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dmin\Documents\INTERNSHIPS &amp; LIVE PROJECTS\Final Management Project\"/>
    </mc:Choice>
  </mc:AlternateContent>
  <xr:revisionPtr revIDLastSave="0" documentId="13_ncr:1_{BFD4BC14-7FF8-42F7-9D07-6F23AA1EBCFD}" xr6:coauthVersionLast="47" xr6:coauthVersionMax="47" xr10:uidLastSave="{00000000-0000-0000-0000-000000000000}"/>
  <bookViews>
    <workbookView xWindow="-108" yWindow="-108" windowWidth="23256" windowHeight="12576" tabRatio="845" xr2:uid="{DCD57E03-4047-44F5-A1C5-329C7EBBCABD}"/>
  </bookViews>
  <sheets>
    <sheet name="Co. &amp; Indices" sheetId="4" r:id="rId1"/>
    <sheet name="NIFTY Bank" sheetId="5" r:id="rId2"/>
    <sheet name="NIFTY Realty" sheetId="6" r:id="rId3"/>
    <sheet name="NIFTY Infra" sheetId="7" r:id="rId4"/>
    <sheet name="NIFTY Energy" sheetId="8" r:id="rId5"/>
    <sheet name="NIFTY FMCG" sheetId="9" r:id="rId6"/>
    <sheet name="NIFTY Pharma" sheetId="10" r:id="rId7"/>
    <sheet name="NIFTY IT" sheetId="11" r:id="rId8"/>
    <sheet name="NIFTY Auto" sheetId="3" r:id="rId9"/>
    <sheet name="NIFTY FIN SER" sheetId="1" r:id="rId10"/>
    <sheet name="NIFTY Media" sheetId="2" r:id="rId11"/>
    <sheet name="NIFTY Metals" sheetId="12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5" l="1"/>
  <c r="AL6" i="6" l="1"/>
  <c r="AL7" i="6"/>
  <c r="Y370" i="12"/>
  <c r="Y369" i="12" s="1"/>
  <c r="Y368" i="12" s="1"/>
  <c r="Y367" i="12" s="1"/>
  <c r="Y366" i="12" s="1"/>
  <c r="Y365" i="12" s="1"/>
  <c r="Y364" i="12" s="1"/>
  <c r="Y363" i="12" s="1"/>
  <c r="Y362" i="12" s="1"/>
  <c r="Y361" i="12" s="1"/>
  <c r="Y360" i="12" s="1"/>
  <c r="Y359" i="12" s="1"/>
  <c r="Y358" i="12" s="1"/>
  <c r="Y357" i="12" s="1"/>
  <c r="Y356" i="12" s="1"/>
  <c r="Y355" i="12" s="1"/>
  <c r="Y354" i="12" s="1"/>
  <c r="Y353" i="12" s="1"/>
  <c r="Y352" i="12" s="1"/>
  <c r="Y351" i="12" s="1"/>
  <c r="Y350" i="12" s="1"/>
  <c r="Y349" i="12" s="1"/>
  <c r="Y348" i="12" s="1"/>
  <c r="Y347" i="12" s="1"/>
  <c r="Y346" i="12" s="1"/>
  <c r="Y345" i="12" s="1"/>
  <c r="Y344" i="12" s="1"/>
  <c r="Y343" i="12" s="1"/>
  <c r="Y342" i="12" s="1"/>
  <c r="Y341" i="12" s="1"/>
  <c r="Y340" i="12" s="1"/>
  <c r="Y339" i="12" s="1"/>
  <c r="Y338" i="12" s="1"/>
  <c r="Y337" i="12" s="1"/>
  <c r="Y336" i="12" s="1"/>
  <c r="Y335" i="12" s="1"/>
  <c r="Y334" i="12" s="1"/>
  <c r="Y333" i="12" s="1"/>
  <c r="Y332" i="12" s="1"/>
  <c r="Y331" i="12" s="1"/>
  <c r="Y330" i="12" s="1"/>
  <c r="Y329" i="12" s="1"/>
  <c r="Y328" i="12" s="1"/>
  <c r="Y327" i="12" s="1"/>
  <c r="Y326" i="12" s="1"/>
  <c r="Y325" i="12" s="1"/>
  <c r="Y324" i="12" s="1"/>
  <c r="Y323" i="12" s="1"/>
  <c r="Y322" i="12" s="1"/>
  <c r="Y321" i="12" s="1"/>
  <c r="Y320" i="12" s="1"/>
  <c r="Y319" i="12" s="1"/>
  <c r="Y318" i="12" s="1"/>
  <c r="Y317" i="12" s="1"/>
  <c r="Y316" i="12" s="1"/>
  <c r="Y315" i="12" s="1"/>
  <c r="Y314" i="12" s="1"/>
  <c r="Y313" i="12" s="1"/>
  <c r="Y312" i="12" s="1"/>
  <c r="Y311" i="12" s="1"/>
  <c r="Y310" i="12" s="1"/>
  <c r="Y309" i="12" s="1"/>
  <c r="Y308" i="12" s="1"/>
  <c r="Y307" i="12" s="1"/>
  <c r="Y306" i="12" s="1"/>
  <c r="Y305" i="12" s="1"/>
  <c r="Y304" i="12" s="1"/>
  <c r="Y303" i="12" s="1"/>
  <c r="Y302" i="12" s="1"/>
  <c r="Y301" i="12" s="1"/>
  <c r="Y300" i="12" s="1"/>
  <c r="Y299" i="12" s="1"/>
  <c r="Y298" i="12" s="1"/>
  <c r="Y297" i="12" s="1"/>
  <c r="Y296" i="12" s="1"/>
  <c r="Y295" i="12" s="1"/>
  <c r="Y294" i="12" s="1"/>
  <c r="Y293" i="12" s="1"/>
  <c r="Y292" i="12" s="1"/>
  <c r="Y291" i="12" s="1"/>
  <c r="Y290" i="12" s="1"/>
  <c r="Y289" i="12" s="1"/>
  <c r="Y288" i="12" s="1"/>
  <c r="Y287" i="12" s="1"/>
  <c r="Y286" i="12" s="1"/>
  <c r="Y285" i="12" s="1"/>
  <c r="Y284" i="12" s="1"/>
  <c r="Y283" i="12" s="1"/>
  <c r="Y282" i="12" s="1"/>
  <c r="Y281" i="12" s="1"/>
  <c r="Y280" i="12" s="1"/>
  <c r="Y279" i="12" s="1"/>
  <c r="Y278" i="12" s="1"/>
  <c r="Y277" i="12" s="1"/>
  <c r="Y276" i="12" s="1"/>
  <c r="Y275" i="12" s="1"/>
  <c r="Y274" i="12" s="1"/>
  <c r="Y273" i="12" s="1"/>
  <c r="Y272" i="12" s="1"/>
  <c r="Y271" i="12" s="1"/>
  <c r="Y270" i="12" s="1"/>
  <c r="Y269" i="12" s="1"/>
  <c r="Y268" i="12" s="1"/>
  <c r="Y267" i="12" s="1"/>
  <c r="Y266" i="12" s="1"/>
  <c r="Y265" i="12" s="1"/>
  <c r="Y264" i="12" s="1"/>
  <c r="Y263" i="12" s="1"/>
  <c r="Y262" i="12" s="1"/>
  <c r="Y261" i="12" s="1"/>
  <c r="Y260" i="12" s="1"/>
  <c r="Y259" i="12" s="1"/>
  <c r="Y258" i="12" s="1"/>
  <c r="Y257" i="12" s="1"/>
  <c r="Y256" i="12" s="1"/>
  <c r="Y255" i="12" s="1"/>
  <c r="Y254" i="12" s="1"/>
  <c r="Y253" i="12" s="1"/>
  <c r="Y252" i="12" s="1"/>
  <c r="Y251" i="12" s="1"/>
  <c r="Y250" i="12" s="1"/>
  <c r="Y249" i="12" s="1"/>
  <c r="Y248" i="12" s="1"/>
  <c r="Y247" i="12" s="1"/>
  <c r="Y246" i="12" s="1"/>
  <c r="Y245" i="12" s="1"/>
  <c r="Y244" i="12" s="1"/>
  <c r="Y243" i="12" s="1"/>
  <c r="Y242" i="12" s="1"/>
  <c r="Y241" i="12" s="1"/>
  <c r="Y240" i="12" s="1"/>
  <c r="Y239" i="12" s="1"/>
  <c r="Y238" i="12" s="1"/>
  <c r="Y237" i="12" s="1"/>
  <c r="Y236" i="12" s="1"/>
  <c r="Y235" i="12" s="1"/>
  <c r="Y234" i="12" s="1"/>
  <c r="Y233" i="12" s="1"/>
  <c r="Y232" i="12" s="1"/>
  <c r="Y231" i="12" s="1"/>
  <c r="Y230" i="12" s="1"/>
  <c r="Y229" i="12" s="1"/>
  <c r="Y228" i="12" s="1"/>
  <c r="Y227" i="12" s="1"/>
  <c r="Y226" i="12" s="1"/>
  <c r="Y225" i="12" s="1"/>
  <c r="Y224" i="12" s="1"/>
  <c r="Y223" i="12" s="1"/>
  <c r="Y222" i="12" s="1"/>
  <c r="Y221" i="12" s="1"/>
  <c r="Y220" i="12" s="1"/>
  <c r="Y219" i="12" s="1"/>
  <c r="Y218" i="12" s="1"/>
  <c r="Y217" i="12" s="1"/>
  <c r="Y216" i="12" s="1"/>
  <c r="Y215" i="12" s="1"/>
  <c r="Y214" i="12" s="1"/>
  <c r="Y213" i="12" s="1"/>
  <c r="Y212" i="12" s="1"/>
  <c r="Y211" i="12" s="1"/>
  <c r="Y210" i="12" s="1"/>
  <c r="Y209" i="12" s="1"/>
  <c r="Y208" i="12" s="1"/>
  <c r="Y207" i="12" s="1"/>
  <c r="Y206" i="12" s="1"/>
  <c r="Y205" i="12" s="1"/>
  <c r="Y204" i="12" s="1"/>
  <c r="Y203" i="12" s="1"/>
  <c r="Y202" i="12" s="1"/>
  <c r="Y201" i="12" s="1"/>
  <c r="Y200" i="12" s="1"/>
  <c r="Y199" i="12" s="1"/>
  <c r="Y198" i="12" s="1"/>
  <c r="Y197" i="12" s="1"/>
  <c r="Y196" i="12" s="1"/>
  <c r="Y195" i="12" s="1"/>
  <c r="Y194" i="12" s="1"/>
  <c r="Y193" i="12" s="1"/>
  <c r="Y192" i="12" s="1"/>
  <c r="Y191" i="12" s="1"/>
  <c r="Y190" i="12" s="1"/>
  <c r="Y189" i="12" s="1"/>
  <c r="Y188" i="12" s="1"/>
  <c r="Y187" i="12" s="1"/>
  <c r="Y186" i="12" s="1"/>
  <c r="Y185" i="12" s="1"/>
  <c r="Y184" i="12" s="1"/>
  <c r="Y183" i="12" s="1"/>
  <c r="Y182" i="12" s="1"/>
  <c r="Y181" i="12" s="1"/>
  <c r="Y180" i="12" s="1"/>
  <c r="Y179" i="12" s="1"/>
  <c r="Y178" i="12" s="1"/>
  <c r="Y177" i="12" s="1"/>
  <c r="Y176" i="12" s="1"/>
  <c r="Y175" i="12" s="1"/>
  <c r="Y174" i="12" s="1"/>
  <c r="Y173" i="12" s="1"/>
  <c r="Y172" i="12" s="1"/>
  <c r="Y171" i="12" s="1"/>
  <c r="Y170" i="12" s="1"/>
  <c r="Y169" i="12" s="1"/>
  <c r="Y168" i="12" s="1"/>
  <c r="Y167" i="12" s="1"/>
  <c r="Y166" i="12" s="1"/>
  <c r="Y165" i="12" s="1"/>
  <c r="Y164" i="12" s="1"/>
  <c r="Y163" i="12" s="1"/>
  <c r="Y162" i="12" s="1"/>
  <c r="Y161" i="12" s="1"/>
  <c r="Y160" i="12" s="1"/>
  <c r="Y159" i="12" s="1"/>
  <c r="Y158" i="12" s="1"/>
  <c r="Y157" i="12" s="1"/>
  <c r="Y156" i="12" s="1"/>
  <c r="Y155" i="12" s="1"/>
  <c r="Y154" i="12" s="1"/>
  <c r="Y153" i="12" s="1"/>
  <c r="Y152" i="12" s="1"/>
  <c r="Y151" i="12" s="1"/>
  <c r="Y150" i="12" s="1"/>
  <c r="Y149" i="12" s="1"/>
  <c r="Y148" i="12" s="1"/>
  <c r="Y147" i="12" s="1"/>
  <c r="Y146" i="12" s="1"/>
  <c r="Y145" i="12" s="1"/>
  <c r="Y144" i="12" s="1"/>
  <c r="Y143" i="12" s="1"/>
  <c r="Y142" i="12" s="1"/>
  <c r="Y141" i="12" s="1"/>
  <c r="Y140" i="12" s="1"/>
  <c r="Y139" i="12" s="1"/>
  <c r="Y138" i="12" s="1"/>
  <c r="Y137" i="12" s="1"/>
  <c r="Y136" i="12" s="1"/>
  <c r="Y135" i="12" s="1"/>
  <c r="Y134" i="12" s="1"/>
  <c r="Y133" i="12" s="1"/>
  <c r="Y132" i="12" s="1"/>
  <c r="Y131" i="12" s="1"/>
  <c r="Y130" i="12" s="1"/>
  <c r="Y129" i="12" s="1"/>
  <c r="Y128" i="12" s="1"/>
  <c r="Y127" i="12" s="1"/>
  <c r="Y126" i="12" s="1"/>
  <c r="Y125" i="12" s="1"/>
  <c r="Y124" i="12" s="1"/>
  <c r="Y123" i="12" s="1"/>
  <c r="Y122" i="12" s="1"/>
  <c r="Y121" i="12" s="1"/>
  <c r="Y120" i="12" s="1"/>
  <c r="Y119" i="12" s="1"/>
  <c r="Y118" i="12" s="1"/>
  <c r="Y117" i="12" s="1"/>
  <c r="Y116" i="12" s="1"/>
  <c r="Y115" i="12" s="1"/>
  <c r="Y114" i="12" s="1"/>
  <c r="Y113" i="12" s="1"/>
  <c r="Y112" i="12" s="1"/>
  <c r="Y111" i="12" s="1"/>
  <c r="Y110" i="12" s="1"/>
  <c r="Y109" i="12" s="1"/>
  <c r="Y108" i="12" s="1"/>
  <c r="Y107" i="12" s="1"/>
  <c r="Y106" i="12" s="1"/>
  <c r="Y105" i="12" s="1"/>
  <c r="Y104" i="12" s="1"/>
  <c r="Y103" i="12" s="1"/>
  <c r="Y102" i="12" s="1"/>
  <c r="Y101" i="12" s="1"/>
  <c r="Y100" i="12" s="1"/>
  <c r="Y99" i="12" s="1"/>
  <c r="Y98" i="12" s="1"/>
  <c r="Y97" i="12" s="1"/>
  <c r="Y96" i="12" s="1"/>
  <c r="Y95" i="12" s="1"/>
  <c r="Y94" i="12" s="1"/>
  <c r="Y93" i="12" s="1"/>
  <c r="Y92" i="12" s="1"/>
  <c r="Y91" i="12" s="1"/>
  <c r="Y90" i="12" s="1"/>
  <c r="Y89" i="12" s="1"/>
  <c r="Y88" i="12" s="1"/>
  <c r="Y87" i="12" s="1"/>
  <c r="Y86" i="12" s="1"/>
  <c r="Y85" i="12" s="1"/>
  <c r="Y84" i="12" s="1"/>
  <c r="Y83" i="12" s="1"/>
  <c r="Y82" i="12" s="1"/>
  <c r="Y81" i="12" s="1"/>
  <c r="Y80" i="12" s="1"/>
  <c r="Y79" i="12" s="1"/>
  <c r="Y78" i="12" s="1"/>
  <c r="Y77" i="12" s="1"/>
  <c r="Y76" i="12" s="1"/>
  <c r="Y75" i="12" s="1"/>
  <c r="Y74" i="12" s="1"/>
  <c r="Y73" i="12" s="1"/>
  <c r="Y72" i="12" s="1"/>
  <c r="Y71" i="12" s="1"/>
  <c r="Y70" i="12" s="1"/>
  <c r="Y69" i="12" s="1"/>
  <c r="Y68" i="12" s="1"/>
  <c r="Y67" i="12" s="1"/>
  <c r="Y66" i="12" s="1"/>
  <c r="Y65" i="12" s="1"/>
  <c r="Y64" i="12" s="1"/>
  <c r="Y63" i="12" s="1"/>
  <c r="Y62" i="12" s="1"/>
  <c r="Y61" i="12" s="1"/>
  <c r="Y60" i="12" s="1"/>
  <c r="Y59" i="12" s="1"/>
  <c r="Y58" i="12" s="1"/>
  <c r="Y57" i="12" s="1"/>
  <c r="Y56" i="12" s="1"/>
  <c r="Y55" i="12" s="1"/>
  <c r="Y54" i="12" s="1"/>
  <c r="Y53" i="12" s="1"/>
  <c r="Y52" i="12" s="1"/>
  <c r="Y51" i="12" s="1"/>
  <c r="Y50" i="12" s="1"/>
  <c r="Y49" i="12" s="1"/>
  <c r="Y48" i="12" s="1"/>
  <c r="Y47" i="12" s="1"/>
  <c r="Y46" i="12" s="1"/>
  <c r="Y45" i="12" s="1"/>
  <c r="Y44" i="12" s="1"/>
  <c r="Y43" i="12" s="1"/>
  <c r="Y42" i="12" s="1"/>
  <c r="Y41" i="12" s="1"/>
  <c r="Y40" i="12" s="1"/>
  <c r="Y39" i="12" s="1"/>
  <c r="Y38" i="12" s="1"/>
  <c r="Y37" i="12" s="1"/>
  <c r="Y36" i="12" s="1"/>
  <c r="Y35" i="12" s="1"/>
  <c r="Y34" i="12" s="1"/>
  <c r="Y33" i="12" s="1"/>
  <c r="Y32" i="12" s="1"/>
  <c r="Y31" i="12" s="1"/>
  <c r="Y30" i="12" s="1"/>
  <c r="Y29" i="12" s="1"/>
  <c r="Y28" i="12" s="1"/>
  <c r="Y27" i="12" s="1"/>
  <c r="Y26" i="12" s="1"/>
  <c r="Y25" i="12" s="1"/>
  <c r="Y24" i="12" s="1"/>
  <c r="Y23" i="12" s="1"/>
  <c r="Y22" i="12" s="1"/>
  <c r="Y21" i="12" s="1"/>
  <c r="Y20" i="12" s="1"/>
  <c r="Y19" i="12" s="1"/>
  <c r="Y18" i="12" s="1"/>
  <c r="Y17" i="12" s="1"/>
  <c r="Y16" i="12" s="1"/>
  <c r="Y15" i="12" s="1"/>
  <c r="Y14" i="12" s="1"/>
  <c r="Y13" i="12" s="1"/>
  <c r="Y12" i="12" s="1"/>
  <c r="Y11" i="12" s="1"/>
  <c r="Y10" i="12" s="1"/>
  <c r="Y9" i="12" s="1"/>
  <c r="Y8" i="12" s="1"/>
  <c r="Y7" i="12" s="1"/>
  <c r="Y6" i="12" s="1"/>
  <c r="Y5" i="12" s="1"/>
  <c r="Y370" i="2"/>
  <c r="Y369" i="2" s="1"/>
  <c r="Y368" i="2" s="1"/>
  <c r="Y367" i="2" s="1"/>
  <c r="Y366" i="2" s="1"/>
  <c r="Y365" i="2" s="1"/>
  <c r="Y364" i="2" s="1"/>
  <c r="Y363" i="2" s="1"/>
  <c r="Y362" i="2" s="1"/>
  <c r="Y361" i="2" s="1"/>
  <c r="Y360" i="2" s="1"/>
  <c r="Y359" i="2" s="1"/>
  <c r="Y358" i="2" s="1"/>
  <c r="Y357" i="2" s="1"/>
  <c r="Y356" i="2" s="1"/>
  <c r="Y355" i="2" s="1"/>
  <c r="Y354" i="2" s="1"/>
  <c r="Y353" i="2" s="1"/>
  <c r="Y352" i="2" s="1"/>
  <c r="Y351" i="2" s="1"/>
  <c r="Y350" i="2" s="1"/>
  <c r="Y349" i="2" s="1"/>
  <c r="Y348" i="2" s="1"/>
  <c r="Y347" i="2" s="1"/>
  <c r="Y346" i="2" s="1"/>
  <c r="Y345" i="2" s="1"/>
  <c r="Y344" i="2" s="1"/>
  <c r="Y343" i="2" s="1"/>
  <c r="Y342" i="2" s="1"/>
  <c r="Y341" i="2" s="1"/>
  <c r="Y340" i="2" s="1"/>
  <c r="Y339" i="2" s="1"/>
  <c r="Y338" i="2" s="1"/>
  <c r="Y337" i="2" s="1"/>
  <c r="Y336" i="2" s="1"/>
  <c r="Y335" i="2" s="1"/>
  <c r="Y334" i="2" s="1"/>
  <c r="Y333" i="2" s="1"/>
  <c r="Y332" i="2" s="1"/>
  <c r="Y331" i="2" s="1"/>
  <c r="Y330" i="2" s="1"/>
  <c r="Y329" i="2" s="1"/>
  <c r="Y328" i="2" s="1"/>
  <c r="Y327" i="2" s="1"/>
  <c r="Y326" i="2" s="1"/>
  <c r="Y325" i="2" s="1"/>
  <c r="Y324" i="2" s="1"/>
  <c r="Y323" i="2" s="1"/>
  <c r="Y322" i="2" s="1"/>
  <c r="Y321" i="2" s="1"/>
  <c r="Y320" i="2" s="1"/>
  <c r="Y319" i="2" s="1"/>
  <c r="Y318" i="2" s="1"/>
  <c r="Y317" i="2" s="1"/>
  <c r="Y316" i="2" s="1"/>
  <c r="Y315" i="2" s="1"/>
  <c r="Y314" i="2" s="1"/>
  <c r="Y313" i="2" s="1"/>
  <c r="Y312" i="2" s="1"/>
  <c r="Y311" i="2" s="1"/>
  <c r="Y310" i="2" s="1"/>
  <c r="Y309" i="2" s="1"/>
  <c r="Y308" i="2" s="1"/>
  <c r="Y307" i="2" s="1"/>
  <c r="Y306" i="2" s="1"/>
  <c r="Y305" i="2" s="1"/>
  <c r="Y304" i="2" s="1"/>
  <c r="Y303" i="2" s="1"/>
  <c r="Y302" i="2" s="1"/>
  <c r="Y301" i="2" s="1"/>
  <c r="Y300" i="2" s="1"/>
  <c r="Y299" i="2" s="1"/>
  <c r="Y298" i="2" s="1"/>
  <c r="Y297" i="2" s="1"/>
  <c r="Y296" i="2" s="1"/>
  <c r="Y295" i="2" s="1"/>
  <c r="Y294" i="2" s="1"/>
  <c r="Y293" i="2" s="1"/>
  <c r="Y292" i="2" s="1"/>
  <c r="Y291" i="2" s="1"/>
  <c r="Y290" i="2" s="1"/>
  <c r="Y289" i="2" s="1"/>
  <c r="Y288" i="2" s="1"/>
  <c r="Y287" i="2" s="1"/>
  <c r="Y286" i="2" s="1"/>
  <c r="Y285" i="2" s="1"/>
  <c r="Y284" i="2" s="1"/>
  <c r="Y283" i="2" s="1"/>
  <c r="Y282" i="2" s="1"/>
  <c r="Y281" i="2" s="1"/>
  <c r="Y280" i="2" s="1"/>
  <c r="Y279" i="2" s="1"/>
  <c r="Y278" i="2" s="1"/>
  <c r="Y277" i="2" s="1"/>
  <c r="Y276" i="2" s="1"/>
  <c r="Y275" i="2" s="1"/>
  <c r="Y274" i="2" s="1"/>
  <c r="Y273" i="2" s="1"/>
  <c r="Y272" i="2" s="1"/>
  <c r="Y271" i="2" s="1"/>
  <c r="Y270" i="2" s="1"/>
  <c r="Y269" i="2" s="1"/>
  <c r="Y268" i="2" s="1"/>
  <c r="Y267" i="2" s="1"/>
  <c r="Y266" i="2" s="1"/>
  <c r="Y265" i="2" s="1"/>
  <c r="Y264" i="2" s="1"/>
  <c r="Y263" i="2" s="1"/>
  <c r="Y262" i="2" s="1"/>
  <c r="Y261" i="2" s="1"/>
  <c r="Y260" i="2" s="1"/>
  <c r="Y259" i="2" s="1"/>
  <c r="Y258" i="2" s="1"/>
  <c r="Y257" i="2" s="1"/>
  <c r="Y256" i="2" s="1"/>
  <c r="Y255" i="2" s="1"/>
  <c r="Y254" i="2" s="1"/>
  <c r="Y253" i="2" s="1"/>
  <c r="Y252" i="2" s="1"/>
  <c r="Y251" i="2" s="1"/>
  <c r="Y250" i="2" s="1"/>
  <c r="Y249" i="2" s="1"/>
  <c r="Y248" i="2" s="1"/>
  <c r="Y247" i="2" s="1"/>
  <c r="Y246" i="2" s="1"/>
  <c r="Y245" i="2" s="1"/>
  <c r="Y244" i="2" s="1"/>
  <c r="Y243" i="2" s="1"/>
  <c r="Y242" i="2" s="1"/>
  <c r="Y241" i="2" s="1"/>
  <c r="Y240" i="2" s="1"/>
  <c r="Y239" i="2" s="1"/>
  <c r="Y238" i="2" s="1"/>
  <c r="Y237" i="2" s="1"/>
  <c r="Y236" i="2" s="1"/>
  <c r="Y235" i="2" s="1"/>
  <c r="Y234" i="2" s="1"/>
  <c r="Y233" i="2" s="1"/>
  <c r="Y232" i="2" s="1"/>
  <c r="Y231" i="2" s="1"/>
  <c r="Y230" i="2" s="1"/>
  <c r="Y229" i="2" s="1"/>
  <c r="Y228" i="2" s="1"/>
  <c r="Y227" i="2" s="1"/>
  <c r="Y226" i="2" s="1"/>
  <c r="Y225" i="2" s="1"/>
  <c r="Y224" i="2" s="1"/>
  <c r="Y223" i="2" s="1"/>
  <c r="Y222" i="2" s="1"/>
  <c r="Y221" i="2" s="1"/>
  <c r="Y220" i="2" s="1"/>
  <c r="Y219" i="2" s="1"/>
  <c r="Y218" i="2" s="1"/>
  <c r="Y217" i="2" s="1"/>
  <c r="Y216" i="2" s="1"/>
  <c r="Y215" i="2" s="1"/>
  <c r="Y214" i="2" s="1"/>
  <c r="Y213" i="2" s="1"/>
  <c r="Y212" i="2" s="1"/>
  <c r="Y211" i="2" s="1"/>
  <c r="Y210" i="2" s="1"/>
  <c r="Y209" i="2" s="1"/>
  <c r="Y208" i="2" s="1"/>
  <c r="Y207" i="2" s="1"/>
  <c r="Y206" i="2" s="1"/>
  <c r="Y205" i="2" s="1"/>
  <c r="Y204" i="2" s="1"/>
  <c r="Y203" i="2" s="1"/>
  <c r="Y202" i="2" s="1"/>
  <c r="Y201" i="2" s="1"/>
  <c r="Y200" i="2" s="1"/>
  <c r="Y199" i="2" s="1"/>
  <c r="Y198" i="2" s="1"/>
  <c r="Y197" i="2" s="1"/>
  <c r="Y196" i="2" s="1"/>
  <c r="Y195" i="2" s="1"/>
  <c r="Y194" i="2" s="1"/>
  <c r="Y193" i="2" s="1"/>
  <c r="Y192" i="2" s="1"/>
  <c r="Y191" i="2" s="1"/>
  <c r="Y190" i="2" s="1"/>
  <c r="Y189" i="2" s="1"/>
  <c r="Y188" i="2" s="1"/>
  <c r="Y187" i="2" s="1"/>
  <c r="Y186" i="2" s="1"/>
  <c r="Y185" i="2" s="1"/>
  <c r="Y184" i="2" s="1"/>
  <c r="Y183" i="2" s="1"/>
  <c r="Y182" i="2" s="1"/>
  <c r="Y181" i="2" s="1"/>
  <c r="Y180" i="2" s="1"/>
  <c r="Y179" i="2" s="1"/>
  <c r="Y178" i="2" s="1"/>
  <c r="Y177" i="2" s="1"/>
  <c r="Y176" i="2" s="1"/>
  <c r="Y175" i="2" s="1"/>
  <c r="Y174" i="2" s="1"/>
  <c r="Y173" i="2" s="1"/>
  <c r="Y172" i="2" s="1"/>
  <c r="Y171" i="2" s="1"/>
  <c r="Y170" i="2" s="1"/>
  <c r="Y169" i="2" s="1"/>
  <c r="Y168" i="2" s="1"/>
  <c r="Y167" i="2" s="1"/>
  <c r="Y166" i="2" s="1"/>
  <c r="Y165" i="2" s="1"/>
  <c r="Y164" i="2" s="1"/>
  <c r="Y163" i="2" s="1"/>
  <c r="Y162" i="2" s="1"/>
  <c r="Y161" i="2" s="1"/>
  <c r="Y160" i="2" s="1"/>
  <c r="Y159" i="2" s="1"/>
  <c r="Y158" i="2" s="1"/>
  <c r="Y157" i="2" s="1"/>
  <c r="Y156" i="2" s="1"/>
  <c r="Y155" i="2" s="1"/>
  <c r="Y154" i="2" s="1"/>
  <c r="Y153" i="2" s="1"/>
  <c r="Y152" i="2" s="1"/>
  <c r="Y151" i="2" s="1"/>
  <c r="Y150" i="2" s="1"/>
  <c r="Y149" i="2" s="1"/>
  <c r="Y148" i="2" s="1"/>
  <c r="Y147" i="2" s="1"/>
  <c r="Y146" i="2" s="1"/>
  <c r="Y145" i="2" s="1"/>
  <c r="Y144" i="2" s="1"/>
  <c r="Y143" i="2" s="1"/>
  <c r="Y142" i="2" s="1"/>
  <c r="Y141" i="2" s="1"/>
  <c r="Y140" i="2" s="1"/>
  <c r="Y139" i="2" s="1"/>
  <c r="Y138" i="2" s="1"/>
  <c r="Y137" i="2" s="1"/>
  <c r="Y136" i="2" s="1"/>
  <c r="Y135" i="2" s="1"/>
  <c r="Y134" i="2" s="1"/>
  <c r="Y133" i="2" s="1"/>
  <c r="Y132" i="2" s="1"/>
  <c r="Y131" i="2" s="1"/>
  <c r="Y130" i="2" s="1"/>
  <c r="Y129" i="2" s="1"/>
  <c r="Y128" i="2" s="1"/>
  <c r="Y127" i="2" s="1"/>
  <c r="Y126" i="2" s="1"/>
  <c r="Y125" i="2" s="1"/>
  <c r="Y124" i="2" s="1"/>
  <c r="Y123" i="2" s="1"/>
  <c r="Y122" i="2" s="1"/>
  <c r="Y121" i="2" s="1"/>
  <c r="Y120" i="2" s="1"/>
  <c r="Y119" i="2" s="1"/>
  <c r="Y118" i="2" s="1"/>
  <c r="Y117" i="2" s="1"/>
  <c r="Y116" i="2" s="1"/>
  <c r="Y115" i="2" s="1"/>
  <c r="Y114" i="2" s="1"/>
  <c r="Y113" i="2" s="1"/>
  <c r="Y112" i="2" s="1"/>
  <c r="Y111" i="2" s="1"/>
  <c r="Y110" i="2" s="1"/>
  <c r="Y109" i="2" s="1"/>
  <c r="Y108" i="2" s="1"/>
  <c r="Y107" i="2" s="1"/>
  <c r="Y106" i="2" s="1"/>
  <c r="Y105" i="2" s="1"/>
  <c r="Y104" i="2" s="1"/>
  <c r="Y103" i="2" s="1"/>
  <c r="Y102" i="2" s="1"/>
  <c r="Y101" i="2" s="1"/>
  <c r="Y100" i="2" s="1"/>
  <c r="Y99" i="2" s="1"/>
  <c r="Y98" i="2" s="1"/>
  <c r="Y97" i="2" s="1"/>
  <c r="Y96" i="2" s="1"/>
  <c r="Y95" i="2" s="1"/>
  <c r="Y94" i="2" s="1"/>
  <c r="Y93" i="2" s="1"/>
  <c r="Y92" i="2" s="1"/>
  <c r="Y91" i="2" s="1"/>
  <c r="Y90" i="2" s="1"/>
  <c r="Y89" i="2" s="1"/>
  <c r="Y88" i="2" s="1"/>
  <c r="Y87" i="2" s="1"/>
  <c r="Y86" i="2" s="1"/>
  <c r="Y85" i="2" s="1"/>
  <c r="Y84" i="2" s="1"/>
  <c r="Y83" i="2" s="1"/>
  <c r="Y82" i="2" s="1"/>
  <c r="Y81" i="2" s="1"/>
  <c r="Y80" i="2" s="1"/>
  <c r="Y79" i="2" s="1"/>
  <c r="Y78" i="2" s="1"/>
  <c r="Y77" i="2" s="1"/>
  <c r="Y76" i="2" s="1"/>
  <c r="Y75" i="2" s="1"/>
  <c r="Y74" i="2" s="1"/>
  <c r="Y73" i="2" s="1"/>
  <c r="Y72" i="2" s="1"/>
  <c r="Y71" i="2" s="1"/>
  <c r="Y70" i="2" s="1"/>
  <c r="Y69" i="2" s="1"/>
  <c r="Y68" i="2" s="1"/>
  <c r="Y67" i="2" s="1"/>
  <c r="Y66" i="2" s="1"/>
  <c r="Y65" i="2" s="1"/>
  <c r="Y64" i="2" s="1"/>
  <c r="Y63" i="2" s="1"/>
  <c r="Y62" i="2" s="1"/>
  <c r="Y61" i="2" s="1"/>
  <c r="Y60" i="2" s="1"/>
  <c r="Y59" i="2" s="1"/>
  <c r="Y58" i="2" s="1"/>
  <c r="Y57" i="2" s="1"/>
  <c r="Y56" i="2" s="1"/>
  <c r="Y55" i="2" s="1"/>
  <c r="Y54" i="2" s="1"/>
  <c r="Y53" i="2" s="1"/>
  <c r="Y52" i="2" s="1"/>
  <c r="Y51" i="2" s="1"/>
  <c r="Y50" i="2" s="1"/>
  <c r="Y49" i="2" s="1"/>
  <c r="Y48" i="2" s="1"/>
  <c r="Y47" i="2" s="1"/>
  <c r="Y46" i="2" s="1"/>
  <c r="Y45" i="2" s="1"/>
  <c r="Y44" i="2" s="1"/>
  <c r="Y43" i="2" s="1"/>
  <c r="Y42" i="2" s="1"/>
  <c r="Y41" i="2" s="1"/>
  <c r="Y40" i="2" s="1"/>
  <c r="Y39" i="2" s="1"/>
  <c r="Y38" i="2" s="1"/>
  <c r="Y37" i="2" s="1"/>
  <c r="Y36" i="2" s="1"/>
  <c r="Y35" i="2" s="1"/>
  <c r="Y34" i="2" s="1"/>
  <c r="Y33" i="2" s="1"/>
  <c r="Y32" i="2" s="1"/>
  <c r="Y31" i="2" s="1"/>
  <c r="Y30" i="2" s="1"/>
  <c r="Y29" i="2" s="1"/>
  <c r="Y28" i="2" s="1"/>
  <c r="Y27" i="2" s="1"/>
  <c r="Y26" i="2" s="1"/>
  <c r="Y25" i="2" s="1"/>
  <c r="Y24" i="2" s="1"/>
  <c r="Y23" i="2" s="1"/>
  <c r="Y22" i="2" s="1"/>
  <c r="Y21" i="2" s="1"/>
  <c r="Y20" i="2" s="1"/>
  <c r="Y19" i="2" s="1"/>
  <c r="Y18" i="2" s="1"/>
  <c r="Y17" i="2" s="1"/>
  <c r="Y16" i="2" s="1"/>
  <c r="Y15" i="2" s="1"/>
  <c r="Y14" i="2" s="1"/>
  <c r="Y13" i="2" s="1"/>
  <c r="Y12" i="2" s="1"/>
  <c r="Y11" i="2" s="1"/>
  <c r="Y10" i="2" s="1"/>
  <c r="Y9" i="2" s="1"/>
  <c r="Y8" i="2" s="1"/>
  <c r="Y7" i="2" s="1"/>
  <c r="Y6" i="2" s="1"/>
  <c r="Y5" i="2" s="1"/>
  <c r="Y370" i="1"/>
  <c r="Y369" i="1"/>
  <c r="Y368" i="1" s="1"/>
  <c r="Y367" i="1" s="1"/>
  <c r="Y366" i="1" s="1"/>
  <c r="Y365" i="1" s="1"/>
  <c r="Y364" i="1" s="1"/>
  <c r="Y363" i="1" s="1"/>
  <c r="Y362" i="1" s="1"/>
  <c r="Y361" i="1" s="1"/>
  <c r="Y360" i="1" s="1"/>
  <c r="Y359" i="1" s="1"/>
  <c r="Y358" i="1" s="1"/>
  <c r="Y357" i="1" s="1"/>
  <c r="Y356" i="1" s="1"/>
  <c r="Y355" i="1" s="1"/>
  <c r="Y354" i="1" s="1"/>
  <c r="Y353" i="1" s="1"/>
  <c r="Y352" i="1" s="1"/>
  <c r="Y351" i="1" s="1"/>
  <c r="Y350" i="1" s="1"/>
  <c r="Y349" i="1" s="1"/>
  <c r="Y348" i="1" s="1"/>
  <c r="Y347" i="1" s="1"/>
  <c r="Y346" i="1" s="1"/>
  <c r="Y345" i="1" s="1"/>
  <c r="Y344" i="1" s="1"/>
  <c r="Y343" i="1" s="1"/>
  <c r="Y342" i="1" s="1"/>
  <c r="Y341" i="1" s="1"/>
  <c r="Y340" i="1" s="1"/>
  <c r="Y339" i="1" s="1"/>
  <c r="Y338" i="1" s="1"/>
  <c r="Y337" i="1" s="1"/>
  <c r="Y336" i="1" s="1"/>
  <c r="Y335" i="1" s="1"/>
  <c r="Y334" i="1" s="1"/>
  <c r="Y333" i="1" s="1"/>
  <c r="Y332" i="1" s="1"/>
  <c r="Y331" i="1" s="1"/>
  <c r="Y330" i="1" s="1"/>
  <c r="Y329" i="1" s="1"/>
  <c r="Y328" i="1" s="1"/>
  <c r="Y327" i="1" s="1"/>
  <c r="Y326" i="1" s="1"/>
  <c r="Y325" i="1" s="1"/>
  <c r="Y324" i="1" s="1"/>
  <c r="Y323" i="1" s="1"/>
  <c r="Y322" i="1" s="1"/>
  <c r="Y321" i="1" s="1"/>
  <c r="Y320" i="1" s="1"/>
  <c r="Y319" i="1" s="1"/>
  <c r="Y318" i="1" s="1"/>
  <c r="Y317" i="1" s="1"/>
  <c r="Y316" i="1" s="1"/>
  <c r="Y315" i="1" s="1"/>
  <c r="Y314" i="1" s="1"/>
  <c r="Y313" i="1" s="1"/>
  <c r="Y312" i="1" s="1"/>
  <c r="Y311" i="1" s="1"/>
  <c r="Y310" i="1" s="1"/>
  <c r="Y309" i="1" s="1"/>
  <c r="Y308" i="1" s="1"/>
  <c r="Y307" i="1" s="1"/>
  <c r="Y306" i="1" s="1"/>
  <c r="Y305" i="1" s="1"/>
  <c r="Y304" i="1" s="1"/>
  <c r="Y303" i="1" s="1"/>
  <c r="Y302" i="1" s="1"/>
  <c r="Y301" i="1" s="1"/>
  <c r="Y300" i="1" s="1"/>
  <c r="Y299" i="1" s="1"/>
  <c r="Y298" i="1" s="1"/>
  <c r="Y297" i="1" s="1"/>
  <c r="Y296" i="1" s="1"/>
  <c r="Y295" i="1" s="1"/>
  <c r="Y294" i="1" s="1"/>
  <c r="Y293" i="1" s="1"/>
  <c r="Y292" i="1" s="1"/>
  <c r="Y291" i="1" s="1"/>
  <c r="Y290" i="1" s="1"/>
  <c r="Y289" i="1" s="1"/>
  <c r="Y288" i="1" s="1"/>
  <c r="Y287" i="1" s="1"/>
  <c r="Y286" i="1" s="1"/>
  <c r="Y285" i="1" s="1"/>
  <c r="Y284" i="1" s="1"/>
  <c r="Y283" i="1" s="1"/>
  <c r="Y282" i="1" s="1"/>
  <c r="Y281" i="1" s="1"/>
  <c r="Y280" i="1" s="1"/>
  <c r="Y279" i="1" s="1"/>
  <c r="Y278" i="1" s="1"/>
  <c r="Y277" i="1" s="1"/>
  <c r="Y276" i="1" s="1"/>
  <c r="Y275" i="1" s="1"/>
  <c r="Y274" i="1" s="1"/>
  <c r="Y273" i="1" s="1"/>
  <c r="Y272" i="1" s="1"/>
  <c r="Y271" i="1" s="1"/>
  <c r="Y270" i="1" s="1"/>
  <c r="Y269" i="1" s="1"/>
  <c r="Y268" i="1" s="1"/>
  <c r="Y267" i="1" s="1"/>
  <c r="Y266" i="1" s="1"/>
  <c r="Y265" i="1" s="1"/>
  <c r="Y264" i="1" s="1"/>
  <c r="Y263" i="1" s="1"/>
  <c r="Y262" i="1" s="1"/>
  <c r="Y261" i="1" s="1"/>
  <c r="Y260" i="1" s="1"/>
  <c r="Y259" i="1" s="1"/>
  <c r="Y258" i="1" s="1"/>
  <c r="Y257" i="1" s="1"/>
  <c r="Y256" i="1" s="1"/>
  <c r="Y255" i="1" s="1"/>
  <c r="Y254" i="1" s="1"/>
  <c r="Y253" i="1" s="1"/>
  <c r="Y252" i="1" s="1"/>
  <c r="Y251" i="1" s="1"/>
  <c r="Y250" i="1" s="1"/>
  <c r="Y249" i="1" s="1"/>
  <c r="Y248" i="1" s="1"/>
  <c r="Y247" i="1" s="1"/>
  <c r="Y246" i="1" s="1"/>
  <c r="Y245" i="1" s="1"/>
  <c r="Y244" i="1" s="1"/>
  <c r="Y243" i="1" s="1"/>
  <c r="Y242" i="1" s="1"/>
  <c r="Y241" i="1" s="1"/>
  <c r="Y240" i="1" s="1"/>
  <c r="Y239" i="1" s="1"/>
  <c r="Y238" i="1" s="1"/>
  <c r="Y237" i="1" s="1"/>
  <c r="Y236" i="1" s="1"/>
  <c r="Y235" i="1" s="1"/>
  <c r="Y234" i="1" s="1"/>
  <c r="Y233" i="1" s="1"/>
  <c r="Y232" i="1" s="1"/>
  <c r="Y231" i="1" s="1"/>
  <c r="Y230" i="1" s="1"/>
  <c r="Y229" i="1" s="1"/>
  <c r="Y228" i="1" s="1"/>
  <c r="Y227" i="1" s="1"/>
  <c r="Y226" i="1" s="1"/>
  <c r="Y225" i="1" s="1"/>
  <c r="Y224" i="1" s="1"/>
  <c r="Y223" i="1" s="1"/>
  <c r="Y222" i="1" s="1"/>
  <c r="Y221" i="1" s="1"/>
  <c r="Y220" i="1" s="1"/>
  <c r="Y219" i="1" s="1"/>
  <c r="Y218" i="1" s="1"/>
  <c r="Y217" i="1" s="1"/>
  <c r="Y216" i="1" s="1"/>
  <c r="Y215" i="1" s="1"/>
  <c r="Y214" i="1" s="1"/>
  <c r="Y213" i="1" s="1"/>
  <c r="Y212" i="1" s="1"/>
  <c r="Y211" i="1" s="1"/>
  <c r="Y210" i="1" s="1"/>
  <c r="Y209" i="1" s="1"/>
  <c r="Y208" i="1" s="1"/>
  <c r="Y207" i="1" s="1"/>
  <c r="Y206" i="1" s="1"/>
  <c r="Y205" i="1" s="1"/>
  <c r="Y204" i="1" s="1"/>
  <c r="Y203" i="1" s="1"/>
  <c r="Y202" i="1" s="1"/>
  <c r="Y201" i="1" s="1"/>
  <c r="Y200" i="1" s="1"/>
  <c r="Y199" i="1" s="1"/>
  <c r="Y198" i="1" s="1"/>
  <c r="Y197" i="1" s="1"/>
  <c r="Y196" i="1" s="1"/>
  <c r="Y195" i="1" s="1"/>
  <c r="Y194" i="1" s="1"/>
  <c r="Y193" i="1" s="1"/>
  <c r="Y192" i="1" s="1"/>
  <c r="Y191" i="1" s="1"/>
  <c r="Y190" i="1" s="1"/>
  <c r="Y189" i="1" s="1"/>
  <c r="Y188" i="1" s="1"/>
  <c r="Y187" i="1" s="1"/>
  <c r="Y186" i="1" s="1"/>
  <c r="Y185" i="1" s="1"/>
  <c r="Y184" i="1" s="1"/>
  <c r="Y183" i="1" s="1"/>
  <c r="Y182" i="1" s="1"/>
  <c r="Y181" i="1" s="1"/>
  <c r="Y180" i="1" s="1"/>
  <c r="Y179" i="1" s="1"/>
  <c r="Y178" i="1" s="1"/>
  <c r="Y177" i="1" s="1"/>
  <c r="Y176" i="1" s="1"/>
  <c r="Y175" i="1" s="1"/>
  <c r="Y174" i="1" s="1"/>
  <c r="Y173" i="1" s="1"/>
  <c r="Y172" i="1" s="1"/>
  <c r="Y171" i="1" s="1"/>
  <c r="Y170" i="1" s="1"/>
  <c r="Y169" i="1" s="1"/>
  <c r="Y168" i="1" s="1"/>
  <c r="Y167" i="1" s="1"/>
  <c r="Y166" i="1" s="1"/>
  <c r="Y165" i="1" s="1"/>
  <c r="Y164" i="1" s="1"/>
  <c r="Y163" i="1" s="1"/>
  <c r="Y162" i="1" s="1"/>
  <c r="Y161" i="1" s="1"/>
  <c r="Y160" i="1" s="1"/>
  <c r="Y159" i="1" s="1"/>
  <c r="Y158" i="1" s="1"/>
  <c r="Y157" i="1" s="1"/>
  <c r="Y156" i="1" s="1"/>
  <c r="Y155" i="1" s="1"/>
  <c r="Y154" i="1" s="1"/>
  <c r="Y153" i="1" s="1"/>
  <c r="Y152" i="1" s="1"/>
  <c r="Y151" i="1" s="1"/>
  <c r="Y150" i="1" s="1"/>
  <c r="Y149" i="1" s="1"/>
  <c r="Y148" i="1" s="1"/>
  <c r="Y147" i="1" s="1"/>
  <c r="Y146" i="1" s="1"/>
  <c r="Y145" i="1" s="1"/>
  <c r="Y144" i="1" s="1"/>
  <c r="Y143" i="1" s="1"/>
  <c r="Y142" i="1" s="1"/>
  <c r="Y141" i="1" s="1"/>
  <c r="Y140" i="1" s="1"/>
  <c r="Y139" i="1" s="1"/>
  <c r="Y138" i="1" s="1"/>
  <c r="Y137" i="1" s="1"/>
  <c r="Y136" i="1" s="1"/>
  <c r="Y135" i="1" s="1"/>
  <c r="Y134" i="1" s="1"/>
  <c r="Y133" i="1" s="1"/>
  <c r="Y132" i="1" s="1"/>
  <c r="Y131" i="1" s="1"/>
  <c r="Y130" i="1" s="1"/>
  <c r="Y129" i="1" s="1"/>
  <c r="Y128" i="1" s="1"/>
  <c r="Y127" i="1" s="1"/>
  <c r="Y126" i="1" s="1"/>
  <c r="Y125" i="1" s="1"/>
  <c r="Y124" i="1" s="1"/>
  <c r="Y123" i="1" s="1"/>
  <c r="Y122" i="1" s="1"/>
  <c r="Y121" i="1" s="1"/>
  <c r="Y120" i="1" s="1"/>
  <c r="Y119" i="1" s="1"/>
  <c r="Y118" i="1" s="1"/>
  <c r="Y117" i="1" s="1"/>
  <c r="Y116" i="1" s="1"/>
  <c r="Y115" i="1" s="1"/>
  <c r="Y114" i="1" s="1"/>
  <c r="Y113" i="1" s="1"/>
  <c r="Y112" i="1" s="1"/>
  <c r="Y111" i="1" s="1"/>
  <c r="Y110" i="1" s="1"/>
  <c r="Y109" i="1" s="1"/>
  <c r="Y108" i="1" s="1"/>
  <c r="Y107" i="1" s="1"/>
  <c r="Y106" i="1" s="1"/>
  <c r="Y105" i="1" s="1"/>
  <c r="Y104" i="1" s="1"/>
  <c r="Y103" i="1" s="1"/>
  <c r="Y102" i="1" s="1"/>
  <c r="Y101" i="1" s="1"/>
  <c r="Y100" i="1" s="1"/>
  <c r="Y99" i="1" s="1"/>
  <c r="Y98" i="1" s="1"/>
  <c r="Y97" i="1" s="1"/>
  <c r="Y96" i="1" s="1"/>
  <c r="Y95" i="1" s="1"/>
  <c r="Y94" i="1" s="1"/>
  <c r="Y93" i="1" s="1"/>
  <c r="Y92" i="1" s="1"/>
  <c r="Y91" i="1" s="1"/>
  <c r="Y90" i="1" s="1"/>
  <c r="Y89" i="1" s="1"/>
  <c r="Y88" i="1" s="1"/>
  <c r="Y87" i="1" s="1"/>
  <c r="Y86" i="1" s="1"/>
  <c r="Y85" i="1" s="1"/>
  <c r="Y84" i="1" s="1"/>
  <c r="Y83" i="1" s="1"/>
  <c r="Y82" i="1" s="1"/>
  <c r="Y81" i="1" s="1"/>
  <c r="Y80" i="1" s="1"/>
  <c r="Y79" i="1" s="1"/>
  <c r="Y78" i="1" s="1"/>
  <c r="Y77" i="1" s="1"/>
  <c r="Y76" i="1" s="1"/>
  <c r="Y75" i="1" s="1"/>
  <c r="Y74" i="1" s="1"/>
  <c r="Y73" i="1" s="1"/>
  <c r="Y72" i="1" s="1"/>
  <c r="Y71" i="1" s="1"/>
  <c r="Y70" i="1" s="1"/>
  <c r="Y69" i="1" s="1"/>
  <c r="Y68" i="1" s="1"/>
  <c r="Y67" i="1" s="1"/>
  <c r="Y66" i="1" s="1"/>
  <c r="Y65" i="1" s="1"/>
  <c r="Y64" i="1" s="1"/>
  <c r="Y63" i="1" s="1"/>
  <c r="Y62" i="1" s="1"/>
  <c r="Y61" i="1" s="1"/>
  <c r="Y60" i="1" s="1"/>
  <c r="Y59" i="1" s="1"/>
  <c r="Y58" i="1" s="1"/>
  <c r="Y57" i="1" s="1"/>
  <c r="Y56" i="1" s="1"/>
  <c r="Y55" i="1" s="1"/>
  <c r="Y54" i="1" s="1"/>
  <c r="Y53" i="1" s="1"/>
  <c r="Y52" i="1" s="1"/>
  <c r="Y51" i="1" s="1"/>
  <c r="Y50" i="1" s="1"/>
  <c r="Y49" i="1" s="1"/>
  <c r="Y48" i="1" s="1"/>
  <c r="Y47" i="1" s="1"/>
  <c r="Y46" i="1" s="1"/>
  <c r="Y45" i="1" s="1"/>
  <c r="Y44" i="1" s="1"/>
  <c r="Y43" i="1" s="1"/>
  <c r="Y42" i="1" s="1"/>
  <c r="Y41" i="1" s="1"/>
  <c r="Y40" i="1" s="1"/>
  <c r="Y39" i="1" s="1"/>
  <c r="Y38" i="1" s="1"/>
  <c r="Y37" i="1" s="1"/>
  <c r="Y36" i="1" s="1"/>
  <c r="Y35" i="1" s="1"/>
  <c r="Y34" i="1" s="1"/>
  <c r="Y33" i="1" s="1"/>
  <c r="Y32" i="1" s="1"/>
  <c r="Y31" i="1" s="1"/>
  <c r="Y30" i="1" s="1"/>
  <c r="Y29" i="1" s="1"/>
  <c r="Y28" i="1" s="1"/>
  <c r="Y27" i="1" s="1"/>
  <c r="Y26" i="1" s="1"/>
  <c r="Y25" i="1" s="1"/>
  <c r="Y24" i="1" s="1"/>
  <c r="Y23" i="1" s="1"/>
  <c r="Y22" i="1" s="1"/>
  <c r="Y21" i="1" s="1"/>
  <c r="Y20" i="1" s="1"/>
  <c r="Y19" i="1" s="1"/>
  <c r="Y18" i="1" s="1"/>
  <c r="Y17" i="1" s="1"/>
  <c r="Y16" i="1" s="1"/>
  <c r="Y15" i="1" s="1"/>
  <c r="Y14" i="1" s="1"/>
  <c r="Y13" i="1" s="1"/>
  <c r="Y12" i="1" s="1"/>
  <c r="Y11" i="1" s="1"/>
  <c r="Y10" i="1" s="1"/>
  <c r="Y9" i="1" s="1"/>
  <c r="Y8" i="1" s="1"/>
  <c r="Y7" i="1" s="1"/>
  <c r="Y6" i="1" s="1"/>
  <c r="Y5" i="1" s="1"/>
  <c r="Y370" i="3"/>
  <c r="Y369" i="3" s="1"/>
  <c r="Y368" i="3" s="1"/>
  <c r="Y367" i="3" s="1"/>
  <c r="Y366" i="3" s="1"/>
  <c r="Y365" i="3" s="1"/>
  <c r="Y364" i="3" s="1"/>
  <c r="Y363" i="3" s="1"/>
  <c r="Y362" i="3" s="1"/>
  <c r="Y361" i="3" s="1"/>
  <c r="Y360" i="3" s="1"/>
  <c r="Y359" i="3" s="1"/>
  <c r="Y358" i="3" s="1"/>
  <c r="Y357" i="3" s="1"/>
  <c r="Y356" i="3" s="1"/>
  <c r="Y355" i="3" s="1"/>
  <c r="Y354" i="3" s="1"/>
  <c r="Y353" i="3" s="1"/>
  <c r="Y352" i="3" s="1"/>
  <c r="Y351" i="3" s="1"/>
  <c r="Y350" i="3" s="1"/>
  <c r="Y349" i="3" s="1"/>
  <c r="Y348" i="3" s="1"/>
  <c r="Y347" i="3" s="1"/>
  <c r="Y346" i="3" s="1"/>
  <c r="Y345" i="3" s="1"/>
  <c r="Y344" i="3" s="1"/>
  <c r="Y343" i="3" s="1"/>
  <c r="Y342" i="3" s="1"/>
  <c r="Y341" i="3" s="1"/>
  <c r="Y340" i="3" s="1"/>
  <c r="Y339" i="3" s="1"/>
  <c r="Y338" i="3" s="1"/>
  <c r="Y337" i="3" s="1"/>
  <c r="Y336" i="3" s="1"/>
  <c r="Y335" i="3" s="1"/>
  <c r="Y334" i="3" s="1"/>
  <c r="Y333" i="3" s="1"/>
  <c r="Y332" i="3" s="1"/>
  <c r="Y331" i="3" s="1"/>
  <c r="Y330" i="3" s="1"/>
  <c r="Y329" i="3" s="1"/>
  <c r="Y328" i="3" s="1"/>
  <c r="Y327" i="3" s="1"/>
  <c r="Y326" i="3" s="1"/>
  <c r="Y325" i="3" s="1"/>
  <c r="Y324" i="3" s="1"/>
  <c r="Y323" i="3" s="1"/>
  <c r="Y322" i="3" s="1"/>
  <c r="Y321" i="3" s="1"/>
  <c r="Y320" i="3" s="1"/>
  <c r="Y319" i="3" s="1"/>
  <c r="Y318" i="3" s="1"/>
  <c r="Y317" i="3" s="1"/>
  <c r="Y316" i="3" s="1"/>
  <c r="Y315" i="3" s="1"/>
  <c r="Y314" i="3" s="1"/>
  <c r="Y313" i="3" s="1"/>
  <c r="Y312" i="3" s="1"/>
  <c r="Y311" i="3" s="1"/>
  <c r="Y310" i="3" s="1"/>
  <c r="Y309" i="3" s="1"/>
  <c r="Y308" i="3" s="1"/>
  <c r="Y307" i="3" s="1"/>
  <c r="Y306" i="3" s="1"/>
  <c r="Y305" i="3" s="1"/>
  <c r="Y304" i="3" s="1"/>
  <c r="Y303" i="3" s="1"/>
  <c r="Y302" i="3" s="1"/>
  <c r="Y301" i="3" s="1"/>
  <c r="Y300" i="3" s="1"/>
  <c r="Y299" i="3" s="1"/>
  <c r="Y298" i="3" s="1"/>
  <c r="Y297" i="3" s="1"/>
  <c r="Y296" i="3" s="1"/>
  <c r="Y295" i="3" s="1"/>
  <c r="Y294" i="3" s="1"/>
  <c r="Y293" i="3" s="1"/>
  <c r="Y292" i="3" s="1"/>
  <c r="Y291" i="3" s="1"/>
  <c r="Y290" i="3" s="1"/>
  <c r="Y289" i="3" s="1"/>
  <c r="Y288" i="3" s="1"/>
  <c r="Y287" i="3" s="1"/>
  <c r="Y286" i="3" s="1"/>
  <c r="Y285" i="3" s="1"/>
  <c r="Y284" i="3" s="1"/>
  <c r="Y283" i="3" s="1"/>
  <c r="Y282" i="3" s="1"/>
  <c r="Y281" i="3" s="1"/>
  <c r="Y280" i="3" s="1"/>
  <c r="Y279" i="3" s="1"/>
  <c r="Y278" i="3" s="1"/>
  <c r="Y277" i="3" s="1"/>
  <c r="Y276" i="3" s="1"/>
  <c r="Y275" i="3" s="1"/>
  <c r="Y274" i="3" s="1"/>
  <c r="Y273" i="3" s="1"/>
  <c r="Y272" i="3" s="1"/>
  <c r="Y271" i="3" s="1"/>
  <c r="Y270" i="3" s="1"/>
  <c r="Y269" i="3" s="1"/>
  <c r="Y268" i="3" s="1"/>
  <c r="Y267" i="3" s="1"/>
  <c r="Y266" i="3" s="1"/>
  <c r="Y265" i="3" s="1"/>
  <c r="Y264" i="3" s="1"/>
  <c r="Y263" i="3" s="1"/>
  <c r="Y262" i="3" s="1"/>
  <c r="Y261" i="3" s="1"/>
  <c r="Y260" i="3" s="1"/>
  <c r="Y259" i="3" s="1"/>
  <c r="Y258" i="3" s="1"/>
  <c r="Y257" i="3" s="1"/>
  <c r="Y256" i="3" s="1"/>
  <c r="Y255" i="3" s="1"/>
  <c r="Y254" i="3" s="1"/>
  <c r="Y253" i="3" s="1"/>
  <c r="Y252" i="3" s="1"/>
  <c r="Y251" i="3" s="1"/>
  <c r="Y250" i="3" s="1"/>
  <c r="Y249" i="3" s="1"/>
  <c r="Y248" i="3" s="1"/>
  <c r="Y247" i="3" s="1"/>
  <c r="Y246" i="3" s="1"/>
  <c r="Y245" i="3" s="1"/>
  <c r="Y244" i="3" s="1"/>
  <c r="Y243" i="3" s="1"/>
  <c r="Y242" i="3" s="1"/>
  <c r="Y241" i="3" s="1"/>
  <c r="Y240" i="3" s="1"/>
  <c r="Y239" i="3" s="1"/>
  <c r="Y238" i="3" s="1"/>
  <c r="Y237" i="3" s="1"/>
  <c r="Y236" i="3" s="1"/>
  <c r="Y235" i="3" s="1"/>
  <c r="Y234" i="3" s="1"/>
  <c r="Y233" i="3" s="1"/>
  <c r="Y232" i="3" s="1"/>
  <c r="Y231" i="3" s="1"/>
  <c r="Y230" i="3" s="1"/>
  <c r="Y229" i="3" s="1"/>
  <c r="Y228" i="3" s="1"/>
  <c r="Y227" i="3" s="1"/>
  <c r="Y226" i="3" s="1"/>
  <c r="Y225" i="3" s="1"/>
  <c r="Y224" i="3" s="1"/>
  <c r="Y223" i="3" s="1"/>
  <c r="Y222" i="3" s="1"/>
  <c r="Y221" i="3" s="1"/>
  <c r="Y220" i="3" s="1"/>
  <c r="Y219" i="3" s="1"/>
  <c r="Y218" i="3" s="1"/>
  <c r="Y217" i="3" s="1"/>
  <c r="Y216" i="3" s="1"/>
  <c r="Y215" i="3" s="1"/>
  <c r="Y214" i="3" s="1"/>
  <c r="Y213" i="3" s="1"/>
  <c r="Y212" i="3" s="1"/>
  <c r="Y211" i="3" s="1"/>
  <c r="Y210" i="3" s="1"/>
  <c r="Y209" i="3" s="1"/>
  <c r="Y208" i="3" s="1"/>
  <c r="Y207" i="3" s="1"/>
  <c r="Y206" i="3" s="1"/>
  <c r="Y205" i="3" s="1"/>
  <c r="Y204" i="3" s="1"/>
  <c r="Y203" i="3" s="1"/>
  <c r="Y202" i="3" s="1"/>
  <c r="Y201" i="3" s="1"/>
  <c r="Y200" i="3" s="1"/>
  <c r="Y199" i="3" s="1"/>
  <c r="Y198" i="3" s="1"/>
  <c r="Y197" i="3" s="1"/>
  <c r="Y196" i="3" s="1"/>
  <c r="Y195" i="3" s="1"/>
  <c r="Y194" i="3" s="1"/>
  <c r="Y193" i="3" s="1"/>
  <c r="Y192" i="3" s="1"/>
  <c r="Y191" i="3" s="1"/>
  <c r="Y190" i="3" s="1"/>
  <c r="Y189" i="3" s="1"/>
  <c r="Y188" i="3" s="1"/>
  <c r="Y187" i="3" s="1"/>
  <c r="Y186" i="3" s="1"/>
  <c r="Y185" i="3" s="1"/>
  <c r="Y184" i="3" s="1"/>
  <c r="Y183" i="3" s="1"/>
  <c r="Y182" i="3" s="1"/>
  <c r="Y181" i="3" s="1"/>
  <c r="Y180" i="3" s="1"/>
  <c r="Y179" i="3" s="1"/>
  <c r="Y178" i="3" s="1"/>
  <c r="Y177" i="3" s="1"/>
  <c r="Y176" i="3" s="1"/>
  <c r="Y175" i="3" s="1"/>
  <c r="Y174" i="3" s="1"/>
  <c r="Y173" i="3" s="1"/>
  <c r="Y172" i="3" s="1"/>
  <c r="Y171" i="3" s="1"/>
  <c r="Y170" i="3" s="1"/>
  <c r="Y169" i="3" s="1"/>
  <c r="Y168" i="3" s="1"/>
  <c r="Y167" i="3" s="1"/>
  <c r="Y166" i="3" s="1"/>
  <c r="Y165" i="3" s="1"/>
  <c r="Y164" i="3" s="1"/>
  <c r="Y163" i="3" s="1"/>
  <c r="Y162" i="3" s="1"/>
  <c r="Y161" i="3" s="1"/>
  <c r="Y160" i="3" s="1"/>
  <c r="Y159" i="3" s="1"/>
  <c r="Y158" i="3" s="1"/>
  <c r="Y157" i="3" s="1"/>
  <c r="Y156" i="3" s="1"/>
  <c r="Y155" i="3" s="1"/>
  <c r="Y154" i="3" s="1"/>
  <c r="Y153" i="3" s="1"/>
  <c r="Y152" i="3" s="1"/>
  <c r="Y151" i="3" s="1"/>
  <c r="Y150" i="3" s="1"/>
  <c r="Y149" i="3" s="1"/>
  <c r="Y148" i="3" s="1"/>
  <c r="Y147" i="3" s="1"/>
  <c r="Y146" i="3" s="1"/>
  <c r="Y145" i="3" s="1"/>
  <c r="Y144" i="3" s="1"/>
  <c r="Y143" i="3" s="1"/>
  <c r="Y142" i="3" s="1"/>
  <c r="Y141" i="3" s="1"/>
  <c r="Y140" i="3" s="1"/>
  <c r="Y139" i="3" s="1"/>
  <c r="Y138" i="3" s="1"/>
  <c r="Y137" i="3" s="1"/>
  <c r="Y136" i="3" s="1"/>
  <c r="Y135" i="3" s="1"/>
  <c r="Y134" i="3" s="1"/>
  <c r="Y133" i="3" s="1"/>
  <c r="Y132" i="3" s="1"/>
  <c r="Y131" i="3" s="1"/>
  <c r="Y130" i="3" s="1"/>
  <c r="Y129" i="3" s="1"/>
  <c r="Y128" i="3" s="1"/>
  <c r="Y127" i="3" s="1"/>
  <c r="Y126" i="3" s="1"/>
  <c r="Y125" i="3" s="1"/>
  <c r="Y124" i="3" s="1"/>
  <c r="Y123" i="3" s="1"/>
  <c r="Y122" i="3" s="1"/>
  <c r="Y121" i="3" s="1"/>
  <c r="Y120" i="3" s="1"/>
  <c r="Y119" i="3" s="1"/>
  <c r="Y118" i="3" s="1"/>
  <c r="Y117" i="3" s="1"/>
  <c r="Y116" i="3" s="1"/>
  <c r="Y115" i="3" s="1"/>
  <c r="Y114" i="3" s="1"/>
  <c r="Y113" i="3" s="1"/>
  <c r="Y112" i="3" s="1"/>
  <c r="Y111" i="3" s="1"/>
  <c r="Y110" i="3" s="1"/>
  <c r="Y109" i="3" s="1"/>
  <c r="Y108" i="3" s="1"/>
  <c r="Y107" i="3" s="1"/>
  <c r="Y106" i="3" s="1"/>
  <c r="Y105" i="3" s="1"/>
  <c r="Y104" i="3" s="1"/>
  <c r="Y103" i="3" s="1"/>
  <c r="Y102" i="3" s="1"/>
  <c r="Y101" i="3" s="1"/>
  <c r="Y100" i="3" s="1"/>
  <c r="Y99" i="3" s="1"/>
  <c r="Y98" i="3" s="1"/>
  <c r="Y97" i="3" s="1"/>
  <c r="Y96" i="3" s="1"/>
  <c r="Y95" i="3" s="1"/>
  <c r="Y94" i="3" s="1"/>
  <c r="Y93" i="3" s="1"/>
  <c r="Y92" i="3" s="1"/>
  <c r="Y91" i="3" s="1"/>
  <c r="Y90" i="3" s="1"/>
  <c r="Y89" i="3" s="1"/>
  <c r="Y88" i="3" s="1"/>
  <c r="Y87" i="3" s="1"/>
  <c r="Y86" i="3" s="1"/>
  <c r="Y85" i="3" s="1"/>
  <c r="Y84" i="3" s="1"/>
  <c r="Y83" i="3" s="1"/>
  <c r="Y82" i="3" s="1"/>
  <c r="Y81" i="3" s="1"/>
  <c r="Y80" i="3" s="1"/>
  <c r="Y79" i="3" s="1"/>
  <c r="Y78" i="3" s="1"/>
  <c r="Y77" i="3" s="1"/>
  <c r="Y76" i="3" s="1"/>
  <c r="Y75" i="3" s="1"/>
  <c r="Y74" i="3" s="1"/>
  <c r="Y73" i="3" s="1"/>
  <c r="Y72" i="3" s="1"/>
  <c r="Y71" i="3" s="1"/>
  <c r="Y70" i="3" s="1"/>
  <c r="Y69" i="3" s="1"/>
  <c r="Y68" i="3" s="1"/>
  <c r="Y67" i="3" s="1"/>
  <c r="Y66" i="3" s="1"/>
  <c r="Y65" i="3" s="1"/>
  <c r="Y64" i="3" s="1"/>
  <c r="Y63" i="3" s="1"/>
  <c r="Y62" i="3" s="1"/>
  <c r="Y61" i="3" s="1"/>
  <c r="Y60" i="3" s="1"/>
  <c r="Y59" i="3" s="1"/>
  <c r="Y58" i="3" s="1"/>
  <c r="Y57" i="3" s="1"/>
  <c r="Y56" i="3" s="1"/>
  <c r="Y55" i="3" s="1"/>
  <c r="Y54" i="3" s="1"/>
  <c r="Y53" i="3" s="1"/>
  <c r="Y52" i="3" s="1"/>
  <c r="Y51" i="3" s="1"/>
  <c r="Y50" i="3" s="1"/>
  <c r="Y49" i="3" s="1"/>
  <c r="Y48" i="3" s="1"/>
  <c r="Y47" i="3" s="1"/>
  <c r="Y46" i="3" s="1"/>
  <c r="Y45" i="3" s="1"/>
  <c r="Y44" i="3" s="1"/>
  <c r="Y43" i="3" s="1"/>
  <c r="Y42" i="3" s="1"/>
  <c r="Y41" i="3" s="1"/>
  <c r="Y40" i="3" s="1"/>
  <c r="Y39" i="3" s="1"/>
  <c r="Y38" i="3" s="1"/>
  <c r="Y37" i="3" s="1"/>
  <c r="Y36" i="3" s="1"/>
  <c r="Y35" i="3" s="1"/>
  <c r="Y34" i="3" s="1"/>
  <c r="Y33" i="3" s="1"/>
  <c r="Y32" i="3" s="1"/>
  <c r="Y31" i="3" s="1"/>
  <c r="Y30" i="3" s="1"/>
  <c r="Y29" i="3" s="1"/>
  <c r="Y28" i="3" s="1"/>
  <c r="Y27" i="3" s="1"/>
  <c r="Y26" i="3" s="1"/>
  <c r="Y25" i="3" s="1"/>
  <c r="Y24" i="3" s="1"/>
  <c r="Y23" i="3" s="1"/>
  <c r="Y22" i="3" s="1"/>
  <c r="Y21" i="3" s="1"/>
  <c r="Y20" i="3" s="1"/>
  <c r="Y19" i="3" s="1"/>
  <c r="Y18" i="3" s="1"/>
  <c r="Y17" i="3" s="1"/>
  <c r="Y16" i="3" s="1"/>
  <c r="Y15" i="3" s="1"/>
  <c r="Y14" i="3" s="1"/>
  <c r="Y13" i="3" s="1"/>
  <c r="Y12" i="3" s="1"/>
  <c r="Y11" i="3" s="1"/>
  <c r="Y10" i="3" s="1"/>
  <c r="Y9" i="3" s="1"/>
  <c r="Y8" i="3" s="1"/>
  <c r="Y7" i="3" s="1"/>
  <c r="Y6" i="3" s="1"/>
  <c r="Y5" i="3" s="1"/>
  <c r="Y370" i="11"/>
  <c r="Y369" i="11" s="1"/>
  <c r="Y368" i="11" s="1"/>
  <c r="Y367" i="11" s="1"/>
  <c r="Y366" i="11" s="1"/>
  <c r="Y365" i="11" s="1"/>
  <c r="Y364" i="11" s="1"/>
  <c r="Y363" i="11" s="1"/>
  <c r="Y362" i="11" s="1"/>
  <c r="Y361" i="11" s="1"/>
  <c r="Y360" i="11" s="1"/>
  <c r="Y359" i="11" s="1"/>
  <c r="Y358" i="11" s="1"/>
  <c r="Y357" i="11" s="1"/>
  <c r="Y356" i="11" s="1"/>
  <c r="Y355" i="11" s="1"/>
  <c r="Y354" i="11" s="1"/>
  <c r="Y353" i="11" s="1"/>
  <c r="Y352" i="11" s="1"/>
  <c r="Y351" i="11" s="1"/>
  <c r="Y350" i="11" s="1"/>
  <c r="Y349" i="11" s="1"/>
  <c r="Y348" i="11" s="1"/>
  <c r="Y347" i="11" s="1"/>
  <c r="Y346" i="11" s="1"/>
  <c r="Y345" i="11" s="1"/>
  <c r="Y344" i="11" s="1"/>
  <c r="Y343" i="11" s="1"/>
  <c r="Y342" i="11" s="1"/>
  <c r="Y341" i="11" s="1"/>
  <c r="Y340" i="11" s="1"/>
  <c r="Y339" i="11" s="1"/>
  <c r="Y338" i="11" s="1"/>
  <c r="Y337" i="11" s="1"/>
  <c r="Y336" i="11" s="1"/>
  <c r="Y335" i="11" s="1"/>
  <c r="Y334" i="11" s="1"/>
  <c r="Y333" i="11" s="1"/>
  <c r="Y332" i="11" s="1"/>
  <c r="Y331" i="11" s="1"/>
  <c r="Y330" i="11" s="1"/>
  <c r="Y329" i="11" s="1"/>
  <c r="Y328" i="11" s="1"/>
  <c r="Y327" i="11" s="1"/>
  <c r="Y326" i="11" s="1"/>
  <c r="Y325" i="11" s="1"/>
  <c r="Y324" i="11" s="1"/>
  <c r="Y323" i="11" s="1"/>
  <c r="Y322" i="11" s="1"/>
  <c r="Y321" i="11" s="1"/>
  <c r="Y320" i="11" s="1"/>
  <c r="Y319" i="11" s="1"/>
  <c r="Y318" i="11" s="1"/>
  <c r="Y317" i="11" s="1"/>
  <c r="Y316" i="11" s="1"/>
  <c r="Y315" i="11" s="1"/>
  <c r="Y314" i="11" s="1"/>
  <c r="Y313" i="11" s="1"/>
  <c r="Y312" i="11" s="1"/>
  <c r="Y311" i="11" s="1"/>
  <c r="Y310" i="11" s="1"/>
  <c r="Y309" i="11" s="1"/>
  <c r="Y308" i="11" s="1"/>
  <c r="Y307" i="11" s="1"/>
  <c r="Y306" i="11" s="1"/>
  <c r="Y305" i="11" s="1"/>
  <c r="Y304" i="11" s="1"/>
  <c r="Y303" i="11" s="1"/>
  <c r="Y302" i="11" s="1"/>
  <c r="Y301" i="11" s="1"/>
  <c r="Y300" i="11" s="1"/>
  <c r="Y299" i="11" s="1"/>
  <c r="Y298" i="11" s="1"/>
  <c r="Y297" i="11" s="1"/>
  <c r="Y296" i="11" s="1"/>
  <c r="Y295" i="11" s="1"/>
  <c r="Y294" i="11" s="1"/>
  <c r="Y293" i="11" s="1"/>
  <c r="Y292" i="11" s="1"/>
  <c r="Y291" i="11" s="1"/>
  <c r="Y290" i="11" s="1"/>
  <c r="Y289" i="11" s="1"/>
  <c r="Y288" i="11" s="1"/>
  <c r="Y287" i="11" s="1"/>
  <c r="Y286" i="11" s="1"/>
  <c r="Y285" i="11" s="1"/>
  <c r="Y284" i="11" s="1"/>
  <c r="Y283" i="11" s="1"/>
  <c r="Y282" i="11" s="1"/>
  <c r="Y281" i="11" s="1"/>
  <c r="Y280" i="11" s="1"/>
  <c r="Y279" i="11" s="1"/>
  <c r="Y278" i="11" s="1"/>
  <c r="Y277" i="11" s="1"/>
  <c r="Y276" i="11" s="1"/>
  <c r="Y275" i="11" s="1"/>
  <c r="Y274" i="11" s="1"/>
  <c r="Y273" i="11" s="1"/>
  <c r="Y272" i="11" s="1"/>
  <c r="Y271" i="11" s="1"/>
  <c r="Y270" i="11" s="1"/>
  <c r="Y269" i="11" s="1"/>
  <c r="Y268" i="11" s="1"/>
  <c r="Y267" i="11" s="1"/>
  <c r="Y266" i="11" s="1"/>
  <c r="Y265" i="11" s="1"/>
  <c r="Y264" i="11" s="1"/>
  <c r="Y263" i="11" s="1"/>
  <c r="Y262" i="11" s="1"/>
  <c r="Y261" i="11" s="1"/>
  <c r="Y260" i="11" s="1"/>
  <c r="Y259" i="11" s="1"/>
  <c r="Y258" i="11" s="1"/>
  <c r="Y257" i="11" s="1"/>
  <c r="Y256" i="11" s="1"/>
  <c r="Y255" i="11" s="1"/>
  <c r="Y254" i="11" s="1"/>
  <c r="Y253" i="11" s="1"/>
  <c r="Y252" i="11" s="1"/>
  <c r="Y251" i="11" s="1"/>
  <c r="Y250" i="11" s="1"/>
  <c r="Y249" i="11" s="1"/>
  <c r="Y248" i="11" s="1"/>
  <c r="Y247" i="11" s="1"/>
  <c r="Y246" i="11" s="1"/>
  <c r="Y245" i="11" s="1"/>
  <c r="Y244" i="11" s="1"/>
  <c r="Y243" i="11" s="1"/>
  <c r="Y242" i="11" s="1"/>
  <c r="Y241" i="11" s="1"/>
  <c r="Y240" i="11" s="1"/>
  <c r="Y239" i="11" s="1"/>
  <c r="Y238" i="11" s="1"/>
  <c r="Y237" i="11" s="1"/>
  <c r="Y236" i="11" s="1"/>
  <c r="Y235" i="11" s="1"/>
  <c r="Y234" i="11" s="1"/>
  <c r="Y233" i="11" s="1"/>
  <c r="Y232" i="11" s="1"/>
  <c r="Y231" i="11" s="1"/>
  <c r="Y230" i="11" s="1"/>
  <c r="Y229" i="11" s="1"/>
  <c r="Y228" i="11" s="1"/>
  <c r="Y227" i="11" s="1"/>
  <c r="Y226" i="11" s="1"/>
  <c r="Y225" i="11" s="1"/>
  <c r="Y224" i="11" s="1"/>
  <c r="Y223" i="11" s="1"/>
  <c r="Y222" i="11" s="1"/>
  <c r="Y221" i="11" s="1"/>
  <c r="Y220" i="11" s="1"/>
  <c r="Y219" i="11" s="1"/>
  <c r="Y218" i="11" s="1"/>
  <c r="Y217" i="11" s="1"/>
  <c r="Y216" i="11" s="1"/>
  <c r="Y215" i="11" s="1"/>
  <c r="Y214" i="11" s="1"/>
  <c r="Y213" i="11" s="1"/>
  <c r="Y212" i="11" s="1"/>
  <c r="Y211" i="11" s="1"/>
  <c r="Y210" i="11" s="1"/>
  <c r="Y209" i="11" s="1"/>
  <c r="Y208" i="11" s="1"/>
  <c r="Y207" i="11" s="1"/>
  <c r="Y206" i="11" s="1"/>
  <c r="Y205" i="11" s="1"/>
  <c r="Y204" i="11" s="1"/>
  <c r="Y203" i="11" s="1"/>
  <c r="Y202" i="11" s="1"/>
  <c r="Y201" i="11" s="1"/>
  <c r="Y200" i="11" s="1"/>
  <c r="Y199" i="11" s="1"/>
  <c r="Y198" i="11" s="1"/>
  <c r="Y197" i="11" s="1"/>
  <c r="Y196" i="11" s="1"/>
  <c r="Y195" i="11" s="1"/>
  <c r="Y194" i="11" s="1"/>
  <c r="Y193" i="11" s="1"/>
  <c r="Y192" i="11" s="1"/>
  <c r="Y191" i="11" s="1"/>
  <c r="Y190" i="11" s="1"/>
  <c r="Y189" i="11" s="1"/>
  <c r="Y188" i="11" s="1"/>
  <c r="Y187" i="11" s="1"/>
  <c r="Y186" i="11" s="1"/>
  <c r="Y185" i="11" s="1"/>
  <c r="Y184" i="11" s="1"/>
  <c r="Y183" i="11" s="1"/>
  <c r="Y182" i="11" s="1"/>
  <c r="Y181" i="11" s="1"/>
  <c r="Y180" i="11" s="1"/>
  <c r="Y179" i="11" s="1"/>
  <c r="Y178" i="11" s="1"/>
  <c r="Y177" i="11" s="1"/>
  <c r="Y176" i="11" s="1"/>
  <c r="Y175" i="11" s="1"/>
  <c r="Y174" i="11" s="1"/>
  <c r="Y173" i="11" s="1"/>
  <c r="Y172" i="11" s="1"/>
  <c r="Y171" i="11" s="1"/>
  <c r="Y170" i="11" s="1"/>
  <c r="Y169" i="11" s="1"/>
  <c r="Y168" i="11" s="1"/>
  <c r="Y167" i="11" s="1"/>
  <c r="Y166" i="11" s="1"/>
  <c r="Y165" i="11" s="1"/>
  <c r="Y164" i="11" s="1"/>
  <c r="Y163" i="11" s="1"/>
  <c r="Y162" i="11" s="1"/>
  <c r="Y161" i="11" s="1"/>
  <c r="Y160" i="11" s="1"/>
  <c r="Y159" i="11" s="1"/>
  <c r="Y158" i="11" s="1"/>
  <c r="Y157" i="11" s="1"/>
  <c r="Y156" i="11" s="1"/>
  <c r="Y155" i="11" s="1"/>
  <c r="Y154" i="11" s="1"/>
  <c r="Y153" i="11" s="1"/>
  <c r="Y152" i="11" s="1"/>
  <c r="Y151" i="11" s="1"/>
  <c r="Y150" i="11" s="1"/>
  <c r="Y149" i="11" s="1"/>
  <c r="Y148" i="11" s="1"/>
  <c r="Y147" i="11" s="1"/>
  <c r="Y146" i="11" s="1"/>
  <c r="Y145" i="11" s="1"/>
  <c r="Y144" i="11" s="1"/>
  <c r="Y143" i="11" s="1"/>
  <c r="Y142" i="11" s="1"/>
  <c r="Y141" i="11" s="1"/>
  <c r="Y140" i="11" s="1"/>
  <c r="Y139" i="11" s="1"/>
  <c r="Y138" i="11" s="1"/>
  <c r="Y137" i="11" s="1"/>
  <c r="Y136" i="11" s="1"/>
  <c r="Y135" i="11" s="1"/>
  <c r="Y134" i="11" s="1"/>
  <c r="Y133" i="11" s="1"/>
  <c r="Y132" i="11" s="1"/>
  <c r="Y131" i="11" s="1"/>
  <c r="Y130" i="11" s="1"/>
  <c r="Y129" i="11" s="1"/>
  <c r="Y128" i="11" s="1"/>
  <c r="Y127" i="11" s="1"/>
  <c r="Y126" i="11" s="1"/>
  <c r="Y125" i="11" s="1"/>
  <c r="Y124" i="11" s="1"/>
  <c r="Y123" i="11" s="1"/>
  <c r="Y122" i="11" s="1"/>
  <c r="Y121" i="11" s="1"/>
  <c r="Y120" i="11" s="1"/>
  <c r="Y119" i="11" s="1"/>
  <c r="Y118" i="11" s="1"/>
  <c r="Y117" i="11" s="1"/>
  <c r="Y116" i="11" s="1"/>
  <c r="Y115" i="11" s="1"/>
  <c r="Y114" i="11" s="1"/>
  <c r="Y113" i="11" s="1"/>
  <c r="Y112" i="11" s="1"/>
  <c r="Y111" i="11" s="1"/>
  <c r="Y110" i="11" s="1"/>
  <c r="Y109" i="11" s="1"/>
  <c r="Y108" i="11" s="1"/>
  <c r="Y107" i="11" s="1"/>
  <c r="Y106" i="11" s="1"/>
  <c r="Y105" i="11" s="1"/>
  <c r="Y104" i="11" s="1"/>
  <c r="Y103" i="11" s="1"/>
  <c r="Y102" i="11" s="1"/>
  <c r="Y101" i="11" s="1"/>
  <c r="Y100" i="11" s="1"/>
  <c r="Y99" i="11" s="1"/>
  <c r="Y98" i="11" s="1"/>
  <c r="Y97" i="11" s="1"/>
  <c r="Y96" i="11" s="1"/>
  <c r="Y95" i="11" s="1"/>
  <c r="Y94" i="11" s="1"/>
  <c r="Y93" i="11" s="1"/>
  <c r="Y92" i="11" s="1"/>
  <c r="Y91" i="11" s="1"/>
  <c r="Y90" i="11" s="1"/>
  <c r="Y89" i="11" s="1"/>
  <c r="Y88" i="11" s="1"/>
  <c r="Y87" i="11" s="1"/>
  <c r="Y86" i="11" s="1"/>
  <c r="Y85" i="11" s="1"/>
  <c r="Y84" i="11" s="1"/>
  <c r="Y83" i="11" s="1"/>
  <c r="Y82" i="11" s="1"/>
  <c r="Y81" i="11" s="1"/>
  <c r="Y80" i="11" s="1"/>
  <c r="Y79" i="11" s="1"/>
  <c r="Y78" i="11" s="1"/>
  <c r="Y77" i="11" s="1"/>
  <c r="Y76" i="11" s="1"/>
  <c r="Y75" i="11" s="1"/>
  <c r="Y74" i="11" s="1"/>
  <c r="Y73" i="11" s="1"/>
  <c r="Y72" i="11" s="1"/>
  <c r="Y71" i="11" s="1"/>
  <c r="Y70" i="11" s="1"/>
  <c r="Y69" i="11" s="1"/>
  <c r="Y68" i="11" s="1"/>
  <c r="Y67" i="11" s="1"/>
  <c r="Y66" i="11" s="1"/>
  <c r="Y65" i="11" s="1"/>
  <c r="Y64" i="11" s="1"/>
  <c r="Y63" i="11" s="1"/>
  <c r="Y62" i="11" s="1"/>
  <c r="Y61" i="11" s="1"/>
  <c r="Y60" i="11" s="1"/>
  <c r="Y59" i="11" s="1"/>
  <c r="Y58" i="11" s="1"/>
  <c r="Y57" i="11" s="1"/>
  <c r="Y56" i="11" s="1"/>
  <c r="Y55" i="11" s="1"/>
  <c r="Y54" i="11" s="1"/>
  <c r="Y53" i="11" s="1"/>
  <c r="Y52" i="11" s="1"/>
  <c r="Y51" i="11" s="1"/>
  <c r="Y50" i="11" s="1"/>
  <c r="Y49" i="11" s="1"/>
  <c r="Y48" i="11" s="1"/>
  <c r="Y47" i="11" s="1"/>
  <c r="Y46" i="11" s="1"/>
  <c r="Y45" i="11" s="1"/>
  <c r="Y44" i="11" s="1"/>
  <c r="Y43" i="11" s="1"/>
  <c r="Y42" i="11" s="1"/>
  <c r="Y41" i="11" s="1"/>
  <c r="Y40" i="11" s="1"/>
  <c r="Y39" i="11" s="1"/>
  <c r="Y38" i="11" s="1"/>
  <c r="Y37" i="11" s="1"/>
  <c r="Y36" i="11" s="1"/>
  <c r="Y35" i="11" s="1"/>
  <c r="Y34" i="11" s="1"/>
  <c r="Y33" i="11" s="1"/>
  <c r="Y32" i="11" s="1"/>
  <c r="Y31" i="11" s="1"/>
  <c r="Y30" i="11" s="1"/>
  <c r="Y29" i="11" s="1"/>
  <c r="Y28" i="11" s="1"/>
  <c r="Y27" i="11" s="1"/>
  <c r="Y26" i="11" s="1"/>
  <c r="Y25" i="11" s="1"/>
  <c r="Y24" i="11" s="1"/>
  <c r="Y23" i="11" s="1"/>
  <c r="Y22" i="11" s="1"/>
  <c r="Y21" i="11" s="1"/>
  <c r="Y20" i="11" s="1"/>
  <c r="Y19" i="11" s="1"/>
  <c r="Y18" i="11" s="1"/>
  <c r="Y17" i="11" s="1"/>
  <c r="Y16" i="11" s="1"/>
  <c r="Y15" i="11" s="1"/>
  <c r="Y14" i="11" s="1"/>
  <c r="Y13" i="11" s="1"/>
  <c r="Y12" i="11" s="1"/>
  <c r="Y11" i="11" s="1"/>
  <c r="Y10" i="11" s="1"/>
  <c r="Y9" i="11" s="1"/>
  <c r="Y8" i="11" s="1"/>
  <c r="Y7" i="11" s="1"/>
  <c r="Y6" i="11" s="1"/>
  <c r="Y5" i="11" s="1"/>
  <c r="Y370" i="10"/>
  <c r="Y369" i="10" s="1"/>
  <c r="Y368" i="10" s="1"/>
  <c r="Y367" i="10" s="1"/>
  <c r="Y366" i="10" s="1"/>
  <c r="Y365" i="10" s="1"/>
  <c r="Y364" i="10" s="1"/>
  <c r="Y363" i="10" s="1"/>
  <c r="Y362" i="10" s="1"/>
  <c r="Y361" i="10" s="1"/>
  <c r="Y360" i="10" s="1"/>
  <c r="Y359" i="10" s="1"/>
  <c r="Y358" i="10" s="1"/>
  <c r="Y357" i="10" s="1"/>
  <c r="Y356" i="10" s="1"/>
  <c r="Y355" i="10" s="1"/>
  <c r="Y354" i="10" s="1"/>
  <c r="Y353" i="10" s="1"/>
  <c r="Y352" i="10" s="1"/>
  <c r="Y351" i="10" s="1"/>
  <c r="Y350" i="10" s="1"/>
  <c r="Y349" i="10" s="1"/>
  <c r="Y348" i="10" s="1"/>
  <c r="Y347" i="10" s="1"/>
  <c r="Y346" i="10" s="1"/>
  <c r="Y345" i="10" s="1"/>
  <c r="Y344" i="10" s="1"/>
  <c r="Y343" i="10" s="1"/>
  <c r="Y342" i="10" s="1"/>
  <c r="Y341" i="10" s="1"/>
  <c r="Y340" i="10" s="1"/>
  <c r="Y339" i="10" s="1"/>
  <c r="Y338" i="10" s="1"/>
  <c r="Y337" i="10" s="1"/>
  <c r="Y336" i="10" s="1"/>
  <c r="Y335" i="10" s="1"/>
  <c r="Y334" i="10" s="1"/>
  <c r="Y333" i="10" s="1"/>
  <c r="Y332" i="10" s="1"/>
  <c r="Y331" i="10" s="1"/>
  <c r="Y330" i="10" s="1"/>
  <c r="Y329" i="10" s="1"/>
  <c r="Y328" i="10" s="1"/>
  <c r="Y327" i="10" s="1"/>
  <c r="Y326" i="10" s="1"/>
  <c r="Y325" i="10" s="1"/>
  <c r="Y324" i="10" s="1"/>
  <c r="Y323" i="10" s="1"/>
  <c r="Y322" i="10" s="1"/>
  <c r="Y321" i="10" s="1"/>
  <c r="Y320" i="10" s="1"/>
  <c r="Y319" i="10" s="1"/>
  <c r="Y318" i="10" s="1"/>
  <c r="Y317" i="10" s="1"/>
  <c r="Y316" i="10" s="1"/>
  <c r="Y315" i="10" s="1"/>
  <c r="Y314" i="10" s="1"/>
  <c r="Y313" i="10" s="1"/>
  <c r="Y312" i="10" s="1"/>
  <c r="Y311" i="10" s="1"/>
  <c r="Y310" i="10" s="1"/>
  <c r="Y309" i="10" s="1"/>
  <c r="Y308" i="10" s="1"/>
  <c r="Y307" i="10" s="1"/>
  <c r="Y306" i="10" s="1"/>
  <c r="Y305" i="10" s="1"/>
  <c r="Y304" i="10" s="1"/>
  <c r="Y303" i="10" s="1"/>
  <c r="Y302" i="10" s="1"/>
  <c r="Y301" i="10" s="1"/>
  <c r="Y300" i="10" s="1"/>
  <c r="Y299" i="10" s="1"/>
  <c r="Y298" i="10" s="1"/>
  <c r="Y297" i="10" s="1"/>
  <c r="Y296" i="10" s="1"/>
  <c r="Y295" i="10" s="1"/>
  <c r="Y294" i="10" s="1"/>
  <c r="Y293" i="10" s="1"/>
  <c r="Y292" i="10" s="1"/>
  <c r="Y291" i="10" s="1"/>
  <c r="Y290" i="10" s="1"/>
  <c r="Y289" i="10" s="1"/>
  <c r="Y288" i="10" s="1"/>
  <c r="Y287" i="10" s="1"/>
  <c r="Y286" i="10" s="1"/>
  <c r="Y285" i="10" s="1"/>
  <c r="Y284" i="10" s="1"/>
  <c r="Y283" i="10" s="1"/>
  <c r="Y282" i="10" s="1"/>
  <c r="Y281" i="10" s="1"/>
  <c r="Y280" i="10" s="1"/>
  <c r="Y279" i="10" s="1"/>
  <c r="Y278" i="10" s="1"/>
  <c r="Y277" i="10" s="1"/>
  <c r="Y276" i="10" s="1"/>
  <c r="Y275" i="10" s="1"/>
  <c r="Y274" i="10" s="1"/>
  <c r="Y273" i="10" s="1"/>
  <c r="Y272" i="10" s="1"/>
  <c r="Y271" i="10" s="1"/>
  <c r="Y270" i="10" s="1"/>
  <c r="Y269" i="10" s="1"/>
  <c r="Y268" i="10" s="1"/>
  <c r="Y267" i="10" s="1"/>
  <c r="Y266" i="10" s="1"/>
  <c r="Y265" i="10" s="1"/>
  <c r="Y264" i="10" s="1"/>
  <c r="Y263" i="10" s="1"/>
  <c r="Y262" i="10" s="1"/>
  <c r="Y261" i="10" s="1"/>
  <c r="Y260" i="10" s="1"/>
  <c r="Y259" i="10" s="1"/>
  <c r="Y258" i="10" s="1"/>
  <c r="Y257" i="10" s="1"/>
  <c r="Y256" i="10" s="1"/>
  <c r="Y255" i="10" s="1"/>
  <c r="Y254" i="10" s="1"/>
  <c r="Y253" i="10" s="1"/>
  <c r="Y252" i="10" s="1"/>
  <c r="Y251" i="10" s="1"/>
  <c r="Y250" i="10" s="1"/>
  <c r="Y249" i="10" s="1"/>
  <c r="Y248" i="10" s="1"/>
  <c r="Y247" i="10" s="1"/>
  <c r="Y246" i="10" s="1"/>
  <c r="Y245" i="10" s="1"/>
  <c r="Y244" i="10" s="1"/>
  <c r="Y243" i="10" s="1"/>
  <c r="Y242" i="10" s="1"/>
  <c r="Y241" i="10" s="1"/>
  <c r="Y240" i="10" s="1"/>
  <c r="Y239" i="10" s="1"/>
  <c r="Y238" i="10" s="1"/>
  <c r="Y237" i="10" s="1"/>
  <c r="Y236" i="10" s="1"/>
  <c r="Y235" i="10" s="1"/>
  <c r="Y234" i="10" s="1"/>
  <c r="Y233" i="10" s="1"/>
  <c r="Y232" i="10" s="1"/>
  <c r="Y231" i="10" s="1"/>
  <c r="Y230" i="10" s="1"/>
  <c r="Y229" i="10" s="1"/>
  <c r="Y228" i="10" s="1"/>
  <c r="Y227" i="10" s="1"/>
  <c r="Y226" i="10" s="1"/>
  <c r="Y225" i="10" s="1"/>
  <c r="Y224" i="10" s="1"/>
  <c r="Y223" i="10" s="1"/>
  <c r="Y222" i="10" s="1"/>
  <c r="Y221" i="10" s="1"/>
  <c r="Y220" i="10" s="1"/>
  <c r="Y219" i="10" s="1"/>
  <c r="Y218" i="10" s="1"/>
  <c r="Y217" i="10" s="1"/>
  <c r="Y216" i="10" s="1"/>
  <c r="Y215" i="10" s="1"/>
  <c r="Y214" i="10" s="1"/>
  <c r="Y213" i="10" s="1"/>
  <c r="Y212" i="10" s="1"/>
  <c r="Y211" i="10" s="1"/>
  <c r="Y210" i="10" s="1"/>
  <c r="Y209" i="10" s="1"/>
  <c r="Y208" i="10" s="1"/>
  <c r="Y207" i="10" s="1"/>
  <c r="Y206" i="10" s="1"/>
  <c r="Y205" i="10" s="1"/>
  <c r="Y204" i="10" s="1"/>
  <c r="Y203" i="10" s="1"/>
  <c r="Y202" i="10" s="1"/>
  <c r="Y201" i="10" s="1"/>
  <c r="Y200" i="10" s="1"/>
  <c r="Y199" i="10" s="1"/>
  <c r="Y198" i="10" s="1"/>
  <c r="Y197" i="10" s="1"/>
  <c r="Y196" i="10" s="1"/>
  <c r="Y195" i="10" s="1"/>
  <c r="Y194" i="10" s="1"/>
  <c r="Y193" i="10" s="1"/>
  <c r="Y192" i="10" s="1"/>
  <c r="Y191" i="10" s="1"/>
  <c r="Y190" i="10" s="1"/>
  <c r="Y189" i="10" s="1"/>
  <c r="Y188" i="10" s="1"/>
  <c r="Y187" i="10" s="1"/>
  <c r="Y186" i="10" s="1"/>
  <c r="Y185" i="10" s="1"/>
  <c r="Y184" i="10" s="1"/>
  <c r="Y183" i="10" s="1"/>
  <c r="Y182" i="10" s="1"/>
  <c r="Y181" i="10" s="1"/>
  <c r="Y180" i="10" s="1"/>
  <c r="Y179" i="10" s="1"/>
  <c r="Y178" i="10" s="1"/>
  <c r="Y177" i="10" s="1"/>
  <c r="Y176" i="10" s="1"/>
  <c r="Y175" i="10" s="1"/>
  <c r="Y174" i="10" s="1"/>
  <c r="Y173" i="10" s="1"/>
  <c r="Y172" i="10" s="1"/>
  <c r="Y171" i="10" s="1"/>
  <c r="Y170" i="10" s="1"/>
  <c r="Y169" i="10" s="1"/>
  <c r="Y168" i="10" s="1"/>
  <c r="Y167" i="10" s="1"/>
  <c r="Y166" i="10" s="1"/>
  <c r="Y165" i="10" s="1"/>
  <c r="Y164" i="10" s="1"/>
  <c r="Y163" i="10" s="1"/>
  <c r="Y162" i="10" s="1"/>
  <c r="Y161" i="10" s="1"/>
  <c r="Y160" i="10" s="1"/>
  <c r="Y159" i="10" s="1"/>
  <c r="Y158" i="10" s="1"/>
  <c r="Y157" i="10" s="1"/>
  <c r="Y156" i="10" s="1"/>
  <c r="Y155" i="10" s="1"/>
  <c r="Y154" i="10" s="1"/>
  <c r="Y153" i="10" s="1"/>
  <c r="Y152" i="10" s="1"/>
  <c r="Y151" i="10" s="1"/>
  <c r="Y150" i="10" s="1"/>
  <c r="Y149" i="10" s="1"/>
  <c r="Y148" i="10" s="1"/>
  <c r="Y147" i="10" s="1"/>
  <c r="Y146" i="10" s="1"/>
  <c r="Y145" i="10" s="1"/>
  <c r="Y144" i="10" s="1"/>
  <c r="Y143" i="10" s="1"/>
  <c r="Y142" i="10" s="1"/>
  <c r="Y141" i="10" s="1"/>
  <c r="Y140" i="10" s="1"/>
  <c r="Y139" i="10" s="1"/>
  <c r="Y138" i="10" s="1"/>
  <c r="Y137" i="10" s="1"/>
  <c r="Y136" i="10" s="1"/>
  <c r="Y135" i="10" s="1"/>
  <c r="Y134" i="10" s="1"/>
  <c r="Y133" i="10" s="1"/>
  <c r="Y132" i="10" s="1"/>
  <c r="Y131" i="10" s="1"/>
  <c r="Y130" i="10" s="1"/>
  <c r="Y129" i="10" s="1"/>
  <c r="Y128" i="10" s="1"/>
  <c r="Y127" i="10" s="1"/>
  <c r="Y126" i="10" s="1"/>
  <c r="Y125" i="10" s="1"/>
  <c r="Y124" i="10" s="1"/>
  <c r="Y123" i="10" s="1"/>
  <c r="Y122" i="10" s="1"/>
  <c r="Y121" i="10" s="1"/>
  <c r="Y120" i="10" s="1"/>
  <c r="Y119" i="10" s="1"/>
  <c r="Y118" i="10" s="1"/>
  <c r="Y117" i="10" s="1"/>
  <c r="Y116" i="10" s="1"/>
  <c r="Y115" i="10" s="1"/>
  <c r="Y114" i="10" s="1"/>
  <c r="Y113" i="10" s="1"/>
  <c r="Y112" i="10" s="1"/>
  <c r="Y111" i="10" s="1"/>
  <c r="Y110" i="10" s="1"/>
  <c r="Y109" i="10" s="1"/>
  <c r="Y108" i="10" s="1"/>
  <c r="Y107" i="10" s="1"/>
  <c r="Y106" i="10" s="1"/>
  <c r="Y105" i="10" s="1"/>
  <c r="Y104" i="10" s="1"/>
  <c r="Y103" i="10" s="1"/>
  <c r="Y102" i="10" s="1"/>
  <c r="Y101" i="10" s="1"/>
  <c r="Y100" i="10" s="1"/>
  <c r="Y99" i="10" s="1"/>
  <c r="Y98" i="10" s="1"/>
  <c r="Y97" i="10" s="1"/>
  <c r="Y96" i="10" s="1"/>
  <c r="Y95" i="10" s="1"/>
  <c r="Y94" i="10" s="1"/>
  <c r="Y93" i="10" s="1"/>
  <c r="Y92" i="10" s="1"/>
  <c r="Y91" i="10" s="1"/>
  <c r="Y90" i="10" s="1"/>
  <c r="Y89" i="10" s="1"/>
  <c r="Y88" i="10" s="1"/>
  <c r="Y87" i="10" s="1"/>
  <c r="Y86" i="10" s="1"/>
  <c r="Y85" i="10" s="1"/>
  <c r="Y84" i="10" s="1"/>
  <c r="Y83" i="10" s="1"/>
  <c r="Y82" i="10" s="1"/>
  <c r="Y81" i="10" s="1"/>
  <c r="Y80" i="10" s="1"/>
  <c r="Y79" i="10" s="1"/>
  <c r="Y78" i="10" s="1"/>
  <c r="Y77" i="10" s="1"/>
  <c r="Y76" i="10" s="1"/>
  <c r="Y75" i="10" s="1"/>
  <c r="Y74" i="10" s="1"/>
  <c r="Y73" i="10" s="1"/>
  <c r="Y72" i="10" s="1"/>
  <c r="Y71" i="10" s="1"/>
  <c r="Y70" i="10" s="1"/>
  <c r="Y69" i="10" s="1"/>
  <c r="Y68" i="10" s="1"/>
  <c r="Y67" i="10" s="1"/>
  <c r="Y66" i="10" s="1"/>
  <c r="Y65" i="10" s="1"/>
  <c r="Y64" i="10" s="1"/>
  <c r="Y63" i="10" s="1"/>
  <c r="Y62" i="10" s="1"/>
  <c r="Y61" i="10" s="1"/>
  <c r="Y60" i="10" s="1"/>
  <c r="Y59" i="10" s="1"/>
  <c r="Y58" i="10" s="1"/>
  <c r="Y57" i="10" s="1"/>
  <c r="Y56" i="10" s="1"/>
  <c r="Y55" i="10" s="1"/>
  <c r="Y54" i="10" s="1"/>
  <c r="Y53" i="10" s="1"/>
  <c r="Y52" i="10" s="1"/>
  <c r="Y51" i="10" s="1"/>
  <c r="Y50" i="10" s="1"/>
  <c r="Y49" i="10" s="1"/>
  <c r="Y48" i="10" s="1"/>
  <c r="Y47" i="10" s="1"/>
  <c r="Y46" i="10" s="1"/>
  <c r="Y45" i="10" s="1"/>
  <c r="Y44" i="10" s="1"/>
  <c r="Y43" i="10" s="1"/>
  <c r="Y42" i="10" s="1"/>
  <c r="Y41" i="10" s="1"/>
  <c r="Y40" i="10" s="1"/>
  <c r="Y39" i="10" s="1"/>
  <c r="Y38" i="10" s="1"/>
  <c r="Y37" i="10" s="1"/>
  <c r="Y36" i="10" s="1"/>
  <c r="Y35" i="10" s="1"/>
  <c r="Y34" i="10" s="1"/>
  <c r="Y33" i="10" s="1"/>
  <c r="Y32" i="10" s="1"/>
  <c r="Y31" i="10" s="1"/>
  <c r="Y30" i="10" s="1"/>
  <c r="Y29" i="10" s="1"/>
  <c r="Y28" i="10" s="1"/>
  <c r="Y27" i="10" s="1"/>
  <c r="Y26" i="10" s="1"/>
  <c r="Y25" i="10" s="1"/>
  <c r="Y24" i="10" s="1"/>
  <c r="Y23" i="10" s="1"/>
  <c r="Y22" i="10" s="1"/>
  <c r="Y21" i="10" s="1"/>
  <c r="Y20" i="10" s="1"/>
  <c r="Y19" i="10" s="1"/>
  <c r="Y18" i="10" s="1"/>
  <c r="Y17" i="10" s="1"/>
  <c r="Y16" i="10" s="1"/>
  <c r="Y15" i="10" s="1"/>
  <c r="Y14" i="10" s="1"/>
  <c r="Y13" i="10" s="1"/>
  <c r="Y12" i="10" s="1"/>
  <c r="Y11" i="10" s="1"/>
  <c r="Y10" i="10" s="1"/>
  <c r="Y9" i="10" s="1"/>
  <c r="Y8" i="10" s="1"/>
  <c r="Y7" i="10" s="1"/>
  <c r="Y6" i="10" s="1"/>
  <c r="Y5" i="10" s="1"/>
  <c r="Y370" i="9"/>
  <c r="Y369" i="9" s="1"/>
  <c r="Y368" i="9" s="1"/>
  <c r="Y367" i="9" s="1"/>
  <c r="Y366" i="9" s="1"/>
  <c r="Y365" i="9" s="1"/>
  <c r="Y364" i="9" s="1"/>
  <c r="Y363" i="9" s="1"/>
  <c r="Y362" i="9" s="1"/>
  <c r="Y361" i="9" s="1"/>
  <c r="Y360" i="9" s="1"/>
  <c r="Y359" i="9" s="1"/>
  <c r="Y358" i="9" s="1"/>
  <c r="Y357" i="9" s="1"/>
  <c r="Y356" i="9" s="1"/>
  <c r="Y355" i="9" s="1"/>
  <c r="Y354" i="9" s="1"/>
  <c r="Y353" i="9" s="1"/>
  <c r="Y352" i="9" s="1"/>
  <c r="Y351" i="9" s="1"/>
  <c r="Y350" i="9" s="1"/>
  <c r="Y349" i="9" s="1"/>
  <c r="Y348" i="9" s="1"/>
  <c r="Y347" i="9" s="1"/>
  <c r="Y346" i="9" s="1"/>
  <c r="Y345" i="9" s="1"/>
  <c r="Y344" i="9" s="1"/>
  <c r="Y343" i="9" s="1"/>
  <c r="Y342" i="9" s="1"/>
  <c r="Y341" i="9" s="1"/>
  <c r="Y340" i="9" s="1"/>
  <c r="Y339" i="9" s="1"/>
  <c r="Y338" i="9" s="1"/>
  <c r="Y337" i="9" s="1"/>
  <c r="Y336" i="9" s="1"/>
  <c r="Y335" i="9" s="1"/>
  <c r="Y334" i="9" s="1"/>
  <c r="Y333" i="9" s="1"/>
  <c r="Y332" i="9" s="1"/>
  <c r="Y331" i="9" s="1"/>
  <c r="Y330" i="9" s="1"/>
  <c r="Y329" i="9" s="1"/>
  <c r="Y328" i="9" s="1"/>
  <c r="Y327" i="9" s="1"/>
  <c r="Y326" i="9" s="1"/>
  <c r="Y325" i="9" s="1"/>
  <c r="Y324" i="9" s="1"/>
  <c r="Y323" i="9" s="1"/>
  <c r="Y322" i="9" s="1"/>
  <c r="Y321" i="9" s="1"/>
  <c r="Y320" i="9" s="1"/>
  <c r="Y319" i="9" s="1"/>
  <c r="Y318" i="9" s="1"/>
  <c r="Y317" i="9" s="1"/>
  <c r="Y316" i="9" s="1"/>
  <c r="Y315" i="9" s="1"/>
  <c r="Y314" i="9" s="1"/>
  <c r="Y313" i="9" s="1"/>
  <c r="Y312" i="9" s="1"/>
  <c r="Y311" i="9" s="1"/>
  <c r="Y310" i="9" s="1"/>
  <c r="Y309" i="9" s="1"/>
  <c r="Y308" i="9" s="1"/>
  <c r="Y307" i="9" s="1"/>
  <c r="Y306" i="9" s="1"/>
  <c r="Y305" i="9" s="1"/>
  <c r="Y304" i="9" s="1"/>
  <c r="Y303" i="9" s="1"/>
  <c r="Y302" i="9" s="1"/>
  <c r="Y301" i="9" s="1"/>
  <c r="Y300" i="9" s="1"/>
  <c r="Y299" i="9" s="1"/>
  <c r="Y298" i="9" s="1"/>
  <c r="Y297" i="9" s="1"/>
  <c r="Y296" i="9" s="1"/>
  <c r="Y295" i="9" s="1"/>
  <c r="Y294" i="9" s="1"/>
  <c r="Y293" i="9" s="1"/>
  <c r="Y292" i="9" s="1"/>
  <c r="Y291" i="9" s="1"/>
  <c r="Y290" i="9" s="1"/>
  <c r="Y289" i="9" s="1"/>
  <c r="Y288" i="9" s="1"/>
  <c r="Y287" i="9" s="1"/>
  <c r="Y286" i="9" s="1"/>
  <c r="Y285" i="9" s="1"/>
  <c r="Y284" i="9" s="1"/>
  <c r="Y283" i="9" s="1"/>
  <c r="Y282" i="9" s="1"/>
  <c r="Y281" i="9" s="1"/>
  <c r="Y280" i="9" s="1"/>
  <c r="Y279" i="9" s="1"/>
  <c r="Y278" i="9" s="1"/>
  <c r="Y277" i="9" s="1"/>
  <c r="Y276" i="9" s="1"/>
  <c r="Y275" i="9" s="1"/>
  <c r="Y274" i="9" s="1"/>
  <c r="Y273" i="9" s="1"/>
  <c r="Y272" i="9" s="1"/>
  <c r="Y271" i="9" s="1"/>
  <c r="Y270" i="9" s="1"/>
  <c r="Y269" i="9" s="1"/>
  <c r="Y268" i="9" s="1"/>
  <c r="Y267" i="9" s="1"/>
  <c r="Y266" i="9" s="1"/>
  <c r="Y265" i="9" s="1"/>
  <c r="Y264" i="9" s="1"/>
  <c r="Y263" i="9" s="1"/>
  <c r="Y262" i="9" s="1"/>
  <c r="Y261" i="9" s="1"/>
  <c r="Y260" i="9" s="1"/>
  <c r="Y259" i="9" s="1"/>
  <c r="Y258" i="9" s="1"/>
  <c r="Y257" i="9" s="1"/>
  <c r="Y256" i="9" s="1"/>
  <c r="Y255" i="9" s="1"/>
  <c r="Y254" i="9" s="1"/>
  <c r="Y253" i="9" s="1"/>
  <c r="Y252" i="9" s="1"/>
  <c r="Y251" i="9" s="1"/>
  <c r="Y250" i="9" s="1"/>
  <c r="Y249" i="9" s="1"/>
  <c r="Y248" i="9" s="1"/>
  <c r="Y247" i="9" s="1"/>
  <c r="Y246" i="9" s="1"/>
  <c r="Y245" i="9" s="1"/>
  <c r="Y244" i="9" s="1"/>
  <c r="Y243" i="9" s="1"/>
  <c r="Y242" i="9" s="1"/>
  <c r="Y241" i="9" s="1"/>
  <c r="Y240" i="9" s="1"/>
  <c r="Y239" i="9" s="1"/>
  <c r="Y238" i="9" s="1"/>
  <c r="Y237" i="9" s="1"/>
  <c r="Y236" i="9" s="1"/>
  <c r="Y235" i="9" s="1"/>
  <c r="Y234" i="9" s="1"/>
  <c r="Y233" i="9" s="1"/>
  <c r="Y232" i="9" s="1"/>
  <c r="Y231" i="9" s="1"/>
  <c r="Y230" i="9" s="1"/>
  <c r="Y229" i="9" s="1"/>
  <c r="Y228" i="9" s="1"/>
  <c r="Y227" i="9" s="1"/>
  <c r="Y226" i="9" s="1"/>
  <c r="Y225" i="9" s="1"/>
  <c r="Y224" i="9" s="1"/>
  <c r="Y223" i="9" s="1"/>
  <c r="Y222" i="9" s="1"/>
  <c r="Y221" i="9" s="1"/>
  <c r="Y220" i="9" s="1"/>
  <c r="Y219" i="9" s="1"/>
  <c r="Y218" i="9" s="1"/>
  <c r="Y217" i="9" s="1"/>
  <c r="Y216" i="9" s="1"/>
  <c r="Y215" i="9" s="1"/>
  <c r="Y214" i="9" s="1"/>
  <c r="Y213" i="9" s="1"/>
  <c r="Y212" i="9" s="1"/>
  <c r="Y211" i="9" s="1"/>
  <c r="Y210" i="9" s="1"/>
  <c r="Y209" i="9" s="1"/>
  <c r="Y208" i="9" s="1"/>
  <c r="Y207" i="9" s="1"/>
  <c r="Y206" i="9" s="1"/>
  <c r="Y205" i="9" s="1"/>
  <c r="Y204" i="9" s="1"/>
  <c r="Y203" i="9" s="1"/>
  <c r="Y202" i="9" s="1"/>
  <c r="Y201" i="9" s="1"/>
  <c r="Y200" i="9" s="1"/>
  <c r="Y199" i="9" s="1"/>
  <c r="Y198" i="9" s="1"/>
  <c r="Y197" i="9" s="1"/>
  <c r="Y196" i="9" s="1"/>
  <c r="Y195" i="9" s="1"/>
  <c r="Y194" i="9" s="1"/>
  <c r="Y193" i="9" s="1"/>
  <c r="Y192" i="9" s="1"/>
  <c r="Y191" i="9" s="1"/>
  <c r="Y190" i="9" s="1"/>
  <c r="Y189" i="9" s="1"/>
  <c r="Y188" i="9" s="1"/>
  <c r="Y187" i="9" s="1"/>
  <c r="Y186" i="9" s="1"/>
  <c r="Y185" i="9" s="1"/>
  <c r="Y184" i="9" s="1"/>
  <c r="Y183" i="9" s="1"/>
  <c r="Y182" i="9" s="1"/>
  <c r="Y181" i="9" s="1"/>
  <c r="Y180" i="9" s="1"/>
  <c r="Y179" i="9" s="1"/>
  <c r="Y178" i="9" s="1"/>
  <c r="Y177" i="9" s="1"/>
  <c r="Y176" i="9" s="1"/>
  <c r="Y175" i="9" s="1"/>
  <c r="Y174" i="9" s="1"/>
  <c r="Y173" i="9" s="1"/>
  <c r="Y172" i="9" s="1"/>
  <c r="Y171" i="9" s="1"/>
  <c r="Y170" i="9" s="1"/>
  <c r="Y169" i="9" s="1"/>
  <c r="Y168" i="9" s="1"/>
  <c r="Y167" i="9" s="1"/>
  <c r="Y166" i="9" s="1"/>
  <c r="Y165" i="9" s="1"/>
  <c r="Y164" i="9" s="1"/>
  <c r="Y163" i="9" s="1"/>
  <c r="Y162" i="9" s="1"/>
  <c r="Y161" i="9" s="1"/>
  <c r="Y160" i="9" s="1"/>
  <c r="Y159" i="9" s="1"/>
  <c r="Y158" i="9" s="1"/>
  <c r="Y157" i="9" s="1"/>
  <c r="Y156" i="9" s="1"/>
  <c r="Y155" i="9" s="1"/>
  <c r="Y154" i="9" s="1"/>
  <c r="Y153" i="9" s="1"/>
  <c r="Y152" i="9" s="1"/>
  <c r="Y151" i="9" s="1"/>
  <c r="Y150" i="9" s="1"/>
  <c r="Y149" i="9" s="1"/>
  <c r="Y148" i="9" s="1"/>
  <c r="Y147" i="9" s="1"/>
  <c r="Y146" i="9" s="1"/>
  <c r="Y145" i="9" s="1"/>
  <c r="Y144" i="9" s="1"/>
  <c r="Y143" i="9" s="1"/>
  <c r="Y142" i="9" s="1"/>
  <c r="Y141" i="9" s="1"/>
  <c r="Y140" i="9" s="1"/>
  <c r="Y139" i="9" s="1"/>
  <c r="Y138" i="9" s="1"/>
  <c r="Y137" i="9" s="1"/>
  <c r="Y136" i="9" s="1"/>
  <c r="Y135" i="9" s="1"/>
  <c r="Y134" i="9" s="1"/>
  <c r="Y133" i="9" s="1"/>
  <c r="Y132" i="9" s="1"/>
  <c r="Y131" i="9" s="1"/>
  <c r="Y130" i="9" s="1"/>
  <c r="Y129" i="9" s="1"/>
  <c r="Y128" i="9" s="1"/>
  <c r="Y127" i="9" s="1"/>
  <c r="Y126" i="9" s="1"/>
  <c r="Y125" i="9" s="1"/>
  <c r="Y124" i="9" s="1"/>
  <c r="Y123" i="9" s="1"/>
  <c r="Y122" i="9" s="1"/>
  <c r="Y121" i="9" s="1"/>
  <c r="Y120" i="9" s="1"/>
  <c r="Y119" i="9" s="1"/>
  <c r="Y118" i="9" s="1"/>
  <c r="Y117" i="9" s="1"/>
  <c r="Y116" i="9" s="1"/>
  <c r="Y115" i="9" s="1"/>
  <c r="Y114" i="9" s="1"/>
  <c r="Y113" i="9" s="1"/>
  <c r="Y112" i="9" s="1"/>
  <c r="Y111" i="9" s="1"/>
  <c r="Y110" i="9" s="1"/>
  <c r="Y109" i="9" s="1"/>
  <c r="Y108" i="9" s="1"/>
  <c r="Y107" i="9" s="1"/>
  <c r="Y106" i="9" s="1"/>
  <c r="Y105" i="9" s="1"/>
  <c r="Y104" i="9" s="1"/>
  <c r="Y103" i="9" s="1"/>
  <c r="Y102" i="9" s="1"/>
  <c r="Y101" i="9" s="1"/>
  <c r="Y100" i="9" s="1"/>
  <c r="Y99" i="9" s="1"/>
  <c r="Y98" i="9" s="1"/>
  <c r="Y97" i="9" s="1"/>
  <c r="Y96" i="9" s="1"/>
  <c r="Y95" i="9" s="1"/>
  <c r="Y94" i="9" s="1"/>
  <c r="Y93" i="9" s="1"/>
  <c r="Y92" i="9" s="1"/>
  <c r="Y91" i="9" s="1"/>
  <c r="Y90" i="9" s="1"/>
  <c r="Y89" i="9" s="1"/>
  <c r="Y88" i="9" s="1"/>
  <c r="Y87" i="9" s="1"/>
  <c r="Y86" i="9" s="1"/>
  <c r="Y85" i="9" s="1"/>
  <c r="Y84" i="9" s="1"/>
  <c r="Y83" i="9" s="1"/>
  <c r="Y82" i="9" s="1"/>
  <c r="Y81" i="9" s="1"/>
  <c r="Y80" i="9" s="1"/>
  <c r="Y79" i="9" s="1"/>
  <c r="Y78" i="9" s="1"/>
  <c r="Y77" i="9" s="1"/>
  <c r="Y76" i="9" s="1"/>
  <c r="Y75" i="9" s="1"/>
  <c r="Y74" i="9" s="1"/>
  <c r="Y73" i="9" s="1"/>
  <c r="Y72" i="9" s="1"/>
  <c r="Y71" i="9" s="1"/>
  <c r="Y70" i="9" s="1"/>
  <c r="Y69" i="9" s="1"/>
  <c r="Y68" i="9" s="1"/>
  <c r="Y67" i="9" s="1"/>
  <c r="Y66" i="9" s="1"/>
  <c r="Y65" i="9" s="1"/>
  <c r="Y64" i="9" s="1"/>
  <c r="Y63" i="9" s="1"/>
  <c r="Y62" i="9" s="1"/>
  <c r="Y61" i="9" s="1"/>
  <c r="Y60" i="9" s="1"/>
  <c r="Y59" i="9" s="1"/>
  <c r="Y58" i="9" s="1"/>
  <c r="Y57" i="9" s="1"/>
  <c r="Y56" i="9" s="1"/>
  <c r="Y55" i="9" s="1"/>
  <c r="Y54" i="9" s="1"/>
  <c r="Y53" i="9" s="1"/>
  <c r="Y52" i="9" s="1"/>
  <c r="Y51" i="9" s="1"/>
  <c r="Y50" i="9" s="1"/>
  <c r="Y49" i="9" s="1"/>
  <c r="Y48" i="9" s="1"/>
  <c r="Y47" i="9" s="1"/>
  <c r="Y46" i="9" s="1"/>
  <c r="Y45" i="9" s="1"/>
  <c r="Y44" i="9" s="1"/>
  <c r="Y43" i="9" s="1"/>
  <c r="Y42" i="9" s="1"/>
  <c r="Y41" i="9" s="1"/>
  <c r="Y40" i="9" s="1"/>
  <c r="Y39" i="9" s="1"/>
  <c r="Y38" i="9" s="1"/>
  <c r="Y37" i="9" s="1"/>
  <c r="Y36" i="9" s="1"/>
  <c r="Y35" i="9" s="1"/>
  <c r="Y34" i="9" s="1"/>
  <c r="Y33" i="9" s="1"/>
  <c r="Y32" i="9" s="1"/>
  <c r="Y31" i="9" s="1"/>
  <c r="Y30" i="9" s="1"/>
  <c r="Y29" i="9" s="1"/>
  <c r="Y28" i="9" s="1"/>
  <c r="Y27" i="9" s="1"/>
  <c r="Y26" i="9" s="1"/>
  <c r="Y25" i="9" s="1"/>
  <c r="Y24" i="9" s="1"/>
  <c r="Y23" i="9" s="1"/>
  <c r="Y22" i="9" s="1"/>
  <c r="Y21" i="9" s="1"/>
  <c r="Y20" i="9" s="1"/>
  <c r="Y19" i="9" s="1"/>
  <c r="Y18" i="9" s="1"/>
  <c r="Y17" i="9" s="1"/>
  <c r="Y16" i="9" s="1"/>
  <c r="Y15" i="9" s="1"/>
  <c r="Y14" i="9" s="1"/>
  <c r="Y13" i="9" s="1"/>
  <c r="Y12" i="9" s="1"/>
  <c r="Y11" i="9" s="1"/>
  <c r="Y10" i="9" s="1"/>
  <c r="Y9" i="9" s="1"/>
  <c r="Y8" i="9" s="1"/>
  <c r="Y7" i="9" s="1"/>
  <c r="Y6" i="9" s="1"/>
  <c r="Y5" i="9" s="1"/>
  <c r="Y370" i="8"/>
  <c r="Y369" i="8" s="1"/>
  <c r="Y368" i="8" s="1"/>
  <c r="Y367" i="8" s="1"/>
  <c r="Y366" i="8" s="1"/>
  <c r="Y365" i="8" s="1"/>
  <c r="Y364" i="8" s="1"/>
  <c r="Y363" i="8" s="1"/>
  <c r="Y362" i="8" s="1"/>
  <c r="Y361" i="8" s="1"/>
  <c r="Y360" i="8" s="1"/>
  <c r="Y359" i="8" s="1"/>
  <c r="Y358" i="8" s="1"/>
  <c r="Y357" i="8" s="1"/>
  <c r="Y356" i="8" s="1"/>
  <c r="Y355" i="8" s="1"/>
  <c r="Y354" i="8" s="1"/>
  <c r="Y353" i="8" s="1"/>
  <c r="Y352" i="8" s="1"/>
  <c r="Y351" i="8" s="1"/>
  <c r="Y350" i="8" s="1"/>
  <c r="Y349" i="8" s="1"/>
  <c r="Y348" i="8" s="1"/>
  <c r="Y347" i="8" s="1"/>
  <c r="Y346" i="8" s="1"/>
  <c r="Y345" i="8" s="1"/>
  <c r="Y344" i="8" s="1"/>
  <c r="Y343" i="8" s="1"/>
  <c r="Y342" i="8" s="1"/>
  <c r="Y341" i="8" s="1"/>
  <c r="Y340" i="8" s="1"/>
  <c r="Y339" i="8" s="1"/>
  <c r="Y338" i="8" s="1"/>
  <c r="Y337" i="8" s="1"/>
  <c r="Y336" i="8" s="1"/>
  <c r="Y335" i="8" s="1"/>
  <c r="Y334" i="8" s="1"/>
  <c r="Y333" i="8" s="1"/>
  <c r="Y332" i="8" s="1"/>
  <c r="Y331" i="8" s="1"/>
  <c r="Y330" i="8" s="1"/>
  <c r="Y329" i="8" s="1"/>
  <c r="Y328" i="8" s="1"/>
  <c r="Y327" i="8" s="1"/>
  <c r="Y326" i="8" s="1"/>
  <c r="Y325" i="8" s="1"/>
  <c r="Y324" i="8" s="1"/>
  <c r="Y323" i="8" s="1"/>
  <c r="Y322" i="8" s="1"/>
  <c r="Y321" i="8" s="1"/>
  <c r="Y320" i="8" s="1"/>
  <c r="Y319" i="8" s="1"/>
  <c r="Y318" i="8" s="1"/>
  <c r="Y317" i="8" s="1"/>
  <c r="Y316" i="8" s="1"/>
  <c r="Y315" i="8" s="1"/>
  <c r="Y314" i="8" s="1"/>
  <c r="Y313" i="8" s="1"/>
  <c r="Y312" i="8" s="1"/>
  <c r="Y311" i="8" s="1"/>
  <c r="Y310" i="8" s="1"/>
  <c r="Y309" i="8" s="1"/>
  <c r="Y308" i="8" s="1"/>
  <c r="Y307" i="8" s="1"/>
  <c r="Y306" i="8" s="1"/>
  <c r="Y305" i="8" s="1"/>
  <c r="Y304" i="8" s="1"/>
  <c r="Y303" i="8" s="1"/>
  <c r="Y302" i="8" s="1"/>
  <c r="Y301" i="8" s="1"/>
  <c r="Y300" i="8" s="1"/>
  <c r="Y299" i="8" s="1"/>
  <c r="Y298" i="8" s="1"/>
  <c r="Y297" i="8" s="1"/>
  <c r="Y296" i="8" s="1"/>
  <c r="Y295" i="8" s="1"/>
  <c r="Y294" i="8" s="1"/>
  <c r="Y293" i="8" s="1"/>
  <c r="Y292" i="8" s="1"/>
  <c r="Y291" i="8" s="1"/>
  <c r="Y290" i="8" s="1"/>
  <c r="Y289" i="8" s="1"/>
  <c r="Y288" i="8" s="1"/>
  <c r="Y287" i="8" s="1"/>
  <c r="Y286" i="8" s="1"/>
  <c r="Y285" i="8" s="1"/>
  <c r="Y284" i="8" s="1"/>
  <c r="Y283" i="8" s="1"/>
  <c r="Y282" i="8" s="1"/>
  <c r="Y281" i="8" s="1"/>
  <c r="Y280" i="8" s="1"/>
  <c r="Y279" i="8" s="1"/>
  <c r="Y278" i="8" s="1"/>
  <c r="Y277" i="8" s="1"/>
  <c r="Y276" i="8" s="1"/>
  <c r="Y275" i="8" s="1"/>
  <c r="Y274" i="8" s="1"/>
  <c r="Y273" i="8" s="1"/>
  <c r="Y272" i="8" s="1"/>
  <c r="Y271" i="8" s="1"/>
  <c r="Y270" i="8" s="1"/>
  <c r="Y269" i="8" s="1"/>
  <c r="Y268" i="8" s="1"/>
  <c r="Y267" i="8" s="1"/>
  <c r="Y266" i="8" s="1"/>
  <c r="Y265" i="8" s="1"/>
  <c r="Y264" i="8" s="1"/>
  <c r="Y263" i="8" s="1"/>
  <c r="Y262" i="8" s="1"/>
  <c r="Y261" i="8" s="1"/>
  <c r="Y260" i="8" s="1"/>
  <c r="Y259" i="8" s="1"/>
  <c r="Y258" i="8" s="1"/>
  <c r="Y257" i="8" s="1"/>
  <c r="Y256" i="8" s="1"/>
  <c r="Y255" i="8" s="1"/>
  <c r="Y254" i="8" s="1"/>
  <c r="Y253" i="8" s="1"/>
  <c r="Y252" i="8" s="1"/>
  <c r="Y251" i="8" s="1"/>
  <c r="Y250" i="8" s="1"/>
  <c r="Y249" i="8" s="1"/>
  <c r="Y248" i="8" s="1"/>
  <c r="Y247" i="8" s="1"/>
  <c r="Y246" i="8" s="1"/>
  <c r="Y245" i="8" s="1"/>
  <c r="Y244" i="8" s="1"/>
  <c r="Y243" i="8" s="1"/>
  <c r="Y242" i="8" s="1"/>
  <c r="Y241" i="8" s="1"/>
  <c r="Y240" i="8" s="1"/>
  <c r="Y239" i="8" s="1"/>
  <c r="Y238" i="8" s="1"/>
  <c r="Y237" i="8" s="1"/>
  <c r="Y236" i="8" s="1"/>
  <c r="Y235" i="8" s="1"/>
  <c r="Y234" i="8" s="1"/>
  <c r="Y233" i="8" s="1"/>
  <c r="Y232" i="8" s="1"/>
  <c r="Y231" i="8" s="1"/>
  <c r="Y230" i="8" s="1"/>
  <c r="Y229" i="8" s="1"/>
  <c r="Y228" i="8" s="1"/>
  <c r="Y227" i="8" s="1"/>
  <c r="Y226" i="8" s="1"/>
  <c r="Y225" i="8" s="1"/>
  <c r="Y224" i="8" s="1"/>
  <c r="Y223" i="8" s="1"/>
  <c r="Y222" i="8" s="1"/>
  <c r="Y221" i="8" s="1"/>
  <c r="Y220" i="8" s="1"/>
  <c r="Y219" i="8" s="1"/>
  <c r="Y218" i="8" s="1"/>
  <c r="Y217" i="8" s="1"/>
  <c r="Y216" i="8" s="1"/>
  <c r="Y215" i="8" s="1"/>
  <c r="Y214" i="8" s="1"/>
  <c r="Y213" i="8" s="1"/>
  <c r="Y212" i="8" s="1"/>
  <c r="Y211" i="8" s="1"/>
  <c r="Y210" i="8" s="1"/>
  <c r="Y209" i="8" s="1"/>
  <c r="Y208" i="8" s="1"/>
  <c r="Y207" i="8" s="1"/>
  <c r="Y206" i="8" s="1"/>
  <c r="Y205" i="8" s="1"/>
  <c r="Y204" i="8" s="1"/>
  <c r="Y203" i="8" s="1"/>
  <c r="Y202" i="8" s="1"/>
  <c r="Y201" i="8" s="1"/>
  <c r="Y200" i="8" s="1"/>
  <c r="Y199" i="8" s="1"/>
  <c r="Y198" i="8" s="1"/>
  <c r="Y197" i="8" s="1"/>
  <c r="Y196" i="8" s="1"/>
  <c r="Y195" i="8" s="1"/>
  <c r="Y194" i="8" s="1"/>
  <c r="Y193" i="8" s="1"/>
  <c r="Y192" i="8" s="1"/>
  <c r="Y191" i="8" s="1"/>
  <c r="Y190" i="8" s="1"/>
  <c r="Y189" i="8" s="1"/>
  <c r="Y188" i="8" s="1"/>
  <c r="Y187" i="8" s="1"/>
  <c r="Y186" i="8" s="1"/>
  <c r="Y185" i="8" s="1"/>
  <c r="Y184" i="8" s="1"/>
  <c r="Y183" i="8" s="1"/>
  <c r="Y182" i="8" s="1"/>
  <c r="Y181" i="8" s="1"/>
  <c r="Y180" i="8" s="1"/>
  <c r="Y179" i="8" s="1"/>
  <c r="Y178" i="8" s="1"/>
  <c r="Y177" i="8" s="1"/>
  <c r="Y176" i="8" s="1"/>
  <c r="Y175" i="8" s="1"/>
  <c r="Y174" i="8" s="1"/>
  <c r="Y173" i="8" s="1"/>
  <c r="Y172" i="8" s="1"/>
  <c r="Y171" i="8" s="1"/>
  <c r="Y170" i="8" s="1"/>
  <c r="Y169" i="8" s="1"/>
  <c r="Y168" i="8" s="1"/>
  <c r="Y167" i="8" s="1"/>
  <c r="Y166" i="8" s="1"/>
  <c r="Y165" i="8" s="1"/>
  <c r="Y164" i="8" s="1"/>
  <c r="Y163" i="8" s="1"/>
  <c r="Y162" i="8" s="1"/>
  <c r="Y161" i="8" s="1"/>
  <c r="Y160" i="8" s="1"/>
  <c r="Y159" i="8" s="1"/>
  <c r="Y158" i="8" s="1"/>
  <c r="Y157" i="8" s="1"/>
  <c r="Y156" i="8" s="1"/>
  <c r="Y155" i="8" s="1"/>
  <c r="Y154" i="8" s="1"/>
  <c r="Y153" i="8" s="1"/>
  <c r="Y152" i="8" s="1"/>
  <c r="Y151" i="8" s="1"/>
  <c r="Y150" i="8" s="1"/>
  <c r="Y149" i="8" s="1"/>
  <c r="Y148" i="8" s="1"/>
  <c r="Y147" i="8" s="1"/>
  <c r="Y146" i="8" s="1"/>
  <c r="Y145" i="8" s="1"/>
  <c r="Y144" i="8" s="1"/>
  <c r="Y143" i="8" s="1"/>
  <c r="Y142" i="8" s="1"/>
  <c r="Y141" i="8" s="1"/>
  <c r="Y140" i="8" s="1"/>
  <c r="Y139" i="8" s="1"/>
  <c r="Y138" i="8" s="1"/>
  <c r="Y137" i="8" s="1"/>
  <c r="Y136" i="8" s="1"/>
  <c r="Y135" i="8" s="1"/>
  <c r="Y134" i="8" s="1"/>
  <c r="Y133" i="8" s="1"/>
  <c r="Y132" i="8" s="1"/>
  <c r="Y131" i="8" s="1"/>
  <c r="Y130" i="8" s="1"/>
  <c r="Y129" i="8" s="1"/>
  <c r="Y128" i="8" s="1"/>
  <c r="Y127" i="8" s="1"/>
  <c r="Y126" i="8" s="1"/>
  <c r="Y125" i="8" s="1"/>
  <c r="Y124" i="8" s="1"/>
  <c r="Y123" i="8" s="1"/>
  <c r="Y122" i="8" s="1"/>
  <c r="Y121" i="8" s="1"/>
  <c r="Y120" i="8" s="1"/>
  <c r="Y119" i="8" s="1"/>
  <c r="Y118" i="8" s="1"/>
  <c r="Y117" i="8" s="1"/>
  <c r="Y116" i="8" s="1"/>
  <c r="Y115" i="8" s="1"/>
  <c r="Y114" i="8" s="1"/>
  <c r="Y113" i="8" s="1"/>
  <c r="Y112" i="8" s="1"/>
  <c r="Y111" i="8" s="1"/>
  <c r="Y110" i="8" s="1"/>
  <c r="Y109" i="8" s="1"/>
  <c r="Y108" i="8" s="1"/>
  <c r="Y107" i="8" s="1"/>
  <c r="Y106" i="8" s="1"/>
  <c r="Y105" i="8" s="1"/>
  <c r="Y104" i="8" s="1"/>
  <c r="Y103" i="8" s="1"/>
  <c r="Y102" i="8" s="1"/>
  <c r="Y101" i="8" s="1"/>
  <c r="Y100" i="8" s="1"/>
  <c r="Y99" i="8" s="1"/>
  <c r="Y98" i="8" s="1"/>
  <c r="Y97" i="8" s="1"/>
  <c r="Y96" i="8" s="1"/>
  <c r="Y95" i="8" s="1"/>
  <c r="Y94" i="8" s="1"/>
  <c r="Y93" i="8" s="1"/>
  <c r="Y92" i="8" s="1"/>
  <c r="Y91" i="8" s="1"/>
  <c r="Y90" i="8" s="1"/>
  <c r="Y89" i="8" s="1"/>
  <c r="Y88" i="8" s="1"/>
  <c r="Y87" i="8" s="1"/>
  <c r="Y86" i="8" s="1"/>
  <c r="Y85" i="8" s="1"/>
  <c r="Y84" i="8" s="1"/>
  <c r="Y83" i="8" s="1"/>
  <c r="Y82" i="8" s="1"/>
  <c r="Y81" i="8" s="1"/>
  <c r="Y80" i="8" s="1"/>
  <c r="Y79" i="8" s="1"/>
  <c r="Y78" i="8" s="1"/>
  <c r="Y77" i="8" s="1"/>
  <c r="Y76" i="8" s="1"/>
  <c r="Y75" i="8" s="1"/>
  <c r="Y74" i="8" s="1"/>
  <c r="Y73" i="8" s="1"/>
  <c r="Y72" i="8" s="1"/>
  <c r="Y71" i="8" s="1"/>
  <c r="Y70" i="8" s="1"/>
  <c r="Y69" i="8" s="1"/>
  <c r="Y68" i="8" s="1"/>
  <c r="Y67" i="8" s="1"/>
  <c r="Y66" i="8" s="1"/>
  <c r="Y65" i="8" s="1"/>
  <c r="Y64" i="8" s="1"/>
  <c r="Y63" i="8" s="1"/>
  <c r="Y62" i="8" s="1"/>
  <c r="Y61" i="8" s="1"/>
  <c r="Y60" i="8" s="1"/>
  <c r="Y59" i="8" s="1"/>
  <c r="Y58" i="8" s="1"/>
  <c r="Y57" i="8" s="1"/>
  <c r="Y56" i="8" s="1"/>
  <c r="Y55" i="8" s="1"/>
  <c r="Y54" i="8" s="1"/>
  <c r="Y53" i="8" s="1"/>
  <c r="Y52" i="8" s="1"/>
  <c r="Y51" i="8" s="1"/>
  <c r="Y50" i="8" s="1"/>
  <c r="Y49" i="8" s="1"/>
  <c r="Y48" i="8" s="1"/>
  <c r="Y47" i="8" s="1"/>
  <c r="Y46" i="8" s="1"/>
  <c r="Y45" i="8" s="1"/>
  <c r="Y44" i="8" s="1"/>
  <c r="Y43" i="8" s="1"/>
  <c r="Y42" i="8" s="1"/>
  <c r="Y41" i="8" s="1"/>
  <c r="Y40" i="8" s="1"/>
  <c r="Y39" i="8" s="1"/>
  <c r="Y38" i="8" s="1"/>
  <c r="Y37" i="8" s="1"/>
  <c r="Y36" i="8" s="1"/>
  <c r="Y35" i="8" s="1"/>
  <c r="Y34" i="8" s="1"/>
  <c r="Y33" i="8" s="1"/>
  <c r="Y32" i="8" s="1"/>
  <c r="Y31" i="8" s="1"/>
  <c r="Y30" i="8" s="1"/>
  <c r="Y29" i="8" s="1"/>
  <c r="Y28" i="8" s="1"/>
  <c r="Y27" i="8" s="1"/>
  <c r="Y26" i="8" s="1"/>
  <c r="Y25" i="8" s="1"/>
  <c r="Y24" i="8" s="1"/>
  <c r="Y23" i="8" s="1"/>
  <c r="Y22" i="8" s="1"/>
  <c r="Y21" i="8" s="1"/>
  <c r="Y20" i="8" s="1"/>
  <c r="Y19" i="8" s="1"/>
  <c r="Y18" i="8" s="1"/>
  <c r="Y17" i="8" s="1"/>
  <c r="Y16" i="8" s="1"/>
  <c r="Y15" i="8" s="1"/>
  <c r="Y14" i="8" s="1"/>
  <c r="Y13" i="8" s="1"/>
  <c r="Y12" i="8" s="1"/>
  <c r="Y11" i="8" s="1"/>
  <c r="Y10" i="8" s="1"/>
  <c r="Y9" i="8" s="1"/>
  <c r="Y8" i="8" s="1"/>
  <c r="Y7" i="8" s="1"/>
  <c r="Y6" i="8" s="1"/>
  <c r="Y5" i="8" s="1"/>
  <c r="Y370" i="7"/>
  <c r="Y369" i="7" s="1"/>
  <c r="Y368" i="7" s="1"/>
  <c r="Y367" i="7" s="1"/>
  <c r="Y366" i="7" s="1"/>
  <c r="Y365" i="7" s="1"/>
  <c r="Y364" i="7" s="1"/>
  <c r="Y363" i="7" s="1"/>
  <c r="Y362" i="7" s="1"/>
  <c r="Y361" i="7" s="1"/>
  <c r="Y360" i="7" s="1"/>
  <c r="Y359" i="7" s="1"/>
  <c r="Y358" i="7" s="1"/>
  <c r="Y357" i="7" s="1"/>
  <c r="Y356" i="7" s="1"/>
  <c r="Y355" i="7" s="1"/>
  <c r="Y354" i="7" s="1"/>
  <c r="Y353" i="7" s="1"/>
  <c r="Y352" i="7" s="1"/>
  <c r="Y351" i="7" s="1"/>
  <c r="Y350" i="7" s="1"/>
  <c r="Y349" i="7" s="1"/>
  <c r="Y348" i="7" s="1"/>
  <c r="Y347" i="7" s="1"/>
  <c r="Y346" i="7" s="1"/>
  <c r="Y345" i="7" s="1"/>
  <c r="Y344" i="7" s="1"/>
  <c r="Y343" i="7" s="1"/>
  <c r="Y342" i="7" s="1"/>
  <c r="Y341" i="7" s="1"/>
  <c r="Y340" i="7" s="1"/>
  <c r="Y339" i="7" s="1"/>
  <c r="Y338" i="7" s="1"/>
  <c r="Y337" i="7" s="1"/>
  <c r="Y336" i="7" s="1"/>
  <c r="Y335" i="7" s="1"/>
  <c r="Y334" i="7" s="1"/>
  <c r="Y333" i="7" s="1"/>
  <c r="Y332" i="7" s="1"/>
  <c r="Y331" i="7" s="1"/>
  <c r="Y330" i="7" s="1"/>
  <c r="Y329" i="7" s="1"/>
  <c r="Y328" i="7" s="1"/>
  <c r="Y327" i="7" s="1"/>
  <c r="Y326" i="7" s="1"/>
  <c r="Y325" i="7" s="1"/>
  <c r="Y324" i="7" s="1"/>
  <c r="Y323" i="7" s="1"/>
  <c r="Y322" i="7" s="1"/>
  <c r="Y321" i="7" s="1"/>
  <c r="Y320" i="7" s="1"/>
  <c r="Y319" i="7" s="1"/>
  <c r="Y318" i="7" s="1"/>
  <c r="Y317" i="7" s="1"/>
  <c r="Y316" i="7" s="1"/>
  <c r="Y315" i="7" s="1"/>
  <c r="Y314" i="7" s="1"/>
  <c r="Y313" i="7" s="1"/>
  <c r="Y312" i="7" s="1"/>
  <c r="Y311" i="7" s="1"/>
  <c r="Y310" i="7" s="1"/>
  <c r="Y309" i="7" s="1"/>
  <c r="Y308" i="7" s="1"/>
  <c r="Y307" i="7" s="1"/>
  <c r="Y306" i="7" s="1"/>
  <c r="Y305" i="7" s="1"/>
  <c r="Y304" i="7" s="1"/>
  <c r="Y303" i="7" s="1"/>
  <c r="Y302" i="7" s="1"/>
  <c r="Y301" i="7" s="1"/>
  <c r="Y300" i="7" s="1"/>
  <c r="Y299" i="7" s="1"/>
  <c r="Y298" i="7" s="1"/>
  <c r="Y297" i="7" s="1"/>
  <c r="Y296" i="7" s="1"/>
  <c r="Y295" i="7" s="1"/>
  <c r="Y294" i="7" s="1"/>
  <c r="Y293" i="7" s="1"/>
  <c r="Y292" i="7" s="1"/>
  <c r="Y291" i="7" s="1"/>
  <c r="Y290" i="7" s="1"/>
  <c r="Y289" i="7" s="1"/>
  <c r="Y288" i="7" s="1"/>
  <c r="Y287" i="7" s="1"/>
  <c r="Y286" i="7" s="1"/>
  <c r="Y285" i="7" s="1"/>
  <c r="Y284" i="7" s="1"/>
  <c r="Y283" i="7" s="1"/>
  <c r="Y282" i="7" s="1"/>
  <c r="Y281" i="7" s="1"/>
  <c r="Y280" i="7" s="1"/>
  <c r="Y279" i="7" s="1"/>
  <c r="Y278" i="7" s="1"/>
  <c r="Y277" i="7" s="1"/>
  <c r="Y276" i="7" s="1"/>
  <c r="Y275" i="7" s="1"/>
  <c r="Y274" i="7" s="1"/>
  <c r="Y273" i="7" s="1"/>
  <c r="Y272" i="7" s="1"/>
  <c r="Y271" i="7" s="1"/>
  <c r="Y270" i="7" s="1"/>
  <c r="Y269" i="7" s="1"/>
  <c r="Y268" i="7" s="1"/>
  <c r="Y267" i="7" s="1"/>
  <c r="Y266" i="7" s="1"/>
  <c r="Y265" i="7" s="1"/>
  <c r="Y264" i="7" s="1"/>
  <c r="Y263" i="7" s="1"/>
  <c r="Y262" i="7" s="1"/>
  <c r="Y261" i="7" s="1"/>
  <c r="Y260" i="7" s="1"/>
  <c r="Y259" i="7" s="1"/>
  <c r="Y258" i="7" s="1"/>
  <c r="Y257" i="7" s="1"/>
  <c r="Y256" i="7" s="1"/>
  <c r="Y255" i="7" s="1"/>
  <c r="Y254" i="7" s="1"/>
  <c r="Y253" i="7" s="1"/>
  <c r="Y252" i="7" s="1"/>
  <c r="Y251" i="7" s="1"/>
  <c r="Y250" i="7" s="1"/>
  <c r="Y249" i="7" s="1"/>
  <c r="Y248" i="7" s="1"/>
  <c r="Y247" i="7" s="1"/>
  <c r="Y246" i="7" s="1"/>
  <c r="Y245" i="7" s="1"/>
  <c r="Y244" i="7" s="1"/>
  <c r="Y243" i="7" s="1"/>
  <c r="Y242" i="7" s="1"/>
  <c r="Y241" i="7" s="1"/>
  <c r="Y240" i="7" s="1"/>
  <c r="Y239" i="7" s="1"/>
  <c r="Y238" i="7" s="1"/>
  <c r="Y237" i="7" s="1"/>
  <c r="Y236" i="7" s="1"/>
  <c r="Y235" i="7" s="1"/>
  <c r="Y234" i="7" s="1"/>
  <c r="Y233" i="7" s="1"/>
  <c r="Y232" i="7" s="1"/>
  <c r="Y231" i="7" s="1"/>
  <c r="Y230" i="7" s="1"/>
  <c r="Y229" i="7" s="1"/>
  <c r="Y228" i="7" s="1"/>
  <c r="Y227" i="7" s="1"/>
  <c r="Y226" i="7" s="1"/>
  <c r="Y225" i="7" s="1"/>
  <c r="Y224" i="7" s="1"/>
  <c r="Y223" i="7" s="1"/>
  <c r="Y222" i="7" s="1"/>
  <c r="Y221" i="7" s="1"/>
  <c r="Y220" i="7" s="1"/>
  <c r="Y219" i="7" s="1"/>
  <c r="Y218" i="7" s="1"/>
  <c r="Y217" i="7" s="1"/>
  <c r="Y216" i="7" s="1"/>
  <c r="Y215" i="7" s="1"/>
  <c r="Y214" i="7" s="1"/>
  <c r="Y213" i="7" s="1"/>
  <c r="Y212" i="7" s="1"/>
  <c r="Y211" i="7" s="1"/>
  <c r="Y210" i="7" s="1"/>
  <c r="Y209" i="7" s="1"/>
  <c r="Y208" i="7" s="1"/>
  <c r="Y207" i="7" s="1"/>
  <c r="Y206" i="7" s="1"/>
  <c r="Y205" i="7" s="1"/>
  <c r="Y204" i="7" s="1"/>
  <c r="Y203" i="7" s="1"/>
  <c r="Y202" i="7" s="1"/>
  <c r="Y201" i="7" s="1"/>
  <c r="Y200" i="7" s="1"/>
  <c r="Y199" i="7" s="1"/>
  <c r="Y198" i="7" s="1"/>
  <c r="Y197" i="7" s="1"/>
  <c r="Y196" i="7" s="1"/>
  <c r="Y195" i="7" s="1"/>
  <c r="Y194" i="7" s="1"/>
  <c r="Y193" i="7" s="1"/>
  <c r="Y192" i="7" s="1"/>
  <c r="Y191" i="7" s="1"/>
  <c r="Y190" i="7" s="1"/>
  <c r="Y189" i="7" s="1"/>
  <c r="Y188" i="7" s="1"/>
  <c r="Y187" i="7" s="1"/>
  <c r="Y186" i="7" s="1"/>
  <c r="Y185" i="7" s="1"/>
  <c r="Y184" i="7" s="1"/>
  <c r="Y183" i="7" s="1"/>
  <c r="Y182" i="7" s="1"/>
  <c r="Y181" i="7" s="1"/>
  <c r="Y180" i="7" s="1"/>
  <c r="Y179" i="7" s="1"/>
  <c r="Y178" i="7" s="1"/>
  <c r="Y177" i="7" s="1"/>
  <c r="Y176" i="7" s="1"/>
  <c r="Y175" i="7" s="1"/>
  <c r="Y174" i="7" s="1"/>
  <c r="Y173" i="7" s="1"/>
  <c r="Y172" i="7" s="1"/>
  <c r="Y171" i="7" s="1"/>
  <c r="Y170" i="7" s="1"/>
  <c r="Y169" i="7" s="1"/>
  <c r="Y168" i="7" s="1"/>
  <c r="Y167" i="7" s="1"/>
  <c r="Y166" i="7" s="1"/>
  <c r="Y165" i="7" s="1"/>
  <c r="Y164" i="7" s="1"/>
  <c r="Y163" i="7" s="1"/>
  <c r="Y162" i="7" s="1"/>
  <c r="Y161" i="7" s="1"/>
  <c r="Y160" i="7" s="1"/>
  <c r="Y159" i="7" s="1"/>
  <c r="Y158" i="7" s="1"/>
  <c r="Y157" i="7" s="1"/>
  <c r="Y156" i="7" s="1"/>
  <c r="Y155" i="7" s="1"/>
  <c r="Y154" i="7" s="1"/>
  <c r="Y153" i="7" s="1"/>
  <c r="Y152" i="7" s="1"/>
  <c r="Y151" i="7" s="1"/>
  <c r="Y150" i="7" s="1"/>
  <c r="Y149" i="7" s="1"/>
  <c r="Y148" i="7" s="1"/>
  <c r="Y147" i="7" s="1"/>
  <c r="Y146" i="7" s="1"/>
  <c r="Y145" i="7" s="1"/>
  <c r="Y144" i="7" s="1"/>
  <c r="Y143" i="7" s="1"/>
  <c r="Y142" i="7" s="1"/>
  <c r="Y141" i="7" s="1"/>
  <c r="Y140" i="7" s="1"/>
  <c r="Y139" i="7" s="1"/>
  <c r="Y138" i="7" s="1"/>
  <c r="Y137" i="7" s="1"/>
  <c r="Y136" i="7" s="1"/>
  <c r="Y135" i="7" s="1"/>
  <c r="Y134" i="7" s="1"/>
  <c r="Y133" i="7" s="1"/>
  <c r="Y132" i="7" s="1"/>
  <c r="Y131" i="7" s="1"/>
  <c r="Y130" i="7" s="1"/>
  <c r="Y129" i="7" s="1"/>
  <c r="Y128" i="7" s="1"/>
  <c r="Y127" i="7" s="1"/>
  <c r="Y126" i="7" s="1"/>
  <c r="Y125" i="7" s="1"/>
  <c r="Y124" i="7" s="1"/>
  <c r="Y123" i="7" s="1"/>
  <c r="Y122" i="7" s="1"/>
  <c r="Y121" i="7" s="1"/>
  <c r="Y120" i="7" s="1"/>
  <c r="Y119" i="7" s="1"/>
  <c r="Y118" i="7" s="1"/>
  <c r="Y117" i="7" s="1"/>
  <c r="Y116" i="7" s="1"/>
  <c r="Y115" i="7" s="1"/>
  <c r="Y114" i="7" s="1"/>
  <c r="Y113" i="7" s="1"/>
  <c r="Y112" i="7" s="1"/>
  <c r="Y111" i="7" s="1"/>
  <c r="Y110" i="7" s="1"/>
  <c r="Y109" i="7" s="1"/>
  <c r="Y108" i="7" s="1"/>
  <c r="Y107" i="7" s="1"/>
  <c r="Y106" i="7" s="1"/>
  <c r="Y105" i="7" s="1"/>
  <c r="Y104" i="7" s="1"/>
  <c r="Y103" i="7" s="1"/>
  <c r="Y102" i="7" s="1"/>
  <c r="Y101" i="7" s="1"/>
  <c r="Y100" i="7" s="1"/>
  <c r="Y99" i="7" s="1"/>
  <c r="Y98" i="7" s="1"/>
  <c r="Y97" i="7" s="1"/>
  <c r="Y96" i="7" s="1"/>
  <c r="Y95" i="7" s="1"/>
  <c r="Y94" i="7" s="1"/>
  <c r="Y93" i="7" s="1"/>
  <c r="Y92" i="7" s="1"/>
  <c r="Y91" i="7" s="1"/>
  <c r="Y90" i="7" s="1"/>
  <c r="Y89" i="7" s="1"/>
  <c r="Y88" i="7" s="1"/>
  <c r="Y87" i="7" s="1"/>
  <c r="Y86" i="7" s="1"/>
  <c r="Y85" i="7" s="1"/>
  <c r="Y84" i="7" s="1"/>
  <c r="Y83" i="7" s="1"/>
  <c r="Y82" i="7" s="1"/>
  <c r="Y81" i="7" s="1"/>
  <c r="Y80" i="7" s="1"/>
  <c r="Y79" i="7" s="1"/>
  <c r="Y78" i="7" s="1"/>
  <c r="Y77" i="7" s="1"/>
  <c r="Y76" i="7" s="1"/>
  <c r="Y75" i="7" s="1"/>
  <c r="Y74" i="7" s="1"/>
  <c r="Y73" i="7" s="1"/>
  <c r="Y72" i="7" s="1"/>
  <c r="Y71" i="7" s="1"/>
  <c r="Y70" i="7" s="1"/>
  <c r="Y69" i="7" s="1"/>
  <c r="Y68" i="7" s="1"/>
  <c r="Y67" i="7" s="1"/>
  <c r="Y66" i="7" s="1"/>
  <c r="Y65" i="7" s="1"/>
  <c r="Y64" i="7" s="1"/>
  <c r="Y63" i="7" s="1"/>
  <c r="Y62" i="7" s="1"/>
  <c r="Y61" i="7" s="1"/>
  <c r="Y60" i="7" s="1"/>
  <c r="Y59" i="7" s="1"/>
  <c r="Y58" i="7" s="1"/>
  <c r="Y57" i="7" s="1"/>
  <c r="Y56" i="7" s="1"/>
  <c r="Y55" i="7" s="1"/>
  <c r="Y54" i="7" s="1"/>
  <c r="Y53" i="7" s="1"/>
  <c r="Y52" i="7" s="1"/>
  <c r="Y51" i="7" s="1"/>
  <c r="Y50" i="7" s="1"/>
  <c r="Y49" i="7" s="1"/>
  <c r="Y48" i="7" s="1"/>
  <c r="Y47" i="7" s="1"/>
  <c r="Y46" i="7" s="1"/>
  <c r="Y45" i="7" s="1"/>
  <c r="Y44" i="7" s="1"/>
  <c r="Y43" i="7" s="1"/>
  <c r="Y42" i="7" s="1"/>
  <c r="Y41" i="7" s="1"/>
  <c r="Y40" i="7" s="1"/>
  <c r="Y39" i="7" s="1"/>
  <c r="Y38" i="7" s="1"/>
  <c r="Y37" i="7" s="1"/>
  <c r="Y36" i="7" s="1"/>
  <c r="Y35" i="7" s="1"/>
  <c r="Y34" i="7" s="1"/>
  <c r="Y33" i="7" s="1"/>
  <c r="Y32" i="7" s="1"/>
  <c r="Y31" i="7" s="1"/>
  <c r="Y30" i="7" s="1"/>
  <c r="Y29" i="7" s="1"/>
  <c r="Y28" i="7" s="1"/>
  <c r="Y27" i="7" s="1"/>
  <c r="Y26" i="7" s="1"/>
  <c r="Y25" i="7" s="1"/>
  <c r="Y24" i="7" s="1"/>
  <c r="Y23" i="7" s="1"/>
  <c r="Y22" i="7" s="1"/>
  <c r="Y21" i="7" s="1"/>
  <c r="Y20" i="7" s="1"/>
  <c r="Y19" i="7" s="1"/>
  <c r="Y18" i="7" s="1"/>
  <c r="Y17" i="7" s="1"/>
  <c r="Y16" i="7" s="1"/>
  <c r="Y15" i="7" s="1"/>
  <c r="Y14" i="7" s="1"/>
  <c r="Y13" i="7" s="1"/>
  <c r="Y12" i="7" s="1"/>
  <c r="Y11" i="7" s="1"/>
  <c r="Y10" i="7" s="1"/>
  <c r="Y9" i="7" s="1"/>
  <c r="Y8" i="7" s="1"/>
  <c r="Y7" i="7" s="1"/>
  <c r="Y6" i="7" s="1"/>
  <c r="Y5" i="7" s="1"/>
  <c r="Y370" i="6"/>
  <c r="Y369" i="6" s="1"/>
  <c r="Y368" i="6" s="1"/>
  <c r="Y367" i="6" s="1"/>
  <c r="Y366" i="6" s="1"/>
  <c r="Y365" i="6" s="1"/>
  <c r="Y364" i="6" s="1"/>
  <c r="Y363" i="6" s="1"/>
  <c r="Y362" i="6" s="1"/>
  <c r="Y361" i="6" s="1"/>
  <c r="Y360" i="6" s="1"/>
  <c r="Y359" i="6" s="1"/>
  <c r="Y358" i="6" s="1"/>
  <c r="Y357" i="6" s="1"/>
  <c r="Y356" i="6" s="1"/>
  <c r="Y355" i="6" s="1"/>
  <c r="Y354" i="6" s="1"/>
  <c r="Y353" i="6" s="1"/>
  <c r="Y352" i="6" s="1"/>
  <c r="Y351" i="6" s="1"/>
  <c r="Y350" i="6" s="1"/>
  <c r="Y349" i="6" s="1"/>
  <c r="Y348" i="6" s="1"/>
  <c r="Y347" i="6" s="1"/>
  <c r="Y346" i="6" s="1"/>
  <c r="Y345" i="6" s="1"/>
  <c r="Y344" i="6" s="1"/>
  <c r="Y343" i="6" s="1"/>
  <c r="Y342" i="6" s="1"/>
  <c r="Y341" i="6" s="1"/>
  <c r="Y340" i="6" s="1"/>
  <c r="Y339" i="6" s="1"/>
  <c r="Y338" i="6" s="1"/>
  <c r="Y337" i="6" s="1"/>
  <c r="Y336" i="6" s="1"/>
  <c r="Y335" i="6" s="1"/>
  <c r="Y334" i="6" s="1"/>
  <c r="Y333" i="6" s="1"/>
  <c r="Y332" i="6" s="1"/>
  <c r="Y331" i="6" s="1"/>
  <c r="Y330" i="6" s="1"/>
  <c r="Y329" i="6" s="1"/>
  <c r="Y328" i="6" s="1"/>
  <c r="Y327" i="6" s="1"/>
  <c r="Y326" i="6" s="1"/>
  <c r="Y325" i="6" s="1"/>
  <c r="Y324" i="6" s="1"/>
  <c r="Y323" i="6" s="1"/>
  <c r="Y322" i="6" s="1"/>
  <c r="Y321" i="6" s="1"/>
  <c r="Y320" i="6" s="1"/>
  <c r="Y319" i="6" s="1"/>
  <c r="Y318" i="6" s="1"/>
  <c r="Y317" i="6" s="1"/>
  <c r="Y316" i="6" s="1"/>
  <c r="Y315" i="6" s="1"/>
  <c r="Y314" i="6" s="1"/>
  <c r="Y313" i="6" s="1"/>
  <c r="Y312" i="6" s="1"/>
  <c r="Y311" i="6" s="1"/>
  <c r="Y310" i="6" s="1"/>
  <c r="Y309" i="6" s="1"/>
  <c r="Y308" i="6" s="1"/>
  <c r="Y307" i="6" s="1"/>
  <c r="Y306" i="6" s="1"/>
  <c r="Y305" i="6" s="1"/>
  <c r="Y304" i="6" s="1"/>
  <c r="Y303" i="6" s="1"/>
  <c r="Y302" i="6" s="1"/>
  <c r="Y301" i="6" s="1"/>
  <c r="Y300" i="6" s="1"/>
  <c r="Y299" i="6" s="1"/>
  <c r="Y298" i="6" s="1"/>
  <c r="Y297" i="6" s="1"/>
  <c r="Y296" i="6" s="1"/>
  <c r="Y295" i="6" s="1"/>
  <c r="Y294" i="6" s="1"/>
  <c r="Y293" i="6" s="1"/>
  <c r="Y292" i="6" s="1"/>
  <c r="Y291" i="6" s="1"/>
  <c r="Y290" i="6" s="1"/>
  <c r="Y289" i="6" s="1"/>
  <c r="Y288" i="6" s="1"/>
  <c r="Y287" i="6" s="1"/>
  <c r="Y286" i="6" s="1"/>
  <c r="Y285" i="6" s="1"/>
  <c r="Y284" i="6" s="1"/>
  <c r="Y283" i="6" s="1"/>
  <c r="Y282" i="6" s="1"/>
  <c r="Y281" i="6" s="1"/>
  <c r="Y280" i="6" s="1"/>
  <c r="Y279" i="6" s="1"/>
  <c r="Y278" i="6" s="1"/>
  <c r="Y277" i="6" s="1"/>
  <c r="Y276" i="6" s="1"/>
  <c r="Y275" i="6" s="1"/>
  <c r="Y274" i="6" s="1"/>
  <c r="Y273" i="6" s="1"/>
  <c r="Y272" i="6" s="1"/>
  <c r="Y271" i="6" s="1"/>
  <c r="Y270" i="6" s="1"/>
  <c r="Y269" i="6" s="1"/>
  <c r="Y268" i="6" s="1"/>
  <c r="Y267" i="6" s="1"/>
  <c r="Y266" i="6" s="1"/>
  <c r="Y265" i="6" s="1"/>
  <c r="Y264" i="6" s="1"/>
  <c r="Y263" i="6" s="1"/>
  <c r="Y262" i="6" s="1"/>
  <c r="Y261" i="6" s="1"/>
  <c r="Y260" i="6" s="1"/>
  <c r="Y259" i="6" s="1"/>
  <c r="Y258" i="6" s="1"/>
  <c r="Y257" i="6" s="1"/>
  <c r="Y256" i="6" s="1"/>
  <c r="Y255" i="6" s="1"/>
  <c r="Y254" i="6" s="1"/>
  <c r="Y253" i="6" s="1"/>
  <c r="Y252" i="6" s="1"/>
  <c r="Y251" i="6" s="1"/>
  <c r="Y250" i="6" s="1"/>
  <c r="Y249" i="6" s="1"/>
  <c r="Y248" i="6" s="1"/>
  <c r="Y247" i="6" s="1"/>
  <c r="Y246" i="6" s="1"/>
  <c r="Y245" i="6" s="1"/>
  <c r="Y244" i="6" s="1"/>
  <c r="Y243" i="6" s="1"/>
  <c r="Y242" i="6" s="1"/>
  <c r="Y241" i="6" s="1"/>
  <c r="Y240" i="6" s="1"/>
  <c r="Y239" i="6" s="1"/>
  <c r="Y238" i="6" s="1"/>
  <c r="Y237" i="6" s="1"/>
  <c r="Y236" i="6" s="1"/>
  <c r="Y235" i="6" s="1"/>
  <c r="Y234" i="6" s="1"/>
  <c r="Y233" i="6" s="1"/>
  <c r="Y232" i="6" s="1"/>
  <c r="Y231" i="6" s="1"/>
  <c r="Y230" i="6" s="1"/>
  <c r="Y229" i="6" s="1"/>
  <c r="Y228" i="6" s="1"/>
  <c r="Y227" i="6" s="1"/>
  <c r="Y226" i="6" s="1"/>
  <c r="Y225" i="6" s="1"/>
  <c r="Y224" i="6" s="1"/>
  <c r="Y223" i="6" s="1"/>
  <c r="Y222" i="6" s="1"/>
  <c r="Y221" i="6" s="1"/>
  <c r="Y220" i="6" s="1"/>
  <c r="Y219" i="6" s="1"/>
  <c r="Y218" i="6" s="1"/>
  <c r="Y217" i="6" s="1"/>
  <c r="Y216" i="6" s="1"/>
  <c r="Y215" i="6" s="1"/>
  <c r="Y214" i="6" s="1"/>
  <c r="Y213" i="6" s="1"/>
  <c r="Y212" i="6" s="1"/>
  <c r="Y211" i="6" s="1"/>
  <c r="Y210" i="6" s="1"/>
  <c r="Y209" i="6" s="1"/>
  <c r="Y208" i="6" s="1"/>
  <c r="Y207" i="6" s="1"/>
  <c r="Y206" i="6" s="1"/>
  <c r="Y205" i="6" s="1"/>
  <c r="Y204" i="6" s="1"/>
  <c r="Y203" i="6" s="1"/>
  <c r="Y202" i="6" s="1"/>
  <c r="Y201" i="6" s="1"/>
  <c r="Y200" i="6" s="1"/>
  <c r="Y199" i="6" s="1"/>
  <c r="Y198" i="6" s="1"/>
  <c r="Y197" i="6" s="1"/>
  <c r="Y196" i="6" s="1"/>
  <c r="Y195" i="6" s="1"/>
  <c r="Y194" i="6" s="1"/>
  <c r="Y193" i="6" s="1"/>
  <c r="Y192" i="6" s="1"/>
  <c r="Y191" i="6" s="1"/>
  <c r="Y190" i="6" s="1"/>
  <c r="Y189" i="6" s="1"/>
  <c r="Y188" i="6" s="1"/>
  <c r="Y187" i="6" s="1"/>
  <c r="Y186" i="6" s="1"/>
  <c r="Y185" i="6" s="1"/>
  <c r="Y184" i="6" s="1"/>
  <c r="Y183" i="6" s="1"/>
  <c r="Y182" i="6" s="1"/>
  <c r="Y181" i="6" s="1"/>
  <c r="Y180" i="6" s="1"/>
  <c r="Y179" i="6" s="1"/>
  <c r="Y178" i="6" s="1"/>
  <c r="Y177" i="6" s="1"/>
  <c r="Y176" i="6" s="1"/>
  <c r="Y175" i="6" s="1"/>
  <c r="Y174" i="6" s="1"/>
  <c r="Y173" i="6" s="1"/>
  <c r="Y172" i="6" s="1"/>
  <c r="Y171" i="6" s="1"/>
  <c r="Y170" i="6" s="1"/>
  <c r="Y169" i="6" s="1"/>
  <c r="Y168" i="6" s="1"/>
  <c r="Y167" i="6" s="1"/>
  <c r="Y166" i="6" s="1"/>
  <c r="Y165" i="6" s="1"/>
  <c r="Y164" i="6" s="1"/>
  <c r="Y163" i="6" s="1"/>
  <c r="Y162" i="6" s="1"/>
  <c r="Y161" i="6" s="1"/>
  <c r="Y160" i="6" s="1"/>
  <c r="Y159" i="6" s="1"/>
  <c r="Y158" i="6" s="1"/>
  <c r="Y157" i="6" s="1"/>
  <c r="Y156" i="6" s="1"/>
  <c r="Y155" i="6" s="1"/>
  <c r="Y154" i="6" s="1"/>
  <c r="Y153" i="6" s="1"/>
  <c r="Y152" i="6" s="1"/>
  <c r="Y151" i="6" s="1"/>
  <c r="Y150" i="6" s="1"/>
  <c r="Y149" i="6" s="1"/>
  <c r="Y148" i="6" s="1"/>
  <c r="Y147" i="6" s="1"/>
  <c r="Y146" i="6" s="1"/>
  <c r="Y145" i="6" s="1"/>
  <c r="Y144" i="6" s="1"/>
  <c r="Y143" i="6" s="1"/>
  <c r="Y142" i="6" s="1"/>
  <c r="Y141" i="6" s="1"/>
  <c r="Y140" i="6" s="1"/>
  <c r="Y139" i="6" s="1"/>
  <c r="Y138" i="6" s="1"/>
  <c r="Y137" i="6" s="1"/>
  <c r="Y136" i="6" s="1"/>
  <c r="Y135" i="6" s="1"/>
  <c r="Y134" i="6" s="1"/>
  <c r="Y133" i="6" s="1"/>
  <c r="Y132" i="6" s="1"/>
  <c r="Y131" i="6" s="1"/>
  <c r="Y130" i="6" s="1"/>
  <c r="Y129" i="6" s="1"/>
  <c r="Y128" i="6" s="1"/>
  <c r="Y127" i="6" s="1"/>
  <c r="Y126" i="6" s="1"/>
  <c r="Y125" i="6" s="1"/>
  <c r="Y124" i="6" s="1"/>
  <c r="Y123" i="6" s="1"/>
  <c r="Y122" i="6" s="1"/>
  <c r="Y121" i="6" s="1"/>
  <c r="Y120" i="6" s="1"/>
  <c r="Y119" i="6" s="1"/>
  <c r="Y118" i="6" s="1"/>
  <c r="Y117" i="6" s="1"/>
  <c r="Y116" i="6" s="1"/>
  <c r="Y115" i="6" s="1"/>
  <c r="Y114" i="6" s="1"/>
  <c r="Y113" i="6" s="1"/>
  <c r="Y112" i="6" s="1"/>
  <c r="Y111" i="6" s="1"/>
  <c r="Y110" i="6" s="1"/>
  <c r="Y109" i="6" s="1"/>
  <c r="Y108" i="6" s="1"/>
  <c r="Y107" i="6" s="1"/>
  <c r="Y106" i="6" s="1"/>
  <c r="Y105" i="6" s="1"/>
  <c r="Y104" i="6" s="1"/>
  <c r="Y103" i="6" s="1"/>
  <c r="Y102" i="6" s="1"/>
  <c r="Y101" i="6" s="1"/>
  <c r="Y100" i="6" s="1"/>
  <c r="Y99" i="6" s="1"/>
  <c r="Y98" i="6" s="1"/>
  <c r="Y97" i="6" s="1"/>
  <c r="Y96" i="6" s="1"/>
  <c r="Y95" i="6" s="1"/>
  <c r="Y94" i="6" s="1"/>
  <c r="Y93" i="6" s="1"/>
  <c r="Y92" i="6" s="1"/>
  <c r="Y91" i="6" s="1"/>
  <c r="Y90" i="6" s="1"/>
  <c r="Y89" i="6" s="1"/>
  <c r="Y88" i="6" s="1"/>
  <c r="Y87" i="6" s="1"/>
  <c r="Y86" i="6" s="1"/>
  <c r="Y85" i="6" s="1"/>
  <c r="Y84" i="6" s="1"/>
  <c r="Y83" i="6" s="1"/>
  <c r="Y82" i="6" s="1"/>
  <c r="Y81" i="6" s="1"/>
  <c r="Y80" i="6" s="1"/>
  <c r="Y79" i="6" s="1"/>
  <c r="Y78" i="6" s="1"/>
  <c r="Y77" i="6" s="1"/>
  <c r="Y76" i="6" s="1"/>
  <c r="Y75" i="6" s="1"/>
  <c r="Y74" i="6" s="1"/>
  <c r="Y73" i="6" s="1"/>
  <c r="Y72" i="6" s="1"/>
  <c r="Y71" i="6" s="1"/>
  <c r="Y70" i="6" s="1"/>
  <c r="Y69" i="6" s="1"/>
  <c r="Y68" i="6" s="1"/>
  <c r="Y67" i="6" s="1"/>
  <c r="Y66" i="6" s="1"/>
  <c r="Y65" i="6" s="1"/>
  <c r="Y64" i="6" s="1"/>
  <c r="Y63" i="6" s="1"/>
  <c r="Y62" i="6" s="1"/>
  <c r="Y61" i="6" s="1"/>
  <c r="Y60" i="6" s="1"/>
  <c r="Y59" i="6" s="1"/>
  <c r="Y58" i="6" s="1"/>
  <c r="Y57" i="6" s="1"/>
  <c r="Y56" i="6" s="1"/>
  <c r="Y55" i="6" s="1"/>
  <c r="Y54" i="6" s="1"/>
  <c r="Y53" i="6" s="1"/>
  <c r="Y52" i="6" s="1"/>
  <c r="Y51" i="6" s="1"/>
  <c r="Y50" i="6" s="1"/>
  <c r="Y49" i="6" s="1"/>
  <c r="Y48" i="6" s="1"/>
  <c r="Y47" i="6" s="1"/>
  <c r="Y46" i="6" s="1"/>
  <c r="Y45" i="6" s="1"/>
  <c r="Y44" i="6" s="1"/>
  <c r="Y43" i="6" s="1"/>
  <c r="Y42" i="6" s="1"/>
  <c r="Y41" i="6" s="1"/>
  <c r="Y40" i="6" s="1"/>
  <c r="Y39" i="6" s="1"/>
  <c r="Y38" i="6" s="1"/>
  <c r="Y37" i="6" s="1"/>
  <c r="Y36" i="6" s="1"/>
  <c r="Y35" i="6" s="1"/>
  <c r="Y34" i="6" s="1"/>
  <c r="Y33" i="6" s="1"/>
  <c r="Y32" i="6" s="1"/>
  <c r="Y31" i="6" s="1"/>
  <c r="Y30" i="6" s="1"/>
  <c r="Y29" i="6" s="1"/>
  <c r="Y28" i="6" s="1"/>
  <c r="Y27" i="6" s="1"/>
  <c r="Y26" i="6" s="1"/>
  <c r="Y25" i="6" s="1"/>
  <c r="Y24" i="6" s="1"/>
  <c r="Y23" i="6" s="1"/>
  <c r="Y22" i="6" s="1"/>
  <c r="Y21" i="6" s="1"/>
  <c r="Y20" i="6" s="1"/>
  <c r="Y19" i="6" s="1"/>
  <c r="Y18" i="6" s="1"/>
  <c r="Y17" i="6" s="1"/>
  <c r="Y16" i="6" s="1"/>
  <c r="Y15" i="6" s="1"/>
  <c r="Y14" i="6" s="1"/>
  <c r="Y13" i="6" s="1"/>
  <c r="Y12" i="6" s="1"/>
  <c r="Y11" i="6" s="1"/>
  <c r="Y10" i="6" s="1"/>
  <c r="Y9" i="6" s="1"/>
  <c r="Y8" i="6" s="1"/>
  <c r="Y7" i="6" s="1"/>
  <c r="Y6" i="6" s="1"/>
  <c r="Y5" i="6" s="1"/>
  <c r="Y370" i="5"/>
  <c r="Y369" i="5" s="1"/>
  <c r="Y368" i="5" s="1"/>
  <c r="Y367" i="5" s="1"/>
  <c r="Y366" i="5" s="1"/>
  <c r="Y365" i="5" s="1"/>
  <c r="Y364" i="5" s="1"/>
  <c r="Y363" i="5" s="1"/>
  <c r="Y362" i="5" s="1"/>
  <c r="Y361" i="5" s="1"/>
  <c r="Y360" i="5" s="1"/>
  <c r="Y359" i="5" s="1"/>
  <c r="Y358" i="5" s="1"/>
  <c r="Y357" i="5" s="1"/>
  <c r="Y356" i="5" s="1"/>
  <c r="Y355" i="5" s="1"/>
  <c r="Y354" i="5" s="1"/>
  <c r="Y353" i="5" s="1"/>
  <c r="Y352" i="5" s="1"/>
  <c r="Y351" i="5" s="1"/>
  <c r="Y350" i="5" s="1"/>
  <c r="Y349" i="5" s="1"/>
  <c r="Y348" i="5" s="1"/>
  <c r="Y347" i="5" s="1"/>
  <c r="Y346" i="5" s="1"/>
  <c r="Y345" i="5" s="1"/>
  <c r="Y344" i="5" s="1"/>
  <c r="Y343" i="5" s="1"/>
  <c r="Y342" i="5" s="1"/>
  <c r="Y341" i="5" s="1"/>
  <c r="Y340" i="5" s="1"/>
  <c r="Y339" i="5" s="1"/>
  <c r="Y338" i="5" s="1"/>
  <c r="Y337" i="5" s="1"/>
  <c r="Y336" i="5" s="1"/>
  <c r="Y335" i="5" s="1"/>
  <c r="Y334" i="5" s="1"/>
  <c r="Y333" i="5" s="1"/>
  <c r="Y332" i="5" s="1"/>
  <c r="Y331" i="5" s="1"/>
  <c r="Y330" i="5" s="1"/>
  <c r="Y329" i="5" s="1"/>
  <c r="Y328" i="5" s="1"/>
  <c r="Y327" i="5" s="1"/>
  <c r="Y326" i="5" s="1"/>
  <c r="Y325" i="5" s="1"/>
  <c r="Y324" i="5" s="1"/>
  <c r="Y323" i="5" s="1"/>
  <c r="Y322" i="5" s="1"/>
  <c r="Y321" i="5" s="1"/>
  <c r="Y320" i="5" s="1"/>
  <c r="Y319" i="5" s="1"/>
  <c r="Y318" i="5" s="1"/>
  <c r="Y317" i="5" s="1"/>
  <c r="Y316" i="5" s="1"/>
  <c r="Y315" i="5" s="1"/>
  <c r="Y314" i="5" s="1"/>
  <c r="Y313" i="5" s="1"/>
  <c r="Y312" i="5" s="1"/>
  <c r="Y311" i="5" s="1"/>
  <c r="Y310" i="5" s="1"/>
  <c r="Y309" i="5" s="1"/>
  <c r="Y308" i="5" s="1"/>
  <c r="Y307" i="5" s="1"/>
  <c r="Y306" i="5" s="1"/>
  <c r="Y305" i="5" s="1"/>
  <c r="Y304" i="5" s="1"/>
  <c r="Y303" i="5" s="1"/>
  <c r="Y302" i="5" s="1"/>
  <c r="Y301" i="5" s="1"/>
  <c r="Y300" i="5" s="1"/>
  <c r="Y299" i="5" s="1"/>
  <c r="Y298" i="5" s="1"/>
  <c r="Y297" i="5" s="1"/>
  <c r="Y296" i="5" s="1"/>
  <c r="Y295" i="5" s="1"/>
  <c r="Y294" i="5" s="1"/>
  <c r="Y293" i="5" s="1"/>
  <c r="Y292" i="5" s="1"/>
  <c r="Y291" i="5" s="1"/>
  <c r="Y290" i="5" s="1"/>
  <c r="Y289" i="5" s="1"/>
  <c r="Y288" i="5" s="1"/>
  <c r="Y287" i="5" s="1"/>
  <c r="Y286" i="5" s="1"/>
  <c r="Y285" i="5" s="1"/>
  <c r="Y284" i="5" s="1"/>
  <c r="Y283" i="5" s="1"/>
  <c r="Y282" i="5" s="1"/>
  <c r="Y281" i="5" s="1"/>
  <c r="Y280" i="5" s="1"/>
  <c r="Y279" i="5" s="1"/>
  <c r="Y278" i="5" s="1"/>
  <c r="Y277" i="5" s="1"/>
  <c r="Y276" i="5" s="1"/>
  <c r="Y275" i="5" s="1"/>
  <c r="Y274" i="5" s="1"/>
  <c r="Y273" i="5" s="1"/>
  <c r="Y272" i="5" s="1"/>
  <c r="Y271" i="5" s="1"/>
  <c r="Y270" i="5" s="1"/>
  <c r="Y269" i="5" s="1"/>
  <c r="Y268" i="5" s="1"/>
  <c r="Y267" i="5" s="1"/>
  <c r="Y266" i="5" s="1"/>
  <c r="Y265" i="5" s="1"/>
  <c r="Y264" i="5" s="1"/>
  <c r="Y263" i="5" s="1"/>
  <c r="Y262" i="5" s="1"/>
  <c r="Y261" i="5" s="1"/>
  <c r="Y260" i="5" s="1"/>
  <c r="Y259" i="5" s="1"/>
  <c r="Y258" i="5" s="1"/>
  <c r="Y257" i="5" s="1"/>
  <c r="Y256" i="5" s="1"/>
  <c r="Y255" i="5" s="1"/>
  <c r="Y254" i="5" s="1"/>
  <c r="Y253" i="5" s="1"/>
  <c r="Y252" i="5" s="1"/>
  <c r="Y251" i="5" s="1"/>
  <c r="Y250" i="5" s="1"/>
  <c r="Y249" i="5" s="1"/>
  <c r="Y248" i="5" s="1"/>
  <c r="Y247" i="5" s="1"/>
  <c r="Y246" i="5" s="1"/>
  <c r="Y245" i="5" s="1"/>
  <c r="Y244" i="5" s="1"/>
  <c r="Y243" i="5" s="1"/>
  <c r="Y242" i="5" s="1"/>
  <c r="Y241" i="5" s="1"/>
  <c r="Y240" i="5" s="1"/>
  <c r="Y239" i="5" s="1"/>
  <c r="Y238" i="5" s="1"/>
  <c r="Y237" i="5" s="1"/>
  <c r="Y236" i="5" s="1"/>
  <c r="Y235" i="5" s="1"/>
  <c r="Y234" i="5" s="1"/>
  <c r="Y233" i="5" s="1"/>
  <c r="Y232" i="5" s="1"/>
  <c r="Y231" i="5" s="1"/>
  <c r="Y230" i="5" s="1"/>
  <c r="Y229" i="5" s="1"/>
  <c r="Y228" i="5" s="1"/>
  <c r="Y227" i="5" s="1"/>
  <c r="Y226" i="5" s="1"/>
  <c r="Y225" i="5" s="1"/>
  <c r="Y224" i="5" s="1"/>
  <c r="Y223" i="5" s="1"/>
  <c r="Y222" i="5" s="1"/>
  <c r="Y221" i="5" s="1"/>
  <c r="Y220" i="5" s="1"/>
  <c r="Y219" i="5" s="1"/>
  <c r="Y218" i="5" s="1"/>
  <c r="Y217" i="5" s="1"/>
  <c r="Y216" i="5" s="1"/>
  <c r="Y215" i="5" s="1"/>
  <c r="Y214" i="5" s="1"/>
  <c r="Y213" i="5" s="1"/>
  <c r="Y212" i="5" s="1"/>
  <c r="Y211" i="5" s="1"/>
  <c r="Y210" i="5" s="1"/>
  <c r="Y209" i="5" s="1"/>
  <c r="Y208" i="5" s="1"/>
  <c r="Y207" i="5" s="1"/>
  <c r="Y206" i="5" s="1"/>
  <c r="Y205" i="5" s="1"/>
  <c r="Y204" i="5" s="1"/>
  <c r="Y203" i="5" s="1"/>
  <c r="Y202" i="5" s="1"/>
  <c r="Y201" i="5" s="1"/>
  <c r="Y200" i="5" s="1"/>
  <c r="Y199" i="5" s="1"/>
  <c r="Y198" i="5" s="1"/>
  <c r="Y197" i="5" s="1"/>
  <c r="Y196" i="5" s="1"/>
  <c r="Y195" i="5" s="1"/>
  <c r="Y194" i="5" s="1"/>
  <c r="Y193" i="5" s="1"/>
  <c r="Y192" i="5" s="1"/>
  <c r="Y191" i="5" s="1"/>
  <c r="Y190" i="5" s="1"/>
  <c r="Y189" i="5" s="1"/>
  <c r="Y188" i="5" s="1"/>
  <c r="Y187" i="5" s="1"/>
  <c r="Y186" i="5" s="1"/>
  <c r="Y185" i="5" s="1"/>
  <c r="Y184" i="5" s="1"/>
  <c r="Y183" i="5" s="1"/>
  <c r="Y182" i="5" s="1"/>
  <c r="Y181" i="5" s="1"/>
  <c r="Y180" i="5" s="1"/>
  <c r="Y179" i="5" s="1"/>
  <c r="Y178" i="5" s="1"/>
  <c r="Y177" i="5" s="1"/>
  <c r="Y176" i="5" s="1"/>
  <c r="Y175" i="5" s="1"/>
  <c r="Y174" i="5" s="1"/>
  <c r="Y173" i="5" s="1"/>
  <c r="Y172" i="5" s="1"/>
  <c r="Y171" i="5" s="1"/>
  <c r="Y170" i="5" s="1"/>
  <c r="Y169" i="5" s="1"/>
  <c r="Y168" i="5" s="1"/>
  <c r="Y167" i="5" s="1"/>
  <c r="Y166" i="5" s="1"/>
  <c r="Y165" i="5" s="1"/>
  <c r="Y164" i="5" s="1"/>
  <c r="Y163" i="5" s="1"/>
  <c r="Y162" i="5" s="1"/>
  <c r="Y161" i="5" s="1"/>
  <c r="Y160" i="5" s="1"/>
  <c r="Y159" i="5" s="1"/>
  <c r="Y158" i="5" s="1"/>
  <c r="Y157" i="5" s="1"/>
  <c r="Y156" i="5" s="1"/>
  <c r="Y155" i="5" s="1"/>
  <c r="Y154" i="5" s="1"/>
  <c r="Y153" i="5" s="1"/>
  <c r="Y152" i="5" s="1"/>
  <c r="Y151" i="5" s="1"/>
  <c r="Y150" i="5" s="1"/>
  <c r="Y149" i="5" s="1"/>
  <c r="Y148" i="5" s="1"/>
  <c r="Y147" i="5" s="1"/>
  <c r="Y146" i="5" s="1"/>
  <c r="Y145" i="5" s="1"/>
  <c r="Y144" i="5" s="1"/>
  <c r="Y143" i="5" s="1"/>
  <c r="Y142" i="5" s="1"/>
  <c r="Y141" i="5" s="1"/>
  <c r="Y140" i="5" s="1"/>
  <c r="Y139" i="5" s="1"/>
  <c r="Y138" i="5" s="1"/>
  <c r="Y137" i="5" s="1"/>
  <c r="Y136" i="5" s="1"/>
  <c r="Y135" i="5" s="1"/>
  <c r="Y134" i="5" s="1"/>
  <c r="Y133" i="5" s="1"/>
  <c r="Y132" i="5" s="1"/>
  <c r="Y131" i="5" s="1"/>
  <c r="Y130" i="5" s="1"/>
  <c r="Y129" i="5" s="1"/>
  <c r="Y128" i="5" s="1"/>
  <c r="Y127" i="5" s="1"/>
  <c r="Y126" i="5" s="1"/>
  <c r="Y125" i="5" s="1"/>
  <c r="Y124" i="5" s="1"/>
  <c r="Y123" i="5" s="1"/>
  <c r="Y122" i="5" s="1"/>
  <c r="Y121" i="5" s="1"/>
  <c r="Y120" i="5" s="1"/>
  <c r="Y119" i="5" s="1"/>
  <c r="Y118" i="5" s="1"/>
  <c r="Y117" i="5" s="1"/>
  <c r="Y116" i="5" s="1"/>
  <c r="Y115" i="5" s="1"/>
  <c r="Y114" i="5" s="1"/>
  <c r="Y113" i="5" s="1"/>
  <c r="Y112" i="5" s="1"/>
  <c r="Y111" i="5" s="1"/>
  <c r="Y110" i="5" s="1"/>
  <c r="Y109" i="5" s="1"/>
  <c r="Y108" i="5" s="1"/>
  <c r="Y107" i="5" s="1"/>
  <c r="Y106" i="5" s="1"/>
  <c r="Y105" i="5" s="1"/>
  <c r="Y104" i="5" s="1"/>
  <c r="Y103" i="5" s="1"/>
  <c r="Y102" i="5" s="1"/>
  <c r="Y101" i="5" s="1"/>
  <c r="Y100" i="5" s="1"/>
  <c r="Y99" i="5" s="1"/>
  <c r="Y98" i="5" s="1"/>
  <c r="Y97" i="5" s="1"/>
  <c r="Y96" i="5" s="1"/>
  <c r="Y95" i="5" s="1"/>
  <c r="Y94" i="5" s="1"/>
  <c r="Y93" i="5" s="1"/>
  <c r="Y92" i="5" s="1"/>
  <c r="Y91" i="5" s="1"/>
  <c r="Y90" i="5" s="1"/>
  <c r="Y89" i="5" s="1"/>
  <c r="Y88" i="5" s="1"/>
  <c r="Y87" i="5" s="1"/>
  <c r="Y86" i="5" s="1"/>
  <c r="Y85" i="5" s="1"/>
  <c r="Y84" i="5" s="1"/>
  <c r="Y83" i="5" s="1"/>
  <c r="Y82" i="5" s="1"/>
  <c r="Y81" i="5" s="1"/>
  <c r="Y80" i="5" s="1"/>
  <c r="Y79" i="5" s="1"/>
  <c r="Y78" i="5" s="1"/>
  <c r="Y77" i="5" s="1"/>
  <c r="Y76" i="5" s="1"/>
  <c r="Y75" i="5" s="1"/>
  <c r="Y74" i="5" s="1"/>
  <c r="Y73" i="5" s="1"/>
  <c r="Y72" i="5" s="1"/>
  <c r="Y71" i="5" s="1"/>
  <c r="Y70" i="5" s="1"/>
  <c r="Y69" i="5" s="1"/>
  <c r="Y68" i="5" s="1"/>
  <c r="Y67" i="5" s="1"/>
  <c r="Y66" i="5" s="1"/>
  <c r="Y65" i="5" s="1"/>
  <c r="Y64" i="5" s="1"/>
  <c r="Y63" i="5" s="1"/>
  <c r="Y62" i="5" s="1"/>
  <c r="Y61" i="5" s="1"/>
  <c r="Y60" i="5" s="1"/>
  <c r="Y59" i="5" s="1"/>
  <c r="Y58" i="5" s="1"/>
  <c r="Y57" i="5" s="1"/>
  <c r="Y56" i="5" s="1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Y7" i="5" s="1"/>
  <c r="Y6" i="5" s="1"/>
  <c r="Y5" i="5" s="1"/>
  <c r="W9" i="12"/>
  <c r="V9" i="12"/>
  <c r="U9" i="12"/>
  <c r="T9" i="12"/>
  <c r="S9" i="12"/>
  <c r="R9" i="12"/>
  <c r="Q9" i="12"/>
  <c r="P9" i="12"/>
  <c r="O9" i="12"/>
  <c r="N9" i="12"/>
  <c r="W8" i="12"/>
  <c r="V8" i="12"/>
  <c r="U8" i="12"/>
  <c r="T8" i="12"/>
  <c r="S8" i="12"/>
  <c r="R8" i="12"/>
  <c r="Q8" i="12"/>
  <c r="P8" i="12"/>
  <c r="O8" i="12"/>
  <c r="N8" i="12"/>
  <c r="W7" i="12"/>
  <c r="V7" i="12"/>
  <c r="U7" i="12"/>
  <c r="T7" i="12"/>
  <c r="S7" i="12"/>
  <c r="R7" i="12"/>
  <c r="Q7" i="12"/>
  <c r="P7" i="12"/>
  <c r="O7" i="12"/>
  <c r="N7" i="12"/>
  <c r="W6" i="12"/>
  <c r="V6" i="12"/>
  <c r="U6" i="12"/>
  <c r="T6" i="12"/>
  <c r="S6" i="12"/>
  <c r="R6" i="12"/>
  <c r="Q6" i="12"/>
  <c r="P6" i="12"/>
  <c r="O6" i="12"/>
  <c r="N6" i="12"/>
  <c r="W9" i="2"/>
  <c r="V9" i="2"/>
  <c r="U9" i="2"/>
  <c r="T9" i="2"/>
  <c r="S9" i="2"/>
  <c r="R9" i="2"/>
  <c r="Q9" i="2"/>
  <c r="P9" i="2"/>
  <c r="O9" i="2"/>
  <c r="N9" i="2"/>
  <c r="W8" i="2"/>
  <c r="V8" i="2"/>
  <c r="U8" i="2"/>
  <c r="T8" i="2"/>
  <c r="S8" i="2"/>
  <c r="R8" i="2"/>
  <c r="Q8" i="2"/>
  <c r="P8" i="2"/>
  <c r="O8" i="2"/>
  <c r="N8" i="2"/>
  <c r="W7" i="2"/>
  <c r="V7" i="2"/>
  <c r="U7" i="2"/>
  <c r="T7" i="2"/>
  <c r="S7" i="2"/>
  <c r="R7" i="2"/>
  <c r="Q7" i="2"/>
  <c r="P7" i="2"/>
  <c r="O7" i="2"/>
  <c r="N7" i="2"/>
  <c r="W6" i="2"/>
  <c r="V6" i="2"/>
  <c r="U6" i="2"/>
  <c r="T6" i="2"/>
  <c r="S6" i="2"/>
  <c r="R6" i="2"/>
  <c r="Q6" i="2"/>
  <c r="P6" i="2"/>
  <c r="O6" i="2"/>
  <c r="N6" i="2"/>
  <c r="W9" i="1"/>
  <c r="V9" i="1"/>
  <c r="U9" i="1"/>
  <c r="T9" i="1"/>
  <c r="S9" i="1"/>
  <c r="R9" i="1"/>
  <c r="Q9" i="1"/>
  <c r="P9" i="1"/>
  <c r="O9" i="1"/>
  <c r="N9" i="1"/>
  <c r="W8" i="1"/>
  <c r="V8" i="1"/>
  <c r="U8" i="1"/>
  <c r="T8" i="1"/>
  <c r="S8" i="1"/>
  <c r="R8" i="1"/>
  <c r="Q8" i="1"/>
  <c r="P8" i="1"/>
  <c r="O8" i="1"/>
  <c r="N8" i="1"/>
  <c r="W7" i="1"/>
  <c r="V7" i="1"/>
  <c r="U7" i="1"/>
  <c r="T7" i="1"/>
  <c r="S7" i="1"/>
  <c r="R7" i="1"/>
  <c r="Q7" i="1"/>
  <c r="P7" i="1"/>
  <c r="O7" i="1"/>
  <c r="N7" i="1"/>
  <c r="W6" i="1"/>
  <c r="V6" i="1"/>
  <c r="U6" i="1"/>
  <c r="T6" i="1"/>
  <c r="S6" i="1"/>
  <c r="R6" i="1"/>
  <c r="Q6" i="1"/>
  <c r="P6" i="1"/>
  <c r="O6" i="1"/>
  <c r="N6" i="1"/>
  <c r="W9" i="3"/>
  <c r="V9" i="3"/>
  <c r="U9" i="3"/>
  <c r="T9" i="3"/>
  <c r="S9" i="3"/>
  <c r="R9" i="3"/>
  <c r="Q9" i="3"/>
  <c r="P9" i="3"/>
  <c r="O9" i="3"/>
  <c r="N9" i="3"/>
  <c r="W8" i="3"/>
  <c r="V8" i="3"/>
  <c r="U8" i="3"/>
  <c r="T8" i="3"/>
  <c r="S8" i="3"/>
  <c r="R8" i="3"/>
  <c r="Q8" i="3"/>
  <c r="P8" i="3"/>
  <c r="O8" i="3"/>
  <c r="N8" i="3"/>
  <c r="W7" i="3"/>
  <c r="V7" i="3"/>
  <c r="U7" i="3"/>
  <c r="T7" i="3"/>
  <c r="S7" i="3"/>
  <c r="R7" i="3"/>
  <c r="Q7" i="3"/>
  <c r="P7" i="3"/>
  <c r="O7" i="3"/>
  <c r="N7" i="3"/>
  <c r="W6" i="3"/>
  <c r="V6" i="3"/>
  <c r="U6" i="3"/>
  <c r="T6" i="3"/>
  <c r="S6" i="3"/>
  <c r="R6" i="3"/>
  <c r="Q6" i="3"/>
  <c r="P6" i="3"/>
  <c r="O6" i="3"/>
  <c r="N6" i="3"/>
  <c r="W9" i="11"/>
  <c r="V9" i="11"/>
  <c r="U9" i="11"/>
  <c r="T9" i="11"/>
  <c r="S9" i="11"/>
  <c r="R9" i="11"/>
  <c r="Q9" i="11"/>
  <c r="P9" i="11"/>
  <c r="O9" i="11"/>
  <c r="N9" i="11"/>
  <c r="W8" i="11"/>
  <c r="V8" i="11"/>
  <c r="U8" i="11"/>
  <c r="T8" i="11"/>
  <c r="S8" i="11"/>
  <c r="R8" i="11"/>
  <c r="Q8" i="11"/>
  <c r="P8" i="11"/>
  <c r="O8" i="11"/>
  <c r="N8" i="11"/>
  <c r="W7" i="11"/>
  <c r="V7" i="11"/>
  <c r="U7" i="11"/>
  <c r="T7" i="11"/>
  <c r="S7" i="11"/>
  <c r="R7" i="11"/>
  <c r="Q7" i="11"/>
  <c r="P7" i="11"/>
  <c r="O7" i="11"/>
  <c r="N7" i="11"/>
  <c r="W6" i="11"/>
  <c r="V6" i="11"/>
  <c r="U6" i="11"/>
  <c r="T6" i="11"/>
  <c r="S6" i="11"/>
  <c r="R6" i="11"/>
  <c r="Q6" i="11"/>
  <c r="P6" i="11"/>
  <c r="O6" i="11"/>
  <c r="N6" i="11"/>
  <c r="W9" i="10"/>
  <c r="V9" i="10"/>
  <c r="U9" i="10"/>
  <c r="T9" i="10"/>
  <c r="S9" i="10"/>
  <c r="R9" i="10"/>
  <c r="Q9" i="10"/>
  <c r="P9" i="10"/>
  <c r="O9" i="10"/>
  <c r="N9" i="10"/>
  <c r="W8" i="10"/>
  <c r="V8" i="10"/>
  <c r="U8" i="10"/>
  <c r="T8" i="10"/>
  <c r="S8" i="10"/>
  <c r="R8" i="10"/>
  <c r="Q8" i="10"/>
  <c r="P8" i="10"/>
  <c r="O8" i="10"/>
  <c r="N8" i="10"/>
  <c r="W7" i="10"/>
  <c r="V7" i="10"/>
  <c r="U7" i="10"/>
  <c r="T7" i="10"/>
  <c r="S7" i="10"/>
  <c r="R7" i="10"/>
  <c r="Q7" i="10"/>
  <c r="P7" i="10"/>
  <c r="O7" i="10"/>
  <c r="N7" i="10"/>
  <c r="W6" i="10"/>
  <c r="V6" i="10"/>
  <c r="U6" i="10"/>
  <c r="T6" i="10"/>
  <c r="S6" i="10"/>
  <c r="R6" i="10"/>
  <c r="Q6" i="10"/>
  <c r="P6" i="10"/>
  <c r="O6" i="10"/>
  <c r="N6" i="10"/>
  <c r="W9" i="9"/>
  <c r="V9" i="9"/>
  <c r="U9" i="9"/>
  <c r="T9" i="9"/>
  <c r="S9" i="9"/>
  <c r="R9" i="9"/>
  <c r="Q9" i="9"/>
  <c r="P9" i="9"/>
  <c r="O9" i="9"/>
  <c r="N9" i="9"/>
  <c r="W8" i="9"/>
  <c r="V8" i="9"/>
  <c r="U8" i="9"/>
  <c r="T8" i="9"/>
  <c r="S8" i="9"/>
  <c r="R8" i="9"/>
  <c r="Q8" i="9"/>
  <c r="P8" i="9"/>
  <c r="O8" i="9"/>
  <c r="N8" i="9"/>
  <c r="W7" i="9"/>
  <c r="V7" i="9"/>
  <c r="U7" i="9"/>
  <c r="T7" i="9"/>
  <c r="S7" i="9"/>
  <c r="R7" i="9"/>
  <c r="Q7" i="9"/>
  <c r="P7" i="9"/>
  <c r="O7" i="9"/>
  <c r="N7" i="9"/>
  <c r="W6" i="9"/>
  <c r="V6" i="9"/>
  <c r="U6" i="9"/>
  <c r="T6" i="9"/>
  <c r="S6" i="9"/>
  <c r="R6" i="9"/>
  <c r="Q6" i="9"/>
  <c r="P6" i="9"/>
  <c r="O6" i="9"/>
  <c r="N6" i="9"/>
  <c r="W9" i="8"/>
  <c r="V9" i="8"/>
  <c r="U9" i="8"/>
  <c r="T9" i="8"/>
  <c r="S9" i="8"/>
  <c r="R9" i="8"/>
  <c r="Q9" i="8"/>
  <c r="P9" i="8"/>
  <c r="O9" i="8"/>
  <c r="N9" i="8"/>
  <c r="W8" i="8"/>
  <c r="V8" i="8"/>
  <c r="U8" i="8"/>
  <c r="T8" i="8"/>
  <c r="S8" i="8"/>
  <c r="R8" i="8"/>
  <c r="Q8" i="8"/>
  <c r="P8" i="8"/>
  <c r="O8" i="8"/>
  <c r="N8" i="8"/>
  <c r="W7" i="8"/>
  <c r="V7" i="8"/>
  <c r="U7" i="8"/>
  <c r="T7" i="8"/>
  <c r="S7" i="8"/>
  <c r="R7" i="8"/>
  <c r="Q7" i="8"/>
  <c r="P7" i="8"/>
  <c r="O7" i="8"/>
  <c r="N7" i="8"/>
  <c r="W6" i="8"/>
  <c r="V6" i="8"/>
  <c r="U6" i="8"/>
  <c r="T6" i="8"/>
  <c r="S6" i="8"/>
  <c r="R6" i="8"/>
  <c r="Q6" i="8"/>
  <c r="P6" i="8"/>
  <c r="O6" i="8"/>
  <c r="N6" i="8"/>
  <c r="W9" i="7"/>
  <c r="V9" i="7"/>
  <c r="U9" i="7"/>
  <c r="T9" i="7"/>
  <c r="S9" i="7"/>
  <c r="R9" i="7"/>
  <c r="Q9" i="7"/>
  <c r="P9" i="7"/>
  <c r="O9" i="7"/>
  <c r="N9" i="7"/>
  <c r="W8" i="7"/>
  <c r="V8" i="7"/>
  <c r="U8" i="7"/>
  <c r="T8" i="7"/>
  <c r="S8" i="7"/>
  <c r="R8" i="7"/>
  <c r="Q8" i="7"/>
  <c r="P8" i="7"/>
  <c r="O8" i="7"/>
  <c r="N8" i="7"/>
  <c r="W7" i="7"/>
  <c r="V7" i="7"/>
  <c r="U7" i="7"/>
  <c r="T7" i="7"/>
  <c r="S7" i="7"/>
  <c r="R7" i="7"/>
  <c r="Q7" i="7"/>
  <c r="P7" i="7"/>
  <c r="O7" i="7"/>
  <c r="N7" i="7"/>
  <c r="W6" i="7"/>
  <c r="V6" i="7"/>
  <c r="U6" i="7"/>
  <c r="T6" i="7"/>
  <c r="S6" i="7"/>
  <c r="R6" i="7"/>
  <c r="Q6" i="7"/>
  <c r="P6" i="7"/>
  <c r="O6" i="7"/>
  <c r="N6" i="7"/>
  <c r="W9" i="6"/>
  <c r="V9" i="6"/>
  <c r="U9" i="6"/>
  <c r="T9" i="6"/>
  <c r="S9" i="6"/>
  <c r="R9" i="6"/>
  <c r="Q9" i="6"/>
  <c r="P9" i="6"/>
  <c r="O9" i="6"/>
  <c r="N9" i="6"/>
  <c r="W8" i="6"/>
  <c r="V8" i="6"/>
  <c r="U8" i="6"/>
  <c r="T8" i="6"/>
  <c r="S8" i="6"/>
  <c r="R8" i="6"/>
  <c r="Q8" i="6"/>
  <c r="P8" i="6"/>
  <c r="O8" i="6"/>
  <c r="N8" i="6"/>
  <c r="W7" i="6"/>
  <c r="V7" i="6"/>
  <c r="U7" i="6"/>
  <c r="T7" i="6"/>
  <c r="S7" i="6"/>
  <c r="R7" i="6"/>
  <c r="Q7" i="6"/>
  <c r="P7" i="6"/>
  <c r="O7" i="6"/>
  <c r="N7" i="6"/>
  <c r="W6" i="6"/>
  <c r="V6" i="6"/>
  <c r="U6" i="6"/>
  <c r="T6" i="6"/>
  <c r="S6" i="6"/>
  <c r="R6" i="6"/>
  <c r="Q6" i="6"/>
  <c r="P6" i="6"/>
  <c r="O6" i="6"/>
  <c r="N6" i="6"/>
  <c r="W9" i="5"/>
  <c r="W8" i="5"/>
  <c r="W7" i="5"/>
  <c r="W6" i="5"/>
  <c r="V9" i="5"/>
  <c r="V8" i="5"/>
  <c r="V7" i="5"/>
  <c r="V6" i="5"/>
  <c r="U9" i="5"/>
  <c r="U8" i="5"/>
  <c r="U7" i="5"/>
  <c r="U6" i="5"/>
  <c r="T8" i="5"/>
  <c r="T7" i="5"/>
  <c r="T6" i="5"/>
  <c r="S9" i="5"/>
  <c r="S8" i="5"/>
  <c r="S7" i="5"/>
  <c r="S6" i="5"/>
  <c r="R9" i="5"/>
  <c r="R8" i="5"/>
  <c r="R7" i="5"/>
  <c r="R6" i="5"/>
  <c r="Q9" i="5"/>
  <c r="Q8" i="5"/>
  <c r="Q7" i="5"/>
  <c r="Q6" i="5"/>
  <c r="P9" i="5"/>
  <c r="P8" i="5"/>
  <c r="P7" i="5"/>
  <c r="P6" i="5"/>
  <c r="O9" i="5"/>
  <c r="O8" i="5"/>
  <c r="O7" i="5"/>
  <c r="O6" i="5"/>
  <c r="N6" i="5"/>
  <c r="T9" i="5"/>
  <c r="N9" i="5"/>
  <c r="N8" i="5"/>
  <c r="N7" i="5"/>
  <c r="AL743" i="12" l="1"/>
  <c r="AK743" i="12"/>
  <c r="AJ743" i="12"/>
  <c r="AI743" i="12"/>
  <c r="AH743" i="12"/>
  <c r="AG743" i="12"/>
  <c r="AL742" i="12"/>
  <c r="AK742" i="12"/>
  <c r="AJ742" i="12"/>
  <c r="AI742" i="12"/>
  <c r="AH742" i="12"/>
  <c r="AG742" i="12"/>
  <c r="AL741" i="12"/>
  <c r="AK741" i="12"/>
  <c r="AJ741" i="12"/>
  <c r="AI741" i="12"/>
  <c r="AH741" i="12"/>
  <c r="AG741" i="12"/>
  <c r="AL740" i="12"/>
  <c r="AK740" i="12"/>
  <c r="AJ740" i="12"/>
  <c r="AI740" i="12"/>
  <c r="AH740" i="12"/>
  <c r="AG740" i="12"/>
  <c r="AL739" i="12"/>
  <c r="AK739" i="12"/>
  <c r="AJ739" i="12"/>
  <c r="AI739" i="12"/>
  <c r="AH739" i="12"/>
  <c r="AG739" i="12"/>
  <c r="AL738" i="12"/>
  <c r="AK738" i="12"/>
  <c r="AJ738" i="12"/>
  <c r="AI738" i="12"/>
  <c r="AH738" i="12"/>
  <c r="AG738" i="12"/>
  <c r="AL737" i="12"/>
  <c r="AK737" i="12"/>
  <c r="AJ737" i="12"/>
  <c r="AI737" i="12"/>
  <c r="AH737" i="12"/>
  <c r="AG737" i="12"/>
  <c r="AL736" i="12"/>
  <c r="AK736" i="12"/>
  <c r="AJ736" i="12"/>
  <c r="AI736" i="12"/>
  <c r="AH736" i="12"/>
  <c r="AG736" i="12"/>
  <c r="AL735" i="12"/>
  <c r="AK735" i="12"/>
  <c r="AJ735" i="12"/>
  <c r="AI735" i="12"/>
  <c r="AH735" i="12"/>
  <c r="AG735" i="12"/>
  <c r="AL734" i="12"/>
  <c r="AK734" i="12"/>
  <c r="AJ734" i="12"/>
  <c r="AI734" i="12"/>
  <c r="AH734" i="12"/>
  <c r="AG734" i="12"/>
  <c r="AL733" i="12"/>
  <c r="AK733" i="12"/>
  <c r="AJ733" i="12"/>
  <c r="AI733" i="12"/>
  <c r="AH733" i="12"/>
  <c r="AG733" i="12"/>
  <c r="AL732" i="12"/>
  <c r="AK732" i="12"/>
  <c r="AJ732" i="12"/>
  <c r="AI732" i="12"/>
  <c r="AH732" i="12"/>
  <c r="AG732" i="12"/>
  <c r="AL731" i="12"/>
  <c r="AK731" i="12"/>
  <c r="AJ731" i="12"/>
  <c r="AI731" i="12"/>
  <c r="AH731" i="12"/>
  <c r="AG731" i="12"/>
  <c r="AL730" i="12"/>
  <c r="AK730" i="12"/>
  <c r="AJ730" i="12"/>
  <c r="AI730" i="12"/>
  <c r="AH730" i="12"/>
  <c r="AG730" i="12"/>
  <c r="AL729" i="12"/>
  <c r="AK729" i="12"/>
  <c r="AJ729" i="12"/>
  <c r="AI729" i="12"/>
  <c r="AH729" i="12"/>
  <c r="AG729" i="12"/>
  <c r="AL728" i="12"/>
  <c r="AK728" i="12"/>
  <c r="AJ728" i="12"/>
  <c r="AI728" i="12"/>
  <c r="AH728" i="12"/>
  <c r="AG728" i="12"/>
  <c r="AL727" i="12"/>
  <c r="AK727" i="12"/>
  <c r="AJ727" i="12"/>
  <c r="AI727" i="12"/>
  <c r="AH727" i="12"/>
  <c r="AG727" i="12"/>
  <c r="AL726" i="12"/>
  <c r="AK726" i="12"/>
  <c r="AJ726" i="12"/>
  <c r="AI726" i="12"/>
  <c r="AH726" i="12"/>
  <c r="AG726" i="12"/>
  <c r="AL725" i="12"/>
  <c r="AK725" i="12"/>
  <c r="AJ725" i="12"/>
  <c r="AI725" i="12"/>
  <c r="AH725" i="12"/>
  <c r="AG725" i="12"/>
  <c r="AL724" i="12"/>
  <c r="AK724" i="12"/>
  <c r="AJ724" i="12"/>
  <c r="AI724" i="12"/>
  <c r="AH724" i="12"/>
  <c r="AG724" i="12"/>
  <c r="AL723" i="12"/>
  <c r="AK723" i="12"/>
  <c r="AJ723" i="12"/>
  <c r="AI723" i="12"/>
  <c r="AH723" i="12"/>
  <c r="AG723" i="12"/>
  <c r="AL722" i="12"/>
  <c r="AK722" i="12"/>
  <c r="AJ722" i="12"/>
  <c r="AI722" i="12"/>
  <c r="AH722" i="12"/>
  <c r="AG722" i="12"/>
  <c r="AL721" i="12"/>
  <c r="AK721" i="12"/>
  <c r="AJ721" i="12"/>
  <c r="AI721" i="12"/>
  <c r="AH721" i="12"/>
  <c r="AG721" i="12"/>
  <c r="AL720" i="12"/>
  <c r="AK720" i="12"/>
  <c r="AJ720" i="12"/>
  <c r="AI720" i="12"/>
  <c r="AH720" i="12"/>
  <c r="AG720" i="12"/>
  <c r="AL719" i="12"/>
  <c r="AK719" i="12"/>
  <c r="AJ719" i="12"/>
  <c r="AI719" i="12"/>
  <c r="AH719" i="12"/>
  <c r="AG719" i="12"/>
  <c r="AL718" i="12"/>
  <c r="AK718" i="12"/>
  <c r="AJ718" i="12"/>
  <c r="AI718" i="12"/>
  <c r="AH718" i="12"/>
  <c r="AG718" i="12"/>
  <c r="AL717" i="12"/>
  <c r="AK717" i="12"/>
  <c r="AJ717" i="12"/>
  <c r="AI717" i="12"/>
  <c r="AH717" i="12"/>
  <c r="AG717" i="12"/>
  <c r="AL716" i="12"/>
  <c r="AK716" i="12"/>
  <c r="AJ716" i="12"/>
  <c r="AI716" i="12"/>
  <c r="AH716" i="12"/>
  <c r="AG716" i="12"/>
  <c r="AL715" i="12"/>
  <c r="AK715" i="12"/>
  <c r="AJ715" i="12"/>
  <c r="AI715" i="12"/>
  <c r="AH715" i="12"/>
  <c r="AG715" i="12"/>
  <c r="AL714" i="12"/>
  <c r="AK714" i="12"/>
  <c r="AJ714" i="12"/>
  <c r="AI714" i="12"/>
  <c r="AH714" i="12"/>
  <c r="AG714" i="12"/>
  <c r="AL713" i="12"/>
  <c r="AK713" i="12"/>
  <c r="AJ713" i="12"/>
  <c r="AI713" i="12"/>
  <c r="AH713" i="12"/>
  <c r="AG713" i="12"/>
  <c r="AL712" i="12"/>
  <c r="AK712" i="12"/>
  <c r="AJ712" i="12"/>
  <c r="AI712" i="12"/>
  <c r="AH712" i="12"/>
  <c r="AG712" i="12"/>
  <c r="AL711" i="12"/>
  <c r="AK711" i="12"/>
  <c r="AJ711" i="12"/>
  <c r="AI711" i="12"/>
  <c r="AH711" i="12"/>
  <c r="AG711" i="12"/>
  <c r="AL710" i="12"/>
  <c r="AK710" i="12"/>
  <c r="AJ710" i="12"/>
  <c r="AI710" i="12"/>
  <c r="AH710" i="12"/>
  <c r="AG710" i="12"/>
  <c r="AL709" i="12"/>
  <c r="AK709" i="12"/>
  <c r="AJ709" i="12"/>
  <c r="AI709" i="12"/>
  <c r="AH709" i="12"/>
  <c r="AG709" i="12"/>
  <c r="AL708" i="12"/>
  <c r="AK708" i="12"/>
  <c r="AJ708" i="12"/>
  <c r="AI708" i="12"/>
  <c r="AH708" i="12"/>
  <c r="AG708" i="12"/>
  <c r="AL707" i="12"/>
  <c r="AK707" i="12"/>
  <c r="AJ707" i="12"/>
  <c r="AI707" i="12"/>
  <c r="AH707" i="12"/>
  <c r="AG707" i="12"/>
  <c r="AL706" i="12"/>
  <c r="AK706" i="12"/>
  <c r="AJ706" i="12"/>
  <c r="AI706" i="12"/>
  <c r="AH706" i="12"/>
  <c r="AG706" i="12"/>
  <c r="AL705" i="12"/>
  <c r="AK705" i="12"/>
  <c r="AJ705" i="12"/>
  <c r="AI705" i="12"/>
  <c r="AH705" i="12"/>
  <c r="AG705" i="12"/>
  <c r="AL704" i="12"/>
  <c r="AK704" i="12"/>
  <c r="AJ704" i="12"/>
  <c r="AI704" i="12"/>
  <c r="AH704" i="12"/>
  <c r="AG704" i="12"/>
  <c r="AL703" i="12"/>
  <c r="AK703" i="12"/>
  <c r="AJ703" i="12"/>
  <c r="AI703" i="12"/>
  <c r="AH703" i="12"/>
  <c r="AG703" i="12"/>
  <c r="AL702" i="12"/>
  <c r="AK702" i="12"/>
  <c r="AJ702" i="12"/>
  <c r="AI702" i="12"/>
  <c r="AH702" i="12"/>
  <c r="AG702" i="12"/>
  <c r="AL701" i="12"/>
  <c r="AK701" i="12"/>
  <c r="AJ701" i="12"/>
  <c r="AI701" i="12"/>
  <c r="AH701" i="12"/>
  <c r="AG701" i="12"/>
  <c r="AL700" i="12"/>
  <c r="AK700" i="12"/>
  <c r="AJ700" i="12"/>
  <c r="AI700" i="12"/>
  <c r="AH700" i="12"/>
  <c r="AG700" i="12"/>
  <c r="AL699" i="12"/>
  <c r="AK699" i="12"/>
  <c r="AJ699" i="12"/>
  <c r="AI699" i="12"/>
  <c r="AH699" i="12"/>
  <c r="AG699" i="12"/>
  <c r="AL698" i="12"/>
  <c r="AK698" i="12"/>
  <c r="AJ698" i="12"/>
  <c r="AI698" i="12"/>
  <c r="AH698" i="12"/>
  <c r="AG698" i="12"/>
  <c r="AL697" i="12"/>
  <c r="AK697" i="12"/>
  <c r="AJ697" i="12"/>
  <c r="AI697" i="12"/>
  <c r="AH697" i="12"/>
  <c r="AG697" i="12"/>
  <c r="AL696" i="12"/>
  <c r="AK696" i="12"/>
  <c r="AJ696" i="12"/>
  <c r="AI696" i="12"/>
  <c r="AH696" i="12"/>
  <c r="AG696" i="12"/>
  <c r="AL695" i="12"/>
  <c r="AK695" i="12"/>
  <c r="AJ695" i="12"/>
  <c r="AI695" i="12"/>
  <c r="AH695" i="12"/>
  <c r="AG695" i="12"/>
  <c r="AL694" i="12"/>
  <c r="AK694" i="12"/>
  <c r="AJ694" i="12"/>
  <c r="AI694" i="12"/>
  <c r="AH694" i="12"/>
  <c r="AG694" i="12"/>
  <c r="AL693" i="12"/>
  <c r="AK693" i="12"/>
  <c r="AJ693" i="12"/>
  <c r="AI693" i="12"/>
  <c r="AH693" i="12"/>
  <c r="AG693" i="12"/>
  <c r="AL692" i="12"/>
  <c r="AK692" i="12"/>
  <c r="AJ692" i="12"/>
  <c r="AI692" i="12"/>
  <c r="AH692" i="12"/>
  <c r="AG692" i="12"/>
  <c r="AL691" i="12"/>
  <c r="AK691" i="12"/>
  <c r="AJ691" i="12"/>
  <c r="AI691" i="12"/>
  <c r="AH691" i="12"/>
  <c r="AG691" i="12"/>
  <c r="AL690" i="12"/>
  <c r="AK690" i="12"/>
  <c r="AJ690" i="12"/>
  <c r="AI690" i="12"/>
  <c r="AH690" i="12"/>
  <c r="AG690" i="12"/>
  <c r="AL689" i="12"/>
  <c r="AK689" i="12"/>
  <c r="AJ689" i="12"/>
  <c r="AI689" i="12"/>
  <c r="AH689" i="12"/>
  <c r="AG689" i="12"/>
  <c r="AL688" i="12"/>
  <c r="AK688" i="12"/>
  <c r="AJ688" i="12"/>
  <c r="AI688" i="12"/>
  <c r="AH688" i="12"/>
  <c r="AG688" i="12"/>
  <c r="AL687" i="12"/>
  <c r="AK687" i="12"/>
  <c r="AJ687" i="12"/>
  <c r="AI687" i="12"/>
  <c r="AH687" i="12"/>
  <c r="AG687" i="12"/>
  <c r="AL686" i="12"/>
  <c r="AK686" i="12"/>
  <c r="AJ686" i="12"/>
  <c r="AI686" i="12"/>
  <c r="AH686" i="12"/>
  <c r="AG686" i="12"/>
  <c r="AL685" i="12"/>
  <c r="AK685" i="12"/>
  <c r="AJ685" i="12"/>
  <c r="AI685" i="12"/>
  <c r="AH685" i="12"/>
  <c r="AG685" i="12"/>
  <c r="AL684" i="12"/>
  <c r="AK684" i="12"/>
  <c r="AJ684" i="12"/>
  <c r="AI684" i="12"/>
  <c r="AH684" i="12"/>
  <c r="AG684" i="12"/>
  <c r="AL683" i="12"/>
  <c r="AK683" i="12"/>
  <c r="AJ683" i="12"/>
  <c r="AI683" i="12"/>
  <c r="AH683" i="12"/>
  <c r="AG683" i="12"/>
  <c r="AL682" i="12"/>
  <c r="AK682" i="12"/>
  <c r="AJ682" i="12"/>
  <c r="AI682" i="12"/>
  <c r="AH682" i="12"/>
  <c r="AG682" i="12"/>
  <c r="AL681" i="12"/>
  <c r="AK681" i="12"/>
  <c r="AJ681" i="12"/>
  <c r="AI681" i="12"/>
  <c r="AH681" i="12"/>
  <c r="AG681" i="12"/>
  <c r="AL680" i="12"/>
  <c r="AK680" i="12"/>
  <c r="AJ680" i="12"/>
  <c r="AI680" i="12"/>
  <c r="AH680" i="12"/>
  <c r="AG680" i="12"/>
  <c r="AL679" i="12"/>
  <c r="AK679" i="12"/>
  <c r="AJ679" i="12"/>
  <c r="AI679" i="12"/>
  <c r="AH679" i="12"/>
  <c r="AG679" i="12"/>
  <c r="AL678" i="12"/>
  <c r="AK678" i="12"/>
  <c r="AJ678" i="12"/>
  <c r="AI678" i="12"/>
  <c r="AH678" i="12"/>
  <c r="AG678" i="12"/>
  <c r="AL677" i="12"/>
  <c r="AK677" i="12"/>
  <c r="AJ677" i="12"/>
  <c r="AI677" i="12"/>
  <c r="AH677" i="12"/>
  <c r="AG677" i="12"/>
  <c r="AL676" i="12"/>
  <c r="AK676" i="12"/>
  <c r="AJ676" i="12"/>
  <c r="AI676" i="12"/>
  <c r="AH676" i="12"/>
  <c r="AG676" i="12"/>
  <c r="AL675" i="12"/>
  <c r="AK675" i="12"/>
  <c r="AJ675" i="12"/>
  <c r="AI675" i="12"/>
  <c r="AH675" i="12"/>
  <c r="AG675" i="12"/>
  <c r="AL674" i="12"/>
  <c r="AK674" i="12"/>
  <c r="AJ674" i="12"/>
  <c r="AI674" i="12"/>
  <c r="AH674" i="12"/>
  <c r="AG674" i="12"/>
  <c r="AL673" i="12"/>
  <c r="AK673" i="12"/>
  <c r="AJ673" i="12"/>
  <c r="AI673" i="12"/>
  <c r="AH673" i="12"/>
  <c r="AG673" i="12"/>
  <c r="AL672" i="12"/>
  <c r="AK672" i="12"/>
  <c r="AJ672" i="12"/>
  <c r="AI672" i="12"/>
  <c r="AH672" i="12"/>
  <c r="AG672" i="12"/>
  <c r="AL671" i="12"/>
  <c r="AK671" i="12"/>
  <c r="AJ671" i="12"/>
  <c r="AI671" i="12"/>
  <c r="AH671" i="12"/>
  <c r="AG671" i="12"/>
  <c r="AL670" i="12"/>
  <c r="AK670" i="12"/>
  <c r="AJ670" i="12"/>
  <c r="AI670" i="12"/>
  <c r="AH670" i="12"/>
  <c r="AG670" i="12"/>
  <c r="AL669" i="12"/>
  <c r="AK669" i="12"/>
  <c r="AJ669" i="12"/>
  <c r="AI669" i="12"/>
  <c r="AH669" i="12"/>
  <c r="AG669" i="12"/>
  <c r="AL668" i="12"/>
  <c r="AK668" i="12"/>
  <c r="AJ668" i="12"/>
  <c r="AI668" i="12"/>
  <c r="AH668" i="12"/>
  <c r="AG668" i="12"/>
  <c r="AL667" i="12"/>
  <c r="AK667" i="12"/>
  <c r="AJ667" i="12"/>
  <c r="AI667" i="12"/>
  <c r="AH667" i="12"/>
  <c r="AG667" i="12"/>
  <c r="AL666" i="12"/>
  <c r="AK666" i="12"/>
  <c r="AJ666" i="12"/>
  <c r="AI666" i="12"/>
  <c r="AH666" i="12"/>
  <c r="AG666" i="12"/>
  <c r="AL665" i="12"/>
  <c r="AK665" i="12"/>
  <c r="AJ665" i="12"/>
  <c r="AI665" i="12"/>
  <c r="AH665" i="12"/>
  <c r="AG665" i="12"/>
  <c r="AL664" i="12"/>
  <c r="AK664" i="12"/>
  <c r="AJ664" i="12"/>
  <c r="AI664" i="12"/>
  <c r="AH664" i="12"/>
  <c r="AG664" i="12"/>
  <c r="AL663" i="12"/>
  <c r="AK663" i="12"/>
  <c r="AJ663" i="12"/>
  <c r="AI663" i="12"/>
  <c r="AH663" i="12"/>
  <c r="AG663" i="12"/>
  <c r="AL662" i="12"/>
  <c r="AK662" i="12"/>
  <c r="AJ662" i="12"/>
  <c r="AI662" i="12"/>
  <c r="AH662" i="12"/>
  <c r="AG662" i="12"/>
  <c r="AL661" i="12"/>
  <c r="AK661" i="12"/>
  <c r="AJ661" i="12"/>
  <c r="AI661" i="12"/>
  <c r="AH661" i="12"/>
  <c r="AG661" i="12"/>
  <c r="AL660" i="12"/>
  <c r="AK660" i="12"/>
  <c r="AJ660" i="12"/>
  <c r="AI660" i="12"/>
  <c r="AH660" i="12"/>
  <c r="AG660" i="12"/>
  <c r="AL659" i="12"/>
  <c r="AK659" i="12"/>
  <c r="AJ659" i="12"/>
  <c r="AI659" i="12"/>
  <c r="AH659" i="12"/>
  <c r="AG659" i="12"/>
  <c r="AL658" i="12"/>
  <c r="AK658" i="12"/>
  <c r="AJ658" i="12"/>
  <c r="AI658" i="12"/>
  <c r="AH658" i="12"/>
  <c r="AG658" i="12"/>
  <c r="AL657" i="12"/>
  <c r="AK657" i="12"/>
  <c r="AJ657" i="12"/>
  <c r="AI657" i="12"/>
  <c r="AH657" i="12"/>
  <c r="AG657" i="12"/>
  <c r="AL656" i="12"/>
  <c r="AK656" i="12"/>
  <c r="AJ656" i="12"/>
  <c r="AI656" i="12"/>
  <c r="AH656" i="12"/>
  <c r="AG656" i="12"/>
  <c r="AL655" i="12"/>
  <c r="AK655" i="12"/>
  <c r="AJ655" i="12"/>
  <c r="AI655" i="12"/>
  <c r="AH655" i="12"/>
  <c r="AG655" i="12"/>
  <c r="AL654" i="12"/>
  <c r="AK654" i="12"/>
  <c r="AJ654" i="12"/>
  <c r="AI654" i="12"/>
  <c r="AH654" i="12"/>
  <c r="AG654" i="12"/>
  <c r="AL653" i="12"/>
  <c r="AK653" i="12"/>
  <c r="AJ653" i="12"/>
  <c r="AI653" i="12"/>
  <c r="AH653" i="12"/>
  <c r="AG653" i="12"/>
  <c r="AL652" i="12"/>
  <c r="AK652" i="12"/>
  <c r="AJ652" i="12"/>
  <c r="AI652" i="12"/>
  <c r="AH652" i="12"/>
  <c r="AG652" i="12"/>
  <c r="AL651" i="12"/>
  <c r="AK651" i="12"/>
  <c r="AJ651" i="12"/>
  <c r="AI651" i="12"/>
  <c r="AH651" i="12"/>
  <c r="AG651" i="12"/>
  <c r="AL650" i="12"/>
  <c r="AK650" i="12"/>
  <c r="AJ650" i="12"/>
  <c r="AI650" i="12"/>
  <c r="AH650" i="12"/>
  <c r="AG650" i="12"/>
  <c r="AL649" i="12"/>
  <c r="AK649" i="12"/>
  <c r="AJ649" i="12"/>
  <c r="AI649" i="12"/>
  <c r="AH649" i="12"/>
  <c r="AG649" i="12"/>
  <c r="AL648" i="12"/>
  <c r="AK648" i="12"/>
  <c r="AJ648" i="12"/>
  <c r="AI648" i="12"/>
  <c r="AH648" i="12"/>
  <c r="AG648" i="12"/>
  <c r="AL647" i="12"/>
  <c r="AK647" i="12"/>
  <c r="AJ647" i="12"/>
  <c r="AI647" i="12"/>
  <c r="AH647" i="12"/>
  <c r="AG647" i="12"/>
  <c r="AL646" i="12"/>
  <c r="AK646" i="12"/>
  <c r="AJ646" i="12"/>
  <c r="AI646" i="12"/>
  <c r="AH646" i="12"/>
  <c r="AG646" i="12"/>
  <c r="AL645" i="12"/>
  <c r="AK645" i="12"/>
  <c r="AJ645" i="12"/>
  <c r="AI645" i="12"/>
  <c r="AH645" i="12"/>
  <c r="AG645" i="12"/>
  <c r="AL644" i="12"/>
  <c r="AK644" i="12"/>
  <c r="AJ644" i="12"/>
  <c r="AI644" i="12"/>
  <c r="AH644" i="12"/>
  <c r="AG644" i="12"/>
  <c r="AL643" i="12"/>
  <c r="AK643" i="12"/>
  <c r="AJ643" i="12"/>
  <c r="AI643" i="12"/>
  <c r="AH643" i="12"/>
  <c r="AG643" i="12"/>
  <c r="AL642" i="12"/>
  <c r="AK642" i="12"/>
  <c r="AJ642" i="12"/>
  <c r="AI642" i="12"/>
  <c r="AH642" i="12"/>
  <c r="AG642" i="12"/>
  <c r="AL641" i="12"/>
  <c r="AK641" i="12"/>
  <c r="AJ641" i="12"/>
  <c r="AI641" i="12"/>
  <c r="AH641" i="12"/>
  <c r="AG641" i="12"/>
  <c r="AL640" i="12"/>
  <c r="AK640" i="12"/>
  <c r="AJ640" i="12"/>
  <c r="AI640" i="12"/>
  <c r="AH640" i="12"/>
  <c r="AG640" i="12"/>
  <c r="AL639" i="12"/>
  <c r="AK639" i="12"/>
  <c r="AJ639" i="12"/>
  <c r="AI639" i="12"/>
  <c r="AH639" i="12"/>
  <c r="AG639" i="12"/>
  <c r="AL638" i="12"/>
  <c r="AK638" i="12"/>
  <c r="AJ638" i="12"/>
  <c r="AI638" i="12"/>
  <c r="AH638" i="12"/>
  <c r="AG638" i="12"/>
  <c r="AL637" i="12"/>
  <c r="AK637" i="12"/>
  <c r="AJ637" i="12"/>
  <c r="AI637" i="12"/>
  <c r="AH637" i="12"/>
  <c r="AG637" i="12"/>
  <c r="AL636" i="12"/>
  <c r="AK636" i="12"/>
  <c r="AJ636" i="12"/>
  <c r="AI636" i="12"/>
  <c r="AH636" i="12"/>
  <c r="AG636" i="12"/>
  <c r="AL635" i="12"/>
  <c r="AK635" i="12"/>
  <c r="AJ635" i="12"/>
  <c r="AI635" i="12"/>
  <c r="AH635" i="12"/>
  <c r="AG635" i="12"/>
  <c r="AL634" i="12"/>
  <c r="AK634" i="12"/>
  <c r="AJ634" i="12"/>
  <c r="AI634" i="12"/>
  <c r="AH634" i="12"/>
  <c r="AG634" i="12"/>
  <c r="AL633" i="12"/>
  <c r="AK633" i="12"/>
  <c r="AJ633" i="12"/>
  <c r="AI633" i="12"/>
  <c r="AH633" i="12"/>
  <c r="AG633" i="12"/>
  <c r="AL632" i="12"/>
  <c r="AK632" i="12"/>
  <c r="AJ632" i="12"/>
  <c r="AI632" i="12"/>
  <c r="AH632" i="12"/>
  <c r="AG632" i="12"/>
  <c r="AL631" i="12"/>
  <c r="AK631" i="12"/>
  <c r="AJ631" i="12"/>
  <c r="AI631" i="12"/>
  <c r="AH631" i="12"/>
  <c r="AG631" i="12"/>
  <c r="AL630" i="12"/>
  <c r="AK630" i="12"/>
  <c r="AJ630" i="12"/>
  <c r="AI630" i="12"/>
  <c r="AH630" i="12"/>
  <c r="AG630" i="12"/>
  <c r="AL629" i="12"/>
  <c r="AK629" i="12"/>
  <c r="AJ629" i="12"/>
  <c r="AI629" i="12"/>
  <c r="AH629" i="12"/>
  <c r="AG629" i="12"/>
  <c r="AL628" i="12"/>
  <c r="AK628" i="12"/>
  <c r="AJ628" i="12"/>
  <c r="AI628" i="12"/>
  <c r="AH628" i="12"/>
  <c r="AG628" i="12"/>
  <c r="AL627" i="12"/>
  <c r="AK627" i="12"/>
  <c r="AJ627" i="12"/>
  <c r="AI627" i="12"/>
  <c r="AH627" i="12"/>
  <c r="AG627" i="12"/>
  <c r="AL626" i="12"/>
  <c r="AK626" i="12"/>
  <c r="AJ626" i="12"/>
  <c r="AI626" i="12"/>
  <c r="AH626" i="12"/>
  <c r="AG626" i="12"/>
  <c r="AL625" i="12"/>
  <c r="AK625" i="12"/>
  <c r="AJ625" i="12"/>
  <c r="AI625" i="12"/>
  <c r="AH625" i="12"/>
  <c r="AG625" i="12"/>
  <c r="AL624" i="12"/>
  <c r="AK624" i="12"/>
  <c r="AJ624" i="12"/>
  <c r="AI624" i="12"/>
  <c r="AH624" i="12"/>
  <c r="AG624" i="12"/>
  <c r="AL623" i="12"/>
  <c r="AK623" i="12"/>
  <c r="AJ623" i="12"/>
  <c r="AI623" i="12"/>
  <c r="AH623" i="12"/>
  <c r="AG623" i="12"/>
  <c r="AL622" i="12"/>
  <c r="AK622" i="12"/>
  <c r="AJ622" i="12"/>
  <c r="AI622" i="12"/>
  <c r="AH622" i="12"/>
  <c r="AG622" i="12"/>
  <c r="AL621" i="12"/>
  <c r="AK621" i="12"/>
  <c r="AJ621" i="12"/>
  <c r="AI621" i="12"/>
  <c r="AH621" i="12"/>
  <c r="AG621" i="12"/>
  <c r="AL620" i="12"/>
  <c r="AK620" i="12"/>
  <c r="AJ620" i="12"/>
  <c r="AI620" i="12"/>
  <c r="AH620" i="12"/>
  <c r="AG620" i="12"/>
  <c r="AL619" i="12"/>
  <c r="AK619" i="12"/>
  <c r="AJ619" i="12"/>
  <c r="AI619" i="12"/>
  <c r="AH619" i="12"/>
  <c r="AG619" i="12"/>
  <c r="AL618" i="12"/>
  <c r="AK618" i="12"/>
  <c r="AJ618" i="12"/>
  <c r="AI618" i="12"/>
  <c r="AH618" i="12"/>
  <c r="AG618" i="12"/>
  <c r="AL617" i="12"/>
  <c r="AK617" i="12"/>
  <c r="AJ617" i="12"/>
  <c r="AI617" i="12"/>
  <c r="AH617" i="12"/>
  <c r="AG617" i="12"/>
  <c r="AL616" i="12"/>
  <c r="AK616" i="12"/>
  <c r="AJ616" i="12"/>
  <c r="AI616" i="12"/>
  <c r="AH616" i="12"/>
  <c r="AG616" i="12"/>
  <c r="AL615" i="12"/>
  <c r="AK615" i="12"/>
  <c r="AJ615" i="12"/>
  <c r="AI615" i="12"/>
  <c r="AH615" i="12"/>
  <c r="AG615" i="12"/>
  <c r="AL614" i="12"/>
  <c r="AK614" i="12"/>
  <c r="AJ614" i="12"/>
  <c r="AI614" i="12"/>
  <c r="AH614" i="12"/>
  <c r="AG614" i="12"/>
  <c r="AL613" i="12"/>
  <c r="AK613" i="12"/>
  <c r="AJ613" i="12"/>
  <c r="AI613" i="12"/>
  <c r="AH613" i="12"/>
  <c r="AG613" i="12"/>
  <c r="AL612" i="12"/>
  <c r="AK612" i="12"/>
  <c r="AJ612" i="12"/>
  <c r="AI612" i="12"/>
  <c r="AH612" i="12"/>
  <c r="AG612" i="12"/>
  <c r="AL611" i="12"/>
  <c r="AK611" i="12"/>
  <c r="AJ611" i="12"/>
  <c r="AI611" i="12"/>
  <c r="AH611" i="12"/>
  <c r="AG611" i="12"/>
  <c r="AL610" i="12"/>
  <c r="AK610" i="12"/>
  <c r="AJ610" i="12"/>
  <c r="AI610" i="12"/>
  <c r="AH610" i="12"/>
  <c r="AG610" i="12"/>
  <c r="AL609" i="12"/>
  <c r="AK609" i="12"/>
  <c r="AJ609" i="12"/>
  <c r="AI609" i="12"/>
  <c r="AH609" i="12"/>
  <c r="AG609" i="12"/>
  <c r="AL608" i="12"/>
  <c r="AK608" i="12"/>
  <c r="AJ608" i="12"/>
  <c r="AI608" i="12"/>
  <c r="AH608" i="12"/>
  <c r="AG608" i="12"/>
  <c r="AL607" i="12"/>
  <c r="AK607" i="12"/>
  <c r="AJ607" i="12"/>
  <c r="AI607" i="12"/>
  <c r="AH607" i="12"/>
  <c r="AG607" i="12"/>
  <c r="AL606" i="12"/>
  <c r="AK606" i="12"/>
  <c r="AJ606" i="12"/>
  <c r="AI606" i="12"/>
  <c r="AH606" i="12"/>
  <c r="AG606" i="12"/>
  <c r="AL605" i="12"/>
  <c r="AK605" i="12"/>
  <c r="AJ605" i="12"/>
  <c r="AI605" i="12"/>
  <c r="AH605" i="12"/>
  <c r="AG605" i="12"/>
  <c r="AL604" i="12"/>
  <c r="AK604" i="12"/>
  <c r="AJ604" i="12"/>
  <c r="AI604" i="12"/>
  <c r="AH604" i="12"/>
  <c r="AG604" i="12"/>
  <c r="AL603" i="12"/>
  <c r="AK603" i="12"/>
  <c r="AJ603" i="12"/>
  <c r="AI603" i="12"/>
  <c r="AH603" i="12"/>
  <c r="AG603" i="12"/>
  <c r="AL602" i="12"/>
  <c r="AK602" i="12"/>
  <c r="AJ602" i="12"/>
  <c r="AI602" i="12"/>
  <c r="AH602" i="12"/>
  <c r="AG602" i="12"/>
  <c r="AL601" i="12"/>
  <c r="AK601" i="12"/>
  <c r="AJ601" i="12"/>
  <c r="AI601" i="12"/>
  <c r="AH601" i="12"/>
  <c r="AG601" i="12"/>
  <c r="AL600" i="12"/>
  <c r="AK600" i="12"/>
  <c r="AJ600" i="12"/>
  <c r="AI600" i="12"/>
  <c r="AH600" i="12"/>
  <c r="AG600" i="12"/>
  <c r="AL599" i="12"/>
  <c r="AK599" i="12"/>
  <c r="AJ599" i="12"/>
  <c r="AI599" i="12"/>
  <c r="AH599" i="12"/>
  <c r="AG599" i="12"/>
  <c r="AL598" i="12"/>
  <c r="AK598" i="12"/>
  <c r="AJ598" i="12"/>
  <c r="AI598" i="12"/>
  <c r="AH598" i="12"/>
  <c r="AG598" i="12"/>
  <c r="AL597" i="12"/>
  <c r="AK597" i="12"/>
  <c r="AJ597" i="12"/>
  <c r="AI597" i="12"/>
  <c r="AH597" i="12"/>
  <c r="AG597" i="12"/>
  <c r="AL596" i="12"/>
  <c r="AK596" i="12"/>
  <c r="AJ596" i="12"/>
  <c r="AI596" i="12"/>
  <c r="AH596" i="12"/>
  <c r="AG596" i="12"/>
  <c r="AL595" i="12"/>
  <c r="AK595" i="12"/>
  <c r="AJ595" i="12"/>
  <c r="AI595" i="12"/>
  <c r="AH595" i="12"/>
  <c r="AG595" i="12"/>
  <c r="AL594" i="12"/>
  <c r="AK594" i="12"/>
  <c r="AJ594" i="12"/>
  <c r="AI594" i="12"/>
  <c r="AH594" i="12"/>
  <c r="AG594" i="12"/>
  <c r="AL593" i="12"/>
  <c r="AK593" i="12"/>
  <c r="AJ593" i="12"/>
  <c r="AI593" i="12"/>
  <c r="AH593" i="12"/>
  <c r="AG593" i="12"/>
  <c r="AL592" i="12"/>
  <c r="AK592" i="12"/>
  <c r="AJ592" i="12"/>
  <c r="AI592" i="12"/>
  <c r="AH592" i="12"/>
  <c r="AG592" i="12"/>
  <c r="AL591" i="12"/>
  <c r="AK591" i="12"/>
  <c r="AJ591" i="12"/>
  <c r="AI591" i="12"/>
  <c r="AH591" i="12"/>
  <c r="AG591" i="12"/>
  <c r="AL590" i="12"/>
  <c r="AK590" i="12"/>
  <c r="AJ590" i="12"/>
  <c r="AI590" i="12"/>
  <c r="AH590" i="12"/>
  <c r="AG590" i="12"/>
  <c r="AL589" i="12"/>
  <c r="AK589" i="12"/>
  <c r="AJ589" i="12"/>
  <c r="AI589" i="12"/>
  <c r="AH589" i="12"/>
  <c r="AG589" i="12"/>
  <c r="AL588" i="12"/>
  <c r="AK588" i="12"/>
  <c r="AJ588" i="12"/>
  <c r="AI588" i="12"/>
  <c r="AH588" i="12"/>
  <c r="AG588" i="12"/>
  <c r="AL587" i="12"/>
  <c r="AK587" i="12"/>
  <c r="AJ587" i="12"/>
  <c r="AI587" i="12"/>
  <c r="AH587" i="12"/>
  <c r="AG587" i="12"/>
  <c r="AL586" i="12"/>
  <c r="AK586" i="12"/>
  <c r="AJ586" i="12"/>
  <c r="AI586" i="12"/>
  <c r="AH586" i="12"/>
  <c r="AG586" i="12"/>
  <c r="AL585" i="12"/>
  <c r="AK585" i="12"/>
  <c r="AJ585" i="12"/>
  <c r="AI585" i="12"/>
  <c r="AH585" i="12"/>
  <c r="AG585" i="12"/>
  <c r="AL584" i="12"/>
  <c r="AK584" i="12"/>
  <c r="AJ584" i="12"/>
  <c r="AI584" i="12"/>
  <c r="AH584" i="12"/>
  <c r="AG584" i="12"/>
  <c r="AL583" i="12"/>
  <c r="AK583" i="12"/>
  <c r="AJ583" i="12"/>
  <c r="AI583" i="12"/>
  <c r="AH583" i="12"/>
  <c r="AG583" i="12"/>
  <c r="AL582" i="12"/>
  <c r="AK582" i="12"/>
  <c r="AJ582" i="12"/>
  <c r="AI582" i="12"/>
  <c r="AH582" i="12"/>
  <c r="AG582" i="12"/>
  <c r="AL581" i="12"/>
  <c r="AK581" i="12"/>
  <c r="AJ581" i="12"/>
  <c r="AI581" i="12"/>
  <c r="AH581" i="12"/>
  <c r="AG581" i="12"/>
  <c r="AL580" i="12"/>
  <c r="AK580" i="12"/>
  <c r="AJ580" i="12"/>
  <c r="AI580" i="12"/>
  <c r="AH580" i="12"/>
  <c r="AG580" i="12"/>
  <c r="AL579" i="12"/>
  <c r="AK579" i="12"/>
  <c r="AJ579" i="12"/>
  <c r="AI579" i="12"/>
  <c r="AH579" i="12"/>
  <c r="AG579" i="12"/>
  <c r="AL578" i="12"/>
  <c r="AK578" i="12"/>
  <c r="AJ578" i="12"/>
  <c r="AI578" i="12"/>
  <c r="AH578" i="12"/>
  <c r="AG578" i="12"/>
  <c r="AL577" i="12"/>
  <c r="AK577" i="12"/>
  <c r="AJ577" i="12"/>
  <c r="AI577" i="12"/>
  <c r="AH577" i="12"/>
  <c r="AG577" i="12"/>
  <c r="AL576" i="12"/>
  <c r="AK576" i="12"/>
  <c r="AJ576" i="12"/>
  <c r="AI576" i="12"/>
  <c r="AH576" i="12"/>
  <c r="AG576" i="12"/>
  <c r="AL575" i="12"/>
  <c r="AK575" i="12"/>
  <c r="AJ575" i="12"/>
  <c r="AI575" i="12"/>
  <c r="AH575" i="12"/>
  <c r="AG575" i="12"/>
  <c r="AL574" i="12"/>
  <c r="AK574" i="12"/>
  <c r="AJ574" i="12"/>
  <c r="AI574" i="12"/>
  <c r="AH574" i="12"/>
  <c r="AG574" i="12"/>
  <c r="AL573" i="12"/>
  <c r="AK573" i="12"/>
  <c r="AJ573" i="12"/>
  <c r="AI573" i="12"/>
  <c r="AH573" i="12"/>
  <c r="AG573" i="12"/>
  <c r="AL572" i="12"/>
  <c r="AK572" i="12"/>
  <c r="AJ572" i="12"/>
  <c r="AI572" i="12"/>
  <c r="AH572" i="12"/>
  <c r="AG572" i="12"/>
  <c r="AL571" i="12"/>
  <c r="AK571" i="12"/>
  <c r="AJ571" i="12"/>
  <c r="AI571" i="12"/>
  <c r="AH571" i="12"/>
  <c r="AG571" i="12"/>
  <c r="AL570" i="12"/>
  <c r="AK570" i="12"/>
  <c r="AJ570" i="12"/>
  <c r="AI570" i="12"/>
  <c r="AH570" i="12"/>
  <c r="AG570" i="12"/>
  <c r="AL569" i="12"/>
  <c r="AK569" i="12"/>
  <c r="AJ569" i="12"/>
  <c r="AI569" i="12"/>
  <c r="AH569" i="12"/>
  <c r="AG569" i="12"/>
  <c r="AL568" i="12"/>
  <c r="AK568" i="12"/>
  <c r="AJ568" i="12"/>
  <c r="AI568" i="12"/>
  <c r="AH568" i="12"/>
  <c r="AG568" i="12"/>
  <c r="AL567" i="12"/>
  <c r="AK567" i="12"/>
  <c r="AJ567" i="12"/>
  <c r="AI567" i="12"/>
  <c r="AH567" i="12"/>
  <c r="AG567" i="12"/>
  <c r="AL566" i="12"/>
  <c r="AK566" i="12"/>
  <c r="AJ566" i="12"/>
  <c r="AI566" i="12"/>
  <c r="AH566" i="12"/>
  <c r="AG566" i="12"/>
  <c r="AL565" i="12"/>
  <c r="AK565" i="12"/>
  <c r="AJ565" i="12"/>
  <c r="AI565" i="12"/>
  <c r="AH565" i="12"/>
  <c r="AG565" i="12"/>
  <c r="AL564" i="12"/>
  <c r="AK564" i="12"/>
  <c r="AJ564" i="12"/>
  <c r="AI564" i="12"/>
  <c r="AH564" i="12"/>
  <c r="AG564" i="12"/>
  <c r="AL563" i="12"/>
  <c r="AK563" i="12"/>
  <c r="AJ563" i="12"/>
  <c r="AI563" i="12"/>
  <c r="AH563" i="12"/>
  <c r="AG563" i="12"/>
  <c r="AL562" i="12"/>
  <c r="AK562" i="12"/>
  <c r="AJ562" i="12"/>
  <c r="AI562" i="12"/>
  <c r="AH562" i="12"/>
  <c r="AG562" i="12"/>
  <c r="AL561" i="12"/>
  <c r="AK561" i="12"/>
  <c r="AJ561" i="12"/>
  <c r="AI561" i="12"/>
  <c r="AH561" i="12"/>
  <c r="AG561" i="12"/>
  <c r="AL560" i="12"/>
  <c r="AK560" i="12"/>
  <c r="AJ560" i="12"/>
  <c r="AI560" i="12"/>
  <c r="AH560" i="12"/>
  <c r="AG560" i="12"/>
  <c r="AL559" i="12"/>
  <c r="AK559" i="12"/>
  <c r="AJ559" i="12"/>
  <c r="AI559" i="12"/>
  <c r="AH559" i="12"/>
  <c r="AG559" i="12"/>
  <c r="AL558" i="12"/>
  <c r="AK558" i="12"/>
  <c r="AJ558" i="12"/>
  <c r="AI558" i="12"/>
  <c r="AH558" i="12"/>
  <c r="AG558" i="12"/>
  <c r="AL557" i="12"/>
  <c r="AK557" i="12"/>
  <c r="AJ557" i="12"/>
  <c r="AI557" i="12"/>
  <c r="AH557" i="12"/>
  <c r="AG557" i="12"/>
  <c r="AL556" i="12"/>
  <c r="AK556" i="12"/>
  <c r="AJ556" i="12"/>
  <c r="AI556" i="12"/>
  <c r="AH556" i="12"/>
  <c r="AG556" i="12"/>
  <c r="AL555" i="12"/>
  <c r="AK555" i="12"/>
  <c r="AJ555" i="12"/>
  <c r="AI555" i="12"/>
  <c r="AH555" i="12"/>
  <c r="AG555" i="12"/>
  <c r="AL554" i="12"/>
  <c r="AK554" i="12"/>
  <c r="AJ554" i="12"/>
  <c r="AI554" i="12"/>
  <c r="AH554" i="12"/>
  <c r="AG554" i="12"/>
  <c r="AL553" i="12"/>
  <c r="AK553" i="12"/>
  <c r="AJ553" i="12"/>
  <c r="AI553" i="12"/>
  <c r="AH553" i="12"/>
  <c r="AG553" i="12"/>
  <c r="AL552" i="12"/>
  <c r="AK552" i="12"/>
  <c r="AJ552" i="12"/>
  <c r="AI552" i="12"/>
  <c r="AH552" i="12"/>
  <c r="AG552" i="12"/>
  <c r="AL551" i="12"/>
  <c r="AK551" i="12"/>
  <c r="AJ551" i="12"/>
  <c r="AI551" i="12"/>
  <c r="AH551" i="12"/>
  <c r="AG551" i="12"/>
  <c r="AL550" i="12"/>
  <c r="AK550" i="12"/>
  <c r="AJ550" i="12"/>
  <c r="AI550" i="12"/>
  <c r="AH550" i="12"/>
  <c r="AG550" i="12"/>
  <c r="AL549" i="12"/>
  <c r="AK549" i="12"/>
  <c r="AJ549" i="12"/>
  <c r="AI549" i="12"/>
  <c r="AH549" i="12"/>
  <c r="AG549" i="12"/>
  <c r="AL548" i="12"/>
  <c r="AK548" i="12"/>
  <c r="AJ548" i="12"/>
  <c r="AI548" i="12"/>
  <c r="AH548" i="12"/>
  <c r="AG548" i="12"/>
  <c r="AL547" i="12"/>
  <c r="AK547" i="12"/>
  <c r="AJ547" i="12"/>
  <c r="AI547" i="12"/>
  <c r="AH547" i="12"/>
  <c r="AG547" i="12"/>
  <c r="AL546" i="12"/>
  <c r="AK546" i="12"/>
  <c r="AJ546" i="12"/>
  <c r="AI546" i="12"/>
  <c r="AH546" i="12"/>
  <c r="AG546" i="12"/>
  <c r="AL545" i="12"/>
  <c r="AK545" i="12"/>
  <c r="AJ545" i="12"/>
  <c r="AI545" i="12"/>
  <c r="AH545" i="12"/>
  <c r="AG545" i="12"/>
  <c r="AL544" i="12"/>
  <c r="AK544" i="12"/>
  <c r="AJ544" i="12"/>
  <c r="AI544" i="12"/>
  <c r="AH544" i="12"/>
  <c r="AG544" i="12"/>
  <c r="AL543" i="12"/>
  <c r="AK543" i="12"/>
  <c r="AJ543" i="12"/>
  <c r="AI543" i="12"/>
  <c r="AH543" i="12"/>
  <c r="AG543" i="12"/>
  <c r="AL542" i="12"/>
  <c r="AK542" i="12"/>
  <c r="AJ542" i="12"/>
  <c r="AI542" i="12"/>
  <c r="AH542" i="12"/>
  <c r="AG542" i="12"/>
  <c r="AL541" i="12"/>
  <c r="AK541" i="12"/>
  <c r="AJ541" i="12"/>
  <c r="AI541" i="12"/>
  <c r="AH541" i="12"/>
  <c r="AG541" i="12"/>
  <c r="AL540" i="12"/>
  <c r="AK540" i="12"/>
  <c r="AJ540" i="12"/>
  <c r="AI540" i="12"/>
  <c r="AH540" i="12"/>
  <c r="AG540" i="12"/>
  <c r="AL539" i="12"/>
  <c r="AK539" i="12"/>
  <c r="AJ539" i="12"/>
  <c r="AI539" i="12"/>
  <c r="AH539" i="12"/>
  <c r="AG539" i="12"/>
  <c r="AL538" i="12"/>
  <c r="AK538" i="12"/>
  <c r="AJ538" i="12"/>
  <c r="AI538" i="12"/>
  <c r="AH538" i="12"/>
  <c r="AG538" i="12"/>
  <c r="AL537" i="12"/>
  <c r="AK537" i="12"/>
  <c r="AJ537" i="12"/>
  <c r="AI537" i="12"/>
  <c r="AH537" i="12"/>
  <c r="AG537" i="12"/>
  <c r="AL536" i="12"/>
  <c r="AK536" i="12"/>
  <c r="AJ536" i="12"/>
  <c r="AI536" i="12"/>
  <c r="AH536" i="12"/>
  <c r="AG536" i="12"/>
  <c r="AL535" i="12"/>
  <c r="AK535" i="12"/>
  <c r="AJ535" i="12"/>
  <c r="AI535" i="12"/>
  <c r="AH535" i="12"/>
  <c r="AG535" i="12"/>
  <c r="AL534" i="12"/>
  <c r="AK534" i="12"/>
  <c r="AJ534" i="12"/>
  <c r="AI534" i="12"/>
  <c r="AH534" i="12"/>
  <c r="AG534" i="12"/>
  <c r="AL533" i="12"/>
  <c r="AK533" i="12"/>
  <c r="AJ533" i="12"/>
  <c r="AI533" i="12"/>
  <c r="AH533" i="12"/>
  <c r="AG533" i="12"/>
  <c r="AL532" i="12"/>
  <c r="AK532" i="12"/>
  <c r="AJ532" i="12"/>
  <c r="AI532" i="12"/>
  <c r="AH532" i="12"/>
  <c r="AG532" i="12"/>
  <c r="AL531" i="12"/>
  <c r="AK531" i="12"/>
  <c r="AJ531" i="12"/>
  <c r="AI531" i="12"/>
  <c r="AH531" i="12"/>
  <c r="AG531" i="12"/>
  <c r="AL530" i="12"/>
  <c r="AK530" i="12"/>
  <c r="AJ530" i="12"/>
  <c r="AI530" i="12"/>
  <c r="AH530" i="12"/>
  <c r="AG530" i="12"/>
  <c r="AL529" i="12"/>
  <c r="AK529" i="12"/>
  <c r="AJ529" i="12"/>
  <c r="AI529" i="12"/>
  <c r="AH529" i="12"/>
  <c r="AG529" i="12"/>
  <c r="AL528" i="12"/>
  <c r="AK528" i="12"/>
  <c r="AJ528" i="12"/>
  <c r="AI528" i="12"/>
  <c r="AH528" i="12"/>
  <c r="AG528" i="12"/>
  <c r="AL527" i="12"/>
  <c r="AK527" i="12"/>
  <c r="AJ527" i="12"/>
  <c r="AI527" i="12"/>
  <c r="AH527" i="12"/>
  <c r="AG527" i="12"/>
  <c r="AL526" i="12"/>
  <c r="AK526" i="12"/>
  <c r="AJ526" i="12"/>
  <c r="AI526" i="12"/>
  <c r="AH526" i="12"/>
  <c r="AG526" i="12"/>
  <c r="AL525" i="12"/>
  <c r="AK525" i="12"/>
  <c r="AJ525" i="12"/>
  <c r="AI525" i="12"/>
  <c r="AH525" i="12"/>
  <c r="AG525" i="12"/>
  <c r="AL524" i="12"/>
  <c r="AK524" i="12"/>
  <c r="AJ524" i="12"/>
  <c r="AI524" i="12"/>
  <c r="AH524" i="12"/>
  <c r="AG524" i="12"/>
  <c r="AL523" i="12"/>
  <c r="AK523" i="12"/>
  <c r="AJ523" i="12"/>
  <c r="AI523" i="12"/>
  <c r="AH523" i="12"/>
  <c r="AG523" i="12"/>
  <c r="AL522" i="12"/>
  <c r="AK522" i="12"/>
  <c r="AJ522" i="12"/>
  <c r="AI522" i="12"/>
  <c r="AH522" i="12"/>
  <c r="AG522" i="12"/>
  <c r="AL521" i="12"/>
  <c r="AK521" i="12"/>
  <c r="AJ521" i="12"/>
  <c r="AI521" i="12"/>
  <c r="AH521" i="12"/>
  <c r="AG521" i="12"/>
  <c r="AL520" i="12"/>
  <c r="AK520" i="12"/>
  <c r="AJ520" i="12"/>
  <c r="AI520" i="12"/>
  <c r="AH520" i="12"/>
  <c r="AG520" i="12"/>
  <c r="AL519" i="12"/>
  <c r="AK519" i="12"/>
  <c r="AJ519" i="12"/>
  <c r="AI519" i="12"/>
  <c r="AH519" i="12"/>
  <c r="AG519" i="12"/>
  <c r="AL518" i="12"/>
  <c r="AK518" i="12"/>
  <c r="AJ518" i="12"/>
  <c r="AI518" i="12"/>
  <c r="AH518" i="12"/>
  <c r="AG518" i="12"/>
  <c r="AL517" i="12"/>
  <c r="AK517" i="12"/>
  <c r="AJ517" i="12"/>
  <c r="AI517" i="12"/>
  <c r="AH517" i="12"/>
  <c r="AG517" i="12"/>
  <c r="AL516" i="12"/>
  <c r="AK516" i="12"/>
  <c r="AJ516" i="12"/>
  <c r="AI516" i="12"/>
  <c r="AH516" i="12"/>
  <c r="AG516" i="12"/>
  <c r="AL515" i="12"/>
  <c r="AK515" i="12"/>
  <c r="AJ515" i="12"/>
  <c r="AI515" i="12"/>
  <c r="AH515" i="12"/>
  <c r="AG515" i="12"/>
  <c r="AL514" i="12"/>
  <c r="AK514" i="12"/>
  <c r="AJ514" i="12"/>
  <c r="AI514" i="12"/>
  <c r="AH514" i="12"/>
  <c r="AG514" i="12"/>
  <c r="AL513" i="12"/>
  <c r="AK513" i="12"/>
  <c r="AJ513" i="12"/>
  <c r="AI513" i="12"/>
  <c r="AH513" i="12"/>
  <c r="AG513" i="12"/>
  <c r="AL512" i="12"/>
  <c r="AK512" i="12"/>
  <c r="AJ512" i="12"/>
  <c r="AI512" i="12"/>
  <c r="AH512" i="12"/>
  <c r="AG512" i="12"/>
  <c r="AL511" i="12"/>
  <c r="AK511" i="12"/>
  <c r="AJ511" i="12"/>
  <c r="AI511" i="12"/>
  <c r="AH511" i="12"/>
  <c r="AG511" i="12"/>
  <c r="AL510" i="12"/>
  <c r="AK510" i="12"/>
  <c r="AJ510" i="12"/>
  <c r="AI510" i="12"/>
  <c r="AH510" i="12"/>
  <c r="AG510" i="12"/>
  <c r="AL509" i="12"/>
  <c r="AK509" i="12"/>
  <c r="AJ509" i="12"/>
  <c r="AI509" i="12"/>
  <c r="AH509" i="12"/>
  <c r="AG509" i="12"/>
  <c r="AL508" i="12"/>
  <c r="AK508" i="12"/>
  <c r="AJ508" i="12"/>
  <c r="AI508" i="12"/>
  <c r="AH508" i="12"/>
  <c r="AG508" i="12"/>
  <c r="AL507" i="12"/>
  <c r="AK507" i="12"/>
  <c r="AJ507" i="12"/>
  <c r="AI507" i="12"/>
  <c r="AH507" i="12"/>
  <c r="AG507" i="12"/>
  <c r="AL506" i="12"/>
  <c r="AK506" i="12"/>
  <c r="AJ506" i="12"/>
  <c r="AI506" i="12"/>
  <c r="AH506" i="12"/>
  <c r="AG506" i="12"/>
  <c r="AL505" i="12"/>
  <c r="AK505" i="12"/>
  <c r="AJ505" i="12"/>
  <c r="AI505" i="12"/>
  <c r="AH505" i="12"/>
  <c r="AG505" i="12"/>
  <c r="AL504" i="12"/>
  <c r="AK504" i="12"/>
  <c r="AJ504" i="12"/>
  <c r="AI504" i="12"/>
  <c r="AH504" i="12"/>
  <c r="AG504" i="12"/>
  <c r="AL503" i="12"/>
  <c r="AK503" i="12"/>
  <c r="AJ503" i="12"/>
  <c r="AI503" i="12"/>
  <c r="AH503" i="12"/>
  <c r="AG503" i="12"/>
  <c r="AL502" i="12"/>
  <c r="AK502" i="12"/>
  <c r="AJ502" i="12"/>
  <c r="AI502" i="12"/>
  <c r="AH502" i="12"/>
  <c r="AG502" i="12"/>
  <c r="AL501" i="12"/>
  <c r="AK501" i="12"/>
  <c r="AJ501" i="12"/>
  <c r="AI501" i="12"/>
  <c r="AH501" i="12"/>
  <c r="AG501" i="12"/>
  <c r="AL500" i="12"/>
  <c r="AK500" i="12"/>
  <c r="AJ500" i="12"/>
  <c r="AI500" i="12"/>
  <c r="AH500" i="12"/>
  <c r="AG500" i="12"/>
  <c r="AL499" i="12"/>
  <c r="AK499" i="12"/>
  <c r="AJ499" i="12"/>
  <c r="AI499" i="12"/>
  <c r="AH499" i="12"/>
  <c r="AG499" i="12"/>
  <c r="AL498" i="12"/>
  <c r="AK498" i="12"/>
  <c r="AJ498" i="12"/>
  <c r="AI498" i="12"/>
  <c r="AH498" i="12"/>
  <c r="AG498" i="12"/>
  <c r="AL497" i="12"/>
  <c r="AK497" i="12"/>
  <c r="AJ497" i="12"/>
  <c r="AI497" i="12"/>
  <c r="AH497" i="12"/>
  <c r="AG497" i="12"/>
  <c r="AL496" i="12"/>
  <c r="AK496" i="12"/>
  <c r="AJ496" i="12"/>
  <c r="AI496" i="12"/>
  <c r="AH496" i="12"/>
  <c r="AG496" i="12"/>
  <c r="AL495" i="12"/>
  <c r="AK495" i="12"/>
  <c r="AJ495" i="12"/>
  <c r="AI495" i="12"/>
  <c r="AH495" i="12"/>
  <c r="AG495" i="12"/>
  <c r="AL494" i="12"/>
  <c r="AK494" i="12"/>
  <c r="AJ494" i="12"/>
  <c r="AI494" i="12"/>
  <c r="AH494" i="12"/>
  <c r="AG494" i="12"/>
  <c r="AL493" i="12"/>
  <c r="AK493" i="12"/>
  <c r="AJ493" i="12"/>
  <c r="AI493" i="12"/>
  <c r="AH493" i="12"/>
  <c r="AG493" i="12"/>
  <c r="AL492" i="12"/>
  <c r="AK492" i="12"/>
  <c r="AJ492" i="12"/>
  <c r="AI492" i="12"/>
  <c r="AH492" i="12"/>
  <c r="AG492" i="12"/>
  <c r="AL491" i="12"/>
  <c r="AK491" i="12"/>
  <c r="AJ491" i="12"/>
  <c r="AI491" i="12"/>
  <c r="AH491" i="12"/>
  <c r="AG491" i="12"/>
  <c r="AL490" i="12"/>
  <c r="AK490" i="12"/>
  <c r="AJ490" i="12"/>
  <c r="AI490" i="12"/>
  <c r="AH490" i="12"/>
  <c r="AG490" i="12"/>
  <c r="AL489" i="12"/>
  <c r="AK489" i="12"/>
  <c r="AJ489" i="12"/>
  <c r="AI489" i="12"/>
  <c r="AH489" i="12"/>
  <c r="AG489" i="12"/>
  <c r="AL488" i="12"/>
  <c r="AK488" i="12"/>
  <c r="AJ488" i="12"/>
  <c r="AI488" i="12"/>
  <c r="AH488" i="12"/>
  <c r="AG488" i="12"/>
  <c r="AL487" i="12"/>
  <c r="AK487" i="12"/>
  <c r="AJ487" i="12"/>
  <c r="AI487" i="12"/>
  <c r="AH487" i="12"/>
  <c r="AG487" i="12"/>
  <c r="AL486" i="12"/>
  <c r="AK486" i="12"/>
  <c r="AJ486" i="12"/>
  <c r="AI486" i="12"/>
  <c r="AH486" i="12"/>
  <c r="AG486" i="12"/>
  <c r="AL485" i="12"/>
  <c r="AK485" i="12"/>
  <c r="AJ485" i="12"/>
  <c r="AI485" i="12"/>
  <c r="AH485" i="12"/>
  <c r="AG485" i="12"/>
  <c r="AL484" i="12"/>
  <c r="AK484" i="12"/>
  <c r="AJ484" i="12"/>
  <c r="AI484" i="12"/>
  <c r="AH484" i="12"/>
  <c r="AG484" i="12"/>
  <c r="AL483" i="12"/>
  <c r="AK483" i="12"/>
  <c r="AJ483" i="12"/>
  <c r="AI483" i="12"/>
  <c r="AH483" i="12"/>
  <c r="AG483" i="12"/>
  <c r="AL482" i="12"/>
  <c r="AK482" i="12"/>
  <c r="AJ482" i="12"/>
  <c r="AI482" i="12"/>
  <c r="AH482" i="12"/>
  <c r="AG482" i="12"/>
  <c r="AL481" i="12"/>
  <c r="AK481" i="12"/>
  <c r="AJ481" i="12"/>
  <c r="AI481" i="12"/>
  <c r="AH481" i="12"/>
  <c r="AG481" i="12"/>
  <c r="AL480" i="12"/>
  <c r="AK480" i="12"/>
  <c r="AJ480" i="12"/>
  <c r="AI480" i="12"/>
  <c r="AH480" i="12"/>
  <c r="AG480" i="12"/>
  <c r="AL479" i="12"/>
  <c r="AK479" i="12"/>
  <c r="AJ479" i="12"/>
  <c r="AI479" i="12"/>
  <c r="AH479" i="12"/>
  <c r="AG479" i="12"/>
  <c r="AL478" i="12"/>
  <c r="AK478" i="12"/>
  <c r="AJ478" i="12"/>
  <c r="AI478" i="12"/>
  <c r="AH478" i="12"/>
  <c r="AG478" i="12"/>
  <c r="AL477" i="12"/>
  <c r="AK477" i="12"/>
  <c r="AJ477" i="12"/>
  <c r="AI477" i="12"/>
  <c r="AH477" i="12"/>
  <c r="AG477" i="12"/>
  <c r="AL476" i="12"/>
  <c r="AK476" i="12"/>
  <c r="AJ476" i="12"/>
  <c r="AI476" i="12"/>
  <c r="AH476" i="12"/>
  <c r="AG476" i="12"/>
  <c r="AL475" i="12"/>
  <c r="AK475" i="12"/>
  <c r="AJ475" i="12"/>
  <c r="AI475" i="12"/>
  <c r="AH475" i="12"/>
  <c r="AG475" i="12"/>
  <c r="AL474" i="12"/>
  <c r="AK474" i="12"/>
  <c r="AJ474" i="12"/>
  <c r="AI474" i="12"/>
  <c r="AH474" i="12"/>
  <c r="AG474" i="12"/>
  <c r="AL473" i="12"/>
  <c r="AK473" i="12"/>
  <c r="AJ473" i="12"/>
  <c r="AI473" i="12"/>
  <c r="AH473" i="12"/>
  <c r="AG473" i="12"/>
  <c r="AL472" i="12"/>
  <c r="AK472" i="12"/>
  <c r="AJ472" i="12"/>
  <c r="AI472" i="12"/>
  <c r="AH472" i="12"/>
  <c r="AG472" i="12"/>
  <c r="AL471" i="12"/>
  <c r="AK471" i="12"/>
  <c r="AJ471" i="12"/>
  <c r="AI471" i="12"/>
  <c r="AH471" i="12"/>
  <c r="AG471" i="12"/>
  <c r="AL470" i="12"/>
  <c r="AK470" i="12"/>
  <c r="AJ470" i="12"/>
  <c r="AI470" i="12"/>
  <c r="AH470" i="12"/>
  <c r="AG470" i="12"/>
  <c r="AL469" i="12"/>
  <c r="AK469" i="12"/>
  <c r="AJ469" i="12"/>
  <c r="AI469" i="12"/>
  <c r="AH469" i="12"/>
  <c r="AG469" i="12"/>
  <c r="AL468" i="12"/>
  <c r="AK468" i="12"/>
  <c r="AJ468" i="12"/>
  <c r="AI468" i="12"/>
  <c r="AH468" i="12"/>
  <c r="AG468" i="12"/>
  <c r="AL467" i="12"/>
  <c r="AK467" i="12"/>
  <c r="AJ467" i="12"/>
  <c r="AI467" i="12"/>
  <c r="AH467" i="12"/>
  <c r="AG467" i="12"/>
  <c r="AL466" i="12"/>
  <c r="AK466" i="12"/>
  <c r="AJ466" i="12"/>
  <c r="AI466" i="12"/>
  <c r="AH466" i="12"/>
  <c r="AG466" i="12"/>
  <c r="AL465" i="12"/>
  <c r="AK465" i="12"/>
  <c r="AJ465" i="12"/>
  <c r="AI465" i="12"/>
  <c r="AH465" i="12"/>
  <c r="AG465" i="12"/>
  <c r="AL464" i="12"/>
  <c r="AK464" i="12"/>
  <c r="AJ464" i="12"/>
  <c r="AI464" i="12"/>
  <c r="AH464" i="12"/>
  <c r="AG464" i="12"/>
  <c r="AL463" i="12"/>
  <c r="AK463" i="12"/>
  <c r="AJ463" i="12"/>
  <c r="AI463" i="12"/>
  <c r="AH463" i="12"/>
  <c r="AG463" i="12"/>
  <c r="AL462" i="12"/>
  <c r="AK462" i="12"/>
  <c r="AJ462" i="12"/>
  <c r="AI462" i="12"/>
  <c r="AH462" i="12"/>
  <c r="AG462" i="12"/>
  <c r="AL461" i="12"/>
  <c r="AK461" i="12"/>
  <c r="AJ461" i="12"/>
  <c r="AI461" i="12"/>
  <c r="AH461" i="12"/>
  <c r="AG461" i="12"/>
  <c r="AL460" i="12"/>
  <c r="AK460" i="12"/>
  <c r="AJ460" i="12"/>
  <c r="AI460" i="12"/>
  <c r="AH460" i="12"/>
  <c r="AG460" i="12"/>
  <c r="AL459" i="12"/>
  <c r="AK459" i="12"/>
  <c r="AJ459" i="12"/>
  <c r="AI459" i="12"/>
  <c r="AH459" i="12"/>
  <c r="AG459" i="12"/>
  <c r="AL458" i="12"/>
  <c r="AK458" i="12"/>
  <c r="AJ458" i="12"/>
  <c r="AI458" i="12"/>
  <c r="AH458" i="12"/>
  <c r="AG458" i="12"/>
  <c r="AL457" i="12"/>
  <c r="AK457" i="12"/>
  <c r="AJ457" i="12"/>
  <c r="AI457" i="12"/>
  <c r="AH457" i="12"/>
  <c r="AG457" i="12"/>
  <c r="AL456" i="12"/>
  <c r="AK456" i="12"/>
  <c r="AJ456" i="12"/>
  <c r="AI456" i="12"/>
  <c r="AH456" i="12"/>
  <c r="AG456" i="12"/>
  <c r="AL455" i="12"/>
  <c r="AK455" i="12"/>
  <c r="AJ455" i="12"/>
  <c r="AI455" i="12"/>
  <c r="AH455" i="12"/>
  <c r="AG455" i="12"/>
  <c r="AL454" i="12"/>
  <c r="AK454" i="12"/>
  <c r="AJ454" i="12"/>
  <c r="AI454" i="12"/>
  <c r="AH454" i="12"/>
  <c r="AG454" i="12"/>
  <c r="AL453" i="12"/>
  <c r="AK453" i="12"/>
  <c r="AJ453" i="12"/>
  <c r="AI453" i="12"/>
  <c r="AH453" i="12"/>
  <c r="AG453" i="12"/>
  <c r="AL452" i="12"/>
  <c r="AK452" i="12"/>
  <c r="AJ452" i="12"/>
  <c r="AI452" i="12"/>
  <c r="AH452" i="12"/>
  <c r="AG452" i="12"/>
  <c r="AL451" i="12"/>
  <c r="AK451" i="12"/>
  <c r="AJ451" i="12"/>
  <c r="AI451" i="12"/>
  <c r="AH451" i="12"/>
  <c r="AG451" i="12"/>
  <c r="AL450" i="12"/>
  <c r="AK450" i="12"/>
  <c r="AJ450" i="12"/>
  <c r="AI450" i="12"/>
  <c r="AH450" i="12"/>
  <c r="AG450" i="12"/>
  <c r="AL449" i="12"/>
  <c r="AK449" i="12"/>
  <c r="AJ449" i="12"/>
  <c r="AI449" i="12"/>
  <c r="AH449" i="12"/>
  <c r="AG449" i="12"/>
  <c r="AL448" i="12"/>
  <c r="AK448" i="12"/>
  <c r="AJ448" i="12"/>
  <c r="AI448" i="12"/>
  <c r="AH448" i="12"/>
  <c r="AG448" i="12"/>
  <c r="AL447" i="12"/>
  <c r="AK447" i="12"/>
  <c r="AJ447" i="12"/>
  <c r="AI447" i="12"/>
  <c r="AH447" i="12"/>
  <c r="AG447" i="12"/>
  <c r="AL446" i="12"/>
  <c r="AK446" i="12"/>
  <c r="AJ446" i="12"/>
  <c r="AI446" i="12"/>
  <c r="AH446" i="12"/>
  <c r="AG446" i="12"/>
  <c r="AL445" i="12"/>
  <c r="AK445" i="12"/>
  <c r="AJ445" i="12"/>
  <c r="AI445" i="12"/>
  <c r="AH445" i="12"/>
  <c r="AG445" i="12"/>
  <c r="AL444" i="12"/>
  <c r="AK444" i="12"/>
  <c r="AJ444" i="12"/>
  <c r="AI444" i="12"/>
  <c r="AH444" i="12"/>
  <c r="AG444" i="12"/>
  <c r="AL443" i="12"/>
  <c r="AK443" i="12"/>
  <c r="AJ443" i="12"/>
  <c r="AI443" i="12"/>
  <c r="AH443" i="12"/>
  <c r="AG443" i="12"/>
  <c r="AL442" i="12"/>
  <c r="AK442" i="12"/>
  <c r="AJ442" i="12"/>
  <c r="AI442" i="12"/>
  <c r="AH442" i="12"/>
  <c r="AG442" i="12"/>
  <c r="AL441" i="12"/>
  <c r="AK441" i="12"/>
  <c r="AJ441" i="12"/>
  <c r="AI441" i="12"/>
  <c r="AH441" i="12"/>
  <c r="AG441" i="12"/>
  <c r="AL440" i="12"/>
  <c r="AK440" i="12"/>
  <c r="AJ440" i="12"/>
  <c r="AI440" i="12"/>
  <c r="AH440" i="12"/>
  <c r="AG440" i="12"/>
  <c r="AL439" i="12"/>
  <c r="AK439" i="12"/>
  <c r="AJ439" i="12"/>
  <c r="AI439" i="12"/>
  <c r="AH439" i="12"/>
  <c r="AG439" i="12"/>
  <c r="AL438" i="12"/>
  <c r="AK438" i="12"/>
  <c r="AJ438" i="12"/>
  <c r="AI438" i="12"/>
  <c r="AH438" i="12"/>
  <c r="AG438" i="12"/>
  <c r="AL437" i="12"/>
  <c r="AK437" i="12"/>
  <c r="AJ437" i="12"/>
  <c r="AI437" i="12"/>
  <c r="AH437" i="12"/>
  <c r="AG437" i="12"/>
  <c r="AL436" i="12"/>
  <c r="AK436" i="12"/>
  <c r="AJ436" i="12"/>
  <c r="AI436" i="12"/>
  <c r="AH436" i="12"/>
  <c r="AG436" i="12"/>
  <c r="AL435" i="12"/>
  <c r="AK435" i="12"/>
  <c r="AJ435" i="12"/>
  <c r="AI435" i="12"/>
  <c r="AH435" i="12"/>
  <c r="AG435" i="12"/>
  <c r="AL434" i="12"/>
  <c r="AK434" i="12"/>
  <c r="AJ434" i="12"/>
  <c r="AI434" i="12"/>
  <c r="AH434" i="12"/>
  <c r="AG434" i="12"/>
  <c r="AL433" i="12"/>
  <c r="AK433" i="12"/>
  <c r="AJ433" i="12"/>
  <c r="AI433" i="12"/>
  <c r="AH433" i="12"/>
  <c r="AG433" i="12"/>
  <c r="AL432" i="12"/>
  <c r="AK432" i="12"/>
  <c r="AJ432" i="12"/>
  <c r="AI432" i="12"/>
  <c r="AH432" i="12"/>
  <c r="AG432" i="12"/>
  <c r="AL431" i="12"/>
  <c r="AK431" i="12"/>
  <c r="AJ431" i="12"/>
  <c r="AI431" i="12"/>
  <c r="AH431" i="12"/>
  <c r="AG431" i="12"/>
  <c r="AL430" i="12"/>
  <c r="AK430" i="12"/>
  <c r="AJ430" i="12"/>
  <c r="AI430" i="12"/>
  <c r="AH430" i="12"/>
  <c r="AG430" i="12"/>
  <c r="AL429" i="12"/>
  <c r="AK429" i="12"/>
  <c r="AJ429" i="12"/>
  <c r="AI429" i="12"/>
  <c r="AH429" i="12"/>
  <c r="AG429" i="12"/>
  <c r="AL428" i="12"/>
  <c r="AK428" i="12"/>
  <c r="AJ428" i="12"/>
  <c r="AI428" i="12"/>
  <c r="AH428" i="12"/>
  <c r="AG428" i="12"/>
  <c r="AL427" i="12"/>
  <c r="AK427" i="12"/>
  <c r="AJ427" i="12"/>
  <c r="AI427" i="12"/>
  <c r="AH427" i="12"/>
  <c r="AG427" i="12"/>
  <c r="AL426" i="12"/>
  <c r="AK426" i="12"/>
  <c r="AJ426" i="12"/>
  <c r="AI426" i="12"/>
  <c r="AH426" i="12"/>
  <c r="AG426" i="12"/>
  <c r="AL425" i="12"/>
  <c r="AK425" i="12"/>
  <c r="AJ425" i="12"/>
  <c r="AI425" i="12"/>
  <c r="AH425" i="12"/>
  <c r="AG425" i="12"/>
  <c r="AL424" i="12"/>
  <c r="AK424" i="12"/>
  <c r="AJ424" i="12"/>
  <c r="AI424" i="12"/>
  <c r="AH424" i="12"/>
  <c r="AG424" i="12"/>
  <c r="AL423" i="12"/>
  <c r="AK423" i="12"/>
  <c r="AJ423" i="12"/>
  <c r="AI423" i="12"/>
  <c r="AH423" i="12"/>
  <c r="AG423" i="12"/>
  <c r="AL422" i="12"/>
  <c r="AK422" i="12"/>
  <c r="AJ422" i="12"/>
  <c r="AI422" i="12"/>
  <c r="AH422" i="12"/>
  <c r="AG422" i="12"/>
  <c r="AL421" i="12"/>
  <c r="AK421" i="12"/>
  <c r="AJ421" i="12"/>
  <c r="AI421" i="12"/>
  <c r="AH421" i="12"/>
  <c r="AG421" i="12"/>
  <c r="AL420" i="12"/>
  <c r="AK420" i="12"/>
  <c r="AJ420" i="12"/>
  <c r="AI420" i="12"/>
  <c r="AH420" i="12"/>
  <c r="AG420" i="12"/>
  <c r="AL419" i="12"/>
  <c r="AK419" i="12"/>
  <c r="AJ419" i="12"/>
  <c r="AI419" i="12"/>
  <c r="AH419" i="12"/>
  <c r="AG419" i="12"/>
  <c r="AL418" i="12"/>
  <c r="AK418" i="12"/>
  <c r="AJ418" i="12"/>
  <c r="AI418" i="12"/>
  <c r="AH418" i="12"/>
  <c r="AG418" i="12"/>
  <c r="AL417" i="12"/>
  <c r="AK417" i="12"/>
  <c r="AJ417" i="12"/>
  <c r="AI417" i="12"/>
  <c r="AH417" i="12"/>
  <c r="AG417" i="12"/>
  <c r="AL416" i="12"/>
  <c r="AK416" i="12"/>
  <c r="AJ416" i="12"/>
  <c r="AI416" i="12"/>
  <c r="AH416" i="12"/>
  <c r="AG416" i="12"/>
  <c r="AL415" i="12"/>
  <c r="AK415" i="12"/>
  <c r="AJ415" i="12"/>
  <c r="AI415" i="12"/>
  <c r="AH415" i="12"/>
  <c r="AG415" i="12"/>
  <c r="AL414" i="12"/>
  <c r="AK414" i="12"/>
  <c r="AJ414" i="12"/>
  <c r="AI414" i="12"/>
  <c r="AH414" i="12"/>
  <c r="AG414" i="12"/>
  <c r="AL413" i="12"/>
  <c r="AK413" i="12"/>
  <c r="AJ413" i="12"/>
  <c r="AI413" i="12"/>
  <c r="AH413" i="12"/>
  <c r="AG413" i="12"/>
  <c r="AL412" i="12"/>
  <c r="AK412" i="12"/>
  <c r="AJ412" i="12"/>
  <c r="AI412" i="12"/>
  <c r="AH412" i="12"/>
  <c r="AG412" i="12"/>
  <c r="AL411" i="12"/>
  <c r="AK411" i="12"/>
  <c r="AJ411" i="12"/>
  <c r="AI411" i="12"/>
  <c r="AH411" i="12"/>
  <c r="AG411" i="12"/>
  <c r="AL410" i="12"/>
  <c r="AK410" i="12"/>
  <c r="AJ410" i="12"/>
  <c r="AI410" i="12"/>
  <c r="AH410" i="12"/>
  <c r="AG410" i="12"/>
  <c r="AL409" i="12"/>
  <c r="AK409" i="12"/>
  <c r="AJ409" i="12"/>
  <c r="AI409" i="12"/>
  <c r="AH409" i="12"/>
  <c r="AG409" i="12"/>
  <c r="AL408" i="12"/>
  <c r="AK408" i="12"/>
  <c r="AJ408" i="12"/>
  <c r="AI408" i="12"/>
  <c r="AH408" i="12"/>
  <c r="AG408" i="12"/>
  <c r="AL407" i="12"/>
  <c r="AK407" i="12"/>
  <c r="AJ407" i="12"/>
  <c r="AI407" i="12"/>
  <c r="AH407" i="12"/>
  <c r="AG407" i="12"/>
  <c r="AL406" i="12"/>
  <c r="AK406" i="12"/>
  <c r="AJ406" i="12"/>
  <c r="AI406" i="12"/>
  <c r="AH406" i="12"/>
  <c r="AG406" i="12"/>
  <c r="AL405" i="12"/>
  <c r="AK405" i="12"/>
  <c r="AJ405" i="12"/>
  <c r="AI405" i="12"/>
  <c r="AH405" i="12"/>
  <c r="AG405" i="12"/>
  <c r="AL404" i="12"/>
  <c r="AK404" i="12"/>
  <c r="AJ404" i="12"/>
  <c r="AI404" i="12"/>
  <c r="AH404" i="12"/>
  <c r="AG404" i="12"/>
  <c r="AL403" i="12"/>
  <c r="AK403" i="12"/>
  <c r="AJ403" i="12"/>
  <c r="AI403" i="12"/>
  <c r="AH403" i="12"/>
  <c r="AG403" i="12"/>
  <c r="AL402" i="12"/>
  <c r="AK402" i="12"/>
  <c r="AJ402" i="12"/>
  <c r="AI402" i="12"/>
  <c r="AH402" i="12"/>
  <c r="AG402" i="12"/>
  <c r="AL401" i="12"/>
  <c r="AK401" i="12"/>
  <c r="AJ401" i="12"/>
  <c r="AI401" i="12"/>
  <c r="AH401" i="12"/>
  <c r="AG401" i="12"/>
  <c r="AL400" i="12"/>
  <c r="AK400" i="12"/>
  <c r="AJ400" i="12"/>
  <c r="AI400" i="12"/>
  <c r="AH400" i="12"/>
  <c r="AG400" i="12"/>
  <c r="AL399" i="12"/>
  <c r="AK399" i="12"/>
  <c r="AJ399" i="12"/>
  <c r="AI399" i="12"/>
  <c r="AH399" i="12"/>
  <c r="AG399" i="12"/>
  <c r="AL398" i="12"/>
  <c r="AK398" i="12"/>
  <c r="AJ398" i="12"/>
  <c r="AI398" i="12"/>
  <c r="AH398" i="12"/>
  <c r="AG398" i="12"/>
  <c r="AL397" i="12"/>
  <c r="AK397" i="12"/>
  <c r="AJ397" i="12"/>
  <c r="AI397" i="12"/>
  <c r="AH397" i="12"/>
  <c r="AG397" i="12"/>
  <c r="AL396" i="12"/>
  <c r="AK396" i="12"/>
  <c r="AJ396" i="12"/>
  <c r="AI396" i="12"/>
  <c r="AH396" i="12"/>
  <c r="AG396" i="12"/>
  <c r="AL395" i="12"/>
  <c r="AK395" i="12"/>
  <c r="AJ395" i="12"/>
  <c r="AI395" i="12"/>
  <c r="AH395" i="12"/>
  <c r="AG395" i="12"/>
  <c r="AL394" i="12"/>
  <c r="AK394" i="12"/>
  <c r="AJ394" i="12"/>
  <c r="AI394" i="12"/>
  <c r="AH394" i="12"/>
  <c r="AG394" i="12"/>
  <c r="AL393" i="12"/>
  <c r="AK393" i="12"/>
  <c r="AJ393" i="12"/>
  <c r="AI393" i="12"/>
  <c r="AH393" i="12"/>
  <c r="AG393" i="12"/>
  <c r="AL392" i="12"/>
  <c r="AK392" i="12"/>
  <c r="AJ392" i="12"/>
  <c r="AI392" i="12"/>
  <c r="AH392" i="12"/>
  <c r="AG392" i="12"/>
  <c r="AL391" i="12"/>
  <c r="AK391" i="12"/>
  <c r="AJ391" i="12"/>
  <c r="AI391" i="12"/>
  <c r="AH391" i="12"/>
  <c r="AG391" i="12"/>
  <c r="AL390" i="12"/>
  <c r="AK390" i="12"/>
  <c r="AJ390" i="12"/>
  <c r="AI390" i="12"/>
  <c r="AH390" i="12"/>
  <c r="AG390" i="12"/>
  <c r="AL389" i="12"/>
  <c r="AK389" i="12"/>
  <c r="AJ389" i="12"/>
  <c r="AI389" i="12"/>
  <c r="AH389" i="12"/>
  <c r="AG389" i="12"/>
  <c r="AL388" i="12"/>
  <c r="AK388" i="12"/>
  <c r="AJ388" i="12"/>
  <c r="AI388" i="12"/>
  <c r="AH388" i="12"/>
  <c r="AG388" i="12"/>
  <c r="AL387" i="12"/>
  <c r="AK387" i="12"/>
  <c r="AJ387" i="12"/>
  <c r="AI387" i="12"/>
  <c r="AH387" i="12"/>
  <c r="AG387" i="12"/>
  <c r="AL386" i="12"/>
  <c r="AK386" i="12"/>
  <c r="AJ386" i="12"/>
  <c r="AI386" i="12"/>
  <c r="AH386" i="12"/>
  <c r="AG386" i="12"/>
  <c r="AL385" i="12"/>
  <c r="AK385" i="12"/>
  <c r="AJ385" i="12"/>
  <c r="AI385" i="12"/>
  <c r="AH385" i="12"/>
  <c r="AG385" i="12"/>
  <c r="AL384" i="12"/>
  <c r="AK384" i="12"/>
  <c r="AJ384" i="12"/>
  <c r="AI384" i="12"/>
  <c r="AH384" i="12"/>
  <c r="AG384" i="12"/>
  <c r="AL383" i="12"/>
  <c r="AK383" i="12"/>
  <c r="AJ383" i="12"/>
  <c r="AI383" i="12"/>
  <c r="AH383" i="12"/>
  <c r="AG383" i="12"/>
  <c r="AL382" i="12"/>
  <c r="AK382" i="12"/>
  <c r="AJ382" i="12"/>
  <c r="AI382" i="12"/>
  <c r="AH382" i="12"/>
  <c r="AG382" i="12"/>
  <c r="AL381" i="12"/>
  <c r="AK381" i="12"/>
  <c r="AJ381" i="12"/>
  <c r="AI381" i="12"/>
  <c r="AH381" i="12"/>
  <c r="AG381" i="12"/>
  <c r="AL380" i="12"/>
  <c r="AK380" i="12"/>
  <c r="AJ380" i="12"/>
  <c r="AI380" i="12"/>
  <c r="AH380" i="12"/>
  <c r="AG380" i="12"/>
  <c r="AL379" i="12"/>
  <c r="AK379" i="12"/>
  <c r="AJ379" i="12"/>
  <c r="AI379" i="12"/>
  <c r="AH379" i="12"/>
  <c r="AG379" i="12"/>
  <c r="AL378" i="12"/>
  <c r="AK378" i="12"/>
  <c r="AJ378" i="12"/>
  <c r="AI378" i="12"/>
  <c r="AH378" i="12"/>
  <c r="AG378" i="12"/>
  <c r="AL377" i="12"/>
  <c r="AK377" i="12"/>
  <c r="AJ377" i="12"/>
  <c r="AI377" i="12"/>
  <c r="AH377" i="12"/>
  <c r="AG377" i="12"/>
  <c r="AL376" i="12"/>
  <c r="AK376" i="12"/>
  <c r="AJ376" i="12"/>
  <c r="AI376" i="12"/>
  <c r="AH376" i="12"/>
  <c r="AG376" i="12"/>
  <c r="AL375" i="12"/>
  <c r="AK375" i="12"/>
  <c r="AJ375" i="12"/>
  <c r="AI375" i="12"/>
  <c r="AH375" i="12"/>
  <c r="AG375" i="12"/>
  <c r="AL374" i="12"/>
  <c r="AK374" i="12"/>
  <c r="AJ374" i="12"/>
  <c r="AI374" i="12"/>
  <c r="AH374" i="12"/>
  <c r="AG374" i="12"/>
  <c r="AL373" i="12"/>
  <c r="AK373" i="12"/>
  <c r="AJ373" i="12"/>
  <c r="AI373" i="12"/>
  <c r="AH373" i="12"/>
  <c r="AG373" i="12"/>
  <c r="AL372" i="12"/>
  <c r="AK372" i="12"/>
  <c r="AJ372" i="12"/>
  <c r="AI372" i="12"/>
  <c r="AH372" i="12"/>
  <c r="AG372" i="12"/>
  <c r="AL371" i="12"/>
  <c r="AK371" i="12"/>
  <c r="AJ371" i="12"/>
  <c r="AI371" i="12"/>
  <c r="AH371" i="12"/>
  <c r="AG371" i="12"/>
  <c r="AL370" i="12"/>
  <c r="AK370" i="12"/>
  <c r="AJ370" i="12"/>
  <c r="AI370" i="12"/>
  <c r="AH370" i="12"/>
  <c r="AG370" i="12"/>
  <c r="AL369" i="12"/>
  <c r="AK369" i="12"/>
  <c r="AJ369" i="12"/>
  <c r="AI369" i="12"/>
  <c r="AH369" i="12"/>
  <c r="AG369" i="12"/>
  <c r="AL368" i="12"/>
  <c r="AK368" i="12"/>
  <c r="AJ368" i="12"/>
  <c r="AI368" i="12"/>
  <c r="AH368" i="12"/>
  <c r="AG368" i="12"/>
  <c r="AL367" i="12"/>
  <c r="AK367" i="12"/>
  <c r="AJ367" i="12"/>
  <c r="AI367" i="12"/>
  <c r="AH367" i="12"/>
  <c r="AG367" i="12"/>
  <c r="AL366" i="12"/>
  <c r="AK366" i="12"/>
  <c r="AJ366" i="12"/>
  <c r="AI366" i="12"/>
  <c r="AH366" i="12"/>
  <c r="AG366" i="12"/>
  <c r="AL365" i="12"/>
  <c r="AK365" i="12"/>
  <c r="AJ365" i="12"/>
  <c r="AI365" i="12"/>
  <c r="AH365" i="12"/>
  <c r="AG365" i="12"/>
  <c r="AL364" i="12"/>
  <c r="AK364" i="12"/>
  <c r="AJ364" i="12"/>
  <c r="AI364" i="12"/>
  <c r="AH364" i="12"/>
  <c r="AG364" i="12"/>
  <c r="AL363" i="12"/>
  <c r="AK363" i="12"/>
  <c r="AJ363" i="12"/>
  <c r="AI363" i="12"/>
  <c r="AH363" i="12"/>
  <c r="AG363" i="12"/>
  <c r="AL362" i="12"/>
  <c r="AK362" i="12"/>
  <c r="AJ362" i="12"/>
  <c r="AI362" i="12"/>
  <c r="AH362" i="12"/>
  <c r="AG362" i="12"/>
  <c r="AL361" i="12"/>
  <c r="AK361" i="12"/>
  <c r="AJ361" i="12"/>
  <c r="AI361" i="12"/>
  <c r="AH361" i="12"/>
  <c r="AG361" i="12"/>
  <c r="AL360" i="12"/>
  <c r="AK360" i="12"/>
  <c r="AJ360" i="12"/>
  <c r="AI360" i="12"/>
  <c r="AH360" i="12"/>
  <c r="AG360" i="12"/>
  <c r="AL359" i="12"/>
  <c r="AK359" i="12"/>
  <c r="AJ359" i="12"/>
  <c r="AI359" i="12"/>
  <c r="AH359" i="12"/>
  <c r="AG359" i="12"/>
  <c r="AL358" i="12"/>
  <c r="AK358" i="12"/>
  <c r="AJ358" i="12"/>
  <c r="AI358" i="12"/>
  <c r="AH358" i="12"/>
  <c r="AG358" i="12"/>
  <c r="AL357" i="12"/>
  <c r="AK357" i="12"/>
  <c r="AJ357" i="12"/>
  <c r="AI357" i="12"/>
  <c r="AH357" i="12"/>
  <c r="AG357" i="12"/>
  <c r="AL356" i="12"/>
  <c r="AK356" i="12"/>
  <c r="AJ356" i="12"/>
  <c r="AI356" i="12"/>
  <c r="AH356" i="12"/>
  <c r="AG356" i="12"/>
  <c r="AL355" i="12"/>
  <c r="AK355" i="12"/>
  <c r="AJ355" i="12"/>
  <c r="AI355" i="12"/>
  <c r="AH355" i="12"/>
  <c r="AG355" i="12"/>
  <c r="AL354" i="12"/>
  <c r="AK354" i="12"/>
  <c r="AJ354" i="12"/>
  <c r="AI354" i="12"/>
  <c r="AH354" i="12"/>
  <c r="AG354" i="12"/>
  <c r="AL353" i="12"/>
  <c r="AK353" i="12"/>
  <c r="AJ353" i="12"/>
  <c r="AI353" i="12"/>
  <c r="AH353" i="12"/>
  <c r="AG353" i="12"/>
  <c r="AL352" i="12"/>
  <c r="AK352" i="12"/>
  <c r="AJ352" i="12"/>
  <c r="AI352" i="12"/>
  <c r="AH352" i="12"/>
  <c r="AG352" i="12"/>
  <c r="AL351" i="12"/>
  <c r="AK351" i="12"/>
  <c r="AJ351" i="12"/>
  <c r="AI351" i="12"/>
  <c r="AH351" i="12"/>
  <c r="AG351" i="12"/>
  <c r="AL350" i="12"/>
  <c r="AK350" i="12"/>
  <c r="AJ350" i="12"/>
  <c r="AI350" i="12"/>
  <c r="AH350" i="12"/>
  <c r="AG350" i="12"/>
  <c r="AL349" i="12"/>
  <c r="AK349" i="12"/>
  <c r="AJ349" i="12"/>
  <c r="AI349" i="12"/>
  <c r="AH349" i="12"/>
  <c r="AG349" i="12"/>
  <c r="AL348" i="12"/>
  <c r="AK348" i="12"/>
  <c r="AJ348" i="12"/>
  <c r="AI348" i="12"/>
  <c r="AH348" i="12"/>
  <c r="AG348" i="12"/>
  <c r="AL347" i="12"/>
  <c r="AK347" i="12"/>
  <c r="AJ347" i="12"/>
  <c r="AI347" i="12"/>
  <c r="AH347" i="12"/>
  <c r="AG347" i="12"/>
  <c r="AL346" i="12"/>
  <c r="AK346" i="12"/>
  <c r="AJ346" i="12"/>
  <c r="AI346" i="12"/>
  <c r="AH346" i="12"/>
  <c r="AG346" i="12"/>
  <c r="AL345" i="12"/>
  <c r="AK345" i="12"/>
  <c r="AJ345" i="12"/>
  <c r="AI345" i="12"/>
  <c r="AH345" i="12"/>
  <c r="AG345" i="12"/>
  <c r="AL344" i="12"/>
  <c r="AK344" i="12"/>
  <c r="AJ344" i="12"/>
  <c r="AI344" i="12"/>
  <c r="AH344" i="12"/>
  <c r="AG344" i="12"/>
  <c r="AL343" i="12"/>
  <c r="AK343" i="12"/>
  <c r="AJ343" i="12"/>
  <c r="AI343" i="12"/>
  <c r="AH343" i="12"/>
  <c r="AG343" i="12"/>
  <c r="AL342" i="12"/>
  <c r="AK342" i="12"/>
  <c r="AJ342" i="12"/>
  <c r="AI342" i="12"/>
  <c r="AH342" i="12"/>
  <c r="AG342" i="12"/>
  <c r="AL341" i="12"/>
  <c r="AK341" i="12"/>
  <c r="AJ341" i="12"/>
  <c r="AI341" i="12"/>
  <c r="AH341" i="12"/>
  <c r="AG341" i="12"/>
  <c r="AL340" i="12"/>
  <c r="AK340" i="12"/>
  <c r="AJ340" i="12"/>
  <c r="AI340" i="12"/>
  <c r="AH340" i="12"/>
  <c r="AG340" i="12"/>
  <c r="AL339" i="12"/>
  <c r="AK339" i="12"/>
  <c r="AJ339" i="12"/>
  <c r="AI339" i="12"/>
  <c r="AH339" i="12"/>
  <c r="AG339" i="12"/>
  <c r="AL338" i="12"/>
  <c r="AK338" i="12"/>
  <c r="AJ338" i="12"/>
  <c r="AI338" i="12"/>
  <c r="AH338" i="12"/>
  <c r="AG338" i="12"/>
  <c r="AL337" i="12"/>
  <c r="AK337" i="12"/>
  <c r="AJ337" i="12"/>
  <c r="AI337" i="12"/>
  <c r="AH337" i="12"/>
  <c r="AG337" i="12"/>
  <c r="AL336" i="12"/>
  <c r="AK336" i="12"/>
  <c r="AJ336" i="12"/>
  <c r="AI336" i="12"/>
  <c r="AH336" i="12"/>
  <c r="AG336" i="12"/>
  <c r="AL335" i="12"/>
  <c r="AK335" i="12"/>
  <c r="AJ335" i="12"/>
  <c r="AI335" i="12"/>
  <c r="AH335" i="12"/>
  <c r="AG335" i="12"/>
  <c r="AL334" i="12"/>
  <c r="AK334" i="12"/>
  <c r="AJ334" i="12"/>
  <c r="AI334" i="12"/>
  <c r="AH334" i="12"/>
  <c r="AG334" i="12"/>
  <c r="AL333" i="12"/>
  <c r="AK333" i="12"/>
  <c r="AJ333" i="12"/>
  <c r="AI333" i="12"/>
  <c r="AH333" i="12"/>
  <c r="AG333" i="12"/>
  <c r="AL332" i="12"/>
  <c r="AK332" i="12"/>
  <c r="AJ332" i="12"/>
  <c r="AI332" i="12"/>
  <c r="AH332" i="12"/>
  <c r="AG332" i="12"/>
  <c r="AL331" i="12"/>
  <c r="AK331" i="12"/>
  <c r="AJ331" i="12"/>
  <c r="AI331" i="12"/>
  <c r="AH331" i="12"/>
  <c r="AG331" i="12"/>
  <c r="AL330" i="12"/>
  <c r="AK330" i="12"/>
  <c r="AJ330" i="12"/>
  <c r="AI330" i="12"/>
  <c r="AH330" i="12"/>
  <c r="AG330" i="12"/>
  <c r="AL329" i="12"/>
  <c r="AK329" i="12"/>
  <c r="AJ329" i="12"/>
  <c r="AI329" i="12"/>
  <c r="AH329" i="12"/>
  <c r="AG329" i="12"/>
  <c r="AL328" i="12"/>
  <c r="AK328" i="12"/>
  <c r="AJ328" i="12"/>
  <c r="AI328" i="12"/>
  <c r="AH328" i="12"/>
  <c r="AG328" i="12"/>
  <c r="AL327" i="12"/>
  <c r="AK327" i="12"/>
  <c r="AJ327" i="12"/>
  <c r="AI327" i="12"/>
  <c r="AH327" i="12"/>
  <c r="AG327" i="12"/>
  <c r="AL326" i="12"/>
  <c r="AK326" i="12"/>
  <c r="AJ326" i="12"/>
  <c r="AI326" i="12"/>
  <c r="AH326" i="12"/>
  <c r="AG326" i="12"/>
  <c r="AL325" i="12"/>
  <c r="AK325" i="12"/>
  <c r="AJ325" i="12"/>
  <c r="AI325" i="12"/>
  <c r="AH325" i="12"/>
  <c r="AG325" i="12"/>
  <c r="AL324" i="12"/>
  <c r="AK324" i="12"/>
  <c r="AJ324" i="12"/>
  <c r="AI324" i="12"/>
  <c r="AH324" i="12"/>
  <c r="AG324" i="12"/>
  <c r="AL323" i="12"/>
  <c r="AK323" i="12"/>
  <c r="AJ323" i="12"/>
  <c r="AI323" i="12"/>
  <c r="AH323" i="12"/>
  <c r="AG323" i="12"/>
  <c r="AL322" i="12"/>
  <c r="AK322" i="12"/>
  <c r="AJ322" i="12"/>
  <c r="AI322" i="12"/>
  <c r="AH322" i="12"/>
  <c r="AG322" i="12"/>
  <c r="AL321" i="12"/>
  <c r="AK321" i="12"/>
  <c r="AJ321" i="12"/>
  <c r="AI321" i="12"/>
  <c r="AH321" i="12"/>
  <c r="AG321" i="12"/>
  <c r="AL320" i="12"/>
  <c r="AK320" i="12"/>
  <c r="AJ320" i="12"/>
  <c r="AI320" i="12"/>
  <c r="AH320" i="12"/>
  <c r="AG320" i="12"/>
  <c r="AL319" i="12"/>
  <c r="AK319" i="12"/>
  <c r="AJ319" i="12"/>
  <c r="AI319" i="12"/>
  <c r="AH319" i="12"/>
  <c r="AG319" i="12"/>
  <c r="AL318" i="12"/>
  <c r="AK318" i="12"/>
  <c r="AJ318" i="12"/>
  <c r="AI318" i="12"/>
  <c r="AH318" i="12"/>
  <c r="AG318" i="12"/>
  <c r="AL317" i="12"/>
  <c r="AK317" i="12"/>
  <c r="AJ317" i="12"/>
  <c r="AI317" i="12"/>
  <c r="AH317" i="12"/>
  <c r="AG317" i="12"/>
  <c r="AL316" i="12"/>
  <c r="AK316" i="12"/>
  <c r="AJ316" i="12"/>
  <c r="AI316" i="12"/>
  <c r="AH316" i="12"/>
  <c r="AG316" i="12"/>
  <c r="AL315" i="12"/>
  <c r="AK315" i="12"/>
  <c r="AJ315" i="12"/>
  <c r="AI315" i="12"/>
  <c r="AH315" i="12"/>
  <c r="AG315" i="12"/>
  <c r="AL314" i="12"/>
  <c r="AK314" i="12"/>
  <c r="AJ314" i="12"/>
  <c r="AI314" i="12"/>
  <c r="AH314" i="12"/>
  <c r="AG314" i="12"/>
  <c r="AL313" i="12"/>
  <c r="AK313" i="12"/>
  <c r="AJ313" i="12"/>
  <c r="AI313" i="12"/>
  <c r="AH313" i="12"/>
  <c r="AG313" i="12"/>
  <c r="AL312" i="12"/>
  <c r="AK312" i="12"/>
  <c r="AJ312" i="12"/>
  <c r="AI312" i="12"/>
  <c r="AH312" i="12"/>
  <c r="AG312" i="12"/>
  <c r="AL311" i="12"/>
  <c r="AK311" i="12"/>
  <c r="AJ311" i="12"/>
  <c r="AI311" i="12"/>
  <c r="AH311" i="12"/>
  <c r="AG311" i="12"/>
  <c r="AL310" i="12"/>
  <c r="AK310" i="12"/>
  <c r="AJ310" i="12"/>
  <c r="AI310" i="12"/>
  <c r="AH310" i="12"/>
  <c r="AG310" i="12"/>
  <c r="AL309" i="12"/>
  <c r="AK309" i="12"/>
  <c r="AJ309" i="12"/>
  <c r="AI309" i="12"/>
  <c r="AH309" i="12"/>
  <c r="AG309" i="12"/>
  <c r="AL308" i="12"/>
  <c r="AK308" i="12"/>
  <c r="AJ308" i="12"/>
  <c r="AI308" i="12"/>
  <c r="AH308" i="12"/>
  <c r="AG308" i="12"/>
  <c r="AL307" i="12"/>
  <c r="AK307" i="12"/>
  <c r="AJ307" i="12"/>
  <c r="AI307" i="12"/>
  <c r="AH307" i="12"/>
  <c r="AG307" i="12"/>
  <c r="AL306" i="12"/>
  <c r="AK306" i="12"/>
  <c r="AJ306" i="12"/>
  <c r="AI306" i="12"/>
  <c r="AH306" i="12"/>
  <c r="AG306" i="12"/>
  <c r="AL305" i="12"/>
  <c r="AK305" i="12"/>
  <c r="AJ305" i="12"/>
  <c r="AI305" i="12"/>
  <c r="AH305" i="12"/>
  <c r="AG305" i="12"/>
  <c r="AL304" i="12"/>
  <c r="AK304" i="12"/>
  <c r="AJ304" i="12"/>
  <c r="AI304" i="12"/>
  <c r="AH304" i="12"/>
  <c r="AG304" i="12"/>
  <c r="AL303" i="12"/>
  <c r="AK303" i="12"/>
  <c r="AJ303" i="12"/>
  <c r="AI303" i="12"/>
  <c r="AH303" i="12"/>
  <c r="AG303" i="12"/>
  <c r="AL302" i="12"/>
  <c r="AK302" i="12"/>
  <c r="AJ302" i="12"/>
  <c r="AI302" i="12"/>
  <c r="AH302" i="12"/>
  <c r="AG302" i="12"/>
  <c r="AL301" i="12"/>
  <c r="AK301" i="12"/>
  <c r="AJ301" i="12"/>
  <c r="AI301" i="12"/>
  <c r="AH301" i="12"/>
  <c r="AG301" i="12"/>
  <c r="AL300" i="12"/>
  <c r="AK300" i="12"/>
  <c r="AJ300" i="12"/>
  <c r="AI300" i="12"/>
  <c r="AH300" i="12"/>
  <c r="AG300" i="12"/>
  <c r="AL299" i="12"/>
  <c r="AK299" i="12"/>
  <c r="AJ299" i="12"/>
  <c r="AI299" i="12"/>
  <c r="AH299" i="12"/>
  <c r="AG299" i="12"/>
  <c r="AL298" i="12"/>
  <c r="AK298" i="12"/>
  <c r="AJ298" i="12"/>
  <c r="AI298" i="12"/>
  <c r="AH298" i="12"/>
  <c r="AG298" i="12"/>
  <c r="AL297" i="12"/>
  <c r="AK297" i="12"/>
  <c r="AJ297" i="12"/>
  <c r="AI297" i="12"/>
  <c r="AH297" i="12"/>
  <c r="AG297" i="12"/>
  <c r="AL296" i="12"/>
  <c r="AK296" i="12"/>
  <c r="AJ296" i="12"/>
  <c r="AI296" i="12"/>
  <c r="AH296" i="12"/>
  <c r="AG296" i="12"/>
  <c r="AL295" i="12"/>
  <c r="AK295" i="12"/>
  <c r="AJ295" i="12"/>
  <c r="AI295" i="12"/>
  <c r="AH295" i="12"/>
  <c r="AG295" i="12"/>
  <c r="AL294" i="12"/>
  <c r="AK294" i="12"/>
  <c r="AJ294" i="12"/>
  <c r="AI294" i="12"/>
  <c r="AH294" i="12"/>
  <c r="AG294" i="12"/>
  <c r="AL293" i="12"/>
  <c r="AK293" i="12"/>
  <c r="AJ293" i="12"/>
  <c r="AI293" i="12"/>
  <c r="AH293" i="12"/>
  <c r="AG293" i="12"/>
  <c r="AL292" i="12"/>
  <c r="AK292" i="12"/>
  <c r="AJ292" i="12"/>
  <c r="AI292" i="12"/>
  <c r="AH292" i="12"/>
  <c r="AG292" i="12"/>
  <c r="AL291" i="12"/>
  <c r="AK291" i="12"/>
  <c r="AJ291" i="12"/>
  <c r="AI291" i="12"/>
  <c r="AH291" i="12"/>
  <c r="AG291" i="12"/>
  <c r="AL290" i="12"/>
  <c r="AK290" i="12"/>
  <c r="AJ290" i="12"/>
  <c r="AI290" i="12"/>
  <c r="AH290" i="12"/>
  <c r="AG290" i="12"/>
  <c r="AL289" i="12"/>
  <c r="AK289" i="12"/>
  <c r="AJ289" i="12"/>
  <c r="AI289" i="12"/>
  <c r="AH289" i="12"/>
  <c r="AG289" i="12"/>
  <c r="AL288" i="12"/>
  <c r="AK288" i="12"/>
  <c r="AJ288" i="12"/>
  <c r="AI288" i="12"/>
  <c r="AH288" i="12"/>
  <c r="AG288" i="12"/>
  <c r="AL287" i="12"/>
  <c r="AK287" i="12"/>
  <c r="AJ287" i="12"/>
  <c r="AI287" i="12"/>
  <c r="AH287" i="12"/>
  <c r="AG287" i="12"/>
  <c r="AL286" i="12"/>
  <c r="AK286" i="12"/>
  <c r="AJ286" i="12"/>
  <c r="AI286" i="12"/>
  <c r="AH286" i="12"/>
  <c r="AG286" i="12"/>
  <c r="AL285" i="12"/>
  <c r="AK285" i="12"/>
  <c r="AJ285" i="12"/>
  <c r="AI285" i="12"/>
  <c r="AH285" i="12"/>
  <c r="AG285" i="12"/>
  <c r="AL284" i="12"/>
  <c r="AK284" i="12"/>
  <c r="AJ284" i="12"/>
  <c r="AI284" i="12"/>
  <c r="AH284" i="12"/>
  <c r="AG284" i="12"/>
  <c r="AL283" i="12"/>
  <c r="AK283" i="12"/>
  <c r="AJ283" i="12"/>
  <c r="AI283" i="12"/>
  <c r="AH283" i="12"/>
  <c r="AG283" i="12"/>
  <c r="AL282" i="12"/>
  <c r="AK282" i="12"/>
  <c r="AJ282" i="12"/>
  <c r="AI282" i="12"/>
  <c r="AH282" i="12"/>
  <c r="AG282" i="12"/>
  <c r="AL281" i="12"/>
  <c r="AK281" i="12"/>
  <c r="AJ281" i="12"/>
  <c r="AI281" i="12"/>
  <c r="AH281" i="12"/>
  <c r="AG281" i="12"/>
  <c r="AL280" i="12"/>
  <c r="AK280" i="12"/>
  <c r="AJ280" i="12"/>
  <c r="AI280" i="12"/>
  <c r="AH280" i="12"/>
  <c r="AG280" i="12"/>
  <c r="AL279" i="12"/>
  <c r="AK279" i="12"/>
  <c r="AJ279" i="12"/>
  <c r="AI279" i="12"/>
  <c r="AH279" i="12"/>
  <c r="AG279" i="12"/>
  <c r="AL278" i="12"/>
  <c r="AK278" i="12"/>
  <c r="AJ278" i="12"/>
  <c r="AI278" i="12"/>
  <c r="AH278" i="12"/>
  <c r="AG278" i="12"/>
  <c r="AL277" i="12"/>
  <c r="AK277" i="12"/>
  <c r="AJ277" i="12"/>
  <c r="AI277" i="12"/>
  <c r="AH277" i="12"/>
  <c r="AG277" i="12"/>
  <c r="AL276" i="12"/>
  <c r="AK276" i="12"/>
  <c r="AJ276" i="12"/>
  <c r="AI276" i="12"/>
  <c r="AH276" i="12"/>
  <c r="AG276" i="12"/>
  <c r="AL275" i="12"/>
  <c r="AK275" i="12"/>
  <c r="AJ275" i="12"/>
  <c r="AI275" i="12"/>
  <c r="AH275" i="12"/>
  <c r="AG275" i="12"/>
  <c r="AL274" i="12"/>
  <c r="AK274" i="12"/>
  <c r="AJ274" i="12"/>
  <c r="AI274" i="12"/>
  <c r="AH274" i="12"/>
  <c r="AG274" i="12"/>
  <c r="AL273" i="12"/>
  <c r="AK273" i="12"/>
  <c r="AJ273" i="12"/>
  <c r="AI273" i="12"/>
  <c r="AH273" i="12"/>
  <c r="AG273" i="12"/>
  <c r="AL272" i="12"/>
  <c r="AK272" i="12"/>
  <c r="AJ272" i="12"/>
  <c r="AI272" i="12"/>
  <c r="AH272" i="12"/>
  <c r="AG272" i="12"/>
  <c r="AL271" i="12"/>
  <c r="AK271" i="12"/>
  <c r="AJ271" i="12"/>
  <c r="AI271" i="12"/>
  <c r="AH271" i="12"/>
  <c r="AG271" i="12"/>
  <c r="AL270" i="12"/>
  <c r="AK270" i="12"/>
  <c r="AJ270" i="12"/>
  <c r="AI270" i="12"/>
  <c r="AH270" i="12"/>
  <c r="AG270" i="12"/>
  <c r="AL269" i="12"/>
  <c r="AK269" i="12"/>
  <c r="AJ269" i="12"/>
  <c r="AI269" i="12"/>
  <c r="AH269" i="12"/>
  <c r="AG269" i="12"/>
  <c r="AL268" i="12"/>
  <c r="AK268" i="12"/>
  <c r="AJ268" i="12"/>
  <c r="AI268" i="12"/>
  <c r="AH268" i="12"/>
  <c r="AG268" i="12"/>
  <c r="AL267" i="12"/>
  <c r="AK267" i="12"/>
  <c r="AJ267" i="12"/>
  <c r="AI267" i="12"/>
  <c r="AH267" i="12"/>
  <c r="AG267" i="12"/>
  <c r="AL266" i="12"/>
  <c r="AK266" i="12"/>
  <c r="AJ266" i="12"/>
  <c r="AI266" i="12"/>
  <c r="AH266" i="12"/>
  <c r="AG266" i="12"/>
  <c r="AL265" i="12"/>
  <c r="AK265" i="12"/>
  <c r="AJ265" i="12"/>
  <c r="AI265" i="12"/>
  <c r="AH265" i="12"/>
  <c r="AG265" i="12"/>
  <c r="AL264" i="12"/>
  <c r="AK264" i="12"/>
  <c r="AJ264" i="12"/>
  <c r="AI264" i="12"/>
  <c r="AH264" i="12"/>
  <c r="AG264" i="12"/>
  <c r="AL263" i="12"/>
  <c r="AK263" i="12"/>
  <c r="AJ263" i="12"/>
  <c r="AI263" i="12"/>
  <c r="AH263" i="12"/>
  <c r="AG263" i="12"/>
  <c r="AL262" i="12"/>
  <c r="AK262" i="12"/>
  <c r="AJ262" i="12"/>
  <c r="AI262" i="12"/>
  <c r="AH262" i="12"/>
  <c r="AG262" i="12"/>
  <c r="AL261" i="12"/>
  <c r="AK261" i="12"/>
  <c r="AJ261" i="12"/>
  <c r="AI261" i="12"/>
  <c r="AH261" i="12"/>
  <c r="AG261" i="12"/>
  <c r="AL260" i="12"/>
  <c r="AK260" i="12"/>
  <c r="AJ260" i="12"/>
  <c r="AI260" i="12"/>
  <c r="AH260" i="12"/>
  <c r="AG260" i="12"/>
  <c r="AL259" i="12"/>
  <c r="AK259" i="12"/>
  <c r="AJ259" i="12"/>
  <c r="AI259" i="12"/>
  <c r="AH259" i="12"/>
  <c r="AG259" i="12"/>
  <c r="AL258" i="12"/>
  <c r="AK258" i="12"/>
  <c r="AJ258" i="12"/>
  <c r="AI258" i="12"/>
  <c r="AH258" i="12"/>
  <c r="AG258" i="12"/>
  <c r="AL257" i="12"/>
  <c r="AK257" i="12"/>
  <c r="AJ257" i="12"/>
  <c r="AI257" i="12"/>
  <c r="AH257" i="12"/>
  <c r="AG257" i="12"/>
  <c r="AL256" i="12"/>
  <c r="AK256" i="12"/>
  <c r="AJ256" i="12"/>
  <c r="AI256" i="12"/>
  <c r="AH256" i="12"/>
  <c r="AG256" i="12"/>
  <c r="AL255" i="12"/>
  <c r="AK255" i="12"/>
  <c r="AJ255" i="12"/>
  <c r="AI255" i="12"/>
  <c r="AH255" i="12"/>
  <c r="AG255" i="12"/>
  <c r="AL254" i="12"/>
  <c r="AK254" i="12"/>
  <c r="AJ254" i="12"/>
  <c r="AI254" i="12"/>
  <c r="AH254" i="12"/>
  <c r="AG254" i="12"/>
  <c r="AL253" i="12"/>
  <c r="AK253" i="12"/>
  <c r="AJ253" i="12"/>
  <c r="AI253" i="12"/>
  <c r="AH253" i="12"/>
  <c r="AG253" i="12"/>
  <c r="AL252" i="12"/>
  <c r="AK252" i="12"/>
  <c r="AJ252" i="12"/>
  <c r="AI252" i="12"/>
  <c r="AH252" i="12"/>
  <c r="AG252" i="12"/>
  <c r="AL251" i="12"/>
  <c r="AK251" i="12"/>
  <c r="AJ251" i="12"/>
  <c r="AI251" i="12"/>
  <c r="AH251" i="12"/>
  <c r="AG251" i="12"/>
  <c r="AL250" i="12"/>
  <c r="AK250" i="12"/>
  <c r="AJ250" i="12"/>
  <c r="AI250" i="12"/>
  <c r="AH250" i="12"/>
  <c r="AG250" i="12"/>
  <c r="AL249" i="12"/>
  <c r="AK249" i="12"/>
  <c r="AJ249" i="12"/>
  <c r="AI249" i="12"/>
  <c r="AH249" i="12"/>
  <c r="AG249" i="12"/>
  <c r="AL248" i="12"/>
  <c r="AK248" i="12"/>
  <c r="AJ248" i="12"/>
  <c r="AI248" i="12"/>
  <c r="AH248" i="12"/>
  <c r="AG248" i="12"/>
  <c r="AL247" i="12"/>
  <c r="AK247" i="12"/>
  <c r="AJ247" i="12"/>
  <c r="AI247" i="12"/>
  <c r="AH247" i="12"/>
  <c r="AG247" i="12"/>
  <c r="AL246" i="12"/>
  <c r="AK246" i="12"/>
  <c r="AJ246" i="12"/>
  <c r="AI246" i="12"/>
  <c r="AH246" i="12"/>
  <c r="AG246" i="12"/>
  <c r="AL245" i="12"/>
  <c r="AK245" i="12"/>
  <c r="AJ245" i="12"/>
  <c r="AI245" i="12"/>
  <c r="AH245" i="12"/>
  <c r="AG245" i="12"/>
  <c r="AL244" i="12"/>
  <c r="AK244" i="12"/>
  <c r="AJ244" i="12"/>
  <c r="AI244" i="12"/>
  <c r="AH244" i="12"/>
  <c r="AG244" i="12"/>
  <c r="AL243" i="12"/>
  <c r="AK243" i="12"/>
  <c r="AJ243" i="12"/>
  <c r="AI243" i="12"/>
  <c r="AH243" i="12"/>
  <c r="AG243" i="12"/>
  <c r="AL242" i="12"/>
  <c r="AK242" i="12"/>
  <c r="AJ242" i="12"/>
  <c r="AI242" i="12"/>
  <c r="AH242" i="12"/>
  <c r="AG242" i="12"/>
  <c r="AL241" i="12"/>
  <c r="AK241" i="12"/>
  <c r="AJ241" i="12"/>
  <c r="AI241" i="12"/>
  <c r="AH241" i="12"/>
  <c r="AG241" i="12"/>
  <c r="AL240" i="12"/>
  <c r="AK240" i="12"/>
  <c r="AJ240" i="12"/>
  <c r="AI240" i="12"/>
  <c r="AH240" i="12"/>
  <c r="AG240" i="12"/>
  <c r="AL239" i="12"/>
  <c r="AK239" i="12"/>
  <c r="AJ239" i="12"/>
  <c r="AI239" i="12"/>
  <c r="AH239" i="12"/>
  <c r="AG239" i="12"/>
  <c r="AL238" i="12"/>
  <c r="AK238" i="12"/>
  <c r="AJ238" i="12"/>
  <c r="AI238" i="12"/>
  <c r="AH238" i="12"/>
  <c r="AG238" i="12"/>
  <c r="AL237" i="12"/>
  <c r="AK237" i="12"/>
  <c r="AJ237" i="12"/>
  <c r="AI237" i="12"/>
  <c r="AH237" i="12"/>
  <c r="AG237" i="12"/>
  <c r="AL236" i="12"/>
  <c r="AK236" i="12"/>
  <c r="AJ236" i="12"/>
  <c r="AI236" i="12"/>
  <c r="AH236" i="12"/>
  <c r="AG236" i="12"/>
  <c r="AL235" i="12"/>
  <c r="AK235" i="12"/>
  <c r="AJ235" i="12"/>
  <c r="AI235" i="12"/>
  <c r="AH235" i="12"/>
  <c r="AG235" i="12"/>
  <c r="AL234" i="12"/>
  <c r="AK234" i="12"/>
  <c r="AJ234" i="12"/>
  <c r="AI234" i="12"/>
  <c r="AH234" i="12"/>
  <c r="AG234" i="12"/>
  <c r="AL233" i="12"/>
  <c r="AK233" i="12"/>
  <c r="AJ233" i="12"/>
  <c r="AI233" i="12"/>
  <c r="AH233" i="12"/>
  <c r="AG233" i="12"/>
  <c r="AL232" i="12"/>
  <c r="AK232" i="12"/>
  <c r="AJ232" i="12"/>
  <c r="AI232" i="12"/>
  <c r="AH232" i="12"/>
  <c r="AG232" i="12"/>
  <c r="AL231" i="12"/>
  <c r="AK231" i="12"/>
  <c r="AJ231" i="12"/>
  <c r="AI231" i="12"/>
  <c r="AH231" i="12"/>
  <c r="AG231" i="12"/>
  <c r="AL230" i="12"/>
  <c r="AK230" i="12"/>
  <c r="AJ230" i="12"/>
  <c r="AI230" i="12"/>
  <c r="AH230" i="12"/>
  <c r="AG230" i="12"/>
  <c r="AL229" i="12"/>
  <c r="AK229" i="12"/>
  <c r="AJ229" i="12"/>
  <c r="AI229" i="12"/>
  <c r="AH229" i="12"/>
  <c r="AG229" i="12"/>
  <c r="AL228" i="12"/>
  <c r="AK228" i="12"/>
  <c r="AJ228" i="12"/>
  <c r="AI228" i="12"/>
  <c r="AH228" i="12"/>
  <c r="AG228" i="12"/>
  <c r="AL227" i="12"/>
  <c r="AK227" i="12"/>
  <c r="AJ227" i="12"/>
  <c r="AI227" i="12"/>
  <c r="AH227" i="12"/>
  <c r="AG227" i="12"/>
  <c r="AL226" i="12"/>
  <c r="AK226" i="12"/>
  <c r="AJ226" i="12"/>
  <c r="AI226" i="12"/>
  <c r="AH226" i="12"/>
  <c r="AG226" i="12"/>
  <c r="AL225" i="12"/>
  <c r="AK225" i="12"/>
  <c r="AJ225" i="12"/>
  <c r="AI225" i="12"/>
  <c r="AH225" i="12"/>
  <c r="AG225" i="12"/>
  <c r="AL224" i="12"/>
  <c r="AK224" i="12"/>
  <c r="AJ224" i="12"/>
  <c r="AI224" i="12"/>
  <c r="AH224" i="12"/>
  <c r="AG224" i="12"/>
  <c r="AL223" i="12"/>
  <c r="AK223" i="12"/>
  <c r="AJ223" i="12"/>
  <c r="AI223" i="12"/>
  <c r="AH223" i="12"/>
  <c r="AG223" i="12"/>
  <c r="AL222" i="12"/>
  <c r="AK222" i="12"/>
  <c r="AJ222" i="12"/>
  <c r="AI222" i="12"/>
  <c r="AH222" i="12"/>
  <c r="AG222" i="12"/>
  <c r="AL221" i="12"/>
  <c r="AK221" i="12"/>
  <c r="AJ221" i="12"/>
  <c r="AI221" i="12"/>
  <c r="AH221" i="12"/>
  <c r="AG221" i="12"/>
  <c r="AL220" i="12"/>
  <c r="AK220" i="12"/>
  <c r="AJ220" i="12"/>
  <c r="AI220" i="12"/>
  <c r="AH220" i="12"/>
  <c r="AG220" i="12"/>
  <c r="AL219" i="12"/>
  <c r="AK219" i="12"/>
  <c r="AJ219" i="12"/>
  <c r="AI219" i="12"/>
  <c r="AH219" i="12"/>
  <c r="AG219" i="12"/>
  <c r="AL218" i="12"/>
  <c r="AK218" i="12"/>
  <c r="AJ218" i="12"/>
  <c r="AI218" i="12"/>
  <c r="AH218" i="12"/>
  <c r="AG218" i="12"/>
  <c r="AL217" i="12"/>
  <c r="AK217" i="12"/>
  <c r="AJ217" i="12"/>
  <c r="AI217" i="12"/>
  <c r="AH217" i="12"/>
  <c r="AG217" i="12"/>
  <c r="AL216" i="12"/>
  <c r="AK216" i="12"/>
  <c r="AJ216" i="12"/>
  <c r="AI216" i="12"/>
  <c r="AH216" i="12"/>
  <c r="AG216" i="12"/>
  <c r="AL215" i="12"/>
  <c r="AK215" i="12"/>
  <c r="AJ215" i="12"/>
  <c r="AI215" i="12"/>
  <c r="AH215" i="12"/>
  <c r="AG215" i="12"/>
  <c r="AL214" i="12"/>
  <c r="AK214" i="12"/>
  <c r="AJ214" i="12"/>
  <c r="AI214" i="12"/>
  <c r="AH214" i="12"/>
  <c r="AG214" i="12"/>
  <c r="AL213" i="12"/>
  <c r="AK213" i="12"/>
  <c r="AJ213" i="12"/>
  <c r="AI213" i="12"/>
  <c r="AH213" i="12"/>
  <c r="AG213" i="12"/>
  <c r="AL212" i="12"/>
  <c r="AK212" i="12"/>
  <c r="AJ212" i="12"/>
  <c r="AI212" i="12"/>
  <c r="AH212" i="12"/>
  <c r="AG212" i="12"/>
  <c r="AL211" i="12"/>
  <c r="AK211" i="12"/>
  <c r="AJ211" i="12"/>
  <c r="AI211" i="12"/>
  <c r="AH211" i="12"/>
  <c r="AG211" i="12"/>
  <c r="AL210" i="12"/>
  <c r="AK210" i="12"/>
  <c r="AJ210" i="12"/>
  <c r="AI210" i="12"/>
  <c r="AH210" i="12"/>
  <c r="AG210" i="12"/>
  <c r="AL209" i="12"/>
  <c r="AK209" i="12"/>
  <c r="AJ209" i="12"/>
  <c r="AI209" i="12"/>
  <c r="AH209" i="12"/>
  <c r="AG209" i="12"/>
  <c r="AL208" i="12"/>
  <c r="AK208" i="12"/>
  <c r="AJ208" i="12"/>
  <c r="AI208" i="12"/>
  <c r="AH208" i="12"/>
  <c r="AG208" i="12"/>
  <c r="AL207" i="12"/>
  <c r="AK207" i="12"/>
  <c r="AJ207" i="12"/>
  <c r="AI207" i="12"/>
  <c r="AH207" i="12"/>
  <c r="AG207" i="12"/>
  <c r="AL206" i="12"/>
  <c r="AK206" i="12"/>
  <c r="AJ206" i="12"/>
  <c r="AI206" i="12"/>
  <c r="AH206" i="12"/>
  <c r="AG206" i="12"/>
  <c r="AL205" i="12"/>
  <c r="AK205" i="12"/>
  <c r="AJ205" i="12"/>
  <c r="AI205" i="12"/>
  <c r="AH205" i="12"/>
  <c r="AG205" i="12"/>
  <c r="AL204" i="12"/>
  <c r="AK204" i="12"/>
  <c r="AJ204" i="12"/>
  <c r="AI204" i="12"/>
  <c r="AH204" i="12"/>
  <c r="AG204" i="12"/>
  <c r="AL203" i="12"/>
  <c r="AK203" i="12"/>
  <c r="AJ203" i="12"/>
  <c r="AI203" i="12"/>
  <c r="AH203" i="12"/>
  <c r="AG203" i="12"/>
  <c r="AL202" i="12"/>
  <c r="AK202" i="12"/>
  <c r="AJ202" i="12"/>
  <c r="AI202" i="12"/>
  <c r="AH202" i="12"/>
  <c r="AG202" i="12"/>
  <c r="AL201" i="12"/>
  <c r="AK201" i="12"/>
  <c r="AJ201" i="12"/>
  <c r="AI201" i="12"/>
  <c r="AH201" i="12"/>
  <c r="AG201" i="12"/>
  <c r="AL200" i="12"/>
  <c r="AK200" i="12"/>
  <c r="AJ200" i="12"/>
  <c r="AI200" i="12"/>
  <c r="AH200" i="12"/>
  <c r="AG200" i="12"/>
  <c r="AL199" i="12"/>
  <c r="AK199" i="12"/>
  <c r="AJ199" i="12"/>
  <c r="AI199" i="12"/>
  <c r="AH199" i="12"/>
  <c r="AG199" i="12"/>
  <c r="AL198" i="12"/>
  <c r="AK198" i="12"/>
  <c r="AJ198" i="12"/>
  <c r="AI198" i="12"/>
  <c r="AH198" i="12"/>
  <c r="AG198" i="12"/>
  <c r="AL197" i="12"/>
  <c r="AK197" i="12"/>
  <c r="AJ197" i="12"/>
  <c r="AI197" i="12"/>
  <c r="AH197" i="12"/>
  <c r="AG197" i="12"/>
  <c r="AL196" i="12"/>
  <c r="AK196" i="12"/>
  <c r="AJ196" i="12"/>
  <c r="AI196" i="12"/>
  <c r="AH196" i="12"/>
  <c r="AG196" i="12"/>
  <c r="AL195" i="12"/>
  <c r="AK195" i="12"/>
  <c r="AJ195" i="12"/>
  <c r="AI195" i="12"/>
  <c r="AH195" i="12"/>
  <c r="AG195" i="12"/>
  <c r="AL194" i="12"/>
  <c r="AK194" i="12"/>
  <c r="AJ194" i="12"/>
  <c r="AI194" i="12"/>
  <c r="AH194" i="12"/>
  <c r="AG194" i="12"/>
  <c r="AL193" i="12"/>
  <c r="AK193" i="12"/>
  <c r="AJ193" i="12"/>
  <c r="AI193" i="12"/>
  <c r="AH193" i="12"/>
  <c r="AG193" i="12"/>
  <c r="AL192" i="12"/>
  <c r="AK192" i="12"/>
  <c r="AJ192" i="12"/>
  <c r="AI192" i="12"/>
  <c r="AH192" i="12"/>
  <c r="AG192" i="12"/>
  <c r="AL191" i="12"/>
  <c r="AK191" i="12"/>
  <c r="AJ191" i="12"/>
  <c r="AI191" i="12"/>
  <c r="AH191" i="12"/>
  <c r="AG191" i="12"/>
  <c r="AL190" i="12"/>
  <c r="AK190" i="12"/>
  <c r="AJ190" i="12"/>
  <c r="AI190" i="12"/>
  <c r="AH190" i="12"/>
  <c r="AG190" i="12"/>
  <c r="AL189" i="12"/>
  <c r="AK189" i="12"/>
  <c r="AJ189" i="12"/>
  <c r="AI189" i="12"/>
  <c r="AH189" i="12"/>
  <c r="AG189" i="12"/>
  <c r="AL188" i="12"/>
  <c r="AK188" i="12"/>
  <c r="AJ188" i="12"/>
  <c r="AI188" i="12"/>
  <c r="AH188" i="12"/>
  <c r="AG188" i="12"/>
  <c r="AL187" i="12"/>
  <c r="AK187" i="12"/>
  <c r="AJ187" i="12"/>
  <c r="AI187" i="12"/>
  <c r="AH187" i="12"/>
  <c r="AG187" i="12"/>
  <c r="AL186" i="12"/>
  <c r="AK186" i="12"/>
  <c r="AJ186" i="12"/>
  <c r="AI186" i="12"/>
  <c r="AH186" i="12"/>
  <c r="AG186" i="12"/>
  <c r="AL185" i="12"/>
  <c r="AK185" i="12"/>
  <c r="AJ185" i="12"/>
  <c r="AI185" i="12"/>
  <c r="AH185" i="12"/>
  <c r="AG185" i="12"/>
  <c r="AL184" i="12"/>
  <c r="AK184" i="12"/>
  <c r="AJ184" i="12"/>
  <c r="AI184" i="12"/>
  <c r="AH184" i="12"/>
  <c r="AG184" i="12"/>
  <c r="AL183" i="12"/>
  <c r="AK183" i="12"/>
  <c r="AJ183" i="12"/>
  <c r="AI183" i="12"/>
  <c r="AH183" i="12"/>
  <c r="AG183" i="12"/>
  <c r="AL182" i="12"/>
  <c r="AK182" i="12"/>
  <c r="AJ182" i="12"/>
  <c r="AI182" i="12"/>
  <c r="AH182" i="12"/>
  <c r="AG182" i="12"/>
  <c r="AL181" i="12"/>
  <c r="AK181" i="12"/>
  <c r="AJ181" i="12"/>
  <c r="AI181" i="12"/>
  <c r="AH181" i="12"/>
  <c r="AG181" i="12"/>
  <c r="AL180" i="12"/>
  <c r="AK180" i="12"/>
  <c r="AJ180" i="12"/>
  <c r="AI180" i="12"/>
  <c r="AH180" i="12"/>
  <c r="AG180" i="12"/>
  <c r="AL179" i="12"/>
  <c r="AK179" i="12"/>
  <c r="AJ179" i="12"/>
  <c r="AI179" i="12"/>
  <c r="AH179" i="12"/>
  <c r="AG179" i="12"/>
  <c r="AL178" i="12"/>
  <c r="AK178" i="12"/>
  <c r="AJ178" i="12"/>
  <c r="AI178" i="12"/>
  <c r="AH178" i="12"/>
  <c r="AG178" i="12"/>
  <c r="AL177" i="12"/>
  <c r="AK177" i="12"/>
  <c r="AJ177" i="12"/>
  <c r="AI177" i="12"/>
  <c r="AH177" i="12"/>
  <c r="AG177" i="12"/>
  <c r="AL176" i="12"/>
  <c r="AK176" i="12"/>
  <c r="AJ176" i="12"/>
  <c r="AI176" i="12"/>
  <c r="AH176" i="12"/>
  <c r="AG176" i="12"/>
  <c r="AL175" i="12"/>
  <c r="AK175" i="12"/>
  <c r="AJ175" i="12"/>
  <c r="AI175" i="12"/>
  <c r="AH175" i="12"/>
  <c r="AG175" i="12"/>
  <c r="AL174" i="12"/>
  <c r="AK174" i="12"/>
  <c r="AJ174" i="12"/>
  <c r="AI174" i="12"/>
  <c r="AH174" i="12"/>
  <c r="AG174" i="12"/>
  <c r="AL173" i="12"/>
  <c r="AK173" i="12"/>
  <c r="AJ173" i="12"/>
  <c r="AI173" i="12"/>
  <c r="AH173" i="12"/>
  <c r="AG173" i="12"/>
  <c r="AL172" i="12"/>
  <c r="AK172" i="12"/>
  <c r="AJ172" i="12"/>
  <c r="AI172" i="12"/>
  <c r="AH172" i="12"/>
  <c r="AG172" i="12"/>
  <c r="AL171" i="12"/>
  <c r="AK171" i="12"/>
  <c r="AJ171" i="12"/>
  <c r="AI171" i="12"/>
  <c r="AH171" i="12"/>
  <c r="AG171" i="12"/>
  <c r="AL170" i="12"/>
  <c r="AK170" i="12"/>
  <c r="AJ170" i="12"/>
  <c r="AI170" i="12"/>
  <c r="AH170" i="12"/>
  <c r="AG170" i="12"/>
  <c r="AL169" i="12"/>
  <c r="AK169" i="12"/>
  <c r="AJ169" i="12"/>
  <c r="AI169" i="12"/>
  <c r="AH169" i="12"/>
  <c r="AG169" i="12"/>
  <c r="AL168" i="12"/>
  <c r="AK168" i="12"/>
  <c r="AJ168" i="12"/>
  <c r="AI168" i="12"/>
  <c r="AH168" i="12"/>
  <c r="AG168" i="12"/>
  <c r="AL167" i="12"/>
  <c r="AK167" i="12"/>
  <c r="AJ167" i="12"/>
  <c r="AI167" i="12"/>
  <c r="AH167" i="12"/>
  <c r="AG167" i="12"/>
  <c r="AL166" i="12"/>
  <c r="AK166" i="12"/>
  <c r="AJ166" i="12"/>
  <c r="AI166" i="12"/>
  <c r="AH166" i="12"/>
  <c r="AG166" i="12"/>
  <c r="AL165" i="12"/>
  <c r="AK165" i="12"/>
  <c r="AJ165" i="12"/>
  <c r="AI165" i="12"/>
  <c r="AH165" i="12"/>
  <c r="AG165" i="12"/>
  <c r="AL164" i="12"/>
  <c r="AK164" i="12"/>
  <c r="AJ164" i="12"/>
  <c r="AI164" i="12"/>
  <c r="AH164" i="12"/>
  <c r="AG164" i="12"/>
  <c r="AL163" i="12"/>
  <c r="AK163" i="12"/>
  <c r="AJ163" i="12"/>
  <c r="AI163" i="12"/>
  <c r="AH163" i="12"/>
  <c r="AG163" i="12"/>
  <c r="AL162" i="12"/>
  <c r="AK162" i="12"/>
  <c r="AJ162" i="12"/>
  <c r="AI162" i="12"/>
  <c r="AH162" i="12"/>
  <c r="AG162" i="12"/>
  <c r="AL161" i="12"/>
  <c r="AK161" i="12"/>
  <c r="AJ161" i="12"/>
  <c r="AI161" i="12"/>
  <c r="AH161" i="12"/>
  <c r="AG161" i="12"/>
  <c r="AL160" i="12"/>
  <c r="AK160" i="12"/>
  <c r="AJ160" i="12"/>
  <c r="AI160" i="12"/>
  <c r="AH160" i="12"/>
  <c r="AG160" i="12"/>
  <c r="AL159" i="12"/>
  <c r="AK159" i="12"/>
  <c r="AJ159" i="12"/>
  <c r="AI159" i="12"/>
  <c r="AH159" i="12"/>
  <c r="AG159" i="12"/>
  <c r="AL158" i="12"/>
  <c r="AK158" i="12"/>
  <c r="AJ158" i="12"/>
  <c r="AI158" i="12"/>
  <c r="AH158" i="12"/>
  <c r="AG158" i="12"/>
  <c r="AL157" i="12"/>
  <c r="AK157" i="12"/>
  <c r="AJ157" i="12"/>
  <c r="AI157" i="12"/>
  <c r="AH157" i="12"/>
  <c r="AG157" i="12"/>
  <c r="AL156" i="12"/>
  <c r="AK156" i="12"/>
  <c r="AJ156" i="12"/>
  <c r="AI156" i="12"/>
  <c r="AH156" i="12"/>
  <c r="AG156" i="12"/>
  <c r="AL155" i="12"/>
  <c r="AK155" i="12"/>
  <c r="AJ155" i="12"/>
  <c r="AI155" i="12"/>
  <c r="AH155" i="12"/>
  <c r="AG155" i="12"/>
  <c r="AL154" i="12"/>
  <c r="AK154" i="12"/>
  <c r="AJ154" i="12"/>
  <c r="AI154" i="12"/>
  <c r="AH154" i="12"/>
  <c r="AG154" i="12"/>
  <c r="AL153" i="12"/>
  <c r="AK153" i="12"/>
  <c r="AJ153" i="12"/>
  <c r="AI153" i="12"/>
  <c r="AH153" i="12"/>
  <c r="AG153" i="12"/>
  <c r="AL152" i="12"/>
  <c r="AK152" i="12"/>
  <c r="AJ152" i="12"/>
  <c r="AI152" i="12"/>
  <c r="AH152" i="12"/>
  <c r="AG152" i="12"/>
  <c r="AL151" i="12"/>
  <c r="AK151" i="12"/>
  <c r="AJ151" i="12"/>
  <c r="AI151" i="12"/>
  <c r="AH151" i="12"/>
  <c r="AG151" i="12"/>
  <c r="AL150" i="12"/>
  <c r="AK150" i="12"/>
  <c r="AJ150" i="12"/>
  <c r="AI150" i="12"/>
  <c r="AH150" i="12"/>
  <c r="AG150" i="12"/>
  <c r="AL149" i="12"/>
  <c r="AK149" i="12"/>
  <c r="AJ149" i="12"/>
  <c r="AI149" i="12"/>
  <c r="AH149" i="12"/>
  <c r="AG149" i="12"/>
  <c r="AL148" i="12"/>
  <c r="AK148" i="12"/>
  <c r="AJ148" i="12"/>
  <c r="AI148" i="12"/>
  <c r="AH148" i="12"/>
  <c r="AG148" i="12"/>
  <c r="AL147" i="12"/>
  <c r="AK147" i="12"/>
  <c r="AJ147" i="12"/>
  <c r="AI147" i="12"/>
  <c r="AH147" i="12"/>
  <c r="AG147" i="12"/>
  <c r="AL146" i="12"/>
  <c r="AK146" i="12"/>
  <c r="AJ146" i="12"/>
  <c r="AI146" i="12"/>
  <c r="AH146" i="12"/>
  <c r="AG146" i="12"/>
  <c r="AL145" i="12"/>
  <c r="AK145" i="12"/>
  <c r="AJ145" i="12"/>
  <c r="AI145" i="12"/>
  <c r="AH145" i="12"/>
  <c r="AG145" i="12"/>
  <c r="AL144" i="12"/>
  <c r="AK144" i="12"/>
  <c r="AJ144" i="12"/>
  <c r="AI144" i="12"/>
  <c r="AH144" i="12"/>
  <c r="AG144" i="12"/>
  <c r="AL143" i="12"/>
  <c r="AK143" i="12"/>
  <c r="AJ143" i="12"/>
  <c r="AI143" i="12"/>
  <c r="AH143" i="12"/>
  <c r="AG143" i="12"/>
  <c r="AL142" i="12"/>
  <c r="AK142" i="12"/>
  <c r="AJ142" i="12"/>
  <c r="AI142" i="12"/>
  <c r="AH142" i="12"/>
  <c r="AG142" i="12"/>
  <c r="AL141" i="12"/>
  <c r="AK141" i="12"/>
  <c r="AJ141" i="12"/>
  <c r="AI141" i="12"/>
  <c r="AH141" i="12"/>
  <c r="AG141" i="12"/>
  <c r="AL140" i="12"/>
  <c r="AK140" i="12"/>
  <c r="AJ140" i="12"/>
  <c r="AI140" i="12"/>
  <c r="AH140" i="12"/>
  <c r="AG140" i="12"/>
  <c r="AL139" i="12"/>
  <c r="AK139" i="12"/>
  <c r="AJ139" i="12"/>
  <c r="AI139" i="12"/>
  <c r="AH139" i="12"/>
  <c r="AG139" i="12"/>
  <c r="AL138" i="12"/>
  <c r="AK138" i="12"/>
  <c r="AJ138" i="12"/>
  <c r="AI138" i="12"/>
  <c r="AH138" i="12"/>
  <c r="AG138" i="12"/>
  <c r="AL137" i="12"/>
  <c r="AK137" i="12"/>
  <c r="AJ137" i="12"/>
  <c r="AI137" i="12"/>
  <c r="AH137" i="12"/>
  <c r="AG137" i="12"/>
  <c r="AL136" i="12"/>
  <c r="AK136" i="12"/>
  <c r="AJ136" i="12"/>
  <c r="AI136" i="12"/>
  <c r="AH136" i="12"/>
  <c r="AG136" i="12"/>
  <c r="AL135" i="12"/>
  <c r="AK135" i="12"/>
  <c r="AJ135" i="12"/>
  <c r="AI135" i="12"/>
  <c r="AH135" i="12"/>
  <c r="AG135" i="12"/>
  <c r="AL134" i="12"/>
  <c r="AK134" i="12"/>
  <c r="AJ134" i="12"/>
  <c r="AI134" i="12"/>
  <c r="AH134" i="12"/>
  <c r="AG134" i="12"/>
  <c r="AL133" i="12"/>
  <c r="AK133" i="12"/>
  <c r="AJ133" i="12"/>
  <c r="AI133" i="12"/>
  <c r="AH133" i="12"/>
  <c r="AG133" i="12"/>
  <c r="AL132" i="12"/>
  <c r="AK132" i="12"/>
  <c r="AJ132" i="12"/>
  <c r="AI132" i="12"/>
  <c r="AH132" i="12"/>
  <c r="AG132" i="12"/>
  <c r="AL131" i="12"/>
  <c r="AK131" i="12"/>
  <c r="AJ131" i="12"/>
  <c r="AI131" i="12"/>
  <c r="AH131" i="12"/>
  <c r="AG131" i="12"/>
  <c r="AL130" i="12"/>
  <c r="AK130" i="12"/>
  <c r="AJ130" i="12"/>
  <c r="AI130" i="12"/>
  <c r="AH130" i="12"/>
  <c r="AG130" i="12"/>
  <c r="AL129" i="12"/>
  <c r="AK129" i="12"/>
  <c r="AJ129" i="12"/>
  <c r="AI129" i="12"/>
  <c r="AH129" i="12"/>
  <c r="AG129" i="12"/>
  <c r="AL128" i="12"/>
  <c r="AK128" i="12"/>
  <c r="AJ128" i="12"/>
  <c r="AI128" i="12"/>
  <c r="AH128" i="12"/>
  <c r="AG128" i="12"/>
  <c r="AL127" i="12"/>
  <c r="AK127" i="12"/>
  <c r="AJ127" i="12"/>
  <c r="AI127" i="12"/>
  <c r="AH127" i="12"/>
  <c r="AG127" i="12"/>
  <c r="AL126" i="12"/>
  <c r="AK126" i="12"/>
  <c r="AJ126" i="12"/>
  <c r="AI126" i="12"/>
  <c r="AH126" i="12"/>
  <c r="AG126" i="12"/>
  <c r="AL125" i="12"/>
  <c r="AK125" i="12"/>
  <c r="AJ125" i="12"/>
  <c r="AI125" i="12"/>
  <c r="AH125" i="12"/>
  <c r="AG125" i="12"/>
  <c r="AL124" i="12"/>
  <c r="AK124" i="12"/>
  <c r="AJ124" i="12"/>
  <c r="AI124" i="12"/>
  <c r="AH124" i="12"/>
  <c r="AG124" i="12"/>
  <c r="AL123" i="12"/>
  <c r="AK123" i="12"/>
  <c r="AJ123" i="12"/>
  <c r="AI123" i="12"/>
  <c r="AH123" i="12"/>
  <c r="AG123" i="12"/>
  <c r="AL122" i="12"/>
  <c r="AK122" i="12"/>
  <c r="AJ122" i="12"/>
  <c r="AI122" i="12"/>
  <c r="AH122" i="12"/>
  <c r="AG122" i="12"/>
  <c r="AL121" i="12"/>
  <c r="AK121" i="12"/>
  <c r="AJ121" i="12"/>
  <c r="AI121" i="12"/>
  <c r="AH121" i="12"/>
  <c r="AG121" i="12"/>
  <c r="AL120" i="12"/>
  <c r="AK120" i="12"/>
  <c r="AJ120" i="12"/>
  <c r="AI120" i="12"/>
  <c r="AH120" i="12"/>
  <c r="AG120" i="12"/>
  <c r="AL119" i="12"/>
  <c r="AK119" i="12"/>
  <c r="AJ119" i="12"/>
  <c r="AI119" i="12"/>
  <c r="AH119" i="12"/>
  <c r="AG119" i="12"/>
  <c r="AL118" i="12"/>
  <c r="AK118" i="12"/>
  <c r="AJ118" i="12"/>
  <c r="AI118" i="12"/>
  <c r="AH118" i="12"/>
  <c r="AG118" i="12"/>
  <c r="AL117" i="12"/>
  <c r="AK117" i="12"/>
  <c r="AJ117" i="12"/>
  <c r="AI117" i="12"/>
  <c r="AH117" i="12"/>
  <c r="AG117" i="12"/>
  <c r="AL116" i="12"/>
  <c r="AK116" i="12"/>
  <c r="AJ116" i="12"/>
  <c r="AI116" i="12"/>
  <c r="AH116" i="12"/>
  <c r="AG116" i="12"/>
  <c r="AL115" i="12"/>
  <c r="AK115" i="12"/>
  <c r="AJ115" i="12"/>
  <c r="AI115" i="12"/>
  <c r="AH115" i="12"/>
  <c r="AG115" i="12"/>
  <c r="AL114" i="12"/>
  <c r="AK114" i="12"/>
  <c r="AJ114" i="12"/>
  <c r="AI114" i="12"/>
  <c r="AH114" i="12"/>
  <c r="AG114" i="12"/>
  <c r="AL113" i="12"/>
  <c r="AK113" i="12"/>
  <c r="AJ113" i="12"/>
  <c r="AI113" i="12"/>
  <c r="AH113" i="12"/>
  <c r="AG113" i="12"/>
  <c r="AL112" i="12"/>
  <c r="AK112" i="12"/>
  <c r="AJ112" i="12"/>
  <c r="AI112" i="12"/>
  <c r="AH112" i="12"/>
  <c r="AG112" i="12"/>
  <c r="AL111" i="12"/>
  <c r="AK111" i="12"/>
  <c r="AJ111" i="12"/>
  <c r="AI111" i="12"/>
  <c r="AH111" i="12"/>
  <c r="AG111" i="12"/>
  <c r="AL110" i="12"/>
  <c r="AK110" i="12"/>
  <c r="AJ110" i="12"/>
  <c r="AI110" i="12"/>
  <c r="AH110" i="12"/>
  <c r="AG110" i="12"/>
  <c r="AL109" i="12"/>
  <c r="AK109" i="12"/>
  <c r="AJ109" i="12"/>
  <c r="AI109" i="12"/>
  <c r="AH109" i="12"/>
  <c r="AG109" i="12"/>
  <c r="AL108" i="12"/>
  <c r="AK108" i="12"/>
  <c r="AJ108" i="12"/>
  <c r="AI108" i="12"/>
  <c r="AH108" i="12"/>
  <c r="AG108" i="12"/>
  <c r="AL107" i="12"/>
  <c r="AK107" i="12"/>
  <c r="AJ107" i="12"/>
  <c r="AI107" i="12"/>
  <c r="AH107" i="12"/>
  <c r="AG107" i="12"/>
  <c r="AL106" i="12"/>
  <c r="AK106" i="12"/>
  <c r="AJ106" i="12"/>
  <c r="AI106" i="12"/>
  <c r="AH106" i="12"/>
  <c r="AG106" i="12"/>
  <c r="AL105" i="12"/>
  <c r="AK105" i="12"/>
  <c r="AJ105" i="12"/>
  <c r="AI105" i="12"/>
  <c r="AH105" i="12"/>
  <c r="AG105" i="12"/>
  <c r="AL104" i="12"/>
  <c r="AK104" i="12"/>
  <c r="AJ104" i="12"/>
  <c r="AI104" i="12"/>
  <c r="AH104" i="12"/>
  <c r="AG104" i="12"/>
  <c r="AL103" i="12"/>
  <c r="AK103" i="12"/>
  <c r="AJ103" i="12"/>
  <c r="AI103" i="12"/>
  <c r="AH103" i="12"/>
  <c r="AG103" i="12"/>
  <c r="AL102" i="12"/>
  <c r="AK102" i="12"/>
  <c r="AJ102" i="12"/>
  <c r="AI102" i="12"/>
  <c r="AH102" i="12"/>
  <c r="AG102" i="12"/>
  <c r="AL101" i="12"/>
  <c r="AK101" i="12"/>
  <c r="AJ101" i="12"/>
  <c r="AI101" i="12"/>
  <c r="AH101" i="12"/>
  <c r="AG101" i="12"/>
  <c r="AL100" i="12"/>
  <c r="AK100" i="12"/>
  <c r="AJ100" i="12"/>
  <c r="AI100" i="12"/>
  <c r="AH100" i="12"/>
  <c r="AG100" i="12"/>
  <c r="AL99" i="12"/>
  <c r="AK99" i="12"/>
  <c r="AJ99" i="12"/>
  <c r="AI99" i="12"/>
  <c r="AH99" i="12"/>
  <c r="AG99" i="12"/>
  <c r="AL98" i="12"/>
  <c r="AK98" i="12"/>
  <c r="AJ98" i="12"/>
  <c r="AI98" i="12"/>
  <c r="AH98" i="12"/>
  <c r="AG98" i="12"/>
  <c r="AL97" i="12"/>
  <c r="AK97" i="12"/>
  <c r="AJ97" i="12"/>
  <c r="AI97" i="12"/>
  <c r="AH97" i="12"/>
  <c r="AG97" i="12"/>
  <c r="AL96" i="12"/>
  <c r="AK96" i="12"/>
  <c r="AJ96" i="12"/>
  <c r="AI96" i="12"/>
  <c r="AH96" i="12"/>
  <c r="AG96" i="12"/>
  <c r="AL95" i="12"/>
  <c r="AK95" i="12"/>
  <c r="AJ95" i="12"/>
  <c r="AI95" i="12"/>
  <c r="AH95" i="12"/>
  <c r="AG95" i="12"/>
  <c r="AL94" i="12"/>
  <c r="AK94" i="12"/>
  <c r="AJ94" i="12"/>
  <c r="AI94" i="12"/>
  <c r="AH94" i="12"/>
  <c r="AG94" i="12"/>
  <c r="AL93" i="12"/>
  <c r="AK93" i="12"/>
  <c r="AJ93" i="12"/>
  <c r="AI93" i="12"/>
  <c r="AH93" i="12"/>
  <c r="AG93" i="12"/>
  <c r="AL92" i="12"/>
  <c r="AK92" i="12"/>
  <c r="AJ92" i="12"/>
  <c r="AI92" i="12"/>
  <c r="AH92" i="12"/>
  <c r="AG92" i="12"/>
  <c r="AL91" i="12"/>
  <c r="AK91" i="12"/>
  <c r="AJ91" i="12"/>
  <c r="AI91" i="12"/>
  <c r="AH91" i="12"/>
  <c r="AG91" i="12"/>
  <c r="AL90" i="12"/>
  <c r="AK90" i="12"/>
  <c r="AJ90" i="12"/>
  <c r="AI90" i="12"/>
  <c r="AH90" i="12"/>
  <c r="AG90" i="12"/>
  <c r="AL89" i="12"/>
  <c r="AK89" i="12"/>
  <c r="AJ89" i="12"/>
  <c r="AI89" i="12"/>
  <c r="AH89" i="12"/>
  <c r="AG89" i="12"/>
  <c r="AL88" i="12"/>
  <c r="AK88" i="12"/>
  <c r="AJ88" i="12"/>
  <c r="AI88" i="12"/>
  <c r="AH88" i="12"/>
  <c r="AG88" i="12"/>
  <c r="AL87" i="12"/>
  <c r="AK87" i="12"/>
  <c r="AJ87" i="12"/>
  <c r="AI87" i="12"/>
  <c r="AH87" i="12"/>
  <c r="AG87" i="12"/>
  <c r="AL86" i="12"/>
  <c r="AK86" i="12"/>
  <c r="AJ86" i="12"/>
  <c r="AI86" i="12"/>
  <c r="AH86" i="12"/>
  <c r="AG86" i="12"/>
  <c r="AL85" i="12"/>
  <c r="AK85" i="12"/>
  <c r="AJ85" i="12"/>
  <c r="AI85" i="12"/>
  <c r="AH85" i="12"/>
  <c r="AG85" i="12"/>
  <c r="AL84" i="12"/>
  <c r="AK84" i="12"/>
  <c r="AJ84" i="12"/>
  <c r="AI84" i="12"/>
  <c r="AH84" i="12"/>
  <c r="AG84" i="12"/>
  <c r="AL83" i="12"/>
  <c r="AK83" i="12"/>
  <c r="AJ83" i="12"/>
  <c r="AI83" i="12"/>
  <c r="AH83" i="12"/>
  <c r="AG83" i="12"/>
  <c r="AL82" i="12"/>
  <c r="AK82" i="12"/>
  <c r="AJ82" i="12"/>
  <c r="AI82" i="12"/>
  <c r="AH82" i="12"/>
  <c r="AG82" i="12"/>
  <c r="AL81" i="12"/>
  <c r="AK81" i="12"/>
  <c r="AJ81" i="12"/>
  <c r="AI81" i="12"/>
  <c r="AH81" i="12"/>
  <c r="AG81" i="12"/>
  <c r="AL80" i="12"/>
  <c r="AK80" i="12"/>
  <c r="AJ80" i="12"/>
  <c r="AI80" i="12"/>
  <c r="AH80" i="12"/>
  <c r="AG80" i="12"/>
  <c r="AL79" i="12"/>
  <c r="AK79" i="12"/>
  <c r="AJ79" i="12"/>
  <c r="AI79" i="12"/>
  <c r="AH79" i="12"/>
  <c r="AG79" i="12"/>
  <c r="AL78" i="12"/>
  <c r="AK78" i="12"/>
  <c r="AJ78" i="12"/>
  <c r="AI78" i="12"/>
  <c r="AH78" i="12"/>
  <c r="AG78" i="12"/>
  <c r="AL77" i="12"/>
  <c r="AK77" i="12"/>
  <c r="AJ77" i="12"/>
  <c r="AI77" i="12"/>
  <c r="AH77" i="12"/>
  <c r="AG77" i="12"/>
  <c r="AL76" i="12"/>
  <c r="AK76" i="12"/>
  <c r="AJ76" i="12"/>
  <c r="AI76" i="12"/>
  <c r="AH76" i="12"/>
  <c r="AG76" i="12"/>
  <c r="AL75" i="12"/>
  <c r="AK75" i="12"/>
  <c r="AJ75" i="12"/>
  <c r="AI75" i="12"/>
  <c r="AH75" i="12"/>
  <c r="AG75" i="12"/>
  <c r="AL74" i="12"/>
  <c r="AK74" i="12"/>
  <c r="AJ74" i="12"/>
  <c r="AI74" i="12"/>
  <c r="AH74" i="12"/>
  <c r="AG74" i="12"/>
  <c r="AL73" i="12"/>
  <c r="AK73" i="12"/>
  <c r="AJ73" i="12"/>
  <c r="AI73" i="12"/>
  <c r="AH73" i="12"/>
  <c r="AG73" i="12"/>
  <c r="AL72" i="12"/>
  <c r="AK72" i="12"/>
  <c r="AJ72" i="12"/>
  <c r="AI72" i="12"/>
  <c r="AH72" i="12"/>
  <c r="AG72" i="12"/>
  <c r="AL71" i="12"/>
  <c r="AK71" i="12"/>
  <c r="AJ71" i="12"/>
  <c r="AI71" i="12"/>
  <c r="AH71" i="12"/>
  <c r="AG71" i="12"/>
  <c r="AL70" i="12"/>
  <c r="AK70" i="12"/>
  <c r="AJ70" i="12"/>
  <c r="AI70" i="12"/>
  <c r="AH70" i="12"/>
  <c r="AG70" i="12"/>
  <c r="AL69" i="12"/>
  <c r="AK69" i="12"/>
  <c r="AJ69" i="12"/>
  <c r="AI69" i="12"/>
  <c r="AH69" i="12"/>
  <c r="AG69" i="12"/>
  <c r="AL68" i="12"/>
  <c r="AK68" i="12"/>
  <c r="AJ68" i="12"/>
  <c r="AI68" i="12"/>
  <c r="AH68" i="12"/>
  <c r="AG68" i="12"/>
  <c r="AL67" i="12"/>
  <c r="AK67" i="12"/>
  <c r="AJ67" i="12"/>
  <c r="AI67" i="12"/>
  <c r="AH67" i="12"/>
  <c r="AG67" i="12"/>
  <c r="AL66" i="12"/>
  <c r="AK66" i="12"/>
  <c r="AJ66" i="12"/>
  <c r="AI66" i="12"/>
  <c r="AH66" i="12"/>
  <c r="AG66" i="12"/>
  <c r="AL65" i="12"/>
  <c r="AK65" i="12"/>
  <c r="AJ65" i="12"/>
  <c r="AI65" i="12"/>
  <c r="AH65" i="12"/>
  <c r="AG65" i="12"/>
  <c r="AL64" i="12"/>
  <c r="AK64" i="12"/>
  <c r="AJ64" i="12"/>
  <c r="AI64" i="12"/>
  <c r="AH64" i="12"/>
  <c r="AG64" i="12"/>
  <c r="AL63" i="12"/>
  <c r="AK63" i="12"/>
  <c r="AJ63" i="12"/>
  <c r="AI63" i="12"/>
  <c r="AH63" i="12"/>
  <c r="AG63" i="12"/>
  <c r="AL62" i="12"/>
  <c r="AK62" i="12"/>
  <c r="AJ62" i="12"/>
  <c r="AI62" i="12"/>
  <c r="AH62" i="12"/>
  <c r="AG62" i="12"/>
  <c r="AL61" i="12"/>
  <c r="AK61" i="12"/>
  <c r="AJ61" i="12"/>
  <c r="AI61" i="12"/>
  <c r="AH61" i="12"/>
  <c r="AG61" i="12"/>
  <c r="AL60" i="12"/>
  <c r="AK60" i="12"/>
  <c r="AJ60" i="12"/>
  <c r="AI60" i="12"/>
  <c r="AH60" i="12"/>
  <c r="AG60" i="12"/>
  <c r="AL59" i="12"/>
  <c r="AK59" i="12"/>
  <c r="AJ59" i="12"/>
  <c r="AI59" i="12"/>
  <c r="AH59" i="12"/>
  <c r="AG59" i="12"/>
  <c r="AL58" i="12"/>
  <c r="AK58" i="12"/>
  <c r="AJ58" i="12"/>
  <c r="AI58" i="12"/>
  <c r="AH58" i="12"/>
  <c r="AG58" i="12"/>
  <c r="AL57" i="12"/>
  <c r="AK57" i="12"/>
  <c r="AJ57" i="12"/>
  <c r="AI57" i="12"/>
  <c r="AH57" i="12"/>
  <c r="AG57" i="12"/>
  <c r="AL56" i="12"/>
  <c r="AK56" i="12"/>
  <c r="AJ56" i="12"/>
  <c r="AI56" i="12"/>
  <c r="AH56" i="12"/>
  <c r="AG56" i="12"/>
  <c r="AL55" i="12"/>
  <c r="AK55" i="12"/>
  <c r="AJ55" i="12"/>
  <c r="AI55" i="12"/>
  <c r="AH55" i="12"/>
  <c r="AG55" i="12"/>
  <c r="AL54" i="12"/>
  <c r="AK54" i="12"/>
  <c r="AJ54" i="12"/>
  <c r="AI54" i="12"/>
  <c r="AH54" i="12"/>
  <c r="AG54" i="12"/>
  <c r="AL53" i="12"/>
  <c r="AK53" i="12"/>
  <c r="AJ53" i="12"/>
  <c r="AI53" i="12"/>
  <c r="AH53" i="12"/>
  <c r="AG53" i="12"/>
  <c r="AL52" i="12"/>
  <c r="AK52" i="12"/>
  <c r="AJ52" i="12"/>
  <c r="AI52" i="12"/>
  <c r="AH52" i="12"/>
  <c r="AG52" i="12"/>
  <c r="AL51" i="12"/>
  <c r="AK51" i="12"/>
  <c r="AJ51" i="12"/>
  <c r="AI51" i="12"/>
  <c r="AH51" i="12"/>
  <c r="AG51" i="12"/>
  <c r="AL50" i="12"/>
  <c r="AK50" i="12"/>
  <c r="AJ50" i="12"/>
  <c r="AI50" i="12"/>
  <c r="AH50" i="12"/>
  <c r="AG50" i="12"/>
  <c r="AL49" i="12"/>
  <c r="AK49" i="12"/>
  <c r="AJ49" i="12"/>
  <c r="AI49" i="12"/>
  <c r="AH49" i="12"/>
  <c r="AG49" i="12"/>
  <c r="AL48" i="12"/>
  <c r="AK48" i="12"/>
  <c r="AJ48" i="12"/>
  <c r="AI48" i="12"/>
  <c r="AH48" i="12"/>
  <c r="AG48" i="12"/>
  <c r="AL47" i="12"/>
  <c r="AK47" i="12"/>
  <c r="AJ47" i="12"/>
  <c r="AI47" i="12"/>
  <c r="AH47" i="12"/>
  <c r="AG47" i="12"/>
  <c r="AL46" i="12"/>
  <c r="AK46" i="12"/>
  <c r="AJ46" i="12"/>
  <c r="AI46" i="12"/>
  <c r="AH46" i="12"/>
  <c r="AG46" i="12"/>
  <c r="AL45" i="12"/>
  <c r="AK45" i="12"/>
  <c r="AJ45" i="12"/>
  <c r="AI45" i="12"/>
  <c r="AH45" i="12"/>
  <c r="AG45" i="12"/>
  <c r="AL44" i="12"/>
  <c r="AK44" i="12"/>
  <c r="AJ44" i="12"/>
  <c r="AI44" i="12"/>
  <c r="AH44" i="12"/>
  <c r="AG44" i="12"/>
  <c r="AL43" i="12"/>
  <c r="AK43" i="12"/>
  <c r="AJ43" i="12"/>
  <c r="AI43" i="12"/>
  <c r="AH43" i="12"/>
  <c r="AG43" i="12"/>
  <c r="AL42" i="12"/>
  <c r="AK42" i="12"/>
  <c r="AJ42" i="12"/>
  <c r="AI42" i="12"/>
  <c r="AH42" i="12"/>
  <c r="AG42" i="12"/>
  <c r="AL41" i="12"/>
  <c r="AK41" i="12"/>
  <c r="AJ41" i="12"/>
  <c r="AI41" i="12"/>
  <c r="AH41" i="12"/>
  <c r="AG41" i="12"/>
  <c r="AL40" i="12"/>
  <c r="AK40" i="12"/>
  <c r="AJ40" i="12"/>
  <c r="AI40" i="12"/>
  <c r="AH40" i="12"/>
  <c r="AG40" i="12"/>
  <c r="AL39" i="12"/>
  <c r="AK39" i="12"/>
  <c r="AJ39" i="12"/>
  <c r="AI39" i="12"/>
  <c r="AH39" i="12"/>
  <c r="AG39" i="12"/>
  <c r="AL38" i="12"/>
  <c r="AK38" i="12"/>
  <c r="AJ38" i="12"/>
  <c r="AI38" i="12"/>
  <c r="AH38" i="12"/>
  <c r="AG38" i="12"/>
  <c r="AL37" i="12"/>
  <c r="AK37" i="12"/>
  <c r="AJ37" i="12"/>
  <c r="AI37" i="12"/>
  <c r="AH37" i="12"/>
  <c r="AG37" i="12"/>
  <c r="AL36" i="12"/>
  <c r="AK36" i="12"/>
  <c r="AJ36" i="12"/>
  <c r="AI36" i="12"/>
  <c r="AH36" i="12"/>
  <c r="AG36" i="12"/>
  <c r="AL35" i="12"/>
  <c r="AK35" i="12"/>
  <c r="AJ35" i="12"/>
  <c r="AI35" i="12"/>
  <c r="AH35" i="12"/>
  <c r="AG35" i="12"/>
  <c r="AL34" i="12"/>
  <c r="AK34" i="12"/>
  <c r="AJ34" i="12"/>
  <c r="AI34" i="12"/>
  <c r="AH34" i="12"/>
  <c r="AG34" i="12"/>
  <c r="AL33" i="12"/>
  <c r="AK33" i="12"/>
  <c r="AJ33" i="12"/>
  <c r="AI33" i="12"/>
  <c r="AH33" i="12"/>
  <c r="AG33" i="12"/>
  <c r="AL32" i="12"/>
  <c r="AK32" i="12"/>
  <c r="AJ32" i="12"/>
  <c r="AI32" i="12"/>
  <c r="AH32" i="12"/>
  <c r="AG32" i="12"/>
  <c r="AL31" i="12"/>
  <c r="AK31" i="12"/>
  <c r="AJ31" i="12"/>
  <c r="AI31" i="12"/>
  <c r="AH31" i="12"/>
  <c r="AG31" i="12"/>
  <c r="AL30" i="12"/>
  <c r="AK30" i="12"/>
  <c r="AJ30" i="12"/>
  <c r="AI30" i="12"/>
  <c r="AH30" i="12"/>
  <c r="AG30" i="12"/>
  <c r="AL29" i="12"/>
  <c r="AK29" i="12"/>
  <c r="AJ29" i="12"/>
  <c r="AI29" i="12"/>
  <c r="AH29" i="12"/>
  <c r="AG29" i="12"/>
  <c r="AL28" i="12"/>
  <c r="AK28" i="12"/>
  <c r="AJ28" i="12"/>
  <c r="AI28" i="12"/>
  <c r="AH28" i="12"/>
  <c r="AG28" i="12"/>
  <c r="AL27" i="12"/>
  <c r="AK27" i="12"/>
  <c r="AJ27" i="12"/>
  <c r="AI27" i="12"/>
  <c r="AH27" i="12"/>
  <c r="AG27" i="12"/>
  <c r="AL26" i="12"/>
  <c r="AK26" i="12"/>
  <c r="AJ26" i="12"/>
  <c r="AI26" i="12"/>
  <c r="AH26" i="12"/>
  <c r="AG26" i="12"/>
  <c r="AL25" i="12"/>
  <c r="AK25" i="12"/>
  <c r="AJ25" i="12"/>
  <c r="AI25" i="12"/>
  <c r="AH25" i="12"/>
  <c r="AG25" i="12"/>
  <c r="AL24" i="12"/>
  <c r="AK24" i="12"/>
  <c r="AJ24" i="12"/>
  <c r="AI24" i="12"/>
  <c r="AH24" i="12"/>
  <c r="AG24" i="12"/>
  <c r="AL23" i="12"/>
  <c r="AK23" i="12"/>
  <c r="AJ23" i="12"/>
  <c r="AI23" i="12"/>
  <c r="AH23" i="12"/>
  <c r="AG23" i="12"/>
  <c r="AL22" i="12"/>
  <c r="AK22" i="12"/>
  <c r="AJ22" i="12"/>
  <c r="AI22" i="12"/>
  <c r="AH22" i="12"/>
  <c r="AG22" i="12"/>
  <c r="AL21" i="12"/>
  <c r="AK21" i="12"/>
  <c r="AJ21" i="12"/>
  <c r="AI21" i="12"/>
  <c r="AH21" i="12"/>
  <c r="AG21" i="12"/>
  <c r="AL20" i="12"/>
  <c r="AK20" i="12"/>
  <c r="AJ20" i="12"/>
  <c r="AI20" i="12"/>
  <c r="AH20" i="12"/>
  <c r="AG20" i="12"/>
  <c r="AL19" i="12"/>
  <c r="AK19" i="12"/>
  <c r="AJ19" i="12"/>
  <c r="AI19" i="12"/>
  <c r="AH19" i="12"/>
  <c r="AG19" i="12"/>
  <c r="AL18" i="12"/>
  <c r="AK18" i="12"/>
  <c r="AJ18" i="12"/>
  <c r="AI18" i="12"/>
  <c r="AH18" i="12"/>
  <c r="AG18" i="12"/>
  <c r="AL17" i="12"/>
  <c r="AK17" i="12"/>
  <c r="AJ17" i="12"/>
  <c r="AI17" i="12"/>
  <c r="AH17" i="12"/>
  <c r="AG17" i="12"/>
  <c r="AL16" i="12"/>
  <c r="AK16" i="12"/>
  <c r="AJ16" i="12"/>
  <c r="AI16" i="12"/>
  <c r="AH16" i="12"/>
  <c r="AG16" i="12"/>
  <c r="AL15" i="12"/>
  <c r="AK15" i="12"/>
  <c r="AJ15" i="12"/>
  <c r="AI15" i="12"/>
  <c r="AH15" i="12"/>
  <c r="AG15" i="12"/>
  <c r="AL14" i="12"/>
  <c r="AK14" i="12"/>
  <c r="AJ14" i="12"/>
  <c r="AI14" i="12"/>
  <c r="AH14" i="12"/>
  <c r="AG14" i="12"/>
  <c r="AL13" i="12"/>
  <c r="AK13" i="12"/>
  <c r="AJ13" i="12"/>
  <c r="AI13" i="12"/>
  <c r="AH13" i="12"/>
  <c r="AG13" i="12"/>
  <c r="AL12" i="12"/>
  <c r="AK12" i="12"/>
  <c r="AJ12" i="12"/>
  <c r="AI12" i="12"/>
  <c r="AH12" i="12"/>
  <c r="AG12" i="12"/>
  <c r="AL11" i="12"/>
  <c r="AK11" i="12"/>
  <c r="AJ11" i="12"/>
  <c r="AI11" i="12"/>
  <c r="AH11" i="12"/>
  <c r="AG11" i="12"/>
  <c r="AL10" i="12"/>
  <c r="AK10" i="12"/>
  <c r="AJ10" i="12"/>
  <c r="AI10" i="12"/>
  <c r="AH10" i="12"/>
  <c r="AG10" i="12"/>
  <c r="AL9" i="12"/>
  <c r="AK9" i="12"/>
  <c r="AJ9" i="12"/>
  <c r="AI9" i="12"/>
  <c r="AH9" i="12"/>
  <c r="AG9" i="12"/>
  <c r="AL8" i="12"/>
  <c r="AK8" i="12"/>
  <c r="AJ8" i="12"/>
  <c r="AI8" i="12"/>
  <c r="AH8" i="12"/>
  <c r="AG8" i="12"/>
  <c r="AL7" i="12"/>
  <c r="AK7" i="12"/>
  <c r="AJ7" i="12"/>
  <c r="AI7" i="12"/>
  <c r="AH7" i="12"/>
  <c r="AG7" i="12"/>
  <c r="AL6" i="12"/>
  <c r="AK6" i="12"/>
  <c r="AJ6" i="12"/>
  <c r="AI6" i="12"/>
  <c r="AH6" i="12"/>
  <c r="AG6" i="12"/>
  <c r="AL743" i="2"/>
  <c r="AK743" i="2"/>
  <c r="AJ743" i="2"/>
  <c r="AI743" i="2"/>
  <c r="AH743" i="2"/>
  <c r="AG743" i="2"/>
  <c r="AL742" i="2"/>
  <c r="AK742" i="2"/>
  <c r="AJ742" i="2"/>
  <c r="AI742" i="2"/>
  <c r="AH742" i="2"/>
  <c r="AG742" i="2"/>
  <c r="AL741" i="2"/>
  <c r="AK741" i="2"/>
  <c r="AJ741" i="2"/>
  <c r="AI741" i="2"/>
  <c r="AH741" i="2"/>
  <c r="AG741" i="2"/>
  <c r="AL740" i="2"/>
  <c r="AK740" i="2"/>
  <c r="AJ740" i="2"/>
  <c r="AI740" i="2"/>
  <c r="AH740" i="2"/>
  <c r="AG740" i="2"/>
  <c r="AL739" i="2"/>
  <c r="AK739" i="2"/>
  <c r="AJ739" i="2"/>
  <c r="AI739" i="2"/>
  <c r="AH739" i="2"/>
  <c r="AG739" i="2"/>
  <c r="AL738" i="2"/>
  <c r="AK738" i="2"/>
  <c r="AJ738" i="2"/>
  <c r="AI738" i="2"/>
  <c r="AH738" i="2"/>
  <c r="AG738" i="2"/>
  <c r="AL737" i="2"/>
  <c r="AK737" i="2"/>
  <c r="AJ737" i="2"/>
  <c r="AI737" i="2"/>
  <c r="AH737" i="2"/>
  <c r="AG737" i="2"/>
  <c r="AL736" i="2"/>
  <c r="AK736" i="2"/>
  <c r="AJ736" i="2"/>
  <c r="AI736" i="2"/>
  <c r="AH736" i="2"/>
  <c r="AG736" i="2"/>
  <c r="AL735" i="2"/>
  <c r="AK735" i="2"/>
  <c r="AJ735" i="2"/>
  <c r="AI735" i="2"/>
  <c r="AH735" i="2"/>
  <c r="AG735" i="2"/>
  <c r="AL734" i="2"/>
  <c r="AK734" i="2"/>
  <c r="AJ734" i="2"/>
  <c r="AI734" i="2"/>
  <c r="AH734" i="2"/>
  <c r="AG734" i="2"/>
  <c r="AL733" i="2"/>
  <c r="AK733" i="2"/>
  <c r="AJ733" i="2"/>
  <c r="AI733" i="2"/>
  <c r="AH733" i="2"/>
  <c r="AG733" i="2"/>
  <c r="AL732" i="2"/>
  <c r="AK732" i="2"/>
  <c r="AJ732" i="2"/>
  <c r="AI732" i="2"/>
  <c r="AH732" i="2"/>
  <c r="AG732" i="2"/>
  <c r="AL731" i="2"/>
  <c r="AK731" i="2"/>
  <c r="AJ731" i="2"/>
  <c r="AI731" i="2"/>
  <c r="AH731" i="2"/>
  <c r="AG731" i="2"/>
  <c r="AL730" i="2"/>
  <c r="AK730" i="2"/>
  <c r="AJ730" i="2"/>
  <c r="AI730" i="2"/>
  <c r="AH730" i="2"/>
  <c r="AG730" i="2"/>
  <c r="AL729" i="2"/>
  <c r="AK729" i="2"/>
  <c r="AJ729" i="2"/>
  <c r="AI729" i="2"/>
  <c r="AH729" i="2"/>
  <c r="AG729" i="2"/>
  <c r="AL728" i="2"/>
  <c r="AK728" i="2"/>
  <c r="AJ728" i="2"/>
  <c r="AI728" i="2"/>
  <c r="AH728" i="2"/>
  <c r="AG728" i="2"/>
  <c r="AL727" i="2"/>
  <c r="AK727" i="2"/>
  <c r="AJ727" i="2"/>
  <c r="AI727" i="2"/>
  <c r="AH727" i="2"/>
  <c r="AG727" i="2"/>
  <c r="AL726" i="2"/>
  <c r="AK726" i="2"/>
  <c r="AJ726" i="2"/>
  <c r="AI726" i="2"/>
  <c r="AH726" i="2"/>
  <c r="AG726" i="2"/>
  <c r="AL725" i="2"/>
  <c r="AK725" i="2"/>
  <c r="AJ725" i="2"/>
  <c r="AI725" i="2"/>
  <c r="AH725" i="2"/>
  <c r="AG725" i="2"/>
  <c r="AL724" i="2"/>
  <c r="AK724" i="2"/>
  <c r="AJ724" i="2"/>
  <c r="AI724" i="2"/>
  <c r="AH724" i="2"/>
  <c r="AG724" i="2"/>
  <c r="AL723" i="2"/>
  <c r="AK723" i="2"/>
  <c r="AJ723" i="2"/>
  <c r="AI723" i="2"/>
  <c r="AH723" i="2"/>
  <c r="AG723" i="2"/>
  <c r="AL722" i="2"/>
  <c r="AK722" i="2"/>
  <c r="AJ722" i="2"/>
  <c r="AI722" i="2"/>
  <c r="AH722" i="2"/>
  <c r="AG722" i="2"/>
  <c r="AL721" i="2"/>
  <c r="AK721" i="2"/>
  <c r="AJ721" i="2"/>
  <c r="AI721" i="2"/>
  <c r="AH721" i="2"/>
  <c r="AG721" i="2"/>
  <c r="AL720" i="2"/>
  <c r="AK720" i="2"/>
  <c r="AJ720" i="2"/>
  <c r="AI720" i="2"/>
  <c r="AH720" i="2"/>
  <c r="AG720" i="2"/>
  <c r="AL719" i="2"/>
  <c r="AK719" i="2"/>
  <c r="AJ719" i="2"/>
  <c r="AI719" i="2"/>
  <c r="AH719" i="2"/>
  <c r="AG719" i="2"/>
  <c r="AL718" i="2"/>
  <c r="AK718" i="2"/>
  <c r="AJ718" i="2"/>
  <c r="AI718" i="2"/>
  <c r="AH718" i="2"/>
  <c r="AG718" i="2"/>
  <c r="AL717" i="2"/>
  <c r="AK717" i="2"/>
  <c r="AJ717" i="2"/>
  <c r="AI717" i="2"/>
  <c r="AH717" i="2"/>
  <c r="AG717" i="2"/>
  <c r="AL716" i="2"/>
  <c r="AK716" i="2"/>
  <c r="AJ716" i="2"/>
  <c r="AI716" i="2"/>
  <c r="AH716" i="2"/>
  <c r="AG716" i="2"/>
  <c r="AL715" i="2"/>
  <c r="AK715" i="2"/>
  <c r="AJ715" i="2"/>
  <c r="AI715" i="2"/>
  <c r="AH715" i="2"/>
  <c r="AG715" i="2"/>
  <c r="AL714" i="2"/>
  <c r="AK714" i="2"/>
  <c r="AJ714" i="2"/>
  <c r="AI714" i="2"/>
  <c r="AH714" i="2"/>
  <c r="AG714" i="2"/>
  <c r="AL713" i="2"/>
  <c r="AK713" i="2"/>
  <c r="AJ713" i="2"/>
  <c r="AI713" i="2"/>
  <c r="AH713" i="2"/>
  <c r="AG713" i="2"/>
  <c r="AL712" i="2"/>
  <c r="AK712" i="2"/>
  <c r="AJ712" i="2"/>
  <c r="AI712" i="2"/>
  <c r="AH712" i="2"/>
  <c r="AG712" i="2"/>
  <c r="AL711" i="2"/>
  <c r="AK711" i="2"/>
  <c r="AJ711" i="2"/>
  <c r="AI711" i="2"/>
  <c r="AH711" i="2"/>
  <c r="AG711" i="2"/>
  <c r="AL710" i="2"/>
  <c r="AK710" i="2"/>
  <c r="AJ710" i="2"/>
  <c r="AI710" i="2"/>
  <c r="AH710" i="2"/>
  <c r="AG710" i="2"/>
  <c r="AL709" i="2"/>
  <c r="AK709" i="2"/>
  <c r="AJ709" i="2"/>
  <c r="AI709" i="2"/>
  <c r="AH709" i="2"/>
  <c r="AG709" i="2"/>
  <c r="AL708" i="2"/>
  <c r="AK708" i="2"/>
  <c r="AJ708" i="2"/>
  <c r="AI708" i="2"/>
  <c r="AH708" i="2"/>
  <c r="AG708" i="2"/>
  <c r="AL707" i="2"/>
  <c r="AK707" i="2"/>
  <c r="AJ707" i="2"/>
  <c r="AI707" i="2"/>
  <c r="AH707" i="2"/>
  <c r="AG707" i="2"/>
  <c r="AL706" i="2"/>
  <c r="AK706" i="2"/>
  <c r="AJ706" i="2"/>
  <c r="AI706" i="2"/>
  <c r="AH706" i="2"/>
  <c r="AG706" i="2"/>
  <c r="AL705" i="2"/>
  <c r="AK705" i="2"/>
  <c r="AJ705" i="2"/>
  <c r="AI705" i="2"/>
  <c r="AH705" i="2"/>
  <c r="AG705" i="2"/>
  <c r="AL704" i="2"/>
  <c r="AK704" i="2"/>
  <c r="AJ704" i="2"/>
  <c r="AI704" i="2"/>
  <c r="AH704" i="2"/>
  <c r="AG704" i="2"/>
  <c r="AL703" i="2"/>
  <c r="AK703" i="2"/>
  <c r="AJ703" i="2"/>
  <c r="AI703" i="2"/>
  <c r="AH703" i="2"/>
  <c r="AG703" i="2"/>
  <c r="AL702" i="2"/>
  <c r="AK702" i="2"/>
  <c r="AJ702" i="2"/>
  <c r="AI702" i="2"/>
  <c r="AH702" i="2"/>
  <c r="AG702" i="2"/>
  <c r="AL701" i="2"/>
  <c r="AK701" i="2"/>
  <c r="AJ701" i="2"/>
  <c r="AI701" i="2"/>
  <c r="AH701" i="2"/>
  <c r="AG701" i="2"/>
  <c r="AL700" i="2"/>
  <c r="AK700" i="2"/>
  <c r="AJ700" i="2"/>
  <c r="AI700" i="2"/>
  <c r="AH700" i="2"/>
  <c r="AG700" i="2"/>
  <c r="AL699" i="2"/>
  <c r="AK699" i="2"/>
  <c r="AJ699" i="2"/>
  <c r="AI699" i="2"/>
  <c r="AH699" i="2"/>
  <c r="AG699" i="2"/>
  <c r="AL698" i="2"/>
  <c r="AK698" i="2"/>
  <c r="AJ698" i="2"/>
  <c r="AI698" i="2"/>
  <c r="AH698" i="2"/>
  <c r="AG698" i="2"/>
  <c r="AL697" i="2"/>
  <c r="AK697" i="2"/>
  <c r="AJ697" i="2"/>
  <c r="AI697" i="2"/>
  <c r="AH697" i="2"/>
  <c r="AG697" i="2"/>
  <c r="AL696" i="2"/>
  <c r="AK696" i="2"/>
  <c r="AJ696" i="2"/>
  <c r="AI696" i="2"/>
  <c r="AH696" i="2"/>
  <c r="AG696" i="2"/>
  <c r="AL695" i="2"/>
  <c r="AK695" i="2"/>
  <c r="AJ695" i="2"/>
  <c r="AI695" i="2"/>
  <c r="AH695" i="2"/>
  <c r="AG695" i="2"/>
  <c r="AL694" i="2"/>
  <c r="AK694" i="2"/>
  <c r="AJ694" i="2"/>
  <c r="AI694" i="2"/>
  <c r="AH694" i="2"/>
  <c r="AG694" i="2"/>
  <c r="AL693" i="2"/>
  <c r="AK693" i="2"/>
  <c r="AJ693" i="2"/>
  <c r="AI693" i="2"/>
  <c r="AH693" i="2"/>
  <c r="AG693" i="2"/>
  <c r="AL692" i="2"/>
  <c r="AK692" i="2"/>
  <c r="AJ692" i="2"/>
  <c r="AI692" i="2"/>
  <c r="AH692" i="2"/>
  <c r="AG692" i="2"/>
  <c r="AL691" i="2"/>
  <c r="AK691" i="2"/>
  <c r="AJ691" i="2"/>
  <c r="AI691" i="2"/>
  <c r="AH691" i="2"/>
  <c r="AG691" i="2"/>
  <c r="AL690" i="2"/>
  <c r="AK690" i="2"/>
  <c r="AJ690" i="2"/>
  <c r="AI690" i="2"/>
  <c r="AH690" i="2"/>
  <c r="AG690" i="2"/>
  <c r="AL689" i="2"/>
  <c r="AK689" i="2"/>
  <c r="AJ689" i="2"/>
  <c r="AI689" i="2"/>
  <c r="AH689" i="2"/>
  <c r="AG689" i="2"/>
  <c r="AL688" i="2"/>
  <c r="AK688" i="2"/>
  <c r="AJ688" i="2"/>
  <c r="AI688" i="2"/>
  <c r="AH688" i="2"/>
  <c r="AG688" i="2"/>
  <c r="AL687" i="2"/>
  <c r="AK687" i="2"/>
  <c r="AJ687" i="2"/>
  <c r="AI687" i="2"/>
  <c r="AH687" i="2"/>
  <c r="AG687" i="2"/>
  <c r="AL686" i="2"/>
  <c r="AK686" i="2"/>
  <c r="AJ686" i="2"/>
  <c r="AI686" i="2"/>
  <c r="AH686" i="2"/>
  <c r="AG686" i="2"/>
  <c r="AL685" i="2"/>
  <c r="AK685" i="2"/>
  <c r="AJ685" i="2"/>
  <c r="AI685" i="2"/>
  <c r="AH685" i="2"/>
  <c r="AG685" i="2"/>
  <c r="AL684" i="2"/>
  <c r="AK684" i="2"/>
  <c r="AJ684" i="2"/>
  <c r="AI684" i="2"/>
  <c r="AH684" i="2"/>
  <c r="AG684" i="2"/>
  <c r="AL683" i="2"/>
  <c r="AK683" i="2"/>
  <c r="AJ683" i="2"/>
  <c r="AI683" i="2"/>
  <c r="AH683" i="2"/>
  <c r="AG683" i="2"/>
  <c r="AL682" i="2"/>
  <c r="AK682" i="2"/>
  <c r="AJ682" i="2"/>
  <c r="AI682" i="2"/>
  <c r="AH682" i="2"/>
  <c r="AG682" i="2"/>
  <c r="AL681" i="2"/>
  <c r="AK681" i="2"/>
  <c r="AJ681" i="2"/>
  <c r="AI681" i="2"/>
  <c r="AH681" i="2"/>
  <c r="AG681" i="2"/>
  <c r="AL680" i="2"/>
  <c r="AK680" i="2"/>
  <c r="AJ680" i="2"/>
  <c r="AI680" i="2"/>
  <c r="AH680" i="2"/>
  <c r="AG680" i="2"/>
  <c r="AL679" i="2"/>
  <c r="AK679" i="2"/>
  <c r="AJ679" i="2"/>
  <c r="AI679" i="2"/>
  <c r="AH679" i="2"/>
  <c r="AG679" i="2"/>
  <c r="AL678" i="2"/>
  <c r="AK678" i="2"/>
  <c r="AJ678" i="2"/>
  <c r="AI678" i="2"/>
  <c r="AH678" i="2"/>
  <c r="AG678" i="2"/>
  <c r="AL677" i="2"/>
  <c r="AK677" i="2"/>
  <c r="AJ677" i="2"/>
  <c r="AI677" i="2"/>
  <c r="AH677" i="2"/>
  <c r="AG677" i="2"/>
  <c r="AL676" i="2"/>
  <c r="AK676" i="2"/>
  <c r="AJ676" i="2"/>
  <c r="AI676" i="2"/>
  <c r="AH676" i="2"/>
  <c r="AG676" i="2"/>
  <c r="AL675" i="2"/>
  <c r="AK675" i="2"/>
  <c r="AJ675" i="2"/>
  <c r="AI675" i="2"/>
  <c r="AH675" i="2"/>
  <c r="AG675" i="2"/>
  <c r="AL674" i="2"/>
  <c r="AK674" i="2"/>
  <c r="AJ674" i="2"/>
  <c r="AI674" i="2"/>
  <c r="AH674" i="2"/>
  <c r="AG674" i="2"/>
  <c r="AL673" i="2"/>
  <c r="AK673" i="2"/>
  <c r="AJ673" i="2"/>
  <c r="AI673" i="2"/>
  <c r="AH673" i="2"/>
  <c r="AG673" i="2"/>
  <c r="AL672" i="2"/>
  <c r="AK672" i="2"/>
  <c r="AJ672" i="2"/>
  <c r="AI672" i="2"/>
  <c r="AH672" i="2"/>
  <c r="AG672" i="2"/>
  <c r="AL671" i="2"/>
  <c r="AK671" i="2"/>
  <c r="AJ671" i="2"/>
  <c r="AI671" i="2"/>
  <c r="AH671" i="2"/>
  <c r="AG671" i="2"/>
  <c r="AL670" i="2"/>
  <c r="AK670" i="2"/>
  <c r="AJ670" i="2"/>
  <c r="AI670" i="2"/>
  <c r="AH670" i="2"/>
  <c r="AG670" i="2"/>
  <c r="AL669" i="2"/>
  <c r="AK669" i="2"/>
  <c r="AJ669" i="2"/>
  <c r="AI669" i="2"/>
  <c r="AH669" i="2"/>
  <c r="AG669" i="2"/>
  <c r="AL668" i="2"/>
  <c r="AK668" i="2"/>
  <c r="AJ668" i="2"/>
  <c r="AI668" i="2"/>
  <c r="AH668" i="2"/>
  <c r="AG668" i="2"/>
  <c r="AL667" i="2"/>
  <c r="AK667" i="2"/>
  <c r="AJ667" i="2"/>
  <c r="AI667" i="2"/>
  <c r="AH667" i="2"/>
  <c r="AG667" i="2"/>
  <c r="AL666" i="2"/>
  <c r="AK666" i="2"/>
  <c r="AJ666" i="2"/>
  <c r="AI666" i="2"/>
  <c r="AH666" i="2"/>
  <c r="AG666" i="2"/>
  <c r="AL665" i="2"/>
  <c r="AK665" i="2"/>
  <c r="AJ665" i="2"/>
  <c r="AI665" i="2"/>
  <c r="AH665" i="2"/>
  <c r="AG665" i="2"/>
  <c r="AL664" i="2"/>
  <c r="AK664" i="2"/>
  <c r="AJ664" i="2"/>
  <c r="AI664" i="2"/>
  <c r="AH664" i="2"/>
  <c r="AG664" i="2"/>
  <c r="AL663" i="2"/>
  <c r="AK663" i="2"/>
  <c r="AJ663" i="2"/>
  <c r="AI663" i="2"/>
  <c r="AH663" i="2"/>
  <c r="AG663" i="2"/>
  <c r="AL662" i="2"/>
  <c r="AK662" i="2"/>
  <c r="AJ662" i="2"/>
  <c r="AI662" i="2"/>
  <c r="AH662" i="2"/>
  <c r="AG662" i="2"/>
  <c r="AL661" i="2"/>
  <c r="AK661" i="2"/>
  <c r="AJ661" i="2"/>
  <c r="AI661" i="2"/>
  <c r="AH661" i="2"/>
  <c r="AG661" i="2"/>
  <c r="AL660" i="2"/>
  <c r="AK660" i="2"/>
  <c r="AJ660" i="2"/>
  <c r="AI660" i="2"/>
  <c r="AH660" i="2"/>
  <c r="AG660" i="2"/>
  <c r="AL659" i="2"/>
  <c r="AK659" i="2"/>
  <c r="AJ659" i="2"/>
  <c r="AI659" i="2"/>
  <c r="AH659" i="2"/>
  <c r="AG659" i="2"/>
  <c r="AL658" i="2"/>
  <c r="AK658" i="2"/>
  <c r="AJ658" i="2"/>
  <c r="AI658" i="2"/>
  <c r="AH658" i="2"/>
  <c r="AG658" i="2"/>
  <c r="AL657" i="2"/>
  <c r="AK657" i="2"/>
  <c r="AJ657" i="2"/>
  <c r="AI657" i="2"/>
  <c r="AH657" i="2"/>
  <c r="AG657" i="2"/>
  <c r="AL656" i="2"/>
  <c r="AK656" i="2"/>
  <c r="AJ656" i="2"/>
  <c r="AI656" i="2"/>
  <c r="AH656" i="2"/>
  <c r="AG656" i="2"/>
  <c r="AL655" i="2"/>
  <c r="AK655" i="2"/>
  <c r="AJ655" i="2"/>
  <c r="AI655" i="2"/>
  <c r="AH655" i="2"/>
  <c r="AG655" i="2"/>
  <c r="AL654" i="2"/>
  <c r="AK654" i="2"/>
  <c r="AJ654" i="2"/>
  <c r="AI654" i="2"/>
  <c r="AH654" i="2"/>
  <c r="AG654" i="2"/>
  <c r="AL653" i="2"/>
  <c r="AK653" i="2"/>
  <c r="AJ653" i="2"/>
  <c r="AI653" i="2"/>
  <c r="AH653" i="2"/>
  <c r="AG653" i="2"/>
  <c r="AL652" i="2"/>
  <c r="AK652" i="2"/>
  <c r="AJ652" i="2"/>
  <c r="AI652" i="2"/>
  <c r="AH652" i="2"/>
  <c r="AG652" i="2"/>
  <c r="AL651" i="2"/>
  <c r="AK651" i="2"/>
  <c r="AJ651" i="2"/>
  <c r="AI651" i="2"/>
  <c r="AH651" i="2"/>
  <c r="AG651" i="2"/>
  <c r="AL650" i="2"/>
  <c r="AK650" i="2"/>
  <c r="AJ650" i="2"/>
  <c r="AI650" i="2"/>
  <c r="AH650" i="2"/>
  <c r="AG650" i="2"/>
  <c r="AL649" i="2"/>
  <c r="AK649" i="2"/>
  <c r="AJ649" i="2"/>
  <c r="AI649" i="2"/>
  <c r="AH649" i="2"/>
  <c r="AG649" i="2"/>
  <c r="AL648" i="2"/>
  <c r="AK648" i="2"/>
  <c r="AJ648" i="2"/>
  <c r="AI648" i="2"/>
  <c r="AH648" i="2"/>
  <c r="AG648" i="2"/>
  <c r="AL647" i="2"/>
  <c r="AK647" i="2"/>
  <c r="AJ647" i="2"/>
  <c r="AI647" i="2"/>
  <c r="AH647" i="2"/>
  <c r="AG647" i="2"/>
  <c r="AL646" i="2"/>
  <c r="AK646" i="2"/>
  <c r="AJ646" i="2"/>
  <c r="AI646" i="2"/>
  <c r="AH646" i="2"/>
  <c r="AG646" i="2"/>
  <c r="AL645" i="2"/>
  <c r="AK645" i="2"/>
  <c r="AJ645" i="2"/>
  <c r="AI645" i="2"/>
  <c r="AH645" i="2"/>
  <c r="AG645" i="2"/>
  <c r="AL644" i="2"/>
  <c r="AK644" i="2"/>
  <c r="AJ644" i="2"/>
  <c r="AI644" i="2"/>
  <c r="AH644" i="2"/>
  <c r="AG644" i="2"/>
  <c r="AL643" i="2"/>
  <c r="AK643" i="2"/>
  <c r="AJ643" i="2"/>
  <c r="AI643" i="2"/>
  <c r="AH643" i="2"/>
  <c r="AG643" i="2"/>
  <c r="AL642" i="2"/>
  <c r="AK642" i="2"/>
  <c r="AJ642" i="2"/>
  <c r="AI642" i="2"/>
  <c r="AH642" i="2"/>
  <c r="AG642" i="2"/>
  <c r="AL641" i="2"/>
  <c r="AK641" i="2"/>
  <c r="AJ641" i="2"/>
  <c r="AI641" i="2"/>
  <c r="AH641" i="2"/>
  <c r="AG641" i="2"/>
  <c r="AL640" i="2"/>
  <c r="AK640" i="2"/>
  <c r="AJ640" i="2"/>
  <c r="AI640" i="2"/>
  <c r="AH640" i="2"/>
  <c r="AG640" i="2"/>
  <c r="AL639" i="2"/>
  <c r="AK639" i="2"/>
  <c r="AJ639" i="2"/>
  <c r="AI639" i="2"/>
  <c r="AH639" i="2"/>
  <c r="AG639" i="2"/>
  <c r="AL638" i="2"/>
  <c r="AK638" i="2"/>
  <c r="AJ638" i="2"/>
  <c r="AI638" i="2"/>
  <c r="AH638" i="2"/>
  <c r="AG638" i="2"/>
  <c r="AL637" i="2"/>
  <c r="AK637" i="2"/>
  <c r="AJ637" i="2"/>
  <c r="AI637" i="2"/>
  <c r="AH637" i="2"/>
  <c r="AG637" i="2"/>
  <c r="AL636" i="2"/>
  <c r="AK636" i="2"/>
  <c r="AJ636" i="2"/>
  <c r="AI636" i="2"/>
  <c r="AH636" i="2"/>
  <c r="AG636" i="2"/>
  <c r="AL635" i="2"/>
  <c r="AK635" i="2"/>
  <c r="AJ635" i="2"/>
  <c r="AI635" i="2"/>
  <c r="AH635" i="2"/>
  <c r="AG635" i="2"/>
  <c r="AL634" i="2"/>
  <c r="AK634" i="2"/>
  <c r="AJ634" i="2"/>
  <c r="AI634" i="2"/>
  <c r="AH634" i="2"/>
  <c r="AG634" i="2"/>
  <c r="AL633" i="2"/>
  <c r="AK633" i="2"/>
  <c r="AJ633" i="2"/>
  <c r="AI633" i="2"/>
  <c r="AH633" i="2"/>
  <c r="AG633" i="2"/>
  <c r="AL632" i="2"/>
  <c r="AK632" i="2"/>
  <c r="AJ632" i="2"/>
  <c r="AI632" i="2"/>
  <c r="AH632" i="2"/>
  <c r="AG632" i="2"/>
  <c r="AL631" i="2"/>
  <c r="AK631" i="2"/>
  <c r="AJ631" i="2"/>
  <c r="AI631" i="2"/>
  <c r="AH631" i="2"/>
  <c r="AG631" i="2"/>
  <c r="AL630" i="2"/>
  <c r="AK630" i="2"/>
  <c r="AJ630" i="2"/>
  <c r="AI630" i="2"/>
  <c r="AH630" i="2"/>
  <c r="AG630" i="2"/>
  <c r="AL629" i="2"/>
  <c r="AK629" i="2"/>
  <c r="AJ629" i="2"/>
  <c r="AI629" i="2"/>
  <c r="AH629" i="2"/>
  <c r="AG629" i="2"/>
  <c r="AL628" i="2"/>
  <c r="AK628" i="2"/>
  <c r="AJ628" i="2"/>
  <c r="AI628" i="2"/>
  <c r="AH628" i="2"/>
  <c r="AG628" i="2"/>
  <c r="AL627" i="2"/>
  <c r="AK627" i="2"/>
  <c r="AJ627" i="2"/>
  <c r="AI627" i="2"/>
  <c r="AH627" i="2"/>
  <c r="AG627" i="2"/>
  <c r="AL626" i="2"/>
  <c r="AK626" i="2"/>
  <c r="AJ626" i="2"/>
  <c r="AI626" i="2"/>
  <c r="AH626" i="2"/>
  <c r="AG626" i="2"/>
  <c r="AL625" i="2"/>
  <c r="AK625" i="2"/>
  <c r="AJ625" i="2"/>
  <c r="AI625" i="2"/>
  <c r="AH625" i="2"/>
  <c r="AG625" i="2"/>
  <c r="AL624" i="2"/>
  <c r="AK624" i="2"/>
  <c r="AJ624" i="2"/>
  <c r="AI624" i="2"/>
  <c r="AH624" i="2"/>
  <c r="AG624" i="2"/>
  <c r="AL623" i="2"/>
  <c r="AK623" i="2"/>
  <c r="AJ623" i="2"/>
  <c r="AI623" i="2"/>
  <c r="AH623" i="2"/>
  <c r="AG623" i="2"/>
  <c r="AL622" i="2"/>
  <c r="AK622" i="2"/>
  <c r="AJ622" i="2"/>
  <c r="AI622" i="2"/>
  <c r="AH622" i="2"/>
  <c r="AG622" i="2"/>
  <c r="AL621" i="2"/>
  <c r="AK621" i="2"/>
  <c r="AJ621" i="2"/>
  <c r="AI621" i="2"/>
  <c r="AH621" i="2"/>
  <c r="AG621" i="2"/>
  <c r="AL620" i="2"/>
  <c r="AK620" i="2"/>
  <c r="AJ620" i="2"/>
  <c r="AI620" i="2"/>
  <c r="AH620" i="2"/>
  <c r="AG620" i="2"/>
  <c r="AL619" i="2"/>
  <c r="AK619" i="2"/>
  <c r="AJ619" i="2"/>
  <c r="AI619" i="2"/>
  <c r="AH619" i="2"/>
  <c r="AG619" i="2"/>
  <c r="AL618" i="2"/>
  <c r="AK618" i="2"/>
  <c r="AJ618" i="2"/>
  <c r="AI618" i="2"/>
  <c r="AH618" i="2"/>
  <c r="AG618" i="2"/>
  <c r="AL617" i="2"/>
  <c r="AK617" i="2"/>
  <c r="AJ617" i="2"/>
  <c r="AI617" i="2"/>
  <c r="AH617" i="2"/>
  <c r="AG617" i="2"/>
  <c r="AL616" i="2"/>
  <c r="AK616" i="2"/>
  <c r="AJ616" i="2"/>
  <c r="AI616" i="2"/>
  <c r="AH616" i="2"/>
  <c r="AG616" i="2"/>
  <c r="AL615" i="2"/>
  <c r="AK615" i="2"/>
  <c r="AJ615" i="2"/>
  <c r="AI615" i="2"/>
  <c r="AH615" i="2"/>
  <c r="AG615" i="2"/>
  <c r="AL614" i="2"/>
  <c r="AK614" i="2"/>
  <c r="AJ614" i="2"/>
  <c r="AI614" i="2"/>
  <c r="AH614" i="2"/>
  <c r="AG614" i="2"/>
  <c r="AL613" i="2"/>
  <c r="AK613" i="2"/>
  <c r="AJ613" i="2"/>
  <c r="AI613" i="2"/>
  <c r="AH613" i="2"/>
  <c r="AG613" i="2"/>
  <c r="AL612" i="2"/>
  <c r="AK612" i="2"/>
  <c r="AJ612" i="2"/>
  <c r="AI612" i="2"/>
  <c r="AH612" i="2"/>
  <c r="AG612" i="2"/>
  <c r="AL611" i="2"/>
  <c r="AK611" i="2"/>
  <c r="AJ611" i="2"/>
  <c r="AI611" i="2"/>
  <c r="AH611" i="2"/>
  <c r="AG611" i="2"/>
  <c r="AL610" i="2"/>
  <c r="AK610" i="2"/>
  <c r="AJ610" i="2"/>
  <c r="AI610" i="2"/>
  <c r="AH610" i="2"/>
  <c r="AG610" i="2"/>
  <c r="AL609" i="2"/>
  <c r="AK609" i="2"/>
  <c r="AJ609" i="2"/>
  <c r="AI609" i="2"/>
  <c r="AH609" i="2"/>
  <c r="AG609" i="2"/>
  <c r="AL608" i="2"/>
  <c r="AK608" i="2"/>
  <c r="AJ608" i="2"/>
  <c r="AI608" i="2"/>
  <c r="AH608" i="2"/>
  <c r="AG608" i="2"/>
  <c r="AL607" i="2"/>
  <c r="AK607" i="2"/>
  <c r="AJ607" i="2"/>
  <c r="AI607" i="2"/>
  <c r="AH607" i="2"/>
  <c r="AG607" i="2"/>
  <c r="AL606" i="2"/>
  <c r="AK606" i="2"/>
  <c r="AJ606" i="2"/>
  <c r="AI606" i="2"/>
  <c r="AH606" i="2"/>
  <c r="AG606" i="2"/>
  <c r="AL605" i="2"/>
  <c r="AK605" i="2"/>
  <c r="AJ605" i="2"/>
  <c r="AI605" i="2"/>
  <c r="AH605" i="2"/>
  <c r="AG605" i="2"/>
  <c r="AL604" i="2"/>
  <c r="AK604" i="2"/>
  <c r="AJ604" i="2"/>
  <c r="AI604" i="2"/>
  <c r="AH604" i="2"/>
  <c r="AG604" i="2"/>
  <c r="AL603" i="2"/>
  <c r="AK603" i="2"/>
  <c r="AJ603" i="2"/>
  <c r="AI603" i="2"/>
  <c r="AH603" i="2"/>
  <c r="AG603" i="2"/>
  <c r="AL602" i="2"/>
  <c r="AK602" i="2"/>
  <c r="AJ602" i="2"/>
  <c r="AI602" i="2"/>
  <c r="AH602" i="2"/>
  <c r="AG602" i="2"/>
  <c r="AL601" i="2"/>
  <c r="AK601" i="2"/>
  <c r="AJ601" i="2"/>
  <c r="AI601" i="2"/>
  <c r="AH601" i="2"/>
  <c r="AG601" i="2"/>
  <c r="AL600" i="2"/>
  <c r="AK600" i="2"/>
  <c r="AJ600" i="2"/>
  <c r="AI600" i="2"/>
  <c r="AH600" i="2"/>
  <c r="AG600" i="2"/>
  <c r="AL599" i="2"/>
  <c r="AK599" i="2"/>
  <c r="AJ599" i="2"/>
  <c r="AI599" i="2"/>
  <c r="AH599" i="2"/>
  <c r="AG599" i="2"/>
  <c r="AL598" i="2"/>
  <c r="AK598" i="2"/>
  <c r="AJ598" i="2"/>
  <c r="AI598" i="2"/>
  <c r="AH598" i="2"/>
  <c r="AG598" i="2"/>
  <c r="AL597" i="2"/>
  <c r="AK597" i="2"/>
  <c r="AJ597" i="2"/>
  <c r="AI597" i="2"/>
  <c r="AH597" i="2"/>
  <c r="AG597" i="2"/>
  <c r="AL596" i="2"/>
  <c r="AK596" i="2"/>
  <c r="AJ596" i="2"/>
  <c r="AI596" i="2"/>
  <c r="AH596" i="2"/>
  <c r="AG596" i="2"/>
  <c r="AL595" i="2"/>
  <c r="AK595" i="2"/>
  <c r="AJ595" i="2"/>
  <c r="AI595" i="2"/>
  <c r="AH595" i="2"/>
  <c r="AG595" i="2"/>
  <c r="AL594" i="2"/>
  <c r="AK594" i="2"/>
  <c r="AJ594" i="2"/>
  <c r="AI594" i="2"/>
  <c r="AH594" i="2"/>
  <c r="AG594" i="2"/>
  <c r="AL593" i="2"/>
  <c r="AK593" i="2"/>
  <c r="AJ593" i="2"/>
  <c r="AI593" i="2"/>
  <c r="AH593" i="2"/>
  <c r="AG593" i="2"/>
  <c r="AL592" i="2"/>
  <c r="AK592" i="2"/>
  <c r="AJ592" i="2"/>
  <c r="AI592" i="2"/>
  <c r="AH592" i="2"/>
  <c r="AG592" i="2"/>
  <c r="AL591" i="2"/>
  <c r="AK591" i="2"/>
  <c r="AJ591" i="2"/>
  <c r="AI591" i="2"/>
  <c r="AH591" i="2"/>
  <c r="AG591" i="2"/>
  <c r="AL590" i="2"/>
  <c r="AK590" i="2"/>
  <c r="AJ590" i="2"/>
  <c r="AI590" i="2"/>
  <c r="AH590" i="2"/>
  <c r="AG590" i="2"/>
  <c r="AL589" i="2"/>
  <c r="AK589" i="2"/>
  <c r="AJ589" i="2"/>
  <c r="AI589" i="2"/>
  <c r="AH589" i="2"/>
  <c r="AG589" i="2"/>
  <c r="AL588" i="2"/>
  <c r="AK588" i="2"/>
  <c r="AJ588" i="2"/>
  <c r="AI588" i="2"/>
  <c r="AH588" i="2"/>
  <c r="AG588" i="2"/>
  <c r="AL587" i="2"/>
  <c r="AK587" i="2"/>
  <c r="AJ587" i="2"/>
  <c r="AI587" i="2"/>
  <c r="AH587" i="2"/>
  <c r="AG587" i="2"/>
  <c r="AL586" i="2"/>
  <c r="AK586" i="2"/>
  <c r="AJ586" i="2"/>
  <c r="AI586" i="2"/>
  <c r="AH586" i="2"/>
  <c r="AG586" i="2"/>
  <c r="AL585" i="2"/>
  <c r="AK585" i="2"/>
  <c r="AJ585" i="2"/>
  <c r="AI585" i="2"/>
  <c r="AH585" i="2"/>
  <c r="AG585" i="2"/>
  <c r="AL584" i="2"/>
  <c r="AK584" i="2"/>
  <c r="AJ584" i="2"/>
  <c r="AI584" i="2"/>
  <c r="AH584" i="2"/>
  <c r="AG584" i="2"/>
  <c r="AL583" i="2"/>
  <c r="AK583" i="2"/>
  <c r="AJ583" i="2"/>
  <c r="AI583" i="2"/>
  <c r="AH583" i="2"/>
  <c r="AG583" i="2"/>
  <c r="AL582" i="2"/>
  <c r="AK582" i="2"/>
  <c r="AJ582" i="2"/>
  <c r="AI582" i="2"/>
  <c r="AH582" i="2"/>
  <c r="AG582" i="2"/>
  <c r="AL581" i="2"/>
  <c r="AK581" i="2"/>
  <c r="AJ581" i="2"/>
  <c r="AI581" i="2"/>
  <c r="AH581" i="2"/>
  <c r="AG581" i="2"/>
  <c r="AL580" i="2"/>
  <c r="AK580" i="2"/>
  <c r="AJ580" i="2"/>
  <c r="AI580" i="2"/>
  <c r="AH580" i="2"/>
  <c r="AG580" i="2"/>
  <c r="AL579" i="2"/>
  <c r="AK579" i="2"/>
  <c r="AJ579" i="2"/>
  <c r="AI579" i="2"/>
  <c r="AH579" i="2"/>
  <c r="AG579" i="2"/>
  <c r="AL578" i="2"/>
  <c r="AK578" i="2"/>
  <c r="AJ578" i="2"/>
  <c r="AI578" i="2"/>
  <c r="AH578" i="2"/>
  <c r="AG578" i="2"/>
  <c r="AL577" i="2"/>
  <c r="AK577" i="2"/>
  <c r="AJ577" i="2"/>
  <c r="AI577" i="2"/>
  <c r="AH577" i="2"/>
  <c r="AG577" i="2"/>
  <c r="AL576" i="2"/>
  <c r="AK576" i="2"/>
  <c r="AJ576" i="2"/>
  <c r="AI576" i="2"/>
  <c r="AH576" i="2"/>
  <c r="AG576" i="2"/>
  <c r="AL575" i="2"/>
  <c r="AK575" i="2"/>
  <c r="AJ575" i="2"/>
  <c r="AI575" i="2"/>
  <c r="AH575" i="2"/>
  <c r="AG575" i="2"/>
  <c r="AL574" i="2"/>
  <c r="AK574" i="2"/>
  <c r="AJ574" i="2"/>
  <c r="AI574" i="2"/>
  <c r="AH574" i="2"/>
  <c r="AG574" i="2"/>
  <c r="AL573" i="2"/>
  <c r="AK573" i="2"/>
  <c r="AJ573" i="2"/>
  <c r="AI573" i="2"/>
  <c r="AH573" i="2"/>
  <c r="AG573" i="2"/>
  <c r="AL572" i="2"/>
  <c r="AK572" i="2"/>
  <c r="AJ572" i="2"/>
  <c r="AI572" i="2"/>
  <c r="AH572" i="2"/>
  <c r="AG572" i="2"/>
  <c r="AL571" i="2"/>
  <c r="AK571" i="2"/>
  <c r="AJ571" i="2"/>
  <c r="AI571" i="2"/>
  <c r="AH571" i="2"/>
  <c r="AG571" i="2"/>
  <c r="AL570" i="2"/>
  <c r="AK570" i="2"/>
  <c r="AJ570" i="2"/>
  <c r="AI570" i="2"/>
  <c r="AH570" i="2"/>
  <c r="AG570" i="2"/>
  <c r="AL569" i="2"/>
  <c r="AK569" i="2"/>
  <c r="AJ569" i="2"/>
  <c r="AI569" i="2"/>
  <c r="AH569" i="2"/>
  <c r="AG569" i="2"/>
  <c r="AL568" i="2"/>
  <c r="AK568" i="2"/>
  <c r="AJ568" i="2"/>
  <c r="AI568" i="2"/>
  <c r="AH568" i="2"/>
  <c r="AG568" i="2"/>
  <c r="AL567" i="2"/>
  <c r="AK567" i="2"/>
  <c r="AJ567" i="2"/>
  <c r="AI567" i="2"/>
  <c r="AH567" i="2"/>
  <c r="AG567" i="2"/>
  <c r="AL566" i="2"/>
  <c r="AK566" i="2"/>
  <c r="AJ566" i="2"/>
  <c r="AI566" i="2"/>
  <c r="AH566" i="2"/>
  <c r="AG566" i="2"/>
  <c r="AL565" i="2"/>
  <c r="AK565" i="2"/>
  <c r="AJ565" i="2"/>
  <c r="AI565" i="2"/>
  <c r="AH565" i="2"/>
  <c r="AG565" i="2"/>
  <c r="AL564" i="2"/>
  <c r="AK564" i="2"/>
  <c r="AJ564" i="2"/>
  <c r="AI564" i="2"/>
  <c r="AH564" i="2"/>
  <c r="AG564" i="2"/>
  <c r="AL563" i="2"/>
  <c r="AK563" i="2"/>
  <c r="AJ563" i="2"/>
  <c r="AI563" i="2"/>
  <c r="AH563" i="2"/>
  <c r="AG563" i="2"/>
  <c r="AL562" i="2"/>
  <c r="AK562" i="2"/>
  <c r="AJ562" i="2"/>
  <c r="AI562" i="2"/>
  <c r="AH562" i="2"/>
  <c r="AG562" i="2"/>
  <c r="AL561" i="2"/>
  <c r="AK561" i="2"/>
  <c r="AJ561" i="2"/>
  <c r="AI561" i="2"/>
  <c r="AH561" i="2"/>
  <c r="AG561" i="2"/>
  <c r="AL560" i="2"/>
  <c r="AK560" i="2"/>
  <c r="AJ560" i="2"/>
  <c r="AI560" i="2"/>
  <c r="AH560" i="2"/>
  <c r="AG560" i="2"/>
  <c r="AL559" i="2"/>
  <c r="AK559" i="2"/>
  <c r="AJ559" i="2"/>
  <c r="AI559" i="2"/>
  <c r="AH559" i="2"/>
  <c r="AG559" i="2"/>
  <c r="AL558" i="2"/>
  <c r="AK558" i="2"/>
  <c r="AJ558" i="2"/>
  <c r="AI558" i="2"/>
  <c r="AH558" i="2"/>
  <c r="AG558" i="2"/>
  <c r="AL557" i="2"/>
  <c r="AK557" i="2"/>
  <c r="AJ557" i="2"/>
  <c r="AI557" i="2"/>
  <c r="AH557" i="2"/>
  <c r="AG557" i="2"/>
  <c r="AL556" i="2"/>
  <c r="AK556" i="2"/>
  <c r="AJ556" i="2"/>
  <c r="AI556" i="2"/>
  <c r="AH556" i="2"/>
  <c r="AG556" i="2"/>
  <c r="AL555" i="2"/>
  <c r="AK555" i="2"/>
  <c r="AJ555" i="2"/>
  <c r="AI555" i="2"/>
  <c r="AH555" i="2"/>
  <c r="AG555" i="2"/>
  <c r="AL554" i="2"/>
  <c r="AK554" i="2"/>
  <c r="AJ554" i="2"/>
  <c r="AI554" i="2"/>
  <c r="AH554" i="2"/>
  <c r="AG554" i="2"/>
  <c r="AL553" i="2"/>
  <c r="AK553" i="2"/>
  <c r="AJ553" i="2"/>
  <c r="AI553" i="2"/>
  <c r="AH553" i="2"/>
  <c r="AG553" i="2"/>
  <c r="AL552" i="2"/>
  <c r="AK552" i="2"/>
  <c r="AJ552" i="2"/>
  <c r="AI552" i="2"/>
  <c r="AH552" i="2"/>
  <c r="AG552" i="2"/>
  <c r="AL551" i="2"/>
  <c r="AK551" i="2"/>
  <c r="AJ551" i="2"/>
  <c r="AI551" i="2"/>
  <c r="AH551" i="2"/>
  <c r="AG551" i="2"/>
  <c r="AL550" i="2"/>
  <c r="AK550" i="2"/>
  <c r="AJ550" i="2"/>
  <c r="AI550" i="2"/>
  <c r="AH550" i="2"/>
  <c r="AG550" i="2"/>
  <c r="AL549" i="2"/>
  <c r="AK549" i="2"/>
  <c r="AJ549" i="2"/>
  <c r="AI549" i="2"/>
  <c r="AH549" i="2"/>
  <c r="AG549" i="2"/>
  <c r="AL548" i="2"/>
  <c r="AK548" i="2"/>
  <c r="AJ548" i="2"/>
  <c r="AI548" i="2"/>
  <c r="AH548" i="2"/>
  <c r="AG548" i="2"/>
  <c r="AL547" i="2"/>
  <c r="AK547" i="2"/>
  <c r="AJ547" i="2"/>
  <c r="AI547" i="2"/>
  <c r="AH547" i="2"/>
  <c r="AG547" i="2"/>
  <c r="AL546" i="2"/>
  <c r="AK546" i="2"/>
  <c r="AJ546" i="2"/>
  <c r="AI546" i="2"/>
  <c r="AH546" i="2"/>
  <c r="AG546" i="2"/>
  <c r="AL545" i="2"/>
  <c r="AK545" i="2"/>
  <c r="AJ545" i="2"/>
  <c r="AI545" i="2"/>
  <c r="AH545" i="2"/>
  <c r="AG545" i="2"/>
  <c r="AL544" i="2"/>
  <c r="AK544" i="2"/>
  <c r="AJ544" i="2"/>
  <c r="AI544" i="2"/>
  <c r="AH544" i="2"/>
  <c r="AG544" i="2"/>
  <c r="AL543" i="2"/>
  <c r="AK543" i="2"/>
  <c r="AJ543" i="2"/>
  <c r="AI543" i="2"/>
  <c r="AH543" i="2"/>
  <c r="AG543" i="2"/>
  <c r="AL542" i="2"/>
  <c r="AK542" i="2"/>
  <c r="AJ542" i="2"/>
  <c r="AI542" i="2"/>
  <c r="AH542" i="2"/>
  <c r="AG542" i="2"/>
  <c r="AL541" i="2"/>
  <c r="AK541" i="2"/>
  <c r="AJ541" i="2"/>
  <c r="AI541" i="2"/>
  <c r="AH541" i="2"/>
  <c r="AG541" i="2"/>
  <c r="AL540" i="2"/>
  <c r="AK540" i="2"/>
  <c r="AJ540" i="2"/>
  <c r="AI540" i="2"/>
  <c r="AH540" i="2"/>
  <c r="AG540" i="2"/>
  <c r="AL539" i="2"/>
  <c r="AK539" i="2"/>
  <c r="AJ539" i="2"/>
  <c r="AI539" i="2"/>
  <c r="AH539" i="2"/>
  <c r="AG539" i="2"/>
  <c r="AL538" i="2"/>
  <c r="AK538" i="2"/>
  <c r="AJ538" i="2"/>
  <c r="AI538" i="2"/>
  <c r="AH538" i="2"/>
  <c r="AG538" i="2"/>
  <c r="AL537" i="2"/>
  <c r="AK537" i="2"/>
  <c r="AJ537" i="2"/>
  <c r="AI537" i="2"/>
  <c r="AH537" i="2"/>
  <c r="AG537" i="2"/>
  <c r="AL536" i="2"/>
  <c r="AK536" i="2"/>
  <c r="AJ536" i="2"/>
  <c r="AI536" i="2"/>
  <c r="AH536" i="2"/>
  <c r="AG536" i="2"/>
  <c r="AL535" i="2"/>
  <c r="AK535" i="2"/>
  <c r="AJ535" i="2"/>
  <c r="AI535" i="2"/>
  <c r="AH535" i="2"/>
  <c r="AG535" i="2"/>
  <c r="AL534" i="2"/>
  <c r="AK534" i="2"/>
  <c r="AJ534" i="2"/>
  <c r="AI534" i="2"/>
  <c r="AH534" i="2"/>
  <c r="AG534" i="2"/>
  <c r="AL533" i="2"/>
  <c r="AK533" i="2"/>
  <c r="AJ533" i="2"/>
  <c r="AI533" i="2"/>
  <c r="AH533" i="2"/>
  <c r="AG533" i="2"/>
  <c r="AL532" i="2"/>
  <c r="AK532" i="2"/>
  <c r="AJ532" i="2"/>
  <c r="AI532" i="2"/>
  <c r="AH532" i="2"/>
  <c r="AG532" i="2"/>
  <c r="AL531" i="2"/>
  <c r="AK531" i="2"/>
  <c r="AJ531" i="2"/>
  <c r="AI531" i="2"/>
  <c r="AH531" i="2"/>
  <c r="AG531" i="2"/>
  <c r="AL530" i="2"/>
  <c r="AK530" i="2"/>
  <c r="AJ530" i="2"/>
  <c r="AI530" i="2"/>
  <c r="AH530" i="2"/>
  <c r="AG530" i="2"/>
  <c r="AL529" i="2"/>
  <c r="AK529" i="2"/>
  <c r="AJ529" i="2"/>
  <c r="AI529" i="2"/>
  <c r="AH529" i="2"/>
  <c r="AG529" i="2"/>
  <c r="AL528" i="2"/>
  <c r="AK528" i="2"/>
  <c r="AJ528" i="2"/>
  <c r="AI528" i="2"/>
  <c r="AH528" i="2"/>
  <c r="AG528" i="2"/>
  <c r="AL527" i="2"/>
  <c r="AK527" i="2"/>
  <c r="AJ527" i="2"/>
  <c r="AI527" i="2"/>
  <c r="AH527" i="2"/>
  <c r="AG527" i="2"/>
  <c r="AL526" i="2"/>
  <c r="AK526" i="2"/>
  <c r="AJ526" i="2"/>
  <c r="AI526" i="2"/>
  <c r="AH526" i="2"/>
  <c r="AG526" i="2"/>
  <c r="AL525" i="2"/>
  <c r="AK525" i="2"/>
  <c r="AJ525" i="2"/>
  <c r="AI525" i="2"/>
  <c r="AH525" i="2"/>
  <c r="AG525" i="2"/>
  <c r="AL524" i="2"/>
  <c r="AK524" i="2"/>
  <c r="AJ524" i="2"/>
  <c r="AI524" i="2"/>
  <c r="AH524" i="2"/>
  <c r="AG524" i="2"/>
  <c r="AL523" i="2"/>
  <c r="AK523" i="2"/>
  <c r="AJ523" i="2"/>
  <c r="AI523" i="2"/>
  <c r="AH523" i="2"/>
  <c r="AG523" i="2"/>
  <c r="AL522" i="2"/>
  <c r="AK522" i="2"/>
  <c r="AJ522" i="2"/>
  <c r="AI522" i="2"/>
  <c r="AH522" i="2"/>
  <c r="AG522" i="2"/>
  <c r="AL521" i="2"/>
  <c r="AK521" i="2"/>
  <c r="AJ521" i="2"/>
  <c r="AI521" i="2"/>
  <c r="AH521" i="2"/>
  <c r="AG521" i="2"/>
  <c r="AL520" i="2"/>
  <c r="AK520" i="2"/>
  <c r="AJ520" i="2"/>
  <c r="AI520" i="2"/>
  <c r="AH520" i="2"/>
  <c r="AG520" i="2"/>
  <c r="AL519" i="2"/>
  <c r="AK519" i="2"/>
  <c r="AJ519" i="2"/>
  <c r="AI519" i="2"/>
  <c r="AH519" i="2"/>
  <c r="AG519" i="2"/>
  <c r="AL518" i="2"/>
  <c r="AK518" i="2"/>
  <c r="AJ518" i="2"/>
  <c r="AI518" i="2"/>
  <c r="AH518" i="2"/>
  <c r="AG518" i="2"/>
  <c r="AL517" i="2"/>
  <c r="AK517" i="2"/>
  <c r="AJ517" i="2"/>
  <c r="AI517" i="2"/>
  <c r="AH517" i="2"/>
  <c r="AG517" i="2"/>
  <c r="AL516" i="2"/>
  <c r="AK516" i="2"/>
  <c r="AJ516" i="2"/>
  <c r="AI516" i="2"/>
  <c r="AH516" i="2"/>
  <c r="AG516" i="2"/>
  <c r="AL515" i="2"/>
  <c r="AK515" i="2"/>
  <c r="AJ515" i="2"/>
  <c r="AI515" i="2"/>
  <c r="AH515" i="2"/>
  <c r="AG515" i="2"/>
  <c r="AL514" i="2"/>
  <c r="AK514" i="2"/>
  <c r="AJ514" i="2"/>
  <c r="AI514" i="2"/>
  <c r="AH514" i="2"/>
  <c r="AG514" i="2"/>
  <c r="AL513" i="2"/>
  <c r="AK513" i="2"/>
  <c r="AJ513" i="2"/>
  <c r="AI513" i="2"/>
  <c r="AH513" i="2"/>
  <c r="AG513" i="2"/>
  <c r="AL512" i="2"/>
  <c r="AK512" i="2"/>
  <c r="AJ512" i="2"/>
  <c r="AI512" i="2"/>
  <c r="AH512" i="2"/>
  <c r="AG512" i="2"/>
  <c r="AL511" i="2"/>
  <c r="AK511" i="2"/>
  <c r="AJ511" i="2"/>
  <c r="AI511" i="2"/>
  <c r="AH511" i="2"/>
  <c r="AG511" i="2"/>
  <c r="AL510" i="2"/>
  <c r="AK510" i="2"/>
  <c r="AJ510" i="2"/>
  <c r="AI510" i="2"/>
  <c r="AH510" i="2"/>
  <c r="AG510" i="2"/>
  <c r="AL509" i="2"/>
  <c r="AK509" i="2"/>
  <c r="AJ509" i="2"/>
  <c r="AI509" i="2"/>
  <c r="AH509" i="2"/>
  <c r="AG509" i="2"/>
  <c r="AL508" i="2"/>
  <c r="AK508" i="2"/>
  <c r="AJ508" i="2"/>
  <c r="AI508" i="2"/>
  <c r="AH508" i="2"/>
  <c r="AG508" i="2"/>
  <c r="AL507" i="2"/>
  <c r="AK507" i="2"/>
  <c r="AJ507" i="2"/>
  <c r="AI507" i="2"/>
  <c r="AH507" i="2"/>
  <c r="AG507" i="2"/>
  <c r="AL506" i="2"/>
  <c r="AK506" i="2"/>
  <c r="AJ506" i="2"/>
  <c r="AI506" i="2"/>
  <c r="AH506" i="2"/>
  <c r="AG506" i="2"/>
  <c r="AL505" i="2"/>
  <c r="AK505" i="2"/>
  <c r="AJ505" i="2"/>
  <c r="AI505" i="2"/>
  <c r="AH505" i="2"/>
  <c r="AG505" i="2"/>
  <c r="AL504" i="2"/>
  <c r="AK504" i="2"/>
  <c r="AJ504" i="2"/>
  <c r="AI504" i="2"/>
  <c r="AH504" i="2"/>
  <c r="AG504" i="2"/>
  <c r="AL503" i="2"/>
  <c r="AK503" i="2"/>
  <c r="AJ503" i="2"/>
  <c r="AI503" i="2"/>
  <c r="AH503" i="2"/>
  <c r="AG503" i="2"/>
  <c r="AL502" i="2"/>
  <c r="AK502" i="2"/>
  <c r="AJ502" i="2"/>
  <c r="AI502" i="2"/>
  <c r="AH502" i="2"/>
  <c r="AG502" i="2"/>
  <c r="AL501" i="2"/>
  <c r="AK501" i="2"/>
  <c r="AJ501" i="2"/>
  <c r="AI501" i="2"/>
  <c r="AH501" i="2"/>
  <c r="AG501" i="2"/>
  <c r="AL500" i="2"/>
  <c r="AK500" i="2"/>
  <c r="AJ500" i="2"/>
  <c r="AI500" i="2"/>
  <c r="AH500" i="2"/>
  <c r="AG500" i="2"/>
  <c r="AL499" i="2"/>
  <c r="AK499" i="2"/>
  <c r="AJ499" i="2"/>
  <c r="AI499" i="2"/>
  <c r="AH499" i="2"/>
  <c r="AG499" i="2"/>
  <c r="AL498" i="2"/>
  <c r="AK498" i="2"/>
  <c r="AJ498" i="2"/>
  <c r="AI498" i="2"/>
  <c r="AH498" i="2"/>
  <c r="AG498" i="2"/>
  <c r="AL497" i="2"/>
  <c r="AK497" i="2"/>
  <c r="AJ497" i="2"/>
  <c r="AI497" i="2"/>
  <c r="AH497" i="2"/>
  <c r="AG497" i="2"/>
  <c r="AL496" i="2"/>
  <c r="AK496" i="2"/>
  <c r="AJ496" i="2"/>
  <c r="AI496" i="2"/>
  <c r="AH496" i="2"/>
  <c r="AG496" i="2"/>
  <c r="AL495" i="2"/>
  <c r="AK495" i="2"/>
  <c r="AJ495" i="2"/>
  <c r="AI495" i="2"/>
  <c r="AH495" i="2"/>
  <c r="AG495" i="2"/>
  <c r="AL494" i="2"/>
  <c r="AK494" i="2"/>
  <c r="AJ494" i="2"/>
  <c r="AI494" i="2"/>
  <c r="AH494" i="2"/>
  <c r="AG494" i="2"/>
  <c r="AL493" i="2"/>
  <c r="AK493" i="2"/>
  <c r="AJ493" i="2"/>
  <c r="AI493" i="2"/>
  <c r="AH493" i="2"/>
  <c r="AG493" i="2"/>
  <c r="AL492" i="2"/>
  <c r="AK492" i="2"/>
  <c r="AJ492" i="2"/>
  <c r="AI492" i="2"/>
  <c r="AH492" i="2"/>
  <c r="AG492" i="2"/>
  <c r="AL491" i="2"/>
  <c r="AK491" i="2"/>
  <c r="AJ491" i="2"/>
  <c r="AI491" i="2"/>
  <c r="AH491" i="2"/>
  <c r="AG491" i="2"/>
  <c r="AL490" i="2"/>
  <c r="AK490" i="2"/>
  <c r="AJ490" i="2"/>
  <c r="AI490" i="2"/>
  <c r="AH490" i="2"/>
  <c r="AG490" i="2"/>
  <c r="AL489" i="2"/>
  <c r="AK489" i="2"/>
  <c r="AJ489" i="2"/>
  <c r="AI489" i="2"/>
  <c r="AH489" i="2"/>
  <c r="AG489" i="2"/>
  <c r="AL488" i="2"/>
  <c r="AK488" i="2"/>
  <c r="AJ488" i="2"/>
  <c r="AI488" i="2"/>
  <c r="AH488" i="2"/>
  <c r="AG488" i="2"/>
  <c r="AL487" i="2"/>
  <c r="AK487" i="2"/>
  <c r="AJ487" i="2"/>
  <c r="AI487" i="2"/>
  <c r="AH487" i="2"/>
  <c r="AG487" i="2"/>
  <c r="AL486" i="2"/>
  <c r="AK486" i="2"/>
  <c r="AJ486" i="2"/>
  <c r="AI486" i="2"/>
  <c r="AH486" i="2"/>
  <c r="AG486" i="2"/>
  <c r="AL485" i="2"/>
  <c r="AK485" i="2"/>
  <c r="AJ485" i="2"/>
  <c r="AI485" i="2"/>
  <c r="AH485" i="2"/>
  <c r="AG485" i="2"/>
  <c r="AL484" i="2"/>
  <c r="AK484" i="2"/>
  <c r="AJ484" i="2"/>
  <c r="AI484" i="2"/>
  <c r="AH484" i="2"/>
  <c r="AG484" i="2"/>
  <c r="AL483" i="2"/>
  <c r="AK483" i="2"/>
  <c r="AJ483" i="2"/>
  <c r="AI483" i="2"/>
  <c r="AH483" i="2"/>
  <c r="AG483" i="2"/>
  <c r="AL482" i="2"/>
  <c r="AK482" i="2"/>
  <c r="AJ482" i="2"/>
  <c r="AI482" i="2"/>
  <c r="AH482" i="2"/>
  <c r="AG482" i="2"/>
  <c r="AL481" i="2"/>
  <c r="AK481" i="2"/>
  <c r="AJ481" i="2"/>
  <c r="AI481" i="2"/>
  <c r="AH481" i="2"/>
  <c r="AG481" i="2"/>
  <c r="AL480" i="2"/>
  <c r="AK480" i="2"/>
  <c r="AJ480" i="2"/>
  <c r="AI480" i="2"/>
  <c r="AH480" i="2"/>
  <c r="AG480" i="2"/>
  <c r="AL479" i="2"/>
  <c r="AK479" i="2"/>
  <c r="AJ479" i="2"/>
  <c r="AI479" i="2"/>
  <c r="AH479" i="2"/>
  <c r="AG479" i="2"/>
  <c r="AL478" i="2"/>
  <c r="AK478" i="2"/>
  <c r="AJ478" i="2"/>
  <c r="AI478" i="2"/>
  <c r="AH478" i="2"/>
  <c r="AG478" i="2"/>
  <c r="AL477" i="2"/>
  <c r="AK477" i="2"/>
  <c r="AJ477" i="2"/>
  <c r="AI477" i="2"/>
  <c r="AH477" i="2"/>
  <c r="AG477" i="2"/>
  <c r="AL476" i="2"/>
  <c r="AK476" i="2"/>
  <c r="AJ476" i="2"/>
  <c r="AI476" i="2"/>
  <c r="AH476" i="2"/>
  <c r="AG476" i="2"/>
  <c r="AL475" i="2"/>
  <c r="AK475" i="2"/>
  <c r="AJ475" i="2"/>
  <c r="AI475" i="2"/>
  <c r="AH475" i="2"/>
  <c r="AG475" i="2"/>
  <c r="AL474" i="2"/>
  <c r="AK474" i="2"/>
  <c r="AJ474" i="2"/>
  <c r="AI474" i="2"/>
  <c r="AH474" i="2"/>
  <c r="AG474" i="2"/>
  <c r="AL473" i="2"/>
  <c r="AK473" i="2"/>
  <c r="AJ473" i="2"/>
  <c r="AI473" i="2"/>
  <c r="AH473" i="2"/>
  <c r="AG473" i="2"/>
  <c r="AL472" i="2"/>
  <c r="AK472" i="2"/>
  <c r="AJ472" i="2"/>
  <c r="AI472" i="2"/>
  <c r="AH472" i="2"/>
  <c r="AG472" i="2"/>
  <c r="AL471" i="2"/>
  <c r="AK471" i="2"/>
  <c r="AJ471" i="2"/>
  <c r="AI471" i="2"/>
  <c r="AH471" i="2"/>
  <c r="AG471" i="2"/>
  <c r="AL470" i="2"/>
  <c r="AK470" i="2"/>
  <c r="AJ470" i="2"/>
  <c r="AI470" i="2"/>
  <c r="AH470" i="2"/>
  <c r="AG470" i="2"/>
  <c r="AL469" i="2"/>
  <c r="AK469" i="2"/>
  <c r="AJ469" i="2"/>
  <c r="AI469" i="2"/>
  <c r="AH469" i="2"/>
  <c r="AG469" i="2"/>
  <c r="AL468" i="2"/>
  <c r="AK468" i="2"/>
  <c r="AJ468" i="2"/>
  <c r="AI468" i="2"/>
  <c r="AH468" i="2"/>
  <c r="AG468" i="2"/>
  <c r="AL467" i="2"/>
  <c r="AK467" i="2"/>
  <c r="AJ467" i="2"/>
  <c r="AI467" i="2"/>
  <c r="AH467" i="2"/>
  <c r="AG467" i="2"/>
  <c r="AL466" i="2"/>
  <c r="AK466" i="2"/>
  <c r="AJ466" i="2"/>
  <c r="AI466" i="2"/>
  <c r="AH466" i="2"/>
  <c r="AG466" i="2"/>
  <c r="AL465" i="2"/>
  <c r="AK465" i="2"/>
  <c r="AJ465" i="2"/>
  <c r="AI465" i="2"/>
  <c r="AH465" i="2"/>
  <c r="AG465" i="2"/>
  <c r="AL464" i="2"/>
  <c r="AK464" i="2"/>
  <c r="AJ464" i="2"/>
  <c r="AI464" i="2"/>
  <c r="AH464" i="2"/>
  <c r="AG464" i="2"/>
  <c r="AL463" i="2"/>
  <c r="AK463" i="2"/>
  <c r="AJ463" i="2"/>
  <c r="AI463" i="2"/>
  <c r="AH463" i="2"/>
  <c r="AG463" i="2"/>
  <c r="AL462" i="2"/>
  <c r="AK462" i="2"/>
  <c r="AJ462" i="2"/>
  <c r="AI462" i="2"/>
  <c r="AH462" i="2"/>
  <c r="AG462" i="2"/>
  <c r="AL461" i="2"/>
  <c r="AK461" i="2"/>
  <c r="AJ461" i="2"/>
  <c r="AI461" i="2"/>
  <c r="AH461" i="2"/>
  <c r="AG461" i="2"/>
  <c r="AL460" i="2"/>
  <c r="AK460" i="2"/>
  <c r="AJ460" i="2"/>
  <c r="AI460" i="2"/>
  <c r="AH460" i="2"/>
  <c r="AG460" i="2"/>
  <c r="AL459" i="2"/>
  <c r="AK459" i="2"/>
  <c r="AJ459" i="2"/>
  <c r="AI459" i="2"/>
  <c r="AH459" i="2"/>
  <c r="AG459" i="2"/>
  <c r="AL458" i="2"/>
  <c r="AK458" i="2"/>
  <c r="AJ458" i="2"/>
  <c r="AI458" i="2"/>
  <c r="AH458" i="2"/>
  <c r="AG458" i="2"/>
  <c r="AL457" i="2"/>
  <c r="AK457" i="2"/>
  <c r="AJ457" i="2"/>
  <c r="AI457" i="2"/>
  <c r="AH457" i="2"/>
  <c r="AG457" i="2"/>
  <c r="AL456" i="2"/>
  <c r="AK456" i="2"/>
  <c r="AJ456" i="2"/>
  <c r="AI456" i="2"/>
  <c r="AH456" i="2"/>
  <c r="AG456" i="2"/>
  <c r="AL455" i="2"/>
  <c r="AK455" i="2"/>
  <c r="AJ455" i="2"/>
  <c r="AI455" i="2"/>
  <c r="AH455" i="2"/>
  <c r="AG455" i="2"/>
  <c r="AL454" i="2"/>
  <c r="AK454" i="2"/>
  <c r="AJ454" i="2"/>
  <c r="AI454" i="2"/>
  <c r="AH454" i="2"/>
  <c r="AG454" i="2"/>
  <c r="AL453" i="2"/>
  <c r="AK453" i="2"/>
  <c r="AJ453" i="2"/>
  <c r="AI453" i="2"/>
  <c r="AH453" i="2"/>
  <c r="AG453" i="2"/>
  <c r="AL452" i="2"/>
  <c r="AK452" i="2"/>
  <c r="AJ452" i="2"/>
  <c r="AI452" i="2"/>
  <c r="AH452" i="2"/>
  <c r="AG452" i="2"/>
  <c r="AL451" i="2"/>
  <c r="AK451" i="2"/>
  <c r="AJ451" i="2"/>
  <c r="AI451" i="2"/>
  <c r="AH451" i="2"/>
  <c r="AG451" i="2"/>
  <c r="AL450" i="2"/>
  <c r="AK450" i="2"/>
  <c r="AJ450" i="2"/>
  <c r="AI450" i="2"/>
  <c r="AH450" i="2"/>
  <c r="AG450" i="2"/>
  <c r="AL449" i="2"/>
  <c r="AK449" i="2"/>
  <c r="AJ449" i="2"/>
  <c r="AI449" i="2"/>
  <c r="AH449" i="2"/>
  <c r="AG449" i="2"/>
  <c r="AL448" i="2"/>
  <c r="AK448" i="2"/>
  <c r="AJ448" i="2"/>
  <c r="AI448" i="2"/>
  <c r="AH448" i="2"/>
  <c r="AG448" i="2"/>
  <c r="AL447" i="2"/>
  <c r="AK447" i="2"/>
  <c r="AJ447" i="2"/>
  <c r="AI447" i="2"/>
  <c r="AH447" i="2"/>
  <c r="AG447" i="2"/>
  <c r="AL446" i="2"/>
  <c r="AK446" i="2"/>
  <c r="AJ446" i="2"/>
  <c r="AI446" i="2"/>
  <c r="AH446" i="2"/>
  <c r="AG446" i="2"/>
  <c r="AL445" i="2"/>
  <c r="AK445" i="2"/>
  <c r="AJ445" i="2"/>
  <c r="AI445" i="2"/>
  <c r="AH445" i="2"/>
  <c r="AG445" i="2"/>
  <c r="AL444" i="2"/>
  <c r="AK444" i="2"/>
  <c r="AJ444" i="2"/>
  <c r="AI444" i="2"/>
  <c r="AH444" i="2"/>
  <c r="AG444" i="2"/>
  <c r="AL443" i="2"/>
  <c r="AK443" i="2"/>
  <c r="AJ443" i="2"/>
  <c r="AI443" i="2"/>
  <c r="AH443" i="2"/>
  <c r="AG443" i="2"/>
  <c r="AL442" i="2"/>
  <c r="AK442" i="2"/>
  <c r="AJ442" i="2"/>
  <c r="AI442" i="2"/>
  <c r="AH442" i="2"/>
  <c r="AG442" i="2"/>
  <c r="AL441" i="2"/>
  <c r="AK441" i="2"/>
  <c r="AJ441" i="2"/>
  <c r="AI441" i="2"/>
  <c r="AH441" i="2"/>
  <c r="AG441" i="2"/>
  <c r="AL440" i="2"/>
  <c r="AK440" i="2"/>
  <c r="AJ440" i="2"/>
  <c r="AI440" i="2"/>
  <c r="AH440" i="2"/>
  <c r="AG440" i="2"/>
  <c r="AL439" i="2"/>
  <c r="AK439" i="2"/>
  <c r="AJ439" i="2"/>
  <c r="AI439" i="2"/>
  <c r="AH439" i="2"/>
  <c r="AG439" i="2"/>
  <c r="AL438" i="2"/>
  <c r="AK438" i="2"/>
  <c r="AJ438" i="2"/>
  <c r="AI438" i="2"/>
  <c r="AH438" i="2"/>
  <c r="AG438" i="2"/>
  <c r="AL437" i="2"/>
  <c r="AK437" i="2"/>
  <c r="AJ437" i="2"/>
  <c r="AI437" i="2"/>
  <c r="AH437" i="2"/>
  <c r="AG437" i="2"/>
  <c r="AL436" i="2"/>
  <c r="AK436" i="2"/>
  <c r="AJ436" i="2"/>
  <c r="AI436" i="2"/>
  <c r="AH436" i="2"/>
  <c r="AG436" i="2"/>
  <c r="AL435" i="2"/>
  <c r="AK435" i="2"/>
  <c r="AJ435" i="2"/>
  <c r="AI435" i="2"/>
  <c r="AH435" i="2"/>
  <c r="AG435" i="2"/>
  <c r="AL434" i="2"/>
  <c r="AK434" i="2"/>
  <c r="AJ434" i="2"/>
  <c r="AI434" i="2"/>
  <c r="AH434" i="2"/>
  <c r="AG434" i="2"/>
  <c r="AL433" i="2"/>
  <c r="AK433" i="2"/>
  <c r="AJ433" i="2"/>
  <c r="AI433" i="2"/>
  <c r="AH433" i="2"/>
  <c r="AG433" i="2"/>
  <c r="AL432" i="2"/>
  <c r="AK432" i="2"/>
  <c r="AJ432" i="2"/>
  <c r="AI432" i="2"/>
  <c r="AH432" i="2"/>
  <c r="AG432" i="2"/>
  <c r="AL431" i="2"/>
  <c r="AK431" i="2"/>
  <c r="AJ431" i="2"/>
  <c r="AI431" i="2"/>
  <c r="AH431" i="2"/>
  <c r="AG431" i="2"/>
  <c r="AL430" i="2"/>
  <c r="AK430" i="2"/>
  <c r="AJ430" i="2"/>
  <c r="AI430" i="2"/>
  <c r="AH430" i="2"/>
  <c r="AG430" i="2"/>
  <c r="AL429" i="2"/>
  <c r="AK429" i="2"/>
  <c r="AJ429" i="2"/>
  <c r="AI429" i="2"/>
  <c r="AH429" i="2"/>
  <c r="AG429" i="2"/>
  <c r="AL428" i="2"/>
  <c r="AK428" i="2"/>
  <c r="AJ428" i="2"/>
  <c r="AI428" i="2"/>
  <c r="AH428" i="2"/>
  <c r="AG428" i="2"/>
  <c r="AL427" i="2"/>
  <c r="AK427" i="2"/>
  <c r="AJ427" i="2"/>
  <c r="AI427" i="2"/>
  <c r="AH427" i="2"/>
  <c r="AG427" i="2"/>
  <c r="AL426" i="2"/>
  <c r="AK426" i="2"/>
  <c r="AJ426" i="2"/>
  <c r="AI426" i="2"/>
  <c r="AH426" i="2"/>
  <c r="AG426" i="2"/>
  <c r="AL425" i="2"/>
  <c r="AK425" i="2"/>
  <c r="AJ425" i="2"/>
  <c r="AI425" i="2"/>
  <c r="AH425" i="2"/>
  <c r="AG425" i="2"/>
  <c r="AL424" i="2"/>
  <c r="AK424" i="2"/>
  <c r="AJ424" i="2"/>
  <c r="AI424" i="2"/>
  <c r="AH424" i="2"/>
  <c r="AG424" i="2"/>
  <c r="AL423" i="2"/>
  <c r="AK423" i="2"/>
  <c r="AJ423" i="2"/>
  <c r="AI423" i="2"/>
  <c r="AH423" i="2"/>
  <c r="AG423" i="2"/>
  <c r="AL422" i="2"/>
  <c r="AK422" i="2"/>
  <c r="AJ422" i="2"/>
  <c r="AI422" i="2"/>
  <c r="AH422" i="2"/>
  <c r="AG422" i="2"/>
  <c r="AL421" i="2"/>
  <c r="AK421" i="2"/>
  <c r="AJ421" i="2"/>
  <c r="AI421" i="2"/>
  <c r="AH421" i="2"/>
  <c r="AG421" i="2"/>
  <c r="AL420" i="2"/>
  <c r="AK420" i="2"/>
  <c r="AJ420" i="2"/>
  <c r="AI420" i="2"/>
  <c r="AH420" i="2"/>
  <c r="AG420" i="2"/>
  <c r="AL419" i="2"/>
  <c r="AK419" i="2"/>
  <c r="AJ419" i="2"/>
  <c r="AI419" i="2"/>
  <c r="AH419" i="2"/>
  <c r="AG419" i="2"/>
  <c r="AL418" i="2"/>
  <c r="AK418" i="2"/>
  <c r="AJ418" i="2"/>
  <c r="AI418" i="2"/>
  <c r="AH418" i="2"/>
  <c r="AG418" i="2"/>
  <c r="AL417" i="2"/>
  <c r="AK417" i="2"/>
  <c r="AJ417" i="2"/>
  <c r="AI417" i="2"/>
  <c r="AH417" i="2"/>
  <c r="AG417" i="2"/>
  <c r="AL416" i="2"/>
  <c r="AK416" i="2"/>
  <c r="AJ416" i="2"/>
  <c r="AI416" i="2"/>
  <c r="AH416" i="2"/>
  <c r="AG416" i="2"/>
  <c r="AL415" i="2"/>
  <c r="AK415" i="2"/>
  <c r="AJ415" i="2"/>
  <c r="AI415" i="2"/>
  <c r="AH415" i="2"/>
  <c r="AG415" i="2"/>
  <c r="AL414" i="2"/>
  <c r="AK414" i="2"/>
  <c r="AJ414" i="2"/>
  <c r="AI414" i="2"/>
  <c r="AH414" i="2"/>
  <c r="AG414" i="2"/>
  <c r="AL413" i="2"/>
  <c r="AK413" i="2"/>
  <c r="AJ413" i="2"/>
  <c r="AI413" i="2"/>
  <c r="AH413" i="2"/>
  <c r="AG413" i="2"/>
  <c r="AL412" i="2"/>
  <c r="AK412" i="2"/>
  <c r="AJ412" i="2"/>
  <c r="AI412" i="2"/>
  <c r="AH412" i="2"/>
  <c r="AG412" i="2"/>
  <c r="AL411" i="2"/>
  <c r="AK411" i="2"/>
  <c r="AJ411" i="2"/>
  <c r="AI411" i="2"/>
  <c r="AH411" i="2"/>
  <c r="AG411" i="2"/>
  <c r="AL410" i="2"/>
  <c r="AK410" i="2"/>
  <c r="AJ410" i="2"/>
  <c r="AI410" i="2"/>
  <c r="AH410" i="2"/>
  <c r="AG410" i="2"/>
  <c r="AL409" i="2"/>
  <c r="AK409" i="2"/>
  <c r="AJ409" i="2"/>
  <c r="AI409" i="2"/>
  <c r="AH409" i="2"/>
  <c r="AG409" i="2"/>
  <c r="AL408" i="2"/>
  <c r="AK408" i="2"/>
  <c r="AJ408" i="2"/>
  <c r="AI408" i="2"/>
  <c r="AH408" i="2"/>
  <c r="AG408" i="2"/>
  <c r="AL407" i="2"/>
  <c r="AK407" i="2"/>
  <c r="AJ407" i="2"/>
  <c r="AI407" i="2"/>
  <c r="AH407" i="2"/>
  <c r="AG407" i="2"/>
  <c r="AL406" i="2"/>
  <c r="AK406" i="2"/>
  <c r="AJ406" i="2"/>
  <c r="AI406" i="2"/>
  <c r="AH406" i="2"/>
  <c r="AG406" i="2"/>
  <c r="AL405" i="2"/>
  <c r="AK405" i="2"/>
  <c r="AJ405" i="2"/>
  <c r="AI405" i="2"/>
  <c r="AH405" i="2"/>
  <c r="AG405" i="2"/>
  <c r="AL404" i="2"/>
  <c r="AK404" i="2"/>
  <c r="AJ404" i="2"/>
  <c r="AI404" i="2"/>
  <c r="AH404" i="2"/>
  <c r="AG404" i="2"/>
  <c r="AL403" i="2"/>
  <c r="AK403" i="2"/>
  <c r="AJ403" i="2"/>
  <c r="AI403" i="2"/>
  <c r="AH403" i="2"/>
  <c r="AG403" i="2"/>
  <c r="AL402" i="2"/>
  <c r="AK402" i="2"/>
  <c r="AJ402" i="2"/>
  <c r="AI402" i="2"/>
  <c r="AH402" i="2"/>
  <c r="AG402" i="2"/>
  <c r="AL401" i="2"/>
  <c r="AK401" i="2"/>
  <c r="AJ401" i="2"/>
  <c r="AI401" i="2"/>
  <c r="AH401" i="2"/>
  <c r="AG401" i="2"/>
  <c r="AL400" i="2"/>
  <c r="AK400" i="2"/>
  <c r="AJ400" i="2"/>
  <c r="AI400" i="2"/>
  <c r="AH400" i="2"/>
  <c r="AG400" i="2"/>
  <c r="AL399" i="2"/>
  <c r="AK399" i="2"/>
  <c r="AJ399" i="2"/>
  <c r="AI399" i="2"/>
  <c r="AH399" i="2"/>
  <c r="AG399" i="2"/>
  <c r="AL398" i="2"/>
  <c r="AK398" i="2"/>
  <c r="AJ398" i="2"/>
  <c r="AI398" i="2"/>
  <c r="AH398" i="2"/>
  <c r="AG398" i="2"/>
  <c r="AL397" i="2"/>
  <c r="AK397" i="2"/>
  <c r="AJ397" i="2"/>
  <c r="AI397" i="2"/>
  <c r="AH397" i="2"/>
  <c r="AG397" i="2"/>
  <c r="AL396" i="2"/>
  <c r="AK396" i="2"/>
  <c r="AJ396" i="2"/>
  <c r="AI396" i="2"/>
  <c r="AH396" i="2"/>
  <c r="AG396" i="2"/>
  <c r="AL395" i="2"/>
  <c r="AK395" i="2"/>
  <c r="AJ395" i="2"/>
  <c r="AI395" i="2"/>
  <c r="AH395" i="2"/>
  <c r="AG395" i="2"/>
  <c r="AL394" i="2"/>
  <c r="AK394" i="2"/>
  <c r="AJ394" i="2"/>
  <c r="AI394" i="2"/>
  <c r="AH394" i="2"/>
  <c r="AG394" i="2"/>
  <c r="AL393" i="2"/>
  <c r="AK393" i="2"/>
  <c r="AJ393" i="2"/>
  <c r="AI393" i="2"/>
  <c r="AH393" i="2"/>
  <c r="AG393" i="2"/>
  <c r="AL392" i="2"/>
  <c r="AK392" i="2"/>
  <c r="AJ392" i="2"/>
  <c r="AI392" i="2"/>
  <c r="AH392" i="2"/>
  <c r="AG392" i="2"/>
  <c r="AL391" i="2"/>
  <c r="AK391" i="2"/>
  <c r="AJ391" i="2"/>
  <c r="AI391" i="2"/>
  <c r="AH391" i="2"/>
  <c r="AG391" i="2"/>
  <c r="AL390" i="2"/>
  <c r="AK390" i="2"/>
  <c r="AJ390" i="2"/>
  <c r="AI390" i="2"/>
  <c r="AH390" i="2"/>
  <c r="AG390" i="2"/>
  <c r="AL389" i="2"/>
  <c r="AK389" i="2"/>
  <c r="AJ389" i="2"/>
  <c r="AI389" i="2"/>
  <c r="AH389" i="2"/>
  <c r="AG389" i="2"/>
  <c r="AL388" i="2"/>
  <c r="AK388" i="2"/>
  <c r="AJ388" i="2"/>
  <c r="AI388" i="2"/>
  <c r="AH388" i="2"/>
  <c r="AG388" i="2"/>
  <c r="AL387" i="2"/>
  <c r="AK387" i="2"/>
  <c r="AJ387" i="2"/>
  <c r="AI387" i="2"/>
  <c r="AH387" i="2"/>
  <c r="AG387" i="2"/>
  <c r="AL386" i="2"/>
  <c r="AK386" i="2"/>
  <c r="AJ386" i="2"/>
  <c r="AI386" i="2"/>
  <c r="AH386" i="2"/>
  <c r="AG386" i="2"/>
  <c r="AL385" i="2"/>
  <c r="AK385" i="2"/>
  <c r="AJ385" i="2"/>
  <c r="AI385" i="2"/>
  <c r="AH385" i="2"/>
  <c r="AG385" i="2"/>
  <c r="AL384" i="2"/>
  <c r="AK384" i="2"/>
  <c r="AJ384" i="2"/>
  <c r="AI384" i="2"/>
  <c r="AH384" i="2"/>
  <c r="AG384" i="2"/>
  <c r="AL383" i="2"/>
  <c r="AK383" i="2"/>
  <c r="AJ383" i="2"/>
  <c r="AI383" i="2"/>
  <c r="AH383" i="2"/>
  <c r="AG383" i="2"/>
  <c r="AL382" i="2"/>
  <c r="AK382" i="2"/>
  <c r="AJ382" i="2"/>
  <c r="AI382" i="2"/>
  <c r="AH382" i="2"/>
  <c r="AG382" i="2"/>
  <c r="AL381" i="2"/>
  <c r="AK381" i="2"/>
  <c r="AJ381" i="2"/>
  <c r="AI381" i="2"/>
  <c r="AH381" i="2"/>
  <c r="AG381" i="2"/>
  <c r="AL380" i="2"/>
  <c r="AK380" i="2"/>
  <c r="AJ380" i="2"/>
  <c r="AI380" i="2"/>
  <c r="AH380" i="2"/>
  <c r="AG380" i="2"/>
  <c r="AL379" i="2"/>
  <c r="AK379" i="2"/>
  <c r="AJ379" i="2"/>
  <c r="AI379" i="2"/>
  <c r="AH379" i="2"/>
  <c r="AG379" i="2"/>
  <c r="AL378" i="2"/>
  <c r="AK378" i="2"/>
  <c r="AJ378" i="2"/>
  <c r="AI378" i="2"/>
  <c r="AH378" i="2"/>
  <c r="AG378" i="2"/>
  <c r="AL377" i="2"/>
  <c r="AK377" i="2"/>
  <c r="AJ377" i="2"/>
  <c r="AI377" i="2"/>
  <c r="AH377" i="2"/>
  <c r="AG377" i="2"/>
  <c r="AL376" i="2"/>
  <c r="AK376" i="2"/>
  <c r="AJ376" i="2"/>
  <c r="AI376" i="2"/>
  <c r="AH376" i="2"/>
  <c r="AG376" i="2"/>
  <c r="AL375" i="2"/>
  <c r="AK375" i="2"/>
  <c r="AJ375" i="2"/>
  <c r="AI375" i="2"/>
  <c r="AH375" i="2"/>
  <c r="AG375" i="2"/>
  <c r="AL374" i="2"/>
  <c r="AK374" i="2"/>
  <c r="AJ374" i="2"/>
  <c r="AI374" i="2"/>
  <c r="AH374" i="2"/>
  <c r="AG374" i="2"/>
  <c r="AL373" i="2"/>
  <c r="AK373" i="2"/>
  <c r="AJ373" i="2"/>
  <c r="AI373" i="2"/>
  <c r="AH373" i="2"/>
  <c r="AG373" i="2"/>
  <c r="AL372" i="2"/>
  <c r="AK372" i="2"/>
  <c r="AJ372" i="2"/>
  <c r="AI372" i="2"/>
  <c r="AH372" i="2"/>
  <c r="AG372" i="2"/>
  <c r="AL371" i="2"/>
  <c r="AK371" i="2"/>
  <c r="AJ371" i="2"/>
  <c r="AI371" i="2"/>
  <c r="AH371" i="2"/>
  <c r="AG371" i="2"/>
  <c r="AL370" i="2"/>
  <c r="AK370" i="2"/>
  <c r="AJ370" i="2"/>
  <c r="AI370" i="2"/>
  <c r="AH370" i="2"/>
  <c r="AG370" i="2"/>
  <c r="AL369" i="2"/>
  <c r="AK369" i="2"/>
  <c r="AJ369" i="2"/>
  <c r="AI369" i="2"/>
  <c r="AH369" i="2"/>
  <c r="AG369" i="2"/>
  <c r="AL368" i="2"/>
  <c r="AK368" i="2"/>
  <c r="AJ368" i="2"/>
  <c r="AI368" i="2"/>
  <c r="AH368" i="2"/>
  <c r="AG368" i="2"/>
  <c r="AL367" i="2"/>
  <c r="AK367" i="2"/>
  <c r="AJ367" i="2"/>
  <c r="AI367" i="2"/>
  <c r="AH367" i="2"/>
  <c r="AG367" i="2"/>
  <c r="AL366" i="2"/>
  <c r="AK366" i="2"/>
  <c r="AJ366" i="2"/>
  <c r="AI366" i="2"/>
  <c r="AH366" i="2"/>
  <c r="AG366" i="2"/>
  <c r="AL365" i="2"/>
  <c r="AK365" i="2"/>
  <c r="AJ365" i="2"/>
  <c r="AI365" i="2"/>
  <c r="AH365" i="2"/>
  <c r="AG365" i="2"/>
  <c r="AL364" i="2"/>
  <c r="AK364" i="2"/>
  <c r="AJ364" i="2"/>
  <c r="AI364" i="2"/>
  <c r="AH364" i="2"/>
  <c r="AG364" i="2"/>
  <c r="AL363" i="2"/>
  <c r="AK363" i="2"/>
  <c r="AJ363" i="2"/>
  <c r="AI363" i="2"/>
  <c r="AH363" i="2"/>
  <c r="AG363" i="2"/>
  <c r="AL362" i="2"/>
  <c r="AK362" i="2"/>
  <c r="AJ362" i="2"/>
  <c r="AI362" i="2"/>
  <c r="AH362" i="2"/>
  <c r="AG362" i="2"/>
  <c r="AL361" i="2"/>
  <c r="AK361" i="2"/>
  <c r="AJ361" i="2"/>
  <c r="AI361" i="2"/>
  <c r="AH361" i="2"/>
  <c r="AG361" i="2"/>
  <c r="AL360" i="2"/>
  <c r="AK360" i="2"/>
  <c r="AJ360" i="2"/>
  <c r="AI360" i="2"/>
  <c r="AH360" i="2"/>
  <c r="AG360" i="2"/>
  <c r="AL359" i="2"/>
  <c r="AK359" i="2"/>
  <c r="AJ359" i="2"/>
  <c r="AI359" i="2"/>
  <c r="AH359" i="2"/>
  <c r="AG359" i="2"/>
  <c r="AL358" i="2"/>
  <c r="AK358" i="2"/>
  <c r="AJ358" i="2"/>
  <c r="AI358" i="2"/>
  <c r="AH358" i="2"/>
  <c r="AG358" i="2"/>
  <c r="AL357" i="2"/>
  <c r="AK357" i="2"/>
  <c r="AJ357" i="2"/>
  <c r="AI357" i="2"/>
  <c r="AH357" i="2"/>
  <c r="AG357" i="2"/>
  <c r="AL356" i="2"/>
  <c r="AK356" i="2"/>
  <c r="AJ356" i="2"/>
  <c r="AI356" i="2"/>
  <c r="AH356" i="2"/>
  <c r="AG356" i="2"/>
  <c r="AL355" i="2"/>
  <c r="AK355" i="2"/>
  <c r="AJ355" i="2"/>
  <c r="AI355" i="2"/>
  <c r="AH355" i="2"/>
  <c r="AG355" i="2"/>
  <c r="AL354" i="2"/>
  <c r="AK354" i="2"/>
  <c r="AJ354" i="2"/>
  <c r="AI354" i="2"/>
  <c r="AH354" i="2"/>
  <c r="AG354" i="2"/>
  <c r="AL353" i="2"/>
  <c r="AK353" i="2"/>
  <c r="AJ353" i="2"/>
  <c r="AI353" i="2"/>
  <c r="AH353" i="2"/>
  <c r="AG353" i="2"/>
  <c r="AL352" i="2"/>
  <c r="AK352" i="2"/>
  <c r="AJ352" i="2"/>
  <c r="AI352" i="2"/>
  <c r="AH352" i="2"/>
  <c r="AG352" i="2"/>
  <c r="AL351" i="2"/>
  <c r="AK351" i="2"/>
  <c r="AJ351" i="2"/>
  <c r="AI351" i="2"/>
  <c r="AH351" i="2"/>
  <c r="AG351" i="2"/>
  <c r="AL350" i="2"/>
  <c r="AK350" i="2"/>
  <c r="AJ350" i="2"/>
  <c r="AI350" i="2"/>
  <c r="AH350" i="2"/>
  <c r="AG350" i="2"/>
  <c r="AL349" i="2"/>
  <c r="AK349" i="2"/>
  <c r="AJ349" i="2"/>
  <c r="AI349" i="2"/>
  <c r="AH349" i="2"/>
  <c r="AG349" i="2"/>
  <c r="AL348" i="2"/>
  <c r="AK348" i="2"/>
  <c r="AJ348" i="2"/>
  <c r="AI348" i="2"/>
  <c r="AH348" i="2"/>
  <c r="AG348" i="2"/>
  <c r="AL347" i="2"/>
  <c r="AK347" i="2"/>
  <c r="AJ347" i="2"/>
  <c r="AI347" i="2"/>
  <c r="AH347" i="2"/>
  <c r="AG347" i="2"/>
  <c r="AL346" i="2"/>
  <c r="AK346" i="2"/>
  <c r="AJ346" i="2"/>
  <c r="AI346" i="2"/>
  <c r="AH346" i="2"/>
  <c r="AG346" i="2"/>
  <c r="AL345" i="2"/>
  <c r="AK345" i="2"/>
  <c r="AJ345" i="2"/>
  <c r="AI345" i="2"/>
  <c r="AH345" i="2"/>
  <c r="AG345" i="2"/>
  <c r="AL344" i="2"/>
  <c r="AK344" i="2"/>
  <c r="AJ344" i="2"/>
  <c r="AI344" i="2"/>
  <c r="AH344" i="2"/>
  <c r="AG344" i="2"/>
  <c r="AL343" i="2"/>
  <c r="AK343" i="2"/>
  <c r="AJ343" i="2"/>
  <c r="AI343" i="2"/>
  <c r="AH343" i="2"/>
  <c r="AG343" i="2"/>
  <c r="AL342" i="2"/>
  <c r="AK342" i="2"/>
  <c r="AJ342" i="2"/>
  <c r="AI342" i="2"/>
  <c r="AH342" i="2"/>
  <c r="AG342" i="2"/>
  <c r="AL341" i="2"/>
  <c r="AK341" i="2"/>
  <c r="AJ341" i="2"/>
  <c r="AI341" i="2"/>
  <c r="AH341" i="2"/>
  <c r="AG341" i="2"/>
  <c r="AL340" i="2"/>
  <c r="AK340" i="2"/>
  <c r="AJ340" i="2"/>
  <c r="AI340" i="2"/>
  <c r="AH340" i="2"/>
  <c r="AG340" i="2"/>
  <c r="AL339" i="2"/>
  <c r="AK339" i="2"/>
  <c r="AJ339" i="2"/>
  <c r="AI339" i="2"/>
  <c r="AH339" i="2"/>
  <c r="AG339" i="2"/>
  <c r="AL338" i="2"/>
  <c r="AK338" i="2"/>
  <c r="AJ338" i="2"/>
  <c r="AI338" i="2"/>
  <c r="AH338" i="2"/>
  <c r="AG338" i="2"/>
  <c r="AL337" i="2"/>
  <c r="AK337" i="2"/>
  <c r="AJ337" i="2"/>
  <c r="AI337" i="2"/>
  <c r="AH337" i="2"/>
  <c r="AG337" i="2"/>
  <c r="AL336" i="2"/>
  <c r="AK336" i="2"/>
  <c r="AJ336" i="2"/>
  <c r="AI336" i="2"/>
  <c r="AH336" i="2"/>
  <c r="AG336" i="2"/>
  <c r="AL335" i="2"/>
  <c r="AK335" i="2"/>
  <c r="AJ335" i="2"/>
  <c r="AI335" i="2"/>
  <c r="AH335" i="2"/>
  <c r="AG335" i="2"/>
  <c r="AL334" i="2"/>
  <c r="AK334" i="2"/>
  <c r="AJ334" i="2"/>
  <c r="AI334" i="2"/>
  <c r="AH334" i="2"/>
  <c r="AG334" i="2"/>
  <c r="AL333" i="2"/>
  <c r="AK333" i="2"/>
  <c r="AJ333" i="2"/>
  <c r="AI333" i="2"/>
  <c r="AH333" i="2"/>
  <c r="AG333" i="2"/>
  <c r="AL332" i="2"/>
  <c r="AK332" i="2"/>
  <c r="AJ332" i="2"/>
  <c r="AI332" i="2"/>
  <c r="AH332" i="2"/>
  <c r="AG332" i="2"/>
  <c r="AL331" i="2"/>
  <c r="AK331" i="2"/>
  <c r="AJ331" i="2"/>
  <c r="AI331" i="2"/>
  <c r="AH331" i="2"/>
  <c r="AG331" i="2"/>
  <c r="AL330" i="2"/>
  <c r="AK330" i="2"/>
  <c r="AJ330" i="2"/>
  <c r="AI330" i="2"/>
  <c r="AH330" i="2"/>
  <c r="AG330" i="2"/>
  <c r="AL329" i="2"/>
  <c r="AK329" i="2"/>
  <c r="AJ329" i="2"/>
  <c r="AI329" i="2"/>
  <c r="AH329" i="2"/>
  <c r="AG329" i="2"/>
  <c r="AL328" i="2"/>
  <c r="AK328" i="2"/>
  <c r="AJ328" i="2"/>
  <c r="AI328" i="2"/>
  <c r="AH328" i="2"/>
  <c r="AG328" i="2"/>
  <c r="AL327" i="2"/>
  <c r="AK327" i="2"/>
  <c r="AJ327" i="2"/>
  <c r="AI327" i="2"/>
  <c r="AH327" i="2"/>
  <c r="AG327" i="2"/>
  <c r="AL326" i="2"/>
  <c r="AK326" i="2"/>
  <c r="AJ326" i="2"/>
  <c r="AI326" i="2"/>
  <c r="AH326" i="2"/>
  <c r="AG326" i="2"/>
  <c r="AL325" i="2"/>
  <c r="AK325" i="2"/>
  <c r="AJ325" i="2"/>
  <c r="AI325" i="2"/>
  <c r="AH325" i="2"/>
  <c r="AG325" i="2"/>
  <c r="AL324" i="2"/>
  <c r="AK324" i="2"/>
  <c r="AJ324" i="2"/>
  <c r="AI324" i="2"/>
  <c r="AH324" i="2"/>
  <c r="AG324" i="2"/>
  <c r="AL323" i="2"/>
  <c r="AK323" i="2"/>
  <c r="AJ323" i="2"/>
  <c r="AI323" i="2"/>
  <c r="AH323" i="2"/>
  <c r="AG323" i="2"/>
  <c r="AL322" i="2"/>
  <c r="AK322" i="2"/>
  <c r="AJ322" i="2"/>
  <c r="AI322" i="2"/>
  <c r="AH322" i="2"/>
  <c r="AG322" i="2"/>
  <c r="AL321" i="2"/>
  <c r="AK321" i="2"/>
  <c r="AJ321" i="2"/>
  <c r="AI321" i="2"/>
  <c r="AH321" i="2"/>
  <c r="AG321" i="2"/>
  <c r="AL320" i="2"/>
  <c r="AK320" i="2"/>
  <c r="AJ320" i="2"/>
  <c r="AI320" i="2"/>
  <c r="AH320" i="2"/>
  <c r="AG320" i="2"/>
  <c r="AL319" i="2"/>
  <c r="AK319" i="2"/>
  <c r="AJ319" i="2"/>
  <c r="AI319" i="2"/>
  <c r="AH319" i="2"/>
  <c r="AG319" i="2"/>
  <c r="AL318" i="2"/>
  <c r="AK318" i="2"/>
  <c r="AJ318" i="2"/>
  <c r="AI318" i="2"/>
  <c r="AH318" i="2"/>
  <c r="AG318" i="2"/>
  <c r="AL317" i="2"/>
  <c r="AK317" i="2"/>
  <c r="AJ317" i="2"/>
  <c r="AI317" i="2"/>
  <c r="AH317" i="2"/>
  <c r="AG317" i="2"/>
  <c r="AL316" i="2"/>
  <c r="AK316" i="2"/>
  <c r="AJ316" i="2"/>
  <c r="AI316" i="2"/>
  <c r="AH316" i="2"/>
  <c r="AG316" i="2"/>
  <c r="AL315" i="2"/>
  <c r="AK315" i="2"/>
  <c r="AJ315" i="2"/>
  <c r="AI315" i="2"/>
  <c r="AH315" i="2"/>
  <c r="AG315" i="2"/>
  <c r="AL314" i="2"/>
  <c r="AK314" i="2"/>
  <c r="AJ314" i="2"/>
  <c r="AI314" i="2"/>
  <c r="AH314" i="2"/>
  <c r="AG314" i="2"/>
  <c r="AL313" i="2"/>
  <c r="AK313" i="2"/>
  <c r="AJ313" i="2"/>
  <c r="AI313" i="2"/>
  <c r="AH313" i="2"/>
  <c r="AG313" i="2"/>
  <c r="AL312" i="2"/>
  <c r="AK312" i="2"/>
  <c r="AJ312" i="2"/>
  <c r="AI312" i="2"/>
  <c r="AH312" i="2"/>
  <c r="AG312" i="2"/>
  <c r="AL311" i="2"/>
  <c r="AK311" i="2"/>
  <c r="AJ311" i="2"/>
  <c r="AI311" i="2"/>
  <c r="AH311" i="2"/>
  <c r="AG311" i="2"/>
  <c r="AL310" i="2"/>
  <c r="AK310" i="2"/>
  <c r="AJ310" i="2"/>
  <c r="AI310" i="2"/>
  <c r="AH310" i="2"/>
  <c r="AG310" i="2"/>
  <c r="AL309" i="2"/>
  <c r="AK309" i="2"/>
  <c r="AJ309" i="2"/>
  <c r="AI309" i="2"/>
  <c r="AH309" i="2"/>
  <c r="AG309" i="2"/>
  <c r="AL308" i="2"/>
  <c r="AK308" i="2"/>
  <c r="AJ308" i="2"/>
  <c r="AI308" i="2"/>
  <c r="AH308" i="2"/>
  <c r="AG308" i="2"/>
  <c r="AL307" i="2"/>
  <c r="AK307" i="2"/>
  <c r="AJ307" i="2"/>
  <c r="AI307" i="2"/>
  <c r="AH307" i="2"/>
  <c r="AG307" i="2"/>
  <c r="AL306" i="2"/>
  <c r="AK306" i="2"/>
  <c r="AJ306" i="2"/>
  <c r="AI306" i="2"/>
  <c r="AH306" i="2"/>
  <c r="AG306" i="2"/>
  <c r="AL305" i="2"/>
  <c r="AK305" i="2"/>
  <c r="AJ305" i="2"/>
  <c r="AI305" i="2"/>
  <c r="AH305" i="2"/>
  <c r="AG305" i="2"/>
  <c r="AL304" i="2"/>
  <c r="AK304" i="2"/>
  <c r="AJ304" i="2"/>
  <c r="AI304" i="2"/>
  <c r="AH304" i="2"/>
  <c r="AG304" i="2"/>
  <c r="AL303" i="2"/>
  <c r="AK303" i="2"/>
  <c r="AJ303" i="2"/>
  <c r="AI303" i="2"/>
  <c r="AH303" i="2"/>
  <c r="AG303" i="2"/>
  <c r="AL302" i="2"/>
  <c r="AK302" i="2"/>
  <c r="AJ302" i="2"/>
  <c r="AI302" i="2"/>
  <c r="AH302" i="2"/>
  <c r="AG302" i="2"/>
  <c r="AL301" i="2"/>
  <c r="AK301" i="2"/>
  <c r="AJ301" i="2"/>
  <c r="AI301" i="2"/>
  <c r="AH301" i="2"/>
  <c r="AG301" i="2"/>
  <c r="AL300" i="2"/>
  <c r="AK300" i="2"/>
  <c r="AJ300" i="2"/>
  <c r="AI300" i="2"/>
  <c r="AH300" i="2"/>
  <c r="AG300" i="2"/>
  <c r="AL299" i="2"/>
  <c r="AK299" i="2"/>
  <c r="AJ299" i="2"/>
  <c r="AI299" i="2"/>
  <c r="AH299" i="2"/>
  <c r="AG299" i="2"/>
  <c r="AL298" i="2"/>
  <c r="AK298" i="2"/>
  <c r="AJ298" i="2"/>
  <c r="AI298" i="2"/>
  <c r="AH298" i="2"/>
  <c r="AG298" i="2"/>
  <c r="AL297" i="2"/>
  <c r="AK297" i="2"/>
  <c r="AJ297" i="2"/>
  <c r="AI297" i="2"/>
  <c r="AH297" i="2"/>
  <c r="AG297" i="2"/>
  <c r="AL296" i="2"/>
  <c r="AK296" i="2"/>
  <c r="AJ296" i="2"/>
  <c r="AI296" i="2"/>
  <c r="AH296" i="2"/>
  <c r="AG296" i="2"/>
  <c r="AL295" i="2"/>
  <c r="AK295" i="2"/>
  <c r="AJ295" i="2"/>
  <c r="AI295" i="2"/>
  <c r="AH295" i="2"/>
  <c r="AG295" i="2"/>
  <c r="AL294" i="2"/>
  <c r="AK294" i="2"/>
  <c r="AJ294" i="2"/>
  <c r="AI294" i="2"/>
  <c r="AH294" i="2"/>
  <c r="AG294" i="2"/>
  <c r="AL293" i="2"/>
  <c r="AK293" i="2"/>
  <c r="AJ293" i="2"/>
  <c r="AI293" i="2"/>
  <c r="AH293" i="2"/>
  <c r="AG293" i="2"/>
  <c r="AL292" i="2"/>
  <c r="AK292" i="2"/>
  <c r="AJ292" i="2"/>
  <c r="AI292" i="2"/>
  <c r="AH292" i="2"/>
  <c r="AG292" i="2"/>
  <c r="AL291" i="2"/>
  <c r="AK291" i="2"/>
  <c r="AJ291" i="2"/>
  <c r="AI291" i="2"/>
  <c r="AH291" i="2"/>
  <c r="AG291" i="2"/>
  <c r="AL290" i="2"/>
  <c r="AK290" i="2"/>
  <c r="AJ290" i="2"/>
  <c r="AI290" i="2"/>
  <c r="AH290" i="2"/>
  <c r="AG290" i="2"/>
  <c r="AL289" i="2"/>
  <c r="AK289" i="2"/>
  <c r="AJ289" i="2"/>
  <c r="AI289" i="2"/>
  <c r="AH289" i="2"/>
  <c r="AG289" i="2"/>
  <c r="AL288" i="2"/>
  <c r="AK288" i="2"/>
  <c r="AJ288" i="2"/>
  <c r="AI288" i="2"/>
  <c r="AH288" i="2"/>
  <c r="AG288" i="2"/>
  <c r="AL287" i="2"/>
  <c r="AK287" i="2"/>
  <c r="AJ287" i="2"/>
  <c r="AI287" i="2"/>
  <c r="AH287" i="2"/>
  <c r="AG287" i="2"/>
  <c r="AL286" i="2"/>
  <c r="AK286" i="2"/>
  <c r="AJ286" i="2"/>
  <c r="AI286" i="2"/>
  <c r="AH286" i="2"/>
  <c r="AG286" i="2"/>
  <c r="AL285" i="2"/>
  <c r="AK285" i="2"/>
  <c r="AJ285" i="2"/>
  <c r="AI285" i="2"/>
  <c r="AH285" i="2"/>
  <c r="AG285" i="2"/>
  <c r="AL284" i="2"/>
  <c r="AK284" i="2"/>
  <c r="AJ284" i="2"/>
  <c r="AI284" i="2"/>
  <c r="AH284" i="2"/>
  <c r="AG284" i="2"/>
  <c r="AL283" i="2"/>
  <c r="AK283" i="2"/>
  <c r="AJ283" i="2"/>
  <c r="AI283" i="2"/>
  <c r="AH283" i="2"/>
  <c r="AG283" i="2"/>
  <c r="AL282" i="2"/>
  <c r="AK282" i="2"/>
  <c r="AJ282" i="2"/>
  <c r="AI282" i="2"/>
  <c r="AH282" i="2"/>
  <c r="AG282" i="2"/>
  <c r="AL281" i="2"/>
  <c r="AK281" i="2"/>
  <c r="AJ281" i="2"/>
  <c r="AI281" i="2"/>
  <c r="AH281" i="2"/>
  <c r="AG281" i="2"/>
  <c r="AL280" i="2"/>
  <c r="AK280" i="2"/>
  <c r="AJ280" i="2"/>
  <c r="AI280" i="2"/>
  <c r="AH280" i="2"/>
  <c r="AG280" i="2"/>
  <c r="AL279" i="2"/>
  <c r="AK279" i="2"/>
  <c r="AJ279" i="2"/>
  <c r="AI279" i="2"/>
  <c r="AH279" i="2"/>
  <c r="AG279" i="2"/>
  <c r="AL278" i="2"/>
  <c r="AK278" i="2"/>
  <c r="AJ278" i="2"/>
  <c r="AI278" i="2"/>
  <c r="AH278" i="2"/>
  <c r="AG278" i="2"/>
  <c r="AL277" i="2"/>
  <c r="AK277" i="2"/>
  <c r="AJ277" i="2"/>
  <c r="AI277" i="2"/>
  <c r="AH277" i="2"/>
  <c r="AG277" i="2"/>
  <c r="AL276" i="2"/>
  <c r="AK276" i="2"/>
  <c r="AJ276" i="2"/>
  <c r="AI276" i="2"/>
  <c r="AH276" i="2"/>
  <c r="AG276" i="2"/>
  <c r="AL275" i="2"/>
  <c r="AK275" i="2"/>
  <c r="AJ275" i="2"/>
  <c r="AI275" i="2"/>
  <c r="AH275" i="2"/>
  <c r="AG275" i="2"/>
  <c r="AL274" i="2"/>
  <c r="AK274" i="2"/>
  <c r="AJ274" i="2"/>
  <c r="AI274" i="2"/>
  <c r="AH274" i="2"/>
  <c r="AG274" i="2"/>
  <c r="AL273" i="2"/>
  <c r="AK273" i="2"/>
  <c r="AJ273" i="2"/>
  <c r="AI273" i="2"/>
  <c r="AH273" i="2"/>
  <c r="AG273" i="2"/>
  <c r="AL272" i="2"/>
  <c r="AK272" i="2"/>
  <c r="AJ272" i="2"/>
  <c r="AI272" i="2"/>
  <c r="AH272" i="2"/>
  <c r="AG272" i="2"/>
  <c r="AL271" i="2"/>
  <c r="AK271" i="2"/>
  <c r="AJ271" i="2"/>
  <c r="AI271" i="2"/>
  <c r="AH271" i="2"/>
  <c r="AG271" i="2"/>
  <c r="AL270" i="2"/>
  <c r="AK270" i="2"/>
  <c r="AJ270" i="2"/>
  <c r="AI270" i="2"/>
  <c r="AH270" i="2"/>
  <c r="AG270" i="2"/>
  <c r="AL269" i="2"/>
  <c r="AK269" i="2"/>
  <c r="AJ269" i="2"/>
  <c r="AI269" i="2"/>
  <c r="AH269" i="2"/>
  <c r="AG269" i="2"/>
  <c r="AL268" i="2"/>
  <c r="AK268" i="2"/>
  <c r="AJ268" i="2"/>
  <c r="AI268" i="2"/>
  <c r="AH268" i="2"/>
  <c r="AG268" i="2"/>
  <c r="AL267" i="2"/>
  <c r="AK267" i="2"/>
  <c r="AJ267" i="2"/>
  <c r="AI267" i="2"/>
  <c r="AH267" i="2"/>
  <c r="AG267" i="2"/>
  <c r="AL266" i="2"/>
  <c r="AK266" i="2"/>
  <c r="AJ266" i="2"/>
  <c r="AI266" i="2"/>
  <c r="AH266" i="2"/>
  <c r="AG266" i="2"/>
  <c r="AL265" i="2"/>
  <c r="AK265" i="2"/>
  <c r="AJ265" i="2"/>
  <c r="AI265" i="2"/>
  <c r="AH265" i="2"/>
  <c r="AG265" i="2"/>
  <c r="AL264" i="2"/>
  <c r="AK264" i="2"/>
  <c r="AJ264" i="2"/>
  <c r="AI264" i="2"/>
  <c r="AH264" i="2"/>
  <c r="AG264" i="2"/>
  <c r="AL263" i="2"/>
  <c r="AK263" i="2"/>
  <c r="AJ263" i="2"/>
  <c r="AI263" i="2"/>
  <c r="AH263" i="2"/>
  <c r="AG263" i="2"/>
  <c r="AL262" i="2"/>
  <c r="AK262" i="2"/>
  <c r="AJ262" i="2"/>
  <c r="AI262" i="2"/>
  <c r="AH262" i="2"/>
  <c r="AG262" i="2"/>
  <c r="AL261" i="2"/>
  <c r="AK261" i="2"/>
  <c r="AJ261" i="2"/>
  <c r="AI261" i="2"/>
  <c r="AH261" i="2"/>
  <c r="AG261" i="2"/>
  <c r="AL260" i="2"/>
  <c r="AK260" i="2"/>
  <c r="AJ260" i="2"/>
  <c r="AI260" i="2"/>
  <c r="AH260" i="2"/>
  <c r="AG260" i="2"/>
  <c r="AL259" i="2"/>
  <c r="AK259" i="2"/>
  <c r="AJ259" i="2"/>
  <c r="AI259" i="2"/>
  <c r="AH259" i="2"/>
  <c r="AG259" i="2"/>
  <c r="AL258" i="2"/>
  <c r="AK258" i="2"/>
  <c r="AJ258" i="2"/>
  <c r="AI258" i="2"/>
  <c r="AH258" i="2"/>
  <c r="AG258" i="2"/>
  <c r="AL257" i="2"/>
  <c r="AK257" i="2"/>
  <c r="AJ257" i="2"/>
  <c r="AI257" i="2"/>
  <c r="AH257" i="2"/>
  <c r="AG257" i="2"/>
  <c r="AL256" i="2"/>
  <c r="AK256" i="2"/>
  <c r="AJ256" i="2"/>
  <c r="AI256" i="2"/>
  <c r="AH256" i="2"/>
  <c r="AG256" i="2"/>
  <c r="AL255" i="2"/>
  <c r="AK255" i="2"/>
  <c r="AJ255" i="2"/>
  <c r="AI255" i="2"/>
  <c r="AH255" i="2"/>
  <c r="AG255" i="2"/>
  <c r="AL254" i="2"/>
  <c r="AK254" i="2"/>
  <c r="AJ254" i="2"/>
  <c r="AI254" i="2"/>
  <c r="AH254" i="2"/>
  <c r="AG254" i="2"/>
  <c r="AL253" i="2"/>
  <c r="AK253" i="2"/>
  <c r="AJ253" i="2"/>
  <c r="AI253" i="2"/>
  <c r="AH253" i="2"/>
  <c r="AG253" i="2"/>
  <c r="AL252" i="2"/>
  <c r="AK252" i="2"/>
  <c r="AJ252" i="2"/>
  <c r="AI252" i="2"/>
  <c r="AH252" i="2"/>
  <c r="AG252" i="2"/>
  <c r="AL251" i="2"/>
  <c r="AK251" i="2"/>
  <c r="AJ251" i="2"/>
  <c r="AI251" i="2"/>
  <c r="AH251" i="2"/>
  <c r="AG251" i="2"/>
  <c r="AL250" i="2"/>
  <c r="AK250" i="2"/>
  <c r="AJ250" i="2"/>
  <c r="AI250" i="2"/>
  <c r="AH250" i="2"/>
  <c r="AG250" i="2"/>
  <c r="AL249" i="2"/>
  <c r="AK249" i="2"/>
  <c r="AJ249" i="2"/>
  <c r="AI249" i="2"/>
  <c r="AH249" i="2"/>
  <c r="AG249" i="2"/>
  <c r="AL248" i="2"/>
  <c r="AK248" i="2"/>
  <c r="AJ248" i="2"/>
  <c r="AI248" i="2"/>
  <c r="AH248" i="2"/>
  <c r="AG248" i="2"/>
  <c r="AL247" i="2"/>
  <c r="AK247" i="2"/>
  <c r="AJ247" i="2"/>
  <c r="AI247" i="2"/>
  <c r="AH247" i="2"/>
  <c r="AG247" i="2"/>
  <c r="AL246" i="2"/>
  <c r="AK246" i="2"/>
  <c r="AJ246" i="2"/>
  <c r="AI246" i="2"/>
  <c r="AH246" i="2"/>
  <c r="AG246" i="2"/>
  <c r="AL245" i="2"/>
  <c r="AK245" i="2"/>
  <c r="AJ245" i="2"/>
  <c r="AI245" i="2"/>
  <c r="AH245" i="2"/>
  <c r="AG245" i="2"/>
  <c r="AL244" i="2"/>
  <c r="AK244" i="2"/>
  <c r="AJ244" i="2"/>
  <c r="AI244" i="2"/>
  <c r="AH244" i="2"/>
  <c r="AG244" i="2"/>
  <c r="AL243" i="2"/>
  <c r="AK243" i="2"/>
  <c r="AJ243" i="2"/>
  <c r="AI243" i="2"/>
  <c r="AH243" i="2"/>
  <c r="AG243" i="2"/>
  <c r="AL242" i="2"/>
  <c r="AK242" i="2"/>
  <c r="AJ242" i="2"/>
  <c r="AI242" i="2"/>
  <c r="AH242" i="2"/>
  <c r="AG242" i="2"/>
  <c r="AL241" i="2"/>
  <c r="AK241" i="2"/>
  <c r="AJ241" i="2"/>
  <c r="AI241" i="2"/>
  <c r="AH241" i="2"/>
  <c r="AG241" i="2"/>
  <c r="AL240" i="2"/>
  <c r="AK240" i="2"/>
  <c r="AJ240" i="2"/>
  <c r="AI240" i="2"/>
  <c r="AH240" i="2"/>
  <c r="AG240" i="2"/>
  <c r="AL239" i="2"/>
  <c r="AK239" i="2"/>
  <c r="AJ239" i="2"/>
  <c r="AI239" i="2"/>
  <c r="AH239" i="2"/>
  <c r="AG239" i="2"/>
  <c r="AL238" i="2"/>
  <c r="AK238" i="2"/>
  <c r="AJ238" i="2"/>
  <c r="AI238" i="2"/>
  <c r="AH238" i="2"/>
  <c r="AG238" i="2"/>
  <c r="AL237" i="2"/>
  <c r="AK237" i="2"/>
  <c r="AJ237" i="2"/>
  <c r="AI237" i="2"/>
  <c r="AH237" i="2"/>
  <c r="AG237" i="2"/>
  <c r="AL236" i="2"/>
  <c r="AK236" i="2"/>
  <c r="AJ236" i="2"/>
  <c r="AI236" i="2"/>
  <c r="AH236" i="2"/>
  <c r="AG236" i="2"/>
  <c r="AL235" i="2"/>
  <c r="AK235" i="2"/>
  <c r="AJ235" i="2"/>
  <c r="AI235" i="2"/>
  <c r="AH235" i="2"/>
  <c r="AG235" i="2"/>
  <c r="AL234" i="2"/>
  <c r="AK234" i="2"/>
  <c r="AJ234" i="2"/>
  <c r="AI234" i="2"/>
  <c r="AH234" i="2"/>
  <c r="AG234" i="2"/>
  <c r="AL233" i="2"/>
  <c r="AK233" i="2"/>
  <c r="AJ233" i="2"/>
  <c r="AI233" i="2"/>
  <c r="AH233" i="2"/>
  <c r="AG233" i="2"/>
  <c r="AL232" i="2"/>
  <c r="AK232" i="2"/>
  <c r="AJ232" i="2"/>
  <c r="AI232" i="2"/>
  <c r="AH232" i="2"/>
  <c r="AG232" i="2"/>
  <c r="AL231" i="2"/>
  <c r="AK231" i="2"/>
  <c r="AJ231" i="2"/>
  <c r="AI231" i="2"/>
  <c r="AH231" i="2"/>
  <c r="AG231" i="2"/>
  <c r="AL230" i="2"/>
  <c r="AK230" i="2"/>
  <c r="AJ230" i="2"/>
  <c r="AI230" i="2"/>
  <c r="AH230" i="2"/>
  <c r="AG230" i="2"/>
  <c r="AL229" i="2"/>
  <c r="AK229" i="2"/>
  <c r="AJ229" i="2"/>
  <c r="AI229" i="2"/>
  <c r="AH229" i="2"/>
  <c r="AG229" i="2"/>
  <c r="AL228" i="2"/>
  <c r="AK228" i="2"/>
  <c r="AJ228" i="2"/>
  <c r="AI228" i="2"/>
  <c r="AH228" i="2"/>
  <c r="AG228" i="2"/>
  <c r="AL227" i="2"/>
  <c r="AK227" i="2"/>
  <c r="AJ227" i="2"/>
  <c r="AI227" i="2"/>
  <c r="AH227" i="2"/>
  <c r="AG227" i="2"/>
  <c r="AL226" i="2"/>
  <c r="AK226" i="2"/>
  <c r="AJ226" i="2"/>
  <c r="AI226" i="2"/>
  <c r="AH226" i="2"/>
  <c r="AG226" i="2"/>
  <c r="AL225" i="2"/>
  <c r="AK225" i="2"/>
  <c r="AJ225" i="2"/>
  <c r="AI225" i="2"/>
  <c r="AH225" i="2"/>
  <c r="AG225" i="2"/>
  <c r="AL224" i="2"/>
  <c r="AK224" i="2"/>
  <c r="AJ224" i="2"/>
  <c r="AI224" i="2"/>
  <c r="AH224" i="2"/>
  <c r="AG224" i="2"/>
  <c r="AL223" i="2"/>
  <c r="AK223" i="2"/>
  <c r="AJ223" i="2"/>
  <c r="AI223" i="2"/>
  <c r="AH223" i="2"/>
  <c r="AG223" i="2"/>
  <c r="AL222" i="2"/>
  <c r="AK222" i="2"/>
  <c r="AJ222" i="2"/>
  <c r="AI222" i="2"/>
  <c r="AH222" i="2"/>
  <c r="AG222" i="2"/>
  <c r="AL221" i="2"/>
  <c r="AK221" i="2"/>
  <c r="AJ221" i="2"/>
  <c r="AI221" i="2"/>
  <c r="AH221" i="2"/>
  <c r="AG221" i="2"/>
  <c r="AL220" i="2"/>
  <c r="AK220" i="2"/>
  <c r="AJ220" i="2"/>
  <c r="AI220" i="2"/>
  <c r="AH220" i="2"/>
  <c r="AG220" i="2"/>
  <c r="AL219" i="2"/>
  <c r="AK219" i="2"/>
  <c r="AJ219" i="2"/>
  <c r="AI219" i="2"/>
  <c r="AH219" i="2"/>
  <c r="AG219" i="2"/>
  <c r="AL218" i="2"/>
  <c r="AK218" i="2"/>
  <c r="AJ218" i="2"/>
  <c r="AI218" i="2"/>
  <c r="AH218" i="2"/>
  <c r="AG218" i="2"/>
  <c r="AL217" i="2"/>
  <c r="AK217" i="2"/>
  <c r="AJ217" i="2"/>
  <c r="AI217" i="2"/>
  <c r="AH217" i="2"/>
  <c r="AG217" i="2"/>
  <c r="AL216" i="2"/>
  <c r="AK216" i="2"/>
  <c r="AJ216" i="2"/>
  <c r="AI216" i="2"/>
  <c r="AH216" i="2"/>
  <c r="AG216" i="2"/>
  <c r="AL215" i="2"/>
  <c r="AK215" i="2"/>
  <c r="AJ215" i="2"/>
  <c r="AI215" i="2"/>
  <c r="AH215" i="2"/>
  <c r="AG215" i="2"/>
  <c r="AL214" i="2"/>
  <c r="AK214" i="2"/>
  <c r="AJ214" i="2"/>
  <c r="AI214" i="2"/>
  <c r="AH214" i="2"/>
  <c r="AG214" i="2"/>
  <c r="AL213" i="2"/>
  <c r="AK213" i="2"/>
  <c r="AJ213" i="2"/>
  <c r="AI213" i="2"/>
  <c r="AH213" i="2"/>
  <c r="AG213" i="2"/>
  <c r="AL212" i="2"/>
  <c r="AK212" i="2"/>
  <c r="AJ212" i="2"/>
  <c r="AI212" i="2"/>
  <c r="AH212" i="2"/>
  <c r="AG212" i="2"/>
  <c r="AL211" i="2"/>
  <c r="AK211" i="2"/>
  <c r="AJ211" i="2"/>
  <c r="AI211" i="2"/>
  <c r="AH211" i="2"/>
  <c r="AG211" i="2"/>
  <c r="AL210" i="2"/>
  <c r="AK210" i="2"/>
  <c r="AJ210" i="2"/>
  <c r="AI210" i="2"/>
  <c r="AH210" i="2"/>
  <c r="AG210" i="2"/>
  <c r="AL209" i="2"/>
  <c r="AK209" i="2"/>
  <c r="AJ209" i="2"/>
  <c r="AI209" i="2"/>
  <c r="AH209" i="2"/>
  <c r="AG209" i="2"/>
  <c r="AL208" i="2"/>
  <c r="AK208" i="2"/>
  <c r="AJ208" i="2"/>
  <c r="AI208" i="2"/>
  <c r="AH208" i="2"/>
  <c r="AG208" i="2"/>
  <c r="AL207" i="2"/>
  <c r="AK207" i="2"/>
  <c r="AJ207" i="2"/>
  <c r="AI207" i="2"/>
  <c r="AH207" i="2"/>
  <c r="AG207" i="2"/>
  <c r="AL206" i="2"/>
  <c r="AK206" i="2"/>
  <c r="AJ206" i="2"/>
  <c r="AI206" i="2"/>
  <c r="AH206" i="2"/>
  <c r="AG206" i="2"/>
  <c r="AL205" i="2"/>
  <c r="AK205" i="2"/>
  <c r="AJ205" i="2"/>
  <c r="AI205" i="2"/>
  <c r="AH205" i="2"/>
  <c r="AG205" i="2"/>
  <c r="AL204" i="2"/>
  <c r="AK204" i="2"/>
  <c r="AJ204" i="2"/>
  <c r="AI204" i="2"/>
  <c r="AH204" i="2"/>
  <c r="AG204" i="2"/>
  <c r="AL203" i="2"/>
  <c r="AK203" i="2"/>
  <c r="AJ203" i="2"/>
  <c r="AI203" i="2"/>
  <c r="AH203" i="2"/>
  <c r="AG203" i="2"/>
  <c r="AL202" i="2"/>
  <c r="AK202" i="2"/>
  <c r="AJ202" i="2"/>
  <c r="AI202" i="2"/>
  <c r="AH202" i="2"/>
  <c r="AG202" i="2"/>
  <c r="AL201" i="2"/>
  <c r="AK201" i="2"/>
  <c r="AJ201" i="2"/>
  <c r="AI201" i="2"/>
  <c r="AH201" i="2"/>
  <c r="AG201" i="2"/>
  <c r="AL200" i="2"/>
  <c r="AK200" i="2"/>
  <c r="AJ200" i="2"/>
  <c r="AI200" i="2"/>
  <c r="AH200" i="2"/>
  <c r="AG200" i="2"/>
  <c r="AL199" i="2"/>
  <c r="AK199" i="2"/>
  <c r="AJ199" i="2"/>
  <c r="AI199" i="2"/>
  <c r="AH199" i="2"/>
  <c r="AG199" i="2"/>
  <c r="AL198" i="2"/>
  <c r="AK198" i="2"/>
  <c r="AJ198" i="2"/>
  <c r="AI198" i="2"/>
  <c r="AH198" i="2"/>
  <c r="AG198" i="2"/>
  <c r="AL197" i="2"/>
  <c r="AK197" i="2"/>
  <c r="AJ197" i="2"/>
  <c r="AI197" i="2"/>
  <c r="AH197" i="2"/>
  <c r="AG197" i="2"/>
  <c r="AL196" i="2"/>
  <c r="AK196" i="2"/>
  <c r="AJ196" i="2"/>
  <c r="AI196" i="2"/>
  <c r="AH196" i="2"/>
  <c r="AG196" i="2"/>
  <c r="AL195" i="2"/>
  <c r="AK195" i="2"/>
  <c r="AJ195" i="2"/>
  <c r="AI195" i="2"/>
  <c r="AH195" i="2"/>
  <c r="AG195" i="2"/>
  <c r="AL194" i="2"/>
  <c r="AK194" i="2"/>
  <c r="AJ194" i="2"/>
  <c r="AI194" i="2"/>
  <c r="AH194" i="2"/>
  <c r="AG194" i="2"/>
  <c r="AL193" i="2"/>
  <c r="AK193" i="2"/>
  <c r="AJ193" i="2"/>
  <c r="AI193" i="2"/>
  <c r="AH193" i="2"/>
  <c r="AG193" i="2"/>
  <c r="AL192" i="2"/>
  <c r="AK192" i="2"/>
  <c r="AJ192" i="2"/>
  <c r="AI192" i="2"/>
  <c r="AH192" i="2"/>
  <c r="AG192" i="2"/>
  <c r="AL191" i="2"/>
  <c r="AK191" i="2"/>
  <c r="AJ191" i="2"/>
  <c r="AI191" i="2"/>
  <c r="AH191" i="2"/>
  <c r="AG191" i="2"/>
  <c r="AL190" i="2"/>
  <c r="AK190" i="2"/>
  <c r="AJ190" i="2"/>
  <c r="AI190" i="2"/>
  <c r="AH190" i="2"/>
  <c r="AG190" i="2"/>
  <c r="AL189" i="2"/>
  <c r="AK189" i="2"/>
  <c r="AJ189" i="2"/>
  <c r="AI189" i="2"/>
  <c r="AH189" i="2"/>
  <c r="AG189" i="2"/>
  <c r="AL188" i="2"/>
  <c r="AK188" i="2"/>
  <c r="AJ188" i="2"/>
  <c r="AI188" i="2"/>
  <c r="AH188" i="2"/>
  <c r="AG188" i="2"/>
  <c r="AL187" i="2"/>
  <c r="AK187" i="2"/>
  <c r="AJ187" i="2"/>
  <c r="AI187" i="2"/>
  <c r="AH187" i="2"/>
  <c r="AG187" i="2"/>
  <c r="AL186" i="2"/>
  <c r="AK186" i="2"/>
  <c r="AJ186" i="2"/>
  <c r="AI186" i="2"/>
  <c r="AH186" i="2"/>
  <c r="AG186" i="2"/>
  <c r="AL185" i="2"/>
  <c r="AK185" i="2"/>
  <c r="AJ185" i="2"/>
  <c r="AI185" i="2"/>
  <c r="AH185" i="2"/>
  <c r="AG185" i="2"/>
  <c r="AL184" i="2"/>
  <c r="AK184" i="2"/>
  <c r="AJ184" i="2"/>
  <c r="AI184" i="2"/>
  <c r="AH184" i="2"/>
  <c r="AG184" i="2"/>
  <c r="AL183" i="2"/>
  <c r="AK183" i="2"/>
  <c r="AJ183" i="2"/>
  <c r="AI183" i="2"/>
  <c r="AH183" i="2"/>
  <c r="AG183" i="2"/>
  <c r="AL182" i="2"/>
  <c r="AK182" i="2"/>
  <c r="AJ182" i="2"/>
  <c r="AI182" i="2"/>
  <c r="AH182" i="2"/>
  <c r="AG182" i="2"/>
  <c r="AL181" i="2"/>
  <c r="AK181" i="2"/>
  <c r="AJ181" i="2"/>
  <c r="AI181" i="2"/>
  <c r="AH181" i="2"/>
  <c r="AG181" i="2"/>
  <c r="AL180" i="2"/>
  <c r="AK180" i="2"/>
  <c r="AJ180" i="2"/>
  <c r="AI180" i="2"/>
  <c r="AH180" i="2"/>
  <c r="AG180" i="2"/>
  <c r="AL179" i="2"/>
  <c r="AK179" i="2"/>
  <c r="AJ179" i="2"/>
  <c r="AI179" i="2"/>
  <c r="AH179" i="2"/>
  <c r="AG179" i="2"/>
  <c r="AL178" i="2"/>
  <c r="AK178" i="2"/>
  <c r="AJ178" i="2"/>
  <c r="AI178" i="2"/>
  <c r="AH178" i="2"/>
  <c r="AG178" i="2"/>
  <c r="AL177" i="2"/>
  <c r="AK177" i="2"/>
  <c r="AJ177" i="2"/>
  <c r="AI177" i="2"/>
  <c r="AH177" i="2"/>
  <c r="AG177" i="2"/>
  <c r="AL176" i="2"/>
  <c r="AK176" i="2"/>
  <c r="AJ176" i="2"/>
  <c r="AI176" i="2"/>
  <c r="AH176" i="2"/>
  <c r="AG176" i="2"/>
  <c r="AL175" i="2"/>
  <c r="AK175" i="2"/>
  <c r="AJ175" i="2"/>
  <c r="AI175" i="2"/>
  <c r="AH175" i="2"/>
  <c r="AG175" i="2"/>
  <c r="AL174" i="2"/>
  <c r="AK174" i="2"/>
  <c r="AJ174" i="2"/>
  <c r="AI174" i="2"/>
  <c r="AH174" i="2"/>
  <c r="AG174" i="2"/>
  <c r="AL173" i="2"/>
  <c r="AK173" i="2"/>
  <c r="AJ173" i="2"/>
  <c r="AI173" i="2"/>
  <c r="AH173" i="2"/>
  <c r="AG173" i="2"/>
  <c r="AL172" i="2"/>
  <c r="AK172" i="2"/>
  <c r="AJ172" i="2"/>
  <c r="AI172" i="2"/>
  <c r="AH172" i="2"/>
  <c r="AG172" i="2"/>
  <c r="AL171" i="2"/>
  <c r="AK171" i="2"/>
  <c r="AJ171" i="2"/>
  <c r="AI171" i="2"/>
  <c r="AH171" i="2"/>
  <c r="AG171" i="2"/>
  <c r="AL170" i="2"/>
  <c r="AK170" i="2"/>
  <c r="AJ170" i="2"/>
  <c r="AI170" i="2"/>
  <c r="AH170" i="2"/>
  <c r="AG170" i="2"/>
  <c r="AL169" i="2"/>
  <c r="AK169" i="2"/>
  <c r="AJ169" i="2"/>
  <c r="AI169" i="2"/>
  <c r="AH169" i="2"/>
  <c r="AG169" i="2"/>
  <c r="AL168" i="2"/>
  <c r="AK168" i="2"/>
  <c r="AJ168" i="2"/>
  <c r="AI168" i="2"/>
  <c r="AH168" i="2"/>
  <c r="AG168" i="2"/>
  <c r="AL167" i="2"/>
  <c r="AK167" i="2"/>
  <c r="AJ167" i="2"/>
  <c r="AI167" i="2"/>
  <c r="AH167" i="2"/>
  <c r="AG167" i="2"/>
  <c r="AL166" i="2"/>
  <c r="AK166" i="2"/>
  <c r="AJ166" i="2"/>
  <c r="AI166" i="2"/>
  <c r="AH166" i="2"/>
  <c r="AG166" i="2"/>
  <c r="AL165" i="2"/>
  <c r="AK165" i="2"/>
  <c r="AJ165" i="2"/>
  <c r="AI165" i="2"/>
  <c r="AH165" i="2"/>
  <c r="AG165" i="2"/>
  <c r="AL164" i="2"/>
  <c r="AK164" i="2"/>
  <c r="AJ164" i="2"/>
  <c r="AI164" i="2"/>
  <c r="AH164" i="2"/>
  <c r="AG164" i="2"/>
  <c r="AL163" i="2"/>
  <c r="AK163" i="2"/>
  <c r="AJ163" i="2"/>
  <c r="AI163" i="2"/>
  <c r="AH163" i="2"/>
  <c r="AG163" i="2"/>
  <c r="AL162" i="2"/>
  <c r="AK162" i="2"/>
  <c r="AJ162" i="2"/>
  <c r="AI162" i="2"/>
  <c r="AH162" i="2"/>
  <c r="AG162" i="2"/>
  <c r="AL161" i="2"/>
  <c r="AK161" i="2"/>
  <c r="AJ161" i="2"/>
  <c r="AI161" i="2"/>
  <c r="AH161" i="2"/>
  <c r="AG161" i="2"/>
  <c r="AL160" i="2"/>
  <c r="AK160" i="2"/>
  <c r="AJ160" i="2"/>
  <c r="AI160" i="2"/>
  <c r="AH160" i="2"/>
  <c r="AG160" i="2"/>
  <c r="AL159" i="2"/>
  <c r="AK159" i="2"/>
  <c r="AJ159" i="2"/>
  <c r="AI159" i="2"/>
  <c r="AH159" i="2"/>
  <c r="AG159" i="2"/>
  <c r="AL158" i="2"/>
  <c r="AK158" i="2"/>
  <c r="AJ158" i="2"/>
  <c r="AI158" i="2"/>
  <c r="AH158" i="2"/>
  <c r="AG158" i="2"/>
  <c r="AL157" i="2"/>
  <c r="AK157" i="2"/>
  <c r="AJ157" i="2"/>
  <c r="AI157" i="2"/>
  <c r="AH157" i="2"/>
  <c r="AG157" i="2"/>
  <c r="AL156" i="2"/>
  <c r="AK156" i="2"/>
  <c r="AJ156" i="2"/>
  <c r="AI156" i="2"/>
  <c r="AH156" i="2"/>
  <c r="AG156" i="2"/>
  <c r="AL155" i="2"/>
  <c r="AK155" i="2"/>
  <c r="AJ155" i="2"/>
  <c r="AI155" i="2"/>
  <c r="AH155" i="2"/>
  <c r="AG155" i="2"/>
  <c r="AL154" i="2"/>
  <c r="AK154" i="2"/>
  <c r="AJ154" i="2"/>
  <c r="AI154" i="2"/>
  <c r="AH154" i="2"/>
  <c r="AG154" i="2"/>
  <c r="AL153" i="2"/>
  <c r="AK153" i="2"/>
  <c r="AJ153" i="2"/>
  <c r="AI153" i="2"/>
  <c r="AH153" i="2"/>
  <c r="AG153" i="2"/>
  <c r="AL152" i="2"/>
  <c r="AK152" i="2"/>
  <c r="AJ152" i="2"/>
  <c r="AI152" i="2"/>
  <c r="AH152" i="2"/>
  <c r="AG152" i="2"/>
  <c r="AL151" i="2"/>
  <c r="AK151" i="2"/>
  <c r="AJ151" i="2"/>
  <c r="AI151" i="2"/>
  <c r="AH151" i="2"/>
  <c r="AG151" i="2"/>
  <c r="AL150" i="2"/>
  <c r="AK150" i="2"/>
  <c r="AJ150" i="2"/>
  <c r="AI150" i="2"/>
  <c r="AH150" i="2"/>
  <c r="AG150" i="2"/>
  <c r="AL149" i="2"/>
  <c r="AK149" i="2"/>
  <c r="AJ149" i="2"/>
  <c r="AI149" i="2"/>
  <c r="AH149" i="2"/>
  <c r="AG149" i="2"/>
  <c r="AL148" i="2"/>
  <c r="AK148" i="2"/>
  <c r="AJ148" i="2"/>
  <c r="AI148" i="2"/>
  <c r="AH148" i="2"/>
  <c r="AG148" i="2"/>
  <c r="AL147" i="2"/>
  <c r="AK147" i="2"/>
  <c r="AJ147" i="2"/>
  <c r="AI147" i="2"/>
  <c r="AH147" i="2"/>
  <c r="AG147" i="2"/>
  <c r="AL146" i="2"/>
  <c r="AK146" i="2"/>
  <c r="AJ146" i="2"/>
  <c r="AI146" i="2"/>
  <c r="AH146" i="2"/>
  <c r="AG146" i="2"/>
  <c r="AL145" i="2"/>
  <c r="AK145" i="2"/>
  <c r="AJ145" i="2"/>
  <c r="AI145" i="2"/>
  <c r="AH145" i="2"/>
  <c r="AG145" i="2"/>
  <c r="AL144" i="2"/>
  <c r="AK144" i="2"/>
  <c r="AJ144" i="2"/>
  <c r="AI144" i="2"/>
  <c r="AH144" i="2"/>
  <c r="AG144" i="2"/>
  <c r="AL143" i="2"/>
  <c r="AK143" i="2"/>
  <c r="AJ143" i="2"/>
  <c r="AI143" i="2"/>
  <c r="AH143" i="2"/>
  <c r="AG143" i="2"/>
  <c r="AL142" i="2"/>
  <c r="AK142" i="2"/>
  <c r="AJ142" i="2"/>
  <c r="AI142" i="2"/>
  <c r="AH142" i="2"/>
  <c r="AG142" i="2"/>
  <c r="AL141" i="2"/>
  <c r="AK141" i="2"/>
  <c r="AJ141" i="2"/>
  <c r="AI141" i="2"/>
  <c r="AH141" i="2"/>
  <c r="AG141" i="2"/>
  <c r="AL140" i="2"/>
  <c r="AK140" i="2"/>
  <c r="AJ140" i="2"/>
  <c r="AI140" i="2"/>
  <c r="AH140" i="2"/>
  <c r="AG140" i="2"/>
  <c r="AL139" i="2"/>
  <c r="AK139" i="2"/>
  <c r="AJ139" i="2"/>
  <c r="AI139" i="2"/>
  <c r="AH139" i="2"/>
  <c r="AG139" i="2"/>
  <c r="AL138" i="2"/>
  <c r="AK138" i="2"/>
  <c r="AJ138" i="2"/>
  <c r="AI138" i="2"/>
  <c r="AH138" i="2"/>
  <c r="AG138" i="2"/>
  <c r="AL137" i="2"/>
  <c r="AK137" i="2"/>
  <c r="AJ137" i="2"/>
  <c r="AI137" i="2"/>
  <c r="AH137" i="2"/>
  <c r="AG137" i="2"/>
  <c r="AL136" i="2"/>
  <c r="AK136" i="2"/>
  <c r="AJ136" i="2"/>
  <c r="AI136" i="2"/>
  <c r="AH136" i="2"/>
  <c r="AG136" i="2"/>
  <c r="AL135" i="2"/>
  <c r="AK135" i="2"/>
  <c r="AJ135" i="2"/>
  <c r="AI135" i="2"/>
  <c r="AH135" i="2"/>
  <c r="AG135" i="2"/>
  <c r="AL134" i="2"/>
  <c r="AK134" i="2"/>
  <c r="AJ134" i="2"/>
  <c r="AI134" i="2"/>
  <c r="AH134" i="2"/>
  <c r="AG134" i="2"/>
  <c r="AL133" i="2"/>
  <c r="AK133" i="2"/>
  <c r="AJ133" i="2"/>
  <c r="AI133" i="2"/>
  <c r="AH133" i="2"/>
  <c r="AG133" i="2"/>
  <c r="AL132" i="2"/>
  <c r="AK132" i="2"/>
  <c r="AJ132" i="2"/>
  <c r="AI132" i="2"/>
  <c r="AH132" i="2"/>
  <c r="AG132" i="2"/>
  <c r="AL131" i="2"/>
  <c r="AK131" i="2"/>
  <c r="AJ131" i="2"/>
  <c r="AI131" i="2"/>
  <c r="AH131" i="2"/>
  <c r="AG131" i="2"/>
  <c r="AL130" i="2"/>
  <c r="AK130" i="2"/>
  <c r="AJ130" i="2"/>
  <c r="AI130" i="2"/>
  <c r="AH130" i="2"/>
  <c r="AG130" i="2"/>
  <c r="AL129" i="2"/>
  <c r="AK129" i="2"/>
  <c r="AJ129" i="2"/>
  <c r="AI129" i="2"/>
  <c r="AH129" i="2"/>
  <c r="AG129" i="2"/>
  <c r="AL128" i="2"/>
  <c r="AK128" i="2"/>
  <c r="AJ128" i="2"/>
  <c r="AI128" i="2"/>
  <c r="AH128" i="2"/>
  <c r="AG128" i="2"/>
  <c r="AL127" i="2"/>
  <c r="AK127" i="2"/>
  <c r="AJ127" i="2"/>
  <c r="AI127" i="2"/>
  <c r="AH127" i="2"/>
  <c r="AG127" i="2"/>
  <c r="AL126" i="2"/>
  <c r="AK126" i="2"/>
  <c r="AJ126" i="2"/>
  <c r="AI126" i="2"/>
  <c r="AH126" i="2"/>
  <c r="AG126" i="2"/>
  <c r="AL125" i="2"/>
  <c r="AK125" i="2"/>
  <c r="AJ125" i="2"/>
  <c r="AI125" i="2"/>
  <c r="AH125" i="2"/>
  <c r="AG125" i="2"/>
  <c r="AL124" i="2"/>
  <c r="AK124" i="2"/>
  <c r="AJ124" i="2"/>
  <c r="AI124" i="2"/>
  <c r="AH124" i="2"/>
  <c r="AG124" i="2"/>
  <c r="AL123" i="2"/>
  <c r="AK123" i="2"/>
  <c r="AJ123" i="2"/>
  <c r="AI123" i="2"/>
  <c r="AH123" i="2"/>
  <c r="AG123" i="2"/>
  <c r="AL122" i="2"/>
  <c r="AK122" i="2"/>
  <c r="AJ122" i="2"/>
  <c r="AI122" i="2"/>
  <c r="AH122" i="2"/>
  <c r="AG122" i="2"/>
  <c r="AL121" i="2"/>
  <c r="AK121" i="2"/>
  <c r="AJ121" i="2"/>
  <c r="AI121" i="2"/>
  <c r="AH121" i="2"/>
  <c r="AG121" i="2"/>
  <c r="AL120" i="2"/>
  <c r="AK120" i="2"/>
  <c r="AJ120" i="2"/>
  <c r="AI120" i="2"/>
  <c r="AH120" i="2"/>
  <c r="AG120" i="2"/>
  <c r="AL119" i="2"/>
  <c r="AK119" i="2"/>
  <c r="AJ119" i="2"/>
  <c r="AI119" i="2"/>
  <c r="AH119" i="2"/>
  <c r="AG119" i="2"/>
  <c r="AL118" i="2"/>
  <c r="AK118" i="2"/>
  <c r="AJ118" i="2"/>
  <c r="AI118" i="2"/>
  <c r="AH118" i="2"/>
  <c r="AG118" i="2"/>
  <c r="AL117" i="2"/>
  <c r="AK117" i="2"/>
  <c r="AJ117" i="2"/>
  <c r="AI117" i="2"/>
  <c r="AH117" i="2"/>
  <c r="AG117" i="2"/>
  <c r="AL116" i="2"/>
  <c r="AK116" i="2"/>
  <c r="AJ116" i="2"/>
  <c r="AI116" i="2"/>
  <c r="AH116" i="2"/>
  <c r="AG116" i="2"/>
  <c r="AL115" i="2"/>
  <c r="AK115" i="2"/>
  <c r="AJ115" i="2"/>
  <c r="AI115" i="2"/>
  <c r="AH115" i="2"/>
  <c r="AG115" i="2"/>
  <c r="AL114" i="2"/>
  <c r="AK114" i="2"/>
  <c r="AJ114" i="2"/>
  <c r="AI114" i="2"/>
  <c r="AH114" i="2"/>
  <c r="AG114" i="2"/>
  <c r="AL113" i="2"/>
  <c r="AK113" i="2"/>
  <c r="AJ113" i="2"/>
  <c r="AI113" i="2"/>
  <c r="AH113" i="2"/>
  <c r="AG113" i="2"/>
  <c r="AL112" i="2"/>
  <c r="AK112" i="2"/>
  <c r="AJ112" i="2"/>
  <c r="AI112" i="2"/>
  <c r="AH112" i="2"/>
  <c r="AG112" i="2"/>
  <c r="AL111" i="2"/>
  <c r="AK111" i="2"/>
  <c r="AJ111" i="2"/>
  <c r="AI111" i="2"/>
  <c r="AH111" i="2"/>
  <c r="AG111" i="2"/>
  <c r="AL110" i="2"/>
  <c r="AK110" i="2"/>
  <c r="AJ110" i="2"/>
  <c r="AI110" i="2"/>
  <c r="AH110" i="2"/>
  <c r="AG110" i="2"/>
  <c r="AL109" i="2"/>
  <c r="AK109" i="2"/>
  <c r="AJ109" i="2"/>
  <c r="AI109" i="2"/>
  <c r="AH109" i="2"/>
  <c r="AG109" i="2"/>
  <c r="AL108" i="2"/>
  <c r="AK108" i="2"/>
  <c r="AJ108" i="2"/>
  <c r="AI108" i="2"/>
  <c r="AH108" i="2"/>
  <c r="AG108" i="2"/>
  <c r="AL107" i="2"/>
  <c r="AK107" i="2"/>
  <c r="AJ107" i="2"/>
  <c r="AI107" i="2"/>
  <c r="AH107" i="2"/>
  <c r="AG107" i="2"/>
  <c r="AL106" i="2"/>
  <c r="AK106" i="2"/>
  <c r="AJ106" i="2"/>
  <c r="AI106" i="2"/>
  <c r="AH106" i="2"/>
  <c r="AG106" i="2"/>
  <c r="AL105" i="2"/>
  <c r="AK105" i="2"/>
  <c r="AJ105" i="2"/>
  <c r="AI105" i="2"/>
  <c r="AH105" i="2"/>
  <c r="AG105" i="2"/>
  <c r="AL104" i="2"/>
  <c r="AK104" i="2"/>
  <c r="AJ104" i="2"/>
  <c r="AI104" i="2"/>
  <c r="AH104" i="2"/>
  <c r="AG104" i="2"/>
  <c r="AL103" i="2"/>
  <c r="AK103" i="2"/>
  <c r="AJ103" i="2"/>
  <c r="AI103" i="2"/>
  <c r="AH103" i="2"/>
  <c r="AG103" i="2"/>
  <c r="AL102" i="2"/>
  <c r="AK102" i="2"/>
  <c r="AJ102" i="2"/>
  <c r="AI102" i="2"/>
  <c r="AH102" i="2"/>
  <c r="AG102" i="2"/>
  <c r="AL101" i="2"/>
  <c r="AK101" i="2"/>
  <c r="AJ101" i="2"/>
  <c r="AI101" i="2"/>
  <c r="AH101" i="2"/>
  <c r="AG101" i="2"/>
  <c r="AL100" i="2"/>
  <c r="AK100" i="2"/>
  <c r="AJ100" i="2"/>
  <c r="AI100" i="2"/>
  <c r="AH100" i="2"/>
  <c r="AG100" i="2"/>
  <c r="AL99" i="2"/>
  <c r="AK99" i="2"/>
  <c r="AJ99" i="2"/>
  <c r="AI99" i="2"/>
  <c r="AH99" i="2"/>
  <c r="AG99" i="2"/>
  <c r="AL98" i="2"/>
  <c r="AK98" i="2"/>
  <c r="AJ98" i="2"/>
  <c r="AI98" i="2"/>
  <c r="AH98" i="2"/>
  <c r="AG98" i="2"/>
  <c r="AL97" i="2"/>
  <c r="AK97" i="2"/>
  <c r="AJ97" i="2"/>
  <c r="AI97" i="2"/>
  <c r="AH97" i="2"/>
  <c r="AG97" i="2"/>
  <c r="AL96" i="2"/>
  <c r="AK96" i="2"/>
  <c r="AJ96" i="2"/>
  <c r="AI96" i="2"/>
  <c r="AH96" i="2"/>
  <c r="AG96" i="2"/>
  <c r="AL95" i="2"/>
  <c r="AK95" i="2"/>
  <c r="AJ95" i="2"/>
  <c r="AI95" i="2"/>
  <c r="AH95" i="2"/>
  <c r="AG95" i="2"/>
  <c r="AL94" i="2"/>
  <c r="AK94" i="2"/>
  <c r="AJ94" i="2"/>
  <c r="AI94" i="2"/>
  <c r="AH94" i="2"/>
  <c r="AG94" i="2"/>
  <c r="AL93" i="2"/>
  <c r="AK93" i="2"/>
  <c r="AJ93" i="2"/>
  <c r="AI93" i="2"/>
  <c r="AH93" i="2"/>
  <c r="AG93" i="2"/>
  <c r="AL92" i="2"/>
  <c r="AK92" i="2"/>
  <c r="AJ92" i="2"/>
  <c r="AI92" i="2"/>
  <c r="AH92" i="2"/>
  <c r="AG92" i="2"/>
  <c r="AL91" i="2"/>
  <c r="AK91" i="2"/>
  <c r="AJ91" i="2"/>
  <c r="AI91" i="2"/>
  <c r="AH91" i="2"/>
  <c r="AG91" i="2"/>
  <c r="AL90" i="2"/>
  <c r="AK90" i="2"/>
  <c r="AJ90" i="2"/>
  <c r="AI90" i="2"/>
  <c r="AH90" i="2"/>
  <c r="AG90" i="2"/>
  <c r="AL89" i="2"/>
  <c r="AK89" i="2"/>
  <c r="AJ89" i="2"/>
  <c r="AI89" i="2"/>
  <c r="AH89" i="2"/>
  <c r="AG89" i="2"/>
  <c r="AL88" i="2"/>
  <c r="AK88" i="2"/>
  <c r="AJ88" i="2"/>
  <c r="AI88" i="2"/>
  <c r="AH88" i="2"/>
  <c r="AG88" i="2"/>
  <c r="AL87" i="2"/>
  <c r="AK87" i="2"/>
  <c r="AJ87" i="2"/>
  <c r="AI87" i="2"/>
  <c r="AH87" i="2"/>
  <c r="AG87" i="2"/>
  <c r="AL86" i="2"/>
  <c r="AK86" i="2"/>
  <c r="AJ86" i="2"/>
  <c r="AI86" i="2"/>
  <c r="AH86" i="2"/>
  <c r="AG86" i="2"/>
  <c r="AL85" i="2"/>
  <c r="AK85" i="2"/>
  <c r="AJ85" i="2"/>
  <c r="AI85" i="2"/>
  <c r="AH85" i="2"/>
  <c r="AG85" i="2"/>
  <c r="AL84" i="2"/>
  <c r="AK84" i="2"/>
  <c r="AJ84" i="2"/>
  <c r="AI84" i="2"/>
  <c r="AH84" i="2"/>
  <c r="AG84" i="2"/>
  <c r="AL83" i="2"/>
  <c r="AK83" i="2"/>
  <c r="AJ83" i="2"/>
  <c r="AI83" i="2"/>
  <c r="AH83" i="2"/>
  <c r="AG83" i="2"/>
  <c r="AL82" i="2"/>
  <c r="AK82" i="2"/>
  <c r="AJ82" i="2"/>
  <c r="AI82" i="2"/>
  <c r="AH82" i="2"/>
  <c r="AG82" i="2"/>
  <c r="AL81" i="2"/>
  <c r="AK81" i="2"/>
  <c r="AJ81" i="2"/>
  <c r="AI81" i="2"/>
  <c r="AH81" i="2"/>
  <c r="AG81" i="2"/>
  <c r="AL80" i="2"/>
  <c r="AK80" i="2"/>
  <c r="AJ80" i="2"/>
  <c r="AI80" i="2"/>
  <c r="AH80" i="2"/>
  <c r="AG80" i="2"/>
  <c r="AL79" i="2"/>
  <c r="AK79" i="2"/>
  <c r="AJ79" i="2"/>
  <c r="AI79" i="2"/>
  <c r="AH79" i="2"/>
  <c r="AG79" i="2"/>
  <c r="AL78" i="2"/>
  <c r="AK78" i="2"/>
  <c r="AJ78" i="2"/>
  <c r="AI78" i="2"/>
  <c r="AH78" i="2"/>
  <c r="AG78" i="2"/>
  <c r="AL77" i="2"/>
  <c r="AK77" i="2"/>
  <c r="AJ77" i="2"/>
  <c r="AI77" i="2"/>
  <c r="AH77" i="2"/>
  <c r="AG77" i="2"/>
  <c r="AL76" i="2"/>
  <c r="AK76" i="2"/>
  <c r="AJ76" i="2"/>
  <c r="AI76" i="2"/>
  <c r="AH76" i="2"/>
  <c r="AG76" i="2"/>
  <c r="AL75" i="2"/>
  <c r="AK75" i="2"/>
  <c r="AJ75" i="2"/>
  <c r="AI75" i="2"/>
  <c r="AH75" i="2"/>
  <c r="AG75" i="2"/>
  <c r="AL74" i="2"/>
  <c r="AK74" i="2"/>
  <c r="AJ74" i="2"/>
  <c r="AI74" i="2"/>
  <c r="AH74" i="2"/>
  <c r="AG74" i="2"/>
  <c r="AL73" i="2"/>
  <c r="AK73" i="2"/>
  <c r="AJ73" i="2"/>
  <c r="AI73" i="2"/>
  <c r="AH73" i="2"/>
  <c r="AG73" i="2"/>
  <c r="AL72" i="2"/>
  <c r="AK72" i="2"/>
  <c r="AJ72" i="2"/>
  <c r="AI72" i="2"/>
  <c r="AH72" i="2"/>
  <c r="AG72" i="2"/>
  <c r="AL71" i="2"/>
  <c r="AK71" i="2"/>
  <c r="AJ71" i="2"/>
  <c r="AI71" i="2"/>
  <c r="AH71" i="2"/>
  <c r="AG71" i="2"/>
  <c r="AL70" i="2"/>
  <c r="AK70" i="2"/>
  <c r="AJ70" i="2"/>
  <c r="AI70" i="2"/>
  <c r="AH70" i="2"/>
  <c r="AG70" i="2"/>
  <c r="AL69" i="2"/>
  <c r="AK69" i="2"/>
  <c r="AJ69" i="2"/>
  <c r="AI69" i="2"/>
  <c r="AH69" i="2"/>
  <c r="AG69" i="2"/>
  <c r="AL68" i="2"/>
  <c r="AK68" i="2"/>
  <c r="AJ68" i="2"/>
  <c r="AI68" i="2"/>
  <c r="AH68" i="2"/>
  <c r="AG68" i="2"/>
  <c r="AL67" i="2"/>
  <c r="AK67" i="2"/>
  <c r="AJ67" i="2"/>
  <c r="AI67" i="2"/>
  <c r="AH67" i="2"/>
  <c r="AG67" i="2"/>
  <c r="AL66" i="2"/>
  <c r="AK66" i="2"/>
  <c r="AJ66" i="2"/>
  <c r="AI66" i="2"/>
  <c r="AH66" i="2"/>
  <c r="AG66" i="2"/>
  <c r="AL65" i="2"/>
  <c r="AK65" i="2"/>
  <c r="AJ65" i="2"/>
  <c r="AI65" i="2"/>
  <c r="AH65" i="2"/>
  <c r="AG65" i="2"/>
  <c r="AL64" i="2"/>
  <c r="AK64" i="2"/>
  <c r="AJ64" i="2"/>
  <c r="AI64" i="2"/>
  <c r="AH64" i="2"/>
  <c r="AG64" i="2"/>
  <c r="AL63" i="2"/>
  <c r="AK63" i="2"/>
  <c r="AJ63" i="2"/>
  <c r="AI63" i="2"/>
  <c r="AH63" i="2"/>
  <c r="AG63" i="2"/>
  <c r="AL62" i="2"/>
  <c r="AK62" i="2"/>
  <c r="AJ62" i="2"/>
  <c r="AI62" i="2"/>
  <c r="AH62" i="2"/>
  <c r="AG62" i="2"/>
  <c r="AL61" i="2"/>
  <c r="AK61" i="2"/>
  <c r="AJ61" i="2"/>
  <c r="AI61" i="2"/>
  <c r="AH61" i="2"/>
  <c r="AG61" i="2"/>
  <c r="AL60" i="2"/>
  <c r="AK60" i="2"/>
  <c r="AJ60" i="2"/>
  <c r="AI60" i="2"/>
  <c r="AH60" i="2"/>
  <c r="AG60" i="2"/>
  <c r="AL59" i="2"/>
  <c r="AK59" i="2"/>
  <c r="AJ59" i="2"/>
  <c r="AI59" i="2"/>
  <c r="AH59" i="2"/>
  <c r="AG59" i="2"/>
  <c r="AL58" i="2"/>
  <c r="AK58" i="2"/>
  <c r="AJ58" i="2"/>
  <c r="AI58" i="2"/>
  <c r="AH58" i="2"/>
  <c r="AG58" i="2"/>
  <c r="AL57" i="2"/>
  <c r="AK57" i="2"/>
  <c r="AJ57" i="2"/>
  <c r="AI57" i="2"/>
  <c r="AH57" i="2"/>
  <c r="AG57" i="2"/>
  <c r="AL56" i="2"/>
  <c r="AK56" i="2"/>
  <c r="AJ56" i="2"/>
  <c r="AI56" i="2"/>
  <c r="AH56" i="2"/>
  <c r="AG56" i="2"/>
  <c r="AL55" i="2"/>
  <c r="AK55" i="2"/>
  <c r="AJ55" i="2"/>
  <c r="AI55" i="2"/>
  <c r="AH55" i="2"/>
  <c r="AG55" i="2"/>
  <c r="AL54" i="2"/>
  <c r="AK54" i="2"/>
  <c r="AJ54" i="2"/>
  <c r="AI54" i="2"/>
  <c r="AH54" i="2"/>
  <c r="AG54" i="2"/>
  <c r="AL53" i="2"/>
  <c r="AK53" i="2"/>
  <c r="AJ53" i="2"/>
  <c r="AI53" i="2"/>
  <c r="AH53" i="2"/>
  <c r="AG53" i="2"/>
  <c r="AL52" i="2"/>
  <c r="AK52" i="2"/>
  <c r="AJ52" i="2"/>
  <c r="AI52" i="2"/>
  <c r="AH52" i="2"/>
  <c r="AG52" i="2"/>
  <c r="AL51" i="2"/>
  <c r="AK51" i="2"/>
  <c r="AJ51" i="2"/>
  <c r="AI51" i="2"/>
  <c r="AH51" i="2"/>
  <c r="AG51" i="2"/>
  <c r="AL50" i="2"/>
  <c r="AK50" i="2"/>
  <c r="AJ50" i="2"/>
  <c r="AI50" i="2"/>
  <c r="AH50" i="2"/>
  <c r="AG50" i="2"/>
  <c r="AL49" i="2"/>
  <c r="AK49" i="2"/>
  <c r="AJ49" i="2"/>
  <c r="AI49" i="2"/>
  <c r="AH49" i="2"/>
  <c r="AG49" i="2"/>
  <c r="AL48" i="2"/>
  <c r="AK48" i="2"/>
  <c r="AJ48" i="2"/>
  <c r="AI48" i="2"/>
  <c r="AH48" i="2"/>
  <c r="AG48" i="2"/>
  <c r="AL47" i="2"/>
  <c r="AK47" i="2"/>
  <c r="AJ47" i="2"/>
  <c r="AI47" i="2"/>
  <c r="AH47" i="2"/>
  <c r="AG47" i="2"/>
  <c r="AL46" i="2"/>
  <c r="AK46" i="2"/>
  <c r="AJ46" i="2"/>
  <c r="AI46" i="2"/>
  <c r="AH46" i="2"/>
  <c r="AG46" i="2"/>
  <c r="AL45" i="2"/>
  <c r="AK45" i="2"/>
  <c r="AJ45" i="2"/>
  <c r="AI45" i="2"/>
  <c r="AH45" i="2"/>
  <c r="AG45" i="2"/>
  <c r="AL44" i="2"/>
  <c r="AK44" i="2"/>
  <c r="AJ44" i="2"/>
  <c r="AI44" i="2"/>
  <c r="AH44" i="2"/>
  <c r="AG44" i="2"/>
  <c r="AL43" i="2"/>
  <c r="AK43" i="2"/>
  <c r="AJ43" i="2"/>
  <c r="AI43" i="2"/>
  <c r="AH43" i="2"/>
  <c r="AG43" i="2"/>
  <c r="AL42" i="2"/>
  <c r="AK42" i="2"/>
  <c r="AJ42" i="2"/>
  <c r="AI42" i="2"/>
  <c r="AH42" i="2"/>
  <c r="AG42" i="2"/>
  <c r="AL41" i="2"/>
  <c r="AK41" i="2"/>
  <c r="AJ41" i="2"/>
  <c r="AI41" i="2"/>
  <c r="AH41" i="2"/>
  <c r="AG41" i="2"/>
  <c r="AL40" i="2"/>
  <c r="AK40" i="2"/>
  <c r="AJ40" i="2"/>
  <c r="AI40" i="2"/>
  <c r="AH40" i="2"/>
  <c r="AG40" i="2"/>
  <c r="AL39" i="2"/>
  <c r="AK39" i="2"/>
  <c r="AJ39" i="2"/>
  <c r="AI39" i="2"/>
  <c r="AH39" i="2"/>
  <c r="AG39" i="2"/>
  <c r="AL38" i="2"/>
  <c r="AK38" i="2"/>
  <c r="AJ38" i="2"/>
  <c r="AI38" i="2"/>
  <c r="AH38" i="2"/>
  <c r="AG38" i="2"/>
  <c r="AL37" i="2"/>
  <c r="AK37" i="2"/>
  <c r="AJ37" i="2"/>
  <c r="AI37" i="2"/>
  <c r="AH37" i="2"/>
  <c r="AG37" i="2"/>
  <c r="AL36" i="2"/>
  <c r="AK36" i="2"/>
  <c r="AJ36" i="2"/>
  <c r="AI36" i="2"/>
  <c r="AH36" i="2"/>
  <c r="AG36" i="2"/>
  <c r="AL35" i="2"/>
  <c r="AK35" i="2"/>
  <c r="AJ35" i="2"/>
  <c r="AI35" i="2"/>
  <c r="AH35" i="2"/>
  <c r="AG35" i="2"/>
  <c r="AL34" i="2"/>
  <c r="AK34" i="2"/>
  <c r="AJ34" i="2"/>
  <c r="AI34" i="2"/>
  <c r="AH34" i="2"/>
  <c r="AG34" i="2"/>
  <c r="AL33" i="2"/>
  <c r="AK33" i="2"/>
  <c r="AJ33" i="2"/>
  <c r="AI33" i="2"/>
  <c r="AH33" i="2"/>
  <c r="AG33" i="2"/>
  <c r="AL32" i="2"/>
  <c r="AK32" i="2"/>
  <c r="AJ32" i="2"/>
  <c r="AI32" i="2"/>
  <c r="AH32" i="2"/>
  <c r="AG32" i="2"/>
  <c r="AL31" i="2"/>
  <c r="AK31" i="2"/>
  <c r="AJ31" i="2"/>
  <c r="AI31" i="2"/>
  <c r="AH31" i="2"/>
  <c r="AG31" i="2"/>
  <c r="AL30" i="2"/>
  <c r="AK30" i="2"/>
  <c r="AJ30" i="2"/>
  <c r="AI30" i="2"/>
  <c r="AH30" i="2"/>
  <c r="AG30" i="2"/>
  <c r="AL29" i="2"/>
  <c r="AK29" i="2"/>
  <c r="AJ29" i="2"/>
  <c r="AI29" i="2"/>
  <c r="AH29" i="2"/>
  <c r="AG29" i="2"/>
  <c r="AL28" i="2"/>
  <c r="AK28" i="2"/>
  <c r="AJ28" i="2"/>
  <c r="AI28" i="2"/>
  <c r="AH28" i="2"/>
  <c r="AG28" i="2"/>
  <c r="AL27" i="2"/>
  <c r="AK27" i="2"/>
  <c r="AJ27" i="2"/>
  <c r="AI27" i="2"/>
  <c r="AH27" i="2"/>
  <c r="AG27" i="2"/>
  <c r="AL26" i="2"/>
  <c r="AK26" i="2"/>
  <c r="AJ26" i="2"/>
  <c r="AI26" i="2"/>
  <c r="AH26" i="2"/>
  <c r="AG26" i="2"/>
  <c r="AL25" i="2"/>
  <c r="AK25" i="2"/>
  <c r="AJ25" i="2"/>
  <c r="AI25" i="2"/>
  <c r="AH25" i="2"/>
  <c r="AG25" i="2"/>
  <c r="AL24" i="2"/>
  <c r="AK24" i="2"/>
  <c r="AJ24" i="2"/>
  <c r="AI24" i="2"/>
  <c r="AH24" i="2"/>
  <c r="AG24" i="2"/>
  <c r="AL23" i="2"/>
  <c r="AK23" i="2"/>
  <c r="AJ23" i="2"/>
  <c r="AI23" i="2"/>
  <c r="AH23" i="2"/>
  <c r="AG23" i="2"/>
  <c r="AL22" i="2"/>
  <c r="AK22" i="2"/>
  <c r="AJ22" i="2"/>
  <c r="AI22" i="2"/>
  <c r="AH22" i="2"/>
  <c r="AG22" i="2"/>
  <c r="AL21" i="2"/>
  <c r="AK21" i="2"/>
  <c r="AJ21" i="2"/>
  <c r="AI21" i="2"/>
  <c r="AH21" i="2"/>
  <c r="AG21" i="2"/>
  <c r="AL20" i="2"/>
  <c r="AK20" i="2"/>
  <c r="AJ20" i="2"/>
  <c r="AI20" i="2"/>
  <c r="AH20" i="2"/>
  <c r="AG20" i="2"/>
  <c r="AL19" i="2"/>
  <c r="AK19" i="2"/>
  <c r="AJ19" i="2"/>
  <c r="AI19" i="2"/>
  <c r="AH19" i="2"/>
  <c r="AG19" i="2"/>
  <c r="AL18" i="2"/>
  <c r="AK18" i="2"/>
  <c r="AJ18" i="2"/>
  <c r="AI18" i="2"/>
  <c r="AH18" i="2"/>
  <c r="AG18" i="2"/>
  <c r="AL17" i="2"/>
  <c r="AK17" i="2"/>
  <c r="AJ17" i="2"/>
  <c r="AI17" i="2"/>
  <c r="AH17" i="2"/>
  <c r="AG17" i="2"/>
  <c r="AL16" i="2"/>
  <c r="AK16" i="2"/>
  <c r="AJ16" i="2"/>
  <c r="AI16" i="2"/>
  <c r="AH16" i="2"/>
  <c r="AG16" i="2"/>
  <c r="AL15" i="2"/>
  <c r="AK15" i="2"/>
  <c r="AJ15" i="2"/>
  <c r="AI15" i="2"/>
  <c r="AH15" i="2"/>
  <c r="AG15" i="2"/>
  <c r="AL14" i="2"/>
  <c r="AK14" i="2"/>
  <c r="AJ14" i="2"/>
  <c r="AI14" i="2"/>
  <c r="AH14" i="2"/>
  <c r="AG14" i="2"/>
  <c r="AL13" i="2"/>
  <c r="AK13" i="2"/>
  <c r="AJ13" i="2"/>
  <c r="AI13" i="2"/>
  <c r="AH13" i="2"/>
  <c r="AG13" i="2"/>
  <c r="AL12" i="2"/>
  <c r="AK12" i="2"/>
  <c r="AJ12" i="2"/>
  <c r="AI12" i="2"/>
  <c r="AH12" i="2"/>
  <c r="AG12" i="2"/>
  <c r="AL11" i="2"/>
  <c r="AK11" i="2"/>
  <c r="AJ11" i="2"/>
  <c r="AI11" i="2"/>
  <c r="AH11" i="2"/>
  <c r="AG11" i="2"/>
  <c r="AL10" i="2"/>
  <c r="AK10" i="2"/>
  <c r="AJ10" i="2"/>
  <c r="AI10" i="2"/>
  <c r="AH10" i="2"/>
  <c r="AG10" i="2"/>
  <c r="AL9" i="2"/>
  <c r="AK9" i="2"/>
  <c r="AJ9" i="2"/>
  <c r="AI9" i="2"/>
  <c r="AH9" i="2"/>
  <c r="AG9" i="2"/>
  <c r="AL8" i="2"/>
  <c r="AK8" i="2"/>
  <c r="AJ8" i="2"/>
  <c r="AI8" i="2"/>
  <c r="AH8" i="2"/>
  <c r="AG8" i="2"/>
  <c r="AL7" i="2"/>
  <c r="AK7" i="2"/>
  <c r="AJ7" i="2"/>
  <c r="AI7" i="2"/>
  <c r="AH7" i="2"/>
  <c r="AG7" i="2"/>
  <c r="AL6" i="2"/>
  <c r="AK6" i="2"/>
  <c r="AJ6" i="2"/>
  <c r="AI6" i="2"/>
  <c r="AH6" i="2"/>
  <c r="AG6" i="2"/>
  <c r="AL743" i="1"/>
  <c r="AK743" i="1"/>
  <c r="AJ743" i="1"/>
  <c r="AI743" i="1"/>
  <c r="AH743" i="1"/>
  <c r="AG743" i="1"/>
  <c r="AL742" i="1"/>
  <c r="AK742" i="1"/>
  <c r="AJ742" i="1"/>
  <c r="AI742" i="1"/>
  <c r="AH742" i="1"/>
  <c r="AG742" i="1"/>
  <c r="AL741" i="1"/>
  <c r="AK741" i="1"/>
  <c r="AJ741" i="1"/>
  <c r="AI741" i="1"/>
  <c r="AH741" i="1"/>
  <c r="AG741" i="1"/>
  <c r="AL740" i="1"/>
  <c r="AK740" i="1"/>
  <c r="AJ740" i="1"/>
  <c r="AI740" i="1"/>
  <c r="AH740" i="1"/>
  <c r="AG740" i="1"/>
  <c r="AL739" i="1"/>
  <c r="AK739" i="1"/>
  <c r="AJ739" i="1"/>
  <c r="AI739" i="1"/>
  <c r="AH739" i="1"/>
  <c r="AG739" i="1"/>
  <c r="AL738" i="1"/>
  <c r="AK738" i="1"/>
  <c r="AJ738" i="1"/>
  <c r="AI738" i="1"/>
  <c r="AH738" i="1"/>
  <c r="AG738" i="1"/>
  <c r="AL737" i="1"/>
  <c r="AK737" i="1"/>
  <c r="AJ737" i="1"/>
  <c r="AI737" i="1"/>
  <c r="AH737" i="1"/>
  <c r="AG737" i="1"/>
  <c r="AL736" i="1"/>
  <c r="AK736" i="1"/>
  <c r="AJ736" i="1"/>
  <c r="AI736" i="1"/>
  <c r="AH736" i="1"/>
  <c r="AG736" i="1"/>
  <c r="AL735" i="1"/>
  <c r="AK735" i="1"/>
  <c r="AJ735" i="1"/>
  <c r="AI735" i="1"/>
  <c r="AH735" i="1"/>
  <c r="AG735" i="1"/>
  <c r="AL734" i="1"/>
  <c r="AK734" i="1"/>
  <c r="AJ734" i="1"/>
  <c r="AI734" i="1"/>
  <c r="AH734" i="1"/>
  <c r="AG734" i="1"/>
  <c r="AL733" i="1"/>
  <c r="AK733" i="1"/>
  <c r="AJ733" i="1"/>
  <c r="AI733" i="1"/>
  <c r="AH733" i="1"/>
  <c r="AG733" i="1"/>
  <c r="AL732" i="1"/>
  <c r="AK732" i="1"/>
  <c r="AJ732" i="1"/>
  <c r="AI732" i="1"/>
  <c r="AH732" i="1"/>
  <c r="AG732" i="1"/>
  <c r="AL731" i="1"/>
  <c r="AK731" i="1"/>
  <c r="AJ731" i="1"/>
  <c r="AI731" i="1"/>
  <c r="AH731" i="1"/>
  <c r="AG731" i="1"/>
  <c r="AL730" i="1"/>
  <c r="AK730" i="1"/>
  <c r="AJ730" i="1"/>
  <c r="AI730" i="1"/>
  <c r="AH730" i="1"/>
  <c r="AG730" i="1"/>
  <c r="AL729" i="1"/>
  <c r="AK729" i="1"/>
  <c r="AJ729" i="1"/>
  <c r="AI729" i="1"/>
  <c r="AH729" i="1"/>
  <c r="AG729" i="1"/>
  <c r="AL728" i="1"/>
  <c r="AK728" i="1"/>
  <c r="AJ728" i="1"/>
  <c r="AI728" i="1"/>
  <c r="AH728" i="1"/>
  <c r="AG728" i="1"/>
  <c r="AL727" i="1"/>
  <c r="AK727" i="1"/>
  <c r="AJ727" i="1"/>
  <c r="AI727" i="1"/>
  <c r="AH727" i="1"/>
  <c r="AG727" i="1"/>
  <c r="AL726" i="1"/>
  <c r="AK726" i="1"/>
  <c r="AJ726" i="1"/>
  <c r="AI726" i="1"/>
  <c r="AH726" i="1"/>
  <c r="AG726" i="1"/>
  <c r="AL725" i="1"/>
  <c r="AK725" i="1"/>
  <c r="AJ725" i="1"/>
  <c r="AI725" i="1"/>
  <c r="AH725" i="1"/>
  <c r="AG725" i="1"/>
  <c r="AL724" i="1"/>
  <c r="AK724" i="1"/>
  <c r="AJ724" i="1"/>
  <c r="AI724" i="1"/>
  <c r="AH724" i="1"/>
  <c r="AG724" i="1"/>
  <c r="AL723" i="1"/>
  <c r="AK723" i="1"/>
  <c r="AJ723" i="1"/>
  <c r="AI723" i="1"/>
  <c r="AH723" i="1"/>
  <c r="AG723" i="1"/>
  <c r="AL722" i="1"/>
  <c r="AK722" i="1"/>
  <c r="AJ722" i="1"/>
  <c r="AI722" i="1"/>
  <c r="AH722" i="1"/>
  <c r="AG722" i="1"/>
  <c r="AL721" i="1"/>
  <c r="AK721" i="1"/>
  <c r="AJ721" i="1"/>
  <c r="AI721" i="1"/>
  <c r="AH721" i="1"/>
  <c r="AG721" i="1"/>
  <c r="AL720" i="1"/>
  <c r="AK720" i="1"/>
  <c r="AJ720" i="1"/>
  <c r="AI720" i="1"/>
  <c r="AH720" i="1"/>
  <c r="AG720" i="1"/>
  <c r="AL719" i="1"/>
  <c r="AK719" i="1"/>
  <c r="AJ719" i="1"/>
  <c r="AI719" i="1"/>
  <c r="AH719" i="1"/>
  <c r="AG719" i="1"/>
  <c r="AL718" i="1"/>
  <c r="AK718" i="1"/>
  <c r="AJ718" i="1"/>
  <c r="AI718" i="1"/>
  <c r="AH718" i="1"/>
  <c r="AG718" i="1"/>
  <c r="AL717" i="1"/>
  <c r="AK717" i="1"/>
  <c r="AJ717" i="1"/>
  <c r="AI717" i="1"/>
  <c r="AH717" i="1"/>
  <c r="AG717" i="1"/>
  <c r="AL716" i="1"/>
  <c r="AK716" i="1"/>
  <c r="AJ716" i="1"/>
  <c r="AI716" i="1"/>
  <c r="AH716" i="1"/>
  <c r="AG716" i="1"/>
  <c r="AL715" i="1"/>
  <c r="AK715" i="1"/>
  <c r="AJ715" i="1"/>
  <c r="AI715" i="1"/>
  <c r="AH715" i="1"/>
  <c r="AG715" i="1"/>
  <c r="AL714" i="1"/>
  <c r="AK714" i="1"/>
  <c r="AJ714" i="1"/>
  <c r="AI714" i="1"/>
  <c r="AH714" i="1"/>
  <c r="AG714" i="1"/>
  <c r="AL713" i="1"/>
  <c r="AK713" i="1"/>
  <c r="AJ713" i="1"/>
  <c r="AI713" i="1"/>
  <c r="AH713" i="1"/>
  <c r="AG713" i="1"/>
  <c r="AL712" i="1"/>
  <c r="AK712" i="1"/>
  <c r="AJ712" i="1"/>
  <c r="AI712" i="1"/>
  <c r="AH712" i="1"/>
  <c r="AG712" i="1"/>
  <c r="AL711" i="1"/>
  <c r="AK711" i="1"/>
  <c r="AJ711" i="1"/>
  <c r="AI711" i="1"/>
  <c r="AH711" i="1"/>
  <c r="AG711" i="1"/>
  <c r="AL710" i="1"/>
  <c r="AK710" i="1"/>
  <c r="AJ710" i="1"/>
  <c r="AI710" i="1"/>
  <c r="AH710" i="1"/>
  <c r="AG710" i="1"/>
  <c r="AL709" i="1"/>
  <c r="AK709" i="1"/>
  <c r="AJ709" i="1"/>
  <c r="AI709" i="1"/>
  <c r="AH709" i="1"/>
  <c r="AG709" i="1"/>
  <c r="AL708" i="1"/>
  <c r="AK708" i="1"/>
  <c r="AJ708" i="1"/>
  <c r="AI708" i="1"/>
  <c r="AH708" i="1"/>
  <c r="AG708" i="1"/>
  <c r="AL707" i="1"/>
  <c r="AK707" i="1"/>
  <c r="AJ707" i="1"/>
  <c r="AI707" i="1"/>
  <c r="AH707" i="1"/>
  <c r="AG707" i="1"/>
  <c r="AL706" i="1"/>
  <c r="AK706" i="1"/>
  <c r="AJ706" i="1"/>
  <c r="AI706" i="1"/>
  <c r="AH706" i="1"/>
  <c r="AG706" i="1"/>
  <c r="AL705" i="1"/>
  <c r="AK705" i="1"/>
  <c r="AJ705" i="1"/>
  <c r="AI705" i="1"/>
  <c r="AH705" i="1"/>
  <c r="AG705" i="1"/>
  <c r="AL704" i="1"/>
  <c r="AK704" i="1"/>
  <c r="AJ704" i="1"/>
  <c r="AI704" i="1"/>
  <c r="AH704" i="1"/>
  <c r="AG704" i="1"/>
  <c r="AL703" i="1"/>
  <c r="AK703" i="1"/>
  <c r="AJ703" i="1"/>
  <c r="AI703" i="1"/>
  <c r="AH703" i="1"/>
  <c r="AG703" i="1"/>
  <c r="AL702" i="1"/>
  <c r="AK702" i="1"/>
  <c r="AJ702" i="1"/>
  <c r="AI702" i="1"/>
  <c r="AH702" i="1"/>
  <c r="AG702" i="1"/>
  <c r="AL701" i="1"/>
  <c r="AK701" i="1"/>
  <c r="AJ701" i="1"/>
  <c r="AI701" i="1"/>
  <c r="AH701" i="1"/>
  <c r="AG701" i="1"/>
  <c r="AL700" i="1"/>
  <c r="AK700" i="1"/>
  <c r="AJ700" i="1"/>
  <c r="AI700" i="1"/>
  <c r="AH700" i="1"/>
  <c r="AG700" i="1"/>
  <c r="AL699" i="1"/>
  <c r="AK699" i="1"/>
  <c r="AJ699" i="1"/>
  <c r="AI699" i="1"/>
  <c r="AH699" i="1"/>
  <c r="AG699" i="1"/>
  <c r="AL698" i="1"/>
  <c r="AK698" i="1"/>
  <c r="AJ698" i="1"/>
  <c r="AI698" i="1"/>
  <c r="AH698" i="1"/>
  <c r="AG698" i="1"/>
  <c r="AL697" i="1"/>
  <c r="AK697" i="1"/>
  <c r="AJ697" i="1"/>
  <c r="AI697" i="1"/>
  <c r="AH697" i="1"/>
  <c r="AG697" i="1"/>
  <c r="AL696" i="1"/>
  <c r="AK696" i="1"/>
  <c r="AJ696" i="1"/>
  <c r="AI696" i="1"/>
  <c r="AH696" i="1"/>
  <c r="AG696" i="1"/>
  <c r="AL695" i="1"/>
  <c r="AK695" i="1"/>
  <c r="AJ695" i="1"/>
  <c r="AI695" i="1"/>
  <c r="AH695" i="1"/>
  <c r="AG695" i="1"/>
  <c r="AL694" i="1"/>
  <c r="AK694" i="1"/>
  <c r="AJ694" i="1"/>
  <c r="AI694" i="1"/>
  <c r="AH694" i="1"/>
  <c r="AG694" i="1"/>
  <c r="AL693" i="1"/>
  <c r="AK693" i="1"/>
  <c r="AJ693" i="1"/>
  <c r="AI693" i="1"/>
  <c r="AH693" i="1"/>
  <c r="AG693" i="1"/>
  <c r="AL692" i="1"/>
  <c r="AK692" i="1"/>
  <c r="AJ692" i="1"/>
  <c r="AI692" i="1"/>
  <c r="AH692" i="1"/>
  <c r="AG692" i="1"/>
  <c r="AL691" i="1"/>
  <c r="AK691" i="1"/>
  <c r="AJ691" i="1"/>
  <c r="AI691" i="1"/>
  <c r="AH691" i="1"/>
  <c r="AG691" i="1"/>
  <c r="AL690" i="1"/>
  <c r="AK690" i="1"/>
  <c r="AJ690" i="1"/>
  <c r="AI690" i="1"/>
  <c r="AH690" i="1"/>
  <c r="AG690" i="1"/>
  <c r="AL689" i="1"/>
  <c r="AK689" i="1"/>
  <c r="AJ689" i="1"/>
  <c r="AI689" i="1"/>
  <c r="AH689" i="1"/>
  <c r="AG689" i="1"/>
  <c r="AL688" i="1"/>
  <c r="AK688" i="1"/>
  <c r="AJ688" i="1"/>
  <c r="AI688" i="1"/>
  <c r="AH688" i="1"/>
  <c r="AG688" i="1"/>
  <c r="AL687" i="1"/>
  <c r="AK687" i="1"/>
  <c r="AJ687" i="1"/>
  <c r="AI687" i="1"/>
  <c r="AH687" i="1"/>
  <c r="AG687" i="1"/>
  <c r="AL686" i="1"/>
  <c r="AK686" i="1"/>
  <c r="AJ686" i="1"/>
  <c r="AI686" i="1"/>
  <c r="AH686" i="1"/>
  <c r="AG686" i="1"/>
  <c r="AL685" i="1"/>
  <c r="AK685" i="1"/>
  <c r="AJ685" i="1"/>
  <c r="AI685" i="1"/>
  <c r="AH685" i="1"/>
  <c r="AG685" i="1"/>
  <c r="AL684" i="1"/>
  <c r="AK684" i="1"/>
  <c r="AJ684" i="1"/>
  <c r="AI684" i="1"/>
  <c r="AH684" i="1"/>
  <c r="AG684" i="1"/>
  <c r="AL683" i="1"/>
  <c r="AK683" i="1"/>
  <c r="AJ683" i="1"/>
  <c r="AI683" i="1"/>
  <c r="AH683" i="1"/>
  <c r="AG683" i="1"/>
  <c r="AL682" i="1"/>
  <c r="AK682" i="1"/>
  <c r="AJ682" i="1"/>
  <c r="AI682" i="1"/>
  <c r="AH682" i="1"/>
  <c r="AG682" i="1"/>
  <c r="AL681" i="1"/>
  <c r="AK681" i="1"/>
  <c r="AJ681" i="1"/>
  <c r="AI681" i="1"/>
  <c r="AH681" i="1"/>
  <c r="AG681" i="1"/>
  <c r="AL680" i="1"/>
  <c r="AK680" i="1"/>
  <c r="AJ680" i="1"/>
  <c r="AI680" i="1"/>
  <c r="AH680" i="1"/>
  <c r="AG680" i="1"/>
  <c r="AL679" i="1"/>
  <c r="AK679" i="1"/>
  <c r="AJ679" i="1"/>
  <c r="AI679" i="1"/>
  <c r="AH679" i="1"/>
  <c r="AG679" i="1"/>
  <c r="AL678" i="1"/>
  <c r="AK678" i="1"/>
  <c r="AJ678" i="1"/>
  <c r="AI678" i="1"/>
  <c r="AH678" i="1"/>
  <c r="AG678" i="1"/>
  <c r="AL677" i="1"/>
  <c r="AK677" i="1"/>
  <c r="AJ677" i="1"/>
  <c r="AI677" i="1"/>
  <c r="AH677" i="1"/>
  <c r="AG677" i="1"/>
  <c r="AL676" i="1"/>
  <c r="AK676" i="1"/>
  <c r="AJ676" i="1"/>
  <c r="AI676" i="1"/>
  <c r="AH676" i="1"/>
  <c r="AG676" i="1"/>
  <c r="AL675" i="1"/>
  <c r="AK675" i="1"/>
  <c r="AJ675" i="1"/>
  <c r="AI675" i="1"/>
  <c r="AH675" i="1"/>
  <c r="AG675" i="1"/>
  <c r="AL674" i="1"/>
  <c r="AK674" i="1"/>
  <c r="AJ674" i="1"/>
  <c r="AI674" i="1"/>
  <c r="AH674" i="1"/>
  <c r="AG674" i="1"/>
  <c r="AL673" i="1"/>
  <c r="AK673" i="1"/>
  <c r="AJ673" i="1"/>
  <c r="AI673" i="1"/>
  <c r="AH673" i="1"/>
  <c r="AG673" i="1"/>
  <c r="AL672" i="1"/>
  <c r="AK672" i="1"/>
  <c r="AJ672" i="1"/>
  <c r="AI672" i="1"/>
  <c r="AH672" i="1"/>
  <c r="AG672" i="1"/>
  <c r="AL671" i="1"/>
  <c r="AK671" i="1"/>
  <c r="AJ671" i="1"/>
  <c r="AI671" i="1"/>
  <c r="AH671" i="1"/>
  <c r="AG671" i="1"/>
  <c r="AL670" i="1"/>
  <c r="AK670" i="1"/>
  <c r="AJ670" i="1"/>
  <c r="AI670" i="1"/>
  <c r="AH670" i="1"/>
  <c r="AG670" i="1"/>
  <c r="AL669" i="1"/>
  <c r="AK669" i="1"/>
  <c r="AJ669" i="1"/>
  <c r="AI669" i="1"/>
  <c r="AH669" i="1"/>
  <c r="AG669" i="1"/>
  <c r="AL668" i="1"/>
  <c r="AK668" i="1"/>
  <c r="AJ668" i="1"/>
  <c r="AI668" i="1"/>
  <c r="AH668" i="1"/>
  <c r="AG668" i="1"/>
  <c r="AL667" i="1"/>
  <c r="AK667" i="1"/>
  <c r="AJ667" i="1"/>
  <c r="AI667" i="1"/>
  <c r="AH667" i="1"/>
  <c r="AG667" i="1"/>
  <c r="AL666" i="1"/>
  <c r="AK666" i="1"/>
  <c r="AJ666" i="1"/>
  <c r="AI666" i="1"/>
  <c r="AH666" i="1"/>
  <c r="AG666" i="1"/>
  <c r="AL665" i="1"/>
  <c r="AK665" i="1"/>
  <c r="AJ665" i="1"/>
  <c r="AI665" i="1"/>
  <c r="AH665" i="1"/>
  <c r="AG665" i="1"/>
  <c r="AL664" i="1"/>
  <c r="AK664" i="1"/>
  <c r="AJ664" i="1"/>
  <c r="AI664" i="1"/>
  <c r="AH664" i="1"/>
  <c r="AG664" i="1"/>
  <c r="AL663" i="1"/>
  <c r="AK663" i="1"/>
  <c r="AJ663" i="1"/>
  <c r="AI663" i="1"/>
  <c r="AH663" i="1"/>
  <c r="AG663" i="1"/>
  <c r="AL662" i="1"/>
  <c r="AK662" i="1"/>
  <c r="AJ662" i="1"/>
  <c r="AI662" i="1"/>
  <c r="AH662" i="1"/>
  <c r="AG662" i="1"/>
  <c r="AL661" i="1"/>
  <c r="AK661" i="1"/>
  <c r="AJ661" i="1"/>
  <c r="AI661" i="1"/>
  <c r="AH661" i="1"/>
  <c r="AG661" i="1"/>
  <c r="AL660" i="1"/>
  <c r="AK660" i="1"/>
  <c r="AJ660" i="1"/>
  <c r="AI660" i="1"/>
  <c r="AH660" i="1"/>
  <c r="AG660" i="1"/>
  <c r="AL659" i="1"/>
  <c r="AK659" i="1"/>
  <c r="AJ659" i="1"/>
  <c r="AI659" i="1"/>
  <c r="AH659" i="1"/>
  <c r="AG659" i="1"/>
  <c r="AL658" i="1"/>
  <c r="AK658" i="1"/>
  <c r="AJ658" i="1"/>
  <c r="AI658" i="1"/>
  <c r="AH658" i="1"/>
  <c r="AG658" i="1"/>
  <c r="AL657" i="1"/>
  <c r="AK657" i="1"/>
  <c r="AJ657" i="1"/>
  <c r="AI657" i="1"/>
  <c r="AH657" i="1"/>
  <c r="AG657" i="1"/>
  <c r="AL656" i="1"/>
  <c r="AK656" i="1"/>
  <c r="AJ656" i="1"/>
  <c r="AI656" i="1"/>
  <c r="AH656" i="1"/>
  <c r="AG656" i="1"/>
  <c r="AL655" i="1"/>
  <c r="AK655" i="1"/>
  <c r="AJ655" i="1"/>
  <c r="AI655" i="1"/>
  <c r="AH655" i="1"/>
  <c r="AG655" i="1"/>
  <c r="AL654" i="1"/>
  <c r="AK654" i="1"/>
  <c r="AJ654" i="1"/>
  <c r="AI654" i="1"/>
  <c r="AH654" i="1"/>
  <c r="AG654" i="1"/>
  <c r="AL653" i="1"/>
  <c r="AK653" i="1"/>
  <c r="AJ653" i="1"/>
  <c r="AI653" i="1"/>
  <c r="AH653" i="1"/>
  <c r="AG653" i="1"/>
  <c r="AL652" i="1"/>
  <c r="AK652" i="1"/>
  <c r="AJ652" i="1"/>
  <c r="AI652" i="1"/>
  <c r="AH652" i="1"/>
  <c r="AG652" i="1"/>
  <c r="AL651" i="1"/>
  <c r="AK651" i="1"/>
  <c r="AJ651" i="1"/>
  <c r="AI651" i="1"/>
  <c r="AH651" i="1"/>
  <c r="AG651" i="1"/>
  <c r="AL650" i="1"/>
  <c r="AK650" i="1"/>
  <c r="AJ650" i="1"/>
  <c r="AI650" i="1"/>
  <c r="AH650" i="1"/>
  <c r="AG650" i="1"/>
  <c r="AL649" i="1"/>
  <c r="AK649" i="1"/>
  <c r="AJ649" i="1"/>
  <c r="AI649" i="1"/>
  <c r="AH649" i="1"/>
  <c r="AG649" i="1"/>
  <c r="AL648" i="1"/>
  <c r="AK648" i="1"/>
  <c r="AJ648" i="1"/>
  <c r="AI648" i="1"/>
  <c r="AH648" i="1"/>
  <c r="AG648" i="1"/>
  <c r="AL647" i="1"/>
  <c r="AK647" i="1"/>
  <c r="AJ647" i="1"/>
  <c r="AI647" i="1"/>
  <c r="AH647" i="1"/>
  <c r="AG647" i="1"/>
  <c r="AL646" i="1"/>
  <c r="AK646" i="1"/>
  <c r="AJ646" i="1"/>
  <c r="AI646" i="1"/>
  <c r="AH646" i="1"/>
  <c r="AG646" i="1"/>
  <c r="AL645" i="1"/>
  <c r="AK645" i="1"/>
  <c r="AJ645" i="1"/>
  <c r="AI645" i="1"/>
  <c r="AH645" i="1"/>
  <c r="AG645" i="1"/>
  <c r="AL644" i="1"/>
  <c r="AK644" i="1"/>
  <c r="AJ644" i="1"/>
  <c r="AI644" i="1"/>
  <c r="AH644" i="1"/>
  <c r="AG644" i="1"/>
  <c r="AL643" i="1"/>
  <c r="AK643" i="1"/>
  <c r="AJ643" i="1"/>
  <c r="AI643" i="1"/>
  <c r="AH643" i="1"/>
  <c r="AG643" i="1"/>
  <c r="AL642" i="1"/>
  <c r="AK642" i="1"/>
  <c r="AJ642" i="1"/>
  <c r="AI642" i="1"/>
  <c r="AH642" i="1"/>
  <c r="AG642" i="1"/>
  <c r="AL641" i="1"/>
  <c r="AK641" i="1"/>
  <c r="AJ641" i="1"/>
  <c r="AI641" i="1"/>
  <c r="AH641" i="1"/>
  <c r="AG641" i="1"/>
  <c r="AL640" i="1"/>
  <c r="AK640" i="1"/>
  <c r="AJ640" i="1"/>
  <c r="AI640" i="1"/>
  <c r="AH640" i="1"/>
  <c r="AG640" i="1"/>
  <c r="AL639" i="1"/>
  <c r="AK639" i="1"/>
  <c r="AJ639" i="1"/>
  <c r="AI639" i="1"/>
  <c r="AH639" i="1"/>
  <c r="AG639" i="1"/>
  <c r="AL638" i="1"/>
  <c r="AK638" i="1"/>
  <c r="AJ638" i="1"/>
  <c r="AI638" i="1"/>
  <c r="AH638" i="1"/>
  <c r="AG638" i="1"/>
  <c r="AL637" i="1"/>
  <c r="AK637" i="1"/>
  <c r="AJ637" i="1"/>
  <c r="AI637" i="1"/>
  <c r="AH637" i="1"/>
  <c r="AG637" i="1"/>
  <c r="AL636" i="1"/>
  <c r="AK636" i="1"/>
  <c r="AJ636" i="1"/>
  <c r="AI636" i="1"/>
  <c r="AH636" i="1"/>
  <c r="AG636" i="1"/>
  <c r="AL635" i="1"/>
  <c r="AK635" i="1"/>
  <c r="AJ635" i="1"/>
  <c r="AI635" i="1"/>
  <c r="AH635" i="1"/>
  <c r="AG635" i="1"/>
  <c r="AL634" i="1"/>
  <c r="AK634" i="1"/>
  <c r="AJ634" i="1"/>
  <c r="AI634" i="1"/>
  <c r="AH634" i="1"/>
  <c r="AG634" i="1"/>
  <c r="AL633" i="1"/>
  <c r="AK633" i="1"/>
  <c r="AJ633" i="1"/>
  <c r="AI633" i="1"/>
  <c r="AH633" i="1"/>
  <c r="AG633" i="1"/>
  <c r="AL632" i="1"/>
  <c r="AK632" i="1"/>
  <c r="AJ632" i="1"/>
  <c r="AI632" i="1"/>
  <c r="AH632" i="1"/>
  <c r="AG632" i="1"/>
  <c r="AL631" i="1"/>
  <c r="AK631" i="1"/>
  <c r="AJ631" i="1"/>
  <c r="AI631" i="1"/>
  <c r="AH631" i="1"/>
  <c r="AG631" i="1"/>
  <c r="AL630" i="1"/>
  <c r="AK630" i="1"/>
  <c r="AJ630" i="1"/>
  <c r="AI630" i="1"/>
  <c r="AH630" i="1"/>
  <c r="AG630" i="1"/>
  <c r="AL629" i="1"/>
  <c r="AK629" i="1"/>
  <c r="AJ629" i="1"/>
  <c r="AI629" i="1"/>
  <c r="AH629" i="1"/>
  <c r="AG629" i="1"/>
  <c r="AL628" i="1"/>
  <c r="AK628" i="1"/>
  <c r="AJ628" i="1"/>
  <c r="AI628" i="1"/>
  <c r="AH628" i="1"/>
  <c r="AG628" i="1"/>
  <c r="AL627" i="1"/>
  <c r="AK627" i="1"/>
  <c r="AJ627" i="1"/>
  <c r="AI627" i="1"/>
  <c r="AH627" i="1"/>
  <c r="AG627" i="1"/>
  <c r="AL626" i="1"/>
  <c r="AK626" i="1"/>
  <c r="AJ626" i="1"/>
  <c r="AI626" i="1"/>
  <c r="AH626" i="1"/>
  <c r="AG626" i="1"/>
  <c r="AL625" i="1"/>
  <c r="AK625" i="1"/>
  <c r="AJ625" i="1"/>
  <c r="AI625" i="1"/>
  <c r="AH625" i="1"/>
  <c r="AG625" i="1"/>
  <c r="AL624" i="1"/>
  <c r="AK624" i="1"/>
  <c r="AJ624" i="1"/>
  <c r="AI624" i="1"/>
  <c r="AH624" i="1"/>
  <c r="AG624" i="1"/>
  <c r="AL623" i="1"/>
  <c r="AK623" i="1"/>
  <c r="AJ623" i="1"/>
  <c r="AI623" i="1"/>
  <c r="AH623" i="1"/>
  <c r="AG623" i="1"/>
  <c r="AL622" i="1"/>
  <c r="AK622" i="1"/>
  <c r="AJ622" i="1"/>
  <c r="AI622" i="1"/>
  <c r="AH622" i="1"/>
  <c r="AG622" i="1"/>
  <c r="AL621" i="1"/>
  <c r="AK621" i="1"/>
  <c r="AJ621" i="1"/>
  <c r="AI621" i="1"/>
  <c r="AH621" i="1"/>
  <c r="AG621" i="1"/>
  <c r="AL620" i="1"/>
  <c r="AK620" i="1"/>
  <c r="AJ620" i="1"/>
  <c r="AI620" i="1"/>
  <c r="AH620" i="1"/>
  <c r="AG620" i="1"/>
  <c r="AL619" i="1"/>
  <c r="AK619" i="1"/>
  <c r="AJ619" i="1"/>
  <c r="AI619" i="1"/>
  <c r="AH619" i="1"/>
  <c r="AG619" i="1"/>
  <c r="AL618" i="1"/>
  <c r="AK618" i="1"/>
  <c r="AJ618" i="1"/>
  <c r="AI618" i="1"/>
  <c r="AH618" i="1"/>
  <c r="AG618" i="1"/>
  <c r="AL617" i="1"/>
  <c r="AK617" i="1"/>
  <c r="AJ617" i="1"/>
  <c r="AI617" i="1"/>
  <c r="AH617" i="1"/>
  <c r="AG617" i="1"/>
  <c r="AL616" i="1"/>
  <c r="AK616" i="1"/>
  <c r="AJ616" i="1"/>
  <c r="AI616" i="1"/>
  <c r="AH616" i="1"/>
  <c r="AG616" i="1"/>
  <c r="AL615" i="1"/>
  <c r="AK615" i="1"/>
  <c r="AJ615" i="1"/>
  <c r="AI615" i="1"/>
  <c r="AH615" i="1"/>
  <c r="AG615" i="1"/>
  <c r="AL614" i="1"/>
  <c r="AK614" i="1"/>
  <c r="AJ614" i="1"/>
  <c r="AI614" i="1"/>
  <c r="AH614" i="1"/>
  <c r="AG614" i="1"/>
  <c r="AL613" i="1"/>
  <c r="AK613" i="1"/>
  <c r="AJ613" i="1"/>
  <c r="AI613" i="1"/>
  <c r="AH613" i="1"/>
  <c r="AG613" i="1"/>
  <c r="AL612" i="1"/>
  <c r="AK612" i="1"/>
  <c r="AJ612" i="1"/>
  <c r="AI612" i="1"/>
  <c r="AH612" i="1"/>
  <c r="AG612" i="1"/>
  <c r="AL611" i="1"/>
  <c r="AK611" i="1"/>
  <c r="AJ611" i="1"/>
  <c r="AI611" i="1"/>
  <c r="AH611" i="1"/>
  <c r="AG611" i="1"/>
  <c r="AL610" i="1"/>
  <c r="AK610" i="1"/>
  <c r="AJ610" i="1"/>
  <c r="AI610" i="1"/>
  <c r="AH610" i="1"/>
  <c r="AG610" i="1"/>
  <c r="AL609" i="1"/>
  <c r="AK609" i="1"/>
  <c r="AJ609" i="1"/>
  <c r="AI609" i="1"/>
  <c r="AH609" i="1"/>
  <c r="AG609" i="1"/>
  <c r="AL608" i="1"/>
  <c r="AK608" i="1"/>
  <c r="AJ608" i="1"/>
  <c r="AI608" i="1"/>
  <c r="AH608" i="1"/>
  <c r="AG608" i="1"/>
  <c r="AL607" i="1"/>
  <c r="AK607" i="1"/>
  <c r="AJ607" i="1"/>
  <c r="AI607" i="1"/>
  <c r="AH607" i="1"/>
  <c r="AG607" i="1"/>
  <c r="AL606" i="1"/>
  <c r="AK606" i="1"/>
  <c r="AJ606" i="1"/>
  <c r="AI606" i="1"/>
  <c r="AH606" i="1"/>
  <c r="AG606" i="1"/>
  <c r="AL605" i="1"/>
  <c r="AK605" i="1"/>
  <c r="AJ605" i="1"/>
  <c r="AI605" i="1"/>
  <c r="AH605" i="1"/>
  <c r="AG605" i="1"/>
  <c r="AL604" i="1"/>
  <c r="AK604" i="1"/>
  <c r="AJ604" i="1"/>
  <c r="AI604" i="1"/>
  <c r="AH604" i="1"/>
  <c r="AG604" i="1"/>
  <c r="AL603" i="1"/>
  <c r="AK603" i="1"/>
  <c r="AJ603" i="1"/>
  <c r="AI603" i="1"/>
  <c r="AH603" i="1"/>
  <c r="AG603" i="1"/>
  <c r="AL602" i="1"/>
  <c r="AK602" i="1"/>
  <c r="AJ602" i="1"/>
  <c r="AI602" i="1"/>
  <c r="AH602" i="1"/>
  <c r="AG602" i="1"/>
  <c r="AL601" i="1"/>
  <c r="AK601" i="1"/>
  <c r="AJ601" i="1"/>
  <c r="AI601" i="1"/>
  <c r="AH601" i="1"/>
  <c r="AG601" i="1"/>
  <c r="AL600" i="1"/>
  <c r="AK600" i="1"/>
  <c r="AJ600" i="1"/>
  <c r="AI600" i="1"/>
  <c r="AH600" i="1"/>
  <c r="AG600" i="1"/>
  <c r="AL599" i="1"/>
  <c r="AK599" i="1"/>
  <c r="AJ599" i="1"/>
  <c r="AI599" i="1"/>
  <c r="AH599" i="1"/>
  <c r="AG599" i="1"/>
  <c r="AL598" i="1"/>
  <c r="AK598" i="1"/>
  <c r="AJ598" i="1"/>
  <c r="AI598" i="1"/>
  <c r="AH598" i="1"/>
  <c r="AG598" i="1"/>
  <c r="AL597" i="1"/>
  <c r="AK597" i="1"/>
  <c r="AJ597" i="1"/>
  <c r="AI597" i="1"/>
  <c r="AH597" i="1"/>
  <c r="AG597" i="1"/>
  <c r="AL596" i="1"/>
  <c r="AK596" i="1"/>
  <c r="AJ596" i="1"/>
  <c r="AI596" i="1"/>
  <c r="AH596" i="1"/>
  <c r="AG596" i="1"/>
  <c r="AL595" i="1"/>
  <c r="AK595" i="1"/>
  <c r="AJ595" i="1"/>
  <c r="AI595" i="1"/>
  <c r="AH595" i="1"/>
  <c r="AG595" i="1"/>
  <c r="AL594" i="1"/>
  <c r="AK594" i="1"/>
  <c r="AJ594" i="1"/>
  <c r="AI594" i="1"/>
  <c r="AH594" i="1"/>
  <c r="AG594" i="1"/>
  <c r="AL593" i="1"/>
  <c r="AK593" i="1"/>
  <c r="AJ593" i="1"/>
  <c r="AI593" i="1"/>
  <c r="AH593" i="1"/>
  <c r="AG593" i="1"/>
  <c r="AL592" i="1"/>
  <c r="AK592" i="1"/>
  <c r="AJ592" i="1"/>
  <c r="AI592" i="1"/>
  <c r="AH592" i="1"/>
  <c r="AG592" i="1"/>
  <c r="AL591" i="1"/>
  <c r="AK591" i="1"/>
  <c r="AJ591" i="1"/>
  <c r="AI591" i="1"/>
  <c r="AH591" i="1"/>
  <c r="AG591" i="1"/>
  <c r="AL590" i="1"/>
  <c r="AK590" i="1"/>
  <c r="AJ590" i="1"/>
  <c r="AI590" i="1"/>
  <c r="AH590" i="1"/>
  <c r="AG590" i="1"/>
  <c r="AL589" i="1"/>
  <c r="AK589" i="1"/>
  <c r="AJ589" i="1"/>
  <c r="AI589" i="1"/>
  <c r="AH589" i="1"/>
  <c r="AG589" i="1"/>
  <c r="AL588" i="1"/>
  <c r="AK588" i="1"/>
  <c r="AJ588" i="1"/>
  <c r="AI588" i="1"/>
  <c r="AH588" i="1"/>
  <c r="AG588" i="1"/>
  <c r="AL587" i="1"/>
  <c r="AK587" i="1"/>
  <c r="AJ587" i="1"/>
  <c r="AI587" i="1"/>
  <c r="AH587" i="1"/>
  <c r="AG587" i="1"/>
  <c r="AL586" i="1"/>
  <c r="AK586" i="1"/>
  <c r="AJ586" i="1"/>
  <c r="AI586" i="1"/>
  <c r="AH586" i="1"/>
  <c r="AG586" i="1"/>
  <c r="AL585" i="1"/>
  <c r="AK585" i="1"/>
  <c r="AJ585" i="1"/>
  <c r="AI585" i="1"/>
  <c r="AH585" i="1"/>
  <c r="AG585" i="1"/>
  <c r="AL584" i="1"/>
  <c r="AK584" i="1"/>
  <c r="AJ584" i="1"/>
  <c r="AI584" i="1"/>
  <c r="AH584" i="1"/>
  <c r="AG584" i="1"/>
  <c r="AL583" i="1"/>
  <c r="AK583" i="1"/>
  <c r="AJ583" i="1"/>
  <c r="AI583" i="1"/>
  <c r="AH583" i="1"/>
  <c r="AG583" i="1"/>
  <c r="AL582" i="1"/>
  <c r="AK582" i="1"/>
  <c r="AJ582" i="1"/>
  <c r="AI582" i="1"/>
  <c r="AH582" i="1"/>
  <c r="AG582" i="1"/>
  <c r="AL581" i="1"/>
  <c r="AK581" i="1"/>
  <c r="AJ581" i="1"/>
  <c r="AI581" i="1"/>
  <c r="AH581" i="1"/>
  <c r="AG581" i="1"/>
  <c r="AL580" i="1"/>
  <c r="AK580" i="1"/>
  <c r="AJ580" i="1"/>
  <c r="AI580" i="1"/>
  <c r="AH580" i="1"/>
  <c r="AG580" i="1"/>
  <c r="AL579" i="1"/>
  <c r="AK579" i="1"/>
  <c r="AJ579" i="1"/>
  <c r="AI579" i="1"/>
  <c r="AH579" i="1"/>
  <c r="AG579" i="1"/>
  <c r="AL578" i="1"/>
  <c r="AK578" i="1"/>
  <c r="AJ578" i="1"/>
  <c r="AI578" i="1"/>
  <c r="AH578" i="1"/>
  <c r="AG578" i="1"/>
  <c r="AL577" i="1"/>
  <c r="AK577" i="1"/>
  <c r="AJ577" i="1"/>
  <c r="AI577" i="1"/>
  <c r="AH577" i="1"/>
  <c r="AG577" i="1"/>
  <c r="AL576" i="1"/>
  <c r="AK576" i="1"/>
  <c r="AJ576" i="1"/>
  <c r="AI576" i="1"/>
  <c r="AH576" i="1"/>
  <c r="AG576" i="1"/>
  <c r="AL575" i="1"/>
  <c r="AK575" i="1"/>
  <c r="AJ575" i="1"/>
  <c r="AI575" i="1"/>
  <c r="AH575" i="1"/>
  <c r="AG575" i="1"/>
  <c r="AL574" i="1"/>
  <c r="AK574" i="1"/>
  <c r="AJ574" i="1"/>
  <c r="AI574" i="1"/>
  <c r="AH574" i="1"/>
  <c r="AG574" i="1"/>
  <c r="AL573" i="1"/>
  <c r="AK573" i="1"/>
  <c r="AJ573" i="1"/>
  <c r="AI573" i="1"/>
  <c r="AH573" i="1"/>
  <c r="AG573" i="1"/>
  <c r="AL572" i="1"/>
  <c r="AK572" i="1"/>
  <c r="AJ572" i="1"/>
  <c r="AI572" i="1"/>
  <c r="AH572" i="1"/>
  <c r="AG572" i="1"/>
  <c r="AL571" i="1"/>
  <c r="AK571" i="1"/>
  <c r="AJ571" i="1"/>
  <c r="AI571" i="1"/>
  <c r="AH571" i="1"/>
  <c r="AG571" i="1"/>
  <c r="AL570" i="1"/>
  <c r="AK570" i="1"/>
  <c r="AJ570" i="1"/>
  <c r="AI570" i="1"/>
  <c r="AH570" i="1"/>
  <c r="AG570" i="1"/>
  <c r="AL569" i="1"/>
  <c r="AK569" i="1"/>
  <c r="AJ569" i="1"/>
  <c r="AI569" i="1"/>
  <c r="AH569" i="1"/>
  <c r="AG569" i="1"/>
  <c r="AL568" i="1"/>
  <c r="AK568" i="1"/>
  <c r="AJ568" i="1"/>
  <c r="AI568" i="1"/>
  <c r="AH568" i="1"/>
  <c r="AG568" i="1"/>
  <c r="AL567" i="1"/>
  <c r="AK567" i="1"/>
  <c r="AJ567" i="1"/>
  <c r="AI567" i="1"/>
  <c r="AH567" i="1"/>
  <c r="AG567" i="1"/>
  <c r="AL566" i="1"/>
  <c r="AK566" i="1"/>
  <c r="AJ566" i="1"/>
  <c r="AI566" i="1"/>
  <c r="AH566" i="1"/>
  <c r="AG566" i="1"/>
  <c r="AL565" i="1"/>
  <c r="AK565" i="1"/>
  <c r="AJ565" i="1"/>
  <c r="AI565" i="1"/>
  <c r="AH565" i="1"/>
  <c r="AG565" i="1"/>
  <c r="AL564" i="1"/>
  <c r="AK564" i="1"/>
  <c r="AJ564" i="1"/>
  <c r="AI564" i="1"/>
  <c r="AH564" i="1"/>
  <c r="AG564" i="1"/>
  <c r="AL563" i="1"/>
  <c r="AK563" i="1"/>
  <c r="AJ563" i="1"/>
  <c r="AI563" i="1"/>
  <c r="AH563" i="1"/>
  <c r="AG563" i="1"/>
  <c r="AL562" i="1"/>
  <c r="AK562" i="1"/>
  <c r="AJ562" i="1"/>
  <c r="AI562" i="1"/>
  <c r="AH562" i="1"/>
  <c r="AG562" i="1"/>
  <c r="AL561" i="1"/>
  <c r="AK561" i="1"/>
  <c r="AJ561" i="1"/>
  <c r="AI561" i="1"/>
  <c r="AH561" i="1"/>
  <c r="AG561" i="1"/>
  <c r="AL560" i="1"/>
  <c r="AK560" i="1"/>
  <c r="AJ560" i="1"/>
  <c r="AI560" i="1"/>
  <c r="AH560" i="1"/>
  <c r="AG560" i="1"/>
  <c r="AL559" i="1"/>
  <c r="AK559" i="1"/>
  <c r="AJ559" i="1"/>
  <c r="AI559" i="1"/>
  <c r="AH559" i="1"/>
  <c r="AG559" i="1"/>
  <c r="AL558" i="1"/>
  <c r="AK558" i="1"/>
  <c r="AJ558" i="1"/>
  <c r="AI558" i="1"/>
  <c r="AH558" i="1"/>
  <c r="AG558" i="1"/>
  <c r="AL557" i="1"/>
  <c r="AK557" i="1"/>
  <c r="AJ557" i="1"/>
  <c r="AI557" i="1"/>
  <c r="AH557" i="1"/>
  <c r="AG557" i="1"/>
  <c r="AL556" i="1"/>
  <c r="AK556" i="1"/>
  <c r="AJ556" i="1"/>
  <c r="AI556" i="1"/>
  <c r="AH556" i="1"/>
  <c r="AG556" i="1"/>
  <c r="AL555" i="1"/>
  <c r="AK555" i="1"/>
  <c r="AJ555" i="1"/>
  <c r="AI555" i="1"/>
  <c r="AH555" i="1"/>
  <c r="AG555" i="1"/>
  <c r="AL554" i="1"/>
  <c r="AK554" i="1"/>
  <c r="AJ554" i="1"/>
  <c r="AI554" i="1"/>
  <c r="AH554" i="1"/>
  <c r="AG554" i="1"/>
  <c r="AL553" i="1"/>
  <c r="AK553" i="1"/>
  <c r="AJ553" i="1"/>
  <c r="AI553" i="1"/>
  <c r="AH553" i="1"/>
  <c r="AG553" i="1"/>
  <c r="AL552" i="1"/>
  <c r="AK552" i="1"/>
  <c r="AJ552" i="1"/>
  <c r="AI552" i="1"/>
  <c r="AH552" i="1"/>
  <c r="AG552" i="1"/>
  <c r="AL551" i="1"/>
  <c r="AK551" i="1"/>
  <c r="AJ551" i="1"/>
  <c r="AI551" i="1"/>
  <c r="AH551" i="1"/>
  <c r="AG551" i="1"/>
  <c r="AL550" i="1"/>
  <c r="AK550" i="1"/>
  <c r="AJ550" i="1"/>
  <c r="AI550" i="1"/>
  <c r="AH550" i="1"/>
  <c r="AG550" i="1"/>
  <c r="AL549" i="1"/>
  <c r="AK549" i="1"/>
  <c r="AJ549" i="1"/>
  <c r="AI549" i="1"/>
  <c r="AH549" i="1"/>
  <c r="AG549" i="1"/>
  <c r="AL548" i="1"/>
  <c r="AK548" i="1"/>
  <c r="AJ548" i="1"/>
  <c r="AI548" i="1"/>
  <c r="AH548" i="1"/>
  <c r="AG548" i="1"/>
  <c r="AL547" i="1"/>
  <c r="AK547" i="1"/>
  <c r="AJ547" i="1"/>
  <c r="AI547" i="1"/>
  <c r="AH547" i="1"/>
  <c r="AG547" i="1"/>
  <c r="AL546" i="1"/>
  <c r="AK546" i="1"/>
  <c r="AJ546" i="1"/>
  <c r="AI546" i="1"/>
  <c r="AH546" i="1"/>
  <c r="AG546" i="1"/>
  <c r="AL545" i="1"/>
  <c r="AK545" i="1"/>
  <c r="AJ545" i="1"/>
  <c r="AI545" i="1"/>
  <c r="AH545" i="1"/>
  <c r="AG545" i="1"/>
  <c r="AL544" i="1"/>
  <c r="AK544" i="1"/>
  <c r="AJ544" i="1"/>
  <c r="AI544" i="1"/>
  <c r="AH544" i="1"/>
  <c r="AG544" i="1"/>
  <c r="AL543" i="1"/>
  <c r="AK543" i="1"/>
  <c r="AJ543" i="1"/>
  <c r="AI543" i="1"/>
  <c r="AH543" i="1"/>
  <c r="AG543" i="1"/>
  <c r="AL542" i="1"/>
  <c r="AK542" i="1"/>
  <c r="AJ542" i="1"/>
  <c r="AI542" i="1"/>
  <c r="AH542" i="1"/>
  <c r="AG542" i="1"/>
  <c r="AL541" i="1"/>
  <c r="AK541" i="1"/>
  <c r="AJ541" i="1"/>
  <c r="AI541" i="1"/>
  <c r="AH541" i="1"/>
  <c r="AG541" i="1"/>
  <c r="AL540" i="1"/>
  <c r="AK540" i="1"/>
  <c r="AJ540" i="1"/>
  <c r="AI540" i="1"/>
  <c r="AH540" i="1"/>
  <c r="AG540" i="1"/>
  <c r="AL539" i="1"/>
  <c r="AK539" i="1"/>
  <c r="AJ539" i="1"/>
  <c r="AI539" i="1"/>
  <c r="AH539" i="1"/>
  <c r="AG539" i="1"/>
  <c r="AL538" i="1"/>
  <c r="AK538" i="1"/>
  <c r="AJ538" i="1"/>
  <c r="AI538" i="1"/>
  <c r="AH538" i="1"/>
  <c r="AG538" i="1"/>
  <c r="AL537" i="1"/>
  <c r="AK537" i="1"/>
  <c r="AJ537" i="1"/>
  <c r="AI537" i="1"/>
  <c r="AH537" i="1"/>
  <c r="AG537" i="1"/>
  <c r="AL536" i="1"/>
  <c r="AK536" i="1"/>
  <c r="AJ536" i="1"/>
  <c r="AI536" i="1"/>
  <c r="AH536" i="1"/>
  <c r="AG536" i="1"/>
  <c r="AL535" i="1"/>
  <c r="AK535" i="1"/>
  <c r="AJ535" i="1"/>
  <c r="AI535" i="1"/>
  <c r="AH535" i="1"/>
  <c r="AG535" i="1"/>
  <c r="AL534" i="1"/>
  <c r="AK534" i="1"/>
  <c r="AJ534" i="1"/>
  <c r="AI534" i="1"/>
  <c r="AH534" i="1"/>
  <c r="AG534" i="1"/>
  <c r="AL533" i="1"/>
  <c r="AK533" i="1"/>
  <c r="AJ533" i="1"/>
  <c r="AI533" i="1"/>
  <c r="AH533" i="1"/>
  <c r="AG533" i="1"/>
  <c r="AL532" i="1"/>
  <c r="AK532" i="1"/>
  <c r="AJ532" i="1"/>
  <c r="AI532" i="1"/>
  <c r="AH532" i="1"/>
  <c r="AG532" i="1"/>
  <c r="AL531" i="1"/>
  <c r="AK531" i="1"/>
  <c r="AJ531" i="1"/>
  <c r="AI531" i="1"/>
  <c r="AH531" i="1"/>
  <c r="AG531" i="1"/>
  <c r="AL530" i="1"/>
  <c r="AK530" i="1"/>
  <c r="AJ530" i="1"/>
  <c r="AI530" i="1"/>
  <c r="AH530" i="1"/>
  <c r="AG530" i="1"/>
  <c r="AL529" i="1"/>
  <c r="AK529" i="1"/>
  <c r="AJ529" i="1"/>
  <c r="AI529" i="1"/>
  <c r="AH529" i="1"/>
  <c r="AG529" i="1"/>
  <c r="AL528" i="1"/>
  <c r="AK528" i="1"/>
  <c r="AJ528" i="1"/>
  <c r="AI528" i="1"/>
  <c r="AH528" i="1"/>
  <c r="AG528" i="1"/>
  <c r="AL527" i="1"/>
  <c r="AK527" i="1"/>
  <c r="AJ527" i="1"/>
  <c r="AI527" i="1"/>
  <c r="AH527" i="1"/>
  <c r="AG527" i="1"/>
  <c r="AL526" i="1"/>
  <c r="AK526" i="1"/>
  <c r="AJ526" i="1"/>
  <c r="AI526" i="1"/>
  <c r="AH526" i="1"/>
  <c r="AG526" i="1"/>
  <c r="AL525" i="1"/>
  <c r="AK525" i="1"/>
  <c r="AJ525" i="1"/>
  <c r="AI525" i="1"/>
  <c r="AH525" i="1"/>
  <c r="AG525" i="1"/>
  <c r="AL524" i="1"/>
  <c r="AK524" i="1"/>
  <c r="AJ524" i="1"/>
  <c r="AI524" i="1"/>
  <c r="AH524" i="1"/>
  <c r="AG524" i="1"/>
  <c r="AL523" i="1"/>
  <c r="AK523" i="1"/>
  <c r="AJ523" i="1"/>
  <c r="AI523" i="1"/>
  <c r="AH523" i="1"/>
  <c r="AG523" i="1"/>
  <c r="AL522" i="1"/>
  <c r="AK522" i="1"/>
  <c r="AJ522" i="1"/>
  <c r="AI522" i="1"/>
  <c r="AH522" i="1"/>
  <c r="AG522" i="1"/>
  <c r="AL521" i="1"/>
  <c r="AK521" i="1"/>
  <c r="AJ521" i="1"/>
  <c r="AI521" i="1"/>
  <c r="AH521" i="1"/>
  <c r="AG521" i="1"/>
  <c r="AL520" i="1"/>
  <c r="AK520" i="1"/>
  <c r="AJ520" i="1"/>
  <c r="AI520" i="1"/>
  <c r="AH520" i="1"/>
  <c r="AG520" i="1"/>
  <c r="AL519" i="1"/>
  <c r="AK519" i="1"/>
  <c r="AJ519" i="1"/>
  <c r="AI519" i="1"/>
  <c r="AH519" i="1"/>
  <c r="AG519" i="1"/>
  <c r="AL518" i="1"/>
  <c r="AK518" i="1"/>
  <c r="AJ518" i="1"/>
  <c r="AI518" i="1"/>
  <c r="AH518" i="1"/>
  <c r="AG518" i="1"/>
  <c r="AL517" i="1"/>
  <c r="AK517" i="1"/>
  <c r="AJ517" i="1"/>
  <c r="AI517" i="1"/>
  <c r="AH517" i="1"/>
  <c r="AG517" i="1"/>
  <c r="AL516" i="1"/>
  <c r="AK516" i="1"/>
  <c r="AJ516" i="1"/>
  <c r="AI516" i="1"/>
  <c r="AH516" i="1"/>
  <c r="AG516" i="1"/>
  <c r="AL515" i="1"/>
  <c r="AK515" i="1"/>
  <c r="AJ515" i="1"/>
  <c r="AI515" i="1"/>
  <c r="AH515" i="1"/>
  <c r="AG515" i="1"/>
  <c r="AL514" i="1"/>
  <c r="AK514" i="1"/>
  <c r="AJ514" i="1"/>
  <c r="AI514" i="1"/>
  <c r="AH514" i="1"/>
  <c r="AG514" i="1"/>
  <c r="AL513" i="1"/>
  <c r="AK513" i="1"/>
  <c r="AJ513" i="1"/>
  <c r="AI513" i="1"/>
  <c r="AH513" i="1"/>
  <c r="AG513" i="1"/>
  <c r="AL512" i="1"/>
  <c r="AK512" i="1"/>
  <c r="AJ512" i="1"/>
  <c r="AI512" i="1"/>
  <c r="AH512" i="1"/>
  <c r="AG512" i="1"/>
  <c r="AL511" i="1"/>
  <c r="AK511" i="1"/>
  <c r="AJ511" i="1"/>
  <c r="AI511" i="1"/>
  <c r="AH511" i="1"/>
  <c r="AG511" i="1"/>
  <c r="AL510" i="1"/>
  <c r="AK510" i="1"/>
  <c r="AJ510" i="1"/>
  <c r="AI510" i="1"/>
  <c r="AH510" i="1"/>
  <c r="AG510" i="1"/>
  <c r="AL509" i="1"/>
  <c r="AK509" i="1"/>
  <c r="AJ509" i="1"/>
  <c r="AI509" i="1"/>
  <c r="AH509" i="1"/>
  <c r="AG509" i="1"/>
  <c r="AL508" i="1"/>
  <c r="AK508" i="1"/>
  <c r="AJ508" i="1"/>
  <c r="AI508" i="1"/>
  <c r="AH508" i="1"/>
  <c r="AG508" i="1"/>
  <c r="AL507" i="1"/>
  <c r="AK507" i="1"/>
  <c r="AJ507" i="1"/>
  <c r="AI507" i="1"/>
  <c r="AH507" i="1"/>
  <c r="AG507" i="1"/>
  <c r="AL506" i="1"/>
  <c r="AK506" i="1"/>
  <c r="AJ506" i="1"/>
  <c r="AI506" i="1"/>
  <c r="AH506" i="1"/>
  <c r="AG506" i="1"/>
  <c r="AL505" i="1"/>
  <c r="AK505" i="1"/>
  <c r="AJ505" i="1"/>
  <c r="AI505" i="1"/>
  <c r="AH505" i="1"/>
  <c r="AG505" i="1"/>
  <c r="AL504" i="1"/>
  <c r="AK504" i="1"/>
  <c r="AJ504" i="1"/>
  <c r="AI504" i="1"/>
  <c r="AH504" i="1"/>
  <c r="AG504" i="1"/>
  <c r="AL503" i="1"/>
  <c r="AK503" i="1"/>
  <c r="AJ503" i="1"/>
  <c r="AI503" i="1"/>
  <c r="AH503" i="1"/>
  <c r="AG503" i="1"/>
  <c r="AL502" i="1"/>
  <c r="AK502" i="1"/>
  <c r="AJ502" i="1"/>
  <c r="AI502" i="1"/>
  <c r="AH502" i="1"/>
  <c r="AG502" i="1"/>
  <c r="AL501" i="1"/>
  <c r="AK501" i="1"/>
  <c r="AJ501" i="1"/>
  <c r="AI501" i="1"/>
  <c r="AH501" i="1"/>
  <c r="AG501" i="1"/>
  <c r="AL500" i="1"/>
  <c r="AK500" i="1"/>
  <c r="AJ500" i="1"/>
  <c r="AI500" i="1"/>
  <c r="AH500" i="1"/>
  <c r="AG500" i="1"/>
  <c r="AL499" i="1"/>
  <c r="AK499" i="1"/>
  <c r="AJ499" i="1"/>
  <c r="AI499" i="1"/>
  <c r="AH499" i="1"/>
  <c r="AG499" i="1"/>
  <c r="AL498" i="1"/>
  <c r="AK498" i="1"/>
  <c r="AJ498" i="1"/>
  <c r="AI498" i="1"/>
  <c r="AH498" i="1"/>
  <c r="AG498" i="1"/>
  <c r="AL497" i="1"/>
  <c r="AK497" i="1"/>
  <c r="AJ497" i="1"/>
  <c r="AI497" i="1"/>
  <c r="AH497" i="1"/>
  <c r="AG497" i="1"/>
  <c r="AL496" i="1"/>
  <c r="AK496" i="1"/>
  <c r="AJ496" i="1"/>
  <c r="AI496" i="1"/>
  <c r="AH496" i="1"/>
  <c r="AG496" i="1"/>
  <c r="AL495" i="1"/>
  <c r="AK495" i="1"/>
  <c r="AJ495" i="1"/>
  <c r="AI495" i="1"/>
  <c r="AH495" i="1"/>
  <c r="AG495" i="1"/>
  <c r="AL494" i="1"/>
  <c r="AK494" i="1"/>
  <c r="AJ494" i="1"/>
  <c r="AI494" i="1"/>
  <c r="AH494" i="1"/>
  <c r="AG494" i="1"/>
  <c r="AL493" i="1"/>
  <c r="AK493" i="1"/>
  <c r="AJ493" i="1"/>
  <c r="AI493" i="1"/>
  <c r="AH493" i="1"/>
  <c r="AG493" i="1"/>
  <c r="AL492" i="1"/>
  <c r="AK492" i="1"/>
  <c r="AJ492" i="1"/>
  <c r="AI492" i="1"/>
  <c r="AH492" i="1"/>
  <c r="AG492" i="1"/>
  <c r="AL491" i="1"/>
  <c r="AK491" i="1"/>
  <c r="AJ491" i="1"/>
  <c r="AI491" i="1"/>
  <c r="AH491" i="1"/>
  <c r="AG491" i="1"/>
  <c r="AL490" i="1"/>
  <c r="AK490" i="1"/>
  <c r="AJ490" i="1"/>
  <c r="AI490" i="1"/>
  <c r="AH490" i="1"/>
  <c r="AG490" i="1"/>
  <c r="AL489" i="1"/>
  <c r="AK489" i="1"/>
  <c r="AJ489" i="1"/>
  <c r="AI489" i="1"/>
  <c r="AH489" i="1"/>
  <c r="AG489" i="1"/>
  <c r="AL488" i="1"/>
  <c r="AK488" i="1"/>
  <c r="AJ488" i="1"/>
  <c r="AI488" i="1"/>
  <c r="AH488" i="1"/>
  <c r="AG488" i="1"/>
  <c r="AL487" i="1"/>
  <c r="AK487" i="1"/>
  <c r="AJ487" i="1"/>
  <c r="AI487" i="1"/>
  <c r="AH487" i="1"/>
  <c r="AG487" i="1"/>
  <c r="AL486" i="1"/>
  <c r="AK486" i="1"/>
  <c r="AJ486" i="1"/>
  <c r="AI486" i="1"/>
  <c r="AH486" i="1"/>
  <c r="AG486" i="1"/>
  <c r="AL485" i="1"/>
  <c r="AK485" i="1"/>
  <c r="AJ485" i="1"/>
  <c r="AI485" i="1"/>
  <c r="AH485" i="1"/>
  <c r="AG485" i="1"/>
  <c r="AL484" i="1"/>
  <c r="AK484" i="1"/>
  <c r="AJ484" i="1"/>
  <c r="AI484" i="1"/>
  <c r="AH484" i="1"/>
  <c r="AG484" i="1"/>
  <c r="AL483" i="1"/>
  <c r="AK483" i="1"/>
  <c r="AJ483" i="1"/>
  <c r="AI483" i="1"/>
  <c r="AH483" i="1"/>
  <c r="AG483" i="1"/>
  <c r="AL482" i="1"/>
  <c r="AK482" i="1"/>
  <c r="AJ482" i="1"/>
  <c r="AI482" i="1"/>
  <c r="AH482" i="1"/>
  <c r="AG482" i="1"/>
  <c r="AL481" i="1"/>
  <c r="AK481" i="1"/>
  <c r="AJ481" i="1"/>
  <c r="AI481" i="1"/>
  <c r="AH481" i="1"/>
  <c r="AG481" i="1"/>
  <c r="AL480" i="1"/>
  <c r="AK480" i="1"/>
  <c r="AJ480" i="1"/>
  <c r="AI480" i="1"/>
  <c r="AH480" i="1"/>
  <c r="AG480" i="1"/>
  <c r="AL479" i="1"/>
  <c r="AK479" i="1"/>
  <c r="AJ479" i="1"/>
  <c r="AI479" i="1"/>
  <c r="AH479" i="1"/>
  <c r="AG479" i="1"/>
  <c r="AL478" i="1"/>
  <c r="AK478" i="1"/>
  <c r="AJ478" i="1"/>
  <c r="AI478" i="1"/>
  <c r="AH478" i="1"/>
  <c r="AG478" i="1"/>
  <c r="AL477" i="1"/>
  <c r="AK477" i="1"/>
  <c r="AJ477" i="1"/>
  <c r="AI477" i="1"/>
  <c r="AH477" i="1"/>
  <c r="AG477" i="1"/>
  <c r="AL476" i="1"/>
  <c r="AK476" i="1"/>
  <c r="AJ476" i="1"/>
  <c r="AI476" i="1"/>
  <c r="AH476" i="1"/>
  <c r="AG476" i="1"/>
  <c r="AL475" i="1"/>
  <c r="AK475" i="1"/>
  <c r="AJ475" i="1"/>
  <c r="AI475" i="1"/>
  <c r="AH475" i="1"/>
  <c r="AG475" i="1"/>
  <c r="AL474" i="1"/>
  <c r="AK474" i="1"/>
  <c r="AJ474" i="1"/>
  <c r="AI474" i="1"/>
  <c r="AH474" i="1"/>
  <c r="AG474" i="1"/>
  <c r="AL473" i="1"/>
  <c r="AK473" i="1"/>
  <c r="AJ473" i="1"/>
  <c r="AI473" i="1"/>
  <c r="AH473" i="1"/>
  <c r="AG473" i="1"/>
  <c r="AL472" i="1"/>
  <c r="AK472" i="1"/>
  <c r="AJ472" i="1"/>
  <c r="AI472" i="1"/>
  <c r="AH472" i="1"/>
  <c r="AG472" i="1"/>
  <c r="AL471" i="1"/>
  <c r="AK471" i="1"/>
  <c r="AJ471" i="1"/>
  <c r="AI471" i="1"/>
  <c r="AH471" i="1"/>
  <c r="AG471" i="1"/>
  <c r="AL470" i="1"/>
  <c r="AK470" i="1"/>
  <c r="AJ470" i="1"/>
  <c r="AI470" i="1"/>
  <c r="AH470" i="1"/>
  <c r="AG470" i="1"/>
  <c r="AL469" i="1"/>
  <c r="AK469" i="1"/>
  <c r="AJ469" i="1"/>
  <c r="AI469" i="1"/>
  <c r="AH469" i="1"/>
  <c r="AG469" i="1"/>
  <c r="AL468" i="1"/>
  <c r="AK468" i="1"/>
  <c r="AJ468" i="1"/>
  <c r="AI468" i="1"/>
  <c r="AH468" i="1"/>
  <c r="AG468" i="1"/>
  <c r="AL467" i="1"/>
  <c r="AK467" i="1"/>
  <c r="AJ467" i="1"/>
  <c r="AI467" i="1"/>
  <c r="AH467" i="1"/>
  <c r="AG467" i="1"/>
  <c r="AL466" i="1"/>
  <c r="AK466" i="1"/>
  <c r="AJ466" i="1"/>
  <c r="AI466" i="1"/>
  <c r="AH466" i="1"/>
  <c r="AG466" i="1"/>
  <c r="AL465" i="1"/>
  <c r="AK465" i="1"/>
  <c r="AJ465" i="1"/>
  <c r="AI465" i="1"/>
  <c r="AH465" i="1"/>
  <c r="AG465" i="1"/>
  <c r="AL464" i="1"/>
  <c r="AK464" i="1"/>
  <c r="AJ464" i="1"/>
  <c r="AI464" i="1"/>
  <c r="AH464" i="1"/>
  <c r="AG464" i="1"/>
  <c r="AL463" i="1"/>
  <c r="AK463" i="1"/>
  <c r="AJ463" i="1"/>
  <c r="AI463" i="1"/>
  <c r="AH463" i="1"/>
  <c r="AG463" i="1"/>
  <c r="AL462" i="1"/>
  <c r="AK462" i="1"/>
  <c r="AJ462" i="1"/>
  <c r="AI462" i="1"/>
  <c r="AH462" i="1"/>
  <c r="AG462" i="1"/>
  <c r="AL461" i="1"/>
  <c r="AK461" i="1"/>
  <c r="AJ461" i="1"/>
  <c r="AI461" i="1"/>
  <c r="AH461" i="1"/>
  <c r="AG461" i="1"/>
  <c r="AL460" i="1"/>
  <c r="AK460" i="1"/>
  <c r="AJ460" i="1"/>
  <c r="AI460" i="1"/>
  <c r="AH460" i="1"/>
  <c r="AG460" i="1"/>
  <c r="AL459" i="1"/>
  <c r="AK459" i="1"/>
  <c r="AJ459" i="1"/>
  <c r="AI459" i="1"/>
  <c r="AH459" i="1"/>
  <c r="AG459" i="1"/>
  <c r="AL458" i="1"/>
  <c r="AK458" i="1"/>
  <c r="AJ458" i="1"/>
  <c r="AI458" i="1"/>
  <c r="AH458" i="1"/>
  <c r="AG458" i="1"/>
  <c r="AL457" i="1"/>
  <c r="AK457" i="1"/>
  <c r="AJ457" i="1"/>
  <c r="AI457" i="1"/>
  <c r="AH457" i="1"/>
  <c r="AG457" i="1"/>
  <c r="AL456" i="1"/>
  <c r="AK456" i="1"/>
  <c r="AJ456" i="1"/>
  <c r="AI456" i="1"/>
  <c r="AH456" i="1"/>
  <c r="AG456" i="1"/>
  <c r="AL455" i="1"/>
  <c r="AK455" i="1"/>
  <c r="AJ455" i="1"/>
  <c r="AI455" i="1"/>
  <c r="AH455" i="1"/>
  <c r="AG455" i="1"/>
  <c r="AL454" i="1"/>
  <c r="AK454" i="1"/>
  <c r="AJ454" i="1"/>
  <c r="AI454" i="1"/>
  <c r="AH454" i="1"/>
  <c r="AG454" i="1"/>
  <c r="AL453" i="1"/>
  <c r="AK453" i="1"/>
  <c r="AJ453" i="1"/>
  <c r="AI453" i="1"/>
  <c r="AH453" i="1"/>
  <c r="AG453" i="1"/>
  <c r="AL452" i="1"/>
  <c r="AK452" i="1"/>
  <c r="AJ452" i="1"/>
  <c r="AI452" i="1"/>
  <c r="AH452" i="1"/>
  <c r="AG452" i="1"/>
  <c r="AL451" i="1"/>
  <c r="AK451" i="1"/>
  <c r="AJ451" i="1"/>
  <c r="AI451" i="1"/>
  <c r="AH451" i="1"/>
  <c r="AG451" i="1"/>
  <c r="AL450" i="1"/>
  <c r="AK450" i="1"/>
  <c r="AJ450" i="1"/>
  <c r="AI450" i="1"/>
  <c r="AH450" i="1"/>
  <c r="AG450" i="1"/>
  <c r="AL449" i="1"/>
  <c r="AK449" i="1"/>
  <c r="AJ449" i="1"/>
  <c r="AI449" i="1"/>
  <c r="AH449" i="1"/>
  <c r="AG449" i="1"/>
  <c r="AL448" i="1"/>
  <c r="AK448" i="1"/>
  <c r="AJ448" i="1"/>
  <c r="AI448" i="1"/>
  <c r="AH448" i="1"/>
  <c r="AG448" i="1"/>
  <c r="AL447" i="1"/>
  <c r="AK447" i="1"/>
  <c r="AJ447" i="1"/>
  <c r="AI447" i="1"/>
  <c r="AH447" i="1"/>
  <c r="AG447" i="1"/>
  <c r="AL446" i="1"/>
  <c r="AK446" i="1"/>
  <c r="AJ446" i="1"/>
  <c r="AI446" i="1"/>
  <c r="AH446" i="1"/>
  <c r="AG446" i="1"/>
  <c r="AL445" i="1"/>
  <c r="AK445" i="1"/>
  <c r="AJ445" i="1"/>
  <c r="AI445" i="1"/>
  <c r="AH445" i="1"/>
  <c r="AG445" i="1"/>
  <c r="AL444" i="1"/>
  <c r="AK444" i="1"/>
  <c r="AJ444" i="1"/>
  <c r="AI444" i="1"/>
  <c r="AH444" i="1"/>
  <c r="AG444" i="1"/>
  <c r="AL443" i="1"/>
  <c r="AK443" i="1"/>
  <c r="AJ443" i="1"/>
  <c r="AI443" i="1"/>
  <c r="AH443" i="1"/>
  <c r="AG443" i="1"/>
  <c r="AL442" i="1"/>
  <c r="AK442" i="1"/>
  <c r="AJ442" i="1"/>
  <c r="AI442" i="1"/>
  <c r="AH442" i="1"/>
  <c r="AG442" i="1"/>
  <c r="AL441" i="1"/>
  <c r="AK441" i="1"/>
  <c r="AJ441" i="1"/>
  <c r="AI441" i="1"/>
  <c r="AH441" i="1"/>
  <c r="AG441" i="1"/>
  <c r="AL440" i="1"/>
  <c r="AK440" i="1"/>
  <c r="AJ440" i="1"/>
  <c r="AI440" i="1"/>
  <c r="AH440" i="1"/>
  <c r="AG440" i="1"/>
  <c r="AL439" i="1"/>
  <c r="AK439" i="1"/>
  <c r="AJ439" i="1"/>
  <c r="AI439" i="1"/>
  <c r="AH439" i="1"/>
  <c r="AG439" i="1"/>
  <c r="AL438" i="1"/>
  <c r="AK438" i="1"/>
  <c r="AJ438" i="1"/>
  <c r="AI438" i="1"/>
  <c r="AH438" i="1"/>
  <c r="AG438" i="1"/>
  <c r="AL437" i="1"/>
  <c r="AK437" i="1"/>
  <c r="AJ437" i="1"/>
  <c r="AI437" i="1"/>
  <c r="AH437" i="1"/>
  <c r="AG437" i="1"/>
  <c r="AL436" i="1"/>
  <c r="AK436" i="1"/>
  <c r="AJ436" i="1"/>
  <c r="AI436" i="1"/>
  <c r="AH436" i="1"/>
  <c r="AG436" i="1"/>
  <c r="AL435" i="1"/>
  <c r="AK435" i="1"/>
  <c r="AJ435" i="1"/>
  <c r="AI435" i="1"/>
  <c r="AH435" i="1"/>
  <c r="AG435" i="1"/>
  <c r="AL434" i="1"/>
  <c r="AK434" i="1"/>
  <c r="AJ434" i="1"/>
  <c r="AI434" i="1"/>
  <c r="AH434" i="1"/>
  <c r="AG434" i="1"/>
  <c r="AL433" i="1"/>
  <c r="AK433" i="1"/>
  <c r="AJ433" i="1"/>
  <c r="AI433" i="1"/>
  <c r="AH433" i="1"/>
  <c r="AG433" i="1"/>
  <c r="AL432" i="1"/>
  <c r="AK432" i="1"/>
  <c r="AJ432" i="1"/>
  <c r="AI432" i="1"/>
  <c r="AH432" i="1"/>
  <c r="AG432" i="1"/>
  <c r="AL431" i="1"/>
  <c r="AK431" i="1"/>
  <c r="AJ431" i="1"/>
  <c r="AI431" i="1"/>
  <c r="AH431" i="1"/>
  <c r="AG431" i="1"/>
  <c r="AL430" i="1"/>
  <c r="AK430" i="1"/>
  <c r="AJ430" i="1"/>
  <c r="AI430" i="1"/>
  <c r="AH430" i="1"/>
  <c r="AG430" i="1"/>
  <c r="AL429" i="1"/>
  <c r="AK429" i="1"/>
  <c r="AJ429" i="1"/>
  <c r="AI429" i="1"/>
  <c r="AH429" i="1"/>
  <c r="AG429" i="1"/>
  <c r="AL428" i="1"/>
  <c r="AK428" i="1"/>
  <c r="AJ428" i="1"/>
  <c r="AI428" i="1"/>
  <c r="AH428" i="1"/>
  <c r="AG428" i="1"/>
  <c r="AL427" i="1"/>
  <c r="AK427" i="1"/>
  <c r="AJ427" i="1"/>
  <c r="AI427" i="1"/>
  <c r="AH427" i="1"/>
  <c r="AG427" i="1"/>
  <c r="AL426" i="1"/>
  <c r="AK426" i="1"/>
  <c r="AJ426" i="1"/>
  <c r="AI426" i="1"/>
  <c r="AH426" i="1"/>
  <c r="AG426" i="1"/>
  <c r="AL425" i="1"/>
  <c r="AK425" i="1"/>
  <c r="AJ425" i="1"/>
  <c r="AI425" i="1"/>
  <c r="AH425" i="1"/>
  <c r="AG425" i="1"/>
  <c r="AL424" i="1"/>
  <c r="AK424" i="1"/>
  <c r="AJ424" i="1"/>
  <c r="AI424" i="1"/>
  <c r="AH424" i="1"/>
  <c r="AG424" i="1"/>
  <c r="AL423" i="1"/>
  <c r="AK423" i="1"/>
  <c r="AJ423" i="1"/>
  <c r="AI423" i="1"/>
  <c r="AH423" i="1"/>
  <c r="AG423" i="1"/>
  <c r="AL422" i="1"/>
  <c r="AK422" i="1"/>
  <c r="AJ422" i="1"/>
  <c r="AI422" i="1"/>
  <c r="AH422" i="1"/>
  <c r="AG422" i="1"/>
  <c r="AL421" i="1"/>
  <c r="AK421" i="1"/>
  <c r="AJ421" i="1"/>
  <c r="AI421" i="1"/>
  <c r="AH421" i="1"/>
  <c r="AG421" i="1"/>
  <c r="AL420" i="1"/>
  <c r="AK420" i="1"/>
  <c r="AJ420" i="1"/>
  <c r="AI420" i="1"/>
  <c r="AH420" i="1"/>
  <c r="AG420" i="1"/>
  <c r="AL419" i="1"/>
  <c r="AK419" i="1"/>
  <c r="AJ419" i="1"/>
  <c r="AI419" i="1"/>
  <c r="AH419" i="1"/>
  <c r="AG419" i="1"/>
  <c r="AL418" i="1"/>
  <c r="AK418" i="1"/>
  <c r="AJ418" i="1"/>
  <c r="AI418" i="1"/>
  <c r="AH418" i="1"/>
  <c r="AG418" i="1"/>
  <c r="AL417" i="1"/>
  <c r="AK417" i="1"/>
  <c r="AJ417" i="1"/>
  <c r="AI417" i="1"/>
  <c r="AH417" i="1"/>
  <c r="AG417" i="1"/>
  <c r="AL416" i="1"/>
  <c r="AK416" i="1"/>
  <c r="AJ416" i="1"/>
  <c r="AI416" i="1"/>
  <c r="AH416" i="1"/>
  <c r="AG416" i="1"/>
  <c r="AL415" i="1"/>
  <c r="AK415" i="1"/>
  <c r="AJ415" i="1"/>
  <c r="AI415" i="1"/>
  <c r="AH415" i="1"/>
  <c r="AG415" i="1"/>
  <c r="AL414" i="1"/>
  <c r="AK414" i="1"/>
  <c r="AJ414" i="1"/>
  <c r="AI414" i="1"/>
  <c r="AH414" i="1"/>
  <c r="AG414" i="1"/>
  <c r="AL413" i="1"/>
  <c r="AK413" i="1"/>
  <c r="AJ413" i="1"/>
  <c r="AI413" i="1"/>
  <c r="AH413" i="1"/>
  <c r="AG413" i="1"/>
  <c r="AL412" i="1"/>
  <c r="AK412" i="1"/>
  <c r="AJ412" i="1"/>
  <c r="AI412" i="1"/>
  <c r="AH412" i="1"/>
  <c r="AG412" i="1"/>
  <c r="AL411" i="1"/>
  <c r="AK411" i="1"/>
  <c r="AJ411" i="1"/>
  <c r="AI411" i="1"/>
  <c r="AH411" i="1"/>
  <c r="AG411" i="1"/>
  <c r="AL410" i="1"/>
  <c r="AK410" i="1"/>
  <c r="AJ410" i="1"/>
  <c r="AI410" i="1"/>
  <c r="AH410" i="1"/>
  <c r="AG410" i="1"/>
  <c r="AL409" i="1"/>
  <c r="AK409" i="1"/>
  <c r="AJ409" i="1"/>
  <c r="AI409" i="1"/>
  <c r="AH409" i="1"/>
  <c r="AG409" i="1"/>
  <c r="AL408" i="1"/>
  <c r="AK408" i="1"/>
  <c r="AJ408" i="1"/>
  <c r="AI408" i="1"/>
  <c r="AH408" i="1"/>
  <c r="AG408" i="1"/>
  <c r="AL407" i="1"/>
  <c r="AK407" i="1"/>
  <c r="AJ407" i="1"/>
  <c r="AI407" i="1"/>
  <c r="AH407" i="1"/>
  <c r="AG407" i="1"/>
  <c r="AL406" i="1"/>
  <c r="AK406" i="1"/>
  <c r="AJ406" i="1"/>
  <c r="AI406" i="1"/>
  <c r="AH406" i="1"/>
  <c r="AG406" i="1"/>
  <c r="AL405" i="1"/>
  <c r="AK405" i="1"/>
  <c r="AJ405" i="1"/>
  <c r="AI405" i="1"/>
  <c r="AH405" i="1"/>
  <c r="AG405" i="1"/>
  <c r="AL404" i="1"/>
  <c r="AK404" i="1"/>
  <c r="AJ404" i="1"/>
  <c r="AI404" i="1"/>
  <c r="AH404" i="1"/>
  <c r="AG404" i="1"/>
  <c r="AL403" i="1"/>
  <c r="AK403" i="1"/>
  <c r="AJ403" i="1"/>
  <c r="AI403" i="1"/>
  <c r="AH403" i="1"/>
  <c r="AG403" i="1"/>
  <c r="AL402" i="1"/>
  <c r="AK402" i="1"/>
  <c r="AJ402" i="1"/>
  <c r="AI402" i="1"/>
  <c r="AH402" i="1"/>
  <c r="AG402" i="1"/>
  <c r="AL401" i="1"/>
  <c r="AK401" i="1"/>
  <c r="AJ401" i="1"/>
  <c r="AI401" i="1"/>
  <c r="AH401" i="1"/>
  <c r="AG401" i="1"/>
  <c r="AL400" i="1"/>
  <c r="AK400" i="1"/>
  <c r="AJ400" i="1"/>
  <c r="AI400" i="1"/>
  <c r="AH400" i="1"/>
  <c r="AG400" i="1"/>
  <c r="AL399" i="1"/>
  <c r="AK399" i="1"/>
  <c r="AJ399" i="1"/>
  <c r="AI399" i="1"/>
  <c r="AH399" i="1"/>
  <c r="AG399" i="1"/>
  <c r="AL398" i="1"/>
  <c r="AK398" i="1"/>
  <c r="AJ398" i="1"/>
  <c r="AI398" i="1"/>
  <c r="AH398" i="1"/>
  <c r="AG398" i="1"/>
  <c r="AL397" i="1"/>
  <c r="AK397" i="1"/>
  <c r="AJ397" i="1"/>
  <c r="AI397" i="1"/>
  <c r="AH397" i="1"/>
  <c r="AG397" i="1"/>
  <c r="AL396" i="1"/>
  <c r="AK396" i="1"/>
  <c r="AJ396" i="1"/>
  <c r="AI396" i="1"/>
  <c r="AH396" i="1"/>
  <c r="AG396" i="1"/>
  <c r="AL395" i="1"/>
  <c r="AK395" i="1"/>
  <c r="AJ395" i="1"/>
  <c r="AI395" i="1"/>
  <c r="AH395" i="1"/>
  <c r="AG395" i="1"/>
  <c r="AL394" i="1"/>
  <c r="AK394" i="1"/>
  <c r="AJ394" i="1"/>
  <c r="AI394" i="1"/>
  <c r="AH394" i="1"/>
  <c r="AG394" i="1"/>
  <c r="AL393" i="1"/>
  <c r="AK393" i="1"/>
  <c r="AJ393" i="1"/>
  <c r="AI393" i="1"/>
  <c r="AH393" i="1"/>
  <c r="AG393" i="1"/>
  <c r="AL392" i="1"/>
  <c r="AK392" i="1"/>
  <c r="AJ392" i="1"/>
  <c r="AI392" i="1"/>
  <c r="AH392" i="1"/>
  <c r="AG392" i="1"/>
  <c r="AL391" i="1"/>
  <c r="AK391" i="1"/>
  <c r="AJ391" i="1"/>
  <c r="AI391" i="1"/>
  <c r="AH391" i="1"/>
  <c r="AG391" i="1"/>
  <c r="AL390" i="1"/>
  <c r="AK390" i="1"/>
  <c r="AJ390" i="1"/>
  <c r="AI390" i="1"/>
  <c r="AH390" i="1"/>
  <c r="AG390" i="1"/>
  <c r="AL389" i="1"/>
  <c r="AK389" i="1"/>
  <c r="AJ389" i="1"/>
  <c r="AI389" i="1"/>
  <c r="AH389" i="1"/>
  <c r="AG389" i="1"/>
  <c r="AL388" i="1"/>
  <c r="AK388" i="1"/>
  <c r="AJ388" i="1"/>
  <c r="AI388" i="1"/>
  <c r="AH388" i="1"/>
  <c r="AG388" i="1"/>
  <c r="AL387" i="1"/>
  <c r="AK387" i="1"/>
  <c r="AJ387" i="1"/>
  <c r="AI387" i="1"/>
  <c r="AH387" i="1"/>
  <c r="AG387" i="1"/>
  <c r="AL386" i="1"/>
  <c r="AK386" i="1"/>
  <c r="AJ386" i="1"/>
  <c r="AI386" i="1"/>
  <c r="AH386" i="1"/>
  <c r="AG386" i="1"/>
  <c r="AL385" i="1"/>
  <c r="AK385" i="1"/>
  <c r="AJ385" i="1"/>
  <c r="AI385" i="1"/>
  <c r="AH385" i="1"/>
  <c r="AG385" i="1"/>
  <c r="AL384" i="1"/>
  <c r="AK384" i="1"/>
  <c r="AJ384" i="1"/>
  <c r="AI384" i="1"/>
  <c r="AH384" i="1"/>
  <c r="AG384" i="1"/>
  <c r="AL383" i="1"/>
  <c r="AK383" i="1"/>
  <c r="AJ383" i="1"/>
  <c r="AI383" i="1"/>
  <c r="AH383" i="1"/>
  <c r="AG383" i="1"/>
  <c r="AL382" i="1"/>
  <c r="AK382" i="1"/>
  <c r="AJ382" i="1"/>
  <c r="AI382" i="1"/>
  <c r="AH382" i="1"/>
  <c r="AG382" i="1"/>
  <c r="AL381" i="1"/>
  <c r="AK381" i="1"/>
  <c r="AJ381" i="1"/>
  <c r="AI381" i="1"/>
  <c r="AH381" i="1"/>
  <c r="AG381" i="1"/>
  <c r="AL380" i="1"/>
  <c r="AK380" i="1"/>
  <c r="AJ380" i="1"/>
  <c r="AI380" i="1"/>
  <c r="AH380" i="1"/>
  <c r="AG380" i="1"/>
  <c r="AL379" i="1"/>
  <c r="AK379" i="1"/>
  <c r="AJ379" i="1"/>
  <c r="AI379" i="1"/>
  <c r="AH379" i="1"/>
  <c r="AG379" i="1"/>
  <c r="AL378" i="1"/>
  <c r="AK378" i="1"/>
  <c r="AJ378" i="1"/>
  <c r="AI378" i="1"/>
  <c r="AH378" i="1"/>
  <c r="AG378" i="1"/>
  <c r="AL377" i="1"/>
  <c r="AK377" i="1"/>
  <c r="AJ377" i="1"/>
  <c r="AI377" i="1"/>
  <c r="AH377" i="1"/>
  <c r="AG377" i="1"/>
  <c r="AL376" i="1"/>
  <c r="AK376" i="1"/>
  <c r="AJ376" i="1"/>
  <c r="AI376" i="1"/>
  <c r="AH376" i="1"/>
  <c r="AG376" i="1"/>
  <c r="AL375" i="1"/>
  <c r="AK375" i="1"/>
  <c r="AJ375" i="1"/>
  <c r="AI375" i="1"/>
  <c r="AH375" i="1"/>
  <c r="AG375" i="1"/>
  <c r="AL374" i="1"/>
  <c r="AK374" i="1"/>
  <c r="AJ374" i="1"/>
  <c r="AI374" i="1"/>
  <c r="AH374" i="1"/>
  <c r="AG374" i="1"/>
  <c r="AL373" i="1"/>
  <c r="AK373" i="1"/>
  <c r="AJ373" i="1"/>
  <c r="AI373" i="1"/>
  <c r="AH373" i="1"/>
  <c r="AG373" i="1"/>
  <c r="AL372" i="1"/>
  <c r="AK372" i="1"/>
  <c r="AJ372" i="1"/>
  <c r="AI372" i="1"/>
  <c r="AH372" i="1"/>
  <c r="AG372" i="1"/>
  <c r="AL371" i="1"/>
  <c r="AK371" i="1"/>
  <c r="AJ371" i="1"/>
  <c r="AI371" i="1"/>
  <c r="AH371" i="1"/>
  <c r="AG371" i="1"/>
  <c r="AL370" i="1"/>
  <c r="AK370" i="1"/>
  <c r="AJ370" i="1"/>
  <c r="AI370" i="1"/>
  <c r="AH370" i="1"/>
  <c r="AG370" i="1"/>
  <c r="AL369" i="1"/>
  <c r="AK369" i="1"/>
  <c r="AJ369" i="1"/>
  <c r="AI369" i="1"/>
  <c r="AH369" i="1"/>
  <c r="AG369" i="1"/>
  <c r="AL368" i="1"/>
  <c r="AK368" i="1"/>
  <c r="AJ368" i="1"/>
  <c r="AI368" i="1"/>
  <c r="AH368" i="1"/>
  <c r="AG368" i="1"/>
  <c r="AL367" i="1"/>
  <c r="AK367" i="1"/>
  <c r="AJ367" i="1"/>
  <c r="AI367" i="1"/>
  <c r="AH367" i="1"/>
  <c r="AG367" i="1"/>
  <c r="AL366" i="1"/>
  <c r="AK366" i="1"/>
  <c r="AJ366" i="1"/>
  <c r="AI366" i="1"/>
  <c r="AH366" i="1"/>
  <c r="AG366" i="1"/>
  <c r="AL365" i="1"/>
  <c r="AK365" i="1"/>
  <c r="AJ365" i="1"/>
  <c r="AI365" i="1"/>
  <c r="AH365" i="1"/>
  <c r="AG365" i="1"/>
  <c r="AL364" i="1"/>
  <c r="AK364" i="1"/>
  <c r="AJ364" i="1"/>
  <c r="AI364" i="1"/>
  <c r="AH364" i="1"/>
  <c r="AG364" i="1"/>
  <c r="AL363" i="1"/>
  <c r="AK363" i="1"/>
  <c r="AJ363" i="1"/>
  <c r="AI363" i="1"/>
  <c r="AH363" i="1"/>
  <c r="AG363" i="1"/>
  <c r="AL362" i="1"/>
  <c r="AK362" i="1"/>
  <c r="AJ362" i="1"/>
  <c r="AI362" i="1"/>
  <c r="AH362" i="1"/>
  <c r="AG362" i="1"/>
  <c r="AL361" i="1"/>
  <c r="AK361" i="1"/>
  <c r="AJ361" i="1"/>
  <c r="AI361" i="1"/>
  <c r="AH361" i="1"/>
  <c r="AG361" i="1"/>
  <c r="AL360" i="1"/>
  <c r="AK360" i="1"/>
  <c r="AJ360" i="1"/>
  <c r="AI360" i="1"/>
  <c r="AH360" i="1"/>
  <c r="AG360" i="1"/>
  <c r="AL359" i="1"/>
  <c r="AK359" i="1"/>
  <c r="AJ359" i="1"/>
  <c r="AI359" i="1"/>
  <c r="AH359" i="1"/>
  <c r="AG359" i="1"/>
  <c r="AL358" i="1"/>
  <c r="AK358" i="1"/>
  <c r="AJ358" i="1"/>
  <c r="AI358" i="1"/>
  <c r="AH358" i="1"/>
  <c r="AG358" i="1"/>
  <c r="AL357" i="1"/>
  <c r="AK357" i="1"/>
  <c r="AJ357" i="1"/>
  <c r="AI357" i="1"/>
  <c r="AH357" i="1"/>
  <c r="AG357" i="1"/>
  <c r="AL356" i="1"/>
  <c r="AK356" i="1"/>
  <c r="AJ356" i="1"/>
  <c r="AI356" i="1"/>
  <c r="AH356" i="1"/>
  <c r="AG356" i="1"/>
  <c r="AL355" i="1"/>
  <c r="AK355" i="1"/>
  <c r="AJ355" i="1"/>
  <c r="AI355" i="1"/>
  <c r="AH355" i="1"/>
  <c r="AG355" i="1"/>
  <c r="AL354" i="1"/>
  <c r="AK354" i="1"/>
  <c r="AJ354" i="1"/>
  <c r="AI354" i="1"/>
  <c r="AH354" i="1"/>
  <c r="AG354" i="1"/>
  <c r="AL353" i="1"/>
  <c r="AK353" i="1"/>
  <c r="AJ353" i="1"/>
  <c r="AI353" i="1"/>
  <c r="AH353" i="1"/>
  <c r="AG353" i="1"/>
  <c r="AL352" i="1"/>
  <c r="AK352" i="1"/>
  <c r="AJ352" i="1"/>
  <c r="AI352" i="1"/>
  <c r="AH352" i="1"/>
  <c r="AG352" i="1"/>
  <c r="AL351" i="1"/>
  <c r="AK351" i="1"/>
  <c r="AJ351" i="1"/>
  <c r="AI351" i="1"/>
  <c r="AH351" i="1"/>
  <c r="AG351" i="1"/>
  <c r="AL350" i="1"/>
  <c r="AK350" i="1"/>
  <c r="AJ350" i="1"/>
  <c r="AI350" i="1"/>
  <c r="AH350" i="1"/>
  <c r="AG350" i="1"/>
  <c r="AL349" i="1"/>
  <c r="AK349" i="1"/>
  <c r="AJ349" i="1"/>
  <c r="AI349" i="1"/>
  <c r="AH349" i="1"/>
  <c r="AG349" i="1"/>
  <c r="AL348" i="1"/>
  <c r="AK348" i="1"/>
  <c r="AJ348" i="1"/>
  <c r="AI348" i="1"/>
  <c r="AH348" i="1"/>
  <c r="AG348" i="1"/>
  <c r="AL347" i="1"/>
  <c r="AK347" i="1"/>
  <c r="AJ347" i="1"/>
  <c r="AI347" i="1"/>
  <c r="AH347" i="1"/>
  <c r="AG347" i="1"/>
  <c r="AL346" i="1"/>
  <c r="AK346" i="1"/>
  <c r="AJ346" i="1"/>
  <c r="AI346" i="1"/>
  <c r="AH346" i="1"/>
  <c r="AG346" i="1"/>
  <c r="AL345" i="1"/>
  <c r="AK345" i="1"/>
  <c r="AJ345" i="1"/>
  <c r="AI345" i="1"/>
  <c r="AH345" i="1"/>
  <c r="AG345" i="1"/>
  <c r="AL344" i="1"/>
  <c r="AK344" i="1"/>
  <c r="AJ344" i="1"/>
  <c r="AI344" i="1"/>
  <c r="AH344" i="1"/>
  <c r="AG344" i="1"/>
  <c r="AL343" i="1"/>
  <c r="AK343" i="1"/>
  <c r="AJ343" i="1"/>
  <c r="AI343" i="1"/>
  <c r="AH343" i="1"/>
  <c r="AG343" i="1"/>
  <c r="AL342" i="1"/>
  <c r="AK342" i="1"/>
  <c r="AJ342" i="1"/>
  <c r="AI342" i="1"/>
  <c r="AH342" i="1"/>
  <c r="AG342" i="1"/>
  <c r="AL341" i="1"/>
  <c r="AK341" i="1"/>
  <c r="AJ341" i="1"/>
  <c r="AI341" i="1"/>
  <c r="AH341" i="1"/>
  <c r="AG341" i="1"/>
  <c r="AL340" i="1"/>
  <c r="AK340" i="1"/>
  <c r="AJ340" i="1"/>
  <c r="AI340" i="1"/>
  <c r="AH340" i="1"/>
  <c r="AG340" i="1"/>
  <c r="AL339" i="1"/>
  <c r="AK339" i="1"/>
  <c r="AJ339" i="1"/>
  <c r="AI339" i="1"/>
  <c r="AH339" i="1"/>
  <c r="AG339" i="1"/>
  <c r="AL338" i="1"/>
  <c r="AK338" i="1"/>
  <c r="AJ338" i="1"/>
  <c r="AI338" i="1"/>
  <c r="AH338" i="1"/>
  <c r="AG338" i="1"/>
  <c r="AL337" i="1"/>
  <c r="AK337" i="1"/>
  <c r="AJ337" i="1"/>
  <c r="AI337" i="1"/>
  <c r="AH337" i="1"/>
  <c r="AG337" i="1"/>
  <c r="AL336" i="1"/>
  <c r="AK336" i="1"/>
  <c r="AJ336" i="1"/>
  <c r="AI336" i="1"/>
  <c r="AH336" i="1"/>
  <c r="AG336" i="1"/>
  <c r="AL335" i="1"/>
  <c r="AK335" i="1"/>
  <c r="AJ335" i="1"/>
  <c r="AI335" i="1"/>
  <c r="AH335" i="1"/>
  <c r="AG335" i="1"/>
  <c r="AL334" i="1"/>
  <c r="AK334" i="1"/>
  <c r="AJ334" i="1"/>
  <c r="AI334" i="1"/>
  <c r="AH334" i="1"/>
  <c r="AG334" i="1"/>
  <c r="AL333" i="1"/>
  <c r="AK333" i="1"/>
  <c r="AJ333" i="1"/>
  <c r="AI333" i="1"/>
  <c r="AH333" i="1"/>
  <c r="AG333" i="1"/>
  <c r="AL332" i="1"/>
  <c r="AK332" i="1"/>
  <c r="AJ332" i="1"/>
  <c r="AI332" i="1"/>
  <c r="AH332" i="1"/>
  <c r="AG332" i="1"/>
  <c r="AL331" i="1"/>
  <c r="AK331" i="1"/>
  <c r="AJ331" i="1"/>
  <c r="AI331" i="1"/>
  <c r="AH331" i="1"/>
  <c r="AG331" i="1"/>
  <c r="AL330" i="1"/>
  <c r="AK330" i="1"/>
  <c r="AJ330" i="1"/>
  <c r="AI330" i="1"/>
  <c r="AH330" i="1"/>
  <c r="AG330" i="1"/>
  <c r="AL329" i="1"/>
  <c r="AK329" i="1"/>
  <c r="AJ329" i="1"/>
  <c r="AI329" i="1"/>
  <c r="AH329" i="1"/>
  <c r="AG329" i="1"/>
  <c r="AL328" i="1"/>
  <c r="AK328" i="1"/>
  <c r="AJ328" i="1"/>
  <c r="AI328" i="1"/>
  <c r="AH328" i="1"/>
  <c r="AG328" i="1"/>
  <c r="AL327" i="1"/>
  <c r="AK327" i="1"/>
  <c r="AJ327" i="1"/>
  <c r="AI327" i="1"/>
  <c r="AH327" i="1"/>
  <c r="AG327" i="1"/>
  <c r="AL326" i="1"/>
  <c r="AK326" i="1"/>
  <c r="AJ326" i="1"/>
  <c r="AI326" i="1"/>
  <c r="AH326" i="1"/>
  <c r="AG326" i="1"/>
  <c r="AL325" i="1"/>
  <c r="AK325" i="1"/>
  <c r="AJ325" i="1"/>
  <c r="AI325" i="1"/>
  <c r="AH325" i="1"/>
  <c r="AG325" i="1"/>
  <c r="AL324" i="1"/>
  <c r="AK324" i="1"/>
  <c r="AJ324" i="1"/>
  <c r="AI324" i="1"/>
  <c r="AH324" i="1"/>
  <c r="AG324" i="1"/>
  <c r="AL323" i="1"/>
  <c r="AK323" i="1"/>
  <c r="AJ323" i="1"/>
  <c r="AI323" i="1"/>
  <c r="AH323" i="1"/>
  <c r="AG323" i="1"/>
  <c r="AL322" i="1"/>
  <c r="AK322" i="1"/>
  <c r="AJ322" i="1"/>
  <c r="AI322" i="1"/>
  <c r="AH322" i="1"/>
  <c r="AG322" i="1"/>
  <c r="AL321" i="1"/>
  <c r="AK321" i="1"/>
  <c r="AJ321" i="1"/>
  <c r="AI321" i="1"/>
  <c r="AH321" i="1"/>
  <c r="AG321" i="1"/>
  <c r="AL320" i="1"/>
  <c r="AK320" i="1"/>
  <c r="AJ320" i="1"/>
  <c r="AI320" i="1"/>
  <c r="AH320" i="1"/>
  <c r="AG320" i="1"/>
  <c r="AL319" i="1"/>
  <c r="AK319" i="1"/>
  <c r="AJ319" i="1"/>
  <c r="AI319" i="1"/>
  <c r="AH319" i="1"/>
  <c r="AG319" i="1"/>
  <c r="AL318" i="1"/>
  <c r="AK318" i="1"/>
  <c r="AJ318" i="1"/>
  <c r="AI318" i="1"/>
  <c r="AH318" i="1"/>
  <c r="AG318" i="1"/>
  <c r="AL317" i="1"/>
  <c r="AK317" i="1"/>
  <c r="AJ317" i="1"/>
  <c r="AI317" i="1"/>
  <c r="AH317" i="1"/>
  <c r="AG317" i="1"/>
  <c r="AL316" i="1"/>
  <c r="AK316" i="1"/>
  <c r="AJ316" i="1"/>
  <c r="AI316" i="1"/>
  <c r="AH316" i="1"/>
  <c r="AG316" i="1"/>
  <c r="AL315" i="1"/>
  <c r="AK315" i="1"/>
  <c r="AJ315" i="1"/>
  <c r="AI315" i="1"/>
  <c r="AH315" i="1"/>
  <c r="AG315" i="1"/>
  <c r="AL314" i="1"/>
  <c r="AK314" i="1"/>
  <c r="AJ314" i="1"/>
  <c r="AI314" i="1"/>
  <c r="AH314" i="1"/>
  <c r="AG314" i="1"/>
  <c r="AL313" i="1"/>
  <c r="AK313" i="1"/>
  <c r="AJ313" i="1"/>
  <c r="AI313" i="1"/>
  <c r="AH313" i="1"/>
  <c r="AG313" i="1"/>
  <c r="AL312" i="1"/>
  <c r="AK312" i="1"/>
  <c r="AJ312" i="1"/>
  <c r="AI312" i="1"/>
  <c r="AH312" i="1"/>
  <c r="AG312" i="1"/>
  <c r="AL311" i="1"/>
  <c r="AK311" i="1"/>
  <c r="AJ311" i="1"/>
  <c r="AI311" i="1"/>
  <c r="AH311" i="1"/>
  <c r="AG311" i="1"/>
  <c r="AL310" i="1"/>
  <c r="AK310" i="1"/>
  <c r="AJ310" i="1"/>
  <c r="AI310" i="1"/>
  <c r="AH310" i="1"/>
  <c r="AG310" i="1"/>
  <c r="AL309" i="1"/>
  <c r="AK309" i="1"/>
  <c r="AJ309" i="1"/>
  <c r="AI309" i="1"/>
  <c r="AH309" i="1"/>
  <c r="AG309" i="1"/>
  <c r="AL308" i="1"/>
  <c r="AK308" i="1"/>
  <c r="AJ308" i="1"/>
  <c r="AI308" i="1"/>
  <c r="AH308" i="1"/>
  <c r="AG308" i="1"/>
  <c r="AL307" i="1"/>
  <c r="AK307" i="1"/>
  <c r="AJ307" i="1"/>
  <c r="AI307" i="1"/>
  <c r="AH307" i="1"/>
  <c r="AG307" i="1"/>
  <c r="AL306" i="1"/>
  <c r="AK306" i="1"/>
  <c r="AJ306" i="1"/>
  <c r="AI306" i="1"/>
  <c r="AH306" i="1"/>
  <c r="AG306" i="1"/>
  <c r="AL305" i="1"/>
  <c r="AK305" i="1"/>
  <c r="AJ305" i="1"/>
  <c r="AI305" i="1"/>
  <c r="AH305" i="1"/>
  <c r="AG305" i="1"/>
  <c r="AL304" i="1"/>
  <c r="AK304" i="1"/>
  <c r="AJ304" i="1"/>
  <c r="AI304" i="1"/>
  <c r="AH304" i="1"/>
  <c r="AG304" i="1"/>
  <c r="AL303" i="1"/>
  <c r="AK303" i="1"/>
  <c r="AJ303" i="1"/>
  <c r="AI303" i="1"/>
  <c r="AH303" i="1"/>
  <c r="AG303" i="1"/>
  <c r="AL302" i="1"/>
  <c r="AK302" i="1"/>
  <c r="AJ302" i="1"/>
  <c r="AI302" i="1"/>
  <c r="AH302" i="1"/>
  <c r="AG302" i="1"/>
  <c r="AL301" i="1"/>
  <c r="AK301" i="1"/>
  <c r="AJ301" i="1"/>
  <c r="AI301" i="1"/>
  <c r="AH301" i="1"/>
  <c r="AG301" i="1"/>
  <c r="AL300" i="1"/>
  <c r="AK300" i="1"/>
  <c r="AJ300" i="1"/>
  <c r="AI300" i="1"/>
  <c r="AH300" i="1"/>
  <c r="AG300" i="1"/>
  <c r="AL299" i="1"/>
  <c r="AK299" i="1"/>
  <c r="AJ299" i="1"/>
  <c r="AI299" i="1"/>
  <c r="AH299" i="1"/>
  <c r="AG299" i="1"/>
  <c r="AL298" i="1"/>
  <c r="AK298" i="1"/>
  <c r="AJ298" i="1"/>
  <c r="AI298" i="1"/>
  <c r="AH298" i="1"/>
  <c r="AG298" i="1"/>
  <c r="AL297" i="1"/>
  <c r="AK297" i="1"/>
  <c r="AJ297" i="1"/>
  <c r="AI297" i="1"/>
  <c r="AH297" i="1"/>
  <c r="AG297" i="1"/>
  <c r="AL296" i="1"/>
  <c r="AK296" i="1"/>
  <c r="AJ296" i="1"/>
  <c r="AI296" i="1"/>
  <c r="AH296" i="1"/>
  <c r="AG296" i="1"/>
  <c r="AL295" i="1"/>
  <c r="AK295" i="1"/>
  <c r="AJ295" i="1"/>
  <c r="AI295" i="1"/>
  <c r="AH295" i="1"/>
  <c r="AG295" i="1"/>
  <c r="AL294" i="1"/>
  <c r="AK294" i="1"/>
  <c r="AJ294" i="1"/>
  <c r="AI294" i="1"/>
  <c r="AH294" i="1"/>
  <c r="AG294" i="1"/>
  <c r="AL293" i="1"/>
  <c r="AK293" i="1"/>
  <c r="AJ293" i="1"/>
  <c r="AI293" i="1"/>
  <c r="AH293" i="1"/>
  <c r="AG293" i="1"/>
  <c r="AL292" i="1"/>
  <c r="AK292" i="1"/>
  <c r="AJ292" i="1"/>
  <c r="AI292" i="1"/>
  <c r="AH292" i="1"/>
  <c r="AG292" i="1"/>
  <c r="AL291" i="1"/>
  <c r="AK291" i="1"/>
  <c r="AJ291" i="1"/>
  <c r="AI291" i="1"/>
  <c r="AH291" i="1"/>
  <c r="AG291" i="1"/>
  <c r="AL290" i="1"/>
  <c r="AK290" i="1"/>
  <c r="AJ290" i="1"/>
  <c r="AI290" i="1"/>
  <c r="AH290" i="1"/>
  <c r="AG290" i="1"/>
  <c r="AL289" i="1"/>
  <c r="AK289" i="1"/>
  <c r="AJ289" i="1"/>
  <c r="AI289" i="1"/>
  <c r="AH289" i="1"/>
  <c r="AG289" i="1"/>
  <c r="AL288" i="1"/>
  <c r="AK288" i="1"/>
  <c r="AJ288" i="1"/>
  <c r="AI288" i="1"/>
  <c r="AH288" i="1"/>
  <c r="AG288" i="1"/>
  <c r="AL287" i="1"/>
  <c r="AK287" i="1"/>
  <c r="AJ287" i="1"/>
  <c r="AI287" i="1"/>
  <c r="AH287" i="1"/>
  <c r="AG287" i="1"/>
  <c r="AL286" i="1"/>
  <c r="AK286" i="1"/>
  <c r="AJ286" i="1"/>
  <c r="AI286" i="1"/>
  <c r="AH286" i="1"/>
  <c r="AG286" i="1"/>
  <c r="AL285" i="1"/>
  <c r="AK285" i="1"/>
  <c r="AJ285" i="1"/>
  <c r="AI285" i="1"/>
  <c r="AH285" i="1"/>
  <c r="AG285" i="1"/>
  <c r="AL284" i="1"/>
  <c r="AK284" i="1"/>
  <c r="AJ284" i="1"/>
  <c r="AI284" i="1"/>
  <c r="AH284" i="1"/>
  <c r="AG284" i="1"/>
  <c r="AL283" i="1"/>
  <c r="AK283" i="1"/>
  <c r="AJ283" i="1"/>
  <c r="AI283" i="1"/>
  <c r="AH283" i="1"/>
  <c r="AG283" i="1"/>
  <c r="AL282" i="1"/>
  <c r="AK282" i="1"/>
  <c r="AJ282" i="1"/>
  <c r="AI282" i="1"/>
  <c r="AH282" i="1"/>
  <c r="AG282" i="1"/>
  <c r="AL281" i="1"/>
  <c r="AK281" i="1"/>
  <c r="AJ281" i="1"/>
  <c r="AI281" i="1"/>
  <c r="AH281" i="1"/>
  <c r="AG281" i="1"/>
  <c r="AL280" i="1"/>
  <c r="AK280" i="1"/>
  <c r="AJ280" i="1"/>
  <c r="AI280" i="1"/>
  <c r="AH280" i="1"/>
  <c r="AG280" i="1"/>
  <c r="AL279" i="1"/>
  <c r="AK279" i="1"/>
  <c r="AJ279" i="1"/>
  <c r="AI279" i="1"/>
  <c r="AH279" i="1"/>
  <c r="AG279" i="1"/>
  <c r="AL278" i="1"/>
  <c r="AK278" i="1"/>
  <c r="AJ278" i="1"/>
  <c r="AI278" i="1"/>
  <c r="AH278" i="1"/>
  <c r="AG278" i="1"/>
  <c r="AL277" i="1"/>
  <c r="AK277" i="1"/>
  <c r="AJ277" i="1"/>
  <c r="AI277" i="1"/>
  <c r="AH277" i="1"/>
  <c r="AG277" i="1"/>
  <c r="AL276" i="1"/>
  <c r="AK276" i="1"/>
  <c r="AJ276" i="1"/>
  <c r="AI276" i="1"/>
  <c r="AH276" i="1"/>
  <c r="AG276" i="1"/>
  <c r="AL275" i="1"/>
  <c r="AK275" i="1"/>
  <c r="AJ275" i="1"/>
  <c r="AI275" i="1"/>
  <c r="AH275" i="1"/>
  <c r="AG275" i="1"/>
  <c r="AL274" i="1"/>
  <c r="AK274" i="1"/>
  <c r="AJ274" i="1"/>
  <c r="AI274" i="1"/>
  <c r="AH274" i="1"/>
  <c r="AG274" i="1"/>
  <c r="AL273" i="1"/>
  <c r="AK273" i="1"/>
  <c r="AJ273" i="1"/>
  <c r="AI273" i="1"/>
  <c r="AH273" i="1"/>
  <c r="AG273" i="1"/>
  <c r="AL272" i="1"/>
  <c r="AK272" i="1"/>
  <c r="AJ272" i="1"/>
  <c r="AI272" i="1"/>
  <c r="AH272" i="1"/>
  <c r="AG272" i="1"/>
  <c r="AL271" i="1"/>
  <c r="AK271" i="1"/>
  <c r="AJ271" i="1"/>
  <c r="AI271" i="1"/>
  <c r="AH271" i="1"/>
  <c r="AG271" i="1"/>
  <c r="AL270" i="1"/>
  <c r="AK270" i="1"/>
  <c r="AJ270" i="1"/>
  <c r="AI270" i="1"/>
  <c r="AH270" i="1"/>
  <c r="AG270" i="1"/>
  <c r="AL269" i="1"/>
  <c r="AK269" i="1"/>
  <c r="AJ269" i="1"/>
  <c r="AI269" i="1"/>
  <c r="AH269" i="1"/>
  <c r="AG269" i="1"/>
  <c r="AL268" i="1"/>
  <c r="AK268" i="1"/>
  <c r="AJ268" i="1"/>
  <c r="AI268" i="1"/>
  <c r="AH268" i="1"/>
  <c r="AG268" i="1"/>
  <c r="AL267" i="1"/>
  <c r="AK267" i="1"/>
  <c r="AJ267" i="1"/>
  <c r="AI267" i="1"/>
  <c r="AH267" i="1"/>
  <c r="AG267" i="1"/>
  <c r="AL266" i="1"/>
  <c r="AK266" i="1"/>
  <c r="AJ266" i="1"/>
  <c r="AI266" i="1"/>
  <c r="AH266" i="1"/>
  <c r="AG266" i="1"/>
  <c r="AL265" i="1"/>
  <c r="AK265" i="1"/>
  <c r="AJ265" i="1"/>
  <c r="AI265" i="1"/>
  <c r="AH265" i="1"/>
  <c r="AG265" i="1"/>
  <c r="AL264" i="1"/>
  <c r="AK264" i="1"/>
  <c r="AJ264" i="1"/>
  <c r="AI264" i="1"/>
  <c r="AH264" i="1"/>
  <c r="AG264" i="1"/>
  <c r="AL263" i="1"/>
  <c r="AK263" i="1"/>
  <c r="AJ263" i="1"/>
  <c r="AI263" i="1"/>
  <c r="AH263" i="1"/>
  <c r="AG263" i="1"/>
  <c r="AL262" i="1"/>
  <c r="AK262" i="1"/>
  <c r="AJ262" i="1"/>
  <c r="AI262" i="1"/>
  <c r="AH262" i="1"/>
  <c r="AG262" i="1"/>
  <c r="AL261" i="1"/>
  <c r="AK261" i="1"/>
  <c r="AJ261" i="1"/>
  <c r="AI261" i="1"/>
  <c r="AH261" i="1"/>
  <c r="AG261" i="1"/>
  <c r="AL260" i="1"/>
  <c r="AK260" i="1"/>
  <c r="AJ260" i="1"/>
  <c r="AI260" i="1"/>
  <c r="AH260" i="1"/>
  <c r="AG260" i="1"/>
  <c r="AL259" i="1"/>
  <c r="AK259" i="1"/>
  <c r="AJ259" i="1"/>
  <c r="AI259" i="1"/>
  <c r="AH259" i="1"/>
  <c r="AG259" i="1"/>
  <c r="AL258" i="1"/>
  <c r="AK258" i="1"/>
  <c r="AJ258" i="1"/>
  <c r="AI258" i="1"/>
  <c r="AH258" i="1"/>
  <c r="AG258" i="1"/>
  <c r="AL257" i="1"/>
  <c r="AK257" i="1"/>
  <c r="AJ257" i="1"/>
  <c r="AI257" i="1"/>
  <c r="AH257" i="1"/>
  <c r="AG257" i="1"/>
  <c r="AL256" i="1"/>
  <c r="AK256" i="1"/>
  <c r="AJ256" i="1"/>
  <c r="AI256" i="1"/>
  <c r="AH256" i="1"/>
  <c r="AG256" i="1"/>
  <c r="AL255" i="1"/>
  <c r="AK255" i="1"/>
  <c r="AJ255" i="1"/>
  <c r="AI255" i="1"/>
  <c r="AH255" i="1"/>
  <c r="AG255" i="1"/>
  <c r="AL254" i="1"/>
  <c r="AK254" i="1"/>
  <c r="AJ254" i="1"/>
  <c r="AI254" i="1"/>
  <c r="AH254" i="1"/>
  <c r="AG254" i="1"/>
  <c r="AL253" i="1"/>
  <c r="AK253" i="1"/>
  <c r="AJ253" i="1"/>
  <c r="AI253" i="1"/>
  <c r="AH253" i="1"/>
  <c r="AG253" i="1"/>
  <c r="AL252" i="1"/>
  <c r="AK252" i="1"/>
  <c r="AJ252" i="1"/>
  <c r="AI252" i="1"/>
  <c r="AH252" i="1"/>
  <c r="AG252" i="1"/>
  <c r="AL251" i="1"/>
  <c r="AK251" i="1"/>
  <c r="AJ251" i="1"/>
  <c r="AI251" i="1"/>
  <c r="AH251" i="1"/>
  <c r="AG251" i="1"/>
  <c r="AL250" i="1"/>
  <c r="AK250" i="1"/>
  <c r="AJ250" i="1"/>
  <c r="AI250" i="1"/>
  <c r="AH250" i="1"/>
  <c r="AG250" i="1"/>
  <c r="AL249" i="1"/>
  <c r="AK249" i="1"/>
  <c r="AJ249" i="1"/>
  <c r="AI249" i="1"/>
  <c r="AH249" i="1"/>
  <c r="AG249" i="1"/>
  <c r="AL248" i="1"/>
  <c r="AK248" i="1"/>
  <c r="AJ248" i="1"/>
  <c r="AI248" i="1"/>
  <c r="AH248" i="1"/>
  <c r="AG248" i="1"/>
  <c r="AL247" i="1"/>
  <c r="AK247" i="1"/>
  <c r="AJ247" i="1"/>
  <c r="AI247" i="1"/>
  <c r="AH247" i="1"/>
  <c r="AG247" i="1"/>
  <c r="AL246" i="1"/>
  <c r="AK246" i="1"/>
  <c r="AJ246" i="1"/>
  <c r="AI246" i="1"/>
  <c r="AH246" i="1"/>
  <c r="AG246" i="1"/>
  <c r="AL245" i="1"/>
  <c r="AK245" i="1"/>
  <c r="AJ245" i="1"/>
  <c r="AI245" i="1"/>
  <c r="AH245" i="1"/>
  <c r="AG245" i="1"/>
  <c r="AL244" i="1"/>
  <c r="AK244" i="1"/>
  <c r="AJ244" i="1"/>
  <c r="AI244" i="1"/>
  <c r="AH244" i="1"/>
  <c r="AG244" i="1"/>
  <c r="AL243" i="1"/>
  <c r="AK243" i="1"/>
  <c r="AJ243" i="1"/>
  <c r="AI243" i="1"/>
  <c r="AH243" i="1"/>
  <c r="AG243" i="1"/>
  <c r="AL242" i="1"/>
  <c r="AK242" i="1"/>
  <c r="AJ242" i="1"/>
  <c r="AI242" i="1"/>
  <c r="AH242" i="1"/>
  <c r="AG242" i="1"/>
  <c r="AL241" i="1"/>
  <c r="AK241" i="1"/>
  <c r="AJ241" i="1"/>
  <c r="AI241" i="1"/>
  <c r="AH241" i="1"/>
  <c r="AG241" i="1"/>
  <c r="AL240" i="1"/>
  <c r="AK240" i="1"/>
  <c r="AJ240" i="1"/>
  <c r="AI240" i="1"/>
  <c r="AH240" i="1"/>
  <c r="AG240" i="1"/>
  <c r="AL239" i="1"/>
  <c r="AK239" i="1"/>
  <c r="AJ239" i="1"/>
  <c r="AI239" i="1"/>
  <c r="AH239" i="1"/>
  <c r="AG239" i="1"/>
  <c r="AL238" i="1"/>
  <c r="AK238" i="1"/>
  <c r="AJ238" i="1"/>
  <c r="AI238" i="1"/>
  <c r="AH238" i="1"/>
  <c r="AG238" i="1"/>
  <c r="AL237" i="1"/>
  <c r="AK237" i="1"/>
  <c r="AJ237" i="1"/>
  <c r="AI237" i="1"/>
  <c r="AH237" i="1"/>
  <c r="AG237" i="1"/>
  <c r="AL236" i="1"/>
  <c r="AK236" i="1"/>
  <c r="AJ236" i="1"/>
  <c r="AI236" i="1"/>
  <c r="AH236" i="1"/>
  <c r="AG236" i="1"/>
  <c r="AL235" i="1"/>
  <c r="AK235" i="1"/>
  <c r="AJ235" i="1"/>
  <c r="AI235" i="1"/>
  <c r="AH235" i="1"/>
  <c r="AG235" i="1"/>
  <c r="AL234" i="1"/>
  <c r="AK234" i="1"/>
  <c r="AJ234" i="1"/>
  <c r="AI234" i="1"/>
  <c r="AH234" i="1"/>
  <c r="AG234" i="1"/>
  <c r="AL233" i="1"/>
  <c r="AK233" i="1"/>
  <c r="AJ233" i="1"/>
  <c r="AI233" i="1"/>
  <c r="AH233" i="1"/>
  <c r="AG233" i="1"/>
  <c r="AL232" i="1"/>
  <c r="AK232" i="1"/>
  <c r="AJ232" i="1"/>
  <c r="AI232" i="1"/>
  <c r="AH232" i="1"/>
  <c r="AG232" i="1"/>
  <c r="AL231" i="1"/>
  <c r="AK231" i="1"/>
  <c r="AJ231" i="1"/>
  <c r="AI231" i="1"/>
  <c r="AH231" i="1"/>
  <c r="AG231" i="1"/>
  <c r="AL230" i="1"/>
  <c r="AK230" i="1"/>
  <c r="AJ230" i="1"/>
  <c r="AI230" i="1"/>
  <c r="AH230" i="1"/>
  <c r="AG230" i="1"/>
  <c r="AL229" i="1"/>
  <c r="AK229" i="1"/>
  <c r="AJ229" i="1"/>
  <c r="AI229" i="1"/>
  <c r="AH229" i="1"/>
  <c r="AG229" i="1"/>
  <c r="AL228" i="1"/>
  <c r="AK228" i="1"/>
  <c r="AJ228" i="1"/>
  <c r="AI228" i="1"/>
  <c r="AH228" i="1"/>
  <c r="AG228" i="1"/>
  <c r="AL227" i="1"/>
  <c r="AK227" i="1"/>
  <c r="AJ227" i="1"/>
  <c r="AI227" i="1"/>
  <c r="AH227" i="1"/>
  <c r="AG227" i="1"/>
  <c r="AL226" i="1"/>
  <c r="AK226" i="1"/>
  <c r="AJ226" i="1"/>
  <c r="AI226" i="1"/>
  <c r="AH226" i="1"/>
  <c r="AG226" i="1"/>
  <c r="AL225" i="1"/>
  <c r="AK225" i="1"/>
  <c r="AJ225" i="1"/>
  <c r="AI225" i="1"/>
  <c r="AH225" i="1"/>
  <c r="AG225" i="1"/>
  <c r="AL224" i="1"/>
  <c r="AK224" i="1"/>
  <c r="AJ224" i="1"/>
  <c r="AI224" i="1"/>
  <c r="AH224" i="1"/>
  <c r="AG224" i="1"/>
  <c r="AL223" i="1"/>
  <c r="AK223" i="1"/>
  <c r="AJ223" i="1"/>
  <c r="AI223" i="1"/>
  <c r="AH223" i="1"/>
  <c r="AG223" i="1"/>
  <c r="AL222" i="1"/>
  <c r="AK222" i="1"/>
  <c r="AJ222" i="1"/>
  <c r="AI222" i="1"/>
  <c r="AH222" i="1"/>
  <c r="AG222" i="1"/>
  <c r="AL221" i="1"/>
  <c r="AK221" i="1"/>
  <c r="AJ221" i="1"/>
  <c r="AI221" i="1"/>
  <c r="AH221" i="1"/>
  <c r="AG221" i="1"/>
  <c r="AL220" i="1"/>
  <c r="AK220" i="1"/>
  <c r="AJ220" i="1"/>
  <c r="AI220" i="1"/>
  <c r="AH220" i="1"/>
  <c r="AG220" i="1"/>
  <c r="AL219" i="1"/>
  <c r="AK219" i="1"/>
  <c r="AJ219" i="1"/>
  <c r="AI219" i="1"/>
  <c r="AH219" i="1"/>
  <c r="AG219" i="1"/>
  <c r="AL218" i="1"/>
  <c r="AK218" i="1"/>
  <c r="AJ218" i="1"/>
  <c r="AI218" i="1"/>
  <c r="AH218" i="1"/>
  <c r="AG218" i="1"/>
  <c r="AL217" i="1"/>
  <c r="AK217" i="1"/>
  <c r="AJ217" i="1"/>
  <c r="AI217" i="1"/>
  <c r="AH217" i="1"/>
  <c r="AG217" i="1"/>
  <c r="AL216" i="1"/>
  <c r="AK216" i="1"/>
  <c r="AJ216" i="1"/>
  <c r="AI216" i="1"/>
  <c r="AH216" i="1"/>
  <c r="AG216" i="1"/>
  <c r="AL215" i="1"/>
  <c r="AK215" i="1"/>
  <c r="AJ215" i="1"/>
  <c r="AI215" i="1"/>
  <c r="AH215" i="1"/>
  <c r="AG215" i="1"/>
  <c r="AL214" i="1"/>
  <c r="AK214" i="1"/>
  <c r="AJ214" i="1"/>
  <c r="AI214" i="1"/>
  <c r="AH214" i="1"/>
  <c r="AG214" i="1"/>
  <c r="AL213" i="1"/>
  <c r="AK213" i="1"/>
  <c r="AJ213" i="1"/>
  <c r="AI213" i="1"/>
  <c r="AH213" i="1"/>
  <c r="AG213" i="1"/>
  <c r="AL212" i="1"/>
  <c r="AK212" i="1"/>
  <c r="AJ212" i="1"/>
  <c r="AI212" i="1"/>
  <c r="AH212" i="1"/>
  <c r="AG212" i="1"/>
  <c r="AL211" i="1"/>
  <c r="AK211" i="1"/>
  <c r="AJ211" i="1"/>
  <c r="AI211" i="1"/>
  <c r="AH211" i="1"/>
  <c r="AG211" i="1"/>
  <c r="AL210" i="1"/>
  <c r="AK210" i="1"/>
  <c r="AJ210" i="1"/>
  <c r="AI210" i="1"/>
  <c r="AH210" i="1"/>
  <c r="AG210" i="1"/>
  <c r="AL209" i="1"/>
  <c r="AK209" i="1"/>
  <c r="AJ209" i="1"/>
  <c r="AI209" i="1"/>
  <c r="AH209" i="1"/>
  <c r="AG209" i="1"/>
  <c r="AL208" i="1"/>
  <c r="AK208" i="1"/>
  <c r="AJ208" i="1"/>
  <c r="AI208" i="1"/>
  <c r="AH208" i="1"/>
  <c r="AG208" i="1"/>
  <c r="AL207" i="1"/>
  <c r="AK207" i="1"/>
  <c r="AJ207" i="1"/>
  <c r="AI207" i="1"/>
  <c r="AH207" i="1"/>
  <c r="AG207" i="1"/>
  <c r="AL206" i="1"/>
  <c r="AK206" i="1"/>
  <c r="AJ206" i="1"/>
  <c r="AI206" i="1"/>
  <c r="AH206" i="1"/>
  <c r="AG206" i="1"/>
  <c r="AL205" i="1"/>
  <c r="AK205" i="1"/>
  <c r="AJ205" i="1"/>
  <c r="AI205" i="1"/>
  <c r="AH205" i="1"/>
  <c r="AG205" i="1"/>
  <c r="AL204" i="1"/>
  <c r="AK204" i="1"/>
  <c r="AJ204" i="1"/>
  <c r="AI204" i="1"/>
  <c r="AH204" i="1"/>
  <c r="AG204" i="1"/>
  <c r="AL203" i="1"/>
  <c r="AK203" i="1"/>
  <c r="AJ203" i="1"/>
  <c r="AI203" i="1"/>
  <c r="AH203" i="1"/>
  <c r="AG203" i="1"/>
  <c r="AL202" i="1"/>
  <c r="AK202" i="1"/>
  <c r="AJ202" i="1"/>
  <c r="AI202" i="1"/>
  <c r="AH202" i="1"/>
  <c r="AG202" i="1"/>
  <c r="AL201" i="1"/>
  <c r="AK201" i="1"/>
  <c r="AJ201" i="1"/>
  <c r="AI201" i="1"/>
  <c r="AH201" i="1"/>
  <c r="AG201" i="1"/>
  <c r="AL200" i="1"/>
  <c r="AK200" i="1"/>
  <c r="AJ200" i="1"/>
  <c r="AI200" i="1"/>
  <c r="AH200" i="1"/>
  <c r="AG200" i="1"/>
  <c r="AL199" i="1"/>
  <c r="AK199" i="1"/>
  <c r="AJ199" i="1"/>
  <c r="AI199" i="1"/>
  <c r="AH199" i="1"/>
  <c r="AG199" i="1"/>
  <c r="AL198" i="1"/>
  <c r="AK198" i="1"/>
  <c r="AJ198" i="1"/>
  <c r="AI198" i="1"/>
  <c r="AH198" i="1"/>
  <c r="AG198" i="1"/>
  <c r="AL197" i="1"/>
  <c r="AK197" i="1"/>
  <c r="AJ197" i="1"/>
  <c r="AI197" i="1"/>
  <c r="AH197" i="1"/>
  <c r="AG197" i="1"/>
  <c r="AL196" i="1"/>
  <c r="AK196" i="1"/>
  <c r="AJ196" i="1"/>
  <c r="AI196" i="1"/>
  <c r="AH196" i="1"/>
  <c r="AG196" i="1"/>
  <c r="AL195" i="1"/>
  <c r="AK195" i="1"/>
  <c r="AJ195" i="1"/>
  <c r="AI195" i="1"/>
  <c r="AH195" i="1"/>
  <c r="AG195" i="1"/>
  <c r="AL194" i="1"/>
  <c r="AK194" i="1"/>
  <c r="AJ194" i="1"/>
  <c r="AI194" i="1"/>
  <c r="AH194" i="1"/>
  <c r="AG194" i="1"/>
  <c r="AL193" i="1"/>
  <c r="AK193" i="1"/>
  <c r="AJ193" i="1"/>
  <c r="AI193" i="1"/>
  <c r="AH193" i="1"/>
  <c r="AG193" i="1"/>
  <c r="AL192" i="1"/>
  <c r="AK192" i="1"/>
  <c r="AJ192" i="1"/>
  <c r="AI192" i="1"/>
  <c r="AH192" i="1"/>
  <c r="AG192" i="1"/>
  <c r="AL191" i="1"/>
  <c r="AK191" i="1"/>
  <c r="AJ191" i="1"/>
  <c r="AI191" i="1"/>
  <c r="AH191" i="1"/>
  <c r="AG191" i="1"/>
  <c r="AL190" i="1"/>
  <c r="AK190" i="1"/>
  <c r="AJ190" i="1"/>
  <c r="AI190" i="1"/>
  <c r="AH190" i="1"/>
  <c r="AG190" i="1"/>
  <c r="AL189" i="1"/>
  <c r="AK189" i="1"/>
  <c r="AJ189" i="1"/>
  <c r="AI189" i="1"/>
  <c r="AH189" i="1"/>
  <c r="AG189" i="1"/>
  <c r="AL188" i="1"/>
  <c r="AK188" i="1"/>
  <c r="AJ188" i="1"/>
  <c r="AI188" i="1"/>
  <c r="AH188" i="1"/>
  <c r="AG188" i="1"/>
  <c r="AL187" i="1"/>
  <c r="AK187" i="1"/>
  <c r="AJ187" i="1"/>
  <c r="AI187" i="1"/>
  <c r="AH187" i="1"/>
  <c r="AG187" i="1"/>
  <c r="AL186" i="1"/>
  <c r="AK186" i="1"/>
  <c r="AJ186" i="1"/>
  <c r="AI186" i="1"/>
  <c r="AH186" i="1"/>
  <c r="AG186" i="1"/>
  <c r="AL185" i="1"/>
  <c r="AK185" i="1"/>
  <c r="AJ185" i="1"/>
  <c r="AI185" i="1"/>
  <c r="AH185" i="1"/>
  <c r="AG185" i="1"/>
  <c r="AL184" i="1"/>
  <c r="AK184" i="1"/>
  <c r="AJ184" i="1"/>
  <c r="AI184" i="1"/>
  <c r="AH184" i="1"/>
  <c r="AG184" i="1"/>
  <c r="AL183" i="1"/>
  <c r="AK183" i="1"/>
  <c r="AJ183" i="1"/>
  <c r="AI183" i="1"/>
  <c r="AH183" i="1"/>
  <c r="AG183" i="1"/>
  <c r="AL182" i="1"/>
  <c r="AK182" i="1"/>
  <c r="AJ182" i="1"/>
  <c r="AI182" i="1"/>
  <c r="AH182" i="1"/>
  <c r="AG182" i="1"/>
  <c r="AL181" i="1"/>
  <c r="AK181" i="1"/>
  <c r="AJ181" i="1"/>
  <c r="AI181" i="1"/>
  <c r="AH181" i="1"/>
  <c r="AG181" i="1"/>
  <c r="AL180" i="1"/>
  <c r="AK180" i="1"/>
  <c r="AJ180" i="1"/>
  <c r="AI180" i="1"/>
  <c r="AH180" i="1"/>
  <c r="AG180" i="1"/>
  <c r="AL179" i="1"/>
  <c r="AK179" i="1"/>
  <c r="AJ179" i="1"/>
  <c r="AI179" i="1"/>
  <c r="AH179" i="1"/>
  <c r="AG179" i="1"/>
  <c r="AL178" i="1"/>
  <c r="AK178" i="1"/>
  <c r="AJ178" i="1"/>
  <c r="AI178" i="1"/>
  <c r="AH178" i="1"/>
  <c r="AG178" i="1"/>
  <c r="AL177" i="1"/>
  <c r="AK177" i="1"/>
  <c r="AJ177" i="1"/>
  <c r="AI177" i="1"/>
  <c r="AH177" i="1"/>
  <c r="AG177" i="1"/>
  <c r="AL176" i="1"/>
  <c r="AK176" i="1"/>
  <c r="AJ176" i="1"/>
  <c r="AI176" i="1"/>
  <c r="AH176" i="1"/>
  <c r="AG176" i="1"/>
  <c r="AL175" i="1"/>
  <c r="AK175" i="1"/>
  <c r="AJ175" i="1"/>
  <c r="AI175" i="1"/>
  <c r="AH175" i="1"/>
  <c r="AG175" i="1"/>
  <c r="AL174" i="1"/>
  <c r="AK174" i="1"/>
  <c r="AJ174" i="1"/>
  <c r="AI174" i="1"/>
  <c r="AH174" i="1"/>
  <c r="AG174" i="1"/>
  <c r="AL173" i="1"/>
  <c r="AK173" i="1"/>
  <c r="AJ173" i="1"/>
  <c r="AI173" i="1"/>
  <c r="AH173" i="1"/>
  <c r="AG173" i="1"/>
  <c r="AL172" i="1"/>
  <c r="AK172" i="1"/>
  <c r="AJ172" i="1"/>
  <c r="AI172" i="1"/>
  <c r="AH172" i="1"/>
  <c r="AG172" i="1"/>
  <c r="AL171" i="1"/>
  <c r="AK171" i="1"/>
  <c r="AJ171" i="1"/>
  <c r="AI171" i="1"/>
  <c r="AH171" i="1"/>
  <c r="AG171" i="1"/>
  <c r="AL170" i="1"/>
  <c r="AK170" i="1"/>
  <c r="AJ170" i="1"/>
  <c r="AI170" i="1"/>
  <c r="AH170" i="1"/>
  <c r="AG170" i="1"/>
  <c r="AL169" i="1"/>
  <c r="AK169" i="1"/>
  <c r="AJ169" i="1"/>
  <c r="AI169" i="1"/>
  <c r="AH169" i="1"/>
  <c r="AG169" i="1"/>
  <c r="AL168" i="1"/>
  <c r="AK168" i="1"/>
  <c r="AJ168" i="1"/>
  <c r="AI168" i="1"/>
  <c r="AH168" i="1"/>
  <c r="AG168" i="1"/>
  <c r="AL167" i="1"/>
  <c r="AK167" i="1"/>
  <c r="AJ167" i="1"/>
  <c r="AI167" i="1"/>
  <c r="AH167" i="1"/>
  <c r="AG167" i="1"/>
  <c r="AL166" i="1"/>
  <c r="AK166" i="1"/>
  <c r="AJ166" i="1"/>
  <c r="AI166" i="1"/>
  <c r="AH166" i="1"/>
  <c r="AG166" i="1"/>
  <c r="AL165" i="1"/>
  <c r="AK165" i="1"/>
  <c r="AJ165" i="1"/>
  <c r="AI165" i="1"/>
  <c r="AH165" i="1"/>
  <c r="AG165" i="1"/>
  <c r="AL164" i="1"/>
  <c r="AK164" i="1"/>
  <c r="AJ164" i="1"/>
  <c r="AI164" i="1"/>
  <c r="AH164" i="1"/>
  <c r="AG164" i="1"/>
  <c r="AL163" i="1"/>
  <c r="AK163" i="1"/>
  <c r="AJ163" i="1"/>
  <c r="AI163" i="1"/>
  <c r="AH163" i="1"/>
  <c r="AG163" i="1"/>
  <c r="AL162" i="1"/>
  <c r="AK162" i="1"/>
  <c r="AJ162" i="1"/>
  <c r="AI162" i="1"/>
  <c r="AH162" i="1"/>
  <c r="AG162" i="1"/>
  <c r="AL161" i="1"/>
  <c r="AK161" i="1"/>
  <c r="AJ161" i="1"/>
  <c r="AI161" i="1"/>
  <c r="AH161" i="1"/>
  <c r="AG161" i="1"/>
  <c r="AL160" i="1"/>
  <c r="AK160" i="1"/>
  <c r="AJ160" i="1"/>
  <c r="AI160" i="1"/>
  <c r="AH160" i="1"/>
  <c r="AG160" i="1"/>
  <c r="AL159" i="1"/>
  <c r="AK159" i="1"/>
  <c r="AJ159" i="1"/>
  <c r="AI159" i="1"/>
  <c r="AH159" i="1"/>
  <c r="AG159" i="1"/>
  <c r="AL158" i="1"/>
  <c r="AK158" i="1"/>
  <c r="AJ158" i="1"/>
  <c r="AI158" i="1"/>
  <c r="AH158" i="1"/>
  <c r="AG158" i="1"/>
  <c r="AL157" i="1"/>
  <c r="AK157" i="1"/>
  <c r="AJ157" i="1"/>
  <c r="AI157" i="1"/>
  <c r="AH157" i="1"/>
  <c r="AG157" i="1"/>
  <c r="AL156" i="1"/>
  <c r="AK156" i="1"/>
  <c r="AJ156" i="1"/>
  <c r="AI156" i="1"/>
  <c r="AH156" i="1"/>
  <c r="AG156" i="1"/>
  <c r="AL155" i="1"/>
  <c r="AK155" i="1"/>
  <c r="AJ155" i="1"/>
  <c r="AI155" i="1"/>
  <c r="AH155" i="1"/>
  <c r="AG155" i="1"/>
  <c r="AL154" i="1"/>
  <c r="AK154" i="1"/>
  <c r="AJ154" i="1"/>
  <c r="AI154" i="1"/>
  <c r="AH154" i="1"/>
  <c r="AG154" i="1"/>
  <c r="AL153" i="1"/>
  <c r="AK153" i="1"/>
  <c r="AJ153" i="1"/>
  <c r="AI153" i="1"/>
  <c r="AH153" i="1"/>
  <c r="AG153" i="1"/>
  <c r="AL152" i="1"/>
  <c r="AK152" i="1"/>
  <c r="AJ152" i="1"/>
  <c r="AI152" i="1"/>
  <c r="AH152" i="1"/>
  <c r="AG152" i="1"/>
  <c r="AL151" i="1"/>
  <c r="AK151" i="1"/>
  <c r="AJ151" i="1"/>
  <c r="AI151" i="1"/>
  <c r="AH151" i="1"/>
  <c r="AG151" i="1"/>
  <c r="AL150" i="1"/>
  <c r="AK150" i="1"/>
  <c r="AJ150" i="1"/>
  <c r="AI150" i="1"/>
  <c r="AH150" i="1"/>
  <c r="AG150" i="1"/>
  <c r="AL149" i="1"/>
  <c r="AK149" i="1"/>
  <c r="AJ149" i="1"/>
  <c r="AI149" i="1"/>
  <c r="AH149" i="1"/>
  <c r="AG149" i="1"/>
  <c r="AL148" i="1"/>
  <c r="AK148" i="1"/>
  <c r="AJ148" i="1"/>
  <c r="AI148" i="1"/>
  <c r="AH148" i="1"/>
  <c r="AG148" i="1"/>
  <c r="AL147" i="1"/>
  <c r="AK147" i="1"/>
  <c r="AJ147" i="1"/>
  <c r="AI147" i="1"/>
  <c r="AH147" i="1"/>
  <c r="AG147" i="1"/>
  <c r="AL146" i="1"/>
  <c r="AK146" i="1"/>
  <c r="AJ146" i="1"/>
  <c r="AI146" i="1"/>
  <c r="AH146" i="1"/>
  <c r="AG146" i="1"/>
  <c r="AL145" i="1"/>
  <c r="AK145" i="1"/>
  <c r="AJ145" i="1"/>
  <c r="AI145" i="1"/>
  <c r="AH145" i="1"/>
  <c r="AG145" i="1"/>
  <c r="AL144" i="1"/>
  <c r="AK144" i="1"/>
  <c r="AJ144" i="1"/>
  <c r="AI144" i="1"/>
  <c r="AH144" i="1"/>
  <c r="AG144" i="1"/>
  <c r="AL143" i="1"/>
  <c r="AK143" i="1"/>
  <c r="AJ143" i="1"/>
  <c r="AI143" i="1"/>
  <c r="AH143" i="1"/>
  <c r="AG143" i="1"/>
  <c r="AL142" i="1"/>
  <c r="AK142" i="1"/>
  <c r="AJ142" i="1"/>
  <c r="AI142" i="1"/>
  <c r="AH142" i="1"/>
  <c r="AG142" i="1"/>
  <c r="AL141" i="1"/>
  <c r="AK141" i="1"/>
  <c r="AJ141" i="1"/>
  <c r="AI141" i="1"/>
  <c r="AH141" i="1"/>
  <c r="AG141" i="1"/>
  <c r="AL140" i="1"/>
  <c r="AK140" i="1"/>
  <c r="AJ140" i="1"/>
  <c r="AI140" i="1"/>
  <c r="AH140" i="1"/>
  <c r="AG140" i="1"/>
  <c r="AL139" i="1"/>
  <c r="AK139" i="1"/>
  <c r="AJ139" i="1"/>
  <c r="AI139" i="1"/>
  <c r="AH139" i="1"/>
  <c r="AG139" i="1"/>
  <c r="AL138" i="1"/>
  <c r="AK138" i="1"/>
  <c r="AJ138" i="1"/>
  <c r="AI138" i="1"/>
  <c r="AH138" i="1"/>
  <c r="AG138" i="1"/>
  <c r="AL137" i="1"/>
  <c r="AK137" i="1"/>
  <c r="AJ137" i="1"/>
  <c r="AI137" i="1"/>
  <c r="AH137" i="1"/>
  <c r="AG137" i="1"/>
  <c r="AL136" i="1"/>
  <c r="AK136" i="1"/>
  <c r="AJ136" i="1"/>
  <c r="AI136" i="1"/>
  <c r="AH136" i="1"/>
  <c r="AG136" i="1"/>
  <c r="AL135" i="1"/>
  <c r="AK135" i="1"/>
  <c r="AJ135" i="1"/>
  <c r="AI135" i="1"/>
  <c r="AH135" i="1"/>
  <c r="AG135" i="1"/>
  <c r="AL134" i="1"/>
  <c r="AK134" i="1"/>
  <c r="AJ134" i="1"/>
  <c r="AI134" i="1"/>
  <c r="AH134" i="1"/>
  <c r="AG134" i="1"/>
  <c r="AL133" i="1"/>
  <c r="AK133" i="1"/>
  <c r="AJ133" i="1"/>
  <c r="AI133" i="1"/>
  <c r="AH133" i="1"/>
  <c r="AG133" i="1"/>
  <c r="AL132" i="1"/>
  <c r="AK132" i="1"/>
  <c r="AJ132" i="1"/>
  <c r="AI132" i="1"/>
  <c r="AH132" i="1"/>
  <c r="AG132" i="1"/>
  <c r="AL131" i="1"/>
  <c r="AK131" i="1"/>
  <c r="AJ131" i="1"/>
  <c r="AI131" i="1"/>
  <c r="AH131" i="1"/>
  <c r="AG131" i="1"/>
  <c r="AL130" i="1"/>
  <c r="AK130" i="1"/>
  <c r="AJ130" i="1"/>
  <c r="AI130" i="1"/>
  <c r="AH130" i="1"/>
  <c r="AG130" i="1"/>
  <c r="AL129" i="1"/>
  <c r="AK129" i="1"/>
  <c r="AJ129" i="1"/>
  <c r="AI129" i="1"/>
  <c r="AH129" i="1"/>
  <c r="AG129" i="1"/>
  <c r="AL128" i="1"/>
  <c r="AK128" i="1"/>
  <c r="AJ128" i="1"/>
  <c r="AI128" i="1"/>
  <c r="AH128" i="1"/>
  <c r="AG128" i="1"/>
  <c r="AL127" i="1"/>
  <c r="AK127" i="1"/>
  <c r="AJ127" i="1"/>
  <c r="AI127" i="1"/>
  <c r="AH127" i="1"/>
  <c r="AG127" i="1"/>
  <c r="AL126" i="1"/>
  <c r="AK126" i="1"/>
  <c r="AJ126" i="1"/>
  <c r="AI126" i="1"/>
  <c r="AH126" i="1"/>
  <c r="AG126" i="1"/>
  <c r="AL125" i="1"/>
  <c r="AK125" i="1"/>
  <c r="AJ125" i="1"/>
  <c r="AI125" i="1"/>
  <c r="AH125" i="1"/>
  <c r="AG125" i="1"/>
  <c r="AL124" i="1"/>
  <c r="AK124" i="1"/>
  <c r="AJ124" i="1"/>
  <c r="AI124" i="1"/>
  <c r="AH124" i="1"/>
  <c r="AG124" i="1"/>
  <c r="AL123" i="1"/>
  <c r="AK123" i="1"/>
  <c r="AJ123" i="1"/>
  <c r="AI123" i="1"/>
  <c r="AH123" i="1"/>
  <c r="AG123" i="1"/>
  <c r="AL122" i="1"/>
  <c r="AK122" i="1"/>
  <c r="AJ122" i="1"/>
  <c r="AI122" i="1"/>
  <c r="AH122" i="1"/>
  <c r="AG122" i="1"/>
  <c r="AL121" i="1"/>
  <c r="AK121" i="1"/>
  <c r="AJ121" i="1"/>
  <c r="AI121" i="1"/>
  <c r="AH121" i="1"/>
  <c r="AG121" i="1"/>
  <c r="AL120" i="1"/>
  <c r="AK120" i="1"/>
  <c r="AJ120" i="1"/>
  <c r="AI120" i="1"/>
  <c r="AH120" i="1"/>
  <c r="AG120" i="1"/>
  <c r="AL119" i="1"/>
  <c r="AK119" i="1"/>
  <c r="AJ119" i="1"/>
  <c r="AI119" i="1"/>
  <c r="AH119" i="1"/>
  <c r="AG119" i="1"/>
  <c r="AL118" i="1"/>
  <c r="AK118" i="1"/>
  <c r="AJ118" i="1"/>
  <c r="AI118" i="1"/>
  <c r="AH118" i="1"/>
  <c r="AG118" i="1"/>
  <c r="AL117" i="1"/>
  <c r="AK117" i="1"/>
  <c r="AJ117" i="1"/>
  <c r="AI117" i="1"/>
  <c r="AH117" i="1"/>
  <c r="AG117" i="1"/>
  <c r="AL116" i="1"/>
  <c r="AK116" i="1"/>
  <c r="AJ116" i="1"/>
  <c r="AI116" i="1"/>
  <c r="AH116" i="1"/>
  <c r="AG116" i="1"/>
  <c r="AL115" i="1"/>
  <c r="AK115" i="1"/>
  <c r="AJ115" i="1"/>
  <c r="AI115" i="1"/>
  <c r="AH115" i="1"/>
  <c r="AG115" i="1"/>
  <c r="AL114" i="1"/>
  <c r="AK114" i="1"/>
  <c r="AJ114" i="1"/>
  <c r="AI114" i="1"/>
  <c r="AH114" i="1"/>
  <c r="AG114" i="1"/>
  <c r="AL113" i="1"/>
  <c r="AK113" i="1"/>
  <c r="AJ113" i="1"/>
  <c r="AI113" i="1"/>
  <c r="AH113" i="1"/>
  <c r="AG113" i="1"/>
  <c r="AL112" i="1"/>
  <c r="AK112" i="1"/>
  <c r="AJ112" i="1"/>
  <c r="AI112" i="1"/>
  <c r="AH112" i="1"/>
  <c r="AG112" i="1"/>
  <c r="AL111" i="1"/>
  <c r="AK111" i="1"/>
  <c r="AJ111" i="1"/>
  <c r="AI111" i="1"/>
  <c r="AH111" i="1"/>
  <c r="AG111" i="1"/>
  <c r="AL110" i="1"/>
  <c r="AK110" i="1"/>
  <c r="AJ110" i="1"/>
  <c r="AI110" i="1"/>
  <c r="AH110" i="1"/>
  <c r="AG110" i="1"/>
  <c r="AL109" i="1"/>
  <c r="AK109" i="1"/>
  <c r="AJ109" i="1"/>
  <c r="AI109" i="1"/>
  <c r="AH109" i="1"/>
  <c r="AG109" i="1"/>
  <c r="AL108" i="1"/>
  <c r="AK108" i="1"/>
  <c r="AJ108" i="1"/>
  <c r="AI108" i="1"/>
  <c r="AH108" i="1"/>
  <c r="AG108" i="1"/>
  <c r="AL107" i="1"/>
  <c r="AK107" i="1"/>
  <c r="AJ107" i="1"/>
  <c r="AI107" i="1"/>
  <c r="AH107" i="1"/>
  <c r="AG107" i="1"/>
  <c r="AL106" i="1"/>
  <c r="AK106" i="1"/>
  <c r="AJ106" i="1"/>
  <c r="AI106" i="1"/>
  <c r="AH106" i="1"/>
  <c r="AG106" i="1"/>
  <c r="AL105" i="1"/>
  <c r="AK105" i="1"/>
  <c r="AJ105" i="1"/>
  <c r="AI105" i="1"/>
  <c r="AH105" i="1"/>
  <c r="AG105" i="1"/>
  <c r="AL104" i="1"/>
  <c r="AK104" i="1"/>
  <c r="AJ104" i="1"/>
  <c r="AI104" i="1"/>
  <c r="AH104" i="1"/>
  <c r="AG104" i="1"/>
  <c r="AL103" i="1"/>
  <c r="AK103" i="1"/>
  <c r="AJ103" i="1"/>
  <c r="AI103" i="1"/>
  <c r="AH103" i="1"/>
  <c r="AG103" i="1"/>
  <c r="AL102" i="1"/>
  <c r="AK102" i="1"/>
  <c r="AJ102" i="1"/>
  <c r="AI102" i="1"/>
  <c r="AH102" i="1"/>
  <c r="AG102" i="1"/>
  <c r="AL101" i="1"/>
  <c r="AK101" i="1"/>
  <c r="AJ101" i="1"/>
  <c r="AI101" i="1"/>
  <c r="AH101" i="1"/>
  <c r="AG101" i="1"/>
  <c r="AL100" i="1"/>
  <c r="AK100" i="1"/>
  <c r="AJ100" i="1"/>
  <c r="AI100" i="1"/>
  <c r="AH100" i="1"/>
  <c r="AG100" i="1"/>
  <c r="AL99" i="1"/>
  <c r="AK99" i="1"/>
  <c r="AJ99" i="1"/>
  <c r="AI99" i="1"/>
  <c r="AH99" i="1"/>
  <c r="AG99" i="1"/>
  <c r="AL98" i="1"/>
  <c r="AK98" i="1"/>
  <c r="AJ98" i="1"/>
  <c r="AI98" i="1"/>
  <c r="AH98" i="1"/>
  <c r="AG98" i="1"/>
  <c r="AL97" i="1"/>
  <c r="AK97" i="1"/>
  <c r="AJ97" i="1"/>
  <c r="AI97" i="1"/>
  <c r="AH97" i="1"/>
  <c r="AG97" i="1"/>
  <c r="AL96" i="1"/>
  <c r="AK96" i="1"/>
  <c r="AJ96" i="1"/>
  <c r="AI96" i="1"/>
  <c r="AH96" i="1"/>
  <c r="AG96" i="1"/>
  <c r="AL95" i="1"/>
  <c r="AK95" i="1"/>
  <c r="AJ95" i="1"/>
  <c r="AI95" i="1"/>
  <c r="AH95" i="1"/>
  <c r="AG95" i="1"/>
  <c r="AL94" i="1"/>
  <c r="AK94" i="1"/>
  <c r="AJ94" i="1"/>
  <c r="AI94" i="1"/>
  <c r="AH94" i="1"/>
  <c r="AG94" i="1"/>
  <c r="AL93" i="1"/>
  <c r="AK93" i="1"/>
  <c r="AJ93" i="1"/>
  <c r="AI93" i="1"/>
  <c r="AH93" i="1"/>
  <c r="AG93" i="1"/>
  <c r="AL92" i="1"/>
  <c r="AK92" i="1"/>
  <c r="AJ92" i="1"/>
  <c r="AI92" i="1"/>
  <c r="AH92" i="1"/>
  <c r="AG92" i="1"/>
  <c r="AL91" i="1"/>
  <c r="AK91" i="1"/>
  <c r="AJ91" i="1"/>
  <c r="AI91" i="1"/>
  <c r="AH91" i="1"/>
  <c r="AG91" i="1"/>
  <c r="AL90" i="1"/>
  <c r="AK90" i="1"/>
  <c r="AJ90" i="1"/>
  <c r="AI90" i="1"/>
  <c r="AH90" i="1"/>
  <c r="AG90" i="1"/>
  <c r="AL89" i="1"/>
  <c r="AK89" i="1"/>
  <c r="AJ89" i="1"/>
  <c r="AI89" i="1"/>
  <c r="AH89" i="1"/>
  <c r="AG89" i="1"/>
  <c r="AL88" i="1"/>
  <c r="AK88" i="1"/>
  <c r="AJ88" i="1"/>
  <c r="AI88" i="1"/>
  <c r="AH88" i="1"/>
  <c r="AG88" i="1"/>
  <c r="AL87" i="1"/>
  <c r="AK87" i="1"/>
  <c r="AJ87" i="1"/>
  <c r="AI87" i="1"/>
  <c r="AH87" i="1"/>
  <c r="AG87" i="1"/>
  <c r="AL86" i="1"/>
  <c r="AK86" i="1"/>
  <c r="AJ86" i="1"/>
  <c r="AI86" i="1"/>
  <c r="AH86" i="1"/>
  <c r="AG86" i="1"/>
  <c r="AL85" i="1"/>
  <c r="AK85" i="1"/>
  <c r="AJ85" i="1"/>
  <c r="AI85" i="1"/>
  <c r="AH85" i="1"/>
  <c r="AG85" i="1"/>
  <c r="AL84" i="1"/>
  <c r="AK84" i="1"/>
  <c r="AJ84" i="1"/>
  <c r="AI84" i="1"/>
  <c r="AH84" i="1"/>
  <c r="AG84" i="1"/>
  <c r="AL83" i="1"/>
  <c r="AK83" i="1"/>
  <c r="AJ83" i="1"/>
  <c r="AI83" i="1"/>
  <c r="AH83" i="1"/>
  <c r="AG83" i="1"/>
  <c r="AL82" i="1"/>
  <c r="AK82" i="1"/>
  <c r="AJ82" i="1"/>
  <c r="AI82" i="1"/>
  <c r="AH82" i="1"/>
  <c r="AG82" i="1"/>
  <c r="AL81" i="1"/>
  <c r="AK81" i="1"/>
  <c r="AJ81" i="1"/>
  <c r="AI81" i="1"/>
  <c r="AH81" i="1"/>
  <c r="AG81" i="1"/>
  <c r="AL80" i="1"/>
  <c r="AK80" i="1"/>
  <c r="AJ80" i="1"/>
  <c r="AI80" i="1"/>
  <c r="AH80" i="1"/>
  <c r="AG80" i="1"/>
  <c r="AL79" i="1"/>
  <c r="AK79" i="1"/>
  <c r="AJ79" i="1"/>
  <c r="AI79" i="1"/>
  <c r="AH79" i="1"/>
  <c r="AG79" i="1"/>
  <c r="AL78" i="1"/>
  <c r="AK78" i="1"/>
  <c r="AJ78" i="1"/>
  <c r="AI78" i="1"/>
  <c r="AH78" i="1"/>
  <c r="AG78" i="1"/>
  <c r="AL77" i="1"/>
  <c r="AK77" i="1"/>
  <c r="AJ77" i="1"/>
  <c r="AI77" i="1"/>
  <c r="AH77" i="1"/>
  <c r="AG77" i="1"/>
  <c r="AL76" i="1"/>
  <c r="AK76" i="1"/>
  <c r="AJ76" i="1"/>
  <c r="AI76" i="1"/>
  <c r="AH76" i="1"/>
  <c r="AG76" i="1"/>
  <c r="AL75" i="1"/>
  <c r="AK75" i="1"/>
  <c r="AJ75" i="1"/>
  <c r="AI75" i="1"/>
  <c r="AH75" i="1"/>
  <c r="AG75" i="1"/>
  <c r="AL74" i="1"/>
  <c r="AK74" i="1"/>
  <c r="AJ74" i="1"/>
  <c r="AI74" i="1"/>
  <c r="AH74" i="1"/>
  <c r="AG74" i="1"/>
  <c r="AL73" i="1"/>
  <c r="AK73" i="1"/>
  <c r="AJ73" i="1"/>
  <c r="AI73" i="1"/>
  <c r="AH73" i="1"/>
  <c r="AG73" i="1"/>
  <c r="AL72" i="1"/>
  <c r="AK72" i="1"/>
  <c r="AJ72" i="1"/>
  <c r="AI72" i="1"/>
  <c r="AH72" i="1"/>
  <c r="AG72" i="1"/>
  <c r="AL71" i="1"/>
  <c r="AK71" i="1"/>
  <c r="AJ71" i="1"/>
  <c r="AI71" i="1"/>
  <c r="AH71" i="1"/>
  <c r="AG71" i="1"/>
  <c r="AL70" i="1"/>
  <c r="AK70" i="1"/>
  <c r="AJ70" i="1"/>
  <c r="AI70" i="1"/>
  <c r="AH70" i="1"/>
  <c r="AG70" i="1"/>
  <c r="AL69" i="1"/>
  <c r="AK69" i="1"/>
  <c r="AJ69" i="1"/>
  <c r="AI69" i="1"/>
  <c r="AH69" i="1"/>
  <c r="AG69" i="1"/>
  <c r="AL68" i="1"/>
  <c r="AK68" i="1"/>
  <c r="AJ68" i="1"/>
  <c r="AI68" i="1"/>
  <c r="AH68" i="1"/>
  <c r="AG68" i="1"/>
  <c r="AL67" i="1"/>
  <c r="AK67" i="1"/>
  <c r="AJ67" i="1"/>
  <c r="AI67" i="1"/>
  <c r="AH67" i="1"/>
  <c r="AG67" i="1"/>
  <c r="AL66" i="1"/>
  <c r="AK66" i="1"/>
  <c r="AJ66" i="1"/>
  <c r="AI66" i="1"/>
  <c r="AH66" i="1"/>
  <c r="AG66" i="1"/>
  <c r="AL65" i="1"/>
  <c r="AK65" i="1"/>
  <c r="AJ65" i="1"/>
  <c r="AI65" i="1"/>
  <c r="AH65" i="1"/>
  <c r="AG65" i="1"/>
  <c r="AL64" i="1"/>
  <c r="AK64" i="1"/>
  <c r="AJ64" i="1"/>
  <c r="AI64" i="1"/>
  <c r="AH64" i="1"/>
  <c r="AG64" i="1"/>
  <c r="AL63" i="1"/>
  <c r="AK63" i="1"/>
  <c r="AJ63" i="1"/>
  <c r="AI63" i="1"/>
  <c r="AH63" i="1"/>
  <c r="AG63" i="1"/>
  <c r="AL62" i="1"/>
  <c r="AK62" i="1"/>
  <c r="AJ62" i="1"/>
  <c r="AI62" i="1"/>
  <c r="AH62" i="1"/>
  <c r="AG62" i="1"/>
  <c r="AL61" i="1"/>
  <c r="AK61" i="1"/>
  <c r="AJ61" i="1"/>
  <c r="AI61" i="1"/>
  <c r="AH61" i="1"/>
  <c r="AG61" i="1"/>
  <c r="AL60" i="1"/>
  <c r="AK60" i="1"/>
  <c r="AJ60" i="1"/>
  <c r="AI60" i="1"/>
  <c r="AH60" i="1"/>
  <c r="AG60" i="1"/>
  <c r="AL59" i="1"/>
  <c r="AK59" i="1"/>
  <c r="AJ59" i="1"/>
  <c r="AI59" i="1"/>
  <c r="AH59" i="1"/>
  <c r="AG59" i="1"/>
  <c r="AL58" i="1"/>
  <c r="AK58" i="1"/>
  <c r="AJ58" i="1"/>
  <c r="AI58" i="1"/>
  <c r="AH58" i="1"/>
  <c r="AG58" i="1"/>
  <c r="AL57" i="1"/>
  <c r="AK57" i="1"/>
  <c r="AJ57" i="1"/>
  <c r="AI57" i="1"/>
  <c r="AH57" i="1"/>
  <c r="AG57" i="1"/>
  <c r="AL56" i="1"/>
  <c r="AK56" i="1"/>
  <c r="AJ56" i="1"/>
  <c r="AI56" i="1"/>
  <c r="AH56" i="1"/>
  <c r="AG56" i="1"/>
  <c r="AL55" i="1"/>
  <c r="AK55" i="1"/>
  <c r="AJ55" i="1"/>
  <c r="AI55" i="1"/>
  <c r="AH55" i="1"/>
  <c r="AG55" i="1"/>
  <c r="AL54" i="1"/>
  <c r="AK54" i="1"/>
  <c r="AJ54" i="1"/>
  <c r="AI54" i="1"/>
  <c r="AH54" i="1"/>
  <c r="AG54" i="1"/>
  <c r="AL53" i="1"/>
  <c r="AK53" i="1"/>
  <c r="AJ53" i="1"/>
  <c r="AI53" i="1"/>
  <c r="AH53" i="1"/>
  <c r="AG53" i="1"/>
  <c r="AL52" i="1"/>
  <c r="AK52" i="1"/>
  <c r="AJ52" i="1"/>
  <c r="AI52" i="1"/>
  <c r="AH52" i="1"/>
  <c r="AG52" i="1"/>
  <c r="AL51" i="1"/>
  <c r="AK51" i="1"/>
  <c r="AJ51" i="1"/>
  <c r="AI51" i="1"/>
  <c r="AH51" i="1"/>
  <c r="AG51" i="1"/>
  <c r="AL50" i="1"/>
  <c r="AK50" i="1"/>
  <c r="AJ50" i="1"/>
  <c r="AI50" i="1"/>
  <c r="AH50" i="1"/>
  <c r="AG50" i="1"/>
  <c r="AL49" i="1"/>
  <c r="AK49" i="1"/>
  <c r="AJ49" i="1"/>
  <c r="AI49" i="1"/>
  <c r="AH49" i="1"/>
  <c r="AG49" i="1"/>
  <c r="AL48" i="1"/>
  <c r="AK48" i="1"/>
  <c r="AJ48" i="1"/>
  <c r="AI48" i="1"/>
  <c r="AH48" i="1"/>
  <c r="AG48" i="1"/>
  <c r="AL47" i="1"/>
  <c r="AK47" i="1"/>
  <c r="AJ47" i="1"/>
  <c r="AI47" i="1"/>
  <c r="AH47" i="1"/>
  <c r="AG47" i="1"/>
  <c r="AL46" i="1"/>
  <c r="AK46" i="1"/>
  <c r="AJ46" i="1"/>
  <c r="AI46" i="1"/>
  <c r="AH46" i="1"/>
  <c r="AG46" i="1"/>
  <c r="AL45" i="1"/>
  <c r="AK45" i="1"/>
  <c r="AJ45" i="1"/>
  <c r="AI45" i="1"/>
  <c r="AH45" i="1"/>
  <c r="AG45" i="1"/>
  <c r="AL44" i="1"/>
  <c r="AK44" i="1"/>
  <c r="AJ44" i="1"/>
  <c r="AI44" i="1"/>
  <c r="AH44" i="1"/>
  <c r="AG44" i="1"/>
  <c r="AL43" i="1"/>
  <c r="AK43" i="1"/>
  <c r="AJ43" i="1"/>
  <c r="AI43" i="1"/>
  <c r="AH43" i="1"/>
  <c r="AG43" i="1"/>
  <c r="AL42" i="1"/>
  <c r="AK42" i="1"/>
  <c r="AJ42" i="1"/>
  <c r="AI42" i="1"/>
  <c r="AH42" i="1"/>
  <c r="AG42" i="1"/>
  <c r="AL41" i="1"/>
  <c r="AK41" i="1"/>
  <c r="AJ41" i="1"/>
  <c r="AI41" i="1"/>
  <c r="AH41" i="1"/>
  <c r="AG41" i="1"/>
  <c r="AL40" i="1"/>
  <c r="AK40" i="1"/>
  <c r="AJ40" i="1"/>
  <c r="AI40" i="1"/>
  <c r="AH40" i="1"/>
  <c r="AG40" i="1"/>
  <c r="AL39" i="1"/>
  <c r="AK39" i="1"/>
  <c r="AJ39" i="1"/>
  <c r="AI39" i="1"/>
  <c r="AH39" i="1"/>
  <c r="AG39" i="1"/>
  <c r="AL38" i="1"/>
  <c r="AK38" i="1"/>
  <c r="AJ38" i="1"/>
  <c r="AI38" i="1"/>
  <c r="AH38" i="1"/>
  <c r="AG38" i="1"/>
  <c r="AL37" i="1"/>
  <c r="AK37" i="1"/>
  <c r="AJ37" i="1"/>
  <c r="AI37" i="1"/>
  <c r="AH37" i="1"/>
  <c r="AG37" i="1"/>
  <c r="AL36" i="1"/>
  <c r="AK36" i="1"/>
  <c r="AJ36" i="1"/>
  <c r="AI36" i="1"/>
  <c r="AH36" i="1"/>
  <c r="AG36" i="1"/>
  <c r="AL35" i="1"/>
  <c r="AK35" i="1"/>
  <c r="AJ35" i="1"/>
  <c r="AI35" i="1"/>
  <c r="AH35" i="1"/>
  <c r="AG35" i="1"/>
  <c r="AL34" i="1"/>
  <c r="AK34" i="1"/>
  <c r="AJ34" i="1"/>
  <c r="AI34" i="1"/>
  <c r="AH34" i="1"/>
  <c r="AG34" i="1"/>
  <c r="AL33" i="1"/>
  <c r="AK33" i="1"/>
  <c r="AJ33" i="1"/>
  <c r="AI33" i="1"/>
  <c r="AH33" i="1"/>
  <c r="AG33" i="1"/>
  <c r="AL32" i="1"/>
  <c r="AK32" i="1"/>
  <c r="AJ32" i="1"/>
  <c r="AI32" i="1"/>
  <c r="AH32" i="1"/>
  <c r="AG32" i="1"/>
  <c r="AL31" i="1"/>
  <c r="AK31" i="1"/>
  <c r="AJ31" i="1"/>
  <c r="AI31" i="1"/>
  <c r="AH31" i="1"/>
  <c r="AG31" i="1"/>
  <c r="AL30" i="1"/>
  <c r="AK30" i="1"/>
  <c r="AJ30" i="1"/>
  <c r="AI30" i="1"/>
  <c r="AH30" i="1"/>
  <c r="AG30" i="1"/>
  <c r="AL29" i="1"/>
  <c r="AK29" i="1"/>
  <c r="AJ29" i="1"/>
  <c r="AI29" i="1"/>
  <c r="AH29" i="1"/>
  <c r="AG29" i="1"/>
  <c r="AL28" i="1"/>
  <c r="AK28" i="1"/>
  <c r="AJ28" i="1"/>
  <c r="AI28" i="1"/>
  <c r="AH28" i="1"/>
  <c r="AG28" i="1"/>
  <c r="AL27" i="1"/>
  <c r="AK27" i="1"/>
  <c r="AJ27" i="1"/>
  <c r="AI27" i="1"/>
  <c r="AH27" i="1"/>
  <c r="AG27" i="1"/>
  <c r="AL26" i="1"/>
  <c r="AK26" i="1"/>
  <c r="AJ26" i="1"/>
  <c r="AI26" i="1"/>
  <c r="AH26" i="1"/>
  <c r="AG26" i="1"/>
  <c r="AL25" i="1"/>
  <c r="AK25" i="1"/>
  <c r="AJ25" i="1"/>
  <c r="AI25" i="1"/>
  <c r="AH25" i="1"/>
  <c r="AG25" i="1"/>
  <c r="AL24" i="1"/>
  <c r="AK24" i="1"/>
  <c r="AJ24" i="1"/>
  <c r="AI24" i="1"/>
  <c r="AH24" i="1"/>
  <c r="AG24" i="1"/>
  <c r="AL23" i="1"/>
  <c r="AK23" i="1"/>
  <c r="AJ23" i="1"/>
  <c r="AI23" i="1"/>
  <c r="AH23" i="1"/>
  <c r="AG23" i="1"/>
  <c r="AL22" i="1"/>
  <c r="AK22" i="1"/>
  <c r="AJ22" i="1"/>
  <c r="AI22" i="1"/>
  <c r="AH22" i="1"/>
  <c r="AG22" i="1"/>
  <c r="AL21" i="1"/>
  <c r="AK21" i="1"/>
  <c r="AJ21" i="1"/>
  <c r="AI21" i="1"/>
  <c r="AH21" i="1"/>
  <c r="AG21" i="1"/>
  <c r="AL20" i="1"/>
  <c r="AK20" i="1"/>
  <c r="AJ20" i="1"/>
  <c r="AI20" i="1"/>
  <c r="AH20" i="1"/>
  <c r="AG20" i="1"/>
  <c r="AL19" i="1"/>
  <c r="AK19" i="1"/>
  <c r="AJ19" i="1"/>
  <c r="AI19" i="1"/>
  <c r="AH19" i="1"/>
  <c r="AG19" i="1"/>
  <c r="AL18" i="1"/>
  <c r="AK18" i="1"/>
  <c r="AJ18" i="1"/>
  <c r="AI18" i="1"/>
  <c r="AH18" i="1"/>
  <c r="AG18" i="1"/>
  <c r="AL17" i="1"/>
  <c r="AK17" i="1"/>
  <c r="AJ17" i="1"/>
  <c r="AI17" i="1"/>
  <c r="AH17" i="1"/>
  <c r="AG17" i="1"/>
  <c r="AL16" i="1"/>
  <c r="AK16" i="1"/>
  <c r="AJ16" i="1"/>
  <c r="AI16" i="1"/>
  <c r="AH16" i="1"/>
  <c r="AG16" i="1"/>
  <c r="AL15" i="1"/>
  <c r="AK15" i="1"/>
  <c r="AJ15" i="1"/>
  <c r="AI15" i="1"/>
  <c r="AH15" i="1"/>
  <c r="AG15" i="1"/>
  <c r="AL14" i="1"/>
  <c r="AK14" i="1"/>
  <c r="AJ14" i="1"/>
  <c r="AI14" i="1"/>
  <c r="AH14" i="1"/>
  <c r="AG14" i="1"/>
  <c r="AL13" i="1"/>
  <c r="AK13" i="1"/>
  <c r="AJ13" i="1"/>
  <c r="AI13" i="1"/>
  <c r="AH13" i="1"/>
  <c r="AG13" i="1"/>
  <c r="AL12" i="1"/>
  <c r="AK12" i="1"/>
  <c r="AJ12" i="1"/>
  <c r="AI12" i="1"/>
  <c r="AH12" i="1"/>
  <c r="AG12" i="1"/>
  <c r="AL11" i="1"/>
  <c r="AK11" i="1"/>
  <c r="AJ11" i="1"/>
  <c r="AI11" i="1"/>
  <c r="AH11" i="1"/>
  <c r="AG11" i="1"/>
  <c r="AL10" i="1"/>
  <c r="AK10" i="1"/>
  <c r="AJ10" i="1"/>
  <c r="AI10" i="1"/>
  <c r="AH10" i="1"/>
  <c r="AG10" i="1"/>
  <c r="AL9" i="1"/>
  <c r="AK9" i="1"/>
  <c r="AJ9" i="1"/>
  <c r="AI9" i="1"/>
  <c r="AH9" i="1"/>
  <c r="AG9" i="1"/>
  <c r="AL8" i="1"/>
  <c r="AK8" i="1"/>
  <c r="AJ8" i="1"/>
  <c r="AI8" i="1"/>
  <c r="AH8" i="1"/>
  <c r="AG8" i="1"/>
  <c r="AL7" i="1"/>
  <c r="AK7" i="1"/>
  <c r="AJ7" i="1"/>
  <c r="AI7" i="1"/>
  <c r="AH7" i="1"/>
  <c r="AG7" i="1"/>
  <c r="AL6" i="1"/>
  <c r="AK6" i="1"/>
  <c r="AJ6" i="1"/>
  <c r="AI6" i="1"/>
  <c r="AH6" i="1"/>
  <c r="AG6" i="1"/>
  <c r="AL743" i="3"/>
  <c r="AK743" i="3"/>
  <c r="AJ743" i="3"/>
  <c r="AI743" i="3"/>
  <c r="AH743" i="3"/>
  <c r="AG743" i="3"/>
  <c r="AL742" i="3"/>
  <c r="AK742" i="3"/>
  <c r="AJ742" i="3"/>
  <c r="AI742" i="3"/>
  <c r="AH742" i="3"/>
  <c r="AG742" i="3"/>
  <c r="AL741" i="3"/>
  <c r="AK741" i="3"/>
  <c r="AJ741" i="3"/>
  <c r="AI741" i="3"/>
  <c r="AH741" i="3"/>
  <c r="AG741" i="3"/>
  <c r="AL740" i="3"/>
  <c r="AK740" i="3"/>
  <c r="AJ740" i="3"/>
  <c r="AI740" i="3"/>
  <c r="AH740" i="3"/>
  <c r="AG740" i="3"/>
  <c r="AL739" i="3"/>
  <c r="AK739" i="3"/>
  <c r="AJ739" i="3"/>
  <c r="AI739" i="3"/>
  <c r="AH739" i="3"/>
  <c r="AG739" i="3"/>
  <c r="AL738" i="3"/>
  <c r="AK738" i="3"/>
  <c r="AJ738" i="3"/>
  <c r="AI738" i="3"/>
  <c r="AH738" i="3"/>
  <c r="AG738" i="3"/>
  <c r="AL737" i="3"/>
  <c r="AK737" i="3"/>
  <c r="AJ737" i="3"/>
  <c r="AI737" i="3"/>
  <c r="AH737" i="3"/>
  <c r="AG737" i="3"/>
  <c r="AL736" i="3"/>
  <c r="AK736" i="3"/>
  <c r="AJ736" i="3"/>
  <c r="AI736" i="3"/>
  <c r="AH736" i="3"/>
  <c r="AG736" i="3"/>
  <c r="AL735" i="3"/>
  <c r="AK735" i="3"/>
  <c r="AJ735" i="3"/>
  <c r="AI735" i="3"/>
  <c r="AH735" i="3"/>
  <c r="AG735" i="3"/>
  <c r="AL734" i="3"/>
  <c r="AK734" i="3"/>
  <c r="AJ734" i="3"/>
  <c r="AI734" i="3"/>
  <c r="AH734" i="3"/>
  <c r="AG734" i="3"/>
  <c r="AL733" i="3"/>
  <c r="AK733" i="3"/>
  <c r="AJ733" i="3"/>
  <c r="AI733" i="3"/>
  <c r="AH733" i="3"/>
  <c r="AG733" i="3"/>
  <c r="AL732" i="3"/>
  <c r="AK732" i="3"/>
  <c r="AJ732" i="3"/>
  <c r="AI732" i="3"/>
  <c r="AH732" i="3"/>
  <c r="AG732" i="3"/>
  <c r="AL731" i="3"/>
  <c r="AK731" i="3"/>
  <c r="AJ731" i="3"/>
  <c r="AI731" i="3"/>
  <c r="AH731" i="3"/>
  <c r="AG731" i="3"/>
  <c r="AL730" i="3"/>
  <c r="AK730" i="3"/>
  <c r="AJ730" i="3"/>
  <c r="AI730" i="3"/>
  <c r="AH730" i="3"/>
  <c r="AG730" i="3"/>
  <c r="AL729" i="3"/>
  <c r="AK729" i="3"/>
  <c r="AJ729" i="3"/>
  <c r="AI729" i="3"/>
  <c r="AH729" i="3"/>
  <c r="AG729" i="3"/>
  <c r="AL728" i="3"/>
  <c r="AK728" i="3"/>
  <c r="AJ728" i="3"/>
  <c r="AI728" i="3"/>
  <c r="AH728" i="3"/>
  <c r="AG728" i="3"/>
  <c r="AL727" i="3"/>
  <c r="AK727" i="3"/>
  <c r="AJ727" i="3"/>
  <c r="AI727" i="3"/>
  <c r="AH727" i="3"/>
  <c r="AG727" i="3"/>
  <c r="AL726" i="3"/>
  <c r="AK726" i="3"/>
  <c r="AJ726" i="3"/>
  <c r="AI726" i="3"/>
  <c r="AH726" i="3"/>
  <c r="AG726" i="3"/>
  <c r="AL725" i="3"/>
  <c r="AK725" i="3"/>
  <c r="AJ725" i="3"/>
  <c r="AI725" i="3"/>
  <c r="AH725" i="3"/>
  <c r="AG725" i="3"/>
  <c r="AL724" i="3"/>
  <c r="AK724" i="3"/>
  <c r="AJ724" i="3"/>
  <c r="AI724" i="3"/>
  <c r="AH724" i="3"/>
  <c r="AG724" i="3"/>
  <c r="AL723" i="3"/>
  <c r="AK723" i="3"/>
  <c r="AJ723" i="3"/>
  <c r="AI723" i="3"/>
  <c r="AH723" i="3"/>
  <c r="AG723" i="3"/>
  <c r="AL722" i="3"/>
  <c r="AK722" i="3"/>
  <c r="AJ722" i="3"/>
  <c r="AI722" i="3"/>
  <c r="AH722" i="3"/>
  <c r="AG722" i="3"/>
  <c r="AL721" i="3"/>
  <c r="AK721" i="3"/>
  <c r="AJ721" i="3"/>
  <c r="AI721" i="3"/>
  <c r="AH721" i="3"/>
  <c r="AG721" i="3"/>
  <c r="AL720" i="3"/>
  <c r="AK720" i="3"/>
  <c r="AJ720" i="3"/>
  <c r="AI720" i="3"/>
  <c r="AH720" i="3"/>
  <c r="AG720" i="3"/>
  <c r="AL719" i="3"/>
  <c r="AK719" i="3"/>
  <c r="AJ719" i="3"/>
  <c r="AI719" i="3"/>
  <c r="AH719" i="3"/>
  <c r="AG719" i="3"/>
  <c r="AL718" i="3"/>
  <c r="AK718" i="3"/>
  <c r="AJ718" i="3"/>
  <c r="AI718" i="3"/>
  <c r="AH718" i="3"/>
  <c r="AG718" i="3"/>
  <c r="AL717" i="3"/>
  <c r="AK717" i="3"/>
  <c r="AJ717" i="3"/>
  <c r="AI717" i="3"/>
  <c r="AH717" i="3"/>
  <c r="AG717" i="3"/>
  <c r="AL716" i="3"/>
  <c r="AK716" i="3"/>
  <c r="AJ716" i="3"/>
  <c r="AI716" i="3"/>
  <c r="AH716" i="3"/>
  <c r="AG716" i="3"/>
  <c r="AL715" i="3"/>
  <c r="AK715" i="3"/>
  <c r="AJ715" i="3"/>
  <c r="AI715" i="3"/>
  <c r="AH715" i="3"/>
  <c r="AG715" i="3"/>
  <c r="AL714" i="3"/>
  <c r="AK714" i="3"/>
  <c r="AJ714" i="3"/>
  <c r="AI714" i="3"/>
  <c r="AH714" i="3"/>
  <c r="AG714" i="3"/>
  <c r="AL713" i="3"/>
  <c r="AK713" i="3"/>
  <c r="AJ713" i="3"/>
  <c r="AI713" i="3"/>
  <c r="AH713" i="3"/>
  <c r="AG713" i="3"/>
  <c r="AL712" i="3"/>
  <c r="AK712" i="3"/>
  <c r="AJ712" i="3"/>
  <c r="AI712" i="3"/>
  <c r="AH712" i="3"/>
  <c r="AG712" i="3"/>
  <c r="AL711" i="3"/>
  <c r="AK711" i="3"/>
  <c r="AJ711" i="3"/>
  <c r="AI711" i="3"/>
  <c r="AH711" i="3"/>
  <c r="AG711" i="3"/>
  <c r="AL710" i="3"/>
  <c r="AK710" i="3"/>
  <c r="AJ710" i="3"/>
  <c r="AI710" i="3"/>
  <c r="AH710" i="3"/>
  <c r="AG710" i="3"/>
  <c r="AL709" i="3"/>
  <c r="AK709" i="3"/>
  <c r="AJ709" i="3"/>
  <c r="AI709" i="3"/>
  <c r="AH709" i="3"/>
  <c r="AG709" i="3"/>
  <c r="AL708" i="3"/>
  <c r="AK708" i="3"/>
  <c r="AJ708" i="3"/>
  <c r="AI708" i="3"/>
  <c r="AH708" i="3"/>
  <c r="AG708" i="3"/>
  <c r="AL707" i="3"/>
  <c r="AK707" i="3"/>
  <c r="AJ707" i="3"/>
  <c r="AI707" i="3"/>
  <c r="AH707" i="3"/>
  <c r="AG707" i="3"/>
  <c r="AL706" i="3"/>
  <c r="AK706" i="3"/>
  <c r="AJ706" i="3"/>
  <c r="AI706" i="3"/>
  <c r="AH706" i="3"/>
  <c r="AG706" i="3"/>
  <c r="AL705" i="3"/>
  <c r="AK705" i="3"/>
  <c r="AJ705" i="3"/>
  <c r="AI705" i="3"/>
  <c r="AH705" i="3"/>
  <c r="AG705" i="3"/>
  <c r="AL704" i="3"/>
  <c r="AK704" i="3"/>
  <c r="AJ704" i="3"/>
  <c r="AI704" i="3"/>
  <c r="AH704" i="3"/>
  <c r="AG704" i="3"/>
  <c r="AL703" i="3"/>
  <c r="AK703" i="3"/>
  <c r="AJ703" i="3"/>
  <c r="AI703" i="3"/>
  <c r="AH703" i="3"/>
  <c r="AG703" i="3"/>
  <c r="AL702" i="3"/>
  <c r="AK702" i="3"/>
  <c r="AJ702" i="3"/>
  <c r="AI702" i="3"/>
  <c r="AH702" i="3"/>
  <c r="AG702" i="3"/>
  <c r="AL701" i="3"/>
  <c r="AK701" i="3"/>
  <c r="AJ701" i="3"/>
  <c r="AI701" i="3"/>
  <c r="AH701" i="3"/>
  <c r="AG701" i="3"/>
  <c r="AL700" i="3"/>
  <c r="AK700" i="3"/>
  <c r="AJ700" i="3"/>
  <c r="AI700" i="3"/>
  <c r="AH700" i="3"/>
  <c r="AG700" i="3"/>
  <c r="AL699" i="3"/>
  <c r="AK699" i="3"/>
  <c r="AJ699" i="3"/>
  <c r="AI699" i="3"/>
  <c r="AH699" i="3"/>
  <c r="AG699" i="3"/>
  <c r="AL698" i="3"/>
  <c r="AK698" i="3"/>
  <c r="AJ698" i="3"/>
  <c r="AI698" i="3"/>
  <c r="AH698" i="3"/>
  <c r="AG698" i="3"/>
  <c r="AL697" i="3"/>
  <c r="AK697" i="3"/>
  <c r="AJ697" i="3"/>
  <c r="AI697" i="3"/>
  <c r="AH697" i="3"/>
  <c r="AG697" i="3"/>
  <c r="AL696" i="3"/>
  <c r="AK696" i="3"/>
  <c r="AJ696" i="3"/>
  <c r="AI696" i="3"/>
  <c r="AH696" i="3"/>
  <c r="AG696" i="3"/>
  <c r="AL695" i="3"/>
  <c r="AK695" i="3"/>
  <c r="AJ695" i="3"/>
  <c r="AI695" i="3"/>
  <c r="AH695" i="3"/>
  <c r="AG695" i="3"/>
  <c r="AL694" i="3"/>
  <c r="AK694" i="3"/>
  <c r="AJ694" i="3"/>
  <c r="AI694" i="3"/>
  <c r="AH694" i="3"/>
  <c r="AG694" i="3"/>
  <c r="AL693" i="3"/>
  <c r="AK693" i="3"/>
  <c r="AJ693" i="3"/>
  <c r="AI693" i="3"/>
  <c r="AH693" i="3"/>
  <c r="AG693" i="3"/>
  <c r="AL692" i="3"/>
  <c r="AK692" i="3"/>
  <c r="AJ692" i="3"/>
  <c r="AI692" i="3"/>
  <c r="AH692" i="3"/>
  <c r="AG692" i="3"/>
  <c r="AL691" i="3"/>
  <c r="AK691" i="3"/>
  <c r="AJ691" i="3"/>
  <c r="AI691" i="3"/>
  <c r="AH691" i="3"/>
  <c r="AG691" i="3"/>
  <c r="AL690" i="3"/>
  <c r="AK690" i="3"/>
  <c r="AJ690" i="3"/>
  <c r="AI690" i="3"/>
  <c r="AH690" i="3"/>
  <c r="AG690" i="3"/>
  <c r="AL689" i="3"/>
  <c r="AK689" i="3"/>
  <c r="AJ689" i="3"/>
  <c r="AI689" i="3"/>
  <c r="AH689" i="3"/>
  <c r="AG689" i="3"/>
  <c r="AL688" i="3"/>
  <c r="AK688" i="3"/>
  <c r="AJ688" i="3"/>
  <c r="AI688" i="3"/>
  <c r="AH688" i="3"/>
  <c r="AG688" i="3"/>
  <c r="AL687" i="3"/>
  <c r="AK687" i="3"/>
  <c r="AJ687" i="3"/>
  <c r="AI687" i="3"/>
  <c r="AH687" i="3"/>
  <c r="AG687" i="3"/>
  <c r="AL686" i="3"/>
  <c r="AK686" i="3"/>
  <c r="AJ686" i="3"/>
  <c r="AI686" i="3"/>
  <c r="AH686" i="3"/>
  <c r="AG686" i="3"/>
  <c r="AL685" i="3"/>
  <c r="AK685" i="3"/>
  <c r="AJ685" i="3"/>
  <c r="AI685" i="3"/>
  <c r="AH685" i="3"/>
  <c r="AG685" i="3"/>
  <c r="AL684" i="3"/>
  <c r="AK684" i="3"/>
  <c r="AJ684" i="3"/>
  <c r="AI684" i="3"/>
  <c r="AH684" i="3"/>
  <c r="AG684" i="3"/>
  <c r="AL683" i="3"/>
  <c r="AK683" i="3"/>
  <c r="AJ683" i="3"/>
  <c r="AI683" i="3"/>
  <c r="AH683" i="3"/>
  <c r="AG683" i="3"/>
  <c r="AL682" i="3"/>
  <c r="AK682" i="3"/>
  <c r="AJ682" i="3"/>
  <c r="AI682" i="3"/>
  <c r="AH682" i="3"/>
  <c r="AG682" i="3"/>
  <c r="AL681" i="3"/>
  <c r="AK681" i="3"/>
  <c r="AJ681" i="3"/>
  <c r="AI681" i="3"/>
  <c r="AH681" i="3"/>
  <c r="AG681" i="3"/>
  <c r="AL680" i="3"/>
  <c r="AK680" i="3"/>
  <c r="AJ680" i="3"/>
  <c r="AI680" i="3"/>
  <c r="AH680" i="3"/>
  <c r="AG680" i="3"/>
  <c r="AL679" i="3"/>
  <c r="AK679" i="3"/>
  <c r="AJ679" i="3"/>
  <c r="AI679" i="3"/>
  <c r="AH679" i="3"/>
  <c r="AG679" i="3"/>
  <c r="AL678" i="3"/>
  <c r="AK678" i="3"/>
  <c r="AJ678" i="3"/>
  <c r="AI678" i="3"/>
  <c r="AH678" i="3"/>
  <c r="AG678" i="3"/>
  <c r="AL677" i="3"/>
  <c r="AK677" i="3"/>
  <c r="AJ677" i="3"/>
  <c r="AI677" i="3"/>
  <c r="AH677" i="3"/>
  <c r="AG677" i="3"/>
  <c r="AL676" i="3"/>
  <c r="AK676" i="3"/>
  <c r="AJ676" i="3"/>
  <c r="AI676" i="3"/>
  <c r="AH676" i="3"/>
  <c r="AG676" i="3"/>
  <c r="AL675" i="3"/>
  <c r="AK675" i="3"/>
  <c r="AJ675" i="3"/>
  <c r="AI675" i="3"/>
  <c r="AH675" i="3"/>
  <c r="AG675" i="3"/>
  <c r="AL674" i="3"/>
  <c r="AK674" i="3"/>
  <c r="AJ674" i="3"/>
  <c r="AI674" i="3"/>
  <c r="AH674" i="3"/>
  <c r="AG674" i="3"/>
  <c r="AL673" i="3"/>
  <c r="AK673" i="3"/>
  <c r="AJ673" i="3"/>
  <c r="AI673" i="3"/>
  <c r="AH673" i="3"/>
  <c r="AG673" i="3"/>
  <c r="AL672" i="3"/>
  <c r="AK672" i="3"/>
  <c r="AJ672" i="3"/>
  <c r="AI672" i="3"/>
  <c r="AH672" i="3"/>
  <c r="AG672" i="3"/>
  <c r="AL671" i="3"/>
  <c r="AK671" i="3"/>
  <c r="AJ671" i="3"/>
  <c r="AI671" i="3"/>
  <c r="AH671" i="3"/>
  <c r="AG671" i="3"/>
  <c r="AL670" i="3"/>
  <c r="AK670" i="3"/>
  <c r="AJ670" i="3"/>
  <c r="AI670" i="3"/>
  <c r="AH670" i="3"/>
  <c r="AG670" i="3"/>
  <c r="AL669" i="3"/>
  <c r="AK669" i="3"/>
  <c r="AJ669" i="3"/>
  <c r="AI669" i="3"/>
  <c r="AH669" i="3"/>
  <c r="AG669" i="3"/>
  <c r="AL668" i="3"/>
  <c r="AK668" i="3"/>
  <c r="AJ668" i="3"/>
  <c r="AI668" i="3"/>
  <c r="AH668" i="3"/>
  <c r="AG668" i="3"/>
  <c r="AL667" i="3"/>
  <c r="AK667" i="3"/>
  <c r="AJ667" i="3"/>
  <c r="AI667" i="3"/>
  <c r="AH667" i="3"/>
  <c r="AG667" i="3"/>
  <c r="AL666" i="3"/>
  <c r="AK666" i="3"/>
  <c r="AJ666" i="3"/>
  <c r="AI666" i="3"/>
  <c r="AH666" i="3"/>
  <c r="AG666" i="3"/>
  <c r="AL665" i="3"/>
  <c r="AK665" i="3"/>
  <c r="AJ665" i="3"/>
  <c r="AI665" i="3"/>
  <c r="AH665" i="3"/>
  <c r="AG665" i="3"/>
  <c r="AL664" i="3"/>
  <c r="AK664" i="3"/>
  <c r="AJ664" i="3"/>
  <c r="AI664" i="3"/>
  <c r="AH664" i="3"/>
  <c r="AG664" i="3"/>
  <c r="AL663" i="3"/>
  <c r="AK663" i="3"/>
  <c r="AJ663" i="3"/>
  <c r="AI663" i="3"/>
  <c r="AH663" i="3"/>
  <c r="AG663" i="3"/>
  <c r="AL662" i="3"/>
  <c r="AK662" i="3"/>
  <c r="AJ662" i="3"/>
  <c r="AI662" i="3"/>
  <c r="AH662" i="3"/>
  <c r="AG662" i="3"/>
  <c r="AL661" i="3"/>
  <c r="AK661" i="3"/>
  <c r="AJ661" i="3"/>
  <c r="AI661" i="3"/>
  <c r="AH661" i="3"/>
  <c r="AG661" i="3"/>
  <c r="AL660" i="3"/>
  <c r="AK660" i="3"/>
  <c r="AJ660" i="3"/>
  <c r="AI660" i="3"/>
  <c r="AH660" i="3"/>
  <c r="AG660" i="3"/>
  <c r="AL659" i="3"/>
  <c r="AK659" i="3"/>
  <c r="AJ659" i="3"/>
  <c r="AI659" i="3"/>
  <c r="AH659" i="3"/>
  <c r="AG659" i="3"/>
  <c r="AL658" i="3"/>
  <c r="AK658" i="3"/>
  <c r="AJ658" i="3"/>
  <c r="AI658" i="3"/>
  <c r="AH658" i="3"/>
  <c r="AG658" i="3"/>
  <c r="AL657" i="3"/>
  <c r="AK657" i="3"/>
  <c r="AJ657" i="3"/>
  <c r="AI657" i="3"/>
  <c r="AH657" i="3"/>
  <c r="AG657" i="3"/>
  <c r="AL656" i="3"/>
  <c r="AK656" i="3"/>
  <c r="AJ656" i="3"/>
  <c r="AI656" i="3"/>
  <c r="AH656" i="3"/>
  <c r="AG656" i="3"/>
  <c r="AL655" i="3"/>
  <c r="AK655" i="3"/>
  <c r="AJ655" i="3"/>
  <c r="AI655" i="3"/>
  <c r="AH655" i="3"/>
  <c r="AG655" i="3"/>
  <c r="AL654" i="3"/>
  <c r="AK654" i="3"/>
  <c r="AJ654" i="3"/>
  <c r="AI654" i="3"/>
  <c r="AH654" i="3"/>
  <c r="AG654" i="3"/>
  <c r="AL653" i="3"/>
  <c r="AK653" i="3"/>
  <c r="AJ653" i="3"/>
  <c r="AI653" i="3"/>
  <c r="AH653" i="3"/>
  <c r="AG653" i="3"/>
  <c r="AL652" i="3"/>
  <c r="AK652" i="3"/>
  <c r="AJ652" i="3"/>
  <c r="AI652" i="3"/>
  <c r="AH652" i="3"/>
  <c r="AG652" i="3"/>
  <c r="AL651" i="3"/>
  <c r="AK651" i="3"/>
  <c r="AJ651" i="3"/>
  <c r="AI651" i="3"/>
  <c r="AH651" i="3"/>
  <c r="AG651" i="3"/>
  <c r="AL650" i="3"/>
  <c r="AK650" i="3"/>
  <c r="AJ650" i="3"/>
  <c r="AI650" i="3"/>
  <c r="AH650" i="3"/>
  <c r="AG650" i="3"/>
  <c r="AL649" i="3"/>
  <c r="AK649" i="3"/>
  <c r="AJ649" i="3"/>
  <c r="AI649" i="3"/>
  <c r="AH649" i="3"/>
  <c r="AG649" i="3"/>
  <c r="AL648" i="3"/>
  <c r="AK648" i="3"/>
  <c r="AJ648" i="3"/>
  <c r="AI648" i="3"/>
  <c r="AH648" i="3"/>
  <c r="AG648" i="3"/>
  <c r="AL647" i="3"/>
  <c r="AK647" i="3"/>
  <c r="AJ647" i="3"/>
  <c r="AI647" i="3"/>
  <c r="AH647" i="3"/>
  <c r="AG647" i="3"/>
  <c r="AL646" i="3"/>
  <c r="AK646" i="3"/>
  <c r="AJ646" i="3"/>
  <c r="AI646" i="3"/>
  <c r="AH646" i="3"/>
  <c r="AG646" i="3"/>
  <c r="AL645" i="3"/>
  <c r="AK645" i="3"/>
  <c r="AJ645" i="3"/>
  <c r="AI645" i="3"/>
  <c r="AH645" i="3"/>
  <c r="AG645" i="3"/>
  <c r="AL644" i="3"/>
  <c r="AK644" i="3"/>
  <c r="AJ644" i="3"/>
  <c r="AI644" i="3"/>
  <c r="AH644" i="3"/>
  <c r="AG644" i="3"/>
  <c r="AL643" i="3"/>
  <c r="AK643" i="3"/>
  <c r="AJ643" i="3"/>
  <c r="AI643" i="3"/>
  <c r="AH643" i="3"/>
  <c r="AG643" i="3"/>
  <c r="AL642" i="3"/>
  <c r="AK642" i="3"/>
  <c r="AJ642" i="3"/>
  <c r="AI642" i="3"/>
  <c r="AH642" i="3"/>
  <c r="AG642" i="3"/>
  <c r="AL641" i="3"/>
  <c r="AK641" i="3"/>
  <c r="AJ641" i="3"/>
  <c r="AI641" i="3"/>
  <c r="AH641" i="3"/>
  <c r="AG641" i="3"/>
  <c r="AL640" i="3"/>
  <c r="AK640" i="3"/>
  <c r="AJ640" i="3"/>
  <c r="AI640" i="3"/>
  <c r="AH640" i="3"/>
  <c r="AG640" i="3"/>
  <c r="AL639" i="3"/>
  <c r="AK639" i="3"/>
  <c r="AJ639" i="3"/>
  <c r="AI639" i="3"/>
  <c r="AH639" i="3"/>
  <c r="AG639" i="3"/>
  <c r="AL638" i="3"/>
  <c r="AK638" i="3"/>
  <c r="AJ638" i="3"/>
  <c r="AI638" i="3"/>
  <c r="AH638" i="3"/>
  <c r="AG638" i="3"/>
  <c r="AL637" i="3"/>
  <c r="AK637" i="3"/>
  <c r="AJ637" i="3"/>
  <c r="AI637" i="3"/>
  <c r="AH637" i="3"/>
  <c r="AG637" i="3"/>
  <c r="AL636" i="3"/>
  <c r="AK636" i="3"/>
  <c r="AJ636" i="3"/>
  <c r="AI636" i="3"/>
  <c r="AH636" i="3"/>
  <c r="AG636" i="3"/>
  <c r="AL635" i="3"/>
  <c r="AK635" i="3"/>
  <c r="AJ635" i="3"/>
  <c r="AI635" i="3"/>
  <c r="AH635" i="3"/>
  <c r="AG635" i="3"/>
  <c r="AL634" i="3"/>
  <c r="AK634" i="3"/>
  <c r="AJ634" i="3"/>
  <c r="AI634" i="3"/>
  <c r="AH634" i="3"/>
  <c r="AG634" i="3"/>
  <c r="AL633" i="3"/>
  <c r="AK633" i="3"/>
  <c r="AJ633" i="3"/>
  <c r="AI633" i="3"/>
  <c r="AH633" i="3"/>
  <c r="AG633" i="3"/>
  <c r="AL632" i="3"/>
  <c r="AK632" i="3"/>
  <c r="AJ632" i="3"/>
  <c r="AI632" i="3"/>
  <c r="AH632" i="3"/>
  <c r="AG632" i="3"/>
  <c r="AL631" i="3"/>
  <c r="AK631" i="3"/>
  <c r="AJ631" i="3"/>
  <c r="AI631" i="3"/>
  <c r="AH631" i="3"/>
  <c r="AG631" i="3"/>
  <c r="AL630" i="3"/>
  <c r="AK630" i="3"/>
  <c r="AJ630" i="3"/>
  <c r="AI630" i="3"/>
  <c r="AH630" i="3"/>
  <c r="AG630" i="3"/>
  <c r="AL629" i="3"/>
  <c r="AK629" i="3"/>
  <c r="AJ629" i="3"/>
  <c r="AI629" i="3"/>
  <c r="AH629" i="3"/>
  <c r="AG629" i="3"/>
  <c r="AL628" i="3"/>
  <c r="AK628" i="3"/>
  <c r="AJ628" i="3"/>
  <c r="AI628" i="3"/>
  <c r="AH628" i="3"/>
  <c r="AG628" i="3"/>
  <c r="AL627" i="3"/>
  <c r="AK627" i="3"/>
  <c r="AJ627" i="3"/>
  <c r="AI627" i="3"/>
  <c r="AH627" i="3"/>
  <c r="AG627" i="3"/>
  <c r="AL626" i="3"/>
  <c r="AK626" i="3"/>
  <c r="AJ626" i="3"/>
  <c r="AI626" i="3"/>
  <c r="AH626" i="3"/>
  <c r="AG626" i="3"/>
  <c r="AL625" i="3"/>
  <c r="AK625" i="3"/>
  <c r="AJ625" i="3"/>
  <c r="AI625" i="3"/>
  <c r="AH625" i="3"/>
  <c r="AG625" i="3"/>
  <c r="AL624" i="3"/>
  <c r="AK624" i="3"/>
  <c r="AJ624" i="3"/>
  <c r="AI624" i="3"/>
  <c r="AH624" i="3"/>
  <c r="AG624" i="3"/>
  <c r="AL623" i="3"/>
  <c r="AK623" i="3"/>
  <c r="AJ623" i="3"/>
  <c r="AI623" i="3"/>
  <c r="AH623" i="3"/>
  <c r="AG623" i="3"/>
  <c r="AL622" i="3"/>
  <c r="AK622" i="3"/>
  <c r="AJ622" i="3"/>
  <c r="AI622" i="3"/>
  <c r="AH622" i="3"/>
  <c r="AG622" i="3"/>
  <c r="AL621" i="3"/>
  <c r="AK621" i="3"/>
  <c r="AJ621" i="3"/>
  <c r="AI621" i="3"/>
  <c r="AH621" i="3"/>
  <c r="AG621" i="3"/>
  <c r="AL620" i="3"/>
  <c r="AK620" i="3"/>
  <c r="AJ620" i="3"/>
  <c r="AI620" i="3"/>
  <c r="AH620" i="3"/>
  <c r="AG620" i="3"/>
  <c r="AL619" i="3"/>
  <c r="AK619" i="3"/>
  <c r="AJ619" i="3"/>
  <c r="AI619" i="3"/>
  <c r="AH619" i="3"/>
  <c r="AG619" i="3"/>
  <c r="AL618" i="3"/>
  <c r="AK618" i="3"/>
  <c r="AJ618" i="3"/>
  <c r="AI618" i="3"/>
  <c r="AH618" i="3"/>
  <c r="AG618" i="3"/>
  <c r="AL617" i="3"/>
  <c r="AK617" i="3"/>
  <c r="AJ617" i="3"/>
  <c r="AI617" i="3"/>
  <c r="AH617" i="3"/>
  <c r="AG617" i="3"/>
  <c r="AL616" i="3"/>
  <c r="AK616" i="3"/>
  <c r="AJ616" i="3"/>
  <c r="AI616" i="3"/>
  <c r="AH616" i="3"/>
  <c r="AG616" i="3"/>
  <c r="AL615" i="3"/>
  <c r="AK615" i="3"/>
  <c r="AJ615" i="3"/>
  <c r="AI615" i="3"/>
  <c r="AH615" i="3"/>
  <c r="AG615" i="3"/>
  <c r="AL614" i="3"/>
  <c r="AK614" i="3"/>
  <c r="AJ614" i="3"/>
  <c r="AI614" i="3"/>
  <c r="AH614" i="3"/>
  <c r="AG614" i="3"/>
  <c r="AL613" i="3"/>
  <c r="AK613" i="3"/>
  <c r="AJ613" i="3"/>
  <c r="AI613" i="3"/>
  <c r="AH613" i="3"/>
  <c r="AG613" i="3"/>
  <c r="AL612" i="3"/>
  <c r="AK612" i="3"/>
  <c r="AJ612" i="3"/>
  <c r="AI612" i="3"/>
  <c r="AH612" i="3"/>
  <c r="AG612" i="3"/>
  <c r="AL611" i="3"/>
  <c r="AK611" i="3"/>
  <c r="AJ611" i="3"/>
  <c r="AI611" i="3"/>
  <c r="AH611" i="3"/>
  <c r="AG611" i="3"/>
  <c r="AL610" i="3"/>
  <c r="AK610" i="3"/>
  <c r="AJ610" i="3"/>
  <c r="AI610" i="3"/>
  <c r="AH610" i="3"/>
  <c r="AG610" i="3"/>
  <c r="AL609" i="3"/>
  <c r="AK609" i="3"/>
  <c r="AJ609" i="3"/>
  <c r="AI609" i="3"/>
  <c r="AH609" i="3"/>
  <c r="AG609" i="3"/>
  <c r="AL608" i="3"/>
  <c r="AK608" i="3"/>
  <c r="AJ608" i="3"/>
  <c r="AI608" i="3"/>
  <c r="AH608" i="3"/>
  <c r="AG608" i="3"/>
  <c r="AL607" i="3"/>
  <c r="AK607" i="3"/>
  <c r="AJ607" i="3"/>
  <c r="AI607" i="3"/>
  <c r="AH607" i="3"/>
  <c r="AG607" i="3"/>
  <c r="AL606" i="3"/>
  <c r="AK606" i="3"/>
  <c r="AJ606" i="3"/>
  <c r="AI606" i="3"/>
  <c r="AH606" i="3"/>
  <c r="AG606" i="3"/>
  <c r="AL605" i="3"/>
  <c r="AK605" i="3"/>
  <c r="AJ605" i="3"/>
  <c r="AI605" i="3"/>
  <c r="AH605" i="3"/>
  <c r="AG605" i="3"/>
  <c r="AL604" i="3"/>
  <c r="AK604" i="3"/>
  <c r="AJ604" i="3"/>
  <c r="AI604" i="3"/>
  <c r="AH604" i="3"/>
  <c r="AG604" i="3"/>
  <c r="AL603" i="3"/>
  <c r="AK603" i="3"/>
  <c r="AJ603" i="3"/>
  <c r="AI603" i="3"/>
  <c r="AH603" i="3"/>
  <c r="AG603" i="3"/>
  <c r="AL602" i="3"/>
  <c r="AK602" i="3"/>
  <c r="AJ602" i="3"/>
  <c r="AI602" i="3"/>
  <c r="AH602" i="3"/>
  <c r="AG602" i="3"/>
  <c r="AL601" i="3"/>
  <c r="AK601" i="3"/>
  <c r="AJ601" i="3"/>
  <c r="AI601" i="3"/>
  <c r="AH601" i="3"/>
  <c r="AG601" i="3"/>
  <c r="AL600" i="3"/>
  <c r="AK600" i="3"/>
  <c r="AJ600" i="3"/>
  <c r="AI600" i="3"/>
  <c r="AH600" i="3"/>
  <c r="AG600" i="3"/>
  <c r="AL599" i="3"/>
  <c r="AK599" i="3"/>
  <c r="AJ599" i="3"/>
  <c r="AI599" i="3"/>
  <c r="AH599" i="3"/>
  <c r="AG599" i="3"/>
  <c r="AL598" i="3"/>
  <c r="AK598" i="3"/>
  <c r="AJ598" i="3"/>
  <c r="AI598" i="3"/>
  <c r="AH598" i="3"/>
  <c r="AG598" i="3"/>
  <c r="AL597" i="3"/>
  <c r="AK597" i="3"/>
  <c r="AJ597" i="3"/>
  <c r="AI597" i="3"/>
  <c r="AH597" i="3"/>
  <c r="AG597" i="3"/>
  <c r="AL596" i="3"/>
  <c r="AK596" i="3"/>
  <c r="AJ596" i="3"/>
  <c r="AI596" i="3"/>
  <c r="AH596" i="3"/>
  <c r="AG596" i="3"/>
  <c r="AL595" i="3"/>
  <c r="AK595" i="3"/>
  <c r="AJ595" i="3"/>
  <c r="AI595" i="3"/>
  <c r="AH595" i="3"/>
  <c r="AG595" i="3"/>
  <c r="AL594" i="3"/>
  <c r="AK594" i="3"/>
  <c r="AJ594" i="3"/>
  <c r="AI594" i="3"/>
  <c r="AH594" i="3"/>
  <c r="AG594" i="3"/>
  <c r="AL593" i="3"/>
  <c r="AK593" i="3"/>
  <c r="AJ593" i="3"/>
  <c r="AI593" i="3"/>
  <c r="AH593" i="3"/>
  <c r="AG593" i="3"/>
  <c r="AL592" i="3"/>
  <c r="AK592" i="3"/>
  <c r="AJ592" i="3"/>
  <c r="AI592" i="3"/>
  <c r="AH592" i="3"/>
  <c r="AG592" i="3"/>
  <c r="AL591" i="3"/>
  <c r="AK591" i="3"/>
  <c r="AJ591" i="3"/>
  <c r="AI591" i="3"/>
  <c r="AH591" i="3"/>
  <c r="AG591" i="3"/>
  <c r="AL590" i="3"/>
  <c r="AK590" i="3"/>
  <c r="AJ590" i="3"/>
  <c r="AI590" i="3"/>
  <c r="AH590" i="3"/>
  <c r="AG590" i="3"/>
  <c r="AL589" i="3"/>
  <c r="AK589" i="3"/>
  <c r="AJ589" i="3"/>
  <c r="AI589" i="3"/>
  <c r="AH589" i="3"/>
  <c r="AG589" i="3"/>
  <c r="AL588" i="3"/>
  <c r="AK588" i="3"/>
  <c r="AJ588" i="3"/>
  <c r="AI588" i="3"/>
  <c r="AH588" i="3"/>
  <c r="AG588" i="3"/>
  <c r="AL587" i="3"/>
  <c r="AK587" i="3"/>
  <c r="AJ587" i="3"/>
  <c r="AI587" i="3"/>
  <c r="AH587" i="3"/>
  <c r="AG587" i="3"/>
  <c r="AL586" i="3"/>
  <c r="AK586" i="3"/>
  <c r="AJ586" i="3"/>
  <c r="AI586" i="3"/>
  <c r="AH586" i="3"/>
  <c r="AG586" i="3"/>
  <c r="AL585" i="3"/>
  <c r="AK585" i="3"/>
  <c r="AJ585" i="3"/>
  <c r="AI585" i="3"/>
  <c r="AH585" i="3"/>
  <c r="AG585" i="3"/>
  <c r="AL584" i="3"/>
  <c r="AK584" i="3"/>
  <c r="AJ584" i="3"/>
  <c r="AI584" i="3"/>
  <c r="AH584" i="3"/>
  <c r="AG584" i="3"/>
  <c r="AL583" i="3"/>
  <c r="AK583" i="3"/>
  <c r="AJ583" i="3"/>
  <c r="AI583" i="3"/>
  <c r="AH583" i="3"/>
  <c r="AG583" i="3"/>
  <c r="AL582" i="3"/>
  <c r="AK582" i="3"/>
  <c r="AJ582" i="3"/>
  <c r="AI582" i="3"/>
  <c r="AH582" i="3"/>
  <c r="AG582" i="3"/>
  <c r="AL581" i="3"/>
  <c r="AK581" i="3"/>
  <c r="AJ581" i="3"/>
  <c r="AI581" i="3"/>
  <c r="AH581" i="3"/>
  <c r="AG581" i="3"/>
  <c r="AL580" i="3"/>
  <c r="AK580" i="3"/>
  <c r="AJ580" i="3"/>
  <c r="AI580" i="3"/>
  <c r="AH580" i="3"/>
  <c r="AG580" i="3"/>
  <c r="AL579" i="3"/>
  <c r="AK579" i="3"/>
  <c r="AJ579" i="3"/>
  <c r="AI579" i="3"/>
  <c r="AH579" i="3"/>
  <c r="AG579" i="3"/>
  <c r="AL578" i="3"/>
  <c r="AK578" i="3"/>
  <c r="AJ578" i="3"/>
  <c r="AI578" i="3"/>
  <c r="AH578" i="3"/>
  <c r="AG578" i="3"/>
  <c r="AL577" i="3"/>
  <c r="AK577" i="3"/>
  <c r="AJ577" i="3"/>
  <c r="AI577" i="3"/>
  <c r="AH577" i="3"/>
  <c r="AG577" i="3"/>
  <c r="AL576" i="3"/>
  <c r="AK576" i="3"/>
  <c r="AJ576" i="3"/>
  <c r="AI576" i="3"/>
  <c r="AH576" i="3"/>
  <c r="AG576" i="3"/>
  <c r="AL575" i="3"/>
  <c r="AK575" i="3"/>
  <c r="AJ575" i="3"/>
  <c r="AI575" i="3"/>
  <c r="AH575" i="3"/>
  <c r="AG575" i="3"/>
  <c r="AL574" i="3"/>
  <c r="AK574" i="3"/>
  <c r="AJ574" i="3"/>
  <c r="AI574" i="3"/>
  <c r="AH574" i="3"/>
  <c r="AG574" i="3"/>
  <c r="AL573" i="3"/>
  <c r="AK573" i="3"/>
  <c r="AJ573" i="3"/>
  <c r="AI573" i="3"/>
  <c r="AH573" i="3"/>
  <c r="AG573" i="3"/>
  <c r="AL572" i="3"/>
  <c r="AK572" i="3"/>
  <c r="AJ572" i="3"/>
  <c r="AI572" i="3"/>
  <c r="AH572" i="3"/>
  <c r="AG572" i="3"/>
  <c r="AL571" i="3"/>
  <c r="AK571" i="3"/>
  <c r="AJ571" i="3"/>
  <c r="AI571" i="3"/>
  <c r="AH571" i="3"/>
  <c r="AG571" i="3"/>
  <c r="AL570" i="3"/>
  <c r="AK570" i="3"/>
  <c r="AJ570" i="3"/>
  <c r="AI570" i="3"/>
  <c r="AH570" i="3"/>
  <c r="AG570" i="3"/>
  <c r="AL569" i="3"/>
  <c r="AK569" i="3"/>
  <c r="AJ569" i="3"/>
  <c r="AI569" i="3"/>
  <c r="AH569" i="3"/>
  <c r="AG569" i="3"/>
  <c r="AL568" i="3"/>
  <c r="AK568" i="3"/>
  <c r="AJ568" i="3"/>
  <c r="AI568" i="3"/>
  <c r="AH568" i="3"/>
  <c r="AG568" i="3"/>
  <c r="AL567" i="3"/>
  <c r="AK567" i="3"/>
  <c r="AJ567" i="3"/>
  <c r="AI567" i="3"/>
  <c r="AH567" i="3"/>
  <c r="AG567" i="3"/>
  <c r="AL566" i="3"/>
  <c r="AK566" i="3"/>
  <c r="AJ566" i="3"/>
  <c r="AI566" i="3"/>
  <c r="AH566" i="3"/>
  <c r="AG566" i="3"/>
  <c r="AL565" i="3"/>
  <c r="AK565" i="3"/>
  <c r="AJ565" i="3"/>
  <c r="AI565" i="3"/>
  <c r="AH565" i="3"/>
  <c r="AG565" i="3"/>
  <c r="AL564" i="3"/>
  <c r="AK564" i="3"/>
  <c r="AJ564" i="3"/>
  <c r="AI564" i="3"/>
  <c r="AH564" i="3"/>
  <c r="AG564" i="3"/>
  <c r="AL563" i="3"/>
  <c r="AK563" i="3"/>
  <c r="AJ563" i="3"/>
  <c r="AI563" i="3"/>
  <c r="AH563" i="3"/>
  <c r="AG563" i="3"/>
  <c r="AL562" i="3"/>
  <c r="AK562" i="3"/>
  <c r="AJ562" i="3"/>
  <c r="AI562" i="3"/>
  <c r="AH562" i="3"/>
  <c r="AG562" i="3"/>
  <c r="AL561" i="3"/>
  <c r="AK561" i="3"/>
  <c r="AJ561" i="3"/>
  <c r="AI561" i="3"/>
  <c r="AH561" i="3"/>
  <c r="AG561" i="3"/>
  <c r="AL560" i="3"/>
  <c r="AK560" i="3"/>
  <c r="AJ560" i="3"/>
  <c r="AI560" i="3"/>
  <c r="AH560" i="3"/>
  <c r="AG560" i="3"/>
  <c r="AL559" i="3"/>
  <c r="AK559" i="3"/>
  <c r="AJ559" i="3"/>
  <c r="AI559" i="3"/>
  <c r="AH559" i="3"/>
  <c r="AG559" i="3"/>
  <c r="AL558" i="3"/>
  <c r="AK558" i="3"/>
  <c r="AJ558" i="3"/>
  <c r="AI558" i="3"/>
  <c r="AH558" i="3"/>
  <c r="AG558" i="3"/>
  <c r="AL557" i="3"/>
  <c r="AK557" i="3"/>
  <c r="AJ557" i="3"/>
  <c r="AI557" i="3"/>
  <c r="AH557" i="3"/>
  <c r="AG557" i="3"/>
  <c r="AL556" i="3"/>
  <c r="AK556" i="3"/>
  <c r="AJ556" i="3"/>
  <c r="AI556" i="3"/>
  <c r="AH556" i="3"/>
  <c r="AG556" i="3"/>
  <c r="AL555" i="3"/>
  <c r="AK555" i="3"/>
  <c r="AJ555" i="3"/>
  <c r="AI555" i="3"/>
  <c r="AH555" i="3"/>
  <c r="AG555" i="3"/>
  <c r="AL554" i="3"/>
  <c r="AK554" i="3"/>
  <c r="AJ554" i="3"/>
  <c r="AI554" i="3"/>
  <c r="AH554" i="3"/>
  <c r="AG554" i="3"/>
  <c r="AL553" i="3"/>
  <c r="AK553" i="3"/>
  <c r="AJ553" i="3"/>
  <c r="AI553" i="3"/>
  <c r="AH553" i="3"/>
  <c r="AG553" i="3"/>
  <c r="AL552" i="3"/>
  <c r="AK552" i="3"/>
  <c r="AJ552" i="3"/>
  <c r="AI552" i="3"/>
  <c r="AH552" i="3"/>
  <c r="AG552" i="3"/>
  <c r="AL551" i="3"/>
  <c r="AK551" i="3"/>
  <c r="AJ551" i="3"/>
  <c r="AI551" i="3"/>
  <c r="AH551" i="3"/>
  <c r="AG551" i="3"/>
  <c r="AL550" i="3"/>
  <c r="AK550" i="3"/>
  <c r="AJ550" i="3"/>
  <c r="AI550" i="3"/>
  <c r="AH550" i="3"/>
  <c r="AG550" i="3"/>
  <c r="AL549" i="3"/>
  <c r="AK549" i="3"/>
  <c r="AJ549" i="3"/>
  <c r="AI549" i="3"/>
  <c r="AH549" i="3"/>
  <c r="AG549" i="3"/>
  <c r="AL548" i="3"/>
  <c r="AK548" i="3"/>
  <c r="AJ548" i="3"/>
  <c r="AI548" i="3"/>
  <c r="AH548" i="3"/>
  <c r="AG548" i="3"/>
  <c r="AL547" i="3"/>
  <c r="AK547" i="3"/>
  <c r="AJ547" i="3"/>
  <c r="AI547" i="3"/>
  <c r="AH547" i="3"/>
  <c r="AG547" i="3"/>
  <c r="AL546" i="3"/>
  <c r="AK546" i="3"/>
  <c r="AJ546" i="3"/>
  <c r="AI546" i="3"/>
  <c r="AH546" i="3"/>
  <c r="AG546" i="3"/>
  <c r="AL545" i="3"/>
  <c r="AK545" i="3"/>
  <c r="AJ545" i="3"/>
  <c r="AI545" i="3"/>
  <c r="AH545" i="3"/>
  <c r="AG545" i="3"/>
  <c r="AL544" i="3"/>
  <c r="AK544" i="3"/>
  <c r="AJ544" i="3"/>
  <c r="AI544" i="3"/>
  <c r="AH544" i="3"/>
  <c r="AG544" i="3"/>
  <c r="AL543" i="3"/>
  <c r="AK543" i="3"/>
  <c r="AJ543" i="3"/>
  <c r="AI543" i="3"/>
  <c r="AH543" i="3"/>
  <c r="AG543" i="3"/>
  <c r="AL542" i="3"/>
  <c r="AK542" i="3"/>
  <c r="AJ542" i="3"/>
  <c r="AI542" i="3"/>
  <c r="AH542" i="3"/>
  <c r="AG542" i="3"/>
  <c r="AL541" i="3"/>
  <c r="AK541" i="3"/>
  <c r="AJ541" i="3"/>
  <c r="AI541" i="3"/>
  <c r="AH541" i="3"/>
  <c r="AG541" i="3"/>
  <c r="AL540" i="3"/>
  <c r="AK540" i="3"/>
  <c r="AJ540" i="3"/>
  <c r="AI540" i="3"/>
  <c r="AH540" i="3"/>
  <c r="AG540" i="3"/>
  <c r="AL539" i="3"/>
  <c r="AK539" i="3"/>
  <c r="AJ539" i="3"/>
  <c r="AI539" i="3"/>
  <c r="AH539" i="3"/>
  <c r="AG539" i="3"/>
  <c r="AL538" i="3"/>
  <c r="AK538" i="3"/>
  <c r="AJ538" i="3"/>
  <c r="AI538" i="3"/>
  <c r="AH538" i="3"/>
  <c r="AG538" i="3"/>
  <c r="AL537" i="3"/>
  <c r="AK537" i="3"/>
  <c r="AJ537" i="3"/>
  <c r="AI537" i="3"/>
  <c r="AH537" i="3"/>
  <c r="AG537" i="3"/>
  <c r="AL536" i="3"/>
  <c r="AK536" i="3"/>
  <c r="AJ536" i="3"/>
  <c r="AI536" i="3"/>
  <c r="AH536" i="3"/>
  <c r="AG536" i="3"/>
  <c r="AL535" i="3"/>
  <c r="AK535" i="3"/>
  <c r="AJ535" i="3"/>
  <c r="AI535" i="3"/>
  <c r="AH535" i="3"/>
  <c r="AG535" i="3"/>
  <c r="AL534" i="3"/>
  <c r="AK534" i="3"/>
  <c r="AJ534" i="3"/>
  <c r="AI534" i="3"/>
  <c r="AH534" i="3"/>
  <c r="AG534" i="3"/>
  <c r="AL533" i="3"/>
  <c r="AK533" i="3"/>
  <c r="AJ533" i="3"/>
  <c r="AI533" i="3"/>
  <c r="AH533" i="3"/>
  <c r="AG533" i="3"/>
  <c r="AL532" i="3"/>
  <c r="AK532" i="3"/>
  <c r="AJ532" i="3"/>
  <c r="AI532" i="3"/>
  <c r="AH532" i="3"/>
  <c r="AG532" i="3"/>
  <c r="AL531" i="3"/>
  <c r="AK531" i="3"/>
  <c r="AJ531" i="3"/>
  <c r="AI531" i="3"/>
  <c r="AH531" i="3"/>
  <c r="AG531" i="3"/>
  <c r="AL530" i="3"/>
  <c r="AK530" i="3"/>
  <c r="AJ530" i="3"/>
  <c r="AI530" i="3"/>
  <c r="AH530" i="3"/>
  <c r="AG530" i="3"/>
  <c r="AL529" i="3"/>
  <c r="AK529" i="3"/>
  <c r="AJ529" i="3"/>
  <c r="AI529" i="3"/>
  <c r="AH529" i="3"/>
  <c r="AG529" i="3"/>
  <c r="AL528" i="3"/>
  <c r="AK528" i="3"/>
  <c r="AJ528" i="3"/>
  <c r="AI528" i="3"/>
  <c r="AH528" i="3"/>
  <c r="AG528" i="3"/>
  <c r="AL527" i="3"/>
  <c r="AK527" i="3"/>
  <c r="AJ527" i="3"/>
  <c r="AI527" i="3"/>
  <c r="AH527" i="3"/>
  <c r="AG527" i="3"/>
  <c r="AL526" i="3"/>
  <c r="AK526" i="3"/>
  <c r="AJ526" i="3"/>
  <c r="AI526" i="3"/>
  <c r="AH526" i="3"/>
  <c r="AG526" i="3"/>
  <c r="AL525" i="3"/>
  <c r="AK525" i="3"/>
  <c r="AJ525" i="3"/>
  <c r="AI525" i="3"/>
  <c r="AH525" i="3"/>
  <c r="AG525" i="3"/>
  <c r="AL524" i="3"/>
  <c r="AK524" i="3"/>
  <c r="AJ524" i="3"/>
  <c r="AI524" i="3"/>
  <c r="AH524" i="3"/>
  <c r="AG524" i="3"/>
  <c r="AL523" i="3"/>
  <c r="AK523" i="3"/>
  <c r="AJ523" i="3"/>
  <c r="AI523" i="3"/>
  <c r="AH523" i="3"/>
  <c r="AG523" i="3"/>
  <c r="AL522" i="3"/>
  <c r="AK522" i="3"/>
  <c r="AJ522" i="3"/>
  <c r="AI522" i="3"/>
  <c r="AH522" i="3"/>
  <c r="AG522" i="3"/>
  <c r="AL521" i="3"/>
  <c r="AK521" i="3"/>
  <c r="AJ521" i="3"/>
  <c r="AI521" i="3"/>
  <c r="AH521" i="3"/>
  <c r="AG521" i="3"/>
  <c r="AL520" i="3"/>
  <c r="AK520" i="3"/>
  <c r="AJ520" i="3"/>
  <c r="AI520" i="3"/>
  <c r="AH520" i="3"/>
  <c r="AG520" i="3"/>
  <c r="AL519" i="3"/>
  <c r="AK519" i="3"/>
  <c r="AJ519" i="3"/>
  <c r="AI519" i="3"/>
  <c r="AH519" i="3"/>
  <c r="AG519" i="3"/>
  <c r="AL518" i="3"/>
  <c r="AK518" i="3"/>
  <c r="AJ518" i="3"/>
  <c r="AI518" i="3"/>
  <c r="AH518" i="3"/>
  <c r="AG518" i="3"/>
  <c r="AL517" i="3"/>
  <c r="AK517" i="3"/>
  <c r="AJ517" i="3"/>
  <c r="AI517" i="3"/>
  <c r="AH517" i="3"/>
  <c r="AG517" i="3"/>
  <c r="AL516" i="3"/>
  <c r="AK516" i="3"/>
  <c r="AJ516" i="3"/>
  <c r="AI516" i="3"/>
  <c r="AH516" i="3"/>
  <c r="AG516" i="3"/>
  <c r="AL515" i="3"/>
  <c r="AK515" i="3"/>
  <c r="AJ515" i="3"/>
  <c r="AI515" i="3"/>
  <c r="AH515" i="3"/>
  <c r="AG515" i="3"/>
  <c r="AL514" i="3"/>
  <c r="AK514" i="3"/>
  <c r="AJ514" i="3"/>
  <c r="AI514" i="3"/>
  <c r="AH514" i="3"/>
  <c r="AG514" i="3"/>
  <c r="AL513" i="3"/>
  <c r="AK513" i="3"/>
  <c r="AJ513" i="3"/>
  <c r="AI513" i="3"/>
  <c r="AH513" i="3"/>
  <c r="AG513" i="3"/>
  <c r="AL512" i="3"/>
  <c r="AK512" i="3"/>
  <c r="AJ512" i="3"/>
  <c r="AI512" i="3"/>
  <c r="AH512" i="3"/>
  <c r="AG512" i="3"/>
  <c r="AL511" i="3"/>
  <c r="AK511" i="3"/>
  <c r="AJ511" i="3"/>
  <c r="AI511" i="3"/>
  <c r="AH511" i="3"/>
  <c r="AG511" i="3"/>
  <c r="AL510" i="3"/>
  <c r="AK510" i="3"/>
  <c r="AJ510" i="3"/>
  <c r="AI510" i="3"/>
  <c r="AH510" i="3"/>
  <c r="AG510" i="3"/>
  <c r="AL509" i="3"/>
  <c r="AK509" i="3"/>
  <c r="AJ509" i="3"/>
  <c r="AI509" i="3"/>
  <c r="AH509" i="3"/>
  <c r="AG509" i="3"/>
  <c r="AL508" i="3"/>
  <c r="AK508" i="3"/>
  <c r="AJ508" i="3"/>
  <c r="AI508" i="3"/>
  <c r="AH508" i="3"/>
  <c r="AG508" i="3"/>
  <c r="AL507" i="3"/>
  <c r="AK507" i="3"/>
  <c r="AJ507" i="3"/>
  <c r="AI507" i="3"/>
  <c r="AH507" i="3"/>
  <c r="AG507" i="3"/>
  <c r="AL506" i="3"/>
  <c r="AK506" i="3"/>
  <c r="AJ506" i="3"/>
  <c r="AI506" i="3"/>
  <c r="AH506" i="3"/>
  <c r="AG506" i="3"/>
  <c r="AL505" i="3"/>
  <c r="AK505" i="3"/>
  <c r="AJ505" i="3"/>
  <c r="AI505" i="3"/>
  <c r="AH505" i="3"/>
  <c r="AG505" i="3"/>
  <c r="AL504" i="3"/>
  <c r="AK504" i="3"/>
  <c r="AJ504" i="3"/>
  <c r="AI504" i="3"/>
  <c r="AH504" i="3"/>
  <c r="AG504" i="3"/>
  <c r="AL503" i="3"/>
  <c r="AK503" i="3"/>
  <c r="AJ503" i="3"/>
  <c r="AI503" i="3"/>
  <c r="AH503" i="3"/>
  <c r="AG503" i="3"/>
  <c r="AL502" i="3"/>
  <c r="AK502" i="3"/>
  <c r="AJ502" i="3"/>
  <c r="AI502" i="3"/>
  <c r="AH502" i="3"/>
  <c r="AG502" i="3"/>
  <c r="AL501" i="3"/>
  <c r="AK501" i="3"/>
  <c r="AJ501" i="3"/>
  <c r="AI501" i="3"/>
  <c r="AH501" i="3"/>
  <c r="AG501" i="3"/>
  <c r="AL500" i="3"/>
  <c r="AK500" i="3"/>
  <c r="AJ500" i="3"/>
  <c r="AI500" i="3"/>
  <c r="AH500" i="3"/>
  <c r="AG500" i="3"/>
  <c r="AL499" i="3"/>
  <c r="AK499" i="3"/>
  <c r="AJ499" i="3"/>
  <c r="AI499" i="3"/>
  <c r="AH499" i="3"/>
  <c r="AG499" i="3"/>
  <c r="AL498" i="3"/>
  <c r="AK498" i="3"/>
  <c r="AJ498" i="3"/>
  <c r="AI498" i="3"/>
  <c r="AH498" i="3"/>
  <c r="AG498" i="3"/>
  <c r="AL497" i="3"/>
  <c r="AK497" i="3"/>
  <c r="AJ497" i="3"/>
  <c r="AI497" i="3"/>
  <c r="AH497" i="3"/>
  <c r="AG497" i="3"/>
  <c r="AL496" i="3"/>
  <c r="AK496" i="3"/>
  <c r="AJ496" i="3"/>
  <c r="AI496" i="3"/>
  <c r="AH496" i="3"/>
  <c r="AG496" i="3"/>
  <c r="AL495" i="3"/>
  <c r="AK495" i="3"/>
  <c r="AJ495" i="3"/>
  <c r="AI495" i="3"/>
  <c r="AH495" i="3"/>
  <c r="AG495" i="3"/>
  <c r="AL494" i="3"/>
  <c r="AK494" i="3"/>
  <c r="AJ494" i="3"/>
  <c r="AI494" i="3"/>
  <c r="AH494" i="3"/>
  <c r="AG494" i="3"/>
  <c r="AL493" i="3"/>
  <c r="AK493" i="3"/>
  <c r="AJ493" i="3"/>
  <c r="AI493" i="3"/>
  <c r="AH493" i="3"/>
  <c r="AG493" i="3"/>
  <c r="AL492" i="3"/>
  <c r="AK492" i="3"/>
  <c r="AJ492" i="3"/>
  <c r="AI492" i="3"/>
  <c r="AH492" i="3"/>
  <c r="AG492" i="3"/>
  <c r="AL491" i="3"/>
  <c r="AK491" i="3"/>
  <c r="AJ491" i="3"/>
  <c r="AI491" i="3"/>
  <c r="AH491" i="3"/>
  <c r="AG491" i="3"/>
  <c r="AL490" i="3"/>
  <c r="AK490" i="3"/>
  <c r="AJ490" i="3"/>
  <c r="AI490" i="3"/>
  <c r="AH490" i="3"/>
  <c r="AG490" i="3"/>
  <c r="AL489" i="3"/>
  <c r="AK489" i="3"/>
  <c r="AJ489" i="3"/>
  <c r="AI489" i="3"/>
  <c r="AH489" i="3"/>
  <c r="AG489" i="3"/>
  <c r="AL488" i="3"/>
  <c r="AK488" i="3"/>
  <c r="AJ488" i="3"/>
  <c r="AI488" i="3"/>
  <c r="AH488" i="3"/>
  <c r="AG488" i="3"/>
  <c r="AL487" i="3"/>
  <c r="AK487" i="3"/>
  <c r="AJ487" i="3"/>
  <c r="AI487" i="3"/>
  <c r="AH487" i="3"/>
  <c r="AG487" i="3"/>
  <c r="AL486" i="3"/>
  <c r="AK486" i="3"/>
  <c r="AJ486" i="3"/>
  <c r="AI486" i="3"/>
  <c r="AH486" i="3"/>
  <c r="AG486" i="3"/>
  <c r="AL485" i="3"/>
  <c r="AK485" i="3"/>
  <c r="AJ485" i="3"/>
  <c r="AI485" i="3"/>
  <c r="AH485" i="3"/>
  <c r="AG485" i="3"/>
  <c r="AL484" i="3"/>
  <c r="AK484" i="3"/>
  <c r="AJ484" i="3"/>
  <c r="AI484" i="3"/>
  <c r="AH484" i="3"/>
  <c r="AG484" i="3"/>
  <c r="AL483" i="3"/>
  <c r="AK483" i="3"/>
  <c r="AJ483" i="3"/>
  <c r="AI483" i="3"/>
  <c r="AH483" i="3"/>
  <c r="AG483" i="3"/>
  <c r="AL482" i="3"/>
  <c r="AK482" i="3"/>
  <c r="AJ482" i="3"/>
  <c r="AI482" i="3"/>
  <c r="AH482" i="3"/>
  <c r="AG482" i="3"/>
  <c r="AL481" i="3"/>
  <c r="AK481" i="3"/>
  <c r="AJ481" i="3"/>
  <c r="AI481" i="3"/>
  <c r="AH481" i="3"/>
  <c r="AG481" i="3"/>
  <c r="AL480" i="3"/>
  <c r="AK480" i="3"/>
  <c r="AJ480" i="3"/>
  <c r="AI480" i="3"/>
  <c r="AH480" i="3"/>
  <c r="AG480" i="3"/>
  <c r="AL479" i="3"/>
  <c r="AK479" i="3"/>
  <c r="AJ479" i="3"/>
  <c r="AI479" i="3"/>
  <c r="AH479" i="3"/>
  <c r="AG479" i="3"/>
  <c r="AL478" i="3"/>
  <c r="AK478" i="3"/>
  <c r="AJ478" i="3"/>
  <c r="AI478" i="3"/>
  <c r="AH478" i="3"/>
  <c r="AG478" i="3"/>
  <c r="AL477" i="3"/>
  <c r="AK477" i="3"/>
  <c r="AJ477" i="3"/>
  <c r="AI477" i="3"/>
  <c r="AH477" i="3"/>
  <c r="AG477" i="3"/>
  <c r="AL476" i="3"/>
  <c r="AK476" i="3"/>
  <c r="AJ476" i="3"/>
  <c r="AI476" i="3"/>
  <c r="AH476" i="3"/>
  <c r="AG476" i="3"/>
  <c r="AL475" i="3"/>
  <c r="AK475" i="3"/>
  <c r="AJ475" i="3"/>
  <c r="AI475" i="3"/>
  <c r="AH475" i="3"/>
  <c r="AG475" i="3"/>
  <c r="AL474" i="3"/>
  <c r="AK474" i="3"/>
  <c r="AJ474" i="3"/>
  <c r="AI474" i="3"/>
  <c r="AH474" i="3"/>
  <c r="AG474" i="3"/>
  <c r="AL473" i="3"/>
  <c r="AK473" i="3"/>
  <c r="AJ473" i="3"/>
  <c r="AI473" i="3"/>
  <c r="AH473" i="3"/>
  <c r="AG473" i="3"/>
  <c r="AL472" i="3"/>
  <c r="AK472" i="3"/>
  <c r="AJ472" i="3"/>
  <c r="AI472" i="3"/>
  <c r="AH472" i="3"/>
  <c r="AG472" i="3"/>
  <c r="AL471" i="3"/>
  <c r="AK471" i="3"/>
  <c r="AJ471" i="3"/>
  <c r="AI471" i="3"/>
  <c r="AH471" i="3"/>
  <c r="AG471" i="3"/>
  <c r="AL470" i="3"/>
  <c r="AK470" i="3"/>
  <c r="AJ470" i="3"/>
  <c r="AI470" i="3"/>
  <c r="AH470" i="3"/>
  <c r="AG470" i="3"/>
  <c r="AL469" i="3"/>
  <c r="AK469" i="3"/>
  <c r="AJ469" i="3"/>
  <c r="AI469" i="3"/>
  <c r="AH469" i="3"/>
  <c r="AG469" i="3"/>
  <c r="AL468" i="3"/>
  <c r="AK468" i="3"/>
  <c r="AJ468" i="3"/>
  <c r="AI468" i="3"/>
  <c r="AH468" i="3"/>
  <c r="AG468" i="3"/>
  <c r="AL467" i="3"/>
  <c r="AK467" i="3"/>
  <c r="AJ467" i="3"/>
  <c r="AI467" i="3"/>
  <c r="AH467" i="3"/>
  <c r="AG467" i="3"/>
  <c r="AL466" i="3"/>
  <c r="AK466" i="3"/>
  <c r="AJ466" i="3"/>
  <c r="AI466" i="3"/>
  <c r="AH466" i="3"/>
  <c r="AG466" i="3"/>
  <c r="AL465" i="3"/>
  <c r="AK465" i="3"/>
  <c r="AJ465" i="3"/>
  <c r="AI465" i="3"/>
  <c r="AH465" i="3"/>
  <c r="AG465" i="3"/>
  <c r="AL464" i="3"/>
  <c r="AK464" i="3"/>
  <c r="AJ464" i="3"/>
  <c r="AI464" i="3"/>
  <c r="AH464" i="3"/>
  <c r="AG464" i="3"/>
  <c r="AL463" i="3"/>
  <c r="AK463" i="3"/>
  <c r="AJ463" i="3"/>
  <c r="AI463" i="3"/>
  <c r="AH463" i="3"/>
  <c r="AG463" i="3"/>
  <c r="AL462" i="3"/>
  <c r="AK462" i="3"/>
  <c r="AJ462" i="3"/>
  <c r="AI462" i="3"/>
  <c r="AH462" i="3"/>
  <c r="AG462" i="3"/>
  <c r="AL461" i="3"/>
  <c r="AK461" i="3"/>
  <c r="AJ461" i="3"/>
  <c r="AI461" i="3"/>
  <c r="AH461" i="3"/>
  <c r="AG461" i="3"/>
  <c r="AL460" i="3"/>
  <c r="AK460" i="3"/>
  <c r="AJ460" i="3"/>
  <c r="AI460" i="3"/>
  <c r="AH460" i="3"/>
  <c r="AG460" i="3"/>
  <c r="AL459" i="3"/>
  <c r="AK459" i="3"/>
  <c r="AJ459" i="3"/>
  <c r="AI459" i="3"/>
  <c r="AH459" i="3"/>
  <c r="AG459" i="3"/>
  <c r="AL458" i="3"/>
  <c r="AK458" i="3"/>
  <c r="AJ458" i="3"/>
  <c r="AI458" i="3"/>
  <c r="AH458" i="3"/>
  <c r="AG458" i="3"/>
  <c r="AL457" i="3"/>
  <c r="AK457" i="3"/>
  <c r="AJ457" i="3"/>
  <c r="AI457" i="3"/>
  <c r="AH457" i="3"/>
  <c r="AG457" i="3"/>
  <c r="AL456" i="3"/>
  <c r="AK456" i="3"/>
  <c r="AJ456" i="3"/>
  <c r="AI456" i="3"/>
  <c r="AH456" i="3"/>
  <c r="AG456" i="3"/>
  <c r="AL455" i="3"/>
  <c r="AK455" i="3"/>
  <c r="AJ455" i="3"/>
  <c r="AI455" i="3"/>
  <c r="AH455" i="3"/>
  <c r="AG455" i="3"/>
  <c r="AL454" i="3"/>
  <c r="AK454" i="3"/>
  <c r="AJ454" i="3"/>
  <c r="AI454" i="3"/>
  <c r="AH454" i="3"/>
  <c r="AG454" i="3"/>
  <c r="AL453" i="3"/>
  <c r="AK453" i="3"/>
  <c r="AJ453" i="3"/>
  <c r="AI453" i="3"/>
  <c r="AH453" i="3"/>
  <c r="AG453" i="3"/>
  <c r="AL452" i="3"/>
  <c r="AK452" i="3"/>
  <c r="AJ452" i="3"/>
  <c r="AI452" i="3"/>
  <c r="AH452" i="3"/>
  <c r="AG452" i="3"/>
  <c r="AL451" i="3"/>
  <c r="AK451" i="3"/>
  <c r="AJ451" i="3"/>
  <c r="AI451" i="3"/>
  <c r="AH451" i="3"/>
  <c r="AG451" i="3"/>
  <c r="AL450" i="3"/>
  <c r="AK450" i="3"/>
  <c r="AJ450" i="3"/>
  <c r="AI450" i="3"/>
  <c r="AH450" i="3"/>
  <c r="AG450" i="3"/>
  <c r="AL449" i="3"/>
  <c r="AK449" i="3"/>
  <c r="AJ449" i="3"/>
  <c r="AI449" i="3"/>
  <c r="AH449" i="3"/>
  <c r="AG449" i="3"/>
  <c r="AL448" i="3"/>
  <c r="AK448" i="3"/>
  <c r="AJ448" i="3"/>
  <c r="AI448" i="3"/>
  <c r="AH448" i="3"/>
  <c r="AG448" i="3"/>
  <c r="AL447" i="3"/>
  <c r="AK447" i="3"/>
  <c r="AJ447" i="3"/>
  <c r="AI447" i="3"/>
  <c r="AH447" i="3"/>
  <c r="AG447" i="3"/>
  <c r="AL446" i="3"/>
  <c r="AK446" i="3"/>
  <c r="AJ446" i="3"/>
  <c r="AI446" i="3"/>
  <c r="AH446" i="3"/>
  <c r="AG446" i="3"/>
  <c r="AL445" i="3"/>
  <c r="AK445" i="3"/>
  <c r="AJ445" i="3"/>
  <c r="AI445" i="3"/>
  <c r="AH445" i="3"/>
  <c r="AG445" i="3"/>
  <c r="AL444" i="3"/>
  <c r="AK444" i="3"/>
  <c r="AJ444" i="3"/>
  <c r="AI444" i="3"/>
  <c r="AH444" i="3"/>
  <c r="AG444" i="3"/>
  <c r="AL443" i="3"/>
  <c r="AK443" i="3"/>
  <c r="AJ443" i="3"/>
  <c r="AI443" i="3"/>
  <c r="AH443" i="3"/>
  <c r="AG443" i="3"/>
  <c r="AL442" i="3"/>
  <c r="AK442" i="3"/>
  <c r="AJ442" i="3"/>
  <c r="AI442" i="3"/>
  <c r="AH442" i="3"/>
  <c r="AG442" i="3"/>
  <c r="AL441" i="3"/>
  <c r="AK441" i="3"/>
  <c r="AJ441" i="3"/>
  <c r="AI441" i="3"/>
  <c r="AH441" i="3"/>
  <c r="AG441" i="3"/>
  <c r="AL440" i="3"/>
  <c r="AK440" i="3"/>
  <c r="AJ440" i="3"/>
  <c r="AI440" i="3"/>
  <c r="AH440" i="3"/>
  <c r="AG440" i="3"/>
  <c r="AL439" i="3"/>
  <c r="AK439" i="3"/>
  <c r="AJ439" i="3"/>
  <c r="AI439" i="3"/>
  <c r="AH439" i="3"/>
  <c r="AG439" i="3"/>
  <c r="AL438" i="3"/>
  <c r="AK438" i="3"/>
  <c r="AJ438" i="3"/>
  <c r="AI438" i="3"/>
  <c r="AH438" i="3"/>
  <c r="AG438" i="3"/>
  <c r="AL437" i="3"/>
  <c r="AK437" i="3"/>
  <c r="AJ437" i="3"/>
  <c r="AI437" i="3"/>
  <c r="AH437" i="3"/>
  <c r="AG437" i="3"/>
  <c r="AL436" i="3"/>
  <c r="AK436" i="3"/>
  <c r="AJ436" i="3"/>
  <c r="AI436" i="3"/>
  <c r="AH436" i="3"/>
  <c r="AG436" i="3"/>
  <c r="AL435" i="3"/>
  <c r="AK435" i="3"/>
  <c r="AJ435" i="3"/>
  <c r="AI435" i="3"/>
  <c r="AH435" i="3"/>
  <c r="AG435" i="3"/>
  <c r="AL434" i="3"/>
  <c r="AK434" i="3"/>
  <c r="AJ434" i="3"/>
  <c r="AI434" i="3"/>
  <c r="AH434" i="3"/>
  <c r="AG434" i="3"/>
  <c r="AL433" i="3"/>
  <c r="AK433" i="3"/>
  <c r="AJ433" i="3"/>
  <c r="AI433" i="3"/>
  <c r="AH433" i="3"/>
  <c r="AG433" i="3"/>
  <c r="AL432" i="3"/>
  <c r="AK432" i="3"/>
  <c r="AJ432" i="3"/>
  <c r="AI432" i="3"/>
  <c r="AH432" i="3"/>
  <c r="AG432" i="3"/>
  <c r="AL431" i="3"/>
  <c r="AK431" i="3"/>
  <c r="AJ431" i="3"/>
  <c r="AI431" i="3"/>
  <c r="AH431" i="3"/>
  <c r="AG431" i="3"/>
  <c r="AL430" i="3"/>
  <c r="AK430" i="3"/>
  <c r="AJ430" i="3"/>
  <c r="AI430" i="3"/>
  <c r="AH430" i="3"/>
  <c r="AG430" i="3"/>
  <c r="AL429" i="3"/>
  <c r="AK429" i="3"/>
  <c r="AJ429" i="3"/>
  <c r="AI429" i="3"/>
  <c r="AH429" i="3"/>
  <c r="AG429" i="3"/>
  <c r="AL428" i="3"/>
  <c r="AK428" i="3"/>
  <c r="AJ428" i="3"/>
  <c r="AI428" i="3"/>
  <c r="AH428" i="3"/>
  <c r="AG428" i="3"/>
  <c r="AL427" i="3"/>
  <c r="AK427" i="3"/>
  <c r="AJ427" i="3"/>
  <c r="AI427" i="3"/>
  <c r="AH427" i="3"/>
  <c r="AG427" i="3"/>
  <c r="AL426" i="3"/>
  <c r="AK426" i="3"/>
  <c r="AJ426" i="3"/>
  <c r="AI426" i="3"/>
  <c r="AH426" i="3"/>
  <c r="AG426" i="3"/>
  <c r="AL425" i="3"/>
  <c r="AK425" i="3"/>
  <c r="AJ425" i="3"/>
  <c r="AI425" i="3"/>
  <c r="AH425" i="3"/>
  <c r="AG425" i="3"/>
  <c r="AL424" i="3"/>
  <c r="AK424" i="3"/>
  <c r="AJ424" i="3"/>
  <c r="AI424" i="3"/>
  <c r="AH424" i="3"/>
  <c r="AG424" i="3"/>
  <c r="AL423" i="3"/>
  <c r="AK423" i="3"/>
  <c r="AJ423" i="3"/>
  <c r="AI423" i="3"/>
  <c r="AH423" i="3"/>
  <c r="AG423" i="3"/>
  <c r="AL422" i="3"/>
  <c r="AK422" i="3"/>
  <c r="AJ422" i="3"/>
  <c r="AI422" i="3"/>
  <c r="AH422" i="3"/>
  <c r="AG422" i="3"/>
  <c r="AL421" i="3"/>
  <c r="AK421" i="3"/>
  <c r="AJ421" i="3"/>
  <c r="AI421" i="3"/>
  <c r="AH421" i="3"/>
  <c r="AG421" i="3"/>
  <c r="AL420" i="3"/>
  <c r="AK420" i="3"/>
  <c r="AJ420" i="3"/>
  <c r="AI420" i="3"/>
  <c r="AH420" i="3"/>
  <c r="AG420" i="3"/>
  <c r="AL419" i="3"/>
  <c r="AK419" i="3"/>
  <c r="AJ419" i="3"/>
  <c r="AI419" i="3"/>
  <c r="AH419" i="3"/>
  <c r="AG419" i="3"/>
  <c r="AL418" i="3"/>
  <c r="AK418" i="3"/>
  <c r="AJ418" i="3"/>
  <c r="AI418" i="3"/>
  <c r="AH418" i="3"/>
  <c r="AG418" i="3"/>
  <c r="AL417" i="3"/>
  <c r="AK417" i="3"/>
  <c r="AJ417" i="3"/>
  <c r="AI417" i="3"/>
  <c r="AH417" i="3"/>
  <c r="AG417" i="3"/>
  <c r="AL416" i="3"/>
  <c r="AK416" i="3"/>
  <c r="AJ416" i="3"/>
  <c r="AI416" i="3"/>
  <c r="AH416" i="3"/>
  <c r="AG416" i="3"/>
  <c r="AL415" i="3"/>
  <c r="AK415" i="3"/>
  <c r="AJ415" i="3"/>
  <c r="AI415" i="3"/>
  <c r="AH415" i="3"/>
  <c r="AG415" i="3"/>
  <c r="AL414" i="3"/>
  <c r="AK414" i="3"/>
  <c r="AJ414" i="3"/>
  <c r="AI414" i="3"/>
  <c r="AH414" i="3"/>
  <c r="AG414" i="3"/>
  <c r="AL413" i="3"/>
  <c r="AK413" i="3"/>
  <c r="AJ413" i="3"/>
  <c r="AI413" i="3"/>
  <c r="AH413" i="3"/>
  <c r="AG413" i="3"/>
  <c r="AL412" i="3"/>
  <c r="AK412" i="3"/>
  <c r="AJ412" i="3"/>
  <c r="AI412" i="3"/>
  <c r="AH412" i="3"/>
  <c r="AG412" i="3"/>
  <c r="AL411" i="3"/>
  <c r="AK411" i="3"/>
  <c r="AJ411" i="3"/>
  <c r="AI411" i="3"/>
  <c r="AH411" i="3"/>
  <c r="AG411" i="3"/>
  <c r="AL410" i="3"/>
  <c r="AK410" i="3"/>
  <c r="AJ410" i="3"/>
  <c r="AI410" i="3"/>
  <c r="AH410" i="3"/>
  <c r="AG410" i="3"/>
  <c r="AL409" i="3"/>
  <c r="AK409" i="3"/>
  <c r="AJ409" i="3"/>
  <c r="AI409" i="3"/>
  <c r="AH409" i="3"/>
  <c r="AG409" i="3"/>
  <c r="AL408" i="3"/>
  <c r="AK408" i="3"/>
  <c r="AJ408" i="3"/>
  <c r="AI408" i="3"/>
  <c r="AH408" i="3"/>
  <c r="AG408" i="3"/>
  <c r="AL407" i="3"/>
  <c r="AK407" i="3"/>
  <c r="AJ407" i="3"/>
  <c r="AI407" i="3"/>
  <c r="AH407" i="3"/>
  <c r="AG407" i="3"/>
  <c r="AL406" i="3"/>
  <c r="AK406" i="3"/>
  <c r="AJ406" i="3"/>
  <c r="AI406" i="3"/>
  <c r="AH406" i="3"/>
  <c r="AG406" i="3"/>
  <c r="AL405" i="3"/>
  <c r="AK405" i="3"/>
  <c r="AJ405" i="3"/>
  <c r="AI405" i="3"/>
  <c r="AH405" i="3"/>
  <c r="AG405" i="3"/>
  <c r="AL404" i="3"/>
  <c r="AK404" i="3"/>
  <c r="AJ404" i="3"/>
  <c r="AI404" i="3"/>
  <c r="AH404" i="3"/>
  <c r="AG404" i="3"/>
  <c r="AL403" i="3"/>
  <c r="AK403" i="3"/>
  <c r="AJ403" i="3"/>
  <c r="AI403" i="3"/>
  <c r="AH403" i="3"/>
  <c r="AG403" i="3"/>
  <c r="AL402" i="3"/>
  <c r="AK402" i="3"/>
  <c r="AJ402" i="3"/>
  <c r="AI402" i="3"/>
  <c r="AH402" i="3"/>
  <c r="AG402" i="3"/>
  <c r="AL401" i="3"/>
  <c r="AK401" i="3"/>
  <c r="AJ401" i="3"/>
  <c r="AI401" i="3"/>
  <c r="AH401" i="3"/>
  <c r="AG401" i="3"/>
  <c r="AL400" i="3"/>
  <c r="AK400" i="3"/>
  <c r="AJ400" i="3"/>
  <c r="AI400" i="3"/>
  <c r="AH400" i="3"/>
  <c r="AG400" i="3"/>
  <c r="AL399" i="3"/>
  <c r="AK399" i="3"/>
  <c r="AJ399" i="3"/>
  <c r="AI399" i="3"/>
  <c r="AH399" i="3"/>
  <c r="AG399" i="3"/>
  <c r="AL398" i="3"/>
  <c r="AK398" i="3"/>
  <c r="AJ398" i="3"/>
  <c r="AI398" i="3"/>
  <c r="AH398" i="3"/>
  <c r="AG398" i="3"/>
  <c r="AL397" i="3"/>
  <c r="AK397" i="3"/>
  <c r="AJ397" i="3"/>
  <c r="AI397" i="3"/>
  <c r="AH397" i="3"/>
  <c r="AG397" i="3"/>
  <c r="AL396" i="3"/>
  <c r="AK396" i="3"/>
  <c r="AJ396" i="3"/>
  <c r="AI396" i="3"/>
  <c r="AH396" i="3"/>
  <c r="AG396" i="3"/>
  <c r="AL395" i="3"/>
  <c r="AK395" i="3"/>
  <c r="AJ395" i="3"/>
  <c r="AI395" i="3"/>
  <c r="AH395" i="3"/>
  <c r="AG395" i="3"/>
  <c r="AL394" i="3"/>
  <c r="AK394" i="3"/>
  <c r="AJ394" i="3"/>
  <c r="AI394" i="3"/>
  <c r="AH394" i="3"/>
  <c r="AG394" i="3"/>
  <c r="AL393" i="3"/>
  <c r="AK393" i="3"/>
  <c r="AJ393" i="3"/>
  <c r="AI393" i="3"/>
  <c r="AH393" i="3"/>
  <c r="AG393" i="3"/>
  <c r="AL392" i="3"/>
  <c r="AK392" i="3"/>
  <c r="AJ392" i="3"/>
  <c r="AI392" i="3"/>
  <c r="AH392" i="3"/>
  <c r="AG392" i="3"/>
  <c r="AL391" i="3"/>
  <c r="AK391" i="3"/>
  <c r="AJ391" i="3"/>
  <c r="AI391" i="3"/>
  <c r="AH391" i="3"/>
  <c r="AG391" i="3"/>
  <c r="AL390" i="3"/>
  <c r="AK390" i="3"/>
  <c r="AJ390" i="3"/>
  <c r="AI390" i="3"/>
  <c r="AH390" i="3"/>
  <c r="AG390" i="3"/>
  <c r="AL389" i="3"/>
  <c r="AK389" i="3"/>
  <c r="AJ389" i="3"/>
  <c r="AI389" i="3"/>
  <c r="AH389" i="3"/>
  <c r="AG389" i="3"/>
  <c r="AL388" i="3"/>
  <c r="AK388" i="3"/>
  <c r="AJ388" i="3"/>
  <c r="AI388" i="3"/>
  <c r="AH388" i="3"/>
  <c r="AG388" i="3"/>
  <c r="AL387" i="3"/>
  <c r="AK387" i="3"/>
  <c r="AJ387" i="3"/>
  <c r="AI387" i="3"/>
  <c r="AH387" i="3"/>
  <c r="AG387" i="3"/>
  <c r="AL386" i="3"/>
  <c r="AK386" i="3"/>
  <c r="AJ386" i="3"/>
  <c r="AI386" i="3"/>
  <c r="AH386" i="3"/>
  <c r="AG386" i="3"/>
  <c r="AL385" i="3"/>
  <c r="AK385" i="3"/>
  <c r="AJ385" i="3"/>
  <c r="AI385" i="3"/>
  <c r="AH385" i="3"/>
  <c r="AG385" i="3"/>
  <c r="AL384" i="3"/>
  <c r="AK384" i="3"/>
  <c r="AJ384" i="3"/>
  <c r="AI384" i="3"/>
  <c r="AH384" i="3"/>
  <c r="AG384" i="3"/>
  <c r="AL383" i="3"/>
  <c r="AK383" i="3"/>
  <c r="AJ383" i="3"/>
  <c r="AI383" i="3"/>
  <c r="AH383" i="3"/>
  <c r="AG383" i="3"/>
  <c r="AL382" i="3"/>
  <c r="AK382" i="3"/>
  <c r="AJ382" i="3"/>
  <c r="AI382" i="3"/>
  <c r="AH382" i="3"/>
  <c r="AG382" i="3"/>
  <c r="AL381" i="3"/>
  <c r="AK381" i="3"/>
  <c r="AJ381" i="3"/>
  <c r="AI381" i="3"/>
  <c r="AH381" i="3"/>
  <c r="AG381" i="3"/>
  <c r="AL380" i="3"/>
  <c r="AK380" i="3"/>
  <c r="AJ380" i="3"/>
  <c r="AI380" i="3"/>
  <c r="AH380" i="3"/>
  <c r="AG380" i="3"/>
  <c r="AL379" i="3"/>
  <c r="AK379" i="3"/>
  <c r="AJ379" i="3"/>
  <c r="AI379" i="3"/>
  <c r="AH379" i="3"/>
  <c r="AG379" i="3"/>
  <c r="AL378" i="3"/>
  <c r="AK378" i="3"/>
  <c r="AJ378" i="3"/>
  <c r="AI378" i="3"/>
  <c r="AH378" i="3"/>
  <c r="AG378" i="3"/>
  <c r="AL377" i="3"/>
  <c r="AK377" i="3"/>
  <c r="AJ377" i="3"/>
  <c r="AI377" i="3"/>
  <c r="AH377" i="3"/>
  <c r="AG377" i="3"/>
  <c r="AL376" i="3"/>
  <c r="AK376" i="3"/>
  <c r="AJ376" i="3"/>
  <c r="AI376" i="3"/>
  <c r="AH376" i="3"/>
  <c r="AG376" i="3"/>
  <c r="AL375" i="3"/>
  <c r="AK375" i="3"/>
  <c r="AJ375" i="3"/>
  <c r="AI375" i="3"/>
  <c r="AH375" i="3"/>
  <c r="AG375" i="3"/>
  <c r="AL374" i="3"/>
  <c r="AK374" i="3"/>
  <c r="AJ374" i="3"/>
  <c r="AI374" i="3"/>
  <c r="AH374" i="3"/>
  <c r="AG374" i="3"/>
  <c r="AL373" i="3"/>
  <c r="AK373" i="3"/>
  <c r="AJ373" i="3"/>
  <c r="AI373" i="3"/>
  <c r="AH373" i="3"/>
  <c r="AG373" i="3"/>
  <c r="AL372" i="3"/>
  <c r="AK372" i="3"/>
  <c r="AJ372" i="3"/>
  <c r="AI372" i="3"/>
  <c r="AH372" i="3"/>
  <c r="AG372" i="3"/>
  <c r="AL371" i="3"/>
  <c r="AK371" i="3"/>
  <c r="AJ371" i="3"/>
  <c r="AI371" i="3"/>
  <c r="AH371" i="3"/>
  <c r="AG371" i="3"/>
  <c r="AL370" i="3"/>
  <c r="AK370" i="3"/>
  <c r="AJ370" i="3"/>
  <c r="AI370" i="3"/>
  <c r="AH370" i="3"/>
  <c r="AG370" i="3"/>
  <c r="AL369" i="3"/>
  <c r="AK369" i="3"/>
  <c r="AJ369" i="3"/>
  <c r="AI369" i="3"/>
  <c r="AH369" i="3"/>
  <c r="AG369" i="3"/>
  <c r="AL368" i="3"/>
  <c r="AK368" i="3"/>
  <c r="AJ368" i="3"/>
  <c r="AI368" i="3"/>
  <c r="AH368" i="3"/>
  <c r="AG368" i="3"/>
  <c r="AL367" i="3"/>
  <c r="AK367" i="3"/>
  <c r="AJ367" i="3"/>
  <c r="AI367" i="3"/>
  <c r="AH367" i="3"/>
  <c r="AG367" i="3"/>
  <c r="AL366" i="3"/>
  <c r="AK366" i="3"/>
  <c r="AJ366" i="3"/>
  <c r="AI366" i="3"/>
  <c r="AH366" i="3"/>
  <c r="AG366" i="3"/>
  <c r="AL365" i="3"/>
  <c r="AK365" i="3"/>
  <c r="AJ365" i="3"/>
  <c r="AI365" i="3"/>
  <c r="AH365" i="3"/>
  <c r="AG365" i="3"/>
  <c r="AL364" i="3"/>
  <c r="AK364" i="3"/>
  <c r="AJ364" i="3"/>
  <c r="AI364" i="3"/>
  <c r="AH364" i="3"/>
  <c r="AG364" i="3"/>
  <c r="AL363" i="3"/>
  <c r="AK363" i="3"/>
  <c r="AJ363" i="3"/>
  <c r="AI363" i="3"/>
  <c r="AH363" i="3"/>
  <c r="AG363" i="3"/>
  <c r="AL362" i="3"/>
  <c r="AK362" i="3"/>
  <c r="AJ362" i="3"/>
  <c r="AI362" i="3"/>
  <c r="AH362" i="3"/>
  <c r="AG362" i="3"/>
  <c r="AL361" i="3"/>
  <c r="AK361" i="3"/>
  <c r="AJ361" i="3"/>
  <c r="AI361" i="3"/>
  <c r="AH361" i="3"/>
  <c r="AG361" i="3"/>
  <c r="AL360" i="3"/>
  <c r="AK360" i="3"/>
  <c r="AJ360" i="3"/>
  <c r="AI360" i="3"/>
  <c r="AH360" i="3"/>
  <c r="AG360" i="3"/>
  <c r="AL359" i="3"/>
  <c r="AK359" i="3"/>
  <c r="AJ359" i="3"/>
  <c r="AI359" i="3"/>
  <c r="AH359" i="3"/>
  <c r="AG359" i="3"/>
  <c r="AL358" i="3"/>
  <c r="AK358" i="3"/>
  <c r="AJ358" i="3"/>
  <c r="AI358" i="3"/>
  <c r="AH358" i="3"/>
  <c r="AG358" i="3"/>
  <c r="AL357" i="3"/>
  <c r="AK357" i="3"/>
  <c r="AJ357" i="3"/>
  <c r="AI357" i="3"/>
  <c r="AH357" i="3"/>
  <c r="AG357" i="3"/>
  <c r="AL356" i="3"/>
  <c r="AK356" i="3"/>
  <c r="AJ356" i="3"/>
  <c r="AI356" i="3"/>
  <c r="AH356" i="3"/>
  <c r="AG356" i="3"/>
  <c r="AL355" i="3"/>
  <c r="AK355" i="3"/>
  <c r="AJ355" i="3"/>
  <c r="AI355" i="3"/>
  <c r="AH355" i="3"/>
  <c r="AG355" i="3"/>
  <c r="AL354" i="3"/>
  <c r="AK354" i="3"/>
  <c r="AJ354" i="3"/>
  <c r="AI354" i="3"/>
  <c r="AH354" i="3"/>
  <c r="AG354" i="3"/>
  <c r="AL353" i="3"/>
  <c r="AK353" i="3"/>
  <c r="AJ353" i="3"/>
  <c r="AI353" i="3"/>
  <c r="AH353" i="3"/>
  <c r="AG353" i="3"/>
  <c r="AL352" i="3"/>
  <c r="AK352" i="3"/>
  <c r="AJ352" i="3"/>
  <c r="AI352" i="3"/>
  <c r="AH352" i="3"/>
  <c r="AG352" i="3"/>
  <c r="AL351" i="3"/>
  <c r="AK351" i="3"/>
  <c r="AJ351" i="3"/>
  <c r="AI351" i="3"/>
  <c r="AH351" i="3"/>
  <c r="AG351" i="3"/>
  <c r="AL350" i="3"/>
  <c r="AK350" i="3"/>
  <c r="AJ350" i="3"/>
  <c r="AI350" i="3"/>
  <c r="AH350" i="3"/>
  <c r="AG350" i="3"/>
  <c r="AL349" i="3"/>
  <c r="AK349" i="3"/>
  <c r="AJ349" i="3"/>
  <c r="AI349" i="3"/>
  <c r="AH349" i="3"/>
  <c r="AG349" i="3"/>
  <c r="AL348" i="3"/>
  <c r="AK348" i="3"/>
  <c r="AJ348" i="3"/>
  <c r="AI348" i="3"/>
  <c r="AH348" i="3"/>
  <c r="AG348" i="3"/>
  <c r="AL347" i="3"/>
  <c r="AK347" i="3"/>
  <c r="AJ347" i="3"/>
  <c r="AI347" i="3"/>
  <c r="AH347" i="3"/>
  <c r="AG347" i="3"/>
  <c r="AL346" i="3"/>
  <c r="AK346" i="3"/>
  <c r="AJ346" i="3"/>
  <c r="AI346" i="3"/>
  <c r="AH346" i="3"/>
  <c r="AG346" i="3"/>
  <c r="AL345" i="3"/>
  <c r="AK345" i="3"/>
  <c r="AJ345" i="3"/>
  <c r="AI345" i="3"/>
  <c r="AH345" i="3"/>
  <c r="AG345" i="3"/>
  <c r="AL344" i="3"/>
  <c r="AK344" i="3"/>
  <c r="AJ344" i="3"/>
  <c r="AI344" i="3"/>
  <c r="AH344" i="3"/>
  <c r="AG344" i="3"/>
  <c r="AL343" i="3"/>
  <c r="AK343" i="3"/>
  <c r="AJ343" i="3"/>
  <c r="AI343" i="3"/>
  <c r="AH343" i="3"/>
  <c r="AG343" i="3"/>
  <c r="AL342" i="3"/>
  <c r="AK342" i="3"/>
  <c r="AJ342" i="3"/>
  <c r="AI342" i="3"/>
  <c r="AH342" i="3"/>
  <c r="AG342" i="3"/>
  <c r="AL341" i="3"/>
  <c r="AK341" i="3"/>
  <c r="AJ341" i="3"/>
  <c r="AI341" i="3"/>
  <c r="AH341" i="3"/>
  <c r="AG341" i="3"/>
  <c r="AL340" i="3"/>
  <c r="AK340" i="3"/>
  <c r="AJ340" i="3"/>
  <c r="AI340" i="3"/>
  <c r="AH340" i="3"/>
  <c r="AG340" i="3"/>
  <c r="AL339" i="3"/>
  <c r="AK339" i="3"/>
  <c r="AJ339" i="3"/>
  <c r="AI339" i="3"/>
  <c r="AH339" i="3"/>
  <c r="AG339" i="3"/>
  <c r="AL338" i="3"/>
  <c r="AK338" i="3"/>
  <c r="AJ338" i="3"/>
  <c r="AI338" i="3"/>
  <c r="AH338" i="3"/>
  <c r="AG338" i="3"/>
  <c r="AL337" i="3"/>
  <c r="AK337" i="3"/>
  <c r="AJ337" i="3"/>
  <c r="AI337" i="3"/>
  <c r="AH337" i="3"/>
  <c r="AG337" i="3"/>
  <c r="AL336" i="3"/>
  <c r="AK336" i="3"/>
  <c r="AJ336" i="3"/>
  <c r="AI336" i="3"/>
  <c r="AH336" i="3"/>
  <c r="AG336" i="3"/>
  <c r="AL335" i="3"/>
  <c r="AK335" i="3"/>
  <c r="AJ335" i="3"/>
  <c r="AI335" i="3"/>
  <c r="AH335" i="3"/>
  <c r="AG335" i="3"/>
  <c r="AL334" i="3"/>
  <c r="AK334" i="3"/>
  <c r="AJ334" i="3"/>
  <c r="AI334" i="3"/>
  <c r="AH334" i="3"/>
  <c r="AG334" i="3"/>
  <c r="AL333" i="3"/>
  <c r="AK333" i="3"/>
  <c r="AJ333" i="3"/>
  <c r="AI333" i="3"/>
  <c r="AH333" i="3"/>
  <c r="AG333" i="3"/>
  <c r="AL332" i="3"/>
  <c r="AK332" i="3"/>
  <c r="AJ332" i="3"/>
  <c r="AI332" i="3"/>
  <c r="AH332" i="3"/>
  <c r="AG332" i="3"/>
  <c r="AL331" i="3"/>
  <c r="AK331" i="3"/>
  <c r="AJ331" i="3"/>
  <c r="AI331" i="3"/>
  <c r="AH331" i="3"/>
  <c r="AG331" i="3"/>
  <c r="AL330" i="3"/>
  <c r="AK330" i="3"/>
  <c r="AJ330" i="3"/>
  <c r="AI330" i="3"/>
  <c r="AH330" i="3"/>
  <c r="AG330" i="3"/>
  <c r="AL329" i="3"/>
  <c r="AK329" i="3"/>
  <c r="AJ329" i="3"/>
  <c r="AI329" i="3"/>
  <c r="AH329" i="3"/>
  <c r="AG329" i="3"/>
  <c r="AL328" i="3"/>
  <c r="AK328" i="3"/>
  <c r="AJ328" i="3"/>
  <c r="AI328" i="3"/>
  <c r="AH328" i="3"/>
  <c r="AG328" i="3"/>
  <c r="AL327" i="3"/>
  <c r="AK327" i="3"/>
  <c r="AJ327" i="3"/>
  <c r="AI327" i="3"/>
  <c r="AH327" i="3"/>
  <c r="AG327" i="3"/>
  <c r="AL326" i="3"/>
  <c r="AK326" i="3"/>
  <c r="AJ326" i="3"/>
  <c r="AI326" i="3"/>
  <c r="AH326" i="3"/>
  <c r="AG326" i="3"/>
  <c r="AL325" i="3"/>
  <c r="AK325" i="3"/>
  <c r="AJ325" i="3"/>
  <c r="AI325" i="3"/>
  <c r="AH325" i="3"/>
  <c r="AG325" i="3"/>
  <c r="AL324" i="3"/>
  <c r="AK324" i="3"/>
  <c r="AJ324" i="3"/>
  <c r="AI324" i="3"/>
  <c r="AH324" i="3"/>
  <c r="AG324" i="3"/>
  <c r="AL323" i="3"/>
  <c r="AK323" i="3"/>
  <c r="AJ323" i="3"/>
  <c r="AI323" i="3"/>
  <c r="AH323" i="3"/>
  <c r="AG323" i="3"/>
  <c r="AL322" i="3"/>
  <c r="AK322" i="3"/>
  <c r="AJ322" i="3"/>
  <c r="AI322" i="3"/>
  <c r="AH322" i="3"/>
  <c r="AG322" i="3"/>
  <c r="AL321" i="3"/>
  <c r="AK321" i="3"/>
  <c r="AJ321" i="3"/>
  <c r="AI321" i="3"/>
  <c r="AH321" i="3"/>
  <c r="AG321" i="3"/>
  <c r="AL320" i="3"/>
  <c r="AK320" i="3"/>
  <c r="AJ320" i="3"/>
  <c r="AI320" i="3"/>
  <c r="AH320" i="3"/>
  <c r="AG320" i="3"/>
  <c r="AL319" i="3"/>
  <c r="AK319" i="3"/>
  <c r="AJ319" i="3"/>
  <c r="AI319" i="3"/>
  <c r="AH319" i="3"/>
  <c r="AG319" i="3"/>
  <c r="AL318" i="3"/>
  <c r="AK318" i="3"/>
  <c r="AJ318" i="3"/>
  <c r="AI318" i="3"/>
  <c r="AH318" i="3"/>
  <c r="AG318" i="3"/>
  <c r="AL317" i="3"/>
  <c r="AK317" i="3"/>
  <c r="AJ317" i="3"/>
  <c r="AI317" i="3"/>
  <c r="AH317" i="3"/>
  <c r="AG317" i="3"/>
  <c r="AL316" i="3"/>
  <c r="AK316" i="3"/>
  <c r="AJ316" i="3"/>
  <c r="AI316" i="3"/>
  <c r="AH316" i="3"/>
  <c r="AG316" i="3"/>
  <c r="AL315" i="3"/>
  <c r="AK315" i="3"/>
  <c r="AJ315" i="3"/>
  <c r="AI315" i="3"/>
  <c r="AH315" i="3"/>
  <c r="AG315" i="3"/>
  <c r="AL314" i="3"/>
  <c r="AK314" i="3"/>
  <c r="AJ314" i="3"/>
  <c r="AI314" i="3"/>
  <c r="AH314" i="3"/>
  <c r="AG314" i="3"/>
  <c r="AL313" i="3"/>
  <c r="AK313" i="3"/>
  <c r="AJ313" i="3"/>
  <c r="AI313" i="3"/>
  <c r="AH313" i="3"/>
  <c r="AG313" i="3"/>
  <c r="AL312" i="3"/>
  <c r="AK312" i="3"/>
  <c r="AJ312" i="3"/>
  <c r="AI312" i="3"/>
  <c r="AH312" i="3"/>
  <c r="AG312" i="3"/>
  <c r="AL311" i="3"/>
  <c r="AK311" i="3"/>
  <c r="AJ311" i="3"/>
  <c r="AI311" i="3"/>
  <c r="AH311" i="3"/>
  <c r="AG311" i="3"/>
  <c r="AL310" i="3"/>
  <c r="AK310" i="3"/>
  <c r="AJ310" i="3"/>
  <c r="AI310" i="3"/>
  <c r="AH310" i="3"/>
  <c r="AG310" i="3"/>
  <c r="AL309" i="3"/>
  <c r="AK309" i="3"/>
  <c r="AJ309" i="3"/>
  <c r="AI309" i="3"/>
  <c r="AH309" i="3"/>
  <c r="AG309" i="3"/>
  <c r="AL308" i="3"/>
  <c r="AK308" i="3"/>
  <c r="AJ308" i="3"/>
  <c r="AI308" i="3"/>
  <c r="AH308" i="3"/>
  <c r="AG308" i="3"/>
  <c r="AL307" i="3"/>
  <c r="AK307" i="3"/>
  <c r="AJ307" i="3"/>
  <c r="AI307" i="3"/>
  <c r="AH307" i="3"/>
  <c r="AG307" i="3"/>
  <c r="AL306" i="3"/>
  <c r="AK306" i="3"/>
  <c r="AJ306" i="3"/>
  <c r="AI306" i="3"/>
  <c r="AH306" i="3"/>
  <c r="AG306" i="3"/>
  <c r="AL305" i="3"/>
  <c r="AK305" i="3"/>
  <c r="AJ305" i="3"/>
  <c r="AI305" i="3"/>
  <c r="AH305" i="3"/>
  <c r="AG305" i="3"/>
  <c r="AL304" i="3"/>
  <c r="AK304" i="3"/>
  <c r="AJ304" i="3"/>
  <c r="AI304" i="3"/>
  <c r="AH304" i="3"/>
  <c r="AG304" i="3"/>
  <c r="AL303" i="3"/>
  <c r="AK303" i="3"/>
  <c r="AJ303" i="3"/>
  <c r="AI303" i="3"/>
  <c r="AH303" i="3"/>
  <c r="AG303" i="3"/>
  <c r="AL302" i="3"/>
  <c r="AK302" i="3"/>
  <c r="AJ302" i="3"/>
  <c r="AI302" i="3"/>
  <c r="AH302" i="3"/>
  <c r="AG302" i="3"/>
  <c r="AL301" i="3"/>
  <c r="AK301" i="3"/>
  <c r="AJ301" i="3"/>
  <c r="AI301" i="3"/>
  <c r="AH301" i="3"/>
  <c r="AG301" i="3"/>
  <c r="AL300" i="3"/>
  <c r="AK300" i="3"/>
  <c r="AJ300" i="3"/>
  <c r="AI300" i="3"/>
  <c r="AH300" i="3"/>
  <c r="AG300" i="3"/>
  <c r="AL299" i="3"/>
  <c r="AK299" i="3"/>
  <c r="AJ299" i="3"/>
  <c r="AI299" i="3"/>
  <c r="AH299" i="3"/>
  <c r="AG299" i="3"/>
  <c r="AL298" i="3"/>
  <c r="AK298" i="3"/>
  <c r="AJ298" i="3"/>
  <c r="AI298" i="3"/>
  <c r="AH298" i="3"/>
  <c r="AG298" i="3"/>
  <c r="AL297" i="3"/>
  <c r="AK297" i="3"/>
  <c r="AJ297" i="3"/>
  <c r="AI297" i="3"/>
  <c r="AH297" i="3"/>
  <c r="AG297" i="3"/>
  <c r="AL296" i="3"/>
  <c r="AK296" i="3"/>
  <c r="AJ296" i="3"/>
  <c r="AI296" i="3"/>
  <c r="AH296" i="3"/>
  <c r="AG296" i="3"/>
  <c r="AL295" i="3"/>
  <c r="AK295" i="3"/>
  <c r="AJ295" i="3"/>
  <c r="AI295" i="3"/>
  <c r="AH295" i="3"/>
  <c r="AG295" i="3"/>
  <c r="AL294" i="3"/>
  <c r="AK294" i="3"/>
  <c r="AJ294" i="3"/>
  <c r="AI294" i="3"/>
  <c r="AH294" i="3"/>
  <c r="AG294" i="3"/>
  <c r="AL293" i="3"/>
  <c r="AK293" i="3"/>
  <c r="AJ293" i="3"/>
  <c r="AI293" i="3"/>
  <c r="AH293" i="3"/>
  <c r="AG293" i="3"/>
  <c r="AL292" i="3"/>
  <c r="AK292" i="3"/>
  <c r="AJ292" i="3"/>
  <c r="AI292" i="3"/>
  <c r="AH292" i="3"/>
  <c r="AG292" i="3"/>
  <c r="AL291" i="3"/>
  <c r="AK291" i="3"/>
  <c r="AJ291" i="3"/>
  <c r="AI291" i="3"/>
  <c r="AH291" i="3"/>
  <c r="AG291" i="3"/>
  <c r="AL290" i="3"/>
  <c r="AK290" i="3"/>
  <c r="AJ290" i="3"/>
  <c r="AI290" i="3"/>
  <c r="AH290" i="3"/>
  <c r="AG290" i="3"/>
  <c r="AL289" i="3"/>
  <c r="AK289" i="3"/>
  <c r="AJ289" i="3"/>
  <c r="AI289" i="3"/>
  <c r="AH289" i="3"/>
  <c r="AG289" i="3"/>
  <c r="AL288" i="3"/>
  <c r="AK288" i="3"/>
  <c r="AJ288" i="3"/>
  <c r="AI288" i="3"/>
  <c r="AH288" i="3"/>
  <c r="AG288" i="3"/>
  <c r="AL287" i="3"/>
  <c r="AK287" i="3"/>
  <c r="AJ287" i="3"/>
  <c r="AI287" i="3"/>
  <c r="AH287" i="3"/>
  <c r="AG287" i="3"/>
  <c r="AL286" i="3"/>
  <c r="AK286" i="3"/>
  <c r="AJ286" i="3"/>
  <c r="AI286" i="3"/>
  <c r="AH286" i="3"/>
  <c r="AG286" i="3"/>
  <c r="AL285" i="3"/>
  <c r="AK285" i="3"/>
  <c r="AJ285" i="3"/>
  <c r="AI285" i="3"/>
  <c r="AH285" i="3"/>
  <c r="AG285" i="3"/>
  <c r="AL284" i="3"/>
  <c r="AK284" i="3"/>
  <c r="AJ284" i="3"/>
  <c r="AI284" i="3"/>
  <c r="AH284" i="3"/>
  <c r="AG284" i="3"/>
  <c r="AL283" i="3"/>
  <c r="AK283" i="3"/>
  <c r="AJ283" i="3"/>
  <c r="AI283" i="3"/>
  <c r="AH283" i="3"/>
  <c r="AG283" i="3"/>
  <c r="AL282" i="3"/>
  <c r="AK282" i="3"/>
  <c r="AJ282" i="3"/>
  <c r="AI282" i="3"/>
  <c r="AH282" i="3"/>
  <c r="AG282" i="3"/>
  <c r="AL281" i="3"/>
  <c r="AK281" i="3"/>
  <c r="AJ281" i="3"/>
  <c r="AI281" i="3"/>
  <c r="AH281" i="3"/>
  <c r="AG281" i="3"/>
  <c r="AL280" i="3"/>
  <c r="AK280" i="3"/>
  <c r="AJ280" i="3"/>
  <c r="AI280" i="3"/>
  <c r="AH280" i="3"/>
  <c r="AG280" i="3"/>
  <c r="AL279" i="3"/>
  <c r="AK279" i="3"/>
  <c r="AJ279" i="3"/>
  <c r="AI279" i="3"/>
  <c r="AH279" i="3"/>
  <c r="AG279" i="3"/>
  <c r="AL278" i="3"/>
  <c r="AK278" i="3"/>
  <c r="AJ278" i="3"/>
  <c r="AI278" i="3"/>
  <c r="AH278" i="3"/>
  <c r="AG278" i="3"/>
  <c r="AL277" i="3"/>
  <c r="AK277" i="3"/>
  <c r="AJ277" i="3"/>
  <c r="AI277" i="3"/>
  <c r="AH277" i="3"/>
  <c r="AG277" i="3"/>
  <c r="AL276" i="3"/>
  <c r="AK276" i="3"/>
  <c r="AJ276" i="3"/>
  <c r="AI276" i="3"/>
  <c r="AH276" i="3"/>
  <c r="AG276" i="3"/>
  <c r="AL275" i="3"/>
  <c r="AK275" i="3"/>
  <c r="AJ275" i="3"/>
  <c r="AI275" i="3"/>
  <c r="AH275" i="3"/>
  <c r="AG275" i="3"/>
  <c r="AL274" i="3"/>
  <c r="AK274" i="3"/>
  <c r="AJ274" i="3"/>
  <c r="AI274" i="3"/>
  <c r="AH274" i="3"/>
  <c r="AG274" i="3"/>
  <c r="AL273" i="3"/>
  <c r="AK273" i="3"/>
  <c r="AJ273" i="3"/>
  <c r="AI273" i="3"/>
  <c r="AH273" i="3"/>
  <c r="AG273" i="3"/>
  <c r="AL272" i="3"/>
  <c r="AK272" i="3"/>
  <c r="AJ272" i="3"/>
  <c r="AI272" i="3"/>
  <c r="AH272" i="3"/>
  <c r="AG272" i="3"/>
  <c r="AL271" i="3"/>
  <c r="AK271" i="3"/>
  <c r="AJ271" i="3"/>
  <c r="AI271" i="3"/>
  <c r="AH271" i="3"/>
  <c r="AG271" i="3"/>
  <c r="AL270" i="3"/>
  <c r="AK270" i="3"/>
  <c r="AJ270" i="3"/>
  <c r="AI270" i="3"/>
  <c r="AH270" i="3"/>
  <c r="AG270" i="3"/>
  <c r="AL269" i="3"/>
  <c r="AK269" i="3"/>
  <c r="AJ269" i="3"/>
  <c r="AI269" i="3"/>
  <c r="AH269" i="3"/>
  <c r="AG269" i="3"/>
  <c r="AL268" i="3"/>
  <c r="AK268" i="3"/>
  <c r="AJ268" i="3"/>
  <c r="AI268" i="3"/>
  <c r="AH268" i="3"/>
  <c r="AG268" i="3"/>
  <c r="AL267" i="3"/>
  <c r="AK267" i="3"/>
  <c r="AJ267" i="3"/>
  <c r="AI267" i="3"/>
  <c r="AH267" i="3"/>
  <c r="AG267" i="3"/>
  <c r="AL266" i="3"/>
  <c r="AK266" i="3"/>
  <c r="AJ266" i="3"/>
  <c r="AI266" i="3"/>
  <c r="AH266" i="3"/>
  <c r="AG266" i="3"/>
  <c r="AL265" i="3"/>
  <c r="AK265" i="3"/>
  <c r="AJ265" i="3"/>
  <c r="AI265" i="3"/>
  <c r="AH265" i="3"/>
  <c r="AG265" i="3"/>
  <c r="AL264" i="3"/>
  <c r="AK264" i="3"/>
  <c r="AJ264" i="3"/>
  <c r="AI264" i="3"/>
  <c r="AH264" i="3"/>
  <c r="AG264" i="3"/>
  <c r="AL263" i="3"/>
  <c r="AK263" i="3"/>
  <c r="AJ263" i="3"/>
  <c r="AI263" i="3"/>
  <c r="AH263" i="3"/>
  <c r="AG263" i="3"/>
  <c r="AL262" i="3"/>
  <c r="AK262" i="3"/>
  <c r="AJ262" i="3"/>
  <c r="AI262" i="3"/>
  <c r="AH262" i="3"/>
  <c r="AG262" i="3"/>
  <c r="AL261" i="3"/>
  <c r="AK261" i="3"/>
  <c r="AJ261" i="3"/>
  <c r="AI261" i="3"/>
  <c r="AH261" i="3"/>
  <c r="AG261" i="3"/>
  <c r="AL260" i="3"/>
  <c r="AK260" i="3"/>
  <c r="AJ260" i="3"/>
  <c r="AI260" i="3"/>
  <c r="AH260" i="3"/>
  <c r="AG260" i="3"/>
  <c r="AL259" i="3"/>
  <c r="AK259" i="3"/>
  <c r="AJ259" i="3"/>
  <c r="AI259" i="3"/>
  <c r="AH259" i="3"/>
  <c r="AG259" i="3"/>
  <c r="AL258" i="3"/>
  <c r="AK258" i="3"/>
  <c r="AJ258" i="3"/>
  <c r="AI258" i="3"/>
  <c r="AH258" i="3"/>
  <c r="AG258" i="3"/>
  <c r="AL257" i="3"/>
  <c r="AK257" i="3"/>
  <c r="AJ257" i="3"/>
  <c r="AI257" i="3"/>
  <c r="AH257" i="3"/>
  <c r="AG257" i="3"/>
  <c r="AL256" i="3"/>
  <c r="AK256" i="3"/>
  <c r="AJ256" i="3"/>
  <c r="AI256" i="3"/>
  <c r="AH256" i="3"/>
  <c r="AG256" i="3"/>
  <c r="AL255" i="3"/>
  <c r="AK255" i="3"/>
  <c r="AJ255" i="3"/>
  <c r="AI255" i="3"/>
  <c r="AH255" i="3"/>
  <c r="AG255" i="3"/>
  <c r="AL254" i="3"/>
  <c r="AK254" i="3"/>
  <c r="AJ254" i="3"/>
  <c r="AI254" i="3"/>
  <c r="AH254" i="3"/>
  <c r="AG254" i="3"/>
  <c r="AL253" i="3"/>
  <c r="AK253" i="3"/>
  <c r="AJ253" i="3"/>
  <c r="AI253" i="3"/>
  <c r="AH253" i="3"/>
  <c r="AG253" i="3"/>
  <c r="AL252" i="3"/>
  <c r="AK252" i="3"/>
  <c r="AJ252" i="3"/>
  <c r="AI252" i="3"/>
  <c r="AH252" i="3"/>
  <c r="AG252" i="3"/>
  <c r="AL251" i="3"/>
  <c r="AK251" i="3"/>
  <c r="AJ251" i="3"/>
  <c r="AI251" i="3"/>
  <c r="AH251" i="3"/>
  <c r="AG251" i="3"/>
  <c r="AL250" i="3"/>
  <c r="AK250" i="3"/>
  <c r="AJ250" i="3"/>
  <c r="AI250" i="3"/>
  <c r="AH250" i="3"/>
  <c r="AG250" i="3"/>
  <c r="AL249" i="3"/>
  <c r="AK249" i="3"/>
  <c r="AJ249" i="3"/>
  <c r="AI249" i="3"/>
  <c r="AH249" i="3"/>
  <c r="AG249" i="3"/>
  <c r="AL248" i="3"/>
  <c r="AK248" i="3"/>
  <c r="AJ248" i="3"/>
  <c r="AI248" i="3"/>
  <c r="AH248" i="3"/>
  <c r="AG248" i="3"/>
  <c r="AL247" i="3"/>
  <c r="AK247" i="3"/>
  <c r="AJ247" i="3"/>
  <c r="AI247" i="3"/>
  <c r="AH247" i="3"/>
  <c r="AG247" i="3"/>
  <c r="AL246" i="3"/>
  <c r="AK246" i="3"/>
  <c r="AJ246" i="3"/>
  <c r="AI246" i="3"/>
  <c r="AH246" i="3"/>
  <c r="AG246" i="3"/>
  <c r="AL245" i="3"/>
  <c r="AK245" i="3"/>
  <c r="AJ245" i="3"/>
  <c r="AI245" i="3"/>
  <c r="AH245" i="3"/>
  <c r="AG245" i="3"/>
  <c r="AL244" i="3"/>
  <c r="AK244" i="3"/>
  <c r="AJ244" i="3"/>
  <c r="AI244" i="3"/>
  <c r="AH244" i="3"/>
  <c r="AG244" i="3"/>
  <c r="AL243" i="3"/>
  <c r="AK243" i="3"/>
  <c r="AJ243" i="3"/>
  <c r="AI243" i="3"/>
  <c r="AH243" i="3"/>
  <c r="AG243" i="3"/>
  <c r="AL242" i="3"/>
  <c r="AK242" i="3"/>
  <c r="AJ242" i="3"/>
  <c r="AI242" i="3"/>
  <c r="AH242" i="3"/>
  <c r="AG242" i="3"/>
  <c r="AL241" i="3"/>
  <c r="AK241" i="3"/>
  <c r="AJ241" i="3"/>
  <c r="AI241" i="3"/>
  <c r="AH241" i="3"/>
  <c r="AG241" i="3"/>
  <c r="AL240" i="3"/>
  <c r="AK240" i="3"/>
  <c r="AJ240" i="3"/>
  <c r="AI240" i="3"/>
  <c r="AH240" i="3"/>
  <c r="AG240" i="3"/>
  <c r="AL239" i="3"/>
  <c r="AK239" i="3"/>
  <c r="AJ239" i="3"/>
  <c r="AI239" i="3"/>
  <c r="AH239" i="3"/>
  <c r="AG239" i="3"/>
  <c r="AL238" i="3"/>
  <c r="AK238" i="3"/>
  <c r="AJ238" i="3"/>
  <c r="AI238" i="3"/>
  <c r="AH238" i="3"/>
  <c r="AG238" i="3"/>
  <c r="AL237" i="3"/>
  <c r="AK237" i="3"/>
  <c r="AJ237" i="3"/>
  <c r="AI237" i="3"/>
  <c r="AH237" i="3"/>
  <c r="AG237" i="3"/>
  <c r="AL236" i="3"/>
  <c r="AK236" i="3"/>
  <c r="AJ236" i="3"/>
  <c r="AI236" i="3"/>
  <c r="AH236" i="3"/>
  <c r="AG236" i="3"/>
  <c r="AL235" i="3"/>
  <c r="AK235" i="3"/>
  <c r="AJ235" i="3"/>
  <c r="AI235" i="3"/>
  <c r="AH235" i="3"/>
  <c r="AG235" i="3"/>
  <c r="AL234" i="3"/>
  <c r="AK234" i="3"/>
  <c r="AJ234" i="3"/>
  <c r="AI234" i="3"/>
  <c r="AH234" i="3"/>
  <c r="AG234" i="3"/>
  <c r="AL233" i="3"/>
  <c r="AK233" i="3"/>
  <c r="AJ233" i="3"/>
  <c r="AI233" i="3"/>
  <c r="AH233" i="3"/>
  <c r="AG233" i="3"/>
  <c r="AL232" i="3"/>
  <c r="AK232" i="3"/>
  <c r="AJ232" i="3"/>
  <c r="AI232" i="3"/>
  <c r="AH232" i="3"/>
  <c r="AG232" i="3"/>
  <c r="AL231" i="3"/>
  <c r="AK231" i="3"/>
  <c r="AJ231" i="3"/>
  <c r="AI231" i="3"/>
  <c r="AH231" i="3"/>
  <c r="AG231" i="3"/>
  <c r="AL230" i="3"/>
  <c r="AK230" i="3"/>
  <c r="AJ230" i="3"/>
  <c r="AI230" i="3"/>
  <c r="AH230" i="3"/>
  <c r="AG230" i="3"/>
  <c r="AL229" i="3"/>
  <c r="AK229" i="3"/>
  <c r="AJ229" i="3"/>
  <c r="AI229" i="3"/>
  <c r="AH229" i="3"/>
  <c r="AG229" i="3"/>
  <c r="AL228" i="3"/>
  <c r="AK228" i="3"/>
  <c r="AJ228" i="3"/>
  <c r="AI228" i="3"/>
  <c r="AH228" i="3"/>
  <c r="AG228" i="3"/>
  <c r="AL227" i="3"/>
  <c r="AK227" i="3"/>
  <c r="AJ227" i="3"/>
  <c r="AI227" i="3"/>
  <c r="AH227" i="3"/>
  <c r="AG227" i="3"/>
  <c r="AL226" i="3"/>
  <c r="AK226" i="3"/>
  <c r="AJ226" i="3"/>
  <c r="AI226" i="3"/>
  <c r="AH226" i="3"/>
  <c r="AG226" i="3"/>
  <c r="AL225" i="3"/>
  <c r="AK225" i="3"/>
  <c r="AJ225" i="3"/>
  <c r="AI225" i="3"/>
  <c r="AH225" i="3"/>
  <c r="AG225" i="3"/>
  <c r="AL224" i="3"/>
  <c r="AK224" i="3"/>
  <c r="AJ224" i="3"/>
  <c r="AI224" i="3"/>
  <c r="AH224" i="3"/>
  <c r="AG224" i="3"/>
  <c r="AL223" i="3"/>
  <c r="AK223" i="3"/>
  <c r="AJ223" i="3"/>
  <c r="AI223" i="3"/>
  <c r="AH223" i="3"/>
  <c r="AG223" i="3"/>
  <c r="AL222" i="3"/>
  <c r="AK222" i="3"/>
  <c r="AJ222" i="3"/>
  <c r="AI222" i="3"/>
  <c r="AH222" i="3"/>
  <c r="AG222" i="3"/>
  <c r="AL221" i="3"/>
  <c r="AK221" i="3"/>
  <c r="AJ221" i="3"/>
  <c r="AI221" i="3"/>
  <c r="AH221" i="3"/>
  <c r="AG221" i="3"/>
  <c r="AL220" i="3"/>
  <c r="AK220" i="3"/>
  <c r="AJ220" i="3"/>
  <c r="AI220" i="3"/>
  <c r="AH220" i="3"/>
  <c r="AG220" i="3"/>
  <c r="AL219" i="3"/>
  <c r="AK219" i="3"/>
  <c r="AJ219" i="3"/>
  <c r="AI219" i="3"/>
  <c r="AH219" i="3"/>
  <c r="AG219" i="3"/>
  <c r="AL218" i="3"/>
  <c r="AK218" i="3"/>
  <c r="AJ218" i="3"/>
  <c r="AI218" i="3"/>
  <c r="AH218" i="3"/>
  <c r="AG218" i="3"/>
  <c r="AL217" i="3"/>
  <c r="AK217" i="3"/>
  <c r="AJ217" i="3"/>
  <c r="AI217" i="3"/>
  <c r="AH217" i="3"/>
  <c r="AG217" i="3"/>
  <c r="AL216" i="3"/>
  <c r="AK216" i="3"/>
  <c r="AJ216" i="3"/>
  <c r="AI216" i="3"/>
  <c r="AH216" i="3"/>
  <c r="AG216" i="3"/>
  <c r="AL215" i="3"/>
  <c r="AK215" i="3"/>
  <c r="AJ215" i="3"/>
  <c r="AI215" i="3"/>
  <c r="AH215" i="3"/>
  <c r="AG215" i="3"/>
  <c r="AL214" i="3"/>
  <c r="AK214" i="3"/>
  <c r="AJ214" i="3"/>
  <c r="AI214" i="3"/>
  <c r="AH214" i="3"/>
  <c r="AG214" i="3"/>
  <c r="AL213" i="3"/>
  <c r="AK213" i="3"/>
  <c r="AJ213" i="3"/>
  <c r="AI213" i="3"/>
  <c r="AH213" i="3"/>
  <c r="AG213" i="3"/>
  <c r="AL212" i="3"/>
  <c r="AK212" i="3"/>
  <c r="AJ212" i="3"/>
  <c r="AI212" i="3"/>
  <c r="AH212" i="3"/>
  <c r="AG212" i="3"/>
  <c r="AL211" i="3"/>
  <c r="AK211" i="3"/>
  <c r="AJ211" i="3"/>
  <c r="AI211" i="3"/>
  <c r="AH211" i="3"/>
  <c r="AG211" i="3"/>
  <c r="AL210" i="3"/>
  <c r="AK210" i="3"/>
  <c r="AJ210" i="3"/>
  <c r="AI210" i="3"/>
  <c r="AH210" i="3"/>
  <c r="AG210" i="3"/>
  <c r="AL209" i="3"/>
  <c r="AK209" i="3"/>
  <c r="AJ209" i="3"/>
  <c r="AI209" i="3"/>
  <c r="AH209" i="3"/>
  <c r="AG209" i="3"/>
  <c r="AL208" i="3"/>
  <c r="AK208" i="3"/>
  <c r="AJ208" i="3"/>
  <c r="AI208" i="3"/>
  <c r="AH208" i="3"/>
  <c r="AG208" i="3"/>
  <c r="AL207" i="3"/>
  <c r="AK207" i="3"/>
  <c r="AJ207" i="3"/>
  <c r="AI207" i="3"/>
  <c r="AH207" i="3"/>
  <c r="AG207" i="3"/>
  <c r="AL206" i="3"/>
  <c r="AK206" i="3"/>
  <c r="AJ206" i="3"/>
  <c r="AI206" i="3"/>
  <c r="AH206" i="3"/>
  <c r="AG206" i="3"/>
  <c r="AL205" i="3"/>
  <c r="AK205" i="3"/>
  <c r="AJ205" i="3"/>
  <c r="AI205" i="3"/>
  <c r="AH205" i="3"/>
  <c r="AG205" i="3"/>
  <c r="AL204" i="3"/>
  <c r="AK204" i="3"/>
  <c r="AJ204" i="3"/>
  <c r="AI204" i="3"/>
  <c r="AH204" i="3"/>
  <c r="AG204" i="3"/>
  <c r="AL203" i="3"/>
  <c r="AK203" i="3"/>
  <c r="AJ203" i="3"/>
  <c r="AI203" i="3"/>
  <c r="AH203" i="3"/>
  <c r="AG203" i="3"/>
  <c r="AL202" i="3"/>
  <c r="AK202" i="3"/>
  <c r="AJ202" i="3"/>
  <c r="AI202" i="3"/>
  <c r="AH202" i="3"/>
  <c r="AG202" i="3"/>
  <c r="AL201" i="3"/>
  <c r="AK201" i="3"/>
  <c r="AJ201" i="3"/>
  <c r="AI201" i="3"/>
  <c r="AH201" i="3"/>
  <c r="AG201" i="3"/>
  <c r="AL200" i="3"/>
  <c r="AK200" i="3"/>
  <c r="AJ200" i="3"/>
  <c r="AI200" i="3"/>
  <c r="AH200" i="3"/>
  <c r="AG200" i="3"/>
  <c r="AL199" i="3"/>
  <c r="AK199" i="3"/>
  <c r="AJ199" i="3"/>
  <c r="AI199" i="3"/>
  <c r="AH199" i="3"/>
  <c r="AG199" i="3"/>
  <c r="AL198" i="3"/>
  <c r="AK198" i="3"/>
  <c r="AJ198" i="3"/>
  <c r="AI198" i="3"/>
  <c r="AH198" i="3"/>
  <c r="AG198" i="3"/>
  <c r="AL197" i="3"/>
  <c r="AK197" i="3"/>
  <c r="AJ197" i="3"/>
  <c r="AI197" i="3"/>
  <c r="AH197" i="3"/>
  <c r="AG197" i="3"/>
  <c r="AL196" i="3"/>
  <c r="AK196" i="3"/>
  <c r="AJ196" i="3"/>
  <c r="AI196" i="3"/>
  <c r="AH196" i="3"/>
  <c r="AG196" i="3"/>
  <c r="AL195" i="3"/>
  <c r="AK195" i="3"/>
  <c r="AJ195" i="3"/>
  <c r="AI195" i="3"/>
  <c r="AH195" i="3"/>
  <c r="AG195" i="3"/>
  <c r="AL194" i="3"/>
  <c r="AK194" i="3"/>
  <c r="AJ194" i="3"/>
  <c r="AI194" i="3"/>
  <c r="AH194" i="3"/>
  <c r="AG194" i="3"/>
  <c r="AL193" i="3"/>
  <c r="AK193" i="3"/>
  <c r="AJ193" i="3"/>
  <c r="AI193" i="3"/>
  <c r="AH193" i="3"/>
  <c r="AG193" i="3"/>
  <c r="AL192" i="3"/>
  <c r="AK192" i="3"/>
  <c r="AJ192" i="3"/>
  <c r="AI192" i="3"/>
  <c r="AH192" i="3"/>
  <c r="AG192" i="3"/>
  <c r="AL191" i="3"/>
  <c r="AK191" i="3"/>
  <c r="AJ191" i="3"/>
  <c r="AI191" i="3"/>
  <c r="AH191" i="3"/>
  <c r="AG191" i="3"/>
  <c r="AL190" i="3"/>
  <c r="AK190" i="3"/>
  <c r="AJ190" i="3"/>
  <c r="AI190" i="3"/>
  <c r="AH190" i="3"/>
  <c r="AG190" i="3"/>
  <c r="AL189" i="3"/>
  <c r="AK189" i="3"/>
  <c r="AJ189" i="3"/>
  <c r="AI189" i="3"/>
  <c r="AH189" i="3"/>
  <c r="AG189" i="3"/>
  <c r="AL188" i="3"/>
  <c r="AK188" i="3"/>
  <c r="AJ188" i="3"/>
  <c r="AI188" i="3"/>
  <c r="AH188" i="3"/>
  <c r="AG188" i="3"/>
  <c r="AL187" i="3"/>
  <c r="AK187" i="3"/>
  <c r="AJ187" i="3"/>
  <c r="AI187" i="3"/>
  <c r="AH187" i="3"/>
  <c r="AG187" i="3"/>
  <c r="AL186" i="3"/>
  <c r="AK186" i="3"/>
  <c r="AJ186" i="3"/>
  <c r="AI186" i="3"/>
  <c r="AH186" i="3"/>
  <c r="AG186" i="3"/>
  <c r="AL185" i="3"/>
  <c r="AK185" i="3"/>
  <c r="AJ185" i="3"/>
  <c r="AI185" i="3"/>
  <c r="AH185" i="3"/>
  <c r="AG185" i="3"/>
  <c r="AL184" i="3"/>
  <c r="AK184" i="3"/>
  <c r="AJ184" i="3"/>
  <c r="AI184" i="3"/>
  <c r="AH184" i="3"/>
  <c r="AG184" i="3"/>
  <c r="AL183" i="3"/>
  <c r="AK183" i="3"/>
  <c r="AJ183" i="3"/>
  <c r="AI183" i="3"/>
  <c r="AH183" i="3"/>
  <c r="AG183" i="3"/>
  <c r="AL182" i="3"/>
  <c r="AK182" i="3"/>
  <c r="AJ182" i="3"/>
  <c r="AI182" i="3"/>
  <c r="AH182" i="3"/>
  <c r="AG182" i="3"/>
  <c r="AL181" i="3"/>
  <c r="AK181" i="3"/>
  <c r="AJ181" i="3"/>
  <c r="AI181" i="3"/>
  <c r="AH181" i="3"/>
  <c r="AG181" i="3"/>
  <c r="AL180" i="3"/>
  <c r="AK180" i="3"/>
  <c r="AJ180" i="3"/>
  <c r="AI180" i="3"/>
  <c r="AH180" i="3"/>
  <c r="AG180" i="3"/>
  <c r="AL179" i="3"/>
  <c r="AK179" i="3"/>
  <c r="AJ179" i="3"/>
  <c r="AI179" i="3"/>
  <c r="AH179" i="3"/>
  <c r="AG179" i="3"/>
  <c r="AL178" i="3"/>
  <c r="AK178" i="3"/>
  <c r="AJ178" i="3"/>
  <c r="AI178" i="3"/>
  <c r="AH178" i="3"/>
  <c r="AG178" i="3"/>
  <c r="AL177" i="3"/>
  <c r="AK177" i="3"/>
  <c r="AJ177" i="3"/>
  <c r="AI177" i="3"/>
  <c r="AH177" i="3"/>
  <c r="AG177" i="3"/>
  <c r="AL176" i="3"/>
  <c r="AK176" i="3"/>
  <c r="AJ176" i="3"/>
  <c r="AI176" i="3"/>
  <c r="AH176" i="3"/>
  <c r="AG176" i="3"/>
  <c r="AL175" i="3"/>
  <c r="AK175" i="3"/>
  <c r="AJ175" i="3"/>
  <c r="AI175" i="3"/>
  <c r="AH175" i="3"/>
  <c r="AG175" i="3"/>
  <c r="AL174" i="3"/>
  <c r="AK174" i="3"/>
  <c r="AJ174" i="3"/>
  <c r="AI174" i="3"/>
  <c r="AH174" i="3"/>
  <c r="AG174" i="3"/>
  <c r="AL173" i="3"/>
  <c r="AK173" i="3"/>
  <c r="AJ173" i="3"/>
  <c r="AI173" i="3"/>
  <c r="AH173" i="3"/>
  <c r="AG173" i="3"/>
  <c r="AL172" i="3"/>
  <c r="AK172" i="3"/>
  <c r="AJ172" i="3"/>
  <c r="AI172" i="3"/>
  <c r="AH172" i="3"/>
  <c r="AG172" i="3"/>
  <c r="AL171" i="3"/>
  <c r="AK171" i="3"/>
  <c r="AJ171" i="3"/>
  <c r="AI171" i="3"/>
  <c r="AH171" i="3"/>
  <c r="AG171" i="3"/>
  <c r="AL170" i="3"/>
  <c r="AK170" i="3"/>
  <c r="AJ170" i="3"/>
  <c r="AI170" i="3"/>
  <c r="AH170" i="3"/>
  <c r="AG170" i="3"/>
  <c r="AL169" i="3"/>
  <c r="AK169" i="3"/>
  <c r="AJ169" i="3"/>
  <c r="AI169" i="3"/>
  <c r="AH169" i="3"/>
  <c r="AG169" i="3"/>
  <c r="AL168" i="3"/>
  <c r="AK168" i="3"/>
  <c r="AJ168" i="3"/>
  <c r="AI168" i="3"/>
  <c r="AH168" i="3"/>
  <c r="AG168" i="3"/>
  <c r="AL167" i="3"/>
  <c r="AK167" i="3"/>
  <c r="AJ167" i="3"/>
  <c r="AI167" i="3"/>
  <c r="AH167" i="3"/>
  <c r="AG167" i="3"/>
  <c r="AL166" i="3"/>
  <c r="AK166" i="3"/>
  <c r="AJ166" i="3"/>
  <c r="AI166" i="3"/>
  <c r="AH166" i="3"/>
  <c r="AG166" i="3"/>
  <c r="AL165" i="3"/>
  <c r="AK165" i="3"/>
  <c r="AJ165" i="3"/>
  <c r="AI165" i="3"/>
  <c r="AH165" i="3"/>
  <c r="AG165" i="3"/>
  <c r="AL164" i="3"/>
  <c r="AK164" i="3"/>
  <c r="AJ164" i="3"/>
  <c r="AI164" i="3"/>
  <c r="AH164" i="3"/>
  <c r="AG164" i="3"/>
  <c r="AL163" i="3"/>
  <c r="AK163" i="3"/>
  <c r="AJ163" i="3"/>
  <c r="AI163" i="3"/>
  <c r="AH163" i="3"/>
  <c r="AG163" i="3"/>
  <c r="AL162" i="3"/>
  <c r="AK162" i="3"/>
  <c r="AJ162" i="3"/>
  <c r="AI162" i="3"/>
  <c r="AH162" i="3"/>
  <c r="AG162" i="3"/>
  <c r="AL161" i="3"/>
  <c r="AK161" i="3"/>
  <c r="AJ161" i="3"/>
  <c r="AI161" i="3"/>
  <c r="AH161" i="3"/>
  <c r="AG161" i="3"/>
  <c r="AL160" i="3"/>
  <c r="AK160" i="3"/>
  <c r="AJ160" i="3"/>
  <c r="AI160" i="3"/>
  <c r="AH160" i="3"/>
  <c r="AG160" i="3"/>
  <c r="AL159" i="3"/>
  <c r="AK159" i="3"/>
  <c r="AJ159" i="3"/>
  <c r="AI159" i="3"/>
  <c r="AH159" i="3"/>
  <c r="AG159" i="3"/>
  <c r="AL158" i="3"/>
  <c r="AK158" i="3"/>
  <c r="AJ158" i="3"/>
  <c r="AI158" i="3"/>
  <c r="AH158" i="3"/>
  <c r="AG158" i="3"/>
  <c r="AL157" i="3"/>
  <c r="AK157" i="3"/>
  <c r="AJ157" i="3"/>
  <c r="AI157" i="3"/>
  <c r="AH157" i="3"/>
  <c r="AG157" i="3"/>
  <c r="AL156" i="3"/>
  <c r="AK156" i="3"/>
  <c r="AJ156" i="3"/>
  <c r="AI156" i="3"/>
  <c r="AH156" i="3"/>
  <c r="AG156" i="3"/>
  <c r="AL155" i="3"/>
  <c r="AK155" i="3"/>
  <c r="AJ155" i="3"/>
  <c r="AI155" i="3"/>
  <c r="AH155" i="3"/>
  <c r="AG155" i="3"/>
  <c r="AL154" i="3"/>
  <c r="AK154" i="3"/>
  <c r="AJ154" i="3"/>
  <c r="AI154" i="3"/>
  <c r="AH154" i="3"/>
  <c r="AG154" i="3"/>
  <c r="AL153" i="3"/>
  <c r="AK153" i="3"/>
  <c r="AJ153" i="3"/>
  <c r="AI153" i="3"/>
  <c r="AH153" i="3"/>
  <c r="AG153" i="3"/>
  <c r="AL152" i="3"/>
  <c r="AK152" i="3"/>
  <c r="AJ152" i="3"/>
  <c r="AI152" i="3"/>
  <c r="AH152" i="3"/>
  <c r="AG152" i="3"/>
  <c r="AL151" i="3"/>
  <c r="AK151" i="3"/>
  <c r="AJ151" i="3"/>
  <c r="AI151" i="3"/>
  <c r="AH151" i="3"/>
  <c r="AG151" i="3"/>
  <c r="AL150" i="3"/>
  <c r="AK150" i="3"/>
  <c r="AJ150" i="3"/>
  <c r="AI150" i="3"/>
  <c r="AH150" i="3"/>
  <c r="AG150" i="3"/>
  <c r="AL149" i="3"/>
  <c r="AK149" i="3"/>
  <c r="AJ149" i="3"/>
  <c r="AI149" i="3"/>
  <c r="AH149" i="3"/>
  <c r="AG149" i="3"/>
  <c r="AL148" i="3"/>
  <c r="AK148" i="3"/>
  <c r="AJ148" i="3"/>
  <c r="AI148" i="3"/>
  <c r="AH148" i="3"/>
  <c r="AG148" i="3"/>
  <c r="AL147" i="3"/>
  <c r="AK147" i="3"/>
  <c r="AJ147" i="3"/>
  <c r="AI147" i="3"/>
  <c r="AH147" i="3"/>
  <c r="AG147" i="3"/>
  <c r="AL146" i="3"/>
  <c r="AK146" i="3"/>
  <c r="AJ146" i="3"/>
  <c r="AI146" i="3"/>
  <c r="AH146" i="3"/>
  <c r="AG146" i="3"/>
  <c r="AL145" i="3"/>
  <c r="AK145" i="3"/>
  <c r="AJ145" i="3"/>
  <c r="AI145" i="3"/>
  <c r="AH145" i="3"/>
  <c r="AG145" i="3"/>
  <c r="AL144" i="3"/>
  <c r="AK144" i="3"/>
  <c r="AJ144" i="3"/>
  <c r="AI144" i="3"/>
  <c r="AH144" i="3"/>
  <c r="AG144" i="3"/>
  <c r="AL143" i="3"/>
  <c r="AK143" i="3"/>
  <c r="AJ143" i="3"/>
  <c r="AI143" i="3"/>
  <c r="AH143" i="3"/>
  <c r="AG143" i="3"/>
  <c r="AL142" i="3"/>
  <c r="AK142" i="3"/>
  <c r="AJ142" i="3"/>
  <c r="AI142" i="3"/>
  <c r="AH142" i="3"/>
  <c r="AG142" i="3"/>
  <c r="AL141" i="3"/>
  <c r="AK141" i="3"/>
  <c r="AJ141" i="3"/>
  <c r="AI141" i="3"/>
  <c r="AH141" i="3"/>
  <c r="AG141" i="3"/>
  <c r="AL140" i="3"/>
  <c r="AK140" i="3"/>
  <c r="AJ140" i="3"/>
  <c r="AI140" i="3"/>
  <c r="AH140" i="3"/>
  <c r="AG140" i="3"/>
  <c r="AL139" i="3"/>
  <c r="AK139" i="3"/>
  <c r="AJ139" i="3"/>
  <c r="AI139" i="3"/>
  <c r="AH139" i="3"/>
  <c r="AG139" i="3"/>
  <c r="AL138" i="3"/>
  <c r="AK138" i="3"/>
  <c r="AJ138" i="3"/>
  <c r="AI138" i="3"/>
  <c r="AH138" i="3"/>
  <c r="AG138" i="3"/>
  <c r="AL137" i="3"/>
  <c r="AK137" i="3"/>
  <c r="AJ137" i="3"/>
  <c r="AI137" i="3"/>
  <c r="AH137" i="3"/>
  <c r="AG137" i="3"/>
  <c r="AL136" i="3"/>
  <c r="AK136" i="3"/>
  <c r="AJ136" i="3"/>
  <c r="AI136" i="3"/>
  <c r="AH136" i="3"/>
  <c r="AG136" i="3"/>
  <c r="AL135" i="3"/>
  <c r="AK135" i="3"/>
  <c r="AJ135" i="3"/>
  <c r="AI135" i="3"/>
  <c r="AH135" i="3"/>
  <c r="AG135" i="3"/>
  <c r="AL134" i="3"/>
  <c r="AK134" i="3"/>
  <c r="AJ134" i="3"/>
  <c r="AI134" i="3"/>
  <c r="AH134" i="3"/>
  <c r="AG134" i="3"/>
  <c r="AL133" i="3"/>
  <c r="AK133" i="3"/>
  <c r="AJ133" i="3"/>
  <c r="AI133" i="3"/>
  <c r="AH133" i="3"/>
  <c r="AG133" i="3"/>
  <c r="AL132" i="3"/>
  <c r="AK132" i="3"/>
  <c r="AJ132" i="3"/>
  <c r="AI132" i="3"/>
  <c r="AH132" i="3"/>
  <c r="AG132" i="3"/>
  <c r="AL131" i="3"/>
  <c r="AK131" i="3"/>
  <c r="AJ131" i="3"/>
  <c r="AI131" i="3"/>
  <c r="AH131" i="3"/>
  <c r="AG131" i="3"/>
  <c r="AL130" i="3"/>
  <c r="AK130" i="3"/>
  <c r="AJ130" i="3"/>
  <c r="AI130" i="3"/>
  <c r="AH130" i="3"/>
  <c r="AG130" i="3"/>
  <c r="AL129" i="3"/>
  <c r="AK129" i="3"/>
  <c r="AJ129" i="3"/>
  <c r="AI129" i="3"/>
  <c r="AH129" i="3"/>
  <c r="AG129" i="3"/>
  <c r="AL128" i="3"/>
  <c r="AK128" i="3"/>
  <c r="AJ128" i="3"/>
  <c r="AI128" i="3"/>
  <c r="AH128" i="3"/>
  <c r="AG128" i="3"/>
  <c r="AL127" i="3"/>
  <c r="AK127" i="3"/>
  <c r="AJ127" i="3"/>
  <c r="AI127" i="3"/>
  <c r="AH127" i="3"/>
  <c r="AG127" i="3"/>
  <c r="AL126" i="3"/>
  <c r="AK126" i="3"/>
  <c r="AJ126" i="3"/>
  <c r="AI126" i="3"/>
  <c r="AH126" i="3"/>
  <c r="AG126" i="3"/>
  <c r="AL125" i="3"/>
  <c r="AK125" i="3"/>
  <c r="AJ125" i="3"/>
  <c r="AI125" i="3"/>
  <c r="AH125" i="3"/>
  <c r="AG125" i="3"/>
  <c r="AL124" i="3"/>
  <c r="AK124" i="3"/>
  <c r="AJ124" i="3"/>
  <c r="AI124" i="3"/>
  <c r="AH124" i="3"/>
  <c r="AG124" i="3"/>
  <c r="AL123" i="3"/>
  <c r="AK123" i="3"/>
  <c r="AJ123" i="3"/>
  <c r="AI123" i="3"/>
  <c r="AH123" i="3"/>
  <c r="AG123" i="3"/>
  <c r="AL122" i="3"/>
  <c r="AK122" i="3"/>
  <c r="AJ122" i="3"/>
  <c r="AI122" i="3"/>
  <c r="AH122" i="3"/>
  <c r="AG122" i="3"/>
  <c r="AL121" i="3"/>
  <c r="AK121" i="3"/>
  <c r="AJ121" i="3"/>
  <c r="AI121" i="3"/>
  <c r="AH121" i="3"/>
  <c r="AG121" i="3"/>
  <c r="AL120" i="3"/>
  <c r="AK120" i="3"/>
  <c r="AJ120" i="3"/>
  <c r="AI120" i="3"/>
  <c r="AH120" i="3"/>
  <c r="AG120" i="3"/>
  <c r="AL119" i="3"/>
  <c r="AK119" i="3"/>
  <c r="AJ119" i="3"/>
  <c r="AI119" i="3"/>
  <c r="AH119" i="3"/>
  <c r="AG119" i="3"/>
  <c r="AL118" i="3"/>
  <c r="AK118" i="3"/>
  <c r="AJ118" i="3"/>
  <c r="AI118" i="3"/>
  <c r="AH118" i="3"/>
  <c r="AG118" i="3"/>
  <c r="AL117" i="3"/>
  <c r="AK117" i="3"/>
  <c r="AJ117" i="3"/>
  <c r="AI117" i="3"/>
  <c r="AH117" i="3"/>
  <c r="AG117" i="3"/>
  <c r="AL116" i="3"/>
  <c r="AK116" i="3"/>
  <c r="AJ116" i="3"/>
  <c r="AI116" i="3"/>
  <c r="AH116" i="3"/>
  <c r="AG116" i="3"/>
  <c r="AL115" i="3"/>
  <c r="AK115" i="3"/>
  <c r="AJ115" i="3"/>
  <c r="AI115" i="3"/>
  <c r="AH115" i="3"/>
  <c r="AG115" i="3"/>
  <c r="AL114" i="3"/>
  <c r="AK114" i="3"/>
  <c r="AJ114" i="3"/>
  <c r="AI114" i="3"/>
  <c r="AH114" i="3"/>
  <c r="AG114" i="3"/>
  <c r="AL113" i="3"/>
  <c r="AK113" i="3"/>
  <c r="AJ113" i="3"/>
  <c r="AI113" i="3"/>
  <c r="AH113" i="3"/>
  <c r="AG113" i="3"/>
  <c r="AL112" i="3"/>
  <c r="AK112" i="3"/>
  <c r="AJ112" i="3"/>
  <c r="AI112" i="3"/>
  <c r="AH112" i="3"/>
  <c r="AG112" i="3"/>
  <c r="AL111" i="3"/>
  <c r="AK111" i="3"/>
  <c r="AJ111" i="3"/>
  <c r="AI111" i="3"/>
  <c r="AH111" i="3"/>
  <c r="AG111" i="3"/>
  <c r="AL110" i="3"/>
  <c r="AK110" i="3"/>
  <c r="AJ110" i="3"/>
  <c r="AI110" i="3"/>
  <c r="AH110" i="3"/>
  <c r="AG110" i="3"/>
  <c r="AL109" i="3"/>
  <c r="AK109" i="3"/>
  <c r="AJ109" i="3"/>
  <c r="AI109" i="3"/>
  <c r="AH109" i="3"/>
  <c r="AG109" i="3"/>
  <c r="AL108" i="3"/>
  <c r="AK108" i="3"/>
  <c r="AJ108" i="3"/>
  <c r="AI108" i="3"/>
  <c r="AH108" i="3"/>
  <c r="AG108" i="3"/>
  <c r="AL107" i="3"/>
  <c r="AK107" i="3"/>
  <c r="AJ107" i="3"/>
  <c r="AI107" i="3"/>
  <c r="AH107" i="3"/>
  <c r="AG107" i="3"/>
  <c r="AL106" i="3"/>
  <c r="AK106" i="3"/>
  <c r="AJ106" i="3"/>
  <c r="AI106" i="3"/>
  <c r="AH106" i="3"/>
  <c r="AG106" i="3"/>
  <c r="AL105" i="3"/>
  <c r="AK105" i="3"/>
  <c r="AJ105" i="3"/>
  <c r="AI105" i="3"/>
  <c r="AH105" i="3"/>
  <c r="AG105" i="3"/>
  <c r="AL104" i="3"/>
  <c r="AK104" i="3"/>
  <c r="AJ104" i="3"/>
  <c r="AI104" i="3"/>
  <c r="AH104" i="3"/>
  <c r="AG104" i="3"/>
  <c r="AL103" i="3"/>
  <c r="AK103" i="3"/>
  <c r="AJ103" i="3"/>
  <c r="AI103" i="3"/>
  <c r="AH103" i="3"/>
  <c r="AG103" i="3"/>
  <c r="AL102" i="3"/>
  <c r="AK102" i="3"/>
  <c r="AJ102" i="3"/>
  <c r="AI102" i="3"/>
  <c r="AH102" i="3"/>
  <c r="AG102" i="3"/>
  <c r="AL101" i="3"/>
  <c r="AK101" i="3"/>
  <c r="AJ101" i="3"/>
  <c r="AI101" i="3"/>
  <c r="AH101" i="3"/>
  <c r="AG101" i="3"/>
  <c r="AL100" i="3"/>
  <c r="AK100" i="3"/>
  <c r="AJ100" i="3"/>
  <c r="AI100" i="3"/>
  <c r="AH100" i="3"/>
  <c r="AG100" i="3"/>
  <c r="AL99" i="3"/>
  <c r="AK99" i="3"/>
  <c r="AJ99" i="3"/>
  <c r="AI99" i="3"/>
  <c r="AH99" i="3"/>
  <c r="AG99" i="3"/>
  <c r="AL98" i="3"/>
  <c r="AK98" i="3"/>
  <c r="AJ98" i="3"/>
  <c r="AI98" i="3"/>
  <c r="AH98" i="3"/>
  <c r="AG98" i="3"/>
  <c r="AL97" i="3"/>
  <c r="AK97" i="3"/>
  <c r="AJ97" i="3"/>
  <c r="AI97" i="3"/>
  <c r="AH97" i="3"/>
  <c r="AG97" i="3"/>
  <c r="AL96" i="3"/>
  <c r="AK96" i="3"/>
  <c r="AJ96" i="3"/>
  <c r="AI96" i="3"/>
  <c r="AH96" i="3"/>
  <c r="AG96" i="3"/>
  <c r="AL95" i="3"/>
  <c r="AK95" i="3"/>
  <c r="AJ95" i="3"/>
  <c r="AI95" i="3"/>
  <c r="AH95" i="3"/>
  <c r="AG95" i="3"/>
  <c r="AL94" i="3"/>
  <c r="AK94" i="3"/>
  <c r="AJ94" i="3"/>
  <c r="AI94" i="3"/>
  <c r="AH94" i="3"/>
  <c r="AG94" i="3"/>
  <c r="AL93" i="3"/>
  <c r="AK93" i="3"/>
  <c r="AJ93" i="3"/>
  <c r="AI93" i="3"/>
  <c r="AH93" i="3"/>
  <c r="AG93" i="3"/>
  <c r="AL92" i="3"/>
  <c r="AK92" i="3"/>
  <c r="AJ92" i="3"/>
  <c r="AI92" i="3"/>
  <c r="AH92" i="3"/>
  <c r="AG92" i="3"/>
  <c r="AL91" i="3"/>
  <c r="AK91" i="3"/>
  <c r="AJ91" i="3"/>
  <c r="AI91" i="3"/>
  <c r="AH91" i="3"/>
  <c r="AG91" i="3"/>
  <c r="AL90" i="3"/>
  <c r="AK90" i="3"/>
  <c r="AJ90" i="3"/>
  <c r="AI90" i="3"/>
  <c r="AH90" i="3"/>
  <c r="AG90" i="3"/>
  <c r="AL89" i="3"/>
  <c r="AK89" i="3"/>
  <c r="AJ89" i="3"/>
  <c r="AI89" i="3"/>
  <c r="AH89" i="3"/>
  <c r="AG89" i="3"/>
  <c r="AL88" i="3"/>
  <c r="AK88" i="3"/>
  <c r="AJ88" i="3"/>
  <c r="AI88" i="3"/>
  <c r="AH88" i="3"/>
  <c r="AG88" i="3"/>
  <c r="AL87" i="3"/>
  <c r="AK87" i="3"/>
  <c r="AJ87" i="3"/>
  <c r="AI87" i="3"/>
  <c r="AH87" i="3"/>
  <c r="AG87" i="3"/>
  <c r="AL86" i="3"/>
  <c r="AK86" i="3"/>
  <c r="AJ86" i="3"/>
  <c r="AI86" i="3"/>
  <c r="AH86" i="3"/>
  <c r="AG86" i="3"/>
  <c r="AL85" i="3"/>
  <c r="AK85" i="3"/>
  <c r="AJ85" i="3"/>
  <c r="AI85" i="3"/>
  <c r="AH85" i="3"/>
  <c r="AG85" i="3"/>
  <c r="AL84" i="3"/>
  <c r="AK84" i="3"/>
  <c r="AJ84" i="3"/>
  <c r="AI84" i="3"/>
  <c r="AH84" i="3"/>
  <c r="AG84" i="3"/>
  <c r="AL83" i="3"/>
  <c r="AK83" i="3"/>
  <c r="AJ83" i="3"/>
  <c r="AI83" i="3"/>
  <c r="AH83" i="3"/>
  <c r="AG83" i="3"/>
  <c r="AL82" i="3"/>
  <c r="AK82" i="3"/>
  <c r="AJ82" i="3"/>
  <c r="AI82" i="3"/>
  <c r="AH82" i="3"/>
  <c r="AG82" i="3"/>
  <c r="AL81" i="3"/>
  <c r="AK81" i="3"/>
  <c r="AJ81" i="3"/>
  <c r="AI81" i="3"/>
  <c r="AH81" i="3"/>
  <c r="AG81" i="3"/>
  <c r="AL80" i="3"/>
  <c r="AK80" i="3"/>
  <c r="AJ80" i="3"/>
  <c r="AI80" i="3"/>
  <c r="AH80" i="3"/>
  <c r="AG80" i="3"/>
  <c r="AL79" i="3"/>
  <c r="AK79" i="3"/>
  <c r="AJ79" i="3"/>
  <c r="AI79" i="3"/>
  <c r="AH79" i="3"/>
  <c r="AG79" i="3"/>
  <c r="AL78" i="3"/>
  <c r="AK78" i="3"/>
  <c r="AJ78" i="3"/>
  <c r="AI78" i="3"/>
  <c r="AH78" i="3"/>
  <c r="AG78" i="3"/>
  <c r="AL77" i="3"/>
  <c r="AK77" i="3"/>
  <c r="AJ77" i="3"/>
  <c r="AI77" i="3"/>
  <c r="AH77" i="3"/>
  <c r="AG77" i="3"/>
  <c r="AL76" i="3"/>
  <c r="AK76" i="3"/>
  <c r="AJ76" i="3"/>
  <c r="AI76" i="3"/>
  <c r="AH76" i="3"/>
  <c r="AG76" i="3"/>
  <c r="AL75" i="3"/>
  <c r="AK75" i="3"/>
  <c r="AJ75" i="3"/>
  <c r="AI75" i="3"/>
  <c r="AH75" i="3"/>
  <c r="AG75" i="3"/>
  <c r="AL74" i="3"/>
  <c r="AK74" i="3"/>
  <c r="AJ74" i="3"/>
  <c r="AI74" i="3"/>
  <c r="AH74" i="3"/>
  <c r="AG74" i="3"/>
  <c r="AL73" i="3"/>
  <c r="AK73" i="3"/>
  <c r="AJ73" i="3"/>
  <c r="AI73" i="3"/>
  <c r="AH73" i="3"/>
  <c r="AG73" i="3"/>
  <c r="AL72" i="3"/>
  <c r="AK72" i="3"/>
  <c r="AJ72" i="3"/>
  <c r="AI72" i="3"/>
  <c r="AH72" i="3"/>
  <c r="AG72" i="3"/>
  <c r="AL71" i="3"/>
  <c r="AK71" i="3"/>
  <c r="AJ71" i="3"/>
  <c r="AI71" i="3"/>
  <c r="AH71" i="3"/>
  <c r="AG71" i="3"/>
  <c r="AL70" i="3"/>
  <c r="AK70" i="3"/>
  <c r="AJ70" i="3"/>
  <c r="AI70" i="3"/>
  <c r="AH70" i="3"/>
  <c r="AG70" i="3"/>
  <c r="AL69" i="3"/>
  <c r="AK69" i="3"/>
  <c r="AJ69" i="3"/>
  <c r="AI69" i="3"/>
  <c r="AH69" i="3"/>
  <c r="AG69" i="3"/>
  <c r="AL68" i="3"/>
  <c r="AK68" i="3"/>
  <c r="AJ68" i="3"/>
  <c r="AI68" i="3"/>
  <c r="AH68" i="3"/>
  <c r="AG68" i="3"/>
  <c r="AL67" i="3"/>
  <c r="AK67" i="3"/>
  <c r="AJ67" i="3"/>
  <c r="AI67" i="3"/>
  <c r="AH67" i="3"/>
  <c r="AG67" i="3"/>
  <c r="AL66" i="3"/>
  <c r="AK66" i="3"/>
  <c r="AJ66" i="3"/>
  <c r="AI66" i="3"/>
  <c r="AH66" i="3"/>
  <c r="AG66" i="3"/>
  <c r="AL65" i="3"/>
  <c r="AK65" i="3"/>
  <c r="AJ65" i="3"/>
  <c r="AI65" i="3"/>
  <c r="AH65" i="3"/>
  <c r="AG65" i="3"/>
  <c r="AL64" i="3"/>
  <c r="AK64" i="3"/>
  <c r="AJ64" i="3"/>
  <c r="AI64" i="3"/>
  <c r="AH64" i="3"/>
  <c r="AG64" i="3"/>
  <c r="AL63" i="3"/>
  <c r="AK63" i="3"/>
  <c r="AJ63" i="3"/>
  <c r="AI63" i="3"/>
  <c r="AH63" i="3"/>
  <c r="AG63" i="3"/>
  <c r="AL62" i="3"/>
  <c r="AK62" i="3"/>
  <c r="AJ62" i="3"/>
  <c r="AI62" i="3"/>
  <c r="AH62" i="3"/>
  <c r="AG62" i="3"/>
  <c r="AL61" i="3"/>
  <c r="AK61" i="3"/>
  <c r="AJ61" i="3"/>
  <c r="AI61" i="3"/>
  <c r="AH61" i="3"/>
  <c r="AG61" i="3"/>
  <c r="AL60" i="3"/>
  <c r="AK60" i="3"/>
  <c r="AJ60" i="3"/>
  <c r="AI60" i="3"/>
  <c r="AH60" i="3"/>
  <c r="AG60" i="3"/>
  <c r="AL59" i="3"/>
  <c r="AK59" i="3"/>
  <c r="AJ59" i="3"/>
  <c r="AI59" i="3"/>
  <c r="AH59" i="3"/>
  <c r="AG59" i="3"/>
  <c r="AL58" i="3"/>
  <c r="AK58" i="3"/>
  <c r="AJ58" i="3"/>
  <c r="AI58" i="3"/>
  <c r="AH58" i="3"/>
  <c r="AG58" i="3"/>
  <c r="AL57" i="3"/>
  <c r="AK57" i="3"/>
  <c r="AJ57" i="3"/>
  <c r="AI57" i="3"/>
  <c r="AH57" i="3"/>
  <c r="AG57" i="3"/>
  <c r="AL56" i="3"/>
  <c r="AK56" i="3"/>
  <c r="AJ56" i="3"/>
  <c r="AI56" i="3"/>
  <c r="AH56" i="3"/>
  <c r="AG56" i="3"/>
  <c r="AL55" i="3"/>
  <c r="AK55" i="3"/>
  <c r="AJ55" i="3"/>
  <c r="AI55" i="3"/>
  <c r="AH55" i="3"/>
  <c r="AG55" i="3"/>
  <c r="AL54" i="3"/>
  <c r="AK54" i="3"/>
  <c r="AJ54" i="3"/>
  <c r="AI54" i="3"/>
  <c r="AH54" i="3"/>
  <c r="AG54" i="3"/>
  <c r="AL53" i="3"/>
  <c r="AK53" i="3"/>
  <c r="AJ53" i="3"/>
  <c r="AI53" i="3"/>
  <c r="AH53" i="3"/>
  <c r="AG53" i="3"/>
  <c r="AL52" i="3"/>
  <c r="AK52" i="3"/>
  <c r="AJ52" i="3"/>
  <c r="AI52" i="3"/>
  <c r="AH52" i="3"/>
  <c r="AG52" i="3"/>
  <c r="AL51" i="3"/>
  <c r="AK51" i="3"/>
  <c r="AJ51" i="3"/>
  <c r="AI51" i="3"/>
  <c r="AH51" i="3"/>
  <c r="AG51" i="3"/>
  <c r="AL50" i="3"/>
  <c r="AK50" i="3"/>
  <c r="AJ50" i="3"/>
  <c r="AI50" i="3"/>
  <c r="AH50" i="3"/>
  <c r="AG50" i="3"/>
  <c r="AL49" i="3"/>
  <c r="AK49" i="3"/>
  <c r="AJ49" i="3"/>
  <c r="AI49" i="3"/>
  <c r="AH49" i="3"/>
  <c r="AG49" i="3"/>
  <c r="AL48" i="3"/>
  <c r="AK48" i="3"/>
  <c r="AJ48" i="3"/>
  <c r="AI48" i="3"/>
  <c r="AH48" i="3"/>
  <c r="AG48" i="3"/>
  <c r="AL47" i="3"/>
  <c r="AK47" i="3"/>
  <c r="AJ47" i="3"/>
  <c r="AI47" i="3"/>
  <c r="AH47" i="3"/>
  <c r="AG47" i="3"/>
  <c r="AL46" i="3"/>
  <c r="AK46" i="3"/>
  <c r="AJ46" i="3"/>
  <c r="AI46" i="3"/>
  <c r="AH46" i="3"/>
  <c r="AG46" i="3"/>
  <c r="AL45" i="3"/>
  <c r="AK45" i="3"/>
  <c r="AJ45" i="3"/>
  <c r="AI45" i="3"/>
  <c r="AH45" i="3"/>
  <c r="AG45" i="3"/>
  <c r="AL44" i="3"/>
  <c r="AK44" i="3"/>
  <c r="AJ44" i="3"/>
  <c r="AI44" i="3"/>
  <c r="AH44" i="3"/>
  <c r="AG44" i="3"/>
  <c r="AL43" i="3"/>
  <c r="AK43" i="3"/>
  <c r="AJ43" i="3"/>
  <c r="AI43" i="3"/>
  <c r="AH43" i="3"/>
  <c r="AG43" i="3"/>
  <c r="AL42" i="3"/>
  <c r="AK42" i="3"/>
  <c r="AJ42" i="3"/>
  <c r="AI42" i="3"/>
  <c r="AH42" i="3"/>
  <c r="AG42" i="3"/>
  <c r="AL41" i="3"/>
  <c r="AK41" i="3"/>
  <c r="AJ41" i="3"/>
  <c r="AI41" i="3"/>
  <c r="AH41" i="3"/>
  <c r="AG41" i="3"/>
  <c r="AL40" i="3"/>
  <c r="AK40" i="3"/>
  <c r="AJ40" i="3"/>
  <c r="AI40" i="3"/>
  <c r="AH40" i="3"/>
  <c r="AG40" i="3"/>
  <c r="AL39" i="3"/>
  <c r="AK39" i="3"/>
  <c r="AJ39" i="3"/>
  <c r="AI39" i="3"/>
  <c r="AH39" i="3"/>
  <c r="AG39" i="3"/>
  <c r="AL38" i="3"/>
  <c r="AK38" i="3"/>
  <c r="AJ38" i="3"/>
  <c r="AI38" i="3"/>
  <c r="AH38" i="3"/>
  <c r="AG38" i="3"/>
  <c r="AL37" i="3"/>
  <c r="AK37" i="3"/>
  <c r="AJ37" i="3"/>
  <c r="AI37" i="3"/>
  <c r="AH37" i="3"/>
  <c r="AG37" i="3"/>
  <c r="AL36" i="3"/>
  <c r="AK36" i="3"/>
  <c r="AJ36" i="3"/>
  <c r="AI36" i="3"/>
  <c r="AH36" i="3"/>
  <c r="AG36" i="3"/>
  <c r="AL35" i="3"/>
  <c r="AK35" i="3"/>
  <c r="AJ35" i="3"/>
  <c r="AI35" i="3"/>
  <c r="AH35" i="3"/>
  <c r="AG35" i="3"/>
  <c r="AL34" i="3"/>
  <c r="AK34" i="3"/>
  <c r="AJ34" i="3"/>
  <c r="AI34" i="3"/>
  <c r="AH34" i="3"/>
  <c r="AG34" i="3"/>
  <c r="AL33" i="3"/>
  <c r="AK33" i="3"/>
  <c r="AJ33" i="3"/>
  <c r="AI33" i="3"/>
  <c r="AH33" i="3"/>
  <c r="AG33" i="3"/>
  <c r="AL32" i="3"/>
  <c r="AK32" i="3"/>
  <c r="AJ32" i="3"/>
  <c r="AI32" i="3"/>
  <c r="AH32" i="3"/>
  <c r="AG32" i="3"/>
  <c r="AL31" i="3"/>
  <c r="AK31" i="3"/>
  <c r="AJ31" i="3"/>
  <c r="AI31" i="3"/>
  <c r="AH31" i="3"/>
  <c r="AG31" i="3"/>
  <c r="AL30" i="3"/>
  <c r="AK30" i="3"/>
  <c r="AJ30" i="3"/>
  <c r="AI30" i="3"/>
  <c r="AH30" i="3"/>
  <c r="AG30" i="3"/>
  <c r="AL29" i="3"/>
  <c r="AK29" i="3"/>
  <c r="AJ29" i="3"/>
  <c r="AI29" i="3"/>
  <c r="AH29" i="3"/>
  <c r="AG29" i="3"/>
  <c r="AL28" i="3"/>
  <c r="AK28" i="3"/>
  <c r="AJ28" i="3"/>
  <c r="AI28" i="3"/>
  <c r="AH28" i="3"/>
  <c r="AG28" i="3"/>
  <c r="AL27" i="3"/>
  <c r="AK27" i="3"/>
  <c r="AJ27" i="3"/>
  <c r="AI27" i="3"/>
  <c r="AH27" i="3"/>
  <c r="AG27" i="3"/>
  <c r="AL26" i="3"/>
  <c r="AK26" i="3"/>
  <c r="AJ26" i="3"/>
  <c r="AI26" i="3"/>
  <c r="AH26" i="3"/>
  <c r="AG26" i="3"/>
  <c r="AL25" i="3"/>
  <c r="AK25" i="3"/>
  <c r="AJ25" i="3"/>
  <c r="AI25" i="3"/>
  <c r="AH25" i="3"/>
  <c r="AG25" i="3"/>
  <c r="AL24" i="3"/>
  <c r="AK24" i="3"/>
  <c r="AJ24" i="3"/>
  <c r="AI24" i="3"/>
  <c r="AH24" i="3"/>
  <c r="AG24" i="3"/>
  <c r="AL23" i="3"/>
  <c r="AK23" i="3"/>
  <c r="AJ23" i="3"/>
  <c r="AI23" i="3"/>
  <c r="AH23" i="3"/>
  <c r="AG23" i="3"/>
  <c r="AL22" i="3"/>
  <c r="AK22" i="3"/>
  <c r="AJ22" i="3"/>
  <c r="AI22" i="3"/>
  <c r="AH22" i="3"/>
  <c r="AG22" i="3"/>
  <c r="AL21" i="3"/>
  <c r="AK21" i="3"/>
  <c r="AJ21" i="3"/>
  <c r="AI21" i="3"/>
  <c r="AH21" i="3"/>
  <c r="AG21" i="3"/>
  <c r="AL20" i="3"/>
  <c r="AK20" i="3"/>
  <c r="AJ20" i="3"/>
  <c r="AI20" i="3"/>
  <c r="AH20" i="3"/>
  <c r="AG20" i="3"/>
  <c r="AL19" i="3"/>
  <c r="AK19" i="3"/>
  <c r="AJ19" i="3"/>
  <c r="AI19" i="3"/>
  <c r="AH19" i="3"/>
  <c r="AG19" i="3"/>
  <c r="AL18" i="3"/>
  <c r="AK18" i="3"/>
  <c r="AJ18" i="3"/>
  <c r="AI18" i="3"/>
  <c r="AH18" i="3"/>
  <c r="AG18" i="3"/>
  <c r="AL17" i="3"/>
  <c r="AK17" i="3"/>
  <c r="AJ17" i="3"/>
  <c r="AI17" i="3"/>
  <c r="AH17" i="3"/>
  <c r="AG17" i="3"/>
  <c r="AL16" i="3"/>
  <c r="AK16" i="3"/>
  <c r="AJ16" i="3"/>
  <c r="AI16" i="3"/>
  <c r="AH16" i="3"/>
  <c r="AG16" i="3"/>
  <c r="AL15" i="3"/>
  <c r="AK15" i="3"/>
  <c r="AJ15" i="3"/>
  <c r="AI15" i="3"/>
  <c r="AH15" i="3"/>
  <c r="AG15" i="3"/>
  <c r="AL14" i="3"/>
  <c r="AK14" i="3"/>
  <c r="AJ14" i="3"/>
  <c r="AI14" i="3"/>
  <c r="AH14" i="3"/>
  <c r="AG14" i="3"/>
  <c r="AL13" i="3"/>
  <c r="AK13" i="3"/>
  <c r="AJ13" i="3"/>
  <c r="AI13" i="3"/>
  <c r="AH13" i="3"/>
  <c r="AG13" i="3"/>
  <c r="AL12" i="3"/>
  <c r="AK12" i="3"/>
  <c r="AJ12" i="3"/>
  <c r="AI12" i="3"/>
  <c r="AH12" i="3"/>
  <c r="AG12" i="3"/>
  <c r="AL11" i="3"/>
  <c r="AK11" i="3"/>
  <c r="AJ11" i="3"/>
  <c r="AI11" i="3"/>
  <c r="AH11" i="3"/>
  <c r="AG11" i="3"/>
  <c r="AL10" i="3"/>
  <c r="AK10" i="3"/>
  <c r="AJ10" i="3"/>
  <c r="AI10" i="3"/>
  <c r="AH10" i="3"/>
  <c r="AG10" i="3"/>
  <c r="AL9" i="3"/>
  <c r="AK9" i="3"/>
  <c r="AJ9" i="3"/>
  <c r="AI9" i="3"/>
  <c r="AH9" i="3"/>
  <c r="AG9" i="3"/>
  <c r="AL8" i="3"/>
  <c r="AK8" i="3"/>
  <c r="AJ8" i="3"/>
  <c r="AI8" i="3"/>
  <c r="AH8" i="3"/>
  <c r="AG8" i="3"/>
  <c r="AL7" i="3"/>
  <c r="AK7" i="3"/>
  <c r="AJ7" i="3"/>
  <c r="AI7" i="3"/>
  <c r="AH7" i="3"/>
  <c r="AG7" i="3"/>
  <c r="AL6" i="3"/>
  <c r="AK6" i="3"/>
  <c r="AJ6" i="3"/>
  <c r="AI6" i="3"/>
  <c r="AH6" i="3"/>
  <c r="AG6" i="3"/>
  <c r="AL743" i="11"/>
  <c r="AK743" i="11"/>
  <c r="AJ743" i="11"/>
  <c r="AI743" i="11"/>
  <c r="AH743" i="11"/>
  <c r="AG743" i="11"/>
  <c r="AL742" i="11"/>
  <c r="AK742" i="11"/>
  <c r="AJ742" i="11"/>
  <c r="AI742" i="11"/>
  <c r="AH742" i="11"/>
  <c r="AG742" i="11"/>
  <c r="AL741" i="11"/>
  <c r="AK741" i="11"/>
  <c r="AJ741" i="11"/>
  <c r="AI741" i="11"/>
  <c r="AH741" i="11"/>
  <c r="AG741" i="11"/>
  <c r="AL740" i="11"/>
  <c r="AK740" i="11"/>
  <c r="AJ740" i="11"/>
  <c r="AI740" i="11"/>
  <c r="AH740" i="11"/>
  <c r="AG740" i="11"/>
  <c r="AL739" i="11"/>
  <c r="AK739" i="11"/>
  <c r="AJ739" i="11"/>
  <c r="AI739" i="11"/>
  <c r="AH739" i="11"/>
  <c r="AG739" i="11"/>
  <c r="AL738" i="11"/>
  <c r="AK738" i="11"/>
  <c r="AJ738" i="11"/>
  <c r="AI738" i="11"/>
  <c r="AH738" i="11"/>
  <c r="AG738" i="11"/>
  <c r="AL737" i="11"/>
  <c r="AK737" i="11"/>
  <c r="AJ737" i="11"/>
  <c r="AI737" i="11"/>
  <c r="AH737" i="11"/>
  <c r="AG737" i="11"/>
  <c r="AL736" i="11"/>
  <c r="AK736" i="11"/>
  <c r="AJ736" i="11"/>
  <c r="AI736" i="11"/>
  <c r="AH736" i="11"/>
  <c r="AG736" i="11"/>
  <c r="AL735" i="11"/>
  <c r="AK735" i="11"/>
  <c r="AJ735" i="11"/>
  <c r="AI735" i="11"/>
  <c r="AH735" i="11"/>
  <c r="AG735" i="11"/>
  <c r="AL734" i="11"/>
  <c r="AK734" i="11"/>
  <c r="AJ734" i="11"/>
  <c r="AI734" i="11"/>
  <c r="AH734" i="11"/>
  <c r="AG734" i="11"/>
  <c r="AL733" i="11"/>
  <c r="AK733" i="11"/>
  <c r="AJ733" i="11"/>
  <c r="AI733" i="11"/>
  <c r="AH733" i="11"/>
  <c r="AG733" i="11"/>
  <c r="AL732" i="11"/>
  <c r="AK732" i="11"/>
  <c r="AJ732" i="11"/>
  <c r="AI732" i="11"/>
  <c r="AH732" i="11"/>
  <c r="AG732" i="11"/>
  <c r="AL731" i="11"/>
  <c r="AK731" i="11"/>
  <c r="AJ731" i="11"/>
  <c r="AI731" i="11"/>
  <c r="AH731" i="11"/>
  <c r="AG731" i="11"/>
  <c r="AL730" i="11"/>
  <c r="AK730" i="11"/>
  <c r="AJ730" i="11"/>
  <c r="AI730" i="11"/>
  <c r="AH730" i="11"/>
  <c r="AG730" i="11"/>
  <c r="AL729" i="11"/>
  <c r="AK729" i="11"/>
  <c r="AJ729" i="11"/>
  <c r="AI729" i="11"/>
  <c r="AH729" i="11"/>
  <c r="AG729" i="11"/>
  <c r="AL728" i="11"/>
  <c r="AK728" i="11"/>
  <c r="AJ728" i="11"/>
  <c r="AI728" i="11"/>
  <c r="AH728" i="11"/>
  <c r="AG728" i="11"/>
  <c r="AL727" i="11"/>
  <c r="AK727" i="11"/>
  <c r="AJ727" i="11"/>
  <c r="AI727" i="11"/>
  <c r="AH727" i="11"/>
  <c r="AG727" i="11"/>
  <c r="AL726" i="11"/>
  <c r="AK726" i="11"/>
  <c r="AJ726" i="11"/>
  <c r="AI726" i="11"/>
  <c r="AH726" i="11"/>
  <c r="AG726" i="11"/>
  <c r="AL725" i="11"/>
  <c r="AK725" i="11"/>
  <c r="AJ725" i="11"/>
  <c r="AI725" i="11"/>
  <c r="AH725" i="11"/>
  <c r="AG725" i="11"/>
  <c r="AL724" i="11"/>
  <c r="AK724" i="11"/>
  <c r="AJ724" i="11"/>
  <c r="AI724" i="11"/>
  <c r="AH724" i="11"/>
  <c r="AG724" i="11"/>
  <c r="AL723" i="11"/>
  <c r="AK723" i="11"/>
  <c r="AJ723" i="11"/>
  <c r="AI723" i="11"/>
  <c r="AH723" i="11"/>
  <c r="AG723" i="11"/>
  <c r="AL722" i="11"/>
  <c r="AK722" i="11"/>
  <c r="AJ722" i="11"/>
  <c r="AI722" i="11"/>
  <c r="AH722" i="11"/>
  <c r="AG722" i="11"/>
  <c r="AL721" i="11"/>
  <c r="AK721" i="11"/>
  <c r="AJ721" i="11"/>
  <c r="AI721" i="11"/>
  <c r="AH721" i="11"/>
  <c r="AG721" i="11"/>
  <c r="AL720" i="11"/>
  <c r="AK720" i="11"/>
  <c r="AJ720" i="11"/>
  <c r="AI720" i="11"/>
  <c r="AH720" i="11"/>
  <c r="AG720" i="11"/>
  <c r="AL719" i="11"/>
  <c r="AK719" i="11"/>
  <c r="AJ719" i="11"/>
  <c r="AI719" i="11"/>
  <c r="AH719" i="11"/>
  <c r="AG719" i="11"/>
  <c r="AL718" i="11"/>
  <c r="AK718" i="11"/>
  <c r="AJ718" i="11"/>
  <c r="AI718" i="11"/>
  <c r="AH718" i="11"/>
  <c r="AG718" i="11"/>
  <c r="AL717" i="11"/>
  <c r="AK717" i="11"/>
  <c r="AJ717" i="11"/>
  <c r="AI717" i="11"/>
  <c r="AH717" i="11"/>
  <c r="AG717" i="11"/>
  <c r="AL716" i="11"/>
  <c r="AK716" i="11"/>
  <c r="AJ716" i="11"/>
  <c r="AI716" i="11"/>
  <c r="AH716" i="11"/>
  <c r="AG716" i="11"/>
  <c r="AL715" i="11"/>
  <c r="AK715" i="11"/>
  <c r="AJ715" i="11"/>
  <c r="AI715" i="11"/>
  <c r="AH715" i="11"/>
  <c r="AG715" i="11"/>
  <c r="AL714" i="11"/>
  <c r="AK714" i="11"/>
  <c r="AJ714" i="11"/>
  <c r="AI714" i="11"/>
  <c r="AH714" i="11"/>
  <c r="AG714" i="11"/>
  <c r="AL713" i="11"/>
  <c r="AK713" i="11"/>
  <c r="AJ713" i="11"/>
  <c r="AI713" i="11"/>
  <c r="AH713" i="11"/>
  <c r="AG713" i="11"/>
  <c r="AL712" i="11"/>
  <c r="AK712" i="11"/>
  <c r="AJ712" i="11"/>
  <c r="AI712" i="11"/>
  <c r="AH712" i="11"/>
  <c r="AG712" i="11"/>
  <c r="AL711" i="11"/>
  <c r="AK711" i="11"/>
  <c r="AJ711" i="11"/>
  <c r="AI711" i="11"/>
  <c r="AH711" i="11"/>
  <c r="AG711" i="11"/>
  <c r="AL710" i="11"/>
  <c r="AK710" i="11"/>
  <c r="AJ710" i="11"/>
  <c r="AI710" i="11"/>
  <c r="AH710" i="11"/>
  <c r="AG710" i="11"/>
  <c r="AL709" i="11"/>
  <c r="AK709" i="11"/>
  <c r="AJ709" i="11"/>
  <c r="AI709" i="11"/>
  <c r="AH709" i="11"/>
  <c r="AG709" i="11"/>
  <c r="AL708" i="11"/>
  <c r="AK708" i="11"/>
  <c r="AJ708" i="11"/>
  <c r="AI708" i="11"/>
  <c r="AH708" i="11"/>
  <c r="AG708" i="11"/>
  <c r="AL707" i="11"/>
  <c r="AK707" i="11"/>
  <c r="AJ707" i="11"/>
  <c r="AI707" i="11"/>
  <c r="AH707" i="11"/>
  <c r="AG707" i="11"/>
  <c r="AL706" i="11"/>
  <c r="AK706" i="11"/>
  <c r="AJ706" i="11"/>
  <c r="AI706" i="11"/>
  <c r="AH706" i="11"/>
  <c r="AG706" i="11"/>
  <c r="AL705" i="11"/>
  <c r="AK705" i="11"/>
  <c r="AJ705" i="11"/>
  <c r="AI705" i="11"/>
  <c r="AH705" i="11"/>
  <c r="AG705" i="11"/>
  <c r="AL704" i="11"/>
  <c r="AK704" i="11"/>
  <c r="AJ704" i="11"/>
  <c r="AI704" i="11"/>
  <c r="AH704" i="11"/>
  <c r="AG704" i="11"/>
  <c r="AL703" i="11"/>
  <c r="AK703" i="11"/>
  <c r="AJ703" i="11"/>
  <c r="AI703" i="11"/>
  <c r="AH703" i="11"/>
  <c r="AG703" i="11"/>
  <c r="AL702" i="11"/>
  <c r="AK702" i="11"/>
  <c r="AJ702" i="11"/>
  <c r="AI702" i="11"/>
  <c r="AH702" i="11"/>
  <c r="AG702" i="11"/>
  <c r="AL701" i="11"/>
  <c r="AK701" i="11"/>
  <c r="AJ701" i="11"/>
  <c r="AI701" i="11"/>
  <c r="AH701" i="11"/>
  <c r="AG701" i="11"/>
  <c r="AL700" i="11"/>
  <c r="AK700" i="11"/>
  <c r="AJ700" i="11"/>
  <c r="AI700" i="11"/>
  <c r="AH700" i="11"/>
  <c r="AG700" i="11"/>
  <c r="AL699" i="11"/>
  <c r="AK699" i="11"/>
  <c r="AJ699" i="11"/>
  <c r="AI699" i="11"/>
  <c r="AH699" i="11"/>
  <c r="AG699" i="11"/>
  <c r="AL698" i="11"/>
  <c r="AK698" i="11"/>
  <c r="AJ698" i="11"/>
  <c r="AI698" i="11"/>
  <c r="AH698" i="11"/>
  <c r="AG698" i="11"/>
  <c r="AL697" i="11"/>
  <c r="AK697" i="11"/>
  <c r="AJ697" i="11"/>
  <c r="AI697" i="11"/>
  <c r="AH697" i="11"/>
  <c r="AG697" i="11"/>
  <c r="AL696" i="11"/>
  <c r="AK696" i="11"/>
  <c r="AJ696" i="11"/>
  <c r="AI696" i="11"/>
  <c r="AH696" i="11"/>
  <c r="AG696" i="11"/>
  <c r="AL695" i="11"/>
  <c r="AK695" i="11"/>
  <c r="AJ695" i="11"/>
  <c r="AI695" i="11"/>
  <c r="AH695" i="11"/>
  <c r="AG695" i="11"/>
  <c r="AL694" i="11"/>
  <c r="AK694" i="11"/>
  <c r="AJ694" i="11"/>
  <c r="AI694" i="11"/>
  <c r="AH694" i="11"/>
  <c r="AG694" i="11"/>
  <c r="AL693" i="11"/>
  <c r="AK693" i="11"/>
  <c r="AJ693" i="11"/>
  <c r="AI693" i="11"/>
  <c r="AH693" i="11"/>
  <c r="AG693" i="11"/>
  <c r="AL692" i="11"/>
  <c r="AK692" i="11"/>
  <c r="AJ692" i="11"/>
  <c r="AI692" i="11"/>
  <c r="AH692" i="11"/>
  <c r="AG692" i="11"/>
  <c r="AL691" i="11"/>
  <c r="AK691" i="11"/>
  <c r="AJ691" i="11"/>
  <c r="AI691" i="11"/>
  <c r="AH691" i="11"/>
  <c r="AG691" i="11"/>
  <c r="AL690" i="11"/>
  <c r="AK690" i="11"/>
  <c r="AJ690" i="11"/>
  <c r="AI690" i="11"/>
  <c r="AH690" i="11"/>
  <c r="AG690" i="11"/>
  <c r="AL689" i="11"/>
  <c r="AK689" i="11"/>
  <c r="AJ689" i="11"/>
  <c r="AI689" i="11"/>
  <c r="AH689" i="11"/>
  <c r="AG689" i="11"/>
  <c r="AL688" i="11"/>
  <c r="AK688" i="11"/>
  <c r="AJ688" i="11"/>
  <c r="AI688" i="11"/>
  <c r="AH688" i="11"/>
  <c r="AG688" i="11"/>
  <c r="AL687" i="11"/>
  <c r="AK687" i="11"/>
  <c r="AJ687" i="11"/>
  <c r="AI687" i="11"/>
  <c r="AH687" i="11"/>
  <c r="AG687" i="11"/>
  <c r="AL686" i="11"/>
  <c r="AK686" i="11"/>
  <c r="AJ686" i="11"/>
  <c r="AI686" i="11"/>
  <c r="AH686" i="11"/>
  <c r="AG686" i="11"/>
  <c r="AL685" i="11"/>
  <c r="AK685" i="11"/>
  <c r="AJ685" i="11"/>
  <c r="AI685" i="11"/>
  <c r="AH685" i="11"/>
  <c r="AG685" i="11"/>
  <c r="AL684" i="11"/>
  <c r="AK684" i="11"/>
  <c r="AJ684" i="11"/>
  <c r="AI684" i="11"/>
  <c r="AH684" i="11"/>
  <c r="AG684" i="11"/>
  <c r="AL683" i="11"/>
  <c r="AK683" i="11"/>
  <c r="AJ683" i="11"/>
  <c r="AI683" i="11"/>
  <c r="AH683" i="11"/>
  <c r="AG683" i="11"/>
  <c r="AL682" i="11"/>
  <c r="AK682" i="11"/>
  <c r="AJ682" i="11"/>
  <c r="AI682" i="11"/>
  <c r="AH682" i="11"/>
  <c r="AG682" i="11"/>
  <c r="AL681" i="11"/>
  <c r="AK681" i="11"/>
  <c r="AJ681" i="11"/>
  <c r="AI681" i="11"/>
  <c r="AH681" i="11"/>
  <c r="AG681" i="11"/>
  <c r="AL680" i="11"/>
  <c r="AK680" i="11"/>
  <c r="AJ680" i="11"/>
  <c r="AI680" i="11"/>
  <c r="AH680" i="11"/>
  <c r="AG680" i="11"/>
  <c r="AL679" i="11"/>
  <c r="AK679" i="11"/>
  <c r="AJ679" i="11"/>
  <c r="AI679" i="11"/>
  <c r="AH679" i="11"/>
  <c r="AG679" i="11"/>
  <c r="AL678" i="11"/>
  <c r="AK678" i="11"/>
  <c r="AJ678" i="11"/>
  <c r="AI678" i="11"/>
  <c r="AH678" i="11"/>
  <c r="AG678" i="11"/>
  <c r="AL677" i="11"/>
  <c r="AK677" i="11"/>
  <c r="AJ677" i="11"/>
  <c r="AI677" i="11"/>
  <c r="AH677" i="11"/>
  <c r="AG677" i="11"/>
  <c r="AL676" i="11"/>
  <c r="AK676" i="11"/>
  <c r="AJ676" i="11"/>
  <c r="AI676" i="11"/>
  <c r="AH676" i="11"/>
  <c r="AG676" i="11"/>
  <c r="AL675" i="11"/>
  <c r="AK675" i="11"/>
  <c r="AJ675" i="11"/>
  <c r="AI675" i="11"/>
  <c r="AH675" i="11"/>
  <c r="AG675" i="11"/>
  <c r="AL674" i="11"/>
  <c r="AK674" i="11"/>
  <c r="AJ674" i="11"/>
  <c r="AI674" i="11"/>
  <c r="AH674" i="11"/>
  <c r="AG674" i="11"/>
  <c r="AL673" i="11"/>
  <c r="AK673" i="11"/>
  <c r="AJ673" i="11"/>
  <c r="AI673" i="11"/>
  <c r="AH673" i="11"/>
  <c r="AG673" i="11"/>
  <c r="AL672" i="11"/>
  <c r="AK672" i="11"/>
  <c r="AJ672" i="11"/>
  <c r="AI672" i="11"/>
  <c r="AH672" i="11"/>
  <c r="AG672" i="11"/>
  <c r="AL671" i="11"/>
  <c r="AK671" i="11"/>
  <c r="AJ671" i="11"/>
  <c r="AI671" i="11"/>
  <c r="AH671" i="11"/>
  <c r="AG671" i="11"/>
  <c r="AL670" i="11"/>
  <c r="AK670" i="11"/>
  <c r="AJ670" i="11"/>
  <c r="AI670" i="11"/>
  <c r="AH670" i="11"/>
  <c r="AG670" i="11"/>
  <c r="AL669" i="11"/>
  <c r="AK669" i="11"/>
  <c r="AJ669" i="11"/>
  <c r="AI669" i="11"/>
  <c r="AH669" i="11"/>
  <c r="AG669" i="11"/>
  <c r="AL668" i="11"/>
  <c r="AK668" i="11"/>
  <c r="AJ668" i="11"/>
  <c r="AI668" i="11"/>
  <c r="AH668" i="11"/>
  <c r="AG668" i="11"/>
  <c r="AL667" i="11"/>
  <c r="AK667" i="11"/>
  <c r="AJ667" i="11"/>
  <c r="AI667" i="11"/>
  <c r="AH667" i="11"/>
  <c r="AG667" i="11"/>
  <c r="AL666" i="11"/>
  <c r="AK666" i="11"/>
  <c r="AJ666" i="11"/>
  <c r="AI666" i="11"/>
  <c r="AH666" i="11"/>
  <c r="AG666" i="11"/>
  <c r="AL665" i="11"/>
  <c r="AK665" i="11"/>
  <c r="AJ665" i="11"/>
  <c r="AI665" i="11"/>
  <c r="AH665" i="11"/>
  <c r="AG665" i="11"/>
  <c r="AL664" i="11"/>
  <c r="AK664" i="11"/>
  <c r="AJ664" i="11"/>
  <c r="AI664" i="11"/>
  <c r="AH664" i="11"/>
  <c r="AG664" i="11"/>
  <c r="AL663" i="11"/>
  <c r="AK663" i="11"/>
  <c r="AJ663" i="11"/>
  <c r="AI663" i="11"/>
  <c r="AH663" i="11"/>
  <c r="AG663" i="11"/>
  <c r="AL662" i="11"/>
  <c r="AK662" i="11"/>
  <c r="AJ662" i="11"/>
  <c r="AI662" i="11"/>
  <c r="AH662" i="11"/>
  <c r="AG662" i="11"/>
  <c r="AL661" i="11"/>
  <c r="AK661" i="11"/>
  <c r="AJ661" i="11"/>
  <c r="AI661" i="11"/>
  <c r="AH661" i="11"/>
  <c r="AG661" i="11"/>
  <c r="AL660" i="11"/>
  <c r="AK660" i="11"/>
  <c r="AJ660" i="11"/>
  <c r="AI660" i="11"/>
  <c r="AH660" i="11"/>
  <c r="AG660" i="11"/>
  <c r="AL659" i="11"/>
  <c r="AK659" i="11"/>
  <c r="AJ659" i="11"/>
  <c r="AI659" i="11"/>
  <c r="AH659" i="11"/>
  <c r="AG659" i="11"/>
  <c r="AL658" i="11"/>
  <c r="AK658" i="11"/>
  <c r="AJ658" i="11"/>
  <c r="AI658" i="11"/>
  <c r="AH658" i="11"/>
  <c r="AG658" i="11"/>
  <c r="AL657" i="11"/>
  <c r="AK657" i="11"/>
  <c r="AJ657" i="11"/>
  <c r="AI657" i="11"/>
  <c r="AH657" i="11"/>
  <c r="AG657" i="11"/>
  <c r="AL656" i="11"/>
  <c r="AK656" i="11"/>
  <c r="AJ656" i="11"/>
  <c r="AI656" i="11"/>
  <c r="AH656" i="11"/>
  <c r="AG656" i="11"/>
  <c r="AL655" i="11"/>
  <c r="AK655" i="11"/>
  <c r="AJ655" i="11"/>
  <c r="AI655" i="11"/>
  <c r="AH655" i="11"/>
  <c r="AG655" i="11"/>
  <c r="AL654" i="11"/>
  <c r="AK654" i="11"/>
  <c r="AJ654" i="11"/>
  <c r="AI654" i="11"/>
  <c r="AH654" i="11"/>
  <c r="AG654" i="11"/>
  <c r="AL653" i="11"/>
  <c r="AK653" i="11"/>
  <c r="AJ653" i="11"/>
  <c r="AI653" i="11"/>
  <c r="AH653" i="11"/>
  <c r="AG653" i="11"/>
  <c r="AL652" i="11"/>
  <c r="AK652" i="11"/>
  <c r="AJ652" i="11"/>
  <c r="AI652" i="11"/>
  <c r="AH652" i="11"/>
  <c r="AG652" i="11"/>
  <c r="AL651" i="11"/>
  <c r="AK651" i="11"/>
  <c r="AJ651" i="11"/>
  <c r="AI651" i="11"/>
  <c r="AH651" i="11"/>
  <c r="AG651" i="11"/>
  <c r="AL650" i="11"/>
  <c r="AK650" i="11"/>
  <c r="AJ650" i="11"/>
  <c r="AI650" i="11"/>
  <c r="AH650" i="11"/>
  <c r="AG650" i="11"/>
  <c r="AL649" i="11"/>
  <c r="AK649" i="11"/>
  <c r="AJ649" i="11"/>
  <c r="AI649" i="11"/>
  <c r="AH649" i="11"/>
  <c r="AG649" i="11"/>
  <c r="AL648" i="11"/>
  <c r="AK648" i="11"/>
  <c r="AJ648" i="11"/>
  <c r="AI648" i="11"/>
  <c r="AH648" i="11"/>
  <c r="AG648" i="11"/>
  <c r="AL647" i="11"/>
  <c r="AK647" i="11"/>
  <c r="AJ647" i="11"/>
  <c r="AI647" i="11"/>
  <c r="AH647" i="11"/>
  <c r="AG647" i="11"/>
  <c r="AL646" i="11"/>
  <c r="AK646" i="11"/>
  <c r="AJ646" i="11"/>
  <c r="AI646" i="11"/>
  <c r="AH646" i="11"/>
  <c r="AG646" i="11"/>
  <c r="AL645" i="11"/>
  <c r="AK645" i="11"/>
  <c r="AJ645" i="11"/>
  <c r="AI645" i="11"/>
  <c r="AH645" i="11"/>
  <c r="AG645" i="11"/>
  <c r="AL644" i="11"/>
  <c r="AK644" i="11"/>
  <c r="AJ644" i="11"/>
  <c r="AI644" i="11"/>
  <c r="AH644" i="11"/>
  <c r="AG644" i="11"/>
  <c r="AL643" i="11"/>
  <c r="AK643" i="11"/>
  <c r="AJ643" i="11"/>
  <c r="AI643" i="11"/>
  <c r="AH643" i="11"/>
  <c r="AG643" i="11"/>
  <c r="AL642" i="11"/>
  <c r="AK642" i="11"/>
  <c r="AJ642" i="11"/>
  <c r="AI642" i="11"/>
  <c r="AH642" i="11"/>
  <c r="AG642" i="11"/>
  <c r="AL641" i="11"/>
  <c r="AK641" i="11"/>
  <c r="AJ641" i="11"/>
  <c r="AI641" i="11"/>
  <c r="AH641" i="11"/>
  <c r="AG641" i="11"/>
  <c r="AL640" i="11"/>
  <c r="AK640" i="11"/>
  <c r="AJ640" i="11"/>
  <c r="AI640" i="11"/>
  <c r="AH640" i="11"/>
  <c r="AG640" i="11"/>
  <c r="AL639" i="11"/>
  <c r="AK639" i="11"/>
  <c r="AJ639" i="11"/>
  <c r="AI639" i="11"/>
  <c r="AH639" i="11"/>
  <c r="AG639" i="11"/>
  <c r="AL638" i="11"/>
  <c r="AK638" i="11"/>
  <c r="AJ638" i="11"/>
  <c r="AI638" i="11"/>
  <c r="AH638" i="11"/>
  <c r="AG638" i="11"/>
  <c r="AL637" i="11"/>
  <c r="AK637" i="11"/>
  <c r="AJ637" i="11"/>
  <c r="AI637" i="11"/>
  <c r="AH637" i="11"/>
  <c r="AG637" i="11"/>
  <c r="AL636" i="11"/>
  <c r="AK636" i="11"/>
  <c r="AJ636" i="11"/>
  <c r="AI636" i="11"/>
  <c r="AH636" i="11"/>
  <c r="AG636" i="11"/>
  <c r="AL635" i="11"/>
  <c r="AK635" i="11"/>
  <c r="AJ635" i="11"/>
  <c r="AI635" i="11"/>
  <c r="AH635" i="11"/>
  <c r="AG635" i="11"/>
  <c r="AL634" i="11"/>
  <c r="AK634" i="11"/>
  <c r="AJ634" i="11"/>
  <c r="AI634" i="11"/>
  <c r="AH634" i="11"/>
  <c r="AG634" i="11"/>
  <c r="AL633" i="11"/>
  <c r="AK633" i="11"/>
  <c r="AJ633" i="11"/>
  <c r="AI633" i="11"/>
  <c r="AH633" i="11"/>
  <c r="AG633" i="11"/>
  <c r="AL632" i="11"/>
  <c r="AK632" i="11"/>
  <c r="AJ632" i="11"/>
  <c r="AI632" i="11"/>
  <c r="AH632" i="11"/>
  <c r="AG632" i="11"/>
  <c r="AL631" i="11"/>
  <c r="AK631" i="11"/>
  <c r="AJ631" i="11"/>
  <c r="AI631" i="11"/>
  <c r="AH631" i="11"/>
  <c r="AG631" i="11"/>
  <c r="AL630" i="11"/>
  <c r="AK630" i="11"/>
  <c r="AJ630" i="11"/>
  <c r="AI630" i="11"/>
  <c r="AH630" i="11"/>
  <c r="AG630" i="11"/>
  <c r="AL629" i="11"/>
  <c r="AK629" i="11"/>
  <c r="AJ629" i="11"/>
  <c r="AI629" i="11"/>
  <c r="AH629" i="11"/>
  <c r="AG629" i="11"/>
  <c r="AL628" i="11"/>
  <c r="AK628" i="11"/>
  <c r="AJ628" i="11"/>
  <c r="AI628" i="11"/>
  <c r="AH628" i="11"/>
  <c r="AG628" i="11"/>
  <c r="AL627" i="11"/>
  <c r="AK627" i="11"/>
  <c r="AJ627" i="11"/>
  <c r="AI627" i="11"/>
  <c r="AH627" i="11"/>
  <c r="AG627" i="11"/>
  <c r="AL626" i="11"/>
  <c r="AK626" i="11"/>
  <c r="AJ626" i="11"/>
  <c r="AI626" i="11"/>
  <c r="AH626" i="11"/>
  <c r="AG626" i="11"/>
  <c r="AL625" i="11"/>
  <c r="AK625" i="11"/>
  <c r="AJ625" i="11"/>
  <c r="AI625" i="11"/>
  <c r="AH625" i="11"/>
  <c r="AG625" i="11"/>
  <c r="AL624" i="11"/>
  <c r="AK624" i="11"/>
  <c r="AJ624" i="11"/>
  <c r="AI624" i="11"/>
  <c r="AH624" i="11"/>
  <c r="AG624" i="11"/>
  <c r="AL623" i="11"/>
  <c r="AK623" i="11"/>
  <c r="AJ623" i="11"/>
  <c r="AI623" i="11"/>
  <c r="AH623" i="11"/>
  <c r="AG623" i="11"/>
  <c r="AL622" i="11"/>
  <c r="AK622" i="11"/>
  <c r="AJ622" i="11"/>
  <c r="AI622" i="11"/>
  <c r="AH622" i="11"/>
  <c r="AG622" i="11"/>
  <c r="AL621" i="11"/>
  <c r="AK621" i="11"/>
  <c r="AJ621" i="11"/>
  <c r="AI621" i="11"/>
  <c r="AH621" i="11"/>
  <c r="AG621" i="11"/>
  <c r="AL620" i="11"/>
  <c r="AK620" i="11"/>
  <c r="AJ620" i="11"/>
  <c r="AI620" i="11"/>
  <c r="AH620" i="11"/>
  <c r="AG620" i="11"/>
  <c r="AL619" i="11"/>
  <c r="AK619" i="11"/>
  <c r="AJ619" i="11"/>
  <c r="AI619" i="11"/>
  <c r="AH619" i="11"/>
  <c r="AG619" i="11"/>
  <c r="AL618" i="11"/>
  <c r="AK618" i="11"/>
  <c r="AJ618" i="11"/>
  <c r="AI618" i="11"/>
  <c r="AH618" i="11"/>
  <c r="AG618" i="11"/>
  <c r="AL617" i="11"/>
  <c r="AK617" i="11"/>
  <c r="AJ617" i="11"/>
  <c r="AI617" i="11"/>
  <c r="AH617" i="11"/>
  <c r="AG617" i="11"/>
  <c r="AL616" i="11"/>
  <c r="AK616" i="11"/>
  <c r="AJ616" i="11"/>
  <c r="AI616" i="11"/>
  <c r="AH616" i="11"/>
  <c r="AG616" i="11"/>
  <c r="AL615" i="11"/>
  <c r="AK615" i="11"/>
  <c r="AJ615" i="11"/>
  <c r="AI615" i="11"/>
  <c r="AH615" i="11"/>
  <c r="AG615" i="11"/>
  <c r="AL614" i="11"/>
  <c r="AK614" i="11"/>
  <c r="AJ614" i="11"/>
  <c r="AI614" i="11"/>
  <c r="AH614" i="11"/>
  <c r="AG614" i="11"/>
  <c r="AL613" i="11"/>
  <c r="AK613" i="11"/>
  <c r="AJ613" i="11"/>
  <c r="AI613" i="11"/>
  <c r="AH613" i="11"/>
  <c r="AG613" i="11"/>
  <c r="AL612" i="11"/>
  <c r="AK612" i="11"/>
  <c r="AJ612" i="11"/>
  <c r="AI612" i="11"/>
  <c r="AH612" i="11"/>
  <c r="AG612" i="11"/>
  <c r="AL611" i="11"/>
  <c r="AK611" i="11"/>
  <c r="AJ611" i="11"/>
  <c r="AI611" i="11"/>
  <c r="AH611" i="11"/>
  <c r="AG611" i="11"/>
  <c r="AL610" i="11"/>
  <c r="AK610" i="11"/>
  <c r="AJ610" i="11"/>
  <c r="AI610" i="11"/>
  <c r="AH610" i="11"/>
  <c r="AG610" i="11"/>
  <c r="AL609" i="11"/>
  <c r="AK609" i="11"/>
  <c r="AJ609" i="11"/>
  <c r="AI609" i="11"/>
  <c r="AH609" i="11"/>
  <c r="AG609" i="11"/>
  <c r="AL608" i="11"/>
  <c r="AK608" i="11"/>
  <c r="AJ608" i="11"/>
  <c r="AI608" i="11"/>
  <c r="AH608" i="11"/>
  <c r="AG608" i="11"/>
  <c r="AL607" i="11"/>
  <c r="AK607" i="11"/>
  <c r="AJ607" i="11"/>
  <c r="AI607" i="11"/>
  <c r="AH607" i="11"/>
  <c r="AG607" i="11"/>
  <c r="AL606" i="11"/>
  <c r="AK606" i="11"/>
  <c r="AJ606" i="11"/>
  <c r="AI606" i="11"/>
  <c r="AH606" i="11"/>
  <c r="AG606" i="11"/>
  <c r="AL605" i="11"/>
  <c r="AK605" i="11"/>
  <c r="AJ605" i="11"/>
  <c r="AI605" i="11"/>
  <c r="AH605" i="11"/>
  <c r="AG605" i="11"/>
  <c r="AL604" i="11"/>
  <c r="AK604" i="11"/>
  <c r="AJ604" i="11"/>
  <c r="AI604" i="11"/>
  <c r="AH604" i="11"/>
  <c r="AG604" i="11"/>
  <c r="AL603" i="11"/>
  <c r="AK603" i="11"/>
  <c r="AJ603" i="11"/>
  <c r="AI603" i="11"/>
  <c r="AH603" i="11"/>
  <c r="AG603" i="11"/>
  <c r="AL602" i="11"/>
  <c r="AK602" i="11"/>
  <c r="AJ602" i="11"/>
  <c r="AI602" i="11"/>
  <c r="AH602" i="11"/>
  <c r="AG602" i="11"/>
  <c r="AL601" i="11"/>
  <c r="AK601" i="11"/>
  <c r="AJ601" i="11"/>
  <c r="AI601" i="11"/>
  <c r="AH601" i="11"/>
  <c r="AG601" i="11"/>
  <c r="AL600" i="11"/>
  <c r="AK600" i="11"/>
  <c r="AJ600" i="11"/>
  <c r="AI600" i="11"/>
  <c r="AH600" i="11"/>
  <c r="AG600" i="11"/>
  <c r="AL599" i="11"/>
  <c r="AK599" i="11"/>
  <c r="AJ599" i="11"/>
  <c r="AI599" i="11"/>
  <c r="AH599" i="11"/>
  <c r="AG599" i="11"/>
  <c r="AL598" i="11"/>
  <c r="AK598" i="11"/>
  <c r="AJ598" i="11"/>
  <c r="AI598" i="11"/>
  <c r="AH598" i="11"/>
  <c r="AG598" i="11"/>
  <c r="AL597" i="11"/>
  <c r="AK597" i="11"/>
  <c r="AJ597" i="11"/>
  <c r="AI597" i="11"/>
  <c r="AH597" i="11"/>
  <c r="AG597" i="11"/>
  <c r="AL596" i="11"/>
  <c r="AK596" i="11"/>
  <c r="AJ596" i="11"/>
  <c r="AI596" i="11"/>
  <c r="AH596" i="11"/>
  <c r="AG596" i="11"/>
  <c r="AL595" i="11"/>
  <c r="AK595" i="11"/>
  <c r="AJ595" i="11"/>
  <c r="AI595" i="11"/>
  <c r="AH595" i="11"/>
  <c r="AG595" i="11"/>
  <c r="AL594" i="11"/>
  <c r="AK594" i="11"/>
  <c r="AJ594" i="11"/>
  <c r="AI594" i="11"/>
  <c r="AH594" i="11"/>
  <c r="AG594" i="11"/>
  <c r="AL593" i="11"/>
  <c r="AK593" i="11"/>
  <c r="AJ593" i="11"/>
  <c r="AI593" i="11"/>
  <c r="AH593" i="11"/>
  <c r="AG593" i="11"/>
  <c r="AL592" i="11"/>
  <c r="AK592" i="11"/>
  <c r="AJ592" i="11"/>
  <c r="AI592" i="11"/>
  <c r="AH592" i="11"/>
  <c r="AG592" i="11"/>
  <c r="AL591" i="11"/>
  <c r="AK591" i="11"/>
  <c r="AJ591" i="11"/>
  <c r="AI591" i="11"/>
  <c r="AH591" i="11"/>
  <c r="AG591" i="11"/>
  <c r="AL590" i="11"/>
  <c r="AK590" i="11"/>
  <c r="AJ590" i="11"/>
  <c r="AI590" i="11"/>
  <c r="AH590" i="11"/>
  <c r="AG590" i="11"/>
  <c r="AL589" i="11"/>
  <c r="AK589" i="11"/>
  <c r="AJ589" i="11"/>
  <c r="AI589" i="11"/>
  <c r="AH589" i="11"/>
  <c r="AG589" i="11"/>
  <c r="AL588" i="11"/>
  <c r="AK588" i="11"/>
  <c r="AJ588" i="11"/>
  <c r="AI588" i="11"/>
  <c r="AH588" i="11"/>
  <c r="AG588" i="11"/>
  <c r="AL587" i="11"/>
  <c r="AK587" i="11"/>
  <c r="AJ587" i="11"/>
  <c r="AI587" i="11"/>
  <c r="AH587" i="11"/>
  <c r="AG587" i="11"/>
  <c r="AL586" i="11"/>
  <c r="AK586" i="11"/>
  <c r="AJ586" i="11"/>
  <c r="AI586" i="11"/>
  <c r="AH586" i="11"/>
  <c r="AG586" i="11"/>
  <c r="AL585" i="11"/>
  <c r="AK585" i="11"/>
  <c r="AJ585" i="11"/>
  <c r="AI585" i="11"/>
  <c r="AH585" i="11"/>
  <c r="AG585" i="11"/>
  <c r="AL584" i="11"/>
  <c r="AK584" i="11"/>
  <c r="AJ584" i="11"/>
  <c r="AI584" i="11"/>
  <c r="AH584" i="11"/>
  <c r="AG584" i="11"/>
  <c r="AL583" i="11"/>
  <c r="AK583" i="11"/>
  <c r="AJ583" i="11"/>
  <c r="AI583" i="11"/>
  <c r="AH583" i="11"/>
  <c r="AG583" i="11"/>
  <c r="AL582" i="11"/>
  <c r="AK582" i="11"/>
  <c r="AJ582" i="11"/>
  <c r="AI582" i="11"/>
  <c r="AH582" i="11"/>
  <c r="AG582" i="11"/>
  <c r="AL581" i="11"/>
  <c r="AK581" i="11"/>
  <c r="AJ581" i="11"/>
  <c r="AI581" i="11"/>
  <c r="AH581" i="11"/>
  <c r="AG581" i="11"/>
  <c r="AL580" i="11"/>
  <c r="AK580" i="11"/>
  <c r="AJ580" i="11"/>
  <c r="AI580" i="11"/>
  <c r="AH580" i="11"/>
  <c r="AG580" i="11"/>
  <c r="AL579" i="11"/>
  <c r="AK579" i="11"/>
  <c r="AJ579" i="11"/>
  <c r="AI579" i="11"/>
  <c r="AH579" i="11"/>
  <c r="AG579" i="11"/>
  <c r="AL578" i="11"/>
  <c r="AK578" i="11"/>
  <c r="AJ578" i="11"/>
  <c r="AI578" i="11"/>
  <c r="AH578" i="11"/>
  <c r="AG578" i="11"/>
  <c r="AL577" i="11"/>
  <c r="AK577" i="11"/>
  <c r="AJ577" i="11"/>
  <c r="AI577" i="11"/>
  <c r="AH577" i="11"/>
  <c r="AG577" i="11"/>
  <c r="AL576" i="11"/>
  <c r="AK576" i="11"/>
  <c r="AJ576" i="11"/>
  <c r="AI576" i="11"/>
  <c r="AH576" i="11"/>
  <c r="AG576" i="11"/>
  <c r="AL575" i="11"/>
  <c r="AK575" i="11"/>
  <c r="AJ575" i="11"/>
  <c r="AI575" i="11"/>
  <c r="AH575" i="11"/>
  <c r="AG575" i="11"/>
  <c r="AL574" i="11"/>
  <c r="AK574" i="11"/>
  <c r="AJ574" i="11"/>
  <c r="AI574" i="11"/>
  <c r="AH574" i="11"/>
  <c r="AG574" i="11"/>
  <c r="AL573" i="11"/>
  <c r="AK573" i="11"/>
  <c r="AJ573" i="11"/>
  <c r="AI573" i="11"/>
  <c r="AH573" i="11"/>
  <c r="AG573" i="11"/>
  <c r="AL572" i="11"/>
  <c r="AK572" i="11"/>
  <c r="AJ572" i="11"/>
  <c r="AI572" i="11"/>
  <c r="AH572" i="11"/>
  <c r="AG572" i="11"/>
  <c r="AL571" i="11"/>
  <c r="AK571" i="11"/>
  <c r="AJ571" i="11"/>
  <c r="AI571" i="11"/>
  <c r="AH571" i="11"/>
  <c r="AG571" i="11"/>
  <c r="AL570" i="11"/>
  <c r="AK570" i="11"/>
  <c r="AJ570" i="11"/>
  <c r="AI570" i="11"/>
  <c r="AH570" i="11"/>
  <c r="AG570" i="11"/>
  <c r="AL569" i="11"/>
  <c r="AK569" i="11"/>
  <c r="AJ569" i="11"/>
  <c r="AI569" i="11"/>
  <c r="AH569" i="11"/>
  <c r="AG569" i="11"/>
  <c r="AL568" i="11"/>
  <c r="AK568" i="11"/>
  <c r="AJ568" i="11"/>
  <c r="AI568" i="11"/>
  <c r="AH568" i="11"/>
  <c r="AG568" i="11"/>
  <c r="AL567" i="11"/>
  <c r="AK567" i="11"/>
  <c r="AJ567" i="11"/>
  <c r="AI567" i="11"/>
  <c r="AH567" i="11"/>
  <c r="AG567" i="11"/>
  <c r="AL566" i="11"/>
  <c r="AK566" i="11"/>
  <c r="AJ566" i="11"/>
  <c r="AI566" i="11"/>
  <c r="AH566" i="11"/>
  <c r="AG566" i="11"/>
  <c r="AL565" i="11"/>
  <c r="AK565" i="11"/>
  <c r="AJ565" i="11"/>
  <c r="AI565" i="11"/>
  <c r="AH565" i="11"/>
  <c r="AG565" i="11"/>
  <c r="AL564" i="11"/>
  <c r="AK564" i="11"/>
  <c r="AJ564" i="11"/>
  <c r="AI564" i="11"/>
  <c r="AH564" i="11"/>
  <c r="AG564" i="11"/>
  <c r="AL563" i="11"/>
  <c r="AK563" i="11"/>
  <c r="AJ563" i="11"/>
  <c r="AI563" i="11"/>
  <c r="AH563" i="11"/>
  <c r="AG563" i="11"/>
  <c r="AL562" i="11"/>
  <c r="AK562" i="11"/>
  <c r="AJ562" i="11"/>
  <c r="AI562" i="11"/>
  <c r="AH562" i="11"/>
  <c r="AG562" i="11"/>
  <c r="AL561" i="11"/>
  <c r="AK561" i="11"/>
  <c r="AJ561" i="11"/>
  <c r="AI561" i="11"/>
  <c r="AH561" i="11"/>
  <c r="AG561" i="11"/>
  <c r="AL560" i="11"/>
  <c r="AK560" i="11"/>
  <c r="AJ560" i="11"/>
  <c r="AI560" i="11"/>
  <c r="AH560" i="11"/>
  <c r="AG560" i="11"/>
  <c r="AL559" i="11"/>
  <c r="AK559" i="11"/>
  <c r="AJ559" i="11"/>
  <c r="AI559" i="11"/>
  <c r="AH559" i="11"/>
  <c r="AG559" i="11"/>
  <c r="AL558" i="11"/>
  <c r="AK558" i="11"/>
  <c r="AJ558" i="11"/>
  <c r="AI558" i="11"/>
  <c r="AH558" i="11"/>
  <c r="AG558" i="11"/>
  <c r="AL557" i="11"/>
  <c r="AK557" i="11"/>
  <c r="AJ557" i="11"/>
  <c r="AI557" i="11"/>
  <c r="AH557" i="11"/>
  <c r="AG557" i="11"/>
  <c r="AL556" i="11"/>
  <c r="AK556" i="11"/>
  <c r="AJ556" i="11"/>
  <c r="AI556" i="11"/>
  <c r="AH556" i="11"/>
  <c r="AG556" i="11"/>
  <c r="AL555" i="11"/>
  <c r="AK555" i="11"/>
  <c r="AJ555" i="11"/>
  <c r="AI555" i="11"/>
  <c r="AH555" i="11"/>
  <c r="AG555" i="11"/>
  <c r="AL554" i="11"/>
  <c r="AK554" i="11"/>
  <c r="AJ554" i="11"/>
  <c r="AI554" i="11"/>
  <c r="AH554" i="11"/>
  <c r="AG554" i="11"/>
  <c r="AL553" i="11"/>
  <c r="AK553" i="11"/>
  <c r="AJ553" i="11"/>
  <c r="AI553" i="11"/>
  <c r="AH553" i="11"/>
  <c r="AG553" i="11"/>
  <c r="AL552" i="11"/>
  <c r="AK552" i="11"/>
  <c r="AJ552" i="11"/>
  <c r="AI552" i="11"/>
  <c r="AH552" i="11"/>
  <c r="AG552" i="11"/>
  <c r="AL551" i="11"/>
  <c r="AK551" i="11"/>
  <c r="AJ551" i="11"/>
  <c r="AI551" i="11"/>
  <c r="AH551" i="11"/>
  <c r="AG551" i="11"/>
  <c r="AL550" i="11"/>
  <c r="AK550" i="11"/>
  <c r="AJ550" i="11"/>
  <c r="AI550" i="11"/>
  <c r="AH550" i="11"/>
  <c r="AG550" i="11"/>
  <c r="AL549" i="11"/>
  <c r="AK549" i="11"/>
  <c r="AJ549" i="11"/>
  <c r="AI549" i="11"/>
  <c r="AH549" i="11"/>
  <c r="AG549" i="11"/>
  <c r="AL548" i="11"/>
  <c r="AK548" i="11"/>
  <c r="AJ548" i="11"/>
  <c r="AI548" i="11"/>
  <c r="AH548" i="11"/>
  <c r="AG548" i="11"/>
  <c r="AL547" i="11"/>
  <c r="AK547" i="11"/>
  <c r="AJ547" i="11"/>
  <c r="AI547" i="11"/>
  <c r="AH547" i="11"/>
  <c r="AG547" i="11"/>
  <c r="AL546" i="11"/>
  <c r="AK546" i="11"/>
  <c r="AJ546" i="11"/>
  <c r="AI546" i="11"/>
  <c r="AH546" i="11"/>
  <c r="AG546" i="11"/>
  <c r="AL545" i="11"/>
  <c r="AK545" i="11"/>
  <c r="AJ545" i="11"/>
  <c r="AI545" i="11"/>
  <c r="AH545" i="11"/>
  <c r="AG545" i="11"/>
  <c r="AL544" i="11"/>
  <c r="AK544" i="11"/>
  <c r="AJ544" i="11"/>
  <c r="AI544" i="11"/>
  <c r="AH544" i="11"/>
  <c r="AG544" i="11"/>
  <c r="AL543" i="11"/>
  <c r="AK543" i="11"/>
  <c r="AJ543" i="11"/>
  <c r="AI543" i="11"/>
  <c r="AH543" i="11"/>
  <c r="AG543" i="11"/>
  <c r="AL542" i="11"/>
  <c r="AK542" i="11"/>
  <c r="AJ542" i="11"/>
  <c r="AI542" i="11"/>
  <c r="AH542" i="11"/>
  <c r="AG542" i="11"/>
  <c r="AL541" i="11"/>
  <c r="AK541" i="11"/>
  <c r="AJ541" i="11"/>
  <c r="AI541" i="11"/>
  <c r="AH541" i="11"/>
  <c r="AG541" i="11"/>
  <c r="AL540" i="11"/>
  <c r="AK540" i="11"/>
  <c r="AJ540" i="11"/>
  <c r="AI540" i="11"/>
  <c r="AH540" i="11"/>
  <c r="AG540" i="11"/>
  <c r="AL539" i="11"/>
  <c r="AK539" i="11"/>
  <c r="AJ539" i="11"/>
  <c r="AI539" i="11"/>
  <c r="AH539" i="11"/>
  <c r="AG539" i="11"/>
  <c r="AL538" i="11"/>
  <c r="AK538" i="11"/>
  <c r="AJ538" i="11"/>
  <c r="AI538" i="11"/>
  <c r="AH538" i="11"/>
  <c r="AG538" i="11"/>
  <c r="AL537" i="11"/>
  <c r="AK537" i="11"/>
  <c r="AJ537" i="11"/>
  <c r="AI537" i="11"/>
  <c r="AH537" i="11"/>
  <c r="AG537" i="11"/>
  <c r="AL536" i="11"/>
  <c r="AK536" i="11"/>
  <c r="AJ536" i="11"/>
  <c r="AI536" i="11"/>
  <c r="AH536" i="11"/>
  <c r="AG536" i="11"/>
  <c r="AL535" i="11"/>
  <c r="AK535" i="11"/>
  <c r="AJ535" i="11"/>
  <c r="AI535" i="11"/>
  <c r="AH535" i="11"/>
  <c r="AG535" i="11"/>
  <c r="AL534" i="11"/>
  <c r="AK534" i="11"/>
  <c r="AJ534" i="11"/>
  <c r="AI534" i="11"/>
  <c r="AH534" i="11"/>
  <c r="AG534" i="11"/>
  <c r="AL533" i="11"/>
  <c r="AK533" i="11"/>
  <c r="AJ533" i="11"/>
  <c r="AI533" i="11"/>
  <c r="AH533" i="11"/>
  <c r="AG533" i="11"/>
  <c r="AL532" i="11"/>
  <c r="AK532" i="11"/>
  <c r="AJ532" i="11"/>
  <c r="AI532" i="11"/>
  <c r="AH532" i="11"/>
  <c r="AG532" i="11"/>
  <c r="AL531" i="11"/>
  <c r="AK531" i="11"/>
  <c r="AJ531" i="11"/>
  <c r="AI531" i="11"/>
  <c r="AH531" i="11"/>
  <c r="AG531" i="11"/>
  <c r="AL530" i="11"/>
  <c r="AK530" i="11"/>
  <c r="AJ530" i="11"/>
  <c r="AI530" i="11"/>
  <c r="AH530" i="11"/>
  <c r="AG530" i="11"/>
  <c r="AL529" i="11"/>
  <c r="AK529" i="11"/>
  <c r="AJ529" i="11"/>
  <c r="AI529" i="11"/>
  <c r="AH529" i="11"/>
  <c r="AG529" i="11"/>
  <c r="AL528" i="11"/>
  <c r="AK528" i="11"/>
  <c r="AJ528" i="11"/>
  <c r="AI528" i="11"/>
  <c r="AH528" i="11"/>
  <c r="AG528" i="11"/>
  <c r="AL527" i="11"/>
  <c r="AK527" i="11"/>
  <c r="AJ527" i="11"/>
  <c r="AI527" i="11"/>
  <c r="AH527" i="11"/>
  <c r="AG527" i="11"/>
  <c r="AL526" i="11"/>
  <c r="AK526" i="11"/>
  <c r="AJ526" i="11"/>
  <c r="AI526" i="11"/>
  <c r="AH526" i="11"/>
  <c r="AG526" i="11"/>
  <c r="AL525" i="11"/>
  <c r="AK525" i="11"/>
  <c r="AJ525" i="11"/>
  <c r="AI525" i="11"/>
  <c r="AH525" i="11"/>
  <c r="AG525" i="11"/>
  <c r="AL524" i="11"/>
  <c r="AK524" i="11"/>
  <c r="AJ524" i="11"/>
  <c r="AI524" i="11"/>
  <c r="AH524" i="11"/>
  <c r="AG524" i="11"/>
  <c r="AL523" i="11"/>
  <c r="AK523" i="11"/>
  <c r="AJ523" i="11"/>
  <c r="AI523" i="11"/>
  <c r="AH523" i="11"/>
  <c r="AG523" i="11"/>
  <c r="AL522" i="11"/>
  <c r="AK522" i="11"/>
  <c r="AJ522" i="11"/>
  <c r="AI522" i="11"/>
  <c r="AH522" i="11"/>
  <c r="AG522" i="11"/>
  <c r="AL521" i="11"/>
  <c r="AK521" i="11"/>
  <c r="AJ521" i="11"/>
  <c r="AI521" i="11"/>
  <c r="AH521" i="11"/>
  <c r="AG521" i="11"/>
  <c r="AL520" i="11"/>
  <c r="AK520" i="11"/>
  <c r="AJ520" i="11"/>
  <c r="AI520" i="11"/>
  <c r="AH520" i="11"/>
  <c r="AG520" i="11"/>
  <c r="AL519" i="11"/>
  <c r="AK519" i="11"/>
  <c r="AJ519" i="11"/>
  <c r="AI519" i="11"/>
  <c r="AH519" i="11"/>
  <c r="AG519" i="11"/>
  <c r="AL518" i="11"/>
  <c r="AK518" i="11"/>
  <c r="AJ518" i="11"/>
  <c r="AI518" i="11"/>
  <c r="AH518" i="11"/>
  <c r="AG518" i="11"/>
  <c r="AL517" i="11"/>
  <c r="AK517" i="11"/>
  <c r="AJ517" i="11"/>
  <c r="AI517" i="11"/>
  <c r="AH517" i="11"/>
  <c r="AG517" i="11"/>
  <c r="AL516" i="11"/>
  <c r="AK516" i="11"/>
  <c r="AJ516" i="11"/>
  <c r="AI516" i="11"/>
  <c r="AH516" i="11"/>
  <c r="AG516" i="11"/>
  <c r="AL515" i="11"/>
  <c r="AK515" i="11"/>
  <c r="AJ515" i="11"/>
  <c r="AI515" i="11"/>
  <c r="AH515" i="11"/>
  <c r="AG515" i="11"/>
  <c r="AL514" i="11"/>
  <c r="AK514" i="11"/>
  <c r="AJ514" i="11"/>
  <c r="AI514" i="11"/>
  <c r="AH514" i="11"/>
  <c r="AG514" i="11"/>
  <c r="AL513" i="11"/>
  <c r="AK513" i="11"/>
  <c r="AJ513" i="11"/>
  <c r="AI513" i="11"/>
  <c r="AH513" i="11"/>
  <c r="AG513" i="11"/>
  <c r="AL512" i="11"/>
  <c r="AK512" i="11"/>
  <c r="AJ512" i="11"/>
  <c r="AI512" i="11"/>
  <c r="AH512" i="11"/>
  <c r="AG512" i="11"/>
  <c r="AL511" i="11"/>
  <c r="AK511" i="11"/>
  <c r="AJ511" i="11"/>
  <c r="AI511" i="11"/>
  <c r="AH511" i="11"/>
  <c r="AG511" i="11"/>
  <c r="AL510" i="11"/>
  <c r="AK510" i="11"/>
  <c r="AJ510" i="11"/>
  <c r="AI510" i="11"/>
  <c r="AH510" i="11"/>
  <c r="AG510" i="11"/>
  <c r="AL509" i="11"/>
  <c r="AK509" i="11"/>
  <c r="AJ509" i="11"/>
  <c r="AI509" i="11"/>
  <c r="AH509" i="11"/>
  <c r="AG509" i="11"/>
  <c r="AL508" i="11"/>
  <c r="AK508" i="11"/>
  <c r="AJ508" i="11"/>
  <c r="AI508" i="11"/>
  <c r="AH508" i="11"/>
  <c r="AG508" i="11"/>
  <c r="AL507" i="11"/>
  <c r="AK507" i="11"/>
  <c r="AJ507" i="11"/>
  <c r="AI507" i="11"/>
  <c r="AH507" i="11"/>
  <c r="AG507" i="11"/>
  <c r="AL506" i="11"/>
  <c r="AK506" i="11"/>
  <c r="AJ506" i="11"/>
  <c r="AI506" i="11"/>
  <c r="AH506" i="11"/>
  <c r="AG506" i="11"/>
  <c r="AL505" i="11"/>
  <c r="AK505" i="11"/>
  <c r="AJ505" i="11"/>
  <c r="AI505" i="11"/>
  <c r="AH505" i="11"/>
  <c r="AG505" i="11"/>
  <c r="AL504" i="11"/>
  <c r="AK504" i="11"/>
  <c r="AJ504" i="11"/>
  <c r="AI504" i="11"/>
  <c r="AH504" i="11"/>
  <c r="AG504" i="11"/>
  <c r="AL503" i="11"/>
  <c r="AK503" i="11"/>
  <c r="AJ503" i="11"/>
  <c r="AI503" i="11"/>
  <c r="AH503" i="11"/>
  <c r="AG503" i="11"/>
  <c r="AL502" i="11"/>
  <c r="AK502" i="11"/>
  <c r="AJ502" i="11"/>
  <c r="AI502" i="11"/>
  <c r="AH502" i="11"/>
  <c r="AG502" i="11"/>
  <c r="AL501" i="11"/>
  <c r="AK501" i="11"/>
  <c r="AJ501" i="11"/>
  <c r="AI501" i="11"/>
  <c r="AH501" i="11"/>
  <c r="AG501" i="11"/>
  <c r="AL500" i="11"/>
  <c r="AK500" i="11"/>
  <c r="AJ500" i="11"/>
  <c r="AI500" i="11"/>
  <c r="AH500" i="11"/>
  <c r="AG500" i="11"/>
  <c r="AL499" i="11"/>
  <c r="AK499" i="11"/>
  <c r="AJ499" i="11"/>
  <c r="AI499" i="11"/>
  <c r="AH499" i="11"/>
  <c r="AG499" i="11"/>
  <c r="AL498" i="11"/>
  <c r="AK498" i="11"/>
  <c r="AJ498" i="11"/>
  <c r="AI498" i="11"/>
  <c r="AH498" i="11"/>
  <c r="AG498" i="11"/>
  <c r="AL497" i="11"/>
  <c r="AK497" i="11"/>
  <c r="AJ497" i="11"/>
  <c r="AI497" i="11"/>
  <c r="AH497" i="11"/>
  <c r="AG497" i="11"/>
  <c r="AL496" i="11"/>
  <c r="AK496" i="11"/>
  <c r="AJ496" i="11"/>
  <c r="AI496" i="11"/>
  <c r="AH496" i="11"/>
  <c r="AG496" i="11"/>
  <c r="AL495" i="11"/>
  <c r="AK495" i="11"/>
  <c r="AJ495" i="11"/>
  <c r="AI495" i="11"/>
  <c r="AH495" i="11"/>
  <c r="AG495" i="11"/>
  <c r="AL494" i="11"/>
  <c r="AK494" i="11"/>
  <c r="AJ494" i="11"/>
  <c r="AI494" i="11"/>
  <c r="AH494" i="11"/>
  <c r="AG494" i="11"/>
  <c r="AL493" i="11"/>
  <c r="AK493" i="11"/>
  <c r="AJ493" i="11"/>
  <c r="AI493" i="11"/>
  <c r="AH493" i="11"/>
  <c r="AG493" i="11"/>
  <c r="AL492" i="11"/>
  <c r="AK492" i="11"/>
  <c r="AJ492" i="11"/>
  <c r="AI492" i="11"/>
  <c r="AH492" i="11"/>
  <c r="AG492" i="11"/>
  <c r="AL491" i="11"/>
  <c r="AK491" i="11"/>
  <c r="AJ491" i="11"/>
  <c r="AI491" i="11"/>
  <c r="AH491" i="11"/>
  <c r="AG491" i="11"/>
  <c r="AL490" i="11"/>
  <c r="AK490" i="11"/>
  <c r="AJ490" i="11"/>
  <c r="AI490" i="11"/>
  <c r="AH490" i="11"/>
  <c r="AG490" i="11"/>
  <c r="AL489" i="11"/>
  <c r="AK489" i="11"/>
  <c r="AJ489" i="11"/>
  <c r="AI489" i="11"/>
  <c r="AH489" i="11"/>
  <c r="AG489" i="11"/>
  <c r="AL488" i="11"/>
  <c r="AK488" i="11"/>
  <c r="AJ488" i="11"/>
  <c r="AI488" i="11"/>
  <c r="AH488" i="11"/>
  <c r="AG488" i="11"/>
  <c r="AL487" i="11"/>
  <c r="AK487" i="11"/>
  <c r="AJ487" i="11"/>
  <c r="AI487" i="11"/>
  <c r="AH487" i="11"/>
  <c r="AG487" i="11"/>
  <c r="AL486" i="11"/>
  <c r="AK486" i="11"/>
  <c r="AJ486" i="11"/>
  <c r="AI486" i="11"/>
  <c r="AH486" i="11"/>
  <c r="AG486" i="11"/>
  <c r="AL485" i="11"/>
  <c r="AK485" i="11"/>
  <c r="AJ485" i="11"/>
  <c r="AI485" i="11"/>
  <c r="AH485" i="11"/>
  <c r="AG485" i="11"/>
  <c r="AL484" i="11"/>
  <c r="AK484" i="11"/>
  <c r="AJ484" i="11"/>
  <c r="AI484" i="11"/>
  <c r="AH484" i="11"/>
  <c r="AG484" i="11"/>
  <c r="AL483" i="11"/>
  <c r="AK483" i="11"/>
  <c r="AJ483" i="11"/>
  <c r="AI483" i="11"/>
  <c r="AH483" i="11"/>
  <c r="AG483" i="11"/>
  <c r="AL482" i="11"/>
  <c r="AK482" i="11"/>
  <c r="AJ482" i="11"/>
  <c r="AI482" i="11"/>
  <c r="AH482" i="11"/>
  <c r="AG482" i="11"/>
  <c r="AL481" i="11"/>
  <c r="AK481" i="11"/>
  <c r="AJ481" i="11"/>
  <c r="AI481" i="11"/>
  <c r="AH481" i="11"/>
  <c r="AG481" i="11"/>
  <c r="AL480" i="11"/>
  <c r="AK480" i="11"/>
  <c r="AJ480" i="11"/>
  <c r="AI480" i="11"/>
  <c r="AH480" i="11"/>
  <c r="AG480" i="11"/>
  <c r="AL479" i="11"/>
  <c r="AK479" i="11"/>
  <c r="AJ479" i="11"/>
  <c r="AI479" i="11"/>
  <c r="AH479" i="11"/>
  <c r="AG479" i="11"/>
  <c r="AL478" i="11"/>
  <c r="AK478" i="11"/>
  <c r="AJ478" i="11"/>
  <c r="AI478" i="11"/>
  <c r="AH478" i="11"/>
  <c r="AG478" i="11"/>
  <c r="AL477" i="11"/>
  <c r="AK477" i="11"/>
  <c r="AJ477" i="11"/>
  <c r="AI477" i="11"/>
  <c r="AH477" i="11"/>
  <c r="AG477" i="11"/>
  <c r="AL476" i="11"/>
  <c r="AK476" i="11"/>
  <c r="AJ476" i="11"/>
  <c r="AI476" i="11"/>
  <c r="AH476" i="11"/>
  <c r="AG476" i="11"/>
  <c r="AL475" i="11"/>
  <c r="AK475" i="11"/>
  <c r="AJ475" i="11"/>
  <c r="AI475" i="11"/>
  <c r="AH475" i="11"/>
  <c r="AG475" i="11"/>
  <c r="AL474" i="11"/>
  <c r="AK474" i="11"/>
  <c r="AJ474" i="11"/>
  <c r="AI474" i="11"/>
  <c r="AH474" i="11"/>
  <c r="AG474" i="11"/>
  <c r="AL473" i="11"/>
  <c r="AK473" i="11"/>
  <c r="AJ473" i="11"/>
  <c r="AI473" i="11"/>
  <c r="AH473" i="11"/>
  <c r="AG473" i="11"/>
  <c r="AL472" i="11"/>
  <c r="AK472" i="11"/>
  <c r="AJ472" i="11"/>
  <c r="AI472" i="11"/>
  <c r="AH472" i="11"/>
  <c r="AG472" i="11"/>
  <c r="AL471" i="11"/>
  <c r="AK471" i="11"/>
  <c r="AJ471" i="11"/>
  <c r="AI471" i="11"/>
  <c r="AH471" i="11"/>
  <c r="AG471" i="11"/>
  <c r="AL470" i="11"/>
  <c r="AK470" i="11"/>
  <c r="AJ470" i="11"/>
  <c r="AI470" i="11"/>
  <c r="AH470" i="11"/>
  <c r="AG470" i="11"/>
  <c r="AL469" i="11"/>
  <c r="AK469" i="11"/>
  <c r="AJ469" i="11"/>
  <c r="AI469" i="11"/>
  <c r="AH469" i="11"/>
  <c r="AG469" i="11"/>
  <c r="AL468" i="11"/>
  <c r="AK468" i="11"/>
  <c r="AJ468" i="11"/>
  <c r="AI468" i="11"/>
  <c r="AH468" i="11"/>
  <c r="AG468" i="11"/>
  <c r="AL467" i="11"/>
  <c r="AK467" i="11"/>
  <c r="AJ467" i="11"/>
  <c r="AI467" i="11"/>
  <c r="AH467" i="11"/>
  <c r="AG467" i="11"/>
  <c r="AL466" i="11"/>
  <c r="AK466" i="11"/>
  <c r="AJ466" i="11"/>
  <c r="AI466" i="11"/>
  <c r="AH466" i="11"/>
  <c r="AG466" i="11"/>
  <c r="AL465" i="11"/>
  <c r="AK465" i="11"/>
  <c r="AJ465" i="11"/>
  <c r="AI465" i="11"/>
  <c r="AH465" i="11"/>
  <c r="AG465" i="11"/>
  <c r="AL464" i="11"/>
  <c r="AK464" i="11"/>
  <c r="AJ464" i="11"/>
  <c r="AI464" i="11"/>
  <c r="AH464" i="11"/>
  <c r="AG464" i="11"/>
  <c r="AL463" i="11"/>
  <c r="AK463" i="11"/>
  <c r="AJ463" i="11"/>
  <c r="AI463" i="11"/>
  <c r="AH463" i="11"/>
  <c r="AG463" i="11"/>
  <c r="AL462" i="11"/>
  <c r="AK462" i="11"/>
  <c r="AJ462" i="11"/>
  <c r="AI462" i="11"/>
  <c r="AH462" i="11"/>
  <c r="AG462" i="11"/>
  <c r="AL461" i="11"/>
  <c r="AK461" i="11"/>
  <c r="AJ461" i="11"/>
  <c r="AI461" i="11"/>
  <c r="AH461" i="11"/>
  <c r="AG461" i="11"/>
  <c r="AL460" i="11"/>
  <c r="AK460" i="11"/>
  <c r="AJ460" i="11"/>
  <c r="AI460" i="11"/>
  <c r="AH460" i="11"/>
  <c r="AG460" i="11"/>
  <c r="AL459" i="11"/>
  <c r="AK459" i="11"/>
  <c r="AJ459" i="11"/>
  <c r="AI459" i="11"/>
  <c r="AH459" i="11"/>
  <c r="AG459" i="11"/>
  <c r="AL458" i="11"/>
  <c r="AK458" i="11"/>
  <c r="AJ458" i="11"/>
  <c r="AI458" i="11"/>
  <c r="AH458" i="11"/>
  <c r="AG458" i="11"/>
  <c r="AL457" i="11"/>
  <c r="AK457" i="11"/>
  <c r="AJ457" i="11"/>
  <c r="AI457" i="11"/>
  <c r="AH457" i="11"/>
  <c r="AG457" i="11"/>
  <c r="AL456" i="11"/>
  <c r="AK456" i="11"/>
  <c r="AJ456" i="11"/>
  <c r="AI456" i="11"/>
  <c r="AH456" i="11"/>
  <c r="AG456" i="11"/>
  <c r="AL455" i="11"/>
  <c r="AK455" i="11"/>
  <c r="AJ455" i="11"/>
  <c r="AI455" i="11"/>
  <c r="AH455" i="11"/>
  <c r="AG455" i="11"/>
  <c r="AL454" i="11"/>
  <c r="AK454" i="11"/>
  <c r="AJ454" i="11"/>
  <c r="AI454" i="11"/>
  <c r="AH454" i="11"/>
  <c r="AG454" i="11"/>
  <c r="AL453" i="11"/>
  <c r="AK453" i="11"/>
  <c r="AJ453" i="11"/>
  <c r="AI453" i="11"/>
  <c r="AH453" i="11"/>
  <c r="AG453" i="11"/>
  <c r="AL452" i="11"/>
  <c r="AK452" i="11"/>
  <c r="AJ452" i="11"/>
  <c r="AI452" i="11"/>
  <c r="AH452" i="11"/>
  <c r="AG452" i="11"/>
  <c r="AL451" i="11"/>
  <c r="AK451" i="11"/>
  <c r="AJ451" i="11"/>
  <c r="AI451" i="11"/>
  <c r="AH451" i="11"/>
  <c r="AG451" i="11"/>
  <c r="AL450" i="11"/>
  <c r="AK450" i="11"/>
  <c r="AJ450" i="11"/>
  <c r="AI450" i="11"/>
  <c r="AH450" i="11"/>
  <c r="AG450" i="11"/>
  <c r="AL449" i="11"/>
  <c r="AK449" i="11"/>
  <c r="AJ449" i="11"/>
  <c r="AI449" i="11"/>
  <c r="AH449" i="11"/>
  <c r="AG449" i="11"/>
  <c r="AL448" i="11"/>
  <c r="AK448" i="11"/>
  <c r="AJ448" i="11"/>
  <c r="AI448" i="11"/>
  <c r="AH448" i="11"/>
  <c r="AG448" i="11"/>
  <c r="AL447" i="11"/>
  <c r="AK447" i="11"/>
  <c r="AJ447" i="11"/>
  <c r="AI447" i="11"/>
  <c r="AH447" i="11"/>
  <c r="AG447" i="11"/>
  <c r="AL446" i="11"/>
  <c r="AK446" i="11"/>
  <c r="AJ446" i="11"/>
  <c r="AI446" i="11"/>
  <c r="AH446" i="11"/>
  <c r="AG446" i="11"/>
  <c r="AL445" i="11"/>
  <c r="AK445" i="11"/>
  <c r="AJ445" i="11"/>
  <c r="AI445" i="11"/>
  <c r="AH445" i="11"/>
  <c r="AG445" i="11"/>
  <c r="AL444" i="11"/>
  <c r="AK444" i="11"/>
  <c r="AJ444" i="11"/>
  <c r="AI444" i="11"/>
  <c r="AH444" i="11"/>
  <c r="AG444" i="11"/>
  <c r="AL443" i="11"/>
  <c r="AK443" i="11"/>
  <c r="AJ443" i="11"/>
  <c r="AI443" i="11"/>
  <c r="AH443" i="11"/>
  <c r="AG443" i="11"/>
  <c r="AL442" i="11"/>
  <c r="AK442" i="11"/>
  <c r="AJ442" i="11"/>
  <c r="AI442" i="11"/>
  <c r="AH442" i="11"/>
  <c r="AG442" i="11"/>
  <c r="AL441" i="11"/>
  <c r="AK441" i="11"/>
  <c r="AJ441" i="11"/>
  <c r="AI441" i="11"/>
  <c r="AH441" i="11"/>
  <c r="AG441" i="11"/>
  <c r="AL440" i="11"/>
  <c r="AK440" i="11"/>
  <c r="AJ440" i="11"/>
  <c r="AI440" i="11"/>
  <c r="AH440" i="11"/>
  <c r="AG440" i="11"/>
  <c r="AL439" i="11"/>
  <c r="AK439" i="11"/>
  <c r="AJ439" i="11"/>
  <c r="AI439" i="11"/>
  <c r="AH439" i="11"/>
  <c r="AG439" i="11"/>
  <c r="AL438" i="11"/>
  <c r="AK438" i="11"/>
  <c r="AJ438" i="11"/>
  <c r="AI438" i="11"/>
  <c r="AH438" i="11"/>
  <c r="AG438" i="11"/>
  <c r="AL437" i="11"/>
  <c r="AK437" i="11"/>
  <c r="AJ437" i="11"/>
  <c r="AI437" i="11"/>
  <c r="AH437" i="11"/>
  <c r="AG437" i="11"/>
  <c r="AL436" i="11"/>
  <c r="AK436" i="11"/>
  <c r="AJ436" i="11"/>
  <c r="AI436" i="11"/>
  <c r="AH436" i="11"/>
  <c r="AG436" i="11"/>
  <c r="AL435" i="11"/>
  <c r="AK435" i="11"/>
  <c r="AJ435" i="11"/>
  <c r="AI435" i="11"/>
  <c r="AH435" i="11"/>
  <c r="AG435" i="11"/>
  <c r="AL434" i="11"/>
  <c r="AK434" i="11"/>
  <c r="AJ434" i="11"/>
  <c r="AI434" i="11"/>
  <c r="AH434" i="11"/>
  <c r="AG434" i="11"/>
  <c r="AL433" i="11"/>
  <c r="AK433" i="11"/>
  <c r="AJ433" i="11"/>
  <c r="AI433" i="11"/>
  <c r="AH433" i="11"/>
  <c r="AG433" i="11"/>
  <c r="AL432" i="11"/>
  <c r="AK432" i="11"/>
  <c r="AJ432" i="11"/>
  <c r="AI432" i="11"/>
  <c r="AH432" i="11"/>
  <c r="AG432" i="11"/>
  <c r="AL431" i="11"/>
  <c r="AK431" i="11"/>
  <c r="AJ431" i="11"/>
  <c r="AI431" i="11"/>
  <c r="AH431" i="11"/>
  <c r="AG431" i="11"/>
  <c r="AL430" i="11"/>
  <c r="AK430" i="11"/>
  <c r="AJ430" i="11"/>
  <c r="AI430" i="11"/>
  <c r="AH430" i="11"/>
  <c r="AG430" i="11"/>
  <c r="AL429" i="11"/>
  <c r="AK429" i="11"/>
  <c r="AJ429" i="11"/>
  <c r="AI429" i="11"/>
  <c r="AH429" i="11"/>
  <c r="AG429" i="11"/>
  <c r="AL428" i="11"/>
  <c r="AK428" i="11"/>
  <c r="AJ428" i="11"/>
  <c r="AI428" i="11"/>
  <c r="AH428" i="11"/>
  <c r="AG428" i="11"/>
  <c r="AL427" i="11"/>
  <c r="AK427" i="11"/>
  <c r="AJ427" i="11"/>
  <c r="AI427" i="11"/>
  <c r="AH427" i="11"/>
  <c r="AG427" i="11"/>
  <c r="AL426" i="11"/>
  <c r="AK426" i="11"/>
  <c r="AJ426" i="11"/>
  <c r="AI426" i="11"/>
  <c r="AH426" i="11"/>
  <c r="AG426" i="11"/>
  <c r="AL425" i="11"/>
  <c r="AK425" i="11"/>
  <c r="AJ425" i="11"/>
  <c r="AI425" i="11"/>
  <c r="AH425" i="11"/>
  <c r="AG425" i="11"/>
  <c r="AL424" i="11"/>
  <c r="AK424" i="11"/>
  <c r="AJ424" i="11"/>
  <c r="AI424" i="11"/>
  <c r="AH424" i="11"/>
  <c r="AG424" i="11"/>
  <c r="AL423" i="11"/>
  <c r="AK423" i="11"/>
  <c r="AJ423" i="11"/>
  <c r="AI423" i="11"/>
  <c r="AH423" i="11"/>
  <c r="AG423" i="11"/>
  <c r="AL422" i="11"/>
  <c r="AK422" i="11"/>
  <c r="AJ422" i="11"/>
  <c r="AI422" i="11"/>
  <c r="AH422" i="11"/>
  <c r="AG422" i="11"/>
  <c r="AL421" i="11"/>
  <c r="AK421" i="11"/>
  <c r="AJ421" i="11"/>
  <c r="AI421" i="11"/>
  <c r="AH421" i="11"/>
  <c r="AG421" i="11"/>
  <c r="AL420" i="11"/>
  <c r="AK420" i="11"/>
  <c r="AJ420" i="11"/>
  <c r="AI420" i="11"/>
  <c r="AH420" i="11"/>
  <c r="AG420" i="11"/>
  <c r="AL419" i="11"/>
  <c r="AK419" i="11"/>
  <c r="AJ419" i="11"/>
  <c r="AI419" i="11"/>
  <c r="AH419" i="11"/>
  <c r="AG419" i="11"/>
  <c r="AL418" i="11"/>
  <c r="AK418" i="11"/>
  <c r="AJ418" i="11"/>
  <c r="AI418" i="11"/>
  <c r="AH418" i="11"/>
  <c r="AG418" i="11"/>
  <c r="AL417" i="11"/>
  <c r="AK417" i="11"/>
  <c r="AJ417" i="11"/>
  <c r="AI417" i="11"/>
  <c r="AH417" i="11"/>
  <c r="AG417" i="11"/>
  <c r="AL416" i="11"/>
  <c r="AK416" i="11"/>
  <c r="AJ416" i="11"/>
  <c r="AI416" i="11"/>
  <c r="AH416" i="11"/>
  <c r="AG416" i="11"/>
  <c r="AL415" i="11"/>
  <c r="AK415" i="11"/>
  <c r="AJ415" i="11"/>
  <c r="AI415" i="11"/>
  <c r="AH415" i="11"/>
  <c r="AG415" i="11"/>
  <c r="AL414" i="11"/>
  <c r="AK414" i="11"/>
  <c r="AJ414" i="11"/>
  <c r="AI414" i="11"/>
  <c r="AH414" i="11"/>
  <c r="AG414" i="11"/>
  <c r="AL413" i="11"/>
  <c r="AK413" i="11"/>
  <c r="AJ413" i="11"/>
  <c r="AI413" i="11"/>
  <c r="AH413" i="11"/>
  <c r="AG413" i="11"/>
  <c r="AL412" i="11"/>
  <c r="AK412" i="11"/>
  <c r="AJ412" i="11"/>
  <c r="AI412" i="11"/>
  <c r="AH412" i="11"/>
  <c r="AG412" i="11"/>
  <c r="AL411" i="11"/>
  <c r="AK411" i="11"/>
  <c r="AJ411" i="11"/>
  <c r="AI411" i="11"/>
  <c r="AH411" i="11"/>
  <c r="AG411" i="11"/>
  <c r="AL410" i="11"/>
  <c r="AK410" i="11"/>
  <c r="AJ410" i="11"/>
  <c r="AI410" i="11"/>
  <c r="AH410" i="11"/>
  <c r="AG410" i="11"/>
  <c r="AL409" i="11"/>
  <c r="AK409" i="11"/>
  <c r="AJ409" i="11"/>
  <c r="AI409" i="11"/>
  <c r="AH409" i="11"/>
  <c r="AG409" i="11"/>
  <c r="AL408" i="11"/>
  <c r="AK408" i="11"/>
  <c r="AJ408" i="11"/>
  <c r="AI408" i="11"/>
  <c r="AH408" i="11"/>
  <c r="AG408" i="11"/>
  <c r="AL407" i="11"/>
  <c r="AK407" i="11"/>
  <c r="AJ407" i="11"/>
  <c r="AI407" i="11"/>
  <c r="AH407" i="11"/>
  <c r="AG407" i="11"/>
  <c r="AL406" i="11"/>
  <c r="AK406" i="11"/>
  <c r="AJ406" i="11"/>
  <c r="AI406" i="11"/>
  <c r="AH406" i="11"/>
  <c r="AG406" i="11"/>
  <c r="AL405" i="11"/>
  <c r="AK405" i="11"/>
  <c r="AJ405" i="11"/>
  <c r="AI405" i="11"/>
  <c r="AH405" i="11"/>
  <c r="AG405" i="11"/>
  <c r="AL404" i="11"/>
  <c r="AK404" i="11"/>
  <c r="AJ404" i="11"/>
  <c r="AI404" i="11"/>
  <c r="AH404" i="11"/>
  <c r="AG404" i="11"/>
  <c r="AL403" i="11"/>
  <c r="AK403" i="11"/>
  <c r="AJ403" i="11"/>
  <c r="AI403" i="11"/>
  <c r="AH403" i="11"/>
  <c r="AG403" i="11"/>
  <c r="AL402" i="11"/>
  <c r="AK402" i="11"/>
  <c r="AJ402" i="11"/>
  <c r="AI402" i="11"/>
  <c r="AH402" i="11"/>
  <c r="AG402" i="11"/>
  <c r="AL401" i="11"/>
  <c r="AK401" i="11"/>
  <c r="AJ401" i="11"/>
  <c r="AI401" i="11"/>
  <c r="AH401" i="11"/>
  <c r="AG401" i="11"/>
  <c r="AL400" i="11"/>
  <c r="AK400" i="11"/>
  <c r="AJ400" i="11"/>
  <c r="AI400" i="11"/>
  <c r="AH400" i="11"/>
  <c r="AG400" i="11"/>
  <c r="AL399" i="11"/>
  <c r="AK399" i="11"/>
  <c r="AJ399" i="11"/>
  <c r="AI399" i="11"/>
  <c r="AH399" i="11"/>
  <c r="AG399" i="11"/>
  <c r="AL398" i="11"/>
  <c r="AK398" i="11"/>
  <c r="AJ398" i="11"/>
  <c r="AI398" i="11"/>
  <c r="AH398" i="11"/>
  <c r="AG398" i="11"/>
  <c r="AL397" i="11"/>
  <c r="AK397" i="11"/>
  <c r="AJ397" i="11"/>
  <c r="AI397" i="11"/>
  <c r="AH397" i="11"/>
  <c r="AG397" i="11"/>
  <c r="AL396" i="11"/>
  <c r="AK396" i="11"/>
  <c r="AJ396" i="11"/>
  <c r="AI396" i="11"/>
  <c r="AH396" i="11"/>
  <c r="AG396" i="11"/>
  <c r="AL395" i="11"/>
  <c r="AK395" i="11"/>
  <c r="AJ395" i="11"/>
  <c r="AI395" i="11"/>
  <c r="AH395" i="11"/>
  <c r="AG395" i="11"/>
  <c r="AL394" i="11"/>
  <c r="AK394" i="11"/>
  <c r="AJ394" i="11"/>
  <c r="AI394" i="11"/>
  <c r="AH394" i="11"/>
  <c r="AG394" i="11"/>
  <c r="AL393" i="11"/>
  <c r="AK393" i="11"/>
  <c r="AJ393" i="11"/>
  <c r="AI393" i="11"/>
  <c r="AH393" i="11"/>
  <c r="AG393" i="11"/>
  <c r="AL392" i="11"/>
  <c r="AK392" i="11"/>
  <c r="AJ392" i="11"/>
  <c r="AI392" i="11"/>
  <c r="AH392" i="11"/>
  <c r="AG392" i="11"/>
  <c r="AL391" i="11"/>
  <c r="AK391" i="11"/>
  <c r="AJ391" i="11"/>
  <c r="AI391" i="11"/>
  <c r="AH391" i="11"/>
  <c r="AG391" i="11"/>
  <c r="AL390" i="11"/>
  <c r="AK390" i="11"/>
  <c r="AJ390" i="11"/>
  <c r="AI390" i="11"/>
  <c r="AH390" i="11"/>
  <c r="AG390" i="11"/>
  <c r="AL389" i="11"/>
  <c r="AK389" i="11"/>
  <c r="AJ389" i="11"/>
  <c r="AI389" i="11"/>
  <c r="AH389" i="11"/>
  <c r="AG389" i="11"/>
  <c r="AL388" i="11"/>
  <c r="AK388" i="11"/>
  <c r="AJ388" i="11"/>
  <c r="AI388" i="11"/>
  <c r="AH388" i="11"/>
  <c r="AG388" i="11"/>
  <c r="AL387" i="11"/>
  <c r="AK387" i="11"/>
  <c r="AJ387" i="11"/>
  <c r="AI387" i="11"/>
  <c r="AH387" i="11"/>
  <c r="AG387" i="11"/>
  <c r="AL386" i="11"/>
  <c r="AK386" i="11"/>
  <c r="AJ386" i="11"/>
  <c r="AI386" i="11"/>
  <c r="AH386" i="11"/>
  <c r="AG386" i="11"/>
  <c r="AL385" i="11"/>
  <c r="AK385" i="11"/>
  <c r="AJ385" i="11"/>
  <c r="AI385" i="11"/>
  <c r="AH385" i="11"/>
  <c r="AG385" i="11"/>
  <c r="AL384" i="11"/>
  <c r="AK384" i="11"/>
  <c r="AJ384" i="11"/>
  <c r="AI384" i="11"/>
  <c r="AH384" i="11"/>
  <c r="AG384" i="11"/>
  <c r="AL383" i="11"/>
  <c r="AK383" i="11"/>
  <c r="AJ383" i="11"/>
  <c r="AI383" i="11"/>
  <c r="AH383" i="11"/>
  <c r="AG383" i="11"/>
  <c r="AL382" i="11"/>
  <c r="AK382" i="11"/>
  <c r="AJ382" i="11"/>
  <c r="AI382" i="11"/>
  <c r="AH382" i="11"/>
  <c r="AG382" i="11"/>
  <c r="AL381" i="11"/>
  <c r="AK381" i="11"/>
  <c r="AJ381" i="11"/>
  <c r="AI381" i="11"/>
  <c r="AH381" i="11"/>
  <c r="AG381" i="11"/>
  <c r="AL380" i="11"/>
  <c r="AK380" i="11"/>
  <c r="AJ380" i="11"/>
  <c r="AI380" i="11"/>
  <c r="AH380" i="11"/>
  <c r="AG380" i="11"/>
  <c r="AL379" i="11"/>
  <c r="AK379" i="11"/>
  <c r="AJ379" i="11"/>
  <c r="AI379" i="11"/>
  <c r="AH379" i="11"/>
  <c r="AG379" i="11"/>
  <c r="AL378" i="11"/>
  <c r="AK378" i="11"/>
  <c r="AJ378" i="11"/>
  <c r="AI378" i="11"/>
  <c r="AH378" i="11"/>
  <c r="AG378" i="11"/>
  <c r="AL377" i="11"/>
  <c r="AK377" i="11"/>
  <c r="AJ377" i="11"/>
  <c r="AI377" i="11"/>
  <c r="AH377" i="11"/>
  <c r="AG377" i="11"/>
  <c r="AL376" i="11"/>
  <c r="AK376" i="11"/>
  <c r="AJ376" i="11"/>
  <c r="AI376" i="11"/>
  <c r="AH376" i="11"/>
  <c r="AG376" i="11"/>
  <c r="AL375" i="11"/>
  <c r="AK375" i="11"/>
  <c r="AJ375" i="11"/>
  <c r="AI375" i="11"/>
  <c r="AH375" i="11"/>
  <c r="AG375" i="11"/>
  <c r="AL374" i="11"/>
  <c r="AK374" i="11"/>
  <c r="AJ374" i="11"/>
  <c r="AI374" i="11"/>
  <c r="AH374" i="11"/>
  <c r="AG374" i="11"/>
  <c r="AL373" i="11"/>
  <c r="AK373" i="11"/>
  <c r="AJ373" i="11"/>
  <c r="AI373" i="11"/>
  <c r="AH373" i="11"/>
  <c r="AG373" i="11"/>
  <c r="AL372" i="11"/>
  <c r="AK372" i="11"/>
  <c r="AJ372" i="11"/>
  <c r="AI372" i="11"/>
  <c r="AH372" i="11"/>
  <c r="AG372" i="11"/>
  <c r="AL371" i="11"/>
  <c r="AK371" i="11"/>
  <c r="AJ371" i="11"/>
  <c r="AI371" i="11"/>
  <c r="AH371" i="11"/>
  <c r="AG371" i="11"/>
  <c r="AL370" i="11"/>
  <c r="AK370" i="11"/>
  <c r="AJ370" i="11"/>
  <c r="AI370" i="11"/>
  <c r="AH370" i="11"/>
  <c r="AG370" i="11"/>
  <c r="AL369" i="11"/>
  <c r="AK369" i="11"/>
  <c r="AJ369" i="11"/>
  <c r="AI369" i="11"/>
  <c r="AH369" i="11"/>
  <c r="AG369" i="11"/>
  <c r="AL368" i="11"/>
  <c r="AK368" i="11"/>
  <c r="AJ368" i="11"/>
  <c r="AI368" i="11"/>
  <c r="AH368" i="11"/>
  <c r="AG368" i="11"/>
  <c r="AL367" i="11"/>
  <c r="AK367" i="11"/>
  <c r="AJ367" i="11"/>
  <c r="AI367" i="11"/>
  <c r="AH367" i="11"/>
  <c r="AG367" i="11"/>
  <c r="AL366" i="11"/>
  <c r="AK366" i="11"/>
  <c r="AJ366" i="11"/>
  <c r="AI366" i="11"/>
  <c r="AH366" i="11"/>
  <c r="AG366" i="11"/>
  <c r="AL365" i="11"/>
  <c r="AK365" i="11"/>
  <c r="AJ365" i="11"/>
  <c r="AI365" i="11"/>
  <c r="AH365" i="11"/>
  <c r="AG365" i="11"/>
  <c r="AL364" i="11"/>
  <c r="AK364" i="11"/>
  <c r="AJ364" i="11"/>
  <c r="AI364" i="11"/>
  <c r="AH364" i="11"/>
  <c r="AG364" i="11"/>
  <c r="AL363" i="11"/>
  <c r="AK363" i="11"/>
  <c r="AJ363" i="11"/>
  <c r="AI363" i="11"/>
  <c r="AH363" i="11"/>
  <c r="AG363" i="11"/>
  <c r="AL362" i="11"/>
  <c r="AK362" i="11"/>
  <c r="AJ362" i="11"/>
  <c r="AI362" i="11"/>
  <c r="AH362" i="11"/>
  <c r="AG362" i="11"/>
  <c r="AL361" i="11"/>
  <c r="AK361" i="11"/>
  <c r="AJ361" i="11"/>
  <c r="AI361" i="11"/>
  <c r="AH361" i="11"/>
  <c r="AG361" i="11"/>
  <c r="AL360" i="11"/>
  <c r="AK360" i="11"/>
  <c r="AJ360" i="11"/>
  <c r="AI360" i="11"/>
  <c r="AH360" i="11"/>
  <c r="AG360" i="11"/>
  <c r="AL359" i="11"/>
  <c r="AK359" i="11"/>
  <c r="AJ359" i="11"/>
  <c r="AI359" i="11"/>
  <c r="AH359" i="11"/>
  <c r="AG359" i="11"/>
  <c r="AL358" i="11"/>
  <c r="AK358" i="11"/>
  <c r="AJ358" i="11"/>
  <c r="AI358" i="11"/>
  <c r="AH358" i="11"/>
  <c r="AG358" i="11"/>
  <c r="AL357" i="11"/>
  <c r="AK357" i="11"/>
  <c r="AJ357" i="11"/>
  <c r="AI357" i="11"/>
  <c r="AH357" i="11"/>
  <c r="AG357" i="11"/>
  <c r="AL356" i="11"/>
  <c r="AK356" i="11"/>
  <c r="AJ356" i="11"/>
  <c r="AI356" i="11"/>
  <c r="AH356" i="11"/>
  <c r="AG356" i="11"/>
  <c r="AL355" i="11"/>
  <c r="AK355" i="11"/>
  <c r="AJ355" i="11"/>
  <c r="AI355" i="11"/>
  <c r="AH355" i="11"/>
  <c r="AG355" i="11"/>
  <c r="AL354" i="11"/>
  <c r="AK354" i="11"/>
  <c r="AJ354" i="11"/>
  <c r="AI354" i="11"/>
  <c r="AH354" i="11"/>
  <c r="AG354" i="11"/>
  <c r="AL353" i="11"/>
  <c r="AK353" i="11"/>
  <c r="AJ353" i="11"/>
  <c r="AI353" i="11"/>
  <c r="AH353" i="11"/>
  <c r="AG353" i="11"/>
  <c r="AL352" i="11"/>
  <c r="AK352" i="11"/>
  <c r="AJ352" i="11"/>
  <c r="AI352" i="11"/>
  <c r="AH352" i="11"/>
  <c r="AG352" i="11"/>
  <c r="AL351" i="11"/>
  <c r="AK351" i="11"/>
  <c r="AJ351" i="11"/>
  <c r="AI351" i="11"/>
  <c r="AH351" i="11"/>
  <c r="AG351" i="11"/>
  <c r="AL350" i="11"/>
  <c r="AK350" i="11"/>
  <c r="AJ350" i="11"/>
  <c r="AI350" i="11"/>
  <c r="AH350" i="11"/>
  <c r="AG350" i="11"/>
  <c r="AL349" i="11"/>
  <c r="AK349" i="11"/>
  <c r="AJ349" i="11"/>
  <c r="AI349" i="11"/>
  <c r="AH349" i="11"/>
  <c r="AG349" i="11"/>
  <c r="AL348" i="11"/>
  <c r="AK348" i="11"/>
  <c r="AJ348" i="11"/>
  <c r="AI348" i="11"/>
  <c r="AH348" i="11"/>
  <c r="AG348" i="11"/>
  <c r="AL347" i="11"/>
  <c r="AK347" i="11"/>
  <c r="AJ347" i="11"/>
  <c r="AI347" i="11"/>
  <c r="AH347" i="11"/>
  <c r="AG347" i="11"/>
  <c r="AL346" i="11"/>
  <c r="AK346" i="11"/>
  <c r="AJ346" i="11"/>
  <c r="AI346" i="11"/>
  <c r="AH346" i="11"/>
  <c r="AG346" i="11"/>
  <c r="AL345" i="11"/>
  <c r="AK345" i="11"/>
  <c r="AJ345" i="11"/>
  <c r="AI345" i="11"/>
  <c r="AH345" i="11"/>
  <c r="AG345" i="11"/>
  <c r="AL344" i="11"/>
  <c r="AK344" i="11"/>
  <c r="AJ344" i="11"/>
  <c r="AI344" i="11"/>
  <c r="AH344" i="11"/>
  <c r="AG344" i="11"/>
  <c r="AL343" i="11"/>
  <c r="AK343" i="11"/>
  <c r="AJ343" i="11"/>
  <c r="AI343" i="11"/>
  <c r="AH343" i="11"/>
  <c r="AG343" i="11"/>
  <c r="AL342" i="11"/>
  <c r="AK342" i="11"/>
  <c r="AJ342" i="11"/>
  <c r="AI342" i="11"/>
  <c r="AH342" i="11"/>
  <c r="AG342" i="11"/>
  <c r="AL341" i="11"/>
  <c r="AK341" i="11"/>
  <c r="AJ341" i="11"/>
  <c r="AI341" i="11"/>
  <c r="AH341" i="11"/>
  <c r="AG341" i="11"/>
  <c r="AL340" i="11"/>
  <c r="AK340" i="11"/>
  <c r="AJ340" i="11"/>
  <c r="AI340" i="11"/>
  <c r="AH340" i="11"/>
  <c r="AG340" i="11"/>
  <c r="AL339" i="11"/>
  <c r="AK339" i="11"/>
  <c r="AJ339" i="11"/>
  <c r="AI339" i="11"/>
  <c r="AH339" i="11"/>
  <c r="AG339" i="11"/>
  <c r="AL338" i="11"/>
  <c r="AK338" i="11"/>
  <c r="AJ338" i="11"/>
  <c r="AI338" i="11"/>
  <c r="AH338" i="11"/>
  <c r="AG338" i="11"/>
  <c r="AL337" i="11"/>
  <c r="AK337" i="11"/>
  <c r="AJ337" i="11"/>
  <c r="AI337" i="11"/>
  <c r="AH337" i="11"/>
  <c r="AG337" i="11"/>
  <c r="AL336" i="11"/>
  <c r="AK336" i="11"/>
  <c r="AJ336" i="11"/>
  <c r="AI336" i="11"/>
  <c r="AH336" i="11"/>
  <c r="AG336" i="11"/>
  <c r="AL335" i="11"/>
  <c r="AK335" i="11"/>
  <c r="AJ335" i="11"/>
  <c r="AI335" i="11"/>
  <c r="AH335" i="11"/>
  <c r="AG335" i="11"/>
  <c r="AL334" i="11"/>
  <c r="AK334" i="11"/>
  <c r="AJ334" i="11"/>
  <c r="AI334" i="11"/>
  <c r="AH334" i="11"/>
  <c r="AG334" i="11"/>
  <c r="AL333" i="11"/>
  <c r="AK333" i="11"/>
  <c r="AJ333" i="11"/>
  <c r="AI333" i="11"/>
  <c r="AH333" i="11"/>
  <c r="AG333" i="11"/>
  <c r="AL332" i="11"/>
  <c r="AK332" i="11"/>
  <c r="AJ332" i="11"/>
  <c r="AI332" i="11"/>
  <c r="AH332" i="11"/>
  <c r="AG332" i="11"/>
  <c r="AL331" i="11"/>
  <c r="AK331" i="11"/>
  <c r="AJ331" i="11"/>
  <c r="AI331" i="11"/>
  <c r="AH331" i="11"/>
  <c r="AG331" i="11"/>
  <c r="AL330" i="11"/>
  <c r="AK330" i="11"/>
  <c r="AJ330" i="11"/>
  <c r="AI330" i="11"/>
  <c r="AH330" i="11"/>
  <c r="AG330" i="11"/>
  <c r="AL329" i="11"/>
  <c r="AK329" i="11"/>
  <c r="AJ329" i="11"/>
  <c r="AI329" i="11"/>
  <c r="AH329" i="11"/>
  <c r="AG329" i="11"/>
  <c r="AL328" i="11"/>
  <c r="AK328" i="11"/>
  <c r="AJ328" i="11"/>
  <c r="AI328" i="11"/>
  <c r="AH328" i="11"/>
  <c r="AG328" i="11"/>
  <c r="AL327" i="11"/>
  <c r="AK327" i="11"/>
  <c r="AJ327" i="11"/>
  <c r="AI327" i="11"/>
  <c r="AH327" i="11"/>
  <c r="AG327" i="11"/>
  <c r="AL326" i="11"/>
  <c r="AK326" i="11"/>
  <c r="AJ326" i="11"/>
  <c r="AI326" i="11"/>
  <c r="AH326" i="11"/>
  <c r="AG326" i="11"/>
  <c r="AL325" i="11"/>
  <c r="AK325" i="11"/>
  <c r="AJ325" i="11"/>
  <c r="AI325" i="11"/>
  <c r="AH325" i="11"/>
  <c r="AG325" i="11"/>
  <c r="AL324" i="11"/>
  <c r="AK324" i="11"/>
  <c r="AJ324" i="11"/>
  <c r="AI324" i="11"/>
  <c r="AH324" i="11"/>
  <c r="AG324" i="11"/>
  <c r="AL323" i="11"/>
  <c r="AK323" i="11"/>
  <c r="AJ323" i="11"/>
  <c r="AI323" i="11"/>
  <c r="AH323" i="11"/>
  <c r="AG323" i="11"/>
  <c r="AL322" i="11"/>
  <c r="AK322" i="11"/>
  <c r="AJ322" i="11"/>
  <c r="AI322" i="11"/>
  <c r="AH322" i="11"/>
  <c r="AG322" i="11"/>
  <c r="AL321" i="11"/>
  <c r="AK321" i="11"/>
  <c r="AJ321" i="11"/>
  <c r="AI321" i="11"/>
  <c r="AH321" i="11"/>
  <c r="AG321" i="11"/>
  <c r="AL320" i="11"/>
  <c r="AK320" i="11"/>
  <c r="AJ320" i="11"/>
  <c r="AI320" i="11"/>
  <c r="AH320" i="11"/>
  <c r="AG320" i="11"/>
  <c r="AL319" i="11"/>
  <c r="AK319" i="11"/>
  <c r="AJ319" i="11"/>
  <c r="AI319" i="11"/>
  <c r="AH319" i="11"/>
  <c r="AG319" i="11"/>
  <c r="AL318" i="11"/>
  <c r="AK318" i="11"/>
  <c r="AJ318" i="11"/>
  <c r="AI318" i="11"/>
  <c r="AH318" i="11"/>
  <c r="AG318" i="11"/>
  <c r="AL317" i="11"/>
  <c r="AK317" i="11"/>
  <c r="AJ317" i="11"/>
  <c r="AI317" i="11"/>
  <c r="AH317" i="11"/>
  <c r="AG317" i="11"/>
  <c r="AL316" i="11"/>
  <c r="AK316" i="11"/>
  <c r="AJ316" i="11"/>
  <c r="AI316" i="11"/>
  <c r="AH316" i="11"/>
  <c r="AG316" i="11"/>
  <c r="AL315" i="11"/>
  <c r="AK315" i="11"/>
  <c r="AJ315" i="11"/>
  <c r="AI315" i="11"/>
  <c r="AH315" i="11"/>
  <c r="AG315" i="11"/>
  <c r="AL314" i="11"/>
  <c r="AK314" i="11"/>
  <c r="AJ314" i="11"/>
  <c r="AI314" i="11"/>
  <c r="AH314" i="11"/>
  <c r="AG314" i="11"/>
  <c r="AL313" i="11"/>
  <c r="AK313" i="11"/>
  <c r="AJ313" i="11"/>
  <c r="AI313" i="11"/>
  <c r="AH313" i="11"/>
  <c r="AG313" i="11"/>
  <c r="AL312" i="11"/>
  <c r="AK312" i="11"/>
  <c r="AJ312" i="11"/>
  <c r="AI312" i="11"/>
  <c r="AH312" i="11"/>
  <c r="AG312" i="11"/>
  <c r="AL311" i="11"/>
  <c r="AK311" i="11"/>
  <c r="AJ311" i="11"/>
  <c r="AI311" i="11"/>
  <c r="AH311" i="11"/>
  <c r="AG311" i="11"/>
  <c r="AL310" i="11"/>
  <c r="AK310" i="11"/>
  <c r="AJ310" i="11"/>
  <c r="AI310" i="11"/>
  <c r="AH310" i="11"/>
  <c r="AG310" i="11"/>
  <c r="AL309" i="11"/>
  <c r="AK309" i="11"/>
  <c r="AJ309" i="11"/>
  <c r="AI309" i="11"/>
  <c r="AH309" i="11"/>
  <c r="AG309" i="11"/>
  <c r="AL308" i="11"/>
  <c r="AK308" i="11"/>
  <c r="AJ308" i="11"/>
  <c r="AI308" i="11"/>
  <c r="AH308" i="11"/>
  <c r="AG308" i="11"/>
  <c r="AL307" i="11"/>
  <c r="AK307" i="11"/>
  <c r="AJ307" i="11"/>
  <c r="AI307" i="11"/>
  <c r="AH307" i="11"/>
  <c r="AG307" i="11"/>
  <c r="AL306" i="11"/>
  <c r="AK306" i="11"/>
  <c r="AJ306" i="11"/>
  <c r="AI306" i="11"/>
  <c r="AH306" i="11"/>
  <c r="AG306" i="11"/>
  <c r="AL305" i="11"/>
  <c r="AK305" i="11"/>
  <c r="AJ305" i="11"/>
  <c r="AI305" i="11"/>
  <c r="AH305" i="11"/>
  <c r="AG305" i="11"/>
  <c r="AL304" i="11"/>
  <c r="AK304" i="11"/>
  <c r="AJ304" i="11"/>
  <c r="AI304" i="11"/>
  <c r="AH304" i="11"/>
  <c r="AG304" i="11"/>
  <c r="AL303" i="11"/>
  <c r="AK303" i="11"/>
  <c r="AJ303" i="11"/>
  <c r="AI303" i="11"/>
  <c r="AH303" i="11"/>
  <c r="AG303" i="11"/>
  <c r="AL302" i="11"/>
  <c r="AK302" i="11"/>
  <c r="AJ302" i="11"/>
  <c r="AI302" i="11"/>
  <c r="AH302" i="11"/>
  <c r="AG302" i="11"/>
  <c r="AL301" i="11"/>
  <c r="AK301" i="11"/>
  <c r="AJ301" i="11"/>
  <c r="AI301" i="11"/>
  <c r="AH301" i="11"/>
  <c r="AG301" i="11"/>
  <c r="AL300" i="11"/>
  <c r="AK300" i="11"/>
  <c r="AJ300" i="11"/>
  <c r="AI300" i="11"/>
  <c r="AH300" i="11"/>
  <c r="AG300" i="11"/>
  <c r="AL299" i="11"/>
  <c r="AK299" i="11"/>
  <c r="AJ299" i="11"/>
  <c r="AI299" i="11"/>
  <c r="AH299" i="11"/>
  <c r="AG299" i="11"/>
  <c r="AL298" i="11"/>
  <c r="AK298" i="11"/>
  <c r="AJ298" i="11"/>
  <c r="AI298" i="11"/>
  <c r="AH298" i="11"/>
  <c r="AG298" i="11"/>
  <c r="AL297" i="11"/>
  <c r="AK297" i="11"/>
  <c r="AJ297" i="11"/>
  <c r="AI297" i="11"/>
  <c r="AH297" i="11"/>
  <c r="AG297" i="11"/>
  <c r="AL296" i="11"/>
  <c r="AK296" i="11"/>
  <c r="AJ296" i="11"/>
  <c r="AI296" i="11"/>
  <c r="AH296" i="11"/>
  <c r="AG296" i="11"/>
  <c r="AL295" i="11"/>
  <c r="AK295" i="11"/>
  <c r="AJ295" i="11"/>
  <c r="AI295" i="11"/>
  <c r="AH295" i="11"/>
  <c r="AG295" i="11"/>
  <c r="AL294" i="11"/>
  <c r="AK294" i="11"/>
  <c r="AJ294" i="11"/>
  <c r="AI294" i="11"/>
  <c r="AH294" i="11"/>
  <c r="AG294" i="11"/>
  <c r="AL293" i="11"/>
  <c r="AK293" i="11"/>
  <c r="AJ293" i="11"/>
  <c r="AI293" i="11"/>
  <c r="AH293" i="11"/>
  <c r="AG293" i="11"/>
  <c r="AL292" i="11"/>
  <c r="AK292" i="11"/>
  <c r="AJ292" i="11"/>
  <c r="AI292" i="11"/>
  <c r="AH292" i="11"/>
  <c r="AG292" i="11"/>
  <c r="AL291" i="11"/>
  <c r="AK291" i="11"/>
  <c r="AJ291" i="11"/>
  <c r="AI291" i="11"/>
  <c r="AH291" i="11"/>
  <c r="AG291" i="11"/>
  <c r="AL290" i="11"/>
  <c r="AK290" i="11"/>
  <c r="AJ290" i="11"/>
  <c r="AI290" i="11"/>
  <c r="AH290" i="11"/>
  <c r="AG290" i="11"/>
  <c r="AL289" i="11"/>
  <c r="AK289" i="11"/>
  <c r="AJ289" i="11"/>
  <c r="AI289" i="11"/>
  <c r="AH289" i="11"/>
  <c r="AG289" i="11"/>
  <c r="AL288" i="11"/>
  <c r="AK288" i="11"/>
  <c r="AJ288" i="11"/>
  <c r="AI288" i="11"/>
  <c r="AH288" i="11"/>
  <c r="AG288" i="11"/>
  <c r="AL287" i="11"/>
  <c r="AK287" i="11"/>
  <c r="AJ287" i="11"/>
  <c r="AI287" i="11"/>
  <c r="AH287" i="11"/>
  <c r="AG287" i="11"/>
  <c r="AL286" i="11"/>
  <c r="AK286" i="11"/>
  <c r="AJ286" i="11"/>
  <c r="AI286" i="11"/>
  <c r="AH286" i="11"/>
  <c r="AG286" i="11"/>
  <c r="AL285" i="11"/>
  <c r="AK285" i="11"/>
  <c r="AJ285" i="11"/>
  <c r="AI285" i="11"/>
  <c r="AH285" i="11"/>
  <c r="AG285" i="11"/>
  <c r="AL284" i="11"/>
  <c r="AK284" i="11"/>
  <c r="AJ284" i="11"/>
  <c r="AI284" i="11"/>
  <c r="AH284" i="11"/>
  <c r="AG284" i="11"/>
  <c r="AL283" i="11"/>
  <c r="AK283" i="11"/>
  <c r="AJ283" i="11"/>
  <c r="AI283" i="11"/>
  <c r="AH283" i="11"/>
  <c r="AG283" i="11"/>
  <c r="AL282" i="11"/>
  <c r="AK282" i="11"/>
  <c r="AJ282" i="11"/>
  <c r="AI282" i="11"/>
  <c r="AH282" i="11"/>
  <c r="AG282" i="11"/>
  <c r="AL281" i="11"/>
  <c r="AK281" i="11"/>
  <c r="AJ281" i="11"/>
  <c r="AI281" i="11"/>
  <c r="AH281" i="11"/>
  <c r="AG281" i="11"/>
  <c r="AL280" i="11"/>
  <c r="AK280" i="11"/>
  <c r="AJ280" i="11"/>
  <c r="AI280" i="11"/>
  <c r="AH280" i="11"/>
  <c r="AG280" i="11"/>
  <c r="AL279" i="11"/>
  <c r="AK279" i="11"/>
  <c r="AJ279" i="11"/>
  <c r="AI279" i="11"/>
  <c r="AH279" i="11"/>
  <c r="AG279" i="11"/>
  <c r="AL278" i="11"/>
  <c r="AK278" i="11"/>
  <c r="AJ278" i="11"/>
  <c r="AI278" i="11"/>
  <c r="AH278" i="11"/>
  <c r="AG278" i="11"/>
  <c r="AL277" i="11"/>
  <c r="AK277" i="11"/>
  <c r="AJ277" i="11"/>
  <c r="AI277" i="11"/>
  <c r="AH277" i="11"/>
  <c r="AG277" i="11"/>
  <c r="AL276" i="11"/>
  <c r="AK276" i="11"/>
  <c r="AJ276" i="11"/>
  <c r="AI276" i="11"/>
  <c r="AH276" i="11"/>
  <c r="AG276" i="11"/>
  <c r="AL275" i="11"/>
  <c r="AK275" i="11"/>
  <c r="AJ275" i="11"/>
  <c r="AI275" i="11"/>
  <c r="AH275" i="11"/>
  <c r="AG275" i="11"/>
  <c r="AL274" i="11"/>
  <c r="AK274" i="11"/>
  <c r="AJ274" i="11"/>
  <c r="AI274" i="11"/>
  <c r="AH274" i="11"/>
  <c r="AG274" i="11"/>
  <c r="AL273" i="11"/>
  <c r="AK273" i="11"/>
  <c r="AJ273" i="11"/>
  <c r="AI273" i="11"/>
  <c r="AH273" i="11"/>
  <c r="AG273" i="11"/>
  <c r="AL272" i="11"/>
  <c r="AK272" i="11"/>
  <c r="AJ272" i="11"/>
  <c r="AI272" i="11"/>
  <c r="AH272" i="11"/>
  <c r="AG272" i="11"/>
  <c r="AL271" i="11"/>
  <c r="AK271" i="11"/>
  <c r="AJ271" i="11"/>
  <c r="AI271" i="11"/>
  <c r="AH271" i="11"/>
  <c r="AG271" i="11"/>
  <c r="AL270" i="11"/>
  <c r="AK270" i="11"/>
  <c r="AJ270" i="11"/>
  <c r="AI270" i="11"/>
  <c r="AH270" i="11"/>
  <c r="AG270" i="11"/>
  <c r="AL269" i="11"/>
  <c r="AK269" i="11"/>
  <c r="AJ269" i="11"/>
  <c r="AI269" i="11"/>
  <c r="AH269" i="11"/>
  <c r="AG269" i="11"/>
  <c r="AL268" i="11"/>
  <c r="AK268" i="11"/>
  <c r="AJ268" i="11"/>
  <c r="AI268" i="11"/>
  <c r="AH268" i="11"/>
  <c r="AG268" i="11"/>
  <c r="AL267" i="11"/>
  <c r="AK267" i="11"/>
  <c r="AJ267" i="11"/>
  <c r="AI267" i="11"/>
  <c r="AH267" i="11"/>
  <c r="AG267" i="11"/>
  <c r="AL266" i="11"/>
  <c r="AK266" i="11"/>
  <c r="AJ266" i="11"/>
  <c r="AI266" i="11"/>
  <c r="AH266" i="11"/>
  <c r="AG266" i="11"/>
  <c r="AL265" i="11"/>
  <c r="AK265" i="11"/>
  <c r="AJ265" i="11"/>
  <c r="AI265" i="11"/>
  <c r="AH265" i="11"/>
  <c r="AG265" i="11"/>
  <c r="AL264" i="11"/>
  <c r="AK264" i="11"/>
  <c r="AJ264" i="11"/>
  <c r="AI264" i="11"/>
  <c r="AH264" i="11"/>
  <c r="AG264" i="11"/>
  <c r="AL263" i="11"/>
  <c r="AK263" i="11"/>
  <c r="AJ263" i="11"/>
  <c r="AI263" i="11"/>
  <c r="AH263" i="11"/>
  <c r="AG263" i="11"/>
  <c r="AL262" i="11"/>
  <c r="AK262" i="11"/>
  <c r="AJ262" i="11"/>
  <c r="AI262" i="11"/>
  <c r="AH262" i="11"/>
  <c r="AG262" i="11"/>
  <c r="AL261" i="11"/>
  <c r="AK261" i="11"/>
  <c r="AJ261" i="11"/>
  <c r="AI261" i="11"/>
  <c r="AH261" i="11"/>
  <c r="AG261" i="11"/>
  <c r="AL260" i="11"/>
  <c r="AK260" i="11"/>
  <c r="AJ260" i="11"/>
  <c r="AI260" i="11"/>
  <c r="AH260" i="11"/>
  <c r="AG260" i="11"/>
  <c r="AL259" i="11"/>
  <c r="AK259" i="11"/>
  <c r="AJ259" i="11"/>
  <c r="AI259" i="11"/>
  <c r="AH259" i="11"/>
  <c r="AG259" i="11"/>
  <c r="AL258" i="11"/>
  <c r="AK258" i="11"/>
  <c r="AJ258" i="11"/>
  <c r="AI258" i="11"/>
  <c r="AH258" i="11"/>
  <c r="AG258" i="11"/>
  <c r="AL257" i="11"/>
  <c r="AK257" i="11"/>
  <c r="AJ257" i="11"/>
  <c r="AI257" i="11"/>
  <c r="AH257" i="11"/>
  <c r="AG257" i="11"/>
  <c r="AL256" i="11"/>
  <c r="AK256" i="11"/>
  <c r="AJ256" i="11"/>
  <c r="AI256" i="11"/>
  <c r="AH256" i="11"/>
  <c r="AG256" i="11"/>
  <c r="AL255" i="11"/>
  <c r="AK255" i="11"/>
  <c r="AJ255" i="11"/>
  <c r="AI255" i="11"/>
  <c r="AH255" i="11"/>
  <c r="AG255" i="11"/>
  <c r="AL254" i="11"/>
  <c r="AK254" i="11"/>
  <c r="AJ254" i="11"/>
  <c r="AI254" i="11"/>
  <c r="AH254" i="11"/>
  <c r="AG254" i="11"/>
  <c r="AL253" i="11"/>
  <c r="AK253" i="11"/>
  <c r="AJ253" i="11"/>
  <c r="AI253" i="11"/>
  <c r="AH253" i="11"/>
  <c r="AG253" i="11"/>
  <c r="AL252" i="11"/>
  <c r="AK252" i="11"/>
  <c r="AJ252" i="11"/>
  <c r="AI252" i="11"/>
  <c r="AH252" i="11"/>
  <c r="AG252" i="11"/>
  <c r="AL251" i="11"/>
  <c r="AK251" i="11"/>
  <c r="AJ251" i="11"/>
  <c r="AI251" i="11"/>
  <c r="AH251" i="11"/>
  <c r="AG251" i="11"/>
  <c r="AL250" i="11"/>
  <c r="AK250" i="11"/>
  <c r="AJ250" i="11"/>
  <c r="AI250" i="11"/>
  <c r="AH250" i="11"/>
  <c r="AG250" i="11"/>
  <c r="AL249" i="11"/>
  <c r="AK249" i="11"/>
  <c r="AJ249" i="11"/>
  <c r="AI249" i="11"/>
  <c r="AH249" i="11"/>
  <c r="AG249" i="11"/>
  <c r="AL248" i="11"/>
  <c r="AK248" i="11"/>
  <c r="AJ248" i="11"/>
  <c r="AI248" i="11"/>
  <c r="AH248" i="11"/>
  <c r="AG248" i="11"/>
  <c r="AL247" i="11"/>
  <c r="AK247" i="11"/>
  <c r="AJ247" i="11"/>
  <c r="AI247" i="11"/>
  <c r="AH247" i="11"/>
  <c r="AG247" i="11"/>
  <c r="AL246" i="11"/>
  <c r="AK246" i="11"/>
  <c r="AJ246" i="11"/>
  <c r="AI246" i="11"/>
  <c r="AH246" i="11"/>
  <c r="AG246" i="11"/>
  <c r="AL245" i="11"/>
  <c r="AK245" i="11"/>
  <c r="AJ245" i="11"/>
  <c r="AI245" i="11"/>
  <c r="AH245" i="11"/>
  <c r="AG245" i="11"/>
  <c r="AL244" i="11"/>
  <c r="AK244" i="11"/>
  <c r="AJ244" i="11"/>
  <c r="AI244" i="11"/>
  <c r="AH244" i="11"/>
  <c r="AG244" i="11"/>
  <c r="AL243" i="11"/>
  <c r="AK243" i="11"/>
  <c r="AJ243" i="11"/>
  <c r="AI243" i="11"/>
  <c r="AH243" i="11"/>
  <c r="AG243" i="11"/>
  <c r="AL242" i="11"/>
  <c r="AK242" i="11"/>
  <c r="AJ242" i="11"/>
  <c r="AI242" i="11"/>
  <c r="AH242" i="11"/>
  <c r="AG242" i="11"/>
  <c r="AL241" i="11"/>
  <c r="AK241" i="11"/>
  <c r="AJ241" i="11"/>
  <c r="AI241" i="11"/>
  <c r="AH241" i="11"/>
  <c r="AG241" i="11"/>
  <c r="AL240" i="11"/>
  <c r="AK240" i="11"/>
  <c r="AJ240" i="11"/>
  <c r="AI240" i="11"/>
  <c r="AH240" i="11"/>
  <c r="AG240" i="11"/>
  <c r="AL239" i="11"/>
  <c r="AK239" i="11"/>
  <c r="AJ239" i="11"/>
  <c r="AI239" i="11"/>
  <c r="AH239" i="11"/>
  <c r="AG239" i="11"/>
  <c r="AL238" i="11"/>
  <c r="AK238" i="11"/>
  <c r="AJ238" i="11"/>
  <c r="AI238" i="11"/>
  <c r="AH238" i="11"/>
  <c r="AG238" i="11"/>
  <c r="AL237" i="11"/>
  <c r="AK237" i="11"/>
  <c r="AJ237" i="11"/>
  <c r="AI237" i="11"/>
  <c r="AH237" i="11"/>
  <c r="AG237" i="11"/>
  <c r="AL236" i="11"/>
  <c r="AK236" i="11"/>
  <c r="AJ236" i="11"/>
  <c r="AI236" i="11"/>
  <c r="AH236" i="11"/>
  <c r="AG236" i="11"/>
  <c r="AL235" i="11"/>
  <c r="AK235" i="11"/>
  <c r="AJ235" i="11"/>
  <c r="AI235" i="11"/>
  <c r="AH235" i="11"/>
  <c r="AG235" i="11"/>
  <c r="AL234" i="11"/>
  <c r="AK234" i="11"/>
  <c r="AJ234" i="11"/>
  <c r="AI234" i="11"/>
  <c r="AH234" i="11"/>
  <c r="AG234" i="11"/>
  <c r="AL233" i="11"/>
  <c r="AK233" i="11"/>
  <c r="AJ233" i="11"/>
  <c r="AI233" i="11"/>
  <c r="AH233" i="11"/>
  <c r="AG233" i="11"/>
  <c r="AL232" i="11"/>
  <c r="AK232" i="11"/>
  <c r="AJ232" i="11"/>
  <c r="AI232" i="11"/>
  <c r="AH232" i="11"/>
  <c r="AG232" i="11"/>
  <c r="AL231" i="11"/>
  <c r="AK231" i="11"/>
  <c r="AJ231" i="11"/>
  <c r="AI231" i="11"/>
  <c r="AH231" i="11"/>
  <c r="AG231" i="11"/>
  <c r="AL230" i="11"/>
  <c r="AK230" i="11"/>
  <c r="AJ230" i="11"/>
  <c r="AI230" i="11"/>
  <c r="AH230" i="11"/>
  <c r="AG230" i="11"/>
  <c r="AL229" i="11"/>
  <c r="AK229" i="11"/>
  <c r="AJ229" i="11"/>
  <c r="AI229" i="11"/>
  <c r="AH229" i="11"/>
  <c r="AG229" i="11"/>
  <c r="AL228" i="11"/>
  <c r="AK228" i="11"/>
  <c r="AJ228" i="11"/>
  <c r="AI228" i="11"/>
  <c r="AH228" i="11"/>
  <c r="AG228" i="11"/>
  <c r="AL227" i="11"/>
  <c r="AK227" i="11"/>
  <c r="AJ227" i="11"/>
  <c r="AI227" i="11"/>
  <c r="AH227" i="11"/>
  <c r="AG227" i="11"/>
  <c r="AL226" i="11"/>
  <c r="AK226" i="11"/>
  <c r="AJ226" i="11"/>
  <c r="AI226" i="11"/>
  <c r="AH226" i="11"/>
  <c r="AG226" i="11"/>
  <c r="AL225" i="11"/>
  <c r="AK225" i="11"/>
  <c r="AJ225" i="11"/>
  <c r="AI225" i="11"/>
  <c r="AH225" i="11"/>
  <c r="AG225" i="11"/>
  <c r="AL224" i="11"/>
  <c r="AK224" i="11"/>
  <c r="AJ224" i="11"/>
  <c r="AI224" i="11"/>
  <c r="AH224" i="11"/>
  <c r="AG224" i="11"/>
  <c r="AL223" i="11"/>
  <c r="AK223" i="11"/>
  <c r="AJ223" i="11"/>
  <c r="AI223" i="11"/>
  <c r="AH223" i="11"/>
  <c r="AG223" i="11"/>
  <c r="AL222" i="11"/>
  <c r="AK222" i="11"/>
  <c r="AJ222" i="11"/>
  <c r="AI222" i="11"/>
  <c r="AH222" i="11"/>
  <c r="AG222" i="11"/>
  <c r="AL221" i="11"/>
  <c r="AK221" i="11"/>
  <c r="AJ221" i="11"/>
  <c r="AI221" i="11"/>
  <c r="AH221" i="11"/>
  <c r="AG221" i="11"/>
  <c r="AL220" i="11"/>
  <c r="AK220" i="11"/>
  <c r="AJ220" i="11"/>
  <c r="AI220" i="11"/>
  <c r="AH220" i="11"/>
  <c r="AG220" i="11"/>
  <c r="AL219" i="11"/>
  <c r="AK219" i="11"/>
  <c r="AJ219" i="11"/>
  <c r="AI219" i="11"/>
  <c r="AH219" i="11"/>
  <c r="AG219" i="11"/>
  <c r="AL218" i="11"/>
  <c r="AK218" i="11"/>
  <c r="AJ218" i="11"/>
  <c r="AI218" i="11"/>
  <c r="AH218" i="11"/>
  <c r="AG218" i="11"/>
  <c r="AL217" i="11"/>
  <c r="AK217" i="11"/>
  <c r="AJ217" i="11"/>
  <c r="AI217" i="11"/>
  <c r="AH217" i="11"/>
  <c r="AG217" i="11"/>
  <c r="AL216" i="11"/>
  <c r="AK216" i="11"/>
  <c r="AJ216" i="11"/>
  <c r="AI216" i="11"/>
  <c r="AH216" i="11"/>
  <c r="AG216" i="11"/>
  <c r="AL215" i="11"/>
  <c r="AK215" i="11"/>
  <c r="AJ215" i="11"/>
  <c r="AI215" i="11"/>
  <c r="AH215" i="11"/>
  <c r="AG215" i="11"/>
  <c r="AL214" i="11"/>
  <c r="AK214" i="11"/>
  <c r="AJ214" i="11"/>
  <c r="AI214" i="11"/>
  <c r="AH214" i="11"/>
  <c r="AG214" i="11"/>
  <c r="AL213" i="11"/>
  <c r="AK213" i="11"/>
  <c r="AJ213" i="11"/>
  <c r="AI213" i="11"/>
  <c r="AH213" i="11"/>
  <c r="AG213" i="11"/>
  <c r="AL212" i="11"/>
  <c r="AK212" i="11"/>
  <c r="AJ212" i="11"/>
  <c r="AI212" i="11"/>
  <c r="AH212" i="11"/>
  <c r="AG212" i="11"/>
  <c r="AL211" i="11"/>
  <c r="AK211" i="11"/>
  <c r="AJ211" i="11"/>
  <c r="AI211" i="11"/>
  <c r="AH211" i="11"/>
  <c r="AG211" i="11"/>
  <c r="AL210" i="11"/>
  <c r="AK210" i="11"/>
  <c r="AJ210" i="11"/>
  <c r="AI210" i="11"/>
  <c r="AH210" i="11"/>
  <c r="AG210" i="11"/>
  <c r="AL209" i="11"/>
  <c r="AK209" i="11"/>
  <c r="AJ209" i="11"/>
  <c r="AI209" i="11"/>
  <c r="AH209" i="11"/>
  <c r="AG209" i="11"/>
  <c r="AL208" i="11"/>
  <c r="AK208" i="11"/>
  <c r="AJ208" i="11"/>
  <c r="AI208" i="11"/>
  <c r="AH208" i="11"/>
  <c r="AG208" i="11"/>
  <c r="AL207" i="11"/>
  <c r="AK207" i="11"/>
  <c r="AJ207" i="11"/>
  <c r="AI207" i="11"/>
  <c r="AH207" i="11"/>
  <c r="AG207" i="11"/>
  <c r="AL206" i="11"/>
  <c r="AK206" i="11"/>
  <c r="AJ206" i="11"/>
  <c r="AI206" i="11"/>
  <c r="AH206" i="11"/>
  <c r="AG206" i="11"/>
  <c r="AL205" i="11"/>
  <c r="AK205" i="11"/>
  <c r="AJ205" i="11"/>
  <c r="AI205" i="11"/>
  <c r="AH205" i="11"/>
  <c r="AG205" i="11"/>
  <c r="AL204" i="11"/>
  <c r="AK204" i="11"/>
  <c r="AJ204" i="11"/>
  <c r="AI204" i="11"/>
  <c r="AH204" i="11"/>
  <c r="AG204" i="11"/>
  <c r="AL203" i="11"/>
  <c r="AK203" i="11"/>
  <c r="AJ203" i="11"/>
  <c r="AI203" i="11"/>
  <c r="AH203" i="11"/>
  <c r="AG203" i="11"/>
  <c r="AL202" i="11"/>
  <c r="AK202" i="11"/>
  <c r="AJ202" i="11"/>
  <c r="AI202" i="11"/>
  <c r="AH202" i="11"/>
  <c r="AG202" i="11"/>
  <c r="AL201" i="11"/>
  <c r="AK201" i="11"/>
  <c r="AJ201" i="11"/>
  <c r="AI201" i="11"/>
  <c r="AH201" i="11"/>
  <c r="AG201" i="11"/>
  <c r="AL200" i="11"/>
  <c r="AK200" i="11"/>
  <c r="AJ200" i="11"/>
  <c r="AI200" i="11"/>
  <c r="AH200" i="11"/>
  <c r="AG200" i="11"/>
  <c r="AL199" i="11"/>
  <c r="AK199" i="11"/>
  <c r="AJ199" i="11"/>
  <c r="AI199" i="11"/>
  <c r="AH199" i="11"/>
  <c r="AG199" i="11"/>
  <c r="AL198" i="11"/>
  <c r="AK198" i="11"/>
  <c r="AJ198" i="11"/>
  <c r="AI198" i="11"/>
  <c r="AH198" i="11"/>
  <c r="AG198" i="11"/>
  <c r="AL197" i="11"/>
  <c r="AK197" i="11"/>
  <c r="AJ197" i="11"/>
  <c r="AI197" i="11"/>
  <c r="AH197" i="11"/>
  <c r="AG197" i="11"/>
  <c r="AL196" i="11"/>
  <c r="AK196" i="11"/>
  <c r="AJ196" i="11"/>
  <c r="AI196" i="11"/>
  <c r="AH196" i="11"/>
  <c r="AG196" i="11"/>
  <c r="AL195" i="11"/>
  <c r="AK195" i="11"/>
  <c r="AJ195" i="11"/>
  <c r="AI195" i="11"/>
  <c r="AH195" i="11"/>
  <c r="AG195" i="11"/>
  <c r="AL194" i="11"/>
  <c r="AK194" i="11"/>
  <c r="AJ194" i="11"/>
  <c r="AI194" i="11"/>
  <c r="AH194" i="11"/>
  <c r="AG194" i="11"/>
  <c r="AL193" i="11"/>
  <c r="AK193" i="11"/>
  <c r="AJ193" i="11"/>
  <c r="AI193" i="11"/>
  <c r="AH193" i="11"/>
  <c r="AG193" i="11"/>
  <c r="AL192" i="11"/>
  <c r="AK192" i="11"/>
  <c r="AJ192" i="11"/>
  <c r="AI192" i="11"/>
  <c r="AH192" i="11"/>
  <c r="AG192" i="11"/>
  <c r="AL191" i="11"/>
  <c r="AK191" i="11"/>
  <c r="AJ191" i="11"/>
  <c r="AI191" i="11"/>
  <c r="AH191" i="11"/>
  <c r="AG191" i="11"/>
  <c r="AL190" i="11"/>
  <c r="AK190" i="11"/>
  <c r="AJ190" i="11"/>
  <c r="AI190" i="11"/>
  <c r="AH190" i="11"/>
  <c r="AG190" i="11"/>
  <c r="AL189" i="11"/>
  <c r="AK189" i="11"/>
  <c r="AJ189" i="11"/>
  <c r="AI189" i="11"/>
  <c r="AH189" i="11"/>
  <c r="AG189" i="11"/>
  <c r="AL188" i="11"/>
  <c r="AK188" i="11"/>
  <c r="AJ188" i="11"/>
  <c r="AI188" i="11"/>
  <c r="AH188" i="11"/>
  <c r="AG188" i="11"/>
  <c r="AL187" i="11"/>
  <c r="AK187" i="11"/>
  <c r="AJ187" i="11"/>
  <c r="AI187" i="11"/>
  <c r="AH187" i="11"/>
  <c r="AG187" i="11"/>
  <c r="AL186" i="11"/>
  <c r="AK186" i="11"/>
  <c r="AJ186" i="11"/>
  <c r="AI186" i="11"/>
  <c r="AH186" i="11"/>
  <c r="AG186" i="11"/>
  <c r="AL185" i="11"/>
  <c r="AK185" i="11"/>
  <c r="AJ185" i="11"/>
  <c r="AI185" i="11"/>
  <c r="AH185" i="11"/>
  <c r="AG185" i="11"/>
  <c r="AL184" i="11"/>
  <c r="AK184" i="11"/>
  <c r="AJ184" i="11"/>
  <c r="AI184" i="11"/>
  <c r="AH184" i="11"/>
  <c r="AG184" i="11"/>
  <c r="AL183" i="11"/>
  <c r="AK183" i="11"/>
  <c r="AJ183" i="11"/>
  <c r="AI183" i="11"/>
  <c r="AH183" i="11"/>
  <c r="AG183" i="11"/>
  <c r="AL182" i="11"/>
  <c r="AK182" i="11"/>
  <c r="AJ182" i="11"/>
  <c r="AI182" i="11"/>
  <c r="AH182" i="11"/>
  <c r="AG182" i="11"/>
  <c r="AL181" i="11"/>
  <c r="AK181" i="11"/>
  <c r="AJ181" i="11"/>
  <c r="AI181" i="11"/>
  <c r="AH181" i="11"/>
  <c r="AG181" i="11"/>
  <c r="AL180" i="11"/>
  <c r="AK180" i="11"/>
  <c r="AJ180" i="11"/>
  <c r="AI180" i="11"/>
  <c r="AH180" i="11"/>
  <c r="AG180" i="11"/>
  <c r="AL179" i="11"/>
  <c r="AK179" i="11"/>
  <c r="AJ179" i="11"/>
  <c r="AI179" i="11"/>
  <c r="AH179" i="11"/>
  <c r="AG179" i="11"/>
  <c r="AL178" i="11"/>
  <c r="AK178" i="11"/>
  <c r="AJ178" i="11"/>
  <c r="AI178" i="11"/>
  <c r="AH178" i="11"/>
  <c r="AG178" i="11"/>
  <c r="AL177" i="11"/>
  <c r="AK177" i="11"/>
  <c r="AJ177" i="11"/>
  <c r="AI177" i="11"/>
  <c r="AH177" i="11"/>
  <c r="AG177" i="11"/>
  <c r="AL176" i="11"/>
  <c r="AK176" i="11"/>
  <c r="AJ176" i="11"/>
  <c r="AI176" i="11"/>
  <c r="AH176" i="11"/>
  <c r="AG176" i="11"/>
  <c r="AL175" i="11"/>
  <c r="AK175" i="11"/>
  <c r="AJ175" i="11"/>
  <c r="AI175" i="11"/>
  <c r="AH175" i="11"/>
  <c r="AG175" i="11"/>
  <c r="AL174" i="11"/>
  <c r="AK174" i="11"/>
  <c r="AJ174" i="11"/>
  <c r="AI174" i="11"/>
  <c r="AH174" i="11"/>
  <c r="AG174" i="11"/>
  <c r="AL173" i="11"/>
  <c r="AK173" i="11"/>
  <c r="AJ173" i="11"/>
  <c r="AI173" i="11"/>
  <c r="AH173" i="11"/>
  <c r="AG173" i="11"/>
  <c r="AL172" i="11"/>
  <c r="AK172" i="11"/>
  <c r="AJ172" i="11"/>
  <c r="AI172" i="11"/>
  <c r="AH172" i="11"/>
  <c r="AG172" i="11"/>
  <c r="AL171" i="11"/>
  <c r="AK171" i="11"/>
  <c r="AJ171" i="11"/>
  <c r="AI171" i="11"/>
  <c r="AH171" i="11"/>
  <c r="AG171" i="11"/>
  <c r="AL170" i="11"/>
  <c r="AK170" i="11"/>
  <c r="AJ170" i="11"/>
  <c r="AI170" i="11"/>
  <c r="AH170" i="11"/>
  <c r="AG170" i="11"/>
  <c r="AL169" i="11"/>
  <c r="AK169" i="11"/>
  <c r="AJ169" i="11"/>
  <c r="AI169" i="11"/>
  <c r="AH169" i="11"/>
  <c r="AG169" i="11"/>
  <c r="AL168" i="11"/>
  <c r="AK168" i="11"/>
  <c r="AJ168" i="11"/>
  <c r="AI168" i="11"/>
  <c r="AH168" i="11"/>
  <c r="AG168" i="11"/>
  <c r="AL167" i="11"/>
  <c r="AK167" i="11"/>
  <c r="AJ167" i="11"/>
  <c r="AI167" i="11"/>
  <c r="AH167" i="11"/>
  <c r="AG167" i="11"/>
  <c r="AL166" i="11"/>
  <c r="AK166" i="11"/>
  <c r="AJ166" i="11"/>
  <c r="AI166" i="11"/>
  <c r="AH166" i="11"/>
  <c r="AG166" i="11"/>
  <c r="AL165" i="11"/>
  <c r="AK165" i="11"/>
  <c r="AJ165" i="11"/>
  <c r="AI165" i="11"/>
  <c r="AH165" i="11"/>
  <c r="AG165" i="11"/>
  <c r="AL164" i="11"/>
  <c r="AK164" i="11"/>
  <c r="AJ164" i="11"/>
  <c r="AI164" i="11"/>
  <c r="AH164" i="11"/>
  <c r="AG164" i="11"/>
  <c r="AL163" i="11"/>
  <c r="AK163" i="11"/>
  <c r="AJ163" i="11"/>
  <c r="AI163" i="11"/>
  <c r="AH163" i="11"/>
  <c r="AG163" i="11"/>
  <c r="AL162" i="11"/>
  <c r="AK162" i="11"/>
  <c r="AJ162" i="11"/>
  <c r="AI162" i="11"/>
  <c r="AH162" i="11"/>
  <c r="AG162" i="11"/>
  <c r="AL161" i="11"/>
  <c r="AK161" i="11"/>
  <c r="AJ161" i="11"/>
  <c r="AI161" i="11"/>
  <c r="AH161" i="11"/>
  <c r="AG161" i="11"/>
  <c r="AL160" i="11"/>
  <c r="AK160" i="11"/>
  <c r="AJ160" i="11"/>
  <c r="AI160" i="11"/>
  <c r="AH160" i="11"/>
  <c r="AG160" i="11"/>
  <c r="AL159" i="11"/>
  <c r="AK159" i="11"/>
  <c r="AJ159" i="11"/>
  <c r="AI159" i="11"/>
  <c r="AH159" i="11"/>
  <c r="AG159" i="11"/>
  <c r="AL158" i="11"/>
  <c r="AK158" i="11"/>
  <c r="AJ158" i="11"/>
  <c r="AI158" i="11"/>
  <c r="AH158" i="11"/>
  <c r="AG158" i="11"/>
  <c r="AL157" i="11"/>
  <c r="AK157" i="11"/>
  <c r="AJ157" i="11"/>
  <c r="AI157" i="11"/>
  <c r="AH157" i="11"/>
  <c r="AG157" i="11"/>
  <c r="AL156" i="11"/>
  <c r="AK156" i="11"/>
  <c r="AJ156" i="11"/>
  <c r="AI156" i="11"/>
  <c r="AH156" i="11"/>
  <c r="AG156" i="11"/>
  <c r="AL155" i="11"/>
  <c r="AK155" i="11"/>
  <c r="AJ155" i="11"/>
  <c r="AI155" i="11"/>
  <c r="AH155" i="11"/>
  <c r="AG155" i="11"/>
  <c r="AL154" i="11"/>
  <c r="AK154" i="11"/>
  <c r="AJ154" i="11"/>
  <c r="AI154" i="11"/>
  <c r="AH154" i="11"/>
  <c r="AG154" i="11"/>
  <c r="AL153" i="11"/>
  <c r="AK153" i="11"/>
  <c r="AJ153" i="11"/>
  <c r="AI153" i="11"/>
  <c r="AH153" i="11"/>
  <c r="AG153" i="11"/>
  <c r="AL152" i="11"/>
  <c r="AK152" i="11"/>
  <c r="AJ152" i="11"/>
  <c r="AI152" i="11"/>
  <c r="AH152" i="11"/>
  <c r="AG152" i="11"/>
  <c r="AL151" i="11"/>
  <c r="AK151" i="11"/>
  <c r="AJ151" i="11"/>
  <c r="AI151" i="11"/>
  <c r="AH151" i="11"/>
  <c r="AG151" i="11"/>
  <c r="AL150" i="11"/>
  <c r="AK150" i="11"/>
  <c r="AJ150" i="11"/>
  <c r="AI150" i="11"/>
  <c r="AH150" i="11"/>
  <c r="AG150" i="11"/>
  <c r="AL149" i="11"/>
  <c r="AK149" i="11"/>
  <c r="AJ149" i="11"/>
  <c r="AI149" i="11"/>
  <c r="AH149" i="11"/>
  <c r="AG149" i="11"/>
  <c r="AL148" i="11"/>
  <c r="AK148" i="11"/>
  <c r="AJ148" i="11"/>
  <c r="AI148" i="11"/>
  <c r="AH148" i="11"/>
  <c r="AG148" i="11"/>
  <c r="AL147" i="11"/>
  <c r="AK147" i="11"/>
  <c r="AJ147" i="11"/>
  <c r="AI147" i="11"/>
  <c r="AH147" i="11"/>
  <c r="AG147" i="11"/>
  <c r="AL146" i="11"/>
  <c r="AK146" i="11"/>
  <c r="AJ146" i="11"/>
  <c r="AI146" i="11"/>
  <c r="AH146" i="11"/>
  <c r="AG146" i="11"/>
  <c r="AL145" i="11"/>
  <c r="AK145" i="11"/>
  <c r="AJ145" i="11"/>
  <c r="AI145" i="11"/>
  <c r="AH145" i="11"/>
  <c r="AG145" i="11"/>
  <c r="AL144" i="11"/>
  <c r="AK144" i="11"/>
  <c r="AJ144" i="11"/>
  <c r="AI144" i="11"/>
  <c r="AH144" i="11"/>
  <c r="AG144" i="11"/>
  <c r="AL143" i="11"/>
  <c r="AK143" i="11"/>
  <c r="AJ143" i="11"/>
  <c r="AI143" i="11"/>
  <c r="AH143" i="11"/>
  <c r="AG143" i="11"/>
  <c r="AL142" i="11"/>
  <c r="AK142" i="11"/>
  <c r="AJ142" i="11"/>
  <c r="AI142" i="11"/>
  <c r="AH142" i="11"/>
  <c r="AG142" i="11"/>
  <c r="AL141" i="11"/>
  <c r="AK141" i="11"/>
  <c r="AJ141" i="11"/>
  <c r="AI141" i="11"/>
  <c r="AH141" i="11"/>
  <c r="AG141" i="11"/>
  <c r="AL140" i="11"/>
  <c r="AK140" i="11"/>
  <c r="AJ140" i="11"/>
  <c r="AI140" i="11"/>
  <c r="AH140" i="11"/>
  <c r="AG140" i="11"/>
  <c r="AL139" i="11"/>
  <c r="AK139" i="11"/>
  <c r="AJ139" i="11"/>
  <c r="AI139" i="11"/>
  <c r="AH139" i="11"/>
  <c r="AG139" i="11"/>
  <c r="AL138" i="11"/>
  <c r="AK138" i="11"/>
  <c r="AJ138" i="11"/>
  <c r="AI138" i="11"/>
  <c r="AH138" i="11"/>
  <c r="AG138" i="11"/>
  <c r="AL137" i="11"/>
  <c r="AK137" i="11"/>
  <c r="AJ137" i="11"/>
  <c r="AI137" i="11"/>
  <c r="AH137" i="11"/>
  <c r="AG137" i="11"/>
  <c r="AL136" i="11"/>
  <c r="AK136" i="11"/>
  <c r="AJ136" i="11"/>
  <c r="AI136" i="11"/>
  <c r="AH136" i="11"/>
  <c r="AG136" i="11"/>
  <c r="AL135" i="11"/>
  <c r="AK135" i="11"/>
  <c r="AJ135" i="11"/>
  <c r="AI135" i="11"/>
  <c r="AH135" i="11"/>
  <c r="AG135" i="11"/>
  <c r="AL134" i="11"/>
  <c r="AK134" i="11"/>
  <c r="AJ134" i="11"/>
  <c r="AI134" i="11"/>
  <c r="AH134" i="11"/>
  <c r="AG134" i="11"/>
  <c r="AL133" i="11"/>
  <c r="AK133" i="11"/>
  <c r="AJ133" i="11"/>
  <c r="AI133" i="11"/>
  <c r="AH133" i="11"/>
  <c r="AG133" i="11"/>
  <c r="AL132" i="11"/>
  <c r="AK132" i="11"/>
  <c r="AJ132" i="11"/>
  <c r="AI132" i="11"/>
  <c r="AH132" i="11"/>
  <c r="AG132" i="11"/>
  <c r="AL131" i="11"/>
  <c r="AK131" i="11"/>
  <c r="AJ131" i="11"/>
  <c r="AI131" i="11"/>
  <c r="AH131" i="11"/>
  <c r="AG131" i="11"/>
  <c r="AL130" i="11"/>
  <c r="AK130" i="11"/>
  <c r="AJ130" i="11"/>
  <c r="AI130" i="11"/>
  <c r="AH130" i="11"/>
  <c r="AG130" i="11"/>
  <c r="AL129" i="11"/>
  <c r="AK129" i="11"/>
  <c r="AJ129" i="11"/>
  <c r="AI129" i="11"/>
  <c r="AH129" i="11"/>
  <c r="AG129" i="11"/>
  <c r="AL128" i="11"/>
  <c r="AK128" i="11"/>
  <c r="AJ128" i="11"/>
  <c r="AI128" i="11"/>
  <c r="AH128" i="11"/>
  <c r="AG128" i="11"/>
  <c r="AL127" i="11"/>
  <c r="AK127" i="11"/>
  <c r="AJ127" i="11"/>
  <c r="AI127" i="11"/>
  <c r="AH127" i="11"/>
  <c r="AG127" i="11"/>
  <c r="AL126" i="11"/>
  <c r="AK126" i="11"/>
  <c r="AJ126" i="11"/>
  <c r="AI126" i="11"/>
  <c r="AH126" i="11"/>
  <c r="AG126" i="11"/>
  <c r="AL125" i="11"/>
  <c r="AK125" i="11"/>
  <c r="AJ125" i="11"/>
  <c r="AI125" i="11"/>
  <c r="AH125" i="11"/>
  <c r="AG125" i="11"/>
  <c r="AL124" i="11"/>
  <c r="AK124" i="11"/>
  <c r="AJ124" i="11"/>
  <c r="AI124" i="11"/>
  <c r="AH124" i="11"/>
  <c r="AG124" i="11"/>
  <c r="AL123" i="11"/>
  <c r="AK123" i="11"/>
  <c r="AJ123" i="11"/>
  <c r="AI123" i="11"/>
  <c r="AH123" i="11"/>
  <c r="AG123" i="11"/>
  <c r="AL122" i="11"/>
  <c r="AK122" i="11"/>
  <c r="AJ122" i="11"/>
  <c r="AI122" i="11"/>
  <c r="AH122" i="11"/>
  <c r="AG122" i="11"/>
  <c r="AL121" i="11"/>
  <c r="AK121" i="11"/>
  <c r="AJ121" i="11"/>
  <c r="AI121" i="11"/>
  <c r="AH121" i="11"/>
  <c r="AG121" i="11"/>
  <c r="AL120" i="11"/>
  <c r="AK120" i="11"/>
  <c r="AJ120" i="11"/>
  <c r="AI120" i="11"/>
  <c r="AH120" i="11"/>
  <c r="AG120" i="11"/>
  <c r="AL119" i="11"/>
  <c r="AK119" i="11"/>
  <c r="AJ119" i="11"/>
  <c r="AI119" i="11"/>
  <c r="AH119" i="11"/>
  <c r="AG119" i="11"/>
  <c r="AL118" i="11"/>
  <c r="AK118" i="11"/>
  <c r="AJ118" i="11"/>
  <c r="AI118" i="11"/>
  <c r="AH118" i="11"/>
  <c r="AG118" i="11"/>
  <c r="AL117" i="11"/>
  <c r="AK117" i="11"/>
  <c r="AJ117" i="11"/>
  <c r="AI117" i="11"/>
  <c r="AH117" i="11"/>
  <c r="AG117" i="11"/>
  <c r="AL116" i="11"/>
  <c r="AK116" i="11"/>
  <c r="AJ116" i="11"/>
  <c r="AI116" i="11"/>
  <c r="AH116" i="11"/>
  <c r="AG116" i="11"/>
  <c r="AL115" i="11"/>
  <c r="AK115" i="11"/>
  <c r="AJ115" i="11"/>
  <c r="AI115" i="11"/>
  <c r="AH115" i="11"/>
  <c r="AG115" i="11"/>
  <c r="AL114" i="11"/>
  <c r="AK114" i="11"/>
  <c r="AJ114" i="11"/>
  <c r="AI114" i="11"/>
  <c r="AH114" i="11"/>
  <c r="AG114" i="11"/>
  <c r="AL113" i="11"/>
  <c r="AK113" i="11"/>
  <c r="AJ113" i="11"/>
  <c r="AI113" i="11"/>
  <c r="AH113" i="11"/>
  <c r="AG113" i="11"/>
  <c r="AL112" i="11"/>
  <c r="AK112" i="11"/>
  <c r="AJ112" i="11"/>
  <c r="AI112" i="11"/>
  <c r="AH112" i="11"/>
  <c r="AG112" i="11"/>
  <c r="AL111" i="11"/>
  <c r="AK111" i="11"/>
  <c r="AJ111" i="11"/>
  <c r="AI111" i="11"/>
  <c r="AH111" i="11"/>
  <c r="AG111" i="11"/>
  <c r="AL110" i="11"/>
  <c r="AK110" i="11"/>
  <c r="AJ110" i="11"/>
  <c r="AI110" i="11"/>
  <c r="AH110" i="11"/>
  <c r="AG110" i="11"/>
  <c r="AL109" i="11"/>
  <c r="AK109" i="11"/>
  <c r="AJ109" i="11"/>
  <c r="AI109" i="11"/>
  <c r="AH109" i="11"/>
  <c r="AG109" i="11"/>
  <c r="AL108" i="11"/>
  <c r="AK108" i="11"/>
  <c r="AJ108" i="11"/>
  <c r="AI108" i="11"/>
  <c r="AH108" i="11"/>
  <c r="AG108" i="11"/>
  <c r="AL107" i="11"/>
  <c r="AK107" i="11"/>
  <c r="AJ107" i="11"/>
  <c r="AI107" i="11"/>
  <c r="AH107" i="11"/>
  <c r="AG107" i="11"/>
  <c r="AL106" i="11"/>
  <c r="AK106" i="11"/>
  <c r="AJ106" i="11"/>
  <c r="AI106" i="11"/>
  <c r="AH106" i="11"/>
  <c r="AG106" i="11"/>
  <c r="AL105" i="11"/>
  <c r="AK105" i="11"/>
  <c r="AJ105" i="11"/>
  <c r="AI105" i="11"/>
  <c r="AH105" i="11"/>
  <c r="AG105" i="11"/>
  <c r="AL104" i="11"/>
  <c r="AK104" i="11"/>
  <c r="AJ104" i="11"/>
  <c r="AI104" i="11"/>
  <c r="AH104" i="11"/>
  <c r="AG104" i="11"/>
  <c r="AL103" i="11"/>
  <c r="AK103" i="11"/>
  <c r="AJ103" i="11"/>
  <c r="AI103" i="11"/>
  <c r="AH103" i="11"/>
  <c r="AG103" i="11"/>
  <c r="AL102" i="11"/>
  <c r="AK102" i="11"/>
  <c r="AJ102" i="11"/>
  <c r="AI102" i="11"/>
  <c r="AH102" i="11"/>
  <c r="AG102" i="11"/>
  <c r="AL101" i="11"/>
  <c r="AK101" i="11"/>
  <c r="AJ101" i="11"/>
  <c r="AI101" i="11"/>
  <c r="AH101" i="11"/>
  <c r="AG101" i="11"/>
  <c r="AL100" i="11"/>
  <c r="AK100" i="11"/>
  <c r="AJ100" i="11"/>
  <c r="AI100" i="11"/>
  <c r="AH100" i="11"/>
  <c r="AG100" i="11"/>
  <c r="AL99" i="11"/>
  <c r="AK99" i="11"/>
  <c r="AJ99" i="11"/>
  <c r="AI99" i="11"/>
  <c r="AH99" i="11"/>
  <c r="AG99" i="11"/>
  <c r="AL98" i="11"/>
  <c r="AK98" i="11"/>
  <c r="AJ98" i="11"/>
  <c r="AI98" i="11"/>
  <c r="AH98" i="11"/>
  <c r="AG98" i="11"/>
  <c r="AL97" i="11"/>
  <c r="AK97" i="11"/>
  <c r="AJ97" i="11"/>
  <c r="AI97" i="11"/>
  <c r="AH97" i="11"/>
  <c r="AG97" i="11"/>
  <c r="AL96" i="11"/>
  <c r="AK96" i="11"/>
  <c r="AJ96" i="11"/>
  <c r="AI96" i="11"/>
  <c r="AH96" i="11"/>
  <c r="AG96" i="11"/>
  <c r="AL95" i="11"/>
  <c r="AK95" i="11"/>
  <c r="AJ95" i="11"/>
  <c r="AI95" i="11"/>
  <c r="AH95" i="11"/>
  <c r="AG95" i="11"/>
  <c r="AL94" i="11"/>
  <c r="AK94" i="11"/>
  <c r="AJ94" i="11"/>
  <c r="AI94" i="11"/>
  <c r="AH94" i="11"/>
  <c r="AG94" i="11"/>
  <c r="AL93" i="11"/>
  <c r="AK93" i="11"/>
  <c r="AJ93" i="11"/>
  <c r="AI93" i="11"/>
  <c r="AH93" i="11"/>
  <c r="AG93" i="11"/>
  <c r="AL92" i="11"/>
  <c r="AK92" i="11"/>
  <c r="AJ92" i="11"/>
  <c r="AI92" i="11"/>
  <c r="AH92" i="11"/>
  <c r="AG92" i="11"/>
  <c r="AL91" i="11"/>
  <c r="AK91" i="11"/>
  <c r="AJ91" i="11"/>
  <c r="AI91" i="11"/>
  <c r="AH91" i="11"/>
  <c r="AG91" i="11"/>
  <c r="AL90" i="11"/>
  <c r="AK90" i="11"/>
  <c r="AJ90" i="11"/>
  <c r="AI90" i="11"/>
  <c r="AH90" i="11"/>
  <c r="AG90" i="11"/>
  <c r="AL89" i="11"/>
  <c r="AK89" i="11"/>
  <c r="AJ89" i="11"/>
  <c r="AI89" i="11"/>
  <c r="AH89" i="11"/>
  <c r="AG89" i="11"/>
  <c r="AL88" i="11"/>
  <c r="AK88" i="11"/>
  <c r="AJ88" i="11"/>
  <c r="AI88" i="11"/>
  <c r="AH88" i="11"/>
  <c r="AG88" i="11"/>
  <c r="AL87" i="11"/>
  <c r="AK87" i="11"/>
  <c r="AJ87" i="11"/>
  <c r="AI87" i="11"/>
  <c r="AH87" i="11"/>
  <c r="AG87" i="11"/>
  <c r="AL86" i="11"/>
  <c r="AK86" i="11"/>
  <c r="AJ86" i="11"/>
  <c r="AI86" i="11"/>
  <c r="AH86" i="11"/>
  <c r="AG86" i="11"/>
  <c r="AL85" i="11"/>
  <c r="AK85" i="11"/>
  <c r="AJ85" i="11"/>
  <c r="AI85" i="11"/>
  <c r="AH85" i="11"/>
  <c r="AG85" i="11"/>
  <c r="AL84" i="11"/>
  <c r="AK84" i="11"/>
  <c r="AJ84" i="11"/>
  <c r="AI84" i="11"/>
  <c r="AH84" i="11"/>
  <c r="AG84" i="11"/>
  <c r="AL83" i="11"/>
  <c r="AK83" i="11"/>
  <c r="AJ83" i="11"/>
  <c r="AI83" i="11"/>
  <c r="AH83" i="11"/>
  <c r="AG83" i="11"/>
  <c r="AL82" i="11"/>
  <c r="AK82" i="11"/>
  <c r="AJ82" i="11"/>
  <c r="AI82" i="11"/>
  <c r="AH82" i="11"/>
  <c r="AG82" i="11"/>
  <c r="AL81" i="11"/>
  <c r="AK81" i="11"/>
  <c r="AJ81" i="11"/>
  <c r="AI81" i="11"/>
  <c r="AH81" i="11"/>
  <c r="AG81" i="11"/>
  <c r="AL80" i="11"/>
  <c r="AK80" i="11"/>
  <c r="AJ80" i="11"/>
  <c r="AI80" i="11"/>
  <c r="AH80" i="11"/>
  <c r="AG80" i="11"/>
  <c r="AL79" i="11"/>
  <c r="AK79" i="11"/>
  <c r="AJ79" i="11"/>
  <c r="AI79" i="11"/>
  <c r="AH79" i="11"/>
  <c r="AG79" i="11"/>
  <c r="AL78" i="11"/>
  <c r="AK78" i="11"/>
  <c r="AJ78" i="11"/>
  <c r="AI78" i="11"/>
  <c r="AH78" i="11"/>
  <c r="AG78" i="11"/>
  <c r="AL77" i="11"/>
  <c r="AK77" i="11"/>
  <c r="AJ77" i="11"/>
  <c r="AI77" i="11"/>
  <c r="AH77" i="11"/>
  <c r="AG77" i="11"/>
  <c r="AL76" i="11"/>
  <c r="AK76" i="11"/>
  <c r="AJ76" i="11"/>
  <c r="AI76" i="11"/>
  <c r="AH76" i="11"/>
  <c r="AG76" i="11"/>
  <c r="AL75" i="11"/>
  <c r="AK75" i="11"/>
  <c r="AJ75" i="11"/>
  <c r="AI75" i="11"/>
  <c r="AH75" i="11"/>
  <c r="AG75" i="11"/>
  <c r="AL74" i="11"/>
  <c r="AK74" i="11"/>
  <c r="AJ74" i="11"/>
  <c r="AI74" i="11"/>
  <c r="AH74" i="11"/>
  <c r="AG74" i="11"/>
  <c r="AL73" i="11"/>
  <c r="AK73" i="11"/>
  <c r="AJ73" i="11"/>
  <c r="AI73" i="11"/>
  <c r="AH73" i="11"/>
  <c r="AG73" i="11"/>
  <c r="AL72" i="11"/>
  <c r="AK72" i="11"/>
  <c r="AJ72" i="11"/>
  <c r="AI72" i="11"/>
  <c r="AH72" i="11"/>
  <c r="AG72" i="11"/>
  <c r="AL71" i="11"/>
  <c r="AK71" i="11"/>
  <c r="AJ71" i="11"/>
  <c r="AI71" i="11"/>
  <c r="AH71" i="11"/>
  <c r="AG71" i="11"/>
  <c r="AL70" i="11"/>
  <c r="AK70" i="11"/>
  <c r="AJ70" i="11"/>
  <c r="AI70" i="11"/>
  <c r="AH70" i="11"/>
  <c r="AG70" i="11"/>
  <c r="AL69" i="11"/>
  <c r="AK69" i="11"/>
  <c r="AJ69" i="11"/>
  <c r="AI69" i="11"/>
  <c r="AH69" i="11"/>
  <c r="AG69" i="11"/>
  <c r="AL68" i="11"/>
  <c r="AK68" i="11"/>
  <c r="AJ68" i="11"/>
  <c r="AI68" i="11"/>
  <c r="AH68" i="11"/>
  <c r="AG68" i="11"/>
  <c r="AL67" i="11"/>
  <c r="AK67" i="11"/>
  <c r="AJ67" i="11"/>
  <c r="AI67" i="11"/>
  <c r="AH67" i="11"/>
  <c r="AG67" i="11"/>
  <c r="AL66" i="11"/>
  <c r="AK66" i="11"/>
  <c r="AJ66" i="11"/>
  <c r="AI66" i="11"/>
  <c r="AH66" i="11"/>
  <c r="AG66" i="11"/>
  <c r="AL65" i="11"/>
  <c r="AK65" i="11"/>
  <c r="AJ65" i="11"/>
  <c r="AI65" i="11"/>
  <c r="AH65" i="11"/>
  <c r="AG65" i="11"/>
  <c r="AL64" i="11"/>
  <c r="AK64" i="11"/>
  <c r="AJ64" i="11"/>
  <c r="AI64" i="11"/>
  <c r="AH64" i="11"/>
  <c r="AG64" i="11"/>
  <c r="AL63" i="11"/>
  <c r="AK63" i="11"/>
  <c r="AJ63" i="11"/>
  <c r="AI63" i="11"/>
  <c r="AH63" i="11"/>
  <c r="AG63" i="11"/>
  <c r="AL62" i="11"/>
  <c r="AK62" i="11"/>
  <c r="AJ62" i="11"/>
  <c r="AI62" i="11"/>
  <c r="AH62" i="11"/>
  <c r="AG62" i="11"/>
  <c r="AL61" i="11"/>
  <c r="AK61" i="11"/>
  <c r="AJ61" i="11"/>
  <c r="AI61" i="11"/>
  <c r="AH61" i="11"/>
  <c r="AG61" i="11"/>
  <c r="AL60" i="11"/>
  <c r="AK60" i="11"/>
  <c r="AJ60" i="11"/>
  <c r="AI60" i="11"/>
  <c r="AH60" i="11"/>
  <c r="AG60" i="11"/>
  <c r="AL59" i="11"/>
  <c r="AK59" i="11"/>
  <c r="AJ59" i="11"/>
  <c r="AI59" i="11"/>
  <c r="AH59" i="11"/>
  <c r="AG59" i="11"/>
  <c r="AL58" i="11"/>
  <c r="AK58" i="11"/>
  <c r="AJ58" i="11"/>
  <c r="AI58" i="11"/>
  <c r="AH58" i="11"/>
  <c r="AG58" i="11"/>
  <c r="AL57" i="11"/>
  <c r="AK57" i="11"/>
  <c r="AJ57" i="11"/>
  <c r="AI57" i="11"/>
  <c r="AH57" i="11"/>
  <c r="AG57" i="11"/>
  <c r="AL56" i="11"/>
  <c r="AK56" i="11"/>
  <c r="AJ56" i="11"/>
  <c r="AI56" i="11"/>
  <c r="AH56" i="11"/>
  <c r="AG56" i="11"/>
  <c r="AL55" i="11"/>
  <c r="AK55" i="11"/>
  <c r="AJ55" i="11"/>
  <c r="AI55" i="11"/>
  <c r="AH55" i="11"/>
  <c r="AG55" i="11"/>
  <c r="AL54" i="11"/>
  <c r="AK54" i="11"/>
  <c r="AJ54" i="11"/>
  <c r="AI54" i="11"/>
  <c r="AH54" i="11"/>
  <c r="AG54" i="11"/>
  <c r="AL53" i="11"/>
  <c r="AK53" i="11"/>
  <c r="AJ53" i="11"/>
  <c r="AI53" i="11"/>
  <c r="AH53" i="11"/>
  <c r="AG53" i="11"/>
  <c r="AL52" i="11"/>
  <c r="AK52" i="11"/>
  <c r="AJ52" i="11"/>
  <c r="AI52" i="11"/>
  <c r="AH52" i="11"/>
  <c r="AG52" i="11"/>
  <c r="AL51" i="11"/>
  <c r="AK51" i="11"/>
  <c r="AJ51" i="11"/>
  <c r="AI51" i="11"/>
  <c r="AH51" i="11"/>
  <c r="AG51" i="11"/>
  <c r="AL50" i="11"/>
  <c r="AK50" i="11"/>
  <c r="AJ50" i="11"/>
  <c r="AI50" i="11"/>
  <c r="AH50" i="11"/>
  <c r="AG50" i="11"/>
  <c r="AL49" i="11"/>
  <c r="AK49" i="11"/>
  <c r="AJ49" i="11"/>
  <c r="AI49" i="11"/>
  <c r="AH49" i="11"/>
  <c r="AG49" i="11"/>
  <c r="AL48" i="11"/>
  <c r="AK48" i="11"/>
  <c r="AJ48" i="11"/>
  <c r="AI48" i="11"/>
  <c r="AH48" i="11"/>
  <c r="AG48" i="11"/>
  <c r="AL47" i="11"/>
  <c r="AK47" i="11"/>
  <c r="AJ47" i="11"/>
  <c r="AI47" i="11"/>
  <c r="AH47" i="11"/>
  <c r="AG47" i="11"/>
  <c r="AL46" i="11"/>
  <c r="AK46" i="11"/>
  <c r="AJ46" i="11"/>
  <c r="AI46" i="11"/>
  <c r="AH46" i="11"/>
  <c r="AG46" i="11"/>
  <c r="AL45" i="11"/>
  <c r="AK45" i="11"/>
  <c r="AJ45" i="11"/>
  <c r="AI45" i="11"/>
  <c r="AH45" i="11"/>
  <c r="AG45" i="11"/>
  <c r="AL44" i="11"/>
  <c r="AK44" i="11"/>
  <c r="AJ44" i="11"/>
  <c r="AI44" i="11"/>
  <c r="AH44" i="11"/>
  <c r="AG44" i="11"/>
  <c r="AL43" i="11"/>
  <c r="AK43" i="11"/>
  <c r="AJ43" i="11"/>
  <c r="AI43" i="11"/>
  <c r="AH43" i="11"/>
  <c r="AG43" i="11"/>
  <c r="AL42" i="11"/>
  <c r="AK42" i="11"/>
  <c r="AJ42" i="11"/>
  <c r="AI42" i="11"/>
  <c r="AH42" i="11"/>
  <c r="AG42" i="11"/>
  <c r="AL41" i="11"/>
  <c r="AK41" i="11"/>
  <c r="AJ41" i="11"/>
  <c r="AI41" i="11"/>
  <c r="AH41" i="11"/>
  <c r="AG41" i="11"/>
  <c r="AL40" i="11"/>
  <c r="AK40" i="11"/>
  <c r="AJ40" i="11"/>
  <c r="AI40" i="11"/>
  <c r="AH40" i="11"/>
  <c r="AG40" i="11"/>
  <c r="AL39" i="11"/>
  <c r="AK39" i="11"/>
  <c r="AJ39" i="11"/>
  <c r="AI39" i="11"/>
  <c r="AH39" i="11"/>
  <c r="AG39" i="11"/>
  <c r="AL38" i="11"/>
  <c r="AK38" i="11"/>
  <c r="AJ38" i="11"/>
  <c r="AI38" i="11"/>
  <c r="AH38" i="11"/>
  <c r="AG38" i="11"/>
  <c r="AL37" i="11"/>
  <c r="AK37" i="11"/>
  <c r="AJ37" i="11"/>
  <c r="AI37" i="11"/>
  <c r="AH37" i="11"/>
  <c r="AG37" i="11"/>
  <c r="AL36" i="11"/>
  <c r="AK36" i="11"/>
  <c r="AJ36" i="11"/>
  <c r="AI36" i="11"/>
  <c r="AH36" i="11"/>
  <c r="AG36" i="11"/>
  <c r="AL35" i="11"/>
  <c r="AK35" i="11"/>
  <c r="AJ35" i="11"/>
  <c r="AI35" i="11"/>
  <c r="AH35" i="11"/>
  <c r="AG35" i="11"/>
  <c r="AL34" i="11"/>
  <c r="AK34" i="11"/>
  <c r="AJ34" i="11"/>
  <c r="AI34" i="11"/>
  <c r="AH34" i="11"/>
  <c r="AG34" i="11"/>
  <c r="AL33" i="11"/>
  <c r="AK33" i="11"/>
  <c r="AJ33" i="11"/>
  <c r="AI33" i="11"/>
  <c r="AH33" i="11"/>
  <c r="AG33" i="11"/>
  <c r="AL32" i="11"/>
  <c r="AK32" i="11"/>
  <c r="AJ32" i="11"/>
  <c r="AI32" i="11"/>
  <c r="AH32" i="11"/>
  <c r="AG32" i="11"/>
  <c r="AL31" i="11"/>
  <c r="AK31" i="11"/>
  <c r="AJ31" i="11"/>
  <c r="AI31" i="11"/>
  <c r="AH31" i="11"/>
  <c r="AG31" i="11"/>
  <c r="AL30" i="11"/>
  <c r="AK30" i="11"/>
  <c r="AJ30" i="11"/>
  <c r="AI30" i="11"/>
  <c r="AH30" i="11"/>
  <c r="AG30" i="11"/>
  <c r="AL29" i="11"/>
  <c r="AK29" i="11"/>
  <c r="AJ29" i="11"/>
  <c r="AI29" i="11"/>
  <c r="AH29" i="11"/>
  <c r="AG29" i="11"/>
  <c r="AL28" i="11"/>
  <c r="AK28" i="11"/>
  <c r="AJ28" i="11"/>
  <c r="AI28" i="11"/>
  <c r="AH28" i="11"/>
  <c r="AG28" i="11"/>
  <c r="AL27" i="11"/>
  <c r="AK27" i="11"/>
  <c r="AJ27" i="11"/>
  <c r="AI27" i="11"/>
  <c r="AH27" i="11"/>
  <c r="AG27" i="11"/>
  <c r="AL26" i="11"/>
  <c r="AK26" i="11"/>
  <c r="AJ26" i="11"/>
  <c r="AI26" i="11"/>
  <c r="AH26" i="11"/>
  <c r="AG26" i="11"/>
  <c r="AL25" i="11"/>
  <c r="AK25" i="11"/>
  <c r="AJ25" i="11"/>
  <c r="AI25" i="11"/>
  <c r="AH25" i="11"/>
  <c r="AG25" i="11"/>
  <c r="AL24" i="11"/>
  <c r="AK24" i="11"/>
  <c r="AJ24" i="11"/>
  <c r="AI24" i="11"/>
  <c r="AH24" i="11"/>
  <c r="AG24" i="11"/>
  <c r="AL23" i="11"/>
  <c r="AK23" i="11"/>
  <c r="AJ23" i="11"/>
  <c r="AI23" i="11"/>
  <c r="AH23" i="11"/>
  <c r="AG23" i="11"/>
  <c r="AL22" i="11"/>
  <c r="AK22" i="11"/>
  <c r="AJ22" i="11"/>
  <c r="AI22" i="11"/>
  <c r="AH22" i="11"/>
  <c r="AG22" i="11"/>
  <c r="AL21" i="11"/>
  <c r="AK21" i="11"/>
  <c r="AJ21" i="11"/>
  <c r="AI21" i="11"/>
  <c r="AH21" i="11"/>
  <c r="AG21" i="11"/>
  <c r="AL20" i="11"/>
  <c r="AK20" i="11"/>
  <c r="AJ20" i="11"/>
  <c r="AI20" i="11"/>
  <c r="AH20" i="11"/>
  <c r="AG20" i="11"/>
  <c r="AL19" i="11"/>
  <c r="AK19" i="11"/>
  <c r="AJ19" i="11"/>
  <c r="AI19" i="11"/>
  <c r="AH19" i="11"/>
  <c r="AG19" i="11"/>
  <c r="AL18" i="11"/>
  <c r="AK18" i="11"/>
  <c r="AJ18" i="11"/>
  <c r="AI18" i="11"/>
  <c r="AH18" i="11"/>
  <c r="AG18" i="11"/>
  <c r="AL17" i="11"/>
  <c r="AK17" i="11"/>
  <c r="AJ17" i="11"/>
  <c r="AI17" i="11"/>
  <c r="AH17" i="11"/>
  <c r="AG17" i="11"/>
  <c r="AL16" i="11"/>
  <c r="AK16" i="11"/>
  <c r="AJ16" i="11"/>
  <c r="AI16" i="11"/>
  <c r="AH16" i="11"/>
  <c r="AG16" i="11"/>
  <c r="AL15" i="11"/>
  <c r="AK15" i="11"/>
  <c r="AJ15" i="11"/>
  <c r="AI15" i="11"/>
  <c r="AH15" i="11"/>
  <c r="AG15" i="11"/>
  <c r="AL14" i="11"/>
  <c r="AK14" i="11"/>
  <c r="AJ14" i="11"/>
  <c r="AI14" i="11"/>
  <c r="AH14" i="11"/>
  <c r="AG14" i="11"/>
  <c r="AL13" i="11"/>
  <c r="AK13" i="11"/>
  <c r="AJ13" i="11"/>
  <c r="AI13" i="11"/>
  <c r="AH13" i="11"/>
  <c r="AG13" i="11"/>
  <c r="AL12" i="11"/>
  <c r="AK12" i="11"/>
  <c r="AJ12" i="11"/>
  <c r="AI12" i="11"/>
  <c r="AH12" i="11"/>
  <c r="AG12" i="11"/>
  <c r="AL11" i="11"/>
  <c r="AK11" i="11"/>
  <c r="AJ11" i="11"/>
  <c r="AI11" i="11"/>
  <c r="AH11" i="11"/>
  <c r="AG11" i="11"/>
  <c r="AL10" i="11"/>
  <c r="AK10" i="11"/>
  <c r="AJ10" i="11"/>
  <c r="AI10" i="11"/>
  <c r="AH10" i="11"/>
  <c r="AG10" i="11"/>
  <c r="AL9" i="11"/>
  <c r="AK9" i="11"/>
  <c r="AJ9" i="11"/>
  <c r="AI9" i="11"/>
  <c r="AH9" i="11"/>
  <c r="AG9" i="11"/>
  <c r="AL8" i="11"/>
  <c r="AK8" i="11"/>
  <c r="AJ8" i="11"/>
  <c r="AI8" i="11"/>
  <c r="AH8" i="11"/>
  <c r="AG8" i="11"/>
  <c r="AL7" i="11"/>
  <c r="AK7" i="11"/>
  <c r="AJ7" i="11"/>
  <c r="AI7" i="11"/>
  <c r="AH7" i="11"/>
  <c r="AG7" i="11"/>
  <c r="AL6" i="11"/>
  <c r="AK6" i="11"/>
  <c r="AJ6" i="11"/>
  <c r="AI6" i="11"/>
  <c r="AH6" i="11"/>
  <c r="AG6" i="11"/>
  <c r="AL743" i="10"/>
  <c r="AK743" i="10"/>
  <c r="AJ743" i="10"/>
  <c r="AI743" i="10"/>
  <c r="AH743" i="10"/>
  <c r="AG743" i="10"/>
  <c r="AL742" i="10"/>
  <c r="AK742" i="10"/>
  <c r="AJ742" i="10"/>
  <c r="AI742" i="10"/>
  <c r="AH742" i="10"/>
  <c r="AG742" i="10"/>
  <c r="AL741" i="10"/>
  <c r="AK741" i="10"/>
  <c r="AJ741" i="10"/>
  <c r="AI741" i="10"/>
  <c r="AH741" i="10"/>
  <c r="AG741" i="10"/>
  <c r="AL740" i="10"/>
  <c r="AK740" i="10"/>
  <c r="AJ740" i="10"/>
  <c r="AI740" i="10"/>
  <c r="AH740" i="10"/>
  <c r="AG740" i="10"/>
  <c r="AL739" i="10"/>
  <c r="AK739" i="10"/>
  <c r="AJ739" i="10"/>
  <c r="AI739" i="10"/>
  <c r="AH739" i="10"/>
  <c r="AG739" i="10"/>
  <c r="AL738" i="10"/>
  <c r="AK738" i="10"/>
  <c r="AJ738" i="10"/>
  <c r="AI738" i="10"/>
  <c r="AH738" i="10"/>
  <c r="AG738" i="10"/>
  <c r="AL737" i="10"/>
  <c r="AK737" i="10"/>
  <c r="AJ737" i="10"/>
  <c r="AI737" i="10"/>
  <c r="AH737" i="10"/>
  <c r="AG737" i="10"/>
  <c r="AL736" i="10"/>
  <c r="AK736" i="10"/>
  <c r="AJ736" i="10"/>
  <c r="AI736" i="10"/>
  <c r="AH736" i="10"/>
  <c r="AG736" i="10"/>
  <c r="AL735" i="10"/>
  <c r="AK735" i="10"/>
  <c r="AJ735" i="10"/>
  <c r="AI735" i="10"/>
  <c r="AH735" i="10"/>
  <c r="AG735" i="10"/>
  <c r="AL734" i="10"/>
  <c r="AK734" i="10"/>
  <c r="AJ734" i="10"/>
  <c r="AI734" i="10"/>
  <c r="AH734" i="10"/>
  <c r="AG734" i="10"/>
  <c r="AL733" i="10"/>
  <c r="AK733" i="10"/>
  <c r="AJ733" i="10"/>
  <c r="AI733" i="10"/>
  <c r="AH733" i="10"/>
  <c r="AG733" i="10"/>
  <c r="AL732" i="10"/>
  <c r="AK732" i="10"/>
  <c r="AJ732" i="10"/>
  <c r="AI732" i="10"/>
  <c r="AH732" i="10"/>
  <c r="AG732" i="10"/>
  <c r="AL731" i="10"/>
  <c r="AK731" i="10"/>
  <c r="AJ731" i="10"/>
  <c r="AI731" i="10"/>
  <c r="AH731" i="10"/>
  <c r="AG731" i="10"/>
  <c r="AL730" i="10"/>
  <c r="AK730" i="10"/>
  <c r="AJ730" i="10"/>
  <c r="AI730" i="10"/>
  <c r="AH730" i="10"/>
  <c r="AG730" i="10"/>
  <c r="AL729" i="10"/>
  <c r="AK729" i="10"/>
  <c r="AJ729" i="10"/>
  <c r="AI729" i="10"/>
  <c r="AH729" i="10"/>
  <c r="AG729" i="10"/>
  <c r="AL728" i="10"/>
  <c r="AK728" i="10"/>
  <c r="AJ728" i="10"/>
  <c r="AI728" i="10"/>
  <c r="AH728" i="10"/>
  <c r="AG728" i="10"/>
  <c r="AL727" i="10"/>
  <c r="AK727" i="10"/>
  <c r="AJ727" i="10"/>
  <c r="AI727" i="10"/>
  <c r="AH727" i="10"/>
  <c r="AG727" i="10"/>
  <c r="AL726" i="10"/>
  <c r="AK726" i="10"/>
  <c r="AJ726" i="10"/>
  <c r="AI726" i="10"/>
  <c r="AH726" i="10"/>
  <c r="AG726" i="10"/>
  <c r="AL725" i="10"/>
  <c r="AK725" i="10"/>
  <c r="AJ725" i="10"/>
  <c r="AI725" i="10"/>
  <c r="AH725" i="10"/>
  <c r="AG725" i="10"/>
  <c r="AL724" i="10"/>
  <c r="AK724" i="10"/>
  <c r="AJ724" i="10"/>
  <c r="AI724" i="10"/>
  <c r="AH724" i="10"/>
  <c r="AG724" i="10"/>
  <c r="AL723" i="10"/>
  <c r="AK723" i="10"/>
  <c r="AJ723" i="10"/>
  <c r="AI723" i="10"/>
  <c r="AH723" i="10"/>
  <c r="AG723" i="10"/>
  <c r="AL722" i="10"/>
  <c r="AK722" i="10"/>
  <c r="AJ722" i="10"/>
  <c r="AI722" i="10"/>
  <c r="AH722" i="10"/>
  <c r="AG722" i="10"/>
  <c r="AL721" i="10"/>
  <c r="AK721" i="10"/>
  <c r="AJ721" i="10"/>
  <c r="AI721" i="10"/>
  <c r="AH721" i="10"/>
  <c r="AG721" i="10"/>
  <c r="AL720" i="10"/>
  <c r="AK720" i="10"/>
  <c r="AJ720" i="10"/>
  <c r="AI720" i="10"/>
  <c r="AH720" i="10"/>
  <c r="AG720" i="10"/>
  <c r="AL719" i="10"/>
  <c r="AK719" i="10"/>
  <c r="AJ719" i="10"/>
  <c r="AI719" i="10"/>
  <c r="AH719" i="10"/>
  <c r="AG719" i="10"/>
  <c r="AL718" i="10"/>
  <c r="AK718" i="10"/>
  <c r="AJ718" i="10"/>
  <c r="AI718" i="10"/>
  <c r="AH718" i="10"/>
  <c r="AG718" i="10"/>
  <c r="AL717" i="10"/>
  <c r="AK717" i="10"/>
  <c r="AJ717" i="10"/>
  <c r="AI717" i="10"/>
  <c r="AH717" i="10"/>
  <c r="AG717" i="10"/>
  <c r="AL716" i="10"/>
  <c r="AK716" i="10"/>
  <c r="AJ716" i="10"/>
  <c r="AI716" i="10"/>
  <c r="AH716" i="10"/>
  <c r="AG716" i="10"/>
  <c r="AL715" i="10"/>
  <c r="AK715" i="10"/>
  <c r="AJ715" i="10"/>
  <c r="AI715" i="10"/>
  <c r="AH715" i="10"/>
  <c r="AG715" i="10"/>
  <c r="AL714" i="10"/>
  <c r="AK714" i="10"/>
  <c r="AJ714" i="10"/>
  <c r="AI714" i="10"/>
  <c r="AH714" i="10"/>
  <c r="AG714" i="10"/>
  <c r="AL713" i="10"/>
  <c r="AK713" i="10"/>
  <c r="AJ713" i="10"/>
  <c r="AI713" i="10"/>
  <c r="AH713" i="10"/>
  <c r="AG713" i="10"/>
  <c r="AL712" i="10"/>
  <c r="AK712" i="10"/>
  <c r="AJ712" i="10"/>
  <c r="AI712" i="10"/>
  <c r="AH712" i="10"/>
  <c r="AG712" i="10"/>
  <c r="AL711" i="10"/>
  <c r="AK711" i="10"/>
  <c r="AJ711" i="10"/>
  <c r="AI711" i="10"/>
  <c r="AH711" i="10"/>
  <c r="AG711" i="10"/>
  <c r="AL710" i="10"/>
  <c r="AK710" i="10"/>
  <c r="AJ710" i="10"/>
  <c r="AI710" i="10"/>
  <c r="AH710" i="10"/>
  <c r="AG710" i="10"/>
  <c r="AL709" i="10"/>
  <c r="AK709" i="10"/>
  <c r="AJ709" i="10"/>
  <c r="AI709" i="10"/>
  <c r="AH709" i="10"/>
  <c r="AG709" i="10"/>
  <c r="AL708" i="10"/>
  <c r="AK708" i="10"/>
  <c r="AJ708" i="10"/>
  <c r="AI708" i="10"/>
  <c r="AH708" i="10"/>
  <c r="AG708" i="10"/>
  <c r="AL707" i="10"/>
  <c r="AK707" i="10"/>
  <c r="AJ707" i="10"/>
  <c r="AI707" i="10"/>
  <c r="AH707" i="10"/>
  <c r="AG707" i="10"/>
  <c r="AL706" i="10"/>
  <c r="AK706" i="10"/>
  <c r="AJ706" i="10"/>
  <c r="AI706" i="10"/>
  <c r="AH706" i="10"/>
  <c r="AG706" i="10"/>
  <c r="AL705" i="10"/>
  <c r="AK705" i="10"/>
  <c r="AJ705" i="10"/>
  <c r="AI705" i="10"/>
  <c r="AH705" i="10"/>
  <c r="AG705" i="10"/>
  <c r="AL704" i="10"/>
  <c r="AK704" i="10"/>
  <c r="AJ704" i="10"/>
  <c r="AI704" i="10"/>
  <c r="AH704" i="10"/>
  <c r="AG704" i="10"/>
  <c r="AL703" i="10"/>
  <c r="AK703" i="10"/>
  <c r="AJ703" i="10"/>
  <c r="AI703" i="10"/>
  <c r="AH703" i="10"/>
  <c r="AG703" i="10"/>
  <c r="AL702" i="10"/>
  <c r="AK702" i="10"/>
  <c r="AJ702" i="10"/>
  <c r="AI702" i="10"/>
  <c r="AH702" i="10"/>
  <c r="AG702" i="10"/>
  <c r="AL701" i="10"/>
  <c r="AK701" i="10"/>
  <c r="AJ701" i="10"/>
  <c r="AI701" i="10"/>
  <c r="AH701" i="10"/>
  <c r="AG701" i="10"/>
  <c r="AL700" i="10"/>
  <c r="AK700" i="10"/>
  <c r="AJ700" i="10"/>
  <c r="AI700" i="10"/>
  <c r="AH700" i="10"/>
  <c r="AG700" i="10"/>
  <c r="AL699" i="10"/>
  <c r="AK699" i="10"/>
  <c r="AJ699" i="10"/>
  <c r="AI699" i="10"/>
  <c r="AH699" i="10"/>
  <c r="AG699" i="10"/>
  <c r="AL698" i="10"/>
  <c r="AK698" i="10"/>
  <c r="AJ698" i="10"/>
  <c r="AI698" i="10"/>
  <c r="AH698" i="10"/>
  <c r="AG698" i="10"/>
  <c r="AL697" i="10"/>
  <c r="AK697" i="10"/>
  <c r="AJ697" i="10"/>
  <c r="AI697" i="10"/>
  <c r="AH697" i="10"/>
  <c r="AG697" i="10"/>
  <c r="AL696" i="10"/>
  <c r="AK696" i="10"/>
  <c r="AJ696" i="10"/>
  <c r="AI696" i="10"/>
  <c r="AH696" i="10"/>
  <c r="AG696" i="10"/>
  <c r="AL695" i="10"/>
  <c r="AK695" i="10"/>
  <c r="AJ695" i="10"/>
  <c r="AI695" i="10"/>
  <c r="AH695" i="10"/>
  <c r="AG695" i="10"/>
  <c r="AL694" i="10"/>
  <c r="AK694" i="10"/>
  <c r="AJ694" i="10"/>
  <c r="AI694" i="10"/>
  <c r="AH694" i="10"/>
  <c r="AG694" i="10"/>
  <c r="AL693" i="10"/>
  <c r="AK693" i="10"/>
  <c r="AJ693" i="10"/>
  <c r="AI693" i="10"/>
  <c r="AH693" i="10"/>
  <c r="AG693" i="10"/>
  <c r="AL692" i="10"/>
  <c r="AK692" i="10"/>
  <c r="AJ692" i="10"/>
  <c r="AI692" i="10"/>
  <c r="AH692" i="10"/>
  <c r="AG692" i="10"/>
  <c r="AL691" i="10"/>
  <c r="AK691" i="10"/>
  <c r="AJ691" i="10"/>
  <c r="AI691" i="10"/>
  <c r="AH691" i="10"/>
  <c r="AG691" i="10"/>
  <c r="AL690" i="10"/>
  <c r="AK690" i="10"/>
  <c r="AJ690" i="10"/>
  <c r="AI690" i="10"/>
  <c r="AH690" i="10"/>
  <c r="AG690" i="10"/>
  <c r="AL689" i="10"/>
  <c r="AK689" i="10"/>
  <c r="AJ689" i="10"/>
  <c r="AI689" i="10"/>
  <c r="AH689" i="10"/>
  <c r="AG689" i="10"/>
  <c r="AL688" i="10"/>
  <c r="AK688" i="10"/>
  <c r="AJ688" i="10"/>
  <c r="AI688" i="10"/>
  <c r="AH688" i="10"/>
  <c r="AG688" i="10"/>
  <c r="AL687" i="10"/>
  <c r="AK687" i="10"/>
  <c r="AJ687" i="10"/>
  <c r="AI687" i="10"/>
  <c r="AH687" i="10"/>
  <c r="AG687" i="10"/>
  <c r="AL686" i="10"/>
  <c r="AK686" i="10"/>
  <c r="AJ686" i="10"/>
  <c r="AI686" i="10"/>
  <c r="AH686" i="10"/>
  <c r="AG686" i="10"/>
  <c r="AL685" i="10"/>
  <c r="AK685" i="10"/>
  <c r="AJ685" i="10"/>
  <c r="AI685" i="10"/>
  <c r="AH685" i="10"/>
  <c r="AG685" i="10"/>
  <c r="AL684" i="10"/>
  <c r="AK684" i="10"/>
  <c r="AJ684" i="10"/>
  <c r="AI684" i="10"/>
  <c r="AH684" i="10"/>
  <c r="AG684" i="10"/>
  <c r="AL683" i="10"/>
  <c r="AK683" i="10"/>
  <c r="AJ683" i="10"/>
  <c r="AI683" i="10"/>
  <c r="AH683" i="10"/>
  <c r="AG683" i="10"/>
  <c r="AL682" i="10"/>
  <c r="AK682" i="10"/>
  <c r="AJ682" i="10"/>
  <c r="AI682" i="10"/>
  <c r="AH682" i="10"/>
  <c r="AG682" i="10"/>
  <c r="AL681" i="10"/>
  <c r="AK681" i="10"/>
  <c r="AJ681" i="10"/>
  <c r="AI681" i="10"/>
  <c r="AH681" i="10"/>
  <c r="AG681" i="10"/>
  <c r="AL680" i="10"/>
  <c r="AK680" i="10"/>
  <c r="AJ680" i="10"/>
  <c r="AI680" i="10"/>
  <c r="AH680" i="10"/>
  <c r="AG680" i="10"/>
  <c r="AL679" i="10"/>
  <c r="AK679" i="10"/>
  <c r="AJ679" i="10"/>
  <c r="AI679" i="10"/>
  <c r="AH679" i="10"/>
  <c r="AG679" i="10"/>
  <c r="AL678" i="10"/>
  <c r="AK678" i="10"/>
  <c r="AJ678" i="10"/>
  <c r="AI678" i="10"/>
  <c r="AH678" i="10"/>
  <c r="AG678" i="10"/>
  <c r="AL677" i="10"/>
  <c r="AK677" i="10"/>
  <c r="AJ677" i="10"/>
  <c r="AI677" i="10"/>
  <c r="AH677" i="10"/>
  <c r="AG677" i="10"/>
  <c r="AL676" i="10"/>
  <c r="AK676" i="10"/>
  <c r="AJ676" i="10"/>
  <c r="AI676" i="10"/>
  <c r="AH676" i="10"/>
  <c r="AG676" i="10"/>
  <c r="AL675" i="10"/>
  <c r="AK675" i="10"/>
  <c r="AJ675" i="10"/>
  <c r="AI675" i="10"/>
  <c r="AH675" i="10"/>
  <c r="AG675" i="10"/>
  <c r="AL674" i="10"/>
  <c r="AK674" i="10"/>
  <c r="AJ674" i="10"/>
  <c r="AI674" i="10"/>
  <c r="AH674" i="10"/>
  <c r="AG674" i="10"/>
  <c r="AL673" i="10"/>
  <c r="AK673" i="10"/>
  <c r="AJ673" i="10"/>
  <c r="AI673" i="10"/>
  <c r="AH673" i="10"/>
  <c r="AG673" i="10"/>
  <c r="AL672" i="10"/>
  <c r="AK672" i="10"/>
  <c r="AJ672" i="10"/>
  <c r="AI672" i="10"/>
  <c r="AH672" i="10"/>
  <c r="AG672" i="10"/>
  <c r="AL671" i="10"/>
  <c r="AK671" i="10"/>
  <c r="AJ671" i="10"/>
  <c r="AI671" i="10"/>
  <c r="AH671" i="10"/>
  <c r="AG671" i="10"/>
  <c r="AL670" i="10"/>
  <c r="AK670" i="10"/>
  <c r="AJ670" i="10"/>
  <c r="AI670" i="10"/>
  <c r="AH670" i="10"/>
  <c r="AG670" i="10"/>
  <c r="AL669" i="10"/>
  <c r="AK669" i="10"/>
  <c r="AJ669" i="10"/>
  <c r="AI669" i="10"/>
  <c r="AH669" i="10"/>
  <c r="AG669" i="10"/>
  <c r="AL668" i="10"/>
  <c r="AK668" i="10"/>
  <c r="AJ668" i="10"/>
  <c r="AI668" i="10"/>
  <c r="AH668" i="10"/>
  <c r="AG668" i="10"/>
  <c r="AL667" i="10"/>
  <c r="AK667" i="10"/>
  <c r="AJ667" i="10"/>
  <c r="AI667" i="10"/>
  <c r="AH667" i="10"/>
  <c r="AG667" i="10"/>
  <c r="AL666" i="10"/>
  <c r="AK666" i="10"/>
  <c r="AJ666" i="10"/>
  <c r="AI666" i="10"/>
  <c r="AH666" i="10"/>
  <c r="AG666" i="10"/>
  <c r="AL665" i="10"/>
  <c r="AK665" i="10"/>
  <c r="AJ665" i="10"/>
  <c r="AI665" i="10"/>
  <c r="AH665" i="10"/>
  <c r="AG665" i="10"/>
  <c r="AL664" i="10"/>
  <c r="AK664" i="10"/>
  <c r="AJ664" i="10"/>
  <c r="AI664" i="10"/>
  <c r="AH664" i="10"/>
  <c r="AG664" i="10"/>
  <c r="AL663" i="10"/>
  <c r="AK663" i="10"/>
  <c r="AJ663" i="10"/>
  <c r="AI663" i="10"/>
  <c r="AH663" i="10"/>
  <c r="AG663" i="10"/>
  <c r="AL662" i="10"/>
  <c r="AK662" i="10"/>
  <c r="AJ662" i="10"/>
  <c r="AI662" i="10"/>
  <c r="AH662" i="10"/>
  <c r="AG662" i="10"/>
  <c r="AL661" i="10"/>
  <c r="AK661" i="10"/>
  <c r="AJ661" i="10"/>
  <c r="AI661" i="10"/>
  <c r="AH661" i="10"/>
  <c r="AG661" i="10"/>
  <c r="AL660" i="10"/>
  <c r="AK660" i="10"/>
  <c r="AJ660" i="10"/>
  <c r="AI660" i="10"/>
  <c r="AH660" i="10"/>
  <c r="AG660" i="10"/>
  <c r="AL659" i="10"/>
  <c r="AK659" i="10"/>
  <c r="AJ659" i="10"/>
  <c r="AI659" i="10"/>
  <c r="AH659" i="10"/>
  <c r="AG659" i="10"/>
  <c r="AL658" i="10"/>
  <c r="AK658" i="10"/>
  <c r="AJ658" i="10"/>
  <c r="AI658" i="10"/>
  <c r="AH658" i="10"/>
  <c r="AG658" i="10"/>
  <c r="AL657" i="10"/>
  <c r="AK657" i="10"/>
  <c r="AJ657" i="10"/>
  <c r="AI657" i="10"/>
  <c r="AH657" i="10"/>
  <c r="AG657" i="10"/>
  <c r="AL656" i="10"/>
  <c r="AK656" i="10"/>
  <c r="AJ656" i="10"/>
  <c r="AI656" i="10"/>
  <c r="AH656" i="10"/>
  <c r="AG656" i="10"/>
  <c r="AL655" i="10"/>
  <c r="AK655" i="10"/>
  <c r="AJ655" i="10"/>
  <c r="AI655" i="10"/>
  <c r="AH655" i="10"/>
  <c r="AG655" i="10"/>
  <c r="AL654" i="10"/>
  <c r="AK654" i="10"/>
  <c r="AJ654" i="10"/>
  <c r="AI654" i="10"/>
  <c r="AH654" i="10"/>
  <c r="AG654" i="10"/>
  <c r="AL653" i="10"/>
  <c r="AK653" i="10"/>
  <c r="AJ653" i="10"/>
  <c r="AI653" i="10"/>
  <c r="AH653" i="10"/>
  <c r="AG653" i="10"/>
  <c r="AL652" i="10"/>
  <c r="AK652" i="10"/>
  <c r="AJ652" i="10"/>
  <c r="AI652" i="10"/>
  <c r="AH652" i="10"/>
  <c r="AG652" i="10"/>
  <c r="AL651" i="10"/>
  <c r="AK651" i="10"/>
  <c r="AJ651" i="10"/>
  <c r="AI651" i="10"/>
  <c r="AH651" i="10"/>
  <c r="AG651" i="10"/>
  <c r="AL650" i="10"/>
  <c r="AK650" i="10"/>
  <c r="AJ650" i="10"/>
  <c r="AI650" i="10"/>
  <c r="AH650" i="10"/>
  <c r="AG650" i="10"/>
  <c r="AL649" i="10"/>
  <c r="AK649" i="10"/>
  <c r="AJ649" i="10"/>
  <c r="AI649" i="10"/>
  <c r="AH649" i="10"/>
  <c r="AG649" i="10"/>
  <c r="AL648" i="10"/>
  <c r="AK648" i="10"/>
  <c r="AJ648" i="10"/>
  <c r="AI648" i="10"/>
  <c r="AH648" i="10"/>
  <c r="AG648" i="10"/>
  <c r="AL647" i="10"/>
  <c r="AK647" i="10"/>
  <c r="AJ647" i="10"/>
  <c r="AI647" i="10"/>
  <c r="AH647" i="10"/>
  <c r="AG647" i="10"/>
  <c r="AL646" i="10"/>
  <c r="AK646" i="10"/>
  <c r="AJ646" i="10"/>
  <c r="AI646" i="10"/>
  <c r="AH646" i="10"/>
  <c r="AG646" i="10"/>
  <c r="AL645" i="10"/>
  <c r="AK645" i="10"/>
  <c r="AJ645" i="10"/>
  <c r="AI645" i="10"/>
  <c r="AH645" i="10"/>
  <c r="AG645" i="10"/>
  <c r="AL644" i="10"/>
  <c r="AK644" i="10"/>
  <c r="AJ644" i="10"/>
  <c r="AI644" i="10"/>
  <c r="AH644" i="10"/>
  <c r="AG644" i="10"/>
  <c r="AL643" i="10"/>
  <c r="AK643" i="10"/>
  <c r="AJ643" i="10"/>
  <c r="AI643" i="10"/>
  <c r="AH643" i="10"/>
  <c r="AG643" i="10"/>
  <c r="AL642" i="10"/>
  <c r="AK642" i="10"/>
  <c r="AJ642" i="10"/>
  <c r="AI642" i="10"/>
  <c r="AH642" i="10"/>
  <c r="AG642" i="10"/>
  <c r="AL641" i="10"/>
  <c r="AK641" i="10"/>
  <c r="AJ641" i="10"/>
  <c r="AI641" i="10"/>
  <c r="AH641" i="10"/>
  <c r="AG641" i="10"/>
  <c r="AL640" i="10"/>
  <c r="AK640" i="10"/>
  <c r="AJ640" i="10"/>
  <c r="AI640" i="10"/>
  <c r="AH640" i="10"/>
  <c r="AG640" i="10"/>
  <c r="AL639" i="10"/>
  <c r="AK639" i="10"/>
  <c r="AJ639" i="10"/>
  <c r="AI639" i="10"/>
  <c r="AH639" i="10"/>
  <c r="AG639" i="10"/>
  <c r="AL638" i="10"/>
  <c r="AK638" i="10"/>
  <c r="AJ638" i="10"/>
  <c r="AI638" i="10"/>
  <c r="AH638" i="10"/>
  <c r="AG638" i="10"/>
  <c r="AL637" i="10"/>
  <c r="AK637" i="10"/>
  <c r="AJ637" i="10"/>
  <c r="AI637" i="10"/>
  <c r="AH637" i="10"/>
  <c r="AG637" i="10"/>
  <c r="AL636" i="10"/>
  <c r="AK636" i="10"/>
  <c r="AJ636" i="10"/>
  <c r="AI636" i="10"/>
  <c r="AH636" i="10"/>
  <c r="AG636" i="10"/>
  <c r="AL635" i="10"/>
  <c r="AK635" i="10"/>
  <c r="AJ635" i="10"/>
  <c r="AI635" i="10"/>
  <c r="AH635" i="10"/>
  <c r="AG635" i="10"/>
  <c r="AL634" i="10"/>
  <c r="AK634" i="10"/>
  <c r="AJ634" i="10"/>
  <c r="AI634" i="10"/>
  <c r="AH634" i="10"/>
  <c r="AG634" i="10"/>
  <c r="AL633" i="10"/>
  <c r="AK633" i="10"/>
  <c r="AJ633" i="10"/>
  <c r="AI633" i="10"/>
  <c r="AH633" i="10"/>
  <c r="AG633" i="10"/>
  <c r="AL632" i="10"/>
  <c r="AK632" i="10"/>
  <c r="AJ632" i="10"/>
  <c r="AI632" i="10"/>
  <c r="AH632" i="10"/>
  <c r="AG632" i="10"/>
  <c r="AL631" i="10"/>
  <c r="AK631" i="10"/>
  <c r="AJ631" i="10"/>
  <c r="AI631" i="10"/>
  <c r="AH631" i="10"/>
  <c r="AG631" i="10"/>
  <c r="AL630" i="10"/>
  <c r="AK630" i="10"/>
  <c r="AJ630" i="10"/>
  <c r="AI630" i="10"/>
  <c r="AH630" i="10"/>
  <c r="AG630" i="10"/>
  <c r="AL629" i="10"/>
  <c r="AK629" i="10"/>
  <c r="AJ629" i="10"/>
  <c r="AI629" i="10"/>
  <c r="AH629" i="10"/>
  <c r="AG629" i="10"/>
  <c r="AL628" i="10"/>
  <c r="AK628" i="10"/>
  <c r="AJ628" i="10"/>
  <c r="AI628" i="10"/>
  <c r="AH628" i="10"/>
  <c r="AG628" i="10"/>
  <c r="AL627" i="10"/>
  <c r="AK627" i="10"/>
  <c r="AJ627" i="10"/>
  <c r="AI627" i="10"/>
  <c r="AH627" i="10"/>
  <c r="AG627" i="10"/>
  <c r="AL626" i="10"/>
  <c r="AK626" i="10"/>
  <c r="AJ626" i="10"/>
  <c r="AI626" i="10"/>
  <c r="AH626" i="10"/>
  <c r="AG626" i="10"/>
  <c r="AL625" i="10"/>
  <c r="AK625" i="10"/>
  <c r="AJ625" i="10"/>
  <c r="AI625" i="10"/>
  <c r="AH625" i="10"/>
  <c r="AG625" i="10"/>
  <c r="AL624" i="10"/>
  <c r="AK624" i="10"/>
  <c r="AJ624" i="10"/>
  <c r="AI624" i="10"/>
  <c r="AH624" i="10"/>
  <c r="AG624" i="10"/>
  <c r="AL623" i="10"/>
  <c r="AK623" i="10"/>
  <c r="AJ623" i="10"/>
  <c r="AI623" i="10"/>
  <c r="AH623" i="10"/>
  <c r="AG623" i="10"/>
  <c r="AL622" i="10"/>
  <c r="AK622" i="10"/>
  <c r="AJ622" i="10"/>
  <c r="AI622" i="10"/>
  <c r="AH622" i="10"/>
  <c r="AG622" i="10"/>
  <c r="AL621" i="10"/>
  <c r="AK621" i="10"/>
  <c r="AJ621" i="10"/>
  <c r="AI621" i="10"/>
  <c r="AH621" i="10"/>
  <c r="AG621" i="10"/>
  <c r="AL620" i="10"/>
  <c r="AK620" i="10"/>
  <c r="AJ620" i="10"/>
  <c r="AI620" i="10"/>
  <c r="AH620" i="10"/>
  <c r="AG620" i="10"/>
  <c r="AL619" i="10"/>
  <c r="AK619" i="10"/>
  <c r="AJ619" i="10"/>
  <c r="AI619" i="10"/>
  <c r="AH619" i="10"/>
  <c r="AG619" i="10"/>
  <c r="AL618" i="10"/>
  <c r="AK618" i="10"/>
  <c r="AJ618" i="10"/>
  <c r="AI618" i="10"/>
  <c r="AH618" i="10"/>
  <c r="AG618" i="10"/>
  <c r="AL617" i="10"/>
  <c r="AK617" i="10"/>
  <c r="AJ617" i="10"/>
  <c r="AI617" i="10"/>
  <c r="AH617" i="10"/>
  <c r="AG617" i="10"/>
  <c r="AL616" i="10"/>
  <c r="AK616" i="10"/>
  <c r="AJ616" i="10"/>
  <c r="AI616" i="10"/>
  <c r="AH616" i="10"/>
  <c r="AG616" i="10"/>
  <c r="AL615" i="10"/>
  <c r="AK615" i="10"/>
  <c r="AJ615" i="10"/>
  <c r="AI615" i="10"/>
  <c r="AH615" i="10"/>
  <c r="AG615" i="10"/>
  <c r="AL614" i="10"/>
  <c r="AK614" i="10"/>
  <c r="AJ614" i="10"/>
  <c r="AI614" i="10"/>
  <c r="AH614" i="10"/>
  <c r="AG614" i="10"/>
  <c r="AL613" i="10"/>
  <c r="AK613" i="10"/>
  <c r="AJ613" i="10"/>
  <c r="AI613" i="10"/>
  <c r="AH613" i="10"/>
  <c r="AG613" i="10"/>
  <c r="AL612" i="10"/>
  <c r="AK612" i="10"/>
  <c r="AJ612" i="10"/>
  <c r="AI612" i="10"/>
  <c r="AH612" i="10"/>
  <c r="AG612" i="10"/>
  <c r="AL611" i="10"/>
  <c r="AK611" i="10"/>
  <c r="AJ611" i="10"/>
  <c r="AI611" i="10"/>
  <c r="AH611" i="10"/>
  <c r="AG611" i="10"/>
  <c r="AL610" i="10"/>
  <c r="AK610" i="10"/>
  <c r="AJ610" i="10"/>
  <c r="AI610" i="10"/>
  <c r="AH610" i="10"/>
  <c r="AG610" i="10"/>
  <c r="AL609" i="10"/>
  <c r="AK609" i="10"/>
  <c r="AJ609" i="10"/>
  <c r="AI609" i="10"/>
  <c r="AH609" i="10"/>
  <c r="AG609" i="10"/>
  <c r="AL608" i="10"/>
  <c r="AK608" i="10"/>
  <c r="AJ608" i="10"/>
  <c r="AI608" i="10"/>
  <c r="AH608" i="10"/>
  <c r="AG608" i="10"/>
  <c r="AL607" i="10"/>
  <c r="AK607" i="10"/>
  <c r="AJ607" i="10"/>
  <c r="AI607" i="10"/>
  <c r="AH607" i="10"/>
  <c r="AG607" i="10"/>
  <c r="AL606" i="10"/>
  <c r="AK606" i="10"/>
  <c r="AJ606" i="10"/>
  <c r="AI606" i="10"/>
  <c r="AH606" i="10"/>
  <c r="AG606" i="10"/>
  <c r="AL605" i="10"/>
  <c r="AK605" i="10"/>
  <c r="AJ605" i="10"/>
  <c r="AI605" i="10"/>
  <c r="AH605" i="10"/>
  <c r="AG605" i="10"/>
  <c r="AL604" i="10"/>
  <c r="AK604" i="10"/>
  <c r="AJ604" i="10"/>
  <c r="AI604" i="10"/>
  <c r="AH604" i="10"/>
  <c r="AG604" i="10"/>
  <c r="AL603" i="10"/>
  <c r="AK603" i="10"/>
  <c r="AJ603" i="10"/>
  <c r="AI603" i="10"/>
  <c r="AH603" i="10"/>
  <c r="AG603" i="10"/>
  <c r="AL602" i="10"/>
  <c r="AK602" i="10"/>
  <c r="AJ602" i="10"/>
  <c r="AI602" i="10"/>
  <c r="AH602" i="10"/>
  <c r="AG602" i="10"/>
  <c r="AL601" i="10"/>
  <c r="AK601" i="10"/>
  <c r="AJ601" i="10"/>
  <c r="AI601" i="10"/>
  <c r="AH601" i="10"/>
  <c r="AG601" i="10"/>
  <c r="AL600" i="10"/>
  <c r="AK600" i="10"/>
  <c r="AJ600" i="10"/>
  <c r="AI600" i="10"/>
  <c r="AH600" i="10"/>
  <c r="AG600" i="10"/>
  <c r="AL599" i="10"/>
  <c r="AK599" i="10"/>
  <c r="AJ599" i="10"/>
  <c r="AI599" i="10"/>
  <c r="AH599" i="10"/>
  <c r="AG599" i="10"/>
  <c r="AL598" i="10"/>
  <c r="AK598" i="10"/>
  <c r="AJ598" i="10"/>
  <c r="AI598" i="10"/>
  <c r="AH598" i="10"/>
  <c r="AG598" i="10"/>
  <c r="AL597" i="10"/>
  <c r="AK597" i="10"/>
  <c r="AJ597" i="10"/>
  <c r="AI597" i="10"/>
  <c r="AH597" i="10"/>
  <c r="AG597" i="10"/>
  <c r="AL596" i="10"/>
  <c r="AK596" i="10"/>
  <c r="AJ596" i="10"/>
  <c r="AI596" i="10"/>
  <c r="AH596" i="10"/>
  <c r="AG596" i="10"/>
  <c r="AL595" i="10"/>
  <c r="AK595" i="10"/>
  <c r="AJ595" i="10"/>
  <c r="AI595" i="10"/>
  <c r="AH595" i="10"/>
  <c r="AG595" i="10"/>
  <c r="AL594" i="10"/>
  <c r="AK594" i="10"/>
  <c r="AJ594" i="10"/>
  <c r="AI594" i="10"/>
  <c r="AH594" i="10"/>
  <c r="AG594" i="10"/>
  <c r="AL593" i="10"/>
  <c r="AK593" i="10"/>
  <c r="AJ593" i="10"/>
  <c r="AI593" i="10"/>
  <c r="AH593" i="10"/>
  <c r="AG593" i="10"/>
  <c r="AL592" i="10"/>
  <c r="AK592" i="10"/>
  <c r="AJ592" i="10"/>
  <c r="AI592" i="10"/>
  <c r="AH592" i="10"/>
  <c r="AG592" i="10"/>
  <c r="AL591" i="10"/>
  <c r="AK591" i="10"/>
  <c r="AJ591" i="10"/>
  <c r="AI591" i="10"/>
  <c r="AH591" i="10"/>
  <c r="AG591" i="10"/>
  <c r="AL590" i="10"/>
  <c r="AK590" i="10"/>
  <c r="AJ590" i="10"/>
  <c r="AI590" i="10"/>
  <c r="AH590" i="10"/>
  <c r="AG590" i="10"/>
  <c r="AL589" i="10"/>
  <c r="AK589" i="10"/>
  <c r="AJ589" i="10"/>
  <c r="AI589" i="10"/>
  <c r="AH589" i="10"/>
  <c r="AG589" i="10"/>
  <c r="AL588" i="10"/>
  <c r="AK588" i="10"/>
  <c r="AJ588" i="10"/>
  <c r="AI588" i="10"/>
  <c r="AH588" i="10"/>
  <c r="AG588" i="10"/>
  <c r="AL587" i="10"/>
  <c r="AK587" i="10"/>
  <c r="AJ587" i="10"/>
  <c r="AI587" i="10"/>
  <c r="AH587" i="10"/>
  <c r="AG587" i="10"/>
  <c r="AL586" i="10"/>
  <c r="AK586" i="10"/>
  <c r="AJ586" i="10"/>
  <c r="AI586" i="10"/>
  <c r="AH586" i="10"/>
  <c r="AG586" i="10"/>
  <c r="AL585" i="10"/>
  <c r="AK585" i="10"/>
  <c r="AJ585" i="10"/>
  <c r="AI585" i="10"/>
  <c r="AH585" i="10"/>
  <c r="AG585" i="10"/>
  <c r="AL584" i="10"/>
  <c r="AK584" i="10"/>
  <c r="AJ584" i="10"/>
  <c r="AI584" i="10"/>
  <c r="AH584" i="10"/>
  <c r="AG584" i="10"/>
  <c r="AL583" i="10"/>
  <c r="AK583" i="10"/>
  <c r="AJ583" i="10"/>
  <c r="AI583" i="10"/>
  <c r="AH583" i="10"/>
  <c r="AG583" i="10"/>
  <c r="AL582" i="10"/>
  <c r="AK582" i="10"/>
  <c r="AJ582" i="10"/>
  <c r="AI582" i="10"/>
  <c r="AH582" i="10"/>
  <c r="AG582" i="10"/>
  <c r="AL581" i="10"/>
  <c r="AK581" i="10"/>
  <c r="AJ581" i="10"/>
  <c r="AI581" i="10"/>
  <c r="AH581" i="10"/>
  <c r="AG581" i="10"/>
  <c r="AL580" i="10"/>
  <c r="AK580" i="10"/>
  <c r="AJ580" i="10"/>
  <c r="AI580" i="10"/>
  <c r="AH580" i="10"/>
  <c r="AG580" i="10"/>
  <c r="AL579" i="10"/>
  <c r="AK579" i="10"/>
  <c r="AJ579" i="10"/>
  <c r="AI579" i="10"/>
  <c r="AH579" i="10"/>
  <c r="AG579" i="10"/>
  <c r="AL578" i="10"/>
  <c r="AK578" i="10"/>
  <c r="AJ578" i="10"/>
  <c r="AI578" i="10"/>
  <c r="AH578" i="10"/>
  <c r="AG578" i="10"/>
  <c r="AL577" i="10"/>
  <c r="AK577" i="10"/>
  <c r="AJ577" i="10"/>
  <c r="AI577" i="10"/>
  <c r="AH577" i="10"/>
  <c r="AG577" i="10"/>
  <c r="AL576" i="10"/>
  <c r="AK576" i="10"/>
  <c r="AJ576" i="10"/>
  <c r="AI576" i="10"/>
  <c r="AH576" i="10"/>
  <c r="AG576" i="10"/>
  <c r="AL575" i="10"/>
  <c r="AK575" i="10"/>
  <c r="AJ575" i="10"/>
  <c r="AI575" i="10"/>
  <c r="AH575" i="10"/>
  <c r="AG575" i="10"/>
  <c r="AL574" i="10"/>
  <c r="AK574" i="10"/>
  <c r="AJ574" i="10"/>
  <c r="AI574" i="10"/>
  <c r="AH574" i="10"/>
  <c r="AG574" i="10"/>
  <c r="AL573" i="10"/>
  <c r="AK573" i="10"/>
  <c r="AJ573" i="10"/>
  <c r="AI573" i="10"/>
  <c r="AH573" i="10"/>
  <c r="AG573" i="10"/>
  <c r="AL572" i="10"/>
  <c r="AK572" i="10"/>
  <c r="AJ572" i="10"/>
  <c r="AI572" i="10"/>
  <c r="AH572" i="10"/>
  <c r="AG572" i="10"/>
  <c r="AL571" i="10"/>
  <c r="AK571" i="10"/>
  <c r="AJ571" i="10"/>
  <c r="AI571" i="10"/>
  <c r="AH571" i="10"/>
  <c r="AG571" i="10"/>
  <c r="AL570" i="10"/>
  <c r="AK570" i="10"/>
  <c r="AJ570" i="10"/>
  <c r="AI570" i="10"/>
  <c r="AH570" i="10"/>
  <c r="AG570" i="10"/>
  <c r="AL569" i="10"/>
  <c r="AK569" i="10"/>
  <c r="AJ569" i="10"/>
  <c r="AI569" i="10"/>
  <c r="AH569" i="10"/>
  <c r="AG569" i="10"/>
  <c r="AL568" i="10"/>
  <c r="AK568" i="10"/>
  <c r="AJ568" i="10"/>
  <c r="AI568" i="10"/>
  <c r="AH568" i="10"/>
  <c r="AG568" i="10"/>
  <c r="AL567" i="10"/>
  <c r="AK567" i="10"/>
  <c r="AJ567" i="10"/>
  <c r="AI567" i="10"/>
  <c r="AH567" i="10"/>
  <c r="AG567" i="10"/>
  <c r="AL566" i="10"/>
  <c r="AK566" i="10"/>
  <c r="AJ566" i="10"/>
  <c r="AI566" i="10"/>
  <c r="AH566" i="10"/>
  <c r="AG566" i="10"/>
  <c r="AL565" i="10"/>
  <c r="AK565" i="10"/>
  <c r="AJ565" i="10"/>
  <c r="AI565" i="10"/>
  <c r="AH565" i="10"/>
  <c r="AG565" i="10"/>
  <c r="AL564" i="10"/>
  <c r="AK564" i="10"/>
  <c r="AJ564" i="10"/>
  <c r="AI564" i="10"/>
  <c r="AH564" i="10"/>
  <c r="AG564" i="10"/>
  <c r="AL563" i="10"/>
  <c r="AK563" i="10"/>
  <c r="AJ563" i="10"/>
  <c r="AI563" i="10"/>
  <c r="AH563" i="10"/>
  <c r="AG563" i="10"/>
  <c r="AL562" i="10"/>
  <c r="AK562" i="10"/>
  <c r="AJ562" i="10"/>
  <c r="AI562" i="10"/>
  <c r="AH562" i="10"/>
  <c r="AG562" i="10"/>
  <c r="AL561" i="10"/>
  <c r="AK561" i="10"/>
  <c r="AJ561" i="10"/>
  <c r="AI561" i="10"/>
  <c r="AH561" i="10"/>
  <c r="AG561" i="10"/>
  <c r="AL560" i="10"/>
  <c r="AK560" i="10"/>
  <c r="AJ560" i="10"/>
  <c r="AI560" i="10"/>
  <c r="AH560" i="10"/>
  <c r="AG560" i="10"/>
  <c r="AL559" i="10"/>
  <c r="AK559" i="10"/>
  <c r="AJ559" i="10"/>
  <c r="AI559" i="10"/>
  <c r="AH559" i="10"/>
  <c r="AG559" i="10"/>
  <c r="AL558" i="10"/>
  <c r="AK558" i="10"/>
  <c r="AJ558" i="10"/>
  <c r="AI558" i="10"/>
  <c r="AH558" i="10"/>
  <c r="AG558" i="10"/>
  <c r="AL557" i="10"/>
  <c r="AK557" i="10"/>
  <c r="AJ557" i="10"/>
  <c r="AI557" i="10"/>
  <c r="AH557" i="10"/>
  <c r="AG557" i="10"/>
  <c r="AL556" i="10"/>
  <c r="AK556" i="10"/>
  <c r="AJ556" i="10"/>
  <c r="AI556" i="10"/>
  <c r="AH556" i="10"/>
  <c r="AG556" i="10"/>
  <c r="AL555" i="10"/>
  <c r="AK555" i="10"/>
  <c r="AJ555" i="10"/>
  <c r="AI555" i="10"/>
  <c r="AH555" i="10"/>
  <c r="AG555" i="10"/>
  <c r="AL554" i="10"/>
  <c r="AK554" i="10"/>
  <c r="AJ554" i="10"/>
  <c r="AI554" i="10"/>
  <c r="AH554" i="10"/>
  <c r="AG554" i="10"/>
  <c r="AL553" i="10"/>
  <c r="AK553" i="10"/>
  <c r="AJ553" i="10"/>
  <c r="AI553" i="10"/>
  <c r="AH553" i="10"/>
  <c r="AG553" i="10"/>
  <c r="AL552" i="10"/>
  <c r="AK552" i="10"/>
  <c r="AJ552" i="10"/>
  <c r="AI552" i="10"/>
  <c r="AH552" i="10"/>
  <c r="AG552" i="10"/>
  <c r="AL551" i="10"/>
  <c r="AK551" i="10"/>
  <c r="AJ551" i="10"/>
  <c r="AI551" i="10"/>
  <c r="AH551" i="10"/>
  <c r="AG551" i="10"/>
  <c r="AL550" i="10"/>
  <c r="AK550" i="10"/>
  <c r="AJ550" i="10"/>
  <c r="AI550" i="10"/>
  <c r="AH550" i="10"/>
  <c r="AG550" i="10"/>
  <c r="AL549" i="10"/>
  <c r="AK549" i="10"/>
  <c r="AJ549" i="10"/>
  <c r="AI549" i="10"/>
  <c r="AH549" i="10"/>
  <c r="AG549" i="10"/>
  <c r="AL548" i="10"/>
  <c r="AK548" i="10"/>
  <c r="AJ548" i="10"/>
  <c r="AI548" i="10"/>
  <c r="AH548" i="10"/>
  <c r="AG548" i="10"/>
  <c r="AL547" i="10"/>
  <c r="AK547" i="10"/>
  <c r="AJ547" i="10"/>
  <c r="AI547" i="10"/>
  <c r="AH547" i="10"/>
  <c r="AG547" i="10"/>
  <c r="AL546" i="10"/>
  <c r="AK546" i="10"/>
  <c r="AJ546" i="10"/>
  <c r="AI546" i="10"/>
  <c r="AH546" i="10"/>
  <c r="AG546" i="10"/>
  <c r="AL545" i="10"/>
  <c r="AK545" i="10"/>
  <c r="AJ545" i="10"/>
  <c r="AI545" i="10"/>
  <c r="AH545" i="10"/>
  <c r="AG545" i="10"/>
  <c r="AL544" i="10"/>
  <c r="AK544" i="10"/>
  <c r="AJ544" i="10"/>
  <c r="AI544" i="10"/>
  <c r="AH544" i="10"/>
  <c r="AG544" i="10"/>
  <c r="AL543" i="10"/>
  <c r="AK543" i="10"/>
  <c r="AJ543" i="10"/>
  <c r="AI543" i="10"/>
  <c r="AH543" i="10"/>
  <c r="AG543" i="10"/>
  <c r="AL542" i="10"/>
  <c r="AK542" i="10"/>
  <c r="AJ542" i="10"/>
  <c r="AI542" i="10"/>
  <c r="AH542" i="10"/>
  <c r="AG542" i="10"/>
  <c r="AL541" i="10"/>
  <c r="AK541" i="10"/>
  <c r="AJ541" i="10"/>
  <c r="AI541" i="10"/>
  <c r="AH541" i="10"/>
  <c r="AG541" i="10"/>
  <c r="AL540" i="10"/>
  <c r="AK540" i="10"/>
  <c r="AJ540" i="10"/>
  <c r="AI540" i="10"/>
  <c r="AH540" i="10"/>
  <c r="AG540" i="10"/>
  <c r="AL539" i="10"/>
  <c r="AK539" i="10"/>
  <c r="AJ539" i="10"/>
  <c r="AI539" i="10"/>
  <c r="AH539" i="10"/>
  <c r="AG539" i="10"/>
  <c r="AL538" i="10"/>
  <c r="AK538" i="10"/>
  <c r="AJ538" i="10"/>
  <c r="AI538" i="10"/>
  <c r="AH538" i="10"/>
  <c r="AG538" i="10"/>
  <c r="AL537" i="10"/>
  <c r="AK537" i="10"/>
  <c r="AJ537" i="10"/>
  <c r="AI537" i="10"/>
  <c r="AH537" i="10"/>
  <c r="AG537" i="10"/>
  <c r="AL536" i="10"/>
  <c r="AK536" i="10"/>
  <c r="AJ536" i="10"/>
  <c r="AI536" i="10"/>
  <c r="AH536" i="10"/>
  <c r="AG536" i="10"/>
  <c r="AL535" i="10"/>
  <c r="AK535" i="10"/>
  <c r="AJ535" i="10"/>
  <c r="AI535" i="10"/>
  <c r="AH535" i="10"/>
  <c r="AG535" i="10"/>
  <c r="AL534" i="10"/>
  <c r="AK534" i="10"/>
  <c r="AJ534" i="10"/>
  <c r="AI534" i="10"/>
  <c r="AH534" i="10"/>
  <c r="AG534" i="10"/>
  <c r="AL533" i="10"/>
  <c r="AK533" i="10"/>
  <c r="AJ533" i="10"/>
  <c r="AI533" i="10"/>
  <c r="AH533" i="10"/>
  <c r="AG533" i="10"/>
  <c r="AL532" i="10"/>
  <c r="AK532" i="10"/>
  <c r="AJ532" i="10"/>
  <c r="AI532" i="10"/>
  <c r="AH532" i="10"/>
  <c r="AG532" i="10"/>
  <c r="AL531" i="10"/>
  <c r="AK531" i="10"/>
  <c r="AJ531" i="10"/>
  <c r="AI531" i="10"/>
  <c r="AH531" i="10"/>
  <c r="AG531" i="10"/>
  <c r="AL530" i="10"/>
  <c r="AK530" i="10"/>
  <c r="AJ530" i="10"/>
  <c r="AI530" i="10"/>
  <c r="AH530" i="10"/>
  <c r="AG530" i="10"/>
  <c r="AL529" i="10"/>
  <c r="AK529" i="10"/>
  <c r="AJ529" i="10"/>
  <c r="AI529" i="10"/>
  <c r="AH529" i="10"/>
  <c r="AG529" i="10"/>
  <c r="AL528" i="10"/>
  <c r="AK528" i="10"/>
  <c r="AJ528" i="10"/>
  <c r="AI528" i="10"/>
  <c r="AH528" i="10"/>
  <c r="AG528" i="10"/>
  <c r="AL527" i="10"/>
  <c r="AK527" i="10"/>
  <c r="AJ527" i="10"/>
  <c r="AI527" i="10"/>
  <c r="AH527" i="10"/>
  <c r="AG527" i="10"/>
  <c r="AL526" i="10"/>
  <c r="AK526" i="10"/>
  <c r="AJ526" i="10"/>
  <c r="AI526" i="10"/>
  <c r="AH526" i="10"/>
  <c r="AG526" i="10"/>
  <c r="AL525" i="10"/>
  <c r="AK525" i="10"/>
  <c r="AJ525" i="10"/>
  <c r="AI525" i="10"/>
  <c r="AH525" i="10"/>
  <c r="AG525" i="10"/>
  <c r="AL524" i="10"/>
  <c r="AK524" i="10"/>
  <c r="AJ524" i="10"/>
  <c r="AI524" i="10"/>
  <c r="AH524" i="10"/>
  <c r="AG524" i="10"/>
  <c r="AL523" i="10"/>
  <c r="AK523" i="10"/>
  <c r="AJ523" i="10"/>
  <c r="AI523" i="10"/>
  <c r="AH523" i="10"/>
  <c r="AG523" i="10"/>
  <c r="AL522" i="10"/>
  <c r="AK522" i="10"/>
  <c r="AJ522" i="10"/>
  <c r="AI522" i="10"/>
  <c r="AH522" i="10"/>
  <c r="AG522" i="10"/>
  <c r="AL521" i="10"/>
  <c r="AK521" i="10"/>
  <c r="AJ521" i="10"/>
  <c r="AI521" i="10"/>
  <c r="AH521" i="10"/>
  <c r="AG521" i="10"/>
  <c r="AL520" i="10"/>
  <c r="AK520" i="10"/>
  <c r="AJ520" i="10"/>
  <c r="AI520" i="10"/>
  <c r="AH520" i="10"/>
  <c r="AG520" i="10"/>
  <c r="AL519" i="10"/>
  <c r="AK519" i="10"/>
  <c r="AJ519" i="10"/>
  <c r="AI519" i="10"/>
  <c r="AH519" i="10"/>
  <c r="AG519" i="10"/>
  <c r="AL518" i="10"/>
  <c r="AK518" i="10"/>
  <c r="AJ518" i="10"/>
  <c r="AI518" i="10"/>
  <c r="AH518" i="10"/>
  <c r="AG518" i="10"/>
  <c r="AL517" i="10"/>
  <c r="AK517" i="10"/>
  <c r="AJ517" i="10"/>
  <c r="AI517" i="10"/>
  <c r="AH517" i="10"/>
  <c r="AG517" i="10"/>
  <c r="AL516" i="10"/>
  <c r="AK516" i="10"/>
  <c r="AJ516" i="10"/>
  <c r="AI516" i="10"/>
  <c r="AH516" i="10"/>
  <c r="AG516" i="10"/>
  <c r="AL515" i="10"/>
  <c r="AK515" i="10"/>
  <c r="AJ515" i="10"/>
  <c r="AI515" i="10"/>
  <c r="AH515" i="10"/>
  <c r="AG515" i="10"/>
  <c r="AL514" i="10"/>
  <c r="AK514" i="10"/>
  <c r="AJ514" i="10"/>
  <c r="AI514" i="10"/>
  <c r="AH514" i="10"/>
  <c r="AG514" i="10"/>
  <c r="AL513" i="10"/>
  <c r="AK513" i="10"/>
  <c r="AJ513" i="10"/>
  <c r="AI513" i="10"/>
  <c r="AH513" i="10"/>
  <c r="AG513" i="10"/>
  <c r="AL512" i="10"/>
  <c r="AK512" i="10"/>
  <c r="AJ512" i="10"/>
  <c r="AI512" i="10"/>
  <c r="AH512" i="10"/>
  <c r="AG512" i="10"/>
  <c r="AL511" i="10"/>
  <c r="AK511" i="10"/>
  <c r="AJ511" i="10"/>
  <c r="AI511" i="10"/>
  <c r="AH511" i="10"/>
  <c r="AG511" i="10"/>
  <c r="AL510" i="10"/>
  <c r="AK510" i="10"/>
  <c r="AJ510" i="10"/>
  <c r="AI510" i="10"/>
  <c r="AH510" i="10"/>
  <c r="AG510" i="10"/>
  <c r="AL509" i="10"/>
  <c r="AK509" i="10"/>
  <c r="AJ509" i="10"/>
  <c r="AI509" i="10"/>
  <c r="AH509" i="10"/>
  <c r="AG509" i="10"/>
  <c r="AL508" i="10"/>
  <c r="AK508" i="10"/>
  <c r="AJ508" i="10"/>
  <c r="AI508" i="10"/>
  <c r="AH508" i="10"/>
  <c r="AG508" i="10"/>
  <c r="AL507" i="10"/>
  <c r="AK507" i="10"/>
  <c r="AJ507" i="10"/>
  <c r="AI507" i="10"/>
  <c r="AH507" i="10"/>
  <c r="AG507" i="10"/>
  <c r="AL506" i="10"/>
  <c r="AK506" i="10"/>
  <c r="AJ506" i="10"/>
  <c r="AI506" i="10"/>
  <c r="AH506" i="10"/>
  <c r="AG506" i="10"/>
  <c r="AL505" i="10"/>
  <c r="AK505" i="10"/>
  <c r="AJ505" i="10"/>
  <c r="AI505" i="10"/>
  <c r="AH505" i="10"/>
  <c r="AG505" i="10"/>
  <c r="AL504" i="10"/>
  <c r="AK504" i="10"/>
  <c r="AJ504" i="10"/>
  <c r="AI504" i="10"/>
  <c r="AH504" i="10"/>
  <c r="AG504" i="10"/>
  <c r="AL503" i="10"/>
  <c r="AK503" i="10"/>
  <c r="AJ503" i="10"/>
  <c r="AI503" i="10"/>
  <c r="AH503" i="10"/>
  <c r="AG503" i="10"/>
  <c r="AL502" i="10"/>
  <c r="AK502" i="10"/>
  <c r="AJ502" i="10"/>
  <c r="AI502" i="10"/>
  <c r="AH502" i="10"/>
  <c r="AG502" i="10"/>
  <c r="AL501" i="10"/>
  <c r="AK501" i="10"/>
  <c r="AJ501" i="10"/>
  <c r="AI501" i="10"/>
  <c r="AH501" i="10"/>
  <c r="AG501" i="10"/>
  <c r="AL500" i="10"/>
  <c r="AK500" i="10"/>
  <c r="AJ500" i="10"/>
  <c r="AI500" i="10"/>
  <c r="AH500" i="10"/>
  <c r="AG500" i="10"/>
  <c r="AL499" i="10"/>
  <c r="AK499" i="10"/>
  <c r="AJ499" i="10"/>
  <c r="AI499" i="10"/>
  <c r="AH499" i="10"/>
  <c r="AG499" i="10"/>
  <c r="AL498" i="10"/>
  <c r="AK498" i="10"/>
  <c r="AJ498" i="10"/>
  <c r="AI498" i="10"/>
  <c r="AH498" i="10"/>
  <c r="AG498" i="10"/>
  <c r="AL497" i="10"/>
  <c r="AK497" i="10"/>
  <c r="AJ497" i="10"/>
  <c r="AI497" i="10"/>
  <c r="AH497" i="10"/>
  <c r="AG497" i="10"/>
  <c r="AL496" i="10"/>
  <c r="AK496" i="10"/>
  <c r="AJ496" i="10"/>
  <c r="AI496" i="10"/>
  <c r="AH496" i="10"/>
  <c r="AG496" i="10"/>
  <c r="AL495" i="10"/>
  <c r="AK495" i="10"/>
  <c r="AJ495" i="10"/>
  <c r="AI495" i="10"/>
  <c r="AH495" i="10"/>
  <c r="AG495" i="10"/>
  <c r="AL494" i="10"/>
  <c r="AK494" i="10"/>
  <c r="AJ494" i="10"/>
  <c r="AI494" i="10"/>
  <c r="AH494" i="10"/>
  <c r="AG494" i="10"/>
  <c r="AL493" i="10"/>
  <c r="AK493" i="10"/>
  <c r="AJ493" i="10"/>
  <c r="AI493" i="10"/>
  <c r="AH493" i="10"/>
  <c r="AG493" i="10"/>
  <c r="AL492" i="10"/>
  <c r="AK492" i="10"/>
  <c r="AJ492" i="10"/>
  <c r="AI492" i="10"/>
  <c r="AH492" i="10"/>
  <c r="AG492" i="10"/>
  <c r="AL491" i="10"/>
  <c r="AK491" i="10"/>
  <c r="AJ491" i="10"/>
  <c r="AI491" i="10"/>
  <c r="AH491" i="10"/>
  <c r="AG491" i="10"/>
  <c r="AL490" i="10"/>
  <c r="AK490" i="10"/>
  <c r="AJ490" i="10"/>
  <c r="AI490" i="10"/>
  <c r="AH490" i="10"/>
  <c r="AG490" i="10"/>
  <c r="AL489" i="10"/>
  <c r="AK489" i="10"/>
  <c r="AJ489" i="10"/>
  <c r="AI489" i="10"/>
  <c r="AH489" i="10"/>
  <c r="AG489" i="10"/>
  <c r="AL488" i="10"/>
  <c r="AK488" i="10"/>
  <c r="AJ488" i="10"/>
  <c r="AI488" i="10"/>
  <c r="AH488" i="10"/>
  <c r="AG488" i="10"/>
  <c r="AL487" i="10"/>
  <c r="AK487" i="10"/>
  <c r="AJ487" i="10"/>
  <c r="AI487" i="10"/>
  <c r="AH487" i="10"/>
  <c r="AG487" i="10"/>
  <c r="AL486" i="10"/>
  <c r="AK486" i="10"/>
  <c r="AJ486" i="10"/>
  <c r="AI486" i="10"/>
  <c r="AH486" i="10"/>
  <c r="AG486" i="10"/>
  <c r="AL485" i="10"/>
  <c r="AK485" i="10"/>
  <c r="AJ485" i="10"/>
  <c r="AI485" i="10"/>
  <c r="AH485" i="10"/>
  <c r="AG485" i="10"/>
  <c r="AL484" i="10"/>
  <c r="AK484" i="10"/>
  <c r="AJ484" i="10"/>
  <c r="AI484" i="10"/>
  <c r="AH484" i="10"/>
  <c r="AG484" i="10"/>
  <c r="AL483" i="10"/>
  <c r="AK483" i="10"/>
  <c r="AJ483" i="10"/>
  <c r="AI483" i="10"/>
  <c r="AH483" i="10"/>
  <c r="AG483" i="10"/>
  <c r="AL482" i="10"/>
  <c r="AK482" i="10"/>
  <c r="AJ482" i="10"/>
  <c r="AI482" i="10"/>
  <c r="AH482" i="10"/>
  <c r="AG482" i="10"/>
  <c r="AL481" i="10"/>
  <c r="AK481" i="10"/>
  <c r="AJ481" i="10"/>
  <c r="AI481" i="10"/>
  <c r="AH481" i="10"/>
  <c r="AG481" i="10"/>
  <c r="AL480" i="10"/>
  <c r="AK480" i="10"/>
  <c r="AJ480" i="10"/>
  <c r="AI480" i="10"/>
  <c r="AH480" i="10"/>
  <c r="AG480" i="10"/>
  <c r="AL479" i="10"/>
  <c r="AK479" i="10"/>
  <c r="AJ479" i="10"/>
  <c r="AI479" i="10"/>
  <c r="AH479" i="10"/>
  <c r="AG479" i="10"/>
  <c r="AL478" i="10"/>
  <c r="AK478" i="10"/>
  <c r="AJ478" i="10"/>
  <c r="AI478" i="10"/>
  <c r="AH478" i="10"/>
  <c r="AG478" i="10"/>
  <c r="AL477" i="10"/>
  <c r="AK477" i="10"/>
  <c r="AJ477" i="10"/>
  <c r="AI477" i="10"/>
  <c r="AH477" i="10"/>
  <c r="AG477" i="10"/>
  <c r="AL476" i="10"/>
  <c r="AK476" i="10"/>
  <c r="AJ476" i="10"/>
  <c r="AI476" i="10"/>
  <c r="AH476" i="10"/>
  <c r="AG476" i="10"/>
  <c r="AL475" i="10"/>
  <c r="AK475" i="10"/>
  <c r="AJ475" i="10"/>
  <c r="AI475" i="10"/>
  <c r="AH475" i="10"/>
  <c r="AG475" i="10"/>
  <c r="AL474" i="10"/>
  <c r="AK474" i="10"/>
  <c r="AJ474" i="10"/>
  <c r="AI474" i="10"/>
  <c r="AH474" i="10"/>
  <c r="AG474" i="10"/>
  <c r="AL473" i="10"/>
  <c r="AK473" i="10"/>
  <c r="AJ473" i="10"/>
  <c r="AI473" i="10"/>
  <c r="AH473" i="10"/>
  <c r="AG473" i="10"/>
  <c r="AL472" i="10"/>
  <c r="AK472" i="10"/>
  <c r="AJ472" i="10"/>
  <c r="AI472" i="10"/>
  <c r="AH472" i="10"/>
  <c r="AG472" i="10"/>
  <c r="AL471" i="10"/>
  <c r="AK471" i="10"/>
  <c r="AJ471" i="10"/>
  <c r="AI471" i="10"/>
  <c r="AH471" i="10"/>
  <c r="AG471" i="10"/>
  <c r="AL470" i="10"/>
  <c r="AK470" i="10"/>
  <c r="AJ470" i="10"/>
  <c r="AI470" i="10"/>
  <c r="AH470" i="10"/>
  <c r="AG470" i="10"/>
  <c r="AL469" i="10"/>
  <c r="AK469" i="10"/>
  <c r="AJ469" i="10"/>
  <c r="AI469" i="10"/>
  <c r="AH469" i="10"/>
  <c r="AG469" i="10"/>
  <c r="AL468" i="10"/>
  <c r="AK468" i="10"/>
  <c r="AJ468" i="10"/>
  <c r="AI468" i="10"/>
  <c r="AH468" i="10"/>
  <c r="AG468" i="10"/>
  <c r="AL467" i="10"/>
  <c r="AK467" i="10"/>
  <c r="AJ467" i="10"/>
  <c r="AI467" i="10"/>
  <c r="AH467" i="10"/>
  <c r="AG467" i="10"/>
  <c r="AL466" i="10"/>
  <c r="AK466" i="10"/>
  <c r="AJ466" i="10"/>
  <c r="AI466" i="10"/>
  <c r="AH466" i="10"/>
  <c r="AG466" i="10"/>
  <c r="AL465" i="10"/>
  <c r="AK465" i="10"/>
  <c r="AJ465" i="10"/>
  <c r="AI465" i="10"/>
  <c r="AH465" i="10"/>
  <c r="AG465" i="10"/>
  <c r="AL464" i="10"/>
  <c r="AK464" i="10"/>
  <c r="AJ464" i="10"/>
  <c r="AI464" i="10"/>
  <c r="AH464" i="10"/>
  <c r="AG464" i="10"/>
  <c r="AL463" i="10"/>
  <c r="AK463" i="10"/>
  <c r="AJ463" i="10"/>
  <c r="AI463" i="10"/>
  <c r="AH463" i="10"/>
  <c r="AG463" i="10"/>
  <c r="AL462" i="10"/>
  <c r="AK462" i="10"/>
  <c r="AJ462" i="10"/>
  <c r="AI462" i="10"/>
  <c r="AH462" i="10"/>
  <c r="AG462" i="10"/>
  <c r="AL461" i="10"/>
  <c r="AK461" i="10"/>
  <c r="AJ461" i="10"/>
  <c r="AI461" i="10"/>
  <c r="AH461" i="10"/>
  <c r="AG461" i="10"/>
  <c r="AL460" i="10"/>
  <c r="AK460" i="10"/>
  <c r="AJ460" i="10"/>
  <c r="AI460" i="10"/>
  <c r="AH460" i="10"/>
  <c r="AG460" i="10"/>
  <c r="AL459" i="10"/>
  <c r="AK459" i="10"/>
  <c r="AJ459" i="10"/>
  <c r="AI459" i="10"/>
  <c r="AH459" i="10"/>
  <c r="AG459" i="10"/>
  <c r="AL458" i="10"/>
  <c r="AK458" i="10"/>
  <c r="AJ458" i="10"/>
  <c r="AI458" i="10"/>
  <c r="AH458" i="10"/>
  <c r="AG458" i="10"/>
  <c r="AL457" i="10"/>
  <c r="AK457" i="10"/>
  <c r="AJ457" i="10"/>
  <c r="AI457" i="10"/>
  <c r="AH457" i="10"/>
  <c r="AG457" i="10"/>
  <c r="AL456" i="10"/>
  <c r="AK456" i="10"/>
  <c r="AJ456" i="10"/>
  <c r="AI456" i="10"/>
  <c r="AH456" i="10"/>
  <c r="AG456" i="10"/>
  <c r="AL455" i="10"/>
  <c r="AK455" i="10"/>
  <c r="AJ455" i="10"/>
  <c r="AI455" i="10"/>
  <c r="AH455" i="10"/>
  <c r="AG455" i="10"/>
  <c r="AL454" i="10"/>
  <c r="AK454" i="10"/>
  <c r="AJ454" i="10"/>
  <c r="AI454" i="10"/>
  <c r="AH454" i="10"/>
  <c r="AG454" i="10"/>
  <c r="AL453" i="10"/>
  <c r="AK453" i="10"/>
  <c r="AJ453" i="10"/>
  <c r="AI453" i="10"/>
  <c r="AH453" i="10"/>
  <c r="AG453" i="10"/>
  <c r="AL452" i="10"/>
  <c r="AK452" i="10"/>
  <c r="AJ452" i="10"/>
  <c r="AI452" i="10"/>
  <c r="AH452" i="10"/>
  <c r="AG452" i="10"/>
  <c r="AL451" i="10"/>
  <c r="AK451" i="10"/>
  <c r="AJ451" i="10"/>
  <c r="AI451" i="10"/>
  <c r="AH451" i="10"/>
  <c r="AG451" i="10"/>
  <c r="AL450" i="10"/>
  <c r="AK450" i="10"/>
  <c r="AJ450" i="10"/>
  <c r="AI450" i="10"/>
  <c r="AH450" i="10"/>
  <c r="AG450" i="10"/>
  <c r="AL449" i="10"/>
  <c r="AK449" i="10"/>
  <c r="AJ449" i="10"/>
  <c r="AI449" i="10"/>
  <c r="AH449" i="10"/>
  <c r="AG449" i="10"/>
  <c r="AL448" i="10"/>
  <c r="AK448" i="10"/>
  <c r="AJ448" i="10"/>
  <c r="AI448" i="10"/>
  <c r="AH448" i="10"/>
  <c r="AG448" i="10"/>
  <c r="AL447" i="10"/>
  <c r="AK447" i="10"/>
  <c r="AJ447" i="10"/>
  <c r="AI447" i="10"/>
  <c r="AH447" i="10"/>
  <c r="AG447" i="10"/>
  <c r="AL446" i="10"/>
  <c r="AK446" i="10"/>
  <c r="AJ446" i="10"/>
  <c r="AI446" i="10"/>
  <c r="AH446" i="10"/>
  <c r="AG446" i="10"/>
  <c r="AL445" i="10"/>
  <c r="AK445" i="10"/>
  <c r="AJ445" i="10"/>
  <c r="AI445" i="10"/>
  <c r="AH445" i="10"/>
  <c r="AG445" i="10"/>
  <c r="AL444" i="10"/>
  <c r="AK444" i="10"/>
  <c r="AJ444" i="10"/>
  <c r="AI444" i="10"/>
  <c r="AH444" i="10"/>
  <c r="AG444" i="10"/>
  <c r="AL443" i="10"/>
  <c r="AK443" i="10"/>
  <c r="AJ443" i="10"/>
  <c r="AI443" i="10"/>
  <c r="AH443" i="10"/>
  <c r="AG443" i="10"/>
  <c r="AL442" i="10"/>
  <c r="AK442" i="10"/>
  <c r="AJ442" i="10"/>
  <c r="AI442" i="10"/>
  <c r="AH442" i="10"/>
  <c r="AG442" i="10"/>
  <c r="AL441" i="10"/>
  <c r="AK441" i="10"/>
  <c r="AJ441" i="10"/>
  <c r="AI441" i="10"/>
  <c r="AH441" i="10"/>
  <c r="AG441" i="10"/>
  <c r="AL440" i="10"/>
  <c r="AK440" i="10"/>
  <c r="AJ440" i="10"/>
  <c r="AI440" i="10"/>
  <c r="AH440" i="10"/>
  <c r="AG440" i="10"/>
  <c r="AL439" i="10"/>
  <c r="AK439" i="10"/>
  <c r="AJ439" i="10"/>
  <c r="AI439" i="10"/>
  <c r="AH439" i="10"/>
  <c r="AG439" i="10"/>
  <c r="AL438" i="10"/>
  <c r="AK438" i="10"/>
  <c r="AJ438" i="10"/>
  <c r="AI438" i="10"/>
  <c r="AH438" i="10"/>
  <c r="AG438" i="10"/>
  <c r="AL437" i="10"/>
  <c r="AK437" i="10"/>
  <c r="AJ437" i="10"/>
  <c r="AI437" i="10"/>
  <c r="AH437" i="10"/>
  <c r="AG437" i="10"/>
  <c r="AL436" i="10"/>
  <c r="AK436" i="10"/>
  <c r="AJ436" i="10"/>
  <c r="AI436" i="10"/>
  <c r="AH436" i="10"/>
  <c r="AG436" i="10"/>
  <c r="AL435" i="10"/>
  <c r="AK435" i="10"/>
  <c r="AJ435" i="10"/>
  <c r="AI435" i="10"/>
  <c r="AH435" i="10"/>
  <c r="AG435" i="10"/>
  <c r="AL434" i="10"/>
  <c r="AK434" i="10"/>
  <c r="AJ434" i="10"/>
  <c r="AI434" i="10"/>
  <c r="AH434" i="10"/>
  <c r="AG434" i="10"/>
  <c r="AL433" i="10"/>
  <c r="AK433" i="10"/>
  <c r="AJ433" i="10"/>
  <c r="AI433" i="10"/>
  <c r="AH433" i="10"/>
  <c r="AG433" i="10"/>
  <c r="AL432" i="10"/>
  <c r="AK432" i="10"/>
  <c r="AJ432" i="10"/>
  <c r="AI432" i="10"/>
  <c r="AH432" i="10"/>
  <c r="AG432" i="10"/>
  <c r="AL431" i="10"/>
  <c r="AK431" i="10"/>
  <c r="AJ431" i="10"/>
  <c r="AI431" i="10"/>
  <c r="AH431" i="10"/>
  <c r="AG431" i="10"/>
  <c r="AL430" i="10"/>
  <c r="AK430" i="10"/>
  <c r="AJ430" i="10"/>
  <c r="AI430" i="10"/>
  <c r="AH430" i="10"/>
  <c r="AG430" i="10"/>
  <c r="AL429" i="10"/>
  <c r="AK429" i="10"/>
  <c r="AJ429" i="10"/>
  <c r="AI429" i="10"/>
  <c r="AH429" i="10"/>
  <c r="AG429" i="10"/>
  <c r="AL428" i="10"/>
  <c r="AK428" i="10"/>
  <c r="AJ428" i="10"/>
  <c r="AI428" i="10"/>
  <c r="AH428" i="10"/>
  <c r="AG428" i="10"/>
  <c r="AL427" i="10"/>
  <c r="AK427" i="10"/>
  <c r="AJ427" i="10"/>
  <c r="AI427" i="10"/>
  <c r="AH427" i="10"/>
  <c r="AG427" i="10"/>
  <c r="AL426" i="10"/>
  <c r="AK426" i="10"/>
  <c r="AJ426" i="10"/>
  <c r="AI426" i="10"/>
  <c r="AH426" i="10"/>
  <c r="AG426" i="10"/>
  <c r="AL425" i="10"/>
  <c r="AK425" i="10"/>
  <c r="AJ425" i="10"/>
  <c r="AI425" i="10"/>
  <c r="AH425" i="10"/>
  <c r="AG425" i="10"/>
  <c r="AL424" i="10"/>
  <c r="AK424" i="10"/>
  <c r="AJ424" i="10"/>
  <c r="AI424" i="10"/>
  <c r="AH424" i="10"/>
  <c r="AG424" i="10"/>
  <c r="AL423" i="10"/>
  <c r="AK423" i="10"/>
  <c r="AJ423" i="10"/>
  <c r="AI423" i="10"/>
  <c r="AH423" i="10"/>
  <c r="AG423" i="10"/>
  <c r="AL422" i="10"/>
  <c r="AK422" i="10"/>
  <c r="AJ422" i="10"/>
  <c r="AI422" i="10"/>
  <c r="AH422" i="10"/>
  <c r="AG422" i="10"/>
  <c r="AL421" i="10"/>
  <c r="AK421" i="10"/>
  <c r="AJ421" i="10"/>
  <c r="AI421" i="10"/>
  <c r="AH421" i="10"/>
  <c r="AG421" i="10"/>
  <c r="AL420" i="10"/>
  <c r="AK420" i="10"/>
  <c r="AJ420" i="10"/>
  <c r="AI420" i="10"/>
  <c r="AH420" i="10"/>
  <c r="AG420" i="10"/>
  <c r="AL419" i="10"/>
  <c r="AK419" i="10"/>
  <c r="AJ419" i="10"/>
  <c r="AI419" i="10"/>
  <c r="AH419" i="10"/>
  <c r="AG419" i="10"/>
  <c r="AL418" i="10"/>
  <c r="AK418" i="10"/>
  <c r="AJ418" i="10"/>
  <c r="AI418" i="10"/>
  <c r="AH418" i="10"/>
  <c r="AG418" i="10"/>
  <c r="AL417" i="10"/>
  <c r="AK417" i="10"/>
  <c r="AJ417" i="10"/>
  <c r="AI417" i="10"/>
  <c r="AH417" i="10"/>
  <c r="AG417" i="10"/>
  <c r="AL416" i="10"/>
  <c r="AK416" i="10"/>
  <c r="AJ416" i="10"/>
  <c r="AI416" i="10"/>
  <c r="AH416" i="10"/>
  <c r="AG416" i="10"/>
  <c r="AL415" i="10"/>
  <c r="AK415" i="10"/>
  <c r="AJ415" i="10"/>
  <c r="AI415" i="10"/>
  <c r="AH415" i="10"/>
  <c r="AG415" i="10"/>
  <c r="AL414" i="10"/>
  <c r="AK414" i="10"/>
  <c r="AJ414" i="10"/>
  <c r="AI414" i="10"/>
  <c r="AH414" i="10"/>
  <c r="AG414" i="10"/>
  <c r="AL413" i="10"/>
  <c r="AK413" i="10"/>
  <c r="AJ413" i="10"/>
  <c r="AI413" i="10"/>
  <c r="AH413" i="10"/>
  <c r="AG413" i="10"/>
  <c r="AL412" i="10"/>
  <c r="AK412" i="10"/>
  <c r="AJ412" i="10"/>
  <c r="AI412" i="10"/>
  <c r="AH412" i="10"/>
  <c r="AG412" i="10"/>
  <c r="AL411" i="10"/>
  <c r="AK411" i="10"/>
  <c r="AJ411" i="10"/>
  <c r="AI411" i="10"/>
  <c r="AH411" i="10"/>
  <c r="AG411" i="10"/>
  <c r="AL410" i="10"/>
  <c r="AK410" i="10"/>
  <c r="AJ410" i="10"/>
  <c r="AI410" i="10"/>
  <c r="AH410" i="10"/>
  <c r="AG410" i="10"/>
  <c r="AL409" i="10"/>
  <c r="AK409" i="10"/>
  <c r="AJ409" i="10"/>
  <c r="AI409" i="10"/>
  <c r="AH409" i="10"/>
  <c r="AG409" i="10"/>
  <c r="AL408" i="10"/>
  <c r="AK408" i="10"/>
  <c r="AJ408" i="10"/>
  <c r="AI408" i="10"/>
  <c r="AH408" i="10"/>
  <c r="AG408" i="10"/>
  <c r="AL407" i="10"/>
  <c r="AK407" i="10"/>
  <c r="AJ407" i="10"/>
  <c r="AI407" i="10"/>
  <c r="AH407" i="10"/>
  <c r="AG407" i="10"/>
  <c r="AL406" i="10"/>
  <c r="AK406" i="10"/>
  <c r="AJ406" i="10"/>
  <c r="AI406" i="10"/>
  <c r="AH406" i="10"/>
  <c r="AG406" i="10"/>
  <c r="AL405" i="10"/>
  <c r="AK405" i="10"/>
  <c r="AJ405" i="10"/>
  <c r="AI405" i="10"/>
  <c r="AH405" i="10"/>
  <c r="AG405" i="10"/>
  <c r="AL404" i="10"/>
  <c r="AK404" i="10"/>
  <c r="AJ404" i="10"/>
  <c r="AI404" i="10"/>
  <c r="AH404" i="10"/>
  <c r="AG404" i="10"/>
  <c r="AL403" i="10"/>
  <c r="AK403" i="10"/>
  <c r="AJ403" i="10"/>
  <c r="AI403" i="10"/>
  <c r="AH403" i="10"/>
  <c r="AG403" i="10"/>
  <c r="AL402" i="10"/>
  <c r="AK402" i="10"/>
  <c r="AJ402" i="10"/>
  <c r="AI402" i="10"/>
  <c r="AH402" i="10"/>
  <c r="AG402" i="10"/>
  <c r="AL401" i="10"/>
  <c r="AK401" i="10"/>
  <c r="AJ401" i="10"/>
  <c r="AI401" i="10"/>
  <c r="AH401" i="10"/>
  <c r="AG401" i="10"/>
  <c r="AL400" i="10"/>
  <c r="AK400" i="10"/>
  <c r="AJ400" i="10"/>
  <c r="AI400" i="10"/>
  <c r="AH400" i="10"/>
  <c r="AG400" i="10"/>
  <c r="AL399" i="10"/>
  <c r="AK399" i="10"/>
  <c r="AJ399" i="10"/>
  <c r="AI399" i="10"/>
  <c r="AH399" i="10"/>
  <c r="AG399" i="10"/>
  <c r="AL398" i="10"/>
  <c r="AK398" i="10"/>
  <c r="AJ398" i="10"/>
  <c r="AI398" i="10"/>
  <c r="AH398" i="10"/>
  <c r="AG398" i="10"/>
  <c r="AL397" i="10"/>
  <c r="AK397" i="10"/>
  <c r="AJ397" i="10"/>
  <c r="AI397" i="10"/>
  <c r="AH397" i="10"/>
  <c r="AG397" i="10"/>
  <c r="AL396" i="10"/>
  <c r="AK396" i="10"/>
  <c r="AJ396" i="10"/>
  <c r="AI396" i="10"/>
  <c r="AH396" i="10"/>
  <c r="AG396" i="10"/>
  <c r="AL395" i="10"/>
  <c r="AK395" i="10"/>
  <c r="AJ395" i="10"/>
  <c r="AI395" i="10"/>
  <c r="AH395" i="10"/>
  <c r="AG395" i="10"/>
  <c r="AL394" i="10"/>
  <c r="AK394" i="10"/>
  <c r="AJ394" i="10"/>
  <c r="AI394" i="10"/>
  <c r="AH394" i="10"/>
  <c r="AG394" i="10"/>
  <c r="AL393" i="10"/>
  <c r="AK393" i="10"/>
  <c r="AJ393" i="10"/>
  <c r="AI393" i="10"/>
  <c r="AH393" i="10"/>
  <c r="AG393" i="10"/>
  <c r="AL392" i="10"/>
  <c r="AK392" i="10"/>
  <c r="AJ392" i="10"/>
  <c r="AI392" i="10"/>
  <c r="AH392" i="10"/>
  <c r="AG392" i="10"/>
  <c r="AL391" i="10"/>
  <c r="AK391" i="10"/>
  <c r="AJ391" i="10"/>
  <c r="AI391" i="10"/>
  <c r="AH391" i="10"/>
  <c r="AG391" i="10"/>
  <c r="AL390" i="10"/>
  <c r="AK390" i="10"/>
  <c r="AJ390" i="10"/>
  <c r="AI390" i="10"/>
  <c r="AH390" i="10"/>
  <c r="AG390" i="10"/>
  <c r="AL389" i="10"/>
  <c r="AK389" i="10"/>
  <c r="AJ389" i="10"/>
  <c r="AI389" i="10"/>
  <c r="AH389" i="10"/>
  <c r="AG389" i="10"/>
  <c r="AL388" i="10"/>
  <c r="AK388" i="10"/>
  <c r="AJ388" i="10"/>
  <c r="AI388" i="10"/>
  <c r="AH388" i="10"/>
  <c r="AG388" i="10"/>
  <c r="AL387" i="10"/>
  <c r="AK387" i="10"/>
  <c r="AJ387" i="10"/>
  <c r="AI387" i="10"/>
  <c r="AH387" i="10"/>
  <c r="AG387" i="10"/>
  <c r="AL386" i="10"/>
  <c r="AK386" i="10"/>
  <c r="AJ386" i="10"/>
  <c r="AI386" i="10"/>
  <c r="AH386" i="10"/>
  <c r="AG386" i="10"/>
  <c r="AL385" i="10"/>
  <c r="AK385" i="10"/>
  <c r="AJ385" i="10"/>
  <c r="AI385" i="10"/>
  <c r="AH385" i="10"/>
  <c r="AG385" i="10"/>
  <c r="AL384" i="10"/>
  <c r="AK384" i="10"/>
  <c r="AJ384" i="10"/>
  <c r="AI384" i="10"/>
  <c r="AH384" i="10"/>
  <c r="AG384" i="10"/>
  <c r="AL383" i="10"/>
  <c r="AK383" i="10"/>
  <c r="AJ383" i="10"/>
  <c r="AI383" i="10"/>
  <c r="AH383" i="10"/>
  <c r="AG383" i="10"/>
  <c r="AL382" i="10"/>
  <c r="AK382" i="10"/>
  <c r="AJ382" i="10"/>
  <c r="AI382" i="10"/>
  <c r="AH382" i="10"/>
  <c r="AG382" i="10"/>
  <c r="AL381" i="10"/>
  <c r="AK381" i="10"/>
  <c r="AJ381" i="10"/>
  <c r="AI381" i="10"/>
  <c r="AH381" i="10"/>
  <c r="AG381" i="10"/>
  <c r="AL380" i="10"/>
  <c r="AK380" i="10"/>
  <c r="AJ380" i="10"/>
  <c r="AI380" i="10"/>
  <c r="AH380" i="10"/>
  <c r="AG380" i="10"/>
  <c r="AL379" i="10"/>
  <c r="AK379" i="10"/>
  <c r="AJ379" i="10"/>
  <c r="AI379" i="10"/>
  <c r="AH379" i="10"/>
  <c r="AG379" i="10"/>
  <c r="AL378" i="10"/>
  <c r="AK378" i="10"/>
  <c r="AJ378" i="10"/>
  <c r="AI378" i="10"/>
  <c r="AH378" i="10"/>
  <c r="AG378" i="10"/>
  <c r="AL377" i="10"/>
  <c r="AK377" i="10"/>
  <c r="AJ377" i="10"/>
  <c r="AI377" i="10"/>
  <c r="AH377" i="10"/>
  <c r="AG377" i="10"/>
  <c r="AL376" i="10"/>
  <c r="AK376" i="10"/>
  <c r="AJ376" i="10"/>
  <c r="AI376" i="10"/>
  <c r="AH376" i="10"/>
  <c r="AG376" i="10"/>
  <c r="AL375" i="10"/>
  <c r="AK375" i="10"/>
  <c r="AJ375" i="10"/>
  <c r="AI375" i="10"/>
  <c r="AH375" i="10"/>
  <c r="AG375" i="10"/>
  <c r="AL374" i="10"/>
  <c r="AK374" i="10"/>
  <c r="AJ374" i="10"/>
  <c r="AI374" i="10"/>
  <c r="AH374" i="10"/>
  <c r="AG374" i="10"/>
  <c r="AL373" i="10"/>
  <c r="AK373" i="10"/>
  <c r="AJ373" i="10"/>
  <c r="AI373" i="10"/>
  <c r="AH373" i="10"/>
  <c r="AG373" i="10"/>
  <c r="AL372" i="10"/>
  <c r="AK372" i="10"/>
  <c r="AJ372" i="10"/>
  <c r="AI372" i="10"/>
  <c r="AH372" i="10"/>
  <c r="AG372" i="10"/>
  <c r="AL371" i="10"/>
  <c r="AK371" i="10"/>
  <c r="AJ371" i="10"/>
  <c r="AI371" i="10"/>
  <c r="AH371" i="10"/>
  <c r="AG371" i="10"/>
  <c r="AL370" i="10"/>
  <c r="AK370" i="10"/>
  <c r="AJ370" i="10"/>
  <c r="AI370" i="10"/>
  <c r="AH370" i="10"/>
  <c r="AG370" i="10"/>
  <c r="AL369" i="10"/>
  <c r="AK369" i="10"/>
  <c r="AJ369" i="10"/>
  <c r="AI369" i="10"/>
  <c r="AH369" i="10"/>
  <c r="AG369" i="10"/>
  <c r="AL368" i="10"/>
  <c r="AK368" i="10"/>
  <c r="AJ368" i="10"/>
  <c r="AI368" i="10"/>
  <c r="AH368" i="10"/>
  <c r="AG368" i="10"/>
  <c r="AL367" i="10"/>
  <c r="AK367" i="10"/>
  <c r="AJ367" i="10"/>
  <c r="AI367" i="10"/>
  <c r="AH367" i="10"/>
  <c r="AG367" i="10"/>
  <c r="AL366" i="10"/>
  <c r="AK366" i="10"/>
  <c r="AJ366" i="10"/>
  <c r="AI366" i="10"/>
  <c r="AH366" i="10"/>
  <c r="AG366" i="10"/>
  <c r="AL365" i="10"/>
  <c r="AK365" i="10"/>
  <c r="AJ365" i="10"/>
  <c r="AI365" i="10"/>
  <c r="AH365" i="10"/>
  <c r="AG365" i="10"/>
  <c r="AL364" i="10"/>
  <c r="AK364" i="10"/>
  <c r="AJ364" i="10"/>
  <c r="AI364" i="10"/>
  <c r="AH364" i="10"/>
  <c r="AG364" i="10"/>
  <c r="AL363" i="10"/>
  <c r="AK363" i="10"/>
  <c r="AJ363" i="10"/>
  <c r="AI363" i="10"/>
  <c r="AH363" i="10"/>
  <c r="AG363" i="10"/>
  <c r="AL362" i="10"/>
  <c r="AK362" i="10"/>
  <c r="AJ362" i="10"/>
  <c r="AI362" i="10"/>
  <c r="AH362" i="10"/>
  <c r="AG362" i="10"/>
  <c r="AL361" i="10"/>
  <c r="AK361" i="10"/>
  <c r="AJ361" i="10"/>
  <c r="AI361" i="10"/>
  <c r="AH361" i="10"/>
  <c r="AG361" i="10"/>
  <c r="AL360" i="10"/>
  <c r="AK360" i="10"/>
  <c r="AJ360" i="10"/>
  <c r="AI360" i="10"/>
  <c r="AH360" i="10"/>
  <c r="AG360" i="10"/>
  <c r="AL359" i="10"/>
  <c r="AK359" i="10"/>
  <c r="AJ359" i="10"/>
  <c r="AI359" i="10"/>
  <c r="AH359" i="10"/>
  <c r="AG359" i="10"/>
  <c r="AL358" i="10"/>
  <c r="AK358" i="10"/>
  <c r="AJ358" i="10"/>
  <c r="AI358" i="10"/>
  <c r="AH358" i="10"/>
  <c r="AG358" i="10"/>
  <c r="AL357" i="10"/>
  <c r="AK357" i="10"/>
  <c r="AJ357" i="10"/>
  <c r="AI357" i="10"/>
  <c r="AH357" i="10"/>
  <c r="AG357" i="10"/>
  <c r="AL356" i="10"/>
  <c r="AK356" i="10"/>
  <c r="AJ356" i="10"/>
  <c r="AI356" i="10"/>
  <c r="AH356" i="10"/>
  <c r="AG356" i="10"/>
  <c r="AL355" i="10"/>
  <c r="AK355" i="10"/>
  <c r="AJ355" i="10"/>
  <c r="AI355" i="10"/>
  <c r="AH355" i="10"/>
  <c r="AG355" i="10"/>
  <c r="AL354" i="10"/>
  <c r="AK354" i="10"/>
  <c r="AJ354" i="10"/>
  <c r="AI354" i="10"/>
  <c r="AH354" i="10"/>
  <c r="AG354" i="10"/>
  <c r="AL353" i="10"/>
  <c r="AK353" i="10"/>
  <c r="AJ353" i="10"/>
  <c r="AI353" i="10"/>
  <c r="AH353" i="10"/>
  <c r="AG353" i="10"/>
  <c r="AL352" i="10"/>
  <c r="AK352" i="10"/>
  <c r="AJ352" i="10"/>
  <c r="AI352" i="10"/>
  <c r="AH352" i="10"/>
  <c r="AG352" i="10"/>
  <c r="AL351" i="10"/>
  <c r="AK351" i="10"/>
  <c r="AJ351" i="10"/>
  <c r="AI351" i="10"/>
  <c r="AH351" i="10"/>
  <c r="AG351" i="10"/>
  <c r="AL350" i="10"/>
  <c r="AK350" i="10"/>
  <c r="AJ350" i="10"/>
  <c r="AI350" i="10"/>
  <c r="AH350" i="10"/>
  <c r="AG350" i="10"/>
  <c r="AL349" i="10"/>
  <c r="AK349" i="10"/>
  <c r="AJ349" i="10"/>
  <c r="AI349" i="10"/>
  <c r="AH349" i="10"/>
  <c r="AG349" i="10"/>
  <c r="AL348" i="10"/>
  <c r="AK348" i="10"/>
  <c r="AJ348" i="10"/>
  <c r="AI348" i="10"/>
  <c r="AH348" i="10"/>
  <c r="AG348" i="10"/>
  <c r="AL347" i="10"/>
  <c r="AK347" i="10"/>
  <c r="AJ347" i="10"/>
  <c r="AI347" i="10"/>
  <c r="AH347" i="10"/>
  <c r="AG347" i="10"/>
  <c r="AL346" i="10"/>
  <c r="AK346" i="10"/>
  <c r="AJ346" i="10"/>
  <c r="AI346" i="10"/>
  <c r="AH346" i="10"/>
  <c r="AG346" i="10"/>
  <c r="AL345" i="10"/>
  <c r="AK345" i="10"/>
  <c r="AJ345" i="10"/>
  <c r="AI345" i="10"/>
  <c r="AH345" i="10"/>
  <c r="AG345" i="10"/>
  <c r="AL344" i="10"/>
  <c r="AK344" i="10"/>
  <c r="AJ344" i="10"/>
  <c r="AI344" i="10"/>
  <c r="AH344" i="10"/>
  <c r="AG344" i="10"/>
  <c r="AL343" i="10"/>
  <c r="AK343" i="10"/>
  <c r="AJ343" i="10"/>
  <c r="AI343" i="10"/>
  <c r="AH343" i="10"/>
  <c r="AG343" i="10"/>
  <c r="AL342" i="10"/>
  <c r="AK342" i="10"/>
  <c r="AJ342" i="10"/>
  <c r="AI342" i="10"/>
  <c r="AH342" i="10"/>
  <c r="AG342" i="10"/>
  <c r="AL341" i="10"/>
  <c r="AK341" i="10"/>
  <c r="AJ341" i="10"/>
  <c r="AI341" i="10"/>
  <c r="AH341" i="10"/>
  <c r="AG341" i="10"/>
  <c r="AL340" i="10"/>
  <c r="AK340" i="10"/>
  <c r="AJ340" i="10"/>
  <c r="AI340" i="10"/>
  <c r="AH340" i="10"/>
  <c r="AG340" i="10"/>
  <c r="AL339" i="10"/>
  <c r="AK339" i="10"/>
  <c r="AJ339" i="10"/>
  <c r="AI339" i="10"/>
  <c r="AH339" i="10"/>
  <c r="AG339" i="10"/>
  <c r="AL338" i="10"/>
  <c r="AK338" i="10"/>
  <c r="AJ338" i="10"/>
  <c r="AI338" i="10"/>
  <c r="AH338" i="10"/>
  <c r="AG338" i="10"/>
  <c r="AL337" i="10"/>
  <c r="AK337" i="10"/>
  <c r="AJ337" i="10"/>
  <c r="AI337" i="10"/>
  <c r="AH337" i="10"/>
  <c r="AG337" i="10"/>
  <c r="AL336" i="10"/>
  <c r="AK336" i="10"/>
  <c r="AJ336" i="10"/>
  <c r="AI336" i="10"/>
  <c r="AH336" i="10"/>
  <c r="AG336" i="10"/>
  <c r="AL335" i="10"/>
  <c r="AK335" i="10"/>
  <c r="AJ335" i="10"/>
  <c r="AI335" i="10"/>
  <c r="AH335" i="10"/>
  <c r="AG335" i="10"/>
  <c r="AL334" i="10"/>
  <c r="AK334" i="10"/>
  <c r="AJ334" i="10"/>
  <c r="AI334" i="10"/>
  <c r="AH334" i="10"/>
  <c r="AG334" i="10"/>
  <c r="AL333" i="10"/>
  <c r="AK333" i="10"/>
  <c r="AJ333" i="10"/>
  <c r="AI333" i="10"/>
  <c r="AH333" i="10"/>
  <c r="AG333" i="10"/>
  <c r="AL332" i="10"/>
  <c r="AK332" i="10"/>
  <c r="AJ332" i="10"/>
  <c r="AI332" i="10"/>
  <c r="AH332" i="10"/>
  <c r="AG332" i="10"/>
  <c r="AL331" i="10"/>
  <c r="AK331" i="10"/>
  <c r="AJ331" i="10"/>
  <c r="AI331" i="10"/>
  <c r="AH331" i="10"/>
  <c r="AG331" i="10"/>
  <c r="AL330" i="10"/>
  <c r="AK330" i="10"/>
  <c r="AJ330" i="10"/>
  <c r="AI330" i="10"/>
  <c r="AH330" i="10"/>
  <c r="AG330" i="10"/>
  <c r="AL329" i="10"/>
  <c r="AK329" i="10"/>
  <c r="AJ329" i="10"/>
  <c r="AI329" i="10"/>
  <c r="AH329" i="10"/>
  <c r="AG329" i="10"/>
  <c r="AL328" i="10"/>
  <c r="AK328" i="10"/>
  <c r="AJ328" i="10"/>
  <c r="AI328" i="10"/>
  <c r="AH328" i="10"/>
  <c r="AG328" i="10"/>
  <c r="AL327" i="10"/>
  <c r="AK327" i="10"/>
  <c r="AJ327" i="10"/>
  <c r="AI327" i="10"/>
  <c r="AH327" i="10"/>
  <c r="AG327" i="10"/>
  <c r="AL326" i="10"/>
  <c r="AK326" i="10"/>
  <c r="AJ326" i="10"/>
  <c r="AI326" i="10"/>
  <c r="AH326" i="10"/>
  <c r="AG326" i="10"/>
  <c r="AL325" i="10"/>
  <c r="AK325" i="10"/>
  <c r="AJ325" i="10"/>
  <c r="AI325" i="10"/>
  <c r="AH325" i="10"/>
  <c r="AG325" i="10"/>
  <c r="AL324" i="10"/>
  <c r="AK324" i="10"/>
  <c r="AJ324" i="10"/>
  <c r="AI324" i="10"/>
  <c r="AH324" i="10"/>
  <c r="AG324" i="10"/>
  <c r="AL323" i="10"/>
  <c r="AK323" i="10"/>
  <c r="AJ323" i="10"/>
  <c r="AI323" i="10"/>
  <c r="AH323" i="10"/>
  <c r="AG323" i="10"/>
  <c r="AL322" i="10"/>
  <c r="AK322" i="10"/>
  <c r="AJ322" i="10"/>
  <c r="AI322" i="10"/>
  <c r="AH322" i="10"/>
  <c r="AG322" i="10"/>
  <c r="AL321" i="10"/>
  <c r="AK321" i="10"/>
  <c r="AJ321" i="10"/>
  <c r="AI321" i="10"/>
  <c r="AH321" i="10"/>
  <c r="AG321" i="10"/>
  <c r="AL320" i="10"/>
  <c r="AK320" i="10"/>
  <c r="AJ320" i="10"/>
  <c r="AI320" i="10"/>
  <c r="AH320" i="10"/>
  <c r="AG320" i="10"/>
  <c r="AL319" i="10"/>
  <c r="AK319" i="10"/>
  <c r="AJ319" i="10"/>
  <c r="AI319" i="10"/>
  <c r="AH319" i="10"/>
  <c r="AG319" i="10"/>
  <c r="AL318" i="10"/>
  <c r="AK318" i="10"/>
  <c r="AJ318" i="10"/>
  <c r="AI318" i="10"/>
  <c r="AH318" i="10"/>
  <c r="AG318" i="10"/>
  <c r="AL317" i="10"/>
  <c r="AK317" i="10"/>
  <c r="AJ317" i="10"/>
  <c r="AI317" i="10"/>
  <c r="AH317" i="10"/>
  <c r="AG317" i="10"/>
  <c r="AL316" i="10"/>
  <c r="AK316" i="10"/>
  <c r="AJ316" i="10"/>
  <c r="AI316" i="10"/>
  <c r="AH316" i="10"/>
  <c r="AG316" i="10"/>
  <c r="AL315" i="10"/>
  <c r="AK315" i="10"/>
  <c r="AJ315" i="10"/>
  <c r="AI315" i="10"/>
  <c r="AH315" i="10"/>
  <c r="AG315" i="10"/>
  <c r="AL314" i="10"/>
  <c r="AK314" i="10"/>
  <c r="AJ314" i="10"/>
  <c r="AI314" i="10"/>
  <c r="AH314" i="10"/>
  <c r="AG314" i="10"/>
  <c r="AL313" i="10"/>
  <c r="AK313" i="10"/>
  <c r="AJ313" i="10"/>
  <c r="AI313" i="10"/>
  <c r="AH313" i="10"/>
  <c r="AG313" i="10"/>
  <c r="AL312" i="10"/>
  <c r="AK312" i="10"/>
  <c r="AJ312" i="10"/>
  <c r="AI312" i="10"/>
  <c r="AH312" i="10"/>
  <c r="AG312" i="10"/>
  <c r="AL311" i="10"/>
  <c r="AK311" i="10"/>
  <c r="AJ311" i="10"/>
  <c r="AI311" i="10"/>
  <c r="AH311" i="10"/>
  <c r="AG311" i="10"/>
  <c r="AL310" i="10"/>
  <c r="AK310" i="10"/>
  <c r="AJ310" i="10"/>
  <c r="AI310" i="10"/>
  <c r="AH310" i="10"/>
  <c r="AG310" i="10"/>
  <c r="AL309" i="10"/>
  <c r="AK309" i="10"/>
  <c r="AJ309" i="10"/>
  <c r="AI309" i="10"/>
  <c r="AH309" i="10"/>
  <c r="AG309" i="10"/>
  <c r="AL308" i="10"/>
  <c r="AK308" i="10"/>
  <c r="AJ308" i="10"/>
  <c r="AI308" i="10"/>
  <c r="AH308" i="10"/>
  <c r="AG308" i="10"/>
  <c r="AL307" i="10"/>
  <c r="AK307" i="10"/>
  <c r="AJ307" i="10"/>
  <c r="AI307" i="10"/>
  <c r="AH307" i="10"/>
  <c r="AG307" i="10"/>
  <c r="AL306" i="10"/>
  <c r="AK306" i="10"/>
  <c r="AJ306" i="10"/>
  <c r="AI306" i="10"/>
  <c r="AH306" i="10"/>
  <c r="AG306" i="10"/>
  <c r="AL305" i="10"/>
  <c r="AK305" i="10"/>
  <c r="AJ305" i="10"/>
  <c r="AI305" i="10"/>
  <c r="AH305" i="10"/>
  <c r="AG305" i="10"/>
  <c r="AL304" i="10"/>
  <c r="AK304" i="10"/>
  <c r="AJ304" i="10"/>
  <c r="AI304" i="10"/>
  <c r="AH304" i="10"/>
  <c r="AG304" i="10"/>
  <c r="AL303" i="10"/>
  <c r="AK303" i="10"/>
  <c r="AJ303" i="10"/>
  <c r="AI303" i="10"/>
  <c r="AH303" i="10"/>
  <c r="AG303" i="10"/>
  <c r="AL302" i="10"/>
  <c r="AK302" i="10"/>
  <c r="AJ302" i="10"/>
  <c r="AI302" i="10"/>
  <c r="AH302" i="10"/>
  <c r="AG302" i="10"/>
  <c r="AL301" i="10"/>
  <c r="AK301" i="10"/>
  <c r="AJ301" i="10"/>
  <c r="AI301" i="10"/>
  <c r="AH301" i="10"/>
  <c r="AG301" i="10"/>
  <c r="AL300" i="10"/>
  <c r="AK300" i="10"/>
  <c r="AJ300" i="10"/>
  <c r="AI300" i="10"/>
  <c r="AH300" i="10"/>
  <c r="AG300" i="10"/>
  <c r="AL299" i="10"/>
  <c r="AK299" i="10"/>
  <c r="AJ299" i="10"/>
  <c r="AI299" i="10"/>
  <c r="AH299" i="10"/>
  <c r="AG299" i="10"/>
  <c r="AL298" i="10"/>
  <c r="AK298" i="10"/>
  <c r="AJ298" i="10"/>
  <c r="AI298" i="10"/>
  <c r="AH298" i="10"/>
  <c r="AG298" i="10"/>
  <c r="AL297" i="10"/>
  <c r="AK297" i="10"/>
  <c r="AJ297" i="10"/>
  <c r="AI297" i="10"/>
  <c r="AH297" i="10"/>
  <c r="AG297" i="10"/>
  <c r="AL296" i="10"/>
  <c r="AK296" i="10"/>
  <c r="AJ296" i="10"/>
  <c r="AI296" i="10"/>
  <c r="AH296" i="10"/>
  <c r="AG296" i="10"/>
  <c r="AL295" i="10"/>
  <c r="AK295" i="10"/>
  <c r="AJ295" i="10"/>
  <c r="AI295" i="10"/>
  <c r="AH295" i="10"/>
  <c r="AG295" i="10"/>
  <c r="AL294" i="10"/>
  <c r="AK294" i="10"/>
  <c r="AJ294" i="10"/>
  <c r="AI294" i="10"/>
  <c r="AH294" i="10"/>
  <c r="AG294" i="10"/>
  <c r="AL293" i="10"/>
  <c r="AK293" i="10"/>
  <c r="AJ293" i="10"/>
  <c r="AI293" i="10"/>
  <c r="AH293" i="10"/>
  <c r="AG293" i="10"/>
  <c r="AL292" i="10"/>
  <c r="AK292" i="10"/>
  <c r="AJ292" i="10"/>
  <c r="AI292" i="10"/>
  <c r="AH292" i="10"/>
  <c r="AG292" i="10"/>
  <c r="AL291" i="10"/>
  <c r="AK291" i="10"/>
  <c r="AJ291" i="10"/>
  <c r="AI291" i="10"/>
  <c r="AH291" i="10"/>
  <c r="AG291" i="10"/>
  <c r="AL290" i="10"/>
  <c r="AK290" i="10"/>
  <c r="AJ290" i="10"/>
  <c r="AI290" i="10"/>
  <c r="AH290" i="10"/>
  <c r="AG290" i="10"/>
  <c r="AL289" i="10"/>
  <c r="AK289" i="10"/>
  <c r="AJ289" i="10"/>
  <c r="AI289" i="10"/>
  <c r="AH289" i="10"/>
  <c r="AG289" i="10"/>
  <c r="AL288" i="10"/>
  <c r="AK288" i="10"/>
  <c r="AJ288" i="10"/>
  <c r="AI288" i="10"/>
  <c r="AH288" i="10"/>
  <c r="AG288" i="10"/>
  <c r="AL287" i="10"/>
  <c r="AK287" i="10"/>
  <c r="AJ287" i="10"/>
  <c r="AI287" i="10"/>
  <c r="AH287" i="10"/>
  <c r="AG287" i="10"/>
  <c r="AL286" i="10"/>
  <c r="AK286" i="10"/>
  <c r="AJ286" i="10"/>
  <c r="AI286" i="10"/>
  <c r="AH286" i="10"/>
  <c r="AG286" i="10"/>
  <c r="AL285" i="10"/>
  <c r="AK285" i="10"/>
  <c r="AJ285" i="10"/>
  <c r="AI285" i="10"/>
  <c r="AH285" i="10"/>
  <c r="AG285" i="10"/>
  <c r="AL284" i="10"/>
  <c r="AK284" i="10"/>
  <c r="AJ284" i="10"/>
  <c r="AI284" i="10"/>
  <c r="AH284" i="10"/>
  <c r="AG284" i="10"/>
  <c r="AL283" i="10"/>
  <c r="AK283" i="10"/>
  <c r="AJ283" i="10"/>
  <c r="AI283" i="10"/>
  <c r="AH283" i="10"/>
  <c r="AG283" i="10"/>
  <c r="AL282" i="10"/>
  <c r="AK282" i="10"/>
  <c r="AJ282" i="10"/>
  <c r="AI282" i="10"/>
  <c r="AH282" i="10"/>
  <c r="AG282" i="10"/>
  <c r="AL281" i="10"/>
  <c r="AK281" i="10"/>
  <c r="AJ281" i="10"/>
  <c r="AI281" i="10"/>
  <c r="AH281" i="10"/>
  <c r="AG281" i="10"/>
  <c r="AL280" i="10"/>
  <c r="AK280" i="10"/>
  <c r="AJ280" i="10"/>
  <c r="AI280" i="10"/>
  <c r="AH280" i="10"/>
  <c r="AG280" i="10"/>
  <c r="AL279" i="10"/>
  <c r="AK279" i="10"/>
  <c r="AJ279" i="10"/>
  <c r="AI279" i="10"/>
  <c r="AH279" i="10"/>
  <c r="AG279" i="10"/>
  <c r="AL278" i="10"/>
  <c r="AK278" i="10"/>
  <c r="AJ278" i="10"/>
  <c r="AI278" i="10"/>
  <c r="AH278" i="10"/>
  <c r="AG278" i="10"/>
  <c r="AL277" i="10"/>
  <c r="AK277" i="10"/>
  <c r="AJ277" i="10"/>
  <c r="AI277" i="10"/>
  <c r="AH277" i="10"/>
  <c r="AG277" i="10"/>
  <c r="AL276" i="10"/>
  <c r="AK276" i="10"/>
  <c r="AJ276" i="10"/>
  <c r="AI276" i="10"/>
  <c r="AH276" i="10"/>
  <c r="AG276" i="10"/>
  <c r="AL275" i="10"/>
  <c r="AK275" i="10"/>
  <c r="AJ275" i="10"/>
  <c r="AI275" i="10"/>
  <c r="AH275" i="10"/>
  <c r="AG275" i="10"/>
  <c r="AL274" i="10"/>
  <c r="AK274" i="10"/>
  <c r="AJ274" i="10"/>
  <c r="AI274" i="10"/>
  <c r="AH274" i="10"/>
  <c r="AG274" i="10"/>
  <c r="AL273" i="10"/>
  <c r="AK273" i="10"/>
  <c r="AJ273" i="10"/>
  <c r="AI273" i="10"/>
  <c r="AH273" i="10"/>
  <c r="AG273" i="10"/>
  <c r="AL272" i="10"/>
  <c r="AK272" i="10"/>
  <c r="AJ272" i="10"/>
  <c r="AI272" i="10"/>
  <c r="AH272" i="10"/>
  <c r="AG272" i="10"/>
  <c r="AL271" i="10"/>
  <c r="AK271" i="10"/>
  <c r="AJ271" i="10"/>
  <c r="AI271" i="10"/>
  <c r="AH271" i="10"/>
  <c r="AG271" i="10"/>
  <c r="AL270" i="10"/>
  <c r="AK270" i="10"/>
  <c r="AJ270" i="10"/>
  <c r="AI270" i="10"/>
  <c r="AH270" i="10"/>
  <c r="AG270" i="10"/>
  <c r="AL269" i="10"/>
  <c r="AK269" i="10"/>
  <c r="AJ269" i="10"/>
  <c r="AI269" i="10"/>
  <c r="AH269" i="10"/>
  <c r="AG269" i="10"/>
  <c r="AL268" i="10"/>
  <c r="AK268" i="10"/>
  <c r="AJ268" i="10"/>
  <c r="AI268" i="10"/>
  <c r="AH268" i="10"/>
  <c r="AG268" i="10"/>
  <c r="AL267" i="10"/>
  <c r="AK267" i="10"/>
  <c r="AJ267" i="10"/>
  <c r="AI267" i="10"/>
  <c r="AH267" i="10"/>
  <c r="AG267" i="10"/>
  <c r="AL266" i="10"/>
  <c r="AK266" i="10"/>
  <c r="AJ266" i="10"/>
  <c r="AI266" i="10"/>
  <c r="AH266" i="10"/>
  <c r="AG266" i="10"/>
  <c r="AL265" i="10"/>
  <c r="AK265" i="10"/>
  <c r="AJ265" i="10"/>
  <c r="AI265" i="10"/>
  <c r="AH265" i="10"/>
  <c r="AG265" i="10"/>
  <c r="AL264" i="10"/>
  <c r="AK264" i="10"/>
  <c r="AJ264" i="10"/>
  <c r="AI264" i="10"/>
  <c r="AH264" i="10"/>
  <c r="AG264" i="10"/>
  <c r="AL263" i="10"/>
  <c r="AK263" i="10"/>
  <c r="AJ263" i="10"/>
  <c r="AI263" i="10"/>
  <c r="AH263" i="10"/>
  <c r="AG263" i="10"/>
  <c r="AL262" i="10"/>
  <c r="AK262" i="10"/>
  <c r="AJ262" i="10"/>
  <c r="AI262" i="10"/>
  <c r="AH262" i="10"/>
  <c r="AG262" i="10"/>
  <c r="AL261" i="10"/>
  <c r="AK261" i="10"/>
  <c r="AJ261" i="10"/>
  <c r="AI261" i="10"/>
  <c r="AH261" i="10"/>
  <c r="AG261" i="10"/>
  <c r="AL260" i="10"/>
  <c r="AK260" i="10"/>
  <c r="AJ260" i="10"/>
  <c r="AI260" i="10"/>
  <c r="AH260" i="10"/>
  <c r="AG260" i="10"/>
  <c r="AL259" i="10"/>
  <c r="AK259" i="10"/>
  <c r="AJ259" i="10"/>
  <c r="AI259" i="10"/>
  <c r="AH259" i="10"/>
  <c r="AG259" i="10"/>
  <c r="AL258" i="10"/>
  <c r="AK258" i="10"/>
  <c r="AJ258" i="10"/>
  <c r="AI258" i="10"/>
  <c r="AH258" i="10"/>
  <c r="AG258" i="10"/>
  <c r="AL257" i="10"/>
  <c r="AK257" i="10"/>
  <c r="AJ257" i="10"/>
  <c r="AI257" i="10"/>
  <c r="AH257" i="10"/>
  <c r="AG257" i="10"/>
  <c r="AL256" i="10"/>
  <c r="AK256" i="10"/>
  <c r="AJ256" i="10"/>
  <c r="AI256" i="10"/>
  <c r="AH256" i="10"/>
  <c r="AG256" i="10"/>
  <c r="AL255" i="10"/>
  <c r="AK255" i="10"/>
  <c r="AJ255" i="10"/>
  <c r="AI255" i="10"/>
  <c r="AH255" i="10"/>
  <c r="AG255" i="10"/>
  <c r="AL254" i="10"/>
  <c r="AK254" i="10"/>
  <c r="AJ254" i="10"/>
  <c r="AI254" i="10"/>
  <c r="AH254" i="10"/>
  <c r="AG254" i="10"/>
  <c r="AL253" i="10"/>
  <c r="AK253" i="10"/>
  <c r="AJ253" i="10"/>
  <c r="AI253" i="10"/>
  <c r="AH253" i="10"/>
  <c r="AG253" i="10"/>
  <c r="AL252" i="10"/>
  <c r="AK252" i="10"/>
  <c r="AJ252" i="10"/>
  <c r="AI252" i="10"/>
  <c r="AH252" i="10"/>
  <c r="AG252" i="10"/>
  <c r="AL251" i="10"/>
  <c r="AK251" i="10"/>
  <c r="AJ251" i="10"/>
  <c r="AI251" i="10"/>
  <c r="AH251" i="10"/>
  <c r="AG251" i="10"/>
  <c r="AL250" i="10"/>
  <c r="AK250" i="10"/>
  <c r="AJ250" i="10"/>
  <c r="AI250" i="10"/>
  <c r="AH250" i="10"/>
  <c r="AG250" i="10"/>
  <c r="AL249" i="10"/>
  <c r="AK249" i="10"/>
  <c r="AJ249" i="10"/>
  <c r="AI249" i="10"/>
  <c r="AH249" i="10"/>
  <c r="AG249" i="10"/>
  <c r="AL248" i="10"/>
  <c r="AK248" i="10"/>
  <c r="AJ248" i="10"/>
  <c r="AI248" i="10"/>
  <c r="AH248" i="10"/>
  <c r="AG248" i="10"/>
  <c r="AL247" i="10"/>
  <c r="AK247" i="10"/>
  <c r="AJ247" i="10"/>
  <c r="AI247" i="10"/>
  <c r="AH247" i="10"/>
  <c r="AG247" i="10"/>
  <c r="AL246" i="10"/>
  <c r="AK246" i="10"/>
  <c r="AJ246" i="10"/>
  <c r="AI246" i="10"/>
  <c r="AH246" i="10"/>
  <c r="AG246" i="10"/>
  <c r="AL245" i="10"/>
  <c r="AK245" i="10"/>
  <c r="AJ245" i="10"/>
  <c r="AI245" i="10"/>
  <c r="AH245" i="10"/>
  <c r="AG245" i="10"/>
  <c r="AL244" i="10"/>
  <c r="AK244" i="10"/>
  <c r="AJ244" i="10"/>
  <c r="AI244" i="10"/>
  <c r="AH244" i="10"/>
  <c r="AG244" i="10"/>
  <c r="AL243" i="10"/>
  <c r="AK243" i="10"/>
  <c r="AJ243" i="10"/>
  <c r="AI243" i="10"/>
  <c r="AH243" i="10"/>
  <c r="AG243" i="10"/>
  <c r="AL242" i="10"/>
  <c r="AK242" i="10"/>
  <c r="AJ242" i="10"/>
  <c r="AI242" i="10"/>
  <c r="AH242" i="10"/>
  <c r="AG242" i="10"/>
  <c r="AL241" i="10"/>
  <c r="AK241" i="10"/>
  <c r="AJ241" i="10"/>
  <c r="AI241" i="10"/>
  <c r="AH241" i="10"/>
  <c r="AG241" i="10"/>
  <c r="AL240" i="10"/>
  <c r="AK240" i="10"/>
  <c r="AJ240" i="10"/>
  <c r="AI240" i="10"/>
  <c r="AH240" i="10"/>
  <c r="AG240" i="10"/>
  <c r="AL239" i="10"/>
  <c r="AK239" i="10"/>
  <c r="AJ239" i="10"/>
  <c r="AI239" i="10"/>
  <c r="AH239" i="10"/>
  <c r="AG239" i="10"/>
  <c r="AL238" i="10"/>
  <c r="AK238" i="10"/>
  <c r="AJ238" i="10"/>
  <c r="AI238" i="10"/>
  <c r="AH238" i="10"/>
  <c r="AG238" i="10"/>
  <c r="AL237" i="10"/>
  <c r="AK237" i="10"/>
  <c r="AJ237" i="10"/>
  <c r="AI237" i="10"/>
  <c r="AH237" i="10"/>
  <c r="AG237" i="10"/>
  <c r="AL236" i="10"/>
  <c r="AK236" i="10"/>
  <c r="AJ236" i="10"/>
  <c r="AI236" i="10"/>
  <c r="AH236" i="10"/>
  <c r="AG236" i="10"/>
  <c r="AL235" i="10"/>
  <c r="AK235" i="10"/>
  <c r="AJ235" i="10"/>
  <c r="AI235" i="10"/>
  <c r="AH235" i="10"/>
  <c r="AG235" i="10"/>
  <c r="AL234" i="10"/>
  <c r="AK234" i="10"/>
  <c r="AJ234" i="10"/>
  <c r="AI234" i="10"/>
  <c r="AH234" i="10"/>
  <c r="AG234" i="10"/>
  <c r="AL233" i="10"/>
  <c r="AK233" i="10"/>
  <c r="AJ233" i="10"/>
  <c r="AI233" i="10"/>
  <c r="AH233" i="10"/>
  <c r="AG233" i="10"/>
  <c r="AL232" i="10"/>
  <c r="AK232" i="10"/>
  <c r="AJ232" i="10"/>
  <c r="AI232" i="10"/>
  <c r="AH232" i="10"/>
  <c r="AG232" i="10"/>
  <c r="AL231" i="10"/>
  <c r="AK231" i="10"/>
  <c r="AJ231" i="10"/>
  <c r="AI231" i="10"/>
  <c r="AH231" i="10"/>
  <c r="AG231" i="10"/>
  <c r="AL230" i="10"/>
  <c r="AK230" i="10"/>
  <c r="AJ230" i="10"/>
  <c r="AI230" i="10"/>
  <c r="AH230" i="10"/>
  <c r="AG230" i="10"/>
  <c r="AL229" i="10"/>
  <c r="AK229" i="10"/>
  <c r="AJ229" i="10"/>
  <c r="AI229" i="10"/>
  <c r="AH229" i="10"/>
  <c r="AG229" i="10"/>
  <c r="AL228" i="10"/>
  <c r="AK228" i="10"/>
  <c r="AJ228" i="10"/>
  <c r="AI228" i="10"/>
  <c r="AH228" i="10"/>
  <c r="AG228" i="10"/>
  <c r="AL227" i="10"/>
  <c r="AK227" i="10"/>
  <c r="AJ227" i="10"/>
  <c r="AI227" i="10"/>
  <c r="AH227" i="10"/>
  <c r="AG227" i="10"/>
  <c r="AL226" i="10"/>
  <c r="AK226" i="10"/>
  <c r="AJ226" i="10"/>
  <c r="AI226" i="10"/>
  <c r="AH226" i="10"/>
  <c r="AG226" i="10"/>
  <c r="AL225" i="10"/>
  <c r="AK225" i="10"/>
  <c r="AJ225" i="10"/>
  <c r="AI225" i="10"/>
  <c r="AH225" i="10"/>
  <c r="AG225" i="10"/>
  <c r="AL224" i="10"/>
  <c r="AK224" i="10"/>
  <c r="AJ224" i="10"/>
  <c r="AI224" i="10"/>
  <c r="AH224" i="10"/>
  <c r="AG224" i="10"/>
  <c r="AL223" i="10"/>
  <c r="AK223" i="10"/>
  <c r="AJ223" i="10"/>
  <c r="AI223" i="10"/>
  <c r="AH223" i="10"/>
  <c r="AG223" i="10"/>
  <c r="AL222" i="10"/>
  <c r="AK222" i="10"/>
  <c r="AJ222" i="10"/>
  <c r="AI222" i="10"/>
  <c r="AH222" i="10"/>
  <c r="AG222" i="10"/>
  <c r="AL221" i="10"/>
  <c r="AK221" i="10"/>
  <c r="AJ221" i="10"/>
  <c r="AI221" i="10"/>
  <c r="AH221" i="10"/>
  <c r="AG221" i="10"/>
  <c r="AL220" i="10"/>
  <c r="AK220" i="10"/>
  <c r="AJ220" i="10"/>
  <c r="AI220" i="10"/>
  <c r="AH220" i="10"/>
  <c r="AG220" i="10"/>
  <c r="AL219" i="10"/>
  <c r="AK219" i="10"/>
  <c r="AJ219" i="10"/>
  <c r="AI219" i="10"/>
  <c r="AH219" i="10"/>
  <c r="AG219" i="10"/>
  <c r="AL218" i="10"/>
  <c r="AK218" i="10"/>
  <c r="AJ218" i="10"/>
  <c r="AI218" i="10"/>
  <c r="AH218" i="10"/>
  <c r="AG218" i="10"/>
  <c r="AL217" i="10"/>
  <c r="AK217" i="10"/>
  <c r="AJ217" i="10"/>
  <c r="AI217" i="10"/>
  <c r="AH217" i="10"/>
  <c r="AG217" i="10"/>
  <c r="AL216" i="10"/>
  <c r="AK216" i="10"/>
  <c r="AJ216" i="10"/>
  <c r="AI216" i="10"/>
  <c r="AH216" i="10"/>
  <c r="AG216" i="10"/>
  <c r="AL215" i="10"/>
  <c r="AK215" i="10"/>
  <c r="AJ215" i="10"/>
  <c r="AI215" i="10"/>
  <c r="AH215" i="10"/>
  <c r="AG215" i="10"/>
  <c r="AL214" i="10"/>
  <c r="AK214" i="10"/>
  <c r="AJ214" i="10"/>
  <c r="AI214" i="10"/>
  <c r="AH214" i="10"/>
  <c r="AG214" i="10"/>
  <c r="AL213" i="10"/>
  <c r="AK213" i="10"/>
  <c r="AJ213" i="10"/>
  <c r="AI213" i="10"/>
  <c r="AH213" i="10"/>
  <c r="AG213" i="10"/>
  <c r="AL212" i="10"/>
  <c r="AK212" i="10"/>
  <c r="AJ212" i="10"/>
  <c r="AI212" i="10"/>
  <c r="AH212" i="10"/>
  <c r="AG212" i="10"/>
  <c r="AL211" i="10"/>
  <c r="AK211" i="10"/>
  <c r="AJ211" i="10"/>
  <c r="AI211" i="10"/>
  <c r="AH211" i="10"/>
  <c r="AG211" i="10"/>
  <c r="AL210" i="10"/>
  <c r="AK210" i="10"/>
  <c r="AJ210" i="10"/>
  <c r="AI210" i="10"/>
  <c r="AH210" i="10"/>
  <c r="AG210" i="10"/>
  <c r="AL209" i="10"/>
  <c r="AK209" i="10"/>
  <c r="AJ209" i="10"/>
  <c r="AI209" i="10"/>
  <c r="AH209" i="10"/>
  <c r="AG209" i="10"/>
  <c r="AL208" i="10"/>
  <c r="AK208" i="10"/>
  <c r="AJ208" i="10"/>
  <c r="AI208" i="10"/>
  <c r="AH208" i="10"/>
  <c r="AG208" i="10"/>
  <c r="AL207" i="10"/>
  <c r="AK207" i="10"/>
  <c r="AJ207" i="10"/>
  <c r="AI207" i="10"/>
  <c r="AH207" i="10"/>
  <c r="AG207" i="10"/>
  <c r="AL206" i="10"/>
  <c r="AK206" i="10"/>
  <c r="AJ206" i="10"/>
  <c r="AI206" i="10"/>
  <c r="AH206" i="10"/>
  <c r="AG206" i="10"/>
  <c r="AL205" i="10"/>
  <c r="AK205" i="10"/>
  <c r="AJ205" i="10"/>
  <c r="AI205" i="10"/>
  <c r="AH205" i="10"/>
  <c r="AG205" i="10"/>
  <c r="AL204" i="10"/>
  <c r="AK204" i="10"/>
  <c r="AJ204" i="10"/>
  <c r="AI204" i="10"/>
  <c r="AH204" i="10"/>
  <c r="AG204" i="10"/>
  <c r="AL203" i="10"/>
  <c r="AK203" i="10"/>
  <c r="AJ203" i="10"/>
  <c r="AI203" i="10"/>
  <c r="AH203" i="10"/>
  <c r="AG203" i="10"/>
  <c r="AL202" i="10"/>
  <c r="AK202" i="10"/>
  <c r="AJ202" i="10"/>
  <c r="AI202" i="10"/>
  <c r="AH202" i="10"/>
  <c r="AG202" i="10"/>
  <c r="AL201" i="10"/>
  <c r="AK201" i="10"/>
  <c r="AJ201" i="10"/>
  <c r="AI201" i="10"/>
  <c r="AH201" i="10"/>
  <c r="AG201" i="10"/>
  <c r="AL200" i="10"/>
  <c r="AK200" i="10"/>
  <c r="AJ200" i="10"/>
  <c r="AI200" i="10"/>
  <c r="AH200" i="10"/>
  <c r="AG200" i="10"/>
  <c r="AL199" i="10"/>
  <c r="AK199" i="10"/>
  <c r="AJ199" i="10"/>
  <c r="AI199" i="10"/>
  <c r="AH199" i="10"/>
  <c r="AG199" i="10"/>
  <c r="AL198" i="10"/>
  <c r="AK198" i="10"/>
  <c r="AJ198" i="10"/>
  <c r="AI198" i="10"/>
  <c r="AH198" i="10"/>
  <c r="AG198" i="10"/>
  <c r="AL197" i="10"/>
  <c r="AK197" i="10"/>
  <c r="AJ197" i="10"/>
  <c r="AI197" i="10"/>
  <c r="AH197" i="10"/>
  <c r="AG197" i="10"/>
  <c r="AL196" i="10"/>
  <c r="AK196" i="10"/>
  <c r="AJ196" i="10"/>
  <c r="AI196" i="10"/>
  <c r="AH196" i="10"/>
  <c r="AG196" i="10"/>
  <c r="AL195" i="10"/>
  <c r="AK195" i="10"/>
  <c r="AJ195" i="10"/>
  <c r="AI195" i="10"/>
  <c r="AH195" i="10"/>
  <c r="AG195" i="10"/>
  <c r="AL194" i="10"/>
  <c r="AK194" i="10"/>
  <c r="AJ194" i="10"/>
  <c r="AI194" i="10"/>
  <c r="AH194" i="10"/>
  <c r="AG194" i="10"/>
  <c r="AL193" i="10"/>
  <c r="AK193" i="10"/>
  <c r="AJ193" i="10"/>
  <c r="AI193" i="10"/>
  <c r="AH193" i="10"/>
  <c r="AG193" i="10"/>
  <c r="AL192" i="10"/>
  <c r="AK192" i="10"/>
  <c r="AJ192" i="10"/>
  <c r="AI192" i="10"/>
  <c r="AH192" i="10"/>
  <c r="AG192" i="10"/>
  <c r="AL191" i="10"/>
  <c r="AK191" i="10"/>
  <c r="AJ191" i="10"/>
  <c r="AI191" i="10"/>
  <c r="AH191" i="10"/>
  <c r="AG191" i="10"/>
  <c r="AL190" i="10"/>
  <c r="AK190" i="10"/>
  <c r="AJ190" i="10"/>
  <c r="AI190" i="10"/>
  <c r="AH190" i="10"/>
  <c r="AG190" i="10"/>
  <c r="AL189" i="10"/>
  <c r="AK189" i="10"/>
  <c r="AJ189" i="10"/>
  <c r="AI189" i="10"/>
  <c r="AH189" i="10"/>
  <c r="AG189" i="10"/>
  <c r="AL188" i="10"/>
  <c r="AK188" i="10"/>
  <c r="AJ188" i="10"/>
  <c r="AI188" i="10"/>
  <c r="AH188" i="10"/>
  <c r="AG188" i="10"/>
  <c r="AL187" i="10"/>
  <c r="AK187" i="10"/>
  <c r="AJ187" i="10"/>
  <c r="AI187" i="10"/>
  <c r="AH187" i="10"/>
  <c r="AG187" i="10"/>
  <c r="AL186" i="10"/>
  <c r="AK186" i="10"/>
  <c r="AJ186" i="10"/>
  <c r="AI186" i="10"/>
  <c r="AH186" i="10"/>
  <c r="AG186" i="10"/>
  <c r="AL185" i="10"/>
  <c r="AK185" i="10"/>
  <c r="AJ185" i="10"/>
  <c r="AI185" i="10"/>
  <c r="AH185" i="10"/>
  <c r="AG185" i="10"/>
  <c r="AL184" i="10"/>
  <c r="AK184" i="10"/>
  <c r="AJ184" i="10"/>
  <c r="AI184" i="10"/>
  <c r="AH184" i="10"/>
  <c r="AG184" i="10"/>
  <c r="AL183" i="10"/>
  <c r="AK183" i="10"/>
  <c r="AJ183" i="10"/>
  <c r="AI183" i="10"/>
  <c r="AH183" i="10"/>
  <c r="AG183" i="10"/>
  <c r="AL182" i="10"/>
  <c r="AK182" i="10"/>
  <c r="AJ182" i="10"/>
  <c r="AI182" i="10"/>
  <c r="AH182" i="10"/>
  <c r="AG182" i="10"/>
  <c r="AL181" i="10"/>
  <c r="AK181" i="10"/>
  <c r="AJ181" i="10"/>
  <c r="AI181" i="10"/>
  <c r="AH181" i="10"/>
  <c r="AG181" i="10"/>
  <c r="AL180" i="10"/>
  <c r="AK180" i="10"/>
  <c r="AJ180" i="10"/>
  <c r="AI180" i="10"/>
  <c r="AH180" i="10"/>
  <c r="AG180" i="10"/>
  <c r="AL179" i="10"/>
  <c r="AK179" i="10"/>
  <c r="AJ179" i="10"/>
  <c r="AI179" i="10"/>
  <c r="AH179" i="10"/>
  <c r="AG179" i="10"/>
  <c r="AL178" i="10"/>
  <c r="AK178" i="10"/>
  <c r="AJ178" i="10"/>
  <c r="AI178" i="10"/>
  <c r="AH178" i="10"/>
  <c r="AG178" i="10"/>
  <c r="AL177" i="10"/>
  <c r="AK177" i="10"/>
  <c r="AJ177" i="10"/>
  <c r="AI177" i="10"/>
  <c r="AH177" i="10"/>
  <c r="AG177" i="10"/>
  <c r="AL176" i="10"/>
  <c r="AK176" i="10"/>
  <c r="AJ176" i="10"/>
  <c r="AI176" i="10"/>
  <c r="AH176" i="10"/>
  <c r="AG176" i="10"/>
  <c r="AL175" i="10"/>
  <c r="AK175" i="10"/>
  <c r="AJ175" i="10"/>
  <c r="AI175" i="10"/>
  <c r="AH175" i="10"/>
  <c r="AG175" i="10"/>
  <c r="AL174" i="10"/>
  <c r="AK174" i="10"/>
  <c r="AJ174" i="10"/>
  <c r="AI174" i="10"/>
  <c r="AH174" i="10"/>
  <c r="AG174" i="10"/>
  <c r="AL173" i="10"/>
  <c r="AK173" i="10"/>
  <c r="AJ173" i="10"/>
  <c r="AI173" i="10"/>
  <c r="AH173" i="10"/>
  <c r="AG173" i="10"/>
  <c r="AL172" i="10"/>
  <c r="AK172" i="10"/>
  <c r="AJ172" i="10"/>
  <c r="AI172" i="10"/>
  <c r="AH172" i="10"/>
  <c r="AG172" i="10"/>
  <c r="AL171" i="10"/>
  <c r="AK171" i="10"/>
  <c r="AJ171" i="10"/>
  <c r="AI171" i="10"/>
  <c r="AH171" i="10"/>
  <c r="AG171" i="10"/>
  <c r="AL170" i="10"/>
  <c r="AK170" i="10"/>
  <c r="AJ170" i="10"/>
  <c r="AI170" i="10"/>
  <c r="AH170" i="10"/>
  <c r="AG170" i="10"/>
  <c r="AL169" i="10"/>
  <c r="AK169" i="10"/>
  <c r="AJ169" i="10"/>
  <c r="AI169" i="10"/>
  <c r="AH169" i="10"/>
  <c r="AG169" i="10"/>
  <c r="AL168" i="10"/>
  <c r="AK168" i="10"/>
  <c r="AJ168" i="10"/>
  <c r="AI168" i="10"/>
  <c r="AH168" i="10"/>
  <c r="AG168" i="10"/>
  <c r="AL167" i="10"/>
  <c r="AK167" i="10"/>
  <c r="AJ167" i="10"/>
  <c r="AI167" i="10"/>
  <c r="AH167" i="10"/>
  <c r="AG167" i="10"/>
  <c r="AL166" i="10"/>
  <c r="AK166" i="10"/>
  <c r="AJ166" i="10"/>
  <c r="AI166" i="10"/>
  <c r="AH166" i="10"/>
  <c r="AG166" i="10"/>
  <c r="AL165" i="10"/>
  <c r="AK165" i="10"/>
  <c r="AJ165" i="10"/>
  <c r="AI165" i="10"/>
  <c r="AH165" i="10"/>
  <c r="AG165" i="10"/>
  <c r="AL164" i="10"/>
  <c r="AK164" i="10"/>
  <c r="AJ164" i="10"/>
  <c r="AI164" i="10"/>
  <c r="AH164" i="10"/>
  <c r="AG164" i="10"/>
  <c r="AL163" i="10"/>
  <c r="AK163" i="10"/>
  <c r="AJ163" i="10"/>
  <c r="AI163" i="10"/>
  <c r="AH163" i="10"/>
  <c r="AG163" i="10"/>
  <c r="AL162" i="10"/>
  <c r="AK162" i="10"/>
  <c r="AJ162" i="10"/>
  <c r="AI162" i="10"/>
  <c r="AH162" i="10"/>
  <c r="AG162" i="10"/>
  <c r="AL161" i="10"/>
  <c r="AK161" i="10"/>
  <c r="AJ161" i="10"/>
  <c r="AI161" i="10"/>
  <c r="AH161" i="10"/>
  <c r="AG161" i="10"/>
  <c r="AL160" i="10"/>
  <c r="AK160" i="10"/>
  <c r="AJ160" i="10"/>
  <c r="AI160" i="10"/>
  <c r="AH160" i="10"/>
  <c r="AG160" i="10"/>
  <c r="AL159" i="10"/>
  <c r="AK159" i="10"/>
  <c r="AJ159" i="10"/>
  <c r="AI159" i="10"/>
  <c r="AH159" i="10"/>
  <c r="AG159" i="10"/>
  <c r="AL158" i="10"/>
  <c r="AK158" i="10"/>
  <c r="AJ158" i="10"/>
  <c r="AI158" i="10"/>
  <c r="AH158" i="10"/>
  <c r="AG158" i="10"/>
  <c r="AL157" i="10"/>
  <c r="AK157" i="10"/>
  <c r="AJ157" i="10"/>
  <c r="AI157" i="10"/>
  <c r="AH157" i="10"/>
  <c r="AG157" i="10"/>
  <c r="AL156" i="10"/>
  <c r="AK156" i="10"/>
  <c r="AJ156" i="10"/>
  <c r="AI156" i="10"/>
  <c r="AH156" i="10"/>
  <c r="AG156" i="10"/>
  <c r="AL155" i="10"/>
  <c r="AK155" i="10"/>
  <c r="AJ155" i="10"/>
  <c r="AI155" i="10"/>
  <c r="AH155" i="10"/>
  <c r="AG155" i="10"/>
  <c r="AL154" i="10"/>
  <c r="AK154" i="10"/>
  <c r="AJ154" i="10"/>
  <c r="AI154" i="10"/>
  <c r="AH154" i="10"/>
  <c r="AG154" i="10"/>
  <c r="AL153" i="10"/>
  <c r="AK153" i="10"/>
  <c r="AJ153" i="10"/>
  <c r="AI153" i="10"/>
  <c r="AH153" i="10"/>
  <c r="AG153" i="10"/>
  <c r="AL152" i="10"/>
  <c r="AK152" i="10"/>
  <c r="AJ152" i="10"/>
  <c r="AI152" i="10"/>
  <c r="AH152" i="10"/>
  <c r="AG152" i="10"/>
  <c r="AL151" i="10"/>
  <c r="AK151" i="10"/>
  <c r="AJ151" i="10"/>
  <c r="AI151" i="10"/>
  <c r="AH151" i="10"/>
  <c r="AG151" i="10"/>
  <c r="AL150" i="10"/>
  <c r="AK150" i="10"/>
  <c r="AJ150" i="10"/>
  <c r="AI150" i="10"/>
  <c r="AH150" i="10"/>
  <c r="AG150" i="10"/>
  <c r="AL149" i="10"/>
  <c r="AK149" i="10"/>
  <c r="AJ149" i="10"/>
  <c r="AI149" i="10"/>
  <c r="AH149" i="10"/>
  <c r="AG149" i="10"/>
  <c r="AL148" i="10"/>
  <c r="AK148" i="10"/>
  <c r="AJ148" i="10"/>
  <c r="AI148" i="10"/>
  <c r="AH148" i="10"/>
  <c r="AG148" i="10"/>
  <c r="AL147" i="10"/>
  <c r="AK147" i="10"/>
  <c r="AJ147" i="10"/>
  <c r="AI147" i="10"/>
  <c r="AH147" i="10"/>
  <c r="AG147" i="10"/>
  <c r="AL146" i="10"/>
  <c r="AK146" i="10"/>
  <c r="AJ146" i="10"/>
  <c r="AI146" i="10"/>
  <c r="AH146" i="10"/>
  <c r="AG146" i="10"/>
  <c r="AL145" i="10"/>
  <c r="AK145" i="10"/>
  <c r="AJ145" i="10"/>
  <c r="AI145" i="10"/>
  <c r="AH145" i="10"/>
  <c r="AG145" i="10"/>
  <c r="AL144" i="10"/>
  <c r="AK144" i="10"/>
  <c r="AJ144" i="10"/>
  <c r="AI144" i="10"/>
  <c r="AH144" i="10"/>
  <c r="AG144" i="10"/>
  <c r="AL143" i="10"/>
  <c r="AK143" i="10"/>
  <c r="AJ143" i="10"/>
  <c r="AI143" i="10"/>
  <c r="AH143" i="10"/>
  <c r="AG143" i="10"/>
  <c r="AL142" i="10"/>
  <c r="AK142" i="10"/>
  <c r="AJ142" i="10"/>
  <c r="AI142" i="10"/>
  <c r="AH142" i="10"/>
  <c r="AG142" i="10"/>
  <c r="AL141" i="10"/>
  <c r="AK141" i="10"/>
  <c r="AJ141" i="10"/>
  <c r="AI141" i="10"/>
  <c r="AH141" i="10"/>
  <c r="AG141" i="10"/>
  <c r="AL140" i="10"/>
  <c r="AK140" i="10"/>
  <c r="AJ140" i="10"/>
  <c r="AI140" i="10"/>
  <c r="AH140" i="10"/>
  <c r="AG140" i="10"/>
  <c r="AL139" i="10"/>
  <c r="AK139" i="10"/>
  <c r="AJ139" i="10"/>
  <c r="AI139" i="10"/>
  <c r="AH139" i="10"/>
  <c r="AG139" i="10"/>
  <c r="AL138" i="10"/>
  <c r="AK138" i="10"/>
  <c r="AJ138" i="10"/>
  <c r="AI138" i="10"/>
  <c r="AH138" i="10"/>
  <c r="AG138" i="10"/>
  <c r="AL137" i="10"/>
  <c r="AK137" i="10"/>
  <c r="AJ137" i="10"/>
  <c r="AI137" i="10"/>
  <c r="AH137" i="10"/>
  <c r="AG137" i="10"/>
  <c r="AL136" i="10"/>
  <c r="AK136" i="10"/>
  <c r="AJ136" i="10"/>
  <c r="AI136" i="10"/>
  <c r="AH136" i="10"/>
  <c r="AG136" i="10"/>
  <c r="AL135" i="10"/>
  <c r="AK135" i="10"/>
  <c r="AJ135" i="10"/>
  <c r="AI135" i="10"/>
  <c r="AH135" i="10"/>
  <c r="AG135" i="10"/>
  <c r="AL134" i="10"/>
  <c r="AK134" i="10"/>
  <c r="AJ134" i="10"/>
  <c r="AI134" i="10"/>
  <c r="AH134" i="10"/>
  <c r="AG134" i="10"/>
  <c r="AL133" i="10"/>
  <c r="AK133" i="10"/>
  <c r="AJ133" i="10"/>
  <c r="AI133" i="10"/>
  <c r="AH133" i="10"/>
  <c r="AG133" i="10"/>
  <c r="AL132" i="10"/>
  <c r="AK132" i="10"/>
  <c r="AJ132" i="10"/>
  <c r="AI132" i="10"/>
  <c r="AH132" i="10"/>
  <c r="AG132" i="10"/>
  <c r="AL131" i="10"/>
  <c r="AK131" i="10"/>
  <c r="AJ131" i="10"/>
  <c r="AI131" i="10"/>
  <c r="AH131" i="10"/>
  <c r="AG131" i="10"/>
  <c r="AL130" i="10"/>
  <c r="AK130" i="10"/>
  <c r="AJ130" i="10"/>
  <c r="AI130" i="10"/>
  <c r="AH130" i="10"/>
  <c r="AG130" i="10"/>
  <c r="AL129" i="10"/>
  <c r="AK129" i="10"/>
  <c r="AJ129" i="10"/>
  <c r="AI129" i="10"/>
  <c r="AH129" i="10"/>
  <c r="AG129" i="10"/>
  <c r="AL128" i="10"/>
  <c r="AK128" i="10"/>
  <c r="AJ128" i="10"/>
  <c r="AI128" i="10"/>
  <c r="AH128" i="10"/>
  <c r="AG128" i="10"/>
  <c r="AL127" i="10"/>
  <c r="AK127" i="10"/>
  <c r="AJ127" i="10"/>
  <c r="AI127" i="10"/>
  <c r="AH127" i="10"/>
  <c r="AG127" i="10"/>
  <c r="AL126" i="10"/>
  <c r="AK126" i="10"/>
  <c r="AJ126" i="10"/>
  <c r="AI126" i="10"/>
  <c r="AH126" i="10"/>
  <c r="AG126" i="10"/>
  <c r="AL125" i="10"/>
  <c r="AK125" i="10"/>
  <c r="AJ125" i="10"/>
  <c r="AI125" i="10"/>
  <c r="AH125" i="10"/>
  <c r="AG125" i="10"/>
  <c r="AL124" i="10"/>
  <c r="AK124" i="10"/>
  <c r="AJ124" i="10"/>
  <c r="AI124" i="10"/>
  <c r="AH124" i="10"/>
  <c r="AG124" i="10"/>
  <c r="AL123" i="10"/>
  <c r="AK123" i="10"/>
  <c r="AJ123" i="10"/>
  <c r="AI123" i="10"/>
  <c r="AH123" i="10"/>
  <c r="AG123" i="10"/>
  <c r="AL122" i="10"/>
  <c r="AK122" i="10"/>
  <c r="AJ122" i="10"/>
  <c r="AI122" i="10"/>
  <c r="AH122" i="10"/>
  <c r="AG122" i="10"/>
  <c r="AL121" i="10"/>
  <c r="AK121" i="10"/>
  <c r="AJ121" i="10"/>
  <c r="AI121" i="10"/>
  <c r="AH121" i="10"/>
  <c r="AG121" i="10"/>
  <c r="AL120" i="10"/>
  <c r="AK120" i="10"/>
  <c r="AJ120" i="10"/>
  <c r="AI120" i="10"/>
  <c r="AH120" i="10"/>
  <c r="AG120" i="10"/>
  <c r="AL119" i="10"/>
  <c r="AK119" i="10"/>
  <c r="AJ119" i="10"/>
  <c r="AI119" i="10"/>
  <c r="AH119" i="10"/>
  <c r="AG119" i="10"/>
  <c r="AL118" i="10"/>
  <c r="AK118" i="10"/>
  <c r="AJ118" i="10"/>
  <c r="AI118" i="10"/>
  <c r="AH118" i="10"/>
  <c r="AG118" i="10"/>
  <c r="AL117" i="10"/>
  <c r="AK117" i="10"/>
  <c r="AJ117" i="10"/>
  <c r="AI117" i="10"/>
  <c r="AH117" i="10"/>
  <c r="AG117" i="10"/>
  <c r="AL116" i="10"/>
  <c r="AK116" i="10"/>
  <c r="AJ116" i="10"/>
  <c r="AI116" i="10"/>
  <c r="AH116" i="10"/>
  <c r="AG116" i="10"/>
  <c r="AL115" i="10"/>
  <c r="AK115" i="10"/>
  <c r="AJ115" i="10"/>
  <c r="AI115" i="10"/>
  <c r="AH115" i="10"/>
  <c r="AG115" i="10"/>
  <c r="AL114" i="10"/>
  <c r="AK114" i="10"/>
  <c r="AJ114" i="10"/>
  <c r="AI114" i="10"/>
  <c r="AH114" i="10"/>
  <c r="AG114" i="10"/>
  <c r="AL113" i="10"/>
  <c r="AK113" i="10"/>
  <c r="AJ113" i="10"/>
  <c r="AI113" i="10"/>
  <c r="AH113" i="10"/>
  <c r="AG113" i="10"/>
  <c r="AL112" i="10"/>
  <c r="AK112" i="10"/>
  <c r="AJ112" i="10"/>
  <c r="AI112" i="10"/>
  <c r="AH112" i="10"/>
  <c r="AG112" i="10"/>
  <c r="AL111" i="10"/>
  <c r="AK111" i="10"/>
  <c r="AJ111" i="10"/>
  <c r="AI111" i="10"/>
  <c r="AH111" i="10"/>
  <c r="AG111" i="10"/>
  <c r="AL110" i="10"/>
  <c r="AK110" i="10"/>
  <c r="AJ110" i="10"/>
  <c r="AI110" i="10"/>
  <c r="AH110" i="10"/>
  <c r="AG110" i="10"/>
  <c r="AL109" i="10"/>
  <c r="AK109" i="10"/>
  <c r="AJ109" i="10"/>
  <c r="AI109" i="10"/>
  <c r="AH109" i="10"/>
  <c r="AG109" i="10"/>
  <c r="AL108" i="10"/>
  <c r="AK108" i="10"/>
  <c r="AJ108" i="10"/>
  <c r="AI108" i="10"/>
  <c r="AH108" i="10"/>
  <c r="AG108" i="10"/>
  <c r="AL107" i="10"/>
  <c r="AK107" i="10"/>
  <c r="AJ107" i="10"/>
  <c r="AI107" i="10"/>
  <c r="AH107" i="10"/>
  <c r="AG107" i="10"/>
  <c r="AL106" i="10"/>
  <c r="AK106" i="10"/>
  <c r="AJ106" i="10"/>
  <c r="AI106" i="10"/>
  <c r="AH106" i="10"/>
  <c r="AG106" i="10"/>
  <c r="AL105" i="10"/>
  <c r="AK105" i="10"/>
  <c r="AJ105" i="10"/>
  <c r="AI105" i="10"/>
  <c r="AH105" i="10"/>
  <c r="AG105" i="10"/>
  <c r="AL104" i="10"/>
  <c r="AK104" i="10"/>
  <c r="AJ104" i="10"/>
  <c r="AI104" i="10"/>
  <c r="AH104" i="10"/>
  <c r="AG104" i="10"/>
  <c r="AL103" i="10"/>
  <c r="AK103" i="10"/>
  <c r="AJ103" i="10"/>
  <c r="AI103" i="10"/>
  <c r="AH103" i="10"/>
  <c r="AG103" i="10"/>
  <c r="AL102" i="10"/>
  <c r="AK102" i="10"/>
  <c r="AJ102" i="10"/>
  <c r="AI102" i="10"/>
  <c r="AH102" i="10"/>
  <c r="AG102" i="10"/>
  <c r="AL101" i="10"/>
  <c r="AK101" i="10"/>
  <c r="AJ101" i="10"/>
  <c r="AI101" i="10"/>
  <c r="AH101" i="10"/>
  <c r="AG101" i="10"/>
  <c r="AL100" i="10"/>
  <c r="AK100" i="10"/>
  <c r="AJ100" i="10"/>
  <c r="AI100" i="10"/>
  <c r="AH100" i="10"/>
  <c r="AG100" i="10"/>
  <c r="AL99" i="10"/>
  <c r="AK99" i="10"/>
  <c r="AJ99" i="10"/>
  <c r="AI99" i="10"/>
  <c r="AH99" i="10"/>
  <c r="AG99" i="10"/>
  <c r="AL98" i="10"/>
  <c r="AK98" i="10"/>
  <c r="AJ98" i="10"/>
  <c r="AI98" i="10"/>
  <c r="AH98" i="10"/>
  <c r="AG98" i="10"/>
  <c r="AL97" i="10"/>
  <c r="AK97" i="10"/>
  <c r="AJ97" i="10"/>
  <c r="AI97" i="10"/>
  <c r="AH97" i="10"/>
  <c r="AG97" i="10"/>
  <c r="AL96" i="10"/>
  <c r="AK96" i="10"/>
  <c r="AJ96" i="10"/>
  <c r="AI96" i="10"/>
  <c r="AH96" i="10"/>
  <c r="AG96" i="10"/>
  <c r="AL95" i="10"/>
  <c r="AK95" i="10"/>
  <c r="AJ95" i="10"/>
  <c r="AI95" i="10"/>
  <c r="AH95" i="10"/>
  <c r="AG95" i="10"/>
  <c r="AL94" i="10"/>
  <c r="AK94" i="10"/>
  <c r="AJ94" i="10"/>
  <c r="AI94" i="10"/>
  <c r="AH94" i="10"/>
  <c r="AG94" i="10"/>
  <c r="AL93" i="10"/>
  <c r="AK93" i="10"/>
  <c r="AJ93" i="10"/>
  <c r="AI93" i="10"/>
  <c r="AH93" i="10"/>
  <c r="AG93" i="10"/>
  <c r="AL92" i="10"/>
  <c r="AK92" i="10"/>
  <c r="AJ92" i="10"/>
  <c r="AI92" i="10"/>
  <c r="AH92" i="10"/>
  <c r="AG92" i="10"/>
  <c r="AL91" i="10"/>
  <c r="AK91" i="10"/>
  <c r="AJ91" i="10"/>
  <c r="AI91" i="10"/>
  <c r="AH91" i="10"/>
  <c r="AG91" i="10"/>
  <c r="AL90" i="10"/>
  <c r="AK90" i="10"/>
  <c r="AJ90" i="10"/>
  <c r="AI90" i="10"/>
  <c r="AH90" i="10"/>
  <c r="AG90" i="10"/>
  <c r="AL89" i="10"/>
  <c r="AK89" i="10"/>
  <c r="AJ89" i="10"/>
  <c r="AI89" i="10"/>
  <c r="AH89" i="10"/>
  <c r="AG89" i="10"/>
  <c r="AL88" i="10"/>
  <c r="AK88" i="10"/>
  <c r="AJ88" i="10"/>
  <c r="AI88" i="10"/>
  <c r="AH88" i="10"/>
  <c r="AG88" i="10"/>
  <c r="AL87" i="10"/>
  <c r="AK87" i="10"/>
  <c r="AJ87" i="10"/>
  <c r="AI87" i="10"/>
  <c r="AH87" i="10"/>
  <c r="AG87" i="10"/>
  <c r="AL86" i="10"/>
  <c r="AK86" i="10"/>
  <c r="AJ86" i="10"/>
  <c r="AI86" i="10"/>
  <c r="AH86" i="10"/>
  <c r="AG86" i="10"/>
  <c r="AL85" i="10"/>
  <c r="AK85" i="10"/>
  <c r="AJ85" i="10"/>
  <c r="AI85" i="10"/>
  <c r="AH85" i="10"/>
  <c r="AG85" i="10"/>
  <c r="AL84" i="10"/>
  <c r="AK84" i="10"/>
  <c r="AJ84" i="10"/>
  <c r="AI84" i="10"/>
  <c r="AH84" i="10"/>
  <c r="AG84" i="10"/>
  <c r="AL83" i="10"/>
  <c r="AK83" i="10"/>
  <c r="AJ83" i="10"/>
  <c r="AI83" i="10"/>
  <c r="AH83" i="10"/>
  <c r="AG83" i="10"/>
  <c r="AL82" i="10"/>
  <c r="AK82" i="10"/>
  <c r="AJ82" i="10"/>
  <c r="AI82" i="10"/>
  <c r="AH82" i="10"/>
  <c r="AG82" i="10"/>
  <c r="AL81" i="10"/>
  <c r="AK81" i="10"/>
  <c r="AJ81" i="10"/>
  <c r="AI81" i="10"/>
  <c r="AH81" i="10"/>
  <c r="AG81" i="10"/>
  <c r="AL80" i="10"/>
  <c r="AK80" i="10"/>
  <c r="AJ80" i="10"/>
  <c r="AI80" i="10"/>
  <c r="AH80" i="10"/>
  <c r="AG80" i="10"/>
  <c r="AL79" i="10"/>
  <c r="AK79" i="10"/>
  <c r="AJ79" i="10"/>
  <c r="AI79" i="10"/>
  <c r="AH79" i="10"/>
  <c r="AG79" i="10"/>
  <c r="AL78" i="10"/>
  <c r="AK78" i="10"/>
  <c r="AJ78" i="10"/>
  <c r="AI78" i="10"/>
  <c r="AH78" i="10"/>
  <c r="AG78" i="10"/>
  <c r="AL77" i="10"/>
  <c r="AK77" i="10"/>
  <c r="AJ77" i="10"/>
  <c r="AI77" i="10"/>
  <c r="AH77" i="10"/>
  <c r="AG77" i="10"/>
  <c r="AL76" i="10"/>
  <c r="AK76" i="10"/>
  <c r="AJ76" i="10"/>
  <c r="AI76" i="10"/>
  <c r="AH76" i="10"/>
  <c r="AG76" i="10"/>
  <c r="AL75" i="10"/>
  <c r="AK75" i="10"/>
  <c r="AJ75" i="10"/>
  <c r="AI75" i="10"/>
  <c r="AH75" i="10"/>
  <c r="AG75" i="10"/>
  <c r="AL74" i="10"/>
  <c r="AK74" i="10"/>
  <c r="AJ74" i="10"/>
  <c r="AI74" i="10"/>
  <c r="AH74" i="10"/>
  <c r="AG74" i="10"/>
  <c r="AL73" i="10"/>
  <c r="AK73" i="10"/>
  <c r="AJ73" i="10"/>
  <c r="AI73" i="10"/>
  <c r="AH73" i="10"/>
  <c r="AG73" i="10"/>
  <c r="AL72" i="10"/>
  <c r="AK72" i="10"/>
  <c r="AJ72" i="10"/>
  <c r="AI72" i="10"/>
  <c r="AH72" i="10"/>
  <c r="AG72" i="10"/>
  <c r="AL71" i="10"/>
  <c r="AK71" i="10"/>
  <c r="AJ71" i="10"/>
  <c r="AI71" i="10"/>
  <c r="AH71" i="10"/>
  <c r="AG71" i="10"/>
  <c r="AL70" i="10"/>
  <c r="AK70" i="10"/>
  <c r="AJ70" i="10"/>
  <c r="AI70" i="10"/>
  <c r="AH70" i="10"/>
  <c r="AG70" i="10"/>
  <c r="AL69" i="10"/>
  <c r="AK69" i="10"/>
  <c r="AJ69" i="10"/>
  <c r="AI69" i="10"/>
  <c r="AH69" i="10"/>
  <c r="AG69" i="10"/>
  <c r="AL68" i="10"/>
  <c r="AK68" i="10"/>
  <c r="AJ68" i="10"/>
  <c r="AI68" i="10"/>
  <c r="AH68" i="10"/>
  <c r="AG68" i="10"/>
  <c r="AL67" i="10"/>
  <c r="AK67" i="10"/>
  <c r="AJ67" i="10"/>
  <c r="AI67" i="10"/>
  <c r="AH67" i="10"/>
  <c r="AG67" i="10"/>
  <c r="AL66" i="10"/>
  <c r="AK66" i="10"/>
  <c r="AJ66" i="10"/>
  <c r="AI66" i="10"/>
  <c r="AH66" i="10"/>
  <c r="AG66" i="10"/>
  <c r="AL65" i="10"/>
  <c r="AK65" i="10"/>
  <c r="AJ65" i="10"/>
  <c r="AI65" i="10"/>
  <c r="AH65" i="10"/>
  <c r="AG65" i="10"/>
  <c r="AL64" i="10"/>
  <c r="AK64" i="10"/>
  <c r="AJ64" i="10"/>
  <c r="AI64" i="10"/>
  <c r="AH64" i="10"/>
  <c r="AG64" i="10"/>
  <c r="AL63" i="10"/>
  <c r="AK63" i="10"/>
  <c r="AJ63" i="10"/>
  <c r="AI63" i="10"/>
  <c r="AH63" i="10"/>
  <c r="AG63" i="10"/>
  <c r="AL62" i="10"/>
  <c r="AK62" i="10"/>
  <c r="AJ62" i="10"/>
  <c r="AI62" i="10"/>
  <c r="AH62" i="10"/>
  <c r="AG62" i="10"/>
  <c r="AL61" i="10"/>
  <c r="AK61" i="10"/>
  <c r="AJ61" i="10"/>
  <c r="AI61" i="10"/>
  <c r="AH61" i="10"/>
  <c r="AG61" i="10"/>
  <c r="AL60" i="10"/>
  <c r="AK60" i="10"/>
  <c r="AJ60" i="10"/>
  <c r="AI60" i="10"/>
  <c r="AH60" i="10"/>
  <c r="AG60" i="10"/>
  <c r="AL59" i="10"/>
  <c r="AK59" i="10"/>
  <c r="AJ59" i="10"/>
  <c r="AI59" i="10"/>
  <c r="AH59" i="10"/>
  <c r="AG59" i="10"/>
  <c r="AL58" i="10"/>
  <c r="AK58" i="10"/>
  <c r="AJ58" i="10"/>
  <c r="AI58" i="10"/>
  <c r="AH58" i="10"/>
  <c r="AG58" i="10"/>
  <c r="AL57" i="10"/>
  <c r="AK57" i="10"/>
  <c r="AJ57" i="10"/>
  <c r="AI57" i="10"/>
  <c r="AH57" i="10"/>
  <c r="AG57" i="10"/>
  <c r="AL56" i="10"/>
  <c r="AK56" i="10"/>
  <c r="AJ56" i="10"/>
  <c r="AI56" i="10"/>
  <c r="AH56" i="10"/>
  <c r="AG56" i="10"/>
  <c r="AL55" i="10"/>
  <c r="AK55" i="10"/>
  <c r="AJ55" i="10"/>
  <c r="AI55" i="10"/>
  <c r="AH55" i="10"/>
  <c r="AG55" i="10"/>
  <c r="AL54" i="10"/>
  <c r="AK54" i="10"/>
  <c r="AJ54" i="10"/>
  <c r="AI54" i="10"/>
  <c r="AH54" i="10"/>
  <c r="AG54" i="10"/>
  <c r="AL53" i="10"/>
  <c r="AK53" i="10"/>
  <c r="AJ53" i="10"/>
  <c r="AI53" i="10"/>
  <c r="AH53" i="10"/>
  <c r="AG53" i="10"/>
  <c r="AL52" i="10"/>
  <c r="AK52" i="10"/>
  <c r="AJ52" i="10"/>
  <c r="AI52" i="10"/>
  <c r="AH52" i="10"/>
  <c r="AG52" i="10"/>
  <c r="AL51" i="10"/>
  <c r="AK51" i="10"/>
  <c r="AJ51" i="10"/>
  <c r="AI51" i="10"/>
  <c r="AH51" i="10"/>
  <c r="AG51" i="10"/>
  <c r="AL50" i="10"/>
  <c r="AK50" i="10"/>
  <c r="AJ50" i="10"/>
  <c r="AI50" i="10"/>
  <c r="AH50" i="10"/>
  <c r="AG50" i="10"/>
  <c r="AL49" i="10"/>
  <c r="AK49" i="10"/>
  <c r="AJ49" i="10"/>
  <c r="AI49" i="10"/>
  <c r="AH49" i="10"/>
  <c r="AG49" i="10"/>
  <c r="AL48" i="10"/>
  <c r="AK48" i="10"/>
  <c r="AJ48" i="10"/>
  <c r="AI48" i="10"/>
  <c r="AH48" i="10"/>
  <c r="AG48" i="10"/>
  <c r="AL47" i="10"/>
  <c r="AK47" i="10"/>
  <c r="AJ47" i="10"/>
  <c r="AI47" i="10"/>
  <c r="AH47" i="10"/>
  <c r="AG47" i="10"/>
  <c r="AL46" i="10"/>
  <c r="AK46" i="10"/>
  <c r="AJ46" i="10"/>
  <c r="AI46" i="10"/>
  <c r="AH46" i="10"/>
  <c r="AG46" i="10"/>
  <c r="AL45" i="10"/>
  <c r="AK45" i="10"/>
  <c r="AJ45" i="10"/>
  <c r="AI45" i="10"/>
  <c r="AH45" i="10"/>
  <c r="AG45" i="10"/>
  <c r="AL44" i="10"/>
  <c r="AK44" i="10"/>
  <c r="AJ44" i="10"/>
  <c r="AI44" i="10"/>
  <c r="AH44" i="10"/>
  <c r="AG44" i="10"/>
  <c r="AL43" i="10"/>
  <c r="AK43" i="10"/>
  <c r="AJ43" i="10"/>
  <c r="AI43" i="10"/>
  <c r="AH43" i="10"/>
  <c r="AG43" i="10"/>
  <c r="AL42" i="10"/>
  <c r="AK42" i="10"/>
  <c r="AJ42" i="10"/>
  <c r="AI42" i="10"/>
  <c r="AH42" i="10"/>
  <c r="AG42" i="10"/>
  <c r="AL41" i="10"/>
  <c r="AK41" i="10"/>
  <c r="AJ41" i="10"/>
  <c r="AI41" i="10"/>
  <c r="AH41" i="10"/>
  <c r="AG41" i="10"/>
  <c r="AL40" i="10"/>
  <c r="AK40" i="10"/>
  <c r="AJ40" i="10"/>
  <c r="AI40" i="10"/>
  <c r="AH40" i="10"/>
  <c r="AG40" i="10"/>
  <c r="AL39" i="10"/>
  <c r="AK39" i="10"/>
  <c r="AJ39" i="10"/>
  <c r="AI39" i="10"/>
  <c r="AH39" i="10"/>
  <c r="AG39" i="10"/>
  <c r="AL38" i="10"/>
  <c r="AK38" i="10"/>
  <c r="AJ38" i="10"/>
  <c r="AI38" i="10"/>
  <c r="AH38" i="10"/>
  <c r="AG38" i="10"/>
  <c r="AL37" i="10"/>
  <c r="AK37" i="10"/>
  <c r="AJ37" i="10"/>
  <c r="AI37" i="10"/>
  <c r="AH37" i="10"/>
  <c r="AG37" i="10"/>
  <c r="AL36" i="10"/>
  <c r="AK36" i="10"/>
  <c r="AJ36" i="10"/>
  <c r="AI36" i="10"/>
  <c r="AH36" i="10"/>
  <c r="AG36" i="10"/>
  <c r="AL35" i="10"/>
  <c r="AK35" i="10"/>
  <c r="AJ35" i="10"/>
  <c r="AI35" i="10"/>
  <c r="AH35" i="10"/>
  <c r="AG35" i="10"/>
  <c r="AL34" i="10"/>
  <c r="AK34" i="10"/>
  <c r="AJ34" i="10"/>
  <c r="AI34" i="10"/>
  <c r="AH34" i="10"/>
  <c r="AG34" i="10"/>
  <c r="AL33" i="10"/>
  <c r="AK33" i="10"/>
  <c r="AJ33" i="10"/>
  <c r="AI33" i="10"/>
  <c r="AH33" i="10"/>
  <c r="AG33" i="10"/>
  <c r="AL32" i="10"/>
  <c r="AK32" i="10"/>
  <c r="AJ32" i="10"/>
  <c r="AI32" i="10"/>
  <c r="AH32" i="10"/>
  <c r="AG32" i="10"/>
  <c r="AL31" i="10"/>
  <c r="AK31" i="10"/>
  <c r="AJ31" i="10"/>
  <c r="AI31" i="10"/>
  <c r="AH31" i="10"/>
  <c r="AG31" i="10"/>
  <c r="AL30" i="10"/>
  <c r="AK30" i="10"/>
  <c r="AJ30" i="10"/>
  <c r="AI30" i="10"/>
  <c r="AH30" i="10"/>
  <c r="AG30" i="10"/>
  <c r="AL29" i="10"/>
  <c r="AK29" i="10"/>
  <c r="AJ29" i="10"/>
  <c r="AI29" i="10"/>
  <c r="AH29" i="10"/>
  <c r="AG29" i="10"/>
  <c r="AL28" i="10"/>
  <c r="AK28" i="10"/>
  <c r="AJ28" i="10"/>
  <c r="AI28" i="10"/>
  <c r="AH28" i="10"/>
  <c r="AG28" i="10"/>
  <c r="AL27" i="10"/>
  <c r="AK27" i="10"/>
  <c r="AJ27" i="10"/>
  <c r="AI27" i="10"/>
  <c r="AH27" i="10"/>
  <c r="AG27" i="10"/>
  <c r="AL26" i="10"/>
  <c r="AK26" i="10"/>
  <c r="AJ26" i="10"/>
  <c r="AI26" i="10"/>
  <c r="AH26" i="10"/>
  <c r="AG26" i="10"/>
  <c r="AL25" i="10"/>
  <c r="AK25" i="10"/>
  <c r="AJ25" i="10"/>
  <c r="AI25" i="10"/>
  <c r="AH25" i="10"/>
  <c r="AG25" i="10"/>
  <c r="AL24" i="10"/>
  <c r="AK24" i="10"/>
  <c r="AJ24" i="10"/>
  <c r="AI24" i="10"/>
  <c r="AH24" i="10"/>
  <c r="AG24" i="10"/>
  <c r="AL23" i="10"/>
  <c r="AK23" i="10"/>
  <c r="AJ23" i="10"/>
  <c r="AI23" i="10"/>
  <c r="AH23" i="10"/>
  <c r="AG23" i="10"/>
  <c r="AL22" i="10"/>
  <c r="AK22" i="10"/>
  <c r="AJ22" i="10"/>
  <c r="AI22" i="10"/>
  <c r="AH22" i="10"/>
  <c r="AG22" i="10"/>
  <c r="AL21" i="10"/>
  <c r="AK21" i="10"/>
  <c r="AJ21" i="10"/>
  <c r="AI21" i="10"/>
  <c r="AH21" i="10"/>
  <c r="AG21" i="10"/>
  <c r="AL20" i="10"/>
  <c r="AK20" i="10"/>
  <c r="AJ20" i="10"/>
  <c r="AI20" i="10"/>
  <c r="AH20" i="10"/>
  <c r="AG20" i="10"/>
  <c r="AL19" i="10"/>
  <c r="AK19" i="10"/>
  <c r="AJ19" i="10"/>
  <c r="AI19" i="10"/>
  <c r="AH19" i="10"/>
  <c r="AG19" i="10"/>
  <c r="AL18" i="10"/>
  <c r="AK18" i="10"/>
  <c r="AJ18" i="10"/>
  <c r="AI18" i="10"/>
  <c r="AH18" i="10"/>
  <c r="AG18" i="10"/>
  <c r="AL17" i="10"/>
  <c r="AK17" i="10"/>
  <c r="AJ17" i="10"/>
  <c r="AI17" i="10"/>
  <c r="AH17" i="10"/>
  <c r="AG17" i="10"/>
  <c r="AL16" i="10"/>
  <c r="AK16" i="10"/>
  <c r="AJ16" i="10"/>
  <c r="AI16" i="10"/>
  <c r="AH16" i="10"/>
  <c r="AG16" i="10"/>
  <c r="AL15" i="10"/>
  <c r="AK15" i="10"/>
  <c r="AJ15" i="10"/>
  <c r="AI15" i="10"/>
  <c r="AH15" i="10"/>
  <c r="AG15" i="10"/>
  <c r="AL14" i="10"/>
  <c r="AK14" i="10"/>
  <c r="AJ14" i="10"/>
  <c r="AI14" i="10"/>
  <c r="AH14" i="10"/>
  <c r="AG14" i="10"/>
  <c r="AL13" i="10"/>
  <c r="AK13" i="10"/>
  <c r="AJ13" i="10"/>
  <c r="AI13" i="10"/>
  <c r="AH13" i="10"/>
  <c r="AG13" i="10"/>
  <c r="AL12" i="10"/>
  <c r="AK12" i="10"/>
  <c r="AJ12" i="10"/>
  <c r="AI12" i="10"/>
  <c r="AH12" i="10"/>
  <c r="AG12" i="10"/>
  <c r="AL11" i="10"/>
  <c r="AK11" i="10"/>
  <c r="AJ11" i="10"/>
  <c r="AI11" i="10"/>
  <c r="AH11" i="10"/>
  <c r="AG11" i="10"/>
  <c r="AL10" i="10"/>
  <c r="AK10" i="10"/>
  <c r="AJ10" i="10"/>
  <c r="AI10" i="10"/>
  <c r="AH10" i="10"/>
  <c r="AG10" i="10"/>
  <c r="AL9" i="10"/>
  <c r="AK9" i="10"/>
  <c r="AJ9" i="10"/>
  <c r="AI9" i="10"/>
  <c r="AH9" i="10"/>
  <c r="AG9" i="10"/>
  <c r="AL8" i="10"/>
  <c r="AK8" i="10"/>
  <c r="AJ8" i="10"/>
  <c r="AI8" i="10"/>
  <c r="AH8" i="10"/>
  <c r="AG8" i="10"/>
  <c r="AL7" i="10"/>
  <c r="AK7" i="10"/>
  <c r="AJ7" i="10"/>
  <c r="AI7" i="10"/>
  <c r="AH7" i="10"/>
  <c r="AG7" i="10"/>
  <c r="AL6" i="10"/>
  <c r="AK6" i="10"/>
  <c r="AJ6" i="10"/>
  <c r="AI6" i="10"/>
  <c r="AH6" i="10"/>
  <c r="AG6" i="10"/>
  <c r="AL743" i="9"/>
  <c r="AK743" i="9"/>
  <c r="AJ743" i="9"/>
  <c r="AI743" i="9"/>
  <c r="AH743" i="9"/>
  <c r="AG743" i="9"/>
  <c r="AL742" i="9"/>
  <c r="AK742" i="9"/>
  <c r="AJ742" i="9"/>
  <c r="AI742" i="9"/>
  <c r="AH742" i="9"/>
  <c r="AG742" i="9"/>
  <c r="AL741" i="9"/>
  <c r="AK741" i="9"/>
  <c r="AJ741" i="9"/>
  <c r="AI741" i="9"/>
  <c r="AH741" i="9"/>
  <c r="AG741" i="9"/>
  <c r="AL740" i="9"/>
  <c r="AK740" i="9"/>
  <c r="AJ740" i="9"/>
  <c r="AI740" i="9"/>
  <c r="AH740" i="9"/>
  <c r="AG740" i="9"/>
  <c r="AL739" i="9"/>
  <c r="AK739" i="9"/>
  <c r="AJ739" i="9"/>
  <c r="AI739" i="9"/>
  <c r="AH739" i="9"/>
  <c r="AG739" i="9"/>
  <c r="AL738" i="9"/>
  <c r="AK738" i="9"/>
  <c r="AJ738" i="9"/>
  <c r="AI738" i="9"/>
  <c r="AH738" i="9"/>
  <c r="AG738" i="9"/>
  <c r="AL737" i="9"/>
  <c r="AK737" i="9"/>
  <c r="AJ737" i="9"/>
  <c r="AI737" i="9"/>
  <c r="AH737" i="9"/>
  <c r="AG737" i="9"/>
  <c r="AL736" i="9"/>
  <c r="AK736" i="9"/>
  <c r="AJ736" i="9"/>
  <c r="AI736" i="9"/>
  <c r="AH736" i="9"/>
  <c r="AG736" i="9"/>
  <c r="AL735" i="9"/>
  <c r="AK735" i="9"/>
  <c r="AJ735" i="9"/>
  <c r="AI735" i="9"/>
  <c r="AH735" i="9"/>
  <c r="AG735" i="9"/>
  <c r="AL734" i="9"/>
  <c r="AK734" i="9"/>
  <c r="AJ734" i="9"/>
  <c r="AI734" i="9"/>
  <c r="AH734" i="9"/>
  <c r="AG734" i="9"/>
  <c r="AL733" i="9"/>
  <c r="AK733" i="9"/>
  <c r="AJ733" i="9"/>
  <c r="AI733" i="9"/>
  <c r="AH733" i="9"/>
  <c r="AG733" i="9"/>
  <c r="AL732" i="9"/>
  <c r="AK732" i="9"/>
  <c r="AJ732" i="9"/>
  <c r="AI732" i="9"/>
  <c r="AH732" i="9"/>
  <c r="AG732" i="9"/>
  <c r="AL731" i="9"/>
  <c r="AK731" i="9"/>
  <c r="AJ731" i="9"/>
  <c r="AI731" i="9"/>
  <c r="AH731" i="9"/>
  <c r="AG731" i="9"/>
  <c r="AL730" i="9"/>
  <c r="AK730" i="9"/>
  <c r="AJ730" i="9"/>
  <c r="AI730" i="9"/>
  <c r="AH730" i="9"/>
  <c r="AG730" i="9"/>
  <c r="AL729" i="9"/>
  <c r="AK729" i="9"/>
  <c r="AJ729" i="9"/>
  <c r="AI729" i="9"/>
  <c r="AH729" i="9"/>
  <c r="AG729" i="9"/>
  <c r="AL728" i="9"/>
  <c r="AK728" i="9"/>
  <c r="AJ728" i="9"/>
  <c r="AI728" i="9"/>
  <c r="AH728" i="9"/>
  <c r="AG728" i="9"/>
  <c r="AL727" i="9"/>
  <c r="AK727" i="9"/>
  <c r="AJ727" i="9"/>
  <c r="AI727" i="9"/>
  <c r="AH727" i="9"/>
  <c r="AG727" i="9"/>
  <c r="AL726" i="9"/>
  <c r="AK726" i="9"/>
  <c r="AJ726" i="9"/>
  <c r="AI726" i="9"/>
  <c r="AH726" i="9"/>
  <c r="AG726" i="9"/>
  <c r="AL725" i="9"/>
  <c r="AK725" i="9"/>
  <c r="AJ725" i="9"/>
  <c r="AI725" i="9"/>
  <c r="AH725" i="9"/>
  <c r="AG725" i="9"/>
  <c r="AL724" i="9"/>
  <c r="AK724" i="9"/>
  <c r="AJ724" i="9"/>
  <c r="AI724" i="9"/>
  <c r="AH724" i="9"/>
  <c r="AG724" i="9"/>
  <c r="AL723" i="9"/>
  <c r="AK723" i="9"/>
  <c r="AJ723" i="9"/>
  <c r="AI723" i="9"/>
  <c r="AH723" i="9"/>
  <c r="AG723" i="9"/>
  <c r="AL722" i="9"/>
  <c r="AK722" i="9"/>
  <c r="AJ722" i="9"/>
  <c r="AI722" i="9"/>
  <c r="AH722" i="9"/>
  <c r="AG722" i="9"/>
  <c r="AL721" i="9"/>
  <c r="AK721" i="9"/>
  <c r="AJ721" i="9"/>
  <c r="AI721" i="9"/>
  <c r="AH721" i="9"/>
  <c r="AG721" i="9"/>
  <c r="AL720" i="9"/>
  <c r="AK720" i="9"/>
  <c r="AJ720" i="9"/>
  <c r="AI720" i="9"/>
  <c r="AH720" i="9"/>
  <c r="AG720" i="9"/>
  <c r="AL719" i="9"/>
  <c r="AK719" i="9"/>
  <c r="AJ719" i="9"/>
  <c r="AI719" i="9"/>
  <c r="AH719" i="9"/>
  <c r="AG719" i="9"/>
  <c r="AL718" i="9"/>
  <c r="AK718" i="9"/>
  <c r="AJ718" i="9"/>
  <c r="AI718" i="9"/>
  <c r="AH718" i="9"/>
  <c r="AG718" i="9"/>
  <c r="AL717" i="9"/>
  <c r="AK717" i="9"/>
  <c r="AJ717" i="9"/>
  <c r="AI717" i="9"/>
  <c r="AH717" i="9"/>
  <c r="AG717" i="9"/>
  <c r="AL716" i="9"/>
  <c r="AK716" i="9"/>
  <c r="AJ716" i="9"/>
  <c r="AI716" i="9"/>
  <c r="AH716" i="9"/>
  <c r="AG716" i="9"/>
  <c r="AL715" i="9"/>
  <c r="AK715" i="9"/>
  <c r="AJ715" i="9"/>
  <c r="AI715" i="9"/>
  <c r="AH715" i="9"/>
  <c r="AG715" i="9"/>
  <c r="AL714" i="9"/>
  <c r="AK714" i="9"/>
  <c r="AJ714" i="9"/>
  <c r="AI714" i="9"/>
  <c r="AH714" i="9"/>
  <c r="AG714" i="9"/>
  <c r="AL713" i="9"/>
  <c r="AK713" i="9"/>
  <c r="AJ713" i="9"/>
  <c r="AI713" i="9"/>
  <c r="AH713" i="9"/>
  <c r="AG713" i="9"/>
  <c r="AL712" i="9"/>
  <c r="AK712" i="9"/>
  <c r="AJ712" i="9"/>
  <c r="AI712" i="9"/>
  <c r="AH712" i="9"/>
  <c r="AG712" i="9"/>
  <c r="AL711" i="9"/>
  <c r="AK711" i="9"/>
  <c r="AJ711" i="9"/>
  <c r="AI711" i="9"/>
  <c r="AH711" i="9"/>
  <c r="AG711" i="9"/>
  <c r="AL710" i="9"/>
  <c r="AK710" i="9"/>
  <c r="AJ710" i="9"/>
  <c r="AI710" i="9"/>
  <c r="AH710" i="9"/>
  <c r="AG710" i="9"/>
  <c r="AL709" i="9"/>
  <c r="AK709" i="9"/>
  <c r="AJ709" i="9"/>
  <c r="AI709" i="9"/>
  <c r="AH709" i="9"/>
  <c r="AG709" i="9"/>
  <c r="AL708" i="9"/>
  <c r="AK708" i="9"/>
  <c r="AJ708" i="9"/>
  <c r="AI708" i="9"/>
  <c r="AH708" i="9"/>
  <c r="AG708" i="9"/>
  <c r="AL707" i="9"/>
  <c r="AK707" i="9"/>
  <c r="AJ707" i="9"/>
  <c r="AI707" i="9"/>
  <c r="AH707" i="9"/>
  <c r="AG707" i="9"/>
  <c r="AL706" i="9"/>
  <c r="AK706" i="9"/>
  <c r="AJ706" i="9"/>
  <c r="AI706" i="9"/>
  <c r="AH706" i="9"/>
  <c r="AG706" i="9"/>
  <c r="AL705" i="9"/>
  <c r="AK705" i="9"/>
  <c r="AJ705" i="9"/>
  <c r="AI705" i="9"/>
  <c r="AH705" i="9"/>
  <c r="AG705" i="9"/>
  <c r="AL704" i="9"/>
  <c r="AK704" i="9"/>
  <c r="AJ704" i="9"/>
  <c r="AI704" i="9"/>
  <c r="AH704" i="9"/>
  <c r="AG704" i="9"/>
  <c r="AL703" i="9"/>
  <c r="AK703" i="9"/>
  <c r="AJ703" i="9"/>
  <c r="AI703" i="9"/>
  <c r="AH703" i="9"/>
  <c r="AG703" i="9"/>
  <c r="AL702" i="9"/>
  <c r="AK702" i="9"/>
  <c r="AJ702" i="9"/>
  <c r="AI702" i="9"/>
  <c r="AH702" i="9"/>
  <c r="AG702" i="9"/>
  <c r="AL701" i="9"/>
  <c r="AK701" i="9"/>
  <c r="AJ701" i="9"/>
  <c r="AI701" i="9"/>
  <c r="AH701" i="9"/>
  <c r="AG701" i="9"/>
  <c r="AL700" i="9"/>
  <c r="AK700" i="9"/>
  <c r="AJ700" i="9"/>
  <c r="AI700" i="9"/>
  <c r="AH700" i="9"/>
  <c r="AG700" i="9"/>
  <c r="AL699" i="9"/>
  <c r="AK699" i="9"/>
  <c r="AJ699" i="9"/>
  <c r="AI699" i="9"/>
  <c r="AH699" i="9"/>
  <c r="AG699" i="9"/>
  <c r="AL698" i="9"/>
  <c r="AK698" i="9"/>
  <c r="AJ698" i="9"/>
  <c r="AI698" i="9"/>
  <c r="AH698" i="9"/>
  <c r="AG698" i="9"/>
  <c r="AL697" i="9"/>
  <c r="AK697" i="9"/>
  <c r="AJ697" i="9"/>
  <c r="AI697" i="9"/>
  <c r="AH697" i="9"/>
  <c r="AG697" i="9"/>
  <c r="AL696" i="9"/>
  <c r="AK696" i="9"/>
  <c r="AJ696" i="9"/>
  <c r="AI696" i="9"/>
  <c r="AH696" i="9"/>
  <c r="AG696" i="9"/>
  <c r="AL695" i="9"/>
  <c r="AK695" i="9"/>
  <c r="AJ695" i="9"/>
  <c r="AI695" i="9"/>
  <c r="AH695" i="9"/>
  <c r="AG695" i="9"/>
  <c r="AL694" i="9"/>
  <c r="AK694" i="9"/>
  <c r="AJ694" i="9"/>
  <c r="AI694" i="9"/>
  <c r="AH694" i="9"/>
  <c r="AG694" i="9"/>
  <c r="AL693" i="9"/>
  <c r="AK693" i="9"/>
  <c r="AJ693" i="9"/>
  <c r="AI693" i="9"/>
  <c r="AH693" i="9"/>
  <c r="AG693" i="9"/>
  <c r="AL692" i="9"/>
  <c r="AK692" i="9"/>
  <c r="AJ692" i="9"/>
  <c r="AI692" i="9"/>
  <c r="AH692" i="9"/>
  <c r="AG692" i="9"/>
  <c r="AL691" i="9"/>
  <c r="AK691" i="9"/>
  <c r="AJ691" i="9"/>
  <c r="AI691" i="9"/>
  <c r="AH691" i="9"/>
  <c r="AG691" i="9"/>
  <c r="AL690" i="9"/>
  <c r="AK690" i="9"/>
  <c r="AJ690" i="9"/>
  <c r="AI690" i="9"/>
  <c r="AH690" i="9"/>
  <c r="AG690" i="9"/>
  <c r="AL689" i="9"/>
  <c r="AK689" i="9"/>
  <c r="AJ689" i="9"/>
  <c r="AI689" i="9"/>
  <c r="AH689" i="9"/>
  <c r="AG689" i="9"/>
  <c r="AL688" i="9"/>
  <c r="AK688" i="9"/>
  <c r="AJ688" i="9"/>
  <c r="AI688" i="9"/>
  <c r="AH688" i="9"/>
  <c r="AG688" i="9"/>
  <c r="AL687" i="9"/>
  <c r="AK687" i="9"/>
  <c r="AJ687" i="9"/>
  <c r="AI687" i="9"/>
  <c r="AH687" i="9"/>
  <c r="AG687" i="9"/>
  <c r="AL686" i="9"/>
  <c r="AK686" i="9"/>
  <c r="AJ686" i="9"/>
  <c r="AI686" i="9"/>
  <c r="AH686" i="9"/>
  <c r="AG686" i="9"/>
  <c r="AL685" i="9"/>
  <c r="AK685" i="9"/>
  <c r="AJ685" i="9"/>
  <c r="AI685" i="9"/>
  <c r="AH685" i="9"/>
  <c r="AG685" i="9"/>
  <c r="AL684" i="9"/>
  <c r="AK684" i="9"/>
  <c r="AJ684" i="9"/>
  <c r="AI684" i="9"/>
  <c r="AH684" i="9"/>
  <c r="AG684" i="9"/>
  <c r="AL683" i="9"/>
  <c r="AK683" i="9"/>
  <c r="AJ683" i="9"/>
  <c r="AI683" i="9"/>
  <c r="AH683" i="9"/>
  <c r="AG683" i="9"/>
  <c r="AL682" i="9"/>
  <c r="AK682" i="9"/>
  <c r="AJ682" i="9"/>
  <c r="AI682" i="9"/>
  <c r="AH682" i="9"/>
  <c r="AG682" i="9"/>
  <c r="AL681" i="9"/>
  <c r="AK681" i="9"/>
  <c r="AJ681" i="9"/>
  <c r="AI681" i="9"/>
  <c r="AH681" i="9"/>
  <c r="AG681" i="9"/>
  <c r="AL680" i="9"/>
  <c r="AK680" i="9"/>
  <c r="AJ680" i="9"/>
  <c r="AI680" i="9"/>
  <c r="AH680" i="9"/>
  <c r="AG680" i="9"/>
  <c r="AL679" i="9"/>
  <c r="AK679" i="9"/>
  <c r="AJ679" i="9"/>
  <c r="AI679" i="9"/>
  <c r="AH679" i="9"/>
  <c r="AG679" i="9"/>
  <c r="AL678" i="9"/>
  <c r="AK678" i="9"/>
  <c r="AJ678" i="9"/>
  <c r="AI678" i="9"/>
  <c r="AH678" i="9"/>
  <c r="AG678" i="9"/>
  <c r="AL677" i="9"/>
  <c r="AK677" i="9"/>
  <c r="AJ677" i="9"/>
  <c r="AI677" i="9"/>
  <c r="AH677" i="9"/>
  <c r="AG677" i="9"/>
  <c r="AL676" i="9"/>
  <c r="AK676" i="9"/>
  <c r="AJ676" i="9"/>
  <c r="AI676" i="9"/>
  <c r="AH676" i="9"/>
  <c r="AG676" i="9"/>
  <c r="AL675" i="9"/>
  <c r="AK675" i="9"/>
  <c r="AJ675" i="9"/>
  <c r="AI675" i="9"/>
  <c r="AH675" i="9"/>
  <c r="AG675" i="9"/>
  <c r="AL674" i="9"/>
  <c r="AK674" i="9"/>
  <c r="AJ674" i="9"/>
  <c r="AI674" i="9"/>
  <c r="AH674" i="9"/>
  <c r="AG674" i="9"/>
  <c r="AL673" i="9"/>
  <c r="AK673" i="9"/>
  <c r="AJ673" i="9"/>
  <c r="AI673" i="9"/>
  <c r="AH673" i="9"/>
  <c r="AG673" i="9"/>
  <c r="AL672" i="9"/>
  <c r="AK672" i="9"/>
  <c r="AJ672" i="9"/>
  <c r="AI672" i="9"/>
  <c r="AH672" i="9"/>
  <c r="AG672" i="9"/>
  <c r="AL671" i="9"/>
  <c r="AK671" i="9"/>
  <c r="AJ671" i="9"/>
  <c r="AI671" i="9"/>
  <c r="AH671" i="9"/>
  <c r="AG671" i="9"/>
  <c r="AL670" i="9"/>
  <c r="AK670" i="9"/>
  <c r="AJ670" i="9"/>
  <c r="AI670" i="9"/>
  <c r="AH670" i="9"/>
  <c r="AG670" i="9"/>
  <c r="AL669" i="9"/>
  <c r="AK669" i="9"/>
  <c r="AJ669" i="9"/>
  <c r="AI669" i="9"/>
  <c r="AH669" i="9"/>
  <c r="AG669" i="9"/>
  <c r="AL668" i="9"/>
  <c r="AK668" i="9"/>
  <c r="AJ668" i="9"/>
  <c r="AI668" i="9"/>
  <c r="AH668" i="9"/>
  <c r="AG668" i="9"/>
  <c r="AL667" i="9"/>
  <c r="AK667" i="9"/>
  <c r="AJ667" i="9"/>
  <c r="AI667" i="9"/>
  <c r="AH667" i="9"/>
  <c r="AG667" i="9"/>
  <c r="AL666" i="9"/>
  <c r="AK666" i="9"/>
  <c r="AJ666" i="9"/>
  <c r="AI666" i="9"/>
  <c r="AH666" i="9"/>
  <c r="AG666" i="9"/>
  <c r="AL665" i="9"/>
  <c r="AK665" i="9"/>
  <c r="AJ665" i="9"/>
  <c r="AI665" i="9"/>
  <c r="AH665" i="9"/>
  <c r="AG665" i="9"/>
  <c r="AL664" i="9"/>
  <c r="AK664" i="9"/>
  <c r="AJ664" i="9"/>
  <c r="AI664" i="9"/>
  <c r="AH664" i="9"/>
  <c r="AG664" i="9"/>
  <c r="AL663" i="9"/>
  <c r="AK663" i="9"/>
  <c r="AJ663" i="9"/>
  <c r="AI663" i="9"/>
  <c r="AH663" i="9"/>
  <c r="AG663" i="9"/>
  <c r="AL662" i="9"/>
  <c r="AK662" i="9"/>
  <c r="AJ662" i="9"/>
  <c r="AI662" i="9"/>
  <c r="AH662" i="9"/>
  <c r="AG662" i="9"/>
  <c r="AL661" i="9"/>
  <c r="AK661" i="9"/>
  <c r="AJ661" i="9"/>
  <c r="AI661" i="9"/>
  <c r="AH661" i="9"/>
  <c r="AG661" i="9"/>
  <c r="AL660" i="9"/>
  <c r="AK660" i="9"/>
  <c r="AJ660" i="9"/>
  <c r="AI660" i="9"/>
  <c r="AH660" i="9"/>
  <c r="AG660" i="9"/>
  <c r="AL659" i="9"/>
  <c r="AK659" i="9"/>
  <c r="AJ659" i="9"/>
  <c r="AI659" i="9"/>
  <c r="AH659" i="9"/>
  <c r="AG659" i="9"/>
  <c r="AL658" i="9"/>
  <c r="AK658" i="9"/>
  <c r="AJ658" i="9"/>
  <c r="AI658" i="9"/>
  <c r="AH658" i="9"/>
  <c r="AG658" i="9"/>
  <c r="AL657" i="9"/>
  <c r="AK657" i="9"/>
  <c r="AJ657" i="9"/>
  <c r="AI657" i="9"/>
  <c r="AH657" i="9"/>
  <c r="AG657" i="9"/>
  <c r="AL656" i="9"/>
  <c r="AK656" i="9"/>
  <c r="AJ656" i="9"/>
  <c r="AI656" i="9"/>
  <c r="AH656" i="9"/>
  <c r="AG656" i="9"/>
  <c r="AL655" i="9"/>
  <c r="AK655" i="9"/>
  <c r="AJ655" i="9"/>
  <c r="AI655" i="9"/>
  <c r="AH655" i="9"/>
  <c r="AG655" i="9"/>
  <c r="AL654" i="9"/>
  <c r="AK654" i="9"/>
  <c r="AJ654" i="9"/>
  <c r="AI654" i="9"/>
  <c r="AH654" i="9"/>
  <c r="AG654" i="9"/>
  <c r="AL653" i="9"/>
  <c r="AK653" i="9"/>
  <c r="AJ653" i="9"/>
  <c r="AI653" i="9"/>
  <c r="AH653" i="9"/>
  <c r="AG653" i="9"/>
  <c r="AL652" i="9"/>
  <c r="AK652" i="9"/>
  <c r="AJ652" i="9"/>
  <c r="AI652" i="9"/>
  <c r="AH652" i="9"/>
  <c r="AG652" i="9"/>
  <c r="AL651" i="9"/>
  <c r="AK651" i="9"/>
  <c r="AJ651" i="9"/>
  <c r="AI651" i="9"/>
  <c r="AH651" i="9"/>
  <c r="AG651" i="9"/>
  <c r="AL650" i="9"/>
  <c r="AK650" i="9"/>
  <c r="AJ650" i="9"/>
  <c r="AI650" i="9"/>
  <c r="AH650" i="9"/>
  <c r="AG650" i="9"/>
  <c r="AL649" i="9"/>
  <c r="AK649" i="9"/>
  <c r="AJ649" i="9"/>
  <c r="AI649" i="9"/>
  <c r="AH649" i="9"/>
  <c r="AG649" i="9"/>
  <c r="AL648" i="9"/>
  <c r="AK648" i="9"/>
  <c r="AJ648" i="9"/>
  <c r="AI648" i="9"/>
  <c r="AH648" i="9"/>
  <c r="AG648" i="9"/>
  <c r="AL647" i="9"/>
  <c r="AK647" i="9"/>
  <c r="AJ647" i="9"/>
  <c r="AI647" i="9"/>
  <c r="AH647" i="9"/>
  <c r="AG647" i="9"/>
  <c r="AL646" i="9"/>
  <c r="AK646" i="9"/>
  <c r="AJ646" i="9"/>
  <c r="AI646" i="9"/>
  <c r="AH646" i="9"/>
  <c r="AG646" i="9"/>
  <c r="AL645" i="9"/>
  <c r="AK645" i="9"/>
  <c r="AJ645" i="9"/>
  <c r="AI645" i="9"/>
  <c r="AH645" i="9"/>
  <c r="AG645" i="9"/>
  <c r="AL644" i="9"/>
  <c r="AK644" i="9"/>
  <c r="AJ644" i="9"/>
  <c r="AI644" i="9"/>
  <c r="AH644" i="9"/>
  <c r="AG644" i="9"/>
  <c r="AL643" i="9"/>
  <c r="AK643" i="9"/>
  <c r="AJ643" i="9"/>
  <c r="AI643" i="9"/>
  <c r="AH643" i="9"/>
  <c r="AG643" i="9"/>
  <c r="AL642" i="9"/>
  <c r="AK642" i="9"/>
  <c r="AJ642" i="9"/>
  <c r="AI642" i="9"/>
  <c r="AH642" i="9"/>
  <c r="AG642" i="9"/>
  <c r="AL641" i="9"/>
  <c r="AK641" i="9"/>
  <c r="AJ641" i="9"/>
  <c r="AI641" i="9"/>
  <c r="AH641" i="9"/>
  <c r="AG641" i="9"/>
  <c r="AL640" i="9"/>
  <c r="AK640" i="9"/>
  <c r="AJ640" i="9"/>
  <c r="AI640" i="9"/>
  <c r="AH640" i="9"/>
  <c r="AG640" i="9"/>
  <c r="AL639" i="9"/>
  <c r="AK639" i="9"/>
  <c r="AJ639" i="9"/>
  <c r="AI639" i="9"/>
  <c r="AH639" i="9"/>
  <c r="AG639" i="9"/>
  <c r="AL638" i="9"/>
  <c r="AK638" i="9"/>
  <c r="AJ638" i="9"/>
  <c r="AI638" i="9"/>
  <c r="AH638" i="9"/>
  <c r="AG638" i="9"/>
  <c r="AL637" i="9"/>
  <c r="AK637" i="9"/>
  <c r="AJ637" i="9"/>
  <c r="AI637" i="9"/>
  <c r="AH637" i="9"/>
  <c r="AG637" i="9"/>
  <c r="AL636" i="9"/>
  <c r="AK636" i="9"/>
  <c r="AJ636" i="9"/>
  <c r="AI636" i="9"/>
  <c r="AH636" i="9"/>
  <c r="AG636" i="9"/>
  <c r="AL635" i="9"/>
  <c r="AK635" i="9"/>
  <c r="AJ635" i="9"/>
  <c r="AI635" i="9"/>
  <c r="AH635" i="9"/>
  <c r="AG635" i="9"/>
  <c r="AL634" i="9"/>
  <c r="AK634" i="9"/>
  <c r="AJ634" i="9"/>
  <c r="AI634" i="9"/>
  <c r="AH634" i="9"/>
  <c r="AG634" i="9"/>
  <c r="AL633" i="9"/>
  <c r="AK633" i="9"/>
  <c r="AJ633" i="9"/>
  <c r="AI633" i="9"/>
  <c r="AH633" i="9"/>
  <c r="AG633" i="9"/>
  <c r="AL632" i="9"/>
  <c r="AK632" i="9"/>
  <c r="AJ632" i="9"/>
  <c r="AI632" i="9"/>
  <c r="AH632" i="9"/>
  <c r="AG632" i="9"/>
  <c r="AL631" i="9"/>
  <c r="AK631" i="9"/>
  <c r="AJ631" i="9"/>
  <c r="AI631" i="9"/>
  <c r="AH631" i="9"/>
  <c r="AG631" i="9"/>
  <c r="AL630" i="9"/>
  <c r="AK630" i="9"/>
  <c r="AJ630" i="9"/>
  <c r="AI630" i="9"/>
  <c r="AH630" i="9"/>
  <c r="AG630" i="9"/>
  <c r="AL629" i="9"/>
  <c r="AK629" i="9"/>
  <c r="AJ629" i="9"/>
  <c r="AI629" i="9"/>
  <c r="AH629" i="9"/>
  <c r="AG629" i="9"/>
  <c r="AL628" i="9"/>
  <c r="AK628" i="9"/>
  <c r="AJ628" i="9"/>
  <c r="AI628" i="9"/>
  <c r="AH628" i="9"/>
  <c r="AG628" i="9"/>
  <c r="AL627" i="9"/>
  <c r="AK627" i="9"/>
  <c r="AJ627" i="9"/>
  <c r="AI627" i="9"/>
  <c r="AH627" i="9"/>
  <c r="AG627" i="9"/>
  <c r="AL626" i="9"/>
  <c r="AK626" i="9"/>
  <c r="AJ626" i="9"/>
  <c r="AI626" i="9"/>
  <c r="AH626" i="9"/>
  <c r="AG626" i="9"/>
  <c r="AL625" i="9"/>
  <c r="AK625" i="9"/>
  <c r="AJ625" i="9"/>
  <c r="AI625" i="9"/>
  <c r="AH625" i="9"/>
  <c r="AG625" i="9"/>
  <c r="AL624" i="9"/>
  <c r="AK624" i="9"/>
  <c r="AJ624" i="9"/>
  <c r="AI624" i="9"/>
  <c r="AH624" i="9"/>
  <c r="AG624" i="9"/>
  <c r="AL623" i="9"/>
  <c r="AK623" i="9"/>
  <c r="AJ623" i="9"/>
  <c r="AI623" i="9"/>
  <c r="AH623" i="9"/>
  <c r="AG623" i="9"/>
  <c r="AL622" i="9"/>
  <c r="AK622" i="9"/>
  <c r="AJ622" i="9"/>
  <c r="AI622" i="9"/>
  <c r="AH622" i="9"/>
  <c r="AG622" i="9"/>
  <c r="AL621" i="9"/>
  <c r="AK621" i="9"/>
  <c r="AJ621" i="9"/>
  <c r="AI621" i="9"/>
  <c r="AH621" i="9"/>
  <c r="AG621" i="9"/>
  <c r="AL620" i="9"/>
  <c r="AK620" i="9"/>
  <c r="AJ620" i="9"/>
  <c r="AI620" i="9"/>
  <c r="AH620" i="9"/>
  <c r="AG620" i="9"/>
  <c r="AL619" i="9"/>
  <c r="AK619" i="9"/>
  <c r="AJ619" i="9"/>
  <c r="AI619" i="9"/>
  <c r="AH619" i="9"/>
  <c r="AG619" i="9"/>
  <c r="AL618" i="9"/>
  <c r="AK618" i="9"/>
  <c r="AJ618" i="9"/>
  <c r="AI618" i="9"/>
  <c r="AH618" i="9"/>
  <c r="AG618" i="9"/>
  <c r="AL617" i="9"/>
  <c r="AK617" i="9"/>
  <c r="AJ617" i="9"/>
  <c r="AI617" i="9"/>
  <c r="AH617" i="9"/>
  <c r="AG617" i="9"/>
  <c r="AL616" i="9"/>
  <c r="AK616" i="9"/>
  <c r="AJ616" i="9"/>
  <c r="AI616" i="9"/>
  <c r="AH616" i="9"/>
  <c r="AG616" i="9"/>
  <c r="AL615" i="9"/>
  <c r="AK615" i="9"/>
  <c r="AJ615" i="9"/>
  <c r="AI615" i="9"/>
  <c r="AH615" i="9"/>
  <c r="AG615" i="9"/>
  <c r="AL614" i="9"/>
  <c r="AK614" i="9"/>
  <c r="AJ614" i="9"/>
  <c r="AI614" i="9"/>
  <c r="AH614" i="9"/>
  <c r="AG614" i="9"/>
  <c r="AL613" i="9"/>
  <c r="AK613" i="9"/>
  <c r="AJ613" i="9"/>
  <c r="AI613" i="9"/>
  <c r="AH613" i="9"/>
  <c r="AG613" i="9"/>
  <c r="AL612" i="9"/>
  <c r="AK612" i="9"/>
  <c r="AJ612" i="9"/>
  <c r="AI612" i="9"/>
  <c r="AH612" i="9"/>
  <c r="AG612" i="9"/>
  <c r="AL611" i="9"/>
  <c r="AK611" i="9"/>
  <c r="AJ611" i="9"/>
  <c r="AI611" i="9"/>
  <c r="AH611" i="9"/>
  <c r="AG611" i="9"/>
  <c r="AL610" i="9"/>
  <c r="AK610" i="9"/>
  <c r="AJ610" i="9"/>
  <c r="AI610" i="9"/>
  <c r="AH610" i="9"/>
  <c r="AG610" i="9"/>
  <c r="AL609" i="9"/>
  <c r="AK609" i="9"/>
  <c r="AJ609" i="9"/>
  <c r="AI609" i="9"/>
  <c r="AH609" i="9"/>
  <c r="AG609" i="9"/>
  <c r="AL608" i="9"/>
  <c r="AK608" i="9"/>
  <c r="AJ608" i="9"/>
  <c r="AI608" i="9"/>
  <c r="AH608" i="9"/>
  <c r="AG608" i="9"/>
  <c r="AL607" i="9"/>
  <c r="AK607" i="9"/>
  <c r="AJ607" i="9"/>
  <c r="AI607" i="9"/>
  <c r="AH607" i="9"/>
  <c r="AG607" i="9"/>
  <c r="AL606" i="9"/>
  <c r="AK606" i="9"/>
  <c r="AJ606" i="9"/>
  <c r="AI606" i="9"/>
  <c r="AH606" i="9"/>
  <c r="AG606" i="9"/>
  <c r="AL605" i="9"/>
  <c r="AK605" i="9"/>
  <c r="AJ605" i="9"/>
  <c r="AI605" i="9"/>
  <c r="AH605" i="9"/>
  <c r="AG605" i="9"/>
  <c r="AL604" i="9"/>
  <c r="AK604" i="9"/>
  <c r="AJ604" i="9"/>
  <c r="AI604" i="9"/>
  <c r="AH604" i="9"/>
  <c r="AG604" i="9"/>
  <c r="AL603" i="9"/>
  <c r="AK603" i="9"/>
  <c r="AJ603" i="9"/>
  <c r="AI603" i="9"/>
  <c r="AH603" i="9"/>
  <c r="AG603" i="9"/>
  <c r="AL602" i="9"/>
  <c r="AK602" i="9"/>
  <c r="AJ602" i="9"/>
  <c r="AI602" i="9"/>
  <c r="AH602" i="9"/>
  <c r="AG602" i="9"/>
  <c r="AL601" i="9"/>
  <c r="AK601" i="9"/>
  <c r="AJ601" i="9"/>
  <c r="AI601" i="9"/>
  <c r="AH601" i="9"/>
  <c r="AG601" i="9"/>
  <c r="AL600" i="9"/>
  <c r="AK600" i="9"/>
  <c r="AJ600" i="9"/>
  <c r="AI600" i="9"/>
  <c r="AH600" i="9"/>
  <c r="AG600" i="9"/>
  <c r="AL599" i="9"/>
  <c r="AK599" i="9"/>
  <c r="AJ599" i="9"/>
  <c r="AI599" i="9"/>
  <c r="AH599" i="9"/>
  <c r="AG599" i="9"/>
  <c r="AL598" i="9"/>
  <c r="AK598" i="9"/>
  <c r="AJ598" i="9"/>
  <c r="AI598" i="9"/>
  <c r="AH598" i="9"/>
  <c r="AG598" i="9"/>
  <c r="AL597" i="9"/>
  <c r="AK597" i="9"/>
  <c r="AJ597" i="9"/>
  <c r="AI597" i="9"/>
  <c r="AH597" i="9"/>
  <c r="AG597" i="9"/>
  <c r="AL596" i="9"/>
  <c r="AK596" i="9"/>
  <c r="AJ596" i="9"/>
  <c r="AI596" i="9"/>
  <c r="AH596" i="9"/>
  <c r="AG596" i="9"/>
  <c r="AL595" i="9"/>
  <c r="AK595" i="9"/>
  <c r="AJ595" i="9"/>
  <c r="AI595" i="9"/>
  <c r="AH595" i="9"/>
  <c r="AG595" i="9"/>
  <c r="AL594" i="9"/>
  <c r="AK594" i="9"/>
  <c r="AJ594" i="9"/>
  <c r="AI594" i="9"/>
  <c r="AH594" i="9"/>
  <c r="AG594" i="9"/>
  <c r="AL593" i="9"/>
  <c r="AK593" i="9"/>
  <c r="AJ593" i="9"/>
  <c r="AI593" i="9"/>
  <c r="AH593" i="9"/>
  <c r="AG593" i="9"/>
  <c r="AL592" i="9"/>
  <c r="AK592" i="9"/>
  <c r="AJ592" i="9"/>
  <c r="AI592" i="9"/>
  <c r="AH592" i="9"/>
  <c r="AG592" i="9"/>
  <c r="AL591" i="9"/>
  <c r="AK591" i="9"/>
  <c r="AJ591" i="9"/>
  <c r="AI591" i="9"/>
  <c r="AH591" i="9"/>
  <c r="AG591" i="9"/>
  <c r="AL590" i="9"/>
  <c r="AK590" i="9"/>
  <c r="AJ590" i="9"/>
  <c r="AI590" i="9"/>
  <c r="AH590" i="9"/>
  <c r="AG590" i="9"/>
  <c r="AL589" i="9"/>
  <c r="AK589" i="9"/>
  <c r="AJ589" i="9"/>
  <c r="AI589" i="9"/>
  <c r="AH589" i="9"/>
  <c r="AG589" i="9"/>
  <c r="AL588" i="9"/>
  <c r="AK588" i="9"/>
  <c r="AJ588" i="9"/>
  <c r="AI588" i="9"/>
  <c r="AH588" i="9"/>
  <c r="AG588" i="9"/>
  <c r="AL587" i="9"/>
  <c r="AK587" i="9"/>
  <c r="AJ587" i="9"/>
  <c r="AI587" i="9"/>
  <c r="AH587" i="9"/>
  <c r="AG587" i="9"/>
  <c r="AL586" i="9"/>
  <c r="AK586" i="9"/>
  <c r="AJ586" i="9"/>
  <c r="AI586" i="9"/>
  <c r="AH586" i="9"/>
  <c r="AG586" i="9"/>
  <c r="AL585" i="9"/>
  <c r="AK585" i="9"/>
  <c r="AJ585" i="9"/>
  <c r="AI585" i="9"/>
  <c r="AH585" i="9"/>
  <c r="AG585" i="9"/>
  <c r="AL584" i="9"/>
  <c r="AK584" i="9"/>
  <c r="AJ584" i="9"/>
  <c r="AI584" i="9"/>
  <c r="AH584" i="9"/>
  <c r="AG584" i="9"/>
  <c r="AL583" i="9"/>
  <c r="AK583" i="9"/>
  <c r="AJ583" i="9"/>
  <c r="AI583" i="9"/>
  <c r="AH583" i="9"/>
  <c r="AG583" i="9"/>
  <c r="AL582" i="9"/>
  <c r="AK582" i="9"/>
  <c r="AJ582" i="9"/>
  <c r="AI582" i="9"/>
  <c r="AH582" i="9"/>
  <c r="AG582" i="9"/>
  <c r="AL581" i="9"/>
  <c r="AK581" i="9"/>
  <c r="AJ581" i="9"/>
  <c r="AI581" i="9"/>
  <c r="AH581" i="9"/>
  <c r="AG581" i="9"/>
  <c r="AL580" i="9"/>
  <c r="AK580" i="9"/>
  <c r="AJ580" i="9"/>
  <c r="AI580" i="9"/>
  <c r="AH580" i="9"/>
  <c r="AG580" i="9"/>
  <c r="AL579" i="9"/>
  <c r="AK579" i="9"/>
  <c r="AJ579" i="9"/>
  <c r="AI579" i="9"/>
  <c r="AH579" i="9"/>
  <c r="AG579" i="9"/>
  <c r="AL578" i="9"/>
  <c r="AK578" i="9"/>
  <c r="AJ578" i="9"/>
  <c r="AI578" i="9"/>
  <c r="AH578" i="9"/>
  <c r="AG578" i="9"/>
  <c r="AL577" i="9"/>
  <c r="AK577" i="9"/>
  <c r="AJ577" i="9"/>
  <c r="AI577" i="9"/>
  <c r="AH577" i="9"/>
  <c r="AG577" i="9"/>
  <c r="AL576" i="9"/>
  <c r="AK576" i="9"/>
  <c r="AJ576" i="9"/>
  <c r="AI576" i="9"/>
  <c r="AH576" i="9"/>
  <c r="AG576" i="9"/>
  <c r="AL575" i="9"/>
  <c r="AK575" i="9"/>
  <c r="AJ575" i="9"/>
  <c r="AI575" i="9"/>
  <c r="AH575" i="9"/>
  <c r="AG575" i="9"/>
  <c r="AL574" i="9"/>
  <c r="AK574" i="9"/>
  <c r="AJ574" i="9"/>
  <c r="AI574" i="9"/>
  <c r="AH574" i="9"/>
  <c r="AG574" i="9"/>
  <c r="AL573" i="9"/>
  <c r="AK573" i="9"/>
  <c r="AJ573" i="9"/>
  <c r="AI573" i="9"/>
  <c r="AH573" i="9"/>
  <c r="AG573" i="9"/>
  <c r="AL572" i="9"/>
  <c r="AK572" i="9"/>
  <c r="AJ572" i="9"/>
  <c r="AI572" i="9"/>
  <c r="AH572" i="9"/>
  <c r="AG572" i="9"/>
  <c r="AL571" i="9"/>
  <c r="AK571" i="9"/>
  <c r="AJ571" i="9"/>
  <c r="AI571" i="9"/>
  <c r="AH571" i="9"/>
  <c r="AG571" i="9"/>
  <c r="AL570" i="9"/>
  <c r="AK570" i="9"/>
  <c r="AJ570" i="9"/>
  <c r="AI570" i="9"/>
  <c r="AH570" i="9"/>
  <c r="AG570" i="9"/>
  <c r="AL569" i="9"/>
  <c r="AK569" i="9"/>
  <c r="AJ569" i="9"/>
  <c r="AI569" i="9"/>
  <c r="AH569" i="9"/>
  <c r="AG569" i="9"/>
  <c r="AL568" i="9"/>
  <c r="AK568" i="9"/>
  <c r="AJ568" i="9"/>
  <c r="AI568" i="9"/>
  <c r="AH568" i="9"/>
  <c r="AG568" i="9"/>
  <c r="AL567" i="9"/>
  <c r="AK567" i="9"/>
  <c r="AJ567" i="9"/>
  <c r="AI567" i="9"/>
  <c r="AH567" i="9"/>
  <c r="AG567" i="9"/>
  <c r="AL566" i="9"/>
  <c r="AK566" i="9"/>
  <c r="AJ566" i="9"/>
  <c r="AI566" i="9"/>
  <c r="AH566" i="9"/>
  <c r="AG566" i="9"/>
  <c r="AL565" i="9"/>
  <c r="AK565" i="9"/>
  <c r="AJ565" i="9"/>
  <c r="AI565" i="9"/>
  <c r="AH565" i="9"/>
  <c r="AG565" i="9"/>
  <c r="AL564" i="9"/>
  <c r="AK564" i="9"/>
  <c r="AJ564" i="9"/>
  <c r="AI564" i="9"/>
  <c r="AH564" i="9"/>
  <c r="AG564" i="9"/>
  <c r="AL563" i="9"/>
  <c r="AK563" i="9"/>
  <c r="AJ563" i="9"/>
  <c r="AI563" i="9"/>
  <c r="AH563" i="9"/>
  <c r="AG563" i="9"/>
  <c r="AL562" i="9"/>
  <c r="AK562" i="9"/>
  <c r="AJ562" i="9"/>
  <c r="AI562" i="9"/>
  <c r="AH562" i="9"/>
  <c r="AG562" i="9"/>
  <c r="AL561" i="9"/>
  <c r="AK561" i="9"/>
  <c r="AJ561" i="9"/>
  <c r="AI561" i="9"/>
  <c r="AH561" i="9"/>
  <c r="AG561" i="9"/>
  <c r="AL560" i="9"/>
  <c r="AK560" i="9"/>
  <c r="AJ560" i="9"/>
  <c r="AI560" i="9"/>
  <c r="AH560" i="9"/>
  <c r="AG560" i="9"/>
  <c r="AL559" i="9"/>
  <c r="AK559" i="9"/>
  <c r="AJ559" i="9"/>
  <c r="AI559" i="9"/>
  <c r="AH559" i="9"/>
  <c r="AG559" i="9"/>
  <c r="AL558" i="9"/>
  <c r="AK558" i="9"/>
  <c r="AJ558" i="9"/>
  <c r="AI558" i="9"/>
  <c r="AH558" i="9"/>
  <c r="AG558" i="9"/>
  <c r="AL557" i="9"/>
  <c r="AK557" i="9"/>
  <c r="AJ557" i="9"/>
  <c r="AI557" i="9"/>
  <c r="AH557" i="9"/>
  <c r="AG557" i="9"/>
  <c r="AL556" i="9"/>
  <c r="AK556" i="9"/>
  <c r="AJ556" i="9"/>
  <c r="AI556" i="9"/>
  <c r="AH556" i="9"/>
  <c r="AG556" i="9"/>
  <c r="AL555" i="9"/>
  <c r="AK555" i="9"/>
  <c r="AJ555" i="9"/>
  <c r="AI555" i="9"/>
  <c r="AH555" i="9"/>
  <c r="AG555" i="9"/>
  <c r="AL554" i="9"/>
  <c r="AK554" i="9"/>
  <c r="AJ554" i="9"/>
  <c r="AI554" i="9"/>
  <c r="AH554" i="9"/>
  <c r="AG554" i="9"/>
  <c r="AL553" i="9"/>
  <c r="AK553" i="9"/>
  <c r="AJ553" i="9"/>
  <c r="AI553" i="9"/>
  <c r="AH553" i="9"/>
  <c r="AG553" i="9"/>
  <c r="AL552" i="9"/>
  <c r="AK552" i="9"/>
  <c r="AJ552" i="9"/>
  <c r="AI552" i="9"/>
  <c r="AH552" i="9"/>
  <c r="AG552" i="9"/>
  <c r="AL551" i="9"/>
  <c r="AK551" i="9"/>
  <c r="AJ551" i="9"/>
  <c r="AI551" i="9"/>
  <c r="AH551" i="9"/>
  <c r="AG551" i="9"/>
  <c r="AL550" i="9"/>
  <c r="AK550" i="9"/>
  <c r="AJ550" i="9"/>
  <c r="AI550" i="9"/>
  <c r="AH550" i="9"/>
  <c r="AG550" i="9"/>
  <c r="AL549" i="9"/>
  <c r="AK549" i="9"/>
  <c r="AJ549" i="9"/>
  <c r="AI549" i="9"/>
  <c r="AH549" i="9"/>
  <c r="AG549" i="9"/>
  <c r="AL548" i="9"/>
  <c r="AK548" i="9"/>
  <c r="AJ548" i="9"/>
  <c r="AI548" i="9"/>
  <c r="AH548" i="9"/>
  <c r="AG548" i="9"/>
  <c r="AL547" i="9"/>
  <c r="AK547" i="9"/>
  <c r="AJ547" i="9"/>
  <c r="AI547" i="9"/>
  <c r="AH547" i="9"/>
  <c r="AG547" i="9"/>
  <c r="AL546" i="9"/>
  <c r="AK546" i="9"/>
  <c r="AJ546" i="9"/>
  <c r="AI546" i="9"/>
  <c r="AH546" i="9"/>
  <c r="AG546" i="9"/>
  <c r="AL545" i="9"/>
  <c r="AK545" i="9"/>
  <c r="AJ545" i="9"/>
  <c r="AI545" i="9"/>
  <c r="AH545" i="9"/>
  <c r="AG545" i="9"/>
  <c r="AL544" i="9"/>
  <c r="AK544" i="9"/>
  <c r="AJ544" i="9"/>
  <c r="AI544" i="9"/>
  <c r="AH544" i="9"/>
  <c r="AG544" i="9"/>
  <c r="AL543" i="9"/>
  <c r="AK543" i="9"/>
  <c r="AJ543" i="9"/>
  <c r="AI543" i="9"/>
  <c r="AH543" i="9"/>
  <c r="AG543" i="9"/>
  <c r="AL542" i="9"/>
  <c r="AK542" i="9"/>
  <c r="AJ542" i="9"/>
  <c r="AI542" i="9"/>
  <c r="AH542" i="9"/>
  <c r="AG542" i="9"/>
  <c r="AL541" i="9"/>
  <c r="AK541" i="9"/>
  <c r="AJ541" i="9"/>
  <c r="AI541" i="9"/>
  <c r="AH541" i="9"/>
  <c r="AG541" i="9"/>
  <c r="AL540" i="9"/>
  <c r="AK540" i="9"/>
  <c r="AJ540" i="9"/>
  <c r="AI540" i="9"/>
  <c r="AH540" i="9"/>
  <c r="AG540" i="9"/>
  <c r="AL539" i="9"/>
  <c r="AK539" i="9"/>
  <c r="AJ539" i="9"/>
  <c r="AI539" i="9"/>
  <c r="AH539" i="9"/>
  <c r="AG539" i="9"/>
  <c r="AL538" i="9"/>
  <c r="AK538" i="9"/>
  <c r="AJ538" i="9"/>
  <c r="AI538" i="9"/>
  <c r="AH538" i="9"/>
  <c r="AG538" i="9"/>
  <c r="AL537" i="9"/>
  <c r="AK537" i="9"/>
  <c r="AJ537" i="9"/>
  <c r="AI537" i="9"/>
  <c r="AH537" i="9"/>
  <c r="AG537" i="9"/>
  <c r="AL536" i="9"/>
  <c r="AK536" i="9"/>
  <c r="AJ536" i="9"/>
  <c r="AI536" i="9"/>
  <c r="AH536" i="9"/>
  <c r="AG536" i="9"/>
  <c r="AL535" i="9"/>
  <c r="AK535" i="9"/>
  <c r="AJ535" i="9"/>
  <c r="AI535" i="9"/>
  <c r="AH535" i="9"/>
  <c r="AG535" i="9"/>
  <c r="AL534" i="9"/>
  <c r="AK534" i="9"/>
  <c r="AJ534" i="9"/>
  <c r="AI534" i="9"/>
  <c r="AH534" i="9"/>
  <c r="AG534" i="9"/>
  <c r="AL533" i="9"/>
  <c r="AK533" i="9"/>
  <c r="AJ533" i="9"/>
  <c r="AI533" i="9"/>
  <c r="AH533" i="9"/>
  <c r="AG533" i="9"/>
  <c r="AL532" i="9"/>
  <c r="AK532" i="9"/>
  <c r="AJ532" i="9"/>
  <c r="AI532" i="9"/>
  <c r="AH532" i="9"/>
  <c r="AG532" i="9"/>
  <c r="AL531" i="9"/>
  <c r="AK531" i="9"/>
  <c r="AJ531" i="9"/>
  <c r="AI531" i="9"/>
  <c r="AH531" i="9"/>
  <c r="AG531" i="9"/>
  <c r="AL530" i="9"/>
  <c r="AK530" i="9"/>
  <c r="AJ530" i="9"/>
  <c r="AI530" i="9"/>
  <c r="AH530" i="9"/>
  <c r="AG530" i="9"/>
  <c r="AL529" i="9"/>
  <c r="AK529" i="9"/>
  <c r="AJ529" i="9"/>
  <c r="AI529" i="9"/>
  <c r="AH529" i="9"/>
  <c r="AG529" i="9"/>
  <c r="AL528" i="9"/>
  <c r="AK528" i="9"/>
  <c r="AJ528" i="9"/>
  <c r="AI528" i="9"/>
  <c r="AH528" i="9"/>
  <c r="AG528" i="9"/>
  <c r="AL527" i="9"/>
  <c r="AK527" i="9"/>
  <c r="AJ527" i="9"/>
  <c r="AI527" i="9"/>
  <c r="AH527" i="9"/>
  <c r="AG527" i="9"/>
  <c r="AL526" i="9"/>
  <c r="AK526" i="9"/>
  <c r="AJ526" i="9"/>
  <c r="AI526" i="9"/>
  <c r="AH526" i="9"/>
  <c r="AG526" i="9"/>
  <c r="AL525" i="9"/>
  <c r="AK525" i="9"/>
  <c r="AJ525" i="9"/>
  <c r="AI525" i="9"/>
  <c r="AH525" i="9"/>
  <c r="AG525" i="9"/>
  <c r="AL524" i="9"/>
  <c r="AK524" i="9"/>
  <c r="AJ524" i="9"/>
  <c r="AI524" i="9"/>
  <c r="AH524" i="9"/>
  <c r="AG524" i="9"/>
  <c r="AL523" i="9"/>
  <c r="AK523" i="9"/>
  <c r="AJ523" i="9"/>
  <c r="AI523" i="9"/>
  <c r="AH523" i="9"/>
  <c r="AG523" i="9"/>
  <c r="AL522" i="9"/>
  <c r="AK522" i="9"/>
  <c r="AJ522" i="9"/>
  <c r="AI522" i="9"/>
  <c r="AH522" i="9"/>
  <c r="AG522" i="9"/>
  <c r="AL521" i="9"/>
  <c r="AK521" i="9"/>
  <c r="AJ521" i="9"/>
  <c r="AI521" i="9"/>
  <c r="AH521" i="9"/>
  <c r="AG521" i="9"/>
  <c r="AL520" i="9"/>
  <c r="AK520" i="9"/>
  <c r="AJ520" i="9"/>
  <c r="AI520" i="9"/>
  <c r="AH520" i="9"/>
  <c r="AG520" i="9"/>
  <c r="AL519" i="9"/>
  <c r="AK519" i="9"/>
  <c r="AJ519" i="9"/>
  <c r="AI519" i="9"/>
  <c r="AH519" i="9"/>
  <c r="AG519" i="9"/>
  <c r="AL518" i="9"/>
  <c r="AK518" i="9"/>
  <c r="AJ518" i="9"/>
  <c r="AI518" i="9"/>
  <c r="AH518" i="9"/>
  <c r="AG518" i="9"/>
  <c r="AL517" i="9"/>
  <c r="AK517" i="9"/>
  <c r="AJ517" i="9"/>
  <c r="AI517" i="9"/>
  <c r="AH517" i="9"/>
  <c r="AG517" i="9"/>
  <c r="AL516" i="9"/>
  <c r="AK516" i="9"/>
  <c r="AJ516" i="9"/>
  <c r="AI516" i="9"/>
  <c r="AH516" i="9"/>
  <c r="AG516" i="9"/>
  <c r="AL515" i="9"/>
  <c r="AK515" i="9"/>
  <c r="AJ515" i="9"/>
  <c r="AI515" i="9"/>
  <c r="AH515" i="9"/>
  <c r="AG515" i="9"/>
  <c r="AL514" i="9"/>
  <c r="AK514" i="9"/>
  <c r="AJ514" i="9"/>
  <c r="AI514" i="9"/>
  <c r="AH514" i="9"/>
  <c r="AG514" i="9"/>
  <c r="AL513" i="9"/>
  <c r="AK513" i="9"/>
  <c r="AJ513" i="9"/>
  <c r="AI513" i="9"/>
  <c r="AH513" i="9"/>
  <c r="AG513" i="9"/>
  <c r="AL512" i="9"/>
  <c r="AK512" i="9"/>
  <c r="AJ512" i="9"/>
  <c r="AI512" i="9"/>
  <c r="AH512" i="9"/>
  <c r="AG512" i="9"/>
  <c r="AL511" i="9"/>
  <c r="AK511" i="9"/>
  <c r="AJ511" i="9"/>
  <c r="AI511" i="9"/>
  <c r="AH511" i="9"/>
  <c r="AG511" i="9"/>
  <c r="AL510" i="9"/>
  <c r="AK510" i="9"/>
  <c r="AJ510" i="9"/>
  <c r="AI510" i="9"/>
  <c r="AH510" i="9"/>
  <c r="AG510" i="9"/>
  <c r="AL509" i="9"/>
  <c r="AK509" i="9"/>
  <c r="AJ509" i="9"/>
  <c r="AI509" i="9"/>
  <c r="AH509" i="9"/>
  <c r="AG509" i="9"/>
  <c r="AL508" i="9"/>
  <c r="AK508" i="9"/>
  <c r="AJ508" i="9"/>
  <c r="AI508" i="9"/>
  <c r="AH508" i="9"/>
  <c r="AG508" i="9"/>
  <c r="AL507" i="9"/>
  <c r="AK507" i="9"/>
  <c r="AJ507" i="9"/>
  <c r="AI507" i="9"/>
  <c r="AH507" i="9"/>
  <c r="AG507" i="9"/>
  <c r="AL506" i="9"/>
  <c r="AK506" i="9"/>
  <c r="AJ506" i="9"/>
  <c r="AI506" i="9"/>
  <c r="AH506" i="9"/>
  <c r="AG506" i="9"/>
  <c r="AL505" i="9"/>
  <c r="AK505" i="9"/>
  <c r="AJ505" i="9"/>
  <c r="AI505" i="9"/>
  <c r="AH505" i="9"/>
  <c r="AG505" i="9"/>
  <c r="AL504" i="9"/>
  <c r="AK504" i="9"/>
  <c r="AJ504" i="9"/>
  <c r="AI504" i="9"/>
  <c r="AH504" i="9"/>
  <c r="AG504" i="9"/>
  <c r="AL503" i="9"/>
  <c r="AK503" i="9"/>
  <c r="AJ503" i="9"/>
  <c r="AI503" i="9"/>
  <c r="AH503" i="9"/>
  <c r="AG503" i="9"/>
  <c r="AL502" i="9"/>
  <c r="AK502" i="9"/>
  <c r="AJ502" i="9"/>
  <c r="AI502" i="9"/>
  <c r="AH502" i="9"/>
  <c r="AG502" i="9"/>
  <c r="AL501" i="9"/>
  <c r="AK501" i="9"/>
  <c r="AJ501" i="9"/>
  <c r="AI501" i="9"/>
  <c r="AH501" i="9"/>
  <c r="AG501" i="9"/>
  <c r="AL500" i="9"/>
  <c r="AK500" i="9"/>
  <c r="AJ500" i="9"/>
  <c r="AI500" i="9"/>
  <c r="AH500" i="9"/>
  <c r="AG500" i="9"/>
  <c r="AL499" i="9"/>
  <c r="AK499" i="9"/>
  <c r="AJ499" i="9"/>
  <c r="AI499" i="9"/>
  <c r="AH499" i="9"/>
  <c r="AG499" i="9"/>
  <c r="AL498" i="9"/>
  <c r="AK498" i="9"/>
  <c r="AJ498" i="9"/>
  <c r="AI498" i="9"/>
  <c r="AH498" i="9"/>
  <c r="AG498" i="9"/>
  <c r="AL497" i="9"/>
  <c r="AK497" i="9"/>
  <c r="AJ497" i="9"/>
  <c r="AI497" i="9"/>
  <c r="AH497" i="9"/>
  <c r="AG497" i="9"/>
  <c r="AL496" i="9"/>
  <c r="AK496" i="9"/>
  <c r="AJ496" i="9"/>
  <c r="AI496" i="9"/>
  <c r="AH496" i="9"/>
  <c r="AG496" i="9"/>
  <c r="AL495" i="9"/>
  <c r="AK495" i="9"/>
  <c r="AJ495" i="9"/>
  <c r="AI495" i="9"/>
  <c r="AH495" i="9"/>
  <c r="AG495" i="9"/>
  <c r="AL494" i="9"/>
  <c r="AK494" i="9"/>
  <c r="AJ494" i="9"/>
  <c r="AI494" i="9"/>
  <c r="AH494" i="9"/>
  <c r="AG494" i="9"/>
  <c r="AL493" i="9"/>
  <c r="AK493" i="9"/>
  <c r="AJ493" i="9"/>
  <c r="AI493" i="9"/>
  <c r="AH493" i="9"/>
  <c r="AG493" i="9"/>
  <c r="AL492" i="9"/>
  <c r="AK492" i="9"/>
  <c r="AJ492" i="9"/>
  <c r="AI492" i="9"/>
  <c r="AH492" i="9"/>
  <c r="AG492" i="9"/>
  <c r="AL491" i="9"/>
  <c r="AK491" i="9"/>
  <c r="AJ491" i="9"/>
  <c r="AI491" i="9"/>
  <c r="AH491" i="9"/>
  <c r="AG491" i="9"/>
  <c r="AL490" i="9"/>
  <c r="AK490" i="9"/>
  <c r="AJ490" i="9"/>
  <c r="AI490" i="9"/>
  <c r="AH490" i="9"/>
  <c r="AG490" i="9"/>
  <c r="AL489" i="9"/>
  <c r="AK489" i="9"/>
  <c r="AJ489" i="9"/>
  <c r="AI489" i="9"/>
  <c r="AH489" i="9"/>
  <c r="AG489" i="9"/>
  <c r="AL488" i="9"/>
  <c r="AK488" i="9"/>
  <c r="AJ488" i="9"/>
  <c r="AI488" i="9"/>
  <c r="AH488" i="9"/>
  <c r="AG488" i="9"/>
  <c r="AL487" i="9"/>
  <c r="AK487" i="9"/>
  <c r="AJ487" i="9"/>
  <c r="AI487" i="9"/>
  <c r="AH487" i="9"/>
  <c r="AG487" i="9"/>
  <c r="AL486" i="9"/>
  <c r="AK486" i="9"/>
  <c r="AJ486" i="9"/>
  <c r="AI486" i="9"/>
  <c r="AH486" i="9"/>
  <c r="AG486" i="9"/>
  <c r="AL485" i="9"/>
  <c r="AK485" i="9"/>
  <c r="AJ485" i="9"/>
  <c r="AI485" i="9"/>
  <c r="AH485" i="9"/>
  <c r="AG485" i="9"/>
  <c r="AL484" i="9"/>
  <c r="AK484" i="9"/>
  <c r="AJ484" i="9"/>
  <c r="AI484" i="9"/>
  <c r="AH484" i="9"/>
  <c r="AG484" i="9"/>
  <c r="AL483" i="9"/>
  <c r="AK483" i="9"/>
  <c r="AJ483" i="9"/>
  <c r="AI483" i="9"/>
  <c r="AH483" i="9"/>
  <c r="AG483" i="9"/>
  <c r="AL482" i="9"/>
  <c r="AK482" i="9"/>
  <c r="AJ482" i="9"/>
  <c r="AI482" i="9"/>
  <c r="AH482" i="9"/>
  <c r="AG482" i="9"/>
  <c r="AL481" i="9"/>
  <c r="AK481" i="9"/>
  <c r="AJ481" i="9"/>
  <c r="AI481" i="9"/>
  <c r="AH481" i="9"/>
  <c r="AG481" i="9"/>
  <c r="AL480" i="9"/>
  <c r="AK480" i="9"/>
  <c r="AJ480" i="9"/>
  <c r="AI480" i="9"/>
  <c r="AH480" i="9"/>
  <c r="AG480" i="9"/>
  <c r="AL479" i="9"/>
  <c r="AK479" i="9"/>
  <c r="AJ479" i="9"/>
  <c r="AI479" i="9"/>
  <c r="AH479" i="9"/>
  <c r="AG479" i="9"/>
  <c r="AL478" i="9"/>
  <c r="AK478" i="9"/>
  <c r="AJ478" i="9"/>
  <c r="AI478" i="9"/>
  <c r="AH478" i="9"/>
  <c r="AG478" i="9"/>
  <c r="AL477" i="9"/>
  <c r="AK477" i="9"/>
  <c r="AJ477" i="9"/>
  <c r="AI477" i="9"/>
  <c r="AH477" i="9"/>
  <c r="AG477" i="9"/>
  <c r="AL476" i="9"/>
  <c r="AK476" i="9"/>
  <c r="AJ476" i="9"/>
  <c r="AI476" i="9"/>
  <c r="AH476" i="9"/>
  <c r="AG476" i="9"/>
  <c r="AL475" i="9"/>
  <c r="AK475" i="9"/>
  <c r="AJ475" i="9"/>
  <c r="AI475" i="9"/>
  <c r="AH475" i="9"/>
  <c r="AG475" i="9"/>
  <c r="AL474" i="9"/>
  <c r="AK474" i="9"/>
  <c r="AJ474" i="9"/>
  <c r="AI474" i="9"/>
  <c r="AH474" i="9"/>
  <c r="AG474" i="9"/>
  <c r="AL473" i="9"/>
  <c r="AK473" i="9"/>
  <c r="AJ473" i="9"/>
  <c r="AI473" i="9"/>
  <c r="AH473" i="9"/>
  <c r="AG473" i="9"/>
  <c r="AL472" i="9"/>
  <c r="AK472" i="9"/>
  <c r="AJ472" i="9"/>
  <c r="AI472" i="9"/>
  <c r="AH472" i="9"/>
  <c r="AG472" i="9"/>
  <c r="AL471" i="9"/>
  <c r="AK471" i="9"/>
  <c r="AJ471" i="9"/>
  <c r="AI471" i="9"/>
  <c r="AH471" i="9"/>
  <c r="AG471" i="9"/>
  <c r="AL470" i="9"/>
  <c r="AK470" i="9"/>
  <c r="AJ470" i="9"/>
  <c r="AI470" i="9"/>
  <c r="AH470" i="9"/>
  <c r="AG470" i="9"/>
  <c r="AL469" i="9"/>
  <c r="AK469" i="9"/>
  <c r="AJ469" i="9"/>
  <c r="AI469" i="9"/>
  <c r="AH469" i="9"/>
  <c r="AG469" i="9"/>
  <c r="AL468" i="9"/>
  <c r="AK468" i="9"/>
  <c r="AJ468" i="9"/>
  <c r="AI468" i="9"/>
  <c r="AH468" i="9"/>
  <c r="AG468" i="9"/>
  <c r="AL467" i="9"/>
  <c r="AK467" i="9"/>
  <c r="AJ467" i="9"/>
  <c r="AI467" i="9"/>
  <c r="AH467" i="9"/>
  <c r="AG467" i="9"/>
  <c r="AL466" i="9"/>
  <c r="AK466" i="9"/>
  <c r="AJ466" i="9"/>
  <c r="AI466" i="9"/>
  <c r="AH466" i="9"/>
  <c r="AG466" i="9"/>
  <c r="AL465" i="9"/>
  <c r="AK465" i="9"/>
  <c r="AJ465" i="9"/>
  <c r="AI465" i="9"/>
  <c r="AH465" i="9"/>
  <c r="AG465" i="9"/>
  <c r="AL464" i="9"/>
  <c r="AK464" i="9"/>
  <c r="AJ464" i="9"/>
  <c r="AI464" i="9"/>
  <c r="AH464" i="9"/>
  <c r="AG464" i="9"/>
  <c r="AL463" i="9"/>
  <c r="AK463" i="9"/>
  <c r="AJ463" i="9"/>
  <c r="AI463" i="9"/>
  <c r="AH463" i="9"/>
  <c r="AG463" i="9"/>
  <c r="AL462" i="9"/>
  <c r="AK462" i="9"/>
  <c r="AJ462" i="9"/>
  <c r="AI462" i="9"/>
  <c r="AH462" i="9"/>
  <c r="AG462" i="9"/>
  <c r="AL461" i="9"/>
  <c r="AK461" i="9"/>
  <c r="AJ461" i="9"/>
  <c r="AI461" i="9"/>
  <c r="AH461" i="9"/>
  <c r="AG461" i="9"/>
  <c r="AL460" i="9"/>
  <c r="AK460" i="9"/>
  <c r="AJ460" i="9"/>
  <c r="AI460" i="9"/>
  <c r="AH460" i="9"/>
  <c r="AG460" i="9"/>
  <c r="AL459" i="9"/>
  <c r="AK459" i="9"/>
  <c r="AJ459" i="9"/>
  <c r="AI459" i="9"/>
  <c r="AH459" i="9"/>
  <c r="AG459" i="9"/>
  <c r="AL458" i="9"/>
  <c r="AK458" i="9"/>
  <c r="AJ458" i="9"/>
  <c r="AI458" i="9"/>
  <c r="AH458" i="9"/>
  <c r="AG458" i="9"/>
  <c r="AL457" i="9"/>
  <c r="AK457" i="9"/>
  <c r="AJ457" i="9"/>
  <c r="AI457" i="9"/>
  <c r="AH457" i="9"/>
  <c r="AG457" i="9"/>
  <c r="AL456" i="9"/>
  <c r="AK456" i="9"/>
  <c r="AJ456" i="9"/>
  <c r="AI456" i="9"/>
  <c r="AH456" i="9"/>
  <c r="AG456" i="9"/>
  <c r="AL455" i="9"/>
  <c r="AK455" i="9"/>
  <c r="AJ455" i="9"/>
  <c r="AI455" i="9"/>
  <c r="AH455" i="9"/>
  <c r="AG455" i="9"/>
  <c r="AL454" i="9"/>
  <c r="AK454" i="9"/>
  <c r="AJ454" i="9"/>
  <c r="AI454" i="9"/>
  <c r="AH454" i="9"/>
  <c r="AG454" i="9"/>
  <c r="AL453" i="9"/>
  <c r="AK453" i="9"/>
  <c r="AJ453" i="9"/>
  <c r="AI453" i="9"/>
  <c r="AH453" i="9"/>
  <c r="AG453" i="9"/>
  <c r="AL452" i="9"/>
  <c r="AK452" i="9"/>
  <c r="AJ452" i="9"/>
  <c r="AI452" i="9"/>
  <c r="AH452" i="9"/>
  <c r="AG452" i="9"/>
  <c r="AL451" i="9"/>
  <c r="AK451" i="9"/>
  <c r="AJ451" i="9"/>
  <c r="AI451" i="9"/>
  <c r="AH451" i="9"/>
  <c r="AG451" i="9"/>
  <c r="AL450" i="9"/>
  <c r="AK450" i="9"/>
  <c r="AJ450" i="9"/>
  <c r="AI450" i="9"/>
  <c r="AH450" i="9"/>
  <c r="AG450" i="9"/>
  <c r="AL449" i="9"/>
  <c r="AK449" i="9"/>
  <c r="AJ449" i="9"/>
  <c r="AI449" i="9"/>
  <c r="AH449" i="9"/>
  <c r="AG449" i="9"/>
  <c r="AL448" i="9"/>
  <c r="AK448" i="9"/>
  <c r="AJ448" i="9"/>
  <c r="AI448" i="9"/>
  <c r="AH448" i="9"/>
  <c r="AG448" i="9"/>
  <c r="AL447" i="9"/>
  <c r="AK447" i="9"/>
  <c r="AJ447" i="9"/>
  <c r="AI447" i="9"/>
  <c r="AH447" i="9"/>
  <c r="AG447" i="9"/>
  <c r="AL446" i="9"/>
  <c r="AK446" i="9"/>
  <c r="AJ446" i="9"/>
  <c r="AI446" i="9"/>
  <c r="AH446" i="9"/>
  <c r="AG446" i="9"/>
  <c r="AL445" i="9"/>
  <c r="AK445" i="9"/>
  <c r="AJ445" i="9"/>
  <c r="AI445" i="9"/>
  <c r="AH445" i="9"/>
  <c r="AG445" i="9"/>
  <c r="AL444" i="9"/>
  <c r="AK444" i="9"/>
  <c r="AJ444" i="9"/>
  <c r="AI444" i="9"/>
  <c r="AH444" i="9"/>
  <c r="AG444" i="9"/>
  <c r="AL443" i="9"/>
  <c r="AK443" i="9"/>
  <c r="AJ443" i="9"/>
  <c r="AI443" i="9"/>
  <c r="AH443" i="9"/>
  <c r="AG443" i="9"/>
  <c r="AL442" i="9"/>
  <c r="AK442" i="9"/>
  <c r="AJ442" i="9"/>
  <c r="AI442" i="9"/>
  <c r="AH442" i="9"/>
  <c r="AG442" i="9"/>
  <c r="AL441" i="9"/>
  <c r="AK441" i="9"/>
  <c r="AJ441" i="9"/>
  <c r="AI441" i="9"/>
  <c r="AH441" i="9"/>
  <c r="AG441" i="9"/>
  <c r="AL440" i="9"/>
  <c r="AK440" i="9"/>
  <c r="AJ440" i="9"/>
  <c r="AI440" i="9"/>
  <c r="AH440" i="9"/>
  <c r="AG440" i="9"/>
  <c r="AL439" i="9"/>
  <c r="AK439" i="9"/>
  <c r="AJ439" i="9"/>
  <c r="AI439" i="9"/>
  <c r="AH439" i="9"/>
  <c r="AG439" i="9"/>
  <c r="AL438" i="9"/>
  <c r="AK438" i="9"/>
  <c r="AJ438" i="9"/>
  <c r="AI438" i="9"/>
  <c r="AH438" i="9"/>
  <c r="AG438" i="9"/>
  <c r="AL437" i="9"/>
  <c r="AK437" i="9"/>
  <c r="AJ437" i="9"/>
  <c r="AI437" i="9"/>
  <c r="AH437" i="9"/>
  <c r="AG437" i="9"/>
  <c r="AL436" i="9"/>
  <c r="AK436" i="9"/>
  <c r="AJ436" i="9"/>
  <c r="AI436" i="9"/>
  <c r="AH436" i="9"/>
  <c r="AG436" i="9"/>
  <c r="AL435" i="9"/>
  <c r="AK435" i="9"/>
  <c r="AJ435" i="9"/>
  <c r="AI435" i="9"/>
  <c r="AH435" i="9"/>
  <c r="AG435" i="9"/>
  <c r="AL434" i="9"/>
  <c r="AK434" i="9"/>
  <c r="AJ434" i="9"/>
  <c r="AI434" i="9"/>
  <c r="AH434" i="9"/>
  <c r="AG434" i="9"/>
  <c r="AL433" i="9"/>
  <c r="AK433" i="9"/>
  <c r="AJ433" i="9"/>
  <c r="AI433" i="9"/>
  <c r="AH433" i="9"/>
  <c r="AG433" i="9"/>
  <c r="AL432" i="9"/>
  <c r="AK432" i="9"/>
  <c r="AJ432" i="9"/>
  <c r="AI432" i="9"/>
  <c r="AH432" i="9"/>
  <c r="AG432" i="9"/>
  <c r="AL431" i="9"/>
  <c r="AK431" i="9"/>
  <c r="AJ431" i="9"/>
  <c r="AI431" i="9"/>
  <c r="AH431" i="9"/>
  <c r="AG431" i="9"/>
  <c r="AL430" i="9"/>
  <c r="AK430" i="9"/>
  <c r="AJ430" i="9"/>
  <c r="AI430" i="9"/>
  <c r="AH430" i="9"/>
  <c r="AG430" i="9"/>
  <c r="AL429" i="9"/>
  <c r="AK429" i="9"/>
  <c r="AJ429" i="9"/>
  <c r="AI429" i="9"/>
  <c r="AH429" i="9"/>
  <c r="AG429" i="9"/>
  <c r="AL428" i="9"/>
  <c r="AK428" i="9"/>
  <c r="AJ428" i="9"/>
  <c r="AI428" i="9"/>
  <c r="AH428" i="9"/>
  <c r="AG428" i="9"/>
  <c r="AL427" i="9"/>
  <c r="AK427" i="9"/>
  <c r="AJ427" i="9"/>
  <c r="AI427" i="9"/>
  <c r="AH427" i="9"/>
  <c r="AG427" i="9"/>
  <c r="AL426" i="9"/>
  <c r="AK426" i="9"/>
  <c r="AJ426" i="9"/>
  <c r="AI426" i="9"/>
  <c r="AH426" i="9"/>
  <c r="AG426" i="9"/>
  <c r="AL425" i="9"/>
  <c r="AK425" i="9"/>
  <c r="AJ425" i="9"/>
  <c r="AI425" i="9"/>
  <c r="AH425" i="9"/>
  <c r="AG425" i="9"/>
  <c r="AL424" i="9"/>
  <c r="AK424" i="9"/>
  <c r="AJ424" i="9"/>
  <c r="AI424" i="9"/>
  <c r="AH424" i="9"/>
  <c r="AG424" i="9"/>
  <c r="AL423" i="9"/>
  <c r="AK423" i="9"/>
  <c r="AJ423" i="9"/>
  <c r="AI423" i="9"/>
  <c r="AH423" i="9"/>
  <c r="AG423" i="9"/>
  <c r="AL422" i="9"/>
  <c r="AK422" i="9"/>
  <c r="AJ422" i="9"/>
  <c r="AI422" i="9"/>
  <c r="AH422" i="9"/>
  <c r="AG422" i="9"/>
  <c r="AL421" i="9"/>
  <c r="AK421" i="9"/>
  <c r="AJ421" i="9"/>
  <c r="AI421" i="9"/>
  <c r="AH421" i="9"/>
  <c r="AG421" i="9"/>
  <c r="AL420" i="9"/>
  <c r="AK420" i="9"/>
  <c r="AJ420" i="9"/>
  <c r="AI420" i="9"/>
  <c r="AH420" i="9"/>
  <c r="AG420" i="9"/>
  <c r="AL419" i="9"/>
  <c r="AK419" i="9"/>
  <c r="AJ419" i="9"/>
  <c r="AI419" i="9"/>
  <c r="AH419" i="9"/>
  <c r="AG419" i="9"/>
  <c r="AL418" i="9"/>
  <c r="AK418" i="9"/>
  <c r="AJ418" i="9"/>
  <c r="AI418" i="9"/>
  <c r="AH418" i="9"/>
  <c r="AG418" i="9"/>
  <c r="AL417" i="9"/>
  <c r="AK417" i="9"/>
  <c r="AJ417" i="9"/>
  <c r="AI417" i="9"/>
  <c r="AH417" i="9"/>
  <c r="AG417" i="9"/>
  <c r="AL416" i="9"/>
  <c r="AK416" i="9"/>
  <c r="AJ416" i="9"/>
  <c r="AI416" i="9"/>
  <c r="AH416" i="9"/>
  <c r="AG416" i="9"/>
  <c r="AL415" i="9"/>
  <c r="AK415" i="9"/>
  <c r="AJ415" i="9"/>
  <c r="AI415" i="9"/>
  <c r="AH415" i="9"/>
  <c r="AG415" i="9"/>
  <c r="AL414" i="9"/>
  <c r="AK414" i="9"/>
  <c r="AJ414" i="9"/>
  <c r="AI414" i="9"/>
  <c r="AH414" i="9"/>
  <c r="AG414" i="9"/>
  <c r="AL413" i="9"/>
  <c r="AK413" i="9"/>
  <c r="AJ413" i="9"/>
  <c r="AI413" i="9"/>
  <c r="AH413" i="9"/>
  <c r="AG413" i="9"/>
  <c r="AL412" i="9"/>
  <c r="AK412" i="9"/>
  <c r="AJ412" i="9"/>
  <c r="AI412" i="9"/>
  <c r="AH412" i="9"/>
  <c r="AG412" i="9"/>
  <c r="AL411" i="9"/>
  <c r="AK411" i="9"/>
  <c r="AJ411" i="9"/>
  <c r="AI411" i="9"/>
  <c r="AH411" i="9"/>
  <c r="AG411" i="9"/>
  <c r="AL410" i="9"/>
  <c r="AK410" i="9"/>
  <c r="AJ410" i="9"/>
  <c r="AI410" i="9"/>
  <c r="AH410" i="9"/>
  <c r="AG410" i="9"/>
  <c r="AL409" i="9"/>
  <c r="AK409" i="9"/>
  <c r="AJ409" i="9"/>
  <c r="AI409" i="9"/>
  <c r="AH409" i="9"/>
  <c r="AG409" i="9"/>
  <c r="AL408" i="9"/>
  <c r="AK408" i="9"/>
  <c r="AJ408" i="9"/>
  <c r="AI408" i="9"/>
  <c r="AH408" i="9"/>
  <c r="AG408" i="9"/>
  <c r="AL407" i="9"/>
  <c r="AK407" i="9"/>
  <c r="AJ407" i="9"/>
  <c r="AI407" i="9"/>
  <c r="AH407" i="9"/>
  <c r="AG407" i="9"/>
  <c r="AL406" i="9"/>
  <c r="AK406" i="9"/>
  <c r="AJ406" i="9"/>
  <c r="AI406" i="9"/>
  <c r="AH406" i="9"/>
  <c r="AG406" i="9"/>
  <c r="AL405" i="9"/>
  <c r="AK405" i="9"/>
  <c r="AJ405" i="9"/>
  <c r="AI405" i="9"/>
  <c r="AH405" i="9"/>
  <c r="AG405" i="9"/>
  <c r="AL404" i="9"/>
  <c r="AK404" i="9"/>
  <c r="AJ404" i="9"/>
  <c r="AI404" i="9"/>
  <c r="AH404" i="9"/>
  <c r="AG404" i="9"/>
  <c r="AL403" i="9"/>
  <c r="AK403" i="9"/>
  <c r="AJ403" i="9"/>
  <c r="AI403" i="9"/>
  <c r="AH403" i="9"/>
  <c r="AG403" i="9"/>
  <c r="AL402" i="9"/>
  <c r="AK402" i="9"/>
  <c r="AJ402" i="9"/>
  <c r="AI402" i="9"/>
  <c r="AH402" i="9"/>
  <c r="AG402" i="9"/>
  <c r="AL401" i="9"/>
  <c r="AK401" i="9"/>
  <c r="AJ401" i="9"/>
  <c r="AI401" i="9"/>
  <c r="AH401" i="9"/>
  <c r="AG401" i="9"/>
  <c r="AL400" i="9"/>
  <c r="AK400" i="9"/>
  <c r="AJ400" i="9"/>
  <c r="AI400" i="9"/>
  <c r="AH400" i="9"/>
  <c r="AG400" i="9"/>
  <c r="AL399" i="9"/>
  <c r="AK399" i="9"/>
  <c r="AJ399" i="9"/>
  <c r="AI399" i="9"/>
  <c r="AH399" i="9"/>
  <c r="AG399" i="9"/>
  <c r="AL398" i="9"/>
  <c r="AK398" i="9"/>
  <c r="AJ398" i="9"/>
  <c r="AI398" i="9"/>
  <c r="AH398" i="9"/>
  <c r="AG398" i="9"/>
  <c r="AL397" i="9"/>
  <c r="AK397" i="9"/>
  <c r="AJ397" i="9"/>
  <c r="AI397" i="9"/>
  <c r="AH397" i="9"/>
  <c r="AG397" i="9"/>
  <c r="AL396" i="9"/>
  <c r="AK396" i="9"/>
  <c r="AJ396" i="9"/>
  <c r="AI396" i="9"/>
  <c r="AH396" i="9"/>
  <c r="AG396" i="9"/>
  <c r="AL395" i="9"/>
  <c r="AK395" i="9"/>
  <c r="AJ395" i="9"/>
  <c r="AI395" i="9"/>
  <c r="AH395" i="9"/>
  <c r="AG395" i="9"/>
  <c r="AL394" i="9"/>
  <c r="AK394" i="9"/>
  <c r="AJ394" i="9"/>
  <c r="AI394" i="9"/>
  <c r="AH394" i="9"/>
  <c r="AG394" i="9"/>
  <c r="AL393" i="9"/>
  <c r="AK393" i="9"/>
  <c r="AJ393" i="9"/>
  <c r="AI393" i="9"/>
  <c r="AH393" i="9"/>
  <c r="AG393" i="9"/>
  <c r="AL392" i="9"/>
  <c r="AK392" i="9"/>
  <c r="AJ392" i="9"/>
  <c r="AI392" i="9"/>
  <c r="AH392" i="9"/>
  <c r="AG392" i="9"/>
  <c r="AL391" i="9"/>
  <c r="AK391" i="9"/>
  <c r="AJ391" i="9"/>
  <c r="AI391" i="9"/>
  <c r="AH391" i="9"/>
  <c r="AG391" i="9"/>
  <c r="AL390" i="9"/>
  <c r="AK390" i="9"/>
  <c r="AJ390" i="9"/>
  <c r="AI390" i="9"/>
  <c r="AH390" i="9"/>
  <c r="AG390" i="9"/>
  <c r="AL389" i="9"/>
  <c r="AK389" i="9"/>
  <c r="AJ389" i="9"/>
  <c r="AI389" i="9"/>
  <c r="AH389" i="9"/>
  <c r="AG389" i="9"/>
  <c r="AL388" i="9"/>
  <c r="AK388" i="9"/>
  <c r="AJ388" i="9"/>
  <c r="AI388" i="9"/>
  <c r="AH388" i="9"/>
  <c r="AG388" i="9"/>
  <c r="AL387" i="9"/>
  <c r="AK387" i="9"/>
  <c r="AJ387" i="9"/>
  <c r="AI387" i="9"/>
  <c r="AH387" i="9"/>
  <c r="AG387" i="9"/>
  <c r="AL386" i="9"/>
  <c r="AK386" i="9"/>
  <c r="AJ386" i="9"/>
  <c r="AI386" i="9"/>
  <c r="AH386" i="9"/>
  <c r="AG386" i="9"/>
  <c r="AL385" i="9"/>
  <c r="AK385" i="9"/>
  <c r="AJ385" i="9"/>
  <c r="AI385" i="9"/>
  <c r="AH385" i="9"/>
  <c r="AG385" i="9"/>
  <c r="AL384" i="9"/>
  <c r="AK384" i="9"/>
  <c r="AJ384" i="9"/>
  <c r="AI384" i="9"/>
  <c r="AH384" i="9"/>
  <c r="AG384" i="9"/>
  <c r="AL383" i="9"/>
  <c r="AK383" i="9"/>
  <c r="AJ383" i="9"/>
  <c r="AI383" i="9"/>
  <c r="AH383" i="9"/>
  <c r="AG383" i="9"/>
  <c r="AL382" i="9"/>
  <c r="AK382" i="9"/>
  <c r="AJ382" i="9"/>
  <c r="AI382" i="9"/>
  <c r="AH382" i="9"/>
  <c r="AG382" i="9"/>
  <c r="AL381" i="9"/>
  <c r="AK381" i="9"/>
  <c r="AJ381" i="9"/>
  <c r="AI381" i="9"/>
  <c r="AH381" i="9"/>
  <c r="AG381" i="9"/>
  <c r="AL380" i="9"/>
  <c r="AK380" i="9"/>
  <c r="AJ380" i="9"/>
  <c r="AI380" i="9"/>
  <c r="AH380" i="9"/>
  <c r="AG380" i="9"/>
  <c r="AL379" i="9"/>
  <c r="AK379" i="9"/>
  <c r="AJ379" i="9"/>
  <c r="AI379" i="9"/>
  <c r="AH379" i="9"/>
  <c r="AG379" i="9"/>
  <c r="AL378" i="9"/>
  <c r="AK378" i="9"/>
  <c r="AJ378" i="9"/>
  <c r="AI378" i="9"/>
  <c r="AH378" i="9"/>
  <c r="AG378" i="9"/>
  <c r="AL377" i="9"/>
  <c r="AK377" i="9"/>
  <c r="AJ377" i="9"/>
  <c r="AI377" i="9"/>
  <c r="AH377" i="9"/>
  <c r="AG377" i="9"/>
  <c r="AL376" i="9"/>
  <c r="AK376" i="9"/>
  <c r="AJ376" i="9"/>
  <c r="AI376" i="9"/>
  <c r="AH376" i="9"/>
  <c r="AG376" i="9"/>
  <c r="AL375" i="9"/>
  <c r="AK375" i="9"/>
  <c r="AJ375" i="9"/>
  <c r="AI375" i="9"/>
  <c r="AH375" i="9"/>
  <c r="AG375" i="9"/>
  <c r="AL374" i="9"/>
  <c r="AK374" i="9"/>
  <c r="AJ374" i="9"/>
  <c r="AI374" i="9"/>
  <c r="AH374" i="9"/>
  <c r="AG374" i="9"/>
  <c r="AL373" i="9"/>
  <c r="AK373" i="9"/>
  <c r="AJ373" i="9"/>
  <c r="AI373" i="9"/>
  <c r="AH373" i="9"/>
  <c r="AG373" i="9"/>
  <c r="AL372" i="9"/>
  <c r="AK372" i="9"/>
  <c r="AJ372" i="9"/>
  <c r="AI372" i="9"/>
  <c r="AH372" i="9"/>
  <c r="AG372" i="9"/>
  <c r="AL371" i="9"/>
  <c r="AK371" i="9"/>
  <c r="AJ371" i="9"/>
  <c r="AI371" i="9"/>
  <c r="AH371" i="9"/>
  <c r="AG371" i="9"/>
  <c r="AL370" i="9"/>
  <c r="AK370" i="9"/>
  <c r="AJ370" i="9"/>
  <c r="AI370" i="9"/>
  <c r="AH370" i="9"/>
  <c r="AG370" i="9"/>
  <c r="AL369" i="9"/>
  <c r="AK369" i="9"/>
  <c r="AJ369" i="9"/>
  <c r="AI369" i="9"/>
  <c r="AH369" i="9"/>
  <c r="AG369" i="9"/>
  <c r="AL368" i="9"/>
  <c r="AK368" i="9"/>
  <c r="AJ368" i="9"/>
  <c r="AI368" i="9"/>
  <c r="AH368" i="9"/>
  <c r="AG368" i="9"/>
  <c r="AL367" i="9"/>
  <c r="AK367" i="9"/>
  <c r="AJ367" i="9"/>
  <c r="AI367" i="9"/>
  <c r="AH367" i="9"/>
  <c r="AG367" i="9"/>
  <c r="AL366" i="9"/>
  <c r="AK366" i="9"/>
  <c r="AJ366" i="9"/>
  <c r="AI366" i="9"/>
  <c r="AH366" i="9"/>
  <c r="AG366" i="9"/>
  <c r="AL365" i="9"/>
  <c r="AK365" i="9"/>
  <c r="AJ365" i="9"/>
  <c r="AI365" i="9"/>
  <c r="AH365" i="9"/>
  <c r="AG365" i="9"/>
  <c r="AL364" i="9"/>
  <c r="AK364" i="9"/>
  <c r="AJ364" i="9"/>
  <c r="AI364" i="9"/>
  <c r="AH364" i="9"/>
  <c r="AG364" i="9"/>
  <c r="AL363" i="9"/>
  <c r="AK363" i="9"/>
  <c r="AJ363" i="9"/>
  <c r="AI363" i="9"/>
  <c r="AH363" i="9"/>
  <c r="AG363" i="9"/>
  <c r="AL362" i="9"/>
  <c r="AK362" i="9"/>
  <c r="AJ362" i="9"/>
  <c r="AI362" i="9"/>
  <c r="AH362" i="9"/>
  <c r="AG362" i="9"/>
  <c r="AL361" i="9"/>
  <c r="AK361" i="9"/>
  <c r="AJ361" i="9"/>
  <c r="AI361" i="9"/>
  <c r="AH361" i="9"/>
  <c r="AG361" i="9"/>
  <c r="AL360" i="9"/>
  <c r="AK360" i="9"/>
  <c r="AJ360" i="9"/>
  <c r="AI360" i="9"/>
  <c r="AH360" i="9"/>
  <c r="AG360" i="9"/>
  <c r="AL359" i="9"/>
  <c r="AK359" i="9"/>
  <c r="AJ359" i="9"/>
  <c r="AI359" i="9"/>
  <c r="AH359" i="9"/>
  <c r="AG359" i="9"/>
  <c r="AL358" i="9"/>
  <c r="AK358" i="9"/>
  <c r="AJ358" i="9"/>
  <c r="AI358" i="9"/>
  <c r="AH358" i="9"/>
  <c r="AG358" i="9"/>
  <c r="AL357" i="9"/>
  <c r="AK357" i="9"/>
  <c r="AJ357" i="9"/>
  <c r="AI357" i="9"/>
  <c r="AH357" i="9"/>
  <c r="AG357" i="9"/>
  <c r="AL356" i="9"/>
  <c r="AK356" i="9"/>
  <c r="AJ356" i="9"/>
  <c r="AI356" i="9"/>
  <c r="AH356" i="9"/>
  <c r="AG356" i="9"/>
  <c r="AL355" i="9"/>
  <c r="AK355" i="9"/>
  <c r="AJ355" i="9"/>
  <c r="AI355" i="9"/>
  <c r="AH355" i="9"/>
  <c r="AG355" i="9"/>
  <c r="AL354" i="9"/>
  <c r="AK354" i="9"/>
  <c r="AJ354" i="9"/>
  <c r="AI354" i="9"/>
  <c r="AH354" i="9"/>
  <c r="AG354" i="9"/>
  <c r="AL353" i="9"/>
  <c r="AK353" i="9"/>
  <c r="AJ353" i="9"/>
  <c r="AI353" i="9"/>
  <c r="AH353" i="9"/>
  <c r="AG353" i="9"/>
  <c r="AL352" i="9"/>
  <c r="AK352" i="9"/>
  <c r="AJ352" i="9"/>
  <c r="AI352" i="9"/>
  <c r="AH352" i="9"/>
  <c r="AG352" i="9"/>
  <c r="AL351" i="9"/>
  <c r="AK351" i="9"/>
  <c r="AJ351" i="9"/>
  <c r="AI351" i="9"/>
  <c r="AH351" i="9"/>
  <c r="AG351" i="9"/>
  <c r="AL350" i="9"/>
  <c r="AK350" i="9"/>
  <c r="AJ350" i="9"/>
  <c r="AI350" i="9"/>
  <c r="AH350" i="9"/>
  <c r="AG350" i="9"/>
  <c r="AL349" i="9"/>
  <c r="AK349" i="9"/>
  <c r="AJ349" i="9"/>
  <c r="AI349" i="9"/>
  <c r="AH349" i="9"/>
  <c r="AG349" i="9"/>
  <c r="AL348" i="9"/>
  <c r="AK348" i="9"/>
  <c r="AJ348" i="9"/>
  <c r="AI348" i="9"/>
  <c r="AH348" i="9"/>
  <c r="AG348" i="9"/>
  <c r="AL347" i="9"/>
  <c r="AK347" i="9"/>
  <c r="AJ347" i="9"/>
  <c r="AI347" i="9"/>
  <c r="AH347" i="9"/>
  <c r="AG347" i="9"/>
  <c r="AL346" i="9"/>
  <c r="AK346" i="9"/>
  <c r="AJ346" i="9"/>
  <c r="AI346" i="9"/>
  <c r="AH346" i="9"/>
  <c r="AG346" i="9"/>
  <c r="AL345" i="9"/>
  <c r="AK345" i="9"/>
  <c r="AJ345" i="9"/>
  <c r="AI345" i="9"/>
  <c r="AH345" i="9"/>
  <c r="AG345" i="9"/>
  <c r="AL344" i="9"/>
  <c r="AK344" i="9"/>
  <c r="AJ344" i="9"/>
  <c r="AI344" i="9"/>
  <c r="AH344" i="9"/>
  <c r="AG344" i="9"/>
  <c r="AL343" i="9"/>
  <c r="AK343" i="9"/>
  <c r="AJ343" i="9"/>
  <c r="AI343" i="9"/>
  <c r="AH343" i="9"/>
  <c r="AG343" i="9"/>
  <c r="AL342" i="9"/>
  <c r="AK342" i="9"/>
  <c r="AJ342" i="9"/>
  <c r="AI342" i="9"/>
  <c r="AH342" i="9"/>
  <c r="AG342" i="9"/>
  <c r="AL341" i="9"/>
  <c r="AK341" i="9"/>
  <c r="AJ341" i="9"/>
  <c r="AI341" i="9"/>
  <c r="AH341" i="9"/>
  <c r="AG341" i="9"/>
  <c r="AL340" i="9"/>
  <c r="AK340" i="9"/>
  <c r="AJ340" i="9"/>
  <c r="AI340" i="9"/>
  <c r="AH340" i="9"/>
  <c r="AG340" i="9"/>
  <c r="AL339" i="9"/>
  <c r="AK339" i="9"/>
  <c r="AJ339" i="9"/>
  <c r="AI339" i="9"/>
  <c r="AH339" i="9"/>
  <c r="AG339" i="9"/>
  <c r="AL338" i="9"/>
  <c r="AK338" i="9"/>
  <c r="AJ338" i="9"/>
  <c r="AI338" i="9"/>
  <c r="AH338" i="9"/>
  <c r="AG338" i="9"/>
  <c r="AL337" i="9"/>
  <c r="AK337" i="9"/>
  <c r="AJ337" i="9"/>
  <c r="AI337" i="9"/>
  <c r="AH337" i="9"/>
  <c r="AG337" i="9"/>
  <c r="AL336" i="9"/>
  <c r="AK336" i="9"/>
  <c r="AJ336" i="9"/>
  <c r="AI336" i="9"/>
  <c r="AH336" i="9"/>
  <c r="AG336" i="9"/>
  <c r="AL335" i="9"/>
  <c r="AK335" i="9"/>
  <c r="AJ335" i="9"/>
  <c r="AI335" i="9"/>
  <c r="AH335" i="9"/>
  <c r="AG335" i="9"/>
  <c r="AL334" i="9"/>
  <c r="AK334" i="9"/>
  <c r="AJ334" i="9"/>
  <c r="AI334" i="9"/>
  <c r="AH334" i="9"/>
  <c r="AG334" i="9"/>
  <c r="AL333" i="9"/>
  <c r="AK333" i="9"/>
  <c r="AJ333" i="9"/>
  <c r="AI333" i="9"/>
  <c r="AH333" i="9"/>
  <c r="AG333" i="9"/>
  <c r="AL332" i="9"/>
  <c r="AK332" i="9"/>
  <c r="AJ332" i="9"/>
  <c r="AI332" i="9"/>
  <c r="AH332" i="9"/>
  <c r="AG332" i="9"/>
  <c r="AL331" i="9"/>
  <c r="AK331" i="9"/>
  <c r="AJ331" i="9"/>
  <c r="AI331" i="9"/>
  <c r="AH331" i="9"/>
  <c r="AG331" i="9"/>
  <c r="AL330" i="9"/>
  <c r="AK330" i="9"/>
  <c r="AJ330" i="9"/>
  <c r="AI330" i="9"/>
  <c r="AH330" i="9"/>
  <c r="AG330" i="9"/>
  <c r="AL329" i="9"/>
  <c r="AK329" i="9"/>
  <c r="AJ329" i="9"/>
  <c r="AI329" i="9"/>
  <c r="AH329" i="9"/>
  <c r="AG329" i="9"/>
  <c r="AL328" i="9"/>
  <c r="AK328" i="9"/>
  <c r="AJ328" i="9"/>
  <c r="AI328" i="9"/>
  <c r="AH328" i="9"/>
  <c r="AG328" i="9"/>
  <c r="AL327" i="9"/>
  <c r="AK327" i="9"/>
  <c r="AJ327" i="9"/>
  <c r="AI327" i="9"/>
  <c r="AH327" i="9"/>
  <c r="AG327" i="9"/>
  <c r="AL326" i="9"/>
  <c r="AK326" i="9"/>
  <c r="AJ326" i="9"/>
  <c r="AI326" i="9"/>
  <c r="AH326" i="9"/>
  <c r="AG326" i="9"/>
  <c r="AL325" i="9"/>
  <c r="AK325" i="9"/>
  <c r="AJ325" i="9"/>
  <c r="AI325" i="9"/>
  <c r="AH325" i="9"/>
  <c r="AG325" i="9"/>
  <c r="AL324" i="9"/>
  <c r="AK324" i="9"/>
  <c r="AJ324" i="9"/>
  <c r="AI324" i="9"/>
  <c r="AH324" i="9"/>
  <c r="AG324" i="9"/>
  <c r="AL323" i="9"/>
  <c r="AK323" i="9"/>
  <c r="AJ323" i="9"/>
  <c r="AI323" i="9"/>
  <c r="AH323" i="9"/>
  <c r="AG323" i="9"/>
  <c r="AL322" i="9"/>
  <c r="AK322" i="9"/>
  <c r="AJ322" i="9"/>
  <c r="AI322" i="9"/>
  <c r="AH322" i="9"/>
  <c r="AG322" i="9"/>
  <c r="AL321" i="9"/>
  <c r="AK321" i="9"/>
  <c r="AJ321" i="9"/>
  <c r="AI321" i="9"/>
  <c r="AH321" i="9"/>
  <c r="AG321" i="9"/>
  <c r="AL320" i="9"/>
  <c r="AK320" i="9"/>
  <c r="AJ320" i="9"/>
  <c r="AI320" i="9"/>
  <c r="AH320" i="9"/>
  <c r="AG320" i="9"/>
  <c r="AL319" i="9"/>
  <c r="AK319" i="9"/>
  <c r="AJ319" i="9"/>
  <c r="AI319" i="9"/>
  <c r="AH319" i="9"/>
  <c r="AG319" i="9"/>
  <c r="AL318" i="9"/>
  <c r="AK318" i="9"/>
  <c r="AJ318" i="9"/>
  <c r="AI318" i="9"/>
  <c r="AH318" i="9"/>
  <c r="AG318" i="9"/>
  <c r="AL317" i="9"/>
  <c r="AK317" i="9"/>
  <c r="AJ317" i="9"/>
  <c r="AI317" i="9"/>
  <c r="AH317" i="9"/>
  <c r="AG317" i="9"/>
  <c r="AL316" i="9"/>
  <c r="AK316" i="9"/>
  <c r="AJ316" i="9"/>
  <c r="AI316" i="9"/>
  <c r="AH316" i="9"/>
  <c r="AG316" i="9"/>
  <c r="AL315" i="9"/>
  <c r="AK315" i="9"/>
  <c r="AJ315" i="9"/>
  <c r="AI315" i="9"/>
  <c r="AH315" i="9"/>
  <c r="AG315" i="9"/>
  <c r="AL314" i="9"/>
  <c r="AK314" i="9"/>
  <c r="AJ314" i="9"/>
  <c r="AI314" i="9"/>
  <c r="AH314" i="9"/>
  <c r="AG314" i="9"/>
  <c r="AL313" i="9"/>
  <c r="AK313" i="9"/>
  <c r="AJ313" i="9"/>
  <c r="AI313" i="9"/>
  <c r="AH313" i="9"/>
  <c r="AG313" i="9"/>
  <c r="AL312" i="9"/>
  <c r="AK312" i="9"/>
  <c r="AJ312" i="9"/>
  <c r="AI312" i="9"/>
  <c r="AH312" i="9"/>
  <c r="AG312" i="9"/>
  <c r="AL311" i="9"/>
  <c r="AK311" i="9"/>
  <c r="AJ311" i="9"/>
  <c r="AI311" i="9"/>
  <c r="AH311" i="9"/>
  <c r="AG311" i="9"/>
  <c r="AL310" i="9"/>
  <c r="AK310" i="9"/>
  <c r="AJ310" i="9"/>
  <c r="AI310" i="9"/>
  <c r="AH310" i="9"/>
  <c r="AG310" i="9"/>
  <c r="AL309" i="9"/>
  <c r="AK309" i="9"/>
  <c r="AJ309" i="9"/>
  <c r="AI309" i="9"/>
  <c r="AH309" i="9"/>
  <c r="AG309" i="9"/>
  <c r="AL308" i="9"/>
  <c r="AK308" i="9"/>
  <c r="AJ308" i="9"/>
  <c r="AI308" i="9"/>
  <c r="AH308" i="9"/>
  <c r="AG308" i="9"/>
  <c r="AL307" i="9"/>
  <c r="AK307" i="9"/>
  <c r="AJ307" i="9"/>
  <c r="AI307" i="9"/>
  <c r="AH307" i="9"/>
  <c r="AG307" i="9"/>
  <c r="AL306" i="9"/>
  <c r="AK306" i="9"/>
  <c r="AJ306" i="9"/>
  <c r="AI306" i="9"/>
  <c r="AH306" i="9"/>
  <c r="AG306" i="9"/>
  <c r="AL305" i="9"/>
  <c r="AK305" i="9"/>
  <c r="AJ305" i="9"/>
  <c r="AI305" i="9"/>
  <c r="AH305" i="9"/>
  <c r="AG305" i="9"/>
  <c r="AL304" i="9"/>
  <c r="AK304" i="9"/>
  <c r="AJ304" i="9"/>
  <c r="AI304" i="9"/>
  <c r="AH304" i="9"/>
  <c r="AG304" i="9"/>
  <c r="AL303" i="9"/>
  <c r="AK303" i="9"/>
  <c r="AJ303" i="9"/>
  <c r="AI303" i="9"/>
  <c r="AH303" i="9"/>
  <c r="AG303" i="9"/>
  <c r="AL302" i="9"/>
  <c r="AK302" i="9"/>
  <c r="AJ302" i="9"/>
  <c r="AI302" i="9"/>
  <c r="AH302" i="9"/>
  <c r="AG302" i="9"/>
  <c r="AL301" i="9"/>
  <c r="AK301" i="9"/>
  <c r="AJ301" i="9"/>
  <c r="AI301" i="9"/>
  <c r="AH301" i="9"/>
  <c r="AG301" i="9"/>
  <c r="AL300" i="9"/>
  <c r="AK300" i="9"/>
  <c r="AJ300" i="9"/>
  <c r="AI300" i="9"/>
  <c r="AH300" i="9"/>
  <c r="AG300" i="9"/>
  <c r="AL299" i="9"/>
  <c r="AK299" i="9"/>
  <c r="AJ299" i="9"/>
  <c r="AI299" i="9"/>
  <c r="AH299" i="9"/>
  <c r="AG299" i="9"/>
  <c r="AL298" i="9"/>
  <c r="AK298" i="9"/>
  <c r="AJ298" i="9"/>
  <c r="AI298" i="9"/>
  <c r="AH298" i="9"/>
  <c r="AG298" i="9"/>
  <c r="AL297" i="9"/>
  <c r="AK297" i="9"/>
  <c r="AJ297" i="9"/>
  <c r="AI297" i="9"/>
  <c r="AH297" i="9"/>
  <c r="AG297" i="9"/>
  <c r="AL296" i="9"/>
  <c r="AK296" i="9"/>
  <c r="AJ296" i="9"/>
  <c r="AI296" i="9"/>
  <c r="AH296" i="9"/>
  <c r="AG296" i="9"/>
  <c r="AL295" i="9"/>
  <c r="AK295" i="9"/>
  <c r="AJ295" i="9"/>
  <c r="AI295" i="9"/>
  <c r="AH295" i="9"/>
  <c r="AG295" i="9"/>
  <c r="AL294" i="9"/>
  <c r="AK294" i="9"/>
  <c r="AJ294" i="9"/>
  <c r="AI294" i="9"/>
  <c r="AH294" i="9"/>
  <c r="AG294" i="9"/>
  <c r="AL293" i="9"/>
  <c r="AK293" i="9"/>
  <c r="AJ293" i="9"/>
  <c r="AI293" i="9"/>
  <c r="AH293" i="9"/>
  <c r="AG293" i="9"/>
  <c r="AL292" i="9"/>
  <c r="AK292" i="9"/>
  <c r="AJ292" i="9"/>
  <c r="AI292" i="9"/>
  <c r="AH292" i="9"/>
  <c r="AG292" i="9"/>
  <c r="AL291" i="9"/>
  <c r="AK291" i="9"/>
  <c r="AJ291" i="9"/>
  <c r="AI291" i="9"/>
  <c r="AH291" i="9"/>
  <c r="AG291" i="9"/>
  <c r="AL290" i="9"/>
  <c r="AK290" i="9"/>
  <c r="AJ290" i="9"/>
  <c r="AI290" i="9"/>
  <c r="AH290" i="9"/>
  <c r="AG290" i="9"/>
  <c r="AL289" i="9"/>
  <c r="AK289" i="9"/>
  <c r="AJ289" i="9"/>
  <c r="AI289" i="9"/>
  <c r="AH289" i="9"/>
  <c r="AG289" i="9"/>
  <c r="AL288" i="9"/>
  <c r="AK288" i="9"/>
  <c r="AJ288" i="9"/>
  <c r="AI288" i="9"/>
  <c r="AH288" i="9"/>
  <c r="AG288" i="9"/>
  <c r="AL287" i="9"/>
  <c r="AK287" i="9"/>
  <c r="AJ287" i="9"/>
  <c r="AI287" i="9"/>
  <c r="AH287" i="9"/>
  <c r="AG287" i="9"/>
  <c r="AL286" i="9"/>
  <c r="AK286" i="9"/>
  <c r="AJ286" i="9"/>
  <c r="AI286" i="9"/>
  <c r="AH286" i="9"/>
  <c r="AG286" i="9"/>
  <c r="AL285" i="9"/>
  <c r="AK285" i="9"/>
  <c r="AJ285" i="9"/>
  <c r="AI285" i="9"/>
  <c r="AH285" i="9"/>
  <c r="AG285" i="9"/>
  <c r="AL284" i="9"/>
  <c r="AK284" i="9"/>
  <c r="AJ284" i="9"/>
  <c r="AI284" i="9"/>
  <c r="AH284" i="9"/>
  <c r="AG284" i="9"/>
  <c r="AL283" i="9"/>
  <c r="AK283" i="9"/>
  <c r="AJ283" i="9"/>
  <c r="AI283" i="9"/>
  <c r="AH283" i="9"/>
  <c r="AG283" i="9"/>
  <c r="AL282" i="9"/>
  <c r="AK282" i="9"/>
  <c r="AJ282" i="9"/>
  <c r="AI282" i="9"/>
  <c r="AH282" i="9"/>
  <c r="AG282" i="9"/>
  <c r="AL281" i="9"/>
  <c r="AK281" i="9"/>
  <c r="AJ281" i="9"/>
  <c r="AI281" i="9"/>
  <c r="AH281" i="9"/>
  <c r="AG281" i="9"/>
  <c r="AL280" i="9"/>
  <c r="AK280" i="9"/>
  <c r="AJ280" i="9"/>
  <c r="AI280" i="9"/>
  <c r="AH280" i="9"/>
  <c r="AG280" i="9"/>
  <c r="AL279" i="9"/>
  <c r="AK279" i="9"/>
  <c r="AJ279" i="9"/>
  <c r="AI279" i="9"/>
  <c r="AH279" i="9"/>
  <c r="AG279" i="9"/>
  <c r="AL278" i="9"/>
  <c r="AK278" i="9"/>
  <c r="AJ278" i="9"/>
  <c r="AI278" i="9"/>
  <c r="AH278" i="9"/>
  <c r="AG278" i="9"/>
  <c r="AL277" i="9"/>
  <c r="AK277" i="9"/>
  <c r="AJ277" i="9"/>
  <c r="AI277" i="9"/>
  <c r="AH277" i="9"/>
  <c r="AG277" i="9"/>
  <c r="AL276" i="9"/>
  <c r="AK276" i="9"/>
  <c r="AJ276" i="9"/>
  <c r="AI276" i="9"/>
  <c r="AH276" i="9"/>
  <c r="AG276" i="9"/>
  <c r="AL275" i="9"/>
  <c r="AK275" i="9"/>
  <c r="AJ275" i="9"/>
  <c r="AI275" i="9"/>
  <c r="AH275" i="9"/>
  <c r="AG275" i="9"/>
  <c r="AL274" i="9"/>
  <c r="AK274" i="9"/>
  <c r="AJ274" i="9"/>
  <c r="AI274" i="9"/>
  <c r="AH274" i="9"/>
  <c r="AG274" i="9"/>
  <c r="AL273" i="9"/>
  <c r="AK273" i="9"/>
  <c r="AJ273" i="9"/>
  <c r="AI273" i="9"/>
  <c r="AH273" i="9"/>
  <c r="AG273" i="9"/>
  <c r="AL272" i="9"/>
  <c r="AK272" i="9"/>
  <c r="AJ272" i="9"/>
  <c r="AI272" i="9"/>
  <c r="AH272" i="9"/>
  <c r="AG272" i="9"/>
  <c r="AL271" i="9"/>
  <c r="AK271" i="9"/>
  <c r="AJ271" i="9"/>
  <c r="AI271" i="9"/>
  <c r="AH271" i="9"/>
  <c r="AG271" i="9"/>
  <c r="AL270" i="9"/>
  <c r="AK270" i="9"/>
  <c r="AJ270" i="9"/>
  <c r="AI270" i="9"/>
  <c r="AH270" i="9"/>
  <c r="AG270" i="9"/>
  <c r="AL269" i="9"/>
  <c r="AK269" i="9"/>
  <c r="AJ269" i="9"/>
  <c r="AI269" i="9"/>
  <c r="AH269" i="9"/>
  <c r="AG269" i="9"/>
  <c r="AL268" i="9"/>
  <c r="AK268" i="9"/>
  <c r="AJ268" i="9"/>
  <c r="AI268" i="9"/>
  <c r="AH268" i="9"/>
  <c r="AG268" i="9"/>
  <c r="AL267" i="9"/>
  <c r="AK267" i="9"/>
  <c r="AJ267" i="9"/>
  <c r="AI267" i="9"/>
  <c r="AH267" i="9"/>
  <c r="AG267" i="9"/>
  <c r="AL266" i="9"/>
  <c r="AK266" i="9"/>
  <c r="AJ266" i="9"/>
  <c r="AI266" i="9"/>
  <c r="AH266" i="9"/>
  <c r="AG266" i="9"/>
  <c r="AL265" i="9"/>
  <c r="AK265" i="9"/>
  <c r="AJ265" i="9"/>
  <c r="AI265" i="9"/>
  <c r="AH265" i="9"/>
  <c r="AG265" i="9"/>
  <c r="AL264" i="9"/>
  <c r="AK264" i="9"/>
  <c r="AJ264" i="9"/>
  <c r="AI264" i="9"/>
  <c r="AH264" i="9"/>
  <c r="AG264" i="9"/>
  <c r="AL263" i="9"/>
  <c r="AK263" i="9"/>
  <c r="AJ263" i="9"/>
  <c r="AI263" i="9"/>
  <c r="AH263" i="9"/>
  <c r="AG263" i="9"/>
  <c r="AL262" i="9"/>
  <c r="AK262" i="9"/>
  <c r="AJ262" i="9"/>
  <c r="AI262" i="9"/>
  <c r="AH262" i="9"/>
  <c r="AG262" i="9"/>
  <c r="AL261" i="9"/>
  <c r="AK261" i="9"/>
  <c r="AJ261" i="9"/>
  <c r="AI261" i="9"/>
  <c r="AH261" i="9"/>
  <c r="AG261" i="9"/>
  <c r="AL260" i="9"/>
  <c r="AK260" i="9"/>
  <c r="AJ260" i="9"/>
  <c r="AI260" i="9"/>
  <c r="AH260" i="9"/>
  <c r="AG260" i="9"/>
  <c r="AL259" i="9"/>
  <c r="AK259" i="9"/>
  <c r="AJ259" i="9"/>
  <c r="AI259" i="9"/>
  <c r="AH259" i="9"/>
  <c r="AG259" i="9"/>
  <c r="AL258" i="9"/>
  <c r="AK258" i="9"/>
  <c r="AJ258" i="9"/>
  <c r="AI258" i="9"/>
  <c r="AH258" i="9"/>
  <c r="AG258" i="9"/>
  <c r="AL257" i="9"/>
  <c r="AK257" i="9"/>
  <c r="AJ257" i="9"/>
  <c r="AI257" i="9"/>
  <c r="AH257" i="9"/>
  <c r="AG257" i="9"/>
  <c r="AL256" i="9"/>
  <c r="AK256" i="9"/>
  <c r="AJ256" i="9"/>
  <c r="AI256" i="9"/>
  <c r="AH256" i="9"/>
  <c r="AG256" i="9"/>
  <c r="AL255" i="9"/>
  <c r="AK255" i="9"/>
  <c r="AJ255" i="9"/>
  <c r="AI255" i="9"/>
  <c r="AH255" i="9"/>
  <c r="AG255" i="9"/>
  <c r="AL254" i="9"/>
  <c r="AK254" i="9"/>
  <c r="AJ254" i="9"/>
  <c r="AI254" i="9"/>
  <c r="AH254" i="9"/>
  <c r="AG254" i="9"/>
  <c r="AL253" i="9"/>
  <c r="AK253" i="9"/>
  <c r="AJ253" i="9"/>
  <c r="AI253" i="9"/>
  <c r="AH253" i="9"/>
  <c r="AG253" i="9"/>
  <c r="AL252" i="9"/>
  <c r="AK252" i="9"/>
  <c r="AJ252" i="9"/>
  <c r="AI252" i="9"/>
  <c r="AH252" i="9"/>
  <c r="AG252" i="9"/>
  <c r="AL251" i="9"/>
  <c r="AK251" i="9"/>
  <c r="AJ251" i="9"/>
  <c r="AI251" i="9"/>
  <c r="AH251" i="9"/>
  <c r="AG251" i="9"/>
  <c r="AL250" i="9"/>
  <c r="AK250" i="9"/>
  <c r="AJ250" i="9"/>
  <c r="AI250" i="9"/>
  <c r="AH250" i="9"/>
  <c r="AG250" i="9"/>
  <c r="AL249" i="9"/>
  <c r="AK249" i="9"/>
  <c r="AJ249" i="9"/>
  <c r="AI249" i="9"/>
  <c r="AH249" i="9"/>
  <c r="AG249" i="9"/>
  <c r="AL248" i="9"/>
  <c r="AK248" i="9"/>
  <c r="AJ248" i="9"/>
  <c r="AI248" i="9"/>
  <c r="AH248" i="9"/>
  <c r="AG248" i="9"/>
  <c r="AL247" i="9"/>
  <c r="AK247" i="9"/>
  <c r="AJ247" i="9"/>
  <c r="AI247" i="9"/>
  <c r="AH247" i="9"/>
  <c r="AG247" i="9"/>
  <c r="AL246" i="9"/>
  <c r="AK246" i="9"/>
  <c r="AJ246" i="9"/>
  <c r="AI246" i="9"/>
  <c r="AH246" i="9"/>
  <c r="AG246" i="9"/>
  <c r="AL245" i="9"/>
  <c r="AK245" i="9"/>
  <c r="AJ245" i="9"/>
  <c r="AI245" i="9"/>
  <c r="AH245" i="9"/>
  <c r="AG245" i="9"/>
  <c r="AL244" i="9"/>
  <c r="AK244" i="9"/>
  <c r="AJ244" i="9"/>
  <c r="AI244" i="9"/>
  <c r="AH244" i="9"/>
  <c r="AG244" i="9"/>
  <c r="AL243" i="9"/>
  <c r="AK243" i="9"/>
  <c r="AJ243" i="9"/>
  <c r="AI243" i="9"/>
  <c r="AH243" i="9"/>
  <c r="AG243" i="9"/>
  <c r="AL242" i="9"/>
  <c r="AK242" i="9"/>
  <c r="AJ242" i="9"/>
  <c r="AI242" i="9"/>
  <c r="AH242" i="9"/>
  <c r="AG242" i="9"/>
  <c r="AL241" i="9"/>
  <c r="AK241" i="9"/>
  <c r="AJ241" i="9"/>
  <c r="AI241" i="9"/>
  <c r="AH241" i="9"/>
  <c r="AG241" i="9"/>
  <c r="AL240" i="9"/>
  <c r="AK240" i="9"/>
  <c r="AJ240" i="9"/>
  <c r="AI240" i="9"/>
  <c r="AH240" i="9"/>
  <c r="AG240" i="9"/>
  <c r="AL239" i="9"/>
  <c r="AK239" i="9"/>
  <c r="AJ239" i="9"/>
  <c r="AI239" i="9"/>
  <c r="AH239" i="9"/>
  <c r="AG239" i="9"/>
  <c r="AL238" i="9"/>
  <c r="AK238" i="9"/>
  <c r="AJ238" i="9"/>
  <c r="AI238" i="9"/>
  <c r="AH238" i="9"/>
  <c r="AG238" i="9"/>
  <c r="AL237" i="9"/>
  <c r="AK237" i="9"/>
  <c r="AJ237" i="9"/>
  <c r="AI237" i="9"/>
  <c r="AH237" i="9"/>
  <c r="AG237" i="9"/>
  <c r="AL236" i="9"/>
  <c r="AK236" i="9"/>
  <c r="AJ236" i="9"/>
  <c r="AI236" i="9"/>
  <c r="AH236" i="9"/>
  <c r="AG236" i="9"/>
  <c r="AL235" i="9"/>
  <c r="AK235" i="9"/>
  <c r="AJ235" i="9"/>
  <c r="AI235" i="9"/>
  <c r="AH235" i="9"/>
  <c r="AG235" i="9"/>
  <c r="AL234" i="9"/>
  <c r="AK234" i="9"/>
  <c r="AJ234" i="9"/>
  <c r="AI234" i="9"/>
  <c r="AH234" i="9"/>
  <c r="AG234" i="9"/>
  <c r="AL233" i="9"/>
  <c r="AK233" i="9"/>
  <c r="AJ233" i="9"/>
  <c r="AI233" i="9"/>
  <c r="AH233" i="9"/>
  <c r="AG233" i="9"/>
  <c r="AL232" i="9"/>
  <c r="AK232" i="9"/>
  <c r="AJ232" i="9"/>
  <c r="AI232" i="9"/>
  <c r="AH232" i="9"/>
  <c r="AG232" i="9"/>
  <c r="AL231" i="9"/>
  <c r="AK231" i="9"/>
  <c r="AJ231" i="9"/>
  <c r="AI231" i="9"/>
  <c r="AH231" i="9"/>
  <c r="AG231" i="9"/>
  <c r="AL230" i="9"/>
  <c r="AK230" i="9"/>
  <c r="AJ230" i="9"/>
  <c r="AI230" i="9"/>
  <c r="AH230" i="9"/>
  <c r="AG230" i="9"/>
  <c r="AL229" i="9"/>
  <c r="AK229" i="9"/>
  <c r="AJ229" i="9"/>
  <c r="AI229" i="9"/>
  <c r="AH229" i="9"/>
  <c r="AG229" i="9"/>
  <c r="AL228" i="9"/>
  <c r="AK228" i="9"/>
  <c r="AJ228" i="9"/>
  <c r="AI228" i="9"/>
  <c r="AH228" i="9"/>
  <c r="AG228" i="9"/>
  <c r="AL227" i="9"/>
  <c r="AK227" i="9"/>
  <c r="AJ227" i="9"/>
  <c r="AI227" i="9"/>
  <c r="AH227" i="9"/>
  <c r="AG227" i="9"/>
  <c r="AL226" i="9"/>
  <c r="AK226" i="9"/>
  <c r="AJ226" i="9"/>
  <c r="AI226" i="9"/>
  <c r="AH226" i="9"/>
  <c r="AG226" i="9"/>
  <c r="AL225" i="9"/>
  <c r="AK225" i="9"/>
  <c r="AJ225" i="9"/>
  <c r="AI225" i="9"/>
  <c r="AH225" i="9"/>
  <c r="AG225" i="9"/>
  <c r="AL224" i="9"/>
  <c r="AK224" i="9"/>
  <c r="AJ224" i="9"/>
  <c r="AI224" i="9"/>
  <c r="AH224" i="9"/>
  <c r="AG224" i="9"/>
  <c r="AL223" i="9"/>
  <c r="AK223" i="9"/>
  <c r="AJ223" i="9"/>
  <c r="AI223" i="9"/>
  <c r="AH223" i="9"/>
  <c r="AG223" i="9"/>
  <c r="AL222" i="9"/>
  <c r="AK222" i="9"/>
  <c r="AJ222" i="9"/>
  <c r="AI222" i="9"/>
  <c r="AH222" i="9"/>
  <c r="AG222" i="9"/>
  <c r="AL221" i="9"/>
  <c r="AK221" i="9"/>
  <c r="AJ221" i="9"/>
  <c r="AI221" i="9"/>
  <c r="AH221" i="9"/>
  <c r="AG221" i="9"/>
  <c r="AL220" i="9"/>
  <c r="AK220" i="9"/>
  <c r="AJ220" i="9"/>
  <c r="AI220" i="9"/>
  <c r="AH220" i="9"/>
  <c r="AG220" i="9"/>
  <c r="AL219" i="9"/>
  <c r="AK219" i="9"/>
  <c r="AJ219" i="9"/>
  <c r="AI219" i="9"/>
  <c r="AH219" i="9"/>
  <c r="AG219" i="9"/>
  <c r="AL218" i="9"/>
  <c r="AK218" i="9"/>
  <c r="AJ218" i="9"/>
  <c r="AI218" i="9"/>
  <c r="AH218" i="9"/>
  <c r="AG218" i="9"/>
  <c r="AL217" i="9"/>
  <c r="AK217" i="9"/>
  <c r="AJ217" i="9"/>
  <c r="AI217" i="9"/>
  <c r="AH217" i="9"/>
  <c r="AG217" i="9"/>
  <c r="AL216" i="9"/>
  <c r="AK216" i="9"/>
  <c r="AJ216" i="9"/>
  <c r="AI216" i="9"/>
  <c r="AH216" i="9"/>
  <c r="AG216" i="9"/>
  <c r="AL215" i="9"/>
  <c r="AK215" i="9"/>
  <c r="AJ215" i="9"/>
  <c r="AI215" i="9"/>
  <c r="AH215" i="9"/>
  <c r="AG215" i="9"/>
  <c r="AL214" i="9"/>
  <c r="AK214" i="9"/>
  <c r="AJ214" i="9"/>
  <c r="AI214" i="9"/>
  <c r="AH214" i="9"/>
  <c r="AG214" i="9"/>
  <c r="AL213" i="9"/>
  <c r="AK213" i="9"/>
  <c r="AJ213" i="9"/>
  <c r="AI213" i="9"/>
  <c r="AH213" i="9"/>
  <c r="AG213" i="9"/>
  <c r="AL212" i="9"/>
  <c r="AK212" i="9"/>
  <c r="AJ212" i="9"/>
  <c r="AI212" i="9"/>
  <c r="AH212" i="9"/>
  <c r="AG212" i="9"/>
  <c r="AL211" i="9"/>
  <c r="AK211" i="9"/>
  <c r="AJ211" i="9"/>
  <c r="AI211" i="9"/>
  <c r="AH211" i="9"/>
  <c r="AG211" i="9"/>
  <c r="AL210" i="9"/>
  <c r="AK210" i="9"/>
  <c r="AJ210" i="9"/>
  <c r="AI210" i="9"/>
  <c r="AH210" i="9"/>
  <c r="AG210" i="9"/>
  <c r="AL209" i="9"/>
  <c r="AK209" i="9"/>
  <c r="AJ209" i="9"/>
  <c r="AI209" i="9"/>
  <c r="AH209" i="9"/>
  <c r="AG209" i="9"/>
  <c r="AL208" i="9"/>
  <c r="AK208" i="9"/>
  <c r="AJ208" i="9"/>
  <c r="AI208" i="9"/>
  <c r="AH208" i="9"/>
  <c r="AG208" i="9"/>
  <c r="AL207" i="9"/>
  <c r="AK207" i="9"/>
  <c r="AJ207" i="9"/>
  <c r="AI207" i="9"/>
  <c r="AH207" i="9"/>
  <c r="AG207" i="9"/>
  <c r="AL206" i="9"/>
  <c r="AK206" i="9"/>
  <c r="AJ206" i="9"/>
  <c r="AI206" i="9"/>
  <c r="AH206" i="9"/>
  <c r="AG206" i="9"/>
  <c r="AL205" i="9"/>
  <c r="AK205" i="9"/>
  <c r="AJ205" i="9"/>
  <c r="AI205" i="9"/>
  <c r="AH205" i="9"/>
  <c r="AG205" i="9"/>
  <c r="AL204" i="9"/>
  <c r="AK204" i="9"/>
  <c r="AJ204" i="9"/>
  <c r="AI204" i="9"/>
  <c r="AH204" i="9"/>
  <c r="AG204" i="9"/>
  <c r="AL203" i="9"/>
  <c r="AK203" i="9"/>
  <c r="AJ203" i="9"/>
  <c r="AI203" i="9"/>
  <c r="AH203" i="9"/>
  <c r="AG203" i="9"/>
  <c r="AL202" i="9"/>
  <c r="AK202" i="9"/>
  <c r="AJ202" i="9"/>
  <c r="AI202" i="9"/>
  <c r="AH202" i="9"/>
  <c r="AG202" i="9"/>
  <c r="AL201" i="9"/>
  <c r="AK201" i="9"/>
  <c r="AJ201" i="9"/>
  <c r="AI201" i="9"/>
  <c r="AH201" i="9"/>
  <c r="AG201" i="9"/>
  <c r="AL200" i="9"/>
  <c r="AK200" i="9"/>
  <c r="AJ200" i="9"/>
  <c r="AI200" i="9"/>
  <c r="AH200" i="9"/>
  <c r="AG200" i="9"/>
  <c r="AL199" i="9"/>
  <c r="AK199" i="9"/>
  <c r="AJ199" i="9"/>
  <c r="AI199" i="9"/>
  <c r="AH199" i="9"/>
  <c r="AG199" i="9"/>
  <c r="AL198" i="9"/>
  <c r="AK198" i="9"/>
  <c r="AJ198" i="9"/>
  <c r="AI198" i="9"/>
  <c r="AH198" i="9"/>
  <c r="AG198" i="9"/>
  <c r="AL197" i="9"/>
  <c r="AK197" i="9"/>
  <c r="AJ197" i="9"/>
  <c r="AI197" i="9"/>
  <c r="AH197" i="9"/>
  <c r="AG197" i="9"/>
  <c r="AL196" i="9"/>
  <c r="AK196" i="9"/>
  <c r="AJ196" i="9"/>
  <c r="AI196" i="9"/>
  <c r="AH196" i="9"/>
  <c r="AG196" i="9"/>
  <c r="AL195" i="9"/>
  <c r="AK195" i="9"/>
  <c r="AJ195" i="9"/>
  <c r="AI195" i="9"/>
  <c r="AH195" i="9"/>
  <c r="AG195" i="9"/>
  <c r="AL194" i="9"/>
  <c r="AK194" i="9"/>
  <c r="AJ194" i="9"/>
  <c r="AI194" i="9"/>
  <c r="AH194" i="9"/>
  <c r="AG194" i="9"/>
  <c r="AL193" i="9"/>
  <c r="AK193" i="9"/>
  <c r="AJ193" i="9"/>
  <c r="AI193" i="9"/>
  <c r="AH193" i="9"/>
  <c r="AG193" i="9"/>
  <c r="AL192" i="9"/>
  <c r="AK192" i="9"/>
  <c r="AJ192" i="9"/>
  <c r="AI192" i="9"/>
  <c r="AH192" i="9"/>
  <c r="AG192" i="9"/>
  <c r="AL191" i="9"/>
  <c r="AK191" i="9"/>
  <c r="AJ191" i="9"/>
  <c r="AI191" i="9"/>
  <c r="AH191" i="9"/>
  <c r="AG191" i="9"/>
  <c r="AL190" i="9"/>
  <c r="AK190" i="9"/>
  <c r="AJ190" i="9"/>
  <c r="AI190" i="9"/>
  <c r="AH190" i="9"/>
  <c r="AG190" i="9"/>
  <c r="AL189" i="9"/>
  <c r="AK189" i="9"/>
  <c r="AJ189" i="9"/>
  <c r="AI189" i="9"/>
  <c r="AH189" i="9"/>
  <c r="AG189" i="9"/>
  <c r="AL188" i="9"/>
  <c r="AK188" i="9"/>
  <c r="AJ188" i="9"/>
  <c r="AI188" i="9"/>
  <c r="AH188" i="9"/>
  <c r="AG188" i="9"/>
  <c r="AL187" i="9"/>
  <c r="AK187" i="9"/>
  <c r="AJ187" i="9"/>
  <c r="AI187" i="9"/>
  <c r="AH187" i="9"/>
  <c r="AG187" i="9"/>
  <c r="AL186" i="9"/>
  <c r="AK186" i="9"/>
  <c r="AJ186" i="9"/>
  <c r="AI186" i="9"/>
  <c r="AH186" i="9"/>
  <c r="AG186" i="9"/>
  <c r="AL185" i="9"/>
  <c r="AK185" i="9"/>
  <c r="AJ185" i="9"/>
  <c r="AI185" i="9"/>
  <c r="AH185" i="9"/>
  <c r="AG185" i="9"/>
  <c r="AL184" i="9"/>
  <c r="AK184" i="9"/>
  <c r="AJ184" i="9"/>
  <c r="AI184" i="9"/>
  <c r="AH184" i="9"/>
  <c r="AG184" i="9"/>
  <c r="AL183" i="9"/>
  <c r="AK183" i="9"/>
  <c r="AJ183" i="9"/>
  <c r="AI183" i="9"/>
  <c r="AH183" i="9"/>
  <c r="AG183" i="9"/>
  <c r="AL182" i="9"/>
  <c r="AK182" i="9"/>
  <c r="AJ182" i="9"/>
  <c r="AI182" i="9"/>
  <c r="AH182" i="9"/>
  <c r="AG182" i="9"/>
  <c r="AL181" i="9"/>
  <c r="AK181" i="9"/>
  <c r="AJ181" i="9"/>
  <c r="AI181" i="9"/>
  <c r="AH181" i="9"/>
  <c r="AG181" i="9"/>
  <c r="AL180" i="9"/>
  <c r="AK180" i="9"/>
  <c r="AJ180" i="9"/>
  <c r="AI180" i="9"/>
  <c r="AH180" i="9"/>
  <c r="AG180" i="9"/>
  <c r="AL179" i="9"/>
  <c r="AK179" i="9"/>
  <c r="AJ179" i="9"/>
  <c r="AI179" i="9"/>
  <c r="AH179" i="9"/>
  <c r="AG179" i="9"/>
  <c r="AL178" i="9"/>
  <c r="AK178" i="9"/>
  <c r="AJ178" i="9"/>
  <c r="AI178" i="9"/>
  <c r="AH178" i="9"/>
  <c r="AG178" i="9"/>
  <c r="AL177" i="9"/>
  <c r="AK177" i="9"/>
  <c r="AJ177" i="9"/>
  <c r="AI177" i="9"/>
  <c r="AH177" i="9"/>
  <c r="AG177" i="9"/>
  <c r="AL176" i="9"/>
  <c r="AK176" i="9"/>
  <c r="AJ176" i="9"/>
  <c r="AI176" i="9"/>
  <c r="AH176" i="9"/>
  <c r="AG176" i="9"/>
  <c r="AL175" i="9"/>
  <c r="AK175" i="9"/>
  <c r="AJ175" i="9"/>
  <c r="AI175" i="9"/>
  <c r="AH175" i="9"/>
  <c r="AG175" i="9"/>
  <c r="AL174" i="9"/>
  <c r="AK174" i="9"/>
  <c r="AJ174" i="9"/>
  <c r="AI174" i="9"/>
  <c r="AH174" i="9"/>
  <c r="AG174" i="9"/>
  <c r="AL173" i="9"/>
  <c r="AK173" i="9"/>
  <c r="AJ173" i="9"/>
  <c r="AI173" i="9"/>
  <c r="AH173" i="9"/>
  <c r="AG173" i="9"/>
  <c r="AL172" i="9"/>
  <c r="AK172" i="9"/>
  <c r="AJ172" i="9"/>
  <c r="AI172" i="9"/>
  <c r="AH172" i="9"/>
  <c r="AG172" i="9"/>
  <c r="AL171" i="9"/>
  <c r="AK171" i="9"/>
  <c r="AJ171" i="9"/>
  <c r="AI171" i="9"/>
  <c r="AH171" i="9"/>
  <c r="AG171" i="9"/>
  <c r="AL170" i="9"/>
  <c r="AK170" i="9"/>
  <c r="AJ170" i="9"/>
  <c r="AI170" i="9"/>
  <c r="AH170" i="9"/>
  <c r="AG170" i="9"/>
  <c r="AL169" i="9"/>
  <c r="AK169" i="9"/>
  <c r="AJ169" i="9"/>
  <c r="AI169" i="9"/>
  <c r="AH169" i="9"/>
  <c r="AG169" i="9"/>
  <c r="AL168" i="9"/>
  <c r="AK168" i="9"/>
  <c r="AJ168" i="9"/>
  <c r="AI168" i="9"/>
  <c r="AH168" i="9"/>
  <c r="AG168" i="9"/>
  <c r="AL167" i="9"/>
  <c r="AK167" i="9"/>
  <c r="AJ167" i="9"/>
  <c r="AI167" i="9"/>
  <c r="AH167" i="9"/>
  <c r="AG167" i="9"/>
  <c r="AL166" i="9"/>
  <c r="AK166" i="9"/>
  <c r="AJ166" i="9"/>
  <c r="AI166" i="9"/>
  <c r="AH166" i="9"/>
  <c r="AG166" i="9"/>
  <c r="AL165" i="9"/>
  <c r="AK165" i="9"/>
  <c r="AJ165" i="9"/>
  <c r="AI165" i="9"/>
  <c r="AH165" i="9"/>
  <c r="AG165" i="9"/>
  <c r="AL164" i="9"/>
  <c r="AK164" i="9"/>
  <c r="AJ164" i="9"/>
  <c r="AI164" i="9"/>
  <c r="AH164" i="9"/>
  <c r="AG164" i="9"/>
  <c r="AL163" i="9"/>
  <c r="AK163" i="9"/>
  <c r="AJ163" i="9"/>
  <c r="AI163" i="9"/>
  <c r="AH163" i="9"/>
  <c r="AG163" i="9"/>
  <c r="AL162" i="9"/>
  <c r="AK162" i="9"/>
  <c r="AJ162" i="9"/>
  <c r="AI162" i="9"/>
  <c r="AH162" i="9"/>
  <c r="AG162" i="9"/>
  <c r="AL161" i="9"/>
  <c r="AK161" i="9"/>
  <c r="AJ161" i="9"/>
  <c r="AI161" i="9"/>
  <c r="AH161" i="9"/>
  <c r="AG161" i="9"/>
  <c r="AL160" i="9"/>
  <c r="AK160" i="9"/>
  <c r="AJ160" i="9"/>
  <c r="AI160" i="9"/>
  <c r="AH160" i="9"/>
  <c r="AG160" i="9"/>
  <c r="AL159" i="9"/>
  <c r="AK159" i="9"/>
  <c r="AJ159" i="9"/>
  <c r="AI159" i="9"/>
  <c r="AH159" i="9"/>
  <c r="AG159" i="9"/>
  <c r="AL158" i="9"/>
  <c r="AK158" i="9"/>
  <c r="AJ158" i="9"/>
  <c r="AI158" i="9"/>
  <c r="AH158" i="9"/>
  <c r="AG158" i="9"/>
  <c r="AL157" i="9"/>
  <c r="AK157" i="9"/>
  <c r="AJ157" i="9"/>
  <c r="AI157" i="9"/>
  <c r="AH157" i="9"/>
  <c r="AG157" i="9"/>
  <c r="AL156" i="9"/>
  <c r="AK156" i="9"/>
  <c r="AJ156" i="9"/>
  <c r="AI156" i="9"/>
  <c r="AH156" i="9"/>
  <c r="AG156" i="9"/>
  <c r="AL155" i="9"/>
  <c r="AK155" i="9"/>
  <c r="AJ155" i="9"/>
  <c r="AI155" i="9"/>
  <c r="AH155" i="9"/>
  <c r="AG155" i="9"/>
  <c r="AL154" i="9"/>
  <c r="AK154" i="9"/>
  <c r="AJ154" i="9"/>
  <c r="AI154" i="9"/>
  <c r="AH154" i="9"/>
  <c r="AG154" i="9"/>
  <c r="AL153" i="9"/>
  <c r="AK153" i="9"/>
  <c r="AJ153" i="9"/>
  <c r="AI153" i="9"/>
  <c r="AH153" i="9"/>
  <c r="AG153" i="9"/>
  <c r="AL152" i="9"/>
  <c r="AK152" i="9"/>
  <c r="AJ152" i="9"/>
  <c r="AI152" i="9"/>
  <c r="AH152" i="9"/>
  <c r="AG152" i="9"/>
  <c r="AL151" i="9"/>
  <c r="AK151" i="9"/>
  <c r="AJ151" i="9"/>
  <c r="AI151" i="9"/>
  <c r="AH151" i="9"/>
  <c r="AG151" i="9"/>
  <c r="AL150" i="9"/>
  <c r="AK150" i="9"/>
  <c r="AJ150" i="9"/>
  <c r="AI150" i="9"/>
  <c r="AH150" i="9"/>
  <c r="AG150" i="9"/>
  <c r="AL149" i="9"/>
  <c r="AK149" i="9"/>
  <c r="AJ149" i="9"/>
  <c r="AI149" i="9"/>
  <c r="AH149" i="9"/>
  <c r="AG149" i="9"/>
  <c r="AL148" i="9"/>
  <c r="AK148" i="9"/>
  <c r="AJ148" i="9"/>
  <c r="AI148" i="9"/>
  <c r="AH148" i="9"/>
  <c r="AG148" i="9"/>
  <c r="AL147" i="9"/>
  <c r="AK147" i="9"/>
  <c r="AJ147" i="9"/>
  <c r="AI147" i="9"/>
  <c r="AH147" i="9"/>
  <c r="AG147" i="9"/>
  <c r="AL146" i="9"/>
  <c r="AK146" i="9"/>
  <c r="AJ146" i="9"/>
  <c r="AI146" i="9"/>
  <c r="AH146" i="9"/>
  <c r="AG146" i="9"/>
  <c r="AL145" i="9"/>
  <c r="AK145" i="9"/>
  <c r="AJ145" i="9"/>
  <c r="AI145" i="9"/>
  <c r="AH145" i="9"/>
  <c r="AG145" i="9"/>
  <c r="AL144" i="9"/>
  <c r="AK144" i="9"/>
  <c r="AJ144" i="9"/>
  <c r="AI144" i="9"/>
  <c r="AH144" i="9"/>
  <c r="AG144" i="9"/>
  <c r="AL143" i="9"/>
  <c r="AK143" i="9"/>
  <c r="AJ143" i="9"/>
  <c r="AI143" i="9"/>
  <c r="AH143" i="9"/>
  <c r="AG143" i="9"/>
  <c r="AL142" i="9"/>
  <c r="AK142" i="9"/>
  <c r="AJ142" i="9"/>
  <c r="AI142" i="9"/>
  <c r="AH142" i="9"/>
  <c r="AG142" i="9"/>
  <c r="AL141" i="9"/>
  <c r="AK141" i="9"/>
  <c r="AJ141" i="9"/>
  <c r="AI141" i="9"/>
  <c r="AH141" i="9"/>
  <c r="AG141" i="9"/>
  <c r="AL140" i="9"/>
  <c r="AK140" i="9"/>
  <c r="AJ140" i="9"/>
  <c r="AI140" i="9"/>
  <c r="AH140" i="9"/>
  <c r="AG140" i="9"/>
  <c r="AL139" i="9"/>
  <c r="AK139" i="9"/>
  <c r="AJ139" i="9"/>
  <c r="AI139" i="9"/>
  <c r="AH139" i="9"/>
  <c r="AG139" i="9"/>
  <c r="AL138" i="9"/>
  <c r="AK138" i="9"/>
  <c r="AJ138" i="9"/>
  <c r="AI138" i="9"/>
  <c r="AH138" i="9"/>
  <c r="AG138" i="9"/>
  <c r="AL137" i="9"/>
  <c r="AK137" i="9"/>
  <c r="AJ137" i="9"/>
  <c r="AI137" i="9"/>
  <c r="AH137" i="9"/>
  <c r="AG137" i="9"/>
  <c r="AL136" i="9"/>
  <c r="AK136" i="9"/>
  <c r="AJ136" i="9"/>
  <c r="AI136" i="9"/>
  <c r="AH136" i="9"/>
  <c r="AG136" i="9"/>
  <c r="AL135" i="9"/>
  <c r="AK135" i="9"/>
  <c r="AJ135" i="9"/>
  <c r="AI135" i="9"/>
  <c r="AH135" i="9"/>
  <c r="AG135" i="9"/>
  <c r="AL134" i="9"/>
  <c r="AK134" i="9"/>
  <c r="AJ134" i="9"/>
  <c r="AI134" i="9"/>
  <c r="AH134" i="9"/>
  <c r="AG134" i="9"/>
  <c r="AL133" i="9"/>
  <c r="AK133" i="9"/>
  <c r="AJ133" i="9"/>
  <c r="AI133" i="9"/>
  <c r="AH133" i="9"/>
  <c r="AG133" i="9"/>
  <c r="AL132" i="9"/>
  <c r="AK132" i="9"/>
  <c r="AJ132" i="9"/>
  <c r="AI132" i="9"/>
  <c r="AH132" i="9"/>
  <c r="AG132" i="9"/>
  <c r="AL131" i="9"/>
  <c r="AK131" i="9"/>
  <c r="AJ131" i="9"/>
  <c r="AI131" i="9"/>
  <c r="AH131" i="9"/>
  <c r="AG131" i="9"/>
  <c r="AL130" i="9"/>
  <c r="AK130" i="9"/>
  <c r="AJ130" i="9"/>
  <c r="AI130" i="9"/>
  <c r="AH130" i="9"/>
  <c r="AG130" i="9"/>
  <c r="AL129" i="9"/>
  <c r="AK129" i="9"/>
  <c r="AJ129" i="9"/>
  <c r="AI129" i="9"/>
  <c r="AH129" i="9"/>
  <c r="AG129" i="9"/>
  <c r="AL128" i="9"/>
  <c r="AK128" i="9"/>
  <c r="AJ128" i="9"/>
  <c r="AI128" i="9"/>
  <c r="AH128" i="9"/>
  <c r="AG128" i="9"/>
  <c r="AL127" i="9"/>
  <c r="AK127" i="9"/>
  <c r="AJ127" i="9"/>
  <c r="AI127" i="9"/>
  <c r="AH127" i="9"/>
  <c r="AG127" i="9"/>
  <c r="AL126" i="9"/>
  <c r="AK126" i="9"/>
  <c r="AJ126" i="9"/>
  <c r="AI126" i="9"/>
  <c r="AH126" i="9"/>
  <c r="AG126" i="9"/>
  <c r="AL125" i="9"/>
  <c r="AK125" i="9"/>
  <c r="AJ125" i="9"/>
  <c r="AI125" i="9"/>
  <c r="AH125" i="9"/>
  <c r="AG125" i="9"/>
  <c r="AL124" i="9"/>
  <c r="AK124" i="9"/>
  <c r="AJ124" i="9"/>
  <c r="AI124" i="9"/>
  <c r="AH124" i="9"/>
  <c r="AG124" i="9"/>
  <c r="AL123" i="9"/>
  <c r="AK123" i="9"/>
  <c r="AJ123" i="9"/>
  <c r="AI123" i="9"/>
  <c r="AH123" i="9"/>
  <c r="AG123" i="9"/>
  <c r="AL122" i="9"/>
  <c r="AK122" i="9"/>
  <c r="AJ122" i="9"/>
  <c r="AI122" i="9"/>
  <c r="AH122" i="9"/>
  <c r="AG122" i="9"/>
  <c r="AL121" i="9"/>
  <c r="AK121" i="9"/>
  <c r="AJ121" i="9"/>
  <c r="AI121" i="9"/>
  <c r="AH121" i="9"/>
  <c r="AG121" i="9"/>
  <c r="AL120" i="9"/>
  <c r="AK120" i="9"/>
  <c r="AJ120" i="9"/>
  <c r="AI120" i="9"/>
  <c r="AH120" i="9"/>
  <c r="AG120" i="9"/>
  <c r="AL119" i="9"/>
  <c r="AK119" i="9"/>
  <c r="AJ119" i="9"/>
  <c r="AI119" i="9"/>
  <c r="AH119" i="9"/>
  <c r="AG119" i="9"/>
  <c r="AL118" i="9"/>
  <c r="AK118" i="9"/>
  <c r="AJ118" i="9"/>
  <c r="AI118" i="9"/>
  <c r="AH118" i="9"/>
  <c r="AG118" i="9"/>
  <c r="AL117" i="9"/>
  <c r="AK117" i="9"/>
  <c r="AJ117" i="9"/>
  <c r="AI117" i="9"/>
  <c r="AH117" i="9"/>
  <c r="AG117" i="9"/>
  <c r="AL116" i="9"/>
  <c r="AK116" i="9"/>
  <c r="AJ116" i="9"/>
  <c r="AI116" i="9"/>
  <c r="AH116" i="9"/>
  <c r="AG116" i="9"/>
  <c r="AL115" i="9"/>
  <c r="AK115" i="9"/>
  <c r="AJ115" i="9"/>
  <c r="AI115" i="9"/>
  <c r="AH115" i="9"/>
  <c r="AG115" i="9"/>
  <c r="AL114" i="9"/>
  <c r="AK114" i="9"/>
  <c r="AJ114" i="9"/>
  <c r="AI114" i="9"/>
  <c r="AH114" i="9"/>
  <c r="AG114" i="9"/>
  <c r="AL113" i="9"/>
  <c r="AK113" i="9"/>
  <c r="AJ113" i="9"/>
  <c r="AI113" i="9"/>
  <c r="AH113" i="9"/>
  <c r="AG113" i="9"/>
  <c r="AL112" i="9"/>
  <c r="AK112" i="9"/>
  <c r="AJ112" i="9"/>
  <c r="AI112" i="9"/>
  <c r="AH112" i="9"/>
  <c r="AG112" i="9"/>
  <c r="AL111" i="9"/>
  <c r="AK111" i="9"/>
  <c r="AJ111" i="9"/>
  <c r="AI111" i="9"/>
  <c r="AH111" i="9"/>
  <c r="AG111" i="9"/>
  <c r="AL110" i="9"/>
  <c r="AK110" i="9"/>
  <c r="AJ110" i="9"/>
  <c r="AI110" i="9"/>
  <c r="AH110" i="9"/>
  <c r="AG110" i="9"/>
  <c r="AL109" i="9"/>
  <c r="AK109" i="9"/>
  <c r="AJ109" i="9"/>
  <c r="AI109" i="9"/>
  <c r="AH109" i="9"/>
  <c r="AG109" i="9"/>
  <c r="AL108" i="9"/>
  <c r="AK108" i="9"/>
  <c r="AJ108" i="9"/>
  <c r="AI108" i="9"/>
  <c r="AH108" i="9"/>
  <c r="AG108" i="9"/>
  <c r="AL107" i="9"/>
  <c r="AK107" i="9"/>
  <c r="AJ107" i="9"/>
  <c r="AI107" i="9"/>
  <c r="AH107" i="9"/>
  <c r="AG107" i="9"/>
  <c r="AL106" i="9"/>
  <c r="AK106" i="9"/>
  <c r="AJ106" i="9"/>
  <c r="AI106" i="9"/>
  <c r="AH106" i="9"/>
  <c r="AG106" i="9"/>
  <c r="AL105" i="9"/>
  <c r="AK105" i="9"/>
  <c r="AJ105" i="9"/>
  <c r="AI105" i="9"/>
  <c r="AH105" i="9"/>
  <c r="AG105" i="9"/>
  <c r="AL104" i="9"/>
  <c r="AK104" i="9"/>
  <c r="AJ104" i="9"/>
  <c r="AI104" i="9"/>
  <c r="AH104" i="9"/>
  <c r="AG104" i="9"/>
  <c r="AL103" i="9"/>
  <c r="AK103" i="9"/>
  <c r="AJ103" i="9"/>
  <c r="AI103" i="9"/>
  <c r="AH103" i="9"/>
  <c r="AG103" i="9"/>
  <c r="AL102" i="9"/>
  <c r="AK102" i="9"/>
  <c r="AJ102" i="9"/>
  <c r="AI102" i="9"/>
  <c r="AH102" i="9"/>
  <c r="AG102" i="9"/>
  <c r="AL101" i="9"/>
  <c r="AK101" i="9"/>
  <c r="AJ101" i="9"/>
  <c r="AI101" i="9"/>
  <c r="AH101" i="9"/>
  <c r="AG101" i="9"/>
  <c r="AL100" i="9"/>
  <c r="AK100" i="9"/>
  <c r="AJ100" i="9"/>
  <c r="AI100" i="9"/>
  <c r="AH100" i="9"/>
  <c r="AG100" i="9"/>
  <c r="AL99" i="9"/>
  <c r="AK99" i="9"/>
  <c r="AJ99" i="9"/>
  <c r="AI99" i="9"/>
  <c r="AH99" i="9"/>
  <c r="AG99" i="9"/>
  <c r="AL98" i="9"/>
  <c r="AK98" i="9"/>
  <c r="AJ98" i="9"/>
  <c r="AI98" i="9"/>
  <c r="AH98" i="9"/>
  <c r="AG98" i="9"/>
  <c r="AL97" i="9"/>
  <c r="AK97" i="9"/>
  <c r="AJ97" i="9"/>
  <c r="AI97" i="9"/>
  <c r="AH97" i="9"/>
  <c r="AG97" i="9"/>
  <c r="AL96" i="9"/>
  <c r="AK96" i="9"/>
  <c r="AJ96" i="9"/>
  <c r="AI96" i="9"/>
  <c r="AH96" i="9"/>
  <c r="AG96" i="9"/>
  <c r="AL95" i="9"/>
  <c r="AK95" i="9"/>
  <c r="AJ95" i="9"/>
  <c r="AI95" i="9"/>
  <c r="AH95" i="9"/>
  <c r="AG95" i="9"/>
  <c r="AL94" i="9"/>
  <c r="AK94" i="9"/>
  <c r="AJ94" i="9"/>
  <c r="AI94" i="9"/>
  <c r="AH94" i="9"/>
  <c r="AG94" i="9"/>
  <c r="AL93" i="9"/>
  <c r="AK93" i="9"/>
  <c r="AJ93" i="9"/>
  <c r="AI93" i="9"/>
  <c r="AH93" i="9"/>
  <c r="AG93" i="9"/>
  <c r="AL92" i="9"/>
  <c r="AK92" i="9"/>
  <c r="AJ92" i="9"/>
  <c r="AI92" i="9"/>
  <c r="AH92" i="9"/>
  <c r="AG92" i="9"/>
  <c r="AL91" i="9"/>
  <c r="AK91" i="9"/>
  <c r="AJ91" i="9"/>
  <c r="AI91" i="9"/>
  <c r="AH91" i="9"/>
  <c r="AG91" i="9"/>
  <c r="AL90" i="9"/>
  <c r="AK90" i="9"/>
  <c r="AJ90" i="9"/>
  <c r="AI90" i="9"/>
  <c r="AH90" i="9"/>
  <c r="AG90" i="9"/>
  <c r="AL89" i="9"/>
  <c r="AK89" i="9"/>
  <c r="AJ89" i="9"/>
  <c r="AI89" i="9"/>
  <c r="AH89" i="9"/>
  <c r="AG89" i="9"/>
  <c r="AL88" i="9"/>
  <c r="AK88" i="9"/>
  <c r="AJ88" i="9"/>
  <c r="AI88" i="9"/>
  <c r="AH88" i="9"/>
  <c r="AG88" i="9"/>
  <c r="AL87" i="9"/>
  <c r="AK87" i="9"/>
  <c r="AJ87" i="9"/>
  <c r="AI87" i="9"/>
  <c r="AH87" i="9"/>
  <c r="AG87" i="9"/>
  <c r="AL86" i="9"/>
  <c r="AK86" i="9"/>
  <c r="AJ86" i="9"/>
  <c r="AI86" i="9"/>
  <c r="AH86" i="9"/>
  <c r="AG86" i="9"/>
  <c r="AL85" i="9"/>
  <c r="AK85" i="9"/>
  <c r="AJ85" i="9"/>
  <c r="AI85" i="9"/>
  <c r="AH85" i="9"/>
  <c r="AG85" i="9"/>
  <c r="AL84" i="9"/>
  <c r="AK84" i="9"/>
  <c r="AJ84" i="9"/>
  <c r="AI84" i="9"/>
  <c r="AH84" i="9"/>
  <c r="AG84" i="9"/>
  <c r="AL83" i="9"/>
  <c r="AK83" i="9"/>
  <c r="AJ83" i="9"/>
  <c r="AI83" i="9"/>
  <c r="AH83" i="9"/>
  <c r="AG83" i="9"/>
  <c r="AL82" i="9"/>
  <c r="AK82" i="9"/>
  <c r="AJ82" i="9"/>
  <c r="AI82" i="9"/>
  <c r="AH82" i="9"/>
  <c r="AG82" i="9"/>
  <c r="AL81" i="9"/>
  <c r="AK81" i="9"/>
  <c r="AJ81" i="9"/>
  <c r="AI81" i="9"/>
  <c r="AH81" i="9"/>
  <c r="AG81" i="9"/>
  <c r="AL80" i="9"/>
  <c r="AK80" i="9"/>
  <c r="AJ80" i="9"/>
  <c r="AI80" i="9"/>
  <c r="AH80" i="9"/>
  <c r="AG80" i="9"/>
  <c r="AL79" i="9"/>
  <c r="AK79" i="9"/>
  <c r="AJ79" i="9"/>
  <c r="AI79" i="9"/>
  <c r="AH79" i="9"/>
  <c r="AG79" i="9"/>
  <c r="AL78" i="9"/>
  <c r="AK78" i="9"/>
  <c r="AJ78" i="9"/>
  <c r="AI78" i="9"/>
  <c r="AH78" i="9"/>
  <c r="AG78" i="9"/>
  <c r="AL77" i="9"/>
  <c r="AK77" i="9"/>
  <c r="AJ77" i="9"/>
  <c r="AI77" i="9"/>
  <c r="AH77" i="9"/>
  <c r="AG77" i="9"/>
  <c r="AL76" i="9"/>
  <c r="AK76" i="9"/>
  <c r="AJ76" i="9"/>
  <c r="AI76" i="9"/>
  <c r="AH76" i="9"/>
  <c r="AG76" i="9"/>
  <c r="AL75" i="9"/>
  <c r="AK75" i="9"/>
  <c r="AJ75" i="9"/>
  <c r="AI75" i="9"/>
  <c r="AH75" i="9"/>
  <c r="AG75" i="9"/>
  <c r="AL74" i="9"/>
  <c r="AK74" i="9"/>
  <c r="AJ74" i="9"/>
  <c r="AI74" i="9"/>
  <c r="AH74" i="9"/>
  <c r="AG74" i="9"/>
  <c r="AL73" i="9"/>
  <c r="AK73" i="9"/>
  <c r="AJ73" i="9"/>
  <c r="AI73" i="9"/>
  <c r="AH73" i="9"/>
  <c r="AG73" i="9"/>
  <c r="AL72" i="9"/>
  <c r="AK72" i="9"/>
  <c r="AJ72" i="9"/>
  <c r="AI72" i="9"/>
  <c r="AH72" i="9"/>
  <c r="AG72" i="9"/>
  <c r="AL71" i="9"/>
  <c r="AK71" i="9"/>
  <c r="AJ71" i="9"/>
  <c r="AI71" i="9"/>
  <c r="AH71" i="9"/>
  <c r="AG71" i="9"/>
  <c r="AL70" i="9"/>
  <c r="AK70" i="9"/>
  <c r="AJ70" i="9"/>
  <c r="AI70" i="9"/>
  <c r="AH70" i="9"/>
  <c r="AG70" i="9"/>
  <c r="AL69" i="9"/>
  <c r="AK69" i="9"/>
  <c r="AJ69" i="9"/>
  <c r="AI69" i="9"/>
  <c r="AH69" i="9"/>
  <c r="AG69" i="9"/>
  <c r="AL68" i="9"/>
  <c r="AK68" i="9"/>
  <c r="AJ68" i="9"/>
  <c r="AI68" i="9"/>
  <c r="AH68" i="9"/>
  <c r="AG68" i="9"/>
  <c r="AL67" i="9"/>
  <c r="AK67" i="9"/>
  <c r="AJ67" i="9"/>
  <c r="AI67" i="9"/>
  <c r="AH67" i="9"/>
  <c r="AG67" i="9"/>
  <c r="AL66" i="9"/>
  <c r="AK66" i="9"/>
  <c r="AJ66" i="9"/>
  <c r="AI66" i="9"/>
  <c r="AH66" i="9"/>
  <c r="AG66" i="9"/>
  <c r="AL65" i="9"/>
  <c r="AK65" i="9"/>
  <c r="AJ65" i="9"/>
  <c r="AI65" i="9"/>
  <c r="AH65" i="9"/>
  <c r="AG65" i="9"/>
  <c r="AL64" i="9"/>
  <c r="AK64" i="9"/>
  <c r="AJ64" i="9"/>
  <c r="AI64" i="9"/>
  <c r="AH64" i="9"/>
  <c r="AG64" i="9"/>
  <c r="AL63" i="9"/>
  <c r="AK63" i="9"/>
  <c r="AJ63" i="9"/>
  <c r="AI63" i="9"/>
  <c r="AH63" i="9"/>
  <c r="AG63" i="9"/>
  <c r="AL62" i="9"/>
  <c r="AK62" i="9"/>
  <c r="AJ62" i="9"/>
  <c r="AI62" i="9"/>
  <c r="AH62" i="9"/>
  <c r="AG62" i="9"/>
  <c r="AL61" i="9"/>
  <c r="AK61" i="9"/>
  <c r="AJ61" i="9"/>
  <c r="AI61" i="9"/>
  <c r="AH61" i="9"/>
  <c r="AG61" i="9"/>
  <c r="AL60" i="9"/>
  <c r="AK60" i="9"/>
  <c r="AJ60" i="9"/>
  <c r="AI60" i="9"/>
  <c r="AH60" i="9"/>
  <c r="AG60" i="9"/>
  <c r="AL59" i="9"/>
  <c r="AK59" i="9"/>
  <c r="AJ59" i="9"/>
  <c r="AI59" i="9"/>
  <c r="AH59" i="9"/>
  <c r="AG59" i="9"/>
  <c r="AL58" i="9"/>
  <c r="AK58" i="9"/>
  <c r="AJ58" i="9"/>
  <c r="AI58" i="9"/>
  <c r="AH58" i="9"/>
  <c r="AG58" i="9"/>
  <c r="AL57" i="9"/>
  <c r="AK57" i="9"/>
  <c r="AJ57" i="9"/>
  <c r="AI57" i="9"/>
  <c r="AH57" i="9"/>
  <c r="AG57" i="9"/>
  <c r="AL56" i="9"/>
  <c r="AK56" i="9"/>
  <c r="AJ56" i="9"/>
  <c r="AI56" i="9"/>
  <c r="AH56" i="9"/>
  <c r="AG56" i="9"/>
  <c r="AL55" i="9"/>
  <c r="AK55" i="9"/>
  <c r="AJ55" i="9"/>
  <c r="AI55" i="9"/>
  <c r="AH55" i="9"/>
  <c r="AG55" i="9"/>
  <c r="AL54" i="9"/>
  <c r="AK54" i="9"/>
  <c r="AJ54" i="9"/>
  <c r="AI54" i="9"/>
  <c r="AH54" i="9"/>
  <c r="AG54" i="9"/>
  <c r="AL53" i="9"/>
  <c r="AK53" i="9"/>
  <c r="AJ53" i="9"/>
  <c r="AI53" i="9"/>
  <c r="AH53" i="9"/>
  <c r="AG53" i="9"/>
  <c r="AL52" i="9"/>
  <c r="AK52" i="9"/>
  <c r="AJ52" i="9"/>
  <c r="AI52" i="9"/>
  <c r="AH52" i="9"/>
  <c r="AG52" i="9"/>
  <c r="AL51" i="9"/>
  <c r="AK51" i="9"/>
  <c r="AJ51" i="9"/>
  <c r="AI51" i="9"/>
  <c r="AH51" i="9"/>
  <c r="AG51" i="9"/>
  <c r="AL50" i="9"/>
  <c r="AK50" i="9"/>
  <c r="AJ50" i="9"/>
  <c r="AI50" i="9"/>
  <c r="AH50" i="9"/>
  <c r="AG50" i="9"/>
  <c r="AL49" i="9"/>
  <c r="AK49" i="9"/>
  <c r="AJ49" i="9"/>
  <c r="AI49" i="9"/>
  <c r="AH49" i="9"/>
  <c r="AG49" i="9"/>
  <c r="AL48" i="9"/>
  <c r="AK48" i="9"/>
  <c r="AJ48" i="9"/>
  <c r="AI48" i="9"/>
  <c r="AH48" i="9"/>
  <c r="AG48" i="9"/>
  <c r="AL47" i="9"/>
  <c r="AK47" i="9"/>
  <c r="AJ47" i="9"/>
  <c r="AI47" i="9"/>
  <c r="AH47" i="9"/>
  <c r="AG47" i="9"/>
  <c r="AL46" i="9"/>
  <c r="AK46" i="9"/>
  <c r="AJ46" i="9"/>
  <c r="AI46" i="9"/>
  <c r="AH46" i="9"/>
  <c r="AG46" i="9"/>
  <c r="AL45" i="9"/>
  <c r="AK45" i="9"/>
  <c r="AJ45" i="9"/>
  <c r="AI45" i="9"/>
  <c r="AH45" i="9"/>
  <c r="AG45" i="9"/>
  <c r="AL44" i="9"/>
  <c r="AK44" i="9"/>
  <c r="AJ44" i="9"/>
  <c r="AI44" i="9"/>
  <c r="AH44" i="9"/>
  <c r="AG44" i="9"/>
  <c r="AL43" i="9"/>
  <c r="AK43" i="9"/>
  <c r="AJ43" i="9"/>
  <c r="AI43" i="9"/>
  <c r="AH43" i="9"/>
  <c r="AG43" i="9"/>
  <c r="AL42" i="9"/>
  <c r="AK42" i="9"/>
  <c r="AJ42" i="9"/>
  <c r="AI42" i="9"/>
  <c r="AH42" i="9"/>
  <c r="AG42" i="9"/>
  <c r="AL41" i="9"/>
  <c r="AK41" i="9"/>
  <c r="AJ41" i="9"/>
  <c r="AI41" i="9"/>
  <c r="AH41" i="9"/>
  <c r="AG41" i="9"/>
  <c r="AL40" i="9"/>
  <c r="AK40" i="9"/>
  <c r="AJ40" i="9"/>
  <c r="AI40" i="9"/>
  <c r="AH40" i="9"/>
  <c r="AG40" i="9"/>
  <c r="AL39" i="9"/>
  <c r="AK39" i="9"/>
  <c r="AJ39" i="9"/>
  <c r="AI39" i="9"/>
  <c r="AH39" i="9"/>
  <c r="AG39" i="9"/>
  <c r="AL38" i="9"/>
  <c r="AK38" i="9"/>
  <c r="AJ38" i="9"/>
  <c r="AI38" i="9"/>
  <c r="AH38" i="9"/>
  <c r="AG38" i="9"/>
  <c r="AL37" i="9"/>
  <c r="AK37" i="9"/>
  <c r="AJ37" i="9"/>
  <c r="AI37" i="9"/>
  <c r="AH37" i="9"/>
  <c r="AG37" i="9"/>
  <c r="AL36" i="9"/>
  <c r="AK36" i="9"/>
  <c r="AJ36" i="9"/>
  <c r="AI36" i="9"/>
  <c r="AH36" i="9"/>
  <c r="AG36" i="9"/>
  <c r="AL35" i="9"/>
  <c r="AK35" i="9"/>
  <c r="AJ35" i="9"/>
  <c r="AI35" i="9"/>
  <c r="AH35" i="9"/>
  <c r="AG35" i="9"/>
  <c r="AL34" i="9"/>
  <c r="AK34" i="9"/>
  <c r="AJ34" i="9"/>
  <c r="AI34" i="9"/>
  <c r="AH34" i="9"/>
  <c r="AG34" i="9"/>
  <c r="AL33" i="9"/>
  <c r="AK33" i="9"/>
  <c r="AJ33" i="9"/>
  <c r="AI33" i="9"/>
  <c r="AH33" i="9"/>
  <c r="AG33" i="9"/>
  <c r="AL32" i="9"/>
  <c r="AK32" i="9"/>
  <c r="AJ32" i="9"/>
  <c r="AI32" i="9"/>
  <c r="AH32" i="9"/>
  <c r="AG32" i="9"/>
  <c r="AL31" i="9"/>
  <c r="AK31" i="9"/>
  <c r="AJ31" i="9"/>
  <c r="AI31" i="9"/>
  <c r="AH31" i="9"/>
  <c r="AG31" i="9"/>
  <c r="AL30" i="9"/>
  <c r="AK30" i="9"/>
  <c r="AJ30" i="9"/>
  <c r="AI30" i="9"/>
  <c r="AH30" i="9"/>
  <c r="AG30" i="9"/>
  <c r="AL29" i="9"/>
  <c r="AK29" i="9"/>
  <c r="AJ29" i="9"/>
  <c r="AI29" i="9"/>
  <c r="AH29" i="9"/>
  <c r="AG29" i="9"/>
  <c r="AL28" i="9"/>
  <c r="AK28" i="9"/>
  <c r="AJ28" i="9"/>
  <c r="AI28" i="9"/>
  <c r="AH28" i="9"/>
  <c r="AG28" i="9"/>
  <c r="AL27" i="9"/>
  <c r="AK27" i="9"/>
  <c r="AJ27" i="9"/>
  <c r="AI27" i="9"/>
  <c r="AH27" i="9"/>
  <c r="AG27" i="9"/>
  <c r="AL26" i="9"/>
  <c r="AK26" i="9"/>
  <c r="AJ26" i="9"/>
  <c r="AI26" i="9"/>
  <c r="AH26" i="9"/>
  <c r="AG26" i="9"/>
  <c r="AL25" i="9"/>
  <c r="AK25" i="9"/>
  <c r="AJ25" i="9"/>
  <c r="AI25" i="9"/>
  <c r="AH25" i="9"/>
  <c r="AG25" i="9"/>
  <c r="AL24" i="9"/>
  <c r="AK24" i="9"/>
  <c r="AJ24" i="9"/>
  <c r="AI24" i="9"/>
  <c r="AH24" i="9"/>
  <c r="AG24" i="9"/>
  <c r="AL23" i="9"/>
  <c r="AK23" i="9"/>
  <c r="AJ23" i="9"/>
  <c r="AI23" i="9"/>
  <c r="AH23" i="9"/>
  <c r="AG23" i="9"/>
  <c r="AL22" i="9"/>
  <c r="AK22" i="9"/>
  <c r="AJ22" i="9"/>
  <c r="AI22" i="9"/>
  <c r="AH22" i="9"/>
  <c r="AG22" i="9"/>
  <c r="AL21" i="9"/>
  <c r="AK21" i="9"/>
  <c r="AJ21" i="9"/>
  <c r="AI21" i="9"/>
  <c r="AH21" i="9"/>
  <c r="AG21" i="9"/>
  <c r="AL20" i="9"/>
  <c r="AK20" i="9"/>
  <c r="AJ20" i="9"/>
  <c r="AI20" i="9"/>
  <c r="AH20" i="9"/>
  <c r="AG20" i="9"/>
  <c r="AL19" i="9"/>
  <c r="AK19" i="9"/>
  <c r="AJ19" i="9"/>
  <c r="AI19" i="9"/>
  <c r="AH19" i="9"/>
  <c r="AG19" i="9"/>
  <c r="AL18" i="9"/>
  <c r="AK18" i="9"/>
  <c r="AJ18" i="9"/>
  <c r="AI18" i="9"/>
  <c r="AH18" i="9"/>
  <c r="AG18" i="9"/>
  <c r="AL17" i="9"/>
  <c r="AK17" i="9"/>
  <c r="AJ17" i="9"/>
  <c r="AI17" i="9"/>
  <c r="AH17" i="9"/>
  <c r="AG17" i="9"/>
  <c r="AL16" i="9"/>
  <c r="AK16" i="9"/>
  <c r="AJ16" i="9"/>
  <c r="AI16" i="9"/>
  <c r="AH16" i="9"/>
  <c r="AG16" i="9"/>
  <c r="AL15" i="9"/>
  <c r="AK15" i="9"/>
  <c r="AJ15" i="9"/>
  <c r="AI15" i="9"/>
  <c r="AH15" i="9"/>
  <c r="AG15" i="9"/>
  <c r="AL14" i="9"/>
  <c r="AK14" i="9"/>
  <c r="AJ14" i="9"/>
  <c r="AI14" i="9"/>
  <c r="AH14" i="9"/>
  <c r="AG14" i="9"/>
  <c r="AL13" i="9"/>
  <c r="AK13" i="9"/>
  <c r="AJ13" i="9"/>
  <c r="AI13" i="9"/>
  <c r="AH13" i="9"/>
  <c r="AG13" i="9"/>
  <c r="AL12" i="9"/>
  <c r="AK12" i="9"/>
  <c r="AJ12" i="9"/>
  <c r="AI12" i="9"/>
  <c r="AH12" i="9"/>
  <c r="AG12" i="9"/>
  <c r="AL11" i="9"/>
  <c r="AK11" i="9"/>
  <c r="AJ11" i="9"/>
  <c r="AI11" i="9"/>
  <c r="AH11" i="9"/>
  <c r="AG11" i="9"/>
  <c r="AL10" i="9"/>
  <c r="AK10" i="9"/>
  <c r="AJ10" i="9"/>
  <c r="AI10" i="9"/>
  <c r="AH10" i="9"/>
  <c r="AG10" i="9"/>
  <c r="AL9" i="9"/>
  <c r="AK9" i="9"/>
  <c r="AJ9" i="9"/>
  <c r="AI9" i="9"/>
  <c r="AH9" i="9"/>
  <c r="AG9" i="9"/>
  <c r="AL8" i="9"/>
  <c r="AK8" i="9"/>
  <c r="AJ8" i="9"/>
  <c r="AI8" i="9"/>
  <c r="AH8" i="9"/>
  <c r="AG8" i="9"/>
  <c r="AL7" i="9"/>
  <c r="AK7" i="9"/>
  <c r="AJ7" i="9"/>
  <c r="AI7" i="9"/>
  <c r="AH7" i="9"/>
  <c r="AG7" i="9"/>
  <c r="AL6" i="9"/>
  <c r="AK6" i="9"/>
  <c r="AJ6" i="9"/>
  <c r="AI6" i="9"/>
  <c r="AH6" i="9"/>
  <c r="AG6" i="9"/>
  <c r="AL743" i="8"/>
  <c r="AK743" i="8"/>
  <c r="AJ743" i="8"/>
  <c r="AI743" i="8"/>
  <c r="AH743" i="8"/>
  <c r="AG743" i="8"/>
  <c r="AL742" i="8"/>
  <c r="AK742" i="8"/>
  <c r="AJ742" i="8"/>
  <c r="AI742" i="8"/>
  <c r="AH742" i="8"/>
  <c r="AG742" i="8"/>
  <c r="AL741" i="8"/>
  <c r="AK741" i="8"/>
  <c r="AJ741" i="8"/>
  <c r="AI741" i="8"/>
  <c r="AH741" i="8"/>
  <c r="AG741" i="8"/>
  <c r="AL740" i="8"/>
  <c r="AK740" i="8"/>
  <c r="AJ740" i="8"/>
  <c r="AI740" i="8"/>
  <c r="AH740" i="8"/>
  <c r="AG740" i="8"/>
  <c r="AL739" i="8"/>
  <c r="AK739" i="8"/>
  <c r="AJ739" i="8"/>
  <c r="AI739" i="8"/>
  <c r="AH739" i="8"/>
  <c r="AG739" i="8"/>
  <c r="AL738" i="8"/>
  <c r="AK738" i="8"/>
  <c r="AJ738" i="8"/>
  <c r="AI738" i="8"/>
  <c r="AH738" i="8"/>
  <c r="AG738" i="8"/>
  <c r="AL737" i="8"/>
  <c r="AK737" i="8"/>
  <c r="AJ737" i="8"/>
  <c r="AI737" i="8"/>
  <c r="AH737" i="8"/>
  <c r="AG737" i="8"/>
  <c r="AL736" i="8"/>
  <c r="AK736" i="8"/>
  <c r="AJ736" i="8"/>
  <c r="AI736" i="8"/>
  <c r="AH736" i="8"/>
  <c r="AG736" i="8"/>
  <c r="AL735" i="8"/>
  <c r="AK735" i="8"/>
  <c r="AJ735" i="8"/>
  <c r="AI735" i="8"/>
  <c r="AH735" i="8"/>
  <c r="AG735" i="8"/>
  <c r="AL734" i="8"/>
  <c r="AK734" i="8"/>
  <c r="AJ734" i="8"/>
  <c r="AI734" i="8"/>
  <c r="AH734" i="8"/>
  <c r="AG734" i="8"/>
  <c r="AL733" i="8"/>
  <c r="AK733" i="8"/>
  <c r="AJ733" i="8"/>
  <c r="AI733" i="8"/>
  <c r="AH733" i="8"/>
  <c r="AG733" i="8"/>
  <c r="AL732" i="8"/>
  <c r="AK732" i="8"/>
  <c r="AJ732" i="8"/>
  <c r="AI732" i="8"/>
  <c r="AH732" i="8"/>
  <c r="AG732" i="8"/>
  <c r="AL731" i="8"/>
  <c r="AK731" i="8"/>
  <c r="AJ731" i="8"/>
  <c r="AI731" i="8"/>
  <c r="AH731" i="8"/>
  <c r="AG731" i="8"/>
  <c r="AL730" i="8"/>
  <c r="AK730" i="8"/>
  <c r="AJ730" i="8"/>
  <c r="AI730" i="8"/>
  <c r="AH730" i="8"/>
  <c r="AG730" i="8"/>
  <c r="AL729" i="8"/>
  <c r="AK729" i="8"/>
  <c r="AJ729" i="8"/>
  <c r="AI729" i="8"/>
  <c r="AH729" i="8"/>
  <c r="AG729" i="8"/>
  <c r="AL728" i="8"/>
  <c r="AK728" i="8"/>
  <c r="AJ728" i="8"/>
  <c r="AI728" i="8"/>
  <c r="AH728" i="8"/>
  <c r="AG728" i="8"/>
  <c r="AL727" i="8"/>
  <c r="AK727" i="8"/>
  <c r="AJ727" i="8"/>
  <c r="AI727" i="8"/>
  <c r="AH727" i="8"/>
  <c r="AG727" i="8"/>
  <c r="AL726" i="8"/>
  <c r="AK726" i="8"/>
  <c r="AJ726" i="8"/>
  <c r="AI726" i="8"/>
  <c r="AH726" i="8"/>
  <c r="AG726" i="8"/>
  <c r="AL725" i="8"/>
  <c r="AK725" i="8"/>
  <c r="AJ725" i="8"/>
  <c r="AI725" i="8"/>
  <c r="AH725" i="8"/>
  <c r="AG725" i="8"/>
  <c r="AL724" i="8"/>
  <c r="AK724" i="8"/>
  <c r="AJ724" i="8"/>
  <c r="AI724" i="8"/>
  <c r="AH724" i="8"/>
  <c r="AG724" i="8"/>
  <c r="AL723" i="8"/>
  <c r="AK723" i="8"/>
  <c r="AJ723" i="8"/>
  <c r="AI723" i="8"/>
  <c r="AH723" i="8"/>
  <c r="AG723" i="8"/>
  <c r="AL722" i="8"/>
  <c r="AK722" i="8"/>
  <c r="AJ722" i="8"/>
  <c r="AI722" i="8"/>
  <c r="AH722" i="8"/>
  <c r="AG722" i="8"/>
  <c r="AL721" i="8"/>
  <c r="AK721" i="8"/>
  <c r="AJ721" i="8"/>
  <c r="AI721" i="8"/>
  <c r="AH721" i="8"/>
  <c r="AG721" i="8"/>
  <c r="AL720" i="8"/>
  <c r="AK720" i="8"/>
  <c r="AJ720" i="8"/>
  <c r="AI720" i="8"/>
  <c r="AH720" i="8"/>
  <c r="AG720" i="8"/>
  <c r="AL719" i="8"/>
  <c r="AK719" i="8"/>
  <c r="AJ719" i="8"/>
  <c r="AI719" i="8"/>
  <c r="AH719" i="8"/>
  <c r="AG719" i="8"/>
  <c r="AL718" i="8"/>
  <c r="AK718" i="8"/>
  <c r="AJ718" i="8"/>
  <c r="AI718" i="8"/>
  <c r="AH718" i="8"/>
  <c r="AG718" i="8"/>
  <c r="AL717" i="8"/>
  <c r="AK717" i="8"/>
  <c r="AJ717" i="8"/>
  <c r="AI717" i="8"/>
  <c r="AH717" i="8"/>
  <c r="AG717" i="8"/>
  <c r="AL716" i="8"/>
  <c r="AK716" i="8"/>
  <c r="AJ716" i="8"/>
  <c r="AI716" i="8"/>
  <c r="AH716" i="8"/>
  <c r="AG716" i="8"/>
  <c r="AL715" i="8"/>
  <c r="AK715" i="8"/>
  <c r="AJ715" i="8"/>
  <c r="AI715" i="8"/>
  <c r="AH715" i="8"/>
  <c r="AG715" i="8"/>
  <c r="AL714" i="8"/>
  <c r="AK714" i="8"/>
  <c r="AJ714" i="8"/>
  <c r="AI714" i="8"/>
  <c r="AH714" i="8"/>
  <c r="AG714" i="8"/>
  <c r="AL713" i="8"/>
  <c r="AK713" i="8"/>
  <c r="AJ713" i="8"/>
  <c r="AI713" i="8"/>
  <c r="AH713" i="8"/>
  <c r="AG713" i="8"/>
  <c r="AL712" i="8"/>
  <c r="AK712" i="8"/>
  <c r="AJ712" i="8"/>
  <c r="AI712" i="8"/>
  <c r="AH712" i="8"/>
  <c r="AG712" i="8"/>
  <c r="AL711" i="8"/>
  <c r="AK711" i="8"/>
  <c r="AJ711" i="8"/>
  <c r="AI711" i="8"/>
  <c r="AH711" i="8"/>
  <c r="AG711" i="8"/>
  <c r="AL710" i="8"/>
  <c r="AK710" i="8"/>
  <c r="AJ710" i="8"/>
  <c r="AI710" i="8"/>
  <c r="AH710" i="8"/>
  <c r="AG710" i="8"/>
  <c r="AL709" i="8"/>
  <c r="AK709" i="8"/>
  <c r="AJ709" i="8"/>
  <c r="AI709" i="8"/>
  <c r="AH709" i="8"/>
  <c r="AG709" i="8"/>
  <c r="AL708" i="8"/>
  <c r="AK708" i="8"/>
  <c r="AJ708" i="8"/>
  <c r="AI708" i="8"/>
  <c r="AH708" i="8"/>
  <c r="AG708" i="8"/>
  <c r="AL707" i="8"/>
  <c r="AK707" i="8"/>
  <c r="AJ707" i="8"/>
  <c r="AI707" i="8"/>
  <c r="AH707" i="8"/>
  <c r="AG707" i="8"/>
  <c r="AL706" i="8"/>
  <c r="AK706" i="8"/>
  <c r="AJ706" i="8"/>
  <c r="AI706" i="8"/>
  <c r="AH706" i="8"/>
  <c r="AG706" i="8"/>
  <c r="AL705" i="8"/>
  <c r="AK705" i="8"/>
  <c r="AJ705" i="8"/>
  <c r="AI705" i="8"/>
  <c r="AH705" i="8"/>
  <c r="AG705" i="8"/>
  <c r="AL704" i="8"/>
  <c r="AK704" i="8"/>
  <c r="AJ704" i="8"/>
  <c r="AI704" i="8"/>
  <c r="AH704" i="8"/>
  <c r="AG704" i="8"/>
  <c r="AL703" i="8"/>
  <c r="AK703" i="8"/>
  <c r="AJ703" i="8"/>
  <c r="AI703" i="8"/>
  <c r="AH703" i="8"/>
  <c r="AG703" i="8"/>
  <c r="AL702" i="8"/>
  <c r="AK702" i="8"/>
  <c r="AJ702" i="8"/>
  <c r="AI702" i="8"/>
  <c r="AH702" i="8"/>
  <c r="AG702" i="8"/>
  <c r="AL701" i="8"/>
  <c r="AK701" i="8"/>
  <c r="AJ701" i="8"/>
  <c r="AI701" i="8"/>
  <c r="AH701" i="8"/>
  <c r="AG701" i="8"/>
  <c r="AL700" i="8"/>
  <c r="AK700" i="8"/>
  <c r="AJ700" i="8"/>
  <c r="AI700" i="8"/>
  <c r="AH700" i="8"/>
  <c r="AG700" i="8"/>
  <c r="AL699" i="8"/>
  <c r="AK699" i="8"/>
  <c r="AJ699" i="8"/>
  <c r="AI699" i="8"/>
  <c r="AH699" i="8"/>
  <c r="AG699" i="8"/>
  <c r="AL698" i="8"/>
  <c r="AK698" i="8"/>
  <c r="AJ698" i="8"/>
  <c r="AI698" i="8"/>
  <c r="AH698" i="8"/>
  <c r="AG698" i="8"/>
  <c r="AL697" i="8"/>
  <c r="AK697" i="8"/>
  <c r="AJ697" i="8"/>
  <c r="AI697" i="8"/>
  <c r="AH697" i="8"/>
  <c r="AG697" i="8"/>
  <c r="AL696" i="8"/>
  <c r="AK696" i="8"/>
  <c r="AJ696" i="8"/>
  <c r="AI696" i="8"/>
  <c r="AH696" i="8"/>
  <c r="AG696" i="8"/>
  <c r="AL695" i="8"/>
  <c r="AK695" i="8"/>
  <c r="AJ695" i="8"/>
  <c r="AI695" i="8"/>
  <c r="AH695" i="8"/>
  <c r="AG695" i="8"/>
  <c r="AL694" i="8"/>
  <c r="AK694" i="8"/>
  <c r="AJ694" i="8"/>
  <c r="AI694" i="8"/>
  <c r="AH694" i="8"/>
  <c r="AG694" i="8"/>
  <c r="AL693" i="8"/>
  <c r="AK693" i="8"/>
  <c r="AJ693" i="8"/>
  <c r="AI693" i="8"/>
  <c r="AH693" i="8"/>
  <c r="AG693" i="8"/>
  <c r="AL692" i="8"/>
  <c r="AK692" i="8"/>
  <c r="AJ692" i="8"/>
  <c r="AI692" i="8"/>
  <c r="AH692" i="8"/>
  <c r="AG692" i="8"/>
  <c r="AL691" i="8"/>
  <c r="AK691" i="8"/>
  <c r="AJ691" i="8"/>
  <c r="AI691" i="8"/>
  <c r="AH691" i="8"/>
  <c r="AG691" i="8"/>
  <c r="AL690" i="8"/>
  <c r="AK690" i="8"/>
  <c r="AJ690" i="8"/>
  <c r="AI690" i="8"/>
  <c r="AH690" i="8"/>
  <c r="AG690" i="8"/>
  <c r="AL689" i="8"/>
  <c r="AK689" i="8"/>
  <c r="AJ689" i="8"/>
  <c r="AI689" i="8"/>
  <c r="AH689" i="8"/>
  <c r="AG689" i="8"/>
  <c r="AL688" i="8"/>
  <c r="AK688" i="8"/>
  <c r="AJ688" i="8"/>
  <c r="AI688" i="8"/>
  <c r="AH688" i="8"/>
  <c r="AG688" i="8"/>
  <c r="AL687" i="8"/>
  <c r="AK687" i="8"/>
  <c r="AJ687" i="8"/>
  <c r="AI687" i="8"/>
  <c r="AH687" i="8"/>
  <c r="AG687" i="8"/>
  <c r="AL686" i="8"/>
  <c r="AK686" i="8"/>
  <c r="AJ686" i="8"/>
  <c r="AI686" i="8"/>
  <c r="AH686" i="8"/>
  <c r="AG686" i="8"/>
  <c r="AL685" i="8"/>
  <c r="AK685" i="8"/>
  <c r="AJ685" i="8"/>
  <c r="AI685" i="8"/>
  <c r="AH685" i="8"/>
  <c r="AG685" i="8"/>
  <c r="AL684" i="8"/>
  <c r="AK684" i="8"/>
  <c r="AJ684" i="8"/>
  <c r="AI684" i="8"/>
  <c r="AH684" i="8"/>
  <c r="AG684" i="8"/>
  <c r="AL683" i="8"/>
  <c r="AK683" i="8"/>
  <c r="AJ683" i="8"/>
  <c r="AI683" i="8"/>
  <c r="AH683" i="8"/>
  <c r="AG683" i="8"/>
  <c r="AL682" i="8"/>
  <c r="AK682" i="8"/>
  <c r="AJ682" i="8"/>
  <c r="AI682" i="8"/>
  <c r="AH682" i="8"/>
  <c r="AG682" i="8"/>
  <c r="AL681" i="8"/>
  <c r="AK681" i="8"/>
  <c r="AJ681" i="8"/>
  <c r="AI681" i="8"/>
  <c r="AH681" i="8"/>
  <c r="AG681" i="8"/>
  <c r="AL680" i="8"/>
  <c r="AK680" i="8"/>
  <c r="AJ680" i="8"/>
  <c r="AI680" i="8"/>
  <c r="AH680" i="8"/>
  <c r="AG680" i="8"/>
  <c r="AL679" i="8"/>
  <c r="AK679" i="8"/>
  <c r="AJ679" i="8"/>
  <c r="AI679" i="8"/>
  <c r="AH679" i="8"/>
  <c r="AG679" i="8"/>
  <c r="AL678" i="8"/>
  <c r="AK678" i="8"/>
  <c r="AJ678" i="8"/>
  <c r="AI678" i="8"/>
  <c r="AH678" i="8"/>
  <c r="AG678" i="8"/>
  <c r="AL677" i="8"/>
  <c r="AK677" i="8"/>
  <c r="AJ677" i="8"/>
  <c r="AI677" i="8"/>
  <c r="AH677" i="8"/>
  <c r="AG677" i="8"/>
  <c r="AL676" i="8"/>
  <c r="AK676" i="8"/>
  <c r="AJ676" i="8"/>
  <c r="AI676" i="8"/>
  <c r="AH676" i="8"/>
  <c r="AG676" i="8"/>
  <c r="AL675" i="8"/>
  <c r="AK675" i="8"/>
  <c r="AJ675" i="8"/>
  <c r="AI675" i="8"/>
  <c r="AH675" i="8"/>
  <c r="AG675" i="8"/>
  <c r="AL674" i="8"/>
  <c r="AK674" i="8"/>
  <c r="AJ674" i="8"/>
  <c r="AI674" i="8"/>
  <c r="AH674" i="8"/>
  <c r="AG674" i="8"/>
  <c r="AL673" i="8"/>
  <c r="AK673" i="8"/>
  <c r="AJ673" i="8"/>
  <c r="AI673" i="8"/>
  <c r="AH673" i="8"/>
  <c r="AG673" i="8"/>
  <c r="AL672" i="8"/>
  <c r="AK672" i="8"/>
  <c r="AJ672" i="8"/>
  <c r="AI672" i="8"/>
  <c r="AH672" i="8"/>
  <c r="AG672" i="8"/>
  <c r="AL671" i="8"/>
  <c r="AK671" i="8"/>
  <c r="AJ671" i="8"/>
  <c r="AI671" i="8"/>
  <c r="AH671" i="8"/>
  <c r="AG671" i="8"/>
  <c r="AL670" i="8"/>
  <c r="AK670" i="8"/>
  <c r="AJ670" i="8"/>
  <c r="AI670" i="8"/>
  <c r="AH670" i="8"/>
  <c r="AG670" i="8"/>
  <c r="AL669" i="8"/>
  <c r="AK669" i="8"/>
  <c r="AJ669" i="8"/>
  <c r="AI669" i="8"/>
  <c r="AH669" i="8"/>
  <c r="AG669" i="8"/>
  <c r="AL668" i="8"/>
  <c r="AK668" i="8"/>
  <c r="AJ668" i="8"/>
  <c r="AI668" i="8"/>
  <c r="AH668" i="8"/>
  <c r="AG668" i="8"/>
  <c r="AL667" i="8"/>
  <c r="AK667" i="8"/>
  <c r="AJ667" i="8"/>
  <c r="AI667" i="8"/>
  <c r="AH667" i="8"/>
  <c r="AG667" i="8"/>
  <c r="AL666" i="8"/>
  <c r="AK666" i="8"/>
  <c r="AJ666" i="8"/>
  <c r="AI666" i="8"/>
  <c r="AH666" i="8"/>
  <c r="AG666" i="8"/>
  <c r="AL665" i="8"/>
  <c r="AK665" i="8"/>
  <c r="AJ665" i="8"/>
  <c r="AI665" i="8"/>
  <c r="AH665" i="8"/>
  <c r="AG665" i="8"/>
  <c r="AL664" i="8"/>
  <c r="AK664" i="8"/>
  <c r="AJ664" i="8"/>
  <c r="AI664" i="8"/>
  <c r="AH664" i="8"/>
  <c r="AG664" i="8"/>
  <c r="AL663" i="8"/>
  <c r="AK663" i="8"/>
  <c r="AJ663" i="8"/>
  <c r="AI663" i="8"/>
  <c r="AH663" i="8"/>
  <c r="AG663" i="8"/>
  <c r="AL662" i="8"/>
  <c r="AK662" i="8"/>
  <c r="AJ662" i="8"/>
  <c r="AI662" i="8"/>
  <c r="AH662" i="8"/>
  <c r="AG662" i="8"/>
  <c r="AL661" i="8"/>
  <c r="AK661" i="8"/>
  <c r="AJ661" i="8"/>
  <c r="AI661" i="8"/>
  <c r="AH661" i="8"/>
  <c r="AG661" i="8"/>
  <c r="AL660" i="8"/>
  <c r="AK660" i="8"/>
  <c r="AJ660" i="8"/>
  <c r="AI660" i="8"/>
  <c r="AH660" i="8"/>
  <c r="AG660" i="8"/>
  <c r="AL659" i="8"/>
  <c r="AK659" i="8"/>
  <c r="AJ659" i="8"/>
  <c r="AI659" i="8"/>
  <c r="AH659" i="8"/>
  <c r="AG659" i="8"/>
  <c r="AL658" i="8"/>
  <c r="AK658" i="8"/>
  <c r="AJ658" i="8"/>
  <c r="AI658" i="8"/>
  <c r="AH658" i="8"/>
  <c r="AG658" i="8"/>
  <c r="AL657" i="8"/>
  <c r="AK657" i="8"/>
  <c r="AJ657" i="8"/>
  <c r="AI657" i="8"/>
  <c r="AH657" i="8"/>
  <c r="AG657" i="8"/>
  <c r="AL656" i="8"/>
  <c r="AK656" i="8"/>
  <c r="AJ656" i="8"/>
  <c r="AI656" i="8"/>
  <c r="AH656" i="8"/>
  <c r="AG656" i="8"/>
  <c r="AL655" i="8"/>
  <c r="AK655" i="8"/>
  <c r="AJ655" i="8"/>
  <c r="AI655" i="8"/>
  <c r="AH655" i="8"/>
  <c r="AG655" i="8"/>
  <c r="AL654" i="8"/>
  <c r="AK654" i="8"/>
  <c r="AJ654" i="8"/>
  <c r="AI654" i="8"/>
  <c r="AH654" i="8"/>
  <c r="AG654" i="8"/>
  <c r="AL653" i="8"/>
  <c r="AK653" i="8"/>
  <c r="AJ653" i="8"/>
  <c r="AI653" i="8"/>
  <c r="AH653" i="8"/>
  <c r="AG653" i="8"/>
  <c r="AL652" i="8"/>
  <c r="AK652" i="8"/>
  <c r="AJ652" i="8"/>
  <c r="AI652" i="8"/>
  <c r="AH652" i="8"/>
  <c r="AG652" i="8"/>
  <c r="AL651" i="8"/>
  <c r="AK651" i="8"/>
  <c r="AJ651" i="8"/>
  <c r="AI651" i="8"/>
  <c r="AH651" i="8"/>
  <c r="AG651" i="8"/>
  <c r="AL650" i="8"/>
  <c r="AK650" i="8"/>
  <c r="AJ650" i="8"/>
  <c r="AI650" i="8"/>
  <c r="AH650" i="8"/>
  <c r="AG650" i="8"/>
  <c r="AL649" i="8"/>
  <c r="AK649" i="8"/>
  <c r="AJ649" i="8"/>
  <c r="AI649" i="8"/>
  <c r="AH649" i="8"/>
  <c r="AG649" i="8"/>
  <c r="AL648" i="8"/>
  <c r="AK648" i="8"/>
  <c r="AJ648" i="8"/>
  <c r="AI648" i="8"/>
  <c r="AH648" i="8"/>
  <c r="AG648" i="8"/>
  <c r="AL647" i="8"/>
  <c r="AK647" i="8"/>
  <c r="AJ647" i="8"/>
  <c r="AI647" i="8"/>
  <c r="AH647" i="8"/>
  <c r="AG647" i="8"/>
  <c r="AL646" i="8"/>
  <c r="AK646" i="8"/>
  <c r="AJ646" i="8"/>
  <c r="AI646" i="8"/>
  <c r="AH646" i="8"/>
  <c r="AG646" i="8"/>
  <c r="AL645" i="8"/>
  <c r="AK645" i="8"/>
  <c r="AJ645" i="8"/>
  <c r="AI645" i="8"/>
  <c r="AH645" i="8"/>
  <c r="AG645" i="8"/>
  <c r="AL644" i="8"/>
  <c r="AK644" i="8"/>
  <c r="AJ644" i="8"/>
  <c r="AI644" i="8"/>
  <c r="AH644" i="8"/>
  <c r="AG644" i="8"/>
  <c r="AL643" i="8"/>
  <c r="AK643" i="8"/>
  <c r="AJ643" i="8"/>
  <c r="AI643" i="8"/>
  <c r="AH643" i="8"/>
  <c r="AG643" i="8"/>
  <c r="AL642" i="8"/>
  <c r="AK642" i="8"/>
  <c r="AJ642" i="8"/>
  <c r="AI642" i="8"/>
  <c r="AH642" i="8"/>
  <c r="AG642" i="8"/>
  <c r="AL641" i="8"/>
  <c r="AK641" i="8"/>
  <c r="AJ641" i="8"/>
  <c r="AI641" i="8"/>
  <c r="AH641" i="8"/>
  <c r="AG641" i="8"/>
  <c r="AL640" i="8"/>
  <c r="AK640" i="8"/>
  <c r="AJ640" i="8"/>
  <c r="AI640" i="8"/>
  <c r="AH640" i="8"/>
  <c r="AG640" i="8"/>
  <c r="AL639" i="8"/>
  <c r="AK639" i="8"/>
  <c r="AJ639" i="8"/>
  <c r="AI639" i="8"/>
  <c r="AH639" i="8"/>
  <c r="AG639" i="8"/>
  <c r="AL638" i="8"/>
  <c r="AK638" i="8"/>
  <c r="AJ638" i="8"/>
  <c r="AI638" i="8"/>
  <c r="AH638" i="8"/>
  <c r="AG638" i="8"/>
  <c r="AL637" i="8"/>
  <c r="AK637" i="8"/>
  <c r="AJ637" i="8"/>
  <c r="AI637" i="8"/>
  <c r="AH637" i="8"/>
  <c r="AG637" i="8"/>
  <c r="AL636" i="8"/>
  <c r="AK636" i="8"/>
  <c r="AJ636" i="8"/>
  <c r="AI636" i="8"/>
  <c r="AH636" i="8"/>
  <c r="AG636" i="8"/>
  <c r="AL635" i="8"/>
  <c r="AK635" i="8"/>
  <c r="AJ635" i="8"/>
  <c r="AI635" i="8"/>
  <c r="AH635" i="8"/>
  <c r="AG635" i="8"/>
  <c r="AL634" i="8"/>
  <c r="AK634" i="8"/>
  <c r="AJ634" i="8"/>
  <c r="AI634" i="8"/>
  <c r="AH634" i="8"/>
  <c r="AG634" i="8"/>
  <c r="AL633" i="8"/>
  <c r="AK633" i="8"/>
  <c r="AJ633" i="8"/>
  <c r="AI633" i="8"/>
  <c r="AH633" i="8"/>
  <c r="AG633" i="8"/>
  <c r="AL632" i="8"/>
  <c r="AK632" i="8"/>
  <c r="AJ632" i="8"/>
  <c r="AI632" i="8"/>
  <c r="AH632" i="8"/>
  <c r="AG632" i="8"/>
  <c r="AL631" i="8"/>
  <c r="AK631" i="8"/>
  <c r="AJ631" i="8"/>
  <c r="AI631" i="8"/>
  <c r="AH631" i="8"/>
  <c r="AG631" i="8"/>
  <c r="AL630" i="8"/>
  <c r="AK630" i="8"/>
  <c r="AJ630" i="8"/>
  <c r="AI630" i="8"/>
  <c r="AH630" i="8"/>
  <c r="AG630" i="8"/>
  <c r="AL629" i="8"/>
  <c r="AK629" i="8"/>
  <c r="AJ629" i="8"/>
  <c r="AI629" i="8"/>
  <c r="AH629" i="8"/>
  <c r="AG629" i="8"/>
  <c r="AL628" i="8"/>
  <c r="AK628" i="8"/>
  <c r="AJ628" i="8"/>
  <c r="AI628" i="8"/>
  <c r="AH628" i="8"/>
  <c r="AG628" i="8"/>
  <c r="AL627" i="8"/>
  <c r="AK627" i="8"/>
  <c r="AJ627" i="8"/>
  <c r="AI627" i="8"/>
  <c r="AH627" i="8"/>
  <c r="AG627" i="8"/>
  <c r="AL626" i="8"/>
  <c r="AK626" i="8"/>
  <c r="AJ626" i="8"/>
  <c r="AI626" i="8"/>
  <c r="AH626" i="8"/>
  <c r="AG626" i="8"/>
  <c r="AL625" i="8"/>
  <c r="AK625" i="8"/>
  <c r="AJ625" i="8"/>
  <c r="AI625" i="8"/>
  <c r="AH625" i="8"/>
  <c r="AG625" i="8"/>
  <c r="AL624" i="8"/>
  <c r="AK624" i="8"/>
  <c r="AJ624" i="8"/>
  <c r="AI624" i="8"/>
  <c r="AH624" i="8"/>
  <c r="AG624" i="8"/>
  <c r="AL623" i="8"/>
  <c r="AK623" i="8"/>
  <c r="AJ623" i="8"/>
  <c r="AI623" i="8"/>
  <c r="AH623" i="8"/>
  <c r="AG623" i="8"/>
  <c r="AL622" i="8"/>
  <c r="AK622" i="8"/>
  <c r="AJ622" i="8"/>
  <c r="AI622" i="8"/>
  <c r="AH622" i="8"/>
  <c r="AG622" i="8"/>
  <c r="AL621" i="8"/>
  <c r="AK621" i="8"/>
  <c r="AJ621" i="8"/>
  <c r="AI621" i="8"/>
  <c r="AH621" i="8"/>
  <c r="AG621" i="8"/>
  <c r="AL620" i="8"/>
  <c r="AK620" i="8"/>
  <c r="AJ620" i="8"/>
  <c r="AI620" i="8"/>
  <c r="AH620" i="8"/>
  <c r="AG620" i="8"/>
  <c r="AL619" i="8"/>
  <c r="AK619" i="8"/>
  <c r="AJ619" i="8"/>
  <c r="AI619" i="8"/>
  <c r="AH619" i="8"/>
  <c r="AG619" i="8"/>
  <c r="AL618" i="8"/>
  <c r="AK618" i="8"/>
  <c r="AJ618" i="8"/>
  <c r="AI618" i="8"/>
  <c r="AH618" i="8"/>
  <c r="AG618" i="8"/>
  <c r="AL617" i="8"/>
  <c r="AK617" i="8"/>
  <c r="AJ617" i="8"/>
  <c r="AI617" i="8"/>
  <c r="AH617" i="8"/>
  <c r="AG617" i="8"/>
  <c r="AL616" i="8"/>
  <c r="AK616" i="8"/>
  <c r="AJ616" i="8"/>
  <c r="AI616" i="8"/>
  <c r="AH616" i="8"/>
  <c r="AG616" i="8"/>
  <c r="AL615" i="8"/>
  <c r="AK615" i="8"/>
  <c r="AJ615" i="8"/>
  <c r="AI615" i="8"/>
  <c r="AH615" i="8"/>
  <c r="AG615" i="8"/>
  <c r="AL614" i="8"/>
  <c r="AK614" i="8"/>
  <c r="AJ614" i="8"/>
  <c r="AI614" i="8"/>
  <c r="AH614" i="8"/>
  <c r="AG614" i="8"/>
  <c r="AL613" i="8"/>
  <c r="AK613" i="8"/>
  <c r="AJ613" i="8"/>
  <c r="AI613" i="8"/>
  <c r="AH613" i="8"/>
  <c r="AG613" i="8"/>
  <c r="AL612" i="8"/>
  <c r="AK612" i="8"/>
  <c r="AJ612" i="8"/>
  <c r="AI612" i="8"/>
  <c r="AH612" i="8"/>
  <c r="AG612" i="8"/>
  <c r="AL611" i="8"/>
  <c r="AK611" i="8"/>
  <c r="AJ611" i="8"/>
  <c r="AI611" i="8"/>
  <c r="AH611" i="8"/>
  <c r="AG611" i="8"/>
  <c r="AL610" i="8"/>
  <c r="AK610" i="8"/>
  <c r="AJ610" i="8"/>
  <c r="AI610" i="8"/>
  <c r="AH610" i="8"/>
  <c r="AG610" i="8"/>
  <c r="AL609" i="8"/>
  <c r="AK609" i="8"/>
  <c r="AJ609" i="8"/>
  <c r="AI609" i="8"/>
  <c r="AH609" i="8"/>
  <c r="AG609" i="8"/>
  <c r="AL608" i="8"/>
  <c r="AK608" i="8"/>
  <c r="AJ608" i="8"/>
  <c r="AI608" i="8"/>
  <c r="AH608" i="8"/>
  <c r="AG608" i="8"/>
  <c r="AL607" i="8"/>
  <c r="AK607" i="8"/>
  <c r="AJ607" i="8"/>
  <c r="AI607" i="8"/>
  <c r="AH607" i="8"/>
  <c r="AG607" i="8"/>
  <c r="AL606" i="8"/>
  <c r="AK606" i="8"/>
  <c r="AJ606" i="8"/>
  <c r="AI606" i="8"/>
  <c r="AH606" i="8"/>
  <c r="AG606" i="8"/>
  <c r="AL605" i="8"/>
  <c r="AK605" i="8"/>
  <c r="AJ605" i="8"/>
  <c r="AI605" i="8"/>
  <c r="AH605" i="8"/>
  <c r="AG605" i="8"/>
  <c r="AL604" i="8"/>
  <c r="AK604" i="8"/>
  <c r="AJ604" i="8"/>
  <c r="AI604" i="8"/>
  <c r="AH604" i="8"/>
  <c r="AG604" i="8"/>
  <c r="AL603" i="8"/>
  <c r="AK603" i="8"/>
  <c r="AJ603" i="8"/>
  <c r="AI603" i="8"/>
  <c r="AH603" i="8"/>
  <c r="AG603" i="8"/>
  <c r="AL602" i="8"/>
  <c r="AK602" i="8"/>
  <c r="AJ602" i="8"/>
  <c r="AI602" i="8"/>
  <c r="AH602" i="8"/>
  <c r="AG602" i="8"/>
  <c r="AL601" i="8"/>
  <c r="AK601" i="8"/>
  <c r="AJ601" i="8"/>
  <c r="AI601" i="8"/>
  <c r="AH601" i="8"/>
  <c r="AG601" i="8"/>
  <c r="AL600" i="8"/>
  <c r="AK600" i="8"/>
  <c r="AJ600" i="8"/>
  <c r="AI600" i="8"/>
  <c r="AH600" i="8"/>
  <c r="AG600" i="8"/>
  <c r="AL599" i="8"/>
  <c r="AK599" i="8"/>
  <c r="AJ599" i="8"/>
  <c r="AI599" i="8"/>
  <c r="AH599" i="8"/>
  <c r="AG599" i="8"/>
  <c r="AL598" i="8"/>
  <c r="AK598" i="8"/>
  <c r="AJ598" i="8"/>
  <c r="AI598" i="8"/>
  <c r="AH598" i="8"/>
  <c r="AG598" i="8"/>
  <c r="AL597" i="8"/>
  <c r="AK597" i="8"/>
  <c r="AJ597" i="8"/>
  <c r="AI597" i="8"/>
  <c r="AH597" i="8"/>
  <c r="AG597" i="8"/>
  <c r="AL596" i="8"/>
  <c r="AK596" i="8"/>
  <c r="AJ596" i="8"/>
  <c r="AI596" i="8"/>
  <c r="AH596" i="8"/>
  <c r="AG596" i="8"/>
  <c r="AL595" i="8"/>
  <c r="AK595" i="8"/>
  <c r="AJ595" i="8"/>
  <c r="AI595" i="8"/>
  <c r="AH595" i="8"/>
  <c r="AG595" i="8"/>
  <c r="AL594" i="8"/>
  <c r="AK594" i="8"/>
  <c r="AJ594" i="8"/>
  <c r="AI594" i="8"/>
  <c r="AH594" i="8"/>
  <c r="AG594" i="8"/>
  <c r="AL593" i="8"/>
  <c r="AK593" i="8"/>
  <c r="AJ593" i="8"/>
  <c r="AI593" i="8"/>
  <c r="AH593" i="8"/>
  <c r="AG593" i="8"/>
  <c r="AL592" i="8"/>
  <c r="AK592" i="8"/>
  <c r="AJ592" i="8"/>
  <c r="AI592" i="8"/>
  <c r="AH592" i="8"/>
  <c r="AG592" i="8"/>
  <c r="AL591" i="8"/>
  <c r="AK591" i="8"/>
  <c r="AJ591" i="8"/>
  <c r="AI591" i="8"/>
  <c r="AH591" i="8"/>
  <c r="AG591" i="8"/>
  <c r="AL590" i="8"/>
  <c r="AK590" i="8"/>
  <c r="AJ590" i="8"/>
  <c r="AI590" i="8"/>
  <c r="AH590" i="8"/>
  <c r="AG590" i="8"/>
  <c r="AL589" i="8"/>
  <c r="AK589" i="8"/>
  <c r="AJ589" i="8"/>
  <c r="AI589" i="8"/>
  <c r="AH589" i="8"/>
  <c r="AG589" i="8"/>
  <c r="AL588" i="8"/>
  <c r="AK588" i="8"/>
  <c r="AJ588" i="8"/>
  <c r="AI588" i="8"/>
  <c r="AH588" i="8"/>
  <c r="AG588" i="8"/>
  <c r="AL587" i="8"/>
  <c r="AK587" i="8"/>
  <c r="AJ587" i="8"/>
  <c r="AI587" i="8"/>
  <c r="AH587" i="8"/>
  <c r="AG587" i="8"/>
  <c r="AL586" i="8"/>
  <c r="AK586" i="8"/>
  <c r="AJ586" i="8"/>
  <c r="AI586" i="8"/>
  <c r="AH586" i="8"/>
  <c r="AG586" i="8"/>
  <c r="AL585" i="8"/>
  <c r="AK585" i="8"/>
  <c r="AJ585" i="8"/>
  <c r="AI585" i="8"/>
  <c r="AH585" i="8"/>
  <c r="AG585" i="8"/>
  <c r="AL584" i="8"/>
  <c r="AK584" i="8"/>
  <c r="AJ584" i="8"/>
  <c r="AI584" i="8"/>
  <c r="AH584" i="8"/>
  <c r="AG584" i="8"/>
  <c r="AL583" i="8"/>
  <c r="AK583" i="8"/>
  <c r="AJ583" i="8"/>
  <c r="AI583" i="8"/>
  <c r="AH583" i="8"/>
  <c r="AG583" i="8"/>
  <c r="AL582" i="8"/>
  <c r="AK582" i="8"/>
  <c r="AJ582" i="8"/>
  <c r="AI582" i="8"/>
  <c r="AH582" i="8"/>
  <c r="AG582" i="8"/>
  <c r="AL581" i="8"/>
  <c r="AK581" i="8"/>
  <c r="AJ581" i="8"/>
  <c r="AI581" i="8"/>
  <c r="AH581" i="8"/>
  <c r="AG581" i="8"/>
  <c r="AL580" i="8"/>
  <c r="AK580" i="8"/>
  <c r="AJ580" i="8"/>
  <c r="AI580" i="8"/>
  <c r="AH580" i="8"/>
  <c r="AG580" i="8"/>
  <c r="AL579" i="8"/>
  <c r="AK579" i="8"/>
  <c r="AJ579" i="8"/>
  <c r="AI579" i="8"/>
  <c r="AH579" i="8"/>
  <c r="AG579" i="8"/>
  <c r="AL578" i="8"/>
  <c r="AK578" i="8"/>
  <c r="AJ578" i="8"/>
  <c r="AI578" i="8"/>
  <c r="AH578" i="8"/>
  <c r="AG578" i="8"/>
  <c r="AL577" i="8"/>
  <c r="AK577" i="8"/>
  <c r="AJ577" i="8"/>
  <c r="AI577" i="8"/>
  <c r="AH577" i="8"/>
  <c r="AG577" i="8"/>
  <c r="AL576" i="8"/>
  <c r="AK576" i="8"/>
  <c r="AJ576" i="8"/>
  <c r="AI576" i="8"/>
  <c r="AH576" i="8"/>
  <c r="AG576" i="8"/>
  <c r="AL575" i="8"/>
  <c r="AK575" i="8"/>
  <c r="AJ575" i="8"/>
  <c r="AI575" i="8"/>
  <c r="AH575" i="8"/>
  <c r="AG575" i="8"/>
  <c r="AL574" i="8"/>
  <c r="AK574" i="8"/>
  <c r="AJ574" i="8"/>
  <c r="AI574" i="8"/>
  <c r="AH574" i="8"/>
  <c r="AG574" i="8"/>
  <c r="AL573" i="8"/>
  <c r="AK573" i="8"/>
  <c r="AJ573" i="8"/>
  <c r="AI573" i="8"/>
  <c r="AH573" i="8"/>
  <c r="AG573" i="8"/>
  <c r="AL572" i="8"/>
  <c r="AK572" i="8"/>
  <c r="AJ572" i="8"/>
  <c r="AI572" i="8"/>
  <c r="AH572" i="8"/>
  <c r="AG572" i="8"/>
  <c r="AL571" i="8"/>
  <c r="AK571" i="8"/>
  <c r="AJ571" i="8"/>
  <c r="AI571" i="8"/>
  <c r="AH571" i="8"/>
  <c r="AG571" i="8"/>
  <c r="AL570" i="8"/>
  <c r="AK570" i="8"/>
  <c r="AJ570" i="8"/>
  <c r="AI570" i="8"/>
  <c r="AH570" i="8"/>
  <c r="AG570" i="8"/>
  <c r="AL569" i="8"/>
  <c r="AK569" i="8"/>
  <c r="AJ569" i="8"/>
  <c r="AI569" i="8"/>
  <c r="AH569" i="8"/>
  <c r="AG569" i="8"/>
  <c r="AL568" i="8"/>
  <c r="AK568" i="8"/>
  <c r="AJ568" i="8"/>
  <c r="AI568" i="8"/>
  <c r="AH568" i="8"/>
  <c r="AG568" i="8"/>
  <c r="AL567" i="8"/>
  <c r="AK567" i="8"/>
  <c r="AJ567" i="8"/>
  <c r="AI567" i="8"/>
  <c r="AH567" i="8"/>
  <c r="AG567" i="8"/>
  <c r="AL566" i="8"/>
  <c r="AK566" i="8"/>
  <c r="AJ566" i="8"/>
  <c r="AI566" i="8"/>
  <c r="AH566" i="8"/>
  <c r="AG566" i="8"/>
  <c r="AL565" i="8"/>
  <c r="AK565" i="8"/>
  <c r="AJ565" i="8"/>
  <c r="AI565" i="8"/>
  <c r="AH565" i="8"/>
  <c r="AG565" i="8"/>
  <c r="AL564" i="8"/>
  <c r="AK564" i="8"/>
  <c r="AJ564" i="8"/>
  <c r="AI564" i="8"/>
  <c r="AH564" i="8"/>
  <c r="AG564" i="8"/>
  <c r="AL563" i="8"/>
  <c r="AK563" i="8"/>
  <c r="AJ563" i="8"/>
  <c r="AI563" i="8"/>
  <c r="AH563" i="8"/>
  <c r="AG563" i="8"/>
  <c r="AL562" i="8"/>
  <c r="AK562" i="8"/>
  <c r="AJ562" i="8"/>
  <c r="AI562" i="8"/>
  <c r="AH562" i="8"/>
  <c r="AG562" i="8"/>
  <c r="AL561" i="8"/>
  <c r="AK561" i="8"/>
  <c r="AJ561" i="8"/>
  <c r="AI561" i="8"/>
  <c r="AH561" i="8"/>
  <c r="AG561" i="8"/>
  <c r="AL560" i="8"/>
  <c r="AK560" i="8"/>
  <c r="AJ560" i="8"/>
  <c r="AI560" i="8"/>
  <c r="AH560" i="8"/>
  <c r="AG560" i="8"/>
  <c r="AL559" i="8"/>
  <c r="AK559" i="8"/>
  <c r="AJ559" i="8"/>
  <c r="AI559" i="8"/>
  <c r="AH559" i="8"/>
  <c r="AG559" i="8"/>
  <c r="AL558" i="8"/>
  <c r="AK558" i="8"/>
  <c r="AJ558" i="8"/>
  <c r="AI558" i="8"/>
  <c r="AH558" i="8"/>
  <c r="AG558" i="8"/>
  <c r="AL557" i="8"/>
  <c r="AK557" i="8"/>
  <c r="AJ557" i="8"/>
  <c r="AI557" i="8"/>
  <c r="AH557" i="8"/>
  <c r="AG557" i="8"/>
  <c r="AL556" i="8"/>
  <c r="AK556" i="8"/>
  <c r="AJ556" i="8"/>
  <c r="AI556" i="8"/>
  <c r="AH556" i="8"/>
  <c r="AG556" i="8"/>
  <c r="AL555" i="8"/>
  <c r="AK555" i="8"/>
  <c r="AJ555" i="8"/>
  <c r="AI555" i="8"/>
  <c r="AH555" i="8"/>
  <c r="AG555" i="8"/>
  <c r="AL554" i="8"/>
  <c r="AK554" i="8"/>
  <c r="AJ554" i="8"/>
  <c r="AI554" i="8"/>
  <c r="AH554" i="8"/>
  <c r="AG554" i="8"/>
  <c r="AL553" i="8"/>
  <c r="AK553" i="8"/>
  <c r="AJ553" i="8"/>
  <c r="AI553" i="8"/>
  <c r="AH553" i="8"/>
  <c r="AG553" i="8"/>
  <c r="AL552" i="8"/>
  <c r="AK552" i="8"/>
  <c r="AJ552" i="8"/>
  <c r="AI552" i="8"/>
  <c r="AH552" i="8"/>
  <c r="AG552" i="8"/>
  <c r="AL551" i="8"/>
  <c r="AK551" i="8"/>
  <c r="AJ551" i="8"/>
  <c r="AI551" i="8"/>
  <c r="AH551" i="8"/>
  <c r="AG551" i="8"/>
  <c r="AL550" i="8"/>
  <c r="AK550" i="8"/>
  <c r="AJ550" i="8"/>
  <c r="AI550" i="8"/>
  <c r="AH550" i="8"/>
  <c r="AG550" i="8"/>
  <c r="AL549" i="8"/>
  <c r="AK549" i="8"/>
  <c r="AJ549" i="8"/>
  <c r="AI549" i="8"/>
  <c r="AH549" i="8"/>
  <c r="AG549" i="8"/>
  <c r="AL548" i="8"/>
  <c r="AK548" i="8"/>
  <c r="AJ548" i="8"/>
  <c r="AI548" i="8"/>
  <c r="AH548" i="8"/>
  <c r="AG548" i="8"/>
  <c r="AL547" i="8"/>
  <c r="AK547" i="8"/>
  <c r="AJ547" i="8"/>
  <c r="AI547" i="8"/>
  <c r="AH547" i="8"/>
  <c r="AG547" i="8"/>
  <c r="AL546" i="8"/>
  <c r="AK546" i="8"/>
  <c r="AJ546" i="8"/>
  <c r="AI546" i="8"/>
  <c r="AH546" i="8"/>
  <c r="AG546" i="8"/>
  <c r="AL545" i="8"/>
  <c r="AK545" i="8"/>
  <c r="AJ545" i="8"/>
  <c r="AI545" i="8"/>
  <c r="AH545" i="8"/>
  <c r="AG545" i="8"/>
  <c r="AL544" i="8"/>
  <c r="AK544" i="8"/>
  <c r="AJ544" i="8"/>
  <c r="AI544" i="8"/>
  <c r="AH544" i="8"/>
  <c r="AG544" i="8"/>
  <c r="AL543" i="8"/>
  <c r="AK543" i="8"/>
  <c r="AJ543" i="8"/>
  <c r="AI543" i="8"/>
  <c r="AH543" i="8"/>
  <c r="AG543" i="8"/>
  <c r="AL542" i="8"/>
  <c r="AK542" i="8"/>
  <c r="AJ542" i="8"/>
  <c r="AI542" i="8"/>
  <c r="AH542" i="8"/>
  <c r="AG542" i="8"/>
  <c r="AL541" i="8"/>
  <c r="AK541" i="8"/>
  <c r="AJ541" i="8"/>
  <c r="AI541" i="8"/>
  <c r="AH541" i="8"/>
  <c r="AG541" i="8"/>
  <c r="AL540" i="8"/>
  <c r="AK540" i="8"/>
  <c r="AJ540" i="8"/>
  <c r="AI540" i="8"/>
  <c r="AH540" i="8"/>
  <c r="AG540" i="8"/>
  <c r="AL539" i="8"/>
  <c r="AK539" i="8"/>
  <c r="AJ539" i="8"/>
  <c r="AI539" i="8"/>
  <c r="AH539" i="8"/>
  <c r="AG539" i="8"/>
  <c r="AL538" i="8"/>
  <c r="AK538" i="8"/>
  <c r="AJ538" i="8"/>
  <c r="AI538" i="8"/>
  <c r="AH538" i="8"/>
  <c r="AG538" i="8"/>
  <c r="AL537" i="8"/>
  <c r="AK537" i="8"/>
  <c r="AJ537" i="8"/>
  <c r="AI537" i="8"/>
  <c r="AH537" i="8"/>
  <c r="AG537" i="8"/>
  <c r="AL536" i="8"/>
  <c r="AK536" i="8"/>
  <c r="AJ536" i="8"/>
  <c r="AI536" i="8"/>
  <c r="AH536" i="8"/>
  <c r="AG536" i="8"/>
  <c r="AL535" i="8"/>
  <c r="AK535" i="8"/>
  <c r="AJ535" i="8"/>
  <c r="AI535" i="8"/>
  <c r="AH535" i="8"/>
  <c r="AG535" i="8"/>
  <c r="AL534" i="8"/>
  <c r="AK534" i="8"/>
  <c r="AJ534" i="8"/>
  <c r="AI534" i="8"/>
  <c r="AH534" i="8"/>
  <c r="AG534" i="8"/>
  <c r="AL533" i="8"/>
  <c r="AK533" i="8"/>
  <c r="AJ533" i="8"/>
  <c r="AI533" i="8"/>
  <c r="AH533" i="8"/>
  <c r="AG533" i="8"/>
  <c r="AL532" i="8"/>
  <c r="AK532" i="8"/>
  <c r="AJ532" i="8"/>
  <c r="AI532" i="8"/>
  <c r="AH532" i="8"/>
  <c r="AG532" i="8"/>
  <c r="AL531" i="8"/>
  <c r="AK531" i="8"/>
  <c r="AJ531" i="8"/>
  <c r="AI531" i="8"/>
  <c r="AH531" i="8"/>
  <c r="AG531" i="8"/>
  <c r="AL530" i="8"/>
  <c r="AK530" i="8"/>
  <c r="AJ530" i="8"/>
  <c r="AI530" i="8"/>
  <c r="AH530" i="8"/>
  <c r="AG530" i="8"/>
  <c r="AL529" i="8"/>
  <c r="AK529" i="8"/>
  <c r="AJ529" i="8"/>
  <c r="AI529" i="8"/>
  <c r="AH529" i="8"/>
  <c r="AG529" i="8"/>
  <c r="AL528" i="8"/>
  <c r="AK528" i="8"/>
  <c r="AJ528" i="8"/>
  <c r="AI528" i="8"/>
  <c r="AH528" i="8"/>
  <c r="AG528" i="8"/>
  <c r="AL527" i="8"/>
  <c r="AK527" i="8"/>
  <c r="AJ527" i="8"/>
  <c r="AI527" i="8"/>
  <c r="AH527" i="8"/>
  <c r="AG527" i="8"/>
  <c r="AL526" i="8"/>
  <c r="AK526" i="8"/>
  <c r="AJ526" i="8"/>
  <c r="AI526" i="8"/>
  <c r="AH526" i="8"/>
  <c r="AG526" i="8"/>
  <c r="AL525" i="8"/>
  <c r="AK525" i="8"/>
  <c r="AJ525" i="8"/>
  <c r="AI525" i="8"/>
  <c r="AH525" i="8"/>
  <c r="AG525" i="8"/>
  <c r="AL524" i="8"/>
  <c r="AK524" i="8"/>
  <c r="AJ524" i="8"/>
  <c r="AI524" i="8"/>
  <c r="AH524" i="8"/>
  <c r="AG524" i="8"/>
  <c r="AL523" i="8"/>
  <c r="AK523" i="8"/>
  <c r="AJ523" i="8"/>
  <c r="AI523" i="8"/>
  <c r="AH523" i="8"/>
  <c r="AG523" i="8"/>
  <c r="AL522" i="8"/>
  <c r="AK522" i="8"/>
  <c r="AJ522" i="8"/>
  <c r="AI522" i="8"/>
  <c r="AH522" i="8"/>
  <c r="AG522" i="8"/>
  <c r="AL521" i="8"/>
  <c r="AK521" i="8"/>
  <c r="AJ521" i="8"/>
  <c r="AI521" i="8"/>
  <c r="AH521" i="8"/>
  <c r="AG521" i="8"/>
  <c r="AL520" i="8"/>
  <c r="AK520" i="8"/>
  <c r="AJ520" i="8"/>
  <c r="AI520" i="8"/>
  <c r="AH520" i="8"/>
  <c r="AG520" i="8"/>
  <c r="AL519" i="8"/>
  <c r="AK519" i="8"/>
  <c r="AJ519" i="8"/>
  <c r="AI519" i="8"/>
  <c r="AH519" i="8"/>
  <c r="AG519" i="8"/>
  <c r="AL518" i="8"/>
  <c r="AK518" i="8"/>
  <c r="AJ518" i="8"/>
  <c r="AI518" i="8"/>
  <c r="AH518" i="8"/>
  <c r="AG518" i="8"/>
  <c r="AL517" i="8"/>
  <c r="AK517" i="8"/>
  <c r="AJ517" i="8"/>
  <c r="AI517" i="8"/>
  <c r="AH517" i="8"/>
  <c r="AG517" i="8"/>
  <c r="AL516" i="8"/>
  <c r="AK516" i="8"/>
  <c r="AJ516" i="8"/>
  <c r="AI516" i="8"/>
  <c r="AH516" i="8"/>
  <c r="AG516" i="8"/>
  <c r="AL515" i="8"/>
  <c r="AK515" i="8"/>
  <c r="AJ515" i="8"/>
  <c r="AI515" i="8"/>
  <c r="AH515" i="8"/>
  <c r="AG515" i="8"/>
  <c r="AL514" i="8"/>
  <c r="AK514" i="8"/>
  <c r="AJ514" i="8"/>
  <c r="AI514" i="8"/>
  <c r="AH514" i="8"/>
  <c r="AG514" i="8"/>
  <c r="AL513" i="8"/>
  <c r="AK513" i="8"/>
  <c r="AJ513" i="8"/>
  <c r="AI513" i="8"/>
  <c r="AH513" i="8"/>
  <c r="AG513" i="8"/>
  <c r="AL512" i="8"/>
  <c r="AK512" i="8"/>
  <c r="AJ512" i="8"/>
  <c r="AI512" i="8"/>
  <c r="AH512" i="8"/>
  <c r="AG512" i="8"/>
  <c r="AL511" i="8"/>
  <c r="AK511" i="8"/>
  <c r="AJ511" i="8"/>
  <c r="AI511" i="8"/>
  <c r="AH511" i="8"/>
  <c r="AG511" i="8"/>
  <c r="AL510" i="8"/>
  <c r="AK510" i="8"/>
  <c r="AJ510" i="8"/>
  <c r="AI510" i="8"/>
  <c r="AH510" i="8"/>
  <c r="AG510" i="8"/>
  <c r="AL509" i="8"/>
  <c r="AK509" i="8"/>
  <c r="AJ509" i="8"/>
  <c r="AI509" i="8"/>
  <c r="AH509" i="8"/>
  <c r="AG509" i="8"/>
  <c r="AL508" i="8"/>
  <c r="AK508" i="8"/>
  <c r="AJ508" i="8"/>
  <c r="AI508" i="8"/>
  <c r="AH508" i="8"/>
  <c r="AG508" i="8"/>
  <c r="AL507" i="8"/>
  <c r="AK507" i="8"/>
  <c r="AJ507" i="8"/>
  <c r="AI507" i="8"/>
  <c r="AH507" i="8"/>
  <c r="AG507" i="8"/>
  <c r="AL506" i="8"/>
  <c r="AK506" i="8"/>
  <c r="AJ506" i="8"/>
  <c r="AI506" i="8"/>
  <c r="AH506" i="8"/>
  <c r="AG506" i="8"/>
  <c r="AL505" i="8"/>
  <c r="AK505" i="8"/>
  <c r="AJ505" i="8"/>
  <c r="AI505" i="8"/>
  <c r="AH505" i="8"/>
  <c r="AG505" i="8"/>
  <c r="AL504" i="8"/>
  <c r="AK504" i="8"/>
  <c r="AJ504" i="8"/>
  <c r="AI504" i="8"/>
  <c r="AH504" i="8"/>
  <c r="AG504" i="8"/>
  <c r="AL503" i="8"/>
  <c r="AK503" i="8"/>
  <c r="AJ503" i="8"/>
  <c r="AI503" i="8"/>
  <c r="AH503" i="8"/>
  <c r="AG503" i="8"/>
  <c r="AL502" i="8"/>
  <c r="AK502" i="8"/>
  <c r="AJ502" i="8"/>
  <c r="AI502" i="8"/>
  <c r="AH502" i="8"/>
  <c r="AG502" i="8"/>
  <c r="AL501" i="8"/>
  <c r="AK501" i="8"/>
  <c r="AJ501" i="8"/>
  <c r="AI501" i="8"/>
  <c r="AH501" i="8"/>
  <c r="AG501" i="8"/>
  <c r="AL500" i="8"/>
  <c r="AK500" i="8"/>
  <c r="AJ500" i="8"/>
  <c r="AI500" i="8"/>
  <c r="AH500" i="8"/>
  <c r="AG500" i="8"/>
  <c r="AL499" i="8"/>
  <c r="AK499" i="8"/>
  <c r="AJ499" i="8"/>
  <c r="AI499" i="8"/>
  <c r="AH499" i="8"/>
  <c r="AG499" i="8"/>
  <c r="AL498" i="8"/>
  <c r="AK498" i="8"/>
  <c r="AJ498" i="8"/>
  <c r="AI498" i="8"/>
  <c r="AH498" i="8"/>
  <c r="AG498" i="8"/>
  <c r="AL497" i="8"/>
  <c r="AK497" i="8"/>
  <c r="AJ497" i="8"/>
  <c r="AI497" i="8"/>
  <c r="AH497" i="8"/>
  <c r="AG497" i="8"/>
  <c r="AL496" i="8"/>
  <c r="AK496" i="8"/>
  <c r="AJ496" i="8"/>
  <c r="AI496" i="8"/>
  <c r="AH496" i="8"/>
  <c r="AG496" i="8"/>
  <c r="AL495" i="8"/>
  <c r="AK495" i="8"/>
  <c r="AJ495" i="8"/>
  <c r="AI495" i="8"/>
  <c r="AH495" i="8"/>
  <c r="AG495" i="8"/>
  <c r="AL494" i="8"/>
  <c r="AK494" i="8"/>
  <c r="AJ494" i="8"/>
  <c r="AI494" i="8"/>
  <c r="AH494" i="8"/>
  <c r="AG494" i="8"/>
  <c r="AL493" i="8"/>
  <c r="AK493" i="8"/>
  <c r="AJ493" i="8"/>
  <c r="AI493" i="8"/>
  <c r="AH493" i="8"/>
  <c r="AG493" i="8"/>
  <c r="AL492" i="8"/>
  <c r="AK492" i="8"/>
  <c r="AJ492" i="8"/>
  <c r="AI492" i="8"/>
  <c r="AH492" i="8"/>
  <c r="AG492" i="8"/>
  <c r="AL491" i="8"/>
  <c r="AK491" i="8"/>
  <c r="AJ491" i="8"/>
  <c r="AI491" i="8"/>
  <c r="AH491" i="8"/>
  <c r="AG491" i="8"/>
  <c r="AL490" i="8"/>
  <c r="AK490" i="8"/>
  <c r="AJ490" i="8"/>
  <c r="AI490" i="8"/>
  <c r="AH490" i="8"/>
  <c r="AG490" i="8"/>
  <c r="AL489" i="8"/>
  <c r="AK489" i="8"/>
  <c r="AJ489" i="8"/>
  <c r="AI489" i="8"/>
  <c r="AH489" i="8"/>
  <c r="AG489" i="8"/>
  <c r="AL488" i="8"/>
  <c r="AK488" i="8"/>
  <c r="AJ488" i="8"/>
  <c r="AI488" i="8"/>
  <c r="AH488" i="8"/>
  <c r="AG488" i="8"/>
  <c r="AL487" i="8"/>
  <c r="AK487" i="8"/>
  <c r="AJ487" i="8"/>
  <c r="AI487" i="8"/>
  <c r="AH487" i="8"/>
  <c r="AG487" i="8"/>
  <c r="AL486" i="8"/>
  <c r="AK486" i="8"/>
  <c r="AJ486" i="8"/>
  <c r="AI486" i="8"/>
  <c r="AH486" i="8"/>
  <c r="AG486" i="8"/>
  <c r="AL485" i="8"/>
  <c r="AK485" i="8"/>
  <c r="AJ485" i="8"/>
  <c r="AI485" i="8"/>
  <c r="AH485" i="8"/>
  <c r="AG485" i="8"/>
  <c r="AL484" i="8"/>
  <c r="AK484" i="8"/>
  <c r="AJ484" i="8"/>
  <c r="AI484" i="8"/>
  <c r="AH484" i="8"/>
  <c r="AG484" i="8"/>
  <c r="AL483" i="8"/>
  <c r="AK483" i="8"/>
  <c r="AJ483" i="8"/>
  <c r="AI483" i="8"/>
  <c r="AH483" i="8"/>
  <c r="AG483" i="8"/>
  <c r="AL482" i="8"/>
  <c r="AK482" i="8"/>
  <c r="AJ482" i="8"/>
  <c r="AI482" i="8"/>
  <c r="AH482" i="8"/>
  <c r="AG482" i="8"/>
  <c r="AL481" i="8"/>
  <c r="AK481" i="8"/>
  <c r="AJ481" i="8"/>
  <c r="AI481" i="8"/>
  <c r="AH481" i="8"/>
  <c r="AG481" i="8"/>
  <c r="AL480" i="8"/>
  <c r="AK480" i="8"/>
  <c r="AJ480" i="8"/>
  <c r="AI480" i="8"/>
  <c r="AH480" i="8"/>
  <c r="AG480" i="8"/>
  <c r="AL479" i="8"/>
  <c r="AK479" i="8"/>
  <c r="AJ479" i="8"/>
  <c r="AI479" i="8"/>
  <c r="AH479" i="8"/>
  <c r="AG479" i="8"/>
  <c r="AL478" i="8"/>
  <c r="AK478" i="8"/>
  <c r="AJ478" i="8"/>
  <c r="AI478" i="8"/>
  <c r="AH478" i="8"/>
  <c r="AG478" i="8"/>
  <c r="AL477" i="8"/>
  <c r="AK477" i="8"/>
  <c r="AJ477" i="8"/>
  <c r="AI477" i="8"/>
  <c r="AH477" i="8"/>
  <c r="AG477" i="8"/>
  <c r="AL476" i="8"/>
  <c r="AK476" i="8"/>
  <c r="AJ476" i="8"/>
  <c r="AI476" i="8"/>
  <c r="AH476" i="8"/>
  <c r="AG476" i="8"/>
  <c r="AL475" i="8"/>
  <c r="AK475" i="8"/>
  <c r="AJ475" i="8"/>
  <c r="AI475" i="8"/>
  <c r="AH475" i="8"/>
  <c r="AG475" i="8"/>
  <c r="AL474" i="8"/>
  <c r="AK474" i="8"/>
  <c r="AJ474" i="8"/>
  <c r="AI474" i="8"/>
  <c r="AH474" i="8"/>
  <c r="AG474" i="8"/>
  <c r="AL473" i="8"/>
  <c r="AK473" i="8"/>
  <c r="AJ473" i="8"/>
  <c r="AI473" i="8"/>
  <c r="AH473" i="8"/>
  <c r="AG473" i="8"/>
  <c r="AL472" i="8"/>
  <c r="AK472" i="8"/>
  <c r="AJ472" i="8"/>
  <c r="AI472" i="8"/>
  <c r="AH472" i="8"/>
  <c r="AG472" i="8"/>
  <c r="AL471" i="8"/>
  <c r="AK471" i="8"/>
  <c r="AJ471" i="8"/>
  <c r="AI471" i="8"/>
  <c r="AH471" i="8"/>
  <c r="AG471" i="8"/>
  <c r="AL470" i="8"/>
  <c r="AK470" i="8"/>
  <c r="AJ470" i="8"/>
  <c r="AI470" i="8"/>
  <c r="AH470" i="8"/>
  <c r="AG470" i="8"/>
  <c r="AL469" i="8"/>
  <c r="AK469" i="8"/>
  <c r="AJ469" i="8"/>
  <c r="AI469" i="8"/>
  <c r="AH469" i="8"/>
  <c r="AG469" i="8"/>
  <c r="AL468" i="8"/>
  <c r="AK468" i="8"/>
  <c r="AJ468" i="8"/>
  <c r="AI468" i="8"/>
  <c r="AH468" i="8"/>
  <c r="AG468" i="8"/>
  <c r="AL467" i="8"/>
  <c r="AK467" i="8"/>
  <c r="AJ467" i="8"/>
  <c r="AI467" i="8"/>
  <c r="AH467" i="8"/>
  <c r="AG467" i="8"/>
  <c r="AL466" i="8"/>
  <c r="AK466" i="8"/>
  <c r="AJ466" i="8"/>
  <c r="AI466" i="8"/>
  <c r="AH466" i="8"/>
  <c r="AG466" i="8"/>
  <c r="AL465" i="8"/>
  <c r="AK465" i="8"/>
  <c r="AJ465" i="8"/>
  <c r="AI465" i="8"/>
  <c r="AH465" i="8"/>
  <c r="AG465" i="8"/>
  <c r="AL464" i="8"/>
  <c r="AK464" i="8"/>
  <c r="AJ464" i="8"/>
  <c r="AI464" i="8"/>
  <c r="AH464" i="8"/>
  <c r="AG464" i="8"/>
  <c r="AL463" i="8"/>
  <c r="AK463" i="8"/>
  <c r="AJ463" i="8"/>
  <c r="AI463" i="8"/>
  <c r="AH463" i="8"/>
  <c r="AG463" i="8"/>
  <c r="AL462" i="8"/>
  <c r="AK462" i="8"/>
  <c r="AJ462" i="8"/>
  <c r="AI462" i="8"/>
  <c r="AH462" i="8"/>
  <c r="AG462" i="8"/>
  <c r="AL461" i="8"/>
  <c r="AK461" i="8"/>
  <c r="AJ461" i="8"/>
  <c r="AI461" i="8"/>
  <c r="AH461" i="8"/>
  <c r="AG461" i="8"/>
  <c r="AL460" i="8"/>
  <c r="AK460" i="8"/>
  <c r="AJ460" i="8"/>
  <c r="AI460" i="8"/>
  <c r="AH460" i="8"/>
  <c r="AG460" i="8"/>
  <c r="AL459" i="8"/>
  <c r="AK459" i="8"/>
  <c r="AJ459" i="8"/>
  <c r="AI459" i="8"/>
  <c r="AH459" i="8"/>
  <c r="AG459" i="8"/>
  <c r="AL458" i="8"/>
  <c r="AK458" i="8"/>
  <c r="AJ458" i="8"/>
  <c r="AI458" i="8"/>
  <c r="AH458" i="8"/>
  <c r="AG458" i="8"/>
  <c r="AL457" i="8"/>
  <c r="AK457" i="8"/>
  <c r="AJ457" i="8"/>
  <c r="AI457" i="8"/>
  <c r="AH457" i="8"/>
  <c r="AG457" i="8"/>
  <c r="AL456" i="8"/>
  <c r="AK456" i="8"/>
  <c r="AJ456" i="8"/>
  <c r="AI456" i="8"/>
  <c r="AH456" i="8"/>
  <c r="AG456" i="8"/>
  <c r="AL455" i="8"/>
  <c r="AK455" i="8"/>
  <c r="AJ455" i="8"/>
  <c r="AI455" i="8"/>
  <c r="AH455" i="8"/>
  <c r="AG455" i="8"/>
  <c r="AL454" i="8"/>
  <c r="AK454" i="8"/>
  <c r="AJ454" i="8"/>
  <c r="AI454" i="8"/>
  <c r="AH454" i="8"/>
  <c r="AG454" i="8"/>
  <c r="AL453" i="8"/>
  <c r="AK453" i="8"/>
  <c r="AJ453" i="8"/>
  <c r="AI453" i="8"/>
  <c r="AH453" i="8"/>
  <c r="AG453" i="8"/>
  <c r="AL452" i="8"/>
  <c r="AK452" i="8"/>
  <c r="AJ452" i="8"/>
  <c r="AI452" i="8"/>
  <c r="AH452" i="8"/>
  <c r="AG452" i="8"/>
  <c r="AL451" i="8"/>
  <c r="AK451" i="8"/>
  <c r="AJ451" i="8"/>
  <c r="AI451" i="8"/>
  <c r="AH451" i="8"/>
  <c r="AG451" i="8"/>
  <c r="AL450" i="8"/>
  <c r="AK450" i="8"/>
  <c r="AJ450" i="8"/>
  <c r="AI450" i="8"/>
  <c r="AH450" i="8"/>
  <c r="AG450" i="8"/>
  <c r="AL449" i="8"/>
  <c r="AK449" i="8"/>
  <c r="AJ449" i="8"/>
  <c r="AI449" i="8"/>
  <c r="AH449" i="8"/>
  <c r="AG449" i="8"/>
  <c r="AL448" i="8"/>
  <c r="AK448" i="8"/>
  <c r="AJ448" i="8"/>
  <c r="AI448" i="8"/>
  <c r="AH448" i="8"/>
  <c r="AG448" i="8"/>
  <c r="AL447" i="8"/>
  <c r="AK447" i="8"/>
  <c r="AJ447" i="8"/>
  <c r="AI447" i="8"/>
  <c r="AH447" i="8"/>
  <c r="AG447" i="8"/>
  <c r="AL446" i="8"/>
  <c r="AK446" i="8"/>
  <c r="AJ446" i="8"/>
  <c r="AI446" i="8"/>
  <c r="AH446" i="8"/>
  <c r="AG446" i="8"/>
  <c r="AL445" i="8"/>
  <c r="AK445" i="8"/>
  <c r="AJ445" i="8"/>
  <c r="AI445" i="8"/>
  <c r="AH445" i="8"/>
  <c r="AG445" i="8"/>
  <c r="AL444" i="8"/>
  <c r="AK444" i="8"/>
  <c r="AJ444" i="8"/>
  <c r="AI444" i="8"/>
  <c r="AH444" i="8"/>
  <c r="AG444" i="8"/>
  <c r="AL443" i="8"/>
  <c r="AK443" i="8"/>
  <c r="AJ443" i="8"/>
  <c r="AI443" i="8"/>
  <c r="AH443" i="8"/>
  <c r="AG443" i="8"/>
  <c r="AL442" i="8"/>
  <c r="AK442" i="8"/>
  <c r="AJ442" i="8"/>
  <c r="AI442" i="8"/>
  <c r="AH442" i="8"/>
  <c r="AG442" i="8"/>
  <c r="AL441" i="8"/>
  <c r="AK441" i="8"/>
  <c r="AJ441" i="8"/>
  <c r="AI441" i="8"/>
  <c r="AH441" i="8"/>
  <c r="AG441" i="8"/>
  <c r="AL440" i="8"/>
  <c r="AK440" i="8"/>
  <c r="AJ440" i="8"/>
  <c r="AI440" i="8"/>
  <c r="AH440" i="8"/>
  <c r="AG440" i="8"/>
  <c r="AL439" i="8"/>
  <c r="AK439" i="8"/>
  <c r="AJ439" i="8"/>
  <c r="AI439" i="8"/>
  <c r="AH439" i="8"/>
  <c r="AG439" i="8"/>
  <c r="AL438" i="8"/>
  <c r="AK438" i="8"/>
  <c r="AJ438" i="8"/>
  <c r="AI438" i="8"/>
  <c r="AH438" i="8"/>
  <c r="AG438" i="8"/>
  <c r="AL437" i="8"/>
  <c r="AK437" i="8"/>
  <c r="AJ437" i="8"/>
  <c r="AI437" i="8"/>
  <c r="AH437" i="8"/>
  <c r="AG437" i="8"/>
  <c r="AL436" i="8"/>
  <c r="AK436" i="8"/>
  <c r="AJ436" i="8"/>
  <c r="AI436" i="8"/>
  <c r="AH436" i="8"/>
  <c r="AG436" i="8"/>
  <c r="AL435" i="8"/>
  <c r="AK435" i="8"/>
  <c r="AJ435" i="8"/>
  <c r="AI435" i="8"/>
  <c r="AH435" i="8"/>
  <c r="AG435" i="8"/>
  <c r="AL434" i="8"/>
  <c r="AK434" i="8"/>
  <c r="AJ434" i="8"/>
  <c r="AI434" i="8"/>
  <c r="AH434" i="8"/>
  <c r="AG434" i="8"/>
  <c r="AL433" i="8"/>
  <c r="AK433" i="8"/>
  <c r="AJ433" i="8"/>
  <c r="AI433" i="8"/>
  <c r="AH433" i="8"/>
  <c r="AG433" i="8"/>
  <c r="AL432" i="8"/>
  <c r="AK432" i="8"/>
  <c r="AJ432" i="8"/>
  <c r="AI432" i="8"/>
  <c r="AH432" i="8"/>
  <c r="AG432" i="8"/>
  <c r="AL431" i="8"/>
  <c r="AK431" i="8"/>
  <c r="AJ431" i="8"/>
  <c r="AI431" i="8"/>
  <c r="AH431" i="8"/>
  <c r="AG431" i="8"/>
  <c r="AL430" i="8"/>
  <c r="AK430" i="8"/>
  <c r="AJ430" i="8"/>
  <c r="AI430" i="8"/>
  <c r="AH430" i="8"/>
  <c r="AG430" i="8"/>
  <c r="AL429" i="8"/>
  <c r="AK429" i="8"/>
  <c r="AJ429" i="8"/>
  <c r="AI429" i="8"/>
  <c r="AH429" i="8"/>
  <c r="AG429" i="8"/>
  <c r="AL428" i="8"/>
  <c r="AK428" i="8"/>
  <c r="AJ428" i="8"/>
  <c r="AI428" i="8"/>
  <c r="AH428" i="8"/>
  <c r="AG428" i="8"/>
  <c r="AL427" i="8"/>
  <c r="AK427" i="8"/>
  <c r="AJ427" i="8"/>
  <c r="AI427" i="8"/>
  <c r="AH427" i="8"/>
  <c r="AG427" i="8"/>
  <c r="AL426" i="8"/>
  <c r="AK426" i="8"/>
  <c r="AJ426" i="8"/>
  <c r="AI426" i="8"/>
  <c r="AH426" i="8"/>
  <c r="AG426" i="8"/>
  <c r="AL425" i="8"/>
  <c r="AK425" i="8"/>
  <c r="AJ425" i="8"/>
  <c r="AI425" i="8"/>
  <c r="AH425" i="8"/>
  <c r="AG425" i="8"/>
  <c r="AL424" i="8"/>
  <c r="AK424" i="8"/>
  <c r="AJ424" i="8"/>
  <c r="AI424" i="8"/>
  <c r="AH424" i="8"/>
  <c r="AG424" i="8"/>
  <c r="AL423" i="8"/>
  <c r="AK423" i="8"/>
  <c r="AJ423" i="8"/>
  <c r="AI423" i="8"/>
  <c r="AH423" i="8"/>
  <c r="AG423" i="8"/>
  <c r="AL422" i="8"/>
  <c r="AK422" i="8"/>
  <c r="AJ422" i="8"/>
  <c r="AI422" i="8"/>
  <c r="AH422" i="8"/>
  <c r="AG422" i="8"/>
  <c r="AL421" i="8"/>
  <c r="AK421" i="8"/>
  <c r="AJ421" i="8"/>
  <c r="AI421" i="8"/>
  <c r="AH421" i="8"/>
  <c r="AG421" i="8"/>
  <c r="AL420" i="8"/>
  <c r="AK420" i="8"/>
  <c r="AJ420" i="8"/>
  <c r="AI420" i="8"/>
  <c r="AH420" i="8"/>
  <c r="AG420" i="8"/>
  <c r="AL419" i="8"/>
  <c r="AK419" i="8"/>
  <c r="AJ419" i="8"/>
  <c r="AI419" i="8"/>
  <c r="AH419" i="8"/>
  <c r="AG419" i="8"/>
  <c r="AL418" i="8"/>
  <c r="AK418" i="8"/>
  <c r="AJ418" i="8"/>
  <c r="AI418" i="8"/>
  <c r="AH418" i="8"/>
  <c r="AG418" i="8"/>
  <c r="AL417" i="8"/>
  <c r="AK417" i="8"/>
  <c r="AJ417" i="8"/>
  <c r="AI417" i="8"/>
  <c r="AH417" i="8"/>
  <c r="AG417" i="8"/>
  <c r="AL416" i="8"/>
  <c r="AK416" i="8"/>
  <c r="AJ416" i="8"/>
  <c r="AI416" i="8"/>
  <c r="AH416" i="8"/>
  <c r="AG416" i="8"/>
  <c r="AL415" i="8"/>
  <c r="AK415" i="8"/>
  <c r="AJ415" i="8"/>
  <c r="AI415" i="8"/>
  <c r="AH415" i="8"/>
  <c r="AG415" i="8"/>
  <c r="AL414" i="8"/>
  <c r="AK414" i="8"/>
  <c r="AJ414" i="8"/>
  <c r="AI414" i="8"/>
  <c r="AH414" i="8"/>
  <c r="AG414" i="8"/>
  <c r="AL413" i="8"/>
  <c r="AK413" i="8"/>
  <c r="AJ413" i="8"/>
  <c r="AI413" i="8"/>
  <c r="AH413" i="8"/>
  <c r="AG413" i="8"/>
  <c r="AL412" i="8"/>
  <c r="AK412" i="8"/>
  <c r="AJ412" i="8"/>
  <c r="AI412" i="8"/>
  <c r="AH412" i="8"/>
  <c r="AG412" i="8"/>
  <c r="AL411" i="8"/>
  <c r="AK411" i="8"/>
  <c r="AJ411" i="8"/>
  <c r="AI411" i="8"/>
  <c r="AH411" i="8"/>
  <c r="AG411" i="8"/>
  <c r="AL410" i="8"/>
  <c r="AK410" i="8"/>
  <c r="AJ410" i="8"/>
  <c r="AI410" i="8"/>
  <c r="AH410" i="8"/>
  <c r="AG410" i="8"/>
  <c r="AL409" i="8"/>
  <c r="AK409" i="8"/>
  <c r="AJ409" i="8"/>
  <c r="AI409" i="8"/>
  <c r="AH409" i="8"/>
  <c r="AG409" i="8"/>
  <c r="AL408" i="8"/>
  <c r="AK408" i="8"/>
  <c r="AJ408" i="8"/>
  <c r="AI408" i="8"/>
  <c r="AH408" i="8"/>
  <c r="AG408" i="8"/>
  <c r="AL407" i="8"/>
  <c r="AK407" i="8"/>
  <c r="AJ407" i="8"/>
  <c r="AI407" i="8"/>
  <c r="AH407" i="8"/>
  <c r="AG407" i="8"/>
  <c r="AL406" i="8"/>
  <c r="AK406" i="8"/>
  <c r="AJ406" i="8"/>
  <c r="AI406" i="8"/>
  <c r="AH406" i="8"/>
  <c r="AG406" i="8"/>
  <c r="AL405" i="8"/>
  <c r="AK405" i="8"/>
  <c r="AJ405" i="8"/>
  <c r="AI405" i="8"/>
  <c r="AH405" i="8"/>
  <c r="AG405" i="8"/>
  <c r="AL404" i="8"/>
  <c r="AK404" i="8"/>
  <c r="AJ404" i="8"/>
  <c r="AI404" i="8"/>
  <c r="AH404" i="8"/>
  <c r="AG404" i="8"/>
  <c r="AL403" i="8"/>
  <c r="AK403" i="8"/>
  <c r="AJ403" i="8"/>
  <c r="AI403" i="8"/>
  <c r="AH403" i="8"/>
  <c r="AG403" i="8"/>
  <c r="AL402" i="8"/>
  <c r="AK402" i="8"/>
  <c r="AJ402" i="8"/>
  <c r="AI402" i="8"/>
  <c r="AH402" i="8"/>
  <c r="AG402" i="8"/>
  <c r="AL401" i="8"/>
  <c r="AK401" i="8"/>
  <c r="AJ401" i="8"/>
  <c r="AI401" i="8"/>
  <c r="AH401" i="8"/>
  <c r="AG401" i="8"/>
  <c r="AL400" i="8"/>
  <c r="AK400" i="8"/>
  <c r="AJ400" i="8"/>
  <c r="AI400" i="8"/>
  <c r="AH400" i="8"/>
  <c r="AG400" i="8"/>
  <c r="AL399" i="8"/>
  <c r="AK399" i="8"/>
  <c r="AJ399" i="8"/>
  <c r="AI399" i="8"/>
  <c r="AH399" i="8"/>
  <c r="AG399" i="8"/>
  <c r="AL398" i="8"/>
  <c r="AK398" i="8"/>
  <c r="AJ398" i="8"/>
  <c r="AI398" i="8"/>
  <c r="AH398" i="8"/>
  <c r="AG398" i="8"/>
  <c r="AL397" i="8"/>
  <c r="AK397" i="8"/>
  <c r="AJ397" i="8"/>
  <c r="AI397" i="8"/>
  <c r="AH397" i="8"/>
  <c r="AG397" i="8"/>
  <c r="AL396" i="8"/>
  <c r="AK396" i="8"/>
  <c r="AJ396" i="8"/>
  <c r="AI396" i="8"/>
  <c r="AH396" i="8"/>
  <c r="AG396" i="8"/>
  <c r="AL395" i="8"/>
  <c r="AK395" i="8"/>
  <c r="AJ395" i="8"/>
  <c r="AI395" i="8"/>
  <c r="AH395" i="8"/>
  <c r="AG395" i="8"/>
  <c r="AL394" i="8"/>
  <c r="AK394" i="8"/>
  <c r="AJ394" i="8"/>
  <c r="AI394" i="8"/>
  <c r="AH394" i="8"/>
  <c r="AG394" i="8"/>
  <c r="AL393" i="8"/>
  <c r="AK393" i="8"/>
  <c r="AJ393" i="8"/>
  <c r="AI393" i="8"/>
  <c r="AH393" i="8"/>
  <c r="AG393" i="8"/>
  <c r="AL392" i="8"/>
  <c r="AK392" i="8"/>
  <c r="AJ392" i="8"/>
  <c r="AI392" i="8"/>
  <c r="AH392" i="8"/>
  <c r="AG392" i="8"/>
  <c r="AL391" i="8"/>
  <c r="AK391" i="8"/>
  <c r="AJ391" i="8"/>
  <c r="AI391" i="8"/>
  <c r="AH391" i="8"/>
  <c r="AG391" i="8"/>
  <c r="AL390" i="8"/>
  <c r="AK390" i="8"/>
  <c r="AJ390" i="8"/>
  <c r="AI390" i="8"/>
  <c r="AH390" i="8"/>
  <c r="AG390" i="8"/>
  <c r="AL389" i="8"/>
  <c r="AK389" i="8"/>
  <c r="AJ389" i="8"/>
  <c r="AI389" i="8"/>
  <c r="AH389" i="8"/>
  <c r="AG389" i="8"/>
  <c r="AL388" i="8"/>
  <c r="AK388" i="8"/>
  <c r="AJ388" i="8"/>
  <c r="AI388" i="8"/>
  <c r="AH388" i="8"/>
  <c r="AG388" i="8"/>
  <c r="AL387" i="8"/>
  <c r="AK387" i="8"/>
  <c r="AJ387" i="8"/>
  <c r="AI387" i="8"/>
  <c r="AH387" i="8"/>
  <c r="AG387" i="8"/>
  <c r="AL386" i="8"/>
  <c r="AK386" i="8"/>
  <c r="AJ386" i="8"/>
  <c r="AI386" i="8"/>
  <c r="AH386" i="8"/>
  <c r="AG386" i="8"/>
  <c r="AL385" i="8"/>
  <c r="AK385" i="8"/>
  <c r="AJ385" i="8"/>
  <c r="AI385" i="8"/>
  <c r="AH385" i="8"/>
  <c r="AG385" i="8"/>
  <c r="AL384" i="8"/>
  <c r="AK384" i="8"/>
  <c r="AJ384" i="8"/>
  <c r="AI384" i="8"/>
  <c r="AH384" i="8"/>
  <c r="AG384" i="8"/>
  <c r="AL383" i="8"/>
  <c r="AK383" i="8"/>
  <c r="AJ383" i="8"/>
  <c r="AI383" i="8"/>
  <c r="AH383" i="8"/>
  <c r="AG383" i="8"/>
  <c r="AL382" i="8"/>
  <c r="AK382" i="8"/>
  <c r="AJ382" i="8"/>
  <c r="AI382" i="8"/>
  <c r="AH382" i="8"/>
  <c r="AG382" i="8"/>
  <c r="AL381" i="8"/>
  <c r="AK381" i="8"/>
  <c r="AJ381" i="8"/>
  <c r="AI381" i="8"/>
  <c r="AH381" i="8"/>
  <c r="AG381" i="8"/>
  <c r="AL380" i="8"/>
  <c r="AK380" i="8"/>
  <c r="AJ380" i="8"/>
  <c r="AI380" i="8"/>
  <c r="AH380" i="8"/>
  <c r="AG380" i="8"/>
  <c r="AL379" i="8"/>
  <c r="AK379" i="8"/>
  <c r="AJ379" i="8"/>
  <c r="AI379" i="8"/>
  <c r="AH379" i="8"/>
  <c r="AG379" i="8"/>
  <c r="AL378" i="8"/>
  <c r="AK378" i="8"/>
  <c r="AJ378" i="8"/>
  <c r="AI378" i="8"/>
  <c r="AH378" i="8"/>
  <c r="AG378" i="8"/>
  <c r="AL377" i="8"/>
  <c r="AK377" i="8"/>
  <c r="AJ377" i="8"/>
  <c r="AI377" i="8"/>
  <c r="AH377" i="8"/>
  <c r="AG377" i="8"/>
  <c r="AL376" i="8"/>
  <c r="AK376" i="8"/>
  <c r="AJ376" i="8"/>
  <c r="AI376" i="8"/>
  <c r="AH376" i="8"/>
  <c r="AG376" i="8"/>
  <c r="AL375" i="8"/>
  <c r="AK375" i="8"/>
  <c r="AJ375" i="8"/>
  <c r="AI375" i="8"/>
  <c r="AH375" i="8"/>
  <c r="AG375" i="8"/>
  <c r="AL374" i="8"/>
  <c r="AK374" i="8"/>
  <c r="AJ374" i="8"/>
  <c r="AI374" i="8"/>
  <c r="AH374" i="8"/>
  <c r="AG374" i="8"/>
  <c r="AL373" i="8"/>
  <c r="AK373" i="8"/>
  <c r="AJ373" i="8"/>
  <c r="AI373" i="8"/>
  <c r="AH373" i="8"/>
  <c r="AG373" i="8"/>
  <c r="AL372" i="8"/>
  <c r="AK372" i="8"/>
  <c r="AJ372" i="8"/>
  <c r="AI372" i="8"/>
  <c r="AH372" i="8"/>
  <c r="AG372" i="8"/>
  <c r="AL371" i="8"/>
  <c r="AK371" i="8"/>
  <c r="AJ371" i="8"/>
  <c r="AI371" i="8"/>
  <c r="AH371" i="8"/>
  <c r="AG371" i="8"/>
  <c r="AL370" i="8"/>
  <c r="AK370" i="8"/>
  <c r="AJ370" i="8"/>
  <c r="AI370" i="8"/>
  <c r="AH370" i="8"/>
  <c r="AG370" i="8"/>
  <c r="AL369" i="8"/>
  <c r="AK369" i="8"/>
  <c r="AJ369" i="8"/>
  <c r="AI369" i="8"/>
  <c r="AH369" i="8"/>
  <c r="AG369" i="8"/>
  <c r="AL368" i="8"/>
  <c r="AK368" i="8"/>
  <c r="AJ368" i="8"/>
  <c r="AI368" i="8"/>
  <c r="AH368" i="8"/>
  <c r="AG368" i="8"/>
  <c r="AL367" i="8"/>
  <c r="AK367" i="8"/>
  <c r="AJ367" i="8"/>
  <c r="AI367" i="8"/>
  <c r="AH367" i="8"/>
  <c r="AG367" i="8"/>
  <c r="AL366" i="8"/>
  <c r="AK366" i="8"/>
  <c r="AJ366" i="8"/>
  <c r="AI366" i="8"/>
  <c r="AH366" i="8"/>
  <c r="AG366" i="8"/>
  <c r="AL365" i="8"/>
  <c r="AK365" i="8"/>
  <c r="AJ365" i="8"/>
  <c r="AI365" i="8"/>
  <c r="AH365" i="8"/>
  <c r="AG365" i="8"/>
  <c r="AL364" i="8"/>
  <c r="AK364" i="8"/>
  <c r="AJ364" i="8"/>
  <c r="AI364" i="8"/>
  <c r="AH364" i="8"/>
  <c r="AG364" i="8"/>
  <c r="AL363" i="8"/>
  <c r="AK363" i="8"/>
  <c r="AJ363" i="8"/>
  <c r="AI363" i="8"/>
  <c r="AH363" i="8"/>
  <c r="AG363" i="8"/>
  <c r="AL362" i="8"/>
  <c r="AK362" i="8"/>
  <c r="AJ362" i="8"/>
  <c r="AI362" i="8"/>
  <c r="AH362" i="8"/>
  <c r="AG362" i="8"/>
  <c r="AL361" i="8"/>
  <c r="AK361" i="8"/>
  <c r="AJ361" i="8"/>
  <c r="AI361" i="8"/>
  <c r="AH361" i="8"/>
  <c r="AG361" i="8"/>
  <c r="AL360" i="8"/>
  <c r="AK360" i="8"/>
  <c r="AJ360" i="8"/>
  <c r="AI360" i="8"/>
  <c r="AH360" i="8"/>
  <c r="AG360" i="8"/>
  <c r="AL359" i="8"/>
  <c r="AK359" i="8"/>
  <c r="AJ359" i="8"/>
  <c r="AI359" i="8"/>
  <c r="AH359" i="8"/>
  <c r="AG359" i="8"/>
  <c r="AL358" i="8"/>
  <c r="AK358" i="8"/>
  <c r="AJ358" i="8"/>
  <c r="AI358" i="8"/>
  <c r="AH358" i="8"/>
  <c r="AG358" i="8"/>
  <c r="AL357" i="8"/>
  <c r="AK357" i="8"/>
  <c r="AJ357" i="8"/>
  <c r="AI357" i="8"/>
  <c r="AH357" i="8"/>
  <c r="AG357" i="8"/>
  <c r="AL356" i="8"/>
  <c r="AK356" i="8"/>
  <c r="AJ356" i="8"/>
  <c r="AI356" i="8"/>
  <c r="AH356" i="8"/>
  <c r="AG356" i="8"/>
  <c r="AL355" i="8"/>
  <c r="AK355" i="8"/>
  <c r="AJ355" i="8"/>
  <c r="AI355" i="8"/>
  <c r="AH355" i="8"/>
  <c r="AG355" i="8"/>
  <c r="AL354" i="8"/>
  <c r="AK354" i="8"/>
  <c r="AJ354" i="8"/>
  <c r="AI354" i="8"/>
  <c r="AH354" i="8"/>
  <c r="AG354" i="8"/>
  <c r="AL353" i="8"/>
  <c r="AK353" i="8"/>
  <c r="AJ353" i="8"/>
  <c r="AI353" i="8"/>
  <c r="AH353" i="8"/>
  <c r="AG353" i="8"/>
  <c r="AL352" i="8"/>
  <c r="AK352" i="8"/>
  <c r="AJ352" i="8"/>
  <c r="AI352" i="8"/>
  <c r="AH352" i="8"/>
  <c r="AG352" i="8"/>
  <c r="AL351" i="8"/>
  <c r="AK351" i="8"/>
  <c r="AJ351" i="8"/>
  <c r="AI351" i="8"/>
  <c r="AH351" i="8"/>
  <c r="AG351" i="8"/>
  <c r="AL350" i="8"/>
  <c r="AK350" i="8"/>
  <c r="AJ350" i="8"/>
  <c r="AI350" i="8"/>
  <c r="AH350" i="8"/>
  <c r="AG350" i="8"/>
  <c r="AL349" i="8"/>
  <c r="AK349" i="8"/>
  <c r="AJ349" i="8"/>
  <c r="AI349" i="8"/>
  <c r="AH349" i="8"/>
  <c r="AG349" i="8"/>
  <c r="AL348" i="8"/>
  <c r="AK348" i="8"/>
  <c r="AJ348" i="8"/>
  <c r="AI348" i="8"/>
  <c r="AH348" i="8"/>
  <c r="AG348" i="8"/>
  <c r="AL347" i="8"/>
  <c r="AK347" i="8"/>
  <c r="AJ347" i="8"/>
  <c r="AI347" i="8"/>
  <c r="AH347" i="8"/>
  <c r="AG347" i="8"/>
  <c r="AL346" i="8"/>
  <c r="AK346" i="8"/>
  <c r="AJ346" i="8"/>
  <c r="AI346" i="8"/>
  <c r="AH346" i="8"/>
  <c r="AG346" i="8"/>
  <c r="AL345" i="8"/>
  <c r="AK345" i="8"/>
  <c r="AJ345" i="8"/>
  <c r="AI345" i="8"/>
  <c r="AH345" i="8"/>
  <c r="AG345" i="8"/>
  <c r="AL344" i="8"/>
  <c r="AK344" i="8"/>
  <c r="AJ344" i="8"/>
  <c r="AI344" i="8"/>
  <c r="AH344" i="8"/>
  <c r="AG344" i="8"/>
  <c r="AL343" i="8"/>
  <c r="AK343" i="8"/>
  <c r="AJ343" i="8"/>
  <c r="AI343" i="8"/>
  <c r="AH343" i="8"/>
  <c r="AG343" i="8"/>
  <c r="AL342" i="8"/>
  <c r="AK342" i="8"/>
  <c r="AJ342" i="8"/>
  <c r="AI342" i="8"/>
  <c r="AH342" i="8"/>
  <c r="AG342" i="8"/>
  <c r="AL341" i="8"/>
  <c r="AK341" i="8"/>
  <c r="AJ341" i="8"/>
  <c r="AI341" i="8"/>
  <c r="AH341" i="8"/>
  <c r="AG341" i="8"/>
  <c r="AL340" i="8"/>
  <c r="AK340" i="8"/>
  <c r="AJ340" i="8"/>
  <c r="AI340" i="8"/>
  <c r="AH340" i="8"/>
  <c r="AG340" i="8"/>
  <c r="AL339" i="8"/>
  <c r="AK339" i="8"/>
  <c r="AJ339" i="8"/>
  <c r="AI339" i="8"/>
  <c r="AH339" i="8"/>
  <c r="AG339" i="8"/>
  <c r="AL338" i="8"/>
  <c r="AK338" i="8"/>
  <c r="AJ338" i="8"/>
  <c r="AI338" i="8"/>
  <c r="AH338" i="8"/>
  <c r="AG338" i="8"/>
  <c r="AL337" i="8"/>
  <c r="AK337" i="8"/>
  <c r="AJ337" i="8"/>
  <c r="AI337" i="8"/>
  <c r="AH337" i="8"/>
  <c r="AG337" i="8"/>
  <c r="AL336" i="8"/>
  <c r="AK336" i="8"/>
  <c r="AJ336" i="8"/>
  <c r="AI336" i="8"/>
  <c r="AH336" i="8"/>
  <c r="AG336" i="8"/>
  <c r="AL335" i="8"/>
  <c r="AK335" i="8"/>
  <c r="AJ335" i="8"/>
  <c r="AI335" i="8"/>
  <c r="AH335" i="8"/>
  <c r="AG335" i="8"/>
  <c r="AL334" i="8"/>
  <c r="AK334" i="8"/>
  <c r="AJ334" i="8"/>
  <c r="AI334" i="8"/>
  <c r="AH334" i="8"/>
  <c r="AG334" i="8"/>
  <c r="AL333" i="8"/>
  <c r="AK333" i="8"/>
  <c r="AJ333" i="8"/>
  <c r="AI333" i="8"/>
  <c r="AH333" i="8"/>
  <c r="AG333" i="8"/>
  <c r="AL332" i="8"/>
  <c r="AK332" i="8"/>
  <c r="AJ332" i="8"/>
  <c r="AI332" i="8"/>
  <c r="AH332" i="8"/>
  <c r="AG332" i="8"/>
  <c r="AL331" i="8"/>
  <c r="AK331" i="8"/>
  <c r="AJ331" i="8"/>
  <c r="AI331" i="8"/>
  <c r="AH331" i="8"/>
  <c r="AG331" i="8"/>
  <c r="AL330" i="8"/>
  <c r="AK330" i="8"/>
  <c r="AJ330" i="8"/>
  <c r="AI330" i="8"/>
  <c r="AH330" i="8"/>
  <c r="AG330" i="8"/>
  <c r="AL329" i="8"/>
  <c r="AK329" i="8"/>
  <c r="AJ329" i="8"/>
  <c r="AI329" i="8"/>
  <c r="AH329" i="8"/>
  <c r="AG329" i="8"/>
  <c r="AL328" i="8"/>
  <c r="AK328" i="8"/>
  <c r="AJ328" i="8"/>
  <c r="AI328" i="8"/>
  <c r="AH328" i="8"/>
  <c r="AG328" i="8"/>
  <c r="AL327" i="8"/>
  <c r="AK327" i="8"/>
  <c r="AJ327" i="8"/>
  <c r="AI327" i="8"/>
  <c r="AH327" i="8"/>
  <c r="AG327" i="8"/>
  <c r="AL326" i="8"/>
  <c r="AK326" i="8"/>
  <c r="AJ326" i="8"/>
  <c r="AI326" i="8"/>
  <c r="AH326" i="8"/>
  <c r="AG326" i="8"/>
  <c r="AL325" i="8"/>
  <c r="AK325" i="8"/>
  <c r="AJ325" i="8"/>
  <c r="AI325" i="8"/>
  <c r="AH325" i="8"/>
  <c r="AG325" i="8"/>
  <c r="AL324" i="8"/>
  <c r="AK324" i="8"/>
  <c r="AJ324" i="8"/>
  <c r="AI324" i="8"/>
  <c r="AH324" i="8"/>
  <c r="AG324" i="8"/>
  <c r="AL323" i="8"/>
  <c r="AK323" i="8"/>
  <c r="AJ323" i="8"/>
  <c r="AI323" i="8"/>
  <c r="AH323" i="8"/>
  <c r="AG323" i="8"/>
  <c r="AL322" i="8"/>
  <c r="AK322" i="8"/>
  <c r="AJ322" i="8"/>
  <c r="AI322" i="8"/>
  <c r="AH322" i="8"/>
  <c r="AG322" i="8"/>
  <c r="AL321" i="8"/>
  <c r="AK321" i="8"/>
  <c r="AJ321" i="8"/>
  <c r="AI321" i="8"/>
  <c r="AH321" i="8"/>
  <c r="AG321" i="8"/>
  <c r="AL320" i="8"/>
  <c r="AK320" i="8"/>
  <c r="AJ320" i="8"/>
  <c r="AI320" i="8"/>
  <c r="AH320" i="8"/>
  <c r="AG320" i="8"/>
  <c r="AL319" i="8"/>
  <c r="AK319" i="8"/>
  <c r="AJ319" i="8"/>
  <c r="AI319" i="8"/>
  <c r="AH319" i="8"/>
  <c r="AG319" i="8"/>
  <c r="AL318" i="8"/>
  <c r="AK318" i="8"/>
  <c r="AJ318" i="8"/>
  <c r="AI318" i="8"/>
  <c r="AH318" i="8"/>
  <c r="AG318" i="8"/>
  <c r="AL317" i="8"/>
  <c r="AK317" i="8"/>
  <c r="AJ317" i="8"/>
  <c r="AI317" i="8"/>
  <c r="AH317" i="8"/>
  <c r="AG317" i="8"/>
  <c r="AL316" i="8"/>
  <c r="AK316" i="8"/>
  <c r="AJ316" i="8"/>
  <c r="AI316" i="8"/>
  <c r="AH316" i="8"/>
  <c r="AG316" i="8"/>
  <c r="AL315" i="8"/>
  <c r="AK315" i="8"/>
  <c r="AJ315" i="8"/>
  <c r="AI315" i="8"/>
  <c r="AH315" i="8"/>
  <c r="AG315" i="8"/>
  <c r="AL314" i="8"/>
  <c r="AK314" i="8"/>
  <c r="AJ314" i="8"/>
  <c r="AI314" i="8"/>
  <c r="AH314" i="8"/>
  <c r="AG314" i="8"/>
  <c r="AL313" i="8"/>
  <c r="AK313" i="8"/>
  <c r="AJ313" i="8"/>
  <c r="AI313" i="8"/>
  <c r="AH313" i="8"/>
  <c r="AG313" i="8"/>
  <c r="AL312" i="8"/>
  <c r="AK312" i="8"/>
  <c r="AJ312" i="8"/>
  <c r="AI312" i="8"/>
  <c r="AH312" i="8"/>
  <c r="AG312" i="8"/>
  <c r="AL311" i="8"/>
  <c r="AK311" i="8"/>
  <c r="AJ311" i="8"/>
  <c r="AI311" i="8"/>
  <c r="AH311" i="8"/>
  <c r="AG311" i="8"/>
  <c r="AL310" i="8"/>
  <c r="AK310" i="8"/>
  <c r="AJ310" i="8"/>
  <c r="AI310" i="8"/>
  <c r="AH310" i="8"/>
  <c r="AG310" i="8"/>
  <c r="AL309" i="8"/>
  <c r="AK309" i="8"/>
  <c r="AJ309" i="8"/>
  <c r="AI309" i="8"/>
  <c r="AH309" i="8"/>
  <c r="AG309" i="8"/>
  <c r="AL308" i="8"/>
  <c r="AK308" i="8"/>
  <c r="AJ308" i="8"/>
  <c r="AI308" i="8"/>
  <c r="AH308" i="8"/>
  <c r="AG308" i="8"/>
  <c r="AL307" i="8"/>
  <c r="AK307" i="8"/>
  <c r="AJ307" i="8"/>
  <c r="AI307" i="8"/>
  <c r="AH307" i="8"/>
  <c r="AG307" i="8"/>
  <c r="AL306" i="8"/>
  <c r="AK306" i="8"/>
  <c r="AJ306" i="8"/>
  <c r="AI306" i="8"/>
  <c r="AH306" i="8"/>
  <c r="AG306" i="8"/>
  <c r="AL305" i="8"/>
  <c r="AK305" i="8"/>
  <c r="AJ305" i="8"/>
  <c r="AI305" i="8"/>
  <c r="AH305" i="8"/>
  <c r="AG305" i="8"/>
  <c r="AL304" i="8"/>
  <c r="AK304" i="8"/>
  <c r="AJ304" i="8"/>
  <c r="AI304" i="8"/>
  <c r="AH304" i="8"/>
  <c r="AG304" i="8"/>
  <c r="AL303" i="8"/>
  <c r="AK303" i="8"/>
  <c r="AJ303" i="8"/>
  <c r="AI303" i="8"/>
  <c r="AH303" i="8"/>
  <c r="AG303" i="8"/>
  <c r="AL302" i="8"/>
  <c r="AK302" i="8"/>
  <c r="AJ302" i="8"/>
  <c r="AI302" i="8"/>
  <c r="AH302" i="8"/>
  <c r="AG302" i="8"/>
  <c r="AL301" i="8"/>
  <c r="AK301" i="8"/>
  <c r="AJ301" i="8"/>
  <c r="AI301" i="8"/>
  <c r="AH301" i="8"/>
  <c r="AG301" i="8"/>
  <c r="AL300" i="8"/>
  <c r="AK300" i="8"/>
  <c r="AJ300" i="8"/>
  <c r="AI300" i="8"/>
  <c r="AH300" i="8"/>
  <c r="AG300" i="8"/>
  <c r="AL299" i="8"/>
  <c r="AK299" i="8"/>
  <c r="AJ299" i="8"/>
  <c r="AI299" i="8"/>
  <c r="AH299" i="8"/>
  <c r="AG299" i="8"/>
  <c r="AL298" i="8"/>
  <c r="AK298" i="8"/>
  <c r="AJ298" i="8"/>
  <c r="AI298" i="8"/>
  <c r="AH298" i="8"/>
  <c r="AG298" i="8"/>
  <c r="AL297" i="8"/>
  <c r="AK297" i="8"/>
  <c r="AJ297" i="8"/>
  <c r="AI297" i="8"/>
  <c r="AH297" i="8"/>
  <c r="AG297" i="8"/>
  <c r="AL296" i="8"/>
  <c r="AK296" i="8"/>
  <c r="AJ296" i="8"/>
  <c r="AI296" i="8"/>
  <c r="AH296" i="8"/>
  <c r="AG296" i="8"/>
  <c r="AL295" i="8"/>
  <c r="AK295" i="8"/>
  <c r="AJ295" i="8"/>
  <c r="AI295" i="8"/>
  <c r="AH295" i="8"/>
  <c r="AG295" i="8"/>
  <c r="AL294" i="8"/>
  <c r="AK294" i="8"/>
  <c r="AJ294" i="8"/>
  <c r="AI294" i="8"/>
  <c r="AH294" i="8"/>
  <c r="AG294" i="8"/>
  <c r="AL293" i="8"/>
  <c r="AK293" i="8"/>
  <c r="AJ293" i="8"/>
  <c r="AI293" i="8"/>
  <c r="AH293" i="8"/>
  <c r="AG293" i="8"/>
  <c r="AL292" i="8"/>
  <c r="AK292" i="8"/>
  <c r="AJ292" i="8"/>
  <c r="AI292" i="8"/>
  <c r="AH292" i="8"/>
  <c r="AG292" i="8"/>
  <c r="AL291" i="8"/>
  <c r="AK291" i="8"/>
  <c r="AJ291" i="8"/>
  <c r="AI291" i="8"/>
  <c r="AH291" i="8"/>
  <c r="AG291" i="8"/>
  <c r="AL290" i="8"/>
  <c r="AK290" i="8"/>
  <c r="AJ290" i="8"/>
  <c r="AI290" i="8"/>
  <c r="AH290" i="8"/>
  <c r="AG290" i="8"/>
  <c r="AL289" i="8"/>
  <c r="AK289" i="8"/>
  <c r="AJ289" i="8"/>
  <c r="AI289" i="8"/>
  <c r="AH289" i="8"/>
  <c r="AG289" i="8"/>
  <c r="AL288" i="8"/>
  <c r="AK288" i="8"/>
  <c r="AJ288" i="8"/>
  <c r="AI288" i="8"/>
  <c r="AH288" i="8"/>
  <c r="AG288" i="8"/>
  <c r="AL287" i="8"/>
  <c r="AK287" i="8"/>
  <c r="AJ287" i="8"/>
  <c r="AI287" i="8"/>
  <c r="AH287" i="8"/>
  <c r="AG287" i="8"/>
  <c r="AL286" i="8"/>
  <c r="AK286" i="8"/>
  <c r="AJ286" i="8"/>
  <c r="AI286" i="8"/>
  <c r="AH286" i="8"/>
  <c r="AG286" i="8"/>
  <c r="AL285" i="8"/>
  <c r="AK285" i="8"/>
  <c r="AJ285" i="8"/>
  <c r="AI285" i="8"/>
  <c r="AH285" i="8"/>
  <c r="AG285" i="8"/>
  <c r="AL284" i="8"/>
  <c r="AK284" i="8"/>
  <c r="AJ284" i="8"/>
  <c r="AI284" i="8"/>
  <c r="AH284" i="8"/>
  <c r="AG284" i="8"/>
  <c r="AL283" i="8"/>
  <c r="AK283" i="8"/>
  <c r="AJ283" i="8"/>
  <c r="AI283" i="8"/>
  <c r="AH283" i="8"/>
  <c r="AG283" i="8"/>
  <c r="AL282" i="8"/>
  <c r="AK282" i="8"/>
  <c r="AJ282" i="8"/>
  <c r="AI282" i="8"/>
  <c r="AH282" i="8"/>
  <c r="AG282" i="8"/>
  <c r="AL281" i="8"/>
  <c r="AK281" i="8"/>
  <c r="AJ281" i="8"/>
  <c r="AI281" i="8"/>
  <c r="AH281" i="8"/>
  <c r="AG281" i="8"/>
  <c r="AL280" i="8"/>
  <c r="AK280" i="8"/>
  <c r="AJ280" i="8"/>
  <c r="AI280" i="8"/>
  <c r="AH280" i="8"/>
  <c r="AG280" i="8"/>
  <c r="AL279" i="8"/>
  <c r="AK279" i="8"/>
  <c r="AJ279" i="8"/>
  <c r="AI279" i="8"/>
  <c r="AH279" i="8"/>
  <c r="AG279" i="8"/>
  <c r="AL278" i="8"/>
  <c r="AK278" i="8"/>
  <c r="AJ278" i="8"/>
  <c r="AI278" i="8"/>
  <c r="AH278" i="8"/>
  <c r="AG278" i="8"/>
  <c r="AL277" i="8"/>
  <c r="AK277" i="8"/>
  <c r="AJ277" i="8"/>
  <c r="AI277" i="8"/>
  <c r="AH277" i="8"/>
  <c r="AG277" i="8"/>
  <c r="AL276" i="8"/>
  <c r="AK276" i="8"/>
  <c r="AJ276" i="8"/>
  <c r="AI276" i="8"/>
  <c r="AH276" i="8"/>
  <c r="AG276" i="8"/>
  <c r="AL275" i="8"/>
  <c r="AK275" i="8"/>
  <c r="AJ275" i="8"/>
  <c r="AI275" i="8"/>
  <c r="AH275" i="8"/>
  <c r="AG275" i="8"/>
  <c r="AL274" i="8"/>
  <c r="AK274" i="8"/>
  <c r="AJ274" i="8"/>
  <c r="AI274" i="8"/>
  <c r="AH274" i="8"/>
  <c r="AG274" i="8"/>
  <c r="AL273" i="8"/>
  <c r="AK273" i="8"/>
  <c r="AJ273" i="8"/>
  <c r="AI273" i="8"/>
  <c r="AH273" i="8"/>
  <c r="AG273" i="8"/>
  <c r="AL272" i="8"/>
  <c r="AK272" i="8"/>
  <c r="AJ272" i="8"/>
  <c r="AI272" i="8"/>
  <c r="AH272" i="8"/>
  <c r="AG272" i="8"/>
  <c r="AL271" i="8"/>
  <c r="AK271" i="8"/>
  <c r="AJ271" i="8"/>
  <c r="AI271" i="8"/>
  <c r="AH271" i="8"/>
  <c r="AG271" i="8"/>
  <c r="AL270" i="8"/>
  <c r="AK270" i="8"/>
  <c r="AJ270" i="8"/>
  <c r="AI270" i="8"/>
  <c r="AH270" i="8"/>
  <c r="AG270" i="8"/>
  <c r="AL269" i="8"/>
  <c r="AK269" i="8"/>
  <c r="AJ269" i="8"/>
  <c r="AI269" i="8"/>
  <c r="AH269" i="8"/>
  <c r="AG269" i="8"/>
  <c r="AL268" i="8"/>
  <c r="AK268" i="8"/>
  <c r="AJ268" i="8"/>
  <c r="AI268" i="8"/>
  <c r="AH268" i="8"/>
  <c r="AG268" i="8"/>
  <c r="AL267" i="8"/>
  <c r="AK267" i="8"/>
  <c r="AJ267" i="8"/>
  <c r="AI267" i="8"/>
  <c r="AH267" i="8"/>
  <c r="AG267" i="8"/>
  <c r="AL266" i="8"/>
  <c r="AK266" i="8"/>
  <c r="AJ266" i="8"/>
  <c r="AI266" i="8"/>
  <c r="AH266" i="8"/>
  <c r="AG266" i="8"/>
  <c r="AL265" i="8"/>
  <c r="AK265" i="8"/>
  <c r="AJ265" i="8"/>
  <c r="AI265" i="8"/>
  <c r="AH265" i="8"/>
  <c r="AG265" i="8"/>
  <c r="AL264" i="8"/>
  <c r="AK264" i="8"/>
  <c r="AJ264" i="8"/>
  <c r="AI264" i="8"/>
  <c r="AH264" i="8"/>
  <c r="AG264" i="8"/>
  <c r="AL263" i="8"/>
  <c r="AK263" i="8"/>
  <c r="AJ263" i="8"/>
  <c r="AI263" i="8"/>
  <c r="AH263" i="8"/>
  <c r="AG263" i="8"/>
  <c r="AL262" i="8"/>
  <c r="AK262" i="8"/>
  <c r="AJ262" i="8"/>
  <c r="AI262" i="8"/>
  <c r="AH262" i="8"/>
  <c r="AG262" i="8"/>
  <c r="AL261" i="8"/>
  <c r="AK261" i="8"/>
  <c r="AJ261" i="8"/>
  <c r="AI261" i="8"/>
  <c r="AH261" i="8"/>
  <c r="AG261" i="8"/>
  <c r="AL260" i="8"/>
  <c r="AK260" i="8"/>
  <c r="AJ260" i="8"/>
  <c r="AI260" i="8"/>
  <c r="AH260" i="8"/>
  <c r="AG260" i="8"/>
  <c r="AL259" i="8"/>
  <c r="AK259" i="8"/>
  <c r="AJ259" i="8"/>
  <c r="AI259" i="8"/>
  <c r="AH259" i="8"/>
  <c r="AG259" i="8"/>
  <c r="AL258" i="8"/>
  <c r="AK258" i="8"/>
  <c r="AJ258" i="8"/>
  <c r="AI258" i="8"/>
  <c r="AH258" i="8"/>
  <c r="AG258" i="8"/>
  <c r="AL257" i="8"/>
  <c r="AK257" i="8"/>
  <c r="AJ257" i="8"/>
  <c r="AI257" i="8"/>
  <c r="AH257" i="8"/>
  <c r="AG257" i="8"/>
  <c r="AL256" i="8"/>
  <c r="AK256" i="8"/>
  <c r="AJ256" i="8"/>
  <c r="AI256" i="8"/>
  <c r="AH256" i="8"/>
  <c r="AG256" i="8"/>
  <c r="AL255" i="8"/>
  <c r="AK255" i="8"/>
  <c r="AJ255" i="8"/>
  <c r="AI255" i="8"/>
  <c r="AH255" i="8"/>
  <c r="AG255" i="8"/>
  <c r="AL254" i="8"/>
  <c r="AK254" i="8"/>
  <c r="AJ254" i="8"/>
  <c r="AI254" i="8"/>
  <c r="AH254" i="8"/>
  <c r="AG254" i="8"/>
  <c r="AL253" i="8"/>
  <c r="AK253" i="8"/>
  <c r="AJ253" i="8"/>
  <c r="AI253" i="8"/>
  <c r="AH253" i="8"/>
  <c r="AG253" i="8"/>
  <c r="AL252" i="8"/>
  <c r="AK252" i="8"/>
  <c r="AJ252" i="8"/>
  <c r="AI252" i="8"/>
  <c r="AH252" i="8"/>
  <c r="AG252" i="8"/>
  <c r="AL251" i="8"/>
  <c r="AK251" i="8"/>
  <c r="AJ251" i="8"/>
  <c r="AI251" i="8"/>
  <c r="AH251" i="8"/>
  <c r="AG251" i="8"/>
  <c r="AL250" i="8"/>
  <c r="AK250" i="8"/>
  <c r="AJ250" i="8"/>
  <c r="AI250" i="8"/>
  <c r="AH250" i="8"/>
  <c r="AG250" i="8"/>
  <c r="AL249" i="8"/>
  <c r="AK249" i="8"/>
  <c r="AJ249" i="8"/>
  <c r="AI249" i="8"/>
  <c r="AH249" i="8"/>
  <c r="AG249" i="8"/>
  <c r="AL248" i="8"/>
  <c r="AK248" i="8"/>
  <c r="AJ248" i="8"/>
  <c r="AI248" i="8"/>
  <c r="AH248" i="8"/>
  <c r="AG248" i="8"/>
  <c r="AL247" i="8"/>
  <c r="AK247" i="8"/>
  <c r="AJ247" i="8"/>
  <c r="AI247" i="8"/>
  <c r="AH247" i="8"/>
  <c r="AG247" i="8"/>
  <c r="AL246" i="8"/>
  <c r="AK246" i="8"/>
  <c r="AJ246" i="8"/>
  <c r="AI246" i="8"/>
  <c r="AH246" i="8"/>
  <c r="AG246" i="8"/>
  <c r="AL245" i="8"/>
  <c r="AK245" i="8"/>
  <c r="AJ245" i="8"/>
  <c r="AI245" i="8"/>
  <c r="AH245" i="8"/>
  <c r="AG245" i="8"/>
  <c r="AL244" i="8"/>
  <c r="AK244" i="8"/>
  <c r="AJ244" i="8"/>
  <c r="AI244" i="8"/>
  <c r="AH244" i="8"/>
  <c r="AG244" i="8"/>
  <c r="AL243" i="8"/>
  <c r="AK243" i="8"/>
  <c r="AJ243" i="8"/>
  <c r="AI243" i="8"/>
  <c r="AH243" i="8"/>
  <c r="AG243" i="8"/>
  <c r="AL242" i="8"/>
  <c r="AK242" i="8"/>
  <c r="AJ242" i="8"/>
  <c r="AI242" i="8"/>
  <c r="AH242" i="8"/>
  <c r="AG242" i="8"/>
  <c r="AL241" i="8"/>
  <c r="AK241" i="8"/>
  <c r="AJ241" i="8"/>
  <c r="AI241" i="8"/>
  <c r="AH241" i="8"/>
  <c r="AG241" i="8"/>
  <c r="AL240" i="8"/>
  <c r="AK240" i="8"/>
  <c r="AJ240" i="8"/>
  <c r="AI240" i="8"/>
  <c r="AH240" i="8"/>
  <c r="AG240" i="8"/>
  <c r="AL239" i="8"/>
  <c r="AK239" i="8"/>
  <c r="AJ239" i="8"/>
  <c r="AI239" i="8"/>
  <c r="AH239" i="8"/>
  <c r="AG239" i="8"/>
  <c r="AL238" i="8"/>
  <c r="AK238" i="8"/>
  <c r="AJ238" i="8"/>
  <c r="AI238" i="8"/>
  <c r="AH238" i="8"/>
  <c r="AG238" i="8"/>
  <c r="AL237" i="8"/>
  <c r="AK237" i="8"/>
  <c r="AJ237" i="8"/>
  <c r="AI237" i="8"/>
  <c r="AH237" i="8"/>
  <c r="AG237" i="8"/>
  <c r="AL236" i="8"/>
  <c r="AK236" i="8"/>
  <c r="AJ236" i="8"/>
  <c r="AI236" i="8"/>
  <c r="AH236" i="8"/>
  <c r="AG236" i="8"/>
  <c r="AL235" i="8"/>
  <c r="AK235" i="8"/>
  <c r="AJ235" i="8"/>
  <c r="AI235" i="8"/>
  <c r="AH235" i="8"/>
  <c r="AG235" i="8"/>
  <c r="AL234" i="8"/>
  <c r="AK234" i="8"/>
  <c r="AJ234" i="8"/>
  <c r="AI234" i="8"/>
  <c r="AH234" i="8"/>
  <c r="AG234" i="8"/>
  <c r="AL233" i="8"/>
  <c r="AK233" i="8"/>
  <c r="AJ233" i="8"/>
  <c r="AI233" i="8"/>
  <c r="AH233" i="8"/>
  <c r="AG233" i="8"/>
  <c r="AL232" i="8"/>
  <c r="AK232" i="8"/>
  <c r="AJ232" i="8"/>
  <c r="AI232" i="8"/>
  <c r="AH232" i="8"/>
  <c r="AG232" i="8"/>
  <c r="AL231" i="8"/>
  <c r="AK231" i="8"/>
  <c r="AJ231" i="8"/>
  <c r="AI231" i="8"/>
  <c r="AH231" i="8"/>
  <c r="AG231" i="8"/>
  <c r="AL230" i="8"/>
  <c r="AK230" i="8"/>
  <c r="AJ230" i="8"/>
  <c r="AI230" i="8"/>
  <c r="AH230" i="8"/>
  <c r="AG230" i="8"/>
  <c r="AL229" i="8"/>
  <c r="AK229" i="8"/>
  <c r="AJ229" i="8"/>
  <c r="AI229" i="8"/>
  <c r="AH229" i="8"/>
  <c r="AG229" i="8"/>
  <c r="AL228" i="8"/>
  <c r="AK228" i="8"/>
  <c r="AJ228" i="8"/>
  <c r="AI228" i="8"/>
  <c r="AH228" i="8"/>
  <c r="AG228" i="8"/>
  <c r="AL227" i="8"/>
  <c r="AK227" i="8"/>
  <c r="AJ227" i="8"/>
  <c r="AI227" i="8"/>
  <c r="AH227" i="8"/>
  <c r="AG227" i="8"/>
  <c r="AL226" i="8"/>
  <c r="AK226" i="8"/>
  <c r="AJ226" i="8"/>
  <c r="AI226" i="8"/>
  <c r="AH226" i="8"/>
  <c r="AG226" i="8"/>
  <c r="AL225" i="8"/>
  <c r="AK225" i="8"/>
  <c r="AJ225" i="8"/>
  <c r="AI225" i="8"/>
  <c r="AH225" i="8"/>
  <c r="AG225" i="8"/>
  <c r="AL224" i="8"/>
  <c r="AK224" i="8"/>
  <c r="AJ224" i="8"/>
  <c r="AI224" i="8"/>
  <c r="AH224" i="8"/>
  <c r="AG224" i="8"/>
  <c r="AL223" i="8"/>
  <c r="AK223" i="8"/>
  <c r="AJ223" i="8"/>
  <c r="AI223" i="8"/>
  <c r="AH223" i="8"/>
  <c r="AG223" i="8"/>
  <c r="AL222" i="8"/>
  <c r="AK222" i="8"/>
  <c r="AJ222" i="8"/>
  <c r="AI222" i="8"/>
  <c r="AH222" i="8"/>
  <c r="AG222" i="8"/>
  <c r="AL221" i="8"/>
  <c r="AK221" i="8"/>
  <c r="AJ221" i="8"/>
  <c r="AI221" i="8"/>
  <c r="AH221" i="8"/>
  <c r="AG221" i="8"/>
  <c r="AL220" i="8"/>
  <c r="AK220" i="8"/>
  <c r="AJ220" i="8"/>
  <c r="AI220" i="8"/>
  <c r="AH220" i="8"/>
  <c r="AG220" i="8"/>
  <c r="AL219" i="8"/>
  <c r="AK219" i="8"/>
  <c r="AJ219" i="8"/>
  <c r="AI219" i="8"/>
  <c r="AH219" i="8"/>
  <c r="AG219" i="8"/>
  <c r="AL218" i="8"/>
  <c r="AK218" i="8"/>
  <c r="AJ218" i="8"/>
  <c r="AI218" i="8"/>
  <c r="AH218" i="8"/>
  <c r="AG218" i="8"/>
  <c r="AL217" i="8"/>
  <c r="AK217" i="8"/>
  <c r="AJ217" i="8"/>
  <c r="AI217" i="8"/>
  <c r="AH217" i="8"/>
  <c r="AG217" i="8"/>
  <c r="AL216" i="8"/>
  <c r="AK216" i="8"/>
  <c r="AJ216" i="8"/>
  <c r="AI216" i="8"/>
  <c r="AH216" i="8"/>
  <c r="AG216" i="8"/>
  <c r="AL215" i="8"/>
  <c r="AK215" i="8"/>
  <c r="AJ215" i="8"/>
  <c r="AI215" i="8"/>
  <c r="AH215" i="8"/>
  <c r="AG215" i="8"/>
  <c r="AL214" i="8"/>
  <c r="AK214" i="8"/>
  <c r="AJ214" i="8"/>
  <c r="AI214" i="8"/>
  <c r="AH214" i="8"/>
  <c r="AG214" i="8"/>
  <c r="AL213" i="8"/>
  <c r="AK213" i="8"/>
  <c r="AJ213" i="8"/>
  <c r="AI213" i="8"/>
  <c r="AH213" i="8"/>
  <c r="AG213" i="8"/>
  <c r="AL212" i="8"/>
  <c r="AK212" i="8"/>
  <c r="AJ212" i="8"/>
  <c r="AI212" i="8"/>
  <c r="AH212" i="8"/>
  <c r="AG212" i="8"/>
  <c r="AL211" i="8"/>
  <c r="AK211" i="8"/>
  <c r="AJ211" i="8"/>
  <c r="AI211" i="8"/>
  <c r="AH211" i="8"/>
  <c r="AG211" i="8"/>
  <c r="AL210" i="8"/>
  <c r="AK210" i="8"/>
  <c r="AJ210" i="8"/>
  <c r="AI210" i="8"/>
  <c r="AH210" i="8"/>
  <c r="AG210" i="8"/>
  <c r="AL209" i="8"/>
  <c r="AK209" i="8"/>
  <c r="AJ209" i="8"/>
  <c r="AI209" i="8"/>
  <c r="AH209" i="8"/>
  <c r="AG209" i="8"/>
  <c r="AL208" i="8"/>
  <c r="AK208" i="8"/>
  <c r="AJ208" i="8"/>
  <c r="AI208" i="8"/>
  <c r="AH208" i="8"/>
  <c r="AG208" i="8"/>
  <c r="AL207" i="8"/>
  <c r="AK207" i="8"/>
  <c r="AJ207" i="8"/>
  <c r="AI207" i="8"/>
  <c r="AH207" i="8"/>
  <c r="AG207" i="8"/>
  <c r="AL206" i="8"/>
  <c r="AK206" i="8"/>
  <c r="AJ206" i="8"/>
  <c r="AI206" i="8"/>
  <c r="AH206" i="8"/>
  <c r="AG206" i="8"/>
  <c r="AL205" i="8"/>
  <c r="AK205" i="8"/>
  <c r="AJ205" i="8"/>
  <c r="AI205" i="8"/>
  <c r="AH205" i="8"/>
  <c r="AG205" i="8"/>
  <c r="AL204" i="8"/>
  <c r="AK204" i="8"/>
  <c r="AJ204" i="8"/>
  <c r="AI204" i="8"/>
  <c r="AH204" i="8"/>
  <c r="AG204" i="8"/>
  <c r="AL203" i="8"/>
  <c r="AK203" i="8"/>
  <c r="AJ203" i="8"/>
  <c r="AI203" i="8"/>
  <c r="AH203" i="8"/>
  <c r="AG203" i="8"/>
  <c r="AL202" i="8"/>
  <c r="AK202" i="8"/>
  <c r="AJ202" i="8"/>
  <c r="AI202" i="8"/>
  <c r="AH202" i="8"/>
  <c r="AG202" i="8"/>
  <c r="AL201" i="8"/>
  <c r="AK201" i="8"/>
  <c r="AJ201" i="8"/>
  <c r="AI201" i="8"/>
  <c r="AH201" i="8"/>
  <c r="AG201" i="8"/>
  <c r="AL200" i="8"/>
  <c r="AK200" i="8"/>
  <c r="AJ200" i="8"/>
  <c r="AI200" i="8"/>
  <c r="AH200" i="8"/>
  <c r="AG200" i="8"/>
  <c r="AL199" i="8"/>
  <c r="AK199" i="8"/>
  <c r="AJ199" i="8"/>
  <c r="AI199" i="8"/>
  <c r="AH199" i="8"/>
  <c r="AG199" i="8"/>
  <c r="AL198" i="8"/>
  <c r="AK198" i="8"/>
  <c r="AJ198" i="8"/>
  <c r="AI198" i="8"/>
  <c r="AH198" i="8"/>
  <c r="AG198" i="8"/>
  <c r="AL197" i="8"/>
  <c r="AK197" i="8"/>
  <c r="AJ197" i="8"/>
  <c r="AI197" i="8"/>
  <c r="AH197" i="8"/>
  <c r="AG197" i="8"/>
  <c r="AL196" i="8"/>
  <c r="AK196" i="8"/>
  <c r="AJ196" i="8"/>
  <c r="AI196" i="8"/>
  <c r="AH196" i="8"/>
  <c r="AG196" i="8"/>
  <c r="AL195" i="8"/>
  <c r="AK195" i="8"/>
  <c r="AJ195" i="8"/>
  <c r="AI195" i="8"/>
  <c r="AH195" i="8"/>
  <c r="AG195" i="8"/>
  <c r="AL194" i="8"/>
  <c r="AK194" i="8"/>
  <c r="AJ194" i="8"/>
  <c r="AI194" i="8"/>
  <c r="AH194" i="8"/>
  <c r="AG194" i="8"/>
  <c r="AL193" i="8"/>
  <c r="AK193" i="8"/>
  <c r="AJ193" i="8"/>
  <c r="AI193" i="8"/>
  <c r="AH193" i="8"/>
  <c r="AG193" i="8"/>
  <c r="AL192" i="8"/>
  <c r="AK192" i="8"/>
  <c r="AJ192" i="8"/>
  <c r="AI192" i="8"/>
  <c r="AH192" i="8"/>
  <c r="AG192" i="8"/>
  <c r="AL191" i="8"/>
  <c r="AK191" i="8"/>
  <c r="AJ191" i="8"/>
  <c r="AI191" i="8"/>
  <c r="AH191" i="8"/>
  <c r="AG191" i="8"/>
  <c r="AL190" i="8"/>
  <c r="AK190" i="8"/>
  <c r="AJ190" i="8"/>
  <c r="AI190" i="8"/>
  <c r="AH190" i="8"/>
  <c r="AG190" i="8"/>
  <c r="AL189" i="8"/>
  <c r="AK189" i="8"/>
  <c r="AJ189" i="8"/>
  <c r="AI189" i="8"/>
  <c r="AH189" i="8"/>
  <c r="AG189" i="8"/>
  <c r="AL188" i="8"/>
  <c r="AK188" i="8"/>
  <c r="AJ188" i="8"/>
  <c r="AI188" i="8"/>
  <c r="AH188" i="8"/>
  <c r="AG188" i="8"/>
  <c r="AL187" i="8"/>
  <c r="AK187" i="8"/>
  <c r="AJ187" i="8"/>
  <c r="AI187" i="8"/>
  <c r="AH187" i="8"/>
  <c r="AG187" i="8"/>
  <c r="AL186" i="8"/>
  <c r="AK186" i="8"/>
  <c r="AJ186" i="8"/>
  <c r="AI186" i="8"/>
  <c r="AH186" i="8"/>
  <c r="AG186" i="8"/>
  <c r="AL185" i="8"/>
  <c r="AK185" i="8"/>
  <c r="AJ185" i="8"/>
  <c r="AI185" i="8"/>
  <c r="AH185" i="8"/>
  <c r="AG185" i="8"/>
  <c r="AL184" i="8"/>
  <c r="AK184" i="8"/>
  <c r="AJ184" i="8"/>
  <c r="AI184" i="8"/>
  <c r="AH184" i="8"/>
  <c r="AG184" i="8"/>
  <c r="AL183" i="8"/>
  <c r="AK183" i="8"/>
  <c r="AJ183" i="8"/>
  <c r="AI183" i="8"/>
  <c r="AH183" i="8"/>
  <c r="AG183" i="8"/>
  <c r="AL182" i="8"/>
  <c r="AK182" i="8"/>
  <c r="AJ182" i="8"/>
  <c r="AI182" i="8"/>
  <c r="AH182" i="8"/>
  <c r="AG182" i="8"/>
  <c r="AL181" i="8"/>
  <c r="AK181" i="8"/>
  <c r="AJ181" i="8"/>
  <c r="AI181" i="8"/>
  <c r="AH181" i="8"/>
  <c r="AG181" i="8"/>
  <c r="AL180" i="8"/>
  <c r="AK180" i="8"/>
  <c r="AJ180" i="8"/>
  <c r="AI180" i="8"/>
  <c r="AH180" i="8"/>
  <c r="AG180" i="8"/>
  <c r="AL179" i="8"/>
  <c r="AK179" i="8"/>
  <c r="AJ179" i="8"/>
  <c r="AI179" i="8"/>
  <c r="AH179" i="8"/>
  <c r="AG179" i="8"/>
  <c r="AL178" i="8"/>
  <c r="AK178" i="8"/>
  <c r="AJ178" i="8"/>
  <c r="AI178" i="8"/>
  <c r="AH178" i="8"/>
  <c r="AG178" i="8"/>
  <c r="AL177" i="8"/>
  <c r="AK177" i="8"/>
  <c r="AJ177" i="8"/>
  <c r="AI177" i="8"/>
  <c r="AH177" i="8"/>
  <c r="AG177" i="8"/>
  <c r="AL176" i="8"/>
  <c r="AK176" i="8"/>
  <c r="AJ176" i="8"/>
  <c r="AI176" i="8"/>
  <c r="AH176" i="8"/>
  <c r="AG176" i="8"/>
  <c r="AL175" i="8"/>
  <c r="AK175" i="8"/>
  <c r="AJ175" i="8"/>
  <c r="AI175" i="8"/>
  <c r="AH175" i="8"/>
  <c r="AG175" i="8"/>
  <c r="AL174" i="8"/>
  <c r="AK174" i="8"/>
  <c r="AJ174" i="8"/>
  <c r="AI174" i="8"/>
  <c r="AH174" i="8"/>
  <c r="AG174" i="8"/>
  <c r="AL173" i="8"/>
  <c r="AK173" i="8"/>
  <c r="AJ173" i="8"/>
  <c r="AI173" i="8"/>
  <c r="AH173" i="8"/>
  <c r="AG173" i="8"/>
  <c r="AL172" i="8"/>
  <c r="AK172" i="8"/>
  <c r="AJ172" i="8"/>
  <c r="AI172" i="8"/>
  <c r="AH172" i="8"/>
  <c r="AG172" i="8"/>
  <c r="AL171" i="8"/>
  <c r="AK171" i="8"/>
  <c r="AJ171" i="8"/>
  <c r="AI171" i="8"/>
  <c r="AH171" i="8"/>
  <c r="AG171" i="8"/>
  <c r="AL170" i="8"/>
  <c r="AK170" i="8"/>
  <c r="AJ170" i="8"/>
  <c r="AI170" i="8"/>
  <c r="AH170" i="8"/>
  <c r="AG170" i="8"/>
  <c r="AL169" i="8"/>
  <c r="AK169" i="8"/>
  <c r="AJ169" i="8"/>
  <c r="AI169" i="8"/>
  <c r="AH169" i="8"/>
  <c r="AG169" i="8"/>
  <c r="AL168" i="8"/>
  <c r="AK168" i="8"/>
  <c r="AJ168" i="8"/>
  <c r="AI168" i="8"/>
  <c r="AH168" i="8"/>
  <c r="AG168" i="8"/>
  <c r="AL167" i="8"/>
  <c r="AK167" i="8"/>
  <c r="AJ167" i="8"/>
  <c r="AI167" i="8"/>
  <c r="AH167" i="8"/>
  <c r="AG167" i="8"/>
  <c r="AL166" i="8"/>
  <c r="AK166" i="8"/>
  <c r="AJ166" i="8"/>
  <c r="AI166" i="8"/>
  <c r="AH166" i="8"/>
  <c r="AG166" i="8"/>
  <c r="AL165" i="8"/>
  <c r="AK165" i="8"/>
  <c r="AJ165" i="8"/>
  <c r="AI165" i="8"/>
  <c r="AH165" i="8"/>
  <c r="AG165" i="8"/>
  <c r="AL164" i="8"/>
  <c r="AK164" i="8"/>
  <c r="AJ164" i="8"/>
  <c r="AI164" i="8"/>
  <c r="AH164" i="8"/>
  <c r="AG164" i="8"/>
  <c r="AL163" i="8"/>
  <c r="AK163" i="8"/>
  <c r="AJ163" i="8"/>
  <c r="AI163" i="8"/>
  <c r="AH163" i="8"/>
  <c r="AG163" i="8"/>
  <c r="AL162" i="8"/>
  <c r="AK162" i="8"/>
  <c r="AJ162" i="8"/>
  <c r="AI162" i="8"/>
  <c r="AH162" i="8"/>
  <c r="AG162" i="8"/>
  <c r="AL161" i="8"/>
  <c r="AK161" i="8"/>
  <c r="AJ161" i="8"/>
  <c r="AI161" i="8"/>
  <c r="AH161" i="8"/>
  <c r="AG161" i="8"/>
  <c r="AL160" i="8"/>
  <c r="AK160" i="8"/>
  <c r="AJ160" i="8"/>
  <c r="AI160" i="8"/>
  <c r="AH160" i="8"/>
  <c r="AG160" i="8"/>
  <c r="AL159" i="8"/>
  <c r="AK159" i="8"/>
  <c r="AJ159" i="8"/>
  <c r="AI159" i="8"/>
  <c r="AH159" i="8"/>
  <c r="AG159" i="8"/>
  <c r="AL158" i="8"/>
  <c r="AK158" i="8"/>
  <c r="AJ158" i="8"/>
  <c r="AI158" i="8"/>
  <c r="AH158" i="8"/>
  <c r="AG158" i="8"/>
  <c r="AL157" i="8"/>
  <c r="AK157" i="8"/>
  <c r="AJ157" i="8"/>
  <c r="AI157" i="8"/>
  <c r="AH157" i="8"/>
  <c r="AG157" i="8"/>
  <c r="AL156" i="8"/>
  <c r="AK156" i="8"/>
  <c r="AJ156" i="8"/>
  <c r="AI156" i="8"/>
  <c r="AH156" i="8"/>
  <c r="AG156" i="8"/>
  <c r="AL155" i="8"/>
  <c r="AK155" i="8"/>
  <c r="AJ155" i="8"/>
  <c r="AI155" i="8"/>
  <c r="AH155" i="8"/>
  <c r="AG155" i="8"/>
  <c r="AL154" i="8"/>
  <c r="AK154" i="8"/>
  <c r="AJ154" i="8"/>
  <c r="AI154" i="8"/>
  <c r="AH154" i="8"/>
  <c r="AG154" i="8"/>
  <c r="AL153" i="8"/>
  <c r="AK153" i="8"/>
  <c r="AJ153" i="8"/>
  <c r="AI153" i="8"/>
  <c r="AH153" i="8"/>
  <c r="AG153" i="8"/>
  <c r="AL152" i="8"/>
  <c r="AK152" i="8"/>
  <c r="AJ152" i="8"/>
  <c r="AI152" i="8"/>
  <c r="AH152" i="8"/>
  <c r="AG152" i="8"/>
  <c r="AL151" i="8"/>
  <c r="AK151" i="8"/>
  <c r="AJ151" i="8"/>
  <c r="AI151" i="8"/>
  <c r="AH151" i="8"/>
  <c r="AG151" i="8"/>
  <c r="AL150" i="8"/>
  <c r="AK150" i="8"/>
  <c r="AJ150" i="8"/>
  <c r="AI150" i="8"/>
  <c r="AH150" i="8"/>
  <c r="AG150" i="8"/>
  <c r="AL149" i="8"/>
  <c r="AK149" i="8"/>
  <c r="AJ149" i="8"/>
  <c r="AI149" i="8"/>
  <c r="AH149" i="8"/>
  <c r="AG149" i="8"/>
  <c r="AL148" i="8"/>
  <c r="AK148" i="8"/>
  <c r="AJ148" i="8"/>
  <c r="AI148" i="8"/>
  <c r="AH148" i="8"/>
  <c r="AG148" i="8"/>
  <c r="AL147" i="8"/>
  <c r="AK147" i="8"/>
  <c r="AJ147" i="8"/>
  <c r="AI147" i="8"/>
  <c r="AH147" i="8"/>
  <c r="AG147" i="8"/>
  <c r="AL146" i="8"/>
  <c r="AK146" i="8"/>
  <c r="AJ146" i="8"/>
  <c r="AI146" i="8"/>
  <c r="AH146" i="8"/>
  <c r="AG146" i="8"/>
  <c r="AL145" i="8"/>
  <c r="AK145" i="8"/>
  <c r="AJ145" i="8"/>
  <c r="AI145" i="8"/>
  <c r="AH145" i="8"/>
  <c r="AG145" i="8"/>
  <c r="AL144" i="8"/>
  <c r="AK144" i="8"/>
  <c r="AJ144" i="8"/>
  <c r="AI144" i="8"/>
  <c r="AH144" i="8"/>
  <c r="AG144" i="8"/>
  <c r="AL143" i="8"/>
  <c r="AK143" i="8"/>
  <c r="AJ143" i="8"/>
  <c r="AI143" i="8"/>
  <c r="AH143" i="8"/>
  <c r="AG143" i="8"/>
  <c r="AL142" i="8"/>
  <c r="AK142" i="8"/>
  <c r="AJ142" i="8"/>
  <c r="AI142" i="8"/>
  <c r="AH142" i="8"/>
  <c r="AG142" i="8"/>
  <c r="AL141" i="8"/>
  <c r="AK141" i="8"/>
  <c r="AJ141" i="8"/>
  <c r="AI141" i="8"/>
  <c r="AH141" i="8"/>
  <c r="AG141" i="8"/>
  <c r="AL140" i="8"/>
  <c r="AK140" i="8"/>
  <c r="AJ140" i="8"/>
  <c r="AI140" i="8"/>
  <c r="AH140" i="8"/>
  <c r="AG140" i="8"/>
  <c r="AL139" i="8"/>
  <c r="AK139" i="8"/>
  <c r="AJ139" i="8"/>
  <c r="AI139" i="8"/>
  <c r="AH139" i="8"/>
  <c r="AG139" i="8"/>
  <c r="AL138" i="8"/>
  <c r="AK138" i="8"/>
  <c r="AJ138" i="8"/>
  <c r="AI138" i="8"/>
  <c r="AH138" i="8"/>
  <c r="AG138" i="8"/>
  <c r="AL137" i="8"/>
  <c r="AK137" i="8"/>
  <c r="AJ137" i="8"/>
  <c r="AI137" i="8"/>
  <c r="AH137" i="8"/>
  <c r="AG137" i="8"/>
  <c r="AL136" i="8"/>
  <c r="AK136" i="8"/>
  <c r="AJ136" i="8"/>
  <c r="AI136" i="8"/>
  <c r="AH136" i="8"/>
  <c r="AG136" i="8"/>
  <c r="AL135" i="8"/>
  <c r="AK135" i="8"/>
  <c r="AJ135" i="8"/>
  <c r="AI135" i="8"/>
  <c r="AH135" i="8"/>
  <c r="AG135" i="8"/>
  <c r="AL134" i="8"/>
  <c r="AK134" i="8"/>
  <c r="AJ134" i="8"/>
  <c r="AI134" i="8"/>
  <c r="AH134" i="8"/>
  <c r="AG134" i="8"/>
  <c r="AL133" i="8"/>
  <c r="AK133" i="8"/>
  <c r="AJ133" i="8"/>
  <c r="AI133" i="8"/>
  <c r="AH133" i="8"/>
  <c r="AG133" i="8"/>
  <c r="AL132" i="8"/>
  <c r="AK132" i="8"/>
  <c r="AJ132" i="8"/>
  <c r="AI132" i="8"/>
  <c r="AH132" i="8"/>
  <c r="AG132" i="8"/>
  <c r="AL131" i="8"/>
  <c r="AK131" i="8"/>
  <c r="AJ131" i="8"/>
  <c r="AI131" i="8"/>
  <c r="AH131" i="8"/>
  <c r="AG131" i="8"/>
  <c r="AL130" i="8"/>
  <c r="AK130" i="8"/>
  <c r="AJ130" i="8"/>
  <c r="AI130" i="8"/>
  <c r="AH130" i="8"/>
  <c r="AG130" i="8"/>
  <c r="AL129" i="8"/>
  <c r="AK129" i="8"/>
  <c r="AJ129" i="8"/>
  <c r="AI129" i="8"/>
  <c r="AH129" i="8"/>
  <c r="AG129" i="8"/>
  <c r="AL128" i="8"/>
  <c r="AK128" i="8"/>
  <c r="AJ128" i="8"/>
  <c r="AI128" i="8"/>
  <c r="AH128" i="8"/>
  <c r="AG128" i="8"/>
  <c r="AL127" i="8"/>
  <c r="AK127" i="8"/>
  <c r="AJ127" i="8"/>
  <c r="AI127" i="8"/>
  <c r="AH127" i="8"/>
  <c r="AG127" i="8"/>
  <c r="AL126" i="8"/>
  <c r="AK126" i="8"/>
  <c r="AJ126" i="8"/>
  <c r="AI126" i="8"/>
  <c r="AH126" i="8"/>
  <c r="AG126" i="8"/>
  <c r="AL125" i="8"/>
  <c r="AK125" i="8"/>
  <c r="AJ125" i="8"/>
  <c r="AI125" i="8"/>
  <c r="AH125" i="8"/>
  <c r="AG125" i="8"/>
  <c r="AL124" i="8"/>
  <c r="AK124" i="8"/>
  <c r="AJ124" i="8"/>
  <c r="AI124" i="8"/>
  <c r="AH124" i="8"/>
  <c r="AG124" i="8"/>
  <c r="AL123" i="8"/>
  <c r="AK123" i="8"/>
  <c r="AJ123" i="8"/>
  <c r="AI123" i="8"/>
  <c r="AH123" i="8"/>
  <c r="AG123" i="8"/>
  <c r="AL122" i="8"/>
  <c r="AK122" i="8"/>
  <c r="AJ122" i="8"/>
  <c r="AI122" i="8"/>
  <c r="AH122" i="8"/>
  <c r="AG122" i="8"/>
  <c r="AL121" i="8"/>
  <c r="AK121" i="8"/>
  <c r="AJ121" i="8"/>
  <c r="AI121" i="8"/>
  <c r="AH121" i="8"/>
  <c r="AG121" i="8"/>
  <c r="AL120" i="8"/>
  <c r="AK120" i="8"/>
  <c r="AJ120" i="8"/>
  <c r="AI120" i="8"/>
  <c r="AH120" i="8"/>
  <c r="AG120" i="8"/>
  <c r="AL119" i="8"/>
  <c r="AK119" i="8"/>
  <c r="AJ119" i="8"/>
  <c r="AI119" i="8"/>
  <c r="AH119" i="8"/>
  <c r="AG119" i="8"/>
  <c r="AL118" i="8"/>
  <c r="AK118" i="8"/>
  <c r="AJ118" i="8"/>
  <c r="AI118" i="8"/>
  <c r="AH118" i="8"/>
  <c r="AG118" i="8"/>
  <c r="AL117" i="8"/>
  <c r="AK117" i="8"/>
  <c r="AJ117" i="8"/>
  <c r="AI117" i="8"/>
  <c r="AH117" i="8"/>
  <c r="AG117" i="8"/>
  <c r="AL116" i="8"/>
  <c r="AK116" i="8"/>
  <c r="AJ116" i="8"/>
  <c r="AI116" i="8"/>
  <c r="AH116" i="8"/>
  <c r="AG116" i="8"/>
  <c r="AL115" i="8"/>
  <c r="AK115" i="8"/>
  <c r="AJ115" i="8"/>
  <c r="AI115" i="8"/>
  <c r="AH115" i="8"/>
  <c r="AG115" i="8"/>
  <c r="AL114" i="8"/>
  <c r="AK114" i="8"/>
  <c r="AJ114" i="8"/>
  <c r="AI114" i="8"/>
  <c r="AH114" i="8"/>
  <c r="AG114" i="8"/>
  <c r="AL113" i="8"/>
  <c r="AK113" i="8"/>
  <c r="AJ113" i="8"/>
  <c r="AI113" i="8"/>
  <c r="AH113" i="8"/>
  <c r="AG113" i="8"/>
  <c r="AL112" i="8"/>
  <c r="AK112" i="8"/>
  <c r="AJ112" i="8"/>
  <c r="AI112" i="8"/>
  <c r="AH112" i="8"/>
  <c r="AG112" i="8"/>
  <c r="AL111" i="8"/>
  <c r="AK111" i="8"/>
  <c r="AJ111" i="8"/>
  <c r="AI111" i="8"/>
  <c r="AH111" i="8"/>
  <c r="AG111" i="8"/>
  <c r="AL110" i="8"/>
  <c r="AK110" i="8"/>
  <c r="AJ110" i="8"/>
  <c r="AI110" i="8"/>
  <c r="AH110" i="8"/>
  <c r="AG110" i="8"/>
  <c r="AL109" i="8"/>
  <c r="AK109" i="8"/>
  <c r="AJ109" i="8"/>
  <c r="AI109" i="8"/>
  <c r="AH109" i="8"/>
  <c r="AG109" i="8"/>
  <c r="AL108" i="8"/>
  <c r="AK108" i="8"/>
  <c r="AJ108" i="8"/>
  <c r="AI108" i="8"/>
  <c r="AH108" i="8"/>
  <c r="AG108" i="8"/>
  <c r="AL107" i="8"/>
  <c r="AK107" i="8"/>
  <c r="AJ107" i="8"/>
  <c r="AI107" i="8"/>
  <c r="AH107" i="8"/>
  <c r="AG107" i="8"/>
  <c r="AL106" i="8"/>
  <c r="AK106" i="8"/>
  <c r="AJ106" i="8"/>
  <c r="AI106" i="8"/>
  <c r="AH106" i="8"/>
  <c r="AG106" i="8"/>
  <c r="AL105" i="8"/>
  <c r="AK105" i="8"/>
  <c r="AJ105" i="8"/>
  <c r="AI105" i="8"/>
  <c r="AH105" i="8"/>
  <c r="AG105" i="8"/>
  <c r="AL104" i="8"/>
  <c r="AK104" i="8"/>
  <c r="AJ104" i="8"/>
  <c r="AI104" i="8"/>
  <c r="AH104" i="8"/>
  <c r="AG104" i="8"/>
  <c r="AL103" i="8"/>
  <c r="AK103" i="8"/>
  <c r="AJ103" i="8"/>
  <c r="AI103" i="8"/>
  <c r="AH103" i="8"/>
  <c r="AG103" i="8"/>
  <c r="AL102" i="8"/>
  <c r="AK102" i="8"/>
  <c r="AJ102" i="8"/>
  <c r="AI102" i="8"/>
  <c r="AH102" i="8"/>
  <c r="AG102" i="8"/>
  <c r="AL101" i="8"/>
  <c r="AK101" i="8"/>
  <c r="AJ101" i="8"/>
  <c r="AI101" i="8"/>
  <c r="AH101" i="8"/>
  <c r="AG101" i="8"/>
  <c r="AL100" i="8"/>
  <c r="AK100" i="8"/>
  <c r="AJ100" i="8"/>
  <c r="AI100" i="8"/>
  <c r="AH100" i="8"/>
  <c r="AG100" i="8"/>
  <c r="AL99" i="8"/>
  <c r="AK99" i="8"/>
  <c r="AJ99" i="8"/>
  <c r="AI99" i="8"/>
  <c r="AH99" i="8"/>
  <c r="AG99" i="8"/>
  <c r="AL98" i="8"/>
  <c r="AK98" i="8"/>
  <c r="AJ98" i="8"/>
  <c r="AI98" i="8"/>
  <c r="AH98" i="8"/>
  <c r="AG98" i="8"/>
  <c r="AL97" i="8"/>
  <c r="AK97" i="8"/>
  <c r="AJ97" i="8"/>
  <c r="AI97" i="8"/>
  <c r="AH97" i="8"/>
  <c r="AG97" i="8"/>
  <c r="AL96" i="8"/>
  <c r="AK96" i="8"/>
  <c r="AJ96" i="8"/>
  <c r="AI96" i="8"/>
  <c r="AH96" i="8"/>
  <c r="AG96" i="8"/>
  <c r="AL95" i="8"/>
  <c r="AK95" i="8"/>
  <c r="AJ95" i="8"/>
  <c r="AI95" i="8"/>
  <c r="AH95" i="8"/>
  <c r="AG95" i="8"/>
  <c r="AL94" i="8"/>
  <c r="AK94" i="8"/>
  <c r="AJ94" i="8"/>
  <c r="AI94" i="8"/>
  <c r="AH94" i="8"/>
  <c r="AG94" i="8"/>
  <c r="AL93" i="8"/>
  <c r="AK93" i="8"/>
  <c r="AJ93" i="8"/>
  <c r="AI93" i="8"/>
  <c r="AH93" i="8"/>
  <c r="AG93" i="8"/>
  <c r="AL92" i="8"/>
  <c r="AK92" i="8"/>
  <c r="AJ92" i="8"/>
  <c r="AI92" i="8"/>
  <c r="AH92" i="8"/>
  <c r="AG92" i="8"/>
  <c r="AL91" i="8"/>
  <c r="AK91" i="8"/>
  <c r="AJ91" i="8"/>
  <c r="AI91" i="8"/>
  <c r="AH91" i="8"/>
  <c r="AG91" i="8"/>
  <c r="AL90" i="8"/>
  <c r="AK90" i="8"/>
  <c r="AJ90" i="8"/>
  <c r="AI90" i="8"/>
  <c r="AH90" i="8"/>
  <c r="AG90" i="8"/>
  <c r="AL89" i="8"/>
  <c r="AK89" i="8"/>
  <c r="AJ89" i="8"/>
  <c r="AI89" i="8"/>
  <c r="AH89" i="8"/>
  <c r="AG89" i="8"/>
  <c r="AL88" i="8"/>
  <c r="AK88" i="8"/>
  <c r="AJ88" i="8"/>
  <c r="AI88" i="8"/>
  <c r="AH88" i="8"/>
  <c r="AG88" i="8"/>
  <c r="AL87" i="8"/>
  <c r="AK87" i="8"/>
  <c r="AJ87" i="8"/>
  <c r="AI87" i="8"/>
  <c r="AH87" i="8"/>
  <c r="AG87" i="8"/>
  <c r="AL86" i="8"/>
  <c r="AK86" i="8"/>
  <c r="AJ86" i="8"/>
  <c r="AI86" i="8"/>
  <c r="AH86" i="8"/>
  <c r="AG86" i="8"/>
  <c r="AL85" i="8"/>
  <c r="AK85" i="8"/>
  <c r="AJ85" i="8"/>
  <c r="AI85" i="8"/>
  <c r="AH85" i="8"/>
  <c r="AG85" i="8"/>
  <c r="AL84" i="8"/>
  <c r="AK84" i="8"/>
  <c r="AJ84" i="8"/>
  <c r="AI84" i="8"/>
  <c r="AH84" i="8"/>
  <c r="AG84" i="8"/>
  <c r="AL83" i="8"/>
  <c r="AK83" i="8"/>
  <c r="AJ83" i="8"/>
  <c r="AI83" i="8"/>
  <c r="AH83" i="8"/>
  <c r="AG83" i="8"/>
  <c r="AL82" i="8"/>
  <c r="AK82" i="8"/>
  <c r="AJ82" i="8"/>
  <c r="AI82" i="8"/>
  <c r="AH82" i="8"/>
  <c r="AG82" i="8"/>
  <c r="AL81" i="8"/>
  <c r="AK81" i="8"/>
  <c r="AJ81" i="8"/>
  <c r="AI81" i="8"/>
  <c r="AH81" i="8"/>
  <c r="AG81" i="8"/>
  <c r="AL80" i="8"/>
  <c r="AK80" i="8"/>
  <c r="AJ80" i="8"/>
  <c r="AI80" i="8"/>
  <c r="AH80" i="8"/>
  <c r="AG80" i="8"/>
  <c r="AL79" i="8"/>
  <c r="AK79" i="8"/>
  <c r="AJ79" i="8"/>
  <c r="AI79" i="8"/>
  <c r="AH79" i="8"/>
  <c r="AG79" i="8"/>
  <c r="AL78" i="8"/>
  <c r="AK78" i="8"/>
  <c r="AJ78" i="8"/>
  <c r="AI78" i="8"/>
  <c r="AH78" i="8"/>
  <c r="AG78" i="8"/>
  <c r="AL77" i="8"/>
  <c r="AK77" i="8"/>
  <c r="AJ77" i="8"/>
  <c r="AI77" i="8"/>
  <c r="AH77" i="8"/>
  <c r="AG77" i="8"/>
  <c r="AL76" i="8"/>
  <c r="AK76" i="8"/>
  <c r="AJ76" i="8"/>
  <c r="AI76" i="8"/>
  <c r="AH76" i="8"/>
  <c r="AG76" i="8"/>
  <c r="AL75" i="8"/>
  <c r="AK75" i="8"/>
  <c r="AJ75" i="8"/>
  <c r="AI75" i="8"/>
  <c r="AH75" i="8"/>
  <c r="AG75" i="8"/>
  <c r="AL74" i="8"/>
  <c r="AK74" i="8"/>
  <c r="AJ74" i="8"/>
  <c r="AI74" i="8"/>
  <c r="AH74" i="8"/>
  <c r="AG74" i="8"/>
  <c r="AL73" i="8"/>
  <c r="AK73" i="8"/>
  <c r="AJ73" i="8"/>
  <c r="AI73" i="8"/>
  <c r="AH73" i="8"/>
  <c r="AG73" i="8"/>
  <c r="AL72" i="8"/>
  <c r="AK72" i="8"/>
  <c r="AJ72" i="8"/>
  <c r="AI72" i="8"/>
  <c r="AH72" i="8"/>
  <c r="AG72" i="8"/>
  <c r="AL71" i="8"/>
  <c r="AK71" i="8"/>
  <c r="AJ71" i="8"/>
  <c r="AI71" i="8"/>
  <c r="AH71" i="8"/>
  <c r="AG71" i="8"/>
  <c r="AL70" i="8"/>
  <c r="AK70" i="8"/>
  <c r="AJ70" i="8"/>
  <c r="AI70" i="8"/>
  <c r="AH70" i="8"/>
  <c r="AG70" i="8"/>
  <c r="AL69" i="8"/>
  <c r="AK69" i="8"/>
  <c r="AJ69" i="8"/>
  <c r="AI69" i="8"/>
  <c r="AH69" i="8"/>
  <c r="AG69" i="8"/>
  <c r="AL68" i="8"/>
  <c r="AK68" i="8"/>
  <c r="AJ68" i="8"/>
  <c r="AI68" i="8"/>
  <c r="AH68" i="8"/>
  <c r="AG68" i="8"/>
  <c r="AL67" i="8"/>
  <c r="AK67" i="8"/>
  <c r="AJ67" i="8"/>
  <c r="AI67" i="8"/>
  <c r="AH67" i="8"/>
  <c r="AG67" i="8"/>
  <c r="AL66" i="8"/>
  <c r="AK66" i="8"/>
  <c r="AJ66" i="8"/>
  <c r="AI66" i="8"/>
  <c r="AH66" i="8"/>
  <c r="AG66" i="8"/>
  <c r="AL65" i="8"/>
  <c r="AK65" i="8"/>
  <c r="AJ65" i="8"/>
  <c r="AI65" i="8"/>
  <c r="AH65" i="8"/>
  <c r="AG65" i="8"/>
  <c r="AL64" i="8"/>
  <c r="AK64" i="8"/>
  <c r="AJ64" i="8"/>
  <c r="AI64" i="8"/>
  <c r="AH64" i="8"/>
  <c r="AG64" i="8"/>
  <c r="AL63" i="8"/>
  <c r="AK63" i="8"/>
  <c r="AJ63" i="8"/>
  <c r="AI63" i="8"/>
  <c r="AH63" i="8"/>
  <c r="AG63" i="8"/>
  <c r="AL62" i="8"/>
  <c r="AK62" i="8"/>
  <c r="AJ62" i="8"/>
  <c r="AI62" i="8"/>
  <c r="AH62" i="8"/>
  <c r="AG62" i="8"/>
  <c r="AL61" i="8"/>
  <c r="AK61" i="8"/>
  <c r="AJ61" i="8"/>
  <c r="AI61" i="8"/>
  <c r="AH61" i="8"/>
  <c r="AG61" i="8"/>
  <c r="AL60" i="8"/>
  <c r="AK60" i="8"/>
  <c r="AJ60" i="8"/>
  <c r="AI60" i="8"/>
  <c r="AH60" i="8"/>
  <c r="AG60" i="8"/>
  <c r="AL59" i="8"/>
  <c r="AK59" i="8"/>
  <c r="AJ59" i="8"/>
  <c r="AI59" i="8"/>
  <c r="AH59" i="8"/>
  <c r="AG59" i="8"/>
  <c r="AL58" i="8"/>
  <c r="AK58" i="8"/>
  <c r="AJ58" i="8"/>
  <c r="AI58" i="8"/>
  <c r="AH58" i="8"/>
  <c r="AG58" i="8"/>
  <c r="AL57" i="8"/>
  <c r="AK57" i="8"/>
  <c r="AJ57" i="8"/>
  <c r="AI57" i="8"/>
  <c r="AH57" i="8"/>
  <c r="AG57" i="8"/>
  <c r="AL56" i="8"/>
  <c r="AK56" i="8"/>
  <c r="AJ56" i="8"/>
  <c r="AI56" i="8"/>
  <c r="AH56" i="8"/>
  <c r="AG56" i="8"/>
  <c r="AL55" i="8"/>
  <c r="AK55" i="8"/>
  <c r="AJ55" i="8"/>
  <c r="AI55" i="8"/>
  <c r="AH55" i="8"/>
  <c r="AG55" i="8"/>
  <c r="AL54" i="8"/>
  <c r="AK54" i="8"/>
  <c r="AJ54" i="8"/>
  <c r="AI54" i="8"/>
  <c r="AH54" i="8"/>
  <c r="AG54" i="8"/>
  <c r="AL53" i="8"/>
  <c r="AK53" i="8"/>
  <c r="AJ53" i="8"/>
  <c r="AI53" i="8"/>
  <c r="AH53" i="8"/>
  <c r="AG53" i="8"/>
  <c r="AL52" i="8"/>
  <c r="AK52" i="8"/>
  <c r="AJ52" i="8"/>
  <c r="AI52" i="8"/>
  <c r="AH52" i="8"/>
  <c r="AG52" i="8"/>
  <c r="AL51" i="8"/>
  <c r="AK51" i="8"/>
  <c r="AJ51" i="8"/>
  <c r="AI51" i="8"/>
  <c r="AH51" i="8"/>
  <c r="AG51" i="8"/>
  <c r="AL50" i="8"/>
  <c r="AK50" i="8"/>
  <c r="AJ50" i="8"/>
  <c r="AI50" i="8"/>
  <c r="AH50" i="8"/>
  <c r="AG50" i="8"/>
  <c r="AL49" i="8"/>
  <c r="AK49" i="8"/>
  <c r="AJ49" i="8"/>
  <c r="AI49" i="8"/>
  <c r="AH49" i="8"/>
  <c r="AG49" i="8"/>
  <c r="AL48" i="8"/>
  <c r="AK48" i="8"/>
  <c r="AJ48" i="8"/>
  <c r="AI48" i="8"/>
  <c r="AH48" i="8"/>
  <c r="AG48" i="8"/>
  <c r="AL47" i="8"/>
  <c r="AK47" i="8"/>
  <c r="AJ47" i="8"/>
  <c r="AI47" i="8"/>
  <c r="AH47" i="8"/>
  <c r="AG47" i="8"/>
  <c r="AL46" i="8"/>
  <c r="AK46" i="8"/>
  <c r="AJ46" i="8"/>
  <c r="AI46" i="8"/>
  <c r="AH46" i="8"/>
  <c r="AG46" i="8"/>
  <c r="AL45" i="8"/>
  <c r="AK45" i="8"/>
  <c r="AJ45" i="8"/>
  <c r="AI45" i="8"/>
  <c r="AH45" i="8"/>
  <c r="AG45" i="8"/>
  <c r="AL44" i="8"/>
  <c r="AK44" i="8"/>
  <c r="AJ44" i="8"/>
  <c r="AI44" i="8"/>
  <c r="AH44" i="8"/>
  <c r="AG44" i="8"/>
  <c r="AL43" i="8"/>
  <c r="AK43" i="8"/>
  <c r="AJ43" i="8"/>
  <c r="AI43" i="8"/>
  <c r="AH43" i="8"/>
  <c r="AG43" i="8"/>
  <c r="AL42" i="8"/>
  <c r="AK42" i="8"/>
  <c r="AJ42" i="8"/>
  <c r="AI42" i="8"/>
  <c r="AH42" i="8"/>
  <c r="AG42" i="8"/>
  <c r="AL41" i="8"/>
  <c r="AK41" i="8"/>
  <c r="AJ41" i="8"/>
  <c r="AI41" i="8"/>
  <c r="AH41" i="8"/>
  <c r="AG41" i="8"/>
  <c r="AL40" i="8"/>
  <c r="AK40" i="8"/>
  <c r="AJ40" i="8"/>
  <c r="AI40" i="8"/>
  <c r="AH40" i="8"/>
  <c r="AG40" i="8"/>
  <c r="AL39" i="8"/>
  <c r="AK39" i="8"/>
  <c r="AJ39" i="8"/>
  <c r="AI39" i="8"/>
  <c r="AH39" i="8"/>
  <c r="AG39" i="8"/>
  <c r="AL38" i="8"/>
  <c r="AK38" i="8"/>
  <c r="AJ38" i="8"/>
  <c r="AI38" i="8"/>
  <c r="AH38" i="8"/>
  <c r="AG38" i="8"/>
  <c r="AL37" i="8"/>
  <c r="AK37" i="8"/>
  <c r="AJ37" i="8"/>
  <c r="AI37" i="8"/>
  <c r="AH37" i="8"/>
  <c r="AG37" i="8"/>
  <c r="AL36" i="8"/>
  <c r="AK36" i="8"/>
  <c r="AJ36" i="8"/>
  <c r="AI36" i="8"/>
  <c r="AH36" i="8"/>
  <c r="AG36" i="8"/>
  <c r="AL35" i="8"/>
  <c r="AK35" i="8"/>
  <c r="AJ35" i="8"/>
  <c r="AI35" i="8"/>
  <c r="AH35" i="8"/>
  <c r="AG35" i="8"/>
  <c r="AL34" i="8"/>
  <c r="AK34" i="8"/>
  <c r="AJ34" i="8"/>
  <c r="AI34" i="8"/>
  <c r="AH34" i="8"/>
  <c r="AG34" i="8"/>
  <c r="AL33" i="8"/>
  <c r="AK33" i="8"/>
  <c r="AJ33" i="8"/>
  <c r="AI33" i="8"/>
  <c r="AH33" i="8"/>
  <c r="AG33" i="8"/>
  <c r="AL32" i="8"/>
  <c r="AK32" i="8"/>
  <c r="AJ32" i="8"/>
  <c r="AI32" i="8"/>
  <c r="AH32" i="8"/>
  <c r="AG32" i="8"/>
  <c r="AL31" i="8"/>
  <c r="AK31" i="8"/>
  <c r="AJ31" i="8"/>
  <c r="AI31" i="8"/>
  <c r="AH31" i="8"/>
  <c r="AG31" i="8"/>
  <c r="AL30" i="8"/>
  <c r="AK30" i="8"/>
  <c r="AJ30" i="8"/>
  <c r="AI30" i="8"/>
  <c r="AH30" i="8"/>
  <c r="AG30" i="8"/>
  <c r="AL29" i="8"/>
  <c r="AK29" i="8"/>
  <c r="AJ29" i="8"/>
  <c r="AI29" i="8"/>
  <c r="AH29" i="8"/>
  <c r="AG29" i="8"/>
  <c r="AL28" i="8"/>
  <c r="AK28" i="8"/>
  <c r="AJ28" i="8"/>
  <c r="AI28" i="8"/>
  <c r="AH28" i="8"/>
  <c r="AG28" i="8"/>
  <c r="AL27" i="8"/>
  <c r="AK27" i="8"/>
  <c r="AJ27" i="8"/>
  <c r="AI27" i="8"/>
  <c r="AH27" i="8"/>
  <c r="AG27" i="8"/>
  <c r="AL26" i="8"/>
  <c r="AK26" i="8"/>
  <c r="AJ26" i="8"/>
  <c r="AI26" i="8"/>
  <c r="AH26" i="8"/>
  <c r="AG26" i="8"/>
  <c r="AL25" i="8"/>
  <c r="AK25" i="8"/>
  <c r="AJ25" i="8"/>
  <c r="AI25" i="8"/>
  <c r="AH25" i="8"/>
  <c r="AG25" i="8"/>
  <c r="AL24" i="8"/>
  <c r="AK24" i="8"/>
  <c r="AJ24" i="8"/>
  <c r="AI24" i="8"/>
  <c r="AH24" i="8"/>
  <c r="AG24" i="8"/>
  <c r="AL23" i="8"/>
  <c r="AK23" i="8"/>
  <c r="AJ23" i="8"/>
  <c r="AI23" i="8"/>
  <c r="AH23" i="8"/>
  <c r="AG23" i="8"/>
  <c r="AL22" i="8"/>
  <c r="AK22" i="8"/>
  <c r="AJ22" i="8"/>
  <c r="AI22" i="8"/>
  <c r="AH22" i="8"/>
  <c r="AG22" i="8"/>
  <c r="AL21" i="8"/>
  <c r="AK21" i="8"/>
  <c r="AJ21" i="8"/>
  <c r="AI21" i="8"/>
  <c r="AH21" i="8"/>
  <c r="AG21" i="8"/>
  <c r="AL20" i="8"/>
  <c r="AK20" i="8"/>
  <c r="AJ20" i="8"/>
  <c r="AI20" i="8"/>
  <c r="AH20" i="8"/>
  <c r="AG20" i="8"/>
  <c r="AL19" i="8"/>
  <c r="AK19" i="8"/>
  <c r="AJ19" i="8"/>
  <c r="AI19" i="8"/>
  <c r="AH19" i="8"/>
  <c r="AG19" i="8"/>
  <c r="AL18" i="8"/>
  <c r="AK18" i="8"/>
  <c r="AJ18" i="8"/>
  <c r="AI18" i="8"/>
  <c r="AH18" i="8"/>
  <c r="AG18" i="8"/>
  <c r="AL17" i="8"/>
  <c r="AK17" i="8"/>
  <c r="AJ17" i="8"/>
  <c r="AI17" i="8"/>
  <c r="AH17" i="8"/>
  <c r="AG17" i="8"/>
  <c r="AL16" i="8"/>
  <c r="AK16" i="8"/>
  <c r="AJ16" i="8"/>
  <c r="AI16" i="8"/>
  <c r="AH16" i="8"/>
  <c r="AG16" i="8"/>
  <c r="AL15" i="8"/>
  <c r="AK15" i="8"/>
  <c r="AJ15" i="8"/>
  <c r="AI15" i="8"/>
  <c r="AH15" i="8"/>
  <c r="AG15" i="8"/>
  <c r="AL14" i="8"/>
  <c r="AK14" i="8"/>
  <c r="AJ14" i="8"/>
  <c r="AI14" i="8"/>
  <c r="AH14" i="8"/>
  <c r="AG14" i="8"/>
  <c r="AL13" i="8"/>
  <c r="AK13" i="8"/>
  <c r="AJ13" i="8"/>
  <c r="AI13" i="8"/>
  <c r="AH13" i="8"/>
  <c r="AG13" i="8"/>
  <c r="AL12" i="8"/>
  <c r="AK12" i="8"/>
  <c r="AJ12" i="8"/>
  <c r="AI12" i="8"/>
  <c r="AH12" i="8"/>
  <c r="AG12" i="8"/>
  <c r="AL11" i="8"/>
  <c r="AK11" i="8"/>
  <c r="AJ11" i="8"/>
  <c r="AI11" i="8"/>
  <c r="AH11" i="8"/>
  <c r="AG11" i="8"/>
  <c r="AL10" i="8"/>
  <c r="AK10" i="8"/>
  <c r="AJ10" i="8"/>
  <c r="AI10" i="8"/>
  <c r="AH10" i="8"/>
  <c r="AG10" i="8"/>
  <c r="AL9" i="8"/>
  <c r="AK9" i="8"/>
  <c r="AJ9" i="8"/>
  <c r="AI9" i="8"/>
  <c r="AH9" i="8"/>
  <c r="AG9" i="8"/>
  <c r="AL8" i="8"/>
  <c r="AK8" i="8"/>
  <c r="AJ8" i="8"/>
  <c r="AI8" i="8"/>
  <c r="AH8" i="8"/>
  <c r="AG8" i="8"/>
  <c r="AL7" i="8"/>
  <c r="AK7" i="8"/>
  <c r="AJ7" i="8"/>
  <c r="AI7" i="8"/>
  <c r="AH7" i="8"/>
  <c r="AG7" i="8"/>
  <c r="AL6" i="8"/>
  <c r="AK6" i="8"/>
  <c r="AJ6" i="8"/>
  <c r="AI6" i="8"/>
  <c r="AH6" i="8"/>
  <c r="AG6" i="8"/>
  <c r="AL743" i="7"/>
  <c r="AK743" i="7"/>
  <c r="AJ743" i="7"/>
  <c r="AI743" i="7"/>
  <c r="AH743" i="7"/>
  <c r="AG743" i="7"/>
  <c r="AL742" i="7"/>
  <c r="AK742" i="7"/>
  <c r="AJ742" i="7"/>
  <c r="AI742" i="7"/>
  <c r="AH742" i="7"/>
  <c r="AG742" i="7"/>
  <c r="AL741" i="7"/>
  <c r="AK741" i="7"/>
  <c r="AJ741" i="7"/>
  <c r="AI741" i="7"/>
  <c r="AH741" i="7"/>
  <c r="AG741" i="7"/>
  <c r="AL740" i="7"/>
  <c r="AK740" i="7"/>
  <c r="AJ740" i="7"/>
  <c r="AI740" i="7"/>
  <c r="AH740" i="7"/>
  <c r="AG740" i="7"/>
  <c r="AL739" i="7"/>
  <c r="AK739" i="7"/>
  <c r="AJ739" i="7"/>
  <c r="AI739" i="7"/>
  <c r="AH739" i="7"/>
  <c r="AG739" i="7"/>
  <c r="AL738" i="7"/>
  <c r="AK738" i="7"/>
  <c r="AJ738" i="7"/>
  <c r="AI738" i="7"/>
  <c r="AH738" i="7"/>
  <c r="AG738" i="7"/>
  <c r="AL737" i="7"/>
  <c r="AK737" i="7"/>
  <c r="AJ737" i="7"/>
  <c r="AI737" i="7"/>
  <c r="AH737" i="7"/>
  <c r="AG737" i="7"/>
  <c r="AL736" i="7"/>
  <c r="AK736" i="7"/>
  <c r="AJ736" i="7"/>
  <c r="AI736" i="7"/>
  <c r="AH736" i="7"/>
  <c r="AG736" i="7"/>
  <c r="AL735" i="7"/>
  <c r="AK735" i="7"/>
  <c r="AJ735" i="7"/>
  <c r="AI735" i="7"/>
  <c r="AH735" i="7"/>
  <c r="AG735" i="7"/>
  <c r="AL734" i="7"/>
  <c r="AK734" i="7"/>
  <c r="AJ734" i="7"/>
  <c r="AI734" i="7"/>
  <c r="AH734" i="7"/>
  <c r="AG734" i="7"/>
  <c r="AL733" i="7"/>
  <c r="AK733" i="7"/>
  <c r="AJ733" i="7"/>
  <c r="AI733" i="7"/>
  <c r="AH733" i="7"/>
  <c r="AG733" i="7"/>
  <c r="AL732" i="7"/>
  <c r="AK732" i="7"/>
  <c r="AJ732" i="7"/>
  <c r="AI732" i="7"/>
  <c r="AH732" i="7"/>
  <c r="AG732" i="7"/>
  <c r="AL731" i="7"/>
  <c r="AK731" i="7"/>
  <c r="AJ731" i="7"/>
  <c r="AI731" i="7"/>
  <c r="AH731" i="7"/>
  <c r="AG731" i="7"/>
  <c r="AL730" i="7"/>
  <c r="AK730" i="7"/>
  <c r="AJ730" i="7"/>
  <c r="AI730" i="7"/>
  <c r="AH730" i="7"/>
  <c r="AG730" i="7"/>
  <c r="AL729" i="7"/>
  <c r="AK729" i="7"/>
  <c r="AJ729" i="7"/>
  <c r="AI729" i="7"/>
  <c r="AH729" i="7"/>
  <c r="AG729" i="7"/>
  <c r="AL728" i="7"/>
  <c r="AK728" i="7"/>
  <c r="AJ728" i="7"/>
  <c r="AI728" i="7"/>
  <c r="AH728" i="7"/>
  <c r="AG728" i="7"/>
  <c r="AL727" i="7"/>
  <c r="AK727" i="7"/>
  <c r="AJ727" i="7"/>
  <c r="AI727" i="7"/>
  <c r="AH727" i="7"/>
  <c r="AG727" i="7"/>
  <c r="AL726" i="7"/>
  <c r="AK726" i="7"/>
  <c r="AJ726" i="7"/>
  <c r="AI726" i="7"/>
  <c r="AH726" i="7"/>
  <c r="AG726" i="7"/>
  <c r="AL725" i="7"/>
  <c r="AK725" i="7"/>
  <c r="AJ725" i="7"/>
  <c r="AI725" i="7"/>
  <c r="AH725" i="7"/>
  <c r="AG725" i="7"/>
  <c r="AL724" i="7"/>
  <c r="AK724" i="7"/>
  <c r="AJ724" i="7"/>
  <c r="AI724" i="7"/>
  <c r="AH724" i="7"/>
  <c r="AG724" i="7"/>
  <c r="AL723" i="7"/>
  <c r="AK723" i="7"/>
  <c r="AJ723" i="7"/>
  <c r="AI723" i="7"/>
  <c r="AH723" i="7"/>
  <c r="AG723" i="7"/>
  <c r="AL722" i="7"/>
  <c r="AK722" i="7"/>
  <c r="AJ722" i="7"/>
  <c r="AI722" i="7"/>
  <c r="AH722" i="7"/>
  <c r="AG722" i="7"/>
  <c r="AL721" i="7"/>
  <c r="AK721" i="7"/>
  <c r="AJ721" i="7"/>
  <c r="AI721" i="7"/>
  <c r="AH721" i="7"/>
  <c r="AG721" i="7"/>
  <c r="AL720" i="7"/>
  <c r="AK720" i="7"/>
  <c r="AJ720" i="7"/>
  <c r="AI720" i="7"/>
  <c r="AH720" i="7"/>
  <c r="AG720" i="7"/>
  <c r="AL719" i="7"/>
  <c r="AK719" i="7"/>
  <c r="AJ719" i="7"/>
  <c r="AI719" i="7"/>
  <c r="AH719" i="7"/>
  <c r="AG719" i="7"/>
  <c r="AL718" i="7"/>
  <c r="AK718" i="7"/>
  <c r="AJ718" i="7"/>
  <c r="AI718" i="7"/>
  <c r="AH718" i="7"/>
  <c r="AG718" i="7"/>
  <c r="AL717" i="7"/>
  <c r="AK717" i="7"/>
  <c r="AJ717" i="7"/>
  <c r="AI717" i="7"/>
  <c r="AH717" i="7"/>
  <c r="AG717" i="7"/>
  <c r="AL716" i="7"/>
  <c r="AK716" i="7"/>
  <c r="AJ716" i="7"/>
  <c r="AI716" i="7"/>
  <c r="AH716" i="7"/>
  <c r="AG716" i="7"/>
  <c r="AL715" i="7"/>
  <c r="AK715" i="7"/>
  <c r="AJ715" i="7"/>
  <c r="AI715" i="7"/>
  <c r="AH715" i="7"/>
  <c r="AG715" i="7"/>
  <c r="AL714" i="7"/>
  <c r="AK714" i="7"/>
  <c r="AJ714" i="7"/>
  <c r="AI714" i="7"/>
  <c r="AH714" i="7"/>
  <c r="AG714" i="7"/>
  <c r="AL713" i="7"/>
  <c r="AK713" i="7"/>
  <c r="AJ713" i="7"/>
  <c r="AI713" i="7"/>
  <c r="AH713" i="7"/>
  <c r="AG713" i="7"/>
  <c r="AL712" i="7"/>
  <c r="AK712" i="7"/>
  <c r="AJ712" i="7"/>
  <c r="AI712" i="7"/>
  <c r="AH712" i="7"/>
  <c r="AG712" i="7"/>
  <c r="AL711" i="7"/>
  <c r="AK711" i="7"/>
  <c r="AJ711" i="7"/>
  <c r="AI711" i="7"/>
  <c r="AH711" i="7"/>
  <c r="AG711" i="7"/>
  <c r="AL710" i="7"/>
  <c r="AK710" i="7"/>
  <c r="AJ710" i="7"/>
  <c r="AI710" i="7"/>
  <c r="AH710" i="7"/>
  <c r="AG710" i="7"/>
  <c r="AL709" i="7"/>
  <c r="AK709" i="7"/>
  <c r="AJ709" i="7"/>
  <c r="AI709" i="7"/>
  <c r="AH709" i="7"/>
  <c r="AG709" i="7"/>
  <c r="AL708" i="7"/>
  <c r="AK708" i="7"/>
  <c r="AJ708" i="7"/>
  <c r="AI708" i="7"/>
  <c r="AH708" i="7"/>
  <c r="AG708" i="7"/>
  <c r="AL707" i="7"/>
  <c r="AK707" i="7"/>
  <c r="AJ707" i="7"/>
  <c r="AI707" i="7"/>
  <c r="AH707" i="7"/>
  <c r="AG707" i="7"/>
  <c r="AL706" i="7"/>
  <c r="AK706" i="7"/>
  <c r="AJ706" i="7"/>
  <c r="AI706" i="7"/>
  <c r="AH706" i="7"/>
  <c r="AG706" i="7"/>
  <c r="AL705" i="7"/>
  <c r="AK705" i="7"/>
  <c r="AJ705" i="7"/>
  <c r="AI705" i="7"/>
  <c r="AH705" i="7"/>
  <c r="AG705" i="7"/>
  <c r="AL704" i="7"/>
  <c r="AK704" i="7"/>
  <c r="AJ704" i="7"/>
  <c r="AI704" i="7"/>
  <c r="AH704" i="7"/>
  <c r="AG704" i="7"/>
  <c r="AL703" i="7"/>
  <c r="AK703" i="7"/>
  <c r="AJ703" i="7"/>
  <c r="AI703" i="7"/>
  <c r="AH703" i="7"/>
  <c r="AG703" i="7"/>
  <c r="AL702" i="7"/>
  <c r="AK702" i="7"/>
  <c r="AJ702" i="7"/>
  <c r="AI702" i="7"/>
  <c r="AH702" i="7"/>
  <c r="AG702" i="7"/>
  <c r="AL701" i="7"/>
  <c r="AK701" i="7"/>
  <c r="AJ701" i="7"/>
  <c r="AI701" i="7"/>
  <c r="AH701" i="7"/>
  <c r="AG701" i="7"/>
  <c r="AL700" i="7"/>
  <c r="AK700" i="7"/>
  <c r="AJ700" i="7"/>
  <c r="AI700" i="7"/>
  <c r="AH700" i="7"/>
  <c r="AG700" i="7"/>
  <c r="AL699" i="7"/>
  <c r="AK699" i="7"/>
  <c r="AJ699" i="7"/>
  <c r="AI699" i="7"/>
  <c r="AH699" i="7"/>
  <c r="AG699" i="7"/>
  <c r="AL698" i="7"/>
  <c r="AK698" i="7"/>
  <c r="AJ698" i="7"/>
  <c r="AI698" i="7"/>
  <c r="AH698" i="7"/>
  <c r="AG698" i="7"/>
  <c r="AL697" i="7"/>
  <c r="AK697" i="7"/>
  <c r="AJ697" i="7"/>
  <c r="AI697" i="7"/>
  <c r="AH697" i="7"/>
  <c r="AG697" i="7"/>
  <c r="AL696" i="7"/>
  <c r="AK696" i="7"/>
  <c r="AJ696" i="7"/>
  <c r="AI696" i="7"/>
  <c r="AH696" i="7"/>
  <c r="AG696" i="7"/>
  <c r="AL695" i="7"/>
  <c r="AK695" i="7"/>
  <c r="AJ695" i="7"/>
  <c r="AI695" i="7"/>
  <c r="AH695" i="7"/>
  <c r="AG695" i="7"/>
  <c r="AL694" i="7"/>
  <c r="AK694" i="7"/>
  <c r="AJ694" i="7"/>
  <c r="AI694" i="7"/>
  <c r="AH694" i="7"/>
  <c r="AG694" i="7"/>
  <c r="AL693" i="7"/>
  <c r="AK693" i="7"/>
  <c r="AJ693" i="7"/>
  <c r="AI693" i="7"/>
  <c r="AH693" i="7"/>
  <c r="AG693" i="7"/>
  <c r="AL692" i="7"/>
  <c r="AK692" i="7"/>
  <c r="AJ692" i="7"/>
  <c r="AI692" i="7"/>
  <c r="AH692" i="7"/>
  <c r="AG692" i="7"/>
  <c r="AL691" i="7"/>
  <c r="AK691" i="7"/>
  <c r="AJ691" i="7"/>
  <c r="AI691" i="7"/>
  <c r="AH691" i="7"/>
  <c r="AG691" i="7"/>
  <c r="AL690" i="7"/>
  <c r="AK690" i="7"/>
  <c r="AJ690" i="7"/>
  <c r="AI690" i="7"/>
  <c r="AH690" i="7"/>
  <c r="AG690" i="7"/>
  <c r="AL689" i="7"/>
  <c r="AK689" i="7"/>
  <c r="AJ689" i="7"/>
  <c r="AI689" i="7"/>
  <c r="AH689" i="7"/>
  <c r="AG689" i="7"/>
  <c r="AL688" i="7"/>
  <c r="AK688" i="7"/>
  <c r="AJ688" i="7"/>
  <c r="AI688" i="7"/>
  <c r="AH688" i="7"/>
  <c r="AG688" i="7"/>
  <c r="AL687" i="7"/>
  <c r="AK687" i="7"/>
  <c r="AJ687" i="7"/>
  <c r="AI687" i="7"/>
  <c r="AH687" i="7"/>
  <c r="AG687" i="7"/>
  <c r="AL686" i="7"/>
  <c r="AK686" i="7"/>
  <c r="AJ686" i="7"/>
  <c r="AI686" i="7"/>
  <c r="AH686" i="7"/>
  <c r="AG686" i="7"/>
  <c r="AL685" i="7"/>
  <c r="AK685" i="7"/>
  <c r="AJ685" i="7"/>
  <c r="AI685" i="7"/>
  <c r="AH685" i="7"/>
  <c r="AG685" i="7"/>
  <c r="AL684" i="7"/>
  <c r="AK684" i="7"/>
  <c r="AJ684" i="7"/>
  <c r="AI684" i="7"/>
  <c r="AH684" i="7"/>
  <c r="AG684" i="7"/>
  <c r="AL683" i="7"/>
  <c r="AK683" i="7"/>
  <c r="AJ683" i="7"/>
  <c r="AI683" i="7"/>
  <c r="AH683" i="7"/>
  <c r="AG683" i="7"/>
  <c r="AL682" i="7"/>
  <c r="AK682" i="7"/>
  <c r="AJ682" i="7"/>
  <c r="AI682" i="7"/>
  <c r="AH682" i="7"/>
  <c r="AG682" i="7"/>
  <c r="AL681" i="7"/>
  <c r="AK681" i="7"/>
  <c r="AJ681" i="7"/>
  <c r="AI681" i="7"/>
  <c r="AH681" i="7"/>
  <c r="AG681" i="7"/>
  <c r="AL680" i="7"/>
  <c r="AK680" i="7"/>
  <c r="AJ680" i="7"/>
  <c r="AI680" i="7"/>
  <c r="AH680" i="7"/>
  <c r="AG680" i="7"/>
  <c r="AL679" i="7"/>
  <c r="AK679" i="7"/>
  <c r="AJ679" i="7"/>
  <c r="AI679" i="7"/>
  <c r="AH679" i="7"/>
  <c r="AG679" i="7"/>
  <c r="AL678" i="7"/>
  <c r="AK678" i="7"/>
  <c r="AJ678" i="7"/>
  <c r="AI678" i="7"/>
  <c r="AH678" i="7"/>
  <c r="AG678" i="7"/>
  <c r="AL677" i="7"/>
  <c r="AK677" i="7"/>
  <c r="AJ677" i="7"/>
  <c r="AI677" i="7"/>
  <c r="AH677" i="7"/>
  <c r="AG677" i="7"/>
  <c r="AL676" i="7"/>
  <c r="AK676" i="7"/>
  <c r="AJ676" i="7"/>
  <c r="AI676" i="7"/>
  <c r="AH676" i="7"/>
  <c r="AG676" i="7"/>
  <c r="AL675" i="7"/>
  <c r="AK675" i="7"/>
  <c r="AJ675" i="7"/>
  <c r="AI675" i="7"/>
  <c r="AH675" i="7"/>
  <c r="AG675" i="7"/>
  <c r="AL674" i="7"/>
  <c r="AK674" i="7"/>
  <c r="AJ674" i="7"/>
  <c r="AI674" i="7"/>
  <c r="AH674" i="7"/>
  <c r="AG674" i="7"/>
  <c r="AL673" i="7"/>
  <c r="AK673" i="7"/>
  <c r="AJ673" i="7"/>
  <c r="AI673" i="7"/>
  <c r="AH673" i="7"/>
  <c r="AG673" i="7"/>
  <c r="AL672" i="7"/>
  <c r="AK672" i="7"/>
  <c r="AJ672" i="7"/>
  <c r="AI672" i="7"/>
  <c r="AH672" i="7"/>
  <c r="AG672" i="7"/>
  <c r="AL671" i="7"/>
  <c r="AK671" i="7"/>
  <c r="AJ671" i="7"/>
  <c r="AI671" i="7"/>
  <c r="AH671" i="7"/>
  <c r="AG671" i="7"/>
  <c r="AL670" i="7"/>
  <c r="AK670" i="7"/>
  <c r="AJ670" i="7"/>
  <c r="AI670" i="7"/>
  <c r="AH670" i="7"/>
  <c r="AG670" i="7"/>
  <c r="AL669" i="7"/>
  <c r="AK669" i="7"/>
  <c r="AJ669" i="7"/>
  <c r="AI669" i="7"/>
  <c r="AH669" i="7"/>
  <c r="AG669" i="7"/>
  <c r="AL668" i="7"/>
  <c r="AK668" i="7"/>
  <c r="AJ668" i="7"/>
  <c r="AI668" i="7"/>
  <c r="AH668" i="7"/>
  <c r="AG668" i="7"/>
  <c r="AL667" i="7"/>
  <c r="AK667" i="7"/>
  <c r="AJ667" i="7"/>
  <c r="AI667" i="7"/>
  <c r="AH667" i="7"/>
  <c r="AG667" i="7"/>
  <c r="AL666" i="7"/>
  <c r="AK666" i="7"/>
  <c r="AJ666" i="7"/>
  <c r="AI666" i="7"/>
  <c r="AH666" i="7"/>
  <c r="AG666" i="7"/>
  <c r="AL665" i="7"/>
  <c r="AK665" i="7"/>
  <c r="AJ665" i="7"/>
  <c r="AI665" i="7"/>
  <c r="AH665" i="7"/>
  <c r="AG665" i="7"/>
  <c r="AL664" i="7"/>
  <c r="AK664" i="7"/>
  <c r="AJ664" i="7"/>
  <c r="AI664" i="7"/>
  <c r="AH664" i="7"/>
  <c r="AG664" i="7"/>
  <c r="AL663" i="7"/>
  <c r="AK663" i="7"/>
  <c r="AJ663" i="7"/>
  <c r="AI663" i="7"/>
  <c r="AH663" i="7"/>
  <c r="AG663" i="7"/>
  <c r="AL662" i="7"/>
  <c r="AK662" i="7"/>
  <c r="AJ662" i="7"/>
  <c r="AI662" i="7"/>
  <c r="AH662" i="7"/>
  <c r="AG662" i="7"/>
  <c r="AL661" i="7"/>
  <c r="AK661" i="7"/>
  <c r="AJ661" i="7"/>
  <c r="AI661" i="7"/>
  <c r="AH661" i="7"/>
  <c r="AG661" i="7"/>
  <c r="AL660" i="7"/>
  <c r="AK660" i="7"/>
  <c r="AJ660" i="7"/>
  <c r="AI660" i="7"/>
  <c r="AH660" i="7"/>
  <c r="AG660" i="7"/>
  <c r="AL659" i="7"/>
  <c r="AK659" i="7"/>
  <c r="AJ659" i="7"/>
  <c r="AI659" i="7"/>
  <c r="AH659" i="7"/>
  <c r="AG659" i="7"/>
  <c r="AL658" i="7"/>
  <c r="AK658" i="7"/>
  <c r="AJ658" i="7"/>
  <c r="AI658" i="7"/>
  <c r="AH658" i="7"/>
  <c r="AG658" i="7"/>
  <c r="AL657" i="7"/>
  <c r="AK657" i="7"/>
  <c r="AJ657" i="7"/>
  <c r="AI657" i="7"/>
  <c r="AH657" i="7"/>
  <c r="AG657" i="7"/>
  <c r="AL656" i="7"/>
  <c r="AK656" i="7"/>
  <c r="AJ656" i="7"/>
  <c r="AI656" i="7"/>
  <c r="AH656" i="7"/>
  <c r="AG656" i="7"/>
  <c r="AL655" i="7"/>
  <c r="AK655" i="7"/>
  <c r="AJ655" i="7"/>
  <c r="AI655" i="7"/>
  <c r="AH655" i="7"/>
  <c r="AG655" i="7"/>
  <c r="AL654" i="7"/>
  <c r="AK654" i="7"/>
  <c r="AJ654" i="7"/>
  <c r="AI654" i="7"/>
  <c r="AH654" i="7"/>
  <c r="AG654" i="7"/>
  <c r="AL653" i="7"/>
  <c r="AK653" i="7"/>
  <c r="AJ653" i="7"/>
  <c r="AI653" i="7"/>
  <c r="AH653" i="7"/>
  <c r="AG653" i="7"/>
  <c r="AL652" i="7"/>
  <c r="AK652" i="7"/>
  <c r="AJ652" i="7"/>
  <c r="AI652" i="7"/>
  <c r="AH652" i="7"/>
  <c r="AG652" i="7"/>
  <c r="AL651" i="7"/>
  <c r="AK651" i="7"/>
  <c r="AJ651" i="7"/>
  <c r="AI651" i="7"/>
  <c r="AH651" i="7"/>
  <c r="AG651" i="7"/>
  <c r="AL650" i="7"/>
  <c r="AK650" i="7"/>
  <c r="AJ650" i="7"/>
  <c r="AI650" i="7"/>
  <c r="AH650" i="7"/>
  <c r="AG650" i="7"/>
  <c r="AL649" i="7"/>
  <c r="AK649" i="7"/>
  <c r="AJ649" i="7"/>
  <c r="AI649" i="7"/>
  <c r="AH649" i="7"/>
  <c r="AG649" i="7"/>
  <c r="AL648" i="7"/>
  <c r="AK648" i="7"/>
  <c r="AJ648" i="7"/>
  <c r="AI648" i="7"/>
  <c r="AH648" i="7"/>
  <c r="AG648" i="7"/>
  <c r="AL647" i="7"/>
  <c r="AK647" i="7"/>
  <c r="AJ647" i="7"/>
  <c r="AI647" i="7"/>
  <c r="AH647" i="7"/>
  <c r="AG647" i="7"/>
  <c r="AL646" i="7"/>
  <c r="AK646" i="7"/>
  <c r="AJ646" i="7"/>
  <c r="AI646" i="7"/>
  <c r="AH646" i="7"/>
  <c r="AG646" i="7"/>
  <c r="AL645" i="7"/>
  <c r="AK645" i="7"/>
  <c r="AJ645" i="7"/>
  <c r="AI645" i="7"/>
  <c r="AH645" i="7"/>
  <c r="AG645" i="7"/>
  <c r="AL644" i="7"/>
  <c r="AK644" i="7"/>
  <c r="AJ644" i="7"/>
  <c r="AI644" i="7"/>
  <c r="AH644" i="7"/>
  <c r="AG644" i="7"/>
  <c r="AL643" i="7"/>
  <c r="AK643" i="7"/>
  <c r="AJ643" i="7"/>
  <c r="AI643" i="7"/>
  <c r="AH643" i="7"/>
  <c r="AG643" i="7"/>
  <c r="AL642" i="7"/>
  <c r="AK642" i="7"/>
  <c r="AJ642" i="7"/>
  <c r="AI642" i="7"/>
  <c r="AH642" i="7"/>
  <c r="AG642" i="7"/>
  <c r="AL641" i="7"/>
  <c r="AK641" i="7"/>
  <c r="AJ641" i="7"/>
  <c r="AI641" i="7"/>
  <c r="AH641" i="7"/>
  <c r="AG641" i="7"/>
  <c r="AL640" i="7"/>
  <c r="AK640" i="7"/>
  <c r="AJ640" i="7"/>
  <c r="AI640" i="7"/>
  <c r="AH640" i="7"/>
  <c r="AG640" i="7"/>
  <c r="AL639" i="7"/>
  <c r="AK639" i="7"/>
  <c r="AJ639" i="7"/>
  <c r="AI639" i="7"/>
  <c r="AH639" i="7"/>
  <c r="AG639" i="7"/>
  <c r="AL638" i="7"/>
  <c r="AK638" i="7"/>
  <c r="AJ638" i="7"/>
  <c r="AI638" i="7"/>
  <c r="AH638" i="7"/>
  <c r="AG638" i="7"/>
  <c r="AL637" i="7"/>
  <c r="AK637" i="7"/>
  <c r="AJ637" i="7"/>
  <c r="AI637" i="7"/>
  <c r="AH637" i="7"/>
  <c r="AG637" i="7"/>
  <c r="AL636" i="7"/>
  <c r="AK636" i="7"/>
  <c r="AJ636" i="7"/>
  <c r="AI636" i="7"/>
  <c r="AH636" i="7"/>
  <c r="AG636" i="7"/>
  <c r="AL635" i="7"/>
  <c r="AK635" i="7"/>
  <c r="AJ635" i="7"/>
  <c r="AI635" i="7"/>
  <c r="AH635" i="7"/>
  <c r="AG635" i="7"/>
  <c r="AL634" i="7"/>
  <c r="AK634" i="7"/>
  <c r="AJ634" i="7"/>
  <c r="AI634" i="7"/>
  <c r="AH634" i="7"/>
  <c r="AG634" i="7"/>
  <c r="AL633" i="7"/>
  <c r="AK633" i="7"/>
  <c r="AJ633" i="7"/>
  <c r="AI633" i="7"/>
  <c r="AH633" i="7"/>
  <c r="AG633" i="7"/>
  <c r="AL632" i="7"/>
  <c r="AK632" i="7"/>
  <c r="AJ632" i="7"/>
  <c r="AI632" i="7"/>
  <c r="AH632" i="7"/>
  <c r="AG632" i="7"/>
  <c r="AL631" i="7"/>
  <c r="AK631" i="7"/>
  <c r="AJ631" i="7"/>
  <c r="AI631" i="7"/>
  <c r="AH631" i="7"/>
  <c r="AG631" i="7"/>
  <c r="AL630" i="7"/>
  <c r="AK630" i="7"/>
  <c r="AJ630" i="7"/>
  <c r="AI630" i="7"/>
  <c r="AH630" i="7"/>
  <c r="AG630" i="7"/>
  <c r="AL629" i="7"/>
  <c r="AK629" i="7"/>
  <c r="AJ629" i="7"/>
  <c r="AI629" i="7"/>
  <c r="AH629" i="7"/>
  <c r="AG629" i="7"/>
  <c r="AL628" i="7"/>
  <c r="AK628" i="7"/>
  <c r="AJ628" i="7"/>
  <c r="AI628" i="7"/>
  <c r="AH628" i="7"/>
  <c r="AG628" i="7"/>
  <c r="AL627" i="7"/>
  <c r="AK627" i="7"/>
  <c r="AJ627" i="7"/>
  <c r="AI627" i="7"/>
  <c r="AH627" i="7"/>
  <c r="AG627" i="7"/>
  <c r="AL626" i="7"/>
  <c r="AK626" i="7"/>
  <c r="AJ626" i="7"/>
  <c r="AI626" i="7"/>
  <c r="AH626" i="7"/>
  <c r="AG626" i="7"/>
  <c r="AL625" i="7"/>
  <c r="AK625" i="7"/>
  <c r="AJ625" i="7"/>
  <c r="AI625" i="7"/>
  <c r="AH625" i="7"/>
  <c r="AG625" i="7"/>
  <c r="AL624" i="7"/>
  <c r="AK624" i="7"/>
  <c r="AJ624" i="7"/>
  <c r="AI624" i="7"/>
  <c r="AH624" i="7"/>
  <c r="AG624" i="7"/>
  <c r="AL623" i="7"/>
  <c r="AK623" i="7"/>
  <c r="AJ623" i="7"/>
  <c r="AI623" i="7"/>
  <c r="AH623" i="7"/>
  <c r="AG623" i="7"/>
  <c r="AL622" i="7"/>
  <c r="AK622" i="7"/>
  <c r="AJ622" i="7"/>
  <c r="AI622" i="7"/>
  <c r="AH622" i="7"/>
  <c r="AG622" i="7"/>
  <c r="AL621" i="7"/>
  <c r="AK621" i="7"/>
  <c r="AJ621" i="7"/>
  <c r="AI621" i="7"/>
  <c r="AH621" i="7"/>
  <c r="AG621" i="7"/>
  <c r="AL620" i="7"/>
  <c r="AK620" i="7"/>
  <c r="AJ620" i="7"/>
  <c r="AI620" i="7"/>
  <c r="AH620" i="7"/>
  <c r="AG620" i="7"/>
  <c r="AL619" i="7"/>
  <c r="AK619" i="7"/>
  <c r="AJ619" i="7"/>
  <c r="AI619" i="7"/>
  <c r="AH619" i="7"/>
  <c r="AG619" i="7"/>
  <c r="AL618" i="7"/>
  <c r="AK618" i="7"/>
  <c r="AJ618" i="7"/>
  <c r="AI618" i="7"/>
  <c r="AH618" i="7"/>
  <c r="AG618" i="7"/>
  <c r="AL617" i="7"/>
  <c r="AK617" i="7"/>
  <c r="AJ617" i="7"/>
  <c r="AI617" i="7"/>
  <c r="AH617" i="7"/>
  <c r="AG617" i="7"/>
  <c r="AL616" i="7"/>
  <c r="AK616" i="7"/>
  <c r="AJ616" i="7"/>
  <c r="AI616" i="7"/>
  <c r="AH616" i="7"/>
  <c r="AG616" i="7"/>
  <c r="AL615" i="7"/>
  <c r="AK615" i="7"/>
  <c r="AJ615" i="7"/>
  <c r="AI615" i="7"/>
  <c r="AH615" i="7"/>
  <c r="AG615" i="7"/>
  <c r="AL614" i="7"/>
  <c r="AK614" i="7"/>
  <c r="AJ614" i="7"/>
  <c r="AI614" i="7"/>
  <c r="AH614" i="7"/>
  <c r="AG614" i="7"/>
  <c r="AL613" i="7"/>
  <c r="AK613" i="7"/>
  <c r="AJ613" i="7"/>
  <c r="AI613" i="7"/>
  <c r="AH613" i="7"/>
  <c r="AG613" i="7"/>
  <c r="AL612" i="7"/>
  <c r="AK612" i="7"/>
  <c r="AJ612" i="7"/>
  <c r="AI612" i="7"/>
  <c r="AH612" i="7"/>
  <c r="AG612" i="7"/>
  <c r="AL611" i="7"/>
  <c r="AK611" i="7"/>
  <c r="AJ611" i="7"/>
  <c r="AI611" i="7"/>
  <c r="AH611" i="7"/>
  <c r="AG611" i="7"/>
  <c r="AL610" i="7"/>
  <c r="AK610" i="7"/>
  <c r="AJ610" i="7"/>
  <c r="AI610" i="7"/>
  <c r="AH610" i="7"/>
  <c r="AG610" i="7"/>
  <c r="AL609" i="7"/>
  <c r="AK609" i="7"/>
  <c r="AJ609" i="7"/>
  <c r="AI609" i="7"/>
  <c r="AH609" i="7"/>
  <c r="AG609" i="7"/>
  <c r="AL608" i="7"/>
  <c r="AK608" i="7"/>
  <c r="AJ608" i="7"/>
  <c r="AI608" i="7"/>
  <c r="AH608" i="7"/>
  <c r="AG608" i="7"/>
  <c r="AL607" i="7"/>
  <c r="AK607" i="7"/>
  <c r="AJ607" i="7"/>
  <c r="AI607" i="7"/>
  <c r="AH607" i="7"/>
  <c r="AG607" i="7"/>
  <c r="AL606" i="7"/>
  <c r="AK606" i="7"/>
  <c r="AJ606" i="7"/>
  <c r="AI606" i="7"/>
  <c r="AH606" i="7"/>
  <c r="AG606" i="7"/>
  <c r="AL605" i="7"/>
  <c r="AK605" i="7"/>
  <c r="AJ605" i="7"/>
  <c r="AI605" i="7"/>
  <c r="AH605" i="7"/>
  <c r="AG605" i="7"/>
  <c r="AL604" i="7"/>
  <c r="AK604" i="7"/>
  <c r="AJ604" i="7"/>
  <c r="AI604" i="7"/>
  <c r="AH604" i="7"/>
  <c r="AG604" i="7"/>
  <c r="AL603" i="7"/>
  <c r="AK603" i="7"/>
  <c r="AJ603" i="7"/>
  <c r="AI603" i="7"/>
  <c r="AH603" i="7"/>
  <c r="AG603" i="7"/>
  <c r="AL602" i="7"/>
  <c r="AK602" i="7"/>
  <c r="AJ602" i="7"/>
  <c r="AI602" i="7"/>
  <c r="AH602" i="7"/>
  <c r="AG602" i="7"/>
  <c r="AL601" i="7"/>
  <c r="AK601" i="7"/>
  <c r="AJ601" i="7"/>
  <c r="AI601" i="7"/>
  <c r="AH601" i="7"/>
  <c r="AG601" i="7"/>
  <c r="AL600" i="7"/>
  <c r="AK600" i="7"/>
  <c r="AJ600" i="7"/>
  <c r="AI600" i="7"/>
  <c r="AH600" i="7"/>
  <c r="AG600" i="7"/>
  <c r="AL599" i="7"/>
  <c r="AK599" i="7"/>
  <c r="AJ599" i="7"/>
  <c r="AI599" i="7"/>
  <c r="AH599" i="7"/>
  <c r="AG599" i="7"/>
  <c r="AL598" i="7"/>
  <c r="AK598" i="7"/>
  <c r="AJ598" i="7"/>
  <c r="AI598" i="7"/>
  <c r="AH598" i="7"/>
  <c r="AG598" i="7"/>
  <c r="AL597" i="7"/>
  <c r="AK597" i="7"/>
  <c r="AJ597" i="7"/>
  <c r="AI597" i="7"/>
  <c r="AH597" i="7"/>
  <c r="AG597" i="7"/>
  <c r="AL596" i="7"/>
  <c r="AK596" i="7"/>
  <c r="AJ596" i="7"/>
  <c r="AI596" i="7"/>
  <c r="AH596" i="7"/>
  <c r="AG596" i="7"/>
  <c r="AL595" i="7"/>
  <c r="AK595" i="7"/>
  <c r="AJ595" i="7"/>
  <c r="AI595" i="7"/>
  <c r="AH595" i="7"/>
  <c r="AG595" i="7"/>
  <c r="AL594" i="7"/>
  <c r="AK594" i="7"/>
  <c r="AJ594" i="7"/>
  <c r="AI594" i="7"/>
  <c r="AH594" i="7"/>
  <c r="AG594" i="7"/>
  <c r="AL593" i="7"/>
  <c r="AK593" i="7"/>
  <c r="AJ593" i="7"/>
  <c r="AI593" i="7"/>
  <c r="AH593" i="7"/>
  <c r="AG593" i="7"/>
  <c r="AL592" i="7"/>
  <c r="AK592" i="7"/>
  <c r="AJ592" i="7"/>
  <c r="AI592" i="7"/>
  <c r="AH592" i="7"/>
  <c r="AG592" i="7"/>
  <c r="AL591" i="7"/>
  <c r="AK591" i="7"/>
  <c r="AJ591" i="7"/>
  <c r="AI591" i="7"/>
  <c r="AH591" i="7"/>
  <c r="AG591" i="7"/>
  <c r="AL590" i="7"/>
  <c r="AK590" i="7"/>
  <c r="AJ590" i="7"/>
  <c r="AI590" i="7"/>
  <c r="AH590" i="7"/>
  <c r="AG590" i="7"/>
  <c r="AL589" i="7"/>
  <c r="AK589" i="7"/>
  <c r="AJ589" i="7"/>
  <c r="AI589" i="7"/>
  <c r="AH589" i="7"/>
  <c r="AG589" i="7"/>
  <c r="AL588" i="7"/>
  <c r="AK588" i="7"/>
  <c r="AJ588" i="7"/>
  <c r="AI588" i="7"/>
  <c r="AH588" i="7"/>
  <c r="AG588" i="7"/>
  <c r="AL587" i="7"/>
  <c r="AK587" i="7"/>
  <c r="AJ587" i="7"/>
  <c r="AI587" i="7"/>
  <c r="AH587" i="7"/>
  <c r="AG587" i="7"/>
  <c r="AL586" i="7"/>
  <c r="AK586" i="7"/>
  <c r="AJ586" i="7"/>
  <c r="AI586" i="7"/>
  <c r="AH586" i="7"/>
  <c r="AG586" i="7"/>
  <c r="AL585" i="7"/>
  <c r="AK585" i="7"/>
  <c r="AJ585" i="7"/>
  <c r="AI585" i="7"/>
  <c r="AH585" i="7"/>
  <c r="AG585" i="7"/>
  <c r="AL584" i="7"/>
  <c r="AK584" i="7"/>
  <c r="AJ584" i="7"/>
  <c r="AI584" i="7"/>
  <c r="AH584" i="7"/>
  <c r="AG584" i="7"/>
  <c r="AL583" i="7"/>
  <c r="AK583" i="7"/>
  <c r="AJ583" i="7"/>
  <c r="AI583" i="7"/>
  <c r="AH583" i="7"/>
  <c r="AG583" i="7"/>
  <c r="AL582" i="7"/>
  <c r="AK582" i="7"/>
  <c r="AJ582" i="7"/>
  <c r="AI582" i="7"/>
  <c r="AH582" i="7"/>
  <c r="AG582" i="7"/>
  <c r="AL581" i="7"/>
  <c r="AK581" i="7"/>
  <c r="AJ581" i="7"/>
  <c r="AI581" i="7"/>
  <c r="AH581" i="7"/>
  <c r="AG581" i="7"/>
  <c r="AL580" i="7"/>
  <c r="AK580" i="7"/>
  <c r="AJ580" i="7"/>
  <c r="AI580" i="7"/>
  <c r="AH580" i="7"/>
  <c r="AG580" i="7"/>
  <c r="AL579" i="7"/>
  <c r="AK579" i="7"/>
  <c r="AJ579" i="7"/>
  <c r="AI579" i="7"/>
  <c r="AH579" i="7"/>
  <c r="AG579" i="7"/>
  <c r="AL578" i="7"/>
  <c r="AK578" i="7"/>
  <c r="AJ578" i="7"/>
  <c r="AI578" i="7"/>
  <c r="AH578" i="7"/>
  <c r="AG578" i="7"/>
  <c r="AL577" i="7"/>
  <c r="AK577" i="7"/>
  <c r="AJ577" i="7"/>
  <c r="AI577" i="7"/>
  <c r="AH577" i="7"/>
  <c r="AG577" i="7"/>
  <c r="AL576" i="7"/>
  <c r="AK576" i="7"/>
  <c r="AJ576" i="7"/>
  <c r="AI576" i="7"/>
  <c r="AH576" i="7"/>
  <c r="AG576" i="7"/>
  <c r="AL575" i="7"/>
  <c r="AK575" i="7"/>
  <c r="AJ575" i="7"/>
  <c r="AI575" i="7"/>
  <c r="AH575" i="7"/>
  <c r="AG575" i="7"/>
  <c r="AL574" i="7"/>
  <c r="AK574" i="7"/>
  <c r="AJ574" i="7"/>
  <c r="AI574" i="7"/>
  <c r="AH574" i="7"/>
  <c r="AG574" i="7"/>
  <c r="AL573" i="7"/>
  <c r="AK573" i="7"/>
  <c r="AJ573" i="7"/>
  <c r="AI573" i="7"/>
  <c r="AH573" i="7"/>
  <c r="AG573" i="7"/>
  <c r="AL572" i="7"/>
  <c r="AK572" i="7"/>
  <c r="AJ572" i="7"/>
  <c r="AI572" i="7"/>
  <c r="AH572" i="7"/>
  <c r="AG572" i="7"/>
  <c r="AL571" i="7"/>
  <c r="AK571" i="7"/>
  <c r="AJ571" i="7"/>
  <c r="AI571" i="7"/>
  <c r="AH571" i="7"/>
  <c r="AG571" i="7"/>
  <c r="AL570" i="7"/>
  <c r="AK570" i="7"/>
  <c r="AJ570" i="7"/>
  <c r="AI570" i="7"/>
  <c r="AH570" i="7"/>
  <c r="AG570" i="7"/>
  <c r="AL569" i="7"/>
  <c r="AK569" i="7"/>
  <c r="AJ569" i="7"/>
  <c r="AI569" i="7"/>
  <c r="AH569" i="7"/>
  <c r="AG569" i="7"/>
  <c r="AL568" i="7"/>
  <c r="AK568" i="7"/>
  <c r="AJ568" i="7"/>
  <c r="AI568" i="7"/>
  <c r="AH568" i="7"/>
  <c r="AG568" i="7"/>
  <c r="AL567" i="7"/>
  <c r="AK567" i="7"/>
  <c r="AJ567" i="7"/>
  <c r="AI567" i="7"/>
  <c r="AH567" i="7"/>
  <c r="AG567" i="7"/>
  <c r="AL566" i="7"/>
  <c r="AK566" i="7"/>
  <c r="AJ566" i="7"/>
  <c r="AI566" i="7"/>
  <c r="AH566" i="7"/>
  <c r="AG566" i="7"/>
  <c r="AL565" i="7"/>
  <c r="AK565" i="7"/>
  <c r="AJ565" i="7"/>
  <c r="AI565" i="7"/>
  <c r="AH565" i="7"/>
  <c r="AG565" i="7"/>
  <c r="AL564" i="7"/>
  <c r="AK564" i="7"/>
  <c r="AJ564" i="7"/>
  <c r="AI564" i="7"/>
  <c r="AH564" i="7"/>
  <c r="AG564" i="7"/>
  <c r="AL563" i="7"/>
  <c r="AK563" i="7"/>
  <c r="AJ563" i="7"/>
  <c r="AI563" i="7"/>
  <c r="AH563" i="7"/>
  <c r="AG563" i="7"/>
  <c r="AL562" i="7"/>
  <c r="AK562" i="7"/>
  <c r="AJ562" i="7"/>
  <c r="AI562" i="7"/>
  <c r="AH562" i="7"/>
  <c r="AG562" i="7"/>
  <c r="AL561" i="7"/>
  <c r="AK561" i="7"/>
  <c r="AJ561" i="7"/>
  <c r="AI561" i="7"/>
  <c r="AH561" i="7"/>
  <c r="AG561" i="7"/>
  <c r="AL560" i="7"/>
  <c r="AK560" i="7"/>
  <c r="AJ560" i="7"/>
  <c r="AI560" i="7"/>
  <c r="AH560" i="7"/>
  <c r="AG560" i="7"/>
  <c r="AL559" i="7"/>
  <c r="AK559" i="7"/>
  <c r="AJ559" i="7"/>
  <c r="AI559" i="7"/>
  <c r="AH559" i="7"/>
  <c r="AG559" i="7"/>
  <c r="AL558" i="7"/>
  <c r="AK558" i="7"/>
  <c r="AJ558" i="7"/>
  <c r="AI558" i="7"/>
  <c r="AH558" i="7"/>
  <c r="AG558" i="7"/>
  <c r="AL557" i="7"/>
  <c r="AK557" i="7"/>
  <c r="AJ557" i="7"/>
  <c r="AI557" i="7"/>
  <c r="AH557" i="7"/>
  <c r="AG557" i="7"/>
  <c r="AL556" i="7"/>
  <c r="AK556" i="7"/>
  <c r="AJ556" i="7"/>
  <c r="AI556" i="7"/>
  <c r="AH556" i="7"/>
  <c r="AG556" i="7"/>
  <c r="AL555" i="7"/>
  <c r="AK555" i="7"/>
  <c r="AJ555" i="7"/>
  <c r="AI555" i="7"/>
  <c r="AH555" i="7"/>
  <c r="AG555" i="7"/>
  <c r="AL554" i="7"/>
  <c r="AK554" i="7"/>
  <c r="AJ554" i="7"/>
  <c r="AI554" i="7"/>
  <c r="AH554" i="7"/>
  <c r="AG554" i="7"/>
  <c r="AL553" i="7"/>
  <c r="AK553" i="7"/>
  <c r="AJ553" i="7"/>
  <c r="AI553" i="7"/>
  <c r="AH553" i="7"/>
  <c r="AG553" i="7"/>
  <c r="AL552" i="7"/>
  <c r="AK552" i="7"/>
  <c r="AJ552" i="7"/>
  <c r="AI552" i="7"/>
  <c r="AH552" i="7"/>
  <c r="AG552" i="7"/>
  <c r="AL551" i="7"/>
  <c r="AK551" i="7"/>
  <c r="AJ551" i="7"/>
  <c r="AI551" i="7"/>
  <c r="AH551" i="7"/>
  <c r="AG551" i="7"/>
  <c r="AL550" i="7"/>
  <c r="AK550" i="7"/>
  <c r="AJ550" i="7"/>
  <c r="AI550" i="7"/>
  <c r="AH550" i="7"/>
  <c r="AG550" i="7"/>
  <c r="AL549" i="7"/>
  <c r="AK549" i="7"/>
  <c r="AJ549" i="7"/>
  <c r="AI549" i="7"/>
  <c r="AH549" i="7"/>
  <c r="AG549" i="7"/>
  <c r="AL548" i="7"/>
  <c r="AK548" i="7"/>
  <c r="AJ548" i="7"/>
  <c r="AI548" i="7"/>
  <c r="AH548" i="7"/>
  <c r="AG548" i="7"/>
  <c r="AL547" i="7"/>
  <c r="AK547" i="7"/>
  <c r="AJ547" i="7"/>
  <c r="AI547" i="7"/>
  <c r="AH547" i="7"/>
  <c r="AG547" i="7"/>
  <c r="AL546" i="7"/>
  <c r="AK546" i="7"/>
  <c r="AJ546" i="7"/>
  <c r="AI546" i="7"/>
  <c r="AH546" i="7"/>
  <c r="AG546" i="7"/>
  <c r="AL545" i="7"/>
  <c r="AK545" i="7"/>
  <c r="AJ545" i="7"/>
  <c r="AI545" i="7"/>
  <c r="AH545" i="7"/>
  <c r="AG545" i="7"/>
  <c r="AL544" i="7"/>
  <c r="AK544" i="7"/>
  <c r="AJ544" i="7"/>
  <c r="AI544" i="7"/>
  <c r="AH544" i="7"/>
  <c r="AG544" i="7"/>
  <c r="AL543" i="7"/>
  <c r="AK543" i="7"/>
  <c r="AJ543" i="7"/>
  <c r="AI543" i="7"/>
  <c r="AH543" i="7"/>
  <c r="AG543" i="7"/>
  <c r="AL542" i="7"/>
  <c r="AK542" i="7"/>
  <c r="AJ542" i="7"/>
  <c r="AI542" i="7"/>
  <c r="AH542" i="7"/>
  <c r="AG542" i="7"/>
  <c r="AL541" i="7"/>
  <c r="AK541" i="7"/>
  <c r="AJ541" i="7"/>
  <c r="AI541" i="7"/>
  <c r="AH541" i="7"/>
  <c r="AG541" i="7"/>
  <c r="AL540" i="7"/>
  <c r="AK540" i="7"/>
  <c r="AJ540" i="7"/>
  <c r="AI540" i="7"/>
  <c r="AH540" i="7"/>
  <c r="AG540" i="7"/>
  <c r="AL539" i="7"/>
  <c r="AK539" i="7"/>
  <c r="AJ539" i="7"/>
  <c r="AI539" i="7"/>
  <c r="AH539" i="7"/>
  <c r="AG539" i="7"/>
  <c r="AL538" i="7"/>
  <c r="AK538" i="7"/>
  <c r="AJ538" i="7"/>
  <c r="AI538" i="7"/>
  <c r="AH538" i="7"/>
  <c r="AG538" i="7"/>
  <c r="AL537" i="7"/>
  <c r="AK537" i="7"/>
  <c r="AJ537" i="7"/>
  <c r="AI537" i="7"/>
  <c r="AH537" i="7"/>
  <c r="AG537" i="7"/>
  <c r="AL536" i="7"/>
  <c r="AK536" i="7"/>
  <c r="AJ536" i="7"/>
  <c r="AI536" i="7"/>
  <c r="AH536" i="7"/>
  <c r="AG536" i="7"/>
  <c r="AL535" i="7"/>
  <c r="AK535" i="7"/>
  <c r="AJ535" i="7"/>
  <c r="AI535" i="7"/>
  <c r="AH535" i="7"/>
  <c r="AG535" i="7"/>
  <c r="AL534" i="7"/>
  <c r="AK534" i="7"/>
  <c r="AJ534" i="7"/>
  <c r="AI534" i="7"/>
  <c r="AH534" i="7"/>
  <c r="AG534" i="7"/>
  <c r="AL533" i="7"/>
  <c r="AK533" i="7"/>
  <c r="AJ533" i="7"/>
  <c r="AI533" i="7"/>
  <c r="AH533" i="7"/>
  <c r="AG533" i="7"/>
  <c r="AL532" i="7"/>
  <c r="AK532" i="7"/>
  <c r="AJ532" i="7"/>
  <c r="AI532" i="7"/>
  <c r="AH532" i="7"/>
  <c r="AG532" i="7"/>
  <c r="AL531" i="7"/>
  <c r="AK531" i="7"/>
  <c r="AJ531" i="7"/>
  <c r="AI531" i="7"/>
  <c r="AH531" i="7"/>
  <c r="AG531" i="7"/>
  <c r="AL530" i="7"/>
  <c r="AK530" i="7"/>
  <c r="AJ530" i="7"/>
  <c r="AI530" i="7"/>
  <c r="AH530" i="7"/>
  <c r="AG530" i="7"/>
  <c r="AL529" i="7"/>
  <c r="AK529" i="7"/>
  <c r="AJ529" i="7"/>
  <c r="AI529" i="7"/>
  <c r="AH529" i="7"/>
  <c r="AG529" i="7"/>
  <c r="AL528" i="7"/>
  <c r="AK528" i="7"/>
  <c r="AJ528" i="7"/>
  <c r="AI528" i="7"/>
  <c r="AH528" i="7"/>
  <c r="AG528" i="7"/>
  <c r="AL527" i="7"/>
  <c r="AK527" i="7"/>
  <c r="AJ527" i="7"/>
  <c r="AI527" i="7"/>
  <c r="AH527" i="7"/>
  <c r="AG527" i="7"/>
  <c r="AL526" i="7"/>
  <c r="AK526" i="7"/>
  <c r="AJ526" i="7"/>
  <c r="AI526" i="7"/>
  <c r="AH526" i="7"/>
  <c r="AG526" i="7"/>
  <c r="AL525" i="7"/>
  <c r="AK525" i="7"/>
  <c r="AJ525" i="7"/>
  <c r="AI525" i="7"/>
  <c r="AH525" i="7"/>
  <c r="AG525" i="7"/>
  <c r="AL524" i="7"/>
  <c r="AK524" i="7"/>
  <c r="AJ524" i="7"/>
  <c r="AI524" i="7"/>
  <c r="AH524" i="7"/>
  <c r="AG524" i="7"/>
  <c r="AL523" i="7"/>
  <c r="AK523" i="7"/>
  <c r="AJ523" i="7"/>
  <c r="AI523" i="7"/>
  <c r="AH523" i="7"/>
  <c r="AG523" i="7"/>
  <c r="AL522" i="7"/>
  <c r="AK522" i="7"/>
  <c r="AJ522" i="7"/>
  <c r="AI522" i="7"/>
  <c r="AH522" i="7"/>
  <c r="AG522" i="7"/>
  <c r="AL521" i="7"/>
  <c r="AK521" i="7"/>
  <c r="AJ521" i="7"/>
  <c r="AI521" i="7"/>
  <c r="AH521" i="7"/>
  <c r="AG521" i="7"/>
  <c r="AL520" i="7"/>
  <c r="AK520" i="7"/>
  <c r="AJ520" i="7"/>
  <c r="AI520" i="7"/>
  <c r="AH520" i="7"/>
  <c r="AG520" i="7"/>
  <c r="AL519" i="7"/>
  <c r="AK519" i="7"/>
  <c r="AJ519" i="7"/>
  <c r="AI519" i="7"/>
  <c r="AH519" i="7"/>
  <c r="AG519" i="7"/>
  <c r="AL518" i="7"/>
  <c r="AK518" i="7"/>
  <c r="AJ518" i="7"/>
  <c r="AI518" i="7"/>
  <c r="AH518" i="7"/>
  <c r="AG518" i="7"/>
  <c r="AL517" i="7"/>
  <c r="AK517" i="7"/>
  <c r="AJ517" i="7"/>
  <c r="AI517" i="7"/>
  <c r="AH517" i="7"/>
  <c r="AG517" i="7"/>
  <c r="AL516" i="7"/>
  <c r="AK516" i="7"/>
  <c r="AJ516" i="7"/>
  <c r="AI516" i="7"/>
  <c r="AH516" i="7"/>
  <c r="AG516" i="7"/>
  <c r="AL515" i="7"/>
  <c r="AK515" i="7"/>
  <c r="AJ515" i="7"/>
  <c r="AI515" i="7"/>
  <c r="AH515" i="7"/>
  <c r="AG515" i="7"/>
  <c r="AL514" i="7"/>
  <c r="AK514" i="7"/>
  <c r="AJ514" i="7"/>
  <c r="AI514" i="7"/>
  <c r="AH514" i="7"/>
  <c r="AG514" i="7"/>
  <c r="AL513" i="7"/>
  <c r="AK513" i="7"/>
  <c r="AJ513" i="7"/>
  <c r="AI513" i="7"/>
  <c r="AH513" i="7"/>
  <c r="AG513" i="7"/>
  <c r="AL512" i="7"/>
  <c r="AK512" i="7"/>
  <c r="AJ512" i="7"/>
  <c r="AI512" i="7"/>
  <c r="AH512" i="7"/>
  <c r="AG512" i="7"/>
  <c r="AL511" i="7"/>
  <c r="AK511" i="7"/>
  <c r="AJ511" i="7"/>
  <c r="AI511" i="7"/>
  <c r="AH511" i="7"/>
  <c r="AG511" i="7"/>
  <c r="AL510" i="7"/>
  <c r="AK510" i="7"/>
  <c r="AJ510" i="7"/>
  <c r="AI510" i="7"/>
  <c r="AH510" i="7"/>
  <c r="AG510" i="7"/>
  <c r="AL509" i="7"/>
  <c r="AK509" i="7"/>
  <c r="AJ509" i="7"/>
  <c r="AI509" i="7"/>
  <c r="AH509" i="7"/>
  <c r="AG509" i="7"/>
  <c r="AL508" i="7"/>
  <c r="AK508" i="7"/>
  <c r="AJ508" i="7"/>
  <c r="AI508" i="7"/>
  <c r="AH508" i="7"/>
  <c r="AG508" i="7"/>
  <c r="AL507" i="7"/>
  <c r="AK507" i="7"/>
  <c r="AJ507" i="7"/>
  <c r="AI507" i="7"/>
  <c r="AH507" i="7"/>
  <c r="AG507" i="7"/>
  <c r="AL506" i="7"/>
  <c r="AK506" i="7"/>
  <c r="AJ506" i="7"/>
  <c r="AI506" i="7"/>
  <c r="AH506" i="7"/>
  <c r="AG506" i="7"/>
  <c r="AL505" i="7"/>
  <c r="AK505" i="7"/>
  <c r="AJ505" i="7"/>
  <c r="AI505" i="7"/>
  <c r="AH505" i="7"/>
  <c r="AG505" i="7"/>
  <c r="AL504" i="7"/>
  <c r="AK504" i="7"/>
  <c r="AJ504" i="7"/>
  <c r="AI504" i="7"/>
  <c r="AH504" i="7"/>
  <c r="AG504" i="7"/>
  <c r="AL503" i="7"/>
  <c r="AK503" i="7"/>
  <c r="AJ503" i="7"/>
  <c r="AI503" i="7"/>
  <c r="AH503" i="7"/>
  <c r="AG503" i="7"/>
  <c r="AL502" i="7"/>
  <c r="AK502" i="7"/>
  <c r="AJ502" i="7"/>
  <c r="AI502" i="7"/>
  <c r="AH502" i="7"/>
  <c r="AG502" i="7"/>
  <c r="AL501" i="7"/>
  <c r="AK501" i="7"/>
  <c r="AJ501" i="7"/>
  <c r="AI501" i="7"/>
  <c r="AH501" i="7"/>
  <c r="AG501" i="7"/>
  <c r="AL500" i="7"/>
  <c r="AK500" i="7"/>
  <c r="AJ500" i="7"/>
  <c r="AI500" i="7"/>
  <c r="AH500" i="7"/>
  <c r="AG500" i="7"/>
  <c r="AL499" i="7"/>
  <c r="AK499" i="7"/>
  <c r="AJ499" i="7"/>
  <c r="AI499" i="7"/>
  <c r="AH499" i="7"/>
  <c r="AG499" i="7"/>
  <c r="AL498" i="7"/>
  <c r="AK498" i="7"/>
  <c r="AJ498" i="7"/>
  <c r="AI498" i="7"/>
  <c r="AH498" i="7"/>
  <c r="AG498" i="7"/>
  <c r="AL497" i="7"/>
  <c r="AK497" i="7"/>
  <c r="AJ497" i="7"/>
  <c r="AI497" i="7"/>
  <c r="AH497" i="7"/>
  <c r="AG497" i="7"/>
  <c r="AL496" i="7"/>
  <c r="AK496" i="7"/>
  <c r="AJ496" i="7"/>
  <c r="AI496" i="7"/>
  <c r="AH496" i="7"/>
  <c r="AG496" i="7"/>
  <c r="AL495" i="7"/>
  <c r="AK495" i="7"/>
  <c r="AJ495" i="7"/>
  <c r="AI495" i="7"/>
  <c r="AH495" i="7"/>
  <c r="AG495" i="7"/>
  <c r="AL494" i="7"/>
  <c r="AK494" i="7"/>
  <c r="AJ494" i="7"/>
  <c r="AI494" i="7"/>
  <c r="AH494" i="7"/>
  <c r="AG494" i="7"/>
  <c r="AL493" i="7"/>
  <c r="AK493" i="7"/>
  <c r="AJ493" i="7"/>
  <c r="AI493" i="7"/>
  <c r="AH493" i="7"/>
  <c r="AG493" i="7"/>
  <c r="AL492" i="7"/>
  <c r="AK492" i="7"/>
  <c r="AJ492" i="7"/>
  <c r="AI492" i="7"/>
  <c r="AH492" i="7"/>
  <c r="AG492" i="7"/>
  <c r="AL491" i="7"/>
  <c r="AK491" i="7"/>
  <c r="AJ491" i="7"/>
  <c r="AI491" i="7"/>
  <c r="AH491" i="7"/>
  <c r="AG491" i="7"/>
  <c r="AL490" i="7"/>
  <c r="AK490" i="7"/>
  <c r="AJ490" i="7"/>
  <c r="AI490" i="7"/>
  <c r="AH490" i="7"/>
  <c r="AG490" i="7"/>
  <c r="AL489" i="7"/>
  <c r="AK489" i="7"/>
  <c r="AJ489" i="7"/>
  <c r="AI489" i="7"/>
  <c r="AH489" i="7"/>
  <c r="AG489" i="7"/>
  <c r="AL488" i="7"/>
  <c r="AK488" i="7"/>
  <c r="AJ488" i="7"/>
  <c r="AI488" i="7"/>
  <c r="AH488" i="7"/>
  <c r="AG488" i="7"/>
  <c r="AL487" i="7"/>
  <c r="AK487" i="7"/>
  <c r="AJ487" i="7"/>
  <c r="AI487" i="7"/>
  <c r="AH487" i="7"/>
  <c r="AG487" i="7"/>
  <c r="AL486" i="7"/>
  <c r="AK486" i="7"/>
  <c r="AJ486" i="7"/>
  <c r="AI486" i="7"/>
  <c r="AH486" i="7"/>
  <c r="AG486" i="7"/>
  <c r="AL485" i="7"/>
  <c r="AK485" i="7"/>
  <c r="AJ485" i="7"/>
  <c r="AI485" i="7"/>
  <c r="AH485" i="7"/>
  <c r="AG485" i="7"/>
  <c r="AL484" i="7"/>
  <c r="AK484" i="7"/>
  <c r="AJ484" i="7"/>
  <c r="AI484" i="7"/>
  <c r="AH484" i="7"/>
  <c r="AG484" i="7"/>
  <c r="AL483" i="7"/>
  <c r="AK483" i="7"/>
  <c r="AJ483" i="7"/>
  <c r="AI483" i="7"/>
  <c r="AH483" i="7"/>
  <c r="AG483" i="7"/>
  <c r="AL482" i="7"/>
  <c r="AK482" i="7"/>
  <c r="AJ482" i="7"/>
  <c r="AI482" i="7"/>
  <c r="AH482" i="7"/>
  <c r="AG482" i="7"/>
  <c r="AL481" i="7"/>
  <c r="AK481" i="7"/>
  <c r="AJ481" i="7"/>
  <c r="AI481" i="7"/>
  <c r="AH481" i="7"/>
  <c r="AG481" i="7"/>
  <c r="AL480" i="7"/>
  <c r="AK480" i="7"/>
  <c r="AJ480" i="7"/>
  <c r="AI480" i="7"/>
  <c r="AH480" i="7"/>
  <c r="AG480" i="7"/>
  <c r="AL479" i="7"/>
  <c r="AK479" i="7"/>
  <c r="AJ479" i="7"/>
  <c r="AI479" i="7"/>
  <c r="AH479" i="7"/>
  <c r="AG479" i="7"/>
  <c r="AL478" i="7"/>
  <c r="AK478" i="7"/>
  <c r="AJ478" i="7"/>
  <c r="AI478" i="7"/>
  <c r="AH478" i="7"/>
  <c r="AG478" i="7"/>
  <c r="AL477" i="7"/>
  <c r="AK477" i="7"/>
  <c r="AJ477" i="7"/>
  <c r="AI477" i="7"/>
  <c r="AH477" i="7"/>
  <c r="AG477" i="7"/>
  <c r="AL476" i="7"/>
  <c r="AK476" i="7"/>
  <c r="AJ476" i="7"/>
  <c r="AI476" i="7"/>
  <c r="AH476" i="7"/>
  <c r="AG476" i="7"/>
  <c r="AL475" i="7"/>
  <c r="AK475" i="7"/>
  <c r="AJ475" i="7"/>
  <c r="AI475" i="7"/>
  <c r="AH475" i="7"/>
  <c r="AG475" i="7"/>
  <c r="AL474" i="7"/>
  <c r="AK474" i="7"/>
  <c r="AJ474" i="7"/>
  <c r="AI474" i="7"/>
  <c r="AH474" i="7"/>
  <c r="AG474" i="7"/>
  <c r="AL473" i="7"/>
  <c r="AK473" i="7"/>
  <c r="AJ473" i="7"/>
  <c r="AI473" i="7"/>
  <c r="AH473" i="7"/>
  <c r="AG473" i="7"/>
  <c r="AL472" i="7"/>
  <c r="AK472" i="7"/>
  <c r="AJ472" i="7"/>
  <c r="AI472" i="7"/>
  <c r="AH472" i="7"/>
  <c r="AG472" i="7"/>
  <c r="AL471" i="7"/>
  <c r="AK471" i="7"/>
  <c r="AJ471" i="7"/>
  <c r="AI471" i="7"/>
  <c r="AH471" i="7"/>
  <c r="AG471" i="7"/>
  <c r="AL470" i="7"/>
  <c r="AK470" i="7"/>
  <c r="AJ470" i="7"/>
  <c r="AI470" i="7"/>
  <c r="AH470" i="7"/>
  <c r="AG470" i="7"/>
  <c r="AL469" i="7"/>
  <c r="AK469" i="7"/>
  <c r="AJ469" i="7"/>
  <c r="AI469" i="7"/>
  <c r="AH469" i="7"/>
  <c r="AG469" i="7"/>
  <c r="AL468" i="7"/>
  <c r="AK468" i="7"/>
  <c r="AJ468" i="7"/>
  <c r="AI468" i="7"/>
  <c r="AH468" i="7"/>
  <c r="AG468" i="7"/>
  <c r="AL467" i="7"/>
  <c r="AK467" i="7"/>
  <c r="AJ467" i="7"/>
  <c r="AI467" i="7"/>
  <c r="AH467" i="7"/>
  <c r="AG467" i="7"/>
  <c r="AL466" i="7"/>
  <c r="AK466" i="7"/>
  <c r="AJ466" i="7"/>
  <c r="AI466" i="7"/>
  <c r="AH466" i="7"/>
  <c r="AG466" i="7"/>
  <c r="AL465" i="7"/>
  <c r="AK465" i="7"/>
  <c r="AJ465" i="7"/>
  <c r="AI465" i="7"/>
  <c r="AH465" i="7"/>
  <c r="AG465" i="7"/>
  <c r="AL464" i="7"/>
  <c r="AK464" i="7"/>
  <c r="AJ464" i="7"/>
  <c r="AI464" i="7"/>
  <c r="AH464" i="7"/>
  <c r="AG464" i="7"/>
  <c r="AL463" i="7"/>
  <c r="AK463" i="7"/>
  <c r="AJ463" i="7"/>
  <c r="AI463" i="7"/>
  <c r="AH463" i="7"/>
  <c r="AG463" i="7"/>
  <c r="AL462" i="7"/>
  <c r="AK462" i="7"/>
  <c r="AJ462" i="7"/>
  <c r="AI462" i="7"/>
  <c r="AH462" i="7"/>
  <c r="AG462" i="7"/>
  <c r="AL461" i="7"/>
  <c r="AK461" i="7"/>
  <c r="AJ461" i="7"/>
  <c r="AI461" i="7"/>
  <c r="AH461" i="7"/>
  <c r="AG461" i="7"/>
  <c r="AL460" i="7"/>
  <c r="AK460" i="7"/>
  <c r="AJ460" i="7"/>
  <c r="AI460" i="7"/>
  <c r="AH460" i="7"/>
  <c r="AG460" i="7"/>
  <c r="AL459" i="7"/>
  <c r="AK459" i="7"/>
  <c r="AJ459" i="7"/>
  <c r="AI459" i="7"/>
  <c r="AH459" i="7"/>
  <c r="AG459" i="7"/>
  <c r="AL458" i="7"/>
  <c r="AK458" i="7"/>
  <c r="AJ458" i="7"/>
  <c r="AI458" i="7"/>
  <c r="AH458" i="7"/>
  <c r="AG458" i="7"/>
  <c r="AL457" i="7"/>
  <c r="AK457" i="7"/>
  <c r="AJ457" i="7"/>
  <c r="AI457" i="7"/>
  <c r="AH457" i="7"/>
  <c r="AG457" i="7"/>
  <c r="AL456" i="7"/>
  <c r="AK456" i="7"/>
  <c r="AJ456" i="7"/>
  <c r="AI456" i="7"/>
  <c r="AH456" i="7"/>
  <c r="AG456" i="7"/>
  <c r="AL455" i="7"/>
  <c r="AK455" i="7"/>
  <c r="AJ455" i="7"/>
  <c r="AI455" i="7"/>
  <c r="AH455" i="7"/>
  <c r="AG455" i="7"/>
  <c r="AL454" i="7"/>
  <c r="AK454" i="7"/>
  <c r="AJ454" i="7"/>
  <c r="AI454" i="7"/>
  <c r="AH454" i="7"/>
  <c r="AG454" i="7"/>
  <c r="AL453" i="7"/>
  <c r="AK453" i="7"/>
  <c r="AJ453" i="7"/>
  <c r="AI453" i="7"/>
  <c r="AH453" i="7"/>
  <c r="AG453" i="7"/>
  <c r="AL452" i="7"/>
  <c r="AK452" i="7"/>
  <c r="AJ452" i="7"/>
  <c r="AI452" i="7"/>
  <c r="AH452" i="7"/>
  <c r="AG452" i="7"/>
  <c r="AL451" i="7"/>
  <c r="AK451" i="7"/>
  <c r="AJ451" i="7"/>
  <c r="AI451" i="7"/>
  <c r="AH451" i="7"/>
  <c r="AG451" i="7"/>
  <c r="AL450" i="7"/>
  <c r="AK450" i="7"/>
  <c r="AJ450" i="7"/>
  <c r="AI450" i="7"/>
  <c r="AH450" i="7"/>
  <c r="AG450" i="7"/>
  <c r="AL449" i="7"/>
  <c r="AK449" i="7"/>
  <c r="AJ449" i="7"/>
  <c r="AI449" i="7"/>
  <c r="AH449" i="7"/>
  <c r="AG449" i="7"/>
  <c r="AL448" i="7"/>
  <c r="AK448" i="7"/>
  <c r="AJ448" i="7"/>
  <c r="AI448" i="7"/>
  <c r="AH448" i="7"/>
  <c r="AG448" i="7"/>
  <c r="AL447" i="7"/>
  <c r="AK447" i="7"/>
  <c r="AJ447" i="7"/>
  <c r="AI447" i="7"/>
  <c r="AH447" i="7"/>
  <c r="AG447" i="7"/>
  <c r="AL446" i="7"/>
  <c r="AK446" i="7"/>
  <c r="AJ446" i="7"/>
  <c r="AI446" i="7"/>
  <c r="AH446" i="7"/>
  <c r="AG446" i="7"/>
  <c r="AL445" i="7"/>
  <c r="AK445" i="7"/>
  <c r="AJ445" i="7"/>
  <c r="AI445" i="7"/>
  <c r="AH445" i="7"/>
  <c r="AG445" i="7"/>
  <c r="AL444" i="7"/>
  <c r="AK444" i="7"/>
  <c r="AJ444" i="7"/>
  <c r="AI444" i="7"/>
  <c r="AH444" i="7"/>
  <c r="AG444" i="7"/>
  <c r="AL443" i="7"/>
  <c r="AK443" i="7"/>
  <c r="AJ443" i="7"/>
  <c r="AI443" i="7"/>
  <c r="AH443" i="7"/>
  <c r="AG443" i="7"/>
  <c r="AL442" i="7"/>
  <c r="AK442" i="7"/>
  <c r="AJ442" i="7"/>
  <c r="AI442" i="7"/>
  <c r="AH442" i="7"/>
  <c r="AG442" i="7"/>
  <c r="AL441" i="7"/>
  <c r="AK441" i="7"/>
  <c r="AJ441" i="7"/>
  <c r="AI441" i="7"/>
  <c r="AH441" i="7"/>
  <c r="AG441" i="7"/>
  <c r="AL440" i="7"/>
  <c r="AK440" i="7"/>
  <c r="AJ440" i="7"/>
  <c r="AI440" i="7"/>
  <c r="AH440" i="7"/>
  <c r="AG440" i="7"/>
  <c r="AL439" i="7"/>
  <c r="AK439" i="7"/>
  <c r="AJ439" i="7"/>
  <c r="AI439" i="7"/>
  <c r="AH439" i="7"/>
  <c r="AG439" i="7"/>
  <c r="AL438" i="7"/>
  <c r="AK438" i="7"/>
  <c r="AJ438" i="7"/>
  <c r="AI438" i="7"/>
  <c r="AH438" i="7"/>
  <c r="AG438" i="7"/>
  <c r="AL437" i="7"/>
  <c r="AK437" i="7"/>
  <c r="AJ437" i="7"/>
  <c r="AI437" i="7"/>
  <c r="AH437" i="7"/>
  <c r="AG437" i="7"/>
  <c r="AL436" i="7"/>
  <c r="AK436" i="7"/>
  <c r="AJ436" i="7"/>
  <c r="AI436" i="7"/>
  <c r="AH436" i="7"/>
  <c r="AG436" i="7"/>
  <c r="AL435" i="7"/>
  <c r="AK435" i="7"/>
  <c r="AJ435" i="7"/>
  <c r="AI435" i="7"/>
  <c r="AH435" i="7"/>
  <c r="AG435" i="7"/>
  <c r="AL434" i="7"/>
  <c r="AK434" i="7"/>
  <c r="AJ434" i="7"/>
  <c r="AI434" i="7"/>
  <c r="AH434" i="7"/>
  <c r="AG434" i="7"/>
  <c r="AL433" i="7"/>
  <c r="AK433" i="7"/>
  <c r="AJ433" i="7"/>
  <c r="AI433" i="7"/>
  <c r="AH433" i="7"/>
  <c r="AG433" i="7"/>
  <c r="AL432" i="7"/>
  <c r="AK432" i="7"/>
  <c r="AJ432" i="7"/>
  <c r="AI432" i="7"/>
  <c r="AH432" i="7"/>
  <c r="AG432" i="7"/>
  <c r="AL431" i="7"/>
  <c r="AK431" i="7"/>
  <c r="AJ431" i="7"/>
  <c r="AI431" i="7"/>
  <c r="AH431" i="7"/>
  <c r="AG431" i="7"/>
  <c r="AL430" i="7"/>
  <c r="AK430" i="7"/>
  <c r="AJ430" i="7"/>
  <c r="AI430" i="7"/>
  <c r="AH430" i="7"/>
  <c r="AG430" i="7"/>
  <c r="AL429" i="7"/>
  <c r="AK429" i="7"/>
  <c r="AJ429" i="7"/>
  <c r="AI429" i="7"/>
  <c r="AH429" i="7"/>
  <c r="AG429" i="7"/>
  <c r="AL428" i="7"/>
  <c r="AK428" i="7"/>
  <c r="AJ428" i="7"/>
  <c r="AI428" i="7"/>
  <c r="AH428" i="7"/>
  <c r="AG428" i="7"/>
  <c r="AL427" i="7"/>
  <c r="AK427" i="7"/>
  <c r="AJ427" i="7"/>
  <c r="AI427" i="7"/>
  <c r="AH427" i="7"/>
  <c r="AG427" i="7"/>
  <c r="AL426" i="7"/>
  <c r="AK426" i="7"/>
  <c r="AJ426" i="7"/>
  <c r="AI426" i="7"/>
  <c r="AH426" i="7"/>
  <c r="AG426" i="7"/>
  <c r="AL425" i="7"/>
  <c r="AK425" i="7"/>
  <c r="AJ425" i="7"/>
  <c r="AI425" i="7"/>
  <c r="AH425" i="7"/>
  <c r="AG425" i="7"/>
  <c r="AL424" i="7"/>
  <c r="AK424" i="7"/>
  <c r="AJ424" i="7"/>
  <c r="AI424" i="7"/>
  <c r="AH424" i="7"/>
  <c r="AG424" i="7"/>
  <c r="AL423" i="7"/>
  <c r="AK423" i="7"/>
  <c r="AJ423" i="7"/>
  <c r="AI423" i="7"/>
  <c r="AH423" i="7"/>
  <c r="AG423" i="7"/>
  <c r="AL422" i="7"/>
  <c r="AK422" i="7"/>
  <c r="AJ422" i="7"/>
  <c r="AI422" i="7"/>
  <c r="AH422" i="7"/>
  <c r="AG422" i="7"/>
  <c r="AL421" i="7"/>
  <c r="AK421" i="7"/>
  <c r="AJ421" i="7"/>
  <c r="AI421" i="7"/>
  <c r="AH421" i="7"/>
  <c r="AG421" i="7"/>
  <c r="AL420" i="7"/>
  <c r="AK420" i="7"/>
  <c r="AJ420" i="7"/>
  <c r="AI420" i="7"/>
  <c r="AH420" i="7"/>
  <c r="AG420" i="7"/>
  <c r="AL419" i="7"/>
  <c r="AK419" i="7"/>
  <c r="AJ419" i="7"/>
  <c r="AI419" i="7"/>
  <c r="AH419" i="7"/>
  <c r="AG419" i="7"/>
  <c r="AL418" i="7"/>
  <c r="AK418" i="7"/>
  <c r="AJ418" i="7"/>
  <c r="AI418" i="7"/>
  <c r="AH418" i="7"/>
  <c r="AG418" i="7"/>
  <c r="AL417" i="7"/>
  <c r="AK417" i="7"/>
  <c r="AJ417" i="7"/>
  <c r="AI417" i="7"/>
  <c r="AH417" i="7"/>
  <c r="AG417" i="7"/>
  <c r="AL416" i="7"/>
  <c r="AK416" i="7"/>
  <c r="AJ416" i="7"/>
  <c r="AI416" i="7"/>
  <c r="AH416" i="7"/>
  <c r="AG416" i="7"/>
  <c r="AL415" i="7"/>
  <c r="AK415" i="7"/>
  <c r="AJ415" i="7"/>
  <c r="AI415" i="7"/>
  <c r="AH415" i="7"/>
  <c r="AG415" i="7"/>
  <c r="AL414" i="7"/>
  <c r="AK414" i="7"/>
  <c r="AJ414" i="7"/>
  <c r="AI414" i="7"/>
  <c r="AH414" i="7"/>
  <c r="AG414" i="7"/>
  <c r="AL413" i="7"/>
  <c r="AK413" i="7"/>
  <c r="AJ413" i="7"/>
  <c r="AI413" i="7"/>
  <c r="AH413" i="7"/>
  <c r="AG413" i="7"/>
  <c r="AL412" i="7"/>
  <c r="AK412" i="7"/>
  <c r="AJ412" i="7"/>
  <c r="AI412" i="7"/>
  <c r="AH412" i="7"/>
  <c r="AG412" i="7"/>
  <c r="AL411" i="7"/>
  <c r="AK411" i="7"/>
  <c r="AJ411" i="7"/>
  <c r="AI411" i="7"/>
  <c r="AH411" i="7"/>
  <c r="AG411" i="7"/>
  <c r="AL410" i="7"/>
  <c r="AK410" i="7"/>
  <c r="AJ410" i="7"/>
  <c r="AI410" i="7"/>
  <c r="AH410" i="7"/>
  <c r="AG410" i="7"/>
  <c r="AL409" i="7"/>
  <c r="AK409" i="7"/>
  <c r="AJ409" i="7"/>
  <c r="AI409" i="7"/>
  <c r="AH409" i="7"/>
  <c r="AG409" i="7"/>
  <c r="AL408" i="7"/>
  <c r="AK408" i="7"/>
  <c r="AJ408" i="7"/>
  <c r="AI408" i="7"/>
  <c r="AH408" i="7"/>
  <c r="AG408" i="7"/>
  <c r="AL407" i="7"/>
  <c r="AK407" i="7"/>
  <c r="AJ407" i="7"/>
  <c r="AI407" i="7"/>
  <c r="AH407" i="7"/>
  <c r="AG407" i="7"/>
  <c r="AL406" i="7"/>
  <c r="AK406" i="7"/>
  <c r="AJ406" i="7"/>
  <c r="AI406" i="7"/>
  <c r="AH406" i="7"/>
  <c r="AG406" i="7"/>
  <c r="AL405" i="7"/>
  <c r="AK405" i="7"/>
  <c r="AJ405" i="7"/>
  <c r="AI405" i="7"/>
  <c r="AH405" i="7"/>
  <c r="AG405" i="7"/>
  <c r="AL404" i="7"/>
  <c r="AK404" i="7"/>
  <c r="AJ404" i="7"/>
  <c r="AI404" i="7"/>
  <c r="AH404" i="7"/>
  <c r="AG404" i="7"/>
  <c r="AL403" i="7"/>
  <c r="AK403" i="7"/>
  <c r="AJ403" i="7"/>
  <c r="AI403" i="7"/>
  <c r="AH403" i="7"/>
  <c r="AG403" i="7"/>
  <c r="AL402" i="7"/>
  <c r="AK402" i="7"/>
  <c r="AJ402" i="7"/>
  <c r="AI402" i="7"/>
  <c r="AH402" i="7"/>
  <c r="AG402" i="7"/>
  <c r="AL401" i="7"/>
  <c r="AK401" i="7"/>
  <c r="AJ401" i="7"/>
  <c r="AI401" i="7"/>
  <c r="AH401" i="7"/>
  <c r="AG401" i="7"/>
  <c r="AL400" i="7"/>
  <c r="AK400" i="7"/>
  <c r="AJ400" i="7"/>
  <c r="AI400" i="7"/>
  <c r="AH400" i="7"/>
  <c r="AG400" i="7"/>
  <c r="AL399" i="7"/>
  <c r="AK399" i="7"/>
  <c r="AJ399" i="7"/>
  <c r="AI399" i="7"/>
  <c r="AH399" i="7"/>
  <c r="AG399" i="7"/>
  <c r="AL398" i="7"/>
  <c r="AK398" i="7"/>
  <c r="AJ398" i="7"/>
  <c r="AI398" i="7"/>
  <c r="AH398" i="7"/>
  <c r="AG398" i="7"/>
  <c r="AL397" i="7"/>
  <c r="AK397" i="7"/>
  <c r="AJ397" i="7"/>
  <c r="AI397" i="7"/>
  <c r="AH397" i="7"/>
  <c r="AG397" i="7"/>
  <c r="AL396" i="7"/>
  <c r="AK396" i="7"/>
  <c r="AJ396" i="7"/>
  <c r="AI396" i="7"/>
  <c r="AH396" i="7"/>
  <c r="AG396" i="7"/>
  <c r="AL395" i="7"/>
  <c r="AK395" i="7"/>
  <c r="AJ395" i="7"/>
  <c r="AI395" i="7"/>
  <c r="AH395" i="7"/>
  <c r="AG395" i="7"/>
  <c r="AL394" i="7"/>
  <c r="AK394" i="7"/>
  <c r="AJ394" i="7"/>
  <c r="AI394" i="7"/>
  <c r="AH394" i="7"/>
  <c r="AG394" i="7"/>
  <c r="AL393" i="7"/>
  <c r="AK393" i="7"/>
  <c r="AJ393" i="7"/>
  <c r="AI393" i="7"/>
  <c r="AH393" i="7"/>
  <c r="AG393" i="7"/>
  <c r="AL392" i="7"/>
  <c r="AK392" i="7"/>
  <c r="AJ392" i="7"/>
  <c r="AI392" i="7"/>
  <c r="AH392" i="7"/>
  <c r="AG392" i="7"/>
  <c r="AL391" i="7"/>
  <c r="AK391" i="7"/>
  <c r="AJ391" i="7"/>
  <c r="AI391" i="7"/>
  <c r="AH391" i="7"/>
  <c r="AG391" i="7"/>
  <c r="AL390" i="7"/>
  <c r="AK390" i="7"/>
  <c r="AJ390" i="7"/>
  <c r="AI390" i="7"/>
  <c r="AH390" i="7"/>
  <c r="AG390" i="7"/>
  <c r="AL389" i="7"/>
  <c r="AK389" i="7"/>
  <c r="AJ389" i="7"/>
  <c r="AI389" i="7"/>
  <c r="AH389" i="7"/>
  <c r="AG389" i="7"/>
  <c r="AL388" i="7"/>
  <c r="AK388" i="7"/>
  <c r="AJ388" i="7"/>
  <c r="AI388" i="7"/>
  <c r="AH388" i="7"/>
  <c r="AG388" i="7"/>
  <c r="AL387" i="7"/>
  <c r="AK387" i="7"/>
  <c r="AJ387" i="7"/>
  <c r="AI387" i="7"/>
  <c r="AH387" i="7"/>
  <c r="AG387" i="7"/>
  <c r="AL386" i="7"/>
  <c r="AK386" i="7"/>
  <c r="AJ386" i="7"/>
  <c r="AI386" i="7"/>
  <c r="AH386" i="7"/>
  <c r="AG386" i="7"/>
  <c r="AL385" i="7"/>
  <c r="AK385" i="7"/>
  <c r="AJ385" i="7"/>
  <c r="AI385" i="7"/>
  <c r="AH385" i="7"/>
  <c r="AG385" i="7"/>
  <c r="AL384" i="7"/>
  <c r="AK384" i="7"/>
  <c r="AJ384" i="7"/>
  <c r="AI384" i="7"/>
  <c r="AH384" i="7"/>
  <c r="AG384" i="7"/>
  <c r="AL383" i="7"/>
  <c r="AK383" i="7"/>
  <c r="AJ383" i="7"/>
  <c r="AI383" i="7"/>
  <c r="AH383" i="7"/>
  <c r="AG383" i="7"/>
  <c r="AL382" i="7"/>
  <c r="AK382" i="7"/>
  <c r="AJ382" i="7"/>
  <c r="AI382" i="7"/>
  <c r="AH382" i="7"/>
  <c r="AG382" i="7"/>
  <c r="AL381" i="7"/>
  <c r="AK381" i="7"/>
  <c r="AJ381" i="7"/>
  <c r="AI381" i="7"/>
  <c r="AH381" i="7"/>
  <c r="AG381" i="7"/>
  <c r="AL380" i="7"/>
  <c r="AK380" i="7"/>
  <c r="AJ380" i="7"/>
  <c r="AI380" i="7"/>
  <c r="AH380" i="7"/>
  <c r="AG380" i="7"/>
  <c r="AL379" i="7"/>
  <c r="AK379" i="7"/>
  <c r="AJ379" i="7"/>
  <c r="AI379" i="7"/>
  <c r="AH379" i="7"/>
  <c r="AG379" i="7"/>
  <c r="AL378" i="7"/>
  <c r="AK378" i="7"/>
  <c r="AJ378" i="7"/>
  <c r="AI378" i="7"/>
  <c r="AH378" i="7"/>
  <c r="AG378" i="7"/>
  <c r="AL377" i="7"/>
  <c r="AK377" i="7"/>
  <c r="AJ377" i="7"/>
  <c r="AI377" i="7"/>
  <c r="AH377" i="7"/>
  <c r="AG377" i="7"/>
  <c r="AL376" i="7"/>
  <c r="AK376" i="7"/>
  <c r="AJ376" i="7"/>
  <c r="AI376" i="7"/>
  <c r="AH376" i="7"/>
  <c r="AG376" i="7"/>
  <c r="AL375" i="7"/>
  <c r="AK375" i="7"/>
  <c r="AJ375" i="7"/>
  <c r="AI375" i="7"/>
  <c r="AH375" i="7"/>
  <c r="AG375" i="7"/>
  <c r="AL374" i="7"/>
  <c r="AK374" i="7"/>
  <c r="AJ374" i="7"/>
  <c r="AI374" i="7"/>
  <c r="AH374" i="7"/>
  <c r="AG374" i="7"/>
  <c r="AL373" i="7"/>
  <c r="AK373" i="7"/>
  <c r="AJ373" i="7"/>
  <c r="AI373" i="7"/>
  <c r="AH373" i="7"/>
  <c r="AG373" i="7"/>
  <c r="AL372" i="7"/>
  <c r="AK372" i="7"/>
  <c r="AJ372" i="7"/>
  <c r="AI372" i="7"/>
  <c r="AH372" i="7"/>
  <c r="AG372" i="7"/>
  <c r="AL371" i="7"/>
  <c r="AK371" i="7"/>
  <c r="AJ371" i="7"/>
  <c r="AI371" i="7"/>
  <c r="AH371" i="7"/>
  <c r="AG371" i="7"/>
  <c r="AL370" i="7"/>
  <c r="AK370" i="7"/>
  <c r="AJ370" i="7"/>
  <c r="AI370" i="7"/>
  <c r="AH370" i="7"/>
  <c r="AG370" i="7"/>
  <c r="AL369" i="7"/>
  <c r="AK369" i="7"/>
  <c r="AJ369" i="7"/>
  <c r="AI369" i="7"/>
  <c r="AH369" i="7"/>
  <c r="AG369" i="7"/>
  <c r="AL368" i="7"/>
  <c r="AK368" i="7"/>
  <c r="AJ368" i="7"/>
  <c r="AI368" i="7"/>
  <c r="AH368" i="7"/>
  <c r="AG368" i="7"/>
  <c r="AL367" i="7"/>
  <c r="AK367" i="7"/>
  <c r="AJ367" i="7"/>
  <c r="AI367" i="7"/>
  <c r="AH367" i="7"/>
  <c r="AG367" i="7"/>
  <c r="AL366" i="7"/>
  <c r="AK366" i="7"/>
  <c r="AJ366" i="7"/>
  <c r="AI366" i="7"/>
  <c r="AH366" i="7"/>
  <c r="AG366" i="7"/>
  <c r="AL365" i="7"/>
  <c r="AK365" i="7"/>
  <c r="AJ365" i="7"/>
  <c r="AI365" i="7"/>
  <c r="AH365" i="7"/>
  <c r="AG365" i="7"/>
  <c r="AL364" i="7"/>
  <c r="AK364" i="7"/>
  <c r="AJ364" i="7"/>
  <c r="AI364" i="7"/>
  <c r="AH364" i="7"/>
  <c r="AG364" i="7"/>
  <c r="AL363" i="7"/>
  <c r="AK363" i="7"/>
  <c r="AJ363" i="7"/>
  <c r="AI363" i="7"/>
  <c r="AH363" i="7"/>
  <c r="AG363" i="7"/>
  <c r="AL362" i="7"/>
  <c r="AK362" i="7"/>
  <c r="AJ362" i="7"/>
  <c r="AI362" i="7"/>
  <c r="AH362" i="7"/>
  <c r="AG362" i="7"/>
  <c r="AL361" i="7"/>
  <c r="AK361" i="7"/>
  <c r="AJ361" i="7"/>
  <c r="AI361" i="7"/>
  <c r="AH361" i="7"/>
  <c r="AG361" i="7"/>
  <c r="AL360" i="7"/>
  <c r="AK360" i="7"/>
  <c r="AJ360" i="7"/>
  <c r="AI360" i="7"/>
  <c r="AH360" i="7"/>
  <c r="AG360" i="7"/>
  <c r="AL359" i="7"/>
  <c r="AK359" i="7"/>
  <c r="AJ359" i="7"/>
  <c r="AI359" i="7"/>
  <c r="AH359" i="7"/>
  <c r="AG359" i="7"/>
  <c r="AL358" i="7"/>
  <c r="AK358" i="7"/>
  <c r="AJ358" i="7"/>
  <c r="AI358" i="7"/>
  <c r="AH358" i="7"/>
  <c r="AG358" i="7"/>
  <c r="AL357" i="7"/>
  <c r="AK357" i="7"/>
  <c r="AJ357" i="7"/>
  <c r="AI357" i="7"/>
  <c r="AH357" i="7"/>
  <c r="AG357" i="7"/>
  <c r="AL356" i="7"/>
  <c r="AK356" i="7"/>
  <c r="AJ356" i="7"/>
  <c r="AI356" i="7"/>
  <c r="AH356" i="7"/>
  <c r="AG356" i="7"/>
  <c r="AL355" i="7"/>
  <c r="AK355" i="7"/>
  <c r="AJ355" i="7"/>
  <c r="AI355" i="7"/>
  <c r="AH355" i="7"/>
  <c r="AG355" i="7"/>
  <c r="AL354" i="7"/>
  <c r="AK354" i="7"/>
  <c r="AJ354" i="7"/>
  <c r="AI354" i="7"/>
  <c r="AH354" i="7"/>
  <c r="AG354" i="7"/>
  <c r="AL353" i="7"/>
  <c r="AK353" i="7"/>
  <c r="AJ353" i="7"/>
  <c r="AI353" i="7"/>
  <c r="AH353" i="7"/>
  <c r="AG353" i="7"/>
  <c r="AL352" i="7"/>
  <c r="AK352" i="7"/>
  <c r="AJ352" i="7"/>
  <c r="AI352" i="7"/>
  <c r="AH352" i="7"/>
  <c r="AG352" i="7"/>
  <c r="AL351" i="7"/>
  <c r="AK351" i="7"/>
  <c r="AJ351" i="7"/>
  <c r="AI351" i="7"/>
  <c r="AH351" i="7"/>
  <c r="AG351" i="7"/>
  <c r="AL350" i="7"/>
  <c r="AK350" i="7"/>
  <c r="AJ350" i="7"/>
  <c r="AI350" i="7"/>
  <c r="AH350" i="7"/>
  <c r="AG350" i="7"/>
  <c r="AL349" i="7"/>
  <c r="AK349" i="7"/>
  <c r="AJ349" i="7"/>
  <c r="AI349" i="7"/>
  <c r="AH349" i="7"/>
  <c r="AG349" i="7"/>
  <c r="AL348" i="7"/>
  <c r="AK348" i="7"/>
  <c r="AJ348" i="7"/>
  <c r="AI348" i="7"/>
  <c r="AH348" i="7"/>
  <c r="AG348" i="7"/>
  <c r="AL347" i="7"/>
  <c r="AK347" i="7"/>
  <c r="AJ347" i="7"/>
  <c r="AI347" i="7"/>
  <c r="AH347" i="7"/>
  <c r="AG347" i="7"/>
  <c r="AL346" i="7"/>
  <c r="AK346" i="7"/>
  <c r="AJ346" i="7"/>
  <c r="AI346" i="7"/>
  <c r="AH346" i="7"/>
  <c r="AG346" i="7"/>
  <c r="AL345" i="7"/>
  <c r="AK345" i="7"/>
  <c r="AJ345" i="7"/>
  <c r="AI345" i="7"/>
  <c r="AH345" i="7"/>
  <c r="AG345" i="7"/>
  <c r="AL344" i="7"/>
  <c r="AK344" i="7"/>
  <c r="AJ344" i="7"/>
  <c r="AI344" i="7"/>
  <c r="AH344" i="7"/>
  <c r="AG344" i="7"/>
  <c r="AL343" i="7"/>
  <c r="AK343" i="7"/>
  <c r="AJ343" i="7"/>
  <c r="AI343" i="7"/>
  <c r="AH343" i="7"/>
  <c r="AG343" i="7"/>
  <c r="AL342" i="7"/>
  <c r="AK342" i="7"/>
  <c r="AJ342" i="7"/>
  <c r="AI342" i="7"/>
  <c r="AH342" i="7"/>
  <c r="AG342" i="7"/>
  <c r="AL341" i="7"/>
  <c r="AK341" i="7"/>
  <c r="AJ341" i="7"/>
  <c r="AI341" i="7"/>
  <c r="AH341" i="7"/>
  <c r="AG341" i="7"/>
  <c r="AL340" i="7"/>
  <c r="AK340" i="7"/>
  <c r="AJ340" i="7"/>
  <c r="AI340" i="7"/>
  <c r="AH340" i="7"/>
  <c r="AG340" i="7"/>
  <c r="AL339" i="7"/>
  <c r="AK339" i="7"/>
  <c r="AJ339" i="7"/>
  <c r="AI339" i="7"/>
  <c r="AH339" i="7"/>
  <c r="AG339" i="7"/>
  <c r="AL338" i="7"/>
  <c r="AK338" i="7"/>
  <c r="AJ338" i="7"/>
  <c r="AI338" i="7"/>
  <c r="AH338" i="7"/>
  <c r="AG338" i="7"/>
  <c r="AL337" i="7"/>
  <c r="AK337" i="7"/>
  <c r="AJ337" i="7"/>
  <c r="AI337" i="7"/>
  <c r="AH337" i="7"/>
  <c r="AG337" i="7"/>
  <c r="AL336" i="7"/>
  <c r="AK336" i="7"/>
  <c r="AJ336" i="7"/>
  <c r="AI336" i="7"/>
  <c r="AH336" i="7"/>
  <c r="AG336" i="7"/>
  <c r="AL335" i="7"/>
  <c r="AK335" i="7"/>
  <c r="AJ335" i="7"/>
  <c r="AI335" i="7"/>
  <c r="AH335" i="7"/>
  <c r="AG335" i="7"/>
  <c r="AL334" i="7"/>
  <c r="AK334" i="7"/>
  <c r="AJ334" i="7"/>
  <c r="AI334" i="7"/>
  <c r="AH334" i="7"/>
  <c r="AG334" i="7"/>
  <c r="AL333" i="7"/>
  <c r="AK333" i="7"/>
  <c r="AJ333" i="7"/>
  <c r="AI333" i="7"/>
  <c r="AH333" i="7"/>
  <c r="AG333" i="7"/>
  <c r="AL332" i="7"/>
  <c r="AK332" i="7"/>
  <c r="AJ332" i="7"/>
  <c r="AI332" i="7"/>
  <c r="AH332" i="7"/>
  <c r="AG332" i="7"/>
  <c r="AL331" i="7"/>
  <c r="AK331" i="7"/>
  <c r="AJ331" i="7"/>
  <c r="AI331" i="7"/>
  <c r="AH331" i="7"/>
  <c r="AG331" i="7"/>
  <c r="AL330" i="7"/>
  <c r="AK330" i="7"/>
  <c r="AJ330" i="7"/>
  <c r="AI330" i="7"/>
  <c r="AH330" i="7"/>
  <c r="AG330" i="7"/>
  <c r="AL329" i="7"/>
  <c r="AK329" i="7"/>
  <c r="AJ329" i="7"/>
  <c r="AI329" i="7"/>
  <c r="AH329" i="7"/>
  <c r="AG329" i="7"/>
  <c r="AL328" i="7"/>
  <c r="AK328" i="7"/>
  <c r="AJ328" i="7"/>
  <c r="AI328" i="7"/>
  <c r="AH328" i="7"/>
  <c r="AG328" i="7"/>
  <c r="AL327" i="7"/>
  <c r="AK327" i="7"/>
  <c r="AJ327" i="7"/>
  <c r="AI327" i="7"/>
  <c r="AH327" i="7"/>
  <c r="AG327" i="7"/>
  <c r="AL326" i="7"/>
  <c r="AK326" i="7"/>
  <c r="AJ326" i="7"/>
  <c r="AI326" i="7"/>
  <c r="AH326" i="7"/>
  <c r="AG326" i="7"/>
  <c r="AL325" i="7"/>
  <c r="AK325" i="7"/>
  <c r="AJ325" i="7"/>
  <c r="AI325" i="7"/>
  <c r="AH325" i="7"/>
  <c r="AG325" i="7"/>
  <c r="AL324" i="7"/>
  <c r="AK324" i="7"/>
  <c r="AJ324" i="7"/>
  <c r="AI324" i="7"/>
  <c r="AH324" i="7"/>
  <c r="AG324" i="7"/>
  <c r="AL323" i="7"/>
  <c r="AK323" i="7"/>
  <c r="AJ323" i="7"/>
  <c r="AI323" i="7"/>
  <c r="AH323" i="7"/>
  <c r="AG323" i="7"/>
  <c r="AL322" i="7"/>
  <c r="AK322" i="7"/>
  <c r="AJ322" i="7"/>
  <c r="AI322" i="7"/>
  <c r="AH322" i="7"/>
  <c r="AG322" i="7"/>
  <c r="AL321" i="7"/>
  <c r="AK321" i="7"/>
  <c r="AJ321" i="7"/>
  <c r="AI321" i="7"/>
  <c r="AH321" i="7"/>
  <c r="AG321" i="7"/>
  <c r="AL320" i="7"/>
  <c r="AK320" i="7"/>
  <c r="AJ320" i="7"/>
  <c r="AI320" i="7"/>
  <c r="AH320" i="7"/>
  <c r="AG320" i="7"/>
  <c r="AL319" i="7"/>
  <c r="AK319" i="7"/>
  <c r="AJ319" i="7"/>
  <c r="AI319" i="7"/>
  <c r="AH319" i="7"/>
  <c r="AG319" i="7"/>
  <c r="AL318" i="7"/>
  <c r="AK318" i="7"/>
  <c r="AJ318" i="7"/>
  <c r="AI318" i="7"/>
  <c r="AH318" i="7"/>
  <c r="AG318" i="7"/>
  <c r="AL317" i="7"/>
  <c r="AK317" i="7"/>
  <c r="AJ317" i="7"/>
  <c r="AI317" i="7"/>
  <c r="AH317" i="7"/>
  <c r="AG317" i="7"/>
  <c r="AL316" i="7"/>
  <c r="AK316" i="7"/>
  <c r="AJ316" i="7"/>
  <c r="AI316" i="7"/>
  <c r="AH316" i="7"/>
  <c r="AG316" i="7"/>
  <c r="AL315" i="7"/>
  <c r="AK315" i="7"/>
  <c r="AJ315" i="7"/>
  <c r="AI315" i="7"/>
  <c r="AH315" i="7"/>
  <c r="AG315" i="7"/>
  <c r="AL314" i="7"/>
  <c r="AK314" i="7"/>
  <c r="AJ314" i="7"/>
  <c r="AI314" i="7"/>
  <c r="AH314" i="7"/>
  <c r="AG314" i="7"/>
  <c r="AL313" i="7"/>
  <c r="AK313" i="7"/>
  <c r="AJ313" i="7"/>
  <c r="AI313" i="7"/>
  <c r="AH313" i="7"/>
  <c r="AG313" i="7"/>
  <c r="AL312" i="7"/>
  <c r="AK312" i="7"/>
  <c r="AJ312" i="7"/>
  <c r="AI312" i="7"/>
  <c r="AH312" i="7"/>
  <c r="AG312" i="7"/>
  <c r="AL311" i="7"/>
  <c r="AK311" i="7"/>
  <c r="AJ311" i="7"/>
  <c r="AI311" i="7"/>
  <c r="AH311" i="7"/>
  <c r="AG311" i="7"/>
  <c r="AL310" i="7"/>
  <c r="AK310" i="7"/>
  <c r="AJ310" i="7"/>
  <c r="AI310" i="7"/>
  <c r="AH310" i="7"/>
  <c r="AG310" i="7"/>
  <c r="AL309" i="7"/>
  <c r="AK309" i="7"/>
  <c r="AJ309" i="7"/>
  <c r="AI309" i="7"/>
  <c r="AH309" i="7"/>
  <c r="AG309" i="7"/>
  <c r="AL308" i="7"/>
  <c r="AK308" i="7"/>
  <c r="AJ308" i="7"/>
  <c r="AI308" i="7"/>
  <c r="AH308" i="7"/>
  <c r="AG308" i="7"/>
  <c r="AL307" i="7"/>
  <c r="AK307" i="7"/>
  <c r="AJ307" i="7"/>
  <c r="AI307" i="7"/>
  <c r="AH307" i="7"/>
  <c r="AG307" i="7"/>
  <c r="AL306" i="7"/>
  <c r="AK306" i="7"/>
  <c r="AJ306" i="7"/>
  <c r="AI306" i="7"/>
  <c r="AH306" i="7"/>
  <c r="AG306" i="7"/>
  <c r="AL305" i="7"/>
  <c r="AK305" i="7"/>
  <c r="AJ305" i="7"/>
  <c r="AI305" i="7"/>
  <c r="AH305" i="7"/>
  <c r="AG305" i="7"/>
  <c r="AL304" i="7"/>
  <c r="AK304" i="7"/>
  <c r="AJ304" i="7"/>
  <c r="AI304" i="7"/>
  <c r="AH304" i="7"/>
  <c r="AG304" i="7"/>
  <c r="AL303" i="7"/>
  <c r="AK303" i="7"/>
  <c r="AJ303" i="7"/>
  <c r="AI303" i="7"/>
  <c r="AH303" i="7"/>
  <c r="AG303" i="7"/>
  <c r="AL302" i="7"/>
  <c r="AK302" i="7"/>
  <c r="AJ302" i="7"/>
  <c r="AI302" i="7"/>
  <c r="AH302" i="7"/>
  <c r="AG302" i="7"/>
  <c r="AL301" i="7"/>
  <c r="AK301" i="7"/>
  <c r="AJ301" i="7"/>
  <c r="AI301" i="7"/>
  <c r="AH301" i="7"/>
  <c r="AG301" i="7"/>
  <c r="AL300" i="7"/>
  <c r="AK300" i="7"/>
  <c r="AJ300" i="7"/>
  <c r="AI300" i="7"/>
  <c r="AH300" i="7"/>
  <c r="AG300" i="7"/>
  <c r="AL299" i="7"/>
  <c r="AK299" i="7"/>
  <c r="AJ299" i="7"/>
  <c r="AI299" i="7"/>
  <c r="AH299" i="7"/>
  <c r="AG299" i="7"/>
  <c r="AL298" i="7"/>
  <c r="AK298" i="7"/>
  <c r="AJ298" i="7"/>
  <c r="AI298" i="7"/>
  <c r="AH298" i="7"/>
  <c r="AG298" i="7"/>
  <c r="AL297" i="7"/>
  <c r="AK297" i="7"/>
  <c r="AJ297" i="7"/>
  <c r="AI297" i="7"/>
  <c r="AH297" i="7"/>
  <c r="AG297" i="7"/>
  <c r="AL296" i="7"/>
  <c r="AK296" i="7"/>
  <c r="AJ296" i="7"/>
  <c r="AI296" i="7"/>
  <c r="AH296" i="7"/>
  <c r="AG296" i="7"/>
  <c r="AL295" i="7"/>
  <c r="AK295" i="7"/>
  <c r="AJ295" i="7"/>
  <c r="AI295" i="7"/>
  <c r="AH295" i="7"/>
  <c r="AG295" i="7"/>
  <c r="AL294" i="7"/>
  <c r="AK294" i="7"/>
  <c r="AJ294" i="7"/>
  <c r="AI294" i="7"/>
  <c r="AH294" i="7"/>
  <c r="AG294" i="7"/>
  <c r="AL293" i="7"/>
  <c r="AK293" i="7"/>
  <c r="AJ293" i="7"/>
  <c r="AI293" i="7"/>
  <c r="AH293" i="7"/>
  <c r="AG293" i="7"/>
  <c r="AL292" i="7"/>
  <c r="AK292" i="7"/>
  <c r="AJ292" i="7"/>
  <c r="AI292" i="7"/>
  <c r="AH292" i="7"/>
  <c r="AG292" i="7"/>
  <c r="AL291" i="7"/>
  <c r="AK291" i="7"/>
  <c r="AJ291" i="7"/>
  <c r="AI291" i="7"/>
  <c r="AH291" i="7"/>
  <c r="AG291" i="7"/>
  <c r="AL290" i="7"/>
  <c r="AK290" i="7"/>
  <c r="AJ290" i="7"/>
  <c r="AI290" i="7"/>
  <c r="AH290" i="7"/>
  <c r="AG290" i="7"/>
  <c r="AL289" i="7"/>
  <c r="AK289" i="7"/>
  <c r="AJ289" i="7"/>
  <c r="AI289" i="7"/>
  <c r="AH289" i="7"/>
  <c r="AG289" i="7"/>
  <c r="AL288" i="7"/>
  <c r="AK288" i="7"/>
  <c r="AJ288" i="7"/>
  <c r="AI288" i="7"/>
  <c r="AH288" i="7"/>
  <c r="AG288" i="7"/>
  <c r="AL287" i="7"/>
  <c r="AK287" i="7"/>
  <c r="AJ287" i="7"/>
  <c r="AI287" i="7"/>
  <c r="AH287" i="7"/>
  <c r="AG287" i="7"/>
  <c r="AL286" i="7"/>
  <c r="AK286" i="7"/>
  <c r="AJ286" i="7"/>
  <c r="AI286" i="7"/>
  <c r="AH286" i="7"/>
  <c r="AG286" i="7"/>
  <c r="AL285" i="7"/>
  <c r="AK285" i="7"/>
  <c r="AJ285" i="7"/>
  <c r="AI285" i="7"/>
  <c r="AH285" i="7"/>
  <c r="AG285" i="7"/>
  <c r="AL284" i="7"/>
  <c r="AK284" i="7"/>
  <c r="AJ284" i="7"/>
  <c r="AI284" i="7"/>
  <c r="AH284" i="7"/>
  <c r="AG284" i="7"/>
  <c r="AL283" i="7"/>
  <c r="AK283" i="7"/>
  <c r="AJ283" i="7"/>
  <c r="AI283" i="7"/>
  <c r="AH283" i="7"/>
  <c r="AG283" i="7"/>
  <c r="AL282" i="7"/>
  <c r="AK282" i="7"/>
  <c r="AJ282" i="7"/>
  <c r="AI282" i="7"/>
  <c r="AH282" i="7"/>
  <c r="AG282" i="7"/>
  <c r="AL281" i="7"/>
  <c r="AK281" i="7"/>
  <c r="AJ281" i="7"/>
  <c r="AI281" i="7"/>
  <c r="AH281" i="7"/>
  <c r="AG281" i="7"/>
  <c r="AL280" i="7"/>
  <c r="AK280" i="7"/>
  <c r="AJ280" i="7"/>
  <c r="AI280" i="7"/>
  <c r="AH280" i="7"/>
  <c r="AG280" i="7"/>
  <c r="AL279" i="7"/>
  <c r="AK279" i="7"/>
  <c r="AJ279" i="7"/>
  <c r="AI279" i="7"/>
  <c r="AH279" i="7"/>
  <c r="AG279" i="7"/>
  <c r="AL278" i="7"/>
  <c r="AK278" i="7"/>
  <c r="AJ278" i="7"/>
  <c r="AI278" i="7"/>
  <c r="AH278" i="7"/>
  <c r="AG278" i="7"/>
  <c r="AL277" i="7"/>
  <c r="AK277" i="7"/>
  <c r="AJ277" i="7"/>
  <c r="AI277" i="7"/>
  <c r="AH277" i="7"/>
  <c r="AG277" i="7"/>
  <c r="AL276" i="7"/>
  <c r="AK276" i="7"/>
  <c r="AJ276" i="7"/>
  <c r="AI276" i="7"/>
  <c r="AH276" i="7"/>
  <c r="AG276" i="7"/>
  <c r="AL275" i="7"/>
  <c r="AK275" i="7"/>
  <c r="AJ275" i="7"/>
  <c r="AI275" i="7"/>
  <c r="AH275" i="7"/>
  <c r="AG275" i="7"/>
  <c r="AL274" i="7"/>
  <c r="AK274" i="7"/>
  <c r="AJ274" i="7"/>
  <c r="AI274" i="7"/>
  <c r="AH274" i="7"/>
  <c r="AG274" i="7"/>
  <c r="AL273" i="7"/>
  <c r="AK273" i="7"/>
  <c r="AJ273" i="7"/>
  <c r="AI273" i="7"/>
  <c r="AH273" i="7"/>
  <c r="AG273" i="7"/>
  <c r="AL272" i="7"/>
  <c r="AK272" i="7"/>
  <c r="AJ272" i="7"/>
  <c r="AI272" i="7"/>
  <c r="AH272" i="7"/>
  <c r="AG272" i="7"/>
  <c r="AL271" i="7"/>
  <c r="AK271" i="7"/>
  <c r="AJ271" i="7"/>
  <c r="AI271" i="7"/>
  <c r="AH271" i="7"/>
  <c r="AG271" i="7"/>
  <c r="AL270" i="7"/>
  <c r="AK270" i="7"/>
  <c r="AJ270" i="7"/>
  <c r="AI270" i="7"/>
  <c r="AH270" i="7"/>
  <c r="AG270" i="7"/>
  <c r="AL269" i="7"/>
  <c r="AK269" i="7"/>
  <c r="AJ269" i="7"/>
  <c r="AI269" i="7"/>
  <c r="AH269" i="7"/>
  <c r="AG269" i="7"/>
  <c r="AL268" i="7"/>
  <c r="AK268" i="7"/>
  <c r="AJ268" i="7"/>
  <c r="AI268" i="7"/>
  <c r="AH268" i="7"/>
  <c r="AG268" i="7"/>
  <c r="AL267" i="7"/>
  <c r="AK267" i="7"/>
  <c r="AJ267" i="7"/>
  <c r="AI267" i="7"/>
  <c r="AH267" i="7"/>
  <c r="AG267" i="7"/>
  <c r="AL266" i="7"/>
  <c r="AK266" i="7"/>
  <c r="AJ266" i="7"/>
  <c r="AI266" i="7"/>
  <c r="AH266" i="7"/>
  <c r="AG266" i="7"/>
  <c r="AL265" i="7"/>
  <c r="AK265" i="7"/>
  <c r="AJ265" i="7"/>
  <c r="AI265" i="7"/>
  <c r="AH265" i="7"/>
  <c r="AG265" i="7"/>
  <c r="AL264" i="7"/>
  <c r="AK264" i="7"/>
  <c r="AJ264" i="7"/>
  <c r="AI264" i="7"/>
  <c r="AH264" i="7"/>
  <c r="AG264" i="7"/>
  <c r="AL263" i="7"/>
  <c r="AK263" i="7"/>
  <c r="AJ263" i="7"/>
  <c r="AI263" i="7"/>
  <c r="AH263" i="7"/>
  <c r="AG263" i="7"/>
  <c r="AL262" i="7"/>
  <c r="AK262" i="7"/>
  <c r="AJ262" i="7"/>
  <c r="AI262" i="7"/>
  <c r="AH262" i="7"/>
  <c r="AG262" i="7"/>
  <c r="AL261" i="7"/>
  <c r="AK261" i="7"/>
  <c r="AJ261" i="7"/>
  <c r="AI261" i="7"/>
  <c r="AH261" i="7"/>
  <c r="AG261" i="7"/>
  <c r="AL260" i="7"/>
  <c r="AK260" i="7"/>
  <c r="AJ260" i="7"/>
  <c r="AI260" i="7"/>
  <c r="AH260" i="7"/>
  <c r="AG260" i="7"/>
  <c r="AL259" i="7"/>
  <c r="AK259" i="7"/>
  <c r="AJ259" i="7"/>
  <c r="AI259" i="7"/>
  <c r="AH259" i="7"/>
  <c r="AG259" i="7"/>
  <c r="AL258" i="7"/>
  <c r="AK258" i="7"/>
  <c r="AJ258" i="7"/>
  <c r="AI258" i="7"/>
  <c r="AH258" i="7"/>
  <c r="AG258" i="7"/>
  <c r="AL257" i="7"/>
  <c r="AK257" i="7"/>
  <c r="AJ257" i="7"/>
  <c r="AI257" i="7"/>
  <c r="AH257" i="7"/>
  <c r="AG257" i="7"/>
  <c r="AL256" i="7"/>
  <c r="AK256" i="7"/>
  <c r="AJ256" i="7"/>
  <c r="AI256" i="7"/>
  <c r="AH256" i="7"/>
  <c r="AG256" i="7"/>
  <c r="AL255" i="7"/>
  <c r="AK255" i="7"/>
  <c r="AJ255" i="7"/>
  <c r="AI255" i="7"/>
  <c r="AH255" i="7"/>
  <c r="AG255" i="7"/>
  <c r="AL254" i="7"/>
  <c r="AK254" i="7"/>
  <c r="AJ254" i="7"/>
  <c r="AI254" i="7"/>
  <c r="AH254" i="7"/>
  <c r="AG254" i="7"/>
  <c r="AL253" i="7"/>
  <c r="AK253" i="7"/>
  <c r="AJ253" i="7"/>
  <c r="AI253" i="7"/>
  <c r="AH253" i="7"/>
  <c r="AG253" i="7"/>
  <c r="AL252" i="7"/>
  <c r="AK252" i="7"/>
  <c r="AJ252" i="7"/>
  <c r="AI252" i="7"/>
  <c r="AH252" i="7"/>
  <c r="AG252" i="7"/>
  <c r="AL251" i="7"/>
  <c r="AK251" i="7"/>
  <c r="AJ251" i="7"/>
  <c r="AI251" i="7"/>
  <c r="AH251" i="7"/>
  <c r="AG251" i="7"/>
  <c r="AL250" i="7"/>
  <c r="AK250" i="7"/>
  <c r="AJ250" i="7"/>
  <c r="AI250" i="7"/>
  <c r="AH250" i="7"/>
  <c r="AG250" i="7"/>
  <c r="AL249" i="7"/>
  <c r="AK249" i="7"/>
  <c r="AJ249" i="7"/>
  <c r="AI249" i="7"/>
  <c r="AH249" i="7"/>
  <c r="AG249" i="7"/>
  <c r="AL248" i="7"/>
  <c r="AK248" i="7"/>
  <c r="AJ248" i="7"/>
  <c r="AI248" i="7"/>
  <c r="AH248" i="7"/>
  <c r="AG248" i="7"/>
  <c r="AL247" i="7"/>
  <c r="AK247" i="7"/>
  <c r="AJ247" i="7"/>
  <c r="AI247" i="7"/>
  <c r="AH247" i="7"/>
  <c r="AG247" i="7"/>
  <c r="AL246" i="7"/>
  <c r="AK246" i="7"/>
  <c r="AJ246" i="7"/>
  <c r="AI246" i="7"/>
  <c r="AH246" i="7"/>
  <c r="AG246" i="7"/>
  <c r="AL245" i="7"/>
  <c r="AK245" i="7"/>
  <c r="AJ245" i="7"/>
  <c r="AI245" i="7"/>
  <c r="AH245" i="7"/>
  <c r="AG245" i="7"/>
  <c r="AL244" i="7"/>
  <c r="AK244" i="7"/>
  <c r="AJ244" i="7"/>
  <c r="AI244" i="7"/>
  <c r="AH244" i="7"/>
  <c r="AG244" i="7"/>
  <c r="AL243" i="7"/>
  <c r="AK243" i="7"/>
  <c r="AJ243" i="7"/>
  <c r="AI243" i="7"/>
  <c r="AH243" i="7"/>
  <c r="AG243" i="7"/>
  <c r="AL242" i="7"/>
  <c r="AK242" i="7"/>
  <c r="AJ242" i="7"/>
  <c r="AI242" i="7"/>
  <c r="AH242" i="7"/>
  <c r="AG242" i="7"/>
  <c r="AL241" i="7"/>
  <c r="AK241" i="7"/>
  <c r="AJ241" i="7"/>
  <c r="AI241" i="7"/>
  <c r="AH241" i="7"/>
  <c r="AG241" i="7"/>
  <c r="AL240" i="7"/>
  <c r="AK240" i="7"/>
  <c r="AJ240" i="7"/>
  <c r="AI240" i="7"/>
  <c r="AH240" i="7"/>
  <c r="AG240" i="7"/>
  <c r="AL239" i="7"/>
  <c r="AK239" i="7"/>
  <c r="AJ239" i="7"/>
  <c r="AI239" i="7"/>
  <c r="AH239" i="7"/>
  <c r="AG239" i="7"/>
  <c r="AL238" i="7"/>
  <c r="AK238" i="7"/>
  <c r="AJ238" i="7"/>
  <c r="AI238" i="7"/>
  <c r="AH238" i="7"/>
  <c r="AG238" i="7"/>
  <c r="AL237" i="7"/>
  <c r="AK237" i="7"/>
  <c r="AJ237" i="7"/>
  <c r="AI237" i="7"/>
  <c r="AH237" i="7"/>
  <c r="AG237" i="7"/>
  <c r="AL236" i="7"/>
  <c r="AK236" i="7"/>
  <c r="AJ236" i="7"/>
  <c r="AI236" i="7"/>
  <c r="AH236" i="7"/>
  <c r="AG236" i="7"/>
  <c r="AL235" i="7"/>
  <c r="AK235" i="7"/>
  <c r="AJ235" i="7"/>
  <c r="AI235" i="7"/>
  <c r="AH235" i="7"/>
  <c r="AG235" i="7"/>
  <c r="AL234" i="7"/>
  <c r="AK234" i="7"/>
  <c r="AJ234" i="7"/>
  <c r="AI234" i="7"/>
  <c r="AH234" i="7"/>
  <c r="AG234" i="7"/>
  <c r="AL233" i="7"/>
  <c r="AK233" i="7"/>
  <c r="AJ233" i="7"/>
  <c r="AI233" i="7"/>
  <c r="AH233" i="7"/>
  <c r="AG233" i="7"/>
  <c r="AL232" i="7"/>
  <c r="AK232" i="7"/>
  <c r="AJ232" i="7"/>
  <c r="AI232" i="7"/>
  <c r="AH232" i="7"/>
  <c r="AG232" i="7"/>
  <c r="AL231" i="7"/>
  <c r="AK231" i="7"/>
  <c r="AJ231" i="7"/>
  <c r="AI231" i="7"/>
  <c r="AH231" i="7"/>
  <c r="AG231" i="7"/>
  <c r="AL230" i="7"/>
  <c r="AK230" i="7"/>
  <c r="AJ230" i="7"/>
  <c r="AI230" i="7"/>
  <c r="AH230" i="7"/>
  <c r="AG230" i="7"/>
  <c r="AL229" i="7"/>
  <c r="AK229" i="7"/>
  <c r="AJ229" i="7"/>
  <c r="AI229" i="7"/>
  <c r="AH229" i="7"/>
  <c r="AG229" i="7"/>
  <c r="AL228" i="7"/>
  <c r="AK228" i="7"/>
  <c r="AJ228" i="7"/>
  <c r="AI228" i="7"/>
  <c r="AH228" i="7"/>
  <c r="AG228" i="7"/>
  <c r="AL227" i="7"/>
  <c r="AK227" i="7"/>
  <c r="AJ227" i="7"/>
  <c r="AI227" i="7"/>
  <c r="AH227" i="7"/>
  <c r="AG227" i="7"/>
  <c r="AL226" i="7"/>
  <c r="AK226" i="7"/>
  <c r="AJ226" i="7"/>
  <c r="AI226" i="7"/>
  <c r="AH226" i="7"/>
  <c r="AG226" i="7"/>
  <c r="AL225" i="7"/>
  <c r="AK225" i="7"/>
  <c r="AJ225" i="7"/>
  <c r="AI225" i="7"/>
  <c r="AH225" i="7"/>
  <c r="AG225" i="7"/>
  <c r="AL224" i="7"/>
  <c r="AK224" i="7"/>
  <c r="AJ224" i="7"/>
  <c r="AI224" i="7"/>
  <c r="AH224" i="7"/>
  <c r="AG224" i="7"/>
  <c r="AL223" i="7"/>
  <c r="AK223" i="7"/>
  <c r="AJ223" i="7"/>
  <c r="AI223" i="7"/>
  <c r="AH223" i="7"/>
  <c r="AG223" i="7"/>
  <c r="AL222" i="7"/>
  <c r="AK222" i="7"/>
  <c r="AJ222" i="7"/>
  <c r="AI222" i="7"/>
  <c r="AH222" i="7"/>
  <c r="AG222" i="7"/>
  <c r="AL221" i="7"/>
  <c r="AK221" i="7"/>
  <c r="AJ221" i="7"/>
  <c r="AI221" i="7"/>
  <c r="AH221" i="7"/>
  <c r="AG221" i="7"/>
  <c r="AL220" i="7"/>
  <c r="AK220" i="7"/>
  <c r="AJ220" i="7"/>
  <c r="AI220" i="7"/>
  <c r="AH220" i="7"/>
  <c r="AG220" i="7"/>
  <c r="AL219" i="7"/>
  <c r="AK219" i="7"/>
  <c r="AJ219" i="7"/>
  <c r="AI219" i="7"/>
  <c r="AH219" i="7"/>
  <c r="AG219" i="7"/>
  <c r="AL218" i="7"/>
  <c r="AK218" i="7"/>
  <c r="AJ218" i="7"/>
  <c r="AI218" i="7"/>
  <c r="AH218" i="7"/>
  <c r="AG218" i="7"/>
  <c r="AL217" i="7"/>
  <c r="AK217" i="7"/>
  <c r="AJ217" i="7"/>
  <c r="AI217" i="7"/>
  <c r="AH217" i="7"/>
  <c r="AG217" i="7"/>
  <c r="AL216" i="7"/>
  <c r="AK216" i="7"/>
  <c r="AJ216" i="7"/>
  <c r="AI216" i="7"/>
  <c r="AH216" i="7"/>
  <c r="AG216" i="7"/>
  <c r="AL215" i="7"/>
  <c r="AK215" i="7"/>
  <c r="AJ215" i="7"/>
  <c r="AI215" i="7"/>
  <c r="AH215" i="7"/>
  <c r="AG215" i="7"/>
  <c r="AL214" i="7"/>
  <c r="AK214" i="7"/>
  <c r="AJ214" i="7"/>
  <c r="AI214" i="7"/>
  <c r="AH214" i="7"/>
  <c r="AG214" i="7"/>
  <c r="AL213" i="7"/>
  <c r="AK213" i="7"/>
  <c r="AJ213" i="7"/>
  <c r="AI213" i="7"/>
  <c r="AH213" i="7"/>
  <c r="AG213" i="7"/>
  <c r="AL212" i="7"/>
  <c r="AK212" i="7"/>
  <c r="AJ212" i="7"/>
  <c r="AI212" i="7"/>
  <c r="AH212" i="7"/>
  <c r="AG212" i="7"/>
  <c r="AL211" i="7"/>
  <c r="AK211" i="7"/>
  <c r="AJ211" i="7"/>
  <c r="AI211" i="7"/>
  <c r="AH211" i="7"/>
  <c r="AG211" i="7"/>
  <c r="AL210" i="7"/>
  <c r="AK210" i="7"/>
  <c r="AJ210" i="7"/>
  <c r="AI210" i="7"/>
  <c r="AH210" i="7"/>
  <c r="AG210" i="7"/>
  <c r="AL209" i="7"/>
  <c r="AK209" i="7"/>
  <c r="AJ209" i="7"/>
  <c r="AI209" i="7"/>
  <c r="AH209" i="7"/>
  <c r="AG209" i="7"/>
  <c r="AL208" i="7"/>
  <c r="AK208" i="7"/>
  <c r="AJ208" i="7"/>
  <c r="AI208" i="7"/>
  <c r="AH208" i="7"/>
  <c r="AG208" i="7"/>
  <c r="AL207" i="7"/>
  <c r="AK207" i="7"/>
  <c r="AJ207" i="7"/>
  <c r="AI207" i="7"/>
  <c r="AH207" i="7"/>
  <c r="AG207" i="7"/>
  <c r="AL206" i="7"/>
  <c r="AK206" i="7"/>
  <c r="AJ206" i="7"/>
  <c r="AI206" i="7"/>
  <c r="AH206" i="7"/>
  <c r="AG206" i="7"/>
  <c r="AL205" i="7"/>
  <c r="AK205" i="7"/>
  <c r="AJ205" i="7"/>
  <c r="AI205" i="7"/>
  <c r="AH205" i="7"/>
  <c r="AG205" i="7"/>
  <c r="AL204" i="7"/>
  <c r="AK204" i="7"/>
  <c r="AJ204" i="7"/>
  <c r="AI204" i="7"/>
  <c r="AH204" i="7"/>
  <c r="AG204" i="7"/>
  <c r="AL203" i="7"/>
  <c r="AK203" i="7"/>
  <c r="AJ203" i="7"/>
  <c r="AI203" i="7"/>
  <c r="AH203" i="7"/>
  <c r="AG203" i="7"/>
  <c r="AL202" i="7"/>
  <c r="AK202" i="7"/>
  <c r="AJ202" i="7"/>
  <c r="AI202" i="7"/>
  <c r="AH202" i="7"/>
  <c r="AG202" i="7"/>
  <c r="AL201" i="7"/>
  <c r="AK201" i="7"/>
  <c r="AJ201" i="7"/>
  <c r="AI201" i="7"/>
  <c r="AH201" i="7"/>
  <c r="AG201" i="7"/>
  <c r="AL200" i="7"/>
  <c r="AK200" i="7"/>
  <c r="AJ200" i="7"/>
  <c r="AI200" i="7"/>
  <c r="AH200" i="7"/>
  <c r="AG200" i="7"/>
  <c r="AL199" i="7"/>
  <c r="AK199" i="7"/>
  <c r="AJ199" i="7"/>
  <c r="AI199" i="7"/>
  <c r="AH199" i="7"/>
  <c r="AG199" i="7"/>
  <c r="AL198" i="7"/>
  <c r="AK198" i="7"/>
  <c r="AJ198" i="7"/>
  <c r="AI198" i="7"/>
  <c r="AH198" i="7"/>
  <c r="AG198" i="7"/>
  <c r="AL197" i="7"/>
  <c r="AK197" i="7"/>
  <c r="AJ197" i="7"/>
  <c r="AI197" i="7"/>
  <c r="AH197" i="7"/>
  <c r="AG197" i="7"/>
  <c r="AL196" i="7"/>
  <c r="AK196" i="7"/>
  <c r="AJ196" i="7"/>
  <c r="AI196" i="7"/>
  <c r="AH196" i="7"/>
  <c r="AG196" i="7"/>
  <c r="AL195" i="7"/>
  <c r="AK195" i="7"/>
  <c r="AJ195" i="7"/>
  <c r="AI195" i="7"/>
  <c r="AH195" i="7"/>
  <c r="AG195" i="7"/>
  <c r="AL194" i="7"/>
  <c r="AK194" i="7"/>
  <c r="AJ194" i="7"/>
  <c r="AI194" i="7"/>
  <c r="AH194" i="7"/>
  <c r="AG194" i="7"/>
  <c r="AL193" i="7"/>
  <c r="AK193" i="7"/>
  <c r="AJ193" i="7"/>
  <c r="AI193" i="7"/>
  <c r="AH193" i="7"/>
  <c r="AG193" i="7"/>
  <c r="AL192" i="7"/>
  <c r="AK192" i="7"/>
  <c r="AJ192" i="7"/>
  <c r="AI192" i="7"/>
  <c r="AH192" i="7"/>
  <c r="AG192" i="7"/>
  <c r="AL191" i="7"/>
  <c r="AK191" i="7"/>
  <c r="AJ191" i="7"/>
  <c r="AI191" i="7"/>
  <c r="AH191" i="7"/>
  <c r="AG191" i="7"/>
  <c r="AL190" i="7"/>
  <c r="AK190" i="7"/>
  <c r="AJ190" i="7"/>
  <c r="AI190" i="7"/>
  <c r="AH190" i="7"/>
  <c r="AG190" i="7"/>
  <c r="AL189" i="7"/>
  <c r="AK189" i="7"/>
  <c r="AJ189" i="7"/>
  <c r="AI189" i="7"/>
  <c r="AH189" i="7"/>
  <c r="AG189" i="7"/>
  <c r="AL188" i="7"/>
  <c r="AK188" i="7"/>
  <c r="AJ188" i="7"/>
  <c r="AI188" i="7"/>
  <c r="AH188" i="7"/>
  <c r="AG188" i="7"/>
  <c r="AL187" i="7"/>
  <c r="AK187" i="7"/>
  <c r="AJ187" i="7"/>
  <c r="AI187" i="7"/>
  <c r="AH187" i="7"/>
  <c r="AG187" i="7"/>
  <c r="AL186" i="7"/>
  <c r="AK186" i="7"/>
  <c r="AJ186" i="7"/>
  <c r="AI186" i="7"/>
  <c r="AH186" i="7"/>
  <c r="AG186" i="7"/>
  <c r="AL185" i="7"/>
  <c r="AK185" i="7"/>
  <c r="AJ185" i="7"/>
  <c r="AI185" i="7"/>
  <c r="AH185" i="7"/>
  <c r="AG185" i="7"/>
  <c r="AL184" i="7"/>
  <c r="AK184" i="7"/>
  <c r="AJ184" i="7"/>
  <c r="AI184" i="7"/>
  <c r="AH184" i="7"/>
  <c r="AG184" i="7"/>
  <c r="AL183" i="7"/>
  <c r="AK183" i="7"/>
  <c r="AJ183" i="7"/>
  <c r="AI183" i="7"/>
  <c r="AH183" i="7"/>
  <c r="AG183" i="7"/>
  <c r="AL182" i="7"/>
  <c r="AK182" i="7"/>
  <c r="AJ182" i="7"/>
  <c r="AI182" i="7"/>
  <c r="AH182" i="7"/>
  <c r="AG182" i="7"/>
  <c r="AL181" i="7"/>
  <c r="AK181" i="7"/>
  <c r="AJ181" i="7"/>
  <c r="AI181" i="7"/>
  <c r="AH181" i="7"/>
  <c r="AG181" i="7"/>
  <c r="AL180" i="7"/>
  <c r="AK180" i="7"/>
  <c r="AJ180" i="7"/>
  <c r="AI180" i="7"/>
  <c r="AH180" i="7"/>
  <c r="AG180" i="7"/>
  <c r="AL179" i="7"/>
  <c r="AK179" i="7"/>
  <c r="AJ179" i="7"/>
  <c r="AI179" i="7"/>
  <c r="AH179" i="7"/>
  <c r="AG179" i="7"/>
  <c r="AL178" i="7"/>
  <c r="AK178" i="7"/>
  <c r="AJ178" i="7"/>
  <c r="AI178" i="7"/>
  <c r="AH178" i="7"/>
  <c r="AG178" i="7"/>
  <c r="AL177" i="7"/>
  <c r="AK177" i="7"/>
  <c r="AJ177" i="7"/>
  <c r="AI177" i="7"/>
  <c r="AH177" i="7"/>
  <c r="AG177" i="7"/>
  <c r="AL176" i="7"/>
  <c r="AK176" i="7"/>
  <c r="AJ176" i="7"/>
  <c r="AI176" i="7"/>
  <c r="AH176" i="7"/>
  <c r="AG176" i="7"/>
  <c r="AL175" i="7"/>
  <c r="AK175" i="7"/>
  <c r="AJ175" i="7"/>
  <c r="AI175" i="7"/>
  <c r="AH175" i="7"/>
  <c r="AG175" i="7"/>
  <c r="AL174" i="7"/>
  <c r="AK174" i="7"/>
  <c r="AJ174" i="7"/>
  <c r="AI174" i="7"/>
  <c r="AH174" i="7"/>
  <c r="AG174" i="7"/>
  <c r="AL173" i="7"/>
  <c r="AK173" i="7"/>
  <c r="AJ173" i="7"/>
  <c r="AI173" i="7"/>
  <c r="AH173" i="7"/>
  <c r="AG173" i="7"/>
  <c r="AL172" i="7"/>
  <c r="AK172" i="7"/>
  <c r="AJ172" i="7"/>
  <c r="AI172" i="7"/>
  <c r="AH172" i="7"/>
  <c r="AG172" i="7"/>
  <c r="AL171" i="7"/>
  <c r="AK171" i="7"/>
  <c r="AJ171" i="7"/>
  <c r="AI171" i="7"/>
  <c r="AH171" i="7"/>
  <c r="AG171" i="7"/>
  <c r="AL170" i="7"/>
  <c r="AK170" i="7"/>
  <c r="AJ170" i="7"/>
  <c r="AI170" i="7"/>
  <c r="AH170" i="7"/>
  <c r="AG170" i="7"/>
  <c r="AL169" i="7"/>
  <c r="AK169" i="7"/>
  <c r="AJ169" i="7"/>
  <c r="AI169" i="7"/>
  <c r="AH169" i="7"/>
  <c r="AG169" i="7"/>
  <c r="AL168" i="7"/>
  <c r="AK168" i="7"/>
  <c r="AJ168" i="7"/>
  <c r="AI168" i="7"/>
  <c r="AH168" i="7"/>
  <c r="AG168" i="7"/>
  <c r="AL167" i="7"/>
  <c r="AK167" i="7"/>
  <c r="AJ167" i="7"/>
  <c r="AI167" i="7"/>
  <c r="AH167" i="7"/>
  <c r="AG167" i="7"/>
  <c r="AL166" i="7"/>
  <c r="AK166" i="7"/>
  <c r="AJ166" i="7"/>
  <c r="AI166" i="7"/>
  <c r="AH166" i="7"/>
  <c r="AG166" i="7"/>
  <c r="AL165" i="7"/>
  <c r="AK165" i="7"/>
  <c r="AJ165" i="7"/>
  <c r="AI165" i="7"/>
  <c r="AH165" i="7"/>
  <c r="AG165" i="7"/>
  <c r="AL164" i="7"/>
  <c r="AK164" i="7"/>
  <c r="AJ164" i="7"/>
  <c r="AI164" i="7"/>
  <c r="AH164" i="7"/>
  <c r="AG164" i="7"/>
  <c r="AL163" i="7"/>
  <c r="AK163" i="7"/>
  <c r="AJ163" i="7"/>
  <c r="AI163" i="7"/>
  <c r="AH163" i="7"/>
  <c r="AG163" i="7"/>
  <c r="AL162" i="7"/>
  <c r="AK162" i="7"/>
  <c r="AJ162" i="7"/>
  <c r="AI162" i="7"/>
  <c r="AH162" i="7"/>
  <c r="AG162" i="7"/>
  <c r="AL161" i="7"/>
  <c r="AK161" i="7"/>
  <c r="AJ161" i="7"/>
  <c r="AI161" i="7"/>
  <c r="AH161" i="7"/>
  <c r="AG161" i="7"/>
  <c r="AL160" i="7"/>
  <c r="AK160" i="7"/>
  <c r="AJ160" i="7"/>
  <c r="AI160" i="7"/>
  <c r="AH160" i="7"/>
  <c r="AG160" i="7"/>
  <c r="AL159" i="7"/>
  <c r="AK159" i="7"/>
  <c r="AJ159" i="7"/>
  <c r="AI159" i="7"/>
  <c r="AH159" i="7"/>
  <c r="AG159" i="7"/>
  <c r="AL158" i="7"/>
  <c r="AK158" i="7"/>
  <c r="AJ158" i="7"/>
  <c r="AI158" i="7"/>
  <c r="AH158" i="7"/>
  <c r="AG158" i="7"/>
  <c r="AL157" i="7"/>
  <c r="AK157" i="7"/>
  <c r="AJ157" i="7"/>
  <c r="AI157" i="7"/>
  <c r="AH157" i="7"/>
  <c r="AG157" i="7"/>
  <c r="AL156" i="7"/>
  <c r="AK156" i="7"/>
  <c r="AJ156" i="7"/>
  <c r="AI156" i="7"/>
  <c r="AH156" i="7"/>
  <c r="AG156" i="7"/>
  <c r="AL155" i="7"/>
  <c r="AK155" i="7"/>
  <c r="AJ155" i="7"/>
  <c r="AI155" i="7"/>
  <c r="AH155" i="7"/>
  <c r="AG155" i="7"/>
  <c r="AL154" i="7"/>
  <c r="AK154" i="7"/>
  <c r="AJ154" i="7"/>
  <c r="AI154" i="7"/>
  <c r="AH154" i="7"/>
  <c r="AG154" i="7"/>
  <c r="AL153" i="7"/>
  <c r="AK153" i="7"/>
  <c r="AJ153" i="7"/>
  <c r="AI153" i="7"/>
  <c r="AH153" i="7"/>
  <c r="AG153" i="7"/>
  <c r="AL152" i="7"/>
  <c r="AK152" i="7"/>
  <c r="AJ152" i="7"/>
  <c r="AI152" i="7"/>
  <c r="AH152" i="7"/>
  <c r="AG152" i="7"/>
  <c r="AL151" i="7"/>
  <c r="AK151" i="7"/>
  <c r="AJ151" i="7"/>
  <c r="AI151" i="7"/>
  <c r="AH151" i="7"/>
  <c r="AG151" i="7"/>
  <c r="AL150" i="7"/>
  <c r="AK150" i="7"/>
  <c r="AJ150" i="7"/>
  <c r="AI150" i="7"/>
  <c r="AH150" i="7"/>
  <c r="AG150" i="7"/>
  <c r="AL149" i="7"/>
  <c r="AK149" i="7"/>
  <c r="AJ149" i="7"/>
  <c r="AI149" i="7"/>
  <c r="AH149" i="7"/>
  <c r="AG149" i="7"/>
  <c r="AL148" i="7"/>
  <c r="AK148" i="7"/>
  <c r="AJ148" i="7"/>
  <c r="AI148" i="7"/>
  <c r="AH148" i="7"/>
  <c r="AG148" i="7"/>
  <c r="AL147" i="7"/>
  <c r="AK147" i="7"/>
  <c r="AJ147" i="7"/>
  <c r="AI147" i="7"/>
  <c r="AH147" i="7"/>
  <c r="AG147" i="7"/>
  <c r="AL146" i="7"/>
  <c r="AK146" i="7"/>
  <c r="AJ146" i="7"/>
  <c r="AI146" i="7"/>
  <c r="AH146" i="7"/>
  <c r="AG146" i="7"/>
  <c r="AL145" i="7"/>
  <c r="AK145" i="7"/>
  <c r="AJ145" i="7"/>
  <c r="AI145" i="7"/>
  <c r="AH145" i="7"/>
  <c r="AG145" i="7"/>
  <c r="AL144" i="7"/>
  <c r="AK144" i="7"/>
  <c r="AJ144" i="7"/>
  <c r="AI144" i="7"/>
  <c r="AH144" i="7"/>
  <c r="AG144" i="7"/>
  <c r="AL143" i="7"/>
  <c r="AK143" i="7"/>
  <c r="AJ143" i="7"/>
  <c r="AI143" i="7"/>
  <c r="AH143" i="7"/>
  <c r="AG143" i="7"/>
  <c r="AL142" i="7"/>
  <c r="AK142" i="7"/>
  <c r="AJ142" i="7"/>
  <c r="AI142" i="7"/>
  <c r="AH142" i="7"/>
  <c r="AG142" i="7"/>
  <c r="AL141" i="7"/>
  <c r="AK141" i="7"/>
  <c r="AJ141" i="7"/>
  <c r="AI141" i="7"/>
  <c r="AH141" i="7"/>
  <c r="AG141" i="7"/>
  <c r="AL140" i="7"/>
  <c r="AK140" i="7"/>
  <c r="AJ140" i="7"/>
  <c r="AI140" i="7"/>
  <c r="AH140" i="7"/>
  <c r="AG140" i="7"/>
  <c r="AL139" i="7"/>
  <c r="AK139" i="7"/>
  <c r="AJ139" i="7"/>
  <c r="AI139" i="7"/>
  <c r="AH139" i="7"/>
  <c r="AG139" i="7"/>
  <c r="AL138" i="7"/>
  <c r="AK138" i="7"/>
  <c r="AJ138" i="7"/>
  <c r="AI138" i="7"/>
  <c r="AH138" i="7"/>
  <c r="AG138" i="7"/>
  <c r="AL137" i="7"/>
  <c r="AK137" i="7"/>
  <c r="AJ137" i="7"/>
  <c r="AI137" i="7"/>
  <c r="AH137" i="7"/>
  <c r="AG137" i="7"/>
  <c r="AL136" i="7"/>
  <c r="AK136" i="7"/>
  <c r="AJ136" i="7"/>
  <c r="AI136" i="7"/>
  <c r="AH136" i="7"/>
  <c r="AG136" i="7"/>
  <c r="AL135" i="7"/>
  <c r="AK135" i="7"/>
  <c r="AJ135" i="7"/>
  <c r="AI135" i="7"/>
  <c r="AH135" i="7"/>
  <c r="AG135" i="7"/>
  <c r="AL134" i="7"/>
  <c r="AK134" i="7"/>
  <c r="AJ134" i="7"/>
  <c r="AI134" i="7"/>
  <c r="AH134" i="7"/>
  <c r="AG134" i="7"/>
  <c r="AL133" i="7"/>
  <c r="AK133" i="7"/>
  <c r="AJ133" i="7"/>
  <c r="AI133" i="7"/>
  <c r="AH133" i="7"/>
  <c r="AG133" i="7"/>
  <c r="AL132" i="7"/>
  <c r="AK132" i="7"/>
  <c r="AJ132" i="7"/>
  <c r="AI132" i="7"/>
  <c r="AH132" i="7"/>
  <c r="AG132" i="7"/>
  <c r="AL131" i="7"/>
  <c r="AK131" i="7"/>
  <c r="AJ131" i="7"/>
  <c r="AI131" i="7"/>
  <c r="AH131" i="7"/>
  <c r="AG131" i="7"/>
  <c r="AL130" i="7"/>
  <c r="AK130" i="7"/>
  <c r="AJ130" i="7"/>
  <c r="AI130" i="7"/>
  <c r="AH130" i="7"/>
  <c r="AG130" i="7"/>
  <c r="AL129" i="7"/>
  <c r="AK129" i="7"/>
  <c r="AJ129" i="7"/>
  <c r="AI129" i="7"/>
  <c r="AH129" i="7"/>
  <c r="AG129" i="7"/>
  <c r="AL128" i="7"/>
  <c r="AK128" i="7"/>
  <c r="AJ128" i="7"/>
  <c r="AI128" i="7"/>
  <c r="AH128" i="7"/>
  <c r="AG128" i="7"/>
  <c r="AL127" i="7"/>
  <c r="AK127" i="7"/>
  <c r="AJ127" i="7"/>
  <c r="AI127" i="7"/>
  <c r="AH127" i="7"/>
  <c r="AG127" i="7"/>
  <c r="AL126" i="7"/>
  <c r="AK126" i="7"/>
  <c r="AJ126" i="7"/>
  <c r="AI126" i="7"/>
  <c r="AH126" i="7"/>
  <c r="AG126" i="7"/>
  <c r="AL125" i="7"/>
  <c r="AK125" i="7"/>
  <c r="AJ125" i="7"/>
  <c r="AI125" i="7"/>
  <c r="AH125" i="7"/>
  <c r="AG125" i="7"/>
  <c r="AL124" i="7"/>
  <c r="AK124" i="7"/>
  <c r="AJ124" i="7"/>
  <c r="AI124" i="7"/>
  <c r="AH124" i="7"/>
  <c r="AG124" i="7"/>
  <c r="AL123" i="7"/>
  <c r="AK123" i="7"/>
  <c r="AJ123" i="7"/>
  <c r="AI123" i="7"/>
  <c r="AH123" i="7"/>
  <c r="AG123" i="7"/>
  <c r="AL122" i="7"/>
  <c r="AK122" i="7"/>
  <c r="AJ122" i="7"/>
  <c r="AI122" i="7"/>
  <c r="AH122" i="7"/>
  <c r="AG122" i="7"/>
  <c r="AL121" i="7"/>
  <c r="AK121" i="7"/>
  <c r="AJ121" i="7"/>
  <c r="AI121" i="7"/>
  <c r="AH121" i="7"/>
  <c r="AG121" i="7"/>
  <c r="AL120" i="7"/>
  <c r="AK120" i="7"/>
  <c r="AJ120" i="7"/>
  <c r="AI120" i="7"/>
  <c r="AH120" i="7"/>
  <c r="AG120" i="7"/>
  <c r="AL119" i="7"/>
  <c r="AK119" i="7"/>
  <c r="AJ119" i="7"/>
  <c r="AI119" i="7"/>
  <c r="AH119" i="7"/>
  <c r="AG119" i="7"/>
  <c r="AL118" i="7"/>
  <c r="AK118" i="7"/>
  <c r="AJ118" i="7"/>
  <c r="AI118" i="7"/>
  <c r="AH118" i="7"/>
  <c r="AG118" i="7"/>
  <c r="AL117" i="7"/>
  <c r="AK117" i="7"/>
  <c r="AJ117" i="7"/>
  <c r="AI117" i="7"/>
  <c r="AH117" i="7"/>
  <c r="AG117" i="7"/>
  <c r="AL116" i="7"/>
  <c r="AK116" i="7"/>
  <c r="AJ116" i="7"/>
  <c r="AI116" i="7"/>
  <c r="AH116" i="7"/>
  <c r="AG116" i="7"/>
  <c r="AL115" i="7"/>
  <c r="AK115" i="7"/>
  <c r="AJ115" i="7"/>
  <c r="AI115" i="7"/>
  <c r="AH115" i="7"/>
  <c r="AG115" i="7"/>
  <c r="AL114" i="7"/>
  <c r="AK114" i="7"/>
  <c r="AJ114" i="7"/>
  <c r="AI114" i="7"/>
  <c r="AH114" i="7"/>
  <c r="AG114" i="7"/>
  <c r="AL113" i="7"/>
  <c r="AK113" i="7"/>
  <c r="AJ113" i="7"/>
  <c r="AI113" i="7"/>
  <c r="AH113" i="7"/>
  <c r="AG113" i="7"/>
  <c r="AL112" i="7"/>
  <c r="AK112" i="7"/>
  <c r="AJ112" i="7"/>
  <c r="AI112" i="7"/>
  <c r="AH112" i="7"/>
  <c r="AG112" i="7"/>
  <c r="AL111" i="7"/>
  <c r="AK111" i="7"/>
  <c r="AJ111" i="7"/>
  <c r="AI111" i="7"/>
  <c r="AH111" i="7"/>
  <c r="AG111" i="7"/>
  <c r="AL110" i="7"/>
  <c r="AK110" i="7"/>
  <c r="AJ110" i="7"/>
  <c r="AI110" i="7"/>
  <c r="AH110" i="7"/>
  <c r="AG110" i="7"/>
  <c r="AL109" i="7"/>
  <c r="AK109" i="7"/>
  <c r="AJ109" i="7"/>
  <c r="AI109" i="7"/>
  <c r="AH109" i="7"/>
  <c r="AG109" i="7"/>
  <c r="AL108" i="7"/>
  <c r="AK108" i="7"/>
  <c r="AJ108" i="7"/>
  <c r="AI108" i="7"/>
  <c r="AH108" i="7"/>
  <c r="AG108" i="7"/>
  <c r="AL107" i="7"/>
  <c r="AK107" i="7"/>
  <c r="AJ107" i="7"/>
  <c r="AI107" i="7"/>
  <c r="AH107" i="7"/>
  <c r="AG107" i="7"/>
  <c r="AL106" i="7"/>
  <c r="AK106" i="7"/>
  <c r="AJ106" i="7"/>
  <c r="AI106" i="7"/>
  <c r="AH106" i="7"/>
  <c r="AG106" i="7"/>
  <c r="AL105" i="7"/>
  <c r="AK105" i="7"/>
  <c r="AJ105" i="7"/>
  <c r="AI105" i="7"/>
  <c r="AH105" i="7"/>
  <c r="AG105" i="7"/>
  <c r="AL104" i="7"/>
  <c r="AK104" i="7"/>
  <c r="AJ104" i="7"/>
  <c r="AI104" i="7"/>
  <c r="AH104" i="7"/>
  <c r="AG104" i="7"/>
  <c r="AL103" i="7"/>
  <c r="AK103" i="7"/>
  <c r="AJ103" i="7"/>
  <c r="AI103" i="7"/>
  <c r="AH103" i="7"/>
  <c r="AG103" i="7"/>
  <c r="AL102" i="7"/>
  <c r="AK102" i="7"/>
  <c r="AJ102" i="7"/>
  <c r="AI102" i="7"/>
  <c r="AH102" i="7"/>
  <c r="AG102" i="7"/>
  <c r="AL101" i="7"/>
  <c r="AK101" i="7"/>
  <c r="AJ101" i="7"/>
  <c r="AI101" i="7"/>
  <c r="AH101" i="7"/>
  <c r="AG101" i="7"/>
  <c r="AL100" i="7"/>
  <c r="AK100" i="7"/>
  <c r="AJ100" i="7"/>
  <c r="AI100" i="7"/>
  <c r="AH100" i="7"/>
  <c r="AG100" i="7"/>
  <c r="AL99" i="7"/>
  <c r="AK99" i="7"/>
  <c r="AJ99" i="7"/>
  <c r="AI99" i="7"/>
  <c r="AH99" i="7"/>
  <c r="AG99" i="7"/>
  <c r="AL98" i="7"/>
  <c r="AK98" i="7"/>
  <c r="AJ98" i="7"/>
  <c r="AI98" i="7"/>
  <c r="AH98" i="7"/>
  <c r="AG98" i="7"/>
  <c r="AL97" i="7"/>
  <c r="AK97" i="7"/>
  <c r="AJ97" i="7"/>
  <c r="AI97" i="7"/>
  <c r="AH97" i="7"/>
  <c r="AG97" i="7"/>
  <c r="AL96" i="7"/>
  <c r="AK96" i="7"/>
  <c r="AJ96" i="7"/>
  <c r="AI96" i="7"/>
  <c r="AH96" i="7"/>
  <c r="AG96" i="7"/>
  <c r="AL95" i="7"/>
  <c r="AK95" i="7"/>
  <c r="AJ95" i="7"/>
  <c r="AI95" i="7"/>
  <c r="AH95" i="7"/>
  <c r="AG95" i="7"/>
  <c r="AL94" i="7"/>
  <c r="AK94" i="7"/>
  <c r="AJ94" i="7"/>
  <c r="AI94" i="7"/>
  <c r="AH94" i="7"/>
  <c r="AG94" i="7"/>
  <c r="AL93" i="7"/>
  <c r="AK93" i="7"/>
  <c r="AJ93" i="7"/>
  <c r="AI93" i="7"/>
  <c r="AH93" i="7"/>
  <c r="AG93" i="7"/>
  <c r="AL92" i="7"/>
  <c r="AK92" i="7"/>
  <c r="AJ92" i="7"/>
  <c r="AI92" i="7"/>
  <c r="AH92" i="7"/>
  <c r="AG92" i="7"/>
  <c r="AL91" i="7"/>
  <c r="AK91" i="7"/>
  <c r="AJ91" i="7"/>
  <c r="AI91" i="7"/>
  <c r="AH91" i="7"/>
  <c r="AG91" i="7"/>
  <c r="AL90" i="7"/>
  <c r="AK90" i="7"/>
  <c r="AJ90" i="7"/>
  <c r="AI90" i="7"/>
  <c r="AH90" i="7"/>
  <c r="AG90" i="7"/>
  <c r="AL89" i="7"/>
  <c r="AK89" i="7"/>
  <c r="AJ89" i="7"/>
  <c r="AI89" i="7"/>
  <c r="AH89" i="7"/>
  <c r="AG89" i="7"/>
  <c r="AL88" i="7"/>
  <c r="AK88" i="7"/>
  <c r="AJ88" i="7"/>
  <c r="AI88" i="7"/>
  <c r="AH88" i="7"/>
  <c r="AG88" i="7"/>
  <c r="AL87" i="7"/>
  <c r="AK87" i="7"/>
  <c r="AJ87" i="7"/>
  <c r="AI87" i="7"/>
  <c r="AH87" i="7"/>
  <c r="AG87" i="7"/>
  <c r="AL86" i="7"/>
  <c r="AK86" i="7"/>
  <c r="AJ86" i="7"/>
  <c r="AI86" i="7"/>
  <c r="AH86" i="7"/>
  <c r="AG86" i="7"/>
  <c r="AL85" i="7"/>
  <c r="AK85" i="7"/>
  <c r="AJ85" i="7"/>
  <c r="AI85" i="7"/>
  <c r="AH85" i="7"/>
  <c r="AG85" i="7"/>
  <c r="AL84" i="7"/>
  <c r="AK84" i="7"/>
  <c r="AJ84" i="7"/>
  <c r="AI84" i="7"/>
  <c r="AH84" i="7"/>
  <c r="AG84" i="7"/>
  <c r="AL83" i="7"/>
  <c r="AK83" i="7"/>
  <c r="AJ83" i="7"/>
  <c r="AI83" i="7"/>
  <c r="AH83" i="7"/>
  <c r="AG83" i="7"/>
  <c r="AL82" i="7"/>
  <c r="AK82" i="7"/>
  <c r="AJ82" i="7"/>
  <c r="AI82" i="7"/>
  <c r="AH82" i="7"/>
  <c r="AG82" i="7"/>
  <c r="AL81" i="7"/>
  <c r="AK81" i="7"/>
  <c r="AJ81" i="7"/>
  <c r="AI81" i="7"/>
  <c r="AH81" i="7"/>
  <c r="AG81" i="7"/>
  <c r="AL80" i="7"/>
  <c r="AK80" i="7"/>
  <c r="AJ80" i="7"/>
  <c r="AI80" i="7"/>
  <c r="AH80" i="7"/>
  <c r="AG80" i="7"/>
  <c r="AL79" i="7"/>
  <c r="AK79" i="7"/>
  <c r="AJ79" i="7"/>
  <c r="AI79" i="7"/>
  <c r="AH79" i="7"/>
  <c r="AG79" i="7"/>
  <c r="AL78" i="7"/>
  <c r="AK78" i="7"/>
  <c r="AJ78" i="7"/>
  <c r="AI78" i="7"/>
  <c r="AH78" i="7"/>
  <c r="AG78" i="7"/>
  <c r="AL77" i="7"/>
  <c r="AK77" i="7"/>
  <c r="AJ77" i="7"/>
  <c r="AI77" i="7"/>
  <c r="AH77" i="7"/>
  <c r="AG77" i="7"/>
  <c r="AL76" i="7"/>
  <c r="AK76" i="7"/>
  <c r="AJ76" i="7"/>
  <c r="AI76" i="7"/>
  <c r="AH76" i="7"/>
  <c r="AG76" i="7"/>
  <c r="AL75" i="7"/>
  <c r="AK75" i="7"/>
  <c r="AJ75" i="7"/>
  <c r="AI75" i="7"/>
  <c r="AH75" i="7"/>
  <c r="AG75" i="7"/>
  <c r="AL74" i="7"/>
  <c r="AK74" i="7"/>
  <c r="AJ74" i="7"/>
  <c r="AI74" i="7"/>
  <c r="AH74" i="7"/>
  <c r="AG74" i="7"/>
  <c r="AL73" i="7"/>
  <c r="AK73" i="7"/>
  <c r="AJ73" i="7"/>
  <c r="AI73" i="7"/>
  <c r="AH73" i="7"/>
  <c r="AG73" i="7"/>
  <c r="AL72" i="7"/>
  <c r="AK72" i="7"/>
  <c r="AJ72" i="7"/>
  <c r="AI72" i="7"/>
  <c r="AH72" i="7"/>
  <c r="AG72" i="7"/>
  <c r="AL71" i="7"/>
  <c r="AK71" i="7"/>
  <c r="AJ71" i="7"/>
  <c r="AI71" i="7"/>
  <c r="AH71" i="7"/>
  <c r="AG71" i="7"/>
  <c r="AL70" i="7"/>
  <c r="AK70" i="7"/>
  <c r="AJ70" i="7"/>
  <c r="AI70" i="7"/>
  <c r="AH70" i="7"/>
  <c r="AG70" i="7"/>
  <c r="AL69" i="7"/>
  <c r="AK69" i="7"/>
  <c r="AJ69" i="7"/>
  <c r="AI69" i="7"/>
  <c r="AH69" i="7"/>
  <c r="AG69" i="7"/>
  <c r="AL68" i="7"/>
  <c r="AK68" i="7"/>
  <c r="AJ68" i="7"/>
  <c r="AI68" i="7"/>
  <c r="AH68" i="7"/>
  <c r="AG68" i="7"/>
  <c r="AL67" i="7"/>
  <c r="AK67" i="7"/>
  <c r="AJ67" i="7"/>
  <c r="AI67" i="7"/>
  <c r="AH67" i="7"/>
  <c r="AG67" i="7"/>
  <c r="AL66" i="7"/>
  <c r="AK66" i="7"/>
  <c r="AJ66" i="7"/>
  <c r="AI66" i="7"/>
  <c r="AH66" i="7"/>
  <c r="AG66" i="7"/>
  <c r="AL65" i="7"/>
  <c r="AK65" i="7"/>
  <c r="AJ65" i="7"/>
  <c r="AI65" i="7"/>
  <c r="AH65" i="7"/>
  <c r="AG65" i="7"/>
  <c r="AL64" i="7"/>
  <c r="AK64" i="7"/>
  <c r="AJ64" i="7"/>
  <c r="AI64" i="7"/>
  <c r="AH64" i="7"/>
  <c r="AG64" i="7"/>
  <c r="AL63" i="7"/>
  <c r="AK63" i="7"/>
  <c r="AJ63" i="7"/>
  <c r="AI63" i="7"/>
  <c r="AH63" i="7"/>
  <c r="AG63" i="7"/>
  <c r="AL62" i="7"/>
  <c r="AK62" i="7"/>
  <c r="AJ62" i="7"/>
  <c r="AI62" i="7"/>
  <c r="AH62" i="7"/>
  <c r="AG62" i="7"/>
  <c r="AL61" i="7"/>
  <c r="AK61" i="7"/>
  <c r="AJ61" i="7"/>
  <c r="AI61" i="7"/>
  <c r="AH61" i="7"/>
  <c r="AG61" i="7"/>
  <c r="AL60" i="7"/>
  <c r="AK60" i="7"/>
  <c r="AJ60" i="7"/>
  <c r="AI60" i="7"/>
  <c r="AH60" i="7"/>
  <c r="AG60" i="7"/>
  <c r="AL59" i="7"/>
  <c r="AK59" i="7"/>
  <c r="AJ59" i="7"/>
  <c r="AI59" i="7"/>
  <c r="AH59" i="7"/>
  <c r="AG59" i="7"/>
  <c r="AL58" i="7"/>
  <c r="AK58" i="7"/>
  <c r="AJ58" i="7"/>
  <c r="AI58" i="7"/>
  <c r="AH58" i="7"/>
  <c r="AG58" i="7"/>
  <c r="AL57" i="7"/>
  <c r="AK57" i="7"/>
  <c r="AJ57" i="7"/>
  <c r="AI57" i="7"/>
  <c r="AH57" i="7"/>
  <c r="AG57" i="7"/>
  <c r="AL56" i="7"/>
  <c r="AK56" i="7"/>
  <c r="AJ56" i="7"/>
  <c r="AI56" i="7"/>
  <c r="AH56" i="7"/>
  <c r="AG56" i="7"/>
  <c r="AL55" i="7"/>
  <c r="AK55" i="7"/>
  <c r="AJ55" i="7"/>
  <c r="AI55" i="7"/>
  <c r="AH55" i="7"/>
  <c r="AG55" i="7"/>
  <c r="AL54" i="7"/>
  <c r="AK54" i="7"/>
  <c r="AJ54" i="7"/>
  <c r="AI54" i="7"/>
  <c r="AH54" i="7"/>
  <c r="AG54" i="7"/>
  <c r="AL53" i="7"/>
  <c r="AK53" i="7"/>
  <c r="AJ53" i="7"/>
  <c r="AI53" i="7"/>
  <c r="AH53" i="7"/>
  <c r="AG53" i="7"/>
  <c r="AL52" i="7"/>
  <c r="AK52" i="7"/>
  <c r="AJ52" i="7"/>
  <c r="AI52" i="7"/>
  <c r="AH52" i="7"/>
  <c r="AG52" i="7"/>
  <c r="AL51" i="7"/>
  <c r="AK51" i="7"/>
  <c r="AJ51" i="7"/>
  <c r="AI51" i="7"/>
  <c r="AH51" i="7"/>
  <c r="AG51" i="7"/>
  <c r="AL50" i="7"/>
  <c r="AK50" i="7"/>
  <c r="AJ50" i="7"/>
  <c r="AI50" i="7"/>
  <c r="AH50" i="7"/>
  <c r="AG50" i="7"/>
  <c r="AL49" i="7"/>
  <c r="AK49" i="7"/>
  <c r="AJ49" i="7"/>
  <c r="AI49" i="7"/>
  <c r="AH49" i="7"/>
  <c r="AG49" i="7"/>
  <c r="AL48" i="7"/>
  <c r="AK48" i="7"/>
  <c r="AJ48" i="7"/>
  <c r="AI48" i="7"/>
  <c r="AH48" i="7"/>
  <c r="AG48" i="7"/>
  <c r="AL47" i="7"/>
  <c r="AK47" i="7"/>
  <c r="AJ47" i="7"/>
  <c r="AI47" i="7"/>
  <c r="AH47" i="7"/>
  <c r="AG47" i="7"/>
  <c r="AL46" i="7"/>
  <c r="AK46" i="7"/>
  <c r="AJ46" i="7"/>
  <c r="AI46" i="7"/>
  <c r="AH46" i="7"/>
  <c r="AG46" i="7"/>
  <c r="AL45" i="7"/>
  <c r="AK45" i="7"/>
  <c r="AJ45" i="7"/>
  <c r="AI45" i="7"/>
  <c r="AH45" i="7"/>
  <c r="AG45" i="7"/>
  <c r="AL44" i="7"/>
  <c r="AK44" i="7"/>
  <c r="AJ44" i="7"/>
  <c r="AI44" i="7"/>
  <c r="AH44" i="7"/>
  <c r="AG44" i="7"/>
  <c r="AL43" i="7"/>
  <c r="AK43" i="7"/>
  <c r="AJ43" i="7"/>
  <c r="AI43" i="7"/>
  <c r="AH43" i="7"/>
  <c r="AG43" i="7"/>
  <c r="AL42" i="7"/>
  <c r="AK42" i="7"/>
  <c r="AJ42" i="7"/>
  <c r="AI42" i="7"/>
  <c r="AH42" i="7"/>
  <c r="AG42" i="7"/>
  <c r="AL41" i="7"/>
  <c r="AK41" i="7"/>
  <c r="AJ41" i="7"/>
  <c r="AI41" i="7"/>
  <c r="AH41" i="7"/>
  <c r="AG41" i="7"/>
  <c r="AL40" i="7"/>
  <c r="AK40" i="7"/>
  <c r="AJ40" i="7"/>
  <c r="AI40" i="7"/>
  <c r="AH40" i="7"/>
  <c r="AG40" i="7"/>
  <c r="AL39" i="7"/>
  <c r="AK39" i="7"/>
  <c r="AJ39" i="7"/>
  <c r="AI39" i="7"/>
  <c r="AH39" i="7"/>
  <c r="AG39" i="7"/>
  <c r="AL38" i="7"/>
  <c r="AK38" i="7"/>
  <c r="AJ38" i="7"/>
  <c r="AI38" i="7"/>
  <c r="AH38" i="7"/>
  <c r="AG38" i="7"/>
  <c r="AL37" i="7"/>
  <c r="AK37" i="7"/>
  <c r="AJ37" i="7"/>
  <c r="AI37" i="7"/>
  <c r="AH37" i="7"/>
  <c r="AG37" i="7"/>
  <c r="AL36" i="7"/>
  <c r="AK36" i="7"/>
  <c r="AJ36" i="7"/>
  <c r="AI36" i="7"/>
  <c r="AH36" i="7"/>
  <c r="AG36" i="7"/>
  <c r="AL35" i="7"/>
  <c r="AK35" i="7"/>
  <c r="AJ35" i="7"/>
  <c r="AI35" i="7"/>
  <c r="AH35" i="7"/>
  <c r="AG35" i="7"/>
  <c r="AL34" i="7"/>
  <c r="AK34" i="7"/>
  <c r="AJ34" i="7"/>
  <c r="AI34" i="7"/>
  <c r="AH34" i="7"/>
  <c r="AG34" i="7"/>
  <c r="AL33" i="7"/>
  <c r="AK33" i="7"/>
  <c r="AJ33" i="7"/>
  <c r="AI33" i="7"/>
  <c r="AH33" i="7"/>
  <c r="AG33" i="7"/>
  <c r="AL32" i="7"/>
  <c r="AK32" i="7"/>
  <c r="AJ32" i="7"/>
  <c r="AI32" i="7"/>
  <c r="AH32" i="7"/>
  <c r="AG32" i="7"/>
  <c r="AL31" i="7"/>
  <c r="AK31" i="7"/>
  <c r="AJ31" i="7"/>
  <c r="AI31" i="7"/>
  <c r="AH31" i="7"/>
  <c r="AG31" i="7"/>
  <c r="AL30" i="7"/>
  <c r="AK30" i="7"/>
  <c r="AJ30" i="7"/>
  <c r="AI30" i="7"/>
  <c r="AH30" i="7"/>
  <c r="AG30" i="7"/>
  <c r="AL29" i="7"/>
  <c r="AK29" i="7"/>
  <c r="AJ29" i="7"/>
  <c r="AI29" i="7"/>
  <c r="AH29" i="7"/>
  <c r="AG29" i="7"/>
  <c r="AL28" i="7"/>
  <c r="AK28" i="7"/>
  <c r="AJ28" i="7"/>
  <c r="AI28" i="7"/>
  <c r="AH28" i="7"/>
  <c r="AG28" i="7"/>
  <c r="AL27" i="7"/>
  <c r="AK27" i="7"/>
  <c r="AJ27" i="7"/>
  <c r="AI27" i="7"/>
  <c r="AH27" i="7"/>
  <c r="AG27" i="7"/>
  <c r="AL26" i="7"/>
  <c r="AK26" i="7"/>
  <c r="AJ26" i="7"/>
  <c r="AI26" i="7"/>
  <c r="AH26" i="7"/>
  <c r="AG26" i="7"/>
  <c r="AL25" i="7"/>
  <c r="AK25" i="7"/>
  <c r="AJ25" i="7"/>
  <c r="AI25" i="7"/>
  <c r="AH25" i="7"/>
  <c r="AG25" i="7"/>
  <c r="AL24" i="7"/>
  <c r="AK24" i="7"/>
  <c r="AJ24" i="7"/>
  <c r="AI24" i="7"/>
  <c r="AH24" i="7"/>
  <c r="AG24" i="7"/>
  <c r="AL23" i="7"/>
  <c r="AK23" i="7"/>
  <c r="AJ23" i="7"/>
  <c r="AI23" i="7"/>
  <c r="AH23" i="7"/>
  <c r="AG23" i="7"/>
  <c r="AL22" i="7"/>
  <c r="AK22" i="7"/>
  <c r="AJ22" i="7"/>
  <c r="AI22" i="7"/>
  <c r="AH22" i="7"/>
  <c r="AG22" i="7"/>
  <c r="AL21" i="7"/>
  <c r="AK21" i="7"/>
  <c r="AJ21" i="7"/>
  <c r="AI21" i="7"/>
  <c r="AH21" i="7"/>
  <c r="AG21" i="7"/>
  <c r="AL20" i="7"/>
  <c r="AK20" i="7"/>
  <c r="AJ20" i="7"/>
  <c r="AI20" i="7"/>
  <c r="AH20" i="7"/>
  <c r="AG20" i="7"/>
  <c r="AL19" i="7"/>
  <c r="AK19" i="7"/>
  <c r="AJ19" i="7"/>
  <c r="AI19" i="7"/>
  <c r="AH19" i="7"/>
  <c r="AG19" i="7"/>
  <c r="AL18" i="7"/>
  <c r="AK18" i="7"/>
  <c r="AJ18" i="7"/>
  <c r="AI18" i="7"/>
  <c r="AH18" i="7"/>
  <c r="AG18" i="7"/>
  <c r="AL17" i="7"/>
  <c r="AK17" i="7"/>
  <c r="AJ17" i="7"/>
  <c r="AI17" i="7"/>
  <c r="AH17" i="7"/>
  <c r="AG17" i="7"/>
  <c r="AL16" i="7"/>
  <c r="AK16" i="7"/>
  <c r="AJ16" i="7"/>
  <c r="AI16" i="7"/>
  <c r="AH16" i="7"/>
  <c r="AG16" i="7"/>
  <c r="AL15" i="7"/>
  <c r="AK15" i="7"/>
  <c r="AJ15" i="7"/>
  <c r="AI15" i="7"/>
  <c r="AH15" i="7"/>
  <c r="AG15" i="7"/>
  <c r="AL14" i="7"/>
  <c r="AK14" i="7"/>
  <c r="AJ14" i="7"/>
  <c r="AI14" i="7"/>
  <c r="AH14" i="7"/>
  <c r="AG14" i="7"/>
  <c r="AL13" i="7"/>
  <c r="AK13" i="7"/>
  <c r="AJ13" i="7"/>
  <c r="AI13" i="7"/>
  <c r="AH13" i="7"/>
  <c r="AG13" i="7"/>
  <c r="AL12" i="7"/>
  <c r="AK12" i="7"/>
  <c r="AJ12" i="7"/>
  <c r="AI12" i="7"/>
  <c r="AH12" i="7"/>
  <c r="AG12" i="7"/>
  <c r="AL11" i="7"/>
  <c r="AK11" i="7"/>
  <c r="AJ11" i="7"/>
  <c r="AI11" i="7"/>
  <c r="AH11" i="7"/>
  <c r="AG11" i="7"/>
  <c r="AL10" i="7"/>
  <c r="AK10" i="7"/>
  <c r="AJ10" i="7"/>
  <c r="AI10" i="7"/>
  <c r="AH10" i="7"/>
  <c r="AG10" i="7"/>
  <c r="AL9" i="7"/>
  <c r="AK9" i="7"/>
  <c r="AJ9" i="7"/>
  <c r="AI9" i="7"/>
  <c r="AH9" i="7"/>
  <c r="AG9" i="7"/>
  <c r="AL8" i="7"/>
  <c r="AK8" i="7"/>
  <c r="AJ8" i="7"/>
  <c r="AI8" i="7"/>
  <c r="AH8" i="7"/>
  <c r="AG8" i="7"/>
  <c r="AL7" i="7"/>
  <c r="AK7" i="7"/>
  <c r="AJ7" i="7"/>
  <c r="AI7" i="7"/>
  <c r="AH7" i="7"/>
  <c r="AG7" i="7"/>
  <c r="AL6" i="7"/>
  <c r="AK6" i="7"/>
  <c r="AJ6" i="7"/>
  <c r="AI6" i="7"/>
  <c r="AH6" i="7"/>
  <c r="AG6" i="7"/>
  <c r="AL743" i="6"/>
  <c r="AK743" i="6"/>
  <c r="AJ743" i="6"/>
  <c r="AI743" i="6"/>
  <c r="AH743" i="6"/>
  <c r="AG743" i="6"/>
  <c r="AL742" i="6"/>
  <c r="AK742" i="6"/>
  <c r="AJ742" i="6"/>
  <c r="AI742" i="6"/>
  <c r="AH742" i="6"/>
  <c r="AG742" i="6"/>
  <c r="AL741" i="6"/>
  <c r="AK741" i="6"/>
  <c r="AJ741" i="6"/>
  <c r="AI741" i="6"/>
  <c r="AH741" i="6"/>
  <c r="AG741" i="6"/>
  <c r="AL740" i="6"/>
  <c r="AK740" i="6"/>
  <c r="AJ740" i="6"/>
  <c r="AI740" i="6"/>
  <c r="AH740" i="6"/>
  <c r="AG740" i="6"/>
  <c r="AL739" i="6"/>
  <c r="AK739" i="6"/>
  <c r="AJ739" i="6"/>
  <c r="AI739" i="6"/>
  <c r="AH739" i="6"/>
  <c r="AG739" i="6"/>
  <c r="AL738" i="6"/>
  <c r="AK738" i="6"/>
  <c r="AJ738" i="6"/>
  <c r="AI738" i="6"/>
  <c r="AH738" i="6"/>
  <c r="AG738" i="6"/>
  <c r="AL737" i="6"/>
  <c r="AK737" i="6"/>
  <c r="AJ737" i="6"/>
  <c r="AI737" i="6"/>
  <c r="AH737" i="6"/>
  <c r="AG737" i="6"/>
  <c r="AL736" i="6"/>
  <c r="AK736" i="6"/>
  <c r="AJ736" i="6"/>
  <c r="AI736" i="6"/>
  <c r="AH736" i="6"/>
  <c r="AG736" i="6"/>
  <c r="AL735" i="6"/>
  <c r="AK735" i="6"/>
  <c r="AJ735" i="6"/>
  <c r="AI735" i="6"/>
  <c r="AH735" i="6"/>
  <c r="AG735" i="6"/>
  <c r="AL734" i="6"/>
  <c r="AK734" i="6"/>
  <c r="AJ734" i="6"/>
  <c r="AI734" i="6"/>
  <c r="AH734" i="6"/>
  <c r="AG734" i="6"/>
  <c r="AL733" i="6"/>
  <c r="AK733" i="6"/>
  <c r="AJ733" i="6"/>
  <c r="AI733" i="6"/>
  <c r="AH733" i="6"/>
  <c r="AG733" i="6"/>
  <c r="AL732" i="6"/>
  <c r="AK732" i="6"/>
  <c r="AJ732" i="6"/>
  <c r="AI732" i="6"/>
  <c r="AH732" i="6"/>
  <c r="AG732" i="6"/>
  <c r="AL731" i="6"/>
  <c r="AK731" i="6"/>
  <c r="AJ731" i="6"/>
  <c r="AI731" i="6"/>
  <c r="AH731" i="6"/>
  <c r="AG731" i="6"/>
  <c r="AL730" i="6"/>
  <c r="AK730" i="6"/>
  <c r="AJ730" i="6"/>
  <c r="AI730" i="6"/>
  <c r="AH730" i="6"/>
  <c r="AG730" i="6"/>
  <c r="AL729" i="6"/>
  <c r="AK729" i="6"/>
  <c r="AJ729" i="6"/>
  <c r="AI729" i="6"/>
  <c r="AH729" i="6"/>
  <c r="AG729" i="6"/>
  <c r="AL728" i="6"/>
  <c r="AK728" i="6"/>
  <c r="AJ728" i="6"/>
  <c r="AI728" i="6"/>
  <c r="AH728" i="6"/>
  <c r="AG728" i="6"/>
  <c r="AL727" i="6"/>
  <c r="AK727" i="6"/>
  <c r="AJ727" i="6"/>
  <c r="AI727" i="6"/>
  <c r="AH727" i="6"/>
  <c r="AG727" i="6"/>
  <c r="AL726" i="6"/>
  <c r="AK726" i="6"/>
  <c r="AJ726" i="6"/>
  <c r="AI726" i="6"/>
  <c r="AH726" i="6"/>
  <c r="AG726" i="6"/>
  <c r="AL725" i="6"/>
  <c r="AK725" i="6"/>
  <c r="AJ725" i="6"/>
  <c r="AI725" i="6"/>
  <c r="AH725" i="6"/>
  <c r="AG725" i="6"/>
  <c r="AL724" i="6"/>
  <c r="AK724" i="6"/>
  <c r="AJ724" i="6"/>
  <c r="AI724" i="6"/>
  <c r="AH724" i="6"/>
  <c r="AG724" i="6"/>
  <c r="AL723" i="6"/>
  <c r="AK723" i="6"/>
  <c r="AJ723" i="6"/>
  <c r="AI723" i="6"/>
  <c r="AH723" i="6"/>
  <c r="AG723" i="6"/>
  <c r="AL722" i="6"/>
  <c r="AK722" i="6"/>
  <c r="AJ722" i="6"/>
  <c r="AI722" i="6"/>
  <c r="AH722" i="6"/>
  <c r="AG722" i="6"/>
  <c r="AL721" i="6"/>
  <c r="AK721" i="6"/>
  <c r="AJ721" i="6"/>
  <c r="AI721" i="6"/>
  <c r="AH721" i="6"/>
  <c r="AG721" i="6"/>
  <c r="AL720" i="6"/>
  <c r="AK720" i="6"/>
  <c r="AJ720" i="6"/>
  <c r="AI720" i="6"/>
  <c r="AH720" i="6"/>
  <c r="AG720" i="6"/>
  <c r="AL719" i="6"/>
  <c r="AK719" i="6"/>
  <c r="AJ719" i="6"/>
  <c r="AI719" i="6"/>
  <c r="AH719" i="6"/>
  <c r="AG719" i="6"/>
  <c r="AL718" i="6"/>
  <c r="AK718" i="6"/>
  <c r="AJ718" i="6"/>
  <c r="AI718" i="6"/>
  <c r="AH718" i="6"/>
  <c r="AG718" i="6"/>
  <c r="AL717" i="6"/>
  <c r="AK717" i="6"/>
  <c r="AJ717" i="6"/>
  <c r="AI717" i="6"/>
  <c r="AH717" i="6"/>
  <c r="AG717" i="6"/>
  <c r="AL716" i="6"/>
  <c r="AK716" i="6"/>
  <c r="AJ716" i="6"/>
  <c r="AI716" i="6"/>
  <c r="AH716" i="6"/>
  <c r="AG716" i="6"/>
  <c r="AL715" i="6"/>
  <c r="AK715" i="6"/>
  <c r="AJ715" i="6"/>
  <c r="AI715" i="6"/>
  <c r="AH715" i="6"/>
  <c r="AG715" i="6"/>
  <c r="AL714" i="6"/>
  <c r="AK714" i="6"/>
  <c r="AJ714" i="6"/>
  <c r="AI714" i="6"/>
  <c r="AH714" i="6"/>
  <c r="AG714" i="6"/>
  <c r="AL713" i="6"/>
  <c r="AK713" i="6"/>
  <c r="AJ713" i="6"/>
  <c r="AI713" i="6"/>
  <c r="AH713" i="6"/>
  <c r="AG713" i="6"/>
  <c r="AL712" i="6"/>
  <c r="AK712" i="6"/>
  <c r="AJ712" i="6"/>
  <c r="AI712" i="6"/>
  <c r="AH712" i="6"/>
  <c r="AG712" i="6"/>
  <c r="AL711" i="6"/>
  <c r="AK711" i="6"/>
  <c r="AJ711" i="6"/>
  <c r="AI711" i="6"/>
  <c r="AH711" i="6"/>
  <c r="AG711" i="6"/>
  <c r="AL710" i="6"/>
  <c r="AK710" i="6"/>
  <c r="AJ710" i="6"/>
  <c r="AI710" i="6"/>
  <c r="AH710" i="6"/>
  <c r="AG710" i="6"/>
  <c r="AL709" i="6"/>
  <c r="AK709" i="6"/>
  <c r="AJ709" i="6"/>
  <c r="AI709" i="6"/>
  <c r="AH709" i="6"/>
  <c r="AG709" i="6"/>
  <c r="AL708" i="6"/>
  <c r="AK708" i="6"/>
  <c r="AJ708" i="6"/>
  <c r="AI708" i="6"/>
  <c r="AH708" i="6"/>
  <c r="AG708" i="6"/>
  <c r="AL707" i="6"/>
  <c r="AK707" i="6"/>
  <c r="AJ707" i="6"/>
  <c r="AI707" i="6"/>
  <c r="AH707" i="6"/>
  <c r="AG707" i="6"/>
  <c r="AL706" i="6"/>
  <c r="AK706" i="6"/>
  <c r="AJ706" i="6"/>
  <c r="AI706" i="6"/>
  <c r="AH706" i="6"/>
  <c r="AG706" i="6"/>
  <c r="AL705" i="6"/>
  <c r="AK705" i="6"/>
  <c r="AJ705" i="6"/>
  <c r="AI705" i="6"/>
  <c r="AH705" i="6"/>
  <c r="AG705" i="6"/>
  <c r="AL704" i="6"/>
  <c r="AK704" i="6"/>
  <c r="AJ704" i="6"/>
  <c r="AI704" i="6"/>
  <c r="AH704" i="6"/>
  <c r="AG704" i="6"/>
  <c r="AL703" i="6"/>
  <c r="AK703" i="6"/>
  <c r="AJ703" i="6"/>
  <c r="AI703" i="6"/>
  <c r="AH703" i="6"/>
  <c r="AG703" i="6"/>
  <c r="AL702" i="6"/>
  <c r="AK702" i="6"/>
  <c r="AJ702" i="6"/>
  <c r="AI702" i="6"/>
  <c r="AH702" i="6"/>
  <c r="AG702" i="6"/>
  <c r="AL701" i="6"/>
  <c r="AK701" i="6"/>
  <c r="AJ701" i="6"/>
  <c r="AI701" i="6"/>
  <c r="AH701" i="6"/>
  <c r="AG701" i="6"/>
  <c r="AL700" i="6"/>
  <c r="AK700" i="6"/>
  <c r="AJ700" i="6"/>
  <c r="AI700" i="6"/>
  <c r="AH700" i="6"/>
  <c r="AG700" i="6"/>
  <c r="AL699" i="6"/>
  <c r="AK699" i="6"/>
  <c r="AJ699" i="6"/>
  <c r="AI699" i="6"/>
  <c r="AH699" i="6"/>
  <c r="AG699" i="6"/>
  <c r="AL698" i="6"/>
  <c r="AK698" i="6"/>
  <c r="AJ698" i="6"/>
  <c r="AI698" i="6"/>
  <c r="AH698" i="6"/>
  <c r="AG698" i="6"/>
  <c r="AL697" i="6"/>
  <c r="AK697" i="6"/>
  <c r="AJ697" i="6"/>
  <c r="AI697" i="6"/>
  <c r="AH697" i="6"/>
  <c r="AG697" i="6"/>
  <c r="AL696" i="6"/>
  <c r="AK696" i="6"/>
  <c r="AJ696" i="6"/>
  <c r="AI696" i="6"/>
  <c r="AH696" i="6"/>
  <c r="AG696" i="6"/>
  <c r="AL695" i="6"/>
  <c r="AK695" i="6"/>
  <c r="AJ695" i="6"/>
  <c r="AI695" i="6"/>
  <c r="AH695" i="6"/>
  <c r="AG695" i="6"/>
  <c r="AL694" i="6"/>
  <c r="AK694" i="6"/>
  <c r="AJ694" i="6"/>
  <c r="AI694" i="6"/>
  <c r="AH694" i="6"/>
  <c r="AG694" i="6"/>
  <c r="AL693" i="6"/>
  <c r="AK693" i="6"/>
  <c r="AJ693" i="6"/>
  <c r="AI693" i="6"/>
  <c r="AH693" i="6"/>
  <c r="AG693" i="6"/>
  <c r="AL692" i="6"/>
  <c r="AK692" i="6"/>
  <c r="AJ692" i="6"/>
  <c r="AI692" i="6"/>
  <c r="AH692" i="6"/>
  <c r="AG692" i="6"/>
  <c r="AL691" i="6"/>
  <c r="AK691" i="6"/>
  <c r="AJ691" i="6"/>
  <c r="AI691" i="6"/>
  <c r="AH691" i="6"/>
  <c r="AG691" i="6"/>
  <c r="AL690" i="6"/>
  <c r="AK690" i="6"/>
  <c r="AJ690" i="6"/>
  <c r="AI690" i="6"/>
  <c r="AH690" i="6"/>
  <c r="AG690" i="6"/>
  <c r="AL689" i="6"/>
  <c r="AK689" i="6"/>
  <c r="AJ689" i="6"/>
  <c r="AI689" i="6"/>
  <c r="AH689" i="6"/>
  <c r="AG689" i="6"/>
  <c r="AL688" i="6"/>
  <c r="AK688" i="6"/>
  <c r="AJ688" i="6"/>
  <c r="AI688" i="6"/>
  <c r="AH688" i="6"/>
  <c r="AG688" i="6"/>
  <c r="AL687" i="6"/>
  <c r="AK687" i="6"/>
  <c r="AJ687" i="6"/>
  <c r="AI687" i="6"/>
  <c r="AH687" i="6"/>
  <c r="AG687" i="6"/>
  <c r="AL686" i="6"/>
  <c r="AK686" i="6"/>
  <c r="AJ686" i="6"/>
  <c r="AI686" i="6"/>
  <c r="AH686" i="6"/>
  <c r="AG686" i="6"/>
  <c r="AL685" i="6"/>
  <c r="AK685" i="6"/>
  <c r="AJ685" i="6"/>
  <c r="AI685" i="6"/>
  <c r="AH685" i="6"/>
  <c r="AG685" i="6"/>
  <c r="AL684" i="6"/>
  <c r="AK684" i="6"/>
  <c r="AJ684" i="6"/>
  <c r="AI684" i="6"/>
  <c r="AH684" i="6"/>
  <c r="AG684" i="6"/>
  <c r="AL683" i="6"/>
  <c r="AK683" i="6"/>
  <c r="AJ683" i="6"/>
  <c r="AI683" i="6"/>
  <c r="AH683" i="6"/>
  <c r="AG683" i="6"/>
  <c r="AL682" i="6"/>
  <c r="AK682" i="6"/>
  <c r="AJ682" i="6"/>
  <c r="AI682" i="6"/>
  <c r="AH682" i="6"/>
  <c r="AG682" i="6"/>
  <c r="AL681" i="6"/>
  <c r="AK681" i="6"/>
  <c r="AJ681" i="6"/>
  <c r="AI681" i="6"/>
  <c r="AH681" i="6"/>
  <c r="AG681" i="6"/>
  <c r="AL680" i="6"/>
  <c r="AK680" i="6"/>
  <c r="AJ680" i="6"/>
  <c r="AI680" i="6"/>
  <c r="AH680" i="6"/>
  <c r="AG680" i="6"/>
  <c r="AL679" i="6"/>
  <c r="AK679" i="6"/>
  <c r="AJ679" i="6"/>
  <c r="AI679" i="6"/>
  <c r="AH679" i="6"/>
  <c r="AG679" i="6"/>
  <c r="AL678" i="6"/>
  <c r="AK678" i="6"/>
  <c r="AJ678" i="6"/>
  <c r="AI678" i="6"/>
  <c r="AH678" i="6"/>
  <c r="AG678" i="6"/>
  <c r="AL677" i="6"/>
  <c r="AK677" i="6"/>
  <c r="AJ677" i="6"/>
  <c r="AI677" i="6"/>
  <c r="AH677" i="6"/>
  <c r="AG677" i="6"/>
  <c r="AL676" i="6"/>
  <c r="AK676" i="6"/>
  <c r="AJ676" i="6"/>
  <c r="AI676" i="6"/>
  <c r="AH676" i="6"/>
  <c r="AG676" i="6"/>
  <c r="AL675" i="6"/>
  <c r="AK675" i="6"/>
  <c r="AJ675" i="6"/>
  <c r="AI675" i="6"/>
  <c r="AH675" i="6"/>
  <c r="AG675" i="6"/>
  <c r="AL674" i="6"/>
  <c r="AK674" i="6"/>
  <c r="AJ674" i="6"/>
  <c r="AI674" i="6"/>
  <c r="AH674" i="6"/>
  <c r="AG674" i="6"/>
  <c r="AL673" i="6"/>
  <c r="AK673" i="6"/>
  <c r="AJ673" i="6"/>
  <c r="AI673" i="6"/>
  <c r="AH673" i="6"/>
  <c r="AG673" i="6"/>
  <c r="AL672" i="6"/>
  <c r="AK672" i="6"/>
  <c r="AJ672" i="6"/>
  <c r="AI672" i="6"/>
  <c r="AH672" i="6"/>
  <c r="AG672" i="6"/>
  <c r="AL671" i="6"/>
  <c r="AK671" i="6"/>
  <c r="AJ671" i="6"/>
  <c r="AI671" i="6"/>
  <c r="AH671" i="6"/>
  <c r="AG671" i="6"/>
  <c r="AL670" i="6"/>
  <c r="AK670" i="6"/>
  <c r="AJ670" i="6"/>
  <c r="AI670" i="6"/>
  <c r="AH670" i="6"/>
  <c r="AG670" i="6"/>
  <c r="AL669" i="6"/>
  <c r="AK669" i="6"/>
  <c r="AJ669" i="6"/>
  <c r="AI669" i="6"/>
  <c r="AH669" i="6"/>
  <c r="AG669" i="6"/>
  <c r="AL668" i="6"/>
  <c r="AK668" i="6"/>
  <c r="AJ668" i="6"/>
  <c r="AI668" i="6"/>
  <c r="AH668" i="6"/>
  <c r="AG668" i="6"/>
  <c r="AL667" i="6"/>
  <c r="AK667" i="6"/>
  <c r="AJ667" i="6"/>
  <c r="AI667" i="6"/>
  <c r="AH667" i="6"/>
  <c r="AG667" i="6"/>
  <c r="AL666" i="6"/>
  <c r="AK666" i="6"/>
  <c r="AJ666" i="6"/>
  <c r="AI666" i="6"/>
  <c r="AH666" i="6"/>
  <c r="AG666" i="6"/>
  <c r="AL665" i="6"/>
  <c r="AK665" i="6"/>
  <c r="AJ665" i="6"/>
  <c r="AI665" i="6"/>
  <c r="AH665" i="6"/>
  <c r="AG665" i="6"/>
  <c r="AL664" i="6"/>
  <c r="AK664" i="6"/>
  <c r="AJ664" i="6"/>
  <c r="AI664" i="6"/>
  <c r="AH664" i="6"/>
  <c r="AG664" i="6"/>
  <c r="AL663" i="6"/>
  <c r="AK663" i="6"/>
  <c r="AJ663" i="6"/>
  <c r="AI663" i="6"/>
  <c r="AH663" i="6"/>
  <c r="AG663" i="6"/>
  <c r="AL662" i="6"/>
  <c r="AK662" i="6"/>
  <c r="AJ662" i="6"/>
  <c r="AI662" i="6"/>
  <c r="AH662" i="6"/>
  <c r="AG662" i="6"/>
  <c r="AL661" i="6"/>
  <c r="AK661" i="6"/>
  <c r="AJ661" i="6"/>
  <c r="AI661" i="6"/>
  <c r="AH661" i="6"/>
  <c r="AG661" i="6"/>
  <c r="AL660" i="6"/>
  <c r="AK660" i="6"/>
  <c r="AJ660" i="6"/>
  <c r="AI660" i="6"/>
  <c r="AH660" i="6"/>
  <c r="AG660" i="6"/>
  <c r="AL659" i="6"/>
  <c r="AK659" i="6"/>
  <c r="AJ659" i="6"/>
  <c r="AI659" i="6"/>
  <c r="AH659" i="6"/>
  <c r="AG659" i="6"/>
  <c r="AL658" i="6"/>
  <c r="AK658" i="6"/>
  <c r="AJ658" i="6"/>
  <c r="AI658" i="6"/>
  <c r="AH658" i="6"/>
  <c r="AG658" i="6"/>
  <c r="AL657" i="6"/>
  <c r="AK657" i="6"/>
  <c r="AJ657" i="6"/>
  <c r="AI657" i="6"/>
  <c r="AH657" i="6"/>
  <c r="AG657" i="6"/>
  <c r="AL656" i="6"/>
  <c r="AK656" i="6"/>
  <c r="AJ656" i="6"/>
  <c r="AI656" i="6"/>
  <c r="AH656" i="6"/>
  <c r="AG656" i="6"/>
  <c r="AL655" i="6"/>
  <c r="AK655" i="6"/>
  <c r="AJ655" i="6"/>
  <c r="AI655" i="6"/>
  <c r="AH655" i="6"/>
  <c r="AG655" i="6"/>
  <c r="AL654" i="6"/>
  <c r="AK654" i="6"/>
  <c r="AJ654" i="6"/>
  <c r="AI654" i="6"/>
  <c r="AH654" i="6"/>
  <c r="AG654" i="6"/>
  <c r="AL653" i="6"/>
  <c r="AK653" i="6"/>
  <c r="AJ653" i="6"/>
  <c r="AI653" i="6"/>
  <c r="AH653" i="6"/>
  <c r="AG653" i="6"/>
  <c r="AL652" i="6"/>
  <c r="AK652" i="6"/>
  <c r="AJ652" i="6"/>
  <c r="AI652" i="6"/>
  <c r="AH652" i="6"/>
  <c r="AG652" i="6"/>
  <c r="AL651" i="6"/>
  <c r="AK651" i="6"/>
  <c r="AJ651" i="6"/>
  <c r="AI651" i="6"/>
  <c r="AH651" i="6"/>
  <c r="AG651" i="6"/>
  <c r="AL650" i="6"/>
  <c r="AK650" i="6"/>
  <c r="AJ650" i="6"/>
  <c r="AI650" i="6"/>
  <c r="AH650" i="6"/>
  <c r="AG650" i="6"/>
  <c r="AL649" i="6"/>
  <c r="AK649" i="6"/>
  <c r="AJ649" i="6"/>
  <c r="AI649" i="6"/>
  <c r="AH649" i="6"/>
  <c r="AG649" i="6"/>
  <c r="AL648" i="6"/>
  <c r="AK648" i="6"/>
  <c r="AJ648" i="6"/>
  <c r="AI648" i="6"/>
  <c r="AH648" i="6"/>
  <c r="AG648" i="6"/>
  <c r="AL647" i="6"/>
  <c r="AK647" i="6"/>
  <c r="AJ647" i="6"/>
  <c r="AI647" i="6"/>
  <c r="AH647" i="6"/>
  <c r="AG647" i="6"/>
  <c r="AL646" i="6"/>
  <c r="AK646" i="6"/>
  <c r="AJ646" i="6"/>
  <c r="AI646" i="6"/>
  <c r="AH646" i="6"/>
  <c r="AG646" i="6"/>
  <c r="AL645" i="6"/>
  <c r="AK645" i="6"/>
  <c r="AJ645" i="6"/>
  <c r="AI645" i="6"/>
  <c r="AH645" i="6"/>
  <c r="AG645" i="6"/>
  <c r="AL644" i="6"/>
  <c r="AK644" i="6"/>
  <c r="AJ644" i="6"/>
  <c r="AI644" i="6"/>
  <c r="AH644" i="6"/>
  <c r="AG644" i="6"/>
  <c r="AL643" i="6"/>
  <c r="AK643" i="6"/>
  <c r="AJ643" i="6"/>
  <c r="AI643" i="6"/>
  <c r="AH643" i="6"/>
  <c r="AG643" i="6"/>
  <c r="AL642" i="6"/>
  <c r="AK642" i="6"/>
  <c r="AJ642" i="6"/>
  <c r="AI642" i="6"/>
  <c r="AH642" i="6"/>
  <c r="AG642" i="6"/>
  <c r="AL641" i="6"/>
  <c r="AK641" i="6"/>
  <c r="AJ641" i="6"/>
  <c r="AI641" i="6"/>
  <c r="AH641" i="6"/>
  <c r="AG641" i="6"/>
  <c r="AL640" i="6"/>
  <c r="AK640" i="6"/>
  <c r="AJ640" i="6"/>
  <c r="AI640" i="6"/>
  <c r="AH640" i="6"/>
  <c r="AG640" i="6"/>
  <c r="AL639" i="6"/>
  <c r="AK639" i="6"/>
  <c r="AJ639" i="6"/>
  <c r="AI639" i="6"/>
  <c r="AH639" i="6"/>
  <c r="AG639" i="6"/>
  <c r="AL638" i="6"/>
  <c r="AK638" i="6"/>
  <c r="AJ638" i="6"/>
  <c r="AI638" i="6"/>
  <c r="AH638" i="6"/>
  <c r="AG638" i="6"/>
  <c r="AL637" i="6"/>
  <c r="AK637" i="6"/>
  <c r="AJ637" i="6"/>
  <c r="AI637" i="6"/>
  <c r="AH637" i="6"/>
  <c r="AG637" i="6"/>
  <c r="AL636" i="6"/>
  <c r="AK636" i="6"/>
  <c r="AJ636" i="6"/>
  <c r="AI636" i="6"/>
  <c r="AH636" i="6"/>
  <c r="AG636" i="6"/>
  <c r="AL635" i="6"/>
  <c r="AK635" i="6"/>
  <c r="AJ635" i="6"/>
  <c r="AI635" i="6"/>
  <c r="AH635" i="6"/>
  <c r="AG635" i="6"/>
  <c r="AL634" i="6"/>
  <c r="AK634" i="6"/>
  <c r="AJ634" i="6"/>
  <c r="AI634" i="6"/>
  <c r="AH634" i="6"/>
  <c r="AG634" i="6"/>
  <c r="AL633" i="6"/>
  <c r="AK633" i="6"/>
  <c r="AJ633" i="6"/>
  <c r="AI633" i="6"/>
  <c r="AH633" i="6"/>
  <c r="AG633" i="6"/>
  <c r="AL632" i="6"/>
  <c r="AK632" i="6"/>
  <c r="AJ632" i="6"/>
  <c r="AI632" i="6"/>
  <c r="AH632" i="6"/>
  <c r="AG632" i="6"/>
  <c r="AL631" i="6"/>
  <c r="AK631" i="6"/>
  <c r="AJ631" i="6"/>
  <c r="AI631" i="6"/>
  <c r="AH631" i="6"/>
  <c r="AG631" i="6"/>
  <c r="AL630" i="6"/>
  <c r="AK630" i="6"/>
  <c r="AJ630" i="6"/>
  <c r="AI630" i="6"/>
  <c r="AH630" i="6"/>
  <c r="AG630" i="6"/>
  <c r="AL629" i="6"/>
  <c r="AK629" i="6"/>
  <c r="AJ629" i="6"/>
  <c r="AI629" i="6"/>
  <c r="AH629" i="6"/>
  <c r="AG629" i="6"/>
  <c r="AL628" i="6"/>
  <c r="AK628" i="6"/>
  <c r="AJ628" i="6"/>
  <c r="AI628" i="6"/>
  <c r="AH628" i="6"/>
  <c r="AG628" i="6"/>
  <c r="AL627" i="6"/>
  <c r="AK627" i="6"/>
  <c r="AJ627" i="6"/>
  <c r="AI627" i="6"/>
  <c r="AH627" i="6"/>
  <c r="AG627" i="6"/>
  <c r="AL626" i="6"/>
  <c r="AK626" i="6"/>
  <c r="AJ626" i="6"/>
  <c r="AI626" i="6"/>
  <c r="AH626" i="6"/>
  <c r="AG626" i="6"/>
  <c r="AL625" i="6"/>
  <c r="AK625" i="6"/>
  <c r="AJ625" i="6"/>
  <c r="AI625" i="6"/>
  <c r="AH625" i="6"/>
  <c r="AG625" i="6"/>
  <c r="AL624" i="6"/>
  <c r="AK624" i="6"/>
  <c r="AJ624" i="6"/>
  <c r="AI624" i="6"/>
  <c r="AH624" i="6"/>
  <c r="AG624" i="6"/>
  <c r="AL623" i="6"/>
  <c r="AK623" i="6"/>
  <c r="AJ623" i="6"/>
  <c r="AI623" i="6"/>
  <c r="AH623" i="6"/>
  <c r="AG623" i="6"/>
  <c r="AL622" i="6"/>
  <c r="AK622" i="6"/>
  <c r="AJ622" i="6"/>
  <c r="AI622" i="6"/>
  <c r="AH622" i="6"/>
  <c r="AG622" i="6"/>
  <c r="AL621" i="6"/>
  <c r="AK621" i="6"/>
  <c r="AJ621" i="6"/>
  <c r="AI621" i="6"/>
  <c r="AH621" i="6"/>
  <c r="AG621" i="6"/>
  <c r="AL620" i="6"/>
  <c r="AK620" i="6"/>
  <c r="AJ620" i="6"/>
  <c r="AI620" i="6"/>
  <c r="AH620" i="6"/>
  <c r="AG620" i="6"/>
  <c r="AL619" i="6"/>
  <c r="AK619" i="6"/>
  <c r="AJ619" i="6"/>
  <c r="AI619" i="6"/>
  <c r="AH619" i="6"/>
  <c r="AG619" i="6"/>
  <c r="AL618" i="6"/>
  <c r="AK618" i="6"/>
  <c r="AJ618" i="6"/>
  <c r="AI618" i="6"/>
  <c r="AH618" i="6"/>
  <c r="AG618" i="6"/>
  <c r="AL617" i="6"/>
  <c r="AK617" i="6"/>
  <c r="AJ617" i="6"/>
  <c r="AI617" i="6"/>
  <c r="AH617" i="6"/>
  <c r="AG617" i="6"/>
  <c r="AL616" i="6"/>
  <c r="AK616" i="6"/>
  <c r="AJ616" i="6"/>
  <c r="AI616" i="6"/>
  <c r="AH616" i="6"/>
  <c r="AG616" i="6"/>
  <c r="AL615" i="6"/>
  <c r="AK615" i="6"/>
  <c r="AJ615" i="6"/>
  <c r="AI615" i="6"/>
  <c r="AH615" i="6"/>
  <c r="AG615" i="6"/>
  <c r="AL614" i="6"/>
  <c r="AK614" i="6"/>
  <c r="AJ614" i="6"/>
  <c r="AI614" i="6"/>
  <c r="AH614" i="6"/>
  <c r="AG614" i="6"/>
  <c r="AL613" i="6"/>
  <c r="AK613" i="6"/>
  <c r="AJ613" i="6"/>
  <c r="AI613" i="6"/>
  <c r="AH613" i="6"/>
  <c r="AG613" i="6"/>
  <c r="AL612" i="6"/>
  <c r="AK612" i="6"/>
  <c r="AJ612" i="6"/>
  <c r="AI612" i="6"/>
  <c r="AH612" i="6"/>
  <c r="AG612" i="6"/>
  <c r="AL611" i="6"/>
  <c r="AK611" i="6"/>
  <c r="AJ611" i="6"/>
  <c r="AI611" i="6"/>
  <c r="AH611" i="6"/>
  <c r="AG611" i="6"/>
  <c r="AL610" i="6"/>
  <c r="AK610" i="6"/>
  <c r="AJ610" i="6"/>
  <c r="AI610" i="6"/>
  <c r="AH610" i="6"/>
  <c r="AG610" i="6"/>
  <c r="AL609" i="6"/>
  <c r="AK609" i="6"/>
  <c r="AJ609" i="6"/>
  <c r="AI609" i="6"/>
  <c r="AH609" i="6"/>
  <c r="AG609" i="6"/>
  <c r="AL608" i="6"/>
  <c r="AK608" i="6"/>
  <c r="AJ608" i="6"/>
  <c r="AI608" i="6"/>
  <c r="AH608" i="6"/>
  <c r="AG608" i="6"/>
  <c r="AL607" i="6"/>
  <c r="AK607" i="6"/>
  <c r="AJ607" i="6"/>
  <c r="AI607" i="6"/>
  <c r="AH607" i="6"/>
  <c r="AG607" i="6"/>
  <c r="AL606" i="6"/>
  <c r="AK606" i="6"/>
  <c r="AJ606" i="6"/>
  <c r="AI606" i="6"/>
  <c r="AH606" i="6"/>
  <c r="AG606" i="6"/>
  <c r="AL605" i="6"/>
  <c r="AK605" i="6"/>
  <c r="AJ605" i="6"/>
  <c r="AI605" i="6"/>
  <c r="AH605" i="6"/>
  <c r="AG605" i="6"/>
  <c r="AL604" i="6"/>
  <c r="AK604" i="6"/>
  <c r="AJ604" i="6"/>
  <c r="AI604" i="6"/>
  <c r="AH604" i="6"/>
  <c r="AG604" i="6"/>
  <c r="AL603" i="6"/>
  <c r="AK603" i="6"/>
  <c r="AJ603" i="6"/>
  <c r="AI603" i="6"/>
  <c r="AH603" i="6"/>
  <c r="AG603" i="6"/>
  <c r="AL602" i="6"/>
  <c r="AK602" i="6"/>
  <c r="AJ602" i="6"/>
  <c r="AI602" i="6"/>
  <c r="AH602" i="6"/>
  <c r="AG602" i="6"/>
  <c r="AL601" i="6"/>
  <c r="AK601" i="6"/>
  <c r="AJ601" i="6"/>
  <c r="AI601" i="6"/>
  <c r="AH601" i="6"/>
  <c r="AG601" i="6"/>
  <c r="AL600" i="6"/>
  <c r="AK600" i="6"/>
  <c r="AJ600" i="6"/>
  <c r="AI600" i="6"/>
  <c r="AH600" i="6"/>
  <c r="AG600" i="6"/>
  <c r="AL599" i="6"/>
  <c r="AK599" i="6"/>
  <c r="AJ599" i="6"/>
  <c r="AI599" i="6"/>
  <c r="AH599" i="6"/>
  <c r="AG599" i="6"/>
  <c r="AL598" i="6"/>
  <c r="AK598" i="6"/>
  <c r="AJ598" i="6"/>
  <c r="AI598" i="6"/>
  <c r="AH598" i="6"/>
  <c r="AG598" i="6"/>
  <c r="AL597" i="6"/>
  <c r="AK597" i="6"/>
  <c r="AJ597" i="6"/>
  <c r="AI597" i="6"/>
  <c r="AH597" i="6"/>
  <c r="AG597" i="6"/>
  <c r="AL596" i="6"/>
  <c r="AK596" i="6"/>
  <c r="AJ596" i="6"/>
  <c r="AI596" i="6"/>
  <c r="AH596" i="6"/>
  <c r="AG596" i="6"/>
  <c r="AL595" i="6"/>
  <c r="AK595" i="6"/>
  <c r="AJ595" i="6"/>
  <c r="AI595" i="6"/>
  <c r="AH595" i="6"/>
  <c r="AG595" i="6"/>
  <c r="AL594" i="6"/>
  <c r="AK594" i="6"/>
  <c r="AJ594" i="6"/>
  <c r="AI594" i="6"/>
  <c r="AH594" i="6"/>
  <c r="AG594" i="6"/>
  <c r="AL593" i="6"/>
  <c r="AK593" i="6"/>
  <c r="AJ593" i="6"/>
  <c r="AI593" i="6"/>
  <c r="AH593" i="6"/>
  <c r="AG593" i="6"/>
  <c r="AL592" i="6"/>
  <c r="AK592" i="6"/>
  <c r="AJ592" i="6"/>
  <c r="AI592" i="6"/>
  <c r="AH592" i="6"/>
  <c r="AG592" i="6"/>
  <c r="AL591" i="6"/>
  <c r="AK591" i="6"/>
  <c r="AJ591" i="6"/>
  <c r="AI591" i="6"/>
  <c r="AH591" i="6"/>
  <c r="AG591" i="6"/>
  <c r="AL590" i="6"/>
  <c r="AK590" i="6"/>
  <c r="AJ590" i="6"/>
  <c r="AI590" i="6"/>
  <c r="AH590" i="6"/>
  <c r="AG590" i="6"/>
  <c r="AL589" i="6"/>
  <c r="AK589" i="6"/>
  <c r="AJ589" i="6"/>
  <c r="AI589" i="6"/>
  <c r="AH589" i="6"/>
  <c r="AG589" i="6"/>
  <c r="AL588" i="6"/>
  <c r="AK588" i="6"/>
  <c r="AJ588" i="6"/>
  <c r="AI588" i="6"/>
  <c r="AH588" i="6"/>
  <c r="AG588" i="6"/>
  <c r="AL587" i="6"/>
  <c r="AK587" i="6"/>
  <c r="AJ587" i="6"/>
  <c r="AI587" i="6"/>
  <c r="AH587" i="6"/>
  <c r="AG587" i="6"/>
  <c r="AL586" i="6"/>
  <c r="AK586" i="6"/>
  <c r="AJ586" i="6"/>
  <c r="AI586" i="6"/>
  <c r="AH586" i="6"/>
  <c r="AG586" i="6"/>
  <c r="AL585" i="6"/>
  <c r="AK585" i="6"/>
  <c r="AJ585" i="6"/>
  <c r="AI585" i="6"/>
  <c r="AH585" i="6"/>
  <c r="AG585" i="6"/>
  <c r="AL584" i="6"/>
  <c r="AK584" i="6"/>
  <c r="AJ584" i="6"/>
  <c r="AI584" i="6"/>
  <c r="AH584" i="6"/>
  <c r="AG584" i="6"/>
  <c r="AL583" i="6"/>
  <c r="AK583" i="6"/>
  <c r="AJ583" i="6"/>
  <c r="AI583" i="6"/>
  <c r="AH583" i="6"/>
  <c r="AG583" i="6"/>
  <c r="AL582" i="6"/>
  <c r="AK582" i="6"/>
  <c r="AJ582" i="6"/>
  <c r="AI582" i="6"/>
  <c r="AH582" i="6"/>
  <c r="AG582" i="6"/>
  <c r="AL581" i="6"/>
  <c r="AK581" i="6"/>
  <c r="AJ581" i="6"/>
  <c r="AI581" i="6"/>
  <c r="AH581" i="6"/>
  <c r="AG581" i="6"/>
  <c r="AL580" i="6"/>
  <c r="AK580" i="6"/>
  <c r="AJ580" i="6"/>
  <c r="AI580" i="6"/>
  <c r="AH580" i="6"/>
  <c r="AG580" i="6"/>
  <c r="AL579" i="6"/>
  <c r="AK579" i="6"/>
  <c r="AJ579" i="6"/>
  <c r="AI579" i="6"/>
  <c r="AH579" i="6"/>
  <c r="AG579" i="6"/>
  <c r="AL578" i="6"/>
  <c r="AK578" i="6"/>
  <c r="AJ578" i="6"/>
  <c r="AI578" i="6"/>
  <c r="AH578" i="6"/>
  <c r="AG578" i="6"/>
  <c r="AL577" i="6"/>
  <c r="AK577" i="6"/>
  <c r="AJ577" i="6"/>
  <c r="AI577" i="6"/>
  <c r="AH577" i="6"/>
  <c r="AG577" i="6"/>
  <c r="AL576" i="6"/>
  <c r="AK576" i="6"/>
  <c r="AJ576" i="6"/>
  <c r="AI576" i="6"/>
  <c r="AH576" i="6"/>
  <c r="AG576" i="6"/>
  <c r="AL575" i="6"/>
  <c r="AK575" i="6"/>
  <c r="AJ575" i="6"/>
  <c r="AI575" i="6"/>
  <c r="AH575" i="6"/>
  <c r="AG575" i="6"/>
  <c r="AL574" i="6"/>
  <c r="AK574" i="6"/>
  <c r="AJ574" i="6"/>
  <c r="AI574" i="6"/>
  <c r="AH574" i="6"/>
  <c r="AG574" i="6"/>
  <c r="AL573" i="6"/>
  <c r="AK573" i="6"/>
  <c r="AJ573" i="6"/>
  <c r="AI573" i="6"/>
  <c r="AH573" i="6"/>
  <c r="AG573" i="6"/>
  <c r="AL572" i="6"/>
  <c r="AK572" i="6"/>
  <c r="AJ572" i="6"/>
  <c r="AI572" i="6"/>
  <c r="AH572" i="6"/>
  <c r="AG572" i="6"/>
  <c r="AL571" i="6"/>
  <c r="AK571" i="6"/>
  <c r="AJ571" i="6"/>
  <c r="AI571" i="6"/>
  <c r="AH571" i="6"/>
  <c r="AG571" i="6"/>
  <c r="AL570" i="6"/>
  <c r="AK570" i="6"/>
  <c r="AJ570" i="6"/>
  <c r="AI570" i="6"/>
  <c r="AH570" i="6"/>
  <c r="AG570" i="6"/>
  <c r="AL569" i="6"/>
  <c r="AK569" i="6"/>
  <c r="AJ569" i="6"/>
  <c r="AI569" i="6"/>
  <c r="AH569" i="6"/>
  <c r="AG569" i="6"/>
  <c r="AL568" i="6"/>
  <c r="AK568" i="6"/>
  <c r="AJ568" i="6"/>
  <c r="AI568" i="6"/>
  <c r="AH568" i="6"/>
  <c r="AG568" i="6"/>
  <c r="AL567" i="6"/>
  <c r="AK567" i="6"/>
  <c r="AJ567" i="6"/>
  <c r="AI567" i="6"/>
  <c r="AH567" i="6"/>
  <c r="AG567" i="6"/>
  <c r="AL566" i="6"/>
  <c r="AK566" i="6"/>
  <c r="AJ566" i="6"/>
  <c r="AI566" i="6"/>
  <c r="AH566" i="6"/>
  <c r="AG566" i="6"/>
  <c r="AL565" i="6"/>
  <c r="AK565" i="6"/>
  <c r="AJ565" i="6"/>
  <c r="AI565" i="6"/>
  <c r="AH565" i="6"/>
  <c r="AG565" i="6"/>
  <c r="AL564" i="6"/>
  <c r="AK564" i="6"/>
  <c r="AJ564" i="6"/>
  <c r="AI564" i="6"/>
  <c r="AH564" i="6"/>
  <c r="AG564" i="6"/>
  <c r="AL563" i="6"/>
  <c r="AK563" i="6"/>
  <c r="AJ563" i="6"/>
  <c r="AI563" i="6"/>
  <c r="AH563" i="6"/>
  <c r="AG563" i="6"/>
  <c r="AL562" i="6"/>
  <c r="AK562" i="6"/>
  <c r="AJ562" i="6"/>
  <c r="AI562" i="6"/>
  <c r="AH562" i="6"/>
  <c r="AG562" i="6"/>
  <c r="AL561" i="6"/>
  <c r="AK561" i="6"/>
  <c r="AJ561" i="6"/>
  <c r="AI561" i="6"/>
  <c r="AH561" i="6"/>
  <c r="AG561" i="6"/>
  <c r="AL560" i="6"/>
  <c r="AK560" i="6"/>
  <c r="AJ560" i="6"/>
  <c r="AI560" i="6"/>
  <c r="AH560" i="6"/>
  <c r="AG560" i="6"/>
  <c r="AL559" i="6"/>
  <c r="AK559" i="6"/>
  <c r="AJ559" i="6"/>
  <c r="AI559" i="6"/>
  <c r="AH559" i="6"/>
  <c r="AG559" i="6"/>
  <c r="AL558" i="6"/>
  <c r="AK558" i="6"/>
  <c r="AJ558" i="6"/>
  <c r="AI558" i="6"/>
  <c r="AH558" i="6"/>
  <c r="AG558" i="6"/>
  <c r="AL557" i="6"/>
  <c r="AK557" i="6"/>
  <c r="AJ557" i="6"/>
  <c r="AI557" i="6"/>
  <c r="AH557" i="6"/>
  <c r="AG557" i="6"/>
  <c r="AL556" i="6"/>
  <c r="AK556" i="6"/>
  <c r="AJ556" i="6"/>
  <c r="AI556" i="6"/>
  <c r="AH556" i="6"/>
  <c r="AG556" i="6"/>
  <c r="AL555" i="6"/>
  <c r="AK555" i="6"/>
  <c r="AJ555" i="6"/>
  <c r="AI555" i="6"/>
  <c r="AH555" i="6"/>
  <c r="AG555" i="6"/>
  <c r="AL554" i="6"/>
  <c r="AK554" i="6"/>
  <c r="AJ554" i="6"/>
  <c r="AI554" i="6"/>
  <c r="AH554" i="6"/>
  <c r="AG554" i="6"/>
  <c r="AL553" i="6"/>
  <c r="AK553" i="6"/>
  <c r="AJ553" i="6"/>
  <c r="AI553" i="6"/>
  <c r="AH553" i="6"/>
  <c r="AG553" i="6"/>
  <c r="AL552" i="6"/>
  <c r="AK552" i="6"/>
  <c r="AJ552" i="6"/>
  <c r="AI552" i="6"/>
  <c r="AH552" i="6"/>
  <c r="AG552" i="6"/>
  <c r="AL551" i="6"/>
  <c r="AK551" i="6"/>
  <c r="AJ551" i="6"/>
  <c r="AI551" i="6"/>
  <c r="AH551" i="6"/>
  <c r="AG551" i="6"/>
  <c r="AL550" i="6"/>
  <c r="AK550" i="6"/>
  <c r="AJ550" i="6"/>
  <c r="AI550" i="6"/>
  <c r="AH550" i="6"/>
  <c r="AG550" i="6"/>
  <c r="AL549" i="6"/>
  <c r="AK549" i="6"/>
  <c r="AJ549" i="6"/>
  <c r="AI549" i="6"/>
  <c r="AH549" i="6"/>
  <c r="AG549" i="6"/>
  <c r="AL548" i="6"/>
  <c r="AK548" i="6"/>
  <c r="AJ548" i="6"/>
  <c r="AI548" i="6"/>
  <c r="AH548" i="6"/>
  <c r="AG548" i="6"/>
  <c r="AL547" i="6"/>
  <c r="AK547" i="6"/>
  <c r="AJ547" i="6"/>
  <c r="AI547" i="6"/>
  <c r="AH547" i="6"/>
  <c r="AG547" i="6"/>
  <c r="AL546" i="6"/>
  <c r="AK546" i="6"/>
  <c r="AJ546" i="6"/>
  <c r="AI546" i="6"/>
  <c r="AH546" i="6"/>
  <c r="AG546" i="6"/>
  <c r="AL545" i="6"/>
  <c r="AK545" i="6"/>
  <c r="AJ545" i="6"/>
  <c r="AI545" i="6"/>
  <c r="AH545" i="6"/>
  <c r="AG545" i="6"/>
  <c r="AL544" i="6"/>
  <c r="AK544" i="6"/>
  <c r="AJ544" i="6"/>
  <c r="AI544" i="6"/>
  <c r="AH544" i="6"/>
  <c r="AG544" i="6"/>
  <c r="AL543" i="6"/>
  <c r="AK543" i="6"/>
  <c r="AJ543" i="6"/>
  <c r="AI543" i="6"/>
  <c r="AH543" i="6"/>
  <c r="AG543" i="6"/>
  <c r="AL542" i="6"/>
  <c r="AK542" i="6"/>
  <c r="AJ542" i="6"/>
  <c r="AI542" i="6"/>
  <c r="AH542" i="6"/>
  <c r="AG542" i="6"/>
  <c r="AL541" i="6"/>
  <c r="AK541" i="6"/>
  <c r="AJ541" i="6"/>
  <c r="AI541" i="6"/>
  <c r="AH541" i="6"/>
  <c r="AG541" i="6"/>
  <c r="AL540" i="6"/>
  <c r="AK540" i="6"/>
  <c r="AJ540" i="6"/>
  <c r="AI540" i="6"/>
  <c r="AH540" i="6"/>
  <c r="AG540" i="6"/>
  <c r="AL539" i="6"/>
  <c r="AK539" i="6"/>
  <c r="AJ539" i="6"/>
  <c r="AI539" i="6"/>
  <c r="AH539" i="6"/>
  <c r="AG539" i="6"/>
  <c r="AL538" i="6"/>
  <c r="AK538" i="6"/>
  <c r="AJ538" i="6"/>
  <c r="AI538" i="6"/>
  <c r="AH538" i="6"/>
  <c r="AG538" i="6"/>
  <c r="AL537" i="6"/>
  <c r="AK537" i="6"/>
  <c r="AJ537" i="6"/>
  <c r="AI537" i="6"/>
  <c r="AH537" i="6"/>
  <c r="AG537" i="6"/>
  <c r="AL536" i="6"/>
  <c r="AK536" i="6"/>
  <c r="AJ536" i="6"/>
  <c r="AI536" i="6"/>
  <c r="AH536" i="6"/>
  <c r="AG536" i="6"/>
  <c r="AL535" i="6"/>
  <c r="AK535" i="6"/>
  <c r="AJ535" i="6"/>
  <c r="AI535" i="6"/>
  <c r="AH535" i="6"/>
  <c r="AG535" i="6"/>
  <c r="AL534" i="6"/>
  <c r="AK534" i="6"/>
  <c r="AJ534" i="6"/>
  <c r="AI534" i="6"/>
  <c r="AH534" i="6"/>
  <c r="AG534" i="6"/>
  <c r="AL533" i="6"/>
  <c r="AK533" i="6"/>
  <c r="AJ533" i="6"/>
  <c r="AI533" i="6"/>
  <c r="AH533" i="6"/>
  <c r="AG533" i="6"/>
  <c r="AL532" i="6"/>
  <c r="AK532" i="6"/>
  <c r="AJ532" i="6"/>
  <c r="AI532" i="6"/>
  <c r="AH532" i="6"/>
  <c r="AG532" i="6"/>
  <c r="AL531" i="6"/>
  <c r="AK531" i="6"/>
  <c r="AJ531" i="6"/>
  <c r="AI531" i="6"/>
  <c r="AH531" i="6"/>
  <c r="AG531" i="6"/>
  <c r="AL530" i="6"/>
  <c r="AK530" i="6"/>
  <c r="AJ530" i="6"/>
  <c r="AI530" i="6"/>
  <c r="AH530" i="6"/>
  <c r="AG530" i="6"/>
  <c r="AL529" i="6"/>
  <c r="AK529" i="6"/>
  <c r="AJ529" i="6"/>
  <c r="AI529" i="6"/>
  <c r="AH529" i="6"/>
  <c r="AG529" i="6"/>
  <c r="AL528" i="6"/>
  <c r="AK528" i="6"/>
  <c r="AJ528" i="6"/>
  <c r="AI528" i="6"/>
  <c r="AH528" i="6"/>
  <c r="AG528" i="6"/>
  <c r="AL527" i="6"/>
  <c r="AK527" i="6"/>
  <c r="AJ527" i="6"/>
  <c r="AI527" i="6"/>
  <c r="AH527" i="6"/>
  <c r="AG527" i="6"/>
  <c r="AL526" i="6"/>
  <c r="AK526" i="6"/>
  <c r="AJ526" i="6"/>
  <c r="AI526" i="6"/>
  <c r="AH526" i="6"/>
  <c r="AG526" i="6"/>
  <c r="AL525" i="6"/>
  <c r="AK525" i="6"/>
  <c r="AJ525" i="6"/>
  <c r="AI525" i="6"/>
  <c r="AH525" i="6"/>
  <c r="AG525" i="6"/>
  <c r="AL524" i="6"/>
  <c r="AK524" i="6"/>
  <c r="AJ524" i="6"/>
  <c r="AI524" i="6"/>
  <c r="AH524" i="6"/>
  <c r="AG524" i="6"/>
  <c r="AL523" i="6"/>
  <c r="AK523" i="6"/>
  <c r="AJ523" i="6"/>
  <c r="AI523" i="6"/>
  <c r="AH523" i="6"/>
  <c r="AG523" i="6"/>
  <c r="AL522" i="6"/>
  <c r="AK522" i="6"/>
  <c r="AJ522" i="6"/>
  <c r="AI522" i="6"/>
  <c r="AH522" i="6"/>
  <c r="AG522" i="6"/>
  <c r="AL521" i="6"/>
  <c r="AK521" i="6"/>
  <c r="AJ521" i="6"/>
  <c r="AI521" i="6"/>
  <c r="AH521" i="6"/>
  <c r="AG521" i="6"/>
  <c r="AL520" i="6"/>
  <c r="AK520" i="6"/>
  <c r="AJ520" i="6"/>
  <c r="AI520" i="6"/>
  <c r="AH520" i="6"/>
  <c r="AG520" i="6"/>
  <c r="AL519" i="6"/>
  <c r="AK519" i="6"/>
  <c r="AJ519" i="6"/>
  <c r="AI519" i="6"/>
  <c r="AH519" i="6"/>
  <c r="AG519" i="6"/>
  <c r="AL518" i="6"/>
  <c r="AK518" i="6"/>
  <c r="AJ518" i="6"/>
  <c r="AI518" i="6"/>
  <c r="AH518" i="6"/>
  <c r="AG518" i="6"/>
  <c r="AL517" i="6"/>
  <c r="AK517" i="6"/>
  <c r="AJ517" i="6"/>
  <c r="AI517" i="6"/>
  <c r="AH517" i="6"/>
  <c r="AG517" i="6"/>
  <c r="AL516" i="6"/>
  <c r="AK516" i="6"/>
  <c r="AJ516" i="6"/>
  <c r="AI516" i="6"/>
  <c r="AH516" i="6"/>
  <c r="AG516" i="6"/>
  <c r="AL515" i="6"/>
  <c r="AK515" i="6"/>
  <c r="AJ515" i="6"/>
  <c r="AI515" i="6"/>
  <c r="AH515" i="6"/>
  <c r="AG515" i="6"/>
  <c r="AL514" i="6"/>
  <c r="AK514" i="6"/>
  <c r="AJ514" i="6"/>
  <c r="AI514" i="6"/>
  <c r="AH514" i="6"/>
  <c r="AG514" i="6"/>
  <c r="AL513" i="6"/>
  <c r="AK513" i="6"/>
  <c r="AJ513" i="6"/>
  <c r="AI513" i="6"/>
  <c r="AH513" i="6"/>
  <c r="AG513" i="6"/>
  <c r="AL512" i="6"/>
  <c r="AK512" i="6"/>
  <c r="AJ512" i="6"/>
  <c r="AI512" i="6"/>
  <c r="AH512" i="6"/>
  <c r="AG512" i="6"/>
  <c r="AL511" i="6"/>
  <c r="AK511" i="6"/>
  <c r="AJ511" i="6"/>
  <c r="AI511" i="6"/>
  <c r="AH511" i="6"/>
  <c r="AG511" i="6"/>
  <c r="AL510" i="6"/>
  <c r="AK510" i="6"/>
  <c r="AJ510" i="6"/>
  <c r="AI510" i="6"/>
  <c r="AH510" i="6"/>
  <c r="AG510" i="6"/>
  <c r="AL509" i="6"/>
  <c r="AK509" i="6"/>
  <c r="AJ509" i="6"/>
  <c r="AI509" i="6"/>
  <c r="AH509" i="6"/>
  <c r="AG509" i="6"/>
  <c r="AL508" i="6"/>
  <c r="AK508" i="6"/>
  <c r="AJ508" i="6"/>
  <c r="AI508" i="6"/>
  <c r="AH508" i="6"/>
  <c r="AG508" i="6"/>
  <c r="AL507" i="6"/>
  <c r="AK507" i="6"/>
  <c r="AJ507" i="6"/>
  <c r="AI507" i="6"/>
  <c r="AH507" i="6"/>
  <c r="AG507" i="6"/>
  <c r="AL506" i="6"/>
  <c r="AK506" i="6"/>
  <c r="AJ506" i="6"/>
  <c r="AI506" i="6"/>
  <c r="AH506" i="6"/>
  <c r="AG506" i="6"/>
  <c r="AL505" i="6"/>
  <c r="AK505" i="6"/>
  <c r="AJ505" i="6"/>
  <c r="AI505" i="6"/>
  <c r="AH505" i="6"/>
  <c r="AG505" i="6"/>
  <c r="AL504" i="6"/>
  <c r="AK504" i="6"/>
  <c r="AJ504" i="6"/>
  <c r="AI504" i="6"/>
  <c r="AH504" i="6"/>
  <c r="AG504" i="6"/>
  <c r="AL503" i="6"/>
  <c r="AK503" i="6"/>
  <c r="AJ503" i="6"/>
  <c r="AI503" i="6"/>
  <c r="AH503" i="6"/>
  <c r="AG503" i="6"/>
  <c r="AL502" i="6"/>
  <c r="AK502" i="6"/>
  <c r="AJ502" i="6"/>
  <c r="AI502" i="6"/>
  <c r="AH502" i="6"/>
  <c r="AG502" i="6"/>
  <c r="AL501" i="6"/>
  <c r="AK501" i="6"/>
  <c r="AJ501" i="6"/>
  <c r="AI501" i="6"/>
  <c r="AH501" i="6"/>
  <c r="AG501" i="6"/>
  <c r="AL500" i="6"/>
  <c r="AK500" i="6"/>
  <c r="AJ500" i="6"/>
  <c r="AI500" i="6"/>
  <c r="AH500" i="6"/>
  <c r="AG500" i="6"/>
  <c r="AL499" i="6"/>
  <c r="AK499" i="6"/>
  <c r="AJ499" i="6"/>
  <c r="AI499" i="6"/>
  <c r="AH499" i="6"/>
  <c r="AG499" i="6"/>
  <c r="AL498" i="6"/>
  <c r="AK498" i="6"/>
  <c r="AJ498" i="6"/>
  <c r="AI498" i="6"/>
  <c r="AH498" i="6"/>
  <c r="AG498" i="6"/>
  <c r="AL497" i="6"/>
  <c r="AK497" i="6"/>
  <c r="AJ497" i="6"/>
  <c r="AI497" i="6"/>
  <c r="AH497" i="6"/>
  <c r="AG497" i="6"/>
  <c r="AL496" i="6"/>
  <c r="AK496" i="6"/>
  <c r="AJ496" i="6"/>
  <c r="AI496" i="6"/>
  <c r="AH496" i="6"/>
  <c r="AG496" i="6"/>
  <c r="AL495" i="6"/>
  <c r="AK495" i="6"/>
  <c r="AJ495" i="6"/>
  <c r="AI495" i="6"/>
  <c r="AH495" i="6"/>
  <c r="AG495" i="6"/>
  <c r="AL494" i="6"/>
  <c r="AK494" i="6"/>
  <c r="AJ494" i="6"/>
  <c r="AI494" i="6"/>
  <c r="AH494" i="6"/>
  <c r="AG494" i="6"/>
  <c r="AL493" i="6"/>
  <c r="AK493" i="6"/>
  <c r="AJ493" i="6"/>
  <c r="AI493" i="6"/>
  <c r="AH493" i="6"/>
  <c r="AG493" i="6"/>
  <c r="AL492" i="6"/>
  <c r="AK492" i="6"/>
  <c r="AJ492" i="6"/>
  <c r="AI492" i="6"/>
  <c r="AH492" i="6"/>
  <c r="AG492" i="6"/>
  <c r="AL491" i="6"/>
  <c r="AK491" i="6"/>
  <c r="AJ491" i="6"/>
  <c r="AI491" i="6"/>
  <c r="AH491" i="6"/>
  <c r="AG491" i="6"/>
  <c r="AL490" i="6"/>
  <c r="AK490" i="6"/>
  <c r="AJ490" i="6"/>
  <c r="AI490" i="6"/>
  <c r="AH490" i="6"/>
  <c r="AG490" i="6"/>
  <c r="AL489" i="6"/>
  <c r="AK489" i="6"/>
  <c r="AJ489" i="6"/>
  <c r="AI489" i="6"/>
  <c r="AH489" i="6"/>
  <c r="AG489" i="6"/>
  <c r="AL488" i="6"/>
  <c r="AK488" i="6"/>
  <c r="AJ488" i="6"/>
  <c r="AI488" i="6"/>
  <c r="AH488" i="6"/>
  <c r="AG488" i="6"/>
  <c r="AL487" i="6"/>
  <c r="AK487" i="6"/>
  <c r="AJ487" i="6"/>
  <c r="AI487" i="6"/>
  <c r="AH487" i="6"/>
  <c r="AG487" i="6"/>
  <c r="AL486" i="6"/>
  <c r="AK486" i="6"/>
  <c r="AJ486" i="6"/>
  <c r="AI486" i="6"/>
  <c r="AH486" i="6"/>
  <c r="AG486" i="6"/>
  <c r="AL485" i="6"/>
  <c r="AK485" i="6"/>
  <c r="AJ485" i="6"/>
  <c r="AI485" i="6"/>
  <c r="AH485" i="6"/>
  <c r="AG485" i="6"/>
  <c r="AL484" i="6"/>
  <c r="AK484" i="6"/>
  <c r="AJ484" i="6"/>
  <c r="AI484" i="6"/>
  <c r="AH484" i="6"/>
  <c r="AG484" i="6"/>
  <c r="AL483" i="6"/>
  <c r="AK483" i="6"/>
  <c r="AJ483" i="6"/>
  <c r="AI483" i="6"/>
  <c r="AH483" i="6"/>
  <c r="AG483" i="6"/>
  <c r="AL482" i="6"/>
  <c r="AK482" i="6"/>
  <c r="AJ482" i="6"/>
  <c r="AI482" i="6"/>
  <c r="AH482" i="6"/>
  <c r="AG482" i="6"/>
  <c r="AL481" i="6"/>
  <c r="AK481" i="6"/>
  <c r="AJ481" i="6"/>
  <c r="AI481" i="6"/>
  <c r="AH481" i="6"/>
  <c r="AG481" i="6"/>
  <c r="AL480" i="6"/>
  <c r="AK480" i="6"/>
  <c r="AJ480" i="6"/>
  <c r="AI480" i="6"/>
  <c r="AH480" i="6"/>
  <c r="AG480" i="6"/>
  <c r="AL479" i="6"/>
  <c r="AK479" i="6"/>
  <c r="AJ479" i="6"/>
  <c r="AI479" i="6"/>
  <c r="AH479" i="6"/>
  <c r="AG479" i="6"/>
  <c r="AL478" i="6"/>
  <c r="AK478" i="6"/>
  <c r="AJ478" i="6"/>
  <c r="AI478" i="6"/>
  <c r="AH478" i="6"/>
  <c r="AG478" i="6"/>
  <c r="AL477" i="6"/>
  <c r="AK477" i="6"/>
  <c r="AJ477" i="6"/>
  <c r="AI477" i="6"/>
  <c r="AH477" i="6"/>
  <c r="AG477" i="6"/>
  <c r="AL476" i="6"/>
  <c r="AK476" i="6"/>
  <c r="AJ476" i="6"/>
  <c r="AI476" i="6"/>
  <c r="AH476" i="6"/>
  <c r="AG476" i="6"/>
  <c r="AL475" i="6"/>
  <c r="AK475" i="6"/>
  <c r="AJ475" i="6"/>
  <c r="AI475" i="6"/>
  <c r="AH475" i="6"/>
  <c r="AG475" i="6"/>
  <c r="AL474" i="6"/>
  <c r="AK474" i="6"/>
  <c r="AJ474" i="6"/>
  <c r="AI474" i="6"/>
  <c r="AH474" i="6"/>
  <c r="AG474" i="6"/>
  <c r="AL473" i="6"/>
  <c r="AK473" i="6"/>
  <c r="AJ473" i="6"/>
  <c r="AI473" i="6"/>
  <c r="AH473" i="6"/>
  <c r="AG473" i="6"/>
  <c r="AL472" i="6"/>
  <c r="AK472" i="6"/>
  <c r="AJ472" i="6"/>
  <c r="AI472" i="6"/>
  <c r="AH472" i="6"/>
  <c r="AG472" i="6"/>
  <c r="AL471" i="6"/>
  <c r="AK471" i="6"/>
  <c r="AJ471" i="6"/>
  <c r="AI471" i="6"/>
  <c r="AH471" i="6"/>
  <c r="AG471" i="6"/>
  <c r="AL470" i="6"/>
  <c r="AK470" i="6"/>
  <c r="AJ470" i="6"/>
  <c r="AI470" i="6"/>
  <c r="AH470" i="6"/>
  <c r="AG470" i="6"/>
  <c r="AL469" i="6"/>
  <c r="AK469" i="6"/>
  <c r="AJ469" i="6"/>
  <c r="AI469" i="6"/>
  <c r="AH469" i="6"/>
  <c r="AG469" i="6"/>
  <c r="AL468" i="6"/>
  <c r="AK468" i="6"/>
  <c r="AJ468" i="6"/>
  <c r="AI468" i="6"/>
  <c r="AH468" i="6"/>
  <c r="AG468" i="6"/>
  <c r="AL467" i="6"/>
  <c r="AK467" i="6"/>
  <c r="AJ467" i="6"/>
  <c r="AI467" i="6"/>
  <c r="AH467" i="6"/>
  <c r="AG467" i="6"/>
  <c r="AL466" i="6"/>
  <c r="AK466" i="6"/>
  <c r="AJ466" i="6"/>
  <c r="AI466" i="6"/>
  <c r="AH466" i="6"/>
  <c r="AG466" i="6"/>
  <c r="AL465" i="6"/>
  <c r="AK465" i="6"/>
  <c r="AJ465" i="6"/>
  <c r="AI465" i="6"/>
  <c r="AH465" i="6"/>
  <c r="AG465" i="6"/>
  <c r="AL464" i="6"/>
  <c r="AK464" i="6"/>
  <c r="AJ464" i="6"/>
  <c r="AI464" i="6"/>
  <c r="AH464" i="6"/>
  <c r="AG464" i="6"/>
  <c r="AL463" i="6"/>
  <c r="AK463" i="6"/>
  <c r="AJ463" i="6"/>
  <c r="AI463" i="6"/>
  <c r="AH463" i="6"/>
  <c r="AG463" i="6"/>
  <c r="AL462" i="6"/>
  <c r="AK462" i="6"/>
  <c r="AJ462" i="6"/>
  <c r="AI462" i="6"/>
  <c r="AH462" i="6"/>
  <c r="AG462" i="6"/>
  <c r="AL461" i="6"/>
  <c r="AK461" i="6"/>
  <c r="AJ461" i="6"/>
  <c r="AI461" i="6"/>
  <c r="AH461" i="6"/>
  <c r="AG461" i="6"/>
  <c r="AL460" i="6"/>
  <c r="AK460" i="6"/>
  <c r="AJ460" i="6"/>
  <c r="AI460" i="6"/>
  <c r="AH460" i="6"/>
  <c r="AG460" i="6"/>
  <c r="AL459" i="6"/>
  <c r="AK459" i="6"/>
  <c r="AJ459" i="6"/>
  <c r="AI459" i="6"/>
  <c r="AH459" i="6"/>
  <c r="AG459" i="6"/>
  <c r="AL458" i="6"/>
  <c r="AK458" i="6"/>
  <c r="AJ458" i="6"/>
  <c r="AI458" i="6"/>
  <c r="AH458" i="6"/>
  <c r="AG458" i="6"/>
  <c r="AL457" i="6"/>
  <c r="AK457" i="6"/>
  <c r="AJ457" i="6"/>
  <c r="AI457" i="6"/>
  <c r="AH457" i="6"/>
  <c r="AG457" i="6"/>
  <c r="AL456" i="6"/>
  <c r="AK456" i="6"/>
  <c r="AJ456" i="6"/>
  <c r="AI456" i="6"/>
  <c r="AH456" i="6"/>
  <c r="AG456" i="6"/>
  <c r="AL455" i="6"/>
  <c r="AK455" i="6"/>
  <c r="AJ455" i="6"/>
  <c r="AI455" i="6"/>
  <c r="AH455" i="6"/>
  <c r="AG455" i="6"/>
  <c r="AL454" i="6"/>
  <c r="AK454" i="6"/>
  <c r="AJ454" i="6"/>
  <c r="AI454" i="6"/>
  <c r="AH454" i="6"/>
  <c r="AG454" i="6"/>
  <c r="AL453" i="6"/>
  <c r="AK453" i="6"/>
  <c r="AJ453" i="6"/>
  <c r="AI453" i="6"/>
  <c r="AH453" i="6"/>
  <c r="AG453" i="6"/>
  <c r="AL452" i="6"/>
  <c r="AK452" i="6"/>
  <c r="AJ452" i="6"/>
  <c r="AI452" i="6"/>
  <c r="AH452" i="6"/>
  <c r="AG452" i="6"/>
  <c r="AL451" i="6"/>
  <c r="AK451" i="6"/>
  <c r="AJ451" i="6"/>
  <c r="AI451" i="6"/>
  <c r="AH451" i="6"/>
  <c r="AG451" i="6"/>
  <c r="AL450" i="6"/>
  <c r="AK450" i="6"/>
  <c r="AJ450" i="6"/>
  <c r="AI450" i="6"/>
  <c r="AH450" i="6"/>
  <c r="AG450" i="6"/>
  <c r="AL449" i="6"/>
  <c r="AK449" i="6"/>
  <c r="AJ449" i="6"/>
  <c r="AI449" i="6"/>
  <c r="AH449" i="6"/>
  <c r="AG449" i="6"/>
  <c r="AL448" i="6"/>
  <c r="AK448" i="6"/>
  <c r="AJ448" i="6"/>
  <c r="AI448" i="6"/>
  <c r="AH448" i="6"/>
  <c r="AG448" i="6"/>
  <c r="AL447" i="6"/>
  <c r="AK447" i="6"/>
  <c r="AJ447" i="6"/>
  <c r="AI447" i="6"/>
  <c r="AH447" i="6"/>
  <c r="AG447" i="6"/>
  <c r="AL446" i="6"/>
  <c r="AK446" i="6"/>
  <c r="AJ446" i="6"/>
  <c r="AI446" i="6"/>
  <c r="AH446" i="6"/>
  <c r="AG446" i="6"/>
  <c r="AL445" i="6"/>
  <c r="AK445" i="6"/>
  <c r="AJ445" i="6"/>
  <c r="AI445" i="6"/>
  <c r="AH445" i="6"/>
  <c r="AG445" i="6"/>
  <c r="AL444" i="6"/>
  <c r="AK444" i="6"/>
  <c r="AJ444" i="6"/>
  <c r="AI444" i="6"/>
  <c r="AH444" i="6"/>
  <c r="AG444" i="6"/>
  <c r="AL443" i="6"/>
  <c r="AK443" i="6"/>
  <c r="AJ443" i="6"/>
  <c r="AI443" i="6"/>
  <c r="AH443" i="6"/>
  <c r="AG443" i="6"/>
  <c r="AL442" i="6"/>
  <c r="AK442" i="6"/>
  <c r="AJ442" i="6"/>
  <c r="AI442" i="6"/>
  <c r="AH442" i="6"/>
  <c r="AG442" i="6"/>
  <c r="AL441" i="6"/>
  <c r="AK441" i="6"/>
  <c r="AJ441" i="6"/>
  <c r="AI441" i="6"/>
  <c r="AH441" i="6"/>
  <c r="AG441" i="6"/>
  <c r="AL440" i="6"/>
  <c r="AK440" i="6"/>
  <c r="AJ440" i="6"/>
  <c r="AI440" i="6"/>
  <c r="AH440" i="6"/>
  <c r="AG440" i="6"/>
  <c r="AL439" i="6"/>
  <c r="AK439" i="6"/>
  <c r="AJ439" i="6"/>
  <c r="AI439" i="6"/>
  <c r="AH439" i="6"/>
  <c r="AG439" i="6"/>
  <c r="AL438" i="6"/>
  <c r="AK438" i="6"/>
  <c r="AJ438" i="6"/>
  <c r="AI438" i="6"/>
  <c r="AH438" i="6"/>
  <c r="AG438" i="6"/>
  <c r="AL437" i="6"/>
  <c r="AK437" i="6"/>
  <c r="AJ437" i="6"/>
  <c r="AI437" i="6"/>
  <c r="AH437" i="6"/>
  <c r="AG437" i="6"/>
  <c r="AL436" i="6"/>
  <c r="AK436" i="6"/>
  <c r="AJ436" i="6"/>
  <c r="AI436" i="6"/>
  <c r="AH436" i="6"/>
  <c r="AG436" i="6"/>
  <c r="AL435" i="6"/>
  <c r="AK435" i="6"/>
  <c r="AJ435" i="6"/>
  <c r="AI435" i="6"/>
  <c r="AH435" i="6"/>
  <c r="AG435" i="6"/>
  <c r="AL434" i="6"/>
  <c r="AK434" i="6"/>
  <c r="AJ434" i="6"/>
  <c r="AI434" i="6"/>
  <c r="AH434" i="6"/>
  <c r="AG434" i="6"/>
  <c r="AL433" i="6"/>
  <c r="AK433" i="6"/>
  <c r="AJ433" i="6"/>
  <c r="AI433" i="6"/>
  <c r="AH433" i="6"/>
  <c r="AG433" i="6"/>
  <c r="AL432" i="6"/>
  <c r="AK432" i="6"/>
  <c r="AJ432" i="6"/>
  <c r="AI432" i="6"/>
  <c r="AH432" i="6"/>
  <c r="AG432" i="6"/>
  <c r="AL431" i="6"/>
  <c r="AK431" i="6"/>
  <c r="AJ431" i="6"/>
  <c r="AI431" i="6"/>
  <c r="AH431" i="6"/>
  <c r="AG431" i="6"/>
  <c r="AL430" i="6"/>
  <c r="AK430" i="6"/>
  <c r="AJ430" i="6"/>
  <c r="AI430" i="6"/>
  <c r="AH430" i="6"/>
  <c r="AG430" i="6"/>
  <c r="AL429" i="6"/>
  <c r="AK429" i="6"/>
  <c r="AJ429" i="6"/>
  <c r="AI429" i="6"/>
  <c r="AH429" i="6"/>
  <c r="AG429" i="6"/>
  <c r="AL428" i="6"/>
  <c r="AK428" i="6"/>
  <c r="AJ428" i="6"/>
  <c r="AI428" i="6"/>
  <c r="AH428" i="6"/>
  <c r="AG428" i="6"/>
  <c r="AL427" i="6"/>
  <c r="AK427" i="6"/>
  <c r="AJ427" i="6"/>
  <c r="AI427" i="6"/>
  <c r="AH427" i="6"/>
  <c r="AG427" i="6"/>
  <c r="AL426" i="6"/>
  <c r="AK426" i="6"/>
  <c r="AJ426" i="6"/>
  <c r="AI426" i="6"/>
  <c r="AH426" i="6"/>
  <c r="AG426" i="6"/>
  <c r="AL425" i="6"/>
  <c r="AK425" i="6"/>
  <c r="AJ425" i="6"/>
  <c r="AI425" i="6"/>
  <c r="AH425" i="6"/>
  <c r="AG425" i="6"/>
  <c r="AL424" i="6"/>
  <c r="AK424" i="6"/>
  <c r="AJ424" i="6"/>
  <c r="AI424" i="6"/>
  <c r="AH424" i="6"/>
  <c r="AG424" i="6"/>
  <c r="AL423" i="6"/>
  <c r="AK423" i="6"/>
  <c r="AJ423" i="6"/>
  <c r="AI423" i="6"/>
  <c r="AH423" i="6"/>
  <c r="AG423" i="6"/>
  <c r="AL422" i="6"/>
  <c r="AK422" i="6"/>
  <c r="AJ422" i="6"/>
  <c r="AI422" i="6"/>
  <c r="AH422" i="6"/>
  <c r="AG422" i="6"/>
  <c r="AL421" i="6"/>
  <c r="AK421" i="6"/>
  <c r="AJ421" i="6"/>
  <c r="AI421" i="6"/>
  <c r="AH421" i="6"/>
  <c r="AG421" i="6"/>
  <c r="AL420" i="6"/>
  <c r="AK420" i="6"/>
  <c r="AJ420" i="6"/>
  <c r="AI420" i="6"/>
  <c r="AH420" i="6"/>
  <c r="AG420" i="6"/>
  <c r="AL419" i="6"/>
  <c r="AK419" i="6"/>
  <c r="AJ419" i="6"/>
  <c r="AI419" i="6"/>
  <c r="AH419" i="6"/>
  <c r="AG419" i="6"/>
  <c r="AL418" i="6"/>
  <c r="AK418" i="6"/>
  <c r="AJ418" i="6"/>
  <c r="AI418" i="6"/>
  <c r="AH418" i="6"/>
  <c r="AG418" i="6"/>
  <c r="AL417" i="6"/>
  <c r="AK417" i="6"/>
  <c r="AJ417" i="6"/>
  <c r="AI417" i="6"/>
  <c r="AH417" i="6"/>
  <c r="AG417" i="6"/>
  <c r="AL416" i="6"/>
  <c r="AK416" i="6"/>
  <c r="AJ416" i="6"/>
  <c r="AI416" i="6"/>
  <c r="AH416" i="6"/>
  <c r="AG416" i="6"/>
  <c r="AL415" i="6"/>
  <c r="AK415" i="6"/>
  <c r="AJ415" i="6"/>
  <c r="AI415" i="6"/>
  <c r="AH415" i="6"/>
  <c r="AG415" i="6"/>
  <c r="AL414" i="6"/>
  <c r="AK414" i="6"/>
  <c r="AJ414" i="6"/>
  <c r="AI414" i="6"/>
  <c r="AH414" i="6"/>
  <c r="AG414" i="6"/>
  <c r="AL413" i="6"/>
  <c r="AK413" i="6"/>
  <c r="AJ413" i="6"/>
  <c r="AI413" i="6"/>
  <c r="AH413" i="6"/>
  <c r="AG413" i="6"/>
  <c r="AL412" i="6"/>
  <c r="AK412" i="6"/>
  <c r="AJ412" i="6"/>
  <c r="AI412" i="6"/>
  <c r="AH412" i="6"/>
  <c r="AG412" i="6"/>
  <c r="AL411" i="6"/>
  <c r="AK411" i="6"/>
  <c r="AJ411" i="6"/>
  <c r="AI411" i="6"/>
  <c r="AH411" i="6"/>
  <c r="AG411" i="6"/>
  <c r="AL410" i="6"/>
  <c r="AK410" i="6"/>
  <c r="AJ410" i="6"/>
  <c r="AI410" i="6"/>
  <c r="AH410" i="6"/>
  <c r="AG410" i="6"/>
  <c r="AL409" i="6"/>
  <c r="AK409" i="6"/>
  <c r="AJ409" i="6"/>
  <c r="AI409" i="6"/>
  <c r="AH409" i="6"/>
  <c r="AG409" i="6"/>
  <c r="AL408" i="6"/>
  <c r="AK408" i="6"/>
  <c r="AJ408" i="6"/>
  <c r="AI408" i="6"/>
  <c r="AH408" i="6"/>
  <c r="AG408" i="6"/>
  <c r="AL407" i="6"/>
  <c r="AK407" i="6"/>
  <c r="AJ407" i="6"/>
  <c r="AI407" i="6"/>
  <c r="AH407" i="6"/>
  <c r="AG407" i="6"/>
  <c r="AL406" i="6"/>
  <c r="AK406" i="6"/>
  <c r="AJ406" i="6"/>
  <c r="AI406" i="6"/>
  <c r="AH406" i="6"/>
  <c r="AG406" i="6"/>
  <c r="AL405" i="6"/>
  <c r="AK405" i="6"/>
  <c r="AJ405" i="6"/>
  <c r="AI405" i="6"/>
  <c r="AH405" i="6"/>
  <c r="AG405" i="6"/>
  <c r="AL404" i="6"/>
  <c r="AK404" i="6"/>
  <c r="AJ404" i="6"/>
  <c r="AI404" i="6"/>
  <c r="AH404" i="6"/>
  <c r="AG404" i="6"/>
  <c r="AL403" i="6"/>
  <c r="AK403" i="6"/>
  <c r="AJ403" i="6"/>
  <c r="AI403" i="6"/>
  <c r="AH403" i="6"/>
  <c r="AG403" i="6"/>
  <c r="AL402" i="6"/>
  <c r="AK402" i="6"/>
  <c r="AJ402" i="6"/>
  <c r="AI402" i="6"/>
  <c r="AH402" i="6"/>
  <c r="AG402" i="6"/>
  <c r="AL401" i="6"/>
  <c r="AK401" i="6"/>
  <c r="AJ401" i="6"/>
  <c r="AI401" i="6"/>
  <c r="AH401" i="6"/>
  <c r="AG401" i="6"/>
  <c r="AL400" i="6"/>
  <c r="AK400" i="6"/>
  <c r="AJ400" i="6"/>
  <c r="AI400" i="6"/>
  <c r="AH400" i="6"/>
  <c r="AG400" i="6"/>
  <c r="AL399" i="6"/>
  <c r="AK399" i="6"/>
  <c r="AJ399" i="6"/>
  <c r="AI399" i="6"/>
  <c r="AH399" i="6"/>
  <c r="AG399" i="6"/>
  <c r="AL398" i="6"/>
  <c r="AK398" i="6"/>
  <c r="AJ398" i="6"/>
  <c r="AI398" i="6"/>
  <c r="AH398" i="6"/>
  <c r="AG398" i="6"/>
  <c r="AL397" i="6"/>
  <c r="AK397" i="6"/>
  <c r="AJ397" i="6"/>
  <c r="AI397" i="6"/>
  <c r="AH397" i="6"/>
  <c r="AG397" i="6"/>
  <c r="AL396" i="6"/>
  <c r="AK396" i="6"/>
  <c r="AJ396" i="6"/>
  <c r="AI396" i="6"/>
  <c r="AH396" i="6"/>
  <c r="AG396" i="6"/>
  <c r="AL395" i="6"/>
  <c r="AK395" i="6"/>
  <c r="AJ395" i="6"/>
  <c r="AI395" i="6"/>
  <c r="AH395" i="6"/>
  <c r="AG395" i="6"/>
  <c r="AL394" i="6"/>
  <c r="AK394" i="6"/>
  <c r="AJ394" i="6"/>
  <c r="AI394" i="6"/>
  <c r="AH394" i="6"/>
  <c r="AG394" i="6"/>
  <c r="AL393" i="6"/>
  <c r="AK393" i="6"/>
  <c r="AJ393" i="6"/>
  <c r="AI393" i="6"/>
  <c r="AH393" i="6"/>
  <c r="AG393" i="6"/>
  <c r="AL392" i="6"/>
  <c r="AK392" i="6"/>
  <c r="AJ392" i="6"/>
  <c r="AI392" i="6"/>
  <c r="AH392" i="6"/>
  <c r="AG392" i="6"/>
  <c r="AL391" i="6"/>
  <c r="AK391" i="6"/>
  <c r="AJ391" i="6"/>
  <c r="AI391" i="6"/>
  <c r="AH391" i="6"/>
  <c r="AG391" i="6"/>
  <c r="AL390" i="6"/>
  <c r="AK390" i="6"/>
  <c r="AJ390" i="6"/>
  <c r="AI390" i="6"/>
  <c r="AH390" i="6"/>
  <c r="AG390" i="6"/>
  <c r="AL389" i="6"/>
  <c r="AK389" i="6"/>
  <c r="AJ389" i="6"/>
  <c r="AI389" i="6"/>
  <c r="AH389" i="6"/>
  <c r="AG389" i="6"/>
  <c r="AL388" i="6"/>
  <c r="AK388" i="6"/>
  <c r="AJ388" i="6"/>
  <c r="AI388" i="6"/>
  <c r="AH388" i="6"/>
  <c r="AG388" i="6"/>
  <c r="AL387" i="6"/>
  <c r="AK387" i="6"/>
  <c r="AJ387" i="6"/>
  <c r="AI387" i="6"/>
  <c r="AH387" i="6"/>
  <c r="AG387" i="6"/>
  <c r="AL386" i="6"/>
  <c r="AK386" i="6"/>
  <c r="AJ386" i="6"/>
  <c r="AI386" i="6"/>
  <c r="AH386" i="6"/>
  <c r="AG386" i="6"/>
  <c r="AL385" i="6"/>
  <c r="AK385" i="6"/>
  <c r="AJ385" i="6"/>
  <c r="AI385" i="6"/>
  <c r="AH385" i="6"/>
  <c r="AG385" i="6"/>
  <c r="AL384" i="6"/>
  <c r="AK384" i="6"/>
  <c r="AJ384" i="6"/>
  <c r="AI384" i="6"/>
  <c r="AH384" i="6"/>
  <c r="AG384" i="6"/>
  <c r="AL383" i="6"/>
  <c r="AK383" i="6"/>
  <c r="AJ383" i="6"/>
  <c r="AI383" i="6"/>
  <c r="AH383" i="6"/>
  <c r="AG383" i="6"/>
  <c r="AL382" i="6"/>
  <c r="AK382" i="6"/>
  <c r="AJ382" i="6"/>
  <c r="AI382" i="6"/>
  <c r="AH382" i="6"/>
  <c r="AG382" i="6"/>
  <c r="AL381" i="6"/>
  <c r="AK381" i="6"/>
  <c r="AJ381" i="6"/>
  <c r="AI381" i="6"/>
  <c r="AH381" i="6"/>
  <c r="AG381" i="6"/>
  <c r="AL380" i="6"/>
  <c r="AK380" i="6"/>
  <c r="AJ380" i="6"/>
  <c r="AI380" i="6"/>
  <c r="AH380" i="6"/>
  <c r="AG380" i="6"/>
  <c r="AL379" i="6"/>
  <c r="AK379" i="6"/>
  <c r="AJ379" i="6"/>
  <c r="AI379" i="6"/>
  <c r="AH379" i="6"/>
  <c r="AG379" i="6"/>
  <c r="AL378" i="6"/>
  <c r="AK378" i="6"/>
  <c r="AJ378" i="6"/>
  <c r="AI378" i="6"/>
  <c r="AH378" i="6"/>
  <c r="AG378" i="6"/>
  <c r="AL377" i="6"/>
  <c r="AK377" i="6"/>
  <c r="AJ377" i="6"/>
  <c r="AI377" i="6"/>
  <c r="AH377" i="6"/>
  <c r="AG377" i="6"/>
  <c r="AL376" i="6"/>
  <c r="AK376" i="6"/>
  <c r="AJ376" i="6"/>
  <c r="AI376" i="6"/>
  <c r="AH376" i="6"/>
  <c r="AG376" i="6"/>
  <c r="AL375" i="6"/>
  <c r="AK375" i="6"/>
  <c r="AJ375" i="6"/>
  <c r="AI375" i="6"/>
  <c r="AH375" i="6"/>
  <c r="AG375" i="6"/>
  <c r="AL374" i="6"/>
  <c r="AK374" i="6"/>
  <c r="AJ374" i="6"/>
  <c r="AI374" i="6"/>
  <c r="AH374" i="6"/>
  <c r="AG374" i="6"/>
  <c r="AL373" i="6"/>
  <c r="AK373" i="6"/>
  <c r="AJ373" i="6"/>
  <c r="AI373" i="6"/>
  <c r="AH373" i="6"/>
  <c r="AG373" i="6"/>
  <c r="AL372" i="6"/>
  <c r="AK372" i="6"/>
  <c r="AJ372" i="6"/>
  <c r="AI372" i="6"/>
  <c r="AH372" i="6"/>
  <c r="AG372" i="6"/>
  <c r="AL371" i="6"/>
  <c r="AK371" i="6"/>
  <c r="AJ371" i="6"/>
  <c r="AI371" i="6"/>
  <c r="AH371" i="6"/>
  <c r="AG371" i="6"/>
  <c r="AL370" i="6"/>
  <c r="AK370" i="6"/>
  <c r="AJ370" i="6"/>
  <c r="AI370" i="6"/>
  <c r="AH370" i="6"/>
  <c r="AG370" i="6"/>
  <c r="AL369" i="6"/>
  <c r="AK369" i="6"/>
  <c r="AJ369" i="6"/>
  <c r="AI369" i="6"/>
  <c r="AH369" i="6"/>
  <c r="AG369" i="6"/>
  <c r="AL368" i="6"/>
  <c r="AK368" i="6"/>
  <c r="AJ368" i="6"/>
  <c r="AI368" i="6"/>
  <c r="AH368" i="6"/>
  <c r="AG368" i="6"/>
  <c r="AL367" i="6"/>
  <c r="AK367" i="6"/>
  <c r="AJ367" i="6"/>
  <c r="AI367" i="6"/>
  <c r="AH367" i="6"/>
  <c r="AG367" i="6"/>
  <c r="AL366" i="6"/>
  <c r="AK366" i="6"/>
  <c r="AJ366" i="6"/>
  <c r="AI366" i="6"/>
  <c r="AH366" i="6"/>
  <c r="AG366" i="6"/>
  <c r="AL365" i="6"/>
  <c r="AK365" i="6"/>
  <c r="AJ365" i="6"/>
  <c r="AI365" i="6"/>
  <c r="AH365" i="6"/>
  <c r="AG365" i="6"/>
  <c r="AL364" i="6"/>
  <c r="AK364" i="6"/>
  <c r="AJ364" i="6"/>
  <c r="AI364" i="6"/>
  <c r="AH364" i="6"/>
  <c r="AG364" i="6"/>
  <c r="AL363" i="6"/>
  <c r="AK363" i="6"/>
  <c r="AJ363" i="6"/>
  <c r="AI363" i="6"/>
  <c r="AH363" i="6"/>
  <c r="AG363" i="6"/>
  <c r="AL362" i="6"/>
  <c r="AK362" i="6"/>
  <c r="AJ362" i="6"/>
  <c r="AI362" i="6"/>
  <c r="AH362" i="6"/>
  <c r="AG362" i="6"/>
  <c r="AL361" i="6"/>
  <c r="AK361" i="6"/>
  <c r="AJ361" i="6"/>
  <c r="AI361" i="6"/>
  <c r="AH361" i="6"/>
  <c r="AG361" i="6"/>
  <c r="AL360" i="6"/>
  <c r="AK360" i="6"/>
  <c r="AJ360" i="6"/>
  <c r="AI360" i="6"/>
  <c r="AH360" i="6"/>
  <c r="AG360" i="6"/>
  <c r="AL359" i="6"/>
  <c r="AK359" i="6"/>
  <c r="AJ359" i="6"/>
  <c r="AI359" i="6"/>
  <c r="AH359" i="6"/>
  <c r="AG359" i="6"/>
  <c r="AL358" i="6"/>
  <c r="AK358" i="6"/>
  <c r="AJ358" i="6"/>
  <c r="AI358" i="6"/>
  <c r="AH358" i="6"/>
  <c r="AG358" i="6"/>
  <c r="AL357" i="6"/>
  <c r="AK357" i="6"/>
  <c r="AJ357" i="6"/>
  <c r="AI357" i="6"/>
  <c r="AH357" i="6"/>
  <c r="AG357" i="6"/>
  <c r="AL356" i="6"/>
  <c r="AK356" i="6"/>
  <c r="AJ356" i="6"/>
  <c r="AI356" i="6"/>
  <c r="AH356" i="6"/>
  <c r="AG356" i="6"/>
  <c r="AL355" i="6"/>
  <c r="AK355" i="6"/>
  <c r="AJ355" i="6"/>
  <c r="AI355" i="6"/>
  <c r="AH355" i="6"/>
  <c r="AG355" i="6"/>
  <c r="AL354" i="6"/>
  <c r="AK354" i="6"/>
  <c r="AJ354" i="6"/>
  <c r="AI354" i="6"/>
  <c r="AH354" i="6"/>
  <c r="AG354" i="6"/>
  <c r="AL353" i="6"/>
  <c r="AK353" i="6"/>
  <c r="AJ353" i="6"/>
  <c r="AI353" i="6"/>
  <c r="AH353" i="6"/>
  <c r="AG353" i="6"/>
  <c r="AL352" i="6"/>
  <c r="AK352" i="6"/>
  <c r="AJ352" i="6"/>
  <c r="AI352" i="6"/>
  <c r="AH352" i="6"/>
  <c r="AG352" i="6"/>
  <c r="AL351" i="6"/>
  <c r="AK351" i="6"/>
  <c r="AJ351" i="6"/>
  <c r="AI351" i="6"/>
  <c r="AH351" i="6"/>
  <c r="AG351" i="6"/>
  <c r="AL350" i="6"/>
  <c r="AK350" i="6"/>
  <c r="AJ350" i="6"/>
  <c r="AI350" i="6"/>
  <c r="AH350" i="6"/>
  <c r="AG350" i="6"/>
  <c r="AL349" i="6"/>
  <c r="AK349" i="6"/>
  <c r="AJ349" i="6"/>
  <c r="AI349" i="6"/>
  <c r="AH349" i="6"/>
  <c r="AG349" i="6"/>
  <c r="AL348" i="6"/>
  <c r="AK348" i="6"/>
  <c r="AJ348" i="6"/>
  <c r="AI348" i="6"/>
  <c r="AH348" i="6"/>
  <c r="AG348" i="6"/>
  <c r="AL347" i="6"/>
  <c r="AK347" i="6"/>
  <c r="AJ347" i="6"/>
  <c r="AI347" i="6"/>
  <c r="AH347" i="6"/>
  <c r="AG347" i="6"/>
  <c r="AL346" i="6"/>
  <c r="AK346" i="6"/>
  <c r="AJ346" i="6"/>
  <c r="AI346" i="6"/>
  <c r="AH346" i="6"/>
  <c r="AG346" i="6"/>
  <c r="AL345" i="6"/>
  <c r="AK345" i="6"/>
  <c r="AJ345" i="6"/>
  <c r="AI345" i="6"/>
  <c r="AH345" i="6"/>
  <c r="AG345" i="6"/>
  <c r="AL344" i="6"/>
  <c r="AK344" i="6"/>
  <c r="AJ344" i="6"/>
  <c r="AI344" i="6"/>
  <c r="AH344" i="6"/>
  <c r="AG344" i="6"/>
  <c r="AL343" i="6"/>
  <c r="AK343" i="6"/>
  <c r="AJ343" i="6"/>
  <c r="AI343" i="6"/>
  <c r="AH343" i="6"/>
  <c r="AG343" i="6"/>
  <c r="AL342" i="6"/>
  <c r="AK342" i="6"/>
  <c r="AJ342" i="6"/>
  <c r="AI342" i="6"/>
  <c r="AH342" i="6"/>
  <c r="AG342" i="6"/>
  <c r="AL341" i="6"/>
  <c r="AK341" i="6"/>
  <c r="AJ341" i="6"/>
  <c r="AI341" i="6"/>
  <c r="AH341" i="6"/>
  <c r="AG341" i="6"/>
  <c r="AL340" i="6"/>
  <c r="AK340" i="6"/>
  <c r="AJ340" i="6"/>
  <c r="AI340" i="6"/>
  <c r="AH340" i="6"/>
  <c r="AG340" i="6"/>
  <c r="AL339" i="6"/>
  <c r="AK339" i="6"/>
  <c r="AJ339" i="6"/>
  <c r="AI339" i="6"/>
  <c r="AH339" i="6"/>
  <c r="AG339" i="6"/>
  <c r="AL338" i="6"/>
  <c r="AK338" i="6"/>
  <c r="AJ338" i="6"/>
  <c r="AI338" i="6"/>
  <c r="AH338" i="6"/>
  <c r="AG338" i="6"/>
  <c r="AL337" i="6"/>
  <c r="AK337" i="6"/>
  <c r="AJ337" i="6"/>
  <c r="AI337" i="6"/>
  <c r="AH337" i="6"/>
  <c r="AG337" i="6"/>
  <c r="AL336" i="6"/>
  <c r="AK336" i="6"/>
  <c r="AJ336" i="6"/>
  <c r="AI336" i="6"/>
  <c r="AH336" i="6"/>
  <c r="AG336" i="6"/>
  <c r="AL335" i="6"/>
  <c r="AK335" i="6"/>
  <c r="AJ335" i="6"/>
  <c r="AI335" i="6"/>
  <c r="AH335" i="6"/>
  <c r="AG335" i="6"/>
  <c r="AL334" i="6"/>
  <c r="AK334" i="6"/>
  <c r="AJ334" i="6"/>
  <c r="AI334" i="6"/>
  <c r="AH334" i="6"/>
  <c r="AG334" i="6"/>
  <c r="AL333" i="6"/>
  <c r="AK333" i="6"/>
  <c r="AJ333" i="6"/>
  <c r="AI333" i="6"/>
  <c r="AH333" i="6"/>
  <c r="AG333" i="6"/>
  <c r="AL332" i="6"/>
  <c r="AK332" i="6"/>
  <c r="AJ332" i="6"/>
  <c r="AI332" i="6"/>
  <c r="AH332" i="6"/>
  <c r="AG332" i="6"/>
  <c r="AL331" i="6"/>
  <c r="AK331" i="6"/>
  <c r="AJ331" i="6"/>
  <c r="AI331" i="6"/>
  <c r="AH331" i="6"/>
  <c r="AG331" i="6"/>
  <c r="AL330" i="6"/>
  <c r="AK330" i="6"/>
  <c r="AJ330" i="6"/>
  <c r="AI330" i="6"/>
  <c r="AH330" i="6"/>
  <c r="AG330" i="6"/>
  <c r="AL329" i="6"/>
  <c r="AK329" i="6"/>
  <c r="AJ329" i="6"/>
  <c r="AI329" i="6"/>
  <c r="AH329" i="6"/>
  <c r="AG329" i="6"/>
  <c r="AL328" i="6"/>
  <c r="AK328" i="6"/>
  <c r="AJ328" i="6"/>
  <c r="AI328" i="6"/>
  <c r="AH328" i="6"/>
  <c r="AG328" i="6"/>
  <c r="AL327" i="6"/>
  <c r="AK327" i="6"/>
  <c r="AJ327" i="6"/>
  <c r="AI327" i="6"/>
  <c r="AH327" i="6"/>
  <c r="AG327" i="6"/>
  <c r="AL326" i="6"/>
  <c r="AK326" i="6"/>
  <c r="AJ326" i="6"/>
  <c r="AI326" i="6"/>
  <c r="AH326" i="6"/>
  <c r="AG326" i="6"/>
  <c r="AL325" i="6"/>
  <c r="AK325" i="6"/>
  <c r="AJ325" i="6"/>
  <c r="AI325" i="6"/>
  <c r="AH325" i="6"/>
  <c r="AG325" i="6"/>
  <c r="AL324" i="6"/>
  <c r="AK324" i="6"/>
  <c r="AJ324" i="6"/>
  <c r="AI324" i="6"/>
  <c r="AH324" i="6"/>
  <c r="AG324" i="6"/>
  <c r="AL323" i="6"/>
  <c r="AK323" i="6"/>
  <c r="AJ323" i="6"/>
  <c r="AI323" i="6"/>
  <c r="AH323" i="6"/>
  <c r="AG323" i="6"/>
  <c r="AL322" i="6"/>
  <c r="AK322" i="6"/>
  <c r="AJ322" i="6"/>
  <c r="AI322" i="6"/>
  <c r="AH322" i="6"/>
  <c r="AG322" i="6"/>
  <c r="AL321" i="6"/>
  <c r="AK321" i="6"/>
  <c r="AJ321" i="6"/>
  <c r="AI321" i="6"/>
  <c r="AH321" i="6"/>
  <c r="AG321" i="6"/>
  <c r="AL320" i="6"/>
  <c r="AK320" i="6"/>
  <c r="AJ320" i="6"/>
  <c r="AI320" i="6"/>
  <c r="AH320" i="6"/>
  <c r="AG320" i="6"/>
  <c r="AL319" i="6"/>
  <c r="AK319" i="6"/>
  <c r="AJ319" i="6"/>
  <c r="AI319" i="6"/>
  <c r="AH319" i="6"/>
  <c r="AG319" i="6"/>
  <c r="AL318" i="6"/>
  <c r="AK318" i="6"/>
  <c r="AJ318" i="6"/>
  <c r="AI318" i="6"/>
  <c r="AH318" i="6"/>
  <c r="AG318" i="6"/>
  <c r="AL317" i="6"/>
  <c r="AK317" i="6"/>
  <c r="AJ317" i="6"/>
  <c r="AI317" i="6"/>
  <c r="AH317" i="6"/>
  <c r="AG317" i="6"/>
  <c r="AL316" i="6"/>
  <c r="AK316" i="6"/>
  <c r="AJ316" i="6"/>
  <c r="AI316" i="6"/>
  <c r="AH316" i="6"/>
  <c r="AG316" i="6"/>
  <c r="AL315" i="6"/>
  <c r="AK315" i="6"/>
  <c r="AJ315" i="6"/>
  <c r="AI315" i="6"/>
  <c r="AH315" i="6"/>
  <c r="AG315" i="6"/>
  <c r="AL314" i="6"/>
  <c r="AK314" i="6"/>
  <c r="AJ314" i="6"/>
  <c r="AI314" i="6"/>
  <c r="AH314" i="6"/>
  <c r="AG314" i="6"/>
  <c r="AL313" i="6"/>
  <c r="AK313" i="6"/>
  <c r="AJ313" i="6"/>
  <c r="AI313" i="6"/>
  <c r="AH313" i="6"/>
  <c r="AG313" i="6"/>
  <c r="AL312" i="6"/>
  <c r="AK312" i="6"/>
  <c r="AJ312" i="6"/>
  <c r="AI312" i="6"/>
  <c r="AH312" i="6"/>
  <c r="AG312" i="6"/>
  <c r="AL311" i="6"/>
  <c r="AK311" i="6"/>
  <c r="AJ311" i="6"/>
  <c r="AI311" i="6"/>
  <c r="AH311" i="6"/>
  <c r="AG311" i="6"/>
  <c r="AL310" i="6"/>
  <c r="AK310" i="6"/>
  <c r="AJ310" i="6"/>
  <c r="AI310" i="6"/>
  <c r="AH310" i="6"/>
  <c r="AG310" i="6"/>
  <c r="AL309" i="6"/>
  <c r="AK309" i="6"/>
  <c r="AJ309" i="6"/>
  <c r="AI309" i="6"/>
  <c r="AH309" i="6"/>
  <c r="AG309" i="6"/>
  <c r="AL308" i="6"/>
  <c r="AK308" i="6"/>
  <c r="AJ308" i="6"/>
  <c r="AI308" i="6"/>
  <c r="AH308" i="6"/>
  <c r="AG308" i="6"/>
  <c r="AL307" i="6"/>
  <c r="AK307" i="6"/>
  <c r="AJ307" i="6"/>
  <c r="AI307" i="6"/>
  <c r="AH307" i="6"/>
  <c r="AG307" i="6"/>
  <c r="AL306" i="6"/>
  <c r="AK306" i="6"/>
  <c r="AJ306" i="6"/>
  <c r="AI306" i="6"/>
  <c r="AH306" i="6"/>
  <c r="AG306" i="6"/>
  <c r="AL305" i="6"/>
  <c r="AK305" i="6"/>
  <c r="AJ305" i="6"/>
  <c r="AI305" i="6"/>
  <c r="AH305" i="6"/>
  <c r="AG305" i="6"/>
  <c r="AL304" i="6"/>
  <c r="AK304" i="6"/>
  <c r="AJ304" i="6"/>
  <c r="AI304" i="6"/>
  <c r="AH304" i="6"/>
  <c r="AG304" i="6"/>
  <c r="AL303" i="6"/>
  <c r="AK303" i="6"/>
  <c r="AJ303" i="6"/>
  <c r="AI303" i="6"/>
  <c r="AH303" i="6"/>
  <c r="AG303" i="6"/>
  <c r="AL302" i="6"/>
  <c r="AK302" i="6"/>
  <c r="AJ302" i="6"/>
  <c r="AI302" i="6"/>
  <c r="AH302" i="6"/>
  <c r="AG302" i="6"/>
  <c r="AL301" i="6"/>
  <c r="AK301" i="6"/>
  <c r="AJ301" i="6"/>
  <c r="AI301" i="6"/>
  <c r="AH301" i="6"/>
  <c r="AG301" i="6"/>
  <c r="AL300" i="6"/>
  <c r="AK300" i="6"/>
  <c r="AJ300" i="6"/>
  <c r="AI300" i="6"/>
  <c r="AH300" i="6"/>
  <c r="AG300" i="6"/>
  <c r="AL299" i="6"/>
  <c r="AK299" i="6"/>
  <c r="AJ299" i="6"/>
  <c r="AI299" i="6"/>
  <c r="AH299" i="6"/>
  <c r="AG299" i="6"/>
  <c r="AL298" i="6"/>
  <c r="AK298" i="6"/>
  <c r="AJ298" i="6"/>
  <c r="AI298" i="6"/>
  <c r="AH298" i="6"/>
  <c r="AG298" i="6"/>
  <c r="AL297" i="6"/>
  <c r="AK297" i="6"/>
  <c r="AJ297" i="6"/>
  <c r="AI297" i="6"/>
  <c r="AH297" i="6"/>
  <c r="AG297" i="6"/>
  <c r="AL296" i="6"/>
  <c r="AK296" i="6"/>
  <c r="AJ296" i="6"/>
  <c r="AI296" i="6"/>
  <c r="AH296" i="6"/>
  <c r="AG296" i="6"/>
  <c r="AL295" i="6"/>
  <c r="AK295" i="6"/>
  <c r="AJ295" i="6"/>
  <c r="AI295" i="6"/>
  <c r="AH295" i="6"/>
  <c r="AG295" i="6"/>
  <c r="AL294" i="6"/>
  <c r="AK294" i="6"/>
  <c r="AJ294" i="6"/>
  <c r="AI294" i="6"/>
  <c r="AH294" i="6"/>
  <c r="AG294" i="6"/>
  <c r="AL293" i="6"/>
  <c r="AK293" i="6"/>
  <c r="AJ293" i="6"/>
  <c r="AI293" i="6"/>
  <c r="AH293" i="6"/>
  <c r="AG293" i="6"/>
  <c r="AL292" i="6"/>
  <c r="AK292" i="6"/>
  <c r="AJ292" i="6"/>
  <c r="AI292" i="6"/>
  <c r="AH292" i="6"/>
  <c r="AG292" i="6"/>
  <c r="AL291" i="6"/>
  <c r="AK291" i="6"/>
  <c r="AJ291" i="6"/>
  <c r="AI291" i="6"/>
  <c r="AH291" i="6"/>
  <c r="AG291" i="6"/>
  <c r="AL290" i="6"/>
  <c r="AK290" i="6"/>
  <c r="AJ290" i="6"/>
  <c r="AI290" i="6"/>
  <c r="AH290" i="6"/>
  <c r="AG290" i="6"/>
  <c r="AL289" i="6"/>
  <c r="AK289" i="6"/>
  <c r="AJ289" i="6"/>
  <c r="AI289" i="6"/>
  <c r="AH289" i="6"/>
  <c r="AG289" i="6"/>
  <c r="AL288" i="6"/>
  <c r="AK288" i="6"/>
  <c r="AJ288" i="6"/>
  <c r="AI288" i="6"/>
  <c r="AH288" i="6"/>
  <c r="AG288" i="6"/>
  <c r="AL287" i="6"/>
  <c r="AK287" i="6"/>
  <c r="AJ287" i="6"/>
  <c r="AI287" i="6"/>
  <c r="AH287" i="6"/>
  <c r="AG287" i="6"/>
  <c r="AL286" i="6"/>
  <c r="AK286" i="6"/>
  <c r="AJ286" i="6"/>
  <c r="AI286" i="6"/>
  <c r="AH286" i="6"/>
  <c r="AG286" i="6"/>
  <c r="AL285" i="6"/>
  <c r="AK285" i="6"/>
  <c r="AJ285" i="6"/>
  <c r="AI285" i="6"/>
  <c r="AH285" i="6"/>
  <c r="AG285" i="6"/>
  <c r="AL284" i="6"/>
  <c r="AK284" i="6"/>
  <c r="AJ284" i="6"/>
  <c r="AI284" i="6"/>
  <c r="AH284" i="6"/>
  <c r="AG284" i="6"/>
  <c r="AL283" i="6"/>
  <c r="AK283" i="6"/>
  <c r="AJ283" i="6"/>
  <c r="AI283" i="6"/>
  <c r="AH283" i="6"/>
  <c r="AG283" i="6"/>
  <c r="AL282" i="6"/>
  <c r="AK282" i="6"/>
  <c r="AJ282" i="6"/>
  <c r="AI282" i="6"/>
  <c r="AH282" i="6"/>
  <c r="AG282" i="6"/>
  <c r="AL281" i="6"/>
  <c r="AK281" i="6"/>
  <c r="AJ281" i="6"/>
  <c r="AI281" i="6"/>
  <c r="AH281" i="6"/>
  <c r="AG281" i="6"/>
  <c r="AL280" i="6"/>
  <c r="AK280" i="6"/>
  <c r="AJ280" i="6"/>
  <c r="AI280" i="6"/>
  <c r="AH280" i="6"/>
  <c r="AG280" i="6"/>
  <c r="AL279" i="6"/>
  <c r="AK279" i="6"/>
  <c r="AJ279" i="6"/>
  <c r="AI279" i="6"/>
  <c r="AH279" i="6"/>
  <c r="AG279" i="6"/>
  <c r="AL278" i="6"/>
  <c r="AK278" i="6"/>
  <c r="AJ278" i="6"/>
  <c r="AI278" i="6"/>
  <c r="AH278" i="6"/>
  <c r="AG278" i="6"/>
  <c r="AL277" i="6"/>
  <c r="AK277" i="6"/>
  <c r="AJ277" i="6"/>
  <c r="AI277" i="6"/>
  <c r="AH277" i="6"/>
  <c r="AG277" i="6"/>
  <c r="AL276" i="6"/>
  <c r="AK276" i="6"/>
  <c r="AJ276" i="6"/>
  <c r="AI276" i="6"/>
  <c r="AH276" i="6"/>
  <c r="AG276" i="6"/>
  <c r="AL275" i="6"/>
  <c r="AK275" i="6"/>
  <c r="AJ275" i="6"/>
  <c r="AI275" i="6"/>
  <c r="AH275" i="6"/>
  <c r="AG275" i="6"/>
  <c r="AL274" i="6"/>
  <c r="AK274" i="6"/>
  <c r="AJ274" i="6"/>
  <c r="AI274" i="6"/>
  <c r="AH274" i="6"/>
  <c r="AG274" i="6"/>
  <c r="AL273" i="6"/>
  <c r="AK273" i="6"/>
  <c r="AJ273" i="6"/>
  <c r="AI273" i="6"/>
  <c r="AH273" i="6"/>
  <c r="AG273" i="6"/>
  <c r="AL272" i="6"/>
  <c r="AK272" i="6"/>
  <c r="AJ272" i="6"/>
  <c r="AI272" i="6"/>
  <c r="AH272" i="6"/>
  <c r="AG272" i="6"/>
  <c r="AL271" i="6"/>
  <c r="AK271" i="6"/>
  <c r="AJ271" i="6"/>
  <c r="AI271" i="6"/>
  <c r="AH271" i="6"/>
  <c r="AG271" i="6"/>
  <c r="AL270" i="6"/>
  <c r="AK270" i="6"/>
  <c r="AJ270" i="6"/>
  <c r="AI270" i="6"/>
  <c r="AH270" i="6"/>
  <c r="AG270" i="6"/>
  <c r="AL269" i="6"/>
  <c r="AK269" i="6"/>
  <c r="AJ269" i="6"/>
  <c r="AI269" i="6"/>
  <c r="AH269" i="6"/>
  <c r="AG269" i="6"/>
  <c r="AL268" i="6"/>
  <c r="AK268" i="6"/>
  <c r="AJ268" i="6"/>
  <c r="AI268" i="6"/>
  <c r="AH268" i="6"/>
  <c r="AG268" i="6"/>
  <c r="AL267" i="6"/>
  <c r="AK267" i="6"/>
  <c r="AJ267" i="6"/>
  <c r="AI267" i="6"/>
  <c r="AH267" i="6"/>
  <c r="AG267" i="6"/>
  <c r="AL266" i="6"/>
  <c r="AK266" i="6"/>
  <c r="AJ266" i="6"/>
  <c r="AI266" i="6"/>
  <c r="AH266" i="6"/>
  <c r="AG266" i="6"/>
  <c r="AL265" i="6"/>
  <c r="AK265" i="6"/>
  <c r="AJ265" i="6"/>
  <c r="AI265" i="6"/>
  <c r="AH265" i="6"/>
  <c r="AG265" i="6"/>
  <c r="AL264" i="6"/>
  <c r="AK264" i="6"/>
  <c r="AJ264" i="6"/>
  <c r="AI264" i="6"/>
  <c r="AH264" i="6"/>
  <c r="AG264" i="6"/>
  <c r="AL263" i="6"/>
  <c r="AK263" i="6"/>
  <c r="AJ263" i="6"/>
  <c r="AI263" i="6"/>
  <c r="AH263" i="6"/>
  <c r="AG263" i="6"/>
  <c r="AL262" i="6"/>
  <c r="AK262" i="6"/>
  <c r="AJ262" i="6"/>
  <c r="AI262" i="6"/>
  <c r="AH262" i="6"/>
  <c r="AG262" i="6"/>
  <c r="AL261" i="6"/>
  <c r="AK261" i="6"/>
  <c r="AJ261" i="6"/>
  <c r="AI261" i="6"/>
  <c r="AH261" i="6"/>
  <c r="AG261" i="6"/>
  <c r="AL260" i="6"/>
  <c r="AK260" i="6"/>
  <c r="AJ260" i="6"/>
  <c r="AI260" i="6"/>
  <c r="AH260" i="6"/>
  <c r="AG260" i="6"/>
  <c r="AL259" i="6"/>
  <c r="AK259" i="6"/>
  <c r="AJ259" i="6"/>
  <c r="AI259" i="6"/>
  <c r="AH259" i="6"/>
  <c r="AG259" i="6"/>
  <c r="AL258" i="6"/>
  <c r="AK258" i="6"/>
  <c r="AJ258" i="6"/>
  <c r="AI258" i="6"/>
  <c r="AH258" i="6"/>
  <c r="AG258" i="6"/>
  <c r="AL257" i="6"/>
  <c r="AK257" i="6"/>
  <c r="AJ257" i="6"/>
  <c r="AI257" i="6"/>
  <c r="AH257" i="6"/>
  <c r="AG257" i="6"/>
  <c r="AL256" i="6"/>
  <c r="AK256" i="6"/>
  <c r="AJ256" i="6"/>
  <c r="AI256" i="6"/>
  <c r="AH256" i="6"/>
  <c r="AG256" i="6"/>
  <c r="AL255" i="6"/>
  <c r="AK255" i="6"/>
  <c r="AJ255" i="6"/>
  <c r="AI255" i="6"/>
  <c r="AH255" i="6"/>
  <c r="AG255" i="6"/>
  <c r="AL254" i="6"/>
  <c r="AK254" i="6"/>
  <c r="AJ254" i="6"/>
  <c r="AI254" i="6"/>
  <c r="AH254" i="6"/>
  <c r="AG254" i="6"/>
  <c r="AL253" i="6"/>
  <c r="AK253" i="6"/>
  <c r="AJ253" i="6"/>
  <c r="AI253" i="6"/>
  <c r="AH253" i="6"/>
  <c r="AG253" i="6"/>
  <c r="AL252" i="6"/>
  <c r="AK252" i="6"/>
  <c r="AJ252" i="6"/>
  <c r="AI252" i="6"/>
  <c r="AH252" i="6"/>
  <c r="AG252" i="6"/>
  <c r="AL251" i="6"/>
  <c r="AK251" i="6"/>
  <c r="AJ251" i="6"/>
  <c r="AI251" i="6"/>
  <c r="AH251" i="6"/>
  <c r="AG251" i="6"/>
  <c r="AL250" i="6"/>
  <c r="AK250" i="6"/>
  <c r="AJ250" i="6"/>
  <c r="AI250" i="6"/>
  <c r="AH250" i="6"/>
  <c r="AG250" i="6"/>
  <c r="AL249" i="6"/>
  <c r="AK249" i="6"/>
  <c r="AJ249" i="6"/>
  <c r="AI249" i="6"/>
  <c r="AH249" i="6"/>
  <c r="AG249" i="6"/>
  <c r="AL248" i="6"/>
  <c r="AK248" i="6"/>
  <c r="AJ248" i="6"/>
  <c r="AI248" i="6"/>
  <c r="AH248" i="6"/>
  <c r="AG248" i="6"/>
  <c r="AL247" i="6"/>
  <c r="AK247" i="6"/>
  <c r="AJ247" i="6"/>
  <c r="AI247" i="6"/>
  <c r="AH247" i="6"/>
  <c r="AG247" i="6"/>
  <c r="AL246" i="6"/>
  <c r="AK246" i="6"/>
  <c r="AJ246" i="6"/>
  <c r="AI246" i="6"/>
  <c r="AH246" i="6"/>
  <c r="AG246" i="6"/>
  <c r="AL245" i="6"/>
  <c r="AK245" i="6"/>
  <c r="AJ245" i="6"/>
  <c r="AI245" i="6"/>
  <c r="AH245" i="6"/>
  <c r="AG245" i="6"/>
  <c r="AL244" i="6"/>
  <c r="AK244" i="6"/>
  <c r="AJ244" i="6"/>
  <c r="AI244" i="6"/>
  <c r="AH244" i="6"/>
  <c r="AG244" i="6"/>
  <c r="AL243" i="6"/>
  <c r="AK243" i="6"/>
  <c r="AJ243" i="6"/>
  <c r="AI243" i="6"/>
  <c r="AH243" i="6"/>
  <c r="AG243" i="6"/>
  <c r="AL242" i="6"/>
  <c r="AK242" i="6"/>
  <c r="AJ242" i="6"/>
  <c r="AI242" i="6"/>
  <c r="AH242" i="6"/>
  <c r="AG242" i="6"/>
  <c r="AL241" i="6"/>
  <c r="AK241" i="6"/>
  <c r="AJ241" i="6"/>
  <c r="AI241" i="6"/>
  <c r="AH241" i="6"/>
  <c r="AG241" i="6"/>
  <c r="AL240" i="6"/>
  <c r="AK240" i="6"/>
  <c r="AJ240" i="6"/>
  <c r="AI240" i="6"/>
  <c r="AH240" i="6"/>
  <c r="AG240" i="6"/>
  <c r="AL239" i="6"/>
  <c r="AK239" i="6"/>
  <c r="AJ239" i="6"/>
  <c r="AI239" i="6"/>
  <c r="AH239" i="6"/>
  <c r="AG239" i="6"/>
  <c r="AL238" i="6"/>
  <c r="AK238" i="6"/>
  <c r="AJ238" i="6"/>
  <c r="AI238" i="6"/>
  <c r="AH238" i="6"/>
  <c r="AG238" i="6"/>
  <c r="AL237" i="6"/>
  <c r="AK237" i="6"/>
  <c r="AJ237" i="6"/>
  <c r="AI237" i="6"/>
  <c r="AH237" i="6"/>
  <c r="AG237" i="6"/>
  <c r="AL236" i="6"/>
  <c r="AK236" i="6"/>
  <c r="AJ236" i="6"/>
  <c r="AI236" i="6"/>
  <c r="AH236" i="6"/>
  <c r="AG236" i="6"/>
  <c r="AL235" i="6"/>
  <c r="AK235" i="6"/>
  <c r="AJ235" i="6"/>
  <c r="AI235" i="6"/>
  <c r="AH235" i="6"/>
  <c r="AG235" i="6"/>
  <c r="AL234" i="6"/>
  <c r="AK234" i="6"/>
  <c r="AJ234" i="6"/>
  <c r="AI234" i="6"/>
  <c r="AH234" i="6"/>
  <c r="AG234" i="6"/>
  <c r="AL233" i="6"/>
  <c r="AK233" i="6"/>
  <c r="AJ233" i="6"/>
  <c r="AI233" i="6"/>
  <c r="AH233" i="6"/>
  <c r="AG233" i="6"/>
  <c r="AL232" i="6"/>
  <c r="AK232" i="6"/>
  <c r="AJ232" i="6"/>
  <c r="AI232" i="6"/>
  <c r="AH232" i="6"/>
  <c r="AG232" i="6"/>
  <c r="AL231" i="6"/>
  <c r="AK231" i="6"/>
  <c r="AJ231" i="6"/>
  <c r="AI231" i="6"/>
  <c r="AH231" i="6"/>
  <c r="AG231" i="6"/>
  <c r="AL230" i="6"/>
  <c r="AK230" i="6"/>
  <c r="AJ230" i="6"/>
  <c r="AI230" i="6"/>
  <c r="AH230" i="6"/>
  <c r="AG230" i="6"/>
  <c r="AL229" i="6"/>
  <c r="AK229" i="6"/>
  <c r="AJ229" i="6"/>
  <c r="AI229" i="6"/>
  <c r="AH229" i="6"/>
  <c r="AG229" i="6"/>
  <c r="AL228" i="6"/>
  <c r="AK228" i="6"/>
  <c r="AJ228" i="6"/>
  <c r="AI228" i="6"/>
  <c r="AH228" i="6"/>
  <c r="AG228" i="6"/>
  <c r="AL227" i="6"/>
  <c r="AK227" i="6"/>
  <c r="AJ227" i="6"/>
  <c r="AI227" i="6"/>
  <c r="AH227" i="6"/>
  <c r="AG227" i="6"/>
  <c r="AL226" i="6"/>
  <c r="AK226" i="6"/>
  <c r="AJ226" i="6"/>
  <c r="AI226" i="6"/>
  <c r="AH226" i="6"/>
  <c r="AG226" i="6"/>
  <c r="AL225" i="6"/>
  <c r="AK225" i="6"/>
  <c r="AJ225" i="6"/>
  <c r="AI225" i="6"/>
  <c r="AH225" i="6"/>
  <c r="AG225" i="6"/>
  <c r="AL224" i="6"/>
  <c r="AK224" i="6"/>
  <c r="AJ224" i="6"/>
  <c r="AI224" i="6"/>
  <c r="AH224" i="6"/>
  <c r="AG224" i="6"/>
  <c r="AL223" i="6"/>
  <c r="AK223" i="6"/>
  <c r="AJ223" i="6"/>
  <c r="AI223" i="6"/>
  <c r="AH223" i="6"/>
  <c r="AG223" i="6"/>
  <c r="AL222" i="6"/>
  <c r="AK222" i="6"/>
  <c r="AJ222" i="6"/>
  <c r="AI222" i="6"/>
  <c r="AH222" i="6"/>
  <c r="AG222" i="6"/>
  <c r="AL221" i="6"/>
  <c r="AK221" i="6"/>
  <c r="AJ221" i="6"/>
  <c r="AI221" i="6"/>
  <c r="AH221" i="6"/>
  <c r="AG221" i="6"/>
  <c r="AL220" i="6"/>
  <c r="AK220" i="6"/>
  <c r="AJ220" i="6"/>
  <c r="AI220" i="6"/>
  <c r="AH220" i="6"/>
  <c r="AG220" i="6"/>
  <c r="AL219" i="6"/>
  <c r="AK219" i="6"/>
  <c r="AJ219" i="6"/>
  <c r="AI219" i="6"/>
  <c r="AH219" i="6"/>
  <c r="AG219" i="6"/>
  <c r="AL218" i="6"/>
  <c r="AK218" i="6"/>
  <c r="AJ218" i="6"/>
  <c r="AI218" i="6"/>
  <c r="AH218" i="6"/>
  <c r="AG218" i="6"/>
  <c r="AL217" i="6"/>
  <c r="AK217" i="6"/>
  <c r="AJ217" i="6"/>
  <c r="AI217" i="6"/>
  <c r="AH217" i="6"/>
  <c r="AG217" i="6"/>
  <c r="AL216" i="6"/>
  <c r="AK216" i="6"/>
  <c r="AJ216" i="6"/>
  <c r="AI216" i="6"/>
  <c r="AH216" i="6"/>
  <c r="AG216" i="6"/>
  <c r="AL215" i="6"/>
  <c r="AK215" i="6"/>
  <c r="AJ215" i="6"/>
  <c r="AI215" i="6"/>
  <c r="AH215" i="6"/>
  <c r="AG215" i="6"/>
  <c r="AL214" i="6"/>
  <c r="AK214" i="6"/>
  <c r="AJ214" i="6"/>
  <c r="AI214" i="6"/>
  <c r="AH214" i="6"/>
  <c r="AG214" i="6"/>
  <c r="AL213" i="6"/>
  <c r="AK213" i="6"/>
  <c r="AJ213" i="6"/>
  <c r="AI213" i="6"/>
  <c r="AH213" i="6"/>
  <c r="AG213" i="6"/>
  <c r="AL212" i="6"/>
  <c r="AK212" i="6"/>
  <c r="AJ212" i="6"/>
  <c r="AI212" i="6"/>
  <c r="AH212" i="6"/>
  <c r="AG212" i="6"/>
  <c r="AL211" i="6"/>
  <c r="AK211" i="6"/>
  <c r="AJ211" i="6"/>
  <c r="AI211" i="6"/>
  <c r="AH211" i="6"/>
  <c r="AG211" i="6"/>
  <c r="AL210" i="6"/>
  <c r="AK210" i="6"/>
  <c r="AJ210" i="6"/>
  <c r="AI210" i="6"/>
  <c r="AH210" i="6"/>
  <c r="AG210" i="6"/>
  <c r="AL209" i="6"/>
  <c r="AK209" i="6"/>
  <c r="AJ209" i="6"/>
  <c r="AI209" i="6"/>
  <c r="AH209" i="6"/>
  <c r="AG209" i="6"/>
  <c r="AL208" i="6"/>
  <c r="AK208" i="6"/>
  <c r="AJ208" i="6"/>
  <c r="AI208" i="6"/>
  <c r="AH208" i="6"/>
  <c r="AG208" i="6"/>
  <c r="AL207" i="6"/>
  <c r="AK207" i="6"/>
  <c r="AJ207" i="6"/>
  <c r="AI207" i="6"/>
  <c r="AH207" i="6"/>
  <c r="AG207" i="6"/>
  <c r="AL206" i="6"/>
  <c r="AK206" i="6"/>
  <c r="AJ206" i="6"/>
  <c r="AI206" i="6"/>
  <c r="AH206" i="6"/>
  <c r="AG206" i="6"/>
  <c r="AL205" i="6"/>
  <c r="AK205" i="6"/>
  <c r="AJ205" i="6"/>
  <c r="AI205" i="6"/>
  <c r="AH205" i="6"/>
  <c r="AG205" i="6"/>
  <c r="AL204" i="6"/>
  <c r="AK204" i="6"/>
  <c r="AJ204" i="6"/>
  <c r="AI204" i="6"/>
  <c r="AH204" i="6"/>
  <c r="AG204" i="6"/>
  <c r="AL203" i="6"/>
  <c r="AK203" i="6"/>
  <c r="AJ203" i="6"/>
  <c r="AI203" i="6"/>
  <c r="AH203" i="6"/>
  <c r="AG203" i="6"/>
  <c r="AL202" i="6"/>
  <c r="AK202" i="6"/>
  <c r="AJ202" i="6"/>
  <c r="AI202" i="6"/>
  <c r="AH202" i="6"/>
  <c r="AG202" i="6"/>
  <c r="AL201" i="6"/>
  <c r="AK201" i="6"/>
  <c r="AJ201" i="6"/>
  <c r="AI201" i="6"/>
  <c r="AH201" i="6"/>
  <c r="AG201" i="6"/>
  <c r="AL200" i="6"/>
  <c r="AK200" i="6"/>
  <c r="AJ200" i="6"/>
  <c r="AI200" i="6"/>
  <c r="AH200" i="6"/>
  <c r="AG200" i="6"/>
  <c r="AL199" i="6"/>
  <c r="AK199" i="6"/>
  <c r="AJ199" i="6"/>
  <c r="AI199" i="6"/>
  <c r="AH199" i="6"/>
  <c r="AG199" i="6"/>
  <c r="AL198" i="6"/>
  <c r="AK198" i="6"/>
  <c r="AJ198" i="6"/>
  <c r="AI198" i="6"/>
  <c r="AH198" i="6"/>
  <c r="AG198" i="6"/>
  <c r="AL197" i="6"/>
  <c r="AK197" i="6"/>
  <c r="AJ197" i="6"/>
  <c r="AI197" i="6"/>
  <c r="AH197" i="6"/>
  <c r="AG197" i="6"/>
  <c r="AL196" i="6"/>
  <c r="AK196" i="6"/>
  <c r="AJ196" i="6"/>
  <c r="AI196" i="6"/>
  <c r="AH196" i="6"/>
  <c r="AG196" i="6"/>
  <c r="AL195" i="6"/>
  <c r="AK195" i="6"/>
  <c r="AJ195" i="6"/>
  <c r="AI195" i="6"/>
  <c r="AH195" i="6"/>
  <c r="AG195" i="6"/>
  <c r="AL194" i="6"/>
  <c r="AK194" i="6"/>
  <c r="AJ194" i="6"/>
  <c r="AI194" i="6"/>
  <c r="AH194" i="6"/>
  <c r="AG194" i="6"/>
  <c r="AL193" i="6"/>
  <c r="AK193" i="6"/>
  <c r="AJ193" i="6"/>
  <c r="AI193" i="6"/>
  <c r="AH193" i="6"/>
  <c r="AG193" i="6"/>
  <c r="AL192" i="6"/>
  <c r="AK192" i="6"/>
  <c r="AJ192" i="6"/>
  <c r="AI192" i="6"/>
  <c r="AH192" i="6"/>
  <c r="AG192" i="6"/>
  <c r="AL191" i="6"/>
  <c r="AK191" i="6"/>
  <c r="AJ191" i="6"/>
  <c r="AI191" i="6"/>
  <c r="AH191" i="6"/>
  <c r="AG191" i="6"/>
  <c r="AL190" i="6"/>
  <c r="AK190" i="6"/>
  <c r="AJ190" i="6"/>
  <c r="AI190" i="6"/>
  <c r="AH190" i="6"/>
  <c r="AG190" i="6"/>
  <c r="AL189" i="6"/>
  <c r="AK189" i="6"/>
  <c r="AJ189" i="6"/>
  <c r="AI189" i="6"/>
  <c r="AH189" i="6"/>
  <c r="AG189" i="6"/>
  <c r="AL188" i="6"/>
  <c r="AK188" i="6"/>
  <c r="AJ188" i="6"/>
  <c r="AI188" i="6"/>
  <c r="AH188" i="6"/>
  <c r="AG188" i="6"/>
  <c r="AL187" i="6"/>
  <c r="AK187" i="6"/>
  <c r="AJ187" i="6"/>
  <c r="AI187" i="6"/>
  <c r="AH187" i="6"/>
  <c r="AG187" i="6"/>
  <c r="AL186" i="6"/>
  <c r="AK186" i="6"/>
  <c r="AJ186" i="6"/>
  <c r="AI186" i="6"/>
  <c r="AH186" i="6"/>
  <c r="AG186" i="6"/>
  <c r="AL185" i="6"/>
  <c r="AK185" i="6"/>
  <c r="AJ185" i="6"/>
  <c r="AI185" i="6"/>
  <c r="AH185" i="6"/>
  <c r="AG185" i="6"/>
  <c r="AL184" i="6"/>
  <c r="AK184" i="6"/>
  <c r="AJ184" i="6"/>
  <c r="AI184" i="6"/>
  <c r="AH184" i="6"/>
  <c r="AG184" i="6"/>
  <c r="AL183" i="6"/>
  <c r="AK183" i="6"/>
  <c r="AJ183" i="6"/>
  <c r="AI183" i="6"/>
  <c r="AH183" i="6"/>
  <c r="AG183" i="6"/>
  <c r="AL182" i="6"/>
  <c r="AK182" i="6"/>
  <c r="AJ182" i="6"/>
  <c r="AI182" i="6"/>
  <c r="AH182" i="6"/>
  <c r="AG182" i="6"/>
  <c r="AL181" i="6"/>
  <c r="AK181" i="6"/>
  <c r="AJ181" i="6"/>
  <c r="AI181" i="6"/>
  <c r="AH181" i="6"/>
  <c r="AG181" i="6"/>
  <c r="AL180" i="6"/>
  <c r="AK180" i="6"/>
  <c r="AJ180" i="6"/>
  <c r="AI180" i="6"/>
  <c r="AH180" i="6"/>
  <c r="AG180" i="6"/>
  <c r="AL179" i="6"/>
  <c r="AK179" i="6"/>
  <c r="AJ179" i="6"/>
  <c r="AI179" i="6"/>
  <c r="AH179" i="6"/>
  <c r="AG179" i="6"/>
  <c r="AL178" i="6"/>
  <c r="AK178" i="6"/>
  <c r="AJ178" i="6"/>
  <c r="AI178" i="6"/>
  <c r="AH178" i="6"/>
  <c r="AG178" i="6"/>
  <c r="AL177" i="6"/>
  <c r="AK177" i="6"/>
  <c r="AJ177" i="6"/>
  <c r="AI177" i="6"/>
  <c r="AH177" i="6"/>
  <c r="AG177" i="6"/>
  <c r="AL176" i="6"/>
  <c r="AK176" i="6"/>
  <c r="AJ176" i="6"/>
  <c r="AI176" i="6"/>
  <c r="AH176" i="6"/>
  <c r="AG176" i="6"/>
  <c r="AL175" i="6"/>
  <c r="AK175" i="6"/>
  <c r="AJ175" i="6"/>
  <c r="AI175" i="6"/>
  <c r="AH175" i="6"/>
  <c r="AG175" i="6"/>
  <c r="AL174" i="6"/>
  <c r="AK174" i="6"/>
  <c r="AJ174" i="6"/>
  <c r="AI174" i="6"/>
  <c r="AH174" i="6"/>
  <c r="AG174" i="6"/>
  <c r="AL173" i="6"/>
  <c r="AK173" i="6"/>
  <c r="AJ173" i="6"/>
  <c r="AI173" i="6"/>
  <c r="AH173" i="6"/>
  <c r="AG173" i="6"/>
  <c r="AL172" i="6"/>
  <c r="AK172" i="6"/>
  <c r="AJ172" i="6"/>
  <c r="AI172" i="6"/>
  <c r="AH172" i="6"/>
  <c r="AG172" i="6"/>
  <c r="AL171" i="6"/>
  <c r="AK171" i="6"/>
  <c r="AJ171" i="6"/>
  <c r="AI171" i="6"/>
  <c r="AH171" i="6"/>
  <c r="AG171" i="6"/>
  <c r="AL170" i="6"/>
  <c r="AK170" i="6"/>
  <c r="AJ170" i="6"/>
  <c r="AI170" i="6"/>
  <c r="AH170" i="6"/>
  <c r="AG170" i="6"/>
  <c r="AL169" i="6"/>
  <c r="AK169" i="6"/>
  <c r="AJ169" i="6"/>
  <c r="AI169" i="6"/>
  <c r="AH169" i="6"/>
  <c r="AG169" i="6"/>
  <c r="AL168" i="6"/>
  <c r="AK168" i="6"/>
  <c r="AJ168" i="6"/>
  <c r="AI168" i="6"/>
  <c r="AH168" i="6"/>
  <c r="AG168" i="6"/>
  <c r="AL167" i="6"/>
  <c r="AK167" i="6"/>
  <c r="AJ167" i="6"/>
  <c r="AI167" i="6"/>
  <c r="AH167" i="6"/>
  <c r="AG167" i="6"/>
  <c r="AL166" i="6"/>
  <c r="AK166" i="6"/>
  <c r="AJ166" i="6"/>
  <c r="AI166" i="6"/>
  <c r="AH166" i="6"/>
  <c r="AG166" i="6"/>
  <c r="AL165" i="6"/>
  <c r="AK165" i="6"/>
  <c r="AJ165" i="6"/>
  <c r="AI165" i="6"/>
  <c r="AH165" i="6"/>
  <c r="AG165" i="6"/>
  <c r="AL164" i="6"/>
  <c r="AK164" i="6"/>
  <c r="AJ164" i="6"/>
  <c r="AI164" i="6"/>
  <c r="AH164" i="6"/>
  <c r="AG164" i="6"/>
  <c r="AL163" i="6"/>
  <c r="AK163" i="6"/>
  <c r="AJ163" i="6"/>
  <c r="AI163" i="6"/>
  <c r="AH163" i="6"/>
  <c r="AG163" i="6"/>
  <c r="AL162" i="6"/>
  <c r="AK162" i="6"/>
  <c r="AJ162" i="6"/>
  <c r="AI162" i="6"/>
  <c r="AH162" i="6"/>
  <c r="AG162" i="6"/>
  <c r="AL161" i="6"/>
  <c r="AK161" i="6"/>
  <c r="AJ161" i="6"/>
  <c r="AI161" i="6"/>
  <c r="AH161" i="6"/>
  <c r="AG161" i="6"/>
  <c r="AL160" i="6"/>
  <c r="AK160" i="6"/>
  <c r="AJ160" i="6"/>
  <c r="AI160" i="6"/>
  <c r="AH160" i="6"/>
  <c r="AG160" i="6"/>
  <c r="AL159" i="6"/>
  <c r="AK159" i="6"/>
  <c r="AJ159" i="6"/>
  <c r="AI159" i="6"/>
  <c r="AH159" i="6"/>
  <c r="AG159" i="6"/>
  <c r="AL158" i="6"/>
  <c r="AK158" i="6"/>
  <c r="AJ158" i="6"/>
  <c r="AI158" i="6"/>
  <c r="AH158" i="6"/>
  <c r="AG158" i="6"/>
  <c r="AL157" i="6"/>
  <c r="AK157" i="6"/>
  <c r="AJ157" i="6"/>
  <c r="AI157" i="6"/>
  <c r="AH157" i="6"/>
  <c r="AG157" i="6"/>
  <c r="AL156" i="6"/>
  <c r="AK156" i="6"/>
  <c r="AJ156" i="6"/>
  <c r="AI156" i="6"/>
  <c r="AH156" i="6"/>
  <c r="AG156" i="6"/>
  <c r="AL155" i="6"/>
  <c r="AK155" i="6"/>
  <c r="AJ155" i="6"/>
  <c r="AI155" i="6"/>
  <c r="AH155" i="6"/>
  <c r="AG155" i="6"/>
  <c r="AL154" i="6"/>
  <c r="AK154" i="6"/>
  <c r="AJ154" i="6"/>
  <c r="AI154" i="6"/>
  <c r="AH154" i="6"/>
  <c r="AG154" i="6"/>
  <c r="AL153" i="6"/>
  <c r="AK153" i="6"/>
  <c r="AJ153" i="6"/>
  <c r="AI153" i="6"/>
  <c r="AH153" i="6"/>
  <c r="AG153" i="6"/>
  <c r="AL152" i="6"/>
  <c r="AK152" i="6"/>
  <c r="AJ152" i="6"/>
  <c r="AI152" i="6"/>
  <c r="AH152" i="6"/>
  <c r="AG152" i="6"/>
  <c r="AL151" i="6"/>
  <c r="AK151" i="6"/>
  <c r="AJ151" i="6"/>
  <c r="AI151" i="6"/>
  <c r="AH151" i="6"/>
  <c r="AG151" i="6"/>
  <c r="AL150" i="6"/>
  <c r="AK150" i="6"/>
  <c r="AJ150" i="6"/>
  <c r="AI150" i="6"/>
  <c r="AH150" i="6"/>
  <c r="AG150" i="6"/>
  <c r="AL149" i="6"/>
  <c r="AK149" i="6"/>
  <c r="AJ149" i="6"/>
  <c r="AI149" i="6"/>
  <c r="AH149" i="6"/>
  <c r="AG149" i="6"/>
  <c r="AL148" i="6"/>
  <c r="AK148" i="6"/>
  <c r="AJ148" i="6"/>
  <c r="AI148" i="6"/>
  <c r="AH148" i="6"/>
  <c r="AG148" i="6"/>
  <c r="AL147" i="6"/>
  <c r="AK147" i="6"/>
  <c r="AJ147" i="6"/>
  <c r="AI147" i="6"/>
  <c r="AH147" i="6"/>
  <c r="AG147" i="6"/>
  <c r="AL146" i="6"/>
  <c r="AK146" i="6"/>
  <c r="AJ146" i="6"/>
  <c r="AI146" i="6"/>
  <c r="AH146" i="6"/>
  <c r="AG146" i="6"/>
  <c r="AL145" i="6"/>
  <c r="AK145" i="6"/>
  <c r="AJ145" i="6"/>
  <c r="AI145" i="6"/>
  <c r="AH145" i="6"/>
  <c r="AG145" i="6"/>
  <c r="AL144" i="6"/>
  <c r="AK144" i="6"/>
  <c r="AJ144" i="6"/>
  <c r="AI144" i="6"/>
  <c r="AH144" i="6"/>
  <c r="AG144" i="6"/>
  <c r="AL143" i="6"/>
  <c r="AK143" i="6"/>
  <c r="AJ143" i="6"/>
  <c r="AI143" i="6"/>
  <c r="AH143" i="6"/>
  <c r="AG143" i="6"/>
  <c r="AL142" i="6"/>
  <c r="AK142" i="6"/>
  <c r="AJ142" i="6"/>
  <c r="AI142" i="6"/>
  <c r="AH142" i="6"/>
  <c r="AG142" i="6"/>
  <c r="AL141" i="6"/>
  <c r="AK141" i="6"/>
  <c r="AJ141" i="6"/>
  <c r="AI141" i="6"/>
  <c r="AH141" i="6"/>
  <c r="AG141" i="6"/>
  <c r="AL140" i="6"/>
  <c r="AK140" i="6"/>
  <c r="AJ140" i="6"/>
  <c r="AI140" i="6"/>
  <c r="AH140" i="6"/>
  <c r="AG140" i="6"/>
  <c r="AL139" i="6"/>
  <c r="AK139" i="6"/>
  <c r="AJ139" i="6"/>
  <c r="AI139" i="6"/>
  <c r="AH139" i="6"/>
  <c r="AG139" i="6"/>
  <c r="AL138" i="6"/>
  <c r="AK138" i="6"/>
  <c r="AJ138" i="6"/>
  <c r="AI138" i="6"/>
  <c r="AH138" i="6"/>
  <c r="AG138" i="6"/>
  <c r="AL137" i="6"/>
  <c r="AK137" i="6"/>
  <c r="AJ137" i="6"/>
  <c r="AI137" i="6"/>
  <c r="AH137" i="6"/>
  <c r="AG137" i="6"/>
  <c r="AL136" i="6"/>
  <c r="AK136" i="6"/>
  <c r="AJ136" i="6"/>
  <c r="AI136" i="6"/>
  <c r="AH136" i="6"/>
  <c r="AG136" i="6"/>
  <c r="AL135" i="6"/>
  <c r="AK135" i="6"/>
  <c r="AJ135" i="6"/>
  <c r="AI135" i="6"/>
  <c r="AH135" i="6"/>
  <c r="AG135" i="6"/>
  <c r="AL134" i="6"/>
  <c r="AK134" i="6"/>
  <c r="AJ134" i="6"/>
  <c r="AI134" i="6"/>
  <c r="AH134" i="6"/>
  <c r="AG134" i="6"/>
  <c r="AL133" i="6"/>
  <c r="AK133" i="6"/>
  <c r="AJ133" i="6"/>
  <c r="AI133" i="6"/>
  <c r="AH133" i="6"/>
  <c r="AG133" i="6"/>
  <c r="AL132" i="6"/>
  <c r="AK132" i="6"/>
  <c r="AJ132" i="6"/>
  <c r="AI132" i="6"/>
  <c r="AH132" i="6"/>
  <c r="AG132" i="6"/>
  <c r="AL131" i="6"/>
  <c r="AK131" i="6"/>
  <c r="AJ131" i="6"/>
  <c r="AI131" i="6"/>
  <c r="AH131" i="6"/>
  <c r="AG131" i="6"/>
  <c r="AL130" i="6"/>
  <c r="AK130" i="6"/>
  <c r="AJ130" i="6"/>
  <c r="AI130" i="6"/>
  <c r="AH130" i="6"/>
  <c r="AG130" i="6"/>
  <c r="AL129" i="6"/>
  <c r="AK129" i="6"/>
  <c r="AJ129" i="6"/>
  <c r="AI129" i="6"/>
  <c r="AH129" i="6"/>
  <c r="AG129" i="6"/>
  <c r="AL128" i="6"/>
  <c r="AK128" i="6"/>
  <c r="AJ128" i="6"/>
  <c r="AI128" i="6"/>
  <c r="AH128" i="6"/>
  <c r="AG128" i="6"/>
  <c r="AL127" i="6"/>
  <c r="AK127" i="6"/>
  <c r="AJ127" i="6"/>
  <c r="AI127" i="6"/>
  <c r="AH127" i="6"/>
  <c r="AG127" i="6"/>
  <c r="AL126" i="6"/>
  <c r="AK126" i="6"/>
  <c r="AJ126" i="6"/>
  <c r="AI126" i="6"/>
  <c r="AH126" i="6"/>
  <c r="AG126" i="6"/>
  <c r="AL125" i="6"/>
  <c r="AK125" i="6"/>
  <c r="AJ125" i="6"/>
  <c r="AI125" i="6"/>
  <c r="AH125" i="6"/>
  <c r="AG125" i="6"/>
  <c r="AL124" i="6"/>
  <c r="AK124" i="6"/>
  <c r="AJ124" i="6"/>
  <c r="AI124" i="6"/>
  <c r="AH124" i="6"/>
  <c r="AG124" i="6"/>
  <c r="AL123" i="6"/>
  <c r="AK123" i="6"/>
  <c r="AJ123" i="6"/>
  <c r="AI123" i="6"/>
  <c r="AH123" i="6"/>
  <c r="AG123" i="6"/>
  <c r="AL122" i="6"/>
  <c r="AK122" i="6"/>
  <c r="AJ122" i="6"/>
  <c r="AI122" i="6"/>
  <c r="AH122" i="6"/>
  <c r="AG122" i="6"/>
  <c r="AL121" i="6"/>
  <c r="AK121" i="6"/>
  <c r="AJ121" i="6"/>
  <c r="AI121" i="6"/>
  <c r="AH121" i="6"/>
  <c r="AG121" i="6"/>
  <c r="AL120" i="6"/>
  <c r="AK120" i="6"/>
  <c r="AJ120" i="6"/>
  <c r="AI120" i="6"/>
  <c r="AH120" i="6"/>
  <c r="AG120" i="6"/>
  <c r="AL119" i="6"/>
  <c r="AK119" i="6"/>
  <c r="AJ119" i="6"/>
  <c r="AI119" i="6"/>
  <c r="AH119" i="6"/>
  <c r="AG119" i="6"/>
  <c r="AL118" i="6"/>
  <c r="AK118" i="6"/>
  <c r="AJ118" i="6"/>
  <c r="AI118" i="6"/>
  <c r="AH118" i="6"/>
  <c r="AG118" i="6"/>
  <c r="AL117" i="6"/>
  <c r="AK117" i="6"/>
  <c r="AJ117" i="6"/>
  <c r="AI117" i="6"/>
  <c r="AH117" i="6"/>
  <c r="AG117" i="6"/>
  <c r="AL116" i="6"/>
  <c r="AK116" i="6"/>
  <c r="AJ116" i="6"/>
  <c r="AI116" i="6"/>
  <c r="AH116" i="6"/>
  <c r="AG116" i="6"/>
  <c r="AL115" i="6"/>
  <c r="AK115" i="6"/>
  <c r="AJ115" i="6"/>
  <c r="AI115" i="6"/>
  <c r="AH115" i="6"/>
  <c r="AG115" i="6"/>
  <c r="AL114" i="6"/>
  <c r="AK114" i="6"/>
  <c r="AJ114" i="6"/>
  <c r="AI114" i="6"/>
  <c r="AH114" i="6"/>
  <c r="AG114" i="6"/>
  <c r="AL113" i="6"/>
  <c r="AK113" i="6"/>
  <c r="AJ113" i="6"/>
  <c r="AI113" i="6"/>
  <c r="AH113" i="6"/>
  <c r="AG113" i="6"/>
  <c r="AL112" i="6"/>
  <c r="AK112" i="6"/>
  <c r="AJ112" i="6"/>
  <c r="AI112" i="6"/>
  <c r="AH112" i="6"/>
  <c r="AG112" i="6"/>
  <c r="AL111" i="6"/>
  <c r="AK111" i="6"/>
  <c r="AJ111" i="6"/>
  <c r="AI111" i="6"/>
  <c r="AH111" i="6"/>
  <c r="AG111" i="6"/>
  <c r="AL110" i="6"/>
  <c r="AK110" i="6"/>
  <c r="AJ110" i="6"/>
  <c r="AI110" i="6"/>
  <c r="AH110" i="6"/>
  <c r="AG110" i="6"/>
  <c r="AL109" i="6"/>
  <c r="AK109" i="6"/>
  <c r="AJ109" i="6"/>
  <c r="AI109" i="6"/>
  <c r="AH109" i="6"/>
  <c r="AG109" i="6"/>
  <c r="AL108" i="6"/>
  <c r="AK108" i="6"/>
  <c r="AJ108" i="6"/>
  <c r="AI108" i="6"/>
  <c r="AH108" i="6"/>
  <c r="AG108" i="6"/>
  <c r="AL107" i="6"/>
  <c r="AK107" i="6"/>
  <c r="AJ107" i="6"/>
  <c r="AI107" i="6"/>
  <c r="AH107" i="6"/>
  <c r="AG107" i="6"/>
  <c r="AL106" i="6"/>
  <c r="AK106" i="6"/>
  <c r="AJ106" i="6"/>
  <c r="AI106" i="6"/>
  <c r="AH106" i="6"/>
  <c r="AG106" i="6"/>
  <c r="AL105" i="6"/>
  <c r="AK105" i="6"/>
  <c r="AJ105" i="6"/>
  <c r="AI105" i="6"/>
  <c r="AH105" i="6"/>
  <c r="AG105" i="6"/>
  <c r="AL104" i="6"/>
  <c r="AK104" i="6"/>
  <c r="AJ104" i="6"/>
  <c r="AI104" i="6"/>
  <c r="AH104" i="6"/>
  <c r="AG104" i="6"/>
  <c r="AL103" i="6"/>
  <c r="AK103" i="6"/>
  <c r="AJ103" i="6"/>
  <c r="AI103" i="6"/>
  <c r="AH103" i="6"/>
  <c r="AG103" i="6"/>
  <c r="AL102" i="6"/>
  <c r="AK102" i="6"/>
  <c r="AJ102" i="6"/>
  <c r="AI102" i="6"/>
  <c r="AH102" i="6"/>
  <c r="AG102" i="6"/>
  <c r="AL101" i="6"/>
  <c r="AK101" i="6"/>
  <c r="AJ101" i="6"/>
  <c r="AI101" i="6"/>
  <c r="AH101" i="6"/>
  <c r="AG101" i="6"/>
  <c r="AL100" i="6"/>
  <c r="AK100" i="6"/>
  <c r="AJ100" i="6"/>
  <c r="AI100" i="6"/>
  <c r="AH100" i="6"/>
  <c r="AG100" i="6"/>
  <c r="AL99" i="6"/>
  <c r="AK99" i="6"/>
  <c r="AJ99" i="6"/>
  <c r="AI99" i="6"/>
  <c r="AH99" i="6"/>
  <c r="AG99" i="6"/>
  <c r="AL98" i="6"/>
  <c r="AK98" i="6"/>
  <c r="AJ98" i="6"/>
  <c r="AI98" i="6"/>
  <c r="AH98" i="6"/>
  <c r="AG98" i="6"/>
  <c r="AL97" i="6"/>
  <c r="AK97" i="6"/>
  <c r="AJ97" i="6"/>
  <c r="AI97" i="6"/>
  <c r="AH97" i="6"/>
  <c r="AG97" i="6"/>
  <c r="AL96" i="6"/>
  <c r="AK96" i="6"/>
  <c r="AJ96" i="6"/>
  <c r="AI96" i="6"/>
  <c r="AH96" i="6"/>
  <c r="AG96" i="6"/>
  <c r="AL95" i="6"/>
  <c r="AK95" i="6"/>
  <c r="AJ95" i="6"/>
  <c r="AI95" i="6"/>
  <c r="AH95" i="6"/>
  <c r="AG95" i="6"/>
  <c r="AL94" i="6"/>
  <c r="AK94" i="6"/>
  <c r="AJ94" i="6"/>
  <c r="AI94" i="6"/>
  <c r="AH94" i="6"/>
  <c r="AG94" i="6"/>
  <c r="AL93" i="6"/>
  <c r="AK93" i="6"/>
  <c r="AJ93" i="6"/>
  <c r="AI93" i="6"/>
  <c r="AH93" i="6"/>
  <c r="AG93" i="6"/>
  <c r="AL92" i="6"/>
  <c r="AK92" i="6"/>
  <c r="AJ92" i="6"/>
  <c r="AI92" i="6"/>
  <c r="AH92" i="6"/>
  <c r="AG92" i="6"/>
  <c r="AL91" i="6"/>
  <c r="AK91" i="6"/>
  <c r="AJ91" i="6"/>
  <c r="AI91" i="6"/>
  <c r="AH91" i="6"/>
  <c r="AG91" i="6"/>
  <c r="AL90" i="6"/>
  <c r="AK90" i="6"/>
  <c r="AJ90" i="6"/>
  <c r="AI90" i="6"/>
  <c r="AH90" i="6"/>
  <c r="AG90" i="6"/>
  <c r="AL89" i="6"/>
  <c r="AK89" i="6"/>
  <c r="AJ89" i="6"/>
  <c r="AI89" i="6"/>
  <c r="AH89" i="6"/>
  <c r="AG89" i="6"/>
  <c r="AL88" i="6"/>
  <c r="AK88" i="6"/>
  <c r="AJ88" i="6"/>
  <c r="AI88" i="6"/>
  <c r="AH88" i="6"/>
  <c r="AG88" i="6"/>
  <c r="AL87" i="6"/>
  <c r="AK87" i="6"/>
  <c r="AJ87" i="6"/>
  <c r="AI87" i="6"/>
  <c r="AH87" i="6"/>
  <c r="AG87" i="6"/>
  <c r="AL86" i="6"/>
  <c r="AK86" i="6"/>
  <c r="AJ86" i="6"/>
  <c r="AI86" i="6"/>
  <c r="AH86" i="6"/>
  <c r="AG86" i="6"/>
  <c r="AL85" i="6"/>
  <c r="AK85" i="6"/>
  <c r="AJ85" i="6"/>
  <c r="AI85" i="6"/>
  <c r="AH85" i="6"/>
  <c r="AG85" i="6"/>
  <c r="AL84" i="6"/>
  <c r="AK84" i="6"/>
  <c r="AJ84" i="6"/>
  <c r="AI84" i="6"/>
  <c r="AH84" i="6"/>
  <c r="AG84" i="6"/>
  <c r="AL83" i="6"/>
  <c r="AK83" i="6"/>
  <c r="AJ83" i="6"/>
  <c r="AI83" i="6"/>
  <c r="AH83" i="6"/>
  <c r="AG83" i="6"/>
  <c r="AL82" i="6"/>
  <c r="AK82" i="6"/>
  <c r="AJ82" i="6"/>
  <c r="AI82" i="6"/>
  <c r="AH82" i="6"/>
  <c r="AG82" i="6"/>
  <c r="AL81" i="6"/>
  <c r="AK81" i="6"/>
  <c r="AJ81" i="6"/>
  <c r="AI81" i="6"/>
  <c r="AH81" i="6"/>
  <c r="AG81" i="6"/>
  <c r="AL80" i="6"/>
  <c r="AK80" i="6"/>
  <c r="AJ80" i="6"/>
  <c r="AI80" i="6"/>
  <c r="AH80" i="6"/>
  <c r="AG80" i="6"/>
  <c r="AL79" i="6"/>
  <c r="AK79" i="6"/>
  <c r="AJ79" i="6"/>
  <c r="AI79" i="6"/>
  <c r="AH79" i="6"/>
  <c r="AG79" i="6"/>
  <c r="AL78" i="6"/>
  <c r="AK78" i="6"/>
  <c r="AJ78" i="6"/>
  <c r="AI78" i="6"/>
  <c r="AH78" i="6"/>
  <c r="AG78" i="6"/>
  <c r="AL77" i="6"/>
  <c r="AK77" i="6"/>
  <c r="AJ77" i="6"/>
  <c r="AI77" i="6"/>
  <c r="AH77" i="6"/>
  <c r="AG77" i="6"/>
  <c r="AL76" i="6"/>
  <c r="AK76" i="6"/>
  <c r="AJ76" i="6"/>
  <c r="AI76" i="6"/>
  <c r="AH76" i="6"/>
  <c r="AG76" i="6"/>
  <c r="AL75" i="6"/>
  <c r="AK75" i="6"/>
  <c r="AJ75" i="6"/>
  <c r="AI75" i="6"/>
  <c r="AH75" i="6"/>
  <c r="AG75" i="6"/>
  <c r="AL74" i="6"/>
  <c r="AK74" i="6"/>
  <c r="AJ74" i="6"/>
  <c r="AI74" i="6"/>
  <c r="AH74" i="6"/>
  <c r="AG74" i="6"/>
  <c r="AL73" i="6"/>
  <c r="AK73" i="6"/>
  <c r="AJ73" i="6"/>
  <c r="AI73" i="6"/>
  <c r="AH73" i="6"/>
  <c r="AG73" i="6"/>
  <c r="AL72" i="6"/>
  <c r="AK72" i="6"/>
  <c r="AJ72" i="6"/>
  <c r="AI72" i="6"/>
  <c r="AH72" i="6"/>
  <c r="AG72" i="6"/>
  <c r="AL71" i="6"/>
  <c r="AK71" i="6"/>
  <c r="AJ71" i="6"/>
  <c r="AI71" i="6"/>
  <c r="AH71" i="6"/>
  <c r="AG71" i="6"/>
  <c r="AL70" i="6"/>
  <c r="AK70" i="6"/>
  <c r="AJ70" i="6"/>
  <c r="AI70" i="6"/>
  <c r="AH70" i="6"/>
  <c r="AG70" i="6"/>
  <c r="AL69" i="6"/>
  <c r="AK69" i="6"/>
  <c r="AJ69" i="6"/>
  <c r="AI69" i="6"/>
  <c r="AH69" i="6"/>
  <c r="AG69" i="6"/>
  <c r="AL68" i="6"/>
  <c r="AK68" i="6"/>
  <c r="AJ68" i="6"/>
  <c r="AI68" i="6"/>
  <c r="AH68" i="6"/>
  <c r="AG68" i="6"/>
  <c r="AL67" i="6"/>
  <c r="AK67" i="6"/>
  <c r="AJ67" i="6"/>
  <c r="AI67" i="6"/>
  <c r="AH67" i="6"/>
  <c r="AG67" i="6"/>
  <c r="AL66" i="6"/>
  <c r="AK66" i="6"/>
  <c r="AJ66" i="6"/>
  <c r="AI66" i="6"/>
  <c r="AH66" i="6"/>
  <c r="AG66" i="6"/>
  <c r="AL65" i="6"/>
  <c r="AK65" i="6"/>
  <c r="AJ65" i="6"/>
  <c r="AI65" i="6"/>
  <c r="AH65" i="6"/>
  <c r="AG65" i="6"/>
  <c r="AL64" i="6"/>
  <c r="AK64" i="6"/>
  <c r="AJ64" i="6"/>
  <c r="AI64" i="6"/>
  <c r="AH64" i="6"/>
  <c r="AG64" i="6"/>
  <c r="AL63" i="6"/>
  <c r="AK63" i="6"/>
  <c r="AJ63" i="6"/>
  <c r="AI63" i="6"/>
  <c r="AH63" i="6"/>
  <c r="AG63" i="6"/>
  <c r="AL62" i="6"/>
  <c r="AK62" i="6"/>
  <c r="AJ62" i="6"/>
  <c r="AI62" i="6"/>
  <c r="AH62" i="6"/>
  <c r="AG62" i="6"/>
  <c r="AL61" i="6"/>
  <c r="AK61" i="6"/>
  <c r="AJ61" i="6"/>
  <c r="AI61" i="6"/>
  <c r="AH61" i="6"/>
  <c r="AG61" i="6"/>
  <c r="AL60" i="6"/>
  <c r="AK60" i="6"/>
  <c r="AJ60" i="6"/>
  <c r="AI60" i="6"/>
  <c r="AH60" i="6"/>
  <c r="AG60" i="6"/>
  <c r="AL59" i="6"/>
  <c r="AK59" i="6"/>
  <c r="AJ59" i="6"/>
  <c r="AI59" i="6"/>
  <c r="AH59" i="6"/>
  <c r="AG59" i="6"/>
  <c r="AL58" i="6"/>
  <c r="AK58" i="6"/>
  <c r="AJ58" i="6"/>
  <c r="AI58" i="6"/>
  <c r="AH58" i="6"/>
  <c r="AG58" i="6"/>
  <c r="AL57" i="6"/>
  <c r="AK57" i="6"/>
  <c r="AJ57" i="6"/>
  <c r="AI57" i="6"/>
  <c r="AH57" i="6"/>
  <c r="AG57" i="6"/>
  <c r="AL56" i="6"/>
  <c r="AK56" i="6"/>
  <c r="AJ56" i="6"/>
  <c r="AI56" i="6"/>
  <c r="AH56" i="6"/>
  <c r="AG56" i="6"/>
  <c r="AL55" i="6"/>
  <c r="AK55" i="6"/>
  <c r="AJ55" i="6"/>
  <c r="AI55" i="6"/>
  <c r="AH55" i="6"/>
  <c r="AG55" i="6"/>
  <c r="AL54" i="6"/>
  <c r="AK54" i="6"/>
  <c r="AJ54" i="6"/>
  <c r="AI54" i="6"/>
  <c r="AH54" i="6"/>
  <c r="AG54" i="6"/>
  <c r="AL53" i="6"/>
  <c r="AK53" i="6"/>
  <c r="AJ53" i="6"/>
  <c r="AI53" i="6"/>
  <c r="AH53" i="6"/>
  <c r="AG53" i="6"/>
  <c r="AL52" i="6"/>
  <c r="AK52" i="6"/>
  <c r="AJ52" i="6"/>
  <c r="AI52" i="6"/>
  <c r="AH52" i="6"/>
  <c r="AG52" i="6"/>
  <c r="AL51" i="6"/>
  <c r="AK51" i="6"/>
  <c r="AJ51" i="6"/>
  <c r="AI51" i="6"/>
  <c r="AH51" i="6"/>
  <c r="AG51" i="6"/>
  <c r="AL50" i="6"/>
  <c r="AK50" i="6"/>
  <c r="AJ50" i="6"/>
  <c r="AI50" i="6"/>
  <c r="AH50" i="6"/>
  <c r="AG50" i="6"/>
  <c r="AL49" i="6"/>
  <c r="AK49" i="6"/>
  <c r="AJ49" i="6"/>
  <c r="AI49" i="6"/>
  <c r="AH49" i="6"/>
  <c r="AG49" i="6"/>
  <c r="AL48" i="6"/>
  <c r="AK48" i="6"/>
  <c r="AJ48" i="6"/>
  <c r="AI48" i="6"/>
  <c r="AH48" i="6"/>
  <c r="AG48" i="6"/>
  <c r="AL47" i="6"/>
  <c r="AK47" i="6"/>
  <c r="AJ47" i="6"/>
  <c r="AI47" i="6"/>
  <c r="AH47" i="6"/>
  <c r="AG47" i="6"/>
  <c r="AL46" i="6"/>
  <c r="AK46" i="6"/>
  <c r="AJ46" i="6"/>
  <c r="AI46" i="6"/>
  <c r="AH46" i="6"/>
  <c r="AG46" i="6"/>
  <c r="AL45" i="6"/>
  <c r="AK45" i="6"/>
  <c r="AJ45" i="6"/>
  <c r="AI45" i="6"/>
  <c r="AH45" i="6"/>
  <c r="AG45" i="6"/>
  <c r="AL44" i="6"/>
  <c r="AK44" i="6"/>
  <c r="AJ44" i="6"/>
  <c r="AI44" i="6"/>
  <c r="AH44" i="6"/>
  <c r="AG44" i="6"/>
  <c r="AL43" i="6"/>
  <c r="AK43" i="6"/>
  <c r="AJ43" i="6"/>
  <c r="AI43" i="6"/>
  <c r="AH43" i="6"/>
  <c r="AG43" i="6"/>
  <c r="AL42" i="6"/>
  <c r="AK42" i="6"/>
  <c r="AJ42" i="6"/>
  <c r="AI42" i="6"/>
  <c r="AH42" i="6"/>
  <c r="AG42" i="6"/>
  <c r="AL41" i="6"/>
  <c r="AK41" i="6"/>
  <c r="AJ41" i="6"/>
  <c r="AI41" i="6"/>
  <c r="AH41" i="6"/>
  <c r="AG41" i="6"/>
  <c r="AL40" i="6"/>
  <c r="AK40" i="6"/>
  <c r="AJ40" i="6"/>
  <c r="AI40" i="6"/>
  <c r="AH40" i="6"/>
  <c r="AG40" i="6"/>
  <c r="AL39" i="6"/>
  <c r="AK39" i="6"/>
  <c r="AJ39" i="6"/>
  <c r="AI39" i="6"/>
  <c r="AH39" i="6"/>
  <c r="AG39" i="6"/>
  <c r="AL38" i="6"/>
  <c r="AK38" i="6"/>
  <c r="AJ38" i="6"/>
  <c r="AI38" i="6"/>
  <c r="AH38" i="6"/>
  <c r="AG38" i="6"/>
  <c r="AL37" i="6"/>
  <c r="AK37" i="6"/>
  <c r="AJ37" i="6"/>
  <c r="AI37" i="6"/>
  <c r="AH37" i="6"/>
  <c r="AG37" i="6"/>
  <c r="AL36" i="6"/>
  <c r="AK36" i="6"/>
  <c r="AJ36" i="6"/>
  <c r="AI36" i="6"/>
  <c r="AH36" i="6"/>
  <c r="AG36" i="6"/>
  <c r="AL35" i="6"/>
  <c r="AK35" i="6"/>
  <c r="AJ35" i="6"/>
  <c r="AI35" i="6"/>
  <c r="AH35" i="6"/>
  <c r="AG35" i="6"/>
  <c r="AL34" i="6"/>
  <c r="AK34" i="6"/>
  <c r="AJ34" i="6"/>
  <c r="AI34" i="6"/>
  <c r="AH34" i="6"/>
  <c r="AG34" i="6"/>
  <c r="AL33" i="6"/>
  <c r="AK33" i="6"/>
  <c r="AJ33" i="6"/>
  <c r="AI33" i="6"/>
  <c r="AH33" i="6"/>
  <c r="AG33" i="6"/>
  <c r="AL32" i="6"/>
  <c r="AK32" i="6"/>
  <c r="AJ32" i="6"/>
  <c r="AI32" i="6"/>
  <c r="AH32" i="6"/>
  <c r="AG32" i="6"/>
  <c r="AL31" i="6"/>
  <c r="AK31" i="6"/>
  <c r="AJ31" i="6"/>
  <c r="AI31" i="6"/>
  <c r="AH31" i="6"/>
  <c r="AG31" i="6"/>
  <c r="AL30" i="6"/>
  <c r="AK30" i="6"/>
  <c r="AJ30" i="6"/>
  <c r="AI30" i="6"/>
  <c r="AH30" i="6"/>
  <c r="AG30" i="6"/>
  <c r="AL29" i="6"/>
  <c r="AK29" i="6"/>
  <c r="AJ29" i="6"/>
  <c r="AI29" i="6"/>
  <c r="AH29" i="6"/>
  <c r="AG29" i="6"/>
  <c r="AL28" i="6"/>
  <c r="AK28" i="6"/>
  <c r="AJ28" i="6"/>
  <c r="AI28" i="6"/>
  <c r="AH28" i="6"/>
  <c r="AG28" i="6"/>
  <c r="AL27" i="6"/>
  <c r="AK27" i="6"/>
  <c r="AJ27" i="6"/>
  <c r="AI27" i="6"/>
  <c r="AH27" i="6"/>
  <c r="AG27" i="6"/>
  <c r="AL26" i="6"/>
  <c r="AK26" i="6"/>
  <c r="AJ26" i="6"/>
  <c r="AI26" i="6"/>
  <c r="AH26" i="6"/>
  <c r="AG26" i="6"/>
  <c r="AL25" i="6"/>
  <c r="AK25" i="6"/>
  <c r="AJ25" i="6"/>
  <c r="AI25" i="6"/>
  <c r="AH25" i="6"/>
  <c r="AG25" i="6"/>
  <c r="AL24" i="6"/>
  <c r="AK24" i="6"/>
  <c r="AJ24" i="6"/>
  <c r="AI24" i="6"/>
  <c r="AH24" i="6"/>
  <c r="AG24" i="6"/>
  <c r="AL23" i="6"/>
  <c r="AK23" i="6"/>
  <c r="AJ23" i="6"/>
  <c r="AI23" i="6"/>
  <c r="AH23" i="6"/>
  <c r="AG23" i="6"/>
  <c r="AL22" i="6"/>
  <c r="AK22" i="6"/>
  <c r="AJ22" i="6"/>
  <c r="AI22" i="6"/>
  <c r="AH22" i="6"/>
  <c r="AG22" i="6"/>
  <c r="AL21" i="6"/>
  <c r="AK21" i="6"/>
  <c r="AJ21" i="6"/>
  <c r="AI21" i="6"/>
  <c r="AH21" i="6"/>
  <c r="AG21" i="6"/>
  <c r="AL20" i="6"/>
  <c r="AK20" i="6"/>
  <c r="AJ20" i="6"/>
  <c r="AI20" i="6"/>
  <c r="AH20" i="6"/>
  <c r="AG20" i="6"/>
  <c r="AL19" i="6"/>
  <c r="AK19" i="6"/>
  <c r="AJ19" i="6"/>
  <c r="AI19" i="6"/>
  <c r="AH19" i="6"/>
  <c r="AG19" i="6"/>
  <c r="AL18" i="6"/>
  <c r="AK18" i="6"/>
  <c r="AJ18" i="6"/>
  <c r="AI18" i="6"/>
  <c r="AH18" i="6"/>
  <c r="AG18" i="6"/>
  <c r="AL17" i="6"/>
  <c r="AK17" i="6"/>
  <c r="AJ17" i="6"/>
  <c r="AI17" i="6"/>
  <c r="AH17" i="6"/>
  <c r="AG17" i="6"/>
  <c r="AL16" i="6"/>
  <c r="AK16" i="6"/>
  <c r="AJ16" i="6"/>
  <c r="AI16" i="6"/>
  <c r="AH16" i="6"/>
  <c r="AG16" i="6"/>
  <c r="AL15" i="6"/>
  <c r="AK15" i="6"/>
  <c r="AJ15" i="6"/>
  <c r="AI15" i="6"/>
  <c r="AH15" i="6"/>
  <c r="AG15" i="6"/>
  <c r="AL14" i="6"/>
  <c r="AK14" i="6"/>
  <c r="AJ14" i="6"/>
  <c r="AI14" i="6"/>
  <c r="AH14" i="6"/>
  <c r="AG14" i="6"/>
  <c r="AL13" i="6"/>
  <c r="AK13" i="6"/>
  <c r="AJ13" i="6"/>
  <c r="AI13" i="6"/>
  <c r="AH13" i="6"/>
  <c r="AG13" i="6"/>
  <c r="AL12" i="6"/>
  <c r="AK12" i="6"/>
  <c r="AJ12" i="6"/>
  <c r="AI12" i="6"/>
  <c r="AH12" i="6"/>
  <c r="AG12" i="6"/>
  <c r="AL11" i="6"/>
  <c r="AK11" i="6"/>
  <c r="AJ11" i="6"/>
  <c r="AI11" i="6"/>
  <c r="AH11" i="6"/>
  <c r="AG11" i="6"/>
  <c r="AL10" i="6"/>
  <c r="AK10" i="6"/>
  <c r="AJ10" i="6"/>
  <c r="AI10" i="6"/>
  <c r="AH10" i="6"/>
  <c r="AG10" i="6"/>
  <c r="AL9" i="6"/>
  <c r="AK9" i="6"/>
  <c r="AJ9" i="6"/>
  <c r="AI9" i="6"/>
  <c r="AH9" i="6"/>
  <c r="AG9" i="6"/>
  <c r="AL8" i="6"/>
  <c r="AK8" i="6"/>
  <c r="AJ8" i="6"/>
  <c r="AI8" i="6"/>
  <c r="AH8" i="6"/>
  <c r="AG8" i="6"/>
  <c r="AK7" i="6"/>
  <c r="AJ7" i="6"/>
  <c r="AI7" i="6"/>
  <c r="AH7" i="6"/>
  <c r="AG7" i="6"/>
  <c r="AK6" i="6"/>
  <c r="AJ6" i="6"/>
  <c r="AI6" i="6"/>
  <c r="AH6" i="6"/>
  <c r="AG6" i="6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H6" i="5"/>
  <c r="AI6" i="5"/>
  <c r="AJ6" i="5"/>
  <c r="AK6" i="5"/>
  <c r="AH7" i="5"/>
  <c r="AI7" i="5"/>
  <c r="AJ7" i="5"/>
  <c r="AK7" i="5"/>
  <c r="AH8" i="5"/>
  <c r="AI8" i="5"/>
  <c r="AJ8" i="5"/>
  <c r="AK8" i="5"/>
  <c r="AH9" i="5"/>
  <c r="AI9" i="5"/>
  <c r="AJ9" i="5"/>
  <c r="AK9" i="5"/>
  <c r="AH10" i="5"/>
  <c r="AI10" i="5"/>
  <c r="AJ10" i="5"/>
  <c r="AK10" i="5"/>
  <c r="AH11" i="5"/>
  <c r="AI11" i="5"/>
  <c r="AJ11" i="5"/>
  <c r="AK11" i="5"/>
  <c r="AH12" i="5"/>
  <c r="AI12" i="5"/>
  <c r="AJ12" i="5"/>
  <c r="AK12" i="5"/>
  <c r="AH13" i="5"/>
  <c r="AI13" i="5"/>
  <c r="AJ13" i="5"/>
  <c r="AK13" i="5"/>
  <c r="AH14" i="5"/>
  <c r="AI14" i="5"/>
  <c r="AJ14" i="5"/>
  <c r="AK14" i="5"/>
  <c r="AH15" i="5"/>
  <c r="AI15" i="5"/>
  <c r="AJ15" i="5"/>
  <c r="AK15" i="5"/>
  <c r="AH16" i="5"/>
  <c r="AI16" i="5"/>
  <c r="AJ16" i="5"/>
  <c r="AK16" i="5"/>
  <c r="AH17" i="5"/>
  <c r="AI17" i="5"/>
  <c r="AJ17" i="5"/>
  <c r="AK17" i="5"/>
  <c r="AH18" i="5"/>
  <c r="AI18" i="5"/>
  <c r="AJ18" i="5"/>
  <c r="AK18" i="5"/>
  <c r="AH19" i="5"/>
  <c r="AI19" i="5"/>
  <c r="AJ19" i="5"/>
  <c r="AK19" i="5"/>
  <c r="AH20" i="5"/>
  <c r="AI20" i="5"/>
  <c r="AJ20" i="5"/>
  <c r="AK20" i="5"/>
  <c r="AH21" i="5"/>
  <c r="AI21" i="5"/>
  <c r="AJ21" i="5"/>
  <c r="AK21" i="5"/>
  <c r="AH22" i="5"/>
  <c r="AI22" i="5"/>
  <c r="AJ22" i="5"/>
  <c r="AK22" i="5"/>
  <c r="AH23" i="5"/>
  <c r="AI23" i="5"/>
  <c r="AJ23" i="5"/>
  <c r="AK23" i="5"/>
  <c r="AH24" i="5"/>
  <c r="AI24" i="5"/>
  <c r="AJ24" i="5"/>
  <c r="AK24" i="5"/>
  <c r="AH25" i="5"/>
  <c r="AI25" i="5"/>
  <c r="AJ25" i="5"/>
  <c r="AK25" i="5"/>
  <c r="AH26" i="5"/>
  <c r="AI26" i="5"/>
  <c r="AJ26" i="5"/>
  <c r="AK26" i="5"/>
  <c r="AH27" i="5"/>
  <c r="AI27" i="5"/>
  <c r="AJ27" i="5"/>
  <c r="AK27" i="5"/>
  <c r="AH28" i="5"/>
  <c r="AI28" i="5"/>
  <c r="AJ28" i="5"/>
  <c r="AK28" i="5"/>
  <c r="AH29" i="5"/>
  <c r="AI29" i="5"/>
  <c r="AJ29" i="5"/>
  <c r="AK29" i="5"/>
  <c r="AH30" i="5"/>
  <c r="AI30" i="5"/>
  <c r="AJ30" i="5"/>
  <c r="AK30" i="5"/>
  <c r="AH31" i="5"/>
  <c r="AI31" i="5"/>
  <c r="AJ31" i="5"/>
  <c r="AK31" i="5"/>
  <c r="AH32" i="5"/>
  <c r="AI32" i="5"/>
  <c r="AJ32" i="5"/>
  <c r="AK32" i="5"/>
  <c r="AH33" i="5"/>
  <c r="AI33" i="5"/>
  <c r="AJ33" i="5"/>
  <c r="AK33" i="5"/>
  <c r="AH34" i="5"/>
  <c r="AI34" i="5"/>
  <c r="AJ34" i="5"/>
  <c r="AK34" i="5"/>
  <c r="AH35" i="5"/>
  <c r="AI35" i="5"/>
  <c r="AJ35" i="5"/>
  <c r="AK35" i="5"/>
  <c r="AH36" i="5"/>
  <c r="AI36" i="5"/>
  <c r="AJ36" i="5"/>
  <c r="AK36" i="5"/>
  <c r="AH37" i="5"/>
  <c r="AI37" i="5"/>
  <c r="AJ37" i="5"/>
  <c r="AK37" i="5"/>
  <c r="AH38" i="5"/>
  <c r="AI38" i="5"/>
  <c r="AJ38" i="5"/>
  <c r="AK38" i="5"/>
  <c r="AH39" i="5"/>
  <c r="AI39" i="5"/>
  <c r="AJ39" i="5"/>
  <c r="AK39" i="5"/>
  <c r="AH40" i="5"/>
  <c r="AI40" i="5"/>
  <c r="AJ40" i="5"/>
  <c r="AK40" i="5"/>
  <c r="AH41" i="5"/>
  <c r="AI41" i="5"/>
  <c r="AJ41" i="5"/>
  <c r="AK41" i="5"/>
  <c r="AH42" i="5"/>
  <c r="AI42" i="5"/>
  <c r="AJ42" i="5"/>
  <c r="AK42" i="5"/>
  <c r="AH43" i="5"/>
  <c r="AI43" i="5"/>
  <c r="AJ43" i="5"/>
  <c r="AK43" i="5"/>
  <c r="AH44" i="5"/>
  <c r="AI44" i="5"/>
  <c r="AJ44" i="5"/>
  <c r="AK44" i="5"/>
  <c r="AH45" i="5"/>
  <c r="AI45" i="5"/>
  <c r="AJ45" i="5"/>
  <c r="AK45" i="5"/>
  <c r="AH46" i="5"/>
  <c r="AI46" i="5"/>
  <c r="AJ46" i="5"/>
  <c r="AK46" i="5"/>
  <c r="AH47" i="5"/>
  <c r="AI47" i="5"/>
  <c r="AJ47" i="5"/>
  <c r="AK47" i="5"/>
  <c r="AH48" i="5"/>
  <c r="AI48" i="5"/>
  <c r="AJ48" i="5"/>
  <c r="AK48" i="5"/>
  <c r="AH49" i="5"/>
  <c r="AI49" i="5"/>
  <c r="AJ49" i="5"/>
  <c r="AK49" i="5"/>
  <c r="AH50" i="5"/>
  <c r="AI50" i="5"/>
  <c r="AJ50" i="5"/>
  <c r="AK50" i="5"/>
  <c r="AH51" i="5"/>
  <c r="AI51" i="5"/>
  <c r="AJ51" i="5"/>
  <c r="AK51" i="5"/>
  <c r="AH52" i="5"/>
  <c r="AI52" i="5"/>
  <c r="AJ52" i="5"/>
  <c r="AK52" i="5"/>
  <c r="AH53" i="5"/>
  <c r="AI53" i="5"/>
  <c r="AJ53" i="5"/>
  <c r="AK53" i="5"/>
  <c r="AH54" i="5"/>
  <c r="AI54" i="5"/>
  <c r="AJ54" i="5"/>
  <c r="AK54" i="5"/>
  <c r="AH55" i="5"/>
  <c r="AI55" i="5"/>
  <c r="AJ55" i="5"/>
  <c r="AK55" i="5"/>
  <c r="AH56" i="5"/>
  <c r="AI56" i="5"/>
  <c r="AJ56" i="5"/>
  <c r="AK56" i="5"/>
  <c r="AH57" i="5"/>
  <c r="AI57" i="5"/>
  <c r="AJ57" i="5"/>
  <c r="AK57" i="5"/>
  <c r="AH58" i="5"/>
  <c r="AI58" i="5"/>
  <c r="AJ58" i="5"/>
  <c r="AK58" i="5"/>
  <c r="AH59" i="5"/>
  <c r="AI59" i="5"/>
  <c r="AJ59" i="5"/>
  <c r="AK59" i="5"/>
  <c r="AH60" i="5"/>
  <c r="AI60" i="5"/>
  <c r="AJ60" i="5"/>
  <c r="AK60" i="5"/>
  <c r="AH61" i="5"/>
  <c r="AI61" i="5"/>
  <c r="AJ61" i="5"/>
  <c r="AK61" i="5"/>
  <c r="AH62" i="5"/>
  <c r="AI62" i="5"/>
  <c r="AJ62" i="5"/>
  <c r="AK62" i="5"/>
  <c r="AH63" i="5"/>
  <c r="AI63" i="5"/>
  <c r="AJ63" i="5"/>
  <c r="AK63" i="5"/>
  <c r="AH64" i="5"/>
  <c r="AI64" i="5"/>
  <c r="AJ64" i="5"/>
  <c r="AK64" i="5"/>
  <c r="AH65" i="5"/>
  <c r="AI65" i="5"/>
  <c r="AJ65" i="5"/>
  <c r="AK65" i="5"/>
  <c r="AH66" i="5"/>
  <c r="AI66" i="5"/>
  <c r="AJ66" i="5"/>
  <c r="AK66" i="5"/>
  <c r="AH67" i="5"/>
  <c r="AI67" i="5"/>
  <c r="AJ67" i="5"/>
  <c r="AK67" i="5"/>
  <c r="AH68" i="5"/>
  <c r="AI68" i="5"/>
  <c r="AJ68" i="5"/>
  <c r="AK68" i="5"/>
  <c r="AH69" i="5"/>
  <c r="AI69" i="5"/>
  <c r="AJ69" i="5"/>
  <c r="AK69" i="5"/>
  <c r="AH70" i="5"/>
  <c r="AI70" i="5"/>
  <c r="AJ70" i="5"/>
  <c r="AK70" i="5"/>
  <c r="AH71" i="5"/>
  <c r="AI71" i="5"/>
  <c r="AJ71" i="5"/>
  <c r="AK71" i="5"/>
  <c r="AH72" i="5"/>
  <c r="AI72" i="5"/>
  <c r="AJ72" i="5"/>
  <c r="AK72" i="5"/>
  <c r="AH73" i="5"/>
  <c r="AI73" i="5"/>
  <c r="AJ73" i="5"/>
  <c r="AK73" i="5"/>
  <c r="AH74" i="5"/>
  <c r="AI74" i="5"/>
  <c r="AJ74" i="5"/>
  <c r="AK74" i="5"/>
  <c r="AH75" i="5"/>
  <c r="AI75" i="5"/>
  <c r="AJ75" i="5"/>
  <c r="AK75" i="5"/>
  <c r="AH76" i="5"/>
  <c r="AI76" i="5"/>
  <c r="AJ76" i="5"/>
  <c r="AK76" i="5"/>
  <c r="AH77" i="5"/>
  <c r="AI77" i="5"/>
  <c r="AJ77" i="5"/>
  <c r="AK77" i="5"/>
  <c r="AH78" i="5"/>
  <c r="AI78" i="5"/>
  <c r="AJ78" i="5"/>
  <c r="AK78" i="5"/>
  <c r="AH79" i="5"/>
  <c r="AI79" i="5"/>
  <c r="AJ79" i="5"/>
  <c r="AK79" i="5"/>
  <c r="AH80" i="5"/>
  <c r="AI80" i="5"/>
  <c r="AJ80" i="5"/>
  <c r="AK80" i="5"/>
  <c r="AH81" i="5"/>
  <c r="AI81" i="5"/>
  <c r="AJ81" i="5"/>
  <c r="AK81" i="5"/>
  <c r="AH82" i="5"/>
  <c r="AI82" i="5"/>
  <c r="AJ82" i="5"/>
  <c r="AK82" i="5"/>
  <c r="AH83" i="5"/>
  <c r="AI83" i="5"/>
  <c r="AJ83" i="5"/>
  <c r="AK83" i="5"/>
  <c r="AH84" i="5"/>
  <c r="AI84" i="5"/>
  <c r="AJ84" i="5"/>
  <c r="AK84" i="5"/>
  <c r="AH85" i="5"/>
  <c r="AI85" i="5"/>
  <c r="AJ85" i="5"/>
  <c r="AK85" i="5"/>
  <c r="AH86" i="5"/>
  <c r="AI86" i="5"/>
  <c r="AJ86" i="5"/>
  <c r="AK86" i="5"/>
  <c r="AH87" i="5"/>
  <c r="AI87" i="5"/>
  <c r="AJ87" i="5"/>
  <c r="AK87" i="5"/>
  <c r="AH88" i="5"/>
  <c r="AI88" i="5"/>
  <c r="AJ88" i="5"/>
  <c r="AK88" i="5"/>
  <c r="AH89" i="5"/>
  <c r="AI89" i="5"/>
  <c r="AJ89" i="5"/>
  <c r="AK89" i="5"/>
  <c r="AH90" i="5"/>
  <c r="AI90" i="5"/>
  <c r="AJ90" i="5"/>
  <c r="AK90" i="5"/>
  <c r="AH91" i="5"/>
  <c r="AI91" i="5"/>
  <c r="AJ91" i="5"/>
  <c r="AK91" i="5"/>
  <c r="AH92" i="5"/>
  <c r="AI92" i="5"/>
  <c r="AJ92" i="5"/>
  <c r="AK92" i="5"/>
  <c r="AH93" i="5"/>
  <c r="AI93" i="5"/>
  <c r="AJ93" i="5"/>
  <c r="AK93" i="5"/>
  <c r="AH94" i="5"/>
  <c r="AI94" i="5"/>
  <c r="AJ94" i="5"/>
  <c r="AK94" i="5"/>
  <c r="AH95" i="5"/>
  <c r="AI95" i="5"/>
  <c r="AJ95" i="5"/>
  <c r="AK95" i="5"/>
  <c r="AH96" i="5"/>
  <c r="AI96" i="5"/>
  <c r="AJ96" i="5"/>
  <c r="AK96" i="5"/>
  <c r="AH97" i="5"/>
  <c r="AI97" i="5"/>
  <c r="AJ97" i="5"/>
  <c r="AK97" i="5"/>
  <c r="AH98" i="5"/>
  <c r="AI98" i="5"/>
  <c r="AJ98" i="5"/>
  <c r="AK98" i="5"/>
  <c r="AH99" i="5"/>
  <c r="AI99" i="5"/>
  <c r="AJ99" i="5"/>
  <c r="AK99" i="5"/>
  <c r="AH100" i="5"/>
  <c r="AI100" i="5"/>
  <c r="AJ100" i="5"/>
  <c r="AK100" i="5"/>
  <c r="AH101" i="5"/>
  <c r="AI101" i="5"/>
  <c r="AJ101" i="5"/>
  <c r="AK101" i="5"/>
  <c r="AH102" i="5"/>
  <c r="AI102" i="5"/>
  <c r="AJ102" i="5"/>
  <c r="AK102" i="5"/>
  <c r="AH103" i="5"/>
  <c r="AI103" i="5"/>
  <c r="AJ103" i="5"/>
  <c r="AK103" i="5"/>
  <c r="AH104" i="5"/>
  <c r="AI104" i="5"/>
  <c r="AJ104" i="5"/>
  <c r="AK104" i="5"/>
  <c r="AH105" i="5"/>
  <c r="AI105" i="5"/>
  <c r="AJ105" i="5"/>
  <c r="AK105" i="5"/>
  <c r="AH106" i="5"/>
  <c r="AI106" i="5"/>
  <c r="AJ106" i="5"/>
  <c r="AK106" i="5"/>
  <c r="AH107" i="5"/>
  <c r="AI107" i="5"/>
  <c r="AJ107" i="5"/>
  <c r="AK107" i="5"/>
  <c r="AH108" i="5"/>
  <c r="AI108" i="5"/>
  <c r="AJ108" i="5"/>
  <c r="AK108" i="5"/>
  <c r="AH109" i="5"/>
  <c r="AI109" i="5"/>
  <c r="AJ109" i="5"/>
  <c r="AK109" i="5"/>
  <c r="AH110" i="5"/>
  <c r="AI110" i="5"/>
  <c r="AJ110" i="5"/>
  <c r="AK110" i="5"/>
  <c r="AH111" i="5"/>
  <c r="AI111" i="5"/>
  <c r="AJ111" i="5"/>
  <c r="AK111" i="5"/>
  <c r="AH112" i="5"/>
  <c r="AI112" i="5"/>
  <c r="AJ112" i="5"/>
  <c r="AK112" i="5"/>
  <c r="AH113" i="5"/>
  <c r="AI113" i="5"/>
  <c r="AJ113" i="5"/>
  <c r="AK113" i="5"/>
  <c r="AH114" i="5"/>
  <c r="AI114" i="5"/>
  <c r="AJ114" i="5"/>
  <c r="AK114" i="5"/>
  <c r="AH115" i="5"/>
  <c r="AI115" i="5"/>
  <c r="AJ115" i="5"/>
  <c r="AK115" i="5"/>
  <c r="AH116" i="5"/>
  <c r="AI116" i="5"/>
  <c r="AJ116" i="5"/>
  <c r="AK116" i="5"/>
  <c r="AH117" i="5"/>
  <c r="AI117" i="5"/>
  <c r="AJ117" i="5"/>
  <c r="AK117" i="5"/>
  <c r="AH118" i="5"/>
  <c r="AI118" i="5"/>
  <c r="AJ118" i="5"/>
  <c r="AK118" i="5"/>
  <c r="AH119" i="5"/>
  <c r="AI119" i="5"/>
  <c r="AJ119" i="5"/>
  <c r="AK119" i="5"/>
  <c r="AH120" i="5"/>
  <c r="AI120" i="5"/>
  <c r="AJ120" i="5"/>
  <c r="AK120" i="5"/>
  <c r="AH121" i="5"/>
  <c r="AI121" i="5"/>
  <c r="AJ121" i="5"/>
  <c r="AK121" i="5"/>
  <c r="AH122" i="5"/>
  <c r="AI122" i="5"/>
  <c r="AJ122" i="5"/>
  <c r="AK122" i="5"/>
  <c r="AH123" i="5"/>
  <c r="AI123" i="5"/>
  <c r="AJ123" i="5"/>
  <c r="AK123" i="5"/>
  <c r="AH124" i="5"/>
  <c r="AI124" i="5"/>
  <c r="AJ124" i="5"/>
  <c r="AK124" i="5"/>
  <c r="AH125" i="5"/>
  <c r="AI125" i="5"/>
  <c r="AJ125" i="5"/>
  <c r="AK125" i="5"/>
  <c r="AH126" i="5"/>
  <c r="AI126" i="5"/>
  <c r="AJ126" i="5"/>
  <c r="AK126" i="5"/>
  <c r="AH127" i="5"/>
  <c r="AI127" i="5"/>
  <c r="AJ127" i="5"/>
  <c r="AK127" i="5"/>
  <c r="AH128" i="5"/>
  <c r="AI128" i="5"/>
  <c r="AJ128" i="5"/>
  <c r="AK128" i="5"/>
  <c r="AH129" i="5"/>
  <c r="AI129" i="5"/>
  <c r="AJ129" i="5"/>
  <c r="AK129" i="5"/>
  <c r="AH130" i="5"/>
  <c r="AI130" i="5"/>
  <c r="AJ130" i="5"/>
  <c r="AK130" i="5"/>
  <c r="AH131" i="5"/>
  <c r="AI131" i="5"/>
  <c r="AJ131" i="5"/>
  <c r="AK131" i="5"/>
  <c r="AH132" i="5"/>
  <c r="AI132" i="5"/>
  <c r="AJ132" i="5"/>
  <c r="AK132" i="5"/>
  <c r="AH133" i="5"/>
  <c r="AI133" i="5"/>
  <c r="AJ133" i="5"/>
  <c r="AK133" i="5"/>
  <c r="AH134" i="5"/>
  <c r="AI134" i="5"/>
  <c r="AJ134" i="5"/>
  <c r="AK134" i="5"/>
  <c r="AH135" i="5"/>
  <c r="AI135" i="5"/>
  <c r="AJ135" i="5"/>
  <c r="AK135" i="5"/>
  <c r="AH136" i="5"/>
  <c r="AI136" i="5"/>
  <c r="AJ136" i="5"/>
  <c r="AK136" i="5"/>
  <c r="AH137" i="5"/>
  <c r="AI137" i="5"/>
  <c r="AJ137" i="5"/>
  <c r="AK137" i="5"/>
  <c r="AH138" i="5"/>
  <c r="AI138" i="5"/>
  <c r="AJ138" i="5"/>
  <c r="AK138" i="5"/>
  <c r="AH139" i="5"/>
  <c r="AI139" i="5"/>
  <c r="AJ139" i="5"/>
  <c r="AK139" i="5"/>
  <c r="AH140" i="5"/>
  <c r="AI140" i="5"/>
  <c r="AJ140" i="5"/>
  <c r="AK140" i="5"/>
  <c r="AH141" i="5"/>
  <c r="AI141" i="5"/>
  <c r="AJ141" i="5"/>
  <c r="AK141" i="5"/>
  <c r="AH142" i="5"/>
  <c r="AI142" i="5"/>
  <c r="AJ142" i="5"/>
  <c r="AK142" i="5"/>
  <c r="AH143" i="5"/>
  <c r="AI143" i="5"/>
  <c r="AJ143" i="5"/>
  <c r="AK143" i="5"/>
  <c r="AH144" i="5"/>
  <c r="AI144" i="5"/>
  <c r="AJ144" i="5"/>
  <c r="AK144" i="5"/>
  <c r="AH145" i="5"/>
  <c r="AI145" i="5"/>
  <c r="AJ145" i="5"/>
  <c r="AK145" i="5"/>
  <c r="AH146" i="5"/>
  <c r="AI146" i="5"/>
  <c r="AJ146" i="5"/>
  <c r="AK146" i="5"/>
  <c r="AH147" i="5"/>
  <c r="AI147" i="5"/>
  <c r="AJ147" i="5"/>
  <c r="AK147" i="5"/>
  <c r="AH148" i="5"/>
  <c r="AI148" i="5"/>
  <c r="AJ148" i="5"/>
  <c r="AK148" i="5"/>
  <c r="AH149" i="5"/>
  <c r="AI149" i="5"/>
  <c r="AJ149" i="5"/>
  <c r="AK149" i="5"/>
  <c r="AH150" i="5"/>
  <c r="AI150" i="5"/>
  <c r="AJ150" i="5"/>
  <c r="AK150" i="5"/>
  <c r="AH151" i="5"/>
  <c r="AI151" i="5"/>
  <c r="AJ151" i="5"/>
  <c r="AK151" i="5"/>
  <c r="AH152" i="5"/>
  <c r="AI152" i="5"/>
  <c r="AJ152" i="5"/>
  <c r="AK152" i="5"/>
  <c r="AH153" i="5"/>
  <c r="AI153" i="5"/>
  <c r="AJ153" i="5"/>
  <c r="AK153" i="5"/>
  <c r="AH154" i="5"/>
  <c r="AI154" i="5"/>
  <c r="AJ154" i="5"/>
  <c r="AK154" i="5"/>
  <c r="AH155" i="5"/>
  <c r="AI155" i="5"/>
  <c r="AJ155" i="5"/>
  <c r="AK155" i="5"/>
  <c r="AH156" i="5"/>
  <c r="AI156" i="5"/>
  <c r="AJ156" i="5"/>
  <c r="AK156" i="5"/>
  <c r="AH157" i="5"/>
  <c r="AI157" i="5"/>
  <c r="AJ157" i="5"/>
  <c r="AK157" i="5"/>
  <c r="AH158" i="5"/>
  <c r="AI158" i="5"/>
  <c r="AJ158" i="5"/>
  <c r="AK158" i="5"/>
  <c r="AH159" i="5"/>
  <c r="AI159" i="5"/>
  <c r="AJ159" i="5"/>
  <c r="AK159" i="5"/>
  <c r="AH160" i="5"/>
  <c r="AI160" i="5"/>
  <c r="AJ160" i="5"/>
  <c r="AK160" i="5"/>
  <c r="AH161" i="5"/>
  <c r="AI161" i="5"/>
  <c r="AJ161" i="5"/>
  <c r="AK161" i="5"/>
  <c r="AH162" i="5"/>
  <c r="AI162" i="5"/>
  <c r="AJ162" i="5"/>
  <c r="AK162" i="5"/>
  <c r="AH163" i="5"/>
  <c r="AI163" i="5"/>
  <c r="AJ163" i="5"/>
  <c r="AK163" i="5"/>
  <c r="AH164" i="5"/>
  <c r="AI164" i="5"/>
  <c r="AJ164" i="5"/>
  <c r="AK164" i="5"/>
  <c r="AH165" i="5"/>
  <c r="AI165" i="5"/>
  <c r="AJ165" i="5"/>
  <c r="AK165" i="5"/>
  <c r="AH166" i="5"/>
  <c r="AI166" i="5"/>
  <c r="AJ166" i="5"/>
  <c r="AK166" i="5"/>
  <c r="AH167" i="5"/>
  <c r="AI167" i="5"/>
  <c r="AJ167" i="5"/>
  <c r="AK167" i="5"/>
  <c r="AH168" i="5"/>
  <c r="AI168" i="5"/>
  <c r="AJ168" i="5"/>
  <c r="AK168" i="5"/>
  <c r="AH169" i="5"/>
  <c r="AI169" i="5"/>
  <c r="AJ169" i="5"/>
  <c r="AK169" i="5"/>
  <c r="AH170" i="5"/>
  <c r="AI170" i="5"/>
  <c r="AJ170" i="5"/>
  <c r="AK170" i="5"/>
  <c r="AH171" i="5"/>
  <c r="AI171" i="5"/>
  <c r="AJ171" i="5"/>
  <c r="AK171" i="5"/>
  <c r="AH172" i="5"/>
  <c r="AI172" i="5"/>
  <c r="AJ172" i="5"/>
  <c r="AK172" i="5"/>
  <c r="AH173" i="5"/>
  <c r="AI173" i="5"/>
  <c r="AJ173" i="5"/>
  <c r="AK173" i="5"/>
  <c r="AH174" i="5"/>
  <c r="AI174" i="5"/>
  <c r="AJ174" i="5"/>
  <c r="AK174" i="5"/>
  <c r="AH175" i="5"/>
  <c r="AI175" i="5"/>
  <c r="AJ175" i="5"/>
  <c r="AK175" i="5"/>
  <c r="AH176" i="5"/>
  <c r="AI176" i="5"/>
  <c r="AJ176" i="5"/>
  <c r="AK176" i="5"/>
  <c r="AH177" i="5"/>
  <c r="AI177" i="5"/>
  <c r="AJ177" i="5"/>
  <c r="AK177" i="5"/>
  <c r="AH178" i="5"/>
  <c r="AI178" i="5"/>
  <c r="AJ178" i="5"/>
  <c r="AK178" i="5"/>
  <c r="AH179" i="5"/>
  <c r="AI179" i="5"/>
  <c r="AJ179" i="5"/>
  <c r="AK179" i="5"/>
  <c r="AH180" i="5"/>
  <c r="AI180" i="5"/>
  <c r="AJ180" i="5"/>
  <c r="AK180" i="5"/>
  <c r="AH181" i="5"/>
  <c r="AI181" i="5"/>
  <c r="AJ181" i="5"/>
  <c r="AK181" i="5"/>
  <c r="AH182" i="5"/>
  <c r="AI182" i="5"/>
  <c r="AJ182" i="5"/>
  <c r="AK182" i="5"/>
  <c r="AH183" i="5"/>
  <c r="AI183" i="5"/>
  <c r="AJ183" i="5"/>
  <c r="AK183" i="5"/>
  <c r="AH184" i="5"/>
  <c r="AI184" i="5"/>
  <c r="AJ184" i="5"/>
  <c r="AK184" i="5"/>
  <c r="AH185" i="5"/>
  <c r="AI185" i="5"/>
  <c r="AJ185" i="5"/>
  <c r="AK185" i="5"/>
  <c r="AH186" i="5"/>
  <c r="AI186" i="5"/>
  <c r="AJ186" i="5"/>
  <c r="AK186" i="5"/>
  <c r="AH187" i="5"/>
  <c r="AI187" i="5"/>
  <c r="AJ187" i="5"/>
  <c r="AK187" i="5"/>
  <c r="AH188" i="5"/>
  <c r="AI188" i="5"/>
  <c r="AJ188" i="5"/>
  <c r="AK188" i="5"/>
  <c r="AH189" i="5"/>
  <c r="AI189" i="5"/>
  <c r="AJ189" i="5"/>
  <c r="AK189" i="5"/>
  <c r="AH190" i="5"/>
  <c r="AI190" i="5"/>
  <c r="AJ190" i="5"/>
  <c r="AK190" i="5"/>
  <c r="AH191" i="5"/>
  <c r="AI191" i="5"/>
  <c r="AJ191" i="5"/>
  <c r="AK191" i="5"/>
  <c r="AH192" i="5"/>
  <c r="AI192" i="5"/>
  <c r="AJ192" i="5"/>
  <c r="AK192" i="5"/>
  <c r="AH193" i="5"/>
  <c r="AI193" i="5"/>
  <c r="AJ193" i="5"/>
  <c r="AK193" i="5"/>
  <c r="AH194" i="5"/>
  <c r="AI194" i="5"/>
  <c r="AJ194" i="5"/>
  <c r="AK194" i="5"/>
  <c r="AH195" i="5"/>
  <c r="AI195" i="5"/>
  <c r="AJ195" i="5"/>
  <c r="AK195" i="5"/>
  <c r="AH196" i="5"/>
  <c r="AI196" i="5"/>
  <c r="AJ196" i="5"/>
  <c r="AK196" i="5"/>
  <c r="AH197" i="5"/>
  <c r="AI197" i="5"/>
  <c r="AJ197" i="5"/>
  <c r="AK197" i="5"/>
  <c r="AH198" i="5"/>
  <c r="AI198" i="5"/>
  <c r="AJ198" i="5"/>
  <c r="AK198" i="5"/>
  <c r="AH199" i="5"/>
  <c r="AI199" i="5"/>
  <c r="AJ199" i="5"/>
  <c r="AK199" i="5"/>
  <c r="AH200" i="5"/>
  <c r="AI200" i="5"/>
  <c r="AJ200" i="5"/>
  <c r="AK200" i="5"/>
  <c r="AH201" i="5"/>
  <c r="AI201" i="5"/>
  <c r="AJ201" i="5"/>
  <c r="AK201" i="5"/>
  <c r="AH202" i="5"/>
  <c r="AI202" i="5"/>
  <c r="AJ202" i="5"/>
  <c r="AK202" i="5"/>
  <c r="AH203" i="5"/>
  <c r="AI203" i="5"/>
  <c r="AJ203" i="5"/>
  <c r="AK203" i="5"/>
  <c r="AH204" i="5"/>
  <c r="AI204" i="5"/>
  <c r="AJ204" i="5"/>
  <c r="AK204" i="5"/>
  <c r="AH205" i="5"/>
  <c r="AI205" i="5"/>
  <c r="AJ205" i="5"/>
  <c r="AK205" i="5"/>
  <c r="AH206" i="5"/>
  <c r="AI206" i="5"/>
  <c r="AJ206" i="5"/>
  <c r="AK206" i="5"/>
  <c r="AH207" i="5"/>
  <c r="AI207" i="5"/>
  <c r="AJ207" i="5"/>
  <c r="AK207" i="5"/>
  <c r="AH208" i="5"/>
  <c r="AI208" i="5"/>
  <c r="AJ208" i="5"/>
  <c r="AK208" i="5"/>
  <c r="AH209" i="5"/>
  <c r="AI209" i="5"/>
  <c r="AJ209" i="5"/>
  <c r="AK209" i="5"/>
  <c r="AH210" i="5"/>
  <c r="AI210" i="5"/>
  <c r="AJ210" i="5"/>
  <c r="AK210" i="5"/>
  <c r="AH211" i="5"/>
  <c r="AI211" i="5"/>
  <c r="AJ211" i="5"/>
  <c r="AK211" i="5"/>
  <c r="AH212" i="5"/>
  <c r="AI212" i="5"/>
  <c r="AJ212" i="5"/>
  <c r="AK212" i="5"/>
  <c r="AH213" i="5"/>
  <c r="AI213" i="5"/>
  <c r="AJ213" i="5"/>
  <c r="AK213" i="5"/>
  <c r="AH214" i="5"/>
  <c r="AI214" i="5"/>
  <c r="AJ214" i="5"/>
  <c r="AK214" i="5"/>
  <c r="AH215" i="5"/>
  <c r="AI215" i="5"/>
  <c r="AJ215" i="5"/>
  <c r="AK215" i="5"/>
  <c r="AH216" i="5"/>
  <c r="AI216" i="5"/>
  <c r="AJ216" i="5"/>
  <c r="AK216" i="5"/>
  <c r="AH217" i="5"/>
  <c r="AI217" i="5"/>
  <c r="AJ217" i="5"/>
  <c r="AK217" i="5"/>
  <c r="AH218" i="5"/>
  <c r="AI218" i="5"/>
  <c r="AJ218" i="5"/>
  <c r="AK218" i="5"/>
  <c r="AH219" i="5"/>
  <c r="AI219" i="5"/>
  <c r="AJ219" i="5"/>
  <c r="AK219" i="5"/>
  <c r="AH220" i="5"/>
  <c r="AI220" i="5"/>
  <c r="AJ220" i="5"/>
  <c r="AK220" i="5"/>
  <c r="AH221" i="5"/>
  <c r="AI221" i="5"/>
  <c r="AJ221" i="5"/>
  <c r="AK221" i="5"/>
  <c r="AH222" i="5"/>
  <c r="AI222" i="5"/>
  <c r="AJ222" i="5"/>
  <c r="AK222" i="5"/>
  <c r="AH223" i="5"/>
  <c r="AI223" i="5"/>
  <c r="AJ223" i="5"/>
  <c r="AK223" i="5"/>
  <c r="AH224" i="5"/>
  <c r="AI224" i="5"/>
  <c r="AJ224" i="5"/>
  <c r="AK224" i="5"/>
  <c r="AH225" i="5"/>
  <c r="AI225" i="5"/>
  <c r="AJ225" i="5"/>
  <c r="AK225" i="5"/>
  <c r="AH226" i="5"/>
  <c r="AI226" i="5"/>
  <c r="AJ226" i="5"/>
  <c r="AK226" i="5"/>
  <c r="AH227" i="5"/>
  <c r="AI227" i="5"/>
  <c r="AJ227" i="5"/>
  <c r="AK227" i="5"/>
  <c r="AH228" i="5"/>
  <c r="AI228" i="5"/>
  <c r="AJ228" i="5"/>
  <c r="AK228" i="5"/>
  <c r="AH229" i="5"/>
  <c r="AI229" i="5"/>
  <c r="AJ229" i="5"/>
  <c r="AK229" i="5"/>
  <c r="AH230" i="5"/>
  <c r="AI230" i="5"/>
  <c r="AJ230" i="5"/>
  <c r="AK230" i="5"/>
  <c r="AH231" i="5"/>
  <c r="AI231" i="5"/>
  <c r="AJ231" i="5"/>
  <c r="AK231" i="5"/>
  <c r="AH232" i="5"/>
  <c r="AI232" i="5"/>
  <c r="AJ232" i="5"/>
  <c r="AK232" i="5"/>
  <c r="AH233" i="5"/>
  <c r="AI233" i="5"/>
  <c r="AJ233" i="5"/>
  <c r="AK233" i="5"/>
  <c r="AH234" i="5"/>
  <c r="AI234" i="5"/>
  <c r="AJ234" i="5"/>
  <c r="AK234" i="5"/>
  <c r="AH235" i="5"/>
  <c r="AI235" i="5"/>
  <c r="AJ235" i="5"/>
  <c r="AK235" i="5"/>
  <c r="AH236" i="5"/>
  <c r="AI236" i="5"/>
  <c r="AJ236" i="5"/>
  <c r="AK236" i="5"/>
  <c r="AH237" i="5"/>
  <c r="AI237" i="5"/>
  <c r="AJ237" i="5"/>
  <c r="AK237" i="5"/>
  <c r="AH238" i="5"/>
  <c r="AI238" i="5"/>
  <c r="AJ238" i="5"/>
  <c r="AK238" i="5"/>
  <c r="AH239" i="5"/>
  <c r="AI239" i="5"/>
  <c r="AJ239" i="5"/>
  <c r="AK239" i="5"/>
  <c r="AH240" i="5"/>
  <c r="AI240" i="5"/>
  <c r="AJ240" i="5"/>
  <c r="AK240" i="5"/>
  <c r="AH241" i="5"/>
  <c r="AI241" i="5"/>
  <c r="AJ241" i="5"/>
  <c r="AK241" i="5"/>
  <c r="AH242" i="5"/>
  <c r="AI242" i="5"/>
  <c r="AJ242" i="5"/>
  <c r="AK242" i="5"/>
  <c r="AH243" i="5"/>
  <c r="AI243" i="5"/>
  <c r="AJ243" i="5"/>
  <c r="AK243" i="5"/>
  <c r="AH244" i="5"/>
  <c r="AI244" i="5"/>
  <c r="AJ244" i="5"/>
  <c r="AK244" i="5"/>
  <c r="AH245" i="5"/>
  <c r="AI245" i="5"/>
  <c r="AJ245" i="5"/>
  <c r="AK245" i="5"/>
  <c r="AH246" i="5"/>
  <c r="AI246" i="5"/>
  <c r="AJ246" i="5"/>
  <c r="AK246" i="5"/>
  <c r="AH247" i="5"/>
  <c r="AI247" i="5"/>
  <c r="AJ247" i="5"/>
  <c r="AK247" i="5"/>
  <c r="AH248" i="5"/>
  <c r="AI248" i="5"/>
  <c r="AJ248" i="5"/>
  <c r="AK248" i="5"/>
  <c r="AH249" i="5"/>
  <c r="AI249" i="5"/>
  <c r="AJ249" i="5"/>
  <c r="AK249" i="5"/>
  <c r="AH250" i="5"/>
  <c r="AI250" i="5"/>
  <c r="AJ250" i="5"/>
  <c r="AK250" i="5"/>
  <c r="AH251" i="5"/>
  <c r="AI251" i="5"/>
  <c r="AJ251" i="5"/>
  <c r="AK251" i="5"/>
  <c r="AH252" i="5"/>
  <c r="AI252" i="5"/>
  <c r="AJ252" i="5"/>
  <c r="AK252" i="5"/>
  <c r="AH253" i="5"/>
  <c r="AI253" i="5"/>
  <c r="AJ253" i="5"/>
  <c r="AK253" i="5"/>
  <c r="AH254" i="5"/>
  <c r="AI254" i="5"/>
  <c r="AJ254" i="5"/>
  <c r="AK254" i="5"/>
  <c r="AH255" i="5"/>
  <c r="AI255" i="5"/>
  <c r="AJ255" i="5"/>
  <c r="AK255" i="5"/>
  <c r="AH256" i="5"/>
  <c r="AI256" i="5"/>
  <c r="AJ256" i="5"/>
  <c r="AK256" i="5"/>
  <c r="AH257" i="5"/>
  <c r="AI257" i="5"/>
  <c r="AJ257" i="5"/>
  <c r="AK257" i="5"/>
  <c r="AH258" i="5"/>
  <c r="AI258" i="5"/>
  <c r="AJ258" i="5"/>
  <c r="AK258" i="5"/>
  <c r="AH259" i="5"/>
  <c r="AI259" i="5"/>
  <c r="AJ259" i="5"/>
  <c r="AK259" i="5"/>
  <c r="AH260" i="5"/>
  <c r="AI260" i="5"/>
  <c r="AJ260" i="5"/>
  <c r="AK260" i="5"/>
  <c r="AH261" i="5"/>
  <c r="AI261" i="5"/>
  <c r="AJ261" i="5"/>
  <c r="AK261" i="5"/>
  <c r="AH262" i="5"/>
  <c r="AI262" i="5"/>
  <c r="AJ262" i="5"/>
  <c r="AK262" i="5"/>
  <c r="AH263" i="5"/>
  <c r="AI263" i="5"/>
  <c r="AJ263" i="5"/>
  <c r="AK263" i="5"/>
  <c r="AH264" i="5"/>
  <c r="AI264" i="5"/>
  <c r="AJ264" i="5"/>
  <c r="AK264" i="5"/>
  <c r="AH265" i="5"/>
  <c r="AI265" i="5"/>
  <c r="AJ265" i="5"/>
  <c r="AK265" i="5"/>
  <c r="AH266" i="5"/>
  <c r="AI266" i="5"/>
  <c r="AJ266" i="5"/>
  <c r="AK266" i="5"/>
  <c r="AH267" i="5"/>
  <c r="AI267" i="5"/>
  <c r="AJ267" i="5"/>
  <c r="AK267" i="5"/>
  <c r="AH268" i="5"/>
  <c r="AI268" i="5"/>
  <c r="AJ268" i="5"/>
  <c r="AK268" i="5"/>
  <c r="AH269" i="5"/>
  <c r="AI269" i="5"/>
  <c r="AJ269" i="5"/>
  <c r="AK269" i="5"/>
  <c r="AH270" i="5"/>
  <c r="AI270" i="5"/>
  <c r="AJ270" i="5"/>
  <c r="AK270" i="5"/>
  <c r="AH271" i="5"/>
  <c r="AI271" i="5"/>
  <c r="AJ271" i="5"/>
  <c r="AK271" i="5"/>
  <c r="AH272" i="5"/>
  <c r="AI272" i="5"/>
  <c r="AJ272" i="5"/>
  <c r="AK272" i="5"/>
  <c r="AH273" i="5"/>
  <c r="AI273" i="5"/>
  <c r="AJ273" i="5"/>
  <c r="AK273" i="5"/>
  <c r="AH274" i="5"/>
  <c r="AI274" i="5"/>
  <c r="AJ274" i="5"/>
  <c r="AK274" i="5"/>
  <c r="AH275" i="5"/>
  <c r="AI275" i="5"/>
  <c r="AJ275" i="5"/>
  <c r="AK275" i="5"/>
  <c r="AH276" i="5"/>
  <c r="AI276" i="5"/>
  <c r="AJ276" i="5"/>
  <c r="AK276" i="5"/>
  <c r="AH277" i="5"/>
  <c r="AI277" i="5"/>
  <c r="AJ277" i="5"/>
  <c r="AK277" i="5"/>
  <c r="AH278" i="5"/>
  <c r="AI278" i="5"/>
  <c r="AJ278" i="5"/>
  <c r="AK278" i="5"/>
  <c r="AH279" i="5"/>
  <c r="AI279" i="5"/>
  <c r="AJ279" i="5"/>
  <c r="AK279" i="5"/>
  <c r="AH280" i="5"/>
  <c r="AI280" i="5"/>
  <c r="AJ280" i="5"/>
  <c r="AK280" i="5"/>
  <c r="AH281" i="5"/>
  <c r="AI281" i="5"/>
  <c r="AJ281" i="5"/>
  <c r="AK281" i="5"/>
  <c r="AH282" i="5"/>
  <c r="AI282" i="5"/>
  <c r="AJ282" i="5"/>
  <c r="AK282" i="5"/>
  <c r="AH283" i="5"/>
  <c r="AI283" i="5"/>
  <c r="AJ283" i="5"/>
  <c r="AK283" i="5"/>
  <c r="AH284" i="5"/>
  <c r="AI284" i="5"/>
  <c r="AJ284" i="5"/>
  <c r="AK284" i="5"/>
  <c r="AH285" i="5"/>
  <c r="AI285" i="5"/>
  <c r="AJ285" i="5"/>
  <c r="AK285" i="5"/>
  <c r="AH286" i="5"/>
  <c r="AI286" i="5"/>
  <c r="AJ286" i="5"/>
  <c r="AK286" i="5"/>
  <c r="AH287" i="5"/>
  <c r="AI287" i="5"/>
  <c r="AJ287" i="5"/>
  <c r="AK287" i="5"/>
  <c r="AH288" i="5"/>
  <c r="AI288" i="5"/>
  <c r="AJ288" i="5"/>
  <c r="AK288" i="5"/>
  <c r="AH289" i="5"/>
  <c r="AI289" i="5"/>
  <c r="AJ289" i="5"/>
  <c r="AK289" i="5"/>
  <c r="AH290" i="5"/>
  <c r="AI290" i="5"/>
  <c r="AJ290" i="5"/>
  <c r="AK290" i="5"/>
  <c r="AH291" i="5"/>
  <c r="AI291" i="5"/>
  <c r="AJ291" i="5"/>
  <c r="AK291" i="5"/>
  <c r="AH292" i="5"/>
  <c r="AI292" i="5"/>
  <c r="AJ292" i="5"/>
  <c r="AK292" i="5"/>
  <c r="AH293" i="5"/>
  <c r="AI293" i="5"/>
  <c r="AJ293" i="5"/>
  <c r="AK293" i="5"/>
  <c r="AH294" i="5"/>
  <c r="AI294" i="5"/>
  <c r="AJ294" i="5"/>
  <c r="AK294" i="5"/>
  <c r="AH295" i="5"/>
  <c r="AI295" i="5"/>
  <c r="AJ295" i="5"/>
  <c r="AK295" i="5"/>
  <c r="AH296" i="5"/>
  <c r="AI296" i="5"/>
  <c r="AJ296" i="5"/>
  <c r="AK296" i="5"/>
  <c r="AH297" i="5"/>
  <c r="AI297" i="5"/>
  <c r="AJ297" i="5"/>
  <c r="AK297" i="5"/>
  <c r="AH298" i="5"/>
  <c r="AI298" i="5"/>
  <c r="AJ298" i="5"/>
  <c r="AK298" i="5"/>
  <c r="AH299" i="5"/>
  <c r="AI299" i="5"/>
  <c r="AJ299" i="5"/>
  <c r="AK299" i="5"/>
  <c r="AH300" i="5"/>
  <c r="AI300" i="5"/>
  <c r="AJ300" i="5"/>
  <c r="AK300" i="5"/>
  <c r="AH301" i="5"/>
  <c r="AI301" i="5"/>
  <c r="AJ301" i="5"/>
  <c r="AK301" i="5"/>
  <c r="AH302" i="5"/>
  <c r="AI302" i="5"/>
  <c r="AJ302" i="5"/>
  <c r="AK302" i="5"/>
  <c r="AH303" i="5"/>
  <c r="AI303" i="5"/>
  <c r="AJ303" i="5"/>
  <c r="AK303" i="5"/>
  <c r="AH304" i="5"/>
  <c r="AI304" i="5"/>
  <c r="AJ304" i="5"/>
  <c r="AK304" i="5"/>
  <c r="AH305" i="5"/>
  <c r="AI305" i="5"/>
  <c r="AJ305" i="5"/>
  <c r="AK305" i="5"/>
  <c r="AH306" i="5"/>
  <c r="AI306" i="5"/>
  <c r="AJ306" i="5"/>
  <c r="AK306" i="5"/>
  <c r="AH307" i="5"/>
  <c r="AI307" i="5"/>
  <c r="AJ307" i="5"/>
  <c r="AK307" i="5"/>
  <c r="AH308" i="5"/>
  <c r="AI308" i="5"/>
  <c r="AJ308" i="5"/>
  <c r="AK308" i="5"/>
  <c r="AH309" i="5"/>
  <c r="AI309" i="5"/>
  <c r="AJ309" i="5"/>
  <c r="AK309" i="5"/>
  <c r="AH310" i="5"/>
  <c r="AI310" i="5"/>
  <c r="AJ310" i="5"/>
  <c r="AK310" i="5"/>
  <c r="AH311" i="5"/>
  <c r="AI311" i="5"/>
  <c r="AJ311" i="5"/>
  <c r="AK311" i="5"/>
  <c r="AH312" i="5"/>
  <c r="AI312" i="5"/>
  <c r="AJ312" i="5"/>
  <c r="AK312" i="5"/>
  <c r="AH313" i="5"/>
  <c r="AI313" i="5"/>
  <c r="AJ313" i="5"/>
  <c r="AK313" i="5"/>
  <c r="AH314" i="5"/>
  <c r="AI314" i="5"/>
  <c r="AJ314" i="5"/>
  <c r="AK314" i="5"/>
  <c r="AH315" i="5"/>
  <c r="AI315" i="5"/>
  <c r="AJ315" i="5"/>
  <c r="AK315" i="5"/>
  <c r="AH316" i="5"/>
  <c r="AI316" i="5"/>
  <c r="AJ316" i="5"/>
  <c r="AK316" i="5"/>
  <c r="AH317" i="5"/>
  <c r="AI317" i="5"/>
  <c r="AJ317" i="5"/>
  <c r="AK317" i="5"/>
  <c r="AH318" i="5"/>
  <c r="AI318" i="5"/>
  <c r="AJ318" i="5"/>
  <c r="AK318" i="5"/>
  <c r="AH319" i="5"/>
  <c r="AI319" i="5"/>
  <c r="AJ319" i="5"/>
  <c r="AK319" i="5"/>
  <c r="AH320" i="5"/>
  <c r="AI320" i="5"/>
  <c r="AJ320" i="5"/>
  <c r="AK320" i="5"/>
  <c r="AH321" i="5"/>
  <c r="AI321" i="5"/>
  <c r="AJ321" i="5"/>
  <c r="AK321" i="5"/>
  <c r="AH322" i="5"/>
  <c r="AI322" i="5"/>
  <c r="AJ322" i="5"/>
  <c r="AK322" i="5"/>
  <c r="AH323" i="5"/>
  <c r="AI323" i="5"/>
  <c r="AJ323" i="5"/>
  <c r="AK323" i="5"/>
  <c r="AH324" i="5"/>
  <c r="AI324" i="5"/>
  <c r="AJ324" i="5"/>
  <c r="AK324" i="5"/>
  <c r="AH325" i="5"/>
  <c r="AI325" i="5"/>
  <c r="AJ325" i="5"/>
  <c r="AK325" i="5"/>
  <c r="AH326" i="5"/>
  <c r="AI326" i="5"/>
  <c r="AJ326" i="5"/>
  <c r="AK326" i="5"/>
  <c r="AH327" i="5"/>
  <c r="AI327" i="5"/>
  <c r="AJ327" i="5"/>
  <c r="AK327" i="5"/>
  <c r="AH328" i="5"/>
  <c r="AI328" i="5"/>
  <c r="AJ328" i="5"/>
  <c r="AK328" i="5"/>
  <c r="AH329" i="5"/>
  <c r="AI329" i="5"/>
  <c r="AJ329" i="5"/>
  <c r="AK329" i="5"/>
  <c r="AH330" i="5"/>
  <c r="AI330" i="5"/>
  <c r="AJ330" i="5"/>
  <c r="AK330" i="5"/>
  <c r="AH331" i="5"/>
  <c r="AI331" i="5"/>
  <c r="AJ331" i="5"/>
  <c r="AK331" i="5"/>
  <c r="AH332" i="5"/>
  <c r="AI332" i="5"/>
  <c r="AJ332" i="5"/>
  <c r="AK332" i="5"/>
  <c r="AH333" i="5"/>
  <c r="AI333" i="5"/>
  <c r="AJ333" i="5"/>
  <c r="AK333" i="5"/>
  <c r="AH334" i="5"/>
  <c r="AI334" i="5"/>
  <c r="AJ334" i="5"/>
  <c r="AK334" i="5"/>
  <c r="AH335" i="5"/>
  <c r="AI335" i="5"/>
  <c r="AJ335" i="5"/>
  <c r="AK335" i="5"/>
  <c r="AH336" i="5"/>
  <c r="AI336" i="5"/>
  <c r="AJ336" i="5"/>
  <c r="AK336" i="5"/>
  <c r="AH337" i="5"/>
  <c r="AI337" i="5"/>
  <c r="AJ337" i="5"/>
  <c r="AK337" i="5"/>
  <c r="AH338" i="5"/>
  <c r="AI338" i="5"/>
  <c r="AJ338" i="5"/>
  <c r="AK338" i="5"/>
  <c r="AH339" i="5"/>
  <c r="AI339" i="5"/>
  <c r="AJ339" i="5"/>
  <c r="AK339" i="5"/>
  <c r="AH340" i="5"/>
  <c r="AI340" i="5"/>
  <c r="AJ340" i="5"/>
  <c r="AK340" i="5"/>
  <c r="AH341" i="5"/>
  <c r="AI341" i="5"/>
  <c r="AJ341" i="5"/>
  <c r="AK341" i="5"/>
  <c r="AH342" i="5"/>
  <c r="AI342" i="5"/>
  <c r="AJ342" i="5"/>
  <c r="AK342" i="5"/>
  <c r="AH343" i="5"/>
  <c r="AI343" i="5"/>
  <c r="AJ343" i="5"/>
  <c r="AK343" i="5"/>
  <c r="AH344" i="5"/>
  <c r="AI344" i="5"/>
  <c r="AJ344" i="5"/>
  <c r="AK344" i="5"/>
  <c r="AH345" i="5"/>
  <c r="AI345" i="5"/>
  <c r="AJ345" i="5"/>
  <c r="AK345" i="5"/>
  <c r="AH346" i="5"/>
  <c r="AI346" i="5"/>
  <c r="AJ346" i="5"/>
  <c r="AK346" i="5"/>
  <c r="AH347" i="5"/>
  <c r="AI347" i="5"/>
  <c r="AJ347" i="5"/>
  <c r="AK347" i="5"/>
  <c r="AH348" i="5"/>
  <c r="AI348" i="5"/>
  <c r="AJ348" i="5"/>
  <c r="AK348" i="5"/>
  <c r="AH349" i="5"/>
  <c r="AI349" i="5"/>
  <c r="AJ349" i="5"/>
  <c r="AK349" i="5"/>
  <c r="AH350" i="5"/>
  <c r="AI350" i="5"/>
  <c r="AJ350" i="5"/>
  <c r="AK350" i="5"/>
  <c r="AH351" i="5"/>
  <c r="AI351" i="5"/>
  <c r="AJ351" i="5"/>
  <c r="AK351" i="5"/>
  <c r="AH352" i="5"/>
  <c r="AI352" i="5"/>
  <c r="AJ352" i="5"/>
  <c r="AK352" i="5"/>
  <c r="AH353" i="5"/>
  <c r="AI353" i="5"/>
  <c r="AJ353" i="5"/>
  <c r="AK353" i="5"/>
  <c r="AH354" i="5"/>
  <c r="AI354" i="5"/>
  <c r="AJ354" i="5"/>
  <c r="AK354" i="5"/>
  <c r="AH355" i="5"/>
  <c r="AI355" i="5"/>
  <c r="AJ355" i="5"/>
  <c r="AK355" i="5"/>
  <c r="AH356" i="5"/>
  <c r="AI356" i="5"/>
  <c r="AJ356" i="5"/>
  <c r="AK356" i="5"/>
  <c r="AH357" i="5"/>
  <c r="AI357" i="5"/>
  <c r="AJ357" i="5"/>
  <c r="AK357" i="5"/>
  <c r="AH358" i="5"/>
  <c r="AI358" i="5"/>
  <c r="AJ358" i="5"/>
  <c r="AK358" i="5"/>
  <c r="AH359" i="5"/>
  <c r="AI359" i="5"/>
  <c r="AJ359" i="5"/>
  <c r="AK359" i="5"/>
  <c r="AH360" i="5"/>
  <c r="AI360" i="5"/>
  <c r="AJ360" i="5"/>
  <c r="AK360" i="5"/>
  <c r="AH361" i="5"/>
  <c r="AI361" i="5"/>
  <c r="AJ361" i="5"/>
  <c r="AK361" i="5"/>
  <c r="AH362" i="5"/>
  <c r="AI362" i="5"/>
  <c r="AJ362" i="5"/>
  <c r="AK362" i="5"/>
  <c r="AH363" i="5"/>
  <c r="AI363" i="5"/>
  <c r="AJ363" i="5"/>
  <c r="AK363" i="5"/>
  <c r="AH364" i="5"/>
  <c r="AI364" i="5"/>
  <c r="AJ364" i="5"/>
  <c r="AK364" i="5"/>
  <c r="AH365" i="5"/>
  <c r="AI365" i="5"/>
  <c r="AJ365" i="5"/>
  <c r="AK365" i="5"/>
  <c r="AH366" i="5"/>
  <c r="AI366" i="5"/>
  <c r="AJ366" i="5"/>
  <c r="AK366" i="5"/>
  <c r="AH367" i="5"/>
  <c r="AI367" i="5"/>
  <c r="AJ367" i="5"/>
  <c r="AK367" i="5"/>
  <c r="AH368" i="5"/>
  <c r="AI368" i="5"/>
  <c r="AJ368" i="5"/>
  <c r="AK368" i="5"/>
  <c r="AH369" i="5"/>
  <c r="AI369" i="5"/>
  <c r="AJ369" i="5"/>
  <c r="AK369" i="5"/>
  <c r="AH370" i="5"/>
  <c r="AI370" i="5"/>
  <c r="AJ370" i="5"/>
  <c r="AK370" i="5"/>
  <c r="AH371" i="5"/>
  <c r="AI371" i="5"/>
  <c r="AJ371" i="5"/>
  <c r="AK371" i="5"/>
  <c r="AH372" i="5"/>
  <c r="AI372" i="5"/>
  <c r="AJ372" i="5"/>
  <c r="AK372" i="5"/>
  <c r="AH373" i="5"/>
  <c r="AI373" i="5"/>
  <c r="AJ373" i="5"/>
  <c r="AK373" i="5"/>
  <c r="AH374" i="5"/>
  <c r="AI374" i="5"/>
  <c r="AJ374" i="5"/>
  <c r="AK374" i="5"/>
  <c r="AH375" i="5"/>
  <c r="AI375" i="5"/>
  <c r="AJ375" i="5"/>
  <c r="AK375" i="5"/>
  <c r="AH376" i="5"/>
  <c r="AI376" i="5"/>
  <c r="AJ376" i="5"/>
  <c r="AK376" i="5"/>
  <c r="AH377" i="5"/>
  <c r="AI377" i="5"/>
  <c r="AJ377" i="5"/>
  <c r="AK377" i="5"/>
  <c r="AH378" i="5"/>
  <c r="AI378" i="5"/>
  <c r="AJ378" i="5"/>
  <c r="AK378" i="5"/>
  <c r="AH379" i="5"/>
  <c r="AI379" i="5"/>
  <c r="AJ379" i="5"/>
  <c r="AK379" i="5"/>
  <c r="AH380" i="5"/>
  <c r="AI380" i="5"/>
  <c r="AJ380" i="5"/>
  <c r="AK380" i="5"/>
  <c r="AH381" i="5"/>
  <c r="AI381" i="5"/>
  <c r="AJ381" i="5"/>
  <c r="AK381" i="5"/>
  <c r="AH382" i="5"/>
  <c r="AI382" i="5"/>
  <c r="AJ382" i="5"/>
  <c r="AK382" i="5"/>
  <c r="AH383" i="5"/>
  <c r="AI383" i="5"/>
  <c r="AJ383" i="5"/>
  <c r="AK383" i="5"/>
  <c r="AH384" i="5"/>
  <c r="AI384" i="5"/>
  <c r="AJ384" i="5"/>
  <c r="AK384" i="5"/>
  <c r="AH385" i="5"/>
  <c r="AI385" i="5"/>
  <c r="AJ385" i="5"/>
  <c r="AK385" i="5"/>
  <c r="AH386" i="5"/>
  <c r="AI386" i="5"/>
  <c r="AJ386" i="5"/>
  <c r="AK386" i="5"/>
  <c r="AH387" i="5"/>
  <c r="AI387" i="5"/>
  <c r="AJ387" i="5"/>
  <c r="AK387" i="5"/>
  <c r="AH388" i="5"/>
  <c r="AI388" i="5"/>
  <c r="AJ388" i="5"/>
  <c r="AK388" i="5"/>
  <c r="AH389" i="5"/>
  <c r="AI389" i="5"/>
  <c r="AJ389" i="5"/>
  <c r="AK389" i="5"/>
  <c r="AH390" i="5"/>
  <c r="AI390" i="5"/>
  <c r="AJ390" i="5"/>
  <c r="AK390" i="5"/>
  <c r="AH391" i="5"/>
  <c r="AI391" i="5"/>
  <c r="AJ391" i="5"/>
  <c r="AK391" i="5"/>
  <c r="AH392" i="5"/>
  <c r="AI392" i="5"/>
  <c r="AJ392" i="5"/>
  <c r="AK392" i="5"/>
  <c r="AH393" i="5"/>
  <c r="AI393" i="5"/>
  <c r="AJ393" i="5"/>
  <c r="AK393" i="5"/>
  <c r="AH394" i="5"/>
  <c r="AI394" i="5"/>
  <c r="AJ394" i="5"/>
  <c r="AK394" i="5"/>
  <c r="AH395" i="5"/>
  <c r="AI395" i="5"/>
  <c r="AJ395" i="5"/>
  <c r="AK395" i="5"/>
  <c r="AH396" i="5"/>
  <c r="AI396" i="5"/>
  <c r="AJ396" i="5"/>
  <c r="AK396" i="5"/>
  <c r="AH397" i="5"/>
  <c r="AI397" i="5"/>
  <c r="AJ397" i="5"/>
  <c r="AK397" i="5"/>
  <c r="AH398" i="5"/>
  <c r="AI398" i="5"/>
  <c r="AJ398" i="5"/>
  <c r="AK398" i="5"/>
  <c r="AH399" i="5"/>
  <c r="AI399" i="5"/>
  <c r="AJ399" i="5"/>
  <c r="AK399" i="5"/>
  <c r="AH400" i="5"/>
  <c r="AI400" i="5"/>
  <c r="AJ400" i="5"/>
  <c r="AK400" i="5"/>
  <c r="AH401" i="5"/>
  <c r="AI401" i="5"/>
  <c r="AJ401" i="5"/>
  <c r="AK401" i="5"/>
  <c r="AH402" i="5"/>
  <c r="AI402" i="5"/>
  <c r="AJ402" i="5"/>
  <c r="AK402" i="5"/>
  <c r="AH403" i="5"/>
  <c r="AI403" i="5"/>
  <c r="AJ403" i="5"/>
  <c r="AK403" i="5"/>
  <c r="AH404" i="5"/>
  <c r="AI404" i="5"/>
  <c r="AJ404" i="5"/>
  <c r="AK404" i="5"/>
  <c r="AH405" i="5"/>
  <c r="AI405" i="5"/>
  <c r="AJ405" i="5"/>
  <c r="AK405" i="5"/>
  <c r="AH406" i="5"/>
  <c r="AI406" i="5"/>
  <c r="AJ406" i="5"/>
  <c r="AK406" i="5"/>
  <c r="AH407" i="5"/>
  <c r="AI407" i="5"/>
  <c r="AJ407" i="5"/>
  <c r="AK407" i="5"/>
  <c r="AH408" i="5"/>
  <c r="AI408" i="5"/>
  <c r="AJ408" i="5"/>
  <c r="AK408" i="5"/>
  <c r="AH409" i="5"/>
  <c r="AI409" i="5"/>
  <c r="AJ409" i="5"/>
  <c r="AK409" i="5"/>
  <c r="AH410" i="5"/>
  <c r="AI410" i="5"/>
  <c r="AJ410" i="5"/>
  <c r="AK410" i="5"/>
  <c r="AH411" i="5"/>
  <c r="AI411" i="5"/>
  <c r="AJ411" i="5"/>
  <c r="AK411" i="5"/>
  <c r="AH412" i="5"/>
  <c r="AI412" i="5"/>
  <c r="AJ412" i="5"/>
  <c r="AK412" i="5"/>
  <c r="AH413" i="5"/>
  <c r="AI413" i="5"/>
  <c r="AJ413" i="5"/>
  <c r="AK413" i="5"/>
  <c r="AH414" i="5"/>
  <c r="AI414" i="5"/>
  <c r="AJ414" i="5"/>
  <c r="AK414" i="5"/>
  <c r="AH415" i="5"/>
  <c r="AI415" i="5"/>
  <c r="AJ415" i="5"/>
  <c r="AK415" i="5"/>
  <c r="AH416" i="5"/>
  <c r="AI416" i="5"/>
  <c r="AJ416" i="5"/>
  <c r="AK416" i="5"/>
  <c r="AH417" i="5"/>
  <c r="AI417" i="5"/>
  <c r="AJ417" i="5"/>
  <c r="AK417" i="5"/>
  <c r="AH418" i="5"/>
  <c r="AI418" i="5"/>
  <c r="AJ418" i="5"/>
  <c r="AK418" i="5"/>
  <c r="AH419" i="5"/>
  <c r="AI419" i="5"/>
  <c r="AJ419" i="5"/>
  <c r="AK419" i="5"/>
  <c r="AH420" i="5"/>
  <c r="AI420" i="5"/>
  <c r="AJ420" i="5"/>
  <c r="AK420" i="5"/>
  <c r="AH421" i="5"/>
  <c r="AI421" i="5"/>
  <c r="AJ421" i="5"/>
  <c r="AK421" i="5"/>
  <c r="AH422" i="5"/>
  <c r="AI422" i="5"/>
  <c r="AJ422" i="5"/>
  <c r="AK422" i="5"/>
  <c r="AH423" i="5"/>
  <c r="AI423" i="5"/>
  <c r="AJ423" i="5"/>
  <c r="AK423" i="5"/>
  <c r="AH424" i="5"/>
  <c r="AI424" i="5"/>
  <c r="AJ424" i="5"/>
  <c r="AK424" i="5"/>
  <c r="AH425" i="5"/>
  <c r="AI425" i="5"/>
  <c r="AJ425" i="5"/>
  <c r="AK425" i="5"/>
  <c r="AH426" i="5"/>
  <c r="AI426" i="5"/>
  <c r="AJ426" i="5"/>
  <c r="AK426" i="5"/>
  <c r="AH427" i="5"/>
  <c r="AI427" i="5"/>
  <c r="AJ427" i="5"/>
  <c r="AK427" i="5"/>
  <c r="AH428" i="5"/>
  <c r="AI428" i="5"/>
  <c r="AJ428" i="5"/>
  <c r="AK428" i="5"/>
  <c r="AH429" i="5"/>
  <c r="AI429" i="5"/>
  <c r="AJ429" i="5"/>
  <c r="AK429" i="5"/>
  <c r="AH430" i="5"/>
  <c r="AI430" i="5"/>
  <c r="AJ430" i="5"/>
  <c r="AK430" i="5"/>
  <c r="AH431" i="5"/>
  <c r="AI431" i="5"/>
  <c r="AJ431" i="5"/>
  <c r="AK431" i="5"/>
  <c r="AH432" i="5"/>
  <c r="AI432" i="5"/>
  <c r="AJ432" i="5"/>
  <c r="AK432" i="5"/>
  <c r="AH433" i="5"/>
  <c r="AI433" i="5"/>
  <c r="AJ433" i="5"/>
  <c r="AK433" i="5"/>
  <c r="AH434" i="5"/>
  <c r="AI434" i="5"/>
  <c r="AJ434" i="5"/>
  <c r="AK434" i="5"/>
  <c r="AH435" i="5"/>
  <c r="AI435" i="5"/>
  <c r="AJ435" i="5"/>
  <c r="AK435" i="5"/>
  <c r="AH436" i="5"/>
  <c r="AI436" i="5"/>
  <c r="AJ436" i="5"/>
  <c r="AK436" i="5"/>
  <c r="AH437" i="5"/>
  <c r="AI437" i="5"/>
  <c r="AJ437" i="5"/>
  <c r="AK437" i="5"/>
  <c r="AH438" i="5"/>
  <c r="AI438" i="5"/>
  <c r="AJ438" i="5"/>
  <c r="AK438" i="5"/>
  <c r="AH439" i="5"/>
  <c r="AI439" i="5"/>
  <c r="AJ439" i="5"/>
  <c r="AK439" i="5"/>
  <c r="AH440" i="5"/>
  <c r="AI440" i="5"/>
  <c r="AJ440" i="5"/>
  <c r="AK440" i="5"/>
  <c r="AH441" i="5"/>
  <c r="AI441" i="5"/>
  <c r="AJ441" i="5"/>
  <c r="AK441" i="5"/>
  <c r="AH442" i="5"/>
  <c r="AI442" i="5"/>
  <c r="AJ442" i="5"/>
  <c r="AK442" i="5"/>
  <c r="AH443" i="5"/>
  <c r="AI443" i="5"/>
  <c r="AJ443" i="5"/>
  <c r="AK443" i="5"/>
  <c r="AH444" i="5"/>
  <c r="AI444" i="5"/>
  <c r="AJ444" i="5"/>
  <c r="AK444" i="5"/>
  <c r="AH445" i="5"/>
  <c r="AI445" i="5"/>
  <c r="AJ445" i="5"/>
  <c r="AK445" i="5"/>
  <c r="AH446" i="5"/>
  <c r="AI446" i="5"/>
  <c r="AJ446" i="5"/>
  <c r="AK446" i="5"/>
  <c r="AH447" i="5"/>
  <c r="AI447" i="5"/>
  <c r="AJ447" i="5"/>
  <c r="AK447" i="5"/>
  <c r="AH448" i="5"/>
  <c r="AI448" i="5"/>
  <c r="AJ448" i="5"/>
  <c r="AK448" i="5"/>
  <c r="AH449" i="5"/>
  <c r="AI449" i="5"/>
  <c r="AJ449" i="5"/>
  <c r="AK449" i="5"/>
  <c r="AH450" i="5"/>
  <c r="AI450" i="5"/>
  <c r="AJ450" i="5"/>
  <c r="AK450" i="5"/>
  <c r="AH451" i="5"/>
  <c r="AI451" i="5"/>
  <c r="AJ451" i="5"/>
  <c r="AK451" i="5"/>
  <c r="AH452" i="5"/>
  <c r="AI452" i="5"/>
  <c r="AJ452" i="5"/>
  <c r="AK452" i="5"/>
  <c r="AH453" i="5"/>
  <c r="AI453" i="5"/>
  <c r="AJ453" i="5"/>
  <c r="AK453" i="5"/>
  <c r="AH454" i="5"/>
  <c r="AI454" i="5"/>
  <c r="AJ454" i="5"/>
  <c r="AK454" i="5"/>
  <c r="AH455" i="5"/>
  <c r="AI455" i="5"/>
  <c r="AJ455" i="5"/>
  <c r="AK455" i="5"/>
  <c r="AH456" i="5"/>
  <c r="AI456" i="5"/>
  <c r="AJ456" i="5"/>
  <c r="AK456" i="5"/>
  <c r="AH457" i="5"/>
  <c r="AI457" i="5"/>
  <c r="AJ457" i="5"/>
  <c r="AK457" i="5"/>
  <c r="AH458" i="5"/>
  <c r="AI458" i="5"/>
  <c r="AJ458" i="5"/>
  <c r="AK458" i="5"/>
  <c r="AH459" i="5"/>
  <c r="AI459" i="5"/>
  <c r="AJ459" i="5"/>
  <c r="AK459" i="5"/>
  <c r="AH460" i="5"/>
  <c r="AI460" i="5"/>
  <c r="AJ460" i="5"/>
  <c r="AK460" i="5"/>
  <c r="AH461" i="5"/>
  <c r="AI461" i="5"/>
  <c r="AJ461" i="5"/>
  <c r="AK461" i="5"/>
  <c r="AH462" i="5"/>
  <c r="AI462" i="5"/>
  <c r="AJ462" i="5"/>
  <c r="AK462" i="5"/>
  <c r="AH463" i="5"/>
  <c r="AI463" i="5"/>
  <c r="AJ463" i="5"/>
  <c r="AK463" i="5"/>
  <c r="AH464" i="5"/>
  <c r="AI464" i="5"/>
  <c r="AJ464" i="5"/>
  <c r="AK464" i="5"/>
  <c r="AH465" i="5"/>
  <c r="AI465" i="5"/>
  <c r="AJ465" i="5"/>
  <c r="AK465" i="5"/>
  <c r="AH466" i="5"/>
  <c r="AI466" i="5"/>
  <c r="AJ466" i="5"/>
  <c r="AK466" i="5"/>
  <c r="AH467" i="5"/>
  <c r="AI467" i="5"/>
  <c r="AJ467" i="5"/>
  <c r="AK467" i="5"/>
  <c r="AH468" i="5"/>
  <c r="AI468" i="5"/>
  <c r="AJ468" i="5"/>
  <c r="AK468" i="5"/>
  <c r="AH469" i="5"/>
  <c r="AI469" i="5"/>
  <c r="AJ469" i="5"/>
  <c r="AK469" i="5"/>
  <c r="AH470" i="5"/>
  <c r="AI470" i="5"/>
  <c r="AJ470" i="5"/>
  <c r="AK470" i="5"/>
  <c r="AH471" i="5"/>
  <c r="AI471" i="5"/>
  <c r="AJ471" i="5"/>
  <c r="AK471" i="5"/>
  <c r="AH472" i="5"/>
  <c r="AI472" i="5"/>
  <c r="AJ472" i="5"/>
  <c r="AK472" i="5"/>
  <c r="AH473" i="5"/>
  <c r="AI473" i="5"/>
  <c r="AJ473" i="5"/>
  <c r="AK473" i="5"/>
  <c r="AH474" i="5"/>
  <c r="AI474" i="5"/>
  <c r="AJ474" i="5"/>
  <c r="AK474" i="5"/>
  <c r="AH475" i="5"/>
  <c r="AI475" i="5"/>
  <c r="AJ475" i="5"/>
  <c r="AK475" i="5"/>
  <c r="AH476" i="5"/>
  <c r="AI476" i="5"/>
  <c r="AJ476" i="5"/>
  <c r="AK476" i="5"/>
  <c r="AH477" i="5"/>
  <c r="AI477" i="5"/>
  <c r="AJ477" i="5"/>
  <c r="AK477" i="5"/>
  <c r="AH478" i="5"/>
  <c r="AI478" i="5"/>
  <c r="AJ478" i="5"/>
  <c r="AK478" i="5"/>
  <c r="AH479" i="5"/>
  <c r="AI479" i="5"/>
  <c r="AJ479" i="5"/>
  <c r="AK479" i="5"/>
  <c r="AH480" i="5"/>
  <c r="AI480" i="5"/>
  <c r="AJ480" i="5"/>
  <c r="AK480" i="5"/>
  <c r="AH481" i="5"/>
  <c r="AI481" i="5"/>
  <c r="AJ481" i="5"/>
  <c r="AK481" i="5"/>
  <c r="AH482" i="5"/>
  <c r="AI482" i="5"/>
  <c r="AJ482" i="5"/>
  <c r="AK482" i="5"/>
  <c r="AH483" i="5"/>
  <c r="AI483" i="5"/>
  <c r="AJ483" i="5"/>
  <c r="AK483" i="5"/>
  <c r="AH484" i="5"/>
  <c r="AI484" i="5"/>
  <c r="AJ484" i="5"/>
  <c r="AK484" i="5"/>
  <c r="AH485" i="5"/>
  <c r="AI485" i="5"/>
  <c r="AJ485" i="5"/>
  <c r="AK485" i="5"/>
  <c r="AH486" i="5"/>
  <c r="AI486" i="5"/>
  <c r="AJ486" i="5"/>
  <c r="AK486" i="5"/>
  <c r="AH487" i="5"/>
  <c r="AI487" i="5"/>
  <c r="AJ487" i="5"/>
  <c r="AK487" i="5"/>
  <c r="AH488" i="5"/>
  <c r="AI488" i="5"/>
  <c r="AJ488" i="5"/>
  <c r="AK488" i="5"/>
  <c r="AH489" i="5"/>
  <c r="AI489" i="5"/>
  <c r="AJ489" i="5"/>
  <c r="AK489" i="5"/>
  <c r="AH490" i="5"/>
  <c r="AI490" i="5"/>
  <c r="AJ490" i="5"/>
  <c r="AK490" i="5"/>
  <c r="AH491" i="5"/>
  <c r="AI491" i="5"/>
  <c r="AJ491" i="5"/>
  <c r="AK491" i="5"/>
  <c r="AH492" i="5"/>
  <c r="AI492" i="5"/>
  <c r="AJ492" i="5"/>
  <c r="AK492" i="5"/>
  <c r="AH493" i="5"/>
  <c r="AI493" i="5"/>
  <c r="AJ493" i="5"/>
  <c r="AK493" i="5"/>
  <c r="AH494" i="5"/>
  <c r="AI494" i="5"/>
  <c r="AJ494" i="5"/>
  <c r="AK494" i="5"/>
  <c r="AH495" i="5"/>
  <c r="AI495" i="5"/>
  <c r="AJ495" i="5"/>
  <c r="AK495" i="5"/>
  <c r="AH496" i="5"/>
  <c r="AI496" i="5"/>
  <c r="AJ496" i="5"/>
  <c r="AK496" i="5"/>
  <c r="AH497" i="5"/>
  <c r="AI497" i="5"/>
  <c r="AJ497" i="5"/>
  <c r="AK497" i="5"/>
  <c r="AH498" i="5"/>
  <c r="AI498" i="5"/>
  <c r="AJ498" i="5"/>
  <c r="AK498" i="5"/>
  <c r="AH499" i="5"/>
  <c r="AI499" i="5"/>
  <c r="AJ499" i="5"/>
  <c r="AK499" i="5"/>
  <c r="AH500" i="5"/>
  <c r="AI500" i="5"/>
  <c r="AJ500" i="5"/>
  <c r="AK500" i="5"/>
  <c r="AH501" i="5"/>
  <c r="AI501" i="5"/>
  <c r="AJ501" i="5"/>
  <c r="AK501" i="5"/>
  <c r="AH502" i="5"/>
  <c r="AI502" i="5"/>
  <c r="AJ502" i="5"/>
  <c r="AK502" i="5"/>
  <c r="AH503" i="5"/>
  <c r="AI503" i="5"/>
  <c r="AJ503" i="5"/>
  <c r="AK503" i="5"/>
  <c r="AH504" i="5"/>
  <c r="AI504" i="5"/>
  <c r="AJ504" i="5"/>
  <c r="AK504" i="5"/>
  <c r="AH505" i="5"/>
  <c r="AI505" i="5"/>
  <c r="AJ505" i="5"/>
  <c r="AK505" i="5"/>
  <c r="AH506" i="5"/>
  <c r="AI506" i="5"/>
  <c r="AJ506" i="5"/>
  <c r="AK506" i="5"/>
  <c r="AH507" i="5"/>
  <c r="AI507" i="5"/>
  <c r="AJ507" i="5"/>
  <c r="AK507" i="5"/>
  <c r="AH508" i="5"/>
  <c r="AI508" i="5"/>
  <c r="AJ508" i="5"/>
  <c r="AK508" i="5"/>
  <c r="AH509" i="5"/>
  <c r="AI509" i="5"/>
  <c r="AJ509" i="5"/>
  <c r="AK509" i="5"/>
  <c r="AH510" i="5"/>
  <c r="AI510" i="5"/>
  <c r="AJ510" i="5"/>
  <c r="AK510" i="5"/>
  <c r="AH511" i="5"/>
  <c r="AI511" i="5"/>
  <c r="AJ511" i="5"/>
  <c r="AK511" i="5"/>
  <c r="AH512" i="5"/>
  <c r="AI512" i="5"/>
  <c r="AJ512" i="5"/>
  <c r="AK512" i="5"/>
  <c r="AH513" i="5"/>
  <c r="AI513" i="5"/>
  <c r="AJ513" i="5"/>
  <c r="AK513" i="5"/>
  <c r="AH514" i="5"/>
  <c r="AI514" i="5"/>
  <c r="AJ514" i="5"/>
  <c r="AK514" i="5"/>
  <c r="AH515" i="5"/>
  <c r="AI515" i="5"/>
  <c r="AJ515" i="5"/>
  <c r="AK515" i="5"/>
  <c r="AH516" i="5"/>
  <c r="AI516" i="5"/>
  <c r="AJ516" i="5"/>
  <c r="AK516" i="5"/>
  <c r="AH517" i="5"/>
  <c r="AI517" i="5"/>
  <c r="AJ517" i="5"/>
  <c r="AK517" i="5"/>
  <c r="AH518" i="5"/>
  <c r="AI518" i="5"/>
  <c r="AJ518" i="5"/>
  <c r="AK518" i="5"/>
  <c r="AH519" i="5"/>
  <c r="AI519" i="5"/>
  <c r="AJ519" i="5"/>
  <c r="AK519" i="5"/>
  <c r="AH520" i="5"/>
  <c r="AI520" i="5"/>
  <c r="AJ520" i="5"/>
  <c r="AK520" i="5"/>
  <c r="AH521" i="5"/>
  <c r="AI521" i="5"/>
  <c r="AJ521" i="5"/>
  <c r="AK521" i="5"/>
  <c r="AH522" i="5"/>
  <c r="AI522" i="5"/>
  <c r="AJ522" i="5"/>
  <c r="AK522" i="5"/>
  <c r="AH523" i="5"/>
  <c r="AI523" i="5"/>
  <c r="AJ523" i="5"/>
  <c r="AK523" i="5"/>
  <c r="AH524" i="5"/>
  <c r="AI524" i="5"/>
  <c r="AJ524" i="5"/>
  <c r="AK524" i="5"/>
  <c r="AH525" i="5"/>
  <c r="AI525" i="5"/>
  <c r="AJ525" i="5"/>
  <c r="AK525" i="5"/>
  <c r="AH526" i="5"/>
  <c r="AI526" i="5"/>
  <c r="AJ526" i="5"/>
  <c r="AK526" i="5"/>
  <c r="AH527" i="5"/>
  <c r="AI527" i="5"/>
  <c r="AJ527" i="5"/>
  <c r="AK527" i="5"/>
  <c r="AH528" i="5"/>
  <c r="AI528" i="5"/>
  <c r="AJ528" i="5"/>
  <c r="AK528" i="5"/>
  <c r="AH529" i="5"/>
  <c r="AI529" i="5"/>
  <c r="AJ529" i="5"/>
  <c r="AK529" i="5"/>
  <c r="AH530" i="5"/>
  <c r="AI530" i="5"/>
  <c r="AJ530" i="5"/>
  <c r="AK530" i="5"/>
  <c r="AH531" i="5"/>
  <c r="AI531" i="5"/>
  <c r="AJ531" i="5"/>
  <c r="AK531" i="5"/>
  <c r="AH532" i="5"/>
  <c r="AI532" i="5"/>
  <c r="AJ532" i="5"/>
  <c r="AK532" i="5"/>
  <c r="AH533" i="5"/>
  <c r="AI533" i="5"/>
  <c r="AJ533" i="5"/>
  <c r="AK533" i="5"/>
  <c r="AH534" i="5"/>
  <c r="AI534" i="5"/>
  <c r="AJ534" i="5"/>
  <c r="AK534" i="5"/>
  <c r="AH535" i="5"/>
  <c r="AI535" i="5"/>
  <c r="AJ535" i="5"/>
  <c r="AK535" i="5"/>
  <c r="AH536" i="5"/>
  <c r="AI536" i="5"/>
  <c r="AJ536" i="5"/>
  <c r="AK536" i="5"/>
  <c r="AH537" i="5"/>
  <c r="AI537" i="5"/>
  <c r="AJ537" i="5"/>
  <c r="AK537" i="5"/>
  <c r="AH538" i="5"/>
  <c r="AI538" i="5"/>
  <c r="AJ538" i="5"/>
  <c r="AK538" i="5"/>
  <c r="AH539" i="5"/>
  <c r="AI539" i="5"/>
  <c r="AJ539" i="5"/>
  <c r="AK539" i="5"/>
  <c r="AH540" i="5"/>
  <c r="AI540" i="5"/>
  <c r="AJ540" i="5"/>
  <c r="AK540" i="5"/>
  <c r="AH541" i="5"/>
  <c r="AI541" i="5"/>
  <c r="AJ541" i="5"/>
  <c r="AK541" i="5"/>
  <c r="AH542" i="5"/>
  <c r="AI542" i="5"/>
  <c r="AJ542" i="5"/>
  <c r="AK542" i="5"/>
  <c r="AH543" i="5"/>
  <c r="AI543" i="5"/>
  <c r="AJ543" i="5"/>
  <c r="AK543" i="5"/>
  <c r="AH544" i="5"/>
  <c r="AI544" i="5"/>
  <c r="AJ544" i="5"/>
  <c r="AK544" i="5"/>
  <c r="AH545" i="5"/>
  <c r="AI545" i="5"/>
  <c r="AJ545" i="5"/>
  <c r="AK545" i="5"/>
  <c r="AH546" i="5"/>
  <c r="AI546" i="5"/>
  <c r="AJ546" i="5"/>
  <c r="AK546" i="5"/>
  <c r="AH547" i="5"/>
  <c r="AI547" i="5"/>
  <c r="AJ547" i="5"/>
  <c r="AK547" i="5"/>
  <c r="AH548" i="5"/>
  <c r="AI548" i="5"/>
  <c r="AJ548" i="5"/>
  <c r="AK548" i="5"/>
  <c r="AH549" i="5"/>
  <c r="AI549" i="5"/>
  <c r="AJ549" i="5"/>
  <c r="AK549" i="5"/>
  <c r="AH550" i="5"/>
  <c r="AI550" i="5"/>
  <c r="AJ550" i="5"/>
  <c r="AK550" i="5"/>
  <c r="AH551" i="5"/>
  <c r="AI551" i="5"/>
  <c r="AJ551" i="5"/>
  <c r="AK551" i="5"/>
  <c r="AH552" i="5"/>
  <c r="AI552" i="5"/>
  <c r="AJ552" i="5"/>
  <c r="AK552" i="5"/>
  <c r="AH553" i="5"/>
  <c r="AI553" i="5"/>
  <c r="AJ553" i="5"/>
  <c r="AK553" i="5"/>
  <c r="AH554" i="5"/>
  <c r="AI554" i="5"/>
  <c r="AJ554" i="5"/>
  <c r="AK554" i="5"/>
  <c r="AH555" i="5"/>
  <c r="AI555" i="5"/>
  <c r="AJ555" i="5"/>
  <c r="AK555" i="5"/>
  <c r="AH556" i="5"/>
  <c r="AI556" i="5"/>
  <c r="AJ556" i="5"/>
  <c r="AK556" i="5"/>
  <c r="AH557" i="5"/>
  <c r="AI557" i="5"/>
  <c r="AJ557" i="5"/>
  <c r="AK557" i="5"/>
  <c r="AH558" i="5"/>
  <c r="AI558" i="5"/>
  <c r="AJ558" i="5"/>
  <c r="AK558" i="5"/>
  <c r="AH559" i="5"/>
  <c r="AI559" i="5"/>
  <c r="AJ559" i="5"/>
  <c r="AK559" i="5"/>
  <c r="AH560" i="5"/>
  <c r="AI560" i="5"/>
  <c r="AJ560" i="5"/>
  <c r="AK560" i="5"/>
  <c r="AH561" i="5"/>
  <c r="AI561" i="5"/>
  <c r="AJ561" i="5"/>
  <c r="AK561" i="5"/>
  <c r="AH562" i="5"/>
  <c r="AI562" i="5"/>
  <c r="AJ562" i="5"/>
  <c r="AK562" i="5"/>
  <c r="AH563" i="5"/>
  <c r="AI563" i="5"/>
  <c r="AJ563" i="5"/>
  <c r="AK563" i="5"/>
  <c r="AH564" i="5"/>
  <c r="AI564" i="5"/>
  <c r="AJ564" i="5"/>
  <c r="AK564" i="5"/>
  <c r="AH565" i="5"/>
  <c r="AI565" i="5"/>
  <c r="AJ565" i="5"/>
  <c r="AK565" i="5"/>
  <c r="AH566" i="5"/>
  <c r="AI566" i="5"/>
  <c r="AJ566" i="5"/>
  <c r="AK566" i="5"/>
  <c r="AH567" i="5"/>
  <c r="AI567" i="5"/>
  <c r="AJ567" i="5"/>
  <c r="AK567" i="5"/>
  <c r="AH568" i="5"/>
  <c r="AI568" i="5"/>
  <c r="AJ568" i="5"/>
  <c r="AK568" i="5"/>
  <c r="AH569" i="5"/>
  <c r="AI569" i="5"/>
  <c r="AJ569" i="5"/>
  <c r="AK569" i="5"/>
  <c r="AH570" i="5"/>
  <c r="AI570" i="5"/>
  <c r="AJ570" i="5"/>
  <c r="AK570" i="5"/>
  <c r="AH571" i="5"/>
  <c r="AI571" i="5"/>
  <c r="AJ571" i="5"/>
  <c r="AK571" i="5"/>
  <c r="AH572" i="5"/>
  <c r="AI572" i="5"/>
  <c r="AJ572" i="5"/>
  <c r="AK572" i="5"/>
  <c r="AH573" i="5"/>
  <c r="AI573" i="5"/>
  <c r="AJ573" i="5"/>
  <c r="AK573" i="5"/>
  <c r="AH574" i="5"/>
  <c r="AI574" i="5"/>
  <c r="AJ574" i="5"/>
  <c r="AK574" i="5"/>
  <c r="AH575" i="5"/>
  <c r="AI575" i="5"/>
  <c r="AJ575" i="5"/>
  <c r="AK575" i="5"/>
  <c r="AH576" i="5"/>
  <c r="AI576" i="5"/>
  <c r="AJ576" i="5"/>
  <c r="AK576" i="5"/>
  <c r="AH577" i="5"/>
  <c r="AI577" i="5"/>
  <c r="AJ577" i="5"/>
  <c r="AK577" i="5"/>
  <c r="AH578" i="5"/>
  <c r="AI578" i="5"/>
  <c r="AJ578" i="5"/>
  <c r="AK578" i="5"/>
  <c r="AH579" i="5"/>
  <c r="AI579" i="5"/>
  <c r="AJ579" i="5"/>
  <c r="AK579" i="5"/>
  <c r="AH580" i="5"/>
  <c r="AI580" i="5"/>
  <c r="AJ580" i="5"/>
  <c r="AK580" i="5"/>
  <c r="AH581" i="5"/>
  <c r="AI581" i="5"/>
  <c r="AJ581" i="5"/>
  <c r="AK581" i="5"/>
  <c r="AH582" i="5"/>
  <c r="AI582" i="5"/>
  <c r="AJ582" i="5"/>
  <c r="AK582" i="5"/>
  <c r="AH583" i="5"/>
  <c r="AI583" i="5"/>
  <c r="AJ583" i="5"/>
  <c r="AK583" i="5"/>
  <c r="AH584" i="5"/>
  <c r="AI584" i="5"/>
  <c r="AJ584" i="5"/>
  <c r="AK584" i="5"/>
  <c r="AH585" i="5"/>
  <c r="AI585" i="5"/>
  <c r="AJ585" i="5"/>
  <c r="AK585" i="5"/>
  <c r="AH586" i="5"/>
  <c r="AI586" i="5"/>
  <c r="AJ586" i="5"/>
  <c r="AK586" i="5"/>
  <c r="AH587" i="5"/>
  <c r="AI587" i="5"/>
  <c r="AJ587" i="5"/>
  <c r="AK587" i="5"/>
  <c r="AH588" i="5"/>
  <c r="AI588" i="5"/>
  <c r="AJ588" i="5"/>
  <c r="AK588" i="5"/>
  <c r="AH589" i="5"/>
  <c r="AI589" i="5"/>
  <c r="AJ589" i="5"/>
  <c r="AK589" i="5"/>
  <c r="AH590" i="5"/>
  <c r="AI590" i="5"/>
  <c r="AJ590" i="5"/>
  <c r="AK590" i="5"/>
  <c r="AH591" i="5"/>
  <c r="AI591" i="5"/>
  <c r="AJ591" i="5"/>
  <c r="AK591" i="5"/>
  <c r="AH592" i="5"/>
  <c r="AI592" i="5"/>
  <c r="AJ592" i="5"/>
  <c r="AK592" i="5"/>
  <c r="AH593" i="5"/>
  <c r="AI593" i="5"/>
  <c r="AJ593" i="5"/>
  <c r="AK593" i="5"/>
  <c r="AH594" i="5"/>
  <c r="AI594" i="5"/>
  <c r="AJ594" i="5"/>
  <c r="AK594" i="5"/>
  <c r="AH595" i="5"/>
  <c r="AI595" i="5"/>
  <c r="AJ595" i="5"/>
  <c r="AK595" i="5"/>
  <c r="AH596" i="5"/>
  <c r="AI596" i="5"/>
  <c r="AJ596" i="5"/>
  <c r="AK596" i="5"/>
  <c r="AH597" i="5"/>
  <c r="AI597" i="5"/>
  <c r="AJ597" i="5"/>
  <c r="AK597" i="5"/>
  <c r="AH598" i="5"/>
  <c r="AI598" i="5"/>
  <c r="AJ598" i="5"/>
  <c r="AK598" i="5"/>
  <c r="AH599" i="5"/>
  <c r="AI599" i="5"/>
  <c r="AJ599" i="5"/>
  <c r="AK599" i="5"/>
  <c r="AH600" i="5"/>
  <c r="AI600" i="5"/>
  <c r="AJ600" i="5"/>
  <c r="AK600" i="5"/>
  <c r="AH601" i="5"/>
  <c r="AI601" i="5"/>
  <c r="AJ601" i="5"/>
  <c r="AK601" i="5"/>
  <c r="AH602" i="5"/>
  <c r="AI602" i="5"/>
  <c r="AJ602" i="5"/>
  <c r="AK602" i="5"/>
  <c r="AH603" i="5"/>
  <c r="AI603" i="5"/>
  <c r="AJ603" i="5"/>
  <c r="AK603" i="5"/>
  <c r="AH604" i="5"/>
  <c r="AI604" i="5"/>
  <c r="AJ604" i="5"/>
  <c r="AK604" i="5"/>
  <c r="AH605" i="5"/>
  <c r="AI605" i="5"/>
  <c r="AJ605" i="5"/>
  <c r="AK605" i="5"/>
  <c r="AH606" i="5"/>
  <c r="AI606" i="5"/>
  <c r="AJ606" i="5"/>
  <c r="AK606" i="5"/>
  <c r="AH607" i="5"/>
  <c r="AI607" i="5"/>
  <c r="AJ607" i="5"/>
  <c r="AK607" i="5"/>
  <c r="AH608" i="5"/>
  <c r="AI608" i="5"/>
  <c r="AJ608" i="5"/>
  <c r="AK608" i="5"/>
  <c r="AH609" i="5"/>
  <c r="AI609" i="5"/>
  <c r="AJ609" i="5"/>
  <c r="AK609" i="5"/>
  <c r="AH610" i="5"/>
  <c r="AI610" i="5"/>
  <c r="AJ610" i="5"/>
  <c r="AK610" i="5"/>
  <c r="AH611" i="5"/>
  <c r="AI611" i="5"/>
  <c r="AJ611" i="5"/>
  <c r="AK611" i="5"/>
  <c r="AH612" i="5"/>
  <c r="AI612" i="5"/>
  <c r="AJ612" i="5"/>
  <c r="AK612" i="5"/>
  <c r="AH613" i="5"/>
  <c r="AI613" i="5"/>
  <c r="AJ613" i="5"/>
  <c r="AK613" i="5"/>
  <c r="AH614" i="5"/>
  <c r="AI614" i="5"/>
  <c r="AJ614" i="5"/>
  <c r="AK614" i="5"/>
  <c r="AH615" i="5"/>
  <c r="AI615" i="5"/>
  <c r="AJ615" i="5"/>
  <c r="AK615" i="5"/>
  <c r="AH616" i="5"/>
  <c r="AI616" i="5"/>
  <c r="AJ616" i="5"/>
  <c r="AK616" i="5"/>
  <c r="AH617" i="5"/>
  <c r="AI617" i="5"/>
  <c r="AJ617" i="5"/>
  <c r="AK617" i="5"/>
  <c r="AH618" i="5"/>
  <c r="AI618" i="5"/>
  <c r="AJ618" i="5"/>
  <c r="AK618" i="5"/>
  <c r="AH619" i="5"/>
  <c r="AI619" i="5"/>
  <c r="AJ619" i="5"/>
  <c r="AK619" i="5"/>
  <c r="AH620" i="5"/>
  <c r="AI620" i="5"/>
  <c r="AJ620" i="5"/>
  <c r="AK620" i="5"/>
  <c r="AH621" i="5"/>
  <c r="AI621" i="5"/>
  <c r="AJ621" i="5"/>
  <c r="AK621" i="5"/>
  <c r="AH622" i="5"/>
  <c r="AI622" i="5"/>
  <c r="AJ622" i="5"/>
  <c r="AK622" i="5"/>
  <c r="AH623" i="5"/>
  <c r="AI623" i="5"/>
  <c r="AJ623" i="5"/>
  <c r="AK623" i="5"/>
  <c r="AH624" i="5"/>
  <c r="AI624" i="5"/>
  <c r="AJ624" i="5"/>
  <c r="AK624" i="5"/>
  <c r="AH625" i="5"/>
  <c r="AI625" i="5"/>
  <c r="AJ625" i="5"/>
  <c r="AK625" i="5"/>
  <c r="AH626" i="5"/>
  <c r="AI626" i="5"/>
  <c r="AJ626" i="5"/>
  <c r="AK626" i="5"/>
  <c r="AH627" i="5"/>
  <c r="AI627" i="5"/>
  <c r="AJ627" i="5"/>
  <c r="AK627" i="5"/>
  <c r="AH628" i="5"/>
  <c r="AI628" i="5"/>
  <c r="AJ628" i="5"/>
  <c r="AK628" i="5"/>
  <c r="AH629" i="5"/>
  <c r="AI629" i="5"/>
  <c r="AJ629" i="5"/>
  <c r="AK629" i="5"/>
  <c r="AH630" i="5"/>
  <c r="AI630" i="5"/>
  <c r="AJ630" i="5"/>
  <c r="AK630" i="5"/>
  <c r="AH631" i="5"/>
  <c r="AI631" i="5"/>
  <c r="AJ631" i="5"/>
  <c r="AK631" i="5"/>
  <c r="AH632" i="5"/>
  <c r="AI632" i="5"/>
  <c r="AJ632" i="5"/>
  <c r="AK632" i="5"/>
  <c r="AH633" i="5"/>
  <c r="AI633" i="5"/>
  <c r="AJ633" i="5"/>
  <c r="AK633" i="5"/>
  <c r="AH634" i="5"/>
  <c r="AI634" i="5"/>
  <c r="AJ634" i="5"/>
  <c r="AK634" i="5"/>
  <c r="AH635" i="5"/>
  <c r="AI635" i="5"/>
  <c r="AJ635" i="5"/>
  <c r="AK635" i="5"/>
  <c r="AH636" i="5"/>
  <c r="AI636" i="5"/>
  <c r="AJ636" i="5"/>
  <c r="AK636" i="5"/>
  <c r="AH637" i="5"/>
  <c r="AI637" i="5"/>
  <c r="AJ637" i="5"/>
  <c r="AK637" i="5"/>
  <c r="AH638" i="5"/>
  <c r="AI638" i="5"/>
  <c r="AJ638" i="5"/>
  <c r="AK638" i="5"/>
  <c r="AH639" i="5"/>
  <c r="AI639" i="5"/>
  <c r="AJ639" i="5"/>
  <c r="AK639" i="5"/>
  <c r="AH640" i="5"/>
  <c r="AI640" i="5"/>
  <c r="AJ640" i="5"/>
  <c r="AK640" i="5"/>
  <c r="AH641" i="5"/>
  <c r="AI641" i="5"/>
  <c r="AJ641" i="5"/>
  <c r="AK641" i="5"/>
  <c r="AH642" i="5"/>
  <c r="AI642" i="5"/>
  <c r="AJ642" i="5"/>
  <c r="AK642" i="5"/>
  <c r="AH643" i="5"/>
  <c r="AI643" i="5"/>
  <c r="AJ643" i="5"/>
  <c r="AK643" i="5"/>
  <c r="AH644" i="5"/>
  <c r="AI644" i="5"/>
  <c r="AJ644" i="5"/>
  <c r="AK644" i="5"/>
  <c r="AH645" i="5"/>
  <c r="AI645" i="5"/>
  <c r="AJ645" i="5"/>
  <c r="AK645" i="5"/>
  <c r="AH646" i="5"/>
  <c r="AI646" i="5"/>
  <c r="AJ646" i="5"/>
  <c r="AK646" i="5"/>
  <c r="AH647" i="5"/>
  <c r="AI647" i="5"/>
  <c r="AJ647" i="5"/>
  <c r="AK647" i="5"/>
  <c r="AH648" i="5"/>
  <c r="AI648" i="5"/>
  <c r="AJ648" i="5"/>
  <c r="AK648" i="5"/>
  <c r="AH649" i="5"/>
  <c r="AI649" i="5"/>
  <c r="AJ649" i="5"/>
  <c r="AK649" i="5"/>
  <c r="AH650" i="5"/>
  <c r="AI650" i="5"/>
  <c r="AJ650" i="5"/>
  <c r="AK650" i="5"/>
  <c r="AH651" i="5"/>
  <c r="AI651" i="5"/>
  <c r="AJ651" i="5"/>
  <c r="AK651" i="5"/>
  <c r="AH652" i="5"/>
  <c r="AI652" i="5"/>
  <c r="AJ652" i="5"/>
  <c r="AK652" i="5"/>
  <c r="AH653" i="5"/>
  <c r="AI653" i="5"/>
  <c r="AJ653" i="5"/>
  <c r="AK653" i="5"/>
  <c r="AH654" i="5"/>
  <c r="AI654" i="5"/>
  <c r="AJ654" i="5"/>
  <c r="AK654" i="5"/>
  <c r="AH655" i="5"/>
  <c r="AI655" i="5"/>
  <c r="AJ655" i="5"/>
  <c r="AK655" i="5"/>
  <c r="AH656" i="5"/>
  <c r="AI656" i="5"/>
  <c r="AJ656" i="5"/>
  <c r="AK656" i="5"/>
  <c r="AH657" i="5"/>
  <c r="AI657" i="5"/>
  <c r="AJ657" i="5"/>
  <c r="AK657" i="5"/>
  <c r="AH658" i="5"/>
  <c r="AI658" i="5"/>
  <c r="AJ658" i="5"/>
  <c r="AK658" i="5"/>
  <c r="AH659" i="5"/>
  <c r="AI659" i="5"/>
  <c r="AJ659" i="5"/>
  <c r="AK659" i="5"/>
  <c r="AH660" i="5"/>
  <c r="AI660" i="5"/>
  <c r="AJ660" i="5"/>
  <c r="AK660" i="5"/>
  <c r="AH661" i="5"/>
  <c r="AI661" i="5"/>
  <c r="AJ661" i="5"/>
  <c r="AK661" i="5"/>
  <c r="AH662" i="5"/>
  <c r="AI662" i="5"/>
  <c r="AJ662" i="5"/>
  <c r="AK662" i="5"/>
  <c r="AH663" i="5"/>
  <c r="AI663" i="5"/>
  <c r="AJ663" i="5"/>
  <c r="AK663" i="5"/>
  <c r="AH664" i="5"/>
  <c r="AI664" i="5"/>
  <c r="AJ664" i="5"/>
  <c r="AK664" i="5"/>
  <c r="AH665" i="5"/>
  <c r="AI665" i="5"/>
  <c r="AJ665" i="5"/>
  <c r="AK665" i="5"/>
  <c r="AH666" i="5"/>
  <c r="AI666" i="5"/>
  <c r="AJ666" i="5"/>
  <c r="AK666" i="5"/>
  <c r="AH667" i="5"/>
  <c r="AI667" i="5"/>
  <c r="AJ667" i="5"/>
  <c r="AK667" i="5"/>
  <c r="AH668" i="5"/>
  <c r="AI668" i="5"/>
  <c r="AJ668" i="5"/>
  <c r="AK668" i="5"/>
  <c r="AH669" i="5"/>
  <c r="AI669" i="5"/>
  <c r="AJ669" i="5"/>
  <c r="AK669" i="5"/>
  <c r="AH670" i="5"/>
  <c r="AI670" i="5"/>
  <c r="AJ670" i="5"/>
  <c r="AK670" i="5"/>
  <c r="AH671" i="5"/>
  <c r="AI671" i="5"/>
  <c r="AJ671" i="5"/>
  <c r="AK671" i="5"/>
  <c r="AH672" i="5"/>
  <c r="AI672" i="5"/>
  <c r="AJ672" i="5"/>
  <c r="AK672" i="5"/>
  <c r="AH673" i="5"/>
  <c r="AI673" i="5"/>
  <c r="AJ673" i="5"/>
  <c r="AK673" i="5"/>
  <c r="AH674" i="5"/>
  <c r="AI674" i="5"/>
  <c r="AJ674" i="5"/>
  <c r="AK674" i="5"/>
  <c r="AH675" i="5"/>
  <c r="AI675" i="5"/>
  <c r="AJ675" i="5"/>
  <c r="AK675" i="5"/>
  <c r="AH676" i="5"/>
  <c r="AI676" i="5"/>
  <c r="AJ676" i="5"/>
  <c r="AK676" i="5"/>
  <c r="AH677" i="5"/>
  <c r="AI677" i="5"/>
  <c r="AJ677" i="5"/>
  <c r="AK677" i="5"/>
  <c r="AH678" i="5"/>
  <c r="AI678" i="5"/>
  <c r="AJ678" i="5"/>
  <c r="AK678" i="5"/>
  <c r="AH679" i="5"/>
  <c r="AI679" i="5"/>
  <c r="AJ679" i="5"/>
  <c r="AK679" i="5"/>
  <c r="AH680" i="5"/>
  <c r="AI680" i="5"/>
  <c r="AJ680" i="5"/>
  <c r="AK680" i="5"/>
  <c r="AH681" i="5"/>
  <c r="AI681" i="5"/>
  <c r="AJ681" i="5"/>
  <c r="AK681" i="5"/>
  <c r="AH682" i="5"/>
  <c r="AI682" i="5"/>
  <c r="AJ682" i="5"/>
  <c r="AK682" i="5"/>
  <c r="AH683" i="5"/>
  <c r="AI683" i="5"/>
  <c r="AJ683" i="5"/>
  <c r="AK683" i="5"/>
  <c r="AH684" i="5"/>
  <c r="AI684" i="5"/>
  <c r="AJ684" i="5"/>
  <c r="AK684" i="5"/>
  <c r="AH685" i="5"/>
  <c r="AI685" i="5"/>
  <c r="AJ685" i="5"/>
  <c r="AK685" i="5"/>
  <c r="AH686" i="5"/>
  <c r="AI686" i="5"/>
  <c r="AJ686" i="5"/>
  <c r="AK686" i="5"/>
  <c r="AH687" i="5"/>
  <c r="AI687" i="5"/>
  <c r="AJ687" i="5"/>
  <c r="AK687" i="5"/>
  <c r="AH688" i="5"/>
  <c r="AI688" i="5"/>
  <c r="AJ688" i="5"/>
  <c r="AK688" i="5"/>
  <c r="AH689" i="5"/>
  <c r="AI689" i="5"/>
  <c r="AJ689" i="5"/>
  <c r="AK689" i="5"/>
  <c r="AH690" i="5"/>
  <c r="AI690" i="5"/>
  <c r="AJ690" i="5"/>
  <c r="AK690" i="5"/>
  <c r="AH691" i="5"/>
  <c r="AI691" i="5"/>
  <c r="AJ691" i="5"/>
  <c r="AK691" i="5"/>
  <c r="AH692" i="5"/>
  <c r="AI692" i="5"/>
  <c r="AJ692" i="5"/>
  <c r="AK692" i="5"/>
  <c r="AH693" i="5"/>
  <c r="AI693" i="5"/>
  <c r="AJ693" i="5"/>
  <c r="AK693" i="5"/>
  <c r="AH694" i="5"/>
  <c r="AI694" i="5"/>
  <c r="AJ694" i="5"/>
  <c r="AK694" i="5"/>
  <c r="AH695" i="5"/>
  <c r="AI695" i="5"/>
  <c r="AJ695" i="5"/>
  <c r="AK695" i="5"/>
  <c r="AH696" i="5"/>
  <c r="AI696" i="5"/>
  <c r="AJ696" i="5"/>
  <c r="AK696" i="5"/>
  <c r="AH697" i="5"/>
  <c r="AI697" i="5"/>
  <c r="AJ697" i="5"/>
  <c r="AK697" i="5"/>
  <c r="AH698" i="5"/>
  <c r="AI698" i="5"/>
  <c r="AJ698" i="5"/>
  <c r="AK698" i="5"/>
  <c r="AH699" i="5"/>
  <c r="AI699" i="5"/>
  <c r="AJ699" i="5"/>
  <c r="AK699" i="5"/>
  <c r="AH700" i="5"/>
  <c r="AI700" i="5"/>
  <c r="AJ700" i="5"/>
  <c r="AK700" i="5"/>
  <c r="AH701" i="5"/>
  <c r="AI701" i="5"/>
  <c r="AJ701" i="5"/>
  <c r="AK701" i="5"/>
  <c r="AH702" i="5"/>
  <c r="AI702" i="5"/>
  <c r="AJ702" i="5"/>
  <c r="AK702" i="5"/>
  <c r="AH703" i="5"/>
  <c r="AI703" i="5"/>
  <c r="AJ703" i="5"/>
  <c r="AK703" i="5"/>
  <c r="AH704" i="5"/>
  <c r="AI704" i="5"/>
  <c r="AJ704" i="5"/>
  <c r="AK704" i="5"/>
  <c r="AH705" i="5"/>
  <c r="AI705" i="5"/>
  <c r="AJ705" i="5"/>
  <c r="AK705" i="5"/>
  <c r="AH706" i="5"/>
  <c r="AI706" i="5"/>
  <c r="AJ706" i="5"/>
  <c r="AK706" i="5"/>
  <c r="AH707" i="5"/>
  <c r="AI707" i="5"/>
  <c r="AJ707" i="5"/>
  <c r="AK707" i="5"/>
  <c r="AH708" i="5"/>
  <c r="AI708" i="5"/>
  <c r="AJ708" i="5"/>
  <c r="AK708" i="5"/>
  <c r="AH709" i="5"/>
  <c r="AI709" i="5"/>
  <c r="AJ709" i="5"/>
  <c r="AK709" i="5"/>
  <c r="AH710" i="5"/>
  <c r="AI710" i="5"/>
  <c r="AJ710" i="5"/>
  <c r="AK710" i="5"/>
  <c r="AH711" i="5"/>
  <c r="AI711" i="5"/>
  <c r="AJ711" i="5"/>
  <c r="AK711" i="5"/>
  <c r="AH712" i="5"/>
  <c r="AI712" i="5"/>
  <c r="AJ712" i="5"/>
  <c r="AK712" i="5"/>
  <c r="AH713" i="5"/>
  <c r="AI713" i="5"/>
  <c r="AJ713" i="5"/>
  <c r="AK713" i="5"/>
  <c r="AH714" i="5"/>
  <c r="AI714" i="5"/>
  <c r="AJ714" i="5"/>
  <c r="AK714" i="5"/>
  <c r="AH715" i="5"/>
  <c r="AI715" i="5"/>
  <c r="AJ715" i="5"/>
  <c r="AK715" i="5"/>
  <c r="AH716" i="5"/>
  <c r="AI716" i="5"/>
  <c r="AJ716" i="5"/>
  <c r="AK716" i="5"/>
  <c r="AH717" i="5"/>
  <c r="AI717" i="5"/>
  <c r="AJ717" i="5"/>
  <c r="AK717" i="5"/>
  <c r="AH718" i="5"/>
  <c r="AI718" i="5"/>
  <c r="AJ718" i="5"/>
  <c r="AK718" i="5"/>
  <c r="AH719" i="5"/>
  <c r="AI719" i="5"/>
  <c r="AJ719" i="5"/>
  <c r="AK719" i="5"/>
  <c r="AH720" i="5"/>
  <c r="AI720" i="5"/>
  <c r="AJ720" i="5"/>
  <c r="AK720" i="5"/>
  <c r="AH721" i="5"/>
  <c r="AI721" i="5"/>
  <c r="AJ721" i="5"/>
  <c r="AK721" i="5"/>
  <c r="AH722" i="5"/>
  <c r="AI722" i="5"/>
  <c r="AJ722" i="5"/>
  <c r="AK722" i="5"/>
  <c r="AH723" i="5"/>
  <c r="AI723" i="5"/>
  <c r="AJ723" i="5"/>
  <c r="AK723" i="5"/>
  <c r="AH724" i="5"/>
  <c r="AI724" i="5"/>
  <c r="AJ724" i="5"/>
  <c r="AK724" i="5"/>
  <c r="AH725" i="5"/>
  <c r="AI725" i="5"/>
  <c r="AJ725" i="5"/>
  <c r="AK725" i="5"/>
  <c r="AH726" i="5"/>
  <c r="AI726" i="5"/>
  <c r="AJ726" i="5"/>
  <c r="AK726" i="5"/>
  <c r="AH727" i="5"/>
  <c r="AI727" i="5"/>
  <c r="AJ727" i="5"/>
  <c r="AK727" i="5"/>
  <c r="AH728" i="5"/>
  <c r="AI728" i="5"/>
  <c r="AJ728" i="5"/>
  <c r="AK728" i="5"/>
  <c r="AH729" i="5"/>
  <c r="AI729" i="5"/>
  <c r="AJ729" i="5"/>
  <c r="AK729" i="5"/>
  <c r="AH730" i="5"/>
  <c r="AI730" i="5"/>
  <c r="AJ730" i="5"/>
  <c r="AK730" i="5"/>
  <c r="AH731" i="5"/>
  <c r="AI731" i="5"/>
  <c r="AJ731" i="5"/>
  <c r="AK731" i="5"/>
  <c r="AH732" i="5"/>
  <c r="AI732" i="5"/>
  <c r="AJ732" i="5"/>
  <c r="AK732" i="5"/>
  <c r="AH733" i="5"/>
  <c r="AI733" i="5"/>
  <c r="AJ733" i="5"/>
  <c r="AK733" i="5"/>
  <c r="AH734" i="5"/>
  <c r="AI734" i="5"/>
  <c r="AJ734" i="5"/>
  <c r="AK734" i="5"/>
  <c r="AH735" i="5"/>
  <c r="AI735" i="5"/>
  <c r="AJ735" i="5"/>
  <c r="AK735" i="5"/>
  <c r="AH736" i="5"/>
  <c r="AI736" i="5"/>
  <c r="AJ736" i="5"/>
  <c r="AK736" i="5"/>
  <c r="AH737" i="5"/>
  <c r="AI737" i="5"/>
  <c r="AJ737" i="5"/>
  <c r="AK737" i="5"/>
  <c r="AH738" i="5"/>
  <c r="AI738" i="5"/>
  <c r="AJ738" i="5"/>
  <c r="AK738" i="5"/>
  <c r="AH739" i="5"/>
  <c r="AI739" i="5"/>
  <c r="AJ739" i="5"/>
  <c r="AK739" i="5"/>
  <c r="AH740" i="5"/>
  <c r="AI740" i="5"/>
  <c r="AJ740" i="5"/>
  <c r="AK740" i="5"/>
  <c r="AH741" i="5"/>
  <c r="AI741" i="5"/>
  <c r="AJ741" i="5"/>
  <c r="AK741" i="5"/>
  <c r="AH742" i="5"/>
  <c r="AI742" i="5"/>
  <c r="AJ742" i="5"/>
  <c r="AK742" i="5"/>
  <c r="AH743" i="5"/>
  <c r="AI743" i="5"/>
  <c r="AJ743" i="5"/>
  <c r="AK743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6" i="5"/>
  <c r="BD11" i="12" l="1"/>
  <c r="BD12" i="12"/>
  <c r="AZ11" i="12"/>
  <c r="AZ12" i="12"/>
  <c r="BA11" i="12"/>
  <c r="BA12" i="12"/>
  <c r="BB12" i="12"/>
  <c r="BB11" i="12"/>
  <c r="BC11" i="12"/>
  <c r="BC12" i="12"/>
  <c r="AZ11" i="2"/>
  <c r="AZ12" i="2"/>
  <c r="BA11" i="2"/>
  <c r="BA12" i="2"/>
  <c r="BB12" i="2"/>
  <c r="BB11" i="2"/>
  <c r="BC12" i="2"/>
  <c r="BC11" i="2"/>
  <c r="BD12" i="2"/>
  <c r="BD11" i="2"/>
  <c r="BA11" i="1"/>
  <c r="BA12" i="1"/>
  <c r="BC12" i="1"/>
  <c r="BC11" i="1"/>
  <c r="BB12" i="1"/>
  <c r="BB11" i="1"/>
  <c r="BD12" i="1"/>
  <c r="BD11" i="1"/>
  <c r="AZ11" i="1"/>
  <c r="AZ12" i="1"/>
  <c r="AZ11" i="3"/>
  <c r="AZ12" i="3"/>
  <c r="BA12" i="3"/>
  <c r="BA11" i="3"/>
  <c r="BB12" i="3"/>
  <c r="BB11" i="3"/>
  <c r="BC12" i="3"/>
  <c r="BC11" i="3"/>
  <c r="BD12" i="3"/>
  <c r="BD11" i="3"/>
  <c r="BA11" i="11"/>
  <c r="BA12" i="11"/>
  <c r="BB12" i="11"/>
  <c r="BB11" i="11"/>
  <c r="BC12" i="11"/>
  <c r="BC11" i="11"/>
  <c r="BD12" i="11"/>
  <c r="BD11" i="11"/>
  <c r="AZ11" i="11"/>
  <c r="AM166" i="11" s="1"/>
  <c r="AR166" i="11" s="1"/>
  <c r="AZ12" i="11"/>
  <c r="AZ12" i="10"/>
  <c r="AZ11" i="10"/>
  <c r="BA12" i="10"/>
  <c r="BA11" i="10"/>
  <c r="BB12" i="10"/>
  <c r="BB11" i="10"/>
  <c r="BC12" i="10"/>
  <c r="BC11" i="10"/>
  <c r="BD12" i="10"/>
  <c r="BD11" i="10"/>
  <c r="BA11" i="9"/>
  <c r="BA12" i="9"/>
  <c r="BB12" i="9"/>
  <c r="BB11" i="9"/>
  <c r="BC12" i="9"/>
  <c r="AP45" i="9" s="1"/>
  <c r="AU45" i="9" s="1"/>
  <c r="BC11" i="9"/>
  <c r="BD12" i="9"/>
  <c r="BD11" i="9"/>
  <c r="AZ11" i="9"/>
  <c r="AZ12" i="9"/>
  <c r="AZ11" i="8"/>
  <c r="AZ12" i="8"/>
  <c r="BA11" i="8"/>
  <c r="BA12" i="8"/>
  <c r="BB11" i="8"/>
  <c r="BB12" i="8"/>
  <c r="BC11" i="8"/>
  <c r="BC12" i="8"/>
  <c r="BD12" i="8"/>
  <c r="BD11" i="8"/>
  <c r="BA11" i="7"/>
  <c r="BA12" i="7"/>
  <c r="BB11" i="7"/>
  <c r="BB12" i="7"/>
  <c r="BC11" i="7"/>
  <c r="BC12" i="7"/>
  <c r="BD11" i="7"/>
  <c r="BD12" i="7"/>
  <c r="AZ12" i="7"/>
  <c r="AZ11" i="7"/>
  <c r="BD11" i="6"/>
  <c r="AQ63" i="6" s="1"/>
  <c r="AV63" i="6" s="1"/>
  <c r="BD12" i="6"/>
  <c r="BC11" i="6"/>
  <c r="BC12" i="6"/>
  <c r="BB12" i="6"/>
  <c r="BB11" i="6"/>
  <c r="BA12" i="6"/>
  <c r="BA11" i="6"/>
  <c r="AZ12" i="6"/>
  <c r="AZ11" i="6"/>
  <c r="BC12" i="5"/>
  <c r="BC11" i="5"/>
  <c r="BB12" i="5"/>
  <c r="BB11" i="5"/>
  <c r="AZ12" i="5"/>
  <c r="AZ11" i="5"/>
  <c r="BA11" i="5"/>
  <c r="BA12" i="5"/>
  <c r="BD12" i="5"/>
  <c r="BD11" i="5"/>
  <c r="W5" i="12"/>
  <c r="V5" i="12"/>
  <c r="U5" i="12"/>
  <c r="T5" i="12"/>
  <c r="S5" i="12"/>
  <c r="R5" i="12"/>
  <c r="Q5" i="12"/>
  <c r="P5" i="12"/>
  <c r="O5" i="12"/>
  <c r="N5" i="12"/>
  <c r="W4" i="12"/>
  <c r="V4" i="12"/>
  <c r="U4" i="12"/>
  <c r="T4" i="12"/>
  <c r="S4" i="12"/>
  <c r="R4" i="12"/>
  <c r="Q4" i="12"/>
  <c r="P4" i="12"/>
  <c r="O4" i="12"/>
  <c r="N4" i="12"/>
  <c r="AQ248" i="12" l="1"/>
  <c r="AV248" i="12" s="1"/>
  <c r="AQ38" i="12"/>
  <c r="AV38" i="12" s="1"/>
  <c r="AQ188" i="12"/>
  <c r="AV188" i="12" s="1"/>
  <c r="AQ90" i="12"/>
  <c r="AV90" i="12" s="1"/>
  <c r="AQ34" i="12"/>
  <c r="AV34" i="12" s="1"/>
  <c r="AQ11" i="12"/>
  <c r="AV11" i="12" s="1"/>
  <c r="AQ76" i="12"/>
  <c r="AV76" i="12" s="1"/>
  <c r="AQ30" i="12"/>
  <c r="AV30" i="12" s="1"/>
  <c r="AQ10" i="12"/>
  <c r="AV10" i="12" s="1"/>
  <c r="AQ60" i="12"/>
  <c r="AV60" i="12" s="1"/>
  <c r="AQ26" i="12"/>
  <c r="AV26" i="12" s="1"/>
  <c r="AQ7" i="12"/>
  <c r="AV7" i="12" s="1"/>
  <c r="AQ54" i="12"/>
  <c r="AV54" i="12" s="1"/>
  <c r="AQ22" i="12"/>
  <c r="AV22" i="12" s="1"/>
  <c r="AQ6" i="12"/>
  <c r="AV6" i="12" s="1"/>
  <c r="AQ50" i="12"/>
  <c r="AV50" i="12" s="1"/>
  <c r="AQ18" i="12"/>
  <c r="AV18" i="12" s="1"/>
  <c r="AQ46" i="12"/>
  <c r="AV46" i="12" s="1"/>
  <c r="AQ14" i="12"/>
  <c r="AV14" i="12" s="1"/>
  <c r="AQ42" i="12"/>
  <c r="AV42" i="12" s="1"/>
  <c r="AQ8" i="12"/>
  <c r="AV8" i="12" s="1"/>
  <c r="AQ12" i="12"/>
  <c r="AV12" i="12" s="1"/>
  <c r="AQ740" i="12"/>
  <c r="AV740" i="12" s="1"/>
  <c r="AQ715" i="12"/>
  <c r="AV715" i="12" s="1"/>
  <c r="AQ718" i="12"/>
  <c r="AV718" i="12" s="1"/>
  <c r="AQ686" i="12"/>
  <c r="AV686" i="12" s="1"/>
  <c r="AQ721" i="12"/>
  <c r="AV721" i="12" s="1"/>
  <c r="AQ691" i="12"/>
  <c r="AV691" i="12" s="1"/>
  <c r="AQ671" i="12"/>
  <c r="AV671" i="12" s="1"/>
  <c r="AQ701" i="12"/>
  <c r="AV701" i="12" s="1"/>
  <c r="AQ683" i="12"/>
  <c r="AV683" i="12" s="1"/>
  <c r="AQ661" i="12"/>
  <c r="AV661" i="12" s="1"/>
  <c r="AQ629" i="12"/>
  <c r="AV629" i="12" s="1"/>
  <c r="AQ623" i="12"/>
  <c r="AV623" i="12" s="1"/>
  <c r="AQ652" i="12"/>
  <c r="AV652" i="12" s="1"/>
  <c r="AQ631" i="12"/>
  <c r="AV631" i="12" s="1"/>
  <c r="AQ616" i="12"/>
  <c r="AV616" i="12" s="1"/>
  <c r="AQ617" i="12"/>
  <c r="AV617" i="12" s="1"/>
  <c r="AQ584" i="12"/>
  <c r="AV584" i="12" s="1"/>
  <c r="AQ643" i="12"/>
  <c r="AV643" i="12" s="1"/>
  <c r="AQ594" i="12"/>
  <c r="AV594" i="12" s="1"/>
  <c r="AQ589" i="12"/>
  <c r="AV589" i="12" s="1"/>
  <c r="AQ556" i="12"/>
  <c r="AV556" i="12" s="1"/>
  <c r="AQ621" i="12"/>
  <c r="AV621" i="12" s="1"/>
  <c r="AQ555" i="12"/>
  <c r="AV555" i="12" s="1"/>
  <c r="AQ523" i="12"/>
  <c r="AV523" i="12" s="1"/>
  <c r="AQ550" i="12"/>
  <c r="AV550" i="12" s="1"/>
  <c r="AQ569" i="12"/>
  <c r="AV569" i="12" s="1"/>
  <c r="AQ533" i="12"/>
  <c r="AV533" i="12" s="1"/>
  <c r="AQ553" i="12"/>
  <c r="AV553" i="12" s="1"/>
  <c r="AQ491" i="12"/>
  <c r="AV491" i="12" s="1"/>
  <c r="AQ502" i="12"/>
  <c r="AV502" i="12" s="1"/>
  <c r="AQ468" i="12"/>
  <c r="AV468" i="12" s="1"/>
  <c r="AQ481" i="12"/>
  <c r="AV481" i="12" s="1"/>
  <c r="AQ514" i="12"/>
  <c r="AV514" i="12" s="1"/>
  <c r="AQ501" i="12"/>
  <c r="AV501" i="12" s="1"/>
  <c r="AQ421" i="12"/>
  <c r="AV421" i="12" s="1"/>
  <c r="AQ461" i="12"/>
  <c r="AV461" i="12" s="1"/>
  <c r="AQ436" i="12"/>
  <c r="AV436" i="12" s="1"/>
  <c r="AQ404" i="12"/>
  <c r="AV404" i="12" s="1"/>
  <c r="AQ372" i="12"/>
  <c r="AV372" i="12" s="1"/>
  <c r="AQ473" i="12"/>
  <c r="AV473" i="12" s="1"/>
  <c r="AQ482" i="12"/>
  <c r="AV482" i="12" s="1"/>
  <c r="AQ423" i="12"/>
  <c r="AV423" i="12" s="1"/>
  <c r="AQ391" i="12"/>
  <c r="AV391" i="12" s="1"/>
  <c r="AQ492" i="12"/>
  <c r="AV492" i="12" s="1"/>
  <c r="AQ398" i="12"/>
  <c r="AV398" i="12" s="1"/>
  <c r="AQ393" i="12"/>
  <c r="AV393" i="12" s="1"/>
  <c r="AQ341" i="12"/>
  <c r="AV341" i="12" s="1"/>
  <c r="AQ309" i="12"/>
  <c r="AV309" i="12" s="1"/>
  <c r="AQ426" i="12"/>
  <c r="AV426" i="12" s="1"/>
  <c r="AQ359" i="12"/>
  <c r="AV359" i="12" s="1"/>
  <c r="AQ324" i="12"/>
  <c r="AV324" i="12" s="1"/>
  <c r="AQ292" i="12"/>
  <c r="AV292" i="12" s="1"/>
  <c r="AQ386" i="12"/>
  <c r="AV386" i="12" s="1"/>
  <c r="AQ362" i="12"/>
  <c r="AV362" i="12" s="1"/>
  <c r="AQ319" i="12"/>
  <c r="AV319" i="12" s="1"/>
  <c r="AQ287" i="12"/>
  <c r="AV287" i="12" s="1"/>
  <c r="AQ334" i="12"/>
  <c r="AV334" i="12" s="1"/>
  <c r="AQ302" i="12"/>
  <c r="AV302" i="12" s="1"/>
  <c r="AQ270" i="12"/>
  <c r="AV270" i="12" s="1"/>
  <c r="AQ251" i="12"/>
  <c r="AV251" i="12" s="1"/>
  <c r="AQ219" i="12"/>
  <c r="AV219" i="12" s="1"/>
  <c r="AQ254" i="12"/>
  <c r="AV254" i="12" s="1"/>
  <c r="AQ222" i="12"/>
  <c r="AV222" i="12" s="1"/>
  <c r="AQ190" i="12"/>
  <c r="AV190" i="12" s="1"/>
  <c r="AQ158" i="12"/>
  <c r="AV158" i="12" s="1"/>
  <c r="AQ241" i="12"/>
  <c r="AV241" i="12" s="1"/>
  <c r="AQ209" i="12"/>
  <c r="AV209" i="12" s="1"/>
  <c r="AQ177" i="12"/>
  <c r="AV177" i="12" s="1"/>
  <c r="AQ204" i="12"/>
  <c r="AV204" i="12" s="1"/>
  <c r="AQ199" i="12"/>
  <c r="AV199" i="12" s="1"/>
  <c r="AQ132" i="12"/>
  <c r="AV132" i="12" s="1"/>
  <c r="AQ59" i="12"/>
  <c r="AV59" i="12" s="1"/>
  <c r="AQ72" i="12"/>
  <c r="AV72" i="12" s="1"/>
  <c r="AQ86" i="12"/>
  <c r="AV86" i="12" s="1"/>
  <c r="AQ735" i="12"/>
  <c r="AV735" i="12" s="1"/>
  <c r="AQ738" i="12"/>
  <c r="AV738" i="12" s="1"/>
  <c r="AQ706" i="12"/>
  <c r="AV706" i="12" s="1"/>
  <c r="AQ732" i="12"/>
  <c r="AV732" i="12" s="1"/>
  <c r="AQ695" i="12"/>
  <c r="AV695" i="12" s="1"/>
  <c r="AQ705" i="12"/>
  <c r="AV705" i="12" s="1"/>
  <c r="AQ659" i="12"/>
  <c r="AV659" i="12" s="1"/>
  <c r="AQ737" i="12"/>
  <c r="AV737" i="12" s="1"/>
  <c r="AQ689" i="12"/>
  <c r="AV689" i="12" s="1"/>
  <c r="AQ649" i="12"/>
  <c r="AV649" i="12" s="1"/>
  <c r="AQ664" i="12"/>
  <c r="AV664" i="12" s="1"/>
  <c r="AQ611" i="12"/>
  <c r="AV611" i="12" s="1"/>
  <c r="AQ724" i="12"/>
  <c r="AV724" i="12" s="1"/>
  <c r="AQ610" i="12"/>
  <c r="AV610" i="12" s="1"/>
  <c r="AQ658" i="12"/>
  <c r="AV658" i="12" s="1"/>
  <c r="AQ622" i="12"/>
  <c r="AV622" i="12" s="1"/>
  <c r="AQ572" i="12"/>
  <c r="AV572" i="12" s="1"/>
  <c r="AQ609" i="12"/>
  <c r="AV609" i="12" s="1"/>
  <c r="AQ583" i="12"/>
  <c r="AV583" i="12" s="1"/>
  <c r="AQ602" i="12"/>
  <c r="AV602" i="12" s="1"/>
  <c r="AQ544" i="12"/>
  <c r="AV544" i="12" s="1"/>
  <c r="AQ595" i="12"/>
  <c r="AV595" i="12" s="1"/>
  <c r="AQ543" i="12"/>
  <c r="AV543" i="12" s="1"/>
  <c r="AQ600" i="12"/>
  <c r="AV600" i="12" s="1"/>
  <c r="AQ538" i="12"/>
  <c r="AV538" i="12" s="1"/>
  <c r="AQ525" i="12"/>
  <c r="AV525" i="12" s="1"/>
  <c r="AQ570" i="12"/>
  <c r="AV570" i="12" s="1"/>
  <c r="AQ511" i="12"/>
  <c r="AV511" i="12" s="1"/>
  <c r="AQ479" i="12"/>
  <c r="AV479" i="12" s="1"/>
  <c r="AQ529" i="12"/>
  <c r="AV529" i="12" s="1"/>
  <c r="AQ455" i="12"/>
  <c r="AV455" i="12" s="1"/>
  <c r="AQ509" i="12"/>
  <c r="AV509" i="12" s="1"/>
  <c r="AQ518" i="12"/>
  <c r="AV518" i="12" s="1"/>
  <c r="AQ441" i="12"/>
  <c r="AV441" i="12" s="1"/>
  <c r="AQ409" i="12"/>
  <c r="AV409" i="12" s="1"/>
  <c r="AQ478" i="12"/>
  <c r="AV478" i="12" s="1"/>
  <c r="AQ424" i="12"/>
  <c r="AV424" i="12" s="1"/>
  <c r="AQ392" i="12"/>
  <c r="AV392" i="12" s="1"/>
  <c r="AQ360" i="12"/>
  <c r="AV360" i="12" s="1"/>
  <c r="AQ453" i="12"/>
  <c r="AV453" i="12" s="1"/>
  <c r="AQ444" i="12"/>
  <c r="AV444" i="12" s="1"/>
  <c r="AQ411" i="12"/>
  <c r="AV411" i="12" s="1"/>
  <c r="AQ379" i="12"/>
  <c r="AV379" i="12" s="1"/>
  <c r="AQ443" i="12"/>
  <c r="AV443" i="12" s="1"/>
  <c r="AQ373" i="12"/>
  <c r="AV373" i="12" s="1"/>
  <c r="AQ369" i="12"/>
  <c r="AV369" i="12" s="1"/>
  <c r="AQ329" i="12"/>
  <c r="AV329" i="12" s="1"/>
  <c r="AQ297" i="12"/>
  <c r="AV297" i="12" s="1"/>
  <c r="AQ357" i="12"/>
  <c r="AV357" i="12" s="1"/>
  <c r="AQ344" i="12"/>
  <c r="AV344" i="12" s="1"/>
  <c r="AQ312" i="12"/>
  <c r="AV312" i="12" s="1"/>
  <c r="AQ280" i="12"/>
  <c r="AV280" i="12" s="1"/>
  <c r="AQ430" i="12"/>
  <c r="AV430" i="12" s="1"/>
  <c r="AQ339" i="12"/>
  <c r="AV339" i="12" s="1"/>
  <c r="AQ307" i="12"/>
  <c r="AV307" i="12" s="1"/>
  <c r="AQ377" i="12"/>
  <c r="AV377" i="12" s="1"/>
  <c r="AQ322" i="12"/>
  <c r="AV322" i="12" s="1"/>
  <c r="AQ290" i="12"/>
  <c r="AV290" i="12" s="1"/>
  <c r="AQ258" i="12"/>
  <c r="AV258" i="12" s="1"/>
  <c r="AQ239" i="12"/>
  <c r="AV239" i="12" s="1"/>
  <c r="AQ207" i="12"/>
  <c r="AV207" i="12" s="1"/>
  <c r="AQ242" i="12"/>
  <c r="AV242" i="12" s="1"/>
  <c r="AQ210" i="12"/>
  <c r="AV210" i="12" s="1"/>
  <c r="AQ178" i="12"/>
  <c r="AV178" i="12" s="1"/>
  <c r="AQ442" i="12"/>
  <c r="AV442" i="12" s="1"/>
  <c r="AQ229" i="12"/>
  <c r="AV229" i="12" s="1"/>
  <c r="AQ197" i="12"/>
  <c r="AV197" i="12" s="1"/>
  <c r="AQ267" i="12"/>
  <c r="AV267" i="12" s="1"/>
  <c r="AQ169" i="12"/>
  <c r="AV169" i="12" s="1"/>
  <c r="AQ152" i="12"/>
  <c r="AV152" i="12" s="1"/>
  <c r="AQ120" i="12"/>
  <c r="AV120" i="12" s="1"/>
  <c r="AQ232" i="12"/>
  <c r="AV232" i="12" s="1"/>
  <c r="AQ155" i="12"/>
  <c r="AV155" i="12" s="1"/>
  <c r="AQ123" i="12"/>
  <c r="AV123" i="12" s="1"/>
  <c r="AQ91" i="12"/>
  <c r="AV91" i="12" s="1"/>
  <c r="AQ200" i="12"/>
  <c r="AV200" i="12" s="1"/>
  <c r="AQ192" i="12"/>
  <c r="AV192" i="12" s="1"/>
  <c r="AQ134" i="12"/>
  <c r="AV134" i="12" s="1"/>
  <c r="AQ102" i="12"/>
  <c r="AV102" i="12" s="1"/>
  <c r="AQ149" i="12"/>
  <c r="AV149" i="12" s="1"/>
  <c r="AQ117" i="12"/>
  <c r="AV117" i="12" s="1"/>
  <c r="AQ85" i="12"/>
  <c r="AV85" i="12" s="1"/>
  <c r="AQ15" i="12"/>
  <c r="AV15" i="12" s="1"/>
  <c r="AQ47" i="12"/>
  <c r="AV47" i="12" s="1"/>
  <c r="AQ62" i="12"/>
  <c r="AV62" i="12" s="1"/>
  <c r="AQ731" i="12"/>
  <c r="AV731" i="12" s="1"/>
  <c r="AQ734" i="12"/>
  <c r="AV734" i="12" s="1"/>
  <c r="AQ702" i="12"/>
  <c r="AV702" i="12" s="1"/>
  <c r="AQ708" i="12"/>
  <c r="AV708" i="12" s="1"/>
  <c r="AQ725" i="12"/>
  <c r="AV725" i="12" s="1"/>
  <c r="AQ696" i="12"/>
  <c r="AV696" i="12" s="1"/>
  <c r="AQ655" i="12"/>
  <c r="AV655" i="12" s="1"/>
  <c r="AQ720" i="12"/>
  <c r="AV720" i="12" s="1"/>
  <c r="AQ680" i="12"/>
  <c r="AV680" i="12" s="1"/>
  <c r="AQ645" i="12"/>
  <c r="AV645" i="12" s="1"/>
  <c r="AQ674" i="12"/>
  <c r="AV674" i="12" s="1"/>
  <c r="AQ607" i="12"/>
  <c r="AV607" i="12" s="1"/>
  <c r="AQ681" i="12"/>
  <c r="AV681" i="12" s="1"/>
  <c r="AQ597" i="12"/>
  <c r="AV597" i="12" s="1"/>
  <c r="AQ650" i="12"/>
  <c r="AV650" i="12" s="1"/>
  <c r="AQ613" i="12"/>
  <c r="AV613" i="12" s="1"/>
  <c r="AQ568" i="12"/>
  <c r="AV568" i="12" s="1"/>
  <c r="AQ593" i="12"/>
  <c r="AV593" i="12" s="1"/>
  <c r="AQ575" i="12"/>
  <c r="AV575" i="12" s="1"/>
  <c r="AQ599" i="12"/>
  <c r="AV599" i="12" s="1"/>
  <c r="AQ540" i="12"/>
  <c r="AV540" i="12" s="1"/>
  <c r="AQ590" i="12"/>
  <c r="AV590" i="12" s="1"/>
  <c r="AQ539" i="12"/>
  <c r="AV539" i="12" s="1"/>
  <c r="AQ577" i="12"/>
  <c r="AV577" i="12" s="1"/>
  <c r="AQ534" i="12"/>
  <c r="AV534" i="12" s="1"/>
  <c r="AQ524" i="12"/>
  <c r="AV524" i="12" s="1"/>
  <c r="AQ567" i="12"/>
  <c r="AV567" i="12" s="1"/>
  <c r="AQ507" i="12"/>
  <c r="AV507" i="12" s="1"/>
  <c r="AQ475" i="12"/>
  <c r="AV475" i="12" s="1"/>
  <c r="AQ512" i="12"/>
  <c r="AV512" i="12" s="1"/>
  <c r="AQ451" i="12"/>
  <c r="AV451" i="12" s="1"/>
  <c r="AQ500" i="12"/>
  <c r="AV500" i="12" s="1"/>
  <c r="AQ506" i="12"/>
  <c r="AV506" i="12" s="1"/>
  <c r="AQ437" i="12"/>
  <c r="AV437" i="12" s="1"/>
  <c r="AQ405" i="12"/>
  <c r="AV405" i="12" s="1"/>
  <c r="AQ462" i="12"/>
  <c r="AV462" i="12" s="1"/>
  <c r="AQ420" i="12"/>
  <c r="AV420" i="12" s="1"/>
  <c r="AQ388" i="12"/>
  <c r="AV388" i="12" s="1"/>
  <c r="AQ356" i="12"/>
  <c r="AV356" i="12" s="1"/>
  <c r="AQ448" i="12"/>
  <c r="AV448" i="12" s="1"/>
  <c r="AQ439" i="12"/>
  <c r="AV439" i="12" s="1"/>
  <c r="AQ407" i="12"/>
  <c r="AV407" i="12" s="1"/>
  <c r="AQ375" i="12"/>
  <c r="AV375" i="12" s="1"/>
  <c r="AQ498" i="12"/>
  <c r="AV498" i="12" s="1"/>
  <c r="AQ353" i="12"/>
  <c r="AV353" i="12" s="1"/>
  <c r="AQ355" i="12"/>
  <c r="AV355" i="12" s="1"/>
  <c r="AQ325" i="12"/>
  <c r="AV325" i="12" s="1"/>
  <c r="AQ293" i="12"/>
  <c r="AV293" i="12" s="1"/>
  <c r="AQ464" i="12"/>
  <c r="AV464" i="12" s="1"/>
  <c r="AQ340" i="12"/>
  <c r="AV340" i="12" s="1"/>
  <c r="AQ308" i="12"/>
  <c r="AV308" i="12" s="1"/>
  <c r="AQ276" i="12"/>
  <c r="AV276" i="12" s="1"/>
  <c r="AQ410" i="12"/>
  <c r="AV410" i="12" s="1"/>
  <c r="AQ335" i="12"/>
  <c r="AV335" i="12" s="1"/>
  <c r="AQ303" i="12"/>
  <c r="AV303" i="12" s="1"/>
  <c r="AQ351" i="12"/>
  <c r="AV351" i="12" s="1"/>
  <c r="AQ318" i="12"/>
  <c r="AV318" i="12" s="1"/>
  <c r="AQ286" i="12"/>
  <c r="AV286" i="12" s="1"/>
  <c r="AQ283" i="12"/>
  <c r="AV283" i="12" s="1"/>
  <c r="AQ235" i="12"/>
  <c r="AV235" i="12" s="1"/>
  <c r="AQ279" i="12"/>
  <c r="AV279" i="12" s="1"/>
  <c r="AQ238" i="12"/>
  <c r="AV238" i="12" s="1"/>
  <c r="AQ206" i="12"/>
  <c r="AV206" i="12" s="1"/>
  <c r="AQ174" i="12"/>
  <c r="AV174" i="12" s="1"/>
  <c r="AQ257" i="12"/>
  <c r="AV257" i="12" s="1"/>
  <c r="AQ225" i="12"/>
  <c r="AV225" i="12" s="1"/>
  <c r="AQ193" i="12"/>
  <c r="AV193" i="12" s="1"/>
  <c r="AQ271" i="12"/>
  <c r="AV271" i="12" s="1"/>
  <c r="AQ168" i="12"/>
  <c r="AV168" i="12" s="1"/>
  <c r="AQ148" i="12"/>
  <c r="AV148" i="12" s="1"/>
  <c r="AQ116" i="12"/>
  <c r="AV116" i="12" s="1"/>
  <c r="AQ172" i="12"/>
  <c r="AV172" i="12" s="1"/>
  <c r="AQ151" i="12"/>
  <c r="AV151" i="12" s="1"/>
  <c r="AQ119" i="12"/>
  <c r="AV119" i="12" s="1"/>
  <c r="AQ87" i="12"/>
  <c r="AV87" i="12" s="1"/>
  <c r="AQ187" i="12"/>
  <c r="AV187" i="12" s="1"/>
  <c r="AQ183" i="12"/>
  <c r="AV183" i="12" s="1"/>
  <c r="AQ130" i="12"/>
  <c r="AV130" i="12" s="1"/>
  <c r="AQ98" i="12"/>
  <c r="AV98" i="12" s="1"/>
  <c r="AQ145" i="12"/>
  <c r="AV145" i="12" s="1"/>
  <c r="AQ113" i="12"/>
  <c r="AV113" i="12" s="1"/>
  <c r="AQ81" i="12"/>
  <c r="AV81" i="12" s="1"/>
  <c r="AQ19" i="12"/>
  <c r="AV19" i="12" s="1"/>
  <c r="AQ51" i="12"/>
  <c r="AV51" i="12" s="1"/>
  <c r="AQ80" i="12"/>
  <c r="AV80" i="12" s="1"/>
  <c r="AQ727" i="12"/>
  <c r="AV727" i="12" s="1"/>
  <c r="AQ730" i="12"/>
  <c r="AV730" i="12" s="1"/>
  <c r="AQ698" i="12"/>
  <c r="AV698" i="12" s="1"/>
  <c r="AQ699" i="12"/>
  <c r="AV699" i="12" s="1"/>
  <c r="AQ712" i="12"/>
  <c r="AV712" i="12" s="1"/>
  <c r="AQ687" i="12"/>
  <c r="AV687" i="12" s="1"/>
  <c r="AQ651" i="12"/>
  <c r="AV651" i="12" s="1"/>
  <c r="AQ713" i="12"/>
  <c r="AV713" i="12" s="1"/>
  <c r="AQ673" i="12"/>
  <c r="AV673" i="12" s="1"/>
  <c r="AQ641" i="12"/>
  <c r="AV641" i="12" s="1"/>
  <c r="AQ672" i="12"/>
  <c r="AV672" i="12" s="1"/>
  <c r="AQ603" i="12"/>
  <c r="AV603" i="12" s="1"/>
  <c r="AQ662" i="12"/>
  <c r="AV662" i="12" s="1"/>
  <c r="AQ635" i="12"/>
  <c r="AV635" i="12" s="1"/>
  <c r="AQ639" i="12"/>
  <c r="AV639" i="12" s="1"/>
  <c r="AQ604" i="12"/>
  <c r="AV604" i="12" s="1"/>
  <c r="AQ564" i="12"/>
  <c r="AV564" i="12" s="1"/>
  <c r="AQ670" i="12"/>
  <c r="AV670" i="12" s="1"/>
  <c r="AQ574" i="12"/>
  <c r="AV574" i="12" s="1"/>
  <c r="AQ596" i="12"/>
  <c r="AV596" i="12" s="1"/>
  <c r="AQ536" i="12"/>
  <c r="AV536" i="12" s="1"/>
  <c r="AQ582" i="12"/>
  <c r="AV582" i="12" s="1"/>
  <c r="AQ535" i="12"/>
  <c r="AV535" i="12" s="1"/>
  <c r="AQ562" i="12"/>
  <c r="AV562" i="12" s="1"/>
  <c r="AQ530" i="12"/>
  <c r="AV530" i="12" s="1"/>
  <c r="AQ578" i="12"/>
  <c r="AV578" i="12" s="1"/>
  <c r="AQ545" i="12"/>
  <c r="AV545" i="12" s="1"/>
  <c r="AQ503" i="12"/>
  <c r="AV503" i="12" s="1"/>
  <c r="AQ471" i="12"/>
  <c r="AV471" i="12" s="1"/>
  <c r="AQ508" i="12"/>
  <c r="AV508" i="12" s="1"/>
  <c r="AQ513" i="12"/>
  <c r="AV513" i="12" s="1"/>
  <c r="AQ486" i="12"/>
  <c r="AV486" i="12" s="1"/>
  <c r="AQ497" i="12"/>
  <c r="AV497" i="12" s="1"/>
  <c r="AQ433" i="12"/>
  <c r="AV433" i="12" s="1"/>
  <c r="AQ510" i="12"/>
  <c r="AV510" i="12" s="1"/>
  <c r="AQ457" i="12"/>
  <c r="AV457" i="12" s="1"/>
  <c r="AQ416" i="12"/>
  <c r="AV416" i="12" s="1"/>
  <c r="AQ384" i="12"/>
  <c r="AV384" i="12" s="1"/>
  <c r="AQ352" i="12"/>
  <c r="AV352" i="12" s="1"/>
  <c r="AQ447" i="12"/>
  <c r="AV447" i="12" s="1"/>
  <c r="AQ435" i="12"/>
  <c r="AV435" i="12" s="1"/>
  <c r="AQ403" i="12"/>
  <c r="AV403" i="12" s="1"/>
  <c r="AQ371" i="12"/>
  <c r="AV371" i="12" s="1"/>
  <c r="AQ460" i="12"/>
  <c r="AV460" i="12" s="1"/>
  <c r="AQ350" i="12"/>
  <c r="AV350" i="12" s="1"/>
  <c r="AQ354" i="12"/>
  <c r="AV354" i="12" s="1"/>
  <c r="AQ321" i="12"/>
  <c r="AV321" i="12" s="1"/>
  <c r="AQ289" i="12"/>
  <c r="AV289" i="12" s="1"/>
  <c r="AQ438" i="12"/>
  <c r="AV438" i="12" s="1"/>
  <c r="AQ336" i="12"/>
  <c r="AV336" i="12" s="1"/>
  <c r="AQ304" i="12"/>
  <c r="AV304" i="12" s="1"/>
  <c r="AQ272" i="12"/>
  <c r="AV272" i="12" s="1"/>
  <c r="AQ402" i="12"/>
  <c r="AV402" i="12" s="1"/>
  <c r="AQ331" i="12"/>
  <c r="AV331" i="12" s="1"/>
  <c r="AQ299" i="12"/>
  <c r="AV299" i="12" s="1"/>
  <c r="AQ346" i="12"/>
  <c r="AV346" i="12" s="1"/>
  <c r="AQ314" i="12"/>
  <c r="AV314" i="12" s="1"/>
  <c r="AQ282" i="12"/>
  <c r="AV282" i="12" s="1"/>
  <c r="AQ273" i="12"/>
  <c r="AV273" i="12" s="1"/>
  <c r="AQ231" i="12"/>
  <c r="AV231" i="12" s="1"/>
  <c r="AQ261" i="12"/>
  <c r="AV261" i="12" s="1"/>
  <c r="AQ234" i="12"/>
  <c r="AV234" i="12" s="1"/>
  <c r="AQ202" i="12"/>
  <c r="AV202" i="12" s="1"/>
  <c r="AQ170" i="12"/>
  <c r="AV170" i="12" s="1"/>
  <c r="AQ253" i="12"/>
  <c r="AV253" i="12" s="1"/>
  <c r="AQ221" i="12"/>
  <c r="AV221" i="12" s="1"/>
  <c r="AQ189" i="12"/>
  <c r="AV189" i="12" s="1"/>
  <c r="AQ264" i="12"/>
  <c r="AV264" i="12" s="1"/>
  <c r="AQ252" i="12"/>
  <c r="AV252" i="12" s="1"/>
  <c r="AQ144" i="12"/>
  <c r="AV144" i="12" s="1"/>
  <c r="AQ94" i="12"/>
  <c r="AV94" i="12" s="1"/>
  <c r="AQ723" i="12"/>
  <c r="AV723" i="12" s="1"/>
  <c r="AQ726" i="12"/>
  <c r="AV726" i="12" s="1"/>
  <c r="AQ694" i="12"/>
  <c r="AV694" i="12" s="1"/>
  <c r="AQ679" i="12"/>
  <c r="AV679" i="12" s="1"/>
  <c r="AQ709" i="12"/>
  <c r="AV709" i="12" s="1"/>
  <c r="AQ685" i="12"/>
  <c r="AV685" i="12" s="1"/>
  <c r="AQ647" i="12"/>
  <c r="AV647" i="12" s="1"/>
  <c r="AQ697" i="12"/>
  <c r="AV697" i="12" s="1"/>
  <c r="AQ669" i="12"/>
  <c r="AV669" i="12" s="1"/>
  <c r="AQ637" i="12"/>
  <c r="AV637" i="12" s="1"/>
  <c r="AQ638" i="12"/>
  <c r="AV638" i="12" s="1"/>
  <c r="AQ693" i="12"/>
  <c r="AV693" i="12" s="1"/>
  <c r="AQ660" i="12"/>
  <c r="AV660" i="12" s="1"/>
  <c r="AQ632" i="12"/>
  <c r="AV632" i="12" s="1"/>
  <c r="AQ636" i="12"/>
  <c r="AV636" i="12" s="1"/>
  <c r="AQ592" i="12"/>
  <c r="AV592" i="12" s="1"/>
  <c r="AQ707" i="12"/>
  <c r="AV707" i="12" s="1"/>
  <c r="AQ646" i="12"/>
  <c r="AV646" i="12" s="1"/>
  <c r="AQ573" i="12"/>
  <c r="AV573" i="12" s="1"/>
  <c r="AQ581" i="12"/>
  <c r="AV581" i="12" s="1"/>
  <c r="AQ532" i="12"/>
  <c r="AV532" i="12" s="1"/>
  <c r="AQ563" i="12"/>
  <c r="AV563" i="12" s="1"/>
  <c r="AQ531" i="12"/>
  <c r="AV531" i="12" s="1"/>
  <c r="AQ558" i="12"/>
  <c r="AV558" i="12" s="1"/>
  <c r="AQ526" i="12"/>
  <c r="AV526" i="12" s="1"/>
  <c r="AQ648" i="12"/>
  <c r="AV648" i="12" s="1"/>
  <c r="AQ516" i="12"/>
  <c r="AV516" i="12" s="1"/>
  <c r="AQ499" i="12"/>
  <c r="AV499" i="12" s="1"/>
  <c r="AQ467" i="12"/>
  <c r="AV467" i="12" s="1"/>
  <c r="AQ494" i="12"/>
  <c r="AV494" i="12" s="1"/>
  <c r="AQ504" i="12"/>
  <c r="AV504" i="12" s="1"/>
  <c r="AQ549" i="12"/>
  <c r="AV549" i="12" s="1"/>
  <c r="AQ488" i="12"/>
  <c r="AV488" i="12" s="1"/>
  <c r="AQ429" i="12"/>
  <c r="AV429" i="12" s="1"/>
  <c r="AQ469" i="12"/>
  <c r="AV469" i="12" s="1"/>
  <c r="AQ446" i="12"/>
  <c r="AV446" i="12" s="1"/>
  <c r="AQ412" i="12"/>
  <c r="AV412" i="12" s="1"/>
  <c r="AQ380" i="12"/>
  <c r="AV380" i="12" s="1"/>
  <c r="AQ496" i="12"/>
  <c r="AV496" i="12" s="1"/>
  <c r="AQ445" i="12"/>
  <c r="AV445" i="12" s="1"/>
  <c r="AQ431" i="12"/>
  <c r="AV431" i="12" s="1"/>
  <c r="AQ399" i="12"/>
  <c r="AV399" i="12" s="1"/>
  <c r="AQ367" i="12"/>
  <c r="AV367" i="12" s="1"/>
  <c r="AQ537" i="12"/>
  <c r="AV537" i="12" s="1"/>
  <c r="AQ418" i="12"/>
  <c r="AV418" i="12" s="1"/>
  <c r="AQ349" i="12"/>
  <c r="AV349" i="12" s="1"/>
  <c r="AQ317" i="12"/>
  <c r="AV317" i="12" s="1"/>
  <c r="AQ285" i="12"/>
  <c r="AV285" i="12" s="1"/>
  <c r="AQ414" i="12"/>
  <c r="AV414" i="12" s="1"/>
  <c r="AQ332" i="12"/>
  <c r="AV332" i="12" s="1"/>
  <c r="AQ300" i="12"/>
  <c r="AV300" i="12" s="1"/>
  <c r="AQ268" i="12"/>
  <c r="AV268" i="12" s="1"/>
  <c r="AQ397" i="12"/>
  <c r="AV397" i="12" s="1"/>
  <c r="AQ327" i="12"/>
  <c r="AV327" i="12" s="1"/>
  <c r="AQ295" i="12"/>
  <c r="AV295" i="12" s="1"/>
  <c r="AQ342" i="12"/>
  <c r="AV342" i="12" s="1"/>
  <c r="AQ310" i="12"/>
  <c r="AV310" i="12" s="1"/>
  <c r="AQ278" i="12"/>
  <c r="AV278" i="12" s="1"/>
  <c r="AQ263" i="12"/>
  <c r="AV263" i="12" s="1"/>
  <c r="AQ227" i="12"/>
  <c r="AV227" i="12" s="1"/>
  <c r="AQ275" i="12"/>
  <c r="AV275" i="12" s="1"/>
  <c r="AQ230" i="12"/>
  <c r="AV230" i="12" s="1"/>
  <c r="AQ198" i="12"/>
  <c r="AV198" i="12" s="1"/>
  <c r="AQ166" i="12"/>
  <c r="AV166" i="12" s="1"/>
  <c r="AQ249" i="12"/>
  <c r="AV249" i="12" s="1"/>
  <c r="AQ217" i="12"/>
  <c r="AV217" i="12" s="1"/>
  <c r="AQ185" i="12"/>
  <c r="AV185" i="12" s="1"/>
  <c r="AQ240" i="12"/>
  <c r="AV240" i="12" s="1"/>
  <c r="AQ224" i="12"/>
  <c r="AV224" i="12" s="1"/>
  <c r="AQ140" i="12"/>
  <c r="AV140" i="12" s="1"/>
  <c r="AQ108" i="12"/>
  <c r="AV108" i="12" s="1"/>
  <c r="AQ156" i="12"/>
  <c r="AV156" i="12" s="1"/>
  <c r="AQ143" i="12"/>
  <c r="AV143" i="12" s="1"/>
  <c r="AQ111" i="12"/>
  <c r="AV111" i="12" s="1"/>
  <c r="AQ79" i="12"/>
  <c r="AV79" i="12" s="1"/>
  <c r="AQ160" i="12"/>
  <c r="AV160" i="12" s="1"/>
  <c r="AQ154" i="12"/>
  <c r="AV154" i="12" s="1"/>
  <c r="AQ122" i="12"/>
  <c r="AV122" i="12" s="1"/>
  <c r="AQ228" i="12"/>
  <c r="AV228" i="12" s="1"/>
  <c r="AQ137" i="12"/>
  <c r="AV137" i="12" s="1"/>
  <c r="AQ105" i="12"/>
  <c r="AV105" i="12" s="1"/>
  <c r="AQ73" i="12"/>
  <c r="AV73" i="12" s="1"/>
  <c r="AQ27" i="12"/>
  <c r="AV27" i="12" s="1"/>
  <c r="AQ63" i="12"/>
  <c r="AV63" i="12" s="1"/>
  <c r="AQ741" i="12"/>
  <c r="AV741" i="12" s="1"/>
  <c r="AQ710" i="12"/>
  <c r="AV710" i="12" s="1"/>
  <c r="AQ676" i="12"/>
  <c r="AV676" i="12" s="1"/>
  <c r="AQ688" i="12"/>
  <c r="AV688" i="12" s="1"/>
  <c r="AQ666" i="12"/>
  <c r="AV666" i="12" s="1"/>
  <c r="AQ628" i="12"/>
  <c r="AV628" i="12" s="1"/>
  <c r="AQ588" i="12"/>
  <c r="AV588" i="12" s="1"/>
  <c r="AQ585" i="12"/>
  <c r="AV585" i="12" s="1"/>
  <c r="AQ614" i="12"/>
  <c r="AV614" i="12" s="1"/>
  <c r="AQ554" i="12"/>
  <c r="AV554" i="12" s="1"/>
  <c r="AQ586" i="12"/>
  <c r="AV586" i="12" s="1"/>
  <c r="AQ493" i="12"/>
  <c r="AV493" i="12" s="1"/>
  <c r="AQ521" i="12"/>
  <c r="AV521" i="12" s="1"/>
  <c r="AQ413" i="12"/>
  <c r="AV413" i="12" s="1"/>
  <c r="AQ400" i="12"/>
  <c r="AV400" i="12" s="1"/>
  <c r="AQ489" i="12"/>
  <c r="AV489" i="12" s="1"/>
  <c r="AQ383" i="12"/>
  <c r="AV383" i="12" s="1"/>
  <c r="AQ385" i="12"/>
  <c r="AV385" i="12" s="1"/>
  <c r="AQ477" i="12"/>
  <c r="AV477" i="12" s="1"/>
  <c r="AQ316" i="12"/>
  <c r="AV316" i="12" s="1"/>
  <c r="AQ347" i="12"/>
  <c r="AV347" i="12" s="1"/>
  <c r="AQ338" i="12"/>
  <c r="AV338" i="12" s="1"/>
  <c r="AQ262" i="12"/>
  <c r="AV262" i="12" s="1"/>
  <c r="AQ250" i="12"/>
  <c r="AV250" i="12" s="1"/>
  <c r="AQ162" i="12"/>
  <c r="AV162" i="12" s="1"/>
  <c r="AQ201" i="12"/>
  <c r="AV201" i="12" s="1"/>
  <c r="AQ176" i="12"/>
  <c r="AV176" i="12" s="1"/>
  <c r="AQ96" i="12"/>
  <c r="AV96" i="12" s="1"/>
  <c r="AQ139" i="12"/>
  <c r="AV139" i="12" s="1"/>
  <c r="AQ95" i="12"/>
  <c r="AV95" i="12" s="1"/>
  <c r="AQ216" i="12"/>
  <c r="AV216" i="12" s="1"/>
  <c r="AQ126" i="12"/>
  <c r="AV126" i="12" s="1"/>
  <c r="AQ167" i="12"/>
  <c r="AV167" i="12" s="1"/>
  <c r="AQ101" i="12"/>
  <c r="AV101" i="12" s="1"/>
  <c r="AQ57" i="12"/>
  <c r="AV57" i="12" s="1"/>
  <c r="AQ84" i="12"/>
  <c r="AV84" i="12" s="1"/>
  <c r="AQ20" i="12"/>
  <c r="AV20" i="12" s="1"/>
  <c r="AQ52" i="12"/>
  <c r="AV52" i="12" s="1"/>
  <c r="AQ17" i="12"/>
  <c r="AV17" i="12" s="1"/>
  <c r="AQ49" i="12"/>
  <c r="AV49" i="12" s="1"/>
  <c r="AQ743" i="12"/>
  <c r="AV743" i="12" s="1"/>
  <c r="AQ690" i="12"/>
  <c r="AV690" i="12" s="1"/>
  <c r="AQ729" i="12"/>
  <c r="AV729" i="12" s="1"/>
  <c r="AQ728" i="12"/>
  <c r="AV728" i="12" s="1"/>
  <c r="AQ627" i="12"/>
  <c r="AV627" i="12" s="1"/>
  <c r="AQ624" i="12"/>
  <c r="AV624" i="12" s="1"/>
  <c r="AQ580" i="12"/>
  <c r="AV580" i="12" s="1"/>
  <c r="AQ591" i="12"/>
  <c r="AV591" i="12" s="1"/>
  <c r="AQ598" i="12"/>
  <c r="AV598" i="12" s="1"/>
  <c r="AQ546" i="12"/>
  <c r="AV546" i="12" s="1"/>
  <c r="AQ579" i="12"/>
  <c r="AV579" i="12" s="1"/>
  <c r="AQ484" i="12"/>
  <c r="AV484" i="12" s="1"/>
  <c r="AQ505" i="12"/>
  <c r="AV505" i="12" s="1"/>
  <c r="AQ466" i="12"/>
  <c r="AV466" i="12" s="1"/>
  <c r="AQ396" i="12"/>
  <c r="AV396" i="12" s="1"/>
  <c r="AQ454" i="12"/>
  <c r="AV454" i="12" s="1"/>
  <c r="AQ363" i="12"/>
  <c r="AV363" i="12" s="1"/>
  <c r="AQ378" i="12"/>
  <c r="AV378" i="12" s="1"/>
  <c r="AQ374" i="12"/>
  <c r="AV374" i="12" s="1"/>
  <c r="AQ296" i="12"/>
  <c r="AV296" i="12" s="1"/>
  <c r="AQ343" i="12"/>
  <c r="AV343" i="12" s="1"/>
  <c r="AQ330" i="12"/>
  <c r="AV330" i="12" s="1"/>
  <c r="AQ255" i="12"/>
  <c r="AV255" i="12" s="1"/>
  <c r="AQ246" i="12"/>
  <c r="AV246" i="12" s="1"/>
  <c r="AQ381" i="12"/>
  <c r="AV381" i="12" s="1"/>
  <c r="AQ181" i="12"/>
  <c r="AV181" i="12" s="1"/>
  <c r="AQ171" i="12"/>
  <c r="AV171" i="12" s="1"/>
  <c r="AQ265" i="12"/>
  <c r="AV265" i="12" s="1"/>
  <c r="AQ135" i="12"/>
  <c r="AV135" i="12" s="1"/>
  <c r="AQ83" i="12"/>
  <c r="AV83" i="12" s="1"/>
  <c r="AQ203" i="12"/>
  <c r="AV203" i="12" s="1"/>
  <c r="AQ118" i="12"/>
  <c r="AV118" i="12" s="1"/>
  <c r="AQ153" i="12"/>
  <c r="AV153" i="12" s="1"/>
  <c r="AQ97" i="12"/>
  <c r="AV97" i="12" s="1"/>
  <c r="AQ23" i="12"/>
  <c r="AV23" i="12" s="1"/>
  <c r="AQ179" i="12"/>
  <c r="AV179" i="12" s="1"/>
  <c r="AQ24" i="12"/>
  <c r="AV24" i="12" s="1"/>
  <c r="AQ56" i="12"/>
  <c r="AV56" i="12" s="1"/>
  <c r="AQ21" i="12"/>
  <c r="AV21" i="12" s="1"/>
  <c r="AQ53" i="12"/>
  <c r="AV53" i="12" s="1"/>
  <c r="AQ739" i="12"/>
  <c r="AV739" i="12" s="1"/>
  <c r="AQ682" i="12"/>
  <c r="AV682" i="12" s="1"/>
  <c r="AQ675" i="12"/>
  <c r="AV675" i="12" s="1"/>
  <c r="AQ703" i="12"/>
  <c r="AV703" i="12" s="1"/>
  <c r="AQ619" i="12"/>
  <c r="AV619" i="12" s="1"/>
  <c r="AQ625" i="12"/>
  <c r="AV625" i="12" s="1"/>
  <c r="AQ576" i="12"/>
  <c r="AV576" i="12" s="1"/>
  <c r="AQ612" i="12"/>
  <c r="AV612" i="12" s="1"/>
  <c r="AQ559" i="12"/>
  <c r="AV559" i="12" s="1"/>
  <c r="AQ542" i="12"/>
  <c r="AV542" i="12" s="1"/>
  <c r="AQ519" i="12"/>
  <c r="AV519" i="12" s="1"/>
  <c r="AQ485" i="12"/>
  <c r="AV485" i="12" s="1"/>
  <c r="AQ565" i="12"/>
  <c r="AV565" i="12" s="1"/>
  <c r="AQ452" i="12"/>
  <c r="AV452" i="12" s="1"/>
  <c r="AQ376" i="12"/>
  <c r="AV376" i="12" s="1"/>
  <c r="AQ449" i="12"/>
  <c r="AV449" i="12" s="1"/>
  <c r="AQ474" i="12"/>
  <c r="AV474" i="12" s="1"/>
  <c r="AQ345" i="12"/>
  <c r="AV345" i="12" s="1"/>
  <c r="AQ365" i="12"/>
  <c r="AV365" i="12" s="1"/>
  <c r="AQ288" i="12"/>
  <c r="AV288" i="12" s="1"/>
  <c r="AQ323" i="12"/>
  <c r="AV323" i="12" s="1"/>
  <c r="AQ326" i="12"/>
  <c r="AV326" i="12" s="1"/>
  <c r="AQ247" i="12"/>
  <c r="AV247" i="12" s="1"/>
  <c r="AQ226" i="12"/>
  <c r="AV226" i="12" s="1"/>
  <c r="AQ259" i="12"/>
  <c r="AV259" i="12" s="1"/>
  <c r="AQ173" i="12"/>
  <c r="AV173" i="12" s="1"/>
  <c r="AQ136" i="12"/>
  <c r="AV136" i="12" s="1"/>
  <c r="AQ157" i="12"/>
  <c r="AV157" i="12" s="1"/>
  <c r="AQ131" i="12"/>
  <c r="AV131" i="12" s="1"/>
  <c r="AQ75" i="12"/>
  <c r="AV75" i="12" s="1"/>
  <c r="AQ195" i="12"/>
  <c r="AV195" i="12" s="1"/>
  <c r="AQ114" i="12"/>
  <c r="AV114" i="12" s="1"/>
  <c r="AQ141" i="12"/>
  <c r="AV141" i="12" s="1"/>
  <c r="AQ93" i="12"/>
  <c r="AV93" i="12" s="1"/>
  <c r="AQ31" i="12"/>
  <c r="AV31" i="12" s="1"/>
  <c r="AQ64" i="12"/>
  <c r="AV64" i="12" s="1"/>
  <c r="AQ28" i="12"/>
  <c r="AV28" i="12" s="1"/>
  <c r="AQ66" i="12"/>
  <c r="AV66" i="12" s="1"/>
  <c r="AQ25" i="12"/>
  <c r="AV25" i="12" s="1"/>
  <c r="AQ58" i="12"/>
  <c r="AV58" i="12" s="1"/>
  <c r="AQ719" i="12"/>
  <c r="AV719" i="12" s="1"/>
  <c r="AQ678" i="12"/>
  <c r="AV678" i="12" s="1"/>
  <c r="AQ667" i="12"/>
  <c r="AV667" i="12" s="1"/>
  <c r="AQ665" i="12"/>
  <c r="AV665" i="12" s="1"/>
  <c r="AQ615" i="12"/>
  <c r="AV615" i="12" s="1"/>
  <c r="AQ601" i="12"/>
  <c r="AV601" i="12" s="1"/>
  <c r="AQ668" i="12"/>
  <c r="AV668" i="12" s="1"/>
  <c r="AQ605" i="12"/>
  <c r="AV605" i="12" s="1"/>
  <c r="AQ551" i="12"/>
  <c r="AV551" i="12" s="1"/>
  <c r="AQ522" i="12"/>
  <c r="AV522" i="12" s="1"/>
  <c r="AQ515" i="12"/>
  <c r="AV515" i="12" s="1"/>
  <c r="AQ463" i="12"/>
  <c r="AV463" i="12" s="1"/>
  <c r="AQ472" i="12"/>
  <c r="AV472" i="12" s="1"/>
  <c r="AQ480" i="12"/>
  <c r="AV480" i="12" s="1"/>
  <c r="AQ368" i="12"/>
  <c r="AV368" i="12" s="1"/>
  <c r="AQ427" i="12"/>
  <c r="AV427" i="12" s="1"/>
  <c r="AQ450" i="12"/>
  <c r="AV450" i="12" s="1"/>
  <c r="AQ337" i="12"/>
  <c r="AV337" i="12" s="1"/>
  <c r="AQ370" i="12"/>
  <c r="AV370" i="12" s="1"/>
  <c r="AQ284" i="12"/>
  <c r="AV284" i="12" s="1"/>
  <c r="AQ315" i="12"/>
  <c r="AV315" i="12" s="1"/>
  <c r="AQ306" i="12"/>
  <c r="AV306" i="12" s="1"/>
  <c r="AQ243" i="12"/>
  <c r="AV243" i="12" s="1"/>
  <c r="AQ218" i="12"/>
  <c r="AV218" i="12" s="1"/>
  <c r="AQ245" i="12"/>
  <c r="AV245" i="12" s="1"/>
  <c r="AQ281" i="12"/>
  <c r="AV281" i="12" s="1"/>
  <c r="AQ128" i="12"/>
  <c r="AV128" i="12" s="1"/>
  <c r="AQ244" i="12"/>
  <c r="AV244" i="12" s="1"/>
  <c r="AQ127" i="12"/>
  <c r="AV127" i="12" s="1"/>
  <c r="AQ71" i="12"/>
  <c r="AV71" i="12" s="1"/>
  <c r="AQ163" i="12"/>
  <c r="AV163" i="12" s="1"/>
  <c r="AQ110" i="12"/>
  <c r="AV110" i="12" s="1"/>
  <c r="AQ133" i="12"/>
  <c r="AV133" i="12" s="1"/>
  <c r="AQ89" i="12"/>
  <c r="AV89" i="12" s="1"/>
  <c r="AQ35" i="12"/>
  <c r="AV35" i="12" s="1"/>
  <c r="AQ68" i="12"/>
  <c r="AV68" i="12" s="1"/>
  <c r="AQ32" i="12"/>
  <c r="AV32" i="12" s="1"/>
  <c r="AQ74" i="12"/>
  <c r="AV74" i="12" s="1"/>
  <c r="AQ29" i="12"/>
  <c r="AV29" i="12" s="1"/>
  <c r="AQ82" i="12"/>
  <c r="AV82" i="12" s="1"/>
  <c r="AQ711" i="12"/>
  <c r="AV711" i="12" s="1"/>
  <c r="AQ736" i="12"/>
  <c r="AV736" i="12" s="1"/>
  <c r="AQ663" i="12"/>
  <c r="AV663" i="12" s="1"/>
  <c r="AQ657" i="12"/>
  <c r="AV657" i="12" s="1"/>
  <c r="AQ654" i="12"/>
  <c r="AV654" i="12" s="1"/>
  <c r="AQ716" i="12"/>
  <c r="AV716" i="12" s="1"/>
  <c r="AQ640" i="12"/>
  <c r="AV640" i="12" s="1"/>
  <c r="AQ560" i="12"/>
  <c r="AV560" i="12" s="1"/>
  <c r="AQ547" i="12"/>
  <c r="AV547" i="12" s="1"/>
  <c r="AQ566" i="12"/>
  <c r="AV566" i="12" s="1"/>
  <c r="AQ495" i="12"/>
  <c r="AV495" i="12" s="1"/>
  <c r="AQ459" i="12"/>
  <c r="AV459" i="12" s="1"/>
  <c r="AQ465" i="12"/>
  <c r="AV465" i="12" s="1"/>
  <c r="AQ440" i="12"/>
  <c r="AV440" i="12" s="1"/>
  <c r="AQ364" i="12"/>
  <c r="AV364" i="12" s="1"/>
  <c r="AQ419" i="12"/>
  <c r="AV419" i="12" s="1"/>
  <c r="AQ434" i="12"/>
  <c r="AV434" i="12" s="1"/>
  <c r="AQ333" i="12"/>
  <c r="AV333" i="12" s="1"/>
  <c r="AQ358" i="12"/>
  <c r="AV358" i="12" s="1"/>
  <c r="AQ394" i="12"/>
  <c r="AV394" i="12" s="1"/>
  <c r="AQ311" i="12"/>
  <c r="AV311" i="12" s="1"/>
  <c r="AQ298" i="12"/>
  <c r="AV298" i="12" s="1"/>
  <c r="AQ223" i="12"/>
  <c r="AV223" i="12" s="1"/>
  <c r="AQ214" i="12"/>
  <c r="AV214" i="12" s="1"/>
  <c r="AQ237" i="12"/>
  <c r="AV237" i="12" s="1"/>
  <c r="AQ208" i="12"/>
  <c r="AV208" i="12" s="1"/>
  <c r="AQ124" i="12"/>
  <c r="AV124" i="12" s="1"/>
  <c r="AQ220" i="12"/>
  <c r="AV220" i="12" s="1"/>
  <c r="AQ115" i="12"/>
  <c r="AV115" i="12" s="1"/>
  <c r="AQ67" i="12"/>
  <c r="AV67" i="12" s="1"/>
  <c r="AQ150" i="12"/>
  <c r="AV150" i="12" s="1"/>
  <c r="AQ106" i="12"/>
  <c r="AV106" i="12" s="1"/>
  <c r="AQ129" i="12"/>
  <c r="AV129" i="12" s="1"/>
  <c r="AQ77" i="12"/>
  <c r="AV77" i="12" s="1"/>
  <c r="AQ39" i="12"/>
  <c r="AV39" i="12" s="1"/>
  <c r="AQ88" i="12"/>
  <c r="AV88" i="12" s="1"/>
  <c r="AQ36" i="12"/>
  <c r="AV36" i="12" s="1"/>
  <c r="AQ92" i="12"/>
  <c r="AV92" i="12" s="1"/>
  <c r="AQ33" i="12"/>
  <c r="AV33" i="12" s="1"/>
  <c r="AQ165" i="12"/>
  <c r="AV165" i="12" s="1"/>
  <c r="AQ742" i="12"/>
  <c r="AV742" i="12" s="1"/>
  <c r="AQ717" i="12"/>
  <c r="AV717" i="12" s="1"/>
  <c r="AQ733" i="12"/>
  <c r="AV733" i="12" s="1"/>
  <c r="AQ653" i="12"/>
  <c r="AV653" i="12" s="1"/>
  <c r="AQ644" i="12"/>
  <c r="AV644" i="12" s="1"/>
  <c r="AQ626" i="12"/>
  <c r="AV626" i="12" s="1"/>
  <c r="AQ618" i="12"/>
  <c r="AV618" i="12" s="1"/>
  <c r="AQ552" i="12"/>
  <c r="AV552" i="12" s="1"/>
  <c r="AQ527" i="12"/>
  <c r="AV527" i="12" s="1"/>
  <c r="AQ557" i="12"/>
  <c r="AV557" i="12" s="1"/>
  <c r="AQ487" i="12"/>
  <c r="AV487" i="12" s="1"/>
  <c r="AQ490" i="12"/>
  <c r="AV490" i="12" s="1"/>
  <c r="AQ456" i="12"/>
  <c r="AV456" i="12" s="1"/>
  <c r="AQ432" i="12"/>
  <c r="AV432" i="12" s="1"/>
  <c r="AQ476" i="12"/>
  <c r="AV476" i="12" s="1"/>
  <c r="AQ415" i="12"/>
  <c r="AV415" i="12" s="1"/>
  <c r="AQ390" i="12"/>
  <c r="AV390" i="12" s="1"/>
  <c r="AQ313" i="12"/>
  <c r="AV313" i="12" s="1"/>
  <c r="AQ348" i="12"/>
  <c r="AV348" i="12" s="1"/>
  <c r="AQ366" i="12"/>
  <c r="AV366" i="12" s="1"/>
  <c r="AQ291" i="12"/>
  <c r="AV291" i="12" s="1"/>
  <c r="AQ294" i="12"/>
  <c r="AV294" i="12" s="1"/>
  <c r="AQ215" i="12"/>
  <c r="AV215" i="12" s="1"/>
  <c r="AQ194" i="12"/>
  <c r="AV194" i="12" s="1"/>
  <c r="AQ233" i="12"/>
  <c r="AV233" i="12" s="1"/>
  <c r="AQ196" i="12"/>
  <c r="AV196" i="12" s="1"/>
  <c r="AQ112" i="12"/>
  <c r="AV112" i="12" s="1"/>
  <c r="AQ191" i="12"/>
  <c r="AV191" i="12" s="1"/>
  <c r="AQ107" i="12"/>
  <c r="AV107" i="12" s="1"/>
  <c r="AQ256" i="12"/>
  <c r="AV256" i="12" s="1"/>
  <c r="AQ146" i="12"/>
  <c r="AV146" i="12" s="1"/>
  <c r="AQ277" i="12"/>
  <c r="AV277" i="12" s="1"/>
  <c r="AQ125" i="12"/>
  <c r="AV125" i="12" s="1"/>
  <c r="AQ69" i="12"/>
  <c r="AV69" i="12" s="1"/>
  <c r="AQ43" i="12"/>
  <c r="AV43" i="12" s="1"/>
  <c r="AQ269" i="12"/>
  <c r="AV269" i="12" s="1"/>
  <c r="AQ40" i="12"/>
  <c r="AV40" i="12" s="1"/>
  <c r="AQ78" i="12"/>
  <c r="AV78" i="12" s="1"/>
  <c r="AQ37" i="12"/>
  <c r="AV37" i="12" s="1"/>
  <c r="AQ722" i="12"/>
  <c r="AV722" i="12" s="1"/>
  <c r="AQ704" i="12"/>
  <c r="AV704" i="12" s="1"/>
  <c r="AQ692" i="12"/>
  <c r="AV692" i="12" s="1"/>
  <c r="AQ633" i="12"/>
  <c r="AV633" i="12" s="1"/>
  <c r="AQ634" i="12"/>
  <c r="AV634" i="12" s="1"/>
  <c r="AQ608" i="12"/>
  <c r="AV608" i="12" s="1"/>
  <c r="AQ606" i="12"/>
  <c r="AV606" i="12" s="1"/>
  <c r="AQ548" i="12"/>
  <c r="AV548" i="12" s="1"/>
  <c r="AQ656" i="12"/>
  <c r="AV656" i="12" s="1"/>
  <c r="AQ571" i="12"/>
  <c r="AV571" i="12" s="1"/>
  <c r="AQ483" i="12"/>
  <c r="AV483" i="12" s="1"/>
  <c r="AQ561" i="12"/>
  <c r="AV561" i="12" s="1"/>
  <c r="AQ425" i="12"/>
  <c r="AV425" i="12" s="1"/>
  <c r="AQ428" i="12"/>
  <c r="AV428" i="12" s="1"/>
  <c r="AQ470" i="12"/>
  <c r="AV470" i="12" s="1"/>
  <c r="AQ395" i="12"/>
  <c r="AV395" i="12" s="1"/>
  <c r="AQ382" i="12"/>
  <c r="AV382" i="12" s="1"/>
  <c r="AQ305" i="12"/>
  <c r="AV305" i="12" s="1"/>
  <c r="AQ328" i="12"/>
  <c r="AV328" i="12" s="1"/>
  <c r="AQ361" i="12"/>
  <c r="AV361" i="12" s="1"/>
  <c r="AQ422" i="12"/>
  <c r="AV422" i="12" s="1"/>
  <c r="AQ274" i="12"/>
  <c r="AV274" i="12" s="1"/>
  <c r="AQ211" i="12"/>
  <c r="AV211" i="12" s="1"/>
  <c r="AQ186" i="12"/>
  <c r="AV186" i="12" s="1"/>
  <c r="AQ213" i="12"/>
  <c r="AV213" i="12" s="1"/>
  <c r="AQ180" i="12"/>
  <c r="AV180" i="12" s="1"/>
  <c r="AQ104" i="12"/>
  <c r="AV104" i="12" s="1"/>
  <c r="AQ159" i="12"/>
  <c r="AV159" i="12" s="1"/>
  <c r="AQ103" i="12"/>
  <c r="AV103" i="12" s="1"/>
  <c r="AQ161" i="12"/>
  <c r="AV161" i="12" s="1"/>
  <c r="AQ142" i="12"/>
  <c r="AV142" i="12" s="1"/>
  <c r="AQ184" i="12"/>
  <c r="AV184" i="12" s="1"/>
  <c r="AQ121" i="12"/>
  <c r="AV121" i="12" s="1"/>
  <c r="AQ65" i="12"/>
  <c r="AV65" i="12" s="1"/>
  <c r="AQ55" i="12"/>
  <c r="AV55" i="12" s="1"/>
  <c r="AQ9" i="12"/>
  <c r="AV9" i="12" s="1"/>
  <c r="AQ44" i="12"/>
  <c r="AV44" i="12" s="1"/>
  <c r="AQ164" i="12"/>
  <c r="AV164" i="12" s="1"/>
  <c r="AQ41" i="12"/>
  <c r="AV41" i="12" s="1"/>
  <c r="AQ714" i="12"/>
  <c r="AV714" i="12" s="1"/>
  <c r="AQ700" i="12"/>
  <c r="AV700" i="12" s="1"/>
  <c r="AQ684" i="12"/>
  <c r="AV684" i="12" s="1"/>
  <c r="AQ677" i="12"/>
  <c r="AV677" i="12" s="1"/>
  <c r="AQ642" i="12"/>
  <c r="AV642" i="12" s="1"/>
  <c r="AQ630" i="12"/>
  <c r="AV630" i="12" s="1"/>
  <c r="AQ587" i="12"/>
  <c r="AV587" i="12" s="1"/>
  <c r="AQ528" i="12"/>
  <c r="AV528" i="12" s="1"/>
  <c r="AQ620" i="12"/>
  <c r="AV620" i="12" s="1"/>
  <c r="AQ541" i="12"/>
  <c r="AV541" i="12" s="1"/>
  <c r="AQ520" i="12"/>
  <c r="AV520" i="12" s="1"/>
  <c r="AQ517" i="12"/>
  <c r="AV517" i="12" s="1"/>
  <c r="AQ417" i="12"/>
  <c r="AV417" i="12" s="1"/>
  <c r="AQ408" i="12"/>
  <c r="AV408" i="12" s="1"/>
  <c r="AQ458" i="12"/>
  <c r="AV458" i="12" s="1"/>
  <c r="AQ387" i="12"/>
  <c r="AV387" i="12" s="1"/>
  <c r="AQ401" i="12"/>
  <c r="AV401" i="12" s="1"/>
  <c r="AQ301" i="12"/>
  <c r="AV301" i="12" s="1"/>
  <c r="AQ320" i="12"/>
  <c r="AV320" i="12" s="1"/>
  <c r="AQ389" i="12"/>
  <c r="AV389" i="12" s="1"/>
  <c r="AQ406" i="12"/>
  <c r="AV406" i="12" s="1"/>
  <c r="AQ266" i="12"/>
  <c r="AV266" i="12" s="1"/>
  <c r="AQ260" i="12"/>
  <c r="AV260" i="12" s="1"/>
  <c r="AQ182" i="12"/>
  <c r="AV182" i="12" s="1"/>
  <c r="AQ205" i="12"/>
  <c r="AV205" i="12" s="1"/>
  <c r="AQ212" i="12"/>
  <c r="AV212" i="12" s="1"/>
  <c r="AQ100" i="12"/>
  <c r="AV100" i="12" s="1"/>
  <c r="AQ147" i="12"/>
  <c r="AV147" i="12" s="1"/>
  <c r="AQ99" i="12"/>
  <c r="AV99" i="12" s="1"/>
  <c r="AQ236" i="12"/>
  <c r="AV236" i="12" s="1"/>
  <c r="AQ138" i="12"/>
  <c r="AV138" i="12" s="1"/>
  <c r="AQ175" i="12"/>
  <c r="AV175" i="12" s="1"/>
  <c r="AQ109" i="12"/>
  <c r="AV109" i="12" s="1"/>
  <c r="AQ61" i="12"/>
  <c r="AV61" i="12" s="1"/>
  <c r="AQ70" i="12"/>
  <c r="AV70" i="12" s="1"/>
  <c r="AQ16" i="12"/>
  <c r="AV16" i="12" s="1"/>
  <c r="AQ48" i="12"/>
  <c r="AV48" i="12" s="1"/>
  <c r="AQ13" i="12"/>
  <c r="AV13" i="12" s="1"/>
  <c r="AQ45" i="12"/>
  <c r="AV45" i="12" s="1"/>
  <c r="AP138" i="12"/>
  <c r="AU138" i="12" s="1"/>
  <c r="AP126" i="12"/>
  <c r="AU126" i="12" s="1"/>
  <c r="AP22" i="12"/>
  <c r="AU22" i="12" s="1"/>
  <c r="AP38" i="12"/>
  <c r="AU38" i="12" s="1"/>
  <c r="AP54" i="12"/>
  <c r="AU54" i="12" s="1"/>
  <c r="AP90" i="12"/>
  <c r="AU90" i="12" s="1"/>
  <c r="AP60" i="12"/>
  <c r="AU60" i="12" s="1"/>
  <c r="AP7" i="12"/>
  <c r="AU7" i="12" s="1"/>
  <c r="AP14" i="12"/>
  <c r="AU14" i="12" s="1"/>
  <c r="AP30" i="12"/>
  <c r="AU30" i="12" s="1"/>
  <c r="AP46" i="12"/>
  <c r="AU46" i="12" s="1"/>
  <c r="AP107" i="12"/>
  <c r="AU107" i="12" s="1"/>
  <c r="AP11" i="12"/>
  <c r="AU11" i="12" s="1"/>
  <c r="AP81" i="12"/>
  <c r="AU81" i="12" s="1"/>
  <c r="AP18" i="12"/>
  <c r="AU18" i="12" s="1"/>
  <c r="AP34" i="12"/>
  <c r="AU34" i="12" s="1"/>
  <c r="AP50" i="12"/>
  <c r="AU50" i="12" s="1"/>
  <c r="AP26" i="12"/>
  <c r="AU26" i="12" s="1"/>
  <c r="AP95" i="12"/>
  <c r="AU95" i="12" s="1"/>
  <c r="AP738" i="12"/>
  <c r="AU738" i="12" s="1"/>
  <c r="AP733" i="12"/>
  <c r="AU733" i="12" s="1"/>
  <c r="AP701" i="12"/>
  <c r="AU701" i="12" s="1"/>
  <c r="AP724" i="12"/>
  <c r="AU724" i="12" s="1"/>
  <c r="AP692" i="12"/>
  <c r="AU692" i="12" s="1"/>
  <c r="AP669" i="12"/>
  <c r="AU669" i="12" s="1"/>
  <c r="AP699" i="12"/>
  <c r="AU699" i="12" s="1"/>
  <c r="AP660" i="12"/>
  <c r="AU660" i="12" s="1"/>
  <c r="AP676" i="12"/>
  <c r="AU676" i="12" s="1"/>
  <c r="AP663" i="12"/>
  <c r="AU663" i="12" s="1"/>
  <c r="AP707" i="12"/>
  <c r="AU707" i="12" s="1"/>
  <c r="AP628" i="12"/>
  <c r="AU628" i="12" s="1"/>
  <c r="AP618" i="12"/>
  <c r="AU618" i="12" s="1"/>
  <c r="AP646" i="12"/>
  <c r="AU646" i="12" s="1"/>
  <c r="AP605" i="12"/>
  <c r="AU605" i="12" s="1"/>
  <c r="AP595" i="12"/>
  <c r="AU595" i="12" s="1"/>
  <c r="AP600" i="12"/>
  <c r="AU600" i="12" s="1"/>
  <c r="AP585" i="12"/>
  <c r="AU585" i="12" s="1"/>
  <c r="AP630" i="12"/>
  <c r="AU630" i="12" s="1"/>
  <c r="AP572" i="12"/>
  <c r="AU572" i="12" s="1"/>
  <c r="AP542" i="12"/>
  <c r="AU542" i="12" s="1"/>
  <c r="AP637" i="12"/>
  <c r="AU637" i="12" s="1"/>
  <c r="AP537" i="12"/>
  <c r="AU537" i="12" s="1"/>
  <c r="AP566" i="12"/>
  <c r="AU566" i="12" s="1"/>
  <c r="AP540" i="12"/>
  <c r="AU540" i="12" s="1"/>
  <c r="AP527" i="12"/>
  <c r="AU527" i="12" s="1"/>
  <c r="AP490" i="12"/>
  <c r="AU490" i="12" s="1"/>
  <c r="AP509" i="12"/>
  <c r="AU509" i="12" s="1"/>
  <c r="AP607" i="12"/>
  <c r="AU607" i="12" s="1"/>
  <c r="AP522" i="12"/>
  <c r="AU522" i="12" s="1"/>
  <c r="AP535" i="12"/>
  <c r="AU535" i="12" s="1"/>
  <c r="AP508" i="12"/>
  <c r="AU508" i="12" s="1"/>
  <c r="AP447" i="12"/>
  <c r="AU447" i="12" s="1"/>
  <c r="AP526" i="12"/>
  <c r="AU526" i="12" s="1"/>
  <c r="AP453" i="12"/>
  <c r="AU453" i="12" s="1"/>
  <c r="AP441" i="12"/>
  <c r="AU441" i="12" s="1"/>
  <c r="AP409" i="12"/>
  <c r="AU409" i="12" s="1"/>
  <c r="AP432" i="12"/>
  <c r="AU432" i="12" s="1"/>
  <c r="AP445" i="12"/>
  <c r="AU445" i="12" s="1"/>
  <c r="AP419" i="12"/>
  <c r="AU419" i="12" s="1"/>
  <c r="AP387" i="12"/>
  <c r="AU387" i="12" s="1"/>
  <c r="AP430" i="12"/>
  <c r="AU430" i="12" s="1"/>
  <c r="AP398" i="12"/>
  <c r="AU398" i="12" s="1"/>
  <c r="AP366" i="12"/>
  <c r="AU366" i="12" s="1"/>
  <c r="AP351" i="12"/>
  <c r="AU351" i="12" s="1"/>
  <c r="AP318" i="12"/>
  <c r="AU318" i="12" s="1"/>
  <c r="AP286" i="12"/>
  <c r="AU286" i="12" s="1"/>
  <c r="AP401" i="12"/>
  <c r="AU401" i="12" s="1"/>
  <c r="AP341" i="12"/>
  <c r="AU341" i="12" s="1"/>
  <c r="AP309" i="12"/>
  <c r="AU309" i="12" s="1"/>
  <c r="AP277" i="12"/>
  <c r="AU277" i="12" s="1"/>
  <c r="AP375" i="12"/>
  <c r="AU375" i="12" s="1"/>
  <c r="AP328" i="12"/>
  <c r="AU328" i="12" s="1"/>
  <c r="AP296" i="12"/>
  <c r="AU296" i="12" s="1"/>
  <c r="AP381" i="12"/>
  <c r="AU381" i="12" s="1"/>
  <c r="AP264" i="12"/>
  <c r="AU264" i="12" s="1"/>
  <c r="AP273" i="12"/>
  <c r="AU273" i="12" s="1"/>
  <c r="AP235" i="12"/>
  <c r="AU235" i="12" s="1"/>
  <c r="AP284" i="12"/>
  <c r="AU284" i="12" s="1"/>
  <c r="AP260" i="12"/>
  <c r="AU260" i="12" s="1"/>
  <c r="AP319" i="12"/>
  <c r="AU319" i="12" s="1"/>
  <c r="AP257" i="12"/>
  <c r="AU257" i="12" s="1"/>
  <c r="AP225" i="12"/>
  <c r="AU225" i="12" s="1"/>
  <c r="AP193" i="12"/>
  <c r="AU193" i="12" s="1"/>
  <c r="AP265" i="12"/>
  <c r="AU265" i="12" s="1"/>
  <c r="AP228" i="12"/>
  <c r="AU228" i="12" s="1"/>
  <c r="AP196" i="12"/>
  <c r="AU196" i="12" s="1"/>
  <c r="AP164" i="12"/>
  <c r="AU164" i="12" s="1"/>
  <c r="AP167" i="12"/>
  <c r="AU167" i="12" s="1"/>
  <c r="AP125" i="12"/>
  <c r="AU125" i="12" s="1"/>
  <c r="AP266" i="12"/>
  <c r="AU266" i="12" s="1"/>
  <c r="AP190" i="12"/>
  <c r="AU190" i="12" s="1"/>
  <c r="AP132" i="12"/>
  <c r="AU132" i="12" s="1"/>
  <c r="AP734" i="12"/>
  <c r="AU734" i="12" s="1"/>
  <c r="AP729" i="12"/>
  <c r="AU729" i="12" s="1"/>
  <c r="AP697" i="12"/>
  <c r="AU697" i="12" s="1"/>
  <c r="AP720" i="12"/>
  <c r="AU720" i="12" s="1"/>
  <c r="AP688" i="12"/>
  <c r="AU688" i="12" s="1"/>
  <c r="AP665" i="12"/>
  <c r="AU665" i="12" s="1"/>
  <c r="AP690" i="12"/>
  <c r="AU690" i="12" s="1"/>
  <c r="AP656" i="12"/>
  <c r="AU656" i="12" s="1"/>
  <c r="AP731" i="12"/>
  <c r="AU731" i="12" s="1"/>
  <c r="AP659" i="12"/>
  <c r="AU659" i="12" s="1"/>
  <c r="AP698" i="12"/>
  <c r="AU698" i="12" s="1"/>
  <c r="AP702" i="12"/>
  <c r="AU702" i="12" s="1"/>
  <c r="AP614" i="12"/>
  <c r="AU614" i="12" s="1"/>
  <c r="AP643" i="12"/>
  <c r="AU643" i="12" s="1"/>
  <c r="AP601" i="12"/>
  <c r="AU601" i="12" s="1"/>
  <c r="AP591" i="12"/>
  <c r="AU591" i="12" s="1"/>
  <c r="AP599" i="12"/>
  <c r="AU599" i="12" s="1"/>
  <c r="AP581" i="12"/>
  <c r="AU581" i="12" s="1"/>
  <c r="AP627" i="12"/>
  <c r="AU627" i="12" s="1"/>
  <c r="AP568" i="12"/>
  <c r="AU568" i="12" s="1"/>
  <c r="AP538" i="12"/>
  <c r="AU538" i="12" s="1"/>
  <c r="AP578" i="12"/>
  <c r="AU578" i="12" s="1"/>
  <c r="AP533" i="12"/>
  <c r="AU533" i="12" s="1"/>
  <c r="AP565" i="12"/>
  <c r="AU565" i="12" s="1"/>
  <c r="AP523" i="12"/>
  <c r="AU523" i="12" s="1"/>
  <c r="AP518" i="12"/>
  <c r="AU518" i="12" s="1"/>
  <c r="AP486" i="12"/>
  <c r="AU486" i="12" s="1"/>
  <c r="AP505" i="12"/>
  <c r="AU505" i="12" s="1"/>
  <c r="AP573" i="12"/>
  <c r="AU573" i="12" s="1"/>
  <c r="AP521" i="12"/>
  <c r="AU521" i="12" s="1"/>
  <c r="AP726" i="12"/>
  <c r="AU726" i="12" s="1"/>
  <c r="AP721" i="12"/>
  <c r="AU721" i="12" s="1"/>
  <c r="AP689" i="12"/>
  <c r="AU689" i="12" s="1"/>
  <c r="AP712" i="12"/>
  <c r="AU712" i="12" s="1"/>
  <c r="AP714" i="12"/>
  <c r="AU714" i="12" s="1"/>
  <c r="AP657" i="12"/>
  <c r="AU657" i="12" s="1"/>
  <c r="AP695" i="12"/>
  <c r="AU695" i="12" s="1"/>
  <c r="AP648" i="12"/>
  <c r="AU648" i="12" s="1"/>
  <c r="AP687" i="12"/>
  <c r="AU687" i="12" s="1"/>
  <c r="AP651" i="12"/>
  <c r="AU651" i="12" s="1"/>
  <c r="AP739" i="12"/>
  <c r="AU739" i="12" s="1"/>
  <c r="AP678" i="12"/>
  <c r="AU678" i="12" s="1"/>
  <c r="AP606" i="12"/>
  <c r="AU606" i="12" s="1"/>
  <c r="AP625" i="12"/>
  <c r="AU625" i="12" s="1"/>
  <c r="AP593" i="12"/>
  <c r="AU593" i="12" s="1"/>
  <c r="AP583" i="12"/>
  <c r="AU583" i="12" s="1"/>
  <c r="AP586" i="12"/>
  <c r="AU586" i="12" s="1"/>
  <c r="AP636" i="12"/>
  <c r="AU636" i="12" s="1"/>
  <c r="AP592" i="12"/>
  <c r="AU592" i="12" s="1"/>
  <c r="AP562" i="12"/>
  <c r="AU562" i="12" s="1"/>
  <c r="AP530" i="12"/>
  <c r="AU530" i="12" s="1"/>
  <c r="AP557" i="12"/>
  <c r="AU557" i="12" s="1"/>
  <c r="AP629" i="12"/>
  <c r="AU629" i="12" s="1"/>
  <c r="AP571" i="12"/>
  <c r="AU571" i="12" s="1"/>
  <c r="AP582" i="12"/>
  <c r="AU582" i="12" s="1"/>
  <c r="AP510" i="12"/>
  <c r="AU510" i="12" s="1"/>
  <c r="AP478" i="12"/>
  <c r="AU478" i="12" s="1"/>
  <c r="AP497" i="12"/>
  <c r="AU497" i="12" s="1"/>
  <c r="AP543" i="12"/>
  <c r="AU543" i="12" s="1"/>
  <c r="AP564" i="12"/>
  <c r="AU564" i="12" s="1"/>
  <c r="AP525" i="12"/>
  <c r="AU525" i="12" s="1"/>
  <c r="AP467" i="12"/>
  <c r="AU467" i="12" s="1"/>
  <c r="AP504" i="12"/>
  <c r="AU504" i="12" s="1"/>
  <c r="AP483" i="12"/>
  <c r="AU483" i="12" s="1"/>
  <c r="AP475" i="12"/>
  <c r="AU475" i="12" s="1"/>
  <c r="AP429" i="12"/>
  <c r="AU429" i="12" s="1"/>
  <c r="AP452" i="12"/>
  <c r="AU452" i="12" s="1"/>
  <c r="AP496" i="12"/>
  <c r="AU496" i="12" s="1"/>
  <c r="AP439" i="12"/>
  <c r="AU439" i="12" s="1"/>
  <c r="AP407" i="12"/>
  <c r="AU407" i="12" s="1"/>
  <c r="AP477" i="12"/>
  <c r="AU477" i="12" s="1"/>
  <c r="AP418" i="12"/>
  <c r="AU418" i="12" s="1"/>
  <c r="AP386" i="12"/>
  <c r="AU386" i="12" s="1"/>
  <c r="AP354" i="12"/>
  <c r="AU354" i="12" s="1"/>
  <c r="AP338" i="12"/>
  <c r="AU338" i="12" s="1"/>
  <c r="AP306" i="12"/>
  <c r="AU306" i="12" s="1"/>
  <c r="AP364" i="12"/>
  <c r="AU364" i="12" s="1"/>
  <c r="AP369" i="12"/>
  <c r="AU369" i="12" s="1"/>
  <c r="AP329" i="12"/>
  <c r="AU329" i="12" s="1"/>
  <c r="AP297" i="12"/>
  <c r="AU297" i="12" s="1"/>
  <c r="AP379" i="12"/>
  <c r="AU379" i="12" s="1"/>
  <c r="AP348" i="12"/>
  <c r="AU348" i="12" s="1"/>
  <c r="AP316" i="12"/>
  <c r="AU316" i="12" s="1"/>
  <c r="AP371" i="12"/>
  <c r="AU371" i="12" s="1"/>
  <c r="AP335" i="12"/>
  <c r="AU335" i="12" s="1"/>
  <c r="AP397" i="12"/>
  <c r="AU397" i="12" s="1"/>
  <c r="AP255" i="12"/>
  <c r="AU255" i="12" s="1"/>
  <c r="AP223" i="12"/>
  <c r="AU223" i="12" s="1"/>
  <c r="AP450" i="12"/>
  <c r="AU450" i="12" s="1"/>
  <c r="AP246" i="12"/>
  <c r="AU246" i="12" s="1"/>
  <c r="AP259" i="12"/>
  <c r="AU259" i="12" s="1"/>
  <c r="AP245" i="12"/>
  <c r="AU245" i="12" s="1"/>
  <c r="AP213" i="12"/>
  <c r="AU213" i="12" s="1"/>
  <c r="AP291" i="12"/>
  <c r="AU291" i="12" s="1"/>
  <c r="AP248" i="12"/>
  <c r="AU248" i="12" s="1"/>
  <c r="AP216" i="12"/>
  <c r="AU216" i="12" s="1"/>
  <c r="AP184" i="12"/>
  <c r="AU184" i="12" s="1"/>
  <c r="AP267" i="12"/>
  <c r="AU267" i="12" s="1"/>
  <c r="AP145" i="12"/>
  <c r="AU145" i="12" s="1"/>
  <c r="AP113" i="12"/>
  <c r="AU113" i="12" s="1"/>
  <c r="AP170" i="12"/>
  <c r="AU170" i="12" s="1"/>
  <c r="AP152" i="12"/>
  <c r="AU152" i="12" s="1"/>
  <c r="AP120" i="12"/>
  <c r="AU120" i="12" s="1"/>
  <c r="AP737" i="12"/>
  <c r="AU737" i="12" s="1"/>
  <c r="AP736" i="12"/>
  <c r="AU736" i="12" s="1"/>
  <c r="AP743" i="12"/>
  <c r="AU743" i="12" s="1"/>
  <c r="AP645" i="12"/>
  <c r="AU645" i="12" s="1"/>
  <c r="AP727" i="12"/>
  <c r="AU727" i="12" s="1"/>
  <c r="AP667" i="12"/>
  <c r="AU667" i="12" s="1"/>
  <c r="AP679" i="12"/>
  <c r="AU679" i="12" s="1"/>
  <c r="AP610" i="12"/>
  <c r="AU610" i="12" s="1"/>
  <c r="AP613" i="12"/>
  <c r="AU613" i="12" s="1"/>
  <c r="AP579" i="12"/>
  <c r="AU579" i="12" s="1"/>
  <c r="AP589" i="12"/>
  <c r="AU589" i="12" s="1"/>
  <c r="AP584" i="12"/>
  <c r="AU584" i="12" s="1"/>
  <c r="AP534" i="12"/>
  <c r="AU534" i="12" s="1"/>
  <c r="AP545" i="12"/>
  <c r="AU545" i="12" s="1"/>
  <c r="AP570" i="12"/>
  <c r="AU570" i="12" s="1"/>
  <c r="AP531" i="12"/>
  <c r="AU531" i="12" s="1"/>
  <c r="AP539" i="12"/>
  <c r="AU539" i="12" s="1"/>
  <c r="AP560" i="12"/>
  <c r="AU560" i="12" s="1"/>
  <c r="AP488" i="12"/>
  <c r="AU488" i="12" s="1"/>
  <c r="AP499" i="12"/>
  <c r="AU499" i="12" s="1"/>
  <c r="AP495" i="12"/>
  <c r="AU495" i="12" s="1"/>
  <c r="AP461" i="12"/>
  <c r="AU461" i="12" s="1"/>
  <c r="AP437" i="12"/>
  <c r="AU437" i="12" s="1"/>
  <c r="AP462" i="12"/>
  <c r="AU462" i="12" s="1"/>
  <c r="AP458" i="12"/>
  <c r="AU458" i="12" s="1"/>
  <c r="AP415" i="12"/>
  <c r="AU415" i="12" s="1"/>
  <c r="AP464" i="12"/>
  <c r="AU464" i="12" s="1"/>
  <c r="AP406" i="12"/>
  <c r="AU406" i="12" s="1"/>
  <c r="AP362" i="12"/>
  <c r="AU362" i="12" s="1"/>
  <c r="AP334" i="12"/>
  <c r="AU334" i="12" s="1"/>
  <c r="AP294" i="12"/>
  <c r="AU294" i="12" s="1"/>
  <c r="AP393" i="12"/>
  <c r="AU393" i="12" s="1"/>
  <c r="AP325" i="12"/>
  <c r="AU325" i="12" s="1"/>
  <c r="AP285" i="12"/>
  <c r="AU285" i="12" s="1"/>
  <c r="AP360" i="12"/>
  <c r="AU360" i="12" s="1"/>
  <c r="AP312" i="12"/>
  <c r="AU312" i="12" s="1"/>
  <c r="AP392" i="12"/>
  <c r="AU392" i="12" s="1"/>
  <c r="AP471" i="12"/>
  <c r="AU471" i="12" s="1"/>
  <c r="AP251" i="12"/>
  <c r="AU251" i="12" s="1"/>
  <c r="AP327" i="12"/>
  <c r="AU327" i="12" s="1"/>
  <c r="AP254" i="12"/>
  <c r="AU254" i="12" s="1"/>
  <c r="AP258" i="12"/>
  <c r="AU258" i="12" s="1"/>
  <c r="AP233" i="12"/>
  <c r="AU233" i="12" s="1"/>
  <c r="AP376" i="12"/>
  <c r="AU376" i="12" s="1"/>
  <c r="AP244" i="12"/>
  <c r="AU244" i="12" s="1"/>
  <c r="AP204" i="12"/>
  <c r="AU204" i="12" s="1"/>
  <c r="AP160" i="12"/>
  <c r="AU160" i="12" s="1"/>
  <c r="AP141" i="12"/>
  <c r="AU141" i="12" s="1"/>
  <c r="AP101" i="12"/>
  <c r="AU101" i="12" s="1"/>
  <c r="AP181" i="12"/>
  <c r="AU181" i="12" s="1"/>
  <c r="AP116" i="12"/>
  <c r="AU116" i="12" s="1"/>
  <c r="AP84" i="12"/>
  <c r="AU84" i="12" s="1"/>
  <c r="AP158" i="12"/>
  <c r="AU158" i="12" s="1"/>
  <c r="AP173" i="12"/>
  <c r="AU173" i="12" s="1"/>
  <c r="AP131" i="12"/>
  <c r="AU131" i="12" s="1"/>
  <c r="AP178" i="12"/>
  <c r="AU178" i="12" s="1"/>
  <c r="AP165" i="12"/>
  <c r="AU165" i="12" s="1"/>
  <c r="AP63" i="12"/>
  <c r="AU63" i="12" s="1"/>
  <c r="AP71" i="12"/>
  <c r="AU71" i="12" s="1"/>
  <c r="AP62" i="12"/>
  <c r="AU62" i="12" s="1"/>
  <c r="AP725" i="12"/>
  <c r="AU725" i="12" s="1"/>
  <c r="AP732" i="12"/>
  <c r="AU732" i="12" s="1"/>
  <c r="AP703" i="12"/>
  <c r="AU703" i="12" s="1"/>
  <c r="AP719" i="12"/>
  <c r="AU719" i="12" s="1"/>
  <c r="AP715" i="12"/>
  <c r="AU715" i="12" s="1"/>
  <c r="AP655" i="12"/>
  <c r="AU655" i="12" s="1"/>
  <c r="AP670" i="12"/>
  <c r="AU670" i="12" s="1"/>
  <c r="AP602" i="12"/>
  <c r="AU602" i="12" s="1"/>
  <c r="AP609" i="12"/>
  <c r="AU609" i="12" s="1"/>
  <c r="AP638" i="12"/>
  <c r="AU638" i="12" s="1"/>
  <c r="AP577" i="12"/>
  <c r="AU577" i="12" s="1"/>
  <c r="AP580" i="12"/>
  <c r="AU580" i="12" s="1"/>
  <c r="AP654" i="12"/>
  <c r="AU654" i="12" s="1"/>
  <c r="AP541" i="12"/>
  <c r="AU541" i="12" s="1"/>
  <c r="AP569" i="12"/>
  <c r="AU569" i="12" s="1"/>
  <c r="AP514" i="12"/>
  <c r="AU514" i="12" s="1"/>
  <c r="AP517" i="12"/>
  <c r="AU517" i="12" s="1"/>
  <c r="AP528" i="12"/>
  <c r="AU528" i="12" s="1"/>
  <c r="AP552" i="12"/>
  <c r="AU552" i="12" s="1"/>
  <c r="AP468" i="12"/>
  <c r="AU468" i="12" s="1"/>
  <c r="AP532" i="12"/>
  <c r="AU532" i="12" s="1"/>
  <c r="AP457" i="12"/>
  <c r="AU457" i="12" s="1"/>
  <c r="AP433" i="12"/>
  <c r="AU433" i="12" s="1"/>
  <c r="AP446" i="12"/>
  <c r="AU446" i="12" s="1"/>
  <c r="AP448" i="12"/>
  <c r="AU448" i="12" s="1"/>
  <c r="AP411" i="12"/>
  <c r="AU411" i="12" s="1"/>
  <c r="AP442" i="12"/>
  <c r="AU442" i="12" s="1"/>
  <c r="AP402" i="12"/>
  <c r="AU402" i="12" s="1"/>
  <c r="AP358" i="12"/>
  <c r="AU358" i="12" s="1"/>
  <c r="AP330" i="12"/>
  <c r="AU330" i="12" s="1"/>
  <c r="AP290" i="12"/>
  <c r="AU290" i="12" s="1"/>
  <c r="AP385" i="12"/>
  <c r="AU385" i="12" s="1"/>
  <c r="AP321" i="12"/>
  <c r="AU321" i="12" s="1"/>
  <c r="AP281" i="12"/>
  <c r="AU281" i="12" s="1"/>
  <c r="AP359" i="12"/>
  <c r="AU359" i="12" s="1"/>
  <c r="AP308" i="12"/>
  <c r="AU308" i="12" s="1"/>
  <c r="AP384" i="12"/>
  <c r="AU384" i="12" s="1"/>
  <c r="AP416" i="12"/>
  <c r="AU416" i="12" s="1"/>
  <c r="AP247" i="12"/>
  <c r="AU247" i="12" s="1"/>
  <c r="AP295" i="12"/>
  <c r="AU295" i="12" s="1"/>
  <c r="AP742" i="12"/>
  <c r="AU742" i="12" s="1"/>
  <c r="AP713" i="12"/>
  <c r="AU713" i="12" s="1"/>
  <c r="AP716" i="12"/>
  <c r="AU716" i="12" s="1"/>
  <c r="AP680" i="12"/>
  <c r="AU680" i="12" s="1"/>
  <c r="AP677" i="12"/>
  <c r="AU677" i="12" s="1"/>
  <c r="AP686" i="12"/>
  <c r="AU686" i="12" s="1"/>
  <c r="AP706" i="12"/>
  <c r="AU706" i="12" s="1"/>
  <c r="AP683" i="12"/>
  <c r="AU683" i="12" s="1"/>
  <c r="AP594" i="12"/>
  <c r="AU594" i="12" s="1"/>
  <c r="AP634" i="12"/>
  <c r="AU634" i="12" s="1"/>
  <c r="AP611" i="12"/>
  <c r="AU611" i="12" s="1"/>
  <c r="AP608" i="12"/>
  <c r="AU608" i="12" s="1"/>
  <c r="AP623" i="12"/>
  <c r="AU623" i="12" s="1"/>
  <c r="AP666" i="12"/>
  <c r="AU666" i="12" s="1"/>
  <c r="AP615" i="12"/>
  <c r="AU615" i="12" s="1"/>
  <c r="AP555" i="12"/>
  <c r="AU555" i="12" s="1"/>
  <c r="AP502" i="12"/>
  <c r="AU502" i="12" s="1"/>
  <c r="AP501" i="12"/>
  <c r="AU501" i="12" s="1"/>
  <c r="AP551" i="12"/>
  <c r="AU551" i="12" s="1"/>
  <c r="AP507" i="12"/>
  <c r="AU507" i="12" s="1"/>
  <c r="AP459" i="12"/>
  <c r="AU459" i="12" s="1"/>
  <c r="AP559" i="12"/>
  <c r="AU559" i="12" s="1"/>
  <c r="AP484" i="12"/>
  <c r="AU484" i="12" s="1"/>
  <c r="AP421" i="12"/>
  <c r="AU421" i="12" s="1"/>
  <c r="AP436" i="12"/>
  <c r="AU436" i="12" s="1"/>
  <c r="AP444" i="12"/>
  <c r="AU444" i="12" s="1"/>
  <c r="AP399" i="12"/>
  <c r="AU399" i="12" s="1"/>
  <c r="AP434" i="12"/>
  <c r="AU434" i="12" s="1"/>
  <c r="AP390" i="12"/>
  <c r="AU390" i="12" s="1"/>
  <c r="AP377" i="12"/>
  <c r="AU377" i="12" s="1"/>
  <c r="AP322" i="12"/>
  <c r="AU322" i="12" s="1"/>
  <c r="AP373" i="12"/>
  <c r="AU373" i="12" s="1"/>
  <c r="AP355" i="12"/>
  <c r="AU355" i="12" s="1"/>
  <c r="AP313" i="12"/>
  <c r="AU313" i="12" s="1"/>
  <c r="AP388" i="12"/>
  <c r="AU388" i="12" s="1"/>
  <c r="AP340" i="12"/>
  <c r="AU340" i="12" s="1"/>
  <c r="AP300" i="12"/>
  <c r="AU300" i="12" s="1"/>
  <c r="AP363" i="12"/>
  <c r="AU363" i="12" s="1"/>
  <c r="AP315" i="12"/>
  <c r="AU315" i="12" s="1"/>
  <c r="AP239" i="12"/>
  <c r="AU239" i="12" s="1"/>
  <c r="AP261" i="12"/>
  <c r="AU261" i="12" s="1"/>
  <c r="AP238" i="12"/>
  <c r="AU238" i="12" s="1"/>
  <c r="AP299" i="12"/>
  <c r="AU299" i="12" s="1"/>
  <c r="AP217" i="12"/>
  <c r="AU217" i="12" s="1"/>
  <c r="AP282" i="12"/>
  <c r="AU282" i="12" s="1"/>
  <c r="AP232" i="12"/>
  <c r="AU232" i="12" s="1"/>
  <c r="AP188" i="12"/>
  <c r="AU188" i="12" s="1"/>
  <c r="AP206" i="12"/>
  <c r="AU206" i="12" s="1"/>
  <c r="AP129" i="12"/>
  <c r="AU129" i="12" s="1"/>
  <c r="AP185" i="12"/>
  <c r="AU185" i="12" s="1"/>
  <c r="AP144" i="12"/>
  <c r="AU144" i="12" s="1"/>
  <c r="AP104" i="12"/>
  <c r="AU104" i="12" s="1"/>
  <c r="AP72" i="12"/>
  <c r="AU72" i="12" s="1"/>
  <c r="AP311" i="12"/>
  <c r="AU311" i="12" s="1"/>
  <c r="AP151" i="12"/>
  <c r="AU151" i="12" s="1"/>
  <c r="AP119" i="12"/>
  <c r="AU119" i="12" s="1"/>
  <c r="AP343" i="12"/>
  <c r="AU343" i="12" s="1"/>
  <c r="AP19" i="12"/>
  <c r="AU19" i="12" s="1"/>
  <c r="AP35" i="12"/>
  <c r="AU35" i="12" s="1"/>
  <c r="AP51" i="12"/>
  <c r="AU51" i="12" s="1"/>
  <c r="AP8" i="12"/>
  <c r="AU8" i="12" s="1"/>
  <c r="AP693" i="12"/>
  <c r="AU693" i="12" s="1"/>
  <c r="AP673" i="12"/>
  <c r="AU673" i="12" s="1"/>
  <c r="AP652" i="12"/>
  <c r="AU652" i="12" s="1"/>
  <c r="AP711" i="12"/>
  <c r="AU711" i="12" s="1"/>
  <c r="AP598" i="12"/>
  <c r="AU598" i="12" s="1"/>
  <c r="AP596" i="12"/>
  <c r="AU596" i="12" s="1"/>
  <c r="AP682" i="12"/>
  <c r="AU682" i="12" s="1"/>
  <c r="AP546" i="12"/>
  <c r="AU546" i="12" s="1"/>
  <c r="AP640" i="12"/>
  <c r="AU640" i="12" s="1"/>
  <c r="AP506" i="12"/>
  <c r="AU506" i="12" s="1"/>
  <c r="AP485" i="12"/>
  <c r="AU485" i="12" s="1"/>
  <c r="AP512" i="12"/>
  <c r="AU512" i="12" s="1"/>
  <c r="AP544" i="12"/>
  <c r="AU544" i="12" s="1"/>
  <c r="AP487" i="12"/>
  <c r="AU487" i="12" s="1"/>
  <c r="AP440" i="12"/>
  <c r="AU440" i="12" s="1"/>
  <c r="AP427" i="12"/>
  <c r="AU427" i="12" s="1"/>
  <c r="AP426" i="12"/>
  <c r="AU426" i="12" s="1"/>
  <c r="AP370" i="12"/>
  <c r="AU370" i="12" s="1"/>
  <c r="AP310" i="12"/>
  <c r="AU310" i="12" s="1"/>
  <c r="AP356" i="12"/>
  <c r="AU356" i="12" s="1"/>
  <c r="AP293" i="12"/>
  <c r="AU293" i="12" s="1"/>
  <c r="AP336" i="12"/>
  <c r="AU336" i="12" s="1"/>
  <c r="AP400" i="12"/>
  <c r="AU400" i="12" s="1"/>
  <c r="AP274" i="12"/>
  <c r="AU274" i="12" s="1"/>
  <c r="AP279" i="12"/>
  <c r="AU279" i="12" s="1"/>
  <c r="AP230" i="12"/>
  <c r="AU230" i="12" s="1"/>
  <c r="AP237" i="12"/>
  <c r="AU237" i="12" s="1"/>
  <c r="AP287" i="12"/>
  <c r="AU287" i="12" s="1"/>
  <c r="AP220" i="12"/>
  <c r="AU220" i="12" s="1"/>
  <c r="AP168" i="12"/>
  <c r="AU168" i="12" s="1"/>
  <c r="AP133" i="12"/>
  <c r="AU133" i="12" s="1"/>
  <c r="AP389" i="12"/>
  <c r="AU389" i="12" s="1"/>
  <c r="AP124" i="12"/>
  <c r="AU124" i="12" s="1"/>
  <c r="AP76" i="12"/>
  <c r="AU76" i="12" s="1"/>
  <c r="AP207" i="12"/>
  <c r="AU207" i="12" s="1"/>
  <c r="AP135" i="12"/>
  <c r="AU135" i="12" s="1"/>
  <c r="AP161" i="12"/>
  <c r="AU161" i="12" s="1"/>
  <c r="AP23" i="12"/>
  <c r="AU23" i="12" s="1"/>
  <c r="AP43" i="12"/>
  <c r="AU43" i="12" s="1"/>
  <c r="AP718" i="12"/>
  <c r="AU718" i="12" s="1"/>
  <c r="AP708" i="12"/>
  <c r="AU708" i="12" s="1"/>
  <c r="AP649" i="12"/>
  <c r="AU649" i="12" s="1"/>
  <c r="AP685" i="12"/>
  <c r="AU685" i="12" s="1"/>
  <c r="AP639" i="12"/>
  <c r="AU639" i="12" s="1"/>
  <c r="AP621" i="12"/>
  <c r="AU621" i="12" s="1"/>
  <c r="AP590" i="12"/>
  <c r="AU590" i="12" s="1"/>
  <c r="AP588" i="12"/>
  <c r="AU588" i="12" s="1"/>
  <c r="AP561" i="12"/>
  <c r="AU561" i="12" s="1"/>
  <c r="AP624" i="12"/>
  <c r="AU624" i="12" s="1"/>
  <c r="AP482" i="12"/>
  <c r="AU482" i="12" s="1"/>
  <c r="AP536" i="12"/>
  <c r="AU536" i="12" s="1"/>
  <c r="AP469" i="12"/>
  <c r="AU469" i="12" s="1"/>
  <c r="AP492" i="12"/>
  <c r="AU492" i="12" s="1"/>
  <c r="AP425" i="12"/>
  <c r="AU425" i="12" s="1"/>
  <c r="AP476" i="12"/>
  <c r="AU476" i="12" s="1"/>
  <c r="AP395" i="12"/>
  <c r="AU395" i="12" s="1"/>
  <c r="AP410" i="12"/>
  <c r="AU410" i="12" s="1"/>
  <c r="AP352" i="12"/>
  <c r="AU352" i="12" s="1"/>
  <c r="AP479" i="12"/>
  <c r="AU479" i="12" s="1"/>
  <c r="AP337" i="12"/>
  <c r="AU337" i="12" s="1"/>
  <c r="AP365" i="12"/>
  <c r="AU365" i="12" s="1"/>
  <c r="AP320" i="12"/>
  <c r="AU320" i="12" s="1"/>
  <c r="AP278" i="12"/>
  <c r="AU278" i="12" s="1"/>
  <c r="AP243" i="12"/>
  <c r="AU243" i="12" s="1"/>
  <c r="AP280" i="12"/>
  <c r="AU280" i="12" s="1"/>
  <c r="AP404" i="12"/>
  <c r="AU404" i="12" s="1"/>
  <c r="AP209" i="12"/>
  <c r="AU209" i="12" s="1"/>
  <c r="AP256" i="12"/>
  <c r="AU256" i="12" s="1"/>
  <c r="AP200" i="12"/>
  <c r="AU200" i="12" s="1"/>
  <c r="AP189" i="12"/>
  <c r="AU189" i="12" s="1"/>
  <c r="AP109" i="12"/>
  <c r="AU109" i="12" s="1"/>
  <c r="AP171" i="12"/>
  <c r="AU171" i="12" s="1"/>
  <c r="AP100" i="12"/>
  <c r="AU100" i="12" s="1"/>
  <c r="AP186" i="12"/>
  <c r="AU186" i="12" s="1"/>
  <c r="AP159" i="12"/>
  <c r="AU159" i="12" s="1"/>
  <c r="AP115" i="12"/>
  <c r="AU115" i="12" s="1"/>
  <c r="AP179" i="12"/>
  <c r="AU179" i="12" s="1"/>
  <c r="AP31" i="12"/>
  <c r="AU31" i="12" s="1"/>
  <c r="AP9" i="12"/>
  <c r="AU9" i="12" s="1"/>
  <c r="AP24" i="12"/>
  <c r="AU24" i="12" s="1"/>
  <c r="AP40" i="12"/>
  <c r="AU40" i="12" s="1"/>
  <c r="AP56" i="12"/>
  <c r="AU56" i="12" s="1"/>
  <c r="AP74" i="12"/>
  <c r="AU74" i="12" s="1"/>
  <c r="AP13" i="12"/>
  <c r="AU13" i="12" s="1"/>
  <c r="AP29" i="12"/>
  <c r="AU29" i="12" s="1"/>
  <c r="AP45" i="12"/>
  <c r="AU45" i="12" s="1"/>
  <c r="AP130" i="12"/>
  <c r="AU130" i="12" s="1"/>
  <c r="AP741" i="12"/>
  <c r="AU741" i="12" s="1"/>
  <c r="AP704" i="12"/>
  <c r="AU704" i="12" s="1"/>
  <c r="AP723" i="12"/>
  <c r="AU723" i="12" s="1"/>
  <c r="AP675" i="12"/>
  <c r="AU675" i="12" s="1"/>
  <c r="AP650" i="12"/>
  <c r="AU650" i="12" s="1"/>
  <c r="AP617" i="12"/>
  <c r="AU617" i="12" s="1"/>
  <c r="AP642" i="12"/>
  <c r="AU642" i="12" s="1"/>
  <c r="AP576" i="12"/>
  <c r="AU576" i="12" s="1"/>
  <c r="AP553" i="12"/>
  <c r="AU553" i="12" s="1"/>
  <c r="AP519" i="12"/>
  <c r="AU519" i="12" s="1"/>
  <c r="AP556" i="12"/>
  <c r="AU556" i="12" s="1"/>
  <c r="AP520" i="12"/>
  <c r="AU520" i="12" s="1"/>
  <c r="AP463" i="12"/>
  <c r="AU463" i="12" s="1"/>
  <c r="AP473" i="12"/>
  <c r="AU473" i="12" s="1"/>
  <c r="AP417" i="12"/>
  <c r="AU417" i="12" s="1"/>
  <c r="AP470" i="12"/>
  <c r="AU470" i="12" s="1"/>
  <c r="AP391" i="12"/>
  <c r="AU391" i="12" s="1"/>
  <c r="AP394" i="12"/>
  <c r="AU394" i="12" s="1"/>
  <c r="AP346" i="12"/>
  <c r="AU346" i="12" s="1"/>
  <c r="AP353" i="12"/>
  <c r="AU353" i="12" s="1"/>
  <c r="AP333" i="12"/>
  <c r="AU333" i="12" s="1"/>
  <c r="AP357" i="12"/>
  <c r="AU357" i="12" s="1"/>
  <c r="AP304" i="12"/>
  <c r="AU304" i="12" s="1"/>
  <c r="AP272" i="12"/>
  <c r="AU272" i="12" s="1"/>
  <c r="AP231" i="12"/>
  <c r="AU231" i="12" s="1"/>
  <c r="AP275" i="12"/>
  <c r="AU275" i="12" s="1"/>
  <c r="AP331" i="12"/>
  <c r="AU331" i="12" s="1"/>
  <c r="AP205" i="12"/>
  <c r="AU205" i="12" s="1"/>
  <c r="AP252" i="12"/>
  <c r="AU252" i="12" s="1"/>
  <c r="AP192" i="12"/>
  <c r="AU192" i="12" s="1"/>
  <c r="AP175" i="12"/>
  <c r="AU175" i="12" s="1"/>
  <c r="AP105" i="12"/>
  <c r="AU105" i="12" s="1"/>
  <c r="AP148" i="12"/>
  <c r="AU148" i="12" s="1"/>
  <c r="AP96" i="12"/>
  <c r="AU96" i="12" s="1"/>
  <c r="AP177" i="12"/>
  <c r="AU177" i="12" s="1"/>
  <c r="AP155" i="12"/>
  <c r="AU155" i="12" s="1"/>
  <c r="AP111" i="12"/>
  <c r="AU111" i="12" s="1"/>
  <c r="AP166" i="12"/>
  <c r="AU166" i="12" s="1"/>
  <c r="AP55" i="12"/>
  <c r="AU55" i="12" s="1"/>
  <c r="AP70" i="12"/>
  <c r="AU70" i="12" s="1"/>
  <c r="AP717" i="12"/>
  <c r="AU717" i="12" s="1"/>
  <c r="AP700" i="12"/>
  <c r="AU700" i="12" s="1"/>
  <c r="AP672" i="12"/>
  <c r="AU672" i="12" s="1"/>
  <c r="AP671" i="12"/>
  <c r="AU671" i="12" s="1"/>
  <c r="AP635" i="12"/>
  <c r="AU635" i="12" s="1"/>
  <c r="AP597" i="12"/>
  <c r="AU597" i="12" s="1"/>
  <c r="AP612" i="12"/>
  <c r="AU612" i="12" s="1"/>
  <c r="AP558" i="12"/>
  <c r="AU558" i="12" s="1"/>
  <c r="AP549" i="12"/>
  <c r="AU549" i="12" s="1"/>
  <c r="AP574" i="12"/>
  <c r="AU574" i="12" s="1"/>
  <c r="AP513" i="12"/>
  <c r="AU513" i="12" s="1"/>
  <c r="AP547" i="12"/>
  <c r="AU547" i="12" s="1"/>
  <c r="AP455" i="12"/>
  <c r="AU455" i="12" s="1"/>
  <c r="AP465" i="12"/>
  <c r="AU465" i="12" s="1"/>
  <c r="AP413" i="12"/>
  <c r="AU413" i="12" s="1"/>
  <c r="AP454" i="12"/>
  <c r="AU454" i="12" s="1"/>
  <c r="AP383" i="12"/>
  <c r="AU383" i="12" s="1"/>
  <c r="AP382" i="12"/>
  <c r="AU382" i="12" s="1"/>
  <c r="AP342" i="12"/>
  <c r="AU342" i="12" s="1"/>
  <c r="AP350" i="12"/>
  <c r="AU350" i="12" s="1"/>
  <c r="AP317" i="12"/>
  <c r="AU317" i="12" s="1"/>
  <c r="AP474" i="12"/>
  <c r="AU474" i="12" s="1"/>
  <c r="AP292" i="12"/>
  <c r="AU292" i="12" s="1"/>
  <c r="AP271" i="12"/>
  <c r="AU271" i="12" s="1"/>
  <c r="AP227" i="12"/>
  <c r="AU227" i="12" s="1"/>
  <c r="AP250" i="12"/>
  <c r="AU250" i="12" s="1"/>
  <c r="AP253" i="12"/>
  <c r="AU253" i="12" s="1"/>
  <c r="AP201" i="12"/>
  <c r="AU201" i="12" s="1"/>
  <c r="AP240" i="12"/>
  <c r="AU240" i="12" s="1"/>
  <c r="AP180" i="12"/>
  <c r="AU180" i="12" s="1"/>
  <c r="AP153" i="12"/>
  <c r="AU153" i="12" s="1"/>
  <c r="AP97" i="12"/>
  <c r="AU97" i="12" s="1"/>
  <c r="AP140" i="12"/>
  <c r="AU140" i="12" s="1"/>
  <c r="AP92" i="12"/>
  <c r="AU92" i="12" s="1"/>
  <c r="AP157" i="12"/>
  <c r="AU157" i="12" s="1"/>
  <c r="AP147" i="12"/>
  <c r="AU147" i="12" s="1"/>
  <c r="AP211" i="12"/>
  <c r="AU211" i="12" s="1"/>
  <c r="AP15" i="12"/>
  <c r="AU15" i="12" s="1"/>
  <c r="AP114" i="12"/>
  <c r="AU114" i="12" s="1"/>
  <c r="AP709" i="12"/>
  <c r="AU709" i="12" s="1"/>
  <c r="AP696" i="12"/>
  <c r="AU696" i="12" s="1"/>
  <c r="AP668" i="12"/>
  <c r="AU668" i="12" s="1"/>
  <c r="AP735" i="12"/>
  <c r="AU735" i="12" s="1"/>
  <c r="AP626" i="12"/>
  <c r="AU626" i="12" s="1"/>
  <c r="AP631" i="12"/>
  <c r="AU631" i="12" s="1"/>
  <c r="AP603" i="12"/>
  <c r="AU603" i="12" s="1"/>
  <c r="AP554" i="12"/>
  <c r="AU554" i="12" s="1"/>
  <c r="AP529" i="12"/>
  <c r="AU529" i="12" s="1"/>
  <c r="AP563" i="12"/>
  <c r="AU563" i="12" s="1"/>
  <c r="AP493" i="12"/>
  <c r="AU493" i="12" s="1"/>
  <c r="AP511" i="12"/>
  <c r="AU511" i="12" s="1"/>
  <c r="AP451" i="12"/>
  <c r="AU451" i="12" s="1"/>
  <c r="AP449" i="12"/>
  <c r="AU449" i="12" s="1"/>
  <c r="AP500" i="12"/>
  <c r="AU500" i="12" s="1"/>
  <c r="AP435" i="12"/>
  <c r="AU435" i="12" s="1"/>
  <c r="AP491" i="12"/>
  <c r="AU491" i="12" s="1"/>
  <c r="AP378" i="12"/>
  <c r="AU378" i="12" s="1"/>
  <c r="AP326" i="12"/>
  <c r="AU326" i="12" s="1"/>
  <c r="AP408" i="12"/>
  <c r="AU408" i="12" s="1"/>
  <c r="AP305" i="12"/>
  <c r="AU305" i="12" s="1"/>
  <c r="AP420" i="12"/>
  <c r="AU420" i="12" s="1"/>
  <c r="AP380" i="12"/>
  <c r="AU380" i="12" s="1"/>
  <c r="AP347" i="12"/>
  <c r="AU347" i="12" s="1"/>
  <c r="AP219" i="12"/>
  <c r="AU219" i="12" s="1"/>
  <c r="AP242" i="12"/>
  <c r="AU242" i="12" s="1"/>
  <c r="AP249" i="12"/>
  <c r="AU249" i="12" s="1"/>
  <c r="AP197" i="12"/>
  <c r="AU197" i="12" s="1"/>
  <c r="AP236" i="12"/>
  <c r="AU236" i="12" s="1"/>
  <c r="AP176" i="12"/>
  <c r="AU176" i="12" s="1"/>
  <c r="AP149" i="12"/>
  <c r="AU149" i="12" s="1"/>
  <c r="AP210" i="12"/>
  <c r="AU210" i="12" s="1"/>
  <c r="AP136" i="12"/>
  <c r="AU136" i="12" s="1"/>
  <c r="AP88" i="12"/>
  <c r="AU88" i="12" s="1"/>
  <c r="AP367" i="12"/>
  <c r="AU367" i="12" s="1"/>
  <c r="AP143" i="12"/>
  <c r="AU143" i="12" s="1"/>
  <c r="AP187" i="12"/>
  <c r="AU187" i="12" s="1"/>
  <c r="AP39" i="12"/>
  <c r="AU39" i="12" s="1"/>
  <c r="AP146" i="12"/>
  <c r="AU146" i="12" s="1"/>
  <c r="AP61" i="12"/>
  <c r="AU61" i="12" s="1"/>
  <c r="AP705" i="12"/>
  <c r="AU705" i="12" s="1"/>
  <c r="AP710" i="12"/>
  <c r="AU710" i="12" s="1"/>
  <c r="AP587" i="12"/>
  <c r="AU587" i="12" s="1"/>
  <c r="AP644" i="12"/>
  <c r="AU644" i="12" s="1"/>
  <c r="AP575" i="12"/>
  <c r="AU575" i="12" s="1"/>
  <c r="AP472" i="12"/>
  <c r="AU472" i="12" s="1"/>
  <c r="AP438" i="12"/>
  <c r="AU438" i="12" s="1"/>
  <c r="AP298" i="12"/>
  <c r="AU298" i="12" s="1"/>
  <c r="AP332" i="12"/>
  <c r="AU332" i="12" s="1"/>
  <c r="AP215" i="12"/>
  <c r="AU215" i="12" s="1"/>
  <c r="AP221" i="12"/>
  <c r="AU221" i="12" s="1"/>
  <c r="AP156" i="12"/>
  <c r="AU156" i="12" s="1"/>
  <c r="AP128" i="12"/>
  <c r="AU128" i="12" s="1"/>
  <c r="AP182" i="12"/>
  <c r="AU182" i="12" s="1"/>
  <c r="AP42" i="12"/>
  <c r="AU42" i="12" s="1"/>
  <c r="AP740" i="12"/>
  <c r="AU740" i="12" s="1"/>
  <c r="AP684" i="12"/>
  <c r="AU684" i="12" s="1"/>
  <c r="AP620" i="12"/>
  <c r="AU620" i="12" s="1"/>
  <c r="AP567" i="12"/>
  <c r="AU567" i="12" s="1"/>
  <c r="AP516" i="12"/>
  <c r="AU516" i="12" s="1"/>
  <c r="AP456" i="12"/>
  <c r="AU456" i="12" s="1"/>
  <c r="AP422" i="12"/>
  <c r="AU422" i="12" s="1"/>
  <c r="AP405" i="12"/>
  <c r="AU405" i="12" s="1"/>
  <c r="AP324" i="12"/>
  <c r="AU324" i="12" s="1"/>
  <c r="AP339" i="12"/>
  <c r="AU339" i="12" s="1"/>
  <c r="AP323" i="12"/>
  <c r="AU323" i="12" s="1"/>
  <c r="AP218" i="12"/>
  <c r="AU218" i="12" s="1"/>
  <c r="AP112" i="12"/>
  <c r="AU112" i="12" s="1"/>
  <c r="AP139" i="12"/>
  <c r="AU139" i="12" s="1"/>
  <c r="AP27" i="12"/>
  <c r="AU27" i="12" s="1"/>
  <c r="AP94" i="12"/>
  <c r="AU94" i="12" s="1"/>
  <c r="AP44" i="12"/>
  <c r="AU44" i="12" s="1"/>
  <c r="AP65" i="12"/>
  <c r="AU65" i="12" s="1"/>
  <c r="AP17" i="12"/>
  <c r="AU17" i="12" s="1"/>
  <c r="AP728" i="12"/>
  <c r="AU728" i="12" s="1"/>
  <c r="AP681" i="12"/>
  <c r="AU681" i="12" s="1"/>
  <c r="AP633" i="12"/>
  <c r="AU633" i="12" s="1"/>
  <c r="AP647" i="12"/>
  <c r="AU647" i="12" s="1"/>
  <c r="AP503" i="12"/>
  <c r="AU503" i="12" s="1"/>
  <c r="AP466" i="12"/>
  <c r="AU466" i="12" s="1"/>
  <c r="AP414" i="12"/>
  <c r="AU414" i="12" s="1"/>
  <c r="AP349" i="12"/>
  <c r="AU349" i="12" s="1"/>
  <c r="AP361" i="12"/>
  <c r="AU361" i="12" s="1"/>
  <c r="AP307" i="12"/>
  <c r="AU307" i="12" s="1"/>
  <c r="AP270" i="12"/>
  <c r="AU270" i="12" s="1"/>
  <c r="AP137" i="12"/>
  <c r="AU137" i="12" s="1"/>
  <c r="AP108" i="12"/>
  <c r="AU108" i="12" s="1"/>
  <c r="AP127" i="12"/>
  <c r="AU127" i="12" s="1"/>
  <c r="AP102" i="12"/>
  <c r="AU102" i="12" s="1"/>
  <c r="AP48" i="12"/>
  <c r="AU48" i="12" s="1"/>
  <c r="AP66" i="12"/>
  <c r="AU66" i="12" s="1"/>
  <c r="AP37" i="12"/>
  <c r="AU37" i="12" s="1"/>
  <c r="AP694" i="12"/>
  <c r="AU694" i="12" s="1"/>
  <c r="AP632" i="12"/>
  <c r="AU632" i="12" s="1"/>
  <c r="AP498" i="12"/>
  <c r="AU498" i="12" s="1"/>
  <c r="AP460" i="12"/>
  <c r="AU460" i="12" s="1"/>
  <c r="AP368" i="12"/>
  <c r="AU368" i="12" s="1"/>
  <c r="AP372" i="12"/>
  <c r="AU372" i="12" s="1"/>
  <c r="AP241" i="12"/>
  <c r="AU241" i="12" s="1"/>
  <c r="AP117" i="12"/>
  <c r="AU117" i="12" s="1"/>
  <c r="AP191" i="12"/>
  <c r="AU191" i="12" s="1"/>
  <c r="AP69" i="12"/>
  <c r="AU69" i="12" s="1"/>
  <c r="AP67" i="12"/>
  <c r="AU67" i="12" s="1"/>
  <c r="AP122" i="12"/>
  <c r="AU122" i="12" s="1"/>
  <c r="AP73" i="12"/>
  <c r="AU73" i="12" s="1"/>
  <c r="AP77" i="12"/>
  <c r="AU77" i="12" s="1"/>
  <c r="AP661" i="12"/>
  <c r="AU661" i="12" s="1"/>
  <c r="AP619" i="12"/>
  <c r="AU619" i="12" s="1"/>
  <c r="AP494" i="12"/>
  <c r="AU494" i="12" s="1"/>
  <c r="AP428" i="12"/>
  <c r="AU428" i="12" s="1"/>
  <c r="AP314" i="12"/>
  <c r="AU314" i="12" s="1"/>
  <c r="AP303" i="12"/>
  <c r="AU303" i="12" s="1"/>
  <c r="AP229" i="12"/>
  <c r="AU229" i="12" s="1"/>
  <c r="AP169" i="12"/>
  <c r="AU169" i="12" s="1"/>
  <c r="AP123" i="12"/>
  <c r="AU123" i="12" s="1"/>
  <c r="AP134" i="12"/>
  <c r="AU134" i="12" s="1"/>
  <c r="AP16" i="12"/>
  <c r="AU16" i="12" s="1"/>
  <c r="AP154" i="12"/>
  <c r="AU154" i="12" s="1"/>
  <c r="AP106" i="12"/>
  <c r="AU106" i="12" s="1"/>
  <c r="AP10" i="12"/>
  <c r="AU10" i="12" s="1"/>
  <c r="AP53" i="12"/>
  <c r="AU53" i="12" s="1"/>
  <c r="AP103" i="12"/>
  <c r="AU103" i="12" s="1"/>
  <c r="AP653" i="12"/>
  <c r="AU653" i="12" s="1"/>
  <c r="AP674" i="12"/>
  <c r="AU674" i="12" s="1"/>
  <c r="AP489" i="12"/>
  <c r="AU489" i="12" s="1"/>
  <c r="AP424" i="12"/>
  <c r="AU424" i="12" s="1"/>
  <c r="AP302" i="12"/>
  <c r="AU302" i="12" s="1"/>
  <c r="AP283" i="12"/>
  <c r="AU283" i="12" s="1"/>
  <c r="AP269" i="12"/>
  <c r="AU269" i="12" s="1"/>
  <c r="AP214" i="12"/>
  <c r="AU214" i="12" s="1"/>
  <c r="AP162" i="12"/>
  <c r="AU162" i="12" s="1"/>
  <c r="AP75" i="12"/>
  <c r="AU75" i="12" s="1"/>
  <c r="AP78" i="12"/>
  <c r="AU78" i="12" s="1"/>
  <c r="AP110" i="12"/>
  <c r="AU110" i="12" s="1"/>
  <c r="AP33" i="12"/>
  <c r="AU33" i="12" s="1"/>
  <c r="AP664" i="12"/>
  <c r="AU664" i="12" s="1"/>
  <c r="AP604" i="12"/>
  <c r="AU604" i="12" s="1"/>
  <c r="AP481" i="12"/>
  <c r="AU481" i="12" s="1"/>
  <c r="AP431" i="12"/>
  <c r="AU431" i="12" s="1"/>
  <c r="AP345" i="12"/>
  <c r="AU345" i="12" s="1"/>
  <c r="AP263" i="12"/>
  <c r="AU263" i="12" s="1"/>
  <c r="AP224" i="12"/>
  <c r="AU224" i="12" s="1"/>
  <c r="AP199" i="12"/>
  <c r="AU199" i="12" s="1"/>
  <c r="AP268" i="12"/>
  <c r="AU268" i="12" s="1"/>
  <c r="AP20" i="12"/>
  <c r="AU20" i="12" s="1"/>
  <c r="AP52" i="12"/>
  <c r="AU52" i="12" s="1"/>
  <c r="AP79" i="12"/>
  <c r="AU79" i="12" s="1"/>
  <c r="AP203" i="12"/>
  <c r="AU203" i="12" s="1"/>
  <c r="AP57" i="12"/>
  <c r="AU57" i="12" s="1"/>
  <c r="AP82" i="12"/>
  <c r="AU82" i="12" s="1"/>
  <c r="AP86" i="12"/>
  <c r="AU86" i="12" s="1"/>
  <c r="AP150" i="12"/>
  <c r="AU150" i="12" s="1"/>
  <c r="AP691" i="12"/>
  <c r="AU691" i="12" s="1"/>
  <c r="AP550" i="12"/>
  <c r="AU550" i="12" s="1"/>
  <c r="AP480" i="12"/>
  <c r="AU480" i="12" s="1"/>
  <c r="AP423" i="12"/>
  <c r="AU423" i="12" s="1"/>
  <c r="AP301" i="12"/>
  <c r="AU301" i="12" s="1"/>
  <c r="AP262" i="12"/>
  <c r="AU262" i="12" s="1"/>
  <c r="AP212" i="12"/>
  <c r="AU212" i="12" s="1"/>
  <c r="AP80" i="12"/>
  <c r="AU80" i="12" s="1"/>
  <c r="AP198" i="12"/>
  <c r="AU198" i="12" s="1"/>
  <c r="AP89" i="12"/>
  <c r="AU89" i="12" s="1"/>
  <c r="AP64" i="12"/>
  <c r="AU64" i="12" s="1"/>
  <c r="AP28" i="12"/>
  <c r="AU28" i="12" s="1"/>
  <c r="AP222" i="12"/>
  <c r="AU222" i="12" s="1"/>
  <c r="AP83" i="12"/>
  <c r="AU83" i="12" s="1"/>
  <c r="AP142" i="12"/>
  <c r="AU142" i="12" s="1"/>
  <c r="AP41" i="12"/>
  <c r="AU41" i="12" s="1"/>
  <c r="AP58" i="12"/>
  <c r="AU58" i="12" s="1"/>
  <c r="AP87" i="12"/>
  <c r="AU87" i="12" s="1"/>
  <c r="AP662" i="12"/>
  <c r="AU662" i="12" s="1"/>
  <c r="AP616" i="12"/>
  <c r="AU616" i="12" s="1"/>
  <c r="AP443" i="12"/>
  <c r="AU443" i="12" s="1"/>
  <c r="AP403" i="12"/>
  <c r="AU403" i="12" s="1"/>
  <c r="AP289" i="12"/>
  <c r="AU289" i="12" s="1"/>
  <c r="AP234" i="12"/>
  <c r="AU234" i="12" s="1"/>
  <c r="AP208" i="12"/>
  <c r="AU208" i="12" s="1"/>
  <c r="AP202" i="12"/>
  <c r="AU202" i="12" s="1"/>
  <c r="AP85" i="12"/>
  <c r="AU85" i="12" s="1"/>
  <c r="AP32" i="12"/>
  <c r="AU32" i="12" s="1"/>
  <c r="AP21" i="12"/>
  <c r="AU21" i="12" s="1"/>
  <c r="AP183" i="12"/>
  <c r="AU183" i="12" s="1"/>
  <c r="AP91" i="12"/>
  <c r="AU91" i="12" s="1"/>
  <c r="AP174" i="12"/>
  <c r="AU174" i="12" s="1"/>
  <c r="AP730" i="12"/>
  <c r="AU730" i="12" s="1"/>
  <c r="AP622" i="12"/>
  <c r="AU622" i="12" s="1"/>
  <c r="AP641" i="12"/>
  <c r="AU641" i="12" s="1"/>
  <c r="AP524" i="12"/>
  <c r="AU524" i="12" s="1"/>
  <c r="AP374" i="12"/>
  <c r="AU374" i="12" s="1"/>
  <c r="AP396" i="12"/>
  <c r="AU396" i="12" s="1"/>
  <c r="AP288" i="12"/>
  <c r="AU288" i="12" s="1"/>
  <c r="AP172" i="12"/>
  <c r="AU172" i="12" s="1"/>
  <c r="AP194" i="12"/>
  <c r="AU194" i="12" s="1"/>
  <c r="AP47" i="12"/>
  <c r="AU47" i="12" s="1"/>
  <c r="AP98" i="12"/>
  <c r="AU98" i="12" s="1"/>
  <c r="AP163" i="12"/>
  <c r="AU163" i="12" s="1"/>
  <c r="AP195" i="12"/>
  <c r="AU195" i="12" s="1"/>
  <c r="AP515" i="12"/>
  <c r="AU515" i="12" s="1"/>
  <c r="AP93" i="12"/>
  <c r="AU93" i="12" s="1"/>
  <c r="AP118" i="12"/>
  <c r="AU118" i="12" s="1"/>
  <c r="AP412" i="12"/>
  <c r="AU412" i="12" s="1"/>
  <c r="AP344" i="12"/>
  <c r="AU344" i="12" s="1"/>
  <c r="AP276" i="12"/>
  <c r="AU276" i="12" s="1"/>
  <c r="AP36" i="12"/>
  <c r="AU36" i="12" s="1"/>
  <c r="AP59" i="12"/>
  <c r="AU59" i="12" s="1"/>
  <c r="AP121" i="12"/>
  <c r="AU121" i="12" s="1"/>
  <c r="AP6" i="12"/>
  <c r="AU6" i="12" s="1"/>
  <c r="AP722" i="12"/>
  <c r="AU722" i="12" s="1"/>
  <c r="AP226" i="12"/>
  <c r="AU226" i="12" s="1"/>
  <c r="AP68" i="12"/>
  <c r="AU68" i="12" s="1"/>
  <c r="AP25" i="12"/>
  <c r="AU25" i="12" s="1"/>
  <c r="AP12" i="12"/>
  <c r="AU12" i="12" s="1"/>
  <c r="AP658" i="12"/>
  <c r="AU658" i="12" s="1"/>
  <c r="AP49" i="12"/>
  <c r="AU49" i="12" s="1"/>
  <c r="AP548" i="12"/>
  <c r="AU548" i="12" s="1"/>
  <c r="AP99" i="12"/>
  <c r="AU99" i="12" s="1"/>
  <c r="AO93" i="12"/>
  <c r="AT93" i="12" s="1"/>
  <c r="AO8" i="12"/>
  <c r="AT8" i="12" s="1"/>
  <c r="AO63" i="12"/>
  <c r="AT63" i="12" s="1"/>
  <c r="AO61" i="12"/>
  <c r="AT61" i="12" s="1"/>
  <c r="AO85" i="12"/>
  <c r="AT85" i="12" s="1"/>
  <c r="AO19" i="12"/>
  <c r="AT19" i="12" s="1"/>
  <c r="AO742" i="12"/>
  <c r="AT742" i="12" s="1"/>
  <c r="AO716" i="12"/>
  <c r="AT716" i="12" s="1"/>
  <c r="AO719" i="12"/>
  <c r="AT719" i="12" s="1"/>
  <c r="AO687" i="12"/>
  <c r="AT687" i="12" s="1"/>
  <c r="AO714" i="12"/>
  <c r="AT714" i="12" s="1"/>
  <c r="AO690" i="12"/>
  <c r="AT690" i="12" s="1"/>
  <c r="AO664" i="12"/>
  <c r="AT664" i="12" s="1"/>
  <c r="AO686" i="12"/>
  <c r="AT686" i="12" s="1"/>
  <c r="AO726" i="12"/>
  <c r="AT726" i="12" s="1"/>
  <c r="AO658" i="12"/>
  <c r="AT658" i="12" s="1"/>
  <c r="AO722" i="12"/>
  <c r="AT722" i="12" s="1"/>
  <c r="AO620" i="12"/>
  <c r="AT620" i="12" s="1"/>
  <c r="AO713" i="12"/>
  <c r="AT713" i="12" s="1"/>
  <c r="AO737" i="12"/>
  <c r="AT737" i="12" s="1"/>
  <c r="AO641" i="12"/>
  <c r="AT641" i="12" s="1"/>
  <c r="AO602" i="12"/>
  <c r="AT602" i="12" s="1"/>
  <c r="AO581" i="12"/>
  <c r="AT581" i="12" s="1"/>
  <c r="AO736" i="12"/>
  <c r="AT736" i="12" s="1"/>
  <c r="AO739" i="12"/>
  <c r="AT739" i="12" s="1"/>
  <c r="AO707" i="12"/>
  <c r="AT707" i="12" s="1"/>
  <c r="AO730" i="12"/>
  <c r="AT730" i="12" s="1"/>
  <c r="AO680" i="12"/>
  <c r="AT680" i="12" s="1"/>
  <c r="AO709" i="12"/>
  <c r="AT709" i="12" s="1"/>
  <c r="AO652" i="12"/>
  <c r="AT652" i="12" s="1"/>
  <c r="AO718" i="12"/>
  <c r="AT718" i="12" s="1"/>
  <c r="AO682" i="12"/>
  <c r="AT682" i="12" s="1"/>
  <c r="AO646" i="12"/>
  <c r="AT646" i="12" s="1"/>
  <c r="AO655" i="12"/>
  <c r="AT655" i="12" s="1"/>
  <c r="AO608" i="12"/>
  <c r="AT608" i="12" s="1"/>
  <c r="AO636" i="12"/>
  <c r="AT636" i="12" s="1"/>
  <c r="AO614" i="12"/>
  <c r="AT614" i="12" s="1"/>
  <c r="AO598" i="12"/>
  <c r="AT598" i="12" s="1"/>
  <c r="AO626" i="12"/>
  <c r="AT626" i="12" s="1"/>
  <c r="AO712" i="12"/>
  <c r="AT712" i="12" s="1"/>
  <c r="AO703" i="12"/>
  <c r="AT703" i="12" s="1"/>
  <c r="AO69" i="12"/>
  <c r="AT69" i="12" s="1"/>
  <c r="AO740" i="12"/>
  <c r="AT740" i="12" s="1"/>
  <c r="AO731" i="12"/>
  <c r="AT731" i="12" s="1"/>
  <c r="AO691" i="12"/>
  <c r="AT691" i="12" s="1"/>
  <c r="AO694" i="12"/>
  <c r="AT694" i="12" s="1"/>
  <c r="AO677" i="12"/>
  <c r="AT677" i="12" s="1"/>
  <c r="AO696" i="12"/>
  <c r="AT696" i="12" s="1"/>
  <c r="AO693" i="12"/>
  <c r="AT693" i="12" s="1"/>
  <c r="AO638" i="12"/>
  <c r="AT638" i="12" s="1"/>
  <c r="AO624" i="12"/>
  <c r="AT624" i="12" s="1"/>
  <c r="AO665" i="12"/>
  <c r="AT665" i="12" s="1"/>
  <c r="AO594" i="12"/>
  <c r="AT594" i="12" s="1"/>
  <c r="AO607" i="12"/>
  <c r="AT607" i="12" s="1"/>
  <c r="AO573" i="12"/>
  <c r="AT573" i="12" s="1"/>
  <c r="AO580" i="12"/>
  <c r="AT580" i="12" s="1"/>
  <c r="AO619" i="12"/>
  <c r="AT619" i="12" s="1"/>
  <c r="AO561" i="12"/>
  <c r="AT561" i="12" s="1"/>
  <c r="AO529" i="12"/>
  <c r="AT529" i="12" s="1"/>
  <c r="AO588" i="12"/>
  <c r="AT588" i="12" s="1"/>
  <c r="AO544" i="12"/>
  <c r="AT544" i="12" s="1"/>
  <c r="AO631" i="12"/>
  <c r="AT631" i="12" s="1"/>
  <c r="AO547" i="12"/>
  <c r="AT547" i="12" s="1"/>
  <c r="AO522" i="12"/>
  <c r="AT522" i="12" s="1"/>
  <c r="AO643" i="12"/>
  <c r="AT643" i="12" s="1"/>
  <c r="AO516" i="12"/>
  <c r="AT516" i="12" s="1"/>
  <c r="AO484" i="12"/>
  <c r="AT484" i="12" s="1"/>
  <c r="AO506" i="12"/>
  <c r="AT506" i="12" s="1"/>
  <c r="AO470" i="12"/>
  <c r="AT470" i="12" s="1"/>
  <c r="AO485" i="12"/>
  <c r="AT485" i="12" s="1"/>
  <c r="AO481" i="12"/>
  <c r="AT481" i="12" s="1"/>
  <c r="AO477" i="12"/>
  <c r="AT477" i="12" s="1"/>
  <c r="AO426" i="12"/>
  <c r="AT426" i="12" s="1"/>
  <c r="AO475" i="12"/>
  <c r="AT475" i="12" s="1"/>
  <c r="AO421" i="12"/>
  <c r="AT421" i="12" s="1"/>
  <c r="AO389" i="12"/>
  <c r="AT389" i="12" s="1"/>
  <c r="AO357" i="12"/>
  <c r="AT357" i="12" s="1"/>
  <c r="AO462" i="12"/>
  <c r="AT462" i="12" s="1"/>
  <c r="AO424" i="12"/>
  <c r="AT424" i="12" s="1"/>
  <c r="AO392" i="12"/>
  <c r="AT392" i="12" s="1"/>
  <c r="AO505" i="12"/>
  <c r="AT505" i="12" s="1"/>
  <c r="AO471" i="12"/>
  <c r="AT471" i="12" s="1"/>
  <c r="AO415" i="12"/>
  <c r="AT415" i="12" s="1"/>
  <c r="AO338" i="12"/>
  <c r="AT338" i="12" s="1"/>
  <c r="AO306" i="12"/>
  <c r="AT306" i="12" s="1"/>
  <c r="AO378" i="12"/>
  <c r="AT378" i="12" s="1"/>
  <c r="AO349" i="12"/>
  <c r="AT349" i="12" s="1"/>
  <c r="AO317" i="12"/>
  <c r="AT317" i="12" s="1"/>
  <c r="AO285" i="12"/>
  <c r="AT285" i="12" s="1"/>
  <c r="AO399" i="12"/>
  <c r="AT399" i="12" s="1"/>
  <c r="AO394" i="12"/>
  <c r="AT394" i="12" s="1"/>
  <c r="AO340" i="12"/>
  <c r="AT340" i="12" s="1"/>
  <c r="AO308" i="12"/>
  <c r="AT308" i="12" s="1"/>
  <c r="AO419" i="12"/>
  <c r="AT419" i="12" s="1"/>
  <c r="AO323" i="12"/>
  <c r="AT323" i="12" s="1"/>
  <c r="AO291" i="12"/>
  <c r="AT291" i="12" s="1"/>
  <c r="AO259" i="12"/>
  <c r="AT259" i="12" s="1"/>
  <c r="AO240" i="12"/>
  <c r="AT240" i="12" s="1"/>
  <c r="AO208" i="12"/>
  <c r="AT208" i="12" s="1"/>
  <c r="AO251" i="12"/>
  <c r="AT251" i="12" s="1"/>
  <c r="AO219" i="12"/>
  <c r="AT219" i="12" s="1"/>
  <c r="AO187" i="12"/>
  <c r="AT187" i="12" s="1"/>
  <c r="AO371" i="12"/>
  <c r="AT371" i="12" s="1"/>
  <c r="AO242" i="12"/>
  <c r="AT242" i="12" s="1"/>
  <c r="AO210" i="12"/>
  <c r="AT210" i="12" s="1"/>
  <c r="AO178" i="12"/>
  <c r="AT178" i="12" s="1"/>
  <c r="AO201" i="12"/>
  <c r="AT201" i="12" s="1"/>
  <c r="AO196" i="12"/>
  <c r="AT196" i="12" s="1"/>
  <c r="AO137" i="12"/>
  <c r="AT137" i="12" s="1"/>
  <c r="AO105" i="12"/>
  <c r="AT105" i="12" s="1"/>
  <c r="AO257" i="12"/>
  <c r="AT257" i="12" s="1"/>
  <c r="AO140" i="12"/>
  <c r="AT140" i="12" s="1"/>
  <c r="AO108" i="12"/>
  <c r="AT108" i="12" s="1"/>
  <c r="AO76" i="12"/>
  <c r="AT76" i="12" s="1"/>
  <c r="AO157" i="12"/>
  <c r="AT157" i="12" s="1"/>
  <c r="AO147" i="12"/>
  <c r="AT147" i="12" s="1"/>
  <c r="AO115" i="12"/>
  <c r="AT115" i="12" s="1"/>
  <c r="AO164" i="12"/>
  <c r="AT164" i="12" s="1"/>
  <c r="AO126" i="12"/>
  <c r="AT126" i="12" s="1"/>
  <c r="AO94" i="12"/>
  <c r="AT94" i="12" s="1"/>
  <c r="AO62" i="12"/>
  <c r="AT62" i="12" s="1"/>
  <c r="AO36" i="12"/>
  <c r="AT36" i="12" s="1"/>
  <c r="AO161" i="12"/>
  <c r="AT161" i="12" s="1"/>
  <c r="AO21" i="12"/>
  <c r="AT21" i="12" s="1"/>
  <c r="AO53" i="12"/>
  <c r="AT53" i="12" s="1"/>
  <c r="AO73" i="12"/>
  <c r="AT73" i="12" s="1"/>
  <c r="AO59" i="12"/>
  <c r="AT59" i="12" s="1"/>
  <c r="AO732" i="12"/>
  <c r="AT732" i="12" s="1"/>
  <c r="AO727" i="12"/>
  <c r="AT727" i="12" s="1"/>
  <c r="AO683" i="12"/>
  <c r="AT683" i="12" s="1"/>
  <c r="AO738" i="12"/>
  <c r="AT738" i="12" s="1"/>
  <c r="AO672" i="12"/>
  <c r="AT672" i="12" s="1"/>
  <c r="AO676" i="12"/>
  <c r="AT676" i="12" s="1"/>
  <c r="AO674" i="12"/>
  <c r="AT674" i="12" s="1"/>
  <c r="AO634" i="12"/>
  <c r="AT634" i="12" s="1"/>
  <c r="AO616" i="12"/>
  <c r="AT616" i="12" s="1"/>
  <c r="AO675" i="12"/>
  <c r="AT675" i="12" s="1"/>
  <c r="AO671" i="12"/>
  <c r="AT671" i="12" s="1"/>
  <c r="AO669" i="12"/>
  <c r="AT669" i="12" s="1"/>
  <c r="AO569" i="12"/>
  <c r="AT569" i="12" s="1"/>
  <c r="AO572" i="12"/>
  <c r="AT572" i="12" s="1"/>
  <c r="AO591" i="12"/>
  <c r="AT591" i="12" s="1"/>
  <c r="AO557" i="12"/>
  <c r="AT557" i="12" s="1"/>
  <c r="AO625" i="12"/>
  <c r="AT625" i="12" s="1"/>
  <c r="AO586" i="12"/>
  <c r="AT586" i="12" s="1"/>
  <c r="AO540" i="12"/>
  <c r="AT540" i="12" s="1"/>
  <c r="AO627" i="12"/>
  <c r="AT627" i="12" s="1"/>
  <c r="AO543" i="12"/>
  <c r="AT543" i="12" s="1"/>
  <c r="AO521" i="12"/>
  <c r="AT521" i="12" s="1"/>
  <c r="AO590" i="12"/>
  <c r="AT590" i="12" s="1"/>
  <c r="AO512" i="12"/>
  <c r="AT512" i="12" s="1"/>
  <c r="AO480" i="12"/>
  <c r="AT480" i="12" s="1"/>
  <c r="AO497" i="12"/>
  <c r="AT497" i="12" s="1"/>
  <c r="AO464" i="12"/>
  <c r="AT464" i="12" s="1"/>
  <c r="AO469" i="12"/>
  <c r="AT469" i="12" s="1"/>
  <c r="AO567" i="12"/>
  <c r="AT567" i="12" s="1"/>
  <c r="AO474" i="12"/>
  <c r="AT474" i="12" s="1"/>
  <c r="AO422" i="12"/>
  <c r="AT422" i="12" s="1"/>
  <c r="AO465" i="12"/>
  <c r="AT465" i="12" s="1"/>
  <c r="AO417" i="12"/>
  <c r="AT417" i="12" s="1"/>
  <c r="AO385" i="12"/>
  <c r="AT385" i="12" s="1"/>
  <c r="AO353" i="12"/>
  <c r="AT353" i="12" s="1"/>
  <c r="AO453" i="12"/>
  <c r="AT453" i="12" s="1"/>
  <c r="AO420" i="12"/>
  <c r="AT420" i="12" s="1"/>
  <c r="AO388" i="12"/>
  <c r="AT388" i="12" s="1"/>
  <c r="AO728" i="12"/>
  <c r="AT728" i="12" s="1"/>
  <c r="AO723" i="12"/>
  <c r="AT723" i="12" s="1"/>
  <c r="AO75" i="12"/>
  <c r="AT75" i="12" s="1"/>
  <c r="AO724" i="12"/>
  <c r="AT724" i="12" s="1"/>
  <c r="AO715" i="12"/>
  <c r="AT715" i="12" s="1"/>
  <c r="AO698" i="12"/>
  <c r="AT698" i="12" s="1"/>
  <c r="AO717" i="12"/>
  <c r="AT717" i="12" s="1"/>
  <c r="AO660" i="12"/>
  <c r="AT660" i="12" s="1"/>
  <c r="AO710" i="12"/>
  <c r="AT710" i="12" s="1"/>
  <c r="AO666" i="12"/>
  <c r="AT666" i="12" s="1"/>
  <c r="AO688" i="12"/>
  <c r="AT688" i="12" s="1"/>
  <c r="AO604" i="12"/>
  <c r="AT604" i="12" s="1"/>
  <c r="AO644" i="12"/>
  <c r="AT644" i="12" s="1"/>
  <c r="AO615" i="12"/>
  <c r="AT615" i="12" s="1"/>
  <c r="AO617" i="12"/>
  <c r="AT617" i="12" s="1"/>
  <c r="AO657" i="12"/>
  <c r="AT657" i="12" s="1"/>
  <c r="AO570" i="12"/>
  <c r="AT570" i="12" s="1"/>
  <c r="AO574" i="12"/>
  <c r="AT574" i="12" s="1"/>
  <c r="AO549" i="12"/>
  <c r="AT549" i="12" s="1"/>
  <c r="AO649" i="12"/>
  <c r="AT649" i="12" s="1"/>
  <c r="AO564" i="12"/>
  <c r="AT564" i="12" s="1"/>
  <c r="AO532" i="12"/>
  <c r="AT532" i="12" s="1"/>
  <c r="AO582" i="12"/>
  <c r="AT582" i="12" s="1"/>
  <c r="AO535" i="12"/>
  <c r="AT535" i="12" s="1"/>
  <c r="AO595" i="12"/>
  <c r="AT595" i="12" s="1"/>
  <c r="AO576" i="12"/>
  <c r="AT576" i="12" s="1"/>
  <c r="AO504" i="12"/>
  <c r="AT504" i="12" s="1"/>
  <c r="AO472" i="12"/>
  <c r="AT472" i="12" s="1"/>
  <c r="AO511" i="12"/>
  <c r="AT511" i="12" s="1"/>
  <c r="AO456" i="12"/>
  <c r="AT456" i="12" s="1"/>
  <c r="AO550" i="12"/>
  <c r="AT550" i="12" s="1"/>
  <c r="AO542" i="12"/>
  <c r="AT542" i="12" s="1"/>
  <c r="AO451" i="12"/>
  <c r="AT451" i="12" s="1"/>
  <c r="AO414" i="12"/>
  <c r="AT414" i="12" s="1"/>
  <c r="AO441" i="12"/>
  <c r="AT441" i="12" s="1"/>
  <c r="AO409" i="12"/>
  <c r="AT409" i="12" s="1"/>
  <c r="AO377" i="12"/>
  <c r="AT377" i="12" s="1"/>
  <c r="AO486" i="12"/>
  <c r="AT486" i="12" s="1"/>
  <c r="AO446" i="12"/>
  <c r="AT446" i="12" s="1"/>
  <c r="AO412" i="12"/>
  <c r="AT412" i="12" s="1"/>
  <c r="AO380" i="12"/>
  <c r="AT380" i="12" s="1"/>
  <c r="AO458" i="12"/>
  <c r="AT458" i="12" s="1"/>
  <c r="AO395" i="12"/>
  <c r="AT395" i="12" s="1"/>
  <c r="AO382" i="12"/>
  <c r="AT382" i="12" s="1"/>
  <c r="AO326" i="12"/>
  <c r="AT326" i="12" s="1"/>
  <c r="AO294" i="12"/>
  <c r="AT294" i="12" s="1"/>
  <c r="AO454" i="12"/>
  <c r="AT454" i="12" s="1"/>
  <c r="AO337" i="12"/>
  <c r="AT337" i="12" s="1"/>
  <c r="AO305" i="12"/>
  <c r="AT305" i="12" s="1"/>
  <c r="AO273" i="12"/>
  <c r="AT273" i="12" s="1"/>
  <c r="AO379" i="12"/>
  <c r="AT379" i="12" s="1"/>
  <c r="AO366" i="12"/>
  <c r="AT366" i="12" s="1"/>
  <c r="AO328" i="12"/>
  <c r="AT328" i="12" s="1"/>
  <c r="AO296" i="12"/>
  <c r="AT296" i="12" s="1"/>
  <c r="AO343" i="12"/>
  <c r="AT343" i="12" s="1"/>
  <c r="AO311" i="12"/>
  <c r="AT311" i="12" s="1"/>
  <c r="AO279" i="12"/>
  <c r="AT279" i="12" s="1"/>
  <c r="AO265" i="12"/>
  <c r="AT265" i="12" s="1"/>
  <c r="AO228" i="12"/>
  <c r="AT228" i="12" s="1"/>
  <c r="AO264" i="12"/>
  <c r="AT264" i="12" s="1"/>
  <c r="AO239" i="12"/>
  <c r="AT239" i="12" s="1"/>
  <c r="AO207" i="12"/>
  <c r="AT207" i="12" s="1"/>
  <c r="AO175" i="12"/>
  <c r="AT175" i="12" s="1"/>
  <c r="AO280" i="12"/>
  <c r="AT280" i="12" s="1"/>
  <c r="AO230" i="12"/>
  <c r="AT230" i="12" s="1"/>
  <c r="AO198" i="12"/>
  <c r="AT198" i="12" s="1"/>
  <c r="AO258" i="12"/>
  <c r="AT258" i="12" s="1"/>
  <c r="AO166" i="12"/>
  <c r="AT166" i="12" s="1"/>
  <c r="AO168" i="12"/>
  <c r="AT168" i="12" s="1"/>
  <c r="AO125" i="12"/>
  <c r="AT125" i="12" s="1"/>
  <c r="AO245" i="12"/>
  <c r="AT245" i="12" s="1"/>
  <c r="AO172" i="12"/>
  <c r="AT172" i="12" s="1"/>
  <c r="AO128" i="12"/>
  <c r="AT128" i="12" s="1"/>
  <c r="AO96" i="12"/>
  <c r="AT96" i="12" s="1"/>
  <c r="AO237" i="12"/>
  <c r="AT237" i="12" s="1"/>
  <c r="AO200" i="12"/>
  <c r="AT200" i="12" s="1"/>
  <c r="AO135" i="12"/>
  <c r="AT135" i="12" s="1"/>
  <c r="AO103" i="12"/>
  <c r="AT103" i="12" s="1"/>
  <c r="AO146" i="12"/>
  <c r="AT146" i="12" s="1"/>
  <c r="AO114" i="12"/>
  <c r="AT114" i="12" s="1"/>
  <c r="AO82" i="12"/>
  <c r="AT82" i="12" s="1"/>
  <c r="AO51" i="12"/>
  <c r="AT51" i="12" s="1"/>
  <c r="AO40" i="12"/>
  <c r="AT40" i="12" s="1"/>
  <c r="AO65" i="12"/>
  <c r="AT65" i="12" s="1"/>
  <c r="AO27" i="12"/>
  <c r="AT27" i="12" s="1"/>
  <c r="AO25" i="12"/>
  <c r="AT25" i="12" s="1"/>
  <c r="AO720" i="12"/>
  <c r="AT720" i="12" s="1"/>
  <c r="AO681" i="12"/>
  <c r="AT681" i="12" s="1"/>
  <c r="AO668" i="12"/>
  <c r="AT668" i="12" s="1"/>
  <c r="AO685" i="12"/>
  <c r="AT685" i="12" s="1"/>
  <c r="AO706" i="12"/>
  <c r="AT706" i="12" s="1"/>
  <c r="AO667" i="12"/>
  <c r="AT667" i="12" s="1"/>
  <c r="AO647" i="12"/>
  <c r="AT647" i="12" s="1"/>
  <c r="AO565" i="12"/>
  <c r="AT565" i="12" s="1"/>
  <c r="AO587" i="12"/>
  <c r="AT587" i="12" s="1"/>
  <c r="AO545" i="12"/>
  <c r="AT545" i="12" s="1"/>
  <c r="AO601" i="12"/>
  <c r="AT601" i="12" s="1"/>
  <c r="AO524" i="12"/>
  <c r="AT524" i="12" s="1"/>
  <c r="AO539" i="12"/>
  <c r="AT539" i="12" s="1"/>
  <c r="AO526" i="12"/>
  <c r="AT526" i="12" s="1"/>
  <c r="AO500" i="12"/>
  <c r="AT500" i="12" s="1"/>
  <c r="AO515" i="12"/>
  <c r="AT515" i="12" s="1"/>
  <c r="AO562" i="12"/>
  <c r="AT562" i="12" s="1"/>
  <c r="AO509" i="12"/>
  <c r="AT509" i="12" s="1"/>
  <c r="AO434" i="12"/>
  <c r="AT434" i="12" s="1"/>
  <c r="AO437" i="12"/>
  <c r="AT437" i="12" s="1"/>
  <c r="AO393" i="12"/>
  <c r="AT393" i="12" s="1"/>
  <c r="AO457" i="12"/>
  <c r="AT457" i="12" s="1"/>
  <c r="AO416" i="12"/>
  <c r="AT416" i="12" s="1"/>
  <c r="AO368" i="12"/>
  <c r="AT368" i="12" s="1"/>
  <c r="AO455" i="12"/>
  <c r="AT455" i="12" s="1"/>
  <c r="AO352" i="12"/>
  <c r="AT352" i="12" s="1"/>
  <c r="AO314" i="12"/>
  <c r="AT314" i="12" s="1"/>
  <c r="AO354" i="12"/>
  <c r="AT354" i="12" s="1"/>
  <c r="AO333" i="12"/>
  <c r="AT333" i="12" s="1"/>
  <c r="AO293" i="12"/>
  <c r="AT293" i="12" s="1"/>
  <c r="AO391" i="12"/>
  <c r="AT391" i="12" s="1"/>
  <c r="AO360" i="12"/>
  <c r="AT360" i="12" s="1"/>
  <c r="AO316" i="12"/>
  <c r="AT316" i="12" s="1"/>
  <c r="AO367" i="12"/>
  <c r="AT367" i="12" s="1"/>
  <c r="AO307" i="12"/>
  <c r="AT307" i="12" s="1"/>
  <c r="AO267" i="12"/>
  <c r="AT267" i="12" s="1"/>
  <c r="AO236" i="12"/>
  <c r="AT236" i="12" s="1"/>
  <c r="AO362" i="12"/>
  <c r="AT362" i="12" s="1"/>
  <c r="AO227" i="12"/>
  <c r="AT227" i="12" s="1"/>
  <c r="AO183" i="12"/>
  <c r="AT183" i="12" s="1"/>
  <c r="AO260" i="12"/>
  <c r="AT260" i="12" s="1"/>
  <c r="AO218" i="12"/>
  <c r="AT218" i="12" s="1"/>
  <c r="AO174" i="12"/>
  <c r="AT174" i="12" s="1"/>
  <c r="AO165" i="12"/>
  <c r="AT165" i="12" s="1"/>
  <c r="AO145" i="12"/>
  <c r="AT145" i="12" s="1"/>
  <c r="AO101" i="12"/>
  <c r="AT101" i="12" s="1"/>
  <c r="AO156" i="12"/>
  <c r="AT156" i="12" s="1"/>
  <c r="AO116" i="12"/>
  <c r="AT116" i="12" s="1"/>
  <c r="AO72" i="12"/>
  <c r="AT72" i="12" s="1"/>
  <c r="AO173" i="12"/>
  <c r="AT173" i="12" s="1"/>
  <c r="AO123" i="12"/>
  <c r="AT123" i="12" s="1"/>
  <c r="AO154" i="12"/>
  <c r="AT154" i="12" s="1"/>
  <c r="AO110" i="12"/>
  <c r="AT110" i="12" s="1"/>
  <c r="AO70" i="12"/>
  <c r="AT70" i="12" s="1"/>
  <c r="AO9" i="12"/>
  <c r="AT9" i="12" s="1"/>
  <c r="AO743" i="12"/>
  <c r="AT743" i="12" s="1"/>
  <c r="AO734" i="12"/>
  <c r="AT734" i="12" s="1"/>
  <c r="AO656" i="12"/>
  <c r="AT656" i="12" s="1"/>
  <c r="AO702" i="12"/>
  <c r="AT702" i="12" s="1"/>
  <c r="AO653" i="12"/>
  <c r="AT653" i="12" s="1"/>
  <c r="AO673" i="12"/>
  <c r="AT673" i="12" s="1"/>
  <c r="AO645" i="12"/>
  <c r="AT645" i="12" s="1"/>
  <c r="AO622" i="12"/>
  <c r="AT622" i="12" s="1"/>
  <c r="AO583" i="12"/>
  <c r="AT583" i="12" s="1"/>
  <c r="AO541" i="12"/>
  <c r="AT541" i="12" s="1"/>
  <c r="AO579" i="12"/>
  <c r="AT579" i="12" s="1"/>
  <c r="AO520" i="12"/>
  <c r="AT520" i="12" s="1"/>
  <c r="AO531" i="12"/>
  <c r="AT531" i="12" s="1"/>
  <c r="AO525" i="12"/>
  <c r="AT525" i="12" s="1"/>
  <c r="AO496" i="12"/>
  <c r="AT496" i="12" s="1"/>
  <c r="AO483" i="12"/>
  <c r="AT483" i="12" s="1"/>
  <c r="AO503" i="12"/>
  <c r="AT503" i="12" s="1"/>
  <c r="AO510" i="12"/>
  <c r="AT510" i="12" s="1"/>
  <c r="AO430" i="12"/>
  <c r="AT430" i="12" s="1"/>
  <c r="AO433" i="12"/>
  <c r="AT433" i="12" s="1"/>
  <c r="AO381" i="12"/>
  <c r="AT381" i="12" s="1"/>
  <c r="AO473" i="12"/>
  <c r="AT473" i="12" s="1"/>
  <c r="AO408" i="12"/>
  <c r="AT408" i="12" s="1"/>
  <c r="AO364" i="12"/>
  <c r="AT364" i="12" s="1"/>
  <c r="AO450" i="12"/>
  <c r="AT450" i="12" s="1"/>
  <c r="AO351" i="12"/>
  <c r="AT351" i="12" s="1"/>
  <c r="AO310" i="12"/>
  <c r="AT310" i="12" s="1"/>
  <c r="AO350" i="12"/>
  <c r="AT350" i="12" s="1"/>
  <c r="AO329" i="12"/>
  <c r="AT329" i="12" s="1"/>
  <c r="AO289" i="12"/>
  <c r="AT289" i="12" s="1"/>
  <c r="AO383" i="12"/>
  <c r="AT383" i="12" s="1"/>
  <c r="AO359" i="12"/>
  <c r="AT359" i="12" s="1"/>
  <c r="AO312" i="12"/>
  <c r="AT312" i="12" s="1"/>
  <c r="AO347" i="12"/>
  <c r="AT347" i="12" s="1"/>
  <c r="AO303" i="12"/>
  <c r="AT303" i="12" s="1"/>
  <c r="AO263" i="12"/>
  <c r="AT263" i="12" s="1"/>
  <c r="AO232" i="12"/>
  <c r="AT232" i="12" s="1"/>
  <c r="AO274" i="12"/>
  <c r="AT274" i="12" s="1"/>
  <c r="AO223" i="12"/>
  <c r="AT223" i="12" s="1"/>
  <c r="AO179" i="12"/>
  <c r="AT179" i="12" s="1"/>
  <c r="AO254" i="12"/>
  <c r="AT254" i="12" s="1"/>
  <c r="AO214" i="12"/>
  <c r="AT214" i="12" s="1"/>
  <c r="AO276" i="12"/>
  <c r="AT276" i="12" s="1"/>
  <c r="AO233" i="12"/>
  <c r="AT233" i="12" s="1"/>
  <c r="AO141" i="12"/>
  <c r="AT141" i="12" s="1"/>
  <c r="AO97" i="12"/>
  <c r="AT97" i="12" s="1"/>
  <c r="AO152" i="12"/>
  <c r="AT152" i="12" s="1"/>
  <c r="AO112" i="12"/>
  <c r="AT112" i="12" s="1"/>
  <c r="AO68" i="12"/>
  <c r="AT68" i="12" s="1"/>
  <c r="AO160" i="12"/>
  <c r="AT160" i="12" s="1"/>
  <c r="AO119" i="12"/>
  <c r="AT119" i="12" s="1"/>
  <c r="AO150" i="12"/>
  <c r="AT150" i="12" s="1"/>
  <c r="AO106" i="12"/>
  <c r="AT106" i="12" s="1"/>
  <c r="AO66" i="12"/>
  <c r="AT66" i="12" s="1"/>
  <c r="AO44" i="12"/>
  <c r="AT44" i="12" s="1"/>
  <c r="AO13" i="12"/>
  <c r="AT13" i="12" s="1"/>
  <c r="AO192" i="12"/>
  <c r="AT192" i="12" s="1"/>
  <c r="AO735" i="12"/>
  <c r="AT735" i="12" s="1"/>
  <c r="AO708" i="12"/>
  <c r="AT708" i="12" s="1"/>
  <c r="AO648" i="12"/>
  <c r="AT648" i="12" s="1"/>
  <c r="AO670" i="12"/>
  <c r="AT670" i="12" s="1"/>
  <c r="AO640" i="12"/>
  <c r="AT640" i="12" s="1"/>
  <c r="AO633" i="12"/>
  <c r="AT633" i="12" s="1"/>
  <c r="AO621" i="12"/>
  <c r="AT621" i="12" s="1"/>
  <c r="AO613" i="12"/>
  <c r="AT613" i="12" s="1"/>
  <c r="AO575" i="12"/>
  <c r="AT575" i="12" s="1"/>
  <c r="AO537" i="12"/>
  <c r="AT537" i="12" s="1"/>
  <c r="AO560" i="12"/>
  <c r="AT560" i="12" s="1"/>
  <c r="AO635" i="12"/>
  <c r="AT635" i="12" s="1"/>
  <c r="AO527" i="12"/>
  <c r="AT527" i="12" s="1"/>
  <c r="AO554" i="12"/>
  <c r="AT554" i="12" s="1"/>
  <c r="AO492" i="12"/>
  <c r="AT492" i="12" s="1"/>
  <c r="AO502" i="12"/>
  <c r="AT502" i="12" s="1"/>
  <c r="AO494" i="12"/>
  <c r="AT494" i="12" s="1"/>
  <c r="AO501" i="12"/>
  <c r="AT501" i="12" s="1"/>
  <c r="AO418" i="12"/>
  <c r="AT418" i="12" s="1"/>
  <c r="AO429" i="12"/>
  <c r="AT429" i="12" s="1"/>
  <c r="AO373" i="12"/>
  <c r="AT373" i="12" s="1"/>
  <c r="AO467" i="12"/>
  <c r="AT467" i="12" s="1"/>
  <c r="AO404" i="12"/>
  <c r="AT404" i="12" s="1"/>
  <c r="AO482" i="12"/>
  <c r="AT482" i="12" s="1"/>
  <c r="AO387" i="12"/>
  <c r="AT387" i="12" s="1"/>
  <c r="AO346" i="12"/>
  <c r="AT346" i="12" s="1"/>
  <c r="AO302" i="12"/>
  <c r="AT302" i="12" s="1"/>
  <c r="AO411" i="12"/>
  <c r="AT411" i="12" s="1"/>
  <c r="AO325" i="12"/>
  <c r="AT325" i="12" s="1"/>
  <c r="AO281" i="12"/>
  <c r="AT281" i="12" s="1"/>
  <c r="AO370" i="12"/>
  <c r="AT370" i="12" s="1"/>
  <c r="AO348" i="12"/>
  <c r="AT348" i="12" s="1"/>
  <c r="AO304" i="12"/>
  <c r="AT304" i="12" s="1"/>
  <c r="AO339" i="12"/>
  <c r="AT339" i="12" s="1"/>
  <c r="AO299" i="12"/>
  <c r="AT299" i="12" s="1"/>
  <c r="AO282" i="12"/>
  <c r="AT282" i="12" s="1"/>
  <c r="AO224" i="12"/>
  <c r="AT224" i="12" s="1"/>
  <c r="AO262" i="12"/>
  <c r="AT262" i="12" s="1"/>
  <c r="AO215" i="12"/>
  <c r="AT215" i="12" s="1"/>
  <c r="AO171" i="12"/>
  <c r="AT171" i="12" s="1"/>
  <c r="AO250" i="12"/>
  <c r="AT250" i="12" s="1"/>
  <c r="AO206" i="12"/>
  <c r="AT206" i="12" s="1"/>
  <c r="AO423" i="12"/>
  <c r="AT423" i="12" s="1"/>
  <c r="AO221" i="12"/>
  <c r="AT221" i="12" s="1"/>
  <c r="AO133" i="12"/>
  <c r="AT133" i="12" s="1"/>
  <c r="AO185" i="12"/>
  <c r="AT185" i="12" s="1"/>
  <c r="AO148" i="12"/>
  <c r="AT148" i="12" s="1"/>
  <c r="AO104" i="12"/>
  <c r="AT104" i="12" s="1"/>
  <c r="AO205" i="12"/>
  <c r="AT205" i="12" s="1"/>
  <c r="AO155" i="12"/>
  <c r="AT155" i="12" s="1"/>
  <c r="AO111" i="12"/>
  <c r="AT111" i="12" s="1"/>
  <c r="AO142" i="12"/>
  <c r="AT142" i="12" s="1"/>
  <c r="AO102" i="12"/>
  <c r="AT102" i="12" s="1"/>
  <c r="AO58" i="12"/>
  <c r="AT58" i="12" s="1"/>
  <c r="AO32" i="12"/>
  <c r="AT32" i="12" s="1"/>
  <c r="AO56" i="12"/>
  <c r="AT56" i="12" s="1"/>
  <c r="AO213" i="12"/>
  <c r="AT213" i="12" s="1"/>
  <c r="AO23" i="12"/>
  <c r="AT23" i="12" s="1"/>
  <c r="AO29" i="12"/>
  <c r="AT29" i="12" s="1"/>
  <c r="AO89" i="12"/>
  <c r="AT89" i="12" s="1"/>
  <c r="AO741" i="12"/>
  <c r="AT741" i="12" s="1"/>
  <c r="AO678" i="12"/>
  <c r="AT678" i="12" s="1"/>
  <c r="AO662" i="12"/>
  <c r="AT662" i="12" s="1"/>
  <c r="AO663" i="12"/>
  <c r="AT663" i="12" s="1"/>
  <c r="AO603" i="12"/>
  <c r="AT603" i="12" s="1"/>
  <c r="AO609" i="12"/>
  <c r="AT609" i="12" s="1"/>
  <c r="AO632" i="12"/>
  <c r="AT632" i="12" s="1"/>
  <c r="AO610" i="12"/>
  <c r="AT610" i="12" s="1"/>
  <c r="AO592" i="12"/>
  <c r="AT592" i="12" s="1"/>
  <c r="AO476" i="12"/>
  <c r="AT476" i="12" s="1"/>
  <c r="AO452" i="12"/>
  <c r="AT452" i="12" s="1"/>
  <c r="AO491" i="12"/>
  <c r="AT491" i="12" s="1"/>
  <c r="AO425" i="12"/>
  <c r="AT425" i="12" s="1"/>
  <c r="AO493" i="12"/>
  <c r="AT493" i="12" s="1"/>
  <c r="AO396" i="12"/>
  <c r="AT396" i="12" s="1"/>
  <c r="AO479" i="12"/>
  <c r="AT479" i="12" s="1"/>
  <c r="AO330" i="12"/>
  <c r="AT330" i="12" s="1"/>
  <c r="AO374" i="12"/>
  <c r="AT374" i="12" s="1"/>
  <c r="AO301" i="12"/>
  <c r="AT301" i="12" s="1"/>
  <c r="AO443" i="12"/>
  <c r="AT443" i="12" s="1"/>
  <c r="AO320" i="12"/>
  <c r="AT320" i="12" s="1"/>
  <c r="AO327" i="12"/>
  <c r="AT327" i="12" s="1"/>
  <c r="AO270" i="12"/>
  <c r="AT270" i="12" s="1"/>
  <c r="AO278" i="12"/>
  <c r="AT278" i="12" s="1"/>
  <c r="AO203" i="12"/>
  <c r="AT203" i="12" s="1"/>
  <c r="AO261" i="12"/>
  <c r="AT261" i="12" s="1"/>
  <c r="AO190" i="12"/>
  <c r="AT190" i="12" s="1"/>
  <c r="AO204" i="12"/>
  <c r="AT204" i="12" s="1"/>
  <c r="AO113" i="12"/>
  <c r="AT113" i="12" s="1"/>
  <c r="AO136" i="12"/>
  <c r="AT136" i="12" s="1"/>
  <c r="AO80" i="12"/>
  <c r="AT80" i="12" s="1"/>
  <c r="AO139" i="12"/>
  <c r="AT139" i="12" s="1"/>
  <c r="AO138" i="12"/>
  <c r="AT138" i="12" s="1"/>
  <c r="AO78" i="12"/>
  <c r="AT78" i="12" s="1"/>
  <c r="AO52" i="12"/>
  <c r="AT52" i="12" s="1"/>
  <c r="AO49" i="12"/>
  <c r="AT49" i="12" s="1"/>
  <c r="AO35" i="12"/>
  <c r="AT35" i="12" s="1"/>
  <c r="AO34" i="12"/>
  <c r="AT34" i="12" s="1"/>
  <c r="AO64" i="12"/>
  <c r="AT64" i="12" s="1"/>
  <c r="AO711" i="12"/>
  <c r="AT711" i="12" s="1"/>
  <c r="AO725" i="12"/>
  <c r="AT725" i="12" s="1"/>
  <c r="AO654" i="12"/>
  <c r="AT654" i="12" s="1"/>
  <c r="AO661" i="12"/>
  <c r="AT661" i="12" s="1"/>
  <c r="AO589" i="12"/>
  <c r="AT589" i="12" s="1"/>
  <c r="AO599" i="12"/>
  <c r="AT599" i="12" s="1"/>
  <c r="AO628" i="12"/>
  <c r="AT628" i="12" s="1"/>
  <c r="AO563" i="12"/>
  <c r="AT563" i="12" s="1"/>
  <c r="AO546" i="12"/>
  <c r="AT546" i="12" s="1"/>
  <c r="AO468" i="12"/>
  <c r="AT468" i="12" s="1"/>
  <c r="AO568" i="12"/>
  <c r="AT568" i="12" s="1"/>
  <c r="AO442" i="12"/>
  <c r="AT442" i="12" s="1"/>
  <c r="AO413" i="12"/>
  <c r="AT413" i="12" s="1"/>
  <c r="AO466" i="12"/>
  <c r="AT466" i="12" s="1"/>
  <c r="AO384" i="12"/>
  <c r="AT384" i="12" s="1"/>
  <c r="AO363" i="12"/>
  <c r="AT363" i="12" s="1"/>
  <c r="AO322" i="12"/>
  <c r="AT322" i="12" s="1"/>
  <c r="AO356" i="12"/>
  <c r="AT356" i="12" s="1"/>
  <c r="AO297" i="12"/>
  <c r="AT297" i="12" s="1"/>
  <c r="AO407" i="12"/>
  <c r="AT407" i="12" s="1"/>
  <c r="AO300" i="12"/>
  <c r="AT300" i="12" s="1"/>
  <c r="AO319" i="12"/>
  <c r="AT319" i="12" s="1"/>
  <c r="AO256" i="12"/>
  <c r="AT256" i="12" s="1"/>
  <c r="AO272" i="12"/>
  <c r="AT272" i="12" s="1"/>
  <c r="AO199" i="12"/>
  <c r="AT199" i="12" s="1"/>
  <c r="AO246" i="12"/>
  <c r="AT246" i="12" s="1"/>
  <c r="AO186" i="12"/>
  <c r="AT186" i="12" s="1"/>
  <c r="AO189" i="12"/>
  <c r="AT189" i="12" s="1"/>
  <c r="AO109" i="12"/>
  <c r="AT109" i="12" s="1"/>
  <c r="AO132" i="12"/>
  <c r="AT132" i="12" s="1"/>
  <c r="AO197" i="12"/>
  <c r="AT197" i="12" s="1"/>
  <c r="AO131" i="12"/>
  <c r="AT131" i="12" s="1"/>
  <c r="AO134" i="12"/>
  <c r="AT134" i="12" s="1"/>
  <c r="AO74" i="12"/>
  <c r="AT74" i="12" s="1"/>
  <c r="AO37" i="12"/>
  <c r="AT37" i="12" s="1"/>
  <c r="AO77" i="12"/>
  <c r="AT77" i="12" s="1"/>
  <c r="AO43" i="12"/>
  <c r="AT43" i="12" s="1"/>
  <c r="AO699" i="12"/>
  <c r="AT699" i="12" s="1"/>
  <c r="AO700" i="12"/>
  <c r="AT700" i="12" s="1"/>
  <c r="AO650" i="12"/>
  <c r="AT650" i="12" s="1"/>
  <c r="AO637" i="12"/>
  <c r="AT637" i="12" s="1"/>
  <c r="AO585" i="12"/>
  <c r="AT585" i="12" s="1"/>
  <c r="AO596" i="12"/>
  <c r="AT596" i="12" s="1"/>
  <c r="AO611" i="12"/>
  <c r="AT611" i="12" s="1"/>
  <c r="AO559" i="12"/>
  <c r="AT559" i="12" s="1"/>
  <c r="AO558" i="12"/>
  <c r="AT558" i="12" s="1"/>
  <c r="AO530" i="12"/>
  <c r="AT530" i="12" s="1"/>
  <c r="AO519" i="12"/>
  <c r="AT519" i="12" s="1"/>
  <c r="AO438" i="12"/>
  <c r="AT438" i="12" s="1"/>
  <c r="AO405" i="12"/>
  <c r="AT405" i="12" s="1"/>
  <c r="AO447" i="12"/>
  <c r="AT447" i="12" s="1"/>
  <c r="AO376" i="12"/>
  <c r="AT376" i="12" s="1"/>
  <c r="AO514" i="12"/>
  <c r="AT514" i="12" s="1"/>
  <c r="AO318" i="12"/>
  <c r="AT318" i="12" s="1"/>
  <c r="AO355" i="12"/>
  <c r="AT355" i="12" s="1"/>
  <c r="AO277" i="12"/>
  <c r="AT277" i="12" s="1"/>
  <c r="AO386" i="12"/>
  <c r="AT386" i="12" s="1"/>
  <c r="AO292" i="12"/>
  <c r="AT292" i="12" s="1"/>
  <c r="AO315" i="12"/>
  <c r="AT315" i="12" s="1"/>
  <c r="AO252" i="12"/>
  <c r="AT252" i="12" s="1"/>
  <c r="AO255" i="12"/>
  <c r="AT255" i="12" s="1"/>
  <c r="AO195" i="12"/>
  <c r="AT195" i="12" s="1"/>
  <c r="AO238" i="12"/>
  <c r="AT238" i="12" s="1"/>
  <c r="AO182" i="12"/>
  <c r="AT182" i="12" s="1"/>
  <c r="AO180" i="12"/>
  <c r="AT180" i="12" s="1"/>
  <c r="AO176" i="12"/>
  <c r="AT176" i="12" s="1"/>
  <c r="AO124" i="12"/>
  <c r="AT124" i="12" s="1"/>
  <c r="AO177" i="12"/>
  <c r="AT177" i="12" s="1"/>
  <c r="AO127" i="12"/>
  <c r="AT127" i="12" s="1"/>
  <c r="AO130" i="12"/>
  <c r="AT130" i="12" s="1"/>
  <c r="AO15" i="12"/>
  <c r="AT15" i="12" s="1"/>
  <c r="AO24" i="12"/>
  <c r="AT24" i="12" s="1"/>
  <c r="AO162" i="12"/>
  <c r="AT162" i="12" s="1"/>
  <c r="AO10" i="12"/>
  <c r="AT10" i="12" s="1"/>
  <c r="AO7" i="12"/>
  <c r="AT7" i="12" s="1"/>
  <c r="AO695" i="12"/>
  <c r="AT695" i="12" s="1"/>
  <c r="AO729" i="12"/>
  <c r="AT729" i="12" s="1"/>
  <c r="AO642" i="12"/>
  <c r="AT642" i="12" s="1"/>
  <c r="AO623" i="12"/>
  <c r="AT623" i="12" s="1"/>
  <c r="AO577" i="12"/>
  <c r="AT577" i="12" s="1"/>
  <c r="AO593" i="12"/>
  <c r="AT593" i="12" s="1"/>
  <c r="AO556" i="12"/>
  <c r="AT556" i="12" s="1"/>
  <c r="AO555" i="12"/>
  <c r="AT555" i="12" s="1"/>
  <c r="AO517" i="12"/>
  <c r="AT517" i="12" s="1"/>
  <c r="AO518" i="12"/>
  <c r="AT518" i="12" s="1"/>
  <c r="AO513" i="12"/>
  <c r="AT513" i="12" s="1"/>
  <c r="AO410" i="12"/>
  <c r="AT410" i="12" s="1"/>
  <c r="AO401" i="12"/>
  <c r="AT401" i="12" s="1"/>
  <c r="AO440" i="12"/>
  <c r="AT440" i="12" s="1"/>
  <c r="AO372" i="12"/>
  <c r="AT372" i="12" s="1"/>
  <c r="AO427" i="12"/>
  <c r="AT427" i="12" s="1"/>
  <c r="AO298" i="12"/>
  <c r="AT298" i="12" s="1"/>
  <c r="AO345" i="12"/>
  <c r="AT345" i="12" s="1"/>
  <c r="AO269" i="12"/>
  <c r="AT269" i="12" s="1"/>
  <c r="AO375" i="12"/>
  <c r="AT375" i="12" s="1"/>
  <c r="AO288" i="12"/>
  <c r="AT288" i="12" s="1"/>
  <c r="AO295" i="12"/>
  <c r="AT295" i="12" s="1"/>
  <c r="AO248" i="12"/>
  <c r="AT248" i="12" s="1"/>
  <c r="AO247" i="12"/>
  <c r="AT247" i="12" s="1"/>
  <c r="AO191" i="12"/>
  <c r="AT191" i="12" s="1"/>
  <c r="AO234" i="12"/>
  <c r="AT234" i="12" s="1"/>
  <c r="AO268" i="12"/>
  <c r="AT268" i="12" s="1"/>
  <c r="AO153" i="12"/>
  <c r="AT153" i="12" s="1"/>
  <c r="AO170" i="12"/>
  <c r="AT170" i="12" s="1"/>
  <c r="AO120" i="12"/>
  <c r="AT120" i="12" s="1"/>
  <c r="AO158" i="12"/>
  <c r="AT158" i="12" s="1"/>
  <c r="AO107" i="12"/>
  <c r="AT107" i="12" s="1"/>
  <c r="AO122" i="12"/>
  <c r="AT122" i="12" s="1"/>
  <c r="AO55" i="12"/>
  <c r="AT55" i="12" s="1"/>
  <c r="AO79" i="12"/>
  <c r="AT79" i="12" s="1"/>
  <c r="AO41" i="12"/>
  <c r="AT41" i="12" s="1"/>
  <c r="AO12" i="12"/>
  <c r="AT12" i="12" s="1"/>
  <c r="AO11" i="12"/>
  <c r="AT11" i="12" s="1"/>
  <c r="AO38" i="12"/>
  <c r="AT38" i="12" s="1"/>
  <c r="AO60" i="12"/>
  <c r="AT60" i="12" s="1"/>
  <c r="AO679" i="12"/>
  <c r="AT679" i="12" s="1"/>
  <c r="AO705" i="12"/>
  <c r="AT705" i="12" s="1"/>
  <c r="AO630" i="12"/>
  <c r="AT630" i="12" s="1"/>
  <c r="AO605" i="12"/>
  <c r="AT605" i="12" s="1"/>
  <c r="AO600" i="12"/>
  <c r="AT600" i="12" s="1"/>
  <c r="AO578" i="12"/>
  <c r="AT578" i="12" s="1"/>
  <c r="AO552" i="12"/>
  <c r="AT552" i="12" s="1"/>
  <c r="AO551" i="12"/>
  <c r="AT551" i="12" s="1"/>
  <c r="AO584" i="12"/>
  <c r="AT584" i="12" s="1"/>
  <c r="AO507" i="12"/>
  <c r="AT507" i="12" s="1"/>
  <c r="AO499" i="12"/>
  <c r="AT499" i="12" s="1"/>
  <c r="AO406" i="12"/>
  <c r="AT406" i="12" s="1"/>
  <c r="AO397" i="12"/>
  <c r="AT397" i="12" s="1"/>
  <c r="AO436" i="12"/>
  <c r="AT436" i="12" s="1"/>
  <c r="AO463" i="12"/>
  <c r="AT463" i="12" s="1"/>
  <c r="AO398" i="12"/>
  <c r="AT398" i="12" s="1"/>
  <c r="AO290" i="12"/>
  <c r="AT290" i="12" s="1"/>
  <c r="AO341" i="12"/>
  <c r="AT341" i="12" s="1"/>
  <c r="AO495" i="12"/>
  <c r="AT495" i="12" s="1"/>
  <c r="AO344" i="12"/>
  <c r="AT344" i="12" s="1"/>
  <c r="AO459" i="12"/>
  <c r="AT459" i="12" s="1"/>
  <c r="AO287" i="12"/>
  <c r="AT287" i="12" s="1"/>
  <c r="AO244" i="12"/>
  <c r="AT244" i="12" s="1"/>
  <c r="AO243" i="12"/>
  <c r="AT243" i="12" s="1"/>
  <c r="AO167" i="12"/>
  <c r="AT167" i="12" s="1"/>
  <c r="AO226" i="12"/>
  <c r="AT226" i="12" s="1"/>
  <c r="AO266" i="12"/>
  <c r="AT266" i="12" s="1"/>
  <c r="AO149" i="12"/>
  <c r="AT149" i="12" s="1"/>
  <c r="AO169" i="12"/>
  <c r="AT169" i="12" s="1"/>
  <c r="AO100" i="12"/>
  <c r="AT100" i="12" s="1"/>
  <c r="AO249" i="12"/>
  <c r="AT249" i="12" s="1"/>
  <c r="AO99" i="12"/>
  <c r="AT99" i="12" s="1"/>
  <c r="AO118" i="12"/>
  <c r="AT118" i="12" s="1"/>
  <c r="AO71" i="12"/>
  <c r="AT71" i="12" s="1"/>
  <c r="AO28" i="12"/>
  <c r="AT28" i="12" s="1"/>
  <c r="AO83" i="12"/>
  <c r="AT83" i="12" s="1"/>
  <c r="AO57" i="12"/>
  <c r="AT57" i="12" s="1"/>
  <c r="AO18" i="12"/>
  <c r="AT18" i="12" s="1"/>
  <c r="AO50" i="12"/>
  <c r="AT50" i="12" s="1"/>
  <c r="AO689" i="12"/>
  <c r="AT689" i="12" s="1"/>
  <c r="AO733" i="12"/>
  <c r="AT733" i="12" s="1"/>
  <c r="AO629" i="12"/>
  <c r="AT629" i="12" s="1"/>
  <c r="AO651" i="12"/>
  <c r="AT651" i="12" s="1"/>
  <c r="AO597" i="12"/>
  <c r="AT597" i="12" s="1"/>
  <c r="AO553" i="12"/>
  <c r="AT553" i="12" s="1"/>
  <c r="AO548" i="12"/>
  <c r="AT548" i="12" s="1"/>
  <c r="AO523" i="12"/>
  <c r="AT523" i="12" s="1"/>
  <c r="AO534" i="12"/>
  <c r="AT534" i="12" s="1"/>
  <c r="AO498" i="12"/>
  <c r="AT498" i="12" s="1"/>
  <c r="AO490" i="12"/>
  <c r="AT490" i="12" s="1"/>
  <c r="AO402" i="12"/>
  <c r="AT402" i="12" s="1"/>
  <c r="AO369" i="12"/>
  <c r="AT369" i="12" s="1"/>
  <c r="AO432" i="12"/>
  <c r="AT432" i="12" s="1"/>
  <c r="AO449" i="12"/>
  <c r="AT449" i="12" s="1"/>
  <c r="AO390" i="12"/>
  <c r="AT390" i="12" s="1"/>
  <c r="AO286" i="12"/>
  <c r="AT286" i="12" s="1"/>
  <c r="AO321" i="12"/>
  <c r="AT321" i="12" s="1"/>
  <c r="AO444" i="12"/>
  <c r="AT444" i="12" s="1"/>
  <c r="AO336" i="12"/>
  <c r="AT336" i="12" s="1"/>
  <c r="AO435" i="12"/>
  <c r="AT435" i="12" s="1"/>
  <c r="AO283" i="12"/>
  <c r="AT283" i="12" s="1"/>
  <c r="AO220" i="12"/>
  <c r="AT220" i="12" s="1"/>
  <c r="AO235" i="12"/>
  <c r="AT235" i="12" s="1"/>
  <c r="AO163" i="12"/>
  <c r="AT163" i="12" s="1"/>
  <c r="AO222" i="12"/>
  <c r="AT222" i="12" s="1"/>
  <c r="AO253" i="12"/>
  <c r="AT253" i="12" s="1"/>
  <c r="AO129" i="12"/>
  <c r="AT129" i="12" s="1"/>
  <c r="AO217" i="12"/>
  <c r="AT217" i="12" s="1"/>
  <c r="AO92" i="12"/>
  <c r="AT92" i="12" s="1"/>
  <c r="AO209" i="12"/>
  <c r="AT209" i="12" s="1"/>
  <c r="AO241" i="12"/>
  <c r="AT241" i="12" s="1"/>
  <c r="AO98" i="12"/>
  <c r="AT98" i="12" s="1"/>
  <c r="AO16" i="12"/>
  <c r="AT16" i="12" s="1"/>
  <c r="AO48" i="12"/>
  <c r="AT48" i="12" s="1"/>
  <c r="AO39" i="12"/>
  <c r="AT39" i="12" s="1"/>
  <c r="AO17" i="12"/>
  <c r="AT17" i="12" s="1"/>
  <c r="AO45" i="12"/>
  <c r="AT45" i="12" s="1"/>
  <c r="AO30" i="12"/>
  <c r="AT30" i="12" s="1"/>
  <c r="AO721" i="12"/>
  <c r="AT721" i="12" s="1"/>
  <c r="AO701" i="12"/>
  <c r="AT701" i="12" s="1"/>
  <c r="AO612" i="12"/>
  <c r="AT612" i="12" s="1"/>
  <c r="AO606" i="12"/>
  <c r="AT606" i="12" s="1"/>
  <c r="AO571" i="12"/>
  <c r="AT571" i="12" s="1"/>
  <c r="AO533" i="12"/>
  <c r="AT533" i="12" s="1"/>
  <c r="AO536" i="12"/>
  <c r="AT536" i="12" s="1"/>
  <c r="AO538" i="12"/>
  <c r="AT538" i="12" s="1"/>
  <c r="AO508" i="12"/>
  <c r="AT508" i="12" s="1"/>
  <c r="AO489" i="12"/>
  <c r="AT489" i="12" s="1"/>
  <c r="AO487" i="12"/>
  <c r="AT487" i="12" s="1"/>
  <c r="AO566" i="12"/>
  <c r="AT566" i="12" s="1"/>
  <c r="AO365" i="12"/>
  <c r="AT365" i="12" s="1"/>
  <c r="AO428" i="12"/>
  <c r="AT428" i="12" s="1"/>
  <c r="AO448" i="12"/>
  <c r="AT448" i="12" s="1"/>
  <c r="AO342" i="12"/>
  <c r="AT342" i="12" s="1"/>
  <c r="AO439" i="12"/>
  <c r="AT439" i="12" s="1"/>
  <c r="AO313" i="12"/>
  <c r="AT313" i="12" s="1"/>
  <c r="AO431" i="12"/>
  <c r="AT431" i="12" s="1"/>
  <c r="AO332" i="12"/>
  <c r="AT332" i="12" s="1"/>
  <c r="AO335" i="12"/>
  <c r="AT335" i="12" s="1"/>
  <c r="AO275" i="12"/>
  <c r="AT275" i="12" s="1"/>
  <c r="AO216" i="12"/>
  <c r="AT216" i="12" s="1"/>
  <c r="AO231" i="12"/>
  <c r="AT231" i="12" s="1"/>
  <c r="AO159" i="12"/>
  <c r="AT159" i="12" s="1"/>
  <c r="AO202" i="12"/>
  <c r="AT202" i="12" s="1"/>
  <c r="AO193" i="12"/>
  <c r="AT193" i="12" s="1"/>
  <c r="AO121" i="12"/>
  <c r="AT121" i="12" s="1"/>
  <c r="AO181" i="12"/>
  <c r="AT181" i="12" s="1"/>
  <c r="AO88" i="12"/>
  <c r="AT88" i="12" s="1"/>
  <c r="AO151" i="12"/>
  <c r="AT151" i="12" s="1"/>
  <c r="AO225" i="12"/>
  <c r="AT225" i="12" s="1"/>
  <c r="AO90" i="12"/>
  <c r="AT90" i="12" s="1"/>
  <c r="AO67" i="12"/>
  <c r="AT67" i="12" s="1"/>
  <c r="AO47" i="12"/>
  <c r="AT47" i="12" s="1"/>
  <c r="AO33" i="12"/>
  <c r="AT33" i="12" s="1"/>
  <c r="AO87" i="12"/>
  <c r="AT87" i="12" s="1"/>
  <c r="AO91" i="12"/>
  <c r="AT91" i="12" s="1"/>
  <c r="AO229" i="12"/>
  <c r="AT229" i="12" s="1"/>
  <c r="AO42" i="12"/>
  <c r="AT42" i="12" s="1"/>
  <c r="AO618" i="12"/>
  <c r="AT618" i="12" s="1"/>
  <c r="AO400" i="12"/>
  <c r="AT400" i="12" s="1"/>
  <c r="AO271" i="12"/>
  <c r="AT271" i="12" s="1"/>
  <c r="AO84" i="12"/>
  <c r="AT84" i="12" s="1"/>
  <c r="AO528" i="12"/>
  <c r="AT528" i="12" s="1"/>
  <c r="AO445" i="12"/>
  <c r="AT445" i="12" s="1"/>
  <c r="AO212" i="12"/>
  <c r="AT212" i="12" s="1"/>
  <c r="AO143" i="12"/>
  <c r="AT143" i="12" s="1"/>
  <c r="AO6" i="12"/>
  <c r="AT6" i="12" s="1"/>
  <c r="AO54" i="12"/>
  <c r="AT54" i="12" s="1"/>
  <c r="AO659" i="12"/>
  <c r="AT659" i="12" s="1"/>
  <c r="AO334" i="12"/>
  <c r="AT334" i="12" s="1"/>
  <c r="AO211" i="12"/>
  <c r="AT211" i="12" s="1"/>
  <c r="AO188" i="12"/>
  <c r="AT188" i="12" s="1"/>
  <c r="AO20" i="12"/>
  <c r="AT20" i="12" s="1"/>
  <c r="AO704" i="12"/>
  <c r="AT704" i="12" s="1"/>
  <c r="AO488" i="12"/>
  <c r="AT488" i="12" s="1"/>
  <c r="AO403" i="12"/>
  <c r="AT403" i="12" s="1"/>
  <c r="AO284" i="12"/>
  <c r="AT284" i="12" s="1"/>
  <c r="AO86" i="12"/>
  <c r="AT86" i="12" s="1"/>
  <c r="AO31" i="12"/>
  <c r="AT31" i="12" s="1"/>
  <c r="AO22" i="12"/>
  <c r="AT22" i="12" s="1"/>
  <c r="AO692" i="12"/>
  <c r="AT692" i="12" s="1"/>
  <c r="AO460" i="12"/>
  <c r="AT460" i="12" s="1"/>
  <c r="AO309" i="12"/>
  <c r="AT309" i="12" s="1"/>
  <c r="AO194" i="12"/>
  <c r="AT194" i="12" s="1"/>
  <c r="AO684" i="12"/>
  <c r="AT684" i="12" s="1"/>
  <c r="AO478" i="12"/>
  <c r="AT478" i="12" s="1"/>
  <c r="AO358" i="12"/>
  <c r="AT358" i="12" s="1"/>
  <c r="AO184" i="12"/>
  <c r="AT184" i="12" s="1"/>
  <c r="AO26" i="12"/>
  <c r="AT26" i="12" s="1"/>
  <c r="AO46" i="12"/>
  <c r="AT46" i="12" s="1"/>
  <c r="AO81" i="12"/>
  <c r="AT81" i="12" s="1"/>
  <c r="AO639" i="12"/>
  <c r="AT639" i="12" s="1"/>
  <c r="AO461" i="12"/>
  <c r="AT461" i="12" s="1"/>
  <c r="AO324" i="12"/>
  <c r="AT324" i="12" s="1"/>
  <c r="AO117" i="12"/>
  <c r="AT117" i="12" s="1"/>
  <c r="AO697" i="12"/>
  <c r="AT697" i="12" s="1"/>
  <c r="AO361" i="12"/>
  <c r="AT361" i="12" s="1"/>
  <c r="AO331" i="12"/>
  <c r="AT331" i="12" s="1"/>
  <c r="AO144" i="12"/>
  <c r="AT144" i="12" s="1"/>
  <c r="AO14" i="12"/>
  <c r="AT14" i="12" s="1"/>
  <c r="AO95" i="12"/>
  <c r="AT95" i="12" s="1"/>
  <c r="AN75" i="12"/>
  <c r="AS75" i="12" s="1"/>
  <c r="AN187" i="12"/>
  <c r="AS187" i="12" s="1"/>
  <c r="AN70" i="12"/>
  <c r="AS70" i="12" s="1"/>
  <c r="AN69" i="12"/>
  <c r="AS69" i="12" s="1"/>
  <c r="AN139" i="12"/>
  <c r="AS139" i="12" s="1"/>
  <c r="AN8" i="12"/>
  <c r="AS8" i="12" s="1"/>
  <c r="AN64" i="12"/>
  <c r="AS64" i="12" s="1"/>
  <c r="AN9" i="12"/>
  <c r="AS9" i="12" s="1"/>
  <c r="AN80" i="12"/>
  <c r="AS80" i="12" s="1"/>
  <c r="AN735" i="12"/>
  <c r="AS735" i="12" s="1"/>
  <c r="AN730" i="12"/>
  <c r="AS730" i="12" s="1"/>
  <c r="AN698" i="12"/>
  <c r="AS698" i="12" s="1"/>
  <c r="AN721" i="12"/>
  <c r="AS721" i="12" s="1"/>
  <c r="AN689" i="12"/>
  <c r="AS689" i="12" s="1"/>
  <c r="AN662" i="12"/>
  <c r="AS662" i="12" s="1"/>
  <c r="AN736" i="12"/>
  <c r="AS736" i="12" s="1"/>
  <c r="AN661" i="12"/>
  <c r="AS661" i="12" s="1"/>
  <c r="AN740" i="12"/>
  <c r="AS740" i="12" s="1"/>
  <c r="AN660" i="12"/>
  <c r="AS660" i="12" s="1"/>
  <c r="AN716" i="12"/>
  <c r="AS716" i="12" s="1"/>
  <c r="AN631" i="12"/>
  <c r="AS631" i="12" s="1"/>
  <c r="AN623" i="12"/>
  <c r="AS623" i="12" s="1"/>
  <c r="AN671" i="12"/>
  <c r="AS671" i="12" s="1"/>
  <c r="AN610" i="12"/>
  <c r="AS610" i="12" s="1"/>
  <c r="AN609" i="12"/>
  <c r="AS609" i="12" s="1"/>
  <c r="AN628" i="12"/>
  <c r="AS628" i="12" s="1"/>
  <c r="AN629" i="12"/>
  <c r="AS629" i="12" s="1"/>
  <c r="AN578" i="12"/>
  <c r="AS578" i="12" s="1"/>
  <c r="AN617" i="12"/>
  <c r="AS617" i="12" s="1"/>
  <c r="AN565" i="12"/>
  <c r="AS565" i="12" s="1"/>
  <c r="AN547" i="12"/>
  <c r="AS547" i="12" s="1"/>
  <c r="AN558" i="12"/>
  <c r="AS558" i="12" s="1"/>
  <c r="AN605" i="12"/>
  <c r="AS605" i="12" s="1"/>
  <c r="AN572" i="12"/>
  <c r="AS572" i="12" s="1"/>
  <c r="AN519" i="12"/>
  <c r="AS519" i="12" s="1"/>
  <c r="AN487" i="12"/>
  <c r="AS487" i="12" s="1"/>
  <c r="AN506" i="12"/>
  <c r="AS506" i="12" s="1"/>
  <c r="AN541" i="12"/>
  <c r="AS541" i="12" s="1"/>
  <c r="AN571" i="12"/>
  <c r="AS571" i="12" s="1"/>
  <c r="AN545" i="12"/>
  <c r="AS545" i="12" s="1"/>
  <c r="AN464" i="12"/>
  <c r="AS464" i="12" s="1"/>
  <c r="AN485" i="12"/>
  <c r="AS485" i="12" s="1"/>
  <c r="AN476" i="12"/>
  <c r="AS476" i="12" s="1"/>
  <c r="AN455" i="12"/>
  <c r="AS455" i="12" s="1"/>
  <c r="AN418" i="12"/>
  <c r="AS418" i="12" s="1"/>
  <c r="AN472" i="12"/>
  <c r="AS472" i="12" s="1"/>
  <c r="AN433" i="12"/>
  <c r="AS433" i="12" s="1"/>
  <c r="AN446" i="12"/>
  <c r="AS446" i="12" s="1"/>
  <c r="AN412" i="12"/>
  <c r="AS412" i="12" s="1"/>
  <c r="AN488" i="12"/>
  <c r="AS488" i="12" s="1"/>
  <c r="AN431" i="12"/>
  <c r="AS431" i="12" s="1"/>
  <c r="AN399" i="12"/>
  <c r="AS399" i="12" s="1"/>
  <c r="AN367" i="12"/>
  <c r="AS367" i="12" s="1"/>
  <c r="AN343" i="12"/>
  <c r="AS343" i="12" s="1"/>
  <c r="AN311" i="12"/>
  <c r="AS311" i="12" s="1"/>
  <c r="AN368" i="12"/>
  <c r="AS368" i="12" s="1"/>
  <c r="AN352" i="12"/>
  <c r="AS352" i="12" s="1"/>
  <c r="AN322" i="12"/>
  <c r="AS322" i="12" s="1"/>
  <c r="AN290" i="12"/>
  <c r="AS290" i="12" s="1"/>
  <c r="AN385" i="12"/>
  <c r="AS385" i="12" s="1"/>
  <c r="AN365" i="12"/>
  <c r="AS365" i="12" s="1"/>
  <c r="AN329" i="12"/>
  <c r="AS329" i="12" s="1"/>
  <c r="AN297" i="12"/>
  <c r="AS297" i="12" s="1"/>
  <c r="AN362" i="12"/>
  <c r="AS362" i="12" s="1"/>
  <c r="AN296" i="12"/>
  <c r="AS296" i="12" s="1"/>
  <c r="AN240" i="12"/>
  <c r="AS240" i="12" s="1"/>
  <c r="AN340" i="12"/>
  <c r="AS340" i="12" s="1"/>
  <c r="AN394" i="12"/>
  <c r="AS394" i="12" s="1"/>
  <c r="AN247" i="12"/>
  <c r="AS247" i="12" s="1"/>
  <c r="AN300" i="12"/>
  <c r="AS300" i="12" s="1"/>
  <c r="AN280" i="12"/>
  <c r="AS280" i="12" s="1"/>
  <c r="AN234" i="12"/>
  <c r="AS234" i="12" s="1"/>
  <c r="AN202" i="12"/>
  <c r="AS202" i="12" s="1"/>
  <c r="AN257" i="12"/>
  <c r="AS257" i="12" s="1"/>
  <c r="AN225" i="12"/>
  <c r="AS225" i="12" s="1"/>
  <c r="AN193" i="12"/>
  <c r="AS193" i="12" s="1"/>
  <c r="AN161" i="12"/>
  <c r="AS161" i="12" s="1"/>
  <c r="AN150" i="12"/>
  <c r="AS150" i="12" s="1"/>
  <c r="AN118" i="12"/>
  <c r="AS118" i="12" s="1"/>
  <c r="AN184" i="12"/>
  <c r="AS184" i="12" s="1"/>
  <c r="AN204" i="12"/>
  <c r="AS204" i="12" s="1"/>
  <c r="AN137" i="12"/>
  <c r="AS137" i="12" s="1"/>
  <c r="AN105" i="12"/>
  <c r="AS105" i="12" s="1"/>
  <c r="AN73" i="12"/>
  <c r="AS73" i="12" s="1"/>
  <c r="AN186" i="12"/>
  <c r="AS186" i="12" s="1"/>
  <c r="AN132" i="12"/>
  <c r="AS132" i="12" s="1"/>
  <c r="AN182" i="12"/>
  <c r="AS182" i="12" s="1"/>
  <c r="AN174" i="12"/>
  <c r="AS174" i="12" s="1"/>
  <c r="AN731" i="12"/>
  <c r="AS731" i="12" s="1"/>
  <c r="AN726" i="12"/>
  <c r="AS726" i="12" s="1"/>
  <c r="AN694" i="12"/>
  <c r="AS694" i="12" s="1"/>
  <c r="AN717" i="12"/>
  <c r="AS717" i="12" s="1"/>
  <c r="AN728" i="12"/>
  <c r="AS728" i="12" s="1"/>
  <c r="AN658" i="12"/>
  <c r="AS658" i="12" s="1"/>
  <c r="AN708" i="12"/>
  <c r="AS708" i="12" s="1"/>
  <c r="AN657" i="12"/>
  <c r="AS657" i="12" s="1"/>
  <c r="AN715" i="12"/>
  <c r="AS715" i="12" s="1"/>
  <c r="AN656" i="12"/>
  <c r="AS656" i="12" s="1"/>
  <c r="AN688" i="12"/>
  <c r="AS688" i="12" s="1"/>
  <c r="AN630" i="12"/>
  <c r="AS630" i="12" s="1"/>
  <c r="AN619" i="12"/>
  <c r="AS619" i="12" s="1"/>
  <c r="AN645" i="12"/>
  <c r="AS645" i="12" s="1"/>
  <c r="AN606" i="12"/>
  <c r="AS606" i="12" s="1"/>
  <c r="AN593" i="12"/>
  <c r="AS593" i="12" s="1"/>
  <c r="AN624" i="12"/>
  <c r="AS624" i="12" s="1"/>
  <c r="AN625" i="12"/>
  <c r="AS625" i="12" s="1"/>
  <c r="AN685" i="12"/>
  <c r="AS685" i="12" s="1"/>
  <c r="AN608" i="12"/>
  <c r="AS608" i="12" s="1"/>
  <c r="AN655" i="12"/>
  <c r="AS655" i="12" s="1"/>
  <c r="AN543" i="12"/>
  <c r="AS543" i="12" s="1"/>
  <c r="AN554" i="12"/>
  <c r="AS554" i="12" s="1"/>
  <c r="AN575" i="12"/>
  <c r="AS575" i="12" s="1"/>
  <c r="AN553" i="12"/>
  <c r="AS553" i="12" s="1"/>
  <c r="AN515" i="12"/>
  <c r="AS515" i="12" s="1"/>
  <c r="AN483" i="12"/>
  <c r="AS483" i="12" s="1"/>
  <c r="AN502" i="12"/>
  <c r="AS502" i="12" s="1"/>
  <c r="AN564" i="12"/>
  <c r="AS564" i="12" s="1"/>
  <c r="AN570" i="12"/>
  <c r="AS570" i="12" s="1"/>
  <c r="AN528" i="12"/>
  <c r="AS528" i="12" s="1"/>
  <c r="AN460" i="12"/>
  <c r="AS460" i="12" s="1"/>
  <c r="AN527" i="12"/>
  <c r="AS527" i="12" s="1"/>
  <c r="AN475" i="12"/>
  <c r="AS475" i="12" s="1"/>
  <c r="AN451" i="12"/>
  <c r="AS451" i="12" s="1"/>
  <c r="AN414" i="12"/>
  <c r="AS414" i="12" s="1"/>
  <c r="AN469" i="12"/>
  <c r="AS469" i="12" s="1"/>
  <c r="AN429" i="12"/>
  <c r="AS429" i="12" s="1"/>
  <c r="AN440" i="12"/>
  <c r="AS440" i="12" s="1"/>
  <c r="AN408" i="12"/>
  <c r="AS408" i="12" s="1"/>
  <c r="AN481" i="12"/>
  <c r="AS481" i="12" s="1"/>
  <c r="AN427" i="12"/>
  <c r="AS427" i="12" s="1"/>
  <c r="AN395" i="12"/>
  <c r="AS395" i="12" s="1"/>
  <c r="AN363" i="12"/>
  <c r="AS363" i="12" s="1"/>
  <c r="AN339" i="12"/>
  <c r="AS339" i="12" s="1"/>
  <c r="AN307" i="12"/>
  <c r="AS307" i="12" s="1"/>
  <c r="AN421" i="12"/>
  <c r="AS421" i="12" s="1"/>
  <c r="AN351" i="12"/>
  <c r="AS351" i="12" s="1"/>
  <c r="AN318" i="12"/>
  <c r="AS318" i="12" s="1"/>
  <c r="AN286" i="12"/>
  <c r="AS286" i="12" s="1"/>
  <c r="AN378" i="12"/>
  <c r="AS378" i="12" s="1"/>
  <c r="AN357" i="12"/>
  <c r="AS357" i="12" s="1"/>
  <c r="AN325" i="12"/>
  <c r="AS325" i="12" s="1"/>
  <c r="AN293" i="12"/>
  <c r="AS293" i="12" s="1"/>
  <c r="AN386" i="12"/>
  <c r="AS386" i="12" s="1"/>
  <c r="AN271" i="12"/>
  <c r="AS271" i="12" s="1"/>
  <c r="AN236" i="12"/>
  <c r="AS236" i="12" s="1"/>
  <c r="AN308" i="12"/>
  <c r="AS308" i="12" s="1"/>
  <c r="AN361" i="12"/>
  <c r="AS361" i="12" s="1"/>
  <c r="AN243" i="12"/>
  <c r="AS243" i="12" s="1"/>
  <c r="AN284" i="12"/>
  <c r="AS284" i="12" s="1"/>
  <c r="AN260" i="12"/>
  <c r="AS260" i="12" s="1"/>
  <c r="AN230" i="12"/>
  <c r="AS230" i="12" s="1"/>
  <c r="AN198" i="12"/>
  <c r="AS198" i="12" s="1"/>
  <c r="AN253" i="12"/>
  <c r="AS253" i="12" s="1"/>
  <c r="AN221" i="12"/>
  <c r="AS221" i="12" s="1"/>
  <c r="AN189" i="12"/>
  <c r="AS189" i="12" s="1"/>
  <c r="AN157" i="12"/>
  <c r="AS157" i="12" s="1"/>
  <c r="AN146" i="12"/>
  <c r="AS146" i="12" s="1"/>
  <c r="AN114" i="12"/>
  <c r="AS114" i="12" s="1"/>
  <c r="AN175" i="12"/>
  <c r="AS175" i="12" s="1"/>
  <c r="AN196" i="12"/>
  <c r="AS196" i="12" s="1"/>
  <c r="AN133" i="12"/>
  <c r="AS133" i="12" s="1"/>
  <c r="AN101" i="12"/>
  <c r="AS101" i="12" s="1"/>
  <c r="AN199" i="12"/>
  <c r="AS199" i="12" s="1"/>
  <c r="AN172" i="12"/>
  <c r="AS172" i="12" s="1"/>
  <c r="AN128" i="12"/>
  <c r="AS128" i="12" s="1"/>
  <c r="AN159" i="12"/>
  <c r="AS159" i="12" s="1"/>
  <c r="AN163" i="12"/>
  <c r="AS163" i="12" s="1"/>
  <c r="AN23" i="12"/>
  <c r="AS23" i="12" s="1"/>
  <c r="AN39" i="12"/>
  <c r="AS39" i="12" s="1"/>
  <c r="AN55" i="12"/>
  <c r="AS55" i="12" s="1"/>
  <c r="AN71" i="12"/>
  <c r="AS71" i="12" s="1"/>
  <c r="AN94" i="12"/>
  <c r="AS94" i="12" s="1"/>
  <c r="AN727" i="12"/>
  <c r="AS727" i="12" s="1"/>
  <c r="AN722" i="12"/>
  <c r="AS722" i="12" s="1"/>
  <c r="AN690" i="12"/>
  <c r="AS690" i="12" s="1"/>
  <c r="AN713" i="12"/>
  <c r="AS713" i="12" s="1"/>
  <c r="AN711" i="12"/>
  <c r="AS711" i="12" s="1"/>
  <c r="AN654" i="12"/>
  <c r="AS654" i="12" s="1"/>
  <c r="AN699" i="12"/>
  <c r="AS699" i="12" s="1"/>
  <c r="AN653" i="12"/>
  <c r="AS653" i="12" s="1"/>
  <c r="AN700" i="12"/>
  <c r="AS700" i="12" s="1"/>
  <c r="AN652" i="12"/>
  <c r="AS652" i="12" s="1"/>
  <c r="AN684" i="12"/>
  <c r="AS684" i="12" s="1"/>
  <c r="AN676" i="12"/>
  <c r="AS676" i="12" s="1"/>
  <c r="AN615" i="12"/>
  <c r="AS615" i="12" s="1"/>
  <c r="AN635" i="12"/>
  <c r="AS635" i="12" s="1"/>
  <c r="AN602" i="12"/>
  <c r="AS602" i="12" s="1"/>
  <c r="AN592" i="12"/>
  <c r="AS592" i="12" s="1"/>
  <c r="AN597" i="12"/>
  <c r="AS597" i="12" s="1"/>
  <c r="AN616" i="12"/>
  <c r="AS616" i="12" s="1"/>
  <c r="AN642" i="12"/>
  <c r="AS642" i="12" s="1"/>
  <c r="AN589" i="12"/>
  <c r="AS589" i="12" s="1"/>
  <c r="AN620" i="12"/>
  <c r="AS620" i="12" s="1"/>
  <c r="AN539" i="12"/>
  <c r="AS539" i="12" s="1"/>
  <c r="AN550" i="12"/>
  <c r="AS550" i="12" s="1"/>
  <c r="AN574" i="12"/>
  <c r="AS574" i="12" s="1"/>
  <c r="AN536" i="12"/>
  <c r="AS536" i="12" s="1"/>
  <c r="AN511" i="12"/>
  <c r="AS511" i="12" s="1"/>
  <c r="AN479" i="12"/>
  <c r="AS479" i="12" s="1"/>
  <c r="AN498" i="12"/>
  <c r="AS498" i="12" s="1"/>
  <c r="AN549" i="12"/>
  <c r="AS549" i="12" s="1"/>
  <c r="AN557" i="12"/>
  <c r="AS557" i="12" s="1"/>
  <c r="AN525" i="12"/>
  <c r="AS525" i="12" s="1"/>
  <c r="AN456" i="12"/>
  <c r="AS456" i="12" s="1"/>
  <c r="AN517" i="12"/>
  <c r="AS517" i="12" s="1"/>
  <c r="AN466" i="12"/>
  <c r="AS466" i="12" s="1"/>
  <c r="AN442" i="12"/>
  <c r="AS442" i="12" s="1"/>
  <c r="AN410" i="12"/>
  <c r="AS410" i="12" s="1"/>
  <c r="AN465" i="12"/>
  <c r="AS465" i="12" s="1"/>
  <c r="AN425" i="12"/>
  <c r="AS425" i="12" s="1"/>
  <c r="AN436" i="12"/>
  <c r="AS436" i="12" s="1"/>
  <c r="AN404" i="12"/>
  <c r="AS404" i="12" s="1"/>
  <c r="AN474" i="12"/>
  <c r="AS474" i="12" s="1"/>
  <c r="AN423" i="12"/>
  <c r="AS423" i="12" s="1"/>
  <c r="AN391" i="12"/>
  <c r="AS391" i="12" s="1"/>
  <c r="AN359" i="12"/>
  <c r="AS359" i="12" s="1"/>
  <c r="AN335" i="12"/>
  <c r="AS335" i="12" s="1"/>
  <c r="AN303" i="12"/>
  <c r="AS303" i="12" s="1"/>
  <c r="AN398" i="12"/>
  <c r="AS398" i="12" s="1"/>
  <c r="AN346" i="12"/>
  <c r="AS346" i="12" s="1"/>
  <c r="AN314" i="12"/>
  <c r="AS314" i="12" s="1"/>
  <c r="AN282" i="12"/>
  <c r="AS282" i="12" s="1"/>
  <c r="AN369" i="12"/>
  <c r="AS369" i="12" s="1"/>
  <c r="AN356" i="12"/>
  <c r="AS356" i="12" s="1"/>
  <c r="AN321" i="12"/>
  <c r="AS321" i="12" s="1"/>
  <c r="AN370" i="12"/>
  <c r="AS370" i="12" s="1"/>
  <c r="AN348" i="12"/>
  <c r="AS348" i="12" s="1"/>
  <c r="AN270" i="12"/>
  <c r="AS270" i="12" s="1"/>
  <c r="AN232" i="12"/>
  <c r="AS232" i="12" s="1"/>
  <c r="AN289" i="12"/>
  <c r="AS289" i="12" s="1"/>
  <c r="AN320" i="12"/>
  <c r="AS320" i="12" s="1"/>
  <c r="AN239" i="12"/>
  <c r="AS239" i="12" s="1"/>
  <c r="AN275" i="12"/>
  <c r="AS275" i="12" s="1"/>
  <c r="AN259" i="12"/>
  <c r="AS259" i="12" s="1"/>
  <c r="AN226" i="12"/>
  <c r="AS226" i="12" s="1"/>
  <c r="AN194" i="12"/>
  <c r="AS194" i="12" s="1"/>
  <c r="AN249" i="12"/>
  <c r="AS249" i="12" s="1"/>
  <c r="AN217" i="12"/>
  <c r="AS217" i="12" s="1"/>
  <c r="AN185" i="12"/>
  <c r="AS185" i="12" s="1"/>
  <c r="AN276" i="12"/>
  <c r="AS276" i="12" s="1"/>
  <c r="AN142" i="12"/>
  <c r="AS142" i="12" s="1"/>
  <c r="AN110" i="12"/>
  <c r="AS110" i="12" s="1"/>
  <c r="AN167" i="12"/>
  <c r="AS167" i="12" s="1"/>
  <c r="AN180" i="12"/>
  <c r="AS180" i="12" s="1"/>
  <c r="AN129" i="12"/>
  <c r="AS129" i="12" s="1"/>
  <c r="AN97" i="12"/>
  <c r="AS97" i="12" s="1"/>
  <c r="AN190" i="12"/>
  <c r="AS190" i="12" s="1"/>
  <c r="AN156" i="12"/>
  <c r="AS156" i="12" s="1"/>
  <c r="AN124" i="12"/>
  <c r="AS124" i="12" s="1"/>
  <c r="AN723" i="12"/>
  <c r="AS723" i="12" s="1"/>
  <c r="AN718" i="12"/>
  <c r="AS718" i="12" s="1"/>
  <c r="AN741" i="12"/>
  <c r="AS741" i="12" s="1"/>
  <c r="AN709" i="12"/>
  <c r="AS709" i="12" s="1"/>
  <c r="AN707" i="12"/>
  <c r="AS707" i="12" s="1"/>
  <c r="AN650" i="12"/>
  <c r="AS650" i="12" s="1"/>
  <c r="AN680" i="12"/>
  <c r="AS680" i="12" s="1"/>
  <c r="AN649" i="12"/>
  <c r="AS649" i="12" s="1"/>
  <c r="AN691" i="12"/>
  <c r="AS691" i="12" s="1"/>
  <c r="AN648" i="12"/>
  <c r="AS648" i="12" s="1"/>
  <c r="AN683" i="12"/>
  <c r="AS683" i="12" s="1"/>
  <c r="AN659" i="12"/>
  <c r="AS659" i="12" s="1"/>
  <c r="AN611" i="12"/>
  <c r="AS611" i="12" s="1"/>
  <c r="AN634" i="12"/>
  <c r="AS634" i="12" s="1"/>
  <c r="AN598" i="12"/>
  <c r="AS598" i="12" s="1"/>
  <c r="AN588" i="12"/>
  <c r="AS588" i="12" s="1"/>
  <c r="AN596" i="12"/>
  <c r="AS596" i="12" s="1"/>
  <c r="AN601" i="12"/>
  <c r="AS601" i="12" s="1"/>
  <c r="AN621" i="12"/>
  <c r="AS621" i="12" s="1"/>
  <c r="AN585" i="12"/>
  <c r="AS585" i="12" s="1"/>
  <c r="AN613" i="12"/>
  <c r="AS613" i="12" s="1"/>
  <c r="AN535" i="12"/>
  <c r="AS535" i="12" s="1"/>
  <c r="AN546" i="12"/>
  <c r="AS546" i="12" s="1"/>
  <c r="AN604" i="12"/>
  <c r="AS604" i="12" s="1"/>
  <c r="AN520" i="12"/>
  <c r="AS520" i="12" s="1"/>
  <c r="AN507" i="12"/>
  <c r="AS507" i="12" s="1"/>
  <c r="AN552" i="12"/>
  <c r="AS552" i="12" s="1"/>
  <c r="AN494" i="12"/>
  <c r="AS494" i="12" s="1"/>
  <c r="AN532" i="12"/>
  <c r="AS532" i="12" s="1"/>
  <c r="AN540" i="12"/>
  <c r="AS540" i="12" s="1"/>
  <c r="AN522" i="12"/>
  <c r="AS522" i="12" s="1"/>
  <c r="AN452" i="12"/>
  <c r="AS452" i="12" s="1"/>
  <c r="AN513" i="12"/>
  <c r="AS513" i="12" s="1"/>
  <c r="AN462" i="12"/>
  <c r="AS462" i="12" s="1"/>
  <c r="AN438" i="12"/>
  <c r="AS438" i="12" s="1"/>
  <c r="AN406" i="12"/>
  <c r="AS406" i="12" s="1"/>
  <c r="AN500" i="12"/>
  <c r="AS500" i="12" s="1"/>
  <c r="AN457" i="12"/>
  <c r="AS457" i="12" s="1"/>
  <c r="AN432" i="12"/>
  <c r="AS432" i="12" s="1"/>
  <c r="AN400" i="12"/>
  <c r="AS400" i="12" s="1"/>
  <c r="AN468" i="12"/>
  <c r="AS468" i="12" s="1"/>
  <c r="AN419" i="12"/>
  <c r="AS419" i="12" s="1"/>
  <c r="AN387" i="12"/>
  <c r="AS387" i="12" s="1"/>
  <c r="AN355" i="12"/>
  <c r="AS355" i="12" s="1"/>
  <c r="AN331" i="12"/>
  <c r="AS331" i="12" s="1"/>
  <c r="AN299" i="12"/>
  <c r="AS299" i="12" s="1"/>
  <c r="AN390" i="12"/>
  <c r="AS390" i="12" s="1"/>
  <c r="AN342" i="12"/>
  <c r="AS342" i="12" s="1"/>
  <c r="AN310" i="12"/>
  <c r="AS310" i="12" s="1"/>
  <c r="AN278" i="12"/>
  <c r="AS278" i="12" s="1"/>
  <c r="AN354" i="12"/>
  <c r="AS354" i="12" s="1"/>
  <c r="AN349" i="12"/>
  <c r="AS349" i="12" s="1"/>
  <c r="AN317" i="12"/>
  <c r="AS317" i="12" s="1"/>
  <c r="AN358" i="12"/>
  <c r="AS358" i="12" s="1"/>
  <c r="AN316" i="12"/>
  <c r="AS316" i="12" s="1"/>
  <c r="AN265" i="12"/>
  <c r="AS265" i="12" s="1"/>
  <c r="AN228" i="12"/>
  <c r="AS228" i="12" s="1"/>
  <c r="AN283" i="12"/>
  <c r="AS283" i="12" s="1"/>
  <c r="AN279" i="12"/>
  <c r="AS279" i="12" s="1"/>
  <c r="AN235" i="12"/>
  <c r="AS235" i="12" s="1"/>
  <c r="AN261" i="12"/>
  <c r="AS261" i="12" s="1"/>
  <c r="AN254" i="12"/>
  <c r="AS254" i="12" s="1"/>
  <c r="AN222" i="12"/>
  <c r="AS222" i="12" s="1"/>
  <c r="AN366" i="12"/>
  <c r="AS366" i="12" s="1"/>
  <c r="AN245" i="12"/>
  <c r="AS245" i="12" s="1"/>
  <c r="AN213" i="12"/>
  <c r="AS213" i="12" s="1"/>
  <c r="AN181" i="12"/>
  <c r="AS181" i="12" s="1"/>
  <c r="AN215" i="12"/>
  <c r="AS215" i="12" s="1"/>
  <c r="AN138" i="12"/>
  <c r="AS138" i="12" s="1"/>
  <c r="AN106" i="12"/>
  <c r="AS106" i="12" s="1"/>
  <c r="AN166" i="12"/>
  <c r="AS166" i="12" s="1"/>
  <c r="AN168" i="12"/>
  <c r="AS168" i="12" s="1"/>
  <c r="AN125" i="12"/>
  <c r="AS125" i="12" s="1"/>
  <c r="AN93" i="12"/>
  <c r="AS93" i="12" s="1"/>
  <c r="AN176" i="12"/>
  <c r="AS176" i="12" s="1"/>
  <c r="AN152" i="12"/>
  <c r="AS152" i="12" s="1"/>
  <c r="AN120" i="12"/>
  <c r="AS120" i="12" s="1"/>
  <c r="AN292" i="12"/>
  <c r="AS292" i="12" s="1"/>
  <c r="AN27" i="12"/>
  <c r="AS27" i="12" s="1"/>
  <c r="AN43" i="12"/>
  <c r="AS43" i="12" s="1"/>
  <c r="AN76" i="12"/>
  <c r="AS76" i="12" s="1"/>
  <c r="AN104" i="12"/>
  <c r="AS104" i="12" s="1"/>
  <c r="AN719" i="12"/>
  <c r="AS719" i="12" s="1"/>
  <c r="AN714" i="12"/>
  <c r="AS714" i="12" s="1"/>
  <c r="AN737" i="12"/>
  <c r="AS737" i="12" s="1"/>
  <c r="AN705" i="12"/>
  <c r="AS705" i="12" s="1"/>
  <c r="AN682" i="12"/>
  <c r="AS682" i="12" s="1"/>
  <c r="AN646" i="12"/>
  <c r="AS646" i="12" s="1"/>
  <c r="AN679" i="12"/>
  <c r="AS679" i="12" s="1"/>
  <c r="AN712" i="12"/>
  <c r="AS712" i="12" s="1"/>
  <c r="AN677" i="12"/>
  <c r="AS677" i="12" s="1"/>
  <c r="AN696" i="12"/>
  <c r="AS696" i="12" s="1"/>
  <c r="AN675" i="12"/>
  <c r="AS675" i="12" s="1"/>
  <c r="AN692" i="12"/>
  <c r="AS692" i="12" s="1"/>
  <c r="AN607" i="12"/>
  <c r="AS607" i="12" s="1"/>
  <c r="AN626" i="12"/>
  <c r="AS626" i="12" s="1"/>
  <c r="AN594" i="12"/>
  <c r="AS594" i="12" s="1"/>
  <c r="AN584" i="12"/>
  <c r="AS584" i="12" s="1"/>
  <c r="AN591" i="12"/>
  <c r="AS591" i="12" s="1"/>
  <c r="AN600" i="12"/>
  <c r="AS600" i="12" s="1"/>
  <c r="AN612" i="12"/>
  <c r="AS612" i="12" s="1"/>
  <c r="AN581" i="12"/>
  <c r="AS581" i="12" s="1"/>
  <c r="AN563" i="12"/>
  <c r="AS563" i="12" s="1"/>
  <c r="AN531" i="12"/>
  <c r="AS531" i="12" s="1"/>
  <c r="AN542" i="12"/>
  <c r="AS542" i="12" s="1"/>
  <c r="AN568" i="12"/>
  <c r="AS568" i="12" s="1"/>
  <c r="AN561" i="12"/>
  <c r="AS561" i="12" s="1"/>
  <c r="AN503" i="12"/>
  <c r="AS503" i="12" s="1"/>
  <c r="AN537" i="12"/>
  <c r="AS537" i="12" s="1"/>
  <c r="AN490" i="12"/>
  <c r="AS490" i="12" s="1"/>
  <c r="AN526" i="12"/>
  <c r="AS526" i="12" s="1"/>
  <c r="AN516" i="12"/>
  <c r="AS516" i="12" s="1"/>
  <c r="AN512" i="12"/>
  <c r="AS512" i="12" s="1"/>
  <c r="AN448" i="12"/>
  <c r="AS448" i="12" s="1"/>
  <c r="AN504" i="12"/>
  <c r="AS504" i="12" s="1"/>
  <c r="AN458" i="12"/>
  <c r="AS458" i="12" s="1"/>
  <c r="AN434" i="12"/>
  <c r="AS434" i="12" s="1"/>
  <c r="AN560" i="12"/>
  <c r="AS560" i="12" s="1"/>
  <c r="AN478" i="12"/>
  <c r="AS478" i="12" s="1"/>
  <c r="AN473" i="12"/>
  <c r="AS473" i="12" s="1"/>
  <c r="AN428" i="12"/>
  <c r="AS428" i="12" s="1"/>
  <c r="AN396" i="12"/>
  <c r="AS396" i="12" s="1"/>
  <c r="AN459" i="12"/>
  <c r="AS459" i="12" s="1"/>
  <c r="AN415" i="12"/>
  <c r="AS415" i="12" s="1"/>
  <c r="AN383" i="12"/>
  <c r="AS383" i="12" s="1"/>
  <c r="AN409" i="12"/>
  <c r="AS409" i="12" s="1"/>
  <c r="AN327" i="12"/>
  <c r="AS327" i="12" s="1"/>
  <c r="AN295" i="12"/>
  <c r="AS295" i="12" s="1"/>
  <c r="AN382" i="12"/>
  <c r="AS382" i="12" s="1"/>
  <c r="AN338" i="12"/>
  <c r="AS338" i="12" s="1"/>
  <c r="AN306" i="12"/>
  <c r="AS306" i="12" s="1"/>
  <c r="AN445" i="12"/>
  <c r="AS445" i="12" s="1"/>
  <c r="AN350" i="12"/>
  <c r="AS350" i="12" s="1"/>
  <c r="AN345" i="12"/>
  <c r="AS345" i="12" s="1"/>
  <c r="AN313" i="12"/>
  <c r="AS313" i="12" s="1"/>
  <c r="AN449" i="12"/>
  <c r="AS449" i="12" s="1"/>
  <c r="AN269" i="12"/>
  <c r="AS269" i="12" s="1"/>
  <c r="AN256" i="12"/>
  <c r="AS256" i="12" s="1"/>
  <c r="AN224" i="12"/>
  <c r="AS224" i="12" s="1"/>
  <c r="AN273" i="12"/>
  <c r="AS273" i="12" s="1"/>
  <c r="AN274" i="12"/>
  <c r="AS274" i="12" s="1"/>
  <c r="AN231" i="12"/>
  <c r="AS231" i="12" s="1"/>
  <c r="AN344" i="12"/>
  <c r="AS344" i="12" s="1"/>
  <c r="AN250" i="12"/>
  <c r="AS250" i="12" s="1"/>
  <c r="AN218" i="12"/>
  <c r="AS218" i="12" s="1"/>
  <c r="AN336" i="12"/>
  <c r="AS336" i="12" s="1"/>
  <c r="AN241" i="12"/>
  <c r="AS241" i="12" s="1"/>
  <c r="AN209" i="12"/>
  <c r="AS209" i="12" s="1"/>
  <c r="AN177" i="12"/>
  <c r="AS177" i="12" s="1"/>
  <c r="AN188" i="12"/>
  <c r="AS188" i="12" s="1"/>
  <c r="AN134" i="12"/>
  <c r="AS134" i="12" s="1"/>
  <c r="AN102" i="12"/>
  <c r="AS102" i="12" s="1"/>
  <c r="AN324" i="12"/>
  <c r="AS324" i="12" s="1"/>
  <c r="AN153" i="12"/>
  <c r="AS153" i="12" s="1"/>
  <c r="AN121" i="12"/>
  <c r="AS121" i="12" s="1"/>
  <c r="AN89" i="12"/>
  <c r="AS89" i="12" s="1"/>
  <c r="AN171" i="12"/>
  <c r="AS171" i="12" s="1"/>
  <c r="AN148" i="12"/>
  <c r="AS148" i="12" s="1"/>
  <c r="AN116" i="12"/>
  <c r="AS116" i="12" s="1"/>
  <c r="AN203" i="12"/>
  <c r="AS203" i="12" s="1"/>
  <c r="AN742" i="12"/>
  <c r="AS742" i="12" s="1"/>
  <c r="AN710" i="12"/>
  <c r="AS710" i="12" s="1"/>
  <c r="AN733" i="12"/>
  <c r="AS733" i="12" s="1"/>
  <c r="AN701" i="12"/>
  <c r="AS701" i="12" s="1"/>
  <c r="AN674" i="12"/>
  <c r="AS674" i="12" s="1"/>
  <c r="AN732" i="12"/>
  <c r="AS732" i="12" s="1"/>
  <c r="AN673" i="12"/>
  <c r="AS673" i="12" s="1"/>
  <c r="AN704" i="12"/>
  <c r="AS704" i="12" s="1"/>
  <c r="AN672" i="12"/>
  <c r="AS672" i="12" s="1"/>
  <c r="AN687" i="12"/>
  <c r="AS687" i="12" s="1"/>
  <c r="AN651" i="12"/>
  <c r="AS651" i="12" s="1"/>
  <c r="AN663" i="12"/>
  <c r="AS663" i="12" s="1"/>
  <c r="AN603" i="12"/>
  <c r="AS603" i="12" s="1"/>
  <c r="AN622" i="12"/>
  <c r="AS622" i="12" s="1"/>
  <c r="AN667" i="12"/>
  <c r="AS667" i="12" s="1"/>
  <c r="AN580" i="12"/>
  <c r="AS580" i="12" s="1"/>
  <c r="AN587" i="12"/>
  <c r="AS587" i="12" s="1"/>
  <c r="AN590" i="12"/>
  <c r="AS590" i="12" s="1"/>
  <c r="AN639" i="12"/>
  <c r="AS639" i="12" s="1"/>
  <c r="AN577" i="12"/>
  <c r="AS577" i="12" s="1"/>
  <c r="AN559" i="12"/>
  <c r="AS559" i="12" s="1"/>
  <c r="AN638" i="12"/>
  <c r="AS638" i="12" s="1"/>
  <c r="AN538" i="12"/>
  <c r="AS538" i="12" s="1"/>
  <c r="AN567" i="12"/>
  <c r="AS567" i="12" s="1"/>
  <c r="AN544" i="12"/>
  <c r="AS544" i="12" s="1"/>
  <c r="AN499" i="12"/>
  <c r="AS499" i="12" s="1"/>
  <c r="AN518" i="12"/>
  <c r="AS518" i="12" s="1"/>
  <c r="AN486" i="12"/>
  <c r="AS486" i="12" s="1"/>
  <c r="AN523" i="12"/>
  <c r="AS523" i="12" s="1"/>
  <c r="AN493" i="12"/>
  <c r="AS493" i="12" s="1"/>
  <c r="AN489" i="12"/>
  <c r="AS489" i="12" s="1"/>
  <c r="AN444" i="12"/>
  <c r="AS444" i="12" s="1"/>
  <c r="AN548" i="12"/>
  <c r="AS548" i="12" s="1"/>
  <c r="AN454" i="12"/>
  <c r="AS454" i="12" s="1"/>
  <c r="AN430" i="12"/>
  <c r="AS430" i="12" s="1"/>
  <c r="AN521" i="12"/>
  <c r="AS521" i="12" s="1"/>
  <c r="AN461" i="12"/>
  <c r="AS461" i="12" s="1"/>
  <c r="AN467" i="12"/>
  <c r="AS467" i="12" s="1"/>
  <c r="AN424" i="12"/>
  <c r="AS424" i="12" s="1"/>
  <c r="AN392" i="12"/>
  <c r="AS392" i="12" s="1"/>
  <c r="AN443" i="12"/>
  <c r="AS443" i="12" s="1"/>
  <c r="AN411" i="12"/>
  <c r="AS411" i="12" s="1"/>
  <c r="AN379" i="12"/>
  <c r="AS379" i="12" s="1"/>
  <c r="AN381" i="12"/>
  <c r="AS381" i="12" s="1"/>
  <c r="AN323" i="12"/>
  <c r="AS323" i="12" s="1"/>
  <c r="AN291" i="12"/>
  <c r="AS291" i="12" s="1"/>
  <c r="AN373" i="12"/>
  <c r="AS373" i="12" s="1"/>
  <c r="AN334" i="12"/>
  <c r="AS334" i="12" s="1"/>
  <c r="AN302" i="12"/>
  <c r="AS302" i="12" s="1"/>
  <c r="AN405" i="12"/>
  <c r="AS405" i="12" s="1"/>
  <c r="AN463" i="12"/>
  <c r="AS463" i="12" s="1"/>
  <c r="AN341" i="12"/>
  <c r="AS341" i="12" s="1"/>
  <c r="AN309" i="12"/>
  <c r="AS309" i="12" s="1"/>
  <c r="AN397" i="12"/>
  <c r="AS397" i="12" s="1"/>
  <c r="AN268" i="12"/>
  <c r="AS268" i="12" s="1"/>
  <c r="AN252" i="12"/>
  <c r="AS252" i="12" s="1"/>
  <c r="AN220" i="12"/>
  <c r="AS220" i="12" s="1"/>
  <c r="AN272" i="12"/>
  <c r="AS272" i="12" s="1"/>
  <c r="AN262" i="12"/>
  <c r="AS262" i="12" s="1"/>
  <c r="AN380" i="12"/>
  <c r="AS380" i="12" s="1"/>
  <c r="AN312" i="12"/>
  <c r="AS312" i="12" s="1"/>
  <c r="AN246" i="12"/>
  <c r="AS246" i="12" s="1"/>
  <c r="AN214" i="12"/>
  <c r="AS214" i="12" s="1"/>
  <c r="AN304" i="12"/>
  <c r="AS304" i="12" s="1"/>
  <c r="AN237" i="12"/>
  <c r="AS237" i="12" s="1"/>
  <c r="AN205" i="12"/>
  <c r="AS205" i="12" s="1"/>
  <c r="AN173" i="12"/>
  <c r="AS173" i="12" s="1"/>
  <c r="AN179" i="12"/>
  <c r="AS179" i="12" s="1"/>
  <c r="AN130" i="12"/>
  <c r="AS130" i="12" s="1"/>
  <c r="AN98" i="12"/>
  <c r="AS98" i="12" s="1"/>
  <c r="AN258" i="12"/>
  <c r="AS258" i="12" s="1"/>
  <c r="AN149" i="12"/>
  <c r="AS149" i="12" s="1"/>
  <c r="AN117" i="12"/>
  <c r="AS117" i="12" s="1"/>
  <c r="AN85" i="12"/>
  <c r="AS85" i="12" s="1"/>
  <c r="AN170" i="12"/>
  <c r="AS170" i="12" s="1"/>
  <c r="AN144" i="12"/>
  <c r="AS144" i="12" s="1"/>
  <c r="AN112" i="12"/>
  <c r="AS112" i="12" s="1"/>
  <c r="AN195" i="12"/>
  <c r="AS195" i="12" s="1"/>
  <c r="AN15" i="12"/>
  <c r="AS15" i="12" s="1"/>
  <c r="AN31" i="12"/>
  <c r="AS31" i="12" s="1"/>
  <c r="AN47" i="12"/>
  <c r="AS47" i="12" s="1"/>
  <c r="AN62" i="12"/>
  <c r="AS62" i="12" s="1"/>
  <c r="AN119" i="12"/>
  <c r="AS119" i="12" s="1"/>
  <c r="AN743" i="12"/>
  <c r="AS743" i="12" s="1"/>
  <c r="AN738" i="12"/>
  <c r="AS738" i="12" s="1"/>
  <c r="AN706" i="12"/>
  <c r="AS706" i="12" s="1"/>
  <c r="AN729" i="12"/>
  <c r="AS729" i="12" s="1"/>
  <c r="AN697" i="12"/>
  <c r="AS697" i="12" s="1"/>
  <c r="AN670" i="12"/>
  <c r="AS670" i="12" s="1"/>
  <c r="AN703" i="12"/>
  <c r="AS703" i="12" s="1"/>
  <c r="AN669" i="12"/>
  <c r="AS669" i="12" s="1"/>
  <c r="AN695" i="12"/>
  <c r="AS695" i="12" s="1"/>
  <c r="AN668" i="12"/>
  <c r="AS668" i="12" s="1"/>
  <c r="AN686" i="12"/>
  <c r="AS686" i="12" s="1"/>
  <c r="AN647" i="12"/>
  <c r="AS647" i="12" s="1"/>
  <c r="AN637" i="12"/>
  <c r="AS637" i="12" s="1"/>
  <c r="AN599" i="12"/>
  <c r="AS599" i="12" s="1"/>
  <c r="AN618" i="12"/>
  <c r="AS618" i="12" s="1"/>
  <c r="AN643" i="12"/>
  <c r="AS643" i="12" s="1"/>
  <c r="AN576" i="12"/>
  <c r="AS576" i="12" s="1"/>
  <c r="AN720" i="12"/>
  <c r="AS720" i="12" s="1"/>
  <c r="AN586" i="12"/>
  <c r="AS586" i="12" s="1"/>
  <c r="AN636" i="12"/>
  <c r="AS636" i="12" s="1"/>
  <c r="AN573" i="12"/>
  <c r="AS573" i="12" s="1"/>
  <c r="AN555" i="12"/>
  <c r="AS555" i="12" s="1"/>
  <c r="AN583" i="12"/>
  <c r="AS583" i="12" s="1"/>
  <c r="AN534" i="12"/>
  <c r="AS534" i="12" s="1"/>
  <c r="AN566" i="12"/>
  <c r="AS566" i="12" s="1"/>
  <c r="AN529" i="12"/>
  <c r="AS529" i="12" s="1"/>
  <c r="AN495" i="12"/>
  <c r="AS495" i="12" s="1"/>
  <c r="AN514" i="12"/>
  <c r="AS514" i="12" s="1"/>
  <c r="AN482" i="12"/>
  <c r="AS482" i="12" s="1"/>
  <c r="AN501" i="12"/>
  <c r="AS501" i="12" s="1"/>
  <c r="AN484" i="12"/>
  <c r="AS484" i="12" s="1"/>
  <c r="AN480" i="12"/>
  <c r="AS480" i="12" s="1"/>
  <c r="AN533" i="12"/>
  <c r="AS533" i="12" s="1"/>
  <c r="AN505" i="12"/>
  <c r="AS505" i="12" s="1"/>
  <c r="AN450" i="12"/>
  <c r="AS450" i="12" s="1"/>
  <c r="AN426" i="12"/>
  <c r="AS426" i="12" s="1"/>
  <c r="AN509" i="12"/>
  <c r="AS509" i="12" s="1"/>
  <c r="AN441" i="12"/>
  <c r="AS441" i="12" s="1"/>
  <c r="AN453" i="12"/>
  <c r="AS453" i="12" s="1"/>
  <c r="AN420" i="12"/>
  <c r="AS420" i="12" s="1"/>
  <c r="AN388" i="12"/>
  <c r="AS388" i="12" s="1"/>
  <c r="AN439" i="12"/>
  <c r="AS439" i="12" s="1"/>
  <c r="AN407" i="12"/>
  <c r="AS407" i="12" s="1"/>
  <c r="AN375" i="12"/>
  <c r="AS375" i="12" s="1"/>
  <c r="AN372" i="12"/>
  <c r="AS372" i="12" s="1"/>
  <c r="AN319" i="12"/>
  <c r="AS319" i="12" s="1"/>
  <c r="AN287" i="12"/>
  <c r="AS287" i="12" s="1"/>
  <c r="AN364" i="12"/>
  <c r="AS364" i="12" s="1"/>
  <c r="AN330" i="12"/>
  <c r="AS330" i="12" s="1"/>
  <c r="AN298" i="12"/>
  <c r="AS298" i="12" s="1"/>
  <c r="AN401" i="12"/>
  <c r="AS401" i="12" s="1"/>
  <c r="AN417" i="12"/>
  <c r="AS417" i="12" s="1"/>
  <c r="AN337" i="12"/>
  <c r="AS337" i="12" s="1"/>
  <c r="AN305" i="12"/>
  <c r="AS305" i="12" s="1"/>
  <c r="AN389" i="12"/>
  <c r="AS389" i="12" s="1"/>
  <c r="AN266" i="12"/>
  <c r="AS266" i="12" s="1"/>
  <c r="AN248" i="12"/>
  <c r="AS248" i="12" s="1"/>
  <c r="AN216" i="12"/>
  <c r="AS216" i="12" s="1"/>
  <c r="AN264" i="12"/>
  <c r="AS264" i="12" s="1"/>
  <c r="AN255" i="12"/>
  <c r="AS255" i="12" s="1"/>
  <c r="AN360" i="12"/>
  <c r="AS360" i="12" s="1"/>
  <c r="AN288" i="12"/>
  <c r="AS288" i="12" s="1"/>
  <c r="AN242" i="12"/>
  <c r="AS242" i="12" s="1"/>
  <c r="AN210" i="12"/>
  <c r="AS210" i="12" s="1"/>
  <c r="AN277" i="12"/>
  <c r="AS277" i="12" s="1"/>
  <c r="AN233" i="12"/>
  <c r="AS233" i="12" s="1"/>
  <c r="AN201" i="12"/>
  <c r="AS201" i="12" s="1"/>
  <c r="AN169" i="12"/>
  <c r="AS169" i="12" s="1"/>
  <c r="AN164" i="12"/>
  <c r="AS164" i="12" s="1"/>
  <c r="AN126" i="12"/>
  <c r="AS126" i="12" s="1"/>
  <c r="AN402" i="12"/>
  <c r="AS402" i="12" s="1"/>
  <c r="AN227" i="12"/>
  <c r="AS227" i="12" s="1"/>
  <c r="AN145" i="12"/>
  <c r="AS145" i="12" s="1"/>
  <c r="AN113" i="12"/>
  <c r="AS113" i="12" s="1"/>
  <c r="AN81" i="12"/>
  <c r="AS81" i="12" s="1"/>
  <c r="AN281" i="12"/>
  <c r="AS281" i="12" s="1"/>
  <c r="AN140" i="12"/>
  <c r="AS140" i="12" s="1"/>
  <c r="AN207" i="12"/>
  <c r="AS207" i="12" s="1"/>
  <c r="AN192" i="12"/>
  <c r="AS192" i="12" s="1"/>
  <c r="AN63" i="12"/>
  <c r="AS63" i="12" s="1"/>
  <c r="AN151" i="12"/>
  <c r="AS151" i="12" s="1"/>
  <c r="AN725" i="12"/>
  <c r="AS725" i="12" s="1"/>
  <c r="AN641" i="12"/>
  <c r="AS641" i="12" s="1"/>
  <c r="AN633" i="12"/>
  <c r="AS633" i="12" s="1"/>
  <c r="AN510" i="12"/>
  <c r="AS510" i="12" s="1"/>
  <c r="AN422" i="12"/>
  <c r="AS422" i="12" s="1"/>
  <c r="AN371" i="12"/>
  <c r="AS371" i="12" s="1"/>
  <c r="AN374" i="12"/>
  <c r="AS374" i="12" s="1"/>
  <c r="AN251" i="12"/>
  <c r="AS251" i="12" s="1"/>
  <c r="AN165" i="12"/>
  <c r="AS165" i="12" s="1"/>
  <c r="AN223" i="12"/>
  <c r="AS223" i="12" s="1"/>
  <c r="AN693" i="12"/>
  <c r="AS693" i="12" s="1"/>
  <c r="AN627" i="12"/>
  <c r="AS627" i="12" s="1"/>
  <c r="AN569" i="12"/>
  <c r="AS569" i="12" s="1"/>
  <c r="AN556" i="12"/>
  <c r="AS556" i="12" s="1"/>
  <c r="AN497" i="12"/>
  <c r="AS497" i="12" s="1"/>
  <c r="AN347" i="12"/>
  <c r="AS347" i="12" s="1"/>
  <c r="AN333" i="12"/>
  <c r="AS333" i="12" s="1"/>
  <c r="AN332" i="12"/>
  <c r="AS332" i="12" s="1"/>
  <c r="AN154" i="12"/>
  <c r="AS154" i="12" s="1"/>
  <c r="AN136" i="12"/>
  <c r="AS136" i="12" s="1"/>
  <c r="AN35" i="12"/>
  <c r="AS35" i="12" s="1"/>
  <c r="AN681" i="12"/>
  <c r="AS681" i="12" s="1"/>
  <c r="AN614" i="12"/>
  <c r="AS614" i="12" s="1"/>
  <c r="AN562" i="12"/>
  <c r="AS562" i="12" s="1"/>
  <c r="AN471" i="12"/>
  <c r="AS471" i="12" s="1"/>
  <c r="AN447" i="12"/>
  <c r="AS447" i="12" s="1"/>
  <c r="AN377" i="12"/>
  <c r="AS377" i="12" s="1"/>
  <c r="AN376" i="12"/>
  <c r="AS376" i="12" s="1"/>
  <c r="AN238" i="12"/>
  <c r="AS238" i="12" s="1"/>
  <c r="AN208" i="12"/>
  <c r="AS208" i="12" s="1"/>
  <c r="AN158" i="12"/>
  <c r="AS158" i="12" s="1"/>
  <c r="AN51" i="12"/>
  <c r="AS51" i="12" s="1"/>
  <c r="AN666" i="12"/>
  <c r="AS666" i="12" s="1"/>
  <c r="AN632" i="12"/>
  <c r="AS632" i="12" s="1"/>
  <c r="AN470" i="12"/>
  <c r="AS470" i="12" s="1"/>
  <c r="AN403" i="12"/>
  <c r="AS403" i="12" s="1"/>
  <c r="AN244" i="12"/>
  <c r="AS244" i="12" s="1"/>
  <c r="AN122" i="12"/>
  <c r="AS122" i="12" s="1"/>
  <c r="AN28" i="12"/>
  <c r="AS28" i="12" s="1"/>
  <c r="AN44" i="12"/>
  <c r="AS44" i="12" s="1"/>
  <c r="AN665" i="12"/>
  <c r="AS665" i="12" s="1"/>
  <c r="AN582" i="12"/>
  <c r="AS582" i="12" s="1"/>
  <c r="AN508" i="12"/>
  <c r="AS508" i="12" s="1"/>
  <c r="AN315" i="12"/>
  <c r="AS315" i="12" s="1"/>
  <c r="AN413" i="12"/>
  <c r="AS413" i="12" s="1"/>
  <c r="AN212" i="12"/>
  <c r="AS212" i="12" s="1"/>
  <c r="AN19" i="12"/>
  <c r="AS19" i="12" s="1"/>
  <c r="AN664" i="12"/>
  <c r="AS664" i="12" s="1"/>
  <c r="AN530" i="12"/>
  <c r="AS530" i="12" s="1"/>
  <c r="AN477" i="12"/>
  <c r="AS477" i="12" s="1"/>
  <c r="AN326" i="12"/>
  <c r="AS326" i="12" s="1"/>
  <c r="AN285" i="12"/>
  <c r="AS285" i="12" s="1"/>
  <c r="AN109" i="12"/>
  <c r="AS109" i="12" s="1"/>
  <c r="AN79" i="12"/>
  <c r="AS79" i="12" s="1"/>
  <c r="AN127" i="12"/>
  <c r="AS127" i="12" s="1"/>
  <c r="AN739" i="12"/>
  <c r="AS739" i="12" s="1"/>
  <c r="AN551" i="12"/>
  <c r="AS551" i="12" s="1"/>
  <c r="AN384" i="12"/>
  <c r="AS384" i="12" s="1"/>
  <c r="AN206" i="12"/>
  <c r="AS206" i="12" s="1"/>
  <c r="AN162" i="12"/>
  <c r="AS162" i="12" s="1"/>
  <c r="AN65" i="12"/>
  <c r="AS65" i="12" s="1"/>
  <c r="AN84" i="12"/>
  <c r="AS84" i="12" s="1"/>
  <c r="AN178" i="12"/>
  <c r="AS178" i="12" s="1"/>
  <c r="AN678" i="12"/>
  <c r="AS678" i="12" s="1"/>
  <c r="AN491" i="12"/>
  <c r="AS491" i="12" s="1"/>
  <c r="AN294" i="12"/>
  <c r="AS294" i="12" s="1"/>
  <c r="AN197" i="12"/>
  <c r="AS197" i="12" s="1"/>
  <c r="AN52" i="12"/>
  <c r="AS52" i="12" s="1"/>
  <c r="AN96" i="12"/>
  <c r="AS96" i="12" s="1"/>
  <c r="AN86" i="12"/>
  <c r="AS86" i="12" s="1"/>
  <c r="AN724" i="12"/>
  <c r="AS724" i="12" s="1"/>
  <c r="AN492" i="12"/>
  <c r="AS492" i="12" s="1"/>
  <c r="AN393" i="12"/>
  <c r="AS393" i="12" s="1"/>
  <c r="AN141" i="12"/>
  <c r="AS141" i="12" s="1"/>
  <c r="AN32" i="12"/>
  <c r="AS32" i="12" s="1"/>
  <c r="AN108" i="12"/>
  <c r="AS108" i="12" s="1"/>
  <c r="AN595" i="12"/>
  <c r="AS595" i="12" s="1"/>
  <c r="AN496" i="12"/>
  <c r="AS496" i="12" s="1"/>
  <c r="AN301" i="12"/>
  <c r="AS301" i="12" s="1"/>
  <c r="AN77" i="12"/>
  <c r="AS77" i="12" s="1"/>
  <c r="AN36" i="12"/>
  <c r="AS36" i="12" s="1"/>
  <c r="AN56" i="12"/>
  <c r="AS56" i="12" s="1"/>
  <c r="AN640" i="12"/>
  <c r="AS640" i="12" s="1"/>
  <c r="AN437" i="12"/>
  <c r="AS437" i="12" s="1"/>
  <c r="AN328" i="12"/>
  <c r="AS328" i="12" s="1"/>
  <c r="AN191" i="12"/>
  <c r="AS191" i="12" s="1"/>
  <c r="AN16" i="12"/>
  <c r="AS16" i="12" s="1"/>
  <c r="AN99" i="12"/>
  <c r="AS99" i="12" s="1"/>
  <c r="AN13" i="12"/>
  <c r="AS13" i="12" s="1"/>
  <c r="AN29" i="12"/>
  <c r="AS29" i="12" s="1"/>
  <c r="AN45" i="12"/>
  <c r="AS45" i="12" s="1"/>
  <c r="AN135" i="12"/>
  <c r="AS135" i="12" s="1"/>
  <c r="AN524" i="12"/>
  <c r="AS524" i="12" s="1"/>
  <c r="AN24" i="12"/>
  <c r="AS24" i="12" s="1"/>
  <c r="AN68" i="12"/>
  <c r="AS68" i="12" s="1"/>
  <c r="AN416" i="12"/>
  <c r="AS416" i="12" s="1"/>
  <c r="AN21" i="12"/>
  <c r="AS21" i="12" s="1"/>
  <c r="AN34" i="12"/>
  <c r="AS34" i="12" s="1"/>
  <c r="AN435" i="12"/>
  <c r="AS435" i="12" s="1"/>
  <c r="AN40" i="12"/>
  <c r="AS40" i="12" s="1"/>
  <c r="AN74" i="12"/>
  <c r="AS74" i="12" s="1"/>
  <c r="AN25" i="12"/>
  <c r="AS25" i="12" s="1"/>
  <c r="AN92" i="12"/>
  <c r="AS92" i="12" s="1"/>
  <c r="AN103" i="12"/>
  <c r="AS103" i="12" s="1"/>
  <c r="AN18" i="12"/>
  <c r="AS18" i="12" s="1"/>
  <c r="AN734" i="12"/>
  <c r="AS734" i="12" s="1"/>
  <c r="AN183" i="12"/>
  <c r="AS183" i="12" s="1"/>
  <c r="AN115" i="12"/>
  <c r="AS115" i="12" s="1"/>
  <c r="AN37" i="12"/>
  <c r="AS37" i="12" s="1"/>
  <c r="AN7" i="12"/>
  <c r="AS7" i="12" s="1"/>
  <c r="AN26" i="12"/>
  <c r="AS26" i="12" s="1"/>
  <c r="AN50" i="12"/>
  <c r="AS50" i="12" s="1"/>
  <c r="AN100" i="12"/>
  <c r="AS100" i="12" s="1"/>
  <c r="AN107" i="12"/>
  <c r="AS107" i="12" s="1"/>
  <c r="AN702" i="12"/>
  <c r="AS702" i="12" s="1"/>
  <c r="AN41" i="12"/>
  <c r="AS41" i="12" s="1"/>
  <c r="AN30" i="12"/>
  <c r="AS30" i="12" s="1"/>
  <c r="AN644" i="12"/>
  <c r="AS644" i="12" s="1"/>
  <c r="AN67" i="12"/>
  <c r="AS67" i="12" s="1"/>
  <c r="AN147" i="12"/>
  <c r="AS147" i="12" s="1"/>
  <c r="AN17" i="12"/>
  <c r="AS17" i="12" s="1"/>
  <c r="AN49" i="12"/>
  <c r="AS49" i="12" s="1"/>
  <c r="AN78" i="12"/>
  <c r="AS78" i="12" s="1"/>
  <c r="AN11" i="12"/>
  <c r="AS11" i="12" s="1"/>
  <c r="AN54" i="12"/>
  <c r="AS54" i="12" s="1"/>
  <c r="AN111" i="12"/>
  <c r="AS111" i="12" s="1"/>
  <c r="AN579" i="12"/>
  <c r="AS579" i="12" s="1"/>
  <c r="AN12" i="12"/>
  <c r="AS12" i="12" s="1"/>
  <c r="AN82" i="12"/>
  <c r="AS82" i="12" s="1"/>
  <c r="AN123" i="12"/>
  <c r="AS123" i="12" s="1"/>
  <c r="AN38" i="12"/>
  <c r="AS38" i="12" s="1"/>
  <c r="AN143" i="12"/>
  <c r="AS143" i="12" s="1"/>
  <c r="AN353" i="12"/>
  <c r="AS353" i="12" s="1"/>
  <c r="AN83" i="12"/>
  <c r="AS83" i="12" s="1"/>
  <c r="AN219" i="12"/>
  <c r="AS219" i="12" s="1"/>
  <c r="AN53" i="12"/>
  <c r="AS53" i="12" s="1"/>
  <c r="AN14" i="12"/>
  <c r="AS14" i="12" s="1"/>
  <c r="AN61" i="12"/>
  <c r="AS61" i="12" s="1"/>
  <c r="AN90" i="12"/>
  <c r="AS90" i="12" s="1"/>
  <c r="AN263" i="12"/>
  <c r="AS263" i="12" s="1"/>
  <c r="AN211" i="12"/>
  <c r="AS211" i="12" s="1"/>
  <c r="AN20" i="12"/>
  <c r="AS20" i="12" s="1"/>
  <c r="AN66" i="12"/>
  <c r="AS66" i="12" s="1"/>
  <c r="AN57" i="12"/>
  <c r="AS57" i="12" s="1"/>
  <c r="AN87" i="12"/>
  <c r="AS87" i="12" s="1"/>
  <c r="AN58" i="12"/>
  <c r="AS58" i="12" s="1"/>
  <c r="AN155" i="12"/>
  <c r="AS155" i="12" s="1"/>
  <c r="AN42" i="12"/>
  <c r="AS42" i="12" s="1"/>
  <c r="AN60" i="12"/>
  <c r="AS60" i="12" s="1"/>
  <c r="AN267" i="12"/>
  <c r="AS267" i="12" s="1"/>
  <c r="AN160" i="12"/>
  <c r="AS160" i="12" s="1"/>
  <c r="AN88" i="12"/>
  <c r="AS88" i="12" s="1"/>
  <c r="AN6" i="12"/>
  <c r="AS6" i="12" s="1"/>
  <c r="AN33" i="12"/>
  <c r="AS33" i="12" s="1"/>
  <c r="AN59" i="12"/>
  <c r="AS59" i="12" s="1"/>
  <c r="AN22" i="12"/>
  <c r="AS22" i="12" s="1"/>
  <c r="AN46" i="12"/>
  <c r="AS46" i="12" s="1"/>
  <c r="AN72" i="12"/>
  <c r="AS72" i="12" s="1"/>
  <c r="AN229" i="12"/>
  <c r="AS229" i="12" s="1"/>
  <c r="AN95" i="12"/>
  <c r="AS95" i="12" s="1"/>
  <c r="AN131" i="12"/>
  <c r="AS131" i="12" s="1"/>
  <c r="AN200" i="12"/>
  <c r="AS200" i="12" s="1"/>
  <c r="AN10" i="12"/>
  <c r="AS10" i="12" s="1"/>
  <c r="AN91" i="12"/>
  <c r="AS91" i="12" s="1"/>
  <c r="AN48" i="12"/>
  <c r="AS48" i="12" s="1"/>
  <c r="AM8" i="12"/>
  <c r="AR8" i="12" s="1"/>
  <c r="AM52" i="12"/>
  <c r="AR52" i="12" s="1"/>
  <c r="AM36" i="12"/>
  <c r="AR36" i="12" s="1"/>
  <c r="AM20" i="12"/>
  <c r="AR20" i="12" s="1"/>
  <c r="AM159" i="12"/>
  <c r="AR159" i="12" s="1"/>
  <c r="AM173" i="12"/>
  <c r="AR173" i="12" s="1"/>
  <c r="AM68" i="12"/>
  <c r="AR68" i="12" s="1"/>
  <c r="AM48" i="12"/>
  <c r="AR48" i="12" s="1"/>
  <c r="AM32" i="12"/>
  <c r="AR32" i="12" s="1"/>
  <c r="AM16" i="12"/>
  <c r="AR16" i="12" s="1"/>
  <c r="AM65" i="12"/>
  <c r="AR65" i="12" s="1"/>
  <c r="AM56" i="12"/>
  <c r="AR56" i="12" s="1"/>
  <c r="AM40" i="12"/>
  <c r="AR40" i="12" s="1"/>
  <c r="AM84" i="12"/>
  <c r="AR84" i="12" s="1"/>
  <c r="AM44" i="12"/>
  <c r="AR44" i="12" s="1"/>
  <c r="AM28" i="12"/>
  <c r="AR28" i="12" s="1"/>
  <c r="AM9" i="12"/>
  <c r="AR9" i="12" s="1"/>
  <c r="AM24" i="12"/>
  <c r="AR24" i="12" s="1"/>
  <c r="AM70" i="12"/>
  <c r="AR70" i="12" s="1"/>
  <c r="AM80" i="12"/>
  <c r="AR80" i="12" s="1"/>
  <c r="AW80" i="12" s="1"/>
  <c r="AM158" i="12"/>
  <c r="AR158" i="12" s="1"/>
  <c r="AW158" i="12" s="1"/>
  <c r="AM242" i="12"/>
  <c r="AR242" i="12" s="1"/>
  <c r="AM66" i="12"/>
  <c r="AR66" i="12" s="1"/>
  <c r="AW66" i="12" s="1"/>
  <c r="AM6" i="12"/>
  <c r="AR6" i="12" s="1"/>
  <c r="AW6" i="12" s="1"/>
  <c r="AM25" i="12"/>
  <c r="AR25" i="12" s="1"/>
  <c r="AW25" i="12" s="1"/>
  <c r="AM57" i="12"/>
  <c r="AR57" i="12" s="1"/>
  <c r="AM92" i="12"/>
  <c r="AR92" i="12" s="1"/>
  <c r="AW92" i="12" s="1"/>
  <c r="AM11" i="12"/>
  <c r="AR11" i="12" s="1"/>
  <c r="AM42" i="12"/>
  <c r="AR42" i="12" s="1"/>
  <c r="AM182" i="12"/>
  <c r="AR182" i="12" s="1"/>
  <c r="AM64" i="12"/>
  <c r="AR64" i="12" s="1"/>
  <c r="AW64" i="12" s="1"/>
  <c r="AM74" i="12"/>
  <c r="AR74" i="12" s="1"/>
  <c r="AW74" i="12" s="1"/>
  <c r="AM29" i="12"/>
  <c r="AR29" i="12" s="1"/>
  <c r="AW29" i="12" s="1"/>
  <c r="AM78" i="12"/>
  <c r="AR78" i="12" s="1"/>
  <c r="AM82" i="12"/>
  <c r="AR82" i="12" s="1"/>
  <c r="AM14" i="12"/>
  <c r="AR14" i="12" s="1"/>
  <c r="AW14" i="12" s="1"/>
  <c r="AM10" i="12"/>
  <c r="AR10" i="12" s="1"/>
  <c r="AM17" i="12"/>
  <c r="AR17" i="12" s="1"/>
  <c r="AM96" i="12"/>
  <c r="AR96" i="12" s="1"/>
  <c r="AM38" i="12"/>
  <c r="AR38" i="12" s="1"/>
  <c r="AM50" i="12"/>
  <c r="AR50" i="12" s="1"/>
  <c r="AW50" i="12" s="1"/>
  <c r="AM88" i="12"/>
  <c r="AR88" i="12" s="1"/>
  <c r="AM45" i="12"/>
  <c r="AR45" i="12" s="1"/>
  <c r="AM21" i="12"/>
  <c r="AR21" i="12" s="1"/>
  <c r="AM37" i="12"/>
  <c r="AR37" i="12" s="1"/>
  <c r="AM12" i="12"/>
  <c r="AR12" i="12" s="1"/>
  <c r="AM7" i="12"/>
  <c r="AR7" i="12" s="1"/>
  <c r="AM22" i="12"/>
  <c r="AR22" i="12" s="1"/>
  <c r="AM733" i="12"/>
  <c r="AR733" i="12" s="1"/>
  <c r="AM732" i="12"/>
  <c r="AR732" i="12" s="1"/>
  <c r="AM700" i="12"/>
  <c r="AR700" i="12" s="1"/>
  <c r="AW700" i="12" s="1"/>
  <c r="AM702" i="12"/>
  <c r="AR702" i="12" s="1"/>
  <c r="AM682" i="12"/>
  <c r="AR682" i="12" s="1"/>
  <c r="AM723" i="12"/>
  <c r="AR723" i="12" s="1"/>
  <c r="AM657" i="12"/>
  <c r="AR657" i="12" s="1"/>
  <c r="AM715" i="12"/>
  <c r="AR715" i="12" s="1"/>
  <c r="AM675" i="12"/>
  <c r="AR675" i="12" s="1"/>
  <c r="AM643" i="12"/>
  <c r="AR643" i="12" s="1"/>
  <c r="AW643" i="12" s="1"/>
  <c r="AM686" i="12"/>
  <c r="AR686" i="12" s="1"/>
  <c r="AW686" i="12" s="1"/>
  <c r="AM613" i="12"/>
  <c r="AR613" i="12" s="1"/>
  <c r="AM656" i="12"/>
  <c r="AR656" i="12" s="1"/>
  <c r="AM604" i="12"/>
  <c r="AR604" i="12" s="1"/>
  <c r="AM620" i="12"/>
  <c r="AR620" i="12" s="1"/>
  <c r="AM602" i="12"/>
  <c r="AR602" i="12" s="1"/>
  <c r="AM570" i="12"/>
  <c r="AR570" i="12" s="1"/>
  <c r="AW570" i="12" s="1"/>
  <c r="AM567" i="12"/>
  <c r="AR567" i="12" s="1"/>
  <c r="AM589" i="12"/>
  <c r="AR589" i="12" s="1"/>
  <c r="AM622" i="12"/>
  <c r="AR622" i="12" s="1"/>
  <c r="AM542" i="12"/>
  <c r="AR542" i="12" s="1"/>
  <c r="AM593" i="12"/>
  <c r="AR593" i="12" s="1"/>
  <c r="AW593" i="12" s="1"/>
  <c r="AM549" i="12"/>
  <c r="AR549" i="12" s="1"/>
  <c r="AM672" i="12"/>
  <c r="AR672" i="12" s="1"/>
  <c r="AW672" i="12" s="1"/>
  <c r="AM548" i="12"/>
  <c r="AR548" i="12" s="1"/>
  <c r="AM575" i="12"/>
  <c r="AR575" i="12" s="1"/>
  <c r="AM565" i="12"/>
  <c r="AR565" i="12" s="1"/>
  <c r="AM513" i="12"/>
  <c r="AR513" i="12" s="1"/>
  <c r="AM481" i="12"/>
  <c r="AR481" i="12" s="1"/>
  <c r="AM515" i="12"/>
  <c r="AR515" i="12" s="1"/>
  <c r="AM465" i="12"/>
  <c r="AR465" i="12" s="1"/>
  <c r="AW465" i="12" s="1"/>
  <c r="AM484" i="12"/>
  <c r="AR484" i="12" s="1"/>
  <c r="AM531" i="12"/>
  <c r="AR531" i="12" s="1"/>
  <c r="AM459" i="12"/>
  <c r="AR459" i="12" s="1"/>
  <c r="AM419" i="12"/>
  <c r="AR419" i="12" s="1"/>
  <c r="AW419" i="12" s="1"/>
  <c r="AM475" i="12"/>
  <c r="AR475" i="12" s="1"/>
  <c r="AM422" i="12"/>
  <c r="AR422" i="12" s="1"/>
  <c r="AM390" i="12"/>
  <c r="AR390" i="12" s="1"/>
  <c r="AM358" i="12"/>
  <c r="AR358" i="12" s="1"/>
  <c r="AM466" i="12"/>
  <c r="AR466" i="12" s="1"/>
  <c r="AW466" i="12" s="1"/>
  <c r="AM413" i="12"/>
  <c r="AR413" i="12" s="1"/>
  <c r="AM381" i="12"/>
  <c r="AR381" i="12" s="1"/>
  <c r="AM470" i="12"/>
  <c r="AR470" i="12" s="1"/>
  <c r="AM458" i="12"/>
  <c r="AR458" i="12" s="1"/>
  <c r="AM467" i="12"/>
  <c r="AR467" i="12" s="1"/>
  <c r="AM347" i="12"/>
  <c r="AR347" i="12" s="1"/>
  <c r="AM315" i="12"/>
  <c r="AR315" i="12" s="1"/>
  <c r="AM504" i="12"/>
  <c r="AR504" i="12" s="1"/>
  <c r="AM351" i="12"/>
  <c r="AR351" i="12" s="1"/>
  <c r="AM318" i="12"/>
  <c r="AR318" i="12" s="1"/>
  <c r="AM286" i="12"/>
  <c r="AR286" i="12" s="1"/>
  <c r="AM492" i="12"/>
  <c r="AR492" i="12" s="1"/>
  <c r="AM356" i="12"/>
  <c r="AR356" i="12" s="1"/>
  <c r="AM321" i="12"/>
  <c r="AR321" i="12" s="1"/>
  <c r="AW321" i="12" s="1"/>
  <c r="AM289" i="12"/>
  <c r="AR289" i="12" s="1"/>
  <c r="AW289" i="12" s="1"/>
  <c r="AM344" i="12"/>
  <c r="AR344" i="12" s="1"/>
  <c r="AM312" i="12"/>
  <c r="AR312" i="12" s="1"/>
  <c r="AW312" i="12" s="1"/>
  <c r="AM280" i="12"/>
  <c r="AR280" i="12" s="1"/>
  <c r="AM267" i="12"/>
  <c r="AR267" i="12" s="1"/>
  <c r="AM229" i="12"/>
  <c r="AR229" i="12" s="1"/>
  <c r="AM271" i="12"/>
  <c r="AR271" i="12" s="1"/>
  <c r="AM232" i="12"/>
  <c r="AR232" i="12" s="1"/>
  <c r="AW232" i="12" s="1"/>
  <c r="AM200" i="12"/>
  <c r="AR200" i="12" s="1"/>
  <c r="AM168" i="12"/>
  <c r="AR168" i="12" s="1"/>
  <c r="AM255" i="12"/>
  <c r="AR255" i="12" s="1"/>
  <c r="AM223" i="12"/>
  <c r="AR223" i="12" s="1"/>
  <c r="AM191" i="12"/>
  <c r="AR191" i="12" s="1"/>
  <c r="AM261" i="12"/>
  <c r="AR261" i="12" s="1"/>
  <c r="AW261" i="12" s="1"/>
  <c r="AM285" i="12"/>
  <c r="AR285" i="12" s="1"/>
  <c r="AW285" i="12" s="1"/>
  <c r="AM154" i="12"/>
  <c r="AR154" i="12" s="1"/>
  <c r="AW154" i="12" s="1"/>
  <c r="AM122" i="12"/>
  <c r="AR122" i="12" s="1"/>
  <c r="AM189" i="12"/>
  <c r="AR189" i="12" s="1"/>
  <c r="AM149" i="12"/>
  <c r="AR149" i="12" s="1"/>
  <c r="AW149" i="12" s="1"/>
  <c r="AM117" i="12"/>
  <c r="AR117" i="12" s="1"/>
  <c r="AM85" i="12"/>
  <c r="AR85" i="12" s="1"/>
  <c r="AW85" i="12" s="1"/>
  <c r="AM190" i="12"/>
  <c r="AR190" i="12" s="1"/>
  <c r="AM186" i="12"/>
  <c r="AR186" i="12" s="1"/>
  <c r="AM136" i="12"/>
  <c r="AR136" i="12" s="1"/>
  <c r="AM104" i="12"/>
  <c r="AR104" i="12" s="1"/>
  <c r="AW104" i="12" s="1"/>
  <c r="AM147" i="12"/>
  <c r="AR147" i="12" s="1"/>
  <c r="AM115" i="12"/>
  <c r="AR115" i="12" s="1"/>
  <c r="AW115" i="12" s="1"/>
  <c r="AM83" i="12"/>
  <c r="AR83" i="12" s="1"/>
  <c r="AM23" i="12"/>
  <c r="AR23" i="12" s="1"/>
  <c r="AM55" i="12"/>
  <c r="AR55" i="12" s="1"/>
  <c r="AM53" i="12"/>
  <c r="AR53" i="12" s="1"/>
  <c r="AW53" i="12" s="1"/>
  <c r="AM729" i="12"/>
  <c r="AR729" i="12" s="1"/>
  <c r="AW729" i="12" s="1"/>
  <c r="AM728" i="12"/>
  <c r="AR728" i="12" s="1"/>
  <c r="AW728" i="12" s="1"/>
  <c r="AM696" i="12"/>
  <c r="AR696" i="12" s="1"/>
  <c r="AM693" i="12"/>
  <c r="AR693" i="12" s="1"/>
  <c r="AM734" i="12"/>
  <c r="AR734" i="12" s="1"/>
  <c r="AM699" i="12"/>
  <c r="AR699" i="12" s="1"/>
  <c r="AM653" i="12"/>
  <c r="AR653" i="12" s="1"/>
  <c r="AW653" i="12" s="1"/>
  <c r="AM705" i="12"/>
  <c r="AR705" i="12" s="1"/>
  <c r="AM671" i="12"/>
  <c r="AR671" i="12" s="1"/>
  <c r="AW671" i="12" s="1"/>
  <c r="AM639" i="12"/>
  <c r="AR639" i="12" s="1"/>
  <c r="AW639" i="12" s="1"/>
  <c r="AM668" i="12"/>
  <c r="AR668" i="12" s="1"/>
  <c r="AW668" i="12" s="1"/>
  <c r="AM609" i="12"/>
  <c r="AR609" i="12" s="1"/>
  <c r="AW609" i="12" s="1"/>
  <c r="AM654" i="12"/>
  <c r="AR654" i="12" s="1"/>
  <c r="AM677" i="12"/>
  <c r="AR677" i="12" s="1"/>
  <c r="AM611" i="12"/>
  <c r="AR611" i="12" s="1"/>
  <c r="AM601" i="12"/>
  <c r="AR601" i="12" s="1"/>
  <c r="AW601" i="12" s="1"/>
  <c r="AM566" i="12"/>
  <c r="AR566" i="12" s="1"/>
  <c r="AM634" i="12"/>
  <c r="AR634" i="12" s="1"/>
  <c r="AW634" i="12" s="1"/>
  <c r="AM587" i="12"/>
  <c r="AR587" i="12" s="1"/>
  <c r="AW587" i="12" s="1"/>
  <c r="AM591" i="12"/>
  <c r="AR591" i="12" s="1"/>
  <c r="AM538" i="12"/>
  <c r="AR538" i="12" s="1"/>
  <c r="AM644" i="12"/>
  <c r="AR644" i="12" s="1"/>
  <c r="AM545" i="12"/>
  <c r="AR545" i="12" s="1"/>
  <c r="AM41" i="12"/>
  <c r="AR41" i="12" s="1"/>
  <c r="AW41" i="12" s="1"/>
  <c r="AM26" i="12"/>
  <c r="AR26" i="12" s="1"/>
  <c r="AW26" i="12" s="1"/>
  <c r="AM54" i="12"/>
  <c r="AR54" i="12" s="1"/>
  <c r="AM725" i="12"/>
  <c r="AR725" i="12" s="1"/>
  <c r="AW725" i="12" s="1"/>
  <c r="AM724" i="12"/>
  <c r="AR724" i="12" s="1"/>
  <c r="AW724" i="12" s="1"/>
  <c r="AM692" i="12"/>
  <c r="AR692" i="12" s="1"/>
  <c r="AM683" i="12"/>
  <c r="AR683" i="12" s="1"/>
  <c r="AM719" i="12"/>
  <c r="AR719" i="12" s="1"/>
  <c r="AM690" i="12"/>
  <c r="AR690" i="12" s="1"/>
  <c r="AM649" i="12"/>
  <c r="AR649" i="12" s="1"/>
  <c r="AW649" i="12" s="1"/>
  <c r="AM691" i="12"/>
  <c r="AR691" i="12" s="1"/>
  <c r="AM667" i="12"/>
  <c r="AR667" i="12" s="1"/>
  <c r="AM635" i="12"/>
  <c r="AR635" i="12" s="1"/>
  <c r="AM666" i="12"/>
  <c r="AR666" i="12" s="1"/>
  <c r="AM605" i="12"/>
  <c r="AR605" i="12" s="1"/>
  <c r="AW605" i="12" s="1"/>
  <c r="AM636" i="12"/>
  <c r="AR636" i="12" s="1"/>
  <c r="AM619" i="12"/>
  <c r="AR619" i="12" s="1"/>
  <c r="AM599" i="12"/>
  <c r="AR599" i="12" s="1"/>
  <c r="AM600" i="12"/>
  <c r="AR600" i="12" s="1"/>
  <c r="AM626" i="12"/>
  <c r="AR626" i="12" s="1"/>
  <c r="AM630" i="12"/>
  <c r="AR630" i="12" s="1"/>
  <c r="AM573" i="12"/>
  <c r="AR573" i="12" s="1"/>
  <c r="AM583" i="12"/>
  <c r="AR583" i="12" s="1"/>
  <c r="AW583" i="12" s="1"/>
  <c r="AM534" i="12"/>
  <c r="AR534" i="12" s="1"/>
  <c r="AM640" i="12"/>
  <c r="AR640" i="12" s="1"/>
  <c r="AM13" i="12"/>
  <c r="AR13" i="12" s="1"/>
  <c r="AM721" i="12"/>
  <c r="AR721" i="12" s="1"/>
  <c r="AM720" i="12"/>
  <c r="AR720" i="12" s="1"/>
  <c r="AW720" i="12" s="1"/>
  <c r="AM688" i="12"/>
  <c r="AR688" i="12" s="1"/>
  <c r="AW688" i="12" s="1"/>
  <c r="AM730" i="12"/>
  <c r="AR730" i="12" s="1"/>
  <c r="AW730" i="12" s="1"/>
  <c r="AM714" i="12"/>
  <c r="AR714" i="12" s="1"/>
  <c r="AW714" i="12" s="1"/>
  <c r="AM679" i="12"/>
  <c r="AR679" i="12" s="1"/>
  <c r="AM727" i="12"/>
  <c r="AR727" i="12" s="1"/>
  <c r="AW727" i="12" s="1"/>
  <c r="AM739" i="12"/>
  <c r="AR739" i="12" s="1"/>
  <c r="AM663" i="12"/>
  <c r="AR663" i="12" s="1"/>
  <c r="AM631" i="12"/>
  <c r="AR631" i="12" s="1"/>
  <c r="AW631" i="12" s="1"/>
  <c r="AM642" i="12"/>
  <c r="AR642" i="12" s="1"/>
  <c r="AM674" i="12"/>
  <c r="AR674" i="12" s="1"/>
  <c r="AM701" i="12"/>
  <c r="AR701" i="12" s="1"/>
  <c r="AM610" i="12"/>
  <c r="AR610" i="12" s="1"/>
  <c r="AM650" i="12"/>
  <c r="AR650" i="12" s="1"/>
  <c r="AW650" i="12" s="1"/>
  <c r="AM590" i="12"/>
  <c r="AR590" i="12" s="1"/>
  <c r="AM612" i="12"/>
  <c r="AR612" i="12" s="1"/>
  <c r="AM623" i="12"/>
  <c r="AR623" i="12" s="1"/>
  <c r="AM572" i="12"/>
  <c r="AR572" i="12" s="1"/>
  <c r="AM562" i="12"/>
  <c r="AR562" i="12" s="1"/>
  <c r="AM530" i="12"/>
  <c r="AR530" i="12" s="1"/>
  <c r="AW530" i="12" s="1"/>
  <c r="AM584" i="12"/>
  <c r="AR584" i="12" s="1"/>
  <c r="AM537" i="12"/>
  <c r="AR537" i="12" s="1"/>
  <c r="AW537" i="12" s="1"/>
  <c r="AM579" i="12"/>
  <c r="AR579" i="12" s="1"/>
  <c r="AW579" i="12" s="1"/>
  <c r="AM536" i="12"/>
  <c r="AR536" i="12" s="1"/>
  <c r="AW536" i="12" s="1"/>
  <c r="AM523" i="12"/>
  <c r="AR523" i="12" s="1"/>
  <c r="AM526" i="12"/>
  <c r="AR526" i="12" s="1"/>
  <c r="AM501" i="12"/>
  <c r="AR501" i="12" s="1"/>
  <c r="AM469" i="12"/>
  <c r="AR469" i="12" s="1"/>
  <c r="AW469" i="12" s="1"/>
  <c r="AM511" i="12"/>
  <c r="AR511" i="12" s="1"/>
  <c r="AM453" i="12"/>
  <c r="AR453" i="12" s="1"/>
  <c r="AM503" i="12"/>
  <c r="AR503" i="12" s="1"/>
  <c r="AW503" i="12" s="1"/>
  <c r="AM491" i="12"/>
  <c r="AR491" i="12" s="1"/>
  <c r="AW491" i="12" s="1"/>
  <c r="AM439" i="12"/>
  <c r="AR439" i="12" s="1"/>
  <c r="AM407" i="12"/>
  <c r="AR407" i="12" s="1"/>
  <c r="AM442" i="12"/>
  <c r="AR442" i="12" s="1"/>
  <c r="AM410" i="12"/>
  <c r="AR410" i="12" s="1"/>
  <c r="AM378" i="12"/>
  <c r="AR378" i="12" s="1"/>
  <c r="AM483" i="12"/>
  <c r="AR483" i="12" s="1"/>
  <c r="AM433" i="12"/>
  <c r="AR433" i="12" s="1"/>
  <c r="AW433" i="12" s="1"/>
  <c r="AM401" i="12"/>
  <c r="AR401" i="12" s="1"/>
  <c r="AW401" i="12" s="1"/>
  <c r="AM369" i="12"/>
  <c r="AR369" i="12" s="1"/>
  <c r="AM463" i="12"/>
  <c r="AR463" i="12" s="1"/>
  <c r="AW463" i="12" s="1"/>
  <c r="AM400" i="12"/>
  <c r="AR400" i="12" s="1"/>
  <c r="AW400" i="12" s="1"/>
  <c r="AM412" i="12"/>
  <c r="AR412" i="12" s="1"/>
  <c r="AM335" i="12"/>
  <c r="AR335" i="12" s="1"/>
  <c r="AM303" i="12"/>
  <c r="AR303" i="12" s="1"/>
  <c r="AM432" i="12"/>
  <c r="AR432" i="12" s="1"/>
  <c r="AW432" i="12" s="1"/>
  <c r="AM338" i="12"/>
  <c r="AR338" i="12" s="1"/>
  <c r="AM306" i="12"/>
  <c r="AR306" i="12" s="1"/>
  <c r="AW306" i="12" s="1"/>
  <c r="AM274" i="12"/>
  <c r="AR274" i="12" s="1"/>
  <c r="AM399" i="12"/>
  <c r="AR399" i="12" s="1"/>
  <c r="AM341" i="12"/>
  <c r="AR341" i="12" s="1"/>
  <c r="AM309" i="12"/>
  <c r="AR309" i="12" s="1"/>
  <c r="AM380" i="12"/>
  <c r="AR380" i="12" s="1"/>
  <c r="AW380" i="12" s="1"/>
  <c r="AM332" i="12"/>
  <c r="AR332" i="12" s="1"/>
  <c r="AM300" i="12"/>
  <c r="AR300" i="12" s="1"/>
  <c r="AM268" i="12"/>
  <c r="AR268" i="12" s="1"/>
  <c r="AM249" i="12"/>
  <c r="AR249" i="12" s="1"/>
  <c r="AW249" i="12" s="1"/>
  <c r="AM217" i="12"/>
  <c r="AR217" i="12" s="1"/>
  <c r="AW217" i="12" s="1"/>
  <c r="AM252" i="12"/>
  <c r="AR252" i="12" s="1"/>
  <c r="AM220" i="12"/>
  <c r="AR220" i="12" s="1"/>
  <c r="AM188" i="12"/>
  <c r="AR188" i="12" s="1"/>
  <c r="AM283" i="12"/>
  <c r="AR283" i="12" s="1"/>
  <c r="AM243" i="12"/>
  <c r="AR243" i="12" s="1"/>
  <c r="AM211" i="12"/>
  <c r="AR211" i="12" s="1"/>
  <c r="AW211" i="12" s="1"/>
  <c r="AM179" i="12"/>
  <c r="AR179" i="12" s="1"/>
  <c r="AM234" i="12"/>
  <c r="AR234" i="12" s="1"/>
  <c r="AM218" i="12"/>
  <c r="AR218" i="12" s="1"/>
  <c r="AM142" i="12"/>
  <c r="AR142" i="12" s="1"/>
  <c r="AW142" i="12" s="1"/>
  <c r="AM110" i="12"/>
  <c r="AR110" i="12" s="1"/>
  <c r="AM238" i="12"/>
  <c r="AR238" i="12" s="1"/>
  <c r="AM137" i="12"/>
  <c r="AR137" i="12" s="1"/>
  <c r="AM105" i="12"/>
  <c r="AR105" i="12" s="1"/>
  <c r="AW105" i="12" s="1"/>
  <c r="AM73" i="12"/>
  <c r="AR73" i="12" s="1"/>
  <c r="AW73" i="12" s="1"/>
  <c r="AM170" i="12"/>
  <c r="AR170" i="12" s="1"/>
  <c r="AW170" i="12" s="1"/>
  <c r="AM156" i="12"/>
  <c r="AR156" i="12" s="1"/>
  <c r="AM124" i="12"/>
  <c r="AR124" i="12" s="1"/>
  <c r="AW124" i="12" s="1"/>
  <c r="AM222" i="12"/>
  <c r="AR222" i="12" s="1"/>
  <c r="AM135" i="12"/>
  <c r="AR135" i="12" s="1"/>
  <c r="AM103" i="12"/>
  <c r="AR103" i="12" s="1"/>
  <c r="AM71" i="12"/>
  <c r="AR71" i="12" s="1"/>
  <c r="AW71" i="12" s="1"/>
  <c r="AM27" i="12"/>
  <c r="AR27" i="12" s="1"/>
  <c r="AM30" i="12"/>
  <c r="AR30" i="12" s="1"/>
  <c r="AM743" i="12"/>
  <c r="AR743" i="12" s="1"/>
  <c r="AM717" i="12"/>
  <c r="AR717" i="12" s="1"/>
  <c r="AM716" i="12"/>
  <c r="AR716" i="12" s="1"/>
  <c r="AW716" i="12" s="1"/>
  <c r="AM684" i="12"/>
  <c r="AR684" i="12" s="1"/>
  <c r="AW684" i="12" s="1"/>
  <c r="AM711" i="12"/>
  <c r="AR711" i="12" s="1"/>
  <c r="AM703" i="12"/>
  <c r="AR703" i="12" s="1"/>
  <c r="AW703" i="12" s="1"/>
  <c r="AM673" i="12"/>
  <c r="AR673" i="12" s="1"/>
  <c r="AM709" i="12"/>
  <c r="AR709" i="12" s="1"/>
  <c r="AM722" i="12"/>
  <c r="AR722" i="12" s="1"/>
  <c r="AW722" i="12" s="1"/>
  <c r="AM659" i="12"/>
  <c r="AR659" i="12" s="1"/>
  <c r="AM660" i="12"/>
  <c r="AR660" i="12" s="1"/>
  <c r="AM632" i="12"/>
  <c r="AR632" i="12" s="1"/>
  <c r="AM648" i="12"/>
  <c r="AR648" i="12" s="1"/>
  <c r="AW648" i="12" s="1"/>
  <c r="AM652" i="12"/>
  <c r="AR652" i="12" s="1"/>
  <c r="AW652" i="12" s="1"/>
  <c r="AM595" i="12"/>
  <c r="AR595" i="12" s="1"/>
  <c r="AM645" i="12"/>
  <c r="AR645" i="12" s="1"/>
  <c r="AW645" i="12" s="1"/>
  <c r="AM586" i="12"/>
  <c r="AR586" i="12" s="1"/>
  <c r="AW586" i="12" s="1"/>
  <c r="AM603" i="12"/>
  <c r="AR603" i="12" s="1"/>
  <c r="AM606" i="12"/>
  <c r="AR606" i="12" s="1"/>
  <c r="AW606" i="12" s="1"/>
  <c r="AM571" i="12"/>
  <c r="AR571" i="12" s="1"/>
  <c r="AW571" i="12" s="1"/>
  <c r="AM558" i="12"/>
  <c r="AR558" i="12" s="1"/>
  <c r="AM662" i="12"/>
  <c r="AR662" i="12" s="1"/>
  <c r="AM576" i="12"/>
  <c r="AR576" i="12" s="1"/>
  <c r="AW576" i="12" s="1"/>
  <c r="AM533" i="12"/>
  <c r="AR533" i="12" s="1"/>
  <c r="AW533" i="12" s="1"/>
  <c r="AM564" i="12"/>
  <c r="AR564" i="12" s="1"/>
  <c r="AM532" i="12"/>
  <c r="AR532" i="12" s="1"/>
  <c r="AM522" i="12"/>
  <c r="AR522" i="12" s="1"/>
  <c r="AM539" i="12"/>
  <c r="AR539" i="12" s="1"/>
  <c r="AW539" i="12" s="1"/>
  <c r="AM497" i="12"/>
  <c r="AR497" i="12" s="1"/>
  <c r="AM510" i="12"/>
  <c r="AR510" i="12" s="1"/>
  <c r="AM502" i="12"/>
  <c r="AR502" i="12" s="1"/>
  <c r="AW502" i="12" s="1"/>
  <c r="AM580" i="12"/>
  <c r="AR580" i="12" s="1"/>
  <c r="AW580" i="12" s="1"/>
  <c r="AM494" i="12"/>
  <c r="AR494" i="12" s="1"/>
  <c r="AM482" i="12"/>
  <c r="AR482" i="12" s="1"/>
  <c r="AM435" i="12"/>
  <c r="AR435" i="12" s="1"/>
  <c r="AM403" i="12"/>
  <c r="AR403" i="12" s="1"/>
  <c r="AM438" i="12"/>
  <c r="AR438" i="12" s="1"/>
  <c r="AW438" i="12" s="1"/>
  <c r="AM406" i="12"/>
  <c r="AR406" i="12" s="1"/>
  <c r="AW406" i="12" s="1"/>
  <c r="AM374" i="12"/>
  <c r="AR374" i="12" s="1"/>
  <c r="AW374" i="12" s="1"/>
  <c r="AM480" i="12"/>
  <c r="AR480" i="12" s="1"/>
  <c r="AW480" i="12" s="1"/>
  <c r="AM429" i="12"/>
  <c r="AR429" i="12" s="1"/>
  <c r="AM397" i="12"/>
  <c r="AR397" i="12" s="1"/>
  <c r="AM365" i="12"/>
  <c r="AR365" i="12" s="1"/>
  <c r="AM454" i="12"/>
  <c r="AR454" i="12" s="1"/>
  <c r="AM392" i="12"/>
  <c r="AR392" i="12" s="1"/>
  <c r="AM395" i="12"/>
  <c r="AR395" i="12" s="1"/>
  <c r="AM331" i="12"/>
  <c r="AR331" i="12" s="1"/>
  <c r="AM299" i="12"/>
  <c r="AR299" i="12" s="1"/>
  <c r="AW299" i="12" s="1"/>
  <c r="AM408" i="12"/>
  <c r="AR408" i="12" s="1"/>
  <c r="AM334" i="12"/>
  <c r="AR334" i="12" s="1"/>
  <c r="AW334" i="12" s="1"/>
  <c r="AM302" i="12"/>
  <c r="AR302" i="12" s="1"/>
  <c r="AM270" i="12"/>
  <c r="AR270" i="12" s="1"/>
  <c r="AW270" i="12" s="1"/>
  <c r="AM391" i="12"/>
  <c r="AR391" i="12" s="1"/>
  <c r="AM337" i="12"/>
  <c r="AR337" i="12" s="1"/>
  <c r="AW337" i="12" s="1"/>
  <c r="AM305" i="12"/>
  <c r="AR305" i="12" s="1"/>
  <c r="AM371" i="12"/>
  <c r="AR371" i="12" s="1"/>
  <c r="AM328" i="12"/>
  <c r="AR328" i="12" s="1"/>
  <c r="AM296" i="12"/>
  <c r="AR296" i="12" s="1"/>
  <c r="AW296" i="12" s="1"/>
  <c r="AM264" i="12"/>
  <c r="AR264" i="12" s="1"/>
  <c r="AM245" i="12"/>
  <c r="AR245" i="12" s="1"/>
  <c r="AW245" i="12" s="1"/>
  <c r="AM213" i="12"/>
  <c r="AR213" i="12" s="1"/>
  <c r="AM248" i="12"/>
  <c r="AR248" i="12" s="1"/>
  <c r="AM216" i="12"/>
  <c r="AR216" i="12" s="1"/>
  <c r="AM184" i="12"/>
  <c r="AR184" i="12" s="1"/>
  <c r="AM273" i="12"/>
  <c r="AR273" i="12" s="1"/>
  <c r="AM239" i="12"/>
  <c r="AR239" i="12" s="1"/>
  <c r="AM207" i="12"/>
  <c r="AR207" i="12" s="1"/>
  <c r="AM175" i="12"/>
  <c r="AR175" i="12" s="1"/>
  <c r="AW175" i="12" s="1"/>
  <c r="AM198" i="12"/>
  <c r="AR198" i="12" s="1"/>
  <c r="AM206" i="12"/>
  <c r="AR206" i="12" s="1"/>
  <c r="AM138" i="12"/>
  <c r="AR138" i="12" s="1"/>
  <c r="AW138" i="12" s="1"/>
  <c r="AM106" i="12"/>
  <c r="AR106" i="12" s="1"/>
  <c r="AW106" i="12" s="1"/>
  <c r="AM214" i="12"/>
  <c r="AR214" i="12" s="1"/>
  <c r="AM133" i="12"/>
  <c r="AR133" i="12" s="1"/>
  <c r="AM101" i="12"/>
  <c r="AR101" i="12" s="1"/>
  <c r="AM69" i="12"/>
  <c r="AR69" i="12" s="1"/>
  <c r="AW69" i="12" s="1"/>
  <c r="AM230" i="12"/>
  <c r="AR230" i="12" s="1"/>
  <c r="AM152" i="12"/>
  <c r="AR152" i="12" s="1"/>
  <c r="AM120" i="12"/>
  <c r="AR120" i="12" s="1"/>
  <c r="AW120" i="12" s="1"/>
  <c r="AM178" i="12"/>
  <c r="AR178" i="12" s="1"/>
  <c r="AM131" i="12"/>
  <c r="AR131" i="12" s="1"/>
  <c r="AW131" i="12" s="1"/>
  <c r="AM99" i="12"/>
  <c r="AR99" i="12" s="1"/>
  <c r="AM67" i="12"/>
  <c r="AR67" i="12" s="1"/>
  <c r="AW67" i="12" s="1"/>
  <c r="AM39" i="12"/>
  <c r="AR39" i="12" s="1"/>
  <c r="AW39" i="12" s="1"/>
  <c r="AM86" i="12"/>
  <c r="AR86" i="12" s="1"/>
  <c r="AW86" i="12" s="1"/>
  <c r="AM90" i="12"/>
  <c r="AR90" i="12" s="1"/>
  <c r="AM742" i="12"/>
  <c r="AR742" i="12" s="1"/>
  <c r="AM713" i="12"/>
  <c r="AR713" i="12" s="1"/>
  <c r="AM712" i="12"/>
  <c r="AR712" i="12" s="1"/>
  <c r="AM680" i="12"/>
  <c r="AR680" i="12" s="1"/>
  <c r="AM707" i="12"/>
  <c r="AR707" i="12" s="1"/>
  <c r="AM694" i="12"/>
  <c r="AR694" i="12" s="1"/>
  <c r="AW694" i="12" s="1"/>
  <c r="AM669" i="12"/>
  <c r="AR669" i="12" s="1"/>
  <c r="AW669" i="12" s="1"/>
  <c r="AM695" i="12"/>
  <c r="AR695" i="12" s="1"/>
  <c r="AM706" i="12"/>
  <c r="AR706" i="12" s="1"/>
  <c r="AM655" i="12"/>
  <c r="AR655" i="12" s="1"/>
  <c r="AM658" i="12"/>
  <c r="AR658" i="12" s="1"/>
  <c r="AW658" i="12" s="1"/>
  <c r="AM625" i="12"/>
  <c r="AR625" i="12" s="1"/>
  <c r="AM638" i="12"/>
  <c r="AR638" i="12" s="1"/>
  <c r="AM646" i="12"/>
  <c r="AR646" i="12" s="1"/>
  <c r="AW646" i="12" s="1"/>
  <c r="AM687" i="12"/>
  <c r="AR687" i="12" s="1"/>
  <c r="AM629" i="12"/>
  <c r="AR629" i="12" s="1"/>
  <c r="AW629" i="12" s="1"/>
  <c r="AM582" i="12"/>
  <c r="AR582" i="12" s="1"/>
  <c r="AM577" i="12"/>
  <c r="AR577" i="12" s="1"/>
  <c r="AW577" i="12" s="1"/>
  <c r="AM597" i="12"/>
  <c r="AR597" i="12" s="1"/>
  <c r="AW597" i="12" s="1"/>
  <c r="AM641" i="12"/>
  <c r="AR641" i="12" s="1"/>
  <c r="AW641" i="12" s="1"/>
  <c r="AM554" i="12"/>
  <c r="AR554" i="12" s="1"/>
  <c r="AW554" i="12" s="1"/>
  <c r="AM615" i="12"/>
  <c r="AR615" i="12" s="1"/>
  <c r="AW615" i="12" s="1"/>
  <c r="AM561" i="12"/>
  <c r="AR561" i="12" s="1"/>
  <c r="AM529" i="12"/>
  <c r="AR529" i="12" s="1"/>
  <c r="AM560" i="12"/>
  <c r="AR560" i="12" s="1"/>
  <c r="AW560" i="12" s="1"/>
  <c r="AM528" i="12"/>
  <c r="AR528" i="12" s="1"/>
  <c r="AM614" i="12"/>
  <c r="AR614" i="12" s="1"/>
  <c r="AM518" i="12"/>
  <c r="AR518" i="12" s="1"/>
  <c r="AM493" i="12"/>
  <c r="AR493" i="12" s="1"/>
  <c r="AW493" i="12" s="1"/>
  <c r="AM496" i="12"/>
  <c r="AR496" i="12" s="1"/>
  <c r="AM488" i="12"/>
  <c r="AR488" i="12" s="1"/>
  <c r="AM516" i="12"/>
  <c r="AR516" i="12" s="1"/>
  <c r="AM555" i="12"/>
  <c r="AR555" i="12" s="1"/>
  <c r="AM474" i="12"/>
  <c r="AR474" i="12" s="1"/>
  <c r="AM431" i="12"/>
  <c r="AR431" i="12" s="1"/>
  <c r="AM460" i="12"/>
  <c r="AR460" i="12" s="1"/>
  <c r="AM434" i="12"/>
  <c r="AR434" i="12" s="1"/>
  <c r="AM402" i="12"/>
  <c r="AR402" i="12" s="1"/>
  <c r="AM370" i="12"/>
  <c r="AR370" i="12" s="1"/>
  <c r="AM452" i="12"/>
  <c r="AR452" i="12" s="1"/>
  <c r="AM425" i="12"/>
  <c r="AR425" i="12" s="1"/>
  <c r="AM393" i="12"/>
  <c r="AR393" i="12" s="1"/>
  <c r="AM543" i="12"/>
  <c r="AR543" i="12" s="1"/>
  <c r="AM449" i="12"/>
  <c r="AR449" i="12" s="1"/>
  <c r="AW449" i="12" s="1"/>
  <c r="AM384" i="12"/>
  <c r="AR384" i="12" s="1"/>
  <c r="AM387" i="12"/>
  <c r="AR387" i="12" s="1"/>
  <c r="AW387" i="12" s="1"/>
  <c r="AM327" i="12"/>
  <c r="AR327" i="12" s="1"/>
  <c r="AM295" i="12"/>
  <c r="AR295" i="12" s="1"/>
  <c r="AW295" i="12" s="1"/>
  <c r="AM364" i="12"/>
  <c r="AR364" i="12" s="1"/>
  <c r="AM330" i="12"/>
  <c r="AR330" i="12" s="1"/>
  <c r="AW330" i="12" s="1"/>
  <c r="AM298" i="12"/>
  <c r="AR298" i="12" s="1"/>
  <c r="AM396" i="12"/>
  <c r="AR396" i="12" s="1"/>
  <c r="AW396" i="12" s="1"/>
  <c r="AM383" i="12"/>
  <c r="AR383" i="12" s="1"/>
  <c r="AM333" i="12"/>
  <c r="AR333" i="12" s="1"/>
  <c r="AM301" i="12"/>
  <c r="AR301" i="12" s="1"/>
  <c r="AM361" i="12"/>
  <c r="AR361" i="12" s="1"/>
  <c r="AW361" i="12" s="1"/>
  <c r="AM324" i="12"/>
  <c r="AR324" i="12" s="1"/>
  <c r="AM292" i="12"/>
  <c r="AR292" i="12" s="1"/>
  <c r="AW292" i="12" s="1"/>
  <c r="AM260" i="12"/>
  <c r="AR260" i="12" s="1"/>
  <c r="AM241" i="12"/>
  <c r="AR241" i="12" s="1"/>
  <c r="AW241" i="12" s="1"/>
  <c r="AM209" i="12"/>
  <c r="AR209" i="12" s="1"/>
  <c r="AW209" i="12" s="1"/>
  <c r="AM244" i="12"/>
  <c r="AR244" i="12" s="1"/>
  <c r="AM212" i="12"/>
  <c r="AR212" i="12" s="1"/>
  <c r="AW212" i="12" s="1"/>
  <c r="AM180" i="12"/>
  <c r="AR180" i="12" s="1"/>
  <c r="AM263" i="12"/>
  <c r="AR263" i="12" s="1"/>
  <c r="AW263" i="12" s="1"/>
  <c r="AM235" i="12"/>
  <c r="AR235" i="12" s="1"/>
  <c r="AW235" i="12" s="1"/>
  <c r="AM203" i="12"/>
  <c r="AR203" i="12" s="1"/>
  <c r="AM436" i="12"/>
  <c r="AR436" i="12" s="1"/>
  <c r="AW436" i="12" s="1"/>
  <c r="AM174" i="12"/>
  <c r="AR174" i="12" s="1"/>
  <c r="AM201" i="12"/>
  <c r="AR201" i="12" s="1"/>
  <c r="AM134" i="12"/>
  <c r="AR134" i="12" s="1"/>
  <c r="AM102" i="12"/>
  <c r="AR102" i="12" s="1"/>
  <c r="AW102" i="12" s="1"/>
  <c r="AM185" i="12"/>
  <c r="AR185" i="12" s="1"/>
  <c r="AW185" i="12" s="1"/>
  <c r="AM129" i="12"/>
  <c r="AR129" i="12" s="1"/>
  <c r="AM97" i="12"/>
  <c r="AR97" i="12" s="1"/>
  <c r="AW97" i="12" s="1"/>
  <c r="AM250" i="12"/>
  <c r="AR250" i="12" s="1"/>
  <c r="AM226" i="12"/>
  <c r="AR226" i="12" s="1"/>
  <c r="AW226" i="12" s="1"/>
  <c r="AM148" i="12"/>
  <c r="AR148" i="12" s="1"/>
  <c r="AW148" i="12" s="1"/>
  <c r="AM116" i="12"/>
  <c r="AR116" i="12" s="1"/>
  <c r="AM161" i="12"/>
  <c r="AR161" i="12" s="1"/>
  <c r="AW161" i="12" s="1"/>
  <c r="AM127" i="12"/>
  <c r="AR127" i="12" s="1"/>
  <c r="AW127" i="12" s="1"/>
  <c r="AM95" i="12"/>
  <c r="AR95" i="12" s="1"/>
  <c r="AM63" i="12"/>
  <c r="AR63" i="12" s="1"/>
  <c r="AW63" i="12" s="1"/>
  <c r="AM19" i="12"/>
  <c r="AR19" i="12" s="1"/>
  <c r="AW19" i="12" s="1"/>
  <c r="AM51" i="12"/>
  <c r="AR51" i="12" s="1"/>
  <c r="AW51" i="12" s="1"/>
  <c r="AM62" i="12"/>
  <c r="AR62" i="12" s="1"/>
  <c r="AW62" i="12" s="1"/>
  <c r="AM33" i="12"/>
  <c r="AR33" i="12" s="1"/>
  <c r="AW33" i="12" s="1"/>
  <c r="AM49" i="12"/>
  <c r="AR49" i="12" s="1"/>
  <c r="AW49" i="12" s="1"/>
  <c r="AM58" i="12"/>
  <c r="AR58" i="12" s="1"/>
  <c r="AW58" i="12" s="1"/>
  <c r="AM18" i="12"/>
  <c r="AR18" i="12" s="1"/>
  <c r="AM46" i="12"/>
  <c r="AR46" i="12" s="1"/>
  <c r="AM61" i="12"/>
  <c r="AR61" i="12" s="1"/>
  <c r="AM741" i="12"/>
  <c r="AR741" i="12" s="1"/>
  <c r="AM740" i="12"/>
  <c r="AR740" i="12" s="1"/>
  <c r="AW740" i="12" s="1"/>
  <c r="AM708" i="12"/>
  <c r="AR708" i="12" s="1"/>
  <c r="AW708" i="12" s="1"/>
  <c r="AM676" i="12"/>
  <c r="AR676" i="12" s="1"/>
  <c r="AM698" i="12"/>
  <c r="AR698" i="12" s="1"/>
  <c r="AW698" i="12" s="1"/>
  <c r="AM681" i="12"/>
  <c r="AR681" i="12" s="1"/>
  <c r="AM665" i="12"/>
  <c r="AR665" i="12" s="1"/>
  <c r="AM678" i="12"/>
  <c r="AR678" i="12" s="1"/>
  <c r="AW678" i="12" s="1"/>
  <c r="AM697" i="12"/>
  <c r="AR697" i="12" s="1"/>
  <c r="AW697" i="12" s="1"/>
  <c r="AM651" i="12"/>
  <c r="AR651" i="12" s="1"/>
  <c r="AW651" i="12" s="1"/>
  <c r="AM735" i="12"/>
  <c r="AR735" i="12" s="1"/>
  <c r="AM621" i="12"/>
  <c r="AR621" i="12" s="1"/>
  <c r="AM628" i="12"/>
  <c r="AR628" i="12" s="1"/>
  <c r="AM627" i="12"/>
  <c r="AR627" i="12" s="1"/>
  <c r="AW627" i="12" s="1"/>
  <c r="AM670" i="12"/>
  <c r="AR670" i="12" s="1"/>
  <c r="AM616" i="12"/>
  <c r="AR616" i="12" s="1"/>
  <c r="AM578" i="12"/>
  <c r="AR578" i="12" s="1"/>
  <c r="AW578" i="12" s="1"/>
  <c r="AM569" i="12"/>
  <c r="AR569" i="12" s="1"/>
  <c r="AW569" i="12" s="1"/>
  <c r="AM594" i="12"/>
  <c r="AR594" i="12" s="1"/>
  <c r="AM637" i="12"/>
  <c r="AR637" i="12" s="1"/>
  <c r="AW637" i="12" s="1"/>
  <c r="AM550" i="12"/>
  <c r="AR550" i="12" s="1"/>
  <c r="AM608" i="12"/>
  <c r="AR608" i="12" s="1"/>
  <c r="AW608" i="12" s="1"/>
  <c r="AM557" i="12"/>
  <c r="AR557" i="12" s="1"/>
  <c r="AM525" i="12"/>
  <c r="AR525" i="12" s="1"/>
  <c r="AW525" i="12" s="1"/>
  <c r="AM556" i="12"/>
  <c r="AR556" i="12" s="1"/>
  <c r="AM524" i="12"/>
  <c r="AR524" i="12" s="1"/>
  <c r="AM588" i="12"/>
  <c r="AR588" i="12" s="1"/>
  <c r="AM547" i="12"/>
  <c r="AR547" i="12" s="1"/>
  <c r="AM489" i="12"/>
  <c r="AR489" i="12" s="1"/>
  <c r="AM487" i="12"/>
  <c r="AR487" i="12" s="1"/>
  <c r="AM479" i="12"/>
  <c r="AR479" i="12" s="1"/>
  <c r="AW479" i="12" s="1"/>
  <c r="AM507" i="12"/>
  <c r="AR507" i="12" s="1"/>
  <c r="AW507" i="12" s="1"/>
  <c r="AM519" i="12"/>
  <c r="AR519" i="12" s="1"/>
  <c r="AW519" i="12" s="1"/>
  <c r="AM468" i="12"/>
  <c r="AR468" i="12" s="1"/>
  <c r="AW468" i="12" s="1"/>
  <c r="AM427" i="12"/>
  <c r="AR427" i="12" s="1"/>
  <c r="AM455" i="12"/>
  <c r="AR455" i="12" s="1"/>
  <c r="AW455" i="12" s="1"/>
  <c r="AM430" i="12"/>
  <c r="AR430" i="12" s="1"/>
  <c r="AW430" i="12" s="1"/>
  <c r="AM398" i="12"/>
  <c r="AR398" i="12" s="1"/>
  <c r="AW398" i="12" s="1"/>
  <c r="AM366" i="12"/>
  <c r="AR366" i="12" s="1"/>
  <c r="AW366" i="12" s="1"/>
  <c r="AM486" i="12"/>
  <c r="AR486" i="12" s="1"/>
  <c r="AW486" i="12" s="1"/>
  <c r="AM421" i="12"/>
  <c r="AR421" i="12" s="1"/>
  <c r="AW421" i="12" s="1"/>
  <c r="AM389" i="12"/>
  <c r="AR389" i="12" s="1"/>
  <c r="AW389" i="12" s="1"/>
  <c r="AM499" i="12"/>
  <c r="AR499" i="12" s="1"/>
  <c r="AM445" i="12"/>
  <c r="AR445" i="12" s="1"/>
  <c r="AW445" i="12" s="1"/>
  <c r="AM376" i="12"/>
  <c r="AR376" i="12" s="1"/>
  <c r="AM372" i="12"/>
  <c r="AR372" i="12" s="1"/>
  <c r="AM323" i="12"/>
  <c r="AR323" i="12" s="1"/>
  <c r="AM291" i="12"/>
  <c r="AR291" i="12" s="1"/>
  <c r="AW291" i="12" s="1"/>
  <c r="AM353" i="12"/>
  <c r="AR353" i="12" s="1"/>
  <c r="AM326" i="12"/>
  <c r="AR326" i="12" s="1"/>
  <c r="AW326" i="12" s="1"/>
  <c r="AM294" i="12"/>
  <c r="AR294" i="12" s="1"/>
  <c r="AW294" i="12" s="1"/>
  <c r="AM388" i="12"/>
  <c r="AR388" i="12" s="1"/>
  <c r="AW388" i="12" s="1"/>
  <c r="AM379" i="12"/>
  <c r="AR379" i="12" s="1"/>
  <c r="AW379" i="12" s="1"/>
  <c r="AM329" i="12"/>
  <c r="AR329" i="12" s="1"/>
  <c r="AW329" i="12" s="1"/>
  <c r="AM297" i="12"/>
  <c r="AR297" i="12" s="1"/>
  <c r="AM360" i="12"/>
  <c r="AR360" i="12" s="1"/>
  <c r="AW360" i="12" s="1"/>
  <c r="AM320" i="12"/>
  <c r="AR320" i="12" s="1"/>
  <c r="AM288" i="12"/>
  <c r="AR288" i="12" s="1"/>
  <c r="AW288" i="12" s="1"/>
  <c r="AM375" i="12"/>
  <c r="AR375" i="12" s="1"/>
  <c r="AM237" i="12"/>
  <c r="AR237" i="12" s="1"/>
  <c r="AM269" i="12"/>
  <c r="AR269" i="12" s="1"/>
  <c r="AM240" i="12"/>
  <c r="AR240" i="12" s="1"/>
  <c r="AM208" i="12"/>
  <c r="AR208" i="12" s="1"/>
  <c r="AW208" i="12" s="1"/>
  <c r="AM176" i="12"/>
  <c r="AR176" i="12" s="1"/>
  <c r="AW176" i="12" s="1"/>
  <c r="AM279" i="12"/>
  <c r="AR279" i="12" s="1"/>
  <c r="AW279" i="12" s="1"/>
  <c r="AM231" i="12"/>
  <c r="AR231" i="12" s="1"/>
  <c r="AW231" i="12" s="1"/>
  <c r="AM199" i="12"/>
  <c r="AR199" i="12" s="1"/>
  <c r="AW199" i="12" s="1"/>
  <c r="AM359" i="12"/>
  <c r="AR359" i="12" s="1"/>
  <c r="AM163" i="12"/>
  <c r="AR163" i="12" s="1"/>
  <c r="AM193" i="12"/>
  <c r="AR193" i="12" s="1"/>
  <c r="AM130" i="12"/>
  <c r="AR130" i="12" s="1"/>
  <c r="AM98" i="12"/>
  <c r="AR98" i="12" s="1"/>
  <c r="AW98" i="12" s="1"/>
  <c r="AM169" i="12"/>
  <c r="AR169" i="12" s="1"/>
  <c r="AM125" i="12"/>
  <c r="AR125" i="12" s="1"/>
  <c r="AW125" i="12" s="1"/>
  <c r="AM93" i="12"/>
  <c r="AR93" i="12" s="1"/>
  <c r="AW93" i="12" s="1"/>
  <c r="AM202" i="12"/>
  <c r="AR202" i="12" s="1"/>
  <c r="AM205" i="12"/>
  <c r="AR205" i="12" s="1"/>
  <c r="AM144" i="12"/>
  <c r="AR144" i="12" s="1"/>
  <c r="AW144" i="12" s="1"/>
  <c r="AM112" i="12"/>
  <c r="AR112" i="12" s="1"/>
  <c r="AM155" i="12"/>
  <c r="AR155" i="12" s="1"/>
  <c r="AM123" i="12"/>
  <c r="AR123" i="12" s="1"/>
  <c r="AW123" i="12" s="1"/>
  <c r="AM91" i="12"/>
  <c r="AR91" i="12" s="1"/>
  <c r="AW91" i="12" s="1"/>
  <c r="AM59" i="12"/>
  <c r="AR59" i="12" s="1"/>
  <c r="AM31" i="12"/>
  <c r="AR31" i="12" s="1"/>
  <c r="AW31" i="12" s="1"/>
  <c r="AM94" i="12"/>
  <c r="AR94" i="12" s="1"/>
  <c r="AW94" i="12" s="1"/>
  <c r="AM34" i="12"/>
  <c r="AR34" i="12" s="1"/>
  <c r="AW34" i="12" s="1"/>
  <c r="AM689" i="12"/>
  <c r="AR689" i="12" s="1"/>
  <c r="AW689" i="12" s="1"/>
  <c r="AM710" i="12"/>
  <c r="AR710" i="12" s="1"/>
  <c r="AM546" i="12"/>
  <c r="AR546" i="12" s="1"/>
  <c r="AM544" i="12"/>
  <c r="AR544" i="12" s="1"/>
  <c r="AW544" i="12" s="1"/>
  <c r="AM517" i="12"/>
  <c r="AR517" i="12" s="1"/>
  <c r="AM563" i="12"/>
  <c r="AR563" i="12" s="1"/>
  <c r="AM514" i="12"/>
  <c r="AR514" i="12" s="1"/>
  <c r="AM490" i="12"/>
  <c r="AR490" i="12" s="1"/>
  <c r="AW490" i="12" s="1"/>
  <c r="AM382" i="12"/>
  <c r="AR382" i="12" s="1"/>
  <c r="AM409" i="12"/>
  <c r="AR409" i="12" s="1"/>
  <c r="AW409" i="12" s="1"/>
  <c r="AM444" i="12"/>
  <c r="AR444" i="12" s="1"/>
  <c r="AW444" i="12" s="1"/>
  <c r="AM339" i="12"/>
  <c r="AR339" i="12" s="1"/>
  <c r="AW339" i="12" s="1"/>
  <c r="AM346" i="12"/>
  <c r="AR346" i="12" s="1"/>
  <c r="AM355" i="12"/>
  <c r="AR355" i="12" s="1"/>
  <c r="AW355" i="12" s="1"/>
  <c r="AM313" i="12"/>
  <c r="AR313" i="12" s="1"/>
  <c r="AM308" i="12"/>
  <c r="AR308" i="12" s="1"/>
  <c r="AM233" i="12"/>
  <c r="AR233" i="12" s="1"/>
  <c r="AM224" i="12"/>
  <c r="AR224" i="12" s="1"/>
  <c r="AM251" i="12"/>
  <c r="AR251" i="12" s="1"/>
  <c r="AM275" i="12"/>
  <c r="AR275" i="12" s="1"/>
  <c r="AW275" i="12" s="1"/>
  <c r="AM146" i="12"/>
  <c r="AR146" i="12" s="1"/>
  <c r="AM145" i="12"/>
  <c r="AR145" i="12" s="1"/>
  <c r="AW145" i="12" s="1"/>
  <c r="AM194" i="12"/>
  <c r="AR194" i="12" s="1"/>
  <c r="AW194" i="12" s="1"/>
  <c r="AM128" i="12"/>
  <c r="AR128" i="12" s="1"/>
  <c r="AW128" i="12" s="1"/>
  <c r="AM111" i="12"/>
  <c r="AR111" i="12" s="1"/>
  <c r="AW111" i="12" s="1"/>
  <c r="AM15" i="12"/>
  <c r="AR15" i="12" s="1"/>
  <c r="AM35" i="12"/>
  <c r="AR35" i="12" s="1"/>
  <c r="AM738" i="12"/>
  <c r="AR738" i="12" s="1"/>
  <c r="AW738" i="12" s="1"/>
  <c r="AM618" i="12"/>
  <c r="AR618" i="12" s="1"/>
  <c r="AW618" i="12" s="1"/>
  <c r="AM596" i="12"/>
  <c r="AR596" i="12" s="1"/>
  <c r="AM540" i="12"/>
  <c r="AR540" i="12" s="1"/>
  <c r="AM509" i="12"/>
  <c r="AR509" i="12" s="1"/>
  <c r="AW509" i="12" s="1"/>
  <c r="AM472" i="12"/>
  <c r="AR472" i="12" s="1"/>
  <c r="AW472" i="12" s="1"/>
  <c r="AM500" i="12"/>
  <c r="AR500" i="12" s="1"/>
  <c r="AM456" i="12"/>
  <c r="AR456" i="12" s="1"/>
  <c r="AW456" i="12" s="1"/>
  <c r="AM362" i="12"/>
  <c r="AR362" i="12" s="1"/>
  <c r="AW362" i="12" s="1"/>
  <c r="AM405" i="12"/>
  <c r="AR405" i="12" s="1"/>
  <c r="AW405" i="12" s="1"/>
  <c r="AM448" i="12"/>
  <c r="AR448" i="12" s="1"/>
  <c r="AW448" i="12" s="1"/>
  <c r="AM319" i="12"/>
  <c r="AR319" i="12" s="1"/>
  <c r="AM342" i="12"/>
  <c r="AR342" i="12" s="1"/>
  <c r="AM424" i="12"/>
  <c r="AR424" i="12" s="1"/>
  <c r="AM293" i="12"/>
  <c r="AR293" i="12" s="1"/>
  <c r="AW293" i="12" s="1"/>
  <c r="AM304" i="12"/>
  <c r="AR304" i="12" s="1"/>
  <c r="AM225" i="12"/>
  <c r="AR225" i="12" s="1"/>
  <c r="AW225" i="12" s="1"/>
  <c r="AM204" i="12"/>
  <c r="AR204" i="12" s="1"/>
  <c r="AW204" i="12" s="1"/>
  <c r="AM247" i="12"/>
  <c r="AR247" i="12" s="1"/>
  <c r="AW247" i="12" s="1"/>
  <c r="AM281" i="12"/>
  <c r="AR281" i="12" s="1"/>
  <c r="AM126" i="12"/>
  <c r="AR126" i="12" s="1"/>
  <c r="AM141" i="12"/>
  <c r="AR141" i="12" s="1"/>
  <c r="AM181" i="12"/>
  <c r="AR181" i="12" s="1"/>
  <c r="AM108" i="12"/>
  <c r="AR108" i="12" s="1"/>
  <c r="AW108" i="12" s="1"/>
  <c r="AM107" i="12"/>
  <c r="AR107" i="12" s="1"/>
  <c r="AW107" i="12" s="1"/>
  <c r="AM661" i="12"/>
  <c r="AR661" i="12" s="1"/>
  <c r="AM664" i="12"/>
  <c r="AR664" i="12" s="1"/>
  <c r="AW664" i="12" s="1"/>
  <c r="AM553" i="12"/>
  <c r="AR553" i="12" s="1"/>
  <c r="AM598" i="12"/>
  <c r="AR598" i="12" s="1"/>
  <c r="AM505" i="12"/>
  <c r="AR505" i="12" s="1"/>
  <c r="AW505" i="12" s="1"/>
  <c r="AM461" i="12"/>
  <c r="AR461" i="12" s="1"/>
  <c r="AM464" i="12"/>
  <c r="AR464" i="12" s="1"/>
  <c r="AM451" i="12"/>
  <c r="AR451" i="12" s="1"/>
  <c r="AW451" i="12" s="1"/>
  <c r="AM354" i="12"/>
  <c r="AR354" i="12" s="1"/>
  <c r="AW354" i="12" s="1"/>
  <c r="AM385" i="12"/>
  <c r="AR385" i="12" s="1"/>
  <c r="AW385" i="12" s="1"/>
  <c r="AM428" i="12"/>
  <c r="AR428" i="12" s="1"/>
  <c r="AM311" i="12"/>
  <c r="AR311" i="12" s="1"/>
  <c r="AW311" i="12" s="1"/>
  <c r="AM322" i="12"/>
  <c r="AR322" i="12" s="1"/>
  <c r="AM420" i="12"/>
  <c r="AR420" i="12" s="1"/>
  <c r="AM416" i="12"/>
  <c r="AR416" i="12" s="1"/>
  <c r="AM284" i="12"/>
  <c r="AR284" i="12" s="1"/>
  <c r="AW284" i="12" s="1"/>
  <c r="AM221" i="12"/>
  <c r="AR221" i="12" s="1"/>
  <c r="AM196" i="12"/>
  <c r="AR196" i="12" s="1"/>
  <c r="AM227" i="12"/>
  <c r="AR227" i="12" s="1"/>
  <c r="AM258" i="12"/>
  <c r="AR258" i="12" s="1"/>
  <c r="AM118" i="12"/>
  <c r="AR118" i="12" s="1"/>
  <c r="AM121" i="12"/>
  <c r="AR121" i="12" s="1"/>
  <c r="AW121" i="12" s="1"/>
  <c r="AM171" i="12"/>
  <c r="AR171" i="12" s="1"/>
  <c r="AM100" i="12"/>
  <c r="AR100" i="12" s="1"/>
  <c r="AW100" i="12" s="1"/>
  <c r="AM87" i="12"/>
  <c r="AR87" i="12" s="1"/>
  <c r="AM731" i="12"/>
  <c r="AR731" i="12" s="1"/>
  <c r="AM607" i="12"/>
  <c r="AR607" i="12" s="1"/>
  <c r="AM541" i="12"/>
  <c r="AR541" i="12" s="1"/>
  <c r="AM551" i="12"/>
  <c r="AR551" i="12" s="1"/>
  <c r="AM485" i="12"/>
  <c r="AR485" i="12" s="1"/>
  <c r="AM457" i="12"/>
  <c r="AR457" i="12" s="1"/>
  <c r="AM450" i="12"/>
  <c r="AR450" i="12" s="1"/>
  <c r="AW450" i="12" s="1"/>
  <c r="AM426" i="12"/>
  <c r="AR426" i="12" s="1"/>
  <c r="AM350" i="12"/>
  <c r="AR350" i="12" s="1"/>
  <c r="AW350" i="12" s="1"/>
  <c r="AM377" i="12"/>
  <c r="AR377" i="12" s="1"/>
  <c r="AM367" i="12"/>
  <c r="AR367" i="12" s="1"/>
  <c r="AW367" i="12" s="1"/>
  <c r="AM307" i="12"/>
  <c r="AR307" i="12" s="1"/>
  <c r="AM314" i="12"/>
  <c r="AR314" i="12" s="1"/>
  <c r="AW314" i="12" s="1"/>
  <c r="AM357" i="12"/>
  <c r="AR357" i="12" s="1"/>
  <c r="AW357" i="12" s="1"/>
  <c r="AM404" i="12"/>
  <c r="AR404" i="12" s="1"/>
  <c r="AW404" i="12" s="1"/>
  <c r="AM276" i="12"/>
  <c r="AR276" i="12" s="1"/>
  <c r="AM266" i="12"/>
  <c r="AR266" i="12" s="1"/>
  <c r="AW266" i="12" s="1"/>
  <c r="AM192" i="12"/>
  <c r="AR192" i="12" s="1"/>
  <c r="AW192" i="12" s="1"/>
  <c r="AM219" i="12"/>
  <c r="AR219" i="12" s="1"/>
  <c r="AW219" i="12" s="1"/>
  <c r="AM162" i="12"/>
  <c r="AR162" i="12" s="1"/>
  <c r="AM114" i="12"/>
  <c r="AR114" i="12" s="1"/>
  <c r="AW114" i="12" s="1"/>
  <c r="AM113" i="12"/>
  <c r="AR113" i="12" s="1"/>
  <c r="AM197" i="12"/>
  <c r="AR197" i="12" s="1"/>
  <c r="AW197" i="12" s="1"/>
  <c r="AM254" i="12"/>
  <c r="AR254" i="12" s="1"/>
  <c r="AM79" i="12"/>
  <c r="AR79" i="12" s="1"/>
  <c r="AW79" i="12" s="1"/>
  <c r="AM43" i="12"/>
  <c r="AR43" i="12" s="1"/>
  <c r="AW43" i="12" s="1"/>
  <c r="AM737" i="12"/>
  <c r="AR737" i="12" s="1"/>
  <c r="AM685" i="12"/>
  <c r="AR685" i="12" s="1"/>
  <c r="AW685" i="12" s="1"/>
  <c r="AM574" i="12"/>
  <c r="AR574" i="12" s="1"/>
  <c r="AW574" i="12" s="1"/>
  <c r="AM521" i="12"/>
  <c r="AR521" i="12" s="1"/>
  <c r="AW521" i="12" s="1"/>
  <c r="AM559" i="12"/>
  <c r="AR559" i="12" s="1"/>
  <c r="AW559" i="12" s="1"/>
  <c r="AM477" i="12"/>
  <c r="AR477" i="12" s="1"/>
  <c r="AW477" i="12" s="1"/>
  <c r="AM498" i="12"/>
  <c r="AR498" i="12" s="1"/>
  <c r="AM443" i="12"/>
  <c r="AR443" i="12" s="1"/>
  <c r="AM418" i="12"/>
  <c r="AR418" i="12" s="1"/>
  <c r="AM478" i="12"/>
  <c r="AR478" i="12" s="1"/>
  <c r="AM373" i="12"/>
  <c r="AR373" i="12" s="1"/>
  <c r="AM447" i="12"/>
  <c r="AR447" i="12" s="1"/>
  <c r="AM287" i="12"/>
  <c r="AR287" i="12" s="1"/>
  <c r="AW287" i="12" s="1"/>
  <c r="AM310" i="12"/>
  <c r="AR310" i="12" s="1"/>
  <c r="AM349" i="12"/>
  <c r="AR349" i="12" s="1"/>
  <c r="AM348" i="12"/>
  <c r="AR348" i="12" s="1"/>
  <c r="AW348" i="12" s="1"/>
  <c r="AM272" i="12"/>
  <c r="AR272" i="12" s="1"/>
  <c r="AM265" i="12"/>
  <c r="AR265" i="12" s="1"/>
  <c r="AM172" i="12"/>
  <c r="AR172" i="12" s="1"/>
  <c r="AW172" i="12" s="1"/>
  <c r="AM215" i="12"/>
  <c r="AR215" i="12" s="1"/>
  <c r="AM259" i="12"/>
  <c r="AR259" i="12" s="1"/>
  <c r="AW259" i="12" s="1"/>
  <c r="AM210" i="12"/>
  <c r="AR210" i="12" s="1"/>
  <c r="AW210" i="12" s="1"/>
  <c r="AM109" i="12"/>
  <c r="AR109" i="12" s="1"/>
  <c r="AW109" i="12" s="1"/>
  <c r="AM177" i="12"/>
  <c r="AR177" i="12" s="1"/>
  <c r="AM151" i="12"/>
  <c r="AR151" i="12" s="1"/>
  <c r="AM75" i="12"/>
  <c r="AR75" i="12" s="1"/>
  <c r="AM76" i="12"/>
  <c r="AR76" i="12" s="1"/>
  <c r="AM736" i="12"/>
  <c r="AR736" i="12" s="1"/>
  <c r="AM647" i="12"/>
  <c r="AR647" i="12" s="1"/>
  <c r="AW647" i="12" s="1"/>
  <c r="AM568" i="12"/>
  <c r="AR568" i="12" s="1"/>
  <c r="AM624" i="12"/>
  <c r="AR624" i="12" s="1"/>
  <c r="AW624" i="12" s="1"/>
  <c r="AM581" i="12"/>
  <c r="AR581" i="12" s="1"/>
  <c r="AW581" i="12" s="1"/>
  <c r="AM473" i="12"/>
  <c r="AR473" i="12" s="1"/>
  <c r="AM471" i="12"/>
  <c r="AR471" i="12" s="1"/>
  <c r="AM423" i="12"/>
  <c r="AR423" i="12" s="1"/>
  <c r="AM414" i="12"/>
  <c r="AR414" i="12" s="1"/>
  <c r="AW414" i="12" s="1"/>
  <c r="AM441" i="12"/>
  <c r="AR441" i="12" s="1"/>
  <c r="AW441" i="12" s="1"/>
  <c r="AM476" i="12"/>
  <c r="AR476" i="12" s="1"/>
  <c r="AW476" i="12" s="1"/>
  <c r="AM440" i="12"/>
  <c r="AR440" i="12" s="1"/>
  <c r="AW440" i="12" s="1"/>
  <c r="AM446" i="12"/>
  <c r="AR446" i="12" s="1"/>
  <c r="AM290" i="12"/>
  <c r="AR290" i="12" s="1"/>
  <c r="AM345" i="12"/>
  <c r="AR345" i="12" s="1"/>
  <c r="AM340" i="12"/>
  <c r="AR340" i="12" s="1"/>
  <c r="AM277" i="12"/>
  <c r="AR277" i="12" s="1"/>
  <c r="AW277" i="12" s="1"/>
  <c r="AM256" i="12"/>
  <c r="AR256" i="12" s="1"/>
  <c r="AW256" i="12" s="1"/>
  <c r="AM164" i="12"/>
  <c r="AR164" i="12" s="1"/>
  <c r="AW164" i="12" s="1"/>
  <c r="AM195" i="12"/>
  <c r="AR195" i="12" s="1"/>
  <c r="AW195" i="12" s="1"/>
  <c r="AM246" i="12"/>
  <c r="AR246" i="12" s="1"/>
  <c r="AW246" i="12" s="1"/>
  <c r="AM167" i="12"/>
  <c r="AR167" i="12" s="1"/>
  <c r="AM89" i="12"/>
  <c r="AR89" i="12" s="1"/>
  <c r="AM157" i="12"/>
  <c r="AR157" i="12" s="1"/>
  <c r="AW157" i="12" s="1"/>
  <c r="AM143" i="12"/>
  <c r="AR143" i="12" s="1"/>
  <c r="AW143" i="12" s="1"/>
  <c r="AM704" i="12"/>
  <c r="AR704" i="12" s="1"/>
  <c r="AW704" i="12" s="1"/>
  <c r="AM718" i="12"/>
  <c r="AR718" i="12" s="1"/>
  <c r="AM585" i="12"/>
  <c r="AR585" i="12" s="1"/>
  <c r="AW585" i="12" s="1"/>
  <c r="AM592" i="12"/>
  <c r="AR592" i="12" s="1"/>
  <c r="AW592" i="12" s="1"/>
  <c r="AM535" i="12"/>
  <c r="AR535" i="12" s="1"/>
  <c r="AW535" i="12" s="1"/>
  <c r="AM520" i="12"/>
  <c r="AR520" i="12" s="1"/>
  <c r="AM512" i="12"/>
  <c r="AR512" i="12" s="1"/>
  <c r="AM415" i="12"/>
  <c r="AR415" i="12" s="1"/>
  <c r="AW415" i="12" s="1"/>
  <c r="AM394" i="12"/>
  <c r="AR394" i="12" s="1"/>
  <c r="AW394" i="12" s="1"/>
  <c r="AM437" i="12"/>
  <c r="AR437" i="12" s="1"/>
  <c r="AW437" i="12" s="1"/>
  <c r="AM462" i="12"/>
  <c r="AR462" i="12" s="1"/>
  <c r="AW462" i="12" s="1"/>
  <c r="AM363" i="12"/>
  <c r="AR363" i="12" s="1"/>
  <c r="AM368" i="12"/>
  <c r="AR368" i="12" s="1"/>
  <c r="AM282" i="12"/>
  <c r="AR282" i="12" s="1"/>
  <c r="AM325" i="12"/>
  <c r="AR325" i="12" s="1"/>
  <c r="AM336" i="12"/>
  <c r="AR336" i="12" s="1"/>
  <c r="AM257" i="12"/>
  <c r="AR257" i="12" s="1"/>
  <c r="AW257" i="12" s="1"/>
  <c r="AM236" i="12"/>
  <c r="AR236" i="12" s="1"/>
  <c r="AW236" i="12" s="1"/>
  <c r="AM160" i="12"/>
  <c r="AR160" i="12" s="1"/>
  <c r="AW160" i="12" s="1"/>
  <c r="AM187" i="12"/>
  <c r="AR187" i="12" s="1"/>
  <c r="AM165" i="12"/>
  <c r="AR165" i="12" s="1"/>
  <c r="AM166" i="12"/>
  <c r="AR166" i="12" s="1"/>
  <c r="AM81" i="12"/>
  <c r="AR81" i="12" s="1"/>
  <c r="AW81" i="12" s="1"/>
  <c r="AM140" i="12"/>
  <c r="AR140" i="12" s="1"/>
  <c r="AM139" i="12"/>
  <c r="AR139" i="12" s="1"/>
  <c r="AW139" i="12" s="1"/>
  <c r="AM47" i="12"/>
  <c r="AR47" i="12" s="1"/>
  <c r="AM60" i="12"/>
  <c r="AR60" i="12" s="1"/>
  <c r="AW60" i="12" s="1"/>
  <c r="AM72" i="12"/>
  <c r="AR72" i="12" s="1"/>
  <c r="AM726" i="12"/>
  <c r="AR726" i="12" s="1"/>
  <c r="AM617" i="12"/>
  <c r="AR617" i="12" s="1"/>
  <c r="AM633" i="12"/>
  <c r="AR633" i="12" s="1"/>
  <c r="AM552" i="12"/>
  <c r="AR552" i="12" s="1"/>
  <c r="AW552" i="12" s="1"/>
  <c r="AM527" i="12"/>
  <c r="AR527" i="12" s="1"/>
  <c r="AW527" i="12" s="1"/>
  <c r="AM506" i="12"/>
  <c r="AR506" i="12" s="1"/>
  <c r="AM508" i="12"/>
  <c r="AR508" i="12" s="1"/>
  <c r="AM411" i="12"/>
  <c r="AR411" i="12" s="1"/>
  <c r="AW411" i="12" s="1"/>
  <c r="AM386" i="12"/>
  <c r="AR386" i="12" s="1"/>
  <c r="AW386" i="12" s="1"/>
  <c r="AM417" i="12"/>
  <c r="AR417" i="12" s="1"/>
  <c r="AM495" i="12"/>
  <c r="AR495" i="12" s="1"/>
  <c r="AM343" i="12"/>
  <c r="AR343" i="12" s="1"/>
  <c r="AM352" i="12"/>
  <c r="AR352" i="12" s="1"/>
  <c r="AW352" i="12" s="1"/>
  <c r="AM278" i="12"/>
  <c r="AR278" i="12" s="1"/>
  <c r="AW278" i="12" s="1"/>
  <c r="AM317" i="12"/>
  <c r="AR317" i="12" s="1"/>
  <c r="AW317" i="12" s="1"/>
  <c r="AM316" i="12"/>
  <c r="AR316" i="12" s="1"/>
  <c r="AM253" i="12"/>
  <c r="AR253" i="12" s="1"/>
  <c r="AW253" i="12" s="1"/>
  <c r="AM228" i="12"/>
  <c r="AR228" i="12" s="1"/>
  <c r="AM262" i="12"/>
  <c r="AR262" i="12" s="1"/>
  <c r="AW262" i="12" s="1"/>
  <c r="AM183" i="12"/>
  <c r="AR183" i="12" s="1"/>
  <c r="AM150" i="12"/>
  <c r="AR150" i="12" s="1"/>
  <c r="AW150" i="12" s="1"/>
  <c r="AM153" i="12"/>
  <c r="AR153" i="12" s="1"/>
  <c r="AM77" i="12"/>
  <c r="AR77" i="12" s="1"/>
  <c r="AM132" i="12"/>
  <c r="AR132" i="12" s="1"/>
  <c r="AM119" i="12"/>
  <c r="AR119" i="12" s="1"/>
  <c r="AW119" i="12" s="1"/>
  <c r="AO103" i="1"/>
  <c r="AT103" i="1" s="1"/>
  <c r="AO55" i="1"/>
  <c r="AT55" i="1" s="1"/>
  <c r="AO135" i="1"/>
  <c r="AT135" i="1" s="1"/>
  <c r="AO119" i="1"/>
  <c r="AT119" i="1" s="1"/>
  <c r="AO87" i="1"/>
  <c r="AT87" i="1" s="1"/>
  <c r="AO71" i="1"/>
  <c r="AT71" i="1" s="1"/>
  <c r="AO8" i="1"/>
  <c r="AT8" i="1" s="1"/>
  <c r="AO199" i="1"/>
  <c r="AT199" i="1" s="1"/>
  <c r="AO151" i="1"/>
  <c r="AT151" i="1" s="1"/>
  <c r="AO734" i="1"/>
  <c r="AT734" i="1" s="1"/>
  <c r="AO702" i="1"/>
  <c r="AT702" i="1" s="1"/>
  <c r="AO737" i="1"/>
  <c r="AT737" i="1" s="1"/>
  <c r="AO705" i="1"/>
  <c r="AT705" i="1" s="1"/>
  <c r="AO743" i="1"/>
  <c r="AT743" i="1" s="1"/>
  <c r="AO711" i="1"/>
  <c r="AT711" i="1" s="1"/>
  <c r="AO679" i="1"/>
  <c r="AT679" i="1" s="1"/>
  <c r="AO684" i="1"/>
  <c r="AT684" i="1" s="1"/>
  <c r="AO647" i="1"/>
  <c r="AT647" i="1" s="1"/>
  <c r="AO650" i="1"/>
  <c r="AT650" i="1" s="1"/>
  <c r="AO688" i="1"/>
  <c r="AT688" i="1" s="1"/>
  <c r="AO645" i="1"/>
  <c r="AT645" i="1" s="1"/>
  <c r="AO626" i="1"/>
  <c r="AT626" i="1" s="1"/>
  <c r="AO633" i="1"/>
  <c r="AT633" i="1" s="1"/>
  <c r="AO620" i="1"/>
  <c r="AT620" i="1" s="1"/>
  <c r="AO582" i="1"/>
  <c r="AT582" i="1" s="1"/>
  <c r="AO615" i="1"/>
  <c r="AT615" i="1" s="1"/>
  <c r="AO573" i="1"/>
  <c r="AT573" i="1" s="1"/>
  <c r="AO595" i="1"/>
  <c r="AT595" i="1" s="1"/>
  <c r="AO559" i="1"/>
  <c r="AT559" i="1" s="1"/>
  <c r="AO527" i="1"/>
  <c r="AT527" i="1" s="1"/>
  <c r="AO596" i="1"/>
  <c r="AT596" i="1" s="1"/>
  <c r="AO542" i="1"/>
  <c r="AT542" i="1" s="1"/>
  <c r="AO616" i="1"/>
  <c r="AT616" i="1" s="1"/>
  <c r="AO549" i="1"/>
  <c r="AT549" i="1" s="1"/>
  <c r="AO548" i="1"/>
  <c r="AT548" i="1" s="1"/>
  <c r="AO501" i="1"/>
  <c r="AT501" i="1" s="1"/>
  <c r="AO469" i="1"/>
  <c r="AT469" i="1" s="1"/>
  <c r="AO437" i="1"/>
  <c r="AT437" i="1" s="1"/>
  <c r="AO624" i="1"/>
  <c r="AT624" i="1" s="1"/>
  <c r="AO512" i="1"/>
  <c r="AT512" i="1" s="1"/>
  <c r="AO480" i="1"/>
  <c r="AT480" i="1" s="1"/>
  <c r="AO448" i="1"/>
  <c r="AT448" i="1" s="1"/>
  <c r="AO416" i="1"/>
  <c r="AT416" i="1" s="1"/>
  <c r="AO522" i="1"/>
  <c r="AT522" i="1" s="1"/>
  <c r="AO490" i="1"/>
  <c r="AT490" i="1" s="1"/>
  <c r="AO458" i="1"/>
  <c r="AT458" i="1" s="1"/>
  <c r="AO426" i="1"/>
  <c r="AT426" i="1" s="1"/>
  <c r="AO491" i="1"/>
  <c r="AT491" i="1" s="1"/>
  <c r="AO402" i="1"/>
  <c r="AT402" i="1" s="1"/>
  <c r="AO519" i="1"/>
  <c r="AT519" i="1" s="1"/>
  <c r="AO401" i="1"/>
  <c r="AT401" i="1" s="1"/>
  <c r="AO515" i="1"/>
  <c r="AT515" i="1" s="1"/>
  <c r="AO404" i="1"/>
  <c r="AT404" i="1" s="1"/>
  <c r="AO463" i="1"/>
  <c r="AT463" i="1" s="1"/>
  <c r="AO350" i="1"/>
  <c r="AT350" i="1" s="1"/>
  <c r="AO318" i="1"/>
  <c r="AT318" i="1" s="1"/>
  <c r="AO286" i="1"/>
  <c r="AT286" i="1" s="1"/>
  <c r="AO254" i="1"/>
  <c r="AT254" i="1" s="1"/>
  <c r="AO357" i="1"/>
  <c r="AT357" i="1" s="1"/>
  <c r="AO325" i="1"/>
  <c r="AT325" i="1" s="1"/>
  <c r="AO293" i="1"/>
  <c r="AT293" i="1" s="1"/>
  <c r="AO261" i="1"/>
  <c r="AT261" i="1" s="1"/>
  <c r="AO368" i="1"/>
  <c r="AT368" i="1" s="1"/>
  <c r="AO336" i="1"/>
  <c r="AT336" i="1" s="1"/>
  <c r="AO304" i="1"/>
  <c r="AT304" i="1" s="1"/>
  <c r="AO272" i="1"/>
  <c r="AT272" i="1" s="1"/>
  <c r="AO347" i="1"/>
  <c r="AT347" i="1" s="1"/>
  <c r="AO242" i="1"/>
  <c r="AT242" i="1" s="1"/>
  <c r="AO210" i="1"/>
  <c r="AT210" i="1" s="1"/>
  <c r="AO178" i="1"/>
  <c r="AT178" i="1" s="1"/>
  <c r="AO372" i="1"/>
  <c r="AT372" i="1" s="1"/>
  <c r="AO253" i="1"/>
  <c r="AT253" i="1" s="1"/>
  <c r="AO221" i="1"/>
  <c r="AT221" i="1" s="1"/>
  <c r="AO189" i="1"/>
  <c r="AT189" i="1" s="1"/>
  <c r="AO157" i="1"/>
  <c r="AT157" i="1" s="1"/>
  <c r="AO275" i="1"/>
  <c r="AT275" i="1" s="1"/>
  <c r="AO228" i="1"/>
  <c r="AT228" i="1" s="1"/>
  <c r="AO196" i="1"/>
  <c r="AT196" i="1" s="1"/>
  <c r="AO164" i="1"/>
  <c r="AT164" i="1" s="1"/>
  <c r="AO191" i="1"/>
  <c r="AT191" i="1" s="1"/>
  <c r="AO129" i="1"/>
  <c r="AT129" i="1" s="1"/>
  <c r="AO97" i="1"/>
  <c r="AT97" i="1" s="1"/>
  <c r="AO65" i="1"/>
  <c r="AT65" i="1" s="1"/>
  <c r="AO219" i="1"/>
  <c r="AT219" i="1" s="1"/>
  <c r="AO140" i="1"/>
  <c r="AT140" i="1" s="1"/>
  <c r="AO108" i="1"/>
  <c r="AT108" i="1" s="1"/>
  <c r="AO76" i="1"/>
  <c r="AT76" i="1" s="1"/>
  <c r="AO287" i="1"/>
  <c r="AT287" i="1" s="1"/>
  <c r="AO146" i="1"/>
  <c r="AT146" i="1" s="1"/>
  <c r="AO114" i="1"/>
  <c r="AT114" i="1" s="1"/>
  <c r="AO82" i="1"/>
  <c r="AT82" i="1" s="1"/>
  <c r="AO50" i="1"/>
  <c r="AT50" i="1" s="1"/>
  <c r="AO730" i="1"/>
  <c r="AT730" i="1" s="1"/>
  <c r="AO698" i="1"/>
  <c r="AT698" i="1" s="1"/>
  <c r="AO733" i="1"/>
  <c r="AT733" i="1" s="1"/>
  <c r="AO701" i="1"/>
  <c r="AT701" i="1" s="1"/>
  <c r="AO739" i="1"/>
  <c r="AT739" i="1" s="1"/>
  <c r="AO707" i="1"/>
  <c r="AT707" i="1" s="1"/>
  <c r="AO740" i="1"/>
  <c r="AT740" i="1" s="1"/>
  <c r="AO675" i="1"/>
  <c r="AT675" i="1" s="1"/>
  <c r="AO643" i="1"/>
  <c r="AT643" i="1" s="1"/>
  <c r="AO646" i="1"/>
  <c r="AT646" i="1" s="1"/>
  <c r="AO673" i="1"/>
  <c r="AT673" i="1" s="1"/>
  <c r="AO676" i="1"/>
  <c r="AT676" i="1" s="1"/>
  <c r="AO622" i="1"/>
  <c r="AT622" i="1" s="1"/>
  <c r="AO625" i="1"/>
  <c r="AT625" i="1" s="1"/>
  <c r="AO612" i="1"/>
  <c r="AT612" i="1" s="1"/>
  <c r="AO578" i="1"/>
  <c r="AT578" i="1" s="1"/>
  <c r="AO609" i="1"/>
  <c r="AT609" i="1" s="1"/>
  <c r="AO569" i="1"/>
  <c r="AT569" i="1" s="1"/>
  <c r="AO584" i="1"/>
  <c r="AT584" i="1" s="1"/>
  <c r="AO555" i="1"/>
  <c r="AT555" i="1" s="1"/>
  <c r="AO680" i="1"/>
  <c r="AT680" i="1" s="1"/>
  <c r="AO575" i="1"/>
  <c r="AT575" i="1" s="1"/>
  <c r="AO538" i="1"/>
  <c r="AT538" i="1" s="1"/>
  <c r="AO603" i="1"/>
  <c r="AT603" i="1" s="1"/>
  <c r="AO545" i="1"/>
  <c r="AT545" i="1" s="1"/>
  <c r="AO532" i="1"/>
  <c r="AT532" i="1" s="1"/>
  <c r="AO497" i="1"/>
  <c r="AT497" i="1" s="1"/>
  <c r="AO465" i="1"/>
  <c r="AT465" i="1" s="1"/>
  <c r="AO433" i="1"/>
  <c r="AT433" i="1" s="1"/>
  <c r="AO580" i="1"/>
  <c r="AT580" i="1" s="1"/>
  <c r="AO508" i="1"/>
  <c r="AT508" i="1" s="1"/>
  <c r="AO476" i="1"/>
  <c r="AT476" i="1" s="1"/>
  <c r="AO444" i="1"/>
  <c r="AT444" i="1" s="1"/>
  <c r="AO412" i="1"/>
  <c r="AT412" i="1" s="1"/>
  <c r="AO518" i="1"/>
  <c r="AT518" i="1" s="1"/>
  <c r="AO486" i="1"/>
  <c r="AT486" i="1" s="1"/>
  <c r="AO454" i="1"/>
  <c r="AT454" i="1" s="1"/>
  <c r="AO422" i="1"/>
  <c r="AT422" i="1" s="1"/>
  <c r="AO475" i="1"/>
  <c r="AT475" i="1" s="1"/>
  <c r="AO398" i="1"/>
  <c r="AT398" i="1" s="1"/>
  <c r="AO503" i="1"/>
  <c r="AT503" i="1" s="1"/>
  <c r="AO397" i="1"/>
  <c r="AT397" i="1" s="1"/>
  <c r="AO499" i="1"/>
  <c r="AT499" i="1" s="1"/>
  <c r="AO400" i="1"/>
  <c r="AT400" i="1" s="1"/>
  <c r="AO399" i="1"/>
  <c r="AT399" i="1" s="1"/>
  <c r="AO346" i="1"/>
  <c r="AT346" i="1" s="1"/>
  <c r="AO314" i="1"/>
  <c r="AT314" i="1" s="1"/>
  <c r="AO282" i="1"/>
  <c r="AT282" i="1" s="1"/>
  <c r="AO511" i="1"/>
  <c r="AT511" i="1" s="1"/>
  <c r="AO353" i="1"/>
  <c r="AT353" i="1" s="1"/>
  <c r="AO321" i="1"/>
  <c r="AT321" i="1" s="1"/>
  <c r="AO289" i="1"/>
  <c r="AT289" i="1" s="1"/>
  <c r="AO257" i="1"/>
  <c r="AT257" i="1" s="1"/>
  <c r="AO364" i="1"/>
  <c r="AT364" i="1" s="1"/>
  <c r="AO332" i="1"/>
  <c r="AT332" i="1" s="1"/>
  <c r="AO300" i="1"/>
  <c r="AT300" i="1" s="1"/>
  <c r="AO268" i="1"/>
  <c r="AT268" i="1" s="1"/>
  <c r="AO331" i="1"/>
  <c r="AT331" i="1" s="1"/>
  <c r="AO238" i="1"/>
  <c r="AT238" i="1" s="1"/>
  <c r="AO206" i="1"/>
  <c r="AT206" i="1" s="1"/>
  <c r="AO174" i="1"/>
  <c r="AT174" i="1" s="1"/>
  <c r="AO359" i="1"/>
  <c r="AT359" i="1" s="1"/>
  <c r="AO249" i="1"/>
  <c r="AT249" i="1" s="1"/>
  <c r="AO217" i="1"/>
  <c r="AT217" i="1" s="1"/>
  <c r="AO185" i="1"/>
  <c r="AT185" i="1" s="1"/>
  <c r="AO153" i="1"/>
  <c r="AT153" i="1" s="1"/>
  <c r="AO259" i="1"/>
  <c r="AT259" i="1" s="1"/>
  <c r="AO224" i="1"/>
  <c r="AT224" i="1" s="1"/>
  <c r="AO192" i="1"/>
  <c r="AT192" i="1" s="1"/>
  <c r="AO160" i="1"/>
  <c r="AT160" i="1" s="1"/>
  <c r="AO175" i="1"/>
  <c r="AT175" i="1" s="1"/>
  <c r="AO125" i="1"/>
  <c r="AT125" i="1" s="1"/>
  <c r="AO93" i="1"/>
  <c r="AT93" i="1" s="1"/>
  <c r="AO61" i="1"/>
  <c r="AT61" i="1" s="1"/>
  <c r="AO203" i="1"/>
  <c r="AT203" i="1" s="1"/>
  <c r="AO136" i="1"/>
  <c r="AT136" i="1" s="1"/>
  <c r="AO104" i="1"/>
  <c r="AT104" i="1" s="1"/>
  <c r="AO72" i="1"/>
  <c r="AT72" i="1" s="1"/>
  <c r="AO243" i="1"/>
  <c r="AT243" i="1" s="1"/>
  <c r="AO142" i="1"/>
  <c r="AT142" i="1" s="1"/>
  <c r="AO110" i="1"/>
  <c r="AT110" i="1" s="1"/>
  <c r="AO78" i="1"/>
  <c r="AT78" i="1" s="1"/>
  <c r="AO726" i="1"/>
  <c r="AT726" i="1" s="1"/>
  <c r="AO694" i="1"/>
  <c r="AT694" i="1" s="1"/>
  <c r="AO729" i="1"/>
  <c r="AT729" i="1" s="1"/>
  <c r="AO697" i="1"/>
  <c r="AT697" i="1" s="1"/>
  <c r="AO735" i="1"/>
  <c r="AT735" i="1" s="1"/>
  <c r="AO703" i="1"/>
  <c r="AT703" i="1" s="1"/>
  <c r="AO732" i="1"/>
  <c r="AT732" i="1" s="1"/>
  <c r="AO671" i="1"/>
  <c r="AT671" i="1" s="1"/>
  <c r="AO674" i="1"/>
  <c r="AT674" i="1" s="1"/>
  <c r="AO736" i="1"/>
  <c r="AT736" i="1" s="1"/>
  <c r="AO669" i="1"/>
  <c r="AT669" i="1" s="1"/>
  <c r="AO648" i="1"/>
  <c r="AT648" i="1" s="1"/>
  <c r="AO618" i="1"/>
  <c r="AT618" i="1" s="1"/>
  <c r="AO617" i="1"/>
  <c r="AT617" i="1" s="1"/>
  <c r="AO608" i="1"/>
  <c r="AT608" i="1" s="1"/>
  <c r="AO574" i="1"/>
  <c r="AT574" i="1" s="1"/>
  <c r="AO597" i="1"/>
  <c r="AT597" i="1" s="1"/>
  <c r="AO637" i="1"/>
  <c r="AT637" i="1" s="1"/>
  <c r="AO619" i="1"/>
  <c r="AT619" i="1" s="1"/>
  <c r="AO551" i="1"/>
  <c r="AT551" i="1" s="1"/>
  <c r="AO627" i="1"/>
  <c r="AT627" i="1" s="1"/>
  <c r="AO566" i="1"/>
  <c r="AT566" i="1" s="1"/>
  <c r="AO534" i="1"/>
  <c r="AT534" i="1" s="1"/>
  <c r="AO583" i="1"/>
  <c r="AT583" i="1" s="1"/>
  <c r="AO541" i="1"/>
  <c r="AT541" i="1" s="1"/>
  <c r="AO525" i="1"/>
  <c r="AT525" i="1" s="1"/>
  <c r="AO493" i="1"/>
  <c r="AT493" i="1" s="1"/>
  <c r="AO461" i="1"/>
  <c r="AT461" i="1" s="1"/>
  <c r="AO429" i="1"/>
  <c r="AT429" i="1" s="1"/>
  <c r="AO560" i="1"/>
  <c r="AT560" i="1" s="1"/>
  <c r="AO504" i="1"/>
  <c r="AT504" i="1" s="1"/>
  <c r="AO472" i="1"/>
  <c r="AT472" i="1" s="1"/>
  <c r="AO440" i="1"/>
  <c r="AT440" i="1" s="1"/>
  <c r="AO587" i="1"/>
  <c r="AT587" i="1" s="1"/>
  <c r="AO514" i="1"/>
  <c r="AT514" i="1" s="1"/>
  <c r="AO482" i="1"/>
  <c r="AT482" i="1" s="1"/>
  <c r="AO450" i="1"/>
  <c r="AT450" i="1" s="1"/>
  <c r="AO418" i="1"/>
  <c r="AT418" i="1" s="1"/>
  <c r="AO459" i="1"/>
  <c r="AT459" i="1" s="1"/>
  <c r="AO394" i="1"/>
  <c r="AT394" i="1" s="1"/>
  <c r="AO487" i="1"/>
  <c r="AT487" i="1" s="1"/>
  <c r="AO393" i="1"/>
  <c r="AT393" i="1" s="1"/>
  <c r="AO483" i="1"/>
  <c r="AT483" i="1" s="1"/>
  <c r="AO396" i="1"/>
  <c r="AT396" i="1" s="1"/>
  <c r="AO383" i="1"/>
  <c r="AT383" i="1" s="1"/>
  <c r="AO342" i="1"/>
  <c r="AT342" i="1" s="1"/>
  <c r="AO310" i="1"/>
  <c r="AT310" i="1" s="1"/>
  <c r="AO278" i="1"/>
  <c r="AT278" i="1" s="1"/>
  <c r="AO447" i="1"/>
  <c r="AT447" i="1" s="1"/>
  <c r="AO349" i="1"/>
  <c r="AT349" i="1" s="1"/>
  <c r="AO317" i="1"/>
  <c r="AT317" i="1" s="1"/>
  <c r="AO285" i="1"/>
  <c r="AT285" i="1" s="1"/>
  <c r="AO556" i="1"/>
  <c r="AT556" i="1" s="1"/>
  <c r="AO360" i="1"/>
  <c r="AT360" i="1" s="1"/>
  <c r="AO328" i="1"/>
  <c r="AT328" i="1" s="1"/>
  <c r="AO296" i="1"/>
  <c r="AT296" i="1" s="1"/>
  <c r="AO264" i="1"/>
  <c r="AT264" i="1" s="1"/>
  <c r="AO315" i="1"/>
  <c r="AT315" i="1" s="1"/>
  <c r="AO234" i="1"/>
  <c r="AT234" i="1" s="1"/>
  <c r="AO202" i="1"/>
  <c r="AT202" i="1" s="1"/>
  <c r="AO170" i="1"/>
  <c r="AT170" i="1" s="1"/>
  <c r="AO343" i="1"/>
  <c r="AT343" i="1" s="1"/>
  <c r="AO245" i="1"/>
  <c r="AT245" i="1" s="1"/>
  <c r="AO213" i="1"/>
  <c r="AT213" i="1" s="1"/>
  <c r="AO181" i="1"/>
  <c r="AT181" i="1" s="1"/>
  <c r="AO371" i="1"/>
  <c r="AT371" i="1" s="1"/>
  <c r="AO252" i="1"/>
  <c r="AT252" i="1" s="1"/>
  <c r="AO220" i="1"/>
  <c r="AT220" i="1" s="1"/>
  <c r="AO188" i="1"/>
  <c r="AT188" i="1" s="1"/>
  <c r="AO156" i="1"/>
  <c r="AT156" i="1" s="1"/>
  <c r="AO159" i="1"/>
  <c r="AT159" i="1" s="1"/>
  <c r="AO121" i="1"/>
  <c r="AT121" i="1" s="1"/>
  <c r="AO89" i="1"/>
  <c r="AT89" i="1" s="1"/>
  <c r="AO57" i="1"/>
  <c r="AT57" i="1" s="1"/>
  <c r="AO187" i="1"/>
  <c r="AT187" i="1" s="1"/>
  <c r="AO132" i="1"/>
  <c r="AT132" i="1" s="1"/>
  <c r="AO100" i="1"/>
  <c r="AT100" i="1" s="1"/>
  <c r="AO68" i="1"/>
  <c r="AT68" i="1" s="1"/>
  <c r="AO227" i="1"/>
  <c r="AT227" i="1" s="1"/>
  <c r="AO138" i="1"/>
  <c r="AT138" i="1" s="1"/>
  <c r="AO106" i="1"/>
  <c r="AT106" i="1" s="1"/>
  <c r="AO74" i="1"/>
  <c r="AT74" i="1" s="1"/>
  <c r="AO15" i="1"/>
  <c r="AT15" i="1" s="1"/>
  <c r="AO722" i="1"/>
  <c r="AT722" i="1" s="1"/>
  <c r="AO690" i="1"/>
  <c r="AT690" i="1" s="1"/>
  <c r="AO725" i="1"/>
  <c r="AT725" i="1" s="1"/>
  <c r="AO693" i="1"/>
  <c r="AT693" i="1" s="1"/>
  <c r="AO731" i="1"/>
  <c r="AT731" i="1" s="1"/>
  <c r="AO699" i="1"/>
  <c r="AT699" i="1" s="1"/>
  <c r="AO724" i="1"/>
  <c r="AT724" i="1" s="1"/>
  <c r="AO667" i="1"/>
  <c r="AT667" i="1" s="1"/>
  <c r="AO670" i="1"/>
  <c r="AT670" i="1" s="1"/>
  <c r="AO728" i="1"/>
  <c r="AT728" i="1" s="1"/>
  <c r="AO665" i="1"/>
  <c r="AT665" i="1" s="1"/>
  <c r="AO652" i="1"/>
  <c r="AT652" i="1" s="1"/>
  <c r="AO614" i="1"/>
  <c r="AT614" i="1" s="1"/>
  <c r="AO606" i="1"/>
  <c r="AT606" i="1" s="1"/>
  <c r="AO607" i="1"/>
  <c r="AT607" i="1" s="1"/>
  <c r="AO570" i="1"/>
  <c r="AT570" i="1" s="1"/>
  <c r="AO593" i="1"/>
  <c r="AT593" i="1" s="1"/>
  <c r="AO629" i="1"/>
  <c r="AT629" i="1" s="1"/>
  <c r="AO610" i="1"/>
  <c r="AT610" i="1" s="1"/>
  <c r="AO547" i="1"/>
  <c r="AT547" i="1" s="1"/>
  <c r="AO604" i="1"/>
  <c r="AT604" i="1" s="1"/>
  <c r="AO562" i="1"/>
  <c r="AT562" i="1" s="1"/>
  <c r="AO530" i="1"/>
  <c r="AT530" i="1" s="1"/>
  <c r="AO572" i="1"/>
  <c r="AT572" i="1" s="1"/>
  <c r="AO537" i="1"/>
  <c r="AT537" i="1" s="1"/>
  <c r="AO521" i="1"/>
  <c r="AT521" i="1" s="1"/>
  <c r="AO489" i="1"/>
  <c r="AT489" i="1" s="1"/>
  <c r="AO457" i="1"/>
  <c r="AT457" i="1" s="1"/>
  <c r="AO425" i="1"/>
  <c r="AT425" i="1" s="1"/>
  <c r="AO544" i="1"/>
  <c r="AT544" i="1" s="1"/>
  <c r="AO500" i="1"/>
  <c r="AT500" i="1" s="1"/>
  <c r="AO468" i="1"/>
  <c r="AT468" i="1" s="1"/>
  <c r="AO436" i="1"/>
  <c r="AT436" i="1" s="1"/>
  <c r="AO632" i="1"/>
  <c r="AT632" i="1" s="1"/>
  <c r="AO510" i="1"/>
  <c r="AT510" i="1" s="1"/>
  <c r="AO478" i="1"/>
  <c r="AT478" i="1" s="1"/>
  <c r="AO446" i="1"/>
  <c r="AT446" i="1" s="1"/>
  <c r="AO414" i="1"/>
  <c r="AT414" i="1" s="1"/>
  <c r="AO443" i="1"/>
  <c r="AT443" i="1" s="1"/>
  <c r="AO390" i="1"/>
  <c r="AT390" i="1" s="1"/>
  <c r="AO471" i="1"/>
  <c r="AT471" i="1" s="1"/>
  <c r="AO389" i="1"/>
  <c r="AT389" i="1" s="1"/>
  <c r="AO467" i="1"/>
  <c r="AT467" i="1" s="1"/>
  <c r="AO392" i="1"/>
  <c r="AT392" i="1" s="1"/>
  <c r="AO370" i="1"/>
  <c r="AT370" i="1" s="1"/>
  <c r="AO338" i="1"/>
  <c r="AT338" i="1" s="1"/>
  <c r="AO306" i="1"/>
  <c r="AT306" i="1" s="1"/>
  <c r="AO274" i="1"/>
  <c r="AT274" i="1" s="1"/>
  <c r="AO395" i="1"/>
  <c r="AT395" i="1" s="1"/>
  <c r="AO345" i="1"/>
  <c r="AT345" i="1" s="1"/>
  <c r="AO313" i="1"/>
  <c r="AT313" i="1" s="1"/>
  <c r="AO281" i="1"/>
  <c r="AT281" i="1" s="1"/>
  <c r="AO495" i="1"/>
  <c r="AT495" i="1" s="1"/>
  <c r="AO356" i="1"/>
  <c r="AT356" i="1" s="1"/>
  <c r="AO324" i="1"/>
  <c r="AT324" i="1" s="1"/>
  <c r="AO292" i="1"/>
  <c r="AT292" i="1" s="1"/>
  <c r="AO260" i="1"/>
  <c r="AT260" i="1" s="1"/>
  <c r="AO299" i="1"/>
  <c r="AT299" i="1" s="1"/>
  <c r="AO230" i="1"/>
  <c r="AT230" i="1" s="1"/>
  <c r="AO198" i="1"/>
  <c r="AT198" i="1" s="1"/>
  <c r="AO166" i="1"/>
  <c r="AT166" i="1" s="1"/>
  <c r="AO327" i="1"/>
  <c r="AT327" i="1" s="1"/>
  <c r="AO241" i="1"/>
  <c r="AT241" i="1" s="1"/>
  <c r="AO209" i="1"/>
  <c r="AT209" i="1" s="1"/>
  <c r="AO177" i="1"/>
  <c r="AT177" i="1" s="1"/>
  <c r="AO355" i="1"/>
  <c r="AT355" i="1" s="1"/>
  <c r="AO248" i="1"/>
  <c r="AT248" i="1" s="1"/>
  <c r="AO216" i="1"/>
  <c r="AT216" i="1" s="1"/>
  <c r="AO184" i="1"/>
  <c r="AT184" i="1" s="1"/>
  <c r="AO335" i="1"/>
  <c r="AT335" i="1" s="1"/>
  <c r="AO149" i="1"/>
  <c r="AT149" i="1" s="1"/>
  <c r="AO117" i="1"/>
  <c r="AT117" i="1" s="1"/>
  <c r="AO85" i="1"/>
  <c r="AT85" i="1" s="1"/>
  <c r="AO53" i="1"/>
  <c r="AT53" i="1" s="1"/>
  <c r="AO171" i="1"/>
  <c r="AT171" i="1" s="1"/>
  <c r="AO128" i="1"/>
  <c r="AT128" i="1" s="1"/>
  <c r="AO96" i="1"/>
  <c r="AT96" i="1" s="1"/>
  <c r="AO64" i="1"/>
  <c r="AT64" i="1" s="1"/>
  <c r="AO211" i="1"/>
  <c r="AT211" i="1" s="1"/>
  <c r="AO134" i="1"/>
  <c r="AT134" i="1" s="1"/>
  <c r="AO102" i="1"/>
  <c r="AT102" i="1" s="1"/>
  <c r="AO70" i="1"/>
  <c r="AT70" i="1" s="1"/>
  <c r="AO718" i="1"/>
  <c r="AT718" i="1" s="1"/>
  <c r="AO686" i="1"/>
  <c r="AT686" i="1" s="1"/>
  <c r="AO721" i="1"/>
  <c r="AT721" i="1" s="1"/>
  <c r="AO689" i="1"/>
  <c r="AT689" i="1" s="1"/>
  <c r="AO727" i="1"/>
  <c r="AT727" i="1" s="1"/>
  <c r="AO695" i="1"/>
  <c r="AT695" i="1" s="1"/>
  <c r="AO716" i="1"/>
  <c r="AT716" i="1" s="1"/>
  <c r="AO663" i="1"/>
  <c r="AT663" i="1" s="1"/>
  <c r="AO666" i="1"/>
  <c r="AT666" i="1" s="1"/>
  <c r="AO720" i="1"/>
  <c r="AT720" i="1" s="1"/>
  <c r="AO661" i="1"/>
  <c r="AT661" i="1" s="1"/>
  <c r="AO642" i="1"/>
  <c r="AT642" i="1" s="1"/>
  <c r="AO656" i="1"/>
  <c r="AT656" i="1" s="1"/>
  <c r="AO605" i="1"/>
  <c r="AT605" i="1" s="1"/>
  <c r="AO598" i="1"/>
  <c r="AT598" i="1" s="1"/>
  <c r="AO672" i="1"/>
  <c r="AT672" i="1" s="1"/>
  <c r="AO589" i="1"/>
  <c r="AT589" i="1" s="1"/>
  <c r="AO621" i="1"/>
  <c r="AT621" i="1" s="1"/>
  <c r="AO599" i="1"/>
  <c r="AT599" i="1" s="1"/>
  <c r="AO543" i="1"/>
  <c r="AT543" i="1" s="1"/>
  <c r="AO601" i="1"/>
  <c r="AT601" i="1" s="1"/>
  <c r="AO558" i="1"/>
  <c r="AT558" i="1" s="1"/>
  <c r="AO526" i="1"/>
  <c r="AT526" i="1" s="1"/>
  <c r="AO565" i="1"/>
  <c r="AT565" i="1" s="1"/>
  <c r="AO533" i="1"/>
  <c r="AT533" i="1" s="1"/>
  <c r="AO517" i="1"/>
  <c r="AT517" i="1" s="1"/>
  <c r="AO485" i="1"/>
  <c r="AT485" i="1" s="1"/>
  <c r="AO453" i="1"/>
  <c r="AT453" i="1" s="1"/>
  <c r="AO421" i="1"/>
  <c r="AT421" i="1" s="1"/>
  <c r="AO528" i="1"/>
  <c r="AT528" i="1" s="1"/>
  <c r="AO496" i="1"/>
  <c r="AT496" i="1" s="1"/>
  <c r="AO464" i="1"/>
  <c r="AT464" i="1" s="1"/>
  <c r="AO432" i="1"/>
  <c r="AT432" i="1" s="1"/>
  <c r="AO602" i="1"/>
  <c r="AT602" i="1" s="1"/>
  <c r="AO506" i="1"/>
  <c r="AT506" i="1" s="1"/>
  <c r="AO474" i="1"/>
  <c r="AT474" i="1" s="1"/>
  <c r="AO442" i="1"/>
  <c r="AT442" i="1" s="1"/>
  <c r="AO410" i="1"/>
  <c r="AT410" i="1" s="1"/>
  <c r="AO427" i="1"/>
  <c r="AT427" i="1" s="1"/>
  <c r="AO386" i="1"/>
  <c r="AT386" i="1" s="1"/>
  <c r="AO455" i="1"/>
  <c r="AT455" i="1" s="1"/>
  <c r="AO385" i="1"/>
  <c r="AT385" i="1" s="1"/>
  <c r="AO451" i="1"/>
  <c r="AT451" i="1" s="1"/>
  <c r="AO388" i="1"/>
  <c r="AT388" i="1" s="1"/>
  <c r="AO366" i="1"/>
  <c r="AT366" i="1" s="1"/>
  <c r="AO334" i="1"/>
  <c r="AT334" i="1" s="1"/>
  <c r="AO302" i="1"/>
  <c r="AT302" i="1" s="1"/>
  <c r="AO270" i="1"/>
  <c r="AT270" i="1" s="1"/>
  <c r="AO379" i="1"/>
  <c r="AT379" i="1" s="1"/>
  <c r="AO341" i="1"/>
  <c r="AT341" i="1" s="1"/>
  <c r="AO309" i="1"/>
  <c r="AT309" i="1" s="1"/>
  <c r="AO277" i="1"/>
  <c r="AT277" i="1" s="1"/>
  <c r="AO431" i="1"/>
  <c r="AT431" i="1" s="1"/>
  <c r="AO352" i="1"/>
  <c r="AT352" i="1" s="1"/>
  <c r="AO320" i="1"/>
  <c r="AT320" i="1" s="1"/>
  <c r="AO288" i="1"/>
  <c r="AT288" i="1" s="1"/>
  <c r="AO256" i="1"/>
  <c r="AT256" i="1" s="1"/>
  <c r="AO283" i="1"/>
  <c r="AT283" i="1" s="1"/>
  <c r="AO226" i="1"/>
  <c r="AT226" i="1" s="1"/>
  <c r="AO194" i="1"/>
  <c r="AT194" i="1" s="1"/>
  <c r="AO162" i="1"/>
  <c r="AT162" i="1" s="1"/>
  <c r="AO311" i="1"/>
  <c r="AT311" i="1" s="1"/>
  <c r="AO237" i="1"/>
  <c r="AT237" i="1" s="1"/>
  <c r="AO205" i="1"/>
  <c r="AT205" i="1" s="1"/>
  <c r="AO173" i="1"/>
  <c r="AT173" i="1" s="1"/>
  <c r="AO339" i="1"/>
  <c r="AT339" i="1" s="1"/>
  <c r="AO244" i="1"/>
  <c r="AT244" i="1" s="1"/>
  <c r="AO212" i="1"/>
  <c r="AT212" i="1" s="1"/>
  <c r="AO180" i="1"/>
  <c r="AT180" i="1" s="1"/>
  <c r="AO271" i="1"/>
  <c r="AT271" i="1" s="1"/>
  <c r="AO145" i="1"/>
  <c r="AT145" i="1" s="1"/>
  <c r="AO113" i="1"/>
  <c r="AT113" i="1" s="1"/>
  <c r="AO81" i="1"/>
  <c r="AT81" i="1" s="1"/>
  <c r="AO319" i="1"/>
  <c r="AT319" i="1" s="1"/>
  <c r="AO155" i="1"/>
  <c r="AT155" i="1" s="1"/>
  <c r="AO124" i="1"/>
  <c r="AT124" i="1" s="1"/>
  <c r="AO92" i="1"/>
  <c r="AT92" i="1" s="1"/>
  <c r="AO60" i="1"/>
  <c r="AT60" i="1" s="1"/>
  <c r="AO195" i="1"/>
  <c r="AT195" i="1" s="1"/>
  <c r="AO130" i="1"/>
  <c r="AT130" i="1" s="1"/>
  <c r="AO98" i="1"/>
  <c r="AT98" i="1" s="1"/>
  <c r="AO66" i="1"/>
  <c r="AT66" i="1" s="1"/>
  <c r="AO742" i="1"/>
  <c r="AT742" i="1" s="1"/>
  <c r="AO710" i="1"/>
  <c r="AT710" i="1" s="1"/>
  <c r="AO678" i="1"/>
  <c r="AT678" i="1" s="1"/>
  <c r="AO713" i="1"/>
  <c r="AT713" i="1" s="1"/>
  <c r="AO681" i="1"/>
  <c r="AT681" i="1" s="1"/>
  <c r="AO719" i="1"/>
  <c r="AT719" i="1" s="1"/>
  <c r="AO687" i="1"/>
  <c r="AT687" i="1" s="1"/>
  <c r="AO700" i="1"/>
  <c r="AT700" i="1" s="1"/>
  <c r="AO655" i="1"/>
  <c r="AT655" i="1" s="1"/>
  <c r="AO658" i="1"/>
  <c r="AT658" i="1" s="1"/>
  <c r="AO704" i="1"/>
  <c r="AT704" i="1" s="1"/>
  <c r="AO653" i="1"/>
  <c r="AT653" i="1" s="1"/>
  <c r="AO634" i="1"/>
  <c r="AT634" i="1" s="1"/>
  <c r="AO660" i="1"/>
  <c r="AT660" i="1" s="1"/>
  <c r="AO636" i="1"/>
  <c r="AT636" i="1" s="1"/>
  <c r="AO590" i="1"/>
  <c r="AT590" i="1" s="1"/>
  <c r="AO631" i="1"/>
  <c r="AT631" i="1" s="1"/>
  <c r="AO581" i="1"/>
  <c r="AT581" i="1" s="1"/>
  <c r="AO640" i="1"/>
  <c r="AT640" i="1" s="1"/>
  <c r="AO567" i="1"/>
  <c r="AT567" i="1" s="1"/>
  <c r="AO535" i="1"/>
  <c r="AT535" i="1" s="1"/>
  <c r="AO571" i="1"/>
  <c r="AT571" i="1" s="1"/>
  <c r="AO550" i="1"/>
  <c r="AT550" i="1" s="1"/>
  <c r="AO600" i="1"/>
  <c r="AT600" i="1" s="1"/>
  <c r="AO557" i="1"/>
  <c r="AT557" i="1" s="1"/>
  <c r="AO591" i="1"/>
  <c r="AT591" i="1" s="1"/>
  <c r="AO509" i="1"/>
  <c r="AT509" i="1" s="1"/>
  <c r="AO477" i="1"/>
  <c r="AT477" i="1" s="1"/>
  <c r="AO445" i="1"/>
  <c r="AT445" i="1" s="1"/>
  <c r="AO413" i="1"/>
  <c r="AT413" i="1" s="1"/>
  <c r="AO520" i="1"/>
  <c r="AT520" i="1" s="1"/>
  <c r="AO488" i="1"/>
  <c r="AT488" i="1" s="1"/>
  <c r="AO456" i="1"/>
  <c r="AT456" i="1" s="1"/>
  <c r="AO424" i="1"/>
  <c r="AT424" i="1" s="1"/>
  <c r="AO552" i="1"/>
  <c r="AT552" i="1" s="1"/>
  <c r="AO498" i="1"/>
  <c r="AT498" i="1" s="1"/>
  <c r="AO466" i="1"/>
  <c r="AT466" i="1" s="1"/>
  <c r="AO434" i="1"/>
  <c r="AT434" i="1" s="1"/>
  <c r="AO523" i="1"/>
  <c r="AT523" i="1" s="1"/>
  <c r="AO408" i="1"/>
  <c r="AT408" i="1" s="1"/>
  <c r="AO378" i="1"/>
  <c r="AT378" i="1" s="1"/>
  <c r="AO423" i="1"/>
  <c r="AT423" i="1" s="1"/>
  <c r="AO377" i="1"/>
  <c r="AT377" i="1" s="1"/>
  <c r="AO419" i="1"/>
  <c r="AT419" i="1" s="1"/>
  <c r="AO380" i="1"/>
  <c r="AT380" i="1" s="1"/>
  <c r="AO358" i="1"/>
  <c r="AT358" i="1" s="1"/>
  <c r="AO326" i="1"/>
  <c r="AT326" i="1" s="1"/>
  <c r="AO294" i="1"/>
  <c r="AT294" i="1" s="1"/>
  <c r="AO262" i="1"/>
  <c r="AT262" i="1" s="1"/>
  <c r="AO365" i="1"/>
  <c r="AT365" i="1" s="1"/>
  <c r="AO333" i="1"/>
  <c r="AT333" i="1" s="1"/>
  <c r="AO301" i="1"/>
  <c r="AT301" i="1" s="1"/>
  <c r="AO269" i="1"/>
  <c r="AT269" i="1" s="1"/>
  <c r="AO391" i="1"/>
  <c r="AT391" i="1" s="1"/>
  <c r="AO344" i="1"/>
  <c r="AT344" i="1" s="1"/>
  <c r="AO312" i="1"/>
  <c r="AT312" i="1" s="1"/>
  <c r="AO280" i="1"/>
  <c r="AT280" i="1" s="1"/>
  <c r="AO387" i="1"/>
  <c r="AT387" i="1" s="1"/>
  <c r="AO250" i="1"/>
  <c r="AT250" i="1" s="1"/>
  <c r="AO218" i="1"/>
  <c r="AT218" i="1" s="1"/>
  <c r="AO186" i="1"/>
  <c r="AT186" i="1" s="1"/>
  <c r="AO154" i="1"/>
  <c r="AT154" i="1" s="1"/>
  <c r="AO279" i="1"/>
  <c r="AT279" i="1" s="1"/>
  <c r="AO229" i="1"/>
  <c r="AT229" i="1" s="1"/>
  <c r="AO197" i="1"/>
  <c r="AT197" i="1" s="1"/>
  <c r="AO165" i="1"/>
  <c r="AT165" i="1" s="1"/>
  <c r="AO307" i="1"/>
  <c r="AT307" i="1" s="1"/>
  <c r="AO236" i="1"/>
  <c r="AT236" i="1" s="1"/>
  <c r="AO204" i="1"/>
  <c r="AT204" i="1" s="1"/>
  <c r="AO172" i="1"/>
  <c r="AT172" i="1" s="1"/>
  <c r="AO223" i="1"/>
  <c r="AT223" i="1" s="1"/>
  <c r="AO137" i="1"/>
  <c r="AT137" i="1" s="1"/>
  <c r="AO105" i="1"/>
  <c r="AT105" i="1" s="1"/>
  <c r="AO73" i="1"/>
  <c r="AT73" i="1" s="1"/>
  <c r="AO251" i="1"/>
  <c r="AT251" i="1" s="1"/>
  <c r="AO148" i="1"/>
  <c r="AT148" i="1" s="1"/>
  <c r="AO116" i="1"/>
  <c r="AT116" i="1" s="1"/>
  <c r="AO84" i="1"/>
  <c r="AT84" i="1" s="1"/>
  <c r="AO52" i="1"/>
  <c r="AT52" i="1" s="1"/>
  <c r="AO163" i="1"/>
  <c r="AT163" i="1" s="1"/>
  <c r="AO122" i="1"/>
  <c r="AT122" i="1" s="1"/>
  <c r="AO90" i="1"/>
  <c r="AT90" i="1" s="1"/>
  <c r="AO58" i="1"/>
  <c r="AT58" i="1" s="1"/>
  <c r="AO23" i="1"/>
  <c r="AT23" i="1" s="1"/>
  <c r="AO738" i="1"/>
  <c r="AT738" i="1" s="1"/>
  <c r="AO677" i="1"/>
  <c r="AT677" i="1" s="1"/>
  <c r="AO651" i="1"/>
  <c r="AT651" i="1" s="1"/>
  <c r="AO630" i="1"/>
  <c r="AT630" i="1" s="1"/>
  <c r="AO623" i="1"/>
  <c r="AT623" i="1" s="1"/>
  <c r="AO531" i="1"/>
  <c r="AT531" i="1" s="1"/>
  <c r="AO553" i="1"/>
  <c r="AT553" i="1" s="1"/>
  <c r="AO441" i="1"/>
  <c r="AT441" i="1" s="1"/>
  <c r="AO452" i="1"/>
  <c r="AT452" i="1" s="1"/>
  <c r="AO462" i="1"/>
  <c r="AT462" i="1" s="1"/>
  <c r="AO374" i="1"/>
  <c r="AT374" i="1" s="1"/>
  <c r="AO376" i="1"/>
  <c r="AT376" i="1" s="1"/>
  <c r="AO258" i="1"/>
  <c r="AT258" i="1" s="1"/>
  <c r="AO265" i="1"/>
  <c r="AT265" i="1" s="1"/>
  <c r="AO276" i="1"/>
  <c r="AT276" i="1" s="1"/>
  <c r="AO182" i="1"/>
  <c r="AT182" i="1" s="1"/>
  <c r="AO193" i="1"/>
  <c r="AT193" i="1" s="1"/>
  <c r="AO200" i="1"/>
  <c r="AT200" i="1" s="1"/>
  <c r="AO101" i="1"/>
  <c r="AT101" i="1" s="1"/>
  <c r="AO112" i="1"/>
  <c r="AT112" i="1" s="1"/>
  <c r="AO118" i="1"/>
  <c r="AT118" i="1" s="1"/>
  <c r="AO27" i="1"/>
  <c r="AT27" i="1" s="1"/>
  <c r="AO43" i="1"/>
  <c r="AT43" i="1" s="1"/>
  <c r="AO714" i="1"/>
  <c r="AT714" i="1" s="1"/>
  <c r="AO723" i="1"/>
  <c r="AT723" i="1" s="1"/>
  <c r="AO662" i="1"/>
  <c r="AT662" i="1" s="1"/>
  <c r="AO664" i="1"/>
  <c r="AT664" i="1" s="1"/>
  <c r="AO585" i="1"/>
  <c r="AT585" i="1" s="1"/>
  <c r="AO592" i="1"/>
  <c r="AT592" i="1" s="1"/>
  <c r="AO529" i="1"/>
  <c r="AT529" i="1" s="1"/>
  <c r="AO417" i="1"/>
  <c r="AT417" i="1" s="1"/>
  <c r="AO428" i="1"/>
  <c r="AT428" i="1" s="1"/>
  <c r="AO438" i="1"/>
  <c r="AT438" i="1" s="1"/>
  <c r="AO439" i="1"/>
  <c r="AT439" i="1" s="1"/>
  <c r="AO362" i="1"/>
  <c r="AT362" i="1" s="1"/>
  <c r="AO369" i="1"/>
  <c r="AT369" i="1" s="1"/>
  <c r="AO407" i="1"/>
  <c r="AT407" i="1" s="1"/>
  <c r="AO479" i="1"/>
  <c r="AT479" i="1" s="1"/>
  <c r="AO158" i="1"/>
  <c r="AT158" i="1" s="1"/>
  <c r="AO169" i="1"/>
  <c r="AT169" i="1" s="1"/>
  <c r="AO176" i="1"/>
  <c r="AT176" i="1" s="1"/>
  <c r="AO77" i="1"/>
  <c r="AT77" i="1" s="1"/>
  <c r="AO88" i="1"/>
  <c r="AT88" i="1" s="1"/>
  <c r="AO94" i="1"/>
  <c r="AT94" i="1" s="1"/>
  <c r="AO706" i="1"/>
  <c r="AT706" i="1" s="1"/>
  <c r="AO715" i="1"/>
  <c r="AT715" i="1" s="1"/>
  <c r="AO654" i="1"/>
  <c r="AT654" i="1" s="1"/>
  <c r="AO641" i="1"/>
  <c r="AT641" i="1" s="1"/>
  <c r="AO577" i="1"/>
  <c r="AT577" i="1" s="1"/>
  <c r="AO635" i="1"/>
  <c r="AT635" i="1" s="1"/>
  <c r="AO564" i="1"/>
  <c r="AT564" i="1" s="1"/>
  <c r="AO409" i="1"/>
  <c r="AT409" i="1" s="1"/>
  <c r="AO420" i="1"/>
  <c r="AT420" i="1" s="1"/>
  <c r="AO430" i="1"/>
  <c r="AT430" i="1" s="1"/>
  <c r="AO405" i="1"/>
  <c r="AT405" i="1" s="1"/>
  <c r="AO354" i="1"/>
  <c r="AT354" i="1" s="1"/>
  <c r="AO361" i="1"/>
  <c r="AT361" i="1" s="1"/>
  <c r="AO375" i="1"/>
  <c r="AT375" i="1" s="1"/>
  <c r="AO363" i="1"/>
  <c r="AT363" i="1" s="1"/>
  <c r="AO415" i="1"/>
  <c r="AT415" i="1" s="1"/>
  <c r="AO161" i="1"/>
  <c r="AT161" i="1" s="1"/>
  <c r="AO168" i="1"/>
  <c r="AT168" i="1" s="1"/>
  <c r="AO69" i="1"/>
  <c r="AT69" i="1" s="1"/>
  <c r="AO80" i="1"/>
  <c r="AT80" i="1" s="1"/>
  <c r="AO86" i="1"/>
  <c r="AT86" i="1" s="1"/>
  <c r="AO31" i="1"/>
  <c r="AT31" i="1" s="1"/>
  <c r="AO47" i="1"/>
  <c r="AT47" i="1" s="1"/>
  <c r="AO682" i="1"/>
  <c r="AT682" i="1" s="1"/>
  <c r="AO691" i="1"/>
  <c r="AT691" i="1" s="1"/>
  <c r="AO712" i="1"/>
  <c r="AT712" i="1" s="1"/>
  <c r="AO668" i="1"/>
  <c r="AT668" i="1" s="1"/>
  <c r="AO613" i="1"/>
  <c r="AT613" i="1" s="1"/>
  <c r="AO554" i="1"/>
  <c r="AT554" i="1" s="1"/>
  <c r="AO513" i="1"/>
  <c r="AT513" i="1" s="1"/>
  <c r="AO524" i="1"/>
  <c r="AT524" i="1" s="1"/>
  <c r="AO568" i="1"/>
  <c r="AT568" i="1" s="1"/>
  <c r="AO540" i="1"/>
  <c r="AT540" i="1" s="1"/>
  <c r="AO381" i="1"/>
  <c r="AT381" i="1" s="1"/>
  <c r="AO330" i="1"/>
  <c r="AT330" i="1" s="1"/>
  <c r="AO337" i="1"/>
  <c r="AT337" i="1" s="1"/>
  <c r="AO348" i="1"/>
  <c r="AT348" i="1" s="1"/>
  <c r="AO267" i="1"/>
  <c r="AT267" i="1" s="1"/>
  <c r="AO295" i="1"/>
  <c r="AT295" i="1" s="1"/>
  <c r="AO323" i="1"/>
  <c r="AT323" i="1" s="1"/>
  <c r="AO239" i="1"/>
  <c r="AT239" i="1" s="1"/>
  <c r="AO255" i="1"/>
  <c r="AT255" i="1" s="1"/>
  <c r="AO56" i="1"/>
  <c r="AT56" i="1" s="1"/>
  <c r="AO62" i="1"/>
  <c r="AT62" i="1" s="1"/>
  <c r="AO741" i="1"/>
  <c r="AT741" i="1" s="1"/>
  <c r="AO683" i="1"/>
  <c r="AT683" i="1" s="1"/>
  <c r="AO696" i="1"/>
  <c r="AT696" i="1" s="1"/>
  <c r="AO628" i="1"/>
  <c r="AT628" i="1" s="1"/>
  <c r="AO611" i="1"/>
  <c r="AT611" i="1" s="1"/>
  <c r="AO546" i="1"/>
  <c r="AT546" i="1" s="1"/>
  <c r="AO505" i="1"/>
  <c r="AT505" i="1" s="1"/>
  <c r="AO516" i="1"/>
  <c r="AT516" i="1" s="1"/>
  <c r="AO536" i="1"/>
  <c r="AT536" i="1" s="1"/>
  <c r="AO507" i="1"/>
  <c r="AT507" i="1" s="1"/>
  <c r="AO373" i="1"/>
  <c r="AT373" i="1" s="1"/>
  <c r="AO322" i="1"/>
  <c r="AT322" i="1" s="1"/>
  <c r="AO329" i="1"/>
  <c r="AT329" i="1" s="1"/>
  <c r="AO340" i="1"/>
  <c r="AT340" i="1" s="1"/>
  <c r="AO246" i="1"/>
  <c r="AT246" i="1" s="1"/>
  <c r="AO263" i="1"/>
  <c r="AT263" i="1" s="1"/>
  <c r="AO291" i="1"/>
  <c r="AT291" i="1" s="1"/>
  <c r="AO207" i="1"/>
  <c r="AT207" i="1" s="1"/>
  <c r="AO235" i="1"/>
  <c r="AT235" i="1" s="1"/>
  <c r="AO351" i="1"/>
  <c r="AT351" i="1" s="1"/>
  <c r="AO54" i="1"/>
  <c r="AT54" i="1" s="1"/>
  <c r="AO35" i="1"/>
  <c r="AT35" i="1" s="1"/>
  <c r="AO709" i="1"/>
  <c r="AT709" i="1" s="1"/>
  <c r="AO692" i="1"/>
  <c r="AT692" i="1" s="1"/>
  <c r="AO649" i="1"/>
  <c r="AT649" i="1" s="1"/>
  <c r="AO586" i="1"/>
  <c r="AT586" i="1" s="1"/>
  <c r="AO563" i="1"/>
  <c r="AT563" i="1" s="1"/>
  <c r="AO579" i="1"/>
  <c r="AT579" i="1" s="1"/>
  <c r="AO473" i="1"/>
  <c r="AT473" i="1" s="1"/>
  <c r="AO484" i="1"/>
  <c r="AT484" i="1" s="1"/>
  <c r="AO494" i="1"/>
  <c r="AT494" i="1" s="1"/>
  <c r="AO406" i="1"/>
  <c r="AT406" i="1" s="1"/>
  <c r="AO576" i="1"/>
  <c r="AT576" i="1" s="1"/>
  <c r="AO290" i="1"/>
  <c r="AT290" i="1" s="1"/>
  <c r="AO297" i="1"/>
  <c r="AT297" i="1" s="1"/>
  <c r="AO308" i="1"/>
  <c r="AT308" i="1" s="1"/>
  <c r="AO214" i="1"/>
  <c r="AT214" i="1" s="1"/>
  <c r="AO225" i="1"/>
  <c r="AT225" i="1" s="1"/>
  <c r="AO232" i="1"/>
  <c r="AT232" i="1" s="1"/>
  <c r="AO133" i="1"/>
  <c r="AT133" i="1" s="1"/>
  <c r="AO144" i="1"/>
  <c r="AT144" i="1" s="1"/>
  <c r="AO150" i="1"/>
  <c r="AT150" i="1" s="1"/>
  <c r="AO39" i="1"/>
  <c r="AT39" i="1" s="1"/>
  <c r="AO9" i="1"/>
  <c r="AT9" i="1" s="1"/>
  <c r="AO717" i="1"/>
  <c r="AT717" i="1" s="1"/>
  <c r="AO588" i="1"/>
  <c r="AT588" i="1" s="1"/>
  <c r="AO502" i="1"/>
  <c r="AT502" i="1" s="1"/>
  <c r="AO305" i="1"/>
  <c r="AT305" i="1" s="1"/>
  <c r="AO240" i="1"/>
  <c r="AT240" i="1" s="1"/>
  <c r="AO19" i="1"/>
  <c r="AT19" i="1" s="1"/>
  <c r="AO20" i="1"/>
  <c r="AT20" i="1" s="1"/>
  <c r="AO107" i="1"/>
  <c r="AT107" i="1" s="1"/>
  <c r="AO10" i="1"/>
  <c r="AT10" i="1" s="1"/>
  <c r="AO41" i="1"/>
  <c r="AT41" i="1" s="1"/>
  <c r="AO95" i="1"/>
  <c r="AT95" i="1" s="1"/>
  <c r="AO685" i="1"/>
  <c r="AT685" i="1" s="1"/>
  <c r="AO539" i="1"/>
  <c r="AT539" i="1" s="1"/>
  <c r="AO470" i="1"/>
  <c r="AT470" i="1" s="1"/>
  <c r="AO273" i="1"/>
  <c r="AT273" i="1" s="1"/>
  <c r="AO208" i="1"/>
  <c r="AT208" i="1" s="1"/>
  <c r="AO32" i="1"/>
  <c r="AT32" i="1" s="1"/>
  <c r="AO21" i="1"/>
  <c r="AT21" i="1" s="1"/>
  <c r="AO143" i="1"/>
  <c r="AT143" i="1" s="1"/>
  <c r="AO367" i="1"/>
  <c r="AT367" i="1" s="1"/>
  <c r="AO708" i="1"/>
  <c r="AT708" i="1" s="1"/>
  <c r="AO644" i="1"/>
  <c r="AT644" i="1" s="1"/>
  <c r="AO411" i="1"/>
  <c r="AT411" i="1" s="1"/>
  <c r="AO316" i="1"/>
  <c r="AT316" i="1" s="1"/>
  <c r="AO141" i="1"/>
  <c r="AT141" i="1" s="1"/>
  <c r="AO659" i="1"/>
  <c r="AT659" i="1" s="1"/>
  <c r="AO561" i="1"/>
  <c r="AT561" i="1" s="1"/>
  <c r="AO382" i="1"/>
  <c r="AT382" i="1" s="1"/>
  <c r="AO284" i="1"/>
  <c r="AT284" i="1" s="1"/>
  <c r="AO109" i="1"/>
  <c r="AT109" i="1" s="1"/>
  <c r="AO657" i="1"/>
  <c r="AT657" i="1" s="1"/>
  <c r="AO481" i="1"/>
  <c r="AT481" i="1" s="1"/>
  <c r="AO435" i="1"/>
  <c r="AT435" i="1" s="1"/>
  <c r="AO222" i="1"/>
  <c r="AT222" i="1" s="1"/>
  <c r="AO152" i="1"/>
  <c r="AT152" i="1" s="1"/>
  <c r="AO36" i="1"/>
  <c r="AT36" i="1" s="1"/>
  <c r="AO25" i="1"/>
  <c r="AT25" i="1" s="1"/>
  <c r="AO12" i="1"/>
  <c r="AT12" i="1" s="1"/>
  <c r="AO167" i="1"/>
  <c r="AT167" i="1" s="1"/>
  <c r="AO638" i="1"/>
  <c r="AT638" i="1" s="1"/>
  <c r="AO449" i="1"/>
  <c r="AT449" i="1" s="1"/>
  <c r="AO384" i="1"/>
  <c r="AT384" i="1" s="1"/>
  <c r="AO190" i="1"/>
  <c r="AT190" i="1" s="1"/>
  <c r="AO120" i="1"/>
  <c r="AT120" i="1" s="1"/>
  <c r="AO16" i="1"/>
  <c r="AT16" i="1" s="1"/>
  <c r="AO48" i="1"/>
  <c r="AT48" i="1" s="1"/>
  <c r="AO91" i="1"/>
  <c r="AT91" i="1" s="1"/>
  <c r="AO303" i="1"/>
  <c r="AT303" i="1" s="1"/>
  <c r="AO6" i="1"/>
  <c r="AT6" i="1" s="1"/>
  <c r="AO37" i="1"/>
  <c r="AT37" i="1" s="1"/>
  <c r="AO79" i="1"/>
  <c r="AT79" i="1" s="1"/>
  <c r="AO7" i="1"/>
  <c r="AT7" i="1" s="1"/>
  <c r="AO594" i="1"/>
  <c r="AT594" i="1" s="1"/>
  <c r="AO179" i="1"/>
  <c r="AT179" i="1" s="1"/>
  <c r="AO59" i="1"/>
  <c r="AT59" i="1" s="1"/>
  <c r="AO29" i="1"/>
  <c r="AT29" i="1" s="1"/>
  <c r="AO231" i="1"/>
  <c r="AT231" i="1" s="1"/>
  <c r="AO639" i="1"/>
  <c r="AT639" i="1" s="1"/>
  <c r="AO126" i="1"/>
  <c r="AT126" i="1" s="1"/>
  <c r="AO75" i="1"/>
  <c r="AT75" i="1" s="1"/>
  <c r="AO33" i="1"/>
  <c r="AT33" i="1" s="1"/>
  <c r="AO492" i="1"/>
  <c r="AT492" i="1" s="1"/>
  <c r="AO215" i="1"/>
  <c r="AT215" i="1" s="1"/>
  <c r="AO13" i="1"/>
  <c r="AT13" i="1" s="1"/>
  <c r="AO111" i="1"/>
  <c r="AT111" i="1" s="1"/>
  <c r="AO460" i="1"/>
  <c r="AT460" i="1" s="1"/>
  <c r="AO17" i="1"/>
  <c r="AT17" i="1" s="1"/>
  <c r="AO127" i="1"/>
  <c r="AT127" i="1" s="1"/>
  <c r="AO298" i="1"/>
  <c r="AT298" i="1" s="1"/>
  <c r="AO40" i="1"/>
  <c r="AT40" i="1" s="1"/>
  <c r="AO11" i="1"/>
  <c r="AT11" i="1" s="1"/>
  <c r="AO266" i="1"/>
  <c r="AT266" i="1" s="1"/>
  <c r="AO44" i="1"/>
  <c r="AT44" i="1" s="1"/>
  <c r="AO63" i="1"/>
  <c r="AT63" i="1" s="1"/>
  <c r="AO233" i="1"/>
  <c r="AT233" i="1" s="1"/>
  <c r="AO201" i="1"/>
  <c r="AT201" i="1" s="1"/>
  <c r="AO22" i="1"/>
  <c r="AT22" i="1" s="1"/>
  <c r="AO24" i="1"/>
  <c r="AT24" i="1" s="1"/>
  <c r="AO45" i="1"/>
  <c r="AT45" i="1" s="1"/>
  <c r="AO34" i="1"/>
  <c r="AT34" i="1" s="1"/>
  <c r="AO123" i="1"/>
  <c r="AT123" i="1" s="1"/>
  <c r="AO28" i="1"/>
  <c r="AT28" i="1" s="1"/>
  <c r="AO38" i="1"/>
  <c r="AT38" i="1" s="1"/>
  <c r="AO26" i="1"/>
  <c r="AT26" i="1" s="1"/>
  <c r="AO139" i="1"/>
  <c r="AT139" i="1" s="1"/>
  <c r="AO42" i="1"/>
  <c r="AT42" i="1" s="1"/>
  <c r="AO49" i="1"/>
  <c r="AT49" i="1" s="1"/>
  <c r="AO14" i="1"/>
  <c r="AT14" i="1" s="1"/>
  <c r="AO30" i="1"/>
  <c r="AT30" i="1" s="1"/>
  <c r="AO46" i="1"/>
  <c r="AT46" i="1" s="1"/>
  <c r="AO83" i="1"/>
  <c r="AT83" i="1" s="1"/>
  <c r="AO131" i="1"/>
  <c r="AT131" i="1" s="1"/>
  <c r="AO51" i="1"/>
  <c r="AT51" i="1" s="1"/>
  <c r="AO247" i="1"/>
  <c r="AT247" i="1" s="1"/>
  <c r="AO99" i="1"/>
  <c r="AT99" i="1" s="1"/>
  <c r="AO403" i="1"/>
  <c r="AT403" i="1" s="1"/>
  <c r="AO18" i="1"/>
  <c r="AT18" i="1" s="1"/>
  <c r="AO147" i="1"/>
  <c r="AT147" i="1" s="1"/>
  <c r="AO67" i="1"/>
  <c r="AT67" i="1" s="1"/>
  <c r="AO115" i="1"/>
  <c r="AT115" i="1" s="1"/>
  <c r="AO183" i="1"/>
  <c r="AT183" i="1" s="1"/>
  <c r="AQ12" i="1"/>
  <c r="AV12" i="1" s="1"/>
  <c r="AQ106" i="1"/>
  <c r="AV106" i="1" s="1"/>
  <c r="AQ122" i="1"/>
  <c r="AV122" i="1" s="1"/>
  <c r="AQ14" i="1"/>
  <c r="AV14" i="1" s="1"/>
  <c r="AQ138" i="1"/>
  <c r="AV138" i="1" s="1"/>
  <c r="AQ186" i="1"/>
  <c r="AV186" i="1" s="1"/>
  <c r="AQ18" i="1"/>
  <c r="AV18" i="1" s="1"/>
  <c r="AQ7" i="1"/>
  <c r="AV7" i="1" s="1"/>
  <c r="AQ741" i="1"/>
  <c r="AV741" i="1" s="1"/>
  <c r="AQ709" i="1"/>
  <c r="AV709" i="1" s="1"/>
  <c r="AQ677" i="1"/>
  <c r="AV677" i="1" s="1"/>
  <c r="AQ712" i="1"/>
  <c r="AV712" i="1" s="1"/>
  <c r="AQ680" i="1"/>
  <c r="AV680" i="1" s="1"/>
  <c r="AQ714" i="1"/>
  <c r="AV714" i="1" s="1"/>
  <c r="AQ682" i="1"/>
  <c r="AV682" i="1" s="1"/>
  <c r="AQ695" i="1"/>
  <c r="AV695" i="1" s="1"/>
  <c r="AQ650" i="1"/>
  <c r="AV650" i="1" s="1"/>
  <c r="AQ653" i="1"/>
  <c r="AV653" i="1" s="1"/>
  <c r="AQ699" i="1"/>
  <c r="AV699" i="1" s="1"/>
  <c r="AQ652" i="1"/>
  <c r="AV652" i="1" s="1"/>
  <c r="AQ629" i="1"/>
  <c r="AV629" i="1" s="1"/>
  <c r="AQ647" i="1"/>
  <c r="AV647" i="1" s="1"/>
  <c r="AQ631" i="1"/>
  <c r="AV631" i="1" s="1"/>
  <c r="AQ577" i="1"/>
  <c r="AV577" i="1" s="1"/>
  <c r="AQ634" i="1"/>
  <c r="AV634" i="1" s="1"/>
  <c r="AQ576" i="1"/>
  <c r="AV576" i="1" s="1"/>
  <c r="AQ601" i="1"/>
  <c r="AV601" i="1" s="1"/>
  <c r="AQ586" i="1"/>
  <c r="AV586" i="1" s="1"/>
  <c r="AQ542" i="1"/>
  <c r="AV542" i="1" s="1"/>
  <c r="AQ622" i="1"/>
  <c r="AV622" i="1" s="1"/>
  <c r="AQ549" i="1"/>
  <c r="AV549" i="1" s="1"/>
  <c r="AQ598" i="1"/>
  <c r="AV598" i="1" s="1"/>
  <c r="AQ552" i="1"/>
  <c r="AV552" i="1" s="1"/>
  <c r="AQ574" i="1"/>
  <c r="AV574" i="1" s="1"/>
  <c r="AQ512" i="1"/>
  <c r="AV512" i="1" s="1"/>
  <c r="AQ480" i="1"/>
  <c r="AV480" i="1" s="1"/>
  <c r="AQ448" i="1"/>
  <c r="AV448" i="1" s="1"/>
  <c r="AQ416" i="1"/>
  <c r="AV416" i="1" s="1"/>
  <c r="AQ515" i="1"/>
  <c r="AV515" i="1" s="1"/>
  <c r="AQ483" i="1"/>
  <c r="AV483" i="1" s="1"/>
  <c r="AQ451" i="1"/>
  <c r="AV451" i="1" s="1"/>
  <c r="AQ419" i="1"/>
  <c r="AV419" i="1" s="1"/>
  <c r="AQ521" i="1"/>
  <c r="AV521" i="1" s="1"/>
  <c r="AQ489" i="1"/>
  <c r="AV489" i="1" s="1"/>
  <c r="AQ457" i="1"/>
  <c r="AV457" i="1" s="1"/>
  <c r="AQ425" i="1"/>
  <c r="AV425" i="1" s="1"/>
  <c r="AQ478" i="1"/>
  <c r="AV478" i="1" s="1"/>
  <c r="AQ393" i="1"/>
  <c r="AV393" i="1" s="1"/>
  <c r="AQ490" i="1"/>
  <c r="AV490" i="1" s="1"/>
  <c r="AQ396" i="1"/>
  <c r="AV396" i="1" s="1"/>
  <c r="AQ578" i="1"/>
  <c r="AV578" i="1" s="1"/>
  <c r="AQ422" i="1"/>
  <c r="AV422" i="1" s="1"/>
  <c r="AQ379" i="1"/>
  <c r="AV379" i="1" s="1"/>
  <c r="AQ365" i="1"/>
  <c r="AV365" i="1" s="1"/>
  <c r="AQ333" i="1"/>
  <c r="AV333" i="1" s="1"/>
  <c r="AQ301" i="1"/>
  <c r="AV301" i="1" s="1"/>
  <c r="AQ269" i="1"/>
  <c r="AV269" i="1" s="1"/>
  <c r="AQ368" i="1"/>
  <c r="AV368" i="1" s="1"/>
  <c r="AQ336" i="1"/>
  <c r="AV336" i="1" s="1"/>
  <c r="AQ304" i="1"/>
  <c r="AV304" i="1" s="1"/>
  <c r="AQ272" i="1"/>
  <c r="AV272" i="1" s="1"/>
  <c r="AQ378" i="1"/>
  <c r="AV378" i="1" s="1"/>
  <c r="AQ343" i="1"/>
  <c r="AV343" i="1" s="1"/>
  <c r="AQ311" i="1"/>
  <c r="AV311" i="1" s="1"/>
  <c r="AQ279" i="1"/>
  <c r="AV279" i="1" s="1"/>
  <c r="AQ374" i="1"/>
  <c r="AV374" i="1" s="1"/>
  <c r="AQ254" i="1"/>
  <c r="AV254" i="1" s="1"/>
  <c r="AQ225" i="1"/>
  <c r="AV225" i="1" s="1"/>
  <c r="AQ193" i="1"/>
  <c r="AV193" i="1" s="1"/>
  <c r="AQ161" i="1"/>
  <c r="AV161" i="1" s="1"/>
  <c r="AQ30" i="1"/>
  <c r="AV30" i="1" s="1"/>
  <c r="AQ46" i="1"/>
  <c r="AV46" i="1" s="1"/>
  <c r="AQ737" i="1"/>
  <c r="AV737" i="1" s="1"/>
  <c r="AQ705" i="1"/>
  <c r="AV705" i="1" s="1"/>
  <c r="AQ740" i="1"/>
  <c r="AV740" i="1" s="1"/>
  <c r="AQ708" i="1"/>
  <c r="AV708" i="1" s="1"/>
  <c r="AQ742" i="1"/>
  <c r="AV742" i="1" s="1"/>
  <c r="AQ710" i="1"/>
  <c r="AV710" i="1" s="1"/>
  <c r="AQ678" i="1"/>
  <c r="AV678" i="1" s="1"/>
  <c r="AQ687" i="1"/>
  <c r="AV687" i="1" s="1"/>
  <c r="AQ646" i="1"/>
  <c r="AV646" i="1" s="1"/>
  <c r="AQ649" i="1"/>
  <c r="AV649" i="1" s="1"/>
  <c r="AQ691" i="1"/>
  <c r="AV691" i="1" s="1"/>
  <c r="AQ648" i="1"/>
  <c r="AV648" i="1" s="1"/>
  <c r="AQ625" i="1"/>
  <c r="AV625" i="1" s="1"/>
  <c r="AQ636" i="1"/>
  <c r="AV636" i="1" s="1"/>
  <c r="AQ623" i="1"/>
  <c r="AV623" i="1" s="1"/>
  <c r="AQ573" i="1"/>
  <c r="AV573" i="1" s="1"/>
  <c r="AQ626" i="1"/>
  <c r="AV626" i="1" s="1"/>
  <c r="AQ572" i="1"/>
  <c r="AV572" i="1" s="1"/>
  <c r="AQ600" i="1"/>
  <c r="AV600" i="1" s="1"/>
  <c r="AQ575" i="1"/>
  <c r="AV575" i="1" s="1"/>
  <c r="AQ538" i="1"/>
  <c r="AV538" i="1" s="1"/>
  <c r="AQ603" i="1"/>
  <c r="AV603" i="1" s="1"/>
  <c r="AQ545" i="1"/>
  <c r="AV545" i="1" s="1"/>
  <c r="AQ587" i="1"/>
  <c r="AV587" i="1" s="1"/>
  <c r="AQ548" i="1"/>
  <c r="AV548" i="1" s="1"/>
  <c r="AQ599" i="1"/>
  <c r="AV599" i="1" s="1"/>
  <c r="AQ508" i="1"/>
  <c r="AV508" i="1" s="1"/>
  <c r="AQ476" i="1"/>
  <c r="AV476" i="1" s="1"/>
  <c r="AQ444" i="1"/>
  <c r="AV444" i="1" s="1"/>
  <c r="AQ412" i="1"/>
  <c r="AV412" i="1" s="1"/>
  <c r="AQ511" i="1"/>
  <c r="AV511" i="1" s="1"/>
  <c r="AQ479" i="1"/>
  <c r="AV479" i="1" s="1"/>
  <c r="AQ447" i="1"/>
  <c r="AV447" i="1" s="1"/>
  <c r="AQ415" i="1"/>
  <c r="AV415" i="1" s="1"/>
  <c r="AQ517" i="1"/>
  <c r="AV517" i="1" s="1"/>
  <c r="AQ485" i="1"/>
  <c r="AV485" i="1" s="1"/>
  <c r="AQ453" i="1"/>
  <c r="AV453" i="1" s="1"/>
  <c r="AQ421" i="1"/>
  <c r="AV421" i="1" s="1"/>
  <c r="AQ462" i="1"/>
  <c r="AV462" i="1" s="1"/>
  <c r="AQ389" i="1"/>
  <c r="AV389" i="1" s="1"/>
  <c r="AQ474" i="1"/>
  <c r="AV474" i="1" s="1"/>
  <c r="AQ392" i="1"/>
  <c r="AV392" i="1" s="1"/>
  <c r="AQ559" i="1"/>
  <c r="AV559" i="1" s="1"/>
  <c r="AQ407" i="1"/>
  <c r="AV407" i="1" s="1"/>
  <c r="AQ375" i="1"/>
  <c r="AV375" i="1" s="1"/>
  <c r="AQ361" i="1"/>
  <c r="AV361" i="1" s="1"/>
  <c r="AQ329" i="1"/>
  <c r="AV329" i="1" s="1"/>
  <c r="AQ733" i="1"/>
  <c r="AV733" i="1" s="1"/>
  <c r="AQ701" i="1"/>
  <c r="AV701" i="1" s="1"/>
  <c r="AQ736" i="1"/>
  <c r="AV736" i="1" s="1"/>
  <c r="AQ704" i="1"/>
  <c r="AV704" i="1" s="1"/>
  <c r="AQ738" i="1"/>
  <c r="AV738" i="1" s="1"/>
  <c r="AQ706" i="1"/>
  <c r="AV706" i="1" s="1"/>
  <c r="AQ743" i="1"/>
  <c r="AV743" i="1" s="1"/>
  <c r="AQ674" i="1"/>
  <c r="AV674" i="1" s="1"/>
  <c r="AQ679" i="1"/>
  <c r="AV679" i="1" s="1"/>
  <c r="AQ645" i="1"/>
  <c r="AV645" i="1" s="1"/>
  <c r="AQ683" i="1"/>
  <c r="AV683" i="1" s="1"/>
  <c r="AQ644" i="1"/>
  <c r="AV644" i="1" s="1"/>
  <c r="AQ621" i="1"/>
  <c r="AV621" i="1" s="1"/>
  <c r="AQ628" i="1"/>
  <c r="AV628" i="1" s="1"/>
  <c r="AQ615" i="1"/>
  <c r="AV615" i="1" s="1"/>
  <c r="AQ569" i="1"/>
  <c r="AV569" i="1" s="1"/>
  <c r="AQ618" i="1"/>
  <c r="AV618" i="1" s="1"/>
  <c r="AQ568" i="1"/>
  <c r="AV568" i="1" s="1"/>
  <c r="AQ627" i="1"/>
  <c r="AV627" i="1" s="1"/>
  <c r="AQ566" i="1"/>
  <c r="AV566" i="1" s="1"/>
  <c r="AQ34" i="1"/>
  <c r="AV34" i="1" s="1"/>
  <c r="AQ729" i="1"/>
  <c r="AV729" i="1" s="1"/>
  <c r="AQ697" i="1"/>
  <c r="AV697" i="1" s="1"/>
  <c r="AQ732" i="1"/>
  <c r="AV732" i="1" s="1"/>
  <c r="AQ700" i="1"/>
  <c r="AV700" i="1" s="1"/>
  <c r="AQ734" i="1"/>
  <c r="AV734" i="1" s="1"/>
  <c r="AQ702" i="1"/>
  <c r="AV702" i="1" s="1"/>
  <c r="AQ735" i="1"/>
  <c r="AV735" i="1" s="1"/>
  <c r="AQ670" i="1"/>
  <c r="AV670" i="1" s="1"/>
  <c r="AQ673" i="1"/>
  <c r="AV673" i="1" s="1"/>
  <c r="AQ739" i="1"/>
  <c r="AV739" i="1" s="1"/>
  <c r="AQ672" i="1"/>
  <c r="AV672" i="1" s="1"/>
  <c r="AQ667" i="1"/>
  <c r="AV667" i="1" s="1"/>
  <c r="AQ617" i="1"/>
  <c r="AV617" i="1" s="1"/>
  <c r="AQ620" i="1"/>
  <c r="AV620" i="1" s="1"/>
  <c r="AQ597" i="1"/>
  <c r="AV597" i="1" s="1"/>
  <c r="AQ676" i="1"/>
  <c r="AV676" i="1" s="1"/>
  <c r="AQ596" i="1"/>
  <c r="AV596" i="1" s="1"/>
  <c r="AQ640" i="1"/>
  <c r="AV640" i="1" s="1"/>
  <c r="AQ582" i="1"/>
  <c r="AV582" i="1" s="1"/>
  <c r="AQ562" i="1"/>
  <c r="AV562" i="1" s="1"/>
  <c r="AQ530" i="1"/>
  <c r="AV530" i="1" s="1"/>
  <c r="AQ583" i="1"/>
  <c r="AV583" i="1" s="1"/>
  <c r="AQ537" i="1"/>
  <c r="AV537" i="1" s="1"/>
  <c r="AQ591" i="1"/>
  <c r="AV591" i="1" s="1"/>
  <c r="AQ540" i="1"/>
  <c r="AV540" i="1" s="1"/>
  <c r="AQ551" i="1"/>
  <c r="AV551" i="1" s="1"/>
  <c r="AQ500" i="1"/>
  <c r="AV500" i="1" s="1"/>
  <c r="AQ468" i="1"/>
  <c r="AV468" i="1" s="1"/>
  <c r="AQ436" i="1"/>
  <c r="AV436" i="1" s="1"/>
  <c r="AQ563" i="1"/>
  <c r="AV563" i="1" s="1"/>
  <c r="AQ503" i="1"/>
  <c r="AV503" i="1" s="1"/>
  <c r="AQ471" i="1"/>
  <c r="AV471" i="1" s="1"/>
  <c r="AQ439" i="1"/>
  <c r="AV439" i="1" s="1"/>
  <c r="AQ605" i="1"/>
  <c r="AV605" i="1" s="1"/>
  <c r="AQ509" i="1"/>
  <c r="AV509" i="1" s="1"/>
  <c r="AQ477" i="1"/>
  <c r="AV477" i="1" s="1"/>
  <c r="AQ445" i="1"/>
  <c r="AV445" i="1" s="1"/>
  <c r="AQ413" i="1"/>
  <c r="AV413" i="1" s="1"/>
  <c r="AQ430" i="1"/>
  <c r="AV430" i="1" s="1"/>
  <c r="AQ381" i="1"/>
  <c r="AV381" i="1" s="1"/>
  <c r="AQ442" i="1"/>
  <c r="AV442" i="1" s="1"/>
  <c r="AQ384" i="1"/>
  <c r="AV384" i="1" s="1"/>
  <c r="AQ502" i="1"/>
  <c r="AV502" i="1" s="1"/>
  <c r="AQ399" i="1"/>
  <c r="AV399" i="1" s="1"/>
  <c r="AQ450" i="1"/>
  <c r="AV450" i="1" s="1"/>
  <c r="AQ353" i="1"/>
  <c r="AV353" i="1" s="1"/>
  <c r="AQ321" i="1"/>
  <c r="AV321" i="1" s="1"/>
  <c r="AQ725" i="1"/>
  <c r="AV725" i="1" s="1"/>
  <c r="AQ693" i="1"/>
  <c r="AV693" i="1" s="1"/>
  <c r="AQ728" i="1"/>
  <c r="AV728" i="1" s="1"/>
  <c r="AQ696" i="1"/>
  <c r="AV696" i="1" s="1"/>
  <c r="AQ730" i="1"/>
  <c r="AV730" i="1" s="1"/>
  <c r="AQ698" i="1"/>
  <c r="AV698" i="1" s="1"/>
  <c r="AQ727" i="1"/>
  <c r="AV727" i="1" s="1"/>
  <c r="AQ666" i="1"/>
  <c r="AV666" i="1" s="1"/>
  <c r="AQ669" i="1"/>
  <c r="AV669" i="1" s="1"/>
  <c r="AQ731" i="1"/>
  <c r="AV731" i="1" s="1"/>
  <c r="AQ668" i="1"/>
  <c r="AV668" i="1" s="1"/>
  <c r="AQ671" i="1"/>
  <c r="AV671" i="1" s="1"/>
  <c r="AQ613" i="1"/>
  <c r="AV613" i="1" s="1"/>
  <c r="AQ612" i="1"/>
  <c r="AV612" i="1" s="1"/>
  <c r="AQ593" i="1"/>
  <c r="AV593" i="1" s="1"/>
  <c r="AQ659" i="1"/>
  <c r="AV659" i="1" s="1"/>
  <c r="AQ592" i="1"/>
  <c r="AV592" i="1" s="1"/>
  <c r="AQ632" i="1"/>
  <c r="AV632" i="1" s="1"/>
  <c r="AQ571" i="1"/>
  <c r="AV571" i="1" s="1"/>
  <c r="AQ558" i="1"/>
  <c r="AV558" i="1" s="1"/>
  <c r="AQ526" i="1"/>
  <c r="AV526" i="1" s="1"/>
  <c r="AQ565" i="1"/>
  <c r="AV565" i="1" s="1"/>
  <c r="AQ533" i="1"/>
  <c r="AV533" i="1" s="1"/>
  <c r="AQ570" i="1"/>
  <c r="AV570" i="1" s="1"/>
  <c r="AQ536" i="1"/>
  <c r="AV536" i="1" s="1"/>
  <c r="AQ535" i="1"/>
  <c r="AV535" i="1" s="1"/>
  <c r="AQ496" i="1"/>
  <c r="AV496" i="1" s="1"/>
  <c r="AQ464" i="1"/>
  <c r="AV464" i="1" s="1"/>
  <c r="AQ432" i="1"/>
  <c r="AV432" i="1" s="1"/>
  <c r="AQ547" i="1"/>
  <c r="AV547" i="1" s="1"/>
  <c r="AQ499" i="1"/>
  <c r="AV499" i="1" s="1"/>
  <c r="AQ467" i="1"/>
  <c r="AV467" i="1" s="1"/>
  <c r="AQ435" i="1"/>
  <c r="AV435" i="1" s="1"/>
  <c r="AQ595" i="1"/>
  <c r="AV595" i="1" s="1"/>
  <c r="AQ505" i="1"/>
  <c r="AV505" i="1" s="1"/>
  <c r="AQ473" i="1"/>
  <c r="AV473" i="1" s="1"/>
  <c r="AQ441" i="1"/>
  <c r="AV441" i="1" s="1"/>
  <c r="AQ409" i="1"/>
  <c r="AV409" i="1" s="1"/>
  <c r="AQ414" i="1"/>
  <c r="AV414" i="1" s="1"/>
  <c r="AQ377" i="1"/>
  <c r="AV377" i="1" s="1"/>
  <c r="AQ426" i="1"/>
  <c r="AV426" i="1" s="1"/>
  <c r="AQ380" i="1"/>
  <c r="AV380" i="1" s="1"/>
  <c r="AQ486" i="1"/>
  <c r="AV486" i="1" s="1"/>
  <c r="AQ395" i="1"/>
  <c r="AV395" i="1" s="1"/>
  <c r="AQ602" i="1"/>
  <c r="AV602" i="1" s="1"/>
  <c r="AQ349" i="1"/>
  <c r="AV349" i="1" s="1"/>
  <c r="AQ317" i="1"/>
  <c r="AV317" i="1" s="1"/>
  <c r="AQ285" i="1"/>
  <c r="AV285" i="1" s="1"/>
  <c r="AQ498" i="1"/>
  <c r="AV498" i="1" s="1"/>
  <c r="AQ352" i="1"/>
  <c r="AV352" i="1" s="1"/>
  <c r="AQ320" i="1"/>
  <c r="AV320" i="1" s="1"/>
  <c r="AQ288" i="1"/>
  <c r="AV288" i="1" s="1"/>
  <c r="AQ256" i="1"/>
  <c r="AV256" i="1" s="1"/>
  <c r="AQ359" i="1"/>
  <c r="AV359" i="1" s="1"/>
  <c r="AQ327" i="1"/>
  <c r="AV327" i="1" s="1"/>
  <c r="AQ295" i="1"/>
  <c r="AV295" i="1" s="1"/>
  <c r="AQ263" i="1"/>
  <c r="AV263" i="1" s="1"/>
  <c r="AQ318" i="1"/>
  <c r="AV318" i="1" s="1"/>
  <c r="AQ241" i="1"/>
  <c r="AV241" i="1" s="1"/>
  <c r="AQ209" i="1"/>
  <c r="AV209" i="1" s="1"/>
  <c r="AQ177" i="1"/>
  <c r="AV177" i="1" s="1"/>
  <c r="AQ22" i="1"/>
  <c r="AV22" i="1" s="1"/>
  <c r="AQ717" i="1"/>
  <c r="AV717" i="1" s="1"/>
  <c r="AQ685" i="1"/>
  <c r="AV685" i="1" s="1"/>
  <c r="AQ720" i="1"/>
  <c r="AV720" i="1" s="1"/>
  <c r="AQ721" i="1"/>
  <c r="AV721" i="1" s="1"/>
  <c r="AQ684" i="1"/>
  <c r="AV684" i="1" s="1"/>
  <c r="AQ711" i="1"/>
  <c r="AV711" i="1" s="1"/>
  <c r="AQ723" i="1"/>
  <c r="AV723" i="1" s="1"/>
  <c r="AQ633" i="1"/>
  <c r="AV633" i="1" s="1"/>
  <c r="AQ585" i="1"/>
  <c r="AV585" i="1" s="1"/>
  <c r="AQ624" i="1"/>
  <c r="AV624" i="1" s="1"/>
  <c r="AQ546" i="1"/>
  <c r="AV546" i="1" s="1"/>
  <c r="AQ553" i="1"/>
  <c r="AV553" i="1" s="1"/>
  <c r="AQ556" i="1"/>
  <c r="AV556" i="1" s="1"/>
  <c r="AQ516" i="1"/>
  <c r="AV516" i="1" s="1"/>
  <c r="AQ452" i="1"/>
  <c r="AV452" i="1" s="1"/>
  <c r="AQ519" i="1"/>
  <c r="AV519" i="1" s="1"/>
  <c r="AQ455" i="1"/>
  <c r="AV455" i="1" s="1"/>
  <c r="AQ525" i="1"/>
  <c r="AV525" i="1" s="1"/>
  <c r="AQ461" i="1"/>
  <c r="AV461" i="1" s="1"/>
  <c r="AQ494" i="1"/>
  <c r="AV494" i="1" s="1"/>
  <c r="AQ506" i="1"/>
  <c r="AV506" i="1" s="1"/>
  <c r="AQ619" i="1"/>
  <c r="AV619" i="1" s="1"/>
  <c r="AQ383" i="1"/>
  <c r="AV383" i="1" s="1"/>
  <c r="AQ337" i="1"/>
  <c r="AV337" i="1" s="1"/>
  <c r="AQ281" i="1"/>
  <c r="AV281" i="1" s="1"/>
  <c r="AQ382" i="1"/>
  <c r="AV382" i="1" s="1"/>
  <c r="AQ328" i="1"/>
  <c r="AV328" i="1" s="1"/>
  <c r="AQ284" i="1"/>
  <c r="AV284" i="1" s="1"/>
  <c r="AQ394" i="1"/>
  <c r="AV394" i="1" s="1"/>
  <c r="AQ335" i="1"/>
  <c r="AV335" i="1" s="1"/>
  <c r="AQ291" i="1"/>
  <c r="AV291" i="1" s="1"/>
  <c r="AQ543" i="1"/>
  <c r="AV543" i="1" s="1"/>
  <c r="AQ249" i="1"/>
  <c r="AV249" i="1" s="1"/>
  <c r="AQ205" i="1"/>
  <c r="AV205" i="1" s="1"/>
  <c r="AQ165" i="1"/>
  <c r="AV165" i="1" s="1"/>
  <c r="AQ298" i="1"/>
  <c r="AV298" i="1" s="1"/>
  <c r="AQ232" i="1"/>
  <c r="AV232" i="1" s="1"/>
  <c r="AQ200" i="1"/>
  <c r="AV200" i="1" s="1"/>
  <c r="AQ168" i="1"/>
  <c r="AV168" i="1" s="1"/>
  <c r="AQ326" i="1"/>
  <c r="AV326" i="1" s="1"/>
  <c r="AQ239" i="1"/>
  <c r="AV239" i="1" s="1"/>
  <c r="AQ207" i="1"/>
  <c r="AV207" i="1" s="1"/>
  <c r="AQ175" i="1"/>
  <c r="AV175" i="1" s="1"/>
  <c r="AQ242" i="1"/>
  <c r="AV242" i="1" s="1"/>
  <c r="AQ140" i="1"/>
  <c r="AV140" i="1" s="1"/>
  <c r="AQ108" i="1"/>
  <c r="AV108" i="1" s="1"/>
  <c r="AQ76" i="1"/>
  <c r="AV76" i="1" s="1"/>
  <c r="AQ306" i="1"/>
  <c r="AV306" i="1" s="1"/>
  <c r="AQ147" i="1"/>
  <c r="AV147" i="1" s="1"/>
  <c r="AQ115" i="1"/>
  <c r="AV115" i="1" s="1"/>
  <c r="AQ83" i="1"/>
  <c r="AV83" i="1" s="1"/>
  <c r="AQ51" i="1"/>
  <c r="AV51" i="1" s="1"/>
  <c r="AQ182" i="1"/>
  <c r="AV182" i="1" s="1"/>
  <c r="AQ125" i="1"/>
  <c r="AV125" i="1" s="1"/>
  <c r="AQ93" i="1"/>
  <c r="AV93" i="1" s="1"/>
  <c r="AQ61" i="1"/>
  <c r="AV61" i="1" s="1"/>
  <c r="AQ31" i="1"/>
  <c r="AV31" i="1" s="1"/>
  <c r="AQ62" i="1"/>
  <c r="AV62" i="1" s="1"/>
  <c r="AQ20" i="1"/>
  <c r="AV20" i="1" s="1"/>
  <c r="AQ50" i="1"/>
  <c r="AV50" i="1" s="1"/>
  <c r="AQ26" i="1"/>
  <c r="AV26" i="1" s="1"/>
  <c r="AQ713" i="1"/>
  <c r="AV713" i="1" s="1"/>
  <c r="AQ726" i="1"/>
  <c r="AV726" i="1" s="1"/>
  <c r="AQ703" i="1"/>
  <c r="AV703" i="1" s="1"/>
  <c r="AQ715" i="1"/>
  <c r="AV715" i="1" s="1"/>
  <c r="AQ675" i="1"/>
  <c r="AV675" i="1" s="1"/>
  <c r="AQ581" i="1"/>
  <c r="AV581" i="1" s="1"/>
  <c r="AQ616" i="1"/>
  <c r="AV616" i="1" s="1"/>
  <c r="AQ534" i="1"/>
  <c r="AV534" i="1" s="1"/>
  <c r="AQ541" i="1"/>
  <c r="AV541" i="1" s="1"/>
  <c r="AQ544" i="1"/>
  <c r="AV544" i="1" s="1"/>
  <c r="AQ504" i="1"/>
  <c r="AV504" i="1" s="1"/>
  <c r="AQ440" i="1"/>
  <c r="AV440" i="1" s="1"/>
  <c r="AQ507" i="1"/>
  <c r="AV507" i="1" s="1"/>
  <c r="AQ443" i="1"/>
  <c r="AV443" i="1" s="1"/>
  <c r="AQ513" i="1"/>
  <c r="AV513" i="1" s="1"/>
  <c r="AQ449" i="1"/>
  <c r="AV449" i="1" s="1"/>
  <c r="AQ446" i="1"/>
  <c r="AV446" i="1" s="1"/>
  <c r="AQ458" i="1"/>
  <c r="AV458" i="1" s="1"/>
  <c r="AQ518" i="1"/>
  <c r="AV518" i="1" s="1"/>
  <c r="AQ514" i="1"/>
  <c r="AV514" i="1" s="1"/>
  <c r="AQ325" i="1"/>
  <c r="AV325" i="1" s="1"/>
  <c r="AQ277" i="1"/>
  <c r="AV277" i="1" s="1"/>
  <c r="AQ364" i="1"/>
  <c r="AV364" i="1" s="1"/>
  <c r="AQ324" i="1"/>
  <c r="AV324" i="1" s="1"/>
  <c r="AQ280" i="1"/>
  <c r="AV280" i="1" s="1"/>
  <c r="AQ371" i="1"/>
  <c r="AV371" i="1" s="1"/>
  <c r="AQ331" i="1"/>
  <c r="AV331" i="1" s="1"/>
  <c r="AQ287" i="1"/>
  <c r="AV287" i="1" s="1"/>
  <c r="AQ366" i="1"/>
  <c r="AV366" i="1" s="1"/>
  <c r="AQ245" i="1"/>
  <c r="AV245" i="1" s="1"/>
  <c r="AQ201" i="1"/>
  <c r="AV201" i="1" s="1"/>
  <c r="AQ157" i="1"/>
  <c r="AV157" i="1" s="1"/>
  <c r="AQ282" i="1"/>
  <c r="AV282" i="1" s="1"/>
  <c r="AQ228" i="1"/>
  <c r="AV228" i="1" s="1"/>
  <c r="AQ196" i="1"/>
  <c r="AV196" i="1" s="1"/>
  <c r="AQ164" i="1"/>
  <c r="AV164" i="1" s="1"/>
  <c r="AQ310" i="1"/>
  <c r="AV310" i="1" s="1"/>
  <c r="AQ235" i="1"/>
  <c r="AV235" i="1" s="1"/>
  <c r="AQ203" i="1"/>
  <c r="AV203" i="1" s="1"/>
  <c r="AQ171" i="1"/>
  <c r="AV171" i="1" s="1"/>
  <c r="AQ226" i="1"/>
  <c r="AV226" i="1" s="1"/>
  <c r="AQ136" i="1"/>
  <c r="AV136" i="1" s="1"/>
  <c r="AQ104" i="1"/>
  <c r="AV104" i="1" s="1"/>
  <c r="AQ72" i="1"/>
  <c r="AV72" i="1" s="1"/>
  <c r="AQ238" i="1"/>
  <c r="AV238" i="1" s="1"/>
  <c r="AQ143" i="1"/>
  <c r="AV143" i="1" s="1"/>
  <c r="AQ111" i="1"/>
  <c r="AV111" i="1" s="1"/>
  <c r="AQ79" i="1"/>
  <c r="AV79" i="1" s="1"/>
  <c r="AQ390" i="1"/>
  <c r="AV390" i="1" s="1"/>
  <c r="AQ166" i="1"/>
  <c r="AV166" i="1" s="1"/>
  <c r="AQ121" i="1"/>
  <c r="AV121" i="1" s="1"/>
  <c r="AQ89" i="1"/>
  <c r="AV89" i="1" s="1"/>
  <c r="AQ57" i="1"/>
  <c r="AV57" i="1" s="1"/>
  <c r="AQ43" i="1"/>
  <c r="AV43" i="1" s="1"/>
  <c r="AQ110" i="1"/>
  <c r="AV110" i="1" s="1"/>
  <c r="AQ32" i="1"/>
  <c r="AV32" i="1" s="1"/>
  <c r="AQ98" i="1"/>
  <c r="AV98" i="1" s="1"/>
  <c r="AQ38" i="1"/>
  <c r="AV38" i="1" s="1"/>
  <c r="AQ689" i="1"/>
  <c r="AV689" i="1" s="1"/>
  <c r="AQ722" i="1"/>
  <c r="AV722" i="1" s="1"/>
  <c r="AQ662" i="1"/>
  <c r="AV662" i="1" s="1"/>
  <c r="AQ707" i="1"/>
  <c r="AV707" i="1" s="1"/>
  <c r="AQ643" i="1"/>
  <c r="AV643" i="1" s="1"/>
  <c r="AQ609" i="1"/>
  <c r="AV609" i="1" s="1"/>
  <c r="AQ610" i="1"/>
  <c r="AV610" i="1" s="1"/>
  <c r="AQ614" i="1"/>
  <c r="AV614" i="1" s="1"/>
  <c r="AQ529" i="1"/>
  <c r="AV529" i="1" s="1"/>
  <c r="AQ532" i="1"/>
  <c r="AV532" i="1" s="1"/>
  <c r="AQ492" i="1"/>
  <c r="AV492" i="1" s="1"/>
  <c r="AQ428" i="1"/>
  <c r="AV428" i="1" s="1"/>
  <c r="AQ495" i="1"/>
  <c r="AV495" i="1" s="1"/>
  <c r="AQ431" i="1"/>
  <c r="AV431" i="1" s="1"/>
  <c r="AQ501" i="1"/>
  <c r="AV501" i="1" s="1"/>
  <c r="AQ437" i="1"/>
  <c r="AV437" i="1" s="1"/>
  <c r="AQ405" i="1"/>
  <c r="AV405" i="1" s="1"/>
  <c r="AQ410" i="1"/>
  <c r="AV410" i="1" s="1"/>
  <c r="AQ470" i="1"/>
  <c r="AV470" i="1" s="1"/>
  <c r="AQ402" i="1"/>
  <c r="AV402" i="1" s="1"/>
  <c r="AQ313" i="1"/>
  <c r="AV313" i="1" s="1"/>
  <c r="AQ273" i="1"/>
  <c r="AV273" i="1" s="1"/>
  <c r="AQ360" i="1"/>
  <c r="AV360" i="1" s="1"/>
  <c r="AQ316" i="1"/>
  <c r="AV316" i="1" s="1"/>
  <c r="AQ276" i="1"/>
  <c r="AV276" i="1" s="1"/>
  <c r="AQ367" i="1"/>
  <c r="AV367" i="1" s="1"/>
  <c r="AQ323" i="1"/>
  <c r="AV323" i="1" s="1"/>
  <c r="AQ283" i="1"/>
  <c r="AV283" i="1" s="1"/>
  <c r="AQ350" i="1"/>
  <c r="AV350" i="1" s="1"/>
  <c r="AQ237" i="1"/>
  <c r="AV237" i="1" s="1"/>
  <c r="AQ197" i="1"/>
  <c r="AV197" i="1" s="1"/>
  <c r="AQ153" i="1"/>
  <c r="AV153" i="1" s="1"/>
  <c r="AQ266" i="1"/>
  <c r="AV266" i="1" s="1"/>
  <c r="AQ224" i="1"/>
  <c r="AV224" i="1" s="1"/>
  <c r="AQ192" i="1"/>
  <c r="AV192" i="1" s="1"/>
  <c r="AQ160" i="1"/>
  <c r="AV160" i="1" s="1"/>
  <c r="AQ294" i="1"/>
  <c r="AV294" i="1" s="1"/>
  <c r="AQ231" i="1"/>
  <c r="AV231" i="1" s="1"/>
  <c r="AQ199" i="1"/>
  <c r="AV199" i="1" s="1"/>
  <c r="AQ167" i="1"/>
  <c r="AV167" i="1" s="1"/>
  <c r="AQ210" i="1"/>
  <c r="AV210" i="1" s="1"/>
  <c r="AQ42" i="1"/>
  <c r="AV42" i="1" s="1"/>
  <c r="AQ681" i="1"/>
  <c r="AV681" i="1" s="1"/>
  <c r="AQ718" i="1"/>
  <c r="AV718" i="1" s="1"/>
  <c r="AQ658" i="1"/>
  <c r="AV658" i="1" s="1"/>
  <c r="AQ664" i="1"/>
  <c r="AV664" i="1" s="1"/>
  <c r="AQ651" i="1"/>
  <c r="AV651" i="1" s="1"/>
  <c r="AQ663" i="1"/>
  <c r="AV663" i="1" s="1"/>
  <c r="AQ635" i="1"/>
  <c r="AV635" i="1" s="1"/>
  <c r="AQ590" i="1"/>
  <c r="AV590" i="1" s="1"/>
  <c r="AQ630" i="1"/>
  <c r="AV630" i="1" s="1"/>
  <c r="AQ528" i="1"/>
  <c r="AV528" i="1" s="1"/>
  <c r="AQ488" i="1"/>
  <c r="AV488" i="1" s="1"/>
  <c r="AQ424" i="1"/>
  <c r="AV424" i="1" s="1"/>
  <c r="AQ491" i="1"/>
  <c r="AV491" i="1" s="1"/>
  <c r="AQ427" i="1"/>
  <c r="AV427" i="1" s="1"/>
  <c r="AQ497" i="1"/>
  <c r="AV497" i="1" s="1"/>
  <c r="AQ433" i="1"/>
  <c r="AV433" i="1" s="1"/>
  <c r="AQ401" i="1"/>
  <c r="AV401" i="1" s="1"/>
  <c r="AQ404" i="1"/>
  <c r="AV404" i="1" s="1"/>
  <c r="AQ454" i="1"/>
  <c r="AV454" i="1" s="1"/>
  <c r="AQ386" i="1"/>
  <c r="AV386" i="1" s="1"/>
  <c r="AQ309" i="1"/>
  <c r="AV309" i="1" s="1"/>
  <c r="AQ265" i="1"/>
  <c r="AV265" i="1" s="1"/>
  <c r="AQ356" i="1"/>
  <c r="AV356" i="1" s="1"/>
  <c r="AQ312" i="1"/>
  <c r="AV312" i="1" s="1"/>
  <c r="AQ268" i="1"/>
  <c r="AV268" i="1" s="1"/>
  <c r="AQ363" i="1"/>
  <c r="AV363" i="1" s="1"/>
  <c r="AQ319" i="1"/>
  <c r="AV319" i="1" s="1"/>
  <c r="AQ275" i="1"/>
  <c r="AV275" i="1" s="1"/>
  <c r="AQ334" i="1"/>
  <c r="AV334" i="1" s="1"/>
  <c r="AQ233" i="1"/>
  <c r="AV233" i="1" s="1"/>
  <c r="AQ189" i="1"/>
  <c r="AV189" i="1" s="1"/>
  <c r="AQ466" i="1"/>
  <c r="AV466" i="1" s="1"/>
  <c r="AQ252" i="1"/>
  <c r="AV252" i="1" s="1"/>
  <c r="AQ220" i="1"/>
  <c r="AV220" i="1" s="1"/>
  <c r="AQ724" i="1"/>
  <c r="AV724" i="1" s="1"/>
  <c r="AQ694" i="1"/>
  <c r="AV694" i="1" s="1"/>
  <c r="AQ654" i="1"/>
  <c r="AV654" i="1" s="1"/>
  <c r="AQ660" i="1"/>
  <c r="AV660" i="1" s="1"/>
  <c r="AQ608" i="1"/>
  <c r="AV608" i="1" s="1"/>
  <c r="AQ642" i="1"/>
  <c r="AV642" i="1" s="1"/>
  <c r="AQ607" i="1"/>
  <c r="AV607" i="1" s="1"/>
  <c r="AQ579" i="1"/>
  <c r="AV579" i="1" s="1"/>
  <c r="AQ606" i="1"/>
  <c r="AV606" i="1" s="1"/>
  <c r="AQ611" i="1"/>
  <c r="AV611" i="1" s="1"/>
  <c r="AQ484" i="1"/>
  <c r="AV484" i="1" s="1"/>
  <c r="AQ420" i="1"/>
  <c r="AV420" i="1" s="1"/>
  <c r="AQ487" i="1"/>
  <c r="AV487" i="1" s="1"/>
  <c r="AQ423" i="1"/>
  <c r="AV423" i="1" s="1"/>
  <c r="AQ493" i="1"/>
  <c r="AV493" i="1" s="1"/>
  <c r="AQ429" i="1"/>
  <c r="AV429" i="1" s="1"/>
  <c r="AQ397" i="1"/>
  <c r="AV397" i="1" s="1"/>
  <c r="AQ400" i="1"/>
  <c r="AV400" i="1" s="1"/>
  <c r="AQ438" i="1"/>
  <c r="AV438" i="1" s="1"/>
  <c r="AQ369" i="1"/>
  <c r="AV369" i="1" s="1"/>
  <c r="AQ305" i="1"/>
  <c r="AV305" i="1" s="1"/>
  <c r="AQ261" i="1"/>
  <c r="AV261" i="1" s="1"/>
  <c r="AQ348" i="1"/>
  <c r="AV348" i="1" s="1"/>
  <c r="AQ308" i="1"/>
  <c r="AV308" i="1" s="1"/>
  <c r="AQ264" i="1"/>
  <c r="AV264" i="1" s="1"/>
  <c r="AQ355" i="1"/>
  <c r="AV355" i="1" s="1"/>
  <c r="AQ315" i="1"/>
  <c r="AV315" i="1" s="1"/>
  <c r="AQ271" i="1"/>
  <c r="AV271" i="1" s="1"/>
  <c r="AQ302" i="1"/>
  <c r="AV302" i="1" s="1"/>
  <c r="AQ229" i="1"/>
  <c r="AV229" i="1" s="1"/>
  <c r="AQ185" i="1"/>
  <c r="AV185" i="1" s="1"/>
  <c r="AQ362" i="1"/>
  <c r="AV362" i="1" s="1"/>
  <c r="AQ248" i="1"/>
  <c r="AV248" i="1" s="1"/>
  <c r="AQ216" i="1"/>
  <c r="AV216" i="1" s="1"/>
  <c r="AQ184" i="1"/>
  <c r="AV184" i="1" s="1"/>
  <c r="AQ152" i="1"/>
  <c r="AV152" i="1" s="1"/>
  <c r="AQ262" i="1"/>
  <c r="AV262" i="1" s="1"/>
  <c r="AQ223" i="1"/>
  <c r="AV223" i="1" s="1"/>
  <c r="AQ191" i="1"/>
  <c r="AV191" i="1" s="1"/>
  <c r="AQ159" i="1"/>
  <c r="AV159" i="1" s="1"/>
  <c r="AQ178" i="1"/>
  <c r="AV178" i="1" s="1"/>
  <c r="AQ124" i="1"/>
  <c r="AV124" i="1" s="1"/>
  <c r="AQ92" i="1"/>
  <c r="AV92" i="1" s="1"/>
  <c r="AQ60" i="1"/>
  <c r="AV60" i="1" s="1"/>
  <c r="AQ190" i="1"/>
  <c r="AV190" i="1" s="1"/>
  <c r="AQ131" i="1"/>
  <c r="AV131" i="1" s="1"/>
  <c r="AQ99" i="1"/>
  <c r="AV99" i="1" s="1"/>
  <c r="AQ67" i="1"/>
  <c r="AV67" i="1" s="1"/>
  <c r="AQ246" i="1"/>
  <c r="AV246" i="1" s="1"/>
  <c r="AQ141" i="1"/>
  <c r="AV141" i="1" s="1"/>
  <c r="AQ109" i="1"/>
  <c r="AV109" i="1" s="1"/>
  <c r="AQ77" i="1"/>
  <c r="AV77" i="1" s="1"/>
  <c r="AQ15" i="1"/>
  <c r="AV15" i="1" s="1"/>
  <c r="AQ47" i="1"/>
  <c r="AV47" i="1" s="1"/>
  <c r="AQ58" i="1"/>
  <c r="AV58" i="1" s="1"/>
  <c r="AQ126" i="1"/>
  <c r="AV126" i="1" s="1"/>
  <c r="AQ290" i="1"/>
  <c r="AV290" i="1" s="1"/>
  <c r="AQ36" i="1"/>
  <c r="AV36" i="1" s="1"/>
  <c r="AQ114" i="1"/>
  <c r="AV114" i="1" s="1"/>
  <c r="AQ6" i="1"/>
  <c r="AV6" i="1" s="1"/>
  <c r="AQ716" i="1"/>
  <c r="AV716" i="1" s="1"/>
  <c r="AQ690" i="1"/>
  <c r="AV690" i="1" s="1"/>
  <c r="AQ665" i="1"/>
  <c r="AV665" i="1" s="1"/>
  <c r="AQ656" i="1"/>
  <c r="AV656" i="1" s="1"/>
  <c r="AQ655" i="1"/>
  <c r="AV655" i="1" s="1"/>
  <c r="AQ588" i="1"/>
  <c r="AV588" i="1" s="1"/>
  <c r="AQ604" i="1"/>
  <c r="AV604" i="1" s="1"/>
  <c r="AQ594" i="1"/>
  <c r="AV594" i="1" s="1"/>
  <c r="AQ638" i="1"/>
  <c r="AV638" i="1" s="1"/>
  <c r="AQ567" i="1"/>
  <c r="AV567" i="1" s="1"/>
  <c r="AQ472" i="1"/>
  <c r="AV472" i="1" s="1"/>
  <c r="AQ408" i="1"/>
  <c r="AV408" i="1" s="1"/>
  <c r="AQ475" i="1"/>
  <c r="AV475" i="1" s="1"/>
  <c r="AQ411" i="1"/>
  <c r="AV411" i="1" s="1"/>
  <c r="AQ481" i="1"/>
  <c r="AV481" i="1" s="1"/>
  <c r="AQ417" i="1"/>
  <c r="AV417" i="1" s="1"/>
  <c r="AQ385" i="1"/>
  <c r="AV385" i="1" s="1"/>
  <c r="AQ388" i="1"/>
  <c r="AV388" i="1" s="1"/>
  <c r="AQ403" i="1"/>
  <c r="AV403" i="1" s="1"/>
  <c r="AQ357" i="1"/>
  <c r="AV357" i="1" s="1"/>
  <c r="AQ297" i="1"/>
  <c r="AV297" i="1" s="1"/>
  <c r="AQ257" i="1"/>
  <c r="AV257" i="1" s="1"/>
  <c r="AQ344" i="1"/>
  <c r="AV344" i="1" s="1"/>
  <c r="AQ300" i="1"/>
  <c r="AV300" i="1" s="1"/>
  <c r="AQ260" i="1"/>
  <c r="AV260" i="1" s="1"/>
  <c r="AQ351" i="1"/>
  <c r="AV351" i="1" s="1"/>
  <c r="AQ307" i="1"/>
  <c r="AV307" i="1" s="1"/>
  <c r="AQ267" i="1"/>
  <c r="AV267" i="1" s="1"/>
  <c r="AQ286" i="1"/>
  <c r="AV286" i="1" s="1"/>
  <c r="AQ221" i="1"/>
  <c r="AV221" i="1" s="1"/>
  <c r="AQ181" i="1"/>
  <c r="AV181" i="1" s="1"/>
  <c r="AQ346" i="1"/>
  <c r="AV346" i="1" s="1"/>
  <c r="AQ244" i="1"/>
  <c r="AV244" i="1" s="1"/>
  <c r="AQ212" i="1"/>
  <c r="AV212" i="1" s="1"/>
  <c r="AQ180" i="1"/>
  <c r="AV180" i="1" s="1"/>
  <c r="AQ406" i="1"/>
  <c r="AV406" i="1" s="1"/>
  <c r="AQ251" i="1"/>
  <c r="AV251" i="1" s="1"/>
  <c r="AQ219" i="1"/>
  <c r="AV219" i="1" s="1"/>
  <c r="AQ187" i="1"/>
  <c r="AV187" i="1" s="1"/>
  <c r="AQ155" i="1"/>
  <c r="AV155" i="1" s="1"/>
  <c r="AQ162" i="1"/>
  <c r="AV162" i="1" s="1"/>
  <c r="AQ120" i="1"/>
  <c r="AV120" i="1" s="1"/>
  <c r="AQ88" i="1"/>
  <c r="AV88" i="1" s="1"/>
  <c r="AQ56" i="1"/>
  <c r="AV56" i="1" s="1"/>
  <c r="AQ174" i="1"/>
  <c r="AV174" i="1" s="1"/>
  <c r="AQ127" i="1"/>
  <c r="AV127" i="1" s="1"/>
  <c r="AQ95" i="1"/>
  <c r="AV95" i="1" s="1"/>
  <c r="AQ63" i="1"/>
  <c r="AV63" i="1" s="1"/>
  <c r="AQ230" i="1"/>
  <c r="AV230" i="1" s="1"/>
  <c r="AQ137" i="1"/>
  <c r="AV137" i="1" s="1"/>
  <c r="AQ105" i="1"/>
  <c r="AV105" i="1" s="1"/>
  <c r="AQ73" i="1"/>
  <c r="AV73" i="1" s="1"/>
  <c r="AQ27" i="1"/>
  <c r="AV27" i="1" s="1"/>
  <c r="AQ250" i="1"/>
  <c r="AV250" i="1" s="1"/>
  <c r="AQ16" i="1"/>
  <c r="AV16" i="1" s="1"/>
  <c r="AQ48" i="1"/>
  <c r="AV48" i="1" s="1"/>
  <c r="AQ661" i="1"/>
  <c r="AV661" i="1" s="1"/>
  <c r="AQ554" i="1"/>
  <c r="AV554" i="1" s="1"/>
  <c r="AQ460" i="1"/>
  <c r="AV460" i="1" s="1"/>
  <c r="AQ469" i="1"/>
  <c r="AV469" i="1" s="1"/>
  <c r="AQ391" i="1"/>
  <c r="AV391" i="1" s="1"/>
  <c r="AQ340" i="1"/>
  <c r="AV340" i="1" s="1"/>
  <c r="AQ303" i="1"/>
  <c r="AV303" i="1" s="1"/>
  <c r="AQ173" i="1"/>
  <c r="AV173" i="1" s="1"/>
  <c r="AQ188" i="1"/>
  <c r="AV188" i="1" s="1"/>
  <c r="AQ243" i="1"/>
  <c r="AV243" i="1" s="1"/>
  <c r="AQ322" i="1"/>
  <c r="AV322" i="1" s="1"/>
  <c r="AQ112" i="1"/>
  <c r="AV112" i="1" s="1"/>
  <c r="AQ370" i="1"/>
  <c r="AV370" i="1" s="1"/>
  <c r="AQ119" i="1"/>
  <c r="AV119" i="1" s="1"/>
  <c r="AQ55" i="1"/>
  <c r="AV55" i="1" s="1"/>
  <c r="AQ129" i="1"/>
  <c r="AV129" i="1" s="1"/>
  <c r="AQ65" i="1"/>
  <c r="AV65" i="1" s="1"/>
  <c r="AQ142" i="1"/>
  <c r="AV142" i="1" s="1"/>
  <c r="AQ9" i="1"/>
  <c r="AV9" i="1" s="1"/>
  <c r="AQ657" i="1"/>
  <c r="AV657" i="1" s="1"/>
  <c r="AQ550" i="1"/>
  <c r="AV550" i="1" s="1"/>
  <c r="AQ456" i="1"/>
  <c r="AV456" i="1" s="1"/>
  <c r="AQ465" i="1"/>
  <c r="AV465" i="1" s="1"/>
  <c r="AQ387" i="1"/>
  <c r="AV387" i="1" s="1"/>
  <c r="AQ332" i="1"/>
  <c r="AV332" i="1" s="1"/>
  <c r="AQ299" i="1"/>
  <c r="AV299" i="1" s="1"/>
  <c r="AQ169" i="1"/>
  <c r="AV169" i="1" s="1"/>
  <c r="AQ176" i="1"/>
  <c r="AV176" i="1" s="1"/>
  <c r="AQ227" i="1"/>
  <c r="AV227" i="1" s="1"/>
  <c r="AQ258" i="1"/>
  <c r="AV258" i="1" s="1"/>
  <c r="AQ100" i="1"/>
  <c r="AV100" i="1" s="1"/>
  <c r="AQ222" i="1"/>
  <c r="AV222" i="1" s="1"/>
  <c r="AQ107" i="1"/>
  <c r="AV107" i="1" s="1"/>
  <c r="AQ338" i="1"/>
  <c r="AV338" i="1" s="1"/>
  <c r="AQ117" i="1"/>
  <c r="AV117" i="1" s="1"/>
  <c r="AQ53" i="1"/>
  <c r="AV53" i="1" s="1"/>
  <c r="AQ202" i="1"/>
  <c r="AV202" i="1" s="1"/>
  <c r="AQ8" i="1"/>
  <c r="AV8" i="1" s="1"/>
  <c r="AQ641" i="1"/>
  <c r="AV641" i="1" s="1"/>
  <c r="AQ561" i="1"/>
  <c r="AV561" i="1" s="1"/>
  <c r="AQ531" i="1"/>
  <c r="AV531" i="1" s="1"/>
  <c r="AQ527" i="1"/>
  <c r="AV527" i="1" s="1"/>
  <c r="AQ345" i="1"/>
  <c r="AV345" i="1" s="1"/>
  <c r="AQ296" i="1"/>
  <c r="AV296" i="1" s="1"/>
  <c r="AQ259" i="1"/>
  <c r="AV259" i="1" s="1"/>
  <c r="AQ330" i="1"/>
  <c r="AV330" i="1" s="1"/>
  <c r="AQ172" i="1"/>
  <c r="AV172" i="1" s="1"/>
  <c r="AQ215" i="1"/>
  <c r="AV215" i="1" s="1"/>
  <c r="AQ194" i="1"/>
  <c r="AV194" i="1" s="1"/>
  <c r="AQ96" i="1"/>
  <c r="AV96" i="1" s="1"/>
  <c r="AQ206" i="1"/>
  <c r="AV206" i="1" s="1"/>
  <c r="AQ103" i="1"/>
  <c r="AV103" i="1" s="1"/>
  <c r="AQ274" i="1"/>
  <c r="AV274" i="1" s="1"/>
  <c r="AQ113" i="1"/>
  <c r="AV113" i="1" s="1"/>
  <c r="AQ35" i="1"/>
  <c r="AV35" i="1" s="1"/>
  <c r="AQ78" i="1"/>
  <c r="AV78" i="1" s="1"/>
  <c r="AQ90" i="1"/>
  <c r="AV90" i="1" s="1"/>
  <c r="AQ637" i="1"/>
  <c r="AV637" i="1" s="1"/>
  <c r="AQ557" i="1"/>
  <c r="AV557" i="1" s="1"/>
  <c r="AQ523" i="1"/>
  <c r="AV523" i="1" s="1"/>
  <c r="AQ510" i="1"/>
  <c r="AV510" i="1" s="1"/>
  <c r="AQ341" i="1"/>
  <c r="AV341" i="1" s="1"/>
  <c r="AQ292" i="1"/>
  <c r="AV292" i="1" s="1"/>
  <c r="AQ255" i="1"/>
  <c r="AV255" i="1" s="1"/>
  <c r="AQ314" i="1"/>
  <c r="AV314" i="1" s="1"/>
  <c r="AQ156" i="1"/>
  <c r="AV156" i="1" s="1"/>
  <c r="AQ211" i="1"/>
  <c r="AV211" i="1" s="1"/>
  <c r="AQ148" i="1"/>
  <c r="AV148" i="1" s="1"/>
  <c r="AQ84" i="1"/>
  <c r="AV84" i="1" s="1"/>
  <c r="AQ158" i="1"/>
  <c r="AV158" i="1" s="1"/>
  <c r="AQ91" i="1"/>
  <c r="AV91" i="1" s="1"/>
  <c r="AQ214" i="1"/>
  <c r="AV214" i="1" s="1"/>
  <c r="AQ101" i="1"/>
  <c r="AV101" i="1" s="1"/>
  <c r="AQ39" i="1"/>
  <c r="AV39" i="1" s="1"/>
  <c r="AQ94" i="1"/>
  <c r="AV94" i="1" s="1"/>
  <c r="AQ354" i="1"/>
  <c r="AV354" i="1" s="1"/>
  <c r="AQ10" i="1"/>
  <c r="AV10" i="1" s="1"/>
  <c r="AQ692" i="1"/>
  <c r="AV692" i="1" s="1"/>
  <c r="AQ639" i="1"/>
  <c r="AV639" i="1" s="1"/>
  <c r="AQ564" i="1"/>
  <c r="AV564" i="1" s="1"/>
  <c r="AQ463" i="1"/>
  <c r="AV463" i="1" s="1"/>
  <c r="AQ373" i="1"/>
  <c r="AV373" i="1" s="1"/>
  <c r="AQ293" i="1"/>
  <c r="AV293" i="1" s="1"/>
  <c r="AQ482" i="1"/>
  <c r="AV482" i="1" s="1"/>
  <c r="AQ270" i="1"/>
  <c r="AV270" i="1" s="1"/>
  <c r="AQ240" i="1"/>
  <c r="AV240" i="1" s="1"/>
  <c r="AQ358" i="1"/>
  <c r="AV358" i="1" s="1"/>
  <c r="AQ195" i="1"/>
  <c r="AV195" i="1" s="1"/>
  <c r="AQ144" i="1"/>
  <c r="AV144" i="1" s="1"/>
  <c r="AQ80" i="1"/>
  <c r="AV80" i="1" s="1"/>
  <c r="AQ151" i="1"/>
  <c r="AV151" i="1" s="1"/>
  <c r="AQ87" i="1"/>
  <c r="AV87" i="1" s="1"/>
  <c r="AQ198" i="1"/>
  <c r="AV198" i="1" s="1"/>
  <c r="AQ97" i="1"/>
  <c r="AV97" i="1" s="1"/>
  <c r="AQ19" i="1"/>
  <c r="AV19" i="1" s="1"/>
  <c r="AQ40" i="1"/>
  <c r="AV40" i="1" s="1"/>
  <c r="AQ49" i="1"/>
  <c r="AV49" i="1" s="1"/>
  <c r="AQ130" i="1"/>
  <c r="AV130" i="1" s="1"/>
  <c r="AQ688" i="1"/>
  <c r="AV688" i="1" s="1"/>
  <c r="AQ589" i="1"/>
  <c r="AV589" i="1" s="1"/>
  <c r="AQ560" i="1"/>
  <c r="AV560" i="1" s="1"/>
  <c r="AQ459" i="1"/>
  <c r="AV459" i="1" s="1"/>
  <c r="AQ522" i="1"/>
  <c r="AV522" i="1" s="1"/>
  <c r="AQ289" i="1"/>
  <c r="AV289" i="1" s="1"/>
  <c r="AQ418" i="1"/>
  <c r="AV418" i="1" s="1"/>
  <c r="AQ253" i="1"/>
  <c r="AV253" i="1" s="1"/>
  <c r="AQ236" i="1"/>
  <c r="AV236" i="1" s="1"/>
  <c r="AQ342" i="1"/>
  <c r="AV342" i="1" s="1"/>
  <c r="AQ183" i="1"/>
  <c r="AV183" i="1" s="1"/>
  <c r="AQ132" i="1"/>
  <c r="AV132" i="1" s="1"/>
  <c r="AQ68" i="1"/>
  <c r="AV68" i="1" s="1"/>
  <c r="AQ139" i="1"/>
  <c r="AV139" i="1" s="1"/>
  <c r="AQ75" i="1"/>
  <c r="AV75" i="1" s="1"/>
  <c r="AQ149" i="1"/>
  <c r="AV149" i="1" s="1"/>
  <c r="AQ85" i="1"/>
  <c r="AV85" i="1" s="1"/>
  <c r="AQ23" i="1"/>
  <c r="AV23" i="1" s="1"/>
  <c r="AQ44" i="1"/>
  <c r="AV44" i="1" s="1"/>
  <c r="AQ146" i="1"/>
  <c r="AV146" i="1" s="1"/>
  <c r="AQ555" i="1"/>
  <c r="AV555" i="1" s="1"/>
  <c r="AQ217" i="1"/>
  <c r="AV217" i="1" s="1"/>
  <c r="AQ128" i="1"/>
  <c r="AV128" i="1" s="1"/>
  <c r="AQ145" i="1"/>
  <c r="AV145" i="1" s="1"/>
  <c r="AQ74" i="1"/>
  <c r="AV74" i="1" s="1"/>
  <c r="AQ539" i="1"/>
  <c r="AV539" i="1" s="1"/>
  <c r="AQ213" i="1"/>
  <c r="AV213" i="1" s="1"/>
  <c r="AQ116" i="1"/>
  <c r="AV116" i="1" s="1"/>
  <c r="AQ133" i="1"/>
  <c r="AV133" i="1" s="1"/>
  <c r="AQ686" i="1"/>
  <c r="AV686" i="1" s="1"/>
  <c r="AQ376" i="1"/>
  <c r="AV376" i="1" s="1"/>
  <c r="AQ208" i="1"/>
  <c r="AV208" i="1" s="1"/>
  <c r="AQ64" i="1"/>
  <c r="AV64" i="1" s="1"/>
  <c r="AQ81" i="1"/>
  <c r="AV81" i="1" s="1"/>
  <c r="AQ24" i="1"/>
  <c r="AV24" i="1" s="1"/>
  <c r="AQ66" i="1"/>
  <c r="AV66" i="1" s="1"/>
  <c r="AQ21" i="1"/>
  <c r="AV21" i="1" s="1"/>
  <c r="AQ719" i="1"/>
  <c r="AV719" i="1" s="1"/>
  <c r="AQ372" i="1"/>
  <c r="AV372" i="1" s="1"/>
  <c r="AQ204" i="1"/>
  <c r="AV204" i="1" s="1"/>
  <c r="AQ52" i="1"/>
  <c r="AV52" i="1" s="1"/>
  <c r="AQ69" i="1"/>
  <c r="AV69" i="1" s="1"/>
  <c r="AQ28" i="1"/>
  <c r="AV28" i="1" s="1"/>
  <c r="AQ82" i="1"/>
  <c r="AV82" i="1" s="1"/>
  <c r="AQ33" i="1"/>
  <c r="AV33" i="1" s="1"/>
  <c r="AQ584" i="1"/>
  <c r="AV584" i="1" s="1"/>
  <c r="AQ434" i="1"/>
  <c r="AV434" i="1" s="1"/>
  <c r="AQ278" i="1"/>
  <c r="AV278" i="1" s="1"/>
  <c r="AQ135" i="1"/>
  <c r="AV135" i="1" s="1"/>
  <c r="AQ154" i="1"/>
  <c r="AV154" i="1" s="1"/>
  <c r="AQ13" i="1"/>
  <c r="AV13" i="1" s="1"/>
  <c r="AQ45" i="1"/>
  <c r="AV45" i="1" s="1"/>
  <c r="AQ524" i="1"/>
  <c r="AV524" i="1" s="1"/>
  <c r="AQ347" i="1"/>
  <c r="AV347" i="1" s="1"/>
  <c r="AQ179" i="1"/>
  <c r="AV179" i="1" s="1"/>
  <c r="AQ71" i="1"/>
  <c r="AV71" i="1" s="1"/>
  <c r="AQ580" i="1"/>
  <c r="AV580" i="1" s="1"/>
  <c r="AQ25" i="1"/>
  <c r="AV25" i="1" s="1"/>
  <c r="AQ520" i="1"/>
  <c r="AV520" i="1" s="1"/>
  <c r="AQ398" i="1"/>
  <c r="AV398" i="1" s="1"/>
  <c r="AQ41" i="1"/>
  <c r="AV41" i="1" s="1"/>
  <c r="AQ339" i="1"/>
  <c r="AV339" i="1" s="1"/>
  <c r="AQ29" i="1"/>
  <c r="AV29" i="1" s="1"/>
  <c r="AQ247" i="1"/>
  <c r="AV247" i="1" s="1"/>
  <c r="AQ163" i="1"/>
  <c r="AV163" i="1" s="1"/>
  <c r="AQ17" i="1"/>
  <c r="AV17" i="1" s="1"/>
  <c r="AQ123" i="1"/>
  <c r="AV123" i="1" s="1"/>
  <c r="AQ59" i="1"/>
  <c r="AV59" i="1" s="1"/>
  <c r="AQ86" i="1"/>
  <c r="AV86" i="1" s="1"/>
  <c r="AQ234" i="1"/>
  <c r="AV234" i="1" s="1"/>
  <c r="AQ218" i="1"/>
  <c r="AV218" i="1" s="1"/>
  <c r="AQ134" i="1"/>
  <c r="AV134" i="1" s="1"/>
  <c r="AQ54" i="1"/>
  <c r="AV54" i="1" s="1"/>
  <c r="AQ102" i="1"/>
  <c r="AV102" i="1" s="1"/>
  <c r="AQ150" i="1"/>
  <c r="AV150" i="1" s="1"/>
  <c r="AQ11" i="1"/>
  <c r="AV11" i="1" s="1"/>
  <c r="AQ118" i="1"/>
  <c r="AV118" i="1" s="1"/>
  <c r="AQ170" i="1"/>
  <c r="AV170" i="1" s="1"/>
  <c r="AQ37" i="1"/>
  <c r="AV37" i="1" s="1"/>
  <c r="AQ70" i="1"/>
  <c r="AV70" i="1" s="1"/>
  <c r="AP195" i="1"/>
  <c r="AU195" i="1" s="1"/>
  <c r="AP138" i="1"/>
  <c r="AU138" i="1" s="1"/>
  <c r="AP211" i="1"/>
  <c r="AU211" i="1" s="1"/>
  <c r="AP287" i="1"/>
  <c r="AU287" i="1" s="1"/>
  <c r="AP58" i="1"/>
  <c r="AU58" i="1" s="1"/>
  <c r="AP19" i="1"/>
  <c r="AU19" i="1" s="1"/>
  <c r="AP74" i="1"/>
  <c r="AU74" i="1" s="1"/>
  <c r="AP106" i="1"/>
  <c r="AU106" i="1" s="1"/>
  <c r="AP62" i="1"/>
  <c r="AU62" i="1" s="1"/>
  <c r="AP126" i="1"/>
  <c r="AU126" i="1" s="1"/>
  <c r="AP351" i="1"/>
  <c r="AU351" i="1" s="1"/>
  <c r="AP39" i="1"/>
  <c r="AU39" i="1" s="1"/>
  <c r="AP6" i="1"/>
  <c r="AU6" i="1" s="1"/>
  <c r="AP27" i="1"/>
  <c r="AU27" i="1" s="1"/>
  <c r="AP28" i="1"/>
  <c r="AU28" i="1" s="1"/>
  <c r="AP44" i="1"/>
  <c r="AU44" i="1" s="1"/>
  <c r="AP43" i="1"/>
  <c r="AU43" i="1" s="1"/>
  <c r="AP66" i="1"/>
  <c r="AU66" i="1" s="1"/>
  <c r="AP130" i="1"/>
  <c r="AU130" i="1" s="1"/>
  <c r="AP21" i="1"/>
  <c r="AU21" i="1" s="1"/>
  <c r="AP37" i="1"/>
  <c r="AU37" i="1" s="1"/>
  <c r="AP90" i="1"/>
  <c r="AU90" i="1" s="1"/>
  <c r="AP94" i="1"/>
  <c r="AU94" i="1" s="1"/>
  <c r="AP179" i="1"/>
  <c r="AU179" i="1" s="1"/>
  <c r="AP122" i="1"/>
  <c r="AU122" i="1" s="1"/>
  <c r="AP227" i="1"/>
  <c r="AU227" i="1" s="1"/>
  <c r="AP20" i="1"/>
  <c r="AU20" i="1" s="1"/>
  <c r="AP36" i="1"/>
  <c r="AU36" i="1" s="1"/>
  <c r="AP98" i="1"/>
  <c r="AU98" i="1" s="1"/>
  <c r="AP13" i="1"/>
  <c r="AU13" i="1" s="1"/>
  <c r="AP29" i="1"/>
  <c r="AU29" i="1" s="1"/>
  <c r="AP45" i="1"/>
  <c r="AU45" i="1" s="1"/>
  <c r="AP24" i="1"/>
  <c r="AU24" i="1" s="1"/>
  <c r="AP50" i="1"/>
  <c r="AU50" i="1" s="1"/>
  <c r="AP33" i="1"/>
  <c r="AU33" i="1" s="1"/>
  <c r="AP78" i="1"/>
  <c r="AU78" i="1" s="1"/>
  <c r="AP31" i="1"/>
  <c r="AU31" i="1" s="1"/>
  <c r="AP10" i="1"/>
  <c r="AU10" i="1" s="1"/>
  <c r="AP8" i="1"/>
  <c r="AU8" i="1" s="1"/>
  <c r="AP35" i="1"/>
  <c r="AU35" i="1" s="1"/>
  <c r="AP32" i="1"/>
  <c r="AU32" i="1" s="1"/>
  <c r="AP82" i="1"/>
  <c r="AU82" i="1" s="1"/>
  <c r="AP41" i="1"/>
  <c r="AU41" i="1" s="1"/>
  <c r="AP110" i="1"/>
  <c r="AU110" i="1" s="1"/>
  <c r="AP9" i="1"/>
  <c r="AU9" i="1" s="1"/>
  <c r="AP40" i="1"/>
  <c r="AU40" i="1" s="1"/>
  <c r="AP15" i="1"/>
  <c r="AU15" i="1" s="1"/>
  <c r="AP114" i="1"/>
  <c r="AU114" i="1" s="1"/>
  <c r="AP17" i="1"/>
  <c r="AU17" i="1" s="1"/>
  <c r="AP142" i="1"/>
  <c r="AU142" i="1" s="1"/>
  <c r="AP47" i="1"/>
  <c r="AU47" i="1" s="1"/>
  <c r="AP163" i="1"/>
  <c r="AU163" i="1" s="1"/>
  <c r="AP25" i="1"/>
  <c r="AU25" i="1" s="1"/>
  <c r="AP16" i="1"/>
  <c r="AU16" i="1" s="1"/>
  <c r="AP12" i="1"/>
  <c r="AU12" i="1" s="1"/>
  <c r="AP717" i="1"/>
  <c r="AU717" i="1" s="1"/>
  <c r="AP685" i="1"/>
  <c r="AU685" i="1" s="1"/>
  <c r="AP695" i="1"/>
  <c r="AU695" i="1" s="1"/>
  <c r="AP654" i="1"/>
  <c r="AU654" i="1" s="1"/>
  <c r="AP698" i="1"/>
  <c r="AU698" i="1" s="1"/>
  <c r="AP696" i="1"/>
  <c r="AU696" i="1" s="1"/>
  <c r="AP653" i="1"/>
  <c r="AU653" i="1" s="1"/>
  <c r="AP652" i="1"/>
  <c r="AU652" i="1" s="1"/>
  <c r="AP614" i="1"/>
  <c r="AU614" i="1" s="1"/>
  <c r="AP656" i="1"/>
  <c r="AU656" i="1" s="1"/>
  <c r="AP633" i="1"/>
  <c r="AU633" i="1" s="1"/>
  <c r="AP723" i="1"/>
  <c r="AU723" i="1" s="1"/>
  <c r="AP624" i="1"/>
  <c r="AU624" i="1" s="1"/>
  <c r="AP694" i="1"/>
  <c r="AU694" i="1" s="1"/>
  <c r="AP582" i="1"/>
  <c r="AU582" i="1" s="1"/>
  <c r="AP651" i="1"/>
  <c r="AU651" i="1" s="1"/>
  <c r="AP597" i="1"/>
  <c r="AU597" i="1" s="1"/>
  <c r="AP726" i="1"/>
  <c r="AU726" i="1" s="1"/>
  <c r="AP596" i="1"/>
  <c r="AU596" i="1" s="1"/>
  <c r="AP599" i="1"/>
  <c r="AU599" i="1" s="1"/>
  <c r="AP539" i="1"/>
  <c r="AU539" i="1" s="1"/>
  <c r="AP571" i="1"/>
  <c r="AU571" i="1" s="1"/>
  <c r="AP546" i="1"/>
  <c r="AU546" i="1" s="1"/>
  <c r="AP603" i="1"/>
  <c r="AU603" i="1" s="1"/>
  <c r="AP48" i="1"/>
  <c r="AU48" i="1" s="1"/>
  <c r="AP86" i="1"/>
  <c r="AU86" i="1" s="1"/>
  <c r="AP150" i="1"/>
  <c r="AU150" i="1" s="1"/>
  <c r="AP713" i="1"/>
  <c r="AU713" i="1" s="1"/>
  <c r="AP681" i="1"/>
  <c r="AU681" i="1" s="1"/>
  <c r="AP687" i="1"/>
  <c r="AU687" i="1" s="1"/>
  <c r="AP650" i="1"/>
  <c r="AU650" i="1" s="1"/>
  <c r="AP690" i="1"/>
  <c r="AU690" i="1" s="1"/>
  <c r="AP688" i="1"/>
  <c r="AU688" i="1" s="1"/>
  <c r="AP649" i="1"/>
  <c r="AU649" i="1" s="1"/>
  <c r="AP642" i="1"/>
  <c r="AU642" i="1" s="1"/>
  <c r="AP610" i="1"/>
  <c r="AU610" i="1" s="1"/>
  <c r="AP716" i="1"/>
  <c r="AU716" i="1" s="1"/>
  <c r="AP629" i="1"/>
  <c r="AU629" i="1" s="1"/>
  <c r="AP702" i="1"/>
  <c r="AU702" i="1" s="1"/>
  <c r="AP620" i="1"/>
  <c r="AU620" i="1" s="1"/>
  <c r="AP664" i="1"/>
  <c r="AU664" i="1" s="1"/>
  <c r="AP578" i="1"/>
  <c r="AU578" i="1" s="1"/>
  <c r="AP718" i="1"/>
  <c r="AU718" i="1" s="1"/>
  <c r="AP593" i="1"/>
  <c r="AU593" i="1" s="1"/>
  <c r="AP692" i="1"/>
  <c r="AU692" i="1" s="1"/>
  <c r="AP592" i="1"/>
  <c r="AU592" i="1" s="1"/>
  <c r="AP567" i="1"/>
  <c r="AU567" i="1" s="1"/>
  <c r="AP535" i="1"/>
  <c r="AU535" i="1" s="1"/>
  <c r="AP635" i="1"/>
  <c r="AU635" i="1" s="1"/>
  <c r="AP542" i="1"/>
  <c r="AU542" i="1" s="1"/>
  <c r="AP583" i="1"/>
  <c r="AU583" i="1" s="1"/>
  <c r="AP146" i="1"/>
  <c r="AU146" i="1" s="1"/>
  <c r="AP741" i="1"/>
  <c r="AU741" i="1" s="1"/>
  <c r="AP701" i="1"/>
  <c r="AU701" i="1" s="1"/>
  <c r="AP711" i="1"/>
  <c r="AU711" i="1" s="1"/>
  <c r="AP646" i="1"/>
  <c r="AU646" i="1" s="1"/>
  <c r="AP728" i="1"/>
  <c r="AU728" i="1" s="1"/>
  <c r="AP661" i="1"/>
  <c r="AU661" i="1" s="1"/>
  <c r="AP638" i="1"/>
  <c r="AU638" i="1" s="1"/>
  <c r="AP742" i="1"/>
  <c r="AU742" i="1" s="1"/>
  <c r="AP641" i="1"/>
  <c r="AU641" i="1" s="1"/>
  <c r="AP668" i="1"/>
  <c r="AU668" i="1" s="1"/>
  <c r="AP608" i="1"/>
  <c r="AU608" i="1" s="1"/>
  <c r="AP590" i="1"/>
  <c r="AU590" i="1" s="1"/>
  <c r="AP684" i="1"/>
  <c r="AU684" i="1" s="1"/>
  <c r="AP581" i="1"/>
  <c r="AU581" i="1" s="1"/>
  <c r="AP715" i="1"/>
  <c r="AU715" i="1" s="1"/>
  <c r="AP563" i="1"/>
  <c r="AU563" i="1" s="1"/>
  <c r="AP731" i="1"/>
  <c r="AU731" i="1" s="1"/>
  <c r="AP554" i="1"/>
  <c r="AU554" i="1" s="1"/>
  <c r="AP565" i="1"/>
  <c r="AU565" i="1" s="1"/>
  <c r="AP533" i="1"/>
  <c r="AU533" i="1" s="1"/>
  <c r="AP521" i="1"/>
  <c r="AU521" i="1" s="1"/>
  <c r="AP489" i="1"/>
  <c r="AU489" i="1" s="1"/>
  <c r="AP457" i="1"/>
  <c r="AU457" i="1" s="1"/>
  <c r="AP425" i="1"/>
  <c r="AU425" i="1" s="1"/>
  <c r="AP528" i="1"/>
  <c r="AU528" i="1" s="1"/>
  <c r="AP496" i="1"/>
  <c r="AU496" i="1" s="1"/>
  <c r="AP464" i="1"/>
  <c r="AU464" i="1" s="1"/>
  <c r="AP432" i="1"/>
  <c r="AU432" i="1" s="1"/>
  <c r="AP540" i="1"/>
  <c r="AU540" i="1" s="1"/>
  <c r="AP495" i="1"/>
  <c r="AU495" i="1" s="1"/>
  <c r="AP463" i="1"/>
  <c r="AU463" i="1" s="1"/>
  <c r="AP431" i="1"/>
  <c r="AU431" i="1" s="1"/>
  <c r="AP402" i="1"/>
  <c r="AU402" i="1" s="1"/>
  <c r="AP552" i="1"/>
  <c r="AU552" i="1" s="1"/>
  <c r="AP405" i="1"/>
  <c r="AU405" i="1" s="1"/>
  <c r="AP373" i="1"/>
  <c r="AU373" i="1" s="1"/>
  <c r="AP426" i="1"/>
  <c r="AU426" i="1" s="1"/>
  <c r="AP380" i="1"/>
  <c r="AU380" i="1" s="1"/>
  <c r="AP422" i="1"/>
  <c r="AU422" i="1" s="1"/>
  <c r="AP354" i="1"/>
  <c r="AU354" i="1" s="1"/>
  <c r="AP322" i="1"/>
  <c r="AU322" i="1" s="1"/>
  <c r="AP290" i="1"/>
  <c r="AU290" i="1" s="1"/>
  <c r="AP258" i="1"/>
  <c r="AU258" i="1" s="1"/>
  <c r="AP361" i="1"/>
  <c r="AU361" i="1" s="1"/>
  <c r="AP329" i="1"/>
  <c r="AU329" i="1" s="1"/>
  <c r="AP297" i="1"/>
  <c r="AU297" i="1" s="1"/>
  <c r="AP265" i="1"/>
  <c r="AU265" i="1" s="1"/>
  <c r="AP375" i="1"/>
  <c r="AU375" i="1" s="1"/>
  <c r="AP340" i="1"/>
  <c r="AU340" i="1" s="1"/>
  <c r="AP308" i="1"/>
  <c r="AU308" i="1" s="1"/>
  <c r="AP276" i="1"/>
  <c r="AU276" i="1" s="1"/>
  <c r="AP372" i="1"/>
  <c r="AU372" i="1" s="1"/>
  <c r="AP267" i="1"/>
  <c r="AU267" i="1" s="1"/>
  <c r="AP222" i="1"/>
  <c r="AU222" i="1" s="1"/>
  <c r="AP190" i="1"/>
  <c r="AU190" i="1" s="1"/>
  <c r="AP158" i="1"/>
  <c r="AU158" i="1" s="1"/>
  <c r="AP263" i="1"/>
  <c r="AU263" i="1" s="1"/>
  <c r="AP225" i="1"/>
  <c r="AU225" i="1" s="1"/>
  <c r="AP193" i="1"/>
  <c r="AU193" i="1" s="1"/>
  <c r="AP161" i="1"/>
  <c r="AU161" i="1" s="1"/>
  <c r="AP307" i="1"/>
  <c r="AU307" i="1" s="1"/>
  <c r="AP236" i="1"/>
  <c r="AU236" i="1" s="1"/>
  <c r="AP204" i="1"/>
  <c r="AU204" i="1" s="1"/>
  <c r="AP172" i="1"/>
  <c r="AU172" i="1" s="1"/>
  <c r="AP239" i="1"/>
  <c r="AU239" i="1" s="1"/>
  <c r="AP141" i="1"/>
  <c r="AU141" i="1" s="1"/>
  <c r="AP109" i="1"/>
  <c r="AU109" i="1" s="1"/>
  <c r="AP77" i="1"/>
  <c r="AU77" i="1" s="1"/>
  <c r="AP319" i="1"/>
  <c r="AU319" i="1" s="1"/>
  <c r="AP155" i="1"/>
  <c r="AU155" i="1" s="1"/>
  <c r="AP120" i="1"/>
  <c r="AU120" i="1" s="1"/>
  <c r="AP88" i="1"/>
  <c r="AU88" i="1" s="1"/>
  <c r="AP56" i="1"/>
  <c r="AU56" i="1" s="1"/>
  <c r="AP199" i="1"/>
  <c r="AU199" i="1" s="1"/>
  <c r="AP131" i="1"/>
  <c r="AU131" i="1" s="1"/>
  <c r="AP99" i="1"/>
  <c r="AU99" i="1" s="1"/>
  <c r="AP67" i="1"/>
  <c r="AU67" i="1" s="1"/>
  <c r="AP70" i="1"/>
  <c r="AU70" i="1" s="1"/>
  <c r="AP737" i="1"/>
  <c r="AU737" i="1" s="1"/>
  <c r="AP697" i="1"/>
  <c r="AU697" i="1" s="1"/>
  <c r="AP703" i="1"/>
  <c r="AU703" i="1" s="1"/>
  <c r="AP738" i="1"/>
  <c r="AU738" i="1" s="1"/>
  <c r="AP720" i="1"/>
  <c r="AU720" i="1" s="1"/>
  <c r="AP657" i="1"/>
  <c r="AU657" i="1" s="1"/>
  <c r="AP634" i="1"/>
  <c r="AU634" i="1" s="1"/>
  <c r="AP708" i="1"/>
  <c r="AU708" i="1" s="1"/>
  <c r="AP637" i="1"/>
  <c r="AU637" i="1" s="1"/>
  <c r="AP647" i="1"/>
  <c r="AU647" i="1" s="1"/>
  <c r="AP604" i="1"/>
  <c r="AU604" i="1" s="1"/>
  <c r="AP586" i="1"/>
  <c r="AU586" i="1" s="1"/>
  <c r="AP655" i="1"/>
  <c r="AU655" i="1" s="1"/>
  <c r="AP577" i="1"/>
  <c r="AU577" i="1" s="1"/>
  <c r="AP675" i="1"/>
  <c r="AU675" i="1" s="1"/>
  <c r="AP559" i="1"/>
  <c r="AU559" i="1" s="1"/>
  <c r="AP648" i="1"/>
  <c r="AU648" i="1" s="1"/>
  <c r="AP550" i="1"/>
  <c r="AU550" i="1" s="1"/>
  <c r="AP561" i="1"/>
  <c r="AU561" i="1" s="1"/>
  <c r="AP529" i="1"/>
  <c r="AU529" i="1" s="1"/>
  <c r="AP517" i="1"/>
  <c r="AU517" i="1" s="1"/>
  <c r="AP485" i="1"/>
  <c r="AU485" i="1" s="1"/>
  <c r="AP453" i="1"/>
  <c r="AU453" i="1" s="1"/>
  <c r="AP421" i="1"/>
  <c r="AU421" i="1" s="1"/>
  <c r="AP524" i="1"/>
  <c r="AU524" i="1" s="1"/>
  <c r="AP492" i="1"/>
  <c r="AU492" i="1" s="1"/>
  <c r="AP460" i="1"/>
  <c r="AU460" i="1" s="1"/>
  <c r="AP428" i="1"/>
  <c r="AU428" i="1" s="1"/>
  <c r="AP523" i="1"/>
  <c r="AU523" i="1" s="1"/>
  <c r="AP491" i="1"/>
  <c r="AU491" i="1" s="1"/>
  <c r="AP459" i="1"/>
  <c r="AU459" i="1" s="1"/>
  <c r="AP427" i="1"/>
  <c r="AU427" i="1" s="1"/>
  <c r="AP398" i="1"/>
  <c r="AU398" i="1" s="1"/>
  <c r="AP510" i="1"/>
  <c r="AU510" i="1" s="1"/>
  <c r="AP401" i="1"/>
  <c r="AU401" i="1" s="1"/>
  <c r="AP536" i="1"/>
  <c r="AU536" i="1" s="1"/>
  <c r="AP410" i="1"/>
  <c r="AU410" i="1" s="1"/>
  <c r="AP376" i="1"/>
  <c r="AU376" i="1" s="1"/>
  <c r="AP605" i="1"/>
  <c r="AU605" i="1" s="1"/>
  <c r="AP350" i="1"/>
  <c r="AU350" i="1" s="1"/>
  <c r="AP318" i="1"/>
  <c r="AU318" i="1" s="1"/>
  <c r="AP286" i="1"/>
  <c r="AU286" i="1" s="1"/>
  <c r="AP254" i="1"/>
  <c r="AU254" i="1" s="1"/>
  <c r="AP357" i="1"/>
  <c r="AU357" i="1" s="1"/>
  <c r="AP325" i="1"/>
  <c r="AU325" i="1" s="1"/>
  <c r="AP293" i="1"/>
  <c r="AU293" i="1" s="1"/>
  <c r="AP261" i="1"/>
  <c r="AU261" i="1" s="1"/>
  <c r="AP368" i="1"/>
  <c r="AU368" i="1" s="1"/>
  <c r="AP336" i="1"/>
  <c r="AU336" i="1" s="1"/>
  <c r="AP304" i="1"/>
  <c r="AU304" i="1" s="1"/>
  <c r="AP272" i="1"/>
  <c r="AU272" i="1" s="1"/>
  <c r="AP387" i="1"/>
  <c r="AU387" i="1" s="1"/>
  <c r="AP250" i="1"/>
  <c r="AU250" i="1" s="1"/>
  <c r="AP218" i="1"/>
  <c r="AU218" i="1" s="1"/>
  <c r="AP186" i="1"/>
  <c r="AU186" i="1" s="1"/>
  <c r="AP154" i="1"/>
  <c r="AU154" i="1" s="1"/>
  <c r="AP253" i="1"/>
  <c r="AU253" i="1" s="1"/>
  <c r="AP221" i="1"/>
  <c r="AU221" i="1" s="1"/>
  <c r="AP189" i="1"/>
  <c r="AU189" i="1" s="1"/>
  <c r="AP157" i="1"/>
  <c r="AU157" i="1" s="1"/>
  <c r="AP291" i="1"/>
  <c r="AU291" i="1" s="1"/>
  <c r="AP232" i="1"/>
  <c r="AU232" i="1" s="1"/>
  <c r="AP200" i="1"/>
  <c r="AU200" i="1" s="1"/>
  <c r="AP168" i="1"/>
  <c r="AU168" i="1" s="1"/>
  <c r="AP223" i="1"/>
  <c r="AU223" i="1" s="1"/>
  <c r="AP137" i="1"/>
  <c r="AU137" i="1" s="1"/>
  <c r="AP105" i="1"/>
  <c r="AU105" i="1" s="1"/>
  <c r="AP73" i="1"/>
  <c r="AU73" i="1" s="1"/>
  <c r="AP255" i="1"/>
  <c r="AU255" i="1" s="1"/>
  <c r="AP148" i="1"/>
  <c r="AU148" i="1" s="1"/>
  <c r="AP116" i="1"/>
  <c r="AU116" i="1" s="1"/>
  <c r="AP84" i="1"/>
  <c r="AU84" i="1" s="1"/>
  <c r="AP52" i="1"/>
  <c r="AU52" i="1" s="1"/>
  <c r="AP183" i="1"/>
  <c r="AU183" i="1" s="1"/>
  <c r="AP127" i="1"/>
  <c r="AU127" i="1" s="1"/>
  <c r="AP95" i="1"/>
  <c r="AU95" i="1" s="1"/>
  <c r="AP63" i="1"/>
  <c r="AU63" i="1" s="1"/>
  <c r="AP733" i="1"/>
  <c r="AU733" i="1" s="1"/>
  <c r="AP693" i="1"/>
  <c r="AU693" i="1" s="1"/>
  <c r="AP678" i="1"/>
  <c r="AU678" i="1" s="1"/>
  <c r="AP730" i="1"/>
  <c r="AU730" i="1" s="1"/>
  <c r="AP712" i="1"/>
  <c r="AU712" i="1" s="1"/>
  <c r="AP645" i="1"/>
  <c r="AU645" i="1" s="1"/>
  <c r="AP630" i="1"/>
  <c r="AU630" i="1" s="1"/>
  <c r="AP699" i="1"/>
  <c r="AU699" i="1" s="1"/>
  <c r="AP625" i="1"/>
  <c r="AU625" i="1" s="1"/>
  <c r="AP640" i="1"/>
  <c r="AU640" i="1" s="1"/>
  <c r="AP600" i="1"/>
  <c r="AU600" i="1" s="1"/>
  <c r="AP574" i="1"/>
  <c r="AU574" i="1" s="1"/>
  <c r="AP639" i="1"/>
  <c r="AU639" i="1" s="1"/>
  <c r="AP573" i="1"/>
  <c r="AU573" i="1" s="1"/>
  <c r="AP588" i="1"/>
  <c r="AU588" i="1" s="1"/>
  <c r="AP555" i="1"/>
  <c r="AU555" i="1" s="1"/>
  <c r="AP627" i="1"/>
  <c r="AU627" i="1" s="1"/>
  <c r="AP538" i="1"/>
  <c r="AU538" i="1" s="1"/>
  <c r="AP557" i="1"/>
  <c r="AU557" i="1" s="1"/>
  <c r="AP587" i="1"/>
  <c r="AU587" i="1" s="1"/>
  <c r="AP513" i="1"/>
  <c r="AU513" i="1" s="1"/>
  <c r="AP481" i="1"/>
  <c r="AU481" i="1" s="1"/>
  <c r="AP449" i="1"/>
  <c r="AU449" i="1" s="1"/>
  <c r="AP417" i="1"/>
  <c r="AU417" i="1" s="1"/>
  <c r="AP520" i="1"/>
  <c r="AU520" i="1" s="1"/>
  <c r="AP488" i="1"/>
  <c r="AU488" i="1" s="1"/>
  <c r="AP456" i="1"/>
  <c r="AU456" i="1" s="1"/>
  <c r="AP424" i="1"/>
  <c r="AU424" i="1" s="1"/>
  <c r="AP519" i="1"/>
  <c r="AU519" i="1" s="1"/>
  <c r="AP487" i="1"/>
  <c r="AU487" i="1" s="1"/>
  <c r="AP455" i="1"/>
  <c r="AU455" i="1" s="1"/>
  <c r="AP423" i="1"/>
  <c r="AU423" i="1" s="1"/>
  <c r="AP394" i="1"/>
  <c r="AU394" i="1" s="1"/>
  <c r="AP494" i="1"/>
  <c r="AU494" i="1" s="1"/>
  <c r="AP397" i="1"/>
  <c r="AU397" i="1" s="1"/>
  <c r="AP522" i="1"/>
  <c r="AU522" i="1" s="1"/>
  <c r="AP404" i="1"/>
  <c r="AU404" i="1" s="1"/>
  <c r="AP518" i="1"/>
  <c r="AU518" i="1" s="1"/>
  <c r="AP399" i="1"/>
  <c r="AU399" i="1" s="1"/>
  <c r="AP346" i="1"/>
  <c r="AU346" i="1" s="1"/>
  <c r="AP314" i="1"/>
  <c r="AU314" i="1" s="1"/>
  <c r="AP282" i="1"/>
  <c r="AU282" i="1" s="1"/>
  <c r="AP514" i="1"/>
  <c r="AU514" i="1" s="1"/>
  <c r="AP353" i="1"/>
  <c r="AU353" i="1" s="1"/>
  <c r="AP321" i="1"/>
  <c r="AU321" i="1" s="1"/>
  <c r="AP289" i="1"/>
  <c r="AU289" i="1" s="1"/>
  <c r="AP257" i="1"/>
  <c r="AU257" i="1" s="1"/>
  <c r="AP364" i="1"/>
  <c r="AU364" i="1" s="1"/>
  <c r="AP332" i="1"/>
  <c r="AU332" i="1" s="1"/>
  <c r="AP300" i="1"/>
  <c r="AU300" i="1" s="1"/>
  <c r="AP268" i="1"/>
  <c r="AU268" i="1" s="1"/>
  <c r="AP363" i="1"/>
  <c r="AU363" i="1" s="1"/>
  <c r="AP246" i="1"/>
  <c r="AU246" i="1" s="1"/>
  <c r="AP214" i="1"/>
  <c r="AU214" i="1" s="1"/>
  <c r="AP182" i="1"/>
  <c r="AU182" i="1" s="1"/>
  <c r="AP359" i="1"/>
  <c r="AU359" i="1" s="1"/>
  <c r="AP249" i="1"/>
  <c r="AU249" i="1" s="1"/>
  <c r="AP217" i="1"/>
  <c r="AU217" i="1" s="1"/>
  <c r="AP185" i="1"/>
  <c r="AU185" i="1" s="1"/>
  <c r="AP102" i="1"/>
  <c r="AU102" i="1" s="1"/>
  <c r="AP729" i="1"/>
  <c r="AU729" i="1" s="1"/>
  <c r="AP689" i="1"/>
  <c r="AU689" i="1" s="1"/>
  <c r="AP674" i="1"/>
  <c r="AU674" i="1" s="1"/>
  <c r="AP722" i="1"/>
  <c r="AU722" i="1" s="1"/>
  <c r="AP704" i="1"/>
  <c r="AU704" i="1" s="1"/>
  <c r="AP680" i="1"/>
  <c r="AU680" i="1" s="1"/>
  <c r="AP626" i="1"/>
  <c r="AU626" i="1" s="1"/>
  <c r="AP667" i="1"/>
  <c r="AU667" i="1" s="1"/>
  <c r="AP621" i="1"/>
  <c r="AU621" i="1" s="1"/>
  <c r="AP636" i="1"/>
  <c r="AU636" i="1" s="1"/>
  <c r="AP740" i="1"/>
  <c r="AU740" i="1" s="1"/>
  <c r="AP570" i="1"/>
  <c r="AU570" i="1" s="1"/>
  <c r="AP631" i="1"/>
  <c r="AU631" i="1" s="1"/>
  <c r="AP569" i="1"/>
  <c r="AU569" i="1" s="1"/>
  <c r="AP584" i="1"/>
  <c r="AU584" i="1" s="1"/>
  <c r="AP551" i="1"/>
  <c r="AU551" i="1" s="1"/>
  <c r="AP601" i="1"/>
  <c r="AU601" i="1" s="1"/>
  <c r="AP534" i="1"/>
  <c r="AU534" i="1" s="1"/>
  <c r="AP553" i="1"/>
  <c r="AU553" i="1" s="1"/>
  <c r="AP591" i="1"/>
  <c r="AU591" i="1" s="1"/>
  <c r="AP509" i="1"/>
  <c r="AU509" i="1" s="1"/>
  <c r="AP477" i="1"/>
  <c r="AU477" i="1" s="1"/>
  <c r="AP445" i="1"/>
  <c r="AU445" i="1" s="1"/>
  <c r="AP413" i="1"/>
  <c r="AU413" i="1" s="1"/>
  <c r="AP516" i="1"/>
  <c r="AU516" i="1" s="1"/>
  <c r="AP484" i="1"/>
  <c r="AU484" i="1" s="1"/>
  <c r="AP452" i="1"/>
  <c r="AU452" i="1" s="1"/>
  <c r="AP420" i="1"/>
  <c r="AU420" i="1" s="1"/>
  <c r="AP725" i="1"/>
  <c r="AU725" i="1" s="1"/>
  <c r="AP743" i="1"/>
  <c r="AU743" i="1" s="1"/>
  <c r="AP670" i="1"/>
  <c r="AU670" i="1" s="1"/>
  <c r="AP714" i="1"/>
  <c r="AU714" i="1" s="1"/>
  <c r="AP679" i="1"/>
  <c r="AU679" i="1" s="1"/>
  <c r="AP734" i="1"/>
  <c r="AU734" i="1" s="1"/>
  <c r="AP622" i="1"/>
  <c r="AU622" i="1" s="1"/>
  <c r="AP707" i="1"/>
  <c r="AU707" i="1" s="1"/>
  <c r="AP617" i="1"/>
  <c r="AU617" i="1" s="1"/>
  <c r="AP632" i="1"/>
  <c r="AU632" i="1" s="1"/>
  <c r="AP643" i="1"/>
  <c r="AU643" i="1" s="1"/>
  <c r="AP739" i="1"/>
  <c r="AU739" i="1" s="1"/>
  <c r="AP623" i="1"/>
  <c r="AU623" i="1" s="1"/>
  <c r="AP683" i="1"/>
  <c r="AU683" i="1" s="1"/>
  <c r="AP580" i="1"/>
  <c r="AU580" i="1" s="1"/>
  <c r="AP547" i="1"/>
  <c r="AU547" i="1" s="1"/>
  <c r="AP575" i="1"/>
  <c r="AU575" i="1" s="1"/>
  <c r="AP530" i="1"/>
  <c r="AU530" i="1" s="1"/>
  <c r="AP549" i="1"/>
  <c r="AU549" i="1" s="1"/>
  <c r="AP564" i="1"/>
  <c r="AU564" i="1" s="1"/>
  <c r="AP505" i="1"/>
  <c r="AU505" i="1" s="1"/>
  <c r="AP473" i="1"/>
  <c r="AU473" i="1" s="1"/>
  <c r="AP441" i="1"/>
  <c r="AU441" i="1" s="1"/>
  <c r="AP409" i="1"/>
  <c r="AU409" i="1" s="1"/>
  <c r="AP512" i="1"/>
  <c r="AU512" i="1" s="1"/>
  <c r="AP480" i="1"/>
  <c r="AU480" i="1" s="1"/>
  <c r="AP448" i="1"/>
  <c r="AU448" i="1" s="1"/>
  <c r="AP416" i="1"/>
  <c r="AU416" i="1" s="1"/>
  <c r="AP511" i="1"/>
  <c r="AU511" i="1" s="1"/>
  <c r="AP479" i="1"/>
  <c r="AU479" i="1" s="1"/>
  <c r="AP447" i="1"/>
  <c r="AU447" i="1" s="1"/>
  <c r="AP415" i="1"/>
  <c r="AU415" i="1" s="1"/>
  <c r="AP386" i="1"/>
  <c r="AU386" i="1" s="1"/>
  <c r="AP462" i="1"/>
  <c r="AU462" i="1" s="1"/>
  <c r="AP389" i="1"/>
  <c r="AU389" i="1" s="1"/>
  <c r="AP490" i="1"/>
  <c r="AU490" i="1" s="1"/>
  <c r="AP396" i="1"/>
  <c r="AU396" i="1" s="1"/>
  <c r="AP486" i="1"/>
  <c r="AU486" i="1" s="1"/>
  <c r="AP370" i="1"/>
  <c r="AU370" i="1" s="1"/>
  <c r="AP338" i="1"/>
  <c r="AU338" i="1" s="1"/>
  <c r="AP306" i="1"/>
  <c r="AU306" i="1" s="1"/>
  <c r="AP274" i="1"/>
  <c r="AU274" i="1" s="1"/>
  <c r="AP395" i="1"/>
  <c r="AU395" i="1" s="1"/>
  <c r="AP345" i="1"/>
  <c r="AU345" i="1" s="1"/>
  <c r="AP313" i="1"/>
  <c r="AU313" i="1" s="1"/>
  <c r="AP281" i="1"/>
  <c r="AU281" i="1" s="1"/>
  <c r="AP498" i="1"/>
  <c r="AU498" i="1" s="1"/>
  <c r="AP356" i="1"/>
  <c r="AU356" i="1" s="1"/>
  <c r="AP324" i="1"/>
  <c r="AU324" i="1" s="1"/>
  <c r="AP292" i="1"/>
  <c r="AU292" i="1" s="1"/>
  <c r="AP260" i="1"/>
  <c r="AU260" i="1" s="1"/>
  <c r="AP331" i="1"/>
  <c r="AU331" i="1" s="1"/>
  <c r="AP238" i="1"/>
  <c r="AU238" i="1" s="1"/>
  <c r="AP206" i="1"/>
  <c r="AU206" i="1" s="1"/>
  <c r="AP174" i="1"/>
  <c r="AU174" i="1" s="1"/>
  <c r="AP327" i="1"/>
  <c r="AU327" i="1" s="1"/>
  <c r="AP241" i="1"/>
  <c r="AU241" i="1" s="1"/>
  <c r="AP209" i="1"/>
  <c r="AU209" i="1" s="1"/>
  <c r="AP177" i="1"/>
  <c r="AU177" i="1" s="1"/>
  <c r="AP371" i="1"/>
  <c r="AU371" i="1" s="1"/>
  <c r="AP252" i="1"/>
  <c r="AU252" i="1" s="1"/>
  <c r="AP220" i="1"/>
  <c r="AU220" i="1" s="1"/>
  <c r="AP188" i="1"/>
  <c r="AU188" i="1" s="1"/>
  <c r="AP156" i="1"/>
  <c r="AU156" i="1" s="1"/>
  <c r="AP175" i="1"/>
  <c r="AU175" i="1" s="1"/>
  <c r="AP125" i="1"/>
  <c r="AU125" i="1" s="1"/>
  <c r="AP93" i="1"/>
  <c r="AU93" i="1" s="1"/>
  <c r="AP61" i="1"/>
  <c r="AU61" i="1" s="1"/>
  <c r="AP219" i="1"/>
  <c r="AU219" i="1" s="1"/>
  <c r="AP136" i="1"/>
  <c r="AU136" i="1" s="1"/>
  <c r="AP104" i="1"/>
  <c r="AU104" i="1" s="1"/>
  <c r="AP72" i="1"/>
  <c r="AU72" i="1" s="1"/>
  <c r="AP303" i="1"/>
  <c r="AU303" i="1" s="1"/>
  <c r="AP147" i="1"/>
  <c r="AU147" i="1" s="1"/>
  <c r="AP115" i="1"/>
  <c r="AU115" i="1" s="1"/>
  <c r="AP83" i="1"/>
  <c r="AU83" i="1" s="1"/>
  <c r="AP51" i="1"/>
  <c r="AU51" i="1" s="1"/>
  <c r="AP243" i="1"/>
  <c r="AU243" i="1" s="1"/>
  <c r="AP118" i="1"/>
  <c r="AU118" i="1" s="1"/>
  <c r="AP721" i="1"/>
  <c r="AU721" i="1" s="1"/>
  <c r="AP735" i="1"/>
  <c r="AU735" i="1" s="1"/>
  <c r="AP666" i="1"/>
  <c r="AU666" i="1" s="1"/>
  <c r="AP706" i="1"/>
  <c r="AU706" i="1" s="1"/>
  <c r="AP673" i="1"/>
  <c r="AU673" i="1" s="1"/>
  <c r="AP700" i="1"/>
  <c r="AU700" i="1" s="1"/>
  <c r="AP618" i="1"/>
  <c r="AU618" i="1" s="1"/>
  <c r="AP686" i="1"/>
  <c r="AU686" i="1" s="1"/>
  <c r="AP613" i="1"/>
  <c r="AU613" i="1" s="1"/>
  <c r="AP628" i="1"/>
  <c r="AU628" i="1" s="1"/>
  <c r="AP607" i="1"/>
  <c r="AU607" i="1" s="1"/>
  <c r="AP710" i="1"/>
  <c r="AU710" i="1" s="1"/>
  <c r="AP615" i="1"/>
  <c r="AU615" i="1" s="1"/>
  <c r="AP676" i="1"/>
  <c r="AU676" i="1" s="1"/>
  <c r="AP576" i="1"/>
  <c r="AU576" i="1" s="1"/>
  <c r="AP543" i="1"/>
  <c r="AU543" i="1" s="1"/>
  <c r="AP566" i="1"/>
  <c r="AU566" i="1" s="1"/>
  <c r="AP526" i="1"/>
  <c r="AU526" i="1" s="1"/>
  <c r="AP545" i="1"/>
  <c r="AU545" i="1" s="1"/>
  <c r="AP548" i="1"/>
  <c r="AU548" i="1" s="1"/>
  <c r="AP501" i="1"/>
  <c r="AU501" i="1" s="1"/>
  <c r="AP469" i="1"/>
  <c r="AU469" i="1" s="1"/>
  <c r="AP437" i="1"/>
  <c r="AU437" i="1" s="1"/>
  <c r="AP611" i="1"/>
  <c r="AU611" i="1" s="1"/>
  <c r="AP508" i="1"/>
  <c r="AU508" i="1" s="1"/>
  <c r="AP476" i="1"/>
  <c r="AU476" i="1" s="1"/>
  <c r="AP444" i="1"/>
  <c r="AU444" i="1" s="1"/>
  <c r="AP412" i="1"/>
  <c r="AU412" i="1" s="1"/>
  <c r="AP507" i="1"/>
  <c r="AU507" i="1" s="1"/>
  <c r="AP475" i="1"/>
  <c r="AU475" i="1" s="1"/>
  <c r="AP443" i="1"/>
  <c r="AU443" i="1" s="1"/>
  <c r="AP411" i="1"/>
  <c r="AU411" i="1" s="1"/>
  <c r="AP382" i="1"/>
  <c r="AU382" i="1" s="1"/>
  <c r="AP446" i="1"/>
  <c r="AU446" i="1" s="1"/>
  <c r="AP385" i="1"/>
  <c r="AU385" i="1" s="1"/>
  <c r="AP474" i="1"/>
  <c r="AU474" i="1" s="1"/>
  <c r="AP392" i="1"/>
  <c r="AU392" i="1" s="1"/>
  <c r="AP470" i="1"/>
  <c r="AU470" i="1" s="1"/>
  <c r="AP366" i="1"/>
  <c r="AU366" i="1" s="1"/>
  <c r="AP334" i="1"/>
  <c r="AU334" i="1" s="1"/>
  <c r="AP302" i="1"/>
  <c r="AU302" i="1" s="1"/>
  <c r="AP270" i="1"/>
  <c r="AU270" i="1" s="1"/>
  <c r="AP379" i="1"/>
  <c r="AU379" i="1" s="1"/>
  <c r="AP341" i="1"/>
  <c r="AU341" i="1" s="1"/>
  <c r="AP309" i="1"/>
  <c r="AU309" i="1" s="1"/>
  <c r="AP277" i="1"/>
  <c r="AU277" i="1" s="1"/>
  <c r="AP434" i="1"/>
  <c r="AU434" i="1" s="1"/>
  <c r="AP352" i="1"/>
  <c r="AU352" i="1" s="1"/>
  <c r="AP320" i="1"/>
  <c r="AU320" i="1" s="1"/>
  <c r="AP288" i="1"/>
  <c r="AU288" i="1" s="1"/>
  <c r="AP256" i="1"/>
  <c r="AU256" i="1" s="1"/>
  <c r="AP315" i="1"/>
  <c r="AU315" i="1" s="1"/>
  <c r="AP234" i="1"/>
  <c r="AU234" i="1" s="1"/>
  <c r="AP202" i="1"/>
  <c r="AU202" i="1" s="1"/>
  <c r="AP170" i="1"/>
  <c r="AU170" i="1" s="1"/>
  <c r="AP311" i="1"/>
  <c r="AU311" i="1" s="1"/>
  <c r="AP237" i="1"/>
  <c r="AU237" i="1" s="1"/>
  <c r="AP205" i="1"/>
  <c r="AU205" i="1" s="1"/>
  <c r="AP173" i="1"/>
  <c r="AU173" i="1" s="1"/>
  <c r="AP355" i="1"/>
  <c r="AU355" i="1" s="1"/>
  <c r="AP248" i="1"/>
  <c r="AU248" i="1" s="1"/>
  <c r="AP216" i="1"/>
  <c r="AU216" i="1" s="1"/>
  <c r="AP184" i="1"/>
  <c r="AU184" i="1" s="1"/>
  <c r="AP152" i="1"/>
  <c r="AU152" i="1" s="1"/>
  <c r="AP159" i="1"/>
  <c r="AU159" i="1" s="1"/>
  <c r="AP121" i="1"/>
  <c r="AU121" i="1" s="1"/>
  <c r="AP89" i="1"/>
  <c r="AU89" i="1" s="1"/>
  <c r="AP57" i="1"/>
  <c r="AU57" i="1" s="1"/>
  <c r="AP203" i="1"/>
  <c r="AU203" i="1" s="1"/>
  <c r="AP132" i="1"/>
  <c r="AU132" i="1" s="1"/>
  <c r="AP100" i="1"/>
  <c r="AU100" i="1" s="1"/>
  <c r="AP68" i="1"/>
  <c r="AU68" i="1" s="1"/>
  <c r="AP247" i="1"/>
  <c r="AU247" i="1" s="1"/>
  <c r="AP143" i="1"/>
  <c r="AU143" i="1" s="1"/>
  <c r="AP111" i="1"/>
  <c r="AU111" i="1" s="1"/>
  <c r="AP79" i="1"/>
  <c r="AU79" i="1" s="1"/>
  <c r="AP23" i="1"/>
  <c r="AU23" i="1" s="1"/>
  <c r="AP662" i="1"/>
  <c r="AU662" i="1" s="1"/>
  <c r="AP606" i="1"/>
  <c r="AU606" i="1" s="1"/>
  <c r="AP598" i="1"/>
  <c r="AU598" i="1" s="1"/>
  <c r="AP572" i="1"/>
  <c r="AU572" i="1" s="1"/>
  <c r="AP541" i="1"/>
  <c r="AU541" i="1" s="1"/>
  <c r="AP433" i="1"/>
  <c r="AU433" i="1" s="1"/>
  <c r="AP440" i="1"/>
  <c r="AU440" i="1" s="1"/>
  <c r="AP471" i="1"/>
  <c r="AU471" i="1" s="1"/>
  <c r="AP390" i="1"/>
  <c r="AU390" i="1" s="1"/>
  <c r="AP377" i="1"/>
  <c r="AU377" i="1" s="1"/>
  <c r="AP454" i="1"/>
  <c r="AU454" i="1" s="1"/>
  <c r="AP310" i="1"/>
  <c r="AU310" i="1" s="1"/>
  <c r="AP365" i="1"/>
  <c r="AU365" i="1" s="1"/>
  <c r="AP273" i="1"/>
  <c r="AU273" i="1" s="1"/>
  <c r="AP328" i="1"/>
  <c r="AU328" i="1" s="1"/>
  <c r="AP418" i="1"/>
  <c r="AU418" i="1" s="1"/>
  <c r="AP198" i="1"/>
  <c r="AU198" i="1" s="1"/>
  <c r="AP245" i="1"/>
  <c r="AU245" i="1" s="1"/>
  <c r="AP165" i="1"/>
  <c r="AU165" i="1" s="1"/>
  <c r="AP240" i="1"/>
  <c r="AU240" i="1" s="1"/>
  <c r="AP176" i="1"/>
  <c r="AU176" i="1" s="1"/>
  <c r="AP145" i="1"/>
  <c r="AU145" i="1" s="1"/>
  <c r="AP81" i="1"/>
  <c r="AU81" i="1" s="1"/>
  <c r="AP171" i="1"/>
  <c r="AU171" i="1" s="1"/>
  <c r="AP92" i="1"/>
  <c r="AU92" i="1" s="1"/>
  <c r="AP215" i="1"/>
  <c r="AU215" i="1" s="1"/>
  <c r="AP103" i="1"/>
  <c r="AU103" i="1" s="1"/>
  <c r="AP11" i="1"/>
  <c r="AU11" i="1" s="1"/>
  <c r="AP14" i="1"/>
  <c r="AU14" i="1" s="1"/>
  <c r="AP30" i="1"/>
  <c r="AU30" i="1" s="1"/>
  <c r="AP46" i="1"/>
  <c r="AU46" i="1" s="1"/>
  <c r="AP54" i="1"/>
  <c r="AU54" i="1" s="1"/>
  <c r="AP658" i="1"/>
  <c r="AU658" i="1" s="1"/>
  <c r="AP602" i="1"/>
  <c r="AU602" i="1" s="1"/>
  <c r="AP594" i="1"/>
  <c r="AU594" i="1" s="1"/>
  <c r="AP619" i="1"/>
  <c r="AU619" i="1" s="1"/>
  <c r="AP537" i="1"/>
  <c r="AU537" i="1" s="1"/>
  <c r="AP429" i="1"/>
  <c r="AU429" i="1" s="1"/>
  <c r="AP436" i="1"/>
  <c r="AU436" i="1" s="1"/>
  <c r="AP467" i="1"/>
  <c r="AU467" i="1" s="1"/>
  <c r="AP378" i="1"/>
  <c r="AU378" i="1" s="1"/>
  <c r="AP506" i="1"/>
  <c r="AU506" i="1" s="1"/>
  <c r="AP438" i="1"/>
  <c r="AU438" i="1" s="1"/>
  <c r="AP298" i="1"/>
  <c r="AU298" i="1" s="1"/>
  <c r="AP349" i="1"/>
  <c r="AU349" i="1" s="1"/>
  <c r="AP269" i="1"/>
  <c r="AU269" i="1" s="1"/>
  <c r="AP316" i="1"/>
  <c r="AU316" i="1" s="1"/>
  <c r="AP347" i="1"/>
  <c r="AU347" i="1" s="1"/>
  <c r="AP194" i="1"/>
  <c r="AU194" i="1" s="1"/>
  <c r="AP233" i="1"/>
  <c r="AU233" i="1" s="1"/>
  <c r="AP153" i="1"/>
  <c r="AU153" i="1" s="1"/>
  <c r="AP228" i="1"/>
  <c r="AU228" i="1" s="1"/>
  <c r="AP164" i="1"/>
  <c r="AU164" i="1" s="1"/>
  <c r="AP133" i="1"/>
  <c r="AU133" i="1" s="1"/>
  <c r="AP69" i="1"/>
  <c r="AU69" i="1" s="1"/>
  <c r="AP144" i="1"/>
  <c r="AU144" i="1" s="1"/>
  <c r="AP80" i="1"/>
  <c r="AU80" i="1" s="1"/>
  <c r="AP167" i="1"/>
  <c r="AU167" i="1" s="1"/>
  <c r="AP91" i="1"/>
  <c r="AU91" i="1" s="1"/>
  <c r="AP682" i="1"/>
  <c r="AU682" i="1" s="1"/>
  <c r="AP671" i="1"/>
  <c r="AU671" i="1" s="1"/>
  <c r="AP677" i="1"/>
  <c r="AU677" i="1" s="1"/>
  <c r="AP531" i="1"/>
  <c r="AU531" i="1" s="1"/>
  <c r="AP532" i="1"/>
  <c r="AU532" i="1" s="1"/>
  <c r="AP560" i="1"/>
  <c r="AU560" i="1" s="1"/>
  <c r="AP408" i="1"/>
  <c r="AU408" i="1" s="1"/>
  <c r="AP451" i="1"/>
  <c r="AU451" i="1" s="1"/>
  <c r="AP374" i="1"/>
  <c r="AU374" i="1" s="1"/>
  <c r="AP458" i="1"/>
  <c r="AU458" i="1" s="1"/>
  <c r="AP383" i="1"/>
  <c r="AU383" i="1" s="1"/>
  <c r="AP294" i="1"/>
  <c r="AU294" i="1" s="1"/>
  <c r="AP337" i="1"/>
  <c r="AU337" i="1" s="1"/>
  <c r="AP568" i="1"/>
  <c r="AU568" i="1" s="1"/>
  <c r="AP312" i="1"/>
  <c r="AU312" i="1" s="1"/>
  <c r="AP299" i="1"/>
  <c r="AU299" i="1" s="1"/>
  <c r="AP178" i="1"/>
  <c r="AU178" i="1" s="1"/>
  <c r="AP229" i="1"/>
  <c r="AU229" i="1" s="1"/>
  <c r="AP466" i="1"/>
  <c r="AU466" i="1" s="1"/>
  <c r="AP224" i="1"/>
  <c r="AU224" i="1" s="1"/>
  <c r="AP160" i="1"/>
  <c r="AU160" i="1" s="1"/>
  <c r="AP129" i="1"/>
  <c r="AU129" i="1" s="1"/>
  <c r="AP65" i="1"/>
  <c r="AU65" i="1" s="1"/>
  <c r="AP140" i="1"/>
  <c r="AU140" i="1" s="1"/>
  <c r="AP76" i="1"/>
  <c r="AU76" i="1" s="1"/>
  <c r="AP151" i="1"/>
  <c r="AU151" i="1" s="1"/>
  <c r="AP87" i="1"/>
  <c r="AU87" i="1" s="1"/>
  <c r="AP18" i="1"/>
  <c r="AU18" i="1" s="1"/>
  <c r="AP34" i="1"/>
  <c r="AU34" i="1" s="1"/>
  <c r="AP134" i="1"/>
  <c r="AU134" i="1" s="1"/>
  <c r="AP736" i="1"/>
  <c r="AU736" i="1" s="1"/>
  <c r="AP660" i="1"/>
  <c r="AU660" i="1" s="1"/>
  <c r="AP672" i="1"/>
  <c r="AU672" i="1" s="1"/>
  <c r="AP527" i="1"/>
  <c r="AU527" i="1" s="1"/>
  <c r="AP525" i="1"/>
  <c r="AU525" i="1" s="1"/>
  <c r="AP544" i="1"/>
  <c r="AU544" i="1" s="1"/>
  <c r="AP556" i="1"/>
  <c r="AU556" i="1" s="1"/>
  <c r="AP439" i="1"/>
  <c r="AU439" i="1" s="1"/>
  <c r="AP478" i="1"/>
  <c r="AU478" i="1" s="1"/>
  <c r="AP442" i="1"/>
  <c r="AU442" i="1" s="1"/>
  <c r="AP362" i="1"/>
  <c r="AU362" i="1" s="1"/>
  <c r="AP278" i="1"/>
  <c r="AU278" i="1" s="1"/>
  <c r="AP333" i="1"/>
  <c r="AU333" i="1" s="1"/>
  <c r="AP407" i="1"/>
  <c r="AU407" i="1" s="1"/>
  <c r="AP296" i="1"/>
  <c r="AU296" i="1" s="1"/>
  <c r="AP283" i="1"/>
  <c r="AU283" i="1" s="1"/>
  <c r="AP166" i="1"/>
  <c r="AU166" i="1" s="1"/>
  <c r="AP213" i="1"/>
  <c r="AU213" i="1" s="1"/>
  <c r="AP339" i="1"/>
  <c r="AU339" i="1" s="1"/>
  <c r="AP212" i="1"/>
  <c r="AU212" i="1" s="1"/>
  <c r="AP335" i="1"/>
  <c r="AU335" i="1" s="1"/>
  <c r="AP117" i="1"/>
  <c r="AU117" i="1" s="1"/>
  <c r="AP53" i="1"/>
  <c r="AU53" i="1" s="1"/>
  <c r="AP128" i="1"/>
  <c r="AU128" i="1" s="1"/>
  <c r="AP64" i="1"/>
  <c r="AU64" i="1" s="1"/>
  <c r="AP139" i="1"/>
  <c r="AU139" i="1" s="1"/>
  <c r="AP75" i="1"/>
  <c r="AU75" i="1" s="1"/>
  <c r="AP709" i="1"/>
  <c r="AU709" i="1" s="1"/>
  <c r="AP669" i="1"/>
  <c r="AU669" i="1" s="1"/>
  <c r="AP609" i="1"/>
  <c r="AU609" i="1" s="1"/>
  <c r="AP589" i="1"/>
  <c r="AU589" i="1" s="1"/>
  <c r="AP562" i="1"/>
  <c r="AU562" i="1" s="1"/>
  <c r="AP497" i="1"/>
  <c r="AU497" i="1" s="1"/>
  <c r="AP504" i="1"/>
  <c r="AU504" i="1" s="1"/>
  <c r="AP515" i="1"/>
  <c r="AU515" i="1" s="1"/>
  <c r="AP435" i="1"/>
  <c r="AU435" i="1" s="1"/>
  <c r="AP430" i="1"/>
  <c r="AU430" i="1" s="1"/>
  <c r="AP400" i="1"/>
  <c r="AU400" i="1" s="1"/>
  <c r="AP358" i="1"/>
  <c r="AU358" i="1" s="1"/>
  <c r="AP266" i="1"/>
  <c r="AU266" i="1" s="1"/>
  <c r="AP317" i="1"/>
  <c r="AU317" i="1" s="1"/>
  <c r="AP391" i="1"/>
  <c r="AU391" i="1" s="1"/>
  <c r="AP284" i="1"/>
  <c r="AU284" i="1" s="1"/>
  <c r="AP242" i="1"/>
  <c r="AU242" i="1" s="1"/>
  <c r="AP162" i="1"/>
  <c r="AU162" i="1" s="1"/>
  <c r="AP201" i="1"/>
  <c r="AU201" i="1" s="1"/>
  <c r="AP323" i="1"/>
  <c r="AU323" i="1" s="1"/>
  <c r="AP208" i="1"/>
  <c r="AU208" i="1" s="1"/>
  <c r="AP271" i="1"/>
  <c r="AU271" i="1" s="1"/>
  <c r="AP113" i="1"/>
  <c r="AU113" i="1" s="1"/>
  <c r="AP49" i="1"/>
  <c r="AU49" i="1" s="1"/>
  <c r="AP124" i="1"/>
  <c r="AU124" i="1" s="1"/>
  <c r="AP60" i="1"/>
  <c r="AU60" i="1" s="1"/>
  <c r="AP135" i="1"/>
  <c r="AU135" i="1" s="1"/>
  <c r="AP71" i="1"/>
  <c r="AU71" i="1" s="1"/>
  <c r="AP22" i="1"/>
  <c r="AU22" i="1" s="1"/>
  <c r="AP38" i="1"/>
  <c r="AU38" i="1" s="1"/>
  <c r="AP705" i="1"/>
  <c r="AU705" i="1" s="1"/>
  <c r="AP665" i="1"/>
  <c r="AU665" i="1" s="1"/>
  <c r="AP732" i="1"/>
  <c r="AU732" i="1" s="1"/>
  <c r="AP585" i="1"/>
  <c r="AU585" i="1" s="1"/>
  <c r="AP558" i="1"/>
  <c r="AU558" i="1" s="1"/>
  <c r="AP493" i="1"/>
  <c r="AU493" i="1" s="1"/>
  <c r="AP500" i="1"/>
  <c r="AU500" i="1" s="1"/>
  <c r="AP503" i="1"/>
  <c r="AU503" i="1" s="1"/>
  <c r="AP419" i="1"/>
  <c r="AU419" i="1" s="1"/>
  <c r="AP414" i="1"/>
  <c r="AU414" i="1" s="1"/>
  <c r="AP388" i="1"/>
  <c r="AU388" i="1" s="1"/>
  <c r="AP342" i="1"/>
  <c r="AU342" i="1" s="1"/>
  <c r="AP262" i="1"/>
  <c r="AU262" i="1" s="1"/>
  <c r="AP305" i="1"/>
  <c r="AU305" i="1" s="1"/>
  <c r="AP360" i="1"/>
  <c r="AU360" i="1" s="1"/>
  <c r="AP280" i="1"/>
  <c r="AU280" i="1" s="1"/>
  <c r="AP230" i="1"/>
  <c r="AU230" i="1" s="1"/>
  <c r="AP343" i="1"/>
  <c r="AU343" i="1" s="1"/>
  <c r="AP197" i="1"/>
  <c r="AU197" i="1" s="1"/>
  <c r="AP275" i="1"/>
  <c r="AU275" i="1" s="1"/>
  <c r="AP196" i="1"/>
  <c r="AU196" i="1" s="1"/>
  <c r="AP207" i="1"/>
  <c r="AU207" i="1" s="1"/>
  <c r="AP101" i="1"/>
  <c r="AU101" i="1" s="1"/>
  <c r="AP251" i="1"/>
  <c r="AU251" i="1" s="1"/>
  <c r="AP112" i="1"/>
  <c r="AU112" i="1" s="1"/>
  <c r="AP403" i="1"/>
  <c r="AU403" i="1" s="1"/>
  <c r="AP123" i="1"/>
  <c r="AU123" i="1" s="1"/>
  <c r="AP59" i="1"/>
  <c r="AU59" i="1" s="1"/>
  <c r="AP727" i="1"/>
  <c r="AU727" i="1" s="1"/>
  <c r="AP691" i="1"/>
  <c r="AU691" i="1" s="1"/>
  <c r="AP616" i="1"/>
  <c r="AU616" i="1" s="1"/>
  <c r="AP659" i="1"/>
  <c r="AU659" i="1" s="1"/>
  <c r="AP644" i="1"/>
  <c r="AU644" i="1" s="1"/>
  <c r="AP465" i="1"/>
  <c r="AU465" i="1" s="1"/>
  <c r="AP472" i="1"/>
  <c r="AU472" i="1" s="1"/>
  <c r="AP499" i="1"/>
  <c r="AU499" i="1" s="1"/>
  <c r="AP595" i="1"/>
  <c r="AU595" i="1" s="1"/>
  <c r="AP393" i="1"/>
  <c r="AU393" i="1" s="1"/>
  <c r="AP384" i="1"/>
  <c r="AU384" i="1" s="1"/>
  <c r="AP330" i="1"/>
  <c r="AU330" i="1" s="1"/>
  <c r="AP450" i="1"/>
  <c r="AU450" i="1" s="1"/>
  <c r="AP301" i="1"/>
  <c r="AU301" i="1" s="1"/>
  <c r="AP348" i="1"/>
  <c r="AU348" i="1" s="1"/>
  <c r="AP264" i="1"/>
  <c r="AU264" i="1" s="1"/>
  <c r="AP226" i="1"/>
  <c r="AU226" i="1" s="1"/>
  <c r="AP295" i="1"/>
  <c r="AU295" i="1" s="1"/>
  <c r="AP181" i="1"/>
  <c r="AU181" i="1" s="1"/>
  <c r="AP259" i="1"/>
  <c r="AU259" i="1" s="1"/>
  <c r="AP192" i="1"/>
  <c r="AU192" i="1" s="1"/>
  <c r="AP191" i="1"/>
  <c r="AU191" i="1" s="1"/>
  <c r="AP97" i="1"/>
  <c r="AU97" i="1" s="1"/>
  <c r="AP235" i="1"/>
  <c r="AU235" i="1" s="1"/>
  <c r="AP108" i="1"/>
  <c r="AU108" i="1" s="1"/>
  <c r="AP367" i="1"/>
  <c r="AU367" i="1" s="1"/>
  <c r="AP119" i="1"/>
  <c r="AU119" i="1" s="1"/>
  <c r="AP55" i="1"/>
  <c r="AU55" i="1" s="1"/>
  <c r="AP612" i="1"/>
  <c r="AU612" i="1" s="1"/>
  <c r="AP502" i="1"/>
  <c r="AU502" i="1" s="1"/>
  <c r="AP169" i="1"/>
  <c r="AU169" i="1" s="1"/>
  <c r="AP107" i="1"/>
  <c r="AU107" i="1" s="1"/>
  <c r="AP210" i="1"/>
  <c r="AU210" i="1" s="1"/>
  <c r="AP724" i="1"/>
  <c r="AU724" i="1" s="1"/>
  <c r="AP326" i="1"/>
  <c r="AU326" i="1" s="1"/>
  <c r="AP244" i="1"/>
  <c r="AU244" i="1" s="1"/>
  <c r="AP7" i="1"/>
  <c r="AU7" i="1" s="1"/>
  <c r="AP96" i="1"/>
  <c r="AU96" i="1" s="1"/>
  <c r="AP381" i="1"/>
  <c r="AU381" i="1" s="1"/>
  <c r="AP579" i="1"/>
  <c r="AU579" i="1" s="1"/>
  <c r="AP369" i="1"/>
  <c r="AU369" i="1" s="1"/>
  <c r="AP180" i="1"/>
  <c r="AU180" i="1" s="1"/>
  <c r="AP406" i="1"/>
  <c r="AU406" i="1" s="1"/>
  <c r="AP663" i="1"/>
  <c r="AU663" i="1" s="1"/>
  <c r="AP461" i="1"/>
  <c r="AU461" i="1" s="1"/>
  <c r="AP285" i="1"/>
  <c r="AU285" i="1" s="1"/>
  <c r="AP149" i="1"/>
  <c r="AU149" i="1" s="1"/>
  <c r="AP26" i="1"/>
  <c r="AU26" i="1" s="1"/>
  <c r="AP468" i="1"/>
  <c r="AU468" i="1" s="1"/>
  <c r="AP344" i="1"/>
  <c r="AU344" i="1" s="1"/>
  <c r="AP85" i="1"/>
  <c r="AU85" i="1" s="1"/>
  <c r="AP719" i="1"/>
  <c r="AU719" i="1" s="1"/>
  <c r="AP231" i="1"/>
  <c r="AU231" i="1" s="1"/>
  <c r="AP483" i="1"/>
  <c r="AU483" i="1" s="1"/>
  <c r="AP482" i="1"/>
  <c r="AU482" i="1" s="1"/>
  <c r="AP187" i="1"/>
  <c r="AU187" i="1" s="1"/>
  <c r="AP42" i="1"/>
  <c r="AU42" i="1" s="1"/>
  <c r="AP279" i="1"/>
  <c r="AU279" i="1" s="1"/>
  <c r="AM68" i="1"/>
  <c r="AR68" i="1" s="1"/>
  <c r="AM148" i="1"/>
  <c r="AR148" i="1" s="1"/>
  <c r="AM40" i="1"/>
  <c r="AR40" i="1" s="1"/>
  <c r="AM24" i="1"/>
  <c r="AR24" i="1" s="1"/>
  <c r="AM316" i="1"/>
  <c r="AR316" i="1" s="1"/>
  <c r="AM100" i="1"/>
  <c r="AR100" i="1" s="1"/>
  <c r="AM48" i="1"/>
  <c r="AR48" i="1" s="1"/>
  <c r="AM16" i="1"/>
  <c r="AR16" i="1" s="1"/>
  <c r="AM52" i="1"/>
  <c r="AR52" i="1" s="1"/>
  <c r="AM36" i="1"/>
  <c r="AR36" i="1" s="1"/>
  <c r="AM20" i="1"/>
  <c r="AR20" i="1" s="1"/>
  <c r="AM9" i="1"/>
  <c r="AR9" i="1" s="1"/>
  <c r="AM8" i="1"/>
  <c r="AR8" i="1" s="1"/>
  <c r="AM132" i="1"/>
  <c r="AR132" i="1" s="1"/>
  <c r="AM84" i="1"/>
  <c r="AR84" i="1" s="1"/>
  <c r="AM32" i="1"/>
  <c r="AR32" i="1" s="1"/>
  <c r="AM116" i="1"/>
  <c r="AR116" i="1" s="1"/>
  <c r="AM44" i="1"/>
  <c r="AR44" i="1" s="1"/>
  <c r="AM28" i="1"/>
  <c r="AR28" i="1" s="1"/>
  <c r="AM212" i="1"/>
  <c r="AR212" i="1" s="1"/>
  <c r="AM6" i="1"/>
  <c r="AR6" i="1" s="1"/>
  <c r="AM41" i="1"/>
  <c r="AR41" i="1" s="1"/>
  <c r="AM152" i="1"/>
  <c r="AR152" i="1" s="1"/>
  <c r="AM30" i="1"/>
  <c r="AR30" i="1" s="1"/>
  <c r="AM140" i="1"/>
  <c r="AR140" i="1" s="1"/>
  <c r="AM244" i="1"/>
  <c r="AR244" i="1" s="1"/>
  <c r="AM743" i="1"/>
  <c r="AR743" i="1" s="1"/>
  <c r="AM711" i="1"/>
  <c r="AR711" i="1" s="1"/>
  <c r="AM679" i="1"/>
  <c r="AR679" i="1" s="1"/>
  <c r="AM714" i="1"/>
  <c r="AR714" i="1" s="1"/>
  <c r="AM21" i="1"/>
  <c r="AR21" i="1" s="1"/>
  <c r="AM12" i="1"/>
  <c r="AR12" i="1" s="1"/>
  <c r="AM72" i="1"/>
  <c r="AR72" i="1" s="1"/>
  <c r="AM164" i="1"/>
  <c r="AR164" i="1" s="1"/>
  <c r="AM11" i="1"/>
  <c r="AR11" i="1" s="1"/>
  <c r="AM42" i="1"/>
  <c r="AR42" i="1" s="1"/>
  <c r="AM60" i="1"/>
  <c r="AR60" i="1" s="1"/>
  <c r="AM25" i="1"/>
  <c r="AR25" i="1" s="1"/>
  <c r="AM88" i="1"/>
  <c r="AR88" i="1" s="1"/>
  <c r="AM228" i="1"/>
  <c r="AR228" i="1" s="1"/>
  <c r="AM14" i="1"/>
  <c r="AR14" i="1" s="1"/>
  <c r="AM46" i="1"/>
  <c r="AR46" i="1" s="1"/>
  <c r="AM76" i="1"/>
  <c r="AR76" i="1" s="1"/>
  <c r="AM727" i="1"/>
  <c r="AR727" i="1" s="1"/>
  <c r="AM695" i="1"/>
  <c r="AR695" i="1" s="1"/>
  <c r="AM730" i="1"/>
  <c r="AR730" i="1" s="1"/>
  <c r="AM698" i="1"/>
  <c r="AR698" i="1" s="1"/>
  <c r="AM37" i="1"/>
  <c r="AR37" i="1" s="1"/>
  <c r="AM50" i="1"/>
  <c r="AR50" i="1" s="1"/>
  <c r="AM136" i="1"/>
  <c r="AR136" i="1" s="1"/>
  <c r="AM26" i="1"/>
  <c r="AR26" i="1" s="1"/>
  <c r="AM124" i="1"/>
  <c r="AR124" i="1" s="1"/>
  <c r="AM180" i="1"/>
  <c r="AR180" i="1" s="1"/>
  <c r="AM29" i="1"/>
  <c r="AR29" i="1" s="1"/>
  <c r="AM92" i="1"/>
  <c r="AR92" i="1" s="1"/>
  <c r="AM723" i="1"/>
  <c r="AR723" i="1" s="1"/>
  <c r="AM683" i="1"/>
  <c r="AR683" i="1" s="1"/>
  <c r="AM706" i="1"/>
  <c r="AR706" i="1" s="1"/>
  <c r="AM736" i="1"/>
  <c r="AR736" i="1" s="1"/>
  <c r="AM704" i="1"/>
  <c r="AR704" i="1" s="1"/>
  <c r="AM737" i="1"/>
  <c r="AR737" i="1" s="1"/>
  <c r="AM672" i="1"/>
  <c r="AR672" i="1" s="1"/>
  <c r="AM677" i="1"/>
  <c r="AR677" i="1" s="1"/>
  <c r="AM647" i="1"/>
  <c r="AR647" i="1" s="1"/>
  <c r="AM693" i="1"/>
  <c r="AR693" i="1" s="1"/>
  <c r="AM650" i="1"/>
  <c r="AR650" i="1" s="1"/>
  <c r="AM623" i="1"/>
  <c r="AR623" i="1" s="1"/>
  <c r="AM622" i="1"/>
  <c r="AR622" i="1" s="1"/>
  <c r="AM617" i="1"/>
  <c r="AR617" i="1" s="1"/>
  <c r="AM579" i="1"/>
  <c r="AR579" i="1" s="1"/>
  <c r="AM612" i="1"/>
  <c r="AR612" i="1" s="1"/>
  <c r="AM574" i="1"/>
  <c r="AR574" i="1" s="1"/>
  <c r="AM597" i="1"/>
  <c r="AR597" i="1" s="1"/>
  <c r="AM552" i="1"/>
  <c r="AR552" i="1" s="1"/>
  <c r="AM610" i="1"/>
  <c r="AR610" i="1" s="1"/>
  <c r="AM577" i="1"/>
  <c r="AR577" i="1" s="1"/>
  <c r="AM539" i="1"/>
  <c r="AR539" i="1" s="1"/>
  <c r="AM629" i="1"/>
  <c r="AR629" i="1" s="1"/>
  <c r="AM546" i="1"/>
  <c r="AR546" i="1" s="1"/>
  <c r="AM545" i="1"/>
  <c r="AR545" i="1" s="1"/>
  <c r="AM502" i="1"/>
  <c r="AR502" i="1" s="1"/>
  <c r="AM470" i="1"/>
  <c r="AR470" i="1" s="1"/>
  <c r="AM438" i="1"/>
  <c r="AR438" i="1" s="1"/>
  <c r="AM589" i="1"/>
  <c r="AR589" i="1" s="1"/>
  <c r="AM509" i="1"/>
  <c r="AR509" i="1" s="1"/>
  <c r="AM477" i="1"/>
  <c r="AR477" i="1" s="1"/>
  <c r="AM445" i="1"/>
  <c r="AR445" i="1" s="1"/>
  <c r="AM413" i="1"/>
  <c r="AR413" i="1" s="1"/>
  <c r="AM523" i="1"/>
  <c r="AR523" i="1" s="1"/>
  <c r="AM491" i="1"/>
  <c r="AR491" i="1" s="1"/>
  <c r="AM459" i="1"/>
  <c r="AR459" i="1" s="1"/>
  <c r="AM427" i="1"/>
  <c r="AR427" i="1" s="1"/>
  <c r="AM488" i="1"/>
  <c r="AR488" i="1" s="1"/>
  <c r="AM395" i="1"/>
  <c r="AR395" i="1" s="1"/>
  <c r="AM500" i="1"/>
  <c r="AR500" i="1" s="1"/>
  <c r="AM402" i="1"/>
  <c r="AR402" i="1" s="1"/>
  <c r="AM512" i="1"/>
  <c r="AR512" i="1" s="1"/>
  <c r="AM401" i="1"/>
  <c r="AR401" i="1" s="1"/>
  <c r="AM412" i="1"/>
  <c r="AR412" i="1" s="1"/>
  <c r="AM355" i="1"/>
  <c r="AR355" i="1" s="1"/>
  <c r="AM323" i="1"/>
  <c r="AR323" i="1" s="1"/>
  <c r="AM291" i="1"/>
  <c r="AR291" i="1" s="1"/>
  <c r="AM259" i="1"/>
  <c r="AR259" i="1" s="1"/>
  <c r="AM366" i="1"/>
  <c r="AR366" i="1" s="1"/>
  <c r="AM334" i="1"/>
  <c r="AR334" i="1" s="1"/>
  <c r="AM302" i="1"/>
  <c r="AR302" i="1" s="1"/>
  <c r="AM270" i="1"/>
  <c r="AR270" i="1" s="1"/>
  <c r="AM369" i="1"/>
  <c r="AR369" i="1" s="1"/>
  <c r="AM337" i="1"/>
  <c r="AR337" i="1" s="1"/>
  <c r="AM33" i="1"/>
  <c r="AR33" i="1" s="1"/>
  <c r="AM108" i="1"/>
  <c r="AR108" i="1" s="1"/>
  <c r="AM719" i="1"/>
  <c r="AR719" i="1" s="1"/>
  <c r="AM742" i="1"/>
  <c r="AR742" i="1" s="1"/>
  <c r="AM702" i="1"/>
  <c r="AR702" i="1" s="1"/>
  <c r="AM732" i="1"/>
  <c r="AR732" i="1" s="1"/>
  <c r="AM700" i="1"/>
  <c r="AR700" i="1" s="1"/>
  <c r="AM729" i="1"/>
  <c r="AR729" i="1" s="1"/>
  <c r="AM668" i="1"/>
  <c r="AR668" i="1" s="1"/>
  <c r="AM675" i="1"/>
  <c r="AR675" i="1" s="1"/>
  <c r="AM643" i="1"/>
  <c r="AR643" i="1" s="1"/>
  <c r="AM685" i="1"/>
  <c r="AR685" i="1" s="1"/>
  <c r="AM646" i="1"/>
  <c r="AR646" i="1" s="1"/>
  <c r="AM619" i="1"/>
  <c r="AR619" i="1" s="1"/>
  <c r="AM614" i="1"/>
  <c r="AR614" i="1" s="1"/>
  <c r="AM605" i="1"/>
  <c r="AR605" i="1" s="1"/>
  <c r="AM575" i="1"/>
  <c r="AR575" i="1" s="1"/>
  <c r="AM608" i="1"/>
  <c r="AR608" i="1" s="1"/>
  <c r="AM570" i="1"/>
  <c r="AR570" i="1" s="1"/>
  <c r="AM576" i="1"/>
  <c r="AR576" i="1" s="1"/>
  <c r="AM548" i="1"/>
  <c r="AR548" i="1" s="1"/>
  <c r="AM584" i="1"/>
  <c r="AR584" i="1" s="1"/>
  <c r="AM567" i="1"/>
  <c r="AR567" i="1" s="1"/>
  <c r="AM535" i="1"/>
  <c r="AR535" i="1" s="1"/>
  <c r="AM596" i="1"/>
  <c r="AR596" i="1" s="1"/>
  <c r="AM542" i="1"/>
  <c r="AR542" i="1" s="1"/>
  <c r="AM529" i="1"/>
  <c r="AR529" i="1" s="1"/>
  <c r="AM498" i="1"/>
  <c r="AR498" i="1" s="1"/>
  <c r="AM466" i="1"/>
  <c r="AR466" i="1" s="1"/>
  <c r="AM434" i="1"/>
  <c r="AR434" i="1" s="1"/>
  <c r="AM572" i="1"/>
  <c r="AR572" i="1" s="1"/>
  <c r="AM505" i="1"/>
  <c r="AR505" i="1" s="1"/>
  <c r="AM473" i="1"/>
  <c r="AR473" i="1" s="1"/>
  <c r="AM441" i="1"/>
  <c r="AR441" i="1" s="1"/>
  <c r="AM409" i="1"/>
  <c r="AR409" i="1" s="1"/>
  <c r="AM519" i="1"/>
  <c r="AR519" i="1" s="1"/>
  <c r="AM487" i="1"/>
  <c r="AR487" i="1" s="1"/>
  <c r="AM455" i="1"/>
  <c r="AR455" i="1" s="1"/>
  <c r="AM423" i="1"/>
  <c r="AR423" i="1" s="1"/>
  <c r="AM472" i="1"/>
  <c r="AR472" i="1" s="1"/>
  <c r="AM391" i="1"/>
  <c r="AR391" i="1" s="1"/>
  <c r="AM484" i="1"/>
  <c r="AR484" i="1" s="1"/>
  <c r="AM398" i="1"/>
  <c r="AR398" i="1" s="1"/>
  <c r="AM496" i="1"/>
  <c r="AR496" i="1" s="1"/>
  <c r="AM397" i="1"/>
  <c r="AR397" i="1" s="1"/>
  <c r="AM372" i="1"/>
  <c r="AR372" i="1" s="1"/>
  <c r="AM351" i="1"/>
  <c r="AR351" i="1" s="1"/>
  <c r="AM319" i="1"/>
  <c r="AR319" i="1" s="1"/>
  <c r="AM287" i="1"/>
  <c r="AR287" i="1" s="1"/>
  <c r="AM255" i="1"/>
  <c r="AR255" i="1" s="1"/>
  <c r="AM362" i="1"/>
  <c r="AR362" i="1" s="1"/>
  <c r="AM330" i="1"/>
  <c r="AR330" i="1" s="1"/>
  <c r="AM298" i="1"/>
  <c r="AR298" i="1" s="1"/>
  <c r="AM266" i="1"/>
  <c r="AR266" i="1" s="1"/>
  <c r="AM365" i="1"/>
  <c r="AR365" i="1" s="1"/>
  <c r="AM333" i="1"/>
  <c r="AR333" i="1" s="1"/>
  <c r="AM13" i="1"/>
  <c r="AR13" i="1" s="1"/>
  <c r="AM34" i="1"/>
  <c r="AR34" i="1" s="1"/>
  <c r="AM715" i="1"/>
  <c r="AR715" i="1" s="1"/>
  <c r="AM738" i="1"/>
  <c r="AR738" i="1" s="1"/>
  <c r="AM694" i="1"/>
  <c r="AR694" i="1" s="1"/>
  <c r="AM728" i="1"/>
  <c r="AR728" i="1" s="1"/>
  <c r="AM696" i="1"/>
  <c r="AR696" i="1" s="1"/>
  <c r="AM721" i="1"/>
  <c r="AR721" i="1" s="1"/>
  <c r="AM664" i="1"/>
  <c r="AR664" i="1" s="1"/>
  <c r="AM671" i="1"/>
  <c r="AR671" i="1" s="1"/>
  <c r="AM741" i="1"/>
  <c r="AR741" i="1" s="1"/>
  <c r="AM674" i="1"/>
  <c r="AR674" i="1" s="1"/>
  <c r="AM661" i="1"/>
  <c r="AR661" i="1" s="1"/>
  <c r="AM615" i="1"/>
  <c r="AR615" i="1" s="1"/>
  <c r="AM611" i="1"/>
  <c r="AR611" i="1" s="1"/>
  <c r="AM604" i="1"/>
  <c r="AR604" i="1" s="1"/>
  <c r="AM571" i="1"/>
  <c r="AR571" i="1" s="1"/>
  <c r="AM598" i="1"/>
  <c r="AR598" i="1" s="1"/>
  <c r="AM642" i="1"/>
  <c r="AR642" i="1" s="1"/>
  <c r="AM632" i="1"/>
  <c r="AR632" i="1" s="1"/>
  <c r="AM544" i="1"/>
  <c r="AR544" i="1" s="1"/>
  <c r="AM573" i="1"/>
  <c r="AR573" i="1" s="1"/>
  <c r="AM563" i="1"/>
  <c r="AR563" i="1" s="1"/>
  <c r="AM531" i="1"/>
  <c r="AR531" i="1" s="1"/>
  <c r="AM585" i="1"/>
  <c r="AR585" i="1" s="1"/>
  <c r="AM538" i="1"/>
  <c r="AR538" i="1" s="1"/>
  <c r="AM526" i="1"/>
  <c r="AR526" i="1" s="1"/>
  <c r="AM494" i="1"/>
  <c r="AR494" i="1" s="1"/>
  <c r="AM462" i="1"/>
  <c r="AR462" i="1" s="1"/>
  <c r="AM430" i="1"/>
  <c r="AR430" i="1" s="1"/>
  <c r="AM557" i="1"/>
  <c r="AR557" i="1" s="1"/>
  <c r="AM501" i="1"/>
  <c r="AR501" i="1" s="1"/>
  <c r="AM469" i="1"/>
  <c r="AR469" i="1" s="1"/>
  <c r="AM437" i="1"/>
  <c r="AR437" i="1" s="1"/>
  <c r="AM637" i="1"/>
  <c r="AR637" i="1" s="1"/>
  <c r="AM10" i="1"/>
  <c r="AR10" i="1" s="1"/>
  <c r="AM17" i="1"/>
  <c r="AR17" i="1" s="1"/>
  <c r="AM38" i="1"/>
  <c r="AR38" i="1" s="1"/>
  <c r="AM707" i="1"/>
  <c r="AR707" i="1" s="1"/>
  <c r="AM734" i="1"/>
  <c r="AR734" i="1" s="1"/>
  <c r="AM690" i="1"/>
  <c r="AR690" i="1" s="1"/>
  <c r="AM724" i="1"/>
  <c r="AR724" i="1" s="1"/>
  <c r="AM692" i="1"/>
  <c r="AR692" i="1" s="1"/>
  <c r="AM713" i="1"/>
  <c r="AR713" i="1" s="1"/>
  <c r="AM660" i="1"/>
  <c r="AR660" i="1" s="1"/>
  <c r="AM667" i="1"/>
  <c r="AR667" i="1" s="1"/>
  <c r="AM733" i="1"/>
  <c r="AR733" i="1" s="1"/>
  <c r="AM670" i="1"/>
  <c r="AR670" i="1" s="1"/>
  <c r="AM665" i="1"/>
  <c r="AR665" i="1" s="1"/>
  <c r="AM669" i="1"/>
  <c r="AR669" i="1" s="1"/>
  <c r="AM603" i="1"/>
  <c r="AR603" i="1" s="1"/>
  <c r="AM599" i="1"/>
  <c r="AR599" i="1" s="1"/>
  <c r="AM607" i="1"/>
  <c r="AR607" i="1" s="1"/>
  <c r="AM594" i="1"/>
  <c r="AR594" i="1" s="1"/>
  <c r="AM634" i="1"/>
  <c r="AR634" i="1" s="1"/>
  <c r="AM580" i="1"/>
  <c r="AR580" i="1" s="1"/>
  <c r="AM540" i="1"/>
  <c r="AR540" i="1" s="1"/>
  <c r="AM569" i="1"/>
  <c r="AR569" i="1" s="1"/>
  <c r="AM559" i="1"/>
  <c r="AR559" i="1" s="1"/>
  <c r="AM527" i="1"/>
  <c r="AR527" i="1" s="1"/>
  <c r="AM104" i="1"/>
  <c r="AR104" i="1" s="1"/>
  <c r="AM18" i="1"/>
  <c r="AR18" i="1" s="1"/>
  <c r="AM703" i="1"/>
  <c r="AR703" i="1" s="1"/>
  <c r="AM726" i="1"/>
  <c r="AR726" i="1" s="1"/>
  <c r="AM686" i="1"/>
  <c r="AR686" i="1" s="1"/>
  <c r="AM720" i="1"/>
  <c r="AR720" i="1" s="1"/>
  <c r="AM688" i="1"/>
  <c r="AR688" i="1" s="1"/>
  <c r="AM705" i="1"/>
  <c r="AR705" i="1" s="1"/>
  <c r="AM656" i="1"/>
  <c r="AR656" i="1" s="1"/>
  <c r="AM663" i="1"/>
  <c r="AR663" i="1" s="1"/>
  <c r="AM725" i="1"/>
  <c r="AR725" i="1" s="1"/>
  <c r="AM666" i="1"/>
  <c r="AR666" i="1" s="1"/>
  <c r="AM639" i="1"/>
  <c r="AR639" i="1" s="1"/>
  <c r="AM645" i="1"/>
  <c r="AR645" i="1" s="1"/>
  <c r="AM602" i="1"/>
  <c r="AR602" i="1" s="1"/>
  <c r="AM595" i="1"/>
  <c r="AR595" i="1" s="1"/>
  <c r="AM606" i="1"/>
  <c r="AR606" i="1" s="1"/>
  <c r="AM590" i="1"/>
  <c r="AR590" i="1" s="1"/>
  <c r="AM626" i="1"/>
  <c r="AR626" i="1" s="1"/>
  <c r="AM568" i="1"/>
  <c r="AR568" i="1" s="1"/>
  <c r="AM536" i="1"/>
  <c r="AR536" i="1" s="1"/>
  <c r="AM657" i="1"/>
  <c r="AR657" i="1" s="1"/>
  <c r="AM555" i="1"/>
  <c r="AR555" i="1" s="1"/>
  <c r="AM621" i="1"/>
  <c r="AR621" i="1" s="1"/>
  <c r="AM562" i="1"/>
  <c r="AR562" i="1" s="1"/>
  <c r="AM530" i="1"/>
  <c r="AR530" i="1" s="1"/>
  <c r="AM518" i="1"/>
  <c r="AR518" i="1" s="1"/>
  <c r="AM486" i="1"/>
  <c r="AR486" i="1" s="1"/>
  <c r="AM454" i="1"/>
  <c r="AR454" i="1" s="1"/>
  <c r="AM422" i="1"/>
  <c r="AR422" i="1" s="1"/>
  <c r="AM525" i="1"/>
  <c r="AR525" i="1" s="1"/>
  <c r="AM493" i="1"/>
  <c r="AR493" i="1" s="1"/>
  <c r="AM461" i="1"/>
  <c r="AR461" i="1" s="1"/>
  <c r="AM429" i="1"/>
  <c r="AR429" i="1" s="1"/>
  <c r="AM593" i="1"/>
  <c r="AR593" i="1" s="1"/>
  <c r="AM507" i="1"/>
  <c r="AR507" i="1" s="1"/>
  <c r="AM475" i="1"/>
  <c r="AR475" i="1" s="1"/>
  <c r="AM443" i="1"/>
  <c r="AR443" i="1" s="1"/>
  <c r="AM411" i="1"/>
  <c r="AR411" i="1" s="1"/>
  <c r="AM424" i="1"/>
  <c r="AR424" i="1" s="1"/>
  <c r="AM379" i="1"/>
  <c r="AR379" i="1" s="1"/>
  <c r="AM436" i="1"/>
  <c r="AR436" i="1" s="1"/>
  <c r="AM386" i="1"/>
  <c r="AR386" i="1" s="1"/>
  <c r="AM448" i="1"/>
  <c r="AR448" i="1" s="1"/>
  <c r="AM385" i="1"/>
  <c r="AR385" i="1" s="1"/>
  <c r="AM371" i="1"/>
  <c r="AR371" i="1" s="1"/>
  <c r="AM339" i="1"/>
  <c r="AR339" i="1" s="1"/>
  <c r="AM307" i="1"/>
  <c r="AR307" i="1" s="1"/>
  <c r="AM275" i="1"/>
  <c r="AR275" i="1" s="1"/>
  <c r="AM373" i="1"/>
  <c r="AR373" i="1" s="1"/>
  <c r="AM350" i="1"/>
  <c r="AR350" i="1" s="1"/>
  <c r="AM318" i="1"/>
  <c r="AR318" i="1" s="1"/>
  <c r="AM286" i="1"/>
  <c r="AR286" i="1" s="1"/>
  <c r="AM508" i="1"/>
  <c r="AR508" i="1" s="1"/>
  <c r="AM353" i="1"/>
  <c r="AR353" i="1" s="1"/>
  <c r="AM321" i="1"/>
  <c r="AR321" i="1" s="1"/>
  <c r="AM120" i="1"/>
  <c r="AR120" i="1" s="1"/>
  <c r="AM22" i="1"/>
  <c r="AR22" i="1" s="1"/>
  <c r="AM739" i="1"/>
  <c r="AR739" i="1" s="1"/>
  <c r="AM699" i="1"/>
  <c r="AR699" i="1" s="1"/>
  <c r="AM722" i="1"/>
  <c r="AR722" i="1" s="1"/>
  <c r="AM682" i="1"/>
  <c r="AR682" i="1" s="1"/>
  <c r="AM716" i="1"/>
  <c r="AR716" i="1" s="1"/>
  <c r="AM684" i="1"/>
  <c r="AR684" i="1" s="1"/>
  <c r="AM697" i="1"/>
  <c r="AR697" i="1" s="1"/>
  <c r="AM652" i="1"/>
  <c r="AR652" i="1" s="1"/>
  <c r="AM659" i="1"/>
  <c r="AR659" i="1" s="1"/>
  <c r="AM717" i="1"/>
  <c r="AR717" i="1" s="1"/>
  <c r="AM662" i="1"/>
  <c r="AR662" i="1" s="1"/>
  <c r="AM635" i="1"/>
  <c r="AR635" i="1" s="1"/>
  <c r="AM673" i="1"/>
  <c r="AR673" i="1" s="1"/>
  <c r="AM641" i="1"/>
  <c r="AR641" i="1" s="1"/>
  <c r="AM591" i="1"/>
  <c r="AR591" i="1" s="1"/>
  <c r="AM636" i="1"/>
  <c r="AR636" i="1" s="1"/>
  <c r="AM586" i="1"/>
  <c r="AR586" i="1" s="1"/>
  <c r="AM618" i="1"/>
  <c r="AR618" i="1" s="1"/>
  <c r="AM564" i="1"/>
  <c r="AR564" i="1" s="1"/>
  <c r="AM532" i="1"/>
  <c r="AR532" i="1" s="1"/>
  <c r="AM613" i="1"/>
  <c r="AR613" i="1" s="1"/>
  <c r="AM551" i="1"/>
  <c r="AR551" i="1" s="1"/>
  <c r="AM592" i="1"/>
  <c r="AR592" i="1" s="1"/>
  <c r="AM558" i="1"/>
  <c r="AR558" i="1" s="1"/>
  <c r="AM600" i="1"/>
  <c r="AR600" i="1" s="1"/>
  <c r="AM514" i="1"/>
  <c r="AR514" i="1" s="1"/>
  <c r="AM482" i="1"/>
  <c r="AR482" i="1" s="1"/>
  <c r="AM450" i="1"/>
  <c r="AR450" i="1" s="1"/>
  <c r="AM418" i="1"/>
  <c r="AR418" i="1" s="1"/>
  <c r="AM521" i="1"/>
  <c r="AR521" i="1" s="1"/>
  <c r="AM489" i="1"/>
  <c r="AR489" i="1" s="1"/>
  <c r="AM457" i="1"/>
  <c r="AR457" i="1" s="1"/>
  <c r="AM425" i="1"/>
  <c r="AR425" i="1" s="1"/>
  <c r="AM565" i="1"/>
  <c r="AR565" i="1" s="1"/>
  <c r="AM503" i="1"/>
  <c r="AR503" i="1" s="1"/>
  <c r="AM471" i="1"/>
  <c r="AR471" i="1" s="1"/>
  <c r="AM439" i="1"/>
  <c r="AR439" i="1" s="1"/>
  <c r="AM553" i="1"/>
  <c r="AR553" i="1" s="1"/>
  <c r="AM407" i="1"/>
  <c r="AR407" i="1" s="1"/>
  <c r="AM375" i="1"/>
  <c r="AR375" i="1" s="1"/>
  <c r="AM420" i="1"/>
  <c r="AR420" i="1" s="1"/>
  <c r="AM382" i="1"/>
  <c r="AR382" i="1" s="1"/>
  <c r="AM432" i="1"/>
  <c r="AR432" i="1" s="1"/>
  <c r="AM381" i="1"/>
  <c r="AR381" i="1" s="1"/>
  <c r="AM367" i="1"/>
  <c r="AR367" i="1" s="1"/>
  <c r="AM335" i="1"/>
  <c r="AR335" i="1" s="1"/>
  <c r="AM303" i="1"/>
  <c r="AR303" i="1" s="1"/>
  <c r="AM271" i="1"/>
  <c r="AR271" i="1" s="1"/>
  <c r="AM392" i="1"/>
  <c r="AR392" i="1" s="1"/>
  <c r="AM346" i="1"/>
  <c r="AR346" i="1" s="1"/>
  <c r="AM314" i="1"/>
  <c r="AR314" i="1" s="1"/>
  <c r="AM282" i="1"/>
  <c r="AR282" i="1" s="1"/>
  <c r="AM444" i="1"/>
  <c r="AR444" i="1" s="1"/>
  <c r="AM349" i="1"/>
  <c r="AR349" i="1" s="1"/>
  <c r="AM691" i="1"/>
  <c r="AR691" i="1" s="1"/>
  <c r="AM680" i="1"/>
  <c r="AR680" i="1" s="1"/>
  <c r="AM709" i="1"/>
  <c r="AR709" i="1" s="1"/>
  <c r="AM633" i="1"/>
  <c r="AR633" i="1" s="1"/>
  <c r="AM609" i="1"/>
  <c r="AR609" i="1" s="1"/>
  <c r="AM547" i="1"/>
  <c r="AR547" i="1" s="1"/>
  <c r="AM649" i="1"/>
  <c r="AR649" i="1" s="1"/>
  <c r="AM458" i="1"/>
  <c r="AR458" i="1" s="1"/>
  <c r="AM513" i="1"/>
  <c r="AR513" i="1" s="1"/>
  <c r="AM421" i="1"/>
  <c r="AR421" i="1" s="1"/>
  <c r="AM495" i="1"/>
  <c r="AR495" i="1" s="1"/>
  <c r="AM431" i="1"/>
  <c r="AR431" i="1" s="1"/>
  <c r="AM399" i="1"/>
  <c r="AR399" i="1" s="1"/>
  <c r="AM7" i="1"/>
  <c r="AR7" i="1" s="1"/>
  <c r="AM687" i="1"/>
  <c r="AR687" i="1" s="1"/>
  <c r="AM676" i="1"/>
  <c r="AR676" i="1" s="1"/>
  <c r="AM701" i="1"/>
  <c r="AR701" i="1" s="1"/>
  <c r="AM625" i="1"/>
  <c r="AR625" i="1" s="1"/>
  <c r="AM624" i="1"/>
  <c r="AR624" i="1" s="1"/>
  <c r="AM543" i="1"/>
  <c r="AR543" i="1" s="1"/>
  <c r="AM561" i="1"/>
  <c r="AR561" i="1" s="1"/>
  <c r="AM446" i="1"/>
  <c r="AR446" i="1" s="1"/>
  <c r="AM497" i="1"/>
  <c r="AR497" i="1" s="1"/>
  <c r="AM417" i="1"/>
  <c r="AR417" i="1" s="1"/>
  <c r="AM483" i="1"/>
  <c r="AR483" i="1" s="1"/>
  <c r="AM419" i="1"/>
  <c r="AR419" i="1" s="1"/>
  <c r="AM387" i="1"/>
  <c r="AR387" i="1" s="1"/>
  <c r="AM718" i="1"/>
  <c r="AR718" i="1" s="1"/>
  <c r="AM689" i="1"/>
  <c r="AR689" i="1" s="1"/>
  <c r="AM658" i="1"/>
  <c r="AR658" i="1" s="1"/>
  <c r="AM587" i="1"/>
  <c r="AR587" i="1" s="1"/>
  <c r="AM560" i="1"/>
  <c r="AR560" i="1" s="1"/>
  <c r="AM581" i="1"/>
  <c r="AR581" i="1" s="1"/>
  <c r="AM522" i="1"/>
  <c r="AR522" i="1" s="1"/>
  <c r="AM442" i="1"/>
  <c r="AR442" i="1" s="1"/>
  <c r="AM485" i="1"/>
  <c r="AR485" i="1" s="1"/>
  <c r="AM616" i="1"/>
  <c r="AR616" i="1" s="1"/>
  <c r="AM479" i="1"/>
  <c r="AR479" i="1" s="1"/>
  <c r="AM415" i="1"/>
  <c r="AR415" i="1" s="1"/>
  <c r="AM383" i="1"/>
  <c r="AR383" i="1" s="1"/>
  <c r="AM390" i="1"/>
  <c r="AR390" i="1" s="1"/>
  <c r="AM389" i="1"/>
  <c r="AR389" i="1" s="1"/>
  <c r="AM343" i="1"/>
  <c r="AR343" i="1" s="1"/>
  <c r="AM279" i="1"/>
  <c r="AR279" i="1" s="1"/>
  <c r="AM354" i="1"/>
  <c r="AR354" i="1" s="1"/>
  <c r="AM290" i="1"/>
  <c r="AR290" i="1" s="1"/>
  <c r="AM357" i="1"/>
  <c r="AR357" i="1" s="1"/>
  <c r="AM305" i="1"/>
  <c r="AR305" i="1" s="1"/>
  <c r="AM273" i="1"/>
  <c r="AR273" i="1" s="1"/>
  <c r="AM344" i="1"/>
  <c r="AR344" i="1" s="1"/>
  <c r="AM243" i="1"/>
  <c r="AR243" i="1" s="1"/>
  <c r="AM211" i="1"/>
  <c r="AR211" i="1" s="1"/>
  <c r="AM179" i="1"/>
  <c r="AR179" i="1" s="1"/>
  <c r="AM356" i="1"/>
  <c r="AR356" i="1" s="1"/>
  <c r="AM250" i="1"/>
  <c r="AR250" i="1" s="1"/>
  <c r="AM218" i="1"/>
  <c r="AR218" i="1" s="1"/>
  <c r="AM186" i="1"/>
  <c r="AR186" i="1" s="1"/>
  <c r="AM154" i="1"/>
  <c r="AR154" i="1" s="1"/>
  <c r="AM256" i="1"/>
  <c r="AR256" i="1" s="1"/>
  <c r="AM225" i="1"/>
  <c r="AR225" i="1" s="1"/>
  <c r="AM193" i="1"/>
  <c r="AR193" i="1" s="1"/>
  <c r="AM161" i="1"/>
  <c r="AR161" i="1" s="1"/>
  <c r="AM220" i="1"/>
  <c r="AR220" i="1" s="1"/>
  <c r="AM138" i="1"/>
  <c r="AR138" i="1" s="1"/>
  <c r="AM106" i="1"/>
  <c r="AR106" i="1" s="1"/>
  <c r="AM74" i="1"/>
  <c r="AR74" i="1" s="1"/>
  <c r="AM248" i="1"/>
  <c r="AR248" i="1" s="1"/>
  <c r="AM141" i="1"/>
  <c r="AR141" i="1" s="1"/>
  <c r="AM109" i="1"/>
  <c r="AR109" i="1" s="1"/>
  <c r="AM77" i="1"/>
  <c r="AR77" i="1" s="1"/>
  <c r="AM300" i="1"/>
  <c r="AR300" i="1" s="1"/>
  <c r="AM147" i="1"/>
  <c r="AR147" i="1" s="1"/>
  <c r="AM115" i="1"/>
  <c r="AR115" i="1" s="1"/>
  <c r="AM83" i="1"/>
  <c r="AR83" i="1" s="1"/>
  <c r="AM51" i="1"/>
  <c r="AR51" i="1" s="1"/>
  <c r="AM710" i="1"/>
  <c r="AR710" i="1" s="1"/>
  <c r="AM681" i="1"/>
  <c r="AR681" i="1" s="1"/>
  <c r="AM654" i="1"/>
  <c r="AR654" i="1" s="1"/>
  <c r="AM583" i="1"/>
  <c r="AR583" i="1" s="1"/>
  <c r="AM556" i="1"/>
  <c r="AR556" i="1" s="1"/>
  <c r="AM653" i="1"/>
  <c r="AR653" i="1" s="1"/>
  <c r="AM510" i="1"/>
  <c r="AR510" i="1" s="1"/>
  <c r="AM426" i="1"/>
  <c r="AR426" i="1" s="1"/>
  <c r="AM481" i="1"/>
  <c r="AR481" i="1" s="1"/>
  <c r="AM549" i="1"/>
  <c r="AR549" i="1" s="1"/>
  <c r="AM467" i="1"/>
  <c r="AR467" i="1" s="1"/>
  <c r="AM520" i="1"/>
  <c r="AR520" i="1" s="1"/>
  <c r="AM537" i="1"/>
  <c r="AR537" i="1" s="1"/>
  <c r="AM378" i="1"/>
  <c r="AR378" i="1" s="1"/>
  <c r="AM377" i="1"/>
  <c r="AR377" i="1" s="1"/>
  <c r="AM331" i="1"/>
  <c r="AR331" i="1" s="1"/>
  <c r="AM267" i="1"/>
  <c r="AR267" i="1" s="1"/>
  <c r="AM342" i="1"/>
  <c r="AR342" i="1" s="1"/>
  <c r="AM278" i="1"/>
  <c r="AR278" i="1" s="1"/>
  <c r="AM345" i="1"/>
  <c r="AR345" i="1" s="1"/>
  <c r="AM301" i="1"/>
  <c r="AR301" i="1" s="1"/>
  <c r="AM269" i="1"/>
  <c r="AR269" i="1" s="1"/>
  <c r="AM328" i="1"/>
  <c r="AR328" i="1" s="1"/>
  <c r="AM239" i="1"/>
  <c r="AR239" i="1" s="1"/>
  <c r="AM207" i="1"/>
  <c r="AR207" i="1" s="1"/>
  <c r="AM175" i="1"/>
  <c r="AR175" i="1" s="1"/>
  <c r="AM340" i="1"/>
  <c r="AR340" i="1" s="1"/>
  <c r="AM246" i="1"/>
  <c r="AR246" i="1" s="1"/>
  <c r="AM214" i="1"/>
  <c r="AR214" i="1" s="1"/>
  <c r="AM182" i="1"/>
  <c r="AR182" i="1" s="1"/>
  <c r="AM368" i="1"/>
  <c r="AR368" i="1" s="1"/>
  <c r="AM253" i="1"/>
  <c r="AR253" i="1" s="1"/>
  <c r="AM221" i="1"/>
  <c r="AR221" i="1" s="1"/>
  <c r="AM189" i="1"/>
  <c r="AR189" i="1" s="1"/>
  <c r="AM157" i="1"/>
  <c r="AR157" i="1" s="1"/>
  <c r="AM204" i="1"/>
  <c r="AR204" i="1" s="1"/>
  <c r="AM134" i="1"/>
  <c r="AR134" i="1" s="1"/>
  <c r="AM102" i="1"/>
  <c r="AR102" i="1" s="1"/>
  <c r="AM70" i="1"/>
  <c r="AR70" i="1" s="1"/>
  <c r="AM232" i="1"/>
  <c r="AR232" i="1" s="1"/>
  <c r="AM137" i="1"/>
  <c r="AR137" i="1" s="1"/>
  <c r="AM105" i="1"/>
  <c r="AR105" i="1" s="1"/>
  <c r="AM73" i="1"/>
  <c r="AR73" i="1" s="1"/>
  <c r="AM240" i="1"/>
  <c r="AR240" i="1" s="1"/>
  <c r="AM143" i="1"/>
  <c r="AR143" i="1" s="1"/>
  <c r="AM111" i="1"/>
  <c r="AR111" i="1" s="1"/>
  <c r="AM79" i="1"/>
  <c r="AR79" i="1" s="1"/>
  <c r="AM43" i="1"/>
  <c r="AR43" i="1" s="1"/>
  <c r="AM678" i="1"/>
  <c r="AR678" i="1" s="1"/>
  <c r="AM648" i="1"/>
  <c r="AR648" i="1" s="1"/>
  <c r="AM631" i="1"/>
  <c r="AR631" i="1" s="1"/>
  <c r="AM628" i="1"/>
  <c r="AR628" i="1" s="1"/>
  <c r="AM528" i="1"/>
  <c r="AR528" i="1" s="1"/>
  <c r="AM566" i="1"/>
  <c r="AR566" i="1" s="1"/>
  <c r="AM506" i="1"/>
  <c r="AR506" i="1" s="1"/>
  <c r="AM414" i="1"/>
  <c r="AR414" i="1" s="1"/>
  <c r="AM465" i="1"/>
  <c r="AR465" i="1" s="1"/>
  <c r="AM533" i="1"/>
  <c r="AR533" i="1" s="1"/>
  <c r="AM463" i="1"/>
  <c r="AR463" i="1" s="1"/>
  <c r="AM504" i="1"/>
  <c r="AR504" i="1" s="1"/>
  <c r="AM516" i="1"/>
  <c r="AR516" i="1" s="1"/>
  <c r="AM374" i="1"/>
  <c r="AR374" i="1" s="1"/>
  <c r="AM476" i="1"/>
  <c r="AR476" i="1" s="1"/>
  <c r="AM327" i="1"/>
  <c r="AR327" i="1" s="1"/>
  <c r="AM263" i="1"/>
  <c r="AR263" i="1" s="1"/>
  <c r="AM338" i="1"/>
  <c r="AR338" i="1" s="1"/>
  <c r="AM274" i="1"/>
  <c r="AR274" i="1" s="1"/>
  <c r="AM341" i="1"/>
  <c r="AR341" i="1" s="1"/>
  <c r="AM297" i="1"/>
  <c r="AR297" i="1" s="1"/>
  <c r="AM265" i="1"/>
  <c r="AR265" i="1" s="1"/>
  <c r="AM312" i="1"/>
  <c r="AR312" i="1" s="1"/>
  <c r="AM235" i="1"/>
  <c r="AR235" i="1" s="1"/>
  <c r="AM203" i="1"/>
  <c r="AR203" i="1" s="1"/>
  <c r="AM171" i="1"/>
  <c r="AR171" i="1" s="1"/>
  <c r="AM324" i="1"/>
  <c r="AR324" i="1" s="1"/>
  <c r="AM242" i="1"/>
  <c r="AR242" i="1" s="1"/>
  <c r="AM210" i="1"/>
  <c r="AR210" i="1" s="1"/>
  <c r="AM178" i="1"/>
  <c r="AR178" i="1" s="1"/>
  <c r="AM352" i="1"/>
  <c r="AR352" i="1" s="1"/>
  <c r="AM249" i="1"/>
  <c r="AR249" i="1" s="1"/>
  <c r="AM217" i="1"/>
  <c r="AR217" i="1" s="1"/>
  <c r="AM185" i="1"/>
  <c r="AR185" i="1" s="1"/>
  <c r="AM492" i="1"/>
  <c r="AR492" i="1" s="1"/>
  <c r="AM188" i="1"/>
  <c r="AR188" i="1" s="1"/>
  <c r="AM130" i="1"/>
  <c r="AR130" i="1" s="1"/>
  <c r="AM98" i="1"/>
  <c r="AR98" i="1" s="1"/>
  <c r="AM66" i="1"/>
  <c r="AR66" i="1" s="1"/>
  <c r="AM216" i="1"/>
  <c r="AR216" i="1" s="1"/>
  <c r="AM133" i="1"/>
  <c r="AR133" i="1" s="1"/>
  <c r="AM101" i="1"/>
  <c r="AR101" i="1" s="1"/>
  <c r="AM69" i="1"/>
  <c r="AR69" i="1" s="1"/>
  <c r="AM224" i="1"/>
  <c r="AR224" i="1" s="1"/>
  <c r="AM139" i="1"/>
  <c r="AR139" i="1" s="1"/>
  <c r="AM107" i="1"/>
  <c r="AR107" i="1" s="1"/>
  <c r="AM75" i="1"/>
  <c r="AR75" i="1" s="1"/>
  <c r="AM23" i="1"/>
  <c r="AR23" i="1" s="1"/>
  <c r="AM45" i="1"/>
  <c r="AR45" i="1" s="1"/>
  <c r="AM735" i="1"/>
  <c r="AR735" i="1" s="1"/>
  <c r="AM712" i="1"/>
  <c r="AR712" i="1" s="1"/>
  <c r="AM655" i="1"/>
  <c r="AR655" i="1" s="1"/>
  <c r="AM638" i="1"/>
  <c r="AR638" i="1" s="1"/>
  <c r="AM582" i="1"/>
  <c r="AR582" i="1" s="1"/>
  <c r="AM601" i="1"/>
  <c r="AR601" i="1" s="1"/>
  <c r="AM550" i="1"/>
  <c r="AR550" i="1" s="1"/>
  <c r="AM478" i="1"/>
  <c r="AR478" i="1" s="1"/>
  <c r="AM541" i="1"/>
  <c r="AR541" i="1" s="1"/>
  <c r="AM449" i="1"/>
  <c r="AR449" i="1" s="1"/>
  <c r="AM511" i="1"/>
  <c r="AR511" i="1" s="1"/>
  <c r="AM447" i="1"/>
  <c r="AR447" i="1" s="1"/>
  <c r="AM440" i="1"/>
  <c r="AR440" i="1" s="1"/>
  <c r="AM452" i="1"/>
  <c r="AR452" i="1" s="1"/>
  <c r="AM464" i="1"/>
  <c r="AR464" i="1" s="1"/>
  <c r="AM380" i="1"/>
  <c r="AR380" i="1" s="1"/>
  <c r="AM311" i="1"/>
  <c r="AR311" i="1" s="1"/>
  <c r="AM460" i="1"/>
  <c r="AR460" i="1" s="1"/>
  <c r="AM322" i="1"/>
  <c r="AR322" i="1" s="1"/>
  <c r="AM258" i="1"/>
  <c r="AR258" i="1" s="1"/>
  <c r="AM325" i="1"/>
  <c r="AR325" i="1" s="1"/>
  <c r="AM289" i="1"/>
  <c r="AR289" i="1" s="1"/>
  <c r="AM257" i="1"/>
  <c r="AR257" i="1" s="1"/>
  <c r="AM280" i="1"/>
  <c r="AR280" i="1" s="1"/>
  <c r="AM227" i="1"/>
  <c r="AR227" i="1" s="1"/>
  <c r="AM195" i="1"/>
  <c r="AR195" i="1" s="1"/>
  <c r="AM163" i="1"/>
  <c r="AR163" i="1" s="1"/>
  <c r="AM292" i="1"/>
  <c r="AR292" i="1" s="1"/>
  <c r="AM234" i="1"/>
  <c r="AR234" i="1" s="1"/>
  <c r="AM202" i="1"/>
  <c r="AR202" i="1" s="1"/>
  <c r="AM170" i="1"/>
  <c r="AR170" i="1" s="1"/>
  <c r="AM320" i="1"/>
  <c r="AR320" i="1" s="1"/>
  <c r="AM241" i="1"/>
  <c r="AR241" i="1" s="1"/>
  <c r="AM209" i="1"/>
  <c r="AR209" i="1" s="1"/>
  <c r="AM177" i="1"/>
  <c r="AR177" i="1" s="1"/>
  <c r="AM348" i="1"/>
  <c r="AR348" i="1" s="1"/>
  <c r="AM156" i="1"/>
  <c r="AR156" i="1" s="1"/>
  <c r="AM122" i="1"/>
  <c r="AR122" i="1" s="1"/>
  <c r="AM90" i="1"/>
  <c r="AR90" i="1" s="1"/>
  <c r="AM58" i="1"/>
  <c r="AR58" i="1" s="1"/>
  <c r="AM184" i="1"/>
  <c r="AR184" i="1" s="1"/>
  <c r="AM125" i="1"/>
  <c r="AR125" i="1" s="1"/>
  <c r="AM93" i="1"/>
  <c r="AR93" i="1" s="1"/>
  <c r="AM61" i="1"/>
  <c r="AR61" i="1" s="1"/>
  <c r="AM192" i="1"/>
  <c r="AR192" i="1" s="1"/>
  <c r="AM131" i="1"/>
  <c r="AR131" i="1" s="1"/>
  <c r="AM99" i="1"/>
  <c r="AR99" i="1" s="1"/>
  <c r="AM67" i="1"/>
  <c r="AR67" i="1" s="1"/>
  <c r="AM15" i="1"/>
  <c r="AR15" i="1" s="1"/>
  <c r="AM740" i="1"/>
  <c r="AR740" i="1" s="1"/>
  <c r="AM640" i="1"/>
  <c r="AR640" i="1" s="1"/>
  <c r="AM453" i="1"/>
  <c r="AR453" i="1" s="1"/>
  <c r="AM468" i="1"/>
  <c r="AR468" i="1" s="1"/>
  <c r="AM396" i="1"/>
  <c r="AR396" i="1" s="1"/>
  <c r="AM524" i="1"/>
  <c r="AR524" i="1" s="1"/>
  <c r="AM262" i="1"/>
  <c r="AR262" i="1" s="1"/>
  <c r="AM293" i="1"/>
  <c r="AR293" i="1" s="1"/>
  <c r="AM296" i="1"/>
  <c r="AR296" i="1" s="1"/>
  <c r="AM199" i="1"/>
  <c r="AR199" i="1" s="1"/>
  <c r="AM308" i="1"/>
  <c r="AR308" i="1" s="1"/>
  <c r="AM206" i="1"/>
  <c r="AR206" i="1" s="1"/>
  <c r="AM336" i="1"/>
  <c r="AR336" i="1" s="1"/>
  <c r="AM213" i="1"/>
  <c r="AR213" i="1" s="1"/>
  <c r="AM153" i="1"/>
  <c r="AR153" i="1" s="1"/>
  <c r="AM126" i="1"/>
  <c r="AR126" i="1" s="1"/>
  <c r="AM62" i="1"/>
  <c r="AR62" i="1" s="1"/>
  <c r="AM129" i="1"/>
  <c r="AR129" i="1" s="1"/>
  <c r="AM65" i="1"/>
  <c r="AR65" i="1" s="1"/>
  <c r="AM135" i="1"/>
  <c r="AR135" i="1" s="1"/>
  <c r="AW135" i="1" s="1"/>
  <c r="AM71" i="1"/>
  <c r="AR71" i="1" s="1"/>
  <c r="AM49" i="1"/>
  <c r="AR49" i="1" s="1"/>
  <c r="AM708" i="1"/>
  <c r="AR708" i="1" s="1"/>
  <c r="AM588" i="1"/>
  <c r="AR588" i="1" s="1"/>
  <c r="AM433" i="1"/>
  <c r="AR433" i="1" s="1"/>
  <c r="AM408" i="1"/>
  <c r="AR408" i="1" s="1"/>
  <c r="AM363" i="1"/>
  <c r="AR363" i="1" s="1"/>
  <c r="AM376" i="1"/>
  <c r="AR376" i="1" s="1"/>
  <c r="AM404" i="1"/>
  <c r="AR404" i="1" s="1"/>
  <c r="AM285" i="1"/>
  <c r="AR285" i="1" s="1"/>
  <c r="AM264" i="1"/>
  <c r="AR264" i="1" s="1"/>
  <c r="AM191" i="1"/>
  <c r="AR191" i="1" s="1"/>
  <c r="AM276" i="1"/>
  <c r="AR276" i="1" s="1"/>
  <c r="AM198" i="1"/>
  <c r="AR198" i="1" s="1"/>
  <c r="AM304" i="1"/>
  <c r="AR304" i="1" s="1"/>
  <c r="AM205" i="1"/>
  <c r="AR205" i="1" s="1"/>
  <c r="AM284" i="1"/>
  <c r="AR284" i="1" s="1"/>
  <c r="AM118" i="1"/>
  <c r="AR118" i="1" s="1"/>
  <c r="AM54" i="1"/>
  <c r="AR54" i="1" s="1"/>
  <c r="AM121" i="1"/>
  <c r="AR121" i="1" s="1"/>
  <c r="AM57" i="1"/>
  <c r="AR57" i="1" s="1"/>
  <c r="AM127" i="1"/>
  <c r="AR127" i="1" s="1"/>
  <c r="AM63" i="1"/>
  <c r="AR63" i="1" s="1"/>
  <c r="AM39" i="1"/>
  <c r="AR39" i="1" s="1"/>
  <c r="AM56" i="1"/>
  <c r="AR56" i="1" s="1"/>
  <c r="AM644" i="1"/>
  <c r="AR644" i="1" s="1"/>
  <c r="AM554" i="1"/>
  <c r="AR554" i="1" s="1"/>
  <c r="AM515" i="1"/>
  <c r="AR515" i="1" s="1"/>
  <c r="AM406" i="1"/>
  <c r="AR406" i="1" s="1"/>
  <c r="AM359" i="1"/>
  <c r="AR359" i="1" s="1"/>
  <c r="AM370" i="1"/>
  <c r="AR370" i="1" s="1"/>
  <c r="AM388" i="1"/>
  <c r="AR388" i="1" s="1"/>
  <c r="AM281" i="1"/>
  <c r="AR281" i="1" s="1"/>
  <c r="AM251" i="1"/>
  <c r="AR251" i="1" s="1"/>
  <c r="AM187" i="1"/>
  <c r="AR187" i="1" s="1"/>
  <c r="AM260" i="1"/>
  <c r="AR260" i="1" s="1"/>
  <c r="AM194" i="1"/>
  <c r="AR194" i="1" s="1"/>
  <c r="AM288" i="1"/>
  <c r="AR288" i="1" s="1"/>
  <c r="AM201" i="1"/>
  <c r="AR201" i="1" s="1"/>
  <c r="AM252" i="1"/>
  <c r="AR252" i="1" s="1"/>
  <c r="AM114" i="1"/>
  <c r="AR114" i="1" s="1"/>
  <c r="AM332" i="1"/>
  <c r="AR332" i="1" s="1"/>
  <c r="AM117" i="1"/>
  <c r="AR117" i="1" s="1"/>
  <c r="AM53" i="1"/>
  <c r="AR53" i="1" s="1"/>
  <c r="AM123" i="1"/>
  <c r="AR123" i="1" s="1"/>
  <c r="AM59" i="1"/>
  <c r="AR59" i="1" s="1"/>
  <c r="AM27" i="1"/>
  <c r="AR27" i="1" s="1"/>
  <c r="AM651" i="1"/>
  <c r="AR651" i="1" s="1"/>
  <c r="AM534" i="1"/>
  <c r="AR534" i="1" s="1"/>
  <c r="AM499" i="1"/>
  <c r="AR499" i="1" s="1"/>
  <c r="AM394" i="1"/>
  <c r="AR394" i="1" s="1"/>
  <c r="AM347" i="1"/>
  <c r="AR347" i="1" s="1"/>
  <c r="AM358" i="1"/>
  <c r="AR358" i="1" s="1"/>
  <c r="AM361" i="1"/>
  <c r="AR361" i="1" s="1"/>
  <c r="AM277" i="1"/>
  <c r="AR277" i="1" s="1"/>
  <c r="AM247" i="1"/>
  <c r="AR247" i="1" s="1"/>
  <c r="AM183" i="1"/>
  <c r="AR183" i="1" s="1"/>
  <c r="AM254" i="1"/>
  <c r="AR254" i="1" s="1"/>
  <c r="AM190" i="1"/>
  <c r="AR190" i="1" s="1"/>
  <c r="AM272" i="1"/>
  <c r="AR272" i="1" s="1"/>
  <c r="AM197" i="1"/>
  <c r="AR197" i="1" s="1"/>
  <c r="AM236" i="1"/>
  <c r="AR236" i="1" s="1"/>
  <c r="AM110" i="1"/>
  <c r="AR110" i="1" s="1"/>
  <c r="AM268" i="1"/>
  <c r="AR268" i="1" s="1"/>
  <c r="AM113" i="1"/>
  <c r="AR113" i="1" s="1"/>
  <c r="AM364" i="1"/>
  <c r="AR364" i="1" s="1"/>
  <c r="AM119" i="1"/>
  <c r="AR119" i="1" s="1"/>
  <c r="AM55" i="1"/>
  <c r="AR55" i="1" s="1"/>
  <c r="AM627" i="1"/>
  <c r="AR627" i="1" s="1"/>
  <c r="AM490" i="1"/>
  <c r="AR490" i="1" s="1"/>
  <c r="AM451" i="1"/>
  <c r="AR451" i="1" s="1"/>
  <c r="AM480" i="1"/>
  <c r="AR480" i="1" s="1"/>
  <c r="AM315" i="1"/>
  <c r="AR315" i="1" s="1"/>
  <c r="AM326" i="1"/>
  <c r="AR326" i="1" s="1"/>
  <c r="AM329" i="1"/>
  <c r="AR329" i="1" s="1"/>
  <c r="AM261" i="1"/>
  <c r="AR261" i="1" s="1"/>
  <c r="AM231" i="1"/>
  <c r="AR231" i="1" s="1"/>
  <c r="AM167" i="1"/>
  <c r="AR167" i="1" s="1"/>
  <c r="AM238" i="1"/>
  <c r="AR238" i="1" s="1"/>
  <c r="AM174" i="1"/>
  <c r="AR174" i="1" s="1"/>
  <c r="AM245" i="1"/>
  <c r="AR245" i="1" s="1"/>
  <c r="AM181" i="1"/>
  <c r="AR181" i="1" s="1"/>
  <c r="AM172" i="1"/>
  <c r="AR172" i="1" s="1"/>
  <c r="AM94" i="1"/>
  <c r="AR94" i="1" s="1"/>
  <c r="AM200" i="1"/>
  <c r="AR200" i="1" s="1"/>
  <c r="AM97" i="1"/>
  <c r="AR97" i="1" s="1"/>
  <c r="AM208" i="1"/>
  <c r="AR208" i="1" s="1"/>
  <c r="AM103" i="1"/>
  <c r="AR103" i="1" s="1"/>
  <c r="AM630" i="1"/>
  <c r="AR630" i="1" s="1"/>
  <c r="AM474" i="1"/>
  <c r="AR474" i="1" s="1"/>
  <c r="AM435" i="1"/>
  <c r="AR435" i="1" s="1"/>
  <c r="AM416" i="1"/>
  <c r="AR416" i="1" s="1"/>
  <c r="AM299" i="1"/>
  <c r="AR299" i="1" s="1"/>
  <c r="AM310" i="1"/>
  <c r="AR310" i="1" s="1"/>
  <c r="AM317" i="1"/>
  <c r="AR317" i="1" s="1"/>
  <c r="AM428" i="1"/>
  <c r="AR428" i="1" s="1"/>
  <c r="AW428" i="1" s="1"/>
  <c r="AM223" i="1"/>
  <c r="AR223" i="1" s="1"/>
  <c r="AM159" i="1"/>
  <c r="AR159" i="1" s="1"/>
  <c r="AM230" i="1"/>
  <c r="AR230" i="1" s="1"/>
  <c r="AM166" i="1"/>
  <c r="AR166" i="1" s="1"/>
  <c r="AM237" i="1"/>
  <c r="AR237" i="1" s="1"/>
  <c r="AM173" i="1"/>
  <c r="AR173" i="1" s="1"/>
  <c r="AM150" i="1"/>
  <c r="AR150" i="1" s="1"/>
  <c r="AM86" i="1"/>
  <c r="AR86" i="1" s="1"/>
  <c r="AM168" i="1"/>
  <c r="AR168" i="1" s="1"/>
  <c r="AM89" i="1"/>
  <c r="AR89" i="1" s="1"/>
  <c r="AM176" i="1"/>
  <c r="AR176" i="1" s="1"/>
  <c r="AM95" i="1"/>
  <c r="AR95" i="1" s="1"/>
  <c r="AM31" i="1"/>
  <c r="AR31" i="1" s="1"/>
  <c r="AM47" i="1"/>
  <c r="AR47" i="1" s="1"/>
  <c r="AM456" i="1"/>
  <c r="AR456" i="1" s="1"/>
  <c r="AM313" i="1"/>
  <c r="AR313" i="1" s="1"/>
  <c r="AM226" i="1"/>
  <c r="AR226" i="1" s="1"/>
  <c r="AM146" i="1"/>
  <c r="AR146" i="1" s="1"/>
  <c r="AM160" i="1"/>
  <c r="AR160" i="1" s="1"/>
  <c r="AM128" i="1"/>
  <c r="AR128" i="1" s="1"/>
  <c r="AM196" i="1"/>
  <c r="AR196" i="1" s="1"/>
  <c r="AM403" i="1"/>
  <c r="AR403" i="1" s="1"/>
  <c r="AM309" i="1"/>
  <c r="AR309" i="1" s="1"/>
  <c r="AM222" i="1"/>
  <c r="AR222" i="1" s="1"/>
  <c r="AM142" i="1"/>
  <c r="AR142" i="1" s="1"/>
  <c r="AM151" i="1"/>
  <c r="AR151" i="1" s="1"/>
  <c r="AM405" i="1"/>
  <c r="AR405" i="1" s="1"/>
  <c r="AM400" i="1"/>
  <c r="AR400" i="1" s="1"/>
  <c r="AM162" i="1"/>
  <c r="AR162" i="1" s="1"/>
  <c r="AM82" i="1"/>
  <c r="AR82" i="1" s="1"/>
  <c r="AM91" i="1"/>
  <c r="AR91" i="1" s="1"/>
  <c r="AM96" i="1"/>
  <c r="AR96" i="1" s="1"/>
  <c r="AM731" i="1"/>
  <c r="AR731" i="1" s="1"/>
  <c r="AM393" i="1"/>
  <c r="AR393" i="1" s="1"/>
  <c r="AM360" i="1"/>
  <c r="AR360" i="1" s="1"/>
  <c r="AM158" i="1"/>
  <c r="AR158" i="1" s="1"/>
  <c r="AM78" i="1"/>
  <c r="AR78" i="1" s="1"/>
  <c r="AM87" i="1"/>
  <c r="AR87" i="1" s="1"/>
  <c r="AM144" i="1"/>
  <c r="AR144" i="1" s="1"/>
  <c r="AM620" i="1"/>
  <c r="AR620" i="1" s="1"/>
  <c r="AM295" i="1"/>
  <c r="AR295" i="1" s="1"/>
  <c r="AM219" i="1"/>
  <c r="AR219" i="1" s="1"/>
  <c r="AM233" i="1"/>
  <c r="AR233" i="1" s="1"/>
  <c r="AM149" i="1"/>
  <c r="AR149" i="1" s="1"/>
  <c r="AM64" i="1"/>
  <c r="AR64" i="1" s="1"/>
  <c r="AM578" i="1"/>
  <c r="AR578" i="1" s="1"/>
  <c r="AM283" i="1"/>
  <c r="AR283" i="1" s="1"/>
  <c r="AM215" i="1"/>
  <c r="AR215" i="1" s="1"/>
  <c r="AM229" i="1"/>
  <c r="AR229" i="1" s="1"/>
  <c r="AM145" i="1"/>
  <c r="AR145" i="1" s="1"/>
  <c r="AM19" i="1"/>
  <c r="AR19" i="1" s="1"/>
  <c r="AM112" i="1"/>
  <c r="AR112" i="1" s="1"/>
  <c r="AM410" i="1"/>
  <c r="AR410" i="1" s="1"/>
  <c r="AM306" i="1"/>
  <c r="AR306" i="1" s="1"/>
  <c r="AM155" i="1"/>
  <c r="AR155" i="1" s="1"/>
  <c r="AM169" i="1"/>
  <c r="AR169" i="1" s="1"/>
  <c r="AM85" i="1"/>
  <c r="AR85" i="1" s="1"/>
  <c r="AM35" i="1"/>
  <c r="AR35" i="1" s="1"/>
  <c r="AM517" i="1"/>
  <c r="AR517" i="1" s="1"/>
  <c r="AM80" i="1"/>
  <c r="AR80" i="1" s="1"/>
  <c r="AW80" i="1" s="1"/>
  <c r="AM294" i="1"/>
  <c r="AR294" i="1" s="1"/>
  <c r="AM384" i="1"/>
  <c r="AR384" i="1" s="1"/>
  <c r="AM165" i="1"/>
  <c r="AR165" i="1" s="1"/>
  <c r="AM81" i="1"/>
  <c r="AR81" i="1" s="1"/>
  <c r="AN151" i="1"/>
  <c r="AS151" i="1" s="1"/>
  <c r="AN40" i="1"/>
  <c r="AS40" i="1" s="1"/>
  <c r="AN24" i="1"/>
  <c r="AS24" i="1" s="1"/>
  <c r="AN208" i="1"/>
  <c r="AS208" i="1" s="1"/>
  <c r="AN103" i="1"/>
  <c r="AS103" i="1" s="1"/>
  <c r="AN55" i="1"/>
  <c r="AS55" i="1" s="1"/>
  <c r="AN36" i="1"/>
  <c r="AS36" i="1" s="1"/>
  <c r="AN20" i="1"/>
  <c r="AS20" i="1" s="1"/>
  <c r="AN9" i="1"/>
  <c r="AS9" i="1" s="1"/>
  <c r="AN224" i="1"/>
  <c r="AS224" i="1" s="1"/>
  <c r="AN135" i="1"/>
  <c r="AS135" i="1" s="1"/>
  <c r="AN160" i="1"/>
  <c r="AS160" i="1" s="1"/>
  <c r="AN119" i="1"/>
  <c r="AS119" i="1" s="1"/>
  <c r="AN44" i="1"/>
  <c r="AS44" i="1" s="1"/>
  <c r="AN28" i="1"/>
  <c r="AS28" i="1" s="1"/>
  <c r="AN32" i="1"/>
  <c r="AS32" i="1" s="1"/>
  <c r="AN8" i="1"/>
  <c r="AS8" i="1" s="1"/>
  <c r="AN71" i="1"/>
  <c r="AS71" i="1" s="1"/>
  <c r="AN87" i="1"/>
  <c r="AS87" i="1" s="1"/>
  <c r="AN48" i="1"/>
  <c r="AS48" i="1" s="1"/>
  <c r="AN16" i="1"/>
  <c r="AS16" i="1" s="1"/>
  <c r="AN10" i="1"/>
  <c r="AS10" i="1" s="1"/>
  <c r="AN25" i="1"/>
  <c r="AS25" i="1" s="1"/>
  <c r="AN41" i="1"/>
  <c r="AS41" i="1" s="1"/>
  <c r="AN63" i="1"/>
  <c r="AS63" i="1" s="1"/>
  <c r="AN127" i="1"/>
  <c r="AS127" i="1" s="1"/>
  <c r="AN18" i="1"/>
  <c r="AS18" i="1" s="1"/>
  <c r="AN34" i="1"/>
  <c r="AS34" i="1" s="1"/>
  <c r="AN75" i="1"/>
  <c r="AS75" i="1" s="1"/>
  <c r="AN139" i="1"/>
  <c r="AS139" i="1" s="1"/>
  <c r="AN7" i="1"/>
  <c r="AS7" i="1" s="1"/>
  <c r="AN176" i="1"/>
  <c r="AS176" i="1" s="1"/>
  <c r="AN17" i="1"/>
  <c r="AS17" i="1" s="1"/>
  <c r="AN33" i="1"/>
  <c r="AS33" i="1" s="1"/>
  <c r="AN49" i="1"/>
  <c r="AS49" i="1" s="1"/>
  <c r="AN95" i="1"/>
  <c r="AS95" i="1" s="1"/>
  <c r="AN26" i="1"/>
  <c r="AS26" i="1" s="1"/>
  <c r="AN42" i="1"/>
  <c r="AS42" i="1" s="1"/>
  <c r="AN107" i="1"/>
  <c r="AS107" i="1" s="1"/>
  <c r="AN192" i="1"/>
  <c r="AS192" i="1" s="1"/>
  <c r="AN59" i="1"/>
  <c r="AS59" i="1" s="1"/>
  <c r="AN300" i="1"/>
  <c r="AS300" i="1" s="1"/>
  <c r="AN364" i="1"/>
  <c r="AS364" i="1" s="1"/>
  <c r="AN29" i="1"/>
  <c r="AS29" i="1" s="1"/>
  <c r="AN12" i="1"/>
  <c r="AS12" i="1" s="1"/>
  <c r="AN79" i="1"/>
  <c r="AS79" i="1" s="1"/>
  <c r="AN38" i="1"/>
  <c r="AS38" i="1" s="1"/>
  <c r="AN91" i="1"/>
  <c r="AS91" i="1" s="1"/>
  <c r="AN11" i="1"/>
  <c r="AS11" i="1" s="1"/>
  <c r="AN6" i="1"/>
  <c r="AS6" i="1" s="1"/>
  <c r="AN37" i="1"/>
  <c r="AS37" i="1" s="1"/>
  <c r="AN111" i="1"/>
  <c r="AS111" i="1" s="1"/>
  <c r="AN14" i="1"/>
  <c r="AS14" i="1" s="1"/>
  <c r="AN46" i="1"/>
  <c r="AS46" i="1" s="1"/>
  <c r="AN123" i="1"/>
  <c r="AS123" i="1" s="1"/>
  <c r="AN13" i="1"/>
  <c r="AS13" i="1" s="1"/>
  <c r="AN45" i="1"/>
  <c r="AS45" i="1" s="1"/>
  <c r="AN143" i="1"/>
  <c r="AS143" i="1" s="1"/>
  <c r="AN22" i="1"/>
  <c r="AS22" i="1" s="1"/>
  <c r="AN240" i="1"/>
  <c r="AS240" i="1" s="1"/>
  <c r="AN30" i="1"/>
  <c r="AS30" i="1" s="1"/>
  <c r="AN21" i="1"/>
  <c r="AS21" i="1" s="1"/>
  <c r="AN83" i="1"/>
  <c r="AS83" i="1" s="1"/>
  <c r="AN147" i="1"/>
  <c r="AS147" i="1" s="1"/>
  <c r="AN67" i="1"/>
  <c r="AS67" i="1" s="1"/>
  <c r="AN742" i="1"/>
  <c r="AS742" i="1" s="1"/>
  <c r="AN710" i="1"/>
  <c r="AS710" i="1" s="1"/>
  <c r="AN677" i="1"/>
  <c r="AS677" i="1" s="1"/>
  <c r="AN692" i="1"/>
  <c r="AS692" i="1" s="1"/>
  <c r="AN651" i="1"/>
  <c r="AS651" i="1" s="1"/>
  <c r="AN703" i="1"/>
  <c r="AS703" i="1" s="1"/>
  <c r="AN709" i="1"/>
  <c r="AS709" i="1" s="1"/>
  <c r="AN658" i="1"/>
  <c r="AS658" i="1" s="1"/>
  <c r="AN665" i="1"/>
  <c r="AS665" i="1" s="1"/>
  <c r="AN615" i="1"/>
  <c r="AS615" i="1" s="1"/>
  <c r="AN648" i="1"/>
  <c r="AS648" i="1" s="1"/>
  <c r="AN634" i="1"/>
  <c r="AS634" i="1" s="1"/>
  <c r="AN728" i="1"/>
  <c r="AS728" i="1" s="1"/>
  <c r="AN633" i="1"/>
  <c r="AS633" i="1" s="1"/>
  <c r="AN601" i="1"/>
  <c r="AS601" i="1" s="1"/>
  <c r="AN579" i="1"/>
  <c r="AS579" i="1" s="1"/>
  <c r="AN628" i="1"/>
  <c r="AS628" i="1" s="1"/>
  <c r="AN582" i="1"/>
  <c r="AS582" i="1" s="1"/>
  <c r="AN593" i="1"/>
  <c r="AS593" i="1" s="1"/>
  <c r="AN632" i="1"/>
  <c r="AS632" i="1" s="1"/>
  <c r="AN548" i="1"/>
  <c r="AS548" i="1" s="1"/>
  <c r="AN569" i="1"/>
  <c r="AS569" i="1" s="1"/>
  <c r="AN551" i="1"/>
  <c r="AS551" i="1" s="1"/>
  <c r="AN705" i="1"/>
  <c r="AS705" i="1" s="1"/>
  <c r="AN554" i="1"/>
  <c r="AS554" i="1" s="1"/>
  <c r="AN600" i="1"/>
  <c r="AS600" i="1" s="1"/>
  <c r="AN510" i="1"/>
  <c r="AS510" i="1" s="1"/>
  <c r="AN478" i="1"/>
  <c r="AS478" i="1" s="1"/>
  <c r="AN446" i="1"/>
  <c r="AS446" i="1" s="1"/>
  <c r="AN414" i="1"/>
  <c r="AS414" i="1" s="1"/>
  <c r="AN517" i="1"/>
  <c r="AS517" i="1" s="1"/>
  <c r="AN485" i="1"/>
  <c r="AS485" i="1" s="1"/>
  <c r="AN453" i="1"/>
  <c r="AS453" i="1" s="1"/>
  <c r="AN421" i="1"/>
  <c r="AS421" i="1" s="1"/>
  <c r="AN524" i="1"/>
  <c r="AS524" i="1" s="1"/>
  <c r="AN492" i="1"/>
  <c r="AS492" i="1" s="1"/>
  <c r="AN460" i="1"/>
  <c r="AS460" i="1" s="1"/>
  <c r="AN428" i="1"/>
  <c r="AS428" i="1" s="1"/>
  <c r="AN399" i="1"/>
  <c r="AS399" i="1" s="1"/>
  <c r="AN523" i="1"/>
  <c r="AS523" i="1" s="1"/>
  <c r="AN408" i="1"/>
  <c r="AS408" i="1" s="1"/>
  <c r="AN378" i="1"/>
  <c r="AS378" i="1" s="1"/>
  <c r="AN439" i="1"/>
  <c r="AS439" i="1" s="1"/>
  <c r="AN381" i="1"/>
  <c r="AS381" i="1" s="1"/>
  <c r="AN467" i="1"/>
  <c r="AS467" i="1" s="1"/>
  <c r="AN363" i="1"/>
  <c r="AS363" i="1" s="1"/>
  <c r="AN331" i="1"/>
  <c r="AS331" i="1" s="1"/>
  <c r="AN299" i="1"/>
  <c r="AS299" i="1" s="1"/>
  <c r="AN267" i="1"/>
  <c r="AS267" i="1" s="1"/>
  <c r="AN366" i="1"/>
  <c r="AS366" i="1" s="1"/>
  <c r="AN334" i="1"/>
  <c r="AS334" i="1" s="1"/>
  <c r="AN302" i="1"/>
  <c r="AS302" i="1" s="1"/>
  <c r="AN270" i="1"/>
  <c r="AS270" i="1" s="1"/>
  <c r="AN738" i="1"/>
  <c r="AS738" i="1" s="1"/>
  <c r="AN706" i="1"/>
  <c r="AS706" i="1" s="1"/>
  <c r="AN676" i="1"/>
  <c r="AS676" i="1" s="1"/>
  <c r="AN684" i="1"/>
  <c r="AS684" i="1" s="1"/>
  <c r="AN647" i="1"/>
  <c r="AS647" i="1" s="1"/>
  <c r="AN695" i="1"/>
  <c r="AS695" i="1" s="1"/>
  <c r="AN701" i="1"/>
  <c r="AS701" i="1" s="1"/>
  <c r="AN654" i="1"/>
  <c r="AS654" i="1" s="1"/>
  <c r="AN644" i="1"/>
  <c r="AS644" i="1" s="1"/>
  <c r="AN611" i="1"/>
  <c r="AS611" i="1" s="1"/>
  <c r="AN729" i="1"/>
  <c r="AS729" i="1" s="1"/>
  <c r="AN630" i="1"/>
  <c r="AS630" i="1" s="1"/>
  <c r="AN736" i="1"/>
  <c r="AS736" i="1" s="1"/>
  <c r="AN629" i="1"/>
  <c r="AS629" i="1" s="1"/>
  <c r="AN656" i="1"/>
  <c r="AS656" i="1" s="1"/>
  <c r="AN575" i="1"/>
  <c r="AS575" i="1" s="1"/>
  <c r="AN620" i="1"/>
  <c r="AS620" i="1" s="1"/>
  <c r="AN578" i="1"/>
  <c r="AS578" i="1" s="1"/>
  <c r="AN589" i="1"/>
  <c r="AS589" i="1" s="1"/>
  <c r="AN602" i="1"/>
  <c r="AS602" i="1" s="1"/>
  <c r="AN544" i="1"/>
  <c r="AS544" i="1" s="1"/>
  <c r="AN731" i="1"/>
  <c r="AS731" i="1" s="1"/>
  <c r="AN547" i="1"/>
  <c r="AS547" i="1" s="1"/>
  <c r="AN680" i="1"/>
  <c r="AS680" i="1" s="1"/>
  <c r="AN550" i="1"/>
  <c r="AS550" i="1" s="1"/>
  <c r="AN561" i="1"/>
  <c r="AS561" i="1" s="1"/>
  <c r="AN506" i="1"/>
  <c r="AS506" i="1" s="1"/>
  <c r="AN474" i="1"/>
  <c r="AS474" i="1" s="1"/>
  <c r="AN442" i="1"/>
  <c r="AS442" i="1" s="1"/>
  <c r="AN410" i="1"/>
  <c r="AS410" i="1" s="1"/>
  <c r="AN99" i="1"/>
  <c r="AS99" i="1" s="1"/>
  <c r="AN115" i="1"/>
  <c r="AS115" i="1" s="1"/>
  <c r="AN726" i="1"/>
  <c r="AS726" i="1" s="1"/>
  <c r="AN694" i="1"/>
  <c r="AS694" i="1" s="1"/>
  <c r="AN724" i="1"/>
  <c r="AS724" i="1" s="1"/>
  <c r="AN667" i="1"/>
  <c r="AS667" i="1" s="1"/>
  <c r="AN735" i="1"/>
  <c r="AS735" i="1" s="1"/>
  <c r="AN741" i="1"/>
  <c r="AS741" i="1" s="1"/>
  <c r="AN674" i="1"/>
  <c r="AS674" i="1" s="1"/>
  <c r="AN679" i="1"/>
  <c r="AS679" i="1" s="1"/>
  <c r="AN631" i="1"/>
  <c r="AS631" i="1" s="1"/>
  <c r="AN721" i="1"/>
  <c r="AS721" i="1" s="1"/>
  <c r="AN673" i="1"/>
  <c r="AS673" i="1" s="1"/>
  <c r="AN618" i="1"/>
  <c r="AS618" i="1" s="1"/>
  <c r="AN660" i="1"/>
  <c r="AS660" i="1" s="1"/>
  <c r="AN617" i="1"/>
  <c r="AS617" i="1" s="1"/>
  <c r="AN595" i="1"/>
  <c r="AS595" i="1" s="1"/>
  <c r="AN606" i="1"/>
  <c r="AS606" i="1" s="1"/>
  <c r="AN598" i="1"/>
  <c r="AS598" i="1" s="1"/>
  <c r="AN672" i="1"/>
  <c r="AS672" i="1" s="1"/>
  <c r="AN577" i="1"/>
  <c r="AS577" i="1" s="1"/>
  <c r="AN564" i="1"/>
  <c r="AS564" i="1" s="1"/>
  <c r="AN532" i="1"/>
  <c r="AS532" i="1" s="1"/>
  <c r="AN567" i="1"/>
  <c r="AS567" i="1" s="1"/>
  <c r="AN535" i="1"/>
  <c r="AS535" i="1" s="1"/>
  <c r="AN596" i="1"/>
  <c r="AS596" i="1" s="1"/>
  <c r="AN538" i="1"/>
  <c r="AS538" i="1" s="1"/>
  <c r="AN526" i="1"/>
  <c r="AS526" i="1" s="1"/>
  <c r="AN494" i="1"/>
  <c r="AS494" i="1" s="1"/>
  <c r="AN462" i="1"/>
  <c r="AS462" i="1" s="1"/>
  <c r="AN430" i="1"/>
  <c r="AS430" i="1" s="1"/>
  <c r="AN557" i="1"/>
  <c r="AS557" i="1" s="1"/>
  <c r="AN501" i="1"/>
  <c r="AS501" i="1" s="1"/>
  <c r="AN469" i="1"/>
  <c r="AS469" i="1" s="1"/>
  <c r="AN437" i="1"/>
  <c r="AS437" i="1" s="1"/>
  <c r="AN689" i="1"/>
  <c r="AS689" i="1" s="1"/>
  <c r="AN508" i="1"/>
  <c r="AS508" i="1" s="1"/>
  <c r="AN476" i="1"/>
  <c r="AS476" i="1" s="1"/>
  <c r="AN444" i="1"/>
  <c r="AS444" i="1" s="1"/>
  <c r="AN412" i="1"/>
  <c r="AS412" i="1" s="1"/>
  <c r="AN383" i="1"/>
  <c r="AS383" i="1" s="1"/>
  <c r="AN459" i="1"/>
  <c r="AS459" i="1" s="1"/>
  <c r="AN394" i="1"/>
  <c r="AS394" i="1" s="1"/>
  <c r="AN503" i="1"/>
  <c r="AS503" i="1" s="1"/>
  <c r="AN397" i="1"/>
  <c r="AS397" i="1" s="1"/>
  <c r="AN533" i="1"/>
  <c r="AS533" i="1" s="1"/>
  <c r="AN396" i="1"/>
  <c r="AS396" i="1" s="1"/>
  <c r="AN347" i="1"/>
  <c r="AS347" i="1" s="1"/>
  <c r="AN315" i="1"/>
  <c r="AS315" i="1" s="1"/>
  <c r="AN283" i="1"/>
  <c r="AS283" i="1" s="1"/>
  <c r="AN463" i="1"/>
  <c r="AS463" i="1" s="1"/>
  <c r="AN350" i="1"/>
  <c r="AS350" i="1" s="1"/>
  <c r="AN318" i="1"/>
  <c r="AS318" i="1" s="1"/>
  <c r="AN286" i="1"/>
  <c r="AS286" i="1" s="1"/>
  <c r="AN722" i="1"/>
  <c r="AS722" i="1" s="1"/>
  <c r="AN690" i="1"/>
  <c r="AS690" i="1" s="1"/>
  <c r="AN716" i="1"/>
  <c r="AS716" i="1" s="1"/>
  <c r="AN663" i="1"/>
  <c r="AS663" i="1" s="1"/>
  <c r="AN727" i="1"/>
  <c r="AS727" i="1" s="1"/>
  <c r="AN733" i="1"/>
  <c r="AS733" i="1" s="1"/>
  <c r="AN670" i="1"/>
  <c r="AS670" i="1" s="1"/>
  <c r="AN713" i="1"/>
  <c r="AS713" i="1" s="1"/>
  <c r="AN627" i="1"/>
  <c r="AS627" i="1" s="1"/>
  <c r="AN712" i="1"/>
  <c r="AS712" i="1" s="1"/>
  <c r="AN652" i="1"/>
  <c r="AS652" i="1" s="1"/>
  <c r="AN614" i="1"/>
  <c r="AS614" i="1" s="1"/>
  <c r="AN649" i="1"/>
  <c r="AS649" i="1" s="1"/>
  <c r="AN613" i="1"/>
  <c r="AS613" i="1" s="1"/>
  <c r="AN591" i="1"/>
  <c r="AS591" i="1" s="1"/>
  <c r="AN739" i="1"/>
  <c r="AS739" i="1" s="1"/>
  <c r="AN594" i="1"/>
  <c r="AS594" i="1" s="1"/>
  <c r="AN707" i="1"/>
  <c r="AS707" i="1" s="1"/>
  <c r="AN573" i="1"/>
  <c r="AS573" i="1" s="1"/>
  <c r="AN560" i="1"/>
  <c r="AS560" i="1" s="1"/>
  <c r="AN528" i="1"/>
  <c r="AS528" i="1" s="1"/>
  <c r="AN563" i="1"/>
  <c r="AS563" i="1" s="1"/>
  <c r="AN531" i="1"/>
  <c r="AS531" i="1" s="1"/>
  <c r="AN566" i="1"/>
  <c r="AS566" i="1" s="1"/>
  <c r="AN534" i="1"/>
  <c r="AS534" i="1" s="1"/>
  <c r="AN522" i="1"/>
  <c r="AS522" i="1" s="1"/>
  <c r="AN490" i="1"/>
  <c r="AS490" i="1" s="1"/>
  <c r="AN458" i="1"/>
  <c r="AS458" i="1" s="1"/>
  <c r="AN426" i="1"/>
  <c r="AS426" i="1" s="1"/>
  <c r="AN541" i="1"/>
  <c r="AS541" i="1" s="1"/>
  <c r="AN51" i="1"/>
  <c r="AS51" i="1" s="1"/>
  <c r="AN682" i="1"/>
  <c r="AS682" i="1" s="1"/>
  <c r="AN655" i="1"/>
  <c r="AS655" i="1" s="1"/>
  <c r="AN717" i="1"/>
  <c r="AS717" i="1" s="1"/>
  <c r="AN683" i="1"/>
  <c r="AS683" i="1" s="1"/>
  <c r="AN669" i="1"/>
  <c r="AS669" i="1" s="1"/>
  <c r="AN737" i="1"/>
  <c r="AS737" i="1" s="1"/>
  <c r="AN605" i="1"/>
  <c r="AS605" i="1" s="1"/>
  <c r="AN636" i="1"/>
  <c r="AS636" i="1" s="1"/>
  <c r="AN597" i="1"/>
  <c r="AS597" i="1" s="1"/>
  <c r="AN552" i="1"/>
  <c r="AS552" i="1" s="1"/>
  <c r="AN555" i="1"/>
  <c r="AS555" i="1" s="1"/>
  <c r="AN558" i="1"/>
  <c r="AS558" i="1" s="1"/>
  <c r="AN514" i="1"/>
  <c r="AS514" i="1" s="1"/>
  <c r="AN450" i="1"/>
  <c r="AS450" i="1" s="1"/>
  <c r="AN521" i="1"/>
  <c r="AS521" i="1" s="1"/>
  <c r="AN477" i="1"/>
  <c r="AS477" i="1" s="1"/>
  <c r="AN433" i="1"/>
  <c r="AS433" i="1" s="1"/>
  <c r="AN537" i="1"/>
  <c r="AS537" i="1" s="1"/>
  <c r="AN484" i="1"/>
  <c r="AS484" i="1" s="1"/>
  <c r="AN440" i="1"/>
  <c r="AS440" i="1" s="1"/>
  <c r="AN403" i="1"/>
  <c r="AS403" i="1" s="1"/>
  <c r="AN491" i="1"/>
  <c r="AS491" i="1" s="1"/>
  <c r="AN390" i="1"/>
  <c r="AS390" i="1" s="1"/>
  <c r="AN455" i="1"/>
  <c r="AS455" i="1" s="1"/>
  <c r="AN373" i="1"/>
  <c r="AS373" i="1" s="1"/>
  <c r="AN380" i="1"/>
  <c r="AS380" i="1" s="1"/>
  <c r="AN335" i="1"/>
  <c r="AS335" i="1" s="1"/>
  <c r="AN291" i="1"/>
  <c r="AS291" i="1" s="1"/>
  <c r="AN392" i="1"/>
  <c r="AS392" i="1" s="1"/>
  <c r="AN338" i="1"/>
  <c r="AS338" i="1" s="1"/>
  <c r="AN294" i="1"/>
  <c r="AS294" i="1" s="1"/>
  <c r="AN511" i="1"/>
  <c r="AS511" i="1" s="1"/>
  <c r="AN353" i="1"/>
  <c r="AS353" i="1" s="1"/>
  <c r="AN321" i="1"/>
  <c r="AS321" i="1" s="1"/>
  <c r="AN289" i="1"/>
  <c r="AS289" i="1" s="1"/>
  <c r="AN257" i="1"/>
  <c r="AS257" i="1" s="1"/>
  <c r="AN296" i="1"/>
  <c r="AS296" i="1" s="1"/>
  <c r="AN231" i="1"/>
  <c r="AS231" i="1" s="1"/>
  <c r="AN199" i="1"/>
  <c r="AS199" i="1" s="1"/>
  <c r="AN167" i="1"/>
  <c r="AS167" i="1" s="1"/>
  <c r="AN324" i="1"/>
  <c r="AS324" i="1" s="1"/>
  <c r="AN242" i="1"/>
  <c r="AS242" i="1" s="1"/>
  <c r="AN210" i="1"/>
  <c r="AS210" i="1" s="1"/>
  <c r="AN178" i="1"/>
  <c r="AS178" i="1" s="1"/>
  <c r="AN372" i="1"/>
  <c r="AS372" i="1" s="1"/>
  <c r="AN256" i="1"/>
  <c r="AS256" i="1" s="1"/>
  <c r="AN225" i="1"/>
  <c r="AS225" i="1" s="1"/>
  <c r="AN193" i="1"/>
  <c r="AS193" i="1" s="1"/>
  <c r="AN161" i="1"/>
  <c r="AS161" i="1" s="1"/>
  <c r="AN204" i="1"/>
  <c r="AS204" i="1" s="1"/>
  <c r="AN134" i="1"/>
  <c r="AS134" i="1" s="1"/>
  <c r="AN102" i="1"/>
  <c r="AS102" i="1" s="1"/>
  <c r="AN70" i="1"/>
  <c r="AS70" i="1" s="1"/>
  <c r="AN248" i="1"/>
  <c r="AS248" i="1" s="1"/>
  <c r="AN141" i="1"/>
  <c r="AS141" i="1" s="1"/>
  <c r="AN109" i="1"/>
  <c r="AS109" i="1" s="1"/>
  <c r="AN77" i="1"/>
  <c r="AS77" i="1" s="1"/>
  <c r="AN244" i="1"/>
  <c r="AS244" i="1" s="1"/>
  <c r="AN144" i="1"/>
  <c r="AS144" i="1" s="1"/>
  <c r="AN112" i="1"/>
  <c r="AS112" i="1" s="1"/>
  <c r="AN80" i="1"/>
  <c r="AS80" i="1" s="1"/>
  <c r="AN734" i="1"/>
  <c r="AS734" i="1" s="1"/>
  <c r="AN740" i="1"/>
  <c r="AS740" i="1" s="1"/>
  <c r="AN643" i="1"/>
  <c r="AS643" i="1" s="1"/>
  <c r="AN693" i="1"/>
  <c r="AS693" i="1" s="1"/>
  <c r="AN639" i="1"/>
  <c r="AS639" i="1" s="1"/>
  <c r="AN720" i="1"/>
  <c r="AS720" i="1" s="1"/>
  <c r="AN715" i="1"/>
  <c r="AS715" i="1" s="1"/>
  <c r="AN604" i="1"/>
  <c r="AS604" i="1" s="1"/>
  <c r="AN612" i="1"/>
  <c r="AS612" i="1" s="1"/>
  <c r="AN585" i="1"/>
  <c r="AS585" i="1" s="1"/>
  <c r="AN540" i="1"/>
  <c r="AS540" i="1" s="1"/>
  <c r="AN543" i="1"/>
  <c r="AS543" i="1" s="1"/>
  <c r="AN546" i="1"/>
  <c r="AS546" i="1" s="1"/>
  <c r="AN502" i="1"/>
  <c r="AS502" i="1" s="1"/>
  <c r="AN438" i="1"/>
  <c r="AS438" i="1" s="1"/>
  <c r="AN513" i="1"/>
  <c r="AS513" i="1" s="1"/>
  <c r="AN473" i="1"/>
  <c r="AS473" i="1" s="1"/>
  <c r="AN429" i="1"/>
  <c r="AS429" i="1" s="1"/>
  <c r="AN520" i="1"/>
  <c r="AS520" i="1" s="1"/>
  <c r="AN480" i="1"/>
  <c r="AS480" i="1" s="1"/>
  <c r="AN436" i="1"/>
  <c r="AS436" i="1" s="1"/>
  <c r="AN395" i="1"/>
  <c r="AS395" i="1" s="1"/>
  <c r="AN475" i="1"/>
  <c r="AS475" i="1" s="1"/>
  <c r="AN386" i="1"/>
  <c r="AS386" i="1" s="1"/>
  <c r="AN423" i="1"/>
  <c r="AS423" i="1" s="1"/>
  <c r="AN616" i="1"/>
  <c r="AS616" i="1" s="1"/>
  <c r="AN371" i="1"/>
  <c r="AS371" i="1" s="1"/>
  <c r="AN327" i="1"/>
  <c r="AS327" i="1" s="1"/>
  <c r="AN287" i="1"/>
  <c r="AS287" i="1" s="1"/>
  <c r="AN376" i="1"/>
  <c r="AS376" i="1" s="1"/>
  <c r="AN330" i="1"/>
  <c r="AS330" i="1" s="1"/>
  <c r="AN290" i="1"/>
  <c r="AS290" i="1" s="1"/>
  <c r="AN447" i="1"/>
  <c r="AS447" i="1" s="1"/>
  <c r="AN349" i="1"/>
  <c r="AS349" i="1" s="1"/>
  <c r="AN317" i="1"/>
  <c r="AS317" i="1" s="1"/>
  <c r="AN285" i="1"/>
  <c r="AS285" i="1" s="1"/>
  <c r="AN495" i="1"/>
  <c r="AS495" i="1" s="1"/>
  <c r="AN280" i="1"/>
  <c r="AS280" i="1" s="1"/>
  <c r="AN227" i="1"/>
  <c r="AS227" i="1" s="1"/>
  <c r="AN195" i="1"/>
  <c r="AS195" i="1" s="1"/>
  <c r="AN163" i="1"/>
  <c r="AS163" i="1" s="1"/>
  <c r="AN308" i="1"/>
  <c r="AS308" i="1" s="1"/>
  <c r="AN238" i="1"/>
  <c r="AS238" i="1" s="1"/>
  <c r="AN206" i="1"/>
  <c r="AS206" i="1" s="1"/>
  <c r="AN174" i="1"/>
  <c r="AS174" i="1" s="1"/>
  <c r="AN368" i="1"/>
  <c r="AS368" i="1" s="1"/>
  <c r="AN253" i="1"/>
  <c r="AS253" i="1" s="1"/>
  <c r="AN221" i="1"/>
  <c r="AS221" i="1" s="1"/>
  <c r="AN189" i="1"/>
  <c r="AS189" i="1" s="1"/>
  <c r="AN157" i="1"/>
  <c r="AS157" i="1" s="1"/>
  <c r="AN188" i="1"/>
  <c r="AS188" i="1" s="1"/>
  <c r="AN130" i="1"/>
  <c r="AS130" i="1" s="1"/>
  <c r="AN98" i="1"/>
  <c r="AS98" i="1" s="1"/>
  <c r="AN66" i="1"/>
  <c r="AS66" i="1" s="1"/>
  <c r="AN232" i="1"/>
  <c r="AS232" i="1" s="1"/>
  <c r="AN137" i="1"/>
  <c r="AS137" i="1" s="1"/>
  <c r="AN105" i="1"/>
  <c r="AS105" i="1" s="1"/>
  <c r="AN73" i="1"/>
  <c r="AS73" i="1" s="1"/>
  <c r="AN228" i="1"/>
  <c r="AS228" i="1" s="1"/>
  <c r="AN140" i="1"/>
  <c r="AS140" i="1" s="1"/>
  <c r="AN108" i="1"/>
  <c r="AS108" i="1" s="1"/>
  <c r="AN76" i="1"/>
  <c r="AS76" i="1" s="1"/>
  <c r="AN15" i="1"/>
  <c r="AS15" i="1" s="1"/>
  <c r="AN31" i="1"/>
  <c r="AS31" i="1" s="1"/>
  <c r="AN47" i="1"/>
  <c r="AS47" i="1" s="1"/>
  <c r="AN131" i="1"/>
  <c r="AS131" i="1" s="1"/>
  <c r="AN730" i="1"/>
  <c r="AS730" i="1" s="1"/>
  <c r="AN732" i="1"/>
  <c r="AS732" i="1" s="1"/>
  <c r="AN743" i="1"/>
  <c r="AS743" i="1" s="1"/>
  <c r="AN685" i="1"/>
  <c r="AS685" i="1" s="1"/>
  <c r="AN635" i="1"/>
  <c r="AS635" i="1" s="1"/>
  <c r="AN699" i="1"/>
  <c r="AS699" i="1" s="1"/>
  <c r="AN681" i="1"/>
  <c r="AS681" i="1" s="1"/>
  <c r="AN599" i="1"/>
  <c r="AS599" i="1" s="1"/>
  <c r="AN608" i="1"/>
  <c r="AS608" i="1" s="1"/>
  <c r="AN581" i="1"/>
  <c r="AS581" i="1" s="1"/>
  <c r="AN536" i="1"/>
  <c r="AS536" i="1" s="1"/>
  <c r="AN539" i="1"/>
  <c r="AS539" i="1" s="1"/>
  <c r="AN542" i="1"/>
  <c r="AS542" i="1" s="1"/>
  <c r="AN498" i="1"/>
  <c r="AS498" i="1" s="1"/>
  <c r="AN434" i="1"/>
  <c r="AS434" i="1" s="1"/>
  <c r="AN509" i="1"/>
  <c r="AS509" i="1" s="1"/>
  <c r="AN465" i="1"/>
  <c r="AS465" i="1" s="1"/>
  <c r="AN425" i="1"/>
  <c r="AS425" i="1" s="1"/>
  <c r="AN516" i="1"/>
  <c r="AS516" i="1" s="1"/>
  <c r="AN472" i="1"/>
  <c r="AS472" i="1" s="1"/>
  <c r="AN432" i="1"/>
  <c r="AS432" i="1" s="1"/>
  <c r="AN391" i="1"/>
  <c r="AS391" i="1" s="1"/>
  <c r="AN443" i="1"/>
  <c r="AS443" i="1" s="1"/>
  <c r="AN382" i="1"/>
  <c r="AS382" i="1" s="1"/>
  <c r="AN405" i="1"/>
  <c r="AS405" i="1" s="1"/>
  <c r="AN515" i="1"/>
  <c r="AS515" i="1" s="1"/>
  <c r="AN367" i="1"/>
  <c r="AS367" i="1" s="1"/>
  <c r="AN323" i="1"/>
  <c r="AS323" i="1" s="1"/>
  <c r="AN279" i="1"/>
  <c r="AS279" i="1" s="1"/>
  <c r="AN370" i="1"/>
  <c r="AS370" i="1" s="1"/>
  <c r="AN326" i="1"/>
  <c r="AS326" i="1" s="1"/>
  <c r="AN282" i="1"/>
  <c r="AS282" i="1" s="1"/>
  <c r="AN404" i="1"/>
  <c r="AS404" i="1" s="1"/>
  <c r="AN345" i="1"/>
  <c r="AS345" i="1" s="1"/>
  <c r="AN313" i="1"/>
  <c r="AS313" i="1" s="1"/>
  <c r="AN281" i="1"/>
  <c r="AS281" i="1" s="1"/>
  <c r="AN431" i="1"/>
  <c r="AS431" i="1" s="1"/>
  <c r="AN264" i="1"/>
  <c r="AS264" i="1" s="1"/>
  <c r="AN223" i="1"/>
  <c r="AS223" i="1" s="1"/>
  <c r="AN191" i="1"/>
  <c r="AS191" i="1" s="1"/>
  <c r="AN159" i="1"/>
  <c r="AS159" i="1" s="1"/>
  <c r="AN292" i="1"/>
  <c r="AS292" i="1" s="1"/>
  <c r="AN234" i="1"/>
  <c r="AS234" i="1" s="1"/>
  <c r="AN202" i="1"/>
  <c r="AS202" i="1" s="1"/>
  <c r="AN170" i="1"/>
  <c r="AS170" i="1" s="1"/>
  <c r="AN352" i="1"/>
  <c r="AS352" i="1" s="1"/>
  <c r="AN249" i="1"/>
  <c r="AS249" i="1" s="1"/>
  <c r="AN217" i="1"/>
  <c r="AS217" i="1" s="1"/>
  <c r="AN185" i="1"/>
  <c r="AS185" i="1" s="1"/>
  <c r="AN153" i="1"/>
  <c r="AS153" i="1" s="1"/>
  <c r="AN172" i="1"/>
  <c r="AS172" i="1" s="1"/>
  <c r="AN126" i="1"/>
  <c r="AS126" i="1" s="1"/>
  <c r="AN94" i="1"/>
  <c r="AS94" i="1" s="1"/>
  <c r="AN62" i="1"/>
  <c r="AS62" i="1" s="1"/>
  <c r="AN216" i="1"/>
  <c r="AS216" i="1" s="1"/>
  <c r="AN133" i="1"/>
  <c r="AS133" i="1" s="1"/>
  <c r="AN101" i="1"/>
  <c r="AS101" i="1" s="1"/>
  <c r="AN69" i="1"/>
  <c r="AS69" i="1" s="1"/>
  <c r="AN212" i="1"/>
  <c r="AS212" i="1" s="1"/>
  <c r="AN136" i="1"/>
  <c r="AS136" i="1" s="1"/>
  <c r="AN104" i="1"/>
  <c r="AS104" i="1" s="1"/>
  <c r="AN72" i="1"/>
  <c r="AS72" i="1" s="1"/>
  <c r="AN718" i="1"/>
  <c r="AS718" i="1" s="1"/>
  <c r="AN708" i="1"/>
  <c r="AS708" i="1" s="1"/>
  <c r="AN719" i="1"/>
  <c r="AS719" i="1" s="1"/>
  <c r="AN666" i="1"/>
  <c r="AS666" i="1" s="1"/>
  <c r="AN623" i="1"/>
  <c r="AS623" i="1" s="1"/>
  <c r="AN642" i="1"/>
  <c r="AS642" i="1" s="1"/>
  <c r="AN641" i="1"/>
  <c r="AS641" i="1" s="1"/>
  <c r="AN587" i="1"/>
  <c r="AS587" i="1" s="1"/>
  <c r="AN590" i="1"/>
  <c r="AS590" i="1" s="1"/>
  <c r="AN688" i="1"/>
  <c r="AS688" i="1" s="1"/>
  <c r="AN640" i="1"/>
  <c r="AS640" i="1" s="1"/>
  <c r="AN527" i="1"/>
  <c r="AS527" i="1" s="1"/>
  <c r="AN530" i="1"/>
  <c r="AS530" i="1" s="1"/>
  <c r="AN486" i="1"/>
  <c r="AS486" i="1" s="1"/>
  <c r="AN422" i="1"/>
  <c r="AS422" i="1" s="1"/>
  <c r="AN505" i="1"/>
  <c r="AS505" i="1" s="1"/>
  <c r="AN461" i="1"/>
  <c r="AS461" i="1" s="1"/>
  <c r="AN417" i="1"/>
  <c r="AS417" i="1" s="1"/>
  <c r="AN512" i="1"/>
  <c r="AS512" i="1" s="1"/>
  <c r="AN468" i="1"/>
  <c r="AS468" i="1" s="1"/>
  <c r="AN424" i="1"/>
  <c r="AS424" i="1" s="1"/>
  <c r="AN387" i="1"/>
  <c r="AS387" i="1" s="1"/>
  <c r="AN427" i="1"/>
  <c r="AS427" i="1" s="1"/>
  <c r="AN374" i="1"/>
  <c r="AS374" i="1" s="1"/>
  <c r="AN401" i="1"/>
  <c r="AS401" i="1" s="1"/>
  <c r="AN499" i="1"/>
  <c r="AS499" i="1" s="1"/>
  <c r="AN359" i="1"/>
  <c r="AS359" i="1" s="1"/>
  <c r="AN319" i="1"/>
  <c r="AS319" i="1" s="1"/>
  <c r="AN275" i="1"/>
  <c r="AS275" i="1" s="1"/>
  <c r="AN362" i="1"/>
  <c r="AS362" i="1" s="1"/>
  <c r="AN322" i="1"/>
  <c r="AS322" i="1" s="1"/>
  <c r="AN278" i="1"/>
  <c r="AS278" i="1" s="1"/>
  <c r="AN388" i="1"/>
  <c r="AS388" i="1" s="1"/>
  <c r="AN341" i="1"/>
  <c r="AS341" i="1" s="1"/>
  <c r="AN309" i="1"/>
  <c r="AS309" i="1" s="1"/>
  <c r="AN277" i="1"/>
  <c r="AS277" i="1" s="1"/>
  <c r="AN400" i="1"/>
  <c r="AS400" i="1" s="1"/>
  <c r="AN251" i="1"/>
  <c r="AS251" i="1" s="1"/>
  <c r="AN219" i="1"/>
  <c r="AS219" i="1" s="1"/>
  <c r="AN187" i="1"/>
  <c r="AS187" i="1" s="1"/>
  <c r="AN155" i="1"/>
  <c r="AS155" i="1" s="1"/>
  <c r="AN276" i="1"/>
  <c r="AS276" i="1" s="1"/>
  <c r="AN230" i="1"/>
  <c r="AS230" i="1" s="1"/>
  <c r="AN198" i="1"/>
  <c r="AS198" i="1" s="1"/>
  <c r="AN166" i="1"/>
  <c r="AS166" i="1" s="1"/>
  <c r="AN336" i="1"/>
  <c r="AS336" i="1" s="1"/>
  <c r="AN245" i="1"/>
  <c r="AS245" i="1" s="1"/>
  <c r="AN213" i="1"/>
  <c r="AS213" i="1" s="1"/>
  <c r="AN181" i="1"/>
  <c r="AS181" i="1" s="1"/>
  <c r="AN348" i="1"/>
  <c r="AS348" i="1" s="1"/>
  <c r="AN156" i="1"/>
  <c r="AS156" i="1" s="1"/>
  <c r="AN122" i="1"/>
  <c r="AS122" i="1" s="1"/>
  <c r="AN90" i="1"/>
  <c r="AS90" i="1" s="1"/>
  <c r="AN58" i="1"/>
  <c r="AS58" i="1" s="1"/>
  <c r="AN200" i="1"/>
  <c r="AS200" i="1" s="1"/>
  <c r="AN129" i="1"/>
  <c r="AS129" i="1" s="1"/>
  <c r="AN97" i="1"/>
  <c r="AS97" i="1" s="1"/>
  <c r="AN65" i="1"/>
  <c r="AS65" i="1" s="1"/>
  <c r="AN196" i="1"/>
  <c r="AS196" i="1" s="1"/>
  <c r="AN132" i="1"/>
  <c r="AS132" i="1" s="1"/>
  <c r="AN100" i="1"/>
  <c r="AS100" i="1" s="1"/>
  <c r="AN68" i="1"/>
  <c r="AS68" i="1" s="1"/>
  <c r="AW68" i="1" s="1"/>
  <c r="AN19" i="1"/>
  <c r="AS19" i="1" s="1"/>
  <c r="AN35" i="1"/>
  <c r="AS35" i="1" s="1"/>
  <c r="AN714" i="1"/>
  <c r="AS714" i="1" s="1"/>
  <c r="AN700" i="1"/>
  <c r="AS700" i="1" s="1"/>
  <c r="AN711" i="1"/>
  <c r="AS711" i="1" s="1"/>
  <c r="AN662" i="1"/>
  <c r="AS662" i="1" s="1"/>
  <c r="AN619" i="1"/>
  <c r="AS619" i="1" s="1"/>
  <c r="AN638" i="1"/>
  <c r="AS638" i="1" s="1"/>
  <c r="AN637" i="1"/>
  <c r="AS637" i="1" s="1"/>
  <c r="AN583" i="1"/>
  <c r="AS583" i="1" s="1"/>
  <c r="AN586" i="1"/>
  <c r="AS586" i="1" s="1"/>
  <c r="AN661" i="1"/>
  <c r="AS661" i="1" s="1"/>
  <c r="AN584" i="1"/>
  <c r="AS584" i="1" s="1"/>
  <c r="AN723" i="1"/>
  <c r="AS723" i="1" s="1"/>
  <c r="AN697" i="1"/>
  <c r="AS697" i="1" s="1"/>
  <c r="AN482" i="1"/>
  <c r="AS482" i="1" s="1"/>
  <c r="AN418" i="1"/>
  <c r="AS418" i="1" s="1"/>
  <c r="AN497" i="1"/>
  <c r="AS497" i="1" s="1"/>
  <c r="AN457" i="1"/>
  <c r="AS457" i="1" s="1"/>
  <c r="AN413" i="1"/>
  <c r="AS413" i="1" s="1"/>
  <c r="AN504" i="1"/>
  <c r="AS504" i="1" s="1"/>
  <c r="AN464" i="1"/>
  <c r="AS464" i="1" s="1"/>
  <c r="AN420" i="1"/>
  <c r="AS420" i="1" s="1"/>
  <c r="AN379" i="1"/>
  <c r="AS379" i="1" s="1"/>
  <c r="AN411" i="1"/>
  <c r="AS411" i="1" s="1"/>
  <c r="AN549" i="1"/>
  <c r="AS549" i="1" s="1"/>
  <c r="AN393" i="1"/>
  <c r="AS393" i="1" s="1"/>
  <c r="AN483" i="1"/>
  <c r="AS483" i="1" s="1"/>
  <c r="AN355" i="1"/>
  <c r="AS355" i="1" s="1"/>
  <c r="AN311" i="1"/>
  <c r="AS311" i="1" s="1"/>
  <c r="AN271" i="1"/>
  <c r="AS271" i="1" s="1"/>
  <c r="AN358" i="1"/>
  <c r="AS358" i="1" s="1"/>
  <c r="AN314" i="1"/>
  <c r="AS314" i="1" s="1"/>
  <c r="AN274" i="1"/>
  <c r="AS274" i="1" s="1"/>
  <c r="AN369" i="1"/>
  <c r="AS369" i="1" s="1"/>
  <c r="AN337" i="1"/>
  <c r="AS337" i="1" s="1"/>
  <c r="AN305" i="1"/>
  <c r="AS305" i="1" s="1"/>
  <c r="AN273" i="1"/>
  <c r="AS273" i="1" s="1"/>
  <c r="AN360" i="1"/>
  <c r="AS360" i="1" s="1"/>
  <c r="AN247" i="1"/>
  <c r="AS247" i="1" s="1"/>
  <c r="AN215" i="1"/>
  <c r="AS215" i="1" s="1"/>
  <c r="AN183" i="1"/>
  <c r="AS183" i="1" s="1"/>
  <c r="AN479" i="1"/>
  <c r="AS479" i="1" s="1"/>
  <c r="AN260" i="1"/>
  <c r="AS260" i="1" s="1"/>
  <c r="AN226" i="1"/>
  <c r="AS226" i="1" s="1"/>
  <c r="AN194" i="1"/>
  <c r="AS194" i="1" s="1"/>
  <c r="AN162" i="1"/>
  <c r="AS162" i="1" s="1"/>
  <c r="AN320" i="1"/>
  <c r="AS320" i="1" s="1"/>
  <c r="AN241" i="1"/>
  <c r="AS241" i="1" s="1"/>
  <c r="AN209" i="1"/>
  <c r="AS209" i="1" s="1"/>
  <c r="AN177" i="1"/>
  <c r="AS177" i="1" s="1"/>
  <c r="AN284" i="1"/>
  <c r="AS284" i="1" s="1"/>
  <c r="AN150" i="1"/>
  <c r="AS150" i="1" s="1"/>
  <c r="AN118" i="1"/>
  <c r="AS118" i="1" s="1"/>
  <c r="AN86" i="1"/>
  <c r="AS86" i="1" s="1"/>
  <c r="AN54" i="1"/>
  <c r="AS54" i="1" s="1"/>
  <c r="AN184" i="1"/>
  <c r="AS184" i="1" s="1"/>
  <c r="AN125" i="1"/>
  <c r="AS125" i="1" s="1"/>
  <c r="AN93" i="1"/>
  <c r="AS93" i="1" s="1"/>
  <c r="AN61" i="1"/>
  <c r="AS61" i="1" s="1"/>
  <c r="AN180" i="1"/>
  <c r="AS180" i="1" s="1"/>
  <c r="AN128" i="1"/>
  <c r="AS128" i="1" s="1"/>
  <c r="AN96" i="1"/>
  <c r="AS96" i="1" s="1"/>
  <c r="AN64" i="1"/>
  <c r="AS64" i="1" s="1"/>
  <c r="AN702" i="1"/>
  <c r="AS702" i="1" s="1"/>
  <c r="AN675" i="1"/>
  <c r="AS675" i="1" s="1"/>
  <c r="AN687" i="1"/>
  <c r="AS687" i="1" s="1"/>
  <c r="AN650" i="1"/>
  <c r="AS650" i="1" s="1"/>
  <c r="AN607" i="1"/>
  <c r="AS607" i="1" s="1"/>
  <c r="AN626" i="1"/>
  <c r="AS626" i="1" s="1"/>
  <c r="AN625" i="1"/>
  <c r="AS625" i="1" s="1"/>
  <c r="AN571" i="1"/>
  <c r="AS571" i="1" s="1"/>
  <c r="AN574" i="1"/>
  <c r="AS574" i="1" s="1"/>
  <c r="AN580" i="1"/>
  <c r="AS580" i="1" s="1"/>
  <c r="AN657" i="1"/>
  <c r="AS657" i="1" s="1"/>
  <c r="AN592" i="1"/>
  <c r="AS592" i="1" s="1"/>
  <c r="AN545" i="1"/>
  <c r="AS545" i="1" s="1"/>
  <c r="AN470" i="1"/>
  <c r="AS470" i="1" s="1"/>
  <c r="AN696" i="1"/>
  <c r="AS696" i="1" s="1"/>
  <c r="AN493" i="1"/>
  <c r="AS493" i="1" s="1"/>
  <c r="AN449" i="1"/>
  <c r="AS449" i="1" s="1"/>
  <c r="AN409" i="1"/>
  <c r="AS409" i="1" s="1"/>
  <c r="AN500" i="1"/>
  <c r="AS500" i="1" s="1"/>
  <c r="AN456" i="1"/>
  <c r="AS456" i="1" s="1"/>
  <c r="AN416" i="1"/>
  <c r="AS416" i="1" s="1"/>
  <c r="AN375" i="1"/>
  <c r="AS375" i="1" s="1"/>
  <c r="AN406" i="1"/>
  <c r="AS406" i="1" s="1"/>
  <c r="AN519" i="1"/>
  <c r="AS519" i="1" s="1"/>
  <c r="AN389" i="1"/>
  <c r="AS389" i="1" s="1"/>
  <c r="AN451" i="1"/>
  <c r="AS451" i="1" s="1"/>
  <c r="AN351" i="1"/>
  <c r="AS351" i="1" s="1"/>
  <c r="AN307" i="1"/>
  <c r="AS307" i="1" s="1"/>
  <c r="AN263" i="1"/>
  <c r="AS263" i="1" s="1"/>
  <c r="AN354" i="1"/>
  <c r="AS354" i="1" s="1"/>
  <c r="AN310" i="1"/>
  <c r="AS310" i="1" s="1"/>
  <c r="AN266" i="1"/>
  <c r="AS266" i="1" s="1"/>
  <c r="AN365" i="1"/>
  <c r="AS365" i="1" s="1"/>
  <c r="AN333" i="1"/>
  <c r="AS333" i="1" s="1"/>
  <c r="AN301" i="1"/>
  <c r="AS301" i="1" s="1"/>
  <c r="AN269" i="1"/>
  <c r="AS269" i="1" s="1"/>
  <c r="AN344" i="1"/>
  <c r="AS344" i="1" s="1"/>
  <c r="AN243" i="1"/>
  <c r="AS243" i="1" s="1"/>
  <c r="AN211" i="1"/>
  <c r="AS211" i="1" s="1"/>
  <c r="AN179" i="1"/>
  <c r="AS179" i="1" s="1"/>
  <c r="AN384" i="1"/>
  <c r="AS384" i="1" s="1"/>
  <c r="AN254" i="1"/>
  <c r="AS254" i="1" s="1"/>
  <c r="AN222" i="1"/>
  <c r="AS222" i="1" s="1"/>
  <c r="AN190" i="1"/>
  <c r="AS190" i="1" s="1"/>
  <c r="AN158" i="1"/>
  <c r="AS158" i="1" s="1"/>
  <c r="AN304" i="1"/>
  <c r="AS304" i="1" s="1"/>
  <c r="AN237" i="1"/>
  <c r="AS237" i="1" s="1"/>
  <c r="AN205" i="1"/>
  <c r="AS205" i="1" s="1"/>
  <c r="AN173" i="1"/>
  <c r="AS173" i="1" s="1"/>
  <c r="AN252" i="1"/>
  <c r="AS252" i="1" s="1"/>
  <c r="AN146" i="1"/>
  <c r="AS146" i="1" s="1"/>
  <c r="AN114" i="1"/>
  <c r="AS114" i="1" s="1"/>
  <c r="AN82" i="1"/>
  <c r="AS82" i="1" s="1"/>
  <c r="AN50" i="1"/>
  <c r="AS50" i="1" s="1"/>
  <c r="AN168" i="1"/>
  <c r="AS168" i="1" s="1"/>
  <c r="AN121" i="1"/>
  <c r="AS121" i="1" s="1"/>
  <c r="AN89" i="1"/>
  <c r="AS89" i="1" s="1"/>
  <c r="AN57" i="1"/>
  <c r="AS57" i="1" s="1"/>
  <c r="AN164" i="1"/>
  <c r="AS164" i="1" s="1"/>
  <c r="AN124" i="1"/>
  <c r="AS124" i="1" s="1"/>
  <c r="AN92" i="1"/>
  <c r="AS92" i="1" s="1"/>
  <c r="AN60" i="1"/>
  <c r="AS60" i="1" s="1"/>
  <c r="AN23" i="1"/>
  <c r="AS23" i="1" s="1"/>
  <c r="AN39" i="1"/>
  <c r="AS39" i="1" s="1"/>
  <c r="AN698" i="1"/>
  <c r="AS698" i="1" s="1"/>
  <c r="AN671" i="1"/>
  <c r="AS671" i="1" s="1"/>
  <c r="AN678" i="1"/>
  <c r="AS678" i="1" s="1"/>
  <c r="AN646" i="1"/>
  <c r="AS646" i="1" s="1"/>
  <c r="AN603" i="1"/>
  <c r="AS603" i="1" s="1"/>
  <c r="AN622" i="1"/>
  <c r="AS622" i="1" s="1"/>
  <c r="AN621" i="1"/>
  <c r="AS621" i="1" s="1"/>
  <c r="AN664" i="1"/>
  <c r="AS664" i="1" s="1"/>
  <c r="AN570" i="1"/>
  <c r="AS570" i="1" s="1"/>
  <c r="AN568" i="1"/>
  <c r="AS568" i="1" s="1"/>
  <c r="AN588" i="1"/>
  <c r="AS588" i="1" s="1"/>
  <c r="AN653" i="1"/>
  <c r="AS653" i="1" s="1"/>
  <c r="AN529" i="1"/>
  <c r="AS529" i="1" s="1"/>
  <c r="AN466" i="1"/>
  <c r="AS466" i="1" s="1"/>
  <c r="AN572" i="1"/>
  <c r="AS572" i="1" s="1"/>
  <c r="AN489" i="1"/>
  <c r="AS489" i="1" s="1"/>
  <c r="AN445" i="1"/>
  <c r="AS445" i="1" s="1"/>
  <c r="AN624" i="1"/>
  <c r="AS624" i="1" s="1"/>
  <c r="AN496" i="1"/>
  <c r="AS496" i="1" s="1"/>
  <c r="AN452" i="1"/>
  <c r="AS452" i="1" s="1"/>
  <c r="AN576" i="1"/>
  <c r="AS576" i="1" s="1"/>
  <c r="AN565" i="1"/>
  <c r="AS565" i="1" s="1"/>
  <c r="AN402" i="1"/>
  <c r="AS402" i="1" s="1"/>
  <c r="AN487" i="1"/>
  <c r="AS487" i="1" s="1"/>
  <c r="AN385" i="1"/>
  <c r="AS385" i="1" s="1"/>
  <c r="AN435" i="1"/>
  <c r="AS435" i="1" s="1"/>
  <c r="AN343" i="1"/>
  <c r="AS343" i="1" s="1"/>
  <c r="AN303" i="1"/>
  <c r="AS303" i="1" s="1"/>
  <c r="AN259" i="1"/>
  <c r="AS259" i="1" s="1"/>
  <c r="AN346" i="1"/>
  <c r="AS346" i="1" s="1"/>
  <c r="AN306" i="1"/>
  <c r="AS306" i="1" s="1"/>
  <c r="AN262" i="1"/>
  <c r="AS262" i="1" s="1"/>
  <c r="AN361" i="1"/>
  <c r="AS361" i="1" s="1"/>
  <c r="AN329" i="1"/>
  <c r="AS329" i="1" s="1"/>
  <c r="AN297" i="1"/>
  <c r="AS297" i="1" s="1"/>
  <c r="AN265" i="1"/>
  <c r="AS265" i="1" s="1"/>
  <c r="AN328" i="1"/>
  <c r="AS328" i="1" s="1"/>
  <c r="AN239" i="1"/>
  <c r="AS239" i="1" s="1"/>
  <c r="AN207" i="1"/>
  <c r="AS207" i="1" s="1"/>
  <c r="AN175" i="1"/>
  <c r="AS175" i="1" s="1"/>
  <c r="AN356" i="1"/>
  <c r="AS356" i="1" s="1"/>
  <c r="AN250" i="1"/>
  <c r="AS250" i="1" s="1"/>
  <c r="AN218" i="1"/>
  <c r="AS218" i="1" s="1"/>
  <c r="AN186" i="1"/>
  <c r="AS186" i="1" s="1"/>
  <c r="AN154" i="1"/>
  <c r="AS154" i="1" s="1"/>
  <c r="AN288" i="1"/>
  <c r="AS288" i="1" s="1"/>
  <c r="AN233" i="1"/>
  <c r="AS233" i="1" s="1"/>
  <c r="AN201" i="1"/>
  <c r="AS201" i="1" s="1"/>
  <c r="AN169" i="1"/>
  <c r="AS169" i="1" s="1"/>
  <c r="AN236" i="1"/>
  <c r="AS236" i="1" s="1"/>
  <c r="AN142" i="1"/>
  <c r="AS142" i="1" s="1"/>
  <c r="AN609" i="1"/>
  <c r="AS609" i="1" s="1"/>
  <c r="AN525" i="1"/>
  <c r="AS525" i="1" s="1"/>
  <c r="AN398" i="1"/>
  <c r="AS398" i="1" s="1"/>
  <c r="AN298" i="1"/>
  <c r="AS298" i="1" s="1"/>
  <c r="AN203" i="1"/>
  <c r="AS203" i="1" s="1"/>
  <c r="AN229" i="1"/>
  <c r="AS229" i="1" s="1"/>
  <c r="AN74" i="1"/>
  <c r="AS74" i="1" s="1"/>
  <c r="AN81" i="1"/>
  <c r="AS81" i="1" s="1"/>
  <c r="AN84" i="1"/>
  <c r="AS84" i="1" s="1"/>
  <c r="AW84" i="1" s="1"/>
  <c r="AN255" i="1"/>
  <c r="AS255" i="1" s="1"/>
  <c r="AN116" i="1"/>
  <c r="AS116" i="1" s="1"/>
  <c r="AN454" i="1"/>
  <c r="AS454" i="1" s="1"/>
  <c r="AN85" i="1"/>
  <c r="AS85" i="1" s="1"/>
  <c r="AN668" i="1"/>
  <c r="AS668" i="1" s="1"/>
  <c r="AN481" i="1"/>
  <c r="AS481" i="1" s="1"/>
  <c r="AN471" i="1"/>
  <c r="AS471" i="1" s="1"/>
  <c r="AN258" i="1"/>
  <c r="AS258" i="1" s="1"/>
  <c r="AN171" i="1"/>
  <c r="AS171" i="1" s="1"/>
  <c r="AN197" i="1"/>
  <c r="AS197" i="1" s="1"/>
  <c r="AN332" i="1"/>
  <c r="AS332" i="1" s="1"/>
  <c r="AN53" i="1"/>
  <c r="AS53" i="1" s="1"/>
  <c r="AN56" i="1"/>
  <c r="AS56" i="1" s="1"/>
  <c r="AN415" i="1"/>
  <c r="AS415" i="1" s="1"/>
  <c r="AN342" i="1"/>
  <c r="AS342" i="1" s="1"/>
  <c r="AN686" i="1"/>
  <c r="AS686" i="1" s="1"/>
  <c r="AN645" i="1"/>
  <c r="AS645" i="1" s="1"/>
  <c r="AN441" i="1"/>
  <c r="AS441" i="1" s="1"/>
  <c r="AN377" i="1"/>
  <c r="AS377" i="1" s="1"/>
  <c r="AN357" i="1"/>
  <c r="AS357" i="1" s="1"/>
  <c r="AN340" i="1"/>
  <c r="AS340" i="1" s="1"/>
  <c r="AN165" i="1"/>
  <c r="AS165" i="1" s="1"/>
  <c r="AN268" i="1"/>
  <c r="AS268" i="1" s="1"/>
  <c r="AN316" i="1"/>
  <c r="AS316" i="1" s="1"/>
  <c r="AN52" i="1"/>
  <c r="AS52" i="1" s="1"/>
  <c r="AN407" i="1"/>
  <c r="AS407" i="1" s="1"/>
  <c r="AN113" i="1"/>
  <c r="AS113" i="1" s="1"/>
  <c r="AN610" i="1"/>
  <c r="AS610" i="1" s="1"/>
  <c r="AN78" i="1"/>
  <c r="AS78" i="1" s="1"/>
  <c r="AN659" i="1"/>
  <c r="AS659" i="1" s="1"/>
  <c r="AN556" i="1"/>
  <c r="AS556" i="1" s="1"/>
  <c r="AN553" i="1"/>
  <c r="AS553" i="1" s="1"/>
  <c r="AN419" i="1"/>
  <c r="AS419" i="1" s="1"/>
  <c r="AN325" i="1"/>
  <c r="AS325" i="1" s="1"/>
  <c r="AN246" i="1"/>
  <c r="AS246" i="1" s="1"/>
  <c r="AN220" i="1"/>
  <c r="AS220" i="1" s="1"/>
  <c r="AN149" i="1"/>
  <c r="AS149" i="1" s="1"/>
  <c r="AN152" i="1"/>
  <c r="AS152" i="1" s="1"/>
  <c r="AN518" i="1"/>
  <c r="AS518" i="1" s="1"/>
  <c r="AN43" i="1"/>
  <c r="AS43" i="1" s="1"/>
  <c r="AN272" i="1"/>
  <c r="AS272" i="1" s="1"/>
  <c r="AN725" i="1"/>
  <c r="AS725" i="1" s="1"/>
  <c r="AN559" i="1"/>
  <c r="AS559" i="1" s="1"/>
  <c r="AN488" i="1"/>
  <c r="AS488" i="1" s="1"/>
  <c r="AN339" i="1"/>
  <c r="AS339" i="1" s="1"/>
  <c r="AN293" i="1"/>
  <c r="AS293" i="1" s="1"/>
  <c r="AN214" i="1"/>
  <c r="AS214" i="1" s="1"/>
  <c r="AN138" i="1"/>
  <c r="AS138" i="1" s="1"/>
  <c r="AN145" i="1"/>
  <c r="AS145" i="1" s="1"/>
  <c r="AN148" i="1"/>
  <c r="AS148" i="1" s="1"/>
  <c r="AN27" i="1"/>
  <c r="AS27" i="1" s="1"/>
  <c r="AN312" i="1"/>
  <c r="AS312" i="1" s="1"/>
  <c r="AN507" i="1"/>
  <c r="AS507" i="1" s="1"/>
  <c r="AN88" i="1"/>
  <c r="AS88" i="1" s="1"/>
  <c r="AN704" i="1"/>
  <c r="AS704" i="1" s="1"/>
  <c r="AN562" i="1"/>
  <c r="AS562" i="1" s="1"/>
  <c r="AN448" i="1"/>
  <c r="AS448" i="1" s="1"/>
  <c r="AN295" i="1"/>
  <c r="AS295" i="1" s="1"/>
  <c r="AN261" i="1"/>
  <c r="AS261" i="1" s="1"/>
  <c r="AN182" i="1"/>
  <c r="AS182" i="1" s="1"/>
  <c r="AN110" i="1"/>
  <c r="AS110" i="1" s="1"/>
  <c r="AN117" i="1"/>
  <c r="AS117" i="1" s="1"/>
  <c r="AN120" i="1"/>
  <c r="AS120" i="1" s="1"/>
  <c r="AN691" i="1"/>
  <c r="AS691" i="1" s="1"/>
  <c r="AN106" i="1"/>
  <c r="AS106" i="1" s="1"/>
  <c r="AN235" i="1"/>
  <c r="AS235" i="1" s="1"/>
  <c r="AQ18" i="6"/>
  <c r="AV18" i="6" s="1"/>
  <c r="AQ7" i="6"/>
  <c r="AV7" i="6" s="1"/>
  <c r="AQ45" i="6"/>
  <c r="AV45" i="6" s="1"/>
  <c r="AN6" i="5"/>
  <c r="AN8" i="5"/>
  <c r="AN7" i="5"/>
  <c r="AQ7" i="5"/>
  <c r="AQ6" i="5"/>
  <c r="AQ8" i="5"/>
  <c r="AM6" i="5"/>
  <c r="AR6" i="5" s="1"/>
  <c r="AM8" i="5"/>
  <c r="AM7" i="5"/>
  <c r="AO8" i="5"/>
  <c r="AO6" i="5"/>
  <c r="AO7" i="5"/>
  <c r="AP7" i="5"/>
  <c r="AP6" i="5"/>
  <c r="AP8" i="5"/>
  <c r="AQ278" i="8"/>
  <c r="AV278" i="8" s="1"/>
  <c r="AQ92" i="8"/>
  <c r="AV92" i="8" s="1"/>
  <c r="AQ66" i="8"/>
  <c r="AV66" i="8" s="1"/>
  <c r="AQ46" i="8"/>
  <c r="AV46" i="8" s="1"/>
  <c r="AQ26" i="8"/>
  <c r="AV26" i="8" s="1"/>
  <c r="AQ11" i="8"/>
  <c r="AV11" i="8" s="1"/>
  <c r="AQ91" i="8"/>
  <c r="AV91" i="8" s="1"/>
  <c r="AQ22" i="8"/>
  <c r="AV22" i="8" s="1"/>
  <c r="AQ10" i="8"/>
  <c r="AV10" i="8" s="1"/>
  <c r="AQ118" i="8"/>
  <c r="AV118" i="8" s="1"/>
  <c r="AQ82" i="8"/>
  <c r="AV82" i="8" s="1"/>
  <c r="AQ38" i="8"/>
  <c r="AV38" i="8" s="1"/>
  <c r="AQ168" i="8"/>
  <c r="AV168" i="8" s="1"/>
  <c r="AQ62" i="8"/>
  <c r="AV62" i="8" s="1"/>
  <c r="AQ42" i="8"/>
  <c r="AV42" i="8" s="1"/>
  <c r="AQ12" i="8"/>
  <c r="AV12" i="8" s="1"/>
  <c r="AQ8" i="8"/>
  <c r="AV8" i="8" s="1"/>
  <c r="AQ157" i="8"/>
  <c r="AV157" i="8" s="1"/>
  <c r="AQ108" i="8"/>
  <c r="AV108" i="8" s="1"/>
  <c r="AQ80" i="8"/>
  <c r="AV80" i="8" s="1"/>
  <c r="AQ58" i="8"/>
  <c r="AV58" i="8" s="1"/>
  <c r="AQ34" i="8"/>
  <c r="AV34" i="8" s="1"/>
  <c r="AQ14" i="8"/>
  <c r="AV14" i="8" s="1"/>
  <c r="AQ7" i="8"/>
  <c r="AV7" i="8" s="1"/>
  <c r="AQ146" i="8"/>
  <c r="AV146" i="8" s="1"/>
  <c r="AQ103" i="8"/>
  <c r="AV103" i="8" s="1"/>
  <c r="AQ54" i="8"/>
  <c r="AV54" i="8" s="1"/>
  <c r="AQ138" i="8"/>
  <c r="AV138" i="8" s="1"/>
  <c r="AQ102" i="8"/>
  <c r="AV102" i="8" s="1"/>
  <c r="AQ74" i="8"/>
  <c r="AV74" i="8" s="1"/>
  <c r="AQ50" i="8"/>
  <c r="AV50" i="8" s="1"/>
  <c r="AQ30" i="8"/>
  <c r="AV30" i="8" s="1"/>
  <c r="AQ6" i="8"/>
  <c r="AV6" i="8" s="1"/>
  <c r="AQ70" i="8"/>
  <c r="AV70" i="8" s="1"/>
  <c r="AQ122" i="8"/>
  <c r="AV122" i="8" s="1"/>
  <c r="AQ18" i="8"/>
  <c r="AV18" i="8" s="1"/>
  <c r="AQ733" i="8"/>
  <c r="AV733" i="8" s="1"/>
  <c r="AQ724" i="8"/>
  <c r="AV724" i="8" s="1"/>
  <c r="AQ715" i="8"/>
  <c r="AV715" i="8" s="1"/>
  <c r="AQ690" i="8"/>
  <c r="AV690" i="8" s="1"/>
  <c r="AQ692" i="8"/>
  <c r="AV692" i="8" s="1"/>
  <c r="AQ189" i="8"/>
  <c r="AV189" i="8" s="1"/>
  <c r="AQ736" i="8"/>
  <c r="AV736" i="8" s="1"/>
  <c r="AQ727" i="8"/>
  <c r="AV727" i="8" s="1"/>
  <c r="AQ695" i="8"/>
  <c r="AV695" i="8" s="1"/>
  <c r="AQ706" i="8"/>
  <c r="AV706" i="8" s="1"/>
  <c r="AQ712" i="8"/>
  <c r="AV712" i="8" s="1"/>
  <c r="AQ126" i="8"/>
  <c r="AV126" i="8" s="1"/>
  <c r="AQ728" i="8"/>
  <c r="AV728" i="8" s="1"/>
  <c r="AQ707" i="8"/>
  <c r="AV707" i="8" s="1"/>
  <c r="AQ708" i="8"/>
  <c r="AV708" i="8" s="1"/>
  <c r="AQ693" i="8"/>
  <c r="AV693" i="8" s="1"/>
  <c r="AQ716" i="8"/>
  <c r="AV716" i="8" s="1"/>
  <c r="AQ670" i="8"/>
  <c r="AV670" i="8" s="1"/>
  <c r="AQ709" i="8"/>
  <c r="AV709" i="8" s="1"/>
  <c r="AQ717" i="8"/>
  <c r="AV717" i="8" s="1"/>
  <c r="AQ653" i="8"/>
  <c r="AV653" i="8" s="1"/>
  <c r="AQ700" i="8"/>
  <c r="AV700" i="8" s="1"/>
  <c r="AQ626" i="8"/>
  <c r="AV626" i="8" s="1"/>
  <c r="AQ685" i="8"/>
  <c r="AV685" i="8" s="1"/>
  <c r="AQ625" i="8"/>
  <c r="AV625" i="8" s="1"/>
  <c r="AQ720" i="8"/>
  <c r="AV720" i="8" s="1"/>
  <c r="AQ604" i="8"/>
  <c r="AV604" i="8" s="1"/>
  <c r="AQ623" i="8"/>
  <c r="AV623" i="8" s="1"/>
  <c r="AQ558" i="8"/>
  <c r="AV558" i="8" s="1"/>
  <c r="AQ546" i="8"/>
  <c r="AV546" i="8" s="1"/>
  <c r="AQ627" i="8"/>
  <c r="AV627" i="8" s="1"/>
  <c r="AQ576" i="8"/>
  <c r="AV576" i="8" s="1"/>
  <c r="AQ568" i="8"/>
  <c r="AV568" i="8" s="1"/>
  <c r="AQ524" i="8"/>
  <c r="AV524" i="8" s="1"/>
  <c r="AQ492" i="8"/>
  <c r="AV492" i="8" s="1"/>
  <c r="AQ571" i="8"/>
  <c r="AV571" i="8" s="1"/>
  <c r="AQ526" i="8"/>
  <c r="AV526" i="8" s="1"/>
  <c r="AQ486" i="8"/>
  <c r="AV486" i="8" s="1"/>
  <c r="AQ527" i="8"/>
  <c r="AV527" i="8" s="1"/>
  <c r="AQ490" i="8"/>
  <c r="AV490" i="8" s="1"/>
  <c r="AQ451" i="8"/>
  <c r="AV451" i="8" s="1"/>
  <c r="AQ419" i="8"/>
  <c r="AV419" i="8" s="1"/>
  <c r="AQ549" i="8"/>
  <c r="AV549" i="8" s="1"/>
  <c r="AQ495" i="8"/>
  <c r="AV495" i="8" s="1"/>
  <c r="AQ462" i="8"/>
  <c r="AV462" i="8" s="1"/>
  <c r="AQ556" i="8"/>
  <c r="AV556" i="8" s="1"/>
  <c r="AQ498" i="8"/>
  <c r="AV498" i="8" s="1"/>
  <c r="AQ465" i="8"/>
  <c r="AV465" i="8" s="1"/>
  <c r="AQ433" i="8"/>
  <c r="AV433" i="8" s="1"/>
  <c r="AQ454" i="8"/>
  <c r="AV454" i="8" s="1"/>
  <c r="AQ442" i="8"/>
  <c r="AV442" i="8" s="1"/>
  <c r="AQ394" i="8"/>
  <c r="AV394" i="8" s="1"/>
  <c r="AQ391" i="8"/>
  <c r="AV391" i="8" s="1"/>
  <c r="AQ414" i="8"/>
  <c r="AV414" i="8" s="1"/>
  <c r="AQ363" i="8"/>
  <c r="AV363" i="8" s="1"/>
  <c r="AQ381" i="8"/>
  <c r="AV381" i="8" s="1"/>
  <c r="AQ349" i="8"/>
  <c r="AV349" i="8" s="1"/>
  <c r="AQ322" i="8"/>
  <c r="AV322" i="8" s="1"/>
  <c r="AQ372" i="8"/>
  <c r="AV372" i="8" s="1"/>
  <c r="AQ317" i="8"/>
  <c r="AV317" i="8" s="1"/>
  <c r="AQ285" i="8"/>
  <c r="AV285" i="8" s="1"/>
  <c r="AQ356" i="8"/>
  <c r="AV356" i="8" s="1"/>
  <c r="AQ316" i="8"/>
  <c r="AV316" i="8" s="1"/>
  <c r="AQ347" i="8"/>
  <c r="AV347" i="8" s="1"/>
  <c r="AQ366" i="8"/>
  <c r="AV366" i="8" s="1"/>
  <c r="AQ239" i="8"/>
  <c r="AV239" i="8" s="1"/>
  <c r="AQ207" i="8"/>
  <c r="AV207" i="8" s="1"/>
  <c r="AQ175" i="8"/>
  <c r="AV175" i="8" s="1"/>
  <c r="AQ273" i="8"/>
  <c r="AV273" i="8" s="1"/>
  <c r="AQ275" i="8"/>
  <c r="AV275" i="8" s="1"/>
  <c r="AQ230" i="8"/>
  <c r="AV230" i="8" s="1"/>
  <c r="AQ198" i="8"/>
  <c r="AV198" i="8" s="1"/>
  <c r="AQ282" i="8"/>
  <c r="AV282" i="8" s="1"/>
  <c r="AQ348" i="8"/>
  <c r="AV348" i="8" s="1"/>
  <c r="AQ236" i="8"/>
  <c r="AV236" i="8" s="1"/>
  <c r="AQ204" i="8"/>
  <c r="AV204" i="8" s="1"/>
  <c r="AQ172" i="8"/>
  <c r="AV172" i="8" s="1"/>
  <c r="AQ430" i="8"/>
  <c r="AV430" i="8" s="1"/>
  <c r="AQ152" i="8"/>
  <c r="AV152" i="8" s="1"/>
  <c r="AQ178" i="8"/>
  <c r="AV178" i="8" s="1"/>
  <c r="AQ174" i="8"/>
  <c r="AV174" i="8" s="1"/>
  <c r="AQ119" i="8"/>
  <c r="AV119" i="8" s="1"/>
  <c r="AQ158" i="8"/>
  <c r="AV158" i="8" s="1"/>
  <c r="AQ154" i="8"/>
  <c r="AV154" i="8" s="1"/>
  <c r="AQ113" i="8"/>
  <c r="AV113" i="8" s="1"/>
  <c r="AQ81" i="8"/>
  <c r="AV81" i="8" s="1"/>
  <c r="AQ39" i="8"/>
  <c r="AV39" i="8" s="1"/>
  <c r="AQ71" i="8"/>
  <c r="AV71" i="8" s="1"/>
  <c r="AQ279" i="8"/>
  <c r="AV279" i="8" s="1"/>
  <c r="AQ221" i="8"/>
  <c r="AV221" i="8" s="1"/>
  <c r="AQ32" i="8"/>
  <c r="AV32" i="8" s="1"/>
  <c r="AQ64" i="8"/>
  <c r="AV64" i="8" s="1"/>
  <c r="AQ145" i="8"/>
  <c r="AV145" i="8" s="1"/>
  <c r="AQ128" i="8"/>
  <c r="AV128" i="8" s="1"/>
  <c r="AQ382" i="8"/>
  <c r="AV382" i="8" s="1"/>
  <c r="AQ41" i="8"/>
  <c r="AV41" i="8" s="1"/>
  <c r="AQ73" i="8"/>
  <c r="AV73" i="8" s="1"/>
  <c r="AQ741" i="8"/>
  <c r="AV741" i="8" s="1"/>
  <c r="AQ743" i="8"/>
  <c r="AV743" i="8" s="1"/>
  <c r="AQ703" i="8"/>
  <c r="AV703" i="8" s="1"/>
  <c r="AQ702" i="8"/>
  <c r="AV702" i="8" s="1"/>
  <c r="AQ678" i="8"/>
  <c r="AV678" i="8" s="1"/>
  <c r="AQ694" i="8"/>
  <c r="AV694" i="8" s="1"/>
  <c r="AQ666" i="8"/>
  <c r="AV666" i="8" s="1"/>
  <c r="AQ704" i="8"/>
  <c r="AV704" i="8" s="1"/>
  <c r="AQ688" i="8"/>
  <c r="AV688" i="8" s="1"/>
  <c r="AQ644" i="8"/>
  <c r="AV644" i="8" s="1"/>
  <c r="AQ686" i="8"/>
  <c r="AV686" i="8" s="1"/>
  <c r="AQ622" i="8"/>
  <c r="AV622" i="8" s="1"/>
  <c r="AQ673" i="8"/>
  <c r="AV673" i="8" s="1"/>
  <c r="AQ621" i="8"/>
  <c r="AV621" i="8" s="1"/>
  <c r="AQ631" i="8"/>
  <c r="AV631" i="8" s="1"/>
  <c r="AQ643" i="8"/>
  <c r="AV643" i="8" s="1"/>
  <c r="AQ608" i="8"/>
  <c r="AV608" i="8" s="1"/>
  <c r="AQ596" i="8"/>
  <c r="AV596" i="8" s="1"/>
  <c r="AQ628" i="8"/>
  <c r="AV628" i="8" s="1"/>
  <c r="AQ599" i="8"/>
  <c r="AV599" i="8" s="1"/>
  <c r="AQ567" i="8"/>
  <c r="AV567" i="8" s="1"/>
  <c r="AQ553" i="8"/>
  <c r="AV553" i="8" s="1"/>
  <c r="AQ520" i="8"/>
  <c r="AV520" i="8" s="1"/>
  <c r="AQ488" i="8"/>
  <c r="AV488" i="8" s="1"/>
  <c r="AQ570" i="8"/>
  <c r="AV570" i="8" s="1"/>
  <c r="AQ519" i="8"/>
  <c r="AV519" i="8" s="1"/>
  <c r="AQ485" i="8"/>
  <c r="AV485" i="8" s="1"/>
  <c r="AQ523" i="8"/>
  <c r="AV523" i="8" s="1"/>
  <c r="AQ489" i="8"/>
  <c r="AV489" i="8" s="1"/>
  <c r="AQ447" i="8"/>
  <c r="AV447" i="8" s="1"/>
  <c r="AQ415" i="8"/>
  <c r="AV415" i="8" s="1"/>
  <c r="AQ535" i="8"/>
  <c r="AV535" i="8" s="1"/>
  <c r="AQ494" i="8"/>
  <c r="AV494" i="8" s="1"/>
  <c r="AQ458" i="8"/>
  <c r="AV458" i="8" s="1"/>
  <c r="AQ551" i="8"/>
  <c r="AV551" i="8" s="1"/>
  <c r="AQ497" i="8"/>
  <c r="AV497" i="8" s="1"/>
  <c r="AQ461" i="8"/>
  <c r="AV461" i="8" s="1"/>
  <c r="AQ429" i="8"/>
  <c r="AV429" i="8" s="1"/>
  <c r="AQ582" i="8"/>
  <c r="AV582" i="8" s="1"/>
  <c r="AQ426" i="8"/>
  <c r="AV426" i="8" s="1"/>
  <c r="AQ460" i="8"/>
  <c r="AV460" i="8" s="1"/>
  <c r="AQ390" i="8"/>
  <c r="AV390" i="8" s="1"/>
  <c r="AQ404" i="8"/>
  <c r="AV404" i="8" s="1"/>
  <c r="AQ359" i="8"/>
  <c r="AV359" i="8" s="1"/>
  <c r="AQ377" i="8"/>
  <c r="AV377" i="8" s="1"/>
  <c r="AQ345" i="8"/>
  <c r="AV345" i="8" s="1"/>
  <c r="AQ318" i="8"/>
  <c r="AV318" i="8" s="1"/>
  <c r="AQ364" i="8"/>
  <c r="AV364" i="8" s="1"/>
  <c r="AQ313" i="8"/>
  <c r="AV313" i="8" s="1"/>
  <c r="AQ281" i="8"/>
  <c r="AV281" i="8" s="1"/>
  <c r="AQ343" i="8"/>
  <c r="AV343" i="8" s="1"/>
  <c r="AQ312" i="8"/>
  <c r="AV312" i="8" s="1"/>
  <c r="AQ335" i="8"/>
  <c r="AV335" i="8" s="1"/>
  <c r="AQ306" i="8"/>
  <c r="AV306" i="8" s="1"/>
  <c r="AQ235" i="8"/>
  <c r="AV235" i="8" s="1"/>
  <c r="AQ203" i="8"/>
  <c r="AV203" i="8" s="1"/>
  <c r="AQ171" i="8"/>
  <c r="AV171" i="8" s="1"/>
  <c r="AQ272" i="8"/>
  <c r="AV272" i="8" s="1"/>
  <c r="AQ274" i="8"/>
  <c r="AV274" i="8" s="1"/>
  <c r="AQ226" i="8"/>
  <c r="AV226" i="8" s="1"/>
  <c r="AQ194" i="8"/>
  <c r="AV194" i="8" s="1"/>
  <c r="AQ277" i="8"/>
  <c r="AV277" i="8" s="1"/>
  <c r="AQ303" i="8"/>
  <c r="AV303" i="8" s="1"/>
  <c r="AQ232" i="8"/>
  <c r="AV232" i="8" s="1"/>
  <c r="AQ200" i="8"/>
  <c r="AV200" i="8" s="1"/>
  <c r="AQ292" i="8"/>
  <c r="AV292" i="8" s="1"/>
  <c r="AQ336" i="8"/>
  <c r="AV336" i="8" s="1"/>
  <c r="AQ302" i="8"/>
  <c r="AV302" i="8" s="1"/>
  <c r="AQ173" i="8"/>
  <c r="AV173" i="8" s="1"/>
  <c r="AQ160" i="8"/>
  <c r="AV160" i="8" s="1"/>
  <c r="AQ115" i="8"/>
  <c r="AV115" i="8" s="1"/>
  <c r="AQ148" i="8"/>
  <c r="AV148" i="8" s="1"/>
  <c r="AQ144" i="8"/>
  <c r="AV144" i="8" s="1"/>
  <c r="AQ109" i="8"/>
  <c r="AV109" i="8" s="1"/>
  <c r="AQ77" i="8"/>
  <c r="AV77" i="8" s="1"/>
  <c r="AQ43" i="8"/>
  <c r="AV43" i="8" s="1"/>
  <c r="AQ75" i="8"/>
  <c r="AV75" i="8" s="1"/>
  <c r="AQ86" i="8"/>
  <c r="AV86" i="8" s="1"/>
  <c r="AQ283" i="8"/>
  <c r="AV283" i="8" s="1"/>
  <c r="AQ36" i="8"/>
  <c r="AV36" i="8" s="1"/>
  <c r="AQ68" i="8"/>
  <c r="AV68" i="8" s="1"/>
  <c r="AQ170" i="8"/>
  <c r="AV170" i="8" s="1"/>
  <c r="AQ136" i="8"/>
  <c r="AV136" i="8" s="1"/>
  <c r="AQ13" i="8"/>
  <c r="AV13" i="8" s="1"/>
  <c r="AQ45" i="8"/>
  <c r="AV45" i="8" s="1"/>
  <c r="AQ79" i="8"/>
  <c r="AV79" i="8" s="1"/>
  <c r="AQ737" i="8"/>
  <c r="AV737" i="8" s="1"/>
  <c r="AQ739" i="8"/>
  <c r="AV739" i="8" s="1"/>
  <c r="AQ699" i="8"/>
  <c r="AV699" i="8" s="1"/>
  <c r="AQ697" i="8"/>
  <c r="AV697" i="8" s="1"/>
  <c r="AQ677" i="8"/>
  <c r="AV677" i="8" s="1"/>
  <c r="AQ680" i="8"/>
  <c r="AV680" i="8" s="1"/>
  <c r="AQ662" i="8"/>
  <c r="AV662" i="8" s="1"/>
  <c r="AQ684" i="8"/>
  <c r="AV684" i="8" s="1"/>
  <c r="AQ668" i="8"/>
  <c r="AV668" i="8" s="1"/>
  <c r="AQ696" i="8"/>
  <c r="AV696" i="8" s="1"/>
  <c r="AQ669" i="8"/>
  <c r="AV669" i="8" s="1"/>
  <c r="AQ618" i="8"/>
  <c r="AV618" i="8" s="1"/>
  <c r="AQ657" i="8"/>
  <c r="AV657" i="8" s="1"/>
  <c r="AQ617" i="8"/>
  <c r="AV617" i="8" s="1"/>
  <c r="AQ616" i="8"/>
  <c r="AV616" i="8" s="1"/>
  <c r="AQ636" i="8"/>
  <c r="AV636" i="8" s="1"/>
  <c r="AQ635" i="8"/>
  <c r="AV635" i="8" s="1"/>
  <c r="AQ588" i="8"/>
  <c r="AV588" i="8" s="1"/>
  <c r="AQ603" i="8"/>
  <c r="AV603" i="8" s="1"/>
  <c r="AQ589" i="8"/>
  <c r="AV589" i="8" s="1"/>
  <c r="AQ566" i="8"/>
  <c r="AV566" i="8" s="1"/>
  <c r="AQ548" i="8"/>
  <c r="AV548" i="8" s="1"/>
  <c r="AQ516" i="8"/>
  <c r="AV516" i="8" s="1"/>
  <c r="AQ484" i="8"/>
  <c r="AV484" i="8" s="1"/>
  <c r="AQ555" i="8"/>
  <c r="AV555" i="8" s="1"/>
  <c r="AQ518" i="8"/>
  <c r="AV518" i="8" s="1"/>
  <c r="AQ476" i="8"/>
  <c r="AV476" i="8" s="1"/>
  <c r="AQ522" i="8"/>
  <c r="AV522" i="8" s="1"/>
  <c r="AQ475" i="8"/>
  <c r="AV475" i="8" s="1"/>
  <c r="AQ443" i="8"/>
  <c r="AV443" i="8" s="1"/>
  <c r="AQ411" i="8"/>
  <c r="AV411" i="8" s="1"/>
  <c r="AQ539" i="8"/>
  <c r="AV539" i="8" s="1"/>
  <c r="AQ493" i="8"/>
  <c r="AV493" i="8" s="1"/>
  <c r="AQ557" i="8"/>
  <c r="AV557" i="8" s="1"/>
  <c r="AQ545" i="8"/>
  <c r="AV545" i="8" s="1"/>
  <c r="AQ483" i="8"/>
  <c r="AV483" i="8" s="1"/>
  <c r="AQ457" i="8"/>
  <c r="AV457" i="8" s="1"/>
  <c r="AQ425" i="8"/>
  <c r="AV425" i="8" s="1"/>
  <c r="AQ572" i="8"/>
  <c r="AV572" i="8" s="1"/>
  <c r="AQ452" i="8"/>
  <c r="AV452" i="8" s="1"/>
  <c r="AQ438" i="8"/>
  <c r="AV438" i="8" s="1"/>
  <c r="AQ389" i="8"/>
  <c r="AV389" i="8" s="1"/>
  <c r="AQ387" i="8"/>
  <c r="AV387" i="8" s="1"/>
  <c r="AQ450" i="8"/>
  <c r="AV450" i="8" s="1"/>
  <c r="AQ373" i="8"/>
  <c r="AV373" i="8" s="1"/>
  <c r="AQ341" i="8"/>
  <c r="AV341" i="8" s="1"/>
  <c r="AQ314" i="8"/>
  <c r="AV314" i="8" s="1"/>
  <c r="AQ355" i="8"/>
  <c r="AV355" i="8" s="1"/>
  <c r="AQ309" i="8"/>
  <c r="AV309" i="8" s="1"/>
  <c r="AQ434" i="8"/>
  <c r="AV434" i="8" s="1"/>
  <c r="AQ342" i="8"/>
  <c r="AV342" i="8" s="1"/>
  <c r="AQ308" i="8"/>
  <c r="AV308" i="8" s="1"/>
  <c r="AQ319" i="8"/>
  <c r="AV319" i="8" s="1"/>
  <c r="AQ298" i="8"/>
  <c r="AV298" i="8" s="1"/>
  <c r="AQ231" i="8"/>
  <c r="AV231" i="8" s="1"/>
  <c r="AQ199" i="8"/>
  <c r="AV199" i="8" s="1"/>
  <c r="AQ384" i="8"/>
  <c r="AV384" i="8" s="1"/>
  <c r="AQ257" i="8"/>
  <c r="AV257" i="8" s="1"/>
  <c r="AQ259" i="8"/>
  <c r="AV259" i="8" s="1"/>
  <c r="AQ222" i="8"/>
  <c r="AV222" i="8" s="1"/>
  <c r="AQ190" i="8"/>
  <c r="AV190" i="8" s="1"/>
  <c r="AQ276" i="8"/>
  <c r="AV276" i="8" s="1"/>
  <c r="AQ284" i="8"/>
  <c r="AV284" i="8" s="1"/>
  <c r="AQ228" i="8"/>
  <c r="AV228" i="8" s="1"/>
  <c r="AQ196" i="8"/>
  <c r="AV196" i="8" s="1"/>
  <c r="AQ247" i="8"/>
  <c r="AV247" i="8" s="1"/>
  <c r="AQ323" i="8"/>
  <c r="AV323" i="8" s="1"/>
  <c r="AQ263" i="8"/>
  <c r="AV263" i="8" s="1"/>
  <c r="AQ161" i="8"/>
  <c r="AV161" i="8" s="1"/>
  <c r="AQ149" i="8"/>
  <c r="AV149" i="8" s="1"/>
  <c r="AQ111" i="8"/>
  <c r="AV111" i="8" s="1"/>
  <c r="AQ288" i="8"/>
  <c r="AV288" i="8" s="1"/>
  <c r="AQ137" i="8"/>
  <c r="AV137" i="8" s="1"/>
  <c r="AQ105" i="8"/>
  <c r="AV105" i="8" s="1"/>
  <c r="AQ15" i="8"/>
  <c r="AV15" i="8" s="1"/>
  <c r="AQ47" i="8"/>
  <c r="AV47" i="8" s="1"/>
  <c r="AQ84" i="8"/>
  <c r="AV84" i="8" s="1"/>
  <c r="AQ729" i="8"/>
  <c r="AV729" i="8" s="1"/>
  <c r="AQ735" i="8"/>
  <c r="AV735" i="8" s="1"/>
  <c r="AQ730" i="8"/>
  <c r="AV730" i="8" s="1"/>
  <c r="AQ691" i="8"/>
  <c r="AV691" i="8" s="1"/>
  <c r="AQ675" i="8"/>
  <c r="AV675" i="8" s="1"/>
  <c r="AQ679" i="8"/>
  <c r="AV679" i="8" s="1"/>
  <c r="AQ658" i="8"/>
  <c r="AV658" i="8" s="1"/>
  <c r="AQ683" i="8"/>
  <c r="AV683" i="8" s="1"/>
  <c r="AQ655" i="8"/>
  <c r="AV655" i="8" s="1"/>
  <c r="AQ687" i="8"/>
  <c r="AV687" i="8" s="1"/>
  <c r="AQ656" i="8"/>
  <c r="AV656" i="8" s="1"/>
  <c r="AQ614" i="8"/>
  <c r="AV614" i="8" s="1"/>
  <c r="AQ649" i="8"/>
  <c r="AV649" i="8" s="1"/>
  <c r="AQ613" i="8"/>
  <c r="AV613" i="8" s="1"/>
  <c r="AQ624" i="8"/>
  <c r="AV624" i="8" s="1"/>
  <c r="AQ619" i="8"/>
  <c r="AV619" i="8" s="1"/>
  <c r="AQ598" i="8"/>
  <c r="AV598" i="8" s="1"/>
  <c r="AQ579" i="8"/>
  <c r="AV579" i="8" s="1"/>
  <c r="AQ593" i="8"/>
  <c r="AV593" i="8" s="1"/>
  <c r="AQ580" i="8"/>
  <c r="AV580" i="8" s="1"/>
  <c r="AQ620" i="8"/>
  <c r="AV620" i="8" s="1"/>
  <c r="AQ544" i="8"/>
  <c r="AV544" i="8" s="1"/>
  <c r="AQ512" i="8"/>
  <c r="AV512" i="8" s="1"/>
  <c r="AQ480" i="8"/>
  <c r="AV480" i="8" s="1"/>
  <c r="AQ554" i="8"/>
  <c r="AV554" i="8" s="1"/>
  <c r="AQ517" i="8"/>
  <c r="AV517" i="8" s="1"/>
  <c r="AQ472" i="8"/>
  <c r="AV472" i="8" s="1"/>
  <c r="AQ521" i="8"/>
  <c r="AV521" i="8" s="1"/>
  <c r="AQ471" i="8"/>
  <c r="AV471" i="8" s="1"/>
  <c r="AQ439" i="8"/>
  <c r="AV439" i="8" s="1"/>
  <c r="AQ407" i="8"/>
  <c r="AV407" i="8" s="1"/>
  <c r="AQ537" i="8"/>
  <c r="AV537" i="8" s="1"/>
  <c r="AQ479" i="8"/>
  <c r="AV479" i="8" s="1"/>
  <c r="AQ543" i="8"/>
  <c r="AV543" i="8" s="1"/>
  <c r="AQ531" i="8"/>
  <c r="AV531" i="8" s="1"/>
  <c r="AQ482" i="8"/>
  <c r="AV482" i="8" s="1"/>
  <c r="AQ453" i="8"/>
  <c r="AV453" i="8" s="1"/>
  <c r="AQ421" i="8"/>
  <c r="AV421" i="8" s="1"/>
  <c r="AQ440" i="8"/>
  <c r="AV440" i="8" s="1"/>
  <c r="AQ444" i="8"/>
  <c r="AV444" i="8" s="1"/>
  <c r="AQ406" i="8"/>
  <c r="AV406" i="8" s="1"/>
  <c r="AQ418" i="8"/>
  <c r="AV418" i="8" s="1"/>
  <c r="AQ383" i="8"/>
  <c r="AV383" i="8" s="1"/>
  <c r="AQ422" i="8"/>
  <c r="AV422" i="8" s="1"/>
  <c r="AQ369" i="8"/>
  <c r="AV369" i="8" s="1"/>
  <c r="AQ351" i="8"/>
  <c r="AV351" i="8" s="1"/>
  <c r="AQ310" i="8"/>
  <c r="AV310" i="8" s="1"/>
  <c r="AQ354" i="8"/>
  <c r="AV354" i="8" s="1"/>
  <c r="AQ305" i="8"/>
  <c r="AV305" i="8" s="1"/>
  <c r="AQ378" i="8"/>
  <c r="AV378" i="8" s="1"/>
  <c r="AQ338" i="8"/>
  <c r="AV338" i="8" s="1"/>
  <c r="AQ304" i="8"/>
  <c r="AV304" i="8" s="1"/>
  <c r="AQ280" i="8"/>
  <c r="AV280" i="8" s="1"/>
  <c r="AQ294" i="8"/>
  <c r="AV294" i="8" s="1"/>
  <c r="AQ227" i="8"/>
  <c r="AV227" i="8" s="1"/>
  <c r="AQ195" i="8"/>
  <c r="AV195" i="8" s="1"/>
  <c r="AQ346" i="8"/>
  <c r="AV346" i="8" s="1"/>
  <c r="AQ256" i="8"/>
  <c r="AV256" i="8" s="1"/>
  <c r="AQ258" i="8"/>
  <c r="AV258" i="8" s="1"/>
  <c r="AQ218" i="8"/>
  <c r="AV218" i="8" s="1"/>
  <c r="AQ376" i="8"/>
  <c r="AV376" i="8" s="1"/>
  <c r="AQ261" i="8"/>
  <c r="AV261" i="8" s="1"/>
  <c r="AQ267" i="8"/>
  <c r="AV267" i="8" s="1"/>
  <c r="AQ224" i="8"/>
  <c r="AV224" i="8" s="1"/>
  <c r="AQ192" i="8"/>
  <c r="AV192" i="8" s="1"/>
  <c r="AQ233" i="8"/>
  <c r="AV233" i="8" s="1"/>
  <c r="AQ264" i="8"/>
  <c r="AV264" i="8" s="1"/>
  <c r="AQ246" i="8"/>
  <c r="AV246" i="8" s="1"/>
  <c r="AQ151" i="8"/>
  <c r="AV151" i="8" s="1"/>
  <c r="AQ139" i="8"/>
  <c r="AV139" i="8" s="1"/>
  <c r="AQ107" i="8"/>
  <c r="AV107" i="8" s="1"/>
  <c r="AQ265" i="8"/>
  <c r="AV265" i="8" s="1"/>
  <c r="AQ133" i="8"/>
  <c r="AV133" i="8" s="1"/>
  <c r="AQ101" i="8"/>
  <c r="AV101" i="8" s="1"/>
  <c r="AQ19" i="8"/>
  <c r="AV19" i="8" s="1"/>
  <c r="AQ51" i="8"/>
  <c r="AV51" i="8" s="1"/>
  <c r="AQ95" i="8"/>
  <c r="AV95" i="8" s="1"/>
  <c r="AQ725" i="8"/>
  <c r="AV725" i="8" s="1"/>
  <c r="AQ731" i="8"/>
  <c r="AV731" i="8" s="1"/>
  <c r="AQ701" i="8"/>
  <c r="AV701" i="8" s="1"/>
  <c r="AQ676" i="8"/>
  <c r="AV676" i="8" s="1"/>
  <c r="AQ671" i="8"/>
  <c r="AV671" i="8" s="1"/>
  <c r="AQ718" i="8"/>
  <c r="AV718" i="8" s="1"/>
  <c r="AQ654" i="8"/>
  <c r="AV654" i="8" s="1"/>
  <c r="AQ738" i="8"/>
  <c r="AV738" i="8" s="1"/>
  <c r="AQ647" i="8"/>
  <c r="AV647" i="8" s="1"/>
  <c r="AQ665" i="8"/>
  <c r="AV665" i="8" s="1"/>
  <c r="AQ648" i="8"/>
  <c r="AV648" i="8" s="1"/>
  <c r="AQ610" i="8"/>
  <c r="AV610" i="8" s="1"/>
  <c r="AQ642" i="8"/>
  <c r="AV642" i="8" s="1"/>
  <c r="AQ609" i="8"/>
  <c r="AV609" i="8" s="1"/>
  <c r="AQ611" i="8"/>
  <c r="AV611" i="8" s="1"/>
  <c r="AQ615" i="8"/>
  <c r="AV615" i="8" s="1"/>
  <c r="AQ592" i="8"/>
  <c r="AV592" i="8" s="1"/>
  <c r="AQ574" i="8"/>
  <c r="AV574" i="8" s="1"/>
  <c r="AQ584" i="8"/>
  <c r="AV584" i="8" s="1"/>
  <c r="AQ565" i="8"/>
  <c r="AV565" i="8" s="1"/>
  <c r="AQ595" i="8"/>
  <c r="AV595" i="8" s="1"/>
  <c r="AQ540" i="8"/>
  <c r="AV540" i="8" s="1"/>
  <c r="AQ508" i="8"/>
  <c r="AV508" i="8" s="1"/>
  <c r="AQ602" i="8"/>
  <c r="AV602" i="8" s="1"/>
  <c r="AQ552" i="8"/>
  <c r="AV552" i="8" s="1"/>
  <c r="AQ503" i="8"/>
  <c r="AV503" i="8" s="1"/>
  <c r="AQ468" i="8"/>
  <c r="AV468" i="8" s="1"/>
  <c r="AQ507" i="8"/>
  <c r="AV507" i="8" s="1"/>
  <c r="AQ467" i="8"/>
  <c r="AV467" i="8" s="1"/>
  <c r="AQ435" i="8"/>
  <c r="AV435" i="8" s="1"/>
  <c r="AQ403" i="8"/>
  <c r="AV403" i="8" s="1"/>
  <c r="AQ530" i="8"/>
  <c r="AV530" i="8" s="1"/>
  <c r="AQ478" i="8"/>
  <c r="AV478" i="8" s="1"/>
  <c r="AQ541" i="8"/>
  <c r="AV541" i="8" s="1"/>
  <c r="AQ515" i="8"/>
  <c r="AV515" i="8" s="1"/>
  <c r="AQ481" i="8"/>
  <c r="AV481" i="8" s="1"/>
  <c r="AQ449" i="8"/>
  <c r="AV449" i="8" s="1"/>
  <c r="AQ417" i="8"/>
  <c r="AV417" i="8" s="1"/>
  <c r="AQ424" i="8"/>
  <c r="AV424" i="8" s="1"/>
  <c r="AQ428" i="8"/>
  <c r="AV428" i="8" s="1"/>
  <c r="AQ397" i="8"/>
  <c r="AV397" i="8" s="1"/>
  <c r="AQ393" i="8"/>
  <c r="AV393" i="8" s="1"/>
  <c r="AQ379" i="8"/>
  <c r="AV379" i="8" s="1"/>
  <c r="AQ436" i="8"/>
  <c r="AV436" i="8" s="1"/>
  <c r="AQ365" i="8"/>
  <c r="AV365" i="8" s="1"/>
  <c r="AQ350" i="8"/>
  <c r="AV350" i="8" s="1"/>
  <c r="AQ412" i="8"/>
  <c r="AV412" i="8" s="1"/>
  <c r="AQ333" i="8"/>
  <c r="AV333" i="8" s="1"/>
  <c r="AQ301" i="8"/>
  <c r="AV301" i="8" s="1"/>
  <c r="AQ370" i="8"/>
  <c r="AV370" i="8" s="1"/>
  <c r="AQ332" i="8"/>
  <c r="AV332" i="8" s="1"/>
  <c r="AQ300" i="8"/>
  <c r="AV300" i="8" s="1"/>
  <c r="AQ269" i="8"/>
  <c r="AV269" i="8" s="1"/>
  <c r="AQ271" i="8"/>
  <c r="AV271" i="8" s="1"/>
  <c r="AQ223" i="8"/>
  <c r="AV223" i="8" s="1"/>
  <c r="AQ191" i="8"/>
  <c r="AV191" i="8" s="1"/>
  <c r="AQ331" i="8"/>
  <c r="AV331" i="8" s="1"/>
  <c r="AQ307" i="8"/>
  <c r="AV307" i="8" s="1"/>
  <c r="AQ243" i="8"/>
  <c r="AV243" i="8" s="1"/>
  <c r="AQ214" i="8"/>
  <c r="AV214" i="8" s="1"/>
  <c r="AQ327" i="8"/>
  <c r="AV327" i="8" s="1"/>
  <c r="AQ260" i="8"/>
  <c r="AV260" i="8" s="1"/>
  <c r="AQ266" i="8"/>
  <c r="AV266" i="8" s="1"/>
  <c r="AQ220" i="8"/>
  <c r="AV220" i="8" s="1"/>
  <c r="AQ188" i="8"/>
  <c r="AV188" i="8" s="1"/>
  <c r="AQ217" i="8"/>
  <c r="AV217" i="8" s="1"/>
  <c r="AQ182" i="8"/>
  <c r="AV182" i="8" s="1"/>
  <c r="AQ229" i="8"/>
  <c r="AV229" i="8" s="1"/>
  <c r="AQ150" i="8"/>
  <c r="AV150" i="8" s="1"/>
  <c r="AQ135" i="8"/>
  <c r="AV135" i="8" s="1"/>
  <c r="AQ262" i="8"/>
  <c r="AV262" i="8" s="1"/>
  <c r="AQ248" i="8"/>
  <c r="AV248" i="8" s="1"/>
  <c r="AQ129" i="8"/>
  <c r="AV129" i="8" s="1"/>
  <c r="AQ97" i="8"/>
  <c r="AV97" i="8" s="1"/>
  <c r="AQ23" i="8"/>
  <c r="AV23" i="8" s="1"/>
  <c r="AQ55" i="8"/>
  <c r="AV55" i="8" s="1"/>
  <c r="AQ116" i="8"/>
  <c r="AV116" i="8" s="1"/>
  <c r="AQ134" i="8"/>
  <c r="AV134" i="8" s="1"/>
  <c r="AQ16" i="8"/>
  <c r="AV16" i="8" s="1"/>
  <c r="AQ48" i="8"/>
  <c r="AV48" i="8" s="1"/>
  <c r="AQ87" i="8"/>
  <c r="AV87" i="8" s="1"/>
  <c r="AQ78" i="8"/>
  <c r="AV78" i="8" s="1"/>
  <c r="AQ156" i="8"/>
  <c r="AV156" i="8" s="1"/>
  <c r="AQ25" i="8"/>
  <c r="AV25" i="8" s="1"/>
  <c r="AQ57" i="8"/>
  <c r="AV57" i="8" s="1"/>
  <c r="AQ104" i="8"/>
  <c r="AV104" i="8" s="1"/>
  <c r="AQ83" i="8"/>
  <c r="AV83" i="8" s="1"/>
  <c r="AQ721" i="8"/>
  <c r="AV721" i="8" s="1"/>
  <c r="AQ723" i="8"/>
  <c r="AV723" i="8" s="1"/>
  <c r="AQ689" i="8"/>
  <c r="AV689" i="8" s="1"/>
  <c r="AQ722" i="8"/>
  <c r="AV722" i="8" s="1"/>
  <c r="AQ667" i="8"/>
  <c r="AV667" i="8" s="1"/>
  <c r="AQ682" i="8"/>
  <c r="AV682" i="8" s="1"/>
  <c r="AQ650" i="8"/>
  <c r="AV650" i="8" s="1"/>
  <c r="AQ664" i="8"/>
  <c r="AV664" i="8" s="1"/>
  <c r="AQ639" i="8"/>
  <c r="AV639" i="8" s="1"/>
  <c r="AQ645" i="8"/>
  <c r="AV645" i="8" s="1"/>
  <c r="AQ641" i="8"/>
  <c r="AV641" i="8" s="1"/>
  <c r="AQ705" i="8"/>
  <c r="AV705" i="8" s="1"/>
  <c r="AQ637" i="8"/>
  <c r="AV637" i="8" s="1"/>
  <c r="AQ605" i="8"/>
  <c r="AV605" i="8" s="1"/>
  <c r="AQ600" i="8"/>
  <c r="AV600" i="8" s="1"/>
  <c r="AQ607" i="8"/>
  <c r="AV607" i="8" s="1"/>
  <c r="AQ583" i="8"/>
  <c r="AV583" i="8" s="1"/>
  <c r="AQ561" i="8"/>
  <c r="AV561" i="8" s="1"/>
  <c r="AQ575" i="8"/>
  <c r="AV575" i="8" s="1"/>
  <c r="AQ564" i="8"/>
  <c r="AV564" i="8" s="1"/>
  <c r="AQ590" i="8"/>
  <c r="AV590" i="8" s="1"/>
  <c r="AQ536" i="8"/>
  <c r="AV536" i="8" s="1"/>
  <c r="AQ504" i="8"/>
  <c r="AV504" i="8" s="1"/>
  <c r="AQ591" i="8"/>
  <c r="AV591" i="8" s="1"/>
  <c r="AQ547" i="8"/>
  <c r="AV547" i="8" s="1"/>
  <c r="AQ502" i="8"/>
  <c r="AV502" i="8" s="1"/>
  <c r="AQ464" i="8"/>
  <c r="AV464" i="8" s="1"/>
  <c r="AQ506" i="8"/>
  <c r="AV506" i="8" s="1"/>
  <c r="AQ463" i="8"/>
  <c r="AV463" i="8" s="1"/>
  <c r="AQ431" i="8"/>
  <c r="AV431" i="8" s="1"/>
  <c r="AQ399" i="8"/>
  <c r="AV399" i="8" s="1"/>
  <c r="AQ511" i="8"/>
  <c r="AV511" i="8" s="1"/>
  <c r="AQ474" i="8"/>
  <c r="AV474" i="8" s="1"/>
  <c r="AQ533" i="8"/>
  <c r="AV533" i="8" s="1"/>
  <c r="AQ514" i="8"/>
  <c r="AV514" i="8" s="1"/>
  <c r="AQ477" i="8"/>
  <c r="AV477" i="8" s="1"/>
  <c r="AQ445" i="8"/>
  <c r="AV445" i="8" s="1"/>
  <c r="AQ413" i="8"/>
  <c r="AV413" i="8" s="1"/>
  <c r="AQ408" i="8"/>
  <c r="AV408" i="8" s="1"/>
  <c r="AQ448" i="8"/>
  <c r="AV448" i="8" s="1"/>
  <c r="AQ446" i="8"/>
  <c r="AV446" i="8" s="1"/>
  <c r="AQ392" i="8"/>
  <c r="AV392" i="8" s="1"/>
  <c r="AQ375" i="8"/>
  <c r="AV375" i="8" s="1"/>
  <c r="AQ402" i="8"/>
  <c r="AV402" i="8" s="1"/>
  <c r="AQ361" i="8"/>
  <c r="AV361" i="8" s="1"/>
  <c r="AQ334" i="8"/>
  <c r="AV334" i="8" s="1"/>
  <c r="AQ401" i="8"/>
  <c r="AV401" i="8" s="1"/>
  <c r="AQ329" i="8"/>
  <c r="AV329" i="8" s="1"/>
  <c r="AQ297" i="8"/>
  <c r="AV297" i="8" s="1"/>
  <c r="AQ360" i="8"/>
  <c r="AV360" i="8" s="1"/>
  <c r="AQ328" i="8"/>
  <c r="AV328" i="8" s="1"/>
  <c r="AQ386" i="8"/>
  <c r="AV386" i="8" s="1"/>
  <c r="AQ268" i="8"/>
  <c r="AV268" i="8" s="1"/>
  <c r="AQ270" i="8"/>
  <c r="AV270" i="8" s="1"/>
  <c r="AQ219" i="8"/>
  <c r="AV219" i="8" s="1"/>
  <c r="AQ187" i="8"/>
  <c r="AV187" i="8" s="1"/>
  <c r="AQ315" i="8"/>
  <c r="AV315" i="8" s="1"/>
  <c r="AQ299" i="8"/>
  <c r="AV299" i="8" s="1"/>
  <c r="AQ242" i="8"/>
  <c r="AV242" i="8" s="1"/>
  <c r="AQ210" i="8"/>
  <c r="AV210" i="8" s="1"/>
  <c r="AQ311" i="8"/>
  <c r="AV311" i="8" s="1"/>
  <c r="AQ245" i="8"/>
  <c r="AV245" i="8" s="1"/>
  <c r="AQ251" i="8"/>
  <c r="AV251" i="8" s="1"/>
  <c r="AQ216" i="8"/>
  <c r="AV216" i="8" s="1"/>
  <c r="AQ184" i="8"/>
  <c r="AV184" i="8" s="1"/>
  <c r="AQ186" i="8"/>
  <c r="AV186" i="8" s="1"/>
  <c r="AQ177" i="8"/>
  <c r="AV177" i="8" s="1"/>
  <c r="AQ209" i="8"/>
  <c r="AV209" i="8" s="1"/>
  <c r="AQ140" i="8"/>
  <c r="AV140" i="8" s="1"/>
  <c r="AQ131" i="8"/>
  <c r="AV131" i="8" s="1"/>
  <c r="AQ241" i="8"/>
  <c r="AV241" i="8" s="1"/>
  <c r="AQ185" i="8"/>
  <c r="AV185" i="8" s="1"/>
  <c r="AQ125" i="8"/>
  <c r="AV125" i="8" s="1"/>
  <c r="AQ93" i="8"/>
  <c r="AV93" i="8" s="1"/>
  <c r="AQ27" i="8"/>
  <c r="AV27" i="8" s="1"/>
  <c r="AQ59" i="8"/>
  <c r="AV59" i="8" s="1"/>
  <c r="AQ130" i="8"/>
  <c r="AV130" i="8" s="1"/>
  <c r="AQ147" i="8"/>
  <c r="AV147" i="8" s="1"/>
  <c r="AQ20" i="8"/>
  <c r="AV20" i="8" s="1"/>
  <c r="AQ52" i="8"/>
  <c r="AV52" i="8" s="1"/>
  <c r="AQ98" i="8"/>
  <c r="AV98" i="8" s="1"/>
  <c r="AQ88" i="8"/>
  <c r="AV88" i="8" s="1"/>
  <c r="AQ167" i="8"/>
  <c r="AV167" i="8" s="1"/>
  <c r="AQ29" i="8"/>
  <c r="AV29" i="8" s="1"/>
  <c r="AQ61" i="8"/>
  <c r="AV61" i="8" s="1"/>
  <c r="AQ114" i="8"/>
  <c r="AV114" i="8" s="1"/>
  <c r="AQ94" i="8"/>
  <c r="AV94" i="8" s="1"/>
  <c r="AQ740" i="8"/>
  <c r="AV740" i="8" s="1"/>
  <c r="AQ719" i="8"/>
  <c r="AV719" i="8" s="1"/>
  <c r="AQ742" i="8"/>
  <c r="AV742" i="8" s="1"/>
  <c r="AQ714" i="8"/>
  <c r="AV714" i="8" s="1"/>
  <c r="AQ663" i="8"/>
  <c r="AV663" i="8" s="1"/>
  <c r="AQ681" i="8"/>
  <c r="AV681" i="8" s="1"/>
  <c r="AQ646" i="8"/>
  <c r="AV646" i="8" s="1"/>
  <c r="AQ660" i="8"/>
  <c r="AV660" i="8" s="1"/>
  <c r="AQ672" i="8"/>
  <c r="AV672" i="8" s="1"/>
  <c r="AQ640" i="8"/>
  <c r="AV640" i="8" s="1"/>
  <c r="AQ634" i="8"/>
  <c r="AV634" i="8" s="1"/>
  <c r="AQ659" i="8"/>
  <c r="AV659" i="8" s="1"/>
  <c r="AQ633" i="8"/>
  <c r="AV633" i="8" s="1"/>
  <c r="AQ601" i="8"/>
  <c r="AV601" i="8" s="1"/>
  <c r="AQ632" i="8"/>
  <c r="AV632" i="8" s="1"/>
  <c r="AQ606" i="8"/>
  <c r="AV606" i="8" s="1"/>
  <c r="AQ578" i="8"/>
  <c r="AV578" i="8" s="1"/>
  <c r="AQ560" i="8"/>
  <c r="AV560" i="8" s="1"/>
  <c r="AQ563" i="8"/>
  <c r="AV563" i="8" s="1"/>
  <c r="AQ594" i="8"/>
  <c r="AV594" i="8" s="1"/>
  <c r="AQ581" i="8"/>
  <c r="AV581" i="8" s="1"/>
  <c r="AQ532" i="8"/>
  <c r="AV532" i="8" s="1"/>
  <c r="AQ500" i="8"/>
  <c r="AV500" i="8" s="1"/>
  <c r="AQ586" i="8"/>
  <c r="AV586" i="8" s="1"/>
  <c r="AQ538" i="8"/>
  <c r="AV538" i="8" s="1"/>
  <c r="AQ501" i="8"/>
  <c r="AV501" i="8" s="1"/>
  <c r="AQ542" i="8"/>
  <c r="AV542" i="8" s="1"/>
  <c r="AQ505" i="8"/>
  <c r="AV505" i="8" s="1"/>
  <c r="AQ459" i="8"/>
  <c r="AV459" i="8" s="1"/>
  <c r="AQ427" i="8"/>
  <c r="AV427" i="8" s="1"/>
  <c r="AQ395" i="8"/>
  <c r="AV395" i="8" s="1"/>
  <c r="AQ510" i="8"/>
  <c r="AV510" i="8" s="1"/>
  <c r="AQ470" i="8"/>
  <c r="AV470" i="8" s="1"/>
  <c r="AQ525" i="8"/>
  <c r="AV525" i="8" s="1"/>
  <c r="AQ513" i="8"/>
  <c r="AV513" i="8" s="1"/>
  <c r="AQ473" i="8"/>
  <c r="AV473" i="8" s="1"/>
  <c r="AQ441" i="8"/>
  <c r="AV441" i="8" s="1"/>
  <c r="AQ409" i="8"/>
  <c r="AV409" i="8" s="1"/>
  <c r="AQ400" i="8"/>
  <c r="AV400" i="8" s="1"/>
  <c r="AQ432" i="8"/>
  <c r="AV432" i="8" s="1"/>
  <c r="AQ410" i="8"/>
  <c r="AV410" i="8" s="1"/>
  <c r="AQ388" i="8"/>
  <c r="AV388" i="8" s="1"/>
  <c r="AQ371" i="8"/>
  <c r="AV371" i="8" s="1"/>
  <c r="AQ396" i="8"/>
  <c r="AV396" i="8" s="1"/>
  <c r="AQ357" i="8"/>
  <c r="AV357" i="8" s="1"/>
  <c r="AQ330" i="8"/>
  <c r="AV330" i="8" s="1"/>
  <c r="AQ352" i="8"/>
  <c r="AV352" i="8" s="1"/>
  <c r="AQ325" i="8"/>
  <c r="AV325" i="8" s="1"/>
  <c r="AQ293" i="8"/>
  <c r="AV293" i="8" s="1"/>
  <c r="AQ340" i="8"/>
  <c r="AV340" i="8" s="1"/>
  <c r="AQ324" i="8"/>
  <c r="AV324" i="8" s="1"/>
  <c r="AQ344" i="8"/>
  <c r="AV344" i="8" s="1"/>
  <c r="AQ253" i="8"/>
  <c r="AV253" i="8" s="1"/>
  <c r="AQ255" i="8"/>
  <c r="AV255" i="8" s="1"/>
  <c r="AQ215" i="8"/>
  <c r="AV215" i="8" s="1"/>
  <c r="AQ183" i="8"/>
  <c r="AV183" i="8" s="1"/>
  <c r="AQ295" i="8"/>
  <c r="AV295" i="8" s="1"/>
  <c r="AQ291" i="8"/>
  <c r="AV291" i="8" s="1"/>
  <c r="AQ238" i="8"/>
  <c r="AV238" i="8" s="1"/>
  <c r="AQ206" i="8"/>
  <c r="AV206" i="8" s="1"/>
  <c r="AQ296" i="8"/>
  <c r="AV296" i="8" s="1"/>
  <c r="AQ244" i="8"/>
  <c r="AV244" i="8" s="1"/>
  <c r="AQ250" i="8"/>
  <c r="AV250" i="8" s="1"/>
  <c r="AQ212" i="8"/>
  <c r="AV212" i="8" s="1"/>
  <c r="AQ180" i="8"/>
  <c r="AV180" i="8" s="1"/>
  <c r="AQ181" i="8"/>
  <c r="AV181" i="8" s="1"/>
  <c r="AQ163" i="8"/>
  <c r="AV163" i="8" s="1"/>
  <c r="AQ201" i="8"/>
  <c r="AV201" i="8" s="1"/>
  <c r="AQ368" i="8"/>
  <c r="AV368" i="8" s="1"/>
  <c r="AQ127" i="8"/>
  <c r="AV127" i="8" s="1"/>
  <c r="AQ112" i="8"/>
  <c r="AV112" i="8" s="1"/>
  <c r="AQ732" i="8"/>
  <c r="AV732" i="8" s="1"/>
  <c r="AQ711" i="8"/>
  <c r="AV711" i="8" s="1"/>
  <c r="AQ710" i="8"/>
  <c r="AV710" i="8" s="1"/>
  <c r="AQ698" i="8"/>
  <c r="AV698" i="8" s="1"/>
  <c r="AQ734" i="8"/>
  <c r="AV734" i="8" s="1"/>
  <c r="AQ674" i="8"/>
  <c r="AV674" i="8" s="1"/>
  <c r="AQ726" i="8"/>
  <c r="AV726" i="8" s="1"/>
  <c r="AQ652" i="8"/>
  <c r="AV652" i="8" s="1"/>
  <c r="AQ661" i="8"/>
  <c r="AV661" i="8" s="1"/>
  <c r="AQ713" i="8"/>
  <c r="AV713" i="8" s="1"/>
  <c r="AQ630" i="8"/>
  <c r="AV630" i="8" s="1"/>
  <c r="AQ651" i="8"/>
  <c r="AV651" i="8" s="1"/>
  <c r="AQ629" i="8"/>
  <c r="AV629" i="8" s="1"/>
  <c r="AQ597" i="8"/>
  <c r="AV597" i="8" s="1"/>
  <c r="AQ612" i="8"/>
  <c r="AV612" i="8" s="1"/>
  <c r="AQ638" i="8"/>
  <c r="AV638" i="8" s="1"/>
  <c r="AQ559" i="8"/>
  <c r="AV559" i="8" s="1"/>
  <c r="AQ550" i="8"/>
  <c r="AV550" i="8" s="1"/>
  <c r="AQ562" i="8"/>
  <c r="AV562" i="8" s="1"/>
  <c r="AQ585" i="8"/>
  <c r="AV585" i="8" s="1"/>
  <c r="AQ569" i="8"/>
  <c r="AV569" i="8" s="1"/>
  <c r="AQ528" i="8"/>
  <c r="AV528" i="8" s="1"/>
  <c r="AQ496" i="8"/>
  <c r="AV496" i="8" s="1"/>
  <c r="AQ577" i="8"/>
  <c r="AV577" i="8" s="1"/>
  <c r="AQ534" i="8"/>
  <c r="AV534" i="8" s="1"/>
  <c r="AQ487" i="8"/>
  <c r="AV487" i="8" s="1"/>
  <c r="AQ529" i="8"/>
  <c r="AV529" i="8" s="1"/>
  <c r="AQ491" i="8"/>
  <c r="AV491" i="8" s="1"/>
  <c r="AQ455" i="8"/>
  <c r="AV455" i="8" s="1"/>
  <c r="AQ423" i="8"/>
  <c r="AV423" i="8" s="1"/>
  <c r="AQ587" i="8"/>
  <c r="AV587" i="8" s="1"/>
  <c r="AQ509" i="8"/>
  <c r="AV509" i="8" s="1"/>
  <c r="AQ466" i="8"/>
  <c r="AV466" i="8" s="1"/>
  <c r="AQ573" i="8"/>
  <c r="AV573" i="8" s="1"/>
  <c r="AQ499" i="8"/>
  <c r="AV499" i="8" s="1"/>
  <c r="AQ469" i="8"/>
  <c r="AV469" i="8" s="1"/>
  <c r="AQ437" i="8"/>
  <c r="AV437" i="8" s="1"/>
  <c r="AQ405" i="8"/>
  <c r="AV405" i="8" s="1"/>
  <c r="AQ456" i="8"/>
  <c r="AV456" i="8" s="1"/>
  <c r="AQ416" i="8"/>
  <c r="AV416" i="8" s="1"/>
  <c r="AQ398" i="8"/>
  <c r="AV398" i="8" s="1"/>
  <c r="AQ420" i="8"/>
  <c r="AV420" i="8" s="1"/>
  <c r="AQ367" i="8"/>
  <c r="AV367" i="8" s="1"/>
  <c r="AQ385" i="8"/>
  <c r="AV385" i="8" s="1"/>
  <c r="AQ353" i="8"/>
  <c r="AV353" i="8" s="1"/>
  <c r="AQ326" i="8"/>
  <c r="AV326" i="8" s="1"/>
  <c r="AQ380" i="8"/>
  <c r="AV380" i="8" s="1"/>
  <c r="AQ321" i="8"/>
  <c r="AV321" i="8" s="1"/>
  <c r="AQ289" i="8"/>
  <c r="AV289" i="8" s="1"/>
  <c r="AQ339" i="8"/>
  <c r="AV339" i="8" s="1"/>
  <c r="AQ320" i="8"/>
  <c r="AV320" i="8" s="1"/>
  <c r="AQ337" i="8"/>
  <c r="AV337" i="8" s="1"/>
  <c r="AQ252" i="8"/>
  <c r="AV252" i="8" s="1"/>
  <c r="AQ254" i="8"/>
  <c r="AV254" i="8" s="1"/>
  <c r="AQ211" i="8"/>
  <c r="AV211" i="8" s="1"/>
  <c r="AQ179" i="8"/>
  <c r="AV179" i="8" s="1"/>
  <c r="AQ290" i="8"/>
  <c r="AV290" i="8" s="1"/>
  <c r="AQ286" i="8"/>
  <c r="AV286" i="8" s="1"/>
  <c r="AQ234" i="8"/>
  <c r="AV234" i="8" s="1"/>
  <c r="AQ202" i="8"/>
  <c r="AV202" i="8" s="1"/>
  <c r="AQ287" i="8"/>
  <c r="AV287" i="8" s="1"/>
  <c r="AQ374" i="8"/>
  <c r="AV374" i="8" s="1"/>
  <c r="AQ240" i="8"/>
  <c r="AV240" i="8" s="1"/>
  <c r="AQ208" i="8"/>
  <c r="AV208" i="8" s="1"/>
  <c r="AQ176" i="8"/>
  <c r="AV176" i="8" s="1"/>
  <c r="AQ164" i="8"/>
  <c r="AV164" i="8" s="1"/>
  <c r="AQ162" i="8"/>
  <c r="AV162" i="8" s="1"/>
  <c r="AQ193" i="8"/>
  <c r="AV193" i="8" s="1"/>
  <c r="AQ213" i="8"/>
  <c r="AV213" i="8" s="1"/>
  <c r="AQ123" i="8"/>
  <c r="AV123" i="8" s="1"/>
  <c r="AQ155" i="8"/>
  <c r="AV155" i="8" s="1"/>
  <c r="AQ67" i="8"/>
  <c r="AV67" i="8" s="1"/>
  <c r="AQ9" i="8"/>
  <c r="AV9" i="8" s="1"/>
  <c r="AQ76" i="8"/>
  <c r="AV76" i="8" s="1"/>
  <c r="AQ143" i="8"/>
  <c r="AV143" i="8" s="1"/>
  <c r="AQ53" i="8"/>
  <c r="AV53" i="8" s="1"/>
  <c r="AQ121" i="8"/>
  <c r="AV121" i="8" s="1"/>
  <c r="AQ142" i="8"/>
  <c r="AV142" i="8" s="1"/>
  <c r="AQ24" i="8"/>
  <c r="AV24" i="8" s="1"/>
  <c r="AQ106" i="8"/>
  <c r="AV106" i="8" s="1"/>
  <c r="AQ205" i="8"/>
  <c r="AV205" i="8" s="1"/>
  <c r="AQ65" i="8"/>
  <c r="AV65" i="8" s="1"/>
  <c r="AQ117" i="8"/>
  <c r="AV117" i="8" s="1"/>
  <c r="AQ169" i="8"/>
  <c r="AV169" i="8" s="1"/>
  <c r="AQ28" i="8"/>
  <c r="AV28" i="8" s="1"/>
  <c r="AQ124" i="8"/>
  <c r="AV124" i="8" s="1"/>
  <c r="AQ237" i="8"/>
  <c r="AV237" i="8" s="1"/>
  <c r="AQ69" i="8"/>
  <c r="AV69" i="8" s="1"/>
  <c r="AQ89" i="8"/>
  <c r="AV89" i="8" s="1"/>
  <c r="AQ96" i="8"/>
  <c r="AV96" i="8" s="1"/>
  <c r="AQ40" i="8"/>
  <c r="AV40" i="8" s="1"/>
  <c r="AQ249" i="8"/>
  <c r="AV249" i="8" s="1"/>
  <c r="AQ17" i="8"/>
  <c r="AV17" i="8" s="1"/>
  <c r="AQ90" i="8"/>
  <c r="AV90" i="8" s="1"/>
  <c r="AQ85" i="8"/>
  <c r="AV85" i="8" s="1"/>
  <c r="AQ120" i="8"/>
  <c r="AV120" i="8" s="1"/>
  <c r="AQ44" i="8"/>
  <c r="AV44" i="8" s="1"/>
  <c r="AQ362" i="8"/>
  <c r="AV362" i="8" s="1"/>
  <c r="AQ21" i="8"/>
  <c r="AV21" i="8" s="1"/>
  <c r="AQ100" i="8"/>
  <c r="AV100" i="8" s="1"/>
  <c r="AQ225" i="8"/>
  <c r="AV225" i="8" s="1"/>
  <c r="AQ31" i="8"/>
  <c r="AV31" i="8" s="1"/>
  <c r="AQ166" i="8"/>
  <c r="AV166" i="8" s="1"/>
  <c r="AQ56" i="8"/>
  <c r="AV56" i="8" s="1"/>
  <c r="AQ99" i="8"/>
  <c r="AV99" i="8" s="1"/>
  <c r="AQ33" i="8"/>
  <c r="AV33" i="8" s="1"/>
  <c r="AQ132" i="8"/>
  <c r="AV132" i="8" s="1"/>
  <c r="AQ159" i="8"/>
  <c r="AV159" i="8" s="1"/>
  <c r="AQ35" i="8"/>
  <c r="AV35" i="8" s="1"/>
  <c r="AQ197" i="8"/>
  <c r="AV197" i="8" s="1"/>
  <c r="AQ60" i="8"/>
  <c r="AV60" i="8" s="1"/>
  <c r="AQ110" i="8"/>
  <c r="AV110" i="8" s="1"/>
  <c r="AQ37" i="8"/>
  <c r="AV37" i="8" s="1"/>
  <c r="AQ153" i="8"/>
  <c r="AV153" i="8" s="1"/>
  <c r="AQ165" i="8"/>
  <c r="AV165" i="8" s="1"/>
  <c r="AQ63" i="8"/>
  <c r="AV63" i="8" s="1"/>
  <c r="AQ358" i="8"/>
  <c r="AV358" i="8" s="1"/>
  <c r="AQ72" i="8"/>
  <c r="AV72" i="8" s="1"/>
  <c r="AQ141" i="8"/>
  <c r="AV141" i="8" s="1"/>
  <c r="AQ49" i="8"/>
  <c r="AV49" i="8" s="1"/>
  <c r="AP188" i="8"/>
  <c r="AU188" i="8" s="1"/>
  <c r="AP66" i="8"/>
  <c r="AU66" i="8" s="1"/>
  <c r="AP168" i="8"/>
  <c r="AU168" i="8" s="1"/>
  <c r="AP18" i="8"/>
  <c r="AU18" i="8" s="1"/>
  <c r="AP8" i="8"/>
  <c r="AU8" i="8" s="1"/>
  <c r="AP34" i="8"/>
  <c r="AU34" i="8" s="1"/>
  <c r="AP7" i="8"/>
  <c r="AU7" i="8" s="1"/>
  <c r="AP93" i="8"/>
  <c r="AU93" i="8" s="1"/>
  <c r="AP50" i="8"/>
  <c r="AU50" i="8" s="1"/>
  <c r="AP62" i="8"/>
  <c r="AU62" i="8" s="1"/>
  <c r="AP30" i="8"/>
  <c r="AU30" i="8" s="1"/>
  <c r="AP6" i="8"/>
  <c r="AU6" i="8" s="1"/>
  <c r="AP46" i="8"/>
  <c r="AU46" i="8" s="1"/>
  <c r="AP14" i="8"/>
  <c r="AU14" i="8" s="1"/>
  <c r="AP82" i="8"/>
  <c r="AU82" i="8" s="1"/>
  <c r="AP126" i="8"/>
  <c r="AU126" i="8" s="1"/>
  <c r="AP722" i="8"/>
  <c r="AU722" i="8" s="1"/>
  <c r="AP729" i="8"/>
  <c r="AU729" i="8" s="1"/>
  <c r="AP697" i="8"/>
  <c r="AU697" i="8" s="1"/>
  <c r="AP732" i="8"/>
  <c r="AU732" i="8" s="1"/>
  <c r="AP739" i="8"/>
  <c r="AU739" i="8" s="1"/>
  <c r="AP707" i="8"/>
  <c r="AU707" i="8" s="1"/>
  <c r="AP696" i="8"/>
  <c r="AU696" i="8" s="1"/>
  <c r="AP652" i="8"/>
  <c r="AU652" i="8" s="1"/>
  <c r="AP678" i="8"/>
  <c r="AU678" i="8" s="1"/>
  <c r="AP647" i="8"/>
  <c r="AU647" i="8" s="1"/>
  <c r="AP666" i="8"/>
  <c r="AU666" i="8" s="1"/>
  <c r="AP684" i="8"/>
  <c r="AU684" i="8" s="1"/>
  <c r="AP608" i="8"/>
  <c r="AU608" i="8" s="1"/>
  <c r="AP627" i="8"/>
  <c r="AU627" i="8" s="1"/>
  <c r="AP641" i="8"/>
  <c r="AU641" i="8" s="1"/>
  <c r="AP633" i="8"/>
  <c r="AU633" i="8" s="1"/>
  <c r="AP574" i="8"/>
  <c r="AU574" i="8" s="1"/>
  <c r="AP602" i="8"/>
  <c r="AU602" i="8" s="1"/>
  <c r="AP649" i="8"/>
  <c r="AU649" i="8" s="1"/>
  <c r="AP580" i="8"/>
  <c r="AU580" i="8" s="1"/>
  <c r="AP613" i="8"/>
  <c r="AU613" i="8" s="1"/>
  <c r="AP535" i="8"/>
  <c r="AU535" i="8" s="1"/>
  <c r="AP550" i="8"/>
  <c r="AU550" i="8" s="1"/>
  <c r="AP563" i="8"/>
  <c r="AU563" i="8" s="1"/>
  <c r="AP529" i="8"/>
  <c r="AU529" i="8" s="1"/>
  <c r="AP553" i="8"/>
  <c r="AU553" i="8" s="1"/>
  <c r="AP520" i="8"/>
  <c r="AU520" i="8" s="1"/>
  <c r="AP488" i="8"/>
  <c r="AU488" i="8" s="1"/>
  <c r="AP503" i="8"/>
  <c r="AU503" i="8" s="1"/>
  <c r="AP527" i="8"/>
  <c r="AU527" i="8" s="1"/>
  <c r="AP490" i="8"/>
  <c r="AU490" i="8" s="1"/>
  <c r="AP493" i="8"/>
  <c r="AU493" i="8" s="1"/>
  <c r="AP454" i="8"/>
  <c r="AU454" i="8" s="1"/>
  <c r="AP131" i="8"/>
  <c r="AU131" i="8" s="1"/>
  <c r="AP718" i="8"/>
  <c r="AU718" i="8" s="1"/>
  <c r="AP725" i="8"/>
  <c r="AU725" i="8" s="1"/>
  <c r="AP83" i="8"/>
  <c r="AU83" i="8" s="1"/>
  <c r="AP738" i="8"/>
  <c r="AU738" i="8" s="1"/>
  <c r="AP706" i="8"/>
  <c r="AU706" i="8" s="1"/>
  <c r="AP713" i="8"/>
  <c r="AU713" i="8" s="1"/>
  <c r="AP681" i="8"/>
  <c r="AU681" i="8" s="1"/>
  <c r="AP716" i="8"/>
  <c r="AU716" i="8" s="1"/>
  <c r="AP723" i="8"/>
  <c r="AU723" i="8" s="1"/>
  <c r="AP691" i="8"/>
  <c r="AU691" i="8" s="1"/>
  <c r="AP668" i="8"/>
  <c r="AU668" i="8" s="1"/>
  <c r="AP702" i="8"/>
  <c r="AU702" i="8" s="1"/>
  <c r="AP663" i="8"/>
  <c r="AU663" i="8" s="1"/>
  <c r="AP680" i="8"/>
  <c r="AU680" i="8" s="1"/>
  <c r="AP650" i="8"/>
  <c r="AU650" i="8" s="1"/>
  <c r="AP624" i="8"/>
  <c r="AU624" i="8" s="1"/>
  <c r="AP661" i="8"/>
  <c r="AU661" i="8" s="1"/>
  <c r="AP645" i="8"/>
  <c r="AU645" i="8" s="1"/>
  <c r="AP622" i="8"/>
  <c r="AU622" i="8" s="1"/>
  <c r="AP590" i="8"/>
  <c r="AU590" i="8" s="1"/>
  <c r="AP558" i="8"/>
  <c r="AU558" i="8" s="1"/>
  <c r="AP581" i="8"/>
  <c r="AU581" i="8" s="1"/>
  <c r="AP606" i="8"/>
  <c r="AU606" i="8" s="1"/>
  <c r="AP564" i="8"/>
  <c r="AU564" i="8" s="1"/>
  <c r="AP551" i="8"/>
  <c r="AU551" i="8" s="1"/>
  <c r="AP559" i="8"/>
  <c r="AU559" i="8" s="1"/>
  <c r="AP534" i="8"/>
  <c r="AU534" i="8" s="1"/>
  <c r="AP545" i="8"/>
  <c r="AU545" i="8" s="1"/>
  <c r="AP597" i="8"/>
  <c r="AU597" i="8" s="1"/>
  <c r="AP536" i="8"/>
  <c r="AU536" i="8" s="1"/>
  <c r="AP504" i="8"/>
  <c r="AU504" i="8" s="1"/>
  <c r="AP571" i="8"/>
  <c r="AU571" i="8" s="1"/>
  <c r="AP486" i="8"/>
  <c r="AU486" i="8" s="1"/>
  <c r="AP507" i="8"/>
  <c r="AU507" i="8" s="1"/>
  <c r="AP510" i="8"/>
  <c r="AU510" i="8" s="1"/>
  <c r="AP470" i="8"/>
  <c r="AU470" i="8" s="1"/>
  <c r="AP94" i="8"/>
  <c r="AU94" i="8" s="1"/>
  <c r="AP734" i="8"/>
  <c r="AU734" i="8" s="1"/>
  <c r="AP741" i="8"/>
  <c r="AU741" i="8" s="1"/>
  <c r="AP709" i="8"/>
  <c r="AU709" i="8" s="1"/>
  <c r="AP730" i="8"/>
  <c r="AU730" i="8" s="1"/>
  <c r="AP737" i="8"/>
  <c r="AU737" i="8" s="1"/>
  <c r="AP726" i="8"/>
  <c r="AU726" i="8" s="1"/>
  <c r="AP733" i="8"/>
  <c r="AU733" i="8" s="1"/>
  <c r="AP717" i="8"/>
  <c r="AU717" i="8" s="1"/>
  <c r="AP736" i="8"/>
  <c r="AU736" i="8" s="1"/>
  <c r="AP731" i="8"/>
  <c r="AU731" i="8" s="1"/>
  <c r="AP687" i="8"/>
  <c r="AU687" i="8" s="1"/>
  <c r="AP656" i="8"/>
  <c r="AU656" i="8" s="1"/>
  <c r="AP671" i="8"/>
  <c r="AU671" i="8" s="1"/>
  <c r="AP682" i="8"/>
  <c r="AU682" i="8" s="1"/>
  <c r="AP638" i="8"/>
  <c r="AU638" i="8" s="1"/>
  <c r="AP600" i="8"/>
  <c r="AU600" i="8" s="1"/>
  <c r="AP700" i="8"/>
  <c r="AU700" i="8" s="1"/>
  <c r="AP704" i="8"/>
  <c r="AU704" i="8" s="1"/>
  <c r="AP566" i="8"/>
  <c r="AU566" i="8" s="1"/>
  <c r="AP577" i="8"/>
  <c r="AU577" i="8" s="1"/>
  <c r="AP584" i="8"/>
  <c r="AU584" i="8" s="1"/>
  <c r="AP573" i="8"/>
  <c r="AU573" i="8" s="1"/>
  <c r="AP601" i="8"/>
  <c r="AU601" i="8" s="1"/>
  <c r="AP575" i="8"/>
  <c r="AU575" i="8" s="1"/>
  <c r="AP637" i="8"/>
  <c r="AU637" i="8" s="1"/>
  <c r="AP532" i="8"/>
  <c r="AU532" i="8" s="1"/>
  <c r="AP492" i="8"/>
  <c r="AU492" i="8" s="1"/>
  <c r="AP501" i="8"/>
  <c r="AU501" i="8" s="1"/>
  <c r="AP506" i="8"/>
  <c r="AU506" i="8" s="1"/>
  <c r="AP494" i="8"/>
  <c r="AU494" i="8" s="1"/>
  <c r="AP610" i="8"/>
  <c r="AU610" i="8" s="1"/>
  <c r="AP469" i="8"/>
  <c r="AU469" i="8" s="1"/>
  <c r="AP407" i="8"/>
  <c r="AU407" i="8" s="1"/>
  <c r="AP441" i="8"/>
  <c r="AU441" i="8" s="1"/>
  <c r="AP477" i="8"/>
  <c r="AU477" i="8" s="1"/>
  <c r="AP468" i="8"/>
  <c r="AU468" i="8" s="1"/>
  <c r="AP414" i="8"/>
  <c r="AU414" i="8" s="1"/>
  <c r="AP444" i="8"/>
  <c r="AU444" i="8" s="1"/>
  <c r="AP410" i="8"/>
  <c r="AU410" i="8" s="1"/>
  <c r="AP368" i="8"/>
  <c r="AU368" i="8" s="1"/>
  <c r="AP336" i="8"/>
  <c r="AU336" i="8" s="1"/>
  <c r="AP420" i="8"/>
  <c r="AU420" i="8" s="1"/>
  <c r="AP371" i="8"/>
  <c r="AU371" i="8" s="1"/>
  <c r="AP428" i="8"/>
  <c r="AU428" i="8" s="1"/>
  <c r="AP369" i="8"/>
  <c r="AU369" i="8" s="1"/>
  <c r="AP318" i="8"/>
  <c r="AU318" i="8" s="1"/>
  <c r="AP286" i="8"/>
  <c r="AU286" i="8" s="1"/>
  <c r="AP254" i="8"/>
  <c r="AU254" i="8" s="1"/>
  <c r="AP405" i="8"/>
  <c r="AU405" i="8" s="1"/>
  <c r="AP313" i="8"/>
  <c r="AU313" i="8" s="1"/>
  <c r="AP381" i="8"/>
  <c r="AU381" i="8" s="1"/>
  <c r="AP328" i="8"/>
  <c r="AU328" i="8" s="1"/>
  <c r="AP296" i="8"/>
  <c r="AU296" i="8" s="1"/>
  <c r="AP264" i="8"/>
  <c r="AU264" i="8" s="1"/>
  <c r="AP289" i="8"/>
  <c r="AU289" i="8" s="1"/>
  <c r="AP220" i="8"/>
  <c r="AU220" i="8" s="1"/>
  <c r="AP253" i="8"/>
  <c r="AU253" i="8" s="1"/>
  <c r="AP227" i="8"/>
  <c r="AU227" i="8" s="1"/>
  <c r="AP195" i="8"/>
  <c r="AU195" i="8" s="1"/>
  <c r="AP163" i="8"/>
  <c r="AU163" i="8" s="1"/>
  <c r="AP315" i="8"/>
  <c r="AU315" i="8" s="1"/>
  <c r="AP299" i="8"/>
  <c r="AU299" i="8" s="1"/>
  <c r="AP230" i="8"/>
  <c r="AU230" i="8" s="1"/>
  <c r="AP279" i="8"/>
  <c r="AU279" i="8" s="1"/>
  <c r="AP192" i="8"/>
  <c r="AU192" i="8" s="1"/>
  <c r="AP217" i="8"/>
  <c r="AU217" i="8" s="1"/>
  <c r="AP153" i="8"/>
  <c r="AU153" i="8" s="1"/>
  <c r="AP128" i="8"/>
  <c r="AU128" i="8" s="1"/>
  <c r="AP229" i="8"/>
  <c r="AU229" i="8" s="1"/>
  <c r="AP140" i="8"/>
  <c r="AU140" i="8" s="1"/>
  <c r="AP139" i="8"/>
  <c r="AU139" i="8" s="1"/>
  <c r="AP197" i="8"/>
  <c r="AU197" i="8" s="1"/>
  <c r="AP123" i="8"/>
  <c r="AU123" i="8" s="1"/>
  <c r="AP119" i="8"/>
  <c r="AU119" i="8" s="1"/>
  <c r="AP69" i="8"/>
  <c r="AU69" i="8" s="1"/>
  <c r="AP37" i="8"/>
  <c r="AU37" i="8" s="1"/>
  <c r="AP133" i="8"/>
  <c r="AU133" i="8" s="1"/>
  <c r="AP170" i="8"/>
  <c r="AU170" i="8" s="1"/>
  <c r="AP72" i="8"/>
  <c r="AU72" i="8" s="1"/>
  <c r="AP40" i="8"/>
  <c r="AU40" i="8" s="1"/>
  <c r="AP202" i="8"/>
  <c r="AU202" i="8" s="1"/>
  <c r="AP85" i="8"/>
  <c r="AU85" i="8" s="1"/>
  <c r="AP84" i="8"/>
  <c r="AU84" i="8" s="1"/>
  <c r="AP47" i="8"/>
  <c r="AU47" i="8" s="1"/>
  <c r="AP15" i="8"/>
  <c r="AU15" i="8" s="1"/>
  <c r="AP70" i="8"/>
  <c r="AU70" i="8" s="1"/>
  <c r="AP146" i="8"/>
  <c r="AU146" i="8" s="1"/>
  <c r="AP117" i="8"/>
  <c r="AU117" i="8" s="1"/>
  <c r="AP42" i="8"/>
  <c r="AU42" i="8" s="1"/>
  <c r="AP241" i="8"/>
  <c r="AU241" i="8" s="1"/>
  <c r="AP144" i="8"/>
  <c r="AU144" i="8" s="1"/>
  <c r="AP705" i="8"/>
  <c r="AU705" i="8" s="1"/>
  <c r="AP728" i="8"/>
  <c r="AU728" i="8" s="1"/>
  <c r="AP727" i="8"/>
  <c r="AU727" i="8" s="1"/>
  <c r="AP683" i="8"/>
  <c r="AU683" i="8" s="1"/>
  <c r="AP648" i="8"/>
  <c r="AU648" i="8" s="1"/>
  <c r="AP667" i="8"/>
  <c r="AU667" i="8" s="1"/>
  <c r="AP674" i="8"/>
  <c r="AU674" i="8" s="1"/>
  <c r="AP636" i="8"/>
  <c r="AU636" i="8" s="1"/>
  <c r="AP596" i="8"/>
  <c r="AU596" i="8" s="1"/>
  <c r="AP686" i="8"/>
  <c r="AU686" i="8" s="1"/>
  <c r="AP599" i="8"/>
  <c r="AU599" i="8" s="1"/>
  <c r="AP562" i="8"/>
  <c r="AU562" i="8" s="1"/>
  <c r="AP621" i="8"/>
  <c r="AU621" i="8" s="1"/>
  <c r="AP576" i="8"/>
  <c r="AU576" i="8" s="1"/>
  <c r="AP557" i="8"/>
  <c r="AU557" i="8" s="1"/>
  <c r="AP579" i="8"/>
  <c r="AU579" i="8" s="1"/>
  <c r="AP657" i="8"/>
  <c r="AU657" i="8" s="1"/>
  <c r="AP611" i="8"/>
  <c r="AU611" i="8" s="1"/>
  <c r="AP528" i="8"/>
  <c r="AU528" i="8" s="1"/>
  <c r="AP484" i="8"/>
  <c r="AU484" i="8" s="1"/>
  <c r="AP487" i="8"/>
  <c r="AU487" i="8" s="1"/>
  <c r="AP505" i="8"/>
  <c r="AU505" i="8" s="1"/>
  <c r="AP479" i="8"/>
  <c r="AU479" i="8" s="1"/>
  <c r="AP460" i="8"/>
  <c r="AU460" i="8" s="1"/>
  <c r="AP467" i="8"/>
  <c r="AU467" i="8" s="1"/>
  <c r="AP406" i="8"/>
  <c r="AU406" i="8" s="1"/>
  <c r="AP440" i="8"/>
  <c r="AU440" i="8" s="1"/>
  <c r="AP456" i="8"/>
  <c r="AU456" i="8" s="1"/>
  <c r="AP457" i="8"/>
  <c r="AU457" i="8" s="1"/>
  <c r="AP396" i="8"/>
  <c r="AU396" i="8" s="1"/>
  <c r="AP429" i="8"/>
  <c r="AU429" i="8" s="1"/>
  <c r="AP398" i="8"/>
  <c r="AU398" i="8" s="1"/>
  <c r="AP364" i="8"/>
  <c r="AU364" i="8" s="1"/>
  <c r="AP464" i="8"/>
  <c r="AU464" i="8" s="1"/>
  <c r="AP411" i="8"/>
  <c r="AU411" i="8" s="1"/>
  <c r="AP367" i="8"/>
  <c r="AU367" i="8" s="1"/>
  <c r="AP382" i="8"/>
  <c r="AU382" i="8" s="1"/>
  <c r="AP359" i="8"/>
  <c r="AU359" i="8" s="1"/>
  <c r="AP314" i="8"/>
  <c r="AU314" i="8" s="1"/>
  <c r="AP282" i="8"/>
  <c r="AU282" i="8" s="1"/>
  <c r="AP250" i="8"/>
  <c r="AU250" i="8" s="1"/>
  <c r="AP355" i="8"/>
  <c r="AU355" i="8" s="1"/>
  <c r="AP309" i="8"/>
  <c r="AU309" i="8" s="1"/>
  <c r="AP373" i="8"/>
  <c r="AU373" i="8" s="1"/>
  <c r="AP324" i="8"/>
  <c r="AU324" i="8" s="1"/>
  <c r="AP292" i="8"/>
  <c r="AU292" i="8" s="1"/>
  <c r="AP260" i="8"/>
  <c r="AU260" i="8" s="1"/>
  <c r="AP267" i="8"/>
  <c r="AU267" i="8" s="1"/>
  <c r="AP216" i="8"/>
  <c r="AU216" i="8" s="1"/>
  <c r="AP301" i="8"/>
  <c r="AU301" i="8" s="1"/>
  <c r="AP223" i="8"/>
  <c r="AU223" i="8" s="1"/>
  <c r="AP191" i="8"/>
  <c r="AU191" i="8" s="1"/>
  <c r="AP159" i="8"/>
  <c r="AU159" i="8" s="1"/>
  <c r="AP295" i="8"/>
  <c r="AU295" i="8" s="1"/>
  <c r="AP291" i="8"/>
  <c r="AU291" i="8" s="1"/>
  <c r="AP226" i="8"/>
  <c r="AU226" i="8" s="1"/>
  <c r="AP265" i="8"/>
  <c r="AU265" i="8" s="1"/>
  <c r="AP185" i="8"/>
  <c r="AU185" i="8" s="1"/>
  <c r="AP206" i="8"/>
  <c r="AU206" i="8" s="1"/>
  <c r="AP182" i="8"/>
  <c r="AU182" i="8" s="1"/>
  <c r="AP124" i="8"/>
  <c r="AU124" i="8" s="1"/>
  <c r="AP209" i="8"/>
  <c r="AU209" i="8" s="1"/>
  <c r="AP245" i="8"/>
  <c r="AU245" i="8" s="1"/>
  <c r="AP135" i="8"/>
  <c r="AU135" i="8" s="1"/>
  <c r="AP189" i="8"/>
  <c r="AU189" i="8" s="1"/>
  <c r="AP118" i="8"/>
  <c r="AU118" i="8" s="1"/>
  <c r="AP114" i="8"/>
  <c r="AU114" i="8" s="1"/>
  <c r="AP65" i="8"/>
  <c r="AU65" i="8" s="1"/>
  <c r="AP33" i="8"/>
  <c r="AU33" i="8" s="1"/>
  <c r="AP115" i="8"/>
  <c r="AU115" i="8" s="1"/>
  <c r="AP129" i="8"/>
  <c r="AU129" i="8" s="1"/>
  <c r="AP68" i="8"/>
  <c r="AU68" i="8" s="1"/>
  <c r="AP36" i="8"/>
  <c r="AU36" i="8" s="1"/>
  <c r="AP158" i="8"/>
  <c r="AU158" i="8" s="1"/>
  <c r="AP261" i="8"/>
  <c r="AU261" i="8" s="1"/>
  <c r="AP75" i="8"/>
  <c r="AU75" i="8" s="1"/>
  <c r="AP43" i="8"/>
  <c r="AU43" i="8" s="1"/>
  <c r="AP701" i="8"/>
  <c r="AU701" i="8" s="1"/>
  <c r="AP724" i="8"/>
  <c r="AU724" i="8" s="1"/>
  <c r="AP719" i="8"/>
  <c r="AU719" i="8" s="1"/>
  <c r="AP679" i="8"/>
  <c r="AU679" i="8" s="1"/>
  <c r="AP644" i="8"/>
  <c r="AU644" i="8" s="1"/>
  <c r="AP659" i="8"/>
  <c r="AU659" i="8" s="1"/>
  <c r="AP670" i="8"/>
  <c r="AU670" i="8" s="1"/>
  <c r="AP632" i="8"/>
  <c r="AU632" i="8" s="1"/>
  <c r="AP653" i="8"/>
  <c r="AU653" i="8" s="1"/>
  <c r="AP669" i="8"/>
  <c r="AU669" i="8" s="1"/>
  <c r="AP598" i="8"/>
  <c r="AU598" i="8" s="1"/>
  <c r="AP554" i="8"/>
  <c r="AU554" i="8" s="1"/>
  <c r="AP605" i="8"/>
  <c r="AU605" i="8" s="1"/>
  <c r="AP572" i="8"/>
  <c r="AU572" i="8" s="1"/>
  <c r="AP547" i="8"/>
  <c r="AU547" i="8" s="1"/>
  <c r="AP561" i="8"/>
  <c r="AU561" i="8" s="1"/>
  <c r="AP565" i="8"/>
  <c r="AU565" i="8" s="1"/>
  <c r="AP567" i="8"/>
  <c r="AU567" i="8" s="1"/>
  <c r="AP524" i="8"/>
  <c r="AU524" i="8" s="1"/>
  <c r="AP480" i="8"/>
  <c r="AU480" i="8" s="1"/>
  <c r="AP485" i="8"/>
  <c r="AU485" i="8" s="1"/>
  <c r="AP491" i="8"/>
  <c r="AU491" i="8" s="1"/>
  <c r="AP478" i="8"/>
  <c r="AU478" i="8" s="1"/>
  <c r="AP483" i="8"/>
  <c r="AU483" i="8" s="1"/>
  <c r="AP461" i="8"/>
  <c r="AU461" i="8" s="1"/>
  <c r="AP401" i="8"/>
  <c r="AU401" i="8" s="1"/>
  <c r="AP425" i="8"/>
  <c r="AU425" i="8" s="1"/>
  <c r="AP443" i="8"/>
  <c r="AU443" i="8" s="1"/>
  <c r="AP453" i="8"/>
  <c r="AU453" i="8" s="1"/>
  <c r="AP395" i="8"/>
  <c r="AU395" i="8" s="1"/>
  <c r="AP413" i="8"/>
  <c r="AU413" i="8" s="1"/>
  <c r="AP391" i="8"/>
  <c r="AU391" i="8" s="1"/>
  <c r="AP360" i="8"/>
  <c r="AU360" i="8" s="1"/>
  <c r="AP435" i="8"/>
  <c r="AU435" i="8" s="1"/>
  <c r="AP404" i="8"/>
  <c r="AU404" i="8" s="1"/>
  <c r="AP513" i="8"/>
  <c r="AU513" i="8" s="1"/>
  <c r="AP374" i="8"/>
  <c r="AU374" i="8" s="1"/>
  <c r="AP351" i="8"/>
  <c r="AU351" i="8" s="1"/>
  <c r="AP310" i="8"/>
  <c r="AU310" i="8" s="1"/>
  <c r="AP278" i="8"/>
  <c r="AU278" i="8" s="1"/>
  <c r="AP246" i="8"/>
  <c r="AU246" i="8" s="1"/>
  <c r="AP354" i="8"/>
  <c r="AU354" i="8" s="1"/>
  <c r="AP378" i="8"/>
  <c r="AU378" i="8" s="1"/>
  <c r="AP365" i="8"/>
  <c r="AU365" i="8" s="1"/>
  <c r="AP320" i="8"/>
  <c r="AU320" i="8" s="1"/>
  <c r="AP288" i="8"/>
  <c r="AU288" i="8" s="1"/>
  <c r="AP256" i="8"/>
  <c r="AU256" i="8" s="1"/>
  <c r="AP251" i="8"/>
  <c r="AU251" i="8" s="1"/>
  <c r="AP212" i="8"/>
  <c r="AU212" i="8" s="1"/>
  <c r="AP281" i="8"/>
  <c r="AU281" i="8" s="1"/>
  <c r="AP219" i="8"/>
  <c r="AU219" i="8" s="1"/>
  <c r="AP187" i="8"/>
  <c r="AU187" i="8" s="1"/>
  <c r="AP155" i="8"/>
  <c r="AU155" i="8" s="1"/>
  <c r="AP273" i="8"/>
  <c r="AU273" i="8" s="1"/>
  <c r="AP275" i="8"/>
  <c r="AU275" i="8" s="1"/>
  <c r="AP222" i="8"/>
  <c r="AU222" i="8" s="1"/>
  <c r="AP249" i="8"/>
  <c r="AU249" i="8" s="1"/>
  <c r="AP176" i="8"/>
  <c r="AU176" i="8" s="1"/>
  <c r="AP198" i="8"/>
  <c r="AU198" i="8" s="1"/>
  <c r="AP177" i="8"/>
  <c r="AU177" i="8" s="1"/>
  <c r="AP120" i="8"/>
  <c r="AU120" i="8" s="1"/>
  <c r="AP201" i="8"/>
  <c r="AU201" i="8" s="1"/>
  <c r="AP213" i="8"/>
  <c r="AU213" i="8" s="1"/>
  <c r="AP357" i="8"/>
  <c r="AU357" i="8" s="1"/>
  <c r="AP180" i="8"/>
  <c r="AU180" i="8" s="1"/>
  <c r="AP109" i="8"/>
  <c r="AU109" i="8" s="1"/>
  <c r="AP105" i="8"/>
  <c r="AU105" i="8" s="1"/>
  <c r="AP61" i="8"/>
  <c r="AU61" i="8" s="1"/>
  <c r="AP693" i="8"/>
  <c r="AU693" i="8" s="1"/>
  <c r="AP720" i="8"/>
  <c r="AU720" i="8" s="1"/>
  <c r="AP715" i="8"/>
  <c r="AU715" i="8" s="1"/>
  <c r="AP688" i="8"/>
  <c r="AU688" i="8" s="1"/>
  <c r="AP640" i="8"/>
  <c r="AU640" i="8" s="1"/>
  <c r="AP655" i="8"/>
  <c r="AU655" i="8" s="1"/>
  <c r="AP662" i="8"/>
  <c r="AU662" i="8" s="1"/>
  <c r="AP628" i="8"/>
  <c r="AU628" i="8" s="1"/>
  <c r="AP635" i="8"/>
  <c r="AU635" i="8" s="1"/>
  <c r="AP634" i="8"/>
  <c r="AU634" i="8" s="1"/>
  <c r="AP594" i="8"/>
  <c r="AU594" i="8" s="1"/>
  <c r="AP617" i="8"/>
  <c r="AU617" i="8" s="1"/>
  <c r="AP625" i="8"/>
  <c r="AU625" i="8" s="1"/>
  <c r="AP568" i="8"/>
  <c r="AU568" i="8" s="1"/>
  <c r="AP543" i="8"/>
  <c r="AU543" i="8" s="1"/>
  <c r="AP546" i="8"/>
  <c r="AU546" i="8" s="1"/>
  <c r="AP549" i="8"/>
  <c r="AU549" i="8" s="1"/>
  <c r="AP595" i="8"/>
  <c r="AU595" i="8" s="1"/>
  <c r="AP516" i="8"/>
  <c r="AU516" i="8" s="1"/>
  <c r="AP591" i="8"/>
  <c r="AU591" i="8" s="1"/>
  <c r="AP476" i="8"/>
  <c r="AU476" i="8" s="1"/>
  <c r="AP489" i="8"/>
  <c r="AU489" i="8" s="1"/>
  <c r="AP474" i="8"/>
  <c r="AU474" i="8" s="1"/>
  <c r="AP475" i="8"/>
  <c r="AU475" i="8" s="1"/>
  <c r="AP455" i="8"/>
  <c r="AU455" i="8" s="1"/>
  <c r="AP392" i="8"/>
  <c r="AU392" i="8" s="1"/>
  <c r="AP424" i="8"/>
  <c r="AU424" i="8" s="1"/>
  <c r="AP442" i="8"/>
  <c r="AU442" i="8" s="1"/>
  <c r="AP447" i="8"/>
  <c r="AU447" i="8" s="1"/>
  <c r="AP390" i="8"/>
  <c r="AU390" i="8" s="1"/>
  <c r="AP403" i="8"/>
  <c r="AU403" i="8" s="1"/>
  <c r="AP389" i="8"/>
  <c r="AU389" i="8" s="1"/>
  <c r="AP356" i="8"/>
  <c r="AU356" i="8" s="1"/>
  <c r="AP418" i="8"/>
  <c r="AU418" i="8" s="1"/>
  <c r="AP394" i="8"/>
  <c r="AU394" i="8" s="1"/>
  <c r="AP434" i="8"/>
  <c r="AU434" i="8" s="1"/>
  <c r="AP366" i="8"/>
  <c r="AU366" i="8" s="1"/>
  <c r="AP350" i="8"/>
  <c r="AU350" i="8" s="1"/>
  <c r="AP306" i="8"/>
  <c r="AU306" i="8" s="1"/>
  <c r="AP274" i="8"/>
  <c r="AU274" i="8" s="1"/>
  <c r="AP452" i="8"/>
  <c r="AU452" i="8" s="1"/>
  <c r="AP333" i="8"/>
  <c r="AU333" i="8" s="1"/>
  <c r="AP370" i="8"/>
  <c r="AU370" i="8" s="1"/>
  <c r="AP361" i="8"/>
  <c r="AU361" i="8" s="1"/>
  <c r="AP316" i="8"/>
  <c r="AU316" i="8" s="1"/>
  <c r="AP284" i="8"/>
  <c r="AU284" i="8" s="1"/>
  <c r="AP252" i="8"/>
  <c r="AU252" i="8" s="1"/>
  <c r="AP240" i="8"/>
  <c r="AU240" i="8" s="1"/>
  <c r="AP347" i="8"/>
  <c r="AU347" i="8" s="1"/>
  <c r="AP271" i="8"/>
  <c r="AU271" i="8" s="1"/>
  <c r="AP215" i="8"/>
  <c r="AU215" i="8" s="1"/>
  <c r="AP183" i="8"/>
  <c r="AU183" i="8" s="1"/>
  <c r="AP151" i="8"/>
  <c r="AU151" i="8" s="1"/>
  <c r="AP257" i="8"/>
  <c r="AU257" i="8" s="1"/>
  <c r="AP259" i="8"/>
  <c r="AU259" i="8" s="1"/>
  <c r="AP218" i="8"/>
  <c r="AU218" i="8" s="1"/>
  <c r="AP311" i="8"/>
  <c r="AU311" i="8" s="1"/>
  <c r="AP165" i="8"/>
  <c r="AU165" i="8" s="1"/>
  <c r="AP190" i="8"/>
  <c r="AU190" i="8" s="1"/>
  <c r="AP162" i="8"/>
  <c r="AU162" i="8" s="1"/>
  <c r="AP116" i="8"/>
  <c r="AU116" i="8" s="1"/>
  <c r="AP193" i="8"/>
  <c r="AU193" i="8" s="1"/>
  <c r="AP204" i="8"/>
  <c r="AU204" i="8" s="1"/>
  <c r="AP305" i="8"/>
  <c r="AU305" i="8" s="1"/>
  <c r="AP166" i="8"/>
  <c r="AU166" i="8" s="1"/>
  <c r="AP103" i="8"/>
  <c r="AU103" i="8" s="1"/>
  <c r="AP100" i="8"/>
  <c r="AU100" i="8" s="1"/>
  <c r="AP57" i="8"/>
  <c r="AU57" i="8" s="1"/>
  <c r="AP25" i="8"/>
  <c r="AU25" i="8" s="1"/>
  <c r="AP99" i="8"/>
  <c r="AU99" i="8" s="1"/>
  <c r="AP106" i="8"/>
  <c r="AU106" i="8" s="1"/>
  <c r="AP60" i="8"/>
  <c r="AU60" i="8" s="1"/>
  <c r="AP28" i="8"/>
  <c r="AU28" i="8" s="1"/>
  <c r="AP134" i="8"/>
  <c r="AU134" i="8" s="1"/>
  <c r="AP169" i="8"/>
  <c r="AU169" i="8" s="1"/>
  <c r="AP67" i="8"/>
  <c r="AU67" i="8" s="1"/>
  <c r="AP35" i="8"/>
  <c r="AU35" i="8" s="1"/>
  <c r="AP11" i="8"/>
  <c r="AU11" i="8" s="1"/>
  <c r="AP742" i="8"/>
  <c r="AU742" i="8" s="1"/>
  <c r="AP689" i="8"/>
  <c r="AU689" i="8" s="1"/>
  <c r="AP712" i="8"/>
  <c r="AU712" i="8" s="1"/>
  <c r="AP711" i="8"/>
  <c r="AU711" i="8" s="1"/>
  <c r="AP690" i="8"/>
  <c r="AU690" i="8" s="1"/>
  <c r="AP692" i="8"/>
  <c r="AU692" i="8" s="1"/>
  <c r="AP651" i="8"/>
  <c r="AU651" i="8" s="1"/>
  <c r="AP658" i="8"/>
  <c r="AU658" i="8" s="1"/>
  <c r="AP620" i="8"/>
  <c r="AU620" i="8" s="1"/>
  <c r="AP631" i="8"/>
  <c r="AU631" i="8" s="1"/>
  <c r="AP630" i="8"/>
  <c r="AU630" i="8" s="1"/>
  <c r="AP586" i="8"/>
  <c r="AU586" i="8" s="1"/>
  <c r="AP603" i="8"/>
  <c r="AU603" i="8" s="1"/>
  <c r="AP615" i="8"/>
  <c r="AU615" i="8" s="1"/>
  <c r="AP560" i="8"/>
  <c r="AU560" i="8" s="1"/>
  <c r="AP539" i="8"/>
  <c r="AU539" i="8" s="1"/>
  <c r="AP542" i="8"/>
  <c r="AU542" i="8" s="1"/>
  <c r="AP541" i="8"/>
  <c r="AU541" i="8" s="1"/>
  <c r="AP569" i="8"/>
  <c r="AU569" i="8" s="1"/>
  <c r="AP512" i="8"/>
  <c r="AU512" i="8" s="1"/>
  <c r="AP519" i="8"/>
  <c r="AU519" i="8" s="1"/>
  <c r="AP472" i="8"/>
  <c r="AU472" i="8" s="1"/>
  <c r="AP552" i="8"/>
  <c r="AU552" i="8" s="1"/>
  <c r="AP466" i="8"/>
  <c r="AU466" i="8" s="1"/>
  <c r="AP465" i="8"/>
  <c r="AU465" i="8" s="1"/>
  <c r="AP439" i="8"/>
  <c r="AU439" i="8" s="1"/>
  <c r="AP515" i="8"/>
  <c r="AU515" i="8" s="1"/>
  <c r="AP555" i="8"/>
  <c r="AU555" i="8" s="1"/>
  <c r="AP427" i="8"/>
  <c r="AU427" i="8" s="1"/>
  <c r="AP446" i="8"/>
  <c r="AU446" i="8" s="1"/>
  <c r="AP436" i="8"/>
  <c r="AU436" i="8" s="1"/>
  <c r="AP397" i="8"/>
  <c r="AU397" i="8" s="1"/>
  <c r="AP384" i="8"/>
  <c r="AU384" i="8" s="1"/>
  <c r="AP352" i="8"/>
  <c r="AU352" i="8" s="1"/>
  <c r="AP399" i="8"/>
  <c r="AU399" i="8" s="1"/>
  <c r="AP387" i="8"/>
  <c r="AU387" i="8" s="1"/>
  <c r="AP419" i="8"/>
  <c r="AU419" i="8" s="1"/>
  <c r="AP363" i="8"/>
  <c r="AU363" i="8" s="1"/>
  <c r="AP334" i="8"/>
  <c r="AU334" i="8" s="1"/>
  <c r="AP302" i="8"/>
  <c r="AU302" i="8" s="1"/>
  <c r="AP270" i="8"/>
  <c r="AU270" i="8" s="1"/>
  <c r="AP400" i="8"/>
  <c r="AU400" i="8" s="1"/>
  <c r="AP329" i="8"/>
  <c r="AU329" i="8" s="1"/>
  <c r="AP341" i="8"/>
  <c r="AU341" i="8" s="1"/>
  <c r="AP343" i="8"/>
  <c r="AU343" i="8" s="1"/>
  <c r="AP312" i="8"/>
  <c r="AU312" i="8" s="1"/>
  <c r="AP280" i="8"/>
  <c r="AU280" i="8" s="1"/>
  <c r="AP248" i="8"/>
  <c r="AU248" i="8" s="1"/>
  <c r="AP236" i="8"/>
  <c r="AU236" i="8" s="1"/>
  <c r="AP335" i="8"/>
  <c r="AU335" i="8" s="1"/>
  <c r="AP255" i="8"/>
  <c r="AU255" i="8" s="1"/>
  <c r="AP211" i="8"/>
  <c r="AU211" i="8" s="1"/>
  <c r="AP179" i="8"/>
  <c r="AU179" i="8" s="1"/>
  <c r="AP147" i="8"/>
  <c r="AU147" i="8" s="1"/>
  <c r="AP408" i="8"/>
  <c r="AU408" i="8" s="1"/>
  <c r="AP243" i="8"/>
  <c r="AU243" i="8" s="1"/>
  <c r="AP214" i="8"/>
  <c r="AU214" i="8" s="1"/>
  <c r="AP287" i="8"/>
  <c r="AU287" i="8" s="1"/>
  <c r="AP154" i="8"/>
  <c r="AU154" i="8" s="1"/>
  <c r="AP186" i="8"/>
  <c r="AU186" i="8" s="1"/>
  <c r="AP152" i="8"/>
  <c r="AU152" i="8" s="1"/>
  <c r="AP112" i="8"/>
  <c r="AU112" i="8" s="1"/>
  <c r="AP178" i="8"/>
  <c r="AU178" i="8" s="1"/>
  <c r="AP196" i="8"/>
  <c r="AU196" i="8" s="1"/>
  <c r="AP283" i="8"/>
  <c r="AU283" i="8" s="1"/>
  <c r="AP156" i="8"/>
  <c r="AU156" i="8" s="1"/>
  <c r="AP102" i="8"/>
  <c r="AU102" i="8" s="1"/>
  <c r="AP90" i="8"/>
  <c r="AU90" i="8" s="1"/>
  <c r="AP53" i="8"/>
  <c r="AU53" i="8" s="1"/>
  <c r="AP714" i="8"/>
  <c r="AU714" i="8" s="1"/>
  <c r="AP685" i="8"/>
  <c r="AU685" i="8" s="1"/>
  <c r="AP708" i="8"/>
  <c r="AU708" i="8" s="1"/>
  <c r="AP703" i="8"/>
  <c r="AU703" i="8" s="1"/>
  <c r="AP672" i="8"/>
  <c r="AU672" i="8" s="1"/>
  <c r="AP676" i="8"/>
  <c r="AU676" i="8" s="1"/>
  <c r="AP643" i="8"/>
  <c r="AU643" i="8" s="1"/>
  <c r="AP654" i="8"/>
  <c r="AU654" i="8" s="1"/>
  <c r="AP616" i="8"/>
  <c r="AU616" i="8" s="1"/>
  <c r="AP623" i="8"/>
  <c r="AU623" i="8" s="1"/>
  <c r="AP626" i="8"/>
  <c r="AU626" i="8" s="1"/>
  <c r="AP582" i="8"/>
  <c r="AU582" i="8" s="1"/>
  <c r="AP593" i="8"/>
  <c r="AU593" i="8" s="1"/>
  <c r="AP607" i="8"/>
  <c r="AU607" i="8" s="1"/>
  <c r="AP556" i="8"/>
  <c r="AU556" i="8" s="1"/>
  <c r="AP673" i="8"/>
  <c r="AU673" i="8" s="1"/>
  <c r="AP538" i="8"/>
  <c r="AU538" i="8" s="1"/>
  <c r="AP537" i="8"/>
  <c r="AU537" i="8" s="1"/>
  <c r="AP548" i="8"/>
  <c r="AU548" i="8" s="1"/>
  <c r="AP508" i="8"/>
  <c r="AU508" i="8" s="1"/>
  <c r="AP518" i="8"/>
  <c r="AU518" i="8" s="1"/>
  <c r="AP523" i="8"/>
  <c r="AU523" i="8" s="1"/>
  <c r="AP511" i="8"/>
  <c r="AU511" i="8" s="1"/>
  <c r="AP462" i="8"/>
  <c r="AU462" i="8" s="1"/>
  <c r="AP463" i="8"/>
  <c r="AU463" i="8" s="1"/>
  <c r="AP438" i="8"/>
  <c r="AU438" i="8" s="1"/>
  <c r="AP498" i="8"/>
  <c r="AU498" i="8" s="1"/>
  <c r="AP514" i="8"/>
  <c r="AU514" i="8" s="1"/>
  <c r="AP426" i="8"/>
  <c r="AU426" i="8" s="1"/>
  <c r="AP431" i="8"/>
  <c r="AU431" i="8" s="1"/>
  <c r="AP421" i="8"/>
  <c r="AU421" i="8" s="1"/>
  <c r="AP448" i="8"/>
  <c r="AU448" i="8" s="1"/>
  <c r="AP380" i="8"/>
  <c r="AU380" i="8" s="1"/>
  <c r="AP348" i="8"/>
  <c r="AU348" i="8" s="1"/>
  <c r="AP393" i="8"/>
  <c r="AU393" i="8" s="1"/>
  <c r="AP383" i="8"/>
  <c r="AU383" i="8" s="1"/>
  <c r="AP412" i="8"/>
  <c r="AU412" i="8" s="1"/>
  <c r="AP358" i="8"/>
  <c r="AU358" i="8" s="1"/>
  <c r="AP330" i="8"/>
  <c r="AU330" i="8" s="1"/>
  <c r="AP298" i="8"/>
  <c r="AU298" i="8" s="1"/>
  <c r="AP266" i="8"/>
  <c r="AU266" i="8" s="1"/>
  <c r="AP385" i="8"/>
  <c r="AU385" i="8" s="1"/>
  <c r="AP325" i="8"/>
  <c r="AU325" i="8" s="1"/>
  <c r="AP339" i="8"/>
  <c r="AU339" i="8" s="1"/>
  <c r="AP342" i="8"/>
  <c r="AU342" i="8" s="1"/>
  <c r="AP308" i="8"/>
  <c r="AU308" i="8" s="1"/>
  <c r="AP276" i="8"/>
  <c r="AU276" i="8" s="1"/>
  <c r="AP244" i="8"/>
  <c r="AU244" i="8" s="1"/>
  <c r="AP232" i="8"/>
  <c r="AU232" i="8" s="1"/>
  <c r="AP319" i="8"/>
  <c r="AU319" i="8" s="1"/>
  <c r="AP239" i="8"/>
  <c r="AU239" i="8" s="1"/>
  <c r="AP207" i="8"/>
  <c r="AU207" i="8" s="1"/>
  <c r="AP175" i="8"/>
  <c r="AU175" i="8" s="1"/>
  <c r="AP143" i="8"/>
  <c r="AU143" i="8" s="1"/>
  <c r="AP345" i="8"/>
  <c r="AU345" i="8" s="1"/>
  <c r="AP242" i="8"/>
  <c r="AU242" i="8" s="1"/>
  <c r="AP362" i="8"/>
  <c r="AU362" i="8" s="1"/>
  <c r="AP277" i="8"/>
  <c r="AU277" i="8" s="1"/>
  <c r="AP297" i="8"/>
  <c r="AU297" i="8" s="1"/>
  <c r="AP181" i="8"/>
  <c r="AU181" i="8" s="1"/>
  <c r="AP141" i="8"/>
  <c r="AU141" i="8" s="1"/>
  <c r="AP108" i="8"/>
  <c r="AU108" i="8" s="1"/>
  <c r="AP173" i="8"/>
  <c r="AU173" i="8" s="1"/>
  <c r="AP174" i="8"/>
  <c r="AU174" i="8" s="1"/>
  <c r="AP237" i="8"/>
  <c r="AU237" i="8" s="1"/>
  <c r="AP145" i="8"/>
  <c r="AU145" i="8" s="1"/>
  <c r="AP101" i="8"/>
  <c r="AU101" i="8" s="1"/>
  <c r="AP89" i="8"/>
  <c r="AU89" i="8" s="1"/>
  <c r="AP49" i="8"/>
  <c r="AU49" i="8" s="1"/>
  <c r="AP17" i="8"/>
  <c r="AU17" i="8" s="1"/>
  <c r="AP78" i="8"/>
  <c r="AU78" i="8" s="1"/>
  <c r="AP97" i="8"/>
  <c r="AU97" i="8" s="1"/>
  <c r="AP52" i="8"/>
  <c r="AU52" i="8" s="1"/>
  <c r="AP20" i="8"/>
  <c r="AU20" i="8" s="1"/>
  <c r="AP107" i="8"/>
  <c r="AU107" i="8" s="1"/>
  <c r="AP130" i="8"/>
  <c r="AU130" i="8" s="1"/>
  <c r="AP59" i="8"/>
  <c r="AU59" i="8" s="1"/>
  <c r="AP27" i="8"/>
  <c r="AU27" i="8" s="1"/>
  <c r="AP122" i="8"/>
  <c r="AU122" i="8" s="1"/>
  <c r="AP81" i="8"/>
  <c r="AU81" i="8" s="1"/>
  <c r="AP710" i="8"/>
  <c r="AU710" i="8" s="1"/>
  <c r="AP677" i="8"/>
  <c r="AU677" i="8" s="1"/>
  <c r="AP743" i="8"/>
  <c r="AU743" i="8" s="1"/>
  <c r="AP699" i="8"/>
  <c r="AU699" i="8" s="1"/>
  <c r="AP664" i="8"/>
  <c r="AU664" i="8" s="1"/>
  <c r="AP698" i="8"/>
  <c r="AU698" i="8" s="1"/>
  <c r="AP639" i="8"/>
  <c r="AU639" i="8" s="1"/>
  <c r="AP646" i="8"/>
  <c r="AU646" i="8" s="1"/>
  <c r="AP612" i="8"/>
  <c r="AU612" i="8" s="1"/>
  <c r="AP619" i="8"/>
  <c r="AU619" i="8" s="1"/>
  <c r="AP618" i="8"/>
  <c r="AU618" i="8" s="1"/>
  <c r="AP578" i="8"/>
  <c r="AU578" i="8" s="1"/>
  <c r="AP589" i="8"/>
  <c r="AU589" i="8" s="1"/>
  <c r="AP592" i="8"/>
  <c r="AU592" i="8" s="1"/>
  <c r="AP629" i="8"/>
  <c r="AU629" i="8" s="1"/>
  <c r="AP609" i="8"/>
  <c r="AU609" i="8" s="1"/>
  <c r="AP530" i="8"/>
  <c r="AU530" i="8" s="1"/>
  <c r="AP533" i="8"/>
  <c r="AU533" i="8" s="1"/>
  <c r="AP544" i="8"/>
  <c r="AU544" i="8" s="1"/>
  <c r="AP500" i="8"/>
  <c r="AU500" i="8" s="1"/>
  <c r="AP517" i="8"/>
  <c r="AU517" i="8" s="1"/>
  <c r="AP522" i="8"/>
  <c r="AU522" i="8" s="1"/>
  <c r="AP509" i="8"/>
  <c r="AU509" i="8" s="1"/>
  <c r="AP458" i="8"/>
  <c r="AU458" i="8" s="1"/>
  <c r="AP499" i="8"/>
  <c r="AU499" i="8" s="1"/>
  <c r="AP423" i="8"/>
  <c r="AU423" i="8" s="1"/>
  <c r="AP471" i="8"/>
  <c r="AU471" i="8" s="1"/>
  <c r="AP497" i="8"/>
  <c r="AU497" i="8" s="1"/>
  <c r="AP531" i="8"/>
  <c r="AU531" i="8" s="1"/>
  <c r="AP430" i="8"/>
  <c r="AU430" i="8" s="1"/>
  <c r="AP402" i="8"/>
  <c r="AU402" i="8" s="1"/>
  <c r="AP433" i="8"/>
  <c r="AU433" i="8" s="1"/>
  <c r="AP376" i="8"/>
  <c r="AU376" i="8" s="1"/>
  <c r="AP344" i="8"/>
  <c r="AU344" i="8" s="1"/>
  <c r="AP388" i="8"/>
  <c r="AU388" i="8" s="1"/>
  <c r="AP379" i="8"/>
  <c r="AU379" i="8" s="1"/>
  <c r="AP409" i="8"/>
  <c r="AU409" i="8" s="1"/>
  <c r="AP349" i="8"/>
  <c r="AU349" i="8" s="1"/>
  <c r="AP326" i="8"/>
  <c r="AU326" i="8" s="1"/>
  <c r="AP294" i="8"/>
  <c r="AU294" i="8" s="1"/>
  <c r="AP262" i="8"/>
  <c r="AU262" i="8" s="1"/>
  <c r="AP353" i="8"/>
  <c r="AU353" i="8" s="1"/>
  <c r="AP321" i="8"/>
  <c r="AU321" i="8" s="1"/>
  <c r="AP449" i="8"/>
  <c r="AU449" i="8" s="1"/>
  <c r="AP338" i="8"/>
  <c r="AU338" i="8" s="1"/>
  <c r="AP304" i="8"/>
  <c r="AU304" i="8" s="1"/>
  <c r="AP272" i="8"/>
  <c r="AU272" i="8" s="1"/>
  <c r="AP386" i="8"/>
  <c r="AU386" i="8" s="1"/>
  <c r="AP228" i="8"/>
  <c r="AU228" i="8" s="1"/>
  <c r="AP285" i="8"/>
  <c r="AU285" i="8" s="1"/>
  <c r="AP235" i="8"/>
  <c r="AU235" i="8" s="1"/>
  <c r="AP203" i="8"/>
  <c r="AU203" i="8" s="1"/>
  <c r="AP171" i="8"/>
  <c r="AU171" i="8" s="1"/>
  <c r="AP346" i="8"/>
  <c r="AU346" i="8" s="1"/>
  <c r="AP337" i="8"/>
  <c r="AU337" i="8" s="1"/>
  <c r="AP238" i="8"/>
  <c r="AU238" i="8" s="1"/>
  <c r="AP323" i="8"/>
  <c r="AU323" i="8" s="1"/>
  <c r="AP208" i="8"/>
  <c r="AU208" i="8" s="1"/>
  <c r="AP247" i="8"/>
  <c r="AU247" i="8" s="1"/>
  <c r="AP172" i="8"/>
  <c r="AU172" i="8" s="1"/>
  <c r="AP136" i="8"/>
  <c r="AU136" i="8" s="1"/>
  <c r="AP104" i="8"/>
  <c r="AU104" i="8" s="1"/>
  <c r="AP161" i="8"/>
  <c r="AU161" i="8" s="1"/>
  <c r="AP160" i="8"/>
  <c r="AU160" i="8" s="1"/>
  <c r="AP221" i="8"/>
  <c r="AU221" i="8" s="1"/>
  <c r="AP225" i="8"/>
  <c r="AU225" i="8" s="1"/>
  <c r="AP91" i="8"/>
  <c r="AU91" i="8" s="1"/>
  <c r="AP79" i="8"/>
  <c r="AU79" i="8" s="1"/>
  <c r="AP45" i="8"/>
  <c r="AU45" i="8" s="1"/>
  <c r="AP13" i="8"/>
  <c r="AU13" i="8" s="1"/>
  <c r="AP77" i="8"/>
  <c r="AU77" i="8" s="1"/>
  <c r="AP87" i="8"/>
  <c r="AU87" i="8" s="1"/>
  <c r="AP48" i="8"/>
  <c r="AU48" i="8" s="1"/>
  <c r="AP16" i="8"/>
  <c r="AU16" i="8" s="1"/>
  <c r="AP96" i="8"/>
  <c r="AU96" i="8" s="1"/>
  <c r="AP121" i="8"/>
  <c r="AU121" i="8" s="1"/>
  <c r="AP55" i="8"/>
  <c r="AU55" i="8" s="1"/>
  <c r="AP23" i="8"/>
  <c r="AU23" i="8" s="1"/>
  <c r="AP54" i="8"/>
  <c r="AU54" i="8" s="1"/>
  <c r="AP721" i="8"/>
  <c r="AU721" i="8" s="1"/>
  <c r="AP740" i="8"/>
  <c r="AU740" i="8" s="1"/>
  <c r="AP735" i="8"/>
  <c r="AU735" i="8" s="1"/>
  <c r="AP695" i="8"/>
  <c r="AU695" i="8" s="1"/>
  <c r="AP660" i="8"/>
  <c r="AU660" i="8" s="1"/>
  <c r="AP675" i="8"/>
  <c r="AU675" i="8" s="1"/>
  <c r="AP694" i="8"/>
  <c r="AU694" i="8" s="1"/>
  <c r="AP642" i="8"/>
  <c r="AU642" i="8" s="1"/>
  <c r="AP604" i="8"/>
  <c r="AU604" i="8" s="1"/>
  <c r="AP665" i="8"/>
  <c r="AU665" i="8" s="1"/>
  <c r="AP614" i="8"/>
  <c r="AU614" i="8" s="1"/>
  <c r="AP570" i="8"/>
  <c r="AU570" i="8" s="1"/>
  <c r="AP585" i="8"/>
  <c r="AU585" i="8" s="1"/>
  <c r="AP588" i="8"/>
  <c r="AU588" i="8" s="1"/>
  <c r="AP587" i="8"/>
  <c r="AU587" i="8" s="1"/>
  <c r="AP583" i="8"/>
  <c r="AU583" i="8" s="1"/>
  <c r="AP526" i="8"/>
  <c r="AU526" i="8" s="1"/>
  <c r="AP525" i="8"/>
  <c r="AU525" i="8" s="1"/>
  <c r="AP540" i="8"/>
  <c r="AU540" i="8" s="1"/>
  <c r="AP496" i="8"/>
  <c r="AU496" i="8" s="1"/>
  <c r="AP502" i="8"/>
  <c r="AU502" i="8" s="1"/>
  <c r="AP521" i="8"/>
  <c r="AU521" i="8" s="1"/>
  <c r="AP495" i="8"/>
  <c r="AU495" i="8" s="1"/>
  <c r="AP450" i="8"/>
  <c r="AU450" i="8" s="1"/>
  <c r="AP482" i="8"/>
  <c r="AU482" i="8" s="1"/>
  <c r="AP422" i="8"/>
  <c r="AU422" i="8" s="1"/>
  <c r="AP451" i="8"/>
  <c r="AU451" i="8" s="1"/>
  <c r="AP481" i="8"/>
  <c r="AU481" i="8" s="1"/>
  <c r="AP473" i="8"/>
  <c r="AU473" i="8" s="1"/>
  <c r="AP415" i="8"/>
  <c r="AU415" i="8" s="1"/>
  <c r="AP459" i="8"/>
  <c r="AU459" i="8" s="1"/>
  <c r="AP416" i="8"/>
  <c r="AU416" i="8" s="1"/>
  <c r="AP372" i="8"/>
  <c r="AU372" i="8" s="1"/>
  <c r="AP340" i="8"/>
  <c r="AU340" i="8" s="1"/>
  <c r="AP437" i="8"/>
  <c r="AU437" i="8" s="1"/>
  <c r="AP375" i="8"/>
  <c r="AU375" i="8" s="1"/>
  <c r="AP445" i="8"/>
  <c r="AU445" i="8" s="1"/>
  <c r="AP377" i="8"/>
  <c r="AU377" i="8" s="1"/>
  <c r="AP322" i="8"/>
  <c r="AU322" i="8" s="1"/>
  <c r="AP290" i="8"/>
  <c r="AU290" i="8" s="1"/>
  <c r="AP258" i="8"/>
  <c r="AU258" i="8" s="1"/>
  <c r="AP417" i="8"/>
  <c r="AU417" i="8" s="1"/>
  <c r="AP317" i="8"/>
  <c r="AU317" i="8" s="1"/>
  <c r="AP432" i="8"/>
  <c r="AU432" i="8" s="1"/>
  <c r="AP332" i="8"/>
  <c r="AU332" i="8" s="1"/>
  <c r="AP300" i="8"/>
  <c r="AU300" i="8" s="1"/>
  <c r="AP268" i="8"/>
  <c r="AU268" i="8" s="1"/>
  <c r="AP303" i="8"/>
  <c r="AU303" i="8" s="1"/>
  <c r="AP224" i="8"/>
  <c r="AU224" i="8" s="1"/>
  <c r="AP269" i="8"/>
  <c r="AU269" i="8" s="1"/>
  <c r="AP231" i="8"/>
  <c r="AU231" i="8" s="1"/>
  <c r="AP199" i="8"/>
  <c r="AU199" i="8" s="1"/>
  <c r="AP167" i="8"/>
  <c r="AU167" i="8" s="1"/>
  <c r="AP331" i="8"/>
  <c r="AU331" i="8" s="1"/>
  <c r="AP307" i="8"/>
  <c r="AU307" i="8" s="1"/>
  <c r="AP234" i="8"/>
  <c r="AU234" i="8" s="1"/>
  <c r="AP293" i="8"/>
  <c r="AU293" i="8" s="1"/>
  <c r="AP200" i="8"/>
  <c r="AU200" i="8" s="1"/>
  <c r="AP233" i="8"/>
  <c r="AU233" i="8" s="1"/>
  <c r="AP164" i="8"/>
  <c r="AU164" i="8" s="1"/>
  <c r="AP132" i="8"/>
  <c r="AU132" i="8" s="1"/>
  <c r="AP263" i="8"/>
  <c r="AU263" i="8" s="1"/>
  <c r="AP150" i="8"/>
  <c r="AU150" i="8" s="1"/>
  <c r="AP149" i="8"/>
  <c r="AU149" i="8" s="1"/>
  <c r="AP205" i="8"/>
  <c r="AU205" i="8" s="1"/>
  <c r="AP148" i="8"/>
  <c r="AU148" i="8" s="1"/>
  <c r="AP80" i="8"/>
  <c r="AU80" i="8" s="1"/>
  <c r="AP73" i="8"/>
  <c r="AU73" i="8" s="1"/>
  <c r="AP41" i="8"/>
  <c r="AU41" i="8" s="1"/>
  <c r="AP10" i="8"/>
  <c r="AU10" i="8" s="1"/>
  <c r="AP210" i="8"/>
  <c r="AU210" i="8" s="1"/>
  <c r="AP76" i="8"/>
  <c r="AU76" i="8" s="1"/>
  <c r="AP44" i="8"/>
  <c r="AU44" i="8" s="1"/>
  <c r="AP9" i="8"/>
  <c r="AU9" i="8" s="1"/>
  <c r="AP86" i="8"/>
  <c r="AU86" i="8" s="1"/>
  <c r="AP95" i="8"/>
  <c r="AU95" i="8" s="1"/>
  <c r="AP51" i="8"/>
  <c r="AU51" i="8" s="1"/>
  <c r="AP19" i="8"/>
  <c r="AU19" i="8" s="1"/>
  <c r="AP138" i="8"/>
  <c r="AU138" i="8" s="1"/>
  <c r="AP88" i="8"/>
  <c r="AU88" i="8" s="1"/>
  <c r="AP125" i="8"/>
  <c r="AU125" i="8" s="1"/>
  <c r="AP38" i="8"/>
  <c r="AU38" i="8" s="1"/>
  <c r="AP74" i="8"/>
  <c r="AU74" i="8" s="1"/>
  <c r="AP111" i="8"/>
  <c r="AU111" i="8" s="1"/>
  <c r="AP184" i="8"/>
  <c r="AU184" i="8" s="1"/>
  <c r="AP98" i="8"/>
  <c r="AU98" i="8" s="1"/>
  <c r="AP142" i="8"/>
  <c r="AU142" i="8" s="1"/>
  <c r="AP12" i="8"/>
  <c r="AU12" i="8" s="1"/>
  <c r="AP92" i="8"/>
  <c r="AU92" i="8" s="1"/>
  <c r="AP64" i="8"/>
  <c r="AU64" i="8" s="1"/>
  <c r="AP71" i="8"/>
  <c r="AU71" i="8" s="1"/>
  <c r="AP127" i="8"/>
  <c r="AU127" i="8" s="1"/>
  <c r="AP26" i="8"/>
  <c r="AU26" i="8" s="1"/>
  <c r="AP56" i="8"/>
  <c r="AU56" i="8" s="1"/>
  <c r="AP63" i="8"/>
  <c r="AU63" i="8" s="1"/>
  <c r="AP157" i="8"/>
  <c r="AU157" i="8" s="1"/>
  <c r="AP194" i="8"/>
  <c r="AU194" i="8" s="1"/>
  <c r="AP113" i="8"/>
  <c r="AU113" i="8" s="1"/>
  <c r="AP29" i="8"/>
  <c r="AU29" i="8" s="1"/>
  <c r="AP32" i="8"/>
  <c r="AU32" i="8" s="1"/>
  <c r="AP39" i="8"/>
  <c r="AU39" i="8" s="1"/>
  <c r="AP21" i="8"/>
  <c r="AU21" i="8" s="1"/>
  <c r="AP24" i="8"/>
  <c r="AU24" i="8" s="1"/>
  <c r="AP31" i="8"/>
  <c r="AU31" i="8" s="1"/>
  <c r="AP58" i="8"/>
  <c r="AU58" i="8" s="1"/>
  <c r="AP327" i="8"/>
  <c r="AU327" i="8" s="1"/>
  <c r="AP110" i="8"/>
  <c r="AU110" i="8" s="1"/>
  <c r="AP137" i="8"/>
  <c r="AU137" i="8" s="1"/>
  <c r="AP22" i="8"/>
  <c r="AU22" i="8" s="1"/>
  <c r="AO93" i="8"/>
  <c r="AT93" i="8" s="1"/>
  <c r="AO131" i="8"/>
  <c r="AT131" i="8" s="1"/>
  <c r="AO43" i="8"/>
  <c r="AT43" i="8" s="1"/>
  <c r="AO59" i="8"/>
  <c r="AT59" i="8" s="1"/>
  <c r="AO83" i="8"/>
  <c r="AT83" i="8" s="1"/>
  <c r="AO75" i="8"/>
  <c r="AT75" i="8" s="1"/>
  <c r="AO135" i="8"/>
  <c r="AT135" i="8" s="1"/>
  <c r="AO27" i="8"/>
  <c r="AT27" i="8" s="1"/>
  <c r="AO8" i="8"/>
  <c r="AT8" i="8" s="1"/>
  <c r="AO9" i="8"/>
  <c r="AT9" i="8" s="1"/>
  <c r="AO7" i="8"/>
  <c r="AT7" i="8" s="1"/>
  <c r="AO741" i="8"/>
  <c r="AT741" i="8" s="1"/>
  <c r="AO728" i="8"/>
  <c r="AT728" i="8" s="1"/>
  <c r="AO696" i="8"/>
  <c r="AT696" i="8" s="1"/>
  <c r="AO701" i="8"/>
  <c r="AT701" i="8" s="1"/>
  <c r="AO691" i="8"/>
  <c r="AT691" i="8" s="1"/>
  <c r="AO692" i="8"/>
  <c r="AT692" i="8" s="1"/>
  <c r="AO675" i="8"/>
  <c r="AT675" i="8" s="1"/>
  <c r="AO739" i="8"/>
  <c r="AT739" i="8" s="1"/>
  <c r="AO666" i="8"/>
  <c r="AT666" i="8" s="1"/>
  <c r="AO683" i="8"/>
  <c r="AT683" i="8" s="1"/>
  <c r="AO674" i="8"/>
  <c r="AT674" i="8" s="1"/>
  <c r="AO619" i="8"/>
  <c r="AT619" i="8" s="1"/>
  <c r="AO711" i="8"/>
  <c r="AT711" i="8" s="1"/>
  <c r="AO622" i="8"/>
  <c r="AT622" i="8" s="1"/>
  <c r="AO613" i="8"/>
  <c r="AT613" i="8" s="1"/>
  <c r="AO632" i="8"/>
  <c r="AT632" i="8" s="1"/>
  <c r="AO636" i="8"/>
  <c r="AT636" i="8" s="1"/>
  <c r="AO556" i="8"/>
  <c r="AT556" i="8" s="1"/>
  <c r="AO557" i="8"/>
  <c r="AT557" i="8" s="1"/>
  <c r="AO559" i="8"/>
  <c r="AT559" i="8" s="1"/>
  <c r="AO638" i="8"/>
  <c r="AT638" i="8" s="1"/>
  <c r="AO594" i="8"/>
  <c r="AT594" i="8" s="1"/>
  <c r="AO537" i="8"/>
  <c r="AT537" i="8" s="1"/>
  <c r="AO505" i="8"/>
  <c r="AT505" i="8" s="1"/>
  <c r="AO590" i="8"/>
  <c r="AT590" i="8" s="1"/>
  <c r="AO515" i="8"/>
  <c r="AT515" i="8" s="1"/>
  <c r="AO477" i="8"/>
  <c r="AT477" i="8" s="1"/>
  <c r="AO534" i="8"/>
  <c r="AT534" i="8" s="1"/>
  <c r="AO520" i="8"/>
  <c r="AT520" i="8" s="1"/>
  <c r="AO486" i="8"/>
  <c r="AT486" i="8" s="1"/>
  <c r="AO448" i="8"/>
  <c r="AT448" i="8" s="1"/>
  <c r="AO416" i="8"/>
  <c r="AT416" i="8" s="1"/>
  <c r="AO586" i="8"/>
  <c r="AT586" i="8" s="1"/>
  <c r="AO506" i="8"/>
  <c r="AT506" i="8" s="1"/>
  <c r="AO459" i="8"/>
  <c r="AT459" i="8" s="1"/>
  <c r="AO511" i="8"/>
  <c r="AT511" i="8" s="1"/>
  <c r="AO474" i="8"/>
  <c r="AT474" i="8" s="1"/>
  <c r="AO734" i="8"/>
  <c r="AT734" i="8" s="1"/>
  <c r="AO729" i="8"/>
  <c r="AT729" i="8" s="1"/>
  <c r="AO716" i="8"/>
  <c r="AT716" i="8" s="1"/>
  <c r="AO705" i="8"/>
  <c r="AT705" i="8" s="1"/>
  <c r="AO735" i="8"/>
  <c r="AT735" i="8" s="1"/>
  <c r="AO668" i="8"/>
  <c r="AT668" i="8" s="1"/>
  <c r="AO727" i="8"/>
  <c r="AT727" i="8" s="1"/>
  <c r="AO663" i="8"/>
  <c r="AT663" i="8" s="1"/>
  <c r="AO699" i="8"/>
  <c r="AT699" i="8" s="1"/>
  <c r="AO684" i="8"/>
  <c r="AT684" i="8" s="1"/>
  <c r="AO731" i="8"/>
  <c r="AT731" i="8" s="1"/>
  <c r="AO640" i="8"/>
  <c r="AT640" i="8" s="1"/>
  <c r="AO713" i="8"/>
  <c r="AT713" i="8" s="1"/>
  <c r="AO646" i="8"/>
  <c r="AT646" i="8" s="1"/>
  <c r="AO610" i="8"/>
  <c r="AT610" i="8" s="1"/>
  <c r="AO620" i="8"/>
  <c r="AT620" i="8" s="1"/>
  <c r="AO730" i="8"/>
  <c r="AT730" i="8" s="1"/>
  <c r="AO725" i="8"/>
  <c r="AT725" i="8" s="1"/>
  <c r="AO712" i="8"/>
  <c r="AT712" i="8" s="1"/>
  <c r="AO687" i="8"/>
  <c r="AT687" i="8" s="1"/>
  <c r="AO719" i="8"/>
  <c r="AT719" i="8" s="1"/>
  <c r="AO664" i="8"/>
  <c r="AT664" i="8" s="1"/>
  <c r="AO703" i="8"/>
  <c r="AT703" i="8" s="1"/>
  <c r="AO659" i="8"/>
  <c r="AT659" i="8" s="1"/>
  <c r="AO694" i="8"/>
  <c r="AT694" i="8" s="1"/>
  <c r="AO670" i="8"/>
  <c r="AT670" i="8" s="1"/>
  <c r="AO715" i="8"/>
  <c r="AT715" i="8" s="1"/>
  <c r="AO635" i="8"/>
  <c r="AT635" i="8" s="1"/>
  <c r="AO665" i="8"/>
  <c r="AT665" i="8" s="1"/>
  <c r="AO641" i="8"/>
  <c r="AT641" i="8" s="1"/>
  <c r="AO606" i="8"/>
  <c r="AT606" i="8" s="1"/>
  <c r="AO597" i="8"/>
  <c r="AT597" i="8" s="1"/>
  <c r="AO603" i="8"/>
  <c r="AT603" i="8" s="1"/>
  <c r="AO591" i="8"/>
  <c r="AT591" i="8" s="1"/>
  <c r="AO587" i="8"/>
  <c r="AT587" i="8" s="1"/>
  <c r="AO588" i="8"/>
  <c r="AT588" i="8" s="1"/>
  <c r="AO584" i="8"/>
  <c r="AT584" i="8" s="1"/>
  <c r="AO580" i="8"/>
  <c r="AT580" i="8" s="1"/>
  <c r="AO565" i="8"/>
  <c r="AT565" i="8" s="1"/>
  <c r="AO521" i="8"/>
  <c r="AT521" i="8" s="1"/>
  <c r="AO489" i="8"/>
  <c r="AT489" i="8" s="1"/>
  <c r="AO554" i="8"/>
  <c r="AT554" i="8" s="1"/>
  <c r="AO498" i="8"/>
  <c r="AT498" i="8" s="1"/>
  <c r="AO570" i="8"/>
  <c r="AT570" i="8" s="1"/>
  <c r="AO553" i="8"/>
  <c r="AT553" i="8" s="1"/>
  <c r="AO503" i="8"/>
  <c r="AT503" i="8" s="1"/>
  <c r="AO464" i="8"/>
  <c r="AT464" i="8" s="1"/>
  <c r="AO432" i="8"/>
  <c r="AT432" i="8" s="1"/>
  <c r="AO400" i="8"/>
  <c r="AT400" i="8" s="1"/>
  <c r="AO523" i="8"/>
  <c r="AT523" i="8" s="1"/>
  <c r="AO475" i="8"/>
  <c r="AT475" i="8" s="1"/>
  <c r="AO548" i="8"/>
  <c r="AT548" i="8" s="1"/>
  <c r="AO494" i="8"/>
  <c r="AT494" i="8" s="1"/>
  <c r="AO458" i="8"/>
  <c r="AT458" i="8" s="1"/>
  <c r="AO722" i="8"/>
  <c r="AT722" i="8" s="1"/>
  <c r="AO736" i="8"/>
  <c r="AT736" i="8" s="1"/>
  <c r="AO704" i="8"/>
  <c r="AT704" i="8" s="1"/>
  <c r="AO673" i="8"/>
  <c r="AT673" i="8" s="1"/>
  <c r="AO706" i="8"/>
  <c r="AT706" i="8" s="1"/>
  <c r="AO702" i="8"/>
  <c r="AT702" i="8" s="1"/>
  <c r="AO679" i="8"/>
  <c r="AT679" i="8" s="1"/>
  <c r="AO651" i="8"/>
  <c r="AT651" i="8" s="1"/>
  <c r="AO680" i="8"/>
  <c r="AT680" i="8" s="1"/>
  <c r="AO652" i="8"/>
  <c r="AT652" i="8" s="1"/>
  <c r="AO695" i="8"/>
  <c r="AT695" i="8" s="1"/>
  <c r="AO627" i="8"/>
  <c r="AT627" i="8" s="1"/>
  <c r="AO648" i="8"/>
  <c r="AT648" i="8" s="1"/>
  <c r="AO630" i="8"/>
  <c r="AT630" i="8" s="1"/>
  <c r="AO598" i="8"/>
  <c r="AT598" i="8" s="1"/>
  <c r="AO738" i="8"/>
  <c r="AT738" i="8" s="1"/>
  <c r="AO720" i="8"/>
  <c r="AT720" i="8" s="1"/>
  <c r="AO688" i="8"/>
  <c r="AT688" i="8" s="1"/>
  <c r="AO676" i="8"/>
  <c r="AT676" i="8" s="1"/>
  <c r="AO707" i="8"/>
  <c r="AT707" i="8" s="1"/>
  <c r="AO650" i="8"/>
  <c r="AT650" i="8" s="1"/>
  <c r="AO611" i="8"/>
  <c r="AT611" i="8" s="1"/>
  <c r="AO614" i="8"/>
  <c r="AT614" i="8" s="1"/>
  <c r="AO617" i="8"/>
  <c r="AT617" i="8" s="1"/>
  <c r="AO624" i="8"/>
  <c r="AT624" i="8" s="1"/>
  <c r="AO573" i="8"/>
  <c r="AT573" i="8" s="1"/>
  <c r="AO633" i="8"/>
  <c r="AT633" i="8" s="1"/>
  <c r="AO589" i="8"/>
  <c r="AT589" i="8" s="1"/>
  <c r="AO545" i="8"/>
  <c r="AT545" i="8" s="1"/>
  <c r="AO501" i="8"/>
  <c r="AT501" i="8" s="1"/>
  <c r="AO567" i="8"/>
  <c r="AT567" i="8" s="1"/>
  <c r="AO483" i="8"/>
  <c r="AT483" i="8" s="1"/>
  <c r="AO526" i="8"/>
  <c r="AT526" i="8" s="1"/>
  <c r="AO504" i="8"/>
  <c r="AT504" i="8" s="1"/>
  <c r="AO456" i="8"/>
  <c r="AT456" i="8" s="1"/>
  <c r="AO412" i="8"/>
  <c r="AT412" i="8" s="1"/>
  <c r="AO524" i="8"/>
  <c r="AT524" i="8" s="1"/>
  <c r="AO467" i="8"/>
  <c r="AT467" i="8" s="1"/>
  <c r="AO510" i="8"/>
  <c r="AT510" i="8" s="1"/>
  <c r="AO462" i="8"/>
  <c r="AT462" i="8" s="1"/>
  <c r="AO426" i="8"/>
  <c r="AT426" i="8" s="1"/>
  <c r="AO405" i="8"/>
  <c r="AT405" i="8" s="1"/>
  <c r="AO425" i="8"/>
  <c r="AT425" i="8" s="1"/>
  <c r="AO427" i="8"/>
  <c r="AT427" i="8" s="1"/>
  <c r="AO398" i="8"/>
  <c r="AT398" i="8" s="1"/>
  <c r="AO368" i="8"/>
  <c r="AT368" i="8" s="1"/>
  <c r="AO388" i="8"/>
  <c r="AT388" i="8" s="1"/>
  <c r="AO374" i="8"/>
  <c r="AT374" i="8" s="1"/>
  <c r="AO342" i="8"/>
  <c r="AT342" i="8" s="1"/>
  <c r="AO315" i="8"/>
  <c r="AT315" i="8" s="1"/>
  <c r="AO369" i="8"/>
  <c r="AT369" i="8" s="1"/>
  <c r="AO318" i="8"/>
  <c r="AT318" i="8" s="1"/>
  <c r="AO286" i="8"/>
  <c r="AT286" i="8" s="1"/>
  <c r="AO340" i="8"/>
  <c r="AT340" i="8" s="1"/>
  <c r="AO305" i="8"/>
  <c r="AT305" i="8" s="1"/>
  <c r="AO332" i="8"/>
  <c r="AT332" i="8" s="1"/>
  <c r="AO249" i="8"/>
  <c r="AT249" i="8" s="1"/>
  <c r="AO251" i="8"/>
  <c r="AT251" i="8" s="1"/>
  <c r="AO212" i="8"/>
  <c r="AT212" i="8" s="1"/>
  <c r="AO180" i="8"/>
  <c r="AT180" i="8" s="1"/>
  <c r="AO270" i="8"/>
  <c r="AT270" i="8" s="1"/>
  <c r="AO272" i="8"/>
  <c r="AT272" i="8" s="1"/>
  <c r="AO223" i="8"/>
  <c r="AT223" i="8" s="1"/>
  <c r="AO191" i="8"/>
  <c r="AT191" i="8" s="1"/>
  <c r="AO336" i="8"/>
  <c r="AT336" i="8" s="1"/>
  <c r="AO248" i="8"/>
  <c r="AT248" i="8" s="1"/>
  <c r="AO217" i="8"/>
  <c r="AT217" i="8" s="1"/>
  <c r="AO185" i="8"/>
  <c r="AT185" i="8" s="1"/>
  <c r="AO214" i="8"/>
  <c r="AT214" i="8" s="1"/>
  <c r="AO154" i="8"/>
  <c r="AT154" i="8" s="1"/>
  <c r="AO226" i="8"/>
  <c r="AT226" i="8" s="1"/>
  <c r="AO142" i="8"/>
  <c r="AT142" i="8" s="1"/>
  <c r="AO141" i="8"/>
  <c r="AT141" i="8" s="1"/>
  <c r="AO108" i="8"/>
  <c r="AT108" i="8" s="1"/>
  <c r="AO161" i="8"/>
  <c r="AT161" i="8" s="1"/>
  <c r="AO170" i="8"/>
  <c r="AT170" i="8" s="1"/>
  <c r="AO130" i="8"/>
  <c r="AT130" i="8" s="1"/>
  <c r="AO98" i="8"/>
  <c r="AT98" i="8" s="1"/>
  <c r="AO113" i="8"/>
  <c r="AT113" i="8" s="1"/>
  <c r="AO726" i="8"/>
  <c r="AT726" i="8" s="1"/>
  <c r="AO708" i="8"/>
  <c r="AT708" i="8" s="1"/>
  <c r="AO710" i="8"/>
  <c r="AT710" i="8" s="1"/>
  <c r="AO698" i="8"/>
  <c r="AT698" i="8" s="1"/>
  <c r="AO681" i="8"/>
  <c r="AT681" i="8" s="1"/>
  <c r="AO644" i="8"/>
  <c r="AT644" i="8" s="1"/>
  <c r="AO656" i="8"/>
  <c r="AT656" i="8" s="1"/>
  <c r="AO602" i="8"/>
  <c r="AT602" i="8" s="1"/>
  <c r="AO612" i="8"/>
  <c r="AT612" i="8" s="1"/>
  <c r="AO582" i="8"/>
  <c r="AT582" i="8" s="1"/>
  <c r="AO558" i="8"/>
  <c r="AT558" i="8" s="1"/>
  <c r="AO616" i="8"/>
  <c r="AT616" i="8" s="1"/>
  <c r="AO575" i="8"/>
  <c r="AT575" i="8" s="1"/>
  <c r="AO541" i="8"/>
  <c r="AT541" i="8" s="1"/>
  <c r="AO497" i="8"/>
  <c r="AT497" i="8" s="1"/>
  <c r="AO536" i="8"/>
  <c r="AT536" i="8" s="1"/>
  <c r="AO482" i="8"/>
  <c r="AT482" i="8" s="1"/>
  <c r="AO600" i="8"/>
  <c r="AT600" i="8" s="1"/>
  <c r="AO502" i="8"/>
  <c r="AT502" i="8" s="1"/>
  <c r="AO452" i="8"/>
  <c r="AT452" i="8" s="1"/>
  <c r="AO408" i="8"/>
  <c r="AT408" i="8" s="1"/>
  <c r="AO522" i="8"/>
  <c r="AT522" i="8" s="1"/>
  <c r="AO463" i="8"/>
  <c r="AT463" i="8" s="1"/>
  <c r="AO496" i="8"/>
  <c r="AT496" i="8" s="1"/>
  <c r="AO454" i="8"/>
  <c r="AT454" i="8" s="1"/>
  <c r="AO422" i="8"/>
  <c r="AT422" i="8" s="1"/>
  <c r="AO402" i="8"/>
  <c r="AT402" i="8" s="1"/>
  <c r="AO445" i="8"/>
  <c r="AT445" i="8" s="1"/>
  <c r="AO385" i="8"/>
  <c r="AT385" i="8" s="1"/>
  <c r="AO392" i="8"/>
  <c r="AT392" i="8" s="1"/>
  <c r="AO364" i="8"/>
  <c r="AT364" i="8" s="1"/>
  <c r="AO449" i="8"/>
  <c r="AT449" i="8" s="1"/>
  <c r="AO370" i="8"/>
  <c r="AT370" i="8" s="1"/>
  <c r="AO348" i="8"/>
  <c r="AT348" i="8" s="1"/>
  <c r="AO311" i="8"/>
  <c r="AT311" i="8" s="1"/>
  <c r="AO359" i="8"/>
  <c r="AT359" i="8" s="1"/>
  <c r="AO314" i="8"/>
  <c r="AT314" i="8" s="1"/>
  <c r="AO282" i="8"/>
  <c r="AT282" i="8" s="1"/>
  <c r="AO333" i="8"/>
  <c r="AT333" i="8" s="1"/>
  <c r="AO301" i="8"/>
  <c r="AT301" i="8" s="1"/>
  <c r="AO316" i="8"/>
  <c r="AT316" i="8" s="1"/>
  <c r="AO379" i="8"/>
  <c r="AT379" i="8" s="1"/>
  <c r="AO240" i="8"/>
  <c r="AT240" i="8" s="1"/>
  <c r="AO737" i="8"/>
  <c r="AT737" i="8" s="1"/>
  <c r="AO743" i="8"/>
  <c r="AT743" i="8" s="1"/>
  <c r="AO690" i="8"/>
  <c r="AT690" i="8" s="1"/>
  <c r="AO671" i="8"/>
  <c r="AT671" i="8" s="1"/>
  <c r="AO657" i="8"/>
  <c r="AT657" i="8" s="1"/>
  <c r="AO661" i="8"/>
  <c r="AT661" i="8" s="1"/>
  <c r="AO669" i="8"/>
  <c r="AT669" i="8" s="1"/>
  <c r="AO609" i="8"/>
  <c r="AT609" i="8" s="1"/>
  <c r="AO685" i="8"/>
  <c r="AT685" i="8" s="1"/>
  <c r="AO571" i="8"/>
  <c r="AT571" i="8" s="1"/>
  <c r="AO547" i="8"/>
  <c r="AT547" i="8" s="1"/>
  <c r="AO579" i="8"/>
  <c r="AT579" i="8" s="1"/>
  <c r="AO563" i="8"/>
  <c r="AT563" i="8" s="1"/>
  <c r="AO529" i="8"/>
  <c r="AT529" i="8" s="1"/>
  <c r="AO485" i="8"/>
  <c r="AT485" i="8" s="1"/>
  <c r="AO516" i="8"/>
  <c r="AT516" i="8" s="1"/>
  <c r="AO469" i="8"/>
  <c r="AT469" i="8" s="1"/>
  <c r="AO544" i="8"/>
  <c r="AT544" i="8" s="1"/>
  <c r="AO487" i="8"/>
  <c r="AT487" i="8" s="1"/>
  <c r="AO440" i="8"/>
  <c r="AT440" i="8" s="1"/>
  <c r="AO396" i="8"/>
  <c r="AT396" i="8" s="1"/>
  <c r="AO507" i="8"/>
  <c r="AT507" i="8" s="1"/>
  <c r="AO539" i="8"/>
  <c r="AT539" i="8" s="1"/>
  <c r="AO480" i="8"/>
  <c r="AT480" i="8" s="1"/>
  <c r="AO446" i="8"/>
  <c r="AT446" i="8" s="1"/>
  <c r="AO414" i="8"/>
  <c r="AT414" i="8" s="1"/>
  <c r="AO455" i="8"/>
  <c r="AT455" i="8" s="1"/>
  <c r="AO413" i="8"/>
  <c r="AT413" i="8" s="1"/>
  <c r="AO431" i="8"/>
  <c r="AT431" i="8" s="1"/>
  <c r="AO389" i="8"/>
  <c r="AT389" i="8" s="1"/>
  <c r="AO356" i="8"/>
  <c r="AT356" i="8" s="1"/>
  <c r="AO415" i="8"/>
  <c r="AT415" i="8" s="1"/>
  <c r="AO362" i="8"/>
  <c r="AT362" i="8" s="1"/>
  <c r="AO335" i="8"/>
  <c r="AT335" i="8" s="1"/>
  <c r="AO349" i="8"/>
  <c r="AT349" i="8" s="1"/>
  <c r="AO351" i="8"/>
  <c r="AT351" i="8" s="1"/>
  <c r="AO306" i="8"/>
  <c r="AT306" i="8" s="1"/>
  <c r="AO383" i="8"/>
  <c r="AT383" i="8" s="1"/>
  <c r="AO325" i="8"/>
  <c r="AT325" i="8" s="1"/>
  <c r="AO341" i="8"/>
  <c r="AT341" i="8" s="1"/>
  <c r="AO284" i="8"/>
  <c r="AT284" i="8" s="1"/>
  <c r="AO289" i="8"/>
  <c r="AT289" i="8" s="1"/>
  <c r="AO232" i="8"/>
  <c r="AT232" i="8" s="1"/>
  <c r="AO200" i="8"/>
  <c r="AT200" i="8" s="1"/>
  <c r="AO365" i="8"/>
  <c r="AT365" i="8" s="1"/>
  <c r="AO253" i="8"/>
  <c r="AT253" i="8" s="1"/>
  <c r="AO255" i="8"/>
  <c r="AT255" i="8" s="1"/>
  <c r="AO211" i="8"/>
  <c r="AT211" i="8" s="1"/>
  <c r="AO274" i="8"/>
  <c r="AT274" i="8" s="1"/>
  <c r="AO297" i="8"/>
  <c r="AT297" i="8" s="1"/>
  <c r="AO237" i="8"/>
  <c r="AT237" i="8" s="1"/>
  <c r="AO205" i="8"/>
  <c r="AT205" i="8" s="1"/>
  <c r="AO173" i="8"/>
  <c r="AT173" i="8" s="1"/>
  <c r="AO155" i="8"/>
  <c r="AT155" i="8" s="1"/>
  <c r="AO296" i="8"/>
  <c r="AT296" i="8" s="1"/>
  <c r="AO190" i="8"/>
  <c r="AT190" i="8" s="1"/>
  <c r="AO187" i="8"/>
  <c r="AT187" i="8" s="1"/>
  <c r="AO128" i="8"/>
  <c r="AT128" i="8" s="1"/>
  <c r="AO275" i="8"/>
  <c r="AT275" i="8" s="1"/>
  <c r="AO381" i="8"/>
  <c r="AT381" i="8" s="1"/>
  <c r="AO167" i="8"/>
  <c r="AT167" i="8" s="1"/>
  <c r="AO118" i="8"/>
  <c r="AT118" i="8" s="1"/>
  <c r="AO86" i="8"/>
  <c r="AT86" i="8" s="1"/>
  <c r="AO740" i="8"/>
  <c r="AT740" i="8" s="1"/>
  <c r="AO686" i="8"/>
  <c r="AT686" i="8" s="1"/>
  <c r="AO714" i="8"/>
  <c r="AT714" i="8" s="1"/>
  <c r="AO655" i="8"/>
  <c r="AT655" i="8" s="1"/>
  <c r="AO660" i="8"/>
  <c r="AT660" i="8" s="1"/>
  <c r="AO631" i="8"/>
  <c r="AT631" i="8" s="1"/>
  <c r="AO634" i="8"/>
  <c r="AT634" i="8" s="1"/>
  <c r="AO628" i="8"/>
  <c r="AT628" i="8" s="1"/>
  <c r="AO642" i="8"/>
  <c r="AT642" i="8" s="1"/>
  <c r="AO552" i="8"/>
  <c r="AT552" i="8" s="1"/>
  <c r="AO583" i="8"/>
  <c r="AT583" i="8" s="1"/>
  <c r="AO561" i="8"/>
  <c r="AT561" i="8" s="1"/>
  <c r="AO576" i="8"/>
  <c r="AT576" i="8" s="1"/>
  <c r="AO517" i="8"/>
  <c r="AT517" i="8" s="1"/>
  <c r="AO625" i="8"/>
  <c r="AT625" i="8" s="1"/>
  <c r="AO500" i="8"/>
  <c r="AT500" i="8" s="1"/>
  <c r="AO550" i="8"/>
  <c r="AT550" i="8" s="1"/>
  <c r="AO532" i="8"/>
  <c r="AT532" i="8" s="1"/>
  <c r="AO472" i="8"/>
  <c r="AT472" i="8" s="1"/>
  <c r="AO428" i="8"/>
  <c r="AT428" i="8" s="1"/>
  <c r="AO546" i="8"/>
  <c r="AT546" i="8" s="1"/>
  <c r="AO491" i="8"/>
  <c r="AT491" i="8" s="1"/>
  <c r="AO543" i="8"/>
  <c r="AT543" i="8" s="1"/>
  <c r="AO478" i="8"/>
  <c r="AT478" i="8" s="1"/>
  <c r="AO438" i="8"/>
  <c r="AT438" i="8" s="1"/>
  <c r="AO406" i="8"/>
  <c r="AT406" i="8" s="1"/>
  <c r="AO423" i="8"/>
  <c r="AT423" i="8" s="1"/>
  <c r="AO607" i="8"/>
  <c r="AT607" i="8" s="1"/>
  <c r="AO390" i="8"/>
  <c r="AT390" i="8" s="1"/>
  <c r="AO380" i="8"/>
  <c r="AT380" i="8" s="1"/>
  <c r="AO435" i="8"/>
  <c r="AT435" i="8" s="1"/>
  <c r="AO386" i="8"/>
  <c r="AT386" i="8" s="1"/>
  <c r="AO354" i="8"/>
  <c r="AT354" i="8" s="1"/>
  <c r="AO327" i="8"/>
  <c r="AT327" i="8" s="1"/>
  <c r="AO411" i="8"/>
  <c r="AT411" i="8" s="1"/>
  <c r="AO330" i="8"/>
  <c r="AT330" i="8" s="1"/>
  <c r="AO298" i="8"/>
  <c r="AT298" i="8" s="1"/>
  <c r="AO367" i="8"/>
  <c r="AT367" i="8" s="1"/>
  <c r="AO317" i="8"/>
  <c r="AT317" i="8" s="1"/>
  <c r="AO373" i="8"/>
  <c r="AT373" i="8" s="1"/>
  <c r="AO266" i="8"/>
  <c r="AT266" i="8" s="1"/>
  <c r="AO268" i="8"/>
  <c r="AT268" i="8" s="1"/>
  <c r="AO224" i="8"/>
  <c r="AT224" i="8" s="1"/>
  <c r="AO732" i="8"/>
  <c r="AT732" i="8" s="1"/>
  <c r="AO723" i="8"/>
  <c r="AT723" i="8" s="1"/>
  <c r="AO693" i="8"/>
  <c r="AT693" i="8" s="1"/>
  <c r="AO647" i="8"/>
  <c r="AT647" i="8" s="1"/>
  <c r="AO643" i="8"/>
  <c r="AT643" i="8" s="1"/>
  <c r="AO623" i="8"/>
  <c r="AT623" i="8" s="1"/>
  <c r="AO626" i="8"/>
  <c r="AT626" i="8" s="1"/>
  <c r="AO601" i="8"/>
  <c r="AT601" i="8" s="1"/>
  <c r="AO621" i="8"/>
  <c r="AT621" i="8" s="1"/>
  <c r="AO592" i="8"/>
  <c r="AT592" i="8" s="1"/>
  <c r="AO574" i="8"/>
  <c r="AT574" i="8" s="1"/>
  <c r="AO608" i="8"/>
  <c r="AT608" i="8" s="1"/>
  <c r="AO566" i="8"/>
  <c r="AT566" i="8" s="1"/>
  <c r="AO513" i="8"/>
  <c r="AT513" i="8" s="1"/>
  <c r="AO581" i="8"/>
  <c r="AT581" i="8" s="1"/>
  <c r="AO499" i="8"/>
  <c r="AT499" i="8" s="1"/>
  <c r="AO540" i="8"/>
  <c r="AT540" i="8" s="1"/>
  <c r="AO742" i="8"/>
  <c r="AT742" i="8" s="1"/>
  <c r="AO724" i="8"/>
  <c r="AT724" i="8" s="1"/>
  <c r="AO689" i="8"/>
  <c r="AT689" i="8" s="1"/>
  <c r="AO677" i="8"/>
  <c r="AT677" i="8" s="1"/>
  <c r="AO721" i="8"/>
  <c r="AT721" i="8" s="1"/>
  <c r="AO658" i="8"/>
  <c r="AT658" i="8" s="1"/>
  <c r="AO615" i="8"/>
  <c r="AT615" i="8" s="1"/>
  <c r="AO618" i="8"/>
  <c r="AT618" i="8" s="1"/>
  <c r="AO639" i="8"/>
  <c r="AT639" i="8" s="1"/>
  <c r="AO605" i="8"/>
  <c r="AT605" i="8" s="1"/>
  <c r="AO578" i="8"/>
  <c r="AT578" i="8" s="1"/>
  <c r="AO560" i="8"/>
  <c r="AT560" i="8" s="1"/>
  <c r="AO599" i="8"/>
  <c r="AT599" i="8" s="1"/>
  <c r="AO549" i="8"/>
  <c r="AT549" i="8" s="1"/>
  <c r="AO509" i="8"/>
  <c r="AT509" i="8" s="1"/>
  <c r="AO568" i="8"/>
  <c r="AT568" i="8" s="1"/>
  <c r="AO484" i="8"/>
  <c r="AT484" i="8" s="1"/>
  <c r="AO538" i="8"/>
  <c r="AT538" i="8" s="1"/>
  <c r="AO667" i="8"/>
  <c r="AT667" i="8" s="1"/>
  <c r="AO637" i="8"/>
  <c r="AT637" i="8" s="1"/>
  <c r="AO562" i="8"/>
  <c r="AT562" i="8" s="1"/>
  <c r="AO514" i="8"/>
  <c r="AT514" i="8" s="1"/>
  <c r="AO476" i="8"/>
  <c r="AT476" i="8" s="1"/>
  <c r="AO577" i="8"/>
  <c r="AT577" i="8" s="1"/>
  <c r="AO530" i="8"/>
  <c r="AT530" i="8" s="1"/>
  <c r="AO442" i="8"/>
  <c r="AT442" i="8" s="1"/>
  <c r="AO439" i="8"/>
  <c r="AT439" i="8" s="1"/>
  <c r="AO403" i="8"/>
  <c r="AT403" i="8" s="1"/>
  <c r="AO457" i="8"/>
  <c r="AT457" i="8" s="1"/>
  <c r="AO358" i="8"/>
  <c r="AT358" i="8" s="1"/>
  <c r="AO443" i="8"/>
  <c r="AT443" i="8" s="1"/>
  <c r="AO302" i="8"/>
  <c r="AT302" i="8" s="1"/>
  <c r="AO321" i="8"/>
  <c r="AT321" i="8" s="1"/>
  <c r="AO279" i="8"/>
  <c r="AT279" i="8" s="1"/>
  <c r="AO228" i="8"/>
  <c r="AT228" i="8" s="1"/>
  <c r="AO184" i="8"/>
  <c r="AT184" i="8" s="1"/>
  <c r="AO254" i="8"/>
  <c r="AT254" i="8" s="1"/>
  <c r="AO235" i="8"/>
  <c r="AT235" i="8" s="1"/>
  <c r="AO195" i="8"/>
  <c r="AT195" i="8" s="1"/>
  <c r="AO300" i="8"/>
  <c r="AT300" i="8" s="1"/>
  <c r="AO229" i="8"/>
  <c r="AT229" i="8" s="1"/>
  <c r="AO189" i="8"/>
  <c r="AT189" i="8" s="1"/>
  <c r="AO156" i="8"/>
  <c r="AT156" i="8" s="1"/>
  <c r="AO276" i="8"/>
  <c r="AT276" i="8" s="1"/>
  <c r="AO153" i="8"/>
  <c r="AT153" i="8" s="1"/>
  <c r="AO132" i="8"/>
  <c r="AT132" i="8" s="1"/>
  <c r="AO222" i="8"/>
  <c r="AT222" i="8" s="1"/>
  <c r="AO171" i="8"/>
  <c r="AT171" i="8" s="1"/>
  <c r="AO122" i="8"/>
  <c r="AT122" i="8" s="1"/>
  <c r="AO78" i="8"/>
  <c r="AT78" i="8" s="1"/>
  <c r="AO62" i="8"/>
  <c r="AT62" i="8" s="1"/>
  <c r="AO30" i="8"/>
  <c r="AT30" i="8" s="1"/>
  <c r="AO104" i="8"/>
  <c r="AT104" i="8" s="1"/>
  <c r="AO119" i="8"/>
  <c r="AT119" i="8" s="1"/>
  <c r="AO61" i="8"/>
  <c r="AT61" i="8" s="1"/>
  <c r="AO29" i="8"/>
  <c r="AT29" i="8" s="1"/>
  <c r="AO175" i="8"/>
  <c r="AT175" i="8" s="1"/>
  <c r="AO262" i="8"/>
  <c r="AT262" i="8" s="1"/>
  <c r="AO87" i="8"/>
  <c r="AT87" i="8" s="1"/>
  <c r="AO48" i="8"/>
  <c r="AT48" i="8" s="1"/>
  <c r="AO16" i="8"/>
  <c r="AT16" i="8" s="1"/>
  <c r="AO125" i="8"/>
  <c r="AT125" i="8" s="1"/>
  <c r="AO47" i="8"/>
  <c r="AT47" i="8" s="1"/>
  <c r="AO718" i="8"/>
  <c r="AT718" i="8" s="1"/>
  <c r="AO709" i="8"/>
  <c r="AT709" i="8" s="1"/>
  <c r="AO604" i="8"/>
  <c r="AT604" i="8" s="1"/>
  <c r="AO564" i="8"/>
  <c r="AT564" i="8" s="1"/>
  <c r="AO473" i="8"/>
  <c r="AT473" i="8" s="1"/>
  <c r="AO468" i="8"/>
  <c r="AT468" i="8" s="1"/>
  <c r="AO535" i="8"/>
  <c r="AT535" i="8" s="1"/>
  <c r="AO528" i="8"/>
  <c r="AT528" i="8" s="1"/>
  <c r="AO434" i="8"/>
  <c r="AT434" i="8" s="1"/>
  <c r="AO451" i="8"/>
  <c r="AT451" i="8" s="1"/>
  <c r="AO433" i="8"/>
  <c r="AT433" i="8" s="1"/>
  <c r="AO399" i="8"/>
  <c r="AT399" i="8" s="1"/>
  <c r="AO350" i="8"/>
  <c r="AT350" i="8" s="1"/>
  <c r="AO387" i="8"/>
  <c r="AT387" i="8" s="1"/>
  <c r="AO294" i="8"/>
  <c r="AT294" i="8" s="1"/>
  <c r="AO313" i="8"/>
  <c r="AT313" i="8" s="1"/>
  <c r="AO265" i="8"/>
  <c r="AT265" i="8" s="1"/>
  <c r="AO220" i="8"/>
  <c r="AT220" i="8" s="1"/>
  <c r="AO176" i="8"/>
  <c r="AT176" i="8" s="1"/>
  <c r="AO447" i="8"/>
  <c r="AT447" i="8" s="1"/>
  <c r="AO231" i="8"/>
  <c r="AT231" i="8" s="1"/>
  <c r="AO324" i="8"/>
  <c r="AT324" i="8" s="1"/>
  <c r="AO288" i="8"/>
  <c r="AT288" i="8" s="1"/>
  <c r="AO225" i="8"/>
  <c r="AT225" i="8" s="1"/>
  <c r="AO181" i="8"/>
  <c r="AT181" i="8" s="1"/>
  <c r="AO292" i="8"/>
  <c r="AT292" i="8" s="1"/>
  <c r="AO259" i="8"/>
  <c r="AT259" i="8" s="1"/>
  <c r="AO320" i="8"/>
  <c r="AT320" i="8" s="1"/>
  <c r="AO124" i="8"/>
  <c r="AT124" i="8" s="1"/>
  <c r="AO183" i="8"/>
  <c r="AT183" i="8" s="1"/>
  <c r="AO169" i="8"/>
  <c r="AT169" i="8" s="1"/>
  <c r="AO114" i="8"/>
  <c r="AT114" i="8" s="1"/>
  <c r="AO160" i="8"/>
  <c r="AT160" i="8" s="1"/>
  <c r="AO58" i="8"/>
  <c r="AT58" i="8" s="1"/>
  <c r="AO26" i="8"/>
  <c r="AT26" i="8" s="1"/>
  <c r="AO103" i="8"/>
  <c r="AT103" i="8" s="1"/>
  <c r="AO105" i="8"/>
  <c r="AT105" i="8" s="1"/>
  <c r="AO57" i="8"/>
  <c r="AT57" i="8" s="1"/>
  <c r="AO25" i="8"/>
  <c r="AT25" i="8" s="1"/>
  <c r="AO145" i="8"/>
  <c r="AT145" i="8" s="1"/>
  <c r="AO245" i="8"/>
  <c r="AT245" i="8" s="1"/>
  <c r="AO76" i="8"/>
  <c r="AT76" i="8" s="1"/>
  <c r="AO44" i="8"/>
  <c r="AT44" i="8" s="1"/>
  <c r="AO299" i="8"/>
  <c r="AT299" i="8" s="1"/>
  <c r="AO107" i="8"/>
  <c r="AT107" i="8" s="1"/>
  <c r="AO733" i="8"/>
  <c r="AT733" i="8" s="1"/>
  <c r="AO649" i="8"/>
  <c r="AT649" i="8" s="1"/>
  <c r="AO662" i="8"/>
  <c r="AT662" i="8" s="1"/>
  <c r="AO585" i="8"/>
  <c r="AT585" i="8" s="1"/>
  <c r="AO465" i="8"/>
  <c r="AT465" i="8" s="1"/>
  <c r="AO460" i="8"/>
  <c r="AT460" i="8" s="1"/>
  <c r="AO527" i="8"/>
  <c r="AT527" i="8" s="1"/>
  <c r="AO512" i="8"/>
  <c r="AT512" i="8" s="1"/>
  <c r="AO430" i="8"/>
  <c r="AT430" i="8" s="1"/>
  <c r="AO441" i="8"/>
  <c r="AT441" i="8" s="1"/>
  <c r="AO407" i="8"/>
  <c r="AT407" i="8" s="1"/>
  <c r="AO393" i="8"/>
  <c r="AT393" i="8" s="1"/>
  <c r="AO346" i="8"/>
  <c r="AT346" i="8" s="1"/>
  <c r="AO377" i="8"/>
  <c r="AT377" i="8" s="1"/>
  <c r="AO290" i="8"/>
  <c r="AT290" i="8" s="1"/>
  <c r="AO309" i="8"/>
  <c r="AT309" i="8" s="1"/>
  <c r="AO250" i="8"/>
  <c r="AT250" i="8" s="1"/>
  <c r="AO216" i="8"/>
  <c r="AT216" i="8" s="1"/>
  <c r="AO172" i="8"/>
  <c r="AT172" i="8" s="1"/>
  <c r="AO371" i="8"/>
  <c r="AT371" i="8" s="1"/>
  <c r="AO227" i="8"/>
  <c r="AT227" i="8" s="1"/>
  <c r="AO295" i="8"/>
  <c r="AT295" i="8" s="1"/>
  <c r="AO283" i="8"/>
  <c r="AT283" i="8" s="1"/>
  <c r="AO221" i="8"/>
  <c r="AT221" i="8" s="1"/>
  <c r="AO177" i="8"/>
  <c r="AT177" i="8" s="1"/>
  <c r="AO287" i="8"/>
  <c r="AT287" i="8" s="1"/>
  <c r="AO242" i="8"/>
  <c r="AT242" i="8" s="1"/>
  <c r="AO246" i="8"/>
  <c r="AT246" i="8" s="1"/>
  <c r="AO120" i="8"/>
  <c r="AT120" i="8" s="1"/>
  <c r="AO178" i="8"/>
  <c r="AT178" i="8" s="1"/>
  <c r="AO168" i="8"/>
  <c r="AT168" i="8" s="1"/>
  <c r="AO110" i="8"/>
  <c r="AT110" i="8" s="1"/>
  <c r="AO127" i="8"/>
  <c r="AT127" i="8" s="1"/>
  <c r="AO54" i="8"/>
  <c r="AT54" i="8" s="1"/>
  <c r="AO22" i="8"/>
  <c r="AT22" i="8" s="1"/>
  <c r="AO101" i="8"/>
  <c r="AT101" i="8" s="1"/>
  <c r="AO100" i="8"/>
  <c r="AT100" i="8" s="1"/>
  <c r="AO53" i="8"/>
  <c r="AT53" i="8" s="1"/>
  <c r="AO21" i="8"/>
  <c r="AT21" i="8" s="1"/>
  <c r="AO133" i="8"/>
  <c r="AT133" i="8" s="1"/>
  <c r="AO700" i="8"/>
  <c r="AT700" i="8" s="1"/>
  <c r="AO682" i="8"/>
  <c r="AT682" i="8" s="1"/>
  <c r="AO572" i="8"/>
  <c r="AT572" i="8" s="1"/>
  <c r="AO533" i="8"/>
  <c r="AT533" i="8" s="1"/>
  <c r="AO569" i="8"/>
  <c r="AT569" i="8" s="1"/>
  <c r="AO444" i="8"/>
  <c r="AT444" i="8" s="1"/>
  <c r="AO508" i="8"/>
  <c r="AT508" i="8" s="1"/>
  <c r="AO495" i="8"/>
  <c r="AT495" i="8" s="1"/>
  <c r="AO418" i="8"/>
  <c r="AT418" i="8" s="1"/>
  <c r="AO429" i="8"/>
  <c r="AT429" i="8" s="1"/>
  <c r="AO391" i="8"/>
  <c r="AT391" i="8" s="1"/>
  <c r="AO417" i="8"/>
  <c r="AT417" i="8" s="1"/>
  <c r="AO347" i="8"/>
  <c r="AT347" i="8" s="1"/>
  <c r="AO352" i="8"/>
  <c r="AT352" i="8" s="1"/>
  <c r="AO395" i="8"/>
  <c r="AT395" i="8" s="1"/>
  <c r="AO394" i="8"/>
  <c r="AT394" i="8" s="1"/>
  <c r="AO303" i="8"/>
  <c r="AT303" i="8" s="1"/>
  <c r="AO208" i="8"/>
  <c r="AT208" i="8" s="1"/>
  <c r="AO338" i="8"/>
  <c r="AT338" i="8" s="1"/>
  <c r="AO304" i="8"/>
  <c r="AT304" i="8" s="1"/>
  <c r="AO219" i="8"/>
  <c r="AT219" i="8" s="1"/>
  <c r="AO273" i="8"/>
  <c r="AT273" i="8" s="1"/>
  <c r="AO264" i="8"/>
  <c r="AT264" i="8" s="1"/>
  <c r="AO213" i="8"/>
  <c r="AT213" i="8" s="1"/>
  <c r="AO337" i="8"/>
  <c r="AT337" i="8" s="1"/>
  <c r="AO277" i="8"/>
  <c r="AT277" i="8" s="1"/>
  <c r="AO206" i="8"/>
  <c r="AT206" i="8" s="1"/>
  <c r="AO182" i="8"/>
  <c r="AT182" i="8" s="1"/>
  <c r="AO116" i="8"/>
  <c r="AT116" i="8" s="1"/>
  <c r="AO150" i="8"/>
  <c r="AT150" i="8" s="1"/>
  <c r="AO157" i="8"/>
  <c r="AT157" i="8" s="1"/>
  <c r="AO106" i="8"/>
  <c r="AT106" i="8" s="1"/>
  <c r="AO92" i="8"/>
  <c r="AT92" i="8" s="1"/>
  <c r="AO50" i="8"/>
  <c r="AT50" i="8" s="1"/>
  <c r="AO18" i="8"/>
  <c r="AT18" i="8" s="1"/>
  <c r="AO91" i="8"/>
  <c r="AT91" i="8" s="1"/>
  <c r="AO89" i="8"/>
  <c r="AT89" i="8" s="1"/>
  <c r="AO49" i="8"/>
  <c r="AT49" i="8" s="1"/>
  <c r="AO17" i="8"/>
  <c r="AT17" i="8" s="1"/>
  <c r="AO115" i="8"/>
  <c r="AT115" i="8" s="1"/>
  <c r="AO717" i="8"/>
  <c r="AT717" i="8" s="1"/>
  <c r="AO653" i="8"/>
  <c r="AT653" i="8" s="1"/>
  <c r="AO555" i="8"/>
  <c r="AT555" i="8" s="1"/>
  <c r="AO525" i="8"/>
  <c r="AT525" i="8" s="1"/>
  <c r="AO542" i="8"/>
  <c r="AT542" i="8" s="1"/>
  <c r="AO436" i="8"/>
  <c r="AT436" i="8" s="1"/>
  <c r="AO492" i="8"/>
  <c r="AT492" i="8" s="1"/>
  <c r="AO479" i="8"/>
  <c r="AT479" i="8" s="1"/>
  <c r="AO410" i="8"/>
  <c r="AT410" i="8" s="1"/>
  <c r="AO397" i="8"/>
  <c r="AT397" i="8" s="1"/>
  <c r="AO384" i="8"/>
  <c r="AT384" i="8" s="1"/>
  <c r="AO401" i="8"/>
  <c r="AT401" i="8" s="1"/>
  <c r="AO331" i="8"/>
  <c r="AT331" i="8" s="1"/>
  <c r="AO334" i="8"/>
  <c r="AT334" i="8" s="1"/>
  <c r="AO375" i="8"/>
  <c r="AT375" i="8" s="1"/>
  <c r="AO339" i="8"/>
  <c r="AT339" i="8" s="1"/>
  <c r="AO280" i="8"/>
  <c r="AT280" i="8" s="1"/>
  <c r="AO204" i="8"/>
  <c r="AT204" i="8" s="1"/>
  <c r="AO328" i="8"/>
  <c r="AT328" i="8" s="1"/>
  <c r="AO281" i="8"/>
  <c r="AT281" i="8" s="1"/>
  <c r="AO215" i="8"/>
  <c r="AT215" i="8" s="1"/>
  <c r="AO258" i="8"/>
  <c r="AT258" i="8" s="1"/>
  <c r="AO263" i="8"/>
  <c r="AT263" i="8" s="1"/>
  <c r="AO209" i="8"/>
  <c r="AT209" i="8" s="1"/>
  <c r="AO260" i="8"/>
  <c r="AT260" i="8" s="1"/>
  <c r="AO165" i="8"/>
  <c r="AT165" i="8" s="1"/>
  <c r="AO198" i="8"/>
  <c r="AT198" i="8" s="1"/>
  <c r="AO162" i="8"/>
  <c r="AT162" i="8" s="1"/>
  <c r="AO112" i="8"/>
  <c r="AT112" i="8" s="1"/>
  <c r="AO140" i="8"/>
  <c r="AT140" i="8" s="1"/>
  <c r="AO146" i="8"/>
  <c r="AT146" i="8" s="1"/>
  <c r="AO102" i="8"/>
  <c r="AT102" i="8" s="1"/>
  <c r="AO81" i="8"/>
  <c r="AT81" i="8" s="1"/>
  <c r="AO46" i="8"/>
  <c r="AT46" i="8" s="1"/>
  <c r="AO14" i="8"/>
  <c r="AT14" i="8" s="1"/>
  <c r="AO80" i="8"/>
  <c r="AT80" i="8" s="1"/>
  <c r="AO79" i="8"/>
  <c r="AT79" i="8" s="1"/>
  <c r="AO45" i="8"/>
  <c r="AT45" i="8" s="1"/>
  <c r="AO13" i="8"/>
  <c r="AT13" i="8" s="1"/>
  <c r="AO99" i="8"/>
  <c r="AT99" i="8" s="1"/>
  <c r="AO147" i="8"/>
  <c r="AT147" i="8" s="1"/>
  <c r="AO64" i="8"/>
  <c r="AT64" i="8" s="1"/>
  <c r="AO32" i="8"/>
  <c r="AT32" i="8" s="1"/>
  <c r="AO202" i="8"/>
  <c r="AT202" i="8" s="1"/>
  <c r="AO15" i="8"/>
  <c r="AT15" i="8" s="1"/>
  <c r="AO697" i="8"/>
  <c r="AT697" i="8" s="1"/>
  <c r="AO645" i="8"/>
  <c r="AT645" i="8" s="1"/>
  <c r="AO551" i="8"/>
  <c r="AT551" i="8" s="1"/>
  <c r="AO493" i="8"/>
  <c r="AT493" i="8" s="1"/>
  <c r="AO519" i="8"/>
  <c r="AT519" i="8" s="1"/>
  <c r="AO424" i="8"/>
  <c r="AT424" i="8" s="1"/>
  <c r="AO490" i="8"/>
  <c r="AT490" i="8" s="1"/>
  <c r="AO470" i="8"/>
  <c r="AT470" i="8" s="1"/>
  <c r="AO437" i="8"/>
  <c r="AT437" i="8" s="1"/>
  <c r="AO419" i="8"/>
  <c r="AT419" i="8" s="1"/>
  <c r="AO376" i="8"/>
  <c r="AT376" i="8" s="1"/>
  <c r="AO382" i="8"/>
  <c r="AT382" i="8" s="1"/>
  <c r="AO323" i="8"/>
  <c r="AT323" i="8" s="1"/>
  <c r="AO326" i="8"/>
  <c r="AT326" i="8" s="1"/>
  <c r="AO353" i="8"/>
  <c r="AT353" i="8" s="1"/>
  <c r="AO361" i="8"/>
  <c r="AT361" i="8" s="1"/>
  <c r="AO267" i="8"/>
  <c r="AT267" i="8" s="1"/>
  <c r="AO196" i="8"/>
  <c r="AT196" i="8" s="1"/>
  <c r="AO312" i="8"/>
  <c r="AT312" i="8" s="1"/>
  <c r="AO271" i="8"/>
  <c r="AT271" i="8" s="1"/>
  <c r="AO207" i="8"/>
  <c r="AT207" i="8" s="1"/>
  <c r="AO257" i="8"/>
  <c r="AT257" i="8" s="1"/>
  <c r="AO247" i="8"/>
  <c r="AT247" i="8" s="1"/>
  <c r="AO201" i="8"/>
  <c r="AT201" i="8" s="1"/>
  <c r="AO243" i="8"/>
  <c r="AT243" i="8" s="1"/>
  <c r="AO144" i="8"/>
  <c r="AT144" i="8" s="1"/>
  <c r="AO186" i="8"/>
  <c r="AT186" i="8" s="1"/>
  <c r="AO152" i="8"/>
  <c r="AT152" i="8" s="1"/>
  <c r="AO345" i="8"/>
  <c r="AT345" i="8" s="1"/>
  <c r="AO278" i="8"/>
  <c r="AT278" i="8" s="1"/>
  <c r="AO138" i="8"/>
  <c r="AT138" i="8" s="1"/>
  <c r="AO94" i="8"/>
  <c r="AT94" i="8" s="1"/>
  <c r="AO74" i="8"/>
  <c r="AT74" i="8" s="1"/>
  <c r="AO42" i="8"/>
  <c r="AT42" i="8" s="1"/>
  <c r="AO148" i="8"/>
  <c r="AT148" i="8" s="1"/>
  <c r="AO12" i="8"/>
  <c r="AT12" i="8" s="1"/>
  <c r="AO73" i="8"/>
  <c r="AT73" i="8" s="1"/>
  <c r="AO41" i="8"/>
  <c r="AT41" i="8" s="1"/>
  <c r="AO10" i="8"/>
  <c r="AT10" i="8" s="1"/>
  <c r="AO88" i="8"/>
  <c r="AT88" i="8" s="1"/>
  <c r="AO129" i="8"/>
  <c r="AT129" i="8" s="1"/>
  <c r="AO60" i="8"/>
  <c r="AT60" i="8" s="1"/>
  <c r="AO28" i="8"/>
  <c r="AT28" i="8" s="1"/>
  <c r="AO158" i="8"/>
  <c r="AT158" i="8" s="1"/>
  <c r="AO672" i="8"/>
  <c r="AT672" i="8" s="1"/>
  <c r="AO654" i="8"/>
  <c r="AT654" i="8" s="1"/>
  <c r="AO596" i="8"/>
  <c r="AT596" i="8" s="1"/>
  <c r="AO481" i="8"/>
  <c r="AT481" i="8" s="1"/>
  <c r="AO518" i="8"/>
  <c r="AT518" i="8" s="1"/>
  <c r="AO420" i="8"/>
  <c r="AT420" i="8" s="1"/>
  <c r="AO471" i="8"/>
  <c r="AT471" i="8" s="1"/>
  <c r="AO466" i="8"/>
  <c r="AT466" i="8" s="1"/>
  <c r="AO421" i="8"/>
  <c r="AT421" i="8" s="1"/>
  <c r="AO409" i="8"/>
  <c r="AT409" i="8" s="1"/>
  <c r="AO372" i="8"/>
  <c r="AT372" i="8" s="1"/>
  <c r="AO378" i="8"/>
  <c r="AT378" i="8" s="1"/>
  <c r="AO319" i="8"/>
  <c r="AT319" i="8" s="1"/>
  <c r="AO322" i="8"/>
  <c r="AT322" i="8" s="1"/>
  <c r="AO355" i="8"/>
  <c r="AT355" i="8" s="1"/>
  <c r="AO343" i="8"/>
  <c r="AT343" i="8" s="1"/>
  <c r="AO252" i="8"/>
  <c r="AT252" i="8" s="1"/>
  <c r="AO192" i="8"/>
  <c r="AT192" i="8" s="1"/>
  <c r="AO285" i="8"/>
  <c r="AT285" i="8" s="1"/>
  <c r="AO256" i="8"/>
  <c r="AT256" i="8" s="1"/>
  <c r="AO203" i="8"/>
  <c r="AT203" i="8" s="1"/>
  <c r="AO357" i="8"/>
  <c r="AT357" i="8" s="1"/>
  <c r="AO241" i="8"/>
  <c r="AT241" i="8" s="1"/>
  <c r="AO197" i="8"/>
  <c r="AT197" i="8" s="1"/>
  <c r="AO230" i="8"/>
  <c r="AT230" i="8" s="1"/>
  <c r="AO143" i="8"/>
  <c r="AT143" i="8" s="1"/>
  <c r="AO164" i="8"/>
  <c r="AT164" i="8" s="1"/>
  <c r="AO151" i="8"/>
  <c r="AT151" i="8" s="1"/>
  <c r="AO307" i="8"/>
  <c r="AT307" i="8" s="1"/>
  <c r="AO261" i="8"/>
  <c r="AT261" i="8" s="1"/>
  <c r="AO134" i="8"/>
  <c r="AT134" i="8" s="1"/>
  <c r="AO90" i="8"/>
  <c r="AT90" i="8" s="1"/>
  <c r="AO70" i="8"/>
  <c r="AT70" i="8" s="1"/>
  <c r="AO38" i="8"/>
  <c r="AT38" i="8" s="1"/>
  <c r="AO123" i="8"/>
  <c r="AT123" i="8" s="1"/>
  <c r="AO159" i="8"/>
  <c r="AT159" i="8" s="1"/>
  <c r="AO69" i="8"/>
  <c r="AT69" i="8" s="1"/>
  <c r="AO37" i="8"/>
  <c r="AT37" i="8" s="1"/>
  <c r="AO6" i="8"/>
  <c r="AT6" i="8" s="1"/>
  <c r="AO77" i="8"/>
  <c r="AT77" i="8" s="1"/>
  <c r="AO111" i="8"/>
  <c r="AT111" i="8" s="1"/>
  <c r="AO56" i="8"/>
  <c r="AT56" i="8" s="1"/>
  <c r="AO24" i="8"/>
  <c r="AT24" i="8" s="1"/>
  <c r="AO149" i="8"/>
  <c r="AT149" i="8" s="1"/>
  <c r="AO31" i="8"/>
  <c r="AT31" i="8" s="1"/>
  <c r="AO678" i="8"/>
  <c r="AT678" i="8" s="1"/>
  <c r="AO629" i="8"/>
  <c r="AT629" i="8" s="1"/>
  <c r="AO593" i="8"/>
  <c r="AT593" i="8" s="1"/>
  <c r="AO531" i="8"/>
  <c r="AT531" i="8" s="1"/>
  <c r="AO488" i="8"/>
  <c r="AT488" i="8" s="1"/>
  <c r="AO404" i="8"/>
  <c r="AT404" i="8" s="1"/>
  <c r="AO595" i="8"/>
  <c r="AT595" i="8" s="1"/>
  <c r="AO450" i="8"/>
  <c r="AT450" i="8" s="1"/>
  <c r="AO461" i="8"/>
  <c r="AT461" i="8" s="1"/>
  <c r="AO453" i="8"/>
  <c r="AT453" i="8" s="1"/>
  <c r="AO360" i="8"/>
  <c r="AT360" i="8" s="1"/>
  <c r="AO366" i="8"/>
  <c r="AT366" i="8" s="1"/>
  <c r="AO363" i="8"/>
  <c r="AT363" i="8" s="1"/>
  <c r="AO310" i="8"/>
  <c r="AT310" i="8" s="1"/>
  <c r="AO329" i="8"/>
  <c r="AT329" i="8" s="1"/>
  <c r="AO293" i="8"/>
  <c r="AT293" i="8" s="1"/>
  <c r="AO236" i="8"/>
  <c r="AT236" i="8" s="1"/>
  <c r="AO188" i="8"/>
  <c r="AT188" i="8" s="1"/>
  <c r="AO269" i="8"/>
  <c r="AT269" i="8" s="1"/>
  <c r="AO239" i="8"/>
  <c r="AT239" i="8" s="1"/>
  <c r="AO199" i="8"/>
  <c r="AT199" i="8" s="1"/>
  <c r="AO308" i="8"/>
  <c r="AT308" i="8" s="1"/>
  <c r="AO233" i="8"/>
  <c r="AT233" i="8" s="1"/>
  <c r="AO193" i="8"/>
  <c r="AT193" i="8" s="1"/>
  <c r="AO166" i="8"/>
  <c r="AT166" i="8" s="1"/>
  <c r="AO291" i="8"/>
  <c r="AT291" i="8" s="1"/>
  <c r="AO163" i="8"/>
  <c r="AT163" i="8" s="1"/>
  <c r="AO136" i="8"/>
  <c r="AT136" i="8" s="1"/>
  <c r="AO238" i="8"/>
  <c r="AT238" i="8" s="1"/>
  <c r="AO210" i="8"/>
  <c r="AT210" i="8" s="1"/>
  <c r="AO126" i="8"/>
  <c r="AT126" i="8" s="1"/>
  <c r="AO82" i="8"/>
  <c r="AT82" i="8" s="1"/>
  <c r="AO66" i="8"/>
  <c r="AT66" i="8" s="1"/>
  <c r="AO34" i="8"/>
  <c r="AT34" i="8" s="1"/>
  <c r="AO109" i="8"/>
  <c r="AT109" i="8" s="1"/>
  <c r="AO139" i="8"/>
  <c r="AT139" i="8" s="1"/>
  <c r="AO65" i="8"/>
  <c r="AT65" i="8" s="1"/>
  <c r="AO33" i="8"/>
  <c r="AT33" i="8" s="1"/>
  <c r="AO234" i="8"/>
  <c r="AT234" i="8" s="1"/>
  <c r="AO344" i="8"/>
  <c r="AT344" i="8" s="1"/>
  <c r="AO97" i="8"/>
  <c r="AT97" i="8" s="1"/>
  <c r="AO52" i="8"/>
  <c r="AT52" i="8" s="1"/>
  <c r="AO20" i="8"/>
  <c r="AT20" i="8" s="1"/>
  <c r="AO137" i="8"/>
  <c r="AT137" i="8" s="1"/>
  <c r="AO121" i="8"/>
  <c r="AT121" i="8" s="1"/>
  <c r="AO68" i="8"/>
  <c r="AT68" i="8" s="1"/>
  <c r="AO71" i="8"/>
  <c r="AT71" i="8" s="1"/>
  <c r="AO40" i="8"/>
  <c r="AT40" i="8" s="1"/>
  <c r="AO36" i="8"/>
  <c r="AT36" i="8" s="1"/>
  <c r="AO244" i="8"/>
  <c r="AT244" i="8" s="1"/>
  <c r="AO11" i="8"/>
  <c r="AT11" i="8" s="1"/>
  <c r="AO67" i="8"/>
  <c r="AT67" i="8" s="1"/>
  <c r="AO218" i="8"/>
  <c r="AT218" i="8" s="1"/>
  <c r="AO179" i="8"/>
  <c r="AT179" i="8" s="1"/>
  <c r="AO96" i="8"/>
  <c r="AT96" i="8" s="1"/>
  <c r="AO19" i="8"/>
  <c r="AT19" i="8" s="1"/>
  <c r="AO95" i="8"/>
  <c r="AT95" i="8" s="1"/>
  <c r="AO174" i="8"/>
  <c r="AT174" i="8" s="1"/>
  <c r="AO85" i="8"/>
  <c r="AT85" i="8" s="1"/>
  <c r="AO72" i="8"/>
  <c r="AT72" i="8" s="1"/>
  <c r="AO63" i="8"/>
  <c r="AT63" i="8" s="1"/>
  <c r="AO35" i="8"/>
  <c r="AT35" i="8" s="1"/>
  <c r="AO51" i="8"/>
  <c r="AT51" i="8" s="1"/>
  <c r="AO117" i="8"/>
  <c r="AT117" i="8" s="1"/>
  <c r="AO84" i="8"/>
  <c r="AT84" i="8" s="1"/>
  <c r="AO23" i="8"/>
  <c r="AT23" i="8" s="1"/>
  <c r="AO39" i="8"/>
  <c r="AT39" i="8" s="1"/>
  <c r="AO194" i="8"/>
  <c r="AT194" i="8" s="1"/>
  <c r="AO55" i="8"/>
  <c r="AT55" i="8" s="1"/>
  <c r="AN135" i="8"/>
  <c r="AS135" i="8" s="1"/>
  <c r="AN207" i="8"/>
  <c r="AS207" i="8" s="1"/>
  <c r="AN183" i="8"/>
  <c r="AS183" i="8" s="1"/>
  <c r="AN130" i="8"/>
  <c r="AS130" i="8" s="1"/>
  <c r="AN274" i="8"/>
  <c r="AS274" i="8" s="1"/>
  <c r="AN75" i="8"/>
  <c r="AS75" i="8" s="1"/>
  <c r="AN27" i="8"/>
  <c r="AS27" i="8" s="1"/>
  <c r="AN43" i="8"/>
  <c r="AS43" i="8" s="1"/>
  <c r="AN59" i="8"/>
  <c r="AS59" i="8" s="1"/>
  <c r="AN715" i="8"/>
  <c r="AS715" i="8" s="1"/>
  <c r="AN722" i="8"/>
  <c r="AS722" i="8" s="1"/>
  <c r="AN690" i="8"/>
  <c r="AS690" i="8" s="1"/>
  <c r="AN725" i="8"/>
  <c r="AS725" i="8" s="1"/>
  <c r="AN728" i="8"/>
  <c r="AS728" i="8" s="1"/>
  <c r="AN696" i="8"/>
  <c r="AS696" i="8" s="1"/>
  <c r="AN687" i="8"/>
  <c r="AS687" i="8" s="1"/>
  <c r="AN645" i="8"/>
  <c r="AS645" i="8" s="1"/>
  <c r="AN664" i="8"/>
  <c r="AS664" i="8" s="1"/>
  <c r="AN677" i="8"/>
  <c r="AS677" i="8" s="1"/>
  <c r="AN655" i="8"/>
  <c r="AS655" i="8" s="1"/>
  <c r="AN637" i="8"/>
  <c r="AS637" i="8" s="1"/>
  <c r="AN605" i="8"/>
  <c r="AS605" i="8" s="1"/>
  <c r="AN632" i="8"/>
  <c r="AS632" i="8" s="1"/>
  <c r="AN627" i="8"/>
  <c r="AS627" i="8" s="1"/>
  <c r="AN607" i="8"/>
  <c r="AS607" i="8" s="1"/>
  <c r="AN583" i="8"/>
  <c r="AS583" i="8" s="1"/>
  <c r="AN630" i="8"/>
  <c r="AS630" i="8" s="1"/>
  <c r="AN578" i="8"/>
  <c r="AS578" i="8" s="1"/>
  <c r="AN589" i="8"/>
  <c r="AS589" i="8" s="1"/>
  <c r="AN557" i="8"/>
  <c r="AS557" i="8" s="1"/>
  <c r="AN536" i="8"/>
  <c r="AS536" i="8" s="1"/>
  <c r="AN558" i="8"/>
  <c r="AS558" i="8" s="1"/>
  <c r="AN588" i="8"/>
  <c r="AS588" i="8" s="1"/>
  <c r="AN534" i="8"/>
  <c r="AS534" i="8" s="1"/>
  <c r="AN566" i="8"/>
  <c r="AS566" i="8" s="1"/>
  <c r="AN521" i="8"/>
  <c r="AS521" i="8" s="1"/>
  <c r="AN489" i="8"/>
  <c r="AS489" i="8" s="1"/>
  <c r="AN498" i="8"/>
  <c r="AS498" i="8" s="1"/>
  <c r="AN520" i="8"/>
  <c r="AS520" i="8" s="1"/>
  <c r="AN486" i="8"/>
  <c r="AS486" i="8" s="1"/>
  <c r="AN492" i="8"/>
  <c r="AS492" i="8" s="1"/>
  <c r="AN455" i="8"/>
  <c r="AS455" i="8" s="1"/>
  <c r="AN454" i="8"/>
  <c r="AS454" i="8" s="1"/>
  <c r="AN419" i="8"/>
  <c r="AS419" i="8" s="1"/>
  <c r="AN421" i="8"/>
  <c r="AS421" i="8" s="1"/>
  <c r="AN495" i="8"/>
  <c r="AS495" i="8" s="1"/>
  <c r="AN428" i="8"/>
  <c r="AS428" i="8" s="1"/>
  <c r="AN449" i="8"/>
  <c r="AS449" i="8" s="1"/>
  <c r="AN409" i="8"/>
  <c r="AS409" i="8" s="1"/>
  <c r="AN385" i="8"/>
  <c r="AS385" i="8" s="1"/>
  <c r="AN353" i="8"/>
  <c r="AS353" i="8" s="1"/>
  <c r="AN431" i="8"/>
  <c r="AS431" i="8" s="1"/>
  <c r="AN407" i="8"/>
  <c r="AS407" i="8" s="1"/>
  <c r="AN447" i="8"/>
  <c r="AS447" i="8" s="1"/>
  <c r="AN346" i="8"/>
  <c r="AS346" i="8" s="1"/>
  <c r="AN347" i="8"/>
  <c r="AS347" i="8" s="1"/>
  <c r="AN307" i="8"/>
  <c r="AS307" i="8" s="1"/>
  <c r="AN275" i="8"/>
  <c r="AS275" i="8" s="1"/>
  <c r="AN243" i="8"/>
  <c r="AS243" i="8" s="1"/>
  <c r="AN352" i="8"/>
  <c r="AS352" i="8" s="1"/>
  <c r="AN310" i="8"/>
  <c r="AS310" i="8" s="1"/>
  <c r="AN470" i="8"/>
  <c r="AS470" i="8" s="1"/>
  <c r="AN743" i="8"/>
  <c r="AS743" i="8" s="1"/>
  <c r="AN711" i="8"/>
  <c r="AS711" i="8" s="1"/>
  <c r="AN718" i="8"/>
  <c r="AS718" i="8" s="1"/>
  <c r="AN686" i="8"/>
  <c r="AS686" i="8" s="1"/>
  <c r="AN721" i="8"/>
  <c r="AS721" i="8" s="1"/>
  <c r="AN724" i="8"/>
  <c r="AS724" i="8" s="1"/>
  <c r="AN692" i="8"/>
  <c r="AS692" i="8" s="1"/>
  <c r="AN673" i="8"/>
  <c r="AS673" i="8" s="1"/>
  <c r="AN641" i="8"/>
  <c r="AS641" i="8" s="1"/>
  <c r="AN660" i="8"/>
  <c r="AS660" i="8" s="1"/>
  <c r="AN703" i="8"/>
  <c r="AS703" i="8" s="1"/>
  <c r="AN651" i="8"/>
  <c r="AS651" i="8" s="1"/>
  <c r="AN633" i="8"/>
  <c r="AS633" i="8" s="1"/>
  <c r="AN601" i="8"/>
  <c r="AS601" i="8" s="1"/>
  <c r="AN628" i="8"/>
  <c r="AS628" i="8" s="1"/>
  <c r="AN623" i="8"/>
  <c r="AS623" i="8" s="1"/>
  <c r="AN622" i="8"/>
  <c r="AS622" i="8" s="1"/>
  <c r="AN579" i="8"/>
  <c r="AS579" i="8" s="1"/>
  <c r="AN611" i="8"/>
  <c r="AS611" i="8" s="1"/>
  <c r="AN574" i="8"/>
  <c r="AS574" i="8" s="1"/>
  <c r="AN585" i="8"/>
  <c r="AS585" i="8" s="1"/>
  <c r="AN618" i="8"/>
  <c r="AS618" i="8" s="1"/>
  <c r="AN642" i="8"/>
  <c r="AS642" i="8" s="1"/>
  <c r="AN551" i="8"/>
  <c r="AS551" i="8" s="1"/>
  <c r="AN560" i="8"/>
  <c r="AS560" i="8" s="1"/>
  <c r="AN530" i="8"/>
  <c r="AS530" i="8" s="1"/>
  <c r="AN549" i="8"/>
  <c r="AS549" i="8" s="1"/>
  <c r="AN517" i="8"/>
  <c r="AS517" i="8" s="1"/>
  <c r="AN485" i="8"/>
  <c r="AS485" i="8" s="1"/>
  <c r="AN484" i="8"/>
  <c r="AS484" i="8" s="1"/>
  <c r="AN519" i="8"/>
  <c r="AS519" i="8" s="1"/>
  <c r="AN614" i="8"/>
  <c r="AS614" i="8" s="1"/>
  <c r="AN491" i="8"/>
  <c r="AS491" i="8" s="1"/>
  <c r="AN451" i="8"/>
  <c r="AS451" i="8" s="1"/>
  <c r="AN478" i="8"/>
  <c r="AS478" i="8" s="1"/>
  <c r="AN404" i="8"/>
  <c r="AS404" i="8" s="1"/>
  <c r="AN474" i="8"/>
  <c r="AS474" i="8" s="1"/>
  <c r="AN480" i="8"/>
  <c r="AS480" i="8" s="1"/>
  <c r="AN427" i="8"/>
  <c r="AS427" i="8" s="1"/>
  <c r="AN434" i="8"/>
  <c r="AS434" i="8" s="1"/>
  <c r="AN406" i="8"/>
  <c r="AS406" i="8" s="1"/>
  <c r="AN381" i="8"/>
  <c r="AS381" i="8" s="1"/>
  <c r="AN349" i="8"/>
  <c r="AS349" i="8" s="1"/>
  <c r="AN416" i="8"/>
  <c r="AS416" i="8" s="1"/>
  <c r="AN392" i="8"/>
  <c r="AS392" i="8" s="1"/>
  <c r="AN432" i="8"/>
  <c r="AS432" i="8" s="1"/>
  <c r="AN336" i="8"/>
  <c r="AS336" i="8" s="1"/>
  <c r="AN335" i="8"/>
  <c r="AS335" i="8" s="1"/>
  <c r="AN303" i="8"/>
  <c r="AS303" i="8" s="1"/>
  <c r="AN271" i="8"/>
  <c r="AS271" i="8" s="1"/>
  <c r="AN426" i="8"/>
  <c r="AS426" i="8" s="1"/>
  <c r="AN351" i="8"/>
  <c r="AS351" i="8" s="1"/>
  <c r="AN441" i="8"/>
  <c r="AS441" i="8" s="1"/>
  <c r="AN378" i="8"/>
  <c r="AS378" i="8" s="1"/>
  <c r="AN321" i="8"/>
  <c r="AS321" i="8" s="1"/>
  <c r="AN289" i="8"/>
  <c r="AS289" i="8" s="1"/>
  <c r="AN257" i="8"/>
  <c r="AS257" i="8" s="1"/>
  <c r="AN264" i="8"/>
  <c r="AS264" i="8" s="1"/>
  <c r="AN217" i="8"/>
  <c r="AS217" i="8" s="1"/>
  <c r="AN250" i="8"/>
  <c r="AS250" i="8" s="1"/>
  <c r="AN252" i="8"/>
  <c r="AS252" i="8" s="1"/>
  <c r="AN212" i="8"/>
  <c r="AS212" i="8" s="1"/>
  <c r="AN180" i="8"/>
  <c r="AS180" i="8" s="1"/>
  <c r="AN148" i="8"/>
  <c r="AS148" i="8" s="1"/>
  <c r="AN254" i="8"/>
  <c r="AS254" i="8" s="1"/>
  <c r="AN227" i="8"/>
  <c r="AS227" i="8" s="1"/>
  <c r="AN292" i="8"/>
  <c r="AS292" i="8" s="1"/>
  <c r="AN197" i="8"/>
  <c r="AS197" i="8" s="1"/>
  <c r="AN230" i="8"/>
  <c r="AS230" i="8" s="1"/>
  <c r="AN408" i="8"/>
  <c r="AS408" i="8" s="1"/>
  <c r="AN735" i="8"/>
  <c r="AS735" i="8" s="1"/>
  <c r="AN742" i="8"/>
  <c r="AS742" i="8" s="1"/>
  <c r="AN710" i="8"/>
  <c r="AS710" i="8" s="1"/>
  <c r="AN678" i="8"/>
  <c r="AS678" i="8" s="1"/>
  <c r="AN713" i="8"/>
  <c r="AS713" i="8" s="1"/>
  <c r="AN716" i="8"/>
  <c r="AS716" i="8" s="1"/>
  <c r="AN684" i="8"/>
  <c r="AS684" i="8" s="1"/>
  <c r="AN665" i="8"/>
  <c r="AS665" i="8" s="1"/>
  <c r="AN689" i="8"/>
  <c r="AS689" i="8" s="1"/>
  <c r="AN652" i="8"/>
  <c r="AS652" i="8" s="1"/>
  <c r="AN675" i="8"/>
  <c r="AS675" i="8" s="1"/>
  <c r="AN643" i="8"/>
  <c r="AS643" i="8" s="1"/>
  <c r="AN625" i="8"/>
  <c r="AS625" i="8" s="1"/>
  <c r="AN670" i="8"/>
  <c r="AS670" i="8" s="1"/>
  <c r="AN620" i="8"/>
  <c r="AS620" i="8" s="1"/>
  <c r="AN615" i="8"/>
  <c r="AS615" i="8" s="1"/>
  <c r="AN610" i="8"/>
  <c r="AS610" i="8" s="1"/>
  <c r="AN571" i="8"/>
  <c r="AS571" i="8" s="1"/>
  <c r="AN599" i="8"/>
  <c r="AS599" i="8" s="1"/>
  <c r="AN602" i="8"/>
  <c r="AS602" i="8" s="1"/>
  <c r="AN577" i="8"/>
  <c r="AS577" i="8" s="1"/>
  <c r="AN554" i="8"/>
  <c r="AS554" i="8" s="1"/>
  <c r="AN572" i="8"/>
  <c r="AS572" i="8" s="1"/>
  <c r="AN543" i="8"/>
  <c r="AS543" i="8" s="1"/>
  <c r="AN562" i="8"/>
  <c r="AS562" i="8" s="1"/>
  <c r="AN654" i="8"/>
  <c r="AS654" i="8" s="1"/>
  <c r="AN541" i="8"/>
  <c r="AS541" i="8" s="1"/>
  <c r="AN509" i="8"/>
  <c r="AS509" i="8" s="1"/>
  <c r="AN516" i="8"/>
  <c r="AS516" i="8" s="1"/>
  <c r="AN482" i="8"/>
  <c r="AS482" i="8" s="1"/>
  <c r="AN504" i="8"/>
  <c r="AS504" i="8" s="1"/>
  <c r="AN523" i="8"/>
  <c r="AS523" i="8" s="1"/>
  <c r="AN475" i="8"/>
  <c r="AS475" i="8" s="1"/>
  <c r="AN510" i="8"/>
  <c r="AS510" i="8" s="1"/>
  <c r="AN458" i="8"/>
  <c r="AS458" i="8" s="1"/>
  <c r="AN393" i="8"/>
  <c r="AS393" i="8" s="1"/>
  <c r="AN440" i="8"/>
  <c r="AS440" i="8" s="1"/>
  <c r="AN464" i="8"/>
  <c r="AS464" i="8" s="1"/>
  <c r="AN411" i="8"/>
  <c r="AS411" i="8" s="1"/>
  <c r="AN415" i="8"/>
  <c r="AS415" i="8" s="1"/>
  <c r="AN476" i="8"/>
  <c r="AS476" i="8" s="1"/>
  <c r="AN373" i="8"/>
  <c r="AS373" i="8" s="1"/>
  <c r="AN341" i="8"/>
  <c r="AS341" i="8" s="1"/>
  <c r="AN390" i="8"/>
  <c r="AS390" i="8" s="1"/>
  <c r="AN384" i="8"/>
  <c r="AS384" i="8" s="1"/>
  <c r="AN395" i="8"/>
  <c r="AS395" i="8" s="1"/>
  <c r="AN382" i="8"/>
  <c r="AS382" i="8" s="1"/>
  <c r="AN327" i="8"/>
  <c r="AS327" i="8" s="1"/>
  <c r="AN295" i="8"/>
  <c r="AS295" i="8" s="1"/>
  <c r="AN263" i="8"/>
  <c r="AS263" i="8" s="1"/>
  <c r="AN350" i="8"/>
  <c r="AS350" i="8" s="1"/>
  <c r="AN330" i="8"/>
  <c r="AS330" i="8" s="1"/>
  <c r="AN383" i="8"/>
  <c r="AS383" i="8" s="1"/>
  <c r="AN356" i="8"/>
  <c r="AS356" i="8" s="1"/>
  <c r="AN313" i="8"/>
  <c r="AS313" i="8" s="1"/>
  <c r="AN281" i="8"/>
  <c r="AS281" i="8" s="1"/>
  <c r="AN249" i="8"/>
  <c r="AS249" i="8" s="1"/>
  <c r="AN241" i="8"/>
  <c r="AS241" i="8" s="1"/>
  <c r="AN386" i="8"/>
  <c r="AS386" i="8" s="1"/>
  <c r="AN342" i="8"/>
  <c r="AS342" i="8" s="1"/>
  <c r="AN236" i="8"/>
  <c r="AS236" i="8" s="1"/>
  <c r="AN204" i="8"/>
  <c r="AS204" i="8" s="1"/>
  <c r="AN172" i="8"/>
  <c r="AS172" i="8" s="1"/>
  <c r="AN140" i="8"/>
  <c r="AS140" i="8" s="1"/>
  <c r="AN286" i="8"/>
  <c r="AS286" i="8" s="1"/>
  <c r="AN219" i="8"/>
  <c r="AS219" i="8" s="1"/>
  <c r="AN262" i="8"/>
  <c r="AS262" i="8" s="1"/>
  <c r="AN171" i="8"/>
  <c r="AS171" i="8" s="1"/>
  <c r="AN203" i="8"/>
  <c r="AS203" i="8" s="1"/>
  <c r="AN165" i="8"/>
  <c r="AS165" i="8" s="1"/>
  <c r="AN731" i="8"/>
  <c r="AS731" i="8" s="1"/>
  <c r="AN738" i="8"/>
  <c r="AS738" i="8" s="1"/>
  <c r="AN706" i="8"/>
  <c r="AS706" i="8" s="1"/>
  <c r="AN741" i="8"/>
  <c r="AS741" i="8" s="1"/>
  <c r="AN709" i="8"/>
  <c r="AS709" i="8" s="1"/>
  <c r="AN712" i="8"/>
  <c r="AS712" i="8" s="1"/>
  <c r="AN680" i="8"/>
  <c r="AS680" i="8" s="1"/>
  <c r="AN661" i="8"/>
  <c r="AS661" i="8" s="1"/>
  <c r="AN697" i="8"/>
  <c r="AS697" i="8" s="1"/>
  <c r="AN648" i="8"/>
  <c r="AS648" i="8" s="1"/>
  <c r="AN671" i="8"/>
  <c r="AS671" i="8" s="1"/>
  <c r="AN639" i="8"/>
  <c r="AS639" i="8" s="1"/>
  <c r="AN621" i="8"/>
  <c r="AS621" i="8" s="1"/>
  <c r="AN683" i="8"/>
  <c r="AS683" i="8" s="1"/>
  <c r="AN695" i="8"/>
  <c r="AS695" i="8" s="1"/>
  <c r="AN699" i="8"/>
  <c r="AS699" i="8" s="1"/>
  <c r="AN596" i="8"/>
  <c r="AS596" i="8" s="1"/>
  <c r="AN567" i="8"/>
  <c r="AS567" i="8" s="1"/>
  <c r="AN594" i="8"/>
  <c r="AS594" i="8" s="1"/>
  <c r="AN612" i="8"/>
  <c r="AS612" i="8" s="1"/>
  <c r="AN573" i="8"/>
  <c r="AS573" i="8" s="1"/>
  <c r="AN553" i="8"/>
  <c r="AS553" i="8" s="1"/>
  <c r="AN556" i="8"/>
  <c r="AS556" i="8" s="1"/>
  <c r="AN539" i="8"/>
  <c r="AS539" i="8" s="1"/>
  <c r="AN550" i="8"/>
  <c r="AS550" i="8" s="1"/>
  <c r="AN626" i="8"/>
  <c r="AS626" i="8" s="1"/>
  <c r="AN537" i="8"/>
  <c r="AS537" i="8" s="1"/>
  <c r="AN505" i="8"/>
  <c r="AS505" i="8" s="1"/>
  <c r="AN515" i="8"/>
  <c r="AS515" i="8" s="1"/>
  <c r="AN477" i="8"/>
  <c r="AS477" i="8" s="1"/>
  <c r="AN503" i="8"/>
  <c r="AS503" i="8" s="1"/>
  <c r="AN522" i="8"/>
  <c r="AS522" i="8" s="1"/>
  <c r="AN471" i="8"/>
  <c r="AS471" i="8" s="1"/>
  <c r="AN479" i="8"/>
  <c r="AS479" i="8" s="1"/>
  <c r="AN450" i="8"/>
  <c r="AS450" i="8" s="1"/>
  <c r="AN469" i="8"/>
  <c r="AS469" i="8" s="1"/>
  <c r="AN439" i="8"/>
  <c r="AS439" i="8" s="1"/>
  <c r="AN462" i="8"/>
  <c r="AS462" i="8" s="1"/>
  <c r="AN398" i="8"/>
  <c r="AS398" i="8" s="1"/>
  <c r="AN401" i="8"/>
  <c r="AS401" i="8" s="1"/>
  <c r="AN446" i="8"/>
  <c r="AS446" i="8" s="1"/>
  <c r="AN369" i="8"/>
  <c r="AS369" i="8" s="1"/>
  <c r="AN337" i="8"/>
  <c r="AS337" i="8" s="1"/>
  <c r="AN494" i="8"/>
  <c r="AS494" i="8" s="1"/>
  <c r="AN380" i="8"/>
  <c r="AS380" i="8" s="1"/>
  <c r="AN456" i="8"/>
  <c r="AS456" i="8" s="1"/>
  <c r="AN374" i="8"/>
  <c r="AS374" i="8" s="1"/>
  <c r="AN323" i="8"/>
  <c r="AS323" i="8" s="1"/>
  <c r="AN291" i="8"/>
  <c r="AS291" i="8" s="1"/>
  <c r="AN259" i="8"/>
  <c r="AS259" i="8" s="1"/>
  <c r="AN400" i="8"/>
  <c r="AS400" i="8" s="1"/>
  <c r="AN326" i="8"/>
  <c r="AS326" i="8" s="1"/>
  <c r="AN375" i="8"/>
  <c r="AS375" i="8" s="1"/>
  <c r="AN723" i="8"/>
  <c r="AS723" i="8" s="1"/>
  <c r="AN730" i="8"/>
  <c r="AS730" i="8" s="1"/>
  <c r="AN698" i="8"/>
  <c r="AS698" i="8" s="1"/>
  <c r="AN733" i="8"/>
  <c r="AS733" i="8" s="1"/>
  <c r="AN736" i="8"/>
  <c r="AS736" i="8" s="1"/>
  <c r="AN704" i="8"/>
  <c r="AS704" i="8" s="1"/>
  <c r="AN685" i="8"/>
  <c r="AS685" i="8" s="1"/>
  <c r="AN653" i="8"/>
  <c r="AS653" i="8" s="1"/>
  <c r="AN672" i="8"/>
  <c r="AS672" i="8" s="1"/>
  <c r="AN640" i="8"/>
  <c r="AS640" i="8" s="1"/>
  <c r="AN663" i="8"/>
  <c r="AS663" i="8" s="1"/>
  <c r="AN666" i="8"/>
  <c r="AS666" i="8" s="1"/>
  <c r="AN613" i="8"/>
  <c r="AS613" i="8" s="1"/>
  <c r="AN650" i="8"/>
  <c r="AS650" i="8" s="1"/>
  <c r="AN635" i="8"/>
  <c r="AS635" i="8" s="1"/>
  <c r="AN646" i="8"/>
  <c r="AS646" i="8" s="1"/>
  <c r="AN591" i="8"/>
  <c r="AS591" i="8" s="1"/>
  <c r="AN559" i="8"/>
  <c r="AS559" i="8" s="1"/>
  <c r="AN586" i="8"/>
  <c r="AS586" i="8" s="1"/>
  <c r="AN603" i="8"/>
  <c r="AS603" i="8" s="1"/>
  <c r="AN565" i="8"/>
  <c r="AS565" i="8" s="1"/>
  <c r="AN544" i="8"/>
  <c r="AS544" i="8" s="1"/>
  <c r="AN606" i="8"/>
  <c r="AS606" i="8" s="1"/>
  <c r="AN531" i="8"/>
  <c r="AS531" i="8" s="1"/>
  <c r="AN542" i="8"/>
  <c r="AS542" i="8" s="1"/>
  <c r="AN564" i="8"/>
  <c r="AS564" i="8" s="1"/>
  <c r="AN529" i="8"/>
  <c r="AS529" i="8" s="1"/>
  <c r="AN497" i="8"/>
  <c r="AS497" i="8" s="1"/>
  <c r="AN500" i="8"/>
  <c r="AS500" i="8" s="1"/>
  <c r="AN568" i="8"/>
  <c r="AS568" i="8" s="1"/>
  <c r="AN488" i="8"/>
  <c r="AS488" i="8" s="1"/>
  <c r="AN507" i="8"/>
  <c r="AS507" i="8" s="1"/>
  <c r="AN463" i="8"/>
  <c r="AS463" i="8" s="1"/>
  <c r="AN472" i="8"/>
  <c r="AS472" i="8" s="1"/>
  <c r="AN435" i="8"/>
  <c r="AS435" i="8" s="1"/>
  <c r="AN437" i="8"/>
  <c r="AS437" i="8" s="1"/>
  <c r="AN423" i="8"/>
  <c r="AS423" i="8" s="1"/>
  <c r="AN444" i="8"/>
  <c r="AS444" i="8" s="1"/>
  <c r="AN511" i="8"/>
  <c r="AS511" i="8" s="1"/>
  <c r="AN442" i="8"/>
  <c r="AS442" i="8" s="1"/>
  <c r="AN413" i="8"/>
  <c r="AS413" i="8" s="1"/>
  <c r="AN361" i="8"/>
  <c r="AS361" i="8" s="1"/>
  <c r="AN453" i="8"/>
  <c r="AS453" i="8" s="1"/>
  <c r="AN418" i="8"/>
  <c r="AS418" i="8" s="1"/>
  <c r="AN372" i="8"/>
  <c r="AS372" i="8" s="1"/>
  <c r="AN371" i="8"/>
  <c r="AS371" i="8" s="1"/>
  <c r="AN358" i="8"/>
  <c r="AS358" i="8" s="1"/>
  <c r="AN315" i="8"/>
  <c r="AS315" i="8" s="1"/>
  <c r="AN283" i="8"/>
  <c r="AS283" i="8" s="1"/>
  <c r="AN251" i="8"/>
  <c r="AS251" i="8" s="1"/>
  <c r="AN364" i="8"/>
  <c r="AS364" i="8" s="1"/>
  <c r="AN318" i="8"/>
  <c r="AS318" i="8" s="1"/>
  <c r="AN360" i="8"/>
  <c r="AS360" i="8" s="1"/>
  <c r="AN719" i="8"/>
  <c r="AS719" i="8" s="1"/>
  <c r="AN726" i="8"/>
  <c r="AS726" i="8" s="1"/>
  <c r="AN694" i="8"/>
  <c r="AS694" i="8" s="1"/>
  <c r="AN729" i="8"/>
  <c r="AS729" i="8" s="1"/>
  <c r="AN732" i="8"/>
  <c r="AS732" i="8" s="1"/>
  <c r="AN700" i="8"/>
  <c r="AS700" i="8" s="1"/>
  <c r="AN705" i="8"/>
  <c r="AS705" i="8" s="1"/>
  <c r="AN649" i="8"/>
  <c r="AS649" i="8" s="1"/>
  <c r="AN668" i="8"/>
  <c r="AS668" i="8" s="1"/>
  <c r="AN693" i="8"/>
  <c r="AS693" i="8" s="1"/>
  <c r="AN659" i="8"/>
  <c r="AS659" i="8" s="1"/>
  <c r="AN638" i="8"/>
  <c r="AS638" i="8" s="1"/>
  <c r="AN609" i="8"/>
  <c r="AS609" i="8" s="1"/>
  <c r="AN636" i="8"/>
  <c r="AS636" i="8" s="1"/>
  <c r="AN631" i="8"/>
  <c r="AS631" i="8" s="1"/>
  <c r="AN608" i="8"/>
  <c r="AS608" i="8" s="1"/>
  <c r="AN587" i="8"/>
  <c r="AS587" i="8" s="1"/>
  <c r="AN555" i="8"/>
  <c r="AS555" i="8" s="1"/>
  <c r="AN582" i="8"/>
  <c r="AS582" i="8" s="1"/>
  <c r="AN593" i="8"/>
  <c r="AS593" i="8" s="1"/>
  <c r="AN561" i="8"/>
  <c r="AS561" i="8" s="1"/>
  <c r="AN540" i="8"/>
  <c r="AS540" i="8" s="1"/>
  <c r="AN592" i="8"/>
  <c r="AS592" i="8" s="1"/>
  <c r="AN527" i="8"/>
  <c r="AS527" i="8" s="1"/>
  <c r="AN538" i="8"/>
  <c r="AS538" i="8" s="1"/>
  <c r="AN576" i="8"/>
  <c r="AS576" i="8" s="1"/>
  <c r="AN525" i="8"/>
  <c r="AS525" i="8" s="1"/>
  <c r="AN493" i="8"/>
  <c r="AS493" i="8" s="1"/>
  <c r="AN499" i="8"/>
  <c r="AS499" i="8" s="1"/>
  <c r="AN532" i="8"/>
  <c r="AS532" i="8" s="1"/>
  <c r="AN487" i="8"/>
  <c r="AS487" i="8" s="1"/>
  <c r="AN506" i="8"/>
  <c r="AS506" i="8" s="1"/>
  <c r="AN459" i="8"/>
  <c r="AS459" i="8" s="1"/>
  <c r="AN460" i="8"/>
  <c r="AS460" i="8" s="1"/>
  <c r="AN420" i="8"/>
  <c r="AS420" i="8" s="1"/>
  <c r="AN422" i="8"/>
  <c r="AS422" i="8" s="1"/>
  <c r="AN512" i="8"/>
  <c r="AS512" i="8" s="1"/>
  <c r="AN443" i="8"/>
  <c r="AS443" i="8" s="1"/>
  <c r="AN468" i="8"/>
  <c r="AS468" i="8" s="1"/>
  <c r="AN425" i="8"/>
  <c r="AS425" i="8" s="1"/>
  <c r="AN397" i="8"/>
  <c r="AS397" i="8" s="1"/>
  <c r="AN357" i="8"/>
  <c r="AS357" i="8" s="1"/>
  <c r="AN448" i="8"/>
  <c r="AS448" i="8" s="1"/>
  <c r="AN414" i="8"/>
  <c r="AS414" i="8" s="1"/>
  <c r="AN368" i="8"/>
  <c r="AS368" i="8" s="1"/>
  <c r="AN362" i="8"/>
  <c r="AS362" i="8" s="1"/>
  <c r="AN348" i="8"/>
  <c r="AS348" i="8" s="1"/>
  <c r="AN311" i="8"/>
  <c r="AS311" i="8" s="1"/>
  <c r="AN279" i="8"/>
  <c r="AS279" i="8" s="1"/>
  <c r="AN247" i="8"/>
  <c r="AS247" i="8" s="1"/>
  <c r="AN359" i="8"/>
  <c r="AS359" i="8" s="1"/>
  <c r="AN314" i="8"/>
  <c r="AS314" i="8" s="1"/>
  <c r="AN354" i="8"/>
  <c r="AS354" i="8" s="1"/>
  <c r="AN702" i="8"/>
  <c r="AS702" i="8" s="1"/>
  <c r="AN676" i="8"/>
  <c r="AS676" i="8" s="1"/>
  <c r="AN667" i="8"/>
  <c r="AS667" i="8" s="1"/>
  <c r="AN674" i="8"/>
  <c r="AS674" i="8" s="1"/>
  <c r="AN590" i="8"/>
  <c r="AS590" i="8" s="1"/>
  <c r="AN552" i="8"/>
  <c r="AS552" i="8" s="1"/>
  <c r="AN533" i="8"/>
  <c r="AS533" i="8" s="1"/>
  <c r="AN502" i="8"/>
  <c r="AS502" i="8" s="1"/>
  <c r="AN436" i="8"/>
  <c r="AS436" i="8" s="1"/>
  <c r="AN391" i="8"/>
  <c r="AS391" i="8" s="1"/>
  <c r="AN496" i="8"/>
  <c r="AS496" i="8" s="1"/>
  <c r="AN366" i="8"/>
  <c r="AS366" i="8" s="1"/>
  <c r="AN387" i="8"/>
  <c r="AS387" i="8" s="1"/>
  <c r="AN333" i="8"/>
  <c r="AS333" i="8" s="1"/>
  <c r="AN293" i="8"/>
  <c r="AS293" i="8" s="1"/>
  <c r="AN245" i="8"/>
  <c r="AS245" i="8" s="1"/>
  <c r="AN229" i="8"/>
  <c r="AS229" i="8" s="1"/>
  <c r="AN266" i="8"/>
  <c r="AS266" i="8" s="1"/>
  <c r="AN232" i="8"/>
  <c r="AS232" i="8" s="1"/>
  <c r="AN192" i="8"/>
  <c r="AS192" i="8" s="1"/>
  <c r="AN152" i="8"/>
  <c r="AS152" i="8" s="1"/>
  <c r="AN272" i="8"/>
  <c r="AS272" i="8" s="1"/>
  <c r="AN388" i="8"/>
  <c r="AS388" i="8" s="1"/>
  <c r="AN205" i="8"/>
  <c r="AS205" i="8" s="1"/>
  <c r="AN195" i="8"/>
  <c r="AS195" i="8" s="1"/>
  <c r="AN137" i="8"/>
  <c r="AS137" i="8" s="1"/>
  <c r="AN105" i="8"/>
  <c r="AS105" i="8" s="1"/>
  <c r="AN198" i="8"/>
  <c r="AS198" i="8" s="1"/>
  <c r="AN209" i="8"/>
  <c r="AS209" i="8" s="1"/>
  <c r="AN141" i="8"/>
  <c r="AS141" i="8" s="1"/>
  <c r="AN158" i="8"/>
  <c r="AS158" i="8" s="1"/>
  <c r="AN93" i="8"/>
  <c r="AS93" i="8" s="1"/>
  <c r="AN81" i="8"/>
  <c r="AS81" i="8" s="1"/>
  <c r="AN46" i="8"/>
  <c r="AS46" i="8" s="1"/>
  <c r="AN14" i="8"/>
  <c r="AS14" i="8" s="1"/>
  <c r="AN104" i="8"/>
  <c r="AS104" i="8" s="1"/>
  <c r="AN139" i="8"/>
  <c r="AS139" i="8" s="1"/>
  <c r="AN73" i="8"/>
  <c r="AS73" i="8" s="1"/>
  <c r="AN41" i="8"/>
  <c r="AS41" i="8" s="1"/>
  <c r="AN10" i="8"/>
  <c r="AS10" i="8" s="1"/>
  <c r="AN179" i="8"/>
  <c r="AS179" i="8" s="1"/>
  <c r="AN76" i="8"/>
  <c r="AS76" i="8" s="1"/>
  <c r="AN44" i="8"/>
  <c r="AS44" i="8" s="1"/>
  <c r="AN31" i="8"/>
  <c r="AS31" i="8" s="1"/>
  <c r="AN682" i="8"/>
  <c r="AS682" i="8" s="1"/>
  <c r="AN669" i="8"/>
  <c r="AS669" i="8" s="1"/>
  <c r="AN647" i="8"/>
  <c r="AS647" i="8" s="1"/>
  <c r="AN619" i="8"/>
  <c r="AS619" i="8" s="1"/>
  <c r="AN634" i="8"/>
  <c r="AS634" i="8" s="1"/>
  <c r="AN547" i="8"/>
  <c r="AS547" i="8" s="1"/>
  <c r="AN513" i="8"/>
  <c r="AS513" i="8" s="1"/>
  <c r="AN524" i="8"/>
  <c r="AS524" i="8" s="1"/>
  <c r="AN739" i="8"/>
  <c r="AS739" i="8" s="1"/>
  <c r="AN717" i="8"/>
  <c r="AS717" i="8" s="1"/>
  <c r="AN701" i="8"/>
  <c r="AS701" i="8" s="1"/>
  <c r="AN629" i="8"/>
  <c r="AS629" i="8" s="1"/>
  <c r="AN616" i="8"/>
  <c r="AS616" i="8" s="1"/>
  <c r="AN581" i="8"/>
  <c r="AS581" i="8" s="1"/>
  <c r="AN584" i="8"/>
  <c r="AS584" i="8" s="1"/>
  <c r="AN481" i="8"/>
  <c r="AS481" i="8" s="1"/>
  <c r="AN490" i="8"/>
  <c r="AS490" i="8" s="1"/>
  <c r="AN461" i="8"/>
  <c r="AS461" i="8" s="1"/>
  <c r="AN402" i="8"/>
  <c r="AS402" i="8" s="1"/>
  <c r="AN389" i="8"/>
  <c r="AS389" i="8" s="1"/>
  <c r="AN299" i="8"/>
  <c r="AS299" i="8" s="1"/>
  <c r="AN399" i="8"/>
  <c r="AS399" i="8" s="1"/>
  <c r="AN317" i="8"/>
  <c r="AS317" i="8" s="1"/>
  <c r="AN273" i="8"/>
  <c r="AS273" i="8" s="1"/>
  <c r="AN300" i="8"/>
  <c r="AS300" i="8" s="1"/>
  <c r="AN213" i="8"/>
  <c r="AS213" i="8" s="1"/>
  <c r="AN298" i="8"/>
  <c r="AS298" i="8" s="1"/>
  <c r="AN220" i="8"/>
  <c r="AS220" i="8" s="1"/>
  <c r="AN176" i="8"/>
  <c r="AS176" i="8" s="1"/>
  <c r="AN328" i="8"/>
  <c r="AS328" i="8" s="1"/>
  <c r="AN235" i="8"/>
  <c r="AS235" i="8" s="1"/>
  <c r="AN278" i="8"/>
  <c r="AS278" i="8" s="1"/>
  <c r="AN169" i="8"/>
  <c r="AS169" i="8" s="1"/>
  <c r="AN155" i="8"/>
  <c r="AS155" i="8" s="1"/>
  <c r="AN125" i="8"/>
  <c r="AS125" i="8" s="1"/>
  <c r="AN276" i="8"/>
  <c r="AS276" i="8" s="1"/>
  <c r="AN177" i="8"/>
  <c r="AS177" i="8" s="1"/>
  <c r="AN187" i="8"/>
  <c r="AS187" i="8" s="1"/>
  <c r="AN234" i="8"/>
  <c r="AS234" i="8" s="1"/>
  <c r="AN199" i="8"/>
  <c r="AS199" i="8" s="1"/>
  <c r="AN132" i="8"/>
  <c r="AS132" i="8" s="1"/>
  <c r="AN66" i="8"/>
  <c r="AS66" i="8" s="1"/>
  <c r="AN34" i="8"/>
  <c r="AS34" i="8" s="1"/>
  <c r="AN191" i="8"/>
  <c r="AS191" i="8" s="1"/>
  <c r="AN91" i="8"/>
  <c r="AS91" i="8" s="1"/>
  <c r="AN110" i="8"/>
  <c r="AS110" i="8" s="1"/>
  <c r="AN61" i="8"/>
  <c r="AS61" i="8" s="1"/>
  <c r="AN29" i="8"/>
  <c r="AS29" i="8" s="1"/>
  <c r="AN106" i="8"/>
  <c r="AS106" i="8" s="1"/>
  <c r="AN116" i="8"/>
  <c r="AS116" i="8" s="1"/>
  <c r="AN64" i="8"/>
  <c r="AS64" i="8" s="1"/>
  <c r="AN32" i="8"/>
  <c r="AS32" i="8" s="1"/>
  <c r="AN727" i="8"/>
  <c r="AS727" i="8" s="1"/>
  <c r="AN740" i="8"/>
  <c r="AS740" i="8" s="1"/>
  <c r="AN691" i="8"/>
  <c r="AS691" i="8" s="1"/>
  <c r="AN617" i="8"/>
  <c r="AS617" i="8" s="1"/>
  <c r="AN595" i="8"/>
  <c r="AS595" i="8" s="1"/>
  <c r="AN569" i="8"/>
  <c r="AS569" i="8" s="1"/>
  <c r="AN546" i="8"/>
  <c r="AS546" i="8" s="1"/>
  <c r="AN514" i="8"/>
  <c r="AS514" i="8" s="1"/>
  <c r="AN467" i="8"/>
  <c r="AS467" i="8" s="1"/>
  <c r="AN424" i="8"/>
  <c r="AS424" i="8" s="1"/>
  <c r="AN429" i="8"/>
  <c r="AS429" i="8" s="1"/>
  <c r="AN376" i="8"/>
  <c r="AS376" i="8" s="1"/>
  <c r="AN287" i="8"/>
  <c r="AS287" i="8" s="1"/>
  <c r="AN367" i="8"/>
  <c r="AS367" i="8" s="1"/>
  <c r="AN309" i="8"/>
  <c r="AS309" i="8" s="1"/>
  <c r="AN269" i="8"/>
  <c r="AS269" i="8" s="1"/>
  <c r="AN288" i="8"/>
  <c r="AS288" i="8" s="1"/>
  <c r="AN343" i="8"/>
  <c r="AS343" i="8" s="1"/>
  <c r="AN294" i="8"/>
  <c r="AS294" i="8" s="1"/>
  <c r="AN216" i="8"/>
  <c r="AS216" i="8" s="1"/>
  <c r="AN168" i="8"/>
  <c r="AS168" i="8" s="1"/>
  <c r="AN312" i="8"/>
  <c r="AS312" i="8" s="1"/>
  <c r="AN231" i="8"/>
  <c r="AS231" i="8" s="1"/>
  <c r="AN246" i="8"/>
  <c r="AS246" i="8" s="1"/>
  <c r="AN167" i="8"/>
  <c r="AS167" i="8" s="1"/>
  <c r="AN145" i="8"/>
  <c r="AS145" i="8" s="1"/>
  <c r="AN121" i="8"/>
  <c r="AS121" i="8" s="1"/>
  <c r="AN242" i="8"/>
  <c r="AS242" i="8" s="1"/>
  <c r="AN163" i="8"/>
  <c r="AS163" i="8" s="1"/>
  <c r="AN182" i="8"/>
  <c r="AS182" i="8" s="1"/>
  <c r="AN218" i="8"/>
  <c r="AS218" i="8" s="1"/>
  <c r="AN146" i="8"/>
  <c r="AS146" i="8" s="1"/>
  <c r="AN127" i="8"/>
  <c r="AS127" i="8" s="1"/>
  <c r="AN62" i="8"/>
  <c r="AS62" i="8" s="1"/>
  <c r="AN30" i="8"/>
  <c r="AS30" i="8" s="1"/>
  <c r="AN150" i="8"/>
  <c r="AS150" i="8" s="1"/>
  <c r="AN90" i="8"/>
  <c r="AS90" i="8" s="1"/>
  <c r="AN100" i="8"/>
  <c r="AS100" i="8" s="1"/>
  <c r="AN57" i="8"/>
  <c r="AS57" i="8" s="1"/>
  <c r="AN25" i="8"/>
  <c r="AS25" i="8" s="1"/>
  <c r="AN99" i="8"/>
  <c r="AS99" i="8" s="1"/>
  <c r="AN111" i="8"/>
  <c r="AS111" i="8" s="1"/>
  <c r="AN60" i="8"/>
  <c r="AS60" i="8" s="1"/>
  <c r="AN28" i="8"/>
  <c r="AS28" i="8" s="1"/>
  <c r="AN734" i="8"/>
  <c r="AS734" i="8" s="1"/>
  <c r="AN708" i="8"/>
  <c r="AS708" i="8" s="1"/>
  <c r="AN644" i="8"/>
  <c r="AS644" i="8" s="1"/>
  <c r="AN658" i="8"/>
  <c r="AS658" i="8" s="1"/>
  <c r="AN563" i="8"/>
  <c r="AS563" i="8" s="1"/>
  <c r="AN548" i="8"/>
  <c r="AS548" i="8" s="1"/>
  <c r="AN580" i="8"/>
  <c r="AS580" i="8" s="1"/>
  <c r="AN473" i="8"/>
  <c r="AS473" i="8" s="1"/>
  <c r="AN457" i="8"/>
  <c r="AS457" i="8" s="1"/>
  <c r="AN452" i="8"/>
  <c r="AS452" i="8" s="1"/>
  <c r="AN365" i="8"/>
  <c r="AS365" i="8" s="1"/>
  <c r="AN379" i="8"/>
  <c r="AS379" i="8" s="1"/>
  <c r="AN255" i="8"/>
  <c r="AS255" i="8" s="1"/>
  <c r="AN355" i="8"/>
  <c r="AS355" i="8" s="1"/>
  <c r="AN301" i="8"/>
  <c r="AS301" i="8" s="1"/>
  <c r="AN261" i="8"/>
  <c r="AS261" i="8" s="1"/>
  <c r="AN237" i="8"/>
  <c r="AS237" i="8" s="1"/>
  <c r="AN316" i="8"/>
  <c r="AS316" i="8" s="1"/>
  <c r="AN268" i="8"/>
  <c r="AS268" i="8" s="1"/>
  <c r="AN200" i="8"/>
  <c r="AS200" i="8" s="1"/>
  <c r="AN160" i="8"/>
  <c r="AS160" i="8" s="1"/>
  <c r="AN270" i="8"/>
  <c r="AS270" i="8" s="1"/>
  <c r="AN215" i="8"/>
  <c r="AS215" i="8" s="1"/>
  <c r="AN282" i="8"/>
  <c r="AS282" i="8" s="1"/>
  <c r="AN260" i="8"/>
  <c r="AS260" i="8" s="1"/>
  <c r="AN154" i="8"/>
  <c r="AS154" i="8" s="1"/>
  <c r="AN113" i="8"/>
  <c r="AS113" i="8" s="1"/>
  <c r="AN211" i="8"/>
  <c r="AS211" i="8" s="1"/>
  <c r="AN142" i="8"/>
  <c r="AS142" i="8" s="1"/>
  <c r="AN162" i="8"/>
  <c r="AS162" i="8" s="1"/>
  <c r="AN194" i="8"/>
  <c r="AS194" i="8" s="1"/>
  <c r="AN131" i="8"/>
  <c r="AS131" i="8" s="1"/>
  <c r="AN102" i="8"/>
  <c r="AS102" i="8" s="1"/>
  <c r="AN54" i="8"/>
  <c r="AS54" i="8" s="1"/>
  <c r="AN22" i="8"/>
  <c r="AS22" i="8" s="1"/>
  <c r="AN123" i="8"/>
  <c r="AS123" i="8" s="1"/>
  <c r="AN12" i="8"/>
  <c r="AS12" i="8" s="1"/>
  <c r="AN79" i="8"/>
  <c r="AS79" i="8" s="1"/>
  <c r="AN49" i="8"/>
  <c r="AS49" i="8" s="1"/>
  <c r="AN17" i="8"/>
  <c r="AS17" i="8" s="1"/>
  <c r="AN88" i="8"/>
  <c r="AS88" i="8" s="1"/>
  <c r="AN87" i="8"/>
  <c r="AS87" i="8" s="1"/>
  <c r="AN52" i="8"/>
  <c r="AS52" i="8" s="1"/>
  <c r="AN20" i="8"/>
  <c r="AS20" i="8" s="1"/>
  <c r="AN679" i="8"/>
  <c r="AS679" i="8" s="1"/>
  <c r="AN570" i="8"/>
  <c r="AS570" i="8" s="1"/>
  <c r="AN508" i="8"/>
  <c r="AS508" i="8" s="1"/>
  <c r="AN396" i="8"/>
  <c r="AS396" i="8" s="1"/>
  <c r="AN319" i="8"/>
  <c r="AS319" i="8" s="1"/>
  <c r="AN325" i="8"/>
  <c r="AS325" i="8" s="1"/>
  <c r="AN308" i="8"/>
  <c r="AS308" i="8" s="1"/>
  <c r="AN306" i="8"/>
  <c r="AS306" i="8" s="1"/>
  <c r="AN184" i="8"/>
  <c r="AS184" i="8" s="1"/>
  <c r="AN239" i="8"/>
  <c r="AS239" i="8" s="1"/>
  <c r="AN170" i="8"/>
  <c r="AS170" i="8" s="1"/>
  <c r="AN129" i="8"/>
  <c r="AS129" i="8" s="1"/>
  <c r="AN186" i="8"/>
  <c r="AS186" i="8" s="1"/>
  <c r="AN244" i="8"/>
  <c r="AS244" i="8" s="1"/>
  <c r="AN82" i="8"/>
  <c r="AS82" i="8" s="1"/>
  <c r="AN38" i="8"/>
  <c r="AS38" i="8" s="1"/>
  <c r="AN101" i="8"/>
  <c r="AS101" i="8" s="1"/>
  <c r="AN65" i="8"/>
  <c r="AS65" i="8" s="1"/>
  <c r="AN115" i="8"/>
  <c r="AS115" i="8" s="1"/>
  <c r="AN68" i="8"/>
  <c r="AS68" i="8" s="1"/>
  <c r="AN707" i="8"/>
  <c r="AS707" i="8" s="1"/>
  <c r="AN662" i="8"/>
  <c r="AS662" i="8" s="1"/>
  <c r="AN598" i="8"/>
  <c r="AS598" i="8" s="1"/>
  <c r="AN528" i="8"/>
  <c r="AS528" i="8" s="1"/>
  <c r="AN377" i="8"/>
  <c r="AS377" i="8" s="1"/>
  <c r="AN267" i="8"/>
  <c r="AS267" i="8" s="1"/>
  <c r="AN305" i="8"/>
  <c r="AS305" i="8" s="1"/>
  <c r="AN248" i="8"/>
  <c r="AS248" i="8" s="1"/>
  <c r="AN280" i="8"/>
  <c r="AS280" i="8" s="1"/>
  <c r="AN164" i="8"/>
  <c r="AS164" i="8" s="1"/>
  <c r="AN223" i="8"/>
  <c r="AS223" i="8" s="1"/>
  <c r="AN157" i="8"/>
  <c r="AS157" i="8" s="1"/>
  <c r="AN117" i="8"/>
  <c r="AS117" i="8" s="1"/>
  <c r="AN153" i="8"/>
  <c r="AS153" i="8" s="1"/>
  <c r="AN202" i="8"/>
  <c r="AS202" i="8" s="1"/>
  <c r="AN118" i="8"/>
  <c r="AS118" i="8" s="1"/>
  <c r="AN26" i="8"/>
  <c r="AS26" i="8" s="1"/>
  <c r="AN80" i="8"/>
  <c r="AS80" i="8" s="1"/>
  <c r="AN53" i="8"/>
  <c r="AS53" i="8" s="1"/>
  <c r="AN98" i="8"/>
  <c r="AS98" i="8" s="1"/>
  <c r="AN56" i="8"/>
  <c r="AS56" i="8" s="1"/>
  <c r="AN737" i="8"/>
  <c r="AS737" i="8" s="1"/>
  <c r="AN624" i="8"/>
  <c r="AS624" i="8" s="1"/>
  <c r="AN526" i="8"/>
  <c r="AS526" i="8" s="1"/>
  <c r="AN403" i="8"/>
  <c r="AS403" i="8" s="1"/>
  <c r="AN410" i="8"/>
  <c r="AS410" i="8" s="1"/>
  <c r="AN334" i="8"/>
  <c r="AS334" i="8" s="1"/>
  <c r="AN285" i="8"/>
  <c r="AS285" i="8" s="1"/>
  <c r="AN225" i="8"/>
  <c r="AS225" i="8" s="1"/>
  <c r="AN228" i="8"/>
  <c r="AS228" i="8" s="1"/>
  <c r="AN144" i="8"/>
  <c r="AS144" i="8" s="1"/>
  <c r="AN344" i="8"/>
  <c r="AS344" i="8" s="1"/>
  <c r="AN185" i="8"/>
  <c r="AS185" i="8" s="1"/>
  <c r="AN302" i="8"/>
  <c r="AS302" i="8" s="1"/>
  <c r="AN201" i="8"/>
  <c r="AS201" i="8" s="1"/>
  <c r="AN147" i="8"/>
  <c r="AS147" i="8" s="1"/>
  <c r="AN74" i="8"/>
  <c r="AS74" i="8" s="1"/>
  <c r="AN11" i="8"/>
  <c r="AS11" i="8" s="1"/>
  <c r="AN124" i="8"/>
  <c r="AS124" i="8" s="1"/>
  <c r="AN37" i="8"/>
  <c r="AS37" i="8" s="1"/>
  <c r="AN174" i="8"/>
  <c r="AS174" i="8" s="1"/>
  <c r="AN40" i="8"/>
  <c r="AS40" i="8" s="1"/>
  <c r="AN688" i="8"/>
  <c r="AS688" i="8" s="1"/>
  <c r="AN575" i="8"/>
  <c r="AS575" i="8" s="1"/>
  <c r="AN501" i="8"/>
  <c r="AS501" i="8" s="1"/>
  <c r="AN466" i="8"/>
  <c r="AS466" i="8" s="1"/>
  <c r="AN405" i="8"/>
  <c r="AS405" i="8" s="1"/>
  <c r="AN370" i="8"/>
  <c r="AS370" i="8" s="1"/>
  <c r="AN265" i="8"/>
  <c r="AS265" i="8" s="1"/>
  <c r="AN332" i="8"/>
  <c r="AS332" i="8" s="1"/>
  <c r="AN208" i="8"/>
  <c r="AS208" i="8" s="1"/>
  <c r="AN290" i="8"/>
  <c r="AS290" i="8" s="1"/>
  <c r="AN324" i="8"/>
  <c r="AS324" i="8" s="1"/>
  <c r="AN181" i="8"/>
  <c r="AS181" i="8" s="1"/>
  <c r="AN226" i="8"/>
  <c r="AS226" i="8" s="1"/>
  <c r="AN173" i="8"/>
  <c r="AS173" i="8" s="1"/>
  <c r="AN138" i="8"/>
  <c r="AS138" i="8" s="1"/>
  <c r="AN58" i="8"/>
  <c r="AS58" i="8" s="1"/>
  <c r="AN128" i="8"/>
  <c r="AS128" i="8" s="1"/>
  <c r="AN89" i="8"/>
  <c r="AS89" i="8" s="1"/>
  <c r="AN21" i="8"/>
  <c r="AS21" i="8" s="1"/>
  <c r="AN97" i="8"/>
  <c r="AS97" i="8" s="1"/>
  <c r="AN24" i="8"/>
  <c r="AS24" i="8" s="1"/>
  <c r="AN657" i="8"/>
  <c r="AS657" i="8" s="1"/>
  <c r="AN600" i="8"/>
  <c r="AS600" i="8" s="1"/>
  <c r="AN483" i="8"/>
  <c r="AS483" i="8" s="1"/>
  <c r="AN412" i="8"/>
  <c r="AS412" i="8" s="1"/>
  <c r="AN445" i="8"/>
  <c r="AS445" i="8" s="1"/>
  <c r="AN340" i="8"/>
  <c r="AS340" i="8" s="1"/>
  <c r="AN253" i="8"/>
  <c r="AS253" i="8" s="1"/>
  <c r="AN284" i="8"/>
  <c r="AS284" i="8" s="1"/>
  <c r="AN196" i="8"/>
  <c r="AS196" i="8" s="1"/>
  <c r="AN304" i="8"/>
  <c r="AS304" i="8" s="1"/>
  <c r="AN210" i="8"/>
  <c r="AS210" i="8" s="1"/>
  <c r="AN143" i="8"/>
  <c r="AS143" i="8" s="1"/>
  <c r="AN206" i="8"/>
  <c r="AS206" i="8" s="1"/>
  <c r="AN151" i="8"/>
  <c r="AS151" i="8" s="1"/>
  <c r="AN122" i="8"/>
  <c r="AS122" i="8" s="1"/>
  <c r="AN50" i="8"/>
  <c r="AS50" i="8" s="1"/>
  <c r="AN114" i="8"/>
  <c r="AS114" i="8" s="1"/>
  <c r="AN78" i="8"/>
  <c r="AS78" i="8" s="1"/>
  <c r="AN13" i="8"/>
  <c r="AS13" i="8" s="1"/>
  <c r="AN86" i="8"/>
  <c r="AS86" i="8" s="1"/>
  <c r="AN16" i="8"/>
  <c r="AS16" i="8" s="1"/>
  <c r="AN656" i="8"/>
  <c r="AS656" i="8" s="1"/>
  <c r="AN604" i="8"/>
  <c r="AS604" i="8" s="1"/>
  <c r="AN518" i="8"/>
  <c r="AS518" i="8" s="1"/>
  <c r="AN417" i="8"/>
  <c r="AS417" i="8" s="1"/>
  <c r="AN331" i="8"/>
  <c r="AS331" i="8" s="1"/>
  <c r="AN329" i="8"/>
  <c r="AS329" i="8" s="1"/>
  <c r="AN339" i="8"/>
  <c r="AS339" i="8" s="1"/>
  <c r="AN394" i="8"/>
  <c r="AS394" i="8" s="1"/>
  <c r="AN188" i="8"/>
  <c r="AS188" i="8" s="1"/>
  <c r="AN256" i="8"/>
  <c r="AS256" i="8" s="1"/>
  <c r="AN189" i="8"/>
  <c r="AS189" i="8" s="1"/>
  <c r="AN133" i="8"/>
  <c r="AS133" i="8" s="1"/>
  <c r="AN190" i="8"/>
  <c r="AS190" i="8" s="1"/>
  <c r="AN136" i="8"/>
  <c r="AS136" i="8" s="1"/>
  <c r="AN83" i="8"/>
  <c r="AS83" i="8" s="1"/>
  <c r="AN42" i="8"/>
  <c r="AS42" i="8" s="1"/>
  <c r="AN103" i="8"/>
  <c r="AS103" i="8" s="1"/>
  <c r="AN69" i="8"/>
  <c r="AS69" i="8" s="1"/>
  <c r="AN120" i="8"/>
  <c r="AS120" i="8" s="1"/>
  <c r="AN72" i="8"/>
  <c r="AS72" i="8" s="1"/>
  <c r="AN720" i="8"/>
  <c r="AS720" i="8" s="1"/>
  <c r="AN433" i="8"/>
  <c r="AS433" i="8" s="1"/>
  <c r="AN224" i="8"/>
  <c r="AS224" i="8" s="1"/>
  <c r="AN296" i="8"/>
  <c r="AS296" i="8" s="1"/>
  <c r="AN222" i="8"/>
  <c r="AS222" i="8" s="1"/>
  <c r="AN36" i="8"/>
  <c r="AS36" i="8" s="1"/>
  <c r="AN63" i="8"/>
  <c r="AS63" i="8" s="1"/>
  <c r="AN597" i="8"/>
  <c r="AS597" i="8" s="1"/>
  <c r="AN363" i="8"/>
  <c r="AS363" i="8" s="1"/>
  <c r="AN156" i="8"/>
  <c r="AS156" i="8" s="1"/>
  <c r="AN258" i="8"/>
  <c r="AS258" i="8" s="1"/>
  <c r="AN159" i="8"/>
  <c r="AS159" i="8" s="1"/>
  <c r="AN681" i="8"/>
  <c r="AS681" i="8" s="1"/>
  <c r="AN322" i="8"/>
  <c r="AS322" i="8" s="1"/>
  <c r="AN338" i="8"/>
  <c r="AS338" i="8" s="1"/>
  <c r="AN193" i="8"/>
  <c r="AS193" i="8" s="1"/>
  <c r="AN119" i="8"/>
  <c r="AS119" i="8" s="1"/>
  <c r="AN535" i="8"/>
  <c r="AS535" i="8" s="1"/>
  <c r="AN297" i="8"/>
  <c r="AS297" i="8" s="1"/>
  <c r="AN430" i="8"/>
  <c r="AS430" i="8" s="1"/>
  <c r="AN175" i="8"/>
  <c r="AS175" i="8" s="1"/>
  <c r="AN45" i="8"/>
  <c r="AS45" i="8" s="1"/>
  <c r="AN545" i="8"/>
  <c r="AS545" i="8" s="1"/>
  <c r="AN277" i="8"/>
  <c r="AS277" i="8" s="1"/>
  <c r="AN320" i="8"/>
  <c r="AS320" i="8" s="1"/>
  <c r="AN238" i="8"/>
  <c r="AS238" i="8" s="1"/>
  <c r="AN33" i="8"/>
  <c r="AS33" i="8" s="1"/>
  <c r="AN465" i="8"/>
  <c r="AS465" i="8" s="1"/>
  <c r="AN233" i="8"/>
  <c r="AS233" i="8" s="1"/>
  <c r="AN214" i="8"/>
  <c r="AS214" i="8" s="1"/>
  <c r="AN92" i="8"/>
  <c r="AS92" i="8" s="1"/>
  <c r="AN77" i="8"/>
  <c r="AS77" i="8" s="1"/>
  <c r="AN438" i="8"/>
  <c r="AS438" i="8" s="1"/>
  <c r="AN221" i="8"/>
  <c r="AS221" i="8" s="1"/>
  <c r="AN166" i="8"/>
  <c r="AS166" i="8" s="1"/>
  <c r="AN70" i="8"/>
  <c r="AS70" i="8" s="1"/>
  <c r="AN134" i="8"/>
  <c r="AS134" i="8" s="1"/>
  <c r="AN15" i="8"/>
  <c r="AS15" i="8" s="1"/>
  <c r="AN714" i="8"/>
  <c r="AS714" i="8" s="1"/>
  <c r="AN345" i="8"/>
  <c r="AS345" i="8" s="1"/>
  <c r="AN240" i="8"/>
  <c r="AS240" i="8" s="1"/>
  <c r="AN109" i="8"/>
  <c r="AS109" i="8" s="1"/>
  <c r="AN18" i="8"/>
  <c r="AS18" i="8" s="1"/>
  <c r="AN48" i="8"/>
  <c r="AS48" i="8" s="1"/>
  <c r="AN47" i="8"/>
  <c r="AS47" i="8" s="1"/>
  <c r="AN9" i="8"/>
  <c r="AS9" i="8" s="1"/>
  <c r="AN19" i="8"/>
  <c r="AS19" i="8" s="1"/>
  <c r="AN84" i="8"/>
  <c r="AS84" i="8" s="1"/>
  <c r="AN35" i="8"/>
  <c r="AS35" i="8" s="1"/>
  <c r="AN51" i="8"/>
  <c r="AS51" i="8" s="1"/>
  <c r="AN94" i="8"/>
  <c r="AS94" i="8" s="1"/>
  <c r="AN23" i="8"/>
  <c r="AS23" i="8" s="1"/>
  <c r="AN6" i="8"/>
  <c r="AS6" i="8" s="1"/>
  <c r="AN149" i="8"/>
  <c r="AS149" i="8" s="1"/>
  <c r="AN67" i="8"/>
  <c r="AS67" i="8" s="1"/>
  <c r="AN112" i="8"/>
  <c r="AS112" i="8" s="1"/>
  <c r="AN8" i="8"/>
  <c r="AS8" i="8" s="1"/>
  <c r="AN96" i="8"/>
  <c r="AS96" i="8" s="1"/>
  <c r="AN95" i="8"/>
  <c r="AS95" i="8" s="1"/>
  <c r="AN107" i="8"/>
  <c r="AS107" i="8" s="1"/>
  <c r="AN108" i="8"/>
  <c r="AS108" i="8" s="1"/>
  <c r="AN161" i="8"/>
  <c r="AS161" i="8" s="1"/>
  <c r="AN39" i="8"/>
  <c r="AS39" i="8" s="1"/>
  <c r="AN178" i="8"/>
  <c r="AS178" i="8" s="1"/>
  <c r="AN55" i="8"/>
  <c r="AS55" i="8" s="1"/>
  <c r="AN126" i="8"/>
  <c r="AS126" i="8" s="1"/>
  <c r="AN71" i="8"/>
  <c r="AS71" i="8" s="1"/>
  <c r="AN7" i="8"/>
  <c r="AS7" i="8" s="1"/>
  <c r="AN85" i="8"/>
  <c r="AS85" i="8" s="1"/>
  <c r="AM257" i="8"/>
  <c r="AR257" i="8" s="1"/>
  <c r="AM739" i="8"/>
  <c r="AR739" i="8" s="1"/>
  <c r="AW739" i="8" s="1"/>
  <c r="AM734" i="8"/>
  <c r="AR734" i="8" s="1"/>
  <c r="AW734" i="8" s="1"/>
  <c r="AM721" i="8"/>
  <c r="AR721" i="8" s="1"/>
  <c r="AM720" i="8"/>
  <c r="AR720" i="8" s="1"/>
  <c r="AM696" i="8"/>
  <c r="AR696" i="8" s="1"/>
  <c r="AM665" i="8"/>
  <c r="AR665" i="8" s="1"/>
  <c r="AM740" i="8"/>
  <c r="AR740" i="8" s="1"/>
  <c r="AM668" i="8"/>
  <c r="AR668" i="8" s="1"/>
  <c r="AW668" i="8" s="1"/>
  <c r="AM693" i="8"/>
  <c r="AR693" i="8" s="1"/>
  <c r="AM649" i="8"/>
  <c r="AR649" i="8" s="1"/>
  <c r="AM647" i="8"/>
  <c r="AR647" i="8" s="1"/>
  <c r="AM636" i="8"/>
  <c r="AR636" i="8" s="1"/>
  <c r="AM667" i="8"/>
  <c r="AR667" i="8" s="1"/>
  <c r="AM645" i="8"/>
  <c r="AR645" i="8" s="1"/>
  <c r="AM607" i="8"/>
  <c r="AR607" i="8" s="1"/>
  <c r="AM704" i="8"/>
  <c r="AR704" i="8" s="1"/>
  <c r="AW704" i="8" s="1"/>
  <c r="AM634" i="8"/>
  <c r="AR634" i="8" s="1"/>
  <c r="AM586" i="8"/>
  <c r="AR586" i="8" s="1"/>
  <c r="AM571" i="8"/>
  <c r="AR571" i="8" s="1"/>
  <c r="AM578" i="8"/>
  <c r="AR578" i="8" s="1"/>
  <c r="AW578" i="8" s="1"/>
  <c r="AM596" i="8"/>
  <c r="AR596" i="8" s="1"/>
  <c r="AM588" i="8"/>
  <c r="AR588" i="8" s="1"/>
  <c r="AM575" i="8"/>
  <c r="AR575" i="8" s="1"/>
  <c r="AM530" i="8"/>
  <c r="AR530" i="8" s="1"/>
  <c r="AM498" i="8"/>
  <c r="AR498" i="8" s="1"/>
  <c r="AW498" i="8" s="1"/>
  <c r="AM585" i="8"/>
  <c r="AR585" i="8" s="1"/>
  <c r="AM512" i="8"/>
  <c r="AR512" i="8" s="1"/>
  <c r="AW512" i="8" s="1"/>
  <c r="AM478" i="8"/>
  <c r="AR478" i="8" s="1"/>
  <c r="AM540" i="8"/>
  <c r="AR540" i="8" s="1"/>
  <c r="AM485" i="8"/>
  <c r="AR485" i="8" s="1"/>
  <c r="AM457" i="8"/>
  <c r="AR457" i="8" s="1"/>
  <c r="AM425" i="8"/>
  <c r="AR425" i="8" s="1"/>
  <c r="AW425" i="8" s="1"/>
  <c r="AM544" i="8"/>
  <c r="AR544" i="8" s="1"/>
  <c r="AM505" i="8"/>
  <c r="AR505" i="8" s="1"/>
  <c r="AW505" i="8" s="1"/>
  <c r="AM468" i="8"/>
  <c r="AR468" i="8" s="1"/>
  <c r="AM539" i="8"/>
  <c r="AR539" i="8" s="1"/>
  <c r="AM493" i="8"/>
  <c r="AR493" i="8" s="1"/>
  <c r="AW493" i="8" s="1"/>
  <c r="AM455" i="8"/>
  <c r="AR455" i="8" s="1"/>
  <c r="AM423" i="8"/>
  <c r="AR423" i="8" s="1"/>
  <c r="AM418" i="8"/>
  <c r="AR418" i="8" s="1"/>
  <c r="AW418" i="8" s="1"/>
  <c r="AM456" i="8"/>
  <c r="AR456" i="8" s="1"/>
  <c r="AM440" i="8"/>
  <c r="AR440" i="8" s="1"/>
  <c r="AM403" i="8"/>
  <c r="AR403" i="8" s="1"/>
  <c r="AW403" i="8" s="1"/>
  <c r="AM357" i="8"/>
  <c r="AR357" i="8" s="1"/>
  <c r="AM400" i="8"/>
  <c r="AR400" i="8" s="1"/>
  <c r="AW400" i="8" s="1"/>
  <c r="AM359" i="8"/>
  <c r="AR359" i="8" s="1"/>
  <c r="AM344" i="8"/>
  <c r="AR344" i="8" s="1"/>
  <c r="AM312" i="8"/>
  <c r="AR312" i="8" s="1"/>
  <c r="AW312" i="8" s="1"/>
  <c r="AM358" i="8"/>
  <c r="AR358" i="8" s="1"/>
  <c r="AM315" i="8"/>
  <c r="AR315" i="8" s="1"/>
  <c r="AM283" i="8"/>
  <c r="AR283" i="8" s="1"/>
  <c r="AM404" i="8"/>
  <c r="AR404" i="8" s="1"/>
  <c r="AM326" i="8"/>
  <c r="AR326" i="8" s="1"/>
  <c r="AM360" i="8"/>
  <c r="AR360" i="8" s="1"/>
  <c r="AM263" i="8"/>
  <c r="AR263" i="8" s="1"/>
  <c r="AW263" i="8" s="1"/>
  <c r="AM293" i="8"/>
  <c r="AR293" i="8" s="1"/>
  <c r="AM233" i="8"/>
  <c r="AR233" i="8" s="1"/>
  <c r="AM201" i="8"/>
  <c r="AR201" i="8" s="1"/>
  <c r="AM169" i="8"/>
  <c r="AR169" i="8" s="1"/>
  <c r="AM251" i="8"/>
  <c r="AR251" i="8" s="1"/>
  <c r="AM280" i="8"/>
  <c r="AR280" i="8" s="1"/>
  <c r="AW280" i="8" s="1"/>
  <c r="AM228" i="8"/>
  <c r="AR228" i="8" s="1"/>
  <c r="AM196" i="8"/>
  <c r="AR196" i="8" s="1"/>
  <c r="AW196" i="8" s="1"/>
  <c r="AM270" i="8"/>
  <c r="AR270" i="8" s="1"/>
  <c r="AW270" i="8" s="1"/>
  <c r="AM261" i="8"/>
  <c r="AR261" i="8" s="1"/>
  <c r="AM226" i="8"/>
  <c r="AR226" i="8" s="1"/>
  <c r="AM194" i="8"/>
  <c r="AR194" i="8" s="1"/>
  <c r="AM273" i="8"/>
  <c r="AR273" i="8" s="1"/>
  <c r="AM243" i="8"/>
  <c r="AR243" i="8" s="1"/>
  <c r="AM286" i="8"/>
  <c r="AR286" i="8" s="1"/>
  <c r="AM155" i="8"/>
  <c r="AR155" i="8" s="1"/>
  <c r="AM143" i="8"/>
  <c r="AR143" i="8" s="1"/>
  <c r="AM109" i="8"/>
  <c r="AR109" i="8" s="1"/>
  <c r="AW109" i="8" s="1"/>
  <c r="AM340" i="8"/>
  <c r="AR340" i="8" s="1"/>
  <c r="AM135" i="8"/>
  <c r="AR135" i="8" s="1"/>
  <c r="AW135" i="8" s="1"/>
  <c r="AM103" i="8"/>
  <c r="AR103" i="8" s="1"/>
  <c r="AM187" i="8"/>
  <c r="AR187" i="8" s="1"/>
  <c r="AM63" i="8"/>
  <c r="AR63" i="8" s="1"/>
  <c r="AM31" i="8"/>
  <c r="AR31" i="8" s="1"/>
  <c r="AM122" i="8"/>
  <c r="AR122" i="8" s="1"/>
  <c r="AM92" i="8"/>
  <c r="AR92" i="8" s="1"/>
  <c r="AM50" i="8"/>
  <c r="AR50" i="8" s="1"/>
  <c r="AM18" i="8"/>
  <c r="AR18" i="8" s="1"/>
  <c r="AM735" i="8"/>
  <c r="AR735" i="8" s="1"/>
  <c r="AM730" i="8"/>
  <c r="AR730" i="8" s="1"/>
  <c r="AW730" i="8" s="1"/>
  <c r="AM717" i="8"/>
  <c r="AR717" i="8" s="1"/>
  <c r="AM715" i="8"/>
  <c r="AR715" i="8" s="1"/>
  <c r="AW715" i="8" s="1"/>
  <c r="AM686" i="8"/>
  <c r="AR686" i="8" s="1"/>
  <c r="AM728" i="8"/>
  <c r="AR728" i="8" s="1"/>
  <c r="AM716" i="8"/>
  <c r="AR716" i="8" s="1"/>
  <c r="AM664" i="8"/>
  <c r="AR664" i="8" s="1"/>
  <c r="AM678" i="8"/>
  <c r="AR678" i="8" s="1"/>
  <c r="AM642" i="8"/>
  <c r="AR642" i="8" s="1"/>
  <c r="AW642" i="8" s="1"/>
  <c r="AM643" i="8"/>
  <c r="AR643" i="8" s="1"/>
  <c r="AM632" i="8"/>
  <c r="AR632" i="8" s="1"/>
  <c r="AM661" i="8"/>
  <c r="AR661" i="8" s="1"/>
  <c r="AM635" i="8"/>
  <c r="AR635" i="8" s="1"/>
  <c r="AM603" i="8"/>
  <c r="AR603" i="8" s="1"/>
  <c r="AM633" i="8"/>
  <c r="AR633" i="8" s="1"/>
  <c r="AM617" i="8"/>
  <c r="AR617" i="8" s="1"/>
  <c r="AM577" i="8"/>
  <c r="AR577" i="8" s="1"/>
  <c r="AW577" i="8" s="1"/>
  <c r="AM570" i="8"/>
  <c r="AR570" i="8" s="1"/>
  <c r="AM573" i="8"/>
  <c r="AR573" i="8" s="1"/>
  <c r="AW573" i="8" s="1"/>
  <c r="AM592" i="8"/>
  <c r="AR592" i="8" s="1"/>
  <c r="AM579" i="8"/>
  <c r="AR579" i="8" s="1"/>
  <c r="AM563" i="8"/>
  <c r="AR563" i="8" s="1"/>
  <c r="AM526" i="8"/>
  <c r="AR526" i="8" s="1"/>
  <c r="AM494" i="8"/>
  <c r="AR494" i="8" s="1"/>
  <c r="AM580" i="8"/>
  <c r="AR580" i="8" s="1"/>
  <c r="AM511" i="8"/>
  <c r="AR511" i="8" s="1"/>
  <c r="AW511" i="8" s="1"/>
  <c r="AM474" i="8"/>
  <c r="AR474" i="8" s="1"/>
  <c r="AM529" i="8"/>
  <c r="AR529" i="8" s="1"/>
  <c r="AM484" i="8"/>
  <c r="AR484" i="8" s="1"/>
  <c r="AM453" i="8"/>
  <c r="AR453" i="8" s="1"/>
  <c r="AM421" i="8"/>
  <c r="AR421" i="8" s="1"/>
  <c r="AM576" i="8"/>
  <c r="AR576" i="8" s="1"/>
  <c r="AM504" i="8"/>
  <c r="AR504" i="8" s="1"/>
  <c r="AM464" i="8"/>
  <c r="AR464" i="8" s="1"/>
  <c r="AM533" i="8"/>
  <c r="AR533" i="8" s="1"/>
  <c r="AM492" i="8"/>
  <c r="AR492" i="8" s="1"/>
  <c r="AW492" i="8" s="1"/>
  <c r="AM451" i="8"/>
  <c r="AR451" i="8" s="1"/>
  <c r="AM419" i="8"/>
  <c r="AR419" i="8" s="1"/>
  <c r="AM394" i="8"/>
  <c r="AR394" i="8" s="1"/>
  <c r="AM442" i="8"/>
  <c r="AR442" i="8" s="1"/>
  <c r="AM396" i="8"/>
  <c r="AR396" i="8" s="1"/>
  <c r="AM385" i="8"/>
  <c r="AR385" i="8" s="1"/>
  <c r="AM448" i="8"/>
  <c r="AR448" i="8" s="1"/>
  <c r="AM387" i="8"/>
  <c r="AR387" i="8" s="1"/>
  <c r="AM355" i="8"/>
  <c r="AR355" i="8" s="1"/>
  <c r="AM338" i="8"/>
  <c r="AR338" i="8" s="1"/>
  <c r="AM428" i="8"/>
  <c r="AR428" i="8" s="1"/>
  <c r="AW428" i="8" s="1"/>
  <c r="AM349" i="8"/>
  <c r="AR349" i="8" s="1"/>
  <c r="AM311" i="8"/>
  <c r="AR311" i="8" s="1"/>
  <c r="AM279" i="8"/>
  <c r="AR279" i="8" s="1"/>
  <c r="AM395" i="8"/>
  <c r="AR395" i="8" s="1"/>
  <c r="AW395" i="8" s="1"/>
  <c r="AM322" i="8"/>
  <c r="AR322" i="8" s="1"/>
  <c r="AM354" i="8"/>
  <c r="AR354" i="8" s="1"/>
  <c r="AM262" i="8"/>
  <c r="AR262" i="8" s="1"/>
  <c r="AM288" i="8"/>
  <c r="AR288" i="8" s="1"/>
  <c r="AM229" i="8"/>
  <c r="AR229" i="8" s="1"/>
  <c r="AM197" i="8"/>
  <c r="AR197" i="8" s="1"/>
  <c r="AM414" i="8"/>
  <c r="AR414" i="8" s="1"/>
  <c r="AM250" i="8"/>
  <c r="AR250" i="8" s="1"/>
  <c r="AW250" i="8" s="1"/>
  <c r="AM269" i="8"/>
  <c r="AR269" i="8" s="1"/>
  <c r="AW269" i="8" s="1"/>
  <c r="AM224" i="8"/>
  <c r="AR224" i="8" s="1"/>
  <c r="AM192" i="8"/>
  <c r="AR192" i="8" s="1"/>
  <c r="AM255" i="8"/>
  <c r="AR255" i="8" s="1"/>
  <c r="AM260" i="8"/>
  <c r="AR260" i="8" s="1"/>
  <c r="AW260" i="8" s="1"/>
  <c r="AM222" i="8"/>
  <c r="AR222" i="8" s="1"/>
  <c r="AM190" i="8"/>
  <c r="AR190" i="8" s="1"/>
  <c r="AM256" i="8"/>
  <c r="AR256" i="8" s="1"/>
  <c r="AM176" i="8"/>
  <c r="AR176" i="8" s="1"/>
  <c r="AM272" i="8"/>
  <c r="AR272" i="8" s="1"/>
  <c r="AM145" i="8"/>
  <c r="AR145" i="8" s="1"/>
  <c r="AM137" i="8"/>
  <c r="AR137" i="8" s="1"/>
  <c r="AM235" i="8"/>
  <c r="AR235" i="8" s="1"/>
  <c r="AW235" i="8" s="1"/>
  <c r="AM274" i="8"/>
  <c r="AR274" i="8" s="1"/>
  <c r="AM131" i="8"/>
  <c r="AR131" i="8" s="1"/>
  <c r="AM99" i="8"/>
  <c r="AR99" i="8" s="1"/>
  <c r="AW99" i="8" s="1"/>
  <c r="AM126" i="8"/>
  <c r="AR126" i="8" s="1"/>
  <c r="AM59" i="8"/>
  <c r="AR59" i="8" s="1"/>
  <c r="AM27" i="8"/>
  <c r="AR27" i="8" s="1"/>
  <c r="AM93" i="8"/>
  <c r="AR93" i="8" s="1"/>
  <c r="AM81" i="8"/>
  <c r="AR81" i="8" s="1"/>
  <c r="AM46" i="8"/>
  <c r="AR46" i="8" s="1"/>
  <c r="AM14" i="8"/>
  <c r="AR14" i="8" s="1"/>
  <c r="AM130" i="8"/>
  <c r="AR130" i="8" s="1"/>
  <c r="AM727" i="8"/>
  <c r="AR727" i="8" s="1"/>
  <c r="AM741" i="8"/>
  <c r="AR741" i="8" s="1"/>
  <c r="AM709" i="8"/>
  <c r="AR709" i="8" s="1"/>
  <c r="AM695" i="8"/>
  <c r="AR695" i="8" s="1"/>
  <c r="AW695" i="8" s="1"/>
  <c r="AM708" i="8"/>
  <c r="AR708" i="8" s="1"/>
  <c r="AW708" i="8" s="1"/>
  <c r="AM712" i="8"/>
  <c r="AR712" i="8" s="1"/>
  <c r="AW712" i="8" s="1"/>
  <c r="AM702" i="8"/>
  <c r="AR702" i="8" s="1"/>
  <c r="AM656" i="8"/>
  <c r="AR656" i="8" s="1"/>
  <c r="AW656" i="8" s="1"/>
  <c r="AM703" i="8"/>
  <c r="AR703" i="8" s="1"/>
  <c r="AM707" i="8"/>
  <c r="AR707" i="8" s="1"/>
  <c r="AM639" i="8"/>
  <c r="AR639" i="8" s="1"/>
  <c r="AM624" i="8"/>
  <c r="AR624" i="8" s="1"/>
  <c r="AM640" i="8"/>
  <c r="AR640" i="8" s="1"/>
  <c r="AM627" i="8"/>
  <c r="AR627" i="8" s="1"/>
  <c r="AM641" i="8"/>
  <c r="AR641" i="8" s="1"/>
  <c r="AM699" i="8"/>
  <c r="AR699" i="8" s="1"/>
  <c r="AM681" i="8"/>
  <c r="AR681" i="8" s="1"/>
  <c r="AM568" i="8"/>
  <c r="AR568" i="8" s="1"/>
  <c r="AW568" i="8" s="1"/>
  <c r="AM554" i="8"/>
  <c r="AR554" i="8" s="1"/>
  <c r="AM557" i="8"/>
  <c r="AR557" i="8" s="1"/>
  <c r="AW557" i="8" s="1"/>
  <c r="AM574" i="8"/>
  <c r="AR574" i="8" s="1"/>
  <c r="AM560" i="8"/>
  <c r="AR560" i="8" s="1"/>
  <c r="AW560" i="8" s="1"/>
  <c r="AM550" i="8"/>
  <c r="AR550" i="8" s="1"/>
  <c r="AM518" i="8"/>
  <c r="AR518" i="8" s="1"/>
  <c r="AM486" i="8"/>
  <c r="AR486" i="8" s="1"/>
  <c r="AM564" i="8"/>
  <c r="AR564" i="8" s="1"/>
  <c r="AM496" i="8"/>
  <c r="AR496" i="8" s="1"/>
  <c r="AM466" i="8"/>
  <c r="AR466" i="8" s="1"/>
  <c r="AM516" i="8"/>
  <c r="AR516" i="8" s="1"/>
  <c r="AM477" i="8"/>
  <c r="AR477" i="8" s="1"/>
  <c r="AM445" i="8"/>
  <c r="AR445" i="8" s="1"/>
  <c r="AM413" i="8"/>
  <c r="AR413" i="8" s="1"/>
  <c r="AM549" i="8"/>
  <c r="AR549" i="8" s="1"/>
  <c r="AM489" i="8"/>
  <c r="AR489" i="8" s="1"/>
  <c r="AW489" i="8" s="1"/>
  <c r="AM566" i="8"/>
  <c r="AR566" i="8" s="1"/>
  <c r="AM524" i="8"/>
  <c r="AR524" i="8" s="1"/>
  <c r="AM475" i="8"/>
  <c r="AR475" i="8" s="1"/>
  <c r="AM443" i="8"/>
  <c r="AR443" i="8" s="1"/>
  <c r="AM411" i="8"/>
  <c r="AR411" i="8" s="1"/>
  <c r="AM450" i="8"/>
  <c r="AR450" i="8" s="1"/>
  <c r="AM410" i="8"/>
  <c r="AR410" i="8" s="1"/>
  <c r="AM545" i="8"/>
  <c r="AR545" i="8" s="1"/>
  <c r="AM377" i="8"/>
  <c r="AR377" i="8" s="1"/>
  <c r="AM398" i="8"/>
  <c r="AR398" i="8" s="1"/>
  <c r="AW398" i="8" s="1"/>
  <c r="AM379" i="8"/>
  <c r="AR379" i="8" s="1"/>
  <c r="AM347" i="8"/>
  <c r="AR347" i="8" s="1"/>
  <c r="AM332" i="8"/>
  <c r="AR332" i="8" s="1"/>
  <c r="AM346" i="8"/>
  <c r="AR346" i="8" s="1"/>
  <c r="AM335" i="8"/>
  <c r="AR335" i="8" s="1"/>
  <c r="AM303" i="8"/>
  <c r="AR303" i="8" s="1"/>
  <c r="AW303" i="8" s="1"/>
  <c r="AM392" i="8"/>
  <c r="AR392" i="8" s="1"/>
  <c r="AM364" i="8"/>
  <c r="AR364" i="8" s="1"/>
  <c r="AM314" i="8"/>
  <c r="AR314" i="8" s="1"/>
  <c r="AM329" i="8"/>
  <c r="AR329" i="8" s="1"/>
  <c r="AM246" i="8"/>
  <c r="AR246" i="8" s="1"/>
  <c r="AW246" i="8" s="1"/>
  <c r="AM264" i="8"/>
  <c r="AR264" i="8" s="1"/>
  <c r="AM221" i="8"/>
  <c r="AR221" i="8" s="1"/>
  <c r="AM189" i="8"/>
  <c r="AR189" i="8" s="1"/>
  <c r="AM325" i="8"/>
  <c r="AR325" i="8" s="1"/>
  <c r="AM342" i="8"/>
  <c r="AR342" i="8" s="1"/>
  <c r="AM253" i="8"/>
  <c r="AR253" i="8" s="1"/>
  <c r="AM216" i="8"/>
  <c r="AR216" i="8" s="1"/>
  <c r="AW216" i="8" s="1"/>
  <c r="AM341" i="8"/>
  <c r="AR341" i="8" s="1"/>
  <c r="AM368" i="8"/>
  <c r="AR368" i="8" s="1"/>
  <c r="AM244" i="8"/>
  <c r="AR244" i="8" s="1"/>
  <c r="AM214" i="8"/>
  <c r="AR214" i="8" s="1"/>
  <c r="AM182" i="8"/>
  <c r="AR182" i="8" s="1"/>
  <c r="AM180" i="8"/>
  <c r="AR180" i="8" s="1"/>
  <c r="AM170" i="8"/>
  <c r="AR170" i="8" s="1"/>
  <c r="AM223" i="8"/>
  <c r="AR223" i="8" s="1"/>
  <c r="AM333" i="8"/>
  <c r="AR333" i="8" s="1"/>
  <c r="AM129" i="8"/>
  <c r="AR129" i="8" s="1"/>
  <c r="AM211" i="8"/>
  <c r="AR211" i="8" s="1"/>
  <c r="AW211" i="8" s="1"/>
  <c r="AM179" i="8"/>
  <c r="AR179" i="8" s="1"/>
  <c r="AM123" i="8"/>
  <c r="AR123" i="8" s="1"/>
  <c r="AM91" i="8"/>
  <c r="AR91" i="8" s="1"/>
  <c r="AM94" i="8"/>
  <c r="AR94" i="8" s="1"/>
  <c r="AM51" i="8"/>
  <c r="AR51" i="8" s="1"/>
  <c r="AM19" i="8"/>
  <c r="AR19" i="8" s="1"/>
  <c r="AM141" i="8"/>
  <c r="AR141" i="8" s="1"/>
  <c r="AM70" i="8"/>
  <c r="AR70" i="8" s="1"/>
  <c r="AW70" i="8" s="1"/>
  <c r="AM38" i="8"/>
  <c r="AR38" i="8" s="1"/>
  <c r="AM7" i="8"/>
  <c r="AR7" i="8" s="1"/>
  <c r="AM151" i="8"/>
  <c r="AR151" i="8" s="1"/>
  <c r="AM723" i="8"/>
  <c r="AR723" i="8" s="1"/>
  <c r="AM737" i="8"/>
  <c r="AR737" i="8" s="1"/>
  <c r="AM705" i="8"/>
  <c r="AR705" i="8" s="1"/>
  <c r="AM684" i="8"/>
  <c r="AR684" i="8" s="1"/>
  <c r="AM688" i="8"/>
  <c r="AR688" i="8" s="1"/>
  <c r="AM710" i="8"/>
  <c r="AR710" i="8" s="1"/>
  <c r="AM692" i="8"/>
  <c r="AR692" i="8" s="1"/>
  <c r="AM652" i="8"/>
  <c r="AR652" i="8" s="1"/>
  <c r="AW652" i="8" s="1"/>
  <c r="AM680" i="8"/>
  <c r="AR680" i="8" s="1"/>
  <c r="AM679" i="8"/>
  <c r="AR679" i="8" s="1"/>
  <c r="AM663" i="8"/>
  <c r="AR663" i="8" s="1"/>
  <c r="AM620" i="8"/>
  <c r="AR620" i="8" s="1"/>
  <c r="AM694" i="8"/>
  <c r="AR694" i="8" s="1"/>
  <c r="AM623" i="8"/>
  <c r="AR623" i="8" s="1"/>
  <c r="AM638" i="8"/>
  <c r="AR638" i="8" s="1"/>
  <c r="AM626" i="8"/>
  <c r="AR626" i="8" s="1"/>
  <c r="AM610" i="8"/>
  <c r="AR610" i="8" s="1"/>
  <c r="AM629" i="8"/>
  <c r="AR629" i="8" s="1"/>
  <c r="AW629" i="8" s="1"/>
  <c r="AM553" i="8"/>
  <c r="AR553" i="8" s="1"/>
  <c r="AM556" i="8"/>
  <c r="AR556" i="8" s="1"/>
  <c r="AM559" i="8"/>
  <c r="AR559" i="8" s="1"/>
  <c r="AM608" i="8"/>
  <c r="AR608" i="8" s="1"/>
  <c r="AM546" i="8"/>
  <c r="AR546" i="8" s="1"/>
  <c r="AM514" i="8"/>
  <c r="AR514" i="8" s="1"/>
  <c r="AW514" i="8" s="1"/>
  <c r="AM482" i="8"/>
  <c r="AR482" i="8" s="1"/>
  <c r="AM646" i="8"/>
  <c r="AR646" i="8" s="1"/>
  <c r="AM495" i="8"/>
  <c r="AR495" i="8" s="1"/>
  <c r="AM590" i="8"/>
  <c r="AR590" i="8" s="1"/>
  <c r="AM515" i="8"/>
  <c r="AR515" i="8" s="1"/>
  <c r="AM473" i="8"/>
  <c r="AR473" i="8" s="1"/>
  <c r="AW473" i="8" s="1"/>
  <c r="AM441" i="8"/>
  <c r="AR441" i="8" s="1"/>
  <c r="AM409" i="8"/>
  <c r="AR409" i="8" s="1"/>
  <c r="AM532" i="8"/>
  <c r="AR532" i="8" s="1"/>
  <c r="AM488" i="8"/>
  <c r="AR488" i="8" s="1"/>
  <c r="AM537" i="8"/>
  <c r="AR537" i="8" s="1"/>
  <c r="AM523" i="8"/>
  <c r="AR523" i="8" s="1"/>
  <c r="AM471" i="8"/>
  <c r="AR471" i="8" s="1"/>
  <c r="AW471" i="8" s="1"/>
  <c r="AM439" i="8"/>
  <c r="AR439" i="8" s="1"/>
  <c r="AM407" i="8"/>
  <c r="AR407" i="8" s="1"/>
  <c r="AM436" i="8"/>
  <c r="AR436" i="8" s="1"/>
  <c r="AM399" i="8"/>
  <c r="AR399" i="8" s="1"/>
  <c r="AM444" i="8"/>
  <c r="AR444" i="8" s="1"/>
  <c r="AM373" i="8"/>
  <c r="AR373" i="8" s="1"/>
  <c r="AM391" i="8"/>
  <c r="AR391" i="8" s="1"/>
  <c r="AM375" i="8"/>
  <c r="AR375" i="8" s="1"/>
  <c r="AW375" i="8" s="1"/>
  <c r="AM343" i="8"/>
  <c r="AR343" i="8" s="1"/>
  <c r="AM328" i="8"/>
  <c r="AR328" i="8" s="1"/>
  <c r="AM336" i="8"/>
  <c r="AR336" i="8" s="1"/>
  <c r="AM331" i="8"/>
  <c r="AR331" i="8" s="1"/>
  <c r="AM299" i="8"/>
  <c r="AR299" i="8" s="1"/>
  <c r="AM380" i="8"/>
  <c r="AR380" i="8" s="1"/>
  <c r="AM353" i="8"/>
  <c r="AR353" i="8" s="1"/>
  <c r="AM310" i="8"/>
  <c r="AR310" i="8" s="1"/>
  <c r="AM313" i="8"/>
  <c r="AR313" i="8" s="1"/>
  <c r="AM462" i="8"/>
  <c r="AR462" i="8" s="1"/>
  <c r="AM249" i="8"/>
  <c r="AR249" i="8" s="1"/>
  <c r="AM217" i="8"/>
  <c r="AR217" i="8" s="1"/>
  <c r="AW217" i="8" s="1"/>
  <c r="AM185" i="8"/>
  <c r="AR185" i="8" s="1"/>
  <c r="AW185" i="8" s="1"/>
  <c r="AM289" i="8"/>
  <c r="AR289" i="8" s="1"/>
  <c r="AM309" i="8"/>
  <c r="AR309" i="8" s="1"/>
  <c r="AM252" i="8"/>
  <c r="AR252" i="8" s="1"/>
  <c r="AW252" i="8" s="1"/>
  <c r="AM212" i="8"/>
  <c r="AR212" i="8" s="1"/>
  <c r="AW212" i="8" s="1"/>
  <c r="AM321" i="8"/>
  <c r="AR321" i="8" s="1"/>
  <c r="AM305" i="8"/>
  <c r="AR305" i="8" s="1"/>
  <c r="AM242" i="8"/>
  <c r="AR242" i="8" s="1"/>
  <c r="AM210" i="8"/>
  <c r="AR210" i="8" s="1"/>
  <c r="AM178" i="8"/>
  <c r="AR178" i="8" s="1"/>
  <c r="AM175" i="8"/>
  <c r="AR175" i="8" s="1"/>
  <c r="AW175" i="8" s="1"/>
  <c r="AM167" i="8"/>
  <c r="AR167" i="8" s="1"/>
  <c r="AM203" i="8"/>
  <c r="AR203" i="8" s="1"/>
  <c r="AM259" i="8"/>
  <c r="AR259" i="8" s="1"/>
  <c r="AM125" i="8"/>
  <c r="AR125" i="8" s="1"/>
  <c r="AM163" i="8"/>
  <c r="AR163" i="8" s="1"/>
  <c r="AM159" i="8"/>
  <c r="AR159" i="8" s="1"/>
  <c r="AM119" i="8"/>
  <c r="AR119" i="8" s="1"/>
  <c r="AM87" i="8"/>
  <c r="AR87" i="8" s="1"/>
  <c r="AM84" i="8"/>
  <c r="AR84" i="8" s="1"/>
  <c r="AM47" i="8"/>
  <c r="AR47" i="8" s="1"/>
  <c r="AM15" i="8"/>
  <c r="AR15" i="8" s="1"/>
  <c r="AM136" i="8"/>
  <c r="AR136" i="8" s="1"/>
  <c r="AM66" i="8"/>
  <c r="AR66" i="8" s="1"/>
  <c r="AW66" i="8" s="1"/>
  <c r="AM34" i="8"/>
  <c r="AR34" i="8" s="1"/>
  <c r="AM191" i="8"/>
  <c r="AR191" i="8" s="1"/>
  <c r="AM24" i="8"/>
  <c r="AR24" i="8" s="1"/>
  <c r="AM183" i="8"/>
  <c r="AR183" i="8" s="1"/>
  <c r="AW183" i="8" s="1"/>
  <c r="AM719" i="8"/>
  <c r="AR719" i="8" s="1"/>
  <c r="AM733" i="8"/>
  <c r="AR733" i="8" s="1"/>
  <c r="AM701" i="8"/>
  <c r="AR701" i="8" s="1"/>
  <c r="AM683" i="8"/>
  <c r="AR683" i="8" s="1"/>
  <c r="AM687" i="8"/>
  <c r="AR687" i="8" s="1"/>
  <c r="AM706" i="8"/>
  <c r="AR706" i="8" s="1"/>
  <c r="AM691" i="8"/>
  <c r="AR691" i="8" s="1"/>
  <c r="AM648" i="8"/>
  <c r="AR648" i="8" s="1"/>
  <c r="AM654" i="8"/>
  <c r="AR654" i="8" s="1"/>
  <c r="AM675" i="8"/>
  <c r="AR675" i="8" s="1"/>
  <c r="AM658" i="8"/>
  <c r="AR658" i="8" s="1"/>
  <c r="AW658" i="8" s="1"/>
  <c r="AM616" i="8"/>
  <c r="AR616" i="8" s="1"/>
  <c r="AM671" i="8"/>
  <c r="AR671" i="8" s="1"/>
  <c r="AM619" i="8"/>
  <c r="AR619" i="8" s="1"/>
  <c r="AM625" i="8"/>
  <c r="AR625" i="8" s="1"/>
  <c r="AW625" i="8" s="1"/>
  <c r="AM614" i="8"/>
  <c r="AR614" i="8" s="1"/>
  <c r="AW614" i="8" s="1"/>
  <c r="AM604" i="8"/>
  <c r="AR604" i="8" s="1"/>
  <c r="AM613" i="8"/>
  <c r="AR613" i="8" s="1"/>
  <c r="AM548" i="8"/>
  <c r="AR548" i="8" s="1"/>
  <c r="AM552" i="8"/>
  <c r="AR552" i="8" s="1"/>
  <c r="AM558" i="8"/>
  <c r="AR558" i="8" s="1"/>
  <c r="AM605" i="8"/>
  <c r="AR605" i="8" s="1"/>
  <c r="AM542" i="8"/>
  <c r="AR542" i="8" s="1"/>
  <c r="AM510" i="8"/>
  <c r="AR510" i="8" s="1"/>
  <c r="AW510" i="8" s="1"/>
  <c r="AM637" i="8"/>
  <c r="AR637" i="8" s="1"/>
  <c r="AM581" i="8"/>
  <c r="AR581" i="8" s="1"/>
  <c r="AM481" i="8"/>
  <c r="AR481" i="8" s="1"/>
  <c r="AM547" i="8"/>
  <c r="AR547" i="8" s="1"/>
  <c r="AM501" i="8"/>
  <c r="AR501" i="8" s="1"/>
  <c r="AM469" i="8"/>
  <c r="AR469" i="8" s="1"/>
  <c r="AM437" i="8"/>
  <c r="AR437" i="8" s="1"/>
  <c r="AM405" i="8"/>
  <c r="AR405" i="8" s="1"/>
  <c r="AM521" i="8"/>
  <c r="AR521" i="8" s="1"/>
  <c r="AW521" i="8" s="1"/>
  <c r="AM487" i="8"/>
  <c r="AR487" i="8" s="1"/>
  <c r="AM535" i="8"/>
  <c r="AR535" i="8" s="1"/>
  <c r="AM509" i="8"/>
  <c r="AR509" i="8" s="1"/>
  <c r="AM467" i="8"/>
  <c r="AR467" i="8" s="1"/>
  <c r="AM435" i="8"/>
  <c r="AR435" i="8" s="1"/>
  <c r="AM543" i="8"/>
  <c r="AR543" i="8" s="1"/>
  <c r="AW543" i="8" s="1"/>
  <c r="AM420" i="8"/>
  <c r="AR420" i="8" s="1"/>
  <c r="AW420" i="8" s="1"/>
  <c r="AM432" i="8"/>
  <c r="AR432" i="8" s="1"/>
  <c r="AW432" i="8" s="1"/>
  <c r="AM406" i="8"/>
  <c r="AR406" i="8" s="1"/>
  <c r="AM369" i="8"/>
  <c r="AR369" i="8" s="1"/>
  <c r="AM390" i="8"/>
  <c r="AR390" i="8" s="1"/>
  <c r="AM371" i="8"/>
  <c r="AR371" i="8" s="1"/>
  <c r="AW371" i="8" s="1"/>
  <c r="AM393" i="8"/>
  <c r="AR393" i="8" s="1"/>
  <c r="AM324" i="8"/>
  <c r="AR324" i="8" s="1"/>
  <c r="AM382" i="8"/>
  <c r="AR382" i="8" s="1"/>
  <c r="AW382" i="8" s="1"/>
  <c r="AM327" i="8"/>
  <c r="AR327" i="8" s="1"/>
  <c r="AM295" i="8"/>
  <c r="AR295" i="8" s="1"/>
  <c r="AM372" i="8"/>
  <c r="AR372" i="8" s="1"/>
  <c r="AM352" i="8"/>
  <c r="AR352" i="8" s="1"/>
  <c r="AM306" i="8"/>
  <c r="AR306" i="8" s="1"/>
  <c r="AM297" i="8"/>
  <c r="AR297" i="8" s="1"/>
  <c r="AM339" i="8"/>
  <c r="AR339" i="8" s="1"/>
  <c r="AM248" i="8"/>
  <c r="AR248" i="8" s="1"/>
  <c r="AW248" i="8" s="1"/>
  <c r="AM213" i="8"/>
  <c r="AR213" i="8" s="1"/>
  <c r="AM181" i="8"/>
  <c r="AR181" i="8" s="1"/>
  <c r="AM284" i="8"/>
  <c r="AR284" i="8" s="1"/>
  <c r="AM301" i="8"/>
  <c r="AR301" i="8" s="1"/>
  <c r="AM240" i="8"/>
  <c r="AR240" i="8" s="1"/>
  <c r="AM208" i="8"/>
  <c r="AR208" i="8" s="1"/>
  <c r="AM290" i="8"/>
  <c r="AR290" i="8" s="1"/>
  <c r="AW290" i="8" s="1"/>
  <c r="AM296" i="8"/>
  <c r="AR296" i="8" s="1"/>
  <c r="AM238" i="8"/>
  <c r="AR238" i="8" s="1"/>
  <c r="AM206" i="8"/>
  <c r="AR206" i="8" s="1"/>
  <c r="AM174" i="8"/>
  <c r="AR174" i="8" s="1"/>
  <c r="AM168" i="8"/>
  <c r="AR168" i="8" s="1"/>
  <c r="AW168" i="8" s="1"/>
  <c r="AM157" i="8"/>
  <c r="AR157" i="8" s="1"/>
  <c r="AW157" i="8" s="1"/>
  <c r="AM195" i="8"/>
  <c r="AR195" i="8" s="1"/>
  <c r="AM165" i="8"/>
  <c r="AR165" i="8" s="1"/>
  <c r="AW165" i="8" s="1"/>
  <c r="AM121" i="8"/>
  <c r="AR121" i="8" s="1"/>
  <c r="AM153" i="8"/>
  <c r="AR153" i="8" s="1"/>
  <c r="AM149" i="8"/>
  <c r="AR149" i="8" s="1"/>
  <c r="AM115" i="8"/>
  <c r="AR115" i="8" s="1"/>
  <c r="AM83" i="8"/>
  <c r="AR83" i="8" s="1"/>
  <c r="AM75" i="8"/>
  <c r="AR75" i="8" s="1"/>
  <c r="AM43" i="8"/>
  <c r="AR43" i="8" s="1"/>
  <c r="AM199" i="8"/>
  <c r="AR199" i="8" s="1"/>
  <c r="AM132" i="8"/>
  <c r="AR132" i="8" s="1"/>
  <c r="AW132" i="8" s="1"/>
  <c r="AM62" i="8"/>
  <c r="AR62" i="8" s="1"/>
  <c r="AM30" i="8"/>
  <c r="AR30" i="8" s="1"/>
  <c r="AM207" i="8"/>
  <c r="AR207" i="8" s="1"/>
  <c r="AM742" i="8"/>
  <c r="AR742" i="8" s="1"/>
  <c r="AM729" i="8"/>
  <c r="AR729" i="8" s="1"/>
  <c r="AM697" i="8"/>
  <c r="AR697" i="8" s="1"/>
  <c r="AM674" i="8"/>
  <c r="AR674" i="8" s="1"/>
  <c r="AW674" i="8" s="1"/>
  <c r="AM673" i="8"/>
  <c r="AR673" i="8" s="1"/>
  <c r="AM690" i="8"/>
  <c r="AR690" i="8" s="1"/>
  <c r="AM676" i="8"/>
  <c r="AR676" i="8" s="1"/>
  <c r="AM718" i="8"/>
  <c r="AR718" i="8" s="1"/>
  <c r="AW718" i="8" s="1"/>
  <c r="AM662" i="8"/>
  <c r="AR662" i="8" s="1"/>
  <c r="AM666" i="8"/>
  <c r="AR666" i="8" s="1"/>
  <c r="AM650" i="8"/>
  <c r="AR650" i="8" s="1"/>
  <c r="AW650" i="8" s="1"/>
  <c r="AM612" i="8"/>
  <c r="AR612" i="8" s="1"/>
  <c r="AM659" i="8"/>
  <c r="AR659" i="8" s="1"/>
  <c r="AW659" i="8" s="1"/>
  <c r="AM615" i="8"/>
  <c r="AR615" i="8" s="1"/>
  <c r="AM606" i="8"/>
  <c r="AR606" i="8" s="1"/>
  <c r="AW606" i="8" s="1"/>
  <c r="AM598" i="8"/>
  <c r="AR598" i="8" s="1"/>
  <c r="AM600" i="8"/>
  <c r="AR600" i="8" s="1"/>
  <c r="AM591" i="8"/>
  <c r="AR591" i="8" s="1"/>
  <c r="AM609" i="8"/>
  <c r="AR609" i="8" s="1"/>
  <c r="AM622" i="8"/>
  <c r="AR622" i="8" s="1"/>
  <c r="AM621" i="8"/>
  <c r="AR621" i="8" s="1"/>
  <c r="AW621" i="8" s="1"/>
  <c r="AM589" i="8"/>
  <c r="AR589" i="8" s="1"/>
  <c r="AM538" i="8"/>
  <c r="AR538" i="8" s="1"/>
  <c r="AM506" i="8"/>
  <c r="AR506" i="8" s="1"/>
  <c r="AM597" i="8"/>
  <c r="AR597" i="8" s="1"/>
  <c r="AM528" i="8"/>
  <c r="AR528" i="8" s="1"/>
  <c r="AM480" i="8"/>
  <c r="AR480" i="8" s="1"/>
  <c r="AM536" i="8"/>
  <c r="AR536" i="8" s="1"/>
  <c r="AM500" i="8"/>
  <c r="AR500" i="8" s="1"/>
  <c r="AW500" i="8" s="1"/>
  <c r="AM465" i="8"/>
  <c r="AR465" i="8" s="1"/>
  <c r="AM433" i="8"/>
  <c r="AR433" i="8" s="1"/>
  <c r="AM401" i="8"/>
  <c r="AR401" i="8" s="1"/>
  <c r="AM520" i="8"/>
  <c r="AR520" i="8" s="1"/>
  <c r="AW520" i="8" s="1"/>
  <c r="AM476" i="8"/>
  <c r="AR476" i="8" s="1"/>
  <c r="AW476" i="8" s="1"/>
  <c r="AM527" i="8"/>
  <c r="AR527" i="8" s="1"/>
  <c r="AM508" i="8"/>
  <c r="AR508" i="8" s="1"/>
  <c r="AW508" i="8" s="1"/>
  <c r="AM463" i="8"/>
  <c r="AR463" i="8" s="1"/>
  <c r="AM431" i="8"/>
  <c r="AR431" i="8" s="1"/>
  <c r="AM454" i="8"/>
  <c r="AR454" i="8" s="1"/>
  <c r="AM438" i="8"/>
  <c r="AR438" i="8" s="1"/>
  <c r="AW438" i="8" s="1"/>
  <c r="AM412" i="8"/>
  <c r="AR412" i="8" s="1"/>
  <c r="AM402" i="8"/>
  <c r="AR402" i="8" s="1"/>
  <c r="AM365" i="8"/>
  <c r="AR365" i="8" s="1"/>
  <c r="AM430" i="8"/>
  <c r="AR430" i="8" s="1"/>
  <c r="AM367" i="8"/>
  <c r="AR367" i="8" s="1"/>
  <c r="AM388" i="8"/>
  <c r="AR388" i="8" s="1"/>
  <c r="AM320" i="8"/>
  <c r="AR320" i="8" s="1"/>
  <c r="AM374" i="8"/>
  <c r="AR374" i="8" s="1"/>
  <c r="AM323" i="8"/>
  <c r="AR323" i="8" s="1"/>
  <c r="AM291" i="8"/>
  <c r="AR291" i="8" s="1"/>
  <c r="AM350" i="8"/>
  <c r="AR350" i="8" s="1"/>
  <c r="AW350" i="8" s="1"/>
  <c r="AM334" i="8"/>
  <c r="AR334" i="8" s="1"/>
  <c r="AM302" i="8"/>
  <c r="AR302" i="8" s="1"/>
  <c r="AW302" i="8" s="1"/>
  <c r="AM292" i="8"/>
  <c r="AR292" i="8" s="1"/>
  <c r="AM308" i="8"/>
  <c r="AR308" i="8" s="1"/>
  <c r="AM241" i="8"/>
  <c r="AR241" i="8" s="1"/>
  <c r="AW241" i="8" s="1"/>
  <c r="AM209" i="8"/>
  <c r="AR209" i="8" s="1"/>
  <c r="AM177" i="8"/>
  <c r="AR177" i="8" s="1"/>
  <c r="AM267" i="8"/>
  <c r="AR267" i="8" s="1"/>
  <c r="AM294" i="8"/>
  <c r="AR294" i="8" s="1"/>
  <c r="AM236" i="8"/>
  <c r="AR236" i="8" s="1"/>
  <c r="AW236" i="8" s="1"/>
  <c r="AM204" i="8"/>
  <c r="AR204" i="8" s="1"/>
  <c r="AM281" i="8"/>
  <c r="AR281" i="8" s="1"/>
  <c r="AW281" i="8" s="1"/>
  <c r="AM277" i="8"/>
  <c r="AR277" i="8" s="1"/>
  <c r="AW277" i="8" s="1"/>
  <c r="AM234" i="8"/>
  <c r="AR234" i="8" s="1"/>
  <c r="AM202" i="8"/>
  <c r="AR202" i="8" s="1"/>
  <c r="AM376" i="8"/>
  <c r="AR376" i="8" s="1"/>
  <c r="AM158" i="8"/>
  <c r="AR158" i="8" s="1"/>
  <c r="AM156" i="8"/>
  <c r="AR156" i="8" s="1"/>
  <c r="AM172" i="8"/>
  <c r="AR172" i="8" s="1"/>
  <c r="AM164" i="8"/>
  <c r="AR164" i="8" s="1"/>
  <c r="AM117" i="8"/>
  <c r="AR117" i="8" s="1"/>
  <c r="AM152" i="8"/>
  <c r="AR152" i="8" s="1"/>
  <c r="AM148" i="8"/>
  <c r="AR148" i="8" s="1"/>
  <c r="AM111" i="8"/>
  <c r="AR111" i="8" s="1"/>
  <c r="AM79" i="8"/>
  <c r="AR79" i="8" s="1"/>
  <c r="AM71" i="8"/>
  <c r="AR71" i="8" s="1"/>
  <c r="AM39" i="8"/>
  <c r="AR39" i="8" s="1"/>
  <c r="AW39" i="8" s="1"/>
  <c r="AM160" i="8"/>
  <c r="AR160" i="8" s="1"/>
  <c r="AM118" i="8"/>
  <c r="AR118" i="8" s="1"/>
  <c r="AM58" i="8"/>
  <c r="AR58" i="8" s="1"/>
  <c r="AM26" i="8"/>
  <c r="AR26" i="8" s="1"/>
  <c r="AM743" i="8"/>
  <c r="AR743" i="8" s="1"/>
  <c r="AM738" i="8"/>
  <c r="AR738" i="8" s="1"/>
  <c r="AW738" i="8" s="1"/>
  <c r="AM725" i="8"/>
  <c r="AR725" i="8" s="1"/>
  <c r="AM724" i="8"/>
  <c r="AR724" i="8" s="1"/>
  <c r="AM736" i="8"/>
  <c r="AR736" i="8" s="1"/>
  <c r="AW736" i="8" s="1"/>
  <c r="AM669" i="8"/>
  <c r="AR669" i="8" s="1"/>
  <c r="AM689" i="8"/>
  <c r="AR689" i="8" s="1"/>
  <c r="AW689" i="8" s="1"/>
  <c r="AM672" i="8"/>
  <c r="AR672" i="8" s="1"/>
  <c r="AW672" i="8" s="1"/>
  <c r="AM698" i="8"/>
  <c r="AR698" i="8" s="1"/>
  <c r="AM657" i="8"/>
  <c r="AR657" i="8" s="1"/>
  <c r="AM655" i="8"/>
  <c r="AR655" i="8" s="1"/>
  <c r="AW655" i="8" s="1"/>
  <c r="AM644" i="8"/>
  <c r="AR644" i="8" s="1"/>
  <c r="AM682" i="8"/>
  <c r="AR682" i="8" s="1"/>
  <c r="AW682" i="8" s="1"/>
  <c r="AM651" i="8"/>
  <c r="AR651" i="8" s="1"/>
  <c r="AM611" i="8"/>
  <c r="AR611" i="8" s="1"/>
  <c r="AM711" i="8"/>
  <c r="AR711" i="8" s="1"/>
  <c r="AW711" i="8" s="1"/>
  <c r="AM630" i="8"/>
  <c r="AR630" i="8" s="1"/>
  <c r="AM595" i="8"/>
  <c r="AR595" i="8" s="1"/>
  <c r="AW595" i="8" s="1"/>
  <c r="AM582" i="8"/>
  <c r="AR582" i="8" s="1"/>
  <c r="AW582" i="8" s="1"/>
  <c r="AM587" i="8"/>
  <c r="AR587" i="8" s="1"/>
  <c r="AM601" i="8"/>
  <c r="AR601" i="8" s="1"/>
  <c r="AM593" i="8"/>
  <c r="AR593" i="8" s="1"/>
  <c r="AM584" i="8"/>
  <c r="AR584" i="8" s="1"/>
  <c r="AM534" i="8"/>
  <c r="AR534" i="8" s="1"/>
  <c r="AM502" i="8"/>
  <c r="AR502" i="8" s="1"/>
  <c r="AM594" i="8"/>
  <c r="AR594" i="8" s="1"/>
  <c r="AW594" i="8" s="1"/>
  <c r="AM513" i="8"/>
  <c r="AR513" i="8" s="1"/>
  <c r="AM479" i="8"/>
  <c r="AR479" i="8" s="1"/>
  <c r="AM531" i="8"/>
  <c r="AR531" i="8" s="1"/>
  <c r="AW531" i="8" s="1"/>
  <c r="AM499" i="8"/>
  <c r="AR499" i="8" s="1"/>
  <c r="AM461" i="8"/>
  <c r="AR461" i="8" s="1"/>
  <c r="AW461" i="8" s="1"/>
  <c r="AM429" i="8"/>
  <c r="AR429" i="8" s="1"/>
  <c r="AM397" i="8"/>
  <c r="AR397" i="8" s="1"/>
  <c r="AM519" i="8"/>
  <c r="AR519" i="8" s="1"/>
  <c r="AW519" i="8" s="1"/>
  <c r="AM472" i="8"/>
  <c r="AR472" i="8" s="1"/>
  <c r="AM541" i="8"/>
  <c r="AR541" i="8" s="1"/>
  <c r="AW541" i="8" s="1"/>
  <c r="AM507" i="8"/>
  <c r="AR507" i="8" s="1"/>
  <c r="AM459" i="8"/>
  <c r="AR459" i="8" s="1"/>
  <c r="AM427" i="8"/>
  <c r="AR427" i="8" s="1"/>
  <c r="AM434" i="8"/>
  <c r="AR434" i="8" s="1"/>
  <c r="AM422" i="8"/>
  <c r="AR422" i="8" s="1"/>
  <c r="AM551" i="8"/>
  <c r="AR551" i="8" s="1"/>
  <c r="AW551" i="8" s="1"/>
  <c r="AM446" i="8"/>
  <c r="AR446" i="8" s="1"/>
  <c r="AW446" i="8" s="1"/>
  <c r="AM361" i="8"/>
  <c r="AR361" i="8" s="1"/>
  <c r="AM408" i="8"/>
  <c r="AR408" i="8" s="1"/>
  <c r="AM363" i="8"/>
  <c r="AR363" i="8" s="1"/>
  <c r="AM345" i="8"/>
  <c r="AR345" i="8" s="1"/>
  <c r="AW345" i="8" s="1"/>
  <c r="AM316" i="8"/>
  <c r="AR316" i="8" s="1"/>
  <c r="AW316" i="8" s="1"/>
  <c r="AM366" i="8"/>
  <c r="AR366" i="8" s="1"/>
  <c r="AW366" i="8" s="1"/>
  <c r="AM319" i="8"/>
  <c r="AR319" i="8" s="1"/>
  <c r="AM287" i="8"/>
  <c r="AR287" i="8" s="1"/>
  <c r="AW287" i="8" s="1"/>
  <c r="AM424" i="8"/>
  <c r="AR424" i="8" s="1"/>
  <c r="AM330" i="8"/>
  <c r="AR330" i="8" s="1"/>
  <c r="AM298" i="8"/>
  <c r="AR298" i="8" s="1"/>
  <c r="AM278" i="8"/>
  <c r="AR278" i="8" s="1"/>
  <c r="AM300" i="8"/>
  <c r="AR300" i="8" s="1"/>
  <c r="AM237" i="8"/>
  <c r="AR237" i="8" s="1"/>
  <c r="AM205" i="8"/>
  <c r="AR205" i="8" s="1"/>
  <c r="AW205" i="8" s="1"/>
  <c r="AM173" i="8"/>
  <c r="AR173" i="8" s="1"/>
  <c r="AW173" i="8" s="1"/>
  <c r="AM266" i="8"/>
  <c r="AR266" i="8" s="1"/>
  <c r="AM285" i="8"/>
  <c r="AR285" i="8" s="1"/>
  <c r="AM232" i="8"/>
  <c r="AR232" i="8" s="1"/>
  <c r="AM200" i="8"/>
  <c r="AR200" i="8" s="1"/>
  <c r="AM271" i="8"/>
  <c r="AR271" i="8" s="1"/>
  <c r="AW271" i="8" s="1"/>
  <c r="AM276" i="8"/>
  <c r="AR276" i="8" s="1"/>
  <c r="AM230" i="8"/>
  <c r="AR230" i="8" s="1"/>
  <c r="AM198" i="8"/>
  <c r="AR198" i="8" s="1"/>
  <c r="AM304" i="8"/>
  <c r="AR304" i="8" s="1"/>
  <c r="AM282" i="8"/>
  <c r="AR282" i="8" s="1"/>
  <c r="AW282" i="8" s="1"/>
  <c r="AM146" i="8"/>
  <c r="AR146" i="8" s="1"/>
  <c r="AM166" i="8"/>
  <c r="AR166" i="8" s="1"/>
  <c r="AM154" i="8"/>
  <c r="AR154" i="8" s="1"/>
  <c r="AM113" i="8"/>
  <c r="AR113" i="8" s="1"/>
  <c r="AM142" i="8"/>
  <c r="AR142" i="8" s="1"/>
  <c r="AM139" i="8"/>
  <c r="AR139" i="8" s="1"/>
  <c r="AM107" i="8"/>
  <c r="AR107" i="8" s="1"/>
  <c r="AW107" i="8" s="1"/>
  <c r="AM317" i="8"/>
  <c r="AR317" i="8" s="1"/>
  <c r="AM67" i="8"/>
  <c r="AR67" i="8" s="1"/>
  <c r="AM35" i="8"/>
  <c r="AR35" i="8" s="1"/>
  <c r="AW35" i="8" s="1"/>
  <c r="AM138" i="8"/>
  <c r="AR138" i="8" s="1"/>
  <c r="AW138" i="8" s="1"/>
  <c r="AM102" i="8"/>
  <c r="AR102" i="8" s="1"/>
  <c r="AM54" i="8"/>
  <c r="AR54" i="8" s="1"/>
  <c r="AW54" i="8" s="1"/>
  <c r="AM22" i="8"/>
  <c r="AR22" i="8" s="1"/>
  <c r="AM726" i="8"/>
  <c r="AR726" i="8" s="1"/>
  <c r="AM732" i="8"/>
  <c r="AR732" i="8" s="1"/>
  <c r="AM569" i="8"/>
  <c r="AR569" i="8" s="1"/>
  <c r="AM565" i="8"/>
  <c r="AR565" i="8" s="1"/>
  <c r="AM503" i="8"/>
  <c r="AR503" i="8" s="1"/>
  <c r="AW503" i="8" s="1"/>
  <c r="AM386" i="8"/>
  <c r="AR386" i="8" s="1"/>
  <c r="AM307" i="8"/>
  <c r="AR307" i="8" s="1"/>
  <c r="AM193" i="8"/>
  <c r="AR193" i="8" s="1"/>
  <c r="AM218" i="8"/>
  <c r="AR218" i="8" s="1"/>
  <c r="AM184" i="8"/>
  <c r="AR184" i="8" s="1"/>
  <c r="AM42" i="8"/>
  <c r="AR42" i="8" s="1"/>
  <c r="AW42" i="8" s="1"/>
  <c r="AM90" i="8"/>
  <c r="AR90" i="8" s="1"/>
  <c r="AM78" i="8"/>
  <c r="AR78" i="8" s="1"/>
  <c r="AM45" i="8"/>
  <c r="AR45" i="8" s="1"/>
  <c r="AM13" i="8"/>
  <c r="AR13" i="8" s="1"/>
  <c r="AM258" i="8"/>
  <c r="AR258" i="8" s="1"/>
  <c r="AM713" i="8"/>
  <c r="AR713" i="8" s="1"/>
  <c r="AM670" i="8"/>
  <c r="AR670" i="8" s="1"/>
  <c r="AM555" i="8"/>
  <c r="AR555" i="8" s="1"/>
  <c r="AM497" i="8"/>
  <c r="AR497" i="8" s="1"/>
  <c r="AM460" i="8"/>
  <c r="AR460" i="8" s="1"/>
  <c r="AM381" i="8"/>
  <c r="AR381" i="8" s="1"/>
  <c r="AM452" i="8"/>
  <c r="AR452" i="8" s="1"/>
  <c r="AM378" i="8"/>
  <c r="AR378" i="8" s="1"/>
  <c r="AM186" i="8"/>
  <c r="AR186" i="8" s="1"/>
  <c r="AM127" i="8"/>
  <c r="AR127" i="8" s="1"/>
  <c r="AM11" i="8"/>
  <c r="AR11" i="8" s="1"/>
  <c r="AM80" i="8"/>
  <c r="AR80" i="8" s="1"/>
  <c r="AW80" i="8" s="1"/>
  <c r="AM73" i="8"/>
  <c r="AR73" i="8" s="1"/>
  <c r="AW73" i="8" s="1"/>
  <c r="AM41" i="8"/>
  <c r="AR41" i="8" s="1"/>
  <c r="AM231" i="8"/>
  <c r="AR231" i="8" s="1"/>
  <c r="AM685" i="8"/>
  <c r="AR685" i="8" s="1"/>
  <c r="AW685" i="8" s="1"/>
  <c r="AM653" i="8"/>
  <c r="AR653" i="8" s="1"/>
  <c r="AM583" i="8"/>
  <c r="AR583" i="8" s="1"/>
  <c r="AM517" i="8"/>
  <c r="AR517" i="8" s="1"/>
  <c r="AM491" i="8"/>
  <c r="AR491" i="8" s="1"/>
  <c r="AM383" i="8"/>
  <c r="AR383" i="8" s="1"/>
  <c r="AW383" i="8" s="1"/>
  <c r="AM318" i="8"/>
  <c r="AR318" i="8" s="1"/>
  <c r="AM268" i="8"/>
  <c r="AR268" i="8" s="1"/>
  <c r="AM171" i="8"/>
  <c r="AR171" i="8" s="1"/>
  <c r="AM108" i="8"/>
  <c r="AR108" i="8" s="1"/>
  <c r="AM128" i="8"/>
  <c r="AR128" i="8" s="1"/>
  <c r="AM162" i="8"/>
  <c r="AR162" i="8" s="1"/>
  <c r="AM65" i="8"/>
  <c r="AR65" i="8" s="1"/>
  <c r="AM33" i="8"/>
  <c r="AR33" i="8" s="1"/>
  <c r="AM120" i="8"/>
  <c r="AR120" i="8" s="1"/>
  <c r="AM722" i="8"/>
  <c r="AR722" i="8" s="1"/>
  <c r="AM631" i="8"/>
  <c r="AR631" i="8" s="1"/>
  <c r="AW631" i="8" s="1"/>
  <c r="AM561" i="8"/>
  <c r="AR561" i="8" s="1"/>
  <c r="AM483" i="8"/>
  <c r="AR483" i="8" s="1"/>
  <c r="AM447" i="8"/>
  <c r="AR447" i="8" s="1"/>
  <c r="AW447" i="8" s="1"/>
  <c r="AM351" i="8"/>
  <c r="AR351" i="8" s="1"/>
  <c r="AM356" i="8"/>
  <c r="AR356" i="8" s="1"/>
  <c r="AM220" i="8"/>
  <c r="AR220" i="8" s="1"/>
  <c r="AM239" i="8"/>
  <c r="AR239" i="8" s="1"/>
  <c r="AM55" i="8"/>
  <c r="AR55" i="8" s="1"/>
  <c r="AM114" i="8"/>
  <c r="AR114" i="8" s="1"/>
  <c r="AM124" i="8"/>
  <c r="AR124" i="8" s="1"/>
  <c r="AM61" i="8"/>
  <c r="AR61" i="8" s="1"/>
  <c r="AM29" i="8"/>
  <c r="AR29" i="8" s="1"/>
  <c r="AM106" i="8"/>
  <c r="AR106" i="8" s="1"/>
  <c r="AW106" i="8" s="1"/>
  <c r="AM660" i="8"/>
  <c r="AR660" i="8" s="1"/>
  <c r="AM618" i="8"/>
  <c r="AR618" i="8" s="1"/>
  <c r="AW618" i="8" s="1"/>
  <c r="AM522" i="8"/>
  <c r="AR522" i="8" s="1"/>
  <c r="AM417" i="8"/>
  <c r="AR417" i="8" s="1"/>
  <c r="AM458" i="8"/>
  <c r="AR458" i="8" s="1"/>
  <c r="AM362" i="8"/>
  <c r="AR362" i="8" s="1"/>
  <c r="AM265" i="8"/>
  <c r="AR265" i="8" s="1"/>
  <c r="AM254" i="8"/>
  <c r="AR254" i="8" s="1"/>
  <c r="AM133" i="8"/>
  <c r="AR133" i="8" s="1"/>
  <c r="AM82" i="8"/>
  <c r="AR82" i="8" s="1"/>
  <c r="AM104" i="8"/>
  <c r="AR104" i="8" s="1"/>
  <c r="AM100" i="8"/>
  <c r="AR100" i="8" s="1"/>
  <c r="AM53" i="8"/>
  <c r="AR53" i="8" s="1"/>
  <c r="AM21" i="8"/>
  <c r="AR21" i="8" s="1"/>
  <c r="AM88" i="8"/>
  <c r="AR88" i="8" s="1"/>
  <c r="AM731" i="8"/>
  <c r="AR731" i="8" s="1"/>
  <c r="AM677" i="8"/>
  <c r="AR677" i="8" s="1"/>
  <c r="AM602" i="8"/>
  <c r="AR602" i="8" s="1"/>
  <c r="AM490" i="8"/>
  <c r="AR490" i="8" s="1"/>
  <c r="AW490" i="8" s="1"/>
  <c r="AM567" i="8"/>
  <c r="AR567" i="8" s="1"/>
  <c r="AM426" i="8"/>
  <c r="AR426" i="8" s="1"/>
  <c r="AW426" i="8" s="1"/>
  <c r="AM348" i="8"/>
  <c r="AR348" i="8" s="1"/>
  <c r="AM225" i="8"/>
  <c r="AR225" i="8" s="1"/>
  <c r="AM245" i="8"/>
  <c r="AR245" i="8" s="1"/>
  <c r="AW245" i="8" s="1"/>
  <c r="AM219" i="8"/>
  <c r="AR219" i="8" s="1"/>
  <c r="AM74" i="8"/>
  <c r="AR74" i="8" s="1"/>
  <c r="AM101" i="8"/>
  <c r="AR101" i="8" s="1"/>
  <c r="AM89" i="8"/>
  <c r="AR89" i="8" s="1"/>
  <c r="AM49" i="8"/>
  <c r="AR49" i="8" s="1"/>
  <c r="AM17" i="8"/>
  <c r="AR17" i="8" s="1"/>
  <c r="AM77" i="8"/>
  <c r="AR77" i="8" s="1"/>
  <c r="AM599" i="8"/>
  <c r="AR599" i="8" s="1"/>
  <c r="AM337" i="8"/>
  <c r="AR337" i="8" s="1"/>
  <c r="AM23" i="8"/>
  <c r="AR23" i="8" s="1"/>
  <c r="AM25" i="8"/>
  <c r="AR25" i="8" s="1"/>
  <c r="AW25" i="8" s="1"/>
  <c r="AM572" i="8"/>
  <c r="AR572" i="8" s="1"/>
  <c r="AM389" i="8"/>
  <c r="AR389" i="8" s="1"/>
  <c r="AW389" i="8" s="1"/>
  <c r="AM150" i="8"/>
  <c r="AR150" i="8" s="1"/>
  <c r="AM147" i="8"/>
  <c r="AR147" i="8" s="1"/>
  <c r="AM470" i="8"/>
  <c r="AR470" i="8" s="1"/>
  <c r="AM384" i="8"/>
  <c r="AR384" i="8" s="1"/>
  <c r="AM12" i="8"/>
  <c r="AR12" i="8" s="1"/>
  <c r="AW12" i="8" s="1"/>
  <c r="AM449" i="8"/>
  <c r="AR449" i="8" s="1"/>
  <c r="AM370" i="8"/>
  <c r="AR370" i="8" s="1"/>
  <c r="AM110" i="8"/>
  <c r="AR110" i="8" s="1"/>
  <c r="AM714" i="8"/>
  <c r="AR714" i="8" s="1"/>
  <c r="AM415" i="8"/>
  <c r="AR415" i="8" s="1"/>
  <c r="AW415" i="8" s="1"/>
  <c r="AM144" i="8"/>
  <c r="AR144" i="8" s="1"/>
  <c r="AW144" i="8" s="1"/>
  <c r="AM57" i="8"/>
  <c r="AR57" i="8" s="1"/>
  <c r="AM525" i="8"/>
  <c r="AR525" i="8" s="1"/>
  <c r="AM98" i="8"/>
  <c r="AR98" i="8" s="1"/>
  <c r="AM416" i="8"/>
  <c r="AR416" i="8" s="1"/>
  <c r="AM227" i="8"/>
  <c r="AR227" i="8" s="1"/>
  <c r="AM700" i="8"/>
  <c r="AR700" i="8" s="1"/>
  <c r="AM105" i="8"/>
  <c r="AR105" i="8" s="1"/>
  <c r="AW105" i="8" s="1"/>
  <c r="AM628" i="8"/>
  <c r="AR628" i="8" s="1"/>
  <c r="AM69" i="8"/>
  <c r="AR69" i="8" s="1"/>
  <c r="AM562" i="8"/>
  <c r="AR562" i="8" s="1"/>
  <c r="AW562" i="8" s="1"/>
  <c r="AM37" i="8"/>
  <c r="AR37" i="8" s="1"/>
  <c r="AW37" i="8" s="1"/>
  <c r="AM60" i="8"/>
  <c r="AR60" i="8" s="1"/>
  <c r="AM215" i="8"/>
  <c r="AR215" i="8" s="1"/>
  <c r="AM40" i="8"/>
  <c r="AR40" i="8" s="1"/>
  <c r="AM247" i="8"/>
  <c r="AR247" i="8" s="1"/>
  <c r="AW247" i="8" s="1"/>
  <c r="AM28" i="8"/>
  <c r="AR28" i="8" s="1"/>
  <c r="AW28" i="8" s="1"/>
  <c r="AM86" i="8"/>
  <c r="AR86" i="8" s="1"/>
  <c r="AM95" i="8"/>
  <c r="AR95" i="8" s="1"/>
  <c r="AM116" i="8"/>
  <c r="AR116" i="8" s="1"/>
  <c r="AM44" i="8"/>
  <c r="AR44" i="8" s="1"/>
  <c r="AM76" i="8"/>
  <c r="AR76" i="8" s="1"/>
  <c r="AM48" i="8"/>
  <c r="AR48" i="8" s="1"/>
  <c r="AM6" i="8"/>
  <c r="AR6" i="8" s="1"/>
  <c r="AM96" i="8"/>
  <c r="AR96" i="8" s="1"/>
  <c r="AM275" i="8"/>
  <c r="AR275" i="8" s="1"/>
  <c r="AM112" i="8"/>
  <c r="AR112" i="8" s="1"/>
  <c r="AM72" i="8"/>
  <c r="AR72" i="8" s="1"/>
  <c r="AM10" i="8"/>
  <c r="AR10" i="8" s="1"/>
  <c r="AM52" i="8"/>
  <c r="AR52" i="8" s="1"/>
  <c r="AM188" i="8"/>
  <c r="AR188" i="8" s="1"/>
  <c r="AM8" i="8"/>
  <c r="AR8" i="8" s="1"/>
  <c r="AM64" i="8"/>
  <c r="AR64" i="8" s="1"/>
  <c r="AM9" i="8"/>
  <c r="AR9" i="8" s="1"/>
  <c r="AM85" i="8"/>
  <c r="AR85" i="8" s="1"/>
  <c r="AM20" i="8"/>
  <c r="AR20" i="8" s="1"/>
  <c r="AW20" i="8" s="1"/>
  <c r="AM134" i="8"/>
  <c r="AR134" i="8" s="1"/>
  <c r="AM140" i="8"/>
  <c r="AR140" i="8" s="1"/>
  <c r="AM36" i="8"/>
  <c r="AR36" i="8" s="1"/>
  <c r="AM56" i="8"/>
  <c r="AR56" i="8" s="1"/>
  <c r="AM161" i="8"/>
  <c r="AR161" i="8" s="1"/>
  <c r="AM16" i="8"/>
  <c r="AR16" i="8" s="1"/>
  <c r="AW16" i="8" s="1"/>
  <c r="AM97" i="8"/>
  <c r="AR97" i="8" s="1"/>
  <c r="AM68" i="8"/>
  <c r="AR68" i="8" s="1"/>
  <c r="AM32" i="8"/>
  <c r="AR32" i="8" s="1"/>
  <c r="AO69" i="9"/>
  <c r="AT69" i="9" s="1"/>
  <c r="AO9" i="9"/>
  <c r="AT9" i="9" s="1"/>
  <c r="AO10" i="9"/>
  <c r="AT10" i="9" s="1"/>
  <c r="AO11" i="9"/>
  <c r="AT11" i="9" s="1"/>
  <c r="AO29" i="9"/>
  <c r="AT29" i="9" s="1"/>
  <c r="AO13" i="9"/>
  <c r="AT13" i="9" s="1"/>
  <c r="AO742" i="9"/>
  <c r="AT742" i="9" s="1"/>
  <c r="AO61" i="9"/>
  <c r="AT61" i="9" s="1"/>
  <c r="AO734" i="9"/>
  <c r="AT734" i="9" s="1"/>
  <c r="AO740" i="9"/>
  <c r="AT740" i="9" s="1"/>
  <c r="AO708" i="9"/>
  <c r="AT708" i="9" s="1"/>
  <c r="AO727" i="9"/>
  <c r="AT727" i="9" s="1"/>
  <c r="AO695" i="9"/>
  <c r="AT695" i="9" s="1"/>
  <c r="AO692" i="9"/>
  <c r="AT692" i="9" s="1"/>
  <c r="AO652" i="9"/>
  <c r="AT652" i="9" s="1"/>
  <c r="AO714" i="9"/>
  <c r="AT714" i="9" s="1"/>
  <c r="AO674" i="9"/>
  <c r="AT674" i="9" s="1"/>
  <c r="AO642" i="9"/>
  <c r="AT642" i="9" s="1"/>
  <c r="AO626" i="9"/>
  <c r="AT626" i="9" s="1"/>
  <c r="AO647" i="9"/>
  <c r="AT647" i="9" s="1"/>
  <c r="AO615" i="9"/>
  <c r="AT615" i="9" s="1"/>
  <c r="AO592" i="9"/>
  <c r="AT592" i="9" s="1"/>
  <c r="AO560" i="9"/>
  <c r="AT560" i="9" s="1"/>
  <c r="AO587" i="9"/>
  <c r="AT587" i="9" s="1"/>
  <c r="AO621" i="9"/>
  <c r="AT621" i="9" s="1"/>
  <c r="AO582" i="9"/>
  <c r="AT582" i="9" s="1"/>
  <c r="AO608" i="9"/>
  <c r="AT608" i="9" s="1"/>
  <c r="AO545" i="9"/>
  <c r="AT545" i="9" s="1"/>
  <c r="AO585" i="9"/>
  <c r="AT585" i="9" s="1"/>
  <c r="AO665" i="9"/>
  <c r="AT665" i="9" s="1"/>
  <c r="AO543" i="9"/>
  <c r="AT543" i="9" s="1"/>
  <c r="AO573" i="9"/>
  <c r="AT573" i="9" s="1"/>
  <c r="AO554" i="9"/>
  <c r="AT554" i="9" s="1"/>
  <c r="AO502" i="9"/>
  <c r="AT502" i="9" s="1"/>
  <c r="AO470" i="9"/>
  <c r="AT470" i="9" s="1"/>
  <c r="AO438" i="9"/>
  <c r="AT438" i="9" s="1"/>
  <c r="AO525" i="9"/>
  <c r="AT525" i="9" s="1"/>
  <c r="AO493" i="9"/>
  <c r="AT493" i="9" s="1"/>
  <c r="AO461" i="9"/>
  <c r="AT461" i="9" s="1"/>
  <c r="AO530" i="9"/>
  <c r="AT530" i="9" s="1"/>
  <c r="AO524" i="9"/>
  <c r="AT524" i="9" s="1"/>
  <c r="AO492" i="9"/>
  <c r="AT492" i="9" s="1"/>
  <c r="AO460" i="9"/>
  <c r="AT460" i="9" s="1"/>
  <c r="AO569" i="9"/>
  <c r="AT569" i="9" s="1"/>
  <c r="AO422" i="9"/>
  <c r="AT422" i="9" s="1"/>
  <c r="AO390" i="9"/>
  <c r="AT390" i="9" s="1"/>
  <c r="AO358" i="9"/>
  <c r="AT358" i="9" s="1"/>
  <c r="AO487" i="9"/>
  <c r="AT487" i="9" s="1"/>
  <c r="AO397" i="9"/>
  <c r="AT397" i="9" s="1"/>
  <c r="AO417" i="9"/>
  <c r="AT417" i="9" s="1"/>
  <c r="AO383" i="9"/>
  <c r="AT383" i="9" s="1"/>
  <c r="AO330" i="9"/>
  <c r="AT330" i="9" s="1"/>
  <c r="AO424" i="9"/>
  <c r="AT424" i="9" s="1"/>
  <c r="AO483" i="9"/>
  <c r="AT483" i="9" s="1"/>
  <c r="AO359" i="9"/>
  <c r="AT359" i="9" s="1"/>
  <c r="AO321" i="9"/>
  <c r="AT321" i="9" s="1"/>
  <c r="AO471" i="9"/>
  <c r="AT471" i="9" s="1"/>
  <c r="AO411" i="9"/>
  <c r="AT411" i="9" s="1"/>
  <c r="AO339" i="9"/>
  <c r="AT339" i="9" s="1"/>
  <c r="AO356" i="9"/>
  <c r="AT356" i="9" s="1"/>
  <c r="AO291" i="9"/>
  <c r="AT291" i="9" s="1"/>
  <c r="AO300" i="9"/>
  <c r="AT300" i="9" s="1"/>
  <c r="AO286" i="9"/>
  <c r="AT286" i="9" s="1"/>
  <c r="AO304" i="9"/>
  <c r="AT304" i="9" s="1"/>
  <c r="AO239" i="9"/>
  <c r="AT239" i="9" s="1"/>
  <c r="AO259" i="9"/>
  <c r="AT259" i="9" s="1"/>
  <c r="AO216" i="9"/>
  <c r="AT216" i="9" s="1"/>
  <c r="AO184" i="9"/>
  <c r="AT184" i="9" s="1"/>
  <c r="AO294" i="9"/>
  <c r="AT294" i="9" s="1"/>
  <c r="AO335" i="9"/>
  <c r="AT335" i="9" s="1"/>
  <c r="AO255" i="9"/>
  <c r="AT255" i="9" s="1"/>
  <c r="AO273" i="9"/>
  <c r="AT273" i="9" s="1"/>
  <c r="AO218" i="9"/>
  <c r="AT218" i="9" s="1"/>
  <c r="AO186" i="9"/>
  <c r="AT186" i="9" s="1"/>
  <c r="AO246" i="9"/>
  <c r="AT246" i="9" s="1"/>
  <c r="AO267" i="9"/>
  <c r="AT267" i="9" s="1"/>
  <c r="AO193" i="9"/>
  <c r="AT193" i="9" s="1"/>
  <c r="AO144" i="9"/>
  <c r="AT144" i="9" s="1"/>
  <c r="AO112" i="9"/>
  <c r="AT112" i="9" s="1"/>
  <c r="AO80" i="9"/>
  <c r="AT80" i="9" s="1"/>
  <c r="AO245" i="9"/>
  <c r="AT245" i="9" s="1"/>
  <c r="AO213" i="9"/>
  <c r="AT213" i="9" s="1"/>
  <c r="AO45" i="9"/>
  <c r="AT45" i="9" s="1"/>
  <c r="AO726" i="9"/>
  <c r="AT726" i="9" s="1"/>
  <c r="AO732" i="9"/>
  <c r="AT732" i="9" s="1"/>
  <c r="AO700" i="9"/>
  <c r="AT700" i="9" s="1"/>
  <c r="AO719" i="9"/>
  <c r="AT719" i="9" s="1"/>
  <c r="AO687" i="9"/>
  <c r="AT687" i="9" s="1"/>
  <c r="AO680" i="9"/>
  <c r="AT680" i="9" s="1"/>
  <c r="AO644" i="9"/>
  <c r="AT644" i="9" s="1"/>
  <c r="AO685" i="9"/>
  <c r="AT685" i="9" s="1"/>
  <c r="AO666" i="9"/>
  <c r="AT666" i="9" s="1"/>
  <c r="AO634" i="9"/>
  <c r="AT634" i="9" s="1"/>
  <c r="AO694" i="9"/>
  <c r="AT694" i="9" s="1"/>
  <c r="AO710" i="9"/>
  <c r="AT710" i="9" s="1"/>
  <c r="AO689" i="9"/>
  <c r="AT689" i="9" s="1"/>
  <c r="AO584" i="9"/>
  <c r="AT584" i="9" s="1"/>
  <c r="AO639" i="9"/>
  <c r="AT639" i="9" s="1"/>
  <c r="AO579" i="9"/>
  <c r="AT579" i="9" s="1"/>
  <c r="AO607" i="9"/>
  <c r="AT607" i="9" s="1"/>
  <c r="AO677" i="9"/>
  <c r="AT677" i="9" s="1"/>
  <c r="AO600" i="9"/>
  <c r="AT600" i="9" s="1"/>
  <c r="AO537" i="9"/>
  <c r="AT537" i="9" s="1"/>
  <c r="AO556" i="9"/>
  <c r="AT556" i="9" s="1"/>
  <c r="AO601" i="9"/>
  <c r="AT601" i="9" s="1"/>
  <c r="AO535" i="9"/>
  <c r="AT535" i="9" s="1"/>
  <c r="AO523" i="9"/>
  <c r="AT523" i="9" s="1"/>
  <c r="AO538" i="9"/>
  <c r="AT538" i="9" s="1"/>
  <c r="AO494" i="9"/>
  <c r="AT494" i="9" s="1"/>
  <c r="AO462" i="9"/>
  <c r="AT462" i="9" s="1"/>
  <c r="AO702" i="9"/>
  <c r="AT702" i="9" s="1"/>
  <c r="AO517" i="9"/>
  <c r="AT517" i="9" s="1"/>
  <c r="AO485" i="9"/>
  <c r="AT485" i="9" s="1"/>
  <c r="AO453" i="9"/>
  <c r="AT453" i="9" s="1"/>
  <c r="AO653" i="9"/>
  <c r="AT653" i="9" s="1"/>
  <c r="AO516" i="9"/>
  <c r="AT516" i="9" s="1"/>
  <c r="AO484" i="9"/>
  <c r="AT484" i="9" s="1"/>
  <c r="AO452" i="9"/>
  <c r="AT452" i="9" s="1"/>
  <c r="AO534" i="9"/>
  <c r="AT534" i="9" s="1"/>
  <c r="AO414" i="9"/>
  <c r="AT414" i="9" s="1"/>
  <c r="AO382" i="9"/>
  <c r="AT382" i="9" s="1"/>
  <c r="AO350" i="9"/>
  <c r="AT350" i="9" s="1"/>
  <c r="AO433" i="9"/>
  <c r="AT433" i="9" s="1"/>
  <c r="AO376" i="9"/>
  <c r="AT376" i="9" s="1"/>
  <c r="AO463" i="9"/>
  <c r="AT463" i="9" s="1"/>
  <c r="AO361" i="9"/>
  <c r="AT361" i="9" s="1"/>
  <c r="AO322" i="9"/>
  <c r="AT322" i="9" s="1"/>
  <c r="AO403" i="9"/>
  <c r="AT403" i="9" s="1"/>
  <c r="AO423" i="9"/>
  <c r="AT423" i="9" s="1"/>
  <c r="AO345" i="9"/>
  <c r="AT345" i="9" s="1"/>
  <c r="AO379" i="9"/>
  <c r="AT379" i="9" s="1"/>
  <c r="AO416" i="9"/>
  <c r="AT416" i="9" s="1"/>
  <c r="AO389" i="9"/>
  <c r="AT389" i="9" s="1"/>
  <c r="AO323" i="9"/>
  <c r="AT323" i="9" s="1"/>
  <c r="AO332" i="9"/>
  <c r="AT332" i="9" s="1"/>
  <c r="AO270" i="9"/>
  <c r="AT270" i="9" s="1"/>
  <c r="AO289" i="9"/>
  <c r="AT289" i="9" s="1"/>
  <c r="AO275" i="9"/>
  <c r="AT275" i="9" s="1"/>
  <c r="AO405" i="9"/>
  <c r="AT405" i="9" s="1"/>
  <c r="AO298" i="9"/>
  <c r="AT298" i="9" s="1"/>
  <c r="AO238" i="9"/>
  <c r="AT238" i="9" s="1"/>
  <c r="AO208" i="9"/>
  <c r="AT208" i="9" s="1"/>
  <c r="AO176" i="9"/>
  <c r="AT176" i="9" s="1"/>
  <c r="AO278" i="9"/>
  <c r="AT278" i="9" s="1"/>
  <c r="AO303" i="9"/>
  <c r="AT303" i="9" s="1"/>
  <c r="AO344" i="9"/>
  <c r="AT344" i="9" s="1"/>
  <c r="AO253" i="9"/>
  <c r="AT253" i="9" s="1"/>
  <c r="AO210" i="9"/>
  <c r="AT210" i="9" s="1"/>
  <c r="AO178" i="9"/>
  <c r="AT178" i="9" s="1"/>
  <c r="AO227" i="9"/>
  <c r="AT227" i="9" s="1"/>
  <c r="AO240" i="9"/>
  <c r="AT240" i="9" s="1"/>
  <c r="AO177" i="9"/>
  <c r="AT177" i="9" s="1"/>
  <c r="AO136" i="9"/>
  <c r="AT136" i="9" s="1"/>
  <c r="AO104" i="9"/>
  <c r="AT104" i="9" s="1"/>
  <c r="AO277" i="9"/>
  <c r="AT277" i="9" s="1"/>
  <c r="AO223" i="9"/>
  <c r="AT223" i="9" s="1"/>
  <c r="AO730" i="9"/>
  <c r="AT730" i="9" s="1"/>
  <c r="AO724" i="9"/>
  <c r="AT724" i="9" s="1"/>
  <c r="AO735" i="9"/>
  <c r="AT735" i="9" s="1"/>
  <c r="AO691" i="9"/>
  <c r="AT691" i="9" s="1"/>
  <c r="AO668" i="9"/>
  <c r="AT668" i="9" s="1"/>
  <c r="AO628" i="9"/>
  <c r="AT628" i="9" s="1"/>
  <c r="AO670" i="9"/>
  <c r="AT670" i="9" s="1"/>
  <c r="AO705" i="9"/>
  <c r="AT705" i="9" s="1"/>
  <c r="AO637" i="9"/>
  <c r="AT637" i="9" s="1"/>
  <c r="AO701" i="9"/>
  <c r="AT701" i="9" s="1"/>
  <c r="AO576" i="9"/>
  <c r="AT576" i="9" s="1"/>
  <c r="AO595" i="9"/>
  <c r="AT595" i="9" s="1"/>
  <c r="AO613" i="9"/>
  <c r="AT613" i="9" s="1"/>
  <c r="AO633" i="9"/>
  <c r="AT633" i="9" s="1"/>
  <c r="AO553" i="9"/>
  <c r="AT553" i="9" s="1"/>
  <c r="AO565" i="9"/>
  <c r="AT565" i="9" s="1"/>
  <c r="AO562" i="9"/>
  <c r="AT562" i="9" s="1"/>
  <c r="AO618" i="9"/>
  <c r="AT618" i="9" s="1"/>
  <c r="AO546" i="9"/>
  <c r="AT546" i="9" s="1"/>
  <c r="AO486" i="9"/>
  <c r="AT486" i="9" s="1"/>
  <c r="AO446" i="9"/>
  <c r="AT446" i="9" s="1"/>
  <c r="AO521" i="9"/>
  <c r="AT521" i="9" s="1"/>
  <c r="AO477" i="9"/>
  <c r="AT477" i="9" s="1"/>
  <c r="AO676" i="9"/>
  <c r="AT676" i="9" s="1"/>
  <c r="AO520" i="9"/>
  <c r="AT520" i="9" s="1"/>
  <c r="AO476" i="9"/>
  <c r="AT476" i="9" s="1"/>
  <c r="AO436" i="9"/>
  <c r="AT436" i="9" s="1"/>
  <c r="AO418" i="9"/>
  <c r="AT418" i="9" s="1"/>
  <c r="AO374" i="9"/>
  <c r="AT374" i="9" s="1"/>
  <c r="AO420" i="9"/>
  <c r="AT420" i="9" s="1"/>
  <c r="AO387" i="9"/>
  <c r="AT387" i="9" s="1"/>
  <c r="AO425" i="9"/>
  <c r="AT425" i="9" s="1"/>
  <c r="AO338" i="9"/>
  <c r="AT338" i="9" s="1"/>
  <c r="AO413" i="9"/>
  <c r="AT413" i="9" s="1"/>
  <c r="AO401" i="9"/>
  <c r="AT401" i="9" s="1"/>
  <c r="AO329" i="9"/>
  <c r="AT329" i="9" s="1"/>
  <c r="AO427" i="9"/>
  <c r="AT427" i="9" s="1"/>
  <c r="AO407" i="9"/>
  <c r="AT407" i="9" s="1"/>
  <c r="AO421" i="9"/>
  <c r="AT421" i="9" s="1"/>
  <c r="AO280" i="9"/>
  <c r="AT280" i="9" s="1"/>
  <c r="AO268" i="9"/>
  <c r="AT268" i="9" s="1"/>
  <c r="AO343" i="9"/>
  <c r="AT343" i="9" s="1"/>
  <c r="AO352" i="9"/>
  <c r="AT352" i="9" s="1"/>
  <c r="AO232" i="9"/>
  <c r="AT232" i="9" s="1"/>
  <c r="AO192" i="9"/>
  <c r="AT192" i="9" s="1"/>
  <c r="AO281" i="9"/>
  <c r="AT281" i="9" s="1"/>
  <c r="AO319" i="9"/>
  <c r="AT319" i="9" s="1"/>
  <c r="AO722" i="9"/>
  <c r="AT722" i="9" s="1"/>
  <c r="AO720" i="9"/>
  <c r="AT720" i="9" s="1"/>
  <c r="AO731" i="9"/>
  <c r="AT731" i="9" s="1"/>
  <c r="AO683" i="9"/>
  <c r="AT683" i="9" s="1"/>
  <c r="AO664" i="9"/>
  <c r="AT664" i="9" s="1"/>
  <c r="AO721" i="9"/>
  <c r="AT721" i="9" s="1"/>
  <c r="AO662" i="9"/>
  <c r="AT662" i="9" s="1"/>
  <c r="AO663" i="9"/>
  <c r="AT663" i="9" s="1"/>
  <c r="AO661" i="9"/>
  <c r="AT661" i="9" s="1"/>
  <c r="AO673" i="9"/>
  <c r="AT673" i="9" s="1"/>
  <c r="AO572" i="9"/>
  <c r="AT572" i="9" s="1"/>
  <c r="AO591" i="9"/>
  <c r="AT591" i="9" s="1"/>
  <c r="AO606" i="9"/>
  <c r="AT606" i="9" s="1"/>
  <c r="AO624" i="9"/>
  <c r="AT624" i="9" s="1"/>
  <c r="AO549" i="9"/>
  <c r="AT549" i="9" s="1"/>
  <c r="AO552" i="9"/>
  <c r="AT552" i="9" s="1"/>
  <c r="AO555" i="9"/>
  <c r="AT555" i="9" s="1"/>
  <c r="AO605" i="9"/>
  <c r="AT605" i="9" s="1"/>
  <c r="AO522" i="9"/>
  <c r="AT522" i="9" s="1"/>
  <c r="AO482" i="9"/>
  <c r="AT482" i="9" s="1"/>
  <c r="AO442" i="9"/>
  <c r="AT442" i="9" s="1"/>
  <c r="AO513" i="9"/>
  <c r="AT513" i="9" s="1"/>
  <c r="AO473" i="9"/>
  <c r="AT473" i="9" s="1"/>
  <c r="AO635" i="9"/>
  <c r="AT635" i="9" s="1"/>
  <c r="AO512" i="9"/>
  <c r="AT512" i="9" s="1"/>
  <c r="AO472" i="9"/>
  <c r="AT472" i="9" s="1"/>
  <c r="AO574" i="9"/>
  <c r="AT574" i="9" s="1"/>
  <c r="AO410" i="9"/>
  <c r="AT410" i="9" s="1"/>
  <c r="AO370" i="9"/>
  <c r="AT370" i="9" s="1"/>
  <c r="AO519" i="9"/>
  <c r="AT519" i="9" s="1"/>
  <c r="AO365" i="9"/>
  <c r="AT365" i="9" s="1"/>
  <c r="AO415" i="9"/>
  <c r="AT415" i="9" s="1"/>
  <c r="AO334" i="9"/>
  <c r="AT334" i="9" s="1"/>
  <c r="AO392" i="9"/>
  <c r="AT392" i="9" s="1"/>
  <c r="AO391" i="9"/>
  <c r="AT391" i="9" s="1"/>
  <c r="AO325" i="9"/>
  <c r="AT325" i="9" s="1"/>
  <c r="AO375" i="9"/>
  <c r="AT375" i="9" s="1"/>
  <c r="AO396" i="9"/>
  <c r="AT396" i="9" s="1"/>
  <c r="AO363" i="9"/>
  <c r="AT363" i="9" s="1"/>
  <c r="AO377" i="9"/>
  <c r="AT377" i="9" s="1"/>
  <c r="AO336" i="9"/>
  <c r="AT336" i="9" s="1"/>
  <c r="AO309" i="9"/>
  <c r="AT309" i="9" s="1"/>
  <c r="AO287" i="9"/>
  <c r="AT287" i="9" s="1"/>
  <c r="AO228" i="9"/>
  <c r="AT228" i="9" s="1"/>
  <c r="AO188" i="9"/>
  <c r="AT188" i="9" s="1"/>
  <c r="AO265" i="9"/>
  <c r="AT265" i="9" s="1"/>
  <c r="AO299" i="9"/>
  <c r="AT299" i="9" s="1"/>
  <c r="AO53" i="9"/>
  <c r="AT53" i="9" s="1"/>
  <c r="AO733" i="9"/>
  <c r="AT733" i="9" s="1"/>
  <c r="AO743" i="9"/>
  <c r="AT743" i="9" s="1"/>
  <c r="AO679" i="9"/>
  <c r="AT679" i="9" s="1"/>
  <c r="AO648" i="9"/>
  <c r="AT648" i="9" s="1"/>
  <c r="AO688" i="9"/>
  <c r="AT688" i="9" s="1"/>
  <c r="AO645" i="9"/>
  <c r="AT645" i="9" s="1"/>
  <c r="AO657" i="9"/>
  <c r="AT657" i="9" s="1"/>
  <c r="AO588" i="9"/>
  <c r="AT588" i="9" s="1"/>
  <c r="AO583" i="9"/>
  <c r="AT583" i="9" s="1"/>
  <c r="AO590" i="9"/>
  <c r="AT590" i="9" s="1"/>
  <c r="AO567" i="9"/>
  <c r="AT567" i="9" s="1"/>
  <c r="AO548" i="9"/>
  <c r="AT548" i="9" s="1"/>
  <c r="AO539" i="9"/>
  <c r="AT539" i="9" s="1"/>
  <c r="AO578" i="9"/>
  <c r="AT578" i="9" s="1"/>
  <c r="AO478" i="9"/>
  <c r="AT478" i="9" s="1"/>
  <c r="AO667" i="9"/>
  <c r="AT667" i="9" s="1"/>
  <c r="AO489" i="9"/>
  <c r="AT489" i="9" s="1"/>
  <c r="AO690" i="9"/>
  <c r="AT690" i="9" s="1"/>
  <c r="AO500" i="9"/>
  <c r="AT500" i="9" s="1"/>
  <c r="AO444" i="9"/>
  <c r="AT444" i="9" s="1"/>
  <c r="AO406" i="9"/>
  <c r="AT406" i="9" s="1"/>
  <c r="AO354" i="9"/>
  <c r="AT354" i="9" s="1"/>
  <c r="AO419" i="9"/>
  <c r="AT419" i="9" s="1"/>
  <c r="AO404" i="9"/>
  <c r="AT404" i="9" s="1"/>
  <c r="AO507" i="9"/>
  <c r="AT507" i="9" s="1"/>
  <c r="AO447" i="9"/>
  <c r="AT447" i="9" s="1"/>
  <c r="AO443" i="9"/>
  <c r="AT443" i="9" s="1"/>
  <c r="AO384" i="9"/>
  <c r="AT384" i="9" s="1"/>
  <c r="AO315" i="9"/>
  <c r="AT315" i="9" s="1"/>
  <c r="AO367" i="9"/>
  <c r="AT367" i="9" s="1"/>
  <c r="AO285" i="9"/>
  <c r="AT285" i="9" s="1"/>
  <c r="AO250" i="9"/>
  <c r="AT250" i="9" s="1"/>
  <c r="AO224" i="9"/>
  <c r="AT224" i="9" s="1"/>
  <c r="AO168" i="9"/>
  <c r="AT168" i="9" s="1"/>
  <c r="AO305" i="9"/>
  <c r="AT305" i="9" s="1"/>
  <c r="AO282" i="9"/>
  <c r="AT282" i="9" s="1"/>
  <c r="AO214" i="9"/>
  <c r="AT214" i="9" s="1"/>
  <c r="AO170" i="9"/>
  <c r="AT170" i="9" s="1"/>
  <c r="AO242" i="9"/>
  <c r="AT242" i="9" s="1"/>
  <c r="AO185" i="9"/>
  <c r="AT185" i="9" s="1"/>
  <c r="AO128" i="9"/>
  <c r="AT128" i="9" s="1"/>
  <c r="AO88" i="9"/>
  <c r="AT88" i="9" s="1"/>
  <c r="AO231" i="9"/>
  <c r="AT231" i="9" s="1"/>
  <c r="AO189" i="9"/>
  <c r="AT189" i="9" s="1"/>
  <c r="AO142" i="9"/>
  <c r="AT142" i="9" s="1"/>
  <c r="AO110" i="9"/>
  <c r="AT110" i="9" s="1"/>
  <c r="AO78" i="9"/>
  <c r="AT78" i="9" s="1"/>
  <c r="AO167" i="9"/>
  <c r="AT167" i="9" s="1"/>
  <c r="AO113" i="9"/>
  <c r="AT113" i="9" s="1"/>
  <c r="AO109" i="9"/>
  <c r="AT109" i="9" s="1"/>
  <c r="AO50" i="9"/>
  <c r="AT50" i="9" s="1"/>
  <c r="AO18" i="9"/>
  <c r="AT18" i="9" s="1"/>
  <c r="AO171" i="9"/>
  <c r="AT171" i="9" s="1"/>
  <c r="AO129" i="9"/>
  <c r="AT129" i="9" s="1"/>
  <c r="AO139" i="9"/>
  <c r="AT139" i="9" s="1"/>
  <c r="AO64" i="9"/>
  <c r="AT64" i="9" s="1"/>
  <c r="AO32" i="9"/>
  <c r="AT32" i="9" s="1"/>
  <c r="AO729" i="9"/>
  <c r="AT729" i="9" s="1"/>
  <c r="AO739" i="9"/>
  <c r="AT739" i="9" s="1"/>
  <c r="AO725" i="9"/>
  <c r="AT725" i="9" s="1"/>
  <c r="AO640" i="9"/>
  <c r="AT640" i="9" s="1"/>
  <c r="AO678" i="9"/>
  <c r="AT678" i="9" s="1"/>
  <c r="AO631" i="9"/>
  <c r="AT631" i="9" s="1"/>
  <c r="AO643" i="9"/>
  <c r="AT643" i="9" s="1"/>
  <c r="AO580" i="9"/>
  <c r="AT580" i="9" s="1"/>
  <c r="AO575" i="9"/>
  <c r="AT575" i="9" s="1"/>
  <c r="AO586" i="9"/>
  <c r="AT586" i="9" s="1"/>
  <c r="AO557" i="9"/>
  <c r="AT557" i="9" s="1"/>
  <c r="AO544" i="9"/>
  <c r="AT544" i="9" s="1"/>
  <c r="AO531" i="9"/>
  <c r="AT531" i="9" s="1"/>
  <c r="AO559" i="9"/>
  <c r="AT559" i="9" s="1"/>
  <c r="AO474" i="9"/>
  <c r="AT474" i="9" s="1"/>
  <c r="AO604" i="9"/>
  <c r="AT604" i="9" s="1"/>
  <c r="AO481" i="9"/>
  <c r="AT481" i="9" s="1"/>
  <c r="AO611" i="9"/>
  <c r="AT611" i="9" s="1"/>
  <c r="AO496" i="9"/>
  <c r="AT496" i="9" s="1"/>
  <c r="AO440" i="9"/>
  <c r="AT440" i="9" s="1"/>
  <c r="AO402" i="9"/>
  <c r="AT402" i="9" s="1"/>
  <c r="AO495" i="9"/>
  <c r="AT495" i="9" s="1"/>
  <c r="AO408" i="9"/>
  <c r="AT408" i="9" s="1"/>
  <c r="AO393" i="9"/>
  <c r="AT393" i="9" s="1"/>
  <c r="AO491" i="9"/>
  <c r="AT491" i="9" s="1"/>
  <c r="AO412" i="9"/>
  <c r="AT412" i="9" s="1"/>
  <c r="AO368" i="9"/>
  <c r="AT368" i="9" s="1"/>
  <c r="AO373" i="9"/>
  <c r="AT373" i="9" s="1"/>
  <c r="AO475" i="9"/>
  <c r="AT475" i="9" s="1"/>
  <c r="AO324" i="9"/>
  <c r="AT324" i="9" s="1"/>
  <c r="AO328" i="9"/>
  <c r="AT328" i="9" s="1"/>
  <c r="AO249" i="9"/>
  <c r="AT249" i="9" s="1"/>
  <c r="AO220" i="9"/>
  <c r="AT220" i="9" s="1"/>
  <c r="AO164" i="9"/>
  <c r="AT164" i="9" s="1"/>
  <c r="AO292" i="9"/>
  <c r="AT292" i="9" s="1"/>
  <c r="AO276" i="9"/>
  <c r="AT276" i="9" s="1"/>
  <c r="AO206" i="9"/>
  <c r="AT206" i="9" s="1"/>
  <c r="AO166" i="9"/>
  <c r="AT166" i="9" s="1"/>
  <c r="AO272" i="9"/>
  <c r="AT272" i="9" s="1"/>
  <c r="AO169" i="9"/>
  <c r="AT169" i="9" s="1"/>
  <c r="AO124" i="9"/>
  <c r="AT124" i="9" s="1"/>
  <c r="AO84" i="9"/>
  <c r="AT84" i="9" s="1"/>
  <c r="AO215" i="9"/>
  <c r="AT215" i="9" s="1"/>
  <c r="AO181" i="9"/>
  <c r="AT181" i="9" s="1"/>
  <c r="AO138" i="9"/>
  <c r="AT138" i="9" s="1"/>
  <c r="AO106" i="9"/>
  <c r="AT106" i="9" s="1"/>
  <c r="AO175" i="9"/>
  <c r="AT175" i="9" s="1"/>
  <c r="AO149" i="9"/>
  <c r="AT149" i="9" s="1"/>
  <c r="AO89" i="9"/>
  <c r="AT89" i="9" s="1"/>
  <c r="AO91" i="9"/>
  <c r="AT91" i="9" s="1"/>
  <c r="AO46" i="9"/>
  <c r="AT46" i="9" s="1"/>
  <c r="AO14" i="9"/>
  <c r="AT14" i="9" s="1"/>
  <c r="AO147" i="9"/>
  <c r="AT147" i="9" s="1"/>
  <c r="AO111" i="9"/>
  <c r="AT111" i="9" s="1"/>
  <c r="AO728" i="9"/>
  <c r="AT728" i="9" s="1"/>
  <c r="AO715" i="9"/>
  <c r="AT715" i="9" s="1"/>
  <c r="AO698" i="9"/>
  <c r="AT698" i="9" s="1"/>
  <c r="AO632" i="9"/>
  <c r="AT632" i="9" s="1"/>
  <c r="AO654" i="9"/>
  <c r="AT654" i="9" s="1"/>
  <c r="AO686" i="9"/>
  <c r="AT686" i="9" s="1"/>
  <c r="AO619" i="9"/>
  <c r="AT619" i="9" s="1"/>
  <c r="AO564" i="9"/>
  <c r="AT564" i="9" s="1"/>
  <c r="AO713" i="9"/>
  <c r="AT713" i="9" s="1"/>
  <c r="AO651" i="9"/>
  <c r="AT651" i="9" s="1"/>
  <c r="AO533" i="9"/>
  <c r="AT533" i="9" s="1"/>
  <c r="AO536" i="9"/>
  <c r="AT536" i="9" s="1"/>
  <c r="AO649" i="9"/>
  <c r="AT649" i="9" s="1"/>
  <c r="AO514" i="9"/>
  <c r="AT514" i="9" s="1"/>
  <c r="AO458" i="9"/>
  <c r="AT458" i="9" s="1"/>
  <c r="AO528" i="9"/>
  <c r="AT528" i="9" s="1"/>
  <c r="AO465" i="9"/>
  <c r="AT465" i="9" s="1"/>
  <c r="AO550" i="9"/>
  <c r="AT550" i="9" s="1"/>
  <c r="AO480" i="9"/>
  <c r="AT480" i="9" s="1"/>
  <c r="AO563" i="9"/>
  <c r="AT563" i="9" s="1"/>
  <c r="AO394" i="9"/>
  <c r="AT394" i="9" s="1"/>
  <c r="AO437" i="9"/>
  <c r="AT437" i="9" s="1"/>
  <c r="AO479" i="9"/>
  <c r="AT479" i="9" s="1"/>
  <c r="AO351" i="9"/>
  <c r="AT351" i="9" s="1"/>
  <c r="AO439" i="9"/>
  <c r="AT439" i="9" s="1"/>
  <c r="AO369" i="9"/>
  <c r="AT369" i="9" s="1"/>
  <c r="AO313" i="9"/>
  <c r="AT313" i="9" s="1"/>
  <c r="AO409" i="9"/>
  <c r="AT409" i="9" s="1"/>
  <c r="AO327" i="9"/>
  <c r="AT327" i="9" s="1"/>
  <c r="AO306" i="9"/>
  <c r="AT306" i="9" s="1"/>
  <c r="AO348" i="9"/>
  <c r="AT348" i="9" s="1"/>
  <c r="AO271" i="9"/>
  <c r="AT271" i="9" s="1"/>
  <c r="AO204" i="9"/>
  <c r="AT204" i="9" s="1"/>
  <c r="AO320" i="9"/>
  <c r="AT320" i="9" s="1"/>
  <c r="AO269" i="9"/>
  <c r="AT269" i="9" s="1"/>
  <c r="AO243" i="9"/>
  <c r="AT243" i="9" s="1"/>
  <c r="AO198" i="9"/>
  <c r="AT198" i="9" s="1"/>
  <c r="AO257" i="9"/>
  <c r="AT257" i="9" s="1"/>
  <c r="AO233" i="9"/>
  <c r="AT233" i="9" s="1"/>
  <c r="AO156" i="9"/>
  <c r="AT156" i="9" s="1"/>
  <c r="AO116" i="9"/>
  <c r="AT116" i="9" s="1"/>
  <c r="AO258" i="9"/>
  <c r="AT258" i="9" s="1"/>
  <c r="AO199" i="9"/>
  <c r="AT199" i="9" s="1"/>
  <c r="AO165" i="9"/>
  <c r="AT165" i="9" s="1"/>
  <c r="AO130" i="9"/>
  <c r="AT130" i="9" s="1"/>
  <c r="AO98" i="9"/>
  <c r="AT98" i="9" s="1"/>
  <c r="AO135" i="9"/>
  <c r="AT135" i="9" s="1"/>
  <c r="AO117" i="9"/>
  <c r="AT117" i="9" s="1"/>
  <c r="AO187" i="9"/>
  <c r="AT187" i="9" s="1"/>
  <c r="AO70" i="9"/>
  <c r="AT70" i="9" s="1"/>
  <c r="AO38" i="9"/>
  <c r="AT38" i="9" s="1"/>
  <c r="AO151" i="9"/>
  <c r="AT151" i="9" s="1"/>
  <c r="AO115" i="9"/>
  <c r="AT115" i="9" s="1"/>
  <c r="AO738" i="9"/>
  <c r="AT738" i="9" s="1"/>
  <c r="AO712" i="9"/>
  <c r="AT712" i="9" s="1"/>
  <c r="AO707" i="9"/>
  <c r="AT707" i="9" s="1"/>
  <c r="AO672" i="9"/>
  <c r="AT672" i="9" s="1"/>
  <c r="AO682" i="9"/>
  <c r="AT682" i="9" s="1"/>
  <c r="AO646" i="9"/>
  <c r="AT646" i="9" s="1"/>
  <c r="AO655" i="9"/>
  <c r="AT655" i="9" s="1"/>
  <c r="AO625" i="9"/>
  <c r="AT625" i="9" s="1"/>
  <c r="AO603" i="9"/>
  <c r="AT603" i="9" s="1"/>
  <c r="AO641" i="9"/>
  <c r="AT641" i="9" s="1"/>
  <c r="AO609" i="9"/>
  <c r="AT609" i="9" s="1"/>
  <c r="AO671" i="9"/>
  <c r="AT671" i="9" s="1"/>
  <c r="AO577" i="9"/>
  <c r="AT577" i="9" s="1"/>
  <c r="AO622" i="9"/>
  <c r="AT622" i="9" s="1"/>
  <c r="AO506" i="9"/>
  <c r="AT506" i="9" s="1"/>
  <c r="AO450" i="9"/>
  <c r="AT450" i="9" s="1"/>
  <c r="AO505" i="9"/>
  <c r="AT505" i="9" s="1"/>
  <c r="AO449" i="9"/>
  <c r="AT449" i="9" s="1"/>
  <c r="AO532" i="9"/>
  <c r="AT532" i="9" s="1"/>
  <c r="AO464" i="9"/>
  <c r="AT464" i="9" s="1"/>
  <c r="AO515" i="9"/>
  <c r="AT515" i="9" s="1"/>
  <c r="AO378" i="9"/>
  <c r="AT378" i="9" s="1"/>
  <c r="AO432" i="9"/>
  <c r="AT432" i="9" s="1"/>
  <c r="AO428" i="9"/>
  <c r="AT428" i="9" s="1"/>
  <c r="AO342" i="9"/>
  <c r="AT342" i="9" s="1"/>
  <c r="AO371" i="9"/>
  <c r="AT371" i="9" s="1"/>
  <c r="AO341" i="9"/>
  <c r="AT341" i="9" s="1"/>
  <c r="AO399" i="9"/>
  <c r="AT399" i="9" s="1"/>
  <c r="AO347" i="9"/>
  <c r="AT347" i="9" s="1"/>
  <c r="AO310" i="9"/>
  <c r="AT310" i="9" s="1"/>
  <c r="AO279" i="9"/>
  <c r="AT279" i="9" s="1"/>
  <c r="AO388" i="9"/>
  <c r="AT388" i="9" s="1"/>
  <c r="AO260" i="9"/>
  <c r="AT260" i="9" s="1"/>
  <c r="AO196" i="9"/>
  <c r="AT196" i="9" s="1"/>
  <c r="AO263" i="9"/>
  <c r="AT263" i="9" s="1"/>
  <c r="AO312" i="9"/>
  <c r="AT312" i="9" s="1"/>
  <c r="AO230" i="9"/>
  <c r="AT230" i="9" s="1"/>
  <c r="AO190" i="9"/>
  <c r="AT190" i="9" s="1"/>
  <c r="AO219" i="9"/>
  <c r="AT219" i="9" s="1"/>
  <c r="AO217" i="9"/>
  <c r="AT217" i="9" s="1"/>
  <c r="AO148" i="9"/>
  <c r="AT148" i="9" s="1"/>
  <c r="AO100" i="9"/>
  <c r="AT100" i="9" s="1"/>
  <c r="AO236" i="9"/>
  <c r="AT236" i="9" s="1"/>
  <c r="AO221" i="9"/>
  <c r="AT221" i="9" s="1"/>
  <c r="AO154" i="9"/>
  <c r="AT154" i="9" s="1"/>
  <c r="AO122" i="9"/>
  <c r="AT122" i="9" s="1"/>
  <c r="AO90" i="9"/>
  <c r="AT90" i="9" s="1"/>
  <c r="AO101" i="9"/>
  <c r="AT101" i="9" s="1"/>
  <c r="AO87" i="9"/>
  <c r="AT87" i="9" s="1"/>
  <c r="AO155" i="9"/>
  <c r="AT155" i="9" s="1"/>
  <c r="AO62" i="9"/>
  <c r="AT62" i="9" s="1"/>
  <c r="AO30" i="9"/>
  <c r="AT30" i="9" s="1"/>
  <c r="AO119" i="9"/>
  <c r="AT119" i="9" s="1"/>
  <c r="AO191" i="9"/>
  <c r="AT191" i="9" s="1"/>
  <c r="AO241" i="9"/>
  <c r="AT241" i="9" s="1"/>
  <c r="AO76" i="9"/>
  <c r="AT76" i="9" s="1"/>
  <c r="AO44" i="9"/>
  <c r="AT44" i="9" s="1"/>
  <c r="AO741" i="9"/>
  <c r="AT741" i="9" s="1"/>
  <c r="AO704" i="9"/>
  <c r="AT704" i="9" s="1"/>
  <c r="AO703" i="9"/>
  <c r="AT703" i="9" s="1"/>
  <c r="AO660" i="9"/>
  <c r="AT660" i="9" s="1"/>
  <c r="AO717" i="9"/>
  <c r="AT717" i="9" s="1"/>
  <c r="AO638" i="9"/>
  <c r="AT638" i="9" s="1"/>
  <c r="AO629" i="9"/>
  <c r="AT629" i="9" s="1"/>
  <c r="AO617" i="9"/>
  <c r="AT617" i="9" s="1"/>
  <c r="AO602" i="9"/>
  <c r="AT602" i="9" s="1"/>
  <c r="AO598" i="9"/>
  <c r="AT598" i="9" s="1"/>
  <c r="AO620" i="9"/>
  <c r="AT620" i="9" s="1"/>
  <c r="AO610" i="9"/>
  <c r="AT610" i="9" s="1"/>
  <c r="AO551" i="9"/>
  <c r="AT551" i="9" s="1"/>
  <c r="AO597" i="9"/>
  <c r="AT597" i="9" s="1"/>
  <c r="AO498" i="9"/>
  <c r="AT498" i="9" s="1"/>
  <c r="AO434" i="9"/>
  <c r="AT434" i="9" s="1"/>
  <c r="AO501" i="9"/>
  <c r="AT501" i="9" s="1"/>
  <c r="AO445" i="9"/>
  <c r="AT445" i="9" s="1"/>
  <c r="AO508" i="9"/>
  <c r="AT508" i="9" s="1"/>
  <c r="AO456" i="9"/>
  <c r="AT456" i="9" s="1"/>
  <c r="AO430" i="9"/>
  <c r="AT430" i="9" s="1"/>
  <c r="AO366" i="9"/>
  <c r="AT366" i="9" s="1"/>
  <c r="AO431" i="9"/>
  <c r="AT431" i="9" s="1"/>
  <c r="AO499" i="9"/>
  <c r="AT499" i="9" s="1"/>
  <c r="AO326" i="9"/>
  <c r="AT326" i="9" s="1"/>
  <c r="AO360" i="9"/>
  <c r="AT360" i="9" s="1"/>
  <c r="AO337" i="9"/>
  <c r="AT337" i="9" s="1"/>
  <c r="AO364" i="9"/>
  <c r="AT364" i="9" s="1"/>
  <c r="AO331" i="9"/>
  <c r="AT331" i="9" s="1"/>
  <c r="AO302" i="9"/>
  <c r="AT302" i="9" s="1"/>
  <c r="AO308" i="9"/>
  <c r="AT308" i="9" s="1"/>
  <c r="AO311" i="9"/>
  <c r="AT311" i="9" s="1"/>
  <c r="AO248" i="9"/>
  <c r="AT248" i="9" s="1"/>
  <c r="AO180" i="9"/>
  <c r="AT180" i="9" s="1"/>
  <c r="AO262" i="9"/>
  <c r="AT262" i="9" s="1"/>
  <c r="AO307" i="9"/>
  <c r="AT307" i="9" s="1"/>
  <c r="AO226" i="9"/>
  <c r="AT226" i="9" s="1"/>
  <c r="AO182" i="9"/>
  <c r="AT182" i="9" s="1"/>
  <c r="AO211" i="9"/>
  <c r="AT211" i="9" s="1"/>
  <c r="AO209" i="9"/>
  <c r="AT209" i="9" s="1"/>
  <c r="AO140" i="9"/>
  <c r="AT140" i="9" s="1"/>
  <c r="AO96" i="9"/>
  <c r="AT96" i="9" s="1"/>
  <c r="AO266" i="9"/>
  <c r="AT266" i="9" s="1"/>
  <c r="AO205" i="9"/>
  <c r="AT205" i="9" s="1"/>
  <c r="AO150" i="9"/>
  <c r="AT150" i="9" s="1"/>
  <c r="AO118" i="9"/>
  <c r="AT118" i="9" s="1"/>
  <c r="AO86" i="9"/>
  <c r="AT86" i="9" s="1"/>
  <c r="AO85" i="9"/>
  <c r="AT85" i="9" s="1"/>
  <c r="AO145" i="9"/>
  <c r="AT145" i="9" s="1"/>
  <c r="AO141" i="9"/>
  <c r="AT141" i="9" s="1"/>
  <c r="AO58" i="9"/>
  <c r="AT58" i="9" s="1"/>
  <c r="AO26" i="9"/>
  <c r="AT26" i="9" s="1"/>
  <c r="AO105" i="9"/>
  <c r="AT105" i="9" s="1"/>
  <c r="AO163" i="9"/>
  <c r="AT163" i="9" s="1"/>
  <c r="AO183" i="9"/>
  <c r="AT183" i="9" s="1"/>
  <c r="AO72" i="9"/>
  <c r="AT72" i="9" s="1"/>
  <c r="AO40" i="9"/>
  <c r="AT40" i="9" s="1"/>
  <c r="AO37" i="9"/>
  <c r="AT37" i="9" s="1"/>
  <c r="AO737" i="9"/>
  <c r="AT737" i="9" s="1"/>
  <c r="AO696" i="9"/>
  <c r="AT696" i="9" s="1"/>
  <c r="AO699" i="9"/>
  <c r="AT699" i="9" s="1"/>
  <c r="AO656" i="9"/>
  <c r="AT656" i="9" s="1"/>
  <c r="AO697" i="9"/>
  <c r="AT697" i="9" s="1"/>
  <c r="AO630" i="9"/>
  <c r="AT630" i="9" s="1"/>
  <c r="AO675" i="9"/>
  <c r="AT675" i="9" s="1"/>
  <c r="AO596" i="9"/>
  <c r="AT596" i="9" s="1"/>
  <c r="AO599" i="9"/>
  <c r="AT599" i="9" s="1"/>
  <c r="AO594" i="9"/>
  <c r="AT594" i="9" s="1"/>
  <c r="AO570" i="9"/>
  <c r="AT570" i="9" s="1"/>
  <c r="AO593" i="9"/>
  <c r="AT593" i="9" s="1"/>
  <c r="AO547" i="9"/>
  <c r="AT547" i="9" s="1"/>
  <c r="AO581" i="9"/>
  <c r="AT581" i="9" s="1"/>
  <c r="AO490" i="9"/>
  <c r="AT490" i="9" s="1"/>
  <c r="AO614" i="9"/>
  <c r="AT614" i="9" s="1"/>
  <c r="AO497" i="9"/>
  <c r="AT497" i="9" s="1"/>
  <c r="AO441" i="9"/>
  <c r="AT441" i="9" s="1"/>
  <c r="AO504" i="9"/>
  <c r="AT504" i="9" s="1"/>
  <c r="AO448" i="9"/>
  <c r="AT448" i="9" s="1"/>
  <c r="AO426" i="9"/>
  <c r="AT426" i="9" s="1"/>
  <c r="AO362" i="9"/>
  <c r="AT362" i="9" s="1"/>
  <c r="AO429" i="9"/>
  <c r="AT429" i="9" s="1"/>
  <c r="AO435" i="9"/>
  <c r="AT435" i="9" s="1"/>
  <c r="AO318" i="9"/>
  <c r="AT318" i="9" s="1"/>
  <c r="AO511" i="9"/>
  <c r="AT511" i="9" s="1"/>
  <c r="AO333" i="9"/>
  <c r="AT333" i="9" s="1"/>
  <c r="AO395" i="9"/>
  <c r="AT395" i="9" s="1"/>
  <c r="AO316" i="9"/>
  <c r="AT316" i="9" s="1"/>
  <c r="AO301" i="9"/>
  <c r="AT301" i="9" s="1"/>
  <c r="AO296" i="9"/>
  <c r="AT296" i="9" s="1"/>
  <c r="AO274" i="9"/>
  <c r="AT274" i="9" s="1"/>
  <c r="AO237" i="9"/>
  <c r="AT237" i="9" s="1"/>
  <c r="AO172" i="9"/>
  <c r="AT172" i="9" s="1"/>
  <c r="AO340" i="9"/>
  <c r="AT340" i="9" s="1"/>
  <c r="AO297" i="9"/>
  <c r="AT297" i="9" s="1"/>
  <c r="AO222" i="9"/>
  <c r="AT222" i="9" s="1"/>
  <c r="AO174" i="9"/>
  <c r="AT174" i="9" s="1"/>
  <c r="AO203" i="9"/>
  <c r="AT203" i="9" s="1"/>
  <c r="AO201" i="9"/>
  <c r="AT201" i="9" s="1"/>
  <c r="AO132" i="9"/>
  <c r="AT132" i="9" s="1"/>
  <c r="AO92" i="9"/>
  <c r="AT92" i="9" s="1"/>
  <c r="AO256" i="9"/>
  <c r="AT256" i="9" s="1"/>
  <c r="AO197" i="9"/>
  <c r="AT197" i="9" s="1"/>
  <c r="AO146" i="9"/>
  <c r="AT146" i="9" s="1"/>
  <c r="AO114" i="9"/>
  <c r="AT114" i="9" s="1"/>
  <c r="AO82" i="9"/>
  <c r="AT82" i="9" s="1"/>
  <c r="AO252" i="9"/>
  <c r="AT252" i="9" s="1"/>
  <c r="AO127" i="9"/>
  <c r="AT127" i="9" s="1"/>
  <c r="AO123" i="9"/>
  <c r="AT123" i="9" s="1"/>
  <c r="AO54" i="9"/>
  <c r="AT54" i="9" s="1"/>
  <c r="AO22" i="9"/>
  <c r="AT22" i="9" s="1"/>
  <c r="AO93" i="9"/>
  <c r="AT93" i="9" s="1"/>
  <c r="AO143" i="9"/>
  <c r="AT143" i="9" s="1"/>
  <c r="AO157" i="9"/>
  <c r="AT157" i="9" s="1"/>
  <c r="AO68" i="9"/>
  <c r="AT68" i="9" s="1"/>
  <c r="AO36" i="9"/>
  <c r="AT36" i="9" s="1"/>
  <c r="AO693" i="9"/>
  <c r="AT693" i="9" s="1"/>
  <c r="AO706" i="9"/>
  <c r="AT706" i="9" s="1"/>
  <c r="AO612" i="9"/>
  <c r="AT612" i="9" s="1"/>
  <c r="AO509" i="9"/>
  <c r="AT509" i="9" s="1"/>
  <c r="AO526" i="9"/>
  <c r="AT526" i="9" s="1"/>
  <c r="AO346" i="9"/>
  <c r="AT346" i="9" s="1"/>
  <c r="AO385" i="9"/>
  <c r="AT385" i="9" s="1"/>
  <c r="AO261" i="9"/>
  <c r="AT261" i="9" s="1"/>
  <c r="AO234" i="9"/>
  <c r="AT234" i="9" s="1"/>
  <c r="AO152" i="9"/>
  <c r="AT152" i="9" s="1"/>
  <c r="AO158" i="9"/>
  <c r="AT158" i="9" s="1"/>
  <c r="AO103" i="9"/>
  <c r="AT103" i="9" s="1"/>
  <c r="AO137" i="9"/>
  <c r="AT137" i="9" s="1"/>
  <c r="AO99" i="9"/>
  <c r="AT99" i="9" s="1"/>
  <c r="AO20" i="9"/>
  <c r="AT20" i="9" s="1"/>
  <c r="AO711" i="9"/>
  <c r="AT711" i="9" s="1"/>
  <c r="AO669" i="9"/>
  <c r="AT669" i="9" s="1"/>
  <c r="AO616" i="9"/>
  <c r="AT616" i="9" s="1"/>
  <c r="AO510" i="9"/>
  <c r="AT510" i="9" s="1"/>
  <c r="AO542" i="9"/>
  <c r="AT542" i="9" s="1"/>
  <c r="AO459" i="9"/>
  <c r="AT459" i="9" s="1"/>
  <c r="AO349" i="9"/>
  <c r="AT349" i="9" s="1"/>
  <c r="AO290" i="9"/>
  <c r="AT290" i="9" s="1"/>
  <c r="AO264" i="9"/>
  <c r="AT264" i="9" s="1"/>
  <c r="AO235" i="9"/>
  <c r="AT235" i="9" s="1"/>
  <c r="AO247" i="9"/>
  <c r="AT247" i="9" s="1"/>
  <c r="AO94" i="9"/>
  <c r="AT94" i="9" s="1"/>
  <c r="AO66" i="9"/>
  <c r="AT66" i="9" s="1"/>
  <c r="AO81" i="9"/>
  <c r="AT81" i="9" s="1"/>
  <c r="AO52" i="9"/>
  <c r="AT52" i="9" s="1"/>
  <c r="AO21" i="9"/>
  <c r="AT21" i="9" s="1"/>
  <c r="AO684" i="9"/>
  <c r="AT684" i="9" s="1"/>
  <c r="AO627" i="9"/>
  <c r="AT627" i="9" s="1"/>
  <c r="AO529" i="9"/>
  <c r="AT529" i="9" s="1"/>
  <c r="AO454" i="9"/>
  <c r="AT454" i="9" s="1"/>
  <c r="AO468" i="9"/>
  <c r="AT468" i="9" s="1"/>
  <c r="AO451" i="9"/>
  <c r="AT451" i="9" s="1"/>
  <c r="AO503" i="9"/>
  <c r="AT503" i="9" s="1"/>
  <c r="AO293" i="9"/>
  <c r="AT293" i="9" s="1"/>
  <c r="AO244" i="9"/>
  <c r="AT244" i="9" s="1"/>
  <c r="AO225" i="9"/>
  <c r="AT225" i="9" s="1"/>
  <c r="AO229" i="9"/>
  <c r="AT229" i="9" s="1"/>
  <c r="AO121" i="9"/>
  <c r="AT121" i="9" s="1"/>
  <c r="AO34" i="9"/>
  <c r="AT34" i="9" s="1"/>
  <c r="AO125" i="9"/>
  <c r="AT125" i="9" s="1"/>
  <c r="AO28" i="9"/>
  <c r="AT28" i="9" s="1"/>
  <c r="AO23" i="9"/>
  <c r="AT23" i="9" s="1"/>
  <c r="AO25" i="9"/>
  <c r="AT25" i="9" s="1"/>
  <c r="AO19" i="9"/>
  <c r="AT19" i="9" s="1"/>
  <c r="AO636" i="9"/>
  <c r="AT636" i="9" s="1"/>
  <c r="AO568" i="9"/>
  <c r="AT568" i="9" s="1"/>
  <c r="AO540" i="9"/>
  <c r="AT540" i="9" s="1"/>
  <c r="AO566" i="9"/>
  <c r="AT566" i="9" s="1"/>
  <c r="AO558" i="9"/>
  <c r="AT558" i="9" s="1"/>
  <c r="AO372" i="9"/>
  <c r="AT372" i="9" s="1"/>
  <c r="AO400" i="9"/>
  <c r="AT400" i="9" s="1"/>
  <c r="AO284" i="9"/>
  <c r="AT284" i="9" s="1"/>
  <c r="AO254" i="9"/>
  <c r="AT254" i="9" s="1"/>
  <c r="AO161" i="9"/>
  <c r="AT161" i="9" s="1"/>
  <c r="AO173" i="9"/>
  <c r="AT173" i="9" s="1"/>
  <c r="AO131" i="9"/>
  <c r="AT131" i="9" s="1"/>
  <c r="AO179" i="9"/>
  <c r="AT179" i="9" s="1"/>
  <c r="AO107" i="9"/>
  <c r="AT107" i="9" s="1"/>
  <c r="AO24" i="9"/>
  <c r="AT24" i="9" s="1"/>
  <c r="AO47" i="9"/>
  <c r="AT47" i="9" s="1"/>
  <c r="AO49" i="9"/>
  <c r="AT49" i="9" s="1"/>
  <c r="AO43" i="9"/>
  <c r="AT43" i="9" s="1"/>
  <c r="AO709" i="9"/>
  <c r="AT709" i="9" s="1"/>
  <c r="AO541" i="9"/>
  <c r="AT541" i="9" s="1"/>
  <c r="AO488" i="9"/>
  <c r="AT488" i="9" s="1"/>
  <c r="AO357" i="9"/>
  <c r="AT357" i="9" s="1"/>
  <c r="AO288" i="9"/>
  <c r="AT288" i="9" s="1"/>
  <c r="AO207" i="9"/>
  <c r="AT207" i="9" s="1"/>
  <c r="AO42" i="9"/>
  <c r="AT42" i="9" s="1"/>
  <c r="AO48" i="9"/>
  <c r="AT48" i="9" s="1"/>
  <c r="AO650" i="9"/>
  <c r="AT650" i="9" s="1"/>
  <c r="AO561" i="9"/>
  <c r="AT561" i="9" s="1"/>
  <c r="AO386" i="9"/>
  <c r="AT386" i="9" s="1"/>
  <c r="AO314" i="9"/>
  <c r="AT314" i="9" s="1"/>
  <c r="AO194" i="9"/>
  <c r="AT194" i="9" s="1"/>
  <c r="AO126" i="9"/>
  <c r="AT126" i="9" s="1"/>
  <c r="AO95" i="9"/>
  <c r="AT95" i="9" s="1"/>
  <c r="AO7" i="9"/>
  <c r="AT7" i="9" s="1"/>
  <c r="AO75" i="9"/>
  <c r="AT75" i="9" s="1"/>
  <c r="AO718" i="9"/>
  <c r="AT718" i="9" s="1"/>
  <c r="AO518" i="9"/>
  <c r="AT518" i="9" s="1"/>
  <c r="AO467" i="9"/>
  <c r="AT467" i="9" s="1"/>
  <c r="AO317" i="9"/>
  <c r="AT317" i="9" s="1"/>
  <c r="AO162" i="9"/>
  <c r="AT162" i="9" s="1"/>
  <c r="AO102" i="9"/>
  <c r="AT102" i="9" s="1"/>
  <c r="AO97" i="9"/>
  <c r="AT97" i="9" s="1"/>
  <c r="AO716" i="9"/>
  <c r="AT716" i="9" s="1"/>
  <c r="AO659" i="9"/>
  <c r="AT659" i="9" s="1"/>
  <c r="AO457" i="9"/>
  <c r="AT457" i="9" s="1"/>
  <c r="AO381" i="9"/>
  <c r="AT381" i="9" s="1"/>
  <c r="AO200" i="9"/>
  <c r="AT200" i="9" s="1"/>
  <c r="AO108" i="9"/>
  <c r="AT108" i="9" s="1"/>
  <c r="AO159" i="9"/>
  <c r="AT159" i="9" s="1"/>
  <c r="AO60" i="9"/>
  <c r="AT60" i="9" s="1"/>
  <c r="AO658" i="9"/>
  <c r="AT658" i="9" s="1"/>
  <c r="AO398" i="9"/>
  <c r="AT398" i="9" s="1"/>
  <c r="AO202" i="9"/>
  <c r="AT202" i="9" s="1"/>
  <c r="AO133" i="9"/>
  <c r="AT133" i="9" s="1"/>
  <c r="AO623" i="9"/>
  <c r="AT623" i="9" s="1"/>
  <c r="AO355" i="9"/>
  <c r="AT355" i="9" s="1"/>
  <c r="AO251" i="9"/>
  <c r="AT251" i="9" s="1"/>
  <c r="AO77" i="9"/>
  <c r="AT77" i="9" s="1"/>
  <c r="AO63" i="9"/>
  <c r="AT63" i="9" s="1"/>
  <c r="AO35" i="9"/>
  <c r="AT35" i="9" s="1"/>
  <c r="AO681" i="9"/>
  <c r="AT681" i="9" s="1"/>
  <c r="AO380" i="9"/>
  <c r="AT380" i="9" s="1"/>
  <c r="AO283" i="9"/>
  <c r="AT283" i="9" s="1"/>
  <c r="AO56" i="9"/>
  <c r="AT56" i="9" s="1"/>
  <c r="AO527" i="9"/>
  <c r="AT527" i="9" s="1"/>
  <c r="AO353" i="9"/>
  <c r="AT353" i="9" s="1"/>
  <c r="AO134" i="9"/>
  <c r="AT134" i="9" s="1"/>
  <c r="AO16" i="9"/>
  <c r="AT16" i="9" s="1"/>
  <c r="AO39" i="9"/>
  <c r="AT39" i="9" s="1"/>
  <c r="AO65" i="9"/>
  <c r="AT65" i="9" s="1"/>
  <c r="AO51" i="9"/>
  <c r="AT51" i="9" s="1"/>
  <c r="AO466" i="9"/>
  <c r="AT466" i="9" s="1"/>
  <c r="AO295" i="9"/>
  <c r="AT295" i="9" s="1"/>
  <c r="AO153" i="9"/>
  <c r="AT153" i="9" s="1"/>
  <c r="AO6" i="9"/>
  <c r="AT6" i="9" s="1"/>
  <c r="AO33" i="9"/>
  <c r="AT33" i="9" s="1"/>
  <c r="AO73" i="9"/>
  <c r="AT73" i="9" s="1"/>
  <c r="AO736" i="9"/>
  <c r="AT736" i="9" s="1"/>
  <c r="AO469" i="9"/>
  <c r="AT469" i="9" s="1"/>
  <c r="AO212" i="9"/>
  <c r="AT212" i="9" s="1"/>
  <c r="AO195" i="9"/>
  <c r="AT195" i="9" s="1"/>
  <c r="AO79" i="9"/>
  <c r="AT79" i="9" s="1"/>
  <c r="AO59" i="9"/>
  <c r="AT59" i="9" s="1"/>
  <c r="AO571" i="9"/>
  <c r="AT571" i="9" s="1"/>
  <c r="AO31" i="9"/>
  <c r="AT31" i="9" s="1"/>
  <c r="AO57" i="9"/>
  <c r="AT57" i="9" s="1"/>
  <c r="AO589" i="9"/>
  <c r="AT589" i="9" s="1"/>
  <c r="AO55" i="9"/>
  <c r="AT55" i="9" s="1"/>
  <c r="AO12" i="9"/>
  <c r="AT12" i="9" s="1"/>
  <c r="AO455" i="9"/>
  <c r="AT455" i="9" s="1"/>
  <c r="AO71" i="9"/>
  <c r="AT71" i="9" s="1"/>
  <c r="AO8" i="9"/>
  <c r="AT8" i="9" s="1"/>
  <c r="AO160" i="9"/>
  <c r="AT160" i="9" s="1"/>
  <c r="AO27" i="9"/>
  <c r="AT27" i="9" s="1"/>
  <c r="AO120" i="9"/>
  <c r="AT120" i="9" s="1"/>
  <c r="AO74" i="9"/>
  <c r="AT74" i="9" s="1"/>
  <c r="AO67" i="9"/>
  <c r="AT67" i="9" s="1"/>
  <c r="AO83" i="9"/>
  <c r="AT83" i="9" s="1"/>
  <c r="AO17" i="9"/>
  <c r="AT17" i="9" s="1"/>
  <c r="AO723" i="9"/>
  <c r="AT723" i="9" s="1"/>
  <c r="AO15" i="9"/>
  <c r="AT15" i="9" s="1"/>
  <c r="AO41" i="9"/>
  <c r="AT41" i="9" s="1"/>
  <c r="AQ70" i="9"/>
  <c r="AV70" i="9" s="1"/>
  <c r="AQ7" i="9"/>
  <c r="AV7" i="9" s="1"/>
  <c r="AQ9" i="9"/>
  <c r="AV9" i="9" s="1"/>
  <c r="AQ12" i="9"/>
  <c r="AV12" i="9" s="1"/>
  <c r="AQ11" i="9"/>
  <c r="AV11" i="9" s="1"/>
  <c r="AQ6" i="9"/>
  <c r="AV6" i="9" s="1"/>
  <c r="AQ8" i="9"/>
  <c r="AV8" i="9" s="1"/>
  <c r="AQ10" i="9"/>
  <c r="AV10" i="9" s="1"/>
  <c r="AQ56" i="9"/>
  <c r="AV56" i="9" s="1"/>
  <c r="AQ40" i="9"/>
  <c r="AV40" i="9" s="1"/>
  <c r="AQ24" i="9"/>
  <c r="AV24" i="9" s="1"/>
  <c r="AQ48" i="9"/>
  <c r="AV48" i="9" s="1"/>
  <c r="AQ16" i="9"/>
  <c r="AV16" i="9" s="1"/>
  <c r="AQ72" i="9"/>
  <c r="AV72" i="9" s="1"/>
  <c r="AQ32" i="9"/>
  <c r="AV32" i="9" s="1"/>
  <c r="AQ80" i="9"/>
  <c r="AV80" i="9" s="1"/>
  <c r="AQ66" i="9"/>
  <c r="AV66" i="9" s="1"/>
  <c r="AQ68" i="9"/>
  <c r="AV68" i="9" s="1"/>
  <c r="AQ62" i="9"/>
  <c r="AV62" i="9" s="1"/>
  <c r="AQ733" i="9"/>
  <c r="AV733" i="9" s="1"/>
  <c r="AQ743" i="9"/>
  <c r="AV743" i="9" s="1"/>
  <c r="AQ711" i="9"/>
  <c r="AV711" i="9" s="1"/>
  <c r="AQ730" i="9"/>
  <c r="AV730" i="9" s="1"/>
  <c r="AQ698" i="9"/>
  <c r="AV698" i="9" s="1"/>
  <c r="AQ687" i="9"/>
  <c r="AV687" i="9" s="1"/>
  <c r="AQ651" i="9"/>
  <c r="AV651" i="9" s="1"/>
  <c r="AQ697" i="9"/>
  <c r="AV697" i="9" s="1"/>
  <c r="AQ665" i="9"/>
  <c r="AV665" i="9" s="1"/>
  <c r="AQ633" i="9"/>
  <c r="AV633" i="9" s="1"/>
  <c r="AQ704" i="9"/>
  <c r="AV704" i="9" s="1"/>
  <c r="AQ666" i="9"/>
  <c r="AV666" i="9" s="1"/>
  <c r="AQ622" i="9"/>
  <c r="AV622" i="9" s="1"/>
  <c r="AQ601" i="9"/>
  <c r="AV601" i="9" s="1"/>
  <c r="AQ571" i="9"/>
  <c r="AV571" i="9" s="1"/>
  <c r="AQ598" i="9"/>
  <c r="AV598" i="9" s="1"/>
  <c r="AQ646" i="9"/>
  <c r="AV646" i="9" s="1"/>
  <c r="AQ589" i="9"/>
  <c r="AV589" i="9" s="1"/>
  <c r="AQ623" i="9"/>
  <c r="AV623" i="9" s="1"/>
  <c r="AQ536" i="9"/>
  <c r="AV536" i="9" s="1"/>
  <c r="AQ572" i="9"/>
  <c r="AV572" i="9" s="1"/>
  <c r="AQ709" i="9"/>
  <c r="AV709" i="9" s="1"/>
  <c r="AQ546" i="9"/>
  <c r="AV546" i="9" s="1"/>
  <c r="AQ654" i="9"/>
  <c r="AV654" i="9" s="1"/>
  <c r="AQ658" i="9"/>
  <c r="AV658" i="9" s="1"/>
  <c r="AQ521" i="9"/>
  <c r="AV521" i="9" s="1"/>
  <c r="AQ489" i="9"/>
  <c r="AV489" i="9" s="1"/>
  <c r="AQ457" i="9"/>
  <c r="AV457" i="9" s="1"/>
  <c r="AQ600" i="9"/>
  <c r="AV600" i="9" s="1"/>
  <c r="AQ516" i="9"/>
  <c r="AV516" i="9" s="1"/>
  <c r="AQ484" i="9"/>
  <c r="AV484" i="9" s="1"/>
  <c r="AQ452" i="9"/>
  <c r="AV452" i="9" s="1"/>
  <c r="AQ553" i="9"/>
  <c r="AV553" i="9" s="1"/>
  <c r="AQ503" i="9"/>
  <c r="AV503" i="9" s="1"/>
  <c r="AQ471" i="9"/>
  <c r="AV471" i="9" s="1"/>
  <c r="AQ439" i="9"/>
  <c r="AV439" i="9" s="1"/>
  <c r="AQ417" i="9"/>
  <c r="AV417" i="9" s="1"/>
  <c r="AQ385" i="9"/>
  <c r="AV385" i="9" s="1"/>
  <c r="AQ353" i="9"/>
  <c r="AV353" i="9" s="1"/>
  <c r="AQ418" i="9"/>
  <c r="AV418" i="9" s="1"/>
  <c r="AQ395" i="9"/>
  <c r="AV395" i="9" s="1"/>
  <c r="AQ415" i="9"/>
  <c r="AV415" i="9" s="1"/>
  <c r="AQ370" i="9"/>
  <c r="AV370" i="9" s="1"/>
  <c r="AQ325" i="9"/>
  <c r="AV325" i="9" s="1"/>
  <c r="AQ390" i="9"/>
  <c r="AV390" i="9" s="1"/>
  <c r="AQ410" i="9"/>
  <c r="AV410" i="9" s="1"/>
  <c r="AQ340" i="9"/>
  <c r="AV340" i="9" s="1"/>
  <c r="AQ408" i="9"/>
  <c r="AV408" i="9" s="1"/>
  <c r="AQ362" i="9"/>
  <c r="AV362" i="9" s="1"/>
  <c r="AQ387" i="9"/>
  <c r="AV387" i="9" s="1"/>
  <c r="AQ342" i="9"/>
  <c r="AV342" i="9" s="1"/>
  <c r="AQ306" i="9"/>
  <c r="AV306" i="9" s="1"/>
  <c r="AQ298" i="9"/>
  <c r="AV298" i="9" s="1"/>
  <c r="AQ294" i="9"/>
  <c r="AV294" i="9" s="1"/>
  <c r="AQ343" i="9"/>
  <c r="AV343" i="9" s="1"/>
  <c r="AQ291" i="9"/>
  <c r="AV291" i="9" s="1"/>
  <c r="AQ284" i="9"/>
  <c r="AV284" i="9" s="1"/>
  <c r="AQ236" i="9"/>
  <c r="AV236" i="9" s="1"/>
  <c r="AQ246" i="9"/>
  <c r="AV246" i="9" s="1"/>
  <c r="AQ207" i="9"/>
  <c r="AV207" i="9" s="1"/>
  <c r="AQ175" i="9"/>
  <c r="AV175" i="9" s="1"/>
  <c r="AQ268" i="9"/>
  <c r="AV268" i="9" s="1"/>
  <c r="AQ312" i="9"/>
  <c r="AV312" i="9" s="1"/>
  <c r="AQ64" i="9"/>
  <c r="AV64" i="9" s="1"/>
  <c r="AQ26" i="9"/>
  <c r="AV26" i="9" s="1"/>
  <c r="AQ28" i="9"/>
  <c r="AV28" i="9" s="1"/>
  <c r="AQ22" i="9"/>
  <c r="AV22" i="9" s="1"/>
  <c r="AQ729" i="9"/>
  <c r="AV729" i="9" s="1"/>
  <c r="AQ739" i="9"/>
  <c r="AV739" i="9" s="1"/>
  <c r="AQ707" i="9"/>
  <c r="AV707" i="9" s="1"/>
  <c r="AQ726" i="9"/>
  <c r="AV726" i="9" s="1"/>
  <c r="AQ694" i="9"/>
  <c r="AV694" i="9" s="1"/>
  <c r="AQ681" i="9"/>
  <c r="AV681" i="9" s="1"/>
  <c r="AQ647" i="9"/>
  <c r="AV647" i="9" s="1"/>
  <c r="AQ688" i="9"/>
  <c r="AV688" i="9" s="1"/>
  <c r="AQ661" i="9"/>
  <c r="AV661" i="9" s="1"/>
  <c r="AQ629" i="9"/>
  <c r="AV629" i="9" s="1"/>
  <c r="AQ679" i="9"/>
  <c r="AV679" i="9" s="1"/>
  <c r="AQ648" i="9"/>
  <c r="AV648" i="9" s="1"/>
  <c r="AQ618" i="9"/>
  <c r="AV618" i="9" s="1"/>
  <c r="AQ599" i="9"/>
  <c r="AV599" i="9" s="1"/>
  <c r="AQ567" i="9"/>
  <c r="AV567" i="9" s="1"/>
  <c r="AQ594" i="9"/>
  <c r="AV594" i="9" s="1"/>
  <c r="AQ628" i="9"/>
  <c r="AV628" i="9" s="1"/>
  <c r="AQ585" i="9"/>
  <c r="AV585" i="9" s="1"/>
  <c r="AQ604" i="9"/>
  <c r="AV604" i="9" s="1"/>
  <c r="AQ532" i="9"/>
  <c r="AV532" i="9" s="1"/>
  <c r="AQ562" i="9"/>
  <c r="AV562" i="9" s="1"/>
  <c r="AQ670" i="9"/>
  <c r="AV670" i="9" s="1"/>
  <c r="AQ542" i="9"/>
  <c r="AV542" i="9" s="1"/>
  <c r="AQ621" i="9"/>
  <c r="AV621" i="9" s="1"/>
  <c r="AQ584" i="9"/>
  <c r="AV584" i="9" s="1"/>
  <c r="AQ517" i="9"/>
  <c r="AV517" i="9" s="1"/>
  <c r="AQ485" i="9"/>
  <c r="AV485" i="9" s="1"/>
  <c r="AQ453" i="9"/>
  <c r="AV453" i="9" s="1"/>
  <c r="AQ636" i="9"/>
  <c r="AV636" i="9" s="1"/>
  <c r="AQ512" i="9"/>
  <c r="AV512" i="9" s="1"/>
  <c r="AQ480" i="9"/>
  <c r="AV480" i="9" s="1"/>
  <c r="AQ448" i="9"/>
  <c r="AV448" i="9" s="1"/>
  <c r="AQ545" i="9"/>
  <c r="AV545" i="9" s="1"/>
  <c r="AQ499" i="9"/>
  <c r="AV499" i="9" s="1"/>
  <c r="AQ467" i="9"/>
  <c r="AV467" i="9" s="1"/>
  <c r="AQ617" i="9"/>
  <c r="AV617" i="9" s="1"/>
  <c r="AQ413" i="9"/>
  <c r="AV413" i="9" s="1"/>
  <c r="AQ381" i="9"/>
  <c r="AV381" i="9" s="1"/>
  <c r="AQ529" i="9"/>
  <c r="AV529" i="9" s="1"/>
  <c r="AQ474" i="9"/>
  <c r="AV474" i="9" s="1"/>
  <c r="AQ384" i="9"/>
  <c r="AV384" i="9" s="1"/>
  <c r="AQ486" i="9"/>
  <c r="AV486" i="9" s="1"/>
  <c r="AQ359" i="9"/>
  <c r="AV359" i="9" s="1"/>
  <c r="AQ321" i="9"/>
  <c r="AV321" i="9" s="1"/>
  <c r="AQ379" i="9"/>
  <c r="AV379" i="9" s="1"/>
  <c r="AQ399" i="9"/>
  <c r="AV399" i="9" s="1"/>
  <c r="AQ336" i="9"/>
  <c r="AV336" i="9" s="1"/>
  <c r="AQ366" i="9"/>
  <c r="AV366" i="9" s="1"/>
  <c r="AQ490" i="9"/>
  <c r="AV490" i="9" s="1"/>
  <c r="AQ376" i="9"/>
  <c r="AV376" i="9" s="1"/>
  <c r="AQ334" i="9"/>
  <c r="AV334" i="9" s="1"/>
  <c r="AQ299" i="9"/>
  <c r="AV299" i="9" s="1"/>
  <c r="AQ287" i="9"/>
  <c r="AV287" i="9" s="1"/>
  <c r="AQ283" i="9"/>
  <c r="AV283" i="9" s="1"/>
  <c r="AQ338" i="9"/>
  <c r="AV338" i="9" s="1"/>
  <c r="AQ280" i="9"/>
  <c r="AV280" i="9" s="1"/>
  <c r="AQ264" i="9"/>
  <c r="AV264" i="9" s="1"/>
  <c r="AQ331" i="9"/>
  <c r="AV331" i="9" s="1"/>
  <c r="AQ235" i="9"/>
  <c r="AV235" i="9" s="1"/>
  <c r="AQ203" i="9"/>
  <c r="AV203" i="9" s="1"/>
  <c r="AQ171" i="9"/>
  <c r="AV171" i="9" s="1"/>
  <c r="AQ267" i="9"/>
  <c r="AV267" i="9" s="1"/>
  <c r="AQ297" i="9"/>
  <c r="AV297" i="9" s="1"/>
  <c r="AQ34" i="9"/>
  <c r="AV34" i="9" s="1"/>
  <c r="AQ20" i="9"/>
  <c r="AV20" i="9" s="1"/>
  <c r="AQ52" i="9"/>
  <c r="AV52" i="9" s="1"/>
  <c r="AQ14" i="9"/>
  <c r="AV14" i="9" s="1"/>
  <c r="AQ46" i="9"/>
  <c r="AV46" i="9" s="1"/>
  <c r="AQ732" i="9"/>
  <c r="AV732" i="9" s="1"/>
  <c r="AQ703" i="9"/>
  <c r="AV703" i="9" s="1"/>
  <c r="AQ714" i="9"/>
  <c r="AV714" i="9" s="1"/>
  <c r="AQ712" i="9"/>
  <c r="AV712" i="9" s="1"/>
  <c r="AQ643" i="9"/>
  <c r="AV643" i="9" s="1"/>
  <c r="AQ691" i="9"/>
  <c r="AV691" i="9" s="1"/>
  <c r="AQ641" i="9"/>
  <c r="AV641" i="9" s="1"/>
  <c r="AQ677" i="9"/>
  <c r="AV677" i="9" s="1"/>
  <c r="AQ685" i="9"/>
  <c r="AV685" i="9" s="1"/>
  <c r="AQ612" i="9"/>
  <c r="AV612" i="9" s="1"/>
  <c r="AQ563" i="9"/>
  <c r="AV563" i="9" s="1"/>
  <c r="AQ582" i="9"/>
  <c r="AV582" i="9" s="1"/>
  <c r="AQ597" i="9"/>
  <c r="AV597" i="9" s="1"/>
  <c r="AQ565" i="9"/>
  <c r="AV565" i="9" s="1"/>
  <c r="AQ640" i="9"/>
  <c r="AV640" i="9" s="1"/>
  <c r="AQ539" i="9"/>
  <c r="AV539" i="9" s="1"/>
  <c r="AQ538" i="9"/>
  <c r="AV538" i="9" s="1"/>
  <c r="AQ558" i="9"/>
  <c r="AV558" i="9" s="1"/>
  <c r="AQ527" i="9"/>
  <c r="AV527" i="9" s="1"/>
  <c r="AQ481" i="9"/>
  <c r="AV481" i="9" s="1"/>
  <c r="AQ441" i="9"/>
  <c r="AV441" i="9" s="1"/>
  <c r="AQ524" i="9"/>
  <c r="AV524" i="9" s="1"/>
  <c r="AQ476" i="9"/>
  <c r="AV476" i="9" s="1"/>
  <c r="AQ625" i="9"/>
  <c r="AV625" i="9" s="1"/>
  <c r="AQ511" i="9"/>
  <c r="AV511" i="9" s="1"/>
  <c r="AQ18" i="9"/>
  <c r="AV18" i="9" s="1"/>
  <c r="AQ50" i="9"/>
  <c r="AV50" i="9" s="1"/>
  <c r="AQ36" i="9"/>
  <c r="AV36" i="9" s="1"/>
  <c r="AQ30" i="9"/>
  <c r="AV30" i="9" s="1"/>
  <c r="AQ725" i="9"/>
  <c r="AV725" i="9" s="1"/>
  <c r="AQ727" i="9"/>
  <c r="AV727" i="9" s="1"/>
  <c r="AQ738" i="9"/>
  <c r="AV738" i="9" s="1"/>
  <c r="AQ690" i="9"/>
  <c r="AV690" i="9" s="1"/>
  <c r="AQ667" i="9"/>
  <c r="AV667" i="9" s="1"/>
  <c r="AQ627" i="9"/>
  <c r="AV627" i="9" s="1"/>
  <c r="AQ657" i="9"/>
  <c r="AV657" i="9" s="1"/>
  <c r="AQ684" i="9"/>
  <c r="AV684" i="9" s="1"/>
  <c r="AQ716" i="9"/>
  <c r="AV716" i="9" s="1"/>
  <c r="AQ614" i="9"/>
  <c r="AV614" i="9" s="1"/>
  <c r="AQ587" i="9"/>
  <c r="AV587" i="9" s="1"/>
  <c r="AQ606" i="9"/>
  <c r="AV606" i="9" s="1"/>
  <c r="AQ624" i="9"/>
  <c r="AV624" i="9" s="1"/>
  <c r="AQ619" i="9"/>
  <c r="AV619" i="9" s="1"/>
  <c r="AQ544" i="9"/>
  <c r="AV544" i="9" s="1"/>
  <c r="AQ555" i="9"/>
  <c r="AV555" i="9" s="1"/>
  <c r="AQ573" i="9"/>
  <c r="AV573" i="9" s="1"/>
  <c r="AQ705" i="9"/>
  <c r="AV705" i="9" s="1"/>
  <c r="AQ568" i="9"/>
  <c r="AV568" i="9" s="1"/>
  <c r="AQ505" i="9"/>
  <c r="AV505" i="9" s="1"/>
  <c r="AQ465" i="9"/>
  <c r="AV465" i="9" s="1"/>
  <c r="AQ613" i="9"/>
  <c r="AV613" i="9" s="1"/>
  <c r="AQ500" i="9"/>
  <c r="AV500" i="9" s="1"/>
  <c r="AQ460" i="9"/>
  <c r="AV460" i="9" s="1"/>
  <c r="AQ537" i="9"/>
  <c r="AV537" i="9" s="1"/>
  <c r="AQ487" i="9"/>
  <c r="AV487" i="9" s="1"/>
  <c r="AQ58" i="9"/>
  <c r="AV58" i="9" s="1"/>
  <c r="AQ44" i="9"/>
  <c r="AV44" i="9" s="1"/>
  <c r="AQ735" i="9"/>
  <c r="AV735" i="9" s="1"/>
  <c r="AQ734" i="9"/>
  <c r="AV734" i="9" s="1"/>
  <c r="AQ678" i="9"/>
  <c r="AV678" i="9" s="1"/>
  <c r="AQ635" i="9"/>
  <c r="AV635" i="9" s="1"/>
  <c r="AQ653" i="9"/>
  <c r="AV653" i="9" s="1"/>
  <c r="AQ632" i="9"/>
  <c r="AV632" i="9" s="1"/>
  <c r="AQ644" i="9"/>
  <c r="AV644" i="9" s="1"/>
  <c r="AQ583" i="9"/>
  <c r="AV583" i="9" s="1"/>
  <c r="AQ586" i="9"/>
  <c r="AV586" i="9" s="1"/>
  <c r="AQ581" i="9"/>
  <c r="AV581" i="9" s="1"/>
  <c r="AQ540" i="9"/>
  <c r="AV540" i="9" s="1"/>
  <c r="AQ543" i="9"/>
  <c r="AV543" i="9" s="1"/>
  <c r="AQ530" i="9"/>
  <c r="AV530" i="9" s="1"/>
  <c r="AQ557" i="9"/>
  <c r="AV557" i="9" s="1"/>
  <c r="AQ493" i="9"/>
  <c r="AV493" i="9" s="1"/>
  <c r="AQ433" i="9"/>
  <c r="AV433" i="9" s="1"/>
  <c r="AQ496" i="9"/>
  <c r="AV496" i="9" s="1"/>
  <c r="AQ440" i="9"/>
  <c r="AV440" i="9" s="1"/>
  <c r="AQ495" i="9"/>
  <c r="AV495" i="9" s="1"/>
  <c r="AQ451" i="9"/>
  <c r="AV451" i="9" s="1"/>
  <c r="AQ421" i="9"/>
  <c r="AV421" i="9" s="1"/>
  <c r="AQ373" i="9"/>
  <c r="AV373" i="9" s="1"/>
  <c r="AQ482" i="9"/>
  <c r="AV482" i="9" s="1"/>
  <c r="AQ406" i="9"/>
  <c r="AV406" i="9" s="1"/>
  <c r="AQ423" i="9"/>
  <c r="AV423" i="9" s="1"/>
  <c r="AQ337" i="9"/>
  <c r="AV337" i="9" s="1"/>
  <c r="AQ400" i="9"/>
  <c r="AV400" i="9" s="1"/>
  <c r="AQ378" i="9"/>
  <c r="AV378" i="9" s="1"/>
  <c r="AQ320" i="9"/>
  <c r="AV320" i="9" s="1"/>
  <c r="AQ404" i="9"/>
  <c r="AV404" i="9" s="1"/>
  <c r="AQ407" i="9"/>
  <c r="AV407" i="9" s="1"/>
  <c r="AQ392" i="9"/>
  <c r="AV392" i="9" s="1"/>
  <c r="AQ307" i="9"/>
  <c r="AV307" i="9" s="1"/>
  <c r="AQ272" i="9"/>
  <c r="AV272" i="9" s="1"/>
  <c r="AQ293" i="9"/>
  <c r="AV293" i="9" s="1"/>
  <c r="AQ296" i="9"/>
  <c r="AV296" i="9" s="1"/>
  <c r="AQ281" i="9"/>
  <c r="AV281" i="9" s="1"/>
  <c r="AQ219" i="9"/>
  <c r="AV219" i="9" s="1"/>
  <c r="AQ179" i="9"/>
  <c r="AV179" i="9" s="1"/>
  <c r="AQ301" i="9"/>
  <c r="AV301" i="9" s="1"/>
  <c r="AQ242" i="9"/>
  <c r="AV242" i="9" s="1"/>
  <c r="AQ229" i="9"/>
  <c r="AV229" i="9" s="1"/>
  <c r="AQ197" i="9"/>
  <c r="AV197" i="9" s="1"/>
  <c r="AQ165" i="9"/>
  <c r="AV165" i="9" s="1"/>
  <c r="AQ214" i="9"/>
  <c r="AV214" i="9" s="1"/>
  <c r="AQ212" i="9"/>
  <c r="AV212" i="9" s="1"/>
  <c r="AQ151" i="9"/>
  <c r="AV151" i="9" s="1"/>
  <c r="AQ119" i="9"/>
  <c r="AV119" i="9" s="1"/>
  <c r="AQ87" i="9"/>
  <c r="AV87" i="9" s="1"/>
  <c r="AQ243" i="9"/>
  <c r="AV243" i="9" s="1"/>
  <c r="AQ259" i="9"/>
  <c r="AV259" i="9" s="1"/>
  <c r="AQ184" i="9"/>
  <c r="AV184" i="9" s="1"/>
  <c r="AQ141" i="9"/>
  <c r="AV141" i="9" s="1"/>
  <c r="AQ109" i="9"/>
  <c r="AV109" i="9" s="1"/>
  <c r="AQ77" i="9"/>
  <c r="AV77" i="9" s="1"/>
  <c r="AQ43" i="9"/>
  <c r="AV43" i="9" s="1"/>
  <c r="AQ75" i="9"/>
  <c r="AV75" i="9" s="1"/>
  <c r="AQ84" i="9"/>
  <c r="AV84" i="9" s="1"/>
  <c r="AQ120" i="9"/>
  <c r="AV120" i="9" s="1"/>
  <c r="AQ156" i="9"/>
  <c r="AV156" i="9" s="1"/>
  <c r="AQ37" i="9"/>
  <c r="AV37" i="9" s="1"/>
  <c r="AQ69" i="9"/>
  <c r="AV69" i="9" s="1"/>
  <c r="AQ114" i="9"/>
  <c r="AV114" i="9" s="1"/>
  <c r="AQ136" i="9"/>
  <c r="AV136" i="9" s="1"/>
  <c r="AQ162" i="9"/>
  <c r="AV162" i="9" s="1"/>
  <c r="AQ731" i="9"/>
  <c r="AV731" i="9" s="1"/>
  <c r="AQ722" i="9"/>
  <c r="AV722" i="9" s="1"/>
  <c r="AQ700" i="9"/>
  <c r="AV700" i="9" s="1"/>
  <c r="AQ631" i="9"/>
  <c r="AV631" i="9" s="1"/>
  <c r="AQ649" i="9"/>
  <c r="AV649" i="9" s="1"/>
  <c r="AQ674" i="9"/>
  <c r="AV674" i="9" s="1"/>
  <c r="AQ630" i="9"/>
  <c r="AV630" i="9" s="1"/>
  <c r="AQ579" i="9"/>
  <c r="AV579" i="9" s="1"/>
  <c r="AQ578" i="9"/>
  <c r="AV578" i="9" s="1"/>
  <c r="AQ638" i="9"/>
  <c r="AV638" i="9" s="1"/>
  <c r="AQ528" i="9"/>
  <c r="AV528" i="9" s="1"/>
  <c r="AQ535" i="9"/>
  <c r="AV535" i="9" s="1"/>
  <c r="AQ526" i="9"/>
  <c r="AV526" i="9" s="1"/>
  <c r="AQ549" i="9"/>
  <c r="AV549" i="9" s="1"/>
  <c r="AQ477" i="9"/>
  <c r="AV477" i="9" s="1"/>
  <c r="AQ668" i="9"/>
  <c r="AV668" i="9" s="1"/>
  <c r="AQ492" i="9"/>
  <c r="AV492" i="9" s="1"/>
  <c r="AQ577" i="9"/>
  <c r="AV577" i="9" s="1"/>
  <c r="AQ491" i="9"/>
  <c r="AV491" i="9" s="1"/>
  <c r="AQ447" i="9"/>
  <c r="AV447" i="9" s="1"/>
  <c r="AQ409" i="9"/>
  <c r="AV409" i="9" s="1"/>
  <c r="AQ369" i="9"/>
  <c r="AV369" i="9" s="1"/>
  <c r="AQ454" i="9"/>
  <c r="AV454" i="9" s="1"/>
  <c r="AQ374" i="9"/>
  <c r="AV374" i="9" s="1"/>
  <c r="AQ412" i="9"/>
  <c r="AV412" i="9" s="1"/>
  <c r="AQ333" i="9"/>
  <c r="AV333" i="9" s="1"/>
  <c r="AQ368" i="9"/>
  <c r="AV368" i="9" s="1"/>
  <c r="AQ367" i="9"/>
  <c r="AV367" i="9" s="1"/>
  <c r="AQ494" i="9"/>
  <c r="AV494" i="9" s="1"/>
  <c r="AQ430" i="9"/>
  <c r="AV430" i="9" s="1"/>
  <c r="AQ396" i="9"/>
  <c r="AV396" i="9" s="1"/>
  <c r="AQ350" i="9"/>
  <c r="AV350" i="9" s="1"/>
  <c r="AQ277" i="9"/>
  <c r="AV277" i="9" s="1"/>
  <c r="AQ432" i="9"/>
  <c r="AV432" i="9" s="1"/>
  <c r="AQ292" i="9"/>
  <c r="AV292" i="9" s="1"/>
  <c r="AQ263" i="9"/>
  <c r="AV263" i="9" s="1"/>
  <c r="AQ275" i="9"/>
  <c r="AV275" i="9" s="1"/>
  <c r="AQ215" i="9"/>
  <c r="AV215" i="9" s="1"/>
  <c r="AQ167" i="9"/>
  <c r="AV167" i="9" s="1"/>
  <c r="AQ290" i="9"/>
  <c r="AV290" i="9" s="1"/>
  <c r="AQ295" i="9"/>
  <c r="AV295" i="9" s="1"/>
  <c r="AQ225" i="9"/>
  <c r="AV225" i="9" s="1"/>
  <c r="AQ193" i="9"/>
  <c r="AV193" i="9" s="1"/>
  <c r="AQ161" i="9"/>
  <c r="AV161" i="9" s="1"/>
  <c r="AQ206" i="9"/>
  <c r="AV206" i="9" s="1"/>
  <c r="AQ204" i="9"/>
  <c r="AV204" i="9" s="1"/>
  <c r="AQ147" i="9"/>
  <c r="AV147" i="9" s="1"/>
  <c r="AQ115" i="9"/>
  <c r="AV115" i="9" s="1"/>
  <c r="AQ83" i="9"/>
  <c r="AV83" i="9" s="1"/>
  <c r="AQ234" i="9"/>
  <c r="AV234" i="9" s="1"/>
  <c r="AQ248" i="9"/>
  <c r="AV248" i="9" s="1"/>
  <c r="AQ176" i="9"/>
  <c r="AV176" i="9" s="1"/>
  <c r="AQ137" i="9"/>
  <c r="AV137" i="9" s="1"/>
  <c r="AQ105" i="9"/>
  <c r="AV105" i="9" s="1"/>
  <c r="AQ15" i="9"/>
  <c r="AV15" i="9" s="1"/>
  <c r="AQ47" i="9"/>
  <c r="AV47" i="9" s="1"/>
  <c r="AQ86" i="9"/>
  <c r="AV86" i="9" s="1"/>
  <c r="AQ100" i="9"/>
  <c r="AV100" i="9" s="1"/>
  <c r="AQ134" i="9"/>
  <c r="AV134" i="9" s="1"/>
  <c r="AQ166" i="9"/>
  <c r="AV166" i="9" s="1"/>
  <c r="AQ41" i="9"/>
  <c r="AV41" i="9" s="1"/>
  <c r="AQ73" i="9"/>
  <c r="AV73" i="9" s="1"/>
  <c r="AQ132" i="9"/>
  <c r="AV132" i="9" s="1"/>
  <c r="AQ150" i="9"/>
  <c r="AV150" i="9" s="1"/>
  <c r="AQ239" i="9"/>
  <c r="AV239" i="9" s="1"/>
  <c r="AQ74" i="9"/>
  <c r="AV74" i="9" s="1"/>
  <c r="AQ60" i="9"/>
  <c r="AV60" i="9" s="1"/>
  <c r="AQ737" i="9"/>
  <c r="AV737" i="9" s="1"/>
  <c r="AQ719" i="9"/>
  <c r="AV719" i="9" s="1"/>
  <c r="AQ710" i="9"/>
  <c r="AV710" i="9" s="1"/>
  <c r="AQ671" i="9"/>
  <c r="AV671" i="9" s="1"/>
  <c r="AQ720" i="9"/>
  <c r="AV720" i="9" s="1"/>
  <c r="AQ637" i="9"/>
  <c r="AV637" i="9" s="1"/>
  <c r="AQ642" i="9"/>
  <c r="AV642" i="9" s="1"/>
  <c r="AQ660" i="9"/>
  <c r="AV660" i="9" s="1"/>
  <c r="AQ559" i="9"/>
  <c r="AV559" i="9" s="1"/>
  <c r="AQ570" i="9"/>
  <c r="AV570" i="9" s="1"/>
  <c r="AQ724" i="9"/>
  <c r="AV724" i="9" s="1"/>
  <c r="AQ596" i="9"/>
  <c r="AV596" i="9" s="1"/>
  <c r="AQ603" i="9"/>
  <c r="AV603" i="9" s="1"/>
  <c r="AQ607" i="9"/>
  <c r="AV607" i="9" s="1"/>
  <c r="AQ525" i="9"/>
  <c r="AV525" i="9" s="1"/>
  <c r="AQ469" i="9"/>
  <c r="AV469" i="9" s="1"/>
  <c r="AQ564" i="9"/>
  <c r="AV564" i="9" s="1"/>
  <c r="AQ472" i="9"/>
  <c r="AV472" i="9" s="1"/>
  <c r="AQ592" i="9"/>
  <c r="AV592" i="9" s="1"/>
  <c r="AQ479" i="9"/>
  <c r="AV479" i="9" s="1"/>
  <c r="AQ561" i="9"/>
  <c r="AV561" i="9" s="1"/>
  <c r="AQ401" i="9"/>
  <c r="AV401" i="9" s="1"/>
  <c r="AQ361" i="9"/>
  <c r="AV361" i="9" s="1"/>
  <c r="AQ446" i="9"/>
  <c r="AV446" i="9" s="1"/>
  <c r="AQ352" i="9"/>
  <c r="AV352" i="9" s="1"/>
  <c r="AQ391" i="9"/>
  <c r="AV391" i="9" s="1"/>
  <c r="AQ317" i="9"/>
  <c r="AV317" i="9" s="1"/>
  <c r="AQ498" i="9"/>
  <c r="AV498" i="9" s="1"/>
  <c r="AQ348" i="9"/>
  <c r="AV348" i="9" s="1"/>
  <c r="AQ355" i="9"/>
  <c r="AV355" i="9" s="1"/>
  <c r="AQ382" i="9"/>
  <c r="AV382" i="9" s="1"/>
  <c r="AQ383" i="9"/>
  <c r="AV383" i="9" s="1"/>
  <c r="AQ289" i="9"/>
  <c r="AV289" i="9" s="1"/>
  <c r="AQ266" i="9"/>
  <c r="AV266" i="9" s="1"/>
  <c r="AQ354" i="9"/>
  <c r="AV354" i="9" s="1"/>
  <c r="AQ327" i="9"/>
  <c r="AV327" i="9" s="1"/>
  <c r="AQ261" i="9"/>
  <c r="AV261" i="9" s="1"/>
  <c r="AQ257" i="9"/>
  <c r="AV257" i="9" s="1"/>
  <c r="AQ199" i="9"/>
  <c r="AV199" i="9" s="1"/>
  <c r="AQ364" i="9"/>
  <c r="AV364" i="9" s="1"/>
  <c r="AQ339" i="9"/>
  <c r="AV339" i="9" s="1"/>
  <c r="AQ270" i="9"/>
  <c r="AV270" i="9" s="1"/>
  <c r="AQ217" i="9"/>
  <c r="AV217" i="9" s="1"/>
  <c r="AQ185" i="9"/>
  <c r="AV185" i="9" s="1"/>
  <c r="AQ255" i="9"/>
  <c r="AV255" i="9" s="1"/>
  <c r="AQ260" i="9"/>
  <c r="AV260" i="9" s="1"/>
  <c r="AQ188" i="9"/>
  <c r="AV188" i="9" s="1"/>
  <c r="AQ139" i="9"/>
  <c r="AV139" i="9" s="1"/>
  <c r="AQ107" i="9"/>
  <c r="AV107" i="9" s="1"/>
  <c r="AQ271" i="9"/>
  <c r="AV271" i="9" s="1"/>
  <c r="AQ218" i="9"/>
  <c r="AV218" i="9" s="1"/>
  <c r="AQ224" i="9"/>
  <c r="AV224" i="9" s="1"/>
  <c r="AQ160" i="9"/>
  <c r="AV160" i="9" s="1"/>
  <c r="AQ129" i="9"/>
  <c r="AV129" i="9" s="1"/>
  <c r="AQ97" i="9"/>
  <c r="AV97" i="9" s="1"/>
  <c r="AQ23" i="9"/>
  <c r="AV23" i="9" s="1"/>
  <c r="AQ55" i="9"/>
  <c r="AV55" i="9" s="1"/>
  <c r="AQ112" i="9"/>
  <c r="AV112" i="9" s="1"/>
  <c r="AQ130" i="9"/>
  <c r="AV130" i="9" s="1"/>
  <c r="AQ186" i="9"/>
  <c r="AV186" i="9" s="1"/>
  <c r="AQ17" i="9"/>
  <c r="AV17" i="9" s="1"/>
  <c r="AQ49" i="9"/>
  <c r="AV49" i="9" s="1"/>
  <c r="AQ110" i="9"/>
  <c r="AV110" i="9" s="1"/>
  <c r="AQ182" i="9"/>
  <c r="AV182" i="9" s="1"/>
  <c r="AQ88" i="9"/>
  <c r="AV88" i="9" s="1"/>
  <c r="AQ78" i="9"/>
  <c r="AV78" i="9" s="1"/>
  <c r="AQ721" i="9"/>
  <c r="AV721" i="9" s="1"/>
  <c r="AQ715" i="9"/>
  <c r="AV715" i="9" s="1"/>
  <c r="AQ706" i="9"/>
  <c r="AV706" i="9" s="1"/>
  <c r="AQ663" i="9"/>
  <c r="AV663" i="9" s="1"/>
  <c r="AQ701" i="9"/>
  <c r="AV701" i="9" s="1"/>
  <c r="AQ713" i="9"/>
  <c r="AV713" i="9" s="1"/>
  <c r="AQ693" i="9"/>
  <c r="AV693" i="9" s="1"/>
  <c r="AQ620" i="9"/>
  <c r="AV620" i="9" s="1"/>
  <c r="AQ672" i="9"/>
  <c r="AV672" i="9" s="1"/>
  <c r="AQ616" i="9"/>
  <c r="AV616" i="9" s="1"/>
  <c r="AQ652" i="9"/>
  <c r="AV652" i="9" s="1"/>
  <c r="AQ588" i="9"/>
  <c r="AV588" i="9" s="1"/>
  <c r="AQ560" i="9"/>
  <c r="AV560" i="9" s="1"/>
  <c r="AQ569" i="9"/>
  <c r="AV569" i="9" s="1"/>
  <c r="AQ513" i="9"/>
  <c r="AV513" i="9" s="1"/>
  <c r="AQ461" i="9"/>
  <c r="AV461" i="9" s="1"/>
  <c r="AQ531" i="9"/>
  <c r="AV531" i="9" s="1"/>
  <c r="AQ468" i="9"/>
  <c r="AV468" i="9" s="1"/>
  <c r="AQ523" i="9"/>
  <c r="AV523" i="9" s="1"/>
  <c r="AQ475" i="9"/>
  <c r="AV475" i="9" s="1"/>
  <c r="AQ518" i="9"/>
  <c r="AV518" i="9" s="1"/>
  <c r="AQ397" i="9"/>
  <c r="AV397" i="9" s="1"/>
  <c r="AQ357" i="9"/>
  <c r="AV357" i="9" s="1"/>
  <c r="AQ438" i="9"/>
  <c r="AV438" i="9" s="1"/>
  <c r="AQ502" i="9"/>
  <c r="AV502" i="9" s="1"/>
  <c r="AQ380" i="9"/>
  <c r="AV380" i="9" s="1"/>
  <c r="AQ478" i="9"/>
  <c r="AV478" i="9" s="1"/>
  <c r="AQ470" i="9"/>
  <c r="AV470" i="9" s="1"/>
  <c r="AQ344" i="9"/>
  <c r="AV344" i="9" s="1"/>
  <c r="AQ318" i="9"/>
  <c r="AV318" i="9" s="1"/>
  <c r="AQ371" i="9"/>
  <c r="AV371" i="9" s="1"/>
  <c r="AQ372" i="9"/>
  <c r="AV372" i="9" s="1"/>
  <c r="AQ288" i="9"/>
  <c r="AV288" i="9" s="1"/>
  <c r="AQ375" i="9"/>
  <c r="AV375" i="9" s="1"/>
  <c r="AQ351" i="9"/>
  <c r="AV351" i="9" s="1"/>
  <c r="AQ322" i="9"/>
  <c r="AV322" i="9" s="1"/>
  <c r="AQ258" i="9"/>
  <c r="AV258" i="9" s="1"/>
  <c r="AQ256" i="9"/>
  <c r="AV256" i="9" s="1"/>
  <c r="AQ195" i="9"/>
  <c r="AV195" i="9" s="1"/>
  <c r="AQ335" i="9"/>
  <c r="AV335" i="9" s="1"/>
  <c r="AQ315" i="9"/>
  <c r="AV315" i="9" s="1"/>
  <c r="AQ251" i="9"/>
  <c r="AV251" i="9" s="1"/>
  <c r="AQ213" i="9"/>
  <c r="AV213" i="9" s="1"/>
  <c r="AQ181" i="9"/>
  <c r="AV181" i="9" s="1"/>
  <c r="AQ244" i="9"/>
  <c r="AV244" i="9" s="1"/>
  <c r="AQ249" i="9"/>
  <c r="AV249" i="9" s="1"/>
  <c r="AQ180" i="9"/>
  <c r="AV180" i="9" s="1"/>
  <c r="AQ135" i="9"/>
  <c r="AV135" i="9" s="1"/>
  <c r="AQ103" i="9"/>
  <c r="AV103" i="9" s="1"/>
  <c r="AQ245" i="9"/>
  <c r="AV245" i="9" s="1"/>
  <c r="AQ210" i="9"/>
  <c r="AV210" i="9" s="1"/>
  <c r="AQ216" i="9"/>
  <c r="AV216" i="9" s="1"/>
  <c r="AQ157" i="9"/>
  <c r="AV157" i="9" s="1"/>
  <c r="AQ42" i="9"/>
  <c r="AV42" i="9" s="1"/>
  <c r="AQ54" i="9"/>
  <c r="AV54" i="9" s="1"/>
  <c r="AQ740" i="9"/>
  <c r="AV740" i="9" s="1"/>
  <c r="AQ699" i="9"/>
  <c r="AV699" i="9" s="1"/>
  <c r="AQ702" i="9"/>
  <c r="AV702" i="9" s="1"/>
  <c r="AQ659" i="9"/>
  <c r="AV659" i="9" s="1"/>
  <c r="AQ683" i="9"/>
  <c r="AV683" i="9" s="1"/>
  <c r="AQ689" i="9"/>
  <c r="AV689" i="9" s="1"/>
  <c r="AQ634" i="9"/>
  <c r="AV634" i="9" s="1"/>
  <c r="AQ602" i="9"/>
  <c r="AV602" i="9" s="1"/>
  <c r="AQ626" i="9"/>
  <c r="AV626" i="9" s="1"/>
  <c r="AQ610" i="9"/>
  <c r="AV610" i="9" s="1"/>
  <c r="AQ556" i="9"/>
  <c r="AV556" i="9" s="1"/>
  <c r="AQ580" i="9"/>
  <c r="AV580" i="9" s="1"/>
  <c r="AQ554" i="9"/>
  <c r="AV554" i="9" s="1"/>
  <c r="AQ576" i="9"/>
  <c r="AV576" i="9" s="1"/>
  <c r="AQ509" i="9"/>
  <c r="AV509" i="9" s="1"/>
  <c r="AQ449" i="9"/>
  <c r="AV449" i="9" s="1"/>
  <c r="AQ520" i="9"/>
  <c r="AV520" i="9" s="1"/>
  <c r="AQ464" i="9"/>
  <c r="AV464" i="9" s="1"/>
  <c r="AQ519" i="9"/>
  <c r="AV519" i="9" s="1"/>
  <c r="AQ463" i="9"/>
  <c r="AV463" i="9" s="1"/>
  <c r="AQ566" i="9"/>
  <c r="AV566" i="9" s="1"/>
  <c r="AQ393" i="9"/>
  <c r="AV393" i="9" s="1"/>
  <c r="AQ510" i="9"/>
  <c r="AV510" i="9" s="1"/>
  <c r="AQ434" i="9"/>
  <c r="AV434" i="9" s="1"/>
  <c r="AQ466" i="9"/>
  <c r="AV466" i="9" s="1"/>
  <c r="AQ349" i="9"/>
  <c r="AV349" i="9" s="1"/>
  <c r="AQ436" i="9"/>
  <c r="AV436" i="9" s="1"/>
  <c r="AQ442" i="9"/>
  <c r="AV442" i="9" s="1"/>
  <c r="AQ332" i="9"/>
  <c r="AV332" i="9" s="1"/>
  <c r="AQ462" i="9"/>
  <c r="AV462" i="9" s="1"/>
  <c r="AQ458" i="9"/>
  <c r="AV458" i="9" s="1"/>
  <c r="AQ326" i="9"/>
  <c r="AV326" i="9" s="1"/>
  <c r="AQ278" i="9"/>
  <c r="AV278" i="9" s="1"/>
  <c r="AQ346" i="9"/>
  <c r="AV346" i="9" s="1"/>
  <c r="AQ309" i="9"/>
  <c r="AV309" i="9" s="1"/>
  <c r="AQ314" i="9"/>
  <c r="AV314" i="9" s="1"/>
  <c r="AQ247" i="9"/>
  <c r="AV247" i="9" s="1"/>
  <c r="AQ231" i="9"/>
  <c r="AV231" i="9" s="1"/>
  <c r="AQ191" i="9"/>
  <c r="AV191" i="9" s="1"/>
  <c r="AQ330" i="9"/>
  <c r="AV330" i="9" s="1"/>
  <c r="AQ279" i="9"/>
  <c r="AV279" i="9" s="1"/>
  <c r="AQ241" i="9"/>
  <c r="AV241" i="9" s="1"/>
  <c r="AQ209" i="9"/>
  <c r="AV209" i="9" s="1"/>
  <c r="AQ177" i="9"/>
  <c r="AV177" i="9" s="1"/>
  <c r="AQ285" i="9"/>
  <c r="AV285" i="9" s="1"/>
  <c r="AQ238" i="9"/>
  <c r="AV238" i="9" s="1"/>
  <c r="AQ172" i="9"/>
  <c r="AV172" i="9" s="1"/>
  <c r="AQ131" i="9"/>
  <c r="AV131" i="9" s="1"/>
  <c r="AQ99" i="9"/>
  <c r="AV99" i="9" s="1"/>
  <c r="AQ159" i="9"/>
  <c r="AV159" i="9" s="1"/>
  <c r="AQ202" i="9"/>
  <c r="AV202" i="9" s="1"/>
  <c r="AQ208" i="9"/>
  <c r="AV208" i="9" s="1"/>
  <c r="AQ153" i="9"/>
  <c r="AV153" i="9" s="1"/>
  <c r="AQ121" i="9"/>
  <c r="AV121" i="9" s="1"/>
  <c r="AQ89" i="9"/>
  <c r="AV89" i="9" s="1"/>
  <c r="AQ31" i="9"/>
  <c r="AV31" i="9" s="1"/>
  <c r="AQ63" i="9"/>
  <c r="AV63" i="9" s="1"/>
  <c r="AQ144" i="9"/>
  <c r="AV144" i="9" s="1"/>
  <c r="AQ178" i="9"/>
  <c r="AV178" i="9" s="1"/>
  <c r="AQ106" i="9"/>
  <c r="AV106" i="9" s="1"/>
  <c r="AQ25" i="9"/>
  <c r="AV25" i="9" s="1"/>
  <c r="AQ57" i="9"/>
  <c r="AV57" i="9" s="1"/>
  <c r="AQ142" i="9"/>
  <c r="AV142" i="9" s="1"/>
  <c r="AQ90" i="9"/>
  <c r="AV90" i="9" s="1"/>
  <c r="AQ122" i="9"/>
  <c r="AV122" i="9" s="1"/>
  <c r="AQ736" i="9"/>
  <c r="AV736" i="9" s="1"/>
  <c r="AQ695" i="9"/>
  <c r="AV695" i="9" s="1"/>
  <c r="AQ686" i="9"/>
  <c r="AV686" i="9" s="1"/>
  <c r="AQ655" i="9"/>
  <c r="AV655" i="9" s="1"/>
  <c r="AQ673" i="9"/>
  <c r="AV673" i="9" s="1"/>
  <c r="AQ664" i="9"/>
  <c r="AV664" i="9" s="1"/>
  <c r="AQ696" i="9"/>
  <c r="AV696" i="9" s="1"/>
  <c r="AQ595" i="9"/>
  <c r="AV595" i="9" s="1"/>
  <c r="AQ605" i="9"/>
  <c r="AV605" i="9" s="1"/>
  <c r="AQ609" i="9"/>
  <c r="AV609" i="9" s="1"/>
  <c r="AQ552" i="9"/>
  <c r="AV552" i="9" s="1"/>
  <c r="AQ551" i="9"/>
  <c r="AV551" i="9" s="1"/>
  <c r="AQ550" i="9"/>
  <c r="AV550" i="9" s="1"/>
  <c r="AQ522" i="9"/>
  <c r="AV522" i="9" s="1"/>
  <c r="AQ501" i="9"/>
  <c r="AV501" i="9" s="1"/>
  <c r="AQ445" i="9"/>
  <c r="AV445" i="9" s="1"/>
  <c r="AQ508" i="9"/>
  <c r="AV508" i="9" s="1"/>
  <c r="AQ456" i="9"/>
  <c r="AV456" i="9" s="1"/>
  <c r="AQ515" i="9"/>
  <c r="AV515" i="9" s="1"/>
  <c r="AQ459" i="9"/>
  <c r="AV459" i="9" s="1"/>
  <c r="AQ429" i="9"/>
  <c r="AV429" i="9" s="1"/>
  <c r="AQ389" i="9"/>
  <c r="AV389" i="9" s="1"/>
  <c r="AQ506" i="9"/>
  <c r="AV506" i="9" s="1"/>
  <c r="AQ427" i="9"/>
  <c r="AV427" i="9" s="1"/>
  <c r="AQ426" i="9"/>
  <c r="AV426" i="9" s="1"/>
  <c r="AQ345" i="9"/>
  <c r="AV345" i="9" s="1"/>
  <c r="AQ422" i="9"/>
  <c r="AV422" i="9" s="1"/>
  <c r="AQ420" i="9"/>
  <c r="AV420" i="9" s="1"/>
  <c r="AQ328" i="9"/>
  <c r="AV328" i="9" s="1"/>
  <c r="AQ431" i="9"/>
  <c r="AV431" i="9" s="1"/>
  <c r="AQ398" i="9"/>
  <c r="AV398" i="9" s="1"/>
  <c r="AQ313" i="9"/>
  <c r="AV313" i="9" s="1"/>
  <c r="AQ347" i="9"/>
  <c r="AV347" i="9" s="1"/>
  <c r="AQ323" i="9"/>
  <c r="AV323" i="9" s="1"/>
  <c r="AQ304" i="9"/>
  <c r="AV304" i="9" s="1"/>
  <c r="AQ300" i="9"/>
  <c r="AV300" i="9" s="1"/>
  <c r="AQ237" i="9"/>
  <c r="AV237" i="9" s="1"/>
  <c r="AQ227" i="9"/>
  <c r="AV227" i="9" s="1"/>
  <c r="AQ187" i="9"/>
  <c r="AV187" i="9" s="1"/>
  <c r="AQ305" i="9"/>
  <c r="AV305" i="9" s="1"/>
  <c r="AQ253" i="9"/>
  <c r="AV253" i="9" s="1"/>
  <c r="AQ240" i="9"/>
  <c r="AV240" i="9" s="1"/>
  <c r="AQ205" i="9"/>
  <c r="AV205" i="9" s="1"/>
  <c r="AQ173" i="9"/>
  <c r="AV173" i="9" s="1"/>
  <c r="AQ230" i="9"/>
  <c r="AV230" i="9" s="1"/>
  <c r="AQ228" i="9"/>
  <c r="AV228" i="9" s="1"/>
  <c r="AQ164" i="9"/>
  <c r="AV164" i="9" s="1"/>
  <c r="AQ127" i="9"/>
  <c r="AV127" i="9" s="1"/>
  <c r="AQ95" i="9"/>
  <c r="AV95" i="9" s="1"/>
  <c r="AQ282" i="9"/>
  <c r="AV282" i="9" s="1"/>
  <c r="AQ723" i="9"/>
  <c r="AV723" i="9" s="1"/>
  <c r="AQ645" i="9"/>
  <c r="AV645" i="9" s="1"/>
  <c r="AQ574" i="9"/>
  <c r="AV574" i="9" s="1"/>
  <c r="AQ692" i="9"/>
  <c r="AV692" i="9" s="1"/>
  <c r="AQ488" i="9"/>
  <c r="AV488" i="9" s="1"/>
  <c r="AQ405" i="9"/>
  <c r="AV405" i="9" s="1"/>
  <c r="AQ402" i="9"/>
  <c r="AV402" i="9" s="1"/>
  <c r="AQ424" i="9"/>
  <c r="AV424" i="9" s="1"/>
  <c r="AQ276" i="9"/>
  <c r="AV276" i="9" s="1"/>
  <c r="AQ265" i="9"/>
  <c r="AV265" i="9" s="1"/>
  <c r="AQ286" i="9"/>
  <c r="AV286" i="9" s="1"/>
  <c r="AQ198" i="9"/>
  <c r="AV198" i="9" s="1"/>
  <c r="AQ79" i="9"/>
  <c r="AV79" i="9" s="1"/>
  <c r="AQ168" i="9"/>
  <c r="AV168" i="9" s="1"/>
  <c r="AQ93" i="9"/>
  <c r="AV93" i="9" s="1"/>
  <c r="AQ59" i="9"/>
  <c r="AV59" i="9" s="1"/>
  <c r="AQ148" i="9"/>
  <c r="AV148" i="9" s="1"/>
  <c r="AQ21" i="9"/>
  <c r="AV21" i="9" s="1"/>
  <c r="AQ128" i="9"/>
  <c r="AV128" i="9" s="1"/>
  <c r="AQ108" i="9"/>
  <c r="AV108" i="9" s="1"/>
  <c r="AQ742" i="9"/>
  <c r="AV742" i="9" s="1"/>
  <c r="AQ650" i="9"/>
  <c r="AV650" i="9" s="1"/>
  <c r="AQ593" i="9"/>
  <c r="AV593" i="9" s="1"/>
  <c r="AQ680" i="9"/>
  <c r="AV680" i="9" s="1"/>
  <c r="AQ444" i="9"/>
  <c r="AV444" i="9" s="1"/>
  <c r="AQ377" i="9"/>
  <c r="AV377" i="9" s="1"/>
  <c r="AQ341" i="9"/>
  <c r="AV341" i="9" s="1"/>
  <c r="AQ435" i="9"/>
  <c r="AV435" i="9" s="1"/>
  <c r="AQ273" i="9"/>
  <c r="AV273" i="9" s="1"/>
  <c r="AQ223" i="9"/>
  <c r="AV223" i="9" s="1"/>
  <c r="AQ233" i="9"/>
  <c r="AV233" i="9" s="1"/>
  <c r="AQ220" i="9"/>
  <c r="AV220" i="9" s="1"/>
  <c r="AQ254" i="9"/>
  <c r="AV254" i="9" s="1"/>
  <c r="AQ149" i="9"/>
  <c r="AV149" i="9" s="1"/>
  <c r="AQ85" i="9"/>
  <c r="AV85" i="9" s="1"/>
  <c r="AQ67" i="9"/>
  <c r="AV67" i="9" s="1"/>
  <c r="AQ82" i="9"/>
  <c r="AV82" i="9" s="1"/>
  <c r="AQ29" i="9"/>
  <c r="AV29" i="9" s="1"/>
  <c r="AQ174" i="9"/>
  <c r="AV174" i="9" s="1"/>
  <c r="AQ140" i="9"/>
  <c r="AV140" i="9" s="1"/>
  <c r="AQ718" i="9"/>
  <c r="AV718" i="9" s="1"/>
  <c r="AQ656" i="9"/>
  <c r="AV656" i="9" s="1"/>
  <c r="AQ611" i="9"/>
  <c r="AV611" i="9" s="1"/>
  <c r="AQ541" i="9"/>
  <c r="AV541" i="9" s="1"/>
  <c r="AQ533" i="9"/>
  <c r="AV533" i="9" s="1"/>
  <c r="AQ365" i="9"/>
  <c r="AV365" i="9" s="1"/>
  <c r="AQ329" i="9"/>
  <c r="AV329" i="9" s="1"/>
  <c r="AQ419" i="9"/>
  <c r="AV419" i="9" s="1"/>
  <c r="AQ360" i="9"/>
  <c r="AV360" i="9" s="1"/>
  <c r="AQ211" i="9"/>
  <c r="AV211" i="9" s="1"/>
  <c r="AQ221" i="9"/>
  <c r="AV221" i="9" s="1"/>
  <c r="AQ196" i="9"/>
  <c r="AV196" i="9" s="1"/>
  <c r="AQ226" i="9"/>
  <c r="AV226" i="9" s="1"/>
  <c r="AQ145" i="9"/>
  <c r="AV145" i="9" s="1"/>
  <c r="AQ81" i="9"/>
  <c r="AV81" i="9" s="1"/>
  <c r="AQ71" i="9"/>
  <c r="AV71" i="9" s="1"/>
  <c r="AQ98" i="9"/>
  <c r="AV98" i="9" s="1"/>
  <c r="AQ33" i="9"/>
  <c r="AV33" i="9" s="1"/>
  <c r="AQ92" i="9"/>
  <c r="AV92" i="9" s="1"/>
  <c r="AQ154" i="9"/>
  <c r="AV154" i="9" s="1"/>
  <c r="AQ682" i="9"/>
  <c r="AV682" i="9" s="1"/>
  <c r="AQ662" i="9"/>
  <c r="AV662" i="9" s="1"/>
  <c r="AQ548" i="9"/>
  <c r="AV548" i="9" s="1"/>
  <c r="AQ497" i="9"/>
  <c r="AV497" i="9" s="1"/>
  <c r="AQ507" i="9"/>
  <c r="AV507" i="9" s="1"/>
  <c r="AQ514" i="9"/>
  <c r="AV514" i="9" s="1"/>
  <c r="AQ411" i="9"/>
  <c r="AV411" i="9" s="1"/>
  <c r="AQ316" i="9"/>
  <c r="AV316" i="9" s="1"/>
  <c r="AQ303" i="9"/>
  <c r="AV303" i="9" s="1"/>
  <c r="AQ183" i="9"/>
  <c r="AV183" i="9" s="1"/>
  <c r="AQ201" i="9"/>
  <c r="AV201" i="9" s="1"/>
  <c r="AQ155" i="9"/>
  <c r="AV155" i="9" s="1"/>
  <c r="AQ194" i="9"/>
  <c r="AV194" i="9" s="1"/>
  <c r="AQ133" i="9"/>
  <c r="AV133" i="9" s="1"/>
  <c r="AQ19" i="9"/>
  <c r="AV19" i="9" s="1"/>
  <c r="AQ102" i="9"/>
  <c r="AV102" i="9" s="1"/>
  <c r="AQ152" i="9"/>
  <c r="AV152" i="9" s="1"/>
  <c r="AQ45" i="9"/>
  <c r="AV45" i="9" s="1"/>
  <c r="AQ146" i="9"/>
  <c r="AV146" i="9" s="1"/>
  <c r="AQ38" i="9"/>
  <c r="AV38" i="9" s="1"/>
  <c r="AQ675" i="9"/>
  <c r="AV675" i="9" s="1"/>
  <c r="AQ708" i="9"/>
  <c r="AV708" i="9" s="1"/>
  <c r="AQ676" i="9"/>
  <c r="AV676" i="9" s="1"/>
  <c r="AQ473" i="9"/>
  <c r="AV473" i="9" s="1"/>
  <c r="AQ483" i="9"/>
  <c r="AV483" i="9" s="1"/>
  <c r="AQ428" i="9"/>
  <c r="AV428" i="9" s="1"/>
  <c r="AQ358" i="9"/>
  <c r="AV358" i="9" s="1"/>
  <c r="AQ394" i="9"/>
  <c r="AV394" i="9" s="1"/>
  <c r="AQ302" i="9"/>
  <c r="AV302" i="9" s="1"/>
  <c r="AQ163" i="9"/>
  <c r="AV163" i="9" s="1"/>
  <c r="AQ189" i="9"/>
  <c r="AV189" i="9" s="1"/>
  <c r="AQ143" i="9"/>
  <c r="AV143" i="9" s="1"/>
  <c r="AQ269" i="9"/>
  <c r="AV269" i="9" s="1"/>
  <c r="AQ125" i="9"/>
  <c r="AV125" i="9" s="1"/>
  <c r="AQ27" i="9"/>
  <c r="AV27" i="9" s="1"/>
  <c r="AQ126" i="9"/>
  <c r="AV126" i="9" s="1"/>
  <c r="AQ96" i="9"/>
  <c r="AV96" i="9" s="1"/>
  <c r="AQ53" i="9"/>
  <c r="AV53" i="9" s="1"/>
  <c r="AQ250" i="9"/>
  <c r="AV250" i="9" s="1"/>
  <c r="AQ76" i="9"/>
  <c r="AV76" i="9" s="1"/>
  <c r="AQ639" i="9"/>
  <c r="AV639" i="9" s="1"/>
  <c r="AQ591" i="9"/>
  <c r="AV591" i="9" s="1"/>
  <c r="AQ547" i="9"/>
  <c r="AV547" i="9" s="1"/>
  <c r="AQ437" i="9"/>
  <c r="AV437" i="9" s="1"/>
  <c r="AQ455" i="9"/>
  <c r="AV455" i="9" s="1"/>
  <c r="AQ416" i="9"/>
  <c r="AV416" i="9" s="1"/>
  <c r="AQ388" i="9"/>
  <c r="AV388" i="9" s="1"/>
  <c r="AQ403" i="9"/>
  <c r="AV403" i="9" s="1"/>
  <c r="AQ386" i="9"/>
  <c r="AV386" i="9" s="1"/>
  <c r="AQ310" i="9"/>
  <c r="AV310" i="9" s="1"/>
  <c r="AQ169" i="9"/>
  <c r="AV169" i="9" s="1"/>
  <c r="AQ123" i="9"/>
  <c r="AV123" i="9" s="1"/>
  <c r="AQ232" i="9"/>
  <c r="AV232" i="9" s="1"/>
  <c r="AQ117" i="9"/>
  <c r="AV117" i="9" s="1"/>
  <c r="AQ35" i="9"/>
  <c r="AV35" i="9" s="1"/>
  <c r="AQ158" i="9"/>
  <c r="AV158" i="9" s="1"/>
  <c r="AQ124" i="9"/>
  <c r="AV124" i="9" s="1"/>
  <c r="AQ61" i="9"/>
  <c r="AV61" i="9" s="1"/>
  <c r="AQ104" i="9"/>
  <c r="AV104" i="9" s="1"/>
  <c r="AQ741" i="9"/>
  <c r="AV741" i="9" s="1"/>
  <c r="AQ717" i="9"/>
  <c r="AV717" i="9" s="1"/>
  <c r="AQ575" i="9"/>
  <c r="AV575" i="9" s="1"/>
  <c r="AQ615" i="9"/>
  <c r="AV615" i="9" s="1"/>
  <c r="AQ608" i="9"/>
  <c r="AV608" i="9" s="1"/>
  <c r="AQ443" i="9"/>
  <c r="AV443" i="9" s="1"/>
  <c r="AQ363" i="9"/>
  <c r="AV363" i="9" s="1"/>
  <c r="AQ356" i="9"/>
  <c r="AV356" i="9" s="1"/>
  <c r="AQ311" i="9"/>
  <c r="AV311" i="9" s="1"/>
  <c r="AQ262" i="9"/>
  <c r="AV262" i="9" s="1"/>
  <c r="AQ414" i="9"/>
  <c r="AV414" i="9" s="1"/>
  <c r="AQ274" i="9"/>
  <c r="AV274" i="9" s="1"/>
  <c r="AQ111" i="9"/>
  <c r="AV111" i="9" s="1"/>
  <c r="AQ200" i="9"/>
  <c r="AV200" i="9" s="1"/>
  <c r="AQ113" i="9"/>
  <c r="AV113" i="9" s="1"/>
  <c r="AQ39" i="9"/>
  <c r="AV39" i="9" s="1"/>
  <c r="AQ170" i="9"/>
  <c r="AV170" i="9" s="1"/>
  <c r="AQ138" i="9"/>
  <c r="AV138" i="9" s="1"/>
  <c r="AQ65" i="9"/>
  <c r="AV65" i="9" s="1"/>
  <c r="AQ118" i="9"/>
  <c r="AV118" i="9" s="1"/>
  <c r="AQ728" i="9"/>
  <c r="AV728" i="9" s="1"/>
  <c r="AQ669" i="9"/>
  <c r="AV669" i="9" s="1"/>
  <c r="AQ590" i="9"/>
  <c r="AV590" i="9" s="1"/>
  <c r="AQ534" i="9"/>
  <c r="AV534" i="9" s="1"/>
  <c r="AQ504" i="9"/>
  <c r="AV504" i="9" s="1"/>
  <c r="AQ425" i="9"/>
  <c r="AV425" i="9" s="1"/>
  <c r="AQ450" i="9"/>
  <c r="AV450" i="9" s="1"/>
  <c r="AQ324" i="9"/>
  <c r="AV324" i="9" s="1"/>
  <c r="AQ319" i="9"/>
  <c r="AV319" i="9" s="1"/>
  <c r="AQ308" i="9"/>
  <c r="AV308" i="9" s="1"/>
  <c r="AQ252" i="9"/>
  <c r="AV252" i="9" s="1"/>
  <c r="AQ222" i="9"/>
  <c r="AV222" i="9" s="1"/>
  <c r="AQ91" i="9"/>
  <c r="AV91" i="9" s="1"/>
  <c r="AQ192" i="9"/>
  <c r="AV192" i="9" s="1"/>
  <c r="AQ101" i="9"/>
  <c r="AV101" i="9" s="1"/>
  <c r="AQ51" i="9"/>
  <c r="AV51" i="9" s="1"/>
  <c r="AQ116" i="9"/>
  <c r="AV116" i="9" s="1"/>
  <c r="AQ13" i="9"/>
  <c r="AV13" i="9" s="1"/>
  <c r="AQ94" i="9"/>
  <c r="AV94" i="9" s="1"/>
  <c r="AQ190" i="9"/>
  <c r="AV190" i="9" s="1"/>
  <c r="AN72" i="9"/>
  <c r="AS72" i="9" s="1"/>
  <c r="AN66" i="9"/>
  <c r="AS66" i="9" s="1"/>
  <c r="AN38" i="9"/>
  <c r="AS38" i="9" s="1"/>
  <c r="AN22" i="9"/>
  <c r="AS22" i="9" s="1"/>
  <c r="AN62" i="9"/>
  <c r="AS62" i="9" s="1"/>
  <c r="AN58" i="9"/>
  <c r="AS58" i="9" s="1"/>
  <c r="AN34" i="9"/>
  <c r="AS34" i="9" s="1"/>
  <c r="AN18" i="9"/>
  <c r="AS18" i="9" s="1"/>
  <c r="AN9" i="9"/>
  <c r="AS9" i="9" s="1"/>
  <c r="AN54" i="9"/>
  <c r="AS54" i="9" s="1"/>
  <c r="AN50" i="9"/>
  <c r="AS50" i="9" s="1"/>
  <c r="AN30" i="9"/>
  <c r="AS30" i="9" s="1"/>
  <c r="AN14" i="9"/>
  <c r="AS14" i="9" s="1"/>
  <c r="AN6" i="9"/>
  <c r="AS6" i="9" s="1"/>
  <c r="AN46" i="9"/>
  <c r="AS46" i="9" s="1"/>
  <c r="AN11" i="9"/>
  <c r="AS11" i="9" s="1"/>
  <c r="AN42" i="9"/>
  <c r="AS42" i="9" s="1"/>
  <c r="AN26" i="9"/>
  <c r="AS26" i="9" s="1"/>
  <c r="AN70" i="9"/>
  <c r="AS70" i="9" s="1"/>
  <c r="AN8" i="9"/>
  <c r="AS8" i="9" s="1"/>
  <c r="AN739" i="9"/>
  <c r="AS739" i="9" s="1"/>
  <c r="AN742" i="9"/>
  <c r="AS742" i="9" s="1"/>
  <c r="AN710" i="9"/>
  <c r="AS710" i="9" s="1"/>
  <c r="AN678" i="9"/>
  <c r="AS678" i="9" s="1"/>
  <c r="AN713" i="9"/>
  <c r="AS713" i="9" s="1"/>
  <c r="AN740" i="9"/>
  <c r="AS740" i="9" s="1"/>
  <c r="AN708" i="9"/>
  <c r="AS708" i="9" s="1"/>
  <c r="AN676" i="9"/>
  <c r="AS676" i="9" s="1"/>
  <c r="AN655" i="9"/>
  <c r="AS655" i="9" s="1"/>
  <c r="AN699" i="9"/>
  <c r="AS699" i="9" s="1"/>
  <c r="AN610" i="9"/>
  <c r="AS610" i="9" s="1"/>
  <c r="AN632" i="9"/>
  <c r="AS632" i="9" s="1"/>
  <c r="AN665" i="9"/>
  <c r="AS665" i="9" s="1"/>
  <c r="AN608" i="9"/>
  <c r="AS608" i="9" s="1"/>
  <c r="AN650" i="9"/>
  <c r="AS650" i="9" s="1"/>
  <c r="AN636" i="9"/>
  <c r="AS636" i="9" s="1"/>
  <c r="AN594" i="9"/>
  <c r="AS594" i="9" s="1"/>
  <c r="AN642" i="9"/>
  <c r="AS642" i="9" s="1"/>
  <c r="AN619" i="9"/>
  <c r="AS619" i="9" s="1"/>
  <c r="AN580" i="9"/>
  <c r="AS580" i="9" s="1"/>
  <c r="AN577" i="9"/>
  <c r="AS577" i="9" s="1"/>
  <c r="AN687" i="9"/>
  <c r="AS687" i="9" s="1"/>
  <c r="AN648" i="9"/>
  <c r="AS648" i="9" s="1"/>
  <c r="AN557" i="9"/>
  <c r="AS557" i="9" s="1"/>
  <c r="AN544" i="9"/>
  <c r="AS544" i="9" s="1"/>
  <c r="AN531" i="9"/>
  <c r="AS531" i="9" s="1"/>
  <c r="AN532" i="9"/>
  <c r="AS532" i="9" s="1"/>
  <c r="AN496" i="9"/>
  <c r="AS496" i="9" s="1"/>
  <c r="AN464" i="9"/>
  <c r="AS464" i="9" s="1"/>
  <c r="AN556" i="9"/>
  <c r="AS556" i="9" s="1"/>
  <c r="AN465" i="9"/>
  <c r="AS465" i="9" s="1"/>
  <c r="AN514" i="9"/>
  <c r="AS514" i="9" s="1"/>
  <c r="AN485" i="9"/>
  <c r="AS485" i="9" s="1"/>
  <c r="AN565" i="9"/>
  <c r="AS565" i="9" s="1"/>
  <c r="AN451" i="9"/>
  <c r="AS451" i="9" s="1"/>
  <c r="AN442" i="9"/>
  <c r="AS442" i="9" s="1"/>
  <c r="AN409" i="9"/>
  <c r="AS409" i="9" s="1"/>
  <c r="AN348" i="9"/>
  <c r="AS348" i="9" s="1"/>
  <c r="AN316" i="9"/>
  <c r="AS316" i="9" s="1"/>
  <c r="AN419" i="9"/>
  <c r="AS419" i="9" s="1"/>
  <c r="AN416" i="9"/>
  <c r="AS416" i="9" s="1"/>
  <c r="AN352" i="9"/>
  <c r="AS352" i="9" s="1"/>
  <c r="AN414" i="9"/>
  <c r="AS414" i="9" s="1"/>
  <c r="AN350" i="9"/>
  <c r="AS350" i="9" s="1"/>
  <c r="AN318" i="9"/>
  <c r="AS318" i="9" s="1"/>
  <c r="AN403" i="9"/>
  <c r="AS403" i="9" s="1"/>
  <c r="AN428" i="9"/>
  <c r="AS428" i="9" s="1"/>
  <c r="AN329" i="9"/>
  <c r="AS329" i="9" s="1"/>
  <c r="AN408" i="9"/>
  <c r="AS408" i="9" s="1"/>
  <c r="AN479" i="9"/>
  <c r="AS479" i="9" s="1"/>
  <c r="AN333" i="9"/>
  <c r="AS333" i="9" s="1"/>
  <c r="AN400" i="9"/>
  <c r="AS400" i="9" s="1"/>
  <c r="AN302" i="9"/>
  <c r="AS302" i="9" s="1"/>
  <c r="AN270" i="9"/>
  <c r="AS270" i="9" s="1"/>
  <c r="AN238" i="9"/>
  <c r="AS238" i="9" s="1"/>
  <c r="AN327" i="9"/>
  <c r="AS327" i="9" s="1"/>
  <c r="AN312" i="9"/>
  <c r="AS312" i="9" s="1"/>
  <c r="AN296" i="9"/>
  <c r="AS296" i="9" s="1"/>
  <c r="AN293" i="9"/>
  <c r="AS293" i="9" s="1"/>
  <c r="AN233" i="9"/>
  <c r="AS233" i="9" s="1"/>
  <c r="AN201" i="9"/>
  <c r="AS201" i="9" s="1"/>
  <c r="AN169" i="9"/>
  <c r="AS169" i="9" s="1"/>
  <c r="AN285" i="9"/>
  <c r="AS285" i="9" s="1"/>
  <c r="AN227" i="9"/>
  <c r="AS227" i="9" s="1"/>
  <c r="AN195" i="9"/>
  <c r="AS195" i="9" s="1"/>
  <c r="AN163" i="9"/>
  <c r="AS163" i="9" s="1"/>
  <c r="AN244" i="9"/>
  <c r="AS244" i="9" s="1"/>
  <c r="AN208" i="9"/>
  <c r="AS208" i="9" s="1"/>
  <c r="AN198" i="9"/>
  <c r="AS198" i="9" s="1"/>
  <c r="AN188" i="9"/>
  <c r="AS188" i="9" s="1"/>
  <c r="AN723" i="9"/>
  <c r="AS723" i="9" s="1"/>
  <c r="AN726" i="9"/>
  <c r="AS726" i="9" s="1"/>
  <c r="AN694" i="9"/>
  <c r="AS694" i="9" s="1"/>
  <c r="AN729" i="9"/>
  <c r="AS729" i="9" s="1"/>
  <c r="AN697" i="9"/>
  <c r="AS697" i="9" s="1"/>
  <c r="AN724" i="9"/>
  <c r="AS724" i="9" s="1"/>
  <c r="AN692" i="9"/>
  <c r="AS692" i="9" s="1"/>
  <c r="AN671" i="9"/>
  <c r="AS671" i="9" s="1"/>
  <c r="AN639" i="9"/>
  <c r="AS639" i="9" s="1"/>
  <c r="AN640" i="9"/>
  <c r="AS640" i="9" s="1"/>
  <c r="AN673" i="9"/>
  <c r="AS673" i="9" s="1"/>
  <c r="AN613" i="9"/>
  <c r="AS613" i="9" s="1"/>
  <c r="AN624" i="9"/>
  <c r="AS624" i="9" s="1"/>
  <c r="AN652" i="9"/>
  <c r="AS652" i="9" s="1"/>
  <c r="AN623" i="9"/>
  <c r="AS623" i="9" s="1"/>
  <c r="AN669" i="9"/>
  <c r="AS669" i="9" s="1"/>
  <c r="AN578" i="9"/>
  <c r="AS578" i="9" s="1"/>
  <c r="AN569" i="9"/>
  <c r="AS569" i="9" s="1"/>
  <c r="AN683" i="9"/>
  <c r="AS683" i="9" s="1"/>
  <c r="AN603" i="9"/>
  <c r="AS603" i="9" s="1"/>
  <c r="AN547" i="9"/>
  <c r="AS547" i="9" s="1"/>
  <c r="AN553" i="9"/>
  <c r="AS553" i="9" s="1"/>
  <c r="AN658" i="9"/>
  <c r="AS658" i="9" s="1"/>
  <c r="AN526" i="9"/>
  <c r="AS526" i="9" s="1"/>
  <c r="AN525" i="9"/>
  <c r="AS525" i="9" s="1"/>
  <c r="AN589" i="9"/>
  <c r="AS589" i="9" s="1"/>
  <c r="AN512" i="9"/>
  <c r="AS512" i="9" s="1"/>
  <c r="AN480" i="9"/>
  <c r="AS480" i="9" s="1"/>
  <c r="AN448" i="9"/>
  <c r="AS448" i="9" s="1"/>
  <c r="AN497" i="9"/>
  <c r="AS497" i="9" s="1"/>
  <c r="AN548" i="9"/>
  <c r="AS548" i="9" s="1"/>
  <c r="AN518" i="9"/>
  <c r="AS518" i="9" s="1"/>
  <c r="AN453" i="9"/>
  <c r="AS453" i="9" s="1"/>
  <c r="AN483" i="9"/>
  <c r="AS483" i="9" s="1"/>
  <c r="AN510" i="9"/>
  <c r="AS510" i="9" s="1"/>
  <c r="AN454" i="9"/>
  <c r="AS454" i="9" s="1"/>
  <c r="AN377" i="9"/>
  <c r="AS377" i="9" s="1"/>
  <c r="AN332" i="9"/>
  <c r="AS332" i="9" s="1"/>
  <c r="AN446" i="9"/>
  <c r="AS446" i="9" s="1"/>
  <c r="AN466" i="9"/>
  <c r="AS466" i="9" s="1"/>
  <c r="AN384" i="9"/>
  <c r="AS384" i="9" s="1"/>
  <c r="AN458" i="9"/>
  <c r="AS458" i="9" s="1"/>
  <c r="AN382" i="9"/>
  <c r="AS382" i="9" s="1"/>
  <c r="AN334" i="9"/>
  <c r="AS334" i="9" s="1"/>
  <c r="AN450" i="9"/>
  <c r="AS450" i="9" s="1"/>
  <c r="AN371" i="9"/>
  <c r="AS371" i="9" s="1"/>
  <c r="AN390" i="9"/>
  <c r="AS390" i="9" s="1"/>
  <c r="AN309" i="9"/>
  <c r="AS309" i="9" s="1"/>
  <c r="AN423" i="9"/>
  <c r="AS423" i="9" s="1"/>
  <c r="AN369" i="9"/>
  <c r="AS369" i="9" s="1"/>
  <c r="AN307" i="9"/>
  <c r="AS307" i="9" s="1"/>
  <c r="AN365" i="9"/>
  <c r="AS365" i="9" s="1"/>
  <c r="AN286" i="9"/>
  <c r="AS286" i="9" s="1"/>
  <c r="AN254" i="9"/>
  <c r="AS254" i="9" s="1"/>
  <c r="AN292" i="9"/>
  <c r="AS292" i="9" s="1"/>
  <c r="AN269" i="9"/>
  <c r="AS269" i="9" s="1"/>
  <c r="AN389" i="9"/>
  <c r="AS389" i="9" s="1"/>
  <c r="AN273" i="9"/>
  <c r="AS273" i="9" s="1"/>
  <c r="AN283" i="9"/>
  <c r="AS283" i="9" s="1"/>
  <c r="AN217" i="9"/>
  <c r="AS217" i="9" s="1"/>
  <c r="AN185" i="9"/>
  <c r="AS185" i="9" s="1"/>
  <c r="AN239" i="9"/>
  <c r="AS239" i="9" s="1"/>
  <c r="AN256" i="9"/>
  <c r="AS256" i="9" s="1"/>
  <c r="AN211" i="9"/>
  <c r="AS211" i="9" s="1"/>
  <c r="AN179" i="9"/>
  <c r="AS179" i="9" s="1"/>
  <c r="AN299" i="9"/>
  <c r="AS299" i="9" s="1"/>
  <c r="AN237" i="9"/>
  <c r="AS237" i="9" s="1"/>
  <c r="AN230" i="9"/>
  <c r="AS230" i="9" s="1"/>
  <c r="AN220" i="9"/>
  <c r="AS220" i="9" s="1"/>
  <c r="AN40" i="9"/>
  <c r="AS40" i="9" s="1"/>
  <c r="AN738" i="9"/>
  <c r="AS738" i="9" s="1"/>
  <c r="AN698" i="9"/>
  <c r="AS698" i="9" s="1"/>
  <c r="AN721" i="9"/>
  <c r="AS721" i="9" s="1"/>
  <c r="AN736" i="9"/>
  <c r="AS736" i="9" s="1"/>
  <c r="AN696" i="9"/>
  <c r="AS696" i="9" s="1"/>
  <c r="AN663" i="9"/>
  <c r="AS663" i="9" s="1"/>
  <c r="AN672" i="9"/>
  <c r="AS672" i="9" s="1"/>
  <c r="AN691" i="9"/>
  <c r="AS691" i="9" s="1"/>
  <c r="AN681" i="9"/>
  <c r="AS681" i="9" s="1"/>
  <c r="AN604" i="9"/>
  <c r="AS604" i="9" s="1"/>
  <c r="AN657" i="9"/>
  <c r="AS657" i="9" s="1"/>
  <c r="AN607" i="9"/>
  <c r="AS607" i="9" s="1"/>
  <c r="AN637" i="9"/>
  <c r="AS637" i="9" s="1"/>
  <c r="AN707" i="9"/>
  <c r="AS707" i="9" s="1"/>
  <c r="AN591" i="9"/>
  <c r="AS591" i="9" s="1"/>
  <c r="AN595" i="9"/>
  <c r="AS595" i="9" s="1"/>
  <c r="AN561" i="9"/>
  <c r="AS561" i="9" s="1"/>
  <c r="AN564" i="9"/>
  <c r="AS564" i="9" s="1"/>
  <c r="AN530" i="9"/>
  <c r="AS530" i="9" s="1"/>
  <c r="AN516" i="9"/>
  <c r="AS516" i="9" s="1"/>
  <c r="AN472" i="9"/>
  <c r="AS472" i="9" s="1"/>
  <c r="AN519" i="9"/>
  <c r="AS519" i="9" s="1"/>
  <c r="AN581" i="9"/>
  <c r="AS581" i="9" s="1"/>
  <c r="AN48" i="9"/>
  <c r="AS48" i="9" s="1"/>
  <c r="AN743" i="9"/>
  <c r="AS743" i="9" s="1"/>
  <c r="AN734" i="9"/>
  <c r="AS734" i="9" s="1"/>
  <c r="AN690" i="9"/>
  <c r="AS690" i="9" s="1"/>
  <c r="AN717" i="9"/>
  <c r="AS717" i="9" s="1"/>
  <c r="AN732" i="9"/>
  <c r="AS732" i="9" s="1"/>
  <c r="AN688" i="9"/>
  <c r="AS688" i="9" s="1"/>
  <c r="AN659" i="9"/>
  <c r="AS659" i="9" s="1"/>
  <c r="AN654" i="9"/>
  <c r="AS654" i="9" s="1"/>
  <c r="AN664" i="9"/>
  <c r="AS664" i="9" s="1"/>
  <c r="AN670" i="9"/>
  <c r="AS670" i="9" s="1"/>
  <c r="AN666" i="9"/>
  <c r="AS666" i="9" s="1"/>
  <c r="AN615" i="9"/>
  <c r="AS615" i="9" s="1"/>
  <c r="AN598" i="9"/>
  <c r="AS598" i="9" s="1"/>
  <c r="AN592" i="9"/>
  <c r="AS592" i="9" s="1"/>
  <c r="AN660" i="9"/>
  <c r="AS660" i="9" s="1"/>
  <c r="AN583" i="9"/>
  <c r="AS583" i="9" s="1"/>
  <c r="AN579" i="9"/>
  <c r="AS579" i="9" s="1"/>
  <c r="AN597" i="9"/>
  <c r="AS597" i="9" s="1"/>
  <c r="AN552" i="9"/>
  <c r="AS552" i="9" s="1"/>
  <c r="AN653" i="9"/>
  <c r="AS653" i="9" s="1"/>
  <c r="AN508" i="9"/>
  <c r="AS508" i="9" s="1"/>
  <c r="AN468" i="9"/>
  <c r="AS468" i="9" s="1"/>
  <c r="AN513" i="9"/>
  <c r="AS513" i="9" s="1"/>
  <c r="AN523" i="9"/>
  <c r="AS523" i="9" s="1"/>
  <c r="AN493" i="9"/>
  <c r="AS493" i="9" s="1"/>
  <c r="AN499" i="9"/>
  <c r="AS499" i="9" s="1"/>
  <c r="AN503" i="9"/>
  <c r="AS503" i="9" s="1"/>
  <c r="AN420" i="9"/>
  <c r="AS420" i="9" s="1"/>
  <c r="AN340" i="9"/>
  <c r="AS340" i="9" s="1"/>
  <c r="AN433" i="9"/>
  <c r="AS433" i="9" s="1"/>
  <c r="AN426" i="9"/>
  <c r="AS426" i="9" s="1"/>
  <c r="AN486" i="9"/>
  <c r="AS486" i="9" s="1"/>
  <c r="AN372" i="9"/>
  <c r="AS372" i="9" s="1"/>
  <c r="AN322" i="9"/>
  <c r="AS322" i="9" s="1"/>
  <c r="AN392" i="9"/>
  <c r="AS392" i="9" s="1"/>
  <c r="AN359" i="9"/>
  <c r="AS359" i="9" s="1"/>
  <c r="AN502" i="9"/>
  <c r="AS502" i="9" s="1"/>
  <c r="AN391" i="9"/>
  <c r="AS391" i="9" s="1"/>
  <c r="AN447" i="9"/>
  <c r="AS447" i="9" s="1"/>
  <c r="AN306" i="9"/>
  <c r="AS306" i="9" s="1"/>
  <c r="AN262" i="9"/>
  <c r="AS262" i="9" s="1"/>
  <c r="AN281" i="9"/>
  <c r="AS281" i="9" s="1"/>
  <c r="AN331" i="9"/>
  <c r="AS331" i="9" s="1"/>
  <c r="AN379" i="9"/>
  <c r="AS379" i="9" s="1"/>
  <c r="AN277" i="9"/>
  <c r="AS277" i="9" s="1"/>
  <c r="AN205" i="9"/>
  <c r="AS205" i="9" s="1"/>
  <c r="AN161" i="9"/>
  <c r="AS161" i="9" s="1"/>
  <c r="AN245" i="9"/>
  <c r="AS245" i="9" s="1"/>
  <c r="AN199" i="9"/>
  <c r="AS199" i="9" s="1"/>
  <c r="AN339" i="9"/>
  <c r="AS339" i="9" s="1"/>
  <c r="AN232" i="9"/>
  <c r="AS232" i="9" s="1"/>
  <c r="AN206" i="9"/>
  <c r="AS206" i="9" s="1"/>
  <c r="AN172" i="9"/>
  <c r="AS172" i="9" s="1"/>
  <c r="AN132" i="9"/>
  <c r="AS132" i="9" s="1"/>
  <c r="AN247" i="9"/>
  <c r="AS247" i="9" s="1"/>
  <c r="AN170" i="9"/>
  <c r="AS170" i="9" s="1"/>
  <c r="AN84" i="9"/>
  <c r="AS84" i="9" s="1"/>
  <c r="AN126" i="9"/>
  <c r="AS126" i="9" s="1"/>
  <c r="AN154" i="9"/>
  <c r="AS154" i="9" s="1"/>
  <c r="AN75" i="9"/>
  <c r="AS75" i="9" s="1"/>
  <c r="AN43" i="9"/>
  <c r="AS43" i="9" s="1"/>
  <c r="AN234" i="9"/>
  <c r="AS234" i="9" s="1"/>
  <c r="AN90" i="9"/>
  <c r="AS90" i="9" s="1"/>
  <c r="AN123" i="9"/>
  <c r="AS123" i="9" s="1"/>
  <c r="AN166" i="9"/>
  <c r="AS166" i="9" s="1"/>
  <c r="AN93" i="9"/>
  <c r="AS93" i="9" s="1"/>
  <c r="AN106" i="9"/>
  <c r="AS106" i="9" s="1"/>
  <c r="AN65" i="9"/>
  <c r="AS65" i="9" s="1"/>
  <c r="AN33" i="9"/>
  <c r="AS33" i="9" s="1"/>
  <c r="AN160" i="9"/>
  <c r="AS160" i="9" s="1"/>
  <c r="AN81" i="9"/>
  <c r="AS81" i="9" s="1"/>
  <c r="AN16" i="9"/>
  <c r="AS16" i="9" s="1"/>
  <c r="AN56" i="9"/>
  <c r="AS56" i="9" s="1"/>
  <c r="AN731" i="9"/>
  <c r="AS731" i="9" s="1"/>
  <c r="AN722" i="9"/>
  <c r="AS722" i="9" s="1"/>
  <c r="AN682" i="9"/>
  <c r="AS682" i="9" s="1"/>
  <c r="AN705" i="9"/>
  <c r="AS705" i="9" s="1"/>
  <c r="AN720" i="9"/>
  <c r="AS720" i="9" s="1"/>
  <c r="AN680" i="9"/>
  <c r="AS680" i="9" s="1"/>
  <c r="AN647" i="9"/>
  <c r="AS647" i="9" s="1"/>
  <c r="AN622" i="9"/>
  <c r="AS622" i="9" s="1"/>
  <c r="AN641" i="9"/>
  <c r="AS641" i="9" s="1"/>
  <c r="AN638" i="9"/>
  <c r="AS638" i="9" s="1"/>
  <c r="AN634" i="9"/>
  <c r="AS634" i="9" s="1"/>
  <c r="AN600" i="9"/>
  <c r="AS600" i="9" s="1"/>
  <c r="AN586" i="9"/>
  <c r="AS586" i="9" s="1"/>
  <c r="AN568" i="9"/>
  <c r="AS568" i="9" s="1"/>
  <c r="AN588" i="9"/>
  <c r="AS588" i="9" s="1"/>
  <c r="AN555" i="9"/>
  <c r="AS555" i="9" s="1"/>
  <c r="AN545" i="9"/>
  <c r="AS545" i="9" s="1"/>
  <c r="AN575" i="9"/>
  <c r="AS575" i="9" s="1"/>
  <c r="AN529" i="9"/>
  <c r="AS529" i="9" s="1"/>
  <c r="AN550" i="9"/>
  <c r="AS550" i="9" s="1"/>
  <c r="AN500" i="9"/>
  <c r="AS500" i="9" s="1"/>
  <c r="AN456" i="9"/>
  <c r="AS456" i="9" s="1"/>
  <c r="AN489" i="9"/>
  <c r="AS489" i="9" s="1"/>
  <c r="AN554" i="9"/>
  <c r="AS554" i="9" s="1"/>
  <c r="AN469" i="9"/>
  <c r="AS469" i="9" s="1"/>
  <c r="AN475" i="9"/>
  <c r="AS475" i="9" s="1"/>
  <c r="AN462" i="9"/>
  <c r="AS462" i="9" s="1"/>
  <c r="AN398" i="9"/>
  <c r="AS398" i="9" s="1"/>
  <c r="AN328" i="9"/>
  <c r="AS328" i="9" s="1"/>
  <c r="AN429" i="9"/>
  <c r="AS429" i="9" s="1"/>
  <c r="AN395" i="9"/>
  <c r="AS395" i="9" s="1"/>
  <c r="AN435" i="9"/>
  <c r="AS435" i="9" s="1"/>
  <c r="AN351" i="9"/>
  <c r="AS351" i="9" s="1"/>
  <c r="AN478" i="9"/>
  <c r="AS478" i="9" s="1"/>
  <c r="AN370" i="9"/>
  <c r="AS370" i="9" s="1"/>
  <c r="AN337" i="9"/>
  <c r="AS337" i="9" s="1"/>
  <c r="AN386" i="9"/>
  <c r="AS386" i="9" s="1"/>
  <c r="AN358" i="9"/>
  <c r="AS358" i="9" s="1"/>
  <c r="AN411" i="9"/>
  <c r="AS411" i="9" s="1"/>
  <c r="AN294" i="9"/>
  <c r="AS294" i="9" s="1"/>
  <c r="AN250" i="9"/>
  <c r="AS250" i="9" s="1"/>
  <c r="AN353" i="9"/>
  <c r="AS353" i="9" s="1"/>
  <c r="AN287" i="9"/>
  <c r="AS287" i="9" s="1"/>
  <c r="AN378" i="9"/>
  <c r="AS378" i="9" s="1"/>
  <c r="AN240" i="9"/>
  <c r="AS240" i="9" s="1"/>
  <c r="AN193" i="9"/>
  <c r="AS193" i="9" s="1"/>
  <c r="AN374" i="9"/>
  <c r="AS374" i="9" s="1"/>
  <c r="AN231" i="9"/>
  <c r="AS231" i="9" s="1"/>
  <c r="AN187" i="9"/>
  <c r="AS187" i="9" s="1"/>
  <c r="AN288" i="9"/>
  <c r="AS288" i="9" s="1"/>
  <c r="AN216" i="9"/>
  <c r="AS216" i="9" s="1"/>
  <c r="AN260" i="9"/>
  <c r="AS260" i="9" s="1"/>
  <c r="AN156" i="9"/>
  <c r="AS156" i="9" s="1"/>
  <c r="AN124" i="9"/>
  <c r="AS124" i="9" s="1"/>
  <c r="AN275" i="9"/>
  <c r="AS275" i="9" s="1"/>
  <c r="AN139" i="9"/>
  <c r="AS139" i="9" s="1"/>
  <c r="AN76" i="9"/>
  <c r="AS76" i="9" s="1"/>
  <c r="AN102" i="9"/>
  <c r="AS102" i="9" s="1"/>
  <c r="AN131" i="9"/>
  <c r="AS131" i="9" s="1"/>
  <c r="AN67" i="9"/>
  <c r="AS67" i="9" s="1"/>
  <c r="AN35" i="9"/>
  <c r="AS35" i="9" s="1"/>
  <c r="AN182" i="9"/>
  <c r="AS182" i="9" s="1"/>
  <c r="AN200" i="9"/>
  <c r="AS200" i="9" s="1"/>
  <c r="AN109" i="9"/>
  <c r="AS109" i="9" s="1"/>
  <c r="AN142" i="9"/>
  <c r="AS142" i="9" s="1"/>
  <c r="AN186" i="9"/>
  <c r="AS186" i="9" s="1"/>
  <c r="AN95" i="9"/>
  <c r="AS95" i="9" s="1"/>
  <c r="AN57" i="9"/>
  <c r="AS57" i="9" s="1"/>
  <c r="AN25" i="9"/>
  <c r="AS25" i="9" s="1"/>
  <c r="AN134" i="9"/>
  <c r="AS134" i="9" s="1"/>
  <c r="AN24" i="9"/>
  <c r="AS24" i="9" s="1"/>
  <c r="AN719" i="9"/>
  <c r="AS719" i="9" s="1"/>
  <c r="AN714" i="9"/>
  <c r="AS714" i="9" s="1"/>
  <c r="AN737" i="9"/>
  <c r="AS737" i="9" s="1"/>
  <c r="AN693" i="9"/>
  <c r="AS693" i="9" s="1"/>
  <c r="AN712" i="9"/>
  <c r="AS712" i="9" s="1"/>
  <c r="AN677" i="9"/>
  <c r="AS677" i="9" s="1"/>
  <c r="AN635" i="9"/>
  <c r="AS635" i="9" s="1"/>
  <c r="AN614" i="9"/>
  <c r="AS614" i="9" s="1"/>
  <c r="AN621" i="9"/>
  <c r="AS621" i="9" s="1"/>
  <c r="AN620" i="9"/>
  <c r="AS620" i="9" s="1"/>
  <c r="AN668" i="9"/>
  <c r="AS668" i="9" s="1"/>
  <c r="AN605" i="9"/>
  <c r="AS605" i="9" s="1"/>
  <c r="AN574" i="9"/>
  <c r="AS574" i="9" s="1"/>
  <c r="AN630" i="9"/>
  <c r="AS630" i="9" s="1"/>
  <c r="AN563" i="9"/>
  <c r="AS563" i="9" s="1"/>
  <c r="AN543" i="9"/>
  <c r="AS543" i="9" s="1"/>
  <c r="AN534" i="9"/>
  <c r="AS534" i="9" s="1"/>
  <c r="AN541" i="9"/>
  <c r="AS541" i="9" s="1"/>
  <c r="AN521" i="9"/>
  <c r="AS521" i="9" s="1"/>
  <c r="AN533" i="9"/>
  <c r="AS533" i="9" s="1"/>
  <c r="AN488" i="9"/>
  <c r="AS488" i="9" s="1"/>
  <c r="AN444" i="9"/>
  <c r="AS444" i="9" s="1"/>
  <c r="AN473" i="9"/>
  <c r="AS473" i="9" s="1"/>
  <c r="AN576" i="9"/>
  <c r="AS576" i="9" s="1"/>
  <c r="AN445" i="9"/>
  <c r="AS445" i="9" s="1"/>
  <c r="AN459" i="9"/>
  <c r="AS459" i="9" s="1"/>
  <c r="AN495" i="9"/>
  <c r="AS495" i="9" s="1"/>
  <c r="AN367" i="9"/>
  <c r="AS367" i="9" s="1"/>
  <c r="AN320" i="9"/>
  <c r="AS320" i="9" s="1"/>
  <c r="AN494" i="9"/>
  <c r="AS494" i="9" s="1"/>
  <c r="AN373" i="9"/>
  <c r="AS373" i="9" s="1"/>
  <c r="AN415" i="9"/>
  <c r="AS415" i="9" s="1"/>
  <c r="AN342" i="9"/>
  <c r="AS342" i="9" s="1"/>
  <c r="AN439" i="9"/>
  <c r="AS439" i="9" s="1"/>
  <c r="AN474" i="9"/>
  <c r="AS474" i="9" s="1"/>
  <c r="AN317" i="9"/>
  <c r="AS317" i="9" s="1"/>
  <c r="AN406" i="9"/>
  <c r="AS406" i="9" s="1"/>
  <c r="AN341" i="9"/>
  <c r="AS341" i="9" s="1"/>
  <c r="AN387" i="9"/>
  <c r="AS387" i="9" s="1"/>
  <c r="AN282" i="9"/>
  <c r="AS282" i="9" s="1"/>
  <c r="AN242" i="9"/>
  <c r="AS242" i="9" s="1"/>
  <c r="AN291" i="9"/>
  <c r="AS291" i="9" s="1"/>
  <c r="AN357" i="9"/>
  <c r="AS357" i="9" s="1"/>
  <c r="AN304" i="9"/>
  <c r="AS304" i="9" s="1"/>
  <c r="AN225" i="9"/>
  <c r="AS225" i="9" s="1"/>
  <c r="AN181" i="9"/>
  <c r="AS181" i="9" s="1"/>
  <c r="AN284" i="9"/>
  <c r="AS284" i="9" s="1"/>
  <c r="AN219" i="9"/>
  <c r="AS219" i="9" s="1"/>
  <c r="AN175" i="9"/>
  <c r="AS175" i="9" s="1"/>
  <c r="AN255" i="9"/>
  <c r="AS255" i="9" s="1"/>
  <c r="AN257" i="9"/>
  <c r="AS257" i="9" s="1"/>
  <c r="AN212" i="9"/>
  <c r="AS212" i="9" s="1"/>
  <c r="AN148" i="9"/>
  <c r="AS148" i="9" s="1"/>
  <c r="AN116" i="9"/>
  <c r="AS116" i="9" s="1"/>
  <c r="AN252" i="9"/>
  <c r="AS252" i="9" s="1"/>
  <c r="AN125" i="9"/>
  <c r="AS125" i="9" s="1"/>
  <c r="AN162" i="9"/>
  <c r="AS162" i="9" s="1"/>
  <c r="AN86" i="9"/>
  <c r="AS86" i="9" s="1"/>
  <c r="AN117" i="9"/>
  <c r="AS117" i="9" s="1"/>
  <c r="AN59" i="9"/>
  <c r="AS59" i="9" s="1"/>
  <c r="AN27" i="9"/>
  <c r="AS27" i="9" s="1"/>
  <c r="AN145" i="9"/>
  <c r="AS145" i="9" s="1"/>
  <c r="AN174" i="9"/>
  <c r="AS174" i="9" s="1"/>
  <c r="AN91" i="9"/>
  <c r="AS91" i="9" s="1"/>
  <c r="AN119" i="9"/>
  <c r="AS119" i="9" s="1"/>
  <c r="AN147" i="9"/>
  <c r="AS147" i="9" s="1"/>
  <c r="AN79" i="9"/>
  <c r="AS79" i="9" s="1"/>
  <c r="AN49" i="9"/>
  <c r="AS49" i="9" s="1"/>
  <c r="AN17" i="9"/>
  <c r="AS17" i="9" s="1"/>
  <c r="AN111" i="9"/>
  <c r="AS111" i="9" s="1"/>
  <c r="AN711" i="9"/>
  <c r="AS711" i="9" s="1"/>
  <c r="AN702" i="9"/>
  <c r="AS702" i="9" s="1"/>
  <c r="AN725" i="9"/>
  <c r="AS725" i="9" s="1"/>
  <c r="AN685" i="9"/>
  <c r="AS685" i="9" s="1"/>
  <c r="AN700" i="9"/>
  <c r="AS700" i="9" s="1"/>
  <c r="AN667" i="9"/>
  <c r="AS667" i="9" s="1"/>
  <c r="AN627" i="9"/>
  <c r="AS627" i="9" s="1"/>
  <c r="AN602" i="9"/>
  <c r="AS602" i="9" s="1"/>
  <c r="AN703" i="9"/>
  <c r="AS703" i="9" s="1"/>
  <c r="AN612" i="9"/>
  <c r="AS612" i="9" s="1"/>
  <c r="AN662" i="9"/>
  <c r="AS662" i="9" s="1"/>
  <c r="AN628" i="9"/>
  <c r="AS628" i="9" s="1"/>
  <c r="AN679" i="9"/>
  <c r="AS679" i="9" s="1"/>
  <c r="AN566" i="9"/>
  <c r="AS566" i="9" s="1"/>
  <c r="AN599" i="9"/>
  <c r="AS599" i="9" s="1"/>
  <c r="AN535" i="9"/>
  <c r="AS535" i="9" s="1"/>
  <c r="AN573" i="9"/>
  <c r="AS573" i="9" s="1"/>
  <c r="AN593" i="9"/>
  <c r="AS593" i="9" s="1"/>
  <c r="AN560" i="9"/>
  <c r="AS560" i="9" s="1"/>
  <c r="AN520" i="9"/>
  <c r="AS520" i="9" s="1"/>
  <c r="AN476" i="9"/>
  <c r="AS476" i="9" s="1"/>
  <c r="AN436" i="9"/>
  <c r="AS436" i="9" s="1"/>
  <c r="AN449" i="9"/>
  <c r="AS449" i="9" s="1"/>
  <c r="AN509" i="9"/>
  <c r="AS509" i="9" s="1"/>
  <c r="AN585" i="9"/>
  <c r="AS585" i="9" s="1"/>
  <c r="AN431" i="9"/>
  <c r="AS431" i="9" s="1"/>
  <c r="AN437" i="9"/>
  <c r="AS437" i="9" s="1"/>
  <c r="AN356" i="9"/>
  <c r="AS356" i="9" s="1"/>
  <c r="AN487" i="9"/>
  <c r="AS487" i="9" s="1"/>
  <c r="AN441" i="9"/>
  <c r="AS441" i="9" s="1"/>
  <c r="AN362" i="9"/>
  <c r="AS362" i="9" s="1"/>
  <c r="AN393" i="9"/>
  <c r="AS393" i="9" s="1"/>
  <c r="AN330" i="9"/>
  <c r="AS330" i="9" s="1"/>
  <c r="AN413" i="9"/>
  <c r="AS413" i="9" s="1"/>
  <c r="AN412" i="9"/>
  <c r="AS412" i="9" s="1"/>
  <c r="AN305" i="9"/>
  <c r="AS305" i="9" s="1"/>
  <c r="AN364" i="9"/>
  <c r="AS364" i="9" s="1"/>
  <c r="AN319" i="9"/>
  <c r="AS319" i="9" s="1"/>
  <c r="AN354" i="9"/>
  <c r="AS354" i="9" s="1"/>
  <c r="AN274" i="9"/>
  <c r="AS274" i="9" s="1"/>
  <c r="AN335" i="9"/>
  <c r="AS335" i="9" s="1"/>
  <c r="AN396" i="9"/>
  <c r="AS396" i="9" s="1"/>
  <c r="AN308" i="9"/>
  <c r="AS308" i="9" s="1"/>
  <c r="AN300" i="9"/>
  <c r="AS300" i="9" s="1"/>
  <c r="AN213" i="9"/>
  <c r="AS213" i="9" s="1"/>
  <c r="AN173" i="9"/>
  <c r="AS173" i="9" s="1"/>
  <c r="AN268" i="9"/>
  <c r="AS268" i="9" s="1"/>
  <c r="AN207" i="9"/>
  <c r="AS207" i="9" s="1"/>
  <c r="AN167" i="9"/>
  <c r="AS167" i="9" s="1"/>
  <c r="AN259" i="9"/>
  <c r="AS259" i="9" s="1"/>
  <c r="AN222" i="9"/>
  <c r="AS222" i="9" s="1"/>
  <c r="AN196" i="9"/>
  <c r="AS196" i="9" s="1"/>
  <c r="AN140" i="9"/>
  <c r="AS140" i="9" s="1"/>
  <c r="AN108" i="9"/>
  <c r="AS108" i="9" s="1"/>
  <c r="AN159" i="9"/>
  <c r="AS159" i="9" s="1"/>
  <c r="AN100" i="9"/>
  <c r="AS100" i="9" s="1"/>
  <c r="AN153" i="9"/>
  <c r="AS153" i="9" s="1"/>
  <c r="AN210" i="9"/>
  <c r="AS210" i="9" s="1"/>
  <c r="AN88" i="9"/>
  <c r="AS88" i="9" s="1"/>
  <c r="AN51" i="9"/>
  <c r="AS51" i="9" s="1"/>
  <c r="AN19" i="9"/>
  <c r="AS19" i="9" s="1"/>
  <c r="AN118" i="9"/>
  <c r="AS118" i="9" s="1"/>
  <c r="AN146" i="9"/>
  <c r="AS146" i="9" s="1"/>
  <c r="AN194" i="9"/>
  <c r="AS194" i="9" s="1"/>
  <c r="AN105" i="9"/>
  <c r="AS105" i="9" s="1"/>
  <c r="AN133" i="9"/>
  <c r="AS133" i="9" s="1"/>
  <c r="AN73" i="9"/>
  <c r="AS73" i="9" s="1"/>
  <c r="AN41" i="9"/>
  <c r="AS41" i="9" s="1"/>
  <c r="AN10" i="9"/>
  <c r="AS10" i="9" s="1"/>
  <c r="AN97" i="9"/>
  <c r="AS97" i="9" s="1"/>
  <c r="AN727" i="9"/>
  <c r="AS727" i="9" s="1"/>
  <c r="AN709" i="9"/>
  <c r="AS709" i="9" s="1"/>
  <c r="AN675" i="9"/>
  <c r="AS675" i="9" s="1"/>
  <c r="AN625" i="9"/>
  <c r="AS625" i="9" s="1"/>
  <c r="AN601" i="9"/>
  <c r="AS601" i="9" s="1"/>
  <c r="AN571" i="9"/>
  <c r="AS571" i="9" s="1"/>
  <c r="AN537" i="9"/>
  <c r="AS537" i="9" s="1"/>
  <c r="AN611" i="9"/>
  <c r="AS611" i="9" s="1"/>
  <c r="AN440" i="9"/>
  <c r="AS440" i="9" s="1"/>
  <c r="AN477" i="9"/>
  <c r="AS477" i="9" s="1"/>
  <c r="AN498" i="9"/>
  <c r="AS498" i="9" s="1"/>
  <c r="AN336" i="9"/>
  <c r="AS336" i="9" s="1"/>
  <c r="AN405" i="9"/>
  <c r="AS405" i="9" s="1"/>
  <c r="AN361" i="9"/>
  <c r="AS361" i="9" s="1"/>
  <c r="AN381" i="9"/>
  <c r="AS381" i="9" s="1"/>
  <c r="AN397" i="9"/>
  <c r="AS397" i="9" s="1"/>
  <c r="AN422" i="9"/>
  <c r="AS422" i="9" s="1"/>
  <c r="AN258" i="9"/>
  <c r="AS258" i="9" s="1"/>
  <c r="AN297" i="9"/>
  <c r="AS297" i="9" s="1"/>
  <c r="AN251" i="9"/>
  <c r="AS251" i="9" s="1"/>
  <c r="AN715" i="9"/>
  <c r="AS715" i="9" s="1"/>
  <c r="AN701" i="9"/>
  <c r="AS701" i="9" s="1"/>
  <c r="AN651" i="9"/>
  <c r="AS651" i="9" s="1"/>
  <c r="AN617" i="9"/>
  <c r="AS617" i="9" s="1"/>
  <c r="AN626" i="9"/>
  <c r="AS626" i="9" s="1"/>
  <c r="AN596" i="9"/>
  <c r="AS596" i="9" s="1"/>
  <c r="AN609" i="9"/>
  <c r="AS609" i="9" s="1"/>
  <c r="AN542" i="9"/>
  <c r="AS542" i="9" s="1"/>
  <c r="AN505" i="9"/>
  <c r="AS505" i="9" s="1"/>
  <c r="AN461" i="9"/>
  <c r="AS461" i="9" s="1"/>
  <c r="AN421" i="9"/>
  <c r="AS421" i="9" s="1"/>
  <c r="AN324" i="9"/>
  <c r="AS324" i="9" s="1"/>
  <c r="AN394" i="9"/>
  <c r="AS394" i="9" s="1"/>
  <c r="AN346" i="9"/>
  <c r="AS346" i="9" s="1"/>
  <c r="AN706" i="9"/>
  <c r="AS706" i="9" s="1"/>
  <c r="AN716" i="9"/>
  <c r="AS716" i="9" s="1"/>
  <c r="AN649" i="9"/>
  <c r="AS649" i="9" s="1"/>
  <c r="AN616" i="9"/>
  <c r="AS616" i="9" s="1"/>
  <c r="AN582" i="9"/>
  <c r="AS582" i="9" s="1"/>
  <c r="AN562" i="9"/>
  <c r="AS562" i="9" s="1"/>
  <c r="AN527" i="9"/>
  <c r="AS527" i="9" s="1"/>
  <c r="AN492" i="9"/>
  <c r="AS492" i="9" s="1"/>
  <c r="AN511" i="9"/>
  <c r="AS511" i="9" s="1"/>
  <c r="AN491" i="9"/>
  <c r="AS491" i="9" s="1"/>
  <c r="AN399" i="9"/>
  <c r="AS399" i="9" s="1"/>
  <c r="AN432" i="9"/>
  <c r="AS432" i="9" s="1"/>
  <c r="AN463" i="9"/>
  <c r="AS463" i="9" s="1"/>
  <c r="AN546" i="9"/>
  <c r="AS546" i="9" s="1"/>
  <c r="AN345" i="9"/>
  <c r="AS345" i="9" s="1"/>
  <c r="AN380" i="9"/>
  <c r="AS380" i="9" s="1"/>
  <c r="AN298" i="9"/>
  <c r="AS298" i="9" s="1"/>
  <c r="AN271" i="9"/>
  <c r="AS271" i="9" s="1"/>
  <c r="AN295" i="9"/>
  <c r="AS295" i="9" s="1"/>
  <c r="AN197" i="9"/>
  <c r="AS197" i="9" s="1"/>
  <c r="AN64" i="9"/>
  <c r="AS64" i="9" s="1"/>
  <c r="AN686" i="9"/>
  <c r="AS686" i="9" s="1"/>
  <c r="AN704" i="9"/>
  <c r="AS704" i="9" s="1"/>
  <c r="AN618" i="9"/>
  <c r="AS618" i="9" s="1"/>
  <c r="AN661" i="9"/>
  <c r="AS661" i="9" s="1"/>
  <c r="AN570" i="9"/>
  <c r="AS570" i="9" s="1"/>
  <c r="AN551" i="9"/>
  <c r="AS551" i="9" s="1"/>
  <c r="AN536" i="9"/>
  <c r="AS536" i="9" s="1"/>
  <c r="AN484" i="9"/>
  <c r="AS484" i="9" s="1"/>
  <c r="AN506" i="9"/>
  <c r="AS506" i="9" s="1"/>
  <c r="AN467" i="9"/>
  <c r="AS467" i="9" s="1"/>
  <c r="AN388" i="9"/>
  <c r="AS388" i="9" s="1"/>
  <c r="AN418" i="9"/>
  <c r="AS418" i="9" s="1"/>
  <c r="AN425" i="9"/>
  <c r="AS425" i="9" s="1"/>
  <c r="AN741" i="9"/>
  <c r="AS741" i="9" s="1"/>
  <c r="AN684" i="9"/>
  <c r="AS684" i="9" s="1"/>
  <c r="AN606" i="9"/>
  <c r="AS606" i="9" s="1"/>
  <c r="AN629" i="9"/>
  <c r="AS629" i="9" s="1"/>
  <c r="AN584" i="9"/>
  <c r="AS584" i="9" s="1"/>
  <c r="AN539" i="9"/>
  <c r="AS539" i="9" s="1"/>
  <c r="AN528" i="9"/>
  <c r="AS528" i="9" s="1"/>
  <c r="AN460" i="9"/>
  <c r="AS460" i="9" s="1"/>
  <c r="AN540" i="9"/>
  <c r="AS540" i="9" s="1"/>
  <c r="AN443" i="9"/>
  <c r="AS443" i="9" s="1"/>
  <c r="AN366" i="9"/>
  <c r="AS366" i="9" s="1"/>
  <c r="AN471" i="9"/>
  <c r="AS471" i="9" s="1"/>
  <c r="AN404" i="9"/>
  <c r="AS404" i="9" s="1"/>
  <c r="AN424" i="9"/>
  <c r="AS424" i="9" s="1"/>
  <c r="AN314" i="9"/>
  <c r="AS314" i="9" s="1"/>
  <c r="AN325" i="9"/>
  <c r="AS325" i="9" s="1"/>
  <c r="AN278" i="9"/>
  <c r="AS278" i="9" s="1"/>
  <c r="AN280" i="9"/>
  <c r="AS280" i="9" s="1"/>
  <c r="AN347" i="9"/>
  <c r="AS347" i="9" s="1"/>
  <c r="AN177" i="9"/>
  <c r="AS177" i="9" s="1"/>
  <c r="AN215" i="9"/>
  <c r="AS215" i="9" s="1"/>
  <c r="AN261" i="9"/>
  <c r="AS261" i="9" s="1"/>
  <c r="AN204" i="9"/>
  <c r="AS204" i="9" s="1"/>
  <c r="AN112" i="9"/>
  <c r="AS112" i="9" s="1"/>
  <c r="AN107" i="9"/>
  <c r="AS107" i="9" s="1"/>
  <c r="AN85" i="9"/>
  <c r="AS85" i="9" s="1"/>
  <c r="AN55" i="9"/>
  <c r="AS55" i="9" s="1"/>
  <c r="AN127" i="9"/>
  <c r="AS127" i="9" s="1"/>
  <c r="AN218" i="9"/>
  <c r="AS218" i="9" s="1"/>
  <c r="AN138" i="9"/>
  <c r="AS138" i="9" s="1"/>
  <c r="AN45" i="9"/>
  <c r="AS45" i="9" s="1"/>
  <c r="AN98" i="9"/>
  <c r="AS98" i="9" s="1"/>
  <c r="AN735" i="9"/>
  <c r="AS735" i="9" s="1"/>
  <c r="AN733" i="9"/>
  <c r="AS733" i="9" s="1"/>
  <c r="AN695" i="9"/>
  <c r="AS695" i="9" s="1"/>
  <c r="AN646" i="9"/>
  <c r="AS646" i="9" s="1"/>
  <c r="AN645" i="9"/>
  <c r="AS645" i="9" s="1"/>
  <c r="AN558" i="9"/>
  <c r="AS558" i="9" s="1"/>
  <c r="AN567" i="9"/>
  <c r="AS567" i="9" s="1"/>
  <c r="AN517" i="9"/>
  <c r="AS517" i="9" s="1"/>
  <c r="AN452" i="9"/>
  <c r="AS452" i="9" s="1"/>
  <c r="AN501" i="9"/>
  <c r="AS501" i="9" s="1"/>
  <c r="AN515" i="9"/>
  <c r="AS515" i="9" s="1"/>
  <c r="AN344" i="9"/>
  <c r="AS344" i="9" s="1"/>
  <c r="AN427" i="9"/>
  <c r="AS427" i="9" s="1"/>
  <c r="AN383" i="9"/>
  <c r="AS383" i="9" s="1"/>
  <c r="AN402" i="9"/>
  <c r="AS402" i="9" s="1"/>
  <c r="AN410" i="9"/>
  <c r="AS410" i="9" s="1"/>
  <c r="AN311" i="9"/>
  <c r="AS311" i="9" s="1"/>
  <c r="AN266" i="9"/>
  <c r="AS266" i="9" s="1"/>
  <c r="AN385" i="9"/>
  <c r="AS385" i="9" s="1"/>
  <c r="AN289" i="9"/>
  <c r="AS289" i="9" s="1"/>
  <c r="AN165" i="9"/>
  <c r="AS165" i="9" s="1"/>
  <c r="AN203" i="9"/>
  <c r="AS203" i="9" s="1"/>
  <c r="AN248" i="9"/>
  <c r="AS248" i="9" s="1"/>
  <c r="AN180" i="9"/>
  <c r="AS180" i="9" s="1"/>
  <c r="AN104" i="9"/>
  <c r="AS104" i="9" s="1"/>
  <c r="AN99" i="9"/>
  <c r="AS99" i="9" s="1"/>
  <c r="AN190" i="9"/>
  <c r="AS190" i="9" s="1"/>
  <c r="AN47" i="9"/>
  <c r="AS47" i="9" s="1"/>
  <c r="AN113" i="9"/>
  <c r="AS113" i="9" s="1"/>
  <c r="AN176" i="9"/>
  <c r="AS176" i="9" s="1"/>
  <c r="AN115" i="9"/>
  <c r="AS115" i="9" s="1"/>
  <c r="AN37" i="9"/>
  <c r="AS37" i="9" s="1"/>
  <c r="AN82" i="9"/>
  <c r="AS82" i="9" s="1"/>
  <c r="AN728" i="9"/>
  <c r="AS728" i="9" s="1"/>
  <c r="AN644" i="9"/>
  <c r="AS644" i="9" s="1"/>
  <c r="AN507" i="9"/>
  <c r="AS507" i="9" s="1"/>
  <c r="AN326" i="9"/>
  <c r="AS326" i="9" s="1"/>
  <c r="AN434" i="9"/>
  <c r="AS434" i="9" s="1"/>
  <c r="AN303" i="9"/>
  <c r="AS303" i="9" s="1"/>
  <c r="AN209" i="9"/>
  <c r="AS209" i="9" s="1"/>
  <c r="AN191" i="9"/>
  <c r="AS191" i="9" s="1"/>
  <c r="AN253" i="9"/>
  <c r="AS253" i="9" s="1"/>
  <c r="AN128" i="9"/>
  <c r="AS128" i="9" s="1"/>
  <c r="AN83" i="9"/>
  <c r="AS83" i="9" s="1"/>
  <c r="AN103" i="9"/>
  <c r="AS103" i="9" s="1"/>
  <c r="AN192" i="9"/>
  <c r="AS192" i="9" s="1"/>
  <c r="AN151" i="9"/>
  <c r="AS151" i="9" s="1"/>
  <c r="AN78" i="9"/>
  <c r="AS78" i="9" s="1"/>
  <c r="AN143" i="9"/>
  <c r="AS143" i="9" s="1"/>
  <c r="AN74" i="9"/>
  <c r="AS74" i="9" s="1"/>
  <c r="AN643" i="9"/>
  <c r="AS643" i="9" s="1"/>
  <c r="AN587" i="9"/>
  <c r="AS587" i="9" s="1"/>
  <c r="AN490" i="9"/>
  <c r="AS490" i="9" s="1"/>
  <c r="AN455" i="9"/>
  <c r="AS455" i="9" s="1"/>
  <c r="AN349" i="9"/>
  <c r="AS349" i="9" s="1"/>
  <c r="AN301" i="9"/>
  <c r="AS301" i="9" s="1"/>
  <c r="AN189" i="9"/>
  <c r="AS189" i="9" s="1"/>
  <c r="AN183" i="9"/>
  <c r="AS183" i="9" s="1"/>
  <c r="AN214" i="9"/>
  <c r="AS214" i="9" s="1"/>
  <c r="AN120" i="9"/>
  <c r="AS120" i="9" s="1"/>
  <c r="AN202" i="9"/>
  <c r="AS202" i="9" s="1"/>
  <c r="AN87" i="9"/>
  <c r="AS87" i="9" s="1"/>
  <c r="AN150" i="9"/>
  <c r="AS150" i="9" s="1"/>
  <c r="AN137" i="9"/>
  <c r="AS137" i="9" s="1"/>
  <c r="AN69" i="9"/>
  <c r="AS69" i="9" s="1"/>
  <c r="AN129" i="9"/>
  <c r="AS129" i="9" s="1"/>
  <c r="AN656" i="9"/>
  <c r="AS656" i="9" s="1"/>
  <c r="AN524" i="9"/>
  <c r="AS524" i="9" s="1"/>
  <c r="AN538" i="9"/>
  <c r="AS538" i="9" s="1"/>
  <c r="AN417" i="9"/>
  <c r="AS417" i="9" s="1"/>
  <c r="AN376" i="9"/>
  <c r="AS376" i="9" s="1"/>
  <c r="AN323" i="9"/>
  <c r="AS323" i="9" s="1"/>
  <c r="AN313" i="9"/>
  <c r="AS313" i="9" s="1"/>
  <c r="AN355" i="9"/>
  <c r="AS355" i="9" s="1"/>
  <c r="AN228" i="9"/>
  <c r="AS228" i="9" s="1"/>
  <c r="AN265" i="9"/>
  <c r="AS265" i="9" s="1"/>
  <c r="AN135" i="9"/>
  <c r="AS135" i="9" s="1"/>
  <c r="AN63" i="9"/>
  <c r="AS63" i="9" s="1"/>
  <c r="AN184" i="9"/>
  <c r="AS184" i="9" s="1"/>
  <c r="AN94" i="9"/>
  <c r="AS94" i="9" s="1"/>
  <c r="AN53" i="9"/>
  <c r="AS53" i="9" s="1"/>
  <c r="AN730" i="9"/>
  <c r="AS730" i="9" s="1"/>
  <c r="AN674" i="9"/>
  <c r="AS674" i="9" s="1"/>
  <c r="AN481" i="9"/>
  <c r="AS481" i="9" s="1"/>
  <c r="AN363" i="9"/>
  <c r="AS363" i="9" s="1"/>
  <c r="AN321" i="9"/>
  <c r="AS321" i="9" s="1"/>
  <c r="AN290" i="9"/>
  <c r="AS290" i="9" s="1"/>
  <c r="AN343" i="9"/>
  <c r="AS343" i="9" s="1"/>
  <c r="AN267" i="9"/>
  <c r="AS267" i="9" s="1"/>
  <c r="AN279" i="9"/>
  <c r="AS279" i="9" s="1"/>
  <c r="AN152" i="9"/>
  <c r="AS152" i="9" s="1"/>
  <c r="AN226" i="9"/>
  <c r="AS226" i="9" s="1"/>
  <c r="AN101" i="9"/>
  <c r="AS101" i="9" s="1"/>
  <c r="AN31" i="9"/>
  <c r="AS31" i="9" s="1"/>
  <c r="AN141" i="9"/>
  <c r="AS141" i="9" s="1"/>
  <c r="AN168" i="9"/>
  <c r="AS168" i="9" s="1"/>
  <c r="AN21" i="9"/>
  <c r="AS21" i="9" s="1"/>
  <c r="AN718" i="9"/>
  <c r="AS718" i="9" s="1"/>
  <c r="AN590" i="9"/>
  <c r="AS590" i="9" s="1"/>
  <c r="AN457" i="9"/>
  <c r="AS457" i="9" s="1"/>
  <c r="AN522" i="9"/>
  <c r="AS522" i="9" s="1"/>
  <c r="AN470" i="9"/>
  <c r="AS470" i="9" s="1"/>
  <c r="AN246" i="9"/>
  <c r="AS246" i="9" s="1"/>
  <c r="AN229" i="9"/>
  <c r="AS229" i="9" s="1"/>
  <c r="AN235" i="9"/>
  <c r="AS235" i="9" s="1"/>
  <c r="AN224" i="9"/>
  <c r="AS224" i="9" s="1"/>
  <c r="AN144" i="9"/>
  <c r="AS144" i="9" s="1"/>
  <c r="AN157" i="9"/>
  <c r="AS157" i="9" s="1"/>
  <c r="AN149" i="9"/>
  <c r="AS149" i="9" s="1"/>
  <c r="AN23" i="9"/>
  <c r="AS23" i="9" s="1"/>
  <c r="AN114" i="9"/>
  <c r="AS114" i="9" s="1"/>
  <c r="AN96" i="9"/>
  <c r="AS96" i="9" s="1"/>
  <c r="AN13" i="9"/>
  <c r="AS13" i="9" s="1"/>
  <c r="AN689" i="9"/>
  <c r="AS689" i="9" s="1"/>
  <c r="AN572" i="9"/>
  <c r="AS572" i="9" s="1"/>
  <c r="AN559" i="9"/>
  <c r="AS559" i="9" s="1"/>
  <c r="AN338" i="9"/>
  <c r="AS338" i="9" s="1"/>
  <c r="AN375" i="9"/>
  <c r="AS375" i="9" s="1"/>
  <c r="AN368" i="9"/>
  <c r="AS368" i="9" s="1"/>
  <c r="AN221" i="9"/>
  <c r="AS221" i="9" s="1"/>
  <c r="AN223" i="9"/>
  <c r="AS223" i="9" s="1"/>
  <c r="AN264" i="9"/>
  <c r="AS264" i="9" s="1"/>
  <c r="AN136" i="9"/>
  <c r="AS136" i="9" s="1"/>
  <c r="AN130" i="9"/>
  <c r="AS130" i="9" s="1"/>
  <c r="AN122" i="9"/>
  <c r="AS122" i="9" s="1"/>
  <c r="AN15" i="9"/>
  <c r="AS15" i="9" s="1"/>
  <c r="AN92" i="9"/>
  <c r="AS92" i="9" s="1"/>
  <c r="AN80" i="9"/>
  <c r="AS80" i="9" s="1"/>
  <c r="AN178" i="9"/>
  <c r="AS178" i="9" s="1"/>
  <c r="AN633" i="9"/>
  <c r="AS633" i="9" s="1"/>
  <c r="AN310" i="9"/>
  <c r="AS310" i="9" s="1"/>
  <c r="AN164" i="9"/>
  <c r="AS164" i="9" s="1"/>
  <c r="AN155" i="9"/>
  <c r="AS155" i="9" s="1"/>
  <c r="AN482" i="9"/>
  <c r="AS482" i="9" s="1"/>
  <c r="AN272" i="9"/>
  <c r="AS272" i="9" s="1"/>
  <c r="AN121" i="9"/>
  <c r="AS121" i="9" s="1"/>
  <c r="AN29" i="9"/>
  <c r="AS29" i="9" s="1"/>
  <c r="AN32" i="9"/>
  <c r="AS32" i="9" s="1"/>
  <c r="AN401" i="9"/>
  <c r="AS401" i="9" s="1"/>
  <c r="AN315" i="9"/>
  <c r="AS315" i="9" s="1"/>
  <c r="AN39" i="9"/>
  <c r="AS39" i="9" s="1"/>
  <c r="AN631" i="9"/>
  <c r="AS631" i="9" s="1"/>
  <c r="AN438" i="9"/>
  <c r="AS438" i="9" s="1"/>
  <c r="AN263" i="9"/>
  <c r="AS263" i="9" s="1"/>
  <c r="AN89" i="9"/>
  <c r="AS89" i="9" s="1"/>
  <c r="AN20" i="9"/>
  <c r="AS20" i="9" s="1"/>
  <c r="AN52" i="9"/>
  <c r="AS52" i="9" s="1"/>
  <c r="AN7" i="9"/>
  <c r="AS7" i="9" s="1"/>
  <c r="AN360" i="9"/>
  <c r="AS360" i="9" s="1"/>
  <c r="AN71" i="9"/>
  <c r="AS71" i="9" s="1"/>
  <c r="AN407" i="9"/>
  <c r="AS407" i="9" s="1"/>
  <c r="AN243" i="9"/>
  <c r="AS243" i="9" s="1"/>
  <c r="AN249" i="9"/>
  <c r="AS249" i="9" s="1"/>
  <c r="AN61" i="9"/>
  <c r="AS61" i="9" s="1"/>
  <c r="AN504" i="9"/>
  <c r="AS504" i="9" s="1"/>
  <c r="AN241" i="9"/>
  <c r="AS241" i="9" s="1"/>
  <c r="AN276" i="9"/>
  <c r="AS276" i="9" s="1"/>
  <c r="AN12" i="9"/>
  <c r="AS12" i="9" s="1"/>
  <c r="AN171" i="9"/>
  <c r="AS171" i="9" s="1"/>
  <c r="AN36" i="9"/>
  <c r="AS36" i="9" s="1"/>
  <c r="AN158" i="9"/>
  <c r="AS158" i="9" s="1"/>
  <c r="AN110" i="9"/>
  <c r="AS110" i="9" s="1"/>
  <c r="AN60" i="9"/>
  <c r="AS60" i="9" s="1"/>
  <c r="AN77" i="9"/>
  <c r="AS77" i="9" s="1"/>
  <c r="AN68" i="9"/>
  <c r="AS68" i="9" s="1"/>
  <c r="AN549" i="9"/>
  <c r="AS549" i="9" s="1"/>
  <c r="AN28" i="9"/>
  <c r="AS28" i="9" s="1"/>
  <c r="AN44" i="9"/>
  <c r="AS44" i="9" s="1"/>
  <c r="AN430" i="9"/>
  <c r="AS430" i="9" s="1"/>
  <c r="AN236" i="9"/>
  <c r="AS236" i="9" s="1"/>
  <c r="AM9" i="9"/>
  <c r="AR9" i="9" s="1"/>
  <c r="AM6" i="9"/>
  <c r="AR6" i="9" s="1"/>
  <c r="AM739" i="9"/>
  <c r="AR739" i="9" s="1"/>
  <c r="AM730" i="9"/>
  <c r="AR730" i="9" s="1"/>
  <c r="AM717" i="9"/>
  <c r="AR717" i="9" s="1"/>
  <c r="AM732" i="9"/>
  <c r="AR732" i="9" s="1"/>
  <c r="AM700" i="9"/>
  <c r="AR700" i="9" s="1"/>
  <c r="AM673" i="9"/>
  <c r="AR673" i="9" s="1"/>
  <c r="AM641" i="9"/>
  <c r="AR641" i="9" s="1"/>
  <c r="AM690" i="9"/>
  <c r="AR690" i="9" s="1"/>
  <c r="AM675" i="9"/>
  <c r="AR675" i="9" s="1"/>
  <c r="AM643" i="9"/>
  <c r="AR643" i="9" s="1"/>
  <c r="AM658" i="9"/>
  <c r="AR658" i="9" s="1"/>
  <c r="AM679" i="9"/>
  <c r="AR679" i="9" s="1"/>
  <c r="AM638" i="9"/>
  <c r="AR638" i="9" s="1"/>
  <c r="AM614" i="9"/>
  <c r="AR614" i="9" s="1"/>
  <c r="AM573" i="9"/>
  <c r="AR573" i="9" s="1"/>
  <c r="AM596" i="9"/>
  <c r="AR596" i="9" s="1"/>
  <c r="AM672" i="9"/>
  <c r="AR672" i="9" s="1"/>
  <c r="AM587" i="9"/>
  <c r="AR587" i="9" s="1"/>
  <c r="AM613" i="9"/>
  <c r="AR613" i="9" s="1"/>
  <c r="AM550" i="9"/>
  <c r="AR550" i="9" s="1"/>
  <c r="AM608" i="9"/>
  <c r="AR608" i="9" s="1"/>
  <c r="AM549" i="9"/>
  <c r="AR549" i="9" s="1"/>
  <c r="AM548" i="9"/>
  <c r="AR548" i="9" s="1"/>
  <c r="AM563" i="9"/>
  <c r="AR563" i="9" s="1"/>
  <c r="AM610" i="9"/>
  <c r="AR610" i="9" s="1"/>
  <c r="AM511" i="9"/>
  <c r="AR511" i="9" s="1"/>
  <c r="AM479" i="9"/>
  <c r="AR479" i="9" s="1"/>
  <c r="AM447" i="9"/>
  <c r="AR447" i="9" s="1"/>
  <c r="AM600" i="9"/>
  <c r="AR600" i="9" s="1"/>
  <c r="AM502" i="9"/>
  <c r="AR502" i="9" s="1"/>
  <c r="AM470" i="9"/>
  <c r="AR470" i="9" s="1"/>
  <c r="AM619" i="9"/>
  <c r="AR619" i="9" s="1"/>
  <c r="AM547" i="9"/>
  <c r="AR547" i="9" s="1"/>
  <c r="AM505" i="9"/>
  <c r="AR505" i="9" s="1"/>
  <c r="AM473" i="9"/>
  <c r="AR473" i="9" s="1"/>
  <c r="AM441" i="9"/>
  <c r="AR441" i="9" s="1"/>
  <c r="AM436" i="9"/>
  <c r="AR436" i="9" s="1"/>
  <c r="AM403" i="9"/>
  <c r="AR403" i="9" s="1"/>
  <c r="AM371" i="9"/>
  <c r="AR371" i="9" s="1"/>
  <c r="AM422" i="9"/>
  <c r="AR422" i="9" s="1"/>
  <c r="AM378" i="9"/>
  <c r="AR378" i="9" s="1"/>
  <c r="AM508" i="9"/>
  <c r="AR508" i="9" s="1"/>
  <c r="AM396" i="9"/>
  <c r="AR396" i="9" s="1"/>
  <c r="AM335" i="9"/>
  <c r="AR335" i="9" s="1"/>
  <c r="AM416" i="9"/>
  <c r="AR416" i="9" s="1"/>
  <c r="AM460" i="9"/>
  <c r="AR460" i="9" s="1"/>
  <c r="AM350" i="9"/>
  <c r="AR350" i="9" s="1"/>
  <c r="AM484" i="9"/>
  <c r="AR484" i="9" s="1"/>
  <c r="AM401" i="9"/>
  <c r="AR401" i="9" s="1"/>
  <c r="AM402" i="9"/>
  <c r="AR402" i="9" s="1"/>
  <c r="AM398" i="9"/>
  <c r="AR398" i="9" s="1"/>
  <c r="AM305" i="9"/>
  <c r="AR305" i="9" s="1"/>
  <c r="AM314" i="9"/>
  <c r="AR314" i="9" s="1"/>
  <c r="AM260" i="9"/>
  <c r="AR260" i="9" s="1"/>
  <c r="AM277" i="9"/>
  <c r="AR277" i="9" s="1"/>
  <c r="AM318" i="9"/>
  <c r="AR318" i="9" s="1"/>
  <c r="AM291" i="9"/>
  <c r="AR291" i="9" s="1"/>
  <c r="AM300" i="9"/>
  <c r="AR300" i="9" s="1"/>
  <c r="AM225" i="9"/>
  <c r="AR225" i="9" s="1"/>
  <c r="AM193" i="9"/>
  <c r="AR193" i="9" s="1"/>
  <c r="AM161" i="9"/>
  <c r="AR161" i="9" s="1"/>
  <c r="AM329" i="9"/>
  <c r="AR329" i="9" s="1"/>
  <c r="AM263" i="9"/>
  <c r="AR263" i="9" s="1"/>
  <c r="AM267" i="9"/>
  <c r="AR267" i="9" s="1"/>
  <c r="AM215" i="9"/>
  <c r="AR215" i="9" s="1"/>
  <c r="AM183" i="9"/>
  <c r="AR183" i="9" s="1"/>
  <c r="AM261" i="9"/>
  <c r="AR261" i="9" s="1"/>
  <c r="AM200" i="9"/>
  <c r="AR200" i="9" s="1"/>
  <c r="AM230" i="9"/>
  <c r="AR230" i="9" s="1"/>
  <c r="AM166" i="9"/>
  <c r="AR166" i="9" s="1"/>
  <c r="AM129" i="9"/>
  <c r="AR129" i="9" s="1"/>
  <c r="AM97" i="9"/>
  <c r="AR97" i="9" s="1"/>
  <c r="AM258" i="9"/>
  <c r="AR258" i="9" s="1"/>
  <c r="AM226" i="9"/>
  <c r="AR226" i="9" s="1"/>
  <c r="AM162" i="9"/>
  <c r="AR162" i="9" s="1"/>
  <c r="AM127" i="9"/>
  <c r="AR127" i="9" s="1"/>
  <c r="AM95" i="9"/>
  <c r="AR95" i="9" s="1"/>
  <c r="AM148" i="9"/>
  <c r="AR148" i="9" s="1"/>
  <c r="AM130" i="9"/>
  <c r="AR130" i="9" s="1"/>
  <c r="AM108" i="9"/>
  <c r="AR108" i="9" s="1"/>
  <c r="AM88" i="9"/>
  <c r="AR88" i="9" s="1"/>
  <c r="AM47" i="9"/>
  <c r="AR47" i="9" s="1"/>
  <c r="AM15" i="9"/>
  <c r="AR15" i="9" s="1"/>
  <c r="AM146" i="9"/>
  <c r="AR146" i="9" s="1"/>
  <c r="AM110" i="9"/>
  <c r="AR110" i="9" s="1"/>
  <c r="AM735" i="9"/>
  <c r="AR735" i="9" s="1"/>
  <c r="AM726" i="9"/>
  <c r="AR726" i="9" s="1"/>
  <c r="AM713" i="9"/>
  <c r="AR713" i="9" s="1"/>
  <c r="AM728" i="9"/>
  <c r="AR728" i="9" s="1"/>
  <c r="AM696" i="9"/>
  <c r="AR696" i="9" s="1"/>
  <c r="AM669" i="9"/>
  <c r="AR669" i="9" s="1"/>
  <c r="AM637" i="9"/>
  <c r="AR637" i="9" s="1"/>
  <c r="AM681" i="9"/>
  <c r="AR681" i="9" s="1"/>
  <c r="AM671" i="9"/>
  <c r="AR671" i="9" s="1"/>
  <c r="AM639" i="9"/>
  <c r="AR639" i="9" s="1"/>
  <c r="AM644" i="9"/>
  <c r="AR644" i="9" s="1"/>
  <c r="AM674" i="9"/>
  <c r="AR674" i="9" s="1"/>
  <c r="AM624" i="9"/>
  <c r="AR624" i="9" s="1"/>
  <c r="AM611" i="9"/>
  <c r="AR611" i="9" s="1"/>
  <c r="AM569" i="9"/>
  <c r="AR569" i="9" s="1"/>
  <c r="AM592" i="9"/>
  <c r="AR592" i="9" s="1"/>
  <c r="AM654" i="9"/>
  <c r="AR654" i="9" s="1"/>
  <c r="AM583" i="9"/>
  <c r="AR583" i="9" s="1"/>
  <c r="AM606" i="9"/>
  <c r="AR606" i="9" s="1"/>
  <c r="AM546" i="9"/>
  <c r="AR546" i="9" s="1"/>
  <c r="AM598" i="9"/>
  <c r="AR598" i="9" s="1"/>
  <c r="AM545" i="9"/>
  <c r="AR545" i="9" s="1"/>
  <c r="AM544" i="9"/>
  <c r="AR544" i="9" s="1"/>
  <c r="AM662" i="9"/>
  <c r="AR662" i="9" s="1"/>
  <c r="AM594" i="9"/>
  <c r="AR594" i="9" s="1"/>
  <c r="AM507" i="9"/>
  <c r="AR507" i="9" s="1"/>
  <c r="AM475" i="9"/>
  <c r="AR475" i="9" s="1"/>
  <c r="AM443" i="9"/>
  <c r="AR443" i="9" s="1"/>
  <c r="AM570" i="9"/>
  <c r="AR570" i="9" s="1"/>
  <c r="AM498" i="9"/>
  <c r="AR498" i="9" s="1"/>
  <c r="AM466" i="9"/>
  <c r="AR466" i="9" s="1"/>
  <c r="AM566" i="9"/>
  <c r="AR566" i="9" s="1"/>
  <c r="AM539" i="9"/>
  <c r="AR539" i="9" s="1"/>
  <c r="AM501" i="9"/>
  <c r="AR501" i="9" s="1"/>
  <c r="AM469" i="9"/>
  <c r="AR469" i="9" s="1"/>
  <c r="AM437" i="9"/>
  <c r="AR437" i="9" s="1"/>
  <c r="AM432" i="9"/>
  <c r="AR432" i="9" s="1"/>
  <c r="AM399" i="9"/>
  <c r="AR399" i="9" s="1"/>
  <c r="AM367" i="9"/>
  <c r="AR367" i="9" s="1"/>
  <c r="AM500" i="9"/>
  <c r="AR500" i="9" s="1"/>
  <c r="AM368" i="9"/>
  <c r="AR368" i="9" s="1"/>
  <c r="AM476" i="9"/>
  <c r="AR476" i="9" s="1"/>
  <c r="AM385" i="9"/>
  <c r="AR385" i="9" s="1"/>
  <c r="AM331" i="9"/>
  <c r="AR331" i="9" s="1"/>
  <c r="AM405" i="9"/>
  <c r="AR405" i="9" s="1"/>
  <c r="AM425" i="9"/>
  <c r="AR425" i="9" s="1"/>
  <c r="AM346" i="9"/>
  <c r="AR346" i="9" s="1"/>
  <c r="AM392" i="9"/>
  <c r="AR392" i="9" s="1"/>
  <c r="AM388" i="9"/>
  <c r="AR388" i="9" s="1"/>
  <c r="AM360" i="9"/>
  <c r="AR360" i="9" s="1"/>
  <c r="AM356" i="9"/>
  <c r="AR356" i="9" s="1"/>
  <c r="AM304" i="9"/>
  <c r="AR304" i="9" s="1"/>
  <c r="AM310" i="9"/>
  <c r="AR310" i="9" s="1"/>
  <c r="AM390" i="9"/>
  <c r="AR390" i="9" s="1"/>
  <c r="AM365" i="9"/>
  <c r="AR365" i="9" s="1"/>
  <c r="AM279" i="9"/>
  <c r="AR279" i="9" s="1"/>
  <c r="AM280" i="9"/>
  <c r="AR280" i="9" s="1"/>
  <c r="AM289" i="9"/>
  <c r="AR289" i="9" s="1"/>
  <c r="AM221" i="9"/>
  <c r="AR221" i="9" s="1"/>
  <c r="AM189" i="9"/>
  <c r="AR189" i="9" s="1"/>
  <c r="AM316" i="9"/>
  <c r="AR316" i="9" s="1"/>
  <c r="AM324" i="9"/>
  <c r="AR324" i="9" s="1"/>
  <c r="AM257" i="9"/>
  <c r="AR257" i="9" s="1"/>
  <c r="AM256" i="9"/>
  <c r="AR256" i="9" s="1"/>
  <c r="AM211" i="9"/>
  <c r="AR211" i="9" s="1"/>
  <c r="AM179" i="9"/>
  <c r="AR179" i="9" s="1"/>
  <c r="AM259" i="9"/>
  <c r="AR259" i="9" s="1"/>
  <c r="AM273" i="9"/>
  <c r="AR273" i="9" s="1"/>
  <c r="AM222" i="9"/>
  <c r="AR222" i="9" s="1"/>
  <c r="AM157" i="9"/>
  <c r="AR157" i="9" s="1"/>
  <c r="AM125" i="9"/>
  <c r="AR125" i="9" s="1"/>
  <c r="AM93" i="9"/>
  <c r="AR93" i="9" s="1"/>
  <c r="AM228" i="9"/>
  <c r="AR228" i="9" s="1"/>
  <c r="AM218" i="9"/>
  <c r="AR218" i="9" s="1"/>
  <c r="AM155" i="9"/>
  <c r="AR155" i="9" s="1"/>
  <c r="AM123" i="9"/>
  <c r="AR123" i="9" s="1"/>
  <c r="AM91" i="9"/>
  <c r="AR91" i="9" s="1"/>
  <c r="AM134" i="9"/>
  <c r="AR134" i="9" s="1"/>
  <c r="AM112" i="9"/>
  <c r="AR112" i="9" s="1"/>
  <c r="AM102" i="9"/>
  <c r="AR102" i="9" s="1"/>
  <c r="AM75" i="9"/>
  <c r="AR75" i="9" s="1"/>
  <c r="AM43" i="9"/>
  <c r="AR43" i="9" s="1"/>
  <c r="AM192" i="9"/>
  <c r="AR192" i="9" s="1"/>
  <c r="AM128" i="9"/>
  <c r="AR128" i="9" s="1"/>
  <c r="AM94" i="9"/>
  <c r="AR94" i="9" s="1"/>
  <c r="AM727" i="9"/>
  <c r="AR727" i="9" s="1"/>
  <c r="AM737" i="9"/>
  <c r="AR737" i="9" s="1"/>
  <c r="AM705" i="9"/>
  <c r="AR705" i="9" s="1"/>
  <c r="AM720" i="9"/>
  <c r="AR720" i="9" s="1"/>
  <c r="AM688" i="9"/>
  <c r="AR688" i="9" s="1"/>
  <c r="AM661" i="9"/>
  <c r="AR661" i="9" s="1"/>
  <c r="AM629" i="9"/>
  <c r="AR629" i="9" s="1"/>
  <c r="AM695" i="9"/>
  <c r="AR695" i="9" s="1"/>
  <c r="AM663" i="9"/>
  <c r="AR663" i="9" s="1"/>
  <c r="AM631" i="9"/>
  <c r="AR631" i="9" s="1"/>
  <c r="AM650" i="9"/>
  <c r="AR650" i="9" s="1"/>
  <c r="AM642" i="9"/>
  <c r="AR642" i="9" s="1"/>
  <c r="AM616" i="9"/>
  <c r="AR616" i="9" s="1"/>
  <c r="AM593" i="9"/>
  <c r="AR593" i="9" s="1"/>
  <c r="AM561" i="9"/>
  <c r="AR561" i="9" s="1"/>
  <c r="AM584" i="9"/>
  <c r="AR584" i="9" s="1"/>
  <c r="AM604" i="9"/>
  <c r="AR604" i="9" s="1"/>
  <c r="AM691" i="9"/>
  <c r="AR691" i="9" s="1"/>
  <c r="AM632" i="9"/>
  <c r="AR632" i="9" s="1"/>
  <c r="AM538" i="9"/>
  <c r="AR538" i="9" s="1"/>
  <c r="AM582" i="9"/>
  <c r="AR582" i="9" s="1"/>
  <c r="AM537" i="9"/>
  <c r="AR537" i="9" s="1"/>
  <c r="AM536" i="9"/>
  <c r="AR536" i="9" s="1"/>
  <c r="AM602" i="9"/>
  <c r="AR602" i="9" s="1"/>
  <c r="AM543" i="9"/>
  <c r="AR543" i="9" s="1"/>
  <c r="AM499" i="9"/>
  <c r="AR499" i="9" s="1"/>
  <c r="AM467" i="9"/>
  <c r="AR467" i="9" s="1"/>
  <c r="AM435" i="9"/>
  <c r="AR435" i="9" s="1"/>
  <c r="AM522" i="9"/>
  <c r="AR522" i="9" s="1"/>
  <c r="AM490" i="9"/>
  <c r="AR490" i="9" s="1"/>
  <c r="AM458" i="9"/>
  <c r="AR458" i="9" s="1"/>
  <c r="AM526" i="9"/>
  <c r="AR526" i="9" s="1"/>
  <c r="AM525" i="9"/>
  <c r="AR525" i="9" s="1"/>
  <c r="AM493" i="9"/>
  <c r="AR493" i="9" s="1"/>
  <c r="AM461" i="9"/>
  <c r="AR461" i="9" s="1"/>
  <c r="AM531" i="9"/>
  <c r="AR531" i="9" s="1"/>
  <c r="AM423" i="9"/>
  <c r="AR423" i="9" s="1"/>
  <c r="AM391" i="9"/>
  <c r="AR391" i="9" s="1"/>
  <c r="AM359" i="9"/>
  <c r="AR359" i="9" s="1"/>
  <c r="AM440" i="9"/>
  <c r="AR440" i="9" s="1"/>
  <c r="AM492" i="9"/>
  <c r="AR492" i="9" s="1"/>
  <c r="AM438" i="9"/>
  <c r="AR438" i="9" s="1"/>
  <c r="AM364" i="9"/>
  <c r="AR364" i="9" s="1"/>
  <c r="AM323" i="9"/>
  <c r="AR323" i="9" s="1"/>
  <c r="AM384" i="9"/>
  <c r="AR384" i="9" s="1"/>
  <c r="AM404" i="9"/>
  <c r="AR404" i="9" s="1"/>
  <c r="AM338" i="9"/>
  <c r="AR338" i="9" s="1"/>
  <c r="AM370" i="9"/>
  <c r="AR370" i="9" s="1"/>
  <c r="AM366" i="9"/>
  <c r="AR366" i="9" s="1"/>
  <c r="AM456" i="9"/>
  <c r="AR456" i="9" s="1"/>
  <c r="AM336" i="9"/>
  <c r="AR336" i="9" s="1"/>
  <c r="AM283" i="9"/>
  <c r="AR283" i="9" s="1"/>
  <c r="AM302" i="9"/>
  <c r="AR302" i="9" s="1"/>
  <c r="AM349" i="9"/>
  <c r="AR349" i="9" s="1"/>
  <c r="AM312" i="9"/>
  <c r="AR312" i="9" s="1"/>
  <c r="AM348" i="9"/>
  <c r="AR348" i="9" s="1"/>
  <c r="AM241" i="9"/>
  <c r="AR241" i="9" s="1"/>
  <c r="AM251" i="9"/>
  <c r="AR251" i="9" s="1"/>
  <c r="AM213" i="9"/>
  <c r="AR213" i="9" s="1"/>
  <c r="AM181" i="9"/>
  <c r="AR181" i="9" s="1"/>
  <c r="AM296" i="9"/>
  <c r="AR296" i="9" s="1"/>
  <c r="AM290" i="9"/>
  <c r="AR290" i="9" s="1"/>
  <c r="AM246" i="9"/>
  <c r="AR246" i="9" s="1"/>
  <c r="AM235" i="9"/>
  <c r="AR235" i="9" s="1"/>
  <c r="AM203" i="9"/>
  <c r="AR203" i="9" s="1"/>
  <c r="AM171" i="9"/>
  <c r="AR171" i="9" s="1"/>
  <c r="AM237" i="9"/>
  <c r="AR237" i="9" s="1"/>
  <c r="AM244" i="9"/>
  <c r="AR244" i="9" s="1"/>
  <c r="AM206" i="9"/>
  <c r="AR206" i="9" s="1"/>
  <c r="AM149" i="9"/>
  <c r="AR149" i="9" s="1"/>
  <c r="AM117" i="9"/>
  <c r="AR117" i="9" s="1"/>
  <c r="AM85" i="9"/>
  <c r="AR85" i="9" s="1"/>
  <c r="AM212" i="9"/>
  <c r="AR212" i="9" s="1"/>
  <c r="AM202" i="9"/>
  <c r="AR202" i="9" s="1"/>
  <c r="AM147" i="9"/>
  <c r="AR147" i="9" s="1"/>
  <c r="AM115" i="9"/>
  <c r="AR115" i="9" s="1"/>
  <c r="AM83" i="9"/>
  <c r="AR83" i="9" s="1"/>
  <c r="AM98" i="9"/>
  <c r="AR98" i="9" s="1"/>
  <c r="AM84" i="9"/>
  <c r="AR84" i="9" s="1"/>
  <c r="AM164" i="9"/>
  <c r="AR164" i="9" s="1"/>
  <c r="AM67" i="9"/>
  <c r="AR67" i="9" s="1"/>
  <c r="AM35" i="9"/>
  <c r="AR35" i="9" s="1"/>
  <c r="AM150" i="9"/>
  <c r="AR150" i="9" s="1"/>
  <c r="AM92" i="9"/>
  <c r="AR92" i="9" s="1"/>
  <c r="AM168" i="9"/>
  <c r="AR168" i="9" s="1"/>
  <c r="AM723" i="9"/>
  <c r="AR723" i="9" s="1"/>
  <c r="AM733" i="9"/>
  <c r="AR733" i="9" s="1"/>
  <c r="AM701" i="9"/>
  <c r="AR701" i="9" s="1"/>
  <c r="AM716" i="9"/>
  <c r="AR716" i="9" s="1"/>
  <c r="AM684" i="9"/>
  <c r="AR684" i="9" s="1"/>
  <c r="AM657" i="9"/>
  <c r="AR657" i="9" s="1"/>
  <c r="AM722" i="9"/>
  <c r="AR722" i="9" s="1"/>
  <c r="AM693" i="9"/>
  <c r="AR693" i="9" s="1"/>
  <c r="AM659" i="9"/>
  <c r="AR659" i="9" s="1"/>
  <c r="AM627" i="9"/>
  <c r="AR627" i="9" s="1"/>
  <c r="AM636" i="9"/>
  <c r="AR636" i="9" s="1"/>
  <c r="AM628" i="9"/>
  <c r="AR628" i="9" s="1"/>
  <c r="AM612" i="9"/>
  <c r="AR612" i="9" s="1"/>
  <c r="AM589" i="9"/>
  <c r="AR589" i="9" s="1"/>
  <c r="AM715" i="9"/>
  <c r="AR715" i="9" s="1"/>
  <c r="AM580" i="9"/>
  <c r="AR580" i="9" s="1"/>
  <c r="AM603" i="9"/>
  <c r="AR603" i="9" s="1"/>
  <c r="AM686" i="9"/>
  <c r="AR686" i="9" s="1"/>
  <c r="AM617" i="9"/>
  <c r="AR617" i="9" s="1"/>
  <c r="AM534" i="9"/>
  <c r="AR534" i="9" s="1"/>
  <c r="AM575" i="9"/>
  <c r="AR575" i="9" s="1"/>
  <c r="AM625" i="9"/>
  <c r="AR625" i="9" s="1"/>
  <c r="AM532" i="9"/>
  <c r="AR532" i="9" s="1"/>
  <c r="AM558" i="9"/>
  <c r="AR558" i="9" s="1"/>
  <c r="AM535" i="9"/>
  <c r="AR535" i="9" s="1"/>
  <c r="AM495" i="9"/>
  <c r="AR495" i="9" s="1"/>
  <c r="AM463" i="9"/>
  <c r="AR463" i="9" s="1"/>
  <c r="AM431" i="9"/>
  <c r="AR431" i="9" s="1"/>
  <c r="AM518" i="9"/>
  <c r="AR518" i="9" s="1"/>
  <c r="AM486" i="9"/>
  <c r="AR486" i="9" s="1"/>
  <c r="AM454" i="9"/>
  <c r="AR454" i="9" s="1"/>
  <c r="AM607" i="9"/>
  <c r="AR607" i="9" s="1"/>
  <c r="AM521" i="9"/>
  <c r="AR521" i="9" s="1"/>
  <c r="AM489" i="9"/>
  <c r="AR489" i="9" s="1"/>
  <c r="AM457" i="9"/>
  <c r="AR457" i="9" s="1"/>
  <c r="AM571" i="9"/>
  <c r="AR571" i="9" s="1"/>
  <c r="AM419" i="9"/>
  <c r="AR419" i="9" s="1"/>
  <c r="AM387" i="9"/>
  <c r="AR387" i="9" s="1"/>
  <c r="AM355" i="9"/>
  <c r="AR355" i="9" s="1"/>
  <c r="AM421" i="9"/>
  <c r="AR421" i="9" s="1"/>
  <c r="AM464" i="9"/>
  <c r="AR464" i="9" s="1"/>
  <c r="AM434" i="9"/>
  <c r="AR434" i="9" s="1"/>
  <c r="AM353" i="9"/>
  <c r="AR353" i="9" s="1"/>
  <c r="AM319" i="9"/>
  <c r="AR319" i="9" s="1"/>
  <c r="AM373" i="9"/>
  <c r="AR373" i="9" s="1"/>
  <c r="AM393" i="9"/>
  <c r="AR393" i="9" s="1"/>
  <c r="AM334" i="9"/>
  <c r="AR334" i="9" s="1"/>
  <c r="AM315" i="9"/>
  <c r="AR315" i="9" s="1"/>
  <c r="AM408" i="9"/>
  <c r="AR408" i="9" s="1"/>
  <c r="AM433" i="9"/>
  <c r="AR433" i="9" s="1"/>
  <c r="AM328" i="9"/>
  <c r="AR328" i="9" s="1"/>
  <c r="AM282" i="9"/>
  <c r="AR282" i="9" s="1"/>
  <c r="AM292" i="9"/>
  <c r="AR292" i="9" s="1"/>
  <c r="AM307" i="9"/>
  <c r="AR307" i="9" s="1"/>
  <c r="AM297" i="9"/>
  <c r="AR297" i="9" s="1"/>
  <c r="AM309" i="9"/>
  <c r="AR309" i="9" s="1"/>
  <c r="AM376" i="9"/>
  <c r="AR376" i="9" s="1"/>
  <c r="AM250" i="9"/>
  <c r="AR250" i="9" s="1"/>
  <c r="AM209" i="9"/>
  <c r="AR209" i="9" s="1"/>
  <c r="AM177" i="9"/>
  <c r="AR177" i="9" s="1"/>
  <c r="AM287" i="9"/>
  <c r="AR287" i="9" s="1"/>
  <c r="AM275" i="9"/>
  <c r="AR275" i="9" s="1"/>
  <c r="AM236" i="9"/>
  <c r="AR236" i="9" s="1"/>
  <c r="AM231" i="9"/>
  <c r="AR231" i="9" s="1"/>
  <c r="AM199" i="9"/>
  <c r="AR199" i="9" s="1"/>
  <c r="AM167" i="9"/>
  <c r="AR167" i="9" s="1"/>
  <c r="AM232" i="9"/>
  <c r="AR232" i="9" s="1"/>
  <c r="AM284" i="9"/>
  <c r="AR284" i="9" s="1"/>
  <c r="AM198" i="9"/>
  <c r="AR198" i="9" s="1"/>
  <c r="AM145" i="9"/>
  <c r="AR145" i="9" s="1"/>
  <c r="AM113" i="9"/>
  <c r="AR113" i="9" s="1"/>
  <c r="AM81" i="9"/>
  <c r="AR81" i="9" s="1"/>
  <c r="AM204" i="9"/>
  <c r="AR204" i="9" s="1"/>
  <c r="AM194" i="9"/>
  <c r="AR194" i="9" s="1"/>
  <c r="AM143" i="9"/>
  <c r="AR143" i="9" s="1"/>
  <c r="AM111" i="9"/>
  <c r="AR111" i="9" s="1"/>
  <c r="AM79" i="9"/>
  <c r="AR79" i="9" s="1"/>
  <c r="AM82" i="9"/>
  <c r="AR82" i="9" s="1"/>
  <c r="AM172" i="9"/>
  <c r="AR172" i="9" s="1"/>
  <c r="AM154" i="9"/>
  <c r="AR154" i="9" s="1"/>
  <c r="AM63" i="9"/>
  <c r="AR63" i="9" s="1"/>
  <c r="AM31" i="9"/>
  <c r="AR31" i="9" s="1"/>
  <c r="AM132" i="9"/>
  <c r="AR132" i="9" s="1"/>
  <c r="AM176" i="9"/>
  <c r="AR176" i="9" s="1"/>
  <c r="AM152" i="9"/>
  <c r="AR152" i="9" s="1"/>
  <c r="AM742" i="9"/>
  <c r="AR742" i="9" s="1"/>
  <c r="AM729" i="9"/>
  <c r="AR729" i="9" s="1"/>
  <c r="AM697" i="9"/>
  <c r="AR697" i="9" s="1"/>
  <c r="AM712" i="9"/>
  <c r="AR712" i="9" s="1"/>
  <c r="AM680" i="9"/>
  <c r="AR680" i="9" s="1"/>
  <c r="AM653" i="9"/>
  <c r="AR653" i="9" s="1"/>
  <c r="AM718" i="9"/>
  <c r="AR718" i="9" s="1"/>
  <c r="AM685" i="9"/>
  <c r="AR685" i="9" s="1"/>
  <c r="AM655" i="9"/>
  <c r="AR655" i="9" s="1"/>
  <c r="AM702" i="9"/>
  <c r="AR702" i="9" s="1"/>
  <c r="AM626" i="9"/>
  <c r="AR626" i="9" s="1"/>
  <c r="AM703" i="9"/>
  <c r="AR703" i="9" s="1"/>
  <c r="AM719" i="9"/>
  <c r="AR719" i="9" s="1"/>
  <c r="AM585" i="9"/>
  <c r="AR585" i="9" s="1"/>
  <c r="AM699" i="9"/>
  <c r="AR699" i="9" s="1"/>
  <c r="AM576" i="9"/>
  <c r="AR576" i="9" s="1"/>
  <c r="AM599" i="9"/>
  <c r="AR599" i="9" s="1"/>
  <c r="AM664" i="9"/>
  <c r="AR664" i="9" s="1"/>
  <c r="AM574" i="9"/>
  <c r="AR574" i="9" s="1"/>
  <c r="AM530" i="9"/>
  <c r="AR530" i="9" s="1"/>
  <c r="AM567" i="9"/>
  <c r="AR567" i="9" s="1"/>
  <c r="AM564" i="9"/>
  <c r="AR564" i="9" s="1"/>
  <c r="AM528" i="9"/>
  <c r="AR528" i="9" s="1"/>
  <c r="AM533" i="9"/>
  <c r="AR533" i="9" s="1"/>
  <c r="AM523" i="9"/>
  <c r="AR523" i="9" s="1"/>
  <c r="AM491" i="9"/>
  <c r="AR491" i="9" s="1"/>
  <c r="AM459" i="9"/>
  <c r="AR459" i="9" s="1"/>
  <c r="AM648" i="9"/>
  <c r="AR648" i="9" s="1"/>
  <c r="AM514" i="9"/>
  <c r="AR514" i="9" s="1"/>
  <c r="AM482" i="9"/>
  <c r="AR482" i="9" s="1"/>
  <c r="AM450" i="9"/>
  <c r="AR450" i="9" s="1"/>
  <c r="AM586" i="9"/>
  <c r="AR586" i="9" s="1"/>
  <c r="AM517" i="9"/>
  <c r="AR517" i="9" s="1"/>
  <c r="AM485" i="9"/>
  <c r="AR485" i="9" s="1"/>
  <c r="AM453" i="9"/>
  <c r="AR453" i="9" s="1"/>
  <c r="AM578" i="9"/>
  <c r="AR578" i="9" s="1"/>
  <c r="AM415" i="9"/>
  <c r="AR415" i="9" s="1"/>
  <c r="AM383" i="9"/>
  <c r="AR383" i="9" s="1"/>
  <c r="AM351" i="9"/>
  <c r="AR351" i="9" s="1"/>
  <c r="AM410" i="9"/>
  <c r="AR410" i="9" s="1"/>
  <c r="AM430" i="9"/>
  <c r="AR430" i="9" s="1"/>
  <c r="AM428" i="9"/>
  <c r="AR428" i="9" s="1"/>
  <c r="AM347" i="9"/>
  <c r="AR347" i="9" s="1"/>
  <c r="AM504" i="9"/>
  <c r="AR504" i="9" s="1"/>
  <c r="AM362" i="9"/>
  <c r="AR362" i="9" s="1"/>
  <c r="AM382" i="9"/>
  <c r="AR382" i="9" s="1"/>
  <c r="AM330" i="9"/>
  <c r="AR330" i="9" s="1"/>
  <c r="AM452" i="9"/>
  <c r="AR452" i="9" s="1"/>
  <c r="AM397" i="9"/>
  <c r="AR397" i="9" s="1"/>
  <c r="AM429" i="9"/>
  <c r="AR429" i="9" s="1"/>
  <c r="AM320" i="9"/>
  <c r="AR320" i="9" s="1"/>
  <c r="AM272" i="9"/>
  <c r="AR272" i="9" s="1"/>
  <c r="AM281" i="9"/>
  <c r="AR281" i="9" s="1"/>
  <c r="AM299" i="9"/>
  <c r="AR299" i="9" s="1"/>
  <c r="AM369" i="9"/>
  <c r="AR369" i="9" s="1"/>
  <c r="AM295" i="9"/>
  <c r="AR295" i="9" s="1"/>
  <c r="AM358" i="9"/>
  <c r="AR358" i="9" s="1"/>
  <c r="AM240" i="9"/>
  <c r="AR240" i="9" s="1"/>
  <c r="AM205" i="9"/>
  <c r="AR205" i="9" s="1"/>
  <c r="AM173" i="9"/>
  <c r="AR173" i="9" s="1"/>
  <c r="AM325" i="9"/>
  <c r="AR325" i="9" s="1"/>
  <c r="AM266" i="9"/>
  <c r="AR266" i="9" s="1"/>
  <c r="AM285" i="9"/>
  <c r="AR285" i="9" s="1"/>
  <c r="AM227" i="9"/>
  <c r="AR227" i="9" s="1"/>
  <c r="AM195" i="9"/>
  <c r="AR195" i="9" s="1"/>
  <c r="AM163" i="9"/>
  <c r="AR163" i="9" s="1"/>
  <c r="AM224" i="9"/>
  <c r="AR224" i="9" s="1"/>
  <c r="AM278" i="9"/>
  <c r="AR278" i="9" s="1"/>
  <c r="AM190" i="9"/>
  <c r="AR190" i="9" s="1"/>
  <c r="AM141" i="9"/>
  <c r="AR141" i="9" s="1"/>
  <c r="AM109" i="9"/>
  <c r="AR109" i="9" s="1"/>
  <c r="AM249" i="9"/>
  <c r="AR249" i="9" s="1"/>
  <c r="AM196" i="9"/>
  <c r="AR196" i="9" s="1"/>
  <c r="AM186" i="9"/>
  <c r="AR186" i="9" s="1"/>
  <c r="AM139" i="9"/>
  <c r="AR139" i="9" s="1"/>
  <c r="AM107" i="9"/>
  <c r="AR107" i="9" s="1"/>
  <c r="AM254" i="9"/>
  <c r="AR254" i="9" s="1"/>
  <c r="AM77" i="9"/>
  <c r="AR77" i="9" s="1"/>
  <c r="AM158" i="9"/>
  <c r="AR158" i="9" s="1"/>
  <c r="AM136" i="9"/>
  <c r="AR136" i="9" s="1"/>
  <c r="AM59" i="9"/>
  <c r="AR59" i="9" s="1"/>
  <c r="AM27" i="9"/>
  <c r="AR27" i="9" s="1"/>
  <c r="AM118" i="9"/>
  <c r="AR118" i="9" s="1"/>
  <c r="AM156" i="9"/>
  <c r="AR156" i="9" s="1"/>
  <c r="AM738" i="9"/>
  <c r="AR738" i="9" s="1"/>
  <c r="AM725" i="9"/>
  <c r="AR725" i="9" s="1"/>
  <c r="AM740" i="9"/>
  <c r="AR740" i="9" s="1"/>
  <c r="AM708" i="9"/>
  <c r="AR708" i="9" s="1"/>
  <c r="AM694" i="9"/>
  <c r="AR694" i="9" s="1"/>
  <c r="AM649" i="9"/>
  <c r="AR649" i="9" s="1"/>
  <c r="AM711" i="9"/>
  <c r="AR711" i="9" s="1"/>
  <c r="AM682" i="9"/>
  <c r="AR682" i="9" s="1"/>
  <c r="AM651" i="9"/>
  <c r="AR651" i="9" s="1"/>
  <c r="AM687" i="9"/>
  <c r="AR687" i="9" s="1"/>
  <c r="AM707" i="9"/>
  <c r="AR707" i="9" s="1"/>
  <c r="AM670" i="9"/>
  <c r="AR670" i="9" s="1"/>
  <c r="AM640" i="9"/>
  <c r="AR640" i="9" s="1"/>
  <c r="AM581" i="9"/>
  <c r="AR581" i="9" s="1"/>
  <c r="AM652" i="9"/>
  <c r="AR652" i="9" s="1"/>
  <c r="AM572" i="9"/>
  <c r="AR572" i="9" s="1"/>
  <c r="AM595" i="9"/>
  <c r="AR595" i="9" s="1"/>
  <c r="AM646" i="9"/>
  <c r="AR646" i="9" s="1"/>
  <c r="AM559" i="9"/>
  <c r="AR559" i="9" s="1"/>
  <c r="AM710" i="9"/>
  <c r="AR710" i="9" s="1"/>
  <c r="AM557" i="9"/>
  <c r="AR557" i="9" s="1"/>
  <c r="AM556" i="9"/>
  <c r="AR556" i="9" s="1"/>
  <c r="AM615" i="9"/>
  <c r="AR615" i="9" s="1"/>
  <c r="AM524" i="9"/>
  <c r="AR524" i="9" s="1"/>
  <c r="AM519" i="9"/>
  <c r="AR519" i="9" s="1"/>
  <c r="AM487" i="9"/>
  <c r="AR487" i="9" s="1"/>
  <c r="AM455" i="9"/>
  <c r="AR455" i="9" s="1"/>
  <c r="AM609" i="9"/>
  <c r="AR609" i="9" s="1"/>
  <c r="AM510" i="9"/>
  <c r="AR510" i="9" s="1"/>
  <c r="AM478" i="9"/>
  <c r="AR478" i="9" s="1"/>
  <c r="AM446" i="9"/>
  <c r="AR446" i="9" s="1"/>
  <c r="AM562" i="9"/>
  <c r="AR562" i="9" s="1"/>
  <c r="AM513" i="9"/>
  <c r="AR513" i="9" s="1"/>
  <c r="AM481" i="9"/>
  <c r="AR481" i="9" s="1"/>
  <c r="AM449" i="9"/>
  <c r="AR449" i="9" s="1"/>
  <c r="AM516" i="9"/>
  <c r="AR516" i="9" s="1"/>
  <c r="AM411" i="9"/>
  <c r="AR411" i="9" s="1"/>
  <c r="AM379" i="9"/>
  <c r="AR379" i="9" s="1"/>
  <c r="AM480" i="9"/>
  <c r="AR480" i="9" s="1"/>
  <c r="AM400" i="9"/>
  <c r="AR400" i="9" s="1"/>
  <c r="AM420" i="9"/>
  <c r="AR420" i="9" s="1"/>
  <c r="AM417" i="9"/>
  <c r="AR417" i="9" s="1"/>
  <c r="AM343" i="9"/>
  <c r="AR343" i="9" s="1"/>
  <c r="AM468" i="9"/>
  <c r="AR468" i="9" s="1"/>
  <c r="AM352" i="9"/>
  <c r="AR352" i="9" s="1"/>
  <c r="AM372" i="9"/>
  <c r="AR372" i="9" s="1"/>
  <c r="AM326" i="9"/>
  <c r="AR326" i="9" s="1"/>
  <c r="AM424" i="9"/>
  <c r="AR424" i="9" s="1"/>
  <c r="AM386" i="9"/>
  <c r="AR386" i="9" s="1"/>
  <c r="AM418" i="9"/>
  <c r="AR418" i="9" s="1"/>
  <c r="AM345" i="9"/>
  <c r="AR345" i="9" s="1"/>
  <c r="AM337" i="9"/>
  <c r="AR337" i="9" s="1"/>
  <c r="AM271" i="9"/>
  <c r="AR271" i="9" s="1"/>
  <c r="AM298" i="9"/>
  <c r="AR298" i="9" s="1"/>
  <c r="AM354" i="9"/>
  <c r="AR354" i="9" s="1"/>
  <c r="AM317" i="9"/>
  <c r="AR317" i="9" s="1"/>
  <c r="AM321" i="9"/>
  <c r="AR321" i="9" s="1"/>
  <c r="AM233" i="9"/>
  <c r="AR233" i="9" s="1"/>
  <c r="AM201" i="9"/>
  <c r="AR201" i="9" s="1"/>
  <c r="AM169" i="9"/>
  <c r="AR169" i="9" s="1"/>
  <c r="AM313" i="9"/>
  <c r="AR313" i="9" s="1"/>
  <c r="AM265" i="9"/>
  <c r="AR265" i="9" s="1"/>
  <c r="AM269" i="9"/>
  <c r="AR269" i="9" s="1"/>
  <c r="AM223" i="9"/>
  <c r="AR223" i="9" s="1"/>
  <c r="AM191" i="9"/>
  <c r="AR191" i="9" s="1"/>
  <c r="AM286" i="9"/>
  <c r="AR286" i="9" s="1"/>
  <c r="AM216" i="9"/>
  <c r="AR216" i="9" s="1"/>
  <c r="AM253" i="9"/>
  <c r="AR253" i="9" s="1"/>
  <c r="AM182" i="9"/>
  <c r="AR182" i="9" s="1"/>
  <c r="AM137" i="9"/>
  <c r="AR137" i="9" s="1"/>
  <c r="AM105" i="9"/>
  <c r="AR105" i="9" s="1"/>
  <c r="AM238" i="9"/>
  <c r="AR238" i="9" s="1"/>
  <c r="AM243" i="9"/>
  <c r="AR243" i="9" s="1"/>
  <c r="AM178" i="9"/>
  <c r="AR178" i="9" s="1"/>
  <c r="AM135" i="9"/>
  <c r="AR135" i="9" s="1"/>
  <c r="AM103" i="9"/>
  <c r="AR103" i="9" s="1"/>
  <c r="AM188" i="9"/>
  <c r="AR188" i="9" s="1"/>
  <c r="AM180" i="9"/>
  <c r="AR180" i="9" s="1"/>
  <c r="AM140" i="9"/>
  <c r="AR140" i="9" s="1"/>
  <c r="AM122" i="9"/>
  <c r="AR122" i="9" s="1"/>
  <c r="AM55" i="9"/>
  <c r="AR55" i="9" s="1"/>
  <c r="AM23" i="9"/>
  <c r="AR23" i="9" s="1"/>
  <c r="AM90" i="9"/>
  <c r="AR90" i="9" s="1"/>
  <c r="AM142" i="9"/>
  <c r="AR142" i="9" s="1"/>
  <c r="AM743" i="9"/>
  <c r="AR743" i="9" s="1"/>
  <c r="AM734" i="9"/>
  <c r="AR734" i="9" s="1"/>
  <c r="AM721" i="9"/>
  <c r="AR721" i="9" s="1"/>
  <c r="AM736" i="9"/>
  <c r="AR736" i="9" s="1"/>
  <c r="AM704" i="9"/>
  <c r="AR704" i="9" s="1"/>
  <c r="AM689" i="9"/>
  <c r="AR689" i="9" s="1"/>
  <c r="AM645" i="9"/>
  <c r="AR645" i="9" s="1"/>
  <c r="AM706" i="9"/>
  <c r="AR706" i="9" s="1"/>
  <c r="AM677" i="9"/>
  <c r="AR677" i="9" s="1"/>
  <c r="AM647" i="9"/>
  <c r="AR647" i="9" s="1"/>
  <c r="AM676" i="9"/>
  <c r="AR676" i="9" s="1"/>
  <c r="AM683" i="9"/>
  <c r="AR683" i="9" s="1"/>
  <c r="AM656" i="9"/>
  <c r="AR656" i="9" s="1"/>
  <c r="AM622" i="9"/>
  <c r="AR622" i="9" s="1"/>
  <c r="AM577" i="9"/>
  <c r="AR577" i="9" s="1"/>
  <c r="AM634" i="9"/>
  <c r="AR634" i="9" s="1"/>
  <c r="AM698" i="9"/>
  <c r="AR698" i="9" s="1"/>
  <c r="AM591" i="9"/>
  <c r="AR591" i="9" s="1"/>
  <c r="AM621" i="9"/>
  <c r="AR621" i="9" s="1"/>
  <c r="AM554" i="9"/>
  <c r="AR554" i="9" s="1"/>
  <c r="AM666" i="9"/>
  <c r="AR666" i="9" s="1"/>
  <c r="AM553" i="9"/>
  <c r="AR553" i="9" s="1"/>
  <c r="AM552" i="9"/>
  <c r="AR552" i="9" s="1"/>
  <c r="AM601" i="9"/>
  <c r="AR601" i="9" s="1"/>
  <c r="AM630" i="9"/>
  <c r="AR630" i="9" s="1"/>
  <c r="AM515" i="9"/>
  <c r="AR515" i="9" s="1"/>
  <c r="AM483" i="9"/>
  <c r="AR483" i="9" s="1"/>
  <c r="AM451" i="9"/>
  <c r="AR451" i="9" s="1"/>
  <c r="AM678" i="9"/>
  <c r="AR678" i="9" s="1"/>
  <c r="AM506" i="9"/>
  <c r="AR506" i="9" s="1"/>
  <c r="AM474" i="9"/>
  <c r="AR474" i="9" s="1"/>
  <c r="AM442" i="9"/>
  <c r="AR442" i="9" s="1"/>
  <c r="AM555" i="9"/>
  <c r="AR555" i="9" s="1"/>
  <c r="AM509" i="9"/>
  <c r="AR509" i="9" s="1"/>
  <c r="AM477" i="9"/>
  <c r="AR477" i="9" s="1"/>
  <c r="AM445" i="9"/>
  <c r="AR445" i="9" s="1"/>
  <c r="AM520" i="9"/>
  <c r="AR520" i="9" s="1"/>
  <c r="AM407" i="9"/>
  <c r="AR407" i="9" s="1"/>
  <c r="AM375" i="9"/>
  <c r="AR375" i="9" s="1"/>
  <c r="AM444" i="9"/>
  <c r="AR444" i="9" s="1"/>
  <c r="AM389" i="9"/>
  <c r="AR389" i="9" s="1"/>
  <c r="AM512" i="9"/>
  <c r="AR512" i="9" s="1"/>
  <c r="AM406" i="9"/>
  <c r="AR406" i="9" s="1"/>
  <c r="AM339" i="9"/>
  <c r="AR339" i="9" s="1"/>
  <c r="AM426" i="9"/>
  <c r="AR426" i="9" s="1"/>
  <c r="AM496" i="9"/>
  <c r="AR496" i="9" s="1"/>
  <c r="AM361" i="9"/>
  <c r="AR361" i="9" s="1"/>
  <c r="AM322" i="9"/>
  <c r="AR322" i="9" s="1"/>
  <c r="AM412" i="9"/>
  <c r="AR412" i="9" s="1"/>
  <c r="AM413" i="9"/>
  <c r="AR413" i="9" s="1"/>
  <c r="AM409" i="9"/>
  <c r="AR409" i="9" s="1"/>
  <c r="AM340" i="9"/>
  <c r="AR340" i="9" s="1"/>
  <c r="AM332" i="9"/>
  <c r="AR332" i="9" s="1"/>
  <c r="AM270" i="9"/>
  <c r="AR270" i="9" s="1"/>
  <c r="AM288" i="9"/>
  <c r="AR288" i="9" s="1"/>
  <c r="AM333" i="9"/>
  <c r="AR333" i="9" s="1"/>
  <c r="AM306" i="9"/>
  <c r="AR306" i="9" s="1"/>
  <c r="AM311" i="9"/>
  <c r="AR311" i="9" s="1"/>
  <c r="AM229" i="9"/>
  <c r="AR229" i="9" s="1"/>
  <c r="AM197" i="9"/>
  <c r="AR197" i="9" s="1"/>
  <c r="AM165" i="9"/>
  <c r="AR165" i="9" s="1"/>
  <c r="AM294" i="9"/>
  <c r="AR294" i="9" s="1"/>
  <c r="AM264" i="9"/>
  <c r="AR264" i="9" s="1"/>
  <c r="AM268" i="9"/>
  <c r="AR268" i="9" s="1"/>
  <c r="AM219" i="9"/>
  <c r="AR219" i="9" s="1"/>
  <c r="AM187" i="9"/>
  <c r="AR187" i="9" s="1"/>
  <c r="AM239" i="9"/>
  <c r="AR239" i="9" s="1"/>
  <c r="AM208" i="9"/>
  <c r="AR208" i="9" s="1"/>
  <c r="AM242" i="9"/>
  <c r="AR242" i="9" s="1"/>
  <c r="AM174" i="9"/>
  <c r="AR174" i="9" s="1"/>
  <c r="AM133" i="9"/>
  <c r="AR133" i="9" s="1"/>
  <c r="AM101" i="9"/>
  <c r="AR101" i="9" s="1"/>
  <c r="AM262" i="9"/>
  <c r="AR262" i="9" s="1"/>
  <c r="AM234" i="9"/>
  <c r="AR234" i="9" s="1"/>
  <c r="AM170" i="9"/>
  <c r="AR170" i="9" s="1"/>
  <c r="AM131" i="9"/>
  <c r="AR131" i="9" s="1"/>
  <c r="AM99" i="9"/>
  <c r="AR99" i="9" s="1"/>
  <c r="AM160" i="9"/>
  <c r="AR160" i="9" s="1"/>
  <c r="AM144" i="9"/>
  <c r="AR144" i="9" s="1"/>
  <c r="AM126" i="9"/>
  <c r="AR126" i="9" s="1"/>
  <c r="AM104" i="9"/>
  <c r="AR104" i="9" s="1"/>
  <c r="AM51" i="9"/>
  <c r="AR51" i="9" s="1"/>
  <c r="AM19" i="9"/>
  <c r="AR19" i="9" s="1"/>
  <c r="AM184" i="9"/>
  <c r="AR184" i="9" s="1"/>
  <c r="AM124" i="9"/>
  <c r="AR124" i="9" s="1"/>
  <c r="AM724" i="9"/>
  <c r="AR724" i="9" s="1"/>
  <c r="AM660" i="9"/>
  <c r="AR660" i="9" s="1"/>
  <c r="AM633" i="9"/>
  <c r="AR633" i="9" s="1"/>
  <c r="AM565" i="9"/>
  <c r="AR565" i="9" s="1"/>
  <c r="AM540" i="9"/>
  <c r="AR540" i="9" s="1"/>
  <c r="AM462" i="9"/>
  <c r="AR462" i="9" s="1"/>
  <c r="AM363" i="9"/>
  <c r="AR363" i="9" s="1"/>
  <c r="AM342" i="9"/>
  <c r="AR342" i="9" s="1"/>
  <c r="AM341" i="9"/>
  <c r="AR341" i="9" s="1"/>
  <c r="AM247" i="9"/>
  <c r="AR247" i="9" s="1"/>
  <c r="AM121" i="9"/>
  <c r="AR121" i="9" s="1"/>
  <c r="AM100" i="9"/>
  <c r="AR100" i="9" s="1"/>
  <c r="AM120" i="9"/>
  <c r="AR120" i="9" s="1"/>
  <c r="AM61" i="9"/>
  <c r="AR61" i="9" s="1"/>
  <c r="AM29" i="9"/>
  <c r="AR29" i="9" s="1"/>
  <c r="AM709" i="9"/>
  <c r="AR709" i="9" s="1"/>
  <c r="AM668" i="9"/>
  <c r="AR668" i="9" s="1"/>
  <c r="AM605" i="9"/>
  <c r="AR605" i="9" s="1"/>
  <c r="AM471" i="9"/>
  <c r="AR471" i="9" s="1"/>
  <c r="AM465" i="9"/>
  <c r="AR465" i="9" s="1"/>
  <c r="AM374" i="9"/>
  <c r="AR374" i="9" s="1"/>
  <c r="AM344" i="9"/>
  <c r="AR344" i="9" s="1"/>
  <c r="AM217" i="9"/>
  <c r="AR217" i="9" s="1"/>
  <c r="AM248" i="9"/>
  <c r="AR248" i="9" s="1"/>
  <c r="AM151" i="9"/>
  <c r="AR151" i="9" s="1"/>
  <c r="AM159" i="9"/>
  <c r="AR159" i="9" s="1"/>
  <c r="AM78" i="9"/>
  <c r="AR78" i="9" s="1"/>
  <c r="AM45" i="9"/>
  <c r="AR45" i="9" s="1"/>
  <c r="AM13" i="9"/>
  <c r="AR13" i="9" s="1"/>
  <c r="AM665" i="9"/>
  <c r="AR665" i="9" s="1"/>
  <c r="AM579" i="9"/>
  <c r="AR579" i="9" s="1"/>
  <c r="AM568" i="9"/>
  <c r="AR568" i="9" s="1"/>
  <c r="AM472" i="9"/>
  <c r="AR472" i="9" s="1"/>
  <c r="AM488" i="9"/>
  <c r="AR488" i="9" s="1"/>
  <c r="AM308" i="9"/>
  <c r="AR308" i="9" s="1"/>
  <c r="AM89" i="9"/>
  <c r="AR89" i="9" s="1"/>
  <c r="AM39" i="9"/>
  <c r="AR39" i="9" s="1"/>
  <c r="AM69" i="9"/>
  <c r="AR69" i="9" s="1"/>
  <c r="AM25" i="9"/>
  <c r="AR25" i="9" s="1"/>
  <c r="AM714" i="9"/>
  <c r="AR714" i="9" s="1"/>
  <c r="AM542" i="9"/>
  <c r="AR542" i="9" s="1"/>
  <c r="AM494" i="9"/>
  <c r="AR494" i="9" s="1"/>
  <c r="AM357" i="9"/>
  <c r="AR357" i="9" s="1"/>
  <c r="AM293" i="9"/>
  <c r="AR293" i="9" s="1"/>
  <c r="AM301" i="9"/>
  <c r="AR301" i="9" s="1"/>
  <c r="AM220" i="9"/>
  <c r="AR220" i="9" s="1"/>
  <c r="AM114" i="9"/>
  <c r="AR114" i="9" s="1"/>
  <c r="AM65" i="9"/>
  <c r="AR65" i="9" s="1"/>
  <c r="AM21" i="9"/>
  <c r="AR21" i="9" s="1"/>
  <c r="AM50" i="9"/>
  <c r="AR50" i="9" s="1"/>
  <c r="AM74" i="9"/>
  <c r="AR74" i="9" s="1"/>
  <c r="AM635" i="9"/>
  <c r="AR635" i="9" s="1"/>
  <c r="AM541" i="9"/>
  <c r="AR541" i="9" s="1"/>
  <c r="AM529" i="9"/>
  <c r="AR529" i="9" s="1"/>
  <c r="AM327" i="9"/>
  <c r="AR327" i="9" s="1"/>
  <c r="AM380" i="9"/>
  <c r="AR380" i="9" s="1"/>
  <c r="AM207" i="9"/>
  <c r="AR207" i="9" s="1"/>
  <c r="AM119" i="9"/>
  <c r="AR119" i="9" s="1"/>
  <c r="AM138" i="9"/>
  <c r="AR138" i="9" s="1"/>
  <c r="AM53" i="9"/>
  <c r="AR53" i="9" s="1"/>
  <c r="AM34" i="9"/>
  <c r="AR34" i="9" s="1"/>
  <c r="AM731" i="9"/>
  <c r="AR731" i="9" s="1"/>
  <c r="AM597" i="9"/>
  <c r="AR597" i="9" s="1"/>
  <c r="AM551" i="9"/>
  <c r="AR551" i="9" s="1"/>
  <c r="AM560" i="9"/>
  <c r="AR560" i="9" s="1"/>
  <c r="AM414" i="9"/>
  <c r="AR414" i="9" s="1"/>
  <c r="AM252" i="9"/>
  <c r="AR252" i="9" s="1"/>
  <c r="AM255" i="9"/>
  <c r="AR255" i="9" s="1"/>
  <c r="AM116" i="9"/>
  <c r="AR116" i="9" s="1"/>
  <c r="AM96" i="9"/>
  <c r="AR96" i="9" s="1"/>
  <c r="AM41" i="9"/>
  <c r="AR41" i="9" s="1"/>
  <c r="AM18" i="9"/>
  <c r="AR18" i="9" s="1"/>
  <c r="AM692" i="9"/>
  <c r="AR692" i="9" s="1"/>
  <c r="AM618" i="9"/>
  <c r="AR618" i="9" s="1"/>
  <c r="AM439" i="9"/>
  <c r="AR439" i="9" s="1"/>
  <c r="AM395" i="9"/>
  <c r="AR395" i="9" s="1"/>
  <c r="AM377" i="9"/>
  <c r="AR377" i="9" s="1"/>
  <c r="AM185" i="9"/>
  <c r="AR185" i="9" s="1"/>
  <c r="AM153" i="9"/>
  <c r="AR153" i="9" s="1"/>
  <c r="AM71" i="9"/>
  <c r="AR71" i="9" s="1"/>
  <c r="AM73" i="9"/>
  <c r="AR73" i="9" s="1"/>
  <c r="AM33" i="9"/>
  <c r="AR33" i="9" s="1"/>
  <c r="AM66" i="9"/>
  <c r="AR66" i="9" s="1"/>
  <c r="AM588" i="9"/>
  <c r="AR588" i="9" s="1"/>
  <c r="AM394" i="9"/>
  <c r="AR394" i="9" s="1"/>
  <c r="AM210" i="9"/>
  <c r="AR210" i="9" s="1"/>
  <c r="AM37" i="9"/>
  <c r="AR37" i="9" s="1"/>
  <c r="AM590" i="9"/>
  <c r="AR590" i="9" s="1"/>
  <c r="AM381" i="9"/>
  <c r="AR381" i="9" s="1"/>
  <c r="AM87" i="9"/>
  <c r="AR87" i="9" s="1"/>
  <c r="AM17" i="9"/>
  <c r="AR17" i="9" s="1"/>
  <c r="AM527" i="9"/>
  <c r="AR527" i="9" s="1"/>
  <c r="AM274" i="9"/>
  <c r="AR274" i="9" s="1"/>
  <c r="AM106" i="9"/>
  <c r="AR106" i="9" s="1"/>
  <c r="AM741" i="9"/>
  <c r="AR741" i="9" s="1"/>
  <c r="AM497" i="9"/>
  <c r="AR497" i="9" s="1"/>
  <c r="AM245" i="9"/>
  <c r="AR245" i="9" s="1"/>
  <c r="AM80" i="9"/>
  <c r="AR80" i="9" s="1"/>
  <c r="AM667" i="9"/>
  <c r="AR667" i="9" s="1"/>
  <c r="AM427" i="9"/>
  <c r="AR427" i="9" s="1"/>
  <c r="AM175" i="9"/>
  <c r="AR175" i="9" s="1"/>
  <c r="AM57" i="9"/>
  <c r="AR57" i="9" s="1"/>
  <c r="AM42" i="9"/>
  <c r="AR42" i="9" s="1"/>
  <c r="AM620" i="9"/>
  <c r="AR620" i="9" s="1"/>
  <c r="AM448" i="9"/>
  <c r="AR448" i="9" s="1"/>
  <c r="AM214" i="9"/>
  <c r="AR214" i="9" s="1"/>
  <c r="AM49" i="9"/>
  <c r="AR49" i="9" s="1"/>
  <c r="AM276" i="9"/>
  <c r="AR276" i="9" s="1"/>
  <c r="AM86" i="9"/>
  <c r="AR86" i="9" s="1"/>
  <c r="AM58" i="9"/>
  <c r="AR58" i="9" s="1"/>
  <c r="AM623" i="9"/>
  <c r="AR623" i="9" s="1"/>
  <c r="AM26" i="9"/>
  <c r="AR26" i="9" s="1"/>
  <c r="AM503" i="9"/>
  <c r="AR503" i="9" s="1"/>
  <c r="AM303" i="9"/>
  <c r="AR303" i="9" s="1"/>
  <c r="AM44" i="9"/>
  <c r="AR44" i="9" s="1"/>
  <c r="AM46" i="9"/>
  <c r="AR46" i="9" s="1"/>
  <c r="AM40" i="9"/>
  <c r="AR40" i="9" s="1"/>
  <c r="AM68" i="9"/>
  <c r="AR68" i="9" s="1"/>
  <c r="AM70" i="9"/>
  <c r="AR70" i="9" s="1"/>
  <c r="AM64" i="9"/>
  <c r="AR64" i="9" s="1"/>
  <c r="AM60" i="9"/>
  <c r="AR60" i="9" s="1"/>
  <c r="AM76" i="9"/>
  <c r="AR76" i="9" s="1"/>
  <c r="AM8" i="9"/>
  <c r="AR8" i="9" s="1"/>
  <c r="AM62" i="9"/>
  <c r="AR62" i="9" s="1"/>
  <c r="AM56" i="9"/>
  <c r="AR56" i="9" s="1"/>
  <c r="AM20" i="9"/>
  <c r="AR20" i="9" s="1"/>
  <c r="AM32" i="9"/>
  <c r="AR32" i="9" s="1"/>
  <c r="AM72" i="9"/>
  <c r="AR72" i="9" s="1"/>
  <c r="AM28" i="9"/>
  <c r="AR28" i="9" s="1"/>
  <c r="AM14" i="9"/>
  <c r="AR14" i="9" s="1"/>
  <c r="AM54" i="9"/>
  <c r="AR54" i="9" s="1"/>
  <c r="AM36" i="9"/>
  <c r="AR36" i="9" s="1"/>
  <c r="AM22" i="9"/>
  <c r="AR22" i="9" s="1"/>
  <c r="AM10" i="9"/>
  <c r="AR10" i="9" s="1"/>
  <c r="AM48" i="9"/>
  <c r="AR48" i="9" s="1"/>
  <c r="AM30" i="9"/>
  <c r="AR30" i="9" s="1"/>
  <c r="AM11" i="9"/>
  <c r="AR11" i="9" s="1"/>
  <c r="AM12" i="9"/>
  <c r="AR12" i="9" s="1"/>
  <c r="AM16" i="9"/>
  <c r="AR16" i="9" s="1"/>
  <c r="AM52" i="9"/>
  <c r="AR52" i="9" s="1"/>
  <c r="AM7" i="9"/>
  <c r="AR7" i="9" s="1"/>
  <c r="AM38" i="9"/>
  <c r="AR38" i="9" s="1"/>
  <c r="AM24" i="9"/>
  <c r="AR24" i="9" s="1"/>
  <c r="AP78" i="9"/>
  <c r="AU78" i="9" s="1"/>
  <c r="AP37" i="9"/>
  <c r="AU37" i="9" s="1"/>
  <c r="AP21" i="9"/>
  <c r="AU21" i="9" s="1"/>
  <c r="AP7" i="9"/>
  <c r="AU7" i="9" s="1"/>
  <c r="AP33" i="9"/>
  <c r="AU33" i="9" s="1"/>
  <c r="AP17" i="9"/>
  <c r="AU17" i="9" s="1"/>
  <c r="AP12" i="9"/>
  <c r="AU12" i="9" s="1"/>
  <c r="AP11" i="9"/>
  <c r="AU11" i="9" s="1"/>
  <c r="AP29" i="9"/>
  <c r="AU29" i="9" s="1"/>
  <c r="AP13" i="9"/>
  <c r="AU13" i="9" s="1"/>
  <c r="AP8" i="9"/>
  <c r="AU8" i="9" s="1"/>
  <c r="AP41" i="9"/>
  <c r="AU41" i="9" s="1"/>
  <c r="AP25" i="9"/>
  <c r="AU25" i="9" s="1"/>
  <c r="AP27" i="9"/>
  <c r="AU27" i="9" s="1"/>
  <c r="AP59" i="9"/>
  <c r="AU59" i="9" s="1"/>
  <c r="AP43" i="9"/>
  <c r="AU43" i="9" s="1"/>
  <c r="AP80" i="9"/>
  <c r="AU80" i="9" s="1"/>
  <c r="AP67" i="9"/>
  <c r="AU67" i="9" s="1"/>
  <c r="AP35" i="9"/>
  <c r="AU35" i="9" s="1"/>
  <c r="AP10" i="9"/>
  <c r="AU10" i="9" s="1"/>
  <c r="AP51" i="9"/>
  <c r="AU51" i="9" s="1"/>
  <c r="AP75" i="9"/>
  <c r="AU75" i="9" s="1"/>
  <c r="AP714" i="9"/>
  <c r="AU714" i="9" s="1"/>
  <c r="AP717" i="9"/>
  <c r="AU717" i="9" s="1"/>
  <c r="AP685" i="9"/>
  <c r="AU685" i="9" s="1"/>
  <c r="AP720" i="9"/>
  <c r="AU720" i="9" s="1"/>
  <c r="AP688" i="9"/>
  <c r="AU688" i="9" s="1"/>
  <c r="AP719" i="9"/>
  <c r="AU719" i="9" s="1"/>
  <c r="AP687" i="9"/>
  <c r="AU687" i="9" s="1"/>
  <c r="AP666" i="9"/>
  <c r="AU666" i="9" s="1"/>
  <c r="AP634" i="9"/>
  <c r="AU634" i="9" s="1"/>
  <c r="AP19" i="9"/>
  <c r="AU19" i="9" s="1"/>
  <c r="AP53" i="9"/>
  <c r="AU53" i="9" s="1"/>
  <c r="AP726" i="9"/>
  <c r="AU726" i="9" s="1"/>
  <c r="AP729" i="9"/>
  <c r="AU729" i="9" s="1"/>
  <c r="AP697" i="9"/>
  <c r="AU697" i="9" s="1"/>
  <c r="AP732" i="9"/>
  <c r="AU732" i="9" s="1"/>
  <c r="AP700" i="9"/>
  <c r="AU700" i="9" s="1"/>
  <c r="AP731" i="9"/>
  <c r="AU731" i="9" s="1"/>
  <c r="AP699" i="9"/>
  <c r="AU699" i="9" s="1"/>
  <c r="AP678" i="9"/>
  <c r="AU678" i="9" s="1"/>
  <c r="AP646" i="9"/>
  <c r="AU646" i="9" s="1"/>
  <c r="AP659" i="9"/>
  <c r="AU659" i="9" s="1"/>
  <c r="AP609" i="9"/>
  <c r="AU609" i="9" s="1"/>
  <c r="AP624" i="9"/>
  <c r="AU624" i="9" s="1"/>
  <c r="AP623" i="9"/>
  <c r="AU623" i="9" s="1"/>
  <c r="AP671" i="9"/>
  <c r="AU671" i="9" s="1"/>
  <c r="AP600" i="9"/>
  <c r="AU600" i="9" s="1"/>
  <c r="AP664" i="9"/>
  <c r="AU664" i="9" s="1"/>
  <c r="AP585" i="9"/>
  <c r="AU585" i="9" s="1"/>
  <c r="AP579" i="9"/>
  <c r="AU579" i="9" s="1"/>
  <c r="AP629" i="9"/>
  <c r="AU629" i="9" s="1"/>
  <c r="AP578" i="9"/>
  <c r="AU578" i="9" s="1"/>
  <c r="AP672" i="9"/>
  <c r="AU672" i="9" s="1"/>
  <c r="AP548" i="9"/>
  <c r="AU548" i="9" s="1"/>
  <c r="AP552" i="9"/>
  <c r="AU552" i="9" s="1"/>
  <c r="AP572" i="9"/>
  <c r="AU572" i="9" s="1"/>
  <c r="AP520" i="9"/>
  <c r="AU520" i="9" s="1"/>
  <c r="AP592" i="9"/>
  <c r="AU592" i="9" s="1"/>
  <c r="AP511" i="9"/>
  <c r="AU511" i="9" s="1"/>
  <c r="AP479" i="9"/>
  <c r="AU479" i="9" s="1"/>
  <c r="AP447" i="9"/>
  <c r="AU447" i="9" s="1"/>
  <c r="AP492" i="9"/>
  <c r="AU492" i="9" s="1"/>
  <c r="AP535" i="9"/>
  <c r="AU535" i="9" s="1"/>
  <c r="AP522" i="9"/>
  <c r="AU522" i="9" s="1"/>
  <c r="AP456" i="9"/>
  <c r="AU456" i="9" s="1"/>
  <c r="AP470" i="9"/>
  <c r="AU470" i="9" s="1"/>
  <c r="AP485" i="9"/>
  <c r="AU485" i="9" s="1"/>
  <c r="AP419" i="9"/>
  <c r="AU419" i="9" s="1"/>
  <c r="AP407" i="9"/>
  <c r="AU407" i="9" s="1"/>
  <c r="AP347" i="9"/>
  <c r="AU347" i="9" s="1"/>
  <c r="AP315" i="9"/>
  <c r="AU315" i="9" s="1"/>
  <c r="AP434" i="9"/>
  <c r="AU434" i="9" s="1"/>
  <c r="AP414" i="9"/>
  <c r="AU414" i="9" s="1"/>
  <c r="AP350" i="9"/>
  <c r="AU350" i="9" s="1"/>
  <c r="AP61" i="9"/>
  <c r="AU61" i="9" s="1"/>
  <c r="AP722" i="9"/>
  <c r="AU722" i="9" s="1"/>
  <c r="AP725" i="9"/>
  <c r="AU725" i="9" s="1"/>
  <c r="AP693" i="9"/>
  <c r="AU693" i="9" s="1"/>
  <c r="AP728" i="9"/>
  <c r="AU728" i="9" s="1"/>
  <c r="AP696" i="9"/>
  <c r="AU696" i="9" s="1"/>
  <c r="AP727" i="9"/>
  <c r="AU727" i="9" s="1"/>
  <c r="AP695" i="9"/>
  <c r="AU695" i="9" s="1"/>
  <c r="AP674" i="9"/>
  <c r="AU674" i="9" s="1"/>
  <c r="AP642" i="9"/>
  <c r="AU642" i="9" s="1"/>
  <c r="AP641" i="9"/>
  <c r="AU641" i="9" s="1"/>
  <c r="AP69" i="9"/>
  <c r="AU69" i="9" s="1"/>
  <c r="AP718" i="9"/>
  <c r="AU718" i="9" s="1"/>
  <c r="AP721" i="9"/>
  <c r="AU721" i="9" s="1"/>
  <c r="AP689" i="9"/>
  <c r="AU689" i="9" s="1"/>
  <c r="AP724" i="9"/>
  <c r="AU724" i="9" s="1"/>
  <c r="AP692" i="9"/>
  <c r="AU692" i="9" s="1"/>
  <c r="AP723" i="9"/>
  <c r="AU723" i="9" s="1"/>
  <c r="AP691" i="9"/>
  <c r="AU691" i="9" s="1"/>
  <c r="AP670" i="9"/>
  <c r="AU670" i="9" s="1"/>
  <c r="AP638" i="9"/>
  <c r="AU638" i="9" s="1"/>
  <c r="AP636" i="9"/>
  <c r="AU636" i="9" s="1"/>
  <c r="AP601" i="9"/>
  <c r="AU601" i="9" s="1"/>
  <c r="AP616" i="9"/>
  <c r="AU616" i="9" s="1"/>
  <c r="AP615" i="9"/>
  <c r="AU615" i="9" s="1"/>
  <c r="AP648" i="9"/>
  <c r="AU648" i="9" s="1"/>
  <c r="AP649" i="9"/>
  <c r="AU649" i="9" s="1"/>
  <c r="AP661" i="9"/>
  <c r="AU661" i="9" s="1"/>
  <c r="AP577" i="9"/>
  <c r="AU577" i="9" s="1"/>
  <c r="AP566" i="9"/>
  <c r="AU566" i="9" s="1"/>
  <c r="AP591" i="9"/>
  <c r="AU591" i="9" s="1"/>
  <c r="AP559" i="9"/>
  <c r="AU559" i="9" s="1"/>
  <c r="AP606" i="9"/>
  <c r="AU606" i="9" s="1"/>
  <c r="AP640" i="9"/>
  <c r="AU640" i="9" s="1"/>
  <c r="AP536" i="9"/>
  <c r="AU536" i="9" s="1"/>
  <c r="AP555" i="9"/>
  <c r="AU555" i="9" s="1"/>
  <c r="AP574" i="9"/>
  <c r="AU574" i="9" s="1"/>
  <c r="AP553" i="9"/>
  <c r="AU553" i="9" s="1"/>
  <c r="AP503" i="9"/>
  <c r="AU503" i="9" s="1"/>
  <c r="AP471" i="9"/>
  <c r="AU471" i="9" s="1"/>
  <c r="AP439" i="9"/>
  <c r="AU439" i="9" s="1"/>
  <c r="AP476" i="9"/>
  <c r="AU476" i="9" s="1"/>
  <c r="AP506" i="9"/>
  <c r="AU506" i="9" s="1"/>
  <c r="AP504" i="9"/>
  <c r="AU504" i="9" s="1"/>
  <c r="AP551" i="9"/>
  <c r="AU551" i="9" s="1"/>
  <c r="AP454" i="9"/>
  <c r="AU454" i="9" s="1"/>
  <c r="AP440" i="9"/>
  <c r="AU440" i="9" s="1"/>
  <c r="AP505" i="9"/>
  <c r="AU505" i="9" s="1"/>
  <c r="AP386" i="9"/>
  <c r="AU386" i="9" s="1"/>
  <c r="AP339" i="9"/>
  <c r="AU339" i="9" s="1"/>
  <c r="AP525" i="9"/>
  <c r="AU525" i="9" s="1"/>
  <c r="AP416" i="9"/>
  <c r="AU416" i="9" s="1"/>
  <c r="AP403" i="9"/>
  <c r="AU403" i="9" s="1"/>
  <c r="AP473" i="9"/>
  <c r="AU473" i="9" s="1"/>
  <c r="AP737" i="9"/>
  <c r="AU737" i="9" s="1"/>
  <c r="AP740" i="9"/>
  <c r="AU740" i="9" s="1"/>
  <c r="AP739" i="9"/>
  <c r="AU739" i="9" s="1"/>
  <c r="AP702" i="9"/>
  <c r="AU702" i="9" s="1"/>
  <c r="AP673" i="9"/>
  <c r="AU673" i="9" s="1"/>
  <c r="AP665" i="9"/>
  <c r="AU665" i="9" s="1"/>
  <c r="AP657" i="9"/>
  <c r="AU657" i="9" s="1"/>
  <c r="AP690" i="9"/>
  <c r="AU690" i="9" s="1"/>
  <c r="AP644" i="9"/>
  <c r="AU644" i="9" s="1"/>
  <c r="AP597" i="9"/>
  <c r="AU597" i="9" s="1"/>
  <c r="AP587" i="9"/>
  <c r="AU587" i="9" s="1"/>
  <c r="AP583" i="9"/>
  <c r="AU583" i="9" s="1"/>
  <c r="AP546" i="9"/>
  <c r="AU546" i="9" s="1"/>
  <c r="AP556" i="9"/>
  <c r="AU556" i="9" s="1"/>
  <c r="AP530" i="9"/>
  <c r="AU530" i="9" s="1"/>
  <c r="AP532" i="9"/>
  <c r="AU532" i="9" s="1"/>
  <c r="AP663" i="9"/>
  <c r="AU663" i="9" s="1"/>
  <c r="AP499" i="9"/>
  <c r="AU499" i="9" s="1"/>
  <c r="AP459" i="9"/>
  <c r="AU459" i="9" s="1"/>
  <c r="AP500" i="9"/>
  <c r="AU500" i="9" s="1"/>
  <c r="AP568" i="9"/>
  <c r="AU568" i="9" s="1"/>
  <c r="AP480" i="9"/>
  <c r="AU480" i="9" s="1"/>
  <c r="AP478" i="9"/>
  <c r="AU478" i="9" s="1"/>
  <c r="AP433" i="9"/>
  <c r="AU433" i="9" s="1"/>
  <c r="AP428" i="9"/>
  <c r="AU428" i="9" s="1"/>
  <c r="AP353" i="9"/>
  <c r="AU353" i="9" s="1"/>
  <c r="AP513" i="9"/>
  <c r="AU513" i="9" s="1"/>
  <c r="AP458" i="9"/>
  <c r="AU458" i="9" s="1"/>
  <c r="AP360" i="9"/>
  <c r="AU360" i="9" s="1"/>
  <c r="AP391" i="9"/>
  <c r="AU391" i="9" s="1"/>
  <c r="AP337" i="9"/>
  <c r="AU337" i="9" s="1"/>
  <c r="AP436" i="9"/>
  <c r="AU436" i="9" s="1"/>
  <c r="AP368" i="9"/>
  <c r="AU368" i="9" s="1"/>
  <c r="AP340" i="9"/>
  <c r="AU340" i="9" s="1"/>
  <c r="AP420" i="9"/>
  <c r="AU420" i="9" s="1"/>
  <c r="AP373" i="9"/>
  <c r="AU373" i="9" s="1"/>
  <c r="AP378" i="9"/>
  <c r="AU378" i="9" s="1"/>
  <c r="AP306" i="9"/>
  <c r="AU306" i="9" s="1"/>
  <c r="AP363" i="9"/>
  <c r="AU363" i="9" s="1"/>
  <c r="AP289" i="9"/>
  <c r="AU289" i="9" s="1"/>
  <c r="AP257" i="9"/>
  <c r="AU257" i="9" s="1"/>
  <c r="AP300" i="9"/>
  <c r="AU300" i="9" s="1"/>
  <c r="AP278" i="9"/>
  <c r="AU278" i="9" s="1"/>
  <c r="AP318" i="9"/>
  <c r="AU318" i="9" s="1"/>
  <c r="AP302" i="9"/>
  <c r="AU302" i="9" s="1"/>
  <c r="AP248" i="9"/>
  <c r="AU248" i="9" s="1"/>
  <c r="AP208" i="9"/>
  <c r="AU208" i="9" s="1"/>
  <c r="AP176" i="9"/>
  <c r="AU176" i="9" s="1"/>
  <c r="AP264" i="9"/>
  <c r="AU264" i="9" s="1"/>
  <c r="AP292" i="9"/>
  <c r="AU292" i="9" s="1"/>
  <c r="AP307" i="9"/>
  <c r="AU307" i="9" s="1"/>
  <c r="AP222" i="9"/>
  <c r="AU222" i="9" s="1"/>
  <c r="AP190" i="9"/>
  <c r="AU190" i="9" s="1"/>
  <c r="AP361" i="9"/>
  <c r="AU361" i="9" s="1"/>
  <c r="AP211" i="9"/>
  <c r="AU211" i="9" s="1"/>
  <c r="AP217" i="9"/>
  <c r="AU217" i="9" s="1"/>
  <c r="AP199" i="9"/>
  <c r="AU199" i="9" s="1"/>
  <c r="AP143" i="9"/>
  <c r="AU143" i="9" s="1"/>
  <c r="AP111" i="9"/>
  <c r="AU111" i="9" s="1"/>
  <c r="AP149" i="9"/>
  <c r="AU149" i="9" s="1"/>
  <c r="AP86" i="9"/>
  <c r="AU86" i="9" s="1"/>
  <c r="AP734" i="9"/>
  <c r="AU734" i="9" s="1"/>
  <c r="AP705" i="9"/>
  <c r="AU705" i="9" s="1"/>
  <c r="AP708" i="9"/>
  <c r="AU708" i="9" s="1"/>
  <c r="AP707" i="9"/>
  <c r="AU707" i="9" s="1"/>
  <c r="AP654" i="9"/>
  <c r="AU654" i="9" s="1"/>
  <c r="AP621" i="9"/>
  <c r="AU621" i="9" s="1"/>
  <c r="AP628" i="9"/>
  <c r="AU628" i="9" s="1"/>
  <c r="AP611" i="9"/>
  <c r="AU611" i="9" s="1"/>
  <c r="AP655" i="9"/>
  <c r="AU655" i="9" s="1"/>
  <c r="AP669" i="9"/>
  <c r="AU669" i="9" s="1"/>
  <c r="AP573" i="9"/>
  <c r="AU573" i="9" s="1"/>
  <c r="AP576" i="9"/>
  <c r="AU576" i="9" s="1"/>
  <c r="AP586" i="9"/>
  <c r="AU586" i="9" s="1"/>
  <c r="AP598" i="9"/>
  <c r="AU598" i="9" s="1"/>
  <c r="AP680" i="9"/>
  <c r="AU680" i="9" s="1"/>
  <c r="AP580" i="9"/>
  <c r="AU580" i="9" s="1"/>
  <c r="AP569" i="9"/>
  <c r="AU569" i="9" s="1"/>
  <c r="AP523" i="9"/>
  <c r="AU523" i="9" s="1"/>
  <c r="AP483" i="9"/>
  <c r="AU483" i="9" s="1"/>
  <c r="AP435" i="9"/>
  <c r="AU435" i="9" s="1"/>
  <c r="AP452" i="9"/>
  <c r="AU452" i="9" s="1"/>
  <c r="AP588" i="9"/>
  <c r="AU588" i="9" s="1"/>
  <c r="AP510" i="9"/>
  <c r="AU510" i="9" s="1"/>
  <c r="AP584" i="9"/>
  <c r="AU584" i="9" s="1"/>
  <c r="AP429" i="9"/>
  <c r="AU429" i="9" s="1"/>
  <c r="AP385" i="9"/>
  <c r="AU385" i="9" s="1"/>
  <c r="AP327" i="9"/>
  <c r="AU327" i="9" s="1"/>
  <c r="AP438" i="9"/>
  <c r="AU438" i="9" s="1"/>
  <c r="AP392" i="9"/>
  <c r="AU392" i="9" s="1"/>
  <c r="AP423" i="9"/>
  <c r="AU423" i="9" s="1"/>
  <c r="AP359" i="9"/>
  <c r="AU359" i="9" s="1"/>
  <c r="AP321" i="9"/>
  <c r="AU321" i="9" s="1"/>
  <c r="AP400" i="9"/>
  <c r="AU400" i="9" s="1"/>
  <c r="AP399" i="9"/>
  <c r="AU399" i="9" s="1"/>
  <c r="AP308" i="9"/>
  <c r="AU308" i="9" s="1"/>
  <c r="AP441" i="9"/>
  <c r="AU441" i="9" s="1"/>
  <c r="AP489" i="9"/>
  <c r="AU489" i="9" s="1"/>
  <c r="AP336" i="9"/>
  <c r="AU336" i="9" s="1"/>
  <c r="AP466" i="9"/>
  <c r="AU466" i="9" s="1"/>
  <c r="AP305" i="9"/>
  <c r="AU305" i="9" s="1"/>
  <c r="AP273" i="9"/>
  <c r="AU273" i="9" s="1"/>
  <c r="AP241" i="9"/>
  <c r="AU241" i="9" s="1"/>
  <c r="AP342" i="9"/>
  <c r="AU342" i="9" s="1"/>
  <c r="AP284" i="9"/>
  <c r="AU284" i="9" s="1"/>
  <c r="AP338" i="9"/>
  <c r="AU338" i="9" s="1"/>
  <c r="AP287" i="9"/>
  <c r="AU287" i="9" s="1"/>
  <c r="AP224" i="9"/>
  <c r="AU224" i="9" s="1"/>
  <c r="AP192" i="9"/>
  <c r="AU192" i="9" s="1"/>
  <c r="AP160" i="9"/>
  <c r="AU160" i="9" s="1"/>
  <c r="AP247" i="9"/>
  <c r="AU247" i="9" s="1"/>
  <c r="AP383" i="9"/>
  <c r="AU383" i="9" s="1"/>
  <c r="AP243" i="9"/>
  <c r="AU243" i="9" s="1"/>
  <c r="AP206" i="9"/>
  <c r="AU206" i="9" s="1"/>
  <c r="AP174" i="9"/>
  <c r="AU174" i="9" s="1"/>
  <c r="AP246" i="9"/>
  <c r="AU246" i="9" s="1"/>
  <c r="AP251" i="9"/>
  <c r="AU251" i="9" s="1"/>
  <c r="AP231" i="9"/>
  <c r="AU231" i="9" s="1"/>
  <c r="AP167" i="9"/>
  <c r="AU167" i="9" s="1"/>
  <c r="AP127" i="9"/>
  <c r="AU127" i="9" s="1"/>
  <c r="AP213" i="9"/>
  <c r="AU213" i="9" s="1"/>
  <c r="AP112" i="9"/>
  <c r="AU112" i="9" s="1"/>
  <c r="AP710" i="9"/>
  <c r="AU710" i="9" s="1"/>
  <c r="AP681" i="9"/>
  <c r="AU681" i="9" s="1"/>
  <c r="AP684" i="9"/>
  <c r="AU684" i="9" s="1"/>
  <c r="AP683" i="9"/>
  <c r="AU683" i="9" s="1"/>
  <c r="AP630" i="9"/>
  <c r="AU630" i="9" s="1"/>
  <c r="AP613" i="9"/>
  <c r="AU613" i="9" s="1"/>
  <c r="AP612" i="9"/>
  <c r="AU612" i="9" s="1"/>
  <c r="AP603" i="9"/>
  <c r="AU603" i="9" s="1"/>
  <c r="AP632" i="9"/>
  <c r="AU632" i="9" s="1"/>
  <c r="AP656" i="9"/>
  <c r="AU656" i="9" s="1"/>
  <c r="AP602" i="9"/>
  <c r="AU602" i="9" s="1"/>
  <c r="AP563" i="9"/>
  <c r="AU563" i="9" s="1"/>
  <c r="AP554" i="9"/>
  <c r="AU554" i="9" s="1"/>
  <c r="AP571" i="9"/>
  <c r="AU571" i="9" s="1"/>
  <c r="AP590" i="9"/>
  <c r="AU590" i="9" s="1"/>
  <c r="AP547" i="9"/>
  <c r="AU547" i="9" s="1"/>
  <c r="AP534" i="9"/>
  <c r="AU534" i="9" s="1"/>
  <c r="AP515" i="9"/>
  <c r="AU515" i="9" s="1"/>
  <c r="AP467" i="9"/>
  <c r="AU467" i="9" s="1"/>
  <c r="AP521" i="9"/>
  <c r="AU521" i="9" s="1"/>
  <c r="AP570" i="9"/>
  <c r="AU570" i="9" s="1"/>
  <c r="AP496" i="9"/>
  <c r="AU496" i="9" s="1"/>
  <c r="AP494" i="9"/>
  <c r="AU494" i="9" s="1"/>
  <c r="AP490" i="9"/>
  <c r="AU490" i="9" s="1"/>
  <c r="AP482" i="9"/>
  <c r="AU482" i="9" s="1"/>
  <c r="AP364" i="9"/>
  <c r="AU364" i="9" s="1"/>
  <c r="AP319" i="9"/>
  <c r="AU319" i="9" s="1"/>
  <c r="AP517" i="9"/>
  <c r="AU517" i="9" s="1"/>
  <c r="AP381" i="9"/>
  <c r="AU381" i="9" s="1"/>
  <c r="AP402" i="9"/>
  <c r="AU402" i="9" s="1"/>
  <c r="AP345" i="9"/>
  <c r="AU345" i="9" s="1"/>
  <c r="AP501" i="9"/>
  <c r="AU501" i="9" s="1"/>
  <c r="AP389" i="9"/>
  <c r="AU389" i="9" s="1"/>
  <c r="AP377" i="9"/>
  <c r="AU377" i="9" s="1"/>
  <c r="AP493" i="9"/>
  <c r="AU493" i="9" s="1"/>
  <c r="AP395" i="9"/>
  <c r="AU395" i="9" s="1"/>
  <c r="AP415" i="9"/>
  <c r="AU415" i="9" s="1"/>
  <c r="AP320" i="9"/>
  <c r="AU320" i="9" s="1"/>
  <c r="AP405" i="9"/>
  <c r="AU405" i="9" s="1"/>
  <c r="AP297" i="9"/>
  <c r="AU297" i="9" s="1"/>
  <c r="AP265" i="9"/>
  <c r="AU265" i="9" s="1"/>
  <c r="AP387" i="9"/>
  <c r="AU387" i="9" s="1"/>
  <c r="AP299" i="9"/>
  <c r="AU299" i="9" s="1"/>
  <c r="AP394" i="9"/>
  <c r="AU394" i="9" s="1"/>
  <c r="AP283" i="9"/>
  <c r="AU283" i="9" s="1"/>
  <c r="AP260" i="9"/>
  <c r="AU260" i="9" s="1"/>
  <c r="AP216" i="9"/>
  <c r="AU216" i="9" s="1"/>
  <c r="AP184" i="9"/>
  <c r="AU184" i="9" s="1"/>
  <c r="AP326" i="9"/>
  <c r="AU326" i="9" s="1"/>
  <c r="AP351" i="9"/>
  <c r="AU351" i="9" s="1"/>
  <c r="AP355" i="9"/>
  <c r="AU355" i="9" s="1"/>
  <c r="AP230" i="9"/>
  <c r="AU230" i="9" s="1"/>
  <c r="AP198" i="9"/>
  <c r="AU198" i="9" s="1"/>
  <c r="AP166" i="9"/>
  <c r="AU166" i="9" s="1"/>
  <c r="AP227" i="9"/>
  <c r="AU227" i="9" s="1"/>
  <c r="AP233" i="9"/>
  <c r="AU233" i="9" s="1"/>
  <c r="AP215" i="9"/>
  <c r="AU215" i="9" s="1"/>
  <c r="AP151" i="9"/>
  <c r="AU151" i="9" s="1"/>
  <c r="AP119" i="9"/>
  <c r="AU119" i="9" s="1"/>
  <c r="AP193" i="9"/>
  <c r="AU193" i="9" s="1"/>
  <c r="AP102" i="9"/>
  <c r="AU102" i="9" s="1"/>
  <c r="AP113" i="9"/>
  <c r="AU113" i="9" s="1"/>
  <c r="AP150" i="9"/>
  <c r="AU150" i="9" s="1"/>
  <c r="AP74" i="9"/>
  <c r="AU74" i="9" s="1"/>
  <c r="AP42" i="9"/>
  <c r="AU42" i="9" s="1"/>
  <c r="AP221" i="9"/>
  <c r="AU221" i="9" s="1"/>
  <c r="AP93" i="9"/>
  <c r="AU93" i="9" s="1"/>
  <c r="AP110" i="9"/>
  <c r="AU110" i="9" s="1"/>
  <c r="AP129" i="9"/>
  <c r="AU129" i="9" s="1"/>
  <c r="AP157" i="9"/>
  <c r="AU157" i="9" s="1"/>
  <c r="AP82" i="9"/>
  <c r="AU82" i="9" s="1"/>
  <c r="AP48" i="9"/>
  <c r="AU48" i="9" s="1"/>
  <c r="AP16" i="9"/>
  <c r="AU16" i="9" s="1"/>
  <c r="AP116" i="9"/>
  <c r="AU116" i="9" s="1"/>
  <c r="AP15" i="9"/>
  <c r="AU15" i="9" s="1"/>
  <c r="AP47" i="9"/>
  <c r="AU47" i="9" s="1"/>
  <c r="AP6" i="9"/>
  <c r="AU6" i="9" s="1"/>
  <c r="AP65" i="9"/>
  <c r="AU65" i="9" s="1"/>
  <c r="AP741" i="9"/>
  <c r="AU741" i="9" s="1"/>
  <c r="AP677" i="9"/>
  <c r="AU677" i="9" s="1"/>
  <c r="AP743" i="9"/>
  <c r="AU743" i="9" s="1"/>
  <c r="AP679" i="9"/>
  <c r="AU679" i="9" s="1"/>
  <c r="AP698" i="9"/>
  <c r="AU698" i="9" s="1"/>
  <c r="AP605" i="9"/>
  <c r="AU605" i="9" s="1"/>
  <c r="AP675" i="9"/>
  <c r="AU675" i="9" s="1"/>
  <c r="AP706" i="9"/>
  <c r="AU706" i="9" s="1"/>
  <c r="AP667" i="9"/>
  <c r="AU667" i="9" s="1"/>
  <c r="AP610" i="9"/>
  <c r="AU610" i="9" s="1"/>
  <c r="AP595" i="9"/>
  <c r="AU595" i="9" s="1"/>
  <c r="AP599" i="9"/>
  <c r="AU599" i="9" s="1"/>
  <c r="AP550" i="9"/>
  <c r="AU550" i="9" s="1"/>
  <c r="AP565" i="9"/>
  <c r="AU565" i="9" s="1"/>
  <c r="AP544" i="9"/>
  <c r="AU544" i="9" s="1"/>
  <c r="AP539" i="9"/>
  <c r="AU539" i="9" s="1"/>
  <c r="AP533" i="9"/>
  <c r="AU533" i="9" s="1"/>
  <c r="AP507" i="9"/>
  <c r="AU507" i="9" s="1"/>
  <c r="AP463" i="9"/>
  <c r="AU463" i="9" s="1"/>
  <c r="AP508" i="9"/>
  <c r="AU508" i="9" s="1"/>
  <c r="AP514" i="9"/>
  <c r="AU514" i="9" s="1"/>
  <c r="AP488" i="9"/>
  <c r="AU488" i="9" s="1"/>
  <c r="AP486" i="9"/>
  <c r="AU486" i="9" s="1"/>
  <c r="AP449" i="9"/>
  <c r="AU449" i="9" s="1"/>
  <c r="AP477" i="9"/>
  <c r="AU477" i="9" s="1"/>
  <c r="AP354" i="9"/>
  <c r="AU354" i="9" s="1"/>
  <c r="AP557" i="9"/>
  <c r="AU557" i="9" s="1"/>
  <c r="AP481" i="9"/>
  <c r="AU481" i="9" s="1"/>
  <c r="AP371" i="9"/>
  <c r="AU371" i="9" s="1"/>
  <c r="AP401" i="9"/>
  <c r="AU401" i="9" s="1"/>
  <c r="AP341" i="9"/>
  <c r="AU341" i="9" s="1"/>
  <c r="AP465" i="9"/>
  <c r="AU465" i="9" s="1"/>
  <c r="AP379" i="9"/>
  <c r="AU379" i="9" s="1"/>
  <c r="AP348" i="9"/>
  <c r="AU348" i="9" s="1"/>
  <c r="AP442" i="9"/>
  <c r="AU442" i="9" s="1"/>
  <c r="AP384" i="9"/>
  <c r="AU384" i="9" s="1"/>
  <c r="AP409" i="9"/>
  <c r="AU409" i="9" s="1"/>
  <c r="AP310" i="9"/>
  <c r="AU310" i="9" s="1"/>
  <c r="AP374" i="9"/>
  <c r="AU374" i="9" s="1"/>
  <c r="AP293" i="9"/>
  <c r="AU293" i="9" s="1"/>
  <c r="AP261" i="9"/>
  <c r="AU261" i="9" s="1"/>
  <c r="AP322" i="9"/>
  <c r="AU322" i="9" s="1"/>
  <c r="AP288" i="9"/>
  <c r="AU288" i="9" s="1"/>
  <c r="AP346" i="9"/>
  <c r="AU346" i="9" s="1"/>
  <c r="AP270" i="9"/>
  <c r="AU270" i="9" s="1"/>
  <c r="AP259" i="9"/>
  <c r="AU259" i="9" s="1"/>
  <c r="AP212" i="9"/>
  <c r="AU212" i="9" s="1"/>
  <c r="AP180" i="9"/>
  <c r="AU180" i="9" s="1"/>
  <c r="AP296" i="9"/>
  <c r="AU296" i="9" s="1"/>
  <c r="AP303" i="9"/>
  <c r="AU303" i="9" s="1"/>
  <c r="AP334" i="9"/>
  <c r="AU334" i="9" s="1"/>
  <c r="AP226" i="9"/>
  <c r="AU226" i="9" s="1"/>
  <c r="AP194" i="9"/>
  <c r="AU194" i="9" s="1"/>
  <c r="AP162" i="9"/>
  <c r="AU162" i="9" s="1"/>
  <c r="AP219" i="9"/>
  <c r="AU219" i="9" s="1"/>
  <c r="AP225" i="9"/>
  <c r="AU225" i="9" s="1"/>
  <c r="AP207" i="9"/>
  <c r="AU207" i="9" s="1"/>
  <c r="AP147" i="9"/>
  <c r="AU147" i="9" s="1"/>
  <c r="AP115" i="9"/>
  <c r="AU115" i="9" s="1"/>
  <c r="AP158" i="9"/>
  <c r="AU158" i="9" s="1"/>
  <c r="AP87" i="9"/>
  <c r="AU87" i="9" s="1"/>
  <c r="AP108" i="9"/>
  <c r="AU108" i="9" s="1"/>
  <c r="AP141" i="9"/>
  <c r="AU141" i="9" s="1"/>
  <c r="AP70" i="9"/>
  <c r="AU70" i="9" s="1"/>
  <c r="AP38" i="9"/>
  <c r="AU38" i="9" s="1"/>
  <c r="AP179" i="9"/>
  <c r="AU179" i="9" s="1"/>
  <c r="AP92" i="9"/>
  <c r="AU92" i="9" s="1"/>
  <c r="AP95" i="9"/>
  <c r="AU95" i="9" s="1"/>
  <c r="AP124" i="9"/>
  <c r="AU124" i="9" s="1"/>
  <c r="AP152" i="9"/>
  <c r="AU152" i="9" s="1"/>
  <c r="AP76" i="9"/>
  <c r="AU76" i="9" s="1"/>
  <c r="AP44" i="9"/>
  <c r="AU44" i="9" s="1"/>
  <c r="AP9" i="9"/>
  <c r="AU9" i="9" s="1"/>
  <c r="AP101" i="9"/>
  <c r="AU101" i="9" s="1"/>
  <c r="AP73" i="9"/>
  <c r="AU73" i="9" s="1"/>
  <c r="AP701" i="9"/>
  <c r="AU701" i="9" s="1"/>
  <c r="AP703" i="9"/>
  <c r="AU703" i="9" s="1"/>
  <c r="AP617" i="9"/>
  <c r="AU617" i="9" s="1"/>
  <c r="AP607" i="9"/>
  <c r="AU607" i="9" s="1"/>
  <c r="AP608" i="9"/>
  <c r="AU608" i="9" s="1"/>
  <c r="AP564" i="9"/>
  <c r="AU564" i="9" s="1"/>
  <c r="AP582" i="9"/>
  <c r="AU582" i="9" s="1"/>
  <c r="AP562" i="9"/>
  <c r="AU562" i="9" s="1"/>
  <c r="AP519" i="9"/>
  <c r="AU519" i="9" s="1"/>
  <c r="AP543" i="9"/>
  <c r="AU543" i="9" s="1"/>
  <c r="AP512" i="9"/>
  <c r="AU512" i="9" s="1"/>
  <c r="AP528" i="9"/>
  <c r="AU528" i="9" s="1"/>
  <c r="AP375" i="9"/>
  <c r="AU375" i="9" s="1"/>
  <c r="AP427" i="9"/>
  <c r="AU427" i="9" s="1"/>
  <c r="AP412" i="9"/>
  <c r="AU412" i="9" s="1"/>
  <c r="AP317" i="9"/>
  <c r="AU317" i="9" s="1"/>
  <c r="AP388" i="9"/>
  <c r="AU388" i="9" s="1"/>
  <c r="AP406" i="9"/>
  <c r="AU406" i="9" s="1"/>
  <c r="AP328" i="9"/>
  <c r="AU328" i="9" s="1"/>
  <c r="AP301" i="9"/>
  <c r="AU301" i="9" s="1"/>
  <c r="AP237" i="9"/>
  <c r="AU237" i="9" s="1"/>
  <c r="AP274" i="9"/>
  <c r="AU274" i="9" s="1"/>
  <c r="AP271" i="9"/>
  <c r="AU271" i="9" s="1"/>
  <c r="AP188" i="9"/>
  <c r="AU188" i="9" s="1"/>
  <c r="AP236" i="9"/>
  <c r="AU236" i="9" s="1"/>
  <c r="AP234" i="9"/>
  <c r="AU234" i="9" s="1"/>
  <c r="AP170" i="9"/>
  <c r="AU170" i="9" s="1"/>
  <c r="AP240" i="9"/>
  <c r="AU240" i="9" s="1"/>
  <c r="AP155" i="9"/>
  <c r="AU155" i="9" s="1"/>
  <c r="AP203" i="9"/>
  <c r="AU203" i="9" s="1"/>
  <c r="AP140" i="9"/>
  <c r="AU140" i="9" s="1"/>
  <c r="AP136" i="9"/>
  <c r="AU136" i="9" s="1"/>
  <c r="AP58" i="9"/>
  <c r="AU58" i="9" s="1"/>
  <c r="AP18" i="9"/>
  <c r="AU18" i="9" s="1"/>
  <c r="AP189" i="9"/>
  <c r="AU189" i="9" s="1"/>
  <c r="AP181" i="9"/>
  <c r="AU181" i="9" s="1"/>
  <c r="AP229" i="9"/>
  <c r="AU229" i="9" s="1"/>
  <c r="AP72" i="9"/>
  <c r="AU72" i="9" s="1"/>
  <c r="AP32" i="9"/>
  <c r="AU32" i="9" s="1"/>
  <c r="AP130" i="9"/>
  <c r="AU130" i="9" s="1"/>
  <c r="AP742" i="9"/>
  <c r="AU742" i="9" s="1"/>
  <c r="AP716" i="9"/>
  <c r="AU716" i="9" s="1"/>
  <c r="AP662" i="9"/>
  <c r="AU662" i="9" s="1"/>
  <c r="AP651" i="9"/>
  <c r="AU651" i="9" s="1"/>
  <c r="AP639" i="9"/>
  <c r="AU639" i="9" s="1"/>
  <c r="AP589" i="9"/>
  <c r="AU589" i="9" s="1"/>
  <c r="AP682" i="9"/>
  <c r="AU682" i="9" s="1"/>
  <c r="AP614" i="9"/>
  <c r="AU614" i="9" s="1"/>
  <c r="AP524" i="9"/>
  <c r="AU524" i="9" s="1"/>
  <c r="AP491" i="9"/>
  <c r="AU491" i="9" s="1"/>
  <c r="AP468" i="9"/>
  <c r="AU468" i="9" s="1"/>
  <c r="AP464" i="9"/>
  <c r="AU464" i="9" s="1"/>
  <c r="AP431" i="9"/>
  <c r="AU431" i="9" s="1"/>
  <c r="AP335" i="9"/>
  <c r="AU335" i="9" s="1"/>
  <c r="AP424" i="9"/>
  <c r="AU424" i="9" s="1"/>
  <c r="AP370" i="9"/>
  <c r="AU370" i="9" s="1"/>
  <c r="AP421" i="9"/>
  <c r="AU421" i="9" s="1"/>
  <c r="AP324" i="9"/>
  <c r="AU324" i="9" s="1"/>
  <c r="AP393" i="9"/>
  <c r="AU393" i="9" s="1"/>
  <c r="AP457" i="9"/>
  <c r="AU457" i="9" s="1"/>
  <c r="AP281" i="9"/>
  <c r="AU281" i="9" s="1"/>
  <c r="AP279" i="9"/>
  <c r="AU279" i="9" s="1"/>
  <c r="AP313" i="9"/>
  <c r="AU313" i="9" s="1"/>
  <c r="AP232" i="9"/>
  <c r="AU232" i="9" s="1"/>
  <c r="AP168" i="9"/>
  <c r="AU168" i="9" s="1"/>
  <c r="AP272" i="9"/>
  <c r="AU272" i="9" s="1"/>
  <c r="AP214" i="9"/>
  <c r="AU214" i="9" s="1"/>
  <c r="AP242" i="9"/>
  <c r="AU242" i="9" s="1"/>
  <c r="AP201" i="9"/>
  <c r="AU201" i="9" s="1"/>
  <c r="AP135" i="9"/>
  <c r="AU135" i="9" s="1"/>
  <c r="AP126" i="9"/>
  <c r="AU126" i="9" s="1"/>
  <c r="AP89" i="9"/>
  <c r="AU89" i="9" s="1"/>
  <c r="AP109" i="9"/>
  <c r="AU109" i="9" s="1"/>
  <c r="AP50" i="9"/>
  <c r="AU50" i="9" s="1"/>
  <c r="AP169" i="9"/>
  <c r="AU169" i="9" s="1"/>
  <c r="AP161" i="9"/>
  <c r="AU161" i="9" s="1"/>
  <c r="AP156" i="9"/>
  <c r="AU156" i="9" s="1"/>
  <c r="AP134" i="9"/>
  <c r="AU134" i="9" s="1"/>
  <c r="AP64" i="9"/>
  <c r="AU64" i="9" s="1"/>
  <c r="AP24" i="9"/>
  <c r="AU24" i="9" s="1"/>
  <c r="AP100" i="9"/>
  <c r="AU100" i="9" s="1"/>
  <c r="AP23" i="9"/>
  <c r="AU23" i="9" s="1"/>
  <c r="AP63" i="9"/>
  <c r="AU63" i="9" s="1"/>
  <c r="AP738" i="9"/>
  <c r="AU738" i="9" s="1"/>
  <c r="AP712" i="9"/>
  <c r="AU712" i="9" s="1"/>
  <c r="AP658" i="9"/>
  <c r="AU658" i="9" s="1"/>
  <c r="AP633" i="9"/>
  <c r="AU633" i="9" s="1"/>
  <c r="AP694" i="9"/>
  <c r="AU694" i="9" s="1"/>
  <c r="AP581" i="9"/>
  <c r="AU581" i="9" s="1"/>
  <c r="AP594" i="9"/>
  <c r="AU594" i="9" s="1"/>
  <c r="AP526" i="9"/>
  <c r="AU526" i="9" s="1"/>
  <c r="AP516" i="9"/>
  <c r="AU516" i="9" s="1"/>
  <c r="AP487" i="9"/>
  <c r="AU487" i="9" s="1"/>
  <c r="AP460" i="9"/>
  <c r="AU460" i="9" s="1"/>
  <c r="AP448" i="9"/>
  <c r="AU448" i="9" s="1"/>
  <c r="AP430" i="9"/>
  <c r="AU430" i="9" s="1"/>
  <c r="AP331" i="9"/>
  <c r="AU331" i="9" s="1"/>
  <c r="AP413" i="9"/>
  <c r="AU413" i="9" s="1"/>
  <c r="AP369" i="9"/>
  <c r="AU369" i="9" s="1"/>
  <c r="AP411" i="9"/>
  <c r="AU411" i="9" s="1"/>
  <c r="AP312" i="9"/>
  <c r="AU312" i="9" s="1"/>
  <c r="AP362" i="9"/>
  <c r="AU362" i="9" s="1"/>
  <c r="AP398" i="9"/>
  <c r="AU398" i="9" s="1"/>
  <c r="AP277" i="9"/>
  <c r="AU277" i="9" s="1"/>
  <c r="AP372" i="9"/>
  <c r="AU372" i="9" s="1"/>
  <c r="AP294" i="9"/>
  <c r="AU294" i="9" s="1"/>
  <c r="AP228" i="9"/>
  <c r="AU228" i="9" s="1"/>
  <c r="AP164" i="9"/>
  <c r="AU164" i="9" s="1"/>
  <c r="AP266" i="9"/>
  <c r="AU266" i="9" s="1"/>
  <c r="AP210" i="9"/>
  <c r="AU210" i="9" s="1"/>
  <c r="AP280" i="9"/>
  <c r="AU280" i="9" s="1"/>
  <c r="AP256" i="9"/>
  <c r="AU256" i="9" s="1"/>
  <c r="AP131" i="9"/>
  <c r="AU131" i="9" s="1"/>
  <c r="AP117" i="9"/>
  <c r="AU117" i="9" s="1"/>
  <c r="AP88" i="9"/>
  <c r="AU88" i="9" s="1"/>
  <c r="AP104" i="9"/>
  <c r="AU104" i="9" s="1"/>
  <c r="AP46" i="9"/>
  <c r="AU46" i="9" s="1"/>
  <c r="AP146" i="9"/>
  <c r="AU146" i="9" s="1"/>
  <c r="AP142" i="9"/>
  <c r="AU142" i="9" s="1"/>
  <c r="AP138" i="9"/>
  <c r="AU138" i="9" s="1"/>
  <c r="AP125" i="9"/>
  <c r="AU125" i="9" s="1"/>
  <c r="AP60" i="9"/>
  <c r="AU60" i="9" s="1"/>
  <c r="AP20" i="9"/>
  <c r="AU20" i="9" s="1"/>
  <c r="AP713" i="9"/>
  <c r="AU713" i="9" s="1"/>
  <c r="AP715" i="9"/>
  <c r="AU715" i="9" s="1"/>
  <c r="AP627" i="9"/>
  <c r="AU627" i="9" s="1"/>
  <c r="AP643" i="9"/>
  <c r="AU643" i="9" s="1"/>
  <c r="AP604" i="9"/>
  <c r="AU604" i="9" s="1"/>
  <c r="AP635" i="9"/>
  <c r="AU635" i="9" s="1"/>
  <c r="AP538" i="9"/>
  <c r="AU538" i="9" s="1"/>
  <c r="AP645" i="9"/>
  <c r="AU645" i="9" s="1"/>
  <c r="AP545" i="9"/>
  <c r="AU545" i="9" s="1"/>
  <c r="AP451" i="9"/>
  <c r="AU451" i="9" s="1"/>
  <c r="AP518" i="9"/>
  <c r="AU518" i="9" s="1"/>
  <c r="AP446" i="9"/>
  <c r="AU446" i="9" s="1"/>
  <c r="AP417" i="9"/>
  <c r="AU417" i="9" s="1"/>
  <c r="AP474" i="9"/>
  <c r="AU474" i="9" s="1"/>
  <c r="AP450" i="9"/>
  <c r="AU450" i="9" s="1"/>
  <c r="AP329" i="9"/>
  <c r="AU329" i="9" s="1"/>
  <c r="AP357" i="9"/>
  <c r="AU357" i="9" s="1"/>
  <c r="AP397" i="9"/>
  <c r="AU397" i="9" s="1"/>
  <c r="AP356" i="9"/>
  <c r="AU356" i="9" s="1"/>
  <c r="AP314" i="9"/>
  <c r="AU314" i="9" s="1"/>
  <c r="AP249" i="9"/>
  <c r="AU249" i="9" s="1"/>
  <c r="AP365" i="9"/>
  <c r="AU365" i="9" s="1"/>
  <c r="AP376" i="9"/>
  <c r="AU376" i="9" s="1"/>
  <c r="AP200" i="9"/>
  <c r="AU200" i="9" s="1"/>
  <c r="AP262" i="9"/>
  <c r="AU262" i="9" s="1"/>
  <c r="AP276" i="9"/>
  <c r="AU276" i="9" s="1"/>
  <c r="AP182" i="9"/>
  <c r="AU182" i="9" s="1"/>
  <c r="AP255" i="9"/>
  <c r="AU255" i="9" s="1"/>
  <c r="AP183" i="9"/>
  <c r="AU183" i="9" s="1"/>
  <c r="AP250" i="9"/>
  <c r="AU250" i="9" s="1"/>
  <c r="AP154" i="9"/>
  <c r="AU154" i="9" s="1"/>
  <c r="AP177" i="9"/>
  <c r="AU177" i="9" s="1"/>
  <c r="AP66" i="9"/>
  <c r="AU66" i="9" s="1"/>
  <c r="AP26" i="9"/>
  <c r="AU26" i="9" s="1"/>
  <c r="AP114" i="9"/>
  <c r="AU114" i="9" s="1"/>
  <c r="AP94" i="9"/>
  <c r="AU94" i="9" s="1"/>
  <c r="AP96" i="9"/>
  <c r="AU96" i="9" s="1"/>
  <c r="AP98" i="9"/>
  <c r="AU98" i="9" s="1"/>
  <c r="AP40" i="9"/>
  <c r="AU40" i="9" s="1"/>
  <c r="AP153" i="9"/>
  <c r="AU153" i="9" s="1"/>
  <c r="AP39" i="9"/>
  <c r="AU39" i="9" s="1"/>
  <c r="AP79" i="9"/>
  <c r="AU79" i="9" s="1"/>
  <c r="AP736" i="9"/>
  <c r="AU736" i="9" s="1"/>
  <c r="AP660" i="9"/>
  <c r="AU660" i="9" s="1"/>
  <c r="AP593" i="9"/>
  <c r="AU593" i="9" s="1"/>
  <c r="AP540" i="9"/>
  <c r="AU540" i="9" s="1"/>
  <c r="AP495" i="9"/>
  <c r="AU495" i="9" s="1"/>
  <c r="AP472" i="9"/>
  <c r="AU472" i="9" s="1"/>
  <c r="AP343" i="9"/>
  <c r="AU343" i="9" s="1"/>
  <c r="AP380" i="9"/>
  <c r="AU380" i="9" s="1"/>
  <c r="AP332" i="9"/>
  <c r="AU332" i="9" s="1"/>
  <c r="AP498" i="9"/>
  <c r="AU498" i="9" s="1"/>
  <c r="AP290" i="9"/>
  <c r="AU290" i="9" s="1"/>
  <c r="AP238" i="9"/>
  <c r="AU238" i="9" s="1"/>
  <c r="AP275" i="9"/>
  <c r="AU275" i="9" s="1"/>
  <c r="AP252" i="9"/>
  <c r="AU252" i="9" s="1"/>
  <c r="AP139" i="9"/>
  <c r="AU139" i="9" s="1"/>
  <c r="AP122" i="9"/>
  <c r="AU122" i="9" s="1"/>
  <c r="AP54" i="9"/>
  <c r="AU54" i="9" s="1"/>
  <c r="AP171" i="9"/>
  <c r="AU171" i="9" s="1"/>
  <c r="AP173" i="9"/>
  <c r="AU173" i="9" s="1"/>
  <c r="AP28" i="9"/>
  <c r="AU28" i="9" s="1"/>
  <c r="AP31" i="9"/>
  <c r="AU31" i="9" s="1"/>
  <c r="AP49" i="9"/>
  <c r="AU49" i="9" s="1"/>
  <c r="AP704" i="9"/>
  <c r="AU704" i="9" s="1"/>
  <c r="AP620" i="9"/>
  <c r="AU620" i="9" s="1"/>
  <c r="AP647" i="9"/>
  <c r="AU647" i="9" s="1"/>
  <c r="AP626" i="9"/>
  <c r="AU626" i="9" s="1"/>
  <c r="AP475" i="9"/>
  <c r="AU475" i="9" s="1"/>
  <c r="AP502" i="9"/>
  <c r="AU502" i="9" s="1"/>
  <c r="AP323" i="9"/>
  <c r="AU323" i="9" s="1"/>
  <c r="AP349" i="9"/>
  <c r="AU349" i="9" s="1"/>
  <c r="AP304" i="9"/>
  <c r="AU304" i="9" s="1"/>
  <c r="AP425" i="9"/>
  <c r="AU425" i="9" s="1"/>
  <c r="AP311" i="9"/>
  <c r="AU311" i="9" s="1"/>
  <c r="AP220" i="9"/>
  <c r="AU220" i="9" s="1"/>
  <c r="AP330" i="9"/>
  <c r="AU330" i="9" s="1"/>
  <c r="AP235" i="9"/>
  <c r="AU235" i="9" s="1"/>
  <c r="AP123" i="9"/>
  <c r="AU123" i="9" s="1"/>
  <c r="AP195" i="9"/>
  <c r="AU195" i="9" s="1"/>
  <c r="AP34" i="9"/>
  <c r="AU34" i="9" s="1"/>
  <c r="AP133" i="9"/>
  <c r="AU133" i="9" s="1"/>
  <c r="AP120" i="9"/>
  <c r="AU120" i="9" s="1"/>
  <c r="AP197" i="9"/>
  <c r="AU197" i="9" s="1"/>
  <c r="AP57" i="9"/>
  <c r="AU57" i="9" s="1"/>
  <c r="AP77" i="9"/>
  <c r="AU77" i="9" s="1"/>
  <c r="AP711" i="9"/>
  <c r="AU711" i="9" s="1"/>
  <c r="AP619" i="9"/>
  <c r="AU619" i="9" s="1"/>
  <c r="AP622" i="9"/>
  <c r="AU622" i="9" s="1"/>
  <c r="AP596" i="9"/>
  <c r="AU596" i="9" s="1"/>
  <c r="AP443" i="9"/>
  <c r="AU443" i="9" s="1"/>
  <c r="AP437" i="9"/>
  <c r="AU437" i="9" s="1"/>
  <c r="AP469" i="9"/>
  <c r="AU469" i="9" s="1"/>
  <c r="AP325" i="9"/>
  <c r="AU325" i="9" s="1"/>
  <c r="AP461" i="9"/>
  <c r="AU461" i="9" s="1"/>
  <c r="AP309" i="9"/>
  <c r="AU309" i="9" s="1"/>
  <c r="AP295" i="9"/>
  <c r="AU295" i="9" s="1"/>
  <c r="AP196" i="9"/>
  <c r="AU196" i="9" s="1"/>
  <c r="AP254" i="9"/>
  <c r="AU254" i="9" s="1"/>
  <c r="AP244" i="9"/>
  <c r="AU244" i="9" s="1"/>
  <c r="AP239" i="9"/>
  <c r="AU239" i="9" s="1"/>
  <c r="AP159" i="9"/>
  <c r="AU159" i="9" s="1"/>
  <c r="AP22" i="9"/>
  <c r="AU22" i="9" s="1"/>
  <c r="AP205" i="9"/>
  <c r="AU205" i="9" s="1"/>
  <c r="AP83" i="9"/>
  <c r="AU83" i="9" s="1"/>
  <c r="AP148" i="9"/>
  <c r="AU148" i="9" s="1"/>
  <c r="AP55" i="9"/>
  <c r="AU55" i="9" s="1"/>
  <c r="AP676" i="9"/>
  <c r="AU676" i="9" s="1"/>
  <c r="AP653" i="9"/>
  <c r="AU653" i="9" s="1"/>
  <c r="AP561" i="9"/>
  <c r="AU561" i="9" s="1"/>
  <c r="AP531" i="9"/>
  <c r="AU531" i="9" s="1"/>
  <c r="AP484" i="9"/>
  <c r="AU484" i="9" s="1"/>
  <c r="AP432" i="9"/>
  <c r="AU432" i="9" s="1"/>
  <c r="AP453" i="9"/>
  <c r="AU453" i="9" s="1"/>
  <c r="AP422" i="9"/>
  <c r="AU422" i="9" s="1"/>
  <c r="AP404" i="9"/>
  <c r="AU404" i="9" s="1"/>
  <c r="AP285" i="9"/>
  <c r="AU285" i="9" s="1"/>
  <c r="AP316" i="9"/>
  <c r="AU316" i="9" s="1"/>
  <c r="AP172" i="9"/>
  <c r="AU172" i="9" s="1"/>
  <c r="AP218" i="9"/>
  <c r="AU218" i="9" s="1"/>
  <c r="AP209" i="9"/>
  <c r="AU209" i="9" s="1"/>
  <c r="AP144" i="9"/>
  <c r="AU144" i="9" s="1"/>
  <c r="AP118" i="9"/>
  <c r="AU118" i="9" s="1"/>
  <c r="AP14" i="9"/>
  <c r="AU14" i="9" s="1"/>
  <c r="AP163" i="9"/>
  <c r="AU163" i="9" s="1"/>
  <c r="AP68" i="9"/>
  <c r="AU68" i="9" s="1"/>
  <c r="AP121" i="9"/>
  <c r="AU121" i="9" s="1"/>
  <c r="AP730" i="9"/>
  <c r="AU730" i="9" s="1"/>
  <c r="AP650" i="9"/>
  <c r="AU650" i="9" s="1"/>
  <c r="AP637" i="9"/>
  <c r="AU637" i="9" s="1"/>
  <c r="AP560" i="9"/>
  <c r="AU560" i="9" s="1"/>
  <c r="AP558" i="9"/>
  <c r="AU558" i="9" s="1"/>
  <c r="AP444" i="9"/>
  <c r="AU444" i="9" s="1"/>
  <c r="AP527" i="9"/>
  <c r="AU527" i="9" s="1"/>
  <c r="AP382" i="9"/>
  <c r="AU382" i="9" s="1"/>
  <c r="AP390" i="9"/>
  <c r="AU390" i="9" s="1"/>
  <c r="AP426" i="9"/>
  <c r="AU426" i="9" s="1"/>
  <c r="AP269" i="9"/>
  <c r="AU269" i="9" s="1"/>
  <c r="AP286" i="9"/>
  <c r="AU286" i="9" s="1"/>
  <c r="AP366" i="9"/>
  <c r="AU366" i="9" s="1"/>
  <c r="AP202" i="9"/>
  <c r="AU202" i="9" s="1"/>
  <c r="AP223" i="9"/>
  <c r="AU223" i="9" s="1"/>
  <c r="AP103" i="9"/>
  <c r="AU103" i="9" s="1"/>
  <c r="AP91" i="9"/>
  <c r="AU91" i="9" s="1"/>
  <c r="AP137" i="9"/>
  <c r="AU137" i="9" s="1"/>
  <c r="AP106" i="9"/>
  <c r="AU106" i="9" s="1"/>
  <c r="AP56" i="9"/>
  <c r="AU56" i="9" s="1"/>
  <c r="AP85" i="9"/>
  <c r="AU85" i="9" s="1"/>
  <c r="AP733" i="9"/>
  <c r="AU733" i="9" s="1"/>
  <c r="AP668" i="9"/>
  <c r="AU668" i="9" s="1"/>
  <c r="AP618" i="9"/>
  <c r="AU618" i="9" s="1"/>
  <c r="AP542" i="9"/>
  <c r="AU542" i="9" s="1"/>
  <c r="AP567" i="9"/>
  <c r="AU567" i="9" s="1"/>
  <c r="AP541" i="9"/>
  <c r="AU541" i="9" s="1"/>
  <c r="AP418" i="9"/>
  <c r="AU418" i="9" s="1"/>
  <c r="AP549" i="9"/>
  <c r="AU549" i="9" s="1"/>
  <c r="AP358" i="9"/>
  <c r="AU358" i="9" s="1"/>
  <c r="AP367" i="9"/>
  <c r="AU367" i="9" s="1"/>
  <c r="AP253" i="9"/>
  <c r="AU253" i="9" s="1"/>
  <c r="AP291" i="9"/>
  <c r="AU291" i="9" s="1"/>
  <c r="AP263" i="9"/>
  <c r="AU263" i="9" s="1"/>
  <c r="AP186" i="9"/>
  <c r="AU186" i="9" s="1"/>
  <c r="AP191" i="9"/>
  <c r="AU191" i="9" s="1"/>
  <c r="AP185" i="9"/>
  <c r="AU185" i="9" s="1"/>
  <c r="AP90" i="9"/>
  <c r="AU90" i="9" s="1"/>
  <c r="AP132" i="9"/>
  <c r="AU132" i="9" s="1"/>
  <c r="AP97" i="9"/>
  <c r="AU97" i="9" s="1"/>
  <c r="AP52" i="9"/>
  <c r="AU52" i="9" s="1"/>
  <c r="AP84" i="9"/>
  <c r="AU84" i="9" s="1"/>
  <c r="AP71" i="9"/>
  <c r="AU71" i="9" s="1"/>
  <c r="AP735" i="9"/>
  <c r="AU735" i="9" s="1"/>
  <c r="AP455" i="9"/>
  <c r="AU455" i="9" s="1"/>
  <c r="AP408" i="9"/>
  <c r="AU408" i="9" s="1"/>
  <c r="AP282" i="9"/>
  <c r="AU282" i="9" s="1"/>
  <c r="AP30" i="9"/>
  <c r="AU30" i="9" s="1"/>
  <c r="AP625" i="9"/>
  <c r="AU625" i="9" s="1"/>
  <c r="AP509" i="9"/>
  <c r="AU509" i="9" s="1"/>
  <c r="AP344" i="9"/>
  <c r="AU344" i="9" s="1"/>
  <c r="AP178" i="9"/>
  <c r="AU178" i="9" s="1"/>
  <c r="AP105" i="9"/>
  <c r="AU105" i="9" s="1"/>
  <c r="AP652" i="9"/>
  <c r="AU652" i="9" s="1"/>
  <c r="AP462" i="9"/>
  <c r="AU462" i="9" s="1"/>
  <c r="AP352" i="9"/>
  <c r="AU352" i="9" s="1"/>
  <c r="AP268" i="9"/>
  <c r="AU268" i="9" s="1"/>
  <c r="AP128" i="9"/>
  <c r="AU128" i="9" s="1"/>
  <c r="AP686" i="9"/>
  <c r="AU686" i="9" s="1"/>
  <c r="AP396" i="9"/>
  <c r="AU396" i="9" s="1"/>
  <c r="AP245" i="9"/>
  <c r="AU245" i="9" s="1"/>
  <c r="AP175" i="9"/>
  <c r="AU175" i="9" s="1"/>
  <c r="AP81" i="9"/>
  <c r="AU81" i="9" s="1"/>
  <c r="AP575" i="9"/>
  <c r="AU575" i="9" s="1"/>
  <c r="AP497" i="9"/>
  <c r="AU497" i="9" s="1"/>
  <c r="AP267" i="9"/>
  <c r="AU267" i="9" s="1"/>
  <c r="AP107" i="9"/>
  <c r="AU107" i="9" s="1"/>
  <c r="AP99" i="9"/>
  <c r="AU99" i="9" s="1"/>
  <c r="AP631" i="9"/>
  <c r="AU631" i="9" s="1"/>
  <c r="AP445" i="9"/>
  <c r="AU445" i="9" s="1"/>
  <c r="AP298" i="9"/>
  <c r="AU298" i="9" s="1"/>
  <c r="AP145" i="9"/>
  <c r="AU145" i="9" s="1"/>
  <c r="AP36" i="9"/>
  <c r="AU36" i="9" s="1"/>
  <c r="AP529" i="9"/>
  <c r="AU529" i="9" s="1"/>
  <c r="AP333" i="9"/>
  <c r="AU333" i="9" s="1"/>
  <c r="AP204" i="9"/>
  <c r="AU204" i="9" s="1"/>
  <c r="AP187" i="9"/>
  <c r="AU187" i="9" s="1"/>
  <c r="AP165" i="9"/>
  <c r="AU165" i="9" s="1"/>
  <c r="AP709" i="9"/>
  <c r="AU709" i="9" s="1"/>
  <c r="AP537" i="9"/>
  <c r="AU537" i="9" s="1"/>
  <c r="AP410" i="9"/>
  <c r="AU410" i="9" s="1"/>
  <c r="AP258" i="9"/>
  <c r="AU258" i="9" s="1"/>
  <c r="AP62" i="9"/>
  <c r="AU62" i="9" s="1"/>
  <c r="AN51" i="3"/>
  <c r="AS51" i="3" s="1"/>
  <c r="AN41" i="3"/>
  <c r="AS41" i="3" s="1"/>
  <c r="AN84" i="3"/>
  <c r="AS84" i="3" s="1"/>
  <c r="AN46" i="3"/>
  <c r="AS46" i="3" s="1"/>
  <c r="AN35" i="3"/>
  <c r="AS35" i="3" s="1"/>
  <c r="AN23" i="3"/>
  <c r="AS23" i="3" s="1"/>
  <c r="AN15" i="3"/>
  <c r="AS15" i="3" s="1"/>
  <c r="AN8" i="3"/>
  <c r="AS8" i="3" s="1"/>
  <c r="AN56" i="3"/>
  <c r="AS56" i="3" s="1"/>
  <c r="AN12" i="3"/>
  <c r="AS12" i="3" s="1"/>
  <c r="AN25" i="3"/>
  <c r="AS25" i="3" s="1"/>
  <c r="AN11" i="3"/>
  <c r="AS11" i="3" s="1"/>
  <c r="AN715" i="3"/>
  <c r="AS715" i="3" s="1"/>
  <c r="AN718" i="3"/>
  <c r="AS718" i="3" s="1"/>
  <c r="AN686" i="3"/>
  <c r="AS686" i="3" s="1"/>
  <c r="AN713" i="3"/>
  <c r="AS713" i="3" s="1"/>
  <c r="AN680" i="3"/>
  <c r="AS680" i="3" s="1"/>
  <c r="AN712" i="3"/>
  <c r="AS712" i="3" s="1"/>
  <c r="AN703" i="3"/>
  <c r="AS703" i="3" s="1"/>
  <c r="AN709" i="3"/>
  <c r="AS709" i="3" s="1"/>
  <c r="AN647" i="3"/>
  <c r="AS647" i="3" s="1"/>
  <c r="AN611" i="3"/>
  <c r="AS611" i="3" s="1"/>
  <c r="AN695" i="3"/>
  <c r="AS695" i="3" s="1"/>
  <c r="AN626" i="3"/>
  <c r="AS626" i="3" s="1"/>
  <c r="AN671" i="3"/>
  <c r="AS671" i="3" s="1"/>
  <c r="AN624" i="3"/>
  <c r="AS624" i="3" s="1"/>
  <c r="AN637" i="3"/>
  <c r="AS637" i="3" s="1"/>
  <c r="AN580" i="3"/>
  <c r="AS580" i="3" s="1"/>
  <c r="AN548" i="3"/>
  <c r="AS548" i="3" s="1"/>
  <c r="AN616" i="3"/>
  <c r="AS616" i="3" s="1"/>
  <c r="AN638" i="3"/>
  <c r="AS638" i="3" s="1"/>
  <c r="AN562" i="3"/>
  <c r="AS562" i="3" s="1"/>
  <c r="AN591" i="3"/>
  <c r="AS591" i="3" s="1"/>
  <c r="AN595" i="3"/>
  <c r="AS595" i="3" s="1"/>
  <c r="AN531" i="3"/>
  <c r="AS531" i="3" s="1"/>
  <c r="AN538" i="3"/>
  <c r="AS538" i="3" s="1"/>
  <c r="AN519" i="3"/>
  <c r="AS519" i="3" s="1"/>
  <c r="AN483" i="3"/>
  <c r="AS483" i="3" s="1"/>
  <c r="AN506" i="3"/>
  <c r="AS506" i="3" s="1"/>
  <c r="AN528" i="3"/>
  <c r="AS528" i="3" s="1"/>
  <c r="AN523" i="3"/>
  <c r="AS523" i="3" s="1"/>
  <c r="AN449" i="3"/>
  <c r="AS449" i="3" s="1"/>
  <c r="AN416" i="3"/>
  <c r="AS416" i="3" s="1"/>
  <c r="AN448" i="3"/>
  <c r="AS448" i="3" s="1"/>
  <c r="AN484" i="3"/>
  <c r="AS484" i="3" s="1"/>
  <c r="AN435" i="3"/>
  <c r="AS435" i="3" s="1"/>
  <c r="AN403" i="3"/>
  <c r="AS403" i="3" s="1"/>
  <c r="AN567" i="3"/>
  <c r="AS567" i="3" s="1"/>
  <c r="AN453" i="3"/>
  <c r="AS453" i="3" s="1"/>
  <c r="AN395" i="3"/>
  <c r="AS395" i="3" s="1"/>
  <c r="AN454" i="3"/>
  <c r="AS454" i="3" s="1"/>
  <c r="AN368" i="3"/>
  <c r="AS368" i="3" s="1"/>
  <c r="AN404" i="3"/>
  <c r="AS404" i="3" s="1"/>
  <c r="AN442" i="3"/>
  <c r="AS442" i="3" s="1"/>
  <c r="AN367" i="3"/>
  <c r="AS367" i="3" s="1"/>
  <c r="AN370" i="3"/>
  <c r="AS370" i="3" s="1"/>
  <c r="AN348" i="3"/>
  <c r="AS348" i="3" s="1"/>
  <c r="AN292" i="3"/>
  <c r="AS292" i="3" s="1"/>
  <c r="AN260" i="3"/>
  <c r="AS260" i="3" s="1"/>
  <c r="AN359" i="3"/>
  <c r="AS359" i="3" s="1"/>
  <c r="AN315" i="3"/>
  <c r="AS315" i="3" s="1"/>
  <c r="AN324" i="3"/>
  <c r="AS324" i="3" s="1"/>
  <c r="AN279" i="3"/>
  <c r="AS279" i="3" s="1"/>
  <c r="AN386" i="3"/>
  <c r="AS386" i="3" s="1"/>
  <c r="AN323" i="3"/>
  <c r="AS323" i="3" s="1"/>
  <c r="AN321" i="3"/>
  <c r="AS321" i="3" s="1"/>
  <c r="AN258" i="3"/>
  <c r="AS258" i="3" s="1"/>
  <c r="AN208" i="3"/>
  <c r="AS208" i="3" s="1"/>
  <c r="AN176" i="3"/>
  <c r="AS176" i="3" s="1"/>
  <c r="AN401" i="3"/>
  <c r="AS401" i="3" s="1"/>
  <c r="AN410" i="3"/>
  <c r="AS410" i="3" s="1"/>
  <c r="AN244" i="3"/>
  <c r="AS244" i="3" s="1"/>
  <c r="AN203" i="3"/>
  <c r="AS203" i="3" s="1"/>
  <c r="AN171" i="3"/>
  <c r="AS171" i="3" s="1"/>
  <c r="AN302" i="3"/>
  <c r="AS302" i="3" s="1"/>
  <c r="AN231" i="3"/>
  <c r="AS231" i="3" s="1"/>
  <c r="AN239" i="3"/>
  <c r="AS239" i="3" s="1"/>
  <c r="AN743" i="3"/>
  <c r="AS743" i="3" s="1"/>
  <c r="AN711" i="3"/>
  <c r="AS711" i="3" s="1"/>
  <c r="AN714" i="3"/>
  <c r="AS714" i="3" s="1"/>
  <c r="AN741" i="3"/>
  <c r="AS741" i="3" s="1"/>
  <c r="AN724" i="3"/>
  <c r="AS724" i="3" s="1"/>
  <c r="AN679" i="3"/>
  <c r="AS679" i="3" s="1"/>
  <c r="AN707" i="3"/>
  <c r="AS707" i="3" s="1"/>
  <c r="AN685" i="3"/>
  <c r="AS685" i="3" s="1"/>
  <c r="AN701" i="3"/>
  <c r="AS701" i="3" s="1"/>
  <c r="AN646" i="3"/>
  <c r="AS646" i="3" s="1"/>
  <c r="AN607" i="3"/>
  <c r="AS607" i="3" s="1"/>
  <c r="AN675" i="3"/>
  <c r="AS675" i="3" s="1"/>
  <c r="AN622" i="3"/>
  <c r="AS622" i="3" s="1"/>
  <c r="AN662" i="3"/>
  <c r="AS662" i="3" s="1"/>
  <c r="AN691" i="3"/>
  <c r="AS691" i="3" s="1"/>
  <c r="AN620" i="3"/>
  <c r="AS620" i="3" s="1"/>
  <c r="AN576" i="3"/>
  <c r="AS576" i="3" s="1"/>
  <c r="AN645" i="3"/>
  <c r="AS645" i="3" s="1"/>
  <c r="AN604" i="3"/>
  <c r="AS604" i="3" s="1"/>
  <c r="AN625" i="3"/>
  <c r="AS625" i="3" s="1"/>
  <c r="AN629" i="3"/>
  <c r="AS629" i="3" s="1"/>
  <c r="AN589" i="3"/>
  <c r="AS589" i="3" s="1"/>
  <c r="AN593" i="3"/>
  <c r="AS593" i="3" s="1"/>
  <c r="AN527" i="3"/>
  <c r="AS527" i="3" s="1"/>
  <c r="AN534" i="3"/>
  <c r="AS534" i="3" s="1"/>
  <c r="AN511" i="3"/>
  <c r="AS511" i="3" s="1"/>
  <c r="AN541" i="3"/>
  <c r="AS541" i="3" s="1"/>
  <c r="AN502" i="3"/>
  <c r="AS502" i="3" s="1"/>
  <c r="AN516" i="3"/>
  <c r="AS516" i="3" s="1"/>
  <c r="AN513" i="3"/>
  <c r="AS513" i="3" s="1"/>
  <c r="AN444" i="3"/>
  <c r="AS444" i="3" s="1"/>
  <c r="AN412" i="3"/>
  <c r="AS412" i="3" s="1"/>
  <c r="AN563" i="3"/>
  <c r="AS563" i="3" s="1"/>
  <c r="AN479" i="3"/>
  <c r="AS479" i="3" s="1"/>
  <c r="AN431" i="3"/>
  <c r="AS431" i="3" s="1"/>
  <c r="AN399" i="3"/>
  <c r="AS399" i="3" s="1"/>
  <c r="AN551" i="3"/>
  <c r="AS551" i="3" s="1"/>
  <c r="AN509" i="3"/>
  <c r="AS509" i="3" s="1"/>
  <c r="AN385" i="3"/>
  <c r="AS385" i="3" s="1"/>
  <c r="AN434" i="3"/>
  <c r="AS434" i="3" s="1"/>
  <c r="AN364" i="3"/>
  <c r="AS364" i="3" s="1"/>
  <c r="AN393" i="3"/>
  <c r="AS393" i="3" s="1"/>
  <c r="AN425" i="3"/>
  <c r="AS425" i="3" s="1"/>
  <c r="AN363" i="3"/>
  <c r="AS363" i="3" s="1"/>
  <c r="AN366" i="3"/>
  <c r="AS366" i="3" s="1"/>
  <c r="AN338" i="3"/>
  <c r="AS338" i="3" s="1"/>
  <c r="AN288" i="3"/>
  <c r="AS288" i="3" s="1"/>
  <c r="AN256" i="3"/>
  <c r="AS256" i="3" s="1"/>
  <c r="AN351" i="3"/>
  <c r="AS351" i="3" s="1"/>
  <c r="AN305" i="3"/>
  <c r="AS305" i="3" s="1"/>
  <c r="AN314" i="3"/>
  <c r="AS314" i="3" s="1"/>
  <c r="AN275" i="3"/>
  <c r="AS275" i="3" s="1"/>
  <c r="AN365" i="3"/>
  <c r="AS365" i="3" s="1"/>
  <c r="AN313" i="3"/>
  <c r="AS313" i="3" s="1"/>
  <c r="AN320" i="3"/>
  <c r="AS320" i="3" s="1"/>
  <c r="AN252" i="3"/>
  <c r="AS252" i="3" s="1"/>
  <c r="AN204" i="3"/>
  <c r="AS204" i="3" s="1"/>
  <c r="AN172" i="3"/>
  <c r="AS172" i="3" s="1"/>
  <c r="AN375" i="3"/>
  <c r="AS375" i="3" s="1"/>
  <c r="AN387" i="3"/>
  <c r="AS387" i="3" s="1"/>
  <c r="AN243" i="3"/>
  <c r="AS243" i="3" s="1"/>
  <c r="AN199" i="3"/>
  <c r="AS199" i="3" s="1"/>
  <c r="AN167" i="3"/>
  <c r="AS167" i="3" s="1"/>
  <c r="AN285" i="3"/>
  <c r="AS285" i="3" s="1"/>
  <c r="AN333" i="3"/>
  <c r="AS333" i="3" s="1"/>
  <c r="AN229" i="3"/>
  <c r="AS229" i="3" s="1"/>
  <c r="AN723" i="3"/>
  <c r="AS723" i="3" s="1"/>
  <c r="AN726" i="3"/>
  <c r="AS726" i="3" s="1"/>
  <c r="AN694" i="3"/>
  <c r="AS694" i="3" s="1"/>
  <c r="AN721" i="3"/>
  <c r="AS721" i="3" s="1"/>
  <c r="AN688" i="3"/>
  <c r="AS688" i="3" s="1"/>
  <c r="AN657" i="3"/>
  <c r="AS657" i="3" s="1"/>
  <c r="AN728" i="3"/>
  <c r="AS728" i="3" s="1"/>
  <c r="AN664" i="3"/>
  <c r="AS664" i="3" s="1"/>
  <c r="AN654" i="3"/>
  <c r="AS654" i="3" s="1"/>
  <c r="AN619" i="3"/>
  <c r="AS619" i="3" s="1"/>
  <c r="AN720" i="3"/>
  <c r="AS720" i="3" s="1"/>
  <c r="AN634" i="3"/>
  <c r="AS634" i="3" s="1"/>
  <c r="AN641" i="3"/>
  <c r="AS641" i="3" s="1"/>
  <c r="AN632" i="3"/>
  <c r="AS632" i="3" s="1"/>
  <c r="AN732" i="3"/>
  <c r="AS732" i="3" s="1"/>
  <c r="AN588" i="3"/>
  <c r="AS588" i="3" s="1"/>
  <c r="AN556" i="3"/>
  <c r="AS556" i="3" s="1"/>
  <c r="AN663" i="3"/>
  <c r="AS663" i="3" s="1"/>
  <c r="AN582" i="3"/>
  <c r="AS582" i="3" s="1"/>
  <c r="AN581" i="3"/>
  <c r="AS581" i="3" s="1"/>
  <c r="AN569" i="3"/>
  <c r="AS569" i="3" s="1"/>
  <c r="AN639" i="3"/>
  <c r="AS639" i="3" s="1"/>
  <c r="AN539" i="3"/>
  <c r="AS539" i="3" s="1"/>
  <c r="AN546" i="3"/>
  <c r="AS546" i="3" s="1"/>
  <c r="AN540" i="3"/>
  <c r="AS540" i="3" s="1"/>
  <c r="AN491" i="3"/>
  <c r="AS491" i="3" s="1"/>
  <c r="AN517" i="3"/>
  <c r="AS517" i="3" s="1"/>
  <c r="AN553" i="3"/>
  <c r="AS553" i="3" s="1"/>
  <c r="AN525" i="3"/>
  <c r="AS525" i="3" s="1"/>
  <c r="AN470" i="3"/>
  <c r="AS470" i="3" s="1"/>
  <c r="AN424" i="3"/>
  <c r="AS424" i="3" s="1"/>
  <c r="AN459" i="3"/>
  <c r="AS459" i="3" s="1"/>
  <c r="AN486" i="3"/>
  <c r="AS486" i="3" s="1"/>
  <c r="AN443" i="3"/>
  <c r="AS443" i="3" s="1"/>
  <c r="AN411" i="3"/>
  <c r="AS411" i="3" s="1"/>
  <c r="AN466" i="3"/>
  <c r="AS466" i="3" s="1"/>
  <c r="AN474" i="3"/>
  <c r="AS474" i="3" s="1"/>
  <c r="AN413" i="3"/>
  <c r="AS413" i="3" s="1"/>
  <c r="AN514" i="3"/>
  <c r="AS514" i="3" s="1"/>
  <c r="AN383" i="3"/>
  <c r="AS383" i="3" s="1"/>
  <c r="AN421" i="3"/>
  <c r="AS421" i="3" s="1"/>
  <c r="AN473" i="3"/>
  <c r="AS473" i="3" s="1"/>
  <c r="AN381" i="3"/>
  <c r="AS381" i="3" s="1"/>
  <c r="AN389" i="3"/>
  <c r="AS389" i="3" s="1"/>
  <c r="AN450" i="3"/>
  <c r="AS450" i="3" s="1"/>
  <c r="AN300" i="3"/>
  <c r="AS300" i="3" s="1"/>
  <c r="AN268" i="3"/>
  <c r="AS268" i="3" s="1"/>
  <c r="AN414" i="3"/>
  <c r="AS414" i="3" s="1"/>
  <c r="AN336" i="3"/>
  <c r="AS336" i="3" s="1"/>
  <c r="AN335" i="3"/>
  <c r="AS335" i="3" s="1"/>
  <c r="AN287" i="3"/>
  <c r="AS287" i="3" s="1"/>
  <c r="AN255" i="3"/>
  <c r="AS255" i="3" s="1"/>
  <c r="AN344" i="3"/>
  <c r="AS344" i="3" s="1"/>
  <c r="AN342" i="3"/>
  <c r="AS342" i="3" s="1"/>
  <c r="AN290" i="3"/>
  <c r="AS290" i="3" s="1"/>
  <c r="AN32" i="3"/>
  <c r="AS32" i="3" s="1"/>
  <c r="AN719" i="3"/>
  <c r="AS719" i="3" s="1"/>
  <c r="AN722" i="3"/>
  <c r="AS722" i="3" s="1"/>
  <c r="AN690" i="3"/>
  <c r="AS690" i="3" s="1"/>
  <c r="AN717" i="3"/>
  <c r="AS717" i="3" s="1"/>
  <c r="AN681" i="3"/>
  <c r="AS681" i="3" s="1"/>
  <c r="AN653" i="3"/>
  <c r="AS653" i="3" s="1"/>
  <c r="AN716" i="3"/>
  <c r="AS716" i="3" s="1"/>
  <c r="AN740" i="3"/>
  <c r="AS740" i="3" s="1"/>
  <c r="AN648" i="3"/>
  <c r="AS648" i="3" s="1"/>
  <c r="AN615" i="3"/>
  <c r="AS615" i="3" s="1"/>
  <c r="AN708" i="3"/>
  <c r="AS708" i="3" s="1"/>
  <c r="AN630" i="3"/>
  <c r="AS630" i="3" s="1"/>
  <c r="AN704" i="3"/>
  <c r="AS704" i="3" s="1"/>
  <c r="AN628" i="3"/>
  <c r="AS628" i="3" s="1"/>
  <c r="AN658" i="3"/>
  <c r="AS658" i="3" s="1"/>
  <c r="AN584" i="3"/>
  <c r="AS584" i="3" s="1"/>
  <c r="AN552" i="3"/>
  <c r="AS552" i="3" s="1"/>
  <c r="AN621" i="3"/>
  <c r="AS621" i="3" s="1"/>
  <c r="AN652" i="3"/>
  <c r="AS652" i="3" s="1"/>
  <c r="AN573" i="3"/>
  <c r="AS573" i="3" s="1"/>
  <c r="AN561" i="3"/>
  <c r="AS561" i="3" s="1"/>
  <c r="AN613" i="3"/>
  <c r="AS613" i="3" s="1"/>
  <c r="AN535" i="3"/>
  <c r="AS535" i="3" s="1"/>
  <c r="AN542" i="3"/>
  <c r="AS542" i="3" s="1"/>
  <c r="AN520" i="3"/>
  <c r="AS520" i="3" s="1"/>
  <c r="AN487" i="3"/>
  <c r="AS487" i="3" s="1"/>
  <c r="AN510" i="3"/>
  <c r="AS510" i="3" s="1"/>
  <c r="AN533" i="3"/>
  <c r="AS533" i="3" s="1"/>
  <c r="AN524" i="3"/>
  <c r="AS524" i="3" s="1"/>
  <c r="AN460" i="3"/>
  <c r="AS460" i="3" s="1"/>
  <c r="AN420" i="3"/>
  <c r="AS420" i="3" s="1"/>
  <c r="AN458" i="3"/>
  <c r="AS458" i="3" s="1"/>
  <c r="AN485" i="3"/>
  <c r="AS485" i="3" s="1"/>
  <c r="AN439" i="3"/>
  <c r="AS439" i="3" s="1"/>
  <c r="AN407" i="3"/>
  <c r="AS407" i="3" s="1"/>
  <c r="AN456" i="3"/>
  <c r="AS456" i="3" s="1"/>
  <c r="AN464" i="3"/>
  <c r="AS464" i="3" s="1"/>
  <c r="AN396" i="3"/>
  <c r="AS396" i="3" s="1"/>
  <c r="AN476" i="3"/>
  <c r="AS476" i="3" s="1"/>
  <c r="AN373" i="3"/>
  <c r="AS373" i="3" s="1"/>
  <c r="AN409" i="3"/>
  <c r="AS409" i="3" s="1"/>
  <c r="AN461" i="3"/>
  <c r="AS461" i="3" s="1"/>
  <c r="AN371" i="3"/>
  <c r="AS371" i="3" s="1"/>
  <c r="AN378" i="3"/>
  <c r="AS378" i="3" s="1"/>
  <c r="AN377" i="3"/>
  <c r="AS377" i="3" s="1"/>
  <c r="AN296" i="3"/>
  <c r="AS296" i="3" s="1"/>
  <c r="AN264" i="3"/>
  <c r="AS264" i="3" s="1"/>
  <c r="AN379" i="3"/>
  <c r="AS379" i="3" s="1"/>
  <c r="AN326" i="3"/>
  <c r="AS326" i="3" s="1"/>
  <c r="AN325" i="3"/>
  <c r="AS325" i="3" s="1"/>
  <c r="AN283" i="3"/>
  <c r="AS283" i="3" s="1"/>
  <c r="AN251" i="3"/>
  <c r="AS251" i="3" s="1"/>
  <c r="AN334" i="3"/>
  <c r="AS334" i="3" s="1"/>
  <c r="AN331" i="3"/>
  <c r="AS331" i="3" s="1"/>
  <c r="AN273" i="3"/>
  <c r="AS273" i="3" s="1"/>
  <c r="AN735" i="3"/>
  <c r="AS735" i="3" s="1"/>
  <c r="AN706" i="3"/>
  <c r="AS706" i="3" s="1"/>
  <c r="AN692" i="3"/>
  <c r="AS692" i="3" s="1"/>
  <c r="AN683" i="3"/>
  <c r="AS683" i="3" s="1"/>
  <c r="AN674" i="3"/>
  <c r="AS674" i="3" s="1"/>
  <c r="AN660" i="3"/>
  <c r="AS660" i="3" s="1"/>
  <c r="AN614" i="3"/>
  <c r="AS614" i="3" s="1"/>
  <c r="AN640" i="3"/>
  <c r="AS640" i="3" s="1"/>
  <c r="AN568" i="3"/>
  <c r="AS568" i="3" s="1"/>
  <c r="AN594" i="3"/>
  <c r="AS594" i="3" s="1"/>
  <c r="AN585" i="3"/>
  <c r="AS585" i="3" s="1"/>
  <c r="AN558" i="3"/>
  <c r="AS558" i="3" s="1"/>
  <c r="AN526" i="3"/>
  <c r="AS526" i="3" s="1"/>
  <c r="AN518" i="3"/>
  <c r="AS518" i="3" s="1"/>
  <c r="AN579" i="3"/>
  <c r="AS579" i="3" s="1"/>
  <c r="AN436" i="3"/>
  <c r="AS436" i="3" s="1"/>
  <c r="AN522" i="3"/>
  <c r="AS522" i="3" s="1"/>
  <c r="AN423" i="3"/>
  <c r="AS423" i="3" s="1"/>
  <c r="AN505" i="3"/>
  <c r="AS505" i="3" s="1"/>
  <c r="AN578" i="3"/>
  <c r="AS578" i="3" s="1"/>
  <c r="AN356" i="3"/>
  <c r="AS356" i="3" s="1"/>
  <c r="AN400" i="3"/>
  <c r="AS400" i="3" s="1"/>
  <c r="AN358" i="3"/>
  <c r="AS358" i="3" s="1"/>
  <c r="AN280" i="3"/>
  <c r="AS280" i="3" s="1"/>
  <c r="AN349" i="3"/>
  <c r="AS349" i="3" s="1"/>
  <c r="AN299" i="3"/>
  <c r="AS299" i="3" s="1"/>
  <c r="AN354" i="3"/>
  <c r="AS354" i="3" s="1"/>
  <c r="AN388" i="3"/>
  <c r="AS388" i="3" s="1"/>
  <c r="AN212" i="3"/>
  <c r="AS212" i="3" s="1"/>
  <c r="AN164" i="3"/>
  <c r="AS164" i="3" s="1"/>
  <c r="AN262" i="3"/>
  <c r="AS262" i="3" s="1"/>
  <c r="AN245" i="3"/>
  <c r="AS245" i="3" s="1"/>
  <c r="AN191" i="3"/>
  <c r="AS191" i="3" s="1"/>
  <c r="AN329" i="3"/>
  <c r="AS329" i="3" s="1"/>
  <c r="AN232" i="3"/>
  <c r="AS232" i="3" s="1"/>
  <c r="AN376" i="3"/>
  <c r="AS376" i="3" s="1"/>
  <c r="AN186" i="3"/>
  <c r="AS186" i="3" s="1"/>
  <c r="AN114" i="3"/>
  <c r="AS114" i="3" s="1"/>
  <c r="AN82" i="3"/>
  <c r="AS82" i="3" s="1"/>
  <c r="AN205" i="3"/>
  <c r="AS205" i="3" s="1"/>
  <c r="AN123" i="3"/>
  <c r="AS123" i="3" s="1"/>
  <c r="AN162" i="3"/>
  <c r="AS162" i="3" s="1"/>
  <c r="AN109" i="3"/>
  <c r="AS109" i="3" s="1"/>
  <c r="AN77" i="3"/>
  <c r="AS77" i="3" s="1"/>
  <c r="AN257" i="3"/>
  <c r="AS257" i="3" s="1"/>
  <c r="AN121" i="3"/>
  <c r="AS121" i="3" s="1"/>
  <c r="AN189" i="3"/>
  <c r="AS189" i="3" s="1"/>
  <c r="AN226" i="3"/>
  <c r="AS226" i="3" s="1"/>
  <c r="AN40" i="3"/>
  <c r="AS40" i="3" s="1"/>
  <c r="AN149" i="3"/>
  <c r="AS149" i="3" s="1"/>
  <c r="AN28" i="3"/>
  <c r="AS28" i="3" s="1"/>
  <c r="AN58" i="3"/>
  <c r="AS58" i="3" s="1"/>
  <c r="AN91" i="3"/>
  <c r="AS91" i="3" s="1"/>
  <c r="AN22" i="3"/>
  <c r="AS22" i="3" s="1"/>
  <c r="AN165" i="3"/>
  <c r="AS165" i="3" s="1"/>
  <c r="AN53" i="3"/>
  <c r="AS53" i="3" s="1"/>
  <c r="AN45" i="3"/>
  <c r="AS45" i="3" s="1"/>
  <c r="AN727" i="3"/>
  <c r="AS727" i="3" s="1"/>
  <c r="AN698" i="3"/>
  <c r="AS698" i="3" s="1"/>
  <c r="AN693" i="3"/>
  <c r="AS693" i="3" s="1"/>
  <c r="AN678" i="3"/>
  <c r="AS678" i="3" s="1"/>
  <c r="AN659" i="3"/>
  <c r="AS659" i="3" s="1"/>
  <c r="AN649" i="3"/>
  <c r="AS649" i="3" s="1"/>
  <c r="AN676" i="3"/>
  <c r="AS676" i="3" s="1"/>
  <c r="AN617" i="3"/>
  <c r="AS617" i="3" s="1"/>
  <c r="AN560" i="3"/>
  <c r="AS560" i="3" s="1"/>
  <c r="AN586" i="3"/>
  <c r="AS586" i="3" s="1"/>
  <c r="AN574" i="3"/>
  <c r="AS574" i="3" s="1"/>
  <c r="AN543" i="3"/>
  <c r="AS543" i="3" s="1"/>
  <c r="AN545" i="3"/>
  <c r="AS545" i="3" s="1"/>
  <c r="AN532" i="3"/>
  <c r="AS532" i="3" s="1"/>
  <c r="AN554" i="3"/>
  <c r="AS554" i="3" s="1"/>
  <c r="AN428" i="3"/>
  <c r="AS428" i="3" s="1"/>
  <c r="AN493" i="3"/>
  <c r="AS493" i="3" s="1"/>
  <c r="AN415" i="3"/>
  <c r="AS415" i="3" s="1"/>
  <c r="AN475" i="3"/>
  <c r="AS475" i="3" s="1"/>
  <c r="AN521" i="3"/>
  <c r="AS521" i="3" s="1"/>
  <c r="AN438" i="3"/>
  <c r="AS438" i="3" s="1"/>
  <c r="AN391" i="3"/>
  <c r="AS391" i="3" s="1"/>
  <c r="AN550" i="3"/>
  <c r="AS550" i="3" s="1"/>
  <c r="AN272" i="3"/>
  <c r="AS272" i="3" s="1"/>
  <c r="AN337" i="3"/>
  <c r="AS337" i="3" s="1"/>
  <c r="AN291" i="3"/>
  <c r="AS291" i="3" s="1"/>
  <c r="AN345" i="3"/>
  <c r="AS345" i="3" s="1"/>
  <c r="AN332" i="3"/>
  <c r="AS332" i="3" s="1"/>
  <c r="AN196" i="3"/>
  <c r="AS196" i="3" s="1"/>
  <c r="AN156" i="3"/>
  <c r="AS156" i="3" s="1"/>
  <c r="AN224" i="3"/>
  <c r="AS224" i="3" s="1"/>
  <c r="AN223" i="3"/>
  <c r="AS223" i="3" s="1"/>
  <c r="AN183" i="3"/>
  <c r="AS183" i="3" s="1"/>
  <c r="AN307" i="3"/>
  <c r="AS307" i="3" s="1"/>
  <c r="AN293" i="3"/>
  <c r="AS293" i="3" s="1"/>
  <c r="AN265" i="3"/>
  <c r="AS265" i="3" s="1"/>
  <c r="AN158" i="3"/>
  <c r="AS158" i="3" s="1"/>
  <c r="AN106" i="3"/>
  <c r="AS106" i="3" s="1"/>
  <c r="AN74" i="3"/>
  <c r="AS74" i="3" s="1"/>
  <c r="AN173" i="3"/>
  <c r="AS173" i="3" s="1"/>
  <c r="AN330" i="3"/>
  <c r="AS330" i="3" s="1"/>
  <c r="AN144" i="3"/>
  <c r="AS144" i="3" s="1"/>
  <c r="AN101" i="3"/>
  <c r="AS101" i="3" s="1"/>
  <c r="AN69" i="3"/>
  <c r="AS69" i="3" s="1"/>
  <c r="AN198" i="3"/>
  <c r="AS198" i="3" s="1"/>
  <c r="AN340" i="3"/>
  <c r="AS340" i="3" s="1"/>
  <c r="AN151" i="3"/>
  <c r="AS151" i="3" s="1"/>
  <c r="AN120" i="3"/>
  <c r="AS120" i="3" s="1"/>
  <c r="AN29" i="3"/>
  <c r="AS29" i="3" s="1"/>
  <c r="AN127" i="3"/>
  <c r="AS127" i="3" s="1"/>
  <c r="AN20" i="3"/>
  <c r="AS20" i="3" s="1"/>
  <c r="AN47" i="3"/>
  <c r="AS47" i="3" s="1"/>
  <c r="AN64" i="3"/>
  <c r="AS64" i="3" s="1"/>
  <c r="AN14" i="3"/>
  <c r="AS14" i="3" s="1"/>
  <c r="AN128" i="3"/>
  <c r="AS128" i="3" s="1"/>
  <c r="AN52" i="3"/>
  <c r="AS52" i="3" s="1"/>
  <c r="AN738" i="3"/>
  <c r="AS738" i="3" s="1"/>
  <c r="AN733" i="3"/>
  <c r="AS733" i="3" s="1"/>
  <c r="AN669" i="3"/>
  <c r="AS669" i="3" s="1"/>
  <c r="AN677" i="3"/>
  <c r="AS677" i="3" s="1"/>
  <c r="AN631" i="3"/>
  <c r="AS631" i="3" s="1"/>
  <c r="AN656" i="3"/>
  <c r="AS656" i="3" s="1"/>
  <c r="AN643" i="3"/>
  <c r="AS643" i="3" s="1"/>
  <c r="AN600" i="3"/>
  <c r="AS600" i="3" s="1"/>
  <c r="AN608" i="3"/>
  <c r="AS608" i="3" s="1"/>
  <c r="AN610" i="3"/>
  <c r="AS610" i="3" s="1"/>
  <c r="AN570" i="3"/>
  <c r="AS570" i="3" s="1"/>
  <c r="AN601" i="3"/>
  <c r="AS601" i="3" s="1"/>
  <c r="AN503" i="3"/>
  <c r="AS503" i="3" s="1"/>
  <c r="AN494" i="3"/>
  <c r="AS494" i="3" s="1"/>
  <c r="AN482" i="3"/>
  <c r="AS482" i="3" s="1"/>
  <c r="AN489" i="3"/>
  <c r="AS489" i="3" s="1"/>
  <c r="AN468" i="3"/>
  <c r="AS468" i="3" s="1"/>
  <c r="AN497" i="3"/>
  <c r="AS497" i="3" s="1"/>
  <c r="AN452" i="3"/>
  <c r="AS452" i="3" s="1"/>
  <c r="AN408" i="3"/>
  <c r="AS408" i="3" s="1"/>
  <c r="AN372" i="3"/>
  <c r="AS372" i="3" s="1"/>
  <c r="AN433" i="3"/>
  <c r="AS433" i="3" s="1"/>
  <c r="AN317" i="3"/>
  <c r="AS317" i="3" s="1"/>
  <c r="AN455" i="3"/>
  <c r="AS455" i="3" s="1"/>
  <c r="AN402" i="3"/>
  <c r="AS402" i="3" s="1"/>
  <c r="AN267" i="3"/>
  <c r="AS267" i="3" s="1"/>
  <c r="AN472" i="3"/>
  <c r="AS472" i="3" s="1"/>
  <c r="AN235" i="3"/>
  <c r="AS235" i="3" s="1"/>
  <c r="AN188" i="3"/>
  <c r="AS188" i="3" s="1"/>
  <c r="AN441" i="3"/>
  <c r="AS441" i="3" s="1"/>
  <c r="AN339" i="3"/>
  <c r="AS339" i="3" s="1"/>
  <c r="AN215" i="3"/>
  <c r="AS215" i="3" s="1"/>
  <c r="AN175" i="3"/>
  <c r="AS175" i="3" s="1"/>
  <c r="AN253" i="3"/>
  <c r="AS253" i="3" s="1"/>
  <c r="AN261" i="3"/>
  <c r="AS261" i="3" s="1"/>
  <c r="AN237" i="3"/>
  <c r="AS237" i="3" s="1"/>
  <c r="AN136" i="3"/>
  <c r="AS136" i="3" s="1"/>
  <c r="AN98" i="3"/>
  <c r="AS98" i="3" s="1"/>
  <c r="AN451" i="3"/>
  <c r="AS451" i="3" s="1"/>
  <c r="AN154" i="3"/>
  <c r="AS154" i="3" s="1"/>
  <c r="AN241" i="3"/>
  <c r="AS241" i="3" s="1"/>
  <c r="AN133" i="3"/>
  <c r="AS133" i="3" s="1"/>
  <c r="AN93" i="3"/>
  <c r="AS93" i="3" s="1"/>
  <c r="AN297" i="3"/>
  <c r="AS297" i="3" s="1"/>
  <c r="AN166" i="3"/>
  <c r="AS166" i="3" s="1"/>
  <c r="AN248" i="3"/>
  <c r="AS248" i="3" s="1"/>
  <c r="AN140" i="3"/>
  <c r="AS140" i="3" s="1"/>
  <c r="AN88" i="3"/>
  <c r="AS88" i="3" s="1"/>
  <c r="AN214" i="3"/>
  <c r="AS214" i="3" s="1"/>
  <c r="AN92" i="3"/>
  <c r="AS92" i="3" s="1"/>
  <c r="AN111" i="3"/>
  <c r="AS111" i="3" s="1"/>
  <c r="AN148" i="3"/>
  <c r="AS148" i="3" s="1"/>
  <c r="AN44" i="3"/>
  <c r="AS44" i="3" s="1"/>
  <c r="AN210" i="3"/>
  <c r="AS210" i="3" s="1"/>
  <c r="AN95" i="3"/>
  <c r="AS95" i="3" s="1"/>
  <c r="AN62" i="3"/>
  <c r="AS62" i="3" s="1"/>
  <c r="AN734" i="3"/>
  <c r="AS734" i="3" s="1"/>
  <c r="AN729" i="3"/>
  <c r="AS729" i="3" s="1"/>
  <c r="AN665" i="3"/>
  <c r="AS665" i="3" s="1"/>
  <c r="AN672" i="3"/>
  <c r="AS672" i="3" s="1"/>
  <c r="AN627" i="3"/>
  <c r="AS627" i="3" s="1"/>
  <c r="AN651" i="3"/>
  <c r="AS651" i="3" s="1"/>
  <c r="AN642" i="3"/>
  <c r="AS642" i="3" s="1"/>
  <c r="AN596" i="3"/>
  <c r="AS596" i="3" s="1"/>
  <c r="AN700" i="3"/>
  <c r="AS700" i="3" s="1"/>
  <c r="AN605" i="3"/>
  <c r="AS605" i="3" s="1"/>
  <c r="AN559" i="3"/>
  <c r="AS559" i="3" s="1"/>
  <c r="AN566" i="3"/>
  <c r="AS566" i="3" s="1"/>
  <c r="AN499" i="3"/>
  <c r="AS499" i="3" s="1"/>
  <c r="AN490" i="3"/>
  <c r="AS490" i="3" s="1"/>
  <c r="AN481" i="3"/>
  <c r="AS481" i="3" s="1"/>
  <c r="AN480" i="3"/>
  <c r="AS480" i="3" s="1"/>
  <c r="AN457" i="3"/>
  <c r="AS457" i="3" s="1"/>
  <c r="AN477" i="3"/>
  <c r="AS477" i="3" s="1"/>
  <c r="AN445" i="3"/>
  <c r="AS445" i="3" s="1"/>
  <c r="AN394" i="3"/>
  <c r="AS394" i="3" s="1"/>
  <c r="AN501" i="3"/>
  <c r="AS501" i="3" s="1"/>
  <c r="AN418" i="3"/>
  <c r="AS418" i="3" s="1"/>
  <c r="AN316" i="3"/>
  <c r="AS316" i="3" s="1"/>
  <c r="AN437" i="3"/>
  <c r="AS437" i="3" s="1"/>
  <c r="AN361" i="3"/>
  <c r="AS361" i="3" s="1"/>
  <c r="AN263" i="3"/>
  <c r="AS263" i="3" s="1"/>
  <c r="AN390" i="3"/>
  <c r="AS390" i="3" s="1"/>
  <c r="AN225" i="3"/>
  <c r="AS225" i="3" s="1"/>
  <c r="AN184" i="3"/>
  <c r="AS184" i="3" s="1"/>
  <c r="AN322" i="3"/>
  <c r="AS322" i="3" s="1"/>
  <c r="AN298" i="3"/>
  <c r="AS298" i="3" s="1"/>
  <c r="AN211" i="3"/>
  <c r="AS211" i="3" s="1"/>
  <c r="AN163" i="3"/>
  <c r="AS163" i="3" s="1"/>
  <c r="AN247" i="3"/>
  <c r="AS247" i="3" s="1"/>
  <c r="AN250" i="3"/>
  <c r="AS250" i="3" s="1"/>
  <c r="AN227" i="3"/>
  <c r="AS227" i="3" s="1"/>
  <c r="AN135" i="3"/>
  <c r="AS135" i="3" s="1"/>
  <c r="AN94" i="3"/>
  <c r="AS94" i="3" s="1"/>
  <c r="AN343" i="3"/>
  <c r="AS343" i="3" s="1"/>
  <c r="AN145" i="3"/>
  <c r="AS145" i="3" s="1"/>
  <c r="AN209" i="3"/>
  <c r="AS209" i="3" s="1"/>
  <c r="AN122" i="3"/>
  <c r="AS122" i="3" s="1"/>
  <c r="AN89" i="3"/>
  <c r="AS89" i="3" s="1"/>
  <c r="AN286" i="3"/>
  <c r="AS286" i="3" s="1"/>
  <c r="AN142" i="3"/>
  <c r="AS142" i="3" s="1"/>
  <c r="AN228" i="3"/>
  <c r="AS228" i="3" s="1"/>
  <c r="AN139" i="3"/>
  <c r="AS139" i="3" s="1"/>
  <c r="AN71" i="3"/>
  <c r="AS71" i="3" s="1"/>
  <c r="AN202" i="3"/>
  <c r="AS202" i="3" s="1"/>
  <c r="AN75" i="3"/>
  <c r="AS75" i="3" s="1"/>
  <c r="AN96" i="3"/>
  <c r="AS96" i="3" s="1"/>
  <c r="AN138" i="3"/>
  <c r="AS138" i="3" s="1"/>
  <c r="AN43" i="3"/>
  <c r="AS43" i="3" s="1"/>
  <c r="AN193" i="3"/>
  <c r="AS193" i="3" s="1"/>
  <c r="AN80" i="3"/>
  <c r="AS80" i="3" s="1"/>
  <c r="AN737" i="3"/>
  <c r="AS737" i="3" s="1"/>
  <c r="AN684" i="3"/>
  <c r="AS684" i="3" s="1"/>
  <c r="AN667" i="3"/>
  <c r="AS667" i="3" s="1"/>
  <c r="AN612" i="3"/>
  <c r="AS612" i="3" s="1"/>
  <c r="AN602" i="3"/>
  <c r="AS602" i="3" s="1"/>
  <c r="AN705" i="3"/>
  <c r="AS705" i="3" s="1"/>
  <c r="AN498" i="3"/>
  <c r="AS498" i="3" s="1"/>
  <c r="AN504" i="3"/>
  <c r="AS504" i="3" s="1"/>
  <c r="AN512" i="3"/>
  <c r="AS512" i="3" s="1"/>
  <c r="AN417" i="3"/>
  <c r="AS417" i="3" s="1"/>
  <c r="AN465" i="3"/>
  <c r="AS465" i="3" s="1"/>
  <c r="AN462" i="3"/>
  <c r="AS462" i="3" s="1"/>
  <c r="AN271" i="3"/>
  <c r="AS271" i="3" s="1"/>
  <c r="AN236" i="3"/>
  <c r="AS236" i="3" s="1"/>
  <c r="AN152" i="3"/>
  <c r="AS152" i="3" s="1"/>
  <c r="AN219" i="3"/>
  <c r="AS219" i="3" s="1"/>
  <c r="AN270" i="3"/>
  <c r="AS270" i="3" s="1"/>
  <c r="AN254" i="3"/>
  <c r="AS254" i="3" s="1"/>
  <c r="AN102" i="3"/>
  <c r="AS102" i="3" s="1"/>
  <c r="AN159" i="3"/>
  <c r="AS159" i="3" s="1"/>
  <c r="AN143" i="3"/>
  <c r="AS143" i="3" s="1"/>
  <c r="AN309" i="3"/>
  <c r="AS309" i="3" s="1"/>
  <c r="AN308" i="3"/>
  <c r="AS308" i="3" s="1"/>
  <c r="AN103" i="3"/>
  <c r="AS103" i="3" s="1"/>
  <c r="AN107" i="3"/>
  <c r="AS107" i="3" s="1"/>
  <c r="AN37" i="3"/>
  <c r="AS37" i="3" s="1"/>
  <c r="AN289" i="3"/>
  <c r="AS289" i="3" s="1"/>
  <c r="AN178" i="3"/>
  <c r="AS178" i="3" s="1"/>
  <c r="AN6" i="3"/>
  <c r="AS6" i="3" s="1"/>
  <c r="AN739" i="3"/>
  <c r="AS739" i="3" s="1"/>
  <c r="AN697" i="3"/>
  <c r="AS697" i="3" s="1"/>
  <c r="AN696" i="3"/>
  <c r="AS696" i="3" s="1"/>
  <c r="AN618" i="3"/>
  <c r="AS618" i="3" s="1"/>
  <c r="AN572" i="3"/>
  <c r="AS572" i="3" s="1"/>
  <c r="AN587" i="3"/>
  <c r="AS587" i="3" s="1"/>
  <c r="AN530" i="3"/>
  <c r="AS530" i="3" s="1"/>
  <c r="AN515" i="3"/>
  <c r="AS515" i="3" s="1"/>
  <c r="AN557" i="3"/>
  <c r="AS557" i="3" s="1"/>
  <c r="AN544" i="3"/>
  <c r="AS544" i="3" s="1"/>
  <c r="AN360" i="3"/>
  <c r="AS360" i="3" s="1"/>
  <c r="AN362" i="3"/>
  <c r="AS362" i="3" s="1"/>
  <c r="AN350" i="3"/>
  <c r="AS350" i="3" s="1"/>
  <c r="AN355" i="3"/>
  <c r="AS355" i="3" s="1"/>
  <c r="AN216" i="3"/>
  <c r="AS216" i="3" s="1"/>
  <c r="AN277" i="3"/>
  <c r="AS277" i="3" s="1"/>
  <c r="AN195" i="3"/>
  <c r="AS195" i="3" s="1"/>
  <c r="AN242" i="3"/>
  <c r="AS242" i="3" s="1"/>
  <c r="AN201" i="3"/>
  <c r="AS201" i="3" s="1"/>
  <c r="AN86" i="3"/>
  <c r="AS86" i="3" s="1"/>
  <c r="AN124" i="3"/>
  <c r="AS124" i="3" s="1"/>
  <c r="AN113" i="3"/>
  <c r="AS113" i="3" s="1"/>
  <c r="AN269" i="3"/>
  <c r="AS269" i="3" s="1"/>
  <c r="AN206" i="3"/>
  <c r="AS206" i="3" s="1"/>
  <c r="AN50" i="3"/>
  <c r="AS50" i="3" s="1"/>
  <c r="AN38" i="3"/>
  <c r="AS38" i="3" s="1"/>
  <c r="AN108" i="3"/>
  <c r="AS108" i="3" s="1"/>
  <c r="AN170" i="3"/>
  <c r="AS170" i="3" s="1"/>
  <c r="AN742" i="3"/>
  <c r="AS742" i="3" s="1"/>
  <c r="AN673" i="3"/>
  <c r="AS673" i="3" s="1"/>
  <c r="AN635" i="3"/>
  <c r="AS635" i="3" s="1"/>
  <c r="AN644" i="3"/>
  <c r="AS644" i="3" s="1"/>
  <c r="AN609" i="3"/>
  <c r="AS609" i="3" s="1"/>
  <c r="AN575" i="3"/>
  <c r="AS575" i="3" s="1"/>
  <c r="AN507" i="3"/>
  <c r="AS507" i="3" s="1"/>
  <c r="AN500" i="3"/>
  <c r="AS500" i="3" s="1"/>
  <c r="AN478" i="3"/>
  <c r="AS478" i="3" s="1"/>
  <c r="AN492" i="3"/>
  <c r="AS492" i="3" s="1"/>
  <c r="AN382" i="3"/>
  <c r="AS382" i="3" s="1"/>
  <c r="AN327" i="3"/>
  <c r="AS327" i="3" s="1"/>
  <c r="AN304" i="3"/>
  <c r="AS304" i="3" s="1"/>
  <c r="AN312" i="3"/>
  <c r="AS312" i="3" s="1"/>
  <c r="AN192" i="3"/>
  <c r="AS192" i="3" s="1"/>
  <c r="AN380" i="3"/>
  <c r="AS380" i="3" s="1"/>
  <c r="AN179" i="3"/>
  <c r="AS179" i="3" s="1"/>
  <c r="AN278" i="3"/>
  <c r="AS278" i="3" s="1"/>
  <c r="AN146" i="3"/>
  <c r="AS146" i="3" s="1"/>
  <c r="AN70" i="3"/>
  <c r="AS70" i="3" s="1"/>
  <c r="AN249" i="3"/>
  <c r="AS249" i="3" s="1"/>
  <c r="AN97" i="3"/>
  <c r="AS97" i="3" s="1"/>
  <c r="AN181" i="3"/>
  <c r="AS181" i="3" s="1"/>
  <c r="AN150" i="3"/>
  <c r="AS150" i="3" s="1"/>
  <c r="AN238" i="3"/>
  <c r="AS238" i="3" s="1"/>
  <c r="AN16" i="3"/>
  <c r="AS16" i="3" s="1"/>
  <c r="AN54" i="3"/>
  <c r="AS54" i="3" s="1"/>
  <c r="AN112" i="3"/>
  <c r="AS112" i="3" s="1"/>
  <c r="AN730" i="3"/>
  <c r="AS730" i="3" s="1"/>
  <c r="AN661" i="3"/>
  <c r="AS661" i="3" s="1"/>
  <c r="AN623" i="3"/>
  <c r="AS623" i="3" s="1"/>
  <c r="AN636" i="3"/>
  <c r="AS636" i="3" s="1"/>
  <c r="AN687" i="3"/>
  <c r="AS687" i="3" s="1"/>
  <c r="AN549" i="3"/>
  <c r="AS549" i="3" s="1"/>
  <c r="AN495" i="3"/>
  <c r="AS495" i="3" s="1"/>
  <c r="AN471" i="3"/>
  <c r="AS471" i="3" s="1"/>
  <c r="AN447" i="3"/>
  <c r="AS447" i="3" s="1"/>
  <c r="AN430" i="3"/>
  <c r="AS430" i="3" s="1"/>
  <c r="AN496" i="3"/>
  <c r="AS496" i="3" s="1"/>
  <c r="AN306" i="3"/>
  <c r="AS306" i="3" s="1"/>
  <c r="AN346" i="3"/>
  <c r="AS346" i="3" s="1"/>
  <c r="AN357" i="3"/>
  <c r="AS357" i="3" s="1"/>
  <c r="AN180" i="3"/>
  <c r="AS180" i="3" s="1"/>
  <c r="AN281" i="3"/>
  <c r="AS281" i="3" s="1"/>
  <c r="AN422" i="3"/>
  <c r="AS422" i="3" s="1"/>
  <c r="AN240" i="3"/>
  <c r="AS240" i="3" s="1"/>
  <c r="AN125" i="3"/>
  <c r="AS125" i="3" s="1"/>
  <c r="AN318" i="3"/>
  <c r="AS318" i="3" s="1"/>
  <c r="AN194" i="3"/>
  <c r="AS194" i="3" s="1"/>
  <c r="AN85" i="3"/>
  <c r="AS85" i="3" s="1"/>
  <c r="AN132" i="3"/>
  <c r="AS132" i="3" s="1"/>
  <c r="AN129" i="3"/>
  <c r="AS129" i="3" s="1"/>
  <c r="AN197" i="3"/>
  <c r="AS197" i="3" s="1"/>
  <c r="AN79" i="3"/>
  <c r="AS79" i="3" s="1"/>
  <c r="AN33" i="3"/>
  <c r="AS33" i="3" s="1"/>
  <c r="AN66" i="3"/>
  <c r="AS66" i="3" s="1"/>
  <c r="AN57" i="3"/>
  <c r="AS57" i="3" s="1"/>
  <c r="AN731" i="3"/>
  <c r="AS731" i="3" s="1"/>
  <c r="AN666" i="3"/>
  <c r="AS666" i="3" s="1"/>
  <c r="AN564" i="3"/>
  <c r="AS564" i="3" s="1"/>
  <c r="AN599" i="3"/>
  <c r="AS599" i="3" s="1"/>
  <c r="AN508" i="3"/>
  <c r="AS508" i="3" s="1"/>
  <c r="AN352" i="3"/>
  <c r="AS352" i="3" s="1"/>
  <c r="AN347" i="3"/>
  <c r="AS347" i="3" s="1"/>
  <c r="AN200" i="3"/>
  <c r="AS200" i="3" s="1"/>
  <c r="AN187" i="3"/>
  <c r="AS187" i="3" s="1"/>
  <c r="AN169" i="3"/>
  <c r="AS169" i="3" s="1"/>
  <c r="AN446" i="3"/>
  <c r="AS446" i="3" s="1"/>
  <c r="AN213" i="3"/>
  <c r="AS213" i="3" s="1"/>
  <c r="AN39" i="3"/>
  <c r="AS39" i="3" s="1"/>
  <c r="AN76" i="3"/>
  <c r="AS76" i="3" s="1"/>
  <c r="AN161" i="3"/>
  <c r="AS161" i="3" s="1"/>
  <c r="AN31" i="3"/>
  <c r="AS31" i="3" s="1"/>
  <c r="AN230" i="3"/>
  <c r="AS230" i="3" s="1"/>
  <c r="AN100" i="3"/>
  <c r="AS100" i="3" s="1"/>
  <c r="AN736" i="3"/>
  <c r="AS736" i="3" s="1"/>
  <c r="AN699" i="3"/>
  <c r="AS699" i="3" s="1"/>
  <c r="AN577" i="3"/>
  <c r="AS577" i="3" s="1"/>
  <c r="AN565" i="3"/>
  <c r="AS565" i="3" s="1"/>
  <c r="AN488" i="3"/>
  <c r="AS488" i="3" s="1"/>
  <c r="AN606" i="3"/>
  <c r="AS606" i="3" s="1"/>
  <c r="AN353" i="3"/>
  <c r="AS353" i="3" s="1"/>
  <c r="AN234" i="3"/>
  <c r="AS234" i="3" s="1"/>
  <c r="AN311" i="3"/>
  <c r="AS311" i="3" s="1"/>
  <c r="AN78" i="3"/>
  <c r="AS78" i="3" s="1"/>
  <c r="AN105" i="3"/>
  <c r="AS105" i="3" s="1"/>
  <c r="AN174" i="3"/>
  <c r="AS174" i="3" s="1"/>
  <c r="AN24" i="3"/>
  <c r="AS24" i="3" s="1"/>
  <c r="AN153" i="3"/>
  <c r="AS153" i="3" s="1"/>
  <c r="AN689" i="3"/>
  <c r="AS689" i="3" s="1"/>
  <c r="AN670" i="3"/>
  <c r="AS670" i="3" s="1"/>
  <c r="AN571" i="3"/>
  <c r="AS571" i="3" s="1"/>
  <c r="AN440" i="3"/>
  <c r="AS440" i="3" s="1"/>
  <c r="AN374" i="3"/>
  <c r="AS374" i="3" s="1"/>
  <c r="AN284" i="3"/>
  <c r="AS284" i="3" s="1"/>
  <c r="AN310" i="3"/>
  <c r="AS310" i="3" s="1"/>
  <c r="AN266" i="3"/>
  <c r="AS266" i="3" s="1"/>
  <c r="AN463" i="3"/>
  <c r="AS463" i="3" s="1"/>
  <c r="AN222" i="3"/>
  <c r="AS222" i="3" s="1"/>
  <c r="AN81" i="3"/>
  <c r="AS81" i="3" s="1"/>
  <c r="AN301" i="3"/>
  <c r="AS301" i="3" s="1"/>
  <c r="AN59" i="3"/>
  <c r="AS59" i="3" s="1"/>
  <c r="AN65" i="3"/>
  <c r="AS65" i="3" s="1"/>
  <c r="AN21" i="3"/>
  <c r="AS21" i="3" s="1"/>
  <c r="AN55" i="3"/>
  <c r="AS55" i="3" s="1"/>
  <c r="AN116" i="3"/>
  <c r="AS116" i="3" s="1"/>
  <c r="AN10" i="3"/>
  <c r="AS10" i="3" s="1"/>
  <c r="AN157" i="3"/>
  <c r="AS157" i="3" s="1"/>
  <c r="AN72" i="3"/>
  <c r="AS72" i="3" s="1"/>
  <c r="AN217" i="3"/>
  <c r="AS217" i="3" s="1"/>
  <c r="AN68" i="3"/>
  <c r="AS68" i="3" s="1"/>
  <c r="AN650" i="3"/>
  <c r="AS650" i="3" s="1"/>
  <c r="AN536" i="3"/>
  <c r="AS536" i="3" s="1"/>
  <c r="AN529" i="3"/>
  <c r="AS529" i="3" s="1"/>
  <c r="AN295" i="3"/>
  <c r="AS295" i="3" s="1"/>
  <c r="AN207" i="3"/>
  <c r="AS207" i="3" s="1"/>
  <c r="AN90" i="3"/>
  <c r="AS90" i="3" s="1"/>
  <c r="AN131" i="3"/>
  <c r="AS131" i="3" s="1"/>
  <c r="AN48" i="3"/>
  <c r="AS48" i="3" s="1"/>
  <c r="AN104" i="3"/>
  <c r="AS104" i="3" s="1"/>
  <c r="AN710" i="3"/>
  <c r="AS710" i="3" s="1"/>
  <c r="AN633" i="3"/>
  <c r="AS633" i="3" s="1"/>
  <c r="AN537" i="3"/>
  <c r="AS537" i="3" s="1"/>
  <c r="AN384" i="3"/>
  <c r="AS384" i="3" s="1"/>
  <c r="AN259" i="3"/>
  <c r="AS259" i="3" s="1"/>
  <c r="AN341" i="3"/>
  <c r="AS341" i="3" s="1"/>
  <c r="AN190" i="3"/>
  <c r="AS190" i="3" s="1"/>
  <c r="AN398" i="3"/>
  <c r="AS398" i="3" s="1"/>
  <c r="AN126" i="3"/>
  <c r="AS126" i="3" s="1"/>
  <c r="AN725" i="3"/>
  <c r="AS725" i="3" s="1"/>
  <c r="AN598" i="3"/>
  <c r="AS598" i="3" s="1"/>
  <c r="AN432" i="3"/>
  <c r="AS432" i="3" s="1"/>
  <c r="AN392" i="3"/>
  <c r="AS392" i="3" s="1"/>
  <c r="AN220" i="3"/>
  <c r="AS220" i="3" s="1"/>
  <c r="AN246" i="3"/>
  <c r="AS246" i="3" s="1"/>
  <c r="AN177" i="3"/>
  <c r="AS177" i="3" s="1"/>
  <c r="AN147" i="3"/>
  <c r="AS147" i="3" s="1"/>
  <c r="AN18" i="3"/>
  <c r="AS18" i="3" s="1"/>
  <c r="AN19" i="3"/>
  <c r="AS19" i="3" s="1"/>
  <c r="AN682" i="3"/>
  <c r="AS682" i="3" s="1"/>
  <c r="AN590" i="3"/>
  <c r="AS590" i="3" s="1"/>
  <c r="AN469" i="3"/>
  <c r="AS469" i="3" s="1"/>
  <c r="AN406" i="3"/>
  <c r="AS406" i="3" s="1"/>
  <c r="AN168" i="3"/>
  <c r="AS168" i="3" s="1"/>
  <c r="AN282" i="3"/>
  <c r="AS282" i="3" s="1"/>
  <c r="AN155" i="3"/>
  <c r="AS155" i="3" s="1"/>
  <c r="AN67" i="3"/>
  <c r="AS67" i="3" s="1"/>
  <c r="AN182" i="3"/>
  <c r="AS182" i="3" s="1"/>
  <c r="AN27" i="3"/>
  <c r="AS27" i="3" s="1"/>
  <c r="AN668" i="3"/>
  <c r="AS668" i="3" s="1"/>
  <c r="AN583" i="3"/>
  <c r="AS583" i="3" s="1"/>
  <c r="AN427" i="3"/>
  <c r="AS427" i="3" s="1"/>
  <c r="AN276" i="3"/>
  <c r="AS276" i="3" s="1"/>
  <c r="AN160" i="3"/>
  <c r="AS160" i="3" s="1"/>
  <c r="AN218" i="3"/>
  <c r="AS218" i="3" s="1"/>
  <c r="AN117" i="3"/>
  <c r="AS117" i="3" s="1"/>
  <c r="AN185" i="3"/>
  <c r="AS185" i="3" s="1"/>
  <c r="AN36" i="3"/>
  <c r="AS36" i="3" s="1"/>
  <c r="AN603" i="3"/>
  <c r="AS603" i="3" s="1"/>
  <c r="AN547" i="3"/>
  <c r="AS547" i="3" s="1"/>
  <c r="AN419" i="3"/>
  <c r="AS419" i="3" s="1"/>
  <c r="AN426" i="3"/>
  <c r="AS426" i="3" s="1"/>
  <c r="AN294" i="3"/>
  <c r="AS294" i="3" s="1"/>
  <c r="AN118" i="3"/>
  <c r="AS118" i="3" s="1"/>
  <c r="AN73" i="3"/>
  <c r="AS73" i="3" s="1"/>
  <c r="AN137" i="3"/>
  <c r="AS137" i="3" s="1"/>
  <c r="AN34" i="3"/>
  <c r="AS34" i="3" s="1"/>
  <c r="AN655" i="3"/>
  <c r="AS655" i="3" s="1"/>
  <c r="AN555" i="3"/>
  <c r="AS555" i="3" s="1"/>
  <c r="AN467" i="3"/>
  <c r="AS467" i="3" s="1"/>
  <c r="AN303" i="3"/>
  <c r="AS303" i="3" s="1"/>
  <c r="AN233" i="3"/>
  <c r="AS233" i="3" s="1"/>
  <c r="AN110" i="3"/>
  <c r="AS110" i="3" s="1"/>
  <c r="AN274" i="3"/>
  <c r="AS274" i="3" s="1"/>
  <c r="AN49" i="3"/>
  <c r="AS49" i="3" s="1"/>
  <c r="AN87" i="3"/>
  <c r="AS87" i="3" s="1"/>
  <c r="AN597" i="3"/>
  <c r="AS597" i="3" s="1"/>
  <c r="AN397" i="3"/>
  <c r="AS397" i="3" s="1"/>
  <c r="AN429" i="3"/>
  <c r="AS429" i="3" s="1"/>
  <c r="AN405" i="3"/>
  <c r="AS405" i="3" s="1"/>
  <c r="AN115" i="3"/>
  <c r="AS115" i="3" s="1"/>
  <c r="AN9" i="3"/>
  <c r="AS9" i="3" s="1"/>
  <c r="AN17" i="3"/>
  <c r="AS17" i="3" s="1"/>
  <c r="AN130" i="3"/>
  <c r="AS130" i="3" s="1"/>
  <c r="AN369" i="3"/>
  <c r="AS369" i="3" s="1"/>
  <c r="AN30" i="3"/>
  <c r="AS30" i="3" s="1"/>
  <c r="AN7" i="3"/>
  <c r="AS7" i="3" s="1"/>
  <c r="AN319" i="3"/>
  <c r="AS319" i="3" s="1"/>
  <c r="AN99" i="3"/>
  <c r="AS99" i="3" s="1"/>
  <c r="AN119" i="3"/>
  <c r="AS119" i="3" s="1"/>
  <c r="AN134" i="3"/>
  <c r="AS134" i="3" s="1"/>
  <c r="AN42" i="3"/>
  <c r="AS42" i="3" s="1"/>
  <c r="AN221" i="3"/>
  <c r="AS221" i="3" s="1"/>
  <c r="AN141" i="3"/>
  <c r="AS141" i="3" s="1"/>
  <c r="AN61" i="3"/>
  <c r="AS61" i="3" s="1"/>
  <c r="AN702" i="3"/>
  <c r="AS702" i="3" s="1"/>
  <c r="AN26" i="3"/>
  <c r="AS26" i="3" s="1"/>
  <c r="AN13" i="3"/>
  <c r="AS13" i="3" s="1"/>
  <c r="AN60" i="3"/>
  <c r="AS60" i="3" s="1"/>
  <c r="AN83" i="3"/>
  <c r="AS83" i="3" s="1"/>
  <c r="AN592" i="3"/>
  <c r="AS592" i="3" s="1"/>
  <c r="AN63" i="3"/>
  <c r="AS63" i="3" s="1"/>
  <c r="AN328" i="3"/>
  <c r="AS328" i="3" s="1"/>
  <c r="AM131" i="3"/>
  <c r="AR131" i="3" s="1"/>
  <c r="AM9" i="3"/>
  <c r="AR9" i="3" s="1"/>
  <c r="AM221" i="3"/>
  <c r="AR221" i="3" s="1"/>
  <c r="AM37" i="3"/>
  <c r="AR37" i="3" s="1"/>
  <c r="AM151" i="3"/>
  <c r="AR151" i="3" s="1"/>
  <c r="AM11" i="3"/>
  <c r="AR11" i="3" s="1"/>
  <c r="AM79" i="3"/>
  <c r="AR79" i="3" s="1"/>
  <c r="AM189" i="3"/>
  <c r="AR189" i="3" s="1"/>
  <c r="AM739" i="3"/>
  <c r="AR739" i="3" s="1"/>
  <c r="AM730" i="3"/>
  <c r="AR730" i="3" s="1"/>
  <c r="AM698" i="3"/>
  <c r="AR698" i="3" s="1"/>
  <c r="AM729" i="3"/>
  <c r="AR729" i="3" s="1"/>
  <c r="AM720" i="3"/>
  <c r="AR720" i="3" s="1"/>
  <c r="AM688" i="3"/>
  <c r="AR688" i="3" s="1"/>
  <c r="AM674" i="3"/>
  <c r="AR674" i="3" s="1"/>
  <c r="AM642" i="3"/>
  <c r="AR642" i="3" s="1"/>
  <c r="AM665" i="3"/>
  <c r="AR665" i="3" s="1"/>
  <c r="AM689" i="3"/>
  <c r="AR689" i="3" s="1"/>
  <c r="AM677" i="3"/>
  <c r="AR677" i="3" s="1"/>
  <c r="AM627" i="3"/>
  <c r="AR627" i="3" s="1"/>
  <c r="AM640" i="3"/>
  <c r="AR640" i="3" s="1"/>
  <c r="AM613" i="3"/>
  <c r="AR613" i="3" s="1"/>
  <c r="AM589" i="3"/>
  <c r="AR589" i="3" s="1"/>
  <c r="AM622" i="3"/>
  <c r="AR622" i="3" s="1"/>
  <c r="AM588" i="3"/>
  <c r="AR588" i="3" s="1"/>
  <c r="AM644" i="3"/>
  <c r="AR644" i="3" s="1"/>
  <c r="AM598" i="3"/>
  <c r="AR598" i="3" s="1"/>
  <c r="AM695" i="3"/>
  <c r="AR695" i="3" s="1"/>
  <c r="AM634" i="3"/>
  <c r="AR634" i="3" s="1"/>
  <c r="AM544" i="3"/>
  <c r="AR544" i="3" s="1"/>
  <c r="AM609" i="3"/>
  <c r="AR609" i="3" s="1"/>
  <c r="AM606" i="3"/>
  <c r="AR606" i="3" s="1"/>
  <c r="AM564" i="3"/>
  <c r="AR564" i="3" s="1"/>
  <c r="AM499" i="3"/>
  <c r="AR499" i="3" s="1"/>
  <c r="AM467" i="3"/>
  <c r="AR467" i="3" s="1"/>
  <c r="AM518" i="3"/>
  <c r="AR518" i="3" s="1"/>
  <c r="AM494" i="3"/>
  <c r="AR494" i="3" s="1"/>
  <c r="AM514" i="3"/>
  <c r="AR514" i="3" s="1"/>
  <c r="AM565" i="3"/>
  <c r="AR565" i="3" s="1"/>
  <c r="AM553" i="3"/>
  <c r="AR553" i="3" s="1"/>
  <c r="AM449" i="3"/>
  <c r="AR449" i="3" s="1"/>
  <c r="AM416" i="3"/>
  <c r="AR416" i="3" s="1"/>
  <c r="AM384" i="3"/>
  <c r="AR384" i="3" s="1"/>
  <c r="AM469" i="3"/>
  <c r="AR469" i="3" s="1"/>
  <c r="AM484" i="3"/>
  <c r="AR484" i="3" s="1"/>
  <c r="AM431" i="3"/>
  <c r="AR431" i="3" s="1"/>
  <c r="AM476" i="3"/>
  <c r="AR476" i="3" s="1"/>
  <c r="AM426" i="3"/>
  <c r="AR426" i="3" s="1"/>
  <c r="AM474" i="3"/>
  <c r="AR474" i="3" s="1"/>
  <c r="AM365" i="3"/>
  <c r="AR365" i="3" s="1"/>
  <c r="AM333" i="3"/>
  <c r="AR333" i="3" s="1"/>
  <c r="AM492" i="3"/>
  <c r="AR492" i="3" s="1"/>
  <c r="AM374" i="3"/>
  <c r="AR374" i="3" s="1"/>
  <c r="AM360" i="3"/>
  <c r="AR360" i="3" s="1"/>
  <c r="AM429" i="3"/>
  <c r="AR429" i="3" s="1"/>
  <c r="AM318" i="3"/>
  <c r="AR318" i="3" s="1"/>
  <c r="AM316" i="3"/>
  <c r="AR316" i="3" s="1"/>
  <c r="AM276" i="3"/>
  <c r="AR276" i="3" s="1"/>
  <c r="AM244" i="3"/>
  <c r="AR244" i="3" s="1"/>
  <c r="AM425" i="3"/>
  <c r="AR425" i="3" s="1"/>
  <c r="AM336" i="3"/>
  <c r="AR336" i="3" s="1"/>
  <c r="AM346" i="3"/>
  <c r="AR346" i="3" s="1"/>
  <c r="AM287" i="3"/>
  <c r="AR287" i="3" s="1"/>
  <c r="AM255" i="3"/>
  <c r="AR255" i="3" s="1"/>
  <c r="AM298" i="3"/>
  <c r="AR298" i="3" s="1"/>
  <c r="AM266" i="3"/>
  <c r="AR266" i="3" s="1"/>
  <c r="AM342" i="3"/>
  <c r="AR342" i="3" s="1"/>
  <c r="AM554" i="3"/>
  <c r="AR554" i="3" s="1"/>
  <c r="AM216" i="3"/>
  <c r="AR216" i="3" s="1"/>
  <c r="AM184" i="3"/>
  <c r="AR184" i="3" s="1"/>
  <c r="AM152" i="3"/>
  <c r="AR152" i="3" s="1"/>
  <c r="AM551" i="3"/>
  <c r="AR551" i="3" s="1"/>
  <c r="AM245" i="3"/>
  <c r="AR245" i="3" s="1"/>
  <c r="AM203" i="3"/>
  <c r="AR203" i="3" s="1"/>
  <c r="AM171" i="3"/>
  <c r="AR171" i="3" s="1"/>
  <c r="AM289" i="3"/>
  <c r="AR289" i="3" s="1"/>
  <c r="AM210" i="3"/>
  <c r="AR210" i="3" s="1"/>
  <c r="AM178" i="3"/>
  <c r="AR178" i="3" s="1"/>
  <c r="AM247" i="3"/>
  <c r="AR247" i="3" s="1"/>
  <c r="AM293" i="3"/>
  <c r="AR293" i="3" s="1"/>
  <c r="AM135" i="3"/>
  <c r="AR135" i="3" s="1"/>
  <c r="AM94" i="3"/>
  <c r="AR94" i="3" s="1"/>
  <c r="AM229" i="3"/>
  <c r="AR229" i="3" s="1"/>
  <c r="AM209" i="3"/>
  <c r="AR209" i="3" s="1"/>
  <c r="AM109" i="3"/>
  <c r="AR109" i="3" s="1"/>
  <c r="AM77" i="3"/>
  <c r="AR77" i="3" s="1"/>
  <c r="AM217" i="3"/>
  <c r="AR217" i="3" s="1"/>
  <c r="AM104" i="3"/>
  <c r="AR104" i="3" s="1"/>
  <c r="AM72" i="3"/>
  <c r="AR72" i="3" s="1"/>
  <c r="AM40" i="3"/>
  <c r="AR40" i="3" s="1"/>
  <c r="AM41" i="3"/>
  <c r="AR41" i="3" s="1"/>
  <c r="AM71" i="3"/>
  <c r="AR71" i="3" s="1"/>
  <c r="AM139" i="3"/>
  <c r="AR139" i="3" s="1"/>
  <c r="AM735" i="3"/>
  <c r="AR735" i="3" s="1"/>
  <c r="AM726" i="3"/>
  <c r="AR726" i="3" s="1"/>
  <c r="AM694" i="3"/>
  <c r="AR694" i="3" s="1"/>
  <c r="AM725" i="3"/>
  <c r="AR725" i="3" s="1"/>
  <c r="AM716" i="3"/>
  <c r="AR716" i="3" s="1"/>
  <c r="AM684" i="3"/>
  <c r="AR684" i="3" s="1"/>
  <c r="AM670" i="3"/>
  <c r="AR670" i="3" s="1"/>
  <c r="AM638" i="3"/>
  <c r="AR638" i="3" s="1"/>
  <c r="AM661" i="3"/>
  <c r="AR661" i="3" s="1"/>
  <c r="AM683" i="3"/>
  <c r="AR683" i="3" s="1"/>
  <c r="AM672" i="3"/>
  <c r="AR672" i="3" s="1"/>
  <c r="AM623" i="3"/>
  <c r="AR623" i="3" s="1"/>
  <c r="AM639" i="3"/>
  <c r="AR639" i="3" s="1"/>
  <c r="AM699" i="3"/>
  <c r="AR699" i="3" s="1"/>
  <c r="AM585" i="3"/>
  <c r="AR585" i="3" s="1"/>
  <c r="AM626" i="3"/>
  <c r="AR626" i="3" s="1"/>
  <c r="AM584" i="3"/>
  <c r="AR584" i="3" s="1"/>
  <c r="AM636" i="3"/>
  <c r="AR636" i="3" s="1"/>
  <c r="AM594" i="3"/>
  <c r="AR594" i="3" s="1"/>
  <c r="AM618" i="3"/>
  <c r="AR618" i="3" s="1"/>
  <c r="AM628" i="3"/>
  <c r="AR628" i="3" s="1"/>
  <c r="AM540" i="3"/>
  <c r="AR540" i="3" s="1"/>
  <c r="AM591" i="3"/>
  <c r="AR591" i="3" s="1"/>
  <c r="AM599" i="3"/>
  <c r="AR599" i="3" s="1"/>
  <c r="AM552" i="3"/>
  <c r="AR552" i="3" s="1"/>
  <c r="AM495" i="3"/>
  <c r="AR495" i="3" s="1"/>
  <c r="AM463" i="3"/>
  <c r="AR463" i="3" s="1"/>
  <c r="AM542" i="3"/>
  <c r="AR542" i="3" s="1"/>
  <c r="AM490" i="3"/>
  <c r="AR490" i="3" s="1"/>
  <c r="AM509" i="3"/>
  <c r="AR509" i="3" s="1"/>
  <c r="AM558" i="3"/>
  <c r="AR558" i="3" s="1"/>
  <c r="AM525" i="3"/>
  <c r="AR525" i="3" s="1"/>
  <c r="AM444" i="3"/>
  <c r="AR444" i="3" s="1"/>
  <c r="AM412" i="3"/>
  <c r="AR412" i="3" s="1"/>
  <c r="AM380" i="3"/>
  <c r="AR380" i="3" s="1"/>
  <c r="AM458" i="3"/>
  <c r="AR458" i="3" s="1"/>
  <c r="AM478" i="3"/>
  <c r="AR478" i="3" s="1"/>
  <c r="AM427" i="3"/>
  <c r="AR427" i="3" s="1"/>
  <c r="AM465" i="3"/>
  <c r="AR465" i="3" s="1"/>
  <c r="AM422" i="3"/>
  <c r="AR422" i="3" s="1"/>
  <c r="AM462" i="3"/>
  <c r="AR462" i="3" s="1"/>
  <c r="AM361" i="3"/>
  <c r="AR361" i="3" s="1"/>
  <c r="AM329" i="3"/>
  <c r="AR329" i="3" s="1"/>
  <c r="AM464" i="3"/>
  <c r="AR464" i="3" s="1"/>
  <c r="AM466" i="3"/>
  <c r="AR466" i="3" s="1"/>
  <c r="AM456" i="3"/>
  <c r="AR456" i="3" s="1"/>
  <c r="AM401" i="3"/>
  <c r="AR401" i="3" s="1"/>
  <c r="AM307" i="3"/>
  <c r="AR307" i="3" s="1"/>
  <c r="AM306" i="3"/>
  <c r="AR306" i="3" s="1"/>
  <c r="AM272" i="3"/>
  <c r="AR272" i="3" s="1"/>
  <c r="AM240" i="3"/>
  <c r="AR240" i="3" s="1"/>
  <c r="AM391" i="3"/>
  <c r="AR391" i="3" s="1"/>
  <c r="AM326" i="3"/>
  <c r="AR326" i="3" s="1"/>
  <c r="AM335" i="3"/>
  <c r="AR335" i="3" s="1"/>
  <c r="AM283" i="3"/>
  <c r="AR283" i="3" s="1"/>
  <c r="AM512" i="3"/>
  <c r="AR512" i="3" s="1"/>
  <c r="AM294" i="3"/>
  <c r="AR294" i="3" s="1"/>
  <c r="AM262" i="3"/>
  <c r="AR262" i="3" s="1"/>
  <c r="AM330" i="3"/>
  <c r="AR330" i="3" s="1"/>
  <c r="AM358" i="3"/>
  <c r="AR358" i="3" s="1"/>
  <c r="AM212" i="3"/>
  <c r="AR212" i="3" s="1"/>
  <c r="AM180" i="3"/>
  <c r="AR180" i="3" s="1"/>
  <c r="AM148" i="3"/>
  <c r="AR148" i="3" s="1"/>
  <c r="AM362" i="3"/>
  <c r="AR362" i="3" s="1"/>
  <c r="AM243" i="3"/>
  <c r="AR243" i="3" s="1"/>
  <c r="AM199" i="3"/>
  <c r="AR199" i="3" s="1"/>
  <c r="AM727" i="3"/>
  <c r="AR727" i="3" s="1"/>
  <c r="AM718" i="3"/>
  <c r="AR718" i="3" s="1"/>
  <c r="AM686" i="3"/>
  <c r="AR686" i="3" s="1"/>
  <c r="AM740" i="3"/>
  <c r="AR740" i="3" s="1"/>
  <c r="AM708" i="3"/>
  <c r="AR708" i="3" s="1"/>
  <c r="AM676" i="3"/>
  <c r="AR676" i="3" s="1"/>
  <c r="AM662" i="3"/>
  <c r="AR662" i="3" s="1"/>
  <c r="AM693" i="3"/>
  <c r="AR693" i="3" s="1"/>
  <c r="AM653" i="3"/>
  <c r="AR653" i="3" s="1"/>
  <c r="AM717" i="3"/>
  <c r="AR717" i="3" s="1"/>
  <c r="AM659" i="3"/>
  <c r="AR659" i="3" s="1"/>
  <c r="AM615" i="3"/>
  <c r="AR615" i="3" s="1"/>
  <c r="AM633" i="3"/>
  <c r="AR633" i="3" s="1"/>
  <c r="AM705" i="3"/>
  <c r="AR705" i="3" s="1"/>
  <c r="AM577" i="3"/>
  <c r="AR577" i="3" s="1"/>
  <c r="AM620" i="3"/>
  <c r="AR620" i="3" s="1"/>
  <c r="AM576" i="3"/>
  <c r="AR576" i="3" s="1"/>
  <c r="AM675" i="3"/>
  <c r="AR675" i="3" s="1"/>
  <c r="AM586" i="3"/>
  <c r="AR586" i="3" s="1"/>
  <c r="AM610" i="3"/>
  <c r="AR610" i="3" s="1"/>
  <c r="AM587" i="3"/>
  <c r="AR587" i="3" s="1"/>
  <c r="AM532" i="3"/>
  <c r="AR532" i="3" s="1"/>
  <c r="AM570" i="3"/>
  <c r="AR570" i="3" s="1"/>
  <c r="AM557" i="3"/>
  <c r="AR557" i="3" s="1"/>
  <c r="AM527" i="3"/>
  <c r="AR527" i="3" s="1"/>
  <c r="AM487" i="3"/>
  <c r="AR487" i="3" s="1"/>
  <c r="AM455" i="3"/>
  <c r="AR455" i="3" s="1"/>
  <c r="AM517" i="3"/>
  <c r="AR517" i="3" s="1"/>
  <c r="AM608" i="3"/>
  <c r="AR608" i="3" s="1"/>
  <c r="AM501" i="3"/>
  <c r="AR501" i="3" s="1"/>
  <c r="AM513" i="3"/>
  <c r="AR513" i="3" s="1"/>
  <c r="AM500" i="3"/>
  <c r="AR500" i="3" s="1"/>
  <c r="AM436" i="3"/>
  <c r="AR436" i="3" s="1"/>
  <c r="AM404" i="3"/>
  <c r="AR404" i="3" s="1"/>
  <c r="AM372" i="3"/>
  <c r="AR372" i="3" s="1"/>
  <c r="AM595" i="3"/>
  <c r="AR595" i="3" s="1"/>
  <c r="AM457" i="3"/>
  <c r="AR457" i="3" s="1"/>
  <c r="AM419" i="3"/>
  <c r="AR419" i="3" s="1"/>
  <c r="AM446" i="3"/>
  <c r="AR446" i="3" s="1"/>
  <c r="AM414" i="3"/>
  <c r="AR414" i="3" s="1"/>
  <c r="AM403" i="3"/>
  <c r="AR403" i="3" s="1"/>
  <c r="AM353" i="3"/>
  <c r="AR353" i="3" s="1"/>
  <c r="AM321" i="3"/>
  <c r="AR321" i="3" s="1"/>
  <c r="AM445" i="3"/>
  <c r="AR445" i="3" s="1"/>
  <c r="AM394" i="3"/>
  <c r="AR394" i="3" s="1"/>
  <c r="AM409" i="3"/>
  <c r="AR409" i="3" s="1"/>
  <c r="AM379" i="3"/>
  <c r="AR379" i="3" s="1"/>
  <c r="AM389" i="3"/>
  <c r="AR389" i="3" s="1"/>
  <c r="AM296" i="3"/>
  <c r="AR296" i="3" s="1"/>
  <c r="AM264" i="3"/>
  <c r="AR264" i="3" s="1"/>
  <c r="AM232" i="3"/>
  <c r="AR232" i="3" s="1"/>
  <c r="AM359" i="3"/>
  <c r="AR359" i="3" s="1"/>
  <c r="AM304" i="3"/>
  <c r="AR304" i="3" s="1"/>
  <c r="AM314" i="3"/>
  <c r="AR314" i="3" s="1"/>
  <c r="AM275" i="3"/>
  <c r="AR275" i="3" s="1"/>
  <c r="AM343" i="3"/>
  <c r="AR343" i="3" s="1"/>
  <c r="AM286" i="3"/>
  <c r="AR286" i="3" s="1"/>
  <c r="AM254" i="3"/>
  <c r="AR254" i="3" s="1"/>
  <c r="AM308" i="3"/>
  <c r="AR308" i="3" s="1"/>
  <c r="AM310" i="3"/>
  <c r="AR310" i="3" s="1"/>
  <c r="AM204" i="3"/>
  <c r="AR204" i="3" s="1"/>
  <c r="AM172" i="3"/>
  <c r="AR172" i="3" s="1"/>
  <c r="AM140" i="3"/>
  <c r="AR140" i="3" s="1"/>
  <c r="AM312" i="3"/>
  <c r="AR312" i="3" s="1"/>
  <c r="AM223" i="3"/>
  <c r="AR223" i="3" s="1"/>
  <c r="AM191" i="3"/>
  <c r="AR191" i="3" s="1"/>
  <c r="AM526" i="3"/>
  <c r="AR526" i="3" s="1"/>
  <c r="AM241" i="3"/>
  <c r="AR241" i="3" s="1"/>
  <c r="AM198" i="3"/>
  <c r="AR198" i="3" s="1"/>
  <c r="AM166" i="3"/>
  <c r="AR166" i="3" s="1"/>
  <c r="AM161" i="3"/>
  <c r="AR161" i="3" s="1"/>
  <c r="AM239" i="3"/>
  <c r="AR239" i="3" s="1"/>
  <c r="AM114" i="3"/>
  <c r="AR114" i="3" s="1"/>
  <c r="AM82" i="3"/>
  <c r="AR82" i="3" s="1"/>
  <c r="AM159" i="3"/>
  <c r="AR159" i="3" s="1"/>
  <c r="AM143" i="3"/>
  <c r="AR143" i="3" s="1"/>
  <c r="AM97" i="3"/>
  <c r="AR97" i="3" s="1"/>
  <c r="AM65" i="3"/>
  <c r="AR65" i="3" s="1"/>
  <c r="AM130" i="3"/>
  <c r="AR130" i="3" s="1"/>
  <c r="AM92" i="3"/>
  <c r="AR92" i="3" s="1"/>
  <c r="AM60" i="3"/>
  <c r="AR60" i="3" s="1"/>
  <c r="AM319" i="3"/>
  <c r="AR319" i="3" s="1"/>
  <c r="AM21" i="3"/>
  <c r="AR21" i="3" s="1"/>
  <c r="AM39" i="3"/>
  <c r="AR39" i="3" s="1"/>
  <c r="AM75" i="3"/>
  <c r="AR75" i="3" s="1"/>
  <c r="AM723" i="3"/>
  <c r="AR723" i="3" s="1"/>
  <c r="AM714" i="3"/>
  <c r="AR714" i="3" s="1"/>
  <c r="AM682" i="3"/>
  <c r="AR682" i="3" s="1"/>
  <c r="AM736" i="3"/>
  <c r="AR736" i="3" s="1"/>
  <c r="AM704" i="3"/>
  <c r="AR704" i="3" s="1"/>
  <c r="AM719" i="3"/>
  <c r="AR719" i="3" s="1"/>
  <c r="AM658" i="3"/>
  <c r="AR658" i="3" s="1"/>
  <c r="AM681" i="3"/>
  <c r="AR681" i="3" s="1"/>
  <c r="AM649" i="3"/>
  <c r="AR649" i="3" s="1"/>
  <c r="AM691" i="3"/>
  <c r="AR691" i="3" s="1"/>
  <c r="AM648" i="3"/>
  <c r="AR648" i="3" s="1"/>
  <c r="AM611" i="3"/>
  <c r="AR611" i="3" s="1"/>
  <c r="AM629" i="3"/>
  <c r="AR629" i="3" s="1"/>
  <c r="AM643" i="3"/>
  <c r="AR643" i="3" s="1"/>
  <c r="AM573" i="3"/>
  <c r="AR573" i="3" s="1"/>
  <c r="AM612" i="3"/>
  <c r="AR612" i="3" s="1"/>
  <c r="AM572" i="3"/>
  <c r="AR572" i="3" s="1"/>
  <c r="AM671" i="3"/>
  <c r="AR671" i="3" s="1"/>
  <c r="AM582" i="3"/>
  <c r="AR582" i="3" s="1"/>
  <c r="AM607" i="3"/>
  <c r="AR607" i="3" s="1"/>
  <c r="AM574" i="3"/>
  <c r="AR574" i="3" s="1"/>
  <c r="AM528" i="3"/>
  <c r="AR528" i="3" s="1"/>
  <c r="AM559" i="3"/>
  <c r="AR559" i="3" s="1"/>
  <c r="AM556" i="3"/>
  <c r="AR556" i="3" s="1"/>
  <c r="AM519" i="3"/>
  <c r="AR519" i="3" s="1"/>
  <c r="AM483" i="3"/>
  <c r="AR483" i="3" s="1"/>
  <c r="AM451" i="3"/>
  <c r="AR451" i="3" s="1"/>
  <c r="AM510" i="3"/>
  <c r="AR510" i="3" s="1"/>
  <c r="AM571" i="3"/>
  <c r="AR571" i="3" s="1"/>
  <c r="AM497" i="3"/>
  <c r="AR497" i="3" s="1"/>
  <c r="AM496" i="3"/>
  <c r="AR496" i="3" s="1"/>
  <c r="AM482" i="3"/>
  <c r="AR482" i="3" s="1"/>
  <c r="AM432" i="3"/>
  <c r="AR432" i="3" s="1"/>
  <c r="AM400" i="3"/>
  <c r="AR400" i="3" s="1"/>
  <c r="AM538" i="3"/>
  <c r="AR538" i="3" s="1"/>
  <c r="AM522" i="3"/>
  <c r="AR522" i="3" s="1"/>
  <c r="AM447" i="3"/>
  <c r="AR447" i="3" s="1"/>
  <c r="AM415" i="3"/>
  <c r="AR415" i="3" s="1"/>
  <c r="AM442" i="3"/>
  <c r="AR442" i="3" s="1"/>
  <c r="AM410" i="3"/>
  <c r="AR410" i="3" s="1"/>
  <c r="AM397" i="3"/>
  <c r="AR397" i="3" s="1"/>
  <c r="AM349" i="3"/>
  <c r="AR349" i="3" s="1"/>
  <c r="AM317" i="3"/>
  <c r="AR317" i="3" s="1"/>
  <c r="AM413" i="3"/>
  <c r="AR413" i="3" s="1"/>
  <c r="AM383" i="3"/>
  <c r="AR383" i="3" s="1"/>
  <c r="AM393" i="3"/>
  <c r="AR393" i="3" s="1"/>
  <c r="AM387" i="3"/>
  <c r="AR387" i="3" s="1"/>
  <c r="AM377" i="3"/>
  <c r="AR377" i="3" s="1"/>
  <c r="AM292" i="3"/>
  <c r="AR292" i="3" s="1"/>
  <c r="AM260" i="3"/>
  <c r="AR260" i="3" s="1"/>
  <c r="AM228" i="3"/>
  <c r="AR228" i="3" s="1"/>
  <c r="AM352" i="3"/>
  <c r="AR352" i="3" s="1"/>
  <c r="AM473" i="3"/>
  <c r="AR473" i="3" s="1"/>
  <c r="AM303" i="3"/>
  <c r="AR303" i="3" s="1"/>
  <c r="AM271" i="3"/>
  <c r="AR271" i="3" s="1"/>
  <c r="AM332" i="3"/>
  <c r="AR332" i="3" s="1"/>
  <c r="AM282" i="3"/>
  <c r="AR282" i="3" s="1"/>
  <c r="AM250" i="3"/>
  <c r="AR250" i="3" s="1"/>
  <c r="AM301" i="3"/>
  <c r="AR301" i="3" s="1"/>
  <c r="AM273" i="3"/>
  <c r="AR273" i="3" s="1"/>
  <c r="AM200" i="3"/>
  <c r="AR200" i="3" s="1"/>
  <c r="AM168" i="3"/>
  <c r="AR168" i="3" s="1"/>
  <c r="AM136" i="3"/>
  <c r="AR136" i="3" s="1"/>
  <c r="AM277" i="3"/>
  <c r="AR277" i="3" s="1"/>
  <c r="AM219" i="3"/>
  <c r="AR219" i="3" s="1"/>
  <c r="AM187" i="3"/>
  <c r="AR187" i="3" s="1"/>
  <c r="AM407" i="3"/>
  <c r="AR407" i="3" s="1"/>
  <c r="AM230" i="3"/>
  <c r="AR230" i="3" s="1"/>
  <c r="AM194" i="3"/>
  <c r="AR194" i="3" s="1"/>
  <c r="AM162" i="3"/>
  <c r="AR162" i="3" s="1"/>
  <c r="AM153" i="3"/>
  <c r="AR153" i="3" s="1"/>
  <c r="AM227" i="3"/>
  <c r="AR227" i="3" s="1"/>
  <c r="AM110" i="3"/>
  <c r="AR110" i="3" s="1"/>
  <c r="AM78" i="3"/>
  <c r="AR78" i="3" s="1"/>
  <c r="AM145" i="3"/>
  <c r="AR145" i="3" s="1"/>
  <c r="AM133" i="3"/>
  <c r="AR133" i="3" s="1"/>
  <c r="AM93" i="3"/>
  <c r="AR93" i="3" s="1"/>
  <c r="AM61" i="3"/>
  <c r="AR61" i="3" s="1"/>
  <c r="AM120" i="3"/>
  <c r="AR120" i="3" s="1"/>
  <c r="AM88" i="3"/>
  <c r="AR88" i="3" s="1"/>
  <c r="AM56" i="3"/>
  <c r="AR56" i="3" s="1"/>
  <c r="AM285" i="3"/>
  <c r="AR285" i="3" s="1"/>
  <c r="AM17" i="3"/>
  <c r="AR17" i="3" s="1"/>
  <c r="AM29" i="3"/>
  <c r="AR29" i="3" s="1"/>
  <c r="AM49" i="3"/>
  <c r="AR49" i="3" s="1"/>
  <c r="AM742" i="3"/>
  <c r="AR742" i="3" s="1"/>
  <c r="AM710" i="3"/>
  <c r="AR710" i="3" s="1"/>
  <c r="AM741" i="3"/>
  <c r="AR741" i="3" s="1"/>
  <c r="AM732" i="3"/>
  <c r="AR732" i="3" s="1"/>
  <c r="AM700" i="3"/>
  <c r="AR700" i="3" s="1"/>
  <c r="AM709" i="3"/>
  <c r="AR709" i="3" s="1"/>
  <c r="AM654" i="3"/>
  <c r="AR654" i="3" s="1"/>
  <c r="AM679" i="3"/>
  <c r="AR679" i="3" s="1"/>
  <c r="AM645" i="3"/>
  <c r="AR645" i="3" s="1"/>
  <c r="AM663" i="3"/>
  <c r="AR663" i="3" s="1"/>
  <c r="AM647" i="3"/>
  <c r="AR647" i="3" s="1"/>
  <c r="AM660" i="3"/>
  <c r="AR660" i="3" s="1"/>
  <c r="AM625" i="3"/>
  <c r="AR625" i="3" s="1"/>
  <c r="AM601" i="3"/>
  <c r="AR601" i="3" s="1"/>
  <c r="AM569" i="3"/>
  <c r="AR569" i="3" s="1"/>
  <c r="AM600" i="3"/>
  <c r="AR600" i="3" s="1"/>
  <c r="AM568" i="3"/>
  <c r="AR568" i="3" s="1"/>
  <c r="AM616" i="3"/>
  <c r="AR616" i="3" s="1"/>
  <c r="AM578" i="3"/>
  <c r="AR578" i="3" s="1"/>
  <c r="AM583" i="3"/>
  <c r="AR583" i="3" s="1"/>
  <c r="AM561" i="3"/>
  <c r="AR561" i="3" s="1"/>
  <c r="AM524" i="3"/>
  <c r="AR524" i="3" s="1"/>
  <c r="AM549" i="3"/>
  <c r="AR549" i="3" s="1"/>
  <c r="AM555" i="3"/>
  <c r="AR555" i="3" s="1"/>
  <c r="AM511" i="3"/>
  <c r="AR511" i="3" s="1"/>
  <c r="AM479" i="3"/>
  <c r="AR479" i="3" s="1"/>
  <c r="AM566" i="3"/>
  <c r="AR566" i="3" s="1"/>
  <c r="AM506" i="3"/>
  <c r="AR506" i="3" s="1"/>
  <c r="AM543" i="3"/>
  <c r="AR543" i="3" s="1"/>
  <c r="AM493" i="3"/>
  <c r="AR493" i="3" s="1"/>
  <c r="AM472" i="3"/>
  <c r="AR472" i="3" s="1"/>
  <c r="AM481" i="3"/>
  <c r="AR481" i="3" s="1"/>
  <c r="AM428" i="3"/>
  <c r="AR428" i="3" s="1"/>
  <c r="AM396" i="3"/>
  <c r="AR396" i="3" s="1"/>
  <c r="AM535" i="3"/>
  <c r="AR535" i="3" s="1"/>
  <c r="AM508" i="3"/>
  <c r="AR508" i="3" s="1"/>
  <c r="AM443" i="3"/>
  <c r="AR443" i="3" s="1"/>
  <c r="AM411" i="3"/>
  <c r="AR411" i="3" s="1"/>
  <c r="AM438" i="3"/>
  <c r="AR438" i="3" s="1"/>
  <c r="AM406" i="3"/>
  <c r="AR406" i="3" s="1"/>
  <c r="AM386" i="3"/>
  <c r="AR386" i="3" s="1"/>
  <c r="AM345" i="3"/>
  <c r="AR345" i="3" s="1"/>
  <c r="AM313" i="3"/>
  <c r="AR313" i="3" s="1"/>
  <c r="AM399" i="3"/>
  <c r="AR399" i="3" s="1"/>
  <c r="AM373" i="3"/>
  <c r="AR373" i="3" s="1"/>
  <c r="AM382" i="3"/>
  <c r="AR382" i="3" s="1"/>
  <c r="AM370" i="3"/>
  <c r="AR370" i="3" s="1"/>
  <c r="AM348" i="3"/>
  <c r="AR348" i="3" s="1"/>
  <c r="AM288" i="3"/>
  <c r="AR288" i="3" s="1"/>
  <c r="AM256" i="3"/>
  <c r="AR256" i="3" s="1"/>
  <c r="AM224" i="3"/>
  <c r="AR224" i="3" s="1"/>
  <c r="AM351" i="3"/>
  <c r="AR351" i="3" s="1"/>
  <c r="AM405" i="3"/>
  <c r="AR405" i="3" s="1"/>
  <c r="AM299" i="3"/>
  <c r="AR299" i="3" s="1"/>
  <c r="AM267" i="3"/>
  <c r="AR267" i="3" s="1"/>
  <c r="AM322" i="3"/>
  <c r="AR322" i="3" s="1"/>
  <c r="AM278" i="3"/>
  <c r="AR278" i="3" s="1"/>
  <c r="AM246" i="3"/>
  <c r="AR246" i="3" s="1"/>
  <c r="AM269" i="3"/>
  <c r="AR269" i="3" s="1"/>
  <c r="AM235" i="3"/>
  <c r="AR235" i="3" s="1"/>
  <c r="AM196" i="3"/>
  <c r="AR196" i="3" s="1"/>
  <c r="AM164" i="3"/>
  <c r="AR164" i="3" s="1"/>
  <c r="AM132" i="3"/>
  <c r="AR132" i="3" s="1"/>
  <c r="AM234" i="3"/>
  <c r="AR234" i="3" s="1"/>
  <c r="AM215" i="3"/>
  <c r="AR215" i="3" s="1"/>
  <c r="AM183" i="3"/>
  <c r="AR183" i="3" s="1"/>
  <c r="AM371" i="3"/>
  <c r="AR371" i="3" s="1"/>
  <c r="AM222" i="3"/>
  <c r="AR222" i="3" s="1"/>
  <c r="AM190" i="3"/>
  <c r="AR190" i="3" s="1"/>
  <c r="AM158" i="3"/>
  <c r="AR158" i="3" s="1"/>
  <c r="AM147" i="3"/>
  <c r="AR147" i="3" s="1"/>
  <c r="AM201" i="3"/>
  <c r="AR201" i="3" s="1"/>
  <c r="AM106" i="3"/>
  <c r="AR106" i="3" s="1"/>
  <c r="AM74" i="3"/>
  <c r="AR74" i="3" s="1"/>
  <c r="AM134" i="3"/>
  <c r="AR134" i="3" s="1"/>
  <c r="AM122" i="3"/>
  <c r="AR122" i="3" s="1"/>
  <c r="AM89" i="3"/>
  <c r="AR89" i="3" s="1"/>
  <c r="AM433" i="3"/>
  <c r="AR433" i="3" s="1"/>
  <c r="AM116" i="3"/>
  <c r="AR116" i="3" s="1"/>
  <c r="AM84" i="3"/>
  <c r="AR84" i="3" s="1"/>
  <c r="AM52" i="3"/>
  <c r="AR52" i="3" s="1"/>
  <c r="AM142" i="3"/>
  <c r="AR142" i="3" s="1"/>
  <c r="AM13" i="3"/>
  <c r="AR13" i="3" s="1"/>
  <c r="AM297" i="3"/>
  <c r="AR297" i="3" s="1"/>
  <c r="AM738" i="3"/>
  <c r="AR738" i="3" s="1"/>
  <c r="AM706" i="3"/>
  <c r="AR706" i="3" s="1"/>
  <c r="AM737" i="3"/>
  <c r="AR737" i="3" s="1"/>
  <c r="AM728" i="3"/>
  <c r="AR728" i="3" s="1"/>
  <c r="AM696" i="3"/>
  <c r="AR696" i="3" s="1"/>
  <c r="AM701" i="3"/>
  <c r="AR701" i="3" s="1"/>
  <c r="AM650" i="3"/>
  <c r="AR650" i="3" s="1"/>
  <c r="AM673" i="3"/>
  <c r="AR673" i="3" s="1"/>
  <c r="AM641" i="3"/>
  <c r="AR641" i="3" s="1"/>
  <c r="AM703" i="3"/>
  <c r="AR703" i="3" s="1"/>
  <c r="AM635" i="3"/>
  <c r="AR635" i="3" s="1"/>
  <c r="AM655" i="3"/>
  <c r="AR655" i="3" s="1"/>
  <c r="AM621" i="3"/>
  <c r="AR621" i="3" s="1"/>
  <c r="AM597" i="3"/>
  <c r="AR597" i="3" s="1"/>
  <c r="AM711" i="3"/>
  <c r="AR711" i="3" s="1"/>
  <c r="AM596" i="3"/>
  <c r="AR596" i="3" s="1"/>
  <c r="AM667" i="3"/>
  <c r="AR667" i="3" s="1"/>
  <c r="AM604" i="3"/>
  <c r="AR604" i="3" s="1"/>
  <c r="AM579" i="3"/>
  <c r="AR579" i="3" s="1"/>
  <c r="AM562" i="3"/>
  <c r="AR562" i="3" s="1"/>
  <c r="AM560" i="3"/>
  <c r="AR560" i="3" s="1"/>
  <c r="AM520" i="3"/>
  <c r="AR520" i="3" s="1"/>
  <c r="AM548" i="3"/>
  <c r="AR548" i="3" s="1"/>
  <c r="AM531" i="3"/>
  <c r="AR531" i="3" s="1"/>
  <c r="AM507" i="3"/>
  <c r="AR507" i="3" s="1"/>
  <c r="AM475" i="3"/>
  <c r="AR475" i="3" s="1"/>
  <c r="AM546" i="3"/>
  <c r="AR546" i="3" s="1"/>
  <c r="AM502" i="3"/>
  <c r="AR502" i="3" s="1"/>
  <c r="AM534" i="3"/>
  <c r="AR534" i="3" s="1"/>
  <c r="AM489" i="3"/>
  <c r="AR489" i="3" s="1"/>
  <c r="AM461" i="3"/>
  <c r="AR461" i="3" s="1"/>
  <c r="AM470" i="3"/>
  <c r="AR470" i="3" s="1"/>
  <c r="AM424" i="3"/>
  <c r="AR424" i="3" s="1"/>
  <c r="AM392" i="3"/>
  <c r="AR392" i="3" s="1"/>
  <c r="AM504" i="3"/>
  <c r="AR504" i="3" s="1"/>
  <c r="AM486" i="3"/>
  <c r="AR486" i="3" s="1"/>
  <c r="AM439" i="3"/>
  <c r="AR439" i="3" s="1"/>
  <c r="AM547" i="3"/>
  <c r="AR547" i="3" s="1"/>
  <c r="AM434" i="3"/>
  <c r="AR434" i="3" s="1"/>
  <c r="AM402" i="3"/>
  <c r="AR402" i="3" s="1"/>
  <c r="AM375" i="3"/>
  <c r="AR375" i="3" s="1"/>
  <c r="AM341" i="3"/>
  <c r="AR341" i="3" s="1"/>
  <c r="AM309" i="3"/>
  <c r="AR309" i="3" s="1"/>
  <c r="AM395" i="3"/>
  <c r="AR395" i="3" s="1"/>
  <c r="AM368" i="3"/>
  <c r="AR368" i="3" s="1"/>
  <c r="AM533" i="3"/>
  <c r="AR533" i="3" s="1"/>
  <c r="AM339" i="3"/>
  <c r="AR339" i="3" s="1"/>
  <c r="AM338" i="3"/>
  <c r="AR338" i="3" s="1"/>
  <c r="AM284" i="3"/>
  <c r="AR284" i="3" s="1"/>
  <c r="AM252" i="3"/>
  <c r="AR252" i="3" s="1"/>
  <c r="AM488" i="3"/>
  <c r="AR488" i="3" s="1"/>
  <c r="AM350" i="3"/>
  <c r="AR350" i="3" s="1"/>
  <c r="AM381" i="3"/>
  <c r="AR381" i="3" s="1"/>
  <c r="AM295" i="3"/>
  <c r="AR295" i="3" s="1"/>
  <c r="AM263" i="3"/>
  <c r="AR263" i="3" s="1"/>
  <c r="AM311" i="3"/>
  <c r="AR311" i="3" s="1"/>
  <c r="AM274" i="3"/>
  <c r="AR274" i="3" s="1"/>
  <c r="AM477" i="3"/>
  <c r="AR477" i="3" s="1"/>
  <c r="AM237" i="3"/>
  <c r="AR237" i="3" s="1"/>
  <c r="AM225" i="3"/>
  <c r="AR225" i="3" s="1"/>
  <c r="AM192" i="3"/>
  <c r="AR192" i="3" s="1"/>
  <c r="AM160" i="3"/>
  <c r="AR160" i="3" s="1"/>
  <c r="AM128" i="3"/>
  <c r="AR128" i="3" s="1"/>
  <c r="AM354" i="3"/>
  <c r="AR354" i="3" s="1"/>
  <c r="AM211" i="3"/>
  <c r="AR211" i="3" s="1"/>
  <c r="AM179" i="3"/>
  <c r="AR179" i="3" s="1"/>
  <c r="AM366" i="3"/>
  <c r="AR366" i="3" s="1"/>
  <c r="AM218" i="3"/>
  <c r="AR218" i="3" s="1"/>
  <c r="AM186" i="3"/>
  <c r="AR186" i="3" s="1"/>
  <c r="AM154" i="3"/>
  <c r="AR154" i="3" s="1"/>
  <c r="AM137" i="3"/>
  <c r="AR137" i="3" s="1"/>
  <c r="AM169" i="3"/>
  <c r="AR169" i="3" s="1"/>
  <c r="AM102" i="3"/>
  <c r="AR102" i="3" s="1"/>
  <c r="AM70" i="3"/>
  <c r="AR70" i="3" s="1"/>
  <c r="AM123" i="3"/>
  <c r="AR123" i="3" s="1"/>
  <c r="AM117" i="3"/>
  <c r="AR117" i="3" s="1"/>
  <c r="AM85" i="3"/>
  <c r="AR85" i="3" s="1"/>
  <c r="AM251" i="3"/>
  <c r="AR251" i="3" s="1"/>
  <c r="AM112" i="3"/>
  <c r="AR112" i="3" s="1"/>
  <c r="AM80" i="3"/>
  <c r="AR80" i="3" s="1"/>
  <c r="AM48" i="3"/>
  <c r="AR48" i="3" s="1"/>
  <c r="AM99" i="3"/>
  <c r="AR99" i="3" s="1"/>
  <c r="AM10" i="3"/>
  <c r="AR10" i="3" s="1"/>
  <c r="AM213" i="3"/>
  <c r="AR213" i="3" s="1"/>
  <c r="AM743" i="3"/>
  <c r="AR743" i="3" s="1"/>
  <c r="AM734" i="3"/>
  <c r="AR734" i="3" s="1"/>
  <c r="AM702" i="3"/>
  <c r="AR702" i="3" s="1"/>
  <c r="AM733" i="3"/>
  <c r="AR733" i="3" s="1"/>
  <c r="AM724" i="3"/>
  <c r="AR724" i="3" s="1"/>
  <c r="AM692" i="3"/>
  <c r="AR692" i="3" s="1"/>
  <c r="AM687" i="3"/>
  <c r="AR687" i="3" s="1"/>
  <c r="AM646" i="3"/>
  <c r="AR646" i="3" s="1"/>
  <c r="AM669" i="3"/>
  <c r="AR669" i="3" s="1"/>
  <c r="AM707" i="3"/>
  <c r="AR707" i="3" s="1"/>
  <c r="AM685" i="3"/>
  <c r="AR685" i="3" s="1"/>
  <c r="AM631" i="3"/>
  <c r="AR631" i="3" s="1"/>
  <c r="AM668" i="3"/>
  <c r="AR668" i="3" s="1"/>
  <c r="AM617" i="3"/>
  <c r="AR617" i="3" s="1"/>
  <c r="AM593" i="3"/>
  <c r="AR593" i="3" s="1"/>
  <c r="AM651" i="3"/>
  <c r="AR651" i="3" s="1"/>
  <c r="AM592" i="3"/>
  <c r="AR592" i="3" s="1"/>
  <c r="AM656" i="3"/>
  <c r="AR656" i="3" s="1"/>
  <c r="AM603" i="3"/>
  <c r="AR603" i="3" s="1"/>
  <c r="AM563" i="3"/>
  <c r="AR563" i="3" s="1"/>
  <c r="AM715" i="3"/>
  <c r="AR715" i="3" s="1"/>
  <c r="AM550" i="3"/>
  <c r="AR550" i="3" s="1"/>
  <c r="AM516" i="3"/>
  <c r="AR516" i="3" s="1"/>
  <c r="AM632" i="3"/>
  <c r="AR632" i="3" s="1"/>
  <c r="AM521" i="3"/>
  <c r="AR521" i="3" s="1"/>
  <c r="AM503" i="3"/>
  <c r="AR503" i="3" s="1"/>
  <c r="AM471" i="3"/>
  <c r="AR471" i="3" s="1"/>
  <c r="AM541" i="3"/>
  <c r="AR541" i="3" s="1"/>
  <c r="AM498" i="3"/>
  <c r="AR498" i="3" s="1"/>
  <c r="AM529" i="3"/>
  <c r="AR529" i="3" s="1"/>
  <c r="AM630" i="3"/>
  <c r="AR630" i="3" s="1"/>
  <c r="AM450" i="3"/>
  <c r="AR450" i="3" s="1"/>
  <c r="AM460" i="3"/>
  <c r="AR460" i="3" s="1"/>
  <c r="AM420" i="3"/>
  <c r="AR420" i="3" s="1"/>
  <c r="AM388" i="3"/>
  <c r="AR388" i="3" s="1"/>
  <c r="AM480" i="3"/>
  <c r="AR480" i="3" s="1"/>
  <c r="AM485" i="3"/>
  <c r="AR485" i="3" s="1"/>
  <c r="AM435" i="3"/>
  <c r="AR435" i="3" s="1"/>
  <c r="AM530" i="3"/>
  <c r="AR530" i="3" s="1"/>
  <c r="AM430" i="3"/>
  <c r="AR430" i="3" s="1"/>
  <c r="AM398" i="3"/>
  <c r="AR398" i="3" s="1"/>
  <c r="AM369" i="3"/>
  <c r="AR369" i="3" s="1"/>
  <c r="AM337" i="3"/>
  <c r="AR337" i="3" s="1"/>
  <c r="AM305" i="3"/>
  <c r="AR305" i="3" s="1"/>
  <c r="AM385" i="3"/>
  <c r="AR385" i="3" s="1"/>
  <c r="AM364" i="3"/>
  <c r="AR364" i="3" s="1"/>
  <c r="AM453" i="3"/>
  <c r="AR453" i="3" s="1"/>
  <c r="AM328" i="3"/>
  <c r="AR328" i="3" s="1"/>
  <c r="AM327" i="3"/>
  <c r="AR327" i="3" s="1"/>
  <c r="AM280" i="3"/>
  <c r="AR280" i="3" s="1"/>
  <c r="AM248" i="3"/>
  <c r="AR248" i="3" s="1"/>
  <c r="AM437" i="3"/>
  <c r="AR437" i="3" s="1"/>
  <c r="AM347" i="3"/>
  <c r="AR347" i="3" s="1"/>
  <c r="AM367" i="3"/>
  <c r="AR367" i="3" s="1"/>
  <c r="AM291" i="3"/>
  <c r="AR291" i="3" s="1"/>
  <c r="AM259" i="3"/>
  <c r="AR259" i="3" s="1"/>
  <c r="AM302" i="3"/>
  <c r="AR302" i="3" s="1"/>
  <c r="AM270" i="3"/>
  <c r="AR270" i="3" s="1"/>
  <c r="AM355" i="3"/>
  <c r="AR355" i="3" s="1"/>
  <c r="AM226" i="3"/>
  <c r="AR226" i="3" s="1"/>
  <c r="AM220" i="3"/>
  <c r="AR220" i="3" s="1"/>
  <c r="AM188" i="3"/>
  <c r="AR188" i="3" s="1"/>
  <c r="AM156" i="3"/>
  <c r="AR156" i="3" s="1"/>
  <c r="AM124" i="3"/>
  <c r="AR124" i="3" s="1"/>
  <c r="AM281" i="3"/>
  <c r="AR281" i="3" s="1"/>
  <c r="AM207" i="3"/>
  <c r="AR207" i="3" s="1"/>
  <c r="AM175" i="3"/>
  <c r="AR175" i="3" s="1"/>
  <c r="AM356" i="3"/>
  <c r="AR356" i="3" s="1"/>
  <c r="AM214" i="3"/>
  <c r="AR214" i="3" s="1"/>
  <c r="AM721" i="3"/>
  <c r="AR721" i="3" s="1"/>
  <c r="AM619" i="3"/>
  <c r="AR619" i="3" s="1"/>
  <c r="AM614" i="3"/>
  <c r="AR614" i="3" s="1"/>
  <c r="AM537" i="3"/>
  <c r="AR537" i="3" s="1"/>
  <c r="AM448" i="3"/>
  <c r="AR448" i="3" s="1"/>
  <c r="AM452" i="3"/>
  <c r="AR452" i="3" s="1"/>
  <c r="AM363" i="3"/>
  <c r="AR363" i="3" s="1"/>
  <c r="AM344" i="3"/>
  <c r="AR344" i="3" s="1"/>
  <c r="AM163" i="3"/>
  <c r="AR163" i="3" s="1"/>
  <c r="AM331" i="3"/>
  <c r="AR331" i="3" s="1"/>
  <c r="AM118" i="3"/>
  <c r="AR118" i="3" s="1"/>
  <c r="AM177" i="3"/>
  <c r="AR177" i="3" s="1"/>
  <c r="AM238" i="3"/>
  <c r="AR238" i="3" s="1"/>
  <c r="AM64" i="3"/>
  <c r="AR64" i="3" s="1"/>
  <c r="AM67" i="3"/>
  <c r="AR67" i="3" s="1"/>
  <c r="AM20" i="3"/>
  <c r="AR20" i="3" s="1"/>
  <c r="AM63" i="3"/>
  <c r="AR63" i="3" s="1"/>
  <c r="AM91" i="3"/>
  <c r="AR91" i="3" s="1"/>
  <c r="AM193" i="3"/>
  <c r="AR193" i="3" s="1"/>
  <c r="AM712" i="3"/>
  <c r="AR712" i="3" s="1"/>
  <c r="AM637" i="3"/>
  <c r="AR637" i="3" s="1"/>
  <c r="AM602" i="3"/>
  <c r="AR602" i="3" s="1"/>
  <c r="AM652" i="3"/>
  <c r="AR652" i="3" s="1"/>
  <c r="AM468" i="3"/>
  <c r="AR468" i="3" s="1"/>
  <c r="AM417" i="3"/>
  <c r="AR417" i="3" s="1"/>
  <c r="AM315" i="3"/>
  <c r="AR315" i="3" s="1"/>
  <c r="AM208" i="3"/>
  <c r="AR208" i="3" s="1"/>
  <c r="AM257" i="3"/>
  <c r="AR257" i="3" s="1"/>
  <c r="AM197" i="3"/>
  <c r="AR197" i="3" s="1"/>
  <c r="AM98" i="3"/>
  <c r="AR98" i="3" s="1"/>
  <c r="AM155" i="3"/>
  <c r="AR155" i="3" s="1"/>
  <c r="AM185" i="3"/>
  <c r="AR185" i="3" s="1"/>
  <c r="AM44" i="3"/>
  <c r="AR44" i="3" s="1"/>
  <c r="AM50" i="3"/>
  <c r="AR50" i="3" s="1"/>
  <c r="AM16" i="3"/>
  <c r="AR16" i="3" s="1"/>
  <c r="AM62" i="3"/>
  <c r="AR62" i="3" s="1"/>
  <c r="AM54" i="3"/>
  <c r="AR54" i="3" s="1"/>
  <c r="AM43" i="3"/>
  <c r="AR43" i="3" s="1"/>
  <c r="AM666" i="3"/>
  <c r="AR666" i="3" s="1"/>
  <c r="AM581" i="3"/>
  <c r="AR581" i="3" s="1"/>
  <c r="AM575" i="3"/>
  <c r="AR575" i="3" s="1"/>
  <c r="AM722" i="3"/>
  <c r="AR722" i="3" s="1"/>
  <c r="AM678" i="3"/>
  <c r="AR678" i="3" s="1"/>
  <c r="AM605" i="3"/>
  <c r="AR605" i="3" s="1"/>
  <c r="AM491" i="3"/>
  <c r="AR491" i="3" s="1"/>
  <c r="AM408" i="3"/>
  <c r="AR408" i="3" s="1"/>
  <c r="AM357" i="3"/>
  <c r="AR357" i="3" s="1"/>
  <c r="AM268" i="3"/>
  <c r="AR268" i="3" s="1"/>
  <c r="AM258" i="3"/>
  <c r="AR258" i="3" s="1"/>
  <c r="AM195" i="3"/>
  <c r="AR195" i="3" s="1"/>
  <c r="AM174" i="3"/>
  <c r="AR174" i="3" s="1"/>
  <c r="AM146" i="3"/>
  <c r="AR146" i="3" s="1"/>
  <c r="AM173" i="3"/>
  <c r="AR173" i="3" s="1"/>
  <c r="AM73" i="3"/>
  <c r="AR73" i="3" s="1"/>
  <c r="AM76" i="3"/>
  <c r="AR76" i="3" s="1"/>
  <c r="AM25" i="3"/>
  <c r="AR25" i="3" s="1"/>
  <c r="AM28" i="3"/>
  <c r="AR28" i="3" s="1"/>
  <c r="AM119" i="3"/>
  <c r="AR119" i="3" s="1"/>
  <c r="AM150" i="3"/>
  <c r="AR150" i="3" s="1"/>
  <c r="AM690" i="3"/>
  <c r="AR690" i="3" s="1"/>
  <c r="AM664" i="3"/>
  <c r="AR664" i="3" s="1"/>
  <c r="AM590" i="3"/>
  <c r="AR590" i="3" s="1"/>
  <c r="AM459" i="3"/>
  <c r="AR459" i="3" s="1"/>
  <c r="AM376" i="3"/>
  <c r="AR376" i="3" s="1"/>
  <c r="AM325" i="3"/>
  <c r="AR325" i="3" s="1"/>
  <c r="AM236" i="3"/>
  <c r="AR236" i="3" s="1"/>
  <c r="AM320" i="3"/>
  <c r="AR320" i="3" s="1"/>
  <c r="AM167" i="3"/>
  <c r="AR167" i="3" s="1"/>
  <c r="AM170" i="3"/>
  <c r="AR170" i="3" s="1"/>
  <c r="AM125" i="3"/>
  <c r="AR125" i="3" s="1"/>
  <c r="AM231" i="3"/>
  <c r="AR231" i="3" s="1"/>
  <c r="AM69" i="3"/>
  <c r="AR69" i="3" s="1"/>
  <c r="AM68" i="3"/>
  <c r="AR68" i="3" s="1"/>
  <c r="AM103" i="3"/>
  <c r="AR103" i="3" s="1"/>
  <c r="AM24" i="3"/>
  <c r="AR24" i="3" s="1"/>
  <c r="AM87" i="3"/>
  <c r="AR87" i="3" s="1"/>
  <c r="AM138" i="3"/>
  <c r="AR138" i="3" s="1"/>
  <c r="AM657" i="3"/>
  <c r="AR657" i="3" s="1"/>
  <c r="AM539" i="3"/>
  <c r="AR539" i="3" s="1"/>
  <c r="AM390" i="3"/>
  <c r="AR390" i="3" s="1"/>
  <c r="AM144" i="3"/>
  <c r="AR144" i="3" s="1"/>
  <c r="AM126" i="3"/>
  <c r="AR126" i="3" s="1"/>
  <c r="AM105" i="3"/>
  <c r="AR105" i="3" s="1"/>
  <c r="AM32" i="3"/>
  <c r="AR32" i="3" s="1"/>
  <c r="AM242" i="3"/>
  <c r="AR242" i="3" s="1"/>
  <c r="AM624" i="3"/>
  <c r="AR624" i="3" s="1"/>
  <c r="AM440" i="3"/>
  <c r="AR440" i="3" s="1"/>
  <c r="AM300" i="3"/>
  <c r="AR300" i="3" s="1"/>
  <c r="AM233" i="3"/>
  <c r="AR233" i="3" s="1"/>
  <c r="AM253" i="3"/>
  <c r="AR253" i="3" s="1"/>
  <c r="AM81" i="3"/>
  <c r="AR81" i="3" s="1"/>
  <c r="AM30" i="3"/>
  <c r="AR30" i="3" s="1"/>
  <c r="AM121" i="3"/>
  <c r="AR121" i="3" s="1"/>
  <c r="AM19" i="3"/>
  <c r="AR19" i="3" s="1"/>
  <c r="AM536" i="3"/>
  <c r="AR536" i="3" s="1"/>
  <c r="AM454" i="3"/>
  <c r="AR454" i="3" s="1"/>
  <c r="AM279" i="3"/>
  <c r="AR279" i="3" s="1"/>
  <c r="AM206" i="3"/>
  <c r="AR206" i="3" s="1"/>
  <c r="AM86" i="3"/>
  <c r="AR86" i="3" s="1"/>
  <c r="AM108" i="3"/>
  <c r="AR108" i="3" s="1"/>
  <c r="AM127" i="3"/>
  <c r="AR127" i="3" s="1"/>
  <c r="AM45" i="3"/>
  <c r="AR45" i="3" s="1"/>
  <c r="AM59" i="3"/>
  <c r="AR59" i="3" s="1"/>
  <c r="AM27" i="3"/>
  <c r="AR27" i="3" s="1"/>
  <c r="AM57" i="3"/>
  <c r="AR57" i="3" s="1"/>
  <c r="AM731" i="3"/>
  <c r="AR731" i="3" s="1"/>
  <c r="AM567" i="3"/>
  <c r="AR567" i="3" s="1"/>
  <c r="AM418" i="3"/>
  <c r="AR418" i="3" s="1"/>
  <c r="AM378" i="3"/>
  <c r="AR378" i="3" s="1"/>
  <c r="AM202" i="3"/>
  <c r="AR202" i="3" s="1"/>
  <c r="AM323" i="3"/>
  <c r="AR323" i="3" s="1"/>
  <c r="AM100" i="3"/>
  <c r="AR100" i="3" s="1"/>
  <c r="AM107" i="3"/>
  <c r="AR107" i="3" s="1"/>
  <c r="AM34" i="3"/>
  <c r="AR34" i="3" s="1"/>
  <c r="AM6" i="3"/>
  <c r="AR6" i="3" s="1"/>
  <c r="AM580" i="3"/>
  <c r="AR580" i="3" s="1"/>
  <c r="AM324" i="3"/>
  <c r="AR324" i="3" s="1"/>
  <c r="AM90" i="3"/>
  <c r="AR90" i="3" s="1"/>
  <c r="AM149" i="3"/>
  <c r="AR149" i="3" s="1"/>
  <c r="AM505" i="3"/>
  <c r="AR505" i="3" s="1"/>
  <c r="AM176" i="3"/>
  <c r="AR176" i="3" s="1"/>
  <c r="AM113" i="3"/>
  <c r="AR113" i="3" s="1"/>
  <c r="AM261" i="3"/>
  <c r="AR261" i="3" s="1"/>
  <c r="AM423" i="3"/>
  <c r="AR423" i="3" s="1"/>
  <c r="AM249" i="3"/>
  <c r="AR249" i="3" s="1"/>
  <c r="AM141" i="3"/>
  <c r="AR141" i="3" s="1"/>
  <c r="AM55" i="3"/>
  <c r="AR55" i="3" s="1"/>
  <c r="AM680" i="3"/>
  <c r="AR680" i="3" s="1"/>
  <c r="AM441" i="3"/>
  <c r="AR441" i="3" s="1"/>
  <c r="AM182" i="3"/>
  <c r="AR182" i="3" s="1"/>
  <c r="AM96" i="3"/>
  <c r="AR96" i="3" s="1"/>
  <c r="AM340" i="3"/>
  <c r="AR340" i="3" s="1"/>
  <c r="AM181" i="3"/>
  <c r="AR181" i="3" s="1"/>
  <c r="AM515" i="3"/>
  <c r="AR515" i="3" s="1"/>
  <c r="AM101" i="3"/>
  <c r="AR101" i="3" s="1"/>
  <c r="AM47" i="3"/>
  <c r="AR47" i="3" s="1"/>
  <c r="AM31" i="3"/>
  <c r="AR31" i="3" s="1"/>
  <c r="AM66" i="3"/>
  <c r="AR66" i="3" s="1"/>
  <c r="AM12" i="3"/>
  <c r="AR12" i="3" s="1"/>
  <c r="AM334" i="3"/>
  <c r="AR334" i="3" s="1"/>
  <c r="AM157" i="3"/>
  <c r="AR157" i="3" s="1"/>
  <c r="AM697" i="3"/>
  <c r="AR697" i="3" s="1"/>
  <c r="AM165" i="3"/>
  <c r="AR165" i="3" s="1"/>
  <c r="AM14" i="3"/>
  <c r="AR14" i="3" s="1"/>
  <c r="AM523" i="3"/>
  <c r="AR523" i="3" s="1"/>
  <c r="AM115" i="3"/>
  <c r="AR115" i="3" s="1"/>
  <c r="AM290" i="3"/>
  <c r="AR290" i="3" s="1"/>
  <c r="AM205" i="3"/>
  <c r="AR205" i="3" s="1"/>
  <c r="AM36" i="3"/>
  <c r="AR36" i="3" s="1"/>
  <c r="AM713" i="3"/>
  <c r="AR713" i="3" s="1"/>
  <c r="AM51" i="3"/>
  <c r="AR51" i="3" s="1"/>
  <c r="AM545" i="3"/>
  <c r="AR545" i="3" s="1"/>
  <c r="AM38" i="3"/>
  <c r="AR38" i="3" s="1"/>
  <c r="AM421" i="3"/>
  <c r="AR421" i="3" s="1"/>
  <c r="AM22" i="3"/>
  <c r="AR22" i="3" s="1"/>
  <c r="AM26" i="3"/>
  <c r="AR26" i="3" s="1"/>
  <c r="AM83" i="3"/>
  <c r="AR83" i="3" s="1"/>
  <c r="AM35" i="3"/>
  <c r="AR35" i="3" s="1"/>
  <c r="AM111" i="3"/>
  <c r="AR111" i="3" s="1"/>
  <c r="AM33" i="3"/>
  <c r="AR33" i="3" s="1"/>
  <c r="AM129" i="3"/>
  <c r="AR129" i="3" s="1"/>
  <c r="AM46" i="3"/>
  <c r="AR46" i="3" s="1"/>
  <c r="AM8" i="3"/>
  <c r="AR8" i="3" s="1"/>
  <c r="AM42" i="3"/>
  <c r="AR42" i="3" s="1"/>
  <c r="AM15" i="3"/>
  <c r="AR15" i="3" s="1"/>
  <c r="AM58" i="3"/>
  <c r="AR58" i="3" s="1"/>
  <c r="AM265" i="3"/>
  <c r="AR265" i="3" s="1"/>
  <c r="AM7" i="3"/>
  <c r="AR7" i="3" s="1"/>
  <c r="AM53" i="3"/>
  <c r="AR53" i="3" s="1"/>
  <c r="AM23" i="3"/>
  <c r="AR23" i="3" s="1"/>
  <c r="AM18" i="3"/>
  <c r="AR18" i="3" s="1"/>
  <c r="AM95" i="3"/>
  <c r="AR95" i="3" s="1"/>
  <c r="AP67" i="3"/>
  <c r="AU67" i="3" s="1"/>
  <c r="AP377" i="3"/>
  <c r="AU377" i="3" s="1"/>
  <c r="AP161" i="3"/>
  <c r="AU161" i="3" s="1"/>
  <c r="AP125" i="3"/>
  <c r="AU125" i="3" s="1"/>
  <c r="AP91" i="3"/>
  <c r="AU91" i="3" s="1"/>
  <c r="AP39" i="3"/>
  <c r="AU39" i="3" s="1"/>
  <c r="AP28" i="3"/>
  <c r="AU28" i="3" s="1"/>
  <c r="AP20" i="3"/>
  <c r="AU20" i="3" s="1"/>
  <c r="AP9" i="3"/>
  <c r="AU9" i="3" s="1"/>
  <c r="AP124" i="3"/>
  <c r="AU124" i="3" s="1"/>
  <c r="AP49" i="3"/>
  <c r="AU49" i="3" s="1"/>
  <c r="AP26" i="3"/>
  <c r="AU26" i="3" s="1"/>
  <c r="AP18" i="3"/>
  <c r="AU18" i="3" s="1"/>
  <c r="AP119" i="3"/>
  <c r="AU119" i="3" s="1"/>
  <c r="AP64" i="3"/>
  <c r="AU64" i="3" s="1"/>
  <c r="AP11" i="3"/>
  <c r="AU11" i="3" s="1"/>
  <c r="AP8" i="3"/>
  <c r="AU8" i="3" s="1"/>
  <c r="AP118" i="3"/>
  <c r="AU118" i="3" s="1"/>
  <c r="AP12" i="3"/>
  <c r="AU12" i="3" s="1"/>
  <c r="AP189" i="3"/>
  <c r="AU189" i="3" s="1"/>
  <c r="AP44" i="3"/>
  <c r="AU44" i="3" s="1"/>
  <c r="AP33" i="3"/>
  <c r="AU33" i="3" s="1"/>
  <c r="AP138" i="3"/>
  <c r="AU138" i="3" s="1"/>
  <c r="AP102" i="3"/>
  <c r="AU102" i="3" s="1"/>
  <c r="AP74" i="3"/>
  <c r="AU74" i="3" s="1"/>
  <c r="AP10" i="3"/>
  <c r="AU10" i="3" s="1"/>
  <c r="AP172" i="3"/>
  <c r="AU172" i="3" s="1"/>
  <c r="AP7" i="3"/>
  <c r="AU7" i="3" s="1"/>
  <c r="AP103" i="3"/>
  <c r="AU103" i="3" s="1"/>
  <c r="AP32" i="3"/>
  <c r="AU32" i="3" s="1"/>
  <c r="AP22" i="3"/>
  <c r="AU22" i="3" s="1"/>
  <c r="AP714" i="3"/>
  <c r="AU714" i="3" s="1"/>
  <c r="AP717" i="3"/>
  <c r="AU717" i="3" s="1"/>
  <c r="AP685" i="3"/>
  <c r="AU685" i="3" s="1"/>
  <c r="AP712" i="3"/>
  <c r="AU712" i="3" s="1"/>
  <c r="AP707" i="3"/>
  <c r="AU707" i="3" s="1"/>
  <c r="AP660" i="3"/>
  <c r="AU660" i="3" s="1"/>
  <c r="AP704" i="3"/>
  <c r="AU704" i="3" s="1"/>
  <c r="AP688" i="3"/>
  <c r="AU688" i="3" s="1"/>
  <c r="AP622" i="3"/>
  <c r="AU622" i="3" s="1"/>
  <c r="AP711" i="3"/>
  <c r="AU711" i="3" s="1"/>
  <c r="AP621" i="3"/>
  <c r="AU621" i="3" s="1"/>
  <c r="AP644" i="3"/>
  <c r="AU644" i="3" s="1"/>
  <c r="AP647" i="3"/>
  <c r="AU647" i="3" s="1"/>
  <c r="AP612" i="3"/>
  <c r="AU612" i="3" s="1"/>
  <c r="AP607" i="3"/>
  <c r="AU607" i="3" s="1"/>
  <c r="AP571" i="3"/>
  <c r="AU571" i="3" s="1"/>
  <c r="AP642" i="3"/>
  <c r="AU642" i="3" s="1"/>
  <c r="AP43" i="3"/>
  <c r="AU43" i="3" s="1"/>
  <c r="AP54" i="3"/>
  <c r="AU54" i="3" s="1"/>
  <c r="AP65" i="3"/>
  <c r="AU65" i="3" s="1"/>
  <c r="AP726" i="3"/>
  <c r="AU726" i="3" s="1"/>
  <c r="AP729" i="3"/>
  <c r="AU729" i="3" s="1"/>
  <c r="AP697" i="3"/>
  <c r="AU697" i="3" s="1"/>
  <c r="AP724" i="3"/>
  <c r="AU724" i="3" s="1"/>
  <c r="AP679" i="3"/>
  <c r="AU679" i="3" s="1"/>
  <c r="AP672" i="3"/>
  <c r="AU672" i="3" s="1"/>
  <c r="AP694" i="3"/>
  <c r="AU694" i="3" s="1"/>
  <c r="AP667" i="3"/>
  <c r="AU667" i="3" s="1"/>
  <c r="AP634" i="3"/>
  <c r="AU634" i="3" s="1"/>
  <c r="AP602" i="3"/>
  <c r="AU602" i="3" s="1"/>
  <c r="AP633" i="3"/>
  <c r="AU633" i="3" s="1"/>
  <c r="AP663" i="3"/>
  <c r="AU663" i="3" s="1"/>
  <c r="AP666" i="3"/>
  <c r="AU666" i="3" s="1"/>
  <c r="AP627" i="3"/>
  <c r="AU627" i="3" s="1"/>
  <c r="AP648" i="3"/>
  <c r="AU648" i="3" s="1"/>
  <c r="AP583" i="3"/>
  <c r="AU583" i="3" s="1"/>
  <c r="AP551" i="3"/>
  <c r="AU551" i="3" s="1"/>
  <c r="AP742" i="3"/>
  <c r="AU742" i="3" s="1"/>
  <c r="AP737" i="3"/>
  <c r="AU737" i="3" s="1"/>
  <c r="AP693" i="3"/>
  <c r="AU693" i="3" s="1"/>
  <c r="AP743" i="3"/>
  <c r="AU743" i="3" s="1"/>
  <c r="AP683" i="3"/>
  <c r="AU683" i="3" s="1"/>
  <c r="AP676" i="3"/>
  <c r="AU676" i="3" s="1"/>
  <c r="AP669" i="3"/>
  <c r="AU669" i="3" s="1"/>
  <c r="AP610" i="3"/>
  <c r="AU610" i="3" s="1"/>
  <c r="AP629" i="3"/>
  <c r="AU629" i="3" s="1"/>
  <c r="AP727" i="3"/>
  <c r="AU727" i="3" s="1"/>
  <c r="AP635" i="3"/>
  <c r="AU635" i="3" s="1"/>
  <c r="AP624" i="3"/>
  <c r="AU624" i="3" s="1"/>
  <c r="AP567" i="3"/>
  <c r="AU567" i="3" s="1"/>
  <c r="AP641" i="3"/>
  <c r="AU641" i="3" s="1"/>
  <c r="AP581" i="3"/>
  <c r="AU581" i="3" s="1"/>
  <c r="AP719" i="3"/>
  <c r="AU719" i="3" s="1"/>
  <c r="AP582" i="3"/>
  <c r="AU582" i="3" s="1"/>
  <c r="AP530" i="3"/>
  <c r="AU530" i="3" s="1"/>
  <c r="AP572" i="3"/>
  <c r="AU572" i="3" s="1"/>
  <c r="AP525" i="3"/>
  <c r="AU525" i="3" s="1"/>
  <c r="AP502" i="3"/>
  <c r="AU502" i="3" s="1"/>
  <c r="AP516" i="3"/>
  <c r="AU516" i="3" s="1"/>
  <c r="AP514" i="3"/>
  <c r="AU514" i="3" s="1"/>
  <c r="AP524" i="3"/>
  <c r="AU524" i="3" s="1"/>
  <c r="AP520" i="3"/>
  <c r="AU520" i="3" s="1"/>
  <c r="AP457" i="3"/>
  <c r="AU457" i="3" s="1"/>
  <c r="AP419" i="3"/>
  <c r="AU419" i="3" s="1"/>
  <c r="AP477" i="3"/>
  <c r="AU477" i="3" s="1"/>
  <c r="AP465" i="3"/>
  <c r="AU465" i="3" s="1"/>
  <c r="AP422" i="3"/>
  <c r="AU422" i="3" s="1"/>
  <c r="AP552" i="3"/>
  <c r="AU552" i="3" s="1"/>
  <c r="AP540" i="3"/>
  <c r="AU540" i="3" s="1"/>
  <c r="AP481" i="3"/>
  <c r="AU481" i="3" s="1"/>
  <c r="AP382" i="3"/>
  <c r="AU382" i="3" s="1"/>
  <c r="AP409" i="3"/>
  <c r="AU409" i="3" s="1"/>
  <c r="AP355" i="3"/>
  <c r="AU355" i="3" s="1"/>
  <c r="AP390" i="3"/>
  <c r="AU390" i="3" s="1"/>
  <c r="AP429" i="3"/>
  <c r="AU429" i="3" s="1"/>
  <c r="AP362" i="3"/>
  <c r="AU362" i="3" s="1"/>
  <c r="AP437" i="3"/>
  <c r="AU437" i="3" s="1"/>
  <c r="AP361" i="3"/>
  <c r="AU361" i="3" s="1"/>
  <c r="AP325" i="3"/>
  <c r="AU325" i="3" s="1"/>
  <c r="AP283" i="3"/>
  <c r="AU283" i="3" s="1"/>
  <c r="AP594" i="3"/>
  <c r="AU594" i="3" s="1"/>
  <c r="AP345" i="3"/>
  <c r="AU345" i="3" s="1"/>
  <c r="AP343" i="3"/>
  <c r="AU343" i="3" s="1"/>
  <c r="AP290" i="3"/>
  <c r="AU290" i="3" s="1"/>
  <c r="AP258" i="3"/>
  <c r="AU258" i="3" s="1"/>
  <c r="AP342" i="3"/>
  <c r="AU342" i="3" s="1"/>
  <c r="AP373" i="3"/>
  <c r="AU373" i="3" s="1"/>
  <c r="AP307" i="3"/>
  <c r="AU307" i="3" s="1"/>
  <c r="AP277" i="3"/>
  <c r="AU277" i="3" s="1"/>
  <c r="AP207" i="3"/>
  <c r="AU207" i="3" s="1"/>
  <c r="AP175" i="3"/>
  <c r="AU175" i="3" s="1"/>
  <c r="AP317" i="3"/>
  <c r="AU317" i="3" s="1"/>
  <c r="AP242" i="3"/>
  <c r="AU242" i="3" s="1"/>
  <c r="AP253" i="3"/>
  <c r="AU253" i="3" s="1"/>
  <c r="AP214" i="3"/>
  <c r="AU214" i="3" s="1"/>
  <c r="AP182" i="3"/>
  <c r="AU182" i="3" s="1"/>
  <c r="AP289" i="3"/>
  <c r="AU289" i="3" s="1"/>
  <c r="AP433" i="3"/>
  <c r="AU433" i="3" s="1"/>
  <c r="AP237" i="3"/>
  <c r="AU237" i="3" s="1"/>
  <c r="AP220" i="3"/>
  <c r="AU220" i="3" s="1"/>
  <c r="AP117" i="3"/>
  <c r="AU117" i="3" s="1"/>
  <c r="AP85" i="3"/>
  <c r="AU85" i="3" s="1"/>
  <c r="AP209" i="3"/>
  <c r="AU209" i="3" s="1"/>
  <c r="AP269" i="3"/>
  <c r="AU269" i="3" s="1"/>
  <c r="AP141" i="3"/>
  <c r="AU141" i="3" s="1"/>
  <c r="AP100" i="3"/>
  <c r="AU100" i="3" s="1"/>
  <c r="AP68" i="3"/>
  <c r="AU68" i="3" s="1"/>
  <c r="AP160" i="3"/>
  <c r="AU160" i="3" s="1"/>
  <c r="AP273" i="3"/>
  <c r="AU273" i="3" s="1"/>
  <c r="AP148" i="3"/>
  <c r="AU148" i="3" s="1"/>
  <c r="AP107" i="3"/>
  <c r="AU107" i="3" s="1"/>
  <c r="AP139" i="3"/>
  <c r="AU139" i="3" s="1"/>
  <c r="AP36" i="3"/>
  <c r="AU36" i="3" s="1"/>
  <c r="AP98" i="3"/>
  <c r="AU98" i="3" s="1"/>
  <c r="AP34" i="3"/>
  <c r="AU34" i="3" s="1"/>
  <c r="AP95" i="3"/>
  <c r="AU95" i="3" s="1"/>
  <c r="AP17" i="3"/>
  <c r="AU17" i="3" s="1"/>
  <c r="AP82" i="3"/>
  <c r="AU82" i="3" s="1"/>
  <c r="AP71" i="3"/>
  <c r="AU71" i="3" s="1"/>
  <c r="AP154" i="3"/>
  <c r="AU154" i="3" s="1"/>
  <c r="AP718" i="3"/>
  <c r="AU718" i="3" s="1"/>
  <c r="AP709" i="3"/>
  <c r="AU709" i="3" s="1"/>
  <c r="AP728" i="3"/>
  <c r="AU728" i="3" s="1"/>
  <c r="AP723" i="3"/>
  <c r="AU723" i="3" s="1"/>
  <c r="AP652" i="3"/>
  <c r="AU652" i="3" s="1"/>
  <c r="AP671" i="3"/>
  <c r="AU671" i="3" s="1"/>
  <c r="AP626" i="3"/>
  <c r="AU626" i="3" s="1"/>
  <c r="AP639" i="3"/>
  <c r="AU639" i="3" s="1"/>
  <c r="AP686" i="3"/>
  <c r="AU686" i="3" s="1"/>
  <c r="AP654" i="3"/>
  <c r="AU654" i="3" s="1"/>
  <c r="AP608" i="3"/>
  <c r="AU608" i="3" s="1"/>
  <c r="AP587" i="3"/>
  <c r="AU587" i="3" s="1"/>
  <c r="AP673" i="3"/>
  <c r="AU673" i="3" s="1"/>
  <c r="AP593" i="3"/>
  <c r="AU593" i="3" s="1"/>
  <c r="AP577" i="3"/>
  <c r="AU577" i="3" s="1"/>
  <c r="AP578" i="3"/>
  <c r="AU578" i="3" s="1"/>
  <c r="AP542" i="3"/>
  <c r="AU542" i="3" s="1"/>
  <c r="AP590" i="3"/>
  <c r="AU590" i="3" s="1"/>
  <c r="AP537" i="3"/>
  <c r="AU537" i="3" s="1"/>
  <c r="AP517" i="3"/>
  <c r="AU517" i="3" s="1"/>
  <c r="AP482" i="3"/>
  <c r="AU482" i="3" s="1"/>
  <c r="AP561" i="3"/>
  <c r="AU561" i="3" s="1"/>
  <c r="AP493" i="3"/>
  <c r="AU493" i="3" s="1"/>
  <c r="AP544" i="3"/>
  <c r="AU544" i="3" s="1"/>
  <c r="AP479" i="3"/>
  <c r="AU479" i="3" s="1"/>
  <c r="AP431" i="3"/>
  <c r="AU431" i="3" s="1"/>
  <c r="AP508" i="3"/>
  <c r="AU508" i="3" s="1"/>
  <c r="AP487" i="3"/>
  <c r="AU487" i="3" s="1"/>
  <c r="AP434" i="3"/>
  <c r="AU434" i="3" s="1"/>
  <c r="AP402" i="3"/>
  <c r="AU402" i="3" s="1"/>
  <c r="AP464" i="3"/>
  <c r="AU464" i="3" s="1"/>
  <c r="AP461" i="3"/>
  <c r="AU461" i="3" s="1"/>
  <c r="AP399" i="3"/>
  <c r="AU399" i="3" s="1"/>
  <c r="AP449" i="3"/>
  <c r="AU449" i="3" s="1"/>
  <c r="AP367" i="3"/>
  <c r="AU367" i="3" s="1"/>
  <c r="AP425" i="3"/>
  <c r="AU425" i="3" s="1"/>
  <c r="AP519" i="3"/>
  <c r="AU519" i="3" s="1"/>
  <c r="AP378" i="3"/>
  <c r="AU378" i="3" s="1"/>
  <c r="AP470" i="3"/>
  <c r="AU470" i="3" s="1"/>
  <c r="AP376" i="3"/>
  <c r="AU376" i="3" s="1"/>
  <c r="AP346" i="3"/>
  <c r="AU346" i="3" s="1"/>
  <c r="AP295" i="3"/>
  <c r="AU295" i="3" s="1"/>
  <c r="AP263" i="3"/>
  <c r="AU263" i="3" s="1"/>
  <c r="AP354" i="3"/>
  <c r="AU354" i="3" s="1"/>
  <c r="AP480" i="3"/>
  <c r="AU480" i="3" s="1"/>
  <c r="AP302" i="3"/>
  <c r="AU302" i="3" s="1"/>
  <c r="AP270" i="3"/>
  <c r="AU270" i="3" s="1"/>
  <c r="AP413" i="3"/>
  <c r="AU413" i="3" s="1"/>
  <c r="AP452" i="3"/>
  <c r="AU452" i="3" s="1"/>
  <c r="AP329" i="3"/>
  <c r="AU329" i="3" s="1"/>
  <c r="AP327" i="3"/>
  <c r="AU327" i="3" s="1"/>
  <c r="AP219" i="3"/>
  <c r="AU219" i="3" s="1"/>
  <c r="AP187" i="3"/>
  <c r="AU187" i="3" s="1"/>
  <c r="AP155" i="3"/>
  <c r="AU155" i="3" s="1"/>
  <c r="AP246" i="3"/>
  <c r="AU246" i="3" s="1"/>
  <c r="AP300" i="3"/>
  <c r="AU300" i="3" s="1"/>
  <c r="AP230" i="3"/>
  <c r="AU230" i="3" s="1"/>
  <c r="AP194" i="3"/>
  <c r="AU194" i="3" s="1"/>
  <c r="AP162" i="3"/>
  <c r="AU162" i="3" s="1"/>
  <c r="AP240" i="3"/>
  <c r="AU240" i="3" s="1"/>
  <c r="AP280" i="3"/>
  <c r="AU280" i="3" s="1"/>
  <c r="AP288" i="3"/>
  <c r="AU288" i="3" s="1"/>
  <c r="AP133" i="3"/>
  <c r="AU133" i="3" s="1"/>
  <c r="AP97" i="3"/>
  <c r="AU97" i="3" s="1"/>
  <c r="AP350" i="3"/>
  <c r="AU350" i="3" s="1"/>
  <c r="AP132" i="3"/>
  <c r="AU132" i="3" s="1"/>
  <c r="AP196" i="3"/>
  <c r="AU196" i="3" s="1"/>
  <c r="AP112" i="3"/>
  <c r="AU112" i="3" s="1"/>
  <c r="AP80" i="3"/>
  <c r="AU80" i="3" s="1"/>
  <c r="AP200" i="3"/>
  <c r="AU200" i="3" s="1"/>
  <c r="AP347" i="3"/>
  <c r="AU347" i="3" s="1"/>
  <c r="AP176" i="3"/>
  <c r="AU176" i="3" s="1"/>
  <c r="AP180" i="3"/>
  <c r="AU180" i="3" s="1"/>
  <c r="AP37" i="3"/>
  <c r="AU37" i="3" s="1"/>
  <c r="AP57" i="3"/>
  <c r="AU57" i="3" s="1"/>
  <c r="AP146" i="3"/>
  <c r="AU146" i="3" s="1"/>
  <c r="AP56" i="3"/>
  <c r="AU56" i="3" s="1"/>
  <c r="AP153" i="3"/>
  <c r="AU153" i="3" s="1"/>
  <c r="AP30" i="3"/>
  <c r="AU30" i="3" s="1"/>
  <c r="AP145" i="3"/>
  <c r="AU145" i="3" s="1"/>
  <c r="AP55" i="3"/>
  <c r="AU55" i="3" s="1"/>
  <c r="AP6" i="3"/>
  <c r="AU6" i="3" s="1"/>
  <c r="AP722" i="3"/>
  <c r="AU722" i="3" s="1"/>
  <c r="AP701" i="3"/>
  <c r="AU701" i="3" s="1"/>
  <c r="AP682" i="3"/>
  <c r="AU682" i="3" s="1"/>
  <c r="AP656" i="3"/>
  <c r="AU656" i="3" s="1"/>
  <c r="AP706" i="3"/>
  <c r="AU706" i="3" s="1"/>
  <c r="AP700" i="3"/>
  <c r="AU700" i="3" s="1"/>
  <c r="AP731" i="3"/>
  <c r="AU731" i="3" s="1"/>
  <c r="AP645" i="3"/>
  <c r="AU645" i="3" s="1"/>
  <c r="AP599" i="3"/>
  <c r="AU599" i="3" s="1"/>
  <c r="AP547" i="3"/>
  <c r="AU547" i="3" s="1"/>
  <c r="AP585" i="3"/>
  <c r="AU585" i="3" s="1"/>
  <c r="AP558" i="3"/>
  <c r="AU558" i="3" s="1"/>
  <c r="AP546" i="3"/>
  <c r="AU546" i="3" s="1"/>
  <c r="AP576" i="3"/>
  <c r="AU576" i="3" s="1"/>
  <c r="AP549" i="3"/>
  <c r="AU549" i="3" s="1"/>
  <c r="AP486" i="3"/>
  <c r="AU486" i="3" s="1"/>
  <c r="AP515" i="3"/>
  <c r="AU515" i="3" s="1"/>
  <c r="AP632" i="3"/>
  <c r="AU632" i="3" s="1"/>
  <c r="AP483" i="3"/>
  <c r="AU483" i="3" s="1"/>
  <c r="AP423" i="3"/>
  <c r="AU423" i="3" s="1"/>
  <c r="AP456" i="3"/>
  <c r="AU456" i="3" s="1"/>
  <c r="AP438" i="3"/>
  <c r="AU438" i="3" s="1"/>
  <c r="AP562" i="3"/>
  <c r="AU562" i="3" s="1"/>
  <c r="AP492" i="3"/>
  <c r="AU492" i="3" s="1"/>
  <c r="AP404" i="3"/>
  <c r="AU404" i="3" s="1"/>
  <c r="AP421" i="3"/>
  <c r="AU421" i="3" s="1"/>
  <c r="AP496" i="3"/>
  <c r="AU496" i="3" s="1"/>
  <c r="AP536" i="3"/>
  <c r="AU536" i="3" s="1"/>
  <c r="AP366" i="3"/>
  <c r="AU366" i="3" s="1"/>
  <c r="AP397" i="3"/>
  <c r="AU397" i="3" s="1"/>
  <c r="AP394" i="3"/>
  <c r="AU394" i="3" s="1"/>
  <c r="AP287" i="3"/>
  <c r="AU287" i="3" s="1"/>
  <c r="AP396" i="3"/>
  <c r="AU396" i="3" s="1"/>
  <c r="AP313" i="3"/>
  <c r="AU313" i="3" s="1"/>
  <c r="AP294" i="3"/>
  <c r="AU294" i="3" s="1"/>
  <c r="AP568" i="3"/>
  <c r="AU568" i="3" s="1"/>
  <c r="AP310" i="3"/>
  <c r="AU310" i="3" s="1"/>
  <c r="AP308" i="3"/>
  <c r="AU308" i="3" s="1"/>
  <c r="AP244" i="3"/>
  <c r="AU244" i="3" s="1"/>
  <c r="AP191" i="3"/>
  <c r="AU191" i="3" s="1"/>
  <c r="AP349" i="3"/>
  <c r="AU349" i="3" s="1"/>
  <c r="AP368" i="3"/>
  <c r="AU368" i="3" s="1"/>
  <c r="AP231" i="3"/>
  <c r="AU231" i="3" s="1"/>
  <c r="AP186" i="3"/>
  <c r="AU186" i="3" s="1"/>
  <c r="AP257" i="3"/>
  <c r="AU257" i="3" s="1"/>
  <c r="AP297" i="3"/>
  <c r="AU297" i="3" s="1"/>
  <c r="AP239" i="3"/>
  <c r="AU239" i="3" s="1"/>
  <c r="AP109" i="3"/>
  <c r="AU109" i="3" s="1"/>
  <c r="AP733" i="3"/>
  <c r="AU733" i="3" s="1"/>
  <c r="AP736" i="3"/>
  <c r="AU736" i="3" s="1"/>
  <c r="AP698" i="3"/>
  <c r="AU698" i="3" s="1"/>
  <c r="AP708" i="3"/>
  <c r="AU708" i="3" s="1"/>
  <c r="AP649" i="3"/>
  <c r="AU649" i="3" s="1"/>
  <c r="AP638" i="3"/>
  <c r="AU638" i="3" s="1"/>
  <c r="AP696" i="3"/>
  <c r="AU696" i="3" s="1"/>
  <c r="AP620" i="3"/>
  <c r="AU620" i="3" s="1"/>
  <c r="AP579" i="3"/>
  <c r="AU579" i="3" s="1"/>
  <c r="AP619" i="3"/>
  <c r="AU619" i="3" s="1"/>
  <c r="AP680" i="3"/>
  <c r="AU680" i="3" s="1"/>
  <c r="AP557" i="3"/>
  <c r="AU557" i="3" s="1"/>
  <c r="AP526" i="3"/>
  <c r="AU526" i="3" s="1"/>
  <c r="AP545" i="3"/>
  <c r="AU545" i="3" s="1"/>
  <c r="AP510" i="3"/>
  <c r="AU510" i="3" s="1"/>
  <c r="AP598" i="3"/>
  <c r="AU598" i="3" s="1"/>
  <c r="AP501" i="3"/>
  <c r="AU501" i="3" s="1"/>
  <c r="AP539" i="3"/>
  <c r="AU539" i="3" s="1"/>
  <c r="AP447" i="3"/>
  <c r="AU447" i="3" s="1"/>
  <c r="AP535" i="3"/>
  <c r="AU535" i="3" s="1"/>
  <c r="AP476" i="3"/>
  <c r="AU476" i="3" s="1"/>
  <c r="AP418" i="3"/>
  <c r="AU418" i="3" s="1"/>
  <c r="AP499" i="3"/>
  <c r="AU499" i="3" s="1"/>
  <c r="AP451" i="3"/>
  <c r="AU451" i="3" s="1"/>
  <c r="AP372" i="3"/>
  <c r="AU372" i="3" s="1"/>
  <c r="AP381" i="3"/>
  <c r="AU381" i="3" s="1"/>
  <c r="AP405" i="3"/>
  <c r="AU405" i="3" s="1"/>
  <c r="AP412" i="3"/>
  <c r="AU412" i="3" s="1"/>
  <c r="AP500" i="3"/>
  <c r="AU500" i="3" s="1"/>
  <c r="AP369" i="3"/>
  <c r="AU369" i="3" s="1"/>
  <c r="AP314" i="3"/>
  <c r="AU314" i="3" s="1"/>
  <c r="AP271" i="3"/>
  <c r="AU271" i="3" s="1"/>
  <c r="AP353" i="3"/>
  <c r="AU353" i="3" s="1"/>
  <c r="AP333" i="3"/>
  <c r="AU333" i="3" s="1"/>
  <c r="AP278" i="3"/>
  <c r="AU278" i="3" s="1"/>
  <c r="AP320" i="3"/>
  <c r="AU320" i="3" s="1"/>
  <c r="AP725" i="3"/>
  <c r="AU725" i="3" s="1"/>
  <c r="AP732" i="3"/>
  <c r="AU732" i="3" s="1"/>
  <c r="AP684" i="3"/>
  <c r="AU684" i="3" s="1"/>
  <c r="AP699" i="3"/>
  <c r="AU699" i="3" s="1"/>
  <c r="AP630" i="3"/>
  <c r="AU630" i="3" s="1"/>
  <c r="AP637" i="3"/>
  <c r="AU637" i="3" s="1"/>
  <c r="AP691" i="3"/>
  <c r="AU691" i="3" s="1"/>
  <c r="AP609" i="3"/>
  <c r="AU609" i="3" s="1"/>
  <c r="AP575" i="3"/>
  <c r="AU575" i="3" s="1"/>
  <c r="AP611" i="3"/>
  <c r="AU611" i="3" s="1"/>
  <c r="AP600" i="3"/>
  <c r="AU600" i="3" s="1"/>
  <c r="AP655" i="3"/>
  <c r="AU655" i="3" s="1"/>
  <c r="AP687" i="3"/>
  <c r="AU687" i="3" s="1"/>
  <c r="AP541" i="3"/>
  <c r="AU541" i="3" s="1"/>
  <c r="AP506" i="3"/>
  <c r="AU506" i="3" s="1"/>
  <c r="AP592" i="3"/>
  <c r="AU592" i="3" s="1"/>
  <c r="AP738" i="3"/>
  <c r="AU738" i="3" s="1"/>
  <c r="AP721" i="3"/>
  <c r="AU721" i="3" s="1"/>
  <c r="AP720" i="3"/>
  <c r="AU720" i="3" s="1"/>
  <c r="AP677" i="3"/>
  <c r="AU677" i="3" s="1"/>
  <c r="AP690" i="3"/>
  <c r="AU690" i="3" s="1"/>
  <c r="AP618" i="3"/>
  <c r="AU618" i="3" s="1"/>
  <c r="AP625" i="3"/>
  <c r="AU625" i="3" s="1"/>
  <c r="AP674" i="3"/>
  <c r="AU674" i="3" s="1"/>
  <c r="AP665" i="3"/>
  <c r="AU665" i="3" s="1"/>
  <c r="AP563" i="3"/>
  <c r="AU563" i="3" s="1"/>
  <c r="AP601" i="3"/>
  <c r="AU601" i="3" s="1"/>
  <c r="AP570" i="3"/>
  <c r="AU570" i="3" s="1"/>
  <c r="AP580" i="3"/>
  <c r="AU580" i="3" s="1"/>
  <c r="AP662" i="3"/>
  <c r="AU662" i="3" s="1"/>
  <c r="AP533" i="3"/>
  <c r="AU533" i="3" s="1"/>
  <c r="AP498" i="3"/>
  <c r="AU498" i="3" s="1"/>
  <c r="AP586" i="3"/>
  <c r="AU586" i="3" s="1"/>
  <c r="AP734" i="3"/>
  <c r="AU734" i="3" s="1"/>
  <c r="AP713" i="3"/>
  <c r="AU713" i="3" s="1"/>
  <c r="AP716" i="3"/>
  <c r="AU716" i="3" s="1"/>
  <c r="AP668" i="3"/>
  <c r="AU668" i="3" s="1"/>
  <c r="AP675" i="3"/>
  <c r="AU675" i="3" s="1"/>
  <c r="AP614" i="3"/>
  <c r="AU614" i="3" s="1"/>
  <c r="AP617" i="3"/>
  <c r="AU617" i="3" s="1"/>
  <c r="AP659" i="3"/>
  <c r="AU659" i="3" s="1"/>
  <c r="AP661" i="3"/>
  <c r="AU661" i="3" s="1"/>
  <c r="AP559" i="3"/>
  <c r="AU559" i="3" s="1"/>
  <c r="AP597" i="3"/>
  <c r="AU597" i="3" s="1"/>
  <c r="AP560" i="3"/>
  <c r="AU560" i="3" s="1"/>
  <c r="AP566" i="3"/>
  <c r="AU566" i="3" s="1"/>
  <c r="AP616" i="3"/>
  <c r="AU616" i="3" s="1"/>
  <c r="AP529" i="3"/>
  <c r="AU529" i="3" s="1"/>
  <c r="AP494" i="3"/>
  <c r="AU494" i="3" s="1"/>
  <c r="AP569" i="3"/>
  <c r="AU569" i="3" s="1"/>
  <c r="AP603" i="3"/>
  <c r="AU603" i="3" s="1"/>
  <c r="AP485" i="3"/>
  <c r="AU485" i="3" s="1"/>
  <c r="AP435" i="3"/>
  <c r="AU435" i="3" s="1"/>
  <c r="AP478" i="3"/>
  <c r="AU478" i="3" s="1"/>
  <c r="AP446" i="3"/>
  <c r="AU446" i="3" s="1"/>
  <c r="AP406" i="3"/>
  <c r="AU406" i="3" s="1"/>
  <c r="AP453" i="3"/>
  <c r="AU453" i="3" s="1"/>
  <c r="AP432" i="3"/>
  <c r="AU432" i="3" s="1"/>
  <c r="AP459" i="3"/>
  <c r="AU459" i="3" s="1"/>
  <c r="AP359" i="3"/>
  <c r="AU359" i="3" s="1"/>
  <c r="AP574" i="3"/>
  <c r="AU574" i="3" s="1"/>
  <c r="AP379" i="3"/>
  <c r="AU379" i="3" s="1"/>
  <c r="AP448" i="3"/>
  <c r="AU448" i="3" s="1"/>
  <c r="AP523" i="3"/>
  <c r="AU523" i="3" s="1"/>
  <c r="AP299" i="3"/>
  <c r="AU299" i="3" s="1"/>
  <c r="AP255" i="3"/>
  <c r="AU255" i="3" s="1"/>
  <c r="AP324" i="3"/>
  <c r="AU324" i="3" s="1"/>
  <c r="AP311" i="3"/>
  <c r="AU311" i="3" s="1"/>
  <c r="AP262" i="3"/>
  <c r="AU262" i="3" s="1"/>
  <c r="AP331" i="3"/>
  <c r="AU331" i="3" s="1"/>
  <c r="AP339" i="3"/>
  <c r="AU339" i="3" s="1"/>
  <c r="AP292" i="3"/>
  <c r="AU292" i="3" s="1"/>
  <c r="AP199" i="3"/>
  <c r="AU199" i="3" s="1"/>
  <c r="AP159" i="3"/>
  <c r="AU159" i="3" s="1"/>
  <c r="AP243" i="3"/>
  <c r="AU243" i="3" s="1"/>
  <c r="AP247" i="3"/>
  <c r="AU247" i="3" s="1"/>
  <c r="AP198" i="3"/>
  <c r="AU198" i="3" s="1"/>
  <c r="AP309" i="3"/>
  <c r="AU309" i="3" s="1"/>
  <c r="AP316" i="3"/>
  <c r="AU316" i="3" s="1"/>
  <c r="AP293" i="3"/>
  <c r="AU293" i="3" s="1"/>
  <c r="AP122" i="3"/>
  <c r="AU122" i="3" s="1"/>
  <c r="AP86" i="3"/>
  <c r="AU86" i="3" s="1"/>
  <c r="AP730" i="3"/>
  <c r="AU730" i="3" s="1"/>
  <c r="AP705" i="3"/>
  <c r="AU705" i="3" s="1"/>
  <c r="AP702" i="3"/>
  <c r="AU702" i="3" s="1"/>
  <c r="AP664" i="3"/>
  <c r="AU664" i="3" s="1"/>
  <c r="AP739" i="3"/>
  <c r="AU739" i="3" s="1"/>
  <c r="AP606" i="3"/>
  <c r="AU606" i="3" s="1"/>
  <c r="AP613" i="3"/>
  <c r="AU613" i="3" s="1"/>
  <c r="AP646" i="3"/>
  <c r="AU646" i="3" s="1"/>
  <c r="AP615" i="3"/>
  <c r="AU615" i="3" s="1"/>
  <c r="AP555" i="3"/>
  <c r="AU555" i="3" s="1"/>
  <c r="AP589" i="3"/>
  <c r="AU589" i="3" s="1"/>
  <c r="AP657" i="3"/>
  <c r="AU657" i="3" s="1"/>
  <c r="AP556" i="3"/>
  <c r="AU556" i="3" s="1"/>
  <c r="AP588" i="3"/>
  <c r="AU588" i="3" s="1"/>
  <c r="AP573" i="3"/>
  <c r="AU573" i="3" s="1"/>
  <c r="AP490" i="3"/>
  <c r="AU490" i="3" s="1"/>
  <c r="AP550" i="3"/>
  <c r="AU550" i="3" s="1"/>
  <c r="AP513" i="3"/>
  <c r="AU513" i="3" s="1"/>
  <c r="AP484" i="3"/>
  <c r="AU484" i="3" s="1"/>
  <c r="AP427" i="3"/>
  <c r="AU427" i="3" s="1"/>
  <c r="AP467" i="3"/>
  <c r="AU467" i="3" s="1"/>
  <c r="AP442" i="3"/>
  <c r="AU442" i="3" s="1"/>
  <c r="AP398" i="3"/>
  <c r="AU398" i="3" s="1"/>
  <c r="AP507" i="3"/>
  <c r="AU507" i="3" s="1"/>
  <c r="AP417" i="3"/>
  <c r="AU417" i="3" s="1"/>
  <c r="AP436" i="3"/>
  <c r="AU436" i="3" s="1"/>
  <c r="AP351" i="3"/>
  <c r="AU351" i="3" s="1"/>
  <c r="AP554" i="3"/>
  <c r="AU554" i="3" s="1"/>
  <c r="AP370" i="3"/>
  <c r="AU370" i="3" s="1"/>
  <c r="AP420" i="3"/>
  <c r="AU420" i="3" s="1"/>
  <c r="AP403" i="3"/>
  <c r="AU403" i="3" s="1"/>
  <c r="AP291" i="3"/>
  <c r="AU291" i="3" s="1"/>
  <c r="AP543" i="3"/>
  <c r="AU543" i="3" s="1"/>
  <c r="AP323" i="3"/>
  <c r="AU323" i="3" s="1"/>
  <c r="AP298" i="3"/>
  <c r="AU298" i="3" s="1"/>
  <c r="AP14" i="3"/>
  <c r="AU14" i="3" s="1"/>
  <c r="AP678" i="3"/>
  <c r="AU678" i="3" s="1"/>
  <c r="AP653" i="3"/>
  <c r="AU653" i="3" s="1"/>
  <c r="AP692" i="3"/>
  <c r="AU692" i="3" s="1"/>
  <c r="AP527" i="3"/>
  <c r="AU527" i="3" s="1"/>
  <c r="AP584" i="3"/>
  <c r="AU584" i="3" s="1"/>
  <c r="AP411" i="3"/>
  <c r="AU411" i="3" s="1"/>
  <c r="AP426" i="3"/>
  <c r="AU426" i="3" s="1"/>
  <c r="AP462" i="3"/>
  <c r="AU462" i="3" s="1"/>
  <c r="AP392" i="3"/>
  <c r="AU392" i="3" s="1"/>
  <c r="AP444" i="3"/>
  <c r="AU444" i="3" s="1"/>
  <c r="AP386" i="3"/>
  <c r="AU386" i="3" s="1"/>
  <c r="AP275" i="3"/>
  <c r="AU275" i="3" s="1"/>
  <c r="AP344" i="3"/>
  <c r="AU344" i="3" s="1"/>
  <c r="AP441" i="3"/>
  <c r="AU441" i="3" s="1"/>
  <c r="AP360" i="3"/>
  <c r="AU360" i="3" s="1"/>
  <c r="AP315" i="3"/>
  <c r="AU315" i="3" s="1"/>
  <c r="AP183" i="3"/>
  <c r="AU183" i="3" s="1"/>
  <c r="AP281" i="3"/>
  <c r="AU281" i="3" s="1"/>
  <c r="AP248" i="3"/>
  <c r="AU248" i="3" s="1"/>
  <c r="AP178" i="3"/>
  <c r="AU178" i="3" s="1"/>
  <c r="AP229" i="3"/>
  <c r="AU229" i="3" s="1"/>
  <c r="AP416" i="3"/>
  <c r="AU416" i="3" s="1"/>
  <c r="AP105" i="3"/>
  <c r="AU105" i="3" s="1"/>
  <c r="AP330" i="3"/>
  <c r="AU330" i="3" s="1"/>
  <c r="AP252" i="3"/>
  <c r="AU252" i="3" s="1"/>
  <c r="AP120" i="3"/>
  <c r="AU120" i="3" s="1"/>
  <c r="AP76" i="3"/>
  <c r="AU76" i="3" s="1"/>
  <c r="AP156" i="3"/>
  <c r="AU156" i="3" s="1"/>
  <c r="AP208" i="3"/>
  <c r="AU208" i="3" s="1"/>
  <c r="AP169" i="3"/>
  <c r="AU169" i="3" s="1"/>
  <c r="AP111" i="3"/>
  <c r="AU111" i="3" s="1"/>
  <c r="AP19" i="3"/>
  <c r="AU19" i="3" s="1"/>
  <c r="AP45" i="3"/>
  <c r="AU45" i="3" s="1"/>
  <c r="AP78" i="3"/>
  <c r="AU78" i="3" s="1"/>
  <c r="AP216" i="3"/>
  <c r="AU216" i="3" s="1"/>
  <c r="AP24" i="3"/>
  <c r="AU24" i="3" s="1"/>
  <c r="AP70" i="3"/>
  <c r="AU70" i="3" s="1"/>
  <c r="AP106" i="3"/>
  <c r="AU106" i="3" s="1"/>
  <c r="AP735" i="3"/>
  <c r="AU735" i="3" s="1"/>
  <c r="AP631" i="3"/>
  <c r="AU631" i="3" s="1"/>
  <c r="AP640" i="3"/>
  <c r="AU640" i="3" s="1"/>
  <c r="AP643" i="3"/>
  <c r="AU643" i="3" s="1"/>
  <c r="AP521" i="3"/>
  <c r="AU521" i="3" s="1"/>
  <c r="AP522" i="3"/>
  <c r="AU522" i="3" s="1"/>
  <c r="AP414" i="3"/>
  <c r="AU414" i="3" s="1"/>
  <c r="AP503" i="3"/>
  <c r="AU503" i="3" s="1"/>
  <c r="AP371" i="3"/>
  <c r="AU371" i="3" s="1"/>
  <c r="AP401" i="3"/>
  <c r="AU401" i="3" s="1"/>
  <c r="AP365" i="3"/>
  <c r="AU365" i="3" s="1"/>
  <c r="AP267" i="3"/>
  <c r="AU267" i="3" s="1"/>
  <c r="AP322" i="3"/>
  <c r="AU322" i="3" s="1"/>
  <c r="AP424" i="3"/>
  <c r="AU424" i="3" s="1"/>
  <c r="AP358" i="3"/>
  <c r="AU358" i="3" s="1"/>
  <c r="AP260" i="3"/>
  <c r="AU260" i="3" s="1"/>
  <c r="AP179" i="3"/>
  <c r="AU179" i="3" s="1"/>
  <c r="AP264" i="3"/>
  <c r="AU264" i="3" s="1"/>
  <c r="AP241" i="3"/>
  <c r="AU241" i="3" s="1"/>
  <c r="AP174" i="3"/>
  <c r="AU174" i="3" s="1"/>
  <c r="AP450" i="3"/>
  <c r="AU450" i="3" s="1"/>
  <c r="AP276" i="3"/>
  <c r="AU276" i="3" s="1"/>
  <c r="AP101" i="3"/>
  <c r="AU101" i="3" s="1"/>
  <c r="AP234" i="3"/>
  <c r="AU234" i="3" s="1"/>
  <c r="AP236" i="3"/>
  <c r="AU236" i="3" s="1"/>
  <c r="AP116" i="3"/>
  <c r="AU116" i="3" s="1"/>
  <c r="AP72" i="3"/>
  <c r="AU72" i="3" s="1"/>
  <c r="AP150" i="3"/>
  <c r="AU150" i="3" s="1"/>
  <c r="AP193" i="3"/>
  <c r="AU193" i="3" s="1"/>
  <c r="AP149" i="3"/>
  <c r="AU149" i="3" s="1"/>
  <c r="AP94" i="3"/>
  <c r="AU94" i="3" s="1"/>
  <c r="AP15" i="3"/>
  <c r="AU15" i="3" s="1"/>
  <c r="AP35" i="3"/>
  <c r="AU35" i="3" s="1"/>
  <c r="AP52" i="3"/>
  <c r="AU52" i="3" s="1"/>
  <c r="AP204" i="3"/>
  <c r="AU204" i="3" s="1"/>
  <c r="AP29" i="3"/>
  <c r="AU29" i="3" s="1"/>
  <c r="AP42" i="3"/>
  <c r="AU42" i="3" s="1"/>
  <c r="AP147" i="3"/>
  <c r="AU147" i="3" s="1"/>
  <c r="AP703" i="3"/>
  <c r="AU703" i="3" s="1"/>
  <c r="AP623" i="3"/>
  <c r="AU623" i="3" s="1"/>
  <c r="AP604" i="3"/>
  <c r="AU604" i="3" s="1"/>
  <c r="AP528" i="3"/>
  <c r="AU528" i="3" s="1"/>
  <c r="AP504" i="3"/>
  <c r="AU504" i="3" s="1"/>
  <c r="AP491" i="3"/>
  <c r="AU491" i="3" s="1"/>
  <c r="AP410" i="3"/>
  <c r="AU410" i="3" s="1"/>
  <c r="AP469" i="3"/>
  <c r="AU469" i="3" s="1"/>
  <c r="AP363" i="3"/>
  <c r="AU363" i="3" s="1"/>
  <c r="AP389" i="3"/>
  <c r="AU389" i="3" s="1"/>
  <c r="AP357" i="3"/>
  <c r="AU357" i="3" s="1"/>
  <c r="AP259" i="3"/>
  <c r="AU259" i="3" s="1"/>
  <c r="AP312" i="3"/>
  <c r="AU312" i="3" s="1"/>
  <c r="AP388" i="3"/>
  <c r="AU388" i="3" s="1"/>
  <c r="AP340" i="3"/>
  <c r="AU340" i="3" s="1"/>
  <c r="AP233" i="3"/>
  <c r="AU233" i="3" s="1"/>
  <c r="AP171" i="3"/>
  <c r="AU171" i="3" s="1"/>
  <c r="AP245" i="3"/>
  <c r="AU245" i="3" s="1"/>
  <c r="AP222" i="3"/>
  <c r="AU222" i="3" s="1"/>
  <c r="AP170" i="3"/>
  <c r="AU170" i="3" s="1"/>
  <c r="AP328" i="3"/>
  <c r="AU328" i="3" s="1"/>
  <c r="AP205" i="3"/>
  <c r="AU205" i="3" s="1"/>
  <c r="AP93" i="3"/>
  <c r="AU93" i="3" s="1"/>
  <c r="AP192" i="3"/>
  <c r="AU192" i="3" s="1"/>
  <c r="AP224" i="3"/>
  <c r="AU224" i="3" s="1"/>
  <c r="AP108" i="3"/>
  <c r="AU108" i="3" s="1"/>
  <c r="AP445" i="3"/>
  <c r="AU445" i="3" s="1"/>
  <c r="AP140" i="3"/>
  <c r="AU140" i="3" s="1"/>
  <c r="AP157" i="3"/>
  <c r="AU157" i="3" s="1"/>
  <c r="AP90" i="3"/>
  <c r="AU90" i="3" s="1"/>
  <c r="AP79" i="3"/>
  <c r="AU79" i="3" s="1"/>
  <c r="AP134" i="3"/>
  <c r="AU134" i="3" s="1"/>
  <c r="AP364" i="3"/>
  <c r="AU364" i="3" s="1"/>
  <c r="AP41" i="3"/>
  <c r="AU41" i="3" s="1"/>
  <c r="AP114" i="3"/>
  <c r="AU114" i="3" s="1"/>
  <c r="AP38" i="3"/>
  <c r="AU38" i="3" s="1"/>
  <c r="AP87" i="3"/>
  <c r="AU87" i="3" s="1"/>
  <c r="AP136" i="3"/>
  <c r="AU136" i="3" s="1"/>
  <c r="AP710" i="3"/>
  <c r="AU710" i="3" s="1"/>
  <c r="AP651" i="3"/>
  <c r="AU651" i="3" s="1"/>
  <c r="AP595" i="3"/>
  <c r="AU595" i="3" s="1"/>
  <c r="AP538" i="3"/>
  <c r="AU538" i="3" s="1"/>
  <c r="AP509" i="3"/>
  <c r="AU509" i="3" s="1"/>
  <c r="AP468" i="3"/>
  <c r="AU468" i="3" s="1"/>
  <c r="AP512" i="3"/>
  <c r="AU512" i="3" s="1"/>
  <c r="AP548" i="3"/>
  <c r="AU548" i="3" s="1"/>
  <c r="AP393" i="3"/>
  <c r="AU393" i="3" s="1"/>
  <c r="AP473" i="3"/>
  <c r="AU473" i="3" s="1"/>
  <c r="AP518" i="3"/>
  <c r="AU518" i="3" s="1"/>
  <c r="AP336" i="3"/>
  <c r="AU336" i="3" s="1"/>
  <c r="AP384" i="3"/>
  <c r="AU384" i="3" s="1"/>
  <c r="AP286" i="3"/>
  <c r="AU286" i="3" s="1"/>
  <c r="AP356" i="3"/>
  <c r="AU356" i="3" s="1"/>
  <c r="AP318" i="3"/>
  <c r="AU318" i="3" s="1"/>
  <c r="AP223" i="3"/>
  <c r="AU223" i="3" s="1"/>
  <c r="AP167" i="3"/>
  <c r="AU167" i="3" s="1"/>
  <c r="AP232" i="3"/>
  <c r="AU232" i="3" s="1"/>
  <c r="AP218" i="3"/>
  <c r="AU218" i="3" s="1"/>
  <c r="AP166" i="3"/>
  <c r="AU166" i="3" s="1"/>
  <c r="AP306" i="3"/>
  <c r="AU306" i="3" s="1"/>
  <c r="AP188" i="3"/>
  <c r="AU188" i="3" s="1"/>
  <c r="AP89" i="3"/>
  <c r="AU89" i="3" s="1"/>
  <c r="AP177" i="3"/>
  <c r="AU177" i="3" s="1"/>
  <c r="AP213" i="3"/>
  <c r="AU213" i="3" s="1"/>
  <c r="AP104" i="3"/>
  <c r="AU104" i="3" s="1"/>
  <c r="AP348" i="3"/>
  <c r="AU348" i="3" s="1"/>
  <c r="AP129" i="3"/>
  <c r="AU129" i="3" s="1"/>
  <c r="AP152" i="3"/>
  <c r="AU152" i="3" s="1"/>
  <c r="AP75" i="3"/>
  <c r="AU75" i="3" s="1"/>
  <c r="AP59" i="3"/>
  <c r="AU59" i="3" s="1"/>
  <c r="AP115" i="3"/>
  <c r="AU115" i="3" s="1"/>
  <c r="AP235" i="3"/>
  <c r="AU235" i="3" s="1"/>
  <c r="AP31" i="3"/>
  <c r="AU31" i="3" s="1"/>
  <c r="AP99" i="3"/>
  <c r="AU99" i="3" s="1"/>
  <c r="AP40" i="3"/>
  <c r="AU40" i="3" s="1"/>
  <c r="AP53" i="3"/>
  <c r="AU53" i="3" s="1"/>
  <c r="AP201" i="3"/>
  <c r="AU201" i="3" s="1"/>
  <c r="AP741" i="3"/>
  <c r="AU741" i="3" s="1"/>
  <c r="AP650" i="3"/>
  <c r="AU650" i="3" s="1"/>
  <c r="AP591" i="3"/>
  <c r="AU591" i="3" s="1"/>
  <c r="AP534" i="3"/>
  <c r="AU534" i="3" s="1"/>
  <c r="AP505" i="3"/>
  <c r="AU505" i="3" s="1"/>
  <c r="AP458" i="3"/>
  <c r="AU458" i="3" s="1"/>
  <c r="AP495" i="3"/>
  <c r="AU495" i="3" s="1"/>
  <c r="AP531" i="3"/>
  <c r="AU531" i="3" s="1"/>
  <c r="AP383" i="3"/>
  <c r="AU383" i="3" s="1"/>
  <c r="AP440" i="3"/>
  <c r="AU440" i="3" s="1"/>
  <c r="AP511" i="3"/>
  <c r="AU511" i="3" s="1"/>
  <c r="AP335" i="3"/>
  <c r="AU335" i="3" s="1"/>
  <c r="AP374" i="3"/>
  <c r="AU374" i="3" s="1"/>
  <c r="AP282" i="3"/>
  <c r="AU282" i="3" s="1"/>
  <c r="AP332" i="3"/>
  <c r="AU332" i="3" s="1"/>
  <c r="AP565" i="3"/>
  <c r="AU565" i="3" s="1"/>
  <c r="AP215" i="3"/>
  <c r="AU215" i="3" s="1"/>
  <c r="AP163" i="3"/>
  <c r="AU163" i="3" s="1"/>
  <c r="AP341" i="3"/>
  <c r="AU341" i="3" s="1"/>
  <c r="AP210" i="3"/>
  <c r="AU210" i="3" s="1"/>
  <c r="AP408" i="3"/>
  <c r="AU408" i="3" s="1"/>
  <c r="AP265" i="3"/>
  <c r="AU265" i="3" s="1"/>
  <c r="AP173" i="3"/>
  <c r="AU173" i="3" s="1"/>
  <c r="AP81" i="3"/>
  <c r="AU81" i="3" s="1"/>
  <c r="AP143" i="3"/>
  <c r="AU143" i="3" s="1"/>
  <c r="AP181" i="3"/>
  <c r="AU181" i="3" s="1"/>
  <c r="AP96" i="3"/>
  <c r="AU96" i="3" s="1"/>
  <c r="AP238" i="3"/>
  <c r="AU238" i="3" s="1"/>
  <c r="AP301" i="3"/>
  <c r="AU301" i="3" s="1"/>
  <c r="AP137" i="3"/>
  <c r="AU137" i="3" s="1"/>
  <c r="AP58" i="3"/>
  <c r="AU58" i="3" s="1"/>
  <c r="AP47" i="3"/>
  <c r="AU47" i="3" s="1"/>
  <c r="AP83" i="3"/>
  <c r="AU83" i="3" s="1"/>
  <c r="AP228" i="3"/>
  <c r="AU228" i="3" s="1"/>
  <c r="AP25" i="3"/>
  <c r="AU25" i="3" s="1"/>
  <c r="AP51" i="3"/>
  <c r="AU51" i="3" s="1"/>
  <c r="AP135" i="3"/>
  <c r="AU135" i="3" s="1"/>
  <c r="AP184" i="3"/>
  <c r="AU184" i="3" s="1"/>
  <c r="AP338" i="3"/>
  <c r="AU338" i="3" s="1"/>
  <c r="AP689" i="3"/>
  <c r="AU689" i="3" s="1"/>
  <c r="AP695" i="3"/>
  <c r="AU695" i="3" s="1"/>
  <c r="AP628" i="3"/>
  <c r="AU628" i="3" s="1"/>
  <c r="AP564" i="3"/>
  <c r="AU564" i="3" s="1"/>
  <c r="AP497" i="3"/>
  <c r="AU497" i="3" s="1"/>
  <c r="AP443" i="3"/>
  <c r="AU443" i="3" s="1"/>
  <c r="AP466" i="3"/>
  <c r="AU466" i="3" s="1"/>
  <c r="AP475" i="3"/>
  <c r="AU475" i="3" s="1"/>
  <c r="AP636" i="3"/>
  <c r="AU636" i="3" s="1"/>
  <c r="AP391" i="3"/>
  <c r="AU391" i="3" s="1"/>
  <c r="AP488" i="3"/>
  <c r="AU488" i="3" s="1"/>
  <c r="AP304" i="3"/>
  <c r="AU304" i="3" s="1"/>
  <c r="AP352" i="3"/>
  <c r="AU352" i="3" s="1"/>
  <c r="AP274" i="3"/>
  <c r="AU274" i="3" s="1"/>
  <c r="AP321" i="3"/>
  <c r="AU321" i="3" s="1"/>
  <c r="AP428" i="3"/>
  <c r="AU428" i="3" s="1"/>
  <c r="AP211" i="3"/>
  <c r="AU211" i="3" s="1"/>
  <c r="AP151" i="3"/>
  <c r="AU151" i="3" s="1"/>
  <c r="AP319" i="3"/>
  <c r="AU319" i="3" s="1"/>
  <c r="AP206" i="3"/>
  <c r="AU206" i="3" s="1"/>
  <c r="AP272" i="3"/>
  <c r="AU272" i="3" s="1"/>
  <c r="AP251" i="3"/>
  <c r="AU251" i="3" s="1"/>
  <c r="AP144" i="3"/>
  <c r="AU144" i="3" s="1"/>
  <c r="AP77" i="3"/>
  <c r="AU77" i="3" s="1"/>
  <c r="AP142" i="3"/>
  <c r="AU142" i="3" s="1"/>
  <c r="AP164" i="3"/>
  <c r="AU164" i="3" s="1"/>
  <c r="AP92" i="3"/>
  <c r="AU92" i="3" s="1"/>
  <c r="AP217" i="3"/>
  <c r="AU217" i="3" s="1"/>
  <c r="AP284" i="3"/>
  <c r="AU284" i="3" s="1"/>
  <c r="AP127" i="3"/>
  <c r="AU127" i="3" s="1"/>
  <c r="AP48" i="3"/>
  <c r="AU48" i="3" s="1"/>
  <c r="AP46" i="3"/>
  <c r="AU46" i="3" s="1"/>
  <c r="AP62" i="3"/>
  <c r="AU62" i="3" s="1"/>
  <c r="AP165" i="3"/>
  <c r="AU165" i="3" s="1"/>
  <c r="AP21" i="3"/>
  <c r="AU21" i="3" s="1"/>
  <c r="AP50" i="3"/>
  <c r="AU50" i="3" s="1"/>
  <c r="AP740" i="3"/>
  <c r="AU740" i="3" s="1"/>
  <c r="AP670" i="3"/>
  <c r="AU670" i="3" s="1"/>
  <c r="AP605" i="3"/>
  <c r="AU605" i="3" s="1"/>
  <c r="AP553" i="3"/>
  <c r="AU553" i="3" s="1"/>
  <c r="AP489" i="3"/>
  <c r="AU489" i="3" s="1"/>
  <c r="AP439" i="3"/>
  <c r="AU439" i="3" s="1"/>
  <c r="AP455" i="3"/>
  <c r="AU455" i="3" s="1"/>
  <c r="AP454" i="3"/>
  <c r="AU454" i="3" s="1"/>
  <c r="AP471" i="3"/>
  <c r="AU471" i="3" s="1"/>
  <c r="AP380" i="3"/>
  <c r="AU380" i="3" s="1"/>
  <c r="AP460" i="3"/>
  <c r="AU460" i="3" s="1"/>
  <c r="AP303" i="3"/>
  <c r="AU303" i="3" s="1"/>
  <c r="AP334" i="3"/>
  <c r="AU334" i="3" s="1"/>
  <c r="AP266" i="3"/>
  <c r="AU266" i="3" s="1"/>
  <c r="AP395" i="3"/>
  <c r="AU395" i="3" s="1"/>
  <c r="AP375" i="3"/>
  <c r="AU375" i="3" s="1"/>
  <c r="AP203" i="3"/>
  <c r="AU203" i="3" s="1"/>
  <c r="AP305" i="3"/>
  <c r="AU305" i="3" s="1"/>
  <c r="AP285" i="3"/>
  <c r="AU285" i="3" s="1"/>
  <c r="AP202" i="3"/>
  <c r="AU202" i="3" s="1"/>
  <c r="AP250" i="3"/>
  <c r="AU250" i="3" s="1"/>
  <c r="AP227" i="3"/>
  <c r="AU227" i="3" s="1"/>
  <c r="AP123" i="3"/>
  <c r="AU123" i="3" s="1"/>
  <c r="AP73" i="3"/>
  <c r="AU73" i="3" s="1"/>
  <c r="AP121" i="3"/>
  <c r="AU121" i="3" s="1"/>
  <c r="AP131" i="3"/>
  <c r="AU131" i="3" s="1"/>
  <c r="AP88" i="3"/>
  <c r="AU88" i="3" s="1"/>
  <c r="AP185" i="3"/>
  <c r="AU185" i="3" s="1"/>
  <c r="AP261" i="3"/>
  <c r="AU261" i="3" s="1"/>
  <c r="AP126" i="3"/>
  <c r="AU126" i="3" s="1"/>
  <c r="AP225" i="3"/>
  <c r="AU225" i="3" s="1"/>
  <c r="AP27" i="3"/>
  <c r="AU27" i="3" s="1"/>
  <c r="AP61" i="3"/>
  <c r="AU61" i="3" s="1"/>
  <c r="AP128" i="3"/>
  <c r="AU128" i="3" s="1"/>
  <c r="AP13" i="3"/>
  <c r="AU13" i="3" s="1"/>
  <c r="AP212" i="3"/>
  <c r="AU212" i="3" s="1"/>
  <c r="AP63" i="3"/>
  <c r="AU63" i="3" s="1"/>
  <c r="AP681" i="3"/>
  <c r="AU681" i="3" s="1"/>
  <c r="AP658" i="3"/>
  <c r="AU658" i="3" s="1"/>
  <c r="AP715" i="3"/>
  <c r="AU715" i="3" s="1"/>
  <c r="AP532" i="3"/>
  <c r="AU532" i="3" s="1"/>
  <c r="AP596" i="3"/>
  <c r="AU596" i="3" s="1"/>
  <c r="AP415" i="3"/>
  <c r="AU415" i="3" s="1"/>
  <c r="AP430" i="3"/>
  <c r="AU430" i="3" s="1"/>
  <c r="AP472" i="3"/>
  <c r="AU472" i="3" s="1"/>
  <c r="AP400" i="3"/>
  <c r="AU400" i="3" s="1"/>
  <c r="AP463" i="3"/>
  <c r="AU463" i="3" s="1"/>
  <c r="AP387" i="3"/>
  <c r="AU387" i="3" s="1"/>
  <c r="AP279" i="3"/>
  <c r="AU279" i="3" s="1"/>
  <c r="AP474" i="3"/>
  <c r="AU474" i="3" s="1"/>
  <c r="AP254" i="3"/>
  <c r="AU254" i="3" s="1"/>
  <c r="AP385" i="3"/>
  <c r="AU385" i="3" s="1"/>
  <c r="AP337" i="3"/>
  <c r="AU337" i="3" s="1"/>
  <c r="AP195" i="3"/>
  <c r="AU195" i="3" s="1"/>
  <c r="AP296" i="3"/>
  <c r="AU296" i="3" s="1"/>
  <c r="AP268" i="3"/>
  <c r="AU268" i="3" s="1"/>
  <c r="AP190" i="3"/>
  <c r="AU190" i="3" s="1"/>
  <c r="AP249" i="3"/>
  <c r="AU249" i="3" s="1"/>
  <c r="AP226" i="3"/>
  <c r="AU226" i="3" s="1"/>
  <c r="AP113" i="3"/>
  <c r="AU113" i="3" s="1"/>
  <c r="AP69" i="3"/>
  <c r="AU69" i="3" s="1"/>
  <c r="AP407" i="3"/>
  <c r="AU407" i="3" s="1"/>
  <c r="AP130" i="3"/>
  <c r="AU130" i="3" s="1"/>
  <c r="AP84" i="3"/>
  <c r="AU84" i="3" s="1"/>
  <c r="AP168" i="3"/>
  <c r="AU168" i="3" s="1"/>
  <c r="AP256" i="3"/>
  <c r="AU256" i="3" s="1"/>
  <c r="AP197" i="3"/>
  <c r="AU197" i="3" s="1"/>
  <c r="AP158" i="3"/>
  <c r="AU158" i="3" s="1"/>
  <c r="AP23" i="3"/>
  <c r="AU23" i="3" s="1"/>
  <c r="AP60" i="3"/>
  <c r="AU60" i="3" s="1"/>
  <c r="AP110" i="3"/>
  <c r="AU110" i="3" s="1"/>
  <c r="AP221" i="3"/>
  <c r="AU221" i="3" s="1"/>
  <c r="AP16" i="3"/>
  <c r="AU16" i="3" s="1"/>
  <c r="AP326" i="3"/>
  <c r="AU326" i="3" s="1"/>
  <c r="AP66" i="3"/>
  <c r="AU66" i="3" s="1"/>
  <c r="AQ167" i="3"/>
  <c r="AV167" i="3" s="1"/>
  <c r="AQ101" i="3"/>
  <c r="AV101" i="3" s="1"/>
  <c r="AQ52" i="3"/>
  <c r="AV52" i="3" s="1"/>
  <c r="AQ39" i="3"/>
  <c r="AV39" i="3" s="1"/>
  <c r="AQ28" i="3"/>
  <c r="AV28" i="3" s="1"/>
  <c r="AQ20" i="3"/>
  <c r="AV20" i="3" s="1"/>
  <c r="AQ8" i="3"/>
  <c r="AV8" i="3" s="1"/>
  <c r="AQ9" i="3"/>
  <c r="AV9" i="3" s="1"/>
  <c r="AQ233" i="3"/>
  <c r="AV233" i="3" s="1"/>
  <c r="AQ65" i="3"/>
  <c r="AV65" i="3" s="1"/>
  <c r="AQ6" i="3"/>
  <c r="AV6" i="3" s="1"/>
  <c r="AQ227" i="3"/>
  <c r="AV227" i="3" s="1"/>
  <c r="AQ157" i="3"/>
  <c r="AV157" i="3" s="1"/>
  <c r="AQ89" i="3"/>
  <c r="AV89" i="3" s="1"/>
  <c r="AQ64" i="3"/>
  <c r="AV64" i="3" s="1"/>
  <c r="AQ37" i="3"/>
  <c r="AV37" i="3" s="1"/>
  <c r="AQ11" i="3"/>
  <c r="AV11" i="3" s="1"/>
  <c r="AQ152" i="3"/>
  <c r="AV152" i="3" s="1"/>
  <c r="AQ85" i="3"/>
  <c r="AV85" i="3" s="1"/>
  <c r="AQ48" i="3"/>
  <c r="AV48" i="3" s="1"/>
  <c r="AQ25" i="3"/>
  <c r="AV25" i="3" s="1"/>
  <c r="AQ17" i="3"/>
  <c r="AV17" i="3" s="1"/>
  <c r="AQ12" i="3"/>
  <c r="AV12" i="3" s="1"/>
  <c r="AQ195" i="3"/>
  <c r="AV195" i="3" s="1"/>
  <c r="AQ24" i="3"/>
  <c r="AV24" i="3" s="1"/>
  <c r="AQ16" i="3"/>
  <c r="AV16" i="3" s="1"/>
  <c r="AQ148" i="3"/>
  <c r="AV148" i="3" s="1"/>
  <c r="AQ117" i="3"/>
  <c r="AV117" i="3" s="1"/>
  <c r="AQ10" i="3"/>
  <c r="AV10" i="3" s="1"/>
  <c r="AQ43" i="3"/>
  <c r="AV43" i="3" s="1"/>
  <c r="AQ32" i="3"/>
  <c r="AV32" i="3" s="1"/>
  <c r="AQ7" i="3"/>
  <c r="AV7" i="3" s="1"/>
  <c r="AQ308" i="3"/>
  <c r="AV308" i="3" s="1"/>
  <c r="AQ137" i="3"/>
  <c r="AV137" i="3" s="1"/>
  <c r="AQ69" i="3"/>
  <c r="AV69" i="3" s="1"/>
  <c r="AQ53" i="3"/>
  <c r="AV53" i="3" s="1"/>
  <c r="AQ41" i="3"/>
  <c r="AV41" i="3" s="1"/>
  <c r="AQ31" i="3"/>
  <c r="AV31" i="3" s="1"/>
  <c r="AQ21" i="3"/>
  <c r="AV21" i="3" s="1"/>
  <c r="AQ13" i="3"/>
  <c r="AV13" i="3" s="1"/>
  <c r="AQ383" i="3"/>
  <c r="AV383" i="3" s="1"/>
  <c r="AQ97" i="3"/>
  <c r="AV97" i="3" s="1"/>
  <c r="AQ51" i="3"/>
  <c r="AV51" i="3" s="1"/>
  <c r="AQ33" i="3"/>
  <c r="AV33" i="3" s="1"/>
  <c r="AQ251" i="3"/>
  <c r="AV251" i="3" s="1"/>
  <c r="AQ144" i="3"/>
  <c r="AV144" i="3" s="1"/>
  <c r="AQ740" i="3"/>
  <c r="AV740" i="3" s="1"/>
  <c r="AQ708" i="3"/>
  <c r="AV708" i="3" s="1"/>
  <c r="AQ743" i="3"/>
  <c r="AV743" i="3" s="1"/>
  <c r="AQ734" i="3"/>
  <c r="AV734" i="3" s="1"/>
  <c r="AQ702" i="3"/>
  <c r="AV702" i="3" s="1"/>
  <c r="AQ693" i="3"/>
  <c r="AV693" i="3" s="1"/>
  <c r="AQ652" i="3"/>
  <c r="AV652" i="3" s="1"/>
  <c r="AQ685" i="3"/>
  <c r="AV685" i="3" s="1"/>
  <c r="AQ647" i="3"/>
  <c r="AV647" i="3" s="1"/>
  <c r="AQ638" i="3"/>
  <c r="AV638" i="3" s="1"/>
  <c r="AQ609" i="3"/>
  <c r="AV609" i="3" s="1"/>
  <c r="AQ654" i="3"/>
  <c r="AV654" i="3" s="1"/>
  <c r="AQ615" i="3"/>
  <c r="AV615" i="3" s="1"/>
  <c r="AQ599" i="3"/>
  <c r="AV599" i="3" s="1"/>
  <c r="AQ567" i="3"/>
  <c r="AV567" i="3" s="1"/>
  <c r="AQ605" i="3"/>
  <c r="AV605" i="3" s="1"/>
  <c r="AQ360" i="3"/>
  <c r="AV360" i="3" s="1"/>
  <c r="AQ18" i="3"/>
  <c r="AV18" i="3" s="1"/>
  <c r="AQ124" i="3"/>
  <c r="AV124" i="3" s="1"/>
  <c r="AQ61" i="3"/>
  <c r="AV61" i="3" s="1"/>
  <c r="AQ729" i="3"/>
  <c r="AV729" i="3" s="1"/>
  <c r="AQ720" i="3"/>
  <c r="AV720" i="3" s="1"/>
  <c r="AQ688" i="3"/>
  <c r="AV688" i="3" s="1"/>
  <c r="AQ723" i="3"/>
  <c r="AV723" i="3" s="1"/>
  <c r="AQ714" i="3"/>
  <c r="AV714" i="3" s="1"/>
  <c r="AQ682" i="3"/>
  <c r="AV682" i="3" s="1"/>
  <c r="AQ664" i="3"/>
  <c r="AV664" i="3" s="1"/>
  <c r="AQ689" i="3"/>
  <c r="AV689" i="3" s="1"/>
  <c r="AQ659" i="3"/>
  <c r="AV659" i="3" s="1"/>
  <c r="AQ679" i="3"/>
  <c r="AV679" i="3" s="1"/>
  <c r="AQ621" i="3"/>
  <c r="AV621" i="3" s="1"/>
  <c r="AQ691" i="3"/>
  <c r="AV691" i="3" s="1"/>
  <c r="AQ627" i="3"/>
  <c r="AV627" i="3" s="1"/>
  <c r="AQ624" i="3"/>
  <c r="AV624" i="3" s="1"/>
  <c r="AQ579" i="3"/>
  <c r="AV579" i="3" s="1"/>
  <c r="AQ628" i="3"/>
  <c r="AV628" i="3" s="1"/>
  <c r="AQ187" i="3"/>
  <c r="AV187" i="3" s="1"/>
  <c r="AQ22" i="3"/>
  <c r="AV22" i="3" s="1"/>
  <c r="AQ35" i="3"/>
  <c r="AV35" i="3" s="1"/>
  <c r="AQ737" i="3"/>
  <c r="AV737" i="3" s="1"/>
  <c r="AQ716" i="3"/>
  <c r="AV716" i="3" s="1"/>
  <c r="AQ739" i="3"/>
  <c r="AV739" i="3" s="1"/>
  <c r="AQ722" i="3"/>
  <c r="AV722" i="3" s="1"/>
  <c r="AQ678" i="3"/>
  <c r="AV678" i="3" s="1"/>
  <c r="AQ648" i="3"/>
  <c r="AV648" i="3" s="1"/>
  <c r="AQ667" i="3"/>
  <c r="AV667" i="3" s="1"/>
  <c r="AQ711" i="3"/>
  <c r="AV711" i="3" s="1"/>
  <c r="AQ715" i="3"/>
  <c r="AV715" i="3" s="1"/>
  <c r="AQ635" i="3"/>
  <c r="AV635" i="3" s="1"/>
  <c r="AQ622" i="3"/>
  <c r="AV622" i="3" s="1"/>
  <c r="AQ697" i="3"/>
  <c r="AV697" i="3" s="1"/>
  <c r="AQ630" i="3"/>
  <c r="AV630" i="3" s="1"/>
  <c r="AQ582" i="3"/>
  <c r="AV582" i="3" s="1"/>
  <c r="AQ600" i="3"/>
  <c r="AV600" i="3" s="1"/>
  <c r="AQ585" i="3"/>
  <c r="AV585" i="3" s="1"/>
  <c r="AQ593" i="3"/>
  <c r="AV593" i="3" s="1"/>
  <c r="AQ526" i="3"/>
  <c r="AV526" i="3" s="1"/>
  <c r="AQ554" i="3"/>
  <c r="AV554" i="3" s="1"/>
  <c r="AQ562" i="3"/>
  <c r="AV562" i="3" s="1"/>
  <c r="AQ561" i="3"/>
  <c r="AV561" i="3" s="1"/>
  <c r="AQ497" i="3"/>
  <c r="AV497" i="3" s="1"/>
  <c r="AQ465" i="3"/>
  <c r="AV465" i="3" s="1"/>
  <c r="AQ529" i="3"/>
  <c r="AV529" i="3" s="1"/>
  <c r="AQ512" i="3"/>
  <c r="AV512" i="3" s="1"/>
  <c r="AQ560" i="3"/>
  <c r="AV560" i="3" s="1"/>
  <c r="AQ499" i="3"/>
  <c r="AV499" i="3" s="1"/>
  <c r="AQ564" i="3"/>
  <c r="AV564" i="3" s="1"/>
  <c r="AQ455" i="3"/>
  <c r="AV455" i="3" s="1"/>
  <c r="AQ418" i="3"/>
  <c r="AV418" i="3" s="1"/>
  <c r="AQ386" i="3"/>
  <c r="AV386" i="3" s="1"/>
  <c r="AQ475" i="3"/>
  <c r="AV475" i="3" s="1"/>
  <c r="AQ452" i="3"/>
  <c r="AV452" i="3" s="1"/>
  <c r="AQ417" i="3"/>
  <c r="AV417" i="3" s="1"/>
  <c r="AQ436" i="3"/>
  <c r="AV436" i="3" s="1"/>
  <c r="AQ404" i="3"/>
  <c r="AV404" i="3" s="1"/>
  <c r="AQ447" i="3"/>
  <c r="AV447" i="3" s="1"/>
  <c r="AQ359" i="3"/>
  <c r="AV359" i="3" s="1"/>
  <c r="AQ327" i="3"/>
  <c r="AV327" i="3" s="1"/>
  <c r="AQ405" i="3"/>
  <c r="AV405" i="3" s="1"/>
  <c r="AQ389" i="3"/>
  <c r="AV389" i="3" s="1"/>
  <c r="AQ468" i="3"/>
  <c r="AV468" i="3" s="1"/>
  <c r="AQ407" i="3"/>
  <c r="AV407" i="3" s="1"/>
  <c r="AQ361" i="3"/>
  <c r="AV361" i="3" s="1"/>
  <c r="AQ448" i="3"/>
  <c r="AV448" i="3" s="1"/>
  <c r="AQ312" i="3"/>
  <c r="AV312" i="3" s="1"/>
  <c r="AQ274" i="3"/>
  <c r="AV274" i="3" s="1"/>
  <c r="AQ242" i="3"/>
  <c r="AV242" i="3" s="1"/>
  <c r="AQ342" i="3"/>
  <c r="AV342" i="3" s="1"/>
  <c r="AQ320" i="3"/>
  <c r="AV320" i="3" s="1"/>
  <c r="AQ277" i="3"/>
  <c r="AV277" i="3" s="1"/>
  <c r="AQ199" i="3"/>
  <c r="AV199" i="3" s="1"/>
  <c r="AQ26" i="3"/>
  <c r="AV26" i="3" s="1"/>
  <c r="AQ45" i="3"/>
  <c r="AV45" i="3" s="1"/>
  <c r="AQ733" i="3"/>
  <c r="AV733" i="3" s="1"/>
  <c r="AQ712" i="3"/>
  <c r="AV712" i="3" s="1"/>
  <c r="AQ735" i="3"/>
  <c r="AV735" i="3" s="1"/>
  <c r="AQ718" i="3"/>
  <c r="AV718" i="3" s="1"/>
  <c r="AQ707" i="3"/>
  <c r="AV707" i="3" s="1"/>
  <c r="AQ644" i="3"/>
  <c r="AV644" i="3" s="1"/>
  <c r="AQ663" i="3"/>
  <c r="AV663" i="3" s="1"/>
  <c r="AQ670" i="3"/>
  <c r="AV670" i="3" s="1"/>
  <c r="AQ705" i="3"/>
  <c r="AV705" i="3" s="1"/>
  <c r="AQ631" i="3"/>
  <c r="AV631" i="3" s="1"/>
  <c r="AQ607" i="3"/>
  <c r="AV607" i="3" s="1"/>
  <c r="AQ673" i="3"/>
  <c r="AV673" i="3" s="1"/>
  <c r="AQ618" i="3"/>
  <c r="AV618" i="3" s="1"/>
  <c r="AQ578" i="3"/>
  <c r="AV578" i="3" s="1"/>
  <c r="AQ596" i="3"/>
  <c r="AV596" i="3" s="1"/>
  <c r="AQ559" i="3"/>
  <c r="AV559" i="3" s="1"/>
  <c r="AQ566" i="3"/>
  <c r="AV566" i="3" s="1"/>
  <c r="AQ522" i="3"/>
  <c r="AV522" i="3" s="1"/>
  <c r="AQ653" i="3"/>
  <c r="AV653" i="3" s="1"/>
  <c r="AQ552" i="3"/>
  <c r="AV552" i="3" s="1"/>
  <c r="AQ553" i="3"/>
  <c r="AV553" i="3" s="1"/>
  <c r="AQ493" i="3"/>
  <c r="AV493" i="3" s="1"/>
  <c r="AQ461" i="3"/>
  <c r="AV461" i="3" s="1"/>
  <c r="AQ524" i="3"/>
  <c r="AV524" i="3" s="1"/>
  <c r="AQ508" i="3"/>
  <c r="AV508" i="3" s="1"/>
  <c r="AQ548" i="3"/>
  <c r="AV548" i="3" s="1"/>
  <c r="AQ495" i="3"/>
  <c r="AV495" i="3" s="1"/>
  <c r="AQ549" i="3"/>
  <c r="AV549" i="3" s="1"/>
  <c r="AQ446" i="3"/>
  <c r="AV446" i="3" s="1"/>
  <c r="AQ414" i="3"/>
  <c r="AV414" i="3" s="1"/>
  <c r="AQ382" i="3"/>
  <c r="AV382" i="3" s="1"/>
  <c r="AQ464" i="3"/>
  <c r="AV464" i="3" s="1"/>
  <c r="AQ29" i="3"/>
  <c r="AV29" i="3" s="1"/>
  <c r="AQ44" i="3"/>
  <c r="AV44" i="3" s="1"/>
  <c r="AQ56" i="3"/>
  <c r="AV56" i="3" s="1"/>
  <c r="AQ725" i="3"/>
  <c r="AV725" i="3" s="1"/>
  <c r="AQ704" i="3"/>
  <c r="AV704" i="3" s="1"/>
  <c r="AQ731" i="3"/>
  <c r="AV731" i="3" s="1"/>
  <c r="AQ710" i="3"/>
  <c r="AV710" i="3" s="1"/>
  <c r="AQ683" i="3"/>
  <c r="AV683" i="3" s="1"/>
  <c r="AQ640" i="3"/>
  <c r="AV640" i="3" s="1"/>
  <c r="AQ655" i="3"/>
  <c r="AV655" i="3" s="1"/>
  <c r="AQ637" i="3"/>
  <c r="AV637" i="3" s="1"/>
  <c r="AQ40" i="3"/>
  <c r="AV40" i="3" s="1"/>
  <c r="AQ55" i="3"/>
  <c r="AV55" i="3" s="1"/>
  <c r="AQ60" i="3"/>
  <c r="AV60" i="3" s="1"/>
  <c r="AQ721" i="3"/>
  <c r="AV721" i="3" s="1"/>
  <c r="AQ700" i="3"/>
  <c r="AV700" i="3" s="1"/>
  <c r="AQ727" i="3"/>
  <c r="AV727" i="3" s="1"/>
  <c r="AQ706" i="3"/>
  <c r="AV706" i="3" s="1"/>
  <c r="AQ677" i="3"/>
  <c r="AV677" i="3" s="1"/>
  <c r="AQ703" i="3"/>
  <c r="AV703" i="3" s="1"/>
  <c r="AQ651" i="3"/>
  <c r="AV651" i="3" s="1"/>
  <c r="AQ633" i="3"/>
  <c r="AV633" i="3" s="1"/>
  <c r="AQ93" i="3"/>
  <c r="AV93" i="3" s="1"/>
  <c r="AQ81" i="3"/>
  <c r="AV81" i="3" s="1"/>
  <c r="AQ77" i="3"/>
  <c r="AV77" i="3" s="1"/>
  <c r="AQ736" i="3"/>
  <c r="AV736" i="3" s="1"/>
  <c r="AQ696" i="3"/>
  <c r="AV696" i="3" s="1"/>
  <c r="AQ742" i="3"/>
  <c r="AV742" i="3" s="1"/>
  <c r="AQ698" i="3"/>
  <c r="AV698" i="3" s="1"/>
  <c r="AQ672" i="3"/>
  <c r="AV672" i="3" s="1"/>
  <c r="AQ676" i="3"/>
  <c r="AV676" i="3" s="1"/>
  <c r="AQ643" i="3"/>
  <c r="AV643" i="3" s="1"/>
  <c r="AQ629" i="3"/>
  <c r="AV629" i="3" s="1"/>
  <c r="AQ674" i="3"/>
  <c r="AV674" i="3" s="1"/>
  <c r="AQ611" i="3"/>
  <c r="AV611" i="3" s="1"/>
  <c r="AQ587" i="3"/>
  <c r="AV587" i="3" s="1"/>
  <c r="AQ626" i="3"/>
  <c r="AV626" i="3" s="1"/>
  <c r="AQ598" i="3"/>
  <c r="AV598" i="3" s="1"/>
  <c r="AQ717" i="3"/>
  <c r="AV717" i="3" s="1"/>
  <c r="AQ584" i="3"/>
  <c r="AV584" i="3" s="1"/>
  <c r="AQ634" i="3"/>
  <c r="AV634" i="3" s="1"/>
  <c r="AQ542" i="3"/>
  <c r="AV542" i="3" s="1"/>
  <c r="AQ709" i="3"/>
  <c r="AV709" i="3" s="1"/>
  <c r="AQ603" i="3"/>
  <c r="AV603" i="3" s="1"/>
  <c r="AQ528" i="3"/>
  <c r="AV528" i="3" s="1"/>
  <c r="AQ515" i="3"/>
  <c r="AV515" i="3" s="1"/>
  <c r="AQ481" i="3"/>
  <c r="AV481" i="3" s="1"/>
  <c r="AQ449" i="3"/>
  <c r="AV449" i="3" s="1"/>
  <c r="AQ547" i="3"/>
  <c r="AV547" i="3" s="1"/>
  <c r="AQ496" i="3"/>
  <c r="AV496" i="3" s="1"/>
  <c r="AQ520" i="3"/>
  <c r="AV520" i="3" s="1"/>
  <c r="AQ502" i="3"/>
  <c r="AV502" i="3" s="1"/>
  <c r="AQ487" i="3"/>
  <c r="AV487" i="3" s="1"/>
  <c r="AQ434" i="3"/>
  <c r="AV434" i="3" s="1"/>
  <c r="AQ402" i="3"/>
  <c r="AV402" i="3" s="1"/>
  <c r="AQ616" i="3"/>
  <c r="AV616" i="3" s="1"/>
  <c r="AQ541" i="3"/>
  <c r="AV541" i="3" s="1"/>
  <c r="AQ433" i="3"/>
  <c r="AV433" i="3" s="1"/>
  <c r="AQ460" i="3"/>
  <c r="AV460" i="3" s="1"/>
  <c r="AQ420" i="3"/>
  <c r="AV420" i="3" s="1"/>
  <c r="AQ521" i="3"/>
  <c r="AV521" i="3" s="1"/>
  <c r="AQ381" i="3"/>
  <c r="AV381" i="3" s="1"/>
  <c r="AQ343" i="3"/>
  <c r="AV343" i="3" s="1"/>
  <c r="AQ311" i="3"/>
  <c r="AV311" i="3" s="1"/>
  <c r="AQ527" i="3"/>
  <c r="AV527" i="3" s="1"/>
  <c r="AQ362" i="3"/>
  <c r="AV362" i="3" s="1"/>
  <c r="AQ551" i="3"/>
  <c r="AV551" i="3" s="1"/>
  <c r="AQ482" i="3"/>
  <c r="AV482" i="3" s="1"/>
  <c r="AQ345" i="3"/>
  <c r="AV345" i="3" s="1"/>
  <c r="AQ365" i="3"/>
  <c r="AV365" i="3" s="1"/>
  <c r="AQ290" i="3"/>
  <c r="AV290" i="3" s="1"/>
  <c r="AQ258" i="3"/>
  <c r="AV258" i="3" s="1"/>
  <c r="AQ226" i="3"/>
  <c r="AV226" i="3" s="1"/>
  <c r="AQ393" i="3"/>
  <c r="AV393" i="3" s="1"/>
  <c r="AQ293" i="3"/>
  <c r="AV293" i="3" s="1"/>
  <c r="AQ261" i="3"/>
  <c r="AV261" i="3" s="1"/>
  <c r="AQ49" i="3"/>
  <c r="AV49" i="3" s="1"/>
  <c r="AQ133" i="3"/>
  <c r="AV133" i="3" s="1"/>
  <c r="AQ113" i="3"/>
  <c r="AV113" i="3" s="1"/>
  <c r="AQ109" i="3"/>
  <c r="AV109" i="3" s="1"/>
  <c r="AQ732" i="3"/>
  <c r="AV732" i="3" s="1"/>
  <c r="AQ692" i="3"/>
  <c r="AV692" i="3" s="1"/>
  <c r="AQ738" i="3"/>
  <c r="AV738" i="3" s="1"/>
  <c r="AQ694" i="3"/>
  <c r="AV694" i="3" s="1"/>
  <c r="AQ668" i="3"/>
  <c r="AV668" i="3" s="1"/>
  <c r="AQ699" i="3"/>
  <c r="AV699" i="3" s="1"/>
  <c r="AQ639" i="3"/>
  <c r="AV639" i="3" s="1"/>
  <c r="AQ625" i="3"/>
  <c r="AV625" i="3" s="1"/>
  <c r="AQ666" i="3"/>
  <c r="AV666" i="3" s="1"/>
  <c r="AQ713" i="3"/>
  <c r="AV713" i="3" s="1"/>
  <c r="AQ583" i="3"/>
  <c r="AV583" i="3" s="1"/>
  <c r="AQ606" i="3"/>
  <c r="AV606" i="3" s="1"/>
  <c r="AQ594" i="3"/>
  <c r="AV594" i="3" s="1"/>
  <c r="AQ662" i="3"/>
  <c r="AV662" i="3" s="1"/>
  <c r="AQ580" i="3"/>
  <c r="AV580" i="3" s="1"/>
  <c r="AQ602" i="3"/>
  <c r="AV602" i="3" s="1"/>
  <c r="AQ538" i="3"/>
  <c r="AV538" i="3" s="1"/>
  <c r="AQ597" i="3"/>
  <c r="AV597" i="3" s="1"/>
  <c r="AQ573" i="3"/>
  <c r="AV573" i="3" s="1"/>
  <c r="AQ516" i="3"/>
  <c r="AV516" i="3" s="1"/>
  <c r="AQ509" i="3"/>
  <c r="AV509" i="3" s="1"/>
  <c r="AQ477" i="3"/>
  <c r="AV477" i="3" s="1"/>
  <c r="AQ701" i="3"/>
  <c r="AV701" i="3" s="1"/>
  <c r="AQ543" i="3"/>
  <c r="AV543" i="3" s="1"/>
  <c r="AQ492" i="3"/>
  <c r="AV492" i="3" s="1"/>
  <c r="AQ511" i="3"/>
  <c r="AV511" i="3" s="1"/>
  <c r="AQ478" i="3"/>
  <c r="AV478" i="3" s="1"/>
  <c r="AQ486" i="3"/>
  <c r="AV486" i="3" s="1"/>
  <c r="AQ430" i="3"/>
  <c r="AV430" i="3" s="1"/>
  <c r="AQ398" i="3"/>
  <c r="AV398" i="3" s="1"/>
  <c r="AQ531" i="3"/>
  <c r="AV531" i="3" s="1"/>
  <c r="AQ519" i="3"/>
  <c r="AV519" i="3" s="1"/>
  <c r="AQ123" i="3"/>
  <c r="AV123" i="3" s="1"/>
  <c r="AQ145" i="3"/>
  <c r="AV145" i="3" s="1"/>
  <c r="AQ151" i="3"/>
  <c r="AV151" i="3" s="1"/>
  <c r="AQ219" i="3"/>
  <c r="AV219" i="3" s="1"/>
  <c r="AQ728" i="3"/>
  <c r="AV728" i="3" s="1"/>
  <c r="AQ684" i="3"/>
  <c r="AV684" i="3" s="1"/>
  <c r="AQ135" i="3"/>
  <c r="AV135" i="3" s="1"/>
  <c r="AQ14" i="3"/>
  <c r="AV14" i="3" s="1"/>
  <c r="AQ237" i="3"/>
  <c r="AV237" i="3" s="1"/>
  <c r="AQ741" i="3"/>
  <c r="AV741" i="3" s="1"/>
  <c r="AQ724" i="3"/>
  <c r="AV724" i="3" s="1"/>
  <c r="AQ680" i="3"/>
  <c r="AV680" i="3" s="1"/>
  <c r="AQ686" i="3"/>
  <c r="AV686" i="3" s="1"/>
  <c r="AQ613" i="3"/>
  <c r="AV613" i="3" s="1"/>
  <c r="AQ658" i="3"/>
  <c r="AV658" i="3" s="1"/>
  <c r="AQ632" i="3"/>
  <c r="AV632" i="3" s="1"/>
  <c r="AQ614" i="3"/>
  <c r="AV614" i="3" s="1"/>
  <c r="AQ557" i="3"/>
  <c r="AV557" i="3" s="1"/>
  <c r="AQ555" i="3"/>
  <c r="AV555" i="3" s="1"/>
  <c r="AQ569" i="3"/>
  <c r="AV569" i="3" s="1"/>
  <c r="AQ469" i="3"/>
  <c r="AV469" i="3" s="1"/>
  <c r="AQ523" i="3"/>
  <c r="AV523" i="3" s="1"/>
  <c r="AQ503" i="3"/>
  <c r="AV503" i="3" s="1"/>
  <c r="AQ466" i="3"/>
  <c r="AV466" i="3" s="1"/>
  <c r="AQ390" i="3"/>
  <c r="AV390" i="3" s="1"/>
  <c r="AQ463" i="3"/>
  <c r="AV463" i="3" s="1"/>
  <c r="AQ490" i="3"/>
  <c r="AV490" i="3" s="1"/>
  <c r="AQ416" i="3"/>
  <c r="AV416" i="3" s="1"/>
  <c r="AQ459" i="3"/>
  <c r="AV459" i="3" s="1"/>
  <c r="AQ351" i="3"/>
  <c r="AV351" i="3" s="1"/>
  <c r="AQ307" i="3"/>
  <c r="AV307" i="3" s="1"/>
  <c r="AQ401" i="3"/>
  <c r="AV401" i="3" s="1"/>
  <c r="AQ388" i="3"/>
  <c r="AV388" i="3" s="1"/>
  <c r="AQ462" i="3"/>
  <c r="AV462" i="3" s="1"/>
  <c r="AQ313" i="3"/>
  <c r="AV313" i="3" s="1"/>
  <c r="AQ298" i="3"/>
  <c r="AV298" i="3" s="1"/>
  <c r="AQ254" i="3"/>
  <c r="AV254" i="3" s="1"/>
  <c r="AQ356" i="3"/>
  <c r="AV356" i="3" s="1"/>
  <c r="AQ301" i="3"/>
  <c r="AV301" i="3" s="1"/>
  <c r="AQ257" i="3"/>
  <c r="AV257" i="3" s="1"/>
  <c r="AQ306" i="3"/>
  <c r="AV306" i="3" s="1"/>
  <c r="AQ272" i="3"/>
  <c r="AV272" i="3" s="1"/>
  <c r="AQ403" i="3"/>
  <c r="AV403" i="3" s="1"/>
  <c r="AQ387" i="3"/>
  <c r="AV387" i="3" s="1"/>
  <c r="AQ218" i="3"/>
  <c r="AV218" i="3" s="1"/>
  <c r="AQ186" i="3"/>
  <c r="AV186" i="3" s="1"/>
  <c r="AQ154" i="3"/>
  <c r="AV154" i="3" s="1"/>
  <c r="AQ122" i="3"/>
  <c r="AV122" i="3" s="1"/>
  <c r="AQ470" i="3"/>
  <c r="AV470" i="3" s="1"/>
  <c r="AQ228" i="3"/>
  <c r="AV228" i="3" s="1"/>
  <c r="AQ193" i="3"/>
  <c r="AV193" i="3" s="1"/>
  <c r="AQ161" i="3"/>
  <c r="AV161" i="3" s="1"/>
  <c r="AQ220" i="3"/>
  <c r="AV220" i="3" s="1"/>
  <c r="AQ188" i="3"/>
  <c r="AV188" i="3" s="1"/>
  <c r="AQ156" i="3"/>
  <c r="AV156" i="3" s="1"/>
  <c r="AQ143" i="3"/>
  <c r="AV143" i="3" s="1"/>
  <c r="AQ155" i="3"/>
  <c r="AV155" i="3" s="1"/>
  <c r="AQ100" i="3"/>
  <c r="AV100" i="3" s="1"/>
  <c r="AQ68" i="3"/>
  <c r="AV68" i="3" s="1"/>
  <c r="AQ183" i="3"/>
  <c r="AV183" i="3" s="1"/>
  <c r="AQ103" i="3"/>
  <c r="AV103" i="3" s="1"/>
  <c r="AQ71" i="3"/>
  <c r="AV71" i="3" s="1"/>
  <c r="AQ191" i="3"/>
  <c r="AV191" i="3" s="1"/>
  <c r="AQ106" i="3"/>
  <c r="AV106" i="3" s="1"/>
  <c r="AQ74" i="3"/>
  <c r="AV74" i="3" s="1"/>
  <c r="AQ42" i="3"/>
  <c r="AV42" i="3" s="1"/>
  <c r="AQ36" i="3"/>
  <c r="AV36" i="3" s="1"/>
  <c r="AQ660" i="3"/>
  <c r="AV660" i="3" s="1"/>
  <c r="AQ687" i="3"/>
  <c r="AV687" i="3" s="1"/>
  <c r="AQ595" i="3"/>
  <c r="AV595" i="3" s="1"/>
  <c r="AQ610" i="3"/>
  <c r="AV610" i="3" s="1"/>
  <c r="AQ592" i="3"/>
  <c r="AV592" i="3" s="1"/>
  <c r="AQ556" i="3"/>
  <c r="AV556" i="3" s="1"/>
  <c r="AQ620" i="3"/>
  <c r="AV620" i="3" s="1"/>
  <c r="AQ550" i="3"/>
  <c r="AV550" i="3" s="1"/>
  <c r="AQ457" i="3"/>
  <c r="AV457" i="3" s="1"/>
  <c r="AQ504" i="3"/>
  <c r="AV504" i="3" s="1"/>
  <c r="AQ491" i="3"/>
  <c r="AV491" i="3" s="1"/>
  <c r="AQ442" i="3"/>
  <c r="AV442" i="3" s="1"/>
  <c r="AQ378" i="3"/>
  <c r="AV378" i="3" s="1"/>
  <c r="AQ445" i="3"/>
  <c r="AV445" i="3" s="1"/>
  <c r="AQ471" i="3"/>
  <c r="AV471" i="3" s="1"/>
  <c r="AQ412" i="3"/>
  <c r="AV412" i="3" s="1"/>
  <c r="AQ415" i="3"/>
  <c r="AV415" i="3" s="1"/>
  <c r="AQ347" i="3"/>
  <c r="AV347" i="3" s="1"/>
  <c r="AQ303" i="3"/>
  <c r="AV303" i="3" s="1"/>
  <c r="AQ379" i="3"/>
  <c r="AV379" i="3" s="1"/>
  <c r="AQ377" i="3"/>
  <c r="AV377" i="3" s="1"/>
  <c r="AQ384" i="3"/>
  <c r="AV384" i="3" s="1"/>
  <c r="AQ443" i="3"/>
  <c r="AV443" i="3" s="1"/>
  <c r="AQ294" i="3"/>
  <c r="AV294" i="3" s="1"/>
  <c r="AQ250" i="3"/>
  <c r="AV250" i="3" s="1"/>
  <c r="AQ332" i="3"/>
  <c r="AV332" i="3" s="1"/>
  <c r="AQ297" i="3"/>
  <c r="AV297" i="3" s="1"/>
  <c r="AQ253" i="3"/>
  <c r="AV253" i="3" s="1"/>
  <c r="AQ300" i="3"/>
  <c r="AV300" i="3" s="1"/>
  <c r="AQ268" i="3"/>
  <c r="AV268" i="3" s="1"/>
  <c r="AQ349" i="3"/>
  <c r="AV349" i="3" s="1"/>
  <c r="AQ368" i="3"/>
  <c r="AV368" i="3" s="1"/>
  <c r="AQ214" i="3"/>
  <c r="AV214" i="3" s="1"/>
  <c r="AQ182" i="3"/>
  <c r="AV182" i="3" s="1"/>
  <c r="AQ150" i="3"/>
  <c r="AV150" i="3" s="1"/>
  <c r="AQ439" i="3"/>
  <c r="AV439" i="3" s="1"/>
  <c r="AQ348" i="3"/>
  <c r="AV348" i="3" s="1"/>
  <c r="AQ221" i="3"/>
  <c r="AV221" i="3" s="1"/>
  <c r="AQ189" i="3"/>
  <c r="AV189" i="3" s="1"/>
  <c r="AQ350" i="3"/>
  <c r="AV350" i="3" s="1"/>
  <c r="AQ216" i="3"/>
  <c r="AV216" i="3" s="1"/>
  <c r="AQ184" i="3"/>
  <c r="AV184" i="3" s="1"/>
  <c r="AQ325" i="3"/>
  <c r="AV325" i="3" s="1"/>
  <c r="AQ132" i="3"/>
  <c r="AV132" i="3" s="1"/>
  <c r="AQ141" i="3"/>
  <c r="AV141" i="3" s="1"/>
  <c r="AQ96" i="3"/>
  <c r="AV96" i="3" s="1"/>
  <c r="AQ316" i="3"/>
  <c r="AV316" i="3" s="1"/>
  <c r="AQ149" i="3"/>
  <c r="AV149" i="3" s="1"/>
  <c r="AQ99" i="3"/>
  <c r="AV99" i="3" s="1"/>
  <c r="AQ67" i="3"/>
  <c r="AV67" i="3" s="1"/>
  <c r="AQ153" i="3"/>
  <c r="AV153" i="3" s="1"/>
  <c r="AQ102" i="3"/>
  <c r="AV102" i="3" s="1"/>
  <c r="AQ70" i="3"/>
  <c r="AV70" i="3" s="1"/>
  <c r="AQ38" i="3"/>
  <c r="AV38" i="3" s="1"/>
  <c r="AQ47" i="3"/>
  <c r="AV47" i="3" s="1"/>
  <c r="AQ656" i="3"/>
  <c r="AV656" i="3" s="1"/>
  <c r="AQ661" i="3"/>
  <c r="AV661" i="3" s="1"/>
  <c r="AQ591" i="3"/>
  <c r="AV591" i="3" s="1"/>
  <c r="AQ604" i="3"/>
  <c r="AV604" i="3" s="1"/>
  <c r="AQ588" i="3"/>
  <c r="AV588" i="3" s="1"/>
  <c r="AQ546" i="3"/>
  <c r="AV546" i="3" s="1"/>
  <c r="AQ608" i="3"/>
  <c r="AV608" i="3" s="1"/>
  <c r="AQ533" i="3"/>
  <c r="AV533" i="3" s="1"/>
  <c r="AQ453" i="3"/>
  <c r="AV453" i="3" s="1"/>
  <c r="AQ500" i="3"/>
  <c r="AV500" i="3" s="1"/>
  <c r="AQ532" i="3"/>
  <c r="AV532" i="3" s="1"/>
  <c r="AQ438" i="3"/>
  <c r="AV438" i="3" s="1"/>
  <c r="AQ374" i="3"/>
  <c r="AV374" i="3" s="1"/>
  <c r="AQ441" i="3"/>
  <c r="AV441" i="3" s="1"/>
  <c r="AQ450" i="3"/>
  <c r="AV450" i="3" s="1"/>
  <c r="AQ408" i="3"/>
  <c r="AV408" i="3" s="1"/>
  <c r="AQ409" i="3"/>
  <c r="AV409" i="3" s="1"/>
  <c r="AQ339" i="3"/>
  <c r="AV339" i="3" s="1"/>
  <c r="AQ419" i="3"/>
  <c r="AV419" i="3" s="1"/>
  <c r="AQ370" i="3"/>
  <c r="AV370" i="3" s="1"/>
  <c r="AQ494" i="3"/>
  <c r="AV494" i="3" s="1"/>
  <c r="AQ372" i="3"/>
  <c r="AV372" i="3" s="1"/>
  <c r="AQ431" i="3"/>
  <c r="AV431" i="3" s="1"/>
  <c r="AQ286" i="3"/>
  <c r="AV286" i="3" s="1"/>
  <c r="AQ246" i="3"/>
  <c r="AV246" i="3" s="1"/>
  <c r="AQ321" i="3"/>
  <c r="AV321" i="3" s="1"/>
  <c r="AQ289" i="3"/>
  <c r="AV289" i="3" s="1"/>
  <c r="AQ458" i="3"/>
  <c r="AV458" i="3" s="1"/>
  <c r="AQ296" i="3"/>
  <c r="AV296" i="3" s="1"/>
  <c r="AQ264" i="3"/>
  <c r="AV264" i="3" s="1"/>
  <c r="AQ305" i="3"/>
  <c r="AV305" i="3" s="1"/>
  <c r="AQ329" i="3"/>
  <c r="AV329" i="3" s="1"/>
  <c r="AQ210" i="3"/>
  <c r="AV210" i="3" s="1"/>
  <c r="AQ178" i="3"/>
  <c r="AV178" i="3" s="1"/>
  <c r="AQ146" i="3"/>
  <c r="AV146" i="3" s="1"/>
  <c r="AQ373" i="3"/>
  <c r="AV373" i="3" s="1"/>
  <c r="AQ336" i="3"/>
  <c r="AV336" i="3" s="1"/>
  <c r="AQ217" i="3"/>
  <c r="AV217" i="3" s="1"/>
  <c r="AQ185" i="3"/>
  <c r="AV185" i="3" s="1"/>
  <c r="AQ340" i="3"/>
  <c r="AV340" i="3" s="1"/>
  <c r="AQ212" i="3"/>
  <c r="AV212" i="3" s="1"/>
  <c r="AQ180" i="3"/>
  <c r="AV180" i="3" s="1"/>
  <c r="AQ299" i="3"/>
  <c r="AV299" i="3" s="1"/>
  <c r="AQ121" i="3"/>
  <c r="AV121" i="3" s="1"/>
  <c r="AQ131" i="3"/>
  <c r="AV131" i="3" s="1"/>
  <c r="AQ92" i="3"/>
  <c r="AV92" i="3" s="1"/>
  <c r="AQ211" i="3"/>
  <c r="AV211" i="3" s="1"/>
  <c r="AQ139" i="3"/>
  <c r="AV139" i="3" s="1"/>
  <c r="AQ95" i="3"/>
  <c r="AV95" i="3" s="1"/>
  <c r="AQ63" i="3"/>
  <c r="AV63" i="3" s="1"/>
  <c r="AQ147" i="3"/>
  <c r="AV147" i="3" s="1"/>
  <c r="AQ98" i="3"/>
  <c r="AV98" i="3" s="1"/>
  <c r="AQ66" i="3"/>
  <c r="AV66" i="3" s="1"/>
  <c r="AQ34" i="3"/>
  <c r="AV34" i="3" s="1"/>
  <c r="AQ57" i="3"/>
  <c r="AV57" i="3" s="1"/>
  <c r="AQ675" i="3"/>
  <c r="AV675" i="3" s="1"/>
  <c r="AQ646" i="3"/>
  <c r="AV646" i="3" s="1"/>
  <c r="AQ575" i="3"/>
  <c r="AV575" i="3" s="1"/>
  <c r="AQ590" i="3"/>
  <c r="AV590" i="3" s="1"/>
  <c r="AQ576" i="3"/>
  <c r="AV576" i="3" s="1"/>
  <c r="AQ534" i="3"/>
  <c r="AV534" i="3" s="1"/>
  <c r="AQ568" i="3"/>
  <c r="AV568" i="3" s="1"/>
  <c r="AQ505" i="3"/>
  <c r="AV505" i="3" s="1"/>
  <c r="AQ581" i="3"/>
  <c r="AV581" i="3" s="1"/>
  <c r="AQ488" i="3"/>
  <c r="AV488" i="3" s="1"/>
  <c r="AQ467" i="3"/>
  <c r="AV467" i="3" s="1"/>
  <c r="AQ426" i="3"/>
  <c r="AV426" i="3" s="1"/>
  <c r="AQ517" i="3"/>
  <c r="AV517" i="3" s="1"/>
  <c r="AQ437" i="3"/>
  <c r="AV437" i="3" s="1"/>
  <c r="AQ444" i="3"/>
  <c r="AV444" i="3" s="1"/>
  <c r="AQ400" i="3"/>
  <c r="AV400" i="3" s="1"/>
  <c r="AQ392" i="3"/>
  <c r="AV392" i="3" s="1"/>
  <c r="AQ335" i="3"/>
  <c r="AV335" i="3" s="1"/>
  <c r="AQ391" i="3"/>
  <c r="AV391" i="3" s="1"/>
  <c r="AQ366" i="3"/>
  <c r="AV366" i="3" s="1"/>
  <c r="AQ472" i="3"/>
  <c r="AV472" i="3" s="1"/>
  <c r="AQ354" i="3"/>
  <c r="AV354" i="3" s="1"/>
  <c r="AQ399" i="3"/>
  <c r="AV399" i="3" s="1"/>
  <c r="AQ282" i="3"/>
  <c r="AV282" i="3" s="1"/>
  <c r="AQ238" i="3"/>
  <c r="AV238" i="3" s="1"/>
  <c r="AQ310" i="3"/>
  <c r="AV310" i="3" s="1"/>
  <c r="AQ285" i="3"/>
  <c r="AV285" i="3" s="1"/>
  <c r="AQ397" i="3"/>
  <c r="AV397" i="3" s="1"/>
  <c r="AQ292" i="3"/>
  <c r="AV292" i="3" s="1"/>
  <c r="AQ260" i="3"/>
  <c r="AV260" i="3" s="1"/>
  <c r="AQ275" i="3"/>
  <c r="AV275" i="3" s="1"/>
  <c r="AQ279" i="3"/>
  <c r="AV279" i="3" s="1"/>
  <c r="AQ206" i="3"/>
  <c r="AV206" i="3" s="1"/>
  <c r="AQ174" i="3"/>
  <c r="AV174" i="3" s="1"/>
  <c r="AQ142" i="3"/>
  <c r="AV142" i="3" s="1"/>
  <c r="AQ346" i="3"/>
  <c r="AV346" i="3" s="1"/>
  <c r="AQ326" i="3"/>
  <c r="AV326" i="3" s="1"/>
  <c r="AQ213" i="3"/>
  <c r="AV213" i="3" s="1"/>
  <c r="AQ181" i="3"/>
  <c r="AV181" i="3" s="1"/>
  <c r="AQ318" i="3"/>
  <c r="AV318" i="3" s="1"/>
  <c r="AQ208" i="3"/>
  <c r="AV208" i="3" s="1"/>
  <c r="AQ176" i="3"/>
  <c r="AV176" i="3" s="1"/>
  <c r="AQ271" i="3"/>
  <c r="AV271" i="3" s="1"/>
  <c r="AQ337" i="3"/>
  <c r="AV337" i="3" s="1"/>
  <c r="AQ120" i="3"/>
  <c r="AV120" i="3" s="1"/>
  <c r="AQ88" i="3"/>
  <c r="AV88" i="3" s="1"/>
  <c r="AQ179" i="3"/>
  <c r="AV179" i="3" s="1"/>
  <c r="AQ128" i="3"/>
  <c r="AV128" i="3" s="1"/>
  <c r="AQ91" i="3"/>
  <c r="AV91" i="3" s="1"/>
  <c r="AQ59" i="3"/>
  <c r="AV59" i="3" s="1"/>
  <c r="AQ136" i="3"/>
  <c r="AV136" i="3" s="1"/>
  <c r="AQ94" i="3"/>
  <c r="AV94" i="3" s="1"/>
  <c r="AQ62" i="3"/>
  <c r="AV62" i="3" s="1"/>
  <c r="AQ30" i="3"/>
  <c r="AV30" i="3" s="1"/>
  <c r="AQ73" i="3"/>
  <c r="AV73" i="3" s="1"/>
  <c r="AQ671" i="3"/>
  <c r="AV671" i="3" s="1"/>
  <c r="AQ645" i="3"/>
  <c r="AV645" i="3" s="1"/>
  <c r="AQ571" i="3"/>
  <c r="AV571" i="3" s="1"/>
  <c r="AQ586" i="3"/>
  <c r="AV586" i="3" s="1"/>
  <c r="AQ719" i="3"/>
  <c r="AV719" i="3" s="1"/>
  <c r="AQ530" i="3"/>
  <c r="AV530" i="3" s="1"/>
  <c r="AQ563" i="3"/>
  <c r="AV563" i="3" s="1"/>
  <c r="AQ501" i="3"/>
  <c r="AV501" i="3" s="1"/>
  <c r="AQ572" i="3"/>
  <c r="AV572" i="3" s="1"/>
  <c r="AQ601" i="3"/>
  <c r="AV601" i="3" s="1"/>
  <c r="AQ456" i="3"/>
  <c r="AV456" i="3" s="1"/>
  <c r="AQ422" i="3"/>
  <c r="AV422" i="3" s="1"/>
  <c r="AQ510" i="3"/>
  <c r="AV510" i="3" s="1"/>
  <c r="AQ429" i="3"/>
  <c r="AV429" i="3" s="1"/>
  <c r="AQ440" i="3"/>
  <c r="AV440" i="3" s="1"/>
  <c r="AQ650" i="3"/>
  <c r="AV650" i="3" s="1"/>
  <c r="AQ371" i="3"/>
  <c r="AV371" i="3" s="1"/>
  <c r="AQ331" i="3"/>
  <c r="AV331" i="3" s="1"/>
  <c r="AQ380" i="3"/>
  <c r="AV380" i="3" s="1"/>
  <c r="AQ358" i="3"/>
  <c r="AV358" i="3" s="1"/>
  <c r="AQ435" i="3"/>
  <c r="AV435" i="3" s="1"/>
  <c r="AQ353" i="3"/>
  <c r="AV353" i="3" s="1"/>
  <c r="AQ344" i="3"/>
  <c r="AV344" i="3" s="1"/>
  <c r="AQ278" i="3"/>
  <c r="AV278" i="3" s="1"/>
  <c r="AQ234" i="3"/>
  <c r="AV234" i="3" s="1"/>
  <c r="AQ357" i="3"/>
  <c r="AV357" i="3" s="1"/>
  <c r="AQ281" i="3"/>
  <c r="AV281" i="3" s="1"/>
  <c r="AQ364" i="3"/>
  <c r="AV364" i="3" s="1"/>
  <c r="AQ288" i="3"/>
  <c r="AV288" i="3" s="1"/>
  <c r="AQ256" i="3"/>
  <c r="AV256" i="3" s="1"/>
  <c r="AQ245" i="3"/>
  <c r="AV245" i="3" s="1"/>
  <c r="AQ247" i="3"/>
  <c r="AV247" i="3" s="1"/>
  <c r="AQ202" i="3"/>
  <c r="AV202" i="3" s="1"/>
  <c r="AQ170" i="3"/>
  <c r="AV170" i="3" s="1"/>
  <c r="AQ138" i="3"/>
  <c r="AV138" i="3" s="1"/>
  <c r="AQ283" i="3"/>
  <c r="AV283" i="3" s="1"/>
  <c r="AQ314" i="3"/>
  <c r="AV314" i="3" s="1"/>
  <c r="AQ209" i="3"/>
  <c r="AV209" i="3" s="1"/>
  <c r="AQ177" i="3"/>
  <c r="AV177" i="3" s="1"/>
  <c r="AQ295" i="3"/>
  <c r="AV295" i="3" s="1"/>
  <c r="AQ204" i="3"/>
  <c r="AV204" i="3" s="1"/>
  <c r="AQ172" i="3"/>
  <c r="AV172" i="3" s="1"/>
  <c r="AQ259" i="3"/>
  <c r="AV259" i="3" s="1"/>
  <c r="AQ304" i="3"/>
  <c r="AV304" i="3" s="1"/>
  <c r="AQ116" i="3"/>
  <c r="AV116" i="3" s="1"/>
  <c r="AQ84" i="3"/>
  <c r="AV84" i="3" s="1"/>
  <c r="AQ140" i="3"/>
  <c r="AV140" i="3" s="1"/>
  <c r="AQ119" i="3"/>
  <c r="AV119" i="3" s="1"/>
  <c r="AQ87" i="3"/>
  <c r="AV87" i="3" s="1"/>
  <c r="AQ479" i="3"/>
  <c r="AV479" i="3" s="1"/>
  <c r="AQ125" i="3"/>
  <c r="AV125" i="3" s="1"/>
  <c r="AQ90" i="3"/>
  <c r="AV90" i="3" s="1"/>
  <c r="AQ58" i="3"/>
  <c r="AV58" i="3" s="1"/>
  <c r="AQ15" i="3"/>
  <c r="AV15" i="3" s="1"/>
  <c r="AQ105" i="3"/>
  <c r="AV105" i="3" s="1"/>
  <c r="AQ730" i="3"/>
  <c r="AV730" i="3" s="1"/>
  <c r="AQ695" i="3"/>
  <c r="AV695" i="3" s="1"/>
  <c r="AQ623" i="3"/>
  <c r="AV623" i="3" s="1"/>
  <c r="AQ669" i="3"/>
  <c r="AV669" i="3" s="1"/>
  <c r="AQ574" i="3"/>
  <c r="AV574" i="3" s="1"/>
  <c r="AQ558" i="3"/>
  <c r="AV558" i="3" s="1"/>
  <c r="AQ518" i="3"/>
  <c r="AV518" i="3" s="1"/>
  <c r="AQ577" i="3"/>
  <c r="AV577" i="3" s="1"/>
  <c r="AQ489" i="3"/>
  <c r="AV489" i="3" s="1"/>
  <c r="AQ513" i="3"/>
  <c r="AV513" i="3" s="1"/>
  <c r="AQ540" i="3"/>
  <c r="AV540" i="3" s="1"/>
  <c r="AQ545" i="3"/>
  <c r="AV545" i="3" s="1"/>
  <c r="AQ410" i="3"/>
  <c r="AV410" i="3" s="1"/>
  <c r="AQ454" i="3"/>
  <c r="AV454" i="3" s="1"/>
  <c r="AQ425" i="3"/>
  <c r="AV425" i="3" s="1"/>
  <c r="AQ432" i="3"/>
  <c r="AV432" i="3" s="1"/>
  <c r="AQ539" i="3"/>
  <c r="AV539" i="3" s="1"/>
  <c r="AQ367" i="3"/>
  <c r="AV367" i="3" s="1"/>
  <c r="AQ323" i="3"/>
  <c r="AV323" i="3" s="1"/>
  <c r="AQ536" i="3"/>
  <c r="AV536" i="3" s="1"/>
  <c r="AQ483" i="3"/>
  <c r="AV483" i="3" s="1"/>
  <c r="AQ396" i="3"/>
  <c r="AV396" i="3" s="1"/>
  <c r="AQ352" i="3"/>
  <c r="AV352" i="3" s="1"/>
  <c r="AQ333" i="3"/>
  <c r="AV333" i="3" s="1"/>
  <c r="AQ270" i="3"/>
  <c r="AV270" i="3" s="1"/>
  <c r="AQ230" i="3"/>
  <c r="AV230" i="3" s="1"/>
  <c r="AQ341" i="3"/>
  <c r="AV341" i="3" s="1"/>
  <c r="AQ273" i="3"/>
  <c r="AV273" i="3" s="1"/>
  <c r="AQ338" i="3"/>
  <c r="AV338" i="3" s="1"/>
  <c r="AQ284" i="3"/>
  <c r="AV284" i="3" s="1"/>
  <c r="AQ252" i="3"/>
  <c r="AV252" i="3" s="1"/>
  <c r="AQ243" i="3"/>
  <c r="AV243" i="3" s="1"/>
  <c r="AQ241" i="3"/>
  <c r="AV241" i="3" s="1"/>
  <c r="AQ198" i="3"/>
  <c r="AV198" i="3" s="1"/>
  <c r="AQ166" i="3"/>
  <c r="AV166" i="3" s="1"/>
  <c r="AQ134" i="3"/>
  <c r="AV134" i="3" s="1"/>
  <c r="AQ249" i="3"/>
  <c r="AV249" i="3" s="1"/>
  <c r="AQ287" i="3"/>
  <c r="AV287" i="3" s="1"/>
  <c r="AQ205" i="3"/>
  <c r="AV205" i="3" s="1"/>
  <c r="AQ173" i="3"/>
  <c r="AV173" i="3" s="1"/>
  <c r="AQ263" i="3"/>
  <c r="AV263" i="3" s="1"/>
  <c r="AQ200" i="3"/>
  <c r="AV200" i="3" s="1"/>
  <c r="AQ168" i="3"/>
  <c r="AV168" i="3" s="1"/>
  <c r="AQ203" i="3"/>
  <c r="AV203" i="3" s="1"/>
  <c r="AQ224" i="3"/>
  <c r="AV224" i="3" s="1"/>
  <c r="AQ112" i="3"/>
  <c r="AV112" i="3" s="1"/>
  <c r="AQ80" i="3"/>
  <c r="AV80" i="3" s="1"/>
  <c r="AQ129" i="3"/>
  <c r="AV129" i="3" s="1"/>
  <c r="AQ115" i="3"/>
  <c r="AV115" i="3" s="1"/>
  <c r="AQ83" i="3"/>
  <c r="AV83" i="3" s="1"/>
  <c r="AQ267" i="3"/>
  <c r="AV267" i="3" s="1"/>
  <c r="AQ118" i="3"/>
  <c r="AV118" i="3" s="1"/>
  <c r="AQ86" i="3"/>
  <c r="AV86" i="3" s="1"/>
  <c r="AQ54" i="3"/>
  <c r="AV54" i="3" s="1"/>
  <c r="AQ19" i="3"/>
  <c r="AV19" i="3" s="1"/>
  <c r="AQ127" i="3"/>
  <c r="AV127" i="3" s="1"/>
  <c r="AQ726" i="3"/>
  <c r="AV726" i="3" s="1"/>
  <c r="AQ681" i="3"/>
  <c r="AV681" i="3" s="1"/>
  <c r="AQ619" i="3"/>
  <c r="AV619" i="3" s="1"/>
  <c r="AQ642" i="3"/>
  <c r="AV642" i="3" s="1"/>
  <c r="AQ570" i="3"/>
  <c r="AV570" i="3" s="1"/>
  <c r="AQ641" i="3"/>
  <c r="AV641" i="3" s="1"/>
  <c r="AQ514" i="3"/>
  <c r="AV514" i="3" s="1"/>
  <c r="AQ537" i="3"/>
  <c r="AV537" i="3" s="1"/>
  <c r="AQ485" i="3"/>
  <c r="AV485" i="3" s="1"/>
  <c r="AQ636" i="3"/>
  <c r="AV636" i="3" s="1"/>
  <c r="AQ535" i="3"/>
  <c r="AV535" i="3" s="1"/>
  <c r="AQ506" i="3"/>
  <c r="AV506" i="3" s="1"/>
  <c r="AQ406" i="3"/>
  <c r="AV406" i="3" s="1"/>
  <c r="AQ544" i="3"/>
  <c r="AV544" i="3" s="1"/>
  <c r="AQ421" i="3"/>
  <c r="AV421" i="3" s="1"/>
  <c r="AQ428" i="3"/>
  <c r="AV428" i="3" s="1"/>
  <c r="AQ498" i="3"/>
  <c r="AV498" i="3" s="1"/>
  <c r="AQ363" i="3"/>
  <c r="AV363" i="3" s="1"/>
  <c r="AQ319" i="3"/>
  <c r="AV319" i="3" s="1"/>
  <c r="AQ451" i="3"/>
  <c r="AV451" i="3" s="1"/>
  <c r="AQ480" i="3"/>
  <c r="AV480" i="3" s="1"/>
  <c r="AQ385" i="3"/>
  <c r="AV385" i="3" s="1"/>
  <c r="AQ334" i="3"/>
  <c r="AV334" i="3" s="1"/>
  <c r="AQ322" i="3"/>
  <c r="AV322" i="3" s="1"/>
  <c r="AQ266" i="3"/>
  <c r="AV266" i="3" s="1"/>
  <c r="AQ376" i="3"/>
  <c r="AV376" i="3" s="1"/>
  <c r="AQ330" i="3"/>
  <c r="AV330" i="3" s="1"/>
  <c r="AQ269" i="3"/>
  <c r="AV269" i="3" s="1"/>
  <c r="AQ328" i="3"/>
  <c r="AV328" i="3" s="1"/>
  <c r="AQ280" i="3"/>
  <c r="AV280" i="3" s="1"/>
  <c r="AQ248" i="3"/>
  <c r="AV248" i="3" s="1"/>
  <c r="AQ232" i="3"/>
  <c r="AV232" i="3" s="1"/>
  <c r="AQ231" i="3"/>
  <c r="AV231" i="3" s="1"/>
  <c r="AQ194" i="3"/>
  <c r="AV194" i="3" s="1"/>
  <c r="AQ162" i="3"/>
  <c r="AV162" i="3" s="1"/>
  <c r="AQ130" i="3"/>
  <c r="AV130" i="3" s="1"/>
  <c r="AQ240" i="3"/>
  <c r="AV240" i="3" s="1"/>
  <c r="AQ255" i="3"/>
  <c r="AV255" i="3" s="1"/>
  <c r="AQ201" i="3"/>
  <c r="AV201" i="3" s="1"/>
  <c r="AQ169" i="3"/>
  <c r="AV169" i="3" s="1"/>
  <c r="AQ236" i="3"/>
  <c r="AV236" i="3" s="1"/>
  <c r="AQ196" i="3"/>
  <c r="AV196" i="3" s="1"/>
  <c r="AQ164" i="3"/>
  <c r="AV164" i="3" s="1"/>
  <c r="AQ171" i="3"/>
  <c r="AV171" i="3" s="1"/>
  <c r="AQ207" i="3"/>
  <c r="AV207" i="3" s="1"/>
  <c r="AQ108" i="3"/>
  <c r="AV108" i="3" s="1"/>
  <c r="AQ76" i="3"/>
  <c r="AV76" i="3" s="1"/>
  <c r="AQ291" i="3"/>
  <c r="AV291" i="3" s="1"/>
  <c r="AQ111" i="3"/>
  <c r="AV111" i="3" s="1"/>
  <c r="AQ79" i="3"/>
  <c r="AV79" i="3" s="1"/>
  <c r="AQ235" i="3"/>
  <c r="AV235" i="3" s="1"/>
  <c r="AQ114" i="3"/>
  <c r="AV114" i="3" s="1"/>
  <c r="AQ82" i="3"/>
  <c r="AV82" i="3" s="1"/>
  <c r="AQ50" i="3"/>
  <c r="AV50" i="3" s="1"/>
  <c r="AQ23" i="3"/>
  <c r="AV23" i="3" s="1"/>
  <c r="AQ163" i="3"/>
  <c r="AV163" i="3" s="1"/>
  <c r="AQ690" i="3"/>
  <c r="AV690" i="3" s="1"/>
  <c r="AQ617" i="3"/>
  <c r="AV617" i="3" s="1"/>
  <c r="AQ665" i="3"/>
  <c r="AV665" i="3" s="1"/>
  <c r="AQ657" i="3"/>
  <c r="AV657" i="3" s="1"/>
  <c r="AQ649" i="3"/>
  <c r="AV649" i="3" s="1"/>
  <c r="AQ589" i="3"/>
  <c r="AV589" i="3" s="1"/>
  <c r="AQ565" i="3"/>
  <c r="AV565" i="3" s="1"/>
  <c r="AQ612" i="3"/>
  <c r="AV612" i="3" s="1"/>
  <c r="AQ473" i="3"/>
  <c r="AV473" i="3" s="1"/>
  <c r="AQ525" i="3"/>
  <c r="AV525" i="3" s="1"/>
  <c r="AQ507" i="3"/>
  <c r="AV507" i="3" s="1"/>
  <c r="AQ476" i="3"/>
  <c r="AV476" i="3" s="1"/>
  <c r="AQ394" i="3"/>
  <c r="AV394" i="3" s="1"/>
  <c r="AQ474" i="3"/>
  <c r="AV474" i="3" s="1"/>
  <c r="AQ413" i="3"/>
  <c r="AV413" i="3" s="1"/>
  <c r="AQ424" i="3"/>
  <c r="AV424" i="3" s="1"/>
  <c r="AQ484" i="3"/>
  <c r="AV484" i="3" s="1"/>
  <c r="AQ355" i="3"/>
  <c r="AV355" i="3" s="1"/>
  <c r="AQ315" i="3"/>
  <c r="AV315" i="3" s="1"/>
  <c r="AQ423" i="3"/>
  <c r="AV423" i="3" s="1"/>
  <c r="AQ427" i="3"/>
  <c r="AV427" i="3" s="1"/>
  <c r="AQ375" i="3"/>
  <c r="AV375" i="3" s="1"/>
  <c r="AQ324" i="3"/>
  <c r="AV324" i="3" s="1"/>
  <c r="AQ302" i="3"/>
  <c r="AV302" i="3" s="1"/>
  <c r="AQ262" i="3"/>
  <c r="AV262" i="3" s="1"/>
  <c r="AQ369" i="3"/>
  <c r="AV369" i="3" s="1"/>
  <c r="AQ309" i="3"/>
  <c r="AV309" i="3" s="1"/>
  <c r="AQ265" i="3"/>
  <c r="AV265" i="3" s="1"/>
  <c r="AQ317" i="3"/>
  <c r="AV317" i="3" s="1"/>
  <c r="AQ276" i="3"/>
  <c r="AV276" i="3" s="1"/>
  <c r="AQ244" i="3"/>
  <c r="AV244" i="3" s="1"/>
  <c r="AQ411" i="3"/>
  <c r="AV411" i="3" s="1"/>
  <c r="AQ222" i="3"/>
  <c r="AV222" i="3" s="1"/>
  <c r="AQ190" i="3"/>
  <c r="AV190" i="3" s="1"/>
  <c r="AQ158" i="3"/>
  <c r="AV158" i="3" s="1"/>
  <c r="AQ126" i="3"/>
  <c r="AV126" i="3" s="1"/>
  <c r="AQ229" i="3"/>
  <c r="AV229" i="3" s="1"/>
  <c r="AQ239" i="3"/>
  <c r="AV239" i="3" s="1"/>
  <c r="AQ197" i="3"/>
  <c r="AV197" i="3" s="1"/>
  <c r="AQ165" i="3"/>
  <c r="AV165" i="3" s="1"/>
  <c r="AQ225" i="3"/>
  <c r="AV225" i="3" s="1"/>
  <c r="AQ192" i="3"/>
  <c r="AV192" i="3" s="1"/>
  <c r="AQ160" i="3"/>
  <c r="AV160" i="3" s="1"/>
  <c r="AQ159" i="3"/>
  <c r="AV159" i="3" s="1"/>
  <c r="AQ175" i="3"/>
  <c r="AV175" i="3" s="1"/>
  <c r="AQ104" i="3"/>
  <c r="AV104" i="3" s="1"/>
  <c r="AQ72" i="3"/>
  <c r="AV72" i="3" s="1"/>
  <c r="AQ215" i="3"/>
  <c r="AV215" i="3" s="1"/>
  <c r="AQ107" i="3"/>
  <c r="AV107" i="3" s="1"/>
  <c r="AQ75" i="3"/>
  <c r="AV75" i="3" s="1"/>
  <c r="AQ223" i="3"/>
  <c r="AV223" i="3" s="1"/>
  <c r="AQ110" i="3"/>
  <c r="AV110" i="3" s="1"/>
  <c r="AQ78" i="3"/>
  <c r="AV78" i="3" s="1"/>
  <c r="AQ46" i="3"/>
  <c r="AV46" i="3" s="1"/>
  <c r="AQ27" i="3"/>
  <c r="AV27" i="3" s="1"/>
  <c r="AQ395" i="3"/>
  <c r="AV395" i="3" s="1"/>
  <c r="AO237" i="3"/>
  <c r="AT237" i="3" s="1"/>
  <c r="AO7" i="3"/>
  <c r="AT7" i="3" s="1"/>
  <c r="AO11" i="3"/>
  <c r="AT11" i="3" s="1"/>
  <c r="AO366" i="3"/>
  <c r="AT366" i="3" s="1"/>
  <c r="AO61" i="3"/>
  <c r="AT61" i="3" s="1"/>
  <c r="AO8" i="3"/>
  <c r="AT8" i="3" s="1"/>
  <c r="AO56" i="3"/>
  <c r="AT56" i="3" s="1"/>
  <c r="AO12" i="3"/>
  <c r="AT12" i="3" s="1"/>
  <c r="AO102" i="3"/>
  <c r="AT102" i="3" s="1"/>
  <c r="AO10" i="3"/>
  <c r="AT10" i="3" s="1"/>
  <c r="AO41" i="3"/>
  <c r="AT41" i="3" s="1"/>
  <c r="AO30" i="3"/>
  <c r="AT30" i="3" s="1"/>
  <c r="AO114" i="3"/>
  <c r="AT114" i="3" s="1"/>
  <c r="AO126" i="3"/>
  <c r="AT126" i="3" s="1"/>
  <c r="AO17" i="3"/>
  <c r="AT17" i="3" s="1"/>
  <c r="AO734" i="3"/>
  <c r="AT734" i="3" s="1"/>
  <c r="AO725" i="3"/>
  <c r="AT725" i="3" s="1"/>
  <c r="AO693" i="3"/>
  <c r="AT693" i="3" s="1"/>
  <c r="AO724" i="3"/>
  <c r="AT724" i="3" s="1"/>
  <c r="AO719" i="3"/>
  <c r="AT719" i="3" s="1"/>
  <c r="AO687" i="3"/>
  <c r="AT687" i="3" s="1"/>
  <c r="AO665" i="3"/>
  <c r="AT665" i="3" s="1"/>
  <c r="AO702" i="3"/>
  <c r="AT702" i="3" s="1"/>
  <c r="AO677" i="3"/>
  <c r="AT677" i="3" s="1"/>
  <c r="AO644" i="3"/>
  <c r="AT644" i="3" s="1"/>
  <c r="AO675" i="3"/>
  <c r="AT675" i="3" s="1"/>
  <c r="AO618" i="3"/>
  <c r="AT618" i="3" s="1"/>
  <c r="AO642" i="3"/>
  <c r="AT642" i="3" s="1"/>
  <c r="AO686" i="3"/>
  <c r="AT686" i="3" s="1"/>
  <c r="AO592" i="3"/>
  <c r="AT592" i="3" s="1"/>
  <c r="AO608" i="3"/>
  <c r="AT608" i="3" s="1"/>
  <c r="AO595" i="3"/>
  <c r="AT595" i="3" s="1"/>
  <c r="AO638" i="3"/>
  <c r="AT638" i="3" s="1"/>
  <c r="AO619" i="3"/>
  <c r="AT619" i="3" s="1"/>
  <c r="AO577" i="3"/>
  <c r="AT577" i="3" s="1"/>
  <c r="AO666" i="3"/>
  <c r="AT666" i="3" s="1"/>
  <c r="AO531" i="3"/>
  <c r="AT531" i="3" s="1"/>
  <c r="AO617" i="3"/>
  <c r="AT617" i="3" s="1"/>
  <c r="AO594" i="3"/>
  <c r="AT594" i="3" s="1"/>
  <c r="AO573" i="3"/>
  <c r="AT573" i="3" s="1"/>
  <c r="AO506" i="3"/>
  <c r="AT506" i="3" s="1"/>
  <c r="AO474" i="3"/>
  <c r="AT474" i="3" s="1"/>
  <c r="AO553" i="3"/>
  <c r="AT553" i="3" s="1"/>
  <c r="AO538" i="3"/>
  <c r="AT538" i="3" s="1"/>
  <c r="AO489" i="3"/>
  <c r="AT489" i="3" s="1"/>
  <c r="AO500" i="3"/>
  <c r="AT500" i="3" s="1"/>
  <c r="AO448" i="3"/>
  <c r="AT448" i="3" s="1"/>
  <c r="AO447" i="3"/>
  <c r="AT447" i="3" s="1"/>
  <c r="AO415" i="3"/>
  <c r="AT415" i="3" s="1"/>
  <c r="AO383" i="3"/>
  <c r="AT383" i="3" s="1"/>
  <c r="AO534" i="3"/>
  <c r="AT534" i="3" s="1"/>
  <c r="AO442" i="3"/>
  <c r="AT442" i="3" s="1"/>
  <c r="AO410" i="3"/>
  <c r="AT410" i="3" s="1"/>
  <c r="AO445" i="3"/>
  <c r="AT445" i="3" s="1"/>
  <c r="AO413" i="3"/>
  <c r="AT413" i="3" s="1"/>
  <c r="AO384" i="3"/>
  <c r="AT384" i="3" s="1"/>
  <c r="AO344" i="3"/>
  <c r="AT344" i="3" s="1"/>
  <c r="AO312" i="3"/>
  <c r="AT312" i="3" s="1"/>
  <c r="AO372" i="3"/>
  <c r="AT372" i="3" s="1"/>
  <c r="AO381" i="3"/>
  <c r="AT381" i="3" s="1"/>
  <c r="AO507" i="3"/>
  <c r="AT507" i="3" s="1"/>
  <c r="AO377" i="3"/>
  <c r="AT377" i="3" s="1"/>
  <c r="AO337" i="3"/>
  <c r="AT337" i="3" s="1"/>
  <c r="AO25" i="3"/>
  <c r="AT25" i="3" s="1"/>
  <c r="AO146" i="3"/>
  <c r="AT146" i="3" s="1"/>
  <c r="AO726" i="3"/>
  <c r="AT726" i="3" s="1"/>
  <c r="AO717" i="3"/>
  <c r="AT717" i="3" s="1"/>
  <c r="AO685" i="3"/>
  <c r="AT685" i="3" s="1"/>
  <c r="AO743" i="3"/>
  <c r="AT743" i="3" s="1"/>
  <c r="AO711" i="3"/>
  <c r="AT711" i="3" s="1"/>
  <c r="AO679" i="3"/>
  <c r="AT679" i="3" s="1"/>
  <c r="AO657" i="3"/>
  <c r="AT657" i="3" s="1"/>
  <c r="AO678" i="3"/>
  <c r="AT678" i="3" s="1"/>
  <c r="AO668" i="3"/>
  <c r="AT668" i="3" s="1"/>
  <c r="AO718" i="3"/>
  <c r="AT718" i="3" s="1"/>
  <c r="AO651" i="3"/>
  <c r="AT651" i="3" s="1"/>
  <c r="AO610" i="3"/>
  <c r="AT610" i="3" s="1"/>
  <c r="AO632" i="3"/>
  <c r="AT632" i="3" s="1"/>
  <c r="AO658" i="3"/>
  <c r="AT658" i="3" s="1"/>
  <c r="AO584" i="3"/>
  <c r="AT584" i="3" s="1"/>
  <c r="AO654" i="3"/>
  <c r="AT654" i="3" s="1"/>
  <c r="AO587" i="3"/>
  <c r="AT587" i="3" s="1"/>
  <c r="AO623" i="3"/>
  <c r="AT623" i="3" s="1"/>
  <c r="AO272" i="3"/>
  <c r="AT272" i="3" s="1"/>
  <c r="AO741" i="3"/>
  <c r="AT741" i="3" s="1"/>
  <c r="AO709" i="3"/>
  <c r="AT709" i="3" s="1"/>
  <c r="AO740" i="3"/>
  <c r="AT740" i="3" s="1"/>
  <c r="AO735" i="3"/>
  <c r="AT735" i="3" s="1"/>
  <c r="AO703" i="3"/>
  <c r="AT703" i="3" s="1"/>
  <c r="AO688" i="3"/>
  <c r="AT688" i="3" s="1"/>
  <c r="AO649" i="3"/>
  <c r="AT649" i="3" s="1"/>
  <c r="AO714" i="3"/>
  <c r="AT714" i="3" s="1"/>
  <c r="AO660" i="3"/>
  <c r="AT660" i="3" s="1"/>
  <c r="AO676" i="3"/>
  <c r="AT676" i="3" s="1"/>
  <c r="AO634" i="3"/>
  <c r="AT634" i="3" s="1"/>
  <c r="AO704" i="3"/>
  <c r="AT704" i="3" s="1"/>
  <c r="AO624" i="3"/>
  <c r="AT624" i="3" s="1"/>
  <c r="AO637" i="3"/>
  <c r="AT637" i="3" s="1"/>
  <c r="AO576" i="3"/>
  <c r="AT576" i="3" s="1"/>
  <c r="AO615" i="3"/>
  <c r="AT615" i="3" s="1"/>
  <c r="AO579" i="3"/>
  <c r="AT579" i="3" s="1"/>
  <c r="AO602" i="3"/>
  <c r="AT602" i="3" s="1"/>
  <c r="AO62" i="3"/>
  <c r="AT62" i="3" s="1"/>
  <c r="AO737" i="3"/>
  <c r="AT737" i="3" s="1"/>
  <c r="AO705" i="3"/>
  <c r="AT705" i="3" s="1"/>
  <c r="AO736" i="3"/>
  <c r="AT736" i="3" s="1"/>
  <c r="AO731" i="3"/>
  <c r="AT731" i="3" s="1"/>
  <c r="AO699" i="3"/>
  <c r="AT699" i="3" s="1"/>
  <c r="AO680" i="3"/>
  <c r="AT680" i="3" s="1"/>
  <c r="AO645" i="3"/>
  <c r="AT645" i="3" s="1"/>
  <c r="AO710" i="3"/>
  <c r="AT710" i="3" s="1"/>
  <c r="AO656" i="3"/>
  <c r="AT656" i="3" s="1"/>
  <c r="AO655" i="3"/>
  <c r="AT655" i="3" s="1"/>
  <c r="AO630" i="3"/>
  <c r="AT630" i="3" s="1"/>
  <c r="AO671" i="3"/>
  <c r="AT671" i="3" s="1"/>
  <c r="AO620" i="3"/>
  <c r="AT620" i="3" s="1"/>
  <c r="AO635" i="3"/>
  <c r="AT635" i="3" s="1"/>
  <c r="AO572" i="3"/>
  <c r="AT572" i="3" s="1"/>
  <c r="AO607" i="3"/>
  <c r="AT607" i="3" s="1"/>
  <c r="AO575" i="3"/>
  <c r="AT575" i="3" s="1"/>
  <c r="AO659" i="3"/>
  <c r="AT659" i="3" s="1"/>
  <c r="AO589" i="3"/>
  <c r="AT589" i="3" s="1"/>
  <c r="AO570" i="3"/>
  <c r="AT570" i="3" s="1"/>
  <c r="AO543" i="3"/>
  <c r="AT543" i="3" s="1"/>
  <c r="AO692" i="3"/>
  <c r="AT692" i="3" s="1"/>
  <c r="AO565" i="3"/>
  <c r="AT565" i="3" s="1"/>
  <c r="AO536" i="3"/>
  <c r="AT536" i="3" s="1"/>
  <c r="AO532" i="3"/>
  <c r="AT532" i="3" s="1"/>
  <c r="AO486" i="3"/>
  <c r="AT486" i="3" s="1"/>
  <c r="AO454" i="3"/>
  <c r="AT454" i="3" s="1"/>
  <c r="AO621" i="3"/>
  <c r="AT621" i="3" s="1"/>
  <c r="AO501" i="3"/>
  <c r="AT501" i="3" s="1"/>
  <c r="AO512" i="3"/>
  <c r="AT512" i="3" s="1"/>
  <c r="AO480" i="3"/>
  <c r="AT480" i="3" s="1"/>
  <c r="AO479" i="3"/>
  <c r="AT479" i="3" s="1"/>
  <c r="AO427" i="3"/>
  <c r="AT427" i="3" s="1"/>
  <c r="AO395" i="3"/>
  <c r="AT395" i="3" s="1"/>
  <c r="AO477" i="3"/>
  <c r="AT477" i="3" s="1"/>
  <c r="AO465" i="3"/>
  <c r="AT465" i="3" s="1"/>
  <c r="AO422" i="3"/>
  <c r="AT422" i="3" s="1"/>
  <c r="AO473" i="3"/>
  <c r="AT473" i="3" s="1"/>
  <c r="AO425" i="3"/>
  <c r="AT425" i="3" s="1"/>
  <c r="AO428" i="3"/>
  <c r="AT428" i="3" s="1"/>
  <c r="AO356" i="3"/>
  <c r="AT356" i="3" s="1"/>
  <c r="AO324" i="3"/>
  <c r="AT324" i="3" s="1"/>
  <c r="AO404" i="3"/>
  <c r="AT404" i="3" s="1"/>
  <c r="AO436" i="3"/>
  <c r="AT436" i="3" s="1"/>
  <c r="AO544" i="3"/>
  <c r="AT544" i="3" s="1"/>
  <c r="AO416" i="3"/>
  <c r="AT416" i="3" s="1"/>
  <c r="AO350" i="3"/>
  <c r="AT350" i="3" s="1"/>
  <c r="AO54" i="3"/>
  <c r="AT54" i="3" s="1"/>
  <c r="AO22" i="3"/>
  <c r="AT22" i="3" s="1"/>
  <c r="AO713" i="3"/>
  <c r="AT713" i="3" s="1"/>
  <c r="AO739" i="3"/>
  <c r="AT739" i="3" s="1"/>
  <c r="AO706" i="3"/>
  <c r="AT706" i="3" s="1"/>
  <c r="AO716" i="3"/>
  <c r="AT716" i="3" s="1"/>
  <c r="AO694" i="3"/>
  <c r="AT694" i="3" s="1"/>
  <c r="AO700" i="3"/>
  <c r="AT700" i="3" s="1"/>
  <c r="AO674" i="3"/>
  <c r="AT674" i="3" s="1"/>
  <c r="AO639" i="3"/>
  <c r="AT639" i="3" s="1"/>
  <c r="AO603" i="3"/>
  <c r="AT603" i="3" s="1"/>
  <c r="AO581" i="3"/>
  <c r="AT581" i="3" s="1"/>
  <c r="AO558" i="3"/>
  <c r="AT558" i="3" s="1"/>
  <c r="AO515" i="3"/>
  <c r="AT515" i="3" s="1"/>
  <c r="AO670" i="3"/>
  <c r="AT670" i="3" s="1"/>
  <c r="AO549" i="3"/>
  <c r="AT549" i="3" s="1"/>
  <c r="AO490" i="3"/>
  <c r="AT490" i="3" s="1"/>
  <c r="AO556" i="3"/>
  <c r="AT556" i="3" s="1"/>
  <c r="AO514" i="3"/>
  <c r="AT514" i="3" s="1"/>
  <c r="AO522" i="3"/>
  <c r="AT522" i="3" s="1"/>
  <c r="AO459" i="3"/>
  <c r="AT459" i="3" s="1"/>
  <c r="AO439" i="3"/>
  <c r="AT439" i="3" s="1"/>
  <c r="AO399" i="3"/>
  <c r="AT399" i="3" s="1"/>
  <c r="AO456" i="3"/>
  <c r="AT456" i="3" s="1"/>
  <c r="AO434" i="3"/>
  <c r="AT434" i="3" s="1"/>
  <c r="AO503" i="3"/>
  <c r="AT503" i="3" s="1"/>
  <c r="AO417" i="3"/>
  <c r="AT417" i="3" s="1"/>
  <c r="AO368" i="3"/>
  <c r="AT368" i="3" s="1"/>
  <c r="AO328" i="3"/>
  <c r="AT328" i="3" s="1"/>
  <c r="AO382" i="3"/>
  <c r="AT382" i="3" s="1"/>
  <c r="AO367" i="3"/>
  <c r="AT367" i="3" s="1"/>
  <c r="AO380" i="3"/>
  <c r="AT380" i="3" s="1"/>
  <c r="AO347" i="3"/>
  <c r="AT347" i="3" s="1"/>
  <c r="AO325" i="3"/>
  <c r="AT325" i="3" s="1"/>
  <c r="AO279" i="3"/>
  <c r="AT279" i="3" s="1"/>
  <c r="AO247" i="3"/>
  <c r="AT247" i="3" s="1"/>
  <c r="AO374" i="3"/>
  <c r="AT374" i="3" s="1"/>
  <c r="AO313" i="3"/>
  <c r="AT313" i="3" s="1"/>
  <c r="AO333" i="3"/>
  <c r="AT333" i="3" s="1"/>
  <c r="AO282" i="3"/>
  <c r="AT282" i="3" s="1"/>
  <c r="AO562" i="3"/>
  <c r="AT562" i="3" s="1"/>
  <c r="AO293" i="3"/>
  <c r="AT293" i="3" s="1"/>
  <c r="AO261" i="3"/>
  <c r="AT261" i="3" s="1"/>
  <c r="AO310" i="3"/>
  <c r="AT310" i="3" s="1"/>
  <c r="AO292" i="3"/>
  <c r="AT292" i="3" s="1"/>
  <c r="AO207" i="3"/>
  <c r="AT207" i="3" s="1"/>
  <c r="AO175" i="3"/>
  <c r="AT175" i="3" s="1"/>
  <c r="AO143" i="3"/>
  <c r="AT143" i="3" s="1"/>
  <c r="AO357" i="3"/>
  <c r="AT357" i="3" s="1"/>
  <c r="AO232" i="3"/>
  <c r="AT232" i="3" s="1"/>
  <c r="AO218" i="3"/>
  <c r="AT218" i="3" s="1"/>
  <c r="AO186" i="3"/>
  <c r="AT186" i="3" s="1"/>
  <c r="AO338" i="3"/>
  <c r="AT338" i="3" s="1"/>
  <c r="AO205" i="3"/>
  <c r="AT205" i="3" s="1"/>
  <c r="AO173" i="3"/>
  <c r="AT173" i="3" s="1"/>
  <c r="AO184" i="3"/>
  <c r="AT184" i="3" s="1"/>
  <c r="AO144" i="3"/>
  <c r="AT144" i="3" s="1"/>
  <c r="AO97" i="3"/>
  <c r="AT97" i="3" s="1"/>
  <c r="AO511" i="3"/>
  <c r="AT511" i="3" s="1"/>
  <c r="AO280" i="3"/>
  <c r="AT280" i="3" s="1"/>
  <c r="AO120" i="3"/>
  <c r="AT120" i="3" s="1"/>
  <c r="AO88" i="3"/>
  <c r="AT88" i="3" s="1"/>
  <c r="AO240" i="3"/>
  <c r="AT240" i="3" s="1"/>
  <c r="AO111" i="3"/>
  <c r="AT111" i="3" s="1"/>
  <c r="AO79" i="3"/>
  <c r="AT79" i="3" s="1"/>
  <c r="AO47" i="3"/>
  <c r="AT47" i="3" s="1"/>
  <c r="AO118" i="3"/>
  <c r="AT118" i="3" s="1"/>
  <c r="AO9" i="3"/>
  <c r="AT9" i="3" s="1"/>
  <c r="AO37" i="3"/>
  <c r="AT37" i="3" s="1"/>
  <c r="AO36" i="3"/>
  <c r="AT36" i="3" s="1"/>
  <c r="AO74" i="3"/>
  <c r="AT74" i="3" s="1"/>
  <c r="AO176" i="3"/>
  <c r="AT176" i="3" s="1"/>
  <c r="AO98" i="3"/>
  <c r="AT98" i="3" s="1"/>
  <c r="AO738" i="3"/>
  <c r="AT738" i="3" s="1"/>
  <c r="AO697" i="3"/>
  <c r="AT697" i="3" s="1"/>
  <c r="AO723" i="3"/>
  <c r="AT723" i="3" s="1"/>
  <c r="AO669" i="3"/>
  <c r="AT669" i="3" s="1"/>
  <c r="AO684" i="3"/>
  <c r="AT684" i="3" s="1"/>
  <c r="AO690" i="3"/>
  <c r="AT690" i="3" s="1"/>
  <c r="AO643" i="3"/>
  <c r="AT643" i="3" s="1"/>
  <c r="AO596" i="3"/>
  <c r="AT596" i="3" s="1"/>
  <c r="AO599" i="3"/>
  <c r="AT599" i="3" s="1"/>
  <c r="AO627" i="3"/>
  <c r="AT627" i="3" s="1"/>
  <c r="AO574" i="3"/>
  <c r="AT574" i="3" s="1"/>
  <c r="AO547" i="3"/>
  <c r="AT547" i="3" s="1"/>
  <c r="AO633" i="3"/>
  <c r="AT633" i="3" s="1"/>
  <c r="AO564" i="3"/>
  <c r="AT564" i="3" s="1"/>
  <c r="AO537" i="3"/>
  <c r="AT537" i="3" s="1"/>
  <c r="AO478" i="3"/>
  <c r="AT478" i="3" s="1"/>
  <c r="AO533" i="3"/>
  <c r="AT533" i="3" s="1"/>
  <c r="AO505" i="3"/>
  <c r="AT505" i="3" s="1"/>
  <c r="AO504" i="3"/>
  <c r="AT504" i="3" s="1"/>
  <c r="AO485" i="3"/>
  <c r="AT485" i="3" s="1"/>
  <c r="AO431" i="3"/>
  <c r="AT431" i="3" s="1"/>
  <c r="AO387" i="3"/>
  <c r="AT387" i="3" s="1"/>
  <c r="AO495" i="3"/>
  <c r="AT495" i="3" s="1"/>
  <c r="AO426" i="3"/>
  <c r="AT426" i="3" s="1"/>
  <c r="AO452" i="3"/>
  <c r="AT452" i="3" s="1"/>
  <c r="AO405" i="3"/>
  <c r="AT405" i="3" s="1"/>
  <c r="AO360" i="3"/>
  <c r="AT360" i="3" s="1"/>
  <c r="AO316" i="3"/>
  <c r="AT316" i="3" s="1"/>
  <c r="AO471" i="3"/>
  <c r="AT471" i="3" s="1"/>
  <c r="AO359" i="3"/>
  <c r="AT359" i="3" s="1"/>
  <c r="AO388" i="3"/>
  <c r="AT388" i="3" s="1"/>
  <c r="AO315" i="3"/>
  <c r="AT315" i="3" s="1"/>
  <c r="AO303" i="3"/>
  <c r="AT303" i="3" s="1"/>
  <c r="AO271" i="3"/>
  <c r="AT271" i="3" s="1"/>
  <c r="AO239" i="3"/>
  <c r="AT239" i="3" s="1"/>
  <c r="AO355" i="3"/>
  <c r="AT355" i="3" s="1"/>
  <c r="AO460" i="3"/>
  <c r="AT460" i="3" s="1"/>
  <c r="AO311" i="3"/>
  <c r="AT311" i="3" s="1"/>
  <c r="AO274" i="3"/>
  <c r="AT274" i="3" s="1"/>
  <c r="AO341" i="3"/>
  <c r="AT341" i="3" s="1"/>
  <c r="AO285" i="3"/>
  <c r="AT285" i="3" s="1"/>
  <c r="AO253" i="3"/>
  <c r="AT253" i="3" s="1"/>
  <c r="AO256" i="3"/>
  <c r="AT256" i="3" s="1"/>
  <c r="AO244" i="3"/>
  <c r="AT244" i="3" s="1"/>
  <c r="AO199" i="3"/>
  <c r="AT199" i="3" s="1"/>
  <c r="AO167" i="3"/>
  <c r="AT167" i="3" s="1"/>
  <c r="AO135" i="3"/>
  <c r="AT135" i="3" s="1"/>
  <c r="AO317" i="3"/>
  <c r="AT317" i="3" s="1"/>
  <c r="AO300" i="3"/>
  <c r="AT300" i="3" s="1"/>
  <c r="AO210" i="3"/>
  <c r="AT210" i="3" s="1"/>
  <c r="AO178" i="3"/>
  <c r="AT178" i="3" s="1"/>
  <c r="AO238" i="3"/>
  <c r="AT238" i="3" s="1"/>
  <c r="AO197" i="3"/>
  <c r="AT197" i="3" s="1"/>
  <c r="AO722" i="3"/>
  <c r="AT722" i="3" s="1"/>
  <c r="AO681" i="3"/>
  <c r="AT681" i="3" s="1"/>
  <c r="AO707" i="3"/>
  <c r="AT707" i="3" s="1"/>
  <c r="AO653" i="3"/>
  <c r="AT653" i="3" s="1"/>
  <c r="AO664" i="3"/>
  <c r="AT664" i="3" s="1"/>
  <c r="AO650" i="3"/>
  <c r="AT650" i="3" s="1"/>
  <c r="AO628" i="3"/>
  <c r="AT628" i="3" s="1"/>
  <c r="AO580" i="3"/>
  <c r="AT580" i="3" s="1"/>
  <c r="AO583" i="3"/>
  <c r="AT583" i="3" s="1"/>
  <c r="AO601" i="3"/>
  <c r="AT601" i="3" s="1"/>
  <c r="AO561" i="3"/>
  <c r="AT561" i="3" s="1"/>
  <c r="AO535" i="3"/>
  <c r="AT535" i="3" s="1"/>
  <c r="AO578" i="3"/>
  <c r="AT578" i="3" s="1"/>
  <c r="AO541" i="3"/>
  <c r="AT541" i="3" s="1"/>
  <c r="AO510" i="3"/>
  <c r="AT510" i="3" s="1"/>
  <c r="AO466" i="3"/>
  <c r="AT466" i="3" s="1"/>
  <c r="AO516" i="3"/>
  <c r="AT516" i="3" s="1"/>
  <c r="AO493" i="3"/>
  <c r="AT493" i="3" s="1"/>
  <c r="AO492" i="3"/>
  <c r="AT492" i="3" s="1"/>
  <c r="AO483" i="3"/>
  <c r="AT483" i="3" s="1"/>
  <c r="AO419" i="3"/>
  <c r="AT419" i="3" s="1"/>
  <c r="AO375" i="3"/>
  <c r="AT375" i="3" s="1"/>
  <c r="AO476" i="3"/>
  <c r="AT476" i="3" s="1"/>
  <c r="AO414" i="3"/>
  <c r="AT414" i="3" s="1"/>
  <c r="AO437" i="3"/>
  <c r="AT437" i="3" s="1"/>
  <c r="AO464" i="3"/>
  <c r="AT464" i="3" s="1"/>
  <c r="AO348" i="3"/>
  <c r="AT348" i="3" s="1"/>
  <c r="AO304" i="3"/>
  <c r="AT304" i="3" s="1"/>
  <c r="AO449" i="3"/>
  <c r="AT449" i="3" s="1"/>
  <c r="AO513" i="3"/>
  <c r="AT513" i="3" s="1"/>
  <c r="AO406" i="3"/>
  <c r="AT406" i="3" s="1"/>
  <c r="AO420" i="3"/>
  <c r="AT420" i="3" s="1"/>
  <c r="AO295" i="3"/>
  <c r="AT295" i="3" s="1"/>
  <c r="AO263" i="3"/>
  <c r="AT263" i="3" s="1"/>
  <c r="AO231" i="3"/>
  <c r="AT231" i="3" s="1"/>
  <c r="AO353" i="3"/>
  <c r="AT353" i="3" s="1"/>
  <c r="AO398" i="3"/>
  <c r="AT398" i="3" s="1"/>
  <c r="AO298" i="3"/>
  <c r="AT298" i="3" s="1"/>
  <c r="AO266" i="3"/>
  <c r="AT266" i="3" s="1"/>
  <c r="AO319" i="3"/>
  <c r="AT319" i="3" s="1"/>
  <c r="AO277" i="3"/>
  <c r="AT277" i="3" s="1"/>
  <c r="AO245" i="3"/>
  <c r="AT245" i="3" s="1"/>
  <c r="AO224" i="3"/>
  <c r="AT224" i="3" s="1"/>
  <c r="AO223" i="3"/>
  <c r="AT223" i="3" s="1"/>
  <c r="AO191" i="3"/>
  <c r="AT191" i="3" s="1"/>
  <c r="AO159" i="3"/>
  <c r="AT159" i="3" s="1"/>
  <c r="AO127" i="3"/>
  <c r="AT127" i="3" s="1"/>
  <c r="AO296" i="3"/>
  <c r="AT296" i="3" s="1"/>
  <c r="AO248" i="3"/>
  <c r="AT248" i="3" s="1"/>
  <c r="AO202" i="3"/>
  <c r="AT202" i="3" s="1"/>
  <c r="AO170" i="3"/>
  <c r="AT170" i="3" s="1"/>
  <c r="AO221" i="3"/>
  <c r="AT221" i="3" s="1"/>
  <c r="AO733" i="3"/>
  <c r="AT733" i="3" s="1"/>
  <c r="AO732" i="3"/>
  <c r="AT732" i="3" s="1"/>
  <c r="AO695" i="3"/>
  <c r="AT695" i="3" s="1"/>
  <c r="AO641" i="3"/>
  <c r="AT641" i="3" s="1"/>
  <c r="AO652" i="3"/>
  <c r="AT652" i="3" s="1"/>
  <c r="AO626" i="3"/>
  <c r="AT626" i="3" s="1"/>
  <c r="AO616" i="3"/>
  <c r="AT616" i="3" s="1"/>
  <c r="AO568" i="3"/>
  <c r="AT568" i="3" s="1"/>
  <c r="AO571" i="3"/>
  <c r="AT571" i="3" s="1"/>
  <c r="AO597" i="3"/>
  <c r="AT597" i="3" s="1"/>
  <c r="AO560" i="3"/>
  <c r="AT560" i="3" s="1"/>
  <c r="AO527" i="3"/>
  <c r="AT527" i="3" s="1"/>
  <c r="AO557" i="3"/>
  <c r="AT557" i="3" s="1"/>
  <c r="AO518" i="3"/>
  <c r="AT518" i="3" s="1"/>
  <c r="AO502" i="3"/>
  <c r="AT502" i="3" s="1"/>
  <c r="AO462" i="3"/>
  <c r="AT462" i="3" s="1"/>
  <c r="AO563" i="3"/>
  <c r="AT563" i="3" s="1"/>
  <c r="AO590" i="3"/>
  <c r="AT590" i="3" s="1"/>
  <c r="AO488" i="3"/>
  <c r="AT488" i="3" s="1"/>
  <c r="AO468" i="3"/>
  <c r="AT468" i="3" s="1"/>
  <c r="AO411" i="3"/>
  <c r="AT411" i="3" s="1"/>
  <c r="AO545" i="3"/>
  <c r="AT545" i="3" s="1"/>
  <c r="AO455" i="3"/>
  <c r="AT455" i="3" s="1"/>
  <c r="AO646" i="3"/>
  <c r="AT646" i="3" s="1"/>
  <c r="AO433" i="3"/>
  <c r="AT433" i="3" s="1"/>
  <c r="AO408" i="3"/>
  <c r="AT408" i="3" s="1"/>
  <c r="AO340" i="3"/>
  <c r="AT340" i="3" s="1"/>
  <c r="AO481" i="3"/>
  <c r="AT481" i="3" s="1"/>
  <c r="AO400" i="3"/>
  <c r="AT400" i="3" s="1"/>
  <c r="AO451" i="3"/>
  <c r="AT451" i="3" s="1"/>
  <c r="AO389" i="3"/>
  <c r="AT389" i="3" s="1"/>
  <c r="AO361" i="3"/>
  <c r="AT361" i="3" s="1"/>
  <c r="AO291" i="3"/>
  <c r="AT291" i="3" s="1"/>
  <c r="AO259" i="3"/>
  <c r="AT259" i="3" s="1"/>
  <c r="AO227" i="3"/>
  <c r="AT227" i="3" s="1"/>
  <c r="AO345" i="3"/>
  <c r="AT345" i="3" s="1"/>
  <c r="AO376" i="3"/>
  <c r="AT376" i="3" s="1"/>
  <c r="AO294" i="3"/>
  <c r="AT294" i="3" s="1"/>
  <c r="AO262" i="3"/>
  <c r="AT262" i="3" s="1"/>
  <c r="AO309" i="3"/>
  <c r="AT309" i="3" s="1"/>
  <c r="AO273" i="3"/>
  <c r="AT273" i="3" s="1"/>
  <c r="AO444" i="3"/>
  <c r="AT444" i="3" s="1"/>
  <c r="AO499" i="3"/>
  <c r="AT499" i="3" s="1"/>
  <c r="AO219" i="3"/>
  <c r="AT219" i="3" s="1"/>
  <c r="AO187" i="3"/>
  <c r="AT187" i="3" s="1"/>
  <c r="AO155" i="3"/>
  <c r="AT155" i="3" s="1"/>
  <c r="AO123" i="3"/>
  <c r="AT123" i="3" s="1"/>
  <c r="AO264" i="3"/>
  <c r="AT264" i="3" s="1"/>
  <c r="AO241" i="3"/>
  <c r="AT241" i="3" s="1"/>
  <c r="AO198" i="3"/>
  <c r="AT198" i="3" s="1"/>
  <c r="AO166" i="3"/>
  <c r="AT166" i="3" s="1"/>
  <c r="AO217" i="3"/>
  <c r="AT217" i="3" s="1"/>
  <c r="AO185" i="3"/>
  <c r="AT185" i="3" s="1"/>
  <c r="AO153" i="3"/>
  <c r="AT153" i="3" s="1"/>
  <c r="AO229" i="3"/>
  <c r="AT229" i="3" s="1"/>
  <c r="AO109" i="3"/>
  <c r="AT109" i="3" s="1"/>
  <c r="AO77" i="3"/>
  <c r="AT77" i="3" s="1"/>
  <c r="AO385" i="3"/>
  <c r="AT385" i="3" s="1"/>
  <c r="AO164" i="3"/>
  <c r="AT164" i="3" s="1"/>
  <c r="AO100" i="3"/>
  <c r="AT100" i="3" s="1"/>
  <c r="AO68" i="3"/>
  <c r="AT68" i="3" s="1"/>
  <c r="AO128" i="3"/>
  <c r="AT128" i="3" s="1"/>
  <c r="AO91" i="3"/>
  <c r="AT91" i="3" s="1"/>
  <c r="AO59" i="3"/>
  <c r="AT59" i="3" s="1"/>
  <c r="AO152" i="3"/>
  <c r="AT152" i="3" s="1"/>
  <c r="AO24" i="3"/>
  <c r="AT24" i="3" s="1"/>
  <c r="AO90" i="3"/>
  <c r="AT90" i="3" s="1"/>
  <c r="AO94" i="3"/>
  <c r="AT94" i="3" s="1"/>
  <c r="AO160" i="3"/>
  <c r="AT160" i="3" s="1"/>
  <c r="AO32" i="3"/>
  <c r="AT32" i="3" s="1"/>
  <c r="AO52" i="3"/>
  <c r="AT52" i="3" s="1"/>
  <c r="AO689" i="3"/>
  <c r="AT689" i="3" s="1"/>
  <c r="AO661" i="3"/>
  <c r="AT661" i="3" s="1"/>
  <c r="AO667" i="3"/>
  <c r="AT667" i="3" s="1"/>
  <c r="AO588" i="3"/>
  <c r="AT588" i="3" s="1"/>
  <c r="AO611" i="3"/>
  <c r="AT611" i="3" s="1"/>
  <c r="AO539" i="3"/>
  <c r="AT539" i="3" s="1"/>
  <c r="AO552" i="3"/>
  <c r="AT552" i="3" s="1"/>
  <c r="AO470" i="3"/>
  <c r="AT470" i="3" s="1"/>
  <c r="AO497" i="3"/>
  <c r="AT497" i="3" s="1"/>
  <c r="AO484" i="3"/>
  <c r="AT484" i="3" s="1"/>
  <c r="AO379" i="3"/>
  <c r="AT379" i="3" s="1"/>
  <c r="AO418" i="3"/>
  <c r="AT418" i="3" s="1"/>
  <c r="AO401" i="3"/>
  <c r="AT401" i="3" s="1"/>
  <c r="AO308" i="3"/>
  <c r="AT308" i="3" s="1"/>
  <c r="AO526" i="3"/>
  <c r="AT526" i="3" s="1"/>
  <c r="AO305" i="3"/>
  <c r="AT305" i="3" s="1"/>
  <c r="AO267" i="3"/>
  <c r="AT267" i="3" s="1"/>
  <c r="AO354" i="3"/>
  <c r="AT354" i="3" s="1"/>
  <c r="AO302" i="3"/>
  <c r="AT302" i="3" s="1"/>
  <c r="AO330" i="3"/>
  <c r="AT330" i="3" s="1"/>
  <c r="AO249" i="3"/>
  <c r="AT249" i="3" s="1"/>
  <c r="AO233" i="3"/>
  <c r="AT233" i="3" s="1"/>
  <c r="AO163" i="3"/>
  <c r="AT163" i="3" s="1"/>
  <c r="AO307" i="3"/>
  <c r="AT307" i="3" s="1"/>
  <c r="AO206" i="3"/>
  <c r="AT206" i="3" s="1"/>
  <c r="AO228" i="3"/>
  <c r="AT228" i="3" s="1"/>
  <c r="AO169" i="3"/>
  <c r="AT169" i="3" s="1"/>
  <c r="AO134" i="3"/>
  <c r="AT134" i="3" s="1"/>
  <c r="AO105" i="3"/>
  <c r="AT105" i="3" s="1"/>
  <c r="AO192" i="3"/>
  <c r="AT192" i="3" s="1"/>
  <c r="AO226" i="3"/>
  <c r="AT226" i="3" s="1"/>
  <c r="AO96" i="3"/>
  <c r="AT96" i="3" s="1"/>
  <c r="AO204" i="3"/>
  <c r="AT204" i="3" s="1"/>
  <c r="AO99" i="3"/>
  <c r="AT99" i="3" s="1"/>
  <c r="AO55" i="3"/>
  <c r="AT55" i="3" s="1"/>
  <c r="AO86" i="3"/>
  <c r="AT86" i="3" s="1"/>
  <c r="AO180" i="3"/>
  <c r="AT180" i="3" s="1"/>
  <c r="AO57" i="3"/>
  <c r="AT57" i="3" s="1"/>
  <c r="AO66" i="3"/>
  <c r="AT66" i="3" s="1"/>
  <c r="AO110" i="3"/>
  <c r="AT110" i="3" s="1"/>
  <c r="AO70" i="3"/>
  <c r="AT70" i="3" s="1"/>
  <c r="AO148" i="3"/>
  <c r="AT148" i="3" s="1"/>
  <c r="AO44" i="3"/>
  <c r="AT44" i="3" s="1"/>
  <c r="AO730" i="3"/>
  <c r="AT730" i="3" s="1"/>
  <c r="AO715" i="3"/>
  <c r="AT715" i="3" s="1"/>
  <c r="AO672" i="3"/>
  <c r="AT672" i="3" s="1"/>
  <c r="AO636" i="3"/>
  <c r="AT636" i="3" s="1"/>
  <c r="AO591" i="3"/>
  <c r="AT591" i="3" s="1"/>
  <c r="AO569" i="3"/>
  <c r="AT569" i="3" s="1"/>
  <c r="AO604" i="3"/>
  <c r="AT604" i="3" s="1"/>
  <c r="AO517" i="3"/>
  <c r="AT517" i="3" s="1"/>
  <c r="AO528" i="3"/>
  <c r="AT528" i="3" s="1"/>
  <c r="AO496" i="3"/>
  <c r="AT496" i="3" s="1"/>
  <c r="AO423" i="3"/>
  <c r="AT423" i="3" s="1"/>
  <c r="AO487" i="3"/>
  <c r="AT487" i="3" s="1"/>
  <c r="AO441" i="3"/>
  <c r="AT441" i="3" s="1"/>
  <c r="AO352" i="3"/>
  <c r="AT352" i="3" s="1"/>
  <c r="AO461" i="3"/>
  <c r="AT461" i="3" s="1"/>
  <c r="AO475" i="3"/>
  <c r="AT475" i="3" s="1"/>
  <c r="AO299" i="3"/>
  <c r="AT299" i="3" s="1"/>
  <c r="AO235" i="3"/>
  <c r="AT235" i="3" s="1"/>
  <c r="AO453" i="3"/>
  <c r="AT453" i="3" s="1"/>
  <c r="AO270" i="3"/>
  <c r="AT270" i="3" s="1"/>
  <c r="AO281" i="3"/>
  <c r="AT281" i="3" s="1"/>
  <c r="AO234" i="3"/>
  <c r="AT234" i="3" s="1"/>
  <c r="AO195" i="3"/>
  <c r="AT195" i="3" s="1"/>
  <c r="AO131" i="3"/>
  <c r="AT131" i="3" s="1"/>
  <c r="AO268" i="3"/>
  <c r="AT268" i="3" s="1"/>
  <c r="AO174" i="3"/>
  <c r="AT174" i="3" s="1"/>
  <c r="AO193" i="3"/>
  <c r="AT193" i="3" s="1"/>
  <c r="AO318" i="3"/>
  <c r="AT318" i="3" s="1"/>
  <c r="AO133" i="3"/>
  <c r="AT133" i="3" s="1"/>
  <c r="AO85" i="3"/>
  <c r="AT85" i="3" s="1"/>
  <c r="AO370" i="3"/>
  <c r="AT370" i="3" s="1"/>
  <c r="AO116" i="3"/>
  <c r="AT116" i="3" s="1"/>
  <c r="AO76" i="3"/>
  <c r="AT76" i="3" s="1"/>
  <c r="AO119" i="3"/>
  <c r="AT119" i="3" s="1"/>
  <c r="AO75" i="3"/>
  <c r="AT75" i="3" s="1"/>
  <c r="AO35" i="3"/>
  <c r="AT35" i="3" s="1"/>
  <c r="AO20" i="3"/>
  <c r="AT20" i="3" s="1"/>
  <c r="AO378" i="3"/>
  <c r="AT378" i="3" s="1"/>
  <c r="AO729" i="3"/>
  <c r="AT729" i="3" s="1"/>
  <c r="AO691" i="3"/>
  <c r="AT691" i="3" s="1"/>
  <c r="AO648" i="3"/>
  <c r="AT648" i="3" s="1"/>
  <c r="AO612" i="3"/>
  <c r="AT612" i="3" s="1"/>
  <c r="AO567" i="3"/>
  <c r="AT567" i="3" s="1"/>
  <c r="AO559" i="3"/>
  <c r="AT559" i="3" s="1"/>
  <c r="AO586" i="3"/>
  <c r="AT586" i="3" s="1"/>
  <c r="AO498" i="3"/>
  <c r="AT498" i="3" s="1"/>
  <c r="AO550" i="3"/>
  <c r="AT550" i="3" s="1"/>
  <c r="AO525" i="3"/>
  <c r="AT525" i="3" s="1"/>
  <c r="AO407" i="3"/>
  <c r="AT407" i="3" s="1"/>
  <c r="AO446" i="3"/>
  <c r="AT446" i="3" s="1"/>
  <c r="AO429" i="3"/>
  <c r="AT429" i="3" s="1"/>
  <c r="AO336" i="3"/>
  <c r="AT336" i="3" s="1"/>
  <c r="AO392" i="3"/>
  <c r="AT392" i="3" s="1"/>
  <c r="AO351" i="3"/>
  <c r="AT351" i="3" s="1"/>
  <c r="AO287" i="3"/>
  <c r="AT287" i="3" s="1"/>
  <c r="AO396" i="3"/>
  <c r="AT396" i="3" s="1"/>
  <c r="AO369" i="3"/>
  <c r="AT369" i="3" s="1"/>
  <c r="AO258" i="3"/>
  <c r="AT258" i="3" s="1"/>
  <c r="AO269" i="3"/>
  <c r="AT269" i="3" s="1"/>
  <c r="AO339" i="3"/>
  <c r="AT339" i="3" s="1"/>
  <c r="AO183" i="3"/>
  <c r="AT183" i="3" s="1"/>
  <c r="AO472" i="3"/>
  <c r="AT472" i="3" s="1"/>
  <c r="AO230" i="3"/>
  <c r="AT230" i="3" s="1"/>
  <c r="AO162" i="3"/>
  <c r="AT162" i="3" s="1"/>
  <c r="AO189" i="3"/>
  <c r="AT189" i="3" s="1"/>
  <c r="AO216" i="3"/>
  <c r="AT216" i="3" s="1"/>
  <c r="AO122" i="3"/>
  <c r="AT122" i="3" s="1"/>
  <c r="AO81" i="3"/>
  <c r="AT81" i="3" s="1"/>
  <c r="AO342" i="3"/>
  <c r="AT342" i="3" s="1"/>
  <c r="AO112" i="3"/>
  <c r="AT112" i="3" s="1"/>
  <c r="AO72" i="3"/>
  <c r="AT72" i="3" s="1"/>
  <c r="AO115" i="3"/>
  <c r="AT115" i="3" s="1"/>
  <c r="AO71" i="3"/>
  <c r="AT71" i="3" s="1"/>
  <c r="AO31" i="3"/>
  <c r="AT31" i="3" s="1"/>
  <c r="AO16" i="3"/>
  <c r="AT16" i="3" s="1"/>
  <c r="AO225" i="3"/>
  <c r="AT225" i="3" s="1"/>
  <c r="AO15" i="3"/>
  <c r="AT15" i="3" s="1"/>
  <c r="AO306" i="3"/>
  <c r="AT306" i="3" s="1"/>
  <c r="AO34" i="3"/>
  <c r="AT34" i="3" s="1"/>
  <c r="AO21" i="3"/>
  <c r="AT21" i="3" s="1"/>
  <c r="AO33" i="3"/>
  <c r="AT33" i="3" s="1"/>
  <c r="AO673" i="3"/>
  <c r="AT673" i="3" s="1"/>
  <c r="AO662" i="3"/>
  <c r="AT662" i="3" s="1"/>
  <c r="AO593" i="3"/>
  <c r="AT593" i="3" s="1"/>
  <c r="AO554" i="3"/>
  <c r="AT554" i="3" s="1"/>
  <c r="AO450" i="3"/>
  <c r="AT450" i="3" s="1"/>
  <c r="AO520" i="3"/>
  <c r="AT520" i="3" s="1"/>
  <c r="AO524" i="3"/>
  <c r="AT524" i="3" s="1"/>
  <c r="AO394" i="3"/>
  <c r="AT394" i="3" s="1"/>
  <c r="AO371" i="3"/>
  <c r="AT371" i="3" s="1"/>
  <c r="AO335" i="3"/>
  <c r="AT335" i="3" s="1"/>
  <c r="AO365" i="3"/>
  <c r="AT365" i="3" s="1"/>
  <c r="AO278" i="3"/>
  <c r="AT278" i="3" s="1"/>
  <c r="AO412" i="3"/>
  <c r="AT412" i="3" s="1"/>
  <c r="AO179" i="3"/>
  <c r="AT179" i="3" s="1"/>
  <c r="AO242" i="3"/>
  <c r="AT242" i="3" s="1"/>
  <c r="AO276" i="3"/>
  <c r="AT276" i="3" s="1"/>
  <c r="AO157" i="3"/>
  <c r="AT157" i="3" s="1"/>
  <c r="AO101" i="3"/>
  <c r="AT101" i="3" s="1"/>
  <c r="AO252" i="3"/>
  <c r="AT252" i="3" s="1"/>
  <c r="AO84" i="3"/>
  <c r="AT84" i="3" s="1"/>
  <c r="AO103" i="3"/>
  <c r="AT103" i="3" s="1"/>
  <c r="AO39" i="3"/>
  <c r="AT39" i="3" s="1"/>
  <c r="AO168" i="3"/>
  <c r="AT168" i="3" s="1"/>
  <c r="AO19" i="3"/>
  <c r="AT19" i="3" s="1"/>
  <c r="AO140" i="3"/>
  <c r="AT140" i="3" s="1"/>
  <c r="AO742" i="3"/>
  <c r="AT742" i="3" s="1"/>
  <c r="AO712" i="3"/>
  <c r="AT712" i="3" s="1"/>
  <c r="AO663" i="3"/>
  <c r="AT663" i="3" s="1"/>
  <c r="AO585" i="3"/>
  <c r="AT585" i="3" s="1"/>
  <c r="AO582" i="3"/>
  <c r="AT582" i="3" s="1"/>
  <c r="AO542" i="3"/>
  <c r="AT542" i="3" s="1"/>
  <c r="AO457" i="3"/>
  <c r="AT457" i="3" s="1"/>
  <c r="AO438" i="3"/>
  <c r="AT438" i="3" s="1"/>
  <c r="AO373" i="3"/>
  <c r="AT373" i="3" s="1"/>
  <c r="AO363" i="3"/>
  <c r="AT363" i="3" s="1"/>
  <c r="AO701" i="3"/>
  <c r="AT701" i="3" s="1"/>
  <c r="AO698" i="3"/>
  <c r="AT698" i="3" s="1"/>
  <c r="AO609" i="3"/>
  <c r="AT609" i="3" s="1"/>
  <c r="AO613" i="3"/>
  <c r="AT613" i="3" s="1"/>
  <c r="AO566" i="3"/>
  <c r="AT566" i="3" s="1"/>
  <c r="AO509" i="3"/>
  <c r="AT509" i="3" s="1"/>
  <c r="AO435" i="3"/>
  <c r="AT435" i="3" s="1"/>
  <c r="AO555" i="3"/>
  <c r="AT555" i="3" s="1"/>
  <c r="AO332" i="3"/>
  <c r="AT332" i="3" s="1"/>
  <c r="AO390" i="3"/>
  <c r="AT390" i="3" s="1"/>
  <c r="AO275" i="3"/>
  <c r="AT275" i="3" s="1"/>
  <c r="AO540" i="3"/>
  <c r="AT540" i="3" s="1"/>
  <c r="AO301" i="3"/>
  <c r="AT301" i="3" s="1"/>
  <c r="AO327" i="3"/>
  <c r="AT327" i="3" s="1"/>
  <c r="AO147" i="3"/>
  <c r="AT147" i="3" s="1"/>
  <c r="AO214" i="3"/>
  <c r="AT214" i="3" s="1"/>
  <c r="AO201" i="3"/>
  <c r="AT201" i="3" s="1"/>
  <c r="AO124" i="3"/>
  <c r="AT124" i="3" s="1"/>
  <c r="AO73" i="3"/>
  <c r="AT73" i="3" s="1"/>
  <c r="AO141" i="3"/>
  <c r="AT141" i="3" s="1"/>
  <c r="AO60" i="3"/>
  <c r="AT60" i="3" s="1"/>
  <c r="AO83" i="3"/>
  <c r="AT83" i="3" s="1"/>
  <c r="AO49" i="3"/>
  <c r="AT49" i="3" s="1"/>
  <c r="AO158" i="3"/>
  <c r="AT158" i="3" s="1"/>
  <c r="AO65" i="3"/>
  <c r="AT65" i="3" s="1"/>
  <c r="AO212" i="3"/>
  <c r="AT212" i="3" s="1"/>
  <c r="AO728" i="3"/>
  <c r="AT728" i="3" s="1"/>
  <c r="AO640" i="3"/>
  <c r="AT640" i="3" s="1"/>
  <c r="AO696" i="3"/>
  <c r="AT696" i="3" s="1"/>
  <c r="AO548" i="3"/>
  <c r="AT548" i="3" s="1"/>
  <c r="AO546" i="3"/>
  <c r="AT546" i="3" s="1"/>
  <c r="AO551" i="3"/>
  <c r="AT551" i="3" s="1"/>
  <c r="AO403" i="3"/>
  <c r="AT403" i="3" s="1"/>
  <c r="AO521" i="3"/>
  <c r="AT521" i="3" s="1"/>
  <c r="AO320" i="3"/>
  <c r="AT320" i="3" s="1"/>
  <c r="AO402" i="3"/>
  <c r="AT402" i="3" s="1"/>
  <c r="AO255" i="3"/>
  <c r="AT255" i="3" s="1"/>
  <c r="AO343" i="3"/>
  <c r="AT343" i="3" s="1"/>
  <c r="AO297" i="3"/>
  <c r="AT297" i="3" s="1"/>
  <c r="AO260" i="3"/>
  <c r="AT260" i="3" s="1"/>
  <c r="AO139" i="3"/>
  <c r="AT139" i="3" s="1"/>
  <c r="AO194" i="3"/>
  <c r="AT194" i="3" s="1"/>
  <c r="AO181" i="3"/>
  <c r="AT181" i="3" s="1"/>
  <c r="AO220" i="3"/>
  <c r="AT220" i="3" s="1"/>
  <c r="AO69" i="3"/>
  <c r="AT69" i="3" s="1"/>
  <c r="AO130" i="3"/>
  <c r="AT130" i="3" s="1"/>
  <c r="AO172" i="3"/>
  <c r="AT172" i="3" s="1"/>
  <c r="AO67" i="3"/>
  <c r="AT67" i="3" s="1"/>
  <c r="AO38" i="3"/>
  <c r="AT38" i="3" s="1"/>
  <c r="AO129" i="3"/>
  <c r="AT129" i="3" s="1"/>
  <c r="AO53" i="3"/>
  <c r="AT53" i="3" s="1"/>
  <c r="AO14" i="3"/>
  <c r="AT14" i="3" s="1"/>
  <c r="AO720" i="3"/>
  <c r="AT720" i="3" s="1"/>
  <c r="AO708" i="3"/>
  <c r="AT708" i="3" s="1"/>
  <c r="AO606" i="3"/>
  <c r="AT606" i="3" s="1"/>
  <c r="AO523" i="3"/>
  <c r="AT523" i="3" s="1"/>
  <c r="AO494" i="3"/>
  <c r="AT494" i="3" s="1"/>
  <c r="AO530" i="3"/>
  <c r="AT530" i="3" s="1"/>
  <c r="AO391" i="3"/>
  <c r="AT391" i="3" s="1"/>
  <c r="AO463" i="3"/>
  <c r="AT463" i="3" s="1"/>
  <c r="AO432" i="3"/>
  <c r="AT432" i="3" s="1"/>
  <c r="AO349" i="3"/>
  <c r="AT349" i="3" s="1"/>
  <c r="AO251" i="3"/>
  <c r="AT251" i="3" s="1"/>
  <c r="AO322" i="3"/>
  <c r="AT322" i="3" s="1"/>
  <c r="AO289" i="3"/>
  <c r="AT289" i="3" s="1"/>
  <c r="AO215" i="3"/>
  <c r="AT215" i="3" s="1"/>
  <c r="AO424" i="3"/>
  <c r="AT424" i="3" s="1"/>
  <c r="AO190" i="3"/>
  <c r="AT190" i="3" s="1"/>
  <c r="AO177" i="3"/>
  <c r="AT177" i="3" s="1"/>
  <c r="AO188" i="3"/>
  <c r="AT188" i="3" s="1"/>
  <c r="AO142" i="3"/>
  <c r="AT142" i="3" s="1"/>
  <c r="AO108" i="3"/>
  <c r="AT108" i="3" s="1"/>
  <c r="AO149" i="3"/>
  <c r="AT149" i="3" s="1"/>
  <c r="AO63" i="3"/>
  <c r="AT63" i="3" s="1"/>
  <c r="AO28" i="3"/>
  <c r="AT28" i="3" s="1"/>
  <c r="AO46" i="3"/>
  <c r="AT46" i="3" s="1"/>
  <c r="AO42" i="3"/>
  <c r="AT42" i="3" s="1"/>
  <c r="AO727" i="3"/>
  <c r="AT727" i="3" s="1"/>
  <c r="AO622" i="3"/>
  <c r="AT622" i="3" s="1"/>
  <c r="AO625" i="3"/>
  <c r="AT625" i="3" s="1"/>
  <c r="AO519" i="3"/>
  <c r="AT519" i="3" s="1"/>
  <c r="AO482" i="3"/>
  <c r="AT482" i="3" s="1"/>
  <c r="AO508" i="3"/>
  <c r="AT508" i="3" s="1"/>
  <c r="AO491" i="3"/>
  <c r="AT491" i="3" s="1"/>
  <c r="AO421" i="3"/>
  <c r="AT421" i="3" s="1"/>
  <c r="AO393" i="3"/>
  <c r="AT393" i="3" s="1"/>
  <c r="AO326" i="3"/>
  <c r="AT326" i="3" s="1"/>
  <c r="AO243" i="3"/>
  <c r="AT243" i="3" s="1"/>
  <c r="AO290" i="3"/>
  <c r="AT290" i="3" s="1"/>
  <c r="AO265" i="3"/>
  <c r="AT265" i="3" s="1"/>
  <c r="AO211" i="3"/>
  <c r="AT211" i="3" s="1"/>
  <c r="AO329" i="3"/>
  <c r="AT329" i="3" s="1"/>
  <c r="AO182" i="3"/>
  <c r="AT182" i="3" s="1"/>
  <c r="AO165" i="3"/>
  <c r="AT165" i="3" s="1"/>
  <c r="AO117" i="3"/>
  <c r="AT117" i="3" s="1"/>
  <c r="AO132" i="3"/>
  <c r="AT132" i="3" s="1"/>
  <c r="AO104" i="3"/>
  <c r="AT104" i="3" s="1"/>
  <c r="AO138" i="3"/>
  <c r="AT138" i="3" s="1"/>
  <c r="AO51" i="3"/>
  <c r="AT51" i="3" s="1"/>
  <c r="AO284" i="3"/>
  <c r="AT284" i="3" s="1"/>
  <c r="AO27" i="3"/>
  <c r="AT27" i="3" s="1"/>
  <c r="AO321" i="3"/>
  <c r="AT321" i="3" s="1"/>
  <c r="AO45" i="3"/>
  <c r="AT45" i="3" s="1"/>
  <c r="AO683" i="3"/>
  <c r="AT683" i="3" s="1"/>
  <c r="AO614" i="3"/>
  <c r="AT614" i="3" s="1"/>
  <c r="AO629" i="3"/>
  <c r="AT629" i="3" s="1"/>
  <c r="AO647" i="3"/>
  <c r="AT647" i="3" s="1"/>
  <c r="AO458" i="3"/>
  <c r="AT458" i="3" s="1"/>
  <c r="AO469" i="3"/>
  <c r="AT469" i="3" s="1"/>
  <c r="AO467" i="3"/>
  <c r="AT467" i="3" s="1"/>
  <c r="AO409" i="3"/>
  <c r="AT409" i="3" s="1"/>
  <c r="AO631" i="3"/>
  <c r="AT631" i="3" s="1"/>
  <c r="AO346" i="3"/>
  <c r="AT346" i="3" s="1"/>
  <c r="AO386" i="3"/>
  <c r="AT386" i="3" s="1"/>
  <c r="AO286" i="3"/>
  <c r="AT286" i="3" s="1"/>
  <c r="AO257" i="3"/>
  <c r="AT257" i="3" s="1"/>
  <c r="AO203" i="3"/>
  <c r="AT203" i="3" s="1"/>
  <c r="AO246" i="3"/>
  <c r="AT246" i="3" s="1"/>
  <c r="AO397" i="3"/>
  <c r="AT397" i="3" s="1"/>
  <c r="AO161" i="3"/>
  <c r="AT161" i="3" s="1"/>
  <c r="AO113" i="3"/>
  <c r="AT113" i="3" s="1"/>
  <c r="AO121" i="3"/>
  <c r="AT121" i="3" s="1"/>
  <c r="AO92" i="3"/>
  <c r="AT92" i="3" s="1"/>
  <c r="AO107" i="3"/>
  <c r="AT107" i="3" s="1"/>
  <c r="AO43" i="3"/>
  <c r="AT43" i="3" s="1"/>
  <c r="AO208" i="3"/>
  <c r="AT208" i="3" s="1"/>
  <c r="AO23" i="3"/>
  <c r="AT23" i="3" s="1"/>
  <c r="AO156" i="3"/>
  <c r="AT156" i="3" s="1"/>
  <c r="AO682" i="3"/>
  <c r="AT682" i="3" s="1"/>
  <c r="AO440" i="3"/>
  <c r="AT440" i="3" s="1"/>
  <c r="AO288" i="3"/>
  <c r="AT288" i="3" s="1"/>
  <c r="AO145" i="3"/>
  <c r="AT145" i="3" s="1"/>
  <c r="AO87" i="3"/>
  <c r="AT87" i="3" s="1"/>
  <c r="AO600" i="3"/>
  <c r="AT600" i="3" s="1"/>
  <c r="AO314" i="3"/>
  <c r="AT314" i="3" s="1"/>
  <c r="AO171" i="3"/>
  <c r="AT171" i="3" s="1"/>
  <c r="AO93" i="3"/>
  <c r="AT93" i="3" s="1"/>
  <c r="AO137" i="3"/>
  <c r="AT137" i="3" s="1"/>
  <c r="AO29" i="3"/>
  <c r="AT29" i="3" s="1"/>
  <c r="AO82" i="3"/>
  <c r="AT82" i="3" s="1"/>
  <c r="AO598" i="3"/>
  <c r="AT598" i="3" s="1"/>
  <c r="AO283" i="3"/>
  <c r="AT283" i="3" s="1"/>
  <c r="AO151" i="3"/>
  <c r="AT151" i="3" s="1"/>
  <c r="AO89" i="3"/>
  <c r="AT89" i="3" s="1"/>
  <c r="AO125" i="3"/>
  <c r="AT125" i="3" s="1"/>
  <c r="AO605" i="3"/>
  <c r="AT605" i="3" s="1"/>
  <c r="AO334" i="3"/>
  <c r="AT334" i="3" s="1"/>
  <c r="AO331" i="3"/>
  <c r="AT331" i="3" s="1"/>
  <c r="AO236" i="3"/>
  <c r="AT236" i="3" s="1"/>
  <c r="AO58" i="3"/>
  <c r="AT58" i="3" s="1"/>
  <c r="AO40" i="3"/>
  <c r="AT40" i="3" s="1"/>
  <c r="AO136" i="3"/>
  <c r="AT136" i="3" s="1"/>
  <c r="AO529" i="3"/>
  <c r="AT529" i="3" s="1"/>
  <c r="AO323" i="3"/>
  <c r="AT323" i="3" s="1"/>
  <c r="AO222" i="3"/>
  <c r="AT222" i="3" s="1"/>
  <c r="AO196" i="3"/>
  <c r="AT196" i="3" s="1"/>
  <c r="AO48" i="3"/>
  <c r="AT48" i="3" s="1"/>
  <c r="AO6" i="3"/>
  <c r="AT6" i="3" s="1"/>
  <c r="AO443" i="3"/>
  <c r="AT443" i="3" s="1"/>
  <c r="AO254" i="3"/>
  <c r="AT254" i="3" s="1"/>
  <c r="AO213" i="3"/>
  <c r="AT213" i="3" s="1"/>
  <c r="AO80" i="3"/>
  <c r="AT80" i="3" s="1"/>
  <c r="AO150" i="3"/>
  <c r="AT150" i="3" s="1"/>
  <c r="AO50" i="3"/>
  <c r="AT50" i="3" s="1"/>
  <c r="AO200" i="3"/>
  <c r="AT200" i="3" s="1"/>
  <c r="AO18" i="3"/>
  <c r="AT18" i="3" s="1"/>
  <c r="AO430" i="3"/>
  <c r="AT430" i="3" s="1"/>
  <c r="AO362" i="3"/>
  <c r="AT362" i="3" s="1"/>
  <c r="AO209" i="3"/>
  <c r="AT209" i="3" s="1"/>
  <c r="AO64" i="3"/>
  <c r="AT64" i="3" s="1"/>
  <c r="AO106" i="3"/>
  <c r="AT106" i="3" s="1"/>
  <c r="AO13" i="3"/>
  <c r="AT13" i="3" s="1"/>
  <c r="AO250" i="3"/>
  <c r="AT250" i="3" s="1"/>
  <c r="AO721" i="3"/>
  <c r="AT721" i="3" s="1"/>
  <c r="AO364" i="3"/>
  <c r="AT364" i="3" s="1"/>
  <c r="AO358" i="3"/>
  <c r="AT358" i="3" s="1"/>
  <c r="AO154" i="3"/>
  <c r="AT154" i="3" s="1"/>
  <c r="AO95" i="3"/>
  <c r="AT95" i="3" s="1"/>
  <c r="AO78" i="3"/>
  <c r="AT78" i="3" s="1"/>
  <c r="AO26" i="3"/>
  <c r="AT26" i="3" s="1"/>
  <c r="AQ32" i="6"/>
  <c r="AV32" i="6" s="1"/>
  <c r="AQ11" i="6"/>
  <c r="AV11" i="6" s="1"/>
  <c r="AQ94" i="6"/>
  <c r="AV94" i="6" s="1"/>
  <c r="AQ110" i="6"/>
  <c r="AV110" i="6" s="1"/>
  <c r="AQ24" i="6"/>
  <c r="AV24" i="6" s="1"/>
  <c r="AQ6" i="6"/>
  <c r="AV6" i="6" s="1"/>
  <c r="AQ20" i="6"/>
  <c r="AV20" i="6" s="1"/>
  <c r="AQ270" i="11"/>
  <c r="AV270" i="11" s="1"/>
  <c r="AQ9" i="11"/>
  <c r="AV9" i="11" s="1"/>
  <c r="AQ40" i="11"/>
  <c r="AV40" i="11" s="1"/>
  <c r="AQ20" i="11"/>
  <c r="AV20" i="11" s="1"/>
  <c r="AQ6" i="11"/>
  <c r="AV6" i="11" s="1"/>
  <c r="AQ32" i="11"/>
  <c r="AV32" i="11" s="1"/>
  <c r="AQ132" i="11"/>
  <c r="AV132" i="11" s="1"/>
  <c r="AQ67" i="11"/>
  <c r="AV67" i="11" s="1"/>
  <c r="AQ44" i="11"/>
  <c r="AV44" i="11" s="1"/>
  <c r="AQ57" i="11"/>
  <c r="AV57" i="11" s="1"/>
  <c r="AQ10" i="11"/>
  <c r="AV10" i="11" s="1"/>
  <c r="AQ24" i="11"/>
  <c r="AV24" i="11" s="1"/>
  <c r="AQ196" i="11"/>
  <c r="AV196" i="11" s="1"/>
  <c r="AQ83" i="11"/>
  <c r="AV83" i="11" s="1"/>
  <c r="AQ36" i="11"/>
  <c r="AV36" i="11" s="1"/>
  <c r="AQ108" i="11"/>
  <c r="AV108" i="11" s="1"/>
  <c r="AQ16" i="11"/>
  <c r="AV16" i="11" s="1"/>
  <c r="AQ48" i="11"/>
  <c r="AV48" i="11" s="1"/>
  <c r="AQ73" i="11"/>
  <c r="AV73" i="11" s="1"/>
  <c r="AQ28" i="11"/>
  <c r="AV28" i="11" s="1"/>
  <c r="AQ172" i="11"/>
  <c r="AV172" i="11" s="1"/>
  <c r="AQ13" i="11"/>
  <c r="AV13" i="11" s="1"/>
  <c r="AQ45" i="11"/>
  <c r="AV45" i="11" s="1"/>
  <c r="AQ61" i="11"/>
  <c r="AV61" i="11" s="1"/>
  <c r="AQ25" i="11"/>
  <c r="AV25" i="11" s="1"/>
  <c r="AQ206" i="11"/>
  <c r="AV206" i="11" s="1"/>
  <c r="AQ50" i="11"/>
  <c r="AV50" i="11" s="1"/>
  <c r="AQ41" i="11"/>
  <c r="AV41" i="11" s="1"/>
  <c r="AQ51" i="11"/>
  <c r="AV51" i="11" s="1"/>
  <c r="AQ29" i="11"/>
  <c r="AV29" i="11" s="1"/>
  <c r="AQ55" i="11"/>
  <c r="AV55" i="11" s="1"/>
  <c r="AQ26" i="11"/>
  <c r="AV26" i="11" s="1"/>
  <c r="AQ17" i="11"/>
  <c r="AV17" i="11" s="1"/>
  <c r="AQ33" i="11"/>
  <c r="AV33" i="11" s="1"/>
  <c r="AQ188" i="11"/>
  <c r="AV188" i="11" s="1"/>
  <c r="AQ37" i="11"/>
  <c r="AV37" i="11" s="1"/>
  <c r="AQ21" i="11"/>
  <c r="AV21" i="11" s="1"/>
  <c r="AQ11" i="11"/>
  <c r="AV11" i="11" s="1"/>
  <c r="AQ12" i="11"/>
  <c r="AV12" i="11" s="1"/>
  <c r="AQ22" i="11"/>
  <c r="AV22" i="11" s="1"/>
  <c r="AQ46" i="11"/>
  <c r="AV46" i="11" s="1"/>
  <c r="AQ81" i="11"/>
  <c r="AV81" i="11" s="1"/>
  <c r="AQ49" i="11"/>
  <c r="AV49" i="11" s="1"/>
  <c r="AQ14" i="11"/>
  <c r="AV14" i="11" s="1"/>
  <c r="AQ30" i="11"/>
  <c r="AV30" i="11" s="1"/>
  <c r="AQ77" i="11"/>
  <c r="AV77" i="11" s="1"/>
  <c r="AQ7" i="11"/>
  <c r="AV7" i="11" s="1"/>
  <c r="AQ38" i="11"/>
  <c r="AV38" i="11" s="1"/>
  <c r="AQ65" i="11"/>
  <c r="AV65" i="11" s="1"/>
  <c r="AQ148" i="11"/>
  <c r="AV148" i="11" s="1"/>
  <c r="AQ42" i="11"/>
  <c r="AV42" i="11" s="1"/>
  <c r="AQ124" i="11"/>
  <c r="AV124" i="11" s="1"/>
  <c r="AQ71" i="11"/>
  <c r="AV71" i="11" s="1"/>
  <c r="AQ164" i="11"/>
  <c r="AV164" i="11" s="1"/>
  <c r="AQ732" i="11"/>
  <c r="AV732" i="11" s="1"/>
  <c r="AQ700" i="11"/>
  <c r="AV700" i="11" s="1"/>
  <c r="AQ738" i="11"/>
  <c r="AV738" i="11" s="1"/>
  <c r="AQ706" i="11"/>
  <c r="AV706" i="11" s="1"/>
  <c r="AQ741" i="11"/>
  <c r="AV741" i="11" s="1"/>
  <c r="AQ667" i="11"/>
  <c r="AV667" i="11" s="1"/>
  <c r="AQ683" i="11"/>
  <c r="AV683" i="11" s="1"/>
  <c r="AQ666" i="11"/>
  <c r="AV666" i="11" s="1"/>
  <c r="AQ735" i="11"/>
  <c r="AV735" i="11" s="1"/>
  <c r="AQ664" i="11"/>
  <c r="AV664" i="11" s="1"/>
  <c r="AQ661" i="11"/>
  <c r="AV661" i="11" s="1"/>
  <c r="AQ619" i="11"/>
  <c r="AV619" i="11" s="1"/>
  <c r="AQ642" i="11"/>
  <c r="AV642" i="11" s="1"/>
  <c r="AQ610" i="11"/>
  <c r="AV610" i="11" s="1"/>
  <c r="AQ603" i="11"/>
  <c r="AV603" i="11" s="1"/>
  <c r="AQ571" i="11"/>
  <c r="AV571" i="11" s="1"/>
  <c r="AQ637" i="11"/>
  <c r="AV637" i="11" s="1"/>
  <c r="AQ582" i="11"/>
  <c r="AV582" i="11" s="1"/>
  <c r="AQ645" i="11"/>
  <c r="AV645" i="11" s="1"/>
  <c r="AQ585" i="11"/>
  <c r="AV585" i="11" s="1"/>
  <c r="AQ606" i="11"/>
  <c r="AV606" i="11" s="1"/>
  <c r="AQ580" i="11"/>
  <c r="AV580" i="11" s="1"/>
  <c r="AQ546" i="11"/>
  <c r="AV546" i="11" s="1"/>
  <c r="AQ514" i="11"/>
  <c r="AV514" i="11" s="1"/>
  <c r="AQ557" i="11"/>
  <c r="AV557" i="11" s="1"/>
  <c r="AQ525" i="11"/>
  <c r="AV525" i="11" s="1"/>
  <c r="AQ552" i="11"/>
  <c r="AV552" i="11" s="1"/>
  <c r="AQ520" i="11"/>
  <c r="AV520" i="11" s="1"/>
  <c r="AQ501" i="11"/>
  <c r="AV501" i="11" s="1"/>
  <c r="AQ469" i="11"/>
  <c r="AV469" i="11" s="1"/>
  <c r="AQ527" i="11"/>
  <c r="AV527" i="11" s="1"/>
  <c r="AQ484" i="11"/>
  <c r="AV484" i="11" s="1"/>
  <c r="AQ452" i="11"/>
  <c r="AV452" i="11" s="1"/>
  <c r="AQ495" i="11"/>
  <c r="AV495" i="11" s="1"/>
  <c r="AQ463" i="11"/>
  <c r="AV463" i="11" s="1"/>
  <c r="AQ494" i="11"/>
  <c r="AV494" i="11" s="1"/>
  <c r="AQ419" i="11"/>
  <c r="AV419" i="11" s="1"/>
  <c r="AQ387" i="11"/>
  <c r="AV387" i="11" s="1"/>
  <c r="AQ355" i="11"/>
  <c r="AV355" i="11" s="1"/>
  <c r="AQ323" i="11"/>
  <c r="AV323" i="11" s="1"/>
  <c r="AQ434" i="11"/>
  <c r="AV434" i="11" s="1"/>
  <c r="AQ402" i="11"/>
  <c r="AV402" i="11" s="1"/>
  <c r="AQ370" i="11"/>
  <c r="AV370" i="11" s="1"/>
  <c r="AQ338" i="11"/>
  <c r="AV338" i="11" s="1"/>
  <c r="AQ446" i="11"/>
  <c r="AV446" i="11" s="1"/>
  <c r="AQ413" i="11"/>
  <c r="AV413" i="11" s="1"/>
  <c r="AQ381" i="11"/>
  <c r="AV381" i="11" s="1"/>
  <c r="AQ349" i="11"/>
  <c r="AV349" i="11" s="1"/>
  <c r="AQ490" i="11"/>
  <c r="AV490" i="11" s="1"/>
  <c r="AQ482" i="11"/>
  <c r="AV482" i="11" s="1"/>
  <c r="AQ307" i="11"/>
  <c r="AV307" i="11" s="1"/>
  <c r="AQ275" i="11"/>
  <c r="AV275" i="11" s="1"/>
  <c r="AQ243" i="11"/>
  <c r="AV243" i="11" s="1"/>
  <c r="AQ211" i="11"/>
  <c r="AV211" i="11" s="1"/>
  <c r="AQ412" i="11"/>
  <c r="AV412" i="11" s="1"/>
  <c r="AQ392" i="11"/>
  <c r="AV392" i="11" s="1"/>
  <c r="AQ313" i="11"/>
  <c r="AV313" i="11" s="1"/>
  <c r="AQ281" i="11"/>
  <c r="AV281" i="11" s="1"/>
  <c r="AQ249" i="11"/>
  <c r="AV249" i="11" s="1"/>
  <c r="AQ217" i="11"/>
  <c r="AV217" i="11" s="1"/>
  <c r="AQ352" i="11"/>
  <c r="AV352" i="11" s="1"/>
  <c r="AQ308" i="11"/>
  <c r="AV308" i="11" s="1"/>
  <c r="AQ250" i="11"/>
  <c r="AV250" i="11" s="1"/>
  <c r="AQ179" i="11"/>
  <c r="AV179" i="11" s="1"/>
  <c r="AQ147" i="11"/>
  <c r="AV147" i="11" s="1"/>
  <c r="AQ115" i="11"/>
  <c r="AV115" i="11" s="1"/>
  <c r="AQ278" i="11"/>
  <c r="AV278" i="11" s="1"/>
  <c r="AQ186" i="11"/>
  <c r="AV186" i="11" s="1"/>
  <c r="AQ154" i="11"/>
  <c r="AV154" i="11" s="1"/>
  <c r="AQ122" i="11"/>
  <c r="AV122" i="11" s="1"/>
  <c r="AQ90" i="11"/>
  <c r="AV90" i="11" s="1"/>
  <c r="AQ290" i="11"/>
  <c r="AV290" i="11" s="1"/>
  <c r="AQ185" i="11"/>
  <c r="AV185" i="11" s="1"/>
  <c r="AQ153" i="11"/>
  <c r="AV153" i="11" s="1"/>
  <c r="AQ121" i="11"/>
  <c r="AV121" i="11" s="1"/>
  <c r="AQ18" i="11"/>
  <c r="AV18" i="11" s="1"/>
  <c r="AQ140" i="11"/>
  <c r="AV140" i="11" s="1"/>
  <c r="AQ724" i="11"/>
  <c r="AV724" i="11" s="1"/>
  <c r="AQ692" i="11"/>
  <c r="AV692" i="11" s="1"/>
  <c r="AQ730" i="11"/>
  <c r="AV730" i="11" s="1"/>
  <c r="AQ698" i="11"/>
  <c r="AV698" i="11" s="1"/>
  <c r="AQ737" i="11"/>
  <c r="AV737" i="11" s="1"/>
  <c r="AQ659" i="11"/>
  <c r="AV659" i="11" s="1"/>
  <c r="AQ729" i="11"/>
  <c r="AV729" i="11" s="1"/>
  <c r="AQ658" i="11"/>
  <c r="AV658" i="11" s="1"/>
  <c r="AQ727" i="11"/>
  <c r="AV727" i="11" s="1"/>
  <c r="AQ656" i="11"/>
  <c r="AV656" i="11" s="1"/>
  <c r="AQ643" i="11"/>
  <c r="AV643" i="11" s="1"/>
  <c r="AQ665" i="11"/>
  <c r="AV665" i="11" s="1"/>
  <c r="AQ634" i="11"/>
  <c r="AV634" i="11" s="1"/>
  <c r="AQ640" i="11"/>
  <c r="AV640" i="11" s="1"/>
  <c r="AQ595" i="11"/>
  <c r="AV595" i="11" s="1"/>
  <c r="AQ685" i="11"/>
  <c r="AV685" i="11" s="1"/>
  <c r="AQ608" i="11"/>
  <c r="AV608" i="11" s="1"/>
  <c r="AQ574" i="11"/>
  <c r="AV574" i="11" s="1"/>
  <c r="AQ612" i="11"/>
  <c r="AV612" i="11" s="1"/>
  <c r="AQ577" i="11"/>
  <c r="AV577" i="11" s="1"/>
  <c r="AQ604" i="11"/>
  <c r="AV604" i="11" s="1"/>
  <c r="AQ572" i="11"/>
  <c r="AV572" i="11" s="1"/>
  <c r="AQ538" i="11"/>
  <c r="AV538" i="11" s="1"/>
  <c r="AQ506" i="11"/>
  <c r="AV506" i="11" s="1"/>
  <c r="AQ549" i="11"/>
  <c r="AV549" i="11" s="1"/>
  <c r="AQ517" i="11"/>
  <c r="AV517" i="11" s="1"/>
  <c r="AQ544" i="11"/>
  <c r="AV544" i="11" s="1"/>
  <c r="AQ512" i="11"/>
  <c r="AV512" i="11" s="1"/>
  <c r="AQ493" i="11"/>
  <c r="AV493" i="11" s="1"/>
  <c r="AQ461" i="11"/>
  <c r="AV461" i="11" s="1"/>
  <c r="AQ507" i="11"/>
  <c r="AV507" i="11" s="1"/>
  <c r="AQ476" i="11"/>
  <c r="AV476" i="11" s="1"/>
  <c r="AQ551" i="11"/>
  <c r="AV551" i="11" s="1"/>
  <c r="AQ487" i="11"/>
  <c r="AV487" i="11" s="1"/>
  <c r="AQ455" i="11"/>
  <c r="AV455" i="11" s="1"/>
  <c r="AQ443" i="11"/>
  <c r="AV443" i="11" s="1"/>
  <c r="AQ411" i="11"/>
  <c r="AV411" i="11" s="1"/>
  <c r="AQ379" i="11"/>
  <c r="AV379" i="11" s="1"/>
  <c r="AQ347" i="11"/>
  <c r="AV347" i="11" s="1"/>
  <c r="AQ474" i="11"/>
  <c r="AV474" i="11" s="1"/>
  <c r="AQ426" i="11"/>
  <c r="AV426" i="11" s="1"/>
  <c r="AQ394" i="11"/>
  <c r="AV394" i="11" s="1"/>
  <c r="AQ362" i="11"/>
  <c r="AV362" i="11" s="1"/>
  <c r="AQ330" i="11"/>
  <c r="AV330" i="11" s="1"/>
  <c r="AQ437" i="11"/>
  <c r="AV437" i="11" s="1"/>
  <c r="AQ405" i="11"/>
  <c r="AV405" i="11" s="1"/>
  <c r="AQ373" i="11"/>
  <c r="AV373" i="11" s="1"/>
  <c r="AQ341" i="11"/>
  <c r="AV341" i="11" s="1"/>
  <c r="AQ502" i="11"/>
  <c r="AV502" i="11" s="1"/>
  <c r="AQ420" i="11"/>
  <c r="AV420" i="11" s="1"/>
  <c r="AQ299" i="11"/>
  <c r="AV299" i="11" s="1"/>
  <c r="AQ267" i="11"/>
  <c r="AV267" i="11" s="1"/>
  <c r="AQ235" i="11"/>
  <c r="AV235" i="11" s="1"/>
  <c r="AQ203" i="11"/>
  <c r="AV203" i="11" s="1"/>
  <c r="AQ348" i="11"/>
  <c r="AV348" i="11" s="1"/>
  <c r="AQ328" i="11"/>
  <c r="AV328" i="11" s="1"/>
  <c r="AQ305" i="11"/>
  <c r="AV305" i="11" s="1"/>
  <c r="AQ273" i="11"/>
  <c r="AV273" i="11" s="1"/>
  <c r="AQ241" i="11"/>
  <c r="AV241" i="11" s="1"/>
  <c r="AQ209" i="11"/>
  <c r="AV209" i="11" s="1"/>
  <c r="AQ428" i="11"/>
  <c r="AV428" i="11" s="1"/>
  <c r="AQ408" i="11"/>
  <c r="AV408" i="11" s="1"/>
  <c r="AQ218" i="11"/>
  <c r="AV218" i="11" s="1"/>
  <c r="AQ171" i="11"/>
  <c r="AV171" i="11" s="1"/>
  <c r="AQ139" i="11"/>
  <c r="AV139" i="11" s="1"/>
  <c r="AQ107" i="11"/>
  <c r="AV107" i="11" s="1"/>
  <c r="AQ246" i="11"/>
  <c r="AV246" i="11" s="1"/>
  <c r="AQ178" i="11"/>
  <c r="AV178" i="11" s="1"/>
  <c r="AQ146" i="11"/>
  <c r="AV146" i="11" s="1"/>
  <c r="AQ114" i="11"/>
  <c r="AV114" i="11" s="1"/>
  <c r="AQ284" i="11"/>
  <c r="AV284" i="11" s="1"/>
  <c r="AQ258" i="11"/>
  <c r="AV258" i="11" s="1"/>
  <c r="AQ177" i="11"/>
  <c r="AV177" i="11" s="1"/>
  <c r="AQ145" i="11"/>
  <c r="AV145" i="11" s="1"/>
  <c r="AQ113" i="11"/>
  <c r="AV113" i="11" s="1"/>
  <c r="AQ708" i="11"/>
  <c r="AV708" i="11" s="1"/>
  <c r="AQ734" i="11"/>
  <c r="AV734" i="11" s="1"/>
  <c r="AQ690" i="11"/>
  <c r="AV690" i="11" s="1"/>
  <c r="AQ675" i="11"/>
  <c r="AV675" i="11" s="1"/>
  <c r="AQ743" i="11"/>
  <c r="AV743" i="11" s="1"/>
  <c r="AQ739" i="11"/>
  <c r="AV739" i="11" s="1"/>
  <c r="AQ672" i="11"/>
  <c r="AV672" i="11" s="1"/>
  <c r="AQ647" i="11"/>
  <c r="AV647" i="11" s="1"/>
  <c r="AQ699" i="11"/>
  <c r="AV699" i="11" s="1"/>
  <c r="AQ618" i="11"/>
  <c r="AV618" i="11" s="1"/>
  <c r="AQ599" i="11"/>
  <c r="AV599" i="11" s="1"/>
  <c r="AQ648" i="11"/>
  <c r="AV648" i="11" s="1"/>
  <c r="AQ590" i="11"/>
  <c r="AV590" i="11" s="1"/>
  <c r="AQ704" i="11"/>
  <c r="AV704" i="11" s="1"/>
  <c r="AQ726" i="11"/>
  <c r="AV726" i="11" s="1"/>
  <c r="AQ686" i="11"/>
  <c r="AV686" i="11" s="1"/>
  <c r="AQ671" i="11"/>
  <c r="AV671" i="11" s="1"/>
  <c r="AQ711" i="11"/>
  <c r="AV711" i="11" s="1"/>
  <c r="AQ725" i="11"/>
  <c r="AV725" i="11" s="1"/>
  <c r="AQ668" i="11"/>
  <c r="AV668" i="11" s="1"/>
  <c r="AQ639" i="11"/>
  <c r="AV639" i="11" s="1"/>
  <c r="AQ669" i="11"/>
  <c r="AV669" i="11" s="1"/>
  <c r="AQ614" i="11"/>
  <c r="AV614" i="11" s="1"/>
  <c r="AQ87" i="11"/>
  <c r="AV87" i="11" s="1"/>
  <c r="AQ740" i="11"/>
  <c r="AV740" i="11" s="1"/>
  <c r="AQ696" i="11"/>
  <c r="AV696" i="11" s="1"/>
  <c r="AQ722" i="11"/>
  <c r="AV722" i="11" s="1"/>
  <c r="AQ682" i="11"/>
  <c r="AV682" i="11" s="1"/>
  <c r="AQ663" i="11"/>
  <c r="AV663" i="11" s="1"/>
  <c r="AQ697" i="11"/>
  <c r="AV697" i="11" s="1"/>
  <c r="AQ707" i="11"/>
  <c r="AV707" i="11" s="1"/>
  <c r="AQ660" i="11"/>
  <c r="AV660" i="11" s="1"/>
  <c r="AQ635" i="11"/>
  <c r="AV635" i="11" s="1"/>
  <c r="AQ650" i="11"/>
  <c r="AV650" i="11" s="1"/>
  <c r="AQ691" i="11"/>
  <c r="AV691" i="11" s="1"/>
  <c r="AQ587" i="11"/>
  <c r="AV587" i="11" s="1"/>
  <c r="AQ616" i="11"/>
  <c r="AV616" i="11" s="1"/>
  <c r="AQ578" i="11"/>
  <c r="AV578" i="11" s="1"/>
  <c r="AQ601" i="11"/>
  <c r="AV601" i="11" s="1"/>
  <c r="AQ636" i="11"/>
  <c r="AV636" i="11" s="1"/>
  <c r="AQ576" i="11"/>
  <c r="AV576" i="11" s="1"/>
  <c r="AQ530" i="11"/>
  <c r="AV530" i="11" s="1"/>
  <c r="AQ615" i="11"/>
  <c r="AV615" i="11" s="1"/>
  <c r="AQ521" i="11"/>
  <c r="AV521" i="11" s="1"/>
  <c r="AQ536" i="11"/>
  <c r="AV536" i="11" s="1"/>
  <c r="AQ515" i="11"/>
  <c r="AV515" i="11" s="1"/>
  <c r="AQ465" i="11"/>
  <c r="AV465" i="11" s="1"/>
  <c r="AQ500" i="11"/>
  <c r="AV500" i="11" s="1"/>
  <c r="AQ460" i="11"/>
  <c r="AV460" i="11" s="1"/>
  <c r="AQ491" i="11"/>
  <c r="AV491" i="11" s="1"/>
  <c r="AQ447" i="11"/>
  <c r="AV447" i="11" s="1"/>
  <c r="AQ427" i="11"/>
  <c r="AV427" i="11" s="1"/>
  <c r="AQ383" i="11"/>
  <c r="AV383" i="11" s="1"/>
  <c r="AQ339" i="11"/>
  <c r="AV339" i="11" s="1"/>
  <c r="AQ442" i="11"/>
  <c r="AV442" i="11" s="1"/>
  <c r="AQ398" i="11"/>
  <c r="AV398" i="11" s="1"/>
  <c r="AQ354" i="11"/>
  <c r="AV354" i="11" s="1"/>
  <c r="AQ466" i="11"/>
  <c r="AV466" i="11" s="1"/>
  <c r="AQ409" i="11"/>
  <c r="AV409" i="11" s="1"/>
  <c r="AQ365" i="11"/>
  <c r="AV365" i="11" s="1"/>
  <c r="AQ325" i="11"/>
  <c r="AV325" i="11" s="1"/>
  <c r="AQ450" i="11"/>
  <c r="AV450" i="11" s="1"/>
  <c r="AQ291" i="11"/>
  <c r="AV291" i="11" s="1"/>
  <c r="AQ251" i="11"/>
  <c r="AV251" i="11" s="1"/>
  <c r="AQ207" i="11"/>
  <c r="AV207" i="11" s="1"/>
  <c r="AQ310" i="11"/>
  <c r="AV310" i="11" s="1"/>
  <c r="AQ340" i="11"/>
  <c r="AV340" i="11" s="1"/>
  <c r="AQ277" i="11"/>
  <c r="AV277" i="11" s="1"/>
  <c r="AQ233" i="11"/>
  <c r="AV233" i="11" s="1"/>
  <c r="AQ416" i="11"/>
  <c r="AV416" i="11" s="1"/>
  <c r="AQ304" i="11"/>
  <c r="AV304" i="11" s="1"/>
  <c r="AQ195" i="11"/>
  <c r="AV195" i="11" s="1"/>
  <c r="AQ155" i="11"/>
  <c r="AV155" i="11" s="1"/>
  <c r="AQ111" i="11"/>
  <c r="AV111" i="11" s="1"/>
  <c r="AQ214" i="11"/>
  <c r="AV214" i="11" s="1"/>
  <c r="AQ162" i="11"/>
  <c r="AV162" i="11" s="1"/>
  <c r="AQ118" i="11"/>
  <c r="AV118" i="11" s="1"/>
  <c r="AQ252" i="11"/>
  <c r="AV252" i="11" s="1"/>
  <c r="AQ193" i="11"/>
  <c r="AV193" i="11" s="1"/>
  <c r="AQ149" i="11"/>
  <c r="AV149" i="11" s="1"/>
  <c r="AQ105" i="11"/>
  <c r="AV105" i="11" s="1"/>
  <c r="AQ248" i="11"/>
  <c r="AV248" i="11" s="1"/>
  <c r="AQ228" i="11"/>
  <c r="AV228" i="11" s="1"/>
  <c r="AQ168" i="11"/>
  <c r="AV168" i="11" s="1"/>
  <c r="AQ78" i="11"/>
  <c r="AV78" i="11" s="1"/>
  <c r="AQ208" i="11"/>
  <c r="AV208" i="11" s="1"/>
  <c r="AQ112" i="11"/>
  <c r="AV112" i="11" s="1"/>
  <c r="AQ60" i="11"/>
  <c r="AV60" i="11" s="1"/>
  <c r="AQ31" i="11"/>
  <c r="AV31" i="11" s="1"/>
  <c r="AQ156" i="11"/>
  <c r="AV156" i="11" s="1"/>
  <c r="AQ59" i="11"/>
  <c r="AV59" i="11" s="1"/>
  <c r="AQ736" i="11"/>
  <c r="AV736" i="11" s="1"/>
  <c r="AQ688" i="11"/>
  <c r="AV688" i="11" s="1"/>
  <c r="AQ718" i="11"/>
  <c r="AV718" i="11" s="1"/>
  <c r="AQ678" i="11"/>
  <c r="AV678" i="11" s="1"/>
  <c r="AQ655" i="11"/>
  <c r="AV655" i="11" s="1"/>
  <c r="AQ679" i="11"/>
  <c r="AV679" i="11" s="1"/>
  <c r="AQ693" i="11"/>
  <c r="AV693" i="11" s="1"/>
  <c r="AQ652" i="11"/>
  <c r="AV652" i="11" s="1"/>
  <c r="AQ631" i="11"/>
  <c r="AV631" i="11" s="1"/>
  <c r="AQ646" i="11"/>
  <c r="AV646" i="11" s="1"/>
  <c r="AQ625" i="11"/>
  <c r="AV625" i="11" s="1"/>
  <c r="AQ100" i="11"/>
  <c r="AV100" i="11" s="1"/>
  <c r="AQ728" i="11"/>
  <c r="AV728" i="11" s="1"/>
  <c r="AQ684" i="11"/>
  <c r="AV684" i="11" s="1"/>
  <c r="AQ714" i="11"/>
  <c r="AV714" i="11" s="1"/>
  <c r="AQ723" i="11"/>
  <c r="AV723" i="11" s="1"/>
  <c r="AQ651" i="11"/>
  <c r="AV651" i="11" s="1"/>
  <c r="AQ674" i="11"/>
  <c r="AV674" i="11" s="1"/>
  <c r="AQ721" i="11"/>
  <c r="AV721" i="11" s="1"/>
  <c r="AQ731" i="11"/>
  <c r="AV731" i="11" s="1"/>
  <c r="AQ627" i="11"/>
  <c r="AV627" i="11" s="1"/>
  <c r="AQ638" i="11"/>
  <c r="AV638" i="11" s="1"/>
  <c r="AQ613" i="11"/>
  <c r="AV613" i="11" s="1"/>
  <c r="AQ579" i="11"/>
  <c r="AV579" i="11" s="1"/>
  <c r="AQ620" i="11"/>
  <c r="AV620" i="11" s="1"/>
  <c r="AQ566" i="11"/>
  <c r="AV566" i="11" s="1"/>
  <c r="AQ593" i="11"/>
  <c r="AV593" i="11" s="1"/>
  <c r="AQ605" i="11"/>
  <c r="AV605" i="11" s="1"/>
  <c r="AQ562" i="11"/>
  <c r="AV562" i="11" s="1"/>
  <c r="AQ522" i="11"/>
  <c r="AV522" i="11" s="1"/>
  <c r="AQ553" i="11"/>
  <c r="AV553" i="11" s="1"/>
  <c r="AQ509" i="11"/>
  <c r="AV509" i="11" s="1"/>
  <c r="AQ528" i="11"/>
  <c r="AV528" i="11" s="1"/>
  <c r="AQ497" i="11"/>
  <c r="AV497" i="11" s="1"/>
  <c r="AQ453" i="11"/>
  <c r="AV453" i="11" s="1"/>
  <c r="AQ492" i="11"/>
  <c r="AV492" i="11" s="1"/>
  <c r="AQ448" i="11"/>
  <c r="AV448" i="11" s="1"/>
  <c r="AQ479" i="11"/>
  <c r="AV479" i="11" s="1"/>
  <c r="AQ511" i="11"/>
  <c r="AV511" i="11" s="1"/>
  <c r="AQ415" i="11"/>
  <c r="AV415" i="11" s="1"/>
  <c r="AQ371" i="11"/>
  <c r="AV371" i="11" s="1"/>
  <c r="AQ331" i="11"/>
  <c r="AV331" i="11" s="1"/>
  <c r="AQ430" i="11"/>
  <c r="AV430" i="11" s="1"/>
  <c r="AQ386" i="11"/>
  <c r="AV386" i="11" s="1"/>
  <c r="AQ346" i="11"/>
  <c r="AV346" i="11" s="1"/>
  <c r="AQ441" i="11"/>
  <c r="AV441" i="11" s="1"/>
  <c r="AQ397" i="11"/>
  <c r="AV397" i="11" s="1"/>
  <c r="AQ357" i="11"/>
  <c r="AV357" i="11" s="1"/>
  <c r="AQ458" i="11"/>
  <c r="AV458" i="11" s="1"/>
  <c r="AQ356" i="11"/>
  <c r="AV356" i="11" s="1"/>
  <c r="AQ283" i="11"/>
  <c r="AV283" i="11" s="1"/>
  <c r="AQ239" i="11"/>
  <c r="AV239" i="11" s="1"/>
  <c r="AQ432" i="11"/>
  <c r="AV432" i="11" s="1"/>
  <c r="AQ302" i="11"/>
  <c r="AV302" i="11" s="1"/>
  <c r="AQ309" i="11"/>
  <c r="AV309" i="11" s="1"/>
  <c r="AQ265" i="11"/>
  <c r="AV265" i="11" s="1"/>
  <c r="AQ225" i="11"/>
  <c r="AV225" i="11" s="1"/>
  <c r="AQ320" i="11"/>
  <c r="AV320" i="11" s="1"/>
  <c r="AQ344" i="11"/>
  <c r="AV344" i="11" s="1"/>
  <c r="AQ187" i="11"/>
  <c r="AV187" i="11" s="1"/>
  <c r="AQ143" i="11"/>
  <c r="AV143" i="11" s="1"/>
  <c r="AQ99" i="11"/>
  <c r="AV99" i="11" s="1"/>
  <c r="AQ194" i="11"/>
  <c r="AV194" i="11" s="1"/>
  <c r="AQ150" i="11"/>
  <c r="AV150" i="11" s="1"/>
  <c r="AQ106" i="11"/>
  <c r="AV106" i="11" s="1"/>
  <c r="AQ220" i="11"/>
  <c r="AV220" i="11" s="1"/>
  <c r="AQ181" i="11"/>
  <c r="AV181" i="11" s="1"/>
  <c r="AQ137" i="11"/>
  <c r="AV137" i="11" s="1"/>
  <c r="AQ97" i="11"/>
  <c r="AV97" i="11" s="1"/>
  <c r="AQ216" i="11"/>
  <c r="AV216" i="11" s="1"/>
  <c r="AQ240" i="11"/>
  <c r="AV240" i="11" s="1"/>
  <c r="AQ136" i="11"/>
  <c r="AV136" i="11" s="1"/>
  <c r="AQ70" i="11"/>
  <c r="AV70" i="11" s="1"/>
  <c r="AQ254" i="11"/>
  <c r="AV254" i="11" s="1"/>
  <c r="AQ84" i="11"/>
  <c r="AV84" i="11" s="1"/>
  <c r="AQ52" i="11"/>
  <c r="AV52" i="11" s="1"/>
  <c r="AQ23" i="11"/>
  <c r="AV23" i="11" s="1"/>
  <c r="AQ69" i="11"/>
  <c r="AV69" i="11" s="1"/>
  <c r="AQ75" i="11"/>
  <c r="AV75" i="11" s="1"/>
  <c r="AQ720" i="11"/>
  <c r="AV720" i="11" s="1"/>
  <c r="AQ680" i="11"/>
  <c r="AV680" i="11" s="1"/>
  <c r="AQ710" i="11"/>
  <c r="AV710" i="11" s="1"/>
  <c r="AQ719" i="11"/>
  <c r="AV719" i="11" s="1"/>
  <c r="AQ733" i="11"/>
  <c r="AV733" i="11" s="1"/>
  <c r="AQ670" i="11"/>
  <c r="AV670" i="11" s="1"/>
  <c r="AQ713" i="11"/>
  <c r="AV713" i="11" s="1"/>
  <c r="AQ657" i="11"/>
  <c r="AV657" i="11" s="1"/>
  <c r="AQ623" i="11"/>
  <c r="AV623" i="11" s="1"/>
  <c r="AQ630" i="11"/>
  <c r="AV630" i="11" s="1"/>
  <c r="AQ644" i="11"/>
  <c r="AV644" i="11" s="1"/>
  <c r="AQ575" i="11"/>
  <c r="AV575" i="11" s="1"/>
  <c r="AQ602" i="11"/>
  <c r="AV602" i="11" s="1"/>
  <c r="AQ641" i="11"/>
  <c r="AV641" i="11" s="1"/>
  <c r="AQ716" i="11"/>
  <c r="AV716" i="11" s="1"/>
  <c r="AQ676" i="11"/>
  <c r="AV676" i="11" s="1"/>
  <c r="AQ702" i="11"/>
  <c r="AV702" i="11" s="1"/>
  <c r="AQ705" i="11"/>
  <c r="AV705" i="11" s="1"/>
  <c r="AQ715" i="11"/>
  <c r="AV715" i="11" s="1"/>
  <c r="AQ662" i="11"/>
  <c r="AV662" i="11" s="1"/>
  <c r="AQ695" i="11"/>
  <c r="AV695" i="11" s="1"/>
  <c r="AQ653" i="11"/>
  <c r="AV653" i="11" s="1"/>
  <c r="AQ689" i="11"/>
  <c r="AV689" i="11" s="1"/>
  <c r="AQ626" i="11"/>
  <c r="AV626" i="11" s="1"/>
  <c r="AQ629" i="11"/>
  <c r="AV629" i="11" s="1"/>
  <c r="AQ567" i="11"/>
  <c r="AV567" i="11" s="1"/>
  <c r="AQ598" i="11"/>
  <c r="AV598" i="11" s="1"/>
  <c r="AQ624" i="11"/>
  <c r="AV624" i="11" s="1"/>
  <c r="AQ581" i="11"/>
  <c r="AV581" i="11" s="1"/>
  <c r="AQ596" i="11"/>
  <c r="AV596" i="11" s="1"/>
  <c r="AQ554" i="11"/>
  <c r="AV554" i="11" s="1"/>
  <c r="AQ510" i="11"/>
  <c r="AV510" i="11" s="1"/>
  <c r="AQ541" i="11"/>
  <c r="AV541" i="11" s="1"/>
  <c r="AQ560" i="11"/>
  <c r="AV560" i="11" s="1"/>
  <c r="AQ516" i="11"/>
  <c r="AV516" i="11" s="1"/>
  <c r="AQ485" i="11"/>
  <c r="AV485" i="11" s="1"/>
  <c r="AQ445" i="11"/>
  <c r="AV445" i="11" s="1"/>
  <c r="AQ480" i="11"/>
  <c r="AV480" i="11" s="1"/>
  <c r="AQ563" i="11"/>
  <c r="AV563" i="11" s="1"/>
  <c r="AQ471" i="11"/>
  <c r="AV471" i="11" s="1"/>
  <c r="AQ462" i="11"/>
  <c r="AV462" i="11" s="1"/>
  <c r="AQ403" i="11"/>
  <c r="AV403" i="11" s="1"/>
  <c r="AQ34" i="11"/>
  <c r="AV34" i="11" s="1"/>
  <c r="AQ712" i="11"/>
  <c r="AV712" i="11" s="1"/>
  <c r="AQ742" i="11"/>
  <c r="AV742" i="11" s="1"/>
  <c r="AQ694" i="11"/>
  <c r="AV694" i="11" s="1"/>
  <c r="AQ687" i="11"/>
  <c r="AV687" i="11" s="1"/>
  <c r="AQ701" i="11"/>
  <c r="AV701" i="11" s="1"/>
  <c r="AQ654" i="11"/>
  <c r="AV654" i="11" s="1"/>
  <c r="AQ681" i="11"/>
  <c r="AV681" i="11" s="1"/>
  <c r="AQ703" i="11"/>
  <c r="AV703" i="11" s="1"/>
  <c r="AQ717" i="11"/>
  <c r="AV717" i="11" s="1"/>
  <c r="AQ622" i="11"/>
  <c r="AV622" i="11" s="1"/>
  <c r="AQ607" i="11"/>
  <c r="AV607" i="11" s="1"/>
  <c r="AQ677" i="11"/>
  <c r="AV677" i="11" s="1"/>
  <c r="AQ594" i="11"/>
  <c r="AV594" i="11" s="1"/>
  <c r="AQ709" i="11"/>
  <c r="AV709" i="11" s="1"/>
  <c r="AQ573" i="11"/>
  <c r="AV573" i="11" s="1"/>
  <c r="AQ592" i="11"/>
  <c r="AV592" i="11" s="1"/>
  <c r="AQ550" i="11"/>
  <c r="AV550" i="11" s="1"/>
  <c r="AQ617" i="11"/>
  <c r="AV617" i="11" s="1"/>
  <c r="AQ537" i="11"/>
  <c r="AV537" i="11" s="1"/>
  <c r="AQ556" i="11"/>
  <c r="AV556" i="11" s="1"/>
  <c r="AQ508" i="11"/>
  <c r="AV508" i="11" s="1"/>
  <c r="AQ481" i="11"/>
  <c r="AV481" i="11" s="1"/>
  <c r="AQ559" i="11"/>
  <c r="AV559" i="11" s="1"/>
  <c r="AQ472" i="11"/>
  <c r="AV472" i="11" s="1"/>
  <c r="AQ531" i="11"/>
  <c r="AV531" i="11" s="1"/>
  <c r="AQ467" i="11"/>
  <c r="AV467" i="11" s="1"/>
  <c r="AQ439" i="11"/>
  <c r="AV439" i="11" s="1"/>
  <c r="AQ399" i="11"/>
  <c r="AV399" i="11" s="1"/>
  <c r="AQ633" i="11"/>
  <c r="AV633" i="11" s="1"/>
  <c r="AQ569" i="11"/>
  <c r="AV569" i="11" s="1"/>
  <c r="AQ542" i="11"/>
  <c r="AV542" i="11" s="1"/>
  <c r="AQ533" i="11"/>
  <c r="AV533" i="11" s="1"/>
  <c r="AQ673" i="11"/>
  <c r="AV673" i="11" s="1"/>
  <c r="AQ539" i="11"/>
  <c r="AV539" i="11" s="1"/>
  <c r="AQ503" i="11"/>
  <c r="AV503" i="11" s="1"/>
  <c r="AQ435" i="11"/>
  <c r="AV435" i="11" s="1"/>
  <c r="AQ363" i="11"/>
  <c r="AV363" i="11" s="1"/>
  <c r="AQ486" i="11"/>
  <c r="AV486" i="11" s="1"/>
  <c r="AQ390" i="11"/>
  <c r="AV390" i="11" s="1"/>
  <c r="AQ334" i="11"/>
  <c r="AV334" i="11" s="1"/>
  <c r="AQ421" i="11"/>
  <c r="AV421" i="11" s="1"/>
  <c r="AQ361" i="11"/>
  <c r="AV361" i="11" s="1"/>
  <c r="AQ444" i="11"/>
  <c r="AV444" i="11" s="1"/>
  <c r="AQ303" i="11"/>
  <c r="AV303" i="11" s="1"/>
  <c r="AQ247" i="11"/>
  <c r="AV247" i="11" s="1"/>
  <c r="AQ368" i="11"/>
  <c r="AV368" i="11" s="1"/>
  <c r="AQ404" i="11"/>
  <c r="AV404" i="11" s="1"/>
  <c r="AQ269" i="11"/>
  <c r="AV269" i="11" s="1"/>
  <c r="AQ213" i="11"/>
  <c r="AV213" i="11" s="1"/>
  <c r="AQ316" i="11"/>
  <c r="AV316" i="11" s="1"/>
  <c r="AQ191" i="11"/>
  <c r="AV191" i="11" s="1"/>
  <c r="AQ131" i="11"/>
  <c r="AV131" i="11" s="1"/>
  <c r="AQ262" i="11"/>
  <c r="AV262" i="11" s="1"/>
  <c r="AQ158" i="11"/>
  <c r="AV158" i="11" s="1"/>
  <c r="AQ98" i="11"/>
  <c r="AV98" i="11" s="1"/>
  <c r="AQ226" i="11"/>
  <c r="AV226" i="11" s="1"/>
  <c r="AQ141" i="11"/>
  <c r="AV141" i="11" s="1"/>
  <c r="AQ89" i="11"/>
  <c r="AV89" i="11" s="1"/>
  <c r="AQ260" i="11"/>
  <c r="AV260" i="11" s="1"/>
  <c r="AQ152" i="11"/>
  <c r="AV152" i="11" s="1"/>
  <c r="AQ62" i="11"/>
  <c r="AV62" i="11" s="1"/>
  <c r="AQ144" i="11"/>
  <c r="AV144" i="11" s="1"/>
  <c r="AQ56" i="11"/>
  <c r="AV56" i="11" s="1"/>
  <c r="AQ39" i="11"/>
  <c r="AV39" i="11" s="1"/>
  <c r="AQ79" i="11"/>
  <c r="AV79" i="11" s="1"/>
  <c r="AQ611" i="11"/>
  <c r="AV611" i="11" s="1"/>
  <c r="AQ565" i="11"/>
  <c r="AV565" i="11" s="1"/>
  <c r="AQ534" i="11"/>
  <c r="AV534" i="11" s="1"/>
  <c r="AQ529" i="11"/>
  <c r="AV529" i="11" s="1"/>
  <c r="AQ547" i="11"/>
  <c r="AV547" i="11" s="1"/>
  <c r="AQ504" i="11"/>
  <c r="AV504" i="11" s="1"/>
  <c r="AQ499" i="11"/>
  <c r="AV499" i="11" s="1"/>
  <c r="AQ431" i="11"/>
  <c r="AV431" i="11" s="1"/>
  <c r="AQ359" i="11"/>
  <c r="AV359" i="11" s="1"/>
  <c r="AQ454" i="11"/>
  <c r="AV454" i="11" s="1"/>
  <c r="AQ382" i="11"/>
  <c r="AV382" i="11" s="1"/>
  <c r="AQ326" i="11"/>
  <c r="AV326" i="11" s="1"/>
  <c r="AQ417" i="11"/>
  <c r="AV417" i="11" s="1"/>
  <c r="AQ353" i="11"/>
  <c r="AV353" i="11" s="1"/>
  <c r="AQ440" i="11"/>
  <c r="AV440" i="11" s="1"/>
  <c r="AQ295" i="11"/>
  <c r="AV295" i="11" s="1"/>
  <c r="AQ231" i="11"/>
  <c r="AV231" i="11" s="1"/>
  <c r="AQ336" i="11"/>
  <c r="AV336" i="11" s="1"/>
  <c r="AQ372" i="11"/>
  <c r="AV372" i="11" s="1"/>
  <c r="AQ261" i="11"/>
  <c r="AV261" i="11" s="1"/>
  <c r="AQ205" i="11"/>
  <c r="AV205" i="11" s="1"/>
  <c r="AQ312" i="11"/>
  <c r="AV312" i="11" s="1"/>
  <c r="AQ183" i="11"/>
  <c r="AV183" i="11" s="1"/>
  <c r="AQ127" i="11"/>
  <c r="AV127" i="11" s="1"/>
  <c r="AQ230" i="11"/>
  <c r="AV230" i="11" s="1"/>
  <c r="AQ142" i="11"/>
  <c r="AV142" i="11" s="1"/>
  <c r="AQ94" i="11"/>
  <c r="AV94" i="11" s="1"/>
  <c r="AQ210" i="11"/>
  <c r="AV210" i="11" s="1"/>
  <c r="AQ133" i="11"/>
  <c r="AV133" i="11" s="1"/>
  <c r="AQ296" i="11"/>
  <c r="AV296" i="11" s="1"/>
  <c r="AQ244" i="11"/>
  <c r="AV244" i="11" s="1"/>
  <c r="AQ120" i="11"/>
  <c r="AV120" i="11" s="1"/>
  <c r="AQ58" i="11"/>
  <c r="AV58" i="11" s="1"/>
  <c r="AQ128" i="11"/>
  <c r="AV128" i="11" s="1"/>
  <c r="AQ27" i="11"/>
  <c r="AV27" i="11" s="1"/>
  <c r="AQ92" i="11"/>
  <c r="AV92" i="11" s="1"/>
  <c r="AQ586" i="11"/>
  <c r="AV586" i="11" s="1"/>
  <c r="AQ621" i="11"/>
  <c r="AV621" i="11" s="1"/>
  <c r="AQ526" i="11"/>
  <c r="AV526" i="11" s="1"/>
  <c r="AQ513" i="11"/>
  <c r="AV513" i="11" s="1"/>
  <c r="AQ505" i="11"/>
  <c r="AV505" i="11" s="1"/>
  <c r="AQ496" i="11"/>
  <c r="AV496" i="11" s="1"/>
  <c r="AQ483" i="11"/>
  <c r="AV483" i="11" s="1"/>
  <c r="AQ423" i="11"/>
  <c r="AV423" i="11" s="1"/>
  <c r="AQ351" i="11"/>
  <c r="AV351" i="11" s="1"/>
  <c r="AQ438" i="11"/>
  <c r="AV438" i="11" s="1"/>
  <c r="AQ378" i="11"/>
  <c r="AV378" i="11" s="1"/>
  <c r="AQ322" i="11"/>
  <c r="AV322" i="11" s="1"/>
  <c r="AQ401" i="11"/>
  <c r="AV401" i="11" s="1"/>
  <c r="AQ345" i="11"/>
  <c r="AV345" i="11" s="1"/>
  <c r="AQ436" i="11"/>
  <c r="AV436" i="11" s="1"/>
  <c r="AQ287" i="11"/>
  <c r="AV287" i="11" s="1"/>
  <c r="AQ227" i="11"/>
  <c r="AV227" i="11" s="1"/>
  <c r="AQ380" i="11"/>
  <c r="AV380" i="11" s="1"/>
  <c r="AQ317" i="11"/>
  <c r="AV317" i="11" s="1"/>
  <c r="AQ257" i="11"/>
  <c r="AV257" i="11" s="1"/>
  <c r="AQ201" i="11"/>
  <c r="AV201" i="11" s="1"/>
  <c r="AQ376" i="11"/>
  <c r="AV376" i="11" s="1"/>
  <c r="AQ175" i="11"/>
  <c r="AV175" i="11" s="1"/>
  <c r="AQ123" i="11"/>
  <c r="AV123" i="11" s="1"/>
  <c r="AQ198" i="11"/>
  <c r="AV198" i="11" s="1"/>
  <c r="AQ138" i="11"/>
  <c r="AV138" i="11" s="1"/>
  <c r="AQ300" i="11"/>
  <c r="AV300" i="11" s="1"/>
  <c r="AQ189" i="11"/>
  <c r="AV189" i="11" s="1"/>
  <c r="AQ129" i="11"/>
  <c r="AV129" i="11" s="1"/>
  <c r="AQ280" i="11"/>
  <c r="AV280" i="11" s="1"/>
  <c r="AQ212" i="11"/>
  <c r="AV212" i="11" s="1"/>
  <c r="AQ104" i="11"/>
  <c r="AV104" i="11" s="1"/>
  <c r="AQ54" i="11"/>
  <c r="AV54" i="11" s="1"/>
  <c r="AQ96" i="11"/>
  <c r="AV96" i="11" s="1"/>
  <c r="AQ15" i="11"/>
  <c r="AV15" i="11" s="1"/>
  <c r="AQ43" i="11"/>
  <c r="AV43" i="11" s="1"/>
  <c r="AQ570" i="11"/>
  <c r="AV570" i="11" s="1"/>
  <c r="AQ600" i="11"/>
  <c r="AV600" i="11" s="1"/>
  <c r="AQ518" i="11"/>
  <c r="AV518" i="11" s="1"/>
  <c r="AQ564" i="11"/>
  <c r="AV564" i="11" s="1"/>
  <c r="AQ489" i="11"/>
  <c r="AV489" i="11" s="1"/>
  <c r="AQ488" i="11"/>
  <c r="AV488" i="11" s="1"/>
  <c r="AQ475" i="11"/>
  <c r="AV475" i="11" s="1"/>
  <c r="AQ407" i="11"/>
  <c r="AV407" i="11" s="1"/>
  <c r="AQ343" i="11"/>
  <c r="AV343" i="11" s="1"/>
  <c r="AQ422" i="11"/>
  <c r="AV422" i="11" s="1"/>
  <c r="AQ374" i="11"/>
  <c r="AV374" i="11" s="1"/>
  <c r="AQ498" i="11"/>
  <c r="AV498" i="11" s="1"/>
  <c r="AQ393" i="11"/>
  <c r="AV393" i="11" s="1"/>
  <c r="AQ337" i="11"/>
  <c r="AV337" i="11" s="1"/>
  <c r="AQ523" i="11"/>
  <c r="AV523" i="11" s="1"/>
  <c r="AQ279" i="11"/>
  <c r="AV279" i="11" s="1"/>
  <c r="AQ223" i="11"/>
  <c r="AV223" i="11" s="1"/>
  <c r="AQ314" i="11"/>
  <c r="AV314" i="11" s="1"/>
  <c r="AQ301" i="11"/>
  <c r="AV301" i="11" s="1"/>
  <c r="AQ253" i="11"/>
  <c r="AV253" i="11" s="1"/>
  <c r="AQ197" i="11"/>
  <c r="AV197" i="11" s="1"/>
  <c r="AQ298" i="11"/>
  <c r="AV298" i="11" s="1"/>
  <c r="AQ167" i="11"/>
  <c r="AV167" i="11" s="1"/>
  <c r="AQ119" i="11"/>
  <c r="AV119" i="11" s="1"/>
  <c r="AQ190" i="11"/>
  <c r="AV190" i="11" s="1"/>
  <c r="AQ134" i="11"/>
  <c r="AV134" i="11" s="1"/>
  <c r="AQ268" i="11"/>
  <c r="AV268" i="11" s="1"/>
  <c r="AQ173" i="11"/>
  <c r="AV173" i="11" s="1"/>
  <c r="AQ125" i="11"/>
  <c r="AV125" i="11" s="1"/>
  <c r="AQ264" i="11"/>
  <c r="AV264" i="11" s="1"/>
  <c r="AQ288" i="11"/>
  <c r="AV288" i="11" s="1"/>
  <c r="AQ88" i="11"/>
  <c r="AV88" i="11" s="1"/>
  <c r="AQ272" i="11"/>
  <c r="AV272" i="11" s="1"/>
  <c r="AQ80" i="11"/>
  <c r="AV80" i="11" s="1"/>
  <c r="AQ85" i="11"/>
  <c r="AV85" i="11" s="1"/>
  <c r="AQ628" i="11"/>
  <c r="AV628" i="11" s="1"/>
  <c r="AQ588" i="11"/>
  <c r="AV588" i="11" s="1"/>
  <c r="AQ649" i="11"/>
  <c r="AV649" i="11" s="1"/>
  <c r="AQ548" i="11"/>
  <c r="AV548" i="11" s="1"/>
  <c r="AQ477" i="11"/>
  <c r="AV477" i="11" s="1"/>
  <c r="AQ468" i="11"/>
  <c r="AV468" i="11" s="1"/>
  <c r="AQ459" i="11"/>
  <c r="AV459" i="11" s="1"/>
  <c r="AQ395" i="11"/>
  <c r="AV395" i="11" s="1"/>
  <c r="AQ335" i="11"/>
  <c r="AV335" i="11" s="1"/>
  <c r="AQ418" i="11"/>
  <c r="AV418" i="11" s="1"/>
  <c r="AQ366" i="11"/>
  <c r="AV366" i="11" s="1"/>
  <c r="AQ478" i="11"/>
  <c r="AV478" i="11" s="1"/>
  <c r="AQ389" i="11"/>
  <c r="AV389" i="11" s="1"/>
  <c r="AQ333" i="11"/>
  <c r="AV333" i="11" s="1"/>
  <c r="AQ388" i="11"/>
  <c r="AV388" i="11" s="1"/>
  <c r="AQ271" i="11"/>
  <c r="AV271" i="11" s="1"/>
  <c r="AQ219" i="11"/>
  <c r="AV219" i="11" s="1"/>
  <c r="AQ306" i="11"/>
  <c r="AV306" i="11" s="1"/>
  <c r="AQ297" i="11"/>
  <c r="AV297" i="11" s="1"/>
  <c r="AQ245" i="11"/>
  <c r="AV245" i="11" s="1"/>
  <c r="AQ384" i="11"/>
  <c r="AV384" i="11" s="1"/>
  <c r="AQ282" i="11"/>
  <c r="AV282" i="11" s="1"/>
  <c r="AQ163" i="11"/>
  <c r="AV163" i="11" s="1"/>
  <c r="AQ103" i="11"/>
  <c r="AV103" i="11" s="1"/>
  <c r="AQ182" i="11"/>
  <c r="AV182" i="11" s="1"/>
  <c r="AQ130" i="11"/>
  <c r="AV130" i="11" s="1"/>
  <c r="AQ236" i="11"/>
  <c r="AV236" i="11" s="1"/>
  <c r="AQ169" i="11"/>
  <c r="AV169" i="11" s="1"/>
  <c r="AQ117" i="11"/>
  <c r="AV117" i="11" s="1"/>
  <c r="AQ232" i="11"/>
  <c r="AV232" i="11" s="1"/>
  <c r="AQ224" i="11"/>
  <c r="AV224" i="11" s="1"/>
  <c r="AQ86" i="11"/>
  <c r="AV86" i="11" s="1"/>
  <c r="AQ256" i="11"/>
  <c r="AV256" i="11" s="1"/>
  <c r="AQ76" i="11"/>
  <c r="AV76" i="11" s="1"/>
  <c r="AQ47" i="11"/>
  <c r="AV47" i="11" s="1"/>
  <c r="AQ116" i="11"/>
  <c r="AV116" i="11" s="1"/>
  <c r="AQ609" i="11"/>
  <c r="AV609" i="11" s="1"/>
  <c r="AQ584" i="11"/>
  <c r="AV584" i="11" s="1"/>
  <c r="AQ632" i="11"/>
  <c r="AV632" i="11" s="1"/>
  <c r="AQ540" i="11"/>
  <c r="AV540" i="11" s="1"/>
  <c r="AQ473" i="11"/>
  <c r="AV473" i="11" s="1"/>
  <c r="AQ464" i="11"/>
  <c r="AV464" i="11" s="1"/>
  <c r="AQ451" i="11"/>
  <c r="AV451" i="11" s="1"/>
  <c r="AQ391" i="11"/>
  <c r="AV391" i="11" s="1"/>
  <c r="AQ327" i="11"/>
  <c r="AV327" i="11" s="1"/>
  <c r="AQ414" i="11"/>
  <c r="AV414" i="11" s="1"/>
  <c r="AQ358" i="11"/>
  <c r="AV358" i="11" s="1"/>
  <c r="AQ433" i="11"/>
  <c r="AV433" i="11" s="1"/>
  <c r="AQ385" i="11"/>
  <c r="AV385" i="11" s="1"/>
  <c r="AQ329" i="11"/>
  <c r="AV329" i="11" s="1"/>
  <c r="AQ324" i="11"/>
  <c r="AV324" i="11" s="1"/>
  <c r="AQ263" i="11"/>
  <c r="AV263" i="11" s="1"/>
  <c r="AQ215" i="11"/>
  <c r="AV215" i="11" s="1"/>
  <c r="AQ424" i="11"/>
  <c r="AV424" i="11" s="1"/>
  <c r="AQ293" i="11"/>
  <c r="AV293" i="11" s="1"/>
  <c r="AQ237" i="11"/>
  <c r="AV237" i="11" s="1"/>
  <c r="AQ396" i="11"/>
  <c r="AV396" i="11" s="1"/>
  <c r="AQ266" i="11"/>
  <c r="AV266" i="11" s="1"/>
  <c r="AQ159" i="11"/>
  <c r="AV159" i="11" s="1"/>
  <c r="AQ95" i="11"/>
  <c r="AV95" i="11" s="1"/>
  <c r="AQ174" i="11"/>
  <c r="AV174" i="11" s="1"/>
  <c r="AQ126" i="11"/>
  <c r="AV126" i="11" s="1"/>
  <c r="AQ204" i="11"/>
  <c r="AV204" i="11" s="1"/>
  <c r="AQ165" i="11"/>
  <c r="AV165" i="11" s="1"/>
  <c r="AQ109" i="11"/>
  <c r="AV109" i="11" s="1"/>
  <c r="AQ200" i="11"/>
  <c r="AV200" i="11" s="1"/>
  <c r="AQ286" i="11"/>
  <c r="AV286" i="11" s="1"/>
  <c r="AQ82" i="11"/>
  <c r="AV82" i="11" s="1"/>
  <c r="AQ192" i="11"/>
  <c r="AV192" i="11" s="1"/>
  <c r="AQ72" i="11"/>
  <c r="AV72" i="11" s="1"/>
  <c r="AQ19" i="11"/>
  <c r="AV19" i="11" s="1"/>
  <c r="AQ35" i="11"/>
  <c r="AV35" i="11" s="1"/>
  <c r="AQ238" i="11"/>
  <c r="AV238" i="11" s="1"/>
  <c r="AQ591" i="11"/>
  <c r="AV591" i="11" s="1"/>
  <c r="AQ597" i="11"/>
  <c r="AV597" i="11" s="1"/>
  <c r="AQ568" i="11"/>
  <c r="AV568" i="11" s="1"/>
  <c r="AQ561" i="11"/>
  <c r="AV561" i="11" s="1"/>
  <c r="AQ532" i="11"/>
  <c r="AV532" i="11" s="1"/>
  <c r="AQ457" i="11"/>
  <c r="AV457" i="11" s="1"/>
  <c r="AQ456" i="11"/>
  <c r="AV456" i="11" s="1"/>
  <c r="AQ543" i="11"/>
  <c r="AV543" i="11" s="1"/>
  <c r="AQ375" i="11"/>
  <c r="AV375" i="11" s="1"/>
  <c r="AQ319" i="11"/>
  <c r="AV319" i="11" s="1"/>
  <c r="AQ410" i="11"/>
  <c r="AV410" i="11" s="1"/>
  <c r="AQ350" i="11"/>
  <c r="AV350" i="11" s="1"/>
  <c r="AQ429" i="11"/>
  <c r="AV429" i="11" s="1"/>
  <c r="AQ377" i="11"/>
  <c r="AV377" i="11" s="1"/>
  <c r="AQ321" i="11"/>
  <c r="AV321" i="11" s="1"/>
  <c r="AQ315" i="11"/>
  <c r="AV315" i="11" s="1"/>
  <c r="AQ259" i="11"/>
  <c r="AV259" i="11" s="1"/>
  <c r="AQ199" i="11"/>
  <c r="AV199" i="11" s="1"/>
  <c r="AQ360" i="11"/>
  <c r="AV360" i="11" s="1"/>
  <c r="AQ289" i="11"/>
  <c r="AV289" i="11" s="1"/>
  <c r="AQ229" i="11"/>
  <c r="AV229" i="11" s="1"/>
  <c r="AQ364" i="11"/>
  <c r="AV364" i="11" s="1"/>
  <c r="AQ234" i="11"/>
  <c r="AV234" i="11" s="1"/>
  <c r="AQ151" i="11"/>
  <c r="AV151" i="11" s="1"/>
  <c r="AQ91" i="11"/>
  <c r="AV91" i="11" s="1"/>
  <c r="AQ170" i="11"/>
  <c r="AV170" i="11" s="1"/>
  <c r="AQ110" i="11"/>
  <c r="AV110" i="11" s="1"/>
  <c r="AQ274" i="11"/>
  <c r="AV274" i="11" s="1"/>
  <c r="AQ161" i="11"/>
  <c r="AV161" i="11" s="1"/>
  <c r="AQ101" i="11"/>
  <c r="AV101" i="11" s="1"/>
  <c r="AQ292" i="11"/>
  <c r="AV292" i="11" s="1"/>
  <c r="AQ222" i="11"/>
  <c r="AV222" i="11" s="1"/>
  <c r="AQ74" i="11"/>
  <c r="AV74" i="11" s="1"/>
  <c r="AQ176" i="11"/>
  <c r="AV176" i="11" s="1"/>
  <c r="AQ68" i="11"/>
  <c r="AV68" i="11" s="1"/>
  <c r="AQ180" i="11"/>
  <c r="AV180" i="11" s="1"/>
  <c r="AQ63" i="11"/>
  <c r="AV63" i="11" s="1"/>
  <c r="AQ583" i="11"/>
  <c r="AV583" i="11" s="1"/>
  <c r="AQ589" i="11"/>
  <c r="AV589" i="11" s="1"/>
  <c r="AQ558" i="11"/>
  <c r="AV558" i="11" s="1"/>
  <c r="AQ545" i="11"/>
  <c r="AV545" i="11" s="1"/>
  <c r="AQ524" i="11"/>
  <c r="AV524" i="11" s="1"/>
  <c r="AQ449" i="11"/>
  <c r="AV449" i="11" s="1"/>
  <c r="AQ519" i="11"/>
  <c r="AV519" i="11" s="1"/>
  <c r="AQ535" i="11"/>
  <c r="AV535" i="11" s="1"/>
  <c r="AQ367" i="11"/>
  <c r="AV367" i="11" s="1"/>
  <c r="AQ555" i="11"/>
  <c r="AV555" i="11" s="1"/>
  <c r="AQ406" i="11"/>
  <c r="AV406" i="11" s="1"/>
  <c r="AQ342" i="11"/>
  <c r="AV342" i="11" s="1"/>
  <c r="AQ425" i="11"/>
  <c r="AV425" i="11" s="1"/>
  <c r="AQ369" i="11"/>
  <c r="AV369" i="11" s="1"/>
  <c r="AQ470" i="11"/>
  <c r="AV470" i="11" s="1"/>
  <c r="AQ311" i="11"/>
  <c r="AV311" i="11" s="1"/>
  <c r="AQ255" i="11"/>
  <c r="AV255" i="11" s="1"/>
  <c r="AQ400" i="11"/>
  <c r="AV400" i="11" s="1"/>
  <c r="AQ318" i="11"/>
  <c r="AV318" i="11" s="1"/>
  <c r="AQ285" i="11"/>
  <c r="AV285" i="11" s="1"/>
  <c r="AQ221" i="11"/>
  <c r="AV221" i="11" s="1"/>
  <c r="AQ332" i="11"/>
  <c r="AV332" i="11" s="1"/>
  <c r="AQ202" i="11"/>
  <c r="AV202" i="11" s="1"/>
  <c r="AQ135" i="11"/>
  <c r="AV135" i="11" s="1"/>
  <c r="AQ294" i="11"/>
  <c r="AV294" i="11" s="1"/>
  <c r="AQ166" i="11"/>
  <c r="AV166" i="11" s="1"/>
  <c r="AQ102" i="11"/>
  <c r="AV102" i="11" s="1"/>
  <c r="AQ242" i="11"/>
  <c r="AV242" i="11" s="1"/>
  <c r="AQ157" i="11"/>
  <c r="AV157" i="11" s="1"/>
  <c r="AQ93" i="11"/>
  <c r="AV93" i="11" s="1"/>
  <c r="AQ276" i="11"/>
  <c r="AV276" i="11" s="1"/>
  <c r="AQ184" i="11"/>
  <c r="AV184" i="11" s="1"/>
  <c r="AQ66" i="11"/>
  <c r="AV66" i="11" s="1"/>
  <c r="AQ160" i="11"/>
  <c r="AV160" i="11" s="1"/>
  <c r="AQ64" i="11"/>
  <c r="AV64" i="11" s="1"/>
  <c r="AQ53" i="11"/>
  <c r="AV53" i="11" s="1"/>
  <c r="AP46" i="11"/>
  <c r="AU46" i="11" s="1"/>
  <c r="AP8" i="11"/>
  <c r="AU8" i="11" s="1"/>
  <c r="AP17" i="11"/>
  <c r="AU17" i="11" s="1"/>
  <c r="AP49" i="11"/>
  <c r="AU49" i="11" s="1"/>
  <c r="AP21" i="11"/>
  <c r="AU21" i="11" s="1"/>
  <c r="AP25" i="11"/>
  <c r="AU25" i="11" s="1"/>
  <c r="AP29" i="11"/>
  <c r="AU29" i="11" s="1"/>
  <c r="AP33" i="11"/>
  <c r="AU33" i="11" s="1"/>
  <c r="AP6" i="11"/>
  <c r="AU6" i="11" s="1"/>
  <c r="AP37" i="11"/>
  <c r="AU37" i="11" s="1"/>
  <c r="AP10" i="11"/>
  <c r="AU10" i="11" s="1"/>
  <c r="AP41" i="11"/>
  <c r="AU41" i="11" s="1"/>
  <c r="AP13" i="11"/>
  <c r="AU13" i="11" s="1"/>
  <c r="AP45" i="11"/>
  <c r="AU45" i="11" s="1"/>
  <c r="AP12" i="11"/>
  <c r="AU12" i="11" s="1"/>
  <c r="AP7" i="11"/>
  <c r="AU7" i="11" s="1"/>
  <c r="AP18" i="11"/>
  <c r="AU18" i="11" s="1"/>
  <c r="AP34" i="11"/>
  <c r="AU34" i="11" s="1"/>
  <c r="AP50" i="11"/>
  <c r="AU50" i="11" s="1"/>
  <c r="AP11" i="11"/>
  <c r="AU11" i="11" s="1"/>
  <c r="AP51" i="11"/>
  <c r="AU51" i="11" s="1"/>
  <c r="AP30" i="11"/>
  <c r="AU30" i="11" s="1"/>
  <c r="AP22" i="11"/>
  <c r="AU22" i="11" s="1"/>
  <c r="AP42" i="11"/>
  <c r="AU42" i="11" s="1"/>
  <c r="AP713" i="11"/>
  <c r="AU713" i="11" s="1"/>
  <c r="AP681" i="11"/>
  <c r="AU681" i="11" s="1"/>
  <c r="AP691" i="11"/>
  <c r="AU691" i="11" s="1"/>
  <c r="AP687" i="11"/>
  <c r="AU687" i="11" s="1"/>
  <c r="AP738" i="11"/>
  <c r="AU738" i="11" s="1"/>
  <c r="AP716" i="11"/>
  <c r="AU716" i="11" s="1"/>
  <c r="AP662" i="11"/>
  <c r="AU662" i="11" s="1"/>
  <c r="AP704" i="11"/>
  <c r="AU704" i="11" s="1"/>
  <c r="AP636" i="11"/>
  <c r="AU636" i="11" s="1"/>
  <c r="AP740" i="11"/>
  <c r="AU740" i="11" s="1"/>
  <c r="AP661" i="11"/>
  <c r="AU661" i="11" s="1"/>
  <c r="AP619" i="11"/>
  <c r="AU619" i="11" s="1"/>
  <c r="AP652" i="11"/>
  <c r="AU652" i="11" s="1"/>
  <c r="AP621" i="11"/>
  <c r="AU621" i="11" s="1"/>
  <c r="AP600" i="11"/>
  <c r="AU600" i="11" s="1"/>
  <c r="AP568" i="11"/>
  <c r="AU568" i="11" s="1"/>
  <c r="AP599" i="11"/>
  <c r="AU599" i="11" s="1"/>
  <c r="AP567" i="11"/>
  <c r="AU567" i="11" s="1"/>
  <c r="AP602" i="11"/>
  <c r="AU602" i="11" s="1"/>
  <c r="AP570" i="11"/>
  <c r="AU570" i="11" s="1"/>
  <c r="AP610" i="11"/>
  <c r="AU610" i="11" s="1"/>
  <c r="AP546" i="11"/>
  <c r="AU546" i="11" s="1"/>
  <c r="AP514" i="11"/>
  <c r="AU514" i="11" s="1"/>
  <c r="AP549" i="11"/>
  <c r="AU549" i="11" s="1"/>
  <c r="AP517" i="11"/>
  <c r="AU517" i="11" s="1"/>
  <c r="AP556" i="11"/>
  <c r="AU556" i="11" s="1"/>
  <c r="AP524" i="11"/>
  <c r="AU524" i="11" s="1"/>
  <c r="AP555" i="11"/>
  <c r="AU555" i="11" s="1"/>
  <c r="AP523" i="11"/>
  <c r="AU523" i="11" s="1"/>
  <c r="AP497" i="11"/>
  <c r="AU497" i="11" s="1"/>
  <c r="AP465" i="11"/>
  <c r="AU465" i="11" s="1"/>
  <c r="AP496" i="11"/>
  <c r="AU496" i="11" s="1"/>
  <c r="AP464" i="11"/>
  <c r="AU464" i="11" s="1"/>
  <c r="AP495" i="11"/>
  <c r="AU495" i="11" s="1"/>
  <c r="AP463" i="11"/>
  <c r="AU463" i="11" s="1"/>
  <c r="AP490" i="11"/>
  <c r="AU490" i="11" s="1"/>
  <c r="AP458" i="11"/>
  <c r="AU458" i="11" s="1"/>
  <c r="AP427" i="11"/>
  <c r="AU427" i="11" s="1"/>
  <c r="AP395" i="11"/>
  <c r="AU395" i="11" s="1"/>
  <c r="AP363" i="11"/>
  <c r="AU363" i="11" s="1"/>
  <c r="AP331" i="11"/>
  <c r="AU331" i="11" s="1"/>
  <c r="AP426" i="11"/>
  <c r="AU426" i="11" s="1"/>
  <c r="AP394" i="11"/>
  <c r="AU394" i="11" s="1"/>
  <c r="AP362" i="11"/>
  <c r="AU362" i="11" s="1"/>
  <c r="AP330" i="11"/>
  <c r="AU330" i="11" s="1"/>
  <c r="AP421" i="11"/>
  <c r="AU421" i="11" s="1"/>
  <c r="AP389" i="11"/>
  <c r="AU389" i="11" s="1"/>
  <c r="AP357" i="11"/>
  <c r="AU357" i="11" s="1"/>
  <c r="AP325" i="11"/>
  <c r="AU325" i="11" s="1"/>
  <c r="AP420" i="11"/>
  <c r="AU420" i="11" s="1"/>
  <c r="AP388" i="11"/>
  <c r="AU388" i="11" s="1"/>
  <c r="AP356" i="11"/>
  <c r="AU356" i="11" s="1"/>
  <c r="AP324" i="11"/>
  <c r="AU324" i="11" s="1"/>
  <c r="AP291" i="11"/>
  <c r="AU291" i="11" s="1"/>
  <c r="AP259" i="11"/>
  <c r="AU259" i="11" s="1"/>
  <c r="AP227" i="11"/>
  <c r="AU227" i="11" s="1"/>
  <c r="AP314" i="11"/>
  <c r="AU314" i="11" s="1"/>
  <c r="AP282" i="11"/>
  <c r="AU282" i="11" s="1"/>
  <c r="AP250" i="11"/>
  <c r="AU250" i="11" s="1"/>
  <c r="AP218" i="11"/>
  <c r="AU218" i="11" s="1"/>
  <c r="AP313" i="11"/>
  <c r="AU313" i="11" s="1"/>
  <c r="AP281" i="11"/>
  <c r="AU281" i="11" s="1"/>
  <c r="AP249" i="11"/>
  <c r="AU249" i="11" s="1"/>
  <c r="AP217" i="11"/>
  <c r="AU217" i="11" s="1"/>
  <c r="AP308" i="11"/>
  <c r="AU308" i="11" s="1"/>
  <c r="AP276" i="11"/>
  <c r="AU276" i="11" s="1"/>
  <c r="AP244" i="11"/>
  <c r="AU244" i="11" s="1"/>
  <c r="AP212" i="11"/>
  <c r="AU212" i="11" s="1"/>
  <c r="AP178" i="11"/>
  <c r="AU178" i="11" s="1"/>
  <c r="AP146" i="11"/>
  <c r="AU146" i="11" s="1"/>
  <c r="AP114" i="11"/>
  <c r="AU114" i="11" s="1"/>
  <c r="AP189" i="11"/>
  <c r="AU189" i="11" s="1"/>
  <c r="AP157" i="11"/>
  <c r="AU157" i="11" s="1"/>
  <c r="AP125" i="11"/>
  <c r="AU125" i="11" s="1"/>
  <c r="AP93" i="11"/>
  <c r="AU93" i="11" s="1"/>
  <c r="AP172" i="11"/>
  <c r="AU172" i="11" s="1"/>
  <c r="AP140" i="11"/>
  <c r="AU140" i="11" s="1"/>
  <c r="AP108" i="11"/>
  <c r="AU108" i="11" s="1"/>
  <c r="AP729" i="11"/>
  <c r="AU729" i="11" s="1"/>
  <c r="AP697" i="11"/>
  <c r="AU697" i="11" s="1"/>
  <c r="AP728" i="11"/>
  <c r="AU728" i="11" s="1"/>
  <c r="AP724" i="11"/>
  <c r="AU724" i="11" s="1"/>
  <c r="AP667" i="11"/>
  <c r="AU667" i="11" s="1"/>
  <c r="AP688" i="11"/>
  <c r="AU688" i="11" s="1"/>
  <c r="AP679" i="11"/>
  <c r="AU679" i="11" s="1"/>
  <c r="AP730" i="11"/>
  <c r="AU730" i="11" s="1"/>
  <c r="AP668" i="11"/>
  <c r="AU668" i="11" s="1"/>
  <c r="AP620" i="11"/>
  <c r="AU620" i="11" s="1"/>
  <c r="AP653" i="11"/>
  <c r="AU653" i="11" s="1"/>
  <c r="AP635" i="11"/>
  <c r="AU635" i="11" s="1"/>
  <c r="AP665" i="11"/>
  <c r="AU665" i="11" s="1"/>
  <c r="AP637" i="11"/>
  <c r="AU637" i="11" s="1"/>
  <c r="AP642" i="11"/>
  <c r="AU642" i="11" s="1"/>
  <c r="AP584" i="11"/>
  <c r="AU584" i="11" s="1"/>
  <c r="AP695" i="11"/>
  <c r="AU695" i="11" s="1"/>
  <c r="AP583" i="11"/>
  <c r="AU583" i="11" s="1"/>
  <c r="AP726" i="11"/>
  <c r="AU726" i="11" s="1"/>
  <c r="AP586" i="11"/>
  <c r="AU586" i="11" s="1"/>
  <c r="AP680" i="11"/>
  <c r="AU680" i="11" s="1"/>
  <c r="AP562" i="11"/>
  <c r="AU562" i="11" s="1"/>
  <c r="AP530" i="11"/>
  <c r="AU530" i="11" s="1"/>
  <c r="AP597" i="11"/>
  <c r="AU597" i="11" s="1"/>
  <c r="AP533" i="11"/>
  <c r="AU533" i="11" s="1"/>
  <c r="AP565" i="11"/>
  <c r="AU565" i="11" s="1"/>
  <c r="AP540" i="11"/>
  <c r="AU540" i="11" s="1"/>
  <c r="AP508" i="11"/>
  <c r="AU508" i="11" s="1"/>
  <c r="AP539" i="11"/>
  <c r="AU539" i="11" s="1"/>
  <c r="AP507" i="11"/>
  <c r="AU507" i="11" s="1"/>
  <c r="AP481" i="11"/>
  <c r="AU481" i="11" s="1"/>
  <c r="AP449" i="11"/>
  <c r="AU449" i="11" s="1"/>
  <c r="AP480" i="11"/>
  <c r="AU480" i="11" s="1"/>
  <c r="AP448" i="11"/>
  <c r="AU448" i="11" s="1"/>
  <c r="AP479" i="11"/>
  <c r="AU479" i="11" s="1"/>
  <c r="AP447" i="11"/>
  <c r="AU447" i="11" s="1"/>
  <c r="AP474" i="11"/>
  <c r="AU474" i="11" s="1"/>
  <c r="AP443" i="11"/>
  <c r="AU443" i="11" s="1"/>
  <c r="AP411" i="11"/>
  <c r="AU411" i="11" s="1"/>
  <c r="AP379" i="11"/>
  <c r="AU379" i="11" s="1"/>
  <c r="AP347" i="11"/>
  <c r="AU347" i="11" s="1"/>
  <c r="AP442" i="11"/>
  <c r="AU442" i="11" s="1"/>
  <c r="AP410" i="11"/>
  <c r="AU410" i="11" s="1"/>
  <c r="AP378" i="11"/>
  <c r="AU378" i="11" s="1"/>
  <c r="AP346" i="11"/>
  <c r="AU346" i="11" s="1"/>
  <c r="AP437" i="11"/>
  <c r="AU437" i="11" s="1"/>
  <c r="AP405" i="11"/>
  <c r="AU405" i="11" s="1"/>
  <c r="AP373" i="11"/>
  <c r="AU373" i="11" s="1"/>
  <c r="AP341" i="11"/>
  <c r="AU341" i="11" s="1"/>
  <c r="AP436" i="11"/>
  <c r="AU436" i="11" s="1"/>
  <c r="AP404" i="11"/>
  <c r="AU404" i="11" s="1"/>
  <c r="AP372" i="11"/>
  <c r="AU372" i="11" s="1"/>
  <c r="AP340" i="11"/>
  <c r="AU340" i="11" s="1"/>
  <c r="AP307" i="11"/>
  <c r="AU307" i="11" s="1"/>
  <c r="AP275" i="11"/>
  <c r="AU275" i="11" s="1"/>
  <c r="AP243" i="11"/>
  <c r="AU243" i="11" s="1"/>
  <c r="AP211" i="11"/>
  <c r="AU211" i="11" s="1"/>
  <c r="AP298" i="11"/>
  <c r="AU298" i="11" s="1"/>
  <c r="AP266" i="11"/>
  <c r="AU266" i="11" s="1"/>
  <c r="AP234" i="11"/>
  <c r="AU234" i="11" s="1"/>
  <c r="AP202" i="11"/>
  <c r="AU202" i="11" s="1"/>
  <c r="AP297" i="11"/>
  <c r="AU297" i="11" s="1"/>
  <c r="AP265" i="11"/>
  <c r="AU265" i="11" s="1"/>
  <c r="AP233" i="11"/>
  <c r="AU233" i="11" s="1"/>
  <c r="AP201" i="11"/>
  <c r="AU201" i="11" s="1"/>
  <c r="AP292" i="11"/>
  <c r="AU292" i="11" s="1"/>
  <c r="AP260" i="11"/>
  <c r="AU260" i="11" s="1"/>
  <c r="AP228" i="11"/>
  <c r="AU228" i="11" s="1"/>
  <c r="AP194" i="11"/>
  <c r="AU194" i="11" s="1"/>
  <c r="AP162" i="11"/>
  <c r="AU162" i="11" s="1"/>
  <c r="AP130" i="11"/>
  <c r="AU130" i="11" s="1"/>
  <c r="AP98" i="11"/>
  <c r="AU98" i="11" s="1"/>
  <c r="AP173" i="11"/>
  <c r="AU173" i="11" s="1"/>
  <c r="AP141" i="11"/>
  <c r="AU141" i="11" s="1"/>
  <c r="AP109" i="11"/>
  <c r="AU109" i="11" s="1"/>
  <c r="AP188" i="11"/>
  <c r="AU188" i="11" s="1"/>
  <c r="AP156" i="11"/>
  <c r="AU156" i="11" s="1"/>
  <c r="AP124" i="11"/>
  <c r="AU124" i="11" s="1"/>
  <c r="AP705" i="11"/>
  <c r="AU705" i="11" s="1"/>
  <c r="AP723" i="11"/>
  <c r="AU723" i="11" s="1"/>
  <c r="AP692" i="11"/>
  <c r="AU692" i="11" s="1"/>
  <c r="AP715" i="11"/>
  <c r="AU715" i="11" s="1"/>
  <c r="AP674" i="11"/>
  <c r="AU674" i="11" s="1"/>
  <c r="AP722" i="11"/>
  <c r="AU722" i="11" s="1"/>
  <c r="AP628" i="11"/>
  <c r="AU628" i="11" s="1"/>
  <c r="AP703" i="11"/>
  <c r="AU703" i="11" s="1"/>
  <c r="AP623" i="11"/>
  <c r="AU623" i="11" s="1"/>
  <c r="AP645" i="11"/>
  <c r="AU645" i="11" s="1"/>
  <c r="AP606" i="11"/>
  <c r="AU606" i="11" s="1"/>
  <c r="AP572" i="11"/>
  <c r="AU572" i="11" s="1"/>
  <c r="AP591" i="11"/>
  <c r="AU591" i="11" s="1"/>
  <c r="AP669" i="11"/>
  <c r="AU669" i="11" s="1"/>
  <c r="AP574" i="11"/>
  <c r="AU574" i="11" s="1"/>
  <c r="AP634" i="11"/>
  <c r="AU634" i="11" s="1"/>
  <c r="AP526" i="11"/>
  <c r="AU526" i="11" s="1"/>
  <c r="AP38" i="11"/>
  <c r="AU38" i="11" s="1"/>
  <c r="AP737" i="11"/>
  <c r="AU737" i="11" s="1"/>
  <c r="AP693" i="11"/>
  <c r="AU693" i="11" s="1"/>
  <c r="AP696" i="11"/>
  <c r="AU696" i="11" s="1"/>
  <c r="AP675" i="11"/>
  <c r="AU675" i="11" s="1"/>
  <c r="AP683" i="11"/>
  <c r="AU683" i="11" s="1"/>
  <c r="AP666" i="11"/>
  <c r="AU666" i="11" s="1"/>
  <c r="AP690" i="11"/>
  <c r="AU690" i="11" s="1"/>
  <c r="AP616" i="11"/>
  <c r="AU616" i="11" s="1"/>
  <c r="AP676" i="11"/>
  <c r="AU676" i="11" s="1"/>
  <c r="AP611" i="11"/>
  <c r="AU611" i="11" s="1"/>
  <c r="AP633" i="11"/>
  <c r="AU633" i="11" s="1"/>
  <c r="AP604" i="11"/>
  <c r="AU604" i="11" s="1"/>
  <c r="AP735" i="11"/>
  <c r="AU735" i="11" s="1"/>
  <c r="AP579" i="11"/>
  <c r="AU579" i="11" s="1"/>
  <c r="AP626" i="11"/>
  <c r="AU626" i="11" s="1"/>
  <c r="AP630" i="11"/>
  <c r="AU630" i="11" s="1"/>
  <c r="AP558" i="11"/>
  <c r="AU558" i="11" s="1"/>
  <c r="AP741" i="11"/>
  <c r="AU741" i="11" s="1"/>
  <c r="AP685" i="11"/>
  <c r="AU685" i="11" s="1"/>
  <c r="AP719" i="11"/>
  <c r="AU719" i="11" s="1"/>
  <c r="AP706" i="11"/>
  <c r="AU706" i="11" s="1"/>
  <c r="AP654" i="11"/>
  <c r="AU654" i="11" s="1"/>
  <c r="AP640" i="11"/>
  <c r="AU640" i="11" s="1"/>
  <c r="AP686" i="11"/>
  <c r="AU686" i="11" s="1"/>
  <c r="AP651" i="11"/>
  <c r="AU651" i="11" s="1"/>
  <c r="AP613" i="11"/>
  <c r="AU613" i="11" s="1"/>
  <c r="AP646" i="11"/>
  <c r="AU646" i="11" s="1"/>
  <c r="AP571" i="11"/>
  <c r="AU571" i="11" s="1"/>
  <c r="AP582" i="11"/>
  <c r="AU582" i="11" s="1"/>
  <c r="AP573" i="11"/>
  <c r="AU573" i="11" s="1"/>
  <c r="AP510" i="11"/>
  <c r="AU510" i="11" s="1"/>
  <c r="AP537" i="11"/>
  <c r="AU537" i="11" s="1"/>
  <c r="AP564" i="11"/>
  <c r="AU564" i="11" s="1"/>
  <c r="AP520" i="11"/>
  <c r="AU520" i="11" s="1"/>
  <c r="AP543" i="11"/>
  <c r="AU543" i="11" s="1"/>
  <c r="AP505" i="11"/>
  <c r="AU505" i="11" s="1"/>
  <c r="AP461" i="11"/>
  <c r="AU461" i="11" s="1"/>
  <c r="AP484" i="11"/>
  <c r="AU484" i="11" s="1"/>
  <c r="AP503" i="11"/>
  <c r="AU503" i="11" s="1"/>
  <c r="AP459" i="11"/>
  <c r="AU459" i="11" s="1"/>
  <c r="AP478" i="11"/>
  <c r="AU478" i="11" s="1"/>
  <c r="AP435" i="11"/>
  <c r="AU435" i="11" s="1"/>
  <c r="AP391" i="11"/>
  <c r="AU391" i="11" s="1"/>
  <c r="AP351" i="11"/>
  <c r="AU351" i="11" s="1"/>
  <c r="AP434" i="11"/>
  <c r="AU434" i="11" s="1"/>
  <c r="AP390" i="11"/>
  <c r="AU390" i="11" s="1"/>
  <c r="AP350" i="11"/>
  <c r="AU350" i="11" s="1"/>
  <c r="AP429" i="11"/>
  <c r="AU429" i="11" s="1"/>
  <c r="AP385" i="11"/>
  <c r="AU385" i="11" s="1"/>
  <c r="AP345" i="11"/>
  <c r="AU345" i="11" s="1"/>
  <c r="AP428" i="11"/>
  <c r="AU428" i="11" s="1"/>
  <c r="AP384" i="11"/>
  <c r="AU384" i="11" s="1"/>
  <c r="AP721" i="11"/>
  <c r="AU721" i="11" s="1"/>
  <c r="AP718" i="11"/>
  <c r="AU718" i="11" s="1"/>
  <c r="AP671" i="11"/>
  <c r="AU671" i="11" s="1"/>
  <c r="AP711" i="11"/>
  <c r="AU711" i="11" s="1"/>
  <c r="AP731" i="11"/>
  <c r="AU731" i="11" s="1"/>
  <c r="AP612" i="11"/>
  <c r="AU612" i="11" s="1"/>
  <c r="AP639" i="11"/>
  <c r="AU639" i="11" s="1"/>
  <c r="AP649" i="11"/>
  <c r="AU649" i="11" s="1"/>
  <c r="AP596" i="11"/>
  <c r="AU596" i="11" s="1"/>
  <c r="AP618" i="11"/>
  <c r="AU618" i="11" s="1"/>
  <c r="AP614" i="11"/>
  <c r="AU614" i="11" s="1"/>
  <c r="AP698" i="11"/>
  <c r="AU698" i="11" s="1"/>
  <c r="AP542" i="11"/>
  <c r="AU542" i="11" s="1"/>
  <c r="AP561" i="11"/>
  <c r="AU561" i="11" s="1"/>
  <c r="AP521" i="11"/>
  <c r="AU521" i="11" s="1"/>
  <c r="AP548" i="11"/>
  <c r="AU548" i="11" s="1"/>
  <c r="AP581" i="11"/>
  <c r="AU581" i="11" s="1"/>
  <c r="AP527" i="11"/>
  <c r="AU527" i="11" s="1"/>
  <c r="AP489" i="11"/>
  <c r="AU489" i="11" s="1"/>
  <c r="AP445" i="11"/>
  <c r="AU445" i="11" s="1"/>
  <c r="AP468" i="11"/>
  <c r="AU468" i="11" s="1"/>
  <c r="AP487" i="11"/>
  <c r="AU487" i="11" s="1"/>
  <c r="AP502" i="11"/>
  <c r="AU502" i="11" s="1"/>
  <c r="AP462" i="11"/>
  <c r="AU462" i="11" s="1"/>
  <c r="AP419" i="11"/>
  <c r="AU419" i="11" s="1"/>
  <c r="AP375" i="11"/>
  <c r="AU375" i="11" s="1"/>
  <c r="AP335" i="11"/>
  <c r="AU335" i="11" s="1"/>
  <c r="AP418" i="11"/>
  <c r="AU418" i="11" s="1"/>
  <c r="AP374" i="11"/>
  <c r="AU374" i="11" s="1"/>
  <c r="AP334" i="11"/>
  <c r="AU334" i="11" s="1"/>
  <c r="AP413" i="11"/>
  <c r="AU413" i="11" s="1"/>
  <c r="AP369" i="11"/>
  <c r="AU369" i="11" s="1"/>
  <c r="AP329" i="11"/>
  <c r="AU329" i="11" s="1"/>
  <c r="AP412" i="11"/>
  <c r="AU412" i="11" s="1"/>
  <c r="AP732" i="11"/>
  <c r="AU732" i="11" s="1"/>
  <c r="AP663" i="11"/>
  <c r="AU663" i="11" s="1"/>
  <c r="AP670" i="11"/>
  <c r="AU670" i="11" s="1"/>
  <c r="AP632" i="11"/>
  <c r="AU632" i="11" s="1"/>
  <c r="AP631" i="11"/>
  <c r="AU631" i="11" s="1"/>
  <c r="AP625" i="11"/>
  <c r="AU625" i="11" s="1"/>
  <c r="AP712" i="11"/>
  <c r="AU712" i="11" s="1"/>
  <c r="AP664" i="11"/>
  <c r="AU664" i="11" s="1"/>
  <c r="AP638" i="11"/>
  <c r="AU638" i="11" s="1"/>
  <c r="AP506" i="11"/>
  <c r="AU506" i="11" s="1"/>
  <c r="AP513" i="11"/>
  <c r="AU513" i="11" s="1"/>
  <c r="AP532" i="11"/>
  <c r="AU532" i="11" s="1"/>
  <c r="AP535" i="11"/>
  <c r="AU535" i="11" s="1"/>
  <c r="AP485" i="11"/>
  <c r="AU485" i="11" s="1"/>
  <c r="AP492" i="11"/>
  <c r="AU492" i="11" s="1"/>
  <c r="AP499" i="11"/>
  <c r="AU499" i="11" s="1"/>
  <c r="AP498" i="11"/>
  <c r="AU498" i="11" s="1"/>
  <c r="AP446" i="11"/>
  <c r="AU446" i="11" s="1"/>
  <c r="AP387" i="11"/>
  <c r="AU387" i="11" s="1"/>
  <c r="AP327" i="11"/>
  <c r="AU327" i="11" s="1"/>
  <c r="AP402" i="11"/>
  <c r="AU402" i="11" s="1"/>
  <c r="AP342" i="11"/>
  <c r="AU342" i="11" s="1"/>
  <c r="AP409" i="11"/>
  <c r="AU409" i="11" s="1"/>
  <c r="AP353" i="11"/>
  <c r="AU353" i="11" s="1"/>
  <c r="AP424" i="11"/>
  <c r="AU424" i="11" s="1"/>
  <c r="AP368" i="11"/>
  <c r="AU368" i="11" s="1"/>
  <c r="AP328" i="11"/>
  <c r="AU328" i="11" s="1"/>
  <c r="AP283" i="11"/>
  <c r="AU283" i="11" s="1"/>
  <c r="AP239" i="11"/>
  <c r="AU239" i="11" s="1"/>
  <c r="AP199" i="11"/>
  <c r="AU199" i="11" s="1"/>
  <c r="AP274" i="11"/>
  <c r="AU274" i="11" s="1"/>
  <c r="AP230" i="11"/>
  <c r="AU230" i="11" s="1"/>
  <c r="AP317" i="11"/>
  <c r="AU317" i="11" s="1"/>
  <c r="AP273" i="11"/>
  <c r="AU273" i="11" s="1"/>
  <c r="AP229" i="11"/>
  <c r="AU229" i="11" s="1"/>
  <c r="AP312" i="11"/>
  <c r="AU312" i="11" s="1"/>
  <c r="AP268" i="11"/>
  <c r="AU268" i="11" s="1"/>
  <c r="AP224" i="11"/>
  <c r="AU224" i="11" s="1"/>
  <c r="AP182" i="11"/>
  <c r="AU182" i="11" s="1"/>
  <c r="AP138" i="11"/>
  <c r="AU138" i="11" s="1"/>
  <c r="AP94" i="11"/>
  <c r="AU94" i="11" s="1"/>
  <c r="AP161" i="11"/>
  <c r="AU161" i="11" s="1"/>
  <c r="AP117" i="11"/>
  <c r="AU117" i="11" s="1"/>
  <c r="AP184" i="11"/>
  <c r="AU184" i="11" s="1"/>
  <c r="AP144" i="11"/>
  <c r="AU144" i="11" s="1"/>
  <c r="AP100" i="11"/>
  <c r="AU100" i="11" s="1"/>
  <c r="AP131" i="11"/>
  <c r="AU131" i="11" s="1"/>
  <c r="AP64" i="11"/>
  <c r="AU64" i="11" s="1"/>
  <c r="AP127" i="11"/>
  <c r="AU127" i="11" s="1"/>
  <c r="AP67" i="11"/>
  <c r="AU67" i="11" s="1"/>
  <c r="AP123" i="11"/>
  <c r="AU123" i="11" s="1"/>
  <c r="AP66" i="11"/>
  <c r="AU66" i="11" s="1"/>
  <c r="AP119" i="11"/>
  <c r="AU119" i="11" s="1"/>
  <c r="AP61" i="11"/>
  <c r="AU61" i="11" s="1"/>
  <c r="AP35" i="11"/>
  <c r="AU35" i="11" s="1"/>
  <c r="AP733" i="11"/>
  <c r="AU733" i="11" s="1"/>
  <c r="AP714" i="11"/>
  <c r="AU714" i="11" s="1"/>
  <c r="AP655" i="11"/>
  <c r="AU655" i="11" s="1"/>
  <c r="AP739" i="11"/>
  <c r="AU739" i="11" s="1"/>
  <c r="AP608" i="11"/>
  <c r="AU608" i="11" s="1"/>
  <c r="AP615" i="11"/>
  <c r="AU615" i="11" s="1"/>
  <c r="AP609" i="11"/>
  <c r="AU609" i="11" s="1"/>
  <c r="AP603" i="11"/>
  <c r="AU603" i="11" s="1"/>
  <c r="AP594" i="11"/>
  <c r="AU594" i="11" s="1"/>
  <c r="AP554" i="11"/>
  <c r="AU554" i="11" s="1"/>
  <c r="AP557" i="11"/>
  <c r="AU557" i="11" s="1"/>
  <c r="AP577" i="11"/>
  <c r="AU577" i="11" s="1"/>
  <c r="AP516" i="11"/>
  <c r="AU516" i="11" s="1"/>
  <c r="AP519" i="11"/>
  <c r="AU519" i="11" s="1"/>
  <c r="AP473" i="11"/>
  <c r="AU473" i="11" s="1"/>
  <c r="AP476" i="11"/>
  <c r="AU476" i="11" s="1"/>
  <c r="AP483" i="11"/>
  <c r="AU483" i="11" s="1"/>
  <c r="AP486" i="11"/>
  <c r="AU486" i="11" s="1"/>
  <c r="AP431" i="11"/>
  <c r="AU431" i="11" s="1"/>
  <c r="AP371" i="11"/>
  <c r="AU371" i="11" s="1"/>
  <c r="AP319" i="11"/>
  <c r="AU319" i="11" s="1"/>
  <c r="AP386" i="11"/>
  <c r="AU386" i="11" s="1"/>
  <c r="AP326" i="11"/>
  <c r="AU326" i="11" s="1"/>
  <c r="AP397" i="11"/>
  <c r="AU397" i="11" s="1"/>
  <c r="AP337" i="11"/>
  <c r="AU337" i="11" s="1"/>
  <c r="AP408" i="11"/>
  <c r="AU408" i="11" s="1"/>
  <c r="AP360" i="11"/>
  <c r="AU360" i="11" s="1"/>
  <c r="AP315" i="11"/>
  <c r="AU315" i="11" s="1"/>
  <c r="AP271" i="11"/>
  <c r="AU271" i="11" s="1"/>
  <c r="AP231" i="11"/>
  <c r="AU231" i="11" s="1"/>
  <c r="AP306" i="11"/>
  <c r="AU306" i="11" s="1"/>
  <c r="AP262" i="11"/>
  <c r="AU262" i="11" s="1"/>
  <c r="AP222" i="11"/>
  <c r="AU222" i="11" s="1"/>
  <c r="AP305" i="11"/>
  <c r="AU305" i="11" s="1"/>
  <c r="AP261" i="11"/>
  <c r="AU261" i="11" s="1"/>
  <c r="AP221" i="11"/>
  <c r="AU221" i="11" s="1"/>
  <c r="AP300" i="11"/>
  <c r="AU300" i="11" s="1"/>
  <c r="AP256" i="11"/>
  <c r="AU256" i="11" s="1"/>
  <c r="AP216" i="11"/>
  <c r="AU216" i="11" s="1"/>
  <c r="AP170" i="11"/>
  <c r="AU170" i="11" s="1"/>
  <c r="AP126" i="11"/>
  <c r="AU126" i="11" s="1"/>
  <c r="AP193" i="11"/>
  <c r="AU193" i="11" s="1"/>
  <c r="AP149" i="11"/>
  <c r="AU149" i="11" s="1"/>
  <c r="AP105" i="11"/>
  <c r="AU105" i="11" s="1"/>
  <c r="AP176" i="11"/>
  <c r="AU176" i="11" s="1"/>
  <c r="AP132" i="11"/>
  <c r="AU132" i="11" s="1"/>
  <c r="AP92" i="11"/>
  <c r="AU92" i="11" s="1"/>
  <c r="AP99" i="11"/>
  <c r="AU99" i="11" s="1"/>
  <c r="AP56" i="11"/>
  <c r="AU56" i="11" s="1"/>
  <c r="AP95" i="11"/>
  <c r="AU95" i="11" s="1"/>
  <c r="AP59" i="11"/>
  <c r="AU59" i="11" s="1"/>
  <c r="AP91" i="11"/>
  <c r="AU91" i="11" s="1"/>
  <c r="AP58" i="11"/>
  <c r="AU58" i="11" s="1"/>
  <c r="AP85" i="11"/>
  <c r="AU85" i="11" s="1"/>
  <c r="AP53" i="11"/>
  <c r="AU53" i="11" s="1"/>
  <c r="AP43" i="11"/>
  <c r="AU43" i="11" s="1"/>
  <c r="AP26" i="11"/>
  <c r="AU26" i="11" s="1"/>
  <c r="AP717" i="11"/>
  <c r="AU717" i="11" s="1"/>
  <c r="AP710" i="11"/>
  <c r="AU710" i="11" s="1"/>
  <c r="AP658" i="11"/>
  <c r="AU658" i="11" s="1"/>
  <c r="AP672" i="11"/>
  <c r="AU672" i="11" s="1"/>
  <c r="AP641" i="11"/>
  <c r="AU641" i="11" s="1"/>
  <c r="AP650" i="11"/>
  <c r="AU650" i="11" s="1"/>
  <c r="AP578" i="11"/>
  <c r="AU578" i="11" s="1"/>
  <c r="AP522" i="11"/>
  <c r="AU522" i="11" s="1"/>
  <c r="AP509" i="11"/>
  <c r="AU509" i="11" s="1"/>
  <c r="AP563" i="11"/>
  <c r="AU563" i="11" s="1"/>
  <c r="AP501" i="11"/>
  <c r="AU501" i="11" s="1"/>
  <c r="AP488" i="11"/>
  <c r="AU488" i="11" s="1"/>
  <c r="AP471" i="11"/>
  <c r="AU471" i="11" s="1"/>
  <c r="AP454" i="11"/>
  <c r="AU454" i="11" s="1"/>
  <c r="AP383" i="11"/>
  <c r="AU383" i="11" s="1"/>
  <c r="AP430" i="11"/>
  <c r="AU430" i="11" s="1"/>
  <c r="AP358" i="11"/>
  <c r="AU358" i="11" s="1"/>
  <c r="AP401" i="11"/>
  <c r="AU401" i="11" s="1"/>
  <c r="AP321" i="11"/>
  <c r="AU321" i="11" s="1"/>
  <c r="AP380" i="11"/>
  <c r="AU380" i="11" s="1"/>
  <c r="AP320" i="11"/>
  <c r="AU320" i="11" s="1"/>
  <c r="AP263" i="11"/>
  <c r="AU263" i="11" s="1"/>
  <c r="AP207" i="11"/>
  <c r="AU207" i="11" s="1"/>
  <c r="AP270" i="11"/>
  <c r="AU270" i="11" s="1"/>
  <c r="AP210" i="11"/>
  <c r="AU210" i="11" s="1"/>
  <c r="AP285" i="11"/>
  <c r="AU285" i="11" s="1"/>
  <c r="AP225" i="11"/>
  <c r="AU225" i="11" s="1"/>
  <c r="AP288" i="11"/>
  <c r="AU288" i="11" s="1"/>
  <c r="AP236" i="11"/>
  <c r="AU236" i="11" s="1"/>
  <c r="AP174" i="11"/>
  <c r="AU174" i="11" s="1"/>
  <c r="AP118" i="11"/>
  <c r="AU118" i="11" s="1"/>
  <c r="AP169" i="11"/>
  <c r="AU169" i="11" s="1"/>
  <c r="AP113" i="11"/>
  <c r="AU113" i="11" s="1"/>
  <c r="AP164" i="11"/>
  <c r="AU164" i="11" s="1"/>
  <c r="AP112" i="11"/>
  <c r="AU112" i="11" s="1"/>
  <c r="AP115" i="11"/>
  <c r="AU115" i="11" s="1"/>
  <c r="AP191" i="11"/>
  <c r="AU191" i="11" s="1"/>
  <c r="AP75" i="11"/>
  <c r="AU75" i="11" s="1"/>
  <c r="AP107" i="11"/>
  <c r="AU107" i="11" s="1"/>
  <c r="AP183" i="11"/>
  <c r="AU183" i="11" s="1"/>
  <c r="AP69" i="11"/>
  <c r="AU69" i="11" s="1"/>
  <c r="AP39" i="11"/>
  <c r="AU39" i="11" s="1"/>
  <c r="AP709" i="11"/>
  <c r="AU709" i="11" s="1"/>
  <c r="AP678" i="11"/>
  <c r="AU678" i="11" s="1"/>
  <c r="AP736" i="11"/>
  <c r="AU736" i="11" s="1"/>
  <c r="AP657" i="11"/>
  <c r="AU657" i="11" s="1"/>
  <c r="AP629" i="11"/>
  <c r="AU629" i="11" s="1"/>
  <c r="AP595" i="11"/>
  <c r="AU595" i="11" s="1"/>
  <c r="AP566" i="11"/>
  <c r="AU566" i="11" s="1"/>
  <c r="AP518" i="11"/>
  <c r="AU518" i="11" s="1"/>
  <c r="AP589" i="11"/>
  <c r="AU589" i="11" s="1"/>
  <c r="AP559" i="11"/>
  <c r="AU559" i="11" s="1"/>
  <c r="AP493" i="11"/>
  <c r="AU493" i="11" s="1"/>
  <c r="AP472" i="11"/>
  <c r="AU472" i="11" s="1"/>
  <c r="AP467" i="11"/>
  <c r="AU467" i="11" s="1"/>
  <c r="AP450" i="11"/>
  <c r="AU450" i="11" s="1"/>
  <c r="AP367" i="11"/>
  <c r="AU367" i="11" s="1"/>
  <c r="AP422" i="11"/>
  <c r="AU422" i="11" s="1"/>
  <c r="AP354" i="11"/>
  <c r="AU354" i="11" s="1"/>
  <c r="AP393" i="11"/>
  <c r="AU393" i="11" s="1"/>
  <c r="AP444" i="11"/>
  <c r="AU444" i="11" s="1"/>
  <c r="AP376" i="11"/>
  <c r="AU376" i="11" s="1"/>
  <c r="AP311" i="11"/>
  <c r="AU311" i="11" s="1"/>
  <c r="AP255" i="11"/>
  <c r="AU255" i="11" s="1"/>
  <c r="AP203" i="11"/>
  <c r="AU203" i="11" s="1"/>
  <c r="AP258" i="11"/>
  <c r="AU258" i="11" s="1"/>
  <c r="AP206" i="11"/>
  <c r="AU206" i="11" s="1"/>
  <c r="AP277" i="11"/>
  <c r="AU277" i="11" s="1"/>
  <c r="AP213" i="11"/>
  <c r="AU213" i="11" s="1"/>
  <c r="AP284" i="11"/>
  <c r="AU284" i="11" s="1"/>
  <c r="AP232" i="11"/>
  <c r="AU232" i="11" s="1"/>
  <c r="AP166" i="11"/>
  <c r="AU166" i="11" s="1"/>
  <c r="AP110" i="11"/>
  <c r="AU110" i="11" s="1"/>
  <c r="AP165" i="11"/>
  <c r="AU165" i="11" s="1"/>
  <c r="AP101" i="11"/>
  <c r="AU101" i="11" s="1"/>
  <c r="AP160" i="11"/>
  <c r="AU160" i="11" s="1"/>
  <c r="AP104" i="11"/>
  <c r="AU104" i="11" s="1"/>
  <c r="AP84" i="11"/>
  <c r="AU84" i="11" s="1"/>
  <c r="AP175" i="11"/>
  <c r="AU175" i="11" s="1"/>
  <c r="AP71" i="11"/>
  <c r="AU71" i="11" s="1"/>
  <c r="AP86" i="11"/>
  <c r="AU86" i="11" s="1"/>
  <c r="AP167" i="11"/>
  <c r="AU167" i="11" s="1"/>
  <c r="AP65" i="11"/>
  <c r="AU65" i="11" s="1"/>
  <c r="AP47" i="11"/>
  <c r="AU47" i="11" s="1"/>
  <c r="AP701" i="11"/>
  <c r="AU701" i="11" s="1"/>
  <c r="AP659" i="11"/>
  <c r="AU659" i="11" s="1"/>
  <c r="AP699" i="11"/>
  <c r="AU699" i="11" s="1"/>
  <c r="AP647" i="11"/>
  <c r="AU647" i="11" s="1"/>
  <c r="AP617" i="11"/>
  <c r="AU617" i="11" s="1"/>
  <c r="AP587" i="11"/>
  <c r="AU587" i="11" s="1"/>
  <c r="AP673" i="11"/>
  <c r="AU673" i="11" s="1"/>
  <c r="AP585" i="11"/>
  <c r="AU585" i="11" s="1"/>
  <c r="AP560" i="11"/>
  <c r="AU560" i="11" s="1"/>
  <c r="AP551" i="11"/>
  <c r="AU551" i="11" s="1"/>
  <c r="AP477" i="11"/>
  <c r="AU477" i="11" s="1"/>
  <c r="AP460" i="11"/>
  <c r="AU460" i="11" s="1"/>
  <c r="AP455" i="11"/>
  <c r="AU455" i="11" s="1"/>
  <c r="AP439" i="11"/>
  <c r="AU439" i="11" s="1"/>
  <c r="AP359" i="11"/>
  <c r="AU359" i="11" s="1"/>
  <c r="AP414" i="11"/>
  <c r="AU414" i="11" s="1"/>
  <c r="AP338" i="11"/>
  <c r="AU338" i="11" s="1"/>
  <c r="AP381" i="11"/>
  <c r="AU381" i="11" s="1"/>
  <c r="AP440" i="11"/>
  <c r="AU440" i="11" s="1"/>
  <c r="AP364" i="11"/>
  <c r="AU364" i="11" s="1"/>
  <c r="AP303" i="11"/>
  <c r="AU303" i="11" s="1"/>
  <c r="AP251" i="11"/>
  <c r="AU251" i="11" s="1"/>
  <c r="AP310" i="11"/>
  <c r="AU310" i="11" s="1"/>
  <c r="AP254" i="11"/>
  <c r="AU254" i="11" s="1"/>
  <c r="AP198" i="11"/>
  <c r="AU198" i="11" s="1"/>
  <c r="AP269" i="11"/>
  <c r="AU269" i="11" s="1"/>
  <c r="AP209" i="11"/>
  <c r="AU209" i="11" s="1"/>
  <c r="AP280" i="11"/>
  <c r="AU280" i="11" s="1"/>
  <c r="AP220" i="11"/>
  <c r="AU220" i="11" s="1"/>
  <c r="AP158" i="11"/>
  <c r="AU158" i="11" s="1"/>
  <c r="AP106" i="11"/>
  <c r="AU106" i="11" s="1"/>
  <c r="AP153" i="11"/>
  <c r="AU153" i="11" s="1"/>
  <c r="AP97" i="11"/>
  <c r="AU97" i="11" s="1"/>
  <c r="AP152" i="11"/>
  <c r="AU152" i="11" s="1"/>
  <c r="AP96" i="11"/>
  <c r="AU96" i="11" s="1"/>
  <c r="AP80" i="11"/>
  <c r="AU80" i="11" s="1"/>
  <c r="AP159" i="11"/>
  <c r="AU159" i="11" s="1"/>
  <c r="AP63" i="11"/>
  <c r="AU63" i="11" s="1"/>
  <c r="AP82" i="11"/>
  <c r="AU82" i="11" s="1"/>
  <c r="AP151" i="11"/>
  <c r="AU151" i="11" s="1"/>
  <c r="AP57" i="11"/>
  <c r="AU57" i="11" s="1"/>
  <c r="AP28" i="11"/>
  <c r="AU28" i="11" s="1"/>
  <c r="AP44" i="11"/>
  <c r="AU44" i="11" s="1"/>
  <c r="AP689" i="11"/>
  <c r="AU689" i="11" s="1"/>
  <c r="AP720" i="11"/>
  <c r="AU720" i="11" s="1"/>
  <c r="AP707" i="11"/>
  <c r="AU707" i="11" s="1"/>
  <c r="AP643" i="11"/>
  <c r="AU643" i="11" s="1"/>
  <c r="AP605" i="11"/>
  <c r="AU605" i="11" s="1"/>
  <c r="AP575" i="11"/>
  <c r="AU575" i="11" s="1"/>
  <c r="AP656" i="11"/>
  <c r="AU656" i="11" s="1"/>
  <c r="AP553" i="11"/>
  <c r="AU553" i="11" s="1"/>
  <c r="AP552" i="11"/>
  <c r="AU552" i="11" s="1"/>
  <c r="AP547" i="11"/>
  <c r="AU547" i="11" s="1"/>
  <c r="AP469" i="11"/>
  <c r="AU469" i="11" s="1"/>
  <c r="AP456" i="11"/>
  <c r="AU456" i="11" s="1"/>
  <c r="AP451" i="11"/>
  <c r="AU451" i="11" s="1"/>
  <c r="AP423" i="11"/>
  <c r="AU423" i="11" s="1"/>
  <c r="AP355" i="11"/>
  <c r="AU355" i="11" s="1"/>
  <c r="AP406" i="11"/>
  <c r="AU406" i="11" s="1"/>
  <c r="AP322" i="11"/>
  <c r="AU322" i="11" s="1"/>
  <c r="AP377" i="11"/>
  <c r="AU377" i="11" s="1"/>
  <c r="AP432" i="11"/>
  <c r="AU432" i="11" s="1"/>
  <c r="AP352" i="11"/>
  <c r="AU352" i="11" s="1"/>
  <c r="AP299" i="11"/>
  <c r="AU299" i="11" s="1"/>
  <c r="AP247" i="11"/>
  <c r="AU247" i="11" s="1"/>
  <c r="AP302" i="11"/>
  <c r="AU302" i="11" s="1"/>
  <c r="AP246" i="11"/>
  <c r="AU246" i="11" s="1"/>
  <c r="AP318" i="11"/>
  <c r="AU318" i="11" s="1"/>
  <c r="AP257" i="11"/>
  <c r="AU257" i="11" s="1"/>
  <c r="AP205" i="11"/>
  <c r="AU205" i="11" s="1"/>
  <c r="AP272" i="11"/>
  <c r="AU272" i="11" s="1"/>
  <c r="AP208" i="11"/>
  <c r="AU208" i="11" s="1"/>
  <c r="AP154" i="11"/>
  <c r="AU154" i="11" s="1"/>
  <c r="AP102" i="11"/>
  <c r="AU102" i="11" s="1"/>
  <c r="AP145" i="11"/>
  <c r="AU145" i="11" s="1"/>
  <c r="AP89" i="11"/>
  <c r="AU89" i="11" s="1"/>
  <c r="AP148" i="11"/>
  <c r="AU148" i="11" s="1"/>
  <c r="AP88" i="11"/>
  <c r="AU88" i="11" s="1"/>
  <c r="AP76" i="11"/>
  <c r="AU76" i="11" s="1"/>
  <c r="AP143" i="11"/>
  <c r="AU143" i="11" s="1"/>
  <c r="AP55" i="11"/>
  <c r="AU55" i="11" s="1"/>
  <c r="AP78" i="11"/>
  <c r="AU78" i="11" s="1"/>
  <c r="AP135" i="11"/>
  <c r="AU135" i="11" s="1"/>
  <c r="AP15" i="11"/>
  <c r="AU15" i="11" s="1"/>
  <c r="AP727" i="11"/>
  <c r="AU727" i="11" s="1"/>
  <c r="AP743" i="11"/>
  <c r="AU743" i="11" s="1"/>
  <c r="AP648" i="11"/>
  <c r="AU648" i="11" s="1"/>
  <c r="AP627" i="11"/>
  <c r="AU627" i="11" s="1"/>
  <c r="AP592" i="11"/>
  <c r="AU592" i="11" s="1"/>
  <c r="AP694" i="11"/>
  <c r="AU694" i="11" s="1"/>
  <c r="AP593" i="11"/>
  <c r="AU593" i="11" s="1"/>
  <c r="AP545" i="11"/>
  <c r="AU545" i="11" s="1"/>
  <c r="AP544" i="11"/>
  <c r="AU544" i="11" s="1"/>
  <c r="AP531" i="11"/>
  <c r="AU531" i="11" s="1"/>
  <c r="AP457" i="11"/>
  <c r="AU457" i="11" s="1"/>
  <c r="AP452" i="11"/>
  <c r="AU452" i="11" s="1"/>
  <c r="AP494" i="11"/>
  <c r="AU494" i="11" s="1"/>
  <c r="AP415" i="11"/>
  <c r="AU415" i="11" s="1"/>
  <c r="AP343" i="11"/>
  <c r="AU343" i="11" s="1"/>
  <c r="AP398" i="11"/>
  <c r="AU398" i="11" s="1"/>
  <c r="AP441" i="11"/>
  <c r="AU441" i="11" s="1"/>
  <c r="AP365" i="11"/>
  <c r="AU365" i="11" s="1"/>
  <c r="AP416" i="11"/>
  <c r="AU416" i="11" s="1"/>
  <c r="AP348" i="11"/>
  <c r="AU348" i="11" s="1"/>
  <c r="AP295" i="11"/>
  <c r="AU295" i="11" s="1"/>
  <c r="AP235" i="11"/>
  <c r="AU235" i="11" s="1"/>
  <c r="AP294" i="11"/>
  <c r="AU294" i="11" s="1"/>
  <c r="AP242" i="11"/>
  <c r="AU242" i="11" s="1"/>
  <c r="AP309" i="11"/>
  <c r="AU309" i="11" s="1"/>
  <c r="AP253" i="11"/>
  <c r="AU253" i="11" s="1"/>
  <c r="AP197" i="11"/>
  <c r="AU197" i="11" s="1"/>
  <c r="AP264" i="11"/>
  <c r="AU264" i="11" s="1"/>
  <c r="AP204" i="11"/>
  <c r="AU204" i="11" s="1"/>
  <c r="AP150" i="11"/>
  <c r="AU150" i="11" s="1"/>
  <c r="AP90" i="11"/>
  <c r="AU90" i="11" s="1"/>
  <c r="AP137" i="11"/>
  <c r="AU137" i="11" s="1"/>
  <c r="AP196" i="11"/>
  <c r="AU196" i="11" s="1"/>
  <c r="AP136" i="11"/>
  <c r="AU136" i="11" s="1"/>
  <c r="AP195" i="11"/>
  <c r="AU195" i="11" s="1"/>
  <c r="AP72" i="11"/>
  <c r="AU72" i="11" s="1"/>
  <c r="AP111" i="11"/>
  <c r="AU111" i="11" s="1"/>
  <c r="AP187" i="11"/>
  <c r="AU187" i="11" s="1"/>
  <c r="AP74" i="11"/>
  <c r="AU74" i="11" s="1"/>
  <c r="AP103" i="11"/>
  <c r="AU103" i="11" s="1"/>
  <c r="AP19" i="11"/>
  <c r="AU19" i="11" s="1"/>
  <c r="AP16" i="11"/>
  <c r="AU16" i="11" s="1"/>
  <c r="AP32" i="11"/>
  <c r="AU32" i="11" s="1"/>
  <c r="AP48" i="11"/>
  <c r="AU48" i="11" s="1"/>
  <c r="AP682" i="11"/>
  <c r="AU682" i="11" s="1"/>
  <c r="AP734" i="11"/>
  <c r="AU734" i="11" s="1"/>
  <c r="AP644" i="11"/>
  <c r="AU644" i="11" s="1"/>
  <c r="AP607" i="11"/>
  <c r="AU607" i="11" s="1"/>
  <c r="AP588" i="11"/>
  <c r="AU588" i="11" s="1"/>
  <c r="AP622" i="11"/>
  <c r="AU622" i="11" s="1"/>
  <c r="AP550" i="11"/>
  <c r="AU550" i="11" s="1"/>
  <c r="AP541" i="11"/>
  <c r="AU541" i="11" s="1"/>
  <c r="AP536" i="11"/>
  <c r="AU536" i="11" s="1"/>
  <c r="AP515" i="11"/>
  <c r="AU515" i="11" s="1"/>
  <c r="AP453" i="11"/>
  <c r="AU453" i="11" s="1"/>
  <c r="AP601" i="11"/>
  <c r="AU601" i="11" s="1"/>
  <c r="AP482" i="11"/>
  <c r="AU482" i="11" s="1"/>
  <c r="AP407" i="11"/>
  <c r="AU407" i="11" s="1"/>
  <c r="AP339" i="11"/>
  <c r="AU339" i="11" s="1"/>
  <c r="AP382" i="11"/>
  <c r="AU382" i="11" s="1"/>
  <c r="AP433" i="11"/>
  <c r="AU433" i="11" s="1"/>
  <c r="AP361" i="11"/>
  <c r="AU361" i="11" s="1"/>
  <c r="AP400" i="11"/>
  <c r="AU400" i="11" s="1"/>
  <c r="AP344" i="11"/>
  <c r="AU344" i="11" s="1"/>
  <c r="AP287" i="11"/>
  <c r="AU287" i="11" s="1"/>
  <c r="AP223" i="11"/>
  <c r="AU223" i="11" s="1"/>
  <c r="AP290" i="11"/>
  <c r="AU290" i="11" s="1"/>
  <c r="AP238" i="11"/>
  <c r="AU238" i="11" s="1"/>
  <c r="AP301" i="11"/>
  <c r="AU301" i="11" s="1"/>
  <c r="AP245" i="11"/>
  <c r="AU245" i="11" s="1"/>
  <c r="AP316" i="11"/>
  <c r="AU316" i="11" s="1"/>
  <c r="AP252" i="11"/>
  <c r="AU252" i="11" s="1"/>
  <c r="AP200" i="11"/>
  <c r="AU200" i="11" s="1"/>
  <c r="AP142" i="11"/>
  <c r="AU142" i="11" s="1"/>
  <c r="AP185" i="11"/>
  <c r="AU185" i="11" s="1"/>
  <c r="AP133" i="11"/>
  <c r="AU133" i="11" s="1"/>
  <c r="AP192" i="11"/>
  <c r="AU192" i="11" s="1"/>
  <c r="AP128" i="11"/>
  <c r="AU128" i="11" s="1"/>
  <c r="AP179" i="11"/>
  <c r="AU179" i="11" s="1"/>
  <c r="AP68" i="11"/>
  <c r="AU68" i="11" s="1"/>
  <c r="AP87" i="11"/>
  <c r="AU87" i="11" s="1"/>
  <c r="AP171" i="11"/>
  <c r="AU171" i="11" s="1"/>
  <c r="AP70" i="11"/>
  <c r="AU70" i="11" s="1"/>
  <c r="AP81" i="11"/>
  <c r="AU81" i="11" s="1"/>
  <c r="AP23" i="11"/>
  <c r="AU23" i="11" s="1"/>
  <c r="AP677" i="11"/>
  <c r="AU677" i="11" s="1"/>
  <c r="AP702" i="11"/>
  <c r="AU702" i="11" s="1"/>
  <c r="AP624" i="11"/>
  <c r="AU624" i="11" s="1"/>
  <c r="AP708" i="11"/>
  <c r="AU708" i="11" s="1"/>
  <c r="AP580" i="11"/>
  <c r="AU580" i="11" s="1"/>
  <c r="AP598" i="11"/>
  <c r="AU598" i="11" s="1"/>
  <c r="AP538" i="11"/>
  <c r="AU538" i="11" s="1"/>
  <c r="AP529" i="11"/>
  <c r="AU529" i="11" s="1"/>
  <c r="AP528" i="11"/>
  <c r="AU528" i="11" s="1"/>
  <c r="AP511" i="11"/>
  <c r="AU511" i="11" s="1"/>
  <c r="AP504" i="11"/>
  <c r="AU504" i="11" s="1"/>
  <c r="AP491" i="11"/>
  <c r="AU491" i="11" s="1"/>
  <c r="AP470" i="11"/>
  <c r="AU470" i="11" s="1"/>
  <c r="AP403" i="11"/>
  <c r="AU403" i="11" s="1"/>
  <c r="AP323" i="11"/>
  <c r="AU323" i="11" s="1"/>
  <c r="AP370" i="11"/>
  <c r="AU370" i="11" s="1"/>
  <c r="AP425" i="11"/>
  <c r="AU425" i="11" s="1"/>
  <c r="AP349" i="11"/>
  <c r="AU349" i="11" s="1"/>
  <c r="AP396" i="11"/>
  <c r="AU396" i="11" s="1"/>
  <c r="AP336" i="11"/>
  <c r="AU336" i="11" s="1"/>
  <c r="AP279" i="11"/>
  <c r="AU279" i="11" s="1"/>
  <c r="AP219" i="11"/>
  <c r="AU219" i="11" s="1"/>
  <c r="AP286" i="11"/>
  <c r="AU286" i="11" s="1"/>
  <c r="AP226" i="11"/>
  <c r="AU226" i="11" s="1"/>
  <c r="AP293" i="11"/>
  <c r="AU293" i="11" s="1"/>
  <c r="AP241" i="11"/>
  <c r="AU241" i="11" s="1"/>
  <c r="AP304" i="11"/>
  <c r="AU304" i="11" s="1"/>
  <c r="AP248" i="11"/>
  <c r="AU248" i="11" s="1"/>
  <c r="AP190" i="11"/>
  <c r="AU190" i="11" s="1"/>
  <c r="AP134" i="11"/>
  <c r="AU134" i="11" s="1"/>
  <c r="AP181" i="11"/>
  <c r="AU181" i="11" s="1"/>
  <c r="AP129" i="11"/>
  <c r="AU129" i="11" s="1"/>
  <c r="AP180" i="11"/>
  <c r="AU180" i="11" s="1"/>
  <c r="AP120" i="11"/>
  <c r="AU120" i="11" s="1"/>
  <c r="AP163" i="11"/>
  <c r="AU163" i="11" s="1"/>
  <c r="AP60" i="11"/>
  <c r="AU60" i="11" s="1"/>
  <c r="AP83" i="11"/>
  <c r="AU83" i="11" s="1"/>
  <c r="AP155" i="11"/>
  <c r="AU155" i="11" s="1"/>
  <c r="AP62" i="11"/>
  <c r="AU62" i="11" s="1"/>
  <c r="AP77" i="11"/>
  <c r="AU77" i="11" s="1"/>
  <c r="AP27" i="11"/>
  <c r="AU27" i="11" s="1"/>
  <c r="AP14" i="11"/>
  <c r="AU14" i="11" s="1"/>
  <c r="AP725" i="11"/>
  <c r="AU725" i="11" s="1"/>
  <c r="AP742" i="11"/>
  <c r="AU742" i="11" s="1"/>
  <c r="AP684" i="11"/>
  <c r="AU684" i="11" s="1"/>
  <c r="AP700" i="11"/>
  <c r="AU700" i="11" s="1"/>
  <c r="AP660" i="11"/>
  <c r="AU660" i="11" s="1"/>
  <c r="AP576" i="11"/>
  <c r="AU576" i="11" s="1"/>
  <c r="AP590" i="11"/>
  <c r="AU590" i="11" s="1"/>
  <c r="AP534" i="11"/>
  <c r="AU534" i="11" s="1"/>
  <c r="AP525" i="11"/>
  <c r="AU525" i="11" s="1"/>
  <c r="AP512" i="11"/>
  <c r="AU512" i="11" s="1"/>
  <c r="AP569" i="11"/>
  <c r="AU569" i="11" s="1"/>
  <c r="AP500" i="11"/>
  <c r="AU500" i="11" s="1"/>
  <c r="AP475" i="11"/>
  <c r="AU475" i="11" s="1"/>
  <c r="AP466" i="11"/>
  <c r="AU466" i="11" s="1"/>
  <c r="AP399" i="11"/>
  <c r="AU399" i="11" s="1"/>
  <c r="AP438" i="11"/>
  <c r="AU438" i="11" s="1"/>
  <c r="AP366" i="11"/>
  <c r="AU366" i="11" s="1"/>
  <c r="AP417" i="11"/>
  <c r="AU417" i="11" s="1"/>
  <c r="AP333" i="11"/>
  <c r="AU333" i="11" s="1"/>
  <c r="AP392" i="11"/>
  <c r="AU392" i="11" s="1"/>
  <c r="AP332" i="11"/>
  <c r="AU332" i="11" s="1"/>
  <c r="AP267" i="11"/>
  <c r="AU267" i="11" s="1"/>
  <c r="AP215" i="11"/>
  <c r="AU215" i="11" s="1"/>
  <c r="AP278" i="11"/>
  <c r="AU278" i="11" s="1"/>
  <c r="AP214" i="11"/>
  <c r="AU214" i="11" s="1"/>
  <c r="AP289" i="11"/>
  <c r="AU289" i="11" s="1"/>
  <c r="AP237" i="11"/>
  <c r="AU237" i="11" s="1"/>
  <c r="AP296" i="11"/>
  <c r="AU296" i="11" s="1"/>
  <c r="AP240" i="11"/>
  <c r="AU240" i="11" s="1"/>
  <c r="AP186" i="11"/>
  <c r="AU186" i="11" s="1"/>
  <c r="AP122" i="11"/>
  <c r="AU122" i="11" s="1"/>
  <c r="AP177" i="11"/>
  <c r="AU177" i="11" s="1"/>
  <c r="AP121" i="11"/>
  <c r="AU121" i="11" s="1"/>
  <c r="AP168" i="11"/>
  <c r="AU168" i="11" s="1"/>
  <c r="AP116" i="11"/>
  <c r="AU116" i="11" s="1"/>
  <c r="AP147" i="11"/>
  <c r="AU147" i="11" s="1"/>
  <c r="AP52" i="11"/>
  <c r="AU52" i="11" s="1"/>
  <c r="AP79" i="11"/>
  <c r="AU79" i="11" s="1"/>
  <c r="AP139" i="11"/>
  <c r="AU139" i="11" s="1"/>
  <c r="AP54" i="11"/>
  <c r="AU54" i="11" s="1"/>
  <c r="AP73" i="11"/>
  <c r="AU73" i="11" s="1"/>
  <c r="AP31" i="11"/>
  <c r="AU31" i="11" s="1"/>
  <c r="AP24" i="11"/>
  <c r="AU24" i="11" s="1"/>
  <c r="AP9" i="11"/>
  <c r="AU9" i="11" s="1"/>
  <c r="AP36" i="11"/>
  <c r="AU36" i="11" s="1"/>
  <c r="AP20" i="11"/>
  <c r="AU20" i="11" s="1"/>
  <c r="AP40" i="11"/>
  <c r="AU40" i="11" s="1"/>
  <c r="AO137" i="11"/>
  <c r="AT137" i="11" s="1"/>
  <c r="AO185" i="11"/>
  <c r="AT185" i="11" s="1"/>
  <c r="AO52" i="11"/>
  <c r="AT52" i="11" s="1"/>
  <c r="AO11" i="11"/>
  <c r="AT11" i="11" s="1"/>
  <c r="AO153" i="11"/>
  <c r="AT153" i="11" s="1"/>
  <c r="AO51" i="11"/>
  <c r="AT51" i="11" s="1"/>
  <c r="AO121" i="11"/>
  <c r="AT121" i="11" s="1"/>
  <c r="AO50" i="11"/>
  <c r="AT50" i="11" s="1"/>
  <c r="AO12" i="11"/>
  <c r="AT12" i="11" s="1"/>
  <c r="AO89" i="11"/>
  <c r="AT89" i="11" s="1"/>
  <c r="AO80" i="11"/>
  <c r="AT80" i="11" s="1"/>
  <c r="AO72" i="11"/>
  <c r="AT72" i="11" s="1"/>
  <c r="AO8" i="11"/>
  <c r="AT8" i="11" s="1"/>
  <c r="AO64" i="11"/>
  <c r="AT64" i="11" s="1"/>
  <c r="AO251" i="11"/>
  <c r="AT251" i="11" s="1"/>
  <c r="AO56" i="11"/>
  <c r="AT56" i="11" s="1"/>
  <c r="AO7" i="11"/>
  <c r="AT7" i="11" s="1"/>
  <c r="AO29" i="11"/>
  <c r="AT29" i="11" s="1"/>
  <c r="AO86" i="11"/>
  <c r="AT86" i="11" s="1"/>
  <c r="AO10" i="11"/>
  <c r="AT10" i="11" s="1"/>
  <c r="AO41" i="11"/>
  <c r="AT41" i="11" s="1"/>
  <c r="AO21" i="11"/>
  <c r="AT21" i="11" s="1"/>
  <c r="AO54" i="11"/>
  <c r="AT54" i="11" s="1"/>
  <c r="AO33" i="11"/>
  <c r="AT33" i="11" s="1"/>
  <c r="AO145" i="11"/>
  <c r="AT145" i="11" s="1"/>
  <c r="AO13" i="11"/>
  <c r="AT13" i="11" s="1"/>
  <c r="AO45" i="11"/>
  <c r="AT45" i="11" s="1"/>
  <c r="AO25" i="11"/>
  <c r="AT25" i="11" s="1"/>
  <c r="AO70" i="11"/>
  <c r="AT70" i="11" s="1"/>
  <c r="AO6" i="11"/>
  <c r="AT6" i="11" s="1"/>
  <c r="AO37" i="11"/>
  <c r="AT37" i="11" s="1"/>
  <c r="AO17" i="11"/>
  <c r="AT17" i="11" s="1"/>
  <c r="AO49" i="11"/>
  <c r="AT49" i="11" s="1"/>
  <c r="AO34" i="11"/>
  <c r="AT34" i="11" s="1"/>
  <c r="AO161" i="11"/>
  <c r="AT161" i="11" s="1"/>
  <c r="AO14" i="11"/>
  <c r="AT14" i="11" s="1"/>
  <c r="AO46" i="11"/>
  <c r="AT46" i="11" s="1"/>
  <c r="AO26" i="11"/>
  <c r="AT26" i="11" s="1"/>
  <c r="AO58" i="11"/>
  <c r="AT58" i="11" s="1"/>
  <c r="AO733" i="11"/>
  <c r="AT733" i="11" s="1"/>
  <c r="AO701" i="11"/>
  <c r="AT701" i="11" s="1"/>
  <c r="AO739" i="11"/>
  <c r="AT739" i="11" s="1"/>
  <c r="AO707" i="11"/>
  <c r="AT707" i="11" s="1"/>
  <c r="AO736" i="11"/>
  <c r="AT736" i="11" s="1"/>
  <c r="AO668" i="11"/>
  <c r="AT668" i="11" s="1"/>
  <c r="AO682" i="11"/>
  <c r="AT682" i="11" s="1"/>
  <c r="AO667" i="11"/>
  <c r="AT667" i="11" s="1"/>
  <c r="AO734" i="11"/>
  <c r="AT734" i="11" s="1"/>
  <c r="AO665" i="11"/>
  <c r="AT665" i="11" s="1"/>
  <c r="AO690" i="11"/>
  <c r="AT690" i="11" s="1"/>
  <c r="AO624" i="11"/>
  <c r="AT624" i="11" s="1"/>
  <c r="AO627" i="11"/>
  <c r="AT627" i="11" s="1"/>
  <c r="AO638" i="11"/>
  <c r="AT638" i="11" s="1"/>
  <c r="AO606" i="11"/>
  <c r="AT606" i="11" s="1"/>
  <c r="AO580" i="11"/>
  <c r="AT580" i="11" s="1"/>
  <c r="AO702" i="11"/>
  <c r="AT702" i="11" s="1"/>
  <c r="AO587" i="11"/>
  <c r="AT587" i="11" s="1"/>
  <c r="AO622" i="11"/>
  <c r="AT622" i="11" s="1"/>
  <c r="AO590" i="11"/>
  <c r="AT590" i="11" s="1"/>
  <c r="AO649" i="11"/>
  <c r="AT649" i="11" s="1"/>
  <c r="AO581" i="11"/>
  <c r="AT581" i="11" s="1"/>
  <c r="AO547" i="11"/>
  <c r="AT547" i="11" s="1"/>
  <c r="AO515" i="11"/>
  <c r="AT515" i="11" s="1"/>
  <c r="AO542" i="11"/>
  <c r="AT542" i="11" s="1"/>
  <c r="AO510" i="11"/>
  <c r="AT510" i="11" s="1"/>
  <c r="AO549" i="11"/>
  <c r="AT549" i="11" s="1"/>
  <c r="AO517" i="11"/>
  <c r="AT517" i="11" s="1"/>
  <c r="AO494" i="11"/>
  <c r="AT494" i="11" s="1"/>
  <c r="AO462" i="11"/>
  <c r="AT462" i="11" s="1"/>
  <c r="AO520" i="11"/>
  <c r="AT520" i="11" s="1"/>
  <c r="AO477" i="11"/>
  <c r="AT477" i="11" s="1"/>
  <c r="AO445" i="11"/>
  <c r="AT445" i="11" s="1"/>
  <c r="AO496" i="11"/>
  <c r="AT496" i="11" s="1"/>
  <c r="AO464" i="11"/>
  <c r="AT464" i="11" s="1"/>
  <c r="AO516" i="11"/>
  <c r="AT516" i="11" s="1"/>
  <c r="AO420" i="11"/>
  <c r="AT420" i="11" s="1"/>
  <c r="AO388" i="11"/>
  <c r="AT388" i="11" s="1"/>
  <c r="AO356" i="11"/>
  <c r="AT356" i="11" s="1"/>
  <c r="AO324" i="11"/>
  <c r="AT324" i="11" s="1"/>
  <c r="AO435" i="11"/>
  <c r="AT435" i="11" s="1"/>
  <c r="AO403" i="11"/>
  <c r="AT403" i="11" s="1"/>
  <c r="AO371" i="11"/>
  <c r="AT371" i="11" s="1"/>
  <c r="AO339" i="11"/>
  <c r="AT339" i="11" s="1"/>
  <c r="AO491" i="11"/>
  <c r="AT491" i="11" s="1"/>
  <c r="AO418" i="11"/>
  <c r="AT418" i="11" s="1"/>
  <c r="AO386" i="11"/>
  <c r="AT386" i="11" s="1"/>
  <c r="AO354" i="11"/>
  <c r="AT354" i="11" s="1"/>
  <c r="AO322" i="11"/>
  <c r="AT322" i="11" s="1"/>
  <c r="AO495" i="11"/>
  <c r="AT495" i="11" s="1"/>
  <c r="AO308" i="11"/>
  <c r="AT308" i="11" s="1"/>
  <c r="AO276" i="11"/>
  <c r="AT276" i="11" s="1"/>
  <c r="AO244" i="11"/>
  <c r="AT244" i="11" s="1"/>
  <c r="AO212" i="11"/>
  <c r="AT212" i="11" s="1"/>
  <c r="AO393" i="11"/>
  <c r="AT393" i="11" s="1"/>
  <c r="AO373" i="11"/>
  <c r="AT373" i="11" s="1"/>
  <c r="AO306" i="11"/>
  <c r="AT306" i="11" s="1"/>
  <c r="AO274" i="11"/>
  <c r="AT274" i="11" s="1"/>
  <c r="AO242" i="11"/>
  <c r="AT242" i="11" s="1"/>
  <c r="AO210" i="11"/>
  <c r="AT210" i="11" s="1"/>
  <c r="AO318" i="11"/>
  <c r="AT318" i="11" s="1"/>
  <c r="AO421" i="11"/>
  <c r="AT421" i="11" s="1"/>
  <c r="AO231" i="11"/>
  <c r="AT231" i="11" s="1"/>
  <c r="AO176" i="11"/>
  <c r="AT176" i="11" s="1"/>
  <c r="AO144" i="11"/>
  <c r="AT144" i="11" s="1"/>
  <c r="AO112" i="11"/>
  <c r="AT112" i="11" s="1"/>
  <c r="AO291" i="11"/>
  <c r="AT291" i="11" s="1"/>
  <c r="AO187" i="11"/>
  <c r="AT187" i="11" s="1"/>
  <c r="AO155" i="11"/>
  <c r="AT155" i="11" s="1"/>
  <c r="AO123" i="11"/>
  <c r="AT123" i="11" s="1"/>
  <c r="AO91" i="11"/>
  <c r="AT91" i="11" s="1"/>
  <c r="AO287" i="11"/>
  <c r="AT287" i="11" s="1"/>
  <c r="AO186" i="11"/>
  <c r="AT186" i="11" s="1"/>
  <c r="AO154" i="11"/>
  <c r="AT154" i="11" s="1"/>
  <c r="AO122" i="11"/>
  <c r="AT122" i="11" s="1"/>
  <c r="AO90" i="11"/>
  <c r="AT90" i="11" s="1"/>
  <c r="AO289" i="11"/>
  <c r="AT289" i="11" s="1"/>
  <c r="AO235" i="11"/>
  <c r="AT235" i="11" s="1"/>
  <c r="AO87" i="11"/>
  <c r="AT87" i="11" s="1"/>
  <c r="AO55" i="11"/>
  <c r="AT55" i="11" s="1"/>
  <c r="AO173" i="11"/>
  <c r="AT173" i="11" s="1"/>
  <c r="AO77" i="11"/>
  <c r="AT77" i="11" s="1"/>
  <c r="AO15" i="11"/>
  <c r="AT15" i="11" s="1"/>
  <c r="AO729" i="11"/>
  <c r="AT729" i="11" s="1"/>
  <c r="AO697" i="11"/>
  <c r="AT697" i="11" s="1"/>
  <c r="AO735" i="11"/>
  <c r="AT735" i="11" s="1"/>
  <c r="AO703" i="11"/>
  <c r="AT703" i="11" s="1"/>
  <c r="AO722" i="11"/>
  <c r="AT722" i="11" s="1"/>
  <c r="AO664" i="11"/>
  <c r="AT664" i="11" s="1"/>
  <c r="AO742" i="11"/>
  <c r="AT742" i="11" s="1"/>
  <c r="AO663" i="11"/>
  <c r="AT663" i="11" s="1"/>
  <c r="AO716" i="11"/>
  <c r="AT716" i="11" s="1"/>
  <c r="AO661" i="11"/>
  <c r="AT661" i="11" s="1"/>
  <c r="AO674" i="11"/>
  <c r="AT674" i="11" s="1"/>
  <c r="AO620" i="11"/>
  <c r="AT620" i="11" s="1"/>
  <c r="AO623" i="11"/>
  <c r="AT623" i="11" s="1"/>
  <c r="AO621" i="11"/>
  <c r="AT621" i="11" s="1"/>
  <c r="AO605" i="11"/>
  <c r="AT605" i="11" s="1"/>
  <c r="AO576" i="11"/>
  <c r="AT576" i="11" s="1"/>
  <c r="AO650" i="11"/>
  <c r="AT650" i="11" s="1"/>
  <c r="AO583" i="11"/>
  <c r="AT583" i="11" s="1"/>
  <c r="AO614" i="11"/>
  <c r="AT614" i="11" s="1"/>
  <c r="AO586" i="11"/>
  <c r="AT586" i="11" s="1"/>
  <c r="AO634" i="11"/>
  <c r="AT634" i="11" s="1"/>
  <c r="AO577" i="11"/>
  <c r="AT577" i="11" s="1"/>
  <c r="AO543" i="11"/>
  <c r="AT543" i="11" s="1"/>
  <c r="AO511" i="11"/>
  <c r="AT511" i="11" s="1"/>
  <c r="AO538" i="11"/>
  <c r="AT538" i="11" s="1"/>
  <c r="AO506" i="11"/>
  <c r="AT506" i="11" s="1"/>
  <c r="AO545" i="11"/>
  <c r="AT545" i="11" s="1"/>
  <c r="AO513" i="11"/>
  <c r="AT513" i="11" s="1"/>
  <c r="AO490" i="11"/>
  <c r="AT490" i="11" s="1"/>
  <c r="AO458" i="11"/>
  <c r="AT458" i="11" s="1"/>
  <c r="AO505" i="11"/>
  <c r="AT505" i="11" s="1"/>
  <c r="AO473" i="11"/>
  <c r="AT473" i="11" s="1"/>
  <c r="AO609" i="11"/>
  <c r="AT609" i="11" s="1"/>
  <c r="AO492" i="11"/>
  <c r="AT492" i="11" s="1"/>
  <c r="AO460" i="11"/>
  <c r="AT460" i="11" s="1"/>
  <c r="AO475" i="11"/>
  <c r="AT475" i="11" s="1"/>
  <c r="AO416" i="11"/>
  <c r="AT416" i="11" s="1"/>
  <c r="AO384" i="11"/>
  <c r="AT384" i="11" s="1"/>
  <c r="AO352" i="11"/>
  <c r="AT352" i="11" s="1"/>
  <c r="AO320" i="11"/>
  <c r="AT320" i="11" s="1"/>
  <c r="AO431" i="11"/>
  <c r="AT431" i="11" s="1"/>
  <c r="AO399" i="11"/>
  <c r="AT399" i="11" s="1"/>
  <c r="AO367" i="11"/>
  <c r="AT367" i="11" s="1"/>
  <c r="AO335" i="11"/>
  <c r="AT335" i="11" s="1"/>
  <c r="AO459" i="11"/>
  <c r="AT459" i="11" s="1"/>
  <c r="AO414" i="11"/>
  <c r="AT414" i="11" s="1"/>
  <c r="AO382" i="11"/>
  <c r="AT382" i="11" s="1"/>
  <c r="AO350" i="11"/>
  <c r="AT350" i="11" s="1"/>
  <c r="AO536" i="11"/>
  <c r="AT536" i="11" s="1"/>
  <c r="AO463" i="11"/>
  <c r="AT463" i="11" s="1"/>
  <c r="AO304" i="11"/>
  <c r="AT304" i="11" s="1"/>
  <c r="AO272" i="11"/>
  <c r="AT272" i="11" s="1"/>
  <c r="AO240" i="11"/>
  <c r="AT240" i="11" s="1"/>
  <c r="AO208" i="11"/>
  <c r="AT208" i="11" s="1"/>
  <c r="AO361" i="11"/>
  <c r="AT361" i="11" s="1"/>
  <c r="AO341" i="11"/>
  <c r="AT341" i="11" s="1"/>
  <c r="AO302" i="11"/>
  <c r="AT302" i="11" s="1"/>
  <c r="AO270" i="11"/>
  <c r="AT270" i="11" s="1"/>
  <c r="AO238" i="11"/>
  <c r="AT238" i="11" s="1"/>
  <c r="AO206" i="11"/>
  <c r="AT206" i="11" s="1"/>
  <c r="AO409" i="11"/>
  <c r="AT409" i="11" s="1"/>
  <c r="AO389" i="11"/>
  <c r="AT389" i="11" s="1"/>
  <c r="AO215" i="11"/>
  <c r="AT215" i="11" s="1"/>
  <c r="AO172" i="11"/>
  <c r="AT172" i="11" s="1"/>
  <c r="AO140" i="11"/>
  <c r="AT140" i="11" s="1"/>
  <c r="AO108" i="11"/>
  <c r="AT108" i="11" s="1"/>
  <c r="AO275" i="11"/>
  <c r="AT275" i="11" s="1"/>
  <c r="AO183" i="11"/>
  <c r="AT183" i="11" s="1"/>
  <c r="AO151" i="11"/>
  <c r="AT151" i="11" s="1"/>
  <c r="AO119" i="11"/>
  <c r="AT119" i="11" s="1"/>
  <c r="AO297" i="11"/>
  <c r="AT297" i="11" s="1"/>
  <c r="AO271" i="11"/>
  <c r="AT271" i="11" s="1"/>
  <c r="AO182" i="11"/>
  <c r="AT182" i="11" s="1"/>
  <c r="AO150" i="11"/>
  <c r="AT150" i="11" s="1"/>
  <c r="AO118" i="11"/>
  <c r="AT118" i="11" s="1"/>
  <c r="AO293" i="11"/>
  <c r="AT293" i="11" s="1"/>
  <c r="AO273" i="11"/>
  <c r="AT273" i="11" s="1"/>
  <c r="AO197" i="11"/>
  <c r="AT197" i="11" s="1"/>
  <c r="AO83" i="11"/>
  <c r="AT83" i="11" s="1"/>
  <c r="AO285" i="11"/>
  <c r="AT285" i="11" s="1"/>
  <c r="AO157" i="11"/>
  <c r="AT157" i="11" s="1"/>
  <c r="AO73" i="11"/>
  <c r="AT73" i="11" s="1"/>
  <c r="AO27" i="11"/>
  <c r="AT27" i="11" s="1"/>
  <c r="AO18" i="11"/>
  <c r="AT18" i="11" s="1"/>
  <c r="AO74" i="11"/>
  <c r="AT74" i="11" s="1"/>
  <c r="AO42" i="11"/>
  <c r="AT42" i="11" s="1"/>
  <c r="AO717" i="11"/>
  <c r="AT717" i="11" s="1"/>
  <c r="AO685" i="11"/>
  <c r="AT685" i="11" s="1"/>
  <c r="AO723" i="11"/>
  <c r="AT723" i="11" s="1"/>
  <c r="AO691" i="11"/>
  <c r="AT691" i="11" s="1"/>
  <c r="AO700" i="11"/>
  <c r="AT700" i="11" s="1"/>
  <c r="AO652" i="11"/>
  <c r="AT652" i="11" s="1"/>
  <c r="AO692" i="11"/>
  <c r="AT692" i="11" s="1"/>
  <c r="AO738" i="11"/>
  <c r="AT738" i="11" s="1"/>
  <c r="AO708" i="11"/>
  <c r="AT708" i="11" s="1"/>
  <c r="AO704" i="11"/>
  <c r="AT704" i="11" s="1"/>
  <c r="AO640" i="11"/>
  <c r="AT640" i="11" s="1"/>
  <c r="AO643" i="11"/>
  <c r="AT643" i="11" s="1"/>
  <c r="AO611" i="11"/>
  <c r="AT611" i="11" s="1"/>
  <c r="AO654" i="11"/>
  <c r="AT654" i="11" s="1"/>
  <c r="AO596" i="11"/>
  <c r="AT596" i="11" s="1"/>
  <c r="AO646" i="11"/>
  <c r="AT646" i="11" s="1"/>
  <c r="AO603" i="11"/>
  <c r="AT603" i="11" s="1"/>
  <c r="AO571" i="11"/>
  <c r="AT571" i="11" s="1"/>
  <c r="AO626" i="11"/>
  <c r="AT626" i="11" s="1"/>
  <c r="AO574" i="11"/>
  <c r="AT574" i="11" s="1"/>
  <c r="AO22" i="11"/>
  <c r="AT22" i="11" s="1"/>
  <c r="AO97" i="11"/>
  <c r="AT97" i="11" s="1"/>
  <c r="AO84" i="11"/>
  <c r="AT84" i="11" s="1"/>
  <c r="AO713" i="11"/>
  <c r="AT713" i="11" s="1"/>
  <c r="AO681" i="11"/>
  <c r="AT681" i="11" s="1"/>
  <c r="AO719" i="11"/>
  <c r="AT719" i="11" s="1"/>
  <c r="AO687" i="11"/>
  <c r="AT687" i="11" s="1"/>
  <c r="AO686" i="11"/>
  <c r="AT686" i="11" s="1"/>
  <c r="AO728" i="11"/>
  <c r="AT728" i="11" s="1"/>
  <c r="AO678" i="11"/>
  <c r="AT678" i="11" s="1"/>
  <c r="AO720" i="11"/>
  <c r="AT720" i="11" s="1"/>
  <c r="AO694" i="11"/>
  <c r="AT694" i="11" s="1"/>
  <c r="AO680" i="11"/>
  <c r="AT680" i="11" s="1"/>
  <c r="AO636" i="11"/>
  <c r="AT636" i="11" s="1"/>
  <c r="AO639" i="11"/>
  <c r="AT639" i="11" s="1"/>
  <c r="AO698" i="11"/>
  <c r="AT698" i="11" s="1"/>
  <c r="AO642" i="11"/>
  <c r="AT642" i="11" s="1"/>
  <c r="AO592" i="11"/>
  <c r="AT592" i="11" s="1"/>
  <c r="AO629" i="11"/>
  <c r="AT629" i="11" s="1"/>
  <c r="AO599" i="11"/>
  <c r="AT599" i="11" s="1"/>
  <c r="AO567" i="11"/>
  <c r="AT567" i="11" s="1"/>
  <c r="AO602" i="11"/>
  <c r="AT602" i="11" s="1"/>
  <c r="AO68" i="11"/>
  <c r="AT68" i="11" s="1"/>
  <c r="AO725" i="11"/>
  <c r="AT725" i="11" s="1"/>
  <c r="AO731" i="11"/>
  <c r="AT731" i="11" s="1"/>
  <c r="AO732" i="11"/>
  <c r="AT732" i="11" s="1"/>
  <c r="AO724" i="11"/>
  <c r="AT724" i="11" s="1"/>
  <c r="AO740" i="11"/>
  <c r="AT740" i="11" s="1"/>
  <c r="AO648" i="11"/>
  <c r="AT648" i="11" s="1"/>
  <c r="AO619" i="11"/>
  <c r="AT619" i="11" s="1"/>
  <c r="AO604" i="11"/>
  <c r="AT604" i="11" s="1"/>
  <c r="AO633" i="11"/>
  <c r="AT633" i="11" s="1"/>
  <c r="AO608" i="11"/>
  <c r="AT608" i="11" s="1"/>
  <c r="AO651" i="11"/>
  <c r="AT651" i="11" s="1"/>
  <c r="AO569" i="11"/>
  <c r="AT569" i="11" s="1"/>
  <c r="AO527" i="11"/>
  <c r="AT527" i="11" s="1"/>
  <c r="AO546" i="11"/>
  <c r="AT546" i="11" s="1"/>
  <c r="AO645" i="11"/>
  <c r="AT645" i="11" s="1"/>
  <c r="AO529" i="11"/>
  <c r="AT529" i="11" s="1"/>
  <c r="AO498" i="11"/>
  <c r="AT498" i="11" s="1"/>
  <c r="AO450" i="11"/>
  <c r="AT450" i="11" s="1"/>
  <c r="AO489" i="11"/>
  <c r="AT489" i="11" s="1"/>
  <c r="AO449" i="11"/>
  <c r="AT449" i="11" s="1"/>
  <c r="AO484" i="11"/>
  <c r="AT484" i="11" s="1"/>
  <c r="AO556" i="11"/>
  <c r="AT556" i="11" s="1"/>
  <c r="AO424" i="11"/>
  <c r="AT424" i="11" s="1"/>
  <c r="AO376" i="11"/>
  <c r="AT376" i="11" s="1"/>
  <c r="AO336" i="11"/>
  <c r="AT336" i="11" s="1"/>
  <c r="AO439" i="11"/>
  <c r="AT439" i="11" s="1"/>
  <c r="AO391" i="11"/>
  <c r="AT391" i="11" s="1"/>
  <c r="AO351" i="11"/>
  <c r="AT351" i="11" s="1"/>
  <c r="AO447" i="11"/>
  <c r="AT447" i="11" s="1"/>
  <c r="AO406" i="11"/>
  <c r="AT406" i="11" s="1"/>
  <c r="AO366" i="11"/>
  <c r="AT366" i="11" s="1"/>
  <c r="AO326" i="11"/>
  <c r="AT326" i="11" s="1"/>
  <c r="AO401" i="11"/>
  <c r="AT401" i="11" s="1"/>
  <c r="AO288" i="11"/>
  <c r="AT288" i="11" s="1"/>
  <c r="AO248" i="11"/>
  <c r="AT248" i="11" s="1"/>
  <c r="AO200" i="11"/>
  <c r="AT200" i="11" s="1"/>
  <c r="AO307" i="11"/>
  <c r="AT307" i="11" s="1"/>
  <c r="AO310" i="11"/>
  <c r="AT310" i="11" s="1"/>
  <c r="AO262" i="11"/>
  <c r="AT262" i="11" s="1"/>
  <c r="AO222" i="11"/>
  <c r="AT222" i="11" s="1"/>
  <c r="AO333" i="11"/>
  <c r="AT333" i="11" s="1"/>
  <c r="AO325" i="11"/>
  <c r="AT325" i="11" s="1"/>
  <c r="AO188" i="11"/>
  <c r="AT188" i="11" s="1"/>
  <c r="AO148" i="11"/>
  <c r="AT148" i="11" s="1"/>
  <c r="AO100" i="11"/>
  <c r="AT100" i="11" s="1"/>
  <c r="AO211" i="11"/>
  <c r="AT211" i="11" s="1"/>
  <c r="AO159" i="11"/>
  <c r="AT159" i="11" s="1"/>
  <c r="AO111" i="11"/>
  <c r="AT111" i="11" s="1"/>
  <c r="AO233" i="11"/>
  <c r="AT233" i="11" s="1"/>
  <c r="AO190" i="11"/>
  <c r="AT190" i="11" s="1"/>
  <c r="AO142" i="11"/>
  <c r="AT142" i="11" s="1"/>
  <c r="AO102" i="11"/>
  <c r="AT102" i="11" s="1"/>
  <c r="AO299" i="11"/>
  <c r="AT299" i="11" s="1"/>
  <c r="AO165" i="11"/>
  <c r="AT165" i="11" s="1"/>
  <c r="AO67" i="11"/>
  <c r="AT67" i="11" s="1"/>
  <c r="AO189" i="11"/>
  <c r="AT189" i="11" s="1"/>
  <c r="AO65" i="11"/>
  <c r="AT65" i="11" s="1"/>
  <c r="AO35" i="11"/>
  <c r="AT35" i="11" s="1"/>
  <c r="AO219" i="11"/>
  <c r="AT219" i="11" s="1"/>
  <c r="AO693" i="11"/>
  <c r="AT693" i="11" s="1"/>
  <c r="AO699" i="11"/>
  <c r="AT699" i="11" s="1"/>
  <c r="AO660" i="11"/>
  <c r="AT660" i="11" s="1"/>
  <c r="AO659" i="11"/>
  <c r="AT659" i="11" s="1"/>
  <c r="AO657" i="11"/>
  <c r="AT657" i="11" s="1"/>
  <c r="AO616" i="11"/>
  <c r="AT616" i="11" s="1"/>
  <c r="AO610" i="11"/>
  <c r="AT610" i="11" s="1"/>
  <c r="AO572" i="11"/>
  <c r="AT572" i="11" s="1"/>
  <c r="AO579" i="11"/>
  <c r="AT579" i="11" s="1"/>
  <c r="AO582" i="11"/>
  <c r="AT582" i="11" s="1"/>
  <c r="AO593" i="11"/>
  <c r="AT593" i="11" s="1"/>
  <c r="AO551" i="11"/>
  <c r="AT551" i="11" s="1"/>
  <c r="AO562" i="11"/>
  <c r="AT562" i="11" s="1"/>
  <c r="AO522" i="11"/>
  <c r="AT522" i="11" s="1"/>
  <c r="AO553" i="11"/>
  <c r="AT553" i="11" s="1"/>
  <c r="AO565" i="11"/>
  <c r="AT565" i="11" s="1"/>
  <c r="AO474" i="11"/>
  <c r="AT474" i="11" s="1"/>
  <c r="AO552" i="11"/>
  <c r="AT552" i="11" s="1"/>
  <c r="AO465" i="11"/>
  <c r="AT465" i="11" s="1"/>
  <c r="AO512" i="11"/>
  <c r="AT512" i="11" s="1"/>
  <c r="AO468" i="11"/>
  <c r="AT468" i="11" s="1"/>
  <c r="AO440" i="11"/>
  <c r="AT440" i="11" s="1"/>
  <c r="AO400" i="11"/>
  <c r="AT400" i="11" s="1"/>
  <c r="AO360" i="11"/>
  <c r="AT360" i="11" s="1"/>
  <c r="AO455" i="11"/>
  <c r="AT455" i="11" s="1"/>
  <c r="AO415" i="11"/>
  <c r="AT415" i="11" s="1"/>
  <c r="AO375" i="11"/>
  <c r="AT375" i="11" s="1"/>
  <c r="AO327" i="11"/>
  <c r="AT327" i="11" s="1"/>
  <c r="AO430" i="11"/>
  <c r="AT430" i="11" s="1"/>
  <c r="AO390" i="11"/>
  <c r="AT390" i="11" s="1"/>
  <c r="AO342" i="11"/>
  <c r="AT342" i="11" s="1"/>
  <c r="AO451" i="11"/>
  <c r="AT451" i="11" s="1"/>
  <c r="AO312" i="11"/>
  <c r="AT312" i="11" s="1"/>
  <c r="AO264" i="11"/>
  <c r="AT264" i="11" s="1"/>
  <c r="AO224" i="11"/>
  <c r="AT224" i="11" s="1"/>
  <c r="AO425" i="11"/>
  <c r="AT425" i="11" s="1"/>
  <c r="AO385" i="11"/>
  <c r="AT385" i="11" s="1"/>
  <c r="AO286" i="11"/>
  <c r="AT286" i="11" s="1"/>
  <c r="AO246" i="11"/>
  <c r="AT246" i="11" s="1"/>
  <c r="AO198" i="11"/>
  <c r="AT198" i="11" s="1"/>
  <c r="AO313" i="11"/>
  <c r="AT313" i="11" s="1"/>
  <c r="AO247" i="11"/>
  <c r="AT247" i="11" s="1"/>
  <c r="AO164" i="11"/>
  <c r="AT164" i="11" s="1"/>
  <c r="AO124" i="11"/>
  <c r="AT124" i="11" s="1"/>
  <c r="AO301" i="11"/>
  <c r="AT301" i="11" s="1"/>
  <c r="AO175" i="11"/>
  <c r="AT175" i="11" s="1"/>
  <c r="AO135" i="11"/>
  <c r="AT135" i="11" s="1"/>
  <c r="AO95" i="11"/>
  <c r="AT95" i="11" s="1"/>
  <c r="AO239" i="11"/>
  <c r="AT239" i="11" s="1"/>
  <c r="AO166" i="11"/>
  <c r="AT166" i="11" s="1"/>
  <c r="AO126" i="11"/>
  <c r="AT126" i="11" s="1"/>
  <c r="AO261" i="11"/>
  <c r="AT261" i="11" s="1"/>
  <c r="AO209" i="11"/>
  <c r="AT209" i="11" s="1"/>
  <c r="AO101" i="11"/>
  <c r="AT101" i="11" s="1"/>
  <c r="AO269" i="11"/>
  <c r="AT269" i="11" s="1"/>
  <c r="AO93" i="11"/>
  <c r="AT93" i="11" s="1"/>
  <c r="AO62" i="11"/>
  <c r="AT62" i="11" s="1"/>
  <c r="AO743" i="11"/>
  <c r="AT743" i="11" s="1"/>
  <c r="AO676" i="11"/>
  <c r="AT676" i="11" s="1"/>
  <c r="AO655" i="11"/>
  <c r="AT655" i="11" s="1"/>
  <c r="AO730" i="11"/>
  <c r="AT730" i="11" s="1"/>
  <c r="AO684" i="11"/>
  <c r="AT684" i="11" s="1"/>
  <c r="AO568" i="11"/>
  <c r="AT568" i="11" s="1"/>
  <c r="AO637" i="11"/>
  <c r="AT637" i="11" s="1"/>
  <c r="AO601" i="11"/>
  <c r="AT601" i="11" s="1"/>
  <c r="AO539" i="11"/>
  <c r="AT539" i="11" s="1"/>
  <c r="AO550" i="11"/>
  <c r="AT550" i="11" s="1"/>
  <c r="AO561" i="11"/>
  <c r="AT561" i="11" s="1"/>
  <c r="AO560" i="11"/>
  <c r="AT560" i="11" s="1"/>
  <c r="AO454" i="11"/>
  <c r="AT454" i="11" s="1"/>
  <c r="AO481" i="11"/>
  <c r="AT481" i="11" s="1"/>
  <c r="AO504" i="11"/>
  <c r="AT504" i="11" s="1"/>
  <c r="AO448" i="11"/>
  <c r="AT448" i="11" s="1"/>
  <c r="AO408" i="11"/>
  <c r="AT408" i="11" s="1"/>
  <c r="AO348" i="11"/>
  <c r="AT348" i="11" s="1"/>
  <c r="AO443" i="11"/>
  <c r="AT443" i="11" s="1"/>
  <c r="AO383" i="11"/>
  <c r="AT383" i="11" s="1"/>
  <c r="AO323" i="11"/>
  <c r="AT323" i="11" s="1"/>
  <c r="AO410" i="11"/>
  <c r="AT410" i="11" s="1"/>
  <c r="AO358" i="11"/>
  <c r="AT358" i="11" s="1"/>
  <c r="AO441" i="11"/>
  <c r="AT441" i="11" s="1"/>
  <c r="AO292" i="11"/>
  <c r="AT292" i="11" s="1"/>
  <c r="AO232" i="11"/>
  <c r="AT232" i="11" s="1"/>
  <c r="AO329" i="11"/>
  <c r="AT329" i="11" s="1"/>
  <c r="AO314" i="11"/>
  <c r="AT314" i="11" s="1"/>
  <c r="AO254" i="11"/>
  <c r="AT254" i="11" s="1"/>
  <c r="AO429" i="11"/>
  <c r="AT429" i="11" s="1"/>
  <c r="AO357" i="11"/>
  <c r="AT357" i="11" s="1"/>
  <c r="AO180" i="11"/>
  <c r="AT180" i="11" s="1"/>
  <c r="AO120" i="11"/>
  <c r="AT120" i="11" s="1"/>
  <c r="AO227" i="11"/>
  <c r="AT227" i="11" s="1"/>
  <c r="AO143" i="11"/>
  <c r="AT143" i="11" s="1"/>
  <c r="AO281" i="11"/>
  <c r="AT281" i="11" s="1"/>
  <c r="AO194" i="11"/>
  <c r="AT194" i="11" s="1"/>
  <c r="AO134" i="11"/>
  <c r="AT134" i="11" s="1"/>
  <c r="AO245" i="11"/>
  <c r="AT245" i="11" s="1"/>
  <c r="AO181" i="11"/>
  <c r="AT181" i="11" s="1"/>
  <c r="AO59" i="11"/>
  <c r="AT59" i="11" s="1"/>
  <c r="AO85" i="11"/>
  <c r="AT85" i="11" s="1"/>
  <c r="AO737" i="11"/>
  <c r="AT737" i="11" s="1"/>
  <c r="AO715" i="11"/>
  <c r="AT715" i="11" s="1"/>
  <c r="AO656" i="11"/>
  <c r="AT656" i="11" s="1"/>
  <c r="AO688" i="11"/>
  <c r="AT688" i="11" s="1"/>
  <c r="AO632" i="11"/>
  <c r="AT632" i="11" s="1"/>
  <c r="AO666" i="11"/>
  <c r="AT666" i="11" s="1"/>
  <c r="AO712" i="11"/>
  <c r="AT712" i="11" s="1"/>
  <c r="AO598" i="11"/>
  <c r="AT598" i="11" s="1"/>
  <c r="AO589" i="11"/>
  <c r="AT589" i="11" s="1"/>
  <c r="AO531" i="11"/>
  <c r="AT531" i="11" s="1"/>
  <c r="AO530" i="11"/>
  <c r="AT530" i="11" s="1"/>
  <c r="AO541" i="11"/>
  <c r="AT541" i="11" s="1"/>
  <c r="AO502" i="11"/>
  <c r="AT502" i="11" s="1"/>
  <c r="AO540" i="11"/>
  <c r="AT540" i="11" s="1"/>
  <c r="AO461" i="11"/>
  <c r="AT461" i="11" s="1"/>
  <c r="AO488" i="11"/>
  <c r="AT488" i="11" s="1"/>
  <c r="AO548" i="11"/>
  <c r="AT548" i="11" s="1"/>
  <c r="AO396" i="11"/>
  <c r="AT396" i="11" s="1"/>
  <c r="AO340" i="11"/>
  <c r="AT340" i="11" s="1"/>
  <c r="AO423" i="11"/>
  <c r="AT423" i="11" s="1"/>
  <c r="AO363" i="11"/>
  <c r="AT363" i="11" s="1"/>
  <c r="AO479" i="11"/>
  <c r="AT479" i="11" s="1"/>
  <c r="AO398" i="11"/>
  <c r="AT398" i="11" s="1"/>
  <c r="AO338" i="11"/>
  <c r="AT338" i="11" s="1"/>
  <c r="AO433" i="11"/>
  <c r="AT433" i="11" s="1"/>
  <c r="AO280" i="11"/>
  <c r="AT280" i="11" s="1"/>
  <c r="AO220" i="11"/>
  <c r="AT220" i="11" s="1"/>
  <c r="AO311" i="11"/>
  <c r="AT311" i="11" s="1"/>
  <c r="AO294" i="11"/>
  <c r="AT294" i="11" s="1"/>
  <c r="AO234" i="11"/>
  <c r="AT234" i="11" s="1"/>
  <c r="AO365" i="11"/>
  <c r="AT365" i="11" s="1"/>
  <c r="AO279" i="11"/>
  <c r="AT279" i="11" s="1"/>
  <c r="AO160" i="11"/>
  <c r="AT160" i="11" s="1"/>
  <c r="AO104" i="11"/>
  <c r="AT104" i="11" s="1"/>
  <c r="AO191" i="11"/>
  <c r="AT191" i="11" s="1"/>
  <c r="AO131" i="11"/>
  <c r="AT131" i="11" s="1"/>
  <c r="AO249" i="11"/>
  <c r="AT249" i="11" s="1"/>
  <c r="AO174" i="11"/>
  <c r="AT174" i="11" s="1"/>
  <c r="AO114" i="11"/>
  <c r="AT114" i="11" s="1"/>
  <c r="AO213" i="11"/>
  <c r="AT213" i="11" s="1"/>
  <c r="AO133" i="11"/>
  <c r="AT133" i="11" s="1"/>
  <c r="AO205" i="11"/>
  <c r="AT205" i="11" s="1"/>
  <c r="AO69" i="11"/>
  <c r="AT69" i="11" s="1"/>
  <c r="AO78" i="11"/>
  <c r="AT78" i="11" s="1"/>
  <c r="AO689" i="11"/>
  <c r="AT689" i="11" s="1"/>
  <c r="AO672" i="11"/>
  <c r="AT672" i="11" s="1"/>
  <c r="AO673" i="11"/>
  <c r="AT673" i="11" s="1"/>
  <c r="AO631" i="11"/>
  <c r="AT631" i="11" s="1"/>
  <c r="AO607" i="11"/>
  <c r="AT607" i="11" s="1"/>
  <c r="AO578" i="11"/>
  <c r="AT578" i="11" s="1"/>
  <c r="AO559" i="11"/>
  <c r="AT559" i="11" s="1"/>
  <c r="AO534" i="11"/>
  <c r="AT534" i="11" s="1"/>
  <c r="AO533" i="11"/>
  <c r="AT533" i="11" s="1"/>
  <c r="AO470" i="11"/>
  <c r="AT470" i="11" s="1"/>
  <c r="AO469" i="11"/>
  <c r="AT469" i="11" s="1"/>
  <c r="AO476" i="11"/>
  <c r="AT476" i="11" s="1"/>
  <c r="AO428" i="11"/>
  <c r="AT428" i="11" s="1"/>
  <c r="AO344" i="11"/>
  <c r="AT344" i="11" s="1"/>
  <c r="AO411" i="11"/>
  <c r="AT411" i="11" s="1"/>
  <c r="AO343" i="11"/>
  <c r="AT343" i="11" s="1"/>
  <c r="AO402" i="11"/>
  <c r="AT402" i="11" s="1"/>
  <c r="AO330" i="11"/>
  <c r="AT330" i="11" s="1"/>
  <c r="AO300" i="11"/>
  <c r="AT300" i="11" s="1"/>
  <c r="AO228" i="11"/>
  <c r="AT228" i="11" s="1"/>
  <c r="AO405" i="11"/>
  <c r="AT405" i="11" s="1"/>
  <c r="AO266" i="11"/>
  <c r="AT266" i="11" s="1"/>
  <c r="AO397" i="11"/>
  <c r="AT397" i="11" s="1"/>
  <c r="AO199" i="11"/>
  <c r="AT199" i="11" s="1"/>
  <c r="AO132" i="11"/>
  <c r="AT132" i="11" s="1"/>
  <c r="AO195" i="11"/>
  <c r="AT195" i="11" s="1"/>
  <c r="AO115" i="11"/>
  <c r="AT115" i="11" s="1"/>
  <c r="AO223" i="11"/>
  <c r="AT223" i="11" s="1"/>
  <c r="AO130" i="11"/>
  <c r="AT130" i="11" s="1"/>
  <c r="AO241" i="11"/>
  <c r="AT241" i="11" s="1"/>
  <c r="AO71" i="11"/>
  <c r="AT71" i="11" s="1"/>
  <c r="AO81" i="11"/>
  <c r="AT81" i="11" s="1"/>
  <c r="AO31" i="11"/>
  <c r="AT31" i="11" s="1"/>
  <c r="AO711" i="11"/>
  <c r="AT711" i="11" s="1"/>
  <c r="AO710" i="11"/>
  <c r="AT710" i="11" s="1"/>
  <c r="AO670" i="11"/>
  <c r="AT670" i="11" s="1"/>
  <c r="AO625" i="11"/>
  <c r="AT625" i="11" s="1"/>
  <c r="AO591" i="11"/>
  <c r="AT591" i="11" s="1"/>
  <c r="AO617" i="11"/>
  <c r="AT617" i="11" s="1"/>
  <c r="AO523" i="11"/>
  <c r="AT523" i="11" s="1"/>
  <c r="AO514" i="11"/>
  <c r="AT514" i="11" s="1"/>
  <c r="AO509" i="11"/>
  <c r="AT509" i="11" s="1"/>
  <c r="AO508" i="11"/>
  <c r="AT508" i="11" s="1"/>
  <c r="AO564" i="11"/>
  <c r="AT564" i="11" s="1"/>
  <c r="AO452" i="11"/>
  <c r="AT452" i="11" s="1"/>
  <c r="AO392" i="11"/>
  <c r="AT392" i="11" s="1"/>
  <c r="AO487" i="11"/>
  <c r="AT487" i="11" s="1"/>
  <c r="AO387" i="11"/>
  <c r="AT387" i="11" s="1"/>
  <c r="AO442" i="11"/>
  <c r="AT442" i="11" s="1"/>
  <c r="AO374" i="11"/>
  <c r="AT374" i="11" s="1"/>
  <c r="AO483" i="11"/>
  <c r="AT483" i="11" s="1"/>
  <c r="AO268" i="11"/>
  <c r="AT268" i="11" s="1"/>
  <c r="AO413" i="11"/>
  <c r="AT413" i="11" s="1"/>
  <c r="AO321" i="11"/>
  <c r="AT321" i="11" s="1"/>
  <c r="AO230" i="11"/>
  <c r="AT230" i="11" s="1"/>
  <c r="AO317" i="11"/>
  <c r="AT317" i="11" s="1"/>
  <c r="AO184" i="11"/>
  <c r="AT184" i="11" s="1"/>
  <c r="AO96" i="11"/>
  <c r="AT96" i="11" s="1"/>
  <c r="AO167" i="11"/>
  <c r="AT167" i="11" s="1"/>
  <c r="AO99" i="11"/>
  <c r="AT99" i="11" s="1"/>
  <c r="AO170" i="11"/>
  <c r="AT170" i="11" s="1"/>
  <c r="AO98" i="11"/>
  <c r="AT98" i="11" s="1"/>
  <c r="AO237" i="11"/>
  <c r="AT237" i="11" s="1"/>
  <c r="AO267" i="11"/>
  <c r="AT267" i="11" s="1"/>
  <c r="AO53" i="11"/>
  <c r="AT53" i="11" s="1"/>
  <c r="AO695" i="11"/>
  <c r="AT695" i="11" s="1"/>
  <c r="AO706" i="11"/>
  <c r="AT706" i="11" s="1"/>
  <c r="AO615" i="11"/>
  <c r="AT615" i="11" s="1"/>
  <c r="AO575" i="11"/>
  <c r="AT575" i="11" s="1"/>
  <c r="AO573" i="11"/>
  <c r="AT573" i="11" s="1"/>
  <c r="AO526" i="11"/>
  <c r="AT526" i="11" s="1"/>
  <c r="AO528" i="11"/>
  <c r="AT528" i="11" s="1"/>
  <c r="AO493" i="11"/>
  <c r="AT493" i="11" s="1"/>
  <c r="AO472" i="11"/>
  <c r="AT472" i="11" s="1"/>
  <c r="AO380" i="11"/>
  <c r="AT380" i="11" s="1"/>
  <c r="AO427" i="11"/>
  <c r="AT427" i="11" s="1"/>
  <c r="AO331" i="11"/>
  <c r="AT331" i="11" s="1"/>
  <c r="AO370" i="11"/>
  <c r="AT370" i="11" s="1"/>
  <c r="AO337" i="11"/>
  <c r="AT337" i="11" s="1"/>
  <c r="AO216" i="11"/>
  <c r="AT216" i="11" s="1"/>
  <c r="AO298" i="11"/>
  <c r="AT298" i="11" s="1"/>
  <c r="AO214" i="11"/>
  <c r="AT214" i="11" s="1"/>
  <c r="AO196" i="11"/>
  <c r="AT196" i="11" s="1"/>
  <c r="AO92" i="11"/>
  <c r="AT92" i="11" s="1"/>
  <c r="AO139" i="11"/>
  <c r="AT139" i="11" s="1"/>
  <c r="AO207" i="11"/>
  <c r="AT207" i="11" s="1"/>
  <c r="AO94" i="11"/>
  <c r="AT94" i="11" s="1"/>
  <c r="AO79" i="11"/>
  <c r="AT79" i="11" s="1"/>
  <c r="AO61" i="11"/>
  <c r="AT61" i="11" s="1"/>
  <c r="AO39" i="11"/>
  <c r="AT39" i="11" s="1"/>
  <c r="AO30" i="11"/>
  <c r="AT30" i="11" s="1"/>
  <c r="AO741" i="11"/>
  <c r="AT741" i="11" s="1"/>
  <c r="AO679" i="11"/>
  <c r="AT679" i="11" s="1"/>
  <c r="AO669" i="11"/>
  <c r="AT669" i="11" s="1"/>
  <c r="AO613" i="11"/>
  <c r="AT613" i="11" s="1"/>
  <c r="AO641" i="11"/>
  <c r="AT641" i="11" s="1"/>
  <c r="AO555" i="11"/>
  <c r="AT555" i="11" s="1"/>
  <c r="AO630" i="11"/>
  <c r="AT630" i="11" s="1"/>
  <c r="AO482" i="11"/>
  <c r="AT482" i="11" s="1"/>
  <c r="AO457" i="11"/>
  <c r="AT457" i="11" s="1"/>
  <c r="AO524" i="11"/>
  <c r="AT524" i="11" s="1"/>
  <c r="AO368" i="11"/>
  <c r="AT368" i="11" s="1"/>
  <c r="AO407" i="11"/>
  <c r="AT407" i="11" s="1"/>
  <c r="AO438" i="11"/>
  <c r="AT438" i="11" s="1"/>
  <c r="AO346" i="11"/>
  <c r="AT346" i="11" s="1"/>
  <c r="AO296" i="11"/>
  <c r="AT296" i="11" s="1"/>
  <c r="AO381" i="11"/>
  <c r="AT381" i="11" s="1"/>
  <c r="AO282" i="11"/>
  <c r="AT282" i="11" s="1"/>
  <c r="AO377" i="11"/>
  <c r="AT377" i="11" s="1"/>
  <c r="AO168" i="11"/>
  <c r="AT168" i="11" s="1"/>
  <c r="AO259" i="11"/>
  <c r="AT259" i="11" s="1"/>
  <c r="AO107" i="11"/>
  <c r="AT107" i="11" s="1"/>
  <c r="AO162" i="11"/>
  <c r="AT162" i="11" s="1"/>
  <c r="AO229" i="11"/>
  <c r="AT229" i="11" s="1"/>
  <c r="AO63" i="11"/>
  <c r="AT63" i="11" s="1"/>
  <c r="AO683" i="11"/>
  <c r="AT683" i="11" s="1"/>
  <c r="AO644" i="11"/>
  <c r="AT644" i="11" s="1"/>
  <c r="AO618" i="11"/>
  <c r="AT618" i="11" s="1"/>
  <c r="AO563" i="11"/>
  <c r="AT563" i="11" s="1"/>
  <c r="AO557" i="11"/>
  <c r="AT557" i="11" s="1"/>
  <c r="AO501" i="11"/>
  <c r="AT501" i="11" s="1"/>
  <c r="AO456" i="11"/>
  <c r="AT456" i="11" s="1"/>
  <c r="AO332" i="11"/>
  <c r="AT332" i="11" s="1"/>
  <c r="AO355" i="11"/>
  <c r="AT355" i="11" s="1"/>
  <c r="AO362" i="11"/>
  <c r="AT362" i="11" s="1"/>
  <c r="AO260" i="11"/>
  <c r="AT260" i="11" s="1"/>
  <c r="AO417" i="11"/>
  <c r="AT417" i="11" s="1"/>
  <c r="AO202" i="11"/>
  <c r="AT202" i="11" s="1"/>
  <c r="AO152" i="11"/>
  <c r="AT152" i="11" s="1"/>
  <c r="AO163" i="11"/>
  <c r="AT163" i="11" s="1"/>
  <c r="AO178" i="11"/>
  <c r="AT178" i="11" s="1"/>
  <c r="AO225" i="11"/>
  <c r="AT225" i="11" s="1"/>
  <c r="AO125" i="11"/>
  <c r="AT125" i="11" s="1"/>
  <c r="AO43" i="11"/>
  <c r="AT43" i="11" s="1"/>
  <c r="AO9" i="11"/>
  <c r="AT9" i="11" s="1"/>
  <c r="AO718" i="11"/>
  <c r="AT718" i="11" s="1"/>
  <c r="AO628" i="11"/>
  <c r="AT628" i="11" s="1"/>
  <c r="AO595" i="11"/>
  <c r="AT595" i="11" s="1"/>
  <c r="AO535" i="11"/>
  <c r="AT535" i="11" s="1"/>
  <c r="AO537" i="11"/>
  <c r="AT537" i="11" s="1"/>
  <c r="AO497" i="11"/>
  <c r="AT497" i="11" s="1"/>
  <c r="AO444" i="11"/>
  <c r="AT444" i="11" s="1"/>
  <c r="AO328" i="11"/>
  <c r="AT328" i="11" s="1"/>
  <c r="AO347" i="11"/>
  <c r="AT347" i="11" s="1"/>
  <c r="AO334" i="11"/>
  <c r="AT334" i="11" s="1"/>
  <c r="AO256" i="11"/>
  <c r="AT256" i="11" s="1"/>
  <c r="AO353" i="11"/>
  <c r="AT353" i="11" s="1"/>
  <c r="AO345" i="11"/>
  <c r="AT345" i="11" s="1"/>
  <c r="AO136" i="11"/>
  <c r="AT136" i="11" s="1"/>
  <c r="AO147" i="11"/>
  <c r="AT147" i="11" s="1"/>
  <c r="AO158" i="11"/>
  <c r="AT158" i="11" s="1"/>
  <c r="AO253" i="11"/>
  <c r="AT253" i="11" s="1"/>
  <c r="AO109" i="11"/>
  <c r="AT109" i="11" s="1"/>
  <c r="AO47" i="11"/>
  <c r="AT47" i="11" s="1"/>
  <c r="AO714" i="11"/>
  <c r="AT714" i="11" s="1"/>
  <c r="AO647" i="11"/>
  <c r="AT647" i="11" s="1"/>
  <c r="AO658" i="11"/>
  <c r="AT658" i="11" s="1"/>
  <c r="AO519" i="11"/>
  <c r="AT519" i="11" s="1"/>
  <c r="AO525" i="11"/>
  <c r="AT525" i="11" s="1"/>
  <c r="AO485" i="11"/>
  <c r="AT485" i="11" s="1"/>
  <c r="AO436" i="11"/>
  <c r="AT436" i="11" s="1"/>
  <c r="AO499" i="11"/>
  <c r="AT499" i="11" s="1"/>
  <c r="AO319" i="11"/>
  <c r="AT319" i="11" s="1"/>
  <c r="AO503" i="11"/>
  <c r="AT503" i="11" s="1"/>
  <c r="AO252" i="11"/>
  <c r="AT252" i="11" s="1"/>
  <c r="AO290" i="11"/>
  <c r="AT290" i="11" s="1"/>
  <c r="AO309" i="11"/>
  <c r="AT309" i="11" s="1"/>
  <c r="AO128" i="11"/>
  <c r="AT128" i="11" s="1"/>
  <c r="AO127" i="11"/>
  <c r="AT127" i="11" s="1"/>
  <c r="AO146" i="11"/>
  <c r="AT146" i="11" s="1"/>
  <c r="AO149" i="11"/>
  <c r="AT149" i="11" s="1"/>
  <c r="AO57" i="11"/>
  <c r="AT57" i="11" s="1"/>
  <c r="AO20" i="11"/>
  <c r="AT20" i="11" s="1"/>
  <c r="AO60" i="11"/>
  <c r="AT60" i="11" s="1"/>
  <c r="AO38" i="11"/>
  <c r="AT38" i="11" s="1"/>
  <c r="AO721" i="11"/>
  <c r="AT721" i="11" s="1"/>
  <c r="AO696" i="11"/>
  <c r="AT696" i="11" s="1"/>
  <c r="AO635" i="11"/>
  <c r="AT635" i="11" s="1"/>
  <c r="AO594" i="11"/>
  <c r="AT594" i="11" s="1"/>
  <c r="AO507" i="11"/>
  <c r="AT507" i="11" s="1"/>
  <c r="AO521" i="11"/>
  <c r="AT521" i="11" s="1"/>
  <c r="AO453" i="11"/>
  <c r="AT453" i="11" s="1"/>
  <c r="AO432" i="11"/>
  <c r="AT432" i="11" s="1"/>
  <c r="AO467" i="11"/>
  <c r="AT467" i="11" s="1"/>
  <c r="AO434" i="11"/>
  <c r="AT434" i="11" s="1"/>
  <c r="AO471" i="11"/>
  <c r="AT471" i="11" s="1"/>
  <c r="AO236" i="11"/>
  <c r="AT236" i="11" s="1"/>
  <c r="AO278" i="11"/>
  <c r="AT278" i="11" s="1"/>
  <c r="AO305" i="11"/>
  <c r="AT305" i="11" s="1"/>
  <c r="AO116" i="11"/>
  <c r="AT116" i="11" s="1"/>
  <c r="AO103" i="11"/>
  <c r="AT103" i="11" s="1"/>
  <c r="AO138" i="11"/>
  <c r="AT138" i="11" s="1"/>
  <c r="AO117" i="11"/>
  <c r="AT117" i="11" s="1"/>
  <c r="AO19" i="11"/>
  <c r="AT19" i="11" s="1"/>
  <c r="AO709" i="11"/>
  <c r="AT709" i="11" s="1"/>
  <c r="AO675" i="11"/>
  <c r="AT675" i="11" s="1"/>
  <c r="AO662" i="11"/>
  <c r="AT662" i="11" s="1"/>
  <c r="AO570" i="11"/>
  <c r="AT570" i="11" s="1"/>
  <c r="AO558" i="11"/>
  <c r="AT558" i="11" s="1"/>
  <c r="AO486" i="11"/>
  <c r="AT486" i="11" s="1"/>
  <c r="AO532" i="11"/>
  <c r="AT532" i="11" s="1"/>
  <c r="AO412" i="11"/>
  <c r="AT412" i="11" s="1"/>
  <c r="AO419" i="11"/>
  <c r="AT419" i="11" s="1"/>
  <c r="AO426" i="11"/>
  <c r="AT426" i="11" s="1"/>
  <c r="AO437" i="11"/>
  <c r="AT437" i="11" s="1"/>
  <c r="AO204" i="11"/>
  <c r="AT204" i="11" s="1"/>
  <c r="AO258" i="11"/>
  <c r="AT258" i="11" s="1"/>
  <c r="AO295" i="11"/>
  <c r="AT295" i="11" s="1"/>
  <c r="AO88" i="11"/>
  <c r="AT88" i="11" s="1"/>
  <c r="AO265" i="11"/>
  <c r="AT265" i="11" s="1"/>
  <c r="AO110" i="11"/>
  <c r="AT110" i="11" s="1"/>
  <c r="AO75" i="11"/>
  <c r="AT75" i="11" s="1"/>
  <c r="AO23" i="11"/>
  <c r="AT23" i="11" s="1"/>
  <c r="AO44" i="11"/>
  <c r="AT44" i="11" s="1"/>
  <c r="AO193" i="11"/>
  <c r="AT193" i="11" s="1"/>
  <c r="AO705" i="11"/>
  <c r="AT705" i="11" s="1"/>
  <c r="AO671" i="11"/>
  <c r="AT671" i="11" s="1"/>
  <c r="AO600" i="11"/>
  <c r="AT600" i="11" s="1"/>
  <c r="AO566" i="11"/>
  <c r="AT566" i="11" s="1"/>
  <c r="AO554" i="11"/>
  <c r="AT554" i="11" s="1"/>
  <c r="AO478" i="11"/>
  <c r="AT478" i="11" s="1"/>
  <c r="AO544" i="11"/>
  <c r="AT544" i="11" s="1"/>
  <c r="AO404" i="11"/>
  <c r="AT404" i="11" s="1"/>
  <c r="AO395" i="11"/>
  <c r="AT395" i="11" s="1"/>
  <c r="AO422" i="11"/>
  <c r="AT422" i="11" s="1"/>
  <c r="AO369" i="11"/>
  <c r="AT369" i="11" s="1"/>
  <c r="AO349" i="11"/>
  <c r="AT349" i="11" s="1"/>
  <c r="AO250" i="11"/>
  <c r="AT250" i="11" s="1"/>
  <c r="AO263" i="11"/>
  <c r="AT263" i="11" s="1"/>
  <c r="AO243" i="11"/>
  <c r="AT243" i="11" s="1"/>
  <c r="AO217" i="11"/>
  <c r="AT217" i="11" s="1"/>
  <c r="AO106" i="11"/>
  <c r="AT106" i="11" s="1"/>
  <c r="AO221" i="11"/>
  <c r="AT221" i="11" s="1"/>
  <c r="AO113" i="11"/>
  <c r="AT113" i="11" s="1"/>
  <c r="AO677" i="11"/>
  <c r="AT677" i="11" s="1"/>
  <c r="AO726" i="11"/>
  <c r="AT726" i="11" s="1"/>
  <c r="AO588" i="11"/>
  <c r="AT588" i="11" s="1"/>
  <c r="AO597" i="11"/>
  <c r="AT597" i="11" s="1"/>
  <c r="AO518" i="11"/>
  <c r="AT518" i="11" s="1"/>
  <c r="AO466" i="11"/>
  <c r="AT466" i="11" s="1"/>
  <c r="AO500" i="11"/>
  <c r="AT500" i="11" s="1"/>
  <c r="AO372" i="11"/>
  <c r="AT372" i="11" s="1"/>
  <c r="AO379" i="11"/>
  <c r="AT379" i="11" s="1"/>
  <c r="AO394" i="11"/>
  <c r="AT394" i="11" s="1"/>
  <c r="AO316" i="11"/>
  <c r="AT316" i="11" s="1"/>
  <c r="AO315" i="11"/>
  <c r="AT315" i="11" s="1"/>
  <c r="AO226" i="11"/>
  <c r="AT226" i="11" s="1"/>
  <c r="AO192" i="11"/>
  <c r="AT192" i="11" s="1"/>
  <c r="AO179" i="11"/>
  <c r="AT179" i="11" s="1"/>
  <c r="AO201" i="11"/>
  <c r="AT201" i="11" s="1"/>
  <c r="AO277" i="11"/>
  <c r="AT277" i="11" s="1"/>
  <c r="AO203" i="11"/>
  <c r="AT203" i="11" s="1"/>
  <c r="AO177" i="11"/>
  <c r="AT177" i="11" s="1"/>
  <c r="AO727" i="11"/>
  <c r="AT727" i="11" s="1"/>
  <c r="AO653" i="11"/>
  <c r="AT653" i="11" s="1"/>
  <c r="AO584" i="11"/>
  <c r="AT584" i="11" s="1"/>
  <c r="AO585" i="11"/>
  <c r="AT585" i="11" s="1"/>
  <c r="AO612" i="11"/>
  <c r="AT612" i="11" s="1"/>
  <c r="AO446" i="11"/>
  <c r="AT446" i="11" s="1"/>
  <c r="AO480" i="11"/>
  <c r="AT480" i="11" s="1"/>
  <c r="AO364" i="11"/>
  <c r="AT364" i="11" s="1"/>
  <c r="AO359" i="11"/>
  <c r="AT359" i="11" s="1"/>
  <c r="AO378" i="11"/>
  <c r="AT378" i="11" s="1"/>
  <c r="AO284" i="11"/>
  <c r="AT284" i="11" s="1"/>
  <c r="AO303" i="11"/>
  <c r="AT303" i="11" s="1"/>
  <c r="AO218" i="11"/>
  <c r="AT218" i="11" s="1"/>
  <c r="AO156" i="11"/>
  <c r="AT156" i="11" s="1"/>
  <c r="AO171" i="11"/>
  <c r="AT171" i="11" s="1"/>
  <c r="AO255" i="11"/>
  <c r="AT255" i="11" s="1"/>
  <c r="AO257" i="11"/>
  <c r="AT257" i="11" s="1"/>
  <c r="AO141" i="11"/>
  <c r="AT141" i="11" s="1"/>
  <c r="AO66" i="11"/>
  <c r="AT66" i="11" s="1"/>
  <c r="AO283" i="11"/>
  <c r="AT283" i="11" s="1"/>
  <c r="AO40" i="11"/>
  <c r="AT40" i="11" s="1"/>
  <c r="AO28" i="11"/>
  <c r="AT28" i="11" s="1"/>
  <c r="AO82" i="11"/>
  <c r="AT82" i="11" s="1"/>
  <c r="AO105" i="11"/>
  <c r="AT105" i="11" s="1"/>
  <c r="AO16" i="11"/>
  <c r="AT16" i="11" s="1"/>
  <c r="AO32" i="11"/>
  <c r="AT32" i="11" s="1"/>
  <c r="AO169" i="11"/>
  <c r="AT169" i="11" s="1"/>
  <c r="AO48" i="11"/>
  <c r="AT48" i="11" s="1"/>
  <c r="AO129" i="11"/>
  <c r="AT129" i="11" s="1"/>
  <c r="AO36" i="11"/>
  <c r="AT36" i="11" s="1"/>
  <c r="AO24" i="11"/>
  <c r="AT24" i="11" s="1"/>
  <c r="AO76" i="11"/>
  <c r="AT76" i="11" s="1"/>
  <c r="AN52" i="11"/>
  <c r="AS52" i="11" s="1"/>
  <c r="AN38" i="11"/>
  <c r="AS38" i="11" s="1"/>
  <c r="AN22" i="11"/>
  <c r="AS22" i="11" s="1"/>
  <c r="AN7" i="11"/>
  <c r="AS7" i="11" s="1"/>
  <c r="AN36" i="11"/>
  <c r="AS36" i="11" s="1"/>
  <c r="AN20" i="11"/>
  <c r="AS20" i="11" s="1"/>
  <c r="AN11" i="11"/>
  <c r="AS11" i="11" s="1"/>
  <c r="AN34" i="11"/>
  <c r="AS34" i="11" s="1"/>
  <c r="AN18" i="11"/>
  <c r="AS18" i="11" s="1"/>
  <c r="AN9" i="11"/>
  <c r="AS9" i="11" s="1"/>
  <c r="AN48" i="11"/>
  <c r="AS48" i="11" s="1"/>
  <c r="AN32" i="11"/>
  <c r="AS32" i="11" s="1"/>
  <c r="AN16" i="11"/>
  <c r="AS16" i="11" s="1"/>
  <c r="AN46" i="11"/>
  <c r="AS46" i="11" s="1"/>
  <c r="AN30" i="11"/>
  <c r="AS30" i="11" s="1"/>
  <c r="AN14" i="11"/>
  <c r="AS14" i="11" s="1"/>
  <c r="AN44" i="11"/>
  <c r="AS44" i="11" s="1"/>
  <c r="AN28" i="11"/>
  <c r="AS28" i="11" s="1"/>
  <c r="AN42" i="11"/>
  <c r="AS42" i="11" s="1"/>
  <c r="AN26" i="11"/>
  <c r="AS26" i="11" s="1"/>
  <c r="AN8" i="11"/>
  <c r="AS8" i="11" s="1"/>
  <c r="AN40" i="11"/>
  <c r="AS40" i="11" s="1"/>
  <c r="AN24" i="11"/>
  <c r="AS24" i="11" s="1"/>
  <c r="AN50" i="11"/>
  <c r="AS50" i="11" s="1"/>
  <c r="AN51" i="11"/>
  <c r="AS51" i="11" s="1"/>
  <c r="AN12" i="11"/>
  <c r="AS12" i="11" s="1"/>
  <c r="AN730" i="11"/>
  <c r="AS730" i="11" s="1"/>
  <c r="AN698" i="11"/>
  <c r="AS698" i="11" s="1"/>
  <c r="AN741" i="11"/>
  <c r="AS741" i="11" s="1"/>
  <c r="AN723" i="11"/>
  <c r="AS723" i="11" s="1"/>
  <c r="AN664" i="11"/>
  <c r="AS664" i="11" s="1"/>
  <c r="AN696" i="11"/>
  <c r="AS696" i="11" s="1"/>
  <c r="AN675" i="11"/>
  <c r="AS675" i="11" s="1"/>
  <c r="AN720" i="11"/>
  <c r="AS720" i="11" s="1"/>
  <c r="AN666" i="11"/>
  <c r="AS666" i="11" s="1"/>
  <c r="AN621" i="11"/>
  <c r="AS621" i="11" s="1"/>
  <c r="AN739" i="11"/>
  <c r="AS739" i="11" s="1"/>
  <c r="AN636" i="11"/>
  <c r="AS636" i="11" s="1"/>
  <c r="AN713" i="11"/>
  <c r="AS713" i="11" s="1"/>
  <c r="AN642" i="11"/>
  <c r="AS642" i="11" s="1"/>
  <c r="AN610" i="11"/>
  <c r="AS610" i="11" s="1"/>
  <c r="AN589" i="11"/>
  <c r="AS589" i="11" s="1"/>
  <c r="AN654" i="11"/>
  <c r="AS654" i="11" s="1"/>
  <c r="AN584" i="11"/>
  <c r="AS584" i="11" s="1"/>
  <c r="AN711" i="11"/>
  <c r="AS711" i="11" s="1"/>
  <c r="AN583" i="11"/>
  <c r="AS583" i="11" s="1"/>
  <c r="AN662" i="11"/>
  <c r="AS662" i="11" s="1"/>
  <c r="AN551" i="11"/>
  <c r="AS551" i="11" s="1"/>
  <c r="AN519" i="11"/>
  <c r="AS519" i="11" s="1"/>
  <c r="AN578" i="11"/>
  <c r="AS578" i="11" s="1"/>
  <c r="AN534" i="11"/>
  <c r="AS534" i="11" s="1"/>
  <c r="AN590" i="11"/>
  <c r="AS590" i="11" s="1"/>
  <c r="AN541" i="11"/>
  <c r="AS541" i="11" s="1"/>
  <c r="AN509" i="11"/>
  <c r="AS509" i="11" s="1"/>
  <c r="AN540" i="11"/>
  <c r="AS540" i="11" s="1"/>
  <c r="AN508" i="11"/>
  <c r="AS508" i="11" s="1"/>
  <c r="AN474" i="11"/>
  <c r="AS474" i="11" s="1"/>
  <c r="AN565" i="11"/>
  <c r="AS565" i="11" s="1"/>
  <c r="AN477" i="11"/>
  <c r="AS477" i="11" s="1"/>
  <c r="AN504" i="11"/>
  <c r="AS504" i="11" s="1"/>
  <c r="AN472" i="11"/>
  <c r="AS472" i="11" s="1"/>
  <c r="AN503" i="11"/>
  <c r="AS503" i="11" s="1"/>
  <c r="AN471" i="11"/>
  <c r="AS471" i="11" s="1"/>
  <c r="AN440" i="11"/>
  <c r="AS440" i="11" s="1"/>
  <c r="AN408" i="11"/>
  <c r="AS408" i="11" s="1"/>
  <c r="AN376" i="11"/>
  <c r="AS376" i="11" s="1"/>
  <c r="AN344" i="11"/>
  <c r="AS344" i="11" s="1"/>
  <c r="AN439" i="11"/>
  <c r="AS439" i="11" s="1"/>
  <c r="AN407" i="11"/>
  <c r="AS407" i="11" s="1"/>
  <c r="AN375" i="11"/>
  <c r="AS375" i="11" s="1"/>
  <c r="AN343" i="11"/>
  <c r="AS343" i="11" s="1"/>
  <c r="AN434" i="11"/>
  <c r="AS434" i="11" s="1"/>
  <c r="AN402" i="11"/>
  <c r="AS402" i="11" s="1"/>
  <c r="AN370" i="11"/>
  <c r="AS370" i="11" s="1"/>
  <c r="AN338" i="11"/>
  <c r="AS338" i="11" s="1"/>
  <c r="AN437" i="11"/>
  <c r="AS437" i="11" s="1"/>
  <c r="AN405" i="11"/>
  <c r="AS405" i="11" s="1"/>
  <c r="AN373" i="11"/>
  <c r="AS373" i="11" s="1"/>
  <c r="AN341" i="11"/>
  <c r="AS341" i="11" s="1"/>
  <c r="AN308" i="11"/>
  <c r="AS308" i="11" s="1"/>
  <c r="AN276" i="11"/>
  <c r="AS276" i="11" s="1"/>
  <c r="AN244" i="11"/>
  <c r="AS244" i="11" s="1"/>
  <c r="AN212" i="11"/>
  <c r="AS212" i="11" s="1"/>
  <c r="AN299" i="11"/>
  <c r="AS299" i="11" s="1"/>
  <c r="AN267" i="11"/>
  <c r="AS267" i="11" s="1"/>
  <c r="AN235" i="11"/>
  <c r="AS235" i="11" s="1"/>
  <c r="AN203" i="11"/>
  <c r="AS203" i="11" s="1"/>
  <c r="AN290" i="11"/>
  <c r="AS290" i="11" s="1"/>
  <c r="AN258" i="11"/>
  <c r="AS258" i="11" s="1"/>
  <c r="AN226" i="11"/>
  <c r="AS226" i="11" s="1"/>
  <c r="AN319" i="11"/>
  <c r="AS319" i="11" s="1"/>
  <c r="AN289" i="11"/>
  <c r="AS289" i="11" s="1"/>
  <c r="AN257" i="11"/>
  <c r="AS257" i="11" s="1"/>
  <c r="AN225" i="11"/>
  <c r="AS225" i="11" s="1"/>
  <c r="AN726" i="11"/>
  <c r="AS726" i="11" s="1"/>
  <c r="AN694" i="11"/>
  <c r="AS694" i="11" s="1"/>
  <c r="AN736" i="11"/>
  <c r="AS736" i="11" s="1"/>
  <c r="AN705" i="11"/>
  <c r="AS705" i="11" s="1"/>
  <c r="AN660" i="11"/>
  <c r="AS660" i="11" s="1"/>
  <c r="AN687" i="11"/>
  <c r="AS687" i="11" s="1"/>
  <c r="AN671" i="11"/>
  <c r="AS671" i="11" s="1"/>
  <c r="AN735" i="11"/>
  <c r="AS735" i="11" s="1"/>
  <c r="AN649" i="11"/>
  <c r="AS649" i="11" s="1"/>
  <c r="AN617" i="11"/>
  <c r="AS617" i="11" s="1"/>
  <c r="AN679" i="11"/>
  <c r="AS679" i="11" s="1"/>
  <c r="AN632" i="11"/>
  <c r="AS632" i="11" s="1"/>
  <c r="AN689" i="11"/>
  <c r="AS689" i="11" s="1"/>
  <c r="AN638" i="11"/>
  <c r="AS638" i="11" s="1"/>
  <c r="AN716" i="11"/>
  <c r="AS716" i="11" s="1"/>
  <c r="AN585" i="11"/>
  <c r="AS585" i="11" s="1"/>
  <c r="AN631" i="11"/>
  <c r="AS631" i="11" s="1"/>
  <c r="AN580" i="11"/>
  <c r="AS580" i="11" s="1"/>
  <c r="AN684" i="11"/>
  <c r="AS684" i="11" s="1"/>
  <c r="AN579" i="11"/>
  <c r="AS579" i="11" s="1"/>
  <c r="AN619" i="11"/>
  <c r="AS619" i="11" s="1"/>
  <c r="AN547" i="11"/>
  <c r="AS547" i="11" s="1"/>
  <c r="AN515" i="11"/>
  <c r="AS515" i="11" s="1"/>
  <c r="AN562" i="11"/>
  <c r="AS562" i="11" s="1"/>
  <c r="AN530" i="11"/>
  <c r="AS530" i="11" s="1"/>
  <c r="AN602" i="11"/>
  <c r="AS602" i="11" s="1"/>
  <c r="AN537" i="11"/>
  <c r="AS537" i="11" s="1"/>
  <c r="AN594" i="11"/>
  <c r="AS594" i="11" s="1"/>
  <c r="AN536" i="11"/>
  <c r="AS536" i="11" s="1"/>
  <c r="AN502" i="11"/>
  <c r="AS502" i="11" s="1"/>
  <c r="AN470" i="11"/>
  <c r="AS470" i="11" s="1"/>
  <c r="AN505" i="11"/>
  <c r="AS505" i="11" s="1"/>
  <c r="AN473" i="11"/>
  <c r="AS473" i="11" s="1"/>
  <c r="AN500" i="11"/>
  <c r="AS500" i="11" s="1"/>
  <c r="AN468" i="11"/>
  <c r="AS468" i="11" s="1"/>
  <c r="AN499" i="11"/>
  <c r="AS499" i="11" s="1"/>
  <c r="AN467" i="11"/>
  <c r="AS467" i="11" s="1"/>
  <c r="AN436" i="11"/>
  <c r="AS436" i="11" s="1"/>
  <c r="AN404" i="11"/>
  <c r="AS404" i="11" s="1"/>
  <c r="AN372" i="11"/>
  <c r="AS372" i="11" s="1"/>
  <c r="AN340" i="11"/>
  <c r="AS340" i="11" s="1"/>
  <c r="AN435" i="11"/>
  <c r="AS435" i="11" s="1"/>
  <c r="AN403" i="11"/>
  <c r="AS403" i="11" s="1"/>
  <c r="AN371" i="11"/>
  <c r="AS371" i="11" s="1"/>
  <c r="AN339" i="11"/>
  <c r="AS339" i="11" s="1"/>
  <c r="AN430" i="11"/>
  <c r="AS430" i="11" s="1"/>
  <c r="AN398" i="11"/>
  <c r="AS398" i="11" s="1"/>
  <c r="AN366" i="11"/>
  <c r="AS366" i="11" s="1"/>
  <c r="AN334" i="11"/>
  <c r="AS334" i="11" s="1"/>
  <c r="AN433" i="11"/>
  <c r="AS433" i="11" s="1"/>
  <c r="AN401" i="11"/>
  <c r="AS401" i="11" s="1"/>
  <c r="AN369" i="11"/>
  <c r="AS369" i="11" s="1"/>
  <c r="AN337" i="11"/>
  <c r="AS337" i="11" s="1"/>
  <c r="AN304" i="11"/>
  <c r="AS304" i="11" s="1"/>
  <c r="AN272" i="11"/>
  <c r="AS272" i="11" s="1"/>
  <c r="AN240" i="11"/>
  <c r="AS240" i="11" s="1"/>
  <c r="AN208" i="11"/>
  <c r="AS208" i="11" s="1"/>
  <c r="AN295" i="11"/>
  <c r="AS295" i="11" s="1"/>
  <c r="AN263" i="11"/>
  <c r="AS263" i="11" s="1"/>
  <c r="AN231" i="11"/>
  <c r="AS231" i="11" s="1"/>
  <c r="AN199" i="11"/>
  <c r="AS199" i="11" s="1"/>
  <c r="AN286" i="11"/>
  <c r="AS286" i="11" s="1"/>
  <c r="AN254" i="11"/>
  <c r="AS254" i="11" s="1"/>
  <c r="AN222" i="11"/>
  <c r="AS222" i="11" s="1"/>
  <c r="AN317" i="11"/>
  <c r="AS317" i="11" s="1"/>
  <c r="AN285" i="11"/>
  <c r="AS285" i="11" s="1"/>
  <c r="AN253" i="11"/>
  <c r="AS253" i="11" s="1"/>
  <c r="AN221" i="11"/>
  <c r="AS221" i="11" s="1"/>
  <c r="AN714" i="11"/>
  <c r="AS714" i="11" s="1"/>
  <c r="AN740" i="11"/>
  <c r="AS740" i="11" s="1"/>
  <c r="AN700" i="11"/>
  <c r="AS700" i="11" s="1"/>
  <c r="AN733" i="11"/>
  <c r="AS733" i="11" s="1"/>
  <c r="AN692" i="11"/>
  <c r="AS692" i="11" s="1"/>
  <c r="AN717" i="11"/>
  <c r="AS717" i="11" s="1"/>
  <c r="AN637" i="11"/>
  <c r="AS637" i="11" s="1"/>
  <c r="AN693" i="11"/>
  <c r="AS693" i="11" s="1"/>
  <c r="AN628" i="11"/>
  <c r="AS628" i="11" s="1"/>
  <c r="AN673" i="11"/>
  <c r="AS673" i="11" s="1"/>
  <c r="AN618" i="11"/>
  <c r="AS618" i="11" s="1"/>
  <c r="AN581" i="11"/>
  <c r="AS581" i="11" s="1"/>
  <c r="AN600" i="11"/>
  <c r="AS600" i="11" s="1"/>
  <c r="AN611" i="11"/>
  <c r="AS611" i="11" s="1"/>
  <c r="AN575" i="11"/>
  <c r="AS575" i="11" s="1"/>
  <c r="AN586" i="11"/>
  <c r="AS586" i="11" s="1"/>
  <c r="AN527" i="11"/>
  <c r="AS527" i="11" s="1"/>
  <c r="AN558" i="11"/>
  <c r="AS558" i="11" s="1"/>
  <c r="AN518" i="11"/>
  <c r="AS518" i="11" s="1"/>
  <c r="AN549" i="11"/>
  <c r="AS549" i="11" s="1"/>
  <c r="AN564" i="11"/>
  <c r="AS564" i="11" s="1"/>
  <c r="AN524" i="11"/>
  <c r="AS524" i="11" s="1"/>
  <c r="AN482" i="11"/>
  <c r="AS482" i="11" s="1"/>
  <c r="AN501" i="11"/>
  <c r="AS501" i="11" s="1"/>
  <c r="AN461" i="11"/>
  <c r="AS461" i="11" s="1"/>
  <c r="AN480" i="11"/>
  <c r="AS480" i="11" s="1"/>
  <c r="AN495" i="11"/>
  <c r="AS495" i="11" s="1"/>
  <c r="AN455" i="11"/>
  <c r="AS455" i="11" s="1"/>
  <c r="AN416" i="11"/>
  <c r="AS416" i="11" s="1"/>
  <c r="AN368" i="11"/>
  <c r="AS368" i="11" s="1"/>
  <c r="AN328" i="11"/>
  <c r="AS328" i="11" s="1"/>
  <c r="AN415" i="11"/>
  <c r="AS415" i="11" s="1"/>
  <c r="AN367" i="11"/>
  <c r="AS367" i="11" s="1"/>
  <c r="AN327" i="11"/>
  <c r="AS327" i="11" s="1"/>
  <c r="AN410" i="11"/>
  <c r="AS410" i="11" s="1"/>
  <c r="AN362" i="11"/>
  <c r="AS362" i="11" s="1"/>
  <c r="AN322" i="11"/>
  <c r="AS322" i="11" s="1"/>
  <c r="AN413" i="11"/>
  <c r="AS413" i="11" s="1"/>
  <c r="AN365" i="11"/>
  <c r="AS365" i="11" s="1"/>
  <c r="AN325" i="11"/>
  <c r="AS325" i="11" s="1"/>
  <c r="AN284" i="11"/>
  <c r="AS284" i="11" s="1"/>
  <c r="AN236" i="11"/>
  <c r="AS236" i="11" s="1"/>
  <c r="AN315" i="11"/>
  <c r="AS315" i="11" s="1"/>
  <c r="AN275" i="11"/>
  <c r="AS275" i="11" s="1"/>
  <c r="AN227" i="11"/>
  <c r="AS227" i="11" s="1"/>
  <c r="AN306" i="11"/>
  <c r="AS306" i="11" s="1"/>
  <c r="AN266" i="11"/>
  <c r="AS266" i="11" s="1"/>
  <c r="AN218" i="11"/>
  <c r="AS218" i="11" s="1"/>
  <c r="AN305" i="11"/>
  <c r="AS305" i="11" s="1"/>
  <c r="AN265" i="11"/>
  <c r="AS265" i="11" s="1"/>
  <c r="AN217" i="11"/>
  <c r="AS217" i="11" s="1"/>
  <c r="AN183" i="11"/>
  <c r="AS183" i="11" s="1"/>
  <c r="AN151" i="11"/>
  <c r="AS151" i="11" s="1"/>
  <c r="AN119" i="11"/>
  <c r="AS119" i="11" s="1"/>
  <c r="AN194" i="11"/>
  <c r="AS194" i="11" s="1"/>
  <c r="AN162" i="11"/>
  <c r="AS162" i="11" s="1"/>
  <c r="AN130" i="11"/>
  <c r="AS130" i="11" s="1"/>
  <c r="AN98" i="11"/>
  <c r="AS98" i="11" s="1"/>
  <c r="AN177" i="11"/>
  <c r="AS177" i="11" s="1"/>
  <c r="AN145" i="11"/>
  <c r="AS145" i="11" s="1"/>
  <c r="AN113" i="11"/>
  <c r="AS113" i="11" s="1"/>
  <c r="AN176" i="11"/>
  <c r="AS176" i="11" s="1"/>
  <c r="AN77" i="11"/>
  <c r="AS77" i="11" s="1"/>
  <c r="AN172" i="11"/>
  <c r="AS172" i="11" s="1"/>
  <c r="AN76" i="11"/>
  <c r="AS76" i="11" s="1"/>
  <c r="AN152" i="11"/>
  <c r="AS152" i="11" s="1"/>
  <c r="AN75" i="11"/>
  <c r="AS75" i="11" s="1"/>
  <c r="AN164" i="11"/>
  <c r="AS164" i="11" s="1"/>
  <c r="AN74" i="11"/>
  <c r="AS74" i="11" s="1"/>
  <c r="AN15" i="11"/>
  <c r="AS15" i="11" s="1"/>
  <c r="AN31" i="11"/>
  <c r="AS31" i="11" s="1"/>
  <c r="AN710" i="11"/>
  <c r="AS710" i="11" s="1"/>
  <c r="AN731" i="11"/>
  <c r="AS731" i="11" s="1"/>
  <c r="AN691" i="11"/>
  <c r="AS691" i="11" s="1"/>
  <c r="AN728" i="11"/>
  <c r="AS728" i="11" s="1"/>
  <c r="AN683" i="11"/>
  <c r="AS683" i="11" s="1"/>
  <c r="AN712" i="11"/>
  <c r="AS712" i="11" s="1"/>
  <c r="AN633" i="11"/>
  <c r="AS633" i="11" s="1"/>
  <c r="AN670" i="11"/>
  <c r="AS670" i="11" s="1"/>
  <c r="AN624" i="11"/>
  <c r="AS624" i="11" s="1"/>
  <c r="AN658" i="11"/>
  <c r="AS658" i="11" s="1"/>
  <c r="AN614" i="11"/>
  <c r="AS614" i="11" s="1"/>
  <c r="AN577" i="11"/>
  <c r="AS577" i="11" s="1"/>
  <c r="AN596" i="11"/>
  <c r="AS596" i="11" s="1"/>
  <c r="AN607" i="11"/>
  <c r="AS607" i="11" s="1"/>
  <c r="AN571" i="11"/>
  <c r="AS571" i="11" s="1"/>
  <c r="AN563" i="11"/>
  <c r="AS563" i="11" s="1"/>
  <c r="AN523" i="11"/>
  <c r="AS523" i="11" s="1"/>
  <c r="AN554" i="11"/>
  <c r="AS554" i="11" s="1"/>
  <c r="AN514" i="11"/>
  <c r="AS514" i="11" s="1"/>
  <c r="AN545" i="11"/>
  <c r="AS545" i="11" s="1"/>
  <c r="AN560" i="11"/>
  <c r="AS560" i="11" s="1"/>
  <c r="AN520" i="11"/>
  <c r="AS520" i="11" s="1"/>
  <c r="AN478" i="11"/>
  <c r="AS478" i="11" s="1"/>
  <c r="AN497" i="11"/>
  <c r="AS497" i="11" s="1"/>
  <c r="AN457" i="11"/>
  <c r="AS457" i="11" s="1"/>
  <c r="AN476" i="11"/>
  <c r="AS476" i="11" s="1"/>
  <c r="AN491" i="11"/>
  <c r="AS491" i="11" s="1"/>
  <c r="AN451" i="11"/>
  <c r="AS451" i="11" s="1"/>
  <c r="AN412" i="11"/>
  <c r="AS412" i="11" s="1"/>
  <c r="AN364" i="11"/>
  <c r="AS364" i="11" s="1"/>
  <c r="AN324" i="11"/>
  <c r="AS324" i="11" s="1"/>
  <c r="AN411" i="11"/>
  <c r="AS411" i="11" s="1"/>
  <c r="AN363" i="11"/>
  <c r="AS363" i="11" s="1"/>
  <c r="AN323" i="11"/>
  <c r="AS323" i="11" s="1"/>
  <c r="AN406" i="11"/>
  <c r="AS406" i="11" s="1"/>
  <c r="AN358" i="11"/>
  <c r="AS358" i="11" s="1"/>
  <c r="AN318" i="11"/>
  <c r="AS318" i="11" s="1"/>
  <c r="AN409" i="11"/>
  <c r="AS409" i="11" s="1"/>
  <c r="AN361" i="11"/>
  <c r="AS361" i="11" s="1"/>
  <c r="AN321" i="11"/>
  <c r="AS321" i="11" s="1"/>
  <c r="AN280" i="11"/>
  <c r="AS280" i="11" s="1"/>
  <c r="AN232" i="11"/>
  <c r="AS232" i="11" s="1"/>
  <c r="AN311" i="11"/>
  <c r="AS311" i="11" s="1"/>
  <c r="AN271" i="11"/>
  <c r="AS271" i="11" s="1"/>
  <c r="AN223" i="11"/>
  <c r="AS223" i="11" s="1"/>
  <c r="AN302" i="11"/>
  <c r="AS302" i="11" s="1"/>
  <c r="AN262" i="11"/>
  <c r="AS262" i="11" s="1"/>
  <c r="AN214" i="11"/>
  <c r="AS214" i="11" s="1"/>
  <c r="AN301" i="11"/>
  <c r="AS301" i="11" s="1"/>
  <c r="AN261" i="11"/>
  <c r="AS261" i="11" s="1"/>
  <c r="AN213" i="11"/>
  <c r="AS213" i="11" s="1"/>
  <c r="AN179" i="11"/>
  <c r="AS179" i="11" s="1"/>
  <c r="AN147" i="11"/>
  <c r="AS147" i="11" s="1"/>
  <c r="AN115" i="11"/>
  <c r="AS115" i="11" s="1"/>
  <c r="AN190" i="11"/>
  <c r="AS190" i="11" s="1"/>
  <c r="AN158" i="11"/>
  <c r="AS158" i="11" s="1"/>
  <c r="AN126" i="11"/>
  <c r="AS126" i="11" s="1"/>
  <c r="AN94" i="11"/>
  <c r="AS94" i="11" s="1"/>
  <c r="AN173" i="11"/>
  <c r="AS173" i="11" s="1"/>
  <c r="AN141" i="11"/>
  <c r="AS141" i="11" s="1"/>
  <c r="AN109" i="11"/>
  <c r="AS109" i="11" s="1"/>
  <c r="AN160" i="11"/>
  <c r="AS160" i="11" s="1"/>
  <c r="AN73" i="11"/>
  <c r="AS73" i="11" s="1"/>
  <c r="AN156" i="11"/>
  <c r="AS156" i="11" s="1"/>
  <c r="AN72" i="11"/>
  <c r="AS72" i="11" s="1"/>
  <c r="AN136" i="11"/>
  <c r="AS136" i="11" s="1"/>
  <c r="AN71" i="11"/>
  <c r="AS71" i="11" s="1"/>
  <c r="AN148" i="11"/>
  <c r="AS148" i="11" s="1"/>
  <c r="AN70" i="11"/>
  <c r="AS70" i="11" s="1"/>
  <c r="AN690" i="11"/>
  <c r="AS690" i="11" s="1"/>
  <c r="AN737" i="11"/>
  <c r="AS737" i="11" s="1"/>
  <c r="AN719" i="11"/>
  <c r="AS719" i="11" s="1"/>
  <c r="AN659" i="11"/>
  <c r="AS659" i="11" s="1"/>
  <c r="AN645" i="11"/>
  <c r="AS645" i="11" s="1"/>
  <c r="AN674" i="11"/>
  <c r="AS674" i="11" s="1"/>
  <c r="AN612" i="11"/>
  <c r="AS612" i="11" s="1"/>
  <c r="AN626" i="11"/>
  <c r="AS626" i="11" s="1"/>
  <c r="AN573" i="11"/>
  <c r="AS573" i="11" s="1"/>
  <c r="AN576" i="11"/>
  <c r="AS576" i="11" s="1"/>
  <c r="AN591" i="11"/>
  <c r="AS591" i="11" s="1"/>
  <c r="AN559" i="11"/>
  <c r="AS559" i="11" s="1"/>
  <c r="AN699" i="11"/>
  <c r="AS699" i="11" s="1"/>
  <c r="AN526" i="11"/>
  <c r="AS526" i="11" s="1"/>
  <c r="AN533" i="11"/>
  <c r="AS533" i="11" s="1"/>
  <c r="AN548" i="11"/>
  <c r="AS548" i="11" s="1"/>
  <c r="AN490" i="11"/>
  <c r="AS490" i="11" s="1"/>
  <c r="AN493" i="11"/>
  <c r="AS493" i="11" s="1"/>
  <c r="AN496" i="11"/>
  <c r="AS496" i="11" s="1"/>
  <c r="AN448" i="11"/>
  <c r="AS448" i="11" s="1"/>
  <c r="AN447" i="11"/>
  <c r="AS447" i="11" s="1"/>
  <c r="AN392" i="11"/>
  <c r="AS392" i="11" s="1"/>
  <c r="AN336" i="11"/>
  <c r="AS336" i="11" s="1"/>
  <c r="AN399" i="11"/>
  <c r="AS399" i="11" s="1"/>
  <c r="AN351" i="11"/>
  <c r="AS351" i="11" s="1"/>
  <c r="AN418" i="11"/>
  <c r="AS418" i="11" s="1"/>
  <c r="AN354" i="11"/>
  <c r="AS354" i="11" s="1"/>
  <c r="AN429" i="11"/>
  <c r="AS429" i="11" s="1"/>
  <c r="AN381" i="11"/>
  <c r="AS381" i="11" s="1"/>
  <c r="AN316" i="11"/>
  <c r="AS316" i="11" s="1"/>
  <c r="AN260" i="11"/>
  <c r="AS260" i="11" s="1"/>
  <c r="AN204" i="11"/>
  <c r="AS204" i="11" s="1"/>
  <c r="AN259" i="11"/>
  <c r="AS259" i="11" s="1"/>
  <c r="AN211" i="11"/>
  <c r="AS211" i="11" s="1"/>
  <c r="AN274" i="11"/>
  <c r="AS274" i="11" s="1"/>
  <c r="AN210" i="11"/>
  <c r="AS210" i="11" s="1"/>
  <c r="AN281" i="11"/>
  <c r="AS281" i="11" s="1"/>
  <c r="AN233" i="11"/>
  <c r="AS233" i="11" s="1"/>
  <c r="AN175" i="11"/>
  <c r="AS175" i="11" s="1"/>
  <c r="AN135" i="11"/>
  <c r="AS135" i="11" s="1"/>
  <c r="AN95" i="11"/>
  <c r="AS95" i="11" s="1"/>
  <c r="AN154" i="11"/>
  <c r="AS154" i="11" s="1"/>
  <c r="AN114" i="11"/>
  <c r="AS114" i="11" s="1"/>
  <c r="AN185" i="11"/>
  <c r="AS185" i="11" s="1"/>
  <c r="AN137" i="11"/>
  <c r="AS137" i="11" s="1"/>
  <c r="AN97" i="11"/>
  <c r="AS97" i="11" s="1"/>
  <c r="AN85" i="11"/>
  <c r="AS85" i="11" s="1"/>
  <c r="AN140" i="11"/>
  <c r="AS140" i="11" s="1"/>
  <c r="AN60" i="11"/>
  <c r="AS60" i="11" s="1"/>
  <c r="AN83" i="11"/>
  <c r="AS83" i="11" s="1"/>
  <c r="AN132" i="11"/>
  <c r="AS132" i="11" s="1"/>
  <c r="AN58" i="11"/>
  <c r="AS58" i="11" s="1"/>
  <c r="AN27" i="11"/>
  <c r="AS27" i="11" s="1"/>
  <c r="AN742" i="11"/>
  <c r="AS742" i="11" s="1"/>
  <c r="AN686" i="11"/>
  <c r="AS686" i="11" s="1"/>
  <c r="AN732" i="11"/>
  <c r="AS732" i="11" s="1"/>
  <c r="AN701" i="11"/>
  <c r="AS701" i="11" s="1"/>
  <c r="AN655" i="11"/>
  <c r="AS655" i="11" s="1"/>
  <c r="AN641" i="11"/>
  <c r="AS641" i="11" s="1"/>
  <c r="AN657" i="11"/>
  <c r="AS657" i="11" s="1"/>
  <c r="AN608" i="11"/>
  <c r="AS608" i="11" s="1"/>
  <c r="AN622" i="11"/>
  <c r="AS622" i="11" s="1"/>
  <c r="AN569" i="11"/>
  <c r="AS569" i="11" s="1"/>
  <c r="AN572" i="11"/>
  <c r="AS572" i="11" s="1"/>
  <c r="AN587" i="11"/>
  <c r="AS587" i="11" s="1"/>
  <c r="AN555" i="11"/>
  <c r="AS555" i="11" s="1"/>
  <c r="AN598" i="11"/>
  <c r="AS598" i="11" s="1"/>
  <c r="AN522" i="11"/>
  <c r="AS522" i="11" s="1"/>
  <c r="AN529" i="11"/>
  <c r="AS529" i="11" s="1"/>
  <c r="AN544" i="11"/>
  <c r="AS544" i="11" s="1"/>
  <c r="AN486" i="11"/>
  <c r="AS486" i="11" s="1"/>
  <c r="AN489" i="11"/>
  <c r="AS489" i="11" s="1"/>
  <c r="AN492" i="11"/>
  <c r="AS492" i="11" s="1"/>
  <c r="AN582" i="11"/>
  <c r="AS582" i="11" s="1"/>
  <c r="AN444" i="11"/>
  <c r="AS444" i="11" s="1"/>
  <c r="AN388" i="11"/>
  <c r="AS388" i="11" s="1"/>
  <c r="AN332" i="11"/>
  <c r="AS332" i="11" s="1"/>
  <c r="AN395" i="11"/>
  <c r="AS395" i="11" s="1"/>
  <c r="AN347" i="11"/>
  <c r="AS347" i="11" s="1"/>
  <c r="AN414" i="11"/>
  <c r="AS414" i="11" s="1"/>
  <c r="AN350" i="11"/>
  <c r="AS350" i="11" s="1"/>
  <c r="AN425" i="11"/>
  <c r="AS425" i="11" s="1"/>
  <c r="AN377" i="11"/>
  <c r="AS377" i="11" s="1"/>
  <c r="AN312" i="11"/>
  <c r="AS312" i="11" s="1"/>
  <c r="AN256" i="11"/>
  <c r="AS256" i="11" s="1"/>
  <c r="AN200" i="11"/>
  <c r="AS200" i="11" s="1"/>
  <c r="AN255" i="11"/>
  <c r="AS255" i="11" s="1"/>
  <c r="AN207" i="11"/>
  <c r="AS207" i="11" s="1"/>
  <c r="AN270" i="11"/>
  <c r="AS270" i="11" s="1"/>
  <c r="AN206" i="11"/>
  <c r="AS206" i="11" s="1"/>
  <c r="AN277" i="11"/>
  <c r="AS277" i="11" s="1"/>
  <c r="AN229" i="11"/>
  <c r="AS229" i="11" s="1"/>
  <c r="AN171" i="11"/>
  <c r="AS171" i="11" s="1"/>
  <c r="AN131" i="11"/>
  <c r="AS131" i="11" s="1"/>
  <c r="AN91" i="11"/>
  <c r="AS91" i="11" s="1"/>
  <c r="AN150" i="11"/>
  <c r="AS150" i="11" s="1"/>
  <c r="AN110" i="11"/>
  <c r="AS110" i="11" s="1"/>
  <c r="AN181" i="11"/>
  <c r="AS181" i="11" s="1"/>
  <c r="AN133" i="11"/>
  <c r="AS133" i="11" s="1"/>
  <c r="AN93" i="11"/>
  <c r="AS93" i="11" s="1"/>
  <c r="AN81" i="11"/>
  <c r="AS81" i="11" s="1"/>
  <c r="AN124" i="11"/>
  <c r="AS124" i="11" s="1"/>
  <c r="AN56" i="11"/>
  <c r="AS56" i="11" s="1"/>
  <c r="AN79" i="11"/>
  <c r="AS79" i="11" s="1"/>
  <c r="AN116" i="11"/>
  <c r="AS116" i="11" s="1"/>
  <c r="AN54" i="11"/>
  <c r="AS54" i="11" s="1"/>
  <c r="AN722" i="11"/>
  <c r="AS722" i="11" s="1"/>
  <c r="AN727" i="11"/>
  <c r="AS727" i="11" s="1"/>
  <c r="AN672" i="11"/>
  <c r="AS672" i="11" s="1"/>
  <c r="AN715" i="11"/>
  <c r="AS715" i="11" s="1"/>
  <c r="AN703" i="11"/>
  <c r="AS703" i="11" s="1"/>
  <c r="AN613" i="11"/>
  <c r="AS613" i="11" s="1"/>
  <c r="AN644" i="11"/>
  <c r="AS644" i="11" s="1"/>
  <c r="AN650" i="11"/>
  <c r="AS650" i="11" s="1"/>
  <c r="AN623" i="11"/>
  <c r="AS623" i="11" s="1"/>
  <c r="AN606" i="11"/>
  <c r="AS606" i="11" s="1"/>
  <c r="AN639" i="11"/>
  <c r="AS639" i="11" s="1"/>
  <c r="AN643" i="11"/>
  <c r="AS643" i="11" s="1"/>
  <c r="AN535" i="11"/>
  <c r="AS535" i="11" s="1"/>
  <c r="AN550" i="11"/>
  <c r="AS550" i="11" s="1"/>
  <c r="AN570" i="11"/>
  <c r="AS570" i="11" s="1"/>
  <c r="AN517" i="11"/>
  <c r="AS517" i="11" s="1"/>
  <c r="AN516" i="11"/>
  <c r="AS516" i="11" s="1"/>
  <c r="AN458" i="11"/>
  <c r="AS458" i="11" s="1"/>
  <c r="AN469" i="11"/>
  <c r="AS469" i="11" s="1"/>
  <c r="AN464" i="11"/>
  <c r="AS464" i="11" s="1"/>
  <c r="AN479" i="11"/>
  <c r="AS479" i="11" s="1"/>
  <c r="AN424" i="11"/>
  <c r="AS424" i="11" s="1"/>
  <c r="AN360" i="11"/>
  <c r="AS360" i="11" s="1"/>
  <c r="AN431" i="11"/>
  <c r="AS431" i="11" s="1"/>
  <c r="AN383" i="11"/>
  <c r="AS383" i="11" s="1"/>
  <c r="AN442" i="11"/>
  <c r="AS442" i="11" s="1"/>
  <c r="AN386" i="11"/>
  <c r="AS386" i="11" s="1"/>
  <c r="AN330" i="11"/>
  <c r="AS330" i="11" s="1"/>
  <c r="AN397" i="11"/>
  <c r="AS397" i="11" s="1"/>
  <c r="AN349" i="11"/>
  <c r="AS349" i="11" s="1"/>
  <c r="AN292" i="11"/>
  <c r="AS292" i="11" s="1"/>
  <c r="AN228" i="11"/>
  <c r="AS228" i="11" s="1"/>
  <c r="AN291" i="11"/>
  <c r="AS291" i="11" s="1"/>
  <c r="AN243" i="11"/>
  <c r="AS243" i="11" s="1"/>
  <c r="AN298" i="11"/>
  <c r="AS298" i="11" s="1"/>
  <c r="AN242" i="11"/>
  <c r="AS242" i="11" s="1"/>
  <c r="AN313" i="11"/>
  <c r="AS313" i="11" s="1"/>
  <c r="AN249" i="11"/>
  <c r="AS249" i="11" s="1"/>
  <c r="AN201" i="11"/>
  <c r="AS201" i="11" s="1"/>
  <c r="AN159" i="11"/>
  <c r="AS159" i="11" s="1"/>
  <c r="AN111" i="11"/>
  <c r="AS111" i="11" s="1"/>
  <c r="AN178" i="11"/>
  <c r="AS178" i="11" s="1"/>
  <c r="AN138" i="11"/>
  <c r="AS138" i="11" s="1"/>
  <c r="AN90" i="11"/>
  <c r="AS90" i="11" s="1"/>
  <c r="AN161" i="11"/>
  <c r="AS161" i="11" s="1"/>
  <c r="AN121" i="11"/>
  <c r="AS121" i="11" s="1"/>
  <c r="AN144" i="11"/>
  <c r="AS144" i="11" s="1"/>
  <c r="AN61" i="11"/>
  <c r="AS61" i="11" s="1"/>
  <c r="AN84" i="11"/>
  <c r="AS84" i="11" s="1"/>
  <c r="AN120" i="11"/>
  <c r="AS120" i="11" s="1"/>
  <c r="AN59" i="11"/>
  <c r="AS59" i="11" s="1"/>
  <c r="AN82" i="11"/>
  <c r="AS82" i="11" s="1"/>
  <c r="AN19" i="11"/>
  <c r="AS19" i="11" s="1"/>
  <c r="AN39" i="11"/>
  <c r="AS39" i="11" s="1"/>
  <c r="AN718" i="11"/>
  <c r="AS718" i="11" s="1"/>
  <c r="AN709" i="11"/>
  <c r="AS709" i="11" s="1"/>
  <c r="AN668" i="11"/>
  <c r="AS668" i="11" s="1"/>
  <c r="AN697" i="11"/>
  <c r="AS697" i="11" s="1"/>
  <c r="AN685" i="11"/>
  <c r="AS685" i="11" s="1"/>
  <c r="AN609" i="11"/>
  <c r="AS609" i="11" s="1"/>
  <c r="AN640" i="11"/>
  <c r="AS640" i="11" s="1"/>
  <c r="AN646" i="11"/>
  <c r="AS646" i="11" s="1"/>
  <c r="AN601" i="11"/>
  <c r="AS601" i="11" s="1"/>
  <c r="AN604" i="11"/>
  <c r="AS604" i="11" s="1"/>
  <c r="AN603" i="11"/>
  <c r="AS603" i="11" s="1"/>
  <c r="AN708" i="11"/>
  <c r="AS708" i="11" s="1"/>
  <c r="AN531" i="11"/>
  <c r="AS531" i="11" s="1"/>
  <c r="AN546" i="11"/>
  <c r="AS546" i="11" s="1"/>
  <c r="AN561" i="11"/>
  <c r="AS561" i="11" s="1"/>
  <c r="AN513" i="11"/>
  <c r="AS513" i="11" s="1"/>
  <c r="AN512" i="11"/>
  <c r="AS512" i="11" s="1"/>
  <c r="AN454" i="11"/>
  <c r="AS454" i="11" s="1"/>
  <c r="AN465" i="11"/>
  <c r="AS465" i="11" s="1"/>
  <c r="AN460" i="11"/>
  <c r="AS460" i="11" s="1"/>
  <c r="AN475" i="11"/>
  <c r="AS475" i="11" s="1"/>
  <c r="AN420" i="11"/>
  <c r="AS420" i="11" s="1"/>
  <c r="AN356" i="11"/>
  <c r="AS356" i="11" s="1"/>
  <c r="AN427" i="11"/>
  <c r="AS427" i="11" s="1"/>
  <c r="AN379" i="11"/>
  <c r="AS379" i="11" s="1"/>
  <c r="AN438" i="11"/>
  <c r="AS438" i="11" s="1"/>
  <c r="AN382" i="11"/>
  <c r="AS382" i="11" s="1"/>
  <c r="AN326" i="11"/>
  <c r="AS326" i="11" s="1"/>
  <c r="AN393" i="11"/>
  <c r="AS393" i="11" s="1"/>
  <c r="AN345" i="11"/>
  <c r="AS345" i="11" s="1"/>
  <c r="AN288" i="11"/>
  <c r="AS288" i="11" s="1"/>
  <c r="AN224" i="11"/>
  <c r="AS224" i="11" s="1"/>
  <c r="AN287" i="11"/>
  <c r="AS287" i="11" s="1"/>
  <c r="AN239" i="11"/>
  <c r="AS239" i="11" s="1"/>
  <c r="AN294" i="11"/>
  <c r="AS294" i="11" s="1"/>
  <c r="AN238" i="11"/>
  <c r="AS238" i="11" s="1"/>
  <c r="AN309" i="11"/>
  <c r="AS309" i="11" s="1"/>
  <c r="AN245" i="11"/>
  <c r="AS245" i="11" s="1"/>
  <c r="AN195" i="11"/>
  <c r="AS195" i="11" s="1"/>
  <c r="AN155" i="11"/>
  <c r="AS155" i="11" s="1"/>
  <c r="AN107" i="11"/>
  <c r="AS107" i="11" s="1"/>
  <c r="AN174" i="11"/>
  <c r="AS174" i="11" s="1"/>
  <c r="AN134" i="11"/>
  <c r="AS134" i="11" s="1"/>
  <c r="AN197" i="11"/>
  <c r="AS197" i="11" s="1"/>
  <c r="AN157" i="11"/>
  <c r="AS157" i="11" s="1"/>
  <c r="AN117" i="11"/>
  <c r="AS117" i="11" s="1"/>
  <c r="AN128" i="11"/>
  <c r="AS128" i="11" s="1"/>
  <c r="AN57" i="11"/>
  <c r="AS57" i="11" s="1"/>
  <c r="AN80" i="11"/>
  <c r="AS80" i="11" s="1"/>
  <c r="AN104" i="11"/>
  <c r="AS104" i="11" s="1"/>
  <c r="AN55" i="11"/>
  <c r="AS55" i="11" s="1"/>
  <c r="AN78" i="11"/>
  <c r="AS78" i="11" s="1"/>
  <c r="AN738" i="11"/>
  <c r="AS738" i="11" s="1"/>
  <c r="AN677" i="11"/>
  <c r="AS677" i="11" s="1"/>
  <c r="AN743" i="11"/>
  <c r="AS743" i="11" s="1"/>
  <c r="AN653" i="11"/>
  <c r="AS653" i="11" s="1"/>
  <c r="AN688" i="11"/>
  <c r="AS688" i="11" s="1"/>
  <c r="AN568" i="11"/>
  <c r="AS568" i="11" s="1"/>
  <c r="AN543" i="11"/>
  <c r="AS543" i="11" s="1"/>
  <c r="AN510" i="11"/>
  <c r="AS510" i="11" s="1"/>
  <c r="AN532" i="11"/>
  <c r="AS532" i="11" s="1"/>
  <c r="AN485" i="11"/>
  <c r="AS485" i="11" s="1"/>
  <c r="AN487" i="11"/>
  <c r="AS487" i="11" s="1"/>
  <c r="AN384" i="11"/>
  <c r="AS384" i="11" s="1"/>
  <c r="AN391" i="11"/>
  <c r="AS391" i="11" s="1"/>
  <c r="AN394" i="11"/>
  <c r="AS394" i="11" s="1"/>
  <c r="AN421" i="11"/>
  <c r="AS421" i="11" s="1"/>
  <c r="AN300" i="11"/>
  <c r="AS300" i="11" s="1"/>
  <c r="AN307" i="11"/>
  <c r="AS307" i="11" s="1"/>
  <c r="AN314" i="11"/>
  <c r="AS314" i="11" s="1"/>
  <c r="AN202" i="11"/>
  <c r="AS202" i="11" s="1"/>
  <c r="AN209" i="11"/>
  <c r="AS209" i="11" s="1"/>
  <c r="AN127" i="11"/>
  <c r="AS127" i="11" s="1"/>
  <c r="AN146" i="11"/>
  <c r="AS146" i="11" s="1"/>
  <c r="AN169" i="11"/>
  <c r="AS169" i="11" s="1"/>
  <c r="AN89" i="11"/>
  <c r="AS89" i="11" s="1"/>
  <c r="AN108" i="11"/>
  <c r="AS108" i="11" s="1"/>
  <c r="AN67" i="11"/>
  <c r="AS67" i="11" s="1"/>
  <c r="AN682" i="11"/>
  <c r="AS682" i="11" s="1"/>
  <c r="AN729" i="11"/>
  <c r="AS729" i="11" s="1"/>
  <c r="AN629" i="11"/>
  <c r="AS629" i="11" s="1"/>
  <c r="AN661" i="11"/>
  <c r="AS661" i="11" s="1"/>
  <c r="AN627" i="11"/>
  <c r="AS627" i="11" s="1"/>
  <c r="AN567" i="11"/>
  <c r="AS567" i="11" s="1"/>
  <c r="AN566" i="11"/>
  <c r="AS566" i="11" s="1"/>
  <c r="AN525" i="11"/>
  <c r="AS525" i="11" s="1"/>
  <c r="AN466" i="11"/>
  <c r="AS466" i="11" s="1"/>
  <c r="AN488" i="11"/>
  <c r="AS488" i="11" s="1"/>
  <c r="AN432" i="11"/>
  <c r="AS432" i="11" s="1"/>
  <c r="AN320" i="11"/>
  <c r="AS320" i="11" s="1"/>
  <c r="AN335" i="11"/>
  <c r="AS335" i="11" s="1"/>
  <c r="AN346" i="11"/>
  <c r="AS346" i="11" s="1"/>
  <c r="AN357" i="11"/>
  <c r="AS357" i="11" s="1"/>
  <c r="AN252" i="11"/>
  <c r="AS252" i="11" s="1"/>
  <c r="AN251" i="11"/>
  <c r="AS251" i="11" s="1"/>
  <c r="AN250" i="11"/>
  <c r="AS250" i="11" s="1"/>
  <c r="AN273" i="11"/>
  <c r="AS273" i="11" s="1"/>
  <c r="AN167" i="11"/>
  <c r="AS167" i="11" s="1"/>
  <c r="AN186" i="11"/>
  <c r="AS186" i="11" s="1"/>
  <c r="AN106" i="11"/>
  <c r="AS106" i="11" s="1"/>
  <c r="AN129" i="11"/>
  <c r="AS129" i="11" s="1"/>
  <c r="AN69" i="11"/>
  <c r="AS69" i="11" s="1"/>
  <c r="AN184" i="11"/>
  <c r="AS184" i="11" s="1"/>
  <c r="AN100" i="11"/>
  <c r="AS100" i="11" s="1"/>
  <c r="AN35" i="11"/>
  <c r="AS35" i="11" s="1"/>
  <c r="AN695" i="11"/>
  <c r="AS695" i="11" s="1"/>
  <c r="AN680" i="11"/>
  <c r="AS680" i="11" s="1"/>
  <c r="AN681" i="11"/>
  <c r="AS681" i="11" s="1"/>
  <c r="AN588" i="11"/>
  <c r="AS588" i="11" s="1"/>
  <c r="AN511" i="11"/>
  <c r="AS511" i="11" s="1"/>
  <c r="AN521" i="11"/>
  <c r="AS521" i="11" s="1"/>
  <c r="AN446" i="11"/>
  <c r="AS446" i="11" s="1"/>
  <c r="AN463" i="11"/>
  <c r="AS463" i="11" s="1"/>
  <c r="AN443" i="11"/>
  <c r="AS443" i="11" s="1"/>
  <c r="AN422" i="11"/>
  <c r="AS422" i="11" s="1"/>
  <c r="AN389" i="11"/>
  <c r="AS389" i="11" s="1"/>
  <c r="AN248" i="11"/>
  <c r="AS248" i="11" s="1"/>
  <c r="AN215" i="11"/>
  <c r="AS215" i="11" s="1"/>
  <c r="AN297" i="11"/>
  <c r="AS297" i="11" s="1"/>
  <c r="AN163" i="11"/>
  <c r="AS163" i="11" s="1"/>
  <c r="AN166" i="11"/>
  <c r="AS166" i="11" s="1"/>
  <c r="AW166" i="11" s="1"/>
  <c r="AN153" i="11"/>
  <c r="AS153" i="11" s="1"/>
  <c r="AN65" i="11"/>
  <c r="AS65" i="11" s="1"/>
  <c r="AN87" i="11"/>
  <c r="AS87" i="11" s="1"/>
  <c r="AN23" i="11"/>
  <c r="AS23" i="11" s="1"/>
  <c r="AN656" i="11"/>
  <c r="AS656" i="11" s="1"/>
  <c r="AN625" i="11"/>
  <c r="AS625" i="11" s="1"/>
  <c r="AN630" i="11"/>
  <c r="AS630" i="11" s="1"/>
  <c r="AN599" i="11"/>
  <c r="AS599" i="11" s="1"/>
  <c r="AN647" i="11"/>
  <c r="AS647" i="11" s="1"/>
  <c r="AN552" i="11"/>
  <c r="AS552" i="11" s="1"/>
  <c r="AN453" i="11"/>
  <c r="AS453" i="11" s="1"/>
  <c r="AN428" i="11"/>
  <c r="AS428" i="11" s="1"/>
  <c r="AN419" i="11"/>
  <c r="AS419" i="11" s="1"/>
  <c r="AN378" i="11"/>
  <c r="AS378" i="11" s="1"/>
  <c r="AN353" i="11"/>
  <c r="AS353" i="11" s="1"/>
  <c r="AN216" i="11"/>
  <c r="AS216" i="11" s="1"/>
  <c r="AN282" i="11"/>
  <c r="AS282" i="11" s="1"/>
  <c r="AN269" i="11"/>
  <c r="AS269" i="11" s="1"/>
  <c r="AN139" i="11"/>
  <c r="AS139" i="11" s="1"/>
  <c r="AN122" i="11"/>
  <c r="AS122" i="11" s="1"/>
  <c r="AN125" i="11"/>
  <c r="AS125" i="11" s="1"/>
  <c r="AN188" i="11"/>
  <c r="AS188" i="11" s="1"/>
  <c r="AN196" i="11"/>
  <c r="AS196" i="11" s="1"/>
  <c r="AN706" i="11"/>
  <c r="AS706" i="11" s="1"/>
  <c r="AN663" i="11"/>
  <c r="AS663" i="11" s="1"/>
  <c r="AN634" i="11"/>
  <c r="AS634" i="11" s="1"/>
  <c r="AN669" i="11"/>
  <c r="AS669" i="11" s="1"/>
  <c r="AN557" i="11"/>
  <c r="AS557" i="11" s="1"/>
  <c r="AN481" i="11"/>
  <c r="AS481" i="11" s="1"/>
  <c r="AN396" i="11"/>
  <c r="AS396" i="11" s="1"/>
  <c r="AN331" i="11"/>
  <c r="AS331" i="11" s="1"/>
  <c r="AN385" i="11"/>
  <c r="AS385" i="11" s="1"/>
  <c r="AN283" i="11"/>
  <c r="AS283" i="11" s="1"/>
  <c r="AN230" i="11"/>
  <c r="AS230" i="11" s="1"/>
  <c r="AN143" i="11"/>
  <c r="AS143" i="11" s="1"/>
  <c r="AN102" i="11"/>
  <c r="AS102" i="11" s="1"/>
  <c r="AN112" i="11"/>
  <c r="AS112" i="11" s="1"/>
  <c r="AN63" i="11"/>
  <c r="AS63" i="11" s="1"/>
  <c r="AN47" i="11"/>
  <c r="AS47" i="11" s="1"/>
  <c r="AN704" i="11"/>
  <c r="AS704" i="11" s="1"/>
  <c r="AN605" i="11"/>
  <c r="AS605" i="11" s="1"/>
  <c r="AN593" i="11"/>
  <c r="AS593" i="11" s="1"/>
  <c r="AN539" i="11"/>
  <c r="AS539" i="11" s="1"/>
  <c r="AN528" i="11"/>
  <c r="AS528" i="11" s="1"/>
  <c r="AN456" i="11"/>
  <c r="AS456" i="11" s="1"/>
  <c r="AN348" i="11"/>
  <c r="AS348" i="11" s="1"/>
  <c r="AN374" i="11"/>
  <c r="AS374" i="11" s="1"/>
  <c r="AN296" i="11"/>
  <c r="AS296" i="11" s="1"/>
  <c r="AN219" i="11"/>
  <c r="AS219" i="11" s="1"/>
  <c r="AN241" i="11"/>
  <c r="AS241" i="11" s="1"/>
  <c r="AN99" i="11"/>
  <c r="AS99" i="11" s="1"/>
  <c r="AN165" i="11"/>
  <c r="AS165" i="11" s="1"/>
  <c r="AN92" i="11"/>
  <c r="AS92" i="11" s="1"/>
  <c r="AN66" i="11"/>
  <c r="AS66" i="11" s="1"/>
  <c r="AN676" i="11"/>
  <c r="AS676" i="11" s="1"/>
  <c r="AN620" i="11"/>
  <c r="AS620" i="11" s="1"/>
  <c r="AN615" i="11"/>
  <c r="AS615" i="11" s="1"/>
  <c r="AN498" i="11"/>
  <c r="AS498" i="11" s="1"/>
  <c r="AN459" i="11"/>
  <c r="AS459" i="11" s="1"/>
  <c r="AN426" i="11"/>
  <c r="AS426" i="11" s="1"/>
  <c r="AN268" i="11"/>
  <c r="AS268" i="11" s="1"/>
  <c r="AN246" i="11"/>
  <c r="AS246" i="11" s="1"/>
  <c r="AN123" i="11"/>
  <c r="AS123" i="11" s="1"/>
  <c r="AN149" i="11"/>
  <c r="AS149" i="11" s="1"/>
  <c r="AN168" i="11"/>
  <c r="AS168" i="11" s="1"/>
  <c r="AN724" i="11"/>
  <c r="AS724" i="11" s="1"/>
  <c r="AN651" i="11"/>
  <c r="AS651" i="11" s="1"/>
  <c r="AN507" i="11"/>
  <c r="AS507" i="11" s="1"/>
  <c r="AN462" i="11"/>
  <c r="AS462" i="11" s="1"/>
  <c r="AN380" i="11"/>
  <c r="AS380" i="11" s="1"/>
  <c r="AN342" i="11"/>
  <c r="AS342" i="11" s="1"/>
  <c r="AN220" i="11"/>
  <c r="AS220" i="11" s="1"/>
  <c r="AN198" i="11"/>
  <c r="AS198" i="11" s="1"/>
  <c r="AN182" i="11"/>
  <c r="AS182" i="11" s="1"/>
  <c r="AN101" i="11"/>
  <c r="AS101" i="11" s="1"/>
  <c r="AN180" i="11"/>
  <c r="AS180" i="11" s="1"/>
  <c r="AN652" i="11"/>
  <c r="AS652" i="11" s="1"/>
  <c r="AN665" i="11"/>
  <c r="AS665" i="11" s="1"/>
  <c r="AN553" i="11"/>
  <c r="AS553" i="11" s="1"/>
  <c r="AN400" i="11"/>
  <c r="AS400" i="11" s="1"/>
  <c r="AN441" i="11"/>
  <c r="AS441" i="11" s="1"/>
  <c r="AN310" i="11"/>
  <c r="AS310" i="11" s="1"/>
  <c r="AN103" i="11"/>
  <c r="AS103" i="11" s="1"/>
  <c r="AN96" i="11"/>
  <c r="AS96" i="11" s="1"/>
  <c r="AN667" i="11"/>
  <c r="AS667" i="11" s="1"/>
  <c r="AN592" i="11"/>
  <c r="AS592" i="11" s="1"/>
  <c r="AN556" i="11"/>
  <c r="AS556" i="11" s="1"/>
  <c r="AN352" i="11"/>
  <c r="AS352" i="11" s="1"/>
  <c r="AN417" i="11"/>
  <c r="AS417" i="11" s="1"/>
  <c r="AN278" i="11"/>
  <c r="AS278" i="11" s="1"/>
  <c r="AN170" i="11"/>
  <c r="AS170" i="11" s="1"/>
  <c r="AN53" i="11"/>
  <c r="AS53" i="11" s="1"/>
  <c r="AN43" i="11"/>
  <c r="AS43" i="11" s="1"/>
  <c r="AN725" i="11"/>
  <c r="AS725" i="11" s="1"/>
  <c r="AN635" i="11"/>
  <c r="AS635" i="11" s="1"/>
  <c r="AN494" i="11"/>
  <c r="AS494" i="11" s="1"/>
  <c r="AN423" i="11"/>
  <c r="AS423" i="11" s="1"/>
  <c r="AN333" i="11"/>
  <c r="AS333" i="11" s="1"/>
  <c r="AN234" i="11"/>
  <c r="AS234" i="11" s="1"/>
  <c r="AN142" i="11"/>
  <c r="AS142" i="11" s="1"/>
  <c r="AN68" i="11"/>
  <c r="AS68" i="11" s="1"/>
  <c r="AN721" i="11"/>
  <c r="AS721" i="11" s="1"/>
  <c r="AN595" i="11"/>
  <c r="AS595" i="11" s="1"/>
  <c r="AN450" i="11"/>
  <c r="AS450" i="11" s="1"/>
  <c r="AN387" i="11"/>
  <c r="AS387" i="11" s="1"/>
  <c r="AN329" i="11"/>
  <c r="AS329" i="11" s="1"/>
  <c r="AN293" i="11"/>
  <c r="AS293" i="11" s="1"/>
  <c r="AN118" i="11"/>
  <c r="AS118" i="11" s="1"/>
  <c r="AN64" i="11"/>
  <c r="AS64" i="11" s="1"/>
  <c r="AN707" i="11"/>
  <c r="AS707" i="11" s="1"/>
  <c r="AN574" i="11"/>
  <c r="AS574" i="11" s="1"/>
  <c r="AN449" i="11"/>
  <c r="AS449" i="11" s="1"/>
  <c r="AN359" i="11"/>
  <c r="AS359" i="11" s="1"/>
  <c r="AN264" i="11"/>
  <c r="AS264" i="11" s="1"/>
  <c r="AN237" i="11"/>
  <c r="AS237" i="11" s="1"/>
  <c r="AN193" i="11"/>
  <c r="AS193" i="11" s="1"/>
  <c r="AN88" i="11"/>
  <c r="AS88" i="11" s="1"/>
  <c r="AN734" i="11"/>
  <c r="AS734" i="11" s="1"/>
  <c r="AN648" i="11"/>
  <c r="AS648" i="11" s="1"/>
  <c r="AN542" i="11"/>
  <c r="AS542" i="11" s="1"/>
  <c r="AN484" i="11"/>
  <c r="AS484" i="11" s="1"/>
  <c r="AN355" i="11"/>
  <c r="AS355" i="11" s="1"/>
  <c r="AN303" i="11"/>
  <c r="AS303" i="11" s="1"/>
  <c r="AN205" i="11"/>
  <c r="AS205" i="11" s="1"/>
  <c r="AN189" i="11"/>
  <c r="AS189" i="11" s="1"/>
  <c r="AN86" i="11"/>
  <c r="AS86" i="11" s="1"/>
  <c r="AN702" i="11"/>
  <c r="AS702" i="11" s="1"/>
  <c r="AN616" i="11"/>
  <c r="AS616" i="11" s="1"/>
  <c r="AN538" i="11"/>
  <c r="AS538" i="11" s="1"/>
  <c r="AN452" i="11"/>
  <c r="AS452" i="11" s="1"/>
  <c r="AN390" i="11"/>
  <c r="AS390" i="11" s="1"/>
  <c r="AN279" i="11"/>
  <c r="AS279" i="11" s="1"/>
  <c r="AN191" i="11"/>
  <c r="AS191" i="11" s="1"/>
  <c r="AN105" i="11"/>
  <c r="AS105" i="11" s="1"/>
  <c r="AN62" i="11"/>
  <c r="AS62" i="11" s="1"/>
  <c r="AN678" i="11"/>
  <c r="AS678" i="11" s="1"/>
  <c r="AN597" i="11"/>
  <c r="AS597" i="11" s="1"/>
  <c r="AN506" i="11"/>
  <c r="AS506" i="11" s="1"/>
  <c r="AN483" i="11"/>
  <c r="AS483" i="11" s="1"/>
  <c r="AN445" i="11"/>
  <c r="AS445" i="11" s="1"/>
  <c r="AN247" i="11"/>
  <c r="AS247" i="11" s="1"/>
  <c r="AN187" i="11"/>
  <c r="AS187" i="11" s="1"/>
  <c r="AN192" i="11"/>
  <c r="AS192" i="11" s="1"/>
  <c r="AN45" i="11"/>
  <c r="AS45" i="11" s="1"/>
  <c r="AN6" i="11"/>
  <c r="AS6" i="11" s="1"/>
  <c r="AN25" i="11"/>
  <c r="AS25" i="11" s="1"/>
  <c r="AN49" i="11"/>
  <c r="AS49" i="11" s="1"/>
  <c r="AN29" i="11"/>
  <c r="AS29" i="11" s="1"/>
  <c r="AN10" i="11"/>
  <c r="AS10" i="11" s="1"/>
  <c r="AN33" i="11"/>
  <c r="AS33" i="11" s="1"/>
  <c r="AN13" i="11"/>
  <c r="AS13" i="11" s="1"/>
  <c r="AN17" i="11"/>
  <c r="AS17" i="11" s="1"/>
  <c r="AN37" i="11"/>
  <c r="AS37" i="11" s="1"/>
  <c r="AN21" i="11"/>
  <c r="AS21" i="11" s="1"/>
  <c r="AN41" i="11"/>
  <c r="AS41" i="11" s="1"/>
  <c r="AQ8" i="11"/>
  <c r="AV8" i="11" s="1"/>
  <c r="AM158" i="11"/>
  <c r="AR158" i="11" s="1"/>
  <c r="AW158" i="11" s="1"/>
  <c r="AM18" i="11"/>
  <c r="AR18" i="11" s="1"/>
  <c r="AM200" i="11"/>
  <c r="AR200" i="11" s="1"/>
  <c r="AM726" i="11"/>
  <c r="AR726" i="11" s="1"/>
  <c r="AW726" i="11" s="1"/>
  <c r="AM694" i="11"/>
  <c r="AR694" i="11" s="1"/>
  <c r="AW694" i="11" s="1"/>
  <c r="AM728" i="11"/>
  <c r="AR728" i="11" s="1"/>
  <c r="AW728" i="11" s="1"/>
  <c r="AM696" i="11"/>
  <c r="AR696" i="11" s="1"/>
  <c r="AM699" i="11"/>
  <c r="AR699" i="11" s="1"/>
  <c r="AM741" i="11"/>
  <c r="AR741" i="11" s="1"/>
  <c r="AM677" i="11"/>
  <c r="AR677" i="11" s="1"/>
  <c r="AM733" i="11"/>
  <c r="AR733" i="11" s="1"/>
  <c r="AW733" i="11" s="1"/>
  <c r="AM707" i="11"/>
  <c r="AR707" i="11" s="1"/>
  <c r="AW707" i="11" s="1"/>
  <c r="AM711" i="11"/>
  <c r="AR711" i="11" s="1"/>
  <c r="AW711" i="11" s="1"/>
  <c r="AM633" i="11"/>
  <c r="AR633" i="11" s="1"/>
  <c r="AW633" i="11" s="1"/>
  <c r="AM679" i="11"/>
  <c r="AR679" i="11" s="1"/>
  <c r="AM624" i="11"/>
  <c r="AR624" i="11" s="1"/>
  <c r="AM619" i="11"/>
  <c r="AR619" i="11" s="1"/>
  <c r="AW619" i="11" s="1"/>
  <c r="AM589" i="11"/>
  <c r="AR589" i="11" s="1"/>
  <c r="AW589" i="11" s="1"/>
  <c r="AM627" i="11"/>
  <c r="AR627" i="11" s="1"/>
  <c r="AM600" i="11"/>
  <c r="AR600" i="11" s="1"/>
  <c r="AW600" i="11" s="1"/>
  <c r="AM568" i="11"/>
  <c r="AR568" i="11" s="1"/>
  <c r="AM622" i="11"/>
  <c r="AR622" i="11" s="1"/>
  <c r="AM583" i="11"/>
  <c r="AR583" i="11" s="1"/>
  <c r="AM630" i="11"/>
  <c r="AR630" i="11" s="1"/>
  <c r="AW630" i="11" s="1"/>
  <c r="AM578" i="11"/>
  <c r="AR578" i="11" s="1"/>
  <c r="AM548" i="11"/>
  <c r="AR548" i="11" s="1"/>
  <c r="AW548" i="11" s="1"/>
  <c r="AM516" i="11"/>
  <c r="AR516" i="11" s="1"/>
  <c r="AM543" i="11"/>
  <c r="AR543" i="11" s="1"/>
  <c r="AW543" i="11" s="1"/>
  <c r="AM511" i="11"/>
  <c r="AR511" i="11" s="1"/>
  <c r="AM538" i="11"/>
  <c r="AR538" i="11" s="1"/>
  <c r="AM506" i="11"/>
  <c r="AR506" i="11" s="1"/>
  <c r="AM495" i="11"/>
  <c r="AR495" i="11" s="1"/>
  <c r="AM463" i="11"/>
  <c r="AR463" i="11" s="1"/>
  <c r="AM502" i="11"/>
  <c r="AR502" i="11" s="1"/>
  <c r="AM470" i="11"/>
  <c r="AR470" i="11" s="1"/>
  <c r="AM513" i="11"/>
  <c r="AR513" i="11" s="1"/>
  <c r="AM485" i="11"/>
  <c r="AR485" i="11" s="1"/>
  <c r="AM453" i="11"/>
  <c r="AR453" i="11" s="1"/>
  <c r="AM445" i="11"/>
  <c r="AR445" i="11" s="1"/>
  <c r="AW445" i="11" s="1"/>
  <c r="AM413" i="11"/>
  <c r="AR413" i="11" s="1"/>
  <c r="AM381" i="11"/>
  <c r="AR381" i="11" s="1"/>
  <c r="AW381" i="11" s="1"/>
  <c r="AM349" i="11"/>
  <c r="AR349" i="11" s="1"/>
  <c r="AM500" i="11"/>
  <c r="AR500" i="11" s="1"/>
  <c r="AM428" i="11"/>
  <c r="AR428" i="11" s="1"/>
  <c r="AW428" i="11" s="1"/>
  <c r="AM396" i="11"/>
  <c r="AR396" i="11" s="1"/>
  <c r="AW396" i="11" s="1"/>
  <c r="AM364" i="11"/>
  <c r="AR364" i="11" s="1"/>
  <c r="AM332" i="11"/>
  <c r="AR332" i="11" s="1"/>
  <c r="AM472" i="11"/>
  <c r="AR472" i="11" s="1"/>
  <c r="AW472" i="11" s="1"/>
  <c r="AM415" i="11"/>
  <c r="AR415" i="11" s="1"/>
  <c r="AW415" i="11" s="1"/>
  <c r="AM383" i="11"/>
  <c r="AR383" i="11" s="1"/>
  <c r="AM351" i="11"/>
  <c r="AR351" i="11" s="1"/>
  <c r="AM319" i="11"/>
  <c r="AR319" i="11" s="1"/>
  <c r="AM476" i="11"/>
  <c r="AR476" i="11" s="1"/>
  <c r="AM301" i="11"/>
  <c r="AR301" i="11" s="1"/>
  <c r="AW301" i="11" s="1"/>
  <c r="AM269" i="11"/>
  <c r="AR269" i="11" s="1"/>
  <c r="AM237" i="11"/>
  <c r="AR237" i="11" s="1"/>
  <c r="AW237" i="11" s="1"/>
  <c r="AM205" i="11"/>
  <c r="AR205" i="11" s="1"/>
  <c r="AW205" i="11" s="1"/>
  <c r="AM342" i="11"/>
  <c r="AR342" i="11" s="1"/>
  <c r="AM322" i="11"/>
  <c r="AR322" i="11" s="1"/>
  <c r="AM303" i="11"/>
  <c r="AR303" i="11" s="1"/>
  <c r="AM271" i="11"/>
  <c r="AR271" i="11" s="1"/>
  <c r="AM239" i="11"/>
  <c r="AR239" i="11" s="1"/>
  <c r="AW239" i="11" s="1"/>
  <c r="AM207" i="11"/>
  <c r="AR207" i="11" s="1"/>
  <c r="AM358" i="11"/>
  <c r="AR358" i="11" s="1"/>
  <c r="AM370" i="11"/>
  <c r="AR370" i="11" s="1"/>
  <c r="AW370" i="11" s="1"/>
  <c r="AM197" i="11"/>
  <c r="AR197" i="11" s="1"/>
  <c r="AM165" i="11"/>
  <c r="AR165" i="11" s="1"/>
  <c r="AM133" i="11"/>
  <c r="AR133" i="11" s="1"/>
  <c r="AM101" i="11"/>
  <c r="AR101" i="11" s="1"/>
  <c r="AW101" i="11" s="1"/>
  <c r="AM240" i="11"/>
  <c r="AR240" i="11" s="1"/>
  <c r="AM176" i="11"/>
  <c r="AR176" i="11" s="1"/>
  <c r="AM144" i="11"/>
  <c r="AR144" i="11" s="1"/>
  <c r="AM112" i="11"/>
  <c r="AR112" i="11" s="1"/>
  <c r="AM262" i="11"/>
  <c r="AR262" i="11" s="1"/>
  <c r="AM252" i="11"/>
  <c r="AR252" i="11" s="1"/>
  <c r="AM179" i="11"/>
  <c r="AR179" i="11" s="1"/>
  <c r="AM147" i="11"/>
  <c r="AR147" i="11" s="1"/>
  <c r="AW147" i="11" s="1"/>
  <c r="AM115" i="11"/>
  <c r="AR115" i="11" s="1"/>
  <c r="AM274" i="11"/>
  <c r="AR274" i="11" s="1"/>
  <c r="AM30" i="11"/>
  <c r="AR30" i="11" s="1"/>
  <c r="AM94" i="11"/>
  <c r="AR94" i="11" s="1"/>
  <c r="AW94" i="11" s="1"/>
  <c r="AM61" i="11"/>
  <c r="AR61" i="11" s="1"/>
  <c r="AM722" i="11"/>
  <c r="AR722" i="11" s="1"/>
  <c r="AM690" i="11"/>
  <c r="AR690" i="11" s="1"/>
  <c r="AM724" i="11"/>
  <c r="AR724" i="11" s="1"/>
  <c r="AM692" i="11"/>
  <c r="AR692" i="11" s="1"/>
  <c r="AM681" i="11"/>
  <c r="AR681" i="11" s="1"/>
  <c r="AM727" i="11"/>
  <c r="AR727" i="11" s="1"/>
  <c r="AM676" i="11"/>
  <c r="AR676" i="11" s="1"/>
  <c r="AM719" i="11"/>
  <c r="AR719" i="11" s="1"/>
  <c r="AM689" i="11"/>
  <c r="AR689" i="11" s="1"/>
  <c r="AM697" i="11"/>
  <c r="AR697" i="11" s="1"/>
  <c r="AM629" i="11"/>
  <c r="AR629" i="11" s="1"/>
  <c r="AM663" i="11"/>
  <c r="AR663" i="11" s="1"/>
  <c r="AW663" i="11" s="1"/>
  <c r="AM620" i="11"/>
  <c r="AR620" i="11" s="1"/>
  <c r="AM615" i="11"/>
  <c r="AR615" i="11" s="1"/>
  <c r="AM585" i="11"/>
  <c r="AR585" i="11" s="1"/>
  <c r="AW585" i="11" s="1"/>
  <c r="AM613" i="11"/>
  <c r="AR613" i="11" s="1"/>
  <c r="AM596" i="11"/>
  <c r="AR596" i="11" s="1"/>
  <c r="AM650" i="11"/>
  <c r="AR650" i="11" s="1"/>
  <c r="AW650" i="11" s="1"/>
  <c r="AM614" i="11"/>
  <c r="AR614" i="11" s="1"/>
  <c r="AM579" i="11"/>
  <c r="AR579" i="11" s="1"/>
  <c r="AM609" i="11"/>
  <c r="AR609" i="11" s="1"/>
  <c r="AM574" i="11"/>
  <c r="AR574" i="11" s="1"/>
  <c r="AM544" i="11"/>
  <c r="AR544" i="11" s="1"/>
  <c r="AW544" i="11" s="1"/>
  <c r="AM512" i="11"/>
  <c r="AR512" i="11" s="1"/>
  <c r="AM539" i="11"/>
  <c r="AR539" i="11" s="1"/>
  <c r="AM507" i="11"/>
  <c r="AR507" i="11" s="1"/>
  <c r="AW507" i="11" s="1"/>
  <c r="AM534" i="11"/>
  <c r="AR534" i="11" s="1"/>
  <c r="AM643" i="11"/>
  <c r="AR643" i="11" s="1"/>
  <c r="AM491" i="11"/>
  <c r="AR491" i="11" s="1"/>
  <c r="AM459" i="11"/>
  <c r="AR459" i="11" s="1"/>
  <c r="AW459" i="11" s="1"/>
  <c r="AM498" i="11"/>
  <c r="AR498" i="11" s="1"/>
  <c r="AW498" i="11" s="1"/>
  <c r="AM466" i="11"/>
  <c r="AR466" i="11" s="1"/>
  <c r="AW466" i="11" s="1"/>
  <c r="AM557" i="11"/>
  <c r="AR557" i="11" s="1"/>
  <c r="AW557" i="11" s="1"/>
  <c r="AM481" i="11"/>
  <c r="AR481" i="11" s="1"/>
  <c r="AM449" i="11"/>
  <c r="AR449" i="11" s="1"/>
  <c r="AM441" i="11"/>
  <c r="AR441" i="11" s="1"/>
  <c r="AW441" i="11" s="1"/>
  <c r="AM409" i="11"/>
  <c r="AR409" i="11" s="1"/>
  <c r="AM377" i="11"/>
  <c r="AR377" i="11" s="1"/>
  <c r="AM345" i="11"/>
  <c r="AR345" i="11" s="1"/>
  <c r="AM468" i="11"/>
  <c r="AR468" i="11" s="1"/>
  <c r="AM424" i="11"/>
  <c r="AR424" i="11" s="1"/>
  <c r="AW424" i="11" s="1"/>
  <c r="AM392" i="11"/>
  <c r="AR392" i="11" s="1"/>
  <c r="AM360" i="11"/>
  <c r="AR360" i="11" s="1"/>
  <c r="AM328" i="11"/>
  <c r="AR328" i="11" s="1"/>
  <c r="AW328" i="11" s="1"/>
  <c r="AM443" i="11"/>
  <c r="AR443" i="11" s="1"/>
  <c r="AW443" i="11" s="1"/>
  <c r="AM411" i="11"/>
  <c r="AR411" i="11" s="1"/>
  <c r="AM379" i="11"/>
  <c r="AR379" i="11" s="1"/>
  <c r="AM347" i="11"/>
  <c r="AR347" i="11" s="1"/>
  <c r="AW347" i="11" s="1"/>
  <c r="AM484" i="11"/>
  <c r="AR484" i="11" s="1"/>
  <c r="AW484" i="11" s="1"/>
  <c r="AM414" i="11"/>
  <c r="AR414" i="11" s="1"/>
  <c r="AM297" i="11"/>
  <c r="AR297" i="11" s="1"/>
  <c r="AM265" i="11"/>
  <c r="AR265" i="11" s="1"/>
  <c r="AM233" i="11"/>
  <c r="AR233" i="11" s="1"/>
  <c r="AM201" i="11"/>
  <c r="AR201" i="11" s="1"/>
  <c r="AM316" i="11"/>
  <c r="AR316" i="11" s="1"/>
  <c r="AM430" i="11"/>
  <c r="AR430" i="11" s="1"/>
  <c r="AM299" i="11"/>
  <c r="AR299" i="11" s="1"/>
  <c r="AM267" i="11"/>
  <c r="AR267" i="11" s="1"/>
  <c r="AW267" i="11" s="1"/>
  <c r="AM235" i="11"/>
  <c r="AR235" i="11" s="1"/>
  <c r="AW235" i="11" s="1"/>
  <c r="AM203" i="11"/>
  <c r="AR203" i="11" s="1"/>
  <c r="AM326" i="11"/>
  <c r="AR326" i="11" s="1"/>
  <c r="AW326" i="11" s="1"/>
  <c r="AM338" i="11"/>
  <c r="AR338" i="11" s="1"/>
  <c r="AM193" i="11"/>
  <c r="AR193" i="11" s="1"/>
  <c r="AW193" i="11" s="1"/>
  <c r="AM161" i="11"/>
  <c r="AR161" i="11" s="1"/>
  <c r="AW161" i="11" s="1"/>
  <c r="AM129" i="11"/>
  <c r="AR129" i="11" s="1"/>
  <c r="AW129" i="11" s="1"/>
  <c r="AM97" i="11"/>
  <c r="AR97" i="11" s="1"/>
  <c r="AM224" i="11"/>
  <c r="AR224" i="11" s="1"/>
  <c r="AM172" i="11"/>
  <c r="AR172" i="11" s="1"/>
  <c r="AW172" i="11" s="1"/>
  <c r="AM140" i="11"/>
  <c r="AR140" i="11" s="1"/>
  <c r="AW140" i="11" s="1"/>
  <c r="AM108" i="11"/>
  <c r="AR108" i="11" s="1"/>
  <c r="AW108" i="11" s="1"/>
  <c r="AM246" i="11"/>
  <c r="AR246" i="11" s="1"/>
  <c r="AM236" i="11"/>
  <c r="AR236" i="11" s="1"/>
  <c r="AM175" i="11"/>
  <c r="AR175" i="11" s="1"/>
  <c r="AM143" i="11"/>
  <c r="AR143" i="11" s="1"/>
  <c r="AM111" i="11"/>
  <c r="AR111" i="11" s="1"/>
  <c r="AM258" i="11"/>
  <c r="AR258" i="11" s="1"/>
  <c r="AW258" i="11" s="1"/>
  <c r="AM11" i="11"/>
  <c r="AR11" i="11" s="1"/>
  <c r="AM42" i="11"/>
  <c r="AR42" i="11" s="1"/>
  <c r="AM8" i="11"/>
  <c r="AR8" i="11" s="1"/>
  <c r="AW8" i="11" s="1"/>
  <c r="AM718" i="11"/>
  <c r="AR718" i="11" s="1"/>
  <c r="AM686" i="11"/>
  <c r="AR686" i="11" s="1"/>
  <c r="AW686" i="11" s="1"/>
  <c r="AM720" i="11"/>
  <c r="AR720" i="11" s="1"/>
  <c r="AM688" i="11"/>
  <c r="AR688" i="11" s="1"/>
  <c r="AM673" i="11"/>
  <c r="AR673" i="11" s="1"/>
  <c r="AM709" i="11"/>
  <c r="AR709" i="11" s="1"/>
  <c r="AM672" i="11"/>
  <c r="AR672" i="11" s="1"/>
  <c r="AM701" i="11"/>
  <c r="AR701" i="11" s="1"/>
  <c r="AM674" i="11"/>
  <c r="AR674" i="11" s="1"/>
  <c r="AM683" i="11"/>
  <c r="AR683" i="11" s="1"/>
  <c r="AM625" i="11"/>
  <c r="AR625" i="11" s="1"/>
  <c r="AW625" i="11" s="1"/>
  <c r="AM648" i="11"/>
  <c r="AR648" i="11" s="1"/>
  <c r="AM616" i="11"/>
  <c r="AR616" i="11" s="1"/>
  <c r="AM638" i="11"/>
  <c r="AR638" i="11" s="1"/>
  <c r="AM581" i="11"/>
  <c r="AR581" i="11" s="1"/>
  <c r="AM605" i="11"/>
  <c r="AR605" i="11" s="1"/>
  <c r="AM592" i="11"/>
  <c r="AR592" i="11" s="1"/>
  <c r="AM635" i="11"/>
  <c r="AR635" i="11" s="1"/>
  <c r="AW635" i="11" s="1"/>
  <c r="AM608" i="11"/>
  <c r="AR608" i="11" s="1"/>
  <c r="AM575" i="11"/>
  <c r="AR575" i="11" s="1"/>
  <c r="AM602" i="11"/>
  <c r="AR602" i="11" s="1"/>
  <c r="AM570" i="11"/>
  <c r="AR570" i="11" s="1"/>
  <c r="AM540" i="11"/>
  <c r="AR540" i="11" s="1"/>
  <c r="AM508" i="11"/>
  <c r="AR508" i="11" s="1"/>
  <c r="AW508" i="11" s="1"/>
  <c r="AM535" i="11"/>
  <c r="AR535" i="11" s="1"/>
  <c r="AW535" i="11" s="1"/>
  <c r="AM562" i="11"/>
  <c r="AR562" i="11" s="1"/>
  <c r="AW562" i="11" s="1"/>
  <c r="AM530" i="11"/>
  <c r="AR530" i="11" s="1"/>
  <c r="AW530" i="11" s="1"/>
  <c r="AM626" i="11"/>
  <c r="AR626" i="11" s="1"/>
  <c r="AW626" i="11" s="1"/>
  <c r="AM487" i="11"/>
  <c r="AR487" i="11" s="1"/>
  <c r="AM455" i="11"/>
  <c r="AR455" i="11" s="1"/>
  <c r="AW455" i="11" s="1"/>
  <c r="AM494" i="11"/>
  <c r="AR494" i="11" s="1"/>
  <c r="AM22" i="11"/>
  <c r="AR22" i="11" s="1"/>
  <c r="AW22" i="11" s="1"/>
  <c r="AM77" i="11"/>
  <c r="AR77" i="11" s="1"/>
  <c r="AM714" i="11"/>
  <c r="AR714" i="11" s="1"/>
  <c r="AW714" i="11" s="1"/>
  <c r="AM682" i="11"/>
  <c r="AR682" i="11" s="1"/>
  <c r="AM716" i="11"/>
  <c r="AR716" i="11" s="1"/>
  <c r="AW716" i="11" s="1"/>
  <c r="AM684" i="11"/>
  <c r="AR684" i="11" s="1"/>
  <c r="AW684" i="11" s="1"/>
  <c r="AM669" i="11"/>
  <c r="AR669" i="11" s="1"/>
  <c r="AM695" i="11"/>
  <c r="AR695" i="11" s="1"/>
  <c r="AW695" i="11" s="1"/>
  <c r="AM668" i="11"/>
  <c r="AR668" i="11" s="1"/>
  <c r="AW668" i="11" s="1"/>
  <c r="AM687" i="11"/>
  <c r="AR687" i="11" s="1"/>
  <c r="AM670" i="11"/>
  <c r="AR670" i="11" s="1"/>
  <c r="AM655" i="11"/>
  <c r="AR655" i="11" s="1"/>
  <c r="AW655" i="11" s="1"/>
  <c r="AM621" i="11"/>
  <c r="AR621" i="11" s="1"/>
  <c r="AM644" i="11"/>
  <c r="AR644" i="11" s="1"/>
  <c r="AM612" i="11"/>
  <c r="AR612" i="11" s="1"/>
  <c r="AM623" i="11"/>
  <c r="AR623" i="11" s="1"/>
  <c r="AM577" i="11"/>
  <c r="AR577" i="11" s="1"/>
  <c r="AW577" i="11" s="1"/>
  <c r="AM685" i="11"/>
  <c r="AR685" i="11" s="1"/>
  <c r="AW685" i="11" s="1"/>
  <c r="AM588" i="11"/>
  <c r="AR588" i="11" s="1"/>
  <c r="AM618" i="11"/>
  <c r="AR618" i="11" s="1"/>
  <c r="AW618" i="11" s="1"/>
  <c r="AM603" i="11"/>
  <c r="AR603" i="11" s="1"/>
  <c r="AM571" i="11"/>
  <c r="AR571" i="11" s="1"/>
  <c r="AW571" i="11" s="1"/>
  <c r="AM598" i="11"/>
  <c r="AR598" i="11" s="1"/>
  <c r="AM566" i="11"/>
  <c r="AR566" i="11" s="1"/>
  <c r="AW566" i="11" s="1"/>
  <c r="AM536" i="11"/>
  <c r="AR536" i="11" s="1"/>
  <c r="AW536" i="11" s="1"/>
  <c r="AM563" i="11"/>
  <c r="AR563" i="11" s="1"/>
  <c r="AM531" i="11"/>
  <c r="AR531" i="11" s="1"/>
  <c r="AM558" i="11"/>
  <c r="AR558" i="11" s="1"/>
  <c r="AM526" i="11"/>
  <c r="AR526" i="11" s="1"/>
  <c r="AM565" i="11"/>
  <c r="AR565" i="11" s="1"/>
  <c r="AM483" i="11"/>
  <c r="AR483" i="11" s="1"/>
  <c r="AW483" i="11" s="1"/>
  <c r="AM451" i="11"/>
  <c r="AR451" i="11" s="1"/>
  <c r="AM490" i="11"/>
  <c r="AR490" i="11" s="1"/>
  <c r="AM458" i="11"/>
  <c r="AR458" i="11" s="1"/>
  <c r="AW458" i="11" s="1"/>
  <c r="AM505" i="11"/>
  <c r="AR505" i="11" s="1"/>
  <c r="AM473" i="11"/>
  <c r="AR473" i="11" s="1"/>
  <c r="AW473" i="11" s="1"/>
  <c r="AM561" i="11"/>
  <c r="AR561" i="11" s="1"/>
  <c r="AM433" i="11"/>
  <c r="AR433" i="11" s="1"/>
  <c r="AW433" i="11" s="1"/>
  <c r="AM401" i="11"/>
  <c r="AR401" i="11" s="1"/>
  <c r="AM369" i="11"/>
  <c r="AR369" i="11" s="1"/>
  <c r="AW369" i="11" s="1"/>
  <c r="AM337" i="11"/>
  <c r="AR337" i="11" s="1"/>
  <c r="AW337" i="11" s="1"/>
  <c r="AM448" i="11"/>
  <c r="AR448" i="11" s="1"/>
  <c r="AM416" i="11"/>
  <c r="AR416" i="11" s="1"/>
  <c r="AM384" i="11"/>
  <c r="AR384" i="11" s="1"/>
  <c r="AW384" i="11" s="1"/>
  <c r="AM352" i="11"/>
  <c r="AR352" i="11" s="1"/>
  <c r="AM320" i="11"/>
  <c r="AR320" i="11" s="1"/>
  <c r="AW320" i="11" s="1"/>
  <c r="AM435" i="11"/>
  <c r="AR435" i="11" s="1"/>
  <c r="AM403" i="11"/>
  <c r="AR403" i="11" s="1"/>
  <c r="AM371" i="11"/>
  <c r="AR371" i="11" s="1"/>
  <c r="AW371" i="11" s="1"/>
  <c r="AM339" i="11"/>
  <c r="AR339" i="11" s="1"/>
  <c r="AM496" i="11"/>
  <c r="AR496" i="11" s="1"/>
  <c r="AM350" i="11"/>
  <c r="AR350" i="11" s="1"/>
  <c r="AW350" i="11" s="1"/>
  <c r="AM289" i="11"/>
  <c r="AR289" i="11" s="1"/>
  <c r="AM257" i="11"/>
  <c r="AR257" i="11" s="1"/>
  <c r="AM225" i="11"/>
  <c r="AR225" i="11" s="1"/>
  <c r="AM394" i="11"/>
  <c r="AR394" i="11" s="1"/>
  <c r="AM308" i="11"/>
  <c r="AR308" i="11" s="1"/>
  <c r="AM366" i="11"/>
  <c r="AR366" i="11" s="1"/>
  <c r="AW366" i="11" s="1"/>
  <c r="AM291" i="11"/>
  <c r="AR291" i="11" s="1"/>
  <c r="AM259" i="11"/>
  <c r="AR259" i="11" s="1"/>
  <c r="AM227" i="11"/>
  <c r="AR227" i="11" s="1"/>
  <c r="AM410" i="11"/>
  <c r="AR410" i="11" s="1"/>
  <c r="AW410" i="11" s="1"/>
  <c r="AM314" i="11"/>
  <c r="AR314" i="11" s="1"/>
  <c r="AM276" i="11"/>
  <c r="AR276" i="11" s="1"/>
  <c r="AM185" i="11"/>
  <c r="AR185" i="11" s="1"/>
  <c r="AW185" i="11" s="1"/>
  <c r="AM153" i="11"/>
  <c r="AR153" i="11" s="1"/>
  <c r="AM121" i="11"/>
  <c r="AR121" i="11" s="1"/>
  <c r="AM89" i="11"/>
  <c r="AR89" i="11" s="1"/>
  <c r="AW89" i="11" s="1"/>
  <c r="AM196" i="11"/>
  <c r="AR196" i="11" s="1"/>
  <c r="AW196" i="11" s="1"/>
  <c r="AM164" i="11"/>
  <c r="AR164" i="11" s="1"/>
  <c r="AM132" i="11"/>
  <c r="AR132" i="11" s="1"/>
  <c r="AM100" i="11"/>
  <c r="AR100" i="11" s="1"/>
  <c r="AW100" i="11" s="1"/>
  <c r="AM214" i="11"/>
  <c r="AR214" i="11" s="1"/>
  <c r="AW214" i="11" s="1"/>
  <c r="AM204" i="11"/>
  <c r="AR204" i="11" s="1"/>
  <c r="AW204" i="11" s="1"/>
  <c r="AM167" i="11"/>
  <c r="AR167" i="11" s="1"/>
  <c r="AW167" i="11" s="1"/>
  <c r="AM135" i="11"/>
  <c r="AR135" i="11" s="1"/>
  <c r="AW135" i="11" s="1"/>
  <c r="AM103" i="11"/>
  <c r="AR103" i="11" s="1"/>
  <c r="AW103" i="11" s="1"/>
  <c r="AM226" i="11"/>
  <c r="AR226" i="11" s="1"/>
  <c r="AW226" i="11" s="1"/>
  <c r="AM34" i="11"/>
  <c r="AR34" i="11" s="1"/>
  <c r="AW34" i="11" s="1"/>
  <c r="AM67" i="11"/>
  <c r="AR67" i="11" s="1"/>
  <c r="AM742" i="11"/>
  <c r="AR742" i="11" s="1"/>
  <c r="AM710" i="11"/>
  <c r="AR710" i="11" s="1"/>
  <c r="AW710" i="11" s="1"/>
  <c r="AM678" i="11"/>
  <c r="AR678" i="11" s="1"/>
  <c r="AM712" i="11"/>
  <c r="AR712" i="11" s="1"/>
  <c r="AW712" i="11" s="1"/>
  <c r="AM680" i="11"/>
  <c r="AR680" i="11" s="1"/>
  <c r="AM665" i="11"/>
  <c r="AR665" i="11" s="1"/>
  <c r="AM737" i="11"/>
  <c r="AR737" i="11" s="1"/>
  <c r="AW737" i="11" s="1"/>
  <c r="AM664" i="11"/>
  <c r="AR664" i="11" s="1"/>
  <c r="AM729" i="11"/>
  <c r="AR729" i="11" s="1"/>
  <c r="AW729" i="11" s="1"/>
  <c r="AM666" i="11"/>
  <c r="AR666" i="11" s="1"/>
  <c r="AW666" i="11" s="1"/>
  <c r="AM649" i="11"/>
  <c r="AR649" i="11" s="1"/>
  <c r="AM617" i="11"/>
  <c r="AR617" i="11" s="1"/>
  <c r="AW617" i="11" s="1"/>
  <c r="AM640" i="11"/>
  <c r="AR640" i="11" s="1"/>
  <c r="AM675" i="11"/>
  <c r="AR675" i="11" s="1"/>
  <c r="AM610" i="11"/>
  <c r="AR610" i="11" s="1"/>
  <c r="AM573" i="11"/>
  <c r="AR573" i="11" s="1"/>
  <c r="AM646" i="11"/>
  <c r="AR646" i="11" s="1"/>
  <c r="AW646" i="11" s="1"/>
  <c r="AM584" i="11"/>
  <c r="AR584" i="11" s="1"/>
  <c r="AM611" i="11"/>
  <c r="AR611" i="11" s="1"/>
  <c r="AM599" i="11"/>
  <c r="AR599" i="11" s="1"/>
  <c r="AM567" i="11"/>
  <c r="AR567" i="11" s="1"/>
  <c r="AM594" i="11"/>
  <c r="AR594" i="11" s="1"/>
  <c r="AW594" i="11" s="1"/>
  <c r="AM564" i="11"/>
  <c r="AR564" i="11" s="1"/>
  <c r="AM532" i="11"/>
  <c r="AR532" i="11" s="1"/>
  <c r="AM559" i="11"/>
  <c r="AR559" i="11" s="1"/>
  <c r="AW559" i="11" s="1"/>
  <c r="AM527" i="11"/>
  <c r="AR527" i="11" s="1"/>
  <c r="AW527" i="11" s="1"/>
  <c r="AM554" i="11"/>
  <c r="AR554" i="11" s="1"/>
  <c r="AM522" i="11"/>
  <c r="AR522" i="11" s="1"/>
  <c r="AW522" i="11" s="1"/>
  <c r="AM541" i="11"/>
  <c r="AR541" i="11" s="1"/>
  <c r="AM479" i="11"/>
  <c r="AR479" i="11" s="1"/>
  <c r="AW479" i="11" s="1"/>
  <c r="AM447" i="11"/>
  <c r="AR447" i="11" s="1"/>
  <c r="AM486" i="11"/>
  <c r="AR486" i="11" s="1"/>
  <c r="AM454" i="11"/>
  <c r="AR454" i="11" s="1"/>
  <c r="AW454" i="11" s="1"/>
  <c r="AM501" i="11"/>
  <c r="AR501" i="11" s="1"/>
  <c r="AM469" i="11"/>
  <c r="AR469" i="11" s="1"/>
  <c r="AM529" i="11"/>
  <c r="AR529" i="11" s="1"/>
  <c r="AW529" i="11" s="1"/>
  <c r="AM429" i="11"/>
  <c r="AR429" i="11" s="1"/>
  <c r="AW429" i="11" s="1"/>
  <c r="AM397" i="11"/>
  <c r="AR397" i="11" s="1"/>
  <c r="AM365" i="11"/>
  <c r="AR365" i="11" s="1"/>
  <c r="AW365" i="11" s="1"/>
  <c r="AM333" i="11"/>
  <c r="AR333" i="11" s="1"/>
  <c r="AM444" i="11"/>
  <c r="AR444" i="11" s="1"/>
  <c r="AW444" i="11" s="1"/>
  <c r="AM412" i="11"/>
  <c r="AR412" i="11" s="1"/>
  <c r="AW412" i="11" s="1"/>
  <c r="AM380" i="11"/>
  <c r="AR380" i="11" s="1"/>
  <c r="AM348" i="11"/>
  <c r="AR348" i="11" s="1"/>
  <c r="AM549" i="11"/>
  <c r="AR549" i="11" s="1"/>
  <c r="AM431" i="11"/>
  <c r="AR431" i="11" s="1"/>
  <c r="AM399" i="11"/>
  <c r="AR399" i="11" s="1"/>
  <c r="AW399" i="11" s="1"/>
  <c r="AM367" i="11"/>
  <c r="AR367" i="11" s="1"/>
  <c r="AW367" i="11" s="1"/>
  <c r="AM335" i="11"/>
  <c r="AR335" i="11" s="1"/>
  <c r="AW335" i="11" s="1"/>
  <c r="AM464" i="11"/>
  <c r="AR464" i="11" s="1"/>
  <c r="AM317" i="11"/>
  <c r="AR317" i="11" s="1"/>
  <c r="AM285" i="11"/>
  <c r="AR285" i="11" s="1"/>
  <c r="AM253" i="11"/>
  <c r="AR253" i="11" s="1"/>
  <c r="AW253" i="11" s="1"/>
  <c r="AM221" i="11"/>
  <c r="AR221" i="11" s="1"/>
  <c r="AM362" i="11"/>
  <c r="AR362" i="11" s="1"/>
  <c r="AW362" i="11" s="1"/>
  <c r="AM304" i="11"/>
  <c r="AR304" i="11" s="1"/>
  <c r="AM334" i="11"/>
  <c r="AR334" i="11" s="1"/>
  <c r="AM287" i="11"/>
  <c r="AR287" i="11" s="1"/>
  <c r="AM255" i="11"/>
  <c r="AR255" i="11" s="1"/>
  <c r="AW255" i="11" s="1"/>
  <c r="AM223" i="11"/>
  <c r="AR223" i="11" s="1"/>
  <c r="AW223" i="11" s="1"/>
  <c r="AM378" i="11"/>
  <c r="AR378" i="11" s="1"/>
  <c r="AW378" i="11" s="1"/>
  <c r="AM310" i="11"/>
  <c r="AR310" i="11" s="1"/>
  <c r="AM260" i="11"/>
  <c r="AR260" i="11" s="1"/>
  <c r="AW260" i="11" s="1"/>
  <c r="AM181" i="11"/>
  <c r="AR181" i="11" s="1"/>
  <c r="AM149" i="11"/>
  <c r="AR149" i="11" s="1"/>
  <c r="AM117" i="11"/>
  <c r="AR117" i="11" s="1"/>
  <c r="AM298" i="11"/>
  <c r="AR298" i="11" s="1"/>
  <c r="AM192" i="11"/>
  <c r="AR192" i="11" s="1"/>
  <c r="AW192" i="11" s="1"/>
  <c r="AM160" i="11"/>
  <c r="AR160" i="11" s="1"/>
  <c r="AM128" i="11"/>
  <c r="AR128" i="11" s="1"/>
  <c r="AW128" i="11" s="1"/>
  <c r="AM96" i="11"/>
  <c r="AR96" i="11" s="1"/>
  <c r="AM198" i="11"/>
  <c r="AR198" i="11" s="1"/>
  <c r="AM195" i="11"/>
  <c r="AR195" i="11" s="1"/>
  <c r="AW195" i="11" s="1"/>
  <c r="AM163" i="11"/>
  <c r="AR163" i="11" s="1"/>
  <c r="AW163" i="11" s="1"/>
  <c r="AM131" i="11"/>
  <c r="AR131" i="11" s="1"/>
  <c r="AM99" i="11"/>
  <c r="AR99" i="11" s="1"/>
  <c r="AW99" i="11" s="1"/>
  <c r="AM210" i="11"/>
  <c r="AR210" i="11" s="1"/>
  <c r="AW210" i="11" s="1"/>
  <c r="AM14" i="11"/>
  <c r="AR14" i="11" s="1"/>
  <c r="AM46" i="11"/>
  <c r="AR46" i="11" s="1"/>
  <c r="AM738" i="11"/>
  <c r="AR738" i="11" s="1"/>
  <c r="AM706" i="11"/>
  <c r="AR706" i="11" s="1"/>
  <c r="AM740" i="11"/>
  <c r="AR740" i="11" s="1"/>
  <c r="AM708" i="11"/>
  <c r="AR708" i="11" s="1"/>
  <c r="AM735" i="11"/>
  <c r="AR735" i="11" s="1"/>
  <c r="AW735" i="11" s="1"/>
  <c r="AM661" i="11"/>
  <c r="AR661" i="11" s="1"/>
  <c r="AM723" i="11"/>
  <c r="AR723" i="11" s="1"/>
  <c r="AM660" i="11"/>
  <c r="AR660" i="11" s="1"/>
  <c r="AM715" i="11"/>
  <c r="AR715" i="11" s="1"/>
  <c r="AM662" i="11"/>
  <c r="AR662" i="11" s="1"/>
  <c r="AM645" i="11"/>
  <c r="AR645" i="11" s="1"/>
  <c r="AM693" i="11"/>
  <c r="AR693" i="11" s="1"/>
  <c r="AM636" i="11"/>
  <c r="AR636" i="11" s="1"/>
  <c r="AW636" i="11" s="1"/>
  <c r="AM651" i="11"/>
  <c r="AR651" i="11" s="1"/>
  <c r="AM601" i="11"/>
  <c r="AR601" i="11" s="1"/>
  <c r="AM569" i="11"/>
  <c r="AR569" i="11" s="1"/>
  <c r="AM631" i="11"/>
  <c r="AR631" i="11" s="1"/>
  <c r="AM580" i="11"/>
  <c r="AR580" i="11" s="1"/>
  <c r="AM607" i="11"/>
  <c r="AR607" i="11" s="1"/>
  <c r="AM595" i="11"/>
  <c r="AR595" i="11" s="1"/>
  <c r="AW595" i="11" s="1"/>
  <c r="AM717" i="11"/>
  <c r="AR717" i="11" s="1"/>
  <c r="AW717" i="11" s="1"/>
  <c r="AM590" i="11"/>
  <c r="AR590" i="11" s="1"/>
  <c r="AM560" i="11"/>
  <c r="AR560" i="11" s="1"/>
  <c r="AW560" i="11" s="1"/>
  <c r="AM528" i="11"/>
  <c r="AR528" i="11" s="1"/>
  <c r="AW528" i="11" s="1"/>
  <c r="AM555" i="11"/>
  <c r="AR555" i="11" s="1"/>
  <c r="AM523" i="11"/>
  <c r="AR523" i="11" s="1"/>
  <c r="AW523" i="11" s="1"/>
  <c r="AM550" i="11"/>
  <c r="AR550" i="11" s="1"/>
  <c r="AM518" i="11"/>
  <c r="AR518" i="11" s="1"/>
  <c r="AW518" i="11" s="1"/>
  <c r="AM509" i="11"/>
  <c r="AR509" i="11" s="1"/>
  <c r="AM475" i="11"/>
  <c r="AR475" i="11" s="1"/>
  <c r="AM553" i="11"/>
  <c r="AR553" i="11" s="1"/>
  <c r="AM482" i="11"/>
  <c r="AR482" i="11" s="1"/>
  <c r="AW482" i="11" s="1"/>
  <c r="AM450" i="11"/>
  <c r="AR450" i="11" s="1"/>
  <c r="AM497" i="11"/>
  <c r="AR497" i="11" s="1"/>
  <c r="AW497" i="11" s="1"/>
  <c r="AM465" i="11"/>
  <c r="AR465" i="11" s="1"/>
  <c r="AM517" i="11"/>
  <c r="AR517" i="11" s="1"/>
  <c r="AW517" i="11" s="1"/>
  <c r="AM425" i="11"/>
  <c r="AR425" i="11" s="1"/>
  <c r="AW425" i="11" s="1"/>
  <c r="AM393" i="11"/>
  <c r="AR393" i="11" s="1"/>
  <c r="AM361" i="11"/>
  <c r="AR361" i="11" s="1"/>
  <c r="AM329" i="11"/>
  <c r="AR329" i="11" s="1"/>
  <c r="AM440" i="11"/>
  <c r="AR440" i="11" s="1"/>
  <c r="AM408" i="11"/>
  <c r="AR408" i="11" s="1"/>
  <c r="AW408" i="11" s="1"/>
  <c r="AM376" i="11"/>
  <c r="AR376" i="11" s="1"/>
  <c r="AW376" i="11" s="1"/>
  <c r="AM344" i="11"/>
  <c r="AR344" i="11" s="1"/>
  <c r="AM492" i="11"/>
  <c r="AR492" i="11" s="1"/>
  <c r="AW492" i="11" s="1"/>
  <c r="AM427" i="11"/>
  <c r="AR427" i="11" s="1"/>
  <c r="AM395" i="11"/>
  <c r="AR395" i="11" s="1"/>
  <c r="AM363" i="11"/>
  <c r="AR363" i="11" s="1"/>
  <c r="AM331" i="11"/>
  <c r="AR331" i="11" s="1"/>
  <c r="AW331" i="11" s="1"/>
  <c r="AM442" i="11"/>
  <c r="AR442" i="11" s="1"/>
  <c r="AW442" i="11" s="1"/>
  <c r="AM313" i="11"/>
  <c r="AR313" i="11" s="1"/>
  <c r="AW313" i="11" s="1"/>
  <c r="AM281" i="11"/>
  <c r="AR281" i="11" s="1"/>
  <c r="AW281" i="11" s="1"/>
  <c r="AM249" i="11"/>
  <c r="AR249" i="11" s="1"/>
  <c r="AM217" i="11"/>
  <c r="AR217" i="11" s="1"/>
  <c r="AM330" i="11"/>
  <c r="AR330" i="11" s="1"/>
  <c r="AM418" i="11"/>
  <c r="AR418" i="11" s="1"/>
  <c r="AM315" i="11"/>
  <c r="AR315" i="11" s="1"/>
  <c r="AW315" i="11" s="1"/>
  <c r="AM283" i="11"/>
  <c r="AR283" i="11" s="1"/>
  <c r="AM251" i="11"/>
  <c r="AR251" i="11" s="1"/>
  <c r="AW251" i="11" s="1"/>
  <c r="AM219" i="11"/>
  <c r="AR219" i="11" s="1"/>
  <c r="AM346" i="11"/>
  <c r="AR346" i="11" s="1"/>
  <c r="AM306" i="11"/>
  <c r="AR306" i="11" s="1"/>
  <c r="AM244" i="11"/>
  <c r="AR244" i="11" s="1"/>
  <c r="AM177" i="11"/>
  <c r="AR177" i="11" s="1"/>
  <c r="AM145" i="11"/>
  <c r="AR145" i="11" s="1"/>
  <c r="AM113" i="11"/>
  <c r="AR113" i="11" s="1"/>
  <c r="AM288" i="11"/>
  <c r="AR288" i="11" s="1"/>
  <c r="AM188" i="11"/>
  <c r="AR188" i="11" s="1"/>
  <c r="AM156" i="11"/>
  <c r="AR156" i="11" s="1"/>
  <c r="AW156" i="11" s="1"/>
  <c r="AM124" i="11"/>
  <c r="AR124" i="11" s="1"/>
  <c r="AM92" i="11"/>
  <c r="AR92" i="11" s="1"/>
  <c r="AM300" i="11"/>
  <c r="AR300" i="11" s="1"/>
  <c r="AM191" i="11"/>
  <c r="AR191" i="11" s="1"/>
  <c r="AM159" i="11"/>
  <c r="AR159" i="11" s="1"/>
  <c r="AW159" i="11" s="1"/>
  <c r="AM127" i="11"/>
  <c r="AR127" i="11" s="1"/>
  <c r="AM95" i="11"/>
  <c r="AR95" i="11" s="1"/>
  <c r="AM296" i="11"/>
  <c r="AR296" i="11" s="1"/>
  <c r="AW296" i="11" s="1"/>
  <c r="AM26" i="11"/>
  <c r="AR26" i="11" s="1"/>
  <c r="AM134" i="11"/>
  <c r="AR134" i="11" s="1"/>
  <c r="AW134" i="11" s="1"/>
  <c r="AM734" i="11"/>
  <c r="AR734" i="11" s="1"/>
  <c r="AW734" i="11" s="1"/>
  <c r="AM702" i="11"/>
  <c r="AR702" i="11" s="1"/>
  <c r="AM736" i="11"/>
  <c r="AR736" i="11" s="1"/>
  <c r="AW736" i="11" s="1"/>
  <c r="AM704" i="11"/>
  <c r="AR704" i="11" s="1"/>
  <c r="AM731" i="11"/>
  <c r="AR731" i="11" s="1"/>
  <c r="AW731" i="11" s="1"/>
  <c r="AM657" i="11"/>
  <c r="AR657" i="11" s="1"/>
  <c r="AW657" i="11" s="1"/>
  <c r="AM705" i="11"/>
  <c r="AR705" i="11" s="1"/>
  <c r="AW705" i="11" s="1"/>
  <c r="AM656" i="11"/>
  <c r="AR656" i="11" s="1"/>
  <c r="AM739" i="11"/>
  <c r="AR739" i="11" s="1"/>
  <c r="AM658" i="11"/>
  <c r="AR658" i="11" s="1"/>
  <c r="AW658" i="11" s="1"/>
  <c r="AM641" i="11"/>
  <c r="AR641" i="11" s="1"/>
  <c r="AW641" i="11" s="1"/>
  <c r="AM659" i="11"/>
  <c r="AR659" i="11" s="1"/>
  <c r="AM632" i="11"/>
  <c r="AR632" i="11" s="1"/>
  <c r="AM743" i="11"/>
  <c r="AR743" i="11" s="1"/>
  <c r="AW743" i="11" s="1"/>
  <c r="AM597" i="11"/>
  <c r="AR597" i="11" s="1"/>
  <c r="AW597" i="11" s="1"/>
  <c r="AM671" i="11"/>
  <c r="AR671" i="11" s="1"/>
  <c r="AM606" i="11"/>
  <c r="AR606" i="11" s="1"/>
  <c r="AM576" i="11"/>
  <c r="AR576" i="11" s="1"/>
  <c r="AW576" i="11" s="1"/>
  <c r="AM725" i="11"/>
  <c r="AR725" i="11" s="1"/>
  <c r="AW725" i="11" s="1"/>
  <c r="AM591" i="11"/>
  <c r="AR591" i="11" s="1"/>
  <c r="AM667" i="11"/>
  <c r="AR667" i="11" s="1"/>
  <c r="AM586" i="11"/>
  <c r="AR586" i="11" s="1"/>
  <c r="AM556" i="11"/>
  <c r="AR556" i="11" s="1"/>
  <c r="AM524" i="11"/>
  <c r="AR524" i="11" s="1"/>
  <c r="AM551" i="11"/>
  <c r="AR551" i="11" s="1"/>
  <c r="AM519" i="11"/>
  <c r="AR519" i="11" s="1"/>
  <c r="AM546" i="11"/>
  <c r="AR546" i="11" s="1"/>
  <c r="AM514" i="11"/>
  <c r="AR514" i="11" s="1"/>
  <c r="AM503" i="11"/>
  <c r="AR503" i="11" s="1"/>
  <c r="AM471" i="11"/>
  <c r="AR471" i="11" s="1"/>
  <c r="AW471" i="11" s="1"/>
  <c r="AM521" i="11"/>
  <c r="AR521" i="11" s="1"/>
  <c r="AW521" i="11" s="1"/>
  <c r="AM478" i="11"/>
  <c r="AR478" i="11" s="1"/>
  <c r="AW478" i="11" s="1"/>
  <c r="AM446" i="11"/>
  <c r="AR446" i="11" s="1"/>
  <c r="AW446" i="11" s="1"/>
  <c r="AM493" i="11"/>
  <c r="AR493" i="11" s="1"/>
  <c r="AM461" i="11"/>
  <c r="AR461" i="11" s="1"/>
  <c r="AM488" i="11"/>
  <c r="AR488" i="11" s="1"/>
  <c r="AM421" i="11"/>
  <c r="AR421" i="11" s="1"/>
  <c r="AM389" i="11"/>
  <c r="AR389" i="11" s="1"/>
  <c r="AW389" i="11" s="1"/>
  <c r="AM357" i="11"/>
  <c r="AR357" i="11" s="1"/>
  <c r="AM325" i="11"/>
  <c r="AR325" i="11" s="1"/>
  <c r="AW325" i="11" s="1"/>
  <c r="AM436" i="11"/>
  <c r="AR436" i="11" s="1"/>
  <c r="AM404" i="11"/>
  <c r="AR404" i="11" s="1"/>
  <c r="AW404" i="11" s="1"/>
  <c r="AM372" i="11"/>
  <c r="AR372" i="11" s="1"/>
  <c r="AM340" i="11"/>
  <c r="AR340" i="11" s="1"/>
  <c r="AM460" i="11"/>
  <c r="AR460" i="11" s="1"/>
  <c r="AW460" i="11" s="1"/>
  <c r="AM423" i="11"/>
  <c r="AR423" i="11" s="1"/>
  <c r="AW423" i="11" s="1"/>
  <c r="AM391" i="11"/>
  <c r="AR391" i="11" s="1"/>
  <c r="AM359" i="11"/>
  <c r="AR359" i="11" s="1"/>
  <c r="AW359" i="11" s="1"/>
  <c r="AM327" i="11"/>
  <c r="AR327" i="11" s="1"/>
  <c r="AM438" i="11"/>
  <c r="AR438" i="11" s="1"/>
  <c r="AM309" i="11"/>
  <c r="AR309" i="11" s="1"/>
  <c r="AW309" i="11" s="1"/>
  <c r="AM277" i="11"/>
  <c r="AR277" i="11" s="1"/>
  <c r="AM245" i="11"/>
  <c r="AR245" i="11" s="1"/>
  <c r="AM213" i="11"/>
  <c r="AR213" i="11" s="1"/>
  <c r="AM406" i="11"/>
  <c r="AR406" i="11" s="1"/>
  <c r="AM386" i="11"/>
  <c r="AR386" i="11" s="1"/>
  <c r="AM311" i="11"/>
  <c r="AR311" i="11" s="1"/>
  <c r="AM279" i="11"/>
  <c r="AR279" i="11" s="1"/>
  <c r="AM247" i="11"/>
  <c r="AR247" i="11" s="1"/>
  <c r="AW247" i="11" s="1"/>
  <c r="AM215" i="11"/>
  <c r="AR215" i="11" s="1"/>
  <c r="AM422" i="11"/>
  <c r="AR422" i="11" s="1"/>
  <c r="AM302" i="11"/>
  <c r="AR302" i="11" s="1"/>
  <c r="AW302" i="11" s="1"/>
  <c r="AM228" i="11"/>
  <c r="AR228" i="11" s="1"/>
  <c r="AM173" i="11"/>
  <c r="AR173" i="11" s="1"/>
  <c r="AM141" i="11"/>
  <c r="AR141" i="11" s="1"/>
  <c r="AM109" i="11"/>
  <c r="AR109" i="11" s="1"/>
  <c r="AM272" i="11"/>
  <c r="AR272" i="11" s="1"/>
  <c r="AW272" i="11" s="1"/>
  <c r="AM184" i="11"/>
  <c r="AR184" i="11" s="1"/>
  <c r="AM152" i="11"/>
  <c r="AR152" i="11" s="1"/>
  <c r="AM120" i="11"/>
  <c r="AR120" i="11" s="1"/>
  <c r="AW120" i="11" s="1"/>
  <c r="AM294" i="11"/>
  <c r="AR294" i="11" s="1"/>
  <c r="AM284" i="11"/>
  <c r="AR284" i="11" s="1"/>
  <c r="AW284" i="11" s="1"/>
  <c r="AM187" i="11"/>
  <c r="AR187" i="11" s="1"/>
  <c r="AW187" i="11" s="1"/>
  <c r="AM155" i="11"/>
  <c r="AR155" i="11" s="1"/>
  <c r="AW155" i="11" s="1"/>
  <c r="AM123" i="11"/>
  <c r="AR123" i="11" s="1"/>
  <c r="AW123" i="11" s="1"/>
  <c r="AM91" i="11"/>
  <c r="AR91" i="11" s="1"/>
  <c r="AM7" i="11"/>
  <c r="AR7" i="11" s="1"/>
  <c r="AM38" i="11"/>
  <c r="AR38" i="11" s="1"/>
  <c r="AW38" i="11" s="1"/>
  <c r="AM83" i="11"/>
  <c r="AR83" i="11" s="1"/>
  <c r="AM730" i="11"/>
  <c r="AR730" i="11" s="1"/>
  <c r="AW730" i="11" s="1"/>
  <c r="AM698" i="11"/>
  <c r="AR698" i="11" s="1"/>
  <c r="AM732" i="11"/>
  <c r="AR732" i="11" s="1"/>
  <c r="AM700" i="11"/>
  <c r="AR700" i="11" s="1"/>
  <c r="AW700" i="11" s="1"/>
  <c r="AM713" i="11"/>
  <c r="AR713" i="11" s="1"/>
  <c r="AM653" i="11"/>
  <c r="AR653" i="11" s="1"/>
  <c r="AW653" i="11" s="1"/>
  <c r="AM691" i="11"/>
  <c r="AR691" i="11" s="1"/>
  <c r="AM652" i="11"/>
  <c r="AR652" i="11" s="1"/>
  <c r="AM721" i="11"/>
  <c r="AR721" i="11" s="1"/>
  <c r="AM654" i="11"/>
  <c r="AR654" i="11" s="1"/>
  <c r="AM637" i="11"/>
  <c r="AR637" i="11" s="1"/>
  <c r="AM703" i="11"/>
  <c r="AR703" i="11" s="1"/>
  <c r="AM628" i="11"/>
  <c r="AR628" i="11" s="1"/>
  <c r="AM634" i="11"/>
  <c r="AR634" i="11" s="1"/>
  <c r="AM593" i="11"/>
  <c r="AR593" i="11" s="1"/>
  <c r="AW593" i="11" s="1"/>
  <c r="AM642" i="11"/>
  <c r="AR642" i="11" s="1"/>
  <c r="AW642" i="11" s="1"/>
  <c r="AM604" i="11"/>
  <c r="AR604" i="11" s="1"/>
  <c r="AW604" i="11" s="1"/>
  <c r="AM572" i="11"/>
  <c r="AR572" i="11" s="1"/>
  <c r="AM639" i="11"/>
  <c r="AR639" i="11" s="1"/>
  <c r="AW639" i="11" s="1"/>
  <c r="AM587" i="11"/>
  <c r="AR587" i="11" s="1"/>
  <c r="AM647" i="11"/>
  <c r="AR647" i="11" s="1"/>
  <c r="AM582" i="11"/>
  <c r="AR582" i="11" s="1"/>
  <c r="AM552" i="11"/>
  <c r="AR552" i="11" s="1"/>
  <c r="AM520" i="11"/>
  <c r="AR520" i="11" s="1"/>
  <c r="AM547" i="11"/>
  <c r="AR547" i="11" s="1"/>
  <c r="AM515" i="11"/>
  <c r="AR515" i="11" s="1"/>
  <c r="AM542" i="11"/>
  <c r="AR542" i="11" s="1"/>
  <c r="AM510" i="11"/>
  <c r="AR510" i="11" s="1"/>
  <c r="AM499" i="11"/>
  <c r="AR499" i="11" s="1"/>
  <c r="AW499" i="11" s="1"/>
  <c r="AM467" i="11"/>
  <c r="AR467" i="11" s="1"/>
  <c r="AM533" i="11"/>
  <c r="AR533" i="11" s="1"/>
  <c r="AM474" i="11"/>
  <c r="AR474" i="11" s="1"/>
  <c r="AM545" i="11"/>
  <c r="AR545" i="11" s="1"/>
  <c r="AM489" i="11"/>
  <c r="AR489" i="11" s="1"/>
  <c r="AM457" i="11"/>
  <c r="AR457" i="11" s="1"/>
  <c r="AM456" i="11"/>
  <c r="AR456" i="11" s="1"/>
  <c r="AW456" i="11" s="1"/>
  <c r="AM417" i="11"/>
  <c r="AR417" i="11" s="1"/>
  <c r="AM385" i="11"/>
  <c r="AR385" i="11" s="1"/>
  <c r="AM353" i="11"/>
  <c r="AR353" i="11" s="1"/>
  <c r="AW353" i="11" s="1"/>
  <c r="AM321" i="11"/>
  <c r="AR321" i="11" s="1"/>
  <c r="AW321" i="11" s="1"/>
  <c r="AM432" i="11"/>
  <c r="AR432" i="11" s="1"/>
  <c r="AM400" i="11"/>
  <c r="AR400" i="11" s="1"/>
  <c r="AM368" i="11"/>
  <c r="AR368" i="11" s="1"/>
  <c r="AM336" i="11"/>
  <c r="AR336" i="11" s="1"/>
  <c r="AW336" i="11" s="1"/>
  <c r="AM504" i="11"/>
  <c r="AR504" i="11" s="1"/>
  <c r="AM419" i="11"/>
  <c r="AR419" i="11" s="1"/>
  <c r="AM387" i="11"/>
  <c r="AR387" i="11" s="1"/>
  <c r="AW387" i="11" s="1"/>
  <c r="AM355" i="11"/>
  <c r="AR355" i="11" s="1"/>
  <c r="AM323" i="11"/>
  <c r="AR323" i="11" s="1"/>
  <c r="AM434" i="11"/>
  <c r="AR434" i="11" s="1"/>
  <c r="AM305" i="11"/>
  <c r="AR305" i="11" s="1"/>
  <c r="AM273" i="11"/>
  <c r="AR273" i="11" s="1"/>
  <c r="AM241" i="11"/>
  <c r="AR241" i="11" s="1"/>
  <c r="AM209" i="11"/>
  <c r="AR209" i="11" s="1"/>
  <c r="AM374" i="11"/>
  <c r="AR374" i="11" s="1"/>
  <c r="AW374" i="11" s="1"/>
  <c r="AM354" i="11"/>
  <c r="AR354" i="11" s="1"/>
  <c r="AW354" i="11" s="1"/>
  <c r="AM307" i="11"/>
  <c r="AR307" i="11" s="1"/>
  <c r="AM275" i="11"/>
  <c r="AR275" i="11" s="1"/>
  <c r="AW275" i="11" s="1"/>
  <c r="AM243" i="11"/>
  <c r="AR243" i="11" s="1"/>
  <c r="AW243" i="11" s="1"/>
  <c r="AM211" i="11"/>
  <c r="AR211" i="11" s="1"/>
  <c r="AM390" i="11"/>
  <c r="AR390" i="11" s="1"/>
  <c r="AW390" i="11" s="1"/>
  <c r="AM402" i="11"/>
  <c r="AR402" i="11" s="1"/>
  <c r="AM212" i="11"/>
  <c r="AR212" i="11" s="1"/>
  <c r="AW212" i="11" s="1"/>
  <c r="AM169" i="11"/>
  <c r="AR169" i="11" s="1"/>
  <c r="AW169" i="11" s="1"/>
  <c r="AM137" i="11"/>
  <c r="AR137" i="11" s="1"/>
  <c r="AM105" i="11"/>
  <c r="AR105" i="11" s="1"/>
  <c r="AW105" i="11" s="1"/>
  <c r="AM256" i="11"/>
  <c r="AR256" i="11" s="1"/>
  <c r="AW256" i="11" s="1"/>
  <c r="AM180" i="11"/>
  <c r="AR180" i="11" s="1"/>
  <c r="AM148" i="11"/>
  <c r="AR148" i="11" s="1"/>
  <c r="AW148" i="11" s="1"/>
  <c r="AM116" i="11"/>
  <c r="AR116" i="11" s="1"/>
  <c r="AM278" i="11"/>
  <c r="AR278" i="11" s="1"/>
  <c r="AM268" i="11"/>
  <c r="AR268" i="11" s="1"/>
  <c r="AM183" i="11"/>
  <c r="AR183" i="11" s="1"/>
  <c r="AM151" i="11"/>
  <c r="AR151" i="11" s="1"/>
  <c r="AM119" i="11"/>
  <c r="AR119" i="11" s="1"/>
  <c r="AM290" i="11"/>
  <c r="AR290" i="11" s="1"/>
  <c r="AW290" i="11" s="1"/>
  <c r="AM437" i="11"/>
  <c r="AR437" i="11" s="1"/>
  <c r="AM324" i="11"/>
  <c r="AR324" i="11" s="1"/>
  <c r="AW324" i="11" s="1"/>
  <c r="AM261" i="11"/>
  <c r="AR261" i="11" s="1"/>
  <c r="AW261" i="11" s="1"/>
  <c r="AM199" i="11"/>
  <c r="AR199" i="11" s="1"/>
  <c r="AW199" i="11" s="1"/>
  <c r="AM168" i="11"/>
  <c r="AR168" i="11" s="1"/>
  <c r="AW168" i="11" s="1"/>
  <c r="AM242" i="11"/>
  <c r="AR242" i="11" s="1"/>
  <c r="AM202" i="11"/>
  <c r="AR202" i="11" s="1"/>
  <c r="AM114" i="11"/>
  <c r="AR114" i="11" s="1"/>
  <c r="AW114" i="11" s="1"/>
  <c r="AM60" i="11"/>
  <c r="AR60" i="11" s="1"/>
  <c r="AM170" i="11"/>
  <c r="AR170" i="11" s="1"/>
  <c r="AM78" i="11"/>
  <c r="AR78" i="11" s="1"/>
  <c r="AW78" i="11" s="1"/>
  <c r="AM23" i="11"/>
  <c r="AR23" i="11" s="1"/>
  <c r="AW23" i="11" s="1"/>
  <c r="AM405" i="11"/>
  <c r="AR405" i="11" s="1"/>
  <c r="AM439" i="11"/>
  <c r="AR439" i="11" s="1"/>
  <c r="AM229" i="11"/>
  <c r="AR229" i="11" s="1"/>
  <c r="AW229" i="11" s="1"/>
  <c r="AM318" i="11"/>
  <c r="AR318" i="11" s="1"/>
  <c r="AW318" i="11" s="1"/>
  <c r="AM136" i="11"/>
  <c r="AR136" i="11" s="1"/>
  <c r="AM286" i="11"/>
  <c r="AR286" i="11" s="1"/>
  <c r="AM250" i="11"/>
  <c r="AR250" i="11" s="1"/>
  <c r="AW250" i="11" s="1"/>
  <c r="AM98" i="11"/>
  <c r="AR98" i="11" s="1"/>
  <c r="AM56" i="11"/>
  <c r="AR56" i="11" s="1"/>
  <c r="AW56" i="11" s="1"/>
  <c r="AM154" i="11"/>
  <c r="AR154" i="11" s="1"/>
  <c r="AM74" i="11"/>
  <c r="AR74" i="11" s="1"/>
  <c r="AM35" i="11"/>
  <c r="AR35" i="11" s="1"/>
  <c r="AM71" i="11"/>
  <c r="AR71" i="11" s="1"/>
  <c r="AM174" i="11"/>
  <c r="AR174" i="11" s="1"/>
  <c r="AM373" i="11"/>
  <c r="AR373" i="11" s="1"/>
  <c r="AW373" i="11" s="1"/>
  <c r="AM343" i="11"/>
  <c r="AR343" i="11" s="1"/>
  <c r="AM263" i="11"/>
  <c r="AR263" i="11" s="1"/>
  <c r="AW263" i="11" s="1"/>
  <c r="AM104" i="11"/>
  <c r="AR104" i="11" s="1"/>
  <c r="AW104" i="11" s="1"/>
  <c r="AM238" i="11"/>
  <c r="AR238" i="11" s="1"/>
  <c r="AM146" i="11"/>
  <c r="AR146" i="11" s="1"/>
  <c r="AW146" i="11" s="1"/>
  <c r="AM234" i="11"/>
  <c r="AR234" i="11" s="1"/>
  <c r="AW234" i="11" s="1"/>
  <c r="AM106" i="11"/>
  <c r="AR106" i="11" s="1"/>
  <c r="AW106" i="11" s="1"/>
  <c r="AM54" i="11"/>
  <c r="AR54" i="11" s="1"/>
  <c r="AM39" i="11"/>
  <c r="AR39" i="11" s="1"/>
  <c r="AW39" i="11" s="1"/>
  <c r="AM55" i="11"/>
  <c r="AR55" i="11" s="1"/>
  <c r="AW55" i="11" s="1"/>
  <c r="AM341" i="11"/>
  <c r="AR341" i="11" s="1"/>
  <c r="AM452" i="11"/>
  <c r="AR452" i="11" s="1"/>
  <c r="AM231" i="11"/>
  <c r="AR231" i="11" s="1"/>
  <c r="AW231" i="11" s="1"/>
  <c r="AM230" i="11"/>
  <c r="AR230" i="11" s="1"/>
  <c r="AW230" i="11" s="1"/>
  <c r="AM222" i="11"/>
  <c r="AR222" i="11" s="1"/>
  <c r="AW222" i="11" s="1"/>
  <c r="AM130" i="11"/>
  <c r="AR130" i="11" s="1"/>
  <c r="AM282" i="11"/>
  <c r="AR282" i="11" s="1"/>
  <c r="AM90" i="11"/>
  <c r="AR90" i="11" s="1"/>
  <c r="AM27" i="11"/>
  <c r="AR27" i="11" s="1"/>
  <c r="AW27" i="11" s="1"/>
  <c r="AM477" i="11"/>
  <c r="AR477" i="11" s="1"/>
  <c r="AM382" i="11"/>
  <c r="AR382" i="11" s="1"/>
  <c r="AM157" i="11"/>
  <c r="AR157" i="11" s="1"/>
  <c r="AW157" i="11" s="1"/>
  <c r="AM270" i="11"/>
  <c r="AR270" i="11" s="1"/>
  <c r="AM84" i="11"/>
  <c r="AR84" i="11" s="1"/>
  <c r="AW84" i="11" s="1"/>
  <c r="AM216" i="11"/>
  <c r="AR216" i="11" s="1"/>
  <c r="AM62" i="11"/>
  <c r="AR62" i="11" s="1"/>
  <c r="AM47" i="11"/>
  <c r="AR47" i="11" s="1"/>
  <c r="AM480" i="11"/>
  <c r="AR480" i="11" s="1"/>
  <c r="AM426" i="11"/>
  <c r="AR426" i="11" s="1"/>
  <c r="AM93" i="11"/>
  <c r="AR93" i="11" s="1"/>
  <c r="AM206" i="11"/>
  <c r="AR206" i="11" s="1"/>
  <c r="AM76" i="11"/>
  <c r="AR76" i="11" s="1"/>
  <c r="AM138" i="11"/>
  <c r="AR138" i="11" s="1"/>
  <c r="AW138" i="11" s="1"/>
  <c r="AM15" i="11"/>
  <c r="AR15" i="11" s="1"/>
  <c r="AW15" i="11" s="1"/>
  <c r="AM31" i="11"/>
  <c r="AR31" i="11" s="1"/>
  <c r="AM150" i="11"/>
  <c r="AR150" i="11" s="1"/>
  <c r="AM420" i="11"/>
  <c r="AR420" i="11" s="1"/>
  <c r="AW420" i="11" s="1"/>
  <c r="AM312" i="11"/>
  <c r="AR312" i="11" s="1"/>
  <c r="AM208" i="11"/>
  <c r="AR208" i="11" s="1"/>
  <c r="AM266" i="11"/>
  <c r="AR266" i="11" s="1"/>
  <c r="AM72" i="11"/>
  <c r="AR72" i="11" s="1"/>
  <c r="AM122" i="11"/>
  <c r="AR122" i="11" s="1"/>
  <c r="AM65" i="11"/>
  <c r="AR65" i="11" s="1"/>
  <c r="AM16" i="11"/>
  <c r="AR16" i="11" s="1"/>
  <c r="AM388" i="11"/>
  <c r="AR388" i="11" s="1"/>
  <c r="AM398" i="11"/>
  <c r="AR398" i="11" s="1"/>
  <c r="AW398" i="11" s="1"/>
  <c r="AM220" i="11"/>
  <c r="AR220" i="11" s="1"/>
  <c r="AM248" i="11"/>
  <c r="AR248" i="11" s="1"/>
  <c r="AM68" i="11"/>
  <c r="AR68" i="11" s="1"/>
  <c r="AM86" i="11"/>
  <c r="AR86" i="11" s="1"/>
  <c r="AW86" i="11" s="1"/>
  <c r="AM462" i="11"/>
  <c r="AR462" i="11" s="1"/>
  <c r="AM407" i="11"/>
  <c r="AR407" i="11" s="1"/>
  <c r="AM292" i="11"/>
  <c r="AR292" i="11" s="1"/>
  <c r="AM139" i="11"/>
  <c r="AR139" i="11" s="1"/>
  <c r="AM178" i="11"/>
  <c r="AR178" i="11" s="1"/>
  <c r="AW178" i="11" s="1"/>
  <c r="AM218" i="11"/>
  <c r="AR218" i="11" s="1"/>
  <c r="AW218" i="11" s="1"/>
  <c r="AM70" i="11"/>
  <c r="AR70" i="11" s="1"/>
  <c r="AW70" i="11" s="1"/>
  <c r="AM87" i="11"/>
  <c r="AR87" i="11" s="1"/>
  <c r="AM81" i="11"/>
  <c r="AR81" i="11" s="1"/>
  <c r="AM9" i="11"/>
  <c r="AR9" i="11" s="1"/>
  <c r="AW9" i="11" s="1"/>
  <c r="AM525" i="11"/>
  <c r="AR525" i="11" s="1"/>
  <c r="AW525" i="11" s="1"/>
  <c r="AM375" i="11"/>
  <c r="AR375" i="11" s="1"/>
  <c r="AM189" i="11"/>
  <c r="AR189" i="11" s="1"/>
  <c r="AM107" i="11"/>
  <c r="AR107" i="11" s="1"/>
  <c r="AW107" i="11" s="1"/>
  <c r="AM162" i="11"/>
  <c r="AR162" i="11" s="1"/>
  <c r="AM280" i="11"/>
  <c r="AR280" i="11" s="1"/>
  <c r="AW280" i="11" s="1"/>
  <c r="AM66" i="11"/>
  <c r="AR66" i="11" s="1"/>
  <c r="AM43" i="11"/>
  <c r="AR43" i="11" s="1"/>
  <c r="AM125" i="11"/>
  <c r="AR125" i="11" s="1"/>
  <c r="AW125" i="11" s="1"/>
  <c r="AM58" i="11"/>
  <c r="AR58" i="11" s="1"/>
  <c r="AM537" i="11"/>
  <c r="AR537" i="11" s="1"/>
  <c r="AM80" i="11"/>
  <c r="AR80" i="11" s="1"/>
  <c r="AW80" i="11" s="1"/>
  <c r="AM264" i="11"/>
  <c r="AR264" i="11" s="1"/>
  <c r="AM40" i="11"/>
  <c r="AR40" i="11" s="1"/>
  <c r="AW40" i="11" s="1"/>
  <c r="AM126" i="11"/>
  <c r="AR126" i="11" s="1"/>
  <c r="AM254" i="11"/>
  <c r="AR254" i="11" s="1"/>
  <c r="AM20" i="11"/>
  <c r="AR20" i="11" s="1"/>
  <c r="AM190" i="11"/>
  <c r="AR190" i="11" s="1"/>
  <c r="AW190" i="11" s="1"/>
  <c r="AM64" i="11"/>
  <c r="AR64" i="11" s="1"/>
  <c r="AM24" i="11"/>
  <c r="AR24" i="11" s="1"/>
  <c r="AW24" i="11" s="1"/>
  <c r="AM194" i="11"/>
  <c r="AR194" i="11" s="1"/>
  <c r="AM48" i="11"/>
  <c r="AR48" i="11" s="1"/>
  <c r="AM19" i="11"/>
  <c r="AR19" i="11" s="1"/>
  <c r="AW19" i="11" s="1"/>
  <c r="AM36" i="11"/>
  <c r="AR36" i="11" s="1"/>
  <c r="AM88" i="11"/>
  <c r="AR88" i="11" s="1"/>
  <c r="AM186" i="11"/>
  <c r="AR186" i="11" s="1"/>
  <c r="AW186" i="11" s="1"/>
  <c r="AM85" i="11"/>
  <c r="AR85" i="11" s="1"/>
  <c r="AM44" i="11"/>
  <c r="AR44" i="11" s="1"/>
  <c r="AM295" i="11"/>
  <c r="AR295" i="11" s="1"/>
  <c r="AM171" i="11"/>
  <c r="AR171" i="11" s="1"/>
  <c r="AM10" i="11"/>
  <c r="AR10" i="11" s="1"/>
  <c r="AM82" i="11"/>
  <c r="AR82" i="11" s="1"/>
  <c r="AM59" i="11"/>
  <c r="AR59" i="11" s="1"/>
  <c r="AW59" i="11" s="1"/>
  <c r="AM53" i="11"/>
  <c r="AR53" i="11" s="1"/>
  <c r="AM41" i="11"/>
  <c r="AR41" i="11" s="1"/>
  <c r="AM63" i="11"/>
  <c r="AR63" i="11" s="1"/>
  <c r="AW63" i="11" s="1"/>
  <c r="AM142" i="11"/>
  <c r="AR142" i="11" s="1"/>
  <c r="AM12" i="11"/>
  <c r="AR12" i="11" s="1"/>
  <c r="AM75" i="11"/>
  <c r="AR75" i="11" s="1"/>
  <c r="AM110" i="11"/>
  <c r="AR110" i="11" s="1"/>
  <c r="AM69" i="11"/>
  <c r="AR69" i="11" s="1"/>
  <c r="AW69" i="11" s="1"/>
  <c r="AM33" i="11"/>
  <c r="AR33" i="11" s="1"/>
  <c r="AM73" i="11"/>
  <c r="AR73" i="11" s="1"/>
  <c r="AW73" i="11" s="1"/>
  <c r="AM182" i="11"/>
  <c r="AR182" i="11" s="1"/>
  <c r="AW182" i="11" s="1"/>
  <c r="AM28" i="11"/>
  <c r="AR28" i="11" s="1"/>
  <c r="AM356" i="11"/>
  <c r="AR356" i="11" s="1"/>
  <c r="AM32" i="11"/>
  <c r="AR32" i="11" s="1"/>
  <c r="AM102" i="11"/>
  <c r="AR102" i="11" s="1"/>
  <c r="AW102" i="11" s="1"/>
  <c r="AM293" i="11"/>
  <c r="AR293" i="11" s="1"/>
  <c r="AW293" i="11" s="1"/>
  <c r="AM6" i="11"/>
  <c r="AR6" i="11" s="1"/>
  <c r="AM25" i="11"/>
  <c r="AR25" i="11" s="1"/>
  <c r="AM13" i="11"/>
  <c r="AR13" i="11" s="1"/>
  <c r="AW13" i="11" s="1"/>
  <c r="AM79" i="11"/>
  <c r="AR79" i="11" s="1"/>
  <c r="AM50" i="11"/>
  <c r="AR50" i="11" s="1"/>
  <c r="AM29" i="11"/>
  <c r="AR29" i="11" s="1"/>
  <c r="AW29" i="11" s="1"/>
  <c r="AM45" i="11"/>
  <c r="AR45" i="11" s="1"/>
  <c r="AM51" i="11"/>
  <c r="AR51" i="11" s="1"/>
  <c r="AW51" i="11" s="1"/>
  <c r="AM118" i="11"/>
  <c r="AR118" i="11" s="1"/>
  <c r="AM17" i="11"/>
  <c r="AR17" i="11" s="1"/>
  <c r="AM52" i="11"/>
  <c r="AR52" i="11" s="1"/>
  <c r="AM57" i="11"/>
  <c r="AR57" i="11" s="1"/>
  <c r="AM21" i="11"/>
  <c r="AR21" i="11" s="1"/>
  <c r="AM49" i="11"/>
  <c r="AR49" i="11" s="1"/>
  <c r="AM37" i="11"/>
  <c r="AR37" i="11" s="1"/>
  <c r="AM232" i="11"/>
  <c r="AR232" i="11" s="1"/>
  <c r="AM110" i="10"/>
  <c r="AR110" i="10" s="1"/>
  <c r="AM9" i="10"/>
  <c r="AR9" i="10" s="1"/>
  <c r="AM118" i="10"/>
  <c r="AR118" i="10" s="1"/>
  <c r="AM86" i="10"/>
  <c r="AR86" i="10" s="1"/>
  <c r="AM8" i="10"/>
  <c r="AR8" i="10" s="1"/>
  <c r="AM54" i="10"/>
  <c r="AR54" i="10" s="1"/>
  <c r="AM23" i="10"/>
  <c r="AR23" i="10" s="1"/>
  <c r="AM38" i="10"/>
  <c r="AR38" i="10" s="1"/>
  <c r="AM106" i="10"/>
  <c r="AR106" i="10" s="1"/>
  <c r="AM39" i="10"/>
  <c r="AR39" i="10" s="1"/>
  <c r="AM220" i="10"/>
  <c r="AR220" i="10" s="1"/>
  <c r="AM74" i="10"/>
  <c r="AR74" i="10" s="1"/>
  <c r="AM21" i="10"/>
  <c r="AR21" i="10" s="1"/>
  <c r="AM22" i="10"/>
  <c r="AR22" i="10" s="1"/>
  <c r="AM94" i="10"/>
  <c r="AR94" i="10" s="1"/>
  <c r="AM37" i="10"/>
  <c r="AR37" i="10" s="1"/>
  <c r="AM43" i="10"/>
  <c r="AR43" i="10" s="1"/>
  <c r="AM62" i="10"/>
  <c r="AR62" i="10" s="1"/>
  <c r="AM6" i="10"/>
  <c r="AR6" i="10" s="1"/>
  <c r="AM126" i="10"/>
  <c r="AR126" i="10" s="1"/>
  <c r="AM10" i="10"/>
  <c r="AR10" i="10" s="1"/>
  <c r="AM18" i="10"/>
  <c r="AR18" i="10" s="1"/>
  <c r="AM33" i="10"/>
  <c r="AR33" i="10" s="1"/>
  <c r="AM11" i="10"/>
  <c r="AR11" i="10" s="1"/>
  <c r="AM726" i="10"/>
  <c r="AR726" i="10" s="1"/>
  <c r="AM694" i="10"/>
  <c r="AR694" i="10" s="1"/>
  <c r="AM724" i="10"/>
  <c r="AR724" i="10" s="1"/>
  <c r="AM692" i="10"/>
  <c r="AR692" i="10" s="1"/>
  <c r="AM703" i="10"/>
  <c r="AR703" i="10" s="1"/>
  <c r="AM662" i="10"/>
  <c r="AR662" i="10" s="1"/>
  <c r="AM673" i="10"/>
  <c r="AR673" i="10" s="1"/>
  <c r="AM678" i="10"/>
  <c r="AR678" i="10" s="1"/>
  <c r="AM668" i="10"/>
  <c r="AR668" i="10" s="1"/>
  <c r="AM671" i="10"/>
  <c r="AR671" i="10" s="1"/>
  <c r="AM656" i="10"/>
  <c r="AR656" i="10" s="1"/>
  <c r="AM623" i="10"/>
  <c r="AR623" i="10" s="1"/>
  <c r="AM638" i="10"/>
  <c r="AR638" i="10" s="1"/>
  <c r="AM633" i="10"/>
  <c r="AR633" i="10" s="1"/>
  <c r="AM636" i="10"/>
  <c r="AR636" i="10" s="1"/>
  <c r="AM604" i="10"/>
  <c r="AR604" i="10" s="1"/>
  <c r="AM582" i="10"/>
  <c r="AR582" i="10" s="1"/>
  <c r="AM550" i="10"/>
  <c r="AR550" i="10" s="1"/>
  <c r="AM626" i="10"/>
  <c r="AR626" i="10" s="1"/>
  <c r="AM573" i="10"/>
  <c r="AR573" i="10" s="1"/>
  <c r="AM605" i="10"/>
  <c r="AR605" i="10" s="1"/>
  <c r="AM580" i="10"/>
  <c r="AR580" i="10" s="1"/>
  <c r="AM607" i="10"/>
  <c r="AR607" i="10" s="1"/>
  <c r="AM571" i="10"/>
  <c r="AR571" i="10" s="1"/>
  <c r="AM530" i="10"/>
  <c r="AR530" i="10" s="1"/>
  <c r="AM498" i="10"/>
  <c r="AR498" i="10" s="1"/>
  <c r="AM543" i="10"/>
  <c r="AR543" i="10" s="1"/>
  <c r="AM505" i="10"/>
  <c r="AR505" i="10" s="1"/>
  <c r="AM540" i="10"/>
  <c r="AR540" i="10" s="1"/>
  <c r="AM504" i="10"/>
  <c r="AR504" i="10" s="1"/>
  <c r="AM523" i="10"/>
  <c r="AR523" i="10" s="1"/>
  <c r="AM479" i="10"/>
  <c r="AR479" i="10" s="1"/>
  <c r="AM460" i="10"/>
  <c r="AR460" i="10" s="1"/>
  <c r="AM428" i="10"/>
  <c r="AR428" i="10" s="1"/>
  <c r="AM476" i="10"/>
  <c r="AR476" i="10" s="1"/>
  <c r="AM451" i="10"/>
  <c r="AR451" i="10" s="1"/>
  <c r="AM474" i="10"/>
  <c r="AR474" i="10" s="1"/>
  <c r="AM442" i="10"/>
  <c r="AR442" i="10" s="1"/>
  <c r="AM457" i="10"/>
  <c r="AR457" i="10" s="1"/>
  <c r="AM429" i="10"/>
  <c r="AR429" i="10" s="1"/>
  <c r="AM395" i="10"/>
  <c r="AR395" i="10" s="1"/>
  <c r="AM363" i="10"/>
  <c r="AR363" i="10" s="1"/>
  <c r="AM331" i="10"/>
  <c r="AR331" i="10" s="1"/>
  <c r="AM427" i="10"/>
  <c r="AR427" i="10" s="1"/>
  <c r="AM382" i="10"/>
  <c r="AR382" i="10" s="1"/>
  <c r="AM417" i="10"/>
  <c r="AR417" i="10" s="1"/>
  <c r="AM377" i="10"/>
  <c r="AR377" i="10" s="1"/>
  <c r="AM345" i="10"/>
  <c r="AR345" i="10" s="1"/>
  <c r="AM384" i="10"/>
  <c r="AR384" i="10" s="1"/>
  <c r="AM354" i="10"/>
  <c r="AR354" i="10" s="1"/>
  <c r="AM307" i="10"/>
  <c r="AR307" i="10" s="1"/>
  <c r="AM275" i="10"/>
  <c r="AR275" i="10" s="1"/>
  <c r="AM243" i="10"/>
  <c r="AR243" i="10" s="1"/>
  <c r="AM342" i="10"/>
  <c r="AR342" i="10" s="1"/>
  <c r="AM302" i="10"/>
  <c r="AR302" i="10" s="1"/>
  <c r="AM270" i="10"/>
  <c r="AR270" i="10" s="1"/>
  <c r="AM337" i="10"/>
  <c r="AR337" i="10" s="1"/>
  <c r="AM297" i="10"/>
  <c r="AR297" i="10" s="1"/>
  <c r="AM265" i="10"/>
  <c r="AR265" i="10" s="1"/>
  <c r="AM320" i="10"/>
  <c r="AR320" i="10" s="1"/>
  <c r="AM288" i="10"/>
  <c r="AR288" i="10" s="1"/>
  <c r="AM256" i="10"/>
  <c r="AR256" i="10" s="1"/>
  <c r="AM211" i="10"/>
  <c r="AR211" i="10" s="1"/>
  <c r="AM179" i="10"/>
  <c r="AR179" i="10" s="1"/>
  <c r="AM147" i="10"/>
  <c r="AR147" i="10" s="1"/>
  <c r="AM228" i="10"/>
  <c r="AR228" i="10" s="1"/>
  <c r="AM210" i="10"/>
  <c r="AR210" i="10" s="1"/>
  <c r="AM178" i="10"/>
  <c r="AR178" i="10" s="1"/>
  <c r="AM146" i="10"/>
  <c r="AR146" i="10" s="1"/>
  <c r="AM213" i="10"/>
  <c r="AR213" i="10" s="1"/>
  <c r="AM181" i="10"/>
  <c r="AR181" i="10" s="1"/>
  <c r="AM149" i="10"/>
  <c r="AR149" i="10" s="1"/>
  <c r="AM232" i="10"/>
  <c r="AR232" i="10" s="1"/>
  <c r="AM113" i="10"/>
  <c r="AR113" i="10" s="1"/>
  <c r="AM81" i="10"/>
  <c r="AR81" i="10" s="1"/>
  <c r="AM49" i="10"/>
  <c r="AR49" i="10" s="1"/>
  <c r="AM204" i="10"/>
  <c r="AR204" i="10" s="1"/>
  <c r="AM108" i="10"/>
  <c r="AR108" i="10" s="1"/>
  <c r="AM76" i="10"/>
  <c r="AR76" i="10" s="1"/>
  <c r="AM44" i="10"/>
  <c r="AR44" i="10" s="1"/>
  <c r="AM216" i="10"/>
  <c r="AR216" i="10" s="1"/>
  <c r="AM134" i="10"/>
  <c r="AR134" i="10" s="1"/>
  <c r="AM99" i="10"/>
  <c r="AR99" i="10" s="1"/>
  <c r="AM67" i="10"/>
  <c r="AR67" i="10" s="1"/>
  <c r="AM176" i="10"/>
  <c r="AR176" i="10" s="1"/>
  <c r="AM19" i="10"/>
  <c r="AR19" i="10" s="1"/>
  <c r="AM34" i="10"/>
  <c r="AR34" i="10" s="1"/>
  <c r="AM90" i="10"/>
  <c r="AR90" i="10" s="1"/>
  <c r="AM722" i="10"/>
  <c r="AR722" i="10" s="1"/>
  <c r="AM690" i="10"/>
  <c r="AR690" i="10" s="1"/>
  <c r="AM720" i="10"/>
  <c r="AR720" i="10" s="1"/>
  <c r="AM688" i="10"/>
  <c r="AR688" i="10" s="1"/>
  <c r="AM685" i="10"/>
  <c r="AR685" i="10" s="1"/>
  <c r="AM658" i="10"/>
  <c r="AR658" i="10" s="1"/>
  <c r="AM669" i="10"/>
  <c r="AR669" i="10" s="1"/>
  <c r="AM729" i="10"/>
  <c r="AR729" i="10" s="1"/>
  <c r="AM664" i="10"/>
  <c r="AR664" i="10" s="1"/>
  <c r="AM667" i="10"/>
  <c r="AR667" i="10" s="1"/>
  <c r="AM649" i="10"/>
  <c r="AR649" i="10" s="1"/>
  <c r="AM711" i="10"/>
  <c r="AR711" i="10" s="1"/>
  <c r="AM634" i="10"/>
  <c r="AR634" i="10" s="1"/>
  <c r="AM629" i="10"/>
  <c r="AR629" i="10" s="1"/>
  <c r="AM632" i="10"/>
  <c r="AR632" i="10" s="1"/>
  <c r="AM615" i="10"/>
  <c r="AR615" i="10" s="1"/>
  <c r="AM578" i="10"/>
  <c r="AR578" i="10" s="1"/>
  <c r="AM546" i="10"/>
  <c r="AR546" i="10" s="1"/>
  <c r="AM609" i="10"/>
  <c r="AR609" i="10" s="1"/>
  <c r="AM569" i="10"/>
  <c r="AR569" i="10" s="1"/>
  <c r="AM618" i="10"/>
  <c r="AR618" i="10" s="1"/>
  <c r="AM576" i="10"/>
  <c r="AR576" i="10" s="1"/>
  <c r="AM599" i="10"/>
  <c r="AR599" i="10" s="1"/>
  <c r="AM567" i="10"/>
  <c r="AR567" i="10" s="1"/>
  <c r="AM526" i="10"/>
  <c r="AR526" i="10" s="1"/>
  <c r="AM494" i="10"/>
  <c r="AR494" i="10" s="1"/>
  <c r="AM533" i="10"/>
  <c r="AR533" i="10" s="1"/>
  <c r="AM501" i="10"/>
  <c r="AR501" i="10" s="1"/>
  <c r="AM532" i="10"/>
  <c r="AR532" i="10" s="1"/>
  <c r="AM500" i="10"/>
  <c r="AR500" i="10" s="1"/>
  <c r="AM519" i="10"/>
  <c r="AR519" i="10" s="1"/>
  <c r="AM493" i="10"/>
  <c r="AR493" i="10" s="1"/>
  <c r="AM456" i="10"/>
  <c r="AR456" i="10" s="1"/>
  <c r="AM424" i="10"/>
  <c r="AR424" i="10" s="1"/>
  <c r="AM485" i="10"/>
  <c r="AR485" i="10" s="1"/>
  <c r="AM447" i="10"/>
  <c r="AR447" i="10" s="1"/>
  <c r="AM470" i="10"/>
  <c r="AR470" i="10" s="1"/>
  <c r="AM438" i="10"/>
  <c r="AR438" i="10" s="1"/>
  <c r="AM453" i="10"/>
  <c r="AR453" i="10" s="1"/>
  <c r="AM423" i="10"/>
  <c r="AR423" i="10" s="1"/>
  <c r="AM391" i="10"/>
  <c r="AR391" i="10" s="1"/>
  <c r="AM359" i="10"/>
  <c r="AR359" i="10" s="1"/>
  <c r="AM327" i="10"/>
  <c r="AR327" i="10" s="1"/>
  <c r="AM419" i="10"/>
  <c r="AR419" i="10" s="1"/>
  <c r="AM378" i="10"/>
  <c r="AR378" i="10" s="1"/>
  <c r="AM406" i="10"/>
  <c r="AR406" i="10" s="1"/>
  <c r="AM373" i="10"/>
  <c r="AR373" i="10" s="1"/>
  <c r="AM341" i="10"/>
  <c r="AR341" i="10" s="1"/>
  <c r="AM380" i="10"/>
  <c r="AR380" i="10" s="1"/>
  <c r="AM333" i="10"/>
  <c r="AR333" i="10" s="1"/>
  <c r="AM303" i="10"/>
  <c r="AR303" i="10" s="1"/>
  <c r="AM271" i="10"/>
  <c r="AR271" i="10" s="1"/>
  <c r="AM239" i="10"/>
  <c r="AR239" i="10" s="1"/>
  <c r="AM340" i="10"/>
  <c r="AR340" i="10" s="1"/>
  <c r="AM298" i="10"/>
  <c r="AR298" i="10" s="1"/>
  <c r="AM266" i="10"/>
  <c r="AR266" i="10" s="1"/>
  <c r="AM326" i="10"/>
  <c r="AR326" i="10" s="1"/>
  <c r="AM293" i="10"/>
  <c r="AR293" i="10" s="1"/>
  <c r="AM261" i="10"/>
  <c r="AR261" i="10" s="1"/>
  <c r="AM316" i="10"/>
  <c r="AR316" i="10" s="1"/>
  <c r="AM284" i="10"/>
  <c r="AR284" i="10" s="1"/>
  <c r="AM252" i="10"/>
  <c r="AR252" i="10" s="1"/>
  <c r="AM207" i="10"/>
  <c r="AR207" i="10" s="1"/>
  <c r="AM175" i="10"/>
  <c r="AR175" i="10" s="1"/>
  <c r="AM143" i="10"/>
  <c r="AR143" i="10" s="1"/>
  <c r="AM258" i="10"/>
  <c r="AR258" i="10" s="1"/>
  <c r="AM206" i="10"/>
  <c r="AR206" i="10" s="1"/>
  <c r="AM174" i="10"/>
  <c r="AR174" i="10" s="1"/>
  <c r="AM142" i="10"/>
  <c r="AR142" i="10" s="1"/>
  <c r="AM209" i="10"/>
  <c r="AR209" i="10" s="1"/>
  <c r="AM177" i="10"/>
  <c r="AR177" i="10" s="1"/>
  <c r="AM348" i="10"/>
  <c r="AR348" i="10" s="1"/>
  <c r="AM212" i="10"/>
  <c r="AR212" i="10" s="1"/>
  <c r="AM109" i="10"/>
  <c r="AR109" i="10" s="1"/>
  <c r="AM77" i="10"/>
  <c r="AR77" i="10" s="1"/>
  <c r="AM45" i="10"/>
  <c r="AR45" i="10" s="1"/>
  <c r="AM172" i="10"/>
  <c r="AR172" i="10" s="1"/>
  <c r="AM104" i="10"/>
  <c r="AR104" i="10" s="1"/>
  <c r="AM72" i="10"/>
  <c r="AR72" i="10" s="1"/>
  <c r="AM40" i="10"/>
  <c r="AR40" i="10" s="1"/>
  <c r="AM184" i="10"/>
  <c r="AR184" i="10" s="1"/>
  <c r="AM127" i="10"/>
  <c r="AR127" i="10" s="1"/>
  <c r="AM95" i="10"/>
  <c r="AR95" i="10" s="1"/>
  <c r="AM63" i="10"/>
  <c r="AR63" i="10" s="1"/>
  <c r="AM136" i="10"/>
  <c r="AR136" i="10" s="1"/>
  <c r="AM35" i="10"/>
  <c r="AR35" i="10" s="1"/>
  <c r="AM82" i="10"/>
  <c r="AR82" i="10" s="1"/>
  <c r="AM188" i="10"/>
  <c r="AR188" i="10" s="1"/>
  <c r="AM718" i="10"/>
  <c r="AR718" i="10" s="1"/>
  <c r="AM686" i="10"/>
  <c r="AR686" i="10" s="1"/>
  <c r="AM716" i="10"/>
  <c r="AR716" i="10" s="1"/>
  <c r="AM684" i="10"/>
  <c r="AR684" i="10" s="1"/>
  <c r="AM743" i="10"/>
  <c r="AR743" i="10" s="1"/>
  <c r="AM654" i="10"/>
  <c r="AR654" i="10" s="1"/>
  <c r="AM725" i="10"/>
  <c r="AR725" i="10" s="1"/>
  <c r="AM727" i="10"/>
  <c r="AR727" i="10" s="1"/>
  <c r="AM737" i="10"/>
  <c r="AR737" i="10" s="1"/>
  <c r="AM663" i="10"/>
  <c r="AR663" i="10" s="1"/>
  <c r="AM648" i="10"/>
  <c r="AR648" i="10" s="1"/>
  <c r="AM660" i="10"/>
  <c r="AR660" i="10" s="1"/>
  <c r="AM630" i="10"/>
  <c r="AR630" i="10" s="1"/>
  <c r="AM625" i="10"/>
  <c r="AR625" i="10" s="1"/>
  <c r="AM628" i="10"/>
  <c r="AR628" i="10" s="1"/>
  <c r="AM603" i="10"/>
  <c r="AR603" i="10" s="1"/>
  <c r="AM574" i="10"/>
  <c r="AR574" i="10" s="1"/>
  <c r="AM542" i="10"/>
  <c r="AR542" i="10" s="1"/>
  <c r="AM597" i="10"/>
  <c r="AR597" i="10" s="1"/>
  <c r="AM565" i="10"/>
  <c r="AR565" i="10" s="1"/>
  <c r="AM606" i="10"/>
  <c r="AR606" i="10" s="1"/>
  <c r="AM572" i="10"/>
  <c r="AR572" i="10" s="1"/>
  <c r="AM595" i="10"/>
  <c r="AR595" i="10" s="1"/>
  <c r="AM563" i="10"/>
  <c r="AR563" i="10" s="1"/>
  <c r="AM522" i="10"/>
  <c r="AR522" i="10" s="1"/>
  <c r="AM490" i="10"/>
  <c r="AR490" i="10" s="1"/>
  <c r="AM529" i="10"/>
  <c r="AR529" i="10" s="1"/>
  <c r="AM602" i="10"/>
  <c r="AR602" i="10" s="1"/>
  <c r="AM528" i="10"/>
  <c r="AR528" i="10" s="1"/>
  <c r="AM496" i="10"/>
  <c r="AR496" i="10" s="1"/>
  <c r="AM515" i="10"/>
  <c r="AR515" i="10" s="1"/>
  <c r="AM489" i="10"/>
  <c r="AR489" i="10" s="1"/>
  <c r="AM452" i="10"/>
  <c r="AR452" i="10" s="1"/>
  <c r="AM420" i="10"/>
  <c r="AR420" i="10" s="1"/>
  <c r="AM475" i="10"/>
  <c r="AR475" i="10" s="1"/>
  <c r="AM14" i="10"/>
  <c r="AR14" i="10" s="1"/>
  <c r="AM29" i="10"/>
  <c r="AR29" i="10" s="1"/>
  <c r="AM46" i="10"/>
  <c r="AR46" i="10" s="1"/>
  <c r="AM714" i="10"/>
  <c r="AR714" i="10" s="1"/>
  <c r="AM682" i="10"/>
  <c r="AR682" i="10" s="1"/>
  <c r="AM712" i="10"/>
  <c r="AR712" i="10" s="1"/>
  <c r="AM680" i="10"/>
  <c r="AR680" i="10" s="1"/>
  <c r="AM713" i="10"/>
  <c r="AR713" i="10" s="1"/>
  <c r="AM650" i="10"/>
  <c r="AR650" i="10" s="1"/>
  <c r="AM723" i="10"/>
  <c r="AR723" i="10" s="1"/>
  <c r="AM715" i="10"/>
  <c r="AR715" i="10" s="1"/>
  <c r="AM735" i="10"/>
  <c r="AR735" i="10" s="1"/>
  <c r="AM659" i="10"/>
  <c r="AR659" i="10" s="1"/>
  <c r="AM643" i="10"/>
  <c r="AR643" i="10" s="1"/>
  <c r="AM647" i="10"/>
  <c r="AR647" i="10" s="1"/>
  <c r="AM733" i="10"/>
  <c r="AR733" i="10" s="1"/>
  <c r="AM621" i="10"/>
  <c r="AR621" i="10" s="1"/>
  <c r="AM624" i="10"/>
  <c r="AR624" i="10" s="1"/>
  <c r="AM619" i="10"/>
  <c r="AR619" i="10" s="1"/>
  <c r="AM570" i="10"/>
  <c r="AR570" i="10" s="1"/>
  <c r="AM538" i="10"/>
  <c r="AR538" i="10" s="1"/>
  <c r="AM593" i="10"/>
  <c r="AR593" i="10" s="1"/>
  <c r="AM561" i="10"/>
  <c r="AR561" i="10" s="1"/>
  <c r="AM601" i="10"/>
  <c r="AR601" i="10" s="1"/>
  <c r="AM568" i="10"/>
  <c r="AR568" i="10" s="1"/>
  <c r="AM591" i="10"/>
  <c r="AR591" i="10" s="1"/>
  <c r="AM559" i="10"/>
  <c r="AR559" i="10" s="1"/>
  <c r="AM518" i="10"/>
  <c r="AR518" i="10" s="1"/>
  <c r="AM486" i="10"/>
  <c r="AR486" i="10" s="1"/>
  <c r="AM525" i="10"/>
  <c r="AR525" i="10" s="1"/>
  <c r="AM549" i="10"/>
  <c r="AR549" i="10" s="1"/>
  <c r="AM524" i="10"/>
  <c r="AR524" i="10" s="1"/>
  <c r="AM492" i="10"/>
  <c r="AR492" i="10" s="1"/>
  <c r="AM511" i="10"/>
  <c r="AR511" i="10" s="1"/>
  <c r="AM488" i="10"/>
  <c r="AR488" i="10" s="1"/>
  <c r="AM448" i="10"/>
  <c r="AR448" i="10" s="1"/>
  <c r="AM416" i="10"/>
  <c r="AR416" i="10" s="1"/>
  <c r="AM471" i="10"/>
  <c r="AR471" i="10" s="1"/>
  <c r="AM439" i="10"/>
  <c r="AR439" i="10" s="1"/>
  <c r="AM462" i="10"/>
  <c r="AR462" i="10" s="1"/>
  <c r="AM480" i="10"/>
  <c r="AR480" i="10" s="1"/>
  <c r="AM445" i="10"/>
  <c r="AR445" i="10" s="1"/>
  <c r="AM430" i="10"/>
  <c r="AR430" i="10" s="1"/>
  <c r="AM383" i="10"/>
  <c r="AR383" i="10" s="1"/>
  <c r="AM351" i="10"/>
  <c r="AR351" i="10" s="1"/>
  <c r="AM497" i="10"/>
  <c r="AR497" i="10" s="1"/>
  <c r="AM402" i="10"/>
  <c r="AR402" i="10" s="1"/>
  <c r="AM370" i="10"/>
  <c r="AR370" i="10" s="1"/>
  <c r="AM397" i="10"/>
  <c r="AR397" i="10" s="1"/>
  <c r="AM365" i="10"/>
  <c r="AR365" i="10" s="1"/>
  <c r="AM404" i="10"/>
  <c r="AR404" i="10" s="1"/>
  <c r="AM372" i="10"/>
  <c r="AR372" i="10" s="1"/>
  <c r="AM332" i="10"/>
  <c r="AR332" i="10" s="1"/>
  <c r="AM295" i="10"/>
  <c r="AR295" i="10" s="1"/>
  <c r="AM263" i="10"/>
  <c r="AR263" i="10" s="1"/>
  <c r="AM231" i="10"/>
  <c r="AR231" i="10" s="1"/>
  <c r="AM322" i="10"/>
  <c r="AR322" i="10" s="1"/>
  <c r="AM290" i="10"/>
  <c r="AR290" i="10" s="1"/>
  <c r="AM344" i="10"/>
  <c r="AR344" i="10" s="1"/>
  <c r="AM317" i="10"/>
  <c r="AR317" i="10" s="1"/>
  <c r="AM285" i="10"/>
  <c r="AR285" i="10" s="1"/>
  <c r="AM253" i="10"/>
  <c r="AR253" i="10" s="1"/>
  <c r="AM308" i="10"/>
  <c r="AR308" i="10" s="1"/>
  <c r="AM276" i="10"/>
  <c r="AR276" i="10" s="1"/>
  <c r="AM240" i="10"/>
  <c r="AR240" i="10" s="1"/>
  <c r="AM199" i="10"/>
  <c r="AR199" i="10" s="1"/>
  <c r="AM167" i="10"/>
  <c r="AR167" i="10" s="1"/>
  <c r="AM135" i="10"/>
  <c r="AR135" i="10" s="1"/>
  <c r="AM237" i="10"/>
  <c r="AR237" i="10" s="1"/>
  <c r="AM198" i="10"/>
  <c r="AR198" i="10" s="1"/>
  <c r="AM166" i="10"/>
  <c r="AR166" i="10" s="1"/>
  <c r="AM236" i="10"/>
  <c r="AR236" i="10" s="1"/>
  <c r="AM201" i="10"/>
  <c r="AR201" i="10" s="1"/>
  <c r="AM169" i="10"/>
  <c r="AR169" i="10" s="1"/>
  <c r="AM245" i="10"/>
  <c r="AR245" i="10" s="1"/>
  <c r="AM148" i="10"/>
  <c r="AR148" i="10" s="1"/>
  <c r="AM101" i="10"/>
  <c r="AR101" i="10" s="1"/>
  <c r="AM69" i="10"/>
  <c r="AR69" i="10" s="1"/>
  <c r="AM246" i="10"/>
  <c r="AR246" i="10" s="1"/>
  <c r="AM133" i="10"/>
  <c r="AR133" i="10" s="1"/>
  <c r="AM96" i="10"/>
  <c r="AR96" i="10" s="1"/>
  <c r="AM64" i="10"/>
  <c r="AR64" i="10" s="1"/>
  <c r="AM32" i="10"/>
  <c r="AR32" i="10" s="1"/>
  <c r="AM128" i="10"/>
  <c r="AR128" i="10" s="1"/>
  <c r="AM119" i="10"/>
  <c r="AR119" i="10" s="1"/>
  <c r="AM87" i="10"/>
  <c r="AR87" i="10" s="1"/>
  <c r="AM55" i="10"/>
  <c r="AR55" i="10" s="1"/>
  <c r="AM168" i="10"/>
  <c r="AR168" i="10" s="1"/>
  <c r="AM12" i="10"/>
  <c r="AR12" i="10" s="1"/>
  <c r="AM70" i="10"/>
  <c r="AR70" i="10" s="1"/>
  <c r="AM15" i="10"/>
  <c r="AR15" i="10" s="1"/>
  <c r="AM30" i="10"/>
  <c r="AR30" i="10" s="1"/>
  <c r="AM122" i="10"/>
  <c r="AR122" i="10" s="1"/>
  <c r="AM742" i="10"/>
  <c r="AR742" i="10" s="1"/>
  <c r="AM710" i="10"/>
  <c r="AR710" i="10" s="1"/>
  <c r="AM740" i="10"/>
  <c r="AR740" i="10" s="1"/>
  <c r="AM708" i="10"/>
  <c r="AR708" i="10" s="1"/>
  <c r="AM676" i="10"/>
  <c r="AR676" i="10" s="1"/>
  <c r="AM699" i="10"/>
  <c r="AR699" i="10" s="1"/>
  <c r="AM709" i="10"/>
  <c r="AR709" i="10" s="1"/>
  <c r="AM719" i="10"/>
  <c r="AR719" i="10" s="1"/>
  <c r="AM697" i="10"/>
  <c r="AR697" i="10" s="1"/>
  <c r="AM721" i="10"/>
  <c r="AR721" i="10" s="1"/>
  <c r="AM655" i="10"/>
  <c r="AR655" i="10" s="1"/>
  <c r="AM639" i="10"/>
  <c r="AR639" i="10" s="1"/>
  <c r="AM665" i="10"/>
  <c r="AR665" i="10" s="1"/>
  <c r="AM731" i="10"/>
  <c r="AR731" i="10" s="1"/>
  <c r="AM617" i="10"/>
  <c r="AR617" i="10" s="1"/>
  <c r="AM620" i="10"/>
  <c r="AR620" i="10" s="1"/>
  <c r="AM598" i="10"/>
  <c r="AR598" i="10" s="1"/>
  <c r="AM566" i="10"/>
  <c r="AR566" i="10" s="1"/>
  <c r="AM534" i="10"/>
  <c r="AR534" i="10" s="1"/>
  <c r="AM589" i="10"/>
  <c r="AR589" i="10" s="1"/>
  <c r="AM557" i="10"/>
  <c r="AR557" i="10" s="1"/>
  <c r="AM596" i="10"/>
  <c r="AR596" i="10" s="1"/>
  <c r="AM564" i="10"/>
  <c r="AR564" i="10" s="1"/>
  <c r="AM587" i="10"/>
  <c r="AR587" i="10" s="1"/>
  <c r="AM555" i="10"/>
  <c r="AR555" i="10" s="1"/>
  <c r="AM514" i="10"/>
  <c r="AR514" i="10" s="1"/>
  <c r="AM482" i="10"/>
  <c r="AR482" i="10" s="1"/>
  <c r="AM521" i="10"/>
  <c r="AR521" i="10" s="1"/>
  <c r="AM548" i="10"/>
  <c r="AR548" i="10" s="1"/>
  <c r="AM520" i="10"/>
  <c r="AR520" i="10" s="1"/>
  <c r="AM622" i="10"/>
  <c r="AR622" i="10" s="1"/>
  <c r="AM507" i="10"/>
  <c r="AR507" i="10" s="1"/>
  <c r="AM477" i="10"/>
  <c r="AR477" i="10" s="1"/>
  <c r="AM444" i="10"/>
  <c r="AR444" i="10" s="1"/>
  <c r="AM412" i="10"/>
  <c r="AR412" i="10" s="1"/>
  <c r="AM467" i="10"/>
  <c r="AR467" i="10" s="1"/>
  <c r="AM435" i="10"/>
  <c r="AR435" i="10" s="1"/>
  <c r="AM458" i="10"/>
  <c r="AR458" i="10" s="1"/>
  <c r="AM473" i="10"/>
  <c r="AR473" i="10" s="1"/>
  <c r="AM441" i="10"/>
  <c r="AR441" i="10" s="1"/>
  <c r="AM422" i="10"/>
  <c r="AR422" i="10" s="1"/>
  <c r="AM379" i="10"/>
  <c r="AR379" i="10" s="1"/>
  <c r="AM347" i="10"/>
  <c r="AR347" i="10" s="1"/>
  <c r="AM426" i="10"/>
  <c r="AR426" i="10" s="1"/>
  <c r="AM398" i="10"/>
  <c r="AR398" i="10" s="1"/>
  <c r="AM366" i="10"/>
  <c r="AR366" i="10" s="1"/>
  <c r="AM393" i="10"/>
  <c r="AR393" i="10" s="1"/>
  <c r="AM361" i="10"/>
  <c r="AR361" i="10" s="1"/>
  <c r="AM400" i="10"/>
  <c r="AR400" i="10" s="1"/>
  <c r="AM368" i="10"/>
  <c r="AR368" i="10" s="1"/>
  <c r="AM323" i="10"/>
  <c r="AR323" i="10" s="1"/>
  <c r="AM291" i="10"/>
  <c r="AR291" i="10" s="1"/>
  <c r="AM259" i="10"/>
  <c r="AR259" i="10" s="1"/>
  <c r="AM227" i="10"/>
  <c r="AR227" i="10" s="1"/>
  <c r="AM318" i="10"/>
  <c r="AR318" i="10" s="1"/>
  <c r="AM286" i="10"/>
  <c r="AR286" i="10" s="1"/>
  <c r="AM338" i="10"/>
  <c r="AR338" i="10" s="1"/>
  <c r="AM313" i="10"/>
  <c r="AR313" i="10" s="1"/>
  <c r="AM281" i="10"/>
  <c r="AR281" i="10" s="1"/>
  <c r="AM249" i="10"/>
  <c r="AR249" i="10" s="1"/>
  <c r="AM304" i="10"/>
  <c r="AR304" i="10" s="1"/>
  <c r="AM272" i="10"/>
  <c r="AR272" i="10" s="1"/>
  <c r="AM229" i="10"/>
  <c r="AR229" i="10" s="1"/>
  <c r="AM195" i="10"/>
  <c r="AR195" i="10" s="1"/>
  <c r="AM163" i="10"/>
  <c r="AR163" i="10" s="1"/>
  <c r="AM131" i="10"/>
  <c r="AR131" i="10" s="1"/>
  <c r="AM226" i="10"/>
  <c r="AR226" i="10" s="1"/>
  <c r="AM194" i="10"/>
  <c r="AR194" i="10" s="1"/>
  <c r="AM162" i="10"/>
  <c r="AR162" i="10" s="1"/>
  <c r="AM234" i="10"/>
  <c r="AR234" i="10" s="1"/>
  <c r="AM197" i="10"/>
  <c r="AR197" i="10" s="1"/>
  <c r="AM165" i="10"/>
  <c r="AR165" i="10" s="1"/>
  <c r="AM244" i="10"/>
  <c r="AR244" i="10" s="1"/>
  <c r="AM130" i="10"/>
  <c r="AR130" i="10" s="1"/>
  <c r="AM97" i="10"/>
  <c r="AR97" i="10" s="1"/>
  <c r="AM65" i="10"/>
  <c r="AR65" i="10" s="1"/>
  <c r="AM224" i="10"/>
  <c r="AR224" i="10" s="1"/>
  <c r="AM124" i="10"/>
  <c r="AR124" i="10" s="1"/>
  <c r="AM92" i="10"/>
  <c r="AR92" i="10" s="1"/>
  <c r="AM60" i="10"/>
  <c r="AR60" i="10" s="1"/>
  <c r="AM28" i="10"/>
  <c r="AR28" i="10" s="1"/>
  <c r="AM254" i="10"/>
  <c r="AR254" i="10" s="1"/>
  <c r="AM115" i="10"/>
  <c r="AR115" i="10" s="1"/>
  <c r="AM83" i="10"/>
  <c r="AR83" i="10" s="1"/>
  <c r="AM51" i="10"/>
  <c r="AR51" i="10" s="1"/>
  <c r="AM144" i="10"/>
  <c r="AR144" i="10" s="1"/>
  <c r="AM25" i="10"/>
  <c r="AR25" i="10" s="1"/>
  <c r="AM114" i="10"/>
  <c r="AR114" i="10" s="1"/>
  <c r="AM7" i="10"/>
  <c r="AR7" i="10" s="1"/>
  <c r="AM31" i="10"/>
  <c r="AR31" i="10" s="1"/>
  <c r="AM129" i="10"/>
  <c r="AR129" i="10" s="1"/>
  <c r="AM738" i="10"/>
  <c r="AR738" i="10" s="1"/>
  <c r="AM706" i="10"/>
  <c r="AR706" i="10" s="1"/>
  <c r="AM736" i="10"/>
  <c r="AR736" i="10" s="1"/>
  <c r="AM704" i="10"/>
  <c r="AR704" i="10" s="1"/>
  <c r="AM741" i="10"/>
  <c r="AR741" i="10" s="1"/>
  <c r="AM674" i="10"/>
  <c r="AR674" i="10" s="1"/>
  <c r="AM695" i="10"/>
  <c r="AR695" i="10" s="1"/>
  <c r="AM701" i="10"/>
  <c r="AR701" i="10" s="1"/>
  <c r="AM681" i="10"/>
  <c r="AR681" i="10" s="1"/>
  <c r="AM707" i="10"/>
  <c r="AR707" i="10" s="1"/>
  <c r="AM693" i="10"/>
  <c r="AR693" i="10" s="1"/>
  <c r="AM635" i="10"/>
  <c r="AR635" i="10" s="1"/>
  <c r="AM661" i="10"/>
  <c r="AR661" i="10" s="1"/>
  <c r="AM645" i="10"/>
  <c r="AR645" i="10" s="1"/>
  <c r="AM651" i="10"/>
  <c r="AR651" i="10" s="1"/>
  <c r="AM616" i="10"/>
  <c r="AR616" i="10" s="1"/>
  <c r="AM594" i="10"/>
  <c r="AR594" i="10" s="1"/>
  <c r="AM562" i="10"/>
  <c r="AR562" i="10" s="1"/>
  <c r="AM653" i="10"/>
  <c r="AR653" i="10" s="1"/>
  <c r="AM585" i="10"/>
  <c r="AR585" i="10" s="1"/>
  <c r="AM553" i="10"/>
  <c r="AR553" i="10" s="1"/>
  <c r="AM592" i="10"/>
  <c r="AR592" i="10" s="1"/>
  <c r="AM560" i="10"/>
  <c r="AR560" i="10" s="1"/>
  <c r="AM583" i="10"/>
  <c r="AR583" i="10" s="1"/>
  <c r="AM551" i="10"/>
  <c r="AR551" i="10" s="1"/>
  <c r="AM510" i="10"/>
  <c r="AR510" i="10" s="1"/>
  <c r="AM478" i="10"/>
  <c r="AR478" i="10" s="1"/>
  <c r="AM517" i="10"/>
  <c r="AR517" i="10" s="1"/>
  <c r="AM547" i="10"/>
  <c r="AR547" i="10" s="1"/>
  <c r="AM516" i="10"/>
  <c r="AR516" i="10" s="1"/>
  <c r="AM537" i="10"/>
  <c r="AR537" i="10" s="1"/>
  <c r="AM503" i="10"/>
  <c r="AR503" i="10" s="1"/>
  <c r="AM472" i="10"/>
  <c r="AR472" i="10" s="1"/>
  <c r="AM440" i="10"/>
  <c r="AR440" i="10" s="1"/>
  <c r="AM408" i="10"/>
  <c r="AR408" i="10" s="1"/>
  <c r="AM463" i="10"/>
  <c r="AR463" i="10" s="1"/>
  <c r="AM491" i="10"/>
  <c r="AR491" i="10" s="1"/>
  <c r="AM454" i="10"/>
  <c r="AR454" i="10" s="1"/>
  <c r="AM469" i="10"/>
  <c r="AR469" i="10" s="1"/>
  <c r="AM437" i="10"/>
  <c r="AR437" i="10" s="1"/>
  <c r="AM411" i="10"/>
  <c r="AR411" i="10" s="1"/>
  <c r="AM375" i="10"/>
  <c r="AR375" i="10" s="1"/>
  <c r="AM343" i="10"/>
  <c r="AR343" i="10" s="1"/>
  <c r="AM425" i="10"/>
  <c r="AR425" i="10" s="1"/>
  <c r="AM394" i="10"/>
  <c r="AR394" i="10" s="1"/>
  <c r="AM431" i="10"/>
  <c r="AR431" i="10" s="1"/>
  <c r="AM389" i="10"/>
  <c r="AR389" i="10" s="1"/>
  <c r="AM357" i="10"/>
  <c r="AR357" i="10" s="1"/>
  <c r="AM396" i="10"/>
  <c r="AR396" i="10" s="1"/>
  <c r="AM364" i="10"/>
  <c r="AR364" i="10" s="1"/>
  <c r="AM319" i="10"/>
  <c r="AR319" i="10" s="1"/>
  <c r="AM287" i="10"/>
  <c r="AR287" i="10" s="1"/>
  <c r="AM255" i="10"/>
  <c r="AR255" i="10" s="1"/>
  <c r="AM415" i="10"/>
  <c r="AR415" i="10" s="1"/>
  <c r="AM314" i="10"/>
  <c r="AR314" i="10" s="1"/>
  <c r="AM282" i="10"/>
  <c r="AR282" i="10" s="1"/>
  <c r="AM328" i="10"/>
  <c r="AR328" i="10" s="1"/>
  <c r="AM309" i="10"/>
  <c r="AR309" i="10" s="1"/>
  <c r="AM277" i="10"/>
  <c r="AR277" i="10" s="1"/>
  <c r="AM350" i="10"/>
  <c r="AR350" i="10" s="1"/>
  <c r="AM300" i="10"/>
  <c r="AR300" i="10" s="1"/>
  <c r="AM268" i="10"/>
  <c r="AR268" i="10" s="1"/>
  <c r="AM223" i="10"/>
  <c r="AR223" i="10" s="1"/>
  <c r="AM191" i="10"/>
  <c r="AR191" i="10" s="1"/>
  <c r="AM159" i="10"/>
  <c r="AR159" i="10" s="1"/>
  <c r="AM336" i="10"/>
  <c r="AR336" i="10" s="1"/>
  <c r="AM222" i="10"/>
  <c r="AR222" i="10" s="1"/>
  <c r="AM190" i="10"/>
  <c r="AR190" i="10" s="1"/>
  <c r="AM158" i="10"/>
  <c r="AR158" i="10" s="1"/>
  <c r="AM225" i="10"/>
  <c r="AR225" i="10" s="1"/>
  <c r="AM193" i="10"/>
  <c r="AR193" i="10" s="1"/>
  <c r="AM161" i="10"/>
  <c r="AR161" i="10" s="1"/>
  <c r="AM233" i="10"/>
  <c r="AR233" i="10" s="1"/>
  <c r="AM125" i="10"/>
  <c r="AR125" i="10" s="1"/>
  <c r="AM93" i="10"/>
  <c r="AR93" i="10" s="1"/>
  <c r="AM61" i="10"/>
  <c r="AR61" i="10" s="1"/>
  <c r="AM192" i="10"/>
  <c r="AR192" i="10" s="1"/>
  <c r="AM120" i="10"/>
  <c r="AR120" i="10" s="1"/>
  <c r="AM88" i="10"/>
  <c r="AR88" i="10" s="1"/>
  <c r="AM56" i="10"/>
  <c r="AR56" i="10" s="1"/>
  <c r="AM24" i="10"/>
  <c r="AR24" i="10" s="1"/>
  <c r="AM196" i="10"/>
  <c r="AR196" i="10" s="1"/>
  <c r="AM111" i="10"/>
  <c r="AR111" i="10" s="1"/>
  <c r="AM79" i="10"/>
  <c r="AR79" i="10" s="1"/>
  <c r="AM47" i="10"/>
  <c r="AR47" i="10" s="1"/>
  <c r="AM132" i="10"/>
  <c r="AR132" i="10" s="1"/>
  <c r="AM26" i="10"/>
  <c r="AR26" i="10" s="1"/>
  <c r="AM42" i="10"/>
  <c r="AR42" i="10" s="1"/>
  <c r="AM13" i="10"/>
  <c r="AR13" i="10" s="1"/>
  <c r="AM58" i="10"/>
  <c r="AR58" i="10" s="1"/>
  <c r="AM78" i="10"/>
  <c r="AR78" i="10" s="1"/>
  <c r="AM734" i="10"/>
  <c r="AR734" i="10" s="1"/>
  <c r="AM702" i="10"/>
  <c r="AR702" i="10" s="1"/>
  <c r="AM732" i="10"/>
  <c r="AR732" i="10" s="1"/>
  <c r="AM700" i="10"/>
  <c r="AR700" i="10" s="1"/>
  <c r="AM739" i="10"/>
  <c r="AR739" i="10" s="1"/>
  <c r="AM670" i="10"/>
  <c r="AR670" i="10" s="1"/>
  <c r="AM705" i="10"/>
  <c r="AR705" i="10" s="1"/>
  <c r="AM687" i="10"/>
  <c r="AR687" i="10" s="1"/>
  <c r="AM677" i="10"/>
  <c r="AR677" i="10" s="1"/>
  <c r="AM689" i="10"/>
  <c r="AR689" i="10" s="1"/>
  <c r="AM683" i="10"/>
  <c r="AR683" i="10" s="1"/>
  <c r="AM631" i="10"/>
  <c r="AR631" i="10" s="1"/>
  <c r="AM646" i="10"/>
  <c r="AR646" i="10" s="1"/>
  <c r="AM641" i="10"/>
  <c r="AR641" i="10" s="1"/>
  <c r="AM644" i="10"/>
  <c r="AR644" i="10" s="1"/>
  <c r="AM612" i="10"/>
  <c r="AR612" i="10" s="1"/>
  <c r="AM590" i="10"/>
  <c r="AR590" i="10" s="1"/>
  <c r="AM558" i="10"/>
  <c r="AR558" i="10" s="1"/>
  <c r="AM613" i="10"/>
  <c r="AR613" i="10" s="1"/>
  <c r="AM581" i="10"/>
  <c r="AR581" i="10" s="1"/>
  <c r="AM614" i="10"/>
  <c r="AR614" i="10" s="1"/>
  <c r="AM588" i="10"/>
  <c r="AR588" i="10" s="1"/>
  <c r="AM556" i="10"/>
  <c r="AR556" i="10" s="1"/>
  <c r="AM579" i="10"/>
  <c r="AR579" i="10" s="1"/>
  <c r="AM536" i="10"/>
  <c r="AR536" i="10" s="1"/>
  <c r="AM506" i="10"/>
  <c r="AR506" i="10" s="1"/>
  <c r="AM545" i="10"/>
  <c r="AR545" i="10" s="1"/>
  <c r="AM513" i="10"/>
  <c r="AR513" i="10" s="1"/>
  <c r="AM541" i="10"/>
  <c r="AR541" i="10" s="1"/>
  <c r="AM512" i="10"/>
  <c r="AR512" i="10" s="1"/>
  <c r="AM531" i="10"/>
  <c r="AR531" i="10" s="1"/>
  <c r="AM499" i="10"/>
  <c r="AR499" i="10" s="1"/>
  <c r="AM468" i="10"/>
  <c r="AR468" i="10" s="1"/>
  <c r="AM436" i="10"/>
  <c r="AR436" i="10" s="1"/>
  <c r="AM600" i="10"/>
  <c r="AR600" i="10" s="1"/>
  <c r="AM459" i="10"/>
  <c r="AR459" i="10" s="1"/>
  <c r="AM484" i="10"/>
  <c r="AR484" i="10" s="1"/>
  <c r="AM450" i="10"/>
  <c r="AR450" i="10" s="1"/>
  <c r="AM465" i="10"/>
  <c r="AR465" i="10" s="1"/>
  <c r="AM433" i="10"/>
  <c r="AR433" i="10" s="1"/>
  <c r="AM403" i="10"/>
  <c r="AR403" i="10" s="1"/>
  <c r="AM371" i="10"/>
  <c r="AR371" i="10" s="1"/>
  <c r="AM339" i="10"/>
  <c r="AR339" i="10" s="1"/>
  <c r="AM421" i="10"/>
  <c r="AR421" i="10" s="1"/>
  <c r="AM390" i="10"/>
  <c r="AR390" i="10" s="1"/>
  <c r="AM418" i="10"/>
  <c r="AR418" i="10" s="1"/>
  <c r="AM385" i="10"/>
  <c r="AR385" i="10" s="1"/>
  <c r="AM353" i="10"/>
  <c r="AR353" i="10" s="1"/>
  <c r="AM392" i="10"/>
  <c r="AR392" i="10" s="1"/>
  <c r="AM360" i="10"/>
  <c r="AR360" i="10" s="1"/>
  <c r="AM315" i="10"/>
  <c r="AR315" i="10" s="1"/>
  <c r="AM283" i="10"/>
  <c r="AR283" i="10" s="1"/>
  <c r="AM251" i="10"/>
  <c r="AR251" i="10" s="1"/>
  <c r="AM330" i="10"/>
  <c r="AR330" i="10" s="1"/>
  <c r="AM310" i="10"/>
  <c r="AR310" i="10" s="1"/>
  <c r="AM278" i="10"/>
  <c r="AR278" i="10" s="1"/>
  <c r="AM405" i="10"/>
  <c r="AR405" i="10" s="1"/>
  <c r="AM305" i="10"/>
  <c r="AR305" i="10" s="1"/>
  <c r="AM273" i="10"/>
  <c r="AR273" i="10" s="1"/>
  <c r="AM334" i="10"/>
  <c r="AR334" i="10" s="1"/>
  <c r="AM296" i="10"/>
  <c r="AR296" i="10" s="1"/>
  <c r="AM264" i="10"/>
  <c r="AR264" i="10" s="1"/>
  <c r="AM219" i="10"/>
  <c r="AR219" i="10" s="1"/>
  <c r="AM187" i="10"/>
  <c r="AR187" i="10" s="1"/>
  <c r="AM155" i="10"/>
  <c r="AR155" i="10" s="1"/>
  <c r="AM262" i="10"/>
  <c r="AR262" i="10" s="1"/>
  <c r="AM218" i="10"/>
  <c r="AR218" i="10" s="1"/>
  <c r="AM186" i="10"/>
  <c r="AR186" i="10" s="1"/>
  <c r="AM154" i="10"/>
  <c r="AR154" i="10" s="1"/>
  <c r="AM221" i="10"/>
  <c r="AR221" i="10" s="1"/>
  <c r="AM189" i="10"/>
  <c r="AR189" i="10" s="1"/>
  <c r="AM157" i="10"/>
  <c r="AR157" i="10" s="1"/>
  <c r="AM241" i="10"/>
  <c r="AR241" i="10" s="1"/>
  <c r="AM121" i="10"/>
  <c r="AR121" i="10" s="1"/>
  <c r="AM89" i="10"/>
  <c r="AR89" i="10" s="1"/>
  <c r="AM57" i="10"/>
  <c r="AR57" i="10" s="1"/>
  <c r="AM160" i="10"/>
  <c r="AR160" i="10" s="1"/>
  <c r="AM116" i="10"/>
  <c r="AR116" i="10" s="1"/>
  <c r="AM84" i="10"/>
  <c r="AR84" i="10" s="1"/>
  <c r="AM52" i="10"/>
  <c r="AR52" i="10" s="1"/>
  <c r="AM20" i="10"/>
  <c r="AR20" i="10" s="1"/>
  <c r="AM164" i="10"/>
  <c r="AR164" i="10" s="1"/>
  <c r="AM107" i="10"/>
  <c r="AR107" i="10" s="1"/>
  <c r="AM75" i="10"/>
  <c r="AR75" i="10" s="1"/>
  <c r="AM242" i="10"/>
  <c r="AR242" i="10" s="1"/>
  <c r="AM27" i="10"/>
  <c r="AR27" i="10" s="1"/>
  <c r="AM156" i="10"/>
  <c r="AR156" i="10" s="1"/>
  <c r="AM17" i="10"/>
  <c r="AR17" i="10" s="1"/>
  <c r="AM50" i="10"/>
  <c r="AR50" i="10" s="1"/>
  <c r="AM140" i="10"/>
  <c r="AR140" i="10" s="1"/>
  <c r="AM102" i="10"/>
  <c r="AR102" i="10" s="1"/>
  <c r="AM730" i="10"/>
  <c r="AR730" i="10" s="1"/>
  <c r="AM698" i="10"/>
  <c r="AR698" i="10" s="1"/>
  <c r="AM728" i="10"/>
  <c r="AR728" i="10" s="1"/>
  <c r="AM696" i="10"/>
  <c r="AR696" i="10" s="1"/>
  <c r="AM717" i="10"/>
  <c r="AR717" i="10" s="1"/>
  <c r="AM666" i="10"/>
  <c r="AR666" i="10" s="1"/>
  <c r="AM691" i="10"/>
  <c r="AR691" i="10" s="1"/>
  <c r="AM679" i="10"/>
  <c r="AR679" i="10" s="1"/>
  <c r="AM672" i="10"/>
  <c r="AR672" i="10" s="1"/>
  <c r="AM675" i="10"/>
  <c r="AR675" i="10" s="1"/>
  <c r="AM657" i="10"/>
  <c r="AR657" i="10" s="1"/>
  <c r="AM627" i="10"/>
  <c r="AR627" i="10" s="1"/>
  <c r="AM642" i="10"/>
  <c r="AR642" i="10" s="1"/>
  <c r="AM637" i="10"/>
  <c r="AR637" i="10" s="1"/>
  <c r="AM640" i="10"/>
  <c r="AR640" i="10" s="1"/>
  <c r="AM608" i="10"/>
  <c r="AR608" i="10" s="1"/>
  <c r="AM586" i="10"/>
  <c r="AR586" i="10" s="1"/>
  <c r="AM554" i="10"/>
  <c r="AR554" i="10" s="1"/>
  <c r="AM652" i="10"/>
  <c r="AR652" i="10" s="1"/>
  <c r="AM577" i="10"/>
  <c r="AR577" i="10" s="1"/>
  <c r="AM610" i="10"/>
  <c r="AR610" i="10" s="1"/>
  <c r="AM584" i="10"/>
  <c r="AR584" i="10" s="1"/>
  <c r="AM552" i="10"/>
  <c r="AR552" i="10" s="1"/>
  <c r="AM575" i="10"/>
  <c r="AR575" i="10" s="1"/>
  <c r="AM535" i="10"/>
  <c r="AR535" i="10" s="1"/>
  <c r="AM502" i="10"/>
  <c r="AR502" i="10" s="1"/>
  <c r="AM544" i="10"/>
  <c r="AR544" i="10" s="1"/>
  <c r="AM509" i="10"/>
  <c r="AR509" i="10" s="1"/>
  <c r="AM611" i="10"/>
  <c r="AR611" i="10" s="1"/>
  <c r="AM508" i="10"/>
  <c r="AR508" i="10" s="1"/>
  <c r="AM527" i="10"/>
  <c r="AR527" i="10" s="1"/>
  <c r="AM495" i="10"/>
  <c r="AR495" i="10" s="1"/>
  <c r="AM464" i="10"/>
  <c r="AR464" i="10" s="1"/>
  <c r="AM432" i="10"/>
  <c r="AR432" i="10" s="1"/>
  <c r="AM487" i="10"/>
  <c r="AR487" i="10" s="1"/>
  <c r="AM455" i="10"/>
  <c r="AR455" i="10" s="1"/>
  <c r="AM483" i="10"/>
  <c r="AR483" i="10" s="1"/>
  <c r="AM446" i="10"/>
  <c r="AR446" i="10" s="1"/>
  <c r="AM461" i="10"/>
  <c r="AR461" i="10" s="1"/>
  <c r="AM481" i="10"/>
  <c r="AR481" i="10" s="1"/>
  <c r="AM399" i="10"/>
  <c r="AR399" i="10" s="1"/>
  <c r="AM367" i="10"/>
  <c r="AR367" i="10" s="1"/>
  <c r="AM335" i="10"/>
  <c r="AR335" i="10" s="1"/>
  <c r="AM410" i="10"/>
  <c r="AR410" i="10" s="1"/>
  <c r="AM386" i="10"/>
  <c r="AR386" i="10" s="1"/>
  <c r="AM407" i="10"/>
  <c r="AR407" i="10" s="1"/>
  <c r="AM381" i="10"/>
  <c r="AR381" i="10" s="1"/>
  <c r="AM349" i="10"/>
  <c r="AR349" i="10" s="1"/>
  <c r="AM388" i="10"/>
  <c r="AR388" i="10" s="1"/>
  <c r="AM356" i="10"/>
  <c r="AR356" i="10" s="1"/>
  <c r="AM311" i="10"/>
  <c r="AR311" i="10" s="1"/>
  <c r="AM279" i="10"/>
  <c r="AR279" i="10" s="1"/>
  <c r="AM247" i="10"/>
  <c r="AR247" i="10" s="1"/>
  <c r="AM352" i="10"/>
  <c r="AR352" i="10" s="1"/>
  <c r="AM306" i="10"/>
  <c r="AR306" i="10" s="1"/>
  <c r="AM274" i="10"/>
  <c r="AR274" i="10" s="1"/>
  <c r="AM346" i="10"/>
  <c r="AR346" i="10" s="1"/>
  <c r="AM301" i="10"/>
  <c r="AR301" i="10" s="1"/>
  <c r="AM269" i="10"/>
  <c r="AR269" i="10" s="1"/>
  <c r="AM324" i="10"/>
  <c r="AR324" i="10" s="1"/>
  <c r="AM292" i="10"/>
  <c r="AR292" i="10" s="1"/>
  <c r="AM260" i="10"/>
  <c r="AR260" i="10" s="1"/>
  <c r="AM215" i="10"/>
  <c r="AR215" i="10" s="1"/>
  <c r="AM183" i="10"/>
  <c r="AR183" i="10" s="1"/>
  <c r="AM151" i="10"/>
  <c r="AR151" i="10" s="1"/>
  <c r="AM238" i="10"/>
  <c r="AR238" i="10" s="1"/>
  <c r="AM214" i="10"/>
  <c r="AR214" i="10" s="1"/>
  <c r="AM182" i="10"/>
  <c r="AR182" i="10" s="1"/>
  <c r="AM150" i="10"/>
  <c r="AR150" i="10" s="1"/>
  <c r="AM217" i="10"/>
  <c r="AR217" i="10" s="1"/>
  <c r="AM185" i="10"/>
  <c r="AR185" i="10" s="1"/>
  <c r="AM153" i="10"/>
  <c r="AR153" i="10" s="1"/>
  <c r="AM230" i="10"/>
  <c r="AR230" i="10" s="1"/>
  <c r="AM117" i="10"/>
  <c r="AR117" i="10" s="1"/>
  <c r="AM85" i="10"/>
  <c r="AR85" i="10" s="1"/>
  <c r="AM53" i="10"/>
  <c r="AR53" i="10" s="1"/>
  <c r="AM137" i="10"/>
  <c r="AR137" i="10" s="1"/>
  <c r="AM112" i="10"/>
  <c r="AR112" i="10" s="1"/>
  <c r="AM80" i="10"/>
  <c r="AR80" i="10" s="1"/>
  <c r="AM48" i="10"/>
  <c r="AR48" i="10" s="1"/>
  <c r="AM16" i="10"/>
  <c r="AR16" i="10" s="1"/>
  <c r="AM145" i="10"/>
  <c r="AR145" i="10" s="1"/>
  <c r="AM103" i="10"/>
  <c r="AR103" i="10" s="1"/>
  <c r="AM71" i="10"/>
  <c r="AR71" i="10" s="1"/>
  <c r="AM208" i="10"/>
  <c r="AR208" i="10" s="1"/>
  <c r="AM66" i="10"/>
  <c r="AR66" i="10" s="1"/>
  <c r="AM355" i="10"/>
  <c r="AR355" i="10" s="1"/>
  <c r="AM362" i="10"/>
  <c r="AR362" i="10" s="1"/>
  <c r="AM289" i="10"/>
  <c r="AR289" i="10" s="1"/>
  <c r="AM250" i="10"/>
  <c r="AR250" i="10" s="1"/>
  <c r="AM105" i="10"/>
  <c r="AR105" i="10" s="1"/>
  <c r="AM123" i="10"/>
  <c r="AR123" i="10" s="1"/>
  <c r="AM539" i="10"/>
  <c r="AR539" i="10" s="1"/>
  <c r="AM299" i="10"/>
  <c r="AR299" i="10" s="1"/>
  <c r="AM257" i="10"/>
  <c r="AR257" i="10" s="1"/>
  <c r="AM202" i="10"/>
  <c r="AR202" i="10" s="1"/>
  <c r="AM73" i="10"/>
  <c r="AR73" i="10" s="1"/>
  <c r="AM91" i="10"/>
  <c r="AR91" i="10" s="1"/>
  <c r="AM443" i="10"/>
  <c r="AR443" i="10" s="1"/>
  <c r="AM409" i="10"/>
  <c r="AR409" i="10" s="1"/>
  <c r="AM267" i="10"/>
  <c r="AR267" i="10" s="1"/>
  <c r="AM312" i="10"/>
  <c r="AR312" i="10" s="1"/>
  <c r="AM170" i="10"/>
  <c r="AR170" i="10" s="1"/>
  <c r="AM41" i="10"/>
  <c r="AR41" i="10" s="1"/>
  <c r="AM59" i="10"/>
  <c r="AR59" i="10" s="1"/>
  <c r="AM466" i="10"/>
  <c r="AR466" i="10" s="1"/>
  <c r="AM374" i="10"/>
  <c r="AR374" i="10" s="1"/>
  <c r="AM235" i="10"/>
  <c r="AR235" i="10" s="1"/>
  <c r="AM280" i="10"/>
  <c r="AR280" i="10" s="1"/>
  <c r="AM138" i="10"/>
  <c r="AR138" i="10" s="1"/>
  <c r="AM141" i="10"/>
  <c r="AR141" i="10" s="1"/>
  <c r="AM200" i="10"/>
  <c r="AR200" i="10" s="1"/>
  <c r="AM434" i="10"/>
  <c r="AR434" i="10" s="1"/>
  <c r="AM401" i="10"/>
  <c r="AR401" i="10" s="1"/>
  <c r="AM329" i="10"/>
  <c r="AR329" i="10" s="1"/>
  <c r="AM248" i="10"/>
  <c r="AR248" i="10" s="1"/>
  <c r="AM205" i="10"/>
  <c r="AR205" i="10" s="1"/>
  <c r="AM100" i="10"/>
  <c r="AR100" i="10" s="1"/>
  <c r="AM449" i="10"/>
  <c r="AR449" i="10" s="1"/>
  <c r="AM369" i="10"/>
  <c r="AR369" i="10" s="1"/>
  <c r="AM294" i="10"/>
  <c r="AR294" i="10" s="1"/>
  <c r="AM203" i="10"/>
  <c r="AR203" i="10" s="1"/>
  <c r="AM173" i="10"/>
  <c r="AR173" i="10" s="1"/>
  <c r="AM68" i="10"/>
  <c r="AR68" i="10" s="1"/>
  <c r="AM413" i="10"/>
  <c r="AR413" i="10" s="1"/>
  <c r="AM414" i="10"/>
  <c r="AR414" i="10" s="1"/>
  <c r="AM358" i="10"/>
  <c r="AR358" i="10" s="1"/>
  <c r="AM171" i="10"/>
  <c r="AR171" i="10" s="1"/>
  <c r="AM325" i="10"/>
  <c r="AR325" i="10" s="1"/>
  <c r="AM36" i="10"/>
  <c r="AR36" i="10" s="1"/>
  <c r="AM98" i="10"/>
  <c r="AR98" i="10" s="1"/>
  <c r="AM387" i="10"/>
  <c r="AR387" i="10" s="1"/>
  <c r="AM376" i="10"/>
  <c r="AR376" i="10" s="1"/>
  <c r="AM321" i="10"/>
  <c r="AR321" i="10" s="1"/>
  <c r="AM139" i="10"/>
  <c r="AR139" i="10" s="1"/>
  <c r="AM180" i="10"/>
  <c r="AR180" i="10" s="1"/>
  <c r="AM152" i="10"/>
  <c r="AR152" i="10" s="1"/>
  <c r="AO733" i="10"/>
  <c r="AT733" i="10" s="1"/>
  <c r="AO701" i="10"/>
  <c r="AT701" i="10" s="1"/>
  <c r="AO735" i="10"/>
  <c r="AT735" i="10" s="1"/>
  <c r="AO703" i="10"/>
  <c r="AT703" i="10" s="1"/>
  <c r="AO726" i="10"/>
  <c r="AT726" i="10" s="1"/>
  <c r="AO686" i="10"/>
  <c r="AT686" i="10" s="1"/>
  <c r="AO736" i="10"/>
  <c r="AT736" i="10" s="1"/>
  <c r="AO692" i="10"/>
  <c r="AT692" i="10" s="1"/>
  <c r="AO688" i="10"/>
  <c r="AT688" i="10" s="1"/>
  <c r="AO667" i="10"/>
  <c r="AT667" i="10" s="1"/>
  <c r="AO662" i="10"/>
  <c r="AT662" i="10" s="1"/>
  <c r="AO642" i="10"/>
  <c r="AT642" i="10" s="1"/>
  <c r="AO633" i="10"/>
  <c r="AT633" i="10" s="1"/>
  <c r="AO632" i="10"/>
  <c r="AT632" i="10" s="1"/>
  <c r="AO639" i="10"/>
  <c r="AT639" i="10" s="1"/>
  <c r="AO607" i="10"/>
  <c r="AT607" i="10" s="1"/>
  <c r="AO604" i="10"/>
  <c r="AT604" i="10" s="1"/>
  <c r="AO569" i="10"/>
  <c r="AT569" i="10" s="1"/>
  <c r="AO537" i="10"/>
  <c r="AT537" i="10" s="1"/>
  <c r="AO584" i="10"/>
  <c r="AT584" i="10" s="1"/>
  <c r="AO552" i="10"/>
  <c r="AT552" i="10" s="1"/>
  <c r="AO599" i="10"/>
  <c r="AT599" i="10" s="1"/>
  <c r="AO567" i="10"/>
  <c r="AT567" i="10" s="1"/>
  <c r="AO594" i="10"/>
  <c r="AT594" i="10" s="1"/>
  <c r="AO562" i="10"/>
  <c r="AT562" i="10" s="1"/>
  <c r="AO529" i="10"/>
  <c r="AT529" i="10" s="1"/>
  <c r="AO497" i="10"/>
  <c r="AT497" i="10" s="1"/>
  <c r="AO546" i="10"/>
  <c r="AT546" i="10" s="1"/>
  <c r="AO512" i="10"/>
  <c r="AT512" i="10" s="1"/>
  <c r="AO523" i="10"/>
  <c r="AT523" i="10" s="1"/>
  <c r="AO491" i="10"/>
  <c r="AT491" i="10" s="1"/>
  <c r="AO506" i="10"/>
  <c r="AT506" i="10" s="1"/>
  <c r="AO490" i="10"/>
  <c r="AT490" i="10" s="1"/>
  <c r="AO451" i="10"/>
  <c r="AT451" i="10" s="1"/>
  <c r="AO419" i="10"/>
  <c r="AT419" i="10" s="1"/>
  <c r="AO466" i="10"/>
  <c r="AT466" i="10" s="1"/>
  <c r="AO434" i="10"/>
  <c r="AT434" i="10" s="1"/>
  <c r="AO457" i="10"/>
  <c r="AT457" i="10" s="1"/>
  <c r="AO478" i="10"/>
  <c r="AT478" i="10" s="1"/>
  <c r="AO444" i="10"/>
  <c r="AT444" i="10" s="1"/>
  <c r="AO410" i="10"/>
  <c r="AT410" i="10" s="1"/>
  <c r="AO382" i="10"/>
  <c r="AT382" i="10" s="1"/>
  <c r="AO350" i="10"/>
  <c r="AT350" i="10" s="1"/>
  <c r="AO418" i="10"/>
  <c r="AT418" i="10" s="1"/>
  <c r="AO385" i="10"/>
  <c r="AT385" i="10" s="1"/>
  <c r="AO428" i="10"/>
  <c r="AT428" i="10" s="1"/>
  <c r="AO380" i="10"/>
  <c r="AT380" i="10" s="1"/>
  <c r="AO348" i="10"/>
  <c r="AT348" i="10" s="1"/>
  <c r="AO391" i="10"/>
  <c r="AT391" i="10" s="1"/>
  <c r="AO359" i="10"/>
  <c r="AT359" i="10" s="1"/>
  <c r="AO322" i="10"/>
  <c r="AT322" i="10" s="1"/>
  <c r="AO290" i="10"/>
  <c r="AT290" i="10" s="1"/>
  <c r="AO258" i="10"/>
  <c r="AT258" i="10" s="1"/>
  <c r="AO226" i="10"/>
  <c r="AT226" i="10" s="1"/>
  <c r="AO317" i="10"/>
  <c r="AT317" i="10" s="1"/>
  <c r="AO285" i="10"/>
  <c r="AT285" i="10" s="1"/>
  <c r="AO361" i="10"/>
  <c r="AT361" i="10" s="1"/>
  <c r="AO320" i="10"/>
  <c r="AT320" i="10" s="1"/>
  <c r="AO288" i="10"/>
  <c r="AT288" i="10" s="1"/>
  <c r="AO256" i="10"/>
  <c r="AT256" i="10" s="1"/>
  <c r="AO307" i="10"/>
  <c r="AT307" i="10" s="1"/>
  <c r="AO275" i="10"/>
  <c r="AT275" i="10" s="1"/>
  <c r="AO721" i="10"/>
  <c r="AT721" i="10" s="1"/>
  <c r="AO689" i="10"/>
  <c r="AT689" i="10" s="1"/>
  <c r="AO723" i="10"/>
  <c r="AT723" i="10" s="1"/>
  <c r="AO691" i="10"/>
  <c r="AT691" i="10" s="1"/>
  <c r="AO690" i="10"/>
  <c r="AT690" i="10" s="1"/>
  <c r="AO665" i="10"/>
  <c r="AT665" i="10" s="1"/>
  <c r="AO696" i="10"/>
  <c r="AT696" i="10" s="1"/>
  <c r="AO672" i="10"/>
  <c r="AT672" i="10" s="1"/>
  <c r="AO716" i="10"/>
  <c r="AT716" i="10" s="1"/>
  <c r="AO708" i="10"/>
  <c r="AT708" i="10" s="1"/>
  <c r="AO660" i="10"/>
  <c r="AT660" i="10" s="1"/>
  <c r="AO630" i="10"/>
  <c r="AT630" i="10" s="1"/>
  <c r="AO652" i="10"/>
  <c r="AT652" i="10" s="1"/>
  <c r="AO620" i="10"/>
  <c r="AT620" i="10" s="1"/>
  <c r="AO627" i="10"/>
  <c r="AT627" i="10" s="1"/>
  <c r="AO617" i="10"/>
  <c r="AT617" i="10" s="1"/>
  <c r="AO589" i="10"/>
  <c r="AT589" i="10" s="1"/>
  <c r="AO557" i="10"/>
  <c r="AT557" i="10" s="1"/>
  <c r="AO610" i="10"/>
  <c r="AT610" i="10" s="1"/>
  <c r="AO572" i="10"/>
  <c r="AT572" i="10" s="1"/>
  <c r="AO600" i="10"/>
  <c r="AT600" i="10" s="1"/>
  <c r="AO587" i="10"/>
  <c r="AT587" i="10" s="1"/>
  <c r="AO555" i="10"/>
  <c r="AT555" i="10" s="1"/>
  <c r="AO582" i="10"/>
  <c r="AT582" i="10" s="1"/>
  <c r="AO550" i="10"/>
  <c r="AT550" i="10" s="1"/>
  <c r="AO517" i="10"/>
  <c r="AT517" i="10" s="1"/>
  <c r="AO485" i="10"/>
  <c r="AT485" i="10" s="1"/>
  <c r="AO532" i="10"/>
  <c r="AT532" i="10" s="1"/>
  <c r="AO500" i="10"/>
  <c r="AT500" i="10" s="1"/>
  <c r="AO511" i="10"/>
  <c r="AT511" i="10" s="1"/>
  <c r="AO526" i="10"/>
  <c r="AT526" i="10" s="1"/>
  <c r="AO494" i="10"/>
  <c r="AT494" i="10" s="1"/>
  <c r="AO471" i="10"/>
  <c r="AT471" i="10" s="1"/>
  <c r="AO439" i="10"/>
  <c r="AT439" i="10" s="1"/>
  <c r="AO407" i="10"/>
  <c r="AT407" i="10" s="1"/>
  <c r="AO454" i="10"/>
  <c r="AT454" i="10" s="1"/>
  <c r="AO480" i="10"/>
  <c r="AT480" i="10" s="1"/>
  <c r="AO445" i="10"/>
  <c r="AT445" i="10" s="1"/>
  <c r="AO464" i="10"/>
  <c r="AT464" i="10" s="1"/>
  <c r="AO432" i="10"/>
  <c r="AT432" i="10" s="1"/>
  <c r="AO402" i="10"/>
  <c r="AT402" i="10" s="1"/>
  <c r="AO370" i="10"/>
  <c r="AT370" i="10" s="1"/>
  <c r="AO338" i="10"/>
  <c r="AT338" i="10" s="1"/>
  <c r="AO406" i="10"/>
  <c r="AT406" i="10" s="1"/>
  <c r="AO373" i="10"/>
  <c r="AT373" i="10" s="1"/>
  <c r="AO400" i="10"/>
  <c r="AT400" i="10" s="1"/>
  <c r="AO368" i="10"/>
  <c r="AT368" i="10" s="1"/>
  <c r="AO422" i="10"/>
  <c r="AT422" i="10" s="1"/>
  <c r="AO379" i="10"/>
  <c r="AT379" i="10" s="1"/>
  <c r="AO351" i="10"/>
  <c r="AT351" i="10" s="1"/>
  <c r="AO310" i="10"/>
  <c r="AT310" i="10" s="1"/>
  <c r="AO278" i="10"/>
  <c r="AT278" i="10" s="1"/>
  <c r="AO246" i="10"/>
  <c r="AT246" i="10" s="1"/>
  <c r="AO328" i="10"/>
  <c r="AT328" i="10" s="1"/>
  <c r="AO305" i="10"/>
  <c r="AT305" i="10" s="1"/>
  <c r="AO273" i="10"/>
  <c r="AT273" i="10" s="1"/>
  <c r="AO336" i="10"/>
  <c r="AT336" i="10" s="1"/>
  <c r="AO308" i="10"/>
  <c r="AT308" i="10" s="1"/>
  <c r="AO276" i="10"/>
  <c r="AT276" i="10" s="1"/>
  <c r="AO332" i="10"/>
  <c r="AT332" i="10" s="1"/>
  <c r="AO295" i="10"/>
  <c r="AT295" i="10" s="1"/>
  <c r="AO737" i="10"/>
  <c r="AT737" i="10" s="1"/>
  <c r="AO693" i="10"/>
  <c r="AT693" i="10" s="1"/>
  <c r="AO715" i="10"/>
  <c r="AT715" i="10" s="1"/>
  <c r="AO728" i="10"/>
  <c r="AT728" i="10" s="1"/>
  <c r="AO669" i="10"/>
  <c r="AT669" i="10" s="1"/>
  <c r="AO740" i="10"/>
  <c r="AT740" i="10" s="1"/>
  <c r="AO706" i="10"/>
  <c r="AT706" i="10" s="1"/>
  <c r="AO724" i="10"/>
  <c r="AT724" i="10" s="1"/>
  <c r="AO647" i="10"/>
  <c r="AT647" i="10" s="1"/>
  <c r="AO637" i="10"/>
  <c r="AT637" i="10" s="1"/>
  <c r="AO624" i="10"/>
  <c r="AT624" i="10" s="1"/>
  <c r="AO619" i="10"/>
  <c r="AT619" i="10" s="1"/>
  <c r="AO609" i="10"/>
  <c r="AT609" i="10" s="1"/>
  <c r="AO561" i="10"/>
  <c r="AT561" i="10" s="1"/>
  <c r="AO596" i="10"/>
  <c r="AT596" i="10" s="1"/>
  <c r="AO556" i="10"/>
  <c r="AT556" i="10" s="1"/>
  <c r="AO591" i="10"/>
  <c r="AT591" i="10" s="1"/>
  <c r="AO656" i="10"/>
  <c r="AT656" i="10" s="1"/>
  <c r="AO566" i="10"/>
  <c r="AT566" i="10" s="1"/>
  <c r="AO521" i="10"/>
  <c r="AT521" i="10" s="1"/>
  <c r="AO477" i="10"/>
  <c r="AT477" i="10" s="1"/>
  <c r="AO516" i="10"/>
  <c r="AT516" i="10" s="1"/>
  <c r="AO515" i="10"/>
  <c r="AT515" i="10" s="1"/>
  <c r="AO518" i="10"/>
  <c r="AT518" i="10" s="1"/>
  <c r="AO496" i="10"/>
  <c r="AT496" i="10" s="1"/>
  <c r="AO443" i="10"/>
  <c r="AT443" i="10" s="1"/>
  <c r="AO483" i="10"/>
  <c r="AT483" i="10" s="1"/>
  <c r="AO438" i="10"/>
  <c r="AT438" i="10" s="1"/>
  <c r="AO449" i="10"/>
  <c r="AT449" i="10" s="1"/>
  <c r="AO456" i="10"/>
  <c r="AT456" i="10" s="1"/>
  <c r="AO421" i="10"/>
  <c r="AT421" i="10" s="1"/>
  <c r="AO374" i="10"/>
  <c r="AT374" i="10" s="1"/>
  <c r="AO330" i="10"/>
  <c r="AT330" i="10" s="1"/>
  <c r="AO389" i="10"/>
  <c r="AT389" i="10" s="1"/>
  <c r="AO404" i="10"/>
  <c r="AT404" i="10" s="1"/>
  <c r="AO360" i="10"/>
  <c r="AT360" i="10" s="1"/>
  <c r="AO395" i="10"/>
  <c r="AT395" i="10" s="1"/>
  <c r="AO357" i="10"/>
  <c r="AT357" i="10" s="1"/>
  <c r="AO302" i="10"/>
  <c r="AT302" i="10" s="1"/>
  <c r="AO262" i="10"/>
  <c r="AT262" i="10" s="1"/>
  <c r="AO339" i="10"/>
  <c r="AT339" i="10" s="1"/>
  <c r="AO297" i="10"/>
  <c r="AT297" i="10" s="1"/>
  <c r="AO413" i="10"/>
  <c r="AT413" i="10" s="1"/>
  <c r="AO312" i="10"/>
  <c r="AT312" i="10" s="1"/>
  <c r="AO268" i="10"/>
  <c r="AT268" i="10" s="1"/>
  <c r="AO311" i="10"/>
  <c r="AT311" i="10" s="1"/>
  <c r="AO267" i="10"/>
  <c r="AT267" i="10" s="1"/>
  <c r="AO222" i="10"/>
  <c r="AT222" i="10" s="1"/>
  <c r="AO190" i="10"/>
  <c r="AT190" i="10" s="1"/>
  <c r="AO158" i="10"/>
  <c r="AT158" i="10" s="1"/>
  <c r="AO236" i="10"/>
  <c r="AT236" i="10" s="1"/>
  <c r="AO205" i="10"/>
  <c r="AT205" i="10" s="1"/>
  <c r="AO173" i="10"/>
  <c r="AT173" i="10" s="1"/>
  <c r="AO141" i="10"/>
  <c r="AT141" i="10" s="1"/>
  <c r="AO232" i="10"/>
  <c r="AT232" i="10" s="1"/>
  <c r="AO196" i="10"/>
  <c r="AT196" i="10" s="1"/>
  <c r="AO164" i="10"/>
  <c r="AT164" i="10" s="1"/>
  <c r="AO228" i="10"/>
  <c r="AT228" i="10" s="1"/>
  <c r="AO112" i="10"/>
  <c r="AT112" i="10" s="1"/>
  <c r="AO80" i="10"/>
  <c r="AT80" i="10" s="1"/>
  <c r="AO48" i="10"/>
  <c r="AT48" i="10" s="1"/>
  <c r="AO191" i="10"/>
  <c r="AT191" i="10" s="1"/>
  <c r="AO111" i="10"/>
  <c r="AT111" i="10" s="1"/>
  <c r="AO79" i="10"/>
  <c r="AT79" i="10" s="1"/>
  <c r="AO47" i="10"/>
  <c r="AT47" i="10" s="1"/>
  <c r="AO15" i="10"/>
  <c r="AT15" i="10" s="1"/>
  <c r="AO136" i="10"/>
  <c r="AT136" i="10" s="1"/>
  <c r="AO102" i="10"/>
  <c r="AT102" i="10" s="1"/>
  <c r="AO713" i="10"/>
  <c r="AT713" i="10" s="1"/>
  <c r="AO739" i="10"/>
  <c r="AT739" i="10" s="1"/>
  <c r="AO695" i="10"/>
  <c r="AT695" i="10" s="1"/>
  <c r="AO730" i="10"/>
  <c r="AT730" i="10" s="1"/>
  <c r="AO649" i="10"/>
  <c r="AT649" i="10" s="1"/>
  <c r="AO677" i="10"/>
  <c r="AT677" i="10" s="1"/>
  <c r="AO684" i="10"/>
  <c r="AT684" i="10" s="1"/>
  <c r="AO666" i="10"/>
  <c r="AT666" i="10" s="1"/>
  <c r="AO634" i="10"/>
  <c r="AT634" i="10" s="1"/>
  <c r="AO644" i="10"/>
  <c r="AT644" i="10" s="1"/>
  <c r="AO643" i="10"/>
  <c r="AT643" i="10" s="1"/>
  <c r="AO655" i="10"/>
  <c r="AT655" i="10" s="1"/>
  <c r="AO581" i="10"/>
  <c r="AT581" i="10" s="1"/>
  <c r="AO541" i="10"/>
  <c r="AT541" i="10" s="1"/>
  <c r="AO576" i="10"/>
  <c r="AT576" i="10" s="1"/>
  <c r="AO625" i="10"/>
  <c r="AT625" i="10" s="1"/>
  <c r="AO571" i="10"/>
  <c r="AT571" i="10" s="1"/>
  <c r="AO586" i="10"/>
  <c r="AT586" i="10" s="1"/>
  <c r="AO534" i="10"/>
  <c r="AT534" i="10" s="1"/>
  <c r="AO501" i="10"/>
  <c r="AT501" i="10" s="1"/>
  <c r="AO540" i="10"/>
  <c r="AT540" i="10" s="1"/>
  <c r="AO538" i="10"/>
  <c r="AT538" i="10" s="1"/>
  <c r="AO495" i="10"/>
  <c r="AT495" i="10" s="1"/>
  <c r="AO498" i="10"/>
  <c r="AT498" i="10" s="1"/>
  <c r="AO463" i="10"/>
  <c r="AT463" i="10" s="1"/>
  <c r="AO423" i="10"/>
  <c r="AT423" i="10" s="1"/>
  <c r="AO458" i="10"/>
  <c r="AT458" i="10" s="1"/>
  <c r="AO469" i="10"/>
  <c r="AT469" i="10" s="1"/>
  <c r="AO488" i="10"/>
  <c r="AT488" i="10" s="1"/>
  <c r="AO436" i="10"/>
  <c r="AT436" i="10" s="1"/>
  <c r="AO394" i="10"/>
  <c r="AT394" i="10" s="1"/>
  <c r="AO354" i="10"/>
  <c r="AT354" i="10" s="1"/>
  <c r="AO417" i="10"/>
  <c r="AT417" i="10" s="1"/>
  <c r="AO365" i="10"/>
  <c r="AT365" i="10" s="1"/>
  <c r="AO384" i="10"/>
  <c r="AT384" i="10" s="1"/>
  <c r="AO430" i="10"/>
  <c r="AT430" i="10" s="1"/>
  <c r="AO371" i="10"/>
  <c r="AT371" i="10" s="1"/>
  <c r="AO329" i="10"/>
  <c r="AT329" i="10" s="1"/>
  <c r="AO282" i="10"/>
  <c r="AT282" i="10" s="1"/>
  <c r="AO238" i="10"/>
  <c r="AT238" i="10" s="1"/>
  <c r="AO321" i="10"/>
  <c r="AT321" i="10" s="1"/>
  <c r="AO277" i="10"/>
  <c r="AT277" i="10" s="1"/>
  <c r="AO349" i="10"/>
  <c r="AT349" i="10" s="1"/>
  <c r="AO292" i="10"/>
  <c r="AT292" i="10" s="1"/>
  <c r="AO248" i="10"/>
  <c r="AT248" i="10" s="1"/>
  <c r="AO287" i="10"/>
  <c r="AT287" i="10" s="1"/>
  <c r="AO251" i="10"/>
  <c r="AT251" i="10" s="1"/>
  <c r="AO206" i="10"/>
  <c r="AT206" i="10" s="1"/>
  <c r="AO174" i="10"/>
  <c r="AT174" i="10" s="1"/>
  <c r="AO142" i="10"/>
  <c r="AT142" i="10" s="1"/>
  <c r="AO221" i="10"/>
  <c r="AT221" i="10" s="1"/>
  <c r="AO189" i="10"/>
  <c r="AT189" i="10" s="1"/>
  <c r="AO157" i="10"/>
  <c r="AT157" i="10" s="1"/>
  <c r="AO233" i="10"/>
  <c r="AT233" i="10" s="1"/>
  <c r="AO212" i="10"/>
  <c r="AT212" i="10" s="1"/>
  <c r="AO180" i="10"/>
  <c r="AT180" i="10" s="1"/>
  <c r="AO148" i="10"/>
  <c r="AT148" i="10" s="1"/>
  <c r="AO133" i="10"/>
  <c r="AT133" i="10" s="1"/>
  <c r="AO96" i="10"/>
  <c r="AT96" i="10" s="1"/>
  <c r="AO64" i="10"/>
  <c r="AT64" i="10" s="1"/>
  <c r="AO147" i="10"/>
  <c r="AT147" i="10" s="1"/>
  <c r="AO127" i="10"/>
  <c r="AT127" i="10" s="1"/>
  <c r="AO95" i="10"/>
  <c r="AT95" i="10" s="1"/>
  <c r="AO63" i="10"/>
  <c r="AT63" i="10" s="1"/>
  <c r="AO31" i="10"/>
  <c r="AT31" i="10" s="1"/>
  <c r="AO131" i="10"/>
  <c r="AT131" i="10" s="1"/>
  <c r="AO118" i="10"/>
  <c r="AT118" i="10" s="1"/>
  <c r="AO717" i="10"/>
  <c r="AT717" i="10" s="1"/>
  <c r="AO727" i="10"/>
  <c r="AT727" i="10" s="1"/>
  <c r="AO722" i="10"/>
  <c r="AT722" i="10" s="1"/>
  <c r="AO653" i="10"/>
  <c r="AT653" i="10" s="1"/>
  <c r="AO742" i="10"/>
  <c r="AT742" i="10" s="1"/>
  <c r="AO694" i="10"/>
  <c r="AT694" i="10" s="1"/>
  <c r="AO638" i="10"/>
  <c r="AT638" i="10" s="1"/>
  <c r="AO636" i="10"/>
  <c r="AT636" i="10" s="1"/>
  <c r="AO615" i="10"/>
  <c r="AT615" i="10" s="1"/>
  <c r="AO585" i="10"/>
  <c r="AT585" i="10" s="1"/>
  <c r="AO614" i="10"/>
  <c r="AT614" i="10" s="1"/>
  <c r="AO618" i="10"/>
  <c r="AT618" i="10" s="1"/>
  <c r="AO575" i="10"/>
  <c r="AT575" i="10" s="1"/>
  <c r="AO574" i="10"/>
  <c r="AT574" i="10" s="1"/>
  <c r="AO513" i="10"/>
  <c r="AT513" i="10" s="1"/>
  <c r="AO542" i="10"/>
  <c r="AT542" i="10" s="1"/>
  <c r="AO527" i="10"/>
  <c r="AT527" i="10" s="1"/>
  <c r="AO514" i="10"/>
  <c r="AT514" i="10" s="1"/>
  <c r="AO467" i="10"/>
  <c r="AT467" i="10" s="1"/>
  <c r="AO411" i="10"/>
  <c r="AT411" i="10" s="1"/>
  <c r="AO482" i="10"/>
  <c r="AT482" i="10" s="1"/>
  <c r="AO433" i="10"/>
  <c r="AT433" i="10" s="1"/>
  <c r="AO425" i="10"/>
  <c r="AT425" i="10" s="1"/>
  <c r="AO366" i="10"/>
  <c r="AT366" i="10" s="1"/>
  <c r="AO408" i="10"/>
  <c r="AT408" i="10" s="1"/>
  <c r="AO405" i="10"/>
  <c r="AT405" i="10" s="1"/>
  <c r="AO356" i="10"/>
  <c r="AT356" i="10" s="1"/>
  <c r="AO375" i="10"/>
  <c r="AT375" i="10" s="1"/>
  <c r="AO314" i="10"/>
  <c r="AT314" i="10" s="1"/>
  <c r="AO254" i="10"/>
  <c r="AT254" i="10" s="1"/>
  <c r="AO327" i="10"/>
  <c r="AT327" i="10" s="1"/>
  <c r="AO265" i="10"/>
  <c r="AT265" i="10" s="1"/>
  <c r="AO304" i="10"/>
  <c r="AT304" i="10" s="1"/>
  <c r="AO252" i="10"/>
  <c r="AT252" i="10" s="1"/>
  <c r="AO279" i="10"/>
  <c r="AT279" i="10" s="1"/>
  <c r="AO218" i="10"/>
  <c r="AT218" i="10" s="1"/>
  <c r="AO178" i="10"/>
  <c r="AT178" i="10" s="1"/>
  <c r="AO134" i="10"/>
  <c r="AT134" i="10" s="1"/>
  <c r="AO201" i="10"/>
  <c r="AT201" i="10" s="1"/>
  <c r="AO161" i="10"/>
  <c r="AT161" i="10" s="1"/>
  <c r="AO261" i="10"/>
  <c r="AT261" i="10" s="1"/>
  <c r="AO192" i="10"/>
  <c r="AT192" i="10" s="1"/>
  <c r="AO152" i="10"/>
  <c r="AT152" i="10" s="1"/>
  <c r="AO120" i="10"/>
  <c r="AT120" i="10" s="1"/>
  <c r="AO76" i="10"/>
  <c r="AT76" i="10" s="1"/>
  <c r="AO179" i="10"/>
  <c r="AT179" i="10" s="1"/>
  <c r="AO119" i="10"/>
  <c r="AT119" i="10" s="1"/>
  <c r="AO75" i="10"/>
  <c r="AT75" i="10" s="1"/>
  <c r="AO35" i="10"/>
  <c r="AT35" i="10" s="1"/>
  <c r="AO183" i="10"/>
  <c r="AT183" i="10" s="1"/>
  <c r="AO98" i="10"/>
  <c r="AT98" i="10" s="1"/>
  <c r="AO66" i="10"/>
  <c r="AT66" i="10" s="1"/>
  <c r="AO140" i="10"/>
  <c r="AT140" i="10" s="1"/>
  <c r="AO709" i="10"/>
  <c r="AT709" i="10" s="1"/>
  <c r="AO719" i="10"/>
  <c r="AT719" i="10" s="1"/>
  <c r="AO704" i="10"/>
  <c r="AT704" i="10" s="1"/>
  <c r="AO734" i="10"/>
  <c r="AT734" i="10" s="1"/>
  <c r="AO720" i="10"/>
  <c r="AT720" i="10" s="1"/>
  <c r="AO674" i="10"/>
  <c r="AT674" i="10" s="1"/>
  <c r="AO626" i="10"/>
  <c r="AT626" i="10" s="1"/>
  <c r="AO628" i="10"/>
  <c r="AT628" i="10" s="1"/>
  <c r="AO611" i="10"/>
  <c r="AT611" i="10" s="1"/>
  <c r="AO577" i="10"/>
  <c r="AT577" i="10" s="1"/>
  <c r="AO601" i="10"/>
  <c r="AT601" i="10" s="1"/>
  <c r="AO606" i="10"/>
  <c r="AT606" i="10" s="1"/>
  <c r="AO563" i="10"/>
  <c r="AT563" i="10" s="1"/>
  <c r="AO570" i="10"/>
  <c r="AT570" i="10" s="1"/>
  <c r="AO509" i="10"/>
  <c r="AT509" i="10" s="1"/>
  <c r="AO528" i="10"/>
  <c r="AT528" i="10" s="1"/>
  <c r="AO519" i="10"/>
  <c r="AT519" i="10" s="1"/>
  <c r="AO510" i="10"/>
  <c r="AT510" i="10" s="1"/>
  <c r="AO459" i="10"/>
  <c r="AT459" i="10" s="1"/>
  <c r="AO484" i="10"/>
  <c r="AT484" i="10" s="1"/>
  <c r="AO492" i="10"/>
  <c r="AT492" i="10" s="1"/>
  <c r="AO472" i="10"/>
  <c r="AT472" i="10" s="1"/>
  <c r="AO424" i="10"/>
  <c r="AT424" i="10" s="1"/>
  <c r="AO362" i="10"/>
  <c r="AT362" i="10" s="1"/>
  <c r="AO401" i="10"/>
  <c r="AT401" i="10" s="1"/>
  <c r="AO414" i="10"/>
  <c r="AT414" i="10" s="1"/>
  <c r="AO352" i="10"/>
  <c r="AT352" i="10" s="1"/>
  <c r="AO367" i="10"/>
  <c r="AT367" i="10" s="1"/>
  <c r="AO306" i="10"/>
  <c r="AT306" i="10" s="1"/>
  <c r="AO250" i="10"/>
  <c r="AT250" i="10" s="1"/>
  <c r="AO313" i="10"/>
  <c r="AT313" i="10" s="1"/>
  <c r="AO429" i="10"/>
  <c r="AT429" i="10" s="1"/>
  <c r="AO300" i="10"/>
  <c r="AT300" i="10" s="1"/>
  <c r="AO323" i="10"/>
  <c r="AT323" i="10" s="1"/>
  <c r="AO271" i="10"/>
  <c r="AT271" i="10" s="1"/>
  <c r="AO214" i="10"/>
  <c r="AT214" i="10" s="1"/>
  <c r="AO170" i="10"/>
  <c r="AT170" i="10" s="1"/>
  <c r="AO130" i="10"/>
  <c r="AT130" i="10" s="1"/>
  <c r="AO197" i="10"/>
  <c r="AT197" i="10" s="1"/>
  <c r="AO153" i="10"/>
  <c r="AT153" i="10" s="1"/>
  <c r="AO243" i="10"/>
  <c r="AT243" i="10" s="1"/>
  <c r="AO188" i="10"/>
  <c r="AT188" i="10" s="1"/>
  <c r="AO241" i="10"/>
  <c r="AT241" i="10" s="1"/>
  <c r="AO116" i="10"/>
  <c r="AT116" i="10" s="1"/>
  <c r="AO72" i="10"/>
  <c r="AT72" i="10" s="1"/>
  <c r="AO139" i="10"/>
  <c r="AT139" i="10" s="1"/>
  <c r="AO115" i="10"/>
  <c r="AT115" i="10" s="1"/>
  <c r="AO71" i="10"/>
  <c r="AT71" i="10" s="1"/>
  <c r="AO27" i="10"/>
  <c r="AT27" i="10" s="1"/>
  <c r="AO151" i="10"/>
  <c r="AT151" i="10" s="1"/>
  <c r="AO94" i="10"/>
  <c r="AT94" i="10" s="1"/>
  <c r="AO62" i="10"/>
  <c r="AT62" i="10" s="1"/>
  <c r="AO249" i="10"/>
  <c r="AT249" i="10" s="1"/>
  <c r="AO24" i="10"/>
  <c r="AT24" i="10" s="1"/>
  <c r="AO42" i="10"/>
  <c r="AT42" i="10" s="1"/>
  <c r="AO697" i="10"/>
  <c r="AT697" i="10" s="1"/>
  <c r="AO707" i="10"/>
  <c r="AT707" i="10" s="1"/>
  <c r="AO718" i="10"/>
  <c r="AT718" i="10" s="1"/>
  <c r="AO678" i="10"/>
  <c r="AT678" i="10" s="1"/>
  <c r="AO676" i="10"/>
  <c r="AT676" i="10" s="1"/>
  <c r="AO658" i="10"/>
  <c r="AT658" i="10" s="1"/>
  <c r="AO641" i="10"/>
  <c r="AT641" i="10" s="1"/>
  <c r="AO664" i="10"/>
  <c r="AT664" i="10" s="1"/>
  <c r="AO613" i="10"/>
  <c r="AT613" i="10" s="1"/>
  <c r="AO565" i="10"/>
  <c r="AT565" i="10" s="1"/>
  <c r="AO588" i="10"/>
  <c r="AT588" i="10" s="1"/>
  <c r="AO622" i="10"/>
  <c r="AT622" i="10" s="1"/>
  <c r="AO551" i="10"/>
  <c r="AT551" i="10" s="1"/>
  <c r="AO554" i="10"/>
  <c r="AT554" i="10" s="1"/>
  <c r="AO493" i="10"/>
  <c r="AT493" i="10" s="1"/>
  <c r="AO520" i="10"/>
  <c r="AT520" i="10" s="1"/>
  <c r="AO503" i="10"/>
  <c r="AT503" i="10" s="1"/>
  <c r="AO487" i="10"/>
  <c r="AT487" i="10" s="1"/>
  <c r="AO447" i="10"/>
  <c r="AT447" i="10" s="1"/>
  <c r="AO470" i="10"/>
  <c r="AT470" i="10" s="1"/>
  <c r="AO465" i="10"/>
  <c r="AT465" i="10" s="1"/>
  <c r="AO460" i="10"/>
  <c r="AT460" i="10" s="1"/>
  <c r="AO409" i="10"/>
  <c r="AT409" i="10" s="1"/>
  <c r="AO346" i="10"/>
  <c r="AT346" i="10" s="1"/>
  <c r="AO393" i="10"/>
  <c r="AT393" i="10" s="1"/>
  <c r="AO392" i="10"/>
  <c r="AT392" i="10" s="1"/>
  <c r="AO412" i="10"/>
  <c r="AT412" i="10" s="1"/>
  <c r="AO355" i="10"/>
  <c r="AT355" i="10" s="1"/>
  <c r="AO294" i="10"/>
  <c r="AT294" i="10" s="1"/>
  <c r="AO234" i="10"/>
  <c r="AT234" i="10" s="1"/>
  <c r="AO301" i="10"/>
  <c r="AT301" i="10" s="1"/>
  <c r="AO347" i="10"/>
  <c r="AT347" i="10" s="1"/>
  <c r="AO284" i="10"/>
  <c r="AT284" i="10" s="1"/>
  <c r="AO315" i="10"/>
  <c r="AT315" i="10" s="1"/>
  <c r="AO259" i="10"/>
  <c r="AT259" i="10" s="1"/>
  <c r="AO202" i="10"/>
  <c r="AT202" i="10" s="1"/>
  <c r="AO162" i="10"/>
  <c r="AT162" i="10" s="1"/>
  <c r="AO235" i="10"/>
  <c r="AT235" i="10" s="1"/>
  <c r="AO185" i="10"/>
  <c r="AT185" i="10" s="1"/>
  <c r="AO145" i="10"/>
  <c r="AT145" i="10" s="1"/>
  <c r="AO220" i="10"/>
  <c r="AT220" i="10" s="1"/>
  <c r="AO176" i="10"/>
  <c r="AT176" i="10" s="1"/>
  <c r="AO239" i="10"/>
  <c r="AT239" i="10" s="1"/>
  <c r="AO104" i="10"/>
  <c r="AT104" i="10" s="1"/>
  <c r="AO60" i="10"/>
  <c r="AT60" i="10" s="1"/>
  <c r="AO223" i="10"/>
  <c r="AT223" i="10" s="1"/>
  <c r="AO103" i="10"/>
  <c r="AT103" i="10" s="1"/>
  <c r="AO59" i="10"/>
  <c r="AT59" i="10" s="1"/>
  <c r="AO19" i="10"/>
  <c r="AT19" i="10" s="1"/>
  <c r="AO126" i="10"/>
  <c r="AT126" i="10" s="1"/>
  <c r="AO86" i="10"/>
  <c r="AT86" i="10" s="1"/>
  <c r="AO54" i="10"/>
  <c r="AT54" i="10" s="1"/>
  <c r="AO219" i="10"/>
  <c r="AT219" i="10" s="1"/>
  <c r="AO26" i="10"/>
  <c r="AT26" i="10" s="1"/>
  <c r="AO8" i="10"/>
  <c r="AT8" i="10" s="1"/>
  <c r="AO685" i="10"/>
  <c r="AT685" i="10" s="1"/>
  <c r="AO699" i="10"/>
  <c r="AT699" i="10" s="1"/>
  <c r="AO700" i="10"/>
  <c r="AT700" i="10" s="1"/>
  <c r="AO738" i="10"/>
  <c r="AT738" i="10" s="1"/>
  <c r="AO702" i="10"/>
  <c r="AT702" i="10" s="1"/>
  <c r="AO654" i="10"/>
  <c r="AT654" i="10" s="1"/>
  <c r="AO629" i="10"/>
  <c r="AT629" i="10" s="1"/>
  <c r="AO648" i="10"/>
  <c r="AT648" i="10" s="1"/>
  <c r="AO608" i="10"/>
  <c r="AT608" i="10" s="1"/>
  <c r="AO553" i="10"/>
  <c r="AT553" i="10" s="1"/>
  <c r="AO580" i="10"/>
  <c r="AT580" i="10" s="1"/>
  <c r="AO602" i="10"/>
  <c r="AT602" i="10" s="1"/>
  <c r="AO612" i="10"/>
  <c r="AT612" i="10" s="1"/>
  <c r="AO544" i="10"/>
  <c r="AT544" i="10" s="1"/>
  <c r="AO489" i="10"/>
  <c r="AT489" i="10" s="1"/>
  <c r="AO508" i="10"/>
  <c r="AT508" i="10" s="1"/>
  <c r="AO499" i="10"/>
  <c r="AT499" i="10" s="1"/>
  <c r="AO476" i="10"/>
  <c r="AT476" i="10" s="1"/>
  <c r="AO435" i="10"/>
  <c r="AT435" i="10" s="1"/>
  <c r="AO462" i="10"/>
  <c r="AT462" i="10" s="1"/>
  <c r="AO461" i="10"/>
  <c r="AT461" i="10" s="1"/>
  <c r="AO452" i="10"/>
  <c r="AT452" i="10" s="1"/>
  <c r="AO398" i="10"/>
  <c r="AT398" i="10" s="1"/>
  <c r="AO342" i="10"/>
  <c r="AT342" i="10" s="1"/>
  <c r="AO381" i="10"/>
  <c r="AT381" i="10" s="1"/>
  <c r="AO388" i="10"/>
  <c r="AT388" i="10" s="1"/>
  <c r="AO403" i="10"/>
  <c r="AT403" i="10" s="1"/>
  <c r="AO331" i="10"/>
  <c r="AT331" i="10" s="1"/>
  <c r="AO286" i="10"/>
  <c r="AT286" i="10" s="1"/>
  <c r="AO230" i="10"/>
  <c r="AT230" i="10" s="1"/>
  <c r="AO293" i="10"/>
  <c r="AT293" i="10" s="1"/>
  <c r="AO325" i="10"/>
  <c r="AT325" i="10" s="1"/>
  <c r="AO280" i="10"/>
  <c r="AT280" i="10" s="1"/>
  <c r="AO303" i="10"/>
  <c r="AT303" i="10" s="1"/>
  <c r="AO255" i="10"/>
  <c r="AT255" i="10" s="1"/>
  <c r="AO198" i="10"/>
  <c r="AT198" i="10" s="1"/>
  <c r="AO154" i="10"/>
  <c r="AT154" i="10" s="1"/>
  <c r="AO225" i="10"/>
  <c r="AT225" i="10" s="1"/>
  <c r="AO181" i="10"/>
  <c r="AT181" i="10" s="1"/>
  <c r="AO137" i="10"/>
  <c r="AT137" i="10" s="1"/>
  <c r="AO216" i="10"/>
  <c r="AT216" i="10" s="1"/>
  <c r="AO172" i="10"/>
  <c r="AT172" i="10" s="1"/>
  <c r="AO199" i="10"/>
  <c r="AT199" i="10" s="1"/>
  <c r="AO100" i="10"/>
  <c r="AT100" i="10" s="1"/>
  <c r="AO56" i="10"/>
  <c r="AT56" i="10" s="1"/>
  <c r="AO159" i="10"/>
  <c r="AT159" i="10" s="1"/>
  <c r="AO99" i="10"/>
  <c r="AT99" i="10" s="1"/>
  <c r="AO55" i="10"/>
  <c r="AT55" i="10" s="1"/>
  <c r="AO229" i="10"/>
  <c r="AT229" i="10" s="1"/>
  <c r="AO122" i="10"/>
  <c r="AT122" i="10" s="1"/>
  <c r="AO82" i="10"/>
  <c r="AT82" i="10" s="1"/>
  <c r="AO50" i="10"/>
  <c r="AT50" i="10" s="1"/>
  <c r="AO187" i="10"/>
  <c r="AT187" i="10" s="1"/>
  <c r="AO61" i="10"/>
  <c r="AT61" i="10" s="1"/>
  <c r="AO741" i="10"/>
  <c r="AT741" i="10" s="1"/>
  <c r="AO681" i="10"/>
  <c r="AT681" i="10" s="1"/>
  <c r="AO687" i="10"/>
  <c r="AT687" i="10" s="1"/>
  <c r="AO673" i="10"/>
  <c r="AT673" i="10" s="1"/>
  <c r="AO710" i="10"/>
  <c r="AT710" i="10" s="1"/>
  <c r="AO675" i="10"/>
  <c r="AT675" i="10" s="1"/>
  <c r="AO659" i="10"/>
  <c r="AT659" i="10" s="1"/>
  <c r="AO698" i="10"/>
  <c r="AT698" i="10" s="1"/>
  <c r="AO635" i="10"/>
  <c r="AT635" i="10" s="1"/>
  <c r="AO621" i="10"/>
  <c r="AT621" i="10" s="1"/>
  <c r="AO549" i="10"/>
  <c r="AT549" i="10" s="1"/>
  <c r="AO568" i="10"/>
  <c r="AT568" i="10" s="1"/>
  <c r="AO595" i="10"/>
  <c r="AT595" i="10" s="1"/>
  <c r="AO598" i="10"/>
  <c r="AT598" i="10" s="1"/>
  <c r="AO543" i="10"/>
  <c r="AT543" i="10" s="1"/>
  <c r="AO481" i="10"/>
  <c r="AT481" i="10" s="1"/>
  <c r="AO504" i="10"/>
  <c r="AT504" i="10" s="1"/>
  <c r="AO535" i="10"/>
  <c r="AT535" i="10" s="1"/>
  <c r="AO536" i="10"/>
  <c r="AT536" i="10" s="1"/>
  <c r="AO431" i="10"/>
  <c r="AT431" i="10" s="1"/>
  <c r="AO450" i="10"/>
  <c r="AT450" i="10" s="1"/>
  <c r="AO453" i="10"/>
  <c r="AT453" i="10" s="1"/>
  <c r="AO448" i="10"/>
  <c r="AT448" i="10" s="1"/>
  <c r="AO390" i="10"/>
  <c r="AT390" i="10" s="1"/>
  <c r="AO334" i="10"/>
  <c r="AT334" i="10" s="1"/>
  <c r="AO377" i="10"/>
  <c r="AT377" i="10" s="1"/>
  <c r="AO376" i="10"/>
  <c r="AT376" i="10" s="1"/>
  <c r="AO399" i="10"/>
  <c r="AT399" i="10" s="1"/>
  <c r="AO341" i="10"/>
  <c r="AT341" i="10" s="1"/>
  <c r="AO274" i="10"/>
  <c r="AT274" i="10" s="1"/>
  <c r="AO343" i="10"/>
  <c r="AT343" i="10" s="1"/>
  <c r="AO289" i="10"/>
  <c r="AT289" i="10" s="1"/>
  <c r="AO335" i="10"/>
  <c r="AT335" i="10" s="1"/>
  <c r="AO272" i="10"/>
  <c r="AT272" i="10" s="1"/>
  <c r="AO299" i="10"/>
  <c r="AT299" i="10" s="1"/>
  <c r="AO247" i="10"/>
  <c r="AT247" i="10" s="1"/>
  <c r="AO194" i="10"/>
  <c r="AT194" i="10" s="1"/>
  <c r="AO150" i="10"/>
  <c r="AT150" i="10" s="1"/>
  <c r="AO217" i="10"/>
  <c r="AT217" i="10" s="1"/>
  <c r="AO177" i="10"/>
  <c r="AT177" i="10" s="1"/>
  <c r="AO245" i="10"/>
  <c r="AT245" i="10" s="1"/>
  <c r="AO208" i="10"/>
  <c r="AT208" i="10" s="1"/>
  <c r="AO168" i="10"/>
  <c r="AT168" i="10" s="1"/>
  <c r="AO167" i="10"/>
  <c r="AT167" i="10" s="1"/>
  <c r="AO92" i="10"/>
  <c r="AT92" i="10" s="1"/>
  <c r="AO52" i="10"/>
  <c r="AT52" i="10" s="1"/>
  <c r="AO143" i="10"/>
  <c r="AT143" i="10" s="1"/>
  <c r="AO91" i="10"/>
  <c r="AT91" i="10" s="1"/>
  <c r="AO51" i="10"/>
  <c r="AT51" i="10" s="1"/>
  <c r="AO203" i="10"/>
  <c r="AT203" i="10" s="1"/>
  <c r="AO114" i="10"/>
  <c r="AT114" i="10" s="1"/>
  <c r="AO78" i="10"/>
  <c r="AT78" i="10" s="1"/>
  <c r="AO46" i="10"/>
  <c r="AT46" i="10" s="1"/>
  <c r="AO155" i="10"/>
  <c r="AT155" i="10" s="1"/>
  <c r="AO105" i="10"/>
  <c r="AT105" i="10" s="1"/>
  <c r="AO729" i="10"/>
  <c r="AT729" i="10" s="1"/>
  <c r="AO743" i="10"/>
  <c r="AT743" i="10" s="1"/>
  <c r="AO683" i="10"/>
  <c r="AT683" i="10" s="1"/>
  <c r="AO661" i="10"/>
  <c r="AT661" i="10" s="1"/>
  <c r="AO680" i="10"/>
  <c r="AT680" i="10" s="1"/>
  <c r="AO671" i="10"/>
  <c r="AT671" i="10" s="1"/>
  <c r="AO712" i="10"/>
  <c r="AT712" i="10" s="1"/>
  <c r="AO651" i="10"/>
  <c r="AT651" i="10" s="1"/>
  <c r="AO631" i="10"/>
  <c r="AT631" i="10" s="1"/>
  <c r="AO597" i="10"/>
  <c r="AT597" i="10" s="1"/>
  <c r="AO545" i="10"/>
  <c r="AT545" i="10" s="1"/>
  <c r="AO564" i="10"/>
  <c r="AT564" i="10" s="1"/>
  <c r="AO583" i="10"/>
  <c r="AT583" i="10" s="1"/>
  <c r="AO590" i="10"/>
  <c r="AT590" i="10" s="1"/>
  <c r="AO533" i="10"/>
  <c r="AT533" i="10" s="1"/>
  <c r="AO548" i="10"/>
  <c r="AT548" i="10" s="1"/>
  <c r="AO539" i="10"/>
  <c r="AT539" i="10" s="1"/>
  <c r="AO530" i="10"/>
  <c r="AT530" i="10" s="1"/>
  <c r="AO486" i="10"/>
  <c r="AT486" i="10" s="1"/>
  <c r="AO427" i="10"/>
  <c r="AT427" i="10" s="1"/>
  <c r="AO446" i="10"/>
  <c r="AT446" i="10" s="1"/>
  <c r="AO441" i="10"/>
  <c r="AT441" i="10" s="1"/>
  <c r="AO440" i="10"/>
  <c r="AT440" i="10" s="1"/>
  <c r="AO386" i="10"/>
  <c r="AT386" i="10" s="1"/>
  <c r="AO326" i="10"/>
  <c r="AT326" i="10" s="1"/>
  <c r="AO369" i="10"/>
  <c r="AT369" i="10" s="1"/>
  <c r="AO372" i="10"/>
  <c r="AT372" i="10" s="1"/>
  <c r="AO387" i="10"/>
  <c r="AT387" i="10" s="1"/>
  <c r="AO340" i="10"/>
  <c r="AT340" i="10" s="1"/>
  <c r="AO270" i="10"/>
  <c r="AT270" i="10" s="1"/>
  <c r="AO345" i="10"/>
  <c r="AT345" i="10" s="1"/>
  <c r="AO281" i="10"/>
  <c r="AT281" i="10" s="1"/>
  <c r="AO324" i="10"/>
  <c r="AT324" i="10" s="1"/>
  <c r="AO264" i="10"/>
  <c r="AT264" i="10" s="1"/>
  <c r="AO291" i="10"/>
  <c r="AT291" i="10" s="1"/>
  <c r="AO237" i="10"/>
  <c r="AT237" i="10" s="1"/>
  <c r="AO186" i="10"/>
  <c r="AT186" i="10" s="1"/>
  <c r="AO146" i="10"/>
  <c r="AT146" i="10" s="1"/>
  <c r="AO213" i="10"/>
  <c r="AT213" i="10" s="1"/>
  <c r="AO169" i="10"/>
  <c r="AT169" i="10" s="1"/>
  <c r="AO244" i="10"/>
  <c r="AT244" i="10" s="1"/>
  <c r="AO204" i="10"/>
  <c r="AT204" i="10" s="1"/>
  <c r="AO160" i="10"/>
  <c r="AT160" i="10" s="1"/>
  <c r="AO135" i="10"/>
  <c r="AT135" i="10" s="1"/>
  <c r="AO88" i="10"/>
  <c r="AT88" i="10" s="1"/>
  <c r="AO44" i="10"/>
  <c r="AT44" i="10" s="1"/>
  <c r="AO128" i="10"/>
  <c r="AT128" i="10" s="1"/>
  <c r="AO87" i="10"/>
  <c r="AT87" i="10" s="1"/>
  <c r="AO43" i="10"/>
  <c r="AT43" i="10" s="1"/>
  <c r="AO171" i="10"/>
  <c r="AT171" i="10" s="1"/>
  <c r="AO110" i="10"/>
  <c r="AT110" i="10" s="1"/>
  <c r="AO74" i="10"/>
  <c r="AT74" i="10" s="1"/>
  <c r="AO195" i="10"/>
  <c r="AT195" i="10" s="1"/>
  <c r="AO711" i="10"/>
  <c r="AT711" i="10" s="1"/>
  <c r="AO670" i="10"/>
  <c r="AT670" i="10" s="1"/>
  <c r="AO573" i="10"/>
  <c r="AT573" i="10" s="1"/>
  <c r="AO558" i="10"/>
  <c r="AT558" i="10" s="1"/>
  <c r="AO502" i="10"/>
  <c r="AT502" i="10" s="1"/>
  <c r="AO468" i="10"/>
  <c r="AT468" i="10" s="1"/>
  <c r="AO396" i="10"/>
  <c r="AT396" i="10" s="1"/>
  <c r="AO242" i="10"/>
  <c r="AT242" i="10" s="1"/>
  <c r="AO319" i="10"/>
  <c r="AT319" i="10" s="1"/>
  <c r="AO253" i="10"/>
  <c r="AT253" i="10" s="1"/>
  <c r="AO184" i="10"/>
  <c r="AT184" i="10" s="1"/>
  <c r="AO257" i="10"/>
  <c r="AT257" i="10" s="1"/>
  <c r="AO129" i="10"/>
  <c r="AT129" i="10" s="1"/>
  <c r="AO25" i="10"/>
  <c r="AT25" i="10" s="1"/>
  <c r="AO657" i="10"/>
  <c r="AT657" i="10" s="1"/>
  <c r="AO640" i="10"/>
  <c r="AT640" i="10" s="1"/>
  <c r="AO560" i="10"/>
  <c r="AT560" i="10" s="1"/>
  <c r="AO547" i="10"/>
  <c r="AT547" i="10" s="1"/>
  <c r="AO415" i="10"/>
  <c r="AT415" i="10" s="1"/>
  <c r="AO378" i="10"/>
  <c r="AT378" i="10" s="1"/>
  <c r="AO383" i="10"/>
  <c r="AT383" i="10" s="1"/>
  <c r="AO269" i="10"/>
  <c r="AT269" i="10" s="1"/>
  <c r="AO227" i="10"/>
  <c r="AT227" i="10" s="1"/>
  <c r="AO165" i="10"/>
  <c r="AT165" i="10" s="1"/>
  <c r="AO124" i="10"/>
  <c r="AT124" i="10" s="1"/>
  <c r="AO83" i="10"/>
  <c r="AT83" i="10" s="1"/>
  <c r="AO70" i="10"/>
  <c r="AT70" i="10" s="1"/>
  <c r="AO93" i="10"/>
  <c r="AT93" i="10" s="1"/>
  <c r="AO714" i="10"/>
  <c r="AT714" i="10" s="1"/>
  <c r="AO616" i="10"/>
  <c r="AT616" i="10" s="1"/>
  <c r="AO650" i="10"/>
  <c r="AT650" i="10" s="1"/>
  <c r="AO524" i="10"/>
  <c r="AT524" i="10" s="1"/>
  <c r="AO474" i="10"/>
  <c r="AT474" i="10" s="1"/>
  <c r="AO358" i="10"/>
  <c r="AT358" i="10" s="1"/>
  <c r="AO363" i="10"/>
  <c r="AT363" i="10" s="1"/>
  <c r="AO353" i="10"/>
  <c r="AT353" i="10" s="1"/>
  <c r="AO210" i="10"/>
  <c r="AT210" i="10" s="1"/>
  <c r="AO149" i="10"/>
  <c r="AT149" i="10" s="1"/>
  <c r="AO108" i="10"/>
  <c r="AT108" i="10" s="1"/>
  <c r="AO67" i="10"/>
  <c r="AT67" i="10" s="1"/>
  <c r="AO58" i="10"/>
  <c r="AT58" i="10" s="1"/>
  <c r="AO125" i="10"/>
  <c r="AT125" i="10" s="1"/>
  <c r="AO705" i="10"/>
  <c r="AT705" i="10" s="1"/>
  <c r="AO682" i="10"/>
  <c r="AT682" i="10" s="1"/>
  <c r="AO603" i="10"/>
  <c r="AT603" i="10" s="1"/>
  <c r="AO559" i="10"/>
  <c r="AT559" i="10" s="1"/>
  <c r="AO507" i="10"/>
  <c r="AT507" i="10" s="1"/>
  <c r="AO473" i="10"/>
  <c r="AT473" i="10" s="1"/>
  <c r="AO397" i="10"/>
  <c r="AT397" i="10" s="1"/>
  <c r="AO298" i="10"/>
  <c r="AT298" i="10" s="1"/>
  <c r="AO296" i="10"/>
  <c r="AT296" i="10" s="1"/>
  <c r="AO166" i="10"/>
  <c r="AT166" i="10" s="1"/>
  <c r="AO224" i="10"/>
  <c r="AT224" i="10" s="1"/>
  <c r="AO68" i="10"/>
  <c r="AT68" i="10" s="1"/>
  <c r="AO23" i="10"/>
  <c r="AT23" i="10" s="1"/>
  <c r="AO240" i="10"/>
  <c r="AT240" i="10" s="1"/>
  <c r="AO731" i="10"/>
  <c r="AT731" i="10" s="1"/>
  <c r="AO663" i="10"/>
  <c r="AT663" i="10" s="1"/>
  <c r="AO593" i="10"/>
  <c r="AT593" i="10" s="1"/>
  <c r="AO578" i="10"/>
  <c r="AT578" i="10" s="1"/>
  <c r="AO522" i="10"/>
  <c r="AT522" i="10" s="1"/>
  <c r="AO437" i="10"/>
  <c r="AT437" i="10" s="1"/>
  <c r="AO416" i="10"/>
  <c r="AT416" i="10" s="1"/>
  <c r="AO266" i="10"/>
  <c r="AT266" i="10" s="1"/>
  <c r="AO260" i="10"/>
  <c r="AT260" i="10" s="1"/>
  <c r="AO138" i="10"/>
  <c r="AT138" i="10" s="1"/>
  <c r="AO200" i="10"/>
  <c r="AT200" i="10" s="1"/>
  <c r="AO211" i="10"/>
  <c r="AT211" i="10" s="1"/>
  <c r="AO215" i="10"/>
  <c r="AT215" i="10" s="1"/>
  <c r="AO645" i="10"/>
  <c r="AT645" i="10" s="1"/>
  <c r="AO475" i="10"/>
  <c r="AT475" i="10" s="1"/>
  <c r="AO318" i="10"/>
  <c r="AT318" i="10" s="1"/>
  <c r="AO193" i="10"/>
  <c r="AT193" i="10" s="1"/>
  <c r="AO106" i="10"/>
  <c r="AT106" i="10" s="1"/>
  <c r="AO623" i="10"/>
  <c r="AT623" i="10" s="1"/>
  <c r="AO455" i="10"/>
  <c r="AT455" i="10" s="1"/>
  <c r="AO337" i="10"/>
  <c r="AT337" i="10" s="1"/>
  <c r="AO333" i="10"/>
  <c r="AT333" i="10" s="1"/>
  <c r="AO90" i="10"/>
  <c r="AT90" i="10" s="1"/>
  <c r="AO113" i="10"/>
  <c r="AT113" i="10" s="1"/>
  <c r="AO725" i="10"/>
  <c r="AT725" i="10" s="1"/>
  <c r="AO592" i="10"/>
  <c r="AT592" i="10" s="1"/>
  <c r="AO426" i="10"/>
  <c r="AT426" i="10" s="1"/>
  <c r="AO316" i="10"/>
  <c r="AT316" i="10" s="1"/>
  <c r="AO231" i="10"/>
  <c r="AT231" i="10" s="1"/>
  <c r="AO175" i="10"/>
  <c r="AT175" i="10" s="1"/>
  <c r="AO679" i="10"/>
  <c r="AT679" i="10" s="1"/>
  <c r="AO579" i="10"/>
  <c r="AT579" i="10" s="1"/>
  <c r="AO420" i="10"/>
  <c r="AT420" i="10" s="1"/>
  <c r="AO283" i="10"/>
  <c r="AT283" i="10" s="1"/>
  <c r="AO84" i="10"/>
  <c r="AT84" i="10" s="1"/>
  <c r="AO49" i="10"/>
  <c r="AT49" i="10" s="1"/>
  <c r="AO40" i="10"/>
  <c r="AT40" i="10" s="1"/>
  <c r="AO732" i="10"/>
  <c r="AT732" i="10" s="1"/>
  <c r="AO525" i="10"/>
  <c r="AT525" i="10" s="1"/>
  <c r="AO479" i="10"/>
  <c r="AT479" i="10" s="1"/>
  <c r="AO263" i="10"/>
  <c r="AT263" i="10" s="1"/>
  <c r="AO123" i="10"/>
  <c r="AT123" i="10" s="1"/>
  <c r="AO605" i="10"/>
  <c r="AT605" i="10" s="1"/>
  <c r="AO209" i="10"/>
  <c r="AT209" i="10" s="1"/>
  <c r="AO505" i="10"/>
  <c r="AT505" i="10" s="1"/>
  <c r="AO156" i="10"/>
  <c r="AT156" i="10" s="1"/>
  <c r="AO442" i="10"/>
  <c r="AT442" i="10" s="1"/>
  <c r="AO39" i="10"/>
  <c r="AT39" i="10" s="1"/>
  <c r="AO81" i="10"/>
  <c r="AT81" i="10" s="1"/>
  <c r="AO364" i="10"/>
  <c r="AT364" i="10" s="1"/>
  <c r="AO163" i="10"/>
  <c r="AT163" i="10" s="1"/>
  <c r="AO668" i="10"/>
  <c r="AT668" i="10" s="1"/>
  <c r="AO309" i="10"/>
  <c r="AT309" i="10" s="1"/>
  <c r="AO107" i="10"/>
  <c r="AT107" i="10" s="1"/>
  <c r="AO34" i="10"/>
  <c r="AT34" i="10" s="1"/>
  <c r="AO77" i="10"/>
  <c r="AT77" i="10" s="1"/>
  <c r="AO97" i="10"/>
  <c r="AT97" i="10" s="1"/>
  <c r="AO14" i="10"/>
  <c r="AT14" i="10" s="1"/>
  <c r="AO29" i="10"/>
  <c r="AT29" i="10" s="1"/>
  <c r="AO69" i="10"/>
  <c r="AT69" i="10" s="1"/>
  <c r="AO121" i="10"/>
  <c r="AT121" i="10" s="1"/>
  <c r="AO30" i="10"/>
  <c r="AT30" i="10" s="1"/>
  <c r="AO85" i="10"/>
  <c r="AT85" i="10" s="1"/>
  <c r="AO20" i="10"/>
  <c r="AT20" i="10" s="1"/>
  <c r="AO13" i="10"/>
  <c r="AT13" i="10" s="1"/>
  <c r="AO73" i="10"/>
  <c r="AT73" i="10" s="1"/>
  <c r="AO21" i="10"/>
  <c r="AT21" i="10" s="1"/>
  <c r="AO36" i="10"/>
  <c r="AT36" i="10" s="1"/>
  <c r="AO57" i="10"/>
  <c r="AT57" i="10" s="1"/>
  <c r="AO109" i="10"/>
  <c r="AT109" i="10" s="1"/>
  <c r="AO11" i="10"/>
  <c r="AT11" i="10" s="1"/>
  <c r="AO646" i="10"/>
  <c r="AT646" i="10" s="1"/>
  <c r="AO22" i="10"/>
  <c r="AT22" i="10" s="1"/>
  <c r="AO37" i="10"/>
  <c r="AT37" i="10" s="1"/>
  <c r="AO101" i="10"/>
  <c r="AT101" i="10" s="1"/>
  <c r="AO6" i="10"/>
  <c r="AT6" i="10" s="1"/>
  <c r="AO41" i="10"/>
  <c r="AT41" i="10" s="1"/>
  <c r="AO117" i="10"/>
  <c r="AT117" i="10" s="1"/>
  <c r="AO531" i="10"/>
  <c r="AT531" i="10" s="1"/>
  <c r="AO38" i="10"/>
  <c r="AT38" i="10" s="1"/>
  <c r="AO16" i="10"/>
  <c r="AT16" i="10" s="1"/>
  <c r="AO45" i="10"/>
  <c r="AT45" i="10" s="1"/>
  <c r="AO12" i="10"/>
  <c r="AT12" i="10" s="1"/>
  <c r="AO65" i="10"/>
  <c r="AT65" i="10" s="1"/>
  <c r="AO132" i="10"/>
  <c r="AT132" i="10" s="1"/>
  <c r="AO344" i="10"/>
  <c r="AT344" i="10" s="1"/>
  <c r="AO89" i="10"/>
  <c r="AT89" i="10" s="1"/>
  <c r="AO17" i="10"/>
  <c r="AT17" i="10" s="1"/>
  <c r="AO32" i="10"/>
  <c r="AT32" i="10" s="1"/>
  <c r="AO144" i="10"/>
  <c r="AT144" i="10" s="1"/>
  <c r="AO53" i="10"/>
  <c r="AT53" i="10" s="1"/>
  <c r="AO182" i="10"/>
  <c r="AT182" i="10" s="1"/>
  <c r="AO9" i="10"/>
  <c r="AT9" i="10" s="1"/>
  <c r="AO10" i="10"/>
  <c r="AT10" i="10" s="1"/>
  <c r="AO18" i="10"/>
  <c r="AT18" i="10" s="1"/>
  <c r="AO33" i="10"/>
  <c r="AT33" i="10" s="1"/>
  <c r="AO28" i="10"/>
  <c r="AT28" i="10" s="1"/>
  <c r="AO207" i="10"/>
  <c r="AT207" i="10" s="1"/>
  <c r="AP29" i="10"/>
  <c r="AU29" i="10" s="1"/>
  <c r="AP28" i="10"/>
  <c r="AU28" i="10" s="1"/>
  <c r="AP14" i="10"/>
  <c r="AU14" i="10" s="1"/>
  <c r="AP8" i="10"/>
  <c r="AU8" i="10" s="1"/>
  <c r="AP30" i="10"/>
  <c r="AU30" i="10" s="1"/>
  <c r="AP11" i="10"/>
  <c r="AU11" i="10" s="1"/>
  <c r="AP7" i="10"/>
  <c r="AU7" i="10" s="1"/>
  <c r="AP738" i="10"/>
  <c r="AU738" i="10" s="1"/>
  <c r="AP729" i="10"/>
  <c r="AU729" i="10" s="1"/>
  <c r="AP697" i="10"/>
  <c r="AU697" i="10" s="1"/>
  <c r="AP724" i="10"/>
  <c r="AU724" i="10" s="1"/>
  <c r="AP714" i="10"/>
  <c r="AU714" i="10" s="1"/>
  <c r="AP680" i="10"/>
  <c r="AU680" i="10" s="1"/>
  <c r="AP715" i="10"/>
  <c r="AU715" i="10" s="1"/>
  <c r="AP711" i="10"/>
  <c r="AU711" i="10" s="1"/>
  <c r="AP712" i="10"/>
  <c r="AU712" i="10" s="1"/>
  <c r="AP646" i="10"/>
  <c r="AU646" i="10" s="1"/>
  <c r="AP614" i="10"/>
  <c r="AU614" i="10" s="1"/>
  <c r="AP641" i="10"/>
  <c r="AU641" i="10" s="1"/>
  <c r="AP609" i="10"/>
  <c r="AU609" i="10" s="1"/>
  <c r="AP651" i="10"/>
  <c r="AU651" i="10" s="1"/>
  <c r="AP616" i="10"/>
  <c r="AU616" i="10" s="1"/>
  <c r="AP660" i="10"/>
  <c r="AU660" i="10" s="1"/>
  <c r="AP734" i="10"/>
  <c r="AU734" i="10" s="1"/>
  <c r="AP725" i="10"/>
  <c r="AU725" i="10" s="1"/>
  <c r="AP693" i="10"/>
  <c r="AU693" i="10" s="1"/>
  <c r="AP743" i="10"/>
  <c r="AU743" i="10" s="1"/>
  <c r="AP696" i="10"/>
  <c r="AU696" i="10" s="1"/>
  <c r="AP679" i="10"/>
  <c r="AU679" i="10" s="1"/>
  <c r="AP706" i="10"/>
  <c r="AU706" i="10" s="1"/>
  <c r="AP702" i="10"/>
  <c r="AU702" i="10" s="1"/>
  <c r="AP707" i="10"/>
  <c r="AU707" i="10" s="1"/>
  <c r="AP642" i="10"/>
  <c r="AU642" i="10" s="1"/>
  <c r="AP610" i="10"/>
  <c r="AU610" i="10" s="1"/>
  <c r="AP637" i="10"/>
  <c r="AU637" i="10" s="1"/>
  <c r="AP605" i="10"/>
  <c r="AU605" i="10" s="1"/>
  <c r="AP644" i="10"/>
  <c r="AU644" i="10" s="1"/>
  <c r="AP666" i="10"/>
  <c r="AU666" i="10" s="1"/>
  <c r="AP659" i="10"/>
  <c r="AU659" i="10" s="1"/>
  <c r="AP726" i="10"/>
  <c r="AU726" i="10" s="1"/>
  <c r="AP717" i="10"/>
  <c r="AU717" i="10" s="1"/>
  <c r="AP685" i="10"/>
  <c r="AU685" i="10" s="1"/>
  <c r="AP700" i="10"/>
  <c r="AU700" i="10" s="1"/>
  <c r="AP678" i="10"/>
  <c r="AU678" i="10" s="1"/>
  <c r="AP722" i="10"/>
  <c r="AU722" i="10" s="1"/>
  <c r="AP713" i="10"/>
  <c r="AU713" i="10" s="1"/>
  <c r="AP740" i="10"/>
  <c r="AU740" i="10" s="1"/>
  <c r="AP695" i="10"/>
  <c r="AU695" i="10" s="1"/>
  <c r="AP719" i="10"/>
  <c r="AU719" i="10" s="1"/>
  <c r="AP668" i="10"/>
  <c r="AU668" i="10" s="1"/>
  <c r="AP681" i="10"/>
  <c r="AU681" i="10" s="1"/>
  <c r="AP675" i="10"/>
  <c r="AU675" i="10" s="1"/>
  <c r="AP704" i="10"/>
  <c r="AU704" i="10" s="1"/>
  <c r="AP630" i="10"/>
  <c r="AU630" i="10" s="1"/>
  <c r="AP674" i="10"/>
  <c r="AU674" i="10" s="1"/>
  <c r="AP625" i="10"/>
  <c r="AU625" i="10" s="1"/>
  <c r="AP662" i="10"/>
  <c r="AU662" i="10" s="1"/>
  <c r="AP632" i="10"/>
  <c r="AU632" i="10" s="1"/>
  <c r="AP655" i="10"/>
  <c r="AU655" i="10" s="1"/>
  <c r="AP619" i="10"/>
  <c r="AU619" i="10" s="1"/>
  <c r="AP741" i="10"/>
  <c r="AU741" i="10" s="1"/>
  <c r="AP709" i="10"/>
  <c r="AU709" i="10" s="1"/>
  <c r="AP736" i="10"/>
  <c r="AU736" i="10" s="1"/>
  <c r="AP686" i="10"/>
  <c r="AU686" i="10" s="1"/>
  <c r="AP710" i="10"/>
  <c r="AU710" i="10" s="1"/>
  <c r="AP664" i="10"/>
  <c r="AU664" i="10" s="1"/>
  <c r="AP676" i="10"/>
  <c r="AU676" i="10" s="1"/>
  <c r="AP671" i="10"/>
  <c r="AU671" i="10" s="1"/>
  <c r="AP699" i="10"/>
  <c r="AU699" i="10" s="1"/>
  <c r="AP626" i="10"/>
  <c r="AU626" i="10" s="1"/>
  <c r="AP661" i="10"/>
  <c r="AU661" i="10" s="1"/>
  <c r="AP621" i="10"/>
  <c r="AU621" i="10" s="1"/>
  <c r="AP652" i="10"/>
  <c r="AU652" i="10" s="1"/>
  <c r="AP628" i="10"/>
  <c r="AU628" i="10" s="1"/>
  <c r="AP654" i="10"/>
  <c r="AU654" i="10" s="1"/>
  <c r="AP604" i="10"/>
  <c r="AU604" i="10" s="1"/>
  <c r="AP737" i="10"/>
  <c r="AU737" i="10" s="1"/>
  <c r="AP705" i="10"/>
  <c r="AU705" i="10" s="1"/>
  <c r="AP732" i="10"/>
  <c r="AU732" i="10" s="1"/>
  <c r="AP673" i="10"/>
  <c r="AU673" i="10" s="1"/>
  <c r="AP692" i="10"/>
  <c r="AU692" i="10" s="1"/>
  <c r="AP721" i="10"/>
  <c r="AU721" i="10" s="1"/>
  <c r="AP677" i="10"/>
  <c r="AU677" i="10" s="1"/>
  <c r="AP684" i="10"/>
  <c r="AU684" i="10" s="1"/>
  <c r="AP638" i="10"/>
  <c r="AU638" i="10" s="1"/>
  <c r="AP633" i="10"/>
  <c r="AU633" i="10" s="1"/>
  <c r="AP640" i="10"/>
  <c r="AU640" i="10" s="1"/>
  <c r="AP658" i="10"/>
  <c r="AU658" i="10" s="1"/>
  <c r="AP573" i="10"/>
  <c r="AU573" i="10" s="1"/>
  <c r="AP627" i="10"/>
  <c r="AU627" i="10" s="1"/>
  <c r="AP576" i="10"/>
  <c r="AU576" i="10" s="1"/>
  <c r="AP631" i="10"/>
  <c r="AU631" i="10" s="1"/>
  <c r="AP571" i="10"/>
  <c r="AU571" i="10" s="1"/>
  <c r="AP635" i="10"/>
  <c r="AU635" i="10" s="1"/>
  <c r="AP554" i="10"/>
  <c r="AU554" i="10" s="1"/>
  <c r="AP513" i="10"/>
  <c r="AU513" i="10" s="1"/>
  <c r="AP547" i="10"/>
  <c r="AU547" i="10" s="1"/>
  <c r="AP532" i="10"/>
  <c r="AU532" i="10" s="1"/>
  <c r="AP500" i="10"/>
  <c r="AU500" i="10" s="1"/>
  <c r="AP538" i="10"/>
  <c r="AU538" i="10" s="1"/>
  <c r="AP594" i="10"/>
  <c r="AU594" i="10" s="1"/>
  <c r="AP499" i="10"/>
  <c r="AU499" i="10" s="1"/>
  <c r="AP459" i="10"/>
  <c r="AU459" i="10" s="1"/>
  <c r="AP427" i="10"/>
  <c r="AU427" i="10" s="1"/>
  <c r="AP483" i="10"/>
  <c r="AU483" i="10" s="1"/>
  <c r="AP446" i="10"/>
  <c r="AU446" i="10" s="1"/>
  <c r="AP482" i="10"/>
  <c r="AU482" i="10" s="1"/>
  <c r="AP457" i="10"/>
  <c r="AU457" i="10" s="1"/>
  <c r="AP518" i="10"/>
  <c r="AU518" i="10" s="1"/>
  <c r="AP488" i="10"/>
  <c r="AU488" i="10" s="1"/>
  <c r="AP390" i="10"/>
  <c r="AU390" i="10" s="1"/>
  <c r="AP460" i="10"/>
  <c r="AU460" i="10" s="1"/>
  <c r="AP406" i="10"/>
  <c r="AU406" i="10" s="1"/>
  <c r="AP373" i="10"/>
  <c r="AU373" i="10" s="1"/>
  <c r="AP452" i="10"/>
  <c r="AU452" i="10" s="1"/>
  <c r="AP400" i="10"/>
  <c r="AU400" i="10" s="1"/>
  <c r="AP368" i="10"/>
  <c r="AU368" i="10" s="1"/>
  <c r="AP424" i="10"/>
  <c r="AU424" i="10" s="1"/>
  <c r="AP330" i="10"/>
  <c r="AU330" i="10" s="1"/>
  <c r="AP298" i="10"/>
  <c r="AU298" i="10" s="1"/>
  <c r="AP266" i="10"/>
  <c r="AU266" i="10" s="1"/>
  <c r="AP352" i="10"/>
  <c r="AU352" i="10" s="1"/>
  <c r="AP345" i="10"/>
  <c r="AU345" i="10" s="1"/>
  <c r="AP309" i="10"/>
  <c r="AU309" i="10" s="1"/>
  <c r="AP277" i="10"/>
  <c r="AU277" i="10" s="1"/>
  <c r="AP347" i="10"/>
  <c r="AU347" i="10" s="1"/>
  <c r="AP348" i="10"/>
  <c r="AU348" i="10" s="1"/>
  <c r="AP728" i="10"/>
  <c r="AU728" i="10" s="1"/>
  <c r="AP720" i="10"/>
  <c r="AU720" i="10" s="1"/>
  <c r="AP731" i="10"/>
  <c r="AU731" i="10" s="1"/>
  <c r="AP618" i="10"/>
  <c r="AU618" i="10" s="1"/>
  <c r="AP613" i="10"/>
  <c r="AU613" i="10" s="1"/>
  <c r="AP620" i="10"/>
  <c r="AU620" i="10" s="1"/>
  <c r="AP593" i="10"/>
  <c r="AU593" i="10" s="1"/>
  <c r="AP561" i="10"/>
  <c r="AU561" i="10" s="1"/>
  <c r="AP596" i="10"/>
  <c r="AU596" i="10" s="1"/>
  <c r="AP564" i="10"/>
  <c r="AU564" i="10" s="1"/>
  <c r="AP591" i="10"/>
  <c r="AU591" i="10" s="1"/>
  <c r="AP559" i="10"/>
  <c r="AU559" i="10" s="1"/>
  <c r="AP603" i="10"/>
  <c r="AU603" i="10" s="1"/>
  <c r="AP533" i="10"/>
  <c r="AU533" i="10" s="1"/>
  <c r="AP501" i="10"/>
  <c r="AU501" i="10" s="1"/>
  <c r="AP649" i="10"/>
  <c r="AU649" i="10" s="1"/>
  <c r="AP520" i="10"/>
  <c r="AU520" i="10" s="1"/>
  <c r="AP570" i="10"/>
  <c r="AU570" i="10" s="1"/>
  <c r="AP523" i="10"/>
  <c r="AU523" i="10" s="1"/>
  <c r="AP536" i="10"/>
  <c r="AU536" i="10" s="1"/>
  <c r="AP486" i="10"/>
  <c r="AU486" i="10" s="1"/>
  <c r="AP447" i="10"/>
  <c r="AU447" i="10" s="1"/>
  <c r="AP485" i="10"/>
  <c r="AU485" i="10" s="1"/>
  <c r="AP466" i="10"/>
  <c r="AU466" i="10" s="1"/>
  <c r="AP434" i="10"/>
  <c r="AU434" i="10" s="1"/>
  <c r="AP480" i="10"/>
  <c r="AU480" i="10" s="1"/>
  <c r="AP445" i="10"/>
  <c r="AU445" i="10" s="1"/>
  <c r="AP487" i="10"/>
  <c r="AU487" i="10" s="1"/>
  <c r="AP420" i="10"/>
  <c r="AU420" i="10" s="1"/>
  <c r="AP378" i="10"/>
  <c r="AU378" i="10" s="1"/>
  <c r="AP408" i="10"/>
  <c r="AU408" i="10" s="1"/>
  <c r="AP393" i="10"/>
  <c r="AU393" i="10" s="1"/>
  <c r="AP361" i="10"/>
  <c r="AU361" i="10" s="1"/>
  <c r="AP464" i="10"/>
  <c r="AU464" i="10" s="1"/>
  <c r="AP388" i="10"/>
  <c r="AU388" i="10" s="1"/>
  <c r="AP429" i="10"/>
  <c r="AU429" i="10" s="1"/>
  <c r="AP411" i="10"/>
  <c r="AU411" i="10" s="1"/>
  <c r="AP318" i="10"/>
  <c r="AU318" i="10" s="1"/>
  <c r="AP286" i="10"/>
  <c r="AU286" i="10" s="1"/>
  <c r="AP254" i="10"/>
  <c r="AU254" i="10" s="1"/>
  <c r="AP339" i="10"/>
  <c r="AU339" i="10" s="1"/>
  <c r="AP337" i="10"/>
  <c r="AU337" i="10" s="1"/>
  <c r="AP297" i="10"/>
  <c r="AU297" i="10" s="1"/>
  <c r="AP265" i="10"/>
  <c r="AU265" i="10" s="1"/>
  <c r="AP326" i="10"/>
  <c r="AU326" i="10" s="1"/>
  <c r="AP320" i="10"/>
  <c r="AU320" i="10" s="1"/>
  <c r="AP288" i="10"/>
  <c r="AU288" i="10" s="1"/>
  <c r="AP356" i="10"/>
  <c r="AU356" i="10" s="1"/>
  <c r="AP456" i="10"/>
  <c r="AU456" i="10" s="1"/>
  <c r="AP315" i="10"/>
  <c r="AU315" i="10" s="1"/>
  <c r="AP209" i="10"/>
  <c r="AU209" i="10" s="1"/>
  <c r="AP177" i="10"/>
  <c r="AU177" i="10" s="1"/>
  <c r="AP145" i="10"/>
  <c r="AU145" i="10" s="1"/>
  <c r="AP244" i="10"/>
  <c r="AU244" i="10" s="1"/>
  <c r="AP248" i="10"/>
  <c r="AU248" i="10" s="1"/>
  <c r="AP204" i="10"/>
  <c r="AU204" i="10" s="1"/>
  <c r="AP172" i="10"/>
  <c r="AU172" i="10" s="1"/>
  <c r="AP319" i="10"/>
  <c r="AU319" i="10" s="1"/>
  <c r="AP332" i="10"/>
  <c r="AU332" i="10" s="1"/>
  <c r="AP229" i="10"/>
  <c r="AU229" i="10" s="1"/>
  <c r="AP195" i="10"/>
  <c r="AU195" i="10" s="1"/>
  <c r="AP163" i="10"/>
  <c r="AU163" i="10" s="1"/>
  <c r="AP131" i="10"/>
  <c r="AU131" i="10" s="1"/>
  <c r="AP218" i="10"/>
  <c r="AU218" i="10" s="1"/>
  <c r="AP186" i="10"/>
  <c r="AU186" i="10" s="1"/>
  <c r="AP154" i="10"/>
  <c r="AU154" i="10" s="1"/>
  <c r="AP239" i="10"/>
  <c r="AU239" i="10" s="1"/>
  <c r="AP103" i="10"/>
  <c r="AU103" i="10" s="1"/>
  <c r="AP718" i="10"/>
  <c r="AU718" i="10" s="1"/>
  <c r="AP688" i="10"/>
  <c r="AU688" i="10" s="1"/>
  <c r="AP698" i="10"/>
  <c r="AU698" i="10" s="1"/>
  <c r="AP606" i="10"/>
  <c r="AU606" i="10" s="1"/>
  <c r="AP601" i="10"/>
  <c r="AU601" i="10" s="1"/>
  <c r="AP663" i="10"/>
  <c r="AU663" i="10" s="1"/>
  <c r="AP589" i="10"/>
  <c r="AU589" i="10" s="1"/>
  <c r="AP557" i="10"/>
  <c r="AU557" i="10" s="1"/>
  <c r="AP592" i="10"/>
  <c r="AU592" i="10" s="1"/>
  <c r="AP560" i="10"/>
  <c r="AU560" i="10" s="1"/>
  <c r="AP587" i="10"/>
  <c r="AU587" i="10" s="1"/>
  <c r="AP555" i="10"/>
  <c r="AU555" i="10" s="1"/>
  <c r="AP670" i="10"/>
  <c r="AU670" i="10" s="1"/>
  <c r="AP529" i="10"/>
  <c r="AU529" i="10" s="1"/>
  <c r="AP497" i="10"/>
  <c r="AU497" i="10" s="1"/>
  <c r="AP590" i="10"/>
  <c r="AU590" i="10" s="1"/>
  <c r="AP516" i="10"/>
  <c r="AU516" i="10" s="1"/>
  <c r="AP539" i="10"/>
  <c r="AU539" i="10" s="1"/>
  <c r="AP519" i="10"/>
  <c r="AU519" i="10" s="1"/>
  <c r="AP586" i="10"/>
  <c r="AU586" i="10" s="1"/>
  <c r="AP475" i="10"/>
  <c r="AU475" i="10" s="1"/>
  <c r="AP443" i="10"/>
  <c r="AU443" i="10" s="1"/>
  <c r="AP484" i="10"/>
  <c r="AU484" i="10" s="1"/>
  <c r="AP462" i="10"/>
  <c r="AU462" i="10" s="1"/>
  <c r="AP430" i="10"/>
  <c r="AU430" i="10" s="1"/>
  <c r="AP473" i="10"/>
  <c r="AU473" i="10" s="1"/>
  <c r="AP441" i="10"/>
  <c r="AU441" i="10" s="1"/>
  <c r="AP477" i="10"/>
  <c r="AU477" i="10" s="1"/>
  <c r="AP409" i="10"/>
  <c r="AU409" i="10" s="1"/>
  <c r="AP374" i="10"/>
  <c r="AU374" i="10" s="1"/>
  <c r="AP472" i="10"/>
  <c r="AU472" i="10" s="1"/>
  <c r="AP389" i="10"/>
  <c r="AU389" i="10" s="1"/>
  <c r="AP357" i="10"/>
  <c r="AU357" i="10" s="1"/>
  <c r="AP428" i="10"/>
  <c r="AU428" i="10" s="1"/>
  <c r="AP384" i="10"/>
  <c r="AU384" i="10" s="1"/>
  <c r="AP413" i="10"/>
  <c r="AU413" i="10" s="1"/>
  <c r="AP410" i="10"/>
  <c r="AU410" i="10" s="1"/>
  <c r="AP314" i="10"/>
  <c r="AU314" i="10" s="1"/>
  <c r="AP282" i="10"/>
  <c r="AU282" i="10" s="1"/>
  <c r="AP250" i="10"/>
  <c r="AU250" i="10" s="1"/>
  <c r="AP328" i="10"/>
  <c r="AU328" i="10" s="1"/>
  <c r="AP327" i="10"/>
  <c r="AU327" i="10" s="1"/>
  <c r="AP293" i="10"/>
  <c r="AU293" i="10" s="1"/>
  <c r="AP261" i="10"/>
  <c r="AU261" i="10" s="1"/>
  <c r="AP325" i="10"/>
  <c r="AU325" i="10" s="1"/>
  <c r="AP730" i="10"/>
  <c r="AU730" i="10" s="1"/>
  <c r="AP691" i="10"/>
  <c r="AU691" i="10" s="1"/>
  <c r="AP727" i="10"/>
  <c r="AU727" i="10" s="1"/>
  <c r="AP690" i="10"/>
  <c r="AU690" i="10" s="1"/>
  <c r="AP665" i="10"/>
  <c r="AU665" i="10" s="1"/>
  <c r="AP708" i="10"/>
  <c r="AU708" i="10" s="1"/>
  <c r="AP650" i="10"/>
  <c r="AU650" i="10" s="1"/>
  <c r="AP581" i="10"/>
  <c r="AU581" i="10" s="1"/>
  <c r="AP549" i="10"/>
  <c r="AU549" i="10" s="1"/>
  <c r="AP584" i="10"/>
  <c r="AU584" i="10" s="1"/>
  <c r="AP552" i="10"/>
  <c r="AU552" i="10" s="1"/>
  <c r="AP579" i="10"/>
  <c r="AU579" i="10" s="1"/>
  <c r="AP611" i="10"/>
  <c r="AU611" i="10" s="1"/>
  <c r="AP598" i="10"/>
  <c r="AU598" i="10" s="1"/>
  <c r="AP521" i="10"/>
  <c r="AU521" i="10" s="1"/>
  <c r="AP578" i="10"/>
  <c r="AU578" i="10" s="1"/>
  <c r="AP541" i="10"/>
  <c r="AU541" i="10" s="1"/>
  <c r="AP508" i="10"/>
  <c r="AU508" i="10" s="1"/>
  <c r="AP582" i="10"/>
  <c r="AU582" i="10" s="1"/>
  <c r="AP511" i="10"/>
  <c r="AU511" i="10" s="1"/>
  <c r="AP534" i="10"/>
  <c r="AU534" i="10" s="1"/>
  <c r="AP467" i="10"/>
  <c r="AU467" i="10" s="1"/>
  <c r="AP435" i="10"/>
  <c r="AU435" i="10" s="1"/>
  <c r="AP522" i="10"/>
  <c r="AU522" i="10" s="1"/>
  <c r="AP454" i="10"/>
  <c r="AU454" i="10" s="1"/>
  <c r="AP498" i="10"/>
  <c r="AU498" i="10" s="1"/>
  <c r="AP465" i="10"/>
  <c r="AU465" i="10" s="1"/>
  <c r="AP526" i="10"/>
  <c r="AU526" i="10" s="1"/>
  <c r="AP574" i="10"/>
  <c r="AU574" i="10" s="1"/>
  <c r="AP398" i="10"/>
  <c r="AU398" i="10" s="1"/>
  <c r="AP366" i="10"/>
  <c r="AU366" i="10" s="1"/>
  <c r="AP417" i="10"/>
  <c r="AU417" i="10" s="1"/>
  <c r="AP381" i="10"/>
  <c r="AU381" i="10" s="1"/>
  <c r="AP495" i="10"/>
  <c r="AU495" i="10" s="1"/>
  <c r="AP414" i="10"/>
  <c r="AU414" i="10" s="1"/>
  <c r="AP376" i="10"/>
  <c r="AU376" i="10" s="1"/>
  <c r="AP436" i="10"/>
  <c r="AU436" i="10" s="1"/>
  <c r="AP341" i="10"/>
  <c r="AU341" i="10" s="1"/>
  <c r="AP306" i="10"/>
  <c r="AU306" i="10" s="1"/>
  <c r="AP274" i="10"/>
  <c r="AU274" i="10" s="1"/>
  <c r="AP395" i="10"/>
  <c r="AU395" i="10" s="1"/>
  <c r="AP375" i="10"/>
  <c r="AU375" i="10" s="1"/>
  <c r="AP317" i="10"/>
  <c r="AU317" i="10" s="1"/>
  <c r="AP285" i="10"/>
  <c r="AU285" i="10" s="1"/>
  <c r="AP364" i="10"/>
  <c r="AU364" i="10" s="1"/>
  <c r="AP733" i="10"/>
  <c r="AU733" i="10" s="1"/>
  <c r="AP687" i="10"/>
  <c r="AU687" i="10" s="1"/>
  <c r="AP716" i="10"/>
  <c r="AU716" i="10" s="1"/>
  <c r="AP703" i="10"/>
  <c r="AU703" i="10" s="1"/>
  <c r="AP645" i="10"/>
  <c r="AU645" i="10" s="1"/>
  <c r="AP653" i="10"/>
  <c r="AU653" i="10" s="1"/>
  <c r="AP694" i="10"/>
  <c r="AU694" i="10" s="1"/>
  <c r="AP577" i="10"/>
  <c r="AU577" i="10" s="1"/>
  <c r="AP545" i="10"/>
  <c r="AU545" i="10" s="1"/>
  <c r="AP580" i="10"/>
  <c r="AU580" i="10" s="1"/>
  <c r="AP600" i="10"/>
  <c r="AU600" i="10" s="1"/>
  <c r="AP575" i="10"/>
  <c r="AU575" i="10" s="1"/>
  <c r="AP648" i="10"/>
  <c r="AU648" i="10" s="1"/>
  <c r="AP566" i="10"/>
  <c r="AU566" i="10" s="1"/>
  <c r="AP517" i="10"/>
  <c r="AU517" i="10" s="1"/>
  <c r="AP548" i="10"/>
  <c r="AU548" i="10" s="1"/>
  <c r="AP540" i="10"/>
  <c r="AU540" i="10" s="1"/>
  <c r="AP504" i="10"/>
  <c r="AU504" i="10" s="1"/>
  <c r="AP550" i="10"/>
  <c r="AU550" i="10" s="1"/>
  <c r="AP507" i="10"/>
  <c r="AU507" i="10" s="1"/>
  <c r="AP530" i="10"/>
  <c r="AU530" i="10" s="1"/>
  <c r="AP463" i="10"/>
  <c r="AU463" i="10" s="1"/>
  <c r="AP431" i="10"/>
  <c r="AU431" i="10" s="1"/>
  <c r="AP491" i="10"/>
  <c r="AU491" i="10" s="1"/>
  <c r="AP450" i="10"/>
  <c r="AU450" i="10" s="1"/>
  <c r="AP494" i="10"/>
  <c r="AU494" i="10" s="1"/>
  <c r="AP461" i="10"/>
  <c r="AU461" i="10" s="1"/>
  <c r="AP479" i="10"/>
  <c r="AU479" i="10" s="1"/>
  <c r="AP503" i="10"/>
  <c r="AU503" i="10" s="1"/>
  <c r="AP394" i="10"/>
  <c r="AU394" i="10" s="1"/>
  <c r="AP362" i="10"/>
  <c r="AU362" i="10" s="1"/>
  <c r="AP407" i="10"/>
  <c r="AU407" i="10" s="1"/>
  <c r="AP377" i="10"/>
  <c r="AU377" i="10" s="1"/>
  <c r="AP478" i="10"/>
  <c r="AU478" i="10" s="1"/>
  <c r="AP404" i="10"/>
  <c r="AU404" i="10" s="1"/>
  <c r="AP372" i="10"/>
  <c r="AU372" i="10" s="1"/>
  <c r="AP425" i="10"/>
  <c r="AU425" i="10" s="1"/>
  <c r="AP340" i="10"/>
  <c r="AU340" i="10" s="1"/>
  <c r="AP302" i="10"/>
  <c r="AU302" i="10" s="1"/>
  <c r="AP270" i="10"/>
  <c r="AU270" i="10" s="1"/>
  <c r="AP360" i="10"/>
  <c r="AU360" i="10" s="1"/>
  <c r="AP355" i="10"/>
  <c r="AU355" i="10" s="1"/>
  <c r="AP313" i="10"/>
  <c r="AU313" i="10" s="1"/>
  <c r="AP281" i="10"/>
  <c r="AU281" i="10" s="1"/>
  <c r="AP358" i="10"/>
  <c r="AU358" i="10" s="1"/>
  <c r="AP349" i="10"/>
  <c r="AU349" i="10" s="1"/>
  <c r="AP304" i="10"/>
  <c r="AU304" i="10" s="1"/>
  <c r="AP272" i="10"/>
  <c r="AU272" i="10" s="1"/>
  <c r="AP371" i="10"/>
  <c r="AU371" i="10" s="1"/>
  <c r="AP255" i="10"/>
  <c r="AU255" i="10" s="1"/>
  <c r="AP225" i="10"/>
  <c r="AU225" i="10" s="1"/>
  <c r="AP193" i="10"/>
  <c r="AU193" i="10" s="1"/>
  <c r="AP161" i="10"/>
  <c r="AU161" i="10" s="1"/>
  <c r="AP129" i="10"/>
  <c r="AU129" i="10" s="1"/>
  <c r="AP350" i="10"/>
  <c r="AU350" i="10" s="1"/>
  <c r="AP220" i="10"/>
  <c r="AU220" i="10" s="1"/>
  <c r="AP188" i="10"/>
  <c r="AU188" i="10" s="1"/>
  <c r="AP156" i="10"/>
  <c r="AU156" i="10" s="1"/>
  <c r="AP242" i="10"/>
  <c r="AU242" i="10" s="1"/>
  <c r="AP257" i="10"/>
  <c r="AU257" i="10" s="1"/>
  <c r="AP211" i="10"/>
  <c r="AU211" i="10" s="1"/>
  <c r="AP179" i="10"/>
  <c r="AU179" i="10" s="1"/>
  <c r="AP147" i="10"/>
  <c r="AU147" i="10" s="1"/>
  <c r="AP238" i="10"/>
  <c r="AU238" i="10" s="1"/>
  <c r="AP202" i="10"/>
  <c r="AU202" i="10" s="1"/>
  <c r="AP170" i="10"/>
  <c r="AU170" i="10" s="1"/>
  <c r="AP138" i="10"/>
  <c r="AU138" i="10" s="1"/>
  <c r="AP119" i="10"/>
  <c r="AU119" i="10" s="1"/>
  <c r="AP669" i="10"/>
  <c r="AU669" i="10" s="1"/>
  <c r="AP622" i="10"/>
  <c r="AU622" i="10" s="1"/>
  <c r="AP647" i="10"/>
  <c r="AU647" i="10" s="1"/>
  <c r="AP588" i="10"/>
  <c r="AU588" i="10" s="1"/>
  <c r="AP563" i="10"/>
  <c r="AU563" i="10" s="1"/>
  <c r="AP509" i="10"/>
  <c r="AU509" i="10" s="1"/>
  <c r="AP512" i="10"/>
  <c r="AU512" i="10" s="1"/>
  <c r="AP537" i="10"/>
  <c r="AU537" i="10" s="1"/>
  <c r="AP510" i="10"/>
  <c r="AU510" i="10" s="1"/>
  <c r="AP426" i="10"/>
  <c r="AU426" i="10" s="1"/>
  <c r="AP489" i="10"/>
  <c r="AU489" i="10" s="1"/>
  <c r="AP419" i="10"/>
  <c r="AU419" i="10" s="1"/>
  <c r="AP353" i="10"/>
  <c r="AU353" i="10" s="1"/>
  <c r="AP433" i="10"/>
  <c r="AU433" i="10" s="1"/>
  <c r="AP294" i="10"/>
  <c r="AU294" i="10" s="1"/>
  <c r="AP422" i="10"/>
  <c r="AU422" i="10" s="1"/>
  <c r="AP269" i="10"/>
  <c r="AU269" i="10" s="1"/>
  <c r="AP316" i="10"/>
  <c r="AU316" i="10" s="1"/>
  <c r="AP276" i="10"/>
  <c r="AU276" i="10" s="1"/>
  <c r="AP351" i="10"/>
  <c r="AU351" i="10" s="1"/>
  <c r="AP283" i="10"/>
  <c r="AU283" i="10" s="1"/>
  <c r="AP197" i="10"/>
  <c r="AU197" i="10" s="1"/>
  <c r="AP153" i="10"/>
  <c r="AU153" i="10" s="1"/>
  <c r="AP234" i="10"/>
  <c r="AU234" i="10" s="1"/>
  <c r="AP224" i="10"/>
  <c r="AU224" i="10" s="1"/>
  <c r="AP180" i="10"/>
  <c r="AU180" i="10" s="1"/>
  <c r="AP287" i="10"/>
  <c r="AU287" i="10" s="1"/>
  <c r="AP263" i="10"/>
  <c r="AU263" i="10" s="1"/>
  <c r="AP203" i="10"/>
  <c r="AU203" i="10" s="1"/>
  <c r="AP159" i="10"/>
  <c r="AU159" i="10" s="1"/>
  <c r="AP252" i="10"/>
  <c r="AU252" i="10" s="1"/>
  <c r="AP194" i="10"/>
  <c r="AU194" i="10" s="1"/>
  <c r="AP150" i="10"/>
  <c r="AU150" i="10" s="1"/>
  <c r="AP123" i="10"/>
  <c r="AU123" i="10" s="1"/>
  <c r="AP83" i="10"/>
  <c r="AU83" i="10" s="1"/>
  <c r="AP51" i="10"/>
  <c r="AU51" i="10" s="1"/>
  <c r="AP19" i="10"/>
  <c r="AU19" i="10" s="1"/>
  <c r="AP106" i="10"/>
  <c r="AU106" i="10" s="1"/>
  <c r="AP74" i="10"/>
  <c r="AU74" i="10" s="1"/>
  <c r="AP42" i="10"/>
  <c r="AU42" i="10" s="1"/>
  <c r="AP113" i="10"/>
  <c r="AU113" i="10" s="1"/>
  <c r="AP81" i="10"/>
  <c r="AU81" i="10" s="1"/>
  <c r="AP49" i="10"/>
  <c r="AU49" i="10" s="1"/>
  <c r="AP108" i="10"/>
  <c r="AU108" i="10" s="1"/>
  <c r="AP76" i="10"/>
  <c r="AU76" i="10" s="1"/>
  <c r="AP44" i="10"/>
  <c r="AU44" i="10" s="1"/>
  <c r="AP672" i="10"/>
  <c r="AU672" i="10" s="1"/>
  <c r="AP602" i="10"/>
  <c r="AU602" i="10" s="1"/>
  <c r="AP597" i="10"/>
  <c r="AU597" i="10" s="1"/>
  <c r="AP572" i="10"/>
  <c r="AU572" i="10" s="1"/>
  <c r="AP643" i="10"/>
  <c r="AU643" i="10" s="1"/>
  <c r="AP505" i="10"/>
  <c r="AU505" i="10" s="1"/>
  <c r="AP496" i="10"/>
  <c r="AU496" i="10" s="1"/>
  <c r="AP544" i="10"/>
  <c r="AU544" i="10" s="1"/>
  <c r="AP502" i="10"/>
  <c r="AU502" i="10" s="1"/>
  <c r="AP514" i="10"/>
  <c r="AU514" i="10" s="1"/>
  <c r="AP476" i="10"/>
  <c r="AU476" i="10" s="1"/>
  <c r="AP418" i="10"/>
  <c r="AU418" i="10" s="1"/>
  <c r="AP416" i="10"/>
  <c r="AU416" i="10" s="1"/>
  <c r="AP468" i="10"/>
  <c r="AU468" i="10" s="1"/>
  <c r="AP290" i="10"/>
  <c r="AU290" i="10" s="1"/>
  <c r="AP344" i="10"/>
  <c r="AU344" i="10" s="1"/>
  <c r="AP387" i="10"/>
  <c r="AU387" i="10" s="1"/>
  <c r="AP312" i="10"/>
  <c r="AU312" i="10" s="1"/>
  <c r="AP268" i="10"/>
  <c r="AU268" i="10" s="1"/>
  <c r="AP331" i="10"/>
  <c r="AU331" i="10" s="1"/>
  <c r="AP253" i="10"/>
  <c r="AU253" i="10" s="1"/>
  <c r="AP189" i="10"/>
  <c r="AU189" i="10" s="1"/>
  <c r="AP149" i="10"/>
  <c r="AU149" i="10" s="1"/>
  <c r="AP233" i="10"/>
  <c r="AU233" i="10" s="1"/>
  <c r="AP216" i="10"/>
  <c r="AU216" i="10" s="1"/>
  <c r="AP176" i="10"/>
  <c r="AU176" i="10" s="1"/>
  <c r="AP259" i="10"/>
  <c r="AU259" i="10" s="1"/>
  <c r="AP249" i="10"/>
  <c r="AU249" i="10" s="1"/>
  <c r="AP199" i="10"/>
  <c r="AU199" i="10" s="1"/>
  <c r="AP155" i="10"/>
  <c r="AU155" i="10" s="1"/>
  <c r="AP237" i="10"/>
  <c r="AU237" i="10" s="1"/>
  <c r="AP190" i="10"/>
  <c r="AU190" i="10" s="1"/>
  <c r="AP146" i="10"/>
  <c r="AU146" i="10" s="1"/>
  <c r="AP115" i="10"/>
  <c r="AU115" i="10" s="1"/>
  <c r="AP79" i="10"/>
  <c r="AU79" i="10" s="1"/>
  <c r="AP47" i="10"/>
  <c r="AU47" i="10" s="1"/>
  <c r="AP15" i="10"/>
  <c r="AU15" i="10" s="1"/>
  <c r="AP102" i="10"/>
  <c r="AU102" i="10" s="1"/>
  <c r="AP70" i="10"/>
  <c r="AU70" i="10" s="1"/>
  <c r="AP279" i="10"/>
  <c r="AU279" i="10" s="1"/>
  <c r="AP109" i="10"/>
  <c r="AU109" i="10" s="1"/>
  <c r="AP77" i="10"/>
  <c r="AU77" i="10" s="1"/>
  <c r="AP45" i="10"/>
  <c r="AU45" i="10" s="1"/>
  <c r="AP104" i="10"/>
  <c r="AU104" i="10" s="1"/>
  <c r="AP72" i="10"/>
  <c r="AU72" i="10" s="1"/>
  <c r="AP40" i="10"/>
  <c r="AU40" i="10" s="1"/>
  <c r="AP682" i="10"/>
  <c r="AU682" i="10" s="1"/>
  <c r="AP617" i="10"/>
  <c r="AU617" i="10" s="1"/>
  <c r="AP569" i="10"/>
  <c r="AU569" i="10" s="1"/>
  <c r="AP556" i="10"/>
  <c r="AU556" i="10" s="1"/>
  <c r="AP608" i="10"/>
  <c r="AU608" i="10" s="1"/>
  <c r="AP546" i="10"/>
  <c r="AU546" i="10" s="1"/>
  <c r="AP612" i="10"/>
  <c r="AU612" i="10" s="1"/>
  <c r="AP490" i="10"/>
  <c r="AU490" i="10" s="1"/>
  <c r="AP474" i="10"/>
  <c r="AU474" i="10" s="1"/>
  <c r="AP469" i="10"/>
  <c r="AU469" i="10" s="1"/>
  <c r="AP432" i="10"/>
  <c r="AU432" i="10" s="1"/>
  <c r="AP401" i="10"/>
  <c r="AU401" i="10" s="1"/>
  <c r="AP415" i="10"/>
  <c r="AU415" i="10" s="1"/>
  <c r="AP421" i="10"/>
  <c r="AU421" i="10" s="1"/>
  <c r="AP262" i="10"/>
  <c r="AU262" i="10" s="1"/>
  <c r="AP321" i="10"/>
  <c r="AU321" i="10" s="1"/>
  <c r="AP336" i="10"/>
  <c r="AU336" i="10" s="1"/>
  <c r="AP300" i="10"/>
  <c r="AU300" i="10" s="1"/>
  <c r="AP379" i="10"/>
  <c r="AU379" i="10" s="1"/>
  <c r="AP271" i="10"/>
  <c r="AU271" i="10" s="1"/>
  <c r="AP221" i="10"/>
  <c r="AU221" i="10" s="1"/>
  <c r="AP181" i="10"/>
  <c r="AU181" i="10" s="1"/>
  <c r="AP137" i="10"/>
  <c r="AU137" i="10" s="1"/>
  <c r="AP307" i="10"/>
  <c r="AU307" i="10" s="1"/>
  <c r="AP208" i="10"/>
  <c r="AU208" i="10" s="1"/>
  <c r="AP164" i="10"/>
  <c r="AU164" i="10" s="1"/>
  <c r="AP241" i="10"/>
  <c r="AU241" i="10" s="1"/>
  <c r="AP230" i="10"/>
  <c r="AU230" i="10" s="1"/>
  <c r="AP187" i="10"/>
  <c r="AU187" i="10" s="1"/>
  <c r="AP143" i="10"/>
  <c r="AU143" i="10" s="1"/>
  <c r="AP222" i="10"/>
  <c r="AU222" i="10" s="1"/>
  <c r="AP178" i="10"/>
  <c r="AU178" i="10" s="1"/>
  <c r="AP134" i="10"/>
  <c r="AU134" i="10" s="1"/>
  <c r="AP107" i="10"/>
  <c r="AU107" i="10" s="1"/>
  <c r="AP71" i="10"/>
  <c r="AU71" i="10" s="1"/>
  <c r="AP39" i="10"/>
  <c r="AU39" i="10" s="1"/>
  <c r="AP126" i="10"/>
  <c r="AU126" i="10" s="1"/>
  <c r="AP94" i="10"/>
  <c r="AU94" i="10" s="1"/>
  <c r="AP62" i="10"/>
  <c r="AU62" i="10" s="1"/>
  <c r="AP140" i="10"/>
  <c r="AU140" i="10" s="1"/>
  <c r="AP101" i="10"/>
  <c r="AU101" i="10" s="1"/>
  <c r="AP69" i="10"/>
  <c r="AU69" i="10" s="1"/>
  <c r="AP311" i="10"/>
  <c r="AU311" i="10" s="1"/>
  <c r="AP96" i="10"/>
  <c r="AU96" i="10" s="1"/>
  <c r="AP64" i="10"/>
  <c r="AU64" i="10" s="1"/>
  <c r="AP683" i="10"/>
  <c r="AU683" i="10" s="1"/>
  <c r="AP735" i="10"/>
  <c r="AU735" i="10" s="1"/>
  <c r="AP565" i="10"/>
  <c r="AU565" i="10" s="1"/>
  <c r="AP599" i="10"/>
  <c r="AU599" i="10" s="1"/>
  <c r="AP607" i="10"/>
  <c r="AU607" i="10" s="1"/>
  <c r="AP542" i="10"/>
  <c r="AU542" i="10" s="1"/>
  <c r="AP531" i="10"/>
  <c r="AU531" i="10" s="1"/>
  <c r="AP471" i="10"/>
  <c r="AU471" i="10" s="1"/>
  <c r="AP470" i="10"/>
  <c r="AU470" i="10" s="1"/>
  <c r="AP453" i="10"/>
  <c r="AU453" i="10" s="1"/>
  <c r="AP402" i="10"/>
  <c r="AU402" i="10" s="1"/>
  <c r="AP397" i="10"/>
  <c r="AU397" i="10" s="1"/>
  <c r="AP396" i="10"/>
  <c r="AU396" i="10" s="1"/>
  <c r="AP383" i="10"/>
  <c r="AU383" i="10" s="1"/>
  <c r="AP258" i="10"/>
  <c r="AU258" i="10" s="1"/>
  <c r="AP305" i="10"/>
  <c r="AU305" i="10" s="1"/>
  <c r="AP399" i="10"/>
  <c r="AU399" i="10" s="1"/>
  <c r="AP296" i="10"/>
  <c r="AU296" i="10" s="1"/>
  <c r="AP334" i="10"/>
  <c r="AU334" i="10" s="1"/>
  <c r="AP260" i="10"/>
  <c r="AU260" i="10" s="1"/>
  <c r="AP217" i="10"/>
  <c r="AU217" i="10" s="1"/>
  <c r="AP173" i="10"/>
  <c r="AU173" i="10" s="1"/>
  <c r="AP133" i="10"/>
  <c r="AU133" i="10" s="1"/>
  <c r="AP275" i="10"/>
  <c r="AU275" i="10" s="1"/>
  <c r="AP200" i="10"/>
  <c r="AU200" i="10" s="1"/>
  <c r="AP160" i="10"/>
  <c r="AU160" i="10" s="1"/>
  <c r="AP231" i="10"/>
  <c r="AU231" i="10" s="1"/>
  <c r="AP223" i="10"/>
  <c r="AU223" i="10" s="1"/>
  <c r="AP183" i="10"/>
  <c r="AU183" i="10" s="1"/>
  <c r="AP139" i="10"/>
  <c r="AU139" i="10" s="1"/>
  <c r="AP214" i="10"/>
  <c r="AU214" i="10" s="1"/>
  <c r="AP174" i="10"/>
  <c r="AU174" i="10" s="1"/>
  <c r="AP130" i="10"/>
  <c r="AU130" i="10" s="1"/>
  <c r="AP99" i="10"/>
  <c r="AU99" i="10" s="1"/>
  <c r="AP67" i="10"/>
  <c r="AU67" i="10" s="1"/>
  <c r="AP35" i="10"/>
  <c r="AU35" i="10" s="1"/>
  <c r="AP122" i="10"/>
  <c r="AU122" i="10" s="1"/>
  <c r="AP90" i="10"/>
  <c r="AU90" i="10" s="1"/>
  <c r="AP58" i="10"/>
  <c r="AU58" i="10" s="1"/>
  <c r="AP132" i="10"/>
  <c r="AU132" i="10" s="1"/>
  <c r="AP97" i="10"/>
  <c r="AU97" i="10" s="1"/>
  <c r="AP65" i="10"/>
  <c r="AU65" i="10" s="1"/>
  <c r="AP124" i="10"/>
  <c r="AU124" i="10" s="1"/>
  <c r="AP92" i="10"/>
  <c r="AU92" i="10" s="1"/>
  <c r="AP60" i="10"/>
  <c r="AU60" i="10" s="1"/>
  <c r="AP742" i="10"/>
  <c r="AU742" i="10" s="1"/>
  <c r="AP667" i="10"/>
  <c r="AU667" i="10" s="1"/>
  <c r="AP636" i="10"/>
  <c r="AU636" i="10" s="1"/>
  <c r="AP553" i="10"/>
  <c r="AU553" i="10" s="1"/>
  <c r="AP595" i="10"/>
  <c r="AU595" i="10" s="1"/>
  <c r="AP551" i="10"/>
  <c r="AU551" i="10" s="1"/>
  <c r="AP558" i="10"/>
  <c r="AU558" i="10" s="1"/>
  <c r="AP527" i="10"/>
  <c r="AU527" i="10" s="1"/>
  <c r="AP455" i="10"/>
  <c r="AU455" i="10" s="1"/>
  <c r="AP458" i="10"/>
  <c r="AU458" i="10" s="1"/>
  <c r="AP449" i="10"/>
  <c r="AU449" i="10" s="1"/>
  <c r="AP386" i="10"/>
  <c r="AU386" i="10" s="1"/>
  <c r="AP385" i="10"/>
  <c r="AU385" i="10" s="1"/>
  <c r="AP392" i="10"/>
  <c r="AU392" i="10" s="1"/>
  <c r="AP329" i="10"/>
  <c r="AU329" i="10" s="1"/>
  <c r="AP246" i="10"/>
  <c r="AU246" i="10" s="1"/>
  <c r="AP301" i="10"/>
  <c r="AU301" i="10" s="1"/>
  <c r="AP367" i="10"/>
  <c r="AU367" i="10" s="1"/>
  <c r="AP292" i="10"/>
  <c r="AU292" i="10" s="1"/>
  <c r="AP333" i="10"/>
  <c r="AU333" i="10" s="1"/>
  <c r="AP247" i="10"/>
  <c r="AU247" i="10" s="1"/>
  <c r="AP213" i="10"/>
  <c r="AU213" i="10" s="1"/>
  <c r="AP169" i="10"/>
  <c r="AU169" i="10" s="1"/>
  <c r="AP295" i="10"/>
  <c r="AU295" i="10" s="1"/>
  <c r="AP256" i="10"/>
  <c r="AU256" i="10" s="1"/>
  <c r="AP196" i="10"/>
  <c r="AU196" i="10" s="1"/>
  <c r="AP152" i="10"/>
  <c r="AU152" i="10" s="1"/>
  <c r="AP359" i="10"/>
  <c r="AU359" i="10" s="1"/>
  <c r="AP219" i="10"/>
  <c r="AU219" i="10" s="1"/>
  <c r="AP175" i="10"/>
  <c r="AU175" i="10" s="1"/>
  <c r="AP135" i="10"/>
  <c r="AU135" i="10" s="1"/>
  <c r="AP210" i="10"/>
  <c r="AU210" i="10" s="1"/>
  <c r="AP166" i="10"/>
  <c r="AU166" i="10" s="1"/>
  <c r="AP391" i="10"/>
  <c r="AU391" i="10" s="1"/>
  <c r="AP95" i="10"/>
  <c r="AU95" i="10" s="1"/>
  <c r="AP63" i="10"/>
  <c r="AU63" i="10" s="1"/>
  <c r="AP31" i="10"/>
  <c r="AU31" i="10" s="1"/>
  <c r="AP118" i="10"/>
  <c r="AU118" i="10" s="1"/>
  <c r="AP86" i="10"/>
  <c r="AU86" i="10" s="1"/>
  <c r="AP54" i="10"/>
  <c r="AU54" i="10" s="1"/>
  <c r="AP125" i="10"/>
  <c r="AU125" i="10" s="1"/>
  <c r="AP93" i="10"/>
  <c r="AU93" i="10" s="1"/>
  <c r="AP61" i="10"/>
  <c r="AU61" i="10" s="1"/>
  <c r="AP120" i="10"/>
  <c r="AU120" i="10" s="1"/>
  <c r="AP88" i="10"/>
  <c r="AU88" i="10" s="1"/>
  <c r="AP56" i="10"/>
  <c r="AU56" i="10" s="1"/>
  <c r="AP24" i="10"/>
  <c r="AU24" i="10" s="1"/>
  <c r="AP739" i="10"/>
  <c r="AU739" i="10" s="1"/>
  <c r="AP568" i="10"/>
  <c r="AU568" i="10" s="1"/>
  <c r="AP524" i="10"/>
  <c r="AU524" i="10" s="1"/>
  <c r="AP442" i="10"/>
  <c r="AU442" i="10" s="1"/>
  <c r="AP440" i="10"/>
  <c r="AU440" i="10" s="1"/>
  <c r="AP310" i="10"/>
  <c r="AU310" i="10" s="1"/>
  <c r="AP335" i="10"/>
  <c r="AU335" i="10" s="1"/>
  <c r="AP303" i="10"/>
  <c r="AU303" i="10" s="1"/>
  <c r="AP157" i="10"/>
  <c r="AU157" i="10" s="1"/>
  <c r="AP192" i="10"/>
  <c r="AU192" i="10" s="1"/>
  <c r="AP240" i="10"/>
  <c r="AU240" i="10" s="1"/>
  <c r="AP291" i="10"/>
  <c r="AU291" i="10" s="1"/>
  <c r="AP128" i="10"/>
  <c r="AU128" i="10" s="1"/>
  <c r="AP43" i="10"/>
  <c r="AU43" i="10" s="1"/>
  <c r="AP78" i="10"/>
  <c r="AU78" i="10" s="1"/>
  <c r="AP89" i="10"/>
  <c r="AU89" i="10" s="1"/>
  <c r="AP100" i="10"/>
  <c r="AU100" i="10" s="1"/>
  <c r="AP26" i="10"/>
  <c r="AU26" i="10" s="1"/>
  <c r="AP634" i="10"/>
  <c r="AU634" i="10" s="1"/>
  <c r="AP583" i="10"/>
  <c r="AU583" i="10" s="1"/>
  <c r="AP492" i="10"/>
  <c r="AU492" i="10" s="1"/>
  <c r="AP438" i="10"/>
  <c r="AU438" i="10" s="1"/>
  <c r="AP369" i="10"/>
  <c r="AU369" i="10" s="1"/>
  <c r="AP278" i="10"/>
  <c r="AU278" i="10" s="1"/>
  <c r="AP324" i="10"/>
  <c r="AU324" i="10" s="1"/>
  <c r="AP236" i="10"/>
  <c r="AU236" i="10" s="1"/>
  <c r="AP141" i="10"/>
  <c r="AU141" i="10" s="1"/>
  <c r="AP184" i="10"/>
  <c r="AU184" i="10" s="1"/>
  <c r="AP215" i="10"/>
  <c r="AU215" i="10" s="1"/>
  <c r="AP227" i="10"/>
  <c r="AU227" i="10" s="1"/>
  <c r="AP127" i="10"/>
  <c r="AU127" i="10" s="1"/>
  <c r="AP27" i="10"/>
  <c r="AU27" i="10" s="1"/>
  <c r="AP66" i="10"/>
  <c r="AU66" i="10" s="1"/>
  <c r="AP85" i="10"/>
  <c r="AU85" i="10" s="1"/>
  <c r="AP84" i="10"/>
  <c r="AU84" i="10" s="1"/>
  <c r="AP624" i="10"/>
  <c r="AU624" i="10" s="1"/>
  <c r="AP615" i="10"/>
  <c r="AU615" i="10" s="1"/>
  <c r="AP562" i="10"/>
  <c r="AU562" i="10" s="1"/>
  <c r="AP437" i="10"/>
  <c r="AU437" i="10" s="1"/>
  <c r="AP405" i="10"/>
  <c r="AU405" i="10" s="1"/>
  <c r="AP342" i="10"/>
  <c r="AU342" i="10" s="1"/>
  <c r="AP284" i="10"/>
  <c r="AU284" i="10" s="1"/>
  <c r="AP235" i="10"/>
  <c r="AU235" i="10" s="1"/>
  <c r="AP245" i="10"/>
  <c r="AU245" i="10" s="1"/>
  <c r="AP148" i="10"/>
  <c r="AU148" i="10" s="1"/>
  <c r="AP191" i="10"/>
  <c r="AU191" i="10" s="1"/>
  <c r="AP198" i="10"/>
  <c r="AU198" i="10" s="1"/>
  <c r="AP91" i="10"/>
  <c r="AU91" i="10" s="1"/>
  <c r="AP136" i="10"/>
  <c r="AU136" i="10" s="1"/>
  <c r="AP46" i="10"/>
  <c r="AU46" i="10" s="1"/>
  <c r="AP57" i="10"/>
  <c r="AU57" i="10" s="1"/>
  <c r="AP68" i="10"/>
  <c r="AU68" i="10" s="1"/>
  <c r="AP656" i="10"/>
  <c r="AU656" i="10" s="1"/>
  <c r="AP543" i="10"/>
  <c r="AU543" i="10" s="1"/>
  <c r="AP493" i="10"/>
  <c r="AU493" i="10" s="1"/>
  <c r="AP506" i="10"/>
  <c r="AU506" i="10" s="1"/>
  <c r="AP380" i="10"/>
  <c r="AU380" i="10" s="1"/>
  <c r="AP338" i="10"/>
  <c r="AU338" i="10" s="1"/>
  <c r="AP280" i="10"/>
  <c r="AU280" i="10" s="1"/>
  <c r="AP205" i="10"/>
  <c r="AU205" i="10" s="1"/>
  <c r="AP363" i="10"/>
  <c r="AU363" i="10" s="1"/>
  <c r="AP144" i="10"/>
  <c r="AU144" i="10" s="1"/>
  <c r="AP171" i="10"/>
  <c r="AU171" i="10" s="1"/>
  <c r="AP182" i="10"/>
  <c r="AU182" i="10" s="1"/>
  <c r="AP87" i="10"/>
  <c r="AU87" i="10" s="1"/>
  <c r="AP114" i="10"/>
  <c r="AU114" i="10" s="1"/>
  <c r="AP228" i="10"/>
  <c r="AU228" i="10" s="1"/>
  <c r="AP53" i="10"/>
  <c r="AU53" i="10" s="1"/>
  <c r="AP52" i="10"/>
  <c r="AU52" i="10" s="1"/>
  <c r="AP689" i="10"/>
  <c r="AU689" i="10" s="1"/>
  <c r="AP639" i="10"/>
  <c r="AU639" i="10" s="1"/>
  <c r="AP657" i="10"/>
  <c r="AU657" i="10" s="1"/>
  <c r="AP439" i="10"/>
  <c r="AU439" i="10" s="1"/>
  <c r="AP382" i="10"/>
  <c r="AU382" i="10" s="1"/>
  <c r="AP423" i="10"/>
  <c r="AU423" i="10" s="1"/>
  <c r="AP273" i="10"/>
  <c r="AU273" i="10" s="1"/>
  <c r="AP403" i="10"/>
  <c r="AU403" i="10" s="1"/>
  <c r="AP185" i="10"/>
  <c r="AU185" i="10" s="1"/>
  <c r="AP232" i="10"/>
  <c r="AU232" i="10" s="1"/>
  <c r="AP299" i="10"/>
  <c r="AU299" i="10" s="1"/>
  <c r="AP151" i="10"/>
  <c r="AU151" i="10" s="1"/>
  <c r="AP158" i="10"/>
  <c r="AU158" i="10" s="1"/>
  <c r="AP59" i="10"/>
  <c r="AU59" i="10" s="1"/>
  <c r="AP98" i="10"/>
  <c r="AU98" i="10" s="1"/>
  <c r="AP117" i="10"/>
  <c r="AU117" i="10" s="1"/>
  <c r="AP116" i="10"/>
  <c r="AU116" i="10" s="1"/>
  <c r="AP528" i="10"/>
  <c r="AU528" i="10" s="1"/>
  <c r="AP444" i="10"/>
  <c r="AU444" i="10" s="1"/>
  <c r="AP226" i="10"/>
  <c r="AU226" i="10" s="1"/>
  <c r="AP267" i="10"/>
  <c r="AU267" i="10" s="1"/>
  <c r="AP75" i="10"/>
  <c r="AU75" i="10" s="1"/>
  <c r="AP73" i="10"/>
  <c r="AU73" i="10" s="1"/>
  <c r="AP37" i="10"/>
  <c r="AU37" i="10" s="1"/>
  <c r="AP33" i="10"/>
  <c r="AU33" i="10" s="1"/>
  <c r="AP701" i="10"/>
  <c r="AU701" i="10" s="1"/>
  <c r="AP515" i="10"/>
  <c r="AU515" i="10" s="1"/>
  <c r="AP322" i="10"/>
  <c r="AU322" i="10" s="1"/>
  <c r="AP201" i="10"/>
  <c r="AU201" i="10" s="1"/>
  <c r="AP207" i="10"/>
  <c r="AU207" i="10" s="1"/>
  <c r="AP55" i="10"/>
  <c r="AU55" i="10" s="1"/>
  <c r="AP41" i="10"/>
  <c r="AU41" i="10" s="1"/>
  <c r="AP20" i="10"/>
  <c r="AU20" i="10" s="1"/>
  <c r="AP38" i="10"/>
  <c r="AU38" i="10" s="1"/>
  <c r="AP6" i="10"/>
  <c r="AU6" i="10" s="1"/>
  <c r="AP16" i="10"/>
  <c r="AU16" i="10" s="1"/>
  <c r="AP34" i="10"/>
  <c r="AU34" i="10" s="1"/>
  <c r="AP723" i="10"/>
  <c r="AU723" i="10" s="1"/>
  <c r="AP451" i="10"/>
  <c r="AU451" i="10" s="1"/>
  <c r="AP343" i="10"/>
  <c r="AU343" i="10" s="1"/>
  <c r="AP165" i="10"/>
  <c r="AU165" i="10" s="1"/>
  <c r="AP167" i="10"/>
  <c r="AU167" i="10" s="1"/>
  <c r="AP23" i="10"/>
  <c r="AU23" i="10" s="1"/>
  <c r="AP112" i="10"/>
  <c r="AU112" i="10" s="1"/>
  <c r="AP9" i="10"/>
  <c r="AU9" i="10" s="1"/>
  <c r="AP21" i="10"/>
  <c r="AU21" i="10" s="1"/>
  <c r="AP17" i="10"/>
  <c r="AU17" i="10" s="1"/>
  <c r="AP629" i="10"/>
  <c r="AU629" i="10" s="1"/>
  <c r="AP535" i="10"/>
  <c r="AU535" i="10" s="1"/>
  <c r="AP289" i="10"/>
  <c r="AU289" i="10" s="1"/>
  <c r="AP264" i="10"/>
  <c r="AU264" i="10" s="1"/>
  <c r="AP323" i="10"/>
  <c r="AU323" i="10" s="1"/>
  <c r="AP110" i="10"/>
  <c r="AU110" i="10" s="1"/>
  <c r="AP80" i="10"/>
  <c r="AU80" i="10" s="1"/>
  <c r="AP22" i="10"/>
  <c r="AU22" i="10" s="1"/>
  <c r="AP10" i="10"/>
  <c r="AU10" i="10" s="1"/>
  <c r="AP18" i="10"/>
  <c r="AU18" i="10" s="1"/>
  <c r="AP585" i="10"/>
  <c r="AU585" i="10" s="1"/>
  <c r="AP481" i="10"/>
  <c r="AU481" i="10" s="1"/>
  <c r="AP346" i="10"/>
  <c r="AU346" i="10" s="1"/>
  <c r="AP243" i="10"/>
  <c r="AU243" i="10" s="1"/>
  <c r="AP206" i="10"/>
  <c r="AU206" i="10" s="1"/>
  <c r="AP82" i="10"/>
  <c r="AU82" i="10" s="1"/>
  <c r="AP48" i="10"/>
  <c r="AU48" i="10" s="1"/>
  <c r="AP623" i="10"/>
  <c r="AU623" i="10" s="1"/>
  <c r="AP448" i="10"/>
  <c r="AU448" i="10" s="1"/>
  <c r="AP308" i="10"/>
  <c r="AU308" i="10" s="1"/>
  <c r="AP212" i="10"/>
  <c r="AU212" i="10" s="1"/>
  <c r="AP162" i="10"/>
  <c r="AU162" i="10" s="1"/>
  <c r="AP50" i="10"/>
  <c r="AU50" i="10" s="1"/>
  <c r="AP25" i="10"/>
  <c r="AU25" i="10" s="1"/>
  <c r="AP567" i="10"/>
  <c r="AU567" i="10" s="1"/>
  <c r="AP370" i="10"/>
  <c r="AU370" i="10" s="1"/>
  <c r="AP412" i="10"/>
  <c r="AU412" i="10" s="1"/>
  <c r="AP168" i="10"/>
  <c r="AU168" i="10" s="1"/>
  <c r="AP142" i="10"/>
  <c r="AU142" i="10" s="1"/>
  <c r="AP121" i="10"/>
  <c r="AU121" i="10" s="1"/>
  <c r="AP13" i="10"/>
  <c r="AU13" i="10" s="1"/>
  <c r="AP12" i="10"/>
  <c r="AU12" i="10" s="1"/>
  <c r="AP525" i="10"/>
  <c r="AU525" i="10" s="1"/>
  <c r="AP365" i="10"/>
  <c r="AU365" i="10" s="1"/>
  <c r="AP354" i="10"/>
  <c r="AU354" i="10" s="1"/>
  <c r="AP251" i="10"/>
  <c r="AU251" i="10" s="1"/>
  <c r="AP111" i="10"/>
  <c r="AU111" i="10" s="1"/>
  <c r="AP105" i="10"/>
  <c r="AU105" i="10" s="1"/>
  <c r="AP36" i="10"/>
  <c r="AU36" i="10" s="1"/>
  <c r="AP32" i="10"/>
  <c r="AU32" i="10" s="1"/>
  <c r="AO7" i="10"/>
  <c r="AT7" i="10" s="1"/>
  <c r="AQ100" i="10"/>
  <c r="AV100" i="10" s="1"/>
  <c r="AQ162" i="10"/>
  <c r="AV162" i="10" s="1"/>
  <c r="AQ12" i="10"/>
  <c r="AV12" i="10" s="1"/>
  <c r="AQ10" i="10"/>
  <c r="AV10" i="10" s="1"/>
  <c r="AQ6" i="10"/>
  <c r="AV6" i="10" s="1"/>
  <c r="AQ124" i="10"/>
  <c r="AV124" i="10" s="1"/>
  <c r="AQ92" i="10"/>
  <c r="AV92" i="10" s="1"/>
  <c r="AQ8" i="10"/>
  <c r="AV8" i="10" s="1"/>
  <c r="AQ60" i="10"/>
  <c r="AV60" i="10" s="1"/>
  <c r="AQ11" i="10"/>
  <c r="AV11" i="10" s="1"/>
  <c r="AQ7" i="10"/>
  <c r="AV7" i="10" s="1"/>
  <c r="AQ112" i="10"/>
  <c r="AV112" i="10" s="1"/>
  <c r="AQ48" i="10"/>
  <c r="AV48" i="10" s="1"/>
  <c r="AQ27" i="10"/>
  <c r="AV27" i="10" s="1"/>
  <c r="AQ28" i="10"/>
  <c r="AV28" i="10" s="1"/>
  <c r="AQ29" i="10"/>
  <c r="AV29" i="10" s="1"/>
  <c r="AQ80" i="10"/>
  <c r="AV80" i="10" s="1"/>
  <c r="AQ740" i="10"/>
  <c r="AV740" i="10" s="1"/>
  <c r="AQ708" i="10"/>
  <c r="AV708" i="10" s="1"/>
  <c r="AQ743" i="10"/>
  <c r="AV743" i="10" s="1"/>
  <c r="AQ714" i="10"/>
  <c r="AV714" i="10" s="1"/>
  <c r="AQ682" i="10"/>
  <c r="AV682" i="10" s="1"/>
  <c r="AQ677" i="10"/>
  <c r="AV677" i="10" s="1"/>
  <c r="AQ723" i="10"/>
  <c r="AV723" i="10" s="1"/>
  <c r="AQ697" i="10"/>
  <c r="AV697" i="10" s="1"/>
  <c r="AQ693" i="10"/>
  <c r="AV693" i="10" s="1"/>
  <c r="AQ666" i="10"/>
  <c r="AV666" i="10" s="1"/>
  <c r="AQ661" i="10"/>
  <c r="AV661" i="10" s="1"/>
  <c r="AQ629" i="10"/>
  <c r="AV629" i="10" s="1"/>
  <c r="AQ632" i="10"/>
  <c r="AV632" i="10" s="1"/>
  <c r="AQ643" i="10"/>
  <c r="AV643" i="10" s="1"/>
  <c r="AQ646" i="10"/>
  <c r="AV646" i="10" s="1"/>
  <c r="AQ614" i="10"/>
  <c r="AV614" i="10" s="1"/>
  <c r="AQ596" i="10"/>
  <c r="AV596" i="10" s="1"/>
  <c r="AQ564" i="10"/>
  <c r="AV564" i="10" s="1"/>
  <c r="AQ601" i="10"/>
  <c r="AV601" i="10" s="1"/>
  <c r="AQ579" i="10"/>
  <c r="AV579" i="10" s="1"/>
  <c r="AQ659" i="10"/>
  <c r="AV659" i="10" s="1"/>
  <c r="AQ590" i="10"/>
  <c r="AV590" i="10" s="1"/>
  <c r="AQ558" i="10"/>
  <c r="AV558" i="10" s="1"/>
  <c r="AQ593" i="10"/>
  <c r="AV593" i="10" s="1"/>
  <c r="AQ561" i="10"/>
  <c r="AV561" i="10" s="1"/>
  <c r="AQ532" i="10"/>
  <c r="AV532" i="10" s="1"/>
  <c r="AQ500" i="10"/>
  <c r="AV500" i="10" s="1"/>
  <c r="AQ539" i="10"/>
  <c r="AV539" i="10" s="1"/>
  <c r="AQ511" i="10"/>
  <c r="AV511" i="10" s="1"/>
  <c r="AQ522" i="10"/>
  <c r="AV522" i="10" s="1"/>
  <c r="AQ490" i="10"/>
  <c r="AV490" i="10" s="1"/>
  <c r="AQ736" i="10"/>
  <c r="AV736" i="10" s="1"/>
  <c r="AQ704" i="10"/>
  <c r="AV704" i="10" s="1"/>
  <c r="AQ742" i="10"/>
  <c r="AV742" i="10" s="1"/>
  <c r="AQ710" i="10"/>
  <c r="AV710" i="10" s="1"/>
  <c r="AQ678" i="10"/>
  <c r="AV678" i="10" s="1"/>
  <c r="AQ672" i="10"/>
  <c r="AV672" i="10" s="1"/>
  <c r="AQ715" i="10"/>
  <c r="AV715" i="10" s="1"/>
  <c r="AQ683" i="10"/>
  <c r="AV683" i="10" s="1"/>
  <c r="AQ735" i="10"/>
  <c r="AV735" i="10" s="1"/>
  <c r="AQ662" i="10"/>
  <c r="AV662" i="10" s="1"/>
  <c r="AQ657" i="10"/>
  <c r="AV657" i="10" s="1"/>
  <c r="AQ625" i="10"/>
  <c r="AV625" i="10" s="1"/>
  <c r="AQ628" i="10"/>
  <c r="AV628" i="10" s="1"/>
  <c r="AQ639" i="10"/>
  <c r="AV639" i="10" s="1"/>
  <c r="AQ642" i="10"/>
  <c r="AV642" i="10" s="1"/>
  <c r="AQ610" i="10"/>
  <c r="AV610" i="10" s="1"/>
  <c r="AQ592" i="10"/>
  <c r="AV592" i="10" s="1"/>
  <c r="AQ560" i="10"/>
  <c r="AV560" i="10" s="1"/>
  <c r="AQ600" i="10"/>
  <c r="AV600" i="10" s="1"/>
  <c r="AQ575" i="10"/>
  <c r="AV575" i="10" s="1"/>
  <c r="AQ620" i="10"/>
  <c r="AV620" i="10" s="1"/>
  <c r="AQ586" i="10"/>
  <c r="AV586" i="10" s="1"/>
  <c r="AQ554" i="10"/>
  <c r="AV554" i="10" s="1"/>
  <c r="AQ589" i="10"/>
  <c r="AV589" i="10" s="1"/>
  <c r="AQ557" i="10"/>
  <c r="AV557" i="10" s="1"/>
  <c r="AQ528" i="10"/>
  <c r="AV528" i="10" s="1"/>
  <c r="AQ496" i="10"/>
  <c r="AV496" i="10" s="1"/>
  <c r="AQ603" i="10"/>
  <c r="AV603" i="10" s="1"/>
  <c r="AQ507" i="10"/>
  <c r="AV507" i="10" s="1"/>
  <c r="AQ518" i="10"/>
  <c r="AV518" i="10" s="1"/>
  <c r="AQ608" i="10"/>
  <c r="AV608" i="10" s="1"/>
  <c r="AQ728" i="10"/>
  <c r="AV728" i="10" s="1"/>
  <c r="AQ696" i="10"/>
  <c r="AV696" i="10" s="1"/>
  <c r="AQ734" i="10"/>
  <c r="AV734" i="10" s="1"/>
  <c r="AQ702" i="10"/>
  <c r="AV702" i="10" s="1"/>
  <c r="AQ691" i="10"/>
  <c r="AV691" i="10" s="1"/>
  <c r="AQ664" i="10"/>
  <c r="AV664" i="10" s="1"/>
  <c r="AQ681" i="10"/>
  <c r="AV681" i="10" s="1"/>
  <c r="AQ671" i="10"/>
  <c r="AV671" i="10" s="1"/>
  <c r="AQ721" i="10"/>
  <c r="AV721" i="10" s="1"/>
  <c r="AQ713" i="10"/>
  <c r="AV713" i="10" s="1"/>
  <c r="AQ739" i="10"/>
  <c r="AV739" i="10" s="1"/>
  <c r="AQ699" i="10"/>
  <c r="AV699" i="10" s="1"/>
  <c r="AQ655" i="10"/>
  <c r="AV655" i="10" s="1"/>
  <c r="AQ631" i="10"/>
  <c r="AV631" i="10" s="1"/>
  <c r="AQ634" i="10"/>
  <c r="AV634" i="10" s="1"/>
  <c r="AQ602" i="10"/>
  <c r="AV602" i="10" s="1"/>
  <c r="AQ584" i="10"/>
  <c r="AV584" i="10" s="1"/>
  <c r="AQ552" i="10"/>
  <c r="AV552" i="10" s="1"/>
  <c r="AQ599" i="10"/>
  <c r="AV599" i="10" s="1"/>
  <c r="AQ567" i="10"/>
  <c r="AV567" i="10" s="1"/>
  <c r="AQ658" i="10"/>
  <c r="AV658" i="10" s="1"/>
  <c r="AQ578" i="10"/>
  <c r="AV578" i="10" s="1"/>
  <c r="AQ624" i="10"/>
  <c r="AV624" i="10" s="1"/>
  <c r="AQ581" i="10"/>
  <c r="AV581" i="10" s="1"/>
  <c r="AQ547" i="10"/>
  <c r="AV547" i="10" s="1"/>
  <c r="AQ520" i="10"/>
  <c r="AV520" i="10" s="1"/>
  <c r="AQ488" i="10"/>
  <c r="AV488" i="10" s="1"/>
  <c r="AQ531" i="10"/>
  <c r="AV531" i="10" s="1"/>
  <c r="AQ499" i="10"/>
  <c r="AV499" i="10" s="1"/>
  <c r="AQ510" i="10"/>
  <c r="AV510" i="10" s="1"/>
  <c r="AQ543" i="10"/>
  <c r="AV543" i="10" s="1"/>
  <c r="AQ40" i="10"/>
  <c r="AV40" i="10" s="1"/>
  <c r="AQ724" i="10"/>
  <c r="AV724" i="10" s="1"/>
  <c r="AQ692" i="10"/>
  <c r="AV692" i="10" s="1"/>
  <c r="AQ730" i="10"/>
  <c r="AV730" i="10" s="1"/>
  <c r="AQ698" i="10"/>
  <c r="AV698" i="10" s="1"/>
  <c r="AQ719" i="10"/>
  <c r="AV719" i="10" s="1"/>
  <c r="AQ660" i="10"/>
  <c r="AV660" i="10" s="1"/>
  <c r="AQ676" i="10"/>
  <c r="AV676" i="10" s="1"/>
  <c r="AQ667" i="10"/>
  <c r="AV667" i="10" s="1"/>
  <c r="AQ703" i="10"/>
  <c r="AV703" i="10" s="1"/>
  <c r="AQ695" i="10"/>
  <c r="AV695" i="10" s="1"/>
  <c r="AQ645" i="10"/>
  <c r="AV645" i="10" s="1"/>
  <c r="AQ651" i="10"/>
  <c r="AV651" i="10" s="1"/>
  <c r="AQ654" i="10"/>
  <c r="AV654" i="10" s="1"/>
  <c r="AQ627" i="10"/>
  <c r="AV627" i="10" s="1"/>
  <c r="AQ630" i="10"/>
  <c r="AV630" i="10" s="1"/>
  <c r="AQ647" i="10"/>
  <c r="AV647" i="10" s="1"/>
  <c r="AQ580" i="10"/>
  <c r="AV580" i="10" s="1"/>
  <c r="AQ548" i="10"/>
  <c r="AV548" i="10" s="1"/>
  <c r="AQ595" i="10"/>
  <c r="AV595" i="10" s="1"/>
  <c r="AQ563" i="10"/>
  <c r="AV563" i="10" s="1"/>
  <c r="AQ612" i="10"/>
  <c r="AV612" i="10" s="1"/>
  <c r="AQ574" i="10"/>
  <c r="AV574" i="10" s="1"/>
  <c r="AQ617" i="10"/>
  <c r="AV617" i="10" s="1"/>
  <c r="AQ577" i="10"/>
  <c r="AV577" i="10" s="1"/>
  <c r="AQ546" i="10"/>
  <c r="AV546" i="10" s="1"/>
  <c r="AQ516" i="10"/>
  <c r="AV516" i="10" s="1"/>
  <c r="AQ484" i="10"/>
  <c r="AV484" i="10" s="1"/>
  <c r="AQ527" i="10"/>
  <c r="AV527" i="10" s="1"/>
  <c r="AQ537" i="10"/>
  <c r="AV537" i="10" s="1"/>
  <c r="AQ506" i="10"/>
  <c r="AV506" i="10" s="1"/>
  <c r="AQ720" i="10"/>
  <c r="AV720" i="10" s="1"/>
  <c r="AQ688" i="10"/>
  <c r="AV688" i="10" s="1"/>
  <c r="AQ726" i="10"/>
  <c r="AV726" i="10" s="1"/>
  <c r="AQ694" i="10"/>
  <c r="AV694" i="10" s="1"/>
  <c r="AQ705" i="10"/>
  <c r="AV705" i="10" s="1"/>
  <c r="AQ656" i="10"/>
  <c r="AV656" i="10" s="1"/>
  <c r="AQ727" i="10"/>
  <c r="AV727" i="10" s="1"/>
  <c r="AQ731" i="10"/>
  <c r="AV731" i="10" s="1"/>
  <c r="AQ689" i="10"/>
  <c r="AV689" i="10" s="1"/>
  <c r="AQ673" i="10"/>
  <c r="AV673" i="10" s="1"/>
  <c r="AQ641" i="10"/>
  <c r="AV641" i="10" s="1"/>
  <c r="AQ644" i="10"/>
  <c r="AV644" i="10" s="1"/>
  <c r="AQ650" i="10"/>
  <c r="AV650" i="10" s="1"/>
  <c r="AQ623" i="10"/>
  <c r="AV623" i="10" s="1"/>
  <c r="AQ626" i="10"/>
  <c r="AV626" i="10" s="1"/>
  <c r="AQ621" i="10"/>
  <c r="AV621" i="10" s="1"/>
  <c r="AQ576" i="10"/>
  <c r="AV576" i="10" s="1"/>
  <c r="AQ544" i="10"/>
  <c r="AV544" i="10" s="1"/>
  <c r="AQ591" i="10"/>
  <c r="AV591" i="10" s="1"/>
  <c r="AQ559" i="10"/>
  <c r="AV559" i="10" s="1"/>
  <c r="AQ607" i="10"/>
  <c r="AV607" i="10" s="1"/>
  <c r="AQ570" i="10"/>
  <c r="AV570" i="10" s="1"/>
  <c r="AQ613" i="10"/>
  <c r="AV613" i="10" s="1"/>
  <c r="AQ573" i="10"/>
  <c r="AV573" i="10" s="1"/>
  <c r="AQ545" i="10"/>
  <c r="AV545" i="10" s="1"/>
  <c r="AQ512" i="10"/>
  <c r="AV512" i="10" s="1"/>
  <c r="AQ480" i="10"/>
  <c r="AV480" i="10" s="1"/>
  <c r="AQ523" i="10"/>
  <c r="AV523" i="10" s="1"/>
  <c r="AQ535" i="10"/>
  <c r="AV535" i="10" s="1"/>
  <c r="AQ502" i="10"/>
  <c r="AV502" i="10" s="1"/>
  <c r="AQ529" i="10"/>
  <c r="AV529" i="10" s="1"/>
  <c r="AQ716" i="10"/>
  <c r="AV716" i="10" s="1"/>
  <c r="AQ706" i="10"/>
  <c r="AV706" i="10" s="1"/>
  <c r="AQ648" i="10"/>
  <c r="AV648" i="10" s="1"/>
  <c r="AQ674" i="10"/>
  <c r="AV674" i="10" s="1"/>
  <c r="AQ737" i="10"/>
  <c r="AV737" i="10" s="1"/>
  <c r="AQ615" i="10"/>
  <c r="AV615" i="10" s="1"/>
  <c r="AQ572" i="10"/>
  <c r="AV572" i="10" s="1"/>
  <c r="AQ571" i="10"/>
  <c r="AV571" i="10" s="1"/>
  <c r="AQ562" i="10"/>
  <c r="AV562" i="10" s="1"/>
  <c r="AQ542" i="10"/>
  <c r="AV542" i="10" s="1"/>
  <c r="AQ538" i="10"/>
  <c r="AV538" i="10" s="1"/>
  <c r="AQ494" i="10"/>
  <c r="AV494" i="10" s="1"/>
  <c r="AQ505" i="10"/>
  <c r="AV505" i="10" s="1"/>
  <c r="AQ470" i="10"/>
  <c r="AV470" i="10" s="1"/>
  <c r="AQ438" i="10"/>
  <c r="AV438" i="10" s="1"/>
  <c r="AQ406" i="10"/>
  <c r="AV406" i="10" s="1"/>
  <c r="AQ457" i="10"/>
  <c r="AV457" i="10" s="1"/>
  <c r="AQ495" i="10"/>
  <c r="AV495" i="10" s="1"/>
  <c r="AQ448" i="10"/>
  <c r="AV448" i="10" s="1"/>
  <c r="AQ467" i="10"/>
  <c r="AV467" i="10" s="1"/>
  <c r="AQ435" i="10"/>
  <c r="AV435" i="10" s="1"/>
  <c r="AQ397" i="10"/>
  <c r="AV397" i="10" s="1"/>
  <c r="AQ365" i="10"/>
  <c r="AV365" i="10" s="1"/>
  <c r="AQ333" i="10"/>
  <c r="AV333" i="10" s="1"/>
  <c r="AQ404" i="10"/>
  <c r="AV404" i="10" s="1"/>
  <c r="AQ372" i="10"/>
  <c r="AV372" i="10" s="1"/>
  <c r="AQ399" i="10"/>
  <c r="AV399" i="10" s="1"/>
  <c r="AQ367" i="10"/>
  <c r="AV367" i="10" s="1"/>
  <c r="AQ420" i="10"/>
  <c r="AV420" i="10" s="1"/>
  <c r="AQ378" i="10"/>
  <c r="AV378" i="10" s="1"/>
  <c r="AQ360" i="10"/>
  <c r="AV360" i="10" s="1"/>
  <c r="AQ327" i="10"/>
  <c r="AV327" i="10" s="1"/>
  <c r="AQ293" i="10"/>
  <c r="AV293" i="10" s="1"/>
  <c r="AQ261" i="10"/>
  <c r="AV261" i="10" s="1"/>
  <c r="AQ229" i="10"/>
  <c r="AV229" i="10" s="1"/>
  <c r="AQ320" i="10"/>
  <c r="AV320" i="10" s="1"/>
  <c r="AQ288" i="10"/>
  <c r="AV288" i="10" s="1"/>
  <c r="AQ334" i="10"/>
  <c r="AV334" i="10" s="1"/>
  <c r="AQ303" i="10"/>
  <c r="AV303" i="10" s="1"/>
  <c r="AQ271" i="10"/>
  <c r="AV271" i="10" s="1"/>
  <c r="AQ340" i="10"/>
  <c r="AV340" i="10" s="1"/>
  <c r="AQ298" i="10"/>
  <c r="AV298" i="10" s="1"/>
  <c r="AQ266" i="10"/>
  <c r="AV266" i="10" s="1"/>
  <c r="AQ221" i="10"/>
  <c r="AV221" i="10" s="1"/>
  <c r="AQ189" i="10"/>
  <c r="AV189" i="10" s="1"/>
  <c r="AQ157" i="10"/>
  <c r="AV157" i="10" s="1"/>
  <c r="AQ244" i="10"/>
  <c r="AV244" i="10" s="1"/>
  <c r="AQ216" i="10"/>
  <c r="AV216" i="10" s="1"/>
  <c r="AQ184" i="10"/>
  <c r="AV184" i="10" s="1"/>
  <c r="AQ152" i="10"/>
  <c r="AV152" i="10" s="1"/>
  <c r="AQ240" i="10"/>
  <c r="AV240" i="10" s="1"/>
  <c r="AQ199" i="10"/>
  <c r="AV199" i="10" s="1"/>
  <c r="AQ167" i="10"/>
  <c r="AV167" i="10" s="1"/>
  <c r="AQ260" i="10"/>
  <c r="AV260" i="10" s="1"/>
  <c r="AQ127" i="10"/>
  <c r="AV127" i="10" s="1"/>
  <c r="AQ95" i="10"/>
  <c r="AV95" i="10" s="1"/>
  <c r="AQ63" i="10"/>
  <c r="AV63" i="10" s="1"/>
  <c r="AQ166" i="10"/>
  <c r="AV166" i="10" s="1"/>
  <c r="AQ118" i="10"/>
  <c r="AV118" i="10" s="1"/>
  <c r="AQ86" i="10"/>
  <c r="AV86" i="10" s="1"/>
  <c r="AQ54" i="10"/>
  <c r="AV54" i="10" s="1"/>
  <c r="AQ22" i="10"/>
  <c r="AV22" i="10" s="1"/>
  <c r="AQ202" i="10"/>
  <c r="AV202" i="10" s="1"/>
  <c r="AQ109" i="10"/>
  <c r="AV109" i="10" s="1"/>
  <c r="AQ77" i="10"/>
  <c r="AV77" i="10" s="1"/>
  <c r="AQ712" i="10"/>
  <c r="AV712" i="10" s="1"/>
  <c r="AQ690" i="10"/>
  <c r="AV690" i="10" s="1"/>
  <c r="AQ701" i="10"/>
  <c r="AV701" i="10" s="1"/>
  <c r="AQ670" i="10"/>
  <c r="AV670" i="10" s="1"/>
  <c r="AQ640" i="10"/>
  <c r="AV640" i="10" s="1"/>
  <c r="AQ638" i="10"/>
  <c r="AV638" i="10" s="1"/>
  <c r="AQ568" i="10"/>
  <c r="AV568" i="10" s="1"/>
  <c r="AQ555" i="10"/>
  <c r="AV555" i="10" s="1"/>
  <c r="AQ550" i="10"/>
  <c r="AV550" i="10" s="1"/>
  <c r="AQ541" i="10"/>
  <c r="AV541" i="10" s="1"/>
  <c r="AQ519" i="10"/>
  <c r="AV519" i="10" s="1"/>
  <c r="AQ551" i="10"/>
  <c r="AV551" i="10" s="1"/>
  <c r="AQ501" i="10"/>
  <c r="AV501" i="10" s="1"/>
  <c r="AQ466" i="10"/>
  <c r="AV466" i="10" s="1"/>
  <c r="AQ434" i="10"/>
  <c r="AV434" i="10" s="1"/>
  <c r="AQ482" i="10"/>
  <c r="AV482" i="10" s="1"/>
  <c r="AQ453" i="10"/>
  <c r="AV453" i="10" s="1"/>
  <c r="AQ478" i="10"/>
  <c r="AV478" i="10" s="1"/>
  <c r="AQ444" i="10"/>
  <c r="AV444" i="10" s="1"/>
  <c r="AQ463" i="10"/>
  <c r="AV463" i="10" s="1"/>
  <c r="AQ431" i="10"/>
  <c r="AV431" i="10" s="1"/>
  <c r="AQ393" i="10"/>
  <c r="AV393" i="10" s="1"/>
  <c r="AQ361" i="10"/>
  <c r="AV361" i="10" s="1"/>
  <c r="AQ329" i="10"/>
  <c r="AV329" i="10" s="1"/>
  <c r="AQ400" i="10"/>
  <c r="AV400" i="10" s="1"/>
  <c r="AQ368" i="10"/>
  <c r="AV368" i="10" s="1"/>
  <c r="AQ395" i="10"/>
  <c r="AV395" i="10" s="1"/>
  <c r="AQ363" i="10"/>
  <c r="AV363" i="10" s="1"/>
  <c r="AQ409" i="10"/>
  <c r="AV409" i="10" s="1"/>
  <c r="AQ374" i="10"/>
  <c r="AV374" i="10" s="1"/>
  <c r="AQ352" i="10"/>
  <c r="AV352" i="10" s="1"/>
  <c r="AQ321" i="10"/>
  <c r="AV321" i="10" s="1"/>
  <c r="AQ289" i="10"/>
  <c r="AV289" i="10" s="1"/>
  <c r="AQ257" i="10"/>
  <c r="AV257" i="10" s="1"/>
  <c r="AQ346" i="10"/>
  <c r="AV346" i="10" s="1"/>
  <c r="AQ316" i="10"/>
  <c r="AV316" i="10" s="1"/>
  <c r="AQ284" i="10"/>
  <c r="AV284" i="10" s="1"/>
  <c r="AQ350" i="10"/>
  <c r="AV350" i="10" s="1"/>
  <c r="AQ299" i="10"/>
  <c r="AV299" i="10" s="1"/>
  <c r="AQ267" i="10"/>
  <c r="AV267" i="10" s="1"/>
  <c r="AQ330" i="10"/>
  <c r="AV330" i="10" s="1"/>
  <c r="AQ294" i="10"/>
  <c r="AV294" i="10" s="1"/>
  <c r="AQ262" i="10"/>
  <c r="AV262" i="10" s="1"/>
  <c r="AQ217" i="10"/>
  <c r="AV217" i="10" s="1"/>
  <c r="AQ185" i="10"/>
  <c r="AV185" i="10" s="1"/>
  <c r="AQ153" i="10"/>
  <c r="AV153" i="10" s="1"/>
  <c r="AQ234" i="10"/>
  <c r="AV234" i="10" s="1"/>
  <c r="AQ212" i="10"/>
  <c r="AV212" i="10" s="1"/>
  <c r="AQ180" i="10"/>
  <c r="AV180" i="10" s="1"/>
  <c r="AQ148" i="10"/>
  <c r="AV148" i="10" s="1"/>
  <c r="AQ230" i="10"/>
  <c r="AV230" i="10" s="1"/>
  <c r="AQ195" i="10"/>
  <c r="AV195" i="10" s="1"/>
  <c r="AQ163" i="10"/>
  <c r="AV163" i="10" s="1"/>
  <c r="AQ236" i="10"/>
  <c r="AV236" i="10" s="1"/>
  <c r="AQ123" i="10"/>
  <c r="AV123" i="10" s="1"/>
  <c r="AQ91" i="10"/>
  <c r="AV91" i="10" s="1"/>
  <c r="AQ59" i="10"/>
  <c r="AV59" i="10" s="1"/>
  <c r="AQ143" i="10"/>
  <c r="AV143" i="10" s="1"/>
  <c r="AQ114" i="10"/>
  <c r="AV114" i="10" s="1"/>
  <c r="AQ82" i="10"/>
  <c r="AV82" i="10" s="1"/>
  <c r="AQ50" i="10"/>
  <c r="AV50" i="10" s="1"/>
  <c r="AQ18" i="10"/>
  <c r="AV18" i="10" s="1"/>
  <c r="AQ170" i="10"/>
  <c r="AV170" i="10" s="1"/>
  <c r="AQ105" i="10"/>
  <c r="AV105" i="10" s="1"/>
  <c r="AQ73" i="10"/>
  <c r="AV73" i="10" s="1"/>
  <c r="AQ684" i="10"/>
  <c r="AV684" i="10" s="1"/>
  <c r="AQ709" i="10"/>
  <c r="AV709" i="10" s="1"/>
  <c r="AQ711" i="10"/>
  <c r="AV711" i="10" s="1"/>
  <c r="AQ669" i="10"/>
  <c r="AV669" i="10" s="1"/>
  <c r="AQ663" i="10"/>
  <c r="AV663" i="10" s="1"/>
  <c r="AQ618" i="10"/>
  <c r="AV618" i="10" s="1"/>
  <c r="AQ540" i="10"/>
  <c r="AV540" i="10" s="1"/>
  <c r="AQ611" i="10"/>
  <c r="AV611" i="10" s="1"/>
  <c r="AQ597" i="10"/>
  <c r="AV597" i="10" s="1"/>
  <c r="AQ508" i="10"/>
  <c r="AV508" i="10" s="1"/>
  <c r="AQ503" i="10"/>
  <c r="AV503" i="10" s="1"/>
  <c r="AQ525" i="10"/>
  <c r="AV525" i="10" s="1"/>
  <c r="AQ493" i="10"/>
  <c r="AV493" i="10" s="1"/>
  <c r="AQ458" i="10"/>
  <c r="AV458" i="10" s="1"/>
  <c r="AQ426" i="10"/>
  <c r="AV426" i="10" s="1"/>
  <c r="AQ481" i="10"/>
  <c r="AV481" i="10" s="1"/>
  <c r="AQ445" i="10"/>
  <c r="AV445" i="10" s="1"/>
  <c r="AQ468" i="10"/>
  <c r="AV468" i="10" s="1"/>
  <c r="AQ436" i="10"/>
  <c r="AV436" i="10" s="1"/>
  <c r="AQ455" i="10"/>
  <c r="AV455" i="10" s="1"/>
  <c r="AQ408" i="10"/>
  <c r="AV408" i="10" s="1"/>
  <c r="AQ385" i="10"/>
  <c r="AV385" i="10" s="1"/>
  <c r="AQ353" i="10"/>
  <c r="AV353" i="10" s="1"/>
  <c r="AQ427" i="10"/>
  <c r="AV427" i="10" s="1"/>
  <c r="AQ392" i="10"/>
  <c r="AV392" i="10" s="1"/>
  <c r="AQ477" i="10"/>
  <c r="AV477" i="10" s="1"/>
  <c r="AQ387" i="10"/>
  <c r="AV387" i="10" s="1"/>
  <c r="AQ355" i="10"/>
  <c r="AV355" i="10" s="1"/>
  <c r="AQ398" i="10"/>
  <c r="AV398" i="10" s="1"/>
  <c r="AQ366" i="10"/>
  <c r="AV366" i="10" s="1"/>
  <c r="AQ339" i="10"/>
  <c r="AV339" i="10" s="1"/>
  <c r="AQ313" i="10"/>
  <c r="AV313" i="10" s="1"/>
  <c r="AQ281" i="10"/>
  <c r="AV281" i="10" s="1"/>
  <c r="AQ249" i="10"/>
  <c r="AV249" i="10" s="1"/>
  <c r="AQ326" i="10"/>
  <c r="AV326" i="10" s="1"/>
  <c r="AQ308" i="10"/>
  <c r="AV308" i="10" s="1"/>
  <c r="AQ276" i="10"/>
  <c r="AV276" i="10" s="1"/>
  <c r="AQ323" i="10"/>
  <c r="AV323" i="10" s="1"/>
  <c r="AQ291" i="10"/>
  <c r="AV291" i="10" s="1"/>
  <c r="AQ259" i="10"/>
  <c r="AV259" i="10" s="1"/>
  <c r="AQ318" i="10"/>
  <c r="AV318" i="10" s="1"/>
  <c r="AQ286" i="10"/>
  <c r="AV286" i="10" s="1"/>
  <c r="AQ254" i="10"/>
  <c r="AV254" i="10" s="1"/>
  <c r="AQ209" i="10"/>
  <c r="AV209" i="10" s="1"/>
  <c r="AQ177" i="10"/>
  <c r="AV177" i="10" s="1"/>
  <c r="AQ145" i="10"/>
  <c r="AV145" i="10" s="1"/>
  <c r="AQ248" i="10"/>
  <c r="AV248" i="10" s="1"/>
  <c r="AQ204" i="10"/>
  <c r="AV204" i="10" s="1"/>
  <c r="AQ172" i="10"/>
  <c r="AV172" i="10" s="1"/>
  <c r="AQ140" i="10"/>
  <c r="AV140" i="10" s="1"/>
  <c r="AQ219" i="10"/>
  <c r="AV219" i="10" s="1"/>
  <c r="AQ187" i="10"/>
  <c r="AV187" i="10" s="1"/>
  <c r="AQ155" i="10"/>
  <c r="AV155" i="10" s="1"/>
  <c r="AQ218" i="10"/>
  <c r="AV218" i="10" s="1"/>
  <c r="AQ115" i="10"/>
  <c r="AV115" i="10" s="1"/>
  <c r="AQ83" i="10"/>
  <c r="AV83" i="10" s="1"/>
  <c r="AQ51" i="10"/>
  <c r="AV51" i="10" s="1"/>
  <c r="AQ178" i="10"/>
  <c r="AV178" i="10" s="1"/>
  <c r="AQ106" i="10"/>
  <c r="AV106" i="10" s="1"/>
  <c r="AQ680" i="10"/>
  <c r="AV680" i="10" s="1"/>
  <c r="AQ687" i="10"/>
  <c r="AV687" i="10" s="1"/>
  <c r="AQ675" i="10"/>
  <c r="AV675" i="10" s="1"/>
  <c r="AQ665" i="10"/>
  <c r="AV665" i="10" s="1"/>
  <c r="AQ717" i="10"/>
  <c r="AV717" i="10" s="1"/>
  <c r="AQ606" i="10"/>
  <c r="AV606" i="10" s="1"/>
  <c r="AQ536" i="10"/>
  <c r="AV536" i="10" s="1"/>
  <c r="AQ598" i="10"/>
  <c r="AV598" i="10" s="1"/>
  <c r="AQ585" i="10"/>
  <c r="AV585" i="10" s="1"/>
  <c r="AQ504" i="10"/>
  <c r="AV504" i="10" s="1"/>
  <c r="AQ530" i="10"/>
  <c r="AV530" i="10" s="1"/>
  <c r="AQ521" i="10"/>
  <c r="AV521" i="10" s="1"/>
  <c r="AQ485" i="10"/>
  <c r="AV485" i="10" s="1"/>
  <c r="AQ454" i="10"/>
  <c r="AV454" i="10" s="1"/>
  <c r="AQ422" i="10"/>
  <c r="AV422" i="10" s="1"/>
  <c r="AQ473" i="10"/>
  <c r="AV473" i="10" s="1"/>
  <c r="AQ441" i="10"/>
  <c r="AV441" i="10" s="1"/>
  <c r="AQ464" i="10"/>
  <c r="AV464" i="10" s="1"/>
  <c r="AQ432" i="10"/>
  <c r="AV432" i="10" s="1"/>
  <c r="AQ451" i="10"/>
  <c r="AV451" i="10" s="1"/>
  <c r="AQ487" i="10"/>
  <c r="AV487" i="10" s="1"/>
  <c r="AQ381" i="10"/>
  <c r="AV381" i="10" s="1"/>
  <c r="AQ349" i="10"/>
  <c r="AV349" i="10" s="1"/>
  <c r="AQ416" i="10"/>
  <c r="AV416" i="10" s="1"/>
  <c r="AQ388" i="10"/>
  <c r="AV388" i="10" s="1"/>
  <c r="AQ429" i="10"/>
  <c r="AV429" i="10" s="1"/>
  <c r="AQ383" i="10"/>
  <c r="AV383" i="10" s="1"/>
  <c r="AQ351" i="10"/>
  <c r="AV351" i="10" s="1"/>
  <c r="AQ394" i="10"/>
  <c r="AV394" i="10" s="1"/>
  <c r="AQ362" i="10"/>
  <c r="AV362" i="10" s="1"/>
  <c r="AQ328" i="10"/>
  <c r="AV328" i="10" s="1"/>
  <c r="AQ309" i="10"/>
  <c r="AV309" i="10" s="1"/>
  <c r="AQ277" i="10"/>
  <c r="AV277" i="10" s="1"/>
  <c r="AQ245" i="10"/>
  <c r="AV245" i="10" s="1"/>
  <c r="AQ421" i="10"/>
  <c r="AV421" i="10" s="1"/>
  <c r="AQ304" i="10"/>
  <c r="AV304" i="10" s="1"/>
  <c r="AQ272" i="10"/>
  <c r="AV272" i="10" s="1"/>
  <c r="AQ319" i="10"/>
  <c r="AV319" i="10" s="1"/>
  <c r="AQ287" i="10"/>
  <c r="AV287" i="10" s="1"/>
  <c r="AQ255" i="10"/>
  <c r="AV255" i="10" s="1"/>
  <c r="AQ314" i="10"/>
  <c r="AV314" i="10" s="1"/>
  <c r="AQ282" i="10"/>
  <c r="AV282" i="10" s="1"/>
  <c r="AQ250" i="10"/>
  <c r="AV250" i="10" s="1"/>
  <c r="AQ205" i="10"/>
  <c r="AV205" i="10" s="1"/>
  <c r="AQ173" i="10"/>
  <c r="AV173" i="10" s="1"/>
  <c r="AQ141" i="10"/>
  <c r="AV141" i="10" s="1"/>
  <c r="AQ243" i="10"/>
  <c r="AV243" i="10" s="1"/>
  <c r="AQ200" i="10"/>
  <c r="AV200" i="10" s="1"/>
  <c r="AQ168" i="10"/>
  <c r="AV168" i="10" s="1"/>
  <c r="AQ136" i="10"/>
  <c r="AV136" i="10" s="1"/>
  <c r="AQ215" i="10"/>
  <c r="AV215" i="10" s="1"/>
  <c r="AQ183" i="10"/>
  <c r="AV183" i="10" s="1"/>
  <c r="AQ151" i="10"/>
  <c r="AV151" i="10" s="1"/>
  <c r="AQ186" i="10"/>
  <c r="AV186" i="10" s="1"/>
  <c r="AQ111" i="10"/>
  <c r="AV111" i="10" s="1"/>
  <c r="AQ79" i="10"/>
  <c r="AV79" i="10" s="1"/>
  <c r="AQ47" i="10"/>
  <c r="AV47" i="10" s="1"/>
  <c r="AQ146" i="10"/>
  <c r="AV146" i="10" s="1"/>
  <c r="AQ102" i="10"/>
  <c r="AV102" i="10" s="1"/>
  <c r="AQ70" i="10"/>
  <c r="AV70" i="10" s="1"/>
  <c r="AQ38" i="10"/>
  <c r="AV38" i="10" s="1"/>
  <c r="AQ190" i="10"/>
  <c r="AV190" i="10" s="1"/>
  <c r="AQ125" i="10"/>
  <c r="AV125" i="10" s="1"/>
  <c r="AQ93" i="10"/>
  <c r="AV93" i="10" s="1"/>
  <c r="AQ61" i="10"/>
  <c r="AV61" i="10" s="1"/>
  <c r="AQ722" i="10"/>
  <c r="AV722" i="10" s="1"/>
  <c r="AQ668" i="10"/>
  <c r="AV668" i="10" s="1"/>
  <c r="AQ707" i="10"/>
  <c r="AV707" i="10" s="1"/>
  <c r="AQ637" i="10"/>
  <c r="AV637" i="10" s="1"/>
  <c r="AQ635" i="10"/>
  <c r="AV635" i="10" s="1"/>
  <c r="AQ605" i="10"/>
  <c r="AV605" i="10" s="1"/>
  <c r="AQ587" i="10"/>
  <c r="AV587" i="10" s="1"/>
  <c r="AQ582" i="10"/>
  <c r="AV582" i="10" s="1"/>
  <c r="AQ565" i="10"/>
  <c r="AV565" i="10" s="1"/>
  <c r="AQ476" i="10"/>
  <c r="AV476" i="10" s="1"/>
  <c r="AQ514" i="10"/>
  <c r="AV514" i="10" s="1"/>
  <c r="AQ513" i="10"/>
  <c r="AV513" i="10" s="1"/>
  <c r="AQ483" i="10"/>
  <c r="AV483" i="10" s="1"/>
  <c r="AQ446" i="10"/>
  <c r="AV446" i="10" s="1"/>
  <c r="AQ414" i="10"/>
  <c r="AV414" i="10" s="1"/>
  <c r="AQ465" i="10"/>
  <c r="AV465" i="10" s="1"/>
  <c r="AQ433" i="10"/>
  <c r="AV433" i="10" s="1"/>
  <c r="AQ456" i="10"/>
  <c r="AV456" i="10" s="1"/>
  <c r="AQ475" i="10"/>
  <c r="AV475" i="10" s="1"/>
  <c r="AQ443" i="10"/>
  <c r="AV443" i="10" s="1"/>
  <c r="AQ407" i="10"/>
  <c r="AV407" i="10" s="1"/>
  <c r="AQ373" i="10"/>
  <c r="AV373" i="10" s="1"/>
  <c r="AQ341" i="10"/>
  <c r="AV341" i="10" s="1"/>
  <c r="AQ428" i="10"/>
  <c r="AV428" i="10" s="1"/>
  <c r="AQ380" i="10"/>
  <c r="AV380" i="10" s="1"/>
  <c r="AQ412" i="10"/>
  <c r="AV412" i="10" s="1"/>
  <c r="AQ375" i="10"/>
  <c r="AV375" i="10" s="1"/>
  <c r="AQ343" i="10"/>
  <c r="AV343" i="10" s="1"/>
  <c r="AQ386" i="10"/>
  <c r="AV386" i="10" s="1"/>
  <c r="AQ354" i="10"/>
  <c r="AV354" i="10" s="1"/>
  <c r="AQ344" i="10"/>
  <c r="AV344" i="10" s="1"/>
  <c r="AQ301" i="10"/>
  <c r="AV301" i="10" s="1"/>
  <c r="AQ269" i="10"/>
  <c r="AV269" i="10" s="1"/>
  <c r="AQ237" i="10"/>
  <c r="AV237" i="10" s="1"/>
  <c r="AQ335" i="10"/>
  <c r="AV335" i="10" s="1"/>
  <c r="AQ296" i="10"/>
  <c r="AV296" i="10" s="1"/>
  <c r="AQ264" i="10"/>
  <c r="AV264" i="10" s="1"/>
  <c r="AQ311" i="10"/>
  <c r="AV311" i="10" s="1"/>
  <c r="AQ279" i="10"/>
  <c r="AV279" i="10" s="1"/>
  <c r="AQ247" i="10"/>
  <c r="AV247" i="10" s="1"/>
  <c r="AQ306" i="10"/>
  <c r="AV306" i="10" s="1"/>
  <c r="AQ274" i="10"/>
  <c r="AV274" i="10" s="1"/>
  <c r="AQ235" i="10"/>
  <c r="AV235" i="10" s="1"/>
  <c r="AQ197" i="10"/>
  <c r="AV197" i="10" s="1"/>
  <c r="AQ165" i="10"/>
  <c r="AV165" i="10" s="1"/>
  <c r="AQ133" i="10"/>
  <c r="AV133" i="10" s="1"/>
  <c r="AQ224" i="10"/>
  <c r="AV224" i="10" s="1"/>
  <c r="AQ192" i="10"/>
  <c r="AV192" i="10" s="1"/>
  <c r="AQ160" i="10"/>
  <c r="AV160" i="10" s="1"/>
  <c r="AQ242" i="10"/>
  <c r="AV242" i="10" s="1"/>
  <c r="AQ207" i="10"/>
  <c r="AV207" i="10" s="1"/>
  <c r="AQ175" i="10"/>
  <c r="AV175" i="10" s="1"/>
  <c r="AQ239" i="10"/>
  <c r="AV239" i="10" s="1"/>
  <c r="AQ139" i="10"/>
  <c r="AV139" i="10" s="1"/>
  <c r="AQ103" i="10"/>
  <c r="AV103" i="10" s="1"/>
  <c r="AQ71" i="10"/>
  <c r="AV71" i="10" s="1"/>
  <c r="AQ238" i="10"/>
  <c r="AV238" i="10" s="1"/>
  <c r="AQ126" i="10"/>
  <c r="AV126" i="10" s="1"/>
  <c r="AQ94" i="10"/>
  <c r="AV94" i="10" s="1"/>
  <c r="AQ62" i="10"/>
  <c r="AV62" i="10" s="1"/>
  <c r="AQ30" i="10"/>
  <c r="AV30" i="10" s="1"/>
  <c r="AQ134" i="10"/>
  <c r="AV134" i="10" s="1"/>
  <c r="AQ117" i="10"/>
  <c r="AV117" i="10" s="1"/>
  <c r="AQ85" i="10"/>
  <c r="AV85" i="10" s="1"/>
  <c r="AQ732" i="10"/>
  <c r="AV732" i="10" s="1"/>
  <c r="AQ729" i="10"/>
  <c r="AV729" i="10" s="1"/>
  <c r="AQ622" i="10"/>
  <c r="AV622" i="10" s="1"/>
  <c r="AQ566" i="10"/>
  <c r="AV566" i="10" s="1"/>
  <c r="AQ526" i="10"/>
  <c r="AV526" i="10" s="1"/>
  <c r="AQ462" i="10"/>
  <c r="AV462" i="10" s="1"/>
  <c r="AQ461" i="10"/>
  <c r="AV461" i="10" s="1"/>
  <c r="AQ486" i="10"/>
  <c r="AV486" i="10" s="1"/>
  <c r="AQ389" i="10"/>
  <c r="AV389" i="10" s="1"/>
  <c r="AQ415" i="10"/>
  <c r="AV415" i="10" s="1"/>
  <c r="AQ379" i="10"/>
  <c r="AV379" i="10" s="1"/>
  <c r="AQ370" i="10"/>
  <c r="AV370" i="10" s="1"/>
  <c r="AQ297" i="10"/>
  <c r="AV297" i="10" s="1"/>
  <c r="AQ348" i="10"/>
  <c r="AV348" i="10" s="1"/>
  <c r="AQ332" i="10"/>
  <c r="AV332" i="10" s="1"/>
  <c r="AQ425" i="10"/>
  <c r="AV425" i="10" s="1"/>
  <c r="AQ246" i="10"/>
  <c r="AV246" i="10" s="1"/>
  <c r="AQ149" i="10"/>
  <c r="AV149" i="10" s="1"/>
  <c r="AQ188" i="10"/>
  <c r="AV188" i="10" s="1"/>
  <c r="AQ211" i="10"/>
  <c r="AV211" i="10" s="1"/>
  <c r="AQ226" i="10"/>
  <c r="AV226" i="10" s="1"/>
  <c r="AQ67" i="10"/>
  <c r="AV67" i="10" s="1"/>
  <c r="AQ98" i="10"/>
  <c r="AV98" i="10" s="1"/>
  <c r="AQ34" i="10"/>
  <c r="AV34" i="10" s="1"/>
  <c r="AQ121" i="10"/>
  <c r="AV121" i="10" s="1"/>
  <c r="AQ57" i="10"/>
  <c r="AV57" i="10" s="1"/>
  <c r="AQ150" i="10"/>
  <c r="AV150" i="10" s="1"/>
  <c r="AQ56" i="10"/>
  <c r="AV56" i="10" s="1"/>
  <c r="AQ108" i="10"/>
  <c r="AV108" i="10" s="1"/>
  <c r="AQ19" i="10"/>
  <c r="AV19" i="10" s="1"/>
  <c r="AQ72" i="10"/>
  <c r="AV72" i="10" s="1"/>
  <c r="AQ700" i="10"/>
  <c r="AV700" i="10" s="1"/>
  <c r="AQ733" i="10"/>
  <c r="AV733" i="10" s="1"/>
  <c r="AQ609" i="10"/>
  <c r="AV609" i="10" s="1"/>
  <c r="AQ604" i="10"/>
  <c r="AV604" i="10" s="1"/>
  <c r="AQ498" i="10"/>
  <c r="AV498" i="10" s="1"/>
  <c r="AQ450" i="10"/>
  <c r="AV450" i="10" s="1"/>
  <c r="AQ449" i="10"/>
  <c r="AV449" i="10" s="1"/>
  <c r="AQ471" i="10"/>
  <c r="AV471" i="10" s="1"/>
  <c r="AQ377" i="10"/>
  <c r="AV377" i="10" s="1"/>
  <c r="AQ396" i="10"/>
  <c r="AV396" i="10" s="1"/>
  <c r="AQ371" i="10"/>
  <c r="AV371" i="10" s="1"/>
  <c r="AQ358" i="10"/>
  <c r="AV358" i="10" s="1"/>
  <c r="AQ285" i="10"/>
  <c r="AV285" i="10" s="1"/>
  <c r="AQ324" i="10"/>
  <c r="AV324" i="10" s="1"/>
  <c r="AQ315" i="10"/>
  <c r="AV315" i="10" s="1"/>
  <c r="AQ322" i="10"/>
  <c r="AV322" i="10" s="1"/>
  <c r="AQ225" i="10"/>
  <c r="AV225" i="10" s="1"/>
  <c r="AQ137" i="10"/>
  <c r="AV137" i="10" s="1"/>
  <c r="AQ176" i="10"/>
  <c r="AV176" i="10" s="1"/>
  <c r="AQ203" i="10"/>
  <c r="AV203" i="10" s="1"/>
  <c r="AQ154" i="10"/>
  <c r="AV154" i="10" s="1"/>
  <c r="AQ55" i="10"/>
  <c r="AV55" i="10" s="1"/>
  <c r="AQ90" i="10"/>
  <c r="AV90" i="10" s="1"/>
  <c r="AQ26" i="10"/>
  <c r="AV26" i="10" s="1"/>
  <c r="AQ113" i="10"/>
  <c r="AV113" i="10" s="1"/>
  <c r="AQ53" i="10"/>
  <c r="AV53" i="10" s="1"/>
  <c r="AQ142" i="10"/>
  <c r="AV142" i="10" s="1"/>
  <c r="AQ20" i="10"/>
  <c r="AV20" i="10" s="1"/>
  <c r="AQ35" i="10"/>
  <c r="AV35" i="10" s="1"/>
  <c r="AQ116" i="10"/>
  <c r="AV116" i="10" s="1"/>
  <c r="AQ15" i="10"/>
  <c r="AV15" i="10" s="1"/>
  <c r="AQ738" i="10"/>
  <c r="AV738" i="10" s="1"/>
  <c r="AQ741" i="10"/>
  <c r="AV741" i="10" s="1"/>
  <c r="AQ588" i="10"/>
  <c r="AV588" i="10" s="1"/>
  <c r="AQ569" i="10"/>
  <c r="AV569" i="10" s="1"/>
  <c r="AQ533" i="10"/>
  <c r="AV533" i="10" s="1"/>
  <c r="AQ442" i="10"/>
  <c r="AV442" i="10" s="1"/>
  <c r="AQ437" i="10"/>
  <c r="AV437" i="10" s="1"/>
  <c r="AQ459" i="10"/>
  <c r="AV459" i="10" s="1"/>
  <c r="AQ369" i="10"/>
  <c r="AV369" i="10" s="1"/>
  <c r="AQ384" i="10"/>
  <c r="AV384" i="10" s="1"/>
  <c r="AQ359" i="10"/>
  <c r="AV359" i="10" s="1"/>
  <c r="AQ424" i="10"/>
  <c r="AV424" i="10" s="1"/>
  <c r="AQ273" i="10"/>
  <c r="AV273" i="10" s="1"/>
  <c r="AQ312" i="10"/>
  <c r="AV312" i="10" s="1"/>
  <c r="AQ307" i="10"/>
  <c r="AV307" i="10" s="1"/>
  <c r="AQ310" i="10"/>
  <c r="AV310" i="10" s="1"/>
  <c r="AQ213" i="10"/>
  <c r="AV213" i="10" s="1"/>
  <c r="AQ129" i="10"/>
  <c r="AV129" i="10" s="1"/>
  <c r="AQ164" i="10"/>
  <c r="AV164" i="10" s="1"/>
  <c r="AQ191" i="10"/>
  <c r="AV191" i="10" s="1"/>
  <c r="AQ128" i="10"/>
  <c r="AV128" i="10" s="1"/>
  <c r="AQ43" i="10"/>
  <c r="AV43" i="10" s="1"/>
  <c r="AQ78" i="10"/>
  <c r="AV78" i="10" s="1"/>
  <c r="AQ14" i="10"/>
  <c r="AV14" i="10" s="1"/>
  <c r="AQ101" i="10"/>
  <c r="AV101" i="10" s="1"/>
  <c r="AQ49" i="10"/>
  <c r="AV49" i="10" s="1"/>
  <c r="AQ206" i="10"/>
  <c r="AV206" i="10" s="1"/>
  <c r="AQ44" i="10"/>
  <c r="AV44" i="10" s="1"/>
  <c r="AQ21" i="10"/>
  <c r="AV21" i="10" s="1"/>
  <c r="AQ36" i="10"/>
  <c r="AV36" i="10" s="1"/>
  <c r="AQ96" i="10"/>
  <c r="AV96" i="10" s="1"/>
  <c r="AQ41" i="10"/>
  <c r="AV41" i="10" s="1"/>
  <c r="AQ718" i="10"/>
  <c r="AV718" i="10" s="1"/>
  <c r="AQ653" i="10"/>
  <c r="AV653" i="10" s="1"/>
  <c r="AQ556" i="10"/>
  <c r="AV556" i="10" s="1"/>
  <c r="AQ553" i="10"/>
  <c r="AV553" i="10" s="1"/>
  <c r="AQ517" i="10"/>
  <c r="AV517" i="10" s="1"/>
  <c r="AQ430" i="10"/>
  <c r="AV430" i="10" s="1"/>
  <c r="AQ479" i="10"/>
  <c r="AV479" i="10" s="1"/>
  <c r="AQ447" i="10"/>
  <c r="AV447" i="10" s="1"/>
  <c r="AQ357" i="10"/>
  <c r="AV357" i="10" s="1"/>
  <c r="AQ376" i="10"/>
  <c r="AV376" i="10" s="1"/>
  <c r="AQ347" i="10"/>
  <c r="AV347" i="10" s="1"/>
  <c r="AQ342" i="10"/>
  <c r="AV342" i="10" s="1"/>
  <c r="AQ265" i="10"/>
  <c r="AV265" i="10" s="1"/>
  <c r="AQ300" i="10"/>
  <c r="AV300" i="10" s="1"/>
  <c r="AQ295" i="10"/>
  <c r="AV295" i="10" s="1"/>
  <c r="AQ302" i="10"/>
  <c r="AV302" i="10" s="1"/>
  <c r="AQ201" i="10"/>
  <c r="AV201" i="10" s="1"/>
  <c r="AQ256" i="10"/>
  <c r="AV256" i="10" s="1"/>
  <c r="AQ156" i="10"/>
  <c r="AV156" i="10" s="1"/>
  <c r="AQ179" i="10"/>
  <c r="AV179" i="10" s="1"/>
  <c r="AQ119" i="10"/>
  <c r="AV119" i="10" s="1"/>
  <c r="AQ198" i="10"/>
  <c r="AV198" i="10" s="1"/>
  <c r="AQ74" i="10"/>
  <c r="AV74" i="10" s="1"/>
  <c r="AQ222" i="10"/>
  <c r="AV222" i="10" s="1"/>
  <c r="AQ97" i="10"/>
  <c r="AV97" i="10" s="1"/>
  <c r="AQ45" i="10"/>
  <c r="AV45" i="10" s="1"/>
  <c r="AQ174" i="10"/>
  <c r="AV174" i="10" s="1"/>
  <c r="AQ88" i="10"/>
  <c r="AV88" i="10" s="1"/>
  <c r="AQ37" i="10"/>
  <c r="AV37" i="10" s="1"/>
  <c r="AQ17" i="10"/>
  <c r="AV17" i="10" s="1"/>
  <c r="AQ32" i="10"/>
  <c r="AV32" i="10" s="1"/>
  <c r="AQ104" i="10"/>
  <c r="AV104" i="10" s="1"/>
  <c r="AQ686" i="10"/>
  <c r="AV686" i="10" s="1"/>
  <c r="AQ633" i="10"/>
  <c r="AV633" i="10" s="1"/>
  <c r="AQ616" i="10"/>
  <c r="AV616" i="10" s="1"/>
  <c r="AQ524" i="10"/>
  <c r="AV524" i="10" s="1"/>
  <c r="AQ509" i="10"/>
  <c r="AV509" i="10" s="1"/>
  <c r="AQ418" i="10"/>
  <c r="AV418" i="10" s="1"/>
  <c r="AQ472" i="10"/>
  <c r="AV472" i="10" s="1"/>
  <c r="AQ439" i="10"/>
  <c r="AV439" i="10" s="1"/>
  <c r="AQ345" i="10"/>
  <c r="AV345" i="10" s="1"/>
  <c r="AQ364" i="10"/>
  <c r="AV364" i="10" s="1"/>
  <c r="AQ489" i="10"/>
  <c r="AV489" i="10" s="1"/>
  <c r="AQ423" i="10"/>
  <c r="AV423" i="10" s="1"/>
  <c r="AQ253" i="10"/>
  <c r="AV253" i="10" s="1"/>
  <c r="AQ292" i="10"/>
  <c r="AV292" i="10" s="1"/>
  <c r="AQ283" i="10"/>
  <c r="AV283" i="10" s="1"/>
  <c r="AQ290" i="10"/>
  <c r="AV290" i="10" s="1"/>
  <c r="AQ193" i="10"/>
  <c r="AV193" i="10" s="1"/>
  <c r="AQ232" i="10"/>
  <c r="AV232" i="10" s="1"/>
  <c r="AQ144" i="10"/>
  <c r="AV144" i="10" s="1"/>
  <c r="AQ171" i="10"/>
  <c r="AV171" i="10" s="1"/>
  <c r="AQ107" i="10"/>
  <c r="AV107" i="10" s="1"/>
  <c r="AQ210" i="10"/>
  <c r="AV210" i="10" s="1"/>
  <c r="AQ66" i="10"/>
  <c r="AV66" i="10" s="1"/>
  <c r="AQ158" i="10"/>
  <c r="AV158" i="10" s="1"/>
  <c r="AQ89" i="10"/>
  <c r="AV89" i="10" s="1"/>
  <c r="AQ252" i="10"/>
  <c r="AV252" i="10" s="1"/>
  <c r="AQ135" i="10"/>
  <c r="AV135" i="10" s="1"/>
  <c r="AQ52" i="10"/>
  <c r="AV52" i="10" s="1"/>
  <c r="AQ33" i="10"/>
  <c r="AV33" i="10" s="1"/>
  <c r="AQ679" i="10"/>
  <c r="AV679" i="10" s="1"/>
  <c r="AQ636" i="10"/>
  <c r="AV636" i="10" s="1"/>
  <c r="AQ583" i="10"/>
  <c r="AV583" i="10" s="1"/>
  <c r="AQ492" i="10"/>
  <c r="AV492" i="10" s="1"/>
  <c r="AQ497" i="10"/>
  <c r="AV497" i="10" s="1"/>
  <c r="AQ410" i="10"/>
  <c r="AV410" i="10" s="1"/>
  <c r="AQ460" i="10"/>
  <c r="AV460" i="10" s="1"/>
  <c r="AQ419" i="10"/>
  <c r="AV419" i="10" s="1"/>
  <c r="AQ337" i="10"/>
  <c r="AV337" i="10" s="1"/>
  <c r="AQ413" i="10"/>
  <c r="AV413" i="10" s="1"/>
  <c r="AQ402" i="10"/>
  <c r="AV402" i="10" s="1"/>
  <c r="AQ338" i="10"/>
  <c r="AV338" i="10" s="1"/>
  <c r="AQ241" i="10"/>
  <c r="AV241" i="10" s="1"/>
  <c r="AQ280" i="10"/>
  <c r="AV280" i="10" s="1"/>
  <c r="AQ275" i="10"/>
  <c r="AV275" i="10" s="1"/>
  <c r="AQ278" i="10"/>
  <c r="AV278" i="10" s="1"/>
  <c r="AQ181" i="10"/>
  <c r="AV181" i="10" s="1"/>
  <c r="AQ220" i="10"/>
  <c r="AV220" i="10" s="1"/>
  <c r="AQ411" i="10"/>
  <c r="AV411" i="10" s="1"/>
  <c r="AQ159" i="10"/>
  <c r="AV159" i="10" s="1"/>
  <c r="AQ99" i="10"/>
  <c r="AV99" i="10" s="1"/>
  <c r="AQ131" i="10"/>
  <c r="AV131" i="10" s="1"/>
  <c r="AQ58" i="10"/>
  <c r="AV58" i="10" s="1"/>
  <c r="AQ331" i="10"/>
  <c r="AV331" i="10" s="1"/>
  <c r="AQ81" i="10"/>
  <c r="AV81" i="10" s="1"/>
  <c r="AQ227" i="10"/>
  <c r="AV227" i="10" s="1"/>
  <c r="AQ130" i="10"/>
  <c r="AV130" i="10" s="1"/>
  <c r="AQ23" i="10"/>
  <c r="AV23" i="10" s="1"/>
  <c r="AQ76" i="10"/>
  <c r="AV76" i="10" s="1"/>
  <c r="AQ68" i="10"/>
  <c r="AV68" i="10" s="1"/>
  <c r="AQ652" i="10"/>
  <c r="AV652" i="10" s="1"/>
  <c r="AQ649" i="10"/>
  <c r="AV649" i="10" s="1"/>
  <c r="AQ685" i="10"/>
  <c r="AV685" i="10" s="1"/>
  <c r="AQ549" i="10"/>
  <c r="AV549" i="10" s="1"/>
  <c r="AQ491" i="10"/>
  <c r="AV491" i="10" s="1"/>
  <c r="AQ534" i="10"/>
  <c r="AV534" i="10" s="1"/>
  <c r="AQ452" i="10"/>
  <c r="AV452" i="10" s="1"/>
  <c r="AQ417" i="10"/>
  <c r="AV417" i="10" s="1"/>
  <c r="AQ325" i="10"/>
  <c r="AV325" i="10" s="1"/>
  <c r="AQ403" i="10"/>
  <c r="AV403" i="10" s="1"/>
  <c r="AQ390" i="10"/>
  <c r="AV390" i="10" s="1"/>
  <c r="AQ317" i="10"/>
  <c r="AV317" i="10" s="1"/>
  <c r="AQ233" i="10"/>
  <c r="AV233" i="10" s="1"/>
  <c r="AQ268" i="10"/>
  <c r="AV268" i="10" s="1"/>
  <c r="AQ263" i="10"/>
  <c r="AV263" i="10" s="1"/>
  <c r="AQ270" i="10"/>
  <c r="AV270" i="10" s="1"/>
  <c r="AQ169" i="10"/>
  <c r="AV169" i="10" s="1"/>
  <c r="AQ208" i="10"/>
  <c r="AV208" i="10" s="1"/>
  <c r="AQ231" i="10"/>
  <c r="AV231" i="10" s="1"/>
  <c r="AQ147" i="10"/>
  <c r="AV147" i="10" s="1"/>
  <c r="AQ87" i="10"/>
  <c r="AV87" i="10" s="1"/>
  <c r="AQ122" i="10"/>
  <c r="AV122" i="10" s="1"/>
  <c r="AQ46" i="10"/>
  <c r="AV46" i="10" s="1"/>
  <c r="AQ138" i="10"/>
  <c r="AV138" i="10" s="1"/>
  <c r="AQ69" i="10"/>
  <c r="AV69" i="10" s="1"/>
  <c r="AQ214" i="10"/>
  <c r="AV214" i="10" s="1"/>
  <c r="AQ24" i="10"/>
  <c r="AV24" i="10" s="1"/>
  <c r="AQ39" i="10"/>
  <c r="AV39" i="10" s="1"/>
  <c r="AQ120" i="10"/>
  <c r="AV120" i="10" s="1"/>
  <c r="AQ9" i="10"/>
  <c r="AV9" i="10" s="1"/>
  <c r="AQ725" i="10"/>
  <c r="AV725" i="10" s="1"/>
  <c r="AQ619" i="10"/>
  <c r="AV619" i="10" s="1"/>
  <c r="AQ594" i="10"/>
  <c r="AV594" i="10" s="1"/>
  <c r="AQ515" i="10"/>
  <c r="AV515" i="10" s="1"/>
  <c r="AQ474" i="10"/>
  <c r="AV474" i="10" s="1"/>
  <c r="AQ469" i="10"/>
  <c r="AV469" i="10" s="1"/>
  <c r="AQ440" i="10"/>
  <c r="AV440" i="10" s="1"/>
  <c r="AQ401" i="10"/>
  <c r="AV401" i="10" s="1"/>
  <c r="AQ405" i="10"/>
  <c r="AV405" i="10" s="1"/>
  <c r="AQ391" i="10"/>
  <c r="AV391" i="10" s="1"/>
  <c r="AQ382" i="10"/>
  <c r="AV382" i="10" s="1"/>
  <c r="AQ305" i="10"/>
  <c r="AV305" i="10" s="1"/>
  <c r="AQ336" i="10"/>
  <c r="AV336" i="10" s="1"/>
  <c r="AQ356" i="10"/>
  <c r="AV356" i="10" s="1"/>
  <c r="AQ251" i="10"/>
  <c r="AV251" i="10" s="1"/>
  <c r="AQ258" i="10"/>
  <c r="AV258" i="10" s="1"/>
  <c r="AQ161" i="10"/>
  <c r="AV161" i="10" s="1"/>
  <c r="AQ196" i="10"/>
  <c r="AV196" i="10" s="1"/>
  <c r="AQ223" i="10"/>
  <c r="AV223" i="10" s="1"/>
  <c r="AQ228" i="10"/>
  <c r="AV228" i="10" s="1"/>
  <c r="AQ75" i="10"/>
  <c r="AV75" i="10" s="1"/>
  <c r="AQ110" i="10"/>
  <c r="AV110" i="10" s="1"/>
  <c r="AQ42" i="10"/>
  <c r="AV42" i="10" s="1"/>
  <c r="AQ132" i="10"/>
  <c r="AV132" i="10" s="1"/>
  <c r="AQ65" i="10"/>
  <c r="AV65" i="10" s="1"/>
  <c r="AQ182" i="10"/>
  <c r="AV182" i="10" s="1"/>
  <c r="AQ25" i="10"/>
  <c r="AV25" i="10" s="1"/>
  <c r="AQ64" i="10"/>
  <c r="AV64" i="10" s="1"/>
  <c r="AQ194" i="10"/>
  <c r="AV194" i="10" s="1"/>
  <c r="AQ84" i="10"/>
  <c r="AV84" i="10" s="1"/>
  <c r="AQ13" i="10"/>
  <c r="AV13" i="10" s="1"/>
  <c r="AQ16" i="10"/>
  <c r="AV16" i="10" s="1"/>
  <c r="AQ31" i="10"/>
  <c r="AV31" i="10" s="1"/>
  <c r="AN742" i="10"/>
  <c r="AS742" i="10" s="1"/>
  <c r="AN710" i="10"/>
  <c r="AS710" i="10" s="1"/>
  <c r="AN737" i="10"/>
  <c r="AS737" i="10" s="1"/>
  <c r="AN674" i="10"/>
  <c r="AS674" i="10" s="1"/>
  <c r="AN700" i="10"/>
  <c r="AS700" i="10" s="1"/>
  <c r="AN696" i="10"/>
  <c r="AS696" i="10" s="1"/>
  <c r="AN681" i="10"/>
  <c r="AS681" i="10" s="1"/>
  <c r="AN688" i="10"/>
  <c r="AS688" i="10" s="1"/>
  <c r="AN675" i="10"/>
  <c r="AS675" i="10" s="1"/>
  <c r="AN627" i="10"/>
  <c r="AS627" i="10" s="1"/>
  <c r="AN659" i="10"/>
  <c r="AS659" i="10" s="1"/>
  <c r="AN634" i="10"/>
  <c r="AS634" i="10" s="1"/>
  <c r="AN602" i="10"/>
  <c r="AS602" i="10" s="1"/>
  <c r="AN625" i="10"/>
  <c r="AS625" i="10" s="1"/>
  <c r="AN657" i="10"/>
  <c r="AS657" i="10" s="1"/>
  <c r="AN598" i="10"/>
  <c r="AS598" i="10" s="1"/>
  <c r="AN566" i="10"/>
  <c r="AS566" i="10" s="1"/>
  <c r="AN654" i="10"/>
  <c r="AS654" i="10" s="1"/>
  <c r="AN589" i="10"/>
  <c r="AS589" i="10" s="1"/>
  <c r="AN557" i="10"/>
  <c r="AS557" i="10" s="1"/>
  <c r="AN596" i="10"/>
  <c r="AS596" i="10" s="1"/>
  <c r="AN564" i="10"/>
  <c r="AS564" i="10" s="1"/>
  <c r="AN530" i="10"/>
  <c r="AS530" i="10" s="1"/>
  <c r="AN498" i="10"/>
  <c r="AS498" i="10" s="1"/>
  <c r="AN543" i="10"/>
  <c r="AS543" i="10" s="1"/>
  <c r="AN505" i="10"/>
  <c r="AS505" i="10" s="1"/>
  <c r="AN542" i="10"/>
  <c r="AS542" i="10" s="1"/>
  <c r="AN524" i="10"/>
  <c r="AS524" i="10" s="1"/>
  <c r="AN599" i="10"/>
  <c r="AS599" i="10" s="1"/>
  <c r="AN477" i="10"/>
  <c r="AS477" i="10" s="1"/>
  <c r="AN444" i="10"/>
  <c r="AS444" i="10" s="1"/>
  <c r="AN487" i="10"/>
  <c r="AS487" i="10" s="1"/>
  <c r="AN467" i="10"/>
  <c r="AS467" i="10" s="1"/>
  <c r="AN435" i="10"/>
  <c r="AS435" i="10" s="1"/>
  <c r="AN527" i="10"/>
  <c r="AS527" i="10" s="1"/>
  <c r="AN458" i="10"/>
  <c r="AS458" i="10" s="1"/>
  <c r="AN481" i="10"/>
  <c r="AS481" i="10" s="1"/>
  <c r="AN422" i="10"/>
  <c r="AS422" i="10" s="1"/>
  <c r="AN383" i="10"/>
  <c r="AS383" i="10" s="1"/>
  <c r="AN473" i="10"/>
  <c r="AS473" i="10" s="1"/>
  <c r="AN420" i="10"/>
  <c r="AS420" i="10" s="1"/>
  <c r="AN382" i="10"/>
  <c r="AS382" i="10" s="1"/>
  <c r="AN350" i="10"/>
  <c r="AS350" i="10" s="1"/>
  <c r="AN406" i="10"/>
  <c r="AS406" i="10" s="1"/>
  <c r="AN373" i="10"/>
  <c r="AS373" i="10" s="1"/>
  <c r="AN449" i="10"/>
  <c r="AS449" i="10" s="1"/>
  <c r="AN311" i="10"/>
  <c r="AS311" i="10" s="1"/>
  <c r="AN279" i="10"/>
  <c r="AS279" i="10" s="1"/>
  <c r="AN247" i="10"/>
  <c r="AS247" i="10" s="1"/>
  <c r="AN433" i="10"/>
  <c r="AS433" i="10" s="1"/>
  <c r="AN322" i="10"/>
  <c r="AS322" i="10" s="1"/>
  <c r="AN290" i="10"/>
  <c r="AS290" i="10" s="1"/>
  <c r="AN414" i="10"/>
  <c r="AS414" i="10" s="1"/>
  <c r="AN328" i="10"/>
  <c r="AS328" i="10" s="1"/>
  <c r="AN326" i="10"/>
  <c r="AS326" i="10" s="1"/>
  <c r="AN293" i="10"/>
  <c r="AS293" i="10" s="1"/>
  <c r="AN361" i="10"/>
  <c r="AS361" i="10" s="1"/>
  <c r="AN333" i="10"/>
  <c r="AS333" i="10" s="1"/>
  <c r="AN372" i="10"/>
  <c r="AS372" i="10" s="1"/>
  <c r="AN222" i="10"/>
  <c r="AS222" i="10" s="1"/>
  <c r="AN190" i="10"/>
  <c r="AS190" i="10" s="1"/>
  <c r="AN158" i="10"/>
  <c r="AS158" i="10" s="1"/>
  <c r="AN335" i="10"/>
  <c r="AS335" i="10" s="1"/>
  <c r="AN253" i="10"/>
  <c r="AS253" i="10" s="1"/>
  <c r="AN205" i="10"/>
  <c r="AS205" i="10" s="1"/>
  <c r="AN173" i="10"/>
  <c r="AS173" i="10" s="1"/>
  <c r="AN404" i="10"/>
  <c r="AS404" i="10" s="1"/>
  <c r="AN233" i="10"/>
  <c r="AS233" i="10" s="1"/>
  <c r="AN232" i="10"/>
  <c r="AS232" i="10" s="1"/>
  <c r="AN196" i="10"/>
  <c r="AS196" i="10" s="1"/>
  <c r="AN164" i="10"/>
  <c r="AS164" i="10" s="1"/>
  <c r="AN132" i="10"/>
  <c r="AS132" i="10" s="1"/>
  <c r="AN229" i="10"/>
  <c r="AS229" i="10" s="1"/>
  <c r="AN195" i="10"/>
  <c r="AS195" i="10" s="1"/>
  <c r="AN163" i="10"/>
  <c r="AS163" i="10" s="1"/>
  <c r="AN131" i="10"/>
  <c r="AS131" i="10" s="1"/>
  <c r="AN112" i="10"/>
  <c r="AS112" i="10" s="1"/>
  <c r="AN80" i="10"/>
  <c r="AS80" i="10" s="1"/>
  <c r="AN48" i="10"/>
  <c r="AS48" i="10" s="1"/>
  <c r="AN16" i="10"/>
  <c r="AS16" i="10" s="1"/>
  <c r="AN107" i="10"/>
  <c r="AS107" i="10" s="1"/>
  <c r="AN75" i="10"/>
  <c r="AS75" i="10" s="1"/>
  <c r="AN43" i="10"/>
  <c r="AS43" i="10" s="1"/>
  <c r="AN106" i="10"/>
  <c r="AS106" i="10" s="1"/>
  <c r="AN74" i="10"/>
  <c r="AS74" i="10" s="1"/>
  <c r="AN738" i="10"/>
  <c r="AS738" i="10" s="1"/>
  <c r="AN706" i="10"/>
  <c r="AS706" i="10" s="1"/>
  <c r="AN733" i="10"/>
  <c r="AS733" i="10" s="1"/>
  <c r="AN670" i="10"/>
  <c r="AS670" i="10" s="1"/>
  <c r="AN691" i="10"/>
  <c r="AS691" i="10" s="1"/>
  <c r="AN687" i="10"/>
  <c r="AS687" i="10" s="1"/>
  <c r="AN680" i="10"/>
  <c r="AS680" i="10" s="1"/>
  <c r="AN683" i="10"/>
  <c r="AS683" i="10" s="1"/>
  <c r="AN664" i="10"/>
  <c r="AS664" i="10" s="1"/>
  <c r="AN623" i="10"/>
  <c r="AS623" i="10" s="1"/>
  <c r="AN647" i="10"/>
  <c r="AS647" i="10" s="1"/>
  <c r="AN630" i="10"/>
  <c r="AS630" i="10" s="1"/>
  <c r="AN689" i="10"/>
  <c r="AS689" i="10" s="1"/>
  <c r="AN621" i="10"/>
  <c r="AS621" i="10" s="1"/>
  <c r="AN656" i="10"/>
  <c r="AS656" i="10" s="1"/>
  <c r="AN594" i="10"/>
  <c r="AS594" i="10" s="1"/>
  <c r="AN562" i="10"/>
  <c r="AS562" i="10" s="1"/>
  <c r="AN640" i="10"/>
  <c r="AS640" i="10" s="1"/>
  <c r="AN585" i="10"/>
  <c r="AS585" i="10" s="1"/>
  <c r="AN553" i="10"/>
  <c r="AS553" i="10" s="1"/>
  <c r="AN592" i="10"/>
  <c r="AS592" i="10" s="1"/>
  <c r="AN560" i="10"/>
  <c r="AS560" i="10" s="1"/>
  <c r="AN526" i="10"/>
  <c r="AS526" i="10" s="1"/>
  <c r="AN591" i="10"/>
  <c r="AS591" i="10" s="1"/>
  <c r="AN533" i="10"/>
  <c r="AS533" i="10" s="1"/>
  <c r="AN501" i="10"/>
  <c r="AS501" i="10" s="1"/>
  <c r="AN541" i="10"/>
  <c r="AS541" i="10" s="1"/>
  <c r="AN520" i="10"/>
  <c r="AS520" i="10" s="1"/>
  <c r="AN567" i="10"/>
  <c r="AS567" i="10" s="1"/>
  <c r="AN472" i="10"/>
  <c r="AS472" i="10" s="1"/>
  <c r="AN440" i="10"/>
  <c r="AS440" i="10" s="1"/>
  <c r="AN476" i="10"/>
  <c r="AS476" i="10" s="1"/>
  <c r="AN463" i="10"/>
  <c r="AS463" i="10" s="1"/>
  <c r="AN431" i="10"/>
  <c r="AS431" i="10" s="1"/>
  <c r="AN504" i="10"/>
  <c r="AS504" i="10" s="1"/>
  <c r="AN454" i="10"/>
  <c r="AS454" i="10" s="1"/>
  <c r="AN538" i="10"/>
  <c r="AS538" i="10" s="1"/>
  <c r="AN412" i="10"/>
  <c r="AS412" i="10" s="1"/>
  <c r="AN379" i="10"/>
  <c r="AS379" i="10" s="1"/>
  <c r="AN441" i="10"/>
  <c r="AS441" i="10" s="1"/>
  <c r="AN419" i="10"/>
  <c r="AS419" i="10" s="1"/>
  <c r="AN378" i="10"/>
  <c r="AS378" i="10" s="1"/>
  <c r="AN465" i="10"/>
  <c r="AS465" i="10" s="1"/>
  <c r="AN401" i="10"/>
  <c r="AS401" i="10" s="1"/>
  <c r="AN369" i="10"/>
  <c r="AS369" i="10" s="1"/>
  <c r="AN429" i="10"/>
  <c r="AS429" i="10" s="1"/>
  <c r="AN307" i="10"/>
  <c r="AS307" i="10" s="1"/>
  <c r="AN275" i="10"/>
  <c r="AS275" i="10" s="1"/>
  <c r="AN437" i="10"/>
  <c r="AS437" i="10" s="1"/>
  <c r="AN388" i="10"/>
  <c r="AS388" i="10" s="1"/>
  <c r="AN318" i="10"/>
  <c r="AS318" i="10" s="1"/>
  <c r="AN286" i="10"/>
  <c r="AS286" i="10" s="1"/>
  <c r="AN400" i="10"/>
  <c r="AS400" i="10" s="1"/>
  <c r="AN469" i="10"/>
  <c r="AS469" i="10" s="1"/>
  <c r="AN321" i="10"/>
  <c r="AS321" i="10" s="1"/>
  <c r="AN289" i="10"/>
  <c r="AS289" i="10" s="1"/>
  <c r="AN353" i="10"/>
  <c r="AS353" i="10" s="1"/>
  <c r="AN316" i="10"/>
  <c r="AS316" i="10" s="1"/>
  <c r="AN296" i="10"/>
  <c r="AS296" i="10" s="1"/>
  <c r="AN218" i="10"/>
  <c r="AS218" i="10" s="1"/>
  <c r="AN186" i="10"/>
  <c r="AS186" i="10" s="1"/>
  <c r="AN154" i="10"/>
  <c r="AS154" i="10" s="1"/>
  <c r="AN308" i="10"/>
  <c r="AS308" i="10" s="1"/>
  <c r="AN235" i="10"/>
  <c r="AS235" i="10" s="1"/>
  <c r="AN201" i="10"/>
  <c r="AS201" i="10" s="1"/>
  <c r="AN169" i="10"/>
  <c r="AS169" i="10" s="1"/>
  <c r="AN349" i="10"/>
  <c r="AS349" i="10" s="1"/>
  <c r="AN312" i="10"/>
  <c r="AS312" i="10" s="1"/>
  <c r="AN224" i="10"/>
  <c r="AS224" i="10" s="1"/>
  <c r="AN192" i="10"/>
  <c r="AS192" i="10" s="1"/>
  <c r="AN160" i="10"/>
  <c r="AS160" i="10" s="1"/>
  <c r="AN128" i="10"/>
  <c r="AS128" i="10" s="1"/>
  <c r="AN223" i="10"/>
  <c r="AS223" i="10" s="1"/>
  <c r="AN191" i="10"/>
  <c r="AS191" i="10" s="1"/>
  <c r="AN159" i="10"/>
  <c r="AS159" i="10" s="1"/>
  <c r="AN137" i="10"/>
  <c r="AS137" i="10" s="1"/>
  <c r="AN108" i="10"/>
  <c r="AS108" i="10" s="1"/>
  <c r="AN76" i="10"/>
  <c r="AS76" i="10" s="1"/>
  <c r="AN44" i="10"/>
  <c r="AS44" i="10" s="1"/>
  <c r="AN292" i="10"/>
  <c r="AS292" i="10" s="1"/>
  <c r="AN103" i="10"/>
  <c r="AS103" i="10" s="1"/>
  <c r="AN71" i="10"/>
  <c r="AS71" i="10" s="1"/>
  <c r="AN324" i="10"/>
  <c r="AS324" i="10" s="1"/>
  <c r="AN102" i="10"/>
  <c r="AS102" i="10" s="1"/>
  <c r="AN70" i="10"/>
  <c r="AS70" i="10" s="1"/>
  <c r="AN739" i="10"/>
  <c r="AS739" i="10" s="1"/>
  <c r="AN730" i="10"/>
  <c r="AS730" i="10" s="1"/>
  <c r="AN698" i="10"/>
  <c r="AS698" i="10" s="1"/>
  <c r="AN725" i="10"/>
  <c r="AS725" i="10" s="1"/>
  <c r="AN709" i="10"/>
  <c r="AS709" i="10" s="1"/>
  <c r="AN669" i="10"/>
  <c r="AS669" i="10" s="1"/>
  <c r="AN678" i="10"/>
  <c r="AS678" i="10" s="1"/>
  <c r="AN672" i="10"/>
  <c r="AS672" i="10" s="1"/>
  <c r="AN676" i="10"/>
  <c r="AS676" i="10" s="1"/>
  <c r="AN648" i="10"/>
  <c r="AS648" i="10" s="1"/>
  <c r="AN615" i="10"/>
  <c r="AS615" i="10" s="1"/>
  <c r="AN667" i="10"/>
  <c r="AS667" i="10" s="1"/>
  <c r="AN622" i="10"/>
  <c r="AS622" i="10" s="1"/>
  <c r="AN645" i="10"/>
  <c r="AS645" i="10" s="1"/>
  <c r="AN707" i="10"/>
  <c r="AS707" i="10" s="1"/>
  <c r="AN650" i="10"/>
  <c r="AS650" i="10" s="1"/>
  <c r="AN586" i="10"/>
  <c r="AS586" i="10" s="1"/>
  <c r="AN554" i="10"/>
  <c r="AS554" i="10" s="1"/>
  <c r="AN608" i="10"/>
  <c r="AS608" i="10" s="1"/>
  <c r="AN577" i="10"/>
  <c r="AS577" i="10" s="1"/>
  <c r="AN605" i="10"/>
  <c r="AS605" i="10" s="1"/>
  <c r="AN584" i="10"/>
  <c r="AS584" i="10" s="1"/>
  <c r="AN620" i="10"/>
  <c r="AS620" i="10" s="1"/>
  <c r="AN518" i="10"/>
  <c r="AS518" i="10" s="1"/>
  <c r="AN551" i="10"/>
  <c r="AS551" i="10" s="1"/>
  <c r="AN525" i="10"/>
  <c r="AS525" i="10" s="1"/>
  <c r="AN493" i="10"/>
  <c r="AS493" i="10" s="1"/>
  <c r="AN595" i="10"/>
  <c r="AS595" i="10" s="1"/>
  <c r="AN512" i="10"/>
  <c r="AS512" i="10" s="1"/>
  <c r="AN537" i="10"/>
  <c r="AS537" i="10" s="1"/>
  <c r="AN464" i="10"/>
  <c r="AS464" i="10" s="1"/>
  <c r="AN432" i="10"/>
  <c r="AS432" i="10" s="1"/>
  <c r="AN490" i="10"/>
  <c r="AS490" i="10" s="1"/>
  <c r="AN455" i="10"/>
  <c r="AS455" i="10" s="1"/>
  <c r="AN423" i="10"/>
  <c r="AS423" i="10" s="1"/>
  <c r="AN483" i="10"/>
  <c r="AS483" i="10" s="1"/>
  <c r="AN446" i="10"/>
  <c r="AS446" i="10" s="1"/>
  <c r="AN503" i="10"/>
  <c r="AS503" i="10" s="1"/>
  <c r="AN403" i="10"/>
  <c r="AS403" i="10" s="1"/>
  <c r="AN371" i="10"/>
  <c r="AS371" i="10" s="1"/>
  <c r="AN425" i="10"/>
  <c r="AS425" i="10" s="1"/>
  <c r="AN402" i="10"/>
  <c r="AS402" i="10" s="1"/>
  <c r="AN370" i="10"/>
  <c r="AS370" i="10" s="1"/>
  <c r="AN418" i="10"/>
  <c r="AS418" i="10" s="1"/>
  <c r="AN393" i="10"/>
  <c r="AS393" i="10" s="1"/>
  <c r="AN492" i="10"/>
  <c r="AS492" i="10" s="1"/>
  <c r="AN396" i="10"/>
  <c r="AS396" i="10" s="1"/>
  <c r="AN299" i="10"/>
  <c r="AS299" i="10" s="1"/>
  <c r="AN267" i="10"/>
  <c r="AS267" i="10" s="1"/>
  <c r="AN365" i="10"/>
  <c r="AS365" i="10" s="1"/>
  <c r="AN352" i="10"/>
  <c r="AS352" i="10" s="1"/>
  <c r="AN310" i="10"/>
  <c r="AS310" i="10" s="1"/>
  <c r="AN278" i="10"/>
  <c r="AS278" i="10" s="1"/>
  <c r="AN355" i="10"/>
  <c r="AS355" i="10" s="1"/>
  <c r="AN364" i="10"/>
  <c r="AS364" i="10" s="1"/>
  <c r="AN313" i="10"/>
  <c r="AS313" i="10" s="1"/>
  <c r="AN281" i="10"/>
  <c r="AS281" i="10" s="1"/>
  <c r="AN347" i="10"/>
  <c r="AS347" i="10" s="1"/>
  <c r="AN265" i="10"/>
  <c r="AS265" i="10" s="1"/>
  <c r="AN258" i="10"/>
  <c r="AS258" i="10" s="1"/>
  <c r="AN210" i="10"/>
  <c r="AS210" i="10" s="1"/>
  <c r="AN178" i="10"/>
  <c r="AS178" i="10" s="1"/>
  <c r="AN146" i="10"/>
  <c r="AS146" i="10" s="1"/>
  <c r="AN236" i="10"/>
  <c r="AS236" i="10" s="1"/>
  <c r="AN225" i="10"/>
  <c r="AS225" i="10" s="1"/>
  <c r="AN193" i="10"/>
  <c r="AS193" i="10" s="1"/>
  <c r="AN161" i="10"/>
  <c r="AS161" i="10" s="1"/>
  <c r="AN268" i="10"/>
  <c r="AS268" i="10" s="1"/>
  <c r="AN261" i="10"/>
  <c r="AS261" i="10" s="1"/>
  <c r="AN216" i="10"/>
  <c r="AS216" i="10" s="1"/>
  <c r="AN184" i="10"/>
  <c r="AS184" i="10" s="1"/>
  <c r="AN152" i="10"/>
  <c r="AS152" i="10" s="1"/>
  <c r="AN304" i="10"/>
  <c r="AS304" i="10" s="1"/>
  <c r="AN215" i="10"/>
  <c r="AS215" i="10" s="1"/>
  <c r="AN183" i="10"/>
  <c r="AS183" i="10" s="1"/>
  <c r="AN151" i="10"/>
  <c r="AS151" i="10" s="1"/>
  <c r="AN141" i="10"/>
  <c r="AS141" i="10" s="1"/>
  <c r="AN100" i="10"/>
  <c r="AS100" i="10" s="1"/>
  <c r="AN68" i="10"/>
  <c r="AS68" i="10" s="1"/>
  <c r="AN36" i="10"/>
  <c r="AS36" i="10" s="1"/>
  <c r="AN127" i="10"/>
  <c r="AS127" i="10" s="1"/>
  <c r="AN95" i="10"/>
  <c r="AS95" i="10" s="1"/>
  <c r="AN63" i="10"/>
  <c r="AS63" i="10" s="1"/>
  <c r="AN126" i="10"/>
  <c r="AS126" i="10" s="1"/>
  <c r="AN94" i="10"/>
  <c r="AS94" i="10" s="1"/>
  <c r="AN735" i="10"/>
  <c r="AS735" i="10" s="1"/>
  <c r="AN726" i="10"/>
  <c r="AS726" i="10" s="1"/>
  <c r="AN694" i="10"/>
  <c r="AS694" i="10" s="1"/>
  <c r="AN724" i="10"/>
  <c r="AS724" i="10" s="1"/>
  <c r="AN704" i="10"/>
  <c r="AS704" i="10" s="1"/>
  <c r="AN665" i="10"/>
  <c r="AS665" i="10" s="1"/>
  <c r="AN740" i="10"/>
  <c r="AS740" i="10" s="1"/>
  <c r="AN668" i="10"/>
  <c r="AS668" i="10" s="1"/>
  <c r="AN717" i="10"/>
  <c r="AS717" i="10" s="1"/>
  <c r="AN643" i="10"/>
  <c r="AS643" i="10" s="1"/>
  <c r="AN611" i="10"/>
  <c r="AS611" i="10" s="1"/>
  <c r="AN661" i="10"/>
  <c r="AS661" i="10" s="1"/>
  <c r="AN618" i="10"/>
  <c r="AS618" i="10" s="1"/>
  <c r="AN641" i="10"/>
  <c r="AS641" i="10" s="1"/>
  <c r="AN671" i="10"/>
  <c r="AS671" i="10" s="1"/>
  <c r="AN649" i="10"/>
  <c r="AS649" i="10" s="1"/>
  <c r="AN582" i="10"/>
  <c r="AS582" i="10" s="1"/>
  <c r="AN550" i="10"/>
  <c r="AS550" i="10" s="1"/>
  <c r="AN609" i="10"/>
  <c r="AS609" i="10" s="1"/>
  <c r="AN573" i="10"/>
  <c r="AS573" i="10" s="1"/>
  <c r="AN651" i="10"/>
  <c r="AS651" i="10" s="1"/>
  <c r="AN580" i="10"/>
  <c r="AS580" i="10" s="1"/>
  <c r="AN600" i="10"/>
  <c r="AS600" i="10" s="1"/>
  <c r="AN514" i="10"/>
  <c r="AS514" i="10" s="1"/>
  <c r="AN545" i="10"/>
  <c r="AS545" i="10" s="1"/>
  <c r="AN521" i="10"/>
  <c r="AS521" i="10" s="1"/>
  <c r="AN583" i="10"/>
  <c r="AS583" i="10" s="1"/>
  <c r="AN563" i="10"/>
  <c r="AS563" i="10" s="1"/>
  <c r="AN508" i="10"/>
  <c r="AS508" i="10" s="1"/>
  <c r="AN511" i="10"/>
  <c r="AS511" i="10" s="1"/>
  <c r="AN460" i="10"/>
  <c r="AS460" i="10" s="1"/>
  <c r="AN428" i="10"/>
  <c r="AS428" i="10" s="1"/>
  <c r="AN486" i="10"/>
  <c r="AS486" i="10" s="1"/>
  <c r="AN451" i="10"/>
  <c r="AS451" i="10" s="1"/>
  <c r="AN515" i="10"/>
  <c r="AS515" i="10" s="1"/>
  <c r="AN474" i="10"/>
  <c r="AS474" i="10" s="1"/>
  <c r="AN442" i="10"/>
  <c r="AS442" i="10" s="1"/>
  <c r="AN495" i="10"/>
  <c r="AS495" i="10" s="1"/>
  <c r="AN399" i="10"/>
  <c r="AS399" i="10" s="1"/>
  <c r="AN367" i="10"/>
  <c r="AS367" i="10" s="1"/>
  <c r="AN424" i="10"/>
  <c r="AS424" i="10" s="1"/>
  <c r="AN398" i="10"/>
  <c r="AS398" i="10" s="1"/>
  <c r="AN366" i="10"/>
  <c r="AS366" i="10" s="1"/>
  <c r="AN408" i="10"/>
  <c r="AS408" i="10" s="1"/>
  <c r="AN389" i="10"/>
  <c r="AS389" i="10" s="1"/>
  <c r="AN457" i="10"/>
  <c r="AS457" i="10" s="1"/>
  <c r="AN332" i="10"/>
  <c r="AS332" i="10" s="1"/>
  <c r="AN295" i="10"/>
  <c r="AS295" i="10" s="1"/>
  <c r="AN263" i="10"/>
  <c r="AS263" i="10" s="1"/>
  <c r="AN357" i="10"/>
  <c r="AS357" i="10" s="1"/>
  <c r="AN342" i="10"/>
  <c r="AS342" i="10" s="1"/>
  <c r="AN306" i="10"/>
  <c r="AS306" i="10" s="1"/>
  <c r="AN274" i="10"/>
  <c r="AS274" i="10" s="1"/>
  <c r="AN344" i="10"/>
  <c r="AS344" i="10" s="1"/>
  <c r="AN346" i="10"/>
  <c r="AS346" i="10" s="1"/>
  <c r="AN309" i="10"/>
  <c r="AS309" i="10" s="1"/>
  <c r="AN277" i="10"/>
  <c r="AS277" i="10" s="1"/>
  <c r="AN336" i="10"/>
  <c r="AS336" i="10" s="1"/>
  <c r="AN252" i="10"/>
  <c r="AS252" i="10" s="1"/>
  <c r="AN250" i="10"/>
  <c r="AS250" i="10" s="1"/>
  <c r="AN206" i="10"/>
  <c r="AS206" i="10" s="1"/>
  <c r="AN174" i="10"/>
  <c r="AS174" i="10" s="1"/>
  <c r="AN142" i="10"/>
  <c r="AS142" i="10" s="1"/>
  <c r="AN334" i="10"/>
  <c r="AS334" i="10" s="1"/>
  <c r="AN221" i="10"/>
  <c r="AS221" i="10" s="1"/>
  <c r="AN189" i="10"/>
  <c r="AS189" i="10" s="1"/>
  <c r="AN157" i="10"/>
  <c r="AS157" i="10" s="1"/>
  <c r="AN256" i="10"/>
  <c r="AS256" i="10" s="1"/>
  <c r="AN254" i="10"/>
  <c r="AS254" i="10" s="1"/>
  <c r="AN212" i="10"/>
  <c r="AS212" i="10" s="1"/>
  <c r="AN180" i="10"/>
  <c r="AS180" i="10" s="1"/>
  <c r="AN148" i="10"/>
  <c r="AS148" i="10" s="1"/>
  <c r="AN272" i="10"/>
  <c r="AS272" i="10" s="1"/>
  <c r="AN211" i="10"/>
  <c r="AS211" i="10" s="1"/>
  <c r="AN179" i="10"/>
  <c r="AS179" i="10" s="1"/>
  <c r="AN147" i="10"/>
  <c r="AS147" i="10" s="1"/>
  <c r="AN133" i="10"/>
  <c r="AS133" i="10" s="1"/>
  <c r="AN96" i="10"/>
  <c r="AS96" i="10" s="1"/>
  <c r="AN64" i="10"/>
  <c r="AS64" i="10" s="1"/>
  <c r="AN32" i="10"/>
  <c r="AS32" i="10" s="1"/>
  <c r="AN123" i="10"/>
  <c r="AS123" i="10" s="1"/>
  <c r="AN91" i="10"/>
  <c r="AS91" i="10" s="1"/>
  <c r="AN59" i="10"/>
  <c r="AS59" i="10" s="1"/>
  <c r="AN122" i="10"/>
  <c r="AS122" i="10" s="1"/>
  <c r="AN90" i="10"/>
  <c r="AS90" i="10" s="1"/>
  <c r="AN731" i="10"/>
  <c r="AS731" i="10" s="1"/>
  <c r="AN722" i="10"/>
  <c r="AS722" i="10" s="1"/>
  <c r="AN690" i="10"/>
  <c r="AS690" i="10" s="1"/>
  <c r="AN713" i="10"/>
  <c r="AS713" i="10" s="1"/>
  <c r="AN695" i="10"/>
  <c r="AS695" i="10" s="1"/>
  <c r="AN736" i="10"/>
  <c r="AS736" i="10" s="1"/>
  <c r="AN715" i="10"/>
  <c r="AS715" i="10" s="1"/>
  <c r="AN720" i="10"/>
  <c r="AS720" i="10" s="1"/>
  <c r="AN712" i="10"/>
  <c r="AS712" i="10" s="1"/>
  <c r="AN639" i="10"/>
  <c r="AS639" i="10" s="1"/>
  <c r="AN607" i="10"/>
  <c r="AS607" i="10" s="1"/>
  <c r="AN646" i="10"/>
  <c r="AS646" i="10" s="1"/>
  <c r="AN614" i="10"/>
  <c r="AS614" i="10" s="1"/>
  <c r="AN637" i="10"/>
  <c r="AS637" i="10" s="1"/>
  <c r="AN653" i="10"/>
  <c r="AS653" i="10" s="1"/>
  <c r="AN628" i="10"/>
  <c r="AS628" i="10" s="1"/>
  <c r="AN578" i="10"/>
  <c r="AS578" i="10" s="1"/>
  <c r="AN546" i="10"/>
  <c r="AS546" i="10" s="1"/>
  <c r="AN604" i="10"/>
  <c r="AS604" i="10" s="1"/>
  <c r="AN569" i="10"/>
  <c r="AS569" i="10" s="1"/>
  <c r="AN644" i="10"/>
  <c r="AS644" i="10" s="1"/>
  <c r="AN576" i="10"/>
  <c r="AS576" i="10" s="1"/>
  <c r="AN666" i="10"/>
  <c r="AS666" i="10" s="1"/>
  <c r="AN510" i="10"/>
  <c r="AS510" i="10" s="1"/>
  <c r="AN544" i="10"/>
  <c r="AS544" i="10" s="1"/>
  <c r="AN517" i="10"/>
  <c r="AS517" i="10" s="1"/>
  <c r="AN549" i="10"/>
  <c r="AS549" i="10" s="1"/>
  <c r="AN540" i="10"/>
  <c r="AS540" i="10" s="1"/>
  <c r="AN575" i="10"/>
  <c r="AS575" i="10" s="1"/>
  <c r="AN489" i="10"/>
  <c r="AS489" i="10" s="1"/>
  <c r="AN456" i="10"/>
  <c r="AS456" i="10" s="1"/>
  <c r="AN555" i="10"/>
  <c r="AS555" i="10" s="1"/>
  <c r="AN485" i="10"/>
  <c r="AS485" i="10" s="1"/>
  <c r="AN447" i="10"/>
  <c r="AS447" i="10" s="1"/>
  <c r="AN491" i="10"/>
  <c r="AS491" i="10" s="1"/>
  <c r="AN470" i="10"/>
  <c r="AS470" i="10" s="1"/>
  <c r="AN438" i="10"/>
  <c r="AS438" i="10" s="1"/>
  <c r="AN479" i="10"/>
  <c r="AS479" i="10" s="1"/>
  <c r="AN395" i="10"/>
  <c r="AS395" i="10" s="1"/>
  <c r="AN363" i="10"/>
  <c r="AS363" i="10" s="1"/>
  <c r="AN421" i="10"/>
  <c r="AS421" i="10" s="1"/>
  <c r="AN394" i="10"/>
  <c r="AS394" i="10" s="1"/>
  <c r="AN362" i="10"/>
  <c r="AS362" i="10" s="1"/>
  <c r="AN407" i="10"/>
  <c r="AS407" i="10" s="1"/>
  <c r="AN385" i="10"/>
  <c r="AS385" i="10" s="1"/>
  <c r="AN416" i="10"/>
  <c r="AS416" i="10" s="1"/>
  <c r="AN323" i="10"/>
  <c r="AS323" i="10" s="1"/>
  <c r="AN291" i="10"/>
  <c r="AS291" i="10" s="1"/>
  <c r="AN259" i="10"/>
  <c r="AS259" i="10" s="1"/>
  <c r="AN351" i="10"/>
  <c r="AS351" i="10" s="1"/>
  <c r="AN341" i="10"/>
  <c r="AS341" i="10" s="1"/>
  <c r="AN727" i="10"/>
  <c r="AS727" i="10" s="1"/>
  <c r="AN718" i="10"/>
  <c r="AS718" i="10" s="1"/>
  <c r="AN686" i="10"/>
  <c r="AS686" i="10" s="1"/>
  <c r="AN708" i="10"/>
  <c r="AS708" i="10" s="1"/>
  <c r="AN732" i="10"/>
  <c r="AS732" i="10" s="1"/>
  <c r="AN719" i="10"/>
  <c r="AS719" i="10" s="1"/>
  <c r="AN697" i="10"/>
  <c r="AS697" i="10" s="1"/>
  <c r="AN711" i="10"/>
  <c r="AS711" i="10" s="1"/>
  <c r="AN703" i="10"/>
  <c r="AS703" i="10" s="1"/>
  <c r="AN635" i="10"/>
  <c r="AS635" i="10" s="1"/>
  <c r="AN603" i="10"/>
  <c r="AS603" i="10" s="1"/>
  <c r="AN642" i="10"/>
  <c r="AS642" i="10" s="1"/>
  <c r="AN610" i="10"/>
  <c r="AS610" i="10" s="1"/>
  <c r="AN633" i="10"/>
  <c r="AS633" i="10" s="1"/>
  <c r="AN652" i="10"/>
  <c r="AS652" i="10" s="1"/>
  <c r="AN624" i="10"/>
  <c r="AS624" i="10" s="1"/>
  <c r="AN574" i="10"/>
  <c r="AS574" i="10" s="1"/>
  <c r="AN716" i="10"/>
  <c r="AS716" i="10" s="1"/>
  <c r="AN597" i="10"/>
  <c r="AS597" i="10" s="1"/>
  <c r="AN565" i="10"/>
  <c r="AS565" i="10" s="1"/>
  <c r="AN616" i="10"/>
  <c r="AS616" i="10" s="1"/>
  <c r="AN572" i="10"/>
  <c r="AS572" i="10" s="1"/>
  <c r="AN579" i="10"/>
  <c r="AS579" i="10" s="1"/>
  <c r="AN506" i="10"/>
  <c r="AS506" i="10" s="1"/>
  <c r="AN534" i="10"/>
  <c r="AS534" i="10" s="1"/>
  <c r="AN513" i="10"/>
  <c r="AS513" i="10" s="1"/>
  <c r="AN548" i="10"/>
  <c r="AS548" i="10" s="1"/>
  <c r="AN532" i="10"/>
  <c r="AS532" i="10" s="1"/>
  <c r="AN552" i="10"/>
  <c r="AS552" i="10" s="1"/>
  <c r="AN488" i="10"/>
  <c r="AS488" i="10" s="1"/>
  <c r="AN452" i="10"/>
  <c r="AS452" i="10" s="1"/>
  <c r="AN523" i="10"/>
  <c r="AS523" i="10" s="1"/>
  <c r="AN475" i="10"/>
  <c r="AS475" i="10" s="1"/>
  <c r="AN443" i="10"/>
  <c r="AS443" i="10" s="1"/>
  <c r="AN484" i="10"/>
  <c r="AS484" i="10" s="1"/>
  <c r="AN466" i="10"/>
  <c r="AS466" i="10" s="1"/>
  <c r="AN507" i="10"/>
  <c r="AS507" i="10" s="1"/>
  <c r="AN461" i="10"/>
  <c r="AS461" i="10" s="1"/>
  <c r="AN391" i="10"/>
  <c r="AS391" i="10" s="1"/>
  <c r="AN500" i="10"/>
  <c r="AS500" i="10" s="1"/>
  <c r="AN410" i="10"/>
  <c r="AS410" i="10" s="1"/>
  <c r="AN390" i="10"/>
  <c r="AS390" i="10" s="1"/>
  <c r="AN358" i="10"/>
  <c r="AS358" i="10" s="1"/>
  <c r="AN445" i="10"/>
  <c r="AS445" i="10" s="1"/>
  <c r="AN381" i="10"/>
  <c r="AS381" i="10" s="1"/>
  <c r="AN415" i="10"/>
  <c r="AS415" i="10" s="1"/>
  <c r="AN319" i="10"/>
  <c r="AS319" i="10" s="1"/>
  <c r="AN287" i="10"/>
  <c r="AS287" i="10" s="1"/>
  <c r="AN255" i="10"/>
  <c r="AS255" i="10" s="1"/>
  <c r="AN331" i="10"/>
  <c r="AS331" i="10" s="1"/>
  <c r="AN340" i="10"/>
  <c r="AS340" i="10" s="1"/>
  <c r="AN298" i="10"/>
  <c r="AS298" i="10" s="1"/>
  <c r="AN266" i="10"/>
  <c r="AS266" i="10" s="1"/>
  <c r="AN339" i="10"/>
  <c r="AS339" i="10" s="1"/>
  <c r="AN337" i="10"/>
  <c r="AS337" i="10" s="1"/>
  <c r="AN301" i="10"/>
  <c r="AS301" i="10" s="1"/>
  <c r="AN269" i="10"/>
  <c r="AS269" i="10" s="1"/>
  <c r="AN384" i="10"/>
  <c r="AS384" i="10" s="1"/>
  <c r="AN238" i="10"/>
  <c r="AS238" i="10" s="1"/>
  <c r="AN227" i="10"/>
  <c r="AS227" i="10" s="1"/>
  <c r="AN198" i="10"/>
  <c r="AS198" i="10" s="1"/>
  <c r="AN166" i="10"/>
  <c r="AS166" i="10" s="1"/>
  <c r="AN134" i="10"/>
  <c r="AS134" i="10" s="1"/>
  <c r="AN288" i="10"/>
  <c r="AS288" i="10" s="1"/>
  <c r="AN213" i="10"/>
  <c r="AS213" i="10" s="1"/>
  <c r="AN181" i="10"/>
  <c r="AS181" i="10" s="1"/>
  <c r="AN149" i="10"/>
  <c r="AS149" i="10" s="1"/>
  <c r="AN245" i="10"/>
  <c r="AS245" i="10" s="1"/>
  <c r="AN243" i="10"/>
  <c r="AS243" i="10" s="1"/>
  <c r="AN204" i="10"/>
  <c r="AS204" i="10" s="1"/>
  <c r="AN172" i="10"/>
  <c r="AS172" i="10" s="1"/>
  <c r="AN140" i="10"/>
  <c r="AS140" i="10" s="1"/>
  <c r="AN249" i="10"/>
  <c r="AS249" i="10" s="1"/>
  <c r="AN203" i="10"/>
  <c r="AS203" i="10" s="1"/>
  <c r="AN171" i="10"/>
  <c r="AS171" i="10" s="1"/>
  <c r="AN139" i="10"/>
  <c r="AS139" i="10" s="1"/>
  <c r="AN120" i="10"/>
  <c r="AS120" i="10" s="1"/>
  <c r="AN88" i="10"/>
  <c r="AS88" i="10" s="1"/>
  <c r="AN56" i="10"/>
  <c r="AS56" i="10" s="1"/>
  <c r="AN24" i="10"/>
  <c r="AS24" i="10" s="1"/>
  <c r="AN115" i="10"/>
  <c r="AS115" i="10" s="1"/>
  <c r="AN83" i="10"/>
  <c r="AS83" i="10" s="1"/>
  <c r="AN51" i="10"/>
  <c r="AS51" i="10" s="1"/>
  <c r="AN114" i="10"/>
  <c r="AS114" i="10" s="1"/>
  <c r="AN82" i="10"/>
  <c r="AS82" i="10" s="1"/>
  <c r="AN723" i="10"/>
  <c r="AS723" i="10" s="1"/>
  <c r="AN714" i="10"/>
  <c r="AS714" i="10" s="1"/>
  <c r="AN741" i="10"/>
  <c r="AS741" i="10" s="1"/>
  <c r="AN699" i="10"/>
  <c r="AS699" i="10" s="1"/>
  <c r="AN705" i="10"/>
  <c r="AS705" i="10" s="1"/>
  <c r="AN701" i="10"/>
  <c r="AS701" i="10" s="1"/>
  <c r="AN692" i="10"/>
  <c r="AS692" i="10" s="1"/>
  <c r="AN693" i="10"/>
  <c r="AS693" i="10" s="1"/>
  <c r="AN685" i="10"/>
  <c r="AS685" i="10" s="1"/>
  <c r="AN631" i="10"/>
  <c r="AS631" i="10" s="1"/>
  <c r="AN660" i="10"/>
  <c r="AS660" i="10" s="1"/>
  <c r="AN638" i="10"/>
  <c r="AS638" i="10" s="1"/>
  <c r="AN606" i="10"/>
  <c r="AS606" i="10" s="1"/>
  <c r="AN629" i="10"/>
  <c r="AS629" i="10" s="1"/>
  <c r="AN684" i="10"/>
  <c r="AS684" i="10" s="1"/>
  <c r="AN612" i="10"/>
  <c r="AS612" i="10" s="1"/>
  <c r="AN570" i="10"/>
  <c r="AS570" i="10" s="1"/>
  <c r="AN663" i="10"/>
  <c r="AS663" i="10" s="1"/>
  <c r="AN593" i="10"/>
  <c r="AS593" i="10" s="1"/>
  <c r="AN561" i="10"/>
  <c r="AS561" i="10" s="1"/>
  <c r="AN601" i="10"/>
  <c r="AS601" i="10" s="1"/>
  <c r="AN568" i="10"/>
  <c r="AS568" i="10" s="1"/>
  <c r="AN535" i="10"/>
  <c r="AS535" i="10" s="1"/>
  <c r="AN502" i="10"/>
  <c r="AS502" i="10" s="1"/>
  <c r="AN571" i="10"/>
  <c r="AS571" i="10" s="1"/>
  <c r="AN509" i="10"/>
  <c r="AS509" i="10" s="1"/>
  <c r="AN547" i="10"/>
  <c r="AS547" i="10" s="1"/>
  <c r="AN528" i="10"/>
  <c r="AS528" i="10" s="1"/>
  <c r="AN539" i="10"/>
  <c r="AS539" i="10" s="1"/>
  <c r="AN478" i="10"/>
  <c r="AS478" i="10" s="1"/>
  <c r="AN448" i="10"/>
  <c r="AS448" i="10" s="1"/>
  <c r="AN499" i="10"/>
  <c r="AS499" i="10" s="1"/>
  <c r="AN471" i="10"/>
  <c r="AS471" i="10" s="1"/>
  <c r="AN439" i="10"/>
  <c r="AS439" i="10" s="1"/>
  <c r="AN587" i="10"/>
  <c r="AS587" i="10" s="1"/>
  <c r="AN462" i="10"/>
  <c r="AS462" i="10" s="1"/>
  <c r="AN482" i="10"/>
  <c r="AS482" i="10" s="1"/>
  <c r="AN430" i="10"/>
  <c r="AS430" i="10" s="1"/>
  <c r="AN387" i="10"/>
  <c r="AS387" i="10" s="1"/>
  <c r="AN480" i="10"/>
  <c r="AS480" i="10" s="1"/>
  <c r="AN453" i="10"/>
  <c r="AS453" i="10" s="1"/>
  <c r="AN386" i="10"/>
  <c r="AS386" i="10" s="1"/>
  <c r="AN354" i="10"/>
  <c r="AS354" i="10" s="1"/>
  <c r="AN417" i="10"/>
  <c r="AS417" i="10" s="1"/>
  <c r="AN377" i="10"/>
  <c r="AS377" i="10" s="1"/>
  <c r="AN405" i="10"/>
  <c r="AS405" i="10" s="1"/>
  <c r="AN315" i="10"/>
  <c r="AS315" i="10" s="1"/>
  <c r="AN677" i="10"/>
  <c r="AS677" i="10" s="1"/>
  <c r="AN655" i="10"/>
  <c r="AS655" i="10" s="1"/>
  <c r="AN522" i="10"/>
  <c r="AS522" i="10" s="1"/>
  <c r="AN436" i="10"/>
  <c r="AS436" i="10" s="1"/>
  <c r="AN375" i="10"/>
  <c r="AS375" i="10" s="1"/>
  <c r="AN303" i="10"/>
  <c r="AS303" i="10" s="1"/>
  <c r="AN314" i="10"/>
  <c r="AS314" i="10" s="1"/>
  <c r="AN338" i="10"/>
  <c r="AS338" i="10" s="1"/>
  <c r="AN273" i="10"/>
  <c r="AS273" i="10" s="1"/>
  <c r="AN260" i="10"/>
  <c r="AS260" i="10" s="1"/>
  <c r="AN162" i="10"/>
  <c r="AS162" i="10" s="1"/>
  <c r="AN217" i="10"/>
  <c r="AS217" i="10" s="1"/>
  <c r="AN300" i="10"/>
  <c r="AS300" i="10" s="1"/>
  <c r="AN200" i="10"/>
  <c r="AS200" i="10" s="1"/>
  <c r="AN257" i="10"/>
  <c r="AS257" i="10" s="1"/>
  <c r="AN155" i="10"/>
  <c r="AS155" i="10" s="1"/>
  <c r="AN84" i="10"/>
  <c r="AS84" i="10" s="1"/>
  <c r="AN119" i="10"/>
  <c r="AS119" i="10" s="1"/>
  <c r="AN129" i="10"/>
  <c r="AS129" i="10" s="1"/>
  <c r="AN58" i="10"/>
  <c r="AS58" i="10" s="1"/>
  <c r="AN113" i="10"/>
  <c r="AS113" i="10" s="1"/>
  <c r="AN81" i="10"/>
  <c r="AS81" i="10" s="1"/>
  <c r="AN49" i="10"/>
  <c r="AS49" i="10" s="1"/>
  <c r="AN702" i="10"/>
  <c r="AS702" i="10" s="1"/>
  <c r="AN619" i="10"/>
  <c r="AS619" i="10" s="1"/>
  <c r="AN613" i="10"/>
  <c r="AS613" i="10" s="1"/>
  <c r="AN497" i="10"/>
  <c r="AS497" i="10" s="1"/>
  <c r="AN427" i="10"/>
  <c r="AS427" i="10" s="1"/>
  <c r="AN374" i="10"/>
  <c r="AS374" i="10" s="1"/>
  <c r="AN251" i="10"/>
  <c r="AS251" i="10" s="1"/>
  <c r="AN282" i="10"/>
  <c r="AS282" i="10" s="1"/>
  <c r="AN327" i="10"/>
  <c r="AS327" i="10" s="1"/>
  <c r="AN325" i="10"/>
  <c r="AS325" i="10" s="1"/>
  <c r="AN214" i="10"/>
  <c r="AS214" i="10" s="1"/>
  <c r="AN130" i="10"/>
  <c r="AS130" i="10" s="1"/>
  <c r="AN185" i="10"/>
  <c r="AS185" i="10" s="1"/>
  <c r="AN280" i="10"/>
  <c r="AS280" i="10" s="1"/>
  <c r="AN168" i="10"/>
  <c r="AS168" i="10" s="1"/>
  <c r="AN207" i="10"/>
  <c r="AS207" i="10" s="1"/>
  <c r="AN231" i="10"/>
  <c r="AS231" i="10" s="1"/>
  <c r="AN52" i="10"/>
  <c r="AS52" i="10" s="1"/>
  <c r="AN87" i="10"/>
  <c r="AS87" i="10" s="1"/>
  <c r="AN98" i="10"/>
  <c r="AS98" i="10" s="1"/>
  <c r="AN46" i="10"/>
  <c r="AS46" i="10" s="1"/>
  <c r="AN101" i="10"/>
  <c r="AS101" i="10" s="1"/>
  <c r="AN69" i="10"/>
  <c r="AS69" i="10" s="1"/>
  <c r="AN26" i="10"/>
  <c r="AS26" i="10" s="1"/>
  <c r="AN658" i="10"/>
  <c r="AS658" i="10" s="1"/>
  <c r="AN632" i="10"/>
  <c r="AS632" i="10" s="1"/>
  <c r="AN468" i="10"/>
  <c r="AS468" i="10" s="1"/>
  <c r="AN409" i="10"/>
  <c r="AS409" i="10" s="1"/>
  <c r="AN330" i="10"/>
  <c r="AS330" i="10" s="1"/>
  <c r="AN343" i="10"/>
  <c r="AS343" i="10" s="1"/>
  <c r="AN348" i="10"/>
  <c r="AS348" i="10" s="1"/>
  <c r="AN194" i="10"/>
  <c r="AS194" i="10" s="1"/>
  <c r="AN234" i="10"/>
  <c r="AS234" i="10" s="1"/>
  <c r="AN244" i="10"/>
  <c r="AS244" i="10" s="1"/>
  <c r="AN144" i="10"/>
  <c r="AS144" i="10" s="1"/>
  <c r="AN167" i="10"/>
  <c r="AS167" i="10" s="1"/>
  <c r="AN60" i="10"/>
  <c r="AS60" i="10" s="1"/>
  <c r="AN67" i="10"/>
  <c r="AS67" i="10" s="1"/>
  <c r="AN62" i="10"/>
  <c r="AS62" i="10" s="1"/>
  <c r="AN105" i="10"/>
  <c r="AS105" i="10" s="1"/>
  <c r="AN61" i="10"/>
  <c r="AS61" i="10" s="1"/>
  <c r="AN728" i="10"/>
  <c r="AS728" i="10" s="1"/>
  <c r="AN617" i="10"/>
  <c r="AS617" i="10" s="1"/>
  <c r="AN529" i="10"/>
  <c r="AS529" i="10" s="1"/>
  <c r="AN450" i="10"/>
  <c r="AS450" i="10" s="1"/>
  <c r="AN413" i="10"/>
  <c r="AS413" i="10" s="1"/>
  <c r="AN294" i="10"/>
  <c r="AS294" i="10" s="1"/>
  <c r="AN305" i="10"/>
  <c r="AS305" i="10" s="1"/>
  <c r="AN228" i="10"/>
  <c r="AS228" i="10" s="1"/>
  <c r="AN138" i="10"/>
  <c r="AS138" i="10" s="1"/>
  <c r="AN165" i="10"/>
  <c r="AS165" i="10" s="1"/>
  <c r="AN208" i="10"/>
  <c r="AS208" i="10" s="1"/>
  <c r="AN219" i="10"/>
  <c r="AS219" i="10" s="1"/>
  <c r="AN116" i="10"/>
  <c r="AS116" i="10" s="1"/>
  <c r="AN230" i="10"/>
  <c r="AS230" i="10" s="1"/>
  <c r="AN110" i="10"/>
  <c r="AS110" i="10" s="1"/>
  <c r="AN125" i="10"/>
  <c r="AS125" i="10" s="1"/>
  <c r="AN85" i="10"/>
  <c r="AS85" i="10" s="1"/>
  <c r="AN41" i="10"/>
  <c r="AS41" i="10" s="1"/>
  <c r="AN721" i="10"/>
  <c r="AS721" i="10" s="1"/>
  <c r="AN559" i="10"/>
  <c r="AS559" i="10" s="1"/>
  <c r="AN411" i="10"/>
  <c r="AS411" i="10" s="1"/>
  <c r="AN360" i="10"/>
  <c r="AS360" i="10" s="1"/>
  <c r="AN317" i="10"/>
  <c r="AS317" i="10" s="1"/>
  <c r="AN226" i="10"/>
  <c r="AS226" i="10" s="1"/>
  <c r="AN209" i="10"/>
  <c r="AS209" i="10" s="1"/>
  <c r="AN220" i="10"/>
  <c r="AS220" i="10" s="1"/>
  <c r="AN187" i="10"/>
  <c r="AS187" i="10" s="1"/>
  <c r="AN40" i="10"/>
  <c r="AS40" i="10" s="1"/>
  <c r="AN118" i="10"/>
  <c r="AS118" i="10" s="1"/>
  <c r="AN117" i="10"/>
  <c r="AS117" i="10" s="1"/>
  <c r="AN57" i="10"/>
  <c r="AS57" i="10" s="1"/>
  <c r="AN626" i="10"/>
  <c r="AS626" i="10" s="1"/>
  <c r="AN636" i="10"/>
  <c r="AS636" i="10" s="1"/>
  <c r="AN426" i="10"/>
  <c r="AS426" i="10" s="1"/>
  <c r="AN329" i="10"/>
  <c r="AS329" i="10" s="1"/>
  <c r="AN297" i="10"/>
  <c r="AS297" i="10" s="1"/>
  <c r="AN202" i="10"/>
  <c r="AS202" i="10" s="1"/>
  <c r="AN197" i="10"/>
  <c r="AS197" i="10" s="1"/>
  <c r="AN188" i="10"/>
  <c r="AS188" i="10" s="1"/>
  <c r="AN175" i="10"/>
  <c r="AS175" i="10" s="1"/>
  <c r="AN28" i="10"/>
  <c r="AS28" i="10" s="1"/>
  <c r="AN86" i="10"/>
  <c r="AS86" i="10" s="1"/>
  <c r="AN109" i="10"/>
  <c r="AS109" i="10" s="1"/>
  <c r="AN53" i="10"/>
  <c r="AS53" i="10" s="1"/>
  <c r="AN734" i="10"/>
  <c r="AS734" i="10" s="1"/>
  <c r="AN590" i="10"/>
  <c r="AS590" i="10" s="1"/>
  <c r="AN536" i="10"/>
  <c r="AS536" i="10" s="1"/>
  <c r="AN397" i="10"/>
  <c r="AS397" i="10" s="1"/>
  <c r="AN270" i="10"/>
  <c r="AS270" i="10" s="1"/>
  <c r="AN392" i="10"/>
  <c r="AS392" i="10" s="1"/>
  <c r="AN170" i="10"/>
  <c r="AS170" i="10" s="1"/>
  <c r="AN153" i="10"/>
  <c r="AS153" i="10" s="1"/>
  <c r="AN156" i="10"/>
  <c r="AS156" i="10" s="1"/>
  <c r="AN135" i="10"/>
  <c r="AS135" i="10" s="1"/>
  <c r="AN111" i="10"/>
  <c r="AS111" i="10" s="1"/>
  <c r="AN66" i="10"/>
  <c r="AS66" i="10" s="1"/>
  <c r="AN93" i="10"/>
  <c r="AS93" i="10" s="1"/>
  <c r="AN729" i="10"/>
  <c r="AS729" i="10" s="1"/>
  <c r="AN558" i="10"/>
  <c r="AS558" i="10" s="1"/>
  <c r="AN496" i="10"/>
  <c r="AS496" i="10" s="1"/>
  <c r="AN519" i="10"/>
  <c r="AS519" i="10" s="1"/>
  <c r="AN262" i="10"/>
  <c r="AS262" i="10" s="1"/>
  <c r="AN359" i="10"/>
  <c r="AS359" i="10" s="1"/>
  <c r="AN150" i="10"/>
  <c r="AS150" i="10" s="1"/>
  <c r="AN145" i="10"/>
  <c r="AS145" i="10" s="1"/>
  <c r="AN136" i="10"/>
  <c r="AS136" i="10" s="1"/>
  <c r="AN124" i="10"/>
  <c r="AS124" i="10" s="1"/>
  <c r="AN99" i="10"/>
  <c r="AS99" i="10" s="1"/>
  <c r="AN54" i="10"/>
  <c r="AS54" i="10" s="1"/>
  <c r="AN89" i="10"/>
  <c r="AS89" i="10" s="1"/>
  <c r="AN27" i="10"/>
  <c r="AS27" i="10" s="1"/>
  <c r="AN673" i="10"/>
  <c r="AS673" i="10" s="1"/>
  <c r="AN581" i="10"/>
  <c r="AS581" i="10" s="1"/>
  <c r="AN459" i="10"/>
  <c r="AS459" i="10" s="1"/>
  <c r="AN283" i="10"/>
  <c r="AS283" i="10" s="1"/>
  <c r="AN368" i="10"/>
  <c r="AS368" i="10" s="1"/>
  <c r="AN284" i="10"/>
  <c r="AS284" i="10" s="1"/>
  <c r="AN276" i="10"/>
  <c r="AS276" i="10" s="1"/>
  <c r="AN248" i="10"/>
  <c r="AS248" i="10" s="1"/>
  <c r="AN356" i="10"/>
  <c r="AS356" i="10" s="1"/>
  <c r="AN104" i="10"/>
  <c r="AS104" i="10" s="1"/>
  <c r="AN79" i="10"/>
  <c r="AS79" i="10" s="1"/>
  <c r="AN50" i="10"/>
  <c r="AS50" i="10" s="1"/>
  <c r="AN77" i="10"/>
  <c r="AS77" i="10" s="1"/>
  <c r="AN679" i="10"/>
  <c r="AS679" i="10" s="1"/>
  <c r="AN588" i="10"/>
  <c r="AS588" i="10" s="1"/>
  <c r="AN494" i="10"/>
  <c r="AS494" i="10" s="1"/>
  <c r="AN271" i="10"/>
  <c r="AS271" i="10" s="1"/>
  <c r="AN380" i="10"/>
  <c r="AS380" i="10" s="1"/>
  <c r="AN239" i="10"/>
  <c r="AS239" i="10" s="1"/>
  <c r="AN320" i="10"/>
  <c r="AS320" i="10" s="1"/>
  <c r="AN246" i="10"/>
  <c r="AS246" i="10" s="1"/>
  <c r="AN240" i="10"/>
  <c r="AS240" i="10" s="1"/>
  <c r="AN92" i="10"/>
  <c r="AS92" i="10" s="1"/>
  <c r="AN55" i="10"/>
  <c r="AS55" i="10" s="1"/>
  <c r="AN42" i="10"/>
  <c r="AS42" i="10" s="1"/>
  <c r="AN73" i="10"/>
  <c r="AS73" i="10" s="1"/>
  <c r="AN9" i="10"/>
  <c r="AS9" i="10" s="1"/>
  <c r="AN434" i="10"/>
  <c r="AS434" i="10" s="1"/>
  <c r="AN177" i="10"/>
  <c r="AS177" i="10" s="1"/>
  <c r="AN78" i="10"/>
  <c r="AS78" i="10" s="1"/>
  <c r="AN682" i="10"/>
  <c r="AS682" i="10" s="1"/>
  <c r="AN345" i="10"/>
  <c r="AS345" i="10" s="1"/>
  <c r="AN199" i="10"/>
  <c r="AS199" i="10" s="1"/>
  <c r="AN65" i="10"/>
  <c r="AS65" i="10" s="1"/>
  <c r="AN662" i="10"/>
  <c r="AS662" i="10" s="1"/>
  <c r="AN285" i="10"/>
  <c r="AS285" i="10" s="1"/>
  <c r="AN143" i="10"/>
  <c r="AS143" i="10" s="1"/>
  <c r="AN45" i="10"/>
  <c r="AS45" i="10" s="1"/>
  <c r="AN556" i="10"/>
  <c r="AS556" i="10" s="1"/>
  <c r="AN516" i="10"/>
  <c r="AS516" i="10" s="1"/>
  <c r="AN182" i="10"/>
  <c r="AS182" i="10" s="1"/>
  <c r="AN20" i="10"/>
  <c r="AS20" i="10" s="1"/>
  <c r="AN531" i="10"/>
  <c r="AS531" i="10" s="1"/>
  <c r="AN264" i="10"/>
  <c r="AS264" i="10" s="1"/>
  <c r="AN47" i="10"/>
  <c r="AS47" i="10" s="1"/>
  <c r="AN72" i="10"/>
  <c r="AS72" i="10" s="1"/>
  <c r="AN37" i="10"/>
  <c r="AS37" i="10" s="1"/>
  <c r="AN121" i="10"/>
  <c r="AS121" i="10" s="1"/>
  <c r="AN38" i="10"/>
  <c r="AS38" i="10" s="1"/>
  <c r="AN376" i="10"/>
  <c r="AS376" i="10" s="1"/>
  <c r="AN22" i="10"/>
  <c r="AS22" i="10" s="1"/>
  <c r="AN302" i="10"/>
  <c r="AS302" i="10" s="1"/>
  <c r="AN23" i="10"/>
  <c r="AS23" i="10" s="1"/>
  <c r="AN237" i="10"/>
  <c r="AS237" i="10" s="1"/>
  <c r="AN39" i="10"/>
  <c r="AS39" i="10" s="1"/>
  <c r="AN242" i="10"/>
  <c r="AS242" i="10" s="1"/>
  <c r="AN176" i="10"/>
  <c r="AS176" i="10" s="1"/>
  <c r="AN21" i="10"/>
  <c r="AS21" i="10" s="1"/>
  <c r="AN8" i="10"/>
  <c r="AS8" i="10" s="1"/>
  <c r="AN19" i="10"/>
  <c r="AS19" i="10" s="1"/>
  <c r="AN25" i="10"/>
  <c r="AS25" i="10" s="1"/>
  <c r="AN15" i="10"/>
  <c r="AS15" i="10" s="1"/>
  <c r="AN6" i="10"/>
  <c r="AS6" i="10" s="1"/>
  <c r="AN12" i="10"/>
  <c r="AS12" i="10" s="1"/>
  <c r="AN743" i="10"/>
  <c r="AS743" i="10" s="1"/>
  <c r="AN7" i="10"/>
  <c r="AS7" i="10" s="1"/>
  <c r="AN97" i="10"/>
  <c r="AS97" i="10" s="1"/>
  <c r="AN10" i="10"/>
  <c r="AS10" i="10" s="1"/>
  <c r="AN241" i="10"/>
  <c r="AS241" i="10" s="1"/>
  <c r="AN33" i="10"/>
  <c r="AS33" i="10" s="1"/>
  <c r="AN11" i="10"/>
  <c r="AS11" i="10" s="1"/>
  <c r="AN29" i="10"/>
  <c r="AS29" i="10" s="1"/>
  <c r="AN13" i="10"/>
  <c r="AS13" i="10" s="1"/>
  <c r="AN34" i="10"/>
  <c r="AS34" i="10" s="1"/>
  <c r="AN30" i="10"/>
  <c r="AS30" i="10" s="1"/>
  <c r="AN17" i="10"/>
  <c r="AS17" i="10" s="1"/>
  <c r="AN35" i="10"/>
  <c r="AS35" i="10" s="1"/>
  <c r="AN31" i="10"/>
  <c r="AS31" i="10" s="1"/>
  <c r="AN18" i="10"/>
  <c r="AS18" i="10" s="1"/>
  <c r="AN14" i="10"/>
  <c r="AS14" i="10" s="1"/>
  <c r="AN123" i="7"/>
  <c r="AS123" i="7" s="1"/>
  <c r="AN151" i="7"/>
  <c r="AS151" i="7" s="1"/>
  <c r="AN73" i="7"/>
  <c r="AS73" i="7" s="1"/>
  <c r="AN65" i="7"/>
  <c r="AS65" i="7" s="1"/>
  <c r="AN57" i="7"/>
  <c r="AS57" i="7" s="1"/>
  <c r="AN49" i="7"/>
  <c r="AS49" i="7" s="1"/>
  <c r="AN41" i="7"/>
  <c r="AS41" i="7" s="1"/>
  <c r="AN33" i="7"/>
  <c r="AS33" i="7" s="1"/>
  <c r="AN25" i="7"/>
  <c r="AS25" i="7" s="1"/>
  <c r="AN17" i="7"/>
  <c r="AS17" i="7" s="1"/>
  <c r="AN99" i="7"/>
  <c r="AS99" i="7" s="1"/>
  <c r="AN81" i="7"/>
  <c r="AS81" i="7" s="1"/>
  <c r="AN10" i="7"/>
  <c r="AS10" i="7" s="1"/>
  <c r="AN8" i="7"/>
  <c r="AS8" i="7" s="1"/>
  <c r="AN215" i="7"/>
  <c r="AS215" i="7" s="1"/>
  <c r="AN77" i="7"/>
  <c r="AS77" i="7" s="1"/>
  <c r="AN69" i="7"/>
  <c r="AS69" i="7" s="1"/>
  <c r="AN61" i="7"/>
  <c r="AS61" i="7" s="1"/>
  <c r="AN53" i="7"/>
  <c r="AS53" i="7" s="1"/>
  <c r="AN45" i="7"/>
  <c r="AS45" i="7" s="1"/>
  <c r="AN37" i="7"/>
  <c r="AS37" i="7" s="1"/>
  <c r="AN29" i="7"/>
  <c r="AS29" i="7" s="1"/>
  <c r="AN21" i="7"/>
  <c r="AS21" i="7" s="1"/>
  <c r="AN13" i="7"/>
  <c r="AS13" i="7" s="1"/>
  <c r="AN115" i="7"/>
  <c r="AS115" i="7" s="1"/>
  <c r="AN89" i="7"/>
  <c r="AS89" i="7" s="1"/>
  <c r="AN9" i="7"/>
  <c r="AS9" i="7" s="1"/>
  <c r="AN6" i="7"/>
  <c r="AS6" i="7" s="1"/>
  <c r="AN22" i="7"/>
  <c r="AS22" i="7" s="1"/>
  <c r="AN38" i="7"/>
  <c r="AS38" i="7" s="1"/>
  <c r="AN54" i="7"/>
  <c r="AS54" i="7" s="1"/>
  <c r="AN70" i="7"/>
  <c r="AS70" i="7" s="1"/>
  <c r="AN91" i="7"/>
  <c r="AS91" i="7" s="1"/>
  <c r="AN11" i="7"/>
  <c r="AS11" i="7" s="1"/>
  <c r="AN26" i="7"/>
  <c r="AS26" i="7" s="1"/>
  <c r="AN42" i="7"/>
  <c r="AS42" i="7" s="1"/>
  <c r="AN58" i="7"/>
  <c r="AS58" i="7" s="1"/>
  <c r="AN74" i="7"/>
  <c r="AS74" i="7" s="1"/>
  <c r="AN167" i="7"/>
  <c r="AS167" i="7" s="1"/>
  <c r="AN103" i="7"/>
  <c r="AS103" i="7" s="1"/>
  <c r="AN12" i="7"/>
  <c r="AS12" i="7" s="1"/>
  <c r="AN14" i="7"/>
  <c r="AS14" i="7" s="1"/>
  <c r="AN30" i="7"/>
  <c r="AS30" i="7" s="1"/>
  <c r="AN46" i="7"/>
  <c r="AS46" i="7" s="1"/>
  <c r="AN62" i="7"/>
  <c r="AS62" i="7" s="1"/>
  <c r="AN280" i="7"/>
  <c r="AS280" i="7" s="1"/>
  <c r="AN18" i="7"/>
  <c r="AS18" i="7" s="1"/>
  <c r="AN34" i="7"/>
  <c r="AS34" i="7" s="1"/>
  <c r="AN50" i="7"/>
  <c r="AS50" i="7" s="1"/>
  <c r="AN66" i="7"/>
  <c r="AS66" i="7" s="1"/>
  <c r="AN83" i="7"/>
  <c r="AS83" i="7" s="1"/>
  <c r="AN7" i="7"/>
  <c r="AS7" i="7" s="1"/>
  <c r="AN718" i="7"/>
  <c r="AS718" i="7" s="1"/>
  <c r="AN686" i="7"/>
  <c r="AS686" i="7" s="1"/>
  <c r="AN699" i="7"/>
  <c r="AS699" i="7" s="1"/>
  <c r="AN697" i="7"/>
  <c r="AS697" i="7" s="1"/>
  <c r="AN655" i="7"/>
  <c r="AS655" i="7" s="1"/>
  <c r="AN708" i="7"/>
  <c r="AS708" i="7" s="1"/>
  <c r="AN658" i="7"/>
  <c r="AS658" i="7" s="1"/>
  <c r="AN711" i="7"/>
  <c r="AS711" i="7" s="1"/>
  <c r="AN665" i="7"/>
  <c r="AS665" i="7" s="1"/>
  <c r="AN615" i="7"/>
  <c r="AS615" i="7" s="1"/>
  <c r="AN733" i="7"/>
  <c r="AS733" i="7" s="1"/>
  <c r="AN626" i="7"/>
  <c r="AS626" i="7" s="1"/>
  <c r="AN610" i="7"/>
  <c r="AS610" i="7" s="1"/>
  <c r="AN624" i="7"/>
  <c r="AS624" i="7" s="1"/>
  <c r="AN622" i="7"/>
  <c r="AS622" i="7" s="1"/>
  <c r="AN558" i="7"/>
  <c r="AS558" i="7" s="1"/>
  <c r="AN640" i="7"/>
  <c r="AS640" i="7" s="1"/>
  <c r="AN560" i="7"/>
  <c r="AS560" i="7" s="1"/>
  <c r="AN543" i="7"/>
  <c r="AS543" i="7" s="1"/>
  <c r="AN580" i="7"/>
  <c r="AS580" i="7" s="1"/>
  <c r="AN542" i="7"/>
  <c r="AS542" i="7" s="1"/>
  <c r="AN588" i="7"/>
  <c r="AS588" i="7" s="1"/>
  <c r="AN549" i="7"/>
  <c r="AS549" i="7" s="1"/>
  <c r="AN589" i="7"/>
  <c r="AS589" i="7" s="1"/>
  <c r="AN502" i="7"/>
  <c r="AS502" i="7" s="1"/>
  <c r="AN470" i="7"/>
  <c r="AS470" i="7" s="1"/>
  <c r="AN438" i="7"/>
  <c r="AS438" i="7" s="1"/>
  <c r="AN596" i="7"/>
  <c r="AS596" i="7" s="1"/>
  <c r="AN513" i="7"/>
  <c r="AS513" i="7" s="1"/>
  <c r="AN481" i="7"/>
  <c r="AS481" i="7" s="1"/>
  <c r="AN449" i="7"/>
  <c r="AS449" i="7" s="1"/>
  <c r="AN673" i="7"/>
  <c r="AS673" i="7" s="1"/>
  <c r="AN520" i="7"/>
  <c r="AS520" i="7" s="1"/>
  <c r="AN471" i="7"/>
  <c r="AS471" i="7" s="1"/>
  <c r="AN436" i="7"/>
  <c r="AS436" i="7" s="1"/>
  <c r="AN393" i="7"/>
  <c r="AS393" i="7" s="1"/>
  <c r="AN361" i="7"/>
  <c r="AS361" i="7" s="1"/>
  <c r="AN714" i="7"/>
  <c r="AS714" i="7" s="1"/>
  <c r="AN682" i="7"/>
  <c r="AS682" i="7" s="1"/>
  <c r="AN691" i="7"/>
  <c r="AS691" i="7" s="1"/>
  <c r="AN689" i="7"/>
  <c r="AS689" i="7" s="1"/>
  <c r="AN651" i="7"/>
  <c r="AS651" i="7" s="1"/>
  <c r="AN700" i="7"/>
  <c r="AS700" i="7" s="1"/>
  <c r="AN654" i="7"/>
  <c r="AS654" i="7" s="1"/>
  <c r="AN703" i="7"/>
  <c r="AS703" i="7" s="1"/>
  <c r="AN644" i="7"/>
  <c r="AS644" i="7" s="1"/>
  <c r="AN611" i="7"/>
  <c r="AS611" i="7" s="1"/>
  <c r="AN712" i="7"/>
  <c r="AS712" i="7" s="1"/>
  <c r="AN617" i="7"/>
  <c r="AS617" i="7" s="1"/>
  <c r="AN601" i="7"/>
  <c r="AS601" i="7" s="1"/>
  <c r="AN599" i="7"/>
  <c r="AS599" i="7" s="1"/>
  <c r="AN605" i="7"/>
  <c r="AS605" i="7" s="1"/>
  <c r="AN680" i="7"/>
  <c r="AS680" i="7" s="1"/>
  <c r="AN593" i="7"/>
  <c r="AS593" i="7" s="1"/>
  <c r="AN664" i="7"/>
  <c r="AS664" i="7" s="1"/>
  <c r="AN539" i="7"/>
  <c r="AS539" i="7" s="1"/>
  <c r="AN567" i="7"/>
  <c r="AS567" i="7" s="1"/>
  <c r="AN538" i="7"/>
  <c r="AS538" i="7" s="1"/>
  <c r="AN565" i="7"/>
  <c r="AS565" i="7" s="1"/>
  <c r="AN545" i="7"/>
  <c r="AS545" i="7" s="1"/>
  <c r="AN569" i="7"/>
  <c r="AS569" i="7" s="1"/>
  <c r="AN498" i="7"/>
  <c r="AS498" i="7" s="1"/>
  <c r="AN466" i="7"/>
  <c r="AS466" i="7" s="1"/>
  <c r="AN434" i="7"/>
  <c r="AS434" i="7" s="1"/>
  <c r="AN571" i="7"/>
  <c r="AS571" i="7" s="1"/>
  <c r="AN509" i="7"/>
  <c r="AS509" i="7" s="1"/>
  <c r="AN477" i="7"/>
  <c r="AS477" i="7" s="1"/>
  <c r="AN445" i="7"/>
  <c r="AS445" i="7" s="1"/>
  <c r="AN620" i="7"/>
  <c r="AS620" i="7" s="1"/>
  <c r="AN516" i="7"/>
  <c r="AS516" i="7" s="1"/>
  <c r="AN460" i="7"/>
  <c r="AS460" i="7" s="1"/>
  <c r="AN428" i="7"/>
  <c r="AS428" i="7" s="1"/>
  <c r="AN389" i="7"/>
  <c r="AS389" i="7" s="1"/>
  <c r="AN742" i="7"/>
  <c r="AS742" i="7" s="1"/>
  <c r="AN710" i="7"/>
  <c r="AS710" i="7" s="1"/>
  <c r="AN678" i="7"/>
  <c r="AS678" i="7" s="1"/>
  <c r="AN683" i="7"/>
  <c r="AS683" i="7" s="1"/>
  <c r="AN681" i="7"/>
  <c r="AS681" i="7" s="1"/>
  <c r="AN647" i="7"/>
  <c r="AS647" i="7" s="1"/>
  <c r="AN692" i="7"/>
  <c r="AS692" i="7" s="1"/>
  <c r="AN650" i="7"/>
  <c r="AS650" i="7" s="1"/>
  <c r="AN695" i="7"/>
  <c r="AS695" i="7" s="1"/>
  <c r="AN639" i="7"/>
  <c r="AS639" i="7" s="1"/>
  <c r="AN607" i="7"/>
  <c r="AS607" i="7" s="1"/>
  <c r="AN741" i="7"/>
  <c r="AS741" i="7" s="1"/>
  <c r="AN612" i="7"/>
  <c r="AS612" i="7" s="1"/>
  <c r="AN728" i="7"/>
  <c r="AS728" i="7" s="1"/>
  <c r="AN598" i="7"/>
  <c r="AS598" i="7" s="1"/>
  <c r="AN600" i="7"/>
  <c r="AS600" i="7" s="1"/>
  <c r="AN587" i="7"/>
  <c r="AS587" i="7" s="1"/>
  <c r="AN592" i="7"/>
  <c r="AS592" i="7" s="1"/>
  <c r="AN630" i="7"/>
  <c r="AS630" i="7" s="1"/>
  <c r="AN535" i="7"/>
  <c r="AS535" i="7" s="1"/>
  <c r="AN559" i="7"/>
  <c r="AS559" i="7" s="1"/>
  <c r="AN534" i="7"/>
  <c r="AS534" i="7" s="1"/>
  <c r="AN557" i="7"/>
  <c r="AS557" i="7" s="1"/>
  <c r="AN541" i="7"/>
  <c r="AS541" i="7" s="1"/>
  <c r="AN616" i="7"/>
  <c r="AS616" i="7" s="1"/>
  <c r="AN494" i="7"/>
  <c r="AS494" i="7" s="1"/>
  <c r="AN462" i="7"/>
  <c r="AS462" i="7" s="1"/>
  <c r="AN430" i="7"/>
  <c r="AS430" i="7" s="1"/>
  <c r="AN552" i="7"/>
  <c r="AS552" i="7" s="1"/>
  <c r="AN505" i="7"/>
  <c r="AS505" i="7" s="1"/>
  <c r="AN473" i="7"/>
  <c r="AS473" i="7" s="1"/>
  <c r="AN441" i="7"/>
  <c r="AS441" i="7" s="1"/>
  <c r="AN613" i="7"/>
  <c r="AS613" i="7" s="1"/>
  <c r="AN512" i="7"/>
  <c r="AS512" i="7" s="1"/>
  <c r="AN524" i="7"/>
  <c r="AS524" i="7" s="1"/>
  <c r="AN417" i="7"/>
  <c r="AS417" i="7" s="1"/>
  <c r="AN385" i="7"/>
  <c r="AS385" i="7" s="1"/>
  <c r="AN353" i="7"/>
  <c r="AS353" i="7" s="1"/>
  <c r="AN447" i="7"/>
  <c r="AS447" i="7" s="1"/>
  <c r="AN439" i="7"/>
  <c r="AS439" i="7" s="1"/>
  <c r="AN400" i="7"/>
  <c r="AS400" i="7" s="1"/>
  <c r="AN368" i="7"/>
  <c r="AS368" i="7" s="1"/>
  <c r="AN336" i="7"/>
  <c r="AS336" i="7" s="1"/>
  <c r="AN540" i="7"/>
  <c r="AS540" i="7" s="1"/>
  <c r="AN424" i="7"/>
  <c r="AS424" i="7" s="1"/>
  <c r="AN391" i="7"/>
  <c r="AS391" i="7" s="1"/>
  <c r="AN359" i="7"/>
  <c r="AS359" i="7" s="1"/>
  <c r="AN495" i="7"/>
  <c r="AS495" i="7" s="1"/>
  <c r="AN311" i="7"/>
  <c r="AS311" i="7" s="1"/>
  <c r="AN279" i="7"/>
  <c r="AS279" i="7" s="1"/>
  <c r="AN247" i="7"/>
  <c r="AS247" i="7" s="1"/>
  <c r="AN738" i="7"/>
  <c r="AS738" i="7" s="1"/>
  <c r="AN706" i="7"/>
  <c r="AS706" i="7" s="1"/>
  <c r="AN739" i="7"/>
  <c r="AS739" i="7" s="1"/>
  <c r="AN737" i="7"/>
  <c r="AS737" i="7" s="1"/>
  <c r="AN675" i="7"/>
  <c r="AS675" i="7" s="1"/>
  <c r="AN643" i="7"/>
  <c r="AS643" i="7" s="1"/>
  <c r="AN684" i="7"/>
  <c r="AS684" i="7" s="1"/>
  <c r="AN646" i="7"/>
  <c r="AS646" i="7" s="1"/>
  <c r="AN687" i="7"/>
  <c r="AS687" i="7" s="1"/>
  <c r="AN635" i="7"/>
  <c r="AS635" i="7" s="1"/>
  <c r="AN603" i="7"/>
  <c r="AS603" i="7" s="1"/>
  <c r="AN720" i="7"/>
  <c r="AS720" i="7" s="1"/>
  <c r="AN736" i="7"/>
  <c r="AS736" i="7" s="1"/>
  <c r="AN701" i="7"/>
  <c r="AS701" i="7" s="1"/>
  <c r="AN583" i="7"/>
  <c r="AS583" i="7" s="1"/>
  <c r="AN585" i="7"/>
  <c r="AS585" i="7" s="1"/>
  <c r="AN586" i="7"/>
  <c r="AS586" i="7" s="1"/>
  <c r="AN577" i="7"/>
  <c r="AS577" i="7" s="1"/>
  <c r="AN606" i="7"/>
  <c r="AS606" i="7" s="1"/>
  <c r="AN531" i="7"/>
  <c r="AS531" i="7" s="1"/>
  <c r="AN556" i="7"/>
  <c r="AS556" i="7" s="1"/>
  <c r="AN530" i="7"/>
  <c r="AS530" i="7" s="1"/>
  <c r="AN618" i="7"/>
  <c r="AS618" i="7" s="1"/>
  <c r="AN537" i="7"/>
  <c r="AS537" i="7" s="1"/>
  <c r="AN609" i="7"/>
  <c r="AS609" i="7" s="1"/>
  <c r="AN490" i="7"/>
  <c r="AS490" i="7" s="1"/>
  <c r="AN458" i="7"/>
  <c r="AS458" i="7" s="1"/>
  <c r="AN426" i="7"/>
  <c r="AS426" i="7" s="1"/>
  <c r="AN544" i="7"/>
  <c r="AS544" i="7" s="1"/>
  <c r="AN501" i="7"/>
  <c r="AS501" i="7" s="1"/>
  <c r="AN469" i="7"/>
  <c r="AS469" i="7" s="1"/>
  <c r="AN437" i="7"/>
  <c r="AS437" i="7" s="1"/>
  <c r="AN561" i="7"/>
  <c r="AS561" i="7" s="1"/>
  <c r="AN508" i="7"/>
  <c r="AS508" i="7" s="1"/>
  <c r="AN507" i="7"/>
  <c r="AS507" i="7" s="1"/>
  <c r="AN413" i="7"/>
  <c r="AS413" i="7" s="1"/>
  <c r="AN381" i="7"/>
  <c r="AS381" i="7" s="1"/>
  <c r="AN734" i="7"/>
  <c r="AS734" i="7" s="1"/>
  <c r="AN702" i="7"/>
  <c r="AS702" i="7" s="1"/>
  <c r="AN731" i="7"/>
  <c r="AS731" i="7" s="1"/>
  <c r="AN729" i="7"/>
  <c r="AS729" i="7" s="1"/>
  <c r="AN671" i="7"/>
  <c r="AS671" i="7" s="1"/>
  <c r="AN740" i="7"/>
  <c r="AS740" i="7" s="1"/>
  <c r="AN674" i="7"/>
  <c r="AS674" i="7" s="1"/>
  <c r="AN743" i="7"/>
  <c r="AS743" i="7" s="1"/>
  <c r="AN679" i="7"/>
  <c r="AS679" i="7" s="1"/>
  <c r="AN631" i="7"/>
  <c r="AS631" i="7" s="1"/>
  <c r="AN725" i="7"/>
  <c r="AS725" i="7" s="1"/>
  <c r="AN656" i="7"/>
  <c r="AS656" i="7" s="1"/>
  <c r="AN688" i="7"/>
  <c r="AS688" i="7" s="1"/>
  <c r="AN657" i="7"/>
  <c r="AS657" i="7" s="1"/>
  <c r="AN582" i="7"/>
  <c r="AS582" i="7" s="1"/>
  <c r="AN584" i="7"/>
  <c r="AS584" i="7" s="1"/>
  <c r="AN685" i="7"/>
  <c r="AS685" i="7" s="1"/>
  <c r="AN576" i="7"/>
  <c r="AS576" i="7" s="1"/>
  <c r="AN591" i="7"/>
  <c r="AS591" i="7" s="1"/>
  <c r="AN527" i="7"/>
  <c r="AS527" i="7" s="1"/>
  <c r="AN555" i="7"/>
  <c r="AS555" i="7" s="1"/>
  <c r="AN526" i="7"/>
  <c r="AS526" i="7" s="1"/>
  <c r="AN590" i="7"/>
  <c r="AS590" i="7" s="1"/>
  <c r="AN533" i="7"/>
  <c r="AS533" i="7" s="1"/>
  <c r="AN518" i="7"/>
  <c r="AS518" i="7" s="1"/>
  <c r="AN486" i="7"/>
  <c r="AS486" i="7" s="1"/>
  <c r="AN454" i="7"/>
  <c r="AS454" i="7" s="1"/>
  <c r="AN422" i="7"/>
  <c r="AS422" i="7" s="1"/>
  <c r="AN536" i="7"/>
  <c r="AS536" i="7" s="1"/>
  <c r="AN497" i="7"/>
  <c r="AS497" i="7" s="1"/>
  <c r="AN465" i="7"/>
  <c r="AS465" i="7" s="1"/>
  <c r="AN433" i="7"/>
  <c r="AS433" i="7" s="1"/>
  <c r="AN522" i="7"/>
  <c r="AS522" i="7" s="1"/>
  <c r="AN693" i="7"/>
  <c r="AS693" i="7" s="1"/>
  <c r="AN496" i="7"/>
  <c r="AS496" i="7" s="1"/>
  <c r="AN409" i="7"/>
  <c r="AS409" i="7" s="1"/>
  <c r="AN377" i="7"/>
  <c r="AS377" i="7" s="1"/>
  <c r="AN345" i="7"/>
  <c r="AS345" i="7" s="1"/>
  <c r="AN548" i="7"/>
  <c r="AS548" i="7" s="1"/>
  <c r="AN423" i="7"/>
  <c r="AS423" i="7" s="1"/>
  <c r="AN392" i="7"/>
  <c r="AS392" i="7" s="1"/>
  <c r="AN360" i="7"/>
  <c r="AS360" i="7" s="1"/>
  <c r="AN487" i="7"/>
  <c r="AS487" i="7" s="1"/>
  <c r="AN491" i="7"/>
  <c r="AS491" i="7" s="1"/>
  <c r="AN415" i="7"/>
  <c r="AS415" i="7" s="1"/>
  <c r="AN383" i="7"/>
  <c r="AS383" i="7" s="1"/>
  <c r="AN351" i="7"/>
  <c r="AS351" i="7" s="1"/>
  <c r="AN333" i="7"/>
  <c r="AS333" i="7" s="1"/>
  <c r="AN303" i="7"/>
  <c r="AS303" i="7" s="1"/>
  <c r="AN271" i="7"/>
  <c r="AS271" i="7" s="1"/>
  <c r="AN239" i="7"/>
  <c r="AS239" i="7" s="1"/>
  <c r="AN107" i="7"/>
  <c r="AS107" i="7" s="1"/>
  <c r="AN730" i="7"/>
  <c r="AS730" i="7" s="1"/>
  <c r="AN698" i="7"/>
  <c r="AS698" i="7" s="1"/>
  <c r="AN723" i="7"/>
  <c r="AS723" i="7" s="1"/>
  <c r="AN721" i="7"/>
  <c r="AS721" i="7" s="1"/>
  <c r="AN667" i="7"/>
  <c r="AS667" i="7" s="1"/>
  <c r="AN732" i="7"/>
  <c r="AS732" i="7" s="1"/>
  <c r="AN670" i="7"/>
  <c r="AS670" i="7" s="1"/>
  <c r="AN735" i="7"/>
  <c r="AS735" i="7" s="1"/>
  <c r="AN717" i="7"/>
  <c r="AS717" i="7" s="1"/>
  <c r="AN627" i="7"/>
  <c r="AS627" i="7" s="1"/>
  <c r="AN704" i="7"/>
  <c r="AS704" i="7" s="1"/>
  <c r="AN645" i="7"/>
  <c r="AS645" i="7" s="1"/>
  <c r="AN642" i="7"/>
  <c r="AS642" i="7" s="1"/>
  <c r="AN641" i="7"/>
  <c r="AS641" i="7" s="1"/>
  <c r="AN661" i="7"/>
  <c r="AS661" i="7" s="1"/>
  <c r="AN570" i="7"/>
  <c r="AS570" i="7" s="1"/>
  <c r="AN677" i="7"/>
  <c r="AS677" i="7" s="1"/>
  <c r="AN572" i="7"/>
  <c r="AS572" i="7" s="1"/>
  <c r="AN574" i="7"/>
  <c r="AS574" i="7" s="1"/>
  <c r="AN523" i="7"/>
  <c r="AS523" i="7" s="1"/>
  <c r="AN554" i="7"/>
  <c r="AS554" i="7" s="1"/>
  <c r="AN632" i="7"/>
  <c r="AS632" i="7" s="1"/>
  <c r="AN575" i="7"/>
  <c r="AS575" i="7" s="1"/>
  <c r="AN529" i="7"/>
  <c r="AS529" i="7" s="1"/>
  <c r="AN514" i="7"/>
  <c r="AS514" i="7" s="1"/>
  <c r="AN482" i="7"/>
  <c r="AS482" i="7" s="1"/>
  <c r="AN450" i="7"/>
  <c r="AS450" i="7" s="1"/>
  <c r="AN621" i="7"/>
  <c r="AS621" i="7" s="1"/>
  <c r="AN528" i="7"/>
  <c r="AS528" i="7" s="1"/>
  <c r="AN493" i="7"/>
  <c r="AS493" i="7" s="1"/>
  <c r="AN461" i="7"/>
  <c r="AS461" i="7" s="1"/>
  <c r="AN429" i="7"/>
  <c r="AS429" i="7" s="1"/>
  <c r="AN672" i="7"/>
  <c r="AS672" i="7" s="1"/>
  <c r="AN604" i="7"/>
  <c r="AS604" i="7" s="1"/>
  <c r="AN475" i="7"/>
  <c r="AS475" i="7" s="1"/>
  <c r="AN405" i="7"/>
  <c r="AS405" i="7" s="1"/>
  <c r="AN373" i="7"/>
  <c r="AS373" i="7" s="1"/>
  <c r="AN119" i="7"/>
  <c r="AS119" i="7" s="1"/>
  <c r="AN726" i="7"/>
  <c r="AS726" i="7" s="1"/>
  <c r="AN694" i="7"/>
  <c r="AS694" i="7" s="1"/>
  <c r="AN715" i="7"/>
  <c r="AS715" i="7" s="1"/>
  <c r="AN713" i="7"/>
  <c r="AS713" i="7" s="1"/>
  <c r="AN663" i="7"/>
  <c r="AS663" i="7" s="1"/>
  <c r="AN724" i="7"/>
  <c r="AS724" i="7" s="1"/>
  <c r="AN666" i="7"/>
  <c r="AS666" i="7" s="1"/>
  <c r="AN727" i="7"/>
  <c r="AS727" i="7" s="1"/>
  <c r="AN696" i="7"/>
  <c r="AS696" i="7" s="1"/>
  <c r="AN623" i="7"/>
  <c r="AS623" i="7" s="1"/>
  <c r="AN669" i="7"/>
  <c r="AS669" i="7" s="1"/>
  <c r="AN660" i="7"/>
  <c r="AS660" i="7" s="1"/>
  <c r="AN633" i="7"/>
  <c r="AS633" i="7" s="1"/>
  <c r="AN636" i="7"/>
  <c r="AS636" i="7" s="1"/>
  <c r="AN652" i="7"/>
  <c r="AS652" i="7" s="1"/>
  <c r="AN566" i="7"/>
  <c r="AS566" i="7" s="1"/>
  <c r="AN668" i="7"/>
  <c r="AS668" i="7" s="1"/>
  <c r="AN568" i="7"/>
  <c r="AS568" i="7" s="1"/>
  <c r="AN551" i="7"/>
  <c r="AS551" i="7" s="1"/>
  <c r="AN602" i="7"/>
  <c r="AS602" i="7" s="1"/>
  <c r="AN550" i="7"/>
  <c r="AS550" i="7" s="1"/>
  <c r="AN625" i="7"/>
  <c r="AS625" i="7" s="1"/>
  <c r="AN573" i="7"/>
  <c r="AS573" i="7" s="1"/>
  <c r="AN525" i="7"/>
  <c r="AS525" i="7" s="1"/>
  <c r="AN510" i="7"/>
  <c r="AS510" i="7" s="1"/>
  <c r="AN478" i="7"/>
  <c r="AS478" i="7" s="1"/>
  <c r="AN446" i="7"/>
  <c r="AS446" i="7" s="1"/>
  <c r="AN579" i="7"/>
  <c r="AS579" i="7" s="1"/>
  <c r="AN521" i="7"/>
  <c r="AS521" i="7" s="1"/>
  <c r="AN489" i="7"/>
  <c r="AS489" i="7" s="1"/>
  <c r="AN457" i="7"/>
  <c r="AS457" i="7" s="1"/>
  <c r="AN425" i="7"/>
  <c r="AS425" i="7" s="1"/>
  <c r="AN595" i="7"/>
  <c r="AS595" i="7" s="1"/>
  <c r="AN503" i="7"/>
  <c r="AS503" i="7" s="1"/>
  <c r="AN464" i="7"/>
  <c r="AS464" i="7" s="1"/>
  <c r="AN401" i="7"/>
  <c r="AS401" i="7" s="1"/>
  <c r="AN369" i="7"/>
  <c r="AS369" i="7" s="1"/>
  <c r="AN722" i="7"/>
  <c r="AS722" i="7" s="1"/>
  <c r="AN690" i="7"/>
  <c r="AS690" i="7" s="1"/>
  <c r="AN707" i="7"/>
  <c r="AS707" i="7" s="1"/>
  <c r="AN705" i="7"/>
  <c r="AS705" i="7" s="1"/>
  <c r="AN659" i="7"/>
  <c r="AS659" i="7" s="1"/>
  <c r="AN716" i="7"/>
  <c r="AS716" i="7" s="1"/>
  <c r="AN662" i="7"/>
  <c r="AS662" i="7" s="1"/>
  <c r="AN719" i="7"/>
  <c r="AS719" i="7" s="1"/>
  <c r="AN676" i="7"/>
  <c r="AS676" i="7" s="1"/>
  <c r="AN619" i="7"/>
  <c r="AS619" i="7" s="1"/>
  <c r="AN648" i="7"/>
  <c r="AS648" i="7" s="1"/>
  <c r="AN653" i="7"/>
  <c r="AS653" i="7" s="1"/>
  <c r="AN628" i="7"/>
  <c r="AS628" i="7" s="1"/>
  <c r="AN629" i="7"/>
  <c r="AS629" i="7" s="1"/>
  <c r="AN634" i="7"/>
  <c r="AS634" i="7" s="1"/>
  <c r="AN562" i="7"/>
  <c r="AS562" i="7" s="1"/>
  <c r="AN649" i="7"/>
  <c r="AS649" i="7" s="1"/>
  <c r="AN564" i="7"/>
  <c r="AS564" i="7" s="1"/>
  <c r="AN547" i="7"/>
  <c r="AS547" i="7" s="1"/>
  <c r="AN597" i="7"/>
  <c r="AS597" i="7" s="1"/>
  <c r="AN546" i="7"/>
  <c r="AS546" i="7" s="1"/>
  <c r="AN608" i="7"/>
  <c r="AS608" i="7" s="1"/>
  <c r="AN553" i="7"/>
  <c r="AS553" i="7" s="1"/>
  <c r="AN637" i="7"/>
  <c r="AS637" i="7" s="1"/>
  <c r="AN506" i="7"/>
  <c r="AS506" i="7" s="1"/>
  <c r="AN474" i="7"/>
  <c r="AS474" i="7" s="1"/>
  <c r="AN442" i="7"/>
  <c r="AS442" i="7" s="1"/>
  <c r="AN614" i="7"/>
  <c r="AS614" i="7" s="1"/>
  <c r="AN517" i="7"/>
  <c r="AS517" i="7" s="1"/>
  <c r="AN485" i="7"/>
  <c r="AS485" i="7" s="1"/>
  <c r="AN453" i="7"/>
  <c r="AS453" i="7" s="1"/>
  <c r="AN709" i="7"/>
  <c r="AS709" i="7" s="1"/>
  <c r="AN578" i="7"/>
  <c r="AS578" i="7" s="1"/>
  <c r="AN492" i="7"/>
  <c r="AS492" i="7" s="1"/>
  <c r="AN443" i="7"/>
  <c r="AS443" i="7" s="1"/>
  <c r="AN397" i="7"/>
  <c r="AS397" i="7" s="1"/>
  <c r="AN365" i="7"/>
  <c r="AS365" i="7" s="1"/>
  <c r="AN349" i="7"/>
  <c r="AS349" i="7" s="1"/>
  <c r="AN504" i="7"/>
  <c r="AS504" i="7" s="1"/>
  <c r="AN408" i="7"/>
  <c r="AS408" i="7" s="1"/>
  <c r="AN364" i="7"/>
  <c r="AS364" i="7" s="1"/>
  <c r="AN455" i="7"/>
  <c r="AS455" i="7" s="1"/>
  <c r="AN440" i="7"/>
  <c r="AS440" i="7" s="1"/>
  <c r="AN387" i="7"/>
  <c r="AS387" i="7" s="1"/>
  <c r="AN343" i="7"/>
  <c r="AS343" i="7" s="1"/>
  <c r="AN319" i="7"/>
  <c r="AS319" i="7" s="1"/>
  <c r="AN275" i="7"/>
  <c r="AS275" i="7" s="1"/>
  <c r="AN406" i="7"/>
  <c r="AS406" i="7" s="1"/>
  <c r="AN322" i="7"/>
  <c r="AS322" i="7" s="1"/>
  <c r="AN290" i="7"/>
  <c r="AS290" i="7" s="1"/>
  <c r="AN258" i="7"/>
  <c r="AS258" i="7" s="1"/>
  <c r="AN467" i="7"/>
  <c r="AS467" i="7" s="1"/>
  <c r="AN329" i="7"/>
  <c r="AS329" i="7" s="1"/>
  <c r="AN297" i="7"/>
  <c r="AS297" i="7" s="1"/>
  <c r="AN265" i="7"/>
  <c r="AS265" i="7" s="1"/>
  <c r="AN233" i="7"/>
  <c r="AS233" i="7" s="1"/>
  <c r="AN350" i="7"/>
  <c r="AS350" i="7" s="1"/>
  <c r="AN244" i="7"/>
  <c r="AS244" i="7" s="1"/>
  <c r="AN202" i="7"/>
  <c r="AS202" i="7" s="1"/>
  <c r="AN170" i="7"/>
  <c r="AS170" i="7" s="1"/>
  <c r="AN138" i="7"/>
  <c r="AS138" i="7" s="1"/>
  <c r="AN288" i="7"/>
  <c r="AS288" i="7" s="1"/>
  <c r="AN213" i="7"/>
  <c r="AS213" i="7" s="1"/>
  <c r="AN181" i="7"/>
  <c r="AS181" i="7" s="1"/>
  <c r="AN149" i="7"/>
  <c r="AS149" i="7" s="1"/>
  <c r="AN232" i="7"/>
  <c r="AS232" i="7" s="1"/>
  <c r="AN224" i="7"/>
  <c r="AS224" i="7" s="1"/>
  <c r="AN192" i="7"/>
  <c r="AS192" i="7" s="1"/>
  <c r="AN160" i="7"/>
  <c r="AS160" i="7" s="1"/>
  <c r="AN394" i="7"/>
  <c r="AS394" i="7" s="1"/>
  <c r="AN159" i="7"/>
  <c r="AS159" i="7" s="1"/>
  <c r="AN102" i="7"/>
  <c r="AS102" i="7" s="1"/>
  <c r="AN219" i="7"/>
  <c r="AS219" i="7" s="1"/>
  <c r="AN117" i="7"/>
  <c r="AS117" i="7" s="1"/>
  <c r="AN128" i="7"/>
  <c r="AS128" i="7" s="1"/>
  <c r="AN96" i="7"/>
  <c r="AS96" i="7" s="1"/>
  <c r="AN211" i="7"/>
  <c r="AS211" i="7" s="1"/>
  <c r="AN15" i="7"/>
  <c r="AS15" i="7" s="1"/>
  <c r="AN31" i="7"/>
  <c r="AS31" i="7" s="1"/>
  <c r="AN47" i="7"/>
  <c r="AS47" i="7" s="1"/>
  <c r="AN63" i="7"/>
  <c r="AS63" i="7" s="1"/>
  <c r="AN85" i="7"/>
  <c r="AS85" i="7" s="1"/>
  <c r="AN341" i="7"/>
  <c r="AS341" i="7" s="1"/>
  <c r="AN483" i="7"/>
  <c r="AS483" i="7" s="1"/>
  <c r="AN404" i="7"/>
  <c r="AS404" i="7" s="1"/>
  <c r="AN356" i="7"/>
  <c r="AS356" i="7" s="1"/>
  <c r="AN444" i="7"/>
  <c r="AS444" i="7" s="1"/>
  <c r="AN432" i="7"/>
  <c r="AS432" i="7" s="1"/>
  <c r="AN379" i="7"/>
  <c r="AS379" i="7" s="1"/>
  <c r="AN339" i="7"/>
  <c r="AS339" i="7" s="1"/>
  <c r="AN315" i="7"/>
  <c r="AS315" i="7" s="1"/>
  <c r="AN267" i="7"/>
  <c r="AS267" i="7" s="1"/>
  <c r="AN390" i="7"/>
  <c r="AS390" i="7" s="1"/>
  <c r="AN318" i="7"/>
  <c r="AS318" i="7" s="1"/>
  <c r="AN286" i="7"/>
  <c r="AS286" i="7" s="1"/>
  <c r="AN254" i="7"/>
  <c r="AS254" i="7" s="1"/>
  <c r="AN435" i="7"/>
  <c r="AS435" i="7" s="1"/>
  <c r="AN325" i="7"/>
  <c r="AS325" i="7" s="1"/>
  <c r="AN293" i="7"/>
  <c r="AS293" i="7" s="1"/>
  <c r="AN261" i="7"/>
  <c r="AS261" i="7" s="1"/>
  <c r="AN499" i="7"/>
  <c r="AS499" i="7" s="1"/>
  <c r="AN334" i="7"/>
  <c r="AS334" i="7" s="1"/>
  <c r="AN230" i="7"/>
  <c r="AS230" i="7" s="1"/>
  <c r="AN198" i="7"/>
  <c r="AS198" i="7" s="1"/>
  <c r="AN166" i="7"/>
  <c r="AS166" i="7" s="1"/>
  <c r="AN134" i="7"/>
  <c r="AS134" i="7" s="1"/>
  <c r="AN272" i="7"/>
  <c r="AS272" i="7" s="1"/>
  <c r="AN209" i="7"/>
  <c r="AS209" i="7" s="1"/>
  <c r="AN177" i="7"/>
  <c r="AS177" i="7" s="1"/>
  <c r="AN145" i="7"/>
  <c r="AS145" i="7" s="1"/>
  <c r="AN316" i="7"/>
  <c r="AS316" i="7" s="1"/>
  <c r="AN220" i="7"/>
  <c r="AS220" i="7" s="1"/>
  <c r="AN188" i="7"/>
  <c r="AS188" i="7" s="1"/>
  <c r="AN156" i="7"/>
  <c r="AS156" i="7" s="1"/>
  <c r="AN332" i="7"/>
  <c r="AS332" i="7" s="1"/>
  <c r="AN143" i="7"/>
  <c r="AS143" i="7" s="1"/>
  <c r="AN98" i="7"/>
  <c r="AS98" i="7" s="1"/>
  <c r="AN203" i="7"/>
  <c r="AS203" i="7" s="1"/>
  <c r="AN113" i="7"/>
  <c r="AS113" i="7" s="1"/>
  <c r="AN124" i="7"/>
  <c r="AS124" i="7" s="1"/>
  <c r="AN92" i="7"/>
  <c r="AS92" i="7" s="1"/>
  <c r="AN195" i="7"/>
  <c r="AS195" i="7" s="1"/>
  <c r="AN479" i="7"/>
  <c r="AS479" i="7" s="1"/>
  <c r="AN431" i="7"/>
  <c r="AS431" i="7" s="1"/>
  <c r="AN384" i="7"/>
  <c r="AS384" i="7" s="1"/>
  <c r="AN344" i="7"/>
  <c r="AS344" i="7" s="1"/>
  <c r="AN515" i="7"/>
  <c r="AS515" i="7" s="1"/>
  <c r="AN407" i="7"/>
  <c r="AS407" i="7" s="1"/>
  <c r="AN367" i="7"/>
  <c r="AS367" i="7" s="1"/>
  <c r="AN452" i="7"/>
  <c r="AS452" i="7" s="1"/>
  <c r="AN295" i="7"/>
  <c r="AS295" i="7" s="1"/>
  <c r="AN255" i="7"/>
  <c r="AS255" i="7" s="1"/>
  <c r="AN342" i="7"/>
  <c r="AS342" i="7" s="1"/>
  <c r="AN306" i="7"/>
  <c r="AS306" i="7" s="1"/>
  <c r="AN274" i="7"/>
  <c r="AS274" i="7" s="1"/>
  <c r="AN242" i="7"/>
  <c r="AS242" i="7" s="1"/>
  <c r="AN386" i="7"/>
  <c r="AS386" i="7" s="1"/>
  <c r="AN313" i="7"/>
  <c r="AS313" i="7" s="1"/>
  <c r="AN281" i="7"/>
  <c r="AS281" i="7" s="1"/>
  <c r="AN249" i="7"/>
  <c r="AS249" i="7" s="1"/>
  <c r="AN414" i="7"/>
  <c r="AS414" i="7" s="1"/>
  <c r="AN308" i="7"/>
  <c r="AS308" i="7" s="1"/>
  <c r="AN218" i="7"/>
  <c r="AS218" i="7" s="1"/>
  <c r="AN186" i="7"/>
  <c r="AS186" i="7" s="1"/>
  <c r="AN154" i="7"/>
  <c r="AS154" i="7" s="1"/>
  <c r="AN235" i="7"/>
  <c r="AS235" i="7" s="1"/>
  <c r="AN229" i="7"/>
  <c r="AS229" i="7" s="1"/>
  <c r="AN197" i="7"/>
  <c r="AS197" i="7" s="1"/>
  <c r="AN165" i="7"/>
  <c r="AS165" i="7" s="1"/>
  <c r="AN133" i="7"/>
  <c r="AS133" i="7" s="1"/>
  <c r="AN268" i="7"/>
  <c r="AS268" i="7" s="1"/>
  <c r="AN208" i="7"/>
  <c r="AS208" i="7" s="1"/>
  <c r="AN176" i="7"/>
  <c r="AS176" i="7" s="1"/>
  <c r="AN144" i="7"/>
  <c r="AS144" i="7" s="1"/>
  <c r="AN223" i="7"/>
  <c r="AS223" i="7" s="1"/>
  <c r="AN118" i="7"/>
  <c r="AS118" i="7" s="1"/>
  <c r="AN86" i="7"/>
  <c r="AS86" i="7" s="1"/>
  <c r="AN155" i="7"/>
  <c r="AS155" i="7" s="1"/>
  <c r="AN101" i="7"/>
  <c r="AS101" i="7" s="1"/>
  <c r="AN112" i="7"/>
  <c r="AS112" i="7" s="1"/>
  <c r="AN80" i="7"/>
  <c r="AS80" i="7" s="1"/>
  <c r="AN147" i="7"/>
  <c r="AS147" i="7" s="1"/>
  <c r="AN23" i="7"/>
  <c r="AS23" i="7" s="1"/>
  <c r="AN39" i="7"/>
  <c r="AS39" i="7" s="1"/>
  <c r="AN55" i="7"/>
  <c r="AS55" i="7" s="1"/>
  <c r="AN71" i="7"/>
  <c r="AS71" i="7" s="1"/>
  <c r="AN468" i="7"/>
  <c r="AS468" i="7" s="1"/>
  <c r="AN420" i="7"/>
  <c r="AS420" i="7" s="1"/>
  <c r="AN380" i="7"/>
  <c r="AS380" i="7" s="1"/>
  <c r="AN340" i="7"/>
  <c r="AS340" i="7" s="1"/>
  <c r="AN480" i="7"/>
  <c r="AS480" i="7" s="1"/>
  <c r="AN403" i="7"/>
  <c r="AS403" i="7" s="1"/>
  <c r="AN363" i="7"/>
  <c r="AS363" i="7" s="1"/>
  <c r="AN331" i="7"/>
  <c r="AS331" i="7" s="1"/>
  <c r="AN291" i="7"/>
  <c r="AS291" i="7" s="1"/>
  <c r="AN251" i="7"/>
  <c r="AS251" i="7" s="1"/>
  <c r="AN484" i="7"/>
  <c r="AS484" i="7" s="1"/>
  <c r="AN302" i="7"/>
  <c r="AS302" i="7" s="1"/>
  <c r="AN270" i="7"/>
  <c r="AS270" i="7" s="1"/>
  <c r="AN238" i="7"/>
  <c r="AS238" i="7" s="1"/>
  <c r="AN370" i="7"/>
  <c r="AS370" i="7" s="1"/>
  <c r="AN309" i="7"/>
  <c r="AS309" i="7" s="1"/>
  <c r="AN277" i="7"/>
  <c r="AS277" i="7" s="1"/>
  <c r="AN245" i="7"/>
  <c r="AS245" i="7" s="1"/>
  <c r="AN398" i="7"/>
  <c r="AS398" i="7" s="1"/>
  <c r="AN292" i="7"/>
  <c r="AS292" i="7" s="1"/>
  <c r="AN214" i="7"/>
  <c r="AS214" i="7" s="1"/>
  <c r="AN182" i="7"/>
  <c r="AS182" i="7" s="1"/>
  <c r="AN150" i="7"/>
  <c r="AS150" i="7" s="1"/>
  <c r="AN231" i="7"/>
  <c r="AS231" i="7" s="1"/>
  <c r="AN225" i="7"/>
  <c r="AS225" i="7" s="1"/>
  <c r="AN193" i="7"/>
  <c r="AS193" i="7" s="1"/>
  <c r="AN161" i="7"/>
  <c r="AS161" i="7" s="1"/>
  <c r="AN488" i="7"/>
  <c r="AS488" i="7" s="1"/>
  <c r="AN252" i="7"/>
  <c r="AS252" i="7" s="1"/>
  <c r="AN204" i="7"/>
  <c r="AS204" i="7" s="1"/>
  <c r="AN172" i="7"/>
  <c r="AS172" i="7" s="1"/>
  <c r="AN140" i="7"/>
  <c r="AS140" i="7" s="1"/>
  <c r="AN207" i="7"/>
  <c r="AS207" i="7" s="1"/>
  <c r="AN114" i="7"/>
  <c r="AS114" i="7" s="1"/>
  <c r="AN82" i="7"/>
  <c r="AS82" i="7" s="1"/>
  <c r="AN139" i="7"/>
  <c r="AS139" i="7" s="1"/>
  <c r="AN97" i="7"/>
  <c r="AS97" i="7" s="1"/>
  <c r="AN108" i="7"/>
  <c r="AS108" i="7" s="1"/>
  <c r="AN328" i="7"/>
  <c r="AS328" i="7" s="1"/>
  <c r="AN131" i="7"/>
  <c r="AS131" i="7" s="1"/>
  <c r="AN581" i="7"/>
  <c r="AS581" i="7" s="1"/>
  <c r="AN416" i="7"/>
  <c r="AS416" i="7" s="1"/>
  <c r="AN376" i="7"/>
  <c r="AS376" i="7" s="1"/>
  <c r="AN594" i="7"/>
  <c r="AS594" i="7" s="1"/>
  <c r="AN459" i="7"/>
  <c r="AS459" i="7" s="1"/>
  <c r="AN399" i="7"/>
  <c r="AS399" i="7" s="1"/>
  <c r="AN355" i="7"/>
  <c r="AS355" i="7" s="1"/>
  <c r="AN327" i="7"/>
  <c r="AS327" i="7" s="1"/>
  <c r="AN287" i="7"/>
  <c r="AS287" i="7" s="1"/>
  <c r="AN243" i="7"/>
  <c r="AS243" i="7" s="1"/>
  <c r="AN330" i="7"/>
  <c r="AS330" i="7" s="1"/>
  <c r="AN298" i="7"/>
  <c r="AS298" i="7" s="1"/>
  <c r="AN266" i="7"/>
  <c r="AS266" i="7" s="1"/>
  <c r="AN234" i="7"/>
  <c r="AS234" i="7" s="1"/>
  <c r="AN354" i="7"/>
  <c r="AS354" i="7" s="1"/>
  <c r="AN305" i="7"/>
  <c r="AS305" i="7" s="1"/>
  <c r="AN273" i="7"/>
  <c r="AS273" i="7" s="1"/>
  <c r="AN241" i="7"/>
  <c r="AS241" i="7" s="1"/>
  <c r="AN382" i="7"/>
  <c r="AS382" i="7" s="1"/>
  <c r="AN276" i="7"/>
  <c r="AS276" i="7" s="1"/>
  <c r="AN210" i="7"/>
  <c r="AS210" i="7" s="1"/>
  <c r="AN178" i="7"/>
  <c r="AS178" i="7" s="1"/>
  <c r="AN146" i="7"/>
  <c r="AS146" i="7" s="1"/>
  <c r="AN320" i="7"/>
  <c r="AS320" i="7" s="1"/>
  <c r="AN221" i="7"/>
  <c r="AS221" i="7" s="1"/>
  <c r="AN189" i="7"/>
  <c r="AS189" i="7" s="1"/>
  <c r="AN157" i="7"/>
  <c r="AS157" i="7" s="1"/>
  <c r="AN410" i="7"/>
  <c r="AS410" i="7" s="1"/>
  <c r="AN236" i="7"/>
  <c r="AS236" i="7" s="1"/>
  <c r="AN200" i="7"/>
  <c r="AS200" i="7" s="1"/>
  <c r="AN168" i="7"/>
  <c r="AS168" i="7" s="1"/>
  <c r="AN136" i="7"/>
  <c r="AS136" i="7" s="1"/>
  <c r="AN191" i="7"/>
  <c r="AS191" i="7" s="1"/>
  <c r="AN110" i="7"/>
  <c r="AS110" i="7" s="1"/>
  <c r="AN78" i="7"/>
  <c r="AS78" i="7" s="1"/>
  <c r="AN125" i="7"/>
  <c r="AS125" i="7" s="1"/>
  <c r="AN378" i="7"/>
  <c r="AS378" i="7" s="1"/>
  <c r="AN104" i="7"/>
  <c r="AS104" i="7" s="1"/>
  <c r="AN264" i="7"/>
  <c r="AS264" i="7" s="1"/>
  <c r="AN27" i="7"/>
  <c r="AS27" i="7" s="1"/>
  <c r="AN43" i="7"/>
  <c r="AS43" i="7" s="1"/>
  <c r="AN59" i="7"/>
  <c r="AS59" i="7" s="1"/>
  <c r="AN75" i="7"/>
  <c r="AS75" i="7" s="1"/>
  <c r="AN357" i="7"/>
  <c r="AS357" i="7" s="1"/>
  <c r="AN519" i="7"/>
  <c r="AS519" i="7" s="1"/>
  <c r="AN412" i="7"/>
  <c r="AS412" i="7" s="1"/>
  <c r="AN372" i="7"/>
  <c r="AS372" i="7" s="1"/>
  <c r="AN476" i="7"/>
  <c r="AS476" i="7" s="1"/>
  <c r="AN448" i="7"/>
  <c r="AS448" i="7" s="1"/>
  <c r="AN395" i="7"/>
  <c r="AS395" i="7" s="1"/>
  <c r="AN347" i="7"/>
  <c r="AS347" i="7" s="1"/>
  <c r="AN323" i="7"/>
  <c r="AS323" i="7" s="1"/>
  <c r="AN283" i="7"/>
  <c r="AS283" i="7" s="1"/>
  <c r="AN532" i="7"/>
  <c r="AS532" i="7" s="1"/>
  <c r="AN326" i="7"/>
  <c r="AS326" i="7" s="1"/>
  <c r="AN294" i="7"/>
  <c r="AS294" i="7" s="1"/>
  <c r="AN262" i="7"/>
  <c r="AS262" i="7" s="1"/>
  <c r="AN511" i="7"/>
  <c r="AS511" i="7" s="1"/>
  <c r="AN338" i="7"/>
  <c r="AS338" i="7" s="1"/>
  <c r="AN301" i="7"/>
  <c r="AS301" i="7" s="1"/>
  <c r="AN269" i="7"/>
  <c r="AS269" i="7" s="1"/>
  <c r="AN237" i="7"/>
  <c r="AS237" i="7" s="1"/>
  <c r="AN366" i="7"/>
  <c r="AS366" i="7" s="1"/>
  <c r="AN260" i="7"/>
  <c r="AS260" i="7" s="1"/>
  <c r="AN206" i="7"/>
  <c r="AS206" i="7" s="1"/>
  <c r="AN174" i="7"/>
  <c r="AS174" i="7" s="1"/>
  <c r="AN142" i="7"/>
  <c r="AS142" i="7" s="1"/>
  <c r="AN304" i="7"/>
  <c r="AS304" i="7" s="1"/>
  <c r="AN217" i="7"/>
  <c r="AS217" i="7" s="1"/>
  <c r="AN185" i="7"/>
  <c r="AS185" i="7" s="1"/>
  <c r="AN153" i="7"/>
  <c r="AS153" i="7" s="1"/>
  <c r="AN346" i="7"/>
  <c r="AS346" i="7" s="1"/>
  <c r="AN228" i="7"/>
  <c r="AS228" i="7" s="1"/>
  <c r="AN196" i="7"/>
  <c r="AS196" i="7" s="1"/>
  <c r="AN164" i="7"/>
  <c r="AS164" i="7" s="1"/>
  <c r="AN132" i="7"/>
  <c r="AS132" i="7" s="1"/>
  <c r="AN175" i="7"/>
  <c r="AS175" i="7" s="1"/>
  <c r="AN106" i="7"/>
  <c r="AS106" i="7" s="1"/>
  <c r="AN296" i="7"/>
  <c r="AS296" i="7" s="1"/>
  <c r="AN121" i="7"/>
  <c r="AS121" i="7" s="1"/>
  <c r="AN129" i="7"/>
  <c r="AS129" i="7" s="1"/>
  <c r="AN100" i="7"/>
  <c r="AS100" i="7" s="1"/>
  <c r="AN227" i="7"/>
  <c r="AS227" i="7" s="1"/>
  <c r="AN500" i="7"/>
  <c r="AS500" i="7" s="1"/>
  <c r="AN563" i="7"/>
  <c r="AS563" i="7" s="1"/>
  <c r="AN299" i="7"/>
  <c r="AS299" i="7" s="1"/>
  <c r="AN278" i="7"/>
  <c r="AS278" i="7" s="1"/>
  <c r="AN285" i="7"/>
  <c r="AS285" i="7" s="1"/>
  <c r="AN222" i="7"/>
  <c r="AS222" i="7" s="1"/>
  <c r="AN240" i="7"/>
  <c r="AS240" i="7" s="1"/>
  <c r="AN284" i="7"/>
  <c r="AS284" i="7" s="1"/>
  <c r="AN248" i="7"/>
  <c r="AS248" i="7" s="1"/>
  <c r="AN105" i="7"/>
  <c r="AS105" i="7" s="1"/>
  <c r="AN472" i="7"/>
  <c r="AS472" i="7" s="1"/>
  <c r="AN419" i="7"/>
  <c r="AS419" i="7" s="1"/>
  <c r="AN263" i="7"/>
  <c r="AS263" i="7" s="1"/>
  <c r="AN250" i="7"/>
  <c r="AS250" i="7" s="1"/>
  <c r="AN257" i="7"/>
  <c r="AS257" i="7" s="1"/>
  <c r="AN194" i="7"/>
  <c r="AS194" i="7" s="1"/>
  <c r="AN205" i="7"/>
  <c r="AS205" i="7" s="1"/>
  <c r="AN216" i="7"/>
  <c r="AS216" i="7" s="1"/>
  <c r="AN126" i="7"/>
  <c r="AS126" i="7" s="1"/>
  <c r="AN120" i="7"/>
  <c r="AS120" i="7" s="1"/>
  <c r="AN35" i="7"/>
  <c r="AS35" i="7" s="1"/>
  <c r="AN183" i="7"/>
  <c r="AS183" i="7" s="1"/>
  <c r="AN79" i="7"/>
  <c r="AS79" i="7" s="1"/>
  <c r="AN388" i="7"/>
  <c r="AS388" i="7" s="1"/>
  <c r="AN371" i="7"/>
  <c r="AS371" i="7" s="1"/>
  <c r="AN358" i="7"/>
  <c r="AS358" i="7" s="1"/>
  <c r="AN402" i="7"/>
  <c r="AS402" i="7" s="1"/>
  <c r="AN427" i="7"/>
  <c r="AS427" i="7" s="1"/>
  <c r="AN158" i="7"/>
  <c r="AS158" i="7" s="1"/>
  <c r="AN169" i="7"/>
  <c r="AS169" i="7" s="1"/>
  <c r="AN180" i="7"/>
  <c r="AS180" i="7" s="1"/>
  <c r="AN90" i="7"/>
  <c r="AS90" i="7" s="1"/>
  <c r="AN84" i="7"/>
  <c r="AS84" i="7" s="1"/>
  <c r="AN352" i="7"/>
  <c r="AS352" i="7" s="1"/>
  <c r="AN335" i="7"/>
  <c r="AS335" i="7" s="1"/>
  <c r="AN314" i="7"/>
  <c r="AS314" i="7" s="1"/>
  <c r="AN321" i="7"/>
  <c r="AS321" i="7" s="1"/>
  <c r="AN463" i="7"/>
  <c r="AS463" i="7" s="1"/>
  <c r="AN130" i="7"/>
  <c r="AS130" i="7" s="1"/>
  <c r="AN141" i="7"/>
  <c r="AS141" i="7" s="1"/>
  <c r="AN152" i="7"/>
  <c r="AS152" i="7" s="1"/>
  <c r="AN187" i="7"/>
  <c r="AS187" i="7" s="1"/>
  <c r="AN179" i="7"/>
  <c r="AS179" i="7" s="1"/>
  <c r="AN67" i="7"/>
  <c r="AS67" i="7" s="1"/>
  <c r="AN95" i="7"/>
  <c r="AS95" i="7" s="1"/>
  <c r="AN451" i="7"/>
  <c r="AS451" i="7" s="1"/>
  <c r="AN259" i="7"/>
  <c r="AS259" i="7" s="1"/>
  <c r="AN253" i="7"/>
  <c r="AS253" i="7" s="1"/>
  <c r="AN201" i="7"/>
  <c r="AS201" i="7" s="1"/>
  <c r="AN122" i="7"/>
  <c r="AS122" i="7" s="1"/>
  <c r="AN111" i="7"/>
  <c r="AS111" i="7" s="1"/>
  <c r="AN396" i="7"/>
  <c r="AS396" i="7" s="1"/>
  <c r="AN374" i="7"/>
  <c r="AS374" i="7" s="1"/>
  <c r="AN456" i="7"/>
  <c r="AS456" i="7" s="1"/>
  <c r="AN173" i="7"/>
  <c r="AS173" i="7" s="1"/>
  <c r="AN94" i="7"/>
  <c r="AS94" i="7" s="1"/>
  <c r="AN51" i="7"/>
  <c r="AS51" i="7" s="1"/>
  <c r="AN127" i="7"/>
  <c r="AS127" i="7" s="1"/>
  <c r="AN348" i="7"/>
  <c r="AS348" i="7" s="1"/>
  <c r="AN310" i="7"/>
  <c r="AS310" i="7" s="1"/>
  <c r="AN324" i="7"/>
  <c r="AS324" i="7" s="1"/>
  <c r="AN137" i="7"/>
  <c r="AS137" i="7" s="1"/>
  <c r="AN171" i="7"/>
  <c r="AS171" i="7" s="1"/>
  <c r="AN421" i="7"/>
  <c r="AS421" i="7" s="1"/>
  <c r="AN282" i="7"/>
  <c r="AS282" i="7" s="1"/>
  <c r="AN226" i="7"/>
  <c r="AS226" i="7" s="1"/>
  <c r="AN300" i="7"/>
  <c r="AS300" i="7" s="1"/>
  <c r="AN109" i="7"/>
  <c r="AS109" i="7" s="1"/>
  <c r="AN93" i="7"/>
  <c r="AS93" i="7" s="1"/>
  <c r="AN411" i="7"/>
  <c r="AS411" i="7" s="1"/>
  <c r="AN246" i="7"/>
  <c r="AS246" i="7" s="1"/>
  <c r="AN190" i="7"/>
  <c r="AS190" i="7" s="1"/>
  <c r="AN212" i="7"/>
  <c r="AS212" i="7" s="1"/>
  <c r="AN116" i="7"/>
  <c r="AS116" i="7" s="1"/>
  <c r="AN375" i="7"/>
  <c r="AS375" i="7" s="1"/>
  <c r="AN418" i="7"/>
  <c r="AS418" i="7" s="1"/>
  <c r="AN162" i="7"/>
  <c r="AS162" i="7" s="1"/>
  <c r="AN184" i="7"/>
  <c r="AS184" i="7" s="1"/>
  <c r="AN88" i="7"/>
  <c r="AS88" i="7" s="1"/>
  <c r="AN87" i="7"/>
  <c r="AS87" i="7" s="1"/>
  <c r="AN638" i="7"/>
  <c r="AS638" i="7" s="1"/>
  <c r="AN317" i="7"/>
  <c r="AS317" i="7" s="1"/>
  <c r="AN362" i="7"/>
  <c r="AS362" i="7" s="1"/>
  <c r="AN148" i="7"/>
  <c r="AS148" i="7" s="1"/>
  <c r="AN163" i="7"/>
  <c r="AS163" i="7" s="1"/>
  <c r="AN337" i="7"/>
  <c r="AS337" i="7" s="1"/>
  <c r="AN307" i="7"/>
  <c r="AS307" i="7" s="1"/>
  <c r="AN289" i="7"/>
  <c r="AS289" i="7" s="1"/>
  <c r="AN256" i="7"/>
  <c r="AS256" i="7" s="1"/>
  <c r="AN312" i="7"/>
  <c r="AS312" i="7" s="1"/>
  <c r="AN19" i="7"/>
  <c r="AS19" i="7" s="1"/>
  <c r="AN16" i="7"/>
  <c r="AS16" i="7" s="1"/>
  <c r="AN32" i="7"/>
  <c r="AS32" i="7" s="1"/>
  <c r="AN48" i="7"/>
  <c r="AS48" i="7" s="1"/>
  <c r="AN64" i="7"/>
  <c r="AS64" i="7" s="1"/>
  <c r="AN20" i="7"/>
  <c r="AS20" i="7" s="1"/>
  <c r="AN36" i="7"/>
  <c r="AS36" i="7" s="1"/>
  <c r="AN52" i="7"/>
  <c r="AS52" i="7" s="1"/>
  <c r="AN68" i="7"/>
  <c r="AS68" i="7" s="1"/>
  <c r="AN24" i="7"/>
  <c r="AS24" i="7" s="1"/>
  <c r="AN40" i="7"/>
  <c r="AS40" i="7" s="1"/>
  <c r="AN56" i="7"/>
  <c r="AS56" i="7" s="1"/>
  <c r="AN72" i="7"/>
  <c r="AS72" i="7" s="1"/>
  <c r="AN135" i="7"/>
  <c r="AS135" i="7" s="1"/>
  <c r="AN28" i="7"/>
  <c r="AS28" i="7" s="1"/>
  <c r="AN44" i="7"/>
  <c r="AS44" i="7" s="1"/>
  <c r="AN60" i="7"/>
  <c r="AS60" i="7" s="1"/>
  <c r="AN76" i="7"/>
  <c r="AS76" i="7" s="1"/>
  <c r="AN199" i="7"/>
  <c r="AS199" i="7" s="1"/>
  <c r="AM113" i="7"/>
  <c r="AR113" i="7" s="1"/>
  <c r="AM163" i="7"/>
  <c r="AR163" i="7" s="1"/>
  <c r="AM89" i="7"/>
  <c r="AR89" i="7" s="1"/>
  <c r="AM9" i="7"/>
  <c r="AR9" i="7" s="1"/>
  <c r="AM6" i="7"/>
  <c r="AR6" i="7" s="1"/>
  <c r="AM109" i="7"/>
  <c r="AR109" i="7" s="1"/>
  <c r="AM73" i="7"/>
  <c r="AR73" i="7" s="1"/>
  <c r="AM65" i="7"/>
  <c r="AR65" i="7" s="1"/>
  <c r="AM57" i="7"/>
  <c r="AR57" i="7" s="1"/>
  <c r="AM49" i="7"/>
  <c r="AR49" i="7" s="1"/>
  <c r="AM41" i="7"/>
  <c r="AR41" i="7" s="1"/>
  <c r="AM33" i="7"/>
  <c r="AR33" i="7" s="1"/>
  <c r="AM25" i="7"/>
  <c r="AR25" i="7" s="1"/>
  <c r="AM17" i="7"/>
  <c r="AR17" i="7" s="1"/>
  <c r="AM264" i="7"/>
  <c r="AR264" i="7" s="1"/>
  <c r="AM227" i="7"/>
  <c r="AR227" i="7" s="1"/>
  <c r="AM81" i="7"/>
  <c r="AR81" i="7" s="1"/>
  <c r="AM12" i="7"/>
  <c r="AR12" i="7" s="1"/>
  <c r="AM10" i="7"/>
  <c r="AR10" i="7" s="1"/>
  <c r="AM125" i="7"/>
  <c r="AR125" i="7" s="1"/>
  <c r="AM8" i="7"/>
  <c r="AR8" i="7" s="1"/>
  <c r="AM77" i="7"/>
  <c r="AR77" i="7" s="1"/>
  <c r="AM69" i="7"/>
  <c r="AR69" i="7" s="1"/>
  <c r="AM61" i="7"/>
  <c r="AR61" i="7" s="1"/>
  <c r="AM53" i="7"/>
  <c r="AR53" i="7" s="1"/>
  <c r="AM45" i="7"/>
  <c r="AR45" i="7" s="1"/>
  <c r="AM37" i="7"/>
  <c r="AR37" i="7" s="1"/>
  <c r="AM29" i="7"/>
  <c r="AR29" i="7" s="1"/>
  <c r="AM21" i="7"/>
  <c r="AR21" i="7" s="1"/>
  <c r="AM13" i="7"/>
  <c r="AR13" i="7" s="1"/>
  <c r="AM7" i="7"/>
  <c r="AR7" i="7" s="1"/>
  <c r="AM38" i="7"/>
  <c r="AR38" i="7" s="1"/>
  <c r="AM70" i="7"/>
  <c r="AR70" i="7" s="1"/>
  <c r="AM88" i="7"/>
  <c r="AR88" i="7" s="1"/>
  <c r="AM719" i="7"/>
  <c r="AR719" i="7" s="1"/>
  <c r="AM687" i="7"/>
  <c r="AR687" i="7" s="1"/>
  <c r="AM722" i="7"/>
  <c r="AR722" i="7" s="1"/>
  <c r="AM690" i="7"/>
  <c r="AR690" i="7" s="1"/>
  <c r="AM725" i="7"/>
  <c r="AR725" i="7" s="1"/>
  <c r="AM693" i="7"/>
  <c r="AR693" i="7" s="1"/>
  <c r="AM664" i="7"/>
  <c r="AR664" i="7" s="1"/>
  <c r="AM667" i="7"/>
  <c r="AR667" i="7" s="1"/>
  <c r="AM732" i="7"/>
  <c r="AR732" i="7" s="1"/>
  <c r="AM670" i="7"/>
  <c r="AR670" i="7" s="1"/>
  <c r="AM661" i="7"/>
  <c r="AR661" i="7" s="1"/>
  <c r="AM619" i="7"/>
  <c r="AR619" i="7" s="1"/>
  <c r="AM642" i="7"/>
  <c r="AR642" i="7" s="1"/>
  <c r="AM610" i="7"/>
  <c r="AR610" i="7" s="1"/>
  <c r="AM590" i="7"/>
  <c r="AR590" i="7" s="1"/>
  <c r="AM605" i="7"/>
  <c r="AR605" i="7" s="1"/>
  <c r="AM736" i="7"/>
  <c r="AR736" i="7" s="1"/>
  <c r="AM641" i="7"/>
  <c r="AR641" i="7" s="1"/>
  <c r="AM585" i="7"/>
  <c r="AR585" i="7" s="1"/>
  <c r="AM575" i="7"/>
  <c r="AR575" i="7" s="1"/>
  <c r="AM609" i="7"/>
  <c r="AR609" i="7" s="1"/>
  <c r="AM542" i="7"/>
  <c r="AR542" i="7" s="1"/>
  <c r="AM601" i="7"/>
  <c r="AR601" i="7" s="1"/>
  <c r="AM515" i="7"/>
  <c r="AR515" i="7" s="1"/>
  <c r="AM483" i="7"/>
  <c r="AR483" i="7" s="1"/>
  <c r="AM451" i="7"/>
  <c r="AR451" i="7" s="1"/>
  <c r="AM593" i="7"/>
  <c r="AR593" i="7" s="1"/>
  <c r="AM549" i="7"/>
  <c r="AR549" i="7" s="1"/>
  <c r="AM502" i="7"/>
  <c r="AR502" i="7" s="1"/>
  <c r="AM470" i="7"/>
  <c r="AR470" i="7" s="1"/>
  <c r="AM438" i="7"/>
  <c r="AR438" i="7" s="1"/>
  <c r="AM544" i="7"/>
  <c r="AR544" i="7" s="1"/>
  <c r="AM501" i="7"/>
  <c r="AR501" i="7" s="1"/>
  <c r="AM469" i="7"/>
  <c r="AR469" i="7" s="1"/>
  <c r="AM633" i="7"/>
  <c r="AR633" i="7" s="1"/>
  <c r="AM456" i="7"/>
  <c r="AR456" i="7" s="1"/>
  <c r="AM402" i="7"/>
  <c r="AR402" i="7" s="1"/>
  <c r="AM370" i="7"/>
  <c r="AR370" i="7" s="1"/>
  <c r="AM338" i="7"/>
  <c r="AR338" i="7" s="1"/>
  <c r="AM496" i="7"/>
  <c r="AR496" i="7" s="1"/>
  <c r="AM401" i="7"/>
  <c r="AR401" i="7" s="1"/>
  <c r="AM369" i="7"/>
  <c r="AR369" i="7" s="1"/>
  <c r="AM337" i="7"/>
  <c r="AR337" i="7" s="1"/>
  <c r="AM472" i="7"/>
  <c r="AR472" i="7" s="1"/>
  <c r="AM400" i="7"/>
  <c r="AR400" i="7" s="1"/>
  <c r="AM368" i="7"/>
  <c r="AR368" i="7" s="1"/>
  <c r="AM336" i="7"/>
  <c r="AR336" i="7" s="1"/>
  <c r="AM387" i="7"/>
  <c r="AR387" i="7" s="1"/>
  <c r="AM327" i="7"/>
  <c r="AR327" i="7" s="1"/>
  <c r="AM295" i="7"/>
  <c r="AR295" i="7" s="1"/>
  <c r="AM263" i="7"/>
  <c r="AR263" i="7" s="1"/>
  <c r="AM231" i="7"/>
  <c r="AR231" i="7" s="1"/>
  <c r="AM330" i="7"/>
  <c r="AR330" i="7" s="1"/>
  <c r="AM298" i="7"/>
  <c r="AR298" i="7" s="1"/>
  <c r="AM266" i="7"/>
  <c r="AR266" i="7" s="1"/>
  <c r="AM234" i="7"/>
  <c r="AR234" i="7" s="1"/>
  <c r="AM363" i="7"/>
  <c r="AR363" i="7" s="1"/>
  <c r="AM305" i="7"/>
  <c r="AR305" i="7" s="1"/>
  <c r="AM273" i="7"/>
  <c r="AR273" i="7" s="1"/>
  <c r="AM241" i="7"/>
  <c r="AR241" i="7" s="1"/>
  <c r="AM276" i="7"/>
  <c r="AR276" i="7" s="1"/>
  <c r="AM210" i="7"/>
  <c r="AR210" i="7" s="1"/>
  <c r="AM178" i="7"/>
  <c r="AR178" i="7" s="1"/>
  <c r="AM146" i="7"/>
  <c r="AR146" i="7" s="1"/>
  <c r="AM288" i="7"/>
  <c r="AR288" i="7" s="1"/>
  <c r="AM213" i="7"/>
  <c r="AR213" i="7" s="1"/>
  <c r="AM181" i="7"/>
  <c r="AR181" i="7" s="1"/>
  <c r="AM149" i="7"/>
  <c r="AR149" i="7" s="1"/>
  <c r="AM18" i="7"/>
  <c r="AR18" i="7" s="1"/>
  <c r="AM50" i="7"/>
  <c r="AR50" i="7" s="1"/>
  <c r="AM179" i="7"/>
  <c r="AR179" i="7" s="1"/>
  <c r="AM715" i="7"/>
  <c r="AR715" i="7" s="1"/>
  <c r="AM683" i="7"/>
  <c r="AR683" i="7" s="1"/>
  <c r="AM718" i="7"/>
  <c r="AR718" i="7" s="1"/>
  <c r="AM686" i="7"/>
  <c r="AR686" i="7" s="1"/>
  <c r="AM721" i="7"/>
  <c r="AR721" i="7" s="1"/>
  <c r="AM689" i="7"/>
  <c r="AR689" i="7" s="1"/>
  <c r="AM660" i="7"/>
  <c r="AR660" i="7" s="1"/>
  <c r="AM663" i="7"/>
  <c r="AR663" i="7" s="1"/>
  <c r="AM724" i="7"/>
  <c r="AR724" i="7" s="1"/>
  <c r="AM666" i="7"/>
  <c r="AR666" i="7" s="1"/>
  <c r="AM696" i="7"/>
  <c r="AR696" i="7" s="1"/>
  <c r="AM615" i="7"/>
  <c r="AR615" i="7" s="1"/>
  <c r="AM638" i="7"/>
  <c r="AR638" i="7" s="1"/>
  <c r="AM606" i="7"/>
  <c r="AR606" i="7" s="1"/>
  <c r="AM586" i="7"/>
  <c r="AR586" i="7" s="1"/>
  <c r="AM600" i="7"/>
  <c r="AR600" i="7" s="1"/>
  <c r="AM597" i="7"/>
  <c r="AR597" i="7" s="1"/>
  <c r="AM636" i="7"/>
  <c r="AR636" i="7" s="1"/>
  <c r="AM570" i="7"/>
  <c r="AR570" i="7" s="1"/>
  <c r="AM573" i="7"/>
  <c r="AR573" i="7" s="1"/>
  <c r="AM595" i="7"/>
  <c r="AR595" i="7" s="1"/>
  <c r="AM538" i="7"/>
  <c r="AR538" i="7" s="1"/>
  <c r="AM565" i="7"/>
  <c r="AR565" i="7" s="1"/>
  <c r="AM511" i="7"/>
  <c r="AR511" i="7" s="1"/>
  <c r="AM479" i="7"/>
  <c r="AR479" i="7" s="1"/>
  <c r="AM447" i="7"/>
  <c r="AR447" i="7" s="1"/>
  <c r="AM572" i="7"/>
  <c r="AR572" i="7" s="1"/>
  <c r="AM541" i="7"/>
  <c r="AR541" i="7" s="1"/>
  <c r="AM498" i="7"/>
  <c r="AR498" i="7" s="1"/>
  <c r="AM466" i="7"/>
  <c r="AR466" i="7" s="1"/>
  <c r="AM434" i="7"/>
  <c r="AR434" i="7" s="1"/>
  <c r="AM536" i="7"/>
  <c r="AR536" i="7" s="1"/>
  <c r="AM497" i="7"/>
  <c r="AR497" i="7" s="1"/>
  <c r="AM465" i="7"/>
  <c r="AR465" i="7" s="1"/>
  <c r="AM564" i="7"/>
  <c r="AR564" i="7" s="1"/>
  <c r="AM441" i="7"/>
  <c r="AR441" i="7" s="1"/>
  <c r="AM398" i="7"/>
  <c r="AR398" i="7" s="1"/>
  <c r="AM366" i="7"/>
  <c r="AR366" i="7" s="1"/>
  <c r="AM334" i="7"/>
  <c r="AR334" i="7" s="1"/>
  <c r="AM464" i="7"/>
  <c r="AR464" i="7" s="1"/>
  <c r="AM397" i="7"/>
  <c r="AR397" i="7" s="1"/>
  <c r="AM365" i="7"/>
  <c r="AR365" i="7" s="1"/>
  <c r="AM500" i="7"/>
  <c r="AR500" i="7" s="1"/>
  <c r="AM437" i="7"/>
  <c r="AR437" i="7" s="1"/>
  <c r="AM396" i="7"/>
  <c r="AR396" i="7" s="1"/>
  <c r="AM364" i="7"/>
  <c r="AR364" i="7" s="1"/>
  <c r="AM476" i="7"/>
  <c r="AR476" i="7" s="1"/>
  <c r="AM371" i="7"/>
  <c r="AR371" i="7" s="1"/>
  <c r="AM323" i="7"/>
  <c r="AR323" i="7" s="1"/>
  <c r="AM291" i="7"/>
  <c r="AR291" i="7" s="1"/>
  <c r="AM259" i="7"/>
  <c r="AR259" i="7" s="1"/>
  <c r="AM415" i="7"/>
  <c r="AR415" i="7" s="1"/>
  <c r="AM326" i="7"/>
  <c r="AR326" i="7" s="1"/>
  <c r="AM294" i="7"/>
  <c r="AR294" i="7" s="1"/>
  <c r="AM262" i="7"/>
  <c r="AR262" i="7" s="1"/>
  <c r="AM545" i="7"/>
  <c r="AR545" i="7" s="1"/>
  <c r="AM347" i="7"/>
  <c r="AR347" i="7" s="1"/>
  <c r="AM301" i="7"/>
  <c r="AR301" i="7" s="1"/>
  <c r="AM269" i="7"/>
  <c r="AR269" i="7" s="1"/>
  <c r="AM237" i="7"/>
  <c r="AR237" i="7" s="1"/>
  <c r="AM260" i="7"/>
  <c r="AR260" i="7" s="1"/>
  <c r="AM206" i="7"/>
  <c r="AR206" i="7" s="1"/>
  <c r="AM174" i="7"/>
  <c r="AR174" i="7" s="1"/>
  <c r="AM142" i="7"/>
  <c r="AR142" i="7" s="1"/>
  <c r="AM272" i="7"/>
  <c r="AR272" i="7" s="1"/>
  <c r="AM209" i="7"/>
  <c r="AR209" i="7" s="1"/>
  <c r="AM177" i="7"/>
  <c r="AR177" i="7" s="1"/>
  <c r="AM145" i="7"/>
  <c r="AR145" i="7" s="1"/>
  <c r="AM30" i="7"/>
  <c r="AR30" i="7" s="1"/>
  <c r="AM62" i="7"/>
  <c r="AR62" i="7" s="1"/>
  <c r="AM743" i="7"/>
  <c r="AR743" i="7" s="1"/>
  <c r="AM711" i="7"/>
  <c r="AR711" i="7" s="1"/>
  <c r="AM679" i="7"/>
  <c r="AR679" i="7" s="1"/>
  <c r="AM714" i="7"/>
  <c r="AR714" i="7" s="1"/>
  <c r="AM682" i="7"/>
  <c r="AR682" i="7" s="1"/>
  <c r="AM717" i="7"/>
  <c r="AR717" i="7" s="1"/>
  <c r="AM685" i="7"/>
  <c r="AR685" i="7" s="1"/>
  <c r="AM656" i="7"/>
  <c r="AR656" i="7" s="1"/>
  <c r="AM659" i="7"/>
  <c r="AR659" i="7" s="1"/>
  <c r="AM716" i="7"/>
  <c r="AR716" i="7" s="1"/>
  <c r="AM662" i="7"/>
  <c r="AR662" i="7" s="1"/>
  <c r="AM665" i="7"/>
  <c r="AR665" i="7" s="1"/>
  <c r="AM611" i="7"/>
  <c r="AR611" i="7" s="1"/>
  <c r="AM634" i="7"/>
  <c r="AR634" i="7" s="1"/>
  <c r="AM602" i="7"/>
  <c r="AR602" i="7" s="1"/>
  <c r="AM582" i="7"/>
  <c r="AR582" i="7" s="1"/>
  <c r="AM596" i="7"/>
  <c r="AR596" i="7" s="1"/>
  <c r="AM581" i="7"/>
  <c r="AR581" i="7" s="1"/>
  <c r="AM629" i="7"/>
  <c r="AR629" i="7" s="1"/>
  <c r="AM566" i="7"/>
  <c r="AR566" i="7" s="1"/>
  <c r="AM620" i="7"/>
  <c r="AR620" i="7" s="1"/>
  <c r="AM680" i="7"/>
  <c r="AR680" i="7" s="1"/>
  <c r="AM534" i="7"/>
  <c r="AR534" i="7" s="1"/>
  <c r="AM557" i="7"/>
  <c r="AR557" i="7" s="1"/>
  <c r="AM507" i="7"/>
  <c r="AR507" i="7" s="1"/>
  <c r="AM475" i="7"/>
  <c r="AR475" i="7" s="1"/>
  <c r="AM443" i="7"/>
  <c r="AR443" i="7" s="1"/>
  <c r="AM551" i="7"/>
  <c r="AR551" i="7" s="1"/>
  <c r="AM533" i="7"/>
  <c r="AR533" i="7" s="1"/>
  <c r="AM494" i="7"/>
  <c r="AR494" i="7" s="1"/>
  <c r="AM462" i="7"/>
  <c r="AR462" i="7" s="1"/>
  <c r="AM430" i="7"/>
  <c r="AR430" i="7" s="1"/>
  <c r="AM528" i="7"/>
  <c r="AR528" i="7" s="1"/>
  <c r="AM493" i="7"/>
  <c r="AR493" i="7" s="1"/>
  <c r="AM461" i="7"/>
  <c r="AR461" i="7" s="1"/>
  <c r="AM547" i="7"/>
  <c r="AR547" i="7" s="1"/>
  <c r="AM433" i="7"/>
  <c r="AR433" i="7" s="1"/>
  <c r="AM394" i="7"/>
  <c r="AR394" i="7" s="1"/>
  <c r="AM362" i="7"/>
  <c r="AR362" i="7" s="1"/>
  <c r="AM604" i="7"/>
  <c r="AR604" i="7" s="1"/>
  <c r="AM436" i="7"/>
  <c r="AR436" i="7" s="1"/>
  <c r="AM393" i="7"/>
  <c r="AR393" i="7" s="1"/>
  <c r="AM361" i="7"/>
  <c r="AR361" i="7" s="1"/>
  <c r="AM468" i="7"/>
  <c r="AR468" i="7" s="1"/>
  <c r="AM429" i="7"/>
  <c r="AR429" i="7" s="1"/>
  <c r="AM392" i="7"/>
  <c r="AR392" i="7" s="1"/>
  <c r="AM360" i="7"/>
  <c r="AR360" i="7" s="1"/>
  <c r="AM444" i="7"/>
  <c r="AR444" i="7" s="1"/>
  <c r="AM355" i="7"/>
  <c r="AR355" i="7" s="1"/>
  <c r="AM319" i="7"/>
  <c r="AR319" i="7" s="1"/>
  <c r="AM287" i="7"/>
  <c r="AR287" i="7" s="1"/>
  <c r="AM255" i="7"/>
  <c r="AR255" i="7" s="1"/>
  <c r="AM399" i="7"/>
  <c r="AR399" i="7" s="1"/>
  <c r="AM322" i="7"/>
  <c r="AR322" i="7" s="1"/>
  <c r="AM290" i="7"/>
  <c r="AR290" i="7" s="1"/>
  <c r="AM258" i="7"/>
  <c r="AR258" i="7" s="1"/>
  <c r="AM508" i="7"/>
  <c r="AR508" i="7" s="1"/>
  <c r="AM329" i="7"/>
  <c r="AR329" i="7" s="1"/>
  <c r="AM297" i="7"/>
  <c r="AR297" i="7" s="1"/>
  <c r="AM265" i="7"/>
  <c r="AR265" i="7" s="1"/>
  <c r="AM233" i="7"/>
  <c r="AR233" i="7" s="1"/>
  <c r="AM244" i="7"/>
  <c r="AR244" i="7" s="1"/>
  <c r="AM202" i="7"/>
  <c r="AR202" i="7" s="1"/>
  <c r="AM170" i="7"/>
  <c r="AR170" i="7" s="1"/>
  <c r="AM138" i="7"/>
  <c r="AR138" i="7" s="1"/>
  <c r="AM256" i="7"/>
  <c r="AR256" i="7" s="1"/>
  <c r="AM205" i="7"/>
  <c r="AR205" i="7" s="1"/>
  <c r="AM173" i="7"/>
  <c r="AR173" i="7" s="1"/>
  <c r="AM141" i="7"/>
  <c r="AR141" i="7" s="1"/>
  <c r="AM11" i="7"/>
  <c r="AR11" i="7" s="1"/>
  <c r="AM42" i="7"/>
  <c r="AR42" i="7" s="1"/>
  <c r="AM74" i="7"/>
  <c r="AR74" i="7" s="1"/>
  <c r="AM97" i="7"/>
  <c r="AR97" i="7" s="1"/>
  <c r="AM739" i="7"/>
  <c r="AR739" i="7" s="1"/>
  <c r="AM707" i="7"/>
  <c r="AR707" i="7" s="1"/>
  <c r="AM742" i="7"/>
  <c r="AR742" i="7" s="1"/>
  <c r="AM710" i="7"/>
  <c r="AR710" i="7" s="1"/>
  <c r="AM678" i="7"/>
  <c r="AR678" i="7" s="1"/>
  <c r="AM713" i="7"/>
  <c r="AR713" i="7" s="1"/>
  <c r="AM681" i="7"/>
  <c r="AR681" i="7" s="1"/>
  <c r="AM652" i="7"/>
  <c r="AR652" i="7" s="1"/>
  <c r="AM655" i="7"/>
  <c r="AR655" i="7" s="1"/>
  <c r="AM708" i="7"/>
  <c r="AR708" i="7" s="1"/>
  <c r="AM658" i="7"/>
  <c r="AR658" i="7" s="1"/>
  <c r="AM639" i="7"/>
  <c r="AR639" i="7" s="1"/>
  <c r="AM607" i="7"/>
  <c r="AR607" i="7" s="1"/>
  <c r="AM630" i="7"/>
  <c r="AR630" i="7" s="1"/>
  <c r="AM657" i="7"/>
  <c r="AR657" i="7" s="1"/>
  <c r="AM578" i="7"/>
  <c r="AR578" i="7" s="1"/>
  <c r="AM592" i="7"/>
  <c r="AR592" i="7" s="1"/>
  <c r="AM571" i="7"/>
  <c r="AR571" i="7" s="1"/>
  <c r="AM624" i="7"/>
  <c r="AR624" i="7" s="1"/>
  <c r="AM562" i="7"/>
  <c r="AR562" i="7" s="1"/>
  <c r="AM613" i="7"/>
  <c r="AR613" i="7" s="1"/>
  <c r="AM669" i="7"/>
  <c r="AR669" i="7" s="1"/>
  <c r="AM530" i="7"/>
  <c r="AR530" i="7" s="1"/>
  <c r="AM548" i="7"/>
  <c r="AR548" i="7" s="1"/>
  <c r="AM503" i="7"/>
  <c r="AR503" i="7" s="1"/>
  <c r="AM471" i="7"/>
  <c r="AR471" i="7" s="1"/>
  <c r="AM439" i="7"/>
  <c r="AR439" i="7" s="1"/>
  <c r="AM543" i="7"/>
  <c r="AR543" i="7" s="1"/>
  <c r="AM525" i="7"/>
  <c r="AR525" i="7" s="1"/>
  <c r="AM490" i="7"/>
  <c r="AR490" i="7" s="1"/>
  <c r="AM458" i="7"/>
  <c r="AR458" i="7" s="1"/>
  <c r="AM426" i="7"/>
  <c r="AR426" i="7" s="1"/>
  <c r="AM521" i="7"/>
  <c r="AR521" i="7" s="1"/>
  <c r="AM489" i="7"/>
  <c r="AR489" i="7" s="1"/>
  <c r="AM457" i="7"/>
  <c r="AR457" i="7" s="1"/>
  <c r="AM539" i="7"/>
  <c r="AR539" i="7" s="1"/>
  <c r="AM425" i="7"/>
  <c r="AR425" i="7" s="1"/>
  <c r="AM390" i="7"/>
  <c r="AR390" i="7" s="1"/>
  <c r="AM358" i="7"/>
  <c r="AR358" i="7" s="1"/>
  <c r="AM492" i="7"/>
  <c r="AR492" i="7" s="1"/>
  <c r="AM428" i="7"/>
  <c r="AR428" i="7" s="1"/>
  <c r="AM389" i="7"/>
  <c r="AR389" i="7" s="1"/>
  <c r="AM357" i="7"/>
  <c r="AR357" i="7" s="1"/>
  <c r="AM649" i="7"/>
  <c r="AR649" i="7" s="1"/>
  <c r="AM420" i="7"/>
  <c r="AR420" i="7" s="1"/>
  <c r="AM388" i="7"/>
  <c r="AR388" i="7" s="1"/>
  <c r="AM356" i="7"/>
  <c r="AR356" i="7" s="1"/>
  <c r="AM421" i="7"/>
  <c r="AR421" i="7" s="1"/>
  <c r="AM339" i="7"/>
  <c r="AR339" i="7" s="1"/>
  <c r="AM315" i="7"/>
  <c r="AR315" i="7" s="1"/>
  <c r="AM283" i="7"/>
  <c r="AR283" i="7" s="1"/>
  <c r="AM251" i="7"/>
  <c r="AR251" i="7" s="1"/>
  <c r="AM383" i="7"/>
  <c r="AR383" i="7" s="1"/>
  <c r="AM318" i="7"/>
  <c r="AR318" i="7" s="1"/>
  <c r="AM286" i="7"/>
  <c r="AR286" i="7" s="1"/>
  <c r="AM254" i="7"/>
  <c r="AR254" i="7" s="1"/>
  <c r="AM448" i="7"/>
  <c r="AR448" i="7" s="1"/>
  <c r="AM325" i="7"/>
  <c r="AR325" i="7" s="1"/>
  <c r="AM293" i="7"/>
  <c r="AR293" i="7" s="1"/>
  <c r="AM261" i="7"/>
  <c r="AR261" i="7" s="1"/>
  <c r="AM432" i="7"/>
  <c r="AR432" i="7" s="1"/>
  <c r="AM230" i="7"/>
  <c r="AR230" i="7" s="1"/>
  <c r="AM198" i="7"/>
  <c r="AR198" i="7" s="1"/>
  <c r="AM166" i="7"/>
  <c r="AR166" i="7" s="1"/>
  <c r="AM134" i="7"/>
  <c r="AR134" i="7" s="1"/>
  <c r="AM240" i="7"/>
  <c r="AR240" i="7" s="1"/>
  <c r="AM201" i="7"/>
  <c r="AR201" i="7" s="1"/>
  <c r="AM169" i="7"/>
  <c r="AR169" i="7" s="1"/>
  <c r="AM137" i="7"/>
  <c r="AR137" i="7" s="1"/>
  <c r="AM22" i="7"/>
  <c r="AR22" i="7" s="1"/>
  <c r="AM54" i="7"/>
  <c r="AR54" i="7" s="1"/>
  <c r="AM328" i="7"/>
  <c r="AR328" i="7" s="1"/>
  <c r="AM735" i="7"/>
  <c r="AR735" i="7" s="1"/>
  <c r="AM703" i="7"/>
  <c r="AR703" i="7" s="1"/>
  <c r="AM738" i="7"/>
  <c r="AR738" i="7" s="1"/>
  <c r="AM706" i="7"/>
  <c r="AR706" i="7" s="1"/>
  <c r="AM741" i="7"/>
  <c r="AR741" i="7" s="1"/>
  <c r="AM709" i="7"/>
  <c r="AR709" i="7" s="1"/>
  <c r="AM677" i="7"/>
  <c r="AR677" i="7" s="1"/>
  <c r="AM648" i="7"/>
  <c r="AR648" i="7" s="1"/>
  <c r="AM651" i="7"/>
  <c r="AR651" i="7" s="1"/>
  <c r="AM700" i="7"/>
  <c r="AR700" i="7" s="1"/>
  <c r="AM654" i="7"/>
  <c r="AR654" i="7" s="1"/>
  <c r="AM635" i="7"/>
  <c r="AR635" i="7" s="1"/>
  <c r="AM603" i="7"/>
  <c r="AR603" i="7" s="1"/>
  <c r="AM626" i="7"/>
  <c r="AR626" i="7" s="1"/>
  <c r="AM621" i="7"/>
  <c r="AR621" i="7" s="1"/>
  <c r="AM574" i="7"/>
  <c r="AR574" i="7" s="1"/>
  <c r="AM588" i="7"/>
  <c r="AR588" i="7" s="1"/>
  <c r="AM567" i="7"/>
  <c r="AR567" i="7" s="1"/>
  <c r="AM617" i="7"/>
  <c r="AR617" i="7" s="1"/>
  <c r="AM558" i="7"/>
  <c r="AR558" i="7" s="1"/>
  <c r="AM589" i="7"/>
  <c r="AR589" i="7" s="1"/>
  <c r="AM556" i="7"/>
  <c r="AR556" i="7" s="1"/>
  <c r="AM526" i="7"/>
  <c r="AR526" i="7" s="1"/>
  <c r="AM540" i="7"/>
  <c r="AR540" i="7" s="1"/>
  <c r="AM499" i="7"/>
  <c r="AR499" i="7" s="1"/>
  <c r="AM467" i="7"/>
  <c r="AR467" i="7" s="1"/>
  <c r="AM435" i="7"/>
  <c r="AR435" i="7" s="1"/>
  <c r="AM535" i="7"/>
  <c r="AR535" i="7" s="1"/>
  <c r="AM518" i="7"/>
  <c r="AR518" i="7" s="1"/>
  <c r="AM486" i="7"/>
  <c r="AR486" i="7" s="1"/>
  <c r="AM454" i="7"/>
  <c r="AR454" i="7" s="1"/>
  <c r="AM422" i="7"/>
  <c r="AR422" i="7" s="1"/>
  <c r="AM517" i="7"/>
  <c r="AR517" i="7" s="1"/>
  <c r="AM485" i="7"/>
  <c r="AR485" i="7" s="1"/>
  <c r="AM453" i="7"/>
  <c r="AR453" i="7" s="1"/>
  <c r="AM531" i="7"/>
  <c r="AR531" i="7" s="1"/>
  <c r="AM418" i="7"/>
  <c r="AR418" i="7" s="1"/>
  <c r="AM386" i="7"/>
  <c r="AR386" i="7" s="1"/>
  <c r="AM354" i="7"/>
  <c r="AR354" i="7" s="1"/>
  <c r="AM460" i="7"/>
  <c r="AR460" i="7" s="1"/>
  <c r="AM417" i="7"/>
  <c r="AR417" i="7" s="1"/>
  <c r="AM385" i="7"/>
  <c r="AR385" i="7" s="1"/>
  <c r="AM353" i="7"/>
  <c r="AR353" i="7" s="1"/>
  <c r="AM577" i="7"/>
  <c r="AR577" i="7" s="1"/>
  <c r="AM416" i="7"/>
  <c r="AR416" i="7" s="1"/>
  <c r="AM384" i="7"/>
  <c r="AR384" i="7" s="1"/>
  <c r="AM352" i="7"/>
  <c r="AR352" i="7" s="1"/>
  <c r="AM560" i="7"/>
  <c r="AR560" i="7" s="1"/>
  <c r="AM332" i="7"/>
  <c r="AR332" i="7" s="1"/>
  <c r="AM311" i="7"/>
  <c r="AR311" i="7" s="1"/>
  <c r="AM279" i="7"/>
  <c r="AR279" i="7" s="1"/>
  <c r="AM247" i="7"/>
  <c r="AR247" i="7" s="1"/>
  <c r="AM367" i="7"/>
  <c r="AR367" i="7" s="1"/>
  <c r="AM314" i="7"/>
  <c r="AR314" i="7" s="1"/>
  <c r="AM282" i="7"/>
  <c r="AR282" i="7" s="1"/>
  <c r="AM250" i="7"/>
  <c r="AR250" i="7" s="1"/>
  <c r="AM440" i="7"/>
  <c r="AR440" i="7" s="1"/>
  <c r="AM321" i="7"/>
  <c r="AR321" i="7" s="1"/>
  <c r="AM289" i="7"/>
  <c r="AR289" i="7" s="1"/>
  <c r="AM257" i="7"/>
  <c r="AR257" i="7" s="1"/>
  <c r="AM375" i="7"/>
  <c r="AR375" i="7" s="1"/>
  <c r="AM226" i="7"/>
  <c r="AR226" i="7" s="1"/>
  <c r="AM194" i="7"/>
  <c r="AR194" i="7" s="1"/>
  <c r="AM162" i="7"/>
  <c r="AR162" i="7" s="1"/>
  <c r="AM130" i="7"/>
  <c r="AR130" i="7" s="1"/>
  <c r="AM229" i="7"/>
  <c r="AR229" i="7" s="1"/>
  <c r="AM197" i="7"/>
  <c r="AR197" i="7" s="1"/>
  <c r="AM165" i="7"/>
  <c r="AR165" i="7" s="1"/>
  <c r="AM133" i="7"/>
  <c r="AR133" i="7" s="1"/>
  <c r="AM14" i="7"/>
  <c r="AR14" i="7" s="1"/>
  <c r="AM46" i="7"/>
  <c r="AR46" i="7" s="1"/>
  <c r="AM727" i="7"/>
  <c r="AR727" i="7" s="1"/>
  <c r="AM695" i="7"/>
  <c r="AR695" i="7" s="1"/>
  <c r="AM730" i="7"/>
  <c r="AR730" i="7" s="1"/>
  <c r="AM698" i="7"/>
  <c r="AR698" i="7" s="1"/>
  <c r="AM733" i="7"/>
  <c r="AR733" i="7" s="1"/>
  <c r="AM701" i="7"/>
  <c r="AR701" i="7" s="1"/>
  <c r="AM672" i="7"/>
  <c r="AR672" i="7" s="1"/>
  <c r="AM675" i="7"/>
  <c r="AR675" i="7" s="1"/>
  <c r="AM643" i="7"/>
  <c r="AR643" i="7" s="1"/>
  <c r="AM684" i="7"/>
  <c r="AR684" i="7" s="1"/>
  <c r="AM646" i="7"/>
  <c r="AR646" i="7" s="1"/>
  <c r="AM627" i="7"/>
  <c r="AR627" i="7" s="1"/>
  <c r="AM712" i="7"/>
  <c r="AR712" i="7" s="1"/>
  <c r="AM618" i="7"/>
  <c r="AR618" i="7" s="1"/>
  <c r="AM598" i="7"/>
  <c r="AR598" i="7" s="1"/>
  <c r="AM637" i="7"/>
  <c r="AR637" i="7" s="1"/>
  <c r="AM580" i="7"/>
  <c r="AR580" i="7" s="1"/>
  <c r="AM559" i="7"/>
  <c r="AR559" i="7" s="1"/>
  <c r="AM599" i="7"/>
  <c r="AR599" i="7" s="1"/>
  <c r="AM645" i="7"/>
  <c r="AR645" i="7" s="1"/>
  <c r="AM561" i="7"/>
  <c r="AR561" i="7" s="1"/>
  <c r="AM550" i="7"/>
  <c r="AR550" i="7" s="1"/>
  <c r="AM625" i="7"/>
  <c r="AR625" i="7" s="1"/>
  <c r="AM524" i="7"/>
  <c r="AR524" i="7" s="1"/>
  <c r="AM491" i="7"/>
  <c r="AR491" i="7" s="1"/>
  <c r="AM459" i="7"/>
  <c r="AR459" i="7" s="1"/>
  <c r="AM427" i="7"/>
  <c r="AR427" i="7" s="1"/>
  <c r="AM628" i="7"/>
  <c r="AR628" i="7" s="1"/>
  <c r="AM510" i="7"/>
  <c r="AR510" i="7" s="1"/>
  <c r="AM478" i="7"/>
  <c r="AR478" i="7" s="1"/>
  <c r="AM446" i="7"/>
  <c r="AR446" i="7" s="1"/>
  <c r="AM587" i="7"/>
  <c r="AR587" i="7" s="1"/>
  <c r="AM509" i="7"/>
  <c r="AR509" i="7" s="1"/>
  <c r="AM477" i="7"/>
  <c r="AR477" i="7" s="1"/>
  <c r="AM445" i="7"/>
  <c r="AR445" i="7" s="1"/>
  <c r="AM520" i="7"/>
  <c r="AR520" i="7" s="1"/>
  <c r="AM410" i="7"/>
  <c r="AR410" i="7" s="1"/>
  <c r="AM378" i="7"/>
  <c r="AR378" i="7" s="1"/>
  <c r="AM346" i="7"/>
  <c r="AR346" i="7" s="1"/>
  <c r="AM523" i="7"/>
  <c r="AR523" i="7" s="1"/>
  <c r="AM409" i="7"/>
  <c r="AR409" i="7" s="1"/>
  <c r="AM377" i="7"/>
  <c r="AR377" i="7" s="1"/>
  <c r="AM345" i="7"/>
  <c r="AR345" i="7" s="1"/>
  <c r="AM512" i="7"/>
  <c r="AR512" i="7" s="1"/>
  <c r="AM408" i="7"/>
  <c r="AR408" i="7" s="1"/>
  <c r="AM376" i="7"/>
  <c r="AR376" i="7" s="1"/>
  <c r="AM344" i="7"/>
  <c r="AR344" i="7" s="1"/>
  <c r="AM419" i="7"/>
  <c r="AR419" i="7" s="1"/>
  <c r="AM333" i="7"/>
  <c r="AR333" i="7" s="1"/>
  <c r="AM303" i="7"/>
  <c r="AR303" i="7" s="1"/>
  <c r="AM271" i="7"/>
  <c r="AR271" i="7" s="1"/>
  <c r="AM239" i="7"/>
  <c r="AR239" i="7" s="1"/>
  <c r="AM335" i="7"/>
  <c r="AR335" i="7" s="1"/>
  <c r="AM306" i="7"/>
  <c r="AR306" i="7" s="1"/>
  <c r="AM274" i="7"/>
  <c r="AR274" i="7" s="1"/>
  <c r="AM242" i="7"/>
  <c r="AR242" i="7" s="1"/>
  <c r="AM395" i="7"/>
  <c r="AR395" i="7" s="1"/>
  <c r="AM313" i="7"/>
  <c r="AR313" i="7" s="1"/>
  <c r="AM281" i="7"/>
  <c r="AR281" i="7" s="1"/>
  <c r="AM249" i="7"/>
  <c r="AR249" i="7" s="1"/>
  <c r="AM308" i="7"/>
  <c r="AR308" i="7" s="1"/>
  <c r="AM218" i="7"/>
  <c r="AR218" i="7" s="1"/>
  <c r="AM186" i="7"/>
  <c r="AR186" i="7" s="1"/>
  <c r="AM154" i="7"/>
  <c r="AR154" i="7" s="1"/>
  <c r="AM320" i="7"/>
  <c r="AR320" i="7" s="1"/>
  <c r="AM221" i="7"/>
  <c r="AR221" i="7" s="1"/>
  <c r="AM189" i="7"/>
  <c r="AR189" i="7" s="1"/>
  <c r="AM157" i="7"/>
  <c r="AR157" i="7" s="1"/>
  <c r="AM407" i="7"/>
  <c r="AR407" i="7" s="1"/>
  <c r="AM26" i="7"/>
  <c r="AR26" i="7" s="1"/>
  <c r="AM58" i="7"/>
  <c r="AR58" i="7" s="1"/>
  <c r="AM723" i="7"/>
  <c r="AR723" i="7" s="1"/>
  <c r="AM691" i="7"/>
  <c r="AR691" i="7" s="1"/>
  <c r="AM726" i="7"/>
  <c r="AR726" i="7" s="1"/>
  <c r="AM694" i="7"/>
  <c r="AR694" i="7" s="1"/>
  <c r="AM729" i="7"/>
  <c r="AR729" i="7" s="1"/>
  <c r="AM697" i="7"/>
  <c r="AR697" i="7" s="1"/>
  <c r="AM668" i="7"/>
  <c r="AR668" i="7" s="1"/>
  <c r="AM671" i="7"/>
  <c r="AR671" i="7" s="1"/>
  <c r="AM740" i="7"/>
  <c r="AR740" i="7" s="1"/>
  <c r="AM674" i="7"/>
  <c r="AR674" i="7" s="1"/>
  <c r="AM688" i="7"/>
  <c r="AR688" i="7" s="1"/>
  <c r="AM623" i="7"/>
  <c r="AR623" i="7" s="1"/>
  <c r="AM673" i="7"/>
  <c r="AR673" i="7" s="1"/>
  <c r="AM614" i="7"/>
  <c r="AR614" i="7" s="1"/>
  <c r="AM594" i="7"/>
  <c r="AR594" i="7" s="1"/>
  <c r="AM632" i="7"/>
  <c r="AR632" i="7" s="1"/>
  <c r="AM576" i="7"/>
  <c r="AR576" i="7" s="1"/>
  <c r="AM555" i="7"/>
  <c r="AR555" i="7" s="1"/>
  <c r="AM583" i="7"/>
  <c r="AR583" i="7" s="1"/>
  <c r="AM591" i="7"/>
  <c r="AR591" i="7" s="1"/>
  <c r="AM653" i="7"/>
  <c r="AR653" i="7" s="1"/>
  <c r="AM546" i="7"/>
  <c r="AR546" i="7" s="1"/>
  <c r="AM608" i="7"/>
  <c r="AR608" i="7" s="1"/>
  <c r="AM519" i="7"/>
  <c r="AR519" i="7" s="1"/>
  <c r="AM487" i="7"/>
  <c r="AR487" i="7" s="1"/>
  <c r="AM455" i="7"/>
  <c r="AR455" i="7" s="1"/>
  <c r="AM423" i="7"/>
  <c r="AR423" i="7" s="1"/>
  <c r="AM568" i="7"/>
  <c r="AR568" i="7" s="1"/>
  <c r="AM506" i="7"/>
  <c r="AR506" i="7" s="1"/>
  <c r="AM474" i="7"/>
  <c r="AR474" i="7" s="1"/>
  <c r="AM442" i="7"/>
  <c r="AR442" i="7" s="1"/>
  <c r="AM552" i="7"/>
  <c r="AR552" i="7" s="1"/>
  <c r="AM505" i="7"/>
  <c r="AR505" i="7" s="1"/>
  <c r="AM473" i="7"/>
  <c r="AR473" i="7" s="1"/>
  <c r="AM640" i="7"/>
  <c r="AR640" i="7" s="1"/>
  <c r="AM488" i="7"/>
  <c r="AR488" i="7" s="1"/>
  <c r="AM406" i="7"/>
  <c r="AR406" i="7" s="1"/>
  <c r="AM374" i="7"/>
  <c r="AR374" i="7" s="1"/>
  <c r="AM342" i="7"/>
  <c r="AR342" i="7" s="1"/>
  <c r="AM516" i="7"/>
  <c r="AR516" i="7" s="1"/>
  <c r="AM405" i="7"/>
  <c r="AR405" i="7" s="1"/>
  <c r="AM373" i="7"/>
  <c r="AR373" i="7" s="1"/>
  <c r="AM341" i="7"/>
  <c r="AR341" i="7" s="1"/>
  <c r="AM504" i="7"/>
  <c r="AR504" i="7" s="1"/>
  <c r="AM404" i="7"/>
  <c r="AR404" i="7" s="1"/>
  <c r="AM372" i="7"/>
  <c r="AR372" i="7" s="1"/>
  <c r="AM340" i="7"/>
  <c r="AR340" i="7" s="1"/>
  <c r="AM699" i="7"/>
  <c r="AR699" i="7" s="1"/>
  <c r="AM692" i="7"/>
  <c r="AR692" i="7" s="1"/>
  <c r="AM563" i="7"/>
  <c r="AR563" i="7" s="1"/>
  <c r="AM463" i="7"/>
  <c r="AR463" i="7" s="1"/>
  <c r="AM481" i="7"/>
  <c r="AR481" i="7" s="1"/>
  <c r="AM381" i="7"/>
  <c r="AR381" i="7" s="1"/>
  <c r="AM452" i="7"/>
  <c r="AR452" i="7" s="1"/>
  <c r="AM351" i="7"/>
  <c r="AR351" i="7" s="1"/>
  <c r="AM411" i="7"/>
  <c r="AR411" i="7" s="1"/>
  <c r="AM324" i="7"/>
  <c r="AR324" i="7" s="1"/>
  <c r="AM359" i="7"/>
  <c r="AR359" i="7" s="1"/>
  <c r="AM480" i="7"/>
  <c r="AR480" i="7" s="1"/>
  <c r="AM236" i="7"/>
  <c r="AR236" i="7" s="1"/>
  <c r="AM200" i="7"/>
  <c r="AR200" i="7" s="1"/>
  <c r="AM168" i="7"/>
  <c r="AR168" i="7" s="1"/>
  <c r="AM136" i="7"/>
  <c r="AR136" i="7" s="1"/>
  <c r="AM103" i="7"/>
  <c r="AR103" i="7" s="1"/>
  <c r="AM248" i="7"/>
  <c r="AR248" i="7" s="1"/>
  <c r="AM126" i="7"/>
  <c r="AR126" i="7" s="1"/>
  <c r="AM94" i="7"/>
  <c r="AR94" i="7" s="1"/>
  <c r="AM187" i="7"/>
  <c r="AR187" i="7" s="1"/>
  <c r="AM167" i="7"/>
  <c r="AR167" i="7" s="1"/>
  <c r="AM112" i="7"/>
  <c r="AR112" i="7" s="1"/>
  <c r="AM15" i="7"/>
  <c r="AR15" i="7" s="1"/>
  <c r="AM47" i="7"/>
  <c r="AR47" i="7" s="1"/>
  <c r="AM131" i="7"/>
  <c r="AR131" i="7" s="1"/>
  <c r="AM34" i="7"/>
  <c r="AR34" i="7" s="1"/>
  <c r="AM734" i="7"/>
  <c r="AR734" i="7" s="1"/>
  <c r="AM650" i="7"/>
  <c r="AR650" i="7" s="1"/>
  <c r="AM612" i="7"/>
  <c r="AR612" i="7" s="1"/>
  <c r="AM431" i="7"/>
  <c r="AR431" i="7" s="1"/>
  <c r="AM449" i="7"/>
  <c r="AR449" i="7" s="1"/>
  <c r="AM349" i="7"/>
  <c r="AR349" i="7" s="1"/>
  <c r="AM331" i="7"/>
  <c r="AR331" i="7" s="1"/>
  <c r="AM484" i="7"/>
  <c r="AR484" i="7" s="1"/>
  <c r="AM379" i="7"/>
  <c r="AR379" i="7" s="1"/>
  <c r="AM292" i="7"/>
  <c r="AR292" i="7" s="1"/>
  <c r="AM304" i="7"/>
  <c r="AR304" i="7" s="1"/>
  <c r="AM343" i="7"/>
  <c r="AR343" i="7" s="1"/>
  <c r="AM228" i="7"/>
  <c r="AR228" i="7" s="1"/>
  <c r="AM196" i="7"/>
  <c r="AR196" i="7" s="1"/>
  <c r="AM164" i="7"/>
  <c r="AR164" i="7" s="1"/>
  <c r="AM132" i="7"/>
  <c r="AR132" i="7" s="1"/>
  <c r="AM99" i="7"/>
  <c r="AR99" i="7" s="1"/>
  <c r="AM223" i="7"/>
  <c r="AR223" i="7" s="1"/>
  <c r="AM122" i="7"/>
  <c r="AR122" i="7" s="1"/>
  <c r="AM90" i="7"/>
  <c r="AR90" i="7" s="1"/>
  <c r="AM171" i="7"/>
  <c r="AR171" i="7" s="1"/>
  <c r="AM151" i="7"/>
  <c r="AR151" i="7" s="1"/>
  <c r="AM108" i="7"/>
  <c r="AR108" i="7" s="1"/>
  <c r="AM27" i="7"/>
  <c r="AR27" i="7" s="1"/>
  <c r="AM59" i="7"/>
  <c r="AR59" i="7" s="1"/>
  <c r="AM85" i="7"/>
  <c r="AR85" i="7" s="1"/>
  <c r="AM702" i="7"/>
  <c r="AR702" i="7" s="1"/>
  <c r="AM631" i="7"/>
  <c r="AR631" i="7" s="1"/>
  <c r="AM720" i="7"/>
  <c r="AR720" i="7" s="1"/>
  <c r="AM527" i="7"/>
  <c r="AR527" i="7" s="1"/>
  <c r="AM537" i="7"/>
  <c r="AR537" i="7" s="1"/>
  <c r="AM553" i="7"/>
  <c r="AR553" i="7" s="1"/>
  <c r="AM307" i="7"/>
  <c r="AR307" i="7" s="1"/>
  <c r="AM310" i="7"/>
  <c r="AR310" i="7" s="1"/>
  <c r="AM317" i="7"/>
  <c r="AR317" i="7" s="1"/>
  <c r="AM222" i="7"/>
  <c r="AR222" i="7" s="1"/>
  <c r="AM225" i="7"/>
  <c r="AR225" i="7" s="1"/>
  <c r="AM232" i="7"/>
  <c r="AR232" i="7" s="1"/>
  <c r="AM224" i="7"/>
  <c r="AR224" i="7" s="1"/>
  <c r="AM192" i="7"/>
  <c r="AR192" i="7" s="1"/>
  <c r="AM160" i="7"/>
  <c r="AR160" i="7" s="1"/>
  <c r="AM127" i="7"/>
  <c r="AR127" i="7" s="1"/>
  <c r="AM95" i="7"/>
  <c r="AR95" i="7" s="1"/>
  <c r="AM207" i="7"/>
  <c r="AR207" i="7" s="1"/>
  <c r="AM118" i="7"/>
  <c r="AR118" i="7" s="1"/>
  <c r="AM86" i="7"/>
  <c r="AR86" i="7" s="1"/>
  <c r="AM155" i="7"/>
  <c r="AR155" i="7" s="1"/>
  <c r="AM135" i="7"/>
  <c r="AR135" i="7" s="1"/>
  <c r="AM104" i="7"/>
  <c r="AR104" i="7" s="1"/>
  <c r="AM39" i="7"/>
  <c r="AR39" i="7" s="1"/>
  <c r="AM71" i="7"/>
  <c r="AR71" i="7" s="1"/>
  <c r="AM737" i="7"/>
  <c r="AR737" i="7" s="1"/>
  <c r="AM704" i="7"/>
  <c r="AR704" i="7" s="1"/>
  <c r="AM569" i="7"/>
  <c r="AR569" i="7" s="1"/>
  <c r="AM514" i="7"/>
  <c r="AR514" i="7" s="1"/>
  <c r="AM414" i="7"/>
  <c r="AR414" i="7" s="1"/>
  <c r="AM412" i="7"/>
  <c r="AR412" i="7" s="1"/>
  <c r="AM299" i="7"/>
  <c r="AR299" i="7" s="1"/>
  <c r="AM302" i="7"/>
  <c r="AR302" i="7" s="1"/>
  <c r="AM309" i="7"/>
  <c r="AR309" i="7" s="1"/>
  <c r="AM214" i="7"/>
  <c r="AR214" i="7" s="1"/>
  <c r="AM217" i="7"/>
  <c r="AR217" i="7" s="1"/>
  <c r="AM316" i="7"/>
  <c r="AR316" i="7" s="1"/>
  <c r="AM220" i="7"/>
  <c r="AR220" i="7" s="1"/>
  <c r="AM188" i="7"/>
  <c r="AR188" i="7" s="1"/>
  <c r="AM156" i="7"/>
  <c r="AR156" i="7" s="1"/>
  <c r="AM123" i="7"/>
  <c r="AR123" i="7" s="1"/>
  <c r="AM91" i="7"/>
  <c r="AR91" i="7" s="1"/>
  <c r="AM191" i="7"/>
  <c r="AR191" i="7" s="1"/>
  <c r="AM114" i="7"/>
  <c r="AR114" i="7" s="1"/>
  <c r="AM82" i="7"/>
  <c r="AR82" i="7" s="1"/>
  <c r="AM139" i="7"/>
  <c r="AR139" i="7" s="1"/>
  <c r="AM129" i="7"/>
  <c r="AR129" i="7" s="1"/>
  <c r="AM100" i="7"/>
  <c r="AR100" i="7" s="1"/>
  <c r="AM19" i="7"/>
  <c r="AR19" i="7" s="1"/>
  <c r="AM51" i="7"/>
  <c r="AR51" i="7" s="1"/>
  <c r="AM195" i="7"/>
  <c r="AR195" i="7" s="1"/>
  <c r="AM66" i="7"/>
  <c r="AR66" i="7" s="1"/>
  <c r="AM80" i="7"/>
  <c r="AR80" i="7" s="1"/>
  <c r="AM705" i="7"/>
  <c r="AR705" i="7" s="1"/>
  <c r="AM622" i="7"/>
  <c r="AR622" i="7" s="1"/>
  <c r="AM554" i="7"/>
  <c r="AR554" i="7" s="1"/>
  <c r="AM482" i="7"/>
  <c r="AR482" i="7" s="1"/>
  <c r="AM382" i="7"/>
  <c r="AR382" i="7" s="1"/>
  <c r="AM380" i="7"/>
  <c r="AR380" i="7" s="1"/>
  <c r="AM275" i="7"/>
  <c r="AR275" i="7" s="1"/>
  <c r="AM278" i="7"/>
  <c r="AR278" i="7" s="1"/>
  <c r="AM285" i="7"/>
  <c r="AR285" i="7" s="1"/>
  <c r="AM190" i="7"/>
  <c r="AR190" i="7" s="1"/>
  <c r="AM193" i="7"/>
  <c r="AR193" i="7" s="1"/>
  <c r="AM300" i="7"/>
  <c r="AR300" i="7" s="1"/>
  <c r="AM216" i="7"/>
  <c r="AR216" i="7" s="1"/>
  <c r="AM184" i="7"/>
  <c r="AR184" i="7" s="1"/>
  <c r="AM152" i="7"/>
  <c r="AR152" i="7" s="1"/>
  <c r="AM119" i="7"/>
  <c r="AR119" i="7" s="1"/>
  <c r="AM87" i="7"/>
  <c r="AR87" i="7" s="1"/>
  <c r="AM175" i="7"/>
  <c r="AR175" i="7" s="1"/>
  <c r="AM110" i="7"/>
  <c r="AR110" i="7" s="1"/>
  <c r="AM78" i="7"/>
  <c r="AR78" i="7" s="1"/>
  <c r="AM280" i="7"/>
  <c r="AR280" i="7" s="1"/>
  <c r="AM128" i="7"/>
  <c r="AR128" i="7" s="1"/>
  <c r="AM96" i="7"/>
  <c r="AR96" i="7" s="1"/>
  <c r="AM31" i="7"/>
  <c r="AR31" i="7" s="1"/>
  <c r="AM63" i="7"/>
  <c r="AR63" i="7" s="1"/>
  <c r="AM93" i="7"/>
  <c r="AR93" i="7" s="1"/>
  <c r="AM676" i="7"/>
  <c r="AR676" i="7" s="1"/>
  <c r="AM616" i="7"/>
  <c r="AR616" i="7" s="1"/>
  <c r="AM522" i="7"/>
  <c r="AR522" i="7" s="1"/>
  <c r="AM450" i="7"/>
  <c r="AR450" i="7" s="1"/>
  <c r="AM350" i="7"/>
  <c r="AR350" i="7" s="1"/>
  <c r="AM348" i="7"/>
  <c r="AR348" i="7" s="1"/>
  <c r="AM267" i="7"/>
  <c r="AR267" i="7" s="1"/>
  <c r="AM270" i="7"/>
  <c r="AR270" i="7" s="1"/>
  <c r="AM277" i="7"/>
  <c r="AR277" i="7" s="1"/>
  <c r="AM182" i="7"/>
  <c r="AR182" i="7" s="1"/>
  <c r="AM185" i="7"/>
  <c r="AR185" i="7" s="1"/>
  <c r="AM284" i="7"/>
  <c r="AR284" i="7" s="1"/>
  <c r="AM212" i="7"/>
  <c r="AR212" i="7" s="1"/>
  <c r="AM180" i="7"/>
  <c r="AR180" i="7" s="1"/>
  <c r="AM148" i="7"/>
  <c r="AR148" i="7" s="1"/>
  <c r="AM115" i="7"/>
  <c r="AR115" i="7" s="1"/>
  <c r="AM83" i="7"/>
  <c r="AR83" i="7" s="1"/>
  <c r="AM159" i="7"/>
  <c r="AR159" i="7" s="1"/>
  <c r="AM106" i="7"/>
  <c r="AR106" i="7" s="1"/>
  <c r="AM296" i="7"/>
  <c r="AR296" i="7" s="1"/>
  <c r="AM215" i="7"/>
  <c r="AR215" i="7" s="1"/>
  <c r="AM124" i="7"/>
  <c r="AR124" i="7" s="1"/>
  <c r="AM43" i="7"/>
  <c r="AR43" i="7" s="1"/>
  <c r="AM75" i="7"/>
  <c r="AR75" i="7" s="1"/>
  <c r="AM644" i="7"/>
  <c r="AR644" i="7" s="1"/>
  <c r="AM728" i="7"/>
  <c r="AR728" i="7" s="1"/>
  <c r="AM532" i="7"/>
  <c r="AR532" i="7" s="1"/>
  <c r="AM579" i="7"/>
  <c r="AR579" i="7" s="1"/>
  <c r="AM529" i="7"/>
  <c r="AR529" i="7" s="1"/>
  <c r="AM424" i="7"/>
  <c r="AR424" i="7" s="1"/>
  <c r="AM243" i="7"/>
  <c r="AR243" i="7" s="1"/>
  <c r="AM246" i="7"/>
  <c r="AR246" i="7" s="1"/>
  <c r="AM253" i="7"/>
  <c r="AR253" i="7" s="1"/>
  <c r="AM158" i="7"/>
  <c r="AR158" i="7" s="1"/>
  <c r="AM161" i="7"/>
  <c r="AR161" i="7" s="1"/>
  <c r="AM268" i="7"/>
  <c r="AR268" i="7" s="1"/>
  <c r="AM208" i="7"/>
  <c r="AR208" i="7" s="1"/>
  <c r="AM176" i="7"/>
  <c r="AR176" i="7" s="1"/>
  <c r="AM144" i="7"/>
  <c r="AR144" i="7" s="1"/>
  <c r="AM111" i="7"/>
  <c r="AR111" i="7" s="1"/>
  <c r="AM79" i="7"/>
  <c r="AR79" i="7" s="1"/>
  <c r="AM143" i="7"/>
  <c r="AR143" i="7" s="1"/>
  <c r="AM102" i="7"/>
  <c r="AR102" i="7" s="1"/>
  <c r="AM219" i="7"/>
  <c r="AR219" i="7" s="1"/>
  <c r="AM199" i="7"/>
  <c r="AR199" i="7" s="1"/>
  <c r="AM120" i="7"/>
  <c r="AR120" i="7" s="1"/>
  <c r="AM23" i="7"/>
  <c r="AR23" i="7" s="1"/>
  <c r="AM55" i="7"/>
  <c r="AR55" i="7" s="1"/>
  <c r="AM731" i="7"/>
  <c r="AR731" i="7" s="1"/>
  <c r="AM647" i="7"/>
  <c r="AR647" i="7" s="1"/>
  <c r="AM584" i="7"/>
  <c r="AR584" i="7" s="1"/>
  <c r="AM495" i="7"/>
  <c r="AR495" i="7" s="1"/>
  <c r="AM513" i="7"/>
  <c r="AR513" i="7" s="1"/>
  <c r="AM413" i="7"/>
  <c r="AR413" i="7" s="1"/>
  <c r="AM403" i="7"/>
  <c r="AR403" i="7" s="1"/>
  <c r="AM235" i="7"/>
  <c r="AR235" i="7" s="1"/>
  <c r="AM238" i="7"/>
  <c r="AR238" i="7" s="1"/>
  <c r="AM245" i="7"/>
  <c r="AR245" i="7" s="1"/>
  <c r="AM150" i="7"/>
  <c r="AR150" i="7" s="1"/>
  <c r="AM153" i="7"/>
  <c r="AR153" i="7" s="1"/>
  <c r="AM252" i="7"/>
  <c r="AR252" i="7" s="1"/>
  <c r="AM204" i="7"/>
  <c r="AR204" i="7" s="1"/>
  <c r="AM172" i="7"/>
  <c r="AR172" i="7" s="1"/>
  <c r="AM140" i="7"/>
  <c r="AR140" i="7" s="1"/>
  <c r="AM107" i="7"/>
  <c r="AR107" i="7" s="1"/>
  <c r="AM312" i="7"/>
  <c r="AR312" i="7" s="1"/>
  <c r="AM391" i="7"/>
  <c r="AR391" i="7" s="1"/>
  <c r="AM98" i="7"/>
  <c r="AR98" i="7" s="1"/>
  <c r="AM203" i="7"/>
  <c r="AR203" i="7" s="1"/>
  <c r="AM183" i="7"/>
  <c r="AR183" i="7" s="1"/>
  <c r="AM116" i="7"/>
  <c r="AR116" i="7" s="1"/>
  <c r="AM35" i="7"/>
  <c r="AR35" i="7" s="1"/>
  <c r="AM67" i="7"/>
  <c r="AR67" i="7" s="1"/>
  <c r="AM117" i="7"/>
  <c r="AR117" i="7" s="1"/>
  <c r="AM101" i="7"/>
  <c r="AR101" i="7" s="1"/>
  <c r="AM24" i="7"/>
  <c r="AR24" i="7" s="1"/>
  <c r="AM56" i="7"/>
  <c r="AR56" i="7" s="1"/>
  <c r="AM40" i="7"/>
  <c r="AR40" i="7" s="1"/>
  <c r="AM72" i="7"/>
  <c r="AR72" i="7" s="1"/>
  <c r="AM211" i="7"/>
  <c r="AR211" i="7" s="1"/>
  <c r="AM28" i="7"/>
  <c r="AR28" i="7" s="1"/>
  <c r="AM16" i="7"/>
  <c r="AR16" i="7" s="1"/>
  <c r="AM44" i="7"/>
  <c r="AR44" i="7" s="1"/>
  <c r="AM32" i="7"/>
  <c r="AR32" i="7" s="1"/>
  <c r="AM60" i="7"/>
  <c r="AR60" i="7" s="1"/>
  <c r="AM147" i="7"/>
  <c r="AR147" i="7" s="1"/>
  <c r="AM20" i="7"/>
  <c r="AR20" i="7" s="1"/>
  <c r="AM48" i="7"/>
  <c r="AR48" i="7" s="1"/>
  <c r="AM76" i="7"/>
  <c r="AR76" i="7" s="1"/>
  <c r="AM36" i="7"/>
  <c r="AR36" i="7" s="1"/>
  <c r="AM64" i="7"/>
  <c r="AR64" i="7" s="1"/>
  <c r="AM52" i="7"/>
  <c r="AR52" i="7" s="1"/>
  <c r="AM68" i="7"/>
  <c r="AR68" i="7" s="1"/>
  <c r="AM84" i="7"/>
  <c r="AR84" i="7" s="1"/>
  <c r="AM121" i="7"/>
  <c r="AR121" i="7" s="1"/>
  <c r="AM92" i="7"/>
  <c r="AR92" i="7" s="1"/>
  <c r="AM105" i="7"/>
  <c r="AR105" i="7" s="1"/>
  <c r="AP114" i="7"/>
  <c r="AU114" i="7" s="1"/>
  <c r="AP84" i="7"/>
  <c r="AU84" i="7" s="1"/>
  <c r="AP267" i="7"/>
  <c r="AU267" i="7" s="1"/>
  <c r="AP102" i="7"/>
  <c r="AU102" i="7" s="1"/>
  <c r="AP11" i="7"/>
  <c r="AU11" i="7" s="1"/>
  <c r="AP8" i="7"/>
  <c r="AU8" i="7" s="1"/>
  <c r="AP138" i="7"/>
  <c r="AU138" i="7" s="1"/>
  <c r="AP72" i="7"/>
  <c r="AU72" i="7" s="1"/>
  <c r="AP64" i="7"/>
  <c r="AU64" i="7" s="1"/>
  <c r="AP56" i="7"/>
  <c r="AU56" i="7" s="1"/>
  <c r="AP48" i="7"/>
  <c r="AU48" i="7" s="1"/>
  <c r="AP40" i="7"/>
  <c r="AU40" i="7" s="1"/>
  <c r="AP32" i="7"/>
  <c r="AU32" i="7" s="1"/>
  <c r="AP24" i="7"/>
  <c r="AU24" i="7" s="1"/>
  <c r="AP16" i="7"/>
  <c r="AU16" i="7" s="1"/>
  <c r="AP92" i="7"/>
  <c r="AU92" i="7" s="1"/>
  <c r="AP9" i="7"/>
  <c r="AU9" i="7" s="1"/>
  <c r="AP118" i="7"/>
  <c r="AU118" i="7" s="1"/>
  <c r="AP7" i="7"/>
  <c r="AU7" i="7" s="1"/>
  <c r="AP202" i="7"/>
  <c r="AU202" i="7" s="1"/>
  <c r="AP76" i="7"/>
  <c r="AU76" i="7" s="1"/>
  <c r="AP68" i="7"/>
  <c r="AU68" i="7" s="1"/>
  <c r="AP60" i="7"/>
  <c r="AU60" i="7" s="1"/>
  <c r="AP52" i="7"/>
  <c r="AU52" i="7" s="1"/>
  <c r="AP44" i="7"/>
  <c r="AU44" i="7" s="1"/>
  <c r="AP36" i="7"/>
  <c r="AU36" i="7" s="1"/>
  <c r="AP28" i="7"/>
  <c r="AU28" i="7" s="1"/>
  <c r="AP20" i="7"/>
  <c r="AU20" i="7" s="1"/>
  <c r="AP86" i="7"/>
  <c r="AU86" i="7" s="1"/>
  <c r="AP10" i="7"/>
  <c r="AU10" i="7" s="1"/>
  <c r="AP25" i="7"/>
  <c r="AU25" i="7" s="1"/>
  <c r="AP41" i="7"/>
  <c r="AU41" i="7" s="1"/>
  <c r="AP57" i="7"/>
  <c r="AU57" i="7" s="1"/>
  <c r="AP73" i="7"/>
  <c r="AU73" i="7" s="1"/>
  <c r="AP154" i="7"/>
  <c r="AU154" i="7" s="1"/>
  <c r="AP94" i="7"/>
  <c r="AU94" i="7" s="1"/>
  <c r="AP13" i="7"/>
  <c r="AU13" i="7" s="1"/>
  <c r="AP29" i="7"/>
  <c r="AU29" i="7" s="1"/>
  <c r="AP45" i="7"/>
  <c r="AU45" i="7" s="1"/>
  <c r="AP61" i="7"/>
  <c r="AU61" i="7" s="1"/>
  <c r="AP77" i="7"/>
  <c r="AU77" i="7" s="1"/>
  <c r="AP218" i="7"/>
  <c r="AU218" i="7" s="1"/>
  <c r="AP106" i="7"/>
  <c r="AU106" i="7" s="1"/>
  <c r="AP78" i="7"/>
  <c r="AU78" i="7" s="1"/>
  <c r="AP122" i="7"/>
  <c r="AU122" i="7" s="1"/>
  <c r="AP6" i="7"/>
  <c r="AU6" i="7" s="1"/>
  <c r="AP21" i="7"/>
  <c r="AU21" i="7" s="1"/>
  <c r="AP37" i="7"/>
  <c r="AU37" i="7" s="1"/>
  <c r="AP53" i="7"/>
  <c r="AU53" i="7" s="1"/>
  <c r="AP69" i="7"/>
  <c r="AU69" i="7" s="1"/>
  <c r="AP17" i="7"/>
  <c r="AU17" i="7" s="1"/>
  <c r="AP33" i="7"/>
  <c r="AU33" i="7" s="1"/>
  <c r="AP49" i="7"/>
  <c r="AU49" i="7" s="1"/>
  <c r="AP65" i="7"/>
  <c r="AU65" i="7" s="1"/>
  <c r="AP12" i="7"/>
  <c r="AU12" i="7" s="1"/>
  <c r="AP365" i="7"/>
  <c r="AU365" i="7" s="1"/>
  <c r="AP331" i="7"/>
  <c r="AU331" i="7" s="1"/>
  <c r="AP110" i="7"/>
  <c r="AU110" i="7" s="1"/>
  <c r="AP126" i="7"/>
  <c r="AU126" i="7" s="1"/>
  <c r="AP18" i="7"/>
  <c r="AU18" i="7" s="1"/>
  <c r="AP34" i="7"/>
  <c r="AU34" i="7" s="1"/>
  <c r="AP50" i="7"/>
  <c r="AU50" i="7" s="1"/>
  <c r="AP66" i="7"/>
  <c r="AU66" i="7" s="1"/>
  <c r="AP88" i="7"/>
  <c r="AU88" i="7" s="1"/>
  <c r="AP170" i="7"/>
  <c r="AU170" i="7" s="1"/>
  <c r="AP26" i="7"/>
  <c r="AU26" i="7" s="1"/>
  <c r="AP42" i="7"/>
  <c r="AU42" i="7" s="1"/>
  <c r="AP58" i="7"/>
  <c r="AU58" i="7" s="1"/>
  <c r="AP74" i="7"/>
  <c r="AU74" i="7" s="1"/>
  <c r="AP14" i="7"/>
  <c r="AU14" i="7" s="1"/>
  <c r="AP30" i="7"/>
  <c r="AU30" i="7" s="1"/>
  <c r="AP46" i="7"/>
  <c r="AU46" i="7" s="1"/>
  <c r="AP62" i="7"/>
  <c r="AU62" i="7" s="1"/>
  <c r="AP80" i="7"/>
  <c r="AU80" i="7" s="1"/>
  <c r="AP22" i="7"/>
  <c r="AU22" i="7" s="1"/>
  <c r="AP54" i="7"/>
  <c r="AU54" i="7" s="1"/>
  <c r="AP38" i="7"/>
  <c r="AU38" i="7" s="1"/>
  <c r="AP70" i="7"/>
  <c r="AU70" i="7" s="1"/>
  <c r="AP82" i="7"/>
  <c r="AU82" i="7" s="1"/>
  <c r="AP90" i="7"/>
  <c r="AU90" i="7" s="1"/>
  <c r="AP98" i="7"/>
  <c r="AU98" i="7" s="1"/>
  <c r="AP725" i="7"/>
  <c r="AU725" i="7" s="1"/>
  <c r="AP693" i="7"/>
  <c r="AU693" i="7" s="1"/>
  <c r="AP710" i="7"/>
  <c r="AU710" i="7" s="1"/>
  <c r="AP716" i="7"/>
  <c r="AU716" i="7" s="1"/>
  <c r="AP662" i="7"/>
  <c r="AU662" i="7" s="1"/>
  <c r="AP719" i="7"/>
  <c r="AU719" i="7" s="1"/>
  <c r="AP665" i="7"/>
  <c r="AU665" i="7" s="1"/>
  <c r="AP722" i="7"/>
  <c r="AU722" i="7" s="1"/>
  <c r="AP663" i="7"/>
  <c r="AU663" i="7" s="1"/>
  <c r="AP618" i="7"/>
  <c r="AU618" i="7" s="1"/>
  <c r="AP656" i="7"/>
  <c r="AU656" i="7" s="1"/>
  <c r="AP643" i="7"/>
  <c r="AU643" i="7" s="1"/>
  <c r="AP655" i="7"/>
  <c r="AU655" i="7" s="1"/>
  <c r="AP585" i="7"/>
  <c r="AU585" i="7" s="1"/>
  <c r="AP565" i="7"/>
  <c r="AU565" i="7" s="1"/>
  <c r="AP608" i="7"/>
  <c r="AU608" i="7" s="1"/>
  <c r="AP633" i="7"/>
  <c r="AU633" i="7" s="1"/>
  <c r="AP567" i="7"/>
  <c r="AU567" i="7" s="1"/>
  <c r="AP556" i="7"/>
  <c r="AU556" i="7" s="1"/>
  <c r="AP530" i="7"/>
  <c r="AU530" i="7" s="1"/>
  <c r="AP570" i="7"/>
  <c r="AU570" i="7" s="1"/>
  <c r="AP721" i="7"/>
  <c r="AU721" i="7" s="1"/>
  <c r="AP689" i="7"/>
  <c r="AU689" i="7" s="1"/>
  <c r="AP702" i="7"/>
  <c r="AU702" i="7" s="1"/>
  <c r="AP708" i="7"/>
  <c r="AU708" i="7" s="1"/>
  <c r="AP658" i="7"/>
  <c r="AU658" i="7" s="1"/>
  <c r="AP711" i="7"/>
  <c r="AU711" i="7" s="1"/>
  <c r="AP661" i="7"/>
  <c r="AU661" i="7" s="1"/>
  <c r="AP714" i="7"/>
  <c r="AU714" i="7" s="1"/>
  <c r="AP652" i="7"/>
  <c r="AU652" i="7" s="1"/>
  <c r="AP614" i="7"/>
  <c r="AU614" i="7" s="1"/>
  <c r="AP720" i="7"/>
  <c r="AU720" i="7" s="1"/>
  <c r="AP723" i="7"/>
  <c r="AU723" i="7" s="1"/>
  <c r="AP648" i="7"/>
  <c r="AU648" i="7" s="1"/>
  <c r="AP647" i="7"/>
  <c r="AU647" i="7" s="1"/>
  <c r="AP561" i="7"/>
  <c r="AU561" i="7" s="1"/>
  <c r="AP603" i="7"/>
  <c r="AU603" i="7" s="1"/>
  <c r="AP621" i="7"/>
  <c r="AU621" i="7" s="1"/>
  <c r="AP563" i="7"/>
  <c r="AU563" i="7" s="1"/>
  <c r="AP555" i="7"/>
  <c r="AU555" i="7" s="1"/>
  <c r="AP526" i="7"/>
  <c r="AU526" i="7" s="1"/>
  <c r="AP562" i="7"/>
  <c r="AU562" i="7" s="1"/>
  <c r="AP717" i="7"/>
  <c r="AU717" i="7" s="1"/>
  <c r="AP685" i="7"/>
  <c r="AU685" i="7" s="1"/>
  <c r="AP694" i="7"/>
  <c r="AU694" i="7" s="1"/>
  <c r="AP700" i="7"/>
  <c r="AU700" i="7" s="1"/>
  <c r="AP654" i="7"/>
  <c r="AU654" i="7" s="1"/>
  <c r="AP703" i="7"/>
  <c r="AU703" i="7" s="1"/>
  <c r="AP657" i="7"/>
  <c r="AU657" i="7" s="1"/>
  <c r="AP706" i="7"/>
  <c r="AU706" i="7" s="1"/>
  <c r="AP642" i="7"/>
  <c r="AU642" i="7" s="1"/>
  <c r="AP610" i="7"/>
  <c r="AU610" i="7" s="1"/>
  <c r="AP699" i="7"/>
  <c r="AU699" i="7" s="1"/>
  <c r="AP636" i="7"/>
  <c r="AU636" i="7" s="1"/>
  <c r="AP629" i="7"/>
  <c r="AU629" i="7" s="1"/>
  <c r="AP639" i="7"/>
  <c r="AU639" i="7" s="1"/>
  <c r="AP557" i="7"/>
  <c r="AU557" i="7" s="1"/>
  <c r="AP590" i="7"/>
  <c r="AU590" i="7" s="1"/>
  <c r="AP609" i="7"/>
  <c r="AU609" i="7" s="1"/>
  <c r="AP559" i="7"/>
  <c r="AU559" i="7" s="1"/>
  <c r="AP554" i="7"/>
  <c r="AU554" i="7" s="1"/>
  <c r="AP522" i="7"/>
  <c r="AU522" i="7" s="1"/>
  <c r="AP553" i="7"/>
  <c r="AU553" i="7" s="1"/>
  <c r="AP601" i="7"/>
  <c r="AU601" i="7" s="1"/>
  <c r="AP611" i="7"/>
  <c r="AU611" i="7" s="1"/>
  <c r="AP532" i="7"/>
  <c r="AU532" i="7" s="1"/>
  <c r="AP644" i="7"/>
  <c r="AU644" i="7" s="1"/>
  <c r="AP497" i="7"/>
  <c r="AU497" i="7" s="1"/>
  <c r="AP465" i="7"/>
  <c r="AU465" i="7" s="1"/>
  <c r="AP433" i="7"/>
  <c r="AU433" i="7" s="1"/>
  <c r="AP600" i="7"/>
  <c r="AU600" i="7" s="1"/>
  <c r="AP512" i="7"/>
  <c r="AU512" i="7" s="1"/>
  <c r="AP480" i="7"/>
  <c r="AU480" i="7" s="1"/>
  <c r="AP448" i="7"/>
  <c r="AU448" i="7" s="1"/>
  <c r="AP564" i="7"/>
  <c r="AU564" i="7" s="1"/>
  <c r="AP479" i="7"/>
  <c r="AU479" i="7" s="1"/>
  <c r="AP451" i="7"/>
  <c r="AU451" i="7" s="1"/>
  <c r="AP404" i="7"/>
  <c r="AU404" i="7" s="1"/>
  <c r="AP372" i="7"/>
  <c r="AU372" i="7" s="1"/>
  <c r="AP340" i="7"/>
  <c r="AU340" i="7" s="1"/>
  <c r="AP713" i="7"/>
  <c r="AU713" i="7" s="1"/>
  <c r="AP681" i="7"/>
  <c r="AU681" i="7" s="1"/>
  <c r="AP686" i="7"/>
  <c r="AU686" i="7" s="1"/>
  <c r="AP692" i="7"/>
  <c r="AU692" i="7" s="1"/>
  <c r="AP650" i="7"/>
  <c r="AU650" i="7" s="1"/>
  <c r="AP695" i="7"/>
  <c r="AU695" i="7" s="1"/>
  <c r="AP653" i="7"/>
  <c r="AU653" i="7" s="1"/>
  <c r="AP698" i="7"/>
  <c r="AU698" i="7" s="1"/>
  <c r="AP638" i="7"/>
  <c r="AU638" i="7" s="1"/>
  <c r="AP606" i="7"/>
  <c r="AU606" i="7" s="1"/>
  <c r="AP728" i="7"/>
  <c r="AU728" i="7" s="1"/>
  <c r="AP631" i="7"/>
  <c r="AU631" i="7" s="1"/>
  <c r="AP620" i="7"/>
  <c r="AU620" i="7" s="1"/>
  <c r="AP632" i="7"/>
  <c r="AU632" i="7" s="1"/>
  <c r="AP739" i="7"/>
  <c r="AU739" i="7" s="1"/>
  <c r="AP589" i="7"/>
  <c r="AU589" i="7" s="1"/>
  <c r="AP596" i="7"/>
  <c r="AU596" i="7" s="1"/>
  <c r="AP640" i="7"/>
  <c r="AU640" i="7" s="1"/>
  <c r="AP550" i="7"/>
  <c r="AU550" i="7" s="1"/>
  <c r="AP671" i="7"/>
  <c r="AU671" i="7" s="1"/>
  <c r="AP549" i="7"/>
  <c r="AU549" i="7" s="1"/>
  <c r="AP592" i="7"/>
  <c r="AU592" i="7" s="1"/>
  <c r="AP594" i="7"/>
  <c r="AU594" i="7" s="1"/>
  <c r="AP528" i="7"/>
  <c r="AU528" i="7" s="1"/>
  <c r="AP597" i="7"/>
  <c r="AU597" i="7" s="1"/>
  <c r="AP493" i="7"/>
  <c r="AU493" i="7" s="1"/>
  <c r="AP461" i="7"/>
  <c r="AU461" i="7" s="1"/>
  <c r="AP429" i="7"/>
  <c r="AU429" i="7" s="1"/>
  <c r="AP583" i="7"/>
  <c r="AU583" i="7" s="1"/>
  <c r="AP508" i="7"/>
  <c r="AU508" i="7" s="1"/>
  <c r="AP476" i="7"/>
  <c r="AU476" i="7" s="1"/>
  <c r="AP444" i="7"/>
  <c r="AU444" i="7" s="1"/>
  <c r="AP523" i="7"/>
  <c r="AU523" i="7" s="1"/>
  <c r="AP458" i="7"/>
  <c r="AU458" i="7" s="1"/>
  <c r="AP439" i="7"/>
  <c r="AU439" i="7" s="1"/>
  <c r="AP400" i="7"/>
  <c r="AU400" i="7" s="1"/>
  <c r="AP368" i="7"/>
  <c r="AU368" i="7" s="1"/>
  <c r="AP741" i="7"/>
  <c r="AU741" i="7" s="1"/>
  <c r="AP709" i="7"/>
  <c r="AU709" i="7" s="1"/>
  <c r="AP742" i="7"/>
  <c r="AU742" i="7" s="1"/>
  <c r="AP678" i="7"/>
  <c r="AU678" i="7" s="1"/>
  <c r="AP684" i="7"/>
  <c r="AU684" i="7" s="1"/>
  <c r="AP646" i="7"/>
  <c r="AU646" i="7" s="1"/>
  <c r="AP687" i="7"/>
  <c r="AU687" i="7" s="1"/>
  <c r="AP649" i="7"/>
  <c r="AU649" i="7" s="1"/>
  <c r="AP690" i="7"/>
  <c r="AU690" i="7" s="1"/>
  <c r="AP634" i="7"/>
  <c r="AU634" i="7" s="1"/>
  <c r="AP602" i="7"/>
  <c r="AU602" i="7" s="1"/>
  <c r="AP707" i="7"/>
  <c r="AU707" i="7" s="1"/>
  <c r="AP613" i="7"/>
  <c r="AU613" i="7" s="1"/>
  <c r="AP615" i="7"/>
  <c r="AU615" i="7" s="1"/>
  <c r="AP627" i="7"/>
  <c r="AU627" i="7" s="1"/>
  <c r="AP660" i="7"/>
  <c r="AU660" i="7" s="1"/>
  <c r="AP574" i="7"/>
  <c r="AU574" i="7" s="1"/>
  <c r="AP595" i="7"/>
  <c r="AU595" i="7" s="1"/>
  <c r="AP623" i="7"/>
  <c r="AU623" i="7" s="1"/>
  <c r="AP546" i="7"/>
  <c r="AU546" i="7" s="1"/>
  <c r="AP619" i="7"/>
  <c r="AU619" i="7" s="1"/>
  <c r="AP545" i="7"/>
  <c r="AU545" i="7" s="1"/>
  <c r="AP737" i="7"/>
  <c r="AU737" i="7" s="1"/>
  <c r="AP705" i="7"/>
  <c r="AU705" i="7" s="1"/>
  <c r="AP734" i="7"/>
  <c r="AU734" i="7" s="1"/>
  <c r="AP740" i="7"/>
  <c r="AU740" i="7" s="1"/>
  <c r="AP674" i="7"/>
  <c r="AU674" i="7" s="1"/>
  <c r="AP743" i="7"/>
  <c r="AU743" i="7" s="1"/>
  <c r="AP679" i="7"/>
  <c r="AU679" i="7" s="1"/>
  <c r="AP645" i="7"/>
  <c r="AU645" i="7" s="1"/>
  <c r="AP682" i="7"/>
  <c r="AU682" i="7" s="1"/>
  <c r="AP630" i="7"/>
  <c r="AU630" i="7" s="1"/>
  <c r="AP712" i="7"/>
  <c r="AU712" i="7" s="1"/>
  <c r="AP677" i="7"/>
  <c r="AU677" i="7" s="1"/>
  <c r="AP604" i="7"/>
  <c r="AU604" i="7" s="1"/>
  <c r="AP617" i="7"/>
  <c r="AU617" i="7" s="1"/>
  <c r="AP588" i="7"/>
  <c r="AU588" i="7" s="1"/>
  <c r="AP651" i="7"/>
  <c r="AU651" i="7" s="1"/>
  <c r="AP573" i="7"/>
  <c r="AU573" i="7" s="1"/>
  <c r="AP580" i="7"/>
  <c r="AU580" i="7" s="1"/>
  <c r="AP616" i="7"/>
  <c r="AU616" i="7" s="1"/>
  <c r="AP542" i="7"/>
  <c r="AU542" i="7" s="1"/>
  <c r="AP612" i="7"/>
  <c r="AU612" i="7" s="1"/>
  <c r="AP733" i="7"/>
  <c r="AU733" i="7" s="1"/>
  <c r="AP701" i="7"/>
  <c r="AU701" i="7" s="1"/>
  <c r="AP726" i="7"/>
  <c r="AU726" i="7" s="1"/>
  <c r="AP732" i="7"/>
  <c r="AU732" i="7" s="1"/>
  <c r="AP670" i="7"/>
  <c r="AU670" i="7" s="1"/>
  <c r="AP735" i="7"/>
  <c r="AU735" i="7" s="1"/>
  <c r="AP673" i="7"/>
  <c r="AU673" i="7" s="1"/>
  <c r="AP738" i="7"/>
  <c r="AU738" i="7" s="1"/>
  <c r="AP729" i="7"/>
  <c r="AU729" i="7" s="1"/>
  <c r="AP697" i="7"/>
  <c r="AU697" i="7" s="1"/>
  <c r="AP718" i="7"/>
  <c r="AU718" i="7" s="1"/>
  <c r="AP724" i="7"/>
  <c r="AU724" i="7" s="1"/>
  <c r="AP666" i="7"/>
  <c r="AU666" i="7" s="1"/>
  <c r="AP727" i="7"/>
  <c r="AU727" i="7" s="1"/>
  <c r="AP669" i="7"/>
  <c r="AU669" i="7" s="1"/>
  <c r="AP730" i="7"/>
  <c r="AU730" i="7" s="1"/>
  <c r="AP683" i="7"/>
  <c r="AU683" i="7" s="1"/>
  <c r="AP668" i="7"/>
  <c r="AU668" i="7" s="1"/>
  <c r="AP659" i="7"/>
  <c r="AU659" i="7" s="1"/>
  <c r="AP584" i="7"/>
  <c r="AU584" i="7" s="1"/>
  <c r="AP560" i="7"/>
  <c r="AU560" i="7" s="1"/>
  <c r="AP540" i="7"/>
  <c r="AU540" i="7" s="1"/>
  <c r="AP521" i="7"/>
  <c r="AU521" i="7" s="1"/>
  <c r="AP481" i="7"/>
  <c r="AU481" i="7" s="1"/>
  <c r="AP441" i="7"/>
  <c r="AU441" i="7" s="1"/>
  <c r="AP558" i="7"/>
  <c r="AU558" i="7" s="1"/>
  <c r="AP496" i="7"/>
  <c r="AU496" i="7" s="1"/>
  <c r="AP456" i="7"/>
  <c r="AU456" i="7" s="1"/>
  <c r="AP582" i="7"/>
  <c r="AU582" i="7" s="1"/>
  <c r="AP510" i="7"/>
  <c r="AU510" i="7" s="1"/>
  <c r="AP412" i="7"/>
  <c r="AU412" i="7" s="1"/>
  <c r="AP364" i="7"/>
  <c r="AU364" i="7" s="1"/>
  <c r="AP581" i="7"/>
  <c r="AU581" i="7" s="1"/>
  <c r="AP502" i="7"/>
  <c r="AU502" i="7" s="1"/>
  <c r="AP411" i="7"/>
  <c r="AU411" i="7" s="1"/>
  <c r="AP379" i="7"/>
  <c r="AU379" i="7" s="1"/>
  <c r="AP347" i="7"/>
  <c r="AU347" i="7" s="1"/>
  <c r="AP442" i="7"/>
  <c r="AU442" i="7" s="1"/>
  <c r="AP427" i="7"/>
  <c r="AU427" i="7" s="1"/>
  <c r="AP390" i="7"/>
  <c r="AU390" i="7" s="1"/>
  <c r="AP358" i="7"/>
  <c r="AU358" i="7" s="1"/>
  <c r="AP330" i="7"/>
  <c r="AU330" i="7" s="1"/>
  <c r="AP298" i="7"/>
  <c r="AU298" i="7" s="1"/>
  <c r="AP266" i="7"/>
  <c r="AU266" i="7" s="1"/>
  <c r="AP514" i="7"/>
  <c r="AU514" i="7" s="1"/>
  <c r="AP345" i="7"/>
  <c r="AU345" i="7" s="1"/>
  <c r="AP305" i="7"/>
  <c r="AU305" i="7" s="1"/>
  <c r="AP273" i="7"/>
  <c r="AU273" i="7" s="1"/>
  <c r="AP241" i="7"/>
  <c r="AU241" i="7" s="1"/>
  <c r="AP373" i="7"/>
  <c r="AU373" i="7" s="1"/>
  <c r="AP312" i="7"/>
  <c r="AU312" i="7" s="1"/>
  <c r="AP280" i="7"/>
  <c r="AU280" i="7" s="1"/>
  <c r="AP248" i="7"/>
  <c r="AU248" i="7" s="1"/>
  <c r="AP369" i="7"/>
  <c r="AU369" i="7" s="1"/>
  <c r="AP263" i="7"/>
  <c r="AU263" i="7" s="1"/>
  <c r="AP205" i="7"/>
  <c r="AU205" i="7" s="1"/>
  <c r="AP173" i="7"/>
  <c r="AU173" i="7" s="1"/>
  <c r="AP141" i="7"/>
  <c r="AU141" i="7" s="1"/>
  <c r="AP291" i="7"/>
  <c r="AU291" i="7" s="1"/>
  <c r="AP212" i="7"/>
  <c r="AU212" i="7" s="1"/>
  <c r="AP180" i="7"/>
  <c r="AU180" i="7" s="1"/>
  <c r="AP148" i="7"/>
  <c r="AU148" i="7" s="1"/>
  <c r="AP319" i="7"/>
  <c r="AU319" i="7" s="1"/>
  <c r="AP223" i="7"/>
  <c r="AU223" i="7" s="1"/>
  <c r="AP191" i="7"/>
  <c r="AU191" i="7" s="1"/>
  <c r="AP159" i="7"/>
  <c r="AU159" i="7" s="1"/>
  <c r="AP381" i="7"/>
  <c r="AU381" i="7" s="1"/>
  <c r="AP130" i="7"/>
  <c r="AU130" i="7" s="1"/>
  <c r="AP101" i="7"/>
  <c r="AU101" i="7" s="1"/>
  <c r="AP222" i="7"/>
  <c r="AU222" i="7" s="1"/>
  <c r="AP120" i="7"/>
  <c r="AU120" i="7" s="1"/>
  <c r="AP231" i="7"/>
  <c r="AU231" i="7" s="1"/>
  <c r="AP99" i="7"/>
  <c r="AU99" i="7" s="1"/>
  <c r="AP230" i="7"/>
  <c r="AU230" i="7" s="1"/>
  <c r="AP626" i="7"/>
  <c r="AU626" i="7" s="1"/>
  <c r="AP605" i="7"/>
  <c r="AU605" i="7" s="1"/>
  <c r="AP579" i="7"/>
  <c r="AU579" i="7" s="1"/>
  <c r="AP541" i="7"/>
  <c r="AU541" i="7" s="1"/>
  <c r="AP696" i="7"/>
  <c r="AU696" i="7" s="1"/>
  <c r="AP536" i="7"/>
  <c r="AU536" i="7" s="1"/>
  <c r="AP517" i="7"/>
  <c r="AU517" i="7" s="1"/>
  <c r="AP477" i="7"/>
  <c r="AU477" i="7" s="1"/>
  <c r="AP437" i="7"/>
  <c r="AU437" i="7" s="1"/>
  <c r="AP547" i="7"/>
  <c r="AU547" i="7" s="1"/>
  <c r="AP492" i="7"/>
  <c r="AU492" i="7" s="1"/>
  <c r="AP452" i="7"/>
  <c r="AU452" i="7" s="1"/>
  <c r="AP519" i="7"/>
  <c r="AU519" i="7" s="1"/>
  <c r="AP494" i="7"/>
  <c r="AU494" i="7" s="1"/>
  <c r="AP408" i="7"/>
  <c r="AU408" i="7" s="1"/>
  <c r="AP360" i="7"/>
  <c r="AU360" i="7" s="1"/>
  <c r="AP498" i="7"/>
  <c r="AU498" i="7" s="1"/>
  <c r="AP491" i="7"/>
  <c r="AU491" i="7" s="1"/>
  <c r="AP407" i="7"/>
  <c r="AU407" i="7" s="1"/>
  <c r="AP375" i="7"/>
  <c r="AU375" i="7" s="1"/>
  <c r="AP343" i="7"/>
  <c r="AU343" i="7" s="1"/>
  <c r="AP527" i="7"/>
  <c r="AU527" i="7" s="1"/>
  <c r="AP418" i="7"/>
  <c r="AU418" i="7" s="1"/>
  <c r="AP386" i="7"/>
  <c r="AU386" i="7" s="1"/>
  <c r="AP354" i="7"/>
  <c r="AU354" i="7" s="1"/>
  <c r="AP326" i="7"/>
  <c r="AU326" i="7" s="1"/>
  <c r="AP294" i="7"/>
  <c r="AU294" i="7" s="1"/>
  <c r="AP262" i="7"/>
  <c r="AU262" i="7" s="1"/>
  <c r="AP486" i="7"/>
  <c r="AU486" i="7" s="1"/>
  <c r="AP450" i="7"/>
  <c r="AU450" i="7" s="1"/>
  <c r="AP301" i="7"/>
  <c r="AU301" i="7" s="1"/>
  <c r="AP269" i="7"/>
  <c r="AU269" i="7" s="1"/>
  <c r="AP237" i="7"/>
  <c r="AU237" i="7" s="1"/>
  <c r="AP357" i="7"/>
  <c r="AU357" i="7" s="1"/>
  <c r="AP308" i="7"/>
  <c r="AU308" i="7" s="1"/>
  <c r="AP276" i="7"/>
  <c r="AU276" i="7" s="1"/>
  <c r="AP244" i="7"/>
  <c r="AU244" i="7" s="1"/>
  <c r="AP353" i="7"/>
  <c r="AU353" i="7" s="1"/>
  <c r="AP247" i="7"/>
  <c r="AU247" i="7" s="1"/>
  <c r="AP201" i="7"/>
  <c r="AU201" i="7" s="1"/>
  <c r="AP169" i="7"/>
  <c r="AU169" i="7" s="1"/>
  <c r="AP137" i="7"/>
  <c r="AU137" i="7" s="1"/>
  <c r="AP275" i="7"/>
  <c r="AU275" i="7" s="1"/>
  <c r="AP208" i="7"/>
  <c r="AU208" i="7" s="1"/>
  <c r="AP176" i="7"/>
  <c r="AU176" i="7" s="1"/>
  <c r="AP144" i="7"/>
  <c r="AU144" i="7" s="1"/>
  <c r="AP303" i="7"/>
  <c r="AU303" i="7" s="1"/>
  <c r="AP219" i="7"/>
  <c r="AU219" i="7" s="1"/>
  <c r="AP187" i="7"/>
  <c r="AU187" i="7" s="1"/>
  <c r="AP155" i="7"/>
  <c r="AU155" i="7" s="1"/>
  <c r="AP299" i="7"/>
  <c r="AU299" i="7" s="1"/>
  <c r="AP235" i="7"/>
  <c r="AU235" i="7" s="1"/>
  <c r="AP97" i="7"/>
  <c r="AU97" i="7" s="1"/>
  <c r="AP206" i="7"/>
  <c r="AU206" i="7" s="1"/>
  <c r="AP116" i="7"/>
  <c r="AU116" i="7" s="1"/>
  <c r="AP127" i="7"/>
  <c r="AU127" i="7" s="1"/>
  <c r="AP95" i="7"/>
  <c r="AU95" i="7" s="1"/>
  <c r="AP214" i="7"/>
  <c r="AU214" i="7" s="1"/>
  <c r="AP19" i="7"/>
  <c r="AU19" i="7" s="1"/>
  <c r="AP35" i="7"/>
  <c r="AU35" i="7" s="1"/>
  <c r="AP51" i="7"/>
  <c r="AU51" i="7" s="1"/>
  <c r="AP67" i="7"/>
  <c r="AU67" i="7" s="1"/>
  <c r="AP622" i="7"/>
  <c r="AU622" i="7" s="1"/>
  <c r="AP586" i="7"/>
  <c r="AU586" i="7" s="1"/>
  <c r="AP571" i="7"/>
  <c r="AU571" i="7" s="1"/>
  <c r="AP537" i="7"/>
  <c r="AU537" i="7" s="1"/>
  <c r="AP635" i="7"/>
  <c r="AU635" i="7" s="1"/>
  <c r="AP524" i="7"/>
  <c r="AU524" i="7" s="1"/>
  <c r="AP513" i="7"/>
  <c r="AU513" i="7" s="1"/>
  <c r="AP473" i="7"/>
  <c r="AU473" i="7" s="1"/>
  <c r="AP425" i="7"/>
  <c r="AU425" i="7" s="1"/>
  <c r="AP539" i="7"/>
  <c r="AU539" i="7" s="1"/>
  <c r="AP488" i="7"/>
  <c r="AU488" i="7" s="1"/>
  <c r="AP440" i="7"/>
  <c r="AU440" i="7" s="1"/>
  <c r="AP515" i="7"/>
  <c r="AU515" i="7" s="1"/>
  <c r="AP483" i="7"/>
  <c r="AU483" i="7" s="1"/>
  <c r="AP396" i="7"/>
  <c r="AU396" i="7" s="1"/>
  <c r="AP356" i="7"/>
  <c r="AU356" i="7" s="1"/>
  <c r="AP487" i="7"/>
  <c r="AU487" i="7" s="1"/>
  <c r="AP470" i="7"/>
  <c r="AU470" i="7" s="1"/>
  <c r="AP403" i="7"/>
  <c r="AU403" i="7" s="1"/>
  <c r="AP371" i="7"/>
  <c r="AU371" i="7" s="1"/>
  <c r="AP339" i="7"/>
  <c r="AU339" i="7" s="1"/>
  <c r="AP518" i="7"/>
  <c r="AU518" i="7" s="1"/>
  <c r="AP414" i="7"/>
  <c r="AU414" i="7" s="1"/>
  <c r="AP382" i="7"/>
  <c r="AU382" i="7" s="1"/>
  <c r="AP350" i="7"/>
  <c r="AU350" i="7" s="1"/>
  <c r="AP322" i="7"/>
  <c r="AU322" i="7" s="1"/>
  <c r="AP290" i="7"/>
  <c r="AU290" i="7" s="1"/>
  <c r="AP258" i="7"/>
  <c r="AU258" i="7" s="1"/>
  <c r="AP443" i="7"/>
  <c r="AU443" i="7" s="1"/>
  <c r="AP329" i="7"/>
  <c r="AU329" i="7" s="1"/>
  <c r="AP297" i="7"/>
  <c r="AU297" i="7" s="1"/>
  <c r="AP265" i="7"/>
  <c r="AU265" i="7" s="1"/>
  <c r="AP233" i="7"/>
  <c r="AU233" i="7" s="1"/>
  <c r="AP341" i="7"/>
  <c r="AU341" i="7" s="1"/>
  <c r="AP304" i="7"/>
  <c r="AU304" i="7" s="1"/>
  <c r="AP272" i="7"/>
  <c r="AU272" i="7" s="1"/>
  <c r="AP240" i="7"/>
  <c r="AU240" i="7" s="1"/>
  <c r="AP337" i="7"/>
  <c r="AU337" i="7" s="1"/>
  <c r="AP229" i="7"/>
  <c r="AU229" i="7" s="1"/>
  <c r="AP197" i="7"/>
  <c r="AU197" i="7" s="1"/>
  <c r="AP165" i="7"/>
  <c r="AU165" i="7" s="1"/>
  <c r="AP133" i="7"/>
  <c r="AU133" i="7" s="1"/>
  <c r="AP259" i="7"/>
  <c r="AU259" i="7" s="1"/>
  <c r="AP204" i="7"/>
  <c r="AU204" i="7" s="1"/>
  <c r="AP172" i="7"/>
  <c r="AU172" i="7" s="1"/>
  <c r="AP140" i="7"/>
  <c r="AU140" i="7" s="1"/>
  <c r="AP287" i="7"/>
  <c r="AU287" i="7" s="1"/>
  <c r="AP215" i="7"/>
  <c r="AU215" i="7" s="1"/>
  <c r="AP183" i="7"/>
  <c r="AU183" i="7" s="1"/>
  <c r="AP151" i="7"/>
  <c r="AU151" i="7" s="1"/>
  <c r="AP226" i="7"/>
  <c r="AU226" i="7" s="1"/>
  <c r="AP125" i="7"/>
  <c r="AU125" i="7" s="1"/>
  <c r="AP93" i="7"/>
  <c r="AU93" i="7" s="1"/>
  <c r="AP190" i="7"/>
  <c r="AU190" i="7" s="1"/>
  <c r="AP112" i="7"/>
  <c r="AU112" i="7" s="1"/>
  <c r="AP123" i="7"/>
  <c r="AU123" i="7" s="1"/>
  <c r="AP91" i="7"/>
  <c r="AU91" i="7" s="1"/>
  <c r="AP198" i="7"/>
  <c r="AU198" i="7" s="1"/>
  <c r="AP691" i="7"/>
  <c r="AU691" i="7" s="1"/>
  <c r="AP587" i="7"/>
  <c r="AU587" i="7" s="1"/>
  <c r="AP593" i="7"/>
  <c r="AU593" i="7" s="1"/>
  <c r="AP533" i="7"/>
  <c r="AU533" i="7" s="1"/>
  <c r="AP628" i="7"/>
  <c r="AU628" i="7" s="1"/>
  <c r="AP736" i="7"/>
  <c r="AU736" i="7" s="1"/>
  <c r="AP509" i="7"/>
  <c r="AU509" i="7" s="1"/>
  <c r="AP469" i="7"/>
  <c r="AU469" i="7" s="1"/>
  <c r="AP421" i="7"/>
  <c r="AU421" i="7" s="1"/>
  <c r="AP531" i="7"/>
  <c r="AU531" i="7" s="1"/>
  <c r="AP484" i="7"/>
  <c r="AU484" i="7" s="1"/>
  <c r="AP436" i="7"/>
  <c r="AU436" i="7" s="1"/>
  <c r="AP511" i="7"/>
  <c r="AU511" i="7" s="1"/>
  <c r="AP462" i="7"/>
  <c r="AU462" i="7" s="1"/>
  <c r="AP392" i="7"/>
  <c r="AU392" i="7" s="1"/>
  <c r="AP352" i="7"/>
  <c r="AU352" i="7" s="1"/>
  <c r="AP466" i="7"/>
  <c r="AU466" i="7" s="1"/>
  <c r="AP459" i="7"/>
  <c r="AU459" i="7" s="1"/>
  <c r="AP399" i="7"/>
  <c r="AU399" i="7" s="1"/>
  <c r="AP367" i="7"/>
  <c r="AU367" i="7" s="1"/>
  <c r="AP335" i="7"/>
  <c r="AU335" i="7" s="1"/>
  <c r="AP499" i="7"/>
  <c r="AU499" i="7" s="1"/>
  <c r="AP410" i="7"/>
  <c r="AU410" i="7" s="1"/>
  <c r="AP378" i="7"/>
  <c r="AU378" i="7" s="1"/>
  <c r="AP346" i="7"/>
  <c r="AU346" i="7" s="1"/>
  <c r="AP318" i="7"/>
  <c r="AU318" i="7" s="1"/>
  <c r="AP286" i="7"/>
  <c r="AU286" i="7" s="1"/>
  <c r="AP254" i="7"/>
  <c r="AU254" i="7" s="1"/>
  <c r="AP430" i="7"/>
  <c r="AU430" i="7" s="1"/>
  <c r="AP325" i="7"/>
  <c r="AU325" i="7" s="1"/>
  <c r="AP293" i="7"/>
  <c r="AU293" i="7" s="1"/>
  <c r="AP261" i="7"/>
  <c r="AU261" i="7" s="1"/>
  <c r="AP551" i="7"/>
  <c r="AU551" i="7" s="1"/>
  <c r="AP482" i="7"/>
  <c r="AU482" i="7" s="1"/>
  <c r="AP300" i="7"/>
  <c r="AU300" i="7" s="1"/>
  <c r="AP268" i="7"/>
  <c r="AU268" i="7" s="1"/>
  <c r="AP236" i="7"/>
  <c r="AU236" i="7" s="1"/>
  <c r="AP332" i="7"/>
  <c r="AU332" i="7" s="1"/>
  <c r="AP225" i="7"/>
  <c r="AU225" i="7" s="1"/>
  <c r="AP193" i="7"/>
  <c r="AU193" i="7" s="1"/>
  <c r="AP161" i="7"/>
  <c r="AU161" i="7" s="1"/>
  <c r="AP129" i="7"/>
  <c r="AU129" i="7" s="1"/>
  <c r="AP243" i="7"/>
  <c r="AU243" i="7" s="1"/>
  <c r="AP200" i="7"/>
  <c r="AU200" i="7" s="1"/>
  <c r="AP168" i="7"/>
  <c r="AU168" i="7" s="1"/>
  <c r="AP136" i="7"/>
  <c r="AU136" i="7" s="1"/>
  <c r="AP271" i="7"/>
  <c r="AU271" i="7" s="1"/>
  <c r="AP211" i="7"/>
  <c r="AU211" i="7" s="1"/>
  <c r="AP179" i="7"/>
  <c r="AU179" i="7" s="1"/>
  <c r="AP147" i="7"/>
  <c r="AU147" i="7" s="1"/>
  <c r="AP210" i="7"/>
  <c r="AU210" i="7" s="1"/>
  <c r="AP121" i="7"/>
  <c r="AU121" i="7" s="1"/>
  <c r="AP89" i="7"/>
  <c r="AU89" i="7" s="1"/>
  <c r="AP174" i="7"/>
  <c r="AU174" i="7" s="1"/>
  <c r="AP108" i="7"/>
  <c r="AU108" i="7" s="1"/>
  <c r="AP119" i="7"/>
  <c r="AU119" i="7" s="1"/>
  <c r="AP87" i="7"/>
  <c r="AU87" i="7" s="1"/>
  <c r="AP182" i="7"/>
  <c r="AU182" i="7" s="1"/>
  <c r="AP23" i="7"/>
  <c r="AU23" i="7" s="1"/>
  <c r="AP39" i="7"/>
  <c r="AU39" i="7" s="1"/>
  <c r="AP55" i="7"/>
  <c r="AU55" i="7" s="1"/>
  <c r="AP71" i="7"/>
  <c r="AU71" i="7" s="1"/>
  <c r="AP667" i="7"/>
  <c r="AU667" i="7" s="1"/>
  <c r="AP569" i="7"/>
  <c r="AU569" i="7" s="1"/>
  <c r="AP578" i="7"/>
  <c r="AU578" i="7" s="1"/>
  <c r="AP529" i="7"/>
  <c r="AU529" i="7" s="1"/>
  <c r="AP577" i="7"/>
  <c r="AU577" i="7" s="1"/>
  <c r="AP688" i="7"/>
  <c r="AU688" i="7" s="1"/>
  <c r="AP505" i="7"/>
  <c r="AU505" i="7" s="1"/>
  <c r="AP457" i="7"/>
  <c r="AU457" i="7" s="1"/>
  <c r="AP715" i="7"/>
  <c r="AU715" i="7" s="1"/>
  <c r="AP520" i="7"/>
  <c r="AU520" i="7" s="1"/>
  <c r="AP472" i="7"/>
  <c r="AU472" i="7" s="1"/>
  <c r="AP432" i="7"/>
  <c r="AU432" i="7" s="1"/>
  <c r="AP507" i="7"/>
  <c r="AU507" i="7" s="1"/>
  <c r="AP431" i="7"/>
  <c r="AU431" i="7" s="1"/>
  <c r="AP388" i="7"/>
  <c r="AU388" i="7" s="1"/>
  <c r="AP348" i="7"/>
  <c r="AU348" i="7" s="1"/>
  <c r="AP455" i="7"/>
  <c r="AU455" i="7" s="1"/>
  <c r="AP434" i="7"/>
  <c r="AU434" i="7" s="1"/>
  <c r="AP395" i="7"/>
  <c r="AU395" i="7" s="1"/>
  <c r="AP363" i="7"/>
  <c r="AU363" i="7" s="1"/>
  <c r="AP506" i="7"/>
  <c r="AU506" i="7" s="1"/>
  <c r="AP478" i="7"/>
  <c r="AU478" i="7" s="1"/>
  <c r="AP406" i="7"/>
  <c r="AU406" i="7" s="1"/>
  <c r="AP374" i="7"/>
  <c r="AU374" i="7" s="1"/>
  <c r="AP342" i="7"/>
  <c r="AU342" i="7" s="1"/>
  <c r="AP314" i="7"/>
  <c r="AU314" i="7" s="1"/>
  <c r="AP282" i="7"/>
  <c r="AU282" i="7" s="1"/>
  <c r="AP250" i="7"/>
  <c r="AU250" i="7" s="1"/>
  <c r="AP409" i="7"/>
  <c r="AU409" i="7" s="1"/>
  <c r="AP321" i="7"/>
  <c r="AU321" i="7" s="1"/>
  <c r="AP289" i="7"/>
  <c r="AU289" i="7" s="1"/>
  <c r="AP257" i="7"/>
  <c r="AU257" i="7" s="1"/>
  <c r="AP475" i="7"/>
  <c r="AU475" i="7" s="1"/>
  <c r="AP328" i="7"/>
  <c r="AU328" i="7" s="1"/>
  <c r="AP296" i="7"/>
  <c r="AU296" i="7" s="1"/>
  <c r="AP264" i="7"/>
  <c r="AU264" i="7" s="1"/>
  <c r="AP232" i="7"/>
  <c r="AU232" i="7" s="1"/>
  <c r="AP327" i="7"/>
  <c r="AU327" i="7" s="1"/>
  <c r="AP221" i="7"/>
  <c r="AU221" i="7" s="1"/>
  <c r="AP189" i="7"/>
  <c r="AU189" i="7" s="1"/>
  <c r="AP157" i="7"/>
  <c r="AU157" i="7" s="1"/>
  <c r="AP413" i="7"/>
  <c r="AU413" i="7" s="1"/>
  <c r="AP228" i="7"/>
  <c r="AU228" i="7" s="1"/>
  <c r="AP196" i="7"/>
  <c r="AU196" i="7" s="1"/>
  <c r="AP164" i="7"/>
  <c r="AU164" i="7" s="1"/>
  <c r="AP132" i="7"/>
  <c r="AU132" i="7" s="1"/>
  <c r="AP255" i="7"/>
  <c r="AU255" i="7" s="1"/>
  <c r="AP207" i="7"/>
  <c r="AU207" i="7" s="1"/>
  <c r="AP175" i="7"/>
  <c r="AU175" i="7" s="1"/>
  <c r="AP143" i="7"/>
  <c r="AU143" i="7" s="1"/>
  <c r="AP194" i="7"/>
  <c r="AU194" i="7" s="1"/>
  <c r="AP117" i="7"/>
  <c r="AU117" i="7" s="1"/>
  <c r="AP85" i="7"/>
  <c r="AU85" i="7" s="1"/>
  <c r="AP158" i="7"/>
  <c r="AU158" i="7" s="1"/>
  <c r="AP104" i="7"/>
  <c r="AU104" i="7" s="1"/>
  <c r="AP115" i="7"/>
  <c r="AU115" i="7" s="1"/>
  <c r="AP83" i="7"/>
  <c r="AU83" i="7" s="1"/>
  <c r="AP166" i="7"/>
  <c r="AU166" i="7" s="1"/>
  <c r="AP675" i="7"/>
  <c r="AU675" i="7" s="1"/>
  <c r="AP637" i="7"/>
  <c r="AU637" i="7" s="1"/>
  <c r="AP538" i="7"/>
  <c r="AU538" i="7" s="1"/>
  <c r="AP525" i="7"/>
  <c r="AU525" i="7" s="1"/>
  <c r="AP552" i="7"/>
  <c r="AU552" i="7" s="1"/>
  <c r="AP576" i="7"/>
  <c r="AU576" i="7" s="1"/>
  <c r="AP501" i="7"/>
  <c r="AU501" i="7" s="1"/>
  <c r="AP453" i="7"/>
  <c r="AU453" i="7" s="1"/>
  <c r="AP676" i="7"/>
  <c r="AU676" i="7" s="1"/>
  <c r="AP516" i="7"/>
  <c r="AU516" i="7" s="1"/>
  <c r="AP468" i="7"/>
  <c r="AU468" i="7" s="1"/>
  <c r="AP428" i="7"/>
  <c r="AU428" i="7" s="1"/>
  <c r="AP490" i="7"/>
  <c r="AU490" i="7" s="1"/>
  <c r="AP423" i="7"/>
  <c r="AU423" i="7" s="1"/>
  <c r="AP384" i="7"/>
  <c r="AU384" i="7" s="1"/>
  <c r="AP344" i="7"/>
  <c r="AU344" i="7" s="1"/>
  <c r="AP624" i="7"/>
  <c r="AU624" i="7" s="1"/>
  <c r="AP426" i="7"/>
  <c r="AU426" i="7" s="1"/>
  <c r="AP391" i="7"/>
  <c r="AU391" i="7" s="1"/>
  <c r="AP359" i="7"/>
  <c r="AU359" i="7" s="1"/>
  <c r="AP495" i="7"/>
  <c r="AU495" i="7" s="1"/>
  <c r="AP467" i="7"/>
  <c r="AU467" i="7" s="1"/>
  <c r="AP402" i="7"/>
  <c r="AU402" i="7" s="1"/>
  <c r="AP370" i="7"/>
  <c r="AU370" i="7" s="1"/>
  <c r="AP338" i="7"/>
  <c r="AU338" i="7" s="1"/>
  <c r="AP310" i="7"/>
  <c r="AU310" i="7" s="1"/>
  <c r="AP278" i="7"/>
  <c r="AU278" i="7" s="1"/>
  <c r="AP246" i="7"/>
  <c r="AU246" i="7" s="1"/>
  <c r="AP393" i="7"/>
  <c r="AU393" i="7" s="1"/>
  <c r="AP317" i="7"/>
  <c r="AU317" i="7" s="1"/>
  <c r="AP285" i="7"/>
  <c r="AU285" i="7" s="1"/>
  <c r="AP253" i="7"/>
  <c r="AU253" i="7" s="1"/>
  <c r="AP422" i="7"/>
  <c r="AU422" i="7" s="1"/>
  <c r="AP324" i="7"/>
  <c r="AU324" i="7" s="1"/>
  <c r="AP292" i="7"/>
  <c r="AU292" i="7" s="1"/>
  <c r="AP260" i="7"/>
  <c r="AU260" i="7" s="1"/>
  <c r="AP417" i="7"/>
  <c r="AU417" i="7" s="1"/>
  <c r="AP311" i="7"/>
  <c r="AU311" i="7" s="1"/>
  <c r="AP217" i="7"/>
  <c r="AU217" i="7" s="1"/>
  <c r="AP185" i="7"/>
  <c r="AU185" i="7" s="1"/>
  <c r="AP153" i="7"/>
  <c r="AU153" i="7" s="1"/>
  <c r="AP349" i="7"/>
  <c r="AU349" i="7" s="1"/>
  <c r="AP224" i="7"/>
  <c r="AU224" i="7" s="1"/>
  <c r="AP192" i="7"/>
  <c r="AU192" i="7" s="1"/>
  <c r="AP160" i="7"/>
  <c r="AU160" i="7" s="1"/>
  <c r="AP454" i="7"/>
  <c r="AU454" i="7" s="1"/>
  <c r="AP239" i="7"/>
  <c r="AU239" i="7" s="1"/>
  <c r="AP203" i="7"/>
  <c r="AU203" i="7" s="1"/>
  <c r="AP171" i="7"/>
  <c r="AU171" i="7" s="1"/>
  <c r="AP139" i="7"/>
  <c r="AU139" i="7" s="1"/>
  <c r="AP178" i="7"/>
  <c r="AU178" i="7" s="1"/>
  <c r="AP113" i="7"/>
  <c r="AU113" i="7" s="1"/>
  <c r="AP81" i="7"/>
  <c r="AU81" i="7" s="1"/>
  <c r="AP142" i="7"/>
  <c r="AU142" i="7" s="1"/>
  <c r="AP100" i="7"/>
  <c r="AU100" i="7" s="1"/>
  <c r="AP111" i="7"/>
  <c r="AU111" i="7" s="1"/>
  <c r="AP79" i="7"/>
  <c r="AU79" i="7" s="1"/>
  <c r="AP150" i="7"/>
  <c r="AU150" i="7" s="1"/>
  <c r="AP27" i="7"/>
  <c r="AU27" i="7" s="1"/>
  <c r="AP43" i="7"/>
  <c r="AU43" i="7" s="1"/>
  <c r="AP59" i="7"/>
  <c r="AU59" i="7" s="1"/>
  <c r="AP75" i="7"/>
  <c r="AU75" i="7" s="1"/>
  <c r="AP186" i="7"/>
  <c r="AU186" i="7" s="1"/>
  <c r="AP664" i="7"/>
  <c r="AU664" i="7" s="1"/>
  <c r="AP625" i="7"/>
  <c r="AU625" i="7" s="1"/>
  <c r="AP534" i="7"/>
  <c r="AU534" i="7" s="1"/>
  <c r="AP575" i="7"/>
  <c r="AU575" i="7" s="1"/>
  <c r="AP548" i="7"/>
  <c r="AU548" i="7" s="1"/>
  <c r="AP572" i="7"/>
  <c r="AU572" i="7" s="1"/>
  <c r="AP489" i="7"/>
  <c r="AU489" i="7" s="1"/>
  <c r="AP449" i="7"/>
  <c r="AU449" i="7" s="1"/>
  <c r="AP641" i="7"/>
  <c r="AU641" i="7" s="1"/>
  <c r="AP504" i="7"/>
  <c r="AU504" i="7" s="1"/>
  <c r="AP464" i="7"/>
  <c r="AU464" i="7" s="1"/>
  <c r="AP424" i="7"/>
  <c r="AU424" i="7" s="1"/>
  <c r="AP447" i="7"/>
  <c r="AU447" i="7" s="1"/>
  <c r="AP420" i="7"/>
  <c r="AU420" i="7" s="1"/>
  <c r="AP380" i="7"/>
  <c r="AU380" i="7" s="1"/>
  <c r="AP336" i="7"/>
  <c r="AU336" i="7" s="1"/>
  <c r="AP566" i="7"/>
  <c r="AU566" i="7" s="1"/>
  <c r="AP419" i="7"/>
  <c r="AU419" i="7" s="1"/>
  <c r="AP387" i="7"/>
  <c r="AU387" i="7" s="1"/>
  <c r="AP355" i="7"/>
  <c r="AU355" i="7" s="1"/>
  <c r="AP474" i="7"/>
  <c r="AU474" i="7" s="1"/>
  <c r="AP446" i="7"/>
  <c r="AU446" i="7" s="1"/>
  <c r="AP398" i="7"/>
  <c r="AU398" i="7" s="1"/>
  <c r="AP366" i="7"/>
  <c r="AU366" i="7" s="1"/>
  <c r="AP334" i="7"/>
  <c r="AU334" i="7" s="1"/>
  <c r="AP306" i="7"/>
  <c r="AU306" i="7" s="1"/>
  <c r="AP274" i="7"/>
  <c r="AU274" i="7" s="1"/>
  <c r="AP242" i="7"/>
  <c r="AU242" i="7" s="1"/>
  <c r="AP377" i="7"/>
  <c r="AU377" i="7" s="1"/>
  <c r="AP313" i="7"/>
  <c r="AU313" i="7" s="1"/>
  <c r="AP281" i="7"/>
  <c r="AU281" i="7" s="1"/>
  <c r="AP249" i="7"/>
  <c r="AU249" i="7" s="1"/>
  <c r="AP405" i="7"/>
  <c r="AU405" i="7" s="1"/>
  <c r="AP320" i="7"/>
  <c r="AU320" i="7" s="1"/>
  <c r="AP288" i="7"/>
  <c r="AU288" i="7" s="1"/>
  <c r="AP256" i="7"/>
  <c r="AU256" i="7" s="1"/>
  <c r="AP401" i="7"/>
  <c r="AU401" i="7" s="1"/>
  <c r="AP295" i="7"/>
  <c r="AU295" i="7" s="1"/>
  <c r="AP213" i="7"/>
  <c r="AU213" i="7" s="1"/>
  <c r="AP181" i="7"/>
  <c r="AU181" i="7" s="1"/>
  <c r="AP149" i="7"/>
  <c r="AU149" i="7" s="1"/>
  <c r="AP323" i="7"/>
  <c r="AU323" i="7" s="1"/>
  <c r="AP220" i="7"/>
  <c r="AU220" i="7" s="1"/>
  <c r="AP188" i="7"/>
  <c r="AU188" i="7" s="1"/>
  <c r="AP156" i="7"/>
  <c r="AU156" i="7" s="1"/>
  <c r="AP397" i="7"/>
  <c r="AU397" i="7" s="1"/>
  <c r="AP234" i="7"/>
  <c r="AU234" i="7" s="1"/>
  <c r="AP199" i="7"/>
  <c r="AU199" i="7" s="1"/>
  <c r="AP167" i="7"/>
  <c r="AU167" i="7" s="1"/>
  <c r="AP135" i="7"/>
  <c r="AU135" i="7" s="1"/>
  <c r="AP162" i="7"/>
  <c r="AU162" i="7" s="1"/>
  <c r="AP109" i="7"/>
  <c r="AU109" i="7" s="1"/>
  <c r="AP471" i="7"/>
  <c r="AU471" i="7" s="1"/>
  <c r="AP128" i="7"/>
  <c r="AU128" i="7" s="1"/>
  <c r="AP96" i="7"/>
  <c r="AU96" i="7" s="1"/>
  <c r="AP107" i="7"/>
  <c r="AU107" i="7" s="1"/>
  <c r="AP315" i="7"/>
  <c r="AU315" i="7" s="1"/>
  <c r="AP134" i="7"/>
  <c r="AU134" i="7" s="1"/>
  <c r="AP704" i="7"/>
  <c r="AU704" i="7" s="1"/>
  <c r="AP680" i="7"/>
  <c r="AU680" i="7" s="1"/>
  <c r="AP672" i="7"/>
  <c r="AU672" i="7" s="1"/>
  <c r="AP599" i="7"/>
  <c r="AU599" i="7" s="1"/>
  <c r="AP568" i="7"/>
  <c r="AU568" i="7" s="1"/>
  <c r="AP544" i="7"/>
  <c r="AU544" i="7" s="1"/>
  <c r="AP731" i="7"/>
  <c r="AU731" i="7" s="1"/>
  <c r="AP485" i="7"/>
  <c r="AU485" i="7" s="1"/>
  <c r="AP445" i="7"/>
  <c r="AU445" i="7" s="1"/>
  <c r="AP607" i="7"/>
  <c r="AU607" i="7" s="1"/>
  <c r="AP500" i="7"/>
  <c r="AU500" i="7" s="1"/>
  <c r="AP460" i="7"/>
  <c r="AU460" i="7" s="1"/>
  <c r="AP591" i="7"/>
  <c r="AU591" i="7" s="1"/>
  <c r="AP543" i="7"/>
  <c r="AU543" i="7" s="1"/>
  <c r="AP416" i="7"/>
  <c r="AU416" i="7" s="1"/>
  <c r="AP376" i="7"/>
  <c r="AU376" i="7" s="1"/>
  <c r="AP598" i="7"/>
  <c r="AU598" i="7" s="1"/>
  <c r="AP535" i="7"/>
  <c r="AU535" i="7" s="1"/>
  <c r="AP415" i="7"/>
  <c r="AU415" i="7" s="1"/>
  <c r="AP383" i="7"/>
  <c r="AU383" i="7" s="1"/>
  <c r="AP351" i="7"/>
  <c r="AU351" i="7" s="1"/>
  <c r="AP463" i="7"/>
  <c r="AU463" i="7" s="1"/>
  <c r="AP435" i="7"/>
  <c r="AU435" i="7" s="1"/>
  <c r="AP394" i="7"/>
  <c r="AU394" i="7" s="1"/>
  <c r="AP362" i="7"/>
  <c r="AU362" i="7" s="1"/>
  <c r="AP503" i="7"/>
  <c r="AU503" i="7" s="1"/>
  <c r="AP302" i="7"/>
  <c r="AU302" i="7" s="1"/>
  <c r="AP270" i="7"/>
  <c r="AU270" i="7" s="1"/>
  <c r="AP238" i="7"/>
  <c r="AU238" i="7" s="1"/>
  <c r="AP361" i="7"/>
  <c r="AU361" i="7" s="1"/>
  <c r="AP309" i="7"/>
  <c r="AU309" i="7" s="1"/>
  <c r="AP277" i="7"/>
  <c r="AU277" i="7" s="1"/>
  <c r="AP245" i="7"/>
  <c r="AU245" i="7" s="1"/>
  <c r="AP389" i="7"/>
  <c r="AU389" i="7" s="1"/>
  <c r="AP316" i="7"/>
  <c r="AU316" i="7" s="1"/>
  <c r="AP284" i="7"/>
  <c r="AU284" i="7" s="1"/>
  <c r="AP252" i="7"/>
  <c r="AU252" i="7" s="1"/>
  <c r="AP385" i="7"/>
  <c r="AU385" i="7" s="1"/>
  <c r="AP279" i="7"/>
  <c r="AU279" i="7" s="1"/>
  <c r="AP209" i="7"/>
  <c r="AU209" i="7" s="1"/>
  <c r="AP177" i="7"/>
  <c r="AU177" i="7" s="1"/>
  <c r="AP145" i="7"/>
  <c r="AU145" i="7" s="1"/>
  <c r="AP307" i="7"/>
  <c r="AU307" i="7" s="1"/>
  <c r="AP216" i="7"/>
  <c r="AU216" i="7" s="1"/>
  <c r="AP184" i="7"/>
  <c r="AU184" i="7" s="1"/>
  <c r="AP152" i="7"/>
  <c r="AU152" i="7" s="1"/>
  <c r="AP333" i="7"/>
  <c r="AU333" i="7" s="1"/>
  <c r="AP227" i="7"/>
  <c r="AU227" i="7" s="1"/>
  <c r="AP195" i="7"/>
  <c r="AU195" i="7" s="1"/>
  <c r="AP163" i="7"/>
  <c r="AU163" i="7" s="1"/>
  <c r="AP131" i="7"/>
  <c r="AU131" i="7" s="1"/>
  <c r="AP146" i="7"/>
  <c r="AU146" i="7" s="1"/>
  <c r="AP105" i="7"/>
  <c r="AU105" i="7" s="1"/>
  <c r="AP283" i="7"/>
  <c r="AU283" i="7" s="1"/>
  <c r="AP124" i="7"/>
  <c r="AU124" i="7" s="1"/>
  <c r="AP438" i="7"/>
  <c r="AU438" i="7" s="1"/>
  <c r="AP103" i="7"/>
  <c r="AU103" i="7" s="1"/>
  <c r="AP251" i="7"/>
  <c r="AU251" i="7" s="1"/>
  <c r="AP15" i="7"/>
  <c r="AU15" i="7" s="1"/>
  <c r="AP31" i="7"/>
  <c r="AU31" i="7" s="1"/>
  <c r="AP47" i="7"/>
  <c r="AU47" i="7" s="1"/>
  <c r="AP63" i="7"/>
  <c r="AU63" i="7" s="1"/>
  <c r="AO378" i="7"/>
  <c r="AT378" i="7" s="1"/>
  <c r="AO112" i="7"/>
  <c r="AT112" i="7" s="1"/>
  <c r="AO76" i="7"/>
  <c r="AT76" i="7" s="1"/>
  <c r="AO68" i="7"/>
  <c r="AT68" i="7" s="1"/>
  <c r="AO60" i="7"/>
  <c r="AT60" i="7" s="1"/>
  <c r="AO52" i="7"/>
  <c r="AT52" i="7" s="1"/>
  <c r="AO44" i="7"/>
  <c r="AT44" i="7" s="1"/>
  <c r="AO36" i="7"/>
  <c r="AT36" i="7" s="1"/>
  <c r="AO28" i="7"/>
  <c r="AT28" i="7" s="1"/>
  <c r="AO20" i="7"/>
  <c r="AT20" i="7" s="1"/>
  <c r="AO315" i="7"/>
  <c r="AT315" i="7" s="1"/>
  <c r="AO150" i="7"/>
  <c r="AT150" i="7" s="1"/>
  <c r="AO84" i="7"/>
  <c r="AT84" i="7" s="1"/>
  <c r="AO8" i="7"/>
  <c r="AT8" i="7" s="1"/>
  <c r="AO128" i="7"/>
  <c r="AT128" i="7" s="1"/>
  <c r="AO96" i="7"/>
  <c r="AT96" i="7" s="1"/>
  <c r="AO72" i="7"/>
  <c r="AT72" i="7" s="1"/>
  <c r="AO64" i="7"/>
  <c r="AT64" i="7" s="1"/>
  <c r="AO56" i="7"/>
  <c r="AT56" i="7" s="1"/>
  <c r="AO48" i="7"/>
  <c r="AT48" i="7" s="1"/>
  <c r="AO40" i="7"/>
  <c r="AT40" i="7" s="1"/>
  <c r="AO32" i="7"/>
  <c r="AT32" i="7" s="1"/>
  <c r="AO24" i="7"/>
  <c r="AT24" i="7" s="1"/>
  <c r="AO16" i="7"/>
  <c r="AT16" i="7" s="1"/>
  <c r="AO214" i="7"/>
  <c r="AT214" i="7" s="1"/>
  <c r="AO92" i="7"/>
  <c r="AT92" i="7" s="1"/>
  <c r="AO9" i="7"/>
  <c r="AT9" i="7" s="1"/>
  <c r="AO17" i="7"/>
  <c r="AT17" i="7" s="1"/>
  <c r="AO49" i="7"/>
  <c r="AT49" i="7" s="1"/>
  <c r="AO166" i="7"/>
  <c r="AT166" i="7" s="1"/>
  <c r="AO29" i="7"/>
  <c r="AT29" i="7" s="1"/>
  <c r="AO61" i="7"/>
  <c r="AT61" i="7" s="1"/>
  <c r="AO91" i="7"/>
  <c r="AT91" i="7" s="1"/>
  <c r="AO11" i="7"/>
  <c r="AT11" i="7" s="1"/>
  <c r="AO10" i="7"/>
  <c r="AT10" i="7" s="1"/>
  <c r="AO41" i="7"/>
  <c r="AT41" i="7" s="1"/>
  <c r="AO73" i="7"/>
  <c r="AT73" i="7" s="1"/>
  <c r="AO12" i="7"/>
  <c r="AT12" i="7" s="1"/>
  <c r="AO21" i="7"/>
  <c r="AT21" i="7" s="1"/>
  <c r="AO53" i="7"/>
  <c r="AT53" i="7" s="1"/>
  <c r="AO230" i="7"/>
  <c r="AT230" i="7" s="1"/>
  <c r="AO33" i="7"/>
  <c r="AT33" i="7" s="1"/>
  <c r="AO65" i="7"/>
  <c r="AT65" i="7" s="1"/>
  <c r="AO100" i="7"/>
  <c r="AT100" i="7" s="1"/>
  <c r="AO25" i="7"/>
  <c r="AT25" i="7" s="1"/>
  <c r="AO57" i="7"/>
  <c r="AT57" i="7" s="1"/>
  <c r="AO83" i="7"/>
  <c r="AT83" i="7" s="1"/>
  <c r="AO116" i="7"/>
  <c r="AT116" i="7" s="1"/>
  <c r="AO6" i="7"/>
  <c r="AT6" i="7" s="1"/>
  <c r="AO37" i="7"/>
  <c r="AT37" i="7" s="1"/>
  <c r="AO69" i="7"/>
  <c r="AT69" i="7" s="1"/>
  <c r="AO7" i="7"/>
  <c r="AT7" i="7" s="1"/>
  <c r="AO26" i="7"/>
  <c r="AT26" i="7" s="1"/>
  <c r="AO58" i="7"/>
  <c r="AT58" i="7" s="1"/>
  <c r="AO38" i="7"/>
  <c r="AT38" i="7" s="1"/>
  <c r="AO70" i="7"/>
  <c r="AT70" i="7" s="1"/>
  <c r="AO45" i="7"/>
  <c r="AT45" i="7" s="1"/>
  <c r="AO18" i="7"/>
  <c r="AT18" i="7" s="1"/>
  <c r="AO50" i="7"/>
  <c r="AT50" i="7" s="1"/>
  <c r="AO88" i="7"/>
  <c r="AT88" i="7" s="1"/>
  <c r="AO182" i="7"/>
  <c r="AT182" i="7" s="1"/>
  <c r="AO30" i="7"/>
  <c r="AT30" i="7" s="1"/>
  <c r="AO62" i="7"/>
  <c r="AT62" i="7" s="1"/>
  <c r="AO42" i="7"/>
  <c r="AT42" i="7" s="1"/>
  <c r="AO74" i="7"/>
  <c r="AT74" i="7" s="1"/>
  <c r="AO77" i="7"/>
  <c r="AT77" i="7" s="1"/>
  <c r="AO22" i="7"/>
  <c r="AT22" i="7" s="1"/>
  <c r="AO54" i="7"/>
  <c r="AT54" i="7" s="1"/>
  <c r="AO34" i="7"/>
  <c r="AT34" i="7" s="1"/>
  <c r="AO66" i="7"/>
  <c r="AT66" i="7" s="1"/>
  <c r="AO13" i="7"/>
  <c r="AT13" i="7" s="1"/>
  <c r="AO14" i="7"/>
  <c r="AT14" i="7" s="1"/>
  <c r="AO46" i="7"/>
  <c r="AT46" i="7" s="1"/>
  <c r="AO80" i="7"/>
  <c r="AT80" i="7" s="1"/>
  <c r="AO734" i="7"/>
  <c r="AT734" i="7" s="1"/>
  <c r="AO702" i="7"/>
  <c r="AT702" i="7" s="1"/>
  <c r="AO737" i="7"/>
  <c r="AT737" i="7" s="1"/>
  <c r="AO705" i="7"/>
  <c r="AT705" i="7" s="1"/>
  <c r="AO736" i="7"/>
  <c r="AT736" i="7" s="1"/>
  <c r="AO704" i="7"/>
  <c r="AT704" i="7" s="1"/>
  <c r="AO675" i="7"/>
  <c r="AT675" i="7" s="1"/>
  <c r="AO643" i="7"/>
  <c r="AT643" i="7" s="1"/>
  <c r="AO646" i="7"/>
  <c r="AT646" i="7" s="1"/>
  <c r="AO687" i="7"/>
  <c r="AT687" i="7" s="1"/>
  <c r="AO649" i="7"/>
  <c r="AT649" i="7" s="1"/>
  <c r="AO634" i="7"/>
  <c r="AT634" i="7" s="1"/>
  <c r="AO602" i="7"/>
  <c r="AT602" i="7" s="1"/>
  <c r="AO621" i="7"/>
  <c r="AT621" i="7" s="1"/>
  <c r="AO677" i="7"/>
  <c r="AT677" i="7" s="1"/>
  <c r="AO585" i="7"/>
  <c r="AT585" i="7" s="1"/>
  <c r="AO591" i="7"/>
  <c r="AT591" i="7" s="1"/>
  <c r="AO584" i="7"/>
  <c r="AT584" i="7" s="1"/>
  <c r="AO632" i="7"/>
  <c r="AT632" i="7" s="1"/>
  <c r="AO557" i="7"/>
  <c r="AT557" i="7" s="1"/>
  <c r="AO707" i="7"/>
  <c r="AT707" i="7" s="1"/>
  <c r="AO723" i="7"/>
  <c r="AT723" i="7" s="1"/>
  <c r="AO533" i="7"/>
  <c r="AT533" i="7" s="1"/>
  <c r="AO551" i="7"/>
  <c r="AT551" i="7" s="1"/>
  <c r="AO502" i="7"/>
  <c r="AT502" i="7" s="1"/>
  <c r="AO470" i="7"/>
  <c r="AT470" i="7" s="1"/>
  <c r="AO438" i="7"/>
  <c r="AT438" i="7" s="1"/>
  <c r="AO554" i="7"/>
  <c r="AT554" i="7" s="1"/>
  <c r="AO536" i="7"/>
  <c r="AT536" i="7" s="1"/>
  <c r="AO497" i="7"/>
  <c r="AT497" i="7" s="1"/>
  <c r="AO465" i="7"/>
  <c r="AT465" i="7" s="1"/>
  <c r="AO433" i="7"/>
  <c r="AT433" i="7" s="1"/>
  <c r="AO531" i="7"/>
  <c r="AT531" i="7" s="1"/>
  <c r="AO492" i="7"/>
  <c r="AT492" i="7" s="1"/>
  <c r="AO460" i="7"/>
  <c r="AT460" i="7" s="1"/>
  <c r="AO542" i="7"/>
  <c r="AT542" i="7" s="1"/>
  <c r="AO436" i="7"/>
  <c r="AT436" i="7" s="1"/>
  <c r="AO393" i="7"/>
  <c r="AT393" i="7" s="1"/>
  <c r="AO361" i="7"/>
  <c r="AT361" i="7" s="1"/>
  <c r="AO631" i="7"/>
  <c r="AT631" i="7" s="1"/>
  <c r="AO730" i="7"/>
  <c r="AT730" i="7" s="1"/>
  <c r="AO698" i="7"/>
  <c r="AT698" i="7" s="1"/>
  <c r="AO733" i="7"/>
  <c r="AT733" i="7" s="1"/>
  <c r="AO701" i="7"/>
  <c r="AT701" i="7" s="1"/>
  <c r="AO732" i="7"/>
  <c r="AT732" i="7" s="1"/>
  <c r="AO700" i="7"/>
  <c r="AT700" i="7" s="1"/>
  <c r="AO671" i="7"/>
  <c r="AT671" i="7" s="1"/>
  <c r="AO674" i="7"/>
  <c r="AT674" i="7" s="1"/>
  <c r="AO743" i="7"/>
  <c r="AT743" i="7" s="1"/>
  <c r="AO679" i="7"/>
  <c r="AT679" i="7" s="1"/>
  <c r="AO645" i="7"/>
  <c r="AT645" i="7" s="1"/>
  <c r="AO630" i="7"/>
  <c r="AT630" i="7" s="1"/>
  <c r="AO699" i="7"/>
  <c r="AT699" i="7" s="1"/>
  <c r="AO617" i="7"/>
  <c r="AT617" i="7" s="1"/>
  <c r="AO640" i="7"/>
  <c r="AT640" i="7" s="1"/>
  <c r="AO581" i="7"/>
  <c r="AT581" i="7" s="1"/>
  <c r="AO587" i="7"/>
  <c r="AT587" i="7" s="1"/>
  <c r="AO570" i="7"/>
  <c r="AT570" i="7" s="1"/>
  <c r="AO627" i="7"/>
  <c r="AT627" i="7" s="1"/>
  <c r="AO628" i="7"/>
  <c r="AT628" i="7" s="1"/>
  <c r="AO576" i="7"/>
  <c r="AT576" i="7" s="1"/>
  <c r="AO590" i="7"/>
  <c r="AT590" i="7" s="1"/>
  <c r="AO529" i="7"/>
  <c r="AT529" i="7" s="1"/>
  <c r="AO543" i="7"/>
  <c r="AT543" i="7" s="1"/>
  <c r="AO498" i="7"/>
  <c r="AT498" i="7" s="1"/>
  <c r="AO466" i="7"/>
  <c r="AT466" i="7" s="1"/>
  <c r="AO434" i="7"/>
  <c r="AT434" i="7" s="1"/>
  <c r="AO546" i="7"/>
  <c r="AT546" i="7" s="1"/>
  <c r="AO528" i="7"/>
  <c r="AT528" i="7" s="1"/>
  <c r="AO493" i="7"/>
  <c r="AT493" i="7" s="1"/>
  <c r="AO461" i="7"/>
  <c r="AT461" i="7" s="1"/>
  <c r="AO104" i="7"/>
  <c r="AT104" i="7" s="1"/>
  <c r="AO718" i="7"/>
  <c r="AT718" i="7" s="1"/>
  <c r="AO686" i="7"/>
  <c r="AT686" i="7" s="1"/>
  <c r="AO721" i="7"/>
  <c r="AT721" i="7" s="1"/>
  <c r="AO689" i="7"/>
  <c r="AT689" i="7" s="1"/>
  <c r="AO720" i="7"/>
  <c r="AT720" i="7" s="1"/>
  <c r="AO688" i="7"/>
  <c r="AT688" i="7" s="1"/>
  <c r="AO659" i="7"/>
  <c r="AT659" i="7" s="1"/>
  <c r="AO662" i="7"/>
  <c r="AT662" i="7" s="1"/>
  <c r="AO719" i="7"/>
  <c r="AT719" i="7" s="1"/>
  <c r="AO665" i="7"/>
  <c r="AT665" i="7" s="1"/>
  <c r="AO683" i="7"/>
  <c r="AT683" i="7" s="1"/>
  <c r="AO618" i="7"/>
  <c r="AT618" i="7" s="1"/>
  <c r="AO637" i="7"/>
  <c r="AT637" i="7" s="1"/>
  <c r="AO605" i="7"/>
  <c r="AT605" i="7" s="1"/>
  <c r="AO603" i="7"/>
  <c r="AT603" i="7" s="1"/>
  <c r="AO624" i="7"/>
  <c r="AT624" i="7" s="1"/>
  <c r="AO575" i="7"/>
  <c r="AT575" i="7" s="1"/>
  <c r="AO558" i="7"/>
  <c r="AT558" i="7" s="1"/>
  <c r="AO588" i="7"/>
  <c r="AT588" i="7" s="1"/>
  <c r="AO611" i="7"/>
  <c r="AT611" i="7" s="1"/>
  <c r="AO731" i="7"/>
  <c r="AT731" i="7" s="1"/>
  <c r="AO549" i="7"/>
  <c r="AT549" i="7" s="1"/>
  <c r="AO592" i="7"/>
  <c r="AT592" i="7" s="1"/>
  <c r="AO518" i="7"/>
  <c r="AT518" i="7" s="1"/>
  <c r="AO486" i="7"/>
  <c r="AT486" i="7" s="1"/>
  <c r="AO454" i="7"/>
  <c r="AT454" i="7" s="1"/>
  <c r="AO422" i="7"/>
  <c r="AT422" i="7" s="1"/>
  <c r="AO596" i="7"/>
  <c r="AT596" i="7" s="1"/>
  <c r="AO513" i="7"/>
  <c r="AT513" i="7" s="1"/>
  <c r="AO481" i="7"/>
  <c r="AT481" i="7" s="1"/>
  <c r="AO449" i="7"/>
  <c r="AT449" i="7" s="1"/>
  <c r="AO522" i="7"/>
  <c r="AT522" i="7" s="1"/>
  <c r="AO508" i="7"/>
  <c r="AT508" i="7" s="1"/>
  <c r="AO476" i="7"/>
  <c r="AT476" i="7" s="1"/>
  <c r="AO444" i="7"/>
  <c r="AT444" i="7" s="1"/>
  <c r="AO524" i="7"/>
  <c r="AT524" i="7" s="1"/>
  <c r="AO409" i="7"/>
  <c r="AT409" i="7" s="1"/>
  <c r="AO377" i="7"/>
  <c r="AT377" i="7" s="1"/>
  <c r="AO345" i="7"/>
  <c r="AT345" i="7" s="1"/>
  <c r="AO714" i="7"/>
  <c r="AT714" i="7" s="1"/>
  <c r="AO682" i="7"/>
  <c r="AT682" i="7" s="1"/>
  <c r="AO717" i="7"/>
  <c r="AT717" i="7" s="1"/>
  <c r="AO685" i="7"/>
  <c r="AT685" i="7" s="1"/>
  <c r="AO716" i="7"/>
  <c r="AT716" i="7" s="1"/>
  <c r="AO684" i="7"/>
  <c r="AT684" i="7" s="1"/>
  <c r="AO655" i="7"/>
  <c r="AT655" i="7" s="1"/>
  <c r="AO658" i="7"/>
  <c r="AT658" i="7" s="1"/>
  <c r="AO711" i="7"/>
  <c r="AT711" i="7" s="1"/>
  <c r="AO661" i="7"/>
  <c r="AT661" i="7" s="1"/>
  <c r="AO652" i="7"/>
  <c r="AT652" i="7" s="1"/>
  <c r="AO614" i="7"/>
  <c r="AT614" i="7" s="1"/>
  <c r="AO633" i="7"/>
  <c r="AT633" i="7" s="1"/>
  <c r="AO601" i="7"/>
  <c r="AT601" i="7" s="1"/>
  <c r="AO597" i="7"/>
  <c r="AT597" i="7" s="1"/>
  <c r="AO619" i="7"/>
  <c r="AT619" i="7" s="1"/>
  <c r="AO612" i="7"/>
  <c r="AT612" i="7" s="1"/>
  <c r="AO656" i="7"/>
  <c r="AT656" i="7" s="1"/>
  <c r="AO569" i="7"/>
  <c r="AT569" i="7" s="1"/>
  <c r="AO604" i="7"/>
  <c r="AT604" i="7" s="1"/>
  <c r="AO644" i="7"/>
  <c r="AT644" i="7" s="1"/>
  <c r="AO545" i="7"/>
  <c r="AT545" i="7" s="1"/>
  <c r="AO568" i="7"/>
  <c r="AT568" i="7" s="1"/>
  <c r="AO514" i="7"/>
  <c r="AT514" i="7" s="1"/>
  <c r="AO482" i="7"/>
  <c r="AT482" i="7" s="1"/>
  <c r="AO450" i="7"/>
  <c r="AT450" i="7" s="1"/>
  <c r="AO580" i="7"/>
  <c r="AT580" i="7" s="1"/>
  <c r="AO571" i="7"/>
  <c r="AT571" i="7" s="1"/>
  <c r="AO509" i="7"/>
  <c r="AT509" i="7" s="1"/>
  <c r="AO477" i="7"/>
  <c r="AT477" i="7" s="1"/>
  <c r="AO445" i="7"/>
  <c r="AT445" i="7" s="1"/>
  <c r="AO742" i="7"/>
  <c r="AT742" i="7" s="1"/>
  <c r="AO710" i="7"/>
  <c r="AT710" i="7" s="1"/>
  <c r="AO678" i="7"/>
  <c r="AT678" i="7" s="1"/>
  <c r="AO713" i="7"/>
  <c r="AT713" i="7" s="1"/>
  <c r="AO681" i="7"/>
  <c r="AT681" i="7" s="1"/>
  <c r="AO712" i="7"/>
  <c r="AT712" i="7" s="1"/>
  <c r="AO680" i="7"/>
  <c r="AT680" i="7" s="1"/>
  <c r="AO651" i="7"/>
  <c r="AT651" i="7" s="1"/>
  <c r="AO654" i="7"/>
  <c r="AT654" i="7" s="1"/>
  <c r="AO703" i="7"/>
  <c r="AT703" i="7" s="1"/>
  <c r="AO657" i="7"/>
  <c r="AT657" i="7" s="1"/>
  <c r="AO642" i="7"/>
  <c r="AT642" i="7" s="1"/>
  <c r="AO610" i="7"/>
  <c r="AT610" i="7" s="1"/>
  <c r="AO629" i="7"/>
  <c r="AT629" i="7" s="1"/>
  <c r="AO715" i="7"/>
  <c r="AT715" i="7" s="1"/>
  <c r="AO593" i="7"/>
  <c r="AT593" i="7" s="1"/>
  <c r="AO599" i="7"/>
  <c r="AT599" i="7" s="1"/>
  <c r="AO607" i="7"/>
  <c r="AT607" i="7" s="1"/>
  <c r="AO120" i="7"/>
  <c r="AT120" i="7" s="1"/>
  <c r="AO738" i="7"/>
  <c r="AT738" i="7" s="1"/>
  <c r="AO706" i="7"/>
  <c r="AT706" i="7" s="1"/>
  <c r="AO741" i="7"/>
  <c r="AT741" i="7" s="1"/>
  <c r="AO709" i="7"/>
  <c r="AT709" i="7" s="1"/>
  <c r="AO740" i="7"/>
  <c r="AT740" i="7" s="1"/>
  <c r="AO708" i="7"/>
  <c r="AT708" i="7" s="1"/>
  <c r="AO676" i="7"/>
  <c r="AT676" i="7" s="1"/>
  <c r="AO647" i="7"/>
  <c r="AT647" i="7" s="1"/>
  <c r="AO650" i="7"/>
  <c r="AT650" i="7" s="1"/>
  <c r="AO695" i="7"/>
  <c r="AT695" i="7" s="1"/>
  <c r="AO653" i="7"/>
  <c r="AT653" i="7" s="1"/>
  <c r="AO638" i="7"/>
  <c r="AT638" i="7" s="1"/>
  <c r="AO606" i="7"/>
  <c r="AT606" i="7" s="1"/>
  <c r="AO625" i="7"/>
  <c r="AT625" i="7" s="1"/>
  <c r="AO691" i="7"/>
  <c r="AT691" i="7" s="1"/>
  <c r="AO589" i="7"/>
  <c r="AT589" i="7" s="1"/>
  <c r="AO595" i="7"/>
  <c r="AT595" i="7" s="1"/>
  <c r="AO600" i="7"/>
  <c r="AT600" i="7" s="1"/>
  <c r="AO725" i="7"/>
  <c r="AT725" i="7" s="1"/>
  <c r="AO663" i="7"/>
  <c r="AT663" i="7" s="1"/>
  <c r="AO648" i="7"/>
  <c r="AT648" i="7" s="1"/>
  <c r="AO608" i="7"/>
  <c r="AT608" i="7" s="1"/>
  <c r="AO639" i="7"/>
  <c r="AT639" i="7" s="1"/>
  <c r="AO578" i="7"/>
  <c r="AT578" i="7" s="1"/>
  <c r="AO537" i="7"/>
  <c r="AT537" i="7" s="1"/>
  <c r="AO506" i="7"/>
  <c r="AT506" i="7" s="1"/>
  <c r="AO442" i="7"/>
  <c r="AT442" i="7" s="1"/>
  <c r="AO544" i="7"/>
  <c r="AT544" i="7" s="1"/>
  <c r="AO469" i="7"/>
  <c r="AT469" i="7" s="1"/>
  <c r="AO574" i="7"/>
  <c r="AT574" i="7" s="1"/>
  <c r="AO496" i="7"/>
  <c r="AT496" i="7" s="1"/>
  <c r="AO452" i="7"/>
  <c r="AT452" i="7" s="1"/>
  <c r="AO507" i="7"/>
  <c r="AT507" i="7" s="1"/>
  <c r="AO397" i="7"/>
  <c r="AT397" i="7" s="1"/>
  <c r="AO353" i="7"/>
  <c r="AT353" i="7" s="1"/>
  <c r="AO519" i="7"/>
  <c r="AT519" i="7" s="1"/>
  <c r="AO412" i="7"/>
  <c r="AT412" i="7" s="1"/>
  <c r="AO380" i="7"/>
  <c r="AT380" i="7" s="1"/>
  <c r="AO348" i="7"/>
  <c r="AT348" i="7" s="1"/>
  <c r="AO540" i="7"/>
  <c r="AT540" i="7" s="1"/>
  <c r="AO415" i="7"/>
  <c r="AT415" i="7" s="1"/>
  <c r="AO383" i="7"/>
  <c r="AT383" i="7" s="1"/>
  <c r="AO697" i="7"/>
  <c r="AT697" i="7" s="1"/>
  <c r="AO670" i="7"/>
  <c r="AT670" i="7" s="1"/>
  <c r="AO626" i="7"/>
  <c r="AT626" i="7" s="1"/>
  <c r="AO577" i="7"/>
  <c r="AT577" i="7" s="1"/>
  <c r="AO620" i="7"/>
  <c r="AT620" i="7" s="1"/>
  <c r="AO572" i="7"/>
  <c r="AT572" i="7" s="1"/>
  <c r="AO525" i="7"/>
  <c r="AT525" i="7" s="1"/>
  <c r="AO494" i="7"/>
  <c r="AT494" i="7" s="1"/>
  <c r="AO430" i="7"/>
  <c r="AT430" i="7" s="1"/>
  <c r="AO521" i="7"/>
  <c r="AT521" i="7" s="1"/>
  <c r="AO457" i="7"/>
  <c r="AT457" i="7" s="1"/>
  <c r="AO547" i="7"/>
  <c r="AT547" i="7" s="1"/>
  <c r="AO488" i="7"/>
  <c r="AT488" i="7" s="1"/>
  <c r="AO448" i="7"/>
  <c r="AT448" i="7" s="1"/>
  <c r="AO475" i="7"/>
  <c r="AT475" i="7" s="1"/>
  <c r="AO389" i="7"/>
  <c r="AT389" i="7" s="1"/>
  <c r="AO349" i="7"/>
  <c r="AT349" i="7" s="1"/>
  <c r="AO483" i="7"/>
  <c r="AT483" i="7" s="1"/>
  <c r="AO408" i="7"/>
  <c r="AT408" i="7" s="1"/>
  <c r="AO376" i="7"/>
  <c r="AT376" i="7" s="1"/>
  <c r="AO344" i="7"/>
  <c r="AT344" i="7" s="1"/>
  <c r="AO515" i="7"/>
  <c r="AT515" i="7" s="1"/>
  <c r="AO411" i="7"/>
  <c r="AT411" i="7" s="1"/>
  <c r="AO379" i="7"/>
  <c r="AT379" i="7" s="1"/>
  <c r="AO347" i="7"/>
  <c r="AT347" i="7" s="1"/>
  <c r="AO390" i="7"/>
  <c r="AT390" i="7" s="1"/>
  <c r="AO318" i="7"/>
  <c r="AT318" i="7" s="1"/>
  <c r="AO286" i="7"/>
  <c r="AT286" i="7" s="1"/>
  <c r="AO254" i="7"/>
  <c r="AT254" i="7" s="1"/>
  <c r="AO435" i="7"/>
  <c r="AT435" i="7" s="1"/>
  <c r="AO325" i="7"/>
  <c r="AT325" i="7" s="1"/>
  <c r="AO293" i="7"/>
  <c r="AT293" i="7" s="1"/>
  <c r="AO261" i="7"/>
  <c r="AT261" i="7" s="1"/>
  <c r="AO499" i="7"/>
  <c r="AT499" i="7" s="1"/>
  <c r="AO328" i="7"/>
  <c r="AT328" i="7" s="1"/>
  <c r="AO296" i="7"/>
  <c r="AT296" i="7" s="1"/>
  <c r="AO264" i="7"/>
  <c r="AT264" i="7" s="1"/>
  <c r="AO232" i="7"/>
  <c r="AT232" i="7" s="1"/>
  <c r="AO263" i="7"/>
  <c r="AT263" i="7" s="1"/>
  <c r="AO205" i="7"/>
  <c r="AT205" i="7" s="1"/>
  <c r="AO173" i="7"/>
  <c r="AT173" i="7" s="1"/>
  <c r="AO141" i="7"/>
  <c r="AT141" i="7" s="1"/>
  <c r="AO291" i="7"/>
  <c r="AT291" i="7" s="1"/>
  <c r="AO212" i="7"/>
  <c r="AT212" i="7" s="1"/>
  <c r="AO180" i="7"/>
  <c r="AT180" i="7" s="1"/>
  <c r="AO148" i="7"/>
  <c r="AT148" i="7" s="1"/>
  <c r="AO303" i="7"/>
  <c r="AT303" i="7" s="1"/>
  <c r="AO215" i="7"/>
  <c r="AT215" i="7" s="1"/>
  <c r="AO183" i="7"/>
  <c r="AT183" i="7" s="1"/>
  <c r="AO151" i="7"/>
  <c r="AT151" i="7" s="1"/>
  <c r="AO118" i="7"/>
  <c r="AT118" i="7" s="1"/>
  <c r="AO86" i="7"/>
  <c r="AT86" i="7" s="1"/>
  <c r="AO162" i="7"/>
  <c r="AT162" i="7" s="1"/>
  <c r="AO105" i="7"/>
  <c r="AT105" i="7" s="1"/>
  <c r="AO283" i="7"/>
  <c r="AT283" i="7" s="1"/>
  <c r="AO267" i="7"/>
  <c r="AT267" i="7" s="1"/>
  <c r="AO123" i="7"/>
  <c r="AT123" i="7" s="1"/>
  <c r="AO35" i="7"/>
  <c r="AT35" i="7" s="1"/>
  <c r="AO67" i="7"/>
  <c r="AT67" i="7" s="1"/>
  <c r="AO134" i="7"/>
  <c r="AT134" i="7" s="1"/>
  <c r="AO722" i="7"/>
  <c r="AT722" i="7" s="1"/>
  <c r="AO724" i="7"/>
  <c r="AT724" i="7" s="1"/>
  <c r="AO727" i="7"/>
  <c r="AT727" i="7" s="1"/>
  <c r="AO641" i="7"/>
  <c r="AT641" i="7" s="1"/>
  <c r="AO579" i="7"/>
  <c r="AT579" i="7" s="1"/>
  <c r="AO561" i="7"/>
  <c r="AT561" i="7" s="1"/>
  <c r="AO582" i="7"/>
  <c r="AT582" i="7" s="1"/>
  <c r="AO664" i="7"/>
  <c r="AT664" i="7" s="1"/>
  <c r="AO474" i="7"/>
  <c r="AT474" i="7" s="1"/>
  <c r="AO556" i="7"/>
  <c r="AT556" i="7" s="1"/>
  <c r="AO501" i="7"/>
  <c r="AT501" i="7" s="1"/>
  <c r="AO437" i="7"/>
  <c r="AT437" i="7" s="1"/>
  <c r="AO516" i="7"/>
  <c r="AT516" i="7" s="1"/>
  <c r="AO472" i="7"/>
  <c r="AT472" i="7" s="1"/>
  <c r="AO550" i="7"/>
  <c r="AT550" i="7" s="1"/>
  <c r="AO417" i="7"/>
  <c r="AT417" i="7" s="1"/>
  <c r="AO373" i="7"/>
  <c r="AT373" i="7" s="1"/>
  <c r="AO333" i="7"/>
  <c r="AT333" i="7" s="1"/>
  <c r="AO431" i="7"/>
  <c r="AT431" i="7" s="1"/>
  <c r="AO396" i="7"/>
  <c r="AT396" i="7" s="1"/>
  <c r="AO364" i="7"/>
  <c r="AT364" i="7" s="1"/>
  <c r="AO598" i="7"/>
  <c r="AT598" i="7" s="1"/>
  <c r="AO440" i="7"/>
  <c r="AT440" i="7" s="1"/>
  <c r="AO399" i="7"/>
  <c r="AT399" i="7" s="1"/>
  <c r="AO694" i="7"/>
  <c r="AT694" i="7" s="1"/>
  <c r="AO696" i="7"/>
  <c r="AT696" i="7" s="1"/>
  <c r="AO673" i="7"/>
  <c r="AT673" i="7" s="1"/>
  <c r="AO613" i="7"/>
  <c r="AT613" i="7" s="1"/>
  <c r="AO566" i="7"/>
  <c r="AT566" i="7" s="1"/>
  <c r="AO623" i="7"/>
  <c r="AT623" i="7" s="1"/>
  <c r="AO573" i="7"/>
  <c r="AT573" i="7" s="1"/>
  <c r="AO535" i="7"/>
  <c r="AT535" i="7" s="1"/>
  <c r="AO462" i="7"/>
  <c r="AT462" i="7" s="1"/>
  <c r="AO538" i="7"/>
  <c r="AT538" i="7" s="1"/>
  <c r="AO489" i="7"/>
  <c r="AT489" i="7" s="1"/>
  <c r="AO429" i="7"/>
  <c r="AT429" i="7" s="1"/>
  <c r="AO512" i="7"/>
  <c r="AT512" i="7" s="1"/>
  <c r="AO468" i="7"/>
  <c r="AT468" i="7" s="1"/>
  <c r="AO534" i="7"/>
  <c r="AT534" i="7" s="1"/>
  <c r="AO413" i="7"/>
  <c r="AT413" i="7" s="1"/>
  <c r="AO369" i="7"/>
  <c r="AT369" i="7" s="1"/>
  <c r="AO479" i="7"/>
  <c r="AT479" i="7" s="1"/>
  <c r="AO423" i="7"/>
  <c r="AT423" i="7" s="1"/>
  <c r="AO392" i="7"/>
  <c r="AT392" i="7" s="1"/>
  <c r="AO360" i="7"/>
  <c r="AT360" i="7" s="1"/>
  <c r="AO487" i="7"/>
  <c r="AT487" i="7" s="1"/>
  <c r="AO432" i="7"/>
  <c r="AT432" i="7" s="1"/>
  <c r="AO395" i="7"/>
  <c r="AT395" i="7" s="1"/>
  <c r="AO363" i="7"/>
  <c r="AT363" i="7" s="1"/>
  <c r="AO495" i="7"/>
  <c r="AT495" i="7" s="1"/>
  <c r="AO503" i="7"/>
  <c r="AT503" i="7" s="1"/>
  <c r="AO302" i="7"/>
  <c r="AT302" i="7" s="1"/>
  <c r="AO270" i="7"/>
  <c r="AT270" i="7" s="1"/>
  <c r="AO238" i="7"/>
  <c r="AT238" i="7" s="1"/>
  <c r="AO370" i="7"/>
  <c r="AT370" i="7" s="1"/>
  <c r="AO309" i="7"/>
  <c r="AT309" i="7" s="1"/>
  <c r="AO277" i="7"/>
  <c r="AT277" i="7" s="1"/>
  <c r="AO245" i="7"/>
  <c r="AT245" i="7" s="1"/>
  <c r="AO382" i="7"/>
  <c r="AT382" i="7" s="1"/>
  <c r="AO312" i="7"/>
  <c r="AT312" i="7" s="1"/>
  <c r="AO280" i="7"/>
  <c r="AT280" i="7" s="1"/>
  <c r="AO248" i="7"/>
  <c r="AT248" i="7" s="1"/>
  <c r="AO327" i="7"/>
  <c r="AT327" i="7" s="1"/>
  <c r="AO221" i="7"/>
  <c r="AT221" i="7" s="1"/>
  <c r="AO189" i="7"/>
  <c r="AT189" i="7" s="1"/>
  <c r="AO157" i="7"/>
  <c r="AT157" i="7" s="1"/>
  <c r="AO410" i="7"/>
  <c r="AT410" i="7" s="1"/>
  <c r="AO228" i="7"/>
  <c r="AT228" i="7" s="1"/>
  <c r="AO196" i="7"/>
  <c r="AT196" i="7" s="1"/>
  <c r="AO164" i="7"/>
  <c r="AT164" i="7" s="1"/>
  <c r="AO132" i="7"/>
  <c r="AT132" i="7" s="1"/>
  <c r="AO239" i="7"/>
  <c r="AT239" i="7" s="1"/>
  <c r="AO199" i="7"/>
  <c r="AT199" i="7" s="1"/>
  <c r="AO167" i="7"/>
  <c r="AT167" i="7" s="1"/>
  <c r="AO135" i="7"/>
  <c r="AT135" i="7" s="1"/>
  <c r="AO102" i="7"/>
  <c r="AT102" i="7" s="1"/>
  <c r="AO226" i="7"/>
  <c r="AT226" i="7" s="1"/>
  <c r="AO121" i="7"/>
  <c r="AT121" i="7" s="1"/>
  <c r="AO89" i="7"/>
  <c r="AT89" i="7" s="1"/>
  <c r="AO174" i="7"/>
  <c r="AT174" i="7" s="1"/>
  <c r="AO170" i="7"/>
  <c r="AT170" i="7" s="1"/>
  <c r="AO107" i="7"/>
  <c r="AT107" i="7" s="1"/>
  <c r="AO19" i="7"/>
  <c r="AT19" i="7" s="1"/>
  <c r="AO51" i="7"/>
  <c r="AT51" i="7" s="1"/>
  <c r="AO693" i="7"/>
  <c r="AT693" i="7" s="1"/>
  <c r="AO622" i="7"/>
  <c r="AT622" i="7" s="1"/>
  <c r="AO615" i="7"/>
  <c r="AT615" i="7" s="1"/>
  <c r="AO668" i="7"/>
  <c r="AT668" i="7" s="1"/>
  <c r="AO426" i="7"/>
  <c r="AT426" i="7" s="1"/>
  <c r="AO453" i="7"/>
  <c r="AT453" i="7" s="1"/>
  <c r="AO484" i="7"/>
  <c r="AT484" i="7" s="1"/>
  <c r="AO443" i="7"/>
  <c r="AT443" i="7" s="1"/>
  <c r="AO341" i="7"/>
  <c r="AT341" i="7" s="1"/>
  <c r="AO404" i="7"/>
  <c r="AT404" i="7" s="1"/>
  <c r="AO340" i="7"/>
  <c r="AT340" i="7" s="1"/>
  <c r="AO407" i="7"/>
  <c r="AT407" i="7" s="1"/>
  <c r="AO355" i="7"/>
  <c r="AT355" i="7" s="1"/>
  <c r="AO374" i="7"/>
  <c r="AT374" i="7" s="1"/>
  <c r="AO306" i="7"/>
  <c r="AT306" i="7" s="1"/>
  <c r="AO262" i="7"/>
  <c r="AT262" i="7" s="1"/>
  <c r="AO418" i="7"/>
  <c r="AT418" i="7" s="1"/>
  <c r="AO313" i="7"/>
  <c r="AT313" i="7" s="1"/>
  <c r="AO269" i="7"/>
  <c r="AT269" i="7" s="1"/>
  <c r="AO427" i="7"/>
  <c r="AT427" i="7" s="1"/>
  <c r="AO316" i="7"/>
  <c r="AT316" i="7" s="1"/>
  <c r="AO272" i="7"/>
  <c r="AT272" i="7" s="1"/>
  <c r="AO362" i="7"/>
  <c r="AT362" i="7" s="1"/>
  <c r="AO225" i="7"/>
  <c r="AT225" i="7" s="1"/>
  <c r="AO181" i="7"/>
  <c r="AT181" i="7" s="1"/>
  <c r="AO137" i="7"/>
  <c r="AT137" i="7" s="1"/>
  <c r="AO243" i="7"/>
  <c r="AT243" i="7" s="1"/>
  <c r="AO188" i="7"/>
  <c r="AT188" i="7" s="1"/>
  <c r="AO144" i="7"/>
  <c r="AT144" i="7" s="1"/>
  <c r="AO255" i="7"/>
  <c r="AT255" i="7" s="1"/>
  <c r="AO191" i="7"/>
  <c r="AT191" i="7" s="1"/>
  <c r="AO147" i="7"/>
  <c r="AT147" i="7" s="1"/>
  <c r="AO106" i="7"/>
  <c r="AT106" i="7" s="1"/>
  <c r="AO194" i="7"/>
  <c r="AT194" i="7" s="1"/>
  <c r="AO101" i="7"/>
  <c r="AT101" i="7" s="1"/>
  <c r="AO190" i="7"/>
  <c r="AT190" i="7" s="1"/>
  <c r="AO138" i="7"/>
  <c r="AT138" i="7" s="1"/>
  <c r="AO15" i="7"/>
  <c r="AT15" i="7" s="1"/>
  <c r="AO43" i="7"/>
  <c r="AT43" i="7" s="1"/>
  <c r="AO71" i="7"/>
  <c r="AT71" i="7" s="1"/>
  <c r="AO728" i="7"/>
  <c r="AT728" i="7" s="1"/>
  <c r="AO660" i="7"/>
  <c r="AT660" i="7" s="1"/>
  <c r="AO565" i="7"/>
  <c r="AT565" i="7" s="1"/>
  <c r="AO560" i="7"/>
  <c r="AT560" i="7" s="1"/>
  <c r="AO559" i="7"/>
  <c r="AT559" i="7" s="1"/>
  <c r="AO441" i="7"/>
  <c r="AT441" i="7" s="1"/>
  <c r="AO480" i="7"/>
  <c r="AT480" i="7" s="1"/>
  <c r="AO428" i="7"/>
  <c r="AT428" i="7" s="1"/>
  <c r="AO337" i="7"/>
  <c r="AT337" i="7" s="1"/>
  <c r="AO400" i="7"/>
  <c r="AT400" i="7" s="1"/>
  <c r="AO336" i="7"/>
  <c r="AT336" i="7" s="1"/>
  <c r="AO403" i="7"/>
  <c r="AT403" i="7" s="1"/>
  <c r="AO351" i="7"/>
  <c r="AT351" i="7" s="1"/>
  <c r="AO358" i="7"/>
  <c r="AT358" i="7" s="1"/>
  <c r="AO298" i="7"/>
  <c r="AT298" i="7" s="1"/>
  <c r="AO258" i="7"/>
  <c r="AT258" i="7" s="1"/>
  <c r="AO402" i="7"/>
  <c r="AT402" i="7" s="1"/>
  <c r="AO305" i="7"/>
  <c r="AT305" i="7" s="1"/>
  <c r="AO265" i="7"/>
  <c r="AT265" i="7" s="1"/>
  <c r="AO414" i="7"/>
  <c r="AT414" i="7" s="1"/>
  <c r="AO308" i="7"/>
  <c r="AT308" i="7" s="1"/>
  <c r="AO268" i="7"/>
  <c r="AT268" i="7" s="1"/>
  <c r="AO235" i="7"/>
  <c r="AT235" i="7" s="1"/>
  <c r="AO217" i="7"/>
  <c r="AT217" i="7" s="1"/>
  <c r="AO177" i="7"/>
  <c r="AT177" i="7" s="1"/>
  <c r="AO133" i="7"/>
  <c r="AT133" i="7" s="1"/>
  <c r="AO224" i="7"/>
  <c r="AT224" i="7" s="1"/>
  <c r="AO184" i="7"/>
  <c r="AT184" i="7" s="1"/>
  <c r="AO140" i="7"/>
  <c r="AT140" i="7" s="1"/>
  <c r="AO227" i="7"/>
  <c r="AT227" i="7" s="1"/>
  <c r="AO187" i="7"/>
  <c r="AT187" i="7" s="1"/>
  <c r="AO143" i="7"/>
  <c r="AT143" i="7" s="1"/>
  <c r="AO98" i="7"/>
  <c r="AT98" i="7" s="1"/>
  <c r="AO178" i="7"/>
  <c r="AT178" i="7" s="1"/>
  <c r="AO97" i="7"/>
  <c r="AT97" i="7" s="1"/>
  <c r="AO158" i="7"/>
  <c r="AT158" i="7" s="1"/>
  <c r="AO127" i="7"/>
  <c r="AT127" i="7" s="1"/>
  <c r="AO31" i="7"/>
  <c r="AT31" i="7" s="1"/>
  <c r="AO59" i="7"/>
  <c r="AT59" i="7" s="1"/>
  <c r="AO692" i="7"/>
  <c r="AT692" i="7" s="1"/>
  <c r="AO609" i="7"/>
  <c r="AT609" i="7" s="1"/>
  <c r="AO616" i="7"/>
  <c r="AT616" i="7" s="1"/>
  <c r="AO527" i="7"/>
  <c r="AT527" i="7" s="1"/>
  <c r="AO530" i="7"/>
  <c r="AT530" i="7" s="1"/>
  <c r="AO425" i="7"/>
  <c r="AT425" i="7" s="1"/>
  <c r="AO464" i="7"/>
  <c r="AT464" i="7" s="1"/>
  <c r="AO405" i="7"/>
  <c r="AT405" i="7" s="1"/>
  <c r="AO447" i="7"/>
  <c r="AT447" i="7" s="1"/>
  <c r="AO388" i="7"/>
  <c r="AT388" i="7" s="1"/>
  <c r="AO455" i="7"/>
  <c r="AT455" i="7" s="1"/>
  <c r="AO391" i="7"/>
  <c r="AT391" i="7" s="1"/>
  <c r="AO343" i="7"/>
  <c r="AT343" i="7" s="1"/>
  <c r="AO342" i="7"/>
  <c r="AT342" i="7" s="1"/>
  <c r="AO294" i="7"/>
  <c r="AT294" i="7" s="1"/>
  <c r="AO250" i="7"/>
  <c r="AT250" i="7" s="1"/>
  <c r="AO386" i="7"/>
  <c r="AT386" i="7" s="1"/>
  <c r="AO301" i="7"/>
  <c r="AT301" i="7" s="1"/>
  <c r="AO257" i="7"/>
  <c r="AT257" i="7" s="1"/>
  <c r="AO398" i="7"/>
  <c r="AT398" i="7" s="1"/>
  <c r="AO304" i="7"/>
  <c r="AT304" i="7" s="1"/>
  <c r="AO260" i="7"/>
  <c r="AT260" i="7" s="1"/>
  <c r="AO231" i="7"/>
  <c r="AT231" i="7" s="1"/>
  <c r="AO213" i="7"/>
  <c r="AT213" i="7" s="1"/>
  <c r="AO169" i="7"/>
  <c r="AT169" i="7" s="1"/>
  <c r="AO129" i="7"/>
  <c r="AT129" i="7" s="1"/>
  <c r="AO220" i="7"/>
  <c r="AT220" i="7" s="1"/>
  <c r="AO176" i="7"/>
  <c r="AT176" i="7" s="1"/>
  <c r="AO136" i="7"/>
  <c r="AT136" i="7" s="1"/>
  <c r="AO223" i="7"/>
  <c r="AT223" i="7" s="1"/>
  <c r="AO179" i="7"/>
  <c r="AT179" i="7" s="1"/>
  <c r="AO139" i="7"/>
  <c r="AT139" i="7" s="1"/>
  <c r="AO94" i="7"/>
  <c r="AT94" i="7" s="1"/>
  <c r="AO146" i="7"/>
  <c r="AT146" i="7" s="1"/>
  <c r="AO93" i="7"/>
  <c r="AT93" i="7" s="1"/>
  <c r="AO142" i="7"/>
  <c r="AT142" i="7" s="1"/>
  <c r="AO119" i="7"/>
  <c r="AT119" i="7" s="1"/>
  <c r="AO47" i="7"/>
  <c r="AT47" i="7" s="1"/>
  <c r="AO75" i="7"/>
  <c r="AT75" i="7" s="1"/>
  <c r="AO667" i="7"/>
  <c r="AT667" i="7" s="1"/>
  <c r="AO635" i="7"/>
  <c r="AT635" i="7" s="1"/>
  <c r="AO594" i="7"/>
  <c r="AT594" i="7" s="1"/>
  <c r="AO510" i="7"/>
  <c r="AT510" i="7" s="1"/>
  <c r="AO552" i="7"/>
  <c r="AT552" i="7" s="1"/>
  <c r="AO421" i="7"/>
  <c r="AT421" i="7" s="1"/>
  <c r="AO456" i="7"/>
  <c r="AT456" i="7" s="1"/>
  <c r="AO401" i="7"/>
  <c r="AT401" i="7" s="1"/>
  <c r="AO548" i="7"/>
  <c r="AT548" i="7" s="1"/>
  <c r="AO384" i="7"/>
  <c r="AT384" i="7" s="1"/>
  <c r="AO563" i="7"/>
  <c r="AT563" i="7" s="1"/>
  <c r="AO387" i="7"/>
  <c r="AT387" i="7" s="1"/>
  <c r="AO339" i="7"/>
  <c r="AT339" i="7" s="1"/>
  <c r="AO330" i="7"/>
  <c r="AT330" i="7" s="1"/>
  <c r="AO290" i="7"/>
  <c r="AT290" i="7" s="1"/>
  <c r="AO246" i="7"/>
  <c r="AT246" i="7" s="1"/>
  <c r="AO354" i="7"/>
  <c r="AT354" i="7" s="1"/>
  <c r="AO297" i="7"/>
  <c r="AT297" i="7" s="1"/>
  <c r="AO253" i="7"/>
  <c r="AT253" i="7" s="1"/>
  <c r="AO366" i="7"/>
  <c r="AT366" i="7" s="1"/>
  <c r="AO300" i="7"/>
  <c r="AT300" i="7" s="1"/>
  <c r="AO256" i="7"/>
  <c r="AT256" i="7" s="1"/>
  <c r="AO311" i="7"/>
  <c r="AT311" i="7" s="1"/>
  <c r="AO209" i="7"/>
  <c r="AT209" i="7" s="1"/>
  <c r="AO165" i="7"/>
  <c r="AT165" i="7" s="1"/>
  <c r="AO346" i="7"/>
  <c r="AT346" i="7" s="1"/>
  <c r="AO216" i="7"/>
  <c r="AT216" i="7" s="1"/>
  <c r="AO172" i="7"/>
  <c r="AT172" i="7" s="1"/>
  <c r="AO394" i="7"/>
  <c r="AT394" i="7" s="1"/>
  <c r="AO219" i="7"/>
  <c r="AT219" i="7" s="1"/>
  <c r="AO175" i="7"/>
  <c r="AT175" i="7" s="1"/>
  <c r="AO131" i="7"/>
  <c r="AT131" i="7" s="1"/>
  <c r="AO90" i="7"/>
  <c r="AT90" i="7" s="1"/>
  <c r="AO130" i="7"/>
  <c r="AT130" i="7" s="1"/>
  <c r="AO85" i="7"/>
  <c r="AT85" i="7" s="1"/>
  <c r="AO331" i="7"/>
  <c r="AT331" i="7" s="1"/>
  <c r="AO115" i="7"/>
  <c r="AT115" i="7" s="1"/>
  <c r="AO63" i="7"/>
  <c r="AT63" i="7" s="1"/>
  <c r="AO666" i="7"/>
  <c r="AT666" i="7" s="1"/>
  <c r="AO672" i="7"/>
  <c r="AT672" i="7" s="1"/>
  <c r="AO564" i="7"/>
  <c r="AT564" i="7" s="1"/>
  <c r="AO490" i="7"/>
  <c r="AT490" i="7" s="1"/>
  <c r="AO517" i="7"/>
  <c r="AT517" i="7" s="1"/>
  <c r="AO539" i="7"/>
  <c r="AT539" i="7" s="1"/>
  <c r="AO567" i="7"/>
  <c r="AT567" i="7" s="1"/>
  <c r="AO385" i="7"/>
  <c r="AT385" i="7" s="1"/>
  <c r="AO451" i="7"/>
  <c r="AT451" i="7" s="1"/>
  <c r="AO372" i="7"/>
  <c r="AT372" i="7" s="1"/>
  <c r="AO491" i="7"/>
  <c r="AT491" i="7" s="1"/>
  <c r="AO375" i="7"/>
  <c r="AT375" i="7" s="1"/>
  <c r="AO335" i="7"/>
  <c r="AT335" i="7" s="1"/>
  <c r="AO326" i="7"/>
  <c r="AT326" i="7" s="1"/>
  <c r="AO282" i="7"/>
  <c r="AT282" i="7" s="1"/>
  <c r="AO242" i="7"/>
  <c r="AT242" i="7" s="1"/>
  <c r="AO338" i="7"/>
  <c r="AT338" i="7" s="1"/>
  <c r="AO289" i="7"/>
  <c r="AT289" i="7" s="1"/>
  <c r="AO249" i="7"/>
  <c r="AT249" i="7" s="1"/>
  <c r="AO350" i="7"/>
  <c r="AT350" i="7" s="1"/>
  <c r="AO292" i="7"/>
  <c r="AT292" i="7" s="1"/>
  <c r="AO252" i="7"/>
  <c r="AT252" i="7" s="1"/>
  <c r="AO295" i="7"/>
  <c r="AT295" i="7" s="1"/>
  <c r="AO201" i="7"/>
  <c r="AT201" i="7" s="1"/>
  <c r="AO161" i="7"/>
  <c r="AT161" i="7" s="1"/>
  <c r="AO323" i="7"/>
  <c r="AT323" i="7" s="1"/>
  <c r="AO208" i="7"/>
  <c r="AT208" i="7" s="1"/>
  <c r="AO168" i="7"/>
  <c r="AT168" i="7" s="1"/>
  <c r="AO332" i="7"/>
  <c r="AT332" i="7" s="1"/>
  <c r="AO211" i="7"/>
  <c r="AT211" i="7" s="1"/>
  <c r="AO171" i="7"/>
  <c r="AT171" i="7" s="1"/>
  <c r="AO126" i="7"/>
  <c r="AT126" i="7" s="1"/>
  <c r="AO82" i="7"/>
  <c r="AT82" i="7" s="1"/>
  <c r="AO125" i="7"/>
  <c r="AT125" i="7" s="1"/>
  <c r="AO81" i="7"/>
  <c r="AT81" i="7" s="1"/>
  <c r="AO218" i="7"/>
  <c r="AT218" i="7" s="1"/>
  <c r="AO111" i="7"/>
  <c r="AT111" i="7" s="1"/>
  <c r="AO198" i="7"/>
  <c r="AT198" i="7" s="1"/>
  <c r="AO726" i="7"/>
  <c r="AT726" i="7" s="1"/>
  <c r="AO735" i="7"/>
  <c r="AT735" i="7" s="1"/>
  <c r="AO583" i="7"/>
  <c r="AT583" i="7" s="1"/>
  <c r="AO636" i="7"/>
  <c r="AT636" i="7" s="1"/>
  <c r="AO478" i="7"/>
  <c r="AT478" i="7" s="1"/>
  <c r="AO505" i="7"/>
  <c r="AT505" i="7" s="1"/>
  <c r="AO520" i="7"/>
  <c r="AT520" i="7" s="1"/>
  <c r="AO555" i="7"/>
  <c r="AT555" i="7" s="1"/>
  <c r="AO381" i="7"/>
  <c r="AT381" i="7" s="1"/>
  <c r="AO439" i="7"/>
  <c r="AT439" i="7" s="1"/>
  <c r="AO368" i="7"/>
  <c r="AT368" i="7" s="1"/>
  <c r="AO459" i="7"/>
  <c r="AT459" i="7" s="1"/>
  <c r="AO371" i="7"/>
  <c r="AT371" i="7" s="1"/>
  <c r="AO463" i="7"/>
  <c r="AT463" i="7" s="1"/>
  <c r="AO322" i="7"/>
  <c r="AT322" i="7" s="1"/>
  <c r="AO278" i="7"/>
  <c r="AT278" i="7" s="1"/>
  <c r="AO234" i="7"/>
  <c r="AT234" i="7" s="1"/>
  <c r="AO329" i="7"/>
  <c r="AT329" i="7" s="1"/>
  <c r="AO285" i="7"/>
  <c r="AT285" i="7" s="1"/>
  <c r="AO241" i="7"/>
  <c r="AT241" i="7" s="1"/>
  <c r="AO334" i="7"/>
  <c r="AT334" i="7" s="1"/>
  <c r="AO288" i="7"/>
  <c r="AT288" i="7" s="1"/>
  <c r="AO244" i="7"/>
  <c r="AT244" i="7" s="1"/>
  <c r="AO279" i="7"/>
  <c r="AT279" i="7" s="1"/>
  <c r="AO197" i="7"/>
  <c r="AT197" i="7" s="1"/>
  <c r="AO153" i="7"/>
  <c r="AT153" i="7" s="1"/>
  <c r="AO307" i="7"/>
  <c r="AT307" i="7" s="1"/>
  <c r="AO204" i="7"/>
  <c r="AT204" i="7" s="1"/>
  <c r="AO160" i="7"/>
  <c r="AT160" i="7" s="1"/>
  <c r="AO319" i="7"/>
  <c r="AT319" i="7" s="1"/>
  <c r="AO207" i="7"/>
  <c r="AT207" i="7" s="1"/>
  <c r="AO163" i="7"/>
  <c r="AT163" i="7" s="1"/>
  <c r="AO122" i="7"/>
  <c r="AT122" i="7" s="1"/>
  <c r="AO78" i="7"/>
  <c r="AT78" i="7" s="1"/>
  <c r="AO117" i="7"/>
  <c r="AT117" i="7" s="1"/>
  <c r="AO471" i="7"/>
  <c r="AT471" i="7" s="1"/>
  <c r="AO202" i="7"/>
  <c r="AT202" i="7" s="1"/>
  <c r="AO103" i="7"/>
  <c r="AT103" i="7" s="1"/>
  <c r="AO23" i="7"/>
  <c r="AT23" i="7" s="1"/>
  <c r="AO251" i="7"/>
  <c r="AT251" i="7" s="1"/>
  <c r="AO690" i="7"/>
  <c r="AT690" i="7" s="1"/>
  <c r="AO669" i="7"/>
  <c r="AT669" i="7" s="1"/>
  <c r="AO562" i="7"/>
  <c r="AT562" i="7" s="1"/>
  <c r="AO553" i="7"/>
  <c r="AT553" i="7" s="1"/>
  <c r="AO458" i="7"/>
  <c r="AT458" i="7" s="1"/>
  <c r="AO485" i="7"/>
  <c r="AT485" i="7" s="1"/>
  <c r="AO504" i="7"/>
  <c r="AT504" i="7" s="1"/>
  <c r="AO526" i="7"/>
  <c r="AT526" i="7" s="1"/>
  <c r="AO365" i="7"/>
  <c r="AT365" i="7" s="1"/>
  <c r="AO420" i="7"/>
  <c r="AT420" i="7" s="1"/>
  <c r="AO356" i="7"/>
  <c r="AT356" i="7" s="1"/>
  <c r="AO424" i="7"/>
  <c r="AT424" i="7" s="1"/>
  <c r="AO367" i="7"/>
  <c r="AT367" i="7" s="1"/>
  <c r="AO532" i="7"/>
  <c r="AT532" i="7" s="1"/>
  <c r="AO314" i="7"/>
  <c r="AT314" i="7" s="1"/>
  <c r="AO274" i="7"/>
  <c r="AT274" i="7" s="1"/>
  <c r="AO511" i="7"/>
  <c r="AT511" i="7" s="1"/>
  <c r="AO321" i="7"/>
  <c r="AT321" i="7" s="1"/>
  <c r="AO281" i="7"/>
  <c r="AT281" i="7" s="1"/>
  <c r="AO237" i="7"/>
  <c r="AT237" i="7" s="1"/>
  <c r="AO324" i="7"/>
  <c r="AT324" i="7" s="1"/>
  <c r="AO284" i="7"/>
  <c r="AT284" i="7" s="1"/>
  <c r="AO240" i="7"/>
  <c r="AT240" i="7" s="1"/>
  <c r="AO247" i="7"/>
  <c r="AT247" i="7" s="1"/>
  <c r="AO193" i="7"/>
  <c r="AT193" i="7" s="1"/>
  <c r="AO149" i="7"/>
  <c r="AT149" i="7" s="1"/>
  <c r="AO275" i="7"/>
  <c r="AT275" i="7" s="1"/>
  <c r="AO200" i="7"/>
  <c r="AT200" i="7" s="1"/>
  <c r="AO156" i="7"/>
  <c r="AT156" i="7" s="1"/>
  <c r="AO287" i="7"/>
  <c r="AT287" i="7" s="1"/>
  <c r="AO203" i="7"/>
  <c r="AT203" i="7" s="1"/>
  <c r="AO159" i="7"/>
  <c r="AT159" i="7" s="1"/>
  <c r="AO114" i="7"/>
  <c r="AT114" i="7" s="1"/>
  <c r="AO299" i="7"/>
  <c r="AT299" i="7" s="1"/>
  <c r="AO113" i="7"/>
  <c r="AT113" i="7" s="1"/>
  <c r="AO222" i="7"/>
  <c r="AT222" i="7" s="1"/>
  <c r="AO186" i="7"/>
  <c r="AT186" i="7" s="1"/>
  <c r="AO99" i="7"/>
  <c r="AT99" i="7" s="1"/>
  <c r="AO39" i="7"/>
  <c r="AT39" i="7" s="1"/>
  <c r="AO729" i="7"/>
  <c r="AT729" i="7" s="1"/>
  <c r="AO739" i="7"/>
  <c r="AT739" i="7" s="1"/>
  <c r="AO586" i="7"/>
  <c r="AT586" i="7" s="1"/>
  <c r="AO541" i="7"/>
  <c r="AT541" i="7" s="1"/>
  <c r="AO446" i="7"/>
  <c r="AT446" i="7" s="1"/>
  <c r="AO473" i="7"/>
  <c r="AT473" i="7" s="1"/>
  <c r="AO500" i="7"/>
  <c r="AT500" i="7" s="1"/>
  <c r="AO523" i="7"/>
  <c r="AT523" i="7" s="1"/>
  <c r="AO357" i="7"/>
  <c r="AT357" i="7" s="1"/>
  <c r="AO416" i="7"/>
  <c r="AT416" i="7" s="1"/>
  <c r="AO352" i="7"/>
  <c r="AT352" i="7" s="1"/>
  <c r="AO419" i="7"/>
  <c r="AT419" i="7" s="1"/>
  <c r="AO359" i="7"/>
  <c r="AT359" i="7" s="1"/>
  <c r="AO406" i="7"/>
  <c r="AT406" i="7" s="1"/>
  <c r="AO310" i="7"/>
  <c r="AT310" i="7" s="1"/>
  <c r="AO266" i="7"/>
  <c r="AT266" i="7" s="1"/>
  <c r="AO467" i="7"/>
  <c r="AT467" i="7" s="1"/>
  <c r="AO317" i="7"/>
  <c r="AT317" i="7" s="1"/>
  <c r="AO273" i="7"/>
  <c r="AT273" i="7" s="1"/>
  <c r="AO233" i="7"/>
  <c r="AT233" i="7" s="1"/>
  <c r="AO320" i="7"/>
  <c r="AT320" i="7" s="1"/>
  <c r="AO276" i="7"/>
  <c r="AT276" i="7" s="1"/>
  <c r="AO236" i="7"/>
  <c r="AT236" i="7" s="1"/>
  <c r="AO229" i="7"/>
  <c r="AT229" i="7" s="1"/>
  <c r="AO185" i="7"/>
  <c r="AT185" i="7" s="1"/>
  <c r="AO145" i="7"/>
  <c r="AT145" i="7" s="1"/>
  <c r="AO259" i="7"/>
  <c r="AT259" i="7" s="1"/>
  <c r="AO192" i="7"/>
  <c r="AT192" i="7" s="1"/>
  <c r="AO152" i="7"/>
  <c r="AT152" i="7" s="1"/>
  <c r="AO271" i="7"/>
  <c r="AT271" i="7" s="1"/>
  <c r="AO195" i="7"/>
  <c r="AT195" i="7" s="1"/>
  <c r="AO155" i="7"/>
  <c r="AT155" i="7" s="1"/>
  <c r="AO110" i="7"/>
  <c r="AT110" i="7" s="1"/>
  <c r="AO210" i="7"/>
  <c r="AT210" i="7" s="1"/>
  <c r="AO109" i="7"/>
  <c r="AT109" i="7" s="1"/>
  <c r="AO206" i="7"/>
  <c r="AT206" i="7" s="1"/>
  <c r="AO154" i="7"/>
  <c r="AT154" i="7" s="1"/>
  <c r="AO95" i="7"/>
  <c r="AT95" i="7" s="1"/>
  <c r="AO27" i="7"/>
  <c r="AT27" i="7" s="1"/>
  <c r="AO55" i="7"/>
  <c r="AT55" i="7" s="1"/>
  <c r="AO87" i="7"/>
  <c r="AT87" i="7" s="1"/>
  <c r="AO124" i="7"/>
  <c r="AT124" i="7" s="1"/>
  <c r="AO79" i="7"/>
  <c r="AT79" i="7" s="1"/>
  <c r="AO108" i="7"/>
  <c r="AT108" i="7" s="1"/>
  <c r="AQ302" i="7"/>
  <c r="AV302" i="7" s="1"/>
  <c r="AQ28" i="7"/>
  <c r="AV28" i="7" s="1"/>
  <c r="AQ60" i="7"/>
  <c r="AV60" i="7" s="1"/>
  <c r="AQ129" i="7"/>
  <c r="AV129" i="7" s="1"/>
  <c r="AQ10" i="7"/>
  <c r="AV10" i="7" s="1"/>
  <c r="AQ9" i="7"/>
  <c r="AV9" i="7" s="1"/>
  <c r="AQ40" i="7"/>
  <c r="AV40" i="7" s="1"/>
  <c r="AQ72" i="7"/>
  <c r="AV72" i="7" s="1"/>
  <c r="AQ20" i="7"/>
  <c r="AV20" i="7" s="1"/>
  <c r="AQ52" i="7"/>
  <c r="AV52" i="7" s="1"/>
  <c r="AQ217" i="7"/>
  <c r="AV217" i="7" s="1"/>
  <c r="AQ94" i="7"/>
  <c r="AV94" i="7" s="1"/>
  <c r="AQ32" i="7"/>
  <c r="AV32" i="7" s="1"/>
  <c r="AQ64" i="7"/>
  <c r="AV64" i="7" s="1"/>
  <c r="AQ44" i="7"/>
  <c r="AV44" i="7" s="1"/>
  <c r="AQ76" i="7"/>
  <c r="AV76" i="7" s="1"/>
  <c r="AQ78" i="7"/>
  <c r="AV78" i="7" s="1"/>
  <c r="AQ36" i="7"/>
  <c r="AV36" i="7" s="1"/>
  <c r="AQ68" i="7"/>
  <c r="AV68" i="7" s="1"/>
  <c r="AQ6" i="7"/>
  <c r="AV6" i="7" s="1"/>
  <c r="AQ16" i="7"/>
  <c r="AV16" i="7" s="1"/>
  <c r="AQ48" i="7"/>
  <c r="AV48" i="7" s="1"/>
  <c r="AQ153" i="7"/>
  <c r="AV153" i="7" s="1"/>
  <c r="AQ86" i="7"/>
  <c r="AV86" i="7" s="1"/>
  <c r="AQ119" i="7"/>
  <c r="AV119" i="7" s="1"/>
  <c r="AQ24" i="7"/>
  <c r="AV24" i="7" s="1"/>
  <c r="AQ37" i="7"/>
  <c r="AV37" i="7" s="1"/>
  <c r="AQ69" i="7"/>
  <c r="AV69" i="7" s="1"/>
  <c r="AQ83" i="7"/>
  <c r="AV83" i="7" s="1"/>
  <c r="AQ47" i="7"/>
  <c r="AV47" i="7" s="1"/>
  <c r="AQ137" i="7"/>
  <c r="AV137" i="7" s="1"/>
  <c r="AQ17" i="7"/>
  <c r="AV17" i="7" s="1"/>
  <c r="AQ49" i="7"/>
  <c r="AV49" i="7" s="1"/>
  <c r="AQ169" i="7"/>
  <c r="AV169" i="7" s="1"/>
  <c r="AQ51" i="7"/>
  <c r="AV51" i="7" s="1"/>
  <c r="AQ99" i="7"/>
  <c r="AV99" i="7" s="1"/>
  <c r="AQ29" i="7"/>
  <c r="AV29" i="7" s="1"/>
  <c r="AQ61" i="7"/>
  <c r="AV61" i="7" s="1"/>
  <c r="AQ59" i="7"/>
  <c r="AV59" i="7" s="1"/>
  <c r="AQ56" i="7"/>
  <c r="AV56" i="7" s="1"/>
  <c r="AQ41" i="7"/>
  <c r="AV41" i="7" s="1"/>
  <c r="AQ73" i="7"/>
  <c r="AV73" i="7" s="1"/>
  <c r="AQ91" i="7"/>
  <c r="AV91" i="7" s="1"/>
  <c r="AQ63" i="7"/>
  <c r="AV63" i="7" s="1"/>
  <c r="AQ21" i="7"/>
  <c r="AV21" i="7" s="1"/>
  <c r="AQ53" i="7"/>
  <c r="AV53" i="7" s="1"/>
  <c r="AQ238" i="7"/>
  <c r="AV238" i="7" s="1"/>
  <c r="AQ67" i="7"/>
  <c r="AV67" i="7" s="1"/>
  <c r="AQ103" i="7"/>
  <c r="AV103" i="7" s="1"/>
  <c r="AQ33" i="7"/>
  <c r="AV33" i="7" s="1"/>
  <c r="AQ65" i="7"/>
  <c r="AV65" i="7" s="1"/>
  <c r="AQ71" i="7"/>
  <c r="AV71" i="7" s="1"/>
  <c r="AQ13" i="7"/>
  <c r="AV13" i="7" s="1"/>
  <c r="AQ45" i="7"/>
  <c r="AV45" i="7" s="1"/>
  <c r="AQ77" i="7"/>
  <c r="AV77" i="7" s="1"/>
  <c r="AQ15" i="7"/>
  <c r="AV15" i="7" s="1"/>
  <c r="AQ79" i="7"/>
  <c r="AV79" i="7" s="1"/>
  <c r="AQ201" i="7"/>
  <c r="AV201" i="7" s="1"/>
  <c r="AQ25" i="7"/>
  <c r="AV25" i="7" s="1"/>
  <c r="AQ57" i="7"/>
  <c r="AV57" i="7" s="1"/>
  <c r="AQ31" i="7"/>
  <c r="AV31" i="7" s="1"/>
  <c r="AQ87" i="7"/>
  <c r="AV87" i="7" s="1"/>
  <c r="AQ123" i="7"/>
  <c r="AV123" i="7" s="1"/>
  <c r="AQ7" i="7"/>
  <c r="AV7" i="7" s="1"/>
  <c r="AQ107" i="7"/>
  <c r="AV107" i="7" s="1"/>
  <c r="AQ11" i="7"/>
  <c r="AV11" i="7" s="1"/>
  <c r="AQ12" i="7"/>
  <c r="AV12" i="7" s="1"/>
  <c r="AQ14" i="7"/>
  <c r="AV14" i="7" s="1"/>
  <c r="AQ46" i="7"/>
  <c r="AV46" i="7" s="1"/>
  <c r="AQ733" i="7"/>
  <c r="AV733" i="7" s="1"/>
  <c r="AQ701" i="7"/>
  <c r="AV701" i="7" s="1"/>
  <c r="AQ736" i="7"/>
  <c r="AV736" i="7" s="1"/>
  <c r="AQ704" i="7"/>
  <c r="AV704" i="7" s="1"/>
  <c r="AQ739" i="7"/>
  <c r="AV739" i="7" s="1"/>
  <c r="AQ707" i="7"/>
  <c r="AV707" i="7" s="1"/>
  <c r="AQ674" i="7"/>
  <c r="AV674" i="7" s="1"/>
  <c r="AQ673" i="7"/>
  <c r="AV673" i="7" s="1"/>
  <c r="AQ30" i="7"/>
  <c r="AV30" i="7" s="1"/>
  <c r="AQ62" i="7"/>
  <c r="AV62" i="7" s="1"/>
  <c r="AQ717" i="7"/>
  <c r="AV717" i="7" s="1"/>
  <c r="AQ685" i="7"/>
  <c r="AV685" i="7" s="1"/>
  <c r="AQ720" i="7"/>
  <c r="AV720" i="7" s="1"/>
  <c r="AQ688" i="7"/>
  <c r="AV688" i="7" s="1"/>
  <c r="AQ723" i="7"/>
  <c r="AV723" i="7" s="1"/>
  <c r="AQ691" i="7"/>
  <c r="AV691" i="7" s="1"/>
  <c r="AQ658" i="7"/>
  <c r="AV658" i="7" s="1"/>
  <c r="AQ657" i="7"/>
  <c r="AV657" i="7" s="1"/>
  <c r="AQ58" i="7"/>
  <c r="AV58" i="7" s="1"/>
  <c r="AQ729" i="7"/>
  <c r="AV729" i="7" s="1"/>
  <c r="AQ689" i="7"/>
  <c r="AV689" i="7" s="1"/>
  <c r="AQ712" i="7"/>
  <c r="AV712" i="7" s="1"/>
  <c r="AQ735" i="7"/>
  <c r="AV735" i="7" s="1"/>
  <c r="AQ695" i="7"/>
  <c r="AV695" i="7" s="1"/>
  <c r="AQ650" i="7"/>
  <c r="AV650" i="7" s="1"/>
  <c r="AQ738" i="7"/>
  <c r="AV738" i="7" s="1"/>
  <c r="AQ672" i="7"/>
  <c r="AV672" i="7" s="1"/>
  <c r="AQ726" i="7"/>
  <c r="AV726" i="7" s="1"/>
  <c r="AQ625" i="7"/>
  <c r="AV625" i="7" s="1"/>
  <c r="AQ686" i="7"/>
  <c r="AV686" i="7" s="1"/>
  <c r="AQ616" i="7"/>
  <c r="AV616" i="7" s="1"/>
  <c r="AQ592" i="7"/>
  <c r="AV592" i="7" s="1"/>
  <c r="AQ651" i="7"/>
  <c r="AV651" i="7" s="1"/>
  <c r="AQ582" i="7"/>
  <c r="AV582" i="7" s="1"/>
  <c r="AQ569" i="7"/>
  <c r="AV569" i="7" s="1"/>
  <c r="AQ573" i="7"/>
  <c r="AV573" i="7" s="1"/>
  <c r="AQ663" i="7"/>
  <c r="AV663" i="7" s="1"/>
  <c r="AQ618" i="7"/>
  <c r="AV618" i="7" s="1"/>
  <c r="AQ528" i="7"/>
  <c r="AV528" i="7" s="1"/>
  <c r="AQ623" i="7"/>
  <c r="AV623" i="7" s="1"/>
  <c r="AQ513" i="7"/>
  <c r="AV513" i="7" s="1"/>
  <c r="AQ481" i="7"/>
  <c r="AV481" i="7" s="1"/>
  <c r="AQ449" i="7"/>
  <c r="AV449" i="7" s="1"/>
  <c r="AQ602" i="7"/>
  <c r="AV602" i="7" s="1"/>
  <c r="AQ614" i="7"/>
  <c r="AV614" i="7" s="1"/>
  <c r="AQ520" i="7"/>
  <c r="AV520" i="7" s="1"/>
  <c r="AQ488" i="7"/>
  <c r="AV488" i="7" s="1"/>
  <c r="AQ456" i="7"/>
  <c r="AV456" i="7" s="1"/>
  <c r="AQ424" i="7"/>
  <c r="AV424" i="7" s="1"/>
  <c r="AQ526" i="7"/>
  <c r="AV526" i="7" s="1"/>
  <c r="AQ491" i="7"/>
  <c r="AV491" i="7" s="1"/>
  <c r="AQ459" i="7"/>
  <c r="AV459" i="7" s="1"/>
  <c r="AQ570" i="7"/>
  <c r="AV570" i="7" s="1"/>
  <c r="AQ494" i="7"/>
  <c r="AV494" i="7" s="1"/>
  <c r="AQ404" i="7"/>
  <c r="AV404" i="7" s="1"/>
  <c r="AQ372" i="7"/>
  <c r="AV372" i="7" s="1"/>
  <c r="AQ340" i="7"/>
  <c r="AV340" i="7" s="1"/>
  <c r="AQ502" i="7"/>
  <c r="AV502" i="7" s="1"/>
  <c r="AQ403" i="7"/>
  <c r="AV403" i="7" s="1"/>
  <c r="AQ371" i="7"/>
  <c r="AV371" i="7" s="1"/>
  <c r="AQ339" i="7"/>
  <c r="AV339" i="7" s="1"/>
  <c r="AQ446" i="7"/>
  <c r="AV446" i="7" s="1"/>
  <c r="AQ398" i="7"/>
  <c r="AV398" i="7" s="1"/>
  <c r="AQ366" i="7"/>
  <c r="AV366" i="7" s="1"/>
  <c r="AQ334" i="7"/>
  <c r="AV334" i="7" s="1"/>
  <c r="AQ377" i="7"/>
  <c r="AV377" i="7" s="1"/>
  <c r="AQ309" i="7"/>
  <c r="AV309" i="7" s="1"/>
  <c r="AQ277" i="7"/>
  <c r="AV277" i="7" s="1"/>
  <c r="AQ245" i="7"/>
  <c r="AV245" i="7" s="1"/>
  <c r="AQ373" i="7"/>
  <c r="AV373" i="7" s="1"/>
  <c r="AQ312" i="7"/>
  <c r="AV312" i="7" s="1"/>
  <c r="AQ74" i="7"/>
  <c r="AV74" i="7" s="1"/>
  <c r="AQ725" i="7"/>
  <c r="AV725" i="7" s="1"/>
  <c r="AQ681" i="7"/>
  <c r="AV681" i="7" s="1"/>
  <c r="AQ708" i="7"/>
  <c r="AV708" i="7" s="1"/>
  <c r="AQ731" i="7"/>
  <c r="AV731" i="7" s="1"/>
  <c r="AQ687" i="7"/>
  <c r="AV687" i="7" s="1"/>
  <c r="AQ646" i="7"/>
  <c r="AV646" i="7" s="1"/>
  <c r="AQ730" i="7"/>
  <c r="AV730" i="7" s="1"/>
  <c r="AQ668" i="7"/>
  <c r="AV668" i="7" s="1"/>
  <c r="AQ667" i="7"/>
  <c r="AV667" i="7" s="1"/>
  <c r="AQ621" i="7"/>
  <c r="AV621" i="7" s="1"/>
  <c r="AQ647" i="7"/>
  <c r="AV647" i="7" s="1"/>
  <c r="AQ612" i="7"/>
  <c r="AV612" i="7" s="1"/>
  <c r="AQ588" i="7"/>
  <c r="AV588" i="7" s="1"/>
  <c r="AQ638" i="7"/>
  <c r="AV638" i="7" s="1"/>
  <c r="AQ578" i="7"/>
  <c r="AV578" i="7" s="1"/>
  <c r="AQ565" i="7"/>
  <c r="AV565" i="7" s="1"/>
  <c r="AQ591" i="7"/>
  <c r="AV591" i="7" s="1"/>
  <c r="AQ597" i="7"/>
  <c r="AV597" i="7" s="1"/>
  <c r="AQ577" i="7"/>
  <c r="AV577" i="7" s="1"/>
  <c r="AQ524" i="7"/>
  <c r="AV524" i="7" s="1"/>
  <c r="AQ593" i="7"/>
  <c r="AV593" i="7" s="1"/>
  <c r="AQ509" i="7"/>
  <c r="AV509" i="7" s="1"/>
  <c r="AQ477" i="7"/>
  <c r="AV477" i="7" s="1"/>
  <c r="AQ445" i="7"/>
  <c r="AV445" i="7" s="1"/>
  <c r="AQ562" i="7"/>
  <c r="AV562" i="7" s="1"/>
  <c r="AQ607" i="7"/>
  <c r="AV607" i="7" s="1"/>
  <c r="AQ516" i="7"/>
  <c r="AV516" i="7" s="1"/>
  <c r="AQ484" i="7"/>
  <c r="AV484" i="7" s="1"/>
  <c r="AQ452" i="7"/>
  <c r="AV452" i="7" s="1"/>
  <c r="AQ420" i="7"/>
  <c r="AV420" i="7" s="1"/>
  <c r="AQ519" i="7"/>
  <c r="AV519" i="7" s="1"/>
  <c r="AQ487" i="7"/>
  <c r="AV487" i="7" s="1"/>
  <c r="AQ455" i="7"/>
  <c r="AV455" i="7" s="1"/>
  <c r="AQ553" i="7"/>
  <c r="AV553" i="7" s="1"/>
  <c r="AQ462" i="7"/>
  <c r="AV462" i="7" s="1"/>
  <c r="AQ400" i="7"/>
  <c r="AV400" i="7" s="1"/>
  <c r="AQ368" i="7"/>
  <c r="AV368" i="7" s="1"/>
  <c r="AQ18" i="7"/>
  <c r="AV18" i="7" s="1"/>
  <c r="AQ721" i="7"/>
  <c r="AV721" i="7" s="1"/>
  <c r="AQ677" i="7"/>
  <c r="AV677" i="7" s="1"/>
  <c r="AQ700" i="7"/>
  <c r="AV700" i="7" s="1"/>
  <c r="AQ727" i="7"/>
  <c r="AV727" i="7" s="1"/>
  <c r="AQ683" i="7"/>
  <c r="AV683" i="7" s="1"/>
  <c r="AQ669" i="7"/>
  <c r="AV669" i="7" s="1"/>
  <c r="AQ722" i="7"/>
  <c r="AV722" i="7" s="1"/>
  <c r="AQ664" i="7"/>
  <c r="AV664" i="7" s="1"/>
  <c r="AQ734" i="7"/>
  <c r="AV734" i="7" s="1"/>
  <c r="AQ617" i="7"/>
  <c r="AV617" i="7" s="1"/>
  <c r="AQ640" i="7"/>
  <c r="AV640" i="7" s="1"/>
  <c r="AQ608" i="7"/>
  <c r="AV608" i="7" s="1"/>
  <c r="AQ584" i="7"/>
  <c r="AV584" i="7" s="1"/>
  <c r="AQ611" i="7"/>
  <c r="AV611" i="7" s="1"/>
  <c r="AQ574" i="7"/>
  <c r="AV574" i="7" s="1"/>
  <c r="AQ561" i="7"/>
  <c r="AV561" i="7" s="1"/>
  <c r="AQ575" i="7"/>
  <c r="AV575" i="7" s="1"/>
  <c r="AQ581" i="7"/>
  <c r="AV581" i="7" s="1"/>
  <c r="AQ552" i="7"/>
  <c r="AV552" i="7" s="1"/>
  <c r="AQ678" i="7"/>
  <c r="AV678" i="7" s="1"/>
  <c r="AQ554" i="7"/>
  <c r="AV554" i="7" s="1"/>
  <c r="AQ505" i="7"/>
  <c r="AV505" i="7" s="1"/>
  <c r="AQ473" i="7"/>
  <c r="AV473" i="7" s="1"/>
  <c r="AQ441" i="7"/>
  <c r="AV441" i="7" s="1"/>
  <c r="AQ34" i="7"/>
  <c r="AV34" i="7" s="1"/>
  <c r="AQ185" i="7"/>
  <c r="AV185" i="7" s="1"/>
  <c r="AQ713" i="7"/>
  <c r="AV713" i="7" s="1"/>
  <c r="AQ740" i="7"/>
  <c r="AV740" i="7" s="1"/>
  <c r="AQ696" i="7"/>
  <c r="AV696" i="7" s="1"/>
  <c r="AQ719" i="7"/>
  <c r="AV719" i="7" s="1"/>
  <c r="AQ679" i="7"/>
  <c r="AV679" i="7" s="1"/>
  <c r="AQ665" i="7"/>
  <c r="AV665" i="7" s="1"/>
  <c r="AQ714" i="7"/>
  <c r="AV714" i="7" s="1"/>
  <c r="AQ660" i="7"/>
  <c r="AV660" i="7" s="1"/>
  <c r="AQ671" i="7"/>
  <c r="AV671" i="7" s="1"/>
  <c r="AQ613" i="7"/>
  <c r="AV613" i="7" s="1"/>
  <c r="AQ636" i="7"/>
  <c r="AV636" i="7" s="1"/>
  <c r="AQ604" i="7"/>
  <c r="AV604" i="7" s="1"/>
  <c r="AQ580" i="7"/>
  <c r="AV580" i="7" s="1"/>
  <c r="AQ606" i="7"/>
  <c r="AV606" i="7" s="1"/>
  <c r="AQ710" i="7"/>
  <c r="AV710" i="7" s="1"/>
  <c r="AQ557" i="7"/>
  <c r="AV557" i="7" s="1"/>
  <c r="AQ572" i="7"/>
  <c r="AV572" i="7" s="1"/>
  <c r="AQ595" i="7"/>
  <c r="AV595" i="7" s="1"/>
  <c r="AQ548" i="7"/>
  <c r="AV548" i="7" s="1"/>
  <c r="AQ659" i="7"/>
  <c r="AV659" i="7" s="1"/>
  <c r="AQ546" i="7"/>
  <c r="AV546" i="7" s="1"/>
  <c r="AQ501" i="7"/>
  <c r="AV501" i="7" s="1"/>
  <c r="AQ469" i="7"/>
  <c r="AV469" i="7" s="1"/>
  <c r="AQ437" i="7"/>
  <c r="AV437" i="7" s="1"/>
  <c r="AQ8" i="7"/>
  <c r="AV8" i="7" s="1"/>
  <c r="AQ22" i="7"/>
  <c r="AV22" i="7" s="1"/>
  <c r="AQ50" i="7"/>
  <c r="AV50" i="7" s="1"/>
  <c r="AQ709" i="7"/>
  <c r="AV709" i="7" s="1"/>
  <c r="AQ732" i="7"/>
  <c r="AV732" i="7" s="1"/>
  <c r="AQ692" i="7"/>
  <c r="AV692" i="7" s="1"/>
  <c r="AQ715" i="7"/>
  <c r="AV715" i="7" s="1"/>
  <c r="AQ670" i="7"/>
  <c r="AV670" i="7" s="1"/>
  <c r="AQ661" i="7"/>
  <c r="AV661" i="7" s="1"/>
  <c r="AQ706" i="7"/>
  <c r="AV706" i="7" s="1"/>
  <c r="AQ656" i="7"/>
  <c r="AV656" i="7" s="1"/>
  <c r="AQ641" i="7"/>
  <c r="AV641" i="7" s="1"/>
  <c r="AQ609" i="7"/>
  <c r="AV609" i="7" s="1"/>
  <c r="AQ632" i="7"/>
  <c r="AV632" i="7" s="1"/>
  <c r="AQ600" i="7"/>
  <c r="AV600" i="7" s="1"/>
  <c r="AQ576" i="7"/>
  <c r="AV576" i="7" s="1"/>
  <c r="AQ598" i="7"/>
  <c r="AV598" i="7" s="1"/>
  <c r="AQ643" i="7"/>
  <c r="AV643" i="7" s="1"/>
  <c r="AQ615" i="7"/>
  <c r="AV615" i="7" s="1"/>
  <c r="AQ568" i="7"/>
  <c r="AV568" i="7" s="1"/>
  <c r="AQ567" i="7"/>
  <c r="AV567" i="7" s="1"/>
  <c r="AQ544" i="7"/>
  <c r="AV544" i="7" s="1"/>
  <c r="AQ579" i="7"/>
  <c r="AV579" i="7" s="1"/>
  <c r="AQ538" i="7"/>
  <c r="AV538" i="7" s="1"/>
  <c r="AQ497" i="7"/>
  <c r="AV497" i="7" s="1"/>
  <c r="AQ465" i="7"/>
  <c r="AV465" i="7" s="1"/>
  <c r="AQ433" i="7"/>
  <c r="AV433" i="7" s="1"/>
  <c r="AQ533" i="7"/>
  <c r="AV533" i="7" s="1"/>
  <c r="AQ547" i="7"/>
  <c r="AV547" i="7" s="1"/>
  <c r="AQ504" i="7"/>
  <c r="AV504" i="7" s="1"/>
  <c r="AQ472" i="7"/>
  <c r="AV472" i="7" s="1"/>
  <c r="AQ440" i="7"/>
  <c r="AV440" i="7" s="1"/>
  <c r="AQ555" i="7"/>
  <c r="AV555" i="7" s="1"/>
  <c r="AQ507" i="7"/>
  <c r="AV507" i="7" s="1"/>
  <c r="AQ475" i="7"/>
  <c r="AV475" i="7" s="1"/>
  <c r="AQ443" i="7"/>
  <c r="AV443" i="7" s="1"/>
  <c r="AQ529" i="7"/>
  <c r="AV529" i="7" s="1"/>
  <c r="AQ423" i="7"/>
  <c r="AV423" i="7" s="1"/>
  <c r="AQ388" i="7"/>
  <c r="AV388" i="7" s="1"/>
  <c r="AQ356" i="7"/>
  <c r="AV356" i="7" s="1"/>
  <c r="AQ498" i="7"/>
  <c r="AV498" i="7" s="1"/>
  <c r="AQ419" i="7"/>
  <c r="AV419" i="7" s="1"/>
  <c r="AQ387" i="7"/>
  <c r="AV387" i="7" s="1"/>
  <c r="AQ355" i="7"/>
  <c r="AV355" i="7" s="1"/>
  <c r="AQ442" i="7"/>
  <c r="AV442" i="7" s="1"/>
  <c r="AQ414" i="7"/>
  <c r="AV414" i="7" s="1"/>
  <c r="AQ382" i="7"/>
  <c r="AV382" i="7" s="1"/>
  <c r="AQ350" i="7"/>
  <c r="AV350" i="7" s="1"/>
  <c r="AQ486" i="7"/>
  <c r="AV486" i="7" s="1"/>
  <c r="AQ325" i="7"/>
  <c r="AV325" i="7" s="1"/>
  <c r="AQ293" i="7"/>
  <c r="AV293" i="7" s="1"/>
  <c r="AQ261" i="7"/>
  <c r="AV261" i="7" s="1"/>
  <c r="AQ551" i="7"/>
  <c r="AV551" i="7" s="1"/>
  <c r="AQ328" i="7"/>
  <c r="AV328" i="7" s="1"/>
  <c r="AQ38" i="7"/>
  <c r="AV38" i="7" s="1"/>
  <c r="AQ66" i="7"/>
  <c r="AV66" i="7" s="1"/>
  <c r="AQ705" i="7"/>
  <c r="AV705" i="7" s="1"/>
  <c r="AQ728" i="7"/>
  <c r="AV728" i="7" s="1"/>
  <c r="AQ684" i="7"/>
  <c r="AV684" i="7" s="1"/>
  <c r="AQ711" i="7"/>
  <c r="AV711" i="7" s="1"/>
  <c r="AQ666" i="7"/>
  <c r="AV666" i="7" s="1"/>
  <c r="AQ653" i="7"/>
  <c r="AV653" i="7" s="1"/>
  <c r="AQ698" i="7"/>
  <c r="AV698" i="7" s="1"/>
  <c r="AQ652" i="7"/>
  <c r="AV652" i="7" s="1"/>
  <c r="AQ637" i="7"/>
  <c r="AV637" i="7" s="1"/>
  <c r="AQ605" i="7"/>
  <c r="AV605" i="7" s="1"/>
  <c r="AQ628" i="7"/>
  <c r="AV628" i="7" s="1"/>
  <c r="AQ627" i="7"/>
  <c r="AV627" i="7" s="1"/>
  <c r="AQ702" i="7"/>
  <c r="AV702" i="7" s="1"/>
  <c r="AQ594" i="7"/>
  <c r="AV594" i="7" s="1"/>
  <c r="AQ639" i="7"/>
  <c r="AV639" i="7" s="1"/>
  <c r="AQ610" i="7"/>
  <c r="AV610" i="7" s="1"/>
  <c r="AQ564" i="7"/>
  <c r="AV564" i="7" s="1"/>
  <c r="AQ559" i="7"/>
  <c r="AV559" i="7" s="1"/>
  <c r="AQ540" i="7"/>
  <c r="AV540" i="7" s="1"/>
  <c r="AQ571" i="7"/>
  <c r="AV571" i="7" s="1"/>
  <c r="AQ530" i="7"/>
  <c r="AV530" i="7" s="1"/>
  <c r="AQ493" i="7"/>
  <c r="AV493" i="7" s="1"/>
  <c r="AQ461" i="7"/>
  <c r="AV461" i="7" s="1"/>
  <c r="AQ429" i="7"/>
  <c r="AV429" i="7" s="1"/>
  <c r="AQ525" i="7"/>
  <c r="AV525" i="7" s="1"/>
  <c r="AQ539" i="7"/>
  <c r="AV539" i="7" s="1"/>
  <c r="AQ500" i="7"/>
  <c r="AV500" i="7" s="1"/>
  <c r="AQ468" i="7"/>
  <c r="AV468" i="7" s="1"/>
  <c r="AQ436" i="7"/>
  <c r="AV436" i="7" s="1"/>
  <c r="AQ550" i="7"/>
  <c r="AV550" i="7" s="1"/>
  <c r="AQ503" i="7"/>
  <c r="AV503" i="7" s="1"/>
  <c r="AQ471" i="7"/>
  <c r="AV471" i="7" s="1"/>
  <c r="AQ626" i="7"/>
  <c r="AV626" i="7" s="1"/>
  <c r="AQ631" i="7"/>
  <c r="AV631" i="7" s="1"/>
  <c r="AQ416" i="7"/>
  <c r="AV416" i="7" s="1"/>
  <c r="AQ384" i="7"/>
  <c r="AV384" i="7" s="1"/>
  <c r="AQ26" i="7"/>
  <c r="AV26" i="7" s="1"/>
  <c r="AQ54" i="7"/>
  <c r="AV54" i="7" s="1"/>
  <c r="AQ741" i="7"/>
  <c r="AV741" i="7" s="1"/>
  <c r="AQ697" i="7"/>
  <c r="AV697" i="7" s="1"/>
  <c r="AQ724" i="7"/>
  <c r="AV724" i="7" s="1"/>
  <c r="AQ680" i="7"/>
  <c r="AV680" i="7" s="1"/>
  <c r="AQ703" i="7"/>
  <c r="AV703" i="7" s="1"/>
  <c r="AQ662" i="7"/>
  <c r="AV662" i="7" s="1"/>
  <c r="AQ649" i="7"/>
  <c r="AV649" i="7" s="1"/>
  <c r="AQ690" i="7"/>
  <c r="AV690" i="7" s="1"/>
  <c r="AQ648" i="7"/>
  <c r="AV648" i="7" s="1"/>
  <c r="AQ633" i="7"/>
  <c r="AV633" i="7" s="1"/>
  <c r="AQ601" i="7"/>
  <c r="AV601" i="7" s="1"/>
  <c r="AQ624" i="7"/>
  <c r="AV624" i="7" s="1"/>
  <c r="AQ622" i="7"/>
  <c r="AV622" i="7" s="1"/>
  <c r="AQ42" i="7"/>
  <c r="AV42" i="7" s="1"/>
  <c r="AQ70" i="7"/>
  <c r="AV70" i="7" s="1"/>
  <c r="AQ737" i="7"/>
  <c r="AV737" i="7" s="1"/>
  <c r="AQ693" i="7"/>
  <c r="AV693" i="7" s="1"/>
  <c r="AQ716" i="7"/>
  <c r="AV716" i="7" s="1"/>
  <c r="AQ743" i="7"/>
  <c r="AV743" i="7" s="1"/>
  <c r="AQ699" i="7"/>
  <c r="AV699" i="7" s="1"/>
  <c r="AQ654" i="7"/>
  <c r="AV654" i="7" s="1"/>
  <c r="AQ645" i="7"/>
  <c r="AV645" i="7" s="1"/>
  <c r="AQ682" i="7"/>
  <c r="AV682" i="7" s="1"/>
  <c r="AQ644" i="7"/>
  <c r="AV644" i="7" s="1"/>
  <c r="AQ629" i="7"/>
  <c r="AV629" i="7" s="1"/>
  <c r="AQ742" i="7"/>
  <c r="AV742" i="7" s="1"/>
  <c r="AQ620" i="7"/>
  <c r="AV620" i="7" s="1"/>
  <c r="AQ596" i="7"/>
  <c r="AV596" i="7" s="1"/>
  <c r="AQ675" i="7"/>
  <c r="AV675" i="7" s="1"/>
  <c r="AQ556" i="7"/>
  <c r="AV556" i="7" s="1"/>
  <c r="AQ517" i="7"/>
  <c r="AV517" i="7" s="1"/>
  <c r="AQ541" i="7"/>
  <c r="AV541" i="7" s="1"/>
  <c r="AQ508" i="7"/>
  <c r="AV508" i="7" s="1"/>
  <c r="AQ444" i="7"/>
  <c r="AV444" i="7" s="1"/>
  <c r="AQ511" i="7"/>
  <c r="AV511" i="7" s="1"/>
  <c r="AQ447" i="7"/>
  <c r="AV447" i="7" s="1"/>
  <c r="AQ431" i="7"/>
  <c r="AV431" i="7" s="1"/>
  <c r="AQ360" i="7"/>
  <c r="AV360" i="7" s="1"/>
  <c r="AQ566" i="7"/>
  <c r="AV566" i="7" s="1"/>
  <c r="AQ399" i="7"/>
  <c r="AV399" i="7" s="1"/>
  <c r="AQ359" i="7"/>
  <c r="AV359" i="7" s="1"/>
  <c r="AQ518" i="7"/>
  <c r="AV518" i="7" s="1"/>
  <c r="AQ394" i="7"/>
  <c r="AV394" i="7" s="1"/>
  <c r="AQ354" i="7"/>
  <c r="AV354" i="7" s="1"/>
  <c r="AQ409" i="7"/>
  <c r="AV409" i="7" s="1"/>
  <c r="AQ305" i="7"/>
  <c r="AV305" i="7" s="1"/>
  <c r="AQ265" i="7"/>
  <c r="AV265" i="7" s="1"/>
  <c r="AQ405" i="7"/>
  <c r="AV405" i="7" s="1"/>
  <c r="AQ308" i="7"/>
  <c r="AV308" i="7" s="1"/>
  <c r="AQ276" i="7"/>
  <c r="AV276" i="7" s="1"/>
  <c r="AQ244" i="7"/>
  <c r="AV244" i="7" s="1"/>
  <c r="AQ353" i="7"/>
  <c r="AV353" i="7" s="1"/>
  <c r="AQ311" i="7"/>
  <c r="AV311" i="7" s="1"/>
  <c r="AQ279" i="7"/>
  <c r="AV279" i="7" s="1"/>
  <c r="AQ247" i="7"/>
  <c r="AV247" i="7" s="1"/>
  <c r="AQ314" i="7"/>
  <c r="AV314" i="7" s="1"/>
  <c r="AQ216" i="7"/>
  <c r="AV216" i="7" s="1"/>
  <c r="AQ184" i="7"/>
  <c r="AV184" i="7" s="1"/>
  <c r="AQ152" i="7"/>
  <c r="AV152" i="7" s="1"/>
  <c r="AQ397" i="7"/>
  <c r="AV397" i="7" s="1"/>
  <c r="AQ234" i="7"/>
  <c r="AV234" i="7" s="1"/>
  <c r="AQ199" i="7"/>
  <c r="AV199" i="7" s="1"/>
  <c r="AQ167" i="7"/>
  <c r="AV167" i="7" s="1"/>
  <c r="AQ135" i="7"/>
  <c r="AV135" i="7" s="1"/>
  <c r="AQ242" i="7"/>
  <c r="AV242" i="7" s="1"/>
  <c r="AQ202" i="7"/>
  <c r="AV202" i="7" s="1"/>
  <c r="AQ170" i="7"/>
  <c r="AV170" i="7" s="1"/>
  <c r="AQ138" i="7"/>
  <c r="AV138" i="7" s="1"/>
  <c r="AQ105" i="7"/>
  <c r="AV105" i="7" s="1"/>
  <c r="AQ229" i="7"/>
  <c r="AV229" i="7" s="1"/>
  <c r="AQ120" i="7"/>
  <c r="AV120" i="7" s="1"/>
  <c r="AQ88" i="7"/>
  <c r="AV88" i="7" s="1"/>
  <c r="AQ161" i="7"/>
  <c r="AV161" i="7" s="1"/>
  <c r="AQ157" i="7"/>
  <c r="AV157" i="7" s="1"/>
  <c r="AQ106" i="7"/>
  <c r="AV106" i="7" s="1"/>
  <c r="AQ43" i="7"/>
  <c r="AV43" i="7" s="1"/>
  <c r="AQ590" i="7"/>
  <c r="AV590" i="7" s="1"/>
  <c r="AQ642" i="7"/>
  <c r="AV642" i="7" s="1"/>
  <c r="AQ489" i="7"/>
  <c r="AV489" i="7" s="1"/>
  <c r="AQ718" i="7"/>
  <c r="AV718" i="7" s="1"/>
  <c r="AQ496" i="7"/>
  <c r="AV496" i="7" s="1"/>
  <c r="AQ432" i="7"/>
  <c r="AV432" i="7" s="1"/>
  <c r="AQ499" i="7"/>
  <c r="AV499" i="7" s="1"/>
  <c r="AQ619" i="7"/>
  <c r="AV619" i="7" s="1"/>
  <c r="AQ412" i="7"/>
  <c r="AV412" i="7" s="1"/>
  <c r="AQ352" i="7"/>
  <c r="AV352" i="7" s="1"/>
  <c r="AQ535" i="7"/>
  <c r="AV535" i="7" s="1"/>
  <c r="AQ395" i="7"/>
  <c r="AV395" i="7" s="1"/>
  <c r="AQ351" i="7"/>
  <c r="AV351" i="7" s="1"/>
  <c r="AQ478" i="7"/>
  <c r="AV478" i="7" s="1"/>
  <c r="AQ390" i="7"/>
  <c r="AV390" i="7" s="1"/>
  <c r="AQ346" i="7"/>
  <c r="AV346" i="7" s="1"/>
  <c r="AQ393" i="7"/>
  <c r="AV393" i="7" s="1"/>
  <c r="AQ301" i="7"/>
  <c r="AV301" i="7" s="1"/>
  <c r="AQ257" i="7"/>
  <c r="AV257" i="7" s="1"/>
  <c r="AQ389" i="7"/>
  <c r="AV389" i="7" s="1"/>
  <c r="AQ304" i="7"/>
  <c r="AV304" i="7" s="1"/>
  <c r="AQ272" i="7"/>
  <c r="AV272" i="7" s="1"/>
  <c r="AQ240" i="7"/>
  <c r="AV240" i="7" s="1"/>
  <c r="AQ337" i="7"/>
  <c r="AV337" i="7" s="1"/>
  <c r="AQ307" i="7"/>
  <c r="AV307" i="7" s="1"/>
  <c r="AQ275" i="7"/>
  <c r="AV275" i="7" s="1"/>
  <c r="AQ243" i="7"/>
  <c r="AV243" i="7" s="1"/>
  <c r="AQ298" i="7"/>
  <c r="AV298" i="7" s="1"/>
  <c r="AQ212" i="7"/>
  <c r="AV212" i="7" s="1"/>
  <c r="AQ180" i="7"/>
  <c r="AV180" i="7" s="1"/>
  <c r="AQ148" i="7"/>
  <c r="AV148" i="7" s="1"/>
  <c r="AQ333" i="7"/>
  <c r="AV333" i="7" s="1"/>
  <c r="AQ227" i="7"/>
  <c r="AV227" i="7" s="1"/>
  <c r="AQ195" i="7"/>
  <c r="AV195" i="7" s="1"/>
  <c r="AQ163" i="7"/>
  <c r="AV163" i="7" s="1"/>
  <c r="AQ131" i="7"/>
  <c r="AV131" i="7" s="1"/>
  <c r="AQ230" i="7"/>
  <c r="AV230" i="7" s="1"/>
  <c r="AQ198" i="7"/>
  <c r="AV198" i="7" s="1"/>
  <c r="AQ166" i="7"/>
  <c r="AV166" i="7" s="1"/>
  <c r="AQ134" i="7"/>
  <c r="AV134" i="7" s="1"/>
  <c r="AQ101" i="7"/>
  <c r="AV101" i="7" s="1"/>
  <c r="AQ213" i="7"/>
  <c r="AV213" i="7" s="1"/>
  <c r="AQ116" i="7"/>
  <c r="AV116" i="7" s="1"/>
  <c r="AQ84" i="7"/>
  <c r="AV84" i="7" s="1"/>
  <c r="AQ145" i="7"/>
  <c r="AV145" i="7" s="1"/>
  <c r="AQ141" i="7"/>
  <c r="AV141" i="7" s="1"/>
  <c r="AQ102" i="7"/>
  <c r="AV102" i="7" s="1"/>
  <c r="AQ55" i="7"/>
  <c r="AV55" i="7" s="1"/>
  <c r="AQ586" i="7"/>
  <c r="AV586" i="7" s="1"/>
  <c r="AQ635" i="7"/>
  <c r="AV635" i="7" s="1"/>
  <c r="AQ485" i="7"/>
  <c r="AV485" i="7" s="1"/>
  <c r="AQ676" i="7"/>
  <c r="AV676" i="7" s="1"/>
  <c r="AQ492" i="7"/>
  <c r="AV492" i="7" s="1"/>
  <c r="AQ428" i="7"/>
  <c r="AV428" i="7" s="1"/>
  <c r="AQ495" i="7"/>
  <c r="AV495" i="7" s="1"/>
  <c r="AQ599" i="7"/>
  <c r="AV599" i="7" s="1"/>
  <c r="AQ408" i="7"/>
  <c r="AV408" i="7" s="1"/>
  <c r="AQ348" i="7"/>
  <c r="AV348" i="7" s="1"/>
  <c r="AQ470" i="7"/>
  <c r="AV470" i="7" s="1"/>
  <c r="AQ391" i="7"/>
  <c r="AV391" i="7" s="1"/>
  <c r="AQ347" i="7"/>
  <c r="AV347" i="7" s="1"/>
  <c r="AQ435" i="7"/>
  <c r="AV435" i="7" s="1"/>
  <c r="AQ386" i="7"/>
  <c r="AV386" i="7" s="1"/>
  <c r="AQ342" i="7"/>
  <c r="AV342" i="7" s="1"/>
  <c r="AQ361" i="7"/>
  <c r="AV361" i="7" s="1"/>
  <c r="AQ297" i="7"/>
  <c r="AV297" i="7" s="1"/>
  <c r="AQ253" i="7"/>
  <c r="AV253" i="7" s="1"/>
  <c r="AQ357" i="7"/>
  <c r="AV357" i="7" s="1"/>
  <c r="AQ300" i="7"/>
  <c r="AV300" i="7" s="1"/>
  <c r="AQ268" i="7"/>
  <c r="AV268" i="7" s="1"/>
  <c r="AQ236" i="7"/>
  <c r="AV236" i="7" s="1"/>
  <c r="AQ490" i="7"/>
  <c r="AV490" i="7" s="1"/>
  <c r="AQ303" i="7"/>
  <c r="AV303" i="7" s="1"/>
  <c r="AQ271" i="7"/>
  <c r="AV271" i="7" s="1"/>
  <c r="AQ239" i="7"/>
  <c r="AV239" i="7" s="1"/>
  <c r="AQ282" i="7"/>
  <c r="AV282" i="7" s="1"/>
  <c r="AQ208" i="7"/>
  <c r="AV208" i="7" s="1"/>
  <c r="AQ176" i="7"/>
  <c r="AV176" i="7" s="1"/>
  <c r="AQ144" i="7"/>
  <c r="AV144" i="7" s="1"/>
  <c r="AQ326" i="7"/>
  <c r="AV326" i="7" s="1"/>
  <c r="AQ223" i="7"/>
  <c r="AV223" i="7" s="1"/>
  <c r="AQ191" i="7"/>
  <c r="AV191" i="7" s="1"/>
  <c r="AQ159" i="7"/>
  <c r="AV159" i="7" s="1"/>
  <c r="AQ381" i="7"/>
  <c r="AV381" i="7" s="1"/>
  <c r="AQ226" i="7"/>
  <c r="AV226" i="7" s="1"/>
  <c r="AQ194" i="7"/>
  <c r="AV194" i="7" s="1"/>
  <c r="AQ162" i="7"/>
  <c r="AV162" i="7" s="1"/>
  <c r="AQ130" i="7"/>
  <c r="AV130" i="7" s="1"/>
  <c r="AQ97" i="7"/>
  <c r="AV97" i="7" s="1"/>
  <c r="AQ197" i="7"/>
  <c r="AV197" i="7" s="1"/>
  <c r="AQ112" i="7"/>
  <c r="AV112" i="7" s="1"/>
  <c r="AQ80" i="7"/>
  <c r="AV80" i="7" s="1"/>
  <c r="AQ318" i="7"/>
  <c r="AV318" i="7" s="1"/>
  <c r="AQ365" i="7"/>
  <c r="AV365" i="7" s="1"/>
  <c r="AQ98" i="7"/>
  <c r="AV98" i="7" s="1"/>
  <c r="AQ75" i="7"/>
  <c r="AV75" i="7" s="1"/>
  <c r="AQ634" i="7"/>
  <c r="AV634" i="7" s="1"/>
  <c r="AQ536" i="7"/>
  <c r="AV536" i="7" s="1"/>
  <c r="AQ457" i="7"/>
  <c r="AV457" i="7" s="1"/>
  <c r="AQ583" i="7"/>
  <c r="AV583" i="7" s="1"/>
  <c r="AQ480" i="7"/>
  <c r="AV480" i="7" s="1"/>
  <c r="AQ523" i="7"/>
  <c r="AV523" i="7" s="1"/>
  <c r="AQ483" i="7"/>
  <c r="AV483" i="7" s="1"/>
  <c r="AQ545" i="7"/>
  <c r="AV545" i="7" s="1"/>
  <c r="AQ396" i="7"/>
  <c r="AV396" i="7" s="1"/>
  <c r="AQ344" i="7"/>
  <c r="AV344" i="7" s="1"/>
  <c r="AQ434" i="7"/>
  <c r="AV434" i="7" s="1"/>
  <c r="AQ383" i="7"/>
  <c r="AV383" i="7" s="1"/>
  <c r="AQ343" i="7"/>
  <c r="AV343" i="7" s="1"/>
  <c r="AQ427" i="7"/>
  <c r="AV427" i="7" s="1"/>
  <c r="AQ378" i="7"/>
  <c r="AV378" i="7" s="1"/>
  <c r="AQ338" i="7"/>
  <c r="AV338" i="7" s="1"/>
  <c r="AQ345" i="7"/>
  <c r="AV345" i="7" s="1"/>
  <c r="AQ289" i="7"/>
  <c r="AV289" i="7" s="1"/>
  <c r="AQ249" i="7"/>
  <c r="AV249" i="7" s="1"/>
  <c r="AQ341" i="7"/>
  <c r="AV341" i="7" s="1"/>
  <c r="AQ296" i="7"/>
  <c r="AV296" i="7" s="1"/>
  <c r="AQ264" i="7"/>
  <c r="AV264" i="7" s="1"/>
  <c r="AQ232" i="7"/>
  <c r="AV232" i="7" s="1"/>
  <c r="AQ331" i="7"/>
  <c r="AV331" i="7" s="1"/>
  <c r="AQ299" i="7"/>
  <c r="AV299" i="7" s="1"/>
  <c r="AQ267" i="7"/>
  <c r="AV267" i="7" s="1"/>
  <c r="AQ235" i="7"/>
  <c r="AV235" i="7" s="1"/>
  <c r="AQ266" i="7"/>
  <c r="AV266" i="7" s="1"/>
  <c r="AQ204" i="7"/>
  <c r="AV204" i="7" s="1"/>
  <c r="AQ172" i="7"/>
  <c r="AV172" i="7" s="1"/>
  <c r="AQ140" i="7"/>
  <c r="AV140" i="7" s="1"/>
  <c r="AQ310" i="7"/>
  <c r="AV310" i="7" s="1"/>
  <c r="AQ219" i="7"/>
  <c r="AV219" i="7" s="1"/>
  <c r="AQ187" i="7"/>
  <c r="AV187" i="7" s="1"/>
  <c r="AQ155" i="7"/>
  <c r="AV155" i="7" s="1"/>
  <c r="AQ322" i="7"/>
  <c r="AV322" i="7" s="1"/>
  <c r="AQ222" i="7"/>
  <c r="AV222" i="7" s="1"/>
  <c r="AQ190" i="7"/>
  <c r="AV190" i="7" s="1"/>
  <c r="AQ158" i="7"/>
  <c r="AV158" i="7" s="1"/>
  <c r="AQ125" i="7"/>
  <c r="AV125" i="7" s="1"/>
  <c r="AQ93" i="7"/>
  <c r="AV93" i="7" s="1"/>
  <c r="AQ181" i="7"/>
  <c r="AV181" i="7" s="1"/>
  <c r="AQ108" i="7"/>
  <c r="AV108" i="7" s="1"/>
  <c r="AQ270" i="7"/>
  <c r="AV270" i="7" s="1"/>
  <c r="AQ254" i="7"/>
  <c r="AV254" i="7" s="1"/>
  <c r="AQ126" i="7"/>
  <c r="AV126" i="7" s="1"/>
  <c r="AQ19" i="7"/>
  <c r="AV19" i="7" s="1"/>
  <c r="AQ115" i="7"/>
  <c r="AV115" i="7" s="1"/>
  <c r="AQ587" i="7"/>
  <c r="AV587" i="7" s="1"/>
  <c r="AQ532" i="7"/>
  <c r="AV532" i="7" s="1"/>
  <c r="AQ453" i="7"/>
  <c r="AV453" i="7" s="1"/>
  <c r="AQ558" i="7"/>
  <c r="AV558" i="7" s="1"/>
  <c r="AQ476" i="7"/>
  <c r="AV476" i="7" s="1"/>
  <c r="AQ655" i="7"/>
  <c r="AV655" i="7" s="1"/>
  <c r="AQ479" i="7"/>
  <c r="AV479" i="7" s="1"/>
  <c r="AQ537" i="7"/>
  <c r="AV537" i="7" s="1"/>
  <c r="AQ392" i="7"/>
  <c r="AV392" i="7" s="1"/>
  <c r="AQ336" i="7"/>
  <c r="AV336" i="7" s="1"/>
  <c r="AQ426" i="7"/>
  <c r="AV426" i="7" s="1"/>
  <c r="AQ379" i="7"/>
  <c r="AV379" i="7" s="1"/>
  <c r="AQ335" i="7"/>
  <c r="AV335" i="7" s="1"/>
  <c r="AQ418" i="7"/>
  <c r="AV418" i="7" s="1"/>
  <c r="AQ374" i="7"/>
  <c r="AV374" i="7" s="1"/>
  <c r="AQ482" i="7"/>
  <c r="AV482" i="7" s="1"/>
  <c r="AQ329" i="7"/>
  <c r="AV329" i="7" s="1"/>
  <c r="AQ285" i="7"/>
  <c r="AV285" i="7" s="1"/>
  <c r="AQ241" i="7"/>
  <c r="AV241" i="7" s="1"/>
  <c r="AQ458" i="7"/>
  <c r="AV458" i="7" s="1"/>
  <c r="AQ292" i="7"/>
  <c r="AV292" i="7" s="1"/>
  <c r="AQ260" i="7"/>
  <c r="AV260" i="7" s="1"/>
  <c r="AQ417" i="7"/>
  <c r="AV417" i="7" s="1"/>
  <c r="AQ327" i="7"/>
  <c r="AV327" i="7" s="1"/>
  <c r="AQ295" i="7"/>
  <c r="AV295" i="7" s="1"/>
  <c r="AQ263" i="7"/>
  <c r="AV263" i="7" s="1"/>
  <c r="AQ231" i="7"/>
  <c r="AV231" i="7" s="1"/>
  <c r="AQ250" i="7"/>
  <c r="AV250" i="7" s="1"/>
  <c r="AQ200" i="7"/>
  <c r="AV200" i="7" s="1"/>
  <c r="AQ168" i="7"/>
  <c r="AV168" i="7" s="1"/>
  <c r="AQ136" i="7"/>
  <c r="AV136" i="7" s="1"/>
  <c r="AQ294" i="7"/>
  <c r="AV294" i="7" s="1"/>
  <c r="AQ215" i="7"/>
  <c r="AV215" i="7" s="1"/>
  <c r="AQ183" i="7"/>
  <c r="AV183" i="7" s="1"/>
  <c r="AQ151" i="7"/>
  <c r="AV151" i="7" s="1"/>
  <c r="AQ306" i="7"/>
  <c r="AV306" i="7" s="1"/>
  <c r="AQ218" i="7"/>
  <c r="AV218" i="7" s="1"/>
  <c r="AQ186" i="7"/>
  <c r="AV186" i="7" s="1"/>
  <c r="AQ154" i="7"/>
  <c r="AV154" i="7" s="1"/>
  <c r="AQ121" i="7"/>
  <c r="AV121" i="7" s="1"/>
  <c r="AQ89" i="7"/>
  <c r="AV89" i="7" s="1"/>
  <c r="AQ165" i="7"/>
  <c r="AV165" i="7" s="1"/>
  <c r="AQ104" i="7"/>
  <c r="AV104" i="7" s="1"/>
  <c r="AQ225" i="7"/>
  <c r="AV225" i="7" s="1"/>
  <c r="AQ221" i="7"/>
  <c r="AV221" i="7" s="1"/>
  <c r="AQ122" i="7"/>
  <c r="AV122" i="7" s="1"/>
  <c r="AQ23" i="7"/>
  <c r="AV23" i="7" s="1"/>
  <c r="AQ603" i="7"/>
  <c r="AV603" i="7" s="1"/>
  <c r="AQ563" i="7"/>
  <c r="AV563" i="7" s="1"/>
  <c r="AQ425" i="7"/>
  <c r="AV425" i="7" s="1"/>
  <c r="AQ531" i="7"/>
  <c r="AV531" i="7" s="1"/>
  <c r="AQ464" i="7"/>
  <c r="AV464" i="7" s="1"/>
  <c r="AQ542" i="7"/>
  <c r="AV542" i="7" s="1"/>
  <c r="AQ467" i="7"/>
  <c r="AV467" i="7" s="1"/>
  <c r="AQ543" i="7"/>
  <c r="AV543" i="7" s="1"/>
  <c r="AQ380" i="7"/>
  <c r="AV380" i="7" s="1"/>
  <c r="AQ332" i="7"/>
  <c r="AV332" i="7" s="1"/>
  <c r="AQ415" i="7"/>
  <c r="AV415" i="7" s="1"/>
  <c r="AQ375" i="7"/>
  <c r="AV375" i="7" s="1"/>
  <c r="AQ506" i="7"/>
  <c r="AV506" i="7" s="1"/>
  <c r="AQ410" i="7"/>
  <c r="AV410" i="7" s="1"/>
  <c r="AQ370" i="7"/>
  <c r="AV370" i="7" s="1"/>
  <c r="AQ450" i="7"/>
  <c r="AV450" i="7" s="1"/>
  <c r="AQ321" i="7"/>
  <c r="AV321" i="7" s="1"/>
  <c r="AQ281" i="7"/>
  <c r="AV281" i="7" s="1"/>
  <c r="AQ237" i="7"/>
  <c r="AV237" i="7" s="1"/>
  <c r="AQ324" i="7"/>
  <c r="AV324" i="7" s="1"/>
  <c r="AQ288" i="7"/>
  <c r="AV288" i="7" s="1"/>
  <c r="AQ256" i="7"/>
  <c r="AV256" i="7" s="1"/>
  <c r="AQ401" i="7"/>
  <c r="AV401" i="7" s="1"/>
  <c r="AQ323" i="7"/>
  <c r="AV323" i="7" s="1"/>
  <c r="AQ291" i="7"/>
  <c r="AV291" i="7" s="1"/>
  <c r="AQ259" i="7"/>
  <c r="AV259" i="7" s="1"/>
  <c r="AQ413" i="7"/>
  <c r="AV413" i="7" s="1"/>
  <c r="AQ228" i="7"/>
  <c r="AV228" i="7" s="1"/>
  <c r="AQ196" i="7"/>
  <c r="AV196" i="7" s="1"/>
  <c r="AQ164" i="7"/>
  <c r="AV164" i="7" s="1"/>
  <c r="AQ132" i="7"/>
  <c r="AV132" i="7" s="1"/>
  <c r="AQ278" i="7"/>
  <c r="AV278" i="7" s="1"/>
  <c r="AQ211" i="7"/>
  <c r="AV211" i="7" s="1"/>
  <c r="AQ179" i="7"/>
  <c r="AV179" i="7" s="1"/>
  <c r="AQ147" i="7"/>
  <c r="AV147" i="7" s="1"/>
  <c r="AQ290" i="7"/>
  <c r="AV290" i="7" s="1"/>
  <c r="AQ214" i="7"/>
  <c r="AV214" i="7" s="1"/>
  <c r="AQ182" i="7"/>
  <c r="AV182" i="7" s="1"/>
  <c r="AQ150" i="7"/>
  <c r="AV150" i="7" s="1"/>
  <c r="AQ117" i="7"/>
  <c r="AV117" i="7" s="1"/>
  <c r="AQ85" i="7"/>
  <c r="AV85" i="7" s="1"/>
  <c r="AQ149" i="7"/>
  <c r="AV149" i="7" s="1"/>
  <c r="AQ100" i="7"/>
  <c r="AV100" i="7" s="1"/>
  <c r="AQ209" i="7"/>
  <c r="AV209" i="7" s="1"/>
  <c r="AQ205" i="7"/>
  <c r="AV205" i="7" s="1"/>
  <c r="AQ118" i="7"/>
  <c r="AV118" i="7" s="1"/>
  <c r="AQ27" i="7"/>
  <c r="AV27" i="7" s="1"/>
  <c r="AQ589" i="7"/>
  <c r="AV589" i="7" s="1"/>
  <c r="AQ630" i="7"/>
  <c r="AV630" i="7" s="1"/>
  <c r="AQ421" i="7"/>
  <c r="AV421" i="7" s="1"/>
  <c r="AQ522" i="7"/>
  <c r="AV522" i="7" s="1"/>
  <c r="AQ460" i="7"/>
  <c r="AV460" i="7" s="1"/>
  <c r="AQ534" i="7"/>
  <c r="AV534" i="7" s="1"/>
  <c r="AQ463" i="7"/>
  <c r="AV463" i="7" s="1"/>
  <c r="AQ510" i="7"/>
  <c r="AV510" i="7" s="1"/>
  <c r="AQ376" i="7"/>
  <c r="AV376" i="7" s="1"/>
  <c r="AQ585" i="7"/>
  <c r="AV585" i="7" s="1"/>
  <c r="AQ411" i="7"/>
  <c r="AV411" i="7" s="1"/>
  <c r="AQ367" i="7"/>
  <c r="AV367" i="7" s="1"/>
  <c r="AQ474" i="7"/>
  <c r="AV474" i="7" s="1"/>
  <c r="AQ406" i="7"/>
  <c r="AV406" i="7" s="1"/>
  <c r="AQ362" i="7"/>
  <c r="AV362" i="7" s="1"/>
  <c r="AQ514" i="7"/>
  <c r="AV514" i="7" s="1"/>
  <c r="AQ317" i="7"/>
  <c r="AV317" i="7" s="1"/>
  <c r="AQ273" i="7"/>
  <c r="AV273" i="7" s="1"/>
  <c r="AQ233" i="7"/>
  <c r="AV233" i="7" s="1"/>
  <c r="AQ320" i="7"/>
  <c r="AV320" i="7" s="1"/>
  <c r="AQ284" i="7"/>
  <c r="AV284" i="7" s="1"/>
  <c r="AQ252" i="7"/>
  <c r="AV252" i="7" s="1"/>
  <c r="AQ385" i="7"/>
  <c r="AV385" i="7" s="1"/>
  <c r="AQ319" i="7"/>
  <c r="AV319" i="7" s="1"/>
  <c r="AQ287" i="7"/>
  <c r="AV287" i="7" s="1"/>
  <c r="AQ255" i="7"/>
  <c r="AV255" i="7" s="1"/>
  <c r="AQ349" i="7"/>
  <c r="AV349" i="7" s="1"/>
  <c r="AQ224" i="7"/>
  <c r="AV224" i="7" s="1"/>
  <c r="AQ192" i="7"/>
  <c r="AV192" i="7" s="1"/>
  <c r="AQ160" i="7"/>
  <c r="AV160" i="7" s="1"/>
  <c r="AQ128" i="7"/>
  <c r="AV128" i="7" s="1"/>
  <c r="AQ262" i="7"/>
  <c r="AV262" i="7" s="1"/>
  <c r="AQ207" i="7"/>
  <c r="AV207" i="7" s="1"/>
  <c r="AQ175" i="7"/>
  <c r="AV175" i="7" s="1"/>
  <c r="AQ143" i="7"/>
  <c r="AV143" i="7" s="1"/>
  <c r="AQ274" i="7"/>
  <c r="AV274" i="7" s="1"/>
  <c r="AQ210" i="7"/>
  <c r="AV210" i="7" s="1"/>
  <c r="AQ178" i="7"/>
  <c r="AV178" i="7" s="1"/>
  <c r="AQ146" i="7"/>
  <c r="AV146" i="7" s="1"/>
  <c r="AQ113" i="7"/>
  <c r="AV113" i="7" s="1"/>
  <c r="AQ81" i="7"/>
  <c r="AV81" i="7" s="1"/>
  <c r="AQ133" i="7"/>
  <c r="AV133" i="7" s="1"/>
  <c r="AQ96" i="7"/>
  <c r="AV96" i="7" s="1"/>
  <c r="AQ193" i="7"/>
  <c r="AV193" i="7" s="1"/>
  <c r="AQ189" i="7"/>
  <c r="AV189" i="7" s="1"/>
  <c r="AQ114" i="7"/>
  <c r="AV114" i="7" s="1"/>
  <c r="AQ35" i="7"/>
  <c r="AV35" i="7" s="1"/>
  <c r="AQ694" i="7"/>
  <c r="AV694" i="7" s="1"/>
  <c r="AQ560" i="7"/>
  <c r="AV560" i="7" s="1"/>
  <c r="AQ521" i="7"/>
  <c r="AV521" i="7" s="1"/>
  <c r="AQ549" i="7"/>
  <c r="AV549" i="7" s="1"/>
  <c r="AQ512" i="7"/>
  <c r="AV512" i="7" s="1"/>
  <c r="AQ448" i="7"/>
  <c r="AV448" i="7" s="1"/>
  <c r="AQ515" i="7"/>
  <c r="AV515" i="7" s="1"/>
  <c r="AQ451" i="7"/>
  <c r="AV451" i="7" s="1"/>
  <c r="AQ439" i="7"/>
  <c r="AV439" i="7" s="1"/>
  <c r="AQ364" i="7"/>
  <c r="AV364" i="7" s="1"/>
  <c r="AQ466" i="7"/>
  <c r="AV466" i="7" s="1"/>
  <c r="AQ407" i="7"/>
  <c r="AV407" i="7" s="1"/>
  <c r="AQ363" i="7"/>
  <c r="AV363" i="7" s="1"/>
  <c r="AQ527" i="7"/>
  <c r="AV527" i="7" s="1"/>
  <c r="AQ402" i="7"/>
  <c r="AV402" i="7" s="1"/>
  <c r="AQ358" i="7"/>
  <c r="AV358" i="7" s="1"/>
  <c r="AQ430" i="7"/>
  <c r="AV430" i="7" s="1"/>
  <c r="AQ313" i="7"/>
  <c r="AV313" i="7" s="1"/>
  <c r="AQ269" i="7"/>
  <c r="AV269" i="7" s="1"/>
  <c r="AQ422" i="7"/>
  <c r="AV422" i="7" s="1"/>
  <c r="AQ316" i="7"/>
  <c r="AV316" i="7" s="1"/>
  <c r="AQ280" i="7"/>
  <c r="AV280" i="7" s="1"/>
  <c r="AQ248" i="7"/>
  <c r="AV248" i="7" s="1"/>
  <c r="AQ369" i="7"/>
  <c r="AV369" i="7" s="1"/>
  <c r="AQ315" i="7"/>
  <c r="AV315" i="7" s="1"/>
  <c r="AQ283" i="7"/>
  <c r="AV283" i="7" s="1"/>
  <c r="AQ251" i="7"/>
  <c r="AV251" i="7" s="1"/>
  <c r="AQ330" i="7"/>
  <c r="AV330" i="7" s="1"/>
  <c r="AQ220" i="7"/>
  <c r="AV220" i="7" s="1"/>
  <c r="AQ188" i="7"/>
  <c r="AV188" i="7" s="1"/>
  <c r="AQ156" i="7"/>
  <c r="AV156" i="7" s="1"/>
  <c r="AQ454" i="7"/>
  <c r="AV454" i="7" s="1"/>
  <c r="AQ246" i="7"/>
  <c r="AV246" i="7" s="1"/>
  <c r="AQ203" i="7"/>
  <c r="AV203" i="7" s="1"/>
  <c r="AQ171" i="7"/>
  <c r="AV171" i="7" s="1"/>
  <c r="AQ139" i="7"/>
  <c r="AV139" i="7" s="1"/>
  <c r="AQ258" i="7"/>
  <c r="AV258" i="7" s="1"/>
  <c r="AQ206" i="7"/>
  <c r="AV206" i="7" s="1"/>
  <c r="AQ174" i="7"/>
  <c r="AV174" i="7" s="1"/>
  <c r="AQ142" i="7"/>
  <c r="AV142" i="7" s="1"/>
  <c r="AQ109" i="7"/>
  <c r="AV109" i="7" s="1"/>
  <c r="AQ286" i="7"/>
  <c r="AV286" i="7" s="1"/>
  <c r="AQ124" i="7"/>
  <c r="AV124" i="7" s="1"/>
  <c r="AQ92" i="7"/>
  <c r="AV92" i="7" s="1"/>
  <c r="AQ177" i="7"/>
  <c r="AV177" i="7" s="1"/>
  <c r="AQ173" i="7"/>
  <c r="AV173" i="7" s="1"/>
  <c r="AQ110" i="7"/>
  <c r="AV110" i="7" s="1"/>
  <c r="AQ39" i="7"/>
  <c r="AV39" i="7" s="1"/>
  <c r="AQ82" i="7"/>
  <c r="AV82" i="7" s="1"/>
  <c r="AQ111" i="7"/>
  <c r="AV111" i="7" s="1"/>
  <c r="AQ90" i="7"/>
  <c r="AV90" i="7" s="1"/>
  <c r="AQ127" i="7"/>
  <c r="AV127" i="7" s="1"/>
  <c r="AQ95" i="7"/>
  <c r="AV95" i="7" s="1"/>
  <c r="AQ438" i="7"/>
  <c r="AV438" i="7" s="1"/>
  <c r="AM54" i="2"/>
  <c r="AR54" i="2" s="1"/>
  <c r="AM730" i="2"/>
  <c r="AR730" i="2" s="1"/>
  <c r="AM698" i="2"/>
  <c r="AR698" i="2" s="1"/>
  <c r="AM728" i="2"/>
  <c r="AR728" i="2" s="1"/>
  <c r="AM696" i="2"/>
  <c r="AR696" i="2" s="1"/>
  <c r="AM739" i="2"/>
  <c r="AR739" i="2" s="1"/>
  <c r="AM681" i="2"/>
  <c r="AR681" i="2" s="1"/>
  <c r="AM671" i="2"/>
  <c r="AR671" i="2" s="1"/>
  <c r="AM703" i="2"/>
  <c r="AR703" i="2" s="1"/>
  <c r="AM644" i="2"/>
  <c r="AR644" i="2" s="1"/>
  <c r="AM670" i="2"/>
  <c r="AR670" i="2" s="1"/>
  <c r="AM630" i="2"/>
  <c r="AR630" i="2" s="1"/>
  <c r="AM691" i="2"/>
  <c r="AR691" i="2" s="1"/>
  <c r="AM635" i="2"/>
  <c r="AR635" i="2" s="1"/>
  <c r="AM592" i="2"/>
  <c r="AR592" i="2" s="1"/>
  <c r="AM560" i="2"/>
  <c r="AR560" i="2" s="1"/>
  <c r="AM528" i="2"/>
  <c r="AR528" i="2" s="1"/>
  <c r="AM627" i="2"/>
  <c r="AR627" i="2" s="1"/>
  <c r="AM637" i="2"/>
  <c r="AR637" i="2" s="1"/>
  <c r="AM590" i="2"/>
  <c r="AR590" i="2" s="1"/>
  <c r="AM558" i="2"/>
  <c r="AR558" i="2" s="1"/>
  <c r="AM526" i="2"/>
  <c r="AR526" i="2" s="1"/>
  <c r="AM623" i="2"/>
  <c r="AR623" i="2" s="1"/>
  <c r="AM649" i="2"/>
  <c r="AR649" i="2" s="1"/>
  <c r="AM557" i="2"/>
  <c r="AR557" i="2" s="1"/>
  <c r="AM629" i="2"/>
  <c r="AR629" i="2" s="1"/>
  <c r="AM585" i="2"/>
  <c r="AR585" i="2" s="1"/>
  <c r="AM497" i="2"/>
  <c r="AR497" i="2" s="1"/>
  <c r="AM465" i="2"/>
  <c r="AR465" i="2" s="1"/>
  <c r="AM603" i="2"/>
  <c r="AR603" i="2" s="1"/>
  <c r="AM605" i="2"/>
  <c r="AR605" i="2" s="1"/>
  <c r="AM511" i="2"/>
  <c r="AR511" i="2" s="1"/>
  <c r="AM479" i="2"/>
  <c r="AR479" i="2" s="1"/>
  <c r="AM447" i="2"/>
  <c r="AR447" i="2" s="1"/>
  <c r="AM456" i="2"/>
  <c r="AR456" i="2" s="1"/>
  <c r="AM448" i="2"/>
  <c r="AR448" i="2" s="1"/>
  <c r="AM403" i="2"/>
  <c r="AR403" i="2" s="1"/>
  <c r="AM512" i="2"/>
  <c r="AR512" i="2" s="1"/>
  <c r="AM422" i="2"/>
  <c r="AR422" i="2" s="1"/>
  <c r="AM500" i="2"/>
  <c r="AR500" i="2" s="1"/>
  <c r="AM510" i="2"/>
  <c r="AR510" i="2" s="1"/>
  <c r="AM381" i="2"/>
  <c r="AR381" i="2" s="1"/>
  <c r="AM409" i="2"/>
  <c r="AR409" i="2" s="1"/>
  <c r="AM384" i="2"/>
  <c r="AR384" i="2" s="1"/>
  <c r="AM352" i="2"/>
  <c r="AR352" i="2" s="1"/>
  <c r="AM320" i="2"/>
  <c r="AR320" i="2" s="1"/>
  <c r="AM424" i="2"/>
  <c r="AR424" i="2" s="1"/>
  <c r="AM379" i="2"/>
  <c r="AR379" i="2" s="1"/>
  <c r="AM394" i="2"/>
  <c r="AR394" i="2" s="1"/>
  <c r="AM527" i="2"/>
  <c r="AR527" i="2" s="1"/>
  <c r="AM296" i="2"/>
  <c r="AR296" i="2" s="1"/>
  <c r="AM333" i="2"/>
  <c r="AR333" i="2" s="1"/>
  <c r="AM311" i="2"/>
  <c r="AR311" i="2" s="1"/>
  <c r="AM272" i="2"/>
  <c r="AR272" i="2" s="1"/>
  <c r="AM240" i="2"/>
  <c r="AR240" i="2" s="1"/>
  <c r="AM334" i="2"/>
  <c r="AR334" i="2" s="1"/>
  <c r="AM321" i="2"/>
  <c r="AR321" i="2" s="1"/>
  <c r="AM267" i="2"/>
  <c r="AR267" i="2" s="1"/>
  <c r="AM366" i="2"/>
  <c r="AR366" i="2" s="1"/>
  <c r="AM355" i="2"/>
  <c r="AR355" i="2" s="1"/>
  <c r="AM462" i="2"/>
  <c r="AR462" i="2" s="1"/>
  <c r="AM215" i="2"/>
  <c r="AR215" i="2" s="1"/>
  <c r="AM183" i="2"/>
  <c r="AR183" i="2" s="1"/>
  <c r="AM151" i="2"/>
  <c r="AR151" i="2" s="1"/>
  <c r="AM257" i="2"/>
  <c r="AR257" i="2" s="1"/>
  <c r="AM198" i="2"/>
  <c r="AR198" i="2" s="1"/>
  <c r="AM166" i="2"/>
  <c r="AR166" i="2" s="1"/>
  <c r="AM134" i="2"/>
  <c r="AR134" i="2" s="1"/>
  <c r="AM354" i="2"/>
  <c r="AR354" i="2" s="1"/>
  <c r="AM226" i="2"/>
  <c r="AR226" i="2" s="1"/>
  <c r="AM193" i="2"/>
  <c r="AR193" i="2" s="1"/>
  <c r="AM161" i="2"/>
  <c r="AR161" i="2" s="1"/>
  <c r="AM254" i="2"/>
  <c r="AR254" i="2" s="1"/>
  <c r="AM246" i="2"/>
  <c r="AR246" i="2" s="1"/>
  <c r="AM156" i="2"/>
  <c r="AR156" i="2" s="1"/>
  <c r="AM99" i="2"/>
  <c r="AR99" i="2" s="1"/>
  <c r="AM67" i="2"/>
  <c r="AR67" i="2" s="1"/>
  <c r="AM168" i="2"/>
  <c r="AR168" i="2" s="1"/>
  <c r="AM114" i="2"/>
  <c r="AR114" i="2" s="1"/>
  <c r="AM82" i="2"/>
  <c r="AR82" i="2" s="1"/>
  <c r="AM132" i="2"/>
  <c r="AR132" i="2" s="1"/>
  <c r="AM101" i="2"/>
  <c r="AR101" i="2" s="1"/>
  <c r="AM726" i="2"/>
  <c r="AR726" i="2" s="1"/>
  <c r="AM694" i="2"/>
  <c r="AR694" i="2" s="1"/>
  <c r="AM724" i="2"/>
  <c r="AR724" i="2" s="1"/>
  <c r="AM692" i="2"/>
  <c r="AR692" i="2" s="1"/>
  <c r="AM721" i="2"/>
  <c r="AR721" i="2" s="1"/>
  <c r="AM678" i="2"/>
  <c r="AR678" i="2" s="1"/>
  <c r="AM667" i="2"/>
  <c r="AR667" i="2" s="1"/>
  <c r="AM672" i="2"/>
  <c r="AR672" i="2" s="1"/>
  <c r="AM640" i="2"/>
  <c r="AR640" i="2" s="1"/>
  <c r="AM661" i="2"/>
  <c r="AR661" i="2" s="1"/>
  <c r="AM626" i="2"/>
  <c r="AR626" i="2" s="1"/>
  <c r="AM674" i="2"/>
  <c r="AR674" i="2" s="1"/>
  <c r="AM621" i="2"/>
  <c r="AR621" i="2" s="1"/>
  <c r="AM588" i="2"/>
  <c r="AR588" i="2" s="1"/>
  <c r="AM556" i="2"/>
  <c r="AR556" i="2" s="1"/>
  <c r="AM693" i="2"/>
  <c r="AR693" i="2" s="1"/>
  <c r="AM619" i="2"/>
  <c r="AR619" i="2" s="1"/>
  <c r="AM618" i="2"/>
  <c r="AR618" i="2" s="1"/>
  <c r="AM586" i="2"/>
  <c r="AR586" i="2" s="1"/>
  <c r="AM554" i="2"/>
  <c r="AR554" i="2" s="1"/>
  <c r="AM641" i="2"/>
  <c r="AR641" i="2" s="1"/>
  <c r="AM620" i="2"/>
  <c r="AR620" i="2" s="1"/>
  <c r="AM613" i="2"/>
  <c r="AR613" i="2" s="1"/>
  <c r="AM555" i="2"/>
  <c r="AR555" i="2" s="1"/>
  <c r="AM579" i="2"/>
  <c r="AR579" i="2" s="1"/>
  <c r="AM537" i="2"/>
  <c r="AR537" i="2" s="1"/>
  <c r="AM493" i="2"/>
  <c r="AR493" i="2" s="1"/>
  <c r="AM461" i="2"/>
  <c r="AR461" i="2" s="1"/>
  <c r="AM599" i="2"/>
  <c r="AR599" i="2" s="1"/>
  <c r="AM631" i="2"/>
  <c r="AR631" i="2" s="1"/>
  <c r="AM507" i="2"/>
  <c r="AR507" i="2" s="1"/>
  <c r="AM475" i="2"/>
  <c r="AR475" i="2" s="1"/>
  <c r="AM443" i="2"/>
  <c r="AR443" i="2" s="1"/>
  <c r="AM442" i="2"/>
  <c r="AR442" i="2" s="1"/>
  <c r="AM434" i="2"/>
  <c r="AR434" i="2" s="1"/>
  <c r="AM399" i="2"/>
  <c r="AR399" i="2" s="1"/>
  <c r="AM504" i="2"/>
  <c r="AR504" i="2" s="1"/>
  <c r="AM418" i="2"/>
  <c r="AR418" i="2" s="1"/>
  <c r="AM486" i="2"/>
  <c r="AR486" i="2" s="1"/>
  <c r="AM492" i="2"/>
  <c r="AR492" i="2" s="1"/>
  <c r="AM377" i="2"/>
  <c r="AR377" i="2" s="1"/>
  <c r="AM400" i="2"/>
  <c r="AR400" i="2" s="1"/>
  <c r="AM380" i="2"/>
  <c r="AR380" i="2" s="1"/>
  <c r="AM348" i="2"/>
  <c r="AR348" i="2" s="1"/>
  <c r="AM316" i="2"/>
  <c r="AR316" i="2" s="1"/>
  <c r="AM401" i="2"/>
  <c r="AR401" i="2" s="1"/>
  <c r="AM375" i="2"/>
  <c r="AR375" i="2" s="1"/>
  <c r="AM393" i="2"/>
  <c r="AR393" i="2" s="1"/>
  <c r="AM363" i="2"/>
  <c r="AR363" i="2" s="1"/>
  <c r="AM289" i="2"/>
  <c r="AR289" i="2" s="1"/>
  <c r="AM315" i="2"/>
  <c r="AR315" i="2" s="1"/>
  <c r="AM306" i="2"/>
  <c r="AR306" i="2" s="1"/>
  <c r="AM268" i="2"/>
  <c r="AR268" i="2" s="1"/>
  <c r="AM236" i="2"/>
  <c r="AR236" i="2" s="1"/>
  <c r="AM325" i="2"/>
  <c r="AR325" i="2" s="1"/>
  <c r="AM303" i="2"/>
  <c r="AR303" i="2" s="1"/>
  <c r="AM263" i="2"/>
  <c r="AR263" i="2" s="1"/>
  <c r="AM358" i="2"/>
  <c r="AR358" i="2" s="1"/>
  <c r="AM350" i="2"/>
  <c r="AR350" i="2" s="1"/>
  <c r="AM359" i="2"/>
  <c r="AR359" i="2" s="1"/>
  <c r="AM211" i="2"/>
  <c r="AR211" i="2" s="1"/>
  <c r="AM179" i="2"/>
  <c r="AR179" i="2" s="1"/>
  <c r="AM147" i="2"/>
  <c r="AR147" i="2" s="1"/>
  <c r="AM238" i="2"/>
  <c r="AR238" i="2" s="1"/>
  <c r="AM194" i="2"/>
  <c r="AR194" i="2" s="1"/>
  <c r="AM162" i="2"/>
  <c r="AR162" i="2" s="1"/>
  <c r="AM412" i="2"/>
  <c r="AR412" i="2" s="1"/>
  <c r="AM313" i="2"/>
  <c r="AR313" i="2" s="1"/>
  <c r="AM221" i="2"/>
  <c r="AR221" i="2" s="1"/>
  <c r="AM189" i="2"/>
  <c r="AR189" i="2" s="1"/>
  <c r="AM157" i="2"/>
  <c r="AR157" i="2" s="1"/>
  <c r="AM245" i="2"/>
  <c r="AR245" i="2" s="1"/>
  <c r="AM233" i="2"/>
  <c r="AR233" i="2" s="1"/>
  <c r="AM127" i="2"/>
  <c r="AR127" i="2" s="1"/>
  <c r="AM95" i="2"/>
  <c r="AR95" i="2" s="1"/>
  <c r="AM63" i="2"/>
  <c r="AR63" i="2" s="1"/>
  <c r="AM164" i="2"/>
  <c r="AR164" i="2" s="1"/>
  <c r="AM110" i="2"/>
  <c r="AR110" i="2" s="1"/>
  <c r="AM78" i="2"/>
  <c r="AR78" i="2" s="1"/>
  <c r="AM130" i="2"/>
  <c r="AR130" i="2" s="1"/>
  <c r="AM97" i="2"/>
  <c r="AR97" i="2" s="1"/>
  <c r="AM722" i="2"/>
  <c r="AR722" i="2" s="1"/>
  <c r="AM690" i="2"/>
  <c r="AR690" i="2" s="1"/>
  <c r="AM720" i="2"/>
  <c r="AR720" i="2" s="1"/>
  <c r="AM688" i="2"/>
  <c r="AR688" i="2" s="1"/>
  <c r="AM707" i="2"/>
  <c r="AR707" i="2" s="1"/>
  <c r="AM727" i="2"/>
  <c r="AR727" i="2" s="1"/>
  <c r="AM663" i="2"/>
  <c r="AR663" i="2" s="1"/>
  <c r="AM658" i="2"/>
  <c r="AR658" i="2" s="1"/>
  <c r="AM636" i="2"/>
  <c r="AR636" i="2" s="1"/>
  <c r="AM654" i="2"/>
  <c r="AR654" i="2" s="1"/>
  <c r="AM622" i="2"/>
  <c r="AR622" i="2" s="1"/>
  <c r="AM697" i="2"/>
  <c r="AR697" i="2" s="1"/>
  <c r="AM616" i="2"/>
  <c r="AR616" i="2" s="1"/>
  <c r="AM584" i="2"/>
  <c r="AR584" i="2" s="1"/>
  <c r="AM552" i="2"/>
  <c r="AR552" i="2" s="1"/>
  <c r="AM683" i="2"/>
  <c r="AR683" i="2" s="1"/>
  <c r="AM615" i="2"/>
  <c r="AR615" i="2" s="1"/>
  <c r="AM614" i="2"/>
  <c r="AR614" i="2" s="1"/>
  <c r="AM582" i="2"/>
  <c r="AR582" i="2" s="1"/>
  <c r="AM550" i="2"/>
  <c r="AR550" i="2" s="1"/>
  <c r="AM617" i="2"/>
  <c r="AR617" i="2" s="1"/>
  <c r="AM607" i="2"/>
  <c r="AR607" i="2" s="1"/>
  <c r="AM595" i="2"/>
  <c r="AR595" i="2" s="1"/>
  <c r="AM553" i="2"/>
  <c r="AR553" i="2" s="1"/>
  <c r="AM577" i="2"/>
  <c r="AR577" i="2" s="1"/>
  <c r="AM521" i="2"/>
  <c r="AR521" i="2" s="1"/>
  <c r="AM489" i="2"/>
  <c r="AR489" i="2" s="1"/>
  <c r="AM457" i="2"/>
  <c r="AR457" i="2" s="1"/>
  <c r="AM597" i="2"/>
  <c r="AR597" i="2" s="1"/>
  <c r="AM547" i="2"/>
  <c r="AR547" i="2" s="1"/>
  <c r="AM503" i="2"/>
  <c r="AR503" i="2" s="1"/>
  <c r="AM471" i="2"/>
  <c r="AR471" i="2" s="1"/>
  <c r="AM439" i="2"/>
  <c r="AR439" i="2" s="1"/>
  <c r="AM502" i="2"/>
  <c r="AR502" i="2" s="1"/>
  <c r="AM427" i="2"/>
  <c r="AR427" i="2" s="1"/>
  <c r="AM395" i="2"/>
  <c r="AR395" i="2" s="1"/>
  <c r="AM490" i="2"/>
  <c r="AR490" i="2" s="1"/>
  <c r="AM414" i="2"/>
  <c r="AR414" i="2" s="1"/>
  <c r="AM468" i="2"/>
  <c r="AR468" i="2" s="1"/>
  <c r="AM478" i="2"/>
  <c r="AR478" i="2" s="1"/>
  <c r="AM373" i="2"/>
  <c r="AR373" i="2" s="1"/>
  <c r="AM386" i="2"/>
  <c r="AR386" i="2" s="1"/>
  <c r="AM376" i="2"/>
  <c r="AR376" i="2" s="1"/>
  <c r="AM344" i="2"/>
  <c r="AR344" i="2" s="1"/>
  <c r="AM312" i="2"/>
  <c r="AR312" i="2" s="1"/>
  <c r="AM390" i="2"/>
  <c r="AR390" i="2" s="1"/>
  <c r="AM371" i="2"/>
  <c r="AR371" i="2" s="1"/>
  <c r="AM450" i="2"/>
  <c r="AR450" i="2" s="1"/>
  <c r="AM351" i="2"/>
  <c r="AR351" i="2" s="1"/>
  <c r="AM285" i="2"/>
  <c r="AR285" i="2" s="1"/>
  <c r="AM310" i="2"/>
  <c r="AR310" i="2" s="1"/>
  <c r="AM294" i="2"/>
  <c r="AR294" i="2" s="1"/>
  <c r="AM264" i="2"/>
  <c r="AR264" i="2" s="1"/>
  <c r="AM232" i="2"/>
  <c r="AR232" i="2" s="1"/>
  <c r="AM307" i="2"/>
  <c r="AR307" i="2" s="1"/>
  <c r="AM291" i="2"/>
  <c r="AR291" i="2" s="1"/>
  <c r="AM259" i="2"/>
  <c r="AR259" i="2" s="1"/>
  <c r="AM349" i="2"/>
  <c r="AR349" i="2" s="1"/>
  <c r="AM341" i="2"/>
  <c r="AR341" i="2" s="1"/>
  <c r="AM273" i="2"/>
  <c r="AR273" i="2" s="1"/>
  <c r="AM207" i="2"/>
  <c r="AR207" i="2" s="1"/>
  <c r="AM175" i="2"/>
  <c r="AR175" i="2" s="1"/>
  <c r="AM143" i="2"/>
  <c r="AR143" i="2" s="1"/>
  <c r="AM223" i="2"/>
  <c r="AR223" i="2" s="1"/>
  <c r="AM190" i="2"/>
  <c r="AR190" i="2" s="1"/>
  <c r="AM158" i="2"/>
  <c r="AR158" i="2" s="1"/>
  <c r="AM345" i="2"/>
  <c r="AR345" i="2" s="1"/>
  <c r="AM274" i="2"/>
  <c r="AR274" i="2" s="1"/>
  <c r="AM217" i="2"/>
  <c r="AR217" i="2" s="1"/>
  <c r="AM185" i="2"/>
  <c r="AR185" i="2" s="1"/>
  <c r="AM153" i="2"/>
  <c r="AR153" i="2" s="1"/>
  <c r="AM229" i="2"/>
  <c r="AR229" i="2" s="1"/>
  <c r="AM230" i="2"/>
  <c r="AR230" i="2" s="1"/>
  <c r="AM123" i="2"/>
  <c r="AR123" i="2" s="1"/>
  <c r="AM91" i="2"/>
  <c r="AR91" i="2" s="1"/>
  <c r="AM59" i="2"/>
  <c r="AR59" i="2" s="1"/>
  <c r="AM144" i="2"/>
  <c r="AR144" i="2" s="1"/>
  <c r="AM106" i="2"/>
  <c r="AR106" i="2" s="1"/>
  <c r="AM212" i="2"/>
  <c r="AR212" i="2" s="1"/>
  <c r="AM125" i="2"/>
  <c r="AR125" i="2" s="1"/>
  <c r="AM93" i="2"/>
  <c r="AR93" i="2" s="1"/>
  <c r="AM33" i="2"/>
  <c r="AR33" i="2" s="1"/>
  <c r="AM51" i="2"/>
  <c r="AR51" i="2" s="1"/>
  <c r="AM718" i="2"/>
  <c r="AR718" i="2" s="1"/>
  <c r="AM686" i="2"/>
  <c r="AR686" i="2" s="1"/>
  <c r="AM716" i="2"/>
  <c r="AR716" i="2" s="1"/>
  <c r="AM684" i="2"/>
  <c r="AR684" i="2" s="1"/>
  <c r="AM689" i="2"/>
  <c r="AR689" i="2" s="1"/>
  <c r="AM733" i="2"/>
  <c r="AR733" i="2" s="1"/>
  <c r="AM659" i="2"/>
  <c r="AR659" i="2" s="1"/>
  <c r="AM735" i="2"/>
  <c r="AR735" i="2" s="1"/>
  <c r="AM632" i="2"/>
  <c r="AR632" i="2" s="1"/>
  <c r="AM651" i="2"/>
  <c r="AR651" i="2" s="1"/>
  <c r="AM666" i="2"/>
  <c r="AR666" i="2" s="1"/>
  <c r="AM639" i="2"/>
  <c r="AR639" i="2" s="1"/>
  <c r="AM612" i="2"/>
  <c r="AR612" i="2" s="1"/>
  <c r="AM580" i="2"/>
  <c r="AR580" i="2" s="1"/>
  <c r="AM548" i="2"/>
  <c r="AR548" i="2" s="1"/>
  <c r="AM673" i="2"/>
  <c r="AR673" i="2" s="1"/>
  <c r="AM695" i="2"/>
  <c r="AR695" i="2" s="1"/>
  <c r="AM610" i="2"/>
  <c r="AR610" i="2" s="1"/>
  <c r="AM578" i="2"/>
  <c r="AR578" i="2" s="1"/>
  <c r="AM546" i="2"/>
  <c r="AR546" i="2" s="1"/>
  <c r="AM601" i="2"/>
  <c r="AR601" i="2" s="1"/>
  <c r="AM593" i="2"/>
  <c r="AR593" i="2" s="1"/>
  <c r="AM581" i="2"/>
  <c r="AR581" i="2" s="1"/>
  <c r="AM541" i="2"/>
  <c r="AR541" i="2" s="1"/>
  <c r="AM573" i="2"/>
  <c r="AR573" i="2" s="1"/>
  <c r="AM517" i="2"/>
  <c r="AR517" i="2" s="1"/>
  <c r="AM485" i="2"/>
  <c r="AR485" i="2" s="1"/>
  <c r="AM453" i="2"/>
  <c r="AR453" i="2" s="1"/>
  <c r="AM535" i="2"/>
  <c r="AR535" i="2" s="1"/>
  <c r="AM545" i="2"/>
  <c r="AR545" i="2" s="1"/>
  <c r="AM499" i="2"/>
  <c r="AR499" i="2" s="1"/>
  <c r="AM467" i="2"/>
  <c r="AR467" i="2" s="1"/>
  <c r="AM435" i="2"/>
  <c r="AR435" i="2" s="1"/>
  <c r="AM484" i="2"/>
  <c r="AR484" i="2" s="1"/>
  <c r="AM423" i="2"/>
  <c r="AR423" i="2" s="1"/>
  <c r="AM391" i="2"/>
  <c r="AR391" i="2" s="1"/>
  <c r="AM472" i="2"/>
  <c r="AR472" i="2" s="1"/>
  <c r="AM410" i="2"/>
  <c r="AR410" i="2" s="1"/>
  <c r="AM454" i="2"/>
  <c r="AR454" i="2" s="1"/>
  <c r="AM460" i="2"/>
  <c r="AR460" i="2" s="1"/>
  <c r="AM369" i="2"/>
  <c r="AR369" i="2" s="1"/>
  <c r="AM385" i="2"/>
  <c r="AR385" i="2" s="1"/>
  <c r="AM372" i="2"/>
  <c r="AR372" i="2" s="1"/>
  <c r="AM340" i="2"/>
  <c r="AR340" i="2" s="1"/>
  <c r="AM308" i="2"/>
  <c r="AR308" i="2" s="1"/>
  <c r="AM389" i="2"/>
  <c r="AR389" i="2" s="1"/>
  <c r="AM367" i="2"/>
  <c r="AR367" i="2" s="1"/>
  <c r="AM433" i="2"/>
  <c r="AR433" i="2" s="1"/>
  <c r="AM346" i="2"/>
  <c r="AR346" i="2" s="1"/>
  <c r="AM281" i="2"/>
  <c r="AR281" i="2" s="1"/>
  <c r="AM301" i="2"/>
  <c r="AR301" i="2" s="1"/>
  <c r="AM293" i="2"/>
  <c r="AR293" i="2" s="1"/>
  <c r="AM260" i="2"/>
  <c r="AR260" i="2" s="1"/>
  <c r="AM228" i="2"/>
  <c r="AR228" i="2" s="1"/>
  <c r="AM302" i="2"/>
  <c r="AR302" i="2" s="1"/>
  <c r="AM287" i="2"/>
  <c r="AR287" i="2" s="1"/>
  <c r="AM255" i="2"/>
  <c r="AR255" i="2" s="1"/>
  <c r="AM331" i="2"/>
  <c r="AR331" i="2" s="1"/>
  <c r="AM323" i="2"/>
  <c r="AR323" i="2" s="1"/>
  <c r="AM265" i="2"/>
  <c r="AR265" i="2" s="1"/>
  <c r="AM203" i="2"/>
  <c r="AR203" i="2" s="1"/>
  <c r="AM171" i="2"/>
  <c r="AR171" i="2" s="1"/>
  <c r="AM139" i="2"/>
  <c r="AR139" i="2" s="1"/>
  <c r="AM218" i="2"/>
  <c r="AR218" i="2" s="1"/>
  <c r="AM186" i="2"/>
  <c r="AR186" i="2" s="1"/>
  <c r="AM154" i="2"/>
  <c r="AR154" i="2" s="1"/>
  <c r="AM290" i="2"/>
  <c r="AR290" i="2" s="1"/>
  <c r="AM269" i="2"/>
  <c r="AR269" i="2" s="1"/>
  <c r="AM213" i="2"/>
  <c r="AR213" i="2" s="1"/>
  <c r="AM181" i="2"/>
  <c r="AR181" i="2" s="1"/>
  <c r="AM149" i="2"/>
  <c r="AR149" i="2" s="1"/>
  <c r="AM378" i="2"/>
  <c r="AR378" i="2" s="1"/>
  <c r="AM196" i="2"/>
  <c r="AR196" i="2" s="1"/>
  <c r="AM119" i="2"/>
  <c r="AR119" i="2" s="1"/>
  <c r="AM87" i="2"/>
  <c r="AR87" i="2" s="1"/>
  <c r="AM220" i="2"/>
  <c r="AR220" i="2" s="1"/>
  <c r="AM141" i="2"/>
  <c r="AR141" i="2" s="1"/>
  <c r="AM102" i="2"/>
  <c r="AR102" i="2" s="1"/>
  <c r="AM180" i="2"/>
  <c r="AR180" i="2" s="1"/>
  <c r="AM121" i="2"/>
  <c r="AR121" i="2" s="1"/>
  <c r="AM89" i="2"/>
  <c r="AR89" i="2" s="1"/>
  <c r="AM714" i="2"/>
  <c r="AR714" i="2" s="1"/>
  <c r="AM682" i="2"/>
  <c r="AR682" i="2" s="1"/>
  <c r="AM712" i="2"/>
  <c r="AR712" i="2" s="1"/>
  <c r="AM680" i="2"/>
  <c r="AR680" i="2" s="1"/>
  <c r="AM743" i="2"/>
  <c r="AR743" i="2" s="1"/>
  <c r="AM719" i="2"/>
  <c r="AR719" i="2" s="1"/>
  <c r="AM655" i="2"/>
  <c r="AR655" i="2" s="1"/>
  <c r="AM715" i="2"/>
  <c r="AR715" i="2" s="1"/>
  <c r="AM628" i="2"/>
  <c r="AR628" i="2" s="1"/>
  <c r="AM646" i="2"/>
  <c r="AR646" i="2" s="1"/>
  <c r="AM662" i="2"/>
  <c r="AR662" i="2" s="1"/>
  <c r="AM625" i="2"/>
  <c r="AR625" i="2" s="1"/>
  <c r="AM608" i="2"/>
  <c r="AR608" i="2" s="1"/>
  <c r="AM576" i="2"/>
  <c r="AR576" i="2" s="1"/>
  <c r="AM544" i="2"/>
  <c r="AR544" i="2" s="1"/>
  <c r="AM669" i="2"/>
  <c r="AR669" i="2" s="1"/>
  <c r="AM685" i="2"/>
  <c r="AR685" i="2" s="1"/>
  <c r="AM606" i="2"/>
  <c r="AR606" i="2" s="1"/>
  <c r="AM574" i="2"/>
  <c r="AR574" i="2" s="1"/>
  <c r="AM542" i="2"/>
  <c r="AR542" i="2" s="1"/>
  <c r="AM583" i="2"/>
  <c r="AR583" i="2" s="1"/>
  <c r="AM575" i="2"/>
  <c r="AR575" i="2" s="1"/>
  <c r="AM563" i="2"/>
  <c r="AR563" i="2" s="1"/>
  <c r="AM571" i="2"/>
  <c r="AR571" i="2" s="1"/>
  <c r="AM650" i="2"/>
  <c r="AR650" i="2" s="1"/>
  <c r="AM513" i="2"/>
  <c r="AR513" i="2" s="1"/>
  <c r="AM481" i="2"/>
  <c r="AR481" i="2" s="1"/>
  <c r="AM449" i="2"/>
  <c r="AR449" i="2" s="1"/>
  <c r="AM525" i="2"/>
  <c r="AR525" i="2" s="1"/>
  <c r="AM531" i="2"/>
  <c r="AR531" i="2" s="1"/>
  <c r="AM495" i="2"/>
  <c r="AR495" i="2" s="1"/>
  <c r="AM463" i="2"/>
  <c r="AR463" i="2" s="1"/>
  <c r="AM431" i="2"/>
  <c r="AR431" i="2" s="1"/>
  <c r="AM470" i="2"/>
  <c r="AR470" i="2" s="1"/>
  <c r="AM419" i="2"/>
  <c r="AR419" i="2" s="1"/>
  <c r="AM387" i="2"/>
  <c r="AR387" i="2" s="1"/>
  <c r="AM458" i="2"/>
  <c r="AR458" i="2" s="1"/>
  <c r="AM406" i="2"/>
  <c r="AR406" i="2" s="1"/>
  <c r="AM440" i="2"/>
  <c r="AR440" i="2" s="1"/>
  <c r="AM446" i="2"/>
  <c r="AR446" i="2" s="1"/>
  <c r="AM365" i="2"/>
  <c r="AR365" i="2" s="1"/>
  <c r="AM518" i="2"/>
  <c r="AR518" i="2" s="1"/>
  <c r="AM368" i="2"/>
  <c r="AR368" i="2" s="1"/>
  <c r="AM336" i="2"/>
  <c r="AR336" i="2" s="1"/>
  <c r="AM304" i="2"/>
  <c r="AR304" i="2" s="1"/>
  <c r="AM482" i="2"/>
  <c r="AR482" i="2" s="1"/>
  <c r="AM444" i="2"/>
  <c r="AR444" i="2" s="1"/>
  <c r="AM417" i="2"/>
  <c r="AR417" i="2" s="1"/>
  <c r="AM337" i="2"/>
  <c r="AR337" i="2" s="1"/>
  <c r="AM277" i="2"/>
  <c r="AR277" i="2" s="1"/>
  <c r="AM295" i="2"/>
  <c r="AR295" i="2" s="1"/>
  <c r="AM288" i="2"/>
  <c r="AR288" i="2" s="1"/>
  <c r="AM256" i="2"/>
  <c r="AR256" i="2" s="1"/>
  <c r="AM224" i="2"/>
  <c r="AR224" i="2" s="1"/>
  <c r="AM292" i="2"/>
  <c r="AR292" i="2" s="1"/>
  <c r="AM283" i="2"/>
  <c r="AR283" i="2" s="1"/>
  <c r="AM251" i="2"/>
  <c r="AR251" i="2" s="1"/>
  <c r="AM326" i="2"/>
  <c r="AR326" i="2" s="1"/>
  <c r="AM318" i="2"/>
  <c r="AR318" i="2" s="1"/>
  <c r="AM242" i="2"/>
  <c r="AR242" i="2" s="1"/>
  <c r="AM199" i="2"/>
  <c r="AR199" i="2" s="1"/>
  <c r="AM167" i="2"/>
  <c r="AR167" i="2" s="1"/>
  <c r="AM135" i="2"/>
  <c r="AR135" i="2" s="1"/>
  <c r="AM214" i="2"/>
  <c r="AR214" i="2" s="1"/>
  <c r="AM182" i="2"/>
  <c r="AR182" i="2" s="1"/>
  <c r="AM150" i="2"/>
  <c r="AR150" i="2" s="1"/>
  <c r="AM266" i="2"/>
  <c r="AR266" i="2" s="1"/>
  <c r="AM261" i="2"/>
  <c r="AR261" i="2" s="1"/>
  <c r="AM209" i="2"/>
  <c r="AR209" i="2" s="1"/>
  <c r="AM177" i="2"/>
  <c r="AR177" i="2" s="1"/>
  <c r="AM145" i="2"/>
  <c r="AR145" i="2" s="1"/>
  <c r="AM299" i="2"/>
  <c r="AR299" i="2" s="1"/>
  <c r="AM152" i="2"/>
  <c r="AR152" i="2" s="1"/>
  <c r="AM115" i="2"/>
  <c r="AR115" i="2" s="1"/>
  <c r="AM83" i="2"/>
  <c r="AR83" i="2" s="1"/>
  <c r="AM188" i="2"/>
  <c r="AR188" i="2" s="1"/>
  <c r="AM136" i="2"/>
  <c r="AR136" i="2" s="1"/>
  <c r="AM98" i="2"/>
  <c r="AR98" i="2" s="1"/>
  <c r="AM137" i="2"/>
  <c r="AR137" i="2" s="1"/>
  <c r="AM117" i="2"/>
  <c r="AR117" i="2" s="1"/>
  <c r="AM85" i="2"/>
  <c r="AR85" i="2" s="1"/>
  <c r="AM742" i="2"/>
  <c r="AR742" i="2" s="1"/>
  <c r="AM710" i="2"/>
  <c r="AR710" i="2" s="1"/>
  <c r="AM740" i="2"/>
  <c r="AR740" i="2" s="1"/>
  <c r="AM708" i="2"/>
  <c r="AR708" i="2" s="1"/>
  <c r="AM676" i="2"/>
  <c r="AR676" i="2" s="1"/>
  <c r="AM731" i="2"/>
  <c r="AR731" i="2" s="1"/>
  <c r="AM701" i="2"/>
  <c r="AR701" i="2" s="1"/>
  <c r="AM725" i="2"/>
  <c r="AR725" i="2" s="1"/>
  <c r="AM711" i="2"/>
  <c r="AR711" i="2" s="1"/>
  <c r="AM624" i="2"/>
  <c r="AR624" i="2" s="1"/>
  <c r="AM642" i="2"/>
  <c r="AR642" i="2" s="1"/>
  <c r="AM656" i="2"/>
  <c r="AR656" i="2" s="1"/>
  <c r="AM717" i="2"/>
  <c r="AR717" i="2" s="1"/>
  <c r="AM604" i="2"/>
  <c r="AR604" i="2" s="1"/>
  <c r="AM572" i="2"/>
  <c r="AR572" i="2" s="1"/>
  <c r="AM540" i="2"/>
  <c r="AR540" i="2" s="1"/>
  <c r="AM665" i="2"/>
  <c r="AR665" i="2" s="1"/>
  <c r="AM679" i="2"/>
  <c r="AR679" i="2" s="1"/>
  <c r="AM602" i="2"/>
  <c r="AR602" i="2" s="1"/>
  <c r="AM570" i="2"/>
  <c r="AR570" i="2" s="1"/>
  <c r="AM538" i="2"/>
  <c r="AR538" i="2" s="1"/>
  <c r="AM569" i="2"/>
  <c r="AR569" i="2" s="1"/>
  <c r="AM561" i="2"/>
  <c r="AR561" i="2" s="1"/>
  <c r="AM549" i="2"/>
  <c r="AR549" i="2" s="1"/>
  <c r="AM567" i="2"/>
  <c r="AR567" i="2" s="1"/>
  <c r="AM591" i="2"/>
  <c r="AR591" i="2" s="1"/>
  <c r="AM509" i="2"/>
  <c r="AR509" i="2" s="1"/>
  <c r="AM477" i="2"/>
  <c r="AR477" i="2" s="1"/>
  <c r="AM445" i="2"/>
  <c r="AR445" i="2" s="1"/>
  <c r="AM643" i="2"/>
  <c r="AR643" i="2" s="1"/>
  <c r="AM523" i="2"/>
  <c r="AR523" i="2" s="1"/>
  <c r="AM491" i="2"/>
  <c r="AR491" i="2" s="1"/>
  <c r="AM459" i="2"/>
  <c r="AR459" i="2" s="1"/>
  <c r="AM506" i="2"/>
  <c r="AR506" i="2" s="1"/>
  <c r="AM498" i="2"/>
  <c r="AR498" i="2" s="1"/>
  <c r="AM415" i="2"/>
  <c r="AR415" i="2" s="1"/>
  <c r="AM508" i="2"/>
  <c r="AR508" i="2" s="1"/>
  <c r="AM438" i="2"/>
  <c r="AR438" i="2" s="1"/>
  <c r="AM402" i="2"/>
  <c r="AR402" i="2" s="1"/>
  <c r="AM430" i="2"/>
  <c r="AR430" i="2" s="1"/>
  <c r="AM429" i="2"/>
  <c r="AR429" i="2" s="1"/>
  <c r="AM361" i="2"/>
  <c r="AR361" i="2" s="1"/>
  <c r="AM452" i="2"/>
  <c r="AR452" i="2" s="1"/>
  <c r="AM364" i="2"/>
  <c r="AR364" i="2" s="1"/>
  <c r="AM332" i="2"/>
  <c r="AR332" i="2" s="1"/>
  <c r="AM300" i="2"/>
  <c r="AR300" i="2" s="1"/>
  <c r="AM420" i="2"/>
  <c r="AR420" i="2" s="1"/>
  <c r="AM428" i="2"/>
  <c r="AR428" i="2" s="1"/>
  <c r="AM408" i="2"/>
  <c r="AR408" i="2" s="1"/>
  <c r="AM319" i="2"/>
  <c r="AR319" i="2" s="1"/>
  <c r="AM382" i="2"/>
  <c r="AR382" i="2" s="1"/>
  <c r="AM343" i="2"/>
  <c r="AR343" i="2" s="1"/>
  <c r="AM284" i="2"/>
  <c r="AR284" i="2" s="1"/>
  <c r="AM252" i="2"/>
  <c r="AR252" i="2" s="1"/>
  <c r="AM396" i="2"/>
  <c r="AR396" i="2" s="1"/>
  <c r="AM353" i="2"/>
  <c r="AR353" i="2" s="1"/>
  <c r="AM279" i="2"/>
  <c r="AR279" i="2" s="1"/>
  <c r="AM247" i="2"/>
  <c r="AR247" i="2" s="1"/>
  <c r="AM317" i="2"/>
  <c r="AR317" i="2" s="1"/>
  <c r="AM309" i="2"/>
  <c r="AR309" i="2" s="1"/>
  <c r="AM235" i="2"/>
  <c r="AR235" i="2" s="1"/>
  <c r="AM195" i="2"/>
  <c r="AR195" i="2" s="1"/>
  <c r="AM163" i="2"/>
  <c r="AR163" i="2" s="1"/>
  <c r="AM327" i="2"/>
  <c r="AR327" i="2" s="1"/>
  <c r="AM210" i="2"/>
  <c r="AR210" i="2" s="1"/>
  <c r="AM178" i="2"/>
  <c r="AR178" i="2" s="1"/>
  <c r="AM146" i="2"/>
  <c r="AR146" i="2" s="1"/>
  <c r="AM253" i="2"/>
  <c r="AR253" i="2" s="1"/>
  <c r="AM258" i="2"/>
  <c r="AR258" i="2" s="1"/>
  <c r="AM205" i="2"/>
  <c r="AR205" i="2" s="1"/>
  <c r="AM173" i="2"/>
  <c r="AR173" i="2" s="1"/>
  <c r="AM322" i="2"/>
  <c r="AR322" i="2" s="1"/>
  <c r="AM282" i="2"/>
  <c r="AR282" i="2" s="1"/>
  <c r="AM362" i="2"/>
  <c r="AR362" i="2" s="1"/>
  <c r="AM111" i="2"/>
  <c r="AR111" i="2" s="1"/>
  <c r="AM79" i="2"/>
  <c r="AR79" i="2" s="1"/>
  <c r="AM160" i="2"/>
  <c r="AR160" i="2" s="1"/>
  <c r="AM126" i="2"/>
  <c r="AR126" i="2" s="1"/>
  <c r="AM94" i="2"/>
  <c r="AR94" i="2" s="1"/>
  <c r="AM131" i="2"/>
  <c r="AR131" i="2" s="1"/>
  <c r="AM113" i="2"/>
  <c r="AR113" i="2" s="1"/>
  <c r="AM81" i="2"/>
  <c r="AR81" i="2" s="1"/>
  <c r="AM738" i="2"/>
  <c r="AR738" i="2" s="1"/>
  <c r="AM706" i="2"/>
  <c r="AR706" i="2" s="1"/>
  <c r="AM736" i="2"/>
  <c r="AR736" i="2" s="1"/>
  <c r="AM704" i="2"/>
  <c r="AR704" i="2" s="1"/>
  <c r="AM729" i="2"/>
  <c r="AR729" i="2" s="1"/>
  <c r="AM713" i="2"/>
  <c r="AR713" i="2" s="1"/>
  <c r="AM687" i="2"/>
  <c r="AR687" i="2" s="1"/>
  <c r="AM709" i="2"/>
  <c r="AR709" i="2" s="1"/>
  <c r="AM668" i="2"/>
  <c r="AR668" i="2" s="1"/>
  <c r="AM737" i="2"/>
  <c r="AR737" i="2" s="1"/>
  <c r="AM638" i="2"/>
  <c r="AR638" i="2" s="1"/>
  <c r="AM647" i="2"/>
  <c r="AR647" i="2" s="1"/>
  <c r="AM657" i="2"/>
  <c r="AR657" i="2" s="1"/>
  <c r="AM600" i="2"/>
  <c r="AR600" i="2" s="1"/>
  <c r="AM568" i="2"/>
  <c r="AR568" i="2" s="1"/>
  <c r="AM536" i="2"/>
  <c r="AR536" i="2" s="1"/>
  <c r="AM677" i="2"/>
  <c r="AR677" i="2" s="1"/>
  <c r="AM664" i="2"/>
  <c r="AR664" i="2" s="1"/>
  <c r="AM598" i="2"/>
  <c r="AR598" i="2" s="1"/>
  <c r="AM566" i="2"/>
  <c r="AR566" i="2" s="1"/>
  <c r="AM534" i="2"/>
  <c r="AR534" i="2" s="1"/>
  <c r="AM551" i="2"/>
  <c r="AR551" i="2" s="1"/>
  <c r="AM543" i="2"/>
  <c r="AR543" i="2" s="1"/>
  <c r="AM533" i="2"/>
  <c r="AR533" i="2" s="1"/>
  <c r="AM565" i="2"/>
  <c r="AR565" i="2" s="1"/>
  <c r="AM589" i="2"/>
  <c r="AR589" i="2" s="1"/>
  <c r="AM505" i="2"/>
  <c r="AR505" i="2" s="1"/>
  <c r="AM473" i="2"/>
  <c r="AR473" i="2" s="1"/>
  <c r="AM441" i="2"/>
  <c r="AR441" i="2" s="1"/>
  <c r="AM611" i="2"/>
  <c r="AR611" i="2" s="1"/>
  <c r="AM519" i="2"/>
  <c r="AR519" i="2" s="1"/>
  <c r="AM487" i="2"/>
  <c r="AR487" i="2" s="1"/>
  <c r="AM455" i="2"/>
  <c r="AR455" i="2" s="1"/>
  <c r="AM488" i="2"/>
  <c r="AR488" i="2" s="1"/>
  <c r="AM480" i="2"/>
  <c r="AR480" i="2" s="1"/>
  <c r="AM411" i="2"/>
  <c r="AR411" i="2" s="1"/>
  <c r="AM494" i="2"/>
  <c r="AR494" i="2" s="1"/>
  <c r="AM432" i="2"/>
  <c r="AR432" i="2" s="1"/>
  <c r="AM516" i="2"/>
  <c r="AR516" i="2" s="1"/>
  <c r="AM524" i="2"/>
  <c r="AR524" i="2" s="1"/>
  <c r="AM413" i="2"/>
  <c r="AR413" i="2" s="1"/>
  <c r="AM520" i="2"/>
  <c r="AR520" i="2" s="1"/>
  <c r="AM405" i="2"/>
  <c r="AR405" i="2" s="1"/>
  <c r="AM360" i="2"/>
  <c r="AR360" i="2" s="1"/>
  <c r="AM328" i="2"/>
  <c r="AR328" i="2" s="1"/>
  <c r="AM464" i="2"/>
  <c r="AR464" i="2" s="1"/>
  <c r="AM392" i="2"/>
  <c r="AR392" i="2" s="1"/>
  <c r="AM425" i="2"/>
  <c r="AR425" i="2" s="1"/>
  <c r="AM398" i="2"/>
  <c r="AR398" i="2" s="1"/>
  <c r="AM314" i="2"/>
  <c r="AR314" i="2" s="1"/>
  <c r="AM347" i="2"/>
  <c r="AR347" i="2" s="1"/>
  <c r="AM338" i="2"/>
  <c r="AR338" i="2" s="1"/>
  <c r="AM280" i="2"/>
  <c r="AR280" i="2" s="1"/>
  <c r="AM248" i="2"/>
  <c r="AR248" i="2" s="1"/>
  <c r="AM357" i="2"/>
  <c r="AR357" i="2" s="1"/>
  <c r="AM335" i="2"/>
  <c r="AR335" i="2" s="1"/>
  <c r="AM275" i="2"/>
  <c r="AR275" i="2" s="1"/>
  <c r="AM243" i="2"/>
  <c r="AR243" i="2" s="1"/>
  <c r="AM421" i="2"/>
  <c r="AR421" i="2" s="1"/>
  <c r="AM298" i="2"/>
  <c r="AR298" i="2" s="1"/>
  <c r="AM234" i="2"/>
  <c r="AR234" i="2" s="1"/>
  <c r="AM191" i="2"/>
  <c r="AR191" i="2" s="1"/>
  <c r="AM159" i="2"/>
  <c r="AR159" i="2" s="1"/>
  <c r="AM237" i="2"/>
  <c r="AR237" i="2" s="1"/>
  <c r="AM206" i="2"/>
  <c r="AR206" i="2" s="1"/>
  <c r="AM174" i="2"/>
  <c r="AR174" i="2" s="1"/>
  <c r="AM142" i="2"/>
  <c r="AR142" i="2" s="1"/>
  <c r="AM225" i="2"/>
  <c r="AR225" i="2" s="1"/>
  <c r="AM249" i="2"/>
  <c r="AR249" i="2" s="1"/>
  <c r="AM201" i="2"/>
  <c r="AR201" i="2" s="1"/>
  <c r="AM169" i="2"/>
  <c r="AR169" i="2" s="1"/>
  <c r="AM286" i="2"/>
  <c r="AR286" i="2" s="1"/>
  <c r="AM270" i="2"/>
  <c r="AR270" i="2" s="1"/>
  <c r="AM208" i="2"/>
  <c r="AR208" i="2" s="1"/>
  <c r="AM107" i="2"/>
  <c r="AR107" i="2" s="1"/>
  <c r="AM75" i="2"/>
  <c r="AR75" i="2" s="1"/>
  <c r="AM140" i="2"/>
  <c r="AR140" i="2" s="1"/>
  <c r="AM122" i="2"/>
  <c r="AR122" i="2" s="1"/>
  <c r="AM90" i="2"/>
  <c r="AR90" i="2" s="1"/>
  <c r="AM192" i="2"/>
  <c r="AR192" i="2" s="1"/>
  <c r="AM109" i="2"/>
  <c r="AR109" i="2" s="1"/>
  <c r="AM77" i="2"/>
  <c r="AR77" i="2" s="1"/>
  <c r="AM23" i="2"/>
  <c r="AR23" i="2" s="1"/>
  <c r="AM699" i="2"/>
  <c r="AR699" i="2" s="1"/>
  <c r="AM596" i="2"/>
  <c r="AR596" i="2" s="1"/>
  <c r="AM539" i="2"/>
  <c r="AR539" i="2" s="1"/>
  <c r="AM609" i="2"/>
  <c r="AR609" i="2" s="1"/>
  <c r="AM426" i="2"/>
  <c r="AR426" i="2" s="1"/>
  <c r="AM436" i="2"/>
  <c r="AR436" i="2" s="1"/>
  <c r="AM244" i="2"/>
  <c r="AR244" i="2" s="1"/>
  <c r="AM187" i="2"/>
  <c r="AR187" i="2" s="1"/>
  <c r="AM197" i="2"/>
  <c r="AR197" i="2" s="1"/>
  <c r="AM118" i="2"/>
  <c r="AR118" i="2" s="1"/>
  <c r="AM57" i="2"/>
  <c r="AR57" i="2" s="1"/>
  <c r="AM124" i="2"/>
  <c r="AR124" i="2" s="1"/>
  <c r="AM92" i="2"/>
  <c r="AR92" i="2" s="1"/>
  <c r="AM60" i="2"/>
  <c r="AR60" i="2" s="1"/>
  <c r="AM28" i="2"/>
  <c r="AR28" i="2" s="1"/>
  <c r="AM42" i="2"/>
  <c r="AR42" i="2" s="1"/>
  <c r="AM675" i="2"/>
  <c r="AR675" i="2" s="1"/>
  <c r="AM564" i="2"/>
  <c r="AR564" i="2" s="1"/>
  <c r="AM653" i="2"/>
  <c r="AR653" i="2" s="1"/>
  <c r="AM515" i="2"/>
  <c r="AR515" i="2" s="1"/>
  <c r="AM514" i="2"/>
  <c r="AR514" i="2" s="1"/>
  <c r="AM383" i="2"/>
  <c r="AR383" i="2" s="1"/>
  <c r="AM339" i="2"/>
  <c r="AR339" i="2" s="1"/>
  <c r="AM155" i="2"/>
  <c r="AR155" i="2" s="1"/>
  <c r="AM165" i="2"/>
  <c r="AR165" i="2" s="1"/>
  <c r="AM86" i="2"/>
  <c r="AR86" i="2" s="1"/>
  <c r="AM53" i="2"/>
  <c r="AR53" i="2" s="1"/>
  <c r="AM120" i="2"/>
  <c r="AR120" i="2" s="1"/>
  <c r="AM88" i="2"/>
  <c r="AR88" i="2" s="1"/>
  <c r="AM56" i="2"/>
  <c r="AR56" i="2" s="1"/>
  <c r="AM24" i="2"/>
  <c r="AR24" i="2" s="1"/>
  <c r="AM705" i="2"/>
  <c r="AR705" i="2" s="1"/>
  <c r="AM532" i="2"/>
  <c r="AR532" i="2" s="1"/>
  <c r="AM559" i="2"/>
  <c r="AR559" i="2" s="1"/>
  <c r="AM483" i="2"/>
  <c r="AR483" i="2" s="1"/>
  <c r="AM522" i="2"/>
  <c r="AR522" i="2" s="1"/>
  <c r="AM416" i="2"/>
  <c r="AR416" i="2" s="1"/>
  <c r="AM330" i="2"/>
  <c r="AR330" i="2" s="1"/>
  <c r="AM370" i="2"/>
  <c r="AR370" i="2" s="1"/>
  <c r="AM278" i="2"/>
  <c r="AR278" i="2" s="1"/>
  <c r="AM133" i="2"/>
  <c r="AR133" i="2" s="1"/>
  <c r="AM250" i="2"/>
  <c r="AR250" i="2" s="1"/>
  <c r="AM116" i="2"/>
  <c r="AR116" i="2" s="1"/>
  <c r="AM84" i="2"/>
  <c r="AR84" i="2" s="1"/>
  <c r="AM52" i="2"/>
  <c r="AR52" i="2" s="1"/>
  <c r="AM20" i="2"/>
  <c r="AR20" i="2" s="1"/>
  <c r="AM734" i="2"/>
  <c r="AR734" i="2" s="1"/>
  <c r="AM648" i="2"/>
  <c r="AR648" i="2" s="1"/>
  <c r="AM645" i="2"/>
  <c r="AR645" i="2" s="1"/>
  <c r="AM529" i="2"/>
  <c r="AR529" i="2" s="1"/>
  <c r="AM451" i="2"/>
  <c r="AR451" i="2" s="1"/>
  <c r="AM404" i="2"/>
  <c r="AR404" i="2" s="1"/>
  <c r="AM397" i="2"/>
  <c r="AR397" i="2" s="1"/>
  <c r="AM271" i="2"/>
  <c r="AR271" i="2" s="1"/>
  <c r="AM202" i="2"/>
  <c r="AR202" i="2" s="1"/>
  <c r="AM262" i="2"/>
  <c r="AR262" i="2" s="1"/>
  <c r="AM105" i="2"/>
  <c r="AR105" i="2" s="1"/>
  <c r="AM231" i="2"/>
  <c r="AR231" i="2" s="1"/>
  <c r="AM112" i="2"/>
  <c r="AR112" i="2" s="1"/>
  <c r="AM80" i="2"/>
  <c r="AR80" i="2" s="1"/>
  <c r="AM48" i="2"/>
  <c r="AR48" i="2" s="1"/>
  <c r="AM16" i="2"/>
  <c r="AR16" i="2" s="1"/>
  <c r="AM702" i="2"/>
  <c r="AR702" i="2" s="1"/>
  <c r="AM723" i="2"/>
  <c r="AR723" i="2" s="1"/>
  <c r="AM660" i="2"/>
  <c r="AR660" i="2" s="1"/>
  <c r="AM587" i="2"/>
  <c r="AR587" i="2" s="1"/>
  <c r="AM474" i="2"/>
  <c r="AR474" i="2" s="1"/>
  <c r="AM496" i="2"/>
  <c r="AR496" i="2" s="1"/>
  <c r="AM305" i="2"/>
  <c r="AR305" i="2" s="1"/>
  <c r="AM239" i="2"/>
  <c r="AR239" i="2" s="1"/>
  <c r="AM170" i="2"/>
  <c r="AR170" i="2" s="1"/>
  <c r="AM176" i="2"/>
  <c r="AR176" i="2" s="1"/>
  <c r="AM73" i="2"/>
  <c r="AR73" i="2" s="1"/>
  <c r="AM216" i="2"/>
  <c r="AR216" i="2" s="1"/>
  <c r="AM108" i="2"/>
  <c r="AR108" i="2" s="1"/>
  <c r="AM76" i="2"/>
  <c r="AR76" i="2" s="1"/>
  <c r="AM44" i="2"/>
  <c r="AR44" i="2" s="1"/>
  <c r="AM732" i="2"/>
  <c r="AR732" i="2" s="1"/>
  <c r="AM634" i="2"/>
  <c r="AR634" i="2" s="1"/>
  <c r="AM594" i="2"/>
  <c r="AR594" i="2" s="1"/>
  <c r="AM501" i="2"/>
  <c r="AR501" i="2" s="1"/>
  <c r="AM466" i="2"/>
  <c r="AR466" i="2" s="1"/>
  <c r="AM388" i="2"/>
  <c r="AR388" i="2" s="1"/>
  <c r="AM342" i="2"/>
  <c r="AR342" i="2" s="1"/>
  <c r="AM374" i="2"/>
  <c r="AR374" i="2" s="1"/>
  <c r="AM138" i="2"/>
  <c r="AR138" i="2" s="1"/>
  <c r="AM103" i="2"/>
  <c r="AR103" i="2" s="1"/>
  <c r="AM69" i="2"/>
  <c r="AR69" i="2" s="1"/>
  <c r="AM184" i="2"/>
  <c r="AR184" i="2" s="1"/>
  <c r="AM104" i="2"/>
  <c r="AR104" i="2" s="1"/>
  <c r="AM72" i="2"/>
  <c r="AR72" i="2" s="1"/>
  <c r="AM40" i="2"/>
  <c r="AR40" i="2" s="1"/>
  <c r="AM700" i="2"/>
  <c r="AR700" i="2" s="1"/>
  <c r="AM633" i="2"/>
  <c r="AR633" i="2" s="1"/>
  <c r="AM562" i="2"/>
  <c r="AR562" i="2" s="1"/>
  <c r="AM469" i="2"/>
  <c r="AR469" i="2" s="1"/>
  <c r="AM407" i="2"/>
  <c r="AR407" i="2" s="1"/>
  <c r="AM356" i="2"/>
  <c r="AR356" i="2" s="1"/>
  <c r="AM329" i="2"/>
  <c r="AR329" i="2" s="1"/>
  <c r="AM297" i="2"/>
  <c r="AR297" i="2" s="1"/>
  <c r="AM222" i="2"/>
  <c r="AR222" i="2" s="1"/>
  <c r="AM71" i="2"/>
  <c r="AR71" i="2" s="1"/>
  <c r="AM65" i="2"/>
  <c r="AR65" i="2" s="1"/>
  <c r="AM148" i="2"/>
  <c r="AR148" i="2" s="1"/>
  <c r="AM100" i="2"/>
  <c r="AR100" i="2" s="1"/>
  <c r="AM68" i="2"/>
  <c r="AR68" i="2" s="1"/>
  <c r="AM36" i="2"/>
  <c r="AR36" i="2" s="1"/>
  <c r="AM741" i="2"/>
  <c r="AR741" i="2" s="1"/>
  <c r="AM227" i="2"/>
  <c r="AR227" i="2" s="1"/>
  <c r="AM652" i="2"/>
  <c r="AR652" i="2" s="1"/>
  <c r="AM200" i="2"/>
  <c r="AR200" i="2" s="1"/>
  <c r="AM19" i="2"/>
  <c r="AR19" i="2" s="1"/>
  <c r="AM41" i="2"/>
  <c r="AR41" i="2" s="1"/>
  <c r="AM530" i="2"/>
  <c r="AR530" i="2" s="1"/>
  <c r="AM61" i="2"/>
  <c r="AR61" i="2" s="1"/>
  <c r="AM437" i="2"/>
  <c r="AR437" i="2" s="1"/>
  <c r="AM128" i="2"/>
  <c r="AR128" i="2" s="1"/>
  <c r="AM476" i="2"/>
  <c r="AR476" i="2" s="1"/>
  <c r="AM96" i="2"/>
  <c r="AR96" i="2" s="1"/>
  <c r="AM324" i="2"/>
  <c r="AR324" i="2" s="1"/>
  <c r="AM64" i="2"/>
  <c r="AR64" i="2" s="1"/>
  <c r="AM27" i="2"/>
  <c r="AR27" i="2" s="1"/>
  <c r="AM9" i="2"/>
  <c r="AR9" i="2" s="1"/>
  <c r="AM276" i="2"/>
  <c r="AR276" i="2" s="1"/>
  <c r="AM32" i="2"/>
  <c r="AR32" i="2" s="1"/>
  <c r="AM219" i="2"/>
  <c r="AR219" i="2" s="1"/>
  <c r="AM50" i="2"/>
  <c r="AR50" i="2" s="1"/>
  <c r="AM21" i="2"/>
  <c r="AR21" i="2" s="1"/>
  <c r="AM70" i="2"/>
  <c r="AR70" i="2" s="1"/>
  <c r="AM8" i="2"/>
  <c r="AR8" i="2" s="1"/>
  <c r="AM66" i="2"/>
  <c r="AR66" i="2" s="1"/>
  <c r="AM37" i="2"/>
  <c r="AR37" i="2" s="1"/>
  <c r="AM31" i="2"/>
  <c r="AR31" i="2" s="1"/>
  <c r="AM172" i="2"/>
  <c r="AR172" i="2" s="1"/>
  <c r="AM18" i="2"/>
  <c r="AR18" i="2" s="1"/>
  <c r="AM45" i="2"/>
  <c r="AR45" i="2" s="1"/>
  <c r="AM241" i="2"/>
  <c r="AR241" i="2" s="1"/>
  <c r="AM35" i="2"/>
  <c r="AR35" i="2" s="1"/>
  <c r="AM17" i="2"/>
  <c r="AR17" i="2" s="1"/>
  <c r="AM58" i="2"/>
  <c r="AR58" i="2" s="1"/>
  <c r="AM62" i="2"/>
  <c r="AR62" i="2" s="1"/>
  <c r="AM6" i="2"/>
  <c r="AR6" i="2" s="1"/>
  <c r="AM15" i="2"/>
  <c r="AR15" i="2" s="1"/>
  <c r="AM49" i="2"/>
  <c r="AR49" i="2" s="1"/>
  <c r="AM46" i="2"/>
  <c r="AR46" i="2" s="1"/>
  <c r="AM25" i="2"/>
  <c r="AR25" i="2" s="1"/>
  <c r="AM204" i="2"/>
  <c r="AR204" i="2" s="1"/>
  <c r="AM47" i="2"/>
  <c r="AR47" i="2" s="1"/>
  <c r="AM55" i="2"/>
  <c r="AR55" i="2" s="1"/>
  <c r="AM129" i="2"/>
  <c r="AR129" i="2" s="1"/>
  <c r="AM29" i="2"/>
  <c r="AR29" i="2" s="1"/>
  <c r="AM74" i="2"/>
  <c r="AR74" i="2" s="1"/>
  <c r="AM34" i="2"/>
  <c r="AR34" i="2" s="1"/>
  <c r="AM10" i="2"/>
  <c r="AR10" i="2" s="1"/>
  <c r="AM26" i="2"/>
  <c r="AR26" i="2" s="1"/>
  <c r="AM39" i="2"/>
  <c r="AR39" i="2" s="1"/>
  <c r="AM7" i="2"/>
  <c r="AR7" i="2" s="1"/>
  <c r="AM43" i="2"/>
  <c r="AR43" i="2" s="1"/>
  <c r="AM38" i="2"/>
  <c r="AR38" i="2" s="1"/>
  <c r="AM13" i="2"/>
  <c r="AR13" i="2" s="1"/>
  <c r="AM12" i="2"/>
  <c r="AR12" i="2" s="1"/>
  <c r="AM11" i="2"/>
  <c r="AR11" i="2" s="1"/>
  <c r="AM14" i="2"/>
  <c r="AR14" i="2" s="1"/>
  <c r="AM30" i="2"/>
  <c r="AR30" i="2" s="1"/>
  <c r="AM22" i="2"/>
  <c r="AR22" i="2" s="1"/>
  <c r="AN28" i="2"/>
  <c r="AS28" i="2" s="1"/>
  <c r="AN148" i="2"/>
  <c r="AS148" i="2" s="1"/>
  <c r="AN76" i="2"/>
  <c r="AS76" i="2" s="1"/>
  <c r="AN24" i="2"/>
  <c r="AS24" i="2" s="1"/>
  <c r="AN47" i="2"/>
  <c r="AS47" i="2" s="1"/>
  <c r="AN7" i="2"/>
  <c r="AS7" i="2" s="1"/>
  <c r="AN96" i="2"/>
  <c r="AS96" i="2" s="1"/>
  <c r="AN11" i="2"/>
  <c r="AS11" i="2" s="1"/>
  <c r="AN128" i="2"/>
  <c r="AS128" i="2" s="1"/>
  <c r="AN63" i="2"/>
  <c r="AS63" i="2" s="1"/>
  <c r="AN739" i="2"/>
  <c r="AS739" i="2" s="1"/>
  <c r="AN714" i="2"/>
  <c r="AS714" i="2" s="1"/>
  <c r="AN682" i="2"/>
  <c r="AS682" i="2" s="1"/>
  <c r="AN703" i="2"/>
  <c r="AS703" i="2" s="1"/>
  <c r="AN657" i="2"/>
  <c r="AS657" i="2" s="1"/>
  <c r="AN668" i="2"/>
  <c r="AS668" i="2" s="1"/>
  <c r="AN715" i="2"/>
  <c r="AS715" i="2" s="1"/>
  <c r="AN707" i="2"/>
  <c r="AS707" i="2" s="1"/>
  <c r="AN624" i="2"/>
  <c r="AS624" i="2" s="1"/>
  <c r="AN675" i="2"/>
  <c r="AS675" i="2" s="1"/>
  <c r="AN674" i="2"/>
  <c r="AS674" i="2" s="1"/>
  <c r="AN700" i="2"/>
  <c r="AS700" i="2" s="1"/>
  <c r="AN612" i="2"/>
  <c r="AS612" i="2" s="1"/>
  <c r="AN580" i="2"/>
  <c r="AS580" i="2" s="1"/>
  <c r="AN548" i="2"/>
  <c r="AS548" i="2" s="1"/>
  <c r="AN671" i="2"/>
  <c r="AS671" i="2" s="1"/>
  <c r="AN658" i="2"/>
  <c r="AS658" i="2" s="1"/>
  <c r="AN597" i="2"/>
  <c r="AS597" i="2" s="1"/>
  <c r="AN618" i="2"/>
  <c r="AS618" i="2" s="1"/>
  <c r="AN742" i="2"/>
  <c r="AS742" i="2" s="1"/>
  <c r="AN710" i="2"/>
  <c r="AS710" i="2" s="1"/>
  <c r="AN741" i="2"/>
  <c r="AS741" i="2" s="1"/>
  <c r="AN685" i="2"/>
  <c r="AS685" i="2" s="1"/>
  <c r="AN653" i="2"/>
  <c r="AS653" i="2" s="1"/>
  <c r="AN664" i="2"/>
  <c r="AS664" i="2" s="1"/>
  <c r="AN697" i="2"/>
  <c r="AS697" i="2" s="1"/>
  <c r="AN663" i="2"/>
  <c r="AS663" i="2" s="1"/>
  <c r="AN740" i="2"/>
  <c r="AS740" i="2" s="1"/>
  <c r="AN666" i="2"/>
  <c r="AS666" i="2" s="1"/>
  <c r="AN670" i="2"/>
  <c r="AS670" i="2" s="1"/>
  <c r="AN687" i="2"/>
  <c r="AS687" i="2" s="1"/>
  <c r="AN608" i="2"/>
  <c r="AS608" i="2" s="1"/>
  <c r="AN576" i="2"/>
  <c r="AS576" i="2" s="1"/>
  <c r="AN544" i="2"/>
  <c r="AS544" i="2" s="1"/>
  <c r="AN667" i="2"/>
  <c r="AS667" i="2" s="1"/>
  <c r="AN647" i="2"/>
  <c r="AS647" i="2" s="1"/>
  <c r="AN579" i="2"/>
  <c r="AS579" i="2" s="1"/>
  <c r="AN603" i="2"/>
  <c r="AS603" i="2" s="1"/>
  <c r="AN609" i="2"/>
  <c r="AS609" i="2" s="1"/>
  <c r="AN534" i="2"/>
  <c r="AS534" i="2" s="1"/>
  <c r="AN518" i="2"/>
  <c r="AS518" i="2" s="1"/>
  <c r="AN539" i="2"/>
  <c r="AS539" i="2" s="1"/>
  <c r="AN521" i="2"/>
  <c r="AS521" i="2" s="1"/>
  <c r="AN489" i="2"/>
  <c r="AS489" i="2" s="1"/>
  <c r="AN457" i="2"/>
  <c r="AS457" i="2" s="1"/>
  <c r="AN593" i="2"/>
  <c r="AS593" i="2" s="1"/>
  <c r="AN605" i="2"/>
  <c r="AS605" i="2" s="1"/>
  <c r="AN516" i="2"/>
  <c r="AS516" i="2" s="1"/>
  <c r="AN553" i="2"/>
  <c r="AS553" i="2" s="1"/>
  <c r="AN452" i="2"/>
  <c r="AS452" i="2" s="1"/>
  <c r="AN498" i="2"/>
  <c r="AS498" i="2" s="1"/>
  <c r="AN476" i="2"/>
  <c r="AS476" i="2" s="1"/>
  <c r="AN531" i="2"/>
  <c r="AS531" i="2" s="1"/>
  <c r="AN543" i="2"/>
  <c r="AS543" i="2" s="1"/>
  <c r="AN439" i="2"/>
  <c r="AS439" i="2" s="1"/>
  <c r="AN459" i="2"/>
  <c r="AS459" i="2" s="1"/>
  <c r="AN456" i="2"/>
  <c r="AS456" i="2" s="1"/>
  <c r="AN408" i="2"/>
  <c r="AS408" i="2" s="1"/>
  <c r="AN418" i="2"/>
  <c r="AS418" i="2" s="1"/>
  <c r="AN387" i="2"/>
  <c r="AS387" i="2" s="1"/>
  <c r="AN401" i="2"/>
  <c r="AS401" i="2" s="1"/>
  <c r="AN391" i="2"/>
  <c r="AS391" i="2" s="1"/>
  <c r="AN355" i="2"/>
  <c r="AS355" i="2" s="1"/>
  <c r="AN323" i="2"/>
  <c r="AS323" i="2" s="1"/>
  <c r="AN438" i="2"/>
  <c r="AS438" i="2" s="1"/>
  <c r="AN395" i="2"/>
  <c r="AS395" i="2" s="1"/>
  <c r="AN413" i="2"/>
  <c r="AS413" i="2" s="1"/>
  <c r="AN357" i="2"/>
  <c r="AS357" i="2" s="1"/>
  <c r="AN325" i="2"/>
  <c r="AS325" i="2" s="1"/>
  <c r="AN293" i="2"/>
  <c r="AS293" i="2" s="1"/>
  <c r="AN356" i="2"/>
  <c r="AS356" i="2" s="1"/>
  <c r="AN397" i="2"/>
  <c r="AS397" i="2" s="1"/>
  <c r="AN316" i="2"/>
  <c r="AS316" i="2" s="1"/>
  <c r="AN370" i="2"/>
  <c r="AS370" i="2" s="1"/>
  <c r="AN290" i="2"/>
  <c r="AS290" i="2" s="1"/>
  <c r="AN346" i="2"/>
  <c r="AS346" i="2" s="1"/>
  <c r="AN277" i="2"/>
  <c r="AS277" i="2" s="1"/>
  <c r="AN245" i="2"/>
  <c r="AS245" i="2" s="1"/>
  <c r="AN298" i="2"/>
  <c r="AS298" i="2" s="1"/>
  <c r="AN268" i="2"/>
  <c r="AS268" i="2" s="1"/>
  <c r="AN210" i="2"/>
  <c r="AS210" i="2" s="1"/>
  <c r="AN178" i="2"/>
  <c r="AS178" i="2" s="1"/>
  <c r="AN248" i="2"/>
  <c r="AS248" i="2" s="1"/>
  <c r="AN226" i="2"/>
  <c r="AS226" i="2" s="1"/>
  <c r="AN193" i="2"/>
  <c r="AS193" i="2" s="1"/>
  <c r="AN161" i="2"/>
  <c r="AS161" i="2" s="1"/>
  <c r="AN228" i="2"/>
  <c r="AS228" i="2" s="1"/>
  <c r="AN216" i="2"/>
  <c r="AS216" i="2" s="1"/>
  <c r="AN738" i="2"/>
  <c r="AS738" i="2" s="1"/>
  <c r="AN706" i="2"/>
  <c r="AS706" i="2" s="1"/>
  <c r="AN737" i="2"/>
  <c r="AS737" i="2" s="1"/>
  <c r="AN680" i="2"/>
  <c r="AS680" i="2" s="1"/>
  <c r="AN727" i="2"/>
  <c r="AS727" i="2" s="1"/>
  <c r="AN660" i="2"/>
  <c r="AS660" i="2" s="1"/>
  <c r="AN692" i="2"/>
  <c r="AS692" i="2" s="1"/>
  <c r="AN648" i="2"/>
  <c r="AS648" i="2" s="1"/>
  <c r="AN728" i="2"/>
  <c r="AS728" i="2" s="1"/>
  <c r="AN656" i="2"/>
  <c r="AS656" i="2" s="1"/>
  <c r="AN651" i="2"/>
  <c r="AS651" i="2" s="1"/>
  <c r="AN678" i="2"/>
  <c r="AS678" i="2" s="1"/>
  <c r="AN604" i="2"/>
  <c r="AS604" i="2" s="1"/>
  <c r="AN572" i="2"/>
  <c r="AS572" i="2" s="1"/>
  <c r="AN693" i="2"/>
  <c r="AS693" i="2" s="1"/>
  <c r="AN699" i="2"/>
  <c r="AS699" i="2" s="1"/>
  <c r="AN642" i="2"/>
  <c r="AS642" i="2" s="1"/>
  <c r="AN574" i="2"/>
  <c r="AS574" i="2" s="1"/>
  <c r="AN598" i="2"/>
  <c r="AS598" i="2" s="1"/>
  <c r="AN591" i="2"/>
  <c r="AS591" i="2" s="1"/>
  <c r="AN617" i="2"/>
  <c r="AS617" i="2" s="1"/>
  <c r="AN514" i="2"/>
  <c r="AS514" i="2" s="1"/>
  <c r="AN645" i="2"/>
  <c r="AS645" i="2" s="1"/>
  <c r="AN517" i="2"/>
  <c r="AS517" i="2" s="1"/>
  <c r="AN485" i="2"/>
  <c r="AS485" i="2" s="1"/>
  <c r="AN453" i="2"/>
  <c r="AS453" i="2" s="1"/>
  <c r="AN550" i="2"/>
  <c r="AS550" i="2" s="1"/>
  <c r="AN601" i="2"/>
  <c r="AS601" i="2" s="1"/>
  <c r="AN512" i="2"/>
  <c r="AS512" i="2" s="1"/>
  <c r="AN551" i="2"/>
  <c r="AS551" i="2" s="1"/>
  <c r="AN447" i="2"/>
  <c r="AS447" i="2" s="1"/>
  <c r="AN480" i="2"/>
  <c r="AS480" i="2" s="1"/>
  <c r="AN471" i="2"/>
  <c r="AS471" i="2" s="1"/>
  <c r="AN523" i="2"/>
  <c r="AS523" i="2" s="1"/>
  <c r="AN500" i="2"/>
  <c r="AS500" i="2" s="1"/>
  <c r="AN431" i="2"/>
  <c r="AS431" i="2" s="1"/>
  <c r="AN450" i="2"/>
  <c r="AS450" i="2" s="1"/>
  <c r="AN451" i="2"/>
  <c r="AS451" i="2" s="1"/>
  <c r="AN404" i="2"/>
  <c r="AS404" i="2" s="1"/>
  <c r="AN409" i="2"/>
  <c r="AS409" i="2" s="1"/>
  <c r="AN384" i="2"/>
  <c r="AS384" i="2" s="1"/>
  <c r="AN390" i="2"/>
  <c r="AS390" i="2" s="1"/>
  <c r="AN383" i="2"/>
  <c r="AS383" i="2" s="1"/>
  <c r="AN351" i="2"/>
  <c r="AS351" i="2" s="1"/>
  <c r="AN319" i="2"/>
  <c r="AS319" i="2" s="1"/>
  <c r="AN425" i="2"/>
  <c r="AS425" i="2" s="1"/>
  <c r="AN382" i="2"/>
  <c r="AS382" i="2" s="1"/>
  <c r="AN399" i="2"/>
  <c r="AS399" i="2" s="1"/>
  <c r="AN353" i="2"/>
  <c r="AS353" i="2" s="1"/>
  <c r="AN321" i="2"/>
  <c r="AS321" i="2" s="1"/>
  <c r="AN360" i="2"/>
  <c r="AS360" i="2" s="1"/>
  <c r="AN338" i="2"/>
  <c r="AS338" i="2" s="1"/>
  <c r="AN352" i="2"/>
  <c r="AS352" i="2" s="1"/>
  <c r="AN366" i="2"/>
  <c r="AS366" i="2" s="1"/>
  <c r="AN734" i="2"/>
  <c r="AS734" i="2" s="1"/>
  <c r="AN702" i="2"/>
  <c r="AS702" i="2" s="1"/>
  <c r="AN725" i="2"/>
  <c r="AS725" i="2" s="1"/>
  <c r="AN679" i="2"/>
  <c r="AS679" i="2" s="1"/>
  <c r="AN709" i="2"/>
  <c r="AS709" i="2" s="1"/>
  <c r="AN736" i="2"/>
  <c r="AS736" i="2" s="1"/>
  <c r="AN683" i="2"/>
  <c r="AS683" i="2" s="1"/>
  <c r="AN644" i="2"/>
  <c r="AS644" i="2" s="1"/>
  <c r="AN721" i="2"/>
  <c r="AS721" i="2" s="1"/>
  <c r="AN655" i="2"/>
  <c r="AS655" i="2" s="1"/>
  <c r="AN643" i="2"/>
  <c r="AS643" i="2" s="1"/>
  <c r="AN652" i="2"/>
  <c r="AS652" i="2" s="1"/>
  <c r="AN600" i="2"/>
  <c r="AS600" i="2" s="1"/>
  <c r="AN568" i="2"/>
  <c r="AS568" i="2" s="1"/>
  <c r="AN649" i="2"/>
  <c r="AS649" i="2" s="1"/>
  <c r="AN689" i="2"/>
  <c r="AS689" i="2" s="1"/>
  <c r="AN633" i="2"/>
  <c r="AS633" i="2" s="1"/>
  <c r="AN565" i="2"/>
  <c r="AS565" i="2" s="1"/>
  <c r="AN23" i="2"/>
  <c r="AS23" i="2" s="1"/>
  <c r="AN730" i="2"/>
  <c r="AS730" i="2" s="1"/>
  <c r="AN698" i="2"/>
  <c r="AS698" i="2" s="1"/>
  <c r="AN720" i="2"/>
  <c r="AS720" i="2" s="1"/>
  <c r="AN673" i="2"/>
  <c r="AS673" i="2" s="1"/>
  <c r="AN704" i="2"/>
  <c r="AS704" i="2" s="1"/>
  <c r="AN732" i="2"/>
  <c r="AS732" i="2" s="1"/>
  <c r="AN719" i="2"/>
  <c r="AS719" i="2" s="1"/>
  <c r="AN640" i="2"/>
  <c r="AS640" i="2" s="1"/>
  <c r="AN659" i="2"/>
  <c r="AS659" i="2" s="1"/>
  <c r="AN116" i="2"/>
  <c r="AS116" i="2" s="1"/>
  <c r="AN726" i="2"/>
  <c r="AS726" i="2" s="1"/>
  <c r="AN694" i="2"/>
  <c r="AS694" i="2" s="1"/>
  <c r="AN735" i="2"/>
  <c r="AS735" i="2" s="1"/>
  <c r="AN669" i="2"/>
  <c r="AS669" i="2" s="1"/>
  <c r="AN695" i="2"/>
  <c r="AS695" i="2" s="1"/>
  <c r="AN723" i="2"/>
  <c r="AS723" i="2" s="1"/>
  <c r="AN716" i="2"/>
  <c r="AS716" i="2" s="1"/>
  <c r="AN636" i="2"/>
  <c r="AS636" i="2" s="1"/>
  <c r="AN731" i="2"/>
  <c r="AS731" i="2" s="1"/>
  <c r="AN708" i="2"/>
  <c r="AS708" i="2" s="1"/>
  <c r="AN629" i="2"/>
  <c r="AS629" i="2" s="1"/>
  <c r="AN630" i="2"/>
  <c r="AS630" i="2" s="1"/>
  <c r="AN592" i="2"/>
  <c r="AS592" i="2" s="1"/>
  <c r="AN560" i="2"/>
  <c r="AS560" i="2" s="1"/>
  <c r="AN626" i="2"/>
  <c r="AS626" i="2" s="1"/>
  <c r="AN623" i="2"/>
  <c r="AS623" i="2" s="1"/>
  <c r="AN627" i="2"/>
  <c r="AS627" i="2" s="1"/>
  <c r="AN541" i="2"/>
  <c r="AS541" i="2" s="1"/>
  <c r="AN566" i="2"/>
  <c r="AS566" i="2" s="1"/>
  <c r="AN559" i="2"/>
  <c r="AS559" i="2" s="1"/>
  <c r="AN563" i="2"/>
  <c r="AS563" i="2" s="1"/>
  <c r="AN610" i="2"/>
  <c r="AS610" i="2" s="1"/>
  <c r="AN583" i="2"/>
  <c r="AS583" i="2" s="1"/>
  <c r="AN505" i="2"/>
  <c r="AS505" i="2" s="1"/>
  <c r="AN473" i="2"/>
  <c r="AS473" i="2" s="1"/>
  <c r="AN441" i="2"/>
  <c r="AS441" i="2" s="1"/>
  <c r="AN530" i="2"/>
  <c r="AS530" i="2" s="1"/>
  <c r="AN527" i="2"/>
  <c r="AS527" i="2" s="1"/>
  <c r="AN533" i="2"/>
  <c r="AS533" i="2" s="1"/>
  <c r="AN502" i="2"/>
  <c r="AS502" i="2" s="1"/>
  <c r="AN582" i="2"/>
  <c r="AS582" i="2" s="1"/>
  <c r="AN519" i="2"/>
  <c r="AS519" i="2" s="1"/>
  <c r="AN436" i="2"/>
  <c r="AS436" i="2" s="1"/>
  <c r="AN490" i="2"/>
  <c r="AS490" i="2" s="1"/>
  <c r="AN468" i="2"/>
  <c r="AS468" i="2" s="1"/>
  <c r="AN496" i="2"/>
  <c r="AS496" i="2" s="1"/>
  <c r="AN506" i="2"/>
  <c r="AS506" i="2" s="1"/>
  <c r="AN424" i="2"/>
  <c r="AS424" i="2" s="1"/>
  <c r="AN392" i="2"/>
  <c r="AS392" i="2" s="1"/>
  <c r="AN460" i="2"/>
  <c r="AS460" i="2" s="1"/>
  <c r="AN434" i="2"/>
  <c r="AS434" i="2" s="1"/>
  <c r="AN448" i="2"/>
  <c r="AS448" i="2" s="1"/>
  <c r="AN371" i="2"/>
  <c r="AS371" i="2" s="1"/>
  <c r="AN339" i="2"/>
  <c r="AS339" i="2" s="1"/>
  <c r="AN307" i="2"/>
  <c r="AS307" i="2" s="1"/>
  <c r="AN394" i="2"/>
  <c r="AS394" i="2" s="1"/>
  <c r="AN443" i="2"/>
  <c r="AS443" i="2" s="1"/>
  <c r="AN373" i="2"/>
  <c r="AS373" i="2" s="1"/>
  <c r="AN341" i="2"/>
  <c r="AS341" i="2" s="1"/>
  <c r="AN309" i="2"/>
  <c r="AS309" i="2" s="1"/>
  <c r="AN310" i="2"/>
  <c r="AS310" i="2" s="1"/>
  <c r="AN294" i="2"/>
  <c r="AS294" i="2" s="1"/>
  <c r="AN302" i="2"/>
  <c r="AS302" i="2" s="1"/>
  <c r="AN344" i="2"/>
  <c r="AS344" i="2" s="1"/>
  <c r="AN340" i="2"/>
  <c r="AS340" i="2" s="1"/>
  <c r="AN274" i="2"/>
  <c r="AS274" i="2" s="1"/>
  <c r="AN296" i="2"/>
  <c r="AS296" i="2" s="1"/>
  <c r="AN261" i="2"/>
  <c r="AS261" i="2" s="1"/>
  <c r="AN229" i="2"/>
  <c r="AS229" i="2" s="1"/>
  <c r="AN247" i="2"/>
  <c r="AS247" i="2" s="1"/>
  <c r="AN238" i="2"/>
  <c r="AS238" i="2" s="1"/>
  <c r="AN194" i="2"/>
  <c r="AS194" i="2" s="1"/>
  <c r="AN336" i="2"/>
  <c r="AS336" i="2" s="1"/>
  <c r="AN304" i="2"/>
  <c r="AS304" i="2" s="1"/>
  <c r="AN209" i="2"/>
  <c r="AS209" i="2" s="1"/>
  <c r="AN177" i="2"/>
  <c r="AS177" i="2" s="1"/>
  <c r="AN283" i="2"/>
  <c r="AS283" i="2" s="1"/>
  <c r="AN250" i="2"/>
  <c r="AS250" i="2" s="1"/>
  <c r="AN200" i="2"/>
  <c r="AS200" i="2" s="1"/>
  <c r="AN8" i="2"/>
  <c r="AS8" i="2" s="1"/>
  <c r="AN722" i="2"/>
  <c r="AS722" i="2" s="1"/>
  <c r="AN690" i="2"/>
  <c r="AS690" i="2" s="1"/>
  <c r="AN717" i="2"/>
  <c r="AS717" i="2" s="1"/>
  <c r="AN665" i="2"/>
  <c r="AS665" i="2" s="1"/>
  <c r="AN677" i="2"/>
  <c r="AS677" i="2" s="1"/>
  <c r="AN729" i="2"/>
  <c r="AS729" i="2" s="1"/>
  <c r="AN713" i="2"/>
  <c r="AS713" i="2" s="1"/>
  <c r="AN632" i="2"/>
  <c r="AS632" i="2" s="1"/>
  <c r="AN733" i="2"/>
  <c r="AS733" i="2" s="1"/>
  <c r="AN701" i="2"/>
  <c r="AS701" i="2" s="1"/>
  <c r="AN684" i="2"/>
  <c r="AS684" i="2" s="1"/>
  <c r="AN621" i="2"/>
  <c r="AS621" i="2" s="1"/>
  <c r="AN588" i="2"/>
  <c r="AS588" i="2" s="1"/>
  <c r="AN556" i="2"/>
  <c r="AS556" i="2" s="1"/>
  <c r="AN620" i="2"/>
  <c r="AS620" i="2" s="1"/>
  <c r="AN688" i="2"/>
  <c r="AS688" i="2" s="1"/>
  <c r="AN611" i="2"/>
  <c r="AS611" i="2" s="1"/>
  <c r="AN540" i="2"/>
  <c r="AS540" i="2" s="1"/>
  <c r="AN557" i="2"/>
  <c r="AS557" i="2" s="1"/>
  <c r="AN554" i="2"/>
  <c r="AS554" i="2" s="1"/>
  <c r="AN561" i="2"/>
  <c r="AS561" i="2" s="1"/>
  <c r="AN575" i="2"/>
  <c r="AS575" i="2" s="1"/>
  <c r="AN581" i="2"/>
  <c r="AS581" i="2" s="1"/>
  <c r="AN501" i="2"/>
  <c r="AS501" i="2" s="1"/>
  <c r="AN469" i="2"/>
  <c r="AS469" i="2" s="1"/>
  <c r="AN639" i="2"/>
  <c r="AS639" i="2" s="1"/>
  <c r="AN525" i="2"/>
  <c r="AS525" i="2" s="1"/>
  <c r="AN526" i="2"/>
  <c r="AS526" i="2" s="1"/>
  <c r="AN594" i="2"/>
  <c r="AS594" i="2" s="1"/>
  <c r="AN484" i="2"/>
  <c r="AS484" i="2" s="1"/>
  <c r="AN515" i="2"/>
  <c r="AS515" i="2" s="1"/>
  <c r="AN508" i="2"/>
  <c r="AS508" i="2" s="1"/>
  <c r="AN435" i="2"/>
  <c r="AS435" i="2" s="1"/>
  <c r="AN472" i="2"/>
  <c r="AS472" i="2" s="1"/>
  <c r="AN463" i="2"/>
  <c r="AS463" i="2" s="1"/>
  <c r="AN491" i="2"/>
  <c r="AS491" i="2" s="1"/>
  <c r="AN488" i="2"/>
  <c r="AS488" i="2" s="1"/>
  <c r="AN420" i="2"/>
  <c r="AS420" i="2" s="1"/>
  <c r="AN388" i="2"/>
  <c r="AS388" i="2" s="1"/>
  <c r="AN423" i="2"/>
  <c r="AS423" i="2" s="1"/>
  <c r="AN427" i="2"/>
  <c r="AS427" i="2" s="1"/>
  <c r="AN432" i="2"/>
  <c r="AS432" i="2" s="1"/>
  <c r="AN367" i="2"/>
  <c r="AS367" i="2" s="1"/>
  <c r="AN335" i="2"/>
  <c r="AS335" i="2" s="1"/>
  <c r="AN303" i="2"/>
  <c r="AS303" i="2" s="1"/>
  <c r="AN393" i="2"/>
  <c r="AS393" i="2" s="1"/>
  <c r="AN437" i="2"/>
  <c r="AS437" i="2" s="1"/>
  <c r="AN369" i="2"/>
  <c r="AS369" i="2" s="1"/>
  <c r="AN337" i="2"/>
  <c r="AS337" i="2" s="1"/>
  <c r="AN305" i="2"/>
  <c r="AS305" i="2" s="1"/>
  <c r="AN295" i="2"/>
  <c r="AS295" i="2" s="1"/>
  <c r="AN288" i="2"/>
  <c r="AS288" i="2" s="1"/>
  <c r="AN292" i="2"/>
  <c r="AS292" i="2" s="1"/>
  <c r="AN326" i="2"/>
  <c r="AS326" i="2" s="1"/>
  <c r="AN718" i="2"/>
  <c r="AS718" i="2" s="1"/>
  <c r="AN681" i="2"/>
  <c r="AS681" i="2" s="1"/>
  <c r="AN584" i="2"/>
  <c r="AS584" i="2" s="1"/>
  <c r="AN606" i="2"/>
  <c r="AS606" i="2" s="1"/>
  <c r="AN577" i="2"/>
  <c r="AS577" i="2" s="1"/>
  <c r="AN614" i="2"/>
  <c r="AS614" i="2" s="1"/>
  <c r="AN509" i="2"/>
  <c r="AS509" i="2" s="1"/>
  <c r="AN445" i="2"/>
  <c r="AS445" i="2" s="1"/>
  <c r="AN558" i="2"/>
  <c r="AS558" i="2" s="1"/>
  <c r="AN536" i="2"/>
  <c r="AS536" i="2" s="1"/>
  <c r="AN466" i="2"/>
  <c r="AS466" i="2" s="1"/>
  <c r="AN499" i="2"/>
  <c r="AS499" i="2" s="1"/>
  <c r="AN528" i="2"/>
  <c r="AS528" i="2" s="1"/>
  <c r="AN428" i="2"/>
  <c r="AS428" i="2" s="1"/>
  <c r="AN385" i="2"/>
  <c r="AS385" i="2" s="1"/>
  <c r="AN455" i="2"/>
  <c r="AS455" i="2" s="1"/>
  <c r="AN343" i="2"/>
  <c r="AS343" i="2" s="1"/>
  <c r="AN402" i="2"/>
  <c r="AS402" i="2" s="1"/>
  <c r="AN377" i="2"/>
  <c r="AS377" i="2" s="1"/>
  <c r="AN313" i="2"/>
  <c r="AS313" i="2" s="1"/>
  <c r="AN306" i="2"/>
  <c r="AS306" i="2" s="1"/>
  <c r="AN358" i="2"/>
  <c r="AS358" i="2" s="1"/>
  <c r="AN299" i="2"/>
  <c r="AS299" i="2" s="1"/>
  <c r="AN314" i="2"/>
  <c r="AS314" i="2" s="1"/>
  <c r="AN686" i="2"/>
  <c r="AS686" i="2" s="1"/>
  <c r="AN650" i="2"/>
  <c r="AS650" i="2" s="1"/>
  <c r="AN564" i="2"/>
  <c r="AS564" i="2" s="1"/>
  <c r="AN547" i="2"/>
  <c r="AS547" i="2" s="1"/>
  <c r="AN545" i="2"/>
  <c r="AS545" i="2" s="1"/>
  <c r="AN573" i="2"/>
  <c r="AS573" i="2" s="1"/>
  <c r="AN497" i="2"/>
  <c r="AS497" i="2" s="1"/>
  <c r="AN599" i="2"/>
  <c r="AS599" i="2" s="1"/>
  <c r="AN524" i="2"/>
  <c r="AS524" i="2" s="1"/>
  <c r="AN479" i="2"/>
  <c r="AS479" i="2" s="1"/>
  <c r="AN503" i="2"/>
  <c r="AS503" i="2" s="1"/>
  <c r="AN467" i="2"/>
  <c r="AS467" i="2" s="1"/>
  <c r="AN482" i="2"/>
  <c r="AS482" i="2" s="1"/>
  <c r="AN416" i="2"/>
  <c r="AS416" i="2" s="1"/>
  <c r="AN414" i="2"/>
  <c r="AS414" i="2" s="1"/>
  <c r="AN415" i="2"/>
  <c r="AS415" i="2" s="1"/>
  <c r="AN331" i="2"/>
  <c r="AS331" i="2" s="1"/>
  <c r="AN421" i="2"/>
  <c r="AS421" i="2" s="1"/>
  <c r="AN365" i="2"/>
  <c r="AS365" i="2" s="1"/>
  <c r="AN301" i="2"/>
  <c r="AS301" i="2" s="1"/>
  <c r="AN284" i="2"/>
  <c r="AS284" i="2" s="1"/>
  <c r="AN312" i="2"/>
  <c r="AS312" i="2" s="1"/>
  <c r="AN286" i="2"/>
  <c r="AS286" i="2" s="1"/>
  <c r="AN300" i="2"/>
  <c r="AS300" i="2" s="1"/>
  <c r="AN253" i="2"/>
  <c r="AS253" i="2" s="1"/>
  <c r="AN291" i="2"/>
  <c r="AS291" i="2" s="1"/>
  <c r="AN243" i="2"/>
  <c r="AS243" i="2" s="1"/>
  <c r="AN186" i="2"/>
  <c r="AS186" i="2" s="1"/>
  <c r="AN239" i="2"/>
  <c r="AS239" i="2" s="1"/>
  <c r="AN213" i="2"/>
  <c r="AS213" i="2" s="1"/>
  <c r="AN169" i="2"/>
  <c r="AS169" i="2" s="1"/>
  <c r="AN280" i="2"/>
  <c r="AS280" i="2" s="1"/>
  <c r="AN204" i="2"/>
  <c r="AS204" i="2" s="1"/>
  <c r="AN168" i="2"/>
  <c r="AS168" i="2" s="1"/>
  <c r="AN211" i="2"/>
  <c r="AS211" i="2" s="1"/>
  <c r="AN179" i="2"/>
  <c r="AS179" i="2" s="1"/>
  <c r="AN147" i="2"/>
  <c r="AS147" i="2" s="1"/>
  <c r="AN146" i="2"/>
  <c r="AS146" i="2" s="1"/>
  <c r="AN99" i="2"/>
  <c r="AS99" i="2" s="1"/>
  <c r="AN164" i="2"/>
  <c r="AS164" i="2" s="1"/>
  <c r="AN114" i="2"/>
  <c r="AS114" i="2" s="1"/>
  <c r="AN82" i="2"/>
  <c r="AS82" i="2" s="1"/>
  <c r="AN50" i="2"/>
  <c r="AS50" i="2" s="1"/>
  <c r="AN18" i="2"/>
  <c r="AS18" i="2" s="1"/>
  <c r="AN130" i="2"/>
  <c r="AS130" i="2" s="1"/>
  <c r="AN97" i="2"/>
  <c r="AS97" i="2" s="1"/>
  <c r="AN65" i="2"/>
  <c r="AS65" i="2" s="1"/>
  <c r="AN33" i="2"/>
  <c r="AS33" i="2" s="1"/>
  <c r="AN72" i="2"/>
  <c r="AS72" i="2" s="1"/>
  <c r="AN712" i="2"/>
  <c r="AS712" i="2" s="1"/>
  <c r="AN691" i="2"/>
  <c r="AS691" i="2" s="1"/>
  <c r="AN552" i="2"/>
  <c r="AS552" i="2" s="1"/>
  <c r="AN705" i="2"/>
  <c r="AS705" i="2" s="1"/>
  <c r="AN535" i="2"/>
  <c r="AS535" i="2" s="1"/>
  <c r="AN569" i="2"/>
  <c r="AS569" i="2" s="1"/>
  <c r="AN493" i="2"/>
  <c r="AS493" i="2" s="1"/>
  <c r="AN595" i="2"/>
  <c r="AS595" i="2" s="1"/>
  <c r="AN520" i="2"/>
  <c r="AS520" i="2" s="1"/>
  <c r="AN470" i="2"/>
  <c r="AS470" i="2" s="1"/>
  <c r="AN494" i="2"/>
  <c r="AS494" i="2" s="1"/>
  <c r="AN637" i="2"/>
  <c r="AS637" i="2" s="1"/>
  <c r="AN464" i="2"/>
  <c r="AS464" i="2" s="1"/>
  <c r="AN412" i="2"/>
  <c r="AS412" i="2" s="1"/>
  <c r="AN405" i="2"/>
  <c r="AS405" i="2" s="1"/>
  <c r="AN406" i="2"/>
  <c r="AS406" i="2" s="1"/>
  <c r="AN327" i="2"/>
  <c r="AS327" i="2" s="1"/>
  <c r="AN407" i="2"/>
  <c r="AS407" i="2" s="1"/>
  <c r="AN361" i="2"/>
  <c r="AS361" i="2" s="1"/>
  <c r="AN297" i="2"/>
  <c r="AS297" i="2" s="1"/>
  <c r="AN417" i="2"/>
  <c r="AS417" i="2" s="1"/>
  <c r="AN403" i="2"/>
  <c r="AS403" i="2" s="1"/>
  <c r="AN282" i="2"/>
  <c r="AS282" i="2" s="1"/>
  <c r="AN289" i="2"/>
  <c r="AS289" i="2" s="1"/>
  <c r="AN249" i="2"/>
  <c r="AS249" i="2" s="1"/>
  <c r="AN275" i="2"/>
  <c r="AS275" i="2" s="1"/>
  <c r="AN223" i="2"/>
  <c r="AS223" i="2" s="1"/>
  <c r="AN182" i="2"/>
  <c r="AS182" i="2" s="1"/>
  <c r="AN224" i="2"/>
  <c r="AS224" i="2" s="1"/>
  <c r="AN205" i="2"/>
  <c r="AS205" i="2" s="1"/>
  <c r="AN165" i="2"/>
  <c r="AS165" i="2" s="1"/>
  <c r="AN272" i="2"/>
  <c r="AS272" i="2" s="1"/>
  <c r="AN196" i="2"/>
  <c r="AS196" i="2" s="1"/>
  <c r="AN350" i="2"/>
  <c r="AS350" i="2" s="1"/>
  <c r="AN207" i="2"/>
  <c r="AS207" i="2" s="1"/>
  <c r="AN175" i="2"/>
  <c r="AS175" i="2" s="1"/>
  <c r="AN143" i="2"/>
  <c r="AS143" i="2" s="1"/>
  <c r="AN127" i="2"/>
  <c r="AS127" i="2" s="1"/>
  <c r="AN95" i="2"/>
  <c r="AS95" i="2" s="1"/>
  <c r="AN162" i="2"/>
  <c r="AS162" i="2" s="1"/>
  <c r="AN110" i="2"/>
  <c r="AS110" i="2" s="1"/>
  <c r="AN78" i="2"/>
  <c r="AS78" i="2" s="1"/>
  <c r="AN46" i="2"/>
  <c r="AS46" i="2" s="1"/>
  <c r="AN14" i="2"/>
  <c r="AS14" i="2" s="1"/>
  <c r="AN125" i="2"/>
  <c r="AS125" i="2" s="1"/>
  <c r="AN93" i="2"/>
  <c r="AS93" i="2" s="1"/>
  <c r="AN61" i="2"/>
  <c r="AS61" i="2" s="1"/>
  <c r="AN29" i="2"/>
  <c r="AS29" i="2" s="1"/>
  <c r="AN20" i="2"/>
  <c r="AS20" i="2" s="1"/>
  <c r="AN661" i="2"/>
  <c r="AS661" i="2" s="1"/>
  <c r="AN638" i="2"/>
  <c r="AS638" i="2" s="1"/>
  <c r="AN631" i="2"/>
  <c r="AS631" i="2" s="1"/>
  <c r="AN589" i="2"/>
  <c r="AS589" i="2" s="1"/>
  <c r="AN602" i="2"/>
  <c r="AS602" i="2" s="1"/>
  <c r="AN587" i="2"/>
  <c r="AS587" i="2" s="1"/>
  <c r="AN481" i="2"/>
  <c r="AS481" i="2" s="1"/>
  <c r="AN546" i="2"/>
  <c r="AS546" i="2" s="1"/>
  <c r="AN613" i="2"/>
  <c r="AS613" i="2" s="1"/>
  <c r="AN654" i="2"/>
  <c r="AS654" i="2" s="1"/>
  <c r="AN462" i="2"/>
  <c r="AS462" i="2" s="1"/>
  <c r="AN495" i="2"/>
  <c r="AS495" i="2" s="1"/>
  <c r="AN429" i="2"/>
  <c r="AS429" i="2" s="1"/>
  <c r="AN400" i="2"/>
  <c r="AS400" i="2" s="1"/>
  <c r="AN380" i="2"/>
  <c r="AS380" i="2" s="1"/>
  <c r="AN379" i="2"/>
  <c r="AS379" i="2" s="1"/>
  <c r="AN315" i="2"/>
  <c r="AS315" i="2" s="1"/>
  <c r="AN378" i="2"/>
  <c r="AS378" i="2" s="1"/>
  <c r="AN349" i="2"/>
  <c r="AS349" i="2" s="1"/>
  <c r="AN342" i="2"/>
  <c r="AS342" i="2" s="1"/>
  <c r="AN334" i="2"/>
  <c r="AS334" i="2" s="1"/>
  <c r="AN368" i="2"/>
  <c r="AS368" i="2" s="1"/>
  <c r="AN278" i="2"/>
  <c r="AS278" i="2" s="1"/>
  <c r="AN285" i="2"/>
  <c r="AS285" i="2" s="1"/>
  <c r="AN241" i="2"/>
  <c r="AS241" i="2" s="1"/>
  <c r="AN256" i="2"/>
  <c r="AS256" i="2" s="1"/>
  <c r="AN218" i="2"/>
  <c r="AS218" i="2" s="1"/>
  <c r="AN174" i="2"/>
  <c r="AS174" i="2" s="1"/>
  <c r="AN222" i="2"/>
  <c r="AS222" i="2" s="1"/>
  <c r="AN201" i="2"/>
  <c r="AS201" i="2" s="1"/>
  <c r="AN672" i="2"/>
  <c r="AS672" i="2" s="1"/>
  <c r="AN676" i="2"/>
  <c r="AS676" i="2" s="1"/>
  <c r="AN696" i="2"/>
  <c r="AS696" i="2" s="1"/>
  <c r="AN571" i="2"/>
  <c r="AS571" i="2" s="1"/>
  <c r="AN567" i="2"/>
  <c r="AS567" i="2" s="1"/>
  <c r="AN585" i="2"/>
  <c r="AS585" i="2" s="1"/>
  <c r="AN477" i="2"/>
  <c r="AS477" i="2" s="1"/>
  <c r="AN542" i="2"/>
  <c r="AS542" i="2" s="1"/>
  <c r="AN570" i="2"/>
  <c r="AS570" i="2" s="1"/>
  <c r="AN615" i="2"/>
  <c r="AS615" i="2" s="1"/>
  <c r="AN444" i="2"/>
  <c r="AS444" i="2" s="1"/>
  <c r="AN486" i="2"/>
  <c r="AS486" i="2" s="1"/>
  <c r="AN538" i="2"/>
  <c r="AS538" i="2" s="1"/>
  <c r="AN396" i="2"/>
  <c r="AS396" i="2" s="1"/>
  <c r="AN376" i="2"/>
  <c r="AS376" i="2" s="1"/>
  <c r="AN375" i="2"/>
  <c r="AS375" i="2" s="1"/>
  <c r="AN311" i="2"/>
  <c r="AS311" i="2" s="1"/>
  <c r="AN478" i="2"/>
  <c r="AS478" i="2" s="1"/>
  <c r="AN345" i="2"/>
  <c r="AS345" i="2" s="1"/>
  <c r="AN328" i="2"/>
  <c r="AS328" i="2" s="1"/>
  <c r="AN320" i="2"/>
  <c r="AS320" i="2" s="1"/>
  <c r="AN362" i="2"/>
  <c r="AS362" i="2" s="1"/>
  <c r="AN270" i="2"/>
  <c r="AS270" i="2" s="1"/>
  <c r="AN724" i="2"/>
  <c r="AS724" i="2" s="1"/>
  <c r="AN635" i="2"/>
  <c r="AS635" i="2" s="1"/>
  <c r="AN641" i="2"/>
  <c r="AS641" i="2" s="1"/>
  <c r="AN625" i="2"/>
  <c r="AS625" i="2" s="1"/>
  <c r="AN529" i="2"/>
  <c r="AS529" i="2" s="1"/>
  <c r="AN537" i="2"/>
  <c r="AS537" i="2" s="1"/>
  <c r="AN465" i="2"/>
  <c r="AS465" i="2" s="1"/>
  <c r="AN622" i="2"/>
  <c r="AS622" i="2" s="1"/>
  <c r="AN590" i="2"/>
  <c r="AS590" i="2" s="1"/>
  <c r="AN511" i="2"/>
  <c r="AS511" i="2" s="1"/>
  <c r="AN433" i="2"/>
  <c r="AS433" i="2" s="1"/>
  <c r="AN454" i="2"/>
  <c r="AS454" i="2" s="1"/>
  <c r="AN483" i="2"/>
  <c r="AS483" i="2" s="1"/>
  <c r="AN487" i="2"/>
  <c r="AS487" i="2" s="1"/>
  <c r="AN419" i="2"/>
  <c r="AS419" i="2" s="1"/>
  <c r="AN363" i="2"/>
  <c r="AS363" i="2" s="1"/>
  <c r="AN492" i="2"/>
  <c r="AS492" i="2" s="1"/>
  <c r="AN426" i="2"/>
  <c r="AS426" i="2" s="1"/>
  <c r="AN333" i="2"/>
  <c r="AS333" i="2" s="1"/>
  <c r="AN510" i="2"/>
  <c r="AS510" i="2" s="1"/>
  <c r="AN348" i="2"/>
  <c r="AS348" i="2" s="1"/>
  <c r="AN354" i="2"/>
  <c r="AS354" i="2" s="1"/>
  <c r="AN266" i="2"/>
  <c r="AS266" i="2" s="1"/>
  <c r="AN273" i="2"/>
  <c r="AS273" i="2" s="1"/>
  <c r="AN233" i="2"/>
  <c r="AS233" i="2" s="1"/>
  <c r="AN372" i="2"/>
  <c r="AS372" i="2" s="1"/>
  <c r="AN206" i="2"/>
  <c r="AS206" i="2" s="1"/>
  <c r="AN166" i="2"/>
  <c r="AS166" i="2" s="1"/>
  <c r="AN244" i="2"/>
  <c r="AS244" i="2" s="1"/>
  <c r="AN189" i="2"/>
  <c r="AS189" i="2" s="1"/>
  <c r="AN149" i="2"/>
  <c r="AS149" i="2" s="1"/>
  <c r="AN230" i="2"/>
  <c r="AS230" i="2" s="1"/>
  <c r="AN184" i="2"/>
  <c r="AS184" i="2" s="1"/>
  <c r="AN235" i="2"/>
  <c r="AS235" i="2" s="1"/>
  <c r="AN195" i="2"/>
  <c r="AS195" i="2" s="1"/>
  <c r="AN163" i="2"/>
  <c r="AS163" i="2" s="1"/>
  <c r="AN131" i="2"/>
  <c r="AS131" i="2" s="1"/>
  <c r="AN115" i="2"/>
  <c r="AS115" i="2" s="1"/>
  <c r="AN160" i="2"/>
  <c r="AS160" i="2" s="1"/>
  <c r="AN136" i="2"/>
  <c r="AS136" i="2" s="1"/>
  <c r="AN98" i="2"/>
  <c r="AS98" i="2" s="1"/>
  <c r="AN66" i="2"/>
  <c r="AS66" i="2" s="1"/>
  <c r="AN34" i="2"/>
  <c r="AS34" i="2" s="1"/>
  <c r="AN137" i="2"/>
  <c r="AS137" i="2" s="1"/>
  <c r="AN113" i="2"/>
  <c r="AS113" i="2" s="1"/>
  <c r="AN81" i="2"/>
  <c r="AS81" i="2" s="1"/>
  <c r="AN49" i="2"/>
  <c r="AS49" i="2" s="1"/>
  <c r="AN138" i="2"/>
  <c r="AS138" i="2" s="1"/>
  <c r="AN711" i="2"/>
  <c r="AS711" i="2" s="1"/>
  <c r="AN616" i="2"/>
  <c r="AS616" i="2" s="1"/>
  <c r="AN662" i="2"/>
  <c r="AS662" i="2" s="1"/>
  <c r="AN619" i="2"/>
  <c r="AS619" i="2" s="1"/>
  <c r="AN522" i="2"/>
  <c r="AS522" i="2" s="1"/>
  <c r="AN532" i="2"/>
  <c r="AS532" i="2" s="1"/>
  <c r="AN461" i="2"/>
  <c r="AS461" i="2" s="1"/>
  <c r="AN607" i="2"/>
  <c r="AS607" i="2" s="1"/>
  <c r="AN555" i="2"/>
  <c r="AS555" i="2" s="1"/>
  <c r="AN507" i="2"/>
  <c r="AS507" i="2" s="1"/>
  <c r="AN578" i="2"/>
  <c r="AS578" i="2" s="1"/>
  <c r="AN440" i="2"/>
  <c r="AS440" i="2" s="1"/>
  <c r="AN474" i="2"/>
  <c r="AS474" i="2" s="1"/>
  <c r="AN446" i="2"/>
  <c r="AS446" i="2" s="1"/>
  <c r="AN410" i="2"/>
  <c r="AS410" i="2" s="1"/>
  <c r="AN359" i="2"/>
  <c r="AS359" i="2" s="1"/>
  <c r="AN458" i="2"/>
  <c r="AS458" i="2" s="1"/>
  <c r="AN422" i="2"/>
  <c r="AS422" i="2" s="1"/>
  <c r="AN329" i="2"/>
  <c r="AS329" i="2" s="1"/>
  <c r="AN398" i="2"/>
  <c r="AS398" i="2" s="1"/>
  <c r="AN330" i="2"/>
  <c r="AS330" i="2" s="1"/>
  <c r="AN322" i="2"/>
  <c r="AS322" i="2" s="1"/>
  <c r="AN262" i="2"/>
  <c r="AS262" i="2" s="1"/>
  <c r="AN269" i="2"/>
  <c r="AS269" i="2" s="1"/>
  <c r="AN225" i="2"/>
  <c r="AS225" i="2" s="1"/>
  <c r="AN279" i="2"/>
  <c r="AS279" i="2" s="1"/>
  <c r="AN202" i="2"/>
  <c r="AS202" i="2" s="1"/>
  <c r="AN287" i="2"/>
  <c r="AS287" i="2" s="1"/>
  <c r="AN227" i="2"/>
  <c r="AS227" i="2" s="1"/>
  <c r="AN185" i="2"/>
  <c r="AS185" i="2" s="1"/>
  <c r="AN276" i="2"/>
  <c r="AS276" i="2" s="1"/>
  <c r="AN220" i="2"/>
  <c r="AS220" i="2" s="1"/>
  <c r="AN180" i="2"/>
  <c r="AS180" i="2" s="1"/>
  <c r="AN234" i="2"/>
  <c r="AS234" i="2" s="1"/>
  <c r="AN191" i="2"/>
  <c r="AS191" i="2" s="1"/>
  <c r="AN159" i="2"/>
  <c r="AS159" i="2" s="1"/>
  <c r="AN259" i="2"/>
  <c r="AS259" i="2" s="1"/>
  <c r="AN111" i="2"/>
  <c r="AS111" i="2" s="1"/>
  <c r="AN158" i="2"/>
  <c r="AS158" i="2" s="1"/>
  <c r="AN126" i="2"/>
  <c r="AS126" i="2" s="1"/>
  <c r="AN94" i="2"/>
  <c r="AS94" i="2" s="1"/>
  <c r="AN62" i="2"/>
  <c r="AS62" i="2" s="1"/>
  <c r="AN30" i="2"/>
  <c r="AS30" i="2" s="1"/>
  <c r="AN142" i="2"/>
  <c r="AS142" i="2" s="1"/>
  <c r="AN109" i="2"/>
  <c r="AS109" i="2" s="1"/>
  <c r="AN77" i="2"/>
  <c r="AS77" i="2" s="1"/>
  <c r="AN45" i="2"/>
  <c r="AS45" i="2" s="1"/>
  <c r="AN129" i="2"/>
  <c r="AS129" i="2" s="1"/>
  <c r="AN449" i="2"/>
  <c r="AS449" i="2" s="1"/>
  <c r="AN389" i="2"/>
  <c r="AS389" i="2" s="1"/>
  <c r="AN332" i="2"/>
  <c r="AS332" i="2" s="1"/>
  <c r="AN260" i="2"/>
  <c r="AS260" i="2" s="1"/>
  <c r="AN258" i="2"/>
  <c r="AS258" i="2" s="1"/>
  <c r="AN254" i="2"/>
  <c r="AS254" i="2" s="1"/>
  <c r="AN176" i="2"/>
  <c r="AS176" i="2" s="1"/>
  <c r="AN187" i="2"/>
  <c r="AS187" i="2" s="1"/>
  <c r="AN156" i="2"/>
  <c r="AS156" i="2" s="1"/>
  <c r="AN140" i="2"/>
  <c r="AS140" i="2" s="1"/>
  <c r="AN90" i="2"/>
  <c r="AS90" i="2" s="1"/>
  <c r="AN26" i="2"/>
  <c r="AS26" i="2" s="1"/>
  <c r="AN105" i="2"/>
  <c r="AS105" i="2" s="1"/>
  <c r="AN41" i="2"/>
  <c r="AS41" i="2" s="1"/>
  <c r="AN32" i="2"/>
  <c r="AS32" i="2" s="1"/>
  <c r="AN104" i="2"/>
  <c r="AS104" i="2" s="1"/>
  <c r="AN743" i="2"/>
  <c r="AS743" i="2" s="1"/>
  <c r="AN562" i="2"/>
  <c r="AS562" i="2" s="1"/>
  <c r="AN347" i="2"/>
  <c r="AS347" i="2" s="1"/>
  <c r="AN281" i="2"/>
  <c r="AS281" i="2" s="1"/>
  <c r="AN252" i="2"/>
  <c r="AS252" i="2" s="1"/>
  <c r="AN221" i="2"/>
  <c r="AS221" i="2" s="1"/>
  <c r="AN240" i="2"/>
  <c r="AS240" i="2" s="1"/>
  <c r="AN172" i="2"/>
  <c r="AS172" i="2" s="1"/>
  <c r="AN183" i="2"/>
  <c r="AS183" i="2" s="1"/>
  <c r="AN154" i="2"/>
  <c r="AS154" i="2" s="1"/>
  <c r="AN246" i="2"/>
  <c r="AS246" i="2" s="1"/>
  <c r="AN86" i="2"/>
  <c r="AS86" i="2" s="1"/>
  <c r="AN22" i="2"/>
  <c r="AS22" i="2" s="1"/>
  <c r="AN101" i="2"/>
  <c r="AS101" i="2" s="1"/>
  <c r="AN37" i="2"/>
  <c r="AS37" i="2" s="1"/>
  <c r="AN628" i="2"/>
  <c r="AS628" i="2" s="1"/>
  <c r="AN549" i="2"/>
  <c r="AS549" i="2" s="1"/>
  <c r="AN411" i="2"/>
  <c r="AS411" i="2" s="1"/>
  <c r="AN265" i="2"/>
  <c r="AS265" i="2" s="1"/>
  <c r="AN214" i="2"/>
  <c r="AS214" i="2" s="1"/>
  <c r="AN217" i="2"/>
  <c r="AS217" i="2" s="1"/>
  <c r="AN264" i="2"/>
  <c r="AS264" i="2" s="1"/>
  <c r="AN251" i="2"/>
  <c r="AS251" i="2" s="1"/>
  <c r="AN171" i="2"/>
  <c r="AS171" i="2" s="1"/>
  <c r="AN123" i="2"/>
  <c r="AS123" i="2" s="1"/>
  <c r="AN144" i="2"/>
  <c r="AS144" i="2" s="1"/>
  <c r="AN74" i="2"/>
  <c r="AS74" i="2" s="1"/>
  <c r="AN267" i="2"/>
  <c r="AS267" i="2" s="1"/>
  <c r="AN89" i="2"/>
  <c r="AS89" i="2" s="1"/>
  <c r="AN25" i="2"/>
  <c r="AS25" i="2" s="1"/>
  <c r="AN232" i="2"/>
  <c r="AS232" i="2" s="1"/>
  <c r="AN596" i="2"/>
  <c r="AS596" i="2" s="1"/>
  <c r="AN475" i="2"/>
  <c r="AS475" i="2" s="1"/>
  <c r="AN381" i="2"/>
  <c r="AS381" i="2" s="1"/>
  <c r="AN257" i="2"/>
  <c r="AS257" i="2" s="1"/>
  <c r="AN198" i="2"/>
  <c r="AS198" i="2" s="1"/>
  <c r="AN197" i="2"/>
  <c r="AS197" i="2" s="1"/>
  <c r="AN231" i="2"/>
  <c r="AS231" i="2" s="1"/>
  <c r="AN242" i="2"/>
  <c r="AS242" i="2" s="1"/>
  <c r="AN167" i="2"/>
  <c r="AS167" i="2" s="1"/>
  <c r="AN119" i="2"/>
  <c r="AS119" i="2" s="1"/>
  <c r="AN141" i="2"/>
  <c r="AS141" i="2" s="1"/>
  <c r="AN70" i="2"/>
  <c r="AS70" i="2" s="1"/>
  <c r="AN255" i="2"/>
  <c r="AS255" i="2" s="1"/>
  <c r="AN85" i="2"/>
  <c r="AS85" i="2" s="1"/>
  <c r="AN145" i="2"/>
  <c r="AS145" i="2" s="1"/>
  <c r="AN634" i="2"/>
  <c r="AS634" i="2" s="1"/>
  <c r="AN504" i="2"/>
  <c r="AS504" i="2" s="1"/>
  <c r="AN317" i="2"/>
  <c r="AS317" i="2" s="1"/>
  <c r="AN237" i="2"/>
  <c r="AS237" i="2" s="1"/>
  <c r="AN190" i="2"/>
  <c r="AS190" i="2" s="1"/>
  <c r="AN181" i="2"/>
  <c r="AS181" i="2" s="1"/>
  <c r="AN212" i="2"/>
  <c r="AS212" i="2" s="1"/>
  <c r="AN219" i="2"/>
  <c r="AS219" i="2" s="1"/>
  <c r="AN155" i="2"/>
  <c r="AS155" i="2" s="1"/>
  <c r="AN107" i="2"/>
  <c r="AS107" i="2" s="1"/>
  <c r="AN122" i="2"/>
  <c r="AS122" i="2" s="1"/>
  <c r="AN58" i="2"/>
  <c r="AS58" i="2" s="1"/>
  <c r="AN133" i="2"/>
  <c r="AS133" i="2" s="1"/>
  <c r="AN73" i="2"/>
  <c r="AS73" i="2" s="1"/>
  <c r="AN152" i="2"/>
  <c r="AS152" i="2" s="1"/>
  <c r="AN586" i="2"/>
  <c r="AS586" i="2" s="1"/>
  <c r="AN430" i="2"/>
  <c r="AS430" i="2" s="1"/>
  <c r="AN324" i="2"/>
  <c r="AS324" i="2" s="1"/>
  <c r="AN374" i="2"/>
  <c r="AS374" i="2" s="1"/>
  <c r="AN170" i="2"/>
  <c r="AS170" i="2" s="1"/>
  <c r="AN173" i="2"/>
  <c r="AS173" i="2" s="1"/>
  <c r="AN208" i="2"/>
  <c r="AS208" i="2" s="1"/>
  <c r="AN215" i="2"/>
  <c r="AS215" i="2" s="1"/>
  <c r="AN151" i="2"/>
  <c r="AS151" i="2" s="1"/>
  <c r="AN103" i="2"/>
  <c r="AS103" i="2" s="1"/>
  <c r="AN118" i="2"/>
  <c r="AS118" i="2" s="1"/>
  <c r="AN54" i="2"/>
  <c r="AS54" i="2" s="1"/>
  <c r="AN132" i="2"/>
  <c r="AS132" i="2" s="1"/>
  <c r="AN69" i="2"/>
  <c r="AS69" i="2" s="1"/>
  <c r="AN150" i="2"/>
  <c r="AS150" i="2" s="1"/>
  <c r="AN51" i="2"/>
  <c r="AS51" i="2" s="1"/>
  <c r="AN513" i="2"/>
  <c r="AS513" i="2" s="1"/>
  <c r="AN386" i="2"/>
  <c r="AS386" i="2" s="1"/>
  <c r="AN308" i="2"/>
  <c r="AS308" i="2" s="1"/>
  <c r="AN236" i="2"/>
  <c r="AS236" i="2" s="1"/>
  <c r="AN263" i="2"/>
  <c r="AS263" i="2" s="1"/>
  <c r="AN153" i="2"/>
  <c r="AS153" i="2" s="1"/>
  <c r="AN188" i="2"/>
  <c r="AS188" i="2" s="1"/>
  <c r="AN199" i="2"/>
  <c r="AS199" i="2" s="1"/>
  <c r="AN135" i="2"/>
  <c r="AS135" i="2" s="1"/>
  <c r="AN87" i="2"/>
  <c r="AS87" i="2" s="1"/>
  <c r="AN102" i="2"/>
  <c r="AS102" i="2" s="1"/>
  <c r="AN38" i="2"/>
  <c r="AS38" i="2" s="1"/>
  <c r="AN117" i="2"/>
  <c r="AS117" i="2" s="1"/>
  <c r="AN53" i="2"/>
  <c r="AS53" i="2" s="1"/>
  <c r="AN79" i="2"/>
  <c r="AS79" i="2" s="1"/>
  <c r="AN442" i="2"/>
  <c r="AS442" i="2" s="1"/>
  <c r="AN91" i="2"/>
  <c r="AS91" i="2" s="1"/>
  <c r="AN56" i="2"/>
  <c r="AS56" i="2" s="1"/>
  <c r="AN364" i="2"/>
  <c r="AS364" i="2" s="1"/>
  <c r="AN106" i="2"/>
  <c r="AS106" i="2" s="1"/>
  <c r="AN27" i="2"/>
  <c r="AS27" i="2" s="1"/>
  <c r="AN318" i="2"/>
  <c r="AS318" i="2" s="1"/>
  <c r="AN42" i="2"/>
  <c r="AS42" i="2" s="1"/>
  <c r="AN68" i="2"/>
  <c r="AS68" i="2" s="1"/>
  <c r="AN271" i="2"/>
  <c r="AS271" i="2" s="1"/>
  <c r="AN121" i="2"/>
  <c r="AS121" i="2" s="1"/>
  <c r="AN9" i="2"/>
  <c r="AS9" i="2" s="1"/>
  <c r="AN157" i="2"/>
  <c r="AS157" i="2" s="1"/>
  <c r="AN57" i="2"/>
  <c r="AS57" i="2" s="1"/>
  <c r="AN192" i="2"/>
  <c r="AS192" i="2" s="1"/>
  <c r="AN21" i="2"/>
  <c r="AS21" i="2" s="1"/>
  <c r="AN92" i="2"/>
  <c r="AS92" i="2" s="1"/>
  <c r="AN203" i="2"/>
  <c r="AS203" i="2" s="1"/>
  <c r="AN19" i="2"/>
  <c r="AS19" i="2" s="1"/>
  <c r="AN124" i="2"/>
  <c r="AS124" i="2" s="1"/>
  <c r="AN139" i="2"/>
  <c r="AS139" i="2" s="1"/>
  <c r="AN16" i="2"/>
  <c r="AS16" i="2" s="1"/>
  <c r="AN31" i="2"/>
  <c r="AS31" i="2" s="1"/>
  <c r="AN17" i="2"/>
  <c r="AS17" i="2" s="1"/>
  <c r="AN112" i="2"/>
  <c r="AS112" i="2" s="1"/>
  <c r="AN40" i="2"/>
  <c r="AS40" i="2" s="1"/>
  <c r="AN36" i="2"/>
  <c r="AS36" i="2" s="1"/>
  <c r="AN64" i="2"/>
  <c r="AS64" i="2" s="1"/>
  <c r="AN646" i="2"/>
  <c r="AS646" i="2" s="1"/>
  <c r="AN83" i="2"/>
  <c r="AS83" i="2" s="1"/>
  <c r="AN80" i="2"/>
  <c r="AS80" i="2" s="1"/>
  <c r="AN35" i="2"/>
  <c r="AS35" i="2" s="1"/>
  <c r="AN59" i="2"/>
  <c r="AS59" i="2" s="1"/>
  <c r="AN71" i="2"/>
  <c r="AS71" i="2" s="1"/>
  <c r="AN108" i="2"/>
  <c r="AS108" i="2" s="1"/>
  <c r="AN52" i="2"/>
  <c r="AS52" i="2" s="1"/>
  <c r="AN60" i="2"/>
  <c r="AS60" i="2" s="1"/>
  <c r="AN100" i="2"/>
  <c r="AS100" i="2" s="1"/>
  <c r="AN6" i="2"/>
  <c r="AS6" i="2" s="1"/>
  <c r="AN39" i="2"/>
  <c r="AS39" i="2" s="1"/>
  <c r="AN13" i="2"/>
  <c r="AS13" i="2" s="1"/>
  <c r="AN10" i="2"/>
  <c r="AS10" i="2" s="1"/>
  <c r="AN88" i="2"/>
  <c r="AS88" i="2" s="1"/>
  <c r="AN67" i="2"/>
  <c r="AS67" i="2" s="1"/>
  <c r="AN44" i="2"/>
  <c r="AS44" i="2" s="1"/>
  <c r="AN75" i="2"/>
  <c r="AS75" i="2" s="1"/>
  <c r="AN48" i="2"/>
  <c r="AS48" i="2" s="1"/>
  <c r="AN120" i="2"/>
  <c r="AS120" i="2" s="1"/>
  <c r="AN12" i="2"/>
  <c r="AS12" i="2" s="1"/>
  <c r="AN43" i="2"/>
  <c r="AS43" i="2" s="1"/>
  <c r="AN15" i="2"/>
  <c r="AS15" i="2" s="1"/>
  <c r="AN55" i="2"/>
  <c r="AS55" i="2" s="1"/>
  <c r="AN134" i="2"/>
  <c r="AS134" i="2" s="1"/>
  <c r="AN84" i="2"/>
  <c r="AS84" i="2" s="1"/>
  <c r="AO46" i="2"/>
  <c r="AT46" i="2" s="1"/>
  <c r="AO11" i="2"/>
  <c r="AT11" i="2" s="1"/>
  <c r="AO8" i="2"/>
  <c r="AT8" i="2" s="1"/>
  <c r="AO61" i="2"/>
  <c r="AT61" i="2" s="1"/>
  <c r="AO42" i="2"/>
  <c r="AT42" i="2" s="1"/>
  <c r="AO7" i="2"/>
  <c r="AT7" i="2" s="1"/>
  <c r="AO33" i="2"/>
  <c r="AT33" i="2" s="1"/>
  <c r="AO24" i="2"/>
  <c r="AT24" i="2" s="1"/>
  <c r="AO54" i="2"/>
  <c r="AT54" i="2" s="1"/>
  <c r="AO29" i="2"/>
  <c r="AT29" i="2" s="1"/>
  <c r="AO12" i="2"/>
  <c r="AT12" i="2" s="1"/>
  <c r="AO38" i="2"/>
  <c r="AT38" i="2" s="1"/>
  <c r="AO57" i="2"/>
  <c r="AT57" i="2" s="1"/>
  <c r="AO65" i="2"/>
  <c r="AT65" i="2" s="1"/>
  <c r="AO729" i="2"/>
  <c r="AT729" i="2" s="1"/>
  <c r="AO697" i="2"/>
  <c r="AT697" i="2" s="1"/>
  <c r="AO731" i="2"/>
  <c r="AT731" i="2" s="1"/>
  <c r="AO699" i="2"/>
  <c r="AT699" i="2" s="1"/>
  <c r="AO708" i="2"/>
  <c r="AT708" i="2" s="1"/>
  <c r="AO676" i="2"/>
  <c r="AT676" i="2" s="1"/>
  <c r="AO670" i="2"/>
  <c r="AT670" i="2" s="1"/>
  <c r="AO684" i="2"/>
  <c r="AT684" i="2" s="1"/>
  <c r="AO639" i="2"/>
  <c r="AT639" i="2" s="1"/>
  <c r="AO657" i="2"/>
  <c r="AT657" i="2" s="1"/>
  <c r="AO621" i="2"/>
  <c r="AT621" i="2" s="1"/>
  <c r="AO626" i="2"/>
  <c r="AT626" i="2" s="1"/>
  <c r="AO640" i="2"/>
  <c r="AT640" i="2" s="1"/>
  <c r="AO595" i="2"/>
  <c r="AT595" i="2" s="1"/>
  <c r="AO563" i="2"/>
  <c r="AT563" i="2" s="1"/>
  <c r="AO531" i="2"/>
  <c r="AT531" i="2" s="1"/>
  <c r="AO646" i="2"/>
  <c r="AT646" i="2" s="1"/>
  <c r="AO651" i="2"/>
  <c r="AT651" i="2" s="1"/>
  <c r="AO597" i="2"/>
  <c r="AT597" i="2" s="1"/>
  <c r="AO565" i="2"/>
  <c r="AT565" i="2" s="1"/>
  <c r="AO533" i="2"/>
  <c r="AT533" i="2" s="1"/>
  <c r="AO612" i="2"/>
  <c r="AT612" i="2" s="1"/>
  <c r="AO582" i="2"/>
  <c r="AT582" i="2" s="1"/>
  <c r="AO606" i="2"/>
  <c r="AT606" i="2" s="1"/>
  <c r="AO616" i="2"/>
  <c r="AT616" i="2" s="1"/>
  <c r="AO512" i="2"/>
  <c r="AT512" i="2" s="1"/>
  <c r="AO480" i="2"/>
  <c r="AT480" i="2" s="1"/>
  <c r="AO448" i="2"/>
  <c r="AT448" i="2" s="1"/>
  <c r="AO655" i="2"/>
  <c r="AT655" i="2" s="1"/>
  <c r="AO598" i="2"/>
  <c r="AT598" i="2" s="1"/>
  <c r="AO502" i="2"/>
  <c r="AT502" i="2" s="1"/>
  <c r="AO470" i="2"/>
  <c r="AT470" i="2" s="1"/>
  <c r="AO713" i="2"/>
  <c r="AT713" i="2" s="1"/>
  <c r="AO681" i="2"/>
  <c r="AT681" i="2" s="1"/>
  <c r="AO715" i="2"/>
  <c r="AT715" i="2" s="1"/>
  <c r="AO683" i="2"/>
  <c r="AT683" i="2" s="1"/>
  <c r="AO732" i="2"/>
  <c r="AT732" i="2" s="1"/>
  <c r="AO720" i="2"/>
  <c r="AT720" i="2" s="1"/>
  <c r="AO654" i="2"/>
  <c r="AT654" i="2" s="1"/>
  <c r="AO673" i="2"/>
  <c r="AT673" i="2" s="1"/>
  <c r="AO623" i="2"/>
  <c r="AT623" i="2" s="1"/>
  <c r="AO637" i="2"/>
  <c r="AT637" i="2" s="1"/>
  <c r="AO634" i="2"/>
  <c r="AT634" i="2" s="1"/>
  <c r="AO667" i="2"/>
  <c r="AT667" i="2" s="1"/>
  <c r="AO611" i="2"/>
  <c r="AT611" i="2" s="1"/>
  <c r="AO579" i="2"/>
  <c r="AT579" i="2" s="1"/>
  <c r="AO547" i="2"/>
  <c r="AT547" i="2" s="1"/>
  <c r="AO702" i="2"/>
  <c r="AT702" i="2" s="1"/>
  <c r="AO722" i="2"/>
  <c r="AT722" i="2" s="1"/>
  <c r="AO613" i="2"/>
  <c r="AT613" i="2" s="1"/>
  <c r="AO581" i="2"/>
  <c r="AT581" i="2" s="1"/>
  <c r="AO549" i="2"/>
  <c r="AT549" i="2" s="1"/>
  <c r="AO588" i="2"/>
  <c r="AT588" i="2" s="1"/>
  <c r="AO548" i="2"/>
  <c r="AT548" i="2" s="1"/>
  <c r="AO652" i="2"/>
  <c r="AT652" i="2" s="1"/>
  <c r="AO532" i="2"/>
  <c r="AT532" i="2" s="1"/>
  <c r="AO526" i="2"/>
  <c r="AT526" i="2" s="1"/>
  <c r="AO496" i="2"/>
  <c r="AT496" i="2" s="1"/>
  <c r="AO464" i="2"/>
  <c r="AT464" i="2" s="1"/>
  <c r="AO566" i="2"/>
  <c r="AT566" i="2" s="1"/>
  <c r="AO572" i="2"/>
  <c r="AT572" i="2" s="1"/>
  <c r="AO518" i="2"/>
  <c r="AT518" i="2" s="1"/>
  <c r="AO486" i="2"/>
  <c r="AT486" i="2" s="1"/>
  <c r="AO28" i="2"/>
  <c r="AT28" i="2" s="1"/>
  <c r="AO741" i="2"/>
  <c r="AT741" i="2" s="1"/>
  <c r="AO717" i="2"/>
  <c r="AT717" i="2" s="1"/>
  <c r="AO739" i="2"/>
  <c r="AT739" i="2" s="1"/>
  <c r="AO695" i="2"/>
  <c r="AT695" i="2" s="1"/>
  <c r="AO736" i="2"/>
  <c r="AT736" i="2" s="1"/>
  <c r="AO688" i="2"/>
  <c r="AT688" i="2" s="1"/>
  <c r="AO682" i="2"/>
  <c r="AT682" i="2" s="1"/>
  <c r="AO627" i="2"/>
  <c r="AT627" i="2" s="1"/>
  <c r="AO629" i="2"/>
  <c r="AT629" i="2" s="1"/>
  <c r="AO620" i="2"/>
  <c r="AT620" i="2" s="1"/>
  <c r="AO615" i="2"/>
  <c r="AT615" i="2" s="1"/>
  <c r="AO571" i="2"/>
  <c r="AT571" i="2" s="1"/>
  <c r="AO527" i="2"/>
  <c r="AT527" i="2" s="1"/>
  <c r="AO614" i="2"/>
  <c r="AT614" i="2" s="1"/>
  <c r="AO605" i="2"/>
  <c r="AT605" i="2" s="1"/>
  <c r="AO561" i="2"/>
  <c r="AT561" i="2" s="1"/>
  <c r="AO602" i="2"/>
  <c r="AT602" i="2" s="1"/>
  <c r="AO37" i="2"/>
  <c r="AT37" i="2" s="1"/>
  <c r="AO709" i="2"/>
  <c r="AT709" i="2" s="1"/>
  <c r="AO735" i="2"/>
  <c r="AT735" i="2" s="1"/>
  <c r="AO691" i="2"/>
  <c r="AT691" i="2" s="1"/>
  <c r="AO718" i="2"/>
  <c r="AT718" i="2" s="1"/>
  <c r="AO674" i="2"/>
  <c r="AT674" i="2" s="1"/>
  <c r="AO680" i="2"/>
  <c r="AT680" i="2" s="1"/>
  <c r="AO724" i="2"/>
  <c r="AT724" i="2" s="1"/>
  <c r="AO625" i="2"/>
  <c r="AT625" i="2" s="1"/>
  <c r="AO696" i="2"/>
  <c r="AT696" i="2" s="1"/>
  <c r="AO607" i="2"/>
  <c r="AT607" i="2" s="1"/>
  <c r="AO567" i="2"/>
  <c r="AT567" i="2" s="1"/>
  <c r="AO675" i="2"/>
  <c r="AT675" i="2" s="1"/>
  <c r="AO714" i="2"/>
  <c r="AT714" i="2" s="1"/>
  <c r="AO601" i="2"/>
  <c r="AT601" i="2" s="1"/>
  <c r="AO557" i="2"/>
  <c r="AT557" i="2" s="1"/>
  <c r="AO570" i="2"/>
  <c r="AT570" i="2" s="1"/>
  <c r="AO600" i="2"/>
  <c r="AT600" i="2" s="1"/>
  <c r="AO534" i="2"/>
  <c r="AT534" i="2" s="1"/>
  <c r="AO524" i="2"/>
  <c r="AT524" i="2" s="1"/>
  <c r="AO484" i="2"/>
  <c r="AT484" i="2" s="1"/>
  <c r="AO440" i="2"/>
  <c r="AT440" i="2" s="1"/>
  <c r="AO538" i="2"/>
  <c r="AT538" i="2" s="1"/>
  <c r="AO506" i="2"/>
  <c r="AT506" i="2" s="1"/>
  <c r="AO462" i="2"/>
  <c r="AT462" i="2" s="1"/>
  <c r="AO430" i="2"/>
  <c r="AT430" i="2" s="1"/>
  <c r="AO461" i="2"/>
  <c r="AT461" i="2" s="1"/>
  <c r="AO523" i="2"/>
  <c r="AT523" i="2" s="1"/>
  <c r="AO426" i="2"/>
  <c r="AT426" i="2" s="1"/>
  <c r="AO394" i="2"/>
  <c r="AT394" i="2" s="1"/>
  <c r="AO459" i="2"/>
  <c r="AT459" i="2" s="1"/>
  <c r="AO405" i="2"/>
  <c r="AT405" i="2" s="1"/>
  <c r="AO586" i="2"/>
  <c r="AT586" i="2" s="1"/>
  <c r="AO384" i="2"/>
  <c r="AT384" i="2" s="1"/>
  <c r="AO427" i="2"/>
  <c r="AT427" i="2" s="1"/>
  <c r="AO379" i="2"/>
  <c r="AT379" i="2" s="1"/>
  <c r="AO347" i="2"/>
  <c r="AT347" i="2" s="1"/>
  <c r="AO315" i="2"/>
  <c r="AT315" i="2" s="1"/>
  <c r="AO393" i="2"/>
  <c r="AT393" i="2" s="1"/>
  <c r="AO382" i="2"/>
  <c r="AT382" i="2" s="1"/>
  <c r="AO397" i="2"/>
  <c r="AT397" i="2" s="1"/>
  <c r="AO338" i="2"/>
  <c r="AT338" i="2" s="1"/>
  <c r="AO280" i="2"/>
  <c r="AT280" i="2" s="1"/>
  <c r="AO302" i="2"/>
  <c r="AT302" i="2" s="1"/>
  <c r="AO330" i="2"/>
  <c r="AT330" i="2" s="1"/>
  <c r="AO271" i="2"/>
  <c r="AT271" i="2" s="1"/>
  <c r="AO239" i="2"/>
  <c r="AT239" i="2" s="1"/>
  <c r="AO326" i="2"/>
  <c r="AT326" i="2" s="1"/>
  <c r="AO317" i="2"/>
  <c r="AT317" i="2" s="1"/>
  <c r="AO266" i="2"/>
  <c r="AT266" i="2" s="1"/>
  <c r="AO350" i="2"/>
  <c r="AT350" i="2" s="1"/>
  <c r="AO433" i="2"/>
  <c r="AT433" i="2" s="1"/>
  <c r="AO295" i="2"/>
  <c r="AT295" i="2" s="1"/>
  <c r="AO214" i="2"/>
  <c r="AT214" i="2" s="1"/>
  <c r="AO182" i="2"/>
  <c r="AT182" i="2" s="1"/>
  <c r="AO150" i="2"/>
  <c r="AT150" i="2" s="1"/>
  <c r="AO257" i="2"/>
  <c r="AT257" i="2" s="1"/>
  <c r="AO226" i="2"/>
  <c r="AT226" i="2" s="1"/>
  <c r="AO197" i="2"/>
  <c r="AT197" i="2" s="1"/>
  <c r="AO165" i="2"/>
  <c r="AT165" i="2" s="1"/>
  <c r="AO133" i="2"/>
  <c r="AT133" i="2" s="1"/>
  <c r="AO264" i="2"/>
  <c r="AT264" i="2" s="1"/>
  <c r="AO204" i="2"/>
  <c r="AT204" i="2" s="1"/>
  <c r="AO172" i="2"/>
  <c r="AT172" i="2" s="1"/>
  <c r="AO332" i="2"/>
  <c r="AT332" i="2" s="1"/>
  <c r="AO256" i="2"/>
  <c r="AT256" i="2" s="1"/>
  <c r="AO126" i="2"/>
  <c r="AT126" i="2" s="1"/>
  <c r="AO94" i="2"/>
  <c r="AT94" i="2" s="1"/>
  <c r="AO62" i="2"/>
  <c r="AT62" i="2" s="1"/>
  <c r="AO705" i="2"/>
  <c r="AT705" i="2" s="1"/>
  <c r="AO727" i="2"/>
  <c r="AT727" i="2" s="1"/>
  <c r="AO687" i="2"/>
  <c r="AT687" i="2" s="1"/>
  <c r="AO700" i="2"/>
  <c r="AT700" i="2" s="1"/>
  <c r="AO666" i="2"/>
  <c r="AT666" i="2" s="1"/>
  <c r="AO677" i="2"/>
  <c r="AT677" i="2" s="1"/>
  <c r="AO716" i="2"/>
  <c r="AT716" i="2" s="1"/>
  <c r="AO730" i="2"/>
  <c r="AT730" i="2" s="1"/>
  <c r="AO669" i="2"/>
  <c r="AT669" i="2" s="1"/>
  <c r="AO603" i="2"/>
  <c r="AT603" i="2" s="1"/>
  <c r="AO559" i="2"/>
  <c r="AT559" i="2" s="1"/>
  <c r="AO710" i="2"/>
  <c r="AT710" i="2" s="1"/>
  <c r="AO698" i="2"/>
  <c r="AT698" i="2" s="1"/>
  <c r="AO593" i="2"/>
  <c r="AT593" i="2" s="1"/>
  <c r="AO553" i="2"/>
  <c r="AT553" i="2" s="1"/>
  <c r="AO556" i="2"/>
  <c r="AT556" i="2" s="1"/>
  <c r="AO701" i="2"/>
  <c r="AT701" i="2" s="1"/>
  <c r="AO723" i="2"/>
  <c r="AT723" i="2" s="1"/>
  <c r="AO679" i="2"/>
  <c r="AT679" i="2" s="1"/>
  <c r="AO686" i="2"/>
  <c r="AT686" i="2" s="1"/>
  <c r="AO662" i="2"/>
  <c r="AT662" i="2" s="1"/>
  <c r="AO664" i="2"/>
  <c r="AT664" i="2" s="1"/>
  <c r="AO671" i="2"/>
  <c r="AT671" i="2" s="1"/>
  <c r="AO704" i="2"/>
  <c r="AT704" i="2" s="1"/>
  <c r="AO665" i="2"/>
  <c r="AT665" i="2" s="1"/>
  <c r="AO599" i="2"/>
  <c r="AT599" i="2" s="1"/>
  <c r="AO555" i="2"/>
  <c r="AT555" i="2" s="1"/>
  <c r="AO692" i="2"/>
  <c r="AT692" i="2" s="1"/>
  <c r="AO656" i="2"/>
  <c r="AT656" i="2" s="1"/>
  <c r="AO589" i="2"/>
  <c r="AT589" i="2" s="1"/>
  <c r="AO545" i="2"/>
  <c r="AT545" i="2" s="1"/>
  <c r="AO542" i="2"/>
  <c r="AT542" i="2" s="1"/>
  <c r="AO550" i="2"/>
  <c r="AT550" i="2" s="1"/>
  <c r="AO546" i="2"/>
  <c r="AT546" i="2" s="1"/>
  <c r="AO737" i="2"/>
  <c r="AT737" i="2" s="1"/>
  <c r="AO693" i="2"/>
  <c r="AT693" i="2" s="1"/>
  <c r="AO719" i="2"/>
  <c r="AT719" i="2" s="1"/>
  <c r="AO734" i="2"/>
  <c r="AT734" i="2" s="1"/>
  <c r="AO740" i="2"/>
  <c r="AT740" i="2" s="1"/>
  <c r="AO658" i="2"/>
  <c r="AT658" i="2" s="1"/>
  <c r="AO647" i="2"/>
  <c r="AT647" i="2" s="1"/>
  <c r="AO649" i="2"/>
  <c r="AT649" i="2" s="1"/>
  <c r="AO672" i="2"/>
  <c r="AT672" i="2" s="1"/>
  <c r="AO663" i="2"/>
  <c r="AT663" i="2" s="1"/>
  <c r="AO591" i="2"/>
  <c r="AT591" i="2" s="1"/>
  <c r="AO551" i="2"/>
  <c r="AT551" i="2" s="1"/>
  <c r="AO653" i="2"/>
  <c r="AT653" i="2" s="1"/>
  <c r="AO638" i="2"/>
  <c r="AT638" i="2" s="1"/>
  <c r="AO585" i="2"/>
  <c r="AT585" i="2" s="1"/>
  <c r="AO541" i="2"/>
  <c r="AT541" i="2" s="1"/>
  <c r="AO594" i="2"/>
  <c r="AT594" i="2" s="1"/>
  <c r="AO536" i="2"/>
  <c r="AT536" i="2" s="1"/>
  <c r="AO544" i="2"/>
  <c r="AT544" i="2" s="1"/>
  <c r="AO508" i="2"/>
  <c r="AT508" i="2" s="1"/>
  <c r="AO468" i="2"/>
  <c r="AT468" i="2" s="1"/>
  <c r="AO560" i="2"/>
  <c r="AT560" i="2" s="1"/>
  <c r="AO596" i="2"/>
  <c r="AT596" i="2" s="1"/>
  <c r="AO490" i="2"/>
  <c r="AT490" i="2" s="1"/>
  <c r="AO450" i="2"/>
  <c r="AT450" i="2" s="1"/>
  <c r="AO513" i="2"/>
  <c r="AT513" i="2" s="1"/>
  <c r="AO517" i="2"/>
  <c r="AT517" i="2" s="1"/>
  <c r="AO485" i="2"/>
  <c r="AT485" i="2" s="1"/>
  <c r="AO414" i="2"/>
  <c r="AT414" i="2" s="1"/>
  <c r="AO495" i="2"/>
  <c r="AT495" i="2" s="1"/>
  <c r="AO425" i="2"/>
  <c r="AT425" i="2" s="1"/>
  <c r="AO505" i="2"/>
  <c r="AT505" i="2" s="1"/>
  <c r="AO465" i="2"/>
  <c r="AT465" i="2" s="1"/>
  <c r="AO372" i="2"/>
  <c r="AT372" i="2" s="1"/>
  <c r="AO733" i="2"/>
  <c r="AT733" i="2" s="1"/>
  <c r="AO689" i="2"/>
  <c r="AT689" i="2" s="1"/>
  <c r="AO711" i="2"/>
  <c r="AT711" i="2" s="1"/>
  <c r="AO726" i="2"/>
  <c r="AT726" i="2" s="1"/>
  <c r="AO738" i="2"/>
  <c r="AT738" i="2" s="1"/>
  <c r="AO742" i="2"/>
  <c r="AT742" i="2" s="1"/>
  <c r="AO643" i="2"/>
  <c r="AT643" i="2" s="1"/>
  <c r="AO645" i="2"/>
  <c r="AT645" i="2" s="1"/>
  <c r="AO712" i="2"/>
  <c r="AT712" i="2" s="1"/>
  <c r="AO661" i="2"/>
  <c r="AT661" i="2" s="1"/>
  <c r="AO587" i="2"/>
  <c r="AT587" i="2" s="1"/>
  <c r="AO543" i="2"/>
  <c r="AT543" i="2" s="1"/>
  <c r="AO650" i="2"/>
  <c r="AT650" i="2" s="1"/>
  <c r="AO624" i="2"/>
  <c r="AT624" i="2" s="1"/>
  <c r="AO577" i="2"/>
  <c r="AT577" i="2" s="1"/>
  <c r="AO537" i="2"/>
  <c r="AT537" i="2" s="1"/>
  <c r="AO580" i="2"/>
  <c r="AT580" i="2" s="1"/>
  <c r="AO630" i="2"/>
  <c r="AT630" i="2" s="1"/>
  <c r="AO628" i="2"/>
  <c r="AT628" i="2" s="1"/>
  <c r="AO504" i="2"/>
  <c r="AT504" i="2" s="1"/>
  <c r="AO460" i="2"/>
  <c r="AT460" i="2" s="1"/>
  <c r="AO540" i="2"/>
  <c r="AT540" i="2" s="1"/>
  <c r="AO592" i="2"/>
  <c r="AT592" i="2" s="1"/>
  <c r="AO482" i="2"/>
  <c r="AT482" i="2" s="1"/>
  <c r="AO446" i="2"/>
  <c r="AT446" i="2" s="1"/>
  <c r="AO511" i="2"/>
  <c r="AT511" i="2" s="1"/>
  <c r="AO503" i="2"/>
  <c r="AT503" i="2" s="1"/>
  <c r="AO467" i="2"/>
  <c r="AT467" i="2" s="1"/>
  <c r="AO410" i="2"/>
  <c r="AT410" i="2" s="1"/>
  <c r="AO481" i="2"/>
  <c r="AT481" i="2" s="1"/>
  <c r="AO421" i="2"/>
  <c r="AT421" i="2" s="1"/>
  <c r="AO487" i="2"/>
  <c r="AT487" i="2" s="1"/>
  <c r="AO447" i="2"/>
  <c r="AT447" i="2" s="1"/>
  <c r="AO368" i="2"/>
  <c r="AT368" i="2" s="1"/>
  <c r="AO22" i="2"/>
  <c r="AT22" i="2" s="1"/>
  <c r="AO721" i="2"/>
  <c r="AT721" i="2" s="1"/>
  <c r="AO743" i="2"/>
  <c r="AT743" i="2" s="1"/>
  <c r="AO703" i="2"/>
  <c r="AT703" i="2" s="1"/>
  <c r="AO678" i="2"/>
  <c r="AT678" i="2" s="1"/>
  <c r="AO706" i="2"/>
  <c r="AT706" i="2" s="1"/>
  <c r="AO659" i="2"/>
  <c r="AT659" i="2" s="1"/>
  <c r="AO631" i="2"/>
  <c r="AT631" i="2" s="1"/>
  <c r="AO633" i="2"/>
  <c r="AT633" i="2" s="1"/>
  <c r="AO644" i="2"/>
  <c r="AT644" i="2" s="1"/>
  <c r="AO619" i="2"/>
  <c r="AT619" i="2" s="1"/>
  <c r="AO575" i="2"/>
  <c r="AT575" i="2" s="1"/>
  <c r="AO535" i="2"/>
  <c r="AT535" i="2" s="1"/>
  <c r="AO618" i="2"/>
  <c r="AT618" i="2" s="1"/>
  <c r="AO609" i="2"/>
  <c r="AT609" i="2" s="1"/>
  <c r="AO569" i="2"/>
  <c r="AT569" i="2" s="1"/>
  <c r="AO525" i="2"/>
  <c r="AT525" i="2" s="1"/>
  <c r="AO530" i="2"/>
  <c r="AT530" i="2" s="1"/>
  <c r="AO608" i="2"/>
  <c r="AT608" i="2" s="1"/>
  <c r="AO554" i="2"/>
  <c r="AT554" i="2" s="1"/>
  <c r="AO492" i="2"/>
  <c r="AT492" i="2" s="1"/>
  <c r="AO452" i="2"/>
  <c r="AT452" i="2" s="1"/>
  <c r="AO576" i="2"/>
  <c r="AT576" i="2" s="1"/>
  <c r="AO514" i="2"/>
  <c r="AT514" i="2" s="1"/>
  <c r="AO474" i="2"/>
  <c r="AT474" i="2" s="1"/>
  <c r="AO438" i="2"/>
  <c r="AT438" i="2" s="1"/>
  <c r="AO493" i="2"/>
  <c r="AT493" i="2" s="1"/>
  <c r="AO471" i="2"/>
  <c r="AT471" i="2" s="1"/>
  <c r="AO437" i="2"/>
  <c r="AT437" i="2" s="1"/>
  <c r="AO402" i="2"/>
  <c r="AT402" i="2" s="1"/>
  <c r="AO491" i="2"/>
  <c r="AT491" i="2" s="1"/>
  <c r="AO413" i="2"/>
  <c r="AT413" i="2" s="1"/>
  <c r="AO455" i="2"/>
  <c r="AT455" i="2" s="1"/>
  <c r="AO400" i="2"/>
  <c r="AT400" i="2" s="1"/>
  <c r="AO449" i="2"/>
  <c r="AT449" i="2" s="1"/>
  <c r="AO391" i="2"/>
  <c r="AT391" i="2" s="1"/>
  <c r="AO355" i="2"/>
  <c r="AT355" i="2" s="1"/>
  <c r="AO323" i="2"/>
  <c r="AT323" i="2" s="1"/>
  <c r="AO420" i="2"/>
  <c r="AT420" i="2" s="1"/>
  <c r="AO407" i="2"/>
  <c r="AT407" i="2" s="1"/>
  <c r="AO412" i="2"/>
  <c r="AT412" i="2" s="1"/>
  <c r="AO365" i="2"/>
  <c r="AT365" i="2" s="1"/>
  <c r="AO288" i="2"/>
  <c r="AT288" i="2" s="1"/>
  <c r="AO329" i="2"/>
  <c r="AT329" i="2" s="1"/>
  <c r="AO357" i="2"/>
  <c r="AT357" i="2" s="1"/>
  <c r="AO279" i="2"/>
  <c r="AT279" i="2" s="1"/>
  <c r="AO247" i="2"/>
  <c r="AT247" i="2" s="1"/>
  <c r="AO353" i="2"/>
  <c r="AT353" i="2" s="1"/>
  <c r="AO340" i="2"/>
  <c r="AT340" i="2" s="1"/>
  <c r="AO274" i="2"/>
  <c r="AT274" i="2" s="1"/>
  <c r="AO242" i="2"/>
  <c r="AT242" i="2" s="1"/>
  <c r="AO298" i="2"/>
  <c r="AT298" i="2" s="1"/>
  <c r="AO310" i="2"/>
  <c r="AT310" i="2" s="1"/>
  <c r="AO237" i="2"/>
  <c r="AT237" i="2" s="1"/>
  <c r="AO190" i="2"/>
  <c r="AT190" i="2" s="1"/>
  <c r="AO158" i="2"/>
  <c r="AT158" i="2" s="1"/>
  <c r="AO297" i="2"/>
  <c r="AT297" i="2" s="1"/>
  <c r="AO253" i="2"/>
  <c r="AT253" i="2" s="1"/>
  <c r="AO205" i="2"/>
  <c r="AT205" i="2" s="1"/>
  <c r="AO173" i="2"/>
  <c r="AT173" i="2" s="1"/>
  <c r="AO141" i="2"/>
  <c r="AT141" i="2" s="1"/>
  <c r="AO228" i="2"/>
  <c r="AT228" i="2" s="1"/>
  <c r="AO212" i="2"/>
  <c r="AT212" i="2" s="1"/>
  <c r="AO180" i="2"/>
  <c r="AT180" i="2" s="1"/>
  <c r="AO148" i="2"/>
  <c r="AT148" i="2" s="1"/>
  <c r="AO273" i="2"/>
  <c r="AT273" i="2" s="1"/>
  <c r="AO195" i="2"/>
  <c r="AT195" i="2" s="1"/>
  <c r="AO102" i="2"/>
  <c r="AT102" i="2" s="1"/>
  <c r="AO70" i="2"/>
  <c r="AT70" i="2" s="1"/>
  <c r="AO685" i="2"/>
  <c r="AT685" i="2" s="1"/>
  <c r="AO622" i="2"/>
  <c r="AT622" i="2" s="1"/>
  <c r="AO642" i="2"/>
  <c r="AT642" i="2" s="1"/>
  <c r="AO516" i="2"/>
  <c r="AT516" i="2" s="1"/>
  <c r="AO564" i="2"/>
  <c r="AT564" i="2" s="1"/>
  <c r="AO494" i="2"/>
  <c r="AT494" i="2" s="1"/>
  <c r="AO515" i="2"/>
  <c r="AT515" i="2" s="1"/>
  <c r="AO499" i="2"/>
  <c r="AT499" i="2" s="1"/>
  <c r="AO386" i="2"/>
  <c r="AT386" i="2" s="1"/>
  <c r="AO590" i="2"/>
  <c r="AT590" i="2" s="1"/>
  <c r="AO376" i="2"/>
  <c r="AT376" i="2" s="1"/>
  <c r="AO383" i="2"/>
  <c r="AT383" i="2" s="1"/>
  <c r="AO339" i="2"/>
  <c r="AT339" i="2" s="1"/>
  <c r="AO299" i="2"/>
  <c r="AT299" i="2" s="1"/>
  <c r="AO395" i="2"/>
  <c r="AT395" i="2" s="1"/>
  <c r="AO431" i="2"/>
  <c r="AT431" i="2" s="1"/>
  <c r="AO301" i="2"/>
  <c r="AT301" i="2" s="1"/>
  <c r="AO320" i="2"/>
  <c r="AT320" i="2" s="1"/>
  <c r="AO316" i="2"/>
  <c r="AT316" i="2" s="1"/>
  <c r="AO255" i="2"/>
  <c r="AT255" i="2" s="1"/>
  <c r="AO344" i="2"/>
  <c r="AT344" i="2" s="1"/>
  <c r="AO290" i="2"/>
  <c r="AT290" i="2" s="1"/>
  <c r="AO250" i="2"/>
  <c r="AT250" i="2" s="1"/>
  <c r="AO457" i="2"/>
  <c r="AT457" i="2" s="1"/>
  <c r="AO268" i="2"/>
  <c r="AT268" i="2" s="1"/>
  <c r="AO198" i="2"/>
  <c r="AT198" i="2" s="1"/>
  <c r="AO154" i="2"/>
  <c r="AT154" i="2" s="1"/>
  <c r="AO224" i="2"/>
  <c r="AT224" i="2" s="1"/>
  <c r="AO213" i="2"/>
  <c r="AT213" i="2" s="1"/>
  <c r="AO169" i="2"/>
  <c r="AT169" i="2" s="1"/>
  <c r="AO269" i="2"/>
  <c r="AT269" i="2" s="1"/>
  <c r="AO220" i="2"/>
  <c r="AT220" i="2" s="1"/>
  <c r="AO176" i="2"/>
  <c r="AT176" i="2" s="1"/>
  <c r="AO241" i="2"/>
  <c r="AT241" i="2" s="1"/>
  <c r="AO140" i="2"/>
  <c r="AT140" i="2" s="1"/>
  <c r="AO98" i="2"/>
  <c r="AT98" i="2" s="1"/>
  <c r="AO175" i="2"/>
  <c r="AT175" i="2" s="1"/>
  <c r="AO130" i="2"/>
  <c r="AT130" i="2" s="1"/>
  <c r="AO97" i="2"/>
  <c r="AT97" i="2" s="1"/>
  <c r="AO155" i="2"/>
  <c r="AT155" i="2" s="1"/>
  <c r="AO120" i="2"/>
  <c r="AT120" i="2" s="1"/>
  <c r="AO88" i="2"/>
  <c r="AT88" i="2" s="1"/>
  <c r="AO56" i="2"/>
  <c r="AT56" i="2" s="1"/>
  <c r="AO123" i="2"/>
  <c r="AT123" i="2" s="1"/>
  <c r="AO91" i="2"/>
  <c r="AT91" i="2" s="1"/>
  <c r="AO59" i="2"/>
  <c r="AT59" i="2" s="1"/>
  <c r="AO27" i="2"/>
  <c r="AT27" i="2" s="1"/>
  <c r="AO21" i="2"/>
  <c r="AT21" i="2" s="1"/>
  <c r="AO707" i="2"/>
  <c r="AT707" i="2" s="1"/>
  <c r="AO583" i="2"/>
  <c r="AT583" i="2" s="1"/>
  <c r="AO568" i="2"/>
  <c r="AT568" i="2" s="1"/>
  <c r="AO500" i="2"/>
  <c r="AT500" i="2" s="1"/>
  <c r="AO578" i="2"/>
  <c r="AT578" i="2" s="1"/>
  <c r="AO478" i="2"/>
  <c r="AT478" i="2" s="1"/>
  <c r="AO507" i="2"/>
  <c r="AT507" i="2" s="1"/>
  <c r="AO453" i="2"/>
  <c r="AT453" i="2" s="1"/>
  <c r="AO509" i="2"/>
  <c r="AT509" i="2" s="1"/>
  <c r="AO473" i="2"/>
  <c r="AT473" i="2" s="1"/>
  <c r="AO364" i="2"/>
  <c r="AT364" i="2" s="1"/>
  <c r="AO375" i="2"/>
  <c r="AT375" i="2" s="1"/>
  <c r="AO335" i="2"/>
  <c r="AT335" i="2" s="1"/>
  <c r="AO483" i="2"/>
  <c r="AT483" i="2" s="1"/>
  <c r="AO378" i="2"/>
  <c r="AT378" i="2" s="1"/>
  <c r="AO404" i="2"/>
  <c r="AT404" i="2" s="1"/>
  <c r="AO294" i="2"/>
  <c r="AT294" i="2" s="1"/>
  <c r="AO293" i="2"/>
  <c r="AT293" i="2" s="1"/>
  <c r="AO291" i="2"/>
  <c r="AT291" i="2" s="1"/>
  <c r="AO251" i="2"/>
  <c r="AT251" i="2" s="1"/>
  <c r="AO321" i="2"/>
  <c r="AT321" i="2" s="1"/>
  <c r="AO286" i="2"/>
  <c r="AT286" i="2" s="1"/>
  <c r="AO246" i="2"/>
  <c r="AT246" i="2" s="1"/>
  <c r="AO377" i="2"/>
  <c r="AT377" i="2" s="1"/>
  <c r="AO260" i="2"/>
  <c r="AT260" i="2" s="1"/>
  <c r="AO194" i="2"/>
  <c r="AT194" i="2" s="1"/>
  <c r="AO146" i="2"/>
  <c r="AT146" i="2" s="1"/>
  <c r="AO222" i="2"/>
  <c r="AT222" i="2" s="1"/>
  <c r="AO209" i="2"/>
  <c r="AT209" i="2" s="1"/>
  <c r="AO161" i="2"/>
  <c r="AT161" i="2" s="1"/>
  <c r="AO261" i="2"/>
  <c r="AT261" i="2" s="1"/>
  <c r="AO216" i="2"/>
  <c r="AT216" i="2" s="1"/>
  <c r="AO168" i="2"/>
  <c r="AT168" i="2" s="1"/>
  <c r="AO232" i="2"/>
  <c r="AT232" i="2" s="1"/>
  <c r="AO135" i="2"/>
  <c r="AT135" i="2" s="1"/>
  <c r="AO90" i="2"/>
  <c r="AT90" i="2" s="1"/>
  <c r="AO341" i="2"/>
  <c r="AT341" i="2" s="1"/>
  <c r="AO125" i="2"/>
  <c r="AT125" i="2" s="1"/>
  <c r="AO93" i="2"/>
  <c r="AT93" i="2" s="1"/>
  <c r="AO129" i="2"/>
  <c r="AT129" i="2" s="1"/>
  <c r="AO116" i="2"/>
  <c r="AT116" i="2" s="1"/>
  <c r="AO84" i="2"/>
  <c r="AT84" i="2" s="1"/>
  <c r="AO52" i="2"/>
  <c r="AT52" i="2" s="1"/>
  <c r="AO119" i="2"/>
  <c r="AT119" i="2" s="1"/>
  <c r="AO87" i="2"/>
  <c r="AT87" i="2" s="1"/>
  <c r="AO55" i="2"/>
  <c r="AT55" i="2" s="1"/>
  <c r="AO23" i="2"/>
  <c r="AT23" i="2" s="1"/>
  <c r="AO694" i="2"/>
  <c r="AT694" i="2" s="1"/>
  <c r="AO539" i="2"/>
  <c r="AT539" i="2" s="1"/>
  <c r="AO610" i="2"/>
  <c r="AT610" i="2" s="1"/>
  <c r="AO488" i="2"/>
  <c r="AT488" i="2" s="1"/>
  <c r="AO574" i="2"/>
  <c r="AT574" i="2" s="1"/>
  <c r="AO466" i="2"/>
  <c r="AT466" i="2" s="1"/>
  <c r="AO475" i="2"/>
  <c r="AT475" i="2" s="1"/>
  <c r="AO432" i="2"/>
  <c r="AT432" i="2" s="1"/>
  <c r="AO477" i="2"/>
  <c r="AT477" i="2" s="1"/>
  <c r="AO441" i="2"/>
  <c r="AT441" i="2" s="1"/>
  <c r="AO439" i="2"/>
  <c r="AT439" i="2" s="1"/>
  <c r="AO371" i="2"/>
  <c r="AT371" i="2" s="1"/>
  <c r="AO331" i="2"/>
  <c r="AT331" i="2" s="1"/>
  <c r="AO411" i="2"/>
  <c r="AT411" i="2" s="1"/>
  <c r="AO374" i="2"/>
  <c r="AT374" i="2" s="1"/>
  <c r="AO385" i="2"/>
  <c r="AT385" i="2" s="1"/>
  <c r="AO284" i="2"/>
  <c r="AT284" i="2" s="1"/>
  <c r="AO292" i="2"/>
  <c r="AT292" i="2" s="1"/>
  <c r="AO287" i="2"/>
  <c r="AT287" i="2" s="1"/>
  <c r="AO243" i="2"/>
  <c r="AT243" i="2" s="1"/>
  <c r="AO312" i="2"/>
  <c r="AT312" i="2" s="1"/>
  <c r="AO282" i="2"/>
  <c r="AT282" i="2" s="1"/>
  <c r="AO469" i="2"/>
  <c r="AT469" i="2" s="1"/>
  <c r="AO360" i="2"/>
  <c r="AT360" i="2" s="1"/>
  <c r="AO252" i="2"/>
  <c r="AT252" i="2" s="1"/>
  <c r="AO186" i="2"/>
  <c r="AT186" i="2" s="1"/>
  <c r="AO142" i="2"/>
  <c r="AT142" i="2" s="1"/>
  <c r="AO346" i="2"/>
  <c r="AT346" i="2" s="1"/>
  <c r="AO201" i="2"/>
  <c r="AT201" i="2" s="1"/>
  <c r="AO157" i="2"/>
  <c r="AT157" i="2" s="1"/>
  <c r="AO249" i="2"/>
  <c r="AT249" i="2" s="1"/>
  <c r="AO208" i="2"/>
  <c r="AT208" i="2" s="1"/>
  <c r="AO164" i="2"/>
  <c r="AT164" i="2" s="1"/>
  <c r="AO309" i="2"/>
  <c r="AT309" i="2" s="1"/>
  <c r="AO136" i="2"/>
  <c r="AT136" i="2" s="1"/>
  <c r="AO86" i="2"/>
  <c r="AT86" i="2" s="1"/>
  <c r="AO219" i="2"/>
  <c r="AT219" i="2" s="1"/>
  <c r="AO121" i="2"/>
  <c r="AT121" i="2" s="1"/>
  <c r="AO89" i="2"/>
  <c r="AT89" i="2" s="1"/>
  <c r="AO233" i="2"/>
  <c r="AT233" i="2" s="1"/>
  <c r="AO112" i="2"/>
  <c r="AT112" i="2" s="1"/>
  <c r="AO80" i="2"/>
  <c r="AT80" i="2" s="1"/>
  <c r="AO300" i="2"/>
  <c r="AT300" i="2" s="1"/>
  <c r="AO115" i="2"/>
  <c r="AT115" i="2" s="1"/>
  <c r="AO83" i="2"/>
  <c r="AT83" i="2" s="1"/>
  <c r="AO51" i="2"/>
  <c r="AT51" i="2" s="1"/>
  <c r="AO19" i="2"/>
  <c r="AT19" i="2" s="1"/>
  <c r="AO728" i="2"/>
  <c r="AT728" i="2" s="1"/>
  <c r="AO632" i="2"/>
  <c r="AT632" i="2" s="1"/>
  <c r="AO604" i="2"/>
  <c r="AT604" i="2" s="1"/>
  <c r="AO476" i="2"/>
  <c r="AT476" i="2" s="1"/>
  <c r="AO528" i="2"/>
  <c r="AT528" i="2" s="1"/>
  <c r="AO458" i="2"/>
  <c r="AT458" i="2" s="1"/>
  <c r="AO443" i="2"/>
  <c r="AT443" i="2" s="1"/>
  <c r="AO422" i="2"/>
  <c r="AT422" i="2" s="1"/>
  <c r="AO445" i="2"/>
  <c r="AT445" i="2" s="1"/>
  <c r="AO497" i="2"/>
  <c r="AT497" i="2" s="1"/>
  <c r="AO419" i="2"/>
  <c r="AT419" i="2" s="1"/>
  <c r="AO367" i="2"/>
  <c r="AT367" i="2" s="1"/>
  <c r="AO327" i="2"/>
  <c r="AT327" i="2" s="1"/>
  <c r="AO392" i="2"/>
  <c r="AT392" i="2" s="1"/>
  <c r="AO370" i="2"/>
  <c r="AT370" i="2" s="1"/>
  <c r="AO399" i="2"/>
  <c r="AT399" i="2" s="1"/>
  <c r="AO276" i="2"/>
  <c r="AT276" i="2" s="1"/>
  <c r="AO381" i="2"/>
  <c r="AT381" i="2" s="1"/>
  <c r="AO283" i="2"/>
  <c r="AT283" i="2" s="1"/>
  <c r="AO235" i="2"/>
  <c r="AT235" i="2" s="1"/>
  <c r="AO362" i="2"/>
  <c r="AT362" i="2" s="1"/>
  <c r="AO278" i="2"/>
  <c r="AT278" i="2" s="1"/>
  <c r="AO345" i="2"/>
  <c r="AT345" i="2" s="1"/>
  <c r="AO342" i="2"/>
  <c r="AT342" i="2" s="1"/>
  <c r="AO238" i="2"/>
  <c r="AT238" i="2" s="1"/>
  <c r="AO178" i="2"/>
  <c r="AT178" i="2" s="1"/>
  <c r="AO138" i="2"/>
  <c r="AT138" i="2" s="1"/>
  <c r="AO296" i="2"/>
  <c r="AT296" i="2" s="1"/>
  <c r="AO193" i="2"/>
  <c r="AT193" i="2" s="1"/>
  <c r="AO153" i="2"/>
  <c r="AT153" i="2" s="1"/>
  <c r="AO240" i="2"/>
  <c r="AT240" i="2" s="1"/>
  <c r="AO200" i="2"/>
  <c r="AT200" i="2" s="1"/>
  <c r="AO160" i="2"/>
  <c r="AT160" i="2" s="1"/>
  <c r="AO285" i="2"/>
  <c r="AT285" i="2" s="1"/>
  <c r="AO122" i="2"/>
  <c r="AT122" i="2" s="1"/>
  <c r="AO82" i="2"/>
  <c r="AT82" i="2" s="1"/>
  <c r="AO187" i="2"/>
  <c r="AT187" i="2" s="1"/>
  <c r="AO117" i="2"/>
  <c r="AT117" i="2" s="1"/>
  <c r="AO85" i="2"/>
  <c r="AT85" i="2" s="1"/>
  <c r="AO211" i="2"/>
  <c r="AT211" i="2" s="1"/>
  <c r="AO108" i="2"/>
  <c r="AT108" i="2" s="1"/>
  <c r="AO76" i="2"/>
  <c r="AT76" i="2" s="1"/>
  <c r="AO203" i="2"/>
  <c r="AT203" i="2" s="1"/>
  <c r="AO111" i="2"/>
  <c r="AT111" i="2" s="1"/>
  <c r="AO79" i="2"/>
  <c r="AT79" i="2" s="1"/>
  <c r="AO47" i="2"/>
  <c r="AT47" i="2" s="1"/>
  <c r="AO15" i="2"/>
  <c r="AT15" i="2" s="1"/>
  <c r="AO32" i="2"/>
  <c r="AT32" i="2" s="1"/>
  <c r="AO668" i="2"/>
  <c r="AT668" i="2" s="1"/>
  <c r="AO617" i="2"/>
  <c r="AT617" i="2" s="1"/>
  <c r="AO660" i="2"/>
  <c r="AT660" i="2" s="1"/>
  <c r="AO472" i="2"/>
  <c r="AT472" i="2" s="1"/>
  <c r="AO636" i="2"/>
  <c r="AT636" i="2" s="1"/>
  <c r="AO454" i="2"/>
  <c r="AT454" i="2" s="1"/>
  <c r="AO519" i="2"/>
  <c r="AT519" i="2" s="1"/>
  <c r="AO418" i="2"/>
  <c r="AT418" i="2" s="1"/>
  <c r="AO429" i="2"/>
  <c r="AT429" i="2" s="1"/>
  <c r="AO479" i="2"/>
  <c r="AT479" i="2" s="1"/>
  <c r="AO389" i="2"/>
  <c r="AT389" i="2" s="1"/>
  <c r="AO363" i="2"/>
  <c r="AT363" i="2" s="1"/>
  <c r="AO319" i="2"/>
  <c r="AT319" i="2" s="1"/>
  <c r="AO463" i="2"/>
  <c r="AT463" i="2" s="1"/>
  <c r="AO366" i="2"/>
  <c r="AT366" i="2" s="1"/>
  <c r="AO356" i="2"/>
  <c r="AT356" i="2" s="1"/>
  <c r="AO408" i="2"/>
  <c r="AT408" i="2" s="1"/>
  <c r="AO373" i="2"/>
  <c r="AT373" i="2" s="1"/>
  <c r="AO275" i="2"/>
  <c r="AT275" i="2" s="1"/>
  <c r="AO231" i="2"/>
  <c r="AT231" i="2" s="1"/>
  <c r="AO354" i="2"/>
  <c r="AT354" i="2" s="1"/>
  <c r="AO270" i="2"/>
  <c r="AT270" i="2" s="1"/>
  <c r="AO336" i="2"/>
  <c r="AT336" i="2" s="1"/>
  <c r="AO337" i="2"/>
  <c r="AT337" i="2" s="1"/>
  <c r="AO218" i="2"/>
  <c r="AT218" i="2" s="1"/>
  <c r="AO174" i="2"/>
  <c r="AT174" i="2" s="1"/>
  <c r="AO134" i="2"/>
  <c r="AT134" i="2" s="1"/>
  <c r="AO244" i="2"/>
  <c r="AT244" i="2" s="1"/>
  <c r="AO189" i="2"/>
  <c r="AT189" i="2" s="1"/>
  <c r="AO149" i="2"/>
  <c r="AT149" i="2" s="1"/>
  <c r="AO272" i="2"/>
  <c r="AT272" i="2" s="1"/>
  <c r="AO196" i="2"/>
  <c r="AT196" i="2" s="1"/>
  <c r="AO156" i="2"/>
  <c r="AT156" i="2" s="1"/>
  <c r="AO265" i="2"/>
  <c r="AT265" i="2" s="1"/>
  <c r="AO118" i="2"/>
  <c r="AT118" i="2" s="1"/>
  <c r="AO78" i="2"/>
  <c r="AT78" i="2" s="1"/>
  <c r="AO151" i="2"/>
  <c r="AT151" i="2" s="1"/>
  <c r="AO113" i="2"/>
  <c r="AT113" i="2" s="1"/>
  <c r="AO81" i="2"/>
  <c r="AT81" i="2" s="1"/>
  <c r="AO179" i="2"/>
  <c r="AT179" i="2" s="1"/>
  <c r="AO104" i="2"/>
  <c r="AT104" i="2" s="1"/>
  <c r="AO72" i="2"/>
  <c r="AT72" i="2" s="1"/>
  <c r="AO171" i="2"/>
  <c r="AT171" i="2" s="1"/>
  <c r="AO635" i="2"/>
  <c r="AT635" i="2" s="1"/>
  <c r="AO573" i="2"/>
  <c r="AT573" i="2" s="1"/>
  <c r="AO558" i="2"/>
  <c r="AT558" i="2" s="1"/>
  <c r="AO456" i="2"/>
  <c r="AT456" i="2" s="1"/>
  <c r="AO522" i="2"/>
  <c r="AT522" i="2" s="1"/>
  <c r="AO442" i="2"/>
  <c r="AT442" i="2" s="1"/>
  <c r="AO489" i="2"/>
  <c r="AT489" i="2" s="1"/>
  <c r="AO406" i="2"/>
  <c r="AT406" i="2" s="1"/>
  <c r="AO417" i="2"/>
  <c r="AT417" i="2" s="1"/>
  <c r="AO423" i="2"/>
  <c r="AT423" i="2" s="1"/>
  <c r="AO388" i="2"/>
  <c r="AT388" i="2" s="1"/>
  <c r="AO359" i="2"/>
  <c r="AT359" i="2" s="1"/>
  <c r="AO311" i="2"/>
  <c r="AT311" i="2" s="1"/>
  <c r="AO451" i="2"/>
  <c r="AT451" i="2" s="1"/>
  <c r="AO501" i="2"/>
  <c r="AT501" i="2" s="1"/>
  <c r="AO333" i="2"/>
  <c r="AT333" i="2" s="1"/>
  <c r="AO369" i="2"/>
  <c r="AT369" i="2" s="1"/>
  <c r="AO361" i="2"/>
  <c r="AT361" i="2" s="1"/>
  <c r="AO267" i="2"/>
  <c r="AT267" i="2" s="1"/>
  <c r="AO227" i="2"/>
  <c r="AT227" i="2" s="1"/>
  <c r="AO349" i="2"/>
  <c r="AT349" i="2" s="1"/>
  <c r="AO262" i="2"/>
  <c r="AT262" i="2" s="1"/>
  <c r="AO318" i="2"/>
  <c r="AT318" i="2" s="1"/>
  <c r="AO328" i="2"/>
  <c r="AT328" i="2" s="1"/>
  <c r="AO210" i="2"/>
  <c r="AT210" i="2" s="1"/>
  <c r="AO170" i="2"/>
  <c r="AT170" i="2" s="1"/>
  <c r="AO435" i="2"/>
  <c r="AT435" i="2" s="1"/>
  <c r="AO225" i="2"/>
  <c r="AT225" i="2" s="1"/>
  <c r="AO185" i="2"/>
  <c r="AT185" i="2" s="1"/>
  <c r="AO145" i="2"/>
  <c r="AT145" i="2" s="1"/>
  <c r="AO245" i="2"/>
  <c r="AT245" i="2" s="1"/>
  <c r="AO192" i="2"/>
  <c r="AT192" i="2" s="1"/>
  <c r="AO152" i="2"/>
  <c r="AT152" i="2" s="1"/>
  <c r="AO236" i="2"/>
  <c r="AT236" i="2" s="1"/>
  <c r="AO114" i="2"/>
  <c r="AT114" i="2" s="1"/>
  <c r="AO74" i="2"/>
  <c r="AT74" i="2" s="1"/>
  <c r="AO147" i="2"/>
  <c r="AT147" i="2" s="1"/>
  <c r="AO109" i="2"/>
  <c r="AT109" i="2" s="1"/>
  <c r="AO234" i="2"/>
  <c r="AT234" i="2" s="1"/>
  <c r="AO159" i="2"/>
  <c r="AT159" i="2" s="1"/>
  <c r="AO100" i="2"/>
  <c r="AT100" i="2" s="1"/>
  <c r="AO68" i="2"/>
  <c r="AT68" i="2" s="1"/>
  <c r="AO143" i="2"/>
  <c r="AT143" i="2" s="1"/>
  <c r="AO103" i="2"/>
  <c r="AT103" i="2" s="1"/>
  <c r="AO71" i="2"/>
  <c r="AT71" i="2" s="1"/>
  <c r="AO39" i="2"/>
  <c r="AT39" i="2" s="1"/>
  <c r="AO41" i="2"/>
  <c r="AT41" i="2" s="1"/>
  <c r="AO641" i="2"/>
  <c r="AT641" i="2" s="1"/>
  <c r="AO529" i="2"/>
  <c r="AT529" i="2" s="1"/>
  <c r="AO552" i="2"/>
  <c r="AT552" i="2" s="1"/>
  <c r="AO444" i="2"/>
  <c r="AT444" i="2" s="1"/>
  <c r="AO510" i="2"/>
  <c r="AT510" i="2" s="1"/>
  <c r="AO434" i="2"/>
  <c r="AT434" i="2" s="1"/>
  <c r="AO648" i="2"/>
  <c r="AT648" i="2" s="1"/>
  <c r="AO398" i="2"/>
  <c r="AT398" i="2" s="1"/>
  <c r="AO409" i="2"/>
  <c r="AT409" i="2" s="1"/>
  <c r="AO387" i="2"/>
  <c r="AT387" i="2" s="1"/>
  <c r="AO424" i="2"/>
  <c r="AT424" i="2" s="1"/>
  <c r="AO351" i="2"/>
  <c r="AT351" i="2" s="1"/>
  <c r="AO307" i="2"/>
  <c r="AT307" i="2" s="1"/>
  <c r="AO428" i="2"/>
  <c r="AT428" i="2" s="1"/>
  <c r="AO403" i="2"/>
  <c r="AT403" i="2" s="1"/>
  <c r="AO324" i="2"/>
  <c r="AT324" i="2" s="1"/>
  <c r="AO352" i="2"/>
  <c r="AT352" i="2" s="1"/>
  <c r="AO348" i="2"/>
  <c r="AT348" i="2" s="1"/>
  <c r="AO263" i="2"/>
  <c r="AT263" i="2" s="1"/>
  <c r="AO223" i="2"/>
  <c r="AT223" i="2" s="1"/>
  <c r="AO322" i="2"/>
  <c r="AT322" i="2" s="1"/>
  <c r="AO258" i="2"/>
  <c r="AT258" i="2" s="1"/>
  <c r="AO313" i="2"/>
  <c r="AT313" i="2" s="1"/>
  <c r="AO305" i="2"/>
  <c r="AT305" i="2" s="1"/>
  <c r="AO206" i="2"/>
  <c r="AT206" i="2" s="1"/>
  <c r="AO166" i="2"/>
  <c r="AT166" i="2" s="1"/>
  <c r="AO281" i="2"/>
  <c r="AT281" i="2" s="1"/>
  <c r="AO221" i="2"/>
  <c r="AT221" i="2" s="1"/>
  <c r="AO181" i="2"/>
  <c r="AT181" i="2" s="1"/>
  <c r="AO137" i="2"/>
  <c r="AT137" i="2" s="1"/>
  <c r="AO230" i="2"/>
  <c r="AT230" i="2" s="1"/>
  <c r="AO188" i="2"/>
  <c r="AT188" i="2" s="1"/>
  <c r="AO144" i="2"/>
  <c r="AT144" i="2" s="1"/>
  <c r="AO215" i="2"/>
  <c r="AT215" i="2" s="1"/>
  <c r="AO110" i="2"/>
  <c r="AT110" i="2" s="1"/>
  <c r="AO66" i="2"/>
  <c r="AT66" i="2" s="1"/>
  <c r="AO132" i="2"/>
  <c r="AT132" i="2" s="1"/>
  <c r="AO105" i="2"/>
  <c r="AT105" i="2" s="1"/>
  <c r="AO199" i="2"/>
  <c r="AT199" i="2" s="1"/>
  <c r="AO128" i="2"/>
  <c r="AT128" i="2" s="1"/>
  <c r="AO96" i="2"/>
  <c r="AT96" i="2" s="1"/>
  <c r="AO64" i="2"/>
  <c r="AT64" i="2" s="1"/>
  <c r="AO139" i="2"/>
  <c r="AT139" i="2" s="1"/>
  <c r="AO99" i="2"/>
  <c r="AT99" i="2" s="1"/>
  <c r="AO67" i="2"/>
  <c r="AT67" i="2" s="1"/>
  <c r="AO35" i="2"/>
  <c r="AT35" i="2" s="1"/>
  <c r="AO521" i="2"/>
  <c r="AT521" i="2" s="1"/>
  <c r="AO396" i="2"/>
  <c r="AT396" i="2" s="1"/>
  <c r="AO304" i="2"/>
  <c r="AT304" i="2" s="1"/>
  <c r="AO229" i="2"/>
  <c r="AT229" i="2" s="1"/>
  <c r="AO167" i="2"/>
  <c r="AT167" i="2" s="1"/>
  <c r="AO63" i="2"/>
  <c r="AT63" i="2" s="1"/>
  <c r="AO725" i="2"/>
  <c r="AT725" i="2" s="1"/>
  <c r="AO390" i="2"/>
  <c r="AT390" i="2" s="1"/>
  <c r="AO306" i="2"/>
  <c r="AT306" i="2" s="1"/>
  <c r="AO277" i="2"/>
  <c r="AT277" i="2" s="1"/>
  <c r="AO184" i="2"/>
  <c r="AT184" i="2" s="1"/>
  <c r="AO124" i="2"/>
  <c r="AT124" i="2" s="1"/>
  <c r="AO43" i="2"/>
  <c r="AT43" i="2" s="1"/>
  <c r="AO53" i="2"/>
  <c r="AT53" i="2" s="1"/>
  <c r="AO690" i="2"/>
  <c r="AT690" i="2" s="1"/>
  <c r="AO401" i="2"/>
  <c r="AT401" i="2" s="1"/>
  <c r="AO334" i="2"/>
  <c r="AT334" i="2" s="1"/>
  <c r="AO202" i="2"/>
  <c r="AT202" i="2" s="1"/>
  <c r="AO289" i="2"/>
  <c r="AT289" i="2" s="1"/>
  <c r="AO92" i="2"/>
  <c r="AT92" i="2" s="1"/>
  <c r="AO31" i="2"/>
  <c r="AT31" i="2" s="1"/>
  <c r="AO18" i="2"/>
  <c r="AT18" i="2" s="1"/>
  <c r="AO191" i="2"/>
  <c r="AT191" i="2" s="1"/>
  <c r="AO562" i="2"/>
  <c r="AT562" i="2" s="1"/>
  <c r="AO380" i="2"/>
  <c r="AT380" i="2" s="1"/>
  <c r="AO325" i="2"/>
  <c r="AT325" i="2" s="1"/>
  <c r="AO162" i="2"/>
  <c r="AT162" i="2" s="1"/>
  <c r="AO183" i="2"/>
  <c r="AT183" i="2" s="1"/>
  <c r="AO60" i="2"/>
  <c r="AT60" i="2" s="1"/>
  <c r="AO36" i="2"/>
  <c r="AT36" i="2" s="1"/>
  <c r="AO520" i="2"/>
  <c r="AT520" i="2" s="1"/>
  <c r="AO415" i="2"/>
  <c r="AT415" i="2" s="1"/>
  <c r="AO259" i="2"/>
  <c r="AT259" i="2" s="1"/>
  <c r="AO248" i="2"/>
  <c r="AT248" i="2" s="1"/>
  <c r="AO106" i="2"/>
  <c r="AT106" i="2" s="1"/>
  <c r="AO127" i="2"/>
  <c r="AT127" i="2" s="1"/>
  <c r="AO20" i="2"/>
  <c r="AT20" i="2" s="1"/>
  <c r="AO436" i="2"/>
  <c r="AT436" i="2" s="1"/>
  <c r="AO343" i="2"/>
  <c r="AT343" i="2" s="1"/>
  <c r="AO358" i="2"/>
  <c r="AT358" i="2" s="1"/>
  <c r="AO217" i="2"/>
  <c r="AT217" i="2" s="1"/>
  <c r="AO207" i="2"/>
  <c r="AT207" i="2" s="1"/>
  <c r="AO107" i="2"/>
  <c r="AT107" i="2" s="1"/>
  <c r="AO9" i="2"/>
  <c r="AT9" i="2" s="1"/>
  <c r="AO584" i="2"/>
  <c r="AT584" i="2" s="1"/>
  <c r="AO416" i="2"/>
  <c r="AT416" i="2" s="1"/>
  <c r="AO254" i="2"/>
  <c r="AT254" i="2" s="1"/>
  <c r="AO314" i="2"/>
  <c r="AT314" i="2" s="1"/>
  <c r="AO101" i="2"/>
  <c r="AT101" i="2" s="1"/>
  <c r="AO75" i="2"/>
  <c r="AT75" i="2" s="1"/>
  <c r="AO303" i="2"/>
  <c r="AT303" i="2" s="1"/>
  <c r="AO16" i="2"/>
  <c r="AT16" i="2" s="1"/>
  <c r="AO25" i="2"/>
  <c r="AT25" i="2" s="1"/>
  <c r="AO308" i="2"/>
  <c r="AT308" i="2" s="1"/>
  <c r="AO17" i="2"/>
  <c r="AT17" i="2" s="1"/>
  <c r="AO30" i="2"/>
  <c r="AT30" i="2" s="1"/>
  <c r="AO48" i="2"/>
  <c r="AT48" i="2" s="1"/>
  <c r="AO177" i="2"/>
  <c r="AT177" i="2" s="1"/>
  <c r="AO58" i="2"/>
  <c r="AT58" i="2" s="1"/>
  <c r="AO73" i="2"/>
  <c r="AT73" i="2" s="1"/>
  <c r="AO6" i="2"/>
  <c r="AT6" i="2" s="1"/>
  <c r="AO131" i="2"/>
  <c r="AT131" i="2" s="1"/>
  <c r="AO34" i="2"/>
  <c r="AT34" i="2" s="1"/>
  <c r="AO95" i="2"/>
  <c r="AT95" i="2" s="1"/>
  <c r="AO45" i="2"/>
  <c r="AT45" i="2" s="1"/>
  <c r="AO40" i="2"/>
  <c r="AT40" i="2" s="1"/>
  <c r="AO10" i="2"/>
  <c r="AT10" i="2" s="1"/>
  <c r="AO163" i="2"/>
  <c r="AT163" i="2" s="1"/>
  <c r="AO50" i="2"/>
  <c r="AT50" i="2" s="1"/>
  <c r="AO26" i="2"/>
  <c r="AT26" i="2" s="1"/>
  <c r="AO44" i="2"/>
  <c r="AT44" i="2" s="1"/>
  <c r="AO69" i="2"/>
  <c r="AT69" i="2" s="1"/>
  <c r="AO498" i="2"/>
  <c r="AT498" i="2" s="1"/>
  <c r="AO49" i="2"/>
  <c r="AT49" i="2" s="1"/>
  <c r="AO77" i="2"/>
  <c r="AT77" i="2" s="1"/>
  <c r="AO14" i="2"/>
  <c r="AT14" i="2" s="1"/>
  <c r="AO13" i="2"/>
  <c r="AT13" i="2" s="1"/>
  <c r="AP111" i="2"/>
  <c r="AU111" i="2" s="1"/>
  <c r="AP38" i="2"/>
  <c r="AU38" i="2" s="1"/>
  <c r="AP15" i="2"/>
  <c r="AU15" i="2" s="1"/>
  <c r="AP11" i="2"/>
  <c r="AU11" i="2" s="1"/>
  <c r="AP103" i="2"/>
  <c r="AU103" i="2" s="1"/>
  <c r="AP23" i="2"/>
  <c r="AU23" i="2" s="1"/>
  <c r="AP12" i="2"/>
  <c r="AU12" i="2" s="1"/>
  <c r="AP8" i="2"/>
  <c r="AU8" i="2" s="1"/>
  <c r="AP47" i="2"/>
  <c r="AU47" i="2" s="1"/>
  <c r="AP22" i="2"/>
  <c r="AU22" i="2" s="1"/>
  <c r="AP14" i="2"/>
  <c r="AU14" i="2" s="1"/>
  <c r="AP63" i="2"/>
  <c r="AU63" i="2" s="1"/>
  <c r="AP46" i="2"/>
  <c r="AU46" i="2" s="1"/>
  <c r="AP35" i="2"/>
  <c r="AU35" i="2" s="1"/>
  <c r="AP26" i="2"/>
  <c r="AU26" i="2" s="1"/>
  <c r="AP7" i="2"/>
  <c r="AU7" i="2" s="1"/>
  <c r="AP16" i="2"/>
  <c r="AU16" i="2" s="1"/>
  <c r="AP9" i="2"/>
  <c r="AU9" i="2" s="1"/>
  <c r="AP43" i="2"/>
  <c r="AU43" i="2" s="1"/>
  <c r="AP67" i="2"/>
  <c r="AU67" i="2" s="1"/>
  <c r="AP6" i="2"/>
  <c r="AU6" i="2" s="1"/>
  <c r="AP78" i="2"/>
  <c r="AU78" i="2" s="1"/>
  <c r="AP10" i="2"/>
  <c r="AU10" i="2" s="1"/>
  <c r="AP115" i="2"/>
  <c r="AU115" i="2" s="1"/>
  <c r="AP34" i="2"/>
  <c r="AU34" i="2" s="1"/>
  <c r="AP139" i="2"/>
  <c r="AU139" i="2" s="1"/>
  <c r="AP42" i="2"/>
  <c r="AU42" i="2" s="1"/>
  <c r="AP74" i="2"/>
  <c r="AU74" i="2" s="1"/>
  <c r="AP51" i="2"/>
  <c r="AU51" i="2" s="1"/>
  <c r="AP82" i="2"/>
  <c r="AU82" i="2" s="1"/>
  <c r="AP54" i="2"/>
  <c r="AU54" i="2" s="1"/>
  <c r="AP91" i="2"/>
  <c r="AU91" i="2" s="1"/>
  <c r="AP123" i="2"/>
  <c r="AU123" i="2" s="1"/>
  <c r="AP59" i="2"/>
  <c r="AU59" i="2" s="1"/>
  <c r="AP733" i="2"/>
  <c r="AU733" i="2" s="1"/>
  <c r="AP701" i="2"/>
  <c r="AU701" i="2" s="1"/>
  <c r="AP729" i="2"/>
  <c r="AU729" i="2" s="1"/>
  <c r="AP697" i="2"/>
  <c r="AU697" i="2" s="1"/>
  <c r="AP743" i="2"/>
  <c r="AU743" i="2" s="1"/>
  <c r="AP668" i="2"/>
  <c r="AU668" i="2" s="1"/>
  <c r="AP696" i="2"/>
  <c r="AU696" i="2" s="1"/>
  <c r="AP724" i="2"/>
  <c r="AU724" i="2" s="1"/>
  <c r="AP718" i="2"/>
  <c r="AU718" i="2" s="1"/>
  <c r="AP631" i="2"/>
  <c r="AU631" i="2" s="1"/>
  <c r="AP726" i="2"/>
  <c r="AU726" i="2" s="1"/>
  <c r="AP648" i="2"/>
  <c r="AU648" i="2" s="1"/>
  <c r="AP665" i="2"/>
  <c r="AU665" i="2" s="1"/>
  <c r="AP611" i="2"/>
  <c r="AU611" i="2" s="1"/>
  <c r="AP579" i="2"/>
  <c r="AU579" i="2" s="1"/>
  <c r="AP547" i="2"/>
  <c r="AU547" i="2" s="1"/>
  <c r="AP642" i="2"/>
  <c r="AU642" i="2" s="1"/>
  <c r="AP629" i="2"/>
  <c r="AU629" i="2" s="1"/>
  <c r="AP561" i="2"/>
  <c r="AU561" i="2" s="1"/>
  <c r="AP626" i="2"/>
  <c r="AU626" i="2" s="1"/>
  <c r="AP532" i="2"/>
  <c r="AU532" i="2" s="1"/>
  <c r="AP578" i="2"/>
  <c r="AU578" i="2" s="1"/>
  <c r="AP641" i="2"/>
  <c r="AU641" i="2" s="1"/>
  <c r="AP624" i="2"/>
  <c r="AU624" i="2" s="1"/>
  <c r="AP542" i="2"/>
  <c r="AU542" i="2" s="1"/>
  <c r="AP504" i="2"/>
  <c r="AU504" i="2" s="1"/>
  <c r="AP472" i="2"/>
  <c r="AU472" i="2" s="1"/>
  <c r="AP601" i="2"/>
  <c r="AU601" i="2" s="1"/>
  <c r="AP618" i="2"/>
  <c r="AU618" i="2" s="1"/>
  <c r="AP523" i="2"/>
  <c r="AU523" i="2" s="1"/>
  <c r="AP653" i="2"/>
  <c r="AU653" i="2" s="1"/>
  <c r="AP541" i="2"/>
  <c r="AU541" i="2" s="1"/>
  <c r="AP466" i="2"/>
  <c r="AU466" i="2" s="1"/>
  <c r="AP495" i="2"/>
  <c r="AU495" i="2" s="1"/>
  <c r="AP431" i="2"/>
  <c r="AU431" i="2" s="1"/>
  <c r="AP514" i="2"/>
  <c r="AU514" i="2" s="1"/>
  <c r="AP518" i="2"/>
  <c r="AU518" i="2" s="1"/>
  <c r="AP428" i="2"/>
  <c r="AU428" i="2" s="1"/>
  <c r="AP443" i="2"/>
  <c r="AU443" i="2" s="1"/>
  <c r="AP399" i="2"/>
  <c r="AU399" i="2" s="1"/>
  <c r="AP389" i="2"/>
  <c r="AU389" i="2" s="1"/>
  <c r="AP401" i="2"/>
  <c r="AU401" i="2" s="1"/>
  <c r="AP436" i="2"/>
  <c r="AU436" i="2" s="1"/>
  <c r="AP416" i="2"/>
  <c r="AU416" i="2" s="1"/>
  <c r="AP362" i="2"/>
  <c r="AU362" i="2" s="1"/>
  <c r="AP330" i="2"/>
  <c r="AU330" i="2" s="1"/>
  <c r="AP421" i="2"/>
  <c r="AU421" i="2" s="1"/>
  <c r="AP417" i="2"/>
  <c r="AU417" i="2" s="1"/>
  <c r="AP409" i="2"/>
  <c r="AU409" i="2" s="1"/>
  <c r="AP364" i="2"/>
  <c r="AU364" i="2" s="1"/>
  <c r="AP332" i="2"/>
  <c r="AU332" i="2" s="1"/>
  <c r="AP300" i="2"/>
  <c r="AU300" i="2" s="1"/>
  <c r="AP293" i="2"/>
  <c r="AU293" i="2" s="1"/>
  <c r="AP291" i="2"/>
  <c r="AU291" i="2" s="1"/>
  <c r="AP426" i="2"/>
  <c r="AU426" i="2" s="1"/>
  <c r="AP345" i="2"/>
  <c r="AU345" i="2" s="1"/>
  <c r="AP359" i="2"/>
  <c r="AU359" i="2" s="1"/>
  <c r="AP277" i="2"/>
  <c r="AU277" i="2" s="1"/>
  <c r="AP333" i="2"/>
  <c r="AU333" i="2" s="1"/>
  <c r="AP272" i="2"/>
  <c r="AU272" i="2" s="1"/>
  <c r="AP240" i="2"/>
  <c r="AU240" i="2" s="1"/>
  <c r="AP223" i="2"/>
  <c r="AU223" i="2" s="1"/>
  <c r="AP725" i="2"/>
  <c r="AU725" i="2" s="1"/>
  <c r="AP693" i="2"/>
  <c r="AU693" i="2" s="1"/>
  <c r="AP731" i="2"/>
  <c r="AU731" i="2" s="1"/>
  <c r="AP664" i="2"/>
  <c r="AU664" i="2" s="1"/>
  <c r="AP691" i="2"/>
  <c r="AU691" i="2" s="1"/>
  <c r="AP719" i="2"/>
  <c r="AU719" i="2" s="1"/>
  <c r="AP715" i="2"/>
  <c r="AU715" i="2" s="1"/>
  <c r="AP627" i="2"/>
  <c r="AU627" i="2" s="1"/>
  <c r="AP687" i="2"/>
  <c r="AU687" i="2" s="1"/>
  <c r="AP630" i="2"/>
  <c r="AU630" i="2" s="1"/>
  <c r="AP661" i="2"/>
  <c r="AU661" i="2" s="1"/>
  <c r="AP607" i="2"/>
  <c r="AU607" i="2" s="1"/>
  <c r="AP575" i="2"/>
  <c r="AU575" i="2" s="1"/>
  <c r="AP543" i="2"/>
  <c r="AU543" i="2" s="1"/>
  <c r="AP637" i="2"/>
  <c r="AU637" i="2" s="1"/>
  <c r="AP732" i="2"/>
  <c r="AU732" i="2" s="1"/>
  <c r="AP552" i="2"/>
  <c r="AU552" i="2" s="1"/>
  <c r="AP608" i="2"/>
  <c r="AU608" i="2" s="1"/>
  <c r="AP531" i="2"/>
  <c r="AU531" i="2" s="1"/>
  <c r="AP573" i="2"/>
  <c r="AU573" i="2" s="1"/>
  <c r="AP612" i="2"/>
  <c r="AU612" i="2" s="1"/>
  <c r="AP581" i="2"/>
  <c r="AU581" i="2" s="1"/>
  <c r="AP530" i="2"/>
  <c r="AU530" i="2" s="1"/>
  <c r="AP500" i="2"/>
  <c r="AU500" i="2" s="1"/>
  <c r="AP468" i="2"/>
  <c r="AU468" i="2" s="1"/>
  <c r="AP597" i="2"/>
  <c r="AU597" i="2" s="1"/>
  <c r="AP613" i="2"/>
  <c r="AU613" i="2" s="1"/>
  <c r="AP519" i="2"/>
  <c r="AU519" i="2" s="1"/>
  <c r="AP620" i="2"/>
  <c r="AU620" i="2" s="1"/>
  <c r="AP534" i="2"/>
  <c r="AU534" i="2" s="1"/>
  <c r="AP457" i="2"/>
  <c r="AU457" i="2" s="1"/>
  <c r="AP490" i="2"/>
  <c r="AU490" i="2" s="1"/>
  <c r="AP594" i="2"/>
  <c r="AU594" i="2" s="1"/>
  <c r="AP70" i="2"/>
  <c r="AU70" i="2" s="1"/>
  <c r="AP721" i="2"/>
  <c r="AU721" i="2" s="1"/>
  <c r="AP689" i="2"/>
  <c r="AU689" i="2" s="1"/>
  <c r="AP738" i="2"/>
  <c r="AU738" i="2" s="1"/>
  <c r="AP713" i="2"/>
  <c r="AU713" i="2" s="1"/>
  <c r="AP681" i="2"/>
  <c r="AU681" i="2" s="1"/>
  <c r="AP699" i="2"/>
  <c r="AU699" i="2" s="1"/>
  <c r="AP652" i="2"/>
  <c r="AU652" i="2" s="1"/>
  <c r="AP671" i="2"/>
  <c r="AU671" i="2" s="1"/>
  <c r="AP711" i="2"/>
  <c r="AU711" i="2" s="1"/>
  <c r="AP647" i="2"/>
  <c r="AU647" i="2" s="1"/>
  <c r="AP688" i="2"/>
  <c r="AU688" i="2" s="1"/>
  <c r="AP720" i="2"/>
  <c r="AU720" i="2" s="1"/>
  <c r="AP707" i="2"/>
  <c r="AU707" i="2" s="1"/>
  <c r="AP640" i="2"/>
  <c r="AU640" i="2" s="1"/>
  <c r="AP595" i="2"/>
  <c r="AU595" i="2" s="1"/>
  <c r="AP563" i="2"/>
  <c r="AU563" i="2" s="1"/>
  <c r="AP655" i="2"/>
  <c r="AU655" i="2" s="1"/>
  <c r="AP674" i="2"/>
  <c r="AU674" i="2" s="1"/>
  <c r="AP598" i="2"/>
  <c r="AU598" i="2" s="1"/>
  <c r="AP526" i="2"/>
  <c r="AU526" i="2" s="1"/>
  <c r="AP576" i="2"/>
  <c r="AU576" i="2" s="1"/>
  <c r="AP614" i="2"/>
  <c r="AU614" i="2" s="1"/>
  <c r="AP538" i="2"/>
  <c r="AU538" i="2" s="1"/>
  <c r="AP539" i="2"/>
  <c r="AU539" i="2" s="1"/>
  <c r="AP589" i="2"/>
  <c r="AU589" i="2" s="1"/>
  <c r="AP520" i="2"/>
  <c r="AU520" i="2" s="1"/>
  <c r="AP488" i="2"/>
  <c r="AU488" i="2" s="1"/>
  <c r="AP456" i="2"/>
  <c r="AU456" i="2" s="1"/>
  <c r="AP556" i="2"/>
  <c r="AU556" i="2" s="1"/>
  <c r="AP572" i="2"/>
  <c r="AU572" i="2" s="1"/>
  <c r="AP621" i="2"/>
  <c r="AU621" i="2" s="1"/>
  <c r="AP604" i="2"/>
  <c r="AU604" i="2" s="1"/>
  <c r="AP503" i="2"/>
  <c r="AU503" i="2" s="1"/>
  <c r="AP494" i="2"/>
  <c r="AU494" i="2" s="1"/>
  <c r="AP458" i="2"/>
  <c r="AU458" i="2" s="1"/>
  <c r="AP491" i="2"/>
  <c r="AU491" i="2" s="1"/>
  <c r="AP473" i="2"/>
  <c r="AU473" i="2" s="1"/>
  <c r="AP478" i="2"/>
  <c r="AU478" i="2" s="1"/>
  <c r="AP493" i="2"/>
  <c r="AU493" i="2" s="1"/>
  <c r="AP415" i="2"/>
  <c r="AU415" i="2" s="1"/>
  <c r="AP522" i="2"/>
  <c r="AU522" i="2" s="1"/>
  <c r="AP442" i="2"/>
  <c r="AU442" i="2" s="1"/>
  <c r="AP588" i="2"/>
  <c r="AU588" i="2" s="1"/>
  <c r="AP393" i="2"/>
  <c r="AU393" i="2" s="1"/>
  <c r="AP378" i="2"/>
  <c r="AU378" i="2" s="1"/>
  <c r="AP346" i="2"/>
  <c r="AU346" i="2" s="1"/>
  <c r="AP314" i="2"/>
  <c r="AU314" i="2" s="1"/>
  <c r="AP454" i="2"/>
  <c r="AU454" i="2" s="1"/>
  <c r="AP377" i="2"/>
  <c r="AU377" i="2" s="1"/>
  <c r="AP380" i="2"/>
  <c r="AU380" i="2" s="1"/>
  <c r="AP348" i="2"/>
  <c r="AU348" i="2" s="1"/>
  <c r="AP316" i="2"/>
  <c r="AU316" i="2" s="1"/>
  <c r="AP367" i="2"/>
  <c r="AU367" i="2" s="1"/>
  <c r="AP357" i="2"/>
  <c r="AU357" i="2" s="1"/>
  <c r="AP353" i="2"/>
  <c r="AU353" i="2" s="1"/>
  <c r="AP303" i="2"/>
  <c r="AU303" i="2" s="1"/>
  <c r="AP298" i="2"/>
  <c r="AU298" i="2" s="1"/>
  <c r="AP297" i="2"/>
  <c r="AU297" i="2" s="1"/>
  <c r="AP261" i="2"/>
  <c r="AU261" i="2" s="1"/>
  <c r="AP288" i="2"/>
  <c r="AU288" i="2" s="1"/>
  <c r="AP256" i="2"/>
  <c r="AU256" i="2" s="1"/>
  <c r="AP224" i="2"/>
  <c r="AU224" i="2" s="1"/>
  <c r="AP263" i="2"/>
  <c r="AU263" i="2" s="1"/>
  <c r="AP741" i="2"/>
  <c r="AU741" i="2" s="1"/>
  <c r="AP709" i="2"/>
  <c r="AU709" i="2" s="1"/>
  <c r="AP740" i="2"/>
  <c r="AU740" i="2" s="1"/>
  <c r="AP690" i="2"/>
  <c r="AU690" i="2" s="1"/>
  <c r="AP728" i="2"/>
  <c r="AU728" i="2" s="1"/>
  <c r="AP667" i="2"/>
  <c r="AU667" i="2" s="1"/>
  <c r="AP702" i="2"/>
  <c r="AU702" i="2" s="1"/>
  <c r="AP643" i="2"/>
  <c r="AU643" i="2" s="1"/>
  <c r="AP686" i="2"/>
  <c r="AU686" i="2" s="1"/>
  <c r="AP694" i="2"/>
  <c r="AU694" i="2" s="1"/>
  <c r="AP700" i="2"/>
  <c r="AU700" i="2" s="1"/>
  <c r="AP622" i="2"/>
  <c r="AU622" i="2" s="1"/>
  <c r="AP591" i="2"/>
  <c r="AU591" i="2" s="1"/>
  <c r="AP559" i="2"/>
  <c r="AU559" i="2" s="1"/>
  <c r="AP645" i="2"/>
  <c r="AU645" i="2" s="1"/>
  <c r="AP670" i="2"/>
  <c r="AU670" i="2" s="1"/>
  <c r="AP593" i="2"/>
  <c r="AU593" i="2" s="1"/>
  <c r="AP679" i="2"/>
  <c r="AU679" i="2" s="1"/>
  <c r="AP558" i="2"/>
  <c r="AU558" i="2" s="1"/>
  <c r="AP610" i="2"/>
  <c r="AU610" i="2" s="1"/>
  <c r="AP537" i="2"/>
  <c r="AU537" i="2" s="1"/>
  <c r="AP521" i="2"/>
  <c r="AU521" i="2" s="1"/>
  <c r="AP554" i="2"/>
  <c r="AU554" i="2" s="1"/>
  <c r="AP516" i="2"/>
  <c r="AU516" i="2" s="1"/>
  <c r="AP484" i="2"/>
  <c r="AU484" i="2" s="1"/>
  <c r="AP452" i="2"/>
  <c r="AU452" i="2" s="1"/>
  <c r="AP540" i="2"/>
  <c r="AU540" i="2" s="1"/>
  <c r="AP570" i="2"/>
  <c r="AU570" i="2" s="1"/>
  <c r="AP586" i="2"/>
  <c r="AU586" i="2" s="1"/>
  <c r="AP602" i="2"/>
  <c r="AU602" i="2" s="1"/>
  <c r="AP498" i="2"/>
  <c r="AU498" i="2" s="1"/>
  <c r="AP485" i="2"/>
  <c r="AU485" i="2" s="1"/>
  <c r="AP449" i="2"/>
  <c r="AU449" i="2" s="1"/>
  <c r="AP486" i="2"/>
  <c r="AU486" i="2" s="1"/>
  <c r="AP722" i="2"/>
  <c r="AU722" i="2" s="1"/>
  <c r="AP682" i="2"/>
  <c r="AU682" i="2" s="1"/>
  <c r="AP680" i="2"/>
  <c r="AU680" i="2" s="1"/>
  <c r="AP683" i="2"/>
  <c r="AU683" i="2" s="1"/>
  <c r="AP657" i="2"/>
  <c r="AU657" i="2" s="1"/>
  <c r="AP571" i="2"/>
  <c r="AU571" i="2" s="1"/>
  <c r="AP628" i="2"/>
  <c r="AU628" i="2" s="1"/>
  <c r="AP528" i="2"/>
  <c r="AU528" i="2" s="1"/>
  <c r="AP695" i="2"/>
  <c r="AU695" i="2" s="1"/>
  <c r="AP569" i="2"/>
  <c r="AU569" i="2" s="1"/>
  <c r="AP525" i="2"/>
  <c r="AU525" i="2" s="1"/>
  <c r="AP464" i="2"/>
  <c r="AU464" i="2" s="1"/>
  <c r="AP609" i="2"/>
  <c r="AU609" i="2" s="1"/>
  <c r="AP617" i="2"/>
  <c r="AU617" i="2" s="1"/>
  <c r="AP549" i="2"/>
  <c r="AU549" i="2" s="1"/>
  <c r="AP545" i="2"/>
  <c r="AU545" i="2" s="1"/>
  <c r="AP450" i="2"/>
  <c r="AU450" i="2" s="1"/>
  <c r="AP511" i="2"/>
  <c r="AU511" i="2" s="1"/>
  <c r="AP419" i="2"/>
  <c r="AU419" i="2" s="1"/>
  <c r="AP414" i="2"/>
  <c r="AU414" i="2" s="1"/>
  <c r="AP390" i="2"/>
  <c r="AU390" i="2" s="1"/>
  <c r="AP406" i="2"/>
  <c r="AU406" i="2" s="1"/>
  <c r="AP370" i="2"/>
  <c r="AU370" i="2" s="1"/>
  <c r="AP326" i="2"/>
  <c r="AU326" i="2" s="1"/>
  <c r="AP396" i="2"/>
  <c r="AU396" i="2" s="1"/>
  <c r="AP429" i="2"/>
  <c r="AU429" i="2" s="1"/>
  <c r="AP360" i="2"/>
  <c r="AU360" i="2" s="1"/>
  <c r="AP320" i="2"/>
  <c r="AU320" i="2" s="1"/>
  <c r="AP329" i="2"/>
  <c r="AU329" i="2" s="1"/>
  <c r="AP287" i="2"/>
  <c r="AU287" i="2" s="1"/>
  <c r="AP317" i="2"/>
  <c r="AU317" i="2" s="1"/>
  <c r="AP413" i="2"/>
  <c r="AU413" i="2" s="1"/>
  <c r="AP273" i="2"/>
  <c r="AU273" i="2" s="1"/>
  <c r="AP294" i="2"/>
  <c r="AU294" i="2" s="1"/>
  <c r="AP248" i="2"/>
  <c r="AU248" i="2" s="1"/>
  <c r="AP222" i="2"/>
  <c r="AU222" i="2" s="1"/>
  <c r="AP217" i="2"/>
  <c r="AU217" i="2" s="1"/>
  <c r="AP185" i="2"/>
  <c r="AU185" i="2" s="1"/>
  <c r="AP290" i="2"/>
  <c r="AU290" i="2" s="1"/>
  <c r="AP254" i="2"/>
  <c r="AU254" i="2" s="1"/>
  <c r="AP204" i="2"/>
  <c r="AU204" i="2" s="1"/>
  <c r="AP172" i="2"/>
  <c r="AU172" i="2" s="1"/>
  <c r="AP286" i="2"/>
  <c r="AU286" i="2" s="1"/>
  <c r="AP246" i="2"/>
  <c r="AU246" i="2" s="1"/>
  <c r="AP199" i="2"/>
  <c r="AU199" i="2" s="1"/>
  <c r="AP167" i="2"/>
  <c r="AU167" i="2" s="1"/>
  <c r="AP206" i="2"/>
  <c r="AU206" i="2" s="1"/>
  <c r="AP174" i="2"/>
  <c r="AU174" i="2" s="1"/>
  <c r="AP142" i="2"/>
  <c r="AU142" i="2" s="1"/>
  <c r="AP114" i="2"/>
  <c r="AU114" i="2" s="1"/>
  <c r="AP270" i="2"/>
  <c r="AU270" i="2" s="1"/>
  <c r="AP131" i="2"/>
  <c r="AU131" i="2" s="1"/>
  <c r="AP97" i="2"/>
  <c r="AU97" i="2" s="1"/>
  <c r="AP65" i="2"/>
  <c r="AU65" i="2" s="1"/>
  <c r="AP33" i="2"/>
  <c r="AU33" i="2" s="1"/>
  <c r="AP155" i="2"/>
  <c r="AU155" i="2" s="1"/>
  <c r="AP124" i="2"/>
  <c r="AU124" i="2" s="1"/>
  <c r="AP92" i="2"/>
  <c r="AU92" i="2" s="1"/>
  <c r="AP60" i="2"/>
  <c r="AU60" i="2" s="1"/>
  <c r="AP28" i="2"/>
  <c r="AU28" i="2" s="1"/>
  <c r="AP50" i="2"/>
  <c r="AU50" i="2" s="1"/>
  <c r="AP99" i="2"/>
  <c r="AU99" i="2" s="1"/>
  <c r="AP742" i="2"/>
  <c r="AU742" i="2" s="1"/>
  <c r="AP704" i="2"/>
  <c r="AU704" i="2" s="1"/>
  <c r="AP675" i="2"/>
  <c r="AU675" i="2" s="1"/>
  <c r="AP673" i="2"/>
  <c r="AU673" i="2" s="1"/>
  <c r="AP662" i="2"/>
  <c r="AU662" i="2" s="1"/>
  <c r="AP649" i="2"/>
  <c r="AU649" i="2" s="1"/>
  <c r="AP567" i="2"/>
  <c r="AU567" i="2" s="1"/>
  <c r="AP708" i="2"/>
  <c r="AU708" i="2" s="1"/>
  <c r="AP527" i="2"/>
  <c r="AU527" i="2" s="1"/>
  <c r="AP658" i="2"/>
  <c r="AU658" i="2" s="1"/>
  <c r="AP565" i="2"/>
  <c r="AU565" i="2" s="1"/>
  <c r="AP524" i="2"/>
  <c r="AU524" i="2" s="1"/>
  <c r="AP460" i="2"/>
  <c r="AU460" i="2" s="1"/>
  <c r="AP574" i="2"/>
  <c r="AU574" i="2" s="1"/>
  <c r="AP606" i="2"/>
  <c r="AU606" i="2" s="1"/>
  <c r="AP499" i="2"/>
  <c r="AU499" i="2" s="1"/>
  <c r="AP509" i="2"/>
  <c r="AU509" i="2" s="1"/>
  <c r="AP441" i="2"/>
  <c r="AU441" i="2" s="1"/>
  <c r="AP507" i="2"/>
  <c r="AU507" i="2" s="1"/>
  <c r="AP411" i="2"/>
  <c r="AU411" i="2" s="1"/>
  <c r="AP405" i="2"/>
  <c r="AU405" i="2" s="1"/>
  <c r="AP383" i="2"/>
  <c r="AU383" i="2" s="1"/>
  <c r="AP392" i="2"/>
  <c r="AU392" i="2" s="1"/>
  <c r="AP366" i="2"/>
  <c r="AU366" i="2" s="1"/>
  <c r="AP322" i="2"/>
  <c r="AU322" i="2" s="1"/>
  <c r="AP447" i="2"/>
  <c r="AU447" i="2" s="1"/>
  <c r="AP418" i="2"/>
  <c r="AU418" i="2" s="1"/>
  <c r="AP356" i="2"/>
  <c r="AU356" i="2" s="1"/>
  <c r="AP312" i="2"/>
  <c r="AU312" i="2" s="1"/>
  <c r="AP315" i="2"/>
  <c r="AU315" i="2" s="1"/>
  <c r="AP283" i="2"/>
  <c r="AU283" i="2" s="1"/>
  <c r="AP479" i="2"/>
  <c r="AU479" i="2" s="1"/>
  <c r="AP385" i="2"/>
  <c r="AU385" i="2" s="1"/>
  <c r="AP269" i="2"/>
  <c r="AU269" i="2" s="1"/>
  <c r="AP284" i="2"/>
  <c r="AU284" i="2" s="1"/>
  <c r="AP244" i="2"/>
  <c r="AU244" i="2" s="1"/>
  <c r="AP337" i="2"/>
  <c r="AU337" i="2" s="1"/>
  <c r="AP213" i="2"/>
  <c r="AU213" i="2" s="1"/>
  <c r="AP181" i="2"/>
  <c r="AU181" i="2" s="1"/>
  <c r="AP266" i="2"/>
  <c r="AU266" i="2" s="1"/>
  <c r="AP245" i="2"/>
  <c r="AU245" i="2" s="1"/>
  <c r="AP200" i="2"/>
  <c r="AU200" i="2" s="1"/>
  <c r="AP168" i="2"/>
  <c r="AU168" i="2" s="1"/>
  <c r="AP278" i="2"/>
  <c r="AU278" i="2" s="1"/>
  <c r="AP234" i="2"/>
  <c r="AU234" i="2" s="1"/>
  <c r="AP195" i="2"/>
  <c r="AU195" i="2" s="1"/>
  <c r="AP275" i="2"/>
  <c r="AU275" i="2" s="1"/>
  <c r="AP202" i="2"/>
  <c r="AU202" i="2" s="1"/>
  <c r="AP170" i="2"/>
  <c r="AU170" i="2" s="1"/>
  <c r="AP138" i="2"/>
  <c r="AU138" i="2" s="1"/>
  <c r="AP110" i="2"/>
  <c r="AU110" i="2" s="1"/>
  <c r="AP144" i="2"/>
  <c r="AU144" i="2" s="1"/>
  <c r="AP125" i="2"/>
  <c r="AU125" i="2" s="1"/>
  <c r="AP93" i="2"/>
  <c r="AU93" i="2" s="1"/>
  <c r="AP61" i="2"/>
  <c r="AU61" i="2" s="1"/>
  <c r="AP29" i="2"/>
  <c r="AU29" i="2" s="1"/>
  <c r="AP153" i="2"/>
  <c r="AU153" i="2" s="1"/>
  <c r="AP120" i="2"/>
  <c r="AU120" i="2" s="1"/>
  <c r="AP88" i="2"/>
  <c r="AU88" i="2" s="1"/>
  <c r="AP56" i="2"/>
  <c r="AU56" i="2" s="1"/>
  <c r="AP24" i="2"/>
  <c r="AU24" i="2" s="1"/>
  <c r="AP737" i="2"/>
  <c r="AU737" i="2" s="1"/>
  <c r="AP677" i="2"/>
  <c r="AU677" i="2" s="1"/>
  <c r="AP663" i="2"/>
  <c r="AU663" i="2" s="1"/>
  <c r="AP639" i="2"/>
  <c r="AU639" i="2" s="1"/>
  <c r="AP676" i="2"/>
  <c r="AU676" i="2" s="1"/>
  <c r="AP619" i="2"/>
  <c r="AU619" i="2" s="1"/>
  <c r="AP555" i="2"/>
  <c r="AU555" i="2" s="1"/>
  <c r="AP666" i="2"/>
  <c r="AU666" i="2" s="1"/>
  <c r="AP650" i="2"/>
  <c r="AU650" i="2" s="1"/>
  <c r="AP605" i="2"/>
  <c r="AU605" i="2" s="1"/>
  <c r="AP517" i="2"/>
  <c r="AU517" i="2" s="1"/>
  <c r="AP512" i="2"/>
  <c r="AU512" i="2" s="1"/>
  <c r="AP448" i="2"/>
  <c r="AU448" i="2" s="1"/>
  <c r="AP568" i="2"/>
  <c r="AU568" i="2" s="1"/>
  <c r="AP600" i="2"/>
  <c r="AU600" i="2" s="1"/>
  <c r="AP467" i="2"/>
  <c r="AU467" i="2" s="1"/>
  <c r="AP477" i="2"/>
  <c r="AU477" i="2" s="1"/>
  <c r="AP510" i="2"/>
  <c r="AU510" i="2" s="1"/>
  <c r="AP502" i="2"/>
  <c r="AU502" i="2" s="1"/>
  <c r="AP407" i="2"/>
  <c r="AU407" i="2" s="1"/>
  <c r="AP388" i="2"/>
  <c r="AU388" i="2" s="1"/>
  <c r="AP379" i="2"/>
  <c r="AU379" i="2" s="1"/>
  <c r="AP430" i="2"/>
  <c r="AU430" i="2" s="1"/>
  <c r="AP358" i="2"/>
  <c r="AU358" i="2" s="1"/>
  <c r="AP318" i="2"/>
  <c r="AU318" i="2" s="1"/>
  <c r="AP435" i="2"/>
  <c r="AU435" i="2" s="1"/>
  <c r="AP400" i="2"/>
  <c r="AU400" i="2" s="1"/>
  <c r="AP352" i="2"/>
  <c r="AU352" i="2" s="1"/>
  <c r="AP308" i="2"/>
  <c r="AU308" i="2" s="1"/>
  <c r="AP373" i="2"/>
  <c r="AU373" i="2" s="1"/>
  <c r="AP375" i="2"/>
  <c r="AU375" i="2" s="1"/>
  <c r="AP440" i="2"/>
  <c r="AU440" i="2" s="1"/>
  <c r="AP341" i="2"/>
  <c r="AU341" i="2" s="1"/>
  <c r="AP265" i="2"/>
  <c r="AU265" i="2" s="1"/>
  <c r="AP280" i="2"/>
  <c r="AU280" i="2" s="1"/>
  <c r="AP236" i="2"/>
  <c r="AU236" i="2" s="1"/>
  <c r="AP271" i="2"/>
  <c r="AU271" i="2" s="1"/>
  <c r="AP209" i="2"/>
  <c r="AU209" i="2" s="1"/>
  <c r="AP177" i="2"/>
  <c r="AU177" i="2" s="1"/>
  <c r="AP258" i="2"/>
  <c r="AU258" i="2" s="1"/>
  <c r="AP230" i="2"/>
  <c r="AU230" i="2" s="1"/>
  <c r="AP196" i="2"/>
  <c r="AU196" i="2" s="1"/>
  <c r="AP164" i="2"/>
  <c r="AU164" i="2" s="1"/>
  <c r="AP250" i="2"/>
  <c r="AU250" i="2" s="1"/>
  <c r="AP233" i="2"/>
  <c r="AU233" i="2" s="1"/>
  <c r="AP191" i="2"/>
  <c r="AU191" i="2" s="1"/>
  <c r="AP247" i="2"/>
  <c r="AU247" i="2" s="1"/>
  <c r="AP198" i="2"/>
  <c r="AU198" i="2" s="1"/>
  <c r="AP166" i="2"/>
  <c r="AU166" i="2" s="1"/>
  <c r="AP134" i="2"/>
  <c r="AU134" i="2" s="1"/>
  <c r="AP106" i="2"/>
  <c r="AU106" i="2" s="1"/>
  <c r="AP141" i="2"/>
  <c r="AU141" i="2" s="1"/>
  <c r="AP121" i="2"/>
  <c r="AU121" i="2" s="1"/>
  <c r="AP89" i="2"/>
  <c r="AU89" i="2" s="1"/>
  <c r="AP57" i="2"/>
  <c r="AU57" i="2" s="1"/>
  <c r="AP25" i="2"/>
  <c r="AU25" i="2" s="1"/>
  <c r="AP133" i="2"/>
  <c r="AU133" i="2" s="1"/>
  <c r="AP116" i="2"/>
  <c r="AU116" i="2" s="1"/>
  <c r="AP84" i="2"/>
  <c r="AU84" i="2" s="1"/>
  <c r="AP52" i="2"/>
  <c r="AU52" i="2" s="1"/>
  <c r="AP242" i="2"/>
  <c r="AU242" i="2" s="1"/>
  <c r="AP717" i="2"/>
  <c r="AU717" i="2" s="1"/>
  <c r="AP672" i="2"/>
  <c r="AU672" i="2" s="1"/>
  <c r="AP659" i="2"/>
  <c r="AU659" i="2" s="1"/>
  <c r="AP635" i="2"/>
  <c r="AU635" i="2" s="1"/>
  <c r="AP654" i="2"/>
  <c r="AU654" i="2" s="1"/>
  <c r="AP615" i="2"/>
  <c r="AU615" i="2" s="1"/>
  <c r="AP551" i="2"/>
  <c r="AU551" i="2" s="1"/>
  <c r="AP634" i="2"/>
  <c r="AU634" i="2" s="1"/>
  <c r="AP633" i="2"/>
  <c r="AU633" i="2" s="1"/>
  <c r="AP596" i="2"/>
  <c r="AU596" i="2" s="1"/>
  <c r="AP513" i="2"/>
  <c r="AU513" i="2" s="1"/>
  <c r="AP508" i="2"/>
  <c r="AU508" i="2" s="1"/>
  <c r="AP444" i="2"/>
  <c r="AU444" i="2" s="1"/>
  <c r="AP533" i="2"/>
  <c r="AU533" i="2" s="1"/>
  <c r="AP557" i="2"/>
  <c r="AU557" i="2" s="1"/>
  <c r="AP462" i="2"/>
  <c r="AU462" i="2" s="1"/>
  <c r="AP592" i="2"/>
  <c r="AU592" i="2" s="1"/>
  <c r="AP501" i="2"/>
  <c r="AU501" i="2" s="1"/>
  <c r="AP475" i="2"/>
  <c r="AU475" i="2" s="1"/>
  <c r="AP403" i="2"/>
  <c r="AU403" i="2" s="1"/>
  <c r="AP506" i="2"/>
  <c r="AU506" i="2" s="1"/>
  <c r="AP474" i="2"/>
  <c r="AU474" i="2" s="1"/>
  <c r="AP425" i="2"/>
  <c r="AU425" i="2" s="1"/>
  <c r="AP354" i="2"/>
  <c r="AU354" i="2" s="1"/>
  <c r="AP310" i="2"/>
  <c r="AU310" i="2" s="1"/>
  <c r="AP433" i="2"/>
  <c r="AU433" i="2" s="1"/>
  <c r="AP386" i="2"/>
  <c r="AU386" i="2" s="1"/>
  <c r="AP344" i="2"/>
  <c r="AU344" i="2" s="1"/>
  <c r="AP304" i="2"/>
  <c r="AU304" i="2" s="1"/>
  <c r="AP371" i="2"/>
  <c r="AU371" i="2" s="1"/>
  <c r="AP339" i="2"/>
  <c r="AU339" i="2" s="1"/>
  <c r="AP404" i="2"/>
  <c r="AU404" i="2" s="1"/>
  <c r="AP327" i="2"/>
  <c r="AU327" i="2" s="1"/>
  <c r="AP365" i="2"/>
  <c r="AU365" i="2" s="1"/>
  <c r="AP276" i="2"/>
  <c r="AU276" i="2" s="1"/>
  <c r="AP232" i="2"/>
  <c r="AU232" i="2" s="1"/>
  <c r="AP253" i="2"/>
  <c r="AU253" i="2" s="1"/>
  <c r="AP205" i="2"/>
  <c r="AU205" i="2" s="1"/>
  <c r="AP173" i="2"/>
  <c r="AU173" i="2" s="1"/>
  <c r="AP249" i="2"/>
  <c r="AU249" i="2" s="1"/>
  <c r="AP229" i="2"/>
  <c r="AU229" i="2" s="1"/>
  <c r="AP192" i="2"/>
  <c r="AU192" i="2" s="1"/>
  <c r="AP160" i="2"/>
  <c r="AU160" i="2" s="1"/>
  <c r="AP241" i="2"/>
  <c r="AU241" i="2" s="1"/>
  <c r="AP219" i="2"/>
  <c r="AU219" i="2" s="1"/>
  <c r="AP187" i="2"/>
  <c r="AU187" i="2" s="1"/>
  <c r="AP238" i="2"/>
  <c r="AU238" i="2" s="1"/>
  <c r="AP194" i="2"/>
  <c r="AU194" i="2" s="1"/>
  <c r="AP162" i="2"/>
  <c r="AU162" i="2" s="1"/>
  <c r="AP130" i="2"/>
  <c r="AU130" i="2" s="1"/>
  <c r="AP102" i="2"/>
  <c r="AU102" i="2" s="1"/>
  <c r="AP151" i="2"/>
  <c r="AU151" i="2" s="1"/>
  <c r="AP117" i="2"/>
  <c r="AU117" i="2" s="1"/>
  <c r="AP85" i="2"/>
  <c r="AU85" i="2" s="1"/>
  <c r="AP53" i="2"/>
  <c r="AU53" i="2" s="1"/>
  <c r="AP21" i="2"/>
  <c r="AU21" i="2" s="1"/>
  <c r="AP129" i="2"/>
  <c r="AU129" i="2" s="1"/>
  <c r="AP112" i="2"/>
  <c r="AU112" i="2" s="1"/>
  <c r="AP80" i="2"/>
  <c r="AU80" i="2" s="1"/>
  <c r="AP48" i="2"/>
  <c r="AU48" i="2" s="1"/>
  <c r="AP163" i="2"/>
  <c r="AU163" i="2" s="1"/>
  <c r="AP19" i="2"/>
  <c r="AU19" i="2" s="1"/>
  <c r="AP251" i="2"/>
  <c r="AU251" i="2" s="1"/>
  <c r="AP705" i="2"/>
  <c r="AU705" i="2" s="1"/>
  <c r="AP660" i="2"/>
  <c r="AU660" i="2" s="1"/>
  <c r="AP734" i="2"/>
  <c r="AU734" i="2" s="1"/>
  <c r="AP623" i="2"/>
  <c r="AU623" i="2" s="1"/>
  <c r="AP625" i="2"/>
  <c r="AU625" i="2" s="1"/>
  <c r="AP603" i="2"/>
  <c r="AU603" i="2" s="1"/>
  <c r="AP706" i="2"/>
  <c r="AU706" i="2" s="1"/>
  <c r="AP651" i="2"/>
  <c r="AU651" i="2" s="1"/>
  <c r="AP590" i="2"/>
  <c r="AU590" i="2" s="1"/>
  <c r="AP564" i="2"/>
  <c r="AU564" i="2" s="1"/>
  <c r="AP577" i="2"/>
  <c r="AU577" i="2" s="1"/>
  <c r="AP496" i="2"/>
  <c r="AU496" i="2" s="1"/>
  <c r="AP562" i="2"/>
  <c r="AU562" i="2" s="1"/>
  <c r="AP515" i="2"/>
  <c r="AU515" i="2" s="1"/>
  <c r="AP529" i="2"/>
  <c r="AU529" i="2" s="1"/>
  <c r="AP481" i="2"/>
  <c r="AU481" i="2" s="1"/>
  <c r="AP505" i="2"/>
  <c r="AU505" i="2" s="1"/>
  <c r="AP483" i="2"/>
  <c r="AU483" i="2" s="1"/>
  <c r="AP470" i="2"/>
  <c r="AU470" i="2" s="1"/>
  <c r="AP395" i="2"/>
  <c r="AU395" i="2" s="1"/>
  <c r="AP465" i="2"/>
  <c r="AU465" i="2" s="1"/>
  <c r="AP459" i="2"/>
  <c r="AU459" i="2" s="1"/>
  <c r="AP402" i="2"/>
  <c r="AU402" i="2" s="1"/>
  <c r="AP350" i="2"/>
  <c r="AU350" i="2" s="1"/>
  <c r="AP306" i="2"/>
  <c r="AU306" i="2" s="1"/>
  <c r="AP408" i="2"/>
  <c r="AU408" i="2" s="1"/>
  <c r="AP384" i="2"/>
  <c r="AU384" i="2" s="1"/>
  <c r="AP340" i="2"/>
  <c r="AU340" i="2" s="1"/>
  <c r="AP296" i="2"/>
  <c r="AU296" i="2" s="1"/>
  <c r="AP361" i="2"/>
  <c r="AU361" i="2" s="1"/>
  <c r="AP321" i="2"/>
  <c r="AU321" i="2" s="1"/>
  <c r="AP331" i="2"/>
  <c r="AU331" i="2" s="1"/>
  <c r="AP309" i="2"/>
  <c r="AU309" i="2" s="1"/>
  <c r="AP363" i="2"/>
  <c r="AU363" i="2" s="1"/>
  <c r="AP268" i="2"/>
  <c r="AU268" i="2" s="1"/>
  <c r="AP228" i="2"/>
  <c r="AU228" i="2" s="1"/>
  <c r="AP239" i="2"/>
  <c r="AU239" i="2" s="1"/>
  <c r="AP201" i="2"/>
  <c r="AU201" i="2" s="1"/>
  <c r="AP169" i="2"/>
  <c r="AU169" i="2" s="1"/>
  <c r="AP227" i="2"/>
  <c r="AU227" i="2" s="1"/>
  <c r="AP220" i="2"/>
  <c r="AU220" i="2" s="1"/>
  <c r="AP188" i="2"/>
  <c r="AU188" i="2" s="1"/>
  <c r="AP156" i="2"/>
  <c r="AU156" i="2" s="1"/>
  <c r="AP231" i="2"/>
  <c r="AU231" i="2" s="1"/>
  <c r="AP215" i="2"/>
  <c r="AU215" i="2" s="1"/>
  <c r="AP183" i="2"/>
  <c r="AU183" i="2" s="1"/>
  <c r="AP237" i="2"/>
  <c r="AU237" i="2" s="1"/>
  <c r="AP190" i="2"/>
  <c r="AU190" i="2" s="1"/>
  <c r="AP158" i="2"/>
  <c r="AU158" i="2" s="1"/>
  <c r="AP136" i="2"/>
  <c r="AU136" i="2" s="1"/>
  <c r="AP98" i="2"/>
  <c r="AU98" i="2" s="1"/>
  <c r="AP149" i="2"/>
  <c r="AU149" i="2" s="1"/>
  <c r="AP113" i="2"/>
  <c r="AU113" i="2" s="1"/>
  <c r="AP81" i="2"/>
  <c r="AU81" i="2" s="1"/>
  <c r="AP49" i="2"/>
  <c r="AU49" i="2" s="1"/>
  <c r="AP17" i="2"/>
  <c r="AU17" i="2" s="1"/>
  <c r="AP159" i="2"/>
  <c r="AU159" i="2" s="1"/>
  <c r="AP108" i="2"/>
  <c r="AU108" i="2" s="1"/>
  <c r="AP76" i="2"/>
  <c r="AU76" i="2" s="1"/>
  <c r="AP44" i="2"/>
  <c r="AU44" i="2" s="1"/>
  <c r="AP161" i="2"/>
  <c r="AU161" i="2" s="1"/>
  <c r="AP20" i="2"/>
  <c r="AU20" i="2" s="1"/>
  <c r="AP685" i="2"/>
  <c r="AU685" i="2" s="1"/>
  <c r="AP656" i="2"/>
  <c r="AU656" i="2" s="1"/>
  <c r="AP716" i="2"/>
  <c r="AU716" i="2" s="1"/>
  <c r="AP692" i="2"/>
  <c r="AU692" i="2" s="1"/>
  <c r="AP712" i="2"/>
  <c r="AU712" i="2" s="1"/>
  <c r="AP599" i="2"/>
  <c r="AU599" i="2" s="1"/>
  <c r="AP703" i="2"/>
  <c r="AU703" i="2" s="1"/>
  <c r="AP644" i="2"/>
  <c r="AU644" i="2" s="1"/>
  <c r="AP585" i="2"/>
  <c r="AU585" i="2" s="1"/>
  <c r="AP546" i="2"/>
  <c r="AU546" i="2" s="1"/>
  <c r="AP616" i="2"/>
  <c r="AU616" i="2" s="1"/>
  <c r="AP492" i="2"/>
  <c r="AU492" i="2" s="1"/>
  <c r="AP560" i="2"/>
  <c r="AU560" i="2" s="1"/>
  <c r="AP632" i="2"/>
  <c r="AU632" i="2" s="1"/>
  <c r="AP536" i="2"/>
  <c r="AU536" i="2" s="1"/>
  <c r="AP463" i="2"/>
  <c r="AU463" i="2" s="1"/>
  <c r="AP487" i="2"/>
  <c r="AU487" i="2" s="1"/>
  <c r="AP469" i="2"/>
  <c r="AU469" i="2" s="1"/>
  <c r="AP461" i="2"/>
  <c r="AU461" i="2" s="1"/>
  <c r="AP391" i="2"/>
  <c r="AU391" i="2" s="1"/>
  <c r="AP434" i="2"/>
  <c r="AU434" i="2" s="1"/>
  <c r="AP445" i="2"/>
  <c r="AU445" i="2" s="1"/>
  <c r="AP394" i="2"/>
  <c r="AU394" i="2" s="1"/>
  <c r="AP342" i="2"/>
  <c r="AU342" i="2" s="1"/>
  <c r="AP302" i="2"/>
  <c r="AU302" i="2" s="1"/>
  <c r="AP398" i="2"/>
  <c r="AU398" i="2" s="1"/>
  <c r="AP376" i="2"/>
  <c r="AU376" i="2" s="1"/>
  <c r="AP336" i="2"/>
  <c r="AU336" i="2" s="1"/>
  <c r="AP292" i="2"/>
  <c r="AU292" i="2" s="1"/>
  <c r="AP343" i="2"/>
  <c r="AU343" i="2" s="1"/>
  <c r="AP307" i="2"/>
  <c r="AU307" i="2" s="1"/>
  <c r="AP313" i="2"/>
  <c r="AU313" i="2" s="1"/>
  <c r="AP289" i="2"/>
  <c r="AU289" i="2" s="1"/>
  <c r="AP351" i="2"/>
  <c r="AU351" i="2" s="1"/>
  <c r="AP264" i="2"/>
  <c r="AU264" i="2" s="1"/>
  <c r="AP279" i="2"/>
  <c r="AU279" i="2" s="1"/>
  <c r="AP226" i="2"/>
  <c r="AU226" i="2" s="1"/>
  <c r="AP197" i="2"/>
  <c r="AU197" i="2" s="1"/>
  <c r="AP165" i="2"/>
  <c r="AU165" i="2" s="1"/>
  <c r="AP355" i="2"/>
  <c r="AU355" i="2" s="1"/>
  <c r="AP216" i="2"/>
  <c r="AU216" i="2" s="1"/>
  <c r="AP184" i="2"/>
  <c r="AU184" i="2" s="1"/>
  <c r="AP152" i="2"/>
  <c r="AU152" i="2" s="1"/>
  <c r="AP267" i="2"/>
  <c r="AU267" i="2" s="1"/>
  <c r="AP211" i="2"/>
  <c r="AU211" i="2" s="1"/>
  <c r="AP179" i="2"/>
  <c r="AU179" i="2" s="1"/>
  <c r="AP218" i="2"/>
  <c r="AU218" i="2" s="1"/>
  <c r="AP186" i="2"/>
  <c r="AU186" i="2" s="1"/>
  <c r="AP154" i="2"/>
  <c r="AU154" i="2" s="1"/>
  <c r="AP126" i="2"/>
  <c r="AU126" i="2" s="1"/>
  <c r="AP94" i="2"/>
  <c r="AU94" i="2" s="1"/>
  <c r="AP147" i="2"/>
  <c r="AU147" i="2" s="1"/>
  <c r="AP109" i="2"/>
  <c r="AU109" i="2" s="1"/>
  <c r="AP77" i="2"/>
  <c r="AU77" i="2" s="1"/>
  <c r="AP45" i="2"/>
  <c r="AU45" i="2" s="1"/>
  <c r="AP13" i="2"/>
  <c r="AU13" i="2" s="1"/>
  <c r="AP157" i="2"/>
  <c r="AU157" i="2" s="1"/>
  <c r="AP104" i="2"/>
  <c r="AU104" i="2" s="1"/>
  <c r="AP72" i="2"/>
  <c r="AU72" i="2" s="1"/>
  <c r="AP40" i="2"/>
  <c r="AU40" i="2" s="1"/>
  <c r="AP140" i="2"/>
  <c r="AU140" i="2" s="1"/>
  <c r="AP79" i="2"/>
  <c r="AU79" i="2" s="1"/>
  <c r="AP730" i="2"/>
  <c r="AU730" i="2" s="1"/>
  <c r="AP714" i="2"/>
  <c r="AU714" i="2" s="1"/>
  <c r="AP735" i="2"/>
  <c r="AU735" i="2" s="1"/>
  <c r="AP739" i="2"/>
  <c r="AU739" i="2" s="1"/>
  <c r="AP727" i="2"/>
  <c r="AU727" i="2" s="1"/>
  <c r="AP583" i="2"/>
  <c r="AU583" i="2" s="1"/>
  <c r="AP710" i="2"/>
  <c r="AU710" i="2" s="1"/>
  <c r="AP566" i="2"/>
  <c r="AU566" i="2" s="1"/>
  <c r="AP544" i="2"/>
  <c r="AU544" i="2" s="1"/>
  <c r="AP646" i="2"/>
  <c r="AU646" i="2" s="1"/>
  <c r="AP548" i="2"/>
  <c r="AU548" i="2" s="1"/>
  <c r="AP476" i="2"/>
  <c r="AU476" i="2" s="1"/>
  <c r="AP638" i="2"/>
  <c r="AU638" i="2" s="1"/>
  <c r="AP580" i="2"/>
  <c r="AU580" i="2" s="1"/>
  <c r="AP471" i="2"/>
  <c r="AU471" i="2" s="1"/>
  <c r="AP438" i="2"/>
  <c r="AU438" i="2" s="1"/>
  <c r="AP455" i="2"/>
  <c r="AU455" i="2" s="1"/>
  <c r="AP446" i="2"/>
  <c r="AU446" i="2" s="1"/>
  <c r="AP423" i="2"/>
  <c r="AU423" i="2" s="1"/>
  <c r="AP497" i="2"/>
  <c r="AU497" i="2" s="1"/>
  <c r="AP410" i="2"/>
  <c r="AU410" i="2" s="1"/>
  <c r="AP420" i="2"/>
  <c r="AU420" i="2" s="1"/>
  <c r="AP374" i="2"/>
  <c r="AU374" i="2" s="1"/>
  <c r="AP334" i="2"/>
  <c r="AU334" i="2" s="1"/>
  <c r="AP397" i="2"/>
  <c r="AU397" i="2" s="1"/>
  <c r="AP453" i="2"/>
  <c r="AU453" i="2" s="1"/>
  <c r="AP368" i="2"/>
  <c r="AU368" i="2" s="1"/>
  <c r="AP324" i="2"/>
  <c r="AU324" i="2" s="1"/>
  <c r="AP347" i="2"/>
  <c r="AU347" i="2" s="1"/>
  <c r="AP311" i="2"/>
  <c r="AU311" i="2" s="1"/>
  <c r="AP335" i="2"/>
  <c r="AU335" i="2" s="1"/>
  <c r="AP437" i="2"/>
  <c r="AU437" i="2" s="1"/>
  <c r="AP281" i="2"/>
  <c r="AU281" i="2" s="1"/>
  <c r="AP301" i="2"/>
  <c r="AU301" i="2" s="1"/>
  <c r="AP252" i="2"/>
  <c r="AU252" i="2" s="1"/>
  <c r="AP243" i="2"/>
  <c r="AU243" i="2" s="1"/>
  <c r="AP221" i="2"/>
  <c r="AU221" i="2" s="1"/>
  <c r="AP189" i="2"/>
  <c r="AU189" i="2" s="1"/>
  <c r="AP305" i="2"/>
  <c r="AU305" i="2" s="1"/>
  <c r="AP274" i="2"/>
  <c r="AU274" i="2" s="1"/>
  <c r="AP208" i="2"/>
  <c r="AU208" i="2" s="1"/>
  <c r="AP176" i="2"/>
  <c r="AU176" i="2" s="1"/>
  <c r="AP323" i="2"/>
  <c r="AU323" i="2" s="1"/>
  <c r="AP255" i="2"/>
  <c r="AU255" i="2" s="1"/>
  <c r="AP203" i="2"/>
  <c r="AU203" i="2" s="1"/>
  <c r="AP171" i="2"/>
  <c r="AU171" i="2" s="1"/>
  <c r="AP210" i="2"/>
  <c r="AU210" i="2" s="1"/>
  <c r="AP178" i="2"/>
  <c r="AU178" i="2" s="1"/>
  <c r="AP146" i="2"/>
  <c r="AU146" i="2" s="1"/>
  <c r="AP118" i="2"/>
  <c r="AU118" i="2" s="1"/>
  <c r="AP86" i="2"/>
  <c r="AU86" i="2" s="1"/>
  <c r="AP132" i="2"/>
  <c r="AU132" i="2" s="1"/>
  <c r="AP101" i="2"/>
  <c r="AU101" i="2" s="1"/>
  <c r="AP69" i="2"/>
  <c r="AU69" i="2" s="1"/>
  <c r="AP37" i="2"/>
  <c r="AU37" i="2" s="1"/>
  <c r="AP235" i="2"/>
  <c r="AU235" i="2" s="1"/>
  <c r="AP128" i="2"/>
  <c r="AU128" i="2" s="1"/>
  <c r="AP96" i="2"/>
  <c r="AU96" i="2" s="1"/>
  <c r="AP64" i="2"/>
  <c r="AU64" i="2" s="1"/>
  <c r="AP32" i="2"/>
  <c r="AU32" i="2" s="1"/>
  <c r="AP27" i="2"/>
  <c r="AU27" i="2" s="1"/>
  <c r="AP684" i="2"/>
  <c r="AU684" i="2" s="1"/>
  <c r="AP550" i="2"/>
  <c r="AU550" i="2" s="1"/>
  <c r="AP427" i="2"/>
  <c r="AU427" i="2" s="1"/>
  <c r="AP372" i="2"/>
  <c r="AU372" i="2" s="1"/>
  <c r="AP260" i="2"/>
  <c r="AU260" i="2" s="1"/>
  <c r="AP148" i="2"/>
  <c r="AU148" i="2" s="1"/>
  <c r="AP90" i="2"/>
  <c r="AU90" i="2" s="1"/>
  <c r="AP68" i="2"/>
  <c r="AU68" i="2" s="1"/>
  <c r="AP31" i="2"/>
  <c r="AU31" i="2" s="1"/>
  <c r="AP58" i="2"/>
  <c r="AU58" i="2" s="1"/>
  <c r="AP95" i="2"/>
  <c r="AU95" i="2" s="1"/>
  <c r="AP145" i="2"/>
  <c r="AU145" i="2" s="1"/>
  <c r="AP669" i="2"/>
  <c r="AU669" i="2" s="1"/>
  <c r="AP480" i="2"/>
  <c r="AU480" i="2" s="1"/>
  <c r="AP387" i="2"/>
  <c r="AU387" i="2" s="1"/>
  <c r="AP328" i="2"/>
  <c r="AU328" i="2" s="1"/>
  <c r="AP257" i="2"/>
  <c r="AU257" i="2" s="1"/>
  <c r="AP259" i="2"/>
  <c r="AU259" i="2" s="1"/>
  <c r="AP137" i="2"/>
  <c r="AU137" i="2" s="1"/>
  <c r="AP36" i="2"/>
  <c r="AU36" i="2" s="1"/>
  <c r="AP83" i="2"/>
  <c r="AU83" i="2" s="1"/>
  <c r="AP678" i="2"/>
  <c r="AU678" i="2" s="1"/>
  <c r="AP535" i="2"/>
  <c r="AU535" i="2" s="1"/>
  <c r="AP424" i="2"/>
  <c r="AU424" i="2" s="1"/>
  <c r="AP369" i="2"/>
  <c r="AU369" i="2" s="1"/>
  <c r="AP225" i="2"/>
  <c r="AU225" i="2" s="1"/>
  <c r="AP207" i="2"/>
  <c r="AU207" i="2" s="1"/>
  <c r="AP105" i="2"/>
  <c r="AU105" i="2" s="1"/>
  <c r="AP135" i="2"/>
  <c r="AU135" i="2" s="1"/>
  <c r="AP18" i="2"/>
  <c r="AU18" i="2" s="1"/>
  <c r="AP87" i="2"/>
  <c r="AU87" i="2" s="1"/>
  <c r="AP30" i="2"/>
  <c r="AU30" i="2" s="1"/>
  <c r="AP127" i="2"/>
  <c r="AU127" i="2" s="1"/>
  <c r="AP587" i="2"/>
  <c r="AU587" i="2" s="1"/>
  <c r="AP582" i="2"/>
  <c r="AU582" i="2" s="1"/>
  <c r="AP432" i="2"/>
  <c r="AU432" i="2" s="1"/>
  <c r="AP325" i="2"/>
  <c r="AU325" i="2" s="1"/>
  <c r="AP193" i="2"/>
  <c r="AU193" i="2" s="1"/>
  <c r="AP175" i="2"/>
  <c r="AU175" i="2" s="1"/>
  <c r="AP73" i="2"/>
  <c r="AU73" i="2" s="1"/>
  <c r="AP75" i="2"/>
  <c r="AU75" i="2" s="1"/>
  <c r="AP55" i="2"/>
  <c r="AU55" i="2" s="1"/>
  <c r="AP636" i="2"/>
  <c r="AU636" i="2" s="1"/>
  <c r="AP489" i="2"/>
  <c r="AU489" i="2" s="1"/>
  <c r="AP382" i="2"/>
  <c r="AU382" i="2" s="1"/>
  <c r="AP349" i="2"/>
  <c r="AU349" i="2" s="1"/>
  <c r="AP422" i="2"/>
  <c r="AU422" i="2" s="1"/>
  <c r="AP214" i="2"/>
  <c r="AU214" i="2" s="1"/>
  <c r="AP41" i="2"/>
  <c r="AU41" i="2" s="1"/>
  <c r="AP62" i="2"/>
  <c r="AU62" i="2" s="1"/>
  <c r="AP119" i="2"/>
  <c r="AU119" i="2" s="1"/>
  <c r="AP584" i="2"/>
  <c r="AU584" i="2" s="1"/>
  <c r="AP439" i="2"/>
  <c r="AU439" i="2" s="1"/>
  <c r="AP338" i="2"/>
  <c r="AU338" i="2" s="1"/>
  <c r="AP299" i="2"/>
  <c r="AU299" i="2" s="1"/>
  <c r="AP295" i="2"/>
  <c r="AU295" i="2" s="1"/>
  <c r="AP182" i="2"/>
  <c r="AU182" i="2" s="1"/>
  <c r="AP282" i="2"/>
  <c r="AU282" i="2" s="1"/>
  <c r="AP66" i="2"/>
  <c r="AU66" i="2" s="1"/>
  <c r="AP143" i="2"/>
  <c r="AU143" i="2" s="1"/>
  <c r="AP107" i="2"/>
  <c r="AU107" i="2" s="1"/>
  <c r="AP39" i="2"/>
  <c r="AU39" i="2" s="1"/>
  <c r="AP736" i="2"/>
  <c r="AU736" i="2" s="1"/>
  <c r="AP553" i="2"/>
  <c r="AU553" i="2" s="1"/>
  <c r="AP482" i="2"/>
  <c r="AU482" i="2" s="1"/>
  <c r="AP412" i="2"/>
  <c r="AU412" i="2" s="1"/>
  <c r="AP285" i="2"/>
  <c r="AU285" i="2" s="1"/>
  <c r="AP212" i="2"/>
  <c r="AU212" i="2" s="1"/>
  <c r="AP150" i="2"/>
  <c r="AU150" i="2" s="1"/>
  <c r="AP262" i="2"/>
  <c r="AU262" i="2" s="1"/>
  <c r="AP71" i="2"/>
  <c r="AU71" i="2" s="1"/>
  <c r="AP723" i="2"/>
  <c r="AU723" i="2" s="1"/>
  <c r="AP698" i="2"/>
  <c r="AU698" i="2" s="1"/>
  <c r="AP451" i="2"/>
  <c r="AU451" i="2" s="1"/>
  <c r="AP381" i="2"/>
  <c r="AU381" i="2" s="1"/>
  <c r="AP319" i="2"/>
  <c r="AU319" i="2" s="1"/>
  <c r="AP180" i="2"/>
  <c r="AU180" i="2" s="1"/>
  <c r="AP122" i="2"/>
  <c r="AU122" i="2" s="1"/>
  <c r="AP100" i="2"/>
  <c r="AU100" i="2" s="1"/>
  <c r="AQ68" i="2"/>
  <c r="AV68" i="2" s="1"/>
  <c r="AQ150" i="2"/>
  <c r="AV150" i="2" s="1"/>
  <c r="AQ51" i="2"/>
  <c r="AV51" i="2" s="1"/>
  <c r="AQ31" i="2"/>
  <c r="AV31" i="2" s="1"/>
  <c r="AQ23" i="2"/>
  <c r="AV23" i="2" s="1"/>
  <c r="AQ12" i="2"/>
  <c r="AV12" i="2" s="1"/>
  <c r="AQ8" i="2"/>
  <c r="AV8" i="2" s="1"/>
  <c r="AQ49" i="2"/>
  <c r="AV49" i="2" s="1"/>
  <c r="AQ37" i="2"/>
  <c r="AV37" i="2" s="1"/>
  <c r="AQ29" i="2"/>
  <c r="AV29" i="2" s="1"/>
  <c r="AQ72" i="2"/>
  <c r="AV72" i="2" s="1"/>
  <c r="AQ28" i="2"/>
  <c r="AV28" i="2" s="1"/>
  <c r="AQ10" i="2"/>
  <c r="AV10" i="2" s="1"/>
  <c r="AQ35" i="2"/>
  <c r="AV35" i="2" s="1"/>
  <c r="AQ17" i="2"/>
  <c r="AV17" i="2" s="1"/>
  <c r="AQ7" i="2"/>
  <c r="AV7" i="2" s="1"/>
  <c r="AQ43" i="2"/>
  <c r="AV43" i="2" s="1"/>
  <c r="AQ16" i="2"/>
  <c r="AV16" i="2" s="1"/>
  <c r="AQ9" i="2"/>
  <c r="AV9" i="2" s="1"/>
  <c r="AQ60" i="2"/>
  <c r="AV60" i="2" s="1"/>
  <c r="AQ33" i="2"/>
  <c r="AV33" i="2" s="1"/>
  <c r="AQ24" i="2"/>
  <c r="AV24" i="2" s="1"/>
  <c r="AQ57" i="2"/>
  <c r="AV57" i="2" s="1"/>
  <c r="AQ6" i="2"/>
  <c r="AV6" i="2" s="1"/>
  <c r="AQ40" i="2"/>
  <c r="AV40" i="2" s="1"/>
  <c r="AQ15" i="2"/>
  <c r="AV15" i="2" s="1"/>
  <c r="AQ11" i="2"/>
  <c r="AV11" i="2" s="1"/>
  <c r="AQ25" i="2"/>
  <c r="AV25" i="2" s="1"/>
  <c r="AQ48" i="2"/>
  <c r="AV48" i="2" s="1"/>
  <c r="AQ52" i="2"/>
  <c r="AV52" i="2" s="1"/>
  <c r="AQ13" i="2"/>
  <c r="AV13" i="2" s="1"/>
  <c r="AQ39" i="2"/>
  <c r="AV39" i="2" s="1"/>
  <c r="AQ178" i="2"/>
  <c r="AV178" i="2" s="1"/>
  <c r="AQ47" i="2"/>
  <c r="AV47" i="2" s="1"/>
  <c r="AQ76" i="2"/>
  <c r="AV76" i="2" s="1"/>
  <c r="AQ736" i="2"/>
  <c r="AV736" i="2" s="1"/>
  <c r="AQ704" i="2"/>
  <c r="AV704" i="2" s="1"/>
  <c r="AQ738" i="2"/>
  <c r="AV738" i="2" s="1"/>
  <c r="AQ706" i="2"/>
  <c r="AV706" i="2" s="1"/>
  <c r="AQ739" i="2"/>
  <c r="AV739" i="2" s="1"/>
  <c r="AQ681" i="2"/>
  <c r="AV681" i="2" s="1"/>
  <c r="AQ707" i="2"/>
  <c r="AV707" i="2" s="1"/>
  <c r="AQ729" i="2"/>
  <c r="AV729" i="2" s="1"/>
  <c r="AQ646" i="2"/>
  <c r="AV646" i="2" s="1"/>
  <c r="AQ691" i="2"/>
  <c r="AV691" i="2" s="1"/>
  <c r="AQ640" i="2"/>
  <c r="AV640" i="2" s="1"/>
  <c r="AQ621" i="2"/>
  <c r="AV621" i="2" s="1"/>
  <c r="AQ711" i="2"/>
  <c r="AV711" i="2" s="1"/>
  <c r="AQ614" i="2"/>
  <c r="AV614" i="2" s="1"/>
  <c r="AQ32" i="2"/>
  <c r="AV32" i="2" s="1"/>
  <c r="AQ732" i="2"/>
  <c r="AV732" i="2" s="1"/>
  <c r="AQ700" i="2"/>
  <c r="AV700" i="2" s="1"/>
  <c r="AQ734" i="2"/>
  <c r="AV734" i="2" s="1"/>
  <c r="AQ702" i="2"/>
  <c r="AV702" i="2" s="1"/>
  <c r="AQ737" i="2"/>
  <c r="AV737" i="2" s="1"/>
  <c r="AQ676" i="2"/>
  <c r="AV676" i="2" s="1"/>
  <c r="AQ693" i="2"/>
  <c r="AV693" i="2" s="1"/>
  <c r="AQ677" i="2"/>
  <c r="AV677" i="2" s="1"/>
  <c r="AQ642" i="2"/>
  <c r="AV642" i="2" s="1"/>
  <c r="AQ689" i="2"/>
  <c r="AV689" i="2" s="1"/>
  <c r="AQ636" i="2"/>
  <c r="AV636" i="2" s="1"/>
  <c r="AQ697" i="2"/>
  <c r="AV697" i="2" s="1"/>
  <c r="AQ683" i="2"/>
  <c r="AV683" i="2" s="1"/>
  <c r="AQ610" i="2"/>
  <c r="AV610" i="2" s="1"/>
  <c r="AQ578" i="2"/>
  <c r="AV578" i="2" s="1"/>
  <c r="AQ546" i="2"/>
  <c r="AV546" i="2" s="1"/>
  <c r="AQ701" i="2"/>
  <c r="AV701" i="2" s="1"/>
  <c r="AQ608" i="2"/>
  <c r="AV608" i="2" s="1"/>
  <c r="AQ576" i="2"/>
  <c r="AV576" i="2" s="1"/>
  <c r="AQ544" i="2"/>
  <c r="AV544" i="2" s="1"/>
  <c r="AQ615" i="2"/>
  <c r="AV615" i="2" s="1"/>
  <c r="AQ709" i="2"/>
  <c r="AV709" i="2" s="1"/>
  <c r="AQ635" i="2"/>
  <c r="AV635" i="2" s="1"/>
  <c r="AQ571" i="2"/>
  <c r="AV571" i="2" s="1"/>
  <c r="AQ597" i="2"/>
  <c r="AV597" i="2" s="1"/>
  <c r="AQ603" i="2"/>
  <c r="AV603" i="2" s="1"/>
  <c r="AQ499" i="2"/>
  <c r="AV499" i="2" s="1"/>
  <c r="AQ467" i="2"/>
  <c r="AV467" i="2" s="1"/>
  <c r="AQ435" i="2"/>
  <c r="AV435" i="2" s="1"/>
  <c r="AQ563" i="2"/>
  <c r="AV563" i="2" s="1"/>
  <c r="AQ501" i="2"/>
  <c r="AV501" i="2" s="1"/>
  <c r="AQ469" i="2"/>
  <c r="AV469" i="2" s="1"/>
  <c r="AQ437" i="2"/>
  <c r="AV437" i="2" s="1"/>
  <c r="AQ448" i="2"/>
  <c r="AV448" i="2" s="1"/>
  <c r="AQ472" i="2"/>
  <c r="AV472" i="2" s="1"/>
  <c r="AQ409" i="2"/>
  <c r="AV409" i="2" s="1"/>
  <c r="AQ512" i="2"/>
  <c r="AV512" i="2" s="1"/>
  <c r="AQ478" i="2"/>
  <c r="AV478" i="2" s="1"/>
  <c r="AQ408" i="2"/>
  <c r="AV408" i="2" s="1"/>
  <c r="AQ474" i="2"/>
  <c r="AV474" i="2" s="1"/>
  <c r="AQ434" i="2"/>
  <c r="AV434" i="2" s="1"/>
  <c r="AQ375" i="2"/>
  <c r="AV375" i="2" s="1"/>
  <c r="AQ392" i="2"/>
  <c r="AV392" i="2" s="1"/>
  <c r="AQ370" i="2"/>
  <c r="AV370" i="2" s="1"/>
  <c r="AQ338" i="2"/>
  <c r="AV338" i="2" s="1"/>
  <c r="AQ306" i="2"/>
  <c r="AV306" i="2" s="1"/>
  <c r="AQ403" i="2"/>
  <c r="AV403" i="2" s="1"/>
  <c r="AQ426" i="2"/>
  <c r="AV426" i="2" s="1"/>
  <c r="AQ387" i="2"/>
  <c r="AV387" i="2" s="1"/>
  <c r="AQ320" i="2"/>
  <c r="AV320" i="2" s="1"/>
  <c r="AQ450" i="2"/>
  <c r="AV450" i="2" s="1"/>
  <c r="AQ349" i="2"/>
  <c r="AV349" i="2" s="1"/>
  <c r="AQ282" i="2"/>
  <c r="AV282" i="2" s="1"/>
  <c r="AQ250" i="2"/>
  <c r="AV250" i="2" s="1"/>
  <c r="AQ364" i="2"/>
  <c r="AV364" i="2" s="1"/>
  <c r="AQ386" i="2"/>
  <c r="AV386" i="2" s="1"/>
  <c r="AQ297" i="2"/>
  <c r="AV297" i="2" s="1"/>
  <c r="AQ261" i="2"/>
  <c r="AV261" i="2" s="1"/>
  <c r="AQ337" i="2"/>
  <c r="AV337" i="2" s="1"/>
  <c r="AQ347" i="2"/>
  <c r="AV347" i="2" s="1"/>
  <c r="AQ248" i="2"/>
  <c r="AV248" i="2" s="1"/>
  <c r="AQ205" i="2"/>
  <c r="AV205" i="2" s="1"/>
  <c r="AQ173" i="2"/>
  <c r="AV173" i="2" s="1"/>
  <c r="AQ141" i="2"/>
  <c r="AV141" i="2" s="1"/>
  <c r="AQ228" i="2"/>
  <c r="AV228" i="2" s="1"/>
  <c r="AQ192" i="2"/>
  <c r="AV192" i="2" s="1"/>
  <c r="AQ160" i="2"/>
  <c r="AV160" i="2" s="1"/>
  <c r="AQ276" i="2"/>
  <c r="AV276" i="2" s="1"/>
  <c r="AQ259" i="2"/>
  <c r="AV259" i="2" s="1"/>
  <c r="AQ203" i="2"/>
  <c r="AV203" i="2" s="1"/>
  <c r="AQ171" i="2"/>
  <c r="AV171" i="2" s="1"/>
  <c r="AQ301" i="2"/>
  <c r="AV301" i="2" s="1"/>
  <c r="AQ252" i="2"/>
  <c r="AV252" i="2" s="1"/>
  <c r="AQ247" i="2"/>
  <c r="AV247" i="2" s="1"/>
  <c r="AQ117" i="2"/>
  <c r="AV117" i="2" s="1"/>
  <c r="AQ85" i="2"/>
  <c r="AV85" i="2" s="1"/>
  <c r="AQ256" i="2"/>
  <c r="AV256" i="2" s="1"/>
  <c r="AQ128" i="2"/>
  <c r="AV128" i="2" s="1"/>
  <c r="AQ96" i="2"/>
  <c r="AV96" i="2" s="1"/>
  <c r="AQ56" i="2"/>
  <c r="AV56" i="2" s="1"/>
  <c r="AQ728" i="2"/>
  <c r="AV728" i="2" s="1"/>
  <c r="AQ696" i="2"/>
  <c r="AV696" i="2" s="1"/>
  <c r="AQ730" i="2"/>
  <c r="AV730" i="2" s="1"/>
  <c r="AQ698" i="2"/>
  <c r="AV698" i="2" s="1"/>
  <c r="AQ735" i="2"/>
  <c r="AV735" i="2" s="1"/>
  <c r="AQ719" i="2"/>
  <c r="AV719" i="2" s="1"/>
  <c r="AQ673" i="2"/>
  <c r="AV673" i="2" s="1"/>
  <c r="AQ664" i="2"/>
  <c r="AV664" i="2" s="1"/>
  <c r="AQ638" i="2"/>
  <c r="AV638" i="2" s="1"/>
  <c r="AQ685" i="2"/>
  <c r="AV685" i="2" s="1"/>
  <c r="AQ632" i="2"/>
  <c r="AV632" i="2" s="1"/>
  <c r="AQ703" i="2"/>
  <c r="AV703" i="2" s="1"/>
  <c r="AQ675" i="2"/>
  <c r="AV675" i="2" s="1"/>
  <c r="AQ606" i="2"/>
  <c r="AV606" i="2" s="1"/>
  <c r="AQ574" i="2"/>
  <c r="AV574" i="2" s="1"/>
  <c r="AQ542" i="2"/>
  <c r="AV542" i="2" s="1"/>
  <c r="AQ672" i="2"/>
  <c r="AV672" i="2" s="1"/>
  <c r="AQ604" i="2"/>
  <c r="AV604" i="2" s="1"/>
  <c r="AQ572" i="2"/>
  <c r="AV572" i="2" s="1"/>
  <c r="AQ540" i="2"/>
  <c r="AV540" i="2" s="1"/>
  <c r="AQ607" i="2"/>
  <c r="AV607" i="2" s="1"/>
  <c r="AQ662" i="2"/>
  <c r="AV662" i="2" s="1"/>
  <c r="AQ601" i="2"/>
  <c r="AV601" i="2" s="1"/>
  <c r="AQ629" i="2"/>
  <c r="AV629" i="2" s="1"/>
  <c r="AQ595" i="2"/>
  <c r="AV595" i="2" s="1"/>
  <c r="AQ527" i="2"/>
  <c r="AV527" i="2" s="1"/>
  <c r="AQ495" i="2"/>
  <c r="AV495" i="2" s="1"/>
  <c r="AQ463" i="2"/>
  <c r="AV463" i="2" s="1"/>
  <c r="AQ656" i="2"/>
  <c r="AV656" i="2" s="1"/>
  <c r="AQ561" i="2"/>
  <c r="AV561" i="2" s="1"/>
  <c r="AQ497" i="2"/>
  <c r="AV497" i="2" s="1"/>
  <c r="AQ465" i="2"/>
  <c r="AV465" i="2" s="1"/>
  <c r="AQ433" i="2"/>
  <c r="AV433" i="2" s="1"/>
  <c r="AQ508" i="2"/>
  <c r="AV508" i="2" s="1"/>
  <c r="AQ454" i="2"/>
  <c r="AV454" i="2" s="1"/>
  <c r="AQ405" i="2"/>
  <c r="AV405" i="2" s="1"/>
  <c r="AQ500" i="2"/>
  <c r="AV500" i="2" s="1"/>
  <c r="AQ464" i="2"/>
  <c r="AV464" i="2" s="1"/>
  <c r="AQ404" i="2"/>
  <c r="AV404" i="2" s="1"/>
  <c r="AQ460" i="2"/>
  <c r="AV460" i="2" s="1"/>
  <c r="AQ456" i="2"/>
  <c r="AV456" i="2" s="1"/>
  <c r="AQ371" i="2"/>
  <c r="AV371" i="2" s="1"/>
  <c r="AQ391" i="2"/>
  <c r="AV391" i="2" s="1"/>
  <c r="AQ366" i="2"/>
  <c r="AV366" i="2" s="1"/>
  <c r="AQ724" i="2"/>
  <c r="AV724" i="2" s="1"/>
  <c r="AQ692" i="2"/>
  <c r="AV692" i="2" s="1"/>
  <c r="AQ726" i="2"/>
  <c r="AV726" i="2" s="1"/>
  <c r="AQ720" i="2"/>
  <c r="AV720" i="2" s="1"/>
  <c r="AQ688" i="2"/>
  <c r="AV688" i="2" s="1"/>
  <c r="AQ722" i="2"/>
  <c r="AV722" i="2" s="1"/>
  <c r="AQ690" i="2"/>
  <c r="AV690" i="2" s="1"/>
  <c r="AQ743" i="2"/>
  <c r="AV743" i="2" s="1"/>
  <c r="AQ687" i="2"/>
  <c r="AV687" i="2" s="1"/>
  <c r="AQ665" i="2"/>
  <c r="AV665" i="2" s="1"/>
  <c r="AQ674" i="2"/>
  <c r="AV674" i="2" s="1"/>
  <c r="AQ630" i="2"/>
  <c r="AV630" i="2" s="1"/>
  <c r="AQ667" i="2"/>
  <c r="AV667" i="2" s="1"/>
  <c r="AQ624" i="2"/>
  <c r="AV624" i="2" s="1"/>
  <c r="AQ659" i="2"/>
  <c r="AV659" i="2" s="1"/>
  <c r="AQ650" i="2"/>
  <c r="AV650" i="2" s="1"/>
  <c r="AQ21" i="2"/>
  <c r="AV21" i="2" s="1"/>
  <c r="AQ41" i="2"/>
  <c r="AV41" i="2" s="1"/>
  <c r="AQ716" i="2"/>
  <c r="AV716" i="2" s="1"/>
  <c r="AQ684" i="2"/>
  <c r="AV684" i="2" s="1"/>
  <c r="AQ718" i="2"/>
  <c r="AV718" i="2" s="1"/>
  <c r="AQ686" i="2"/>
  <c r="AV686" i="2" s="1"/>
  <c r="AQ727" i="2"/>
  <c r="AV727" i="2" s="1"/>
  <c r="AQ733" i="2"/>
  <c r="AV733" i="2" s="1"/>
  <c r="AQ661" i="2"/>
  <c r="AV661" i="2" s="1"/>
  <c r="AQ660" i="2"/>
  <c r="AV660" i="2" s="1"/>
  <c r="AQ626" i="2"/>
  <c r="AV626" i="2" s="1"/>
  <c r="AQ658" i="2"/>
  <c r="AV658" i="2" s="1"/>
  <c r="AQ620" i="2"/>
  <c r="AV620" i="2" s="1"/>
  <c r="AQ655" i="2"/>
  <c r="AV655" i="2" s="1"/>
  <c r="AQ641" i="2"/>
  <c r="AV641" i="2" s="1"/>
  <c r="AQ594" i="2"/>
  <c r="AV594" i="2" s="1"/>
  <c r="AQ562" i="2"/>
  <c r="AV562" i="2" s="1"/>
  <c r="AQ530" i="2"/>
  <c r="AV530" i="2" s="1"/>
  <c r="AQ643" i="2"/>
  <c r="AV643" i="2" s="1"/>
  <c r="AQ592" i="2"/>
  <c r="AV592" i="2" s="1"/>
  <c r="AQ560" i="2"/>
  <c r="AV560" i="2" s="1"/>
  <c r="AQ528" i="2"/>
  <c r="AV528" i="2" s="1"/>
  <c r="AQ557" i="2"/>
  <c r="AV557" i="2" s="1"/>
  <c r="AQ581" i="2"/>
  <c r="AV581" i="2" s="1"/>
  <c r="AQ555" i="2"/>
  <c r="AV555" i="2" s="1"/>
  <c r="AQ583" i="2"/>
  <c r="AV583" i="2" s="1"/>
  <c r="AQ535" i="2"/>
  <c r="AV535" i="2" s="1"/>
  <c r="AQ515" i="2"/>
  <c r="AV515" i="2" s="1"/>
  <c r="AQ483" i="2"/>
  <c r="AV483" i="2" s="1"/>
  <c r="AQ451" i="2"/>
  <c r="AV451" i="2" s="1"/>
  <c r="AQ545" i="2"/>
  <c r="AV545" i="2" s="1"/>
  <c r="AQ517" i="2"/>
  <c r="AV517" i="2" s="1"/>
  <c r="AQ485" i="2"/>
  <c r="AV485" i="2" s="1"/>
  <c r="AQ453" i="2"/>
  <c r="AV453" i="2" s="1"/>
  <c r="AQ551" i="2"/>
  <c r="AV551" i="2" s="1"/>
  <c r="AQ458" i="2"/>
  <c r="AV458" i="2" s="1"/>
  <c r="AQ425" i="2"/>
  <c r="AV425" i="2" s="1"/>
  <c r="AQ393" i="2"/>
  <c r="AV393" i="2" s="1"/>
  <c r="AQ518" i="2"/>
  <c r="AV518" i="2" s="1"/>
  <c r="AQ424" i="2"/>
  <c r="AV424" i="2" s="1"/>
  <c r="AQ522" i="2"/>
  <c r="AV522" i="2" s="1"/>
  <c r="AQ498" i="2"/>
  <c r="AV498" i="2" s="1"/>
  <c r="AQ410" i="2"/>
  <c r="AV410" i="2" s="1"/>
  <c r="AQ436" i="2"/>
  <c r="AV436" i="2" s="1"/>
  <c r="AQ394" i="2"/>
  <c r="AV394" i="2" s="1"/>
  <c r="AQ354" i="2"/>
  <c r="AV354" i="2" s="1"/>
  <c r="AQ322" i="2"/>
  <c r="AV322" i="2" s="1"/>
  <c r="AQ396" i="2"/>
  <c r="AV396" i="2" s="1"/>
  <c r="AQ373" i="2"/>
  <c r="AV373" i="2" s="1"/>
  <c r="AQ488" i="2"/>
  <c r="AV488" i="2" s="1"/>
  <c r="AQ357" i="2"/>
  <c r="AV357" i="2" s="1"/>
  <c r="AQ287" i="2"/>
  <c r="AV287" i="2" s="1"/>
  <c r="AQ339" i="2"/>
  <c r="AV339" i="2" s="1"/>
  <c r="AQ312" i="2"/>
  <c r="AV312" i="2" s="1"/>
  <c r="AQ266" i="2"/>
  <c r="AV266" i="2" s="1"/>
  <c r="AQ234" i="2"/>
  <c r="AV234" i="2" s="1"/>
  <c r="AQ313" i="2"/>
  <c r="AV313" i="2" s="1"/>
  <c r="AQ336" i="2"/>
  <c r="AV336" i="2" s="1"/>
  <c r="AQ277" i="2"/>
  <c r="AV277" i="2" s="1"/>
  <c r="AQ245" i="2"/>
  <c r="AV245" i="2" s="1"/>
  <c r="AQ300" i="2"/>
  <c r="AV300" i="2" s="1"/>
  <c r="AQ293" i="2"/>
  <c r="AV293" i="2" s="1"/>
  <c r="AQ221" i="2"/>
  <c r="AV221" i="2" s="1"/>
  <c r="AQ189" i="2"/>
  <c r="AV189" i="2" s="1"/>
  <c r="AQ157" i="2"/>
  <c r="AV157" i="2" s="1"/>
  <c r="AQ244" i="2"/>
  <c r="AV244" i="2" s="1"/>
  <c r="AQ208" i="2"/>
  <c r="AV208" i="2" s="1"/>
  <c r="AQ176" i="2"/>
  <c r="AV176" i="2" s="1"/>
  <c r="AQ144" i="2"/>
  <c r="AV144" i="2" s="1"/>
  <c r="AQ333" i="2"/>
  <c r="AV333" i="2" s="1"/>
  <c r="AQ219" i="2"/>
  <c r="AV219" i="2" s="1"/>
  <c r="AQ187" i="2"/>
  <c r="AV187" i="2" s="1"/>
  <c r="AQ155" i="2"/>
  <c r="AV155" i="2" s="1"/>
  <c r="AQ319" i="2"/>
  <c r="AV319" i="2" s="1"/>
  <c r="AQ384" i="2"/>
  <c r="AV384" i="2" s="1"/>
  <c r="AQ162" i="2"/>
  <c r="AV162" i="2" s="1"/>
  <c r="AQ101" i="2"/>
  <c r="AV101" i="2" s="1"/>
  <c r="AQ69" i="2"/>
  <c r="AV69" i="2" s="1"/>
  <c r="AQ129" i="2"/>
  <c r="AV129" i="2" s="1"/>
  <c r="AQ112" i="2"/>
  <c r="AV112" i="2" s="1"/>
  <c r="AQ740" i="2"/>
  <c r="AV740" i="2" s="1"/>
  <c r="AQ708" i="2"/>
  <c r="AV708" i="2" s="1"/>
  <c r="AQ742" i="2"/>
  <c r="AV742" i="2" s="1"/>
  <c r="AQ710" i="2"/>
  <c r="AV710" i="2" s="1"/>
  <c r="AQ678" i="2"/>
  <c r="AV678" i="2" s="1"/>
  <c r="AQ695" i="2"/>
  <c r="AV695" i="2" s="1"/>
  <c r="AQ725" i="2"/>
  <c r="AV725" i="2" s="1"/>
  <c r="AQ653" i="2"/>
  <c r="AV653" i="2" s="1"/>
  <c r="AQ651" i="2"/>
  <c r="AV651" i="2" s="1"/>
  <c r="AQ717" i="2"/>
  <c r="AV717" i="2" s="1"/>
  <c r="AQ644" i="2"/>
  <c r="AV644" i="2" s="1"/>
  <c r="AQ639" i="2"/>
  <c r="AV639" i="2" s="1"/>
  <c r="AQ631" i="2"/>
  <c r="AV631" i="2" s="1"/>
  <c r="AQ618" i="2"/>
  <c r="AV618" i="2" s="1"/>
  <c r="AQ586" i="2"/>
  <c r="AV586" i="2" s="1"/>
  <c r="AQ554" i="2"/>
  <c r="AV554" i="2" s="1"/>
  <c r="AQ633" i="2"/>
  <c r="AV633" i="2" s="1"/>
  <c r="AQ616" i="2"/>
  <c r="AV616" i="2" s="1"/>
  <c r="AQ584" i="2"/>
  <c r="AV584" i="2" s="1"/>
  <c r="AQ552" i="2"/>
  <c r="AV552" i="2" s="1"/>
  <c r="AQ666" i="2"/>
  <c r="AV666" i="2" s="1"/>
  <c r="AQ529" i="2"/>
  <c r="AV529" i="2" s="1"/>
  <c r="AQ549" i="2"/>
  <c r="AV549" i="2" s="1"/>
  <c r="AQ577" i="2"/>
  <c r="AV577" i="2" s="1"/>
  <c r="AQ537" i="2"/>
  <c r="AV537" i="2" s="1"/>
  <c r="AQ609" i="2"/>
  <c r="AV609" i="2" s="1"/>
  <c r="AQ507" i="2"/>
  <c r="AV507" i="2" s="1"/>
  <c r="AQ475" i="2"/>
  <c r="AV475" i="2" s="1"/>
  <c r="AQ443" i="2"/>
  <c r="AV443" i="2" s="1"/>
  <c r="AQ647" i="2"/>
  <c r="AV647" i="2" s="1"/>
  <c r="AQ509" i="2"/>
  <c r="AV509" i="2" s="1"/>
  <c r="AQ477" i="2"/>
  <c r="AV477" i="2" s="1"/>
  <c r="AQ445" i="2"/>
  <c r="AV445" i="2" s="1"/>
  <c r="AQ480" i="2"/>
  <c r="AV480" i="2" s="1"/>
  <c r="AQ504" i="2"/>
  <c r="AV504" i="2" s="1"/>
  <c r="AQ417" i="2"/>
  <c r="AV417" i="2" s="1"/>
  <c r="AQ385" i="2"/>
  <c r="AV385" i="2" s="1"/>
  <c r="AQ510" i="2"/>
  <c r="AV510" i="2" s="1"/>
  <c r="AQ416" i="2"/>
  <c r="AV416" i="2" s="1"/>
  <c r="AQ506" i="2"/>
  <c r="AV506" i="2" s="1"/>
  <c r="AQ466" i="2"/>
  <c r="AV466" i="2" s="1"/>
  <c r="AQ383" i="2"/>
  <c r="AV383" i="2" s="1"/>
  <c r="AQ415" i="2"/>
  <c r="AV415" i="2" s="1"/>
  <c r="AQ378" i="2"/>
  <c r="AV378" i="2" s="1"/>
  <c r="AQ680" i="2"/>
  <c r="AV680" i="2" s="1"/>
  <c r="AQ669" i="2"/>
  <c r="AV669" i="2" s="1"/>
  <c r="AQ628" i="2"/>
  <c r="AV628" i="2" s="1"/>
  <c r="AQ590" i="2"/>
  <c r="AV590" i="2" s="1"/>
  <c r="AQ699" i="2"/>
  <c r="AV699" i="2" s="1"/>
  <c r="AQ588" i="2"/>
  <c r="AV588" i="2" s="1"/>
  <c r="AQ723" i="2"/>
  <c r="AV723" i="2" s="1"/>
  <c r="AQ567" i="2"/>
  <c r="AV567" i="2" s="1"/>
  <c r="AQ579" i="2"/>
  <c r="AV579" i="2" s="1"/>
  <c r="AQ511" i="2"/>
  <c r="AV511" i="2" s="1"/>
  <c r="AQ447" i="2"/>
  <c r="AV447" i="2" s="1"/>
  <c r="AQ513" i="2"/>
  <c r="AV513" i="2" s="1"/>
  <c r="AQ449" i="2"/>
  <c r="AV449" i="2" s="1"/>
  <c r="AQ547" i="2"/>
  <c r="AV547" i="2" s="1"/>
  <c r="AQ389" i="2"/>
  <c r="AV389" i="2" s="1"/>
  <c r="AQ420" i="2"/>
  <c r="AV420" i="2" s="1"/>
  <c r="AQ484" i="2"/>
  <c r="AV484" i="2" s="1"/>
  <c r="AQ432" i="2"/>
  <c r="AV432" i="2" s="1"/>
  <c r="AQ350" i="2"/>
  <c r="AV350" i="2" s="1"/>
  <c r="AQ310" i="2"/>
  <c r="AV310" i="2" s="1"/>
  <c r="AQ381" i="2"/>
  <c r="AV381" i="2" s="1"/>
  <c r="AQ423" i="2"/>
  <c r="AV423" i="2" s="1"/>
  <c r="AQ325" i="2"/>
  <c r="AV325" i="2" s="1"/>
  <c r="AQ353" i="2"/>
  <c r="AV353" i="2" s="1"/>
  <c r="AQ303" i="2"/>
  <c r="AV303" i="2" s="1"/>
  <c r="AQ254" i="2"/>
  <c r="AV254" i="2" s="1"/>
  <c r="AQ340" i="2"/>
  <c r="AV340" i="2" s="1"/>
  <c r="AQ327" i="2"/>
  <c r="AV327" i="2" s="1"/>
  <c r="AQ265" i="2"/>
  <c r="AV265" i="2" s="1"/>
  <c r="AQ323" i="2"/>
  <c r="AV323" i="2" s="1"/>
  <c r="AQ328" i="2"/>
  <c r="AV328" i="2" s="1"/>
  <c r="AQ209" i="2"/>
  <c r="AV209" i="2" s="1"/>
  <c r="AQ165" i="2"/>
  <c r="AV165" i="2" s="1"/>
  <c r="AQ227" i="2"/>
  <c r="AV227" i="2" s="1"/>
  <c r="AQ196" i="2"/>
  <c r="AV196" i="2" s="1"/>
  <c r="AQ152" i="2"/>
  <c r="AV152" i="2" s="1"/>
  <c r="AQ294" i="2"/>
  <c r="AV294" i="2" s="1"/>
  <c r="AQ207" i="2"/>
  <c r="AV207" i="2" s="1"/>
  <c r="AQ163" i="2"/>
  <c r="AV163" i="2" s="1"/>
  <c r="AQ288" i="2"/>
  <c r="AV288" i="2" s="1"/>
  <c r="AQ158" i="2"/>
  <c r="AV158" i="2" s="1"/>
  <c r="AQ109" i="2"/>
  <c r="AV109" i="2" s="1"/>
  <c r="AQ65" i="2"/>
  <c r="AV65" i="2" s="1"/>
  <c r="AQ142" i="2"/>
  <c r="AV142" i="2" s="1"/>
  <c r="AQ88" i="2"/>
  <c r="AV88" i="2" s="1"/>
  <c r="AQ139" i="2"/>
  <c r="AV139" i="2" s="1"/>
  <c r="AQ103" i="2"/>
  <c r="AV103" i="2" s="1"/>
  <c r="AQ71" i="2"/>
  <c r="AV71" i="2" s="1"/>
  <c r="AQ126" i="2"/>
  <c r="AV126" i="2" s="1"/>
  <c r="AQ94" i="2"/>
  <c r="AV94" i="2" s="1"/>
  <c r="AQ62" i="2"/>
  <c r="AV62" i="2" s="1"/>
  <c r="AQ30" i="2"/>
  <c r="AV30" i="2" s="1"/>
  <c r="AQ53" i="2"/>
  <c r="AV53" i="2" s="1"/>
  <c r="AQ714" i="2"/>
  <c r="AV714" i="2" s="1"/>
  <c r="AQ657" i="2"/>
  <c r="AV657" i="2" s="1"/>
  <c r="AQ741" i="2"/>
  <c r="AV741" i="2" s="1"/>
  <c r="AQ582" i="2"/>
  <c r="AV582" i="2" s="1"/>
  <c r="AQ617" i="2"/>
  <c r="AV617" i="2" s="1"/>
  <c r="AQ580" i="2"/>
  <c r="AV580" i="2" s="1"/>
  <c r="AQ637" i="2"/>
  <c r="AV637" i="2" s="1"/>
  <c r="AQ533" i="2"/>
  <c r="AV533" i="2" s="1"/>
  <c r="AQ623" i="2"/>
  <c r="AV623" i="2" s="1"/>
  <c r="AQ503" i="2"/>
  <c r="AV503" i="2" s="1"/>
  <c r="AQ439" i="2"/>
  <c r="AV439" i="2" s="1"/>
  <c r="AQ505" i="2"/>
  <c r="AV505" i="2" s="1"/>
  <c r="AQ441" i="2"/>
  <c r="AV441" i="2" s="1"/>
  <c r="AQ486" i="2"/>
  <c r="AV486" i="2" s="1"/>
  <c r="AQ514" i="2"/>
  <c r="AV514" i="2" s="1"/>
  <c r="AQ412" i="2"/>
  <c r="AV412" i="2" s="1"/>
  <c r="AQ452" i="2"/>
  <c r="AV452" i="2" s="1"/>
  <c r="AQ406" i="2"/>
  <c r="AV406" i="2" s="1"/>
  <c r="AQ346" i="2"/>
  <c r="AV346" i="2" s="1"/>
  <c r="AQ302" i="2"/>
  <c r="AV302" i="2" s="1"/>
  <c r="AQ377" i="2"/>
  <c r="AV377" i="2" s="1"/>
  <c r="AQ414" i="2"/>
  <c r="AV414" i="2" s="1"/>
  <c r="AQ311" i="2"/>
  <c r="AV311" i="2" s="1"/>
  <c r="AQ348" i="2"/>
  <c r="AV348" i="2" s="1"/>
  <c r="AQ290" i="2"/>
  <c r="AV290" i="2" s="1"/>
  <c r="AQ246" i="2"/>
  <c r="AV246" i="2" s="1"/>
  <c r="AQ331" i="2"/>
  <c r="AV331" i="2" s="1"/>
  <c r="AQ309" i="2"/>
  <c r="AV309" i="2" s="1"/>
  <c r="AQ257" i="2"/>
  <c r="AV257" i="2" s="1"/>
  <c r="AQ305" i="2"/>
  <c r="AV305" i="2" s="1"/>
  <c r="AQ271" i="2"/>
  <c r="AV271" i="2" s="1"/>
  <c r="AQ201" i="2"/>
  <c r="AV201" i="2" s="1"/>
  <c r="AQ161" i="2"/>
  <c r="AV161" i="2" s="1"/>
  <c r="AQ240" i="2"/>
  <c r="AV240" i="2" s="1"/>
  <c r="AQ188" i="2"/>
  <c r="AV188" i="2" s="1"/>
  <c r="AQ148" i="2"/>
  <c r="AV148" i="2" s="1"/>
  <c r="AQ280" i="2"/>
  <c r="AV280" i="2" s="1"/>
  <c r="AQ199" i="2"/>
  <c r="AV199" i="2" s="1"/>
  <c r="AQ159" i="2"/>
  <c r="AV159" i="2" s="1"/>
  <c r="AQ268" i="2"/>
  <c r="AV268" i="2" s="1"/>
  <c r="AQ237" i="2"/>
  <c r="AV237" i="2" s="1"/>
  <c r="AQ105" i="2"/>
  <c r="AV105" i="2" s="1"/>
  <c r="AQ61" i="2"/>
  <c r="AV61" i="2" s="1"/>
  <c r="AQ124" i="2"/>
  <c r="AV124" i="2" s="1"/>
  <c r="AQ84" i="2"/>
  <c r="AV84" i="2" s="1"/>
  <c r="AQ134" i="2"/>
  <c r="AV134" i="2" s="1"/>
  <c r="AQ99" i="2"/>
  <c r="AV99" i="2" s="1"/>
  <c r="AQ67" i="2"/>
  <c r="AV67" i="2" s="1"/>
  <c r="AQ122" i="2"/>
  <c r="AV122" i="2" s="1"/>
  <c r="AQ90" i="2"/>
  <c r="AV90" i="2" s="1"/>
  <c r="AQ58" i="2"/>
  <c r="AV58" i="2" s="1"/>
  <c r="AQ26" i="2"/>
  <c r="AV26" i="2" s="1"/>
  <c r="AQ461" i="2"/>
  <c r="AV461" i="2" s="1"/>
  <c r="AQ694" i="2"/>
  <c r="AV694" i="2" s="1"/>
  <c r="AQ731" i="2"/>
  <c r="AV731" i="2" s="1"/>
  <c r="AQ663" i="2"/>
  <c r="AV663" i="2" s="1"/>
  <c r="AQ570" i="2"/>
  <c r="AV570" i="2" s="1"/>
  <c r="AQ668" i="2"/>
  <c r="AV668" i="2" s="1"/>
  <c r="AQ568" i="2"/>
  <c r="AV568" i="2" s="1"/>
  <c r="AQ589" i="2"/>
  <c r="AV589" i="2" s="1"/>
  <c r="AQ587" i="2"/>
  <c r="AV587" i="2" s="1"/>
  <c r="AQ593" i="2"/>
  <c r="AV593" i="2" s="1"/>
  <c r="AQ491" i="2"/>
  <c r="AV491" i="2" s="1"/>
  <c r="AQ649" i="2"/>
  <c r="AV649" i="2" s="1"/>
  <c r="AQ493" i="2"/>
  <c r="AV493" i="2" s="1"/>
  <c r="AQ429" i="2"/>
  <c r="AV429" i="2" s="1"/>
  <c r="AQ440" i="2"/>
  <c r="AV440" i="2" s="1"/>
  <c r="AQ482" i="2"/>
  <c r="AV482" i="2" s="1"/>
  <c r="AQ400" i="2"/>
  <c r="AV400" i="2" s="1"/>
  <c r="AQ427" i="2"/>
  <c r="AV427" i="2" s="1"/>
  <c r="AQ411" i="2"/>
  <c r="AV411" i="2" s="1"/>
  <c r="AQ342" i="2"/>
  <c r="AV342" i="2" s="1"/>
  <c r="AQ438" i="2"/>
  <c r="AV438" i="2" s="1"/>
  <c r="AQ369" i="2"/>
  <c r="AV369" i="2" s="1"/>
  <c r="AQ388" i="2"/>
  <c r="AV388" i="2" s="1"/>
  <c r="AQ292" i="2"/>
  <c r="AV292" i="2" s="1"/>
  <c r="AQ321" i="2"/>
  <c r="AV321" i="2" s="1"/>
  <c r="AQ286" i="2"/>
  <c r="AV286" i="2" s="1"/>
  <c r="AQ242" i="2"/>
  <c r="AV242" i="2" s="1"/>
  <c r="AQ308" i="2"/>
  <c r="AV308" i="2" s="1"/>
  <c r="AQ304" i="2"/>
  <c r="AV304" i="2" s="1"/>
  <c r="AQ253" i="2"/>
  <c r="AV253" i="2" s="1"/>
  <c r="AQ296" i="2"/>
  <c r="AV296" i="2" s="1"/>
  <c r="AQ263" i="2"/>
  <c r="AV263" i="2" s="1"/>
  <c r="AQ197" i="2"/>
  <c r="AV197" i="2" s="1"/>
  <c r="AQ153" i="2"/>
  <c r="AV153" i="2" s="1"/>
  <c r="AQ229" i="2"/>
  <c r="AV229" i="2" s="1"/>
  <c r="AQ184" i="2"/>
  <c r="AV184" i="2" s="1"/>
  <c r="AQ140" i="2"/>
  <c r="AV140" i="2" s="1"/>
  <c r="AQ267" i="2"/>
  <c r="AV267" i="2" s="1"/>
  <c r="AQ195" i="2"/>
  <c r="AV195" i="2" s="1"/>
  <c r="AQ151" i="2"/>
  <c r="AV151" i="2" s="1"/>
  <c r="AQ260" i="2"/>
  <c r="AV260" i="2" s="1"/>
  <c r="AQ214" i="2"/>
  <c r="AV214" i="2" s="1"/>
  <c r="AQ97" i="2"/>
  <c r="AV97" i="2" s="1"/>
  <c r="AQ351" i="2"/>
  <c r="AV351" i="2" s="1"/>
  <c r="AQ120" i="2"/>
  <c r="AV120" i="2" s="1"/>
  <c r="AQ80" i="2"/>
  <c r="AV80" i="2" s="1"/>
  <c r="AQ127" i="2"/>
  <c r="AV127" i="2" s="1"/>
  <c r="AQ95" i="2"/>
  <c r="AV95" i="2" s="1"/>
  <c r="AQ63" i="2"/>
  <c r="AV63" i="2" s="1"/>
  <c r="AQ118" i="2"/>
  <c r="AV118" i="2" s="1"/>
  <c r="AQ86" i="2"/>
  <c r="AV86" i="2" s="1"/>
  <c r="AQ54" i="2"/>
  <c r="AV54" i="2" s="1"/>
  <c r="AQ22" i="2"/>
  <c r="AV22" i="2" s="1"/>
  <c r="AQ36" i="2"/>
  <c r="AV36" i="2" s="1"/>
  <c r="AQ682" i="2"/>
  <c r="AV682" i="2" s="1"/>
  <c r="AQ652" i="2"/>
  <c r="AV652" i="2" s="1"/>
  <c r="AQ645" i="2"/>
  <c r="AV645" i="2" s="1"/>
  <c r="AQ566" i="2"/>
  <c r="AV566" i="2" s="1"/>
  <c r="AQ654" i="2"/>
  <c r="AV654" i="2" s="1"/>
  <c r="AQ564" i="2"/>
  <c r="AV564" i="2" s="1"/>
  <c r="AQ575" i="2"/>
  <c r="AV575" i="2" s="1"/>
  <c r="AQ569" i="2"/>
  <c r="AV569" i="2" s="1"/>
  <c r="AQ591" i="2"/>
  <c r="AV591" i="2" s="1"/>
  <c r="AQ487" i="2"/>
  <c r="AV487" i="2" s="1"/>
  <c r="AQ611" i="2"/>
  <c r="AV611" i="2" s="1"/>
  <c r="AQ489" i="2"/>
  <c r="AV489" i="2" s="1"/>
  <c r="AQ670" i="2"/>
  <c r="AV670" i="2" s="1"/>
  <c r="AQ430" i="2"/>
  <c r="AV430" i="2" s="1"/>
  <c r="AQ468" i="2"/>
  <c r="AV468" i="2" s="1"/>
  <c r="AQ541" i="2"/>
  <c r="AV541" i="2" s="1"/>
  <c r="AQ419" i="2"/>
  <c r="AV419" i="2" s="1"/>
  <c r="AQ402" i="2"/>
  <c r="AV402" i="2" s="1"/>
  <c r="AQ334" i="2"/>
  <c r="AV334" i="2" s="1"/>
  <c r="AQ407" i="2"/>
  <c r="AV407" i="2" s="1"/>
  <c r="AQ365" i="2"/>
  <c r="AV365" i="2" s="1"/>
  <c r="AQ431" i="2"/>
  <c r="AV431" i="2" s="1"/>
  <c r="AQ291" i="2"/>
  <c r="AV291" i="2" s="1"/>
  <c r="AQ316" i="2"/>
  <c r="AV316" i="2" s="1"/>
  <c r="AQ278" i="2"/>
  <c r="AV278" i="2" s="1"/>
  <c r="AQ238" i="2"/>
  <c r="AV238" i="2" s="1"/>
  <c r="AQ299" i="2"/>
  <c r="AV299" i="2" s="1"/>
  <c r="AQ289" i="2"/>
  <c r="AV289" i="2" s="1"/>
  <c r="AQ249" i="2"/>
  <c r="AV249" i="2" s="1"/>
  <c r="AQ295" i="2"/>
  <c r="AV295" i="2" s="1"/>
  <c r="AQ239" i="2"/>
  <c r="AV239" i="2" s="1"/>
  <c r="AQ193" i="2"/>
  <c r="AV193" i="2" s="1"/>
  <c r="AQ149" i="2"/>
  <c r="AV149" i="2" s="1"/>
  <c r="AQ220" i="2"/>
  <c r="AV220" i="2" s="1"/>
  <c r="AQ180" i="2"/>
  <c r="AV180" i="2" s="1"/>
  <c r="AQ136" i="2"/>
  <c r="AV136" i="2" s="1"/>
  <c r="AQ255" i="2"/>
  <c r="AV255" i="2" s="1"/>
  <c r="AQ191" i="2"/>
  <c r="AV191" i="2" s="1"/>
  <c r="AQ147" i="2"/>
  <c r="AV147" i="2" s="1"/>
  <c r="AQ243" i="2"/>
  <c r="AV243" i="2" s="1"/>
  <c r="AQ182" i="2"/>
  <c r="AV182" i="2" s="1"/>
  <c r="AQ93" i="2"/>
  <c r="AV93" i="2" s="1"/>
  <c r="AQ236" i="2"/>
  <c r="AV236" i="2" s="1"/>
  <c r="AQ116" i="2"/>
  <c r="AV116" i="2" s="1"/>
  <c r="AQ218" i="2"/>
  <c r="AV218" i="2" s="1"/>
  <c r="AQ123" i="2"/>
  <c r="AV123" i="2" s="1"/>
  <c r="AQ91" i="2"/>
  <c r="AV91" i="2" s="1"/>
  <c r="AQ59" i="2"/>
  <c r="AV59" i="2" s="1"/>
  <c r="AQ114" i="2"/>
  <c r="AV114" i="2" s="1"/>
  <c r="AQ82" i="2"/>
  <c r="AV82" i="2" s="1"/>
  <c r="AQ50" i="2"/>
  <c r="AV50" i="2" s="1"/>
  <c r="AQ18" i="2"/>
  <c r="AV18" i="2" s="1"/>
  <c r="AQ19" i="2"/>
  <c r="AV19" i="2" s="1"/>
  <c r="AQ135" i="2"/>
  <c r="AV135" i="2" s="1"/>
  <c r="AQ721" i="2"/>
  <c r="AV721" i="2" s="1"/>
  <c r="AQ634" i="2"/>
  <c r="AV634" i="2" s="1"/>
  <c r="AQ671" i="2"/>
  <c r="AV671" i="2" s="1"/>
  <c r="AQ558" i="2"/>
  <c r="AV558" i="2" s="1"/>
  <c r="AQ625" i="2"/>
  <c r="AV625" i="2" s="1"/>
  <c r="AQ556" i="2"/>
  <c r="AV556" i="2" s="1"/>
  <c r="AQ543" i="2"/>
  <c r="AV543" i="2" s="1"/>
  <c r="AQ539" i="2"/>
  <c r="AV539" i="2" s="1"/>
  <c r="AQ526" i="2"/>
  <c r="AV526" i="2" s="1"/>
  <c r="AQ479" i="2"/>
  <c r="AV479" i="2" s="1"/>
  <c r="AQ531" i="2"/>
  <c r="AV531" i="2" s="1"/>
  <c r="AQ481" i="2"/>
  <c r="AV481" i="2" s="1"/>
  <c r="AQ494" i="2"/>
  <c r="AV494" i="2" s="1"/>
  <c r="AQ421" i="2"/>
  <c r="AV421" i="2" s="1"/>
  <c r="AQ516" i="2"/>
  <c r="AV516" i="2" s="1"/>
  <c r="AQ520" i="2"/>
  <c r="AV520" i="2" s="1"/>
  <c r="AQ390" i="2"/>
  <c r="AV390" i="2" s="1"/>
  <c r="AQ382" i="2"/>
  <c r="AV382" i="2" s="1"/>
  <c r="AQ330" i="2"/>
  <c r="AV330" i="2" s="1"/>
  <c r="AQ395" i="2"/>
  <c r="AV395" i="2" s="1"/>
  <c r="AQ470" i="2"/>
  <c r="AV470" i="2" s="1"/>
  <c r="AQ376" i="2"/>
  <c r="AV376" i="2" s="1"/>
  <c r="AQ283" i="2"/>
  <c r="AV283" i="2" s="1"/>
  <c r="AQ307" i="2"/>
  <c r="AV307" i="2" s="1"/>
  <c r="AQ274" i="2"/>
  <c r="AV274" i="2" s="1"/>
  <c r="AQ230" i="2"/>
  <c r="AV230" i="2" s="1"/>
  <c r="AQ298" i="2"/>
  <c r="AV298" i="2" s="1"/>
  <c r="AQ285" i="2"/>
  <c r="AV285" i="2" s="1"/>
  <c r="AQ241" i="2"/>
  <c r="AV241" i="2" s="1"/>
  <c r="AQ356" i="2"/>
  <c r="AV356" i="2" s="1"/>
  <c r="AQ225" i="2"/>
  <c r="AV225" i="2" s="1"/>
  <c r="AQ185" i="2"/>
  <c r="AV185" i="2" s="1"/>
  <c r="AQ145" i="2"/>
  <c r="AV145" i="2" s="1"/>
  <c r="AQ216" i="2"/>
  <c r="AV216" i="2" s="1"/>
  <c r="AQ172" i="2"/>
  <c r="AV172" i="2" s="1"/>
  <c r="AQ132" i="2"/>
  <c r="AV132" i="2" s="1"/>
  <c r="AQ233" i="2"/>
  <c r="AV233" i="2" s="1"/>
  <c r="AQ183" i="2"/>
  <c r="AV183" i="2" s="1"/>
  <c r="AQ143" i="2"/>
  <c r="AV143" i="2" s="1"/>
  <c r="AQ223" i="2"/>
  <c r="AV223" i="2" s="1"/>
  <c r="AQ131" i="2"/>
  <c r="AV131" i="2" s="1"/>
  <c r="AQ89" i="2"/>
  <c r="AV89" i="2" s="1"/>
  <c r="AQ194" i="2"/>
  <c r="AV194" i="2" s="1"/>
  <c r="AQ108" i="2"/>
  <c r="AV108" i="2" s="1"/>
  <c r="AQ186" i="2"/>
  <c r="AV186" i="2" s="1"/>
  <c r="AQ119" i="2"/>
  <c r="AV119" i="2" s="1"/>
  <c r="AQ87" i="2"/>
  <c r="AV87" i="2" s="1"/>
  <c r="AQ55" i="2"/>
  <c r="AV55" i="2" s="1"/>
  <c r="AQ110" i="2"/>
  <c r="AV110" i="2" s="1"/>
  <c r="AQ78" i="2"/>
  <c r="AV78" i="2" s="1"/>
  <c r="AQ46" i="2"/>
  <c r="AV46" i="2" s="1"/>
  <c r="AQ14" i="2"/>
  <c r="AV14" i="2" s="1"/>
  <c r="AQ20" i="2"/>
  <c r="AV20" i="2" s="1"/>
  <c r="AQ600" i="2"/>
  <c r="AV600" i="2" s="1"/>
  <c r="AQ713" i="2"/>
  <c r="AV713" i="2" s="1"/>
  <c r="AQ622" i="2"/>
  <c r="AV622" i="2" s="1"/>
  <c r="AQ627" i="2"/>
  <c r="AV627" i="2" s="1"/>
  <c r="AQ550" i="2"/>
  <c r="AV550" i="2" s="1"/>
  <c r="AQ612" i="2"/>
  <c r="AV612" i="2" s="1"/>
  <c r="AQ548" i="2"/>
  <c r="AV548" i="2" s="1"/>
  <c r="AQ525" i="2"/>
  <c r="AV525" i="2" s="1"/>
  <c r="AQ573" i="2"/>
  <c r="AV573" i="2" s="1"/>
  <c r="AQ605" i="2"/>
  <c r="AV605" i="2" s="1"/>
  <c r="AQ471" i="2"/>
  <c r="AV471" i="2" s="1"/>
  <c r="AQ565" i="2"/>
  <c r="AV565" i="2" s="1"/>
  <c r="AQ473" i="2"/>
  <c r="AV473" i="2" s="1"/>
  <c r="AQ462" i="2"/>
  <c r="AV462" i="2" s="1"/>
  <c r="AQ413" i="2"/>
  <c r="AV413" i="2" s="1"/>
  <c r="AQ496" i="2"/>
  <c r="AV496" i="2" s="1"/>
  <c r="AQ492" i="2"/>
  <c r="AV492" i="2" s="1"/>
  <c r="AQ379" i="2"/>
  <c r="AV379" i="2" s="1"/>
  <c r="AQ374" i="2"/>
  <c r="AV374" i="2" s="1"/>
  <c r="AQ326" i="2"/>
  <c r="AV326" i="2" s="1"/>
  <c r="AQ502" i="2"/>
  <c r="AV502" i="2" s="1"/>
  <c r="AQ422" i="2"/>
  <c r="AV422" i="2" s="1"/>
  <c r="AQ361" i="2"/>
  <c r="AV361" i="2" s="1"/>
  <c r="AQ279" i="2"/>
  <c r="AV279" i="2" s="1"/>
  <c r="AQ344" i="2"/>
  <c r="AV344" i="2" s="1"/>
  <c r="AQ270" i="2"/>
  <c r="AV270" i="2" s="1"/>
  <c r="AQ226" i="2"/>
  <c r="AV226" i="2" s="1"/>
  <c r="AQ368" i="2"/>
  <c r="AV368" i="2" s="1"/>
  <c r="AQ281" i="2"/>
  <c r="AV281" i="2" s="1"/>
  <c r="AQ372" i="2"/>
  <c r="AV372" i="2" s="1"/>
  <c r="AQ329" i="2"/>
  <c r="AV329" i="2" s="1"/>
  <c r="AQ224" i="2"/>
  <c r="AV224" i="2" s="1"/>
  <c r="AQ181" i="2"/>
  <c r="AV181" i="2" s="1"/>
  <c r="AQ137" i="2"/>
  <c r="AV137" i="2" s="1"/>
  <c r="AQ212" i="2"/>
  <c r="AV212" i="2" s="1"/>
  <c r="AQ168" i="2"/>
  <c r="AV168" i="2" s="1"/>
  <c r="AQ272" i="2"/>
  <c r="AV272" i="2" s="1"/>
  <c r="AQ232" i="2"/>
  <c r="AV232" i="2" s="1"/>
  <c r="AQ179" i="2"/>
  <c r="AV179" i="2" s="1"/>
  <c r="AQ251" i="2"/>
  <c r="AV251" i="2" s="1"/>
  <c r="AQ222" i="2"/>
  <c r="AV222" i="2" s="1"/>
  <c r="AQ125" i="2"/>
  <c r="AV125" i="2" s="1"/>
  <c r="AQ81" i="2"/>
  <c r="AV81" i="2" s="1"/>
  <c r="AQ130" i="2"/>
  <c r="AV130" i="2" s="1"/>
  <c r="AQ104" i="2"/>
  <c r="AV104" i="2" s="1"/>
  <c r="AQ138" i="2"/>
  <c r="AV138" i="2" s="1"/>
  <c r="AQ115" i="2"/>
  <c r="AV115" i="2" s="1"/>
  <c r="AQ83" i="2"/>
  <c r="AV83" i="2" s="1"/>
  <c r="AQ190" i="2"/>
  <c r="AV190" i="2" s="1"/>
  <c r="AQ106" i="2"/>
  <c r="AV106" i="2" s="1"/>
  <c r="AQ74" i="2"/>
  <c r="AV74" i="2" s="1"/>
  <c r="AQ42" i="2"/>
  <c r="AV42" i="2" s="1"/>
  <c r="AQ64" i="2"/>
  <c r="AV64" i="2" s="1"/>
  <c r="AQ210" i="2"/>
  <c r="AV210" i="2" s="1"/>
  <c r="AQ164" i="2"/>
  <c r="AV164" i="2" s="1"/>
  <c r="AQ705" i="2"/>
  <c r="AV705" i="2" s="1"/>
  <c r="AQ679" i="2"/>
  <c r="AV679" i="2" s="1"/>
  <c r="AQ602" i="2"/>
  <c r="AV602" i="2" s="1"/>
  <c r="AQ538" i="2"/>
  <c r="AV538" i="2" s="1"/>
  <c r="AQ536" i="2"/>
  <c r="AV536" i="2" s="1"/>
  <c r="AQ613" i="2"/>
  <c r="AV613" i="2" s="1"/>
  <c r="AQ619" i="2"/>
  <c r="AV619" i="2" s="1"/>
  <c r="AQ523" i="2"/>
  <c r="AV523" i="2" s="1"/>
  <c r="AQ459" i="2"/>
  <c r="AV459" i="2" s="1"/>
  <c r="AQ559" i="2"/>
  <c r="AV559" i="2" s="1"/>
  <c r="AQ490" i="2"/>
  <c r="AV490" i="2" s="1"/>
  <c r="AQ401" i="2"/>
  <c r="AV401" i="2" s="1"/>
  <c r="AQ446" i="2"/>
  <c r="AV446" i="2" s="1"/>
  <c r="AQ442" i="2"/>
  <c r="AV442" i="2" s="1"/>
  <c r="AQ367" i="2"/>
  <c r="AV367" i="2" s="1"/>
  <c r="AQ362" i="2"/>
  <c r="AV362" i="2" s="1"/>
  <c r="AQ318" i="2"/>
  <c r="AV318" i="2" s="1"/>
  <c r="AQ444" i="2"/>
  <c r="AV444" i="2" s="1"/>
  <c r="AQ399" i="2"/>
  <c r="AV399" i="2" s="1"/>
  <c r="AQ352" i="2"/>
  <c r="AV352" i="2" s="1"/>
  <c r="AQ275" i="2"/>
  <c r="AV275" i="2" s="1"/>
  <c r="AQ335" i="2"/>
  <c r="AV335" i="2" s="1"/>
  <c r="AQ262" i="2"/>
  <c r="AV262" i="2" s="1"/>
  <c r="AQ380" i="2"/>
  <c r="AV380" i="2" s="1"/>
  <c r="AQ359" i="2"/>
  <c r="AV359" i="2" s="1"/>
  <c r="AQ273" i="2"/>
  <c r="AV273" i="2" s="1"/>
  <c r="AQ355" i="2"/>
  <c r="AV355" i="2" s="1"/>
  <c r="AQ324" i="2"/>
  <c r="AV324" i="2" s="1"/>
  <c r="AQ217" i="2"/>
  <c r="AV217" i="2" s="1"/>
  <c r="AQ177" i="2"/>
  <c r="AV177" i="2" s="1"/>
  <c r="AQ133" i="2"/>
  <c r="AV133" i="2" s="1"/>
  <c r="AQ204" i="2"/>
  <c r="AV204" i="2" s="1"/>
  <c r="AQ264" i="2"/>
  <c r="AV264" i="2" s="1"/>
  <c r="AQ215" i="2"/>
  <c r="AV215" i="2" s="1"/>
  <c r="AQ175" i="2"/>
  <c r="AV175" i="2" s="1"/>
  <c r="AQ235" i="2"/>
  <c r="AV235" i="2" s="1"/>
  <c r="AQ202" i="2"/>
  <c r="AV202" i="2" s="1"/>
  <c r="AQ121" i="2"/>
  <c r="AV121" i="2" s="1"/>
  <c r="AQ77" i="2"/>
  <c r="AV77" i="2" s="1"/>
  <c r="AQ206" i="2"/>
  <c r="AV206" i="2" s="1"/>
  <c r="AQ100" i="2"/>
  <c r="AV100" i="2" s="1"/>
  <c r="AQ198" i="2"/>
  <c r="AV198" i="2" s="1"/>
  <c r="AQ111" i="2"/>
  <c r="AV111" i="2" s="1"/>
  <c r="AQ79" i="2"/>
  <c r="AV79" i="2" s="1"/>
  <c r="AQ154" i="2"/>
  <c r="AV154" i="2" s="1"/>
  <c r="AQ102" i="2"/>
  <c r="AV102" i="2" s="1"/>
  <c r="AQ70" i="2"/>
  <c r="AV70" i="2" s="1"/>
  <c r="AQ38" i="2"/>
  <c r="AV38" i="2" s="1"/>
  <c r="AQ27" i="2"/>
  <c r="AV27" i="2" s="1"/>
  <c r="AQ45" i="2"/>
  <c r="AV45" i="2" s="1"/>
  <c r="AQ712" i="2"/>
  <c r="AV712" i="2" s="1"/>
  <c r="AQ715" i="2"/>
  <c r="AV715" i="2" s="1"/>
  <c r="AQ648" i="2"/>
  <c r="AV648" i="2" s="1"/>
  <c r="AQ598" i="2"/>
  <c r="AV598" i="2" s="1"/>
  <c r="AQ534" i="2"/>
  <c r="AV534" i="2" s="1"/>
  <c r="AQ596" i="2"/>
  <c r="AV596" i="2" s="1"/>
  <c r="AQ532" i="2"/>
  <c r="AV532" i="2" s="1"/>
  <c r="AQ599" i="2"/>
  <c r="AV599" i="2" s="1"/>
  <c r="AQ585" i="2"/>
  <c r="AV585" i="2" s="1"/>
  <c r="AQ519" i="2"/>
  <c r="AV519" i="2" s="1"/>
  <c r="AQ455" i="2"/>
  <c r="AV455" i="2" s="1"/>
  <c r="AQ521" i="2"/>
  <c r="AV521" i="2" s="1"/>
  <c r="AQ457" i="2"/>
  <c r="AV457" i="2" s="1"/>
  <c r="AQ476" i="2"/>
  <c r="AV476" i="2" s="1"/>
  <c r="AQ397" i="2"/>
  <c r="AV397" i="2" s="1"/>
  <c r="AQ428" i="2"/>
  <c r="AV428" i="2" s="1"/>
  <c r="AQ553" i="2"/>
  <c r="AV553" i="2" s="1"/>
  <c r="AQ363" i="2"/>
  <c r="AV363" i="2" s="1"/>
  <c r="AQ358" i="2"/>
  <c r="AV358" i="2" s="1"/>
  <c r="AQ314" i="2"/>
  <c r="AV314" i="2" s="1"/>
  <c r="AQ398" i="2"/>
  <c r="AV398" i="2" s="1"/>
  <c r="AQ524" i="2"/>
  <c r="AV524" i="2" s="1"/>
  <c r="AQ343" i="2"/>
  <c r="AV343" i="2" s="1"/>
  <c r="AQ418" i="2"/>
  <c r="AV418" i="2" s="1"/>
  <c r="AQ317" i="2"/>
  <c r="AV317" i="2" s="1"/>
  <c r="AQ258" i="2"/>
  <c r="AV258" i="2" s="1"/>
  <c r="AQ345" i="2"/>
  <c r="AV345" i="2" s="1"/>
  <c r="AQ341" i="2"/>
  <c r="AV341" i="2" s="1"/>
  <c r="AQ269" i="2"/>
  <c r="AV269" i="2" s="1"/>
  <c r="AQ332" i="2"/>
  <c r="AV332" i="2" s="1"/>
  <c r="AQ315" i="2"/>
  <c r="AV315" i="2" s="1"/>
  <c r="AQ213" i="2"/>
  <c r="AV213" i="2" s="1"/>
  <c r="AQ169" i="2"/>
  <c r="AV169" i="2" s="1"/>
  <c r="AQ284" i="2"/>
  <c r="AV284" i="2" s="1"/>
  <c r="AQ200" i="2"/>
  <c r="AV200" i="2" s="1"/>
  <c r="AQ156" i="2"/>
  <c r="AV156" i="2" s="1"/>
  <c r="AQ231" i="2"/>
  <c r="AV231" i="2" s="1"/>
  <c r="AQ211" i="2"/>
  <c r="AV211" i="2" s="1"/>
  <c r="AQ167" i="2"/>
  <c r="AV167" i="2" s="1"/>
  <c r="AQ360" i="2"/>
  <c r="AV360" i="2" s="1"/>
  <c r="AQ170" i="2"/>
  <c r="AV170" i="2" s="1"/>
  <c r="AQ113" i="2"/>
  <c r="AV113" i="2" s="1"/>
  <c r="AQ73" i="2"/>
  <c r="AV73" i="2" s="1"/>
  <c r="AQ174" i="2"/>
  <c r="AV174" i="2" s="1"/>
  <c r="AQ92" i="2"/>
  <c r="AV92" i="2" s="1"/>
  <c r="AQ166" i="2"/>
  <c r="AV166" i="2" s="1"/>
  <c r="AQ107" i="2"/>
  <c r="AV107" i="2" s="1"/>
  <c r="AQ75" i="2"/>
  <c r="AV75" i="2" s="1"/>
  <c r="AQ146" i="2"/>
  <c r="AV146" i="2" s="1"/>
  <c r="AQ98" i="2"/>
  <c r="AV98" i="2" s="1"/>
  <c r="AQ66" i="2"/>
  <c r="AV66" i="2" s="1"/>
  <c r="AQ34" i="2"/>
  <c r="AV34" i="2" s="1"/>
  <c r="AQ44" i="2"/>
  <c r="AV44" i="2" s="1"/>
  <c r="AQ38" i="6"/>
  <c r="AV38" i="6" s="1"/>
  <c r="AQ78" i="6"/>
  <c r="AV78" i="6" s="1"/>
  <c r="AQ30" i="6"/>
  <c r="AV30" i="6" s="1"/>
  <c r="AQ22" i="6"/>
  <c r="AV22" i="6" s="1"/>
  <c r="AQ29" i="6"/>
  <c r="AV29" i="6" s="1"/>
  <c r="AQ14" i="6"/>
  <c r="AV14" i="6" s="1"/>
  <c r="AQ46" i="6"/>
  <c r="AV46" i="6" s="1"/>
  <c r="AQ12" i="6"/>
  <c r="AV12" i="6" s="1"/>
  <c r="AO265" i="6"/>
  <c r="AT265" i="6" s="1"/>
  <c r="AQ16" i="6"/>
  <c r="AV16" i="6" s="1"/>
  <c r="AO680" i="6"/>
  <c r="AT680" i="6" s="1"/>
  <c r="AO139" i="6"/>
  <c r="AT139" i="6" s="1"/>
  <c r="AO653" i="6"/>
  <c r="AT653" i="6" s="1"/>
  <c r="AO401" i="6"/>
  <c r="AT401" i="6" s="1"/>
  <c r="AO104" i="6"/>
  <c r="AT104" i="6" s="1"/>
  <c r="AO679" i="6"/>
  <c r="AT679" i="6" s="1"/>
  <c r="AO73" i="6"/>
  <c r="AT73" i="6" s="1"/>
  <c r="AO536" i="6"/>
  <c r="AT536" i="6" s="1"/>
  <c r="AO612" i="6"/>
  <c r="AT612" i="6" s="1"/>
  <c r="AO709" i="6"/>
  <c r="AT709" i="6" s="1"/>
  <c r="AO673" i="6"/>
  <c r="AT673" i="6" s="1"/>
  <c r="AO408" i="6"/>
  <c r="AT408" i="6" s="1"/>
  <c r="AO130" i="6"/>
  <c r="AT130" i="6" s="1"/>
  <c r="AO552" i="6"/>
  <c r="AT552" i="6" s="1"/>
  <c r="AO356" i="6"/>
  <c r="AT356" i="6" s="1"/>
  <c r="AO731" i="6"/>
  <c r="AT731" i="6" s="1"/>
  <c r="AO461" i="6"/>
  <c r="AT461" i="6" s="1"/>
  <c r="AO225" i="6"/>
  <c r="AT225" i="6" s="1"/>
  <c r="AO146" i="6"/>
  <c r="AT146" i="6" s="1"/>
  <c r="AO210" i="6"/>
  <c r="AT210" i="6" s="1"/>
  <c r="AO282" i="6"/>
  <c r="AT282" i="6" s="1"/>
  <c r="AO350" i="6"/>
  <c r="AT350" i="6" s="1"/>
  <c r="AO390" i="6"/>
  <c r="AT390" i="6" s="1"/>
  <c r="AO447" i="6"/>
  <c r="AT447" i="6" s="1"/>
  <c r="AO549" i="6"/>
  <c r="AT549" i="6" s="1"/>
  <c r="AO647" i="6"/>
  <c r="AT647" i="6" s="1"/>
  <c r="AO611" i="6"/>
  <c r="AT611" i="6" s="1"/>
  <c r="AO727" i="6"/>
  <c r="AT727" i="6" s="1"/>
  <c r="AO125" i="6"/>
  <c r="AT125" i="6" s="1"/>
  <c r="AO236" i="6"/>
  <c r="AT236" i="6" s="1"/>
  <c r="AO257" i="6"/>
  <c r="AT257" i="6" s="1"/>
  <c r="AO319" i="6"/>
  <c r="AT319" i="6" s="1"/>
  <c r="AO361" i="6"/>
  <c r="AT361" i="6" s="1"/>
  <c r="AO451" i="6"/>
  <c r="AT451" i="6" s="1"/>
  <c r="AO500" i="6"/>
  <c r="AT500" i="6" s="1"/>
  <c r="AO550" i="6"/>
  <c r="AT550" i="6" s="1"/>
  <c r="AO597" i="6"/>
  <c r="AT597" i="6" s="1"/>
  <c r="AO740" i="6"/>
  <c r="AT740" i="6" s="1"/>
  <c r="AO97" i="6"/>
  <c r="AT97" i="6" s="1"/>
  <c r="AO162" i="6"/>
  <c r="AT162" i="6" s="1"/>
  <c r="AO269" i="6"/>
  <c r="AT269" i="6" s="1"/>
  <c r="AO291" i="6"/>
  <c r="AT291" i="6" s="1"/>
  <c r="AO413" i="6"/>
  <c r="AT413" i="6" s="1"/>
  <c r="AO420" i="6"/>
  <c r="AT420" i="6" s="1"/>
  <c r="AO472" i="6"/>
  <c r="AT472" i="6" s="1"/>
  <c r="AO522" i="6"/>
  <c r="AT522" i="6" s="1"/>
  <c r="AO622" i="6"/>
  <c r="AT622" i="6" s="1"/>
  <c r="AO732" i="6"/>
  <c r="AT732" i="6" s="1"/>
  <c r="AO69" i="6"/>
  <c r="AT69" i="6" s="1"/>
  <c r="AO189" i="6"/>
  <c r="AT189" i="6" s="1"/>
  <c r="AO270" i="6"/>
  <c r="AT270" i="6" s="1"/>
  <c r="AO381" i="6"/>
  <c r="AT381" i="6" s="1"/>
  <c r="AO369" i="6"/>
  <c r="AT369" i="6" s="1"/>
  <c r="AO497" i="6"/>
  <c r="AT497" i="6" s="1"/>
  <c r="AO444" i="6"/>
  <c r="AT444" i="6" s="1"/>
  <c r="AO590" i="6"/>
  <c r="AT590" i="6" s="1"/>
  <c r="AO580" i="6"/>
  <c r="AT580" i="6" s="1"/>
  <c r="AO672" i="6"/>
  <c r="AT672" i="6" s="1"/>
  <c r="AO221" i="6"/>
  <c r="AT221" i="6" s="1"/>
  <c r="AO222" i="6"/>
  <c r="AT222" i="6" s="1"/>
  <c r="AO230" i="6"/>
  <c r="AT230" i="6" s="1"/>
  <c r="AO324" i="6"/>
  <c r="AT324" i="6" s="1"/>
  <c r="AO374" i="6"/>
  <c r="AT374" i="6" s="1"/>
  <c r="AO479" i="6"/>
  <c r="AT479" i="6" s="1"/>
  <c r="AO490" i="6"/>
  <c r="AT490" i="6" s="1"/>
  <c r="AO535" i="6"/>
  <c r="AT535" i="6" s="1"/>
  <c r="AO565" i="6"/>
  <c r="AT565" i="6" s="1"/>
  <c r="AO644" i="6"/>
  <c r="AT644" i="6" s="1"/>
  <c r="AO734" i="6"/>
  <c r="AT734" i="6" s="1"/>
  <c r="AO138" i="6"/>
  <c r="AT138" i="6" s="1"/>
  <c r="AO208" i="6"/>
  <c r="AT208" i="6" s="1"/>
  <c r="AO250" i="6"/>
  <c r="AT250" i="6" s="1"/>
  <c r="AO318" i="6"/>
  <c r="AT318" i="6" s="1"/>
  <c r="AO439" i="6"/>
  <c r="AT439" i="6" s="1"/>
  <c r="AO457" i="6"/>
  <c r="AT457" i="6" s="1"/>
  <c r="AO555" i="6"/>
  <c r="AT555" i="6" s="1"/>
  <c r="AO595" i="6"/>
  <c r="AT595" i="6" s="1"/>
  <c r="AO674" i="6"/>
  <c r="AT674" i="6" s="1"/>
  <c r="AO706" i="6"/>
  <c r="AT706" i="6" s="1"/>
  <c r="AO516" i="6"/>
  <c r="AT516" i="6" s="1"/>
  <c r="AO293" i="6"/>
  <c r="AT293" i="6" s="1"/>
  <c r="AN110" i="6"/>
  <c r="AS110" i="6" s="1"/>
  <c r="AN128" i="6"/>
  <c r="AS128" i="6" s="1"/>
  <c r="AN8" i="6"/>
  <c r="AS8" i="6" s="1"/>
  <c r="AN119" i="6"/>
  <c r="AS119" i="6" s="1"/>
  <c r="AN114" i="6"/>
  <c r="AS114" i="6" s="1"/>
  <c r="AN13" i="6"/>
  <c r="AS13" i="6" s="1"/>
  <c r="AN29" i="6"/>
  <c r="AS29" i="6" s="1"/>
  <c r="AN51" i="6"/>
  <c r="AS51" i="6" s="1"/>
  <c r="AN48" i="6"/>
  <c r="AS48" i="6" s="1"/>
  <c r="AN94" i="6"/>
  <c r="AS94" i="6" s="1"/>
  <c r="AN52" i="6"/>
  <c r="AS52" i="6" s="1"/>
  <c r="AN123" i="6"/>
  <c r="AS123" i="6" s="1"/>
  <c r="AN17" i="6"/>
  <c r="AS17" i="6" s="1"/>
  <c r="AN33" i="6"/>
  <c r="AS33" i="6" s="1"/>
  <c r="AN99" i="6"/>
  <c r="AS99" i="6" s="1"/>
  <c r="AN7" i="6"/>
  <c r="AS7" i="6" s="1"/>
  <c r="AN78" i="6"/>
  <c r="AS78" i="6" s="1"/>
  <c r="AN96" i="6"/>
  <c r="AS96" i="6" s="1"/>
  <c r="AN82" i="6"/>
  <c r="AS82" i="6" s="1"/>
  <c r="AN100" i="6"/>
  <c r="AS100" i="6" s="1"/>
  <c r="AN22" i="6"/>
  <c r="AS22" i="6" s="1"/>
  <c r="AN38" i="6"/>
  <c r="AS38" i="6" s="1"/>
  <c r="AN79" i="6"/>
  <c r="AS79" i="6" s="1"/>
  <c r="AN6" i="6"/>
  <c r="AS6" i="6" s="1"/>
  <c r="AN21" i="6"/>
  <c r="AS21" i="6" s="1"/>
  <c r="AN37" i="6"/>
  <c r="AS37" i="6" s="1"/>
  <c r="AN83" i="6"/>
  <c r="AS83" i="6" s="1"/>
  <c r="AN11" i="6"/>
  <c r="AS11" i="6" s="1"/>
  <c r="AN62" i="6"/>
  <c r="AS62" i="6" s="1"/>
  <c r="AN80" i="6"/>
  <c r="AS80" i="6" s="1"/>
  <c r="AN106" i="6"/>
  <c r="AS106" i="6" s="1"/>
  <c r="AN10" i="6"/>
  <c r="AS10" i="6" s="1"/>
  <c r="AN25" i="6"/>
  <c r="AS25" i="6" s="1"/>
  <c r="AN41" i="6"/>
  <c r="AS41" i="6" s="1"/>
  <c r="AN67" i="6"/>
  <c r="AS67" i="6" s="1"/>
  <c r="AN46" i="6"/>
  <c r="AS46" i="6" s="1"/>
  <c r="AN64" i="6"/>
  <c r="AS64" i="6" s="1"/>
  <c r="AN103" i="6"/>
  <c r="AS103" i="6" s="1"/>
  <c r="AN26" i="6"/>
  <c r="AS26" i="6" s="1"/>
  <c r="AN98" i="6"/>
  <c r="AS98" i="6" s="1"/>
  <c r="AN30" i="6"/>
  <c r="AS30" i="6" s="1"/>
  <c r="AN34" i="6"/>
  <c r="AS34" i="6" s="1"/>
  <c r="AN50" i="6"/>
  <c r="AS50" i="6" s="1"/>
  <c r="AN111" i="6"/>
  <c r="AS111" i="6" s="1"/>
  <c r="AN42" i="6"/>
  <c r="AS42" i="6" s="1"/>
  <c r="AN95" i="6"/>
  <c r="AS95" i="6" s="1"/>
  <c r="AN66" i="6"/>
  <c r="AS66" i="6" s="1"/>
  <c r="AN47" i="6"/>
  <c r="AS47" i="6" s="1"/>
  <c r="AN84" i="6"/>
  <c r="AS84" i="6" s="1"/>
  <c r="AN18" i="6"/>
  <c r="AS18" i="6" s="1"/>
  <c r="AN116" i="6"/>
  <c r="AS116" i="6" s="1"/>
  <c r="AN68" i="6"/>
  <c r="AS68" i="6" s="1"/>
  <c r="AN731" i="6"/>
  <c r="AS731" i="6" s="1"/>
  <c r="AN726" i="6"/>
  <c r="AS726" i="6" s="1"/>
  <c r="AN729" i="6"/>
  <c r="AS729" i="6" s="1"/>
  <c r="AN697" i="6"/>
  <c r="AS697" i="6" s="1"/>
  <c r="AN736" i="6"/>
  <c r="AS736" i="6" s="1"/>
  <c r="AN707" i="6"/>
  <c r="AS707" i="6" s="1"/>
  <c r="AN688" i="6"/>
  <c r="AS688" i="6" s="1"/>
  <c r="AN652" i="6"/>
  <c r="AS652" i="6" s="1"/>
  <c r="AN680" i="6"/>
  <c r="AS680" i="6" s="1"/>
  <c r="AN629" i="6"/>
  <c r="AS629" i="6" s="1"/>
  <c r="AN698" i="6"/>
  <c r="AS698" i="6" s="1"/>
  <c r="AN685" i="6"/>
  <c r="AS685" i="6" s="1"/>
  <c r="AN641" i="6"/>
  <c r="AS641" i="6" s="1"/>
  <c r="AN642" i="6"/>
  <c r="AS642" i="6" s="1"/>
  <c r="AN622" i="6"/>
  <c r="AS622" i="6" s="1"/>
  <c r="AN619" i="6"/>
  <c r="AS619" i="6" s="1"/>
  <c r="AN594" i="6"/>
  <c r="AS594" i="6" s="1"/>
  <c r="AN599" i="6"/>
  <c r="AS599" i="6" s="1"/>
  <c r="AN606" i="6"/>
  <c r="AS606" i="6" s="1"/>
  <c r="AN586" i="6"/>
  <c r="AS586" i="6" s="1"/>
  <c r="AN570" i="6"/>
  <c r="AS570" i="6" s="1"/>
  <c r="AN538" i="6"/>
  <c r="AS538" i="6" s="1"/>
  <c r="AN572" i="6"/>
  <c r="AS572" i="6" s="1"/>
  <c r="AN484" i="6"/>
  <c r="AS484" i="6" s="1"/>
  <c r="AN537" i="6"/>
  <c r="AS537" i="6" s="1"/>
  <c r="AN557" i="6"/>
  <c r="AS557" i="6" s="1"/>
  <c r="AN523" i="6"/>
  <c r="AS523" i="6" s="1"/>
  <c r="AN494" i="6"/>
  <c r="AS494" i="6" s="1"/>
  <c r="AN560" i="6"/>
  <c r="AS560" i="6" s="1"/>
  <c r="AN513" i="6"/>
  <c r="AS513" i="6" s="1"/>
  <c r="AN501" i="6"/>
  <c r="AS501" i="6" s="1"/>
  <c r="AN469" i="6"/>
  <c r="AS469" i="6" s="1"/>
  <c r="AN437" i="6"/>
  <c r="AS437" i="6" s="1"/>
  <c r="AN531" i="6"/>
  <c r="AS531" i="6" s="1"/>
  <c r="AN458" i="6"/>
  <c r="AS458" i="6" s="1"/>
  <c r="AN464" i="6"/>
  <c r="AS464" i="6" s="1"/>
  <c r="AN430" i="6"/>
  <c r="AS430" i="6" s="1"/>
  <c r="AN435" i="6"/>
  <c r="AS435" i="6" s="1"/>
  <c r="AN14" i="6"/>
  <c r="AS14" i="6" s="1"/>
  <c r="AN727" i="6"/>
  <c r="AS727" i="6" s="1"/>
  <c r="AN722" i="6"/>
  <c r="AS722" i="6" s="1"/>
  <c r="AN725" i="6"/>
  <c r="AS725" i="6" s="1"/>
  <c r="AN715" i="6"/>
  <c r="AS715" i="6" s="1"/>
  <c r="AN720" i="6"/>
  <c r="AS720" i="6" s="1"/>
  <c r="AN702" i="6"/>
  <c r="AS702" i="6" s="1"/>
  <c r="AN687" i="6"/>
  <c r="AS687" i="6" s="1"/>
  <c r="AN648" i="6"/>
  <c r="AS648" i="6" s="1"/>
  <c r="AN673" i="6"/>
  <c r="AS673" i="6" s="1"/>
  <c r="AN625" i="6"/>
  <c r="AS625" i="6" s="1"/>
  <c r="AN684" i="6"/>
  <c r="AS684" i="6" s="1"/>
  <c r="AN671" i="6"/>
  <c r="AS671" i="6" s="1"/>
  <c r="AN632" i="6"/>
  <c r="AS632" i="6" s="1"/>
  <c r="AN636" i="6"/>
  <c r="AS636" i="6" s="1"/>
  <c r="AN615" i="6"/>
  <c r="AS615" i="6" s="1"/>
  <c r="AN612" i="6"/>
  <c r="AS612" i="6" s="1"/>
  <c r="AN597" i="6"/>
  <c r="AS597" i="6" s="1"/>
  <c r="AN598" i="6"/>
  <c r="AS598" i="6" s="1"/>
  <c r="AN638" i="6"/>
  <c r="AS638" i="6" s="1"/>
  <c r="AN635" i="6"/>
  <c r="AS635" i="6" s="1"/>
  <c r="AN566" i="6"/>
  <c r="AS566" i="6" s="1"/>
  <c r="AN534" i="6"/>
  <c r="AS534" i="6" s="1"/>
  <c r="AN564" i="6"/>
  <c r="AS564" i="6" s="1"/>
  <c r="AN480" i="6"/>
  <c r="AS480" i="6" s="1"/>
  <c r="AN536" i="6"/>
  <c r="AS536" i="6" s="1"/>
  <c r="AN556" i="6"/>
  <c r="AS556" i="6" s="1"/>
  <c r="AN581" i="6"/>
  <c r="AS581" i="6" s="1"/>
  <c r="AN490" i="6"/>
  <c r="AS490" i="6" s="1"/>
  <c r="AN559" i="6"/>
  <c r="AS559" i="6" s="1"/>
  <c r="AN512" i="6"/>
  <c r="AS512" i="6" s="1"/>
  <c r="AN497" i="6"/>
  <c r="AS497" i="6" s="1"/>
  <c r="AN465" i="6"/>
  <c r="AS465" i="6" s="1"/>
  <c r="AN433" i="6"/>
  <c r="AS433" i="6" s="1"/>
  <c r="AN517" i="6"/>
  <c r="AS517" i="6" s="1"/>
  <c r="AN444" i="6"/>
  <c r="AS444" i="6" s="1"/>
  <c r="AN463" i="6"/>
  <c r="AS463" i="6" s="1"/>
  <c r="AN468" i="6"/>
  <c r="AS468" i="6" s="1"/>
  <c r="AN434" i="6"/>
  <c r="AS434" i="6" s="1"/>
  <c r="AN471" i="6"/>
  <c r="AS471" i="6" s="1"/>
  <c r="AN423" i="6"/>
  <c r="AS423" i="6" s="1"/>
  <c r="AN391" i="6"/>
  <c r="AS391" i="6" s="1"/>
  <c r="AN359" i="6"/>
  <c r="AS359" i="6" s="1"/>
  <c r="AN397" i="6"/>
  <c r="AS397" i="6" s="1"/>
  <c r="AN427" i="6"/>
  <c r="AS427" i="6" s="1"/>
  <c r="AN366" i="6"/>
  <c r="AS366" i="6" s="1"/>
  <c r="AN385" i="6"/>
  <c r="AS385" i="6" s="1"/>
  <c r="AN406" i="6"/>
  <c r="AS406" i="6" s="1"/>
  <c r="AN339" i="6"/>
  <c r="AS339" i="6" s="1"/>
  <c r="AN378" i="6"/>
  <c r="AS378" i="6" s="1"/>
  <c r="AN343" i="6"/>
  <c r="AS343" i="6" s="1"/>
  <c r="AN388" i="6"/>
  <c r="AS388" i="6" s="1"/>
  <c r="AN328" i="6"/>
  <c r="AS328" i="6" s="1"/>
  <c r="AN296" i="6"/>
  <c r="AS296" i="6" s="1"/>
  <c r="AN264" i="6"/>
  <c r="AS264" i="6" s="1"/>
  <c r="AN232" i="6"/>
  <c r="AS232" i="6" s="1"/>
  <c r="AN333" i="6"/>
  <c r="AS333" i="6" s="1"/>
  <c r="AN307" i="6"/>
  <c r="AS307" i="6" s="1"/>
  <c r="AN275" i="6"/>
  <c r="AS275" i="6" s="1"/>
  <c r="AN243" i="6"/>
  <c r="AS243" i="6" s="1"/>
  <c r="AN270" i="6"/>
  <c r="AS270" i="6" s="1"/>
  <c r="AN224" i="6"/>
  <c r="AS224" i="6" s="1"/>
  <c r="AN297" i="6"/>
  <c r="AS297" i="6" s="1"/>
  <c r="AN227" i="6"/>
  <c r="AS227" i="6" s="1"/>
  <c r="AN238" i="6"/>
  <c r="AS238" i="6" s="1"/>
  <c r="AN202" i="6"/>
  <c r="AS202" i="6" s="1"/>
  <c r="AN170" i="6"/>
  <c r="AS170" i="6" s="1"/>
  <c r="AN273" i="6"/>
  <c r="AS273" i="6" s="1"/>
  <c r="AN213" i="6"/>
  <c r="AS213" i="6" s="1"/>
  <c r="AN274" i="6"/>
  <c r="AS274" i="6" s="1"/>
  <c r="AN154" i="6"/>
  <c r="AS154" i="6" s="1"/>
  <c r="AN152" i="6"/>
  <c r="AS152" i="6" s="1"/>
  <c r="AN723" i="6"/>
  <c r="AS723" i="6" s="1"/>
  <c r="AN718" i="6"/>
  <c r="AS718" i="6" s="1"/>
  <c r="AN721" i="6"/>
  <c r="AS721" i="6" s="1"/>
  <c r="AN700" i="6"/>
  <c r="AS700" i="6" s="1"/>
  <c r="AN712" i="6"/>
  <c r="AS712" i="6" s="1"/>
  <c r="AN694" i="6"/>
  <c r="AS694" i="6" s="1"/>
  <c r="AN677" i="6"/>
  <c r="AS677" i="6" s="1"/>
  <c r="AN644" i="6"/>
  <c r="AS644" i="6" s="1"/>
  <c r="AN716" i="6"/>
  <c r="AS716" i="6" s="1"/>
  <c r="AN621" i="6"/>
  <c r="AS621" i="6" s="1"/>
  <c r="AN669" i="6"/>
  <c r="AS669" i="6" s="1"/>
  <c r="AN657" i="6"/>
  <c r="AS657" i="6" s="1"/>
  <c r="AN616" i="6"/>
  <c r="AS616" i="6" s="1"/>
  <c r="AN620" i="6"/>
  <c r="AS620" i="6" s="1"/>
  <c r="AN608" i="6"/>
  <c r="AS608" i="6" s="1"/>
  <c r="AN593" i="6"/>
  <c r="AS593" i="6" s="1"/>
  <c r="AN665" i="6"/>
  <c r="AS665" i="6" s="1"/>
  <c r="AN584" i="6"/>
  <c r="AS584" i="6" s="1"/>
  <c r="AN631" i="6"/>
  <c r="AS631" i="6" s="1"/>
  <c r="AN628" i="6"/>
  <c r="AS628" i="6" s="1"/>
  <c r="AN562" i="6"/>
  <c r="AS562" i="6" s="1"/>
  <c r="AN530" i="6"/>
  <c r="AS530" i="6" s="1"/>
  <c r="AN508" i="6"/>
  <c r="AS508" i="6" s="1"/>
  <c r="AN476" i="6"/>
  <c r="AS476" i="6" s="1"/>
  <c r="AN535" i="6"/>
  <c r="AS535" i="6" s="1"/>
  <c r="AN555" i="6"/>
  <c r="AS555" i="6" s="1"/>
  <c r="AN576" i="6"/>
  <c r="AS576" i="6" s="1"/>
  <c r="AN486" i="6"/>
  <c r="AS486" i="6" s="1"/>
  <c r="AN545" i="6"/>
  <c r="AS545" i="6" s="1"/>
  <c r="AN511" i="6"/>
  <c r="AS511" i="6" s="1"/>
  <c r="AN493" i="6"/>
  <c r="AS493" i="6" s="1"/>
  <c r="AN461" i="6"/>
  <c r="AS461" i="6" s="1"/>
  <c r="AN429" i="6"/>
  <c r="AS429" i="6" s="1"/>
  <c r="AN516" i="6"/>
  <c r="AS516" i="6" s="1"/>
  <c r="AN443" i="6"/>
  <c r="AS443" i="6" s="1"/>
  <c r="AN462" i="6"/>
  <c r="AS462" i="6" s="1"/>
  <c r="AN467" i="6"/>
  <c r="AS467" i="6" s="1"/>
  <c r="AN424" i="6"/>
  <c r="AS424" i="6" s="1"/>
  <c r="AN12" i="6"/>
  <c r="AS12" i="6" s="1"/>
  <c r="AN63" i="6"/>
  <c r="AS63" i="6" s="1"/>
  <c r="AN719" i="6"/>
  <c r="AS719" i="6" s="1"/>
  <c r="AN714" i="6"/>
  <c r="AS714" i="6" s="1"/>
  <c r="AN717" i="6"/>
  <c r="AS717" i="6" s="1"/>
  <c r="AN686" i="6"/>
  <c r="AS686" i="6" s="1"/>
  <c r="AN704" i="6"/>
  <c r="AS704" i="6" s="1"/>
  <c r="AN689" i="6"/>
  <c r="AS689" i="6" s="1"/>
  <c r="AN672" i="6"/>
  <c r="AS672" i="6" s="1"/>
  <c r="AN640" i="6"/>
  <c r="AS640" i="6" s="1"/>
  <c r="AN706" i="6"/>
  <c r="AS706" i="6" s="1"/>
  <c r="AN617" i="6"/>
  <c r="AS617" i="6" s="1"/>
  <c r="AN655" i="6"/>
  <c r="AS655" i="6" s="1"/>
  <c r="AN647" i="6"/>
  <c r="AS647" i="6" s="1"/>
  <c r="AN604" i="6"/>
  <c r="AS604" i="6" s="1"/>
  <c r="AN601" i="6"/>
  <c r="AS601" i="6" s="1"/>
  <c r="AN592" i="6"/>
  <c r="AS592" i="6" s="1"/>
  <c r="AN651" i="6"/>
  <c r="AS651" i="6" s="1"/>
  <c r="AN630" i="6"/>
  <c r="AS630" i="6" s="1"/>
  <c r="AN583" i="6"/>
  <c r="AS583" i="6" s="1"/>
  <c r="AN614" i="6"/>
  <c r="AS614" i="6" s="1"/>
  <c r="AN618" i="6"/>
  <c r="AS618" i="6" s="1"/>
  <c r="AN558" i="6"/>
  <c r="AS558" i="6" s="1"/>
  <c r="AN526" i="6"/>
  <c r="AS526" i="6" s="1"/>
  <c r="AN504" i="6"/>
  <c r="AS504" i="6" s="1"/>
  <c r="AN575" i="6"/>
  <c r="AS575" i="6" s="1"/>
  <c r="AN521" i="6"/>
  <c r="AS521" i="6" s="1"/>
  <c r="AN541" i="6"/>
  <c r="AS541" i="6" s="1"/>
  <c r="AN568" i="6"/>
  <c r="AS568" i="6" s="1"/>
  <c r="AN482" i="6"/>
  <c r="AS482" i="6" s="1"/>
  <c r="AN544" i="6"/>
  <c r="AS544" i="6" s="1"/>
  <c r="AN577" i="6"/>
  <c r="AS577" i="6" s="1"/>
  <c r="AN489" i="6"/>
  <c r="AS489" i="6" s="1"/>
  <c r="AN457" i="6"/>
  <c r="AS457" i="6" s="1"/>
  <c r="AN549" i="6"/>
  <c r="AS549" i="6" s="1"/>
  <c r="AN515" i="6"/>
  <c r="AS515" i="6" s="1"/>
  <c r="AN442" i="6"/>
  <c r="AS442" i="6" s="1"/>
  <c r="AN448" i="6"/>
  <c r="AS448" i="6" s="1"/>
  <c r="AN466" i="6"/>
  <c r="AS466" i="6" s="1"/>
  <c r="AN478" i="6"/>
  <c r="AS478" i="6" s="1"/>
  <c r="AN742" i="6"/>
  <c r="AS742" i="6" s="1"/>
  <c r="AN710" i="6"/>
  <c r="AS710" i="6" s="1"/>
  <c r="AN713" i="6"/>
  <c r="AS713" i="6" s="1"/>
  <c r="AN676" i="6"/>
  <c r="AS676" i="6" s="1"/>
  <c r="AN696" i="6"/>
  <c r="AS696" i="6" s="1"/>
  <c r="AN678" i="6"/>
  <c r="AS678" i="6" s="1"/>
  <c r="AN668" i="6"/>
  <c r="AS668" i="6" s="1"/>
  <c r="AN692" i="6"/>
  <c r="AS692" i="6" s="1"/>
  <c r="AN683" i="6"/>
  <c r="AS683" i="6" s="1"/>
  <c r="AN613" i="6"/>
  <c r="AS613" i="6" s="1"/>
  <c r="AN654" i="6"/>
  <c r="AS654" i="6" s="1"/>
  <c r="AN691" i="6"/>
  <c r="AS691" i="6" s="1"/>
  <c r="AN603" i="6"/>
  <c r="AS603" i="6" s="1"/>
  <c r="AN663" i="6"/>
  <c r="AS663" i="6" s="1"/>
  <c r="AN591" i="6"/>
  <c r="AS591" i="6" s="1"/>
  <c r="AN626" i="6"/>
  <c r="AS626" i="6" s="1"/>
  <c r="AN627" i="6"/>
  <c r="AS627" i="6" s="1"/>
  <c r="AN582" i="6"/>
  <c r="AS582" i="6" s="1"/>
  <c r="AN611" i="6"/>
  <c r="AS611" i="6" s="1"/>
  <c r="AN602" i="6"/>
  <c r="AS602" i="6" s="1"/>
  <c r="AN554" i="6"/>
  <c r="AS554" i="6" s="1"/>
  <c r="AN522" i="6"/>
  <c r="AS522" i="6" s="1"/>
  <c r="AN500" i="6"/>
  <c r="AS500" i="6" s="1"/>
  <c r="AN567" i="6"/>
  <c r="AS567" i="6" s="1"/>
  <c r="AN520" i="6"/>
  <c r="AS520" i="6" s="1"/>
  <c r="AN540" i="6"/>
  <c r="AS540" i="6" s="1"/>
  <c r="AN510" i="6"/>
  <c r="AS510" i="6" s="1"/>
  <c r="AN585" i="6"/>
  <c r="AS585" i="6" s="1"/>
  <c r="AN543" i="6"/>
  <c r="AS543" i="6" s="1"/>
  <c r="AN569" i="6"/>
  <c r="AS569" i="6" s="1"/>
  <c r="AN485" i="6"/>
  <c r="AS485" i="6" s="1"/>
  <c r="AN453" i="6"/>
  <c r="AS453" i="6" s="1"/>
  <c r="AN548" i="6"/>
  <c r="AS548" i="6" s="1"/>
  <c r="AN475" i="6"/>
  <c r="AS475" i="6" s="1"/>
  <c r="AN507" i="6"/>
  <c r="AS507" i="6" s="1"/>
  <c r="AN447" i="6"/>
  <c r="AS447" i="6" s="1"/>
  <c r="AN452" i="6"/>
  <c r="AS452" i="6" s="1"/>
  <c r="AN503" i="6"/>
  <c r="AS503" i="6" s="1"/>
  <c r="AN108" i="6"/>
  <c r="AS108" i="6" s="1"/>
  <c r="AN743" i="6"/>
  <c r="AS743" i="6" s="1"/>
  <c r="AN738" i="6"/>
  <c r="AS738" i="6" s="1"/>
  <c r="AN741" i="6"/>
  <c r="AS741" i="6" s="1"/>
  <c r="AN709" i="6"/>
  <c r="AS709" i="6" s="1"/>
  <c r="AN740" i="6"/>
  <c r="AS740" i="6" s="1"/>
  <c r="AN693" i="6"/>
  <c r="AS693" i="6" s="1"/>
  <c r="AN728" i="6"/>
  <c r="AS728" i="6" s="1"/>
  <c r="AN664" i="6"/>
  <c r="AS664" i="6" s="1"/>
  <c r="AN682" i="6"/>
  <c r="AS682" i="6" s="1"/>
  <c r="AN674" i="6"/>
  <c r="AS674" i="6" s="1"/>
  <c r="AN609" i="6"/>
  <c r="AS609" i="6" s="1"/>
  <c r="AN653" i="6"/>
  <c r="AS653" i="6" s="1"/>
  <c r="AN666" i="6"/>
  <c r="AS666" i="6" s="1"/>
  <c r="AN662" i="6"/>
  <c r="AS662" i="6" s="1"/>
  <c r="AN646" i="6"/>
  <c r="AS646" i="6" s="1"/>
  <c r="AN590" i="6"/>
  <c r="AS590" i="6" s="1"/>
  <c r="AN623" i="6"/>
  <c r="AS623" i="6" s="1"/>
  <c r="AN610" i="6"/>
  <c r="AS610" i="6" s="1"/>
  <c r="AN650" i="6"/>
  <c r="AS650" i="6" s="1"/>
  <c r="AN607" i="6"/>
  <c r="AS607" i="6" s="1"/>
  <c r="AN589" i="6"/>
  <c r="AS589" i="6" s="1"/>
  <c r="AN550" i="6"/>
  <c r="AS550" i="6" s="1"/>
  <c r="AN518" i="6"/>
  <c r="AS518" i="6" s="1"/>
  <c r="AN496" i="6"/>
  <c r="AS496" i="6" s="1"/>
  <c r="AN553" i="6"/>
  <c r="AS553" i="6" s="1"/>
  <c r="AN519" i="6"/>
  <c r="AS519" i="6" s="1"/>
  <c r="AN539" i="6"/>
  <c r="AS539" i="6" s="1"/>
  <c r="AN506" i="6"/>
  <c r="AS506" i="6" s="1"/>
  <c r="AN579" i="6"/>
  <c r="AS579" i="6" s="1"/>
  <c r="AN529" i="6"/>
  <c r="AS529" i="6" s="1"/>
  <c r="AN561" i="6"/>
  <c r="AS561" i="6" s="1"/>
  <c r="AN481" i="6"/>
  <c r="AS481" i="6" s="1"/>
  <c r="AN449" i="6"/>
  <c r="AS449" i="6" s="1"/>
  <c r="AN547" i="6"/>
  <c r="AS547" i="6" s="1"/>
  <c r="AN474" i="6"/>
  <c r="AS474" i="6" s="1"/>
  <c r="AN499" i="6"/>
  <c r="AS499" i="6" s="1"/>
  <c r="AN446" i="6"/>
  <c r="AS446" i="6" s="1"/>
  <c r="AN451" i="6"/>
  <c r="AS451" i="6" s="1"/>
  <c r="AN495" i="6"/>
  <c r="AS495" i="6" s="1"/>
  <c r="AN454" i="6"/>
  <c r="AS454" i="6" s="1"/>
  <c r="AN407" i="6"/>
  <c r="AS407" i="6" s="1"/>
  <c r="AN375" i="6"/>
  <c r="AS375" i="6" s="1"/>
  <c r="AN426" i="6"/>
  <c r="AS426" i="6" s="1"/>
  <c r="AN332" i="6"/>
  <c r="AS332" i="6" s="1"/>
  <c r="AN735" i="6"/>
  <c r="AS735" i="6" s="1"/>
  <c r="AN730" i="6"/>
  <c r="AS730" i="6" s="1"/>
  <c r="AN733" i="6"/>
  <c r="AS733" i="6" s="1"/>
  <c r="AN701" i="6"/>
  <c r="AS701" i="6" s="1"/>
  <c r="AN703" i="6"/>
  <c r="AS703" i="6" s="1"/>
  <c r="AN732" i="6"/>
  <c r="AS732" i="6" s="1"/>
  <c r="AN690" i="6"/>
  <c r="AS690" i="6" s="1"/>
  <c r="AN656" i="6"/>
  <c r="AS656" i="6" s="1"/>
  <c r="AN708" i="6"/>
  <c r="AS708" i="6" s="1"/>
  <c r="AN633" i="6"/>
  <c r="AS633" i="6" s="1"/>
  <c r="AN675" i="6"/>
  <c r="AS675" i="6" s="1"/>
  <c r="AN649" i="6"/>
  <c r="AS649" i="6" s="1"/>
  <c r="AN658" i="6"/>
  <c r="AS658" i="6" s="1"/>
  <c r="AN645" i="6"/>
  <c r="AS645" i="6" s="1"/>
  <c r="AN639" i="6"/>
  <c r="AS639" i="6" s="1"/>
  <c r="AN667" i="6"/>
  <c r="AS667" i="6" s="1"/>
  <c r="AN595" i="6"/>
  <c r="AS595" i="6" s="1"/>
  <c r="AN600" i="6"/>
  <c r="AS600" i="6" s="1"/>
  <c r="AN624" i="6"/>
  <c r="AS624" i="6" s="1"/>
  <c r="AN587" i="6"/>
  <c r="AS587" i="6" s="1"/>
  <c r="AN574" i="6"/>
  <c r="AS574" i="6" s="1"/>
  <c r="AN542" i="6"/>
  <c r="AS542" i="6" s="1"/>
  <c r="AN580" i="6"/>
  <c r="AS580" i="6" s="1"/>
  <c r="AN488" i="6"/>
  <c r="AS488" i="6" s="1"/>
  <c r="AN551" i="6"/>
  <c r="AS551" i="6" s="1"/>
  <c r="AN565" i="6"/>
  <c r="AS565" i="6" s="1"/>
  <c r="AN524" i="6"/>
  <c r="AS524" i="6" s="1"/>
  <c r="AN498" i="6"/>
  <c r="AS498" i="6" s="1"/>
  <c r="AN563" i="6"/>
  <c r="AS563" i="6" s="1"/>
  <c r="AN527" i="6"/>
  <c r="AS527" i="6" s="1"/>
  <c r="AN505" i="6"/>
  <c r="AS505" i="6" s="1"/>
  <c r="AN473" i="6"/>
  <c r="AS473" i="6" s="1"/>
  <c r="AN441" i="6"/>
  <c r="AS441" i="6" s="1"/>
  <c r="AN532" i="6"/>
  <c r="AS532" i="6" s="1"/>
  <c r="AN459" i="6"/>
  <c r="AS459" i="6" s="1"/>
  <c r="AN483" i="6"/>
  <c r="AS483" i="6" s="1"/>
  <c r="AN431" i="6"/>
  <c r="AS431" i="6" s="1"/>
  <c r="AN436" i="6"/>
  <c r="AS436" i="6" s="1"/>
  <c r="AN479" i="6"/>
  <c r="AS479" i="6" s="1"/>
  <c r="AN660" i="6"/>
  <c r="AS660" i="6" s="1"/>
  <c r="AN679" i="6"/>
  <c r="AS679" i="6" s="1"/>
  <c r="AN492" i="6"/>
  <c r="AS492" i="6" s="1"/>
  <c r="AN477" i="6"/>
  <c r="AS477" i="6" s="1"/>
  <c r="AN472" i="6"/>
  <c r="AS472" i="6" s="1"/>
  <c r="AN415" i="6"/>
  <c r="AS415" i="6" s="1"/>
  <c r="AN371" i="6"/>
  <c r="AS371" i="6" s="1"/>
  <c r="AN400" i="6"/>
  <c r="AS400" i="6" s="1"/>
  <c r="AN418" i="6"/>
  <c r="AS418" i="6" s="1"/>
  <c r="AN421" i="6"/>
  <c r="AS421" i="6" s="1"/>
  <c r="AN368" i="6"/>
  <c r="AS368" i="6" s="1"/>
  <c r="AN374" i="6"/>
  <c r="AS374" i="6" s="1"/>
  <c r="AN398" i="6"/>
  <c r="AS398" i="6" s="1"/>
  <c r="AN357" i="6"/>
  <c r="AS357" i="6" s="1"/>
  <c r="AN350" i="6"/>
  <c r="AS350" i="6" s="1"/>
  <c r="AN320" i="6"/>
  <c r="AS320" i="6" s="1"/>
  <c r="AN284" i="6"/>
  <c r="AS284" i="6" s="1"/>
  <c r="AN248" i="6"/>
  <c r="AS248" i="6" s="1"/>
  <c r="AN358" i="6"/>
  <c r="AS358" i="6" s="1"/>
  <c r="AN315" i="6"/>
  <c r="AS315" i="6" s="1"/>
  <c r="AN279" i="6"/>
  <c r="AS279" i="6" s="1"/>
  <c r="AN239" i="6"/>
  <c r="AS239" i="6" s="1"/>
  <c r="AN261" i="6"/>
  <c r="AS261" i="6" s="1"/>
  <c r="AN212" i="6"/>
  <c r="AS212" i="6" s="1"/>
  <c r="AN250" i="6"/>
  <c r="AS250" i="6" s="1"/>
  <c r="AN281" i="6"/>
  <c r="AS281" i="6" s="1"/>
  <c r="AN210" i="6"/>
  <c r="AS210" i="6" s="1"/>
  <c r="AN174" i="6"/>
  <c r="AS174" i="6" s="1"/>
  <c r="AN258" i="6"/>
  <c r="AS258" i="6" s="1"/>
  <c r="AN205" i="6"/>
  <c r="AS205" i="6" s="1"/>
  <c r="AN183" i="6"/>
  <c r="AS183" i="6" s="1"/>
  <c r="AN184" i="6"/>
  <c r="AS184" i="6" s="1"/>
  <c r="AN176" i="6"/>
  <c r="AS176" i="6" s="1"/>
  <c r="AN203" i="6"/>
  <c r="AS203" i="6" s="1"/>
  <c r="AN159" i="6"/>
  <c r="AS159" i="6" s="1"/>
  <c r="AN147" i="6"/>
  <c r="AS147" i="6" s="1"/>
  <c r="AN191" i="6"/>
  <c r="AS191" i="6" s="1"/>
  <c r="AN215" i="6"/>
  <c r="AS215" i="6" s="1"/>
  <c r="AN145" i="6"/>
  <c r="AS145" i="6" s="1"/>
  <c r="AN105" i="6"/>
  <c r="AS105" i="6" s="1"/>
  <c r="AN73" i="6"/>
  <c r="AS73" i="6" s="1"/>
  <c r="AN44" i="6"/>
  <c r="AS44" i="6" s="1"/>
  <c r="AN90" i="6"/>
  <c r="AS90" i="6" s="1"/>
  <c r="AN107" i="6"/>
  <c r="AS107" i="6" s="1"/>
  <c r="AN9" i="6"/>
  <c r="AS9" i="6" s="1"/>
  <c r="AN739" i="6"/>
  <c r="AS739" i="6" s="1"/>
  <c r="AN670" i="6"/>
  <c r="AS670" i="6" s="1"/>
  <c r="AN596" i="6"/>
  <c r="AS596" i="6" s="1"/>
  <c r="AN552" i="6"/>
  <c r="AS552" i="6" s="1"/>
  <c r="AN445" i="6"/>
  <c r="AS445" i="6" s="1"/>
  <c r="AN470" i="6"/>
  <c r="AS470" i="6" s="1"/>
  <c r="AN411" i="6"/>
  <c r="AS411" i="6" s="1"/>
  <c r="AN367" i="6"/>
  <c r="AS367" i="6" s="1"/>
  <c r="AN428" i="6"/>
  <c r="AS428" i="6" s="1"/>
  <c r="AN410" i="6"/>
  <c r="AS410" i="6" s="1"/>
  <c r="AN413" i="6"/>
  <c r="AS413" i="6" s="1"/>
  <c r="AN354" i="6"/>
  <c r="AS354" i="6" s="1"/>
  <c r="AN372" i="6"/>
  <c r="AS372" i="6" s="1"/>
  <c r="AN389" i="6"/>
  <c r="AS389" i="6" s="1"/>
  <c r="AN342" i="6"/>
  <c r="AS342" i="6" s="1"/>
  <c r="AN344" i="6"/>
  <c r="AS344" i="6" s="1"/>
  <c r="AN316" i="6"/>
  <c r="AS316" i="6" s="1"/>
  <c r="AN280" i="6"/>
  <c r="AS280" i="6" s="1"/>
  <c r="AN244" i="6"/>
  <c r="AS244" i="6" s="1"/>
  <c r="AN348" i="6"/>
  <c r="AS348" i="6" s="1"/>
  <c r="AN311" i="6"/>
  <c r="AS311" i="6" s="1"/>
  <c r="AN271" i="6"/>
  <c r="AS271" i="6" s="1"/>
  <c r="AN235" i="6"/>
  <c r="AS235" i="6" s="1"/>
  <c r="AN246" i="6"/>
  <c r="AS246" i="6" s="1"/>
  <c r="AN208" i="6"/>
  <c r="AS208" i="6" s="1"/>
  <c r="AN249" i="6"/>
  <c r="AS249" i="6" s="1"/>
  <c r="AN254" i="6"/>
  <c r="AS254" i="6" s="1"/>
  <c r="AN206" i="6"/>
  <c r="AS206" i="6" s="1"/>
  <c r="AN282" i="6"/>
  <c r="AS282" i="6" s="1"/>
  <c r="AN257" i="6"/>
  <c r="AS257" i="6" s="1"/>
  <c r="AN201" i="6"/>
  <c r="AS201" i="6" s="1"/>
  <c r="AN172" i="6"/>
  <c r="AS172" i="6" s="1"/>
  <c r="AN173" i="6"/>
  <c r="AS173" i="6" s="1"/>
  <c r="AN175" i="6"/>
  <c r="AS175" i="6" s="1"/>
  <c r="AN177" i="6"/>
  <c r="AS177" i="6" s="1"/>
  <c r="AN149" i="6"/>
  <c r="AS149" i="6" s="1"/>
  <c r="AN137" i="6"/>
  <c r="AS137" i="6" s="1"/>
  <c r="AN168" i="6"/>
  <c r="AS168" i="6" s="1"/>
  <c r="AN207" i="6"/>
  <c r="AS207" i="6" s="1"/>
  <c r="AN144" i="6"/>
  <c r="AS144" i="6" s="1"/>
  <c r="AN101" i="6"/>
  <c r="AS101" i="6" s="1"/>
  <c r="AN69" i="6"/>
  <c r="AS69" i="6" s="1"/>
  <c r="AN15" i="6"/>
  <c r="AS15" i="6" s="1"/>
  <c r="AN31" i="6"/>
  <c r="AS31" i="6" s="1"/>
  <c r="AN91" i="6"/>
  <c r="AS91" i="6" s="1"/>
  <c r="AN115" i="6"/>
  <c r="AS115" i="6" s="1"/>
  <c r="AN734" i="6"/>
  <c r="AS734" i="6" s="1"/>
  <c r="AN637" i="6"/>
  <c r="AS637" i="6" s="1"/>
  <c r="AN605" i="6"/>
  <c r="AS605" i="6" s="1"/>
  <c r="AN573" i="6"/>
  <c r="AS573" i="6" s="1"/>
  <c r="AN533" i="6"/>
  <c r="AS533" i="6" s="1"/>
  <c r="AN456" i="6"/>
  <c r="AS456" i="6" s="1"/>
  <c r="AN403" i="6"/>
  <c r="AS403" i="6" s="1"/>
  <c r="AN363" i="6"/>
  <c r="AS363" i="6" s="1"/>
  <c r="AN340" i="6"/>
  <c r="AS340" i="6" s="1"/>
  <c r="AN402" i="6"/>
  <c r="AS402" i="6" s="1"/>
  <c r="AN405" i="6"/>
  <c r="AS405" i="6" s="1"/>
  <c r="AN353" i="6"/>
  <c r="AS353" i="6" s="1"/>
  <c r="AN349" i="6"/>
  <c r="AS349" i="6" s="1"/>
  <c r="AN376" i="6"/>
  <c r="AS376" i="6" s="1"/>
  <c r="AN337" i="6"/>
  <c r="AS337" i="6" s="1"/>
  <c r="AN335" i="6"/>
  <c r="AS335" i="6" s="1"/>
  <c r="AN312" i="6"/>
  <c r="AS312" i="6" s="1"/>
  <c r="AN276" i="6"/>
  <c r="AS276" i="6" s="1"/>
  <c r="AN240" i="6"/>
  <c r="AS240" i="6" s="1"/>
  <c r="AN345" i="6"/>
  <c r="AS345" i="6" s="1"/>
  <c r="AN303" i="6"/>
  <c r="AS303" i="6" s="1"/>
  <c r="AN267" i="6"/>
  <c r="AS267" i="6" s="1"/>
  <c r="AN231" i="6"/>
  <c r="AS231" i="6" s="1"/>
  <c r="AN245" i="6"/>
  <c r="AS245" i="6" s="1"/>
  <c r="AN204" i="6"/>
  <c r="AS204" i="6" s="1"/>
  <c r="AN234" i="6"/>
  <c r="AS234" i="6" s="1"/>
  <c r="AN253" i="6"/>
  <c r="AS253" i="6" s="1"/>
  <c r="AN198" i="6"/>
  <c r="AS198" i="6" s="1"/>
  <c r="AN277" i="6"/>
  <c r="AS277" i="6" s="1"/>
  <c r="AN242" i="6"/>
  <c r="AS242" i="6" s="1"/>
  <c r="AN197" i="6"/>
  <c r="AS197" i="6" s="1"/>
  <c r="AN171" i="6"/>
  <c r="AS171" i="6" s="1"/>
  <c r="AN163" i="6"/>
  <c r="AS163" i="6" s="1"/>
  <c r="AN162" i="6"/>
  <c r="AS162" i="6" s="1"/>
  <c r="AN161" i="6"/>
  <c r="AS161" i="6" s="1"/>
  <c r="AN148" i="6"/>
  <c r="AS148" i="6" s="1"/>
  <c r="AN136" i="6"/>
  <c r="AS136" i="6" s="1"/>
  <c r="AN167" i="6"/>
  <c r="AS167" i="6" s="1"/>
  <c r="AN199" i="6"/>
  <c r="AS199" i="6" s="1"/>
  <c r="AN134" i="6"/>
  <c r="AS134" i="6" s="1"/>
  <c r="AN97" i="6"/>
  <c r="AS97" i="6" s="1"/>
  <c r="AN65" i="6"/>
  <c r="AS65" i="6" s="1"/>
  <c r="AN74" i="6"/>
  <c r="AS74" i="6" s="1"/>
  <c r="AN92" i="6"/>
  <c r="AS92" i="6" s="1"/>
  <c r="AN737" i="6"/>
  <c r="AS737" i="6" s="1"/>
  <c r="AN695" i="6"/>
  <c r="AS695" i="6" s="1"/>
  <c r="AN634" i="6"/>
  <c r="AS634" i="6" s="1"/>
  <c r="AN525" i="6"/>
  <c r="AS525" i="6" s="1"/>
  <c r="AN460" i="6"/>
  <c r="AS460" i="6" s="1"/>
  <c r="AN455" i="6"/>
  <c r="AS455" i="6" s="1"/>
  <c r="AN399" i="6"/>
  <c r="AS399" i="6" s="1"/>
  <c r="AN355" i="6"/>
  <c r="AS355" i="6" s="1"/>
  <c r="AN336" i="6"/>
  <c r="AS336" i="6" s="1"/>
  <c r="AN382" i="6"/>
  <c r="AS382" i="6" s="1"/>
  <c r="AN396" i="6"/>
  <c r="AS396" i="6" s="1"/>
  <c r="AN352" i="6"/>
  <c r="AS352" i="6" s="1"/>
  <c r="AN330" i="6"/>
  <c r="AS330" i="6" s="1"/>
  <c r="AN361" i="6"/>
  <c r="AS361" i="6" s="1"/>
  <c r="AN329" i="6"/>
  <c r="AS329" i="6" s="1"/>
  <c r="AN409" i="6"/>
  <c r="AS409" i="6" s="1"/>
  <c r="AN308" i="6"/>
  <c r="AS308" i="6" s="1"/>
  <c r="AN272" i="6"/>
  <c r="AS272" i="6" s="1"/>
  <c r="AN236" i="6"/>
  <c r="AS236" i="6" s="1"/>
  <c r="AN401" i="6"/>
  <c r="AS401" i="6" s="1"/>
  <c r="AN299" i="6"/>
  <c r="AS299" i="6" s="1"/>
  <c r="AN263" i="6"/>
  <c r="AS263" i="6" s="1"/>
  <c r="AN310" i="6"/>
  <c r="AS310" i="6" s="1"/>
  <c r="AN230" i="6"/>
  <c r="AS230" i="6" s="1"/>
  <c r="AN200" i="6"/>
  <c r="AS200" i="6" s="1"/>
  <c r="AN233" i="6"/>
  <c r="AS233" i="6" s="1"/>
  <c r="AN237" i="6"/>
  <c r="AS237" i="6" s="1"/>
  <c r="AN194" i="6"/>
  <c r="AS194" i="6" s="1"/>
  <c r="AN309" i="6"/>
  <c r="AS309" i="6" s="1"/>
  <c r="AN241" i="6"/>
  <c r="AS241" i="6" s="1"/>
  <c r="AN193" i="6"/>
  <c r="AS193" i="6" s="1"/>
  <c r="AN165" i="6"/>
  <c r="AS165" i="6" s="1"/>
  <c r="AN153" i="6"/>
  <c r="AS153" i="6" s="1"/>
  <c r="AN151" i="6"/>
  <c r="AS151" i="6" s="1"/>
  <c r="AN160" i="6"/>
  <c r="AS160" i="6" s="1"/>
  <c r="AN138" i="6"/>
  <c r="AS138" i="6" s="1"/>
  <c r="AN126" i="6"/>
  <c r="AS126" i="6" s="1"/>
  <c r="AN157" i="6"/>
  <c r="AS157" i="6" s="1"/>
  <c r="AN192" i="6"/>
  <c r="AS192" i="6" s="1"/>
  <c r="AN125" i="6"/>
  <c r="AS125" i="6" s="1"/>
  <c r="AN93" i="6"/>
  <c r="AS93" i="6" s="1"/>
  <c r="AN61" i="6"/>
  <c r="AS61" i="6" s="1"/>
  <c r="AN19" i="6"/>
  <c r="AS19" i="6" s="1"/>
  <c r="AN35" i="6"/>
  <c r="AS35" i="6" s="1"/>
  <c r="AN75" i="6"/>
  <c r="AS75" i="6" s="1"/>
  <c r="AN705" i="6"/>
  <c r="AS705" i="6" s="1"/>
  <c r="AN699" i="6"/>
  <c r="AS699" i="6" s="1"/>
  <c r="AN588" i="6"/>
  <c r="AS588" i="6" s="1"/>
  <c r="AN502" i="6"/>
  <c r="AS502" i="6" s="1"/>
  <c r="AN491" i="6"/>
  <c r="AS491" i="6" s="1"/>
  <c r="AN440" i="6"/>
  <c r="AS440" i="6" s="1"/>
  <c r="AN395" i="6"/>
  <c r="AS395" i="6" s="1"/>
  <c r="AN351" i="6"/>
  <c r="AS351" i="6" s="1"/>
  <c r="AN420" i="6"/>
  <c r="AS420" i="6" s="1"/>
  <c r="AN381" i="6"/>
  <c r="AS381" i="6" s="1"/>
  <c r="AN386" i="6"/>
  <c r="AS386" i="6" s="1"/>
  <c r="AN390" i="6"/>
  <c r="AS390" i="6" s="1"/>
  <c r="AN326" i="6"/>
  <c r="AS326" i="6" s="1"/>
  <c r="AN341" i="6"/>
  <c r="AS341" i="6" s="1"/>
  <c r="AN325" i="6"/>
  <c r="AS325" i="6" s="1"/>
  <c r="AN392" i="6"/>
  <c r="AS392" i="6" s="1"/>
  <c r="AN304" i="6"/>
  <c r="AS304" i="6" s="1"/>
  <c r="AN268" i="6"/>
  <c r="AS268" i="6" s="1"/>
  <c r="AN414" i="6"/>
  <c r="AS414" i="6" s="1"/>
  <c r="AN331" i="6"/>
  <c r="AS331" i="6" s="1"/>
  <c r="AN295" i="6"/>
  <c r="AS295" i="6" s="1"/>
  <c r="AN259" i="6"/>
  <c r="AS259" i="6" s="1"/>
  <c r="AN302" i="6"/>
  <c r="AS302" i="6" s="1"/>
  <c r="AN229" i="6"/>
  <c r="AS229" i="6" s="1"/>
  <c r="AN305" i="6"/>
  <c r="AS305" i="6" s="1"/>
  <c r="AN313" i="6"/>
  <c r="AS313" i="6" s="1"/>
  <c r="AN226" i="6"/>
  <c r="AS226" i="6" s="1"/>
  <c r="AN190" i="6"/>
  <c r="AS190" i="6" s="1"/>
  <c r="AN301" i="6"/>
  <c r="AS301" i="6" s="1"/>
  <c r="AN225" i="6"/>
  <c r="AS225" i="6" s="1"/>
  <c r="AN189" i="6"/>
  <c r="AS189" i="6" s="1"/>
  <c r="AN164" i="6"/>
  <c r="AS164" i="6" s="1"/>
  <c r="AN142" i="6"/>
  <c r="AS142" i="6" s="1"/>
  <c r="AN141" i="6"/>
  <c r="AS141" i="6" s="1"/>
  <c r="AN150" i="6"/>
  <c r="AS150" i="6" s="1"/>
  <c r="AN127" i="6"/>
  <c r="AS127" i="6" s="1"/>
  <c r="AN122" i="6"/>
  <c r="AS122" i="6" s="1"/>
  <c r="AN156" i="6"/>
  <c r="AS156" i="6" s="1"/>
  <c r="AN187" i="6"/>
  <c r="AS187" i="6" s="1"/>
  <c r="AN121" i="6"/>
  <c r="AS121" i="6" s="1"/>
  <c r="AN89" i="6"/>
  <c r="AS89" i="6" s="1"/>
  <c r="AN57" i="6"/>
  <c r="AS57" i="6" s="1"/>
  <c r="AN58" i="6"/>
  <c r="AS58" i="6" s="1"/>
  <c r="AN76" i="6"/>
  <c r="AS76" i="6" s="1"/>
  <c r="AN724" i="6"/>
  <c r="AS724" i="6" s="1"/>
  <c r="AN661" i="6"/>
  <c r="AS661" i="6" s="1"/>
  <c r="AN578" i="6"/>
  <c r="AS578" i="6" s="1"/>
  <c r="AN571" i="6"/>
  <c r="AS571" i="6" s="1"/>
  <c r="AN432" i="6"/>
  <c r="AS432" i="6" s="1"/>
  <c r="AN439" i="6"/>
  <c r="AS439" i="6" s="1"/>
  <c r="AN387" i="6"/>
  <c r="AS387" i="6" s="1"/>
  <c r="AN347" i="6"/>
  <c r="AS347" i="6" s="1"/>
  <c r="AN412" i="6"/>
  <c r="AS412" i="6" s="1"/>
  <c r="AN380" i="6"/>
  <c r="AS380" i="6" s="1"/>
  <c r="AN384" i="6"/>
  <c r="AS384" i="6" s="1"/>
  <c r="AN356" i="6"/>
  <c r="AS356" i="6" s="1"/>
  <c r="AN322" i="6"/>
  <c r="AS322" i="6" s="1"/>
  <c r="AN338" i="6"/>
  <c r="AS338" i="6" s="1"/>
  <c r="AN321" i="6"/>
  <c r="AS321" i="6" s="1"/>
  <c r="AN373" i="6"/>
  <c r="AS373" i="6" s="1"/>
  <c r="AN300" i="6"/>
  <c r="AS300" i="6" s="1"/>
  <c r="AN260" i="6"/>
  <c r="AS260" i="6" s="1"/>
  <c r="AN377" i="6"/>
  <c r="AS377" i="6" s="1"/>
  <c r="AN327" i="6"/>
  <c r="AS327" i="6" s="1"/>
  <c r="AN291" i="6"/>
  <c r="AS291" i="6" s="1"/>
  <c r="AN255" i="6"/>
  <c r="AS255" i="6" s="1"/>
  <c r="AN294" i="6"/>
  <c r="AS294" i="6" s="1"/>
  <c r="AN228" i="6"/>
  <c r="AS228" i="6" s="1"/>
  <c r="AN289" i="6"/>
  <c r="AS289" i="6" s="1"/>
  <c r="AN306" i="6"/>
  <c r="AS306" i="6" s="1"/>
  <c r="AN222" i="6"/>
  <c r="AS222" i="6" s="1"/>
  <c r="AN186" i="6"/>
  <c r="AS186" i="6" s="1"/>
  <c r="AN293" i="6"/>
  <c r="AS293" i="6" s="1"/>
  <c r="AN221" i="6"/>
  <c r="AS221" i="6" s="1"/>
  <c r="AN185" i="6"/>
  <c r="AS185" i="6" s="1"/>
  <c r="AN143" i="6"/>
  <c r="AS143" i="6" s="1"/>
  <c r="AN131" i="6"/>
  <c r="AS131" i="6" s="1"/>
  <c r="AN140" i="6"/>
  <c r="AS140" i="6" s="1"/>
  <c r="AN139" i="6"/>
  <c r="AS139" i="6" s="1"/>
  <c r="AN195" i="6"/>
  <c r="AS195" i="6" s="1"/>
  <c r="AN118" i="6"/>
  <c r="AS118" i="6" s="1"/>
  <c r="AN146" i="6"/>
  <c r="AS146" i="6" s="1"/>
  <c r="AN169" i="6"/>
  <c r="AS169" i="6" s="1"/>
  <c r="AN117" i="6"/>
  <c r="AS117" i="6" s="1"/>
  <c r="AN85" i="6"/>
  <c r="AS85" i="6" s="1"/>
  <c r="AN53" i="6"/>
  <c r="AS53" i="6" s="1"/>
  <c r="AN23" i="6"/>
  <c r="AS23" i="6" s="1"/>
  <c r="AN39" i="6"/>
  <c r="AS39" i="6" s="1"/>
  <c r="AN59" i="6"/>
  <c r="AS59" i="6" s="1"/>
  <c r="AN711" i="6"/>
  <c r="AS711" i="6" s="1"/>
  <c r="AN643" i="6"/>
  <c r="AS643" i="6" s="1"/>
  <c r="AN514" i="6"/>
  <c r="AS514" i="6" s="1"/>
  <c r="AN509" i="6"/>
  <c r="AS509" i="6" s="1"/>
  <c r="AN487" i="6"/>
  <c r="AS487" i="6" s="1"/>
  <c r="AN419" i="6"/>
  <c r="AS419" i="6" s="1"/>
  <c r="AN379" i="6"/>
  <c r="AS379" i="6" s="1"/>
  <c r="AN408" i="6"/>
  <c r="AS408" i="6" s="1"/>
  <c r="AN425" i="6"/>
  <c r="AS425" i="6" s="1"/>
  <c r="AN364" i="6"/>
  <c r="AS364" i="6" s="1"/>
  <c r="AN369" i="6"/>
  <c r="AS369" i="6" s="1"/>
  <c r="AN394" i="6"/>
  <c r="AS394" i="6" s="1"/>
  <c r="AN314" i="6"/>
  <c r="AS314" i="6" s="1"/>
  <c r="AN393" i="6"/>
  <c r="AS393" i="6" s="1"/>
  <c r="AN422" i="6"/>
  <c r="AS422" i="6" s="1"/>
  <c r="AN324" i="6"/>
  <c r="AS324" i="6" s="1"/>
  <c r="AN288" i="6"/>
  <c r="AS288" i="6" s="1"/>
  <c r="AN252" i="6"/>
  <c r="AS252" i="6" s="1"/>
  <c r="AN360" i="6"/>
  <c r="AS360" i="6" s="1"/>
  <c r="AN319" i="6"/>
  <c r="AS319" i="6" s="1"/>
  <c r="AN283" i="6"/>
  <c r="AS283" i="6" s="1"/>
  <c r="AN247" i="6"/>
  <c r="AS247" i="6" s="1"/>
  <c r="AN262" i="6"/>
  <c r="AS262" i="6" s="1"/>
  <c r="AN216" i="6"/>
  <c r="AS216" i="6" s="1"/>
  <c r="AN265" i="6"/>
  <c r="AS265" i="6" s="1"/>
  <c r="AN290" i="6"/>
  <c r="AS290" i="6" s="1"/>
  <c r="AN214" i="6"/>
  <c r="AS214" i="6" s="1"/>
  <c r="AN178" i="6"/>
  <c r="AS178" i="6" s="1"/>
  <c r="AN278" i="6"/>
  <c r="AS278" i="6" s="1"/>
  <c r="AN209" i="6"/>
  <c r="AS209" i="6" s="1"/>
  <c r="AN188" i="6"/>
  <c r="AS188" i="6" s="1"/>
  <c r="AN132" i="6"/>
  <c r="AS132" i="6" s="1"/>
  <c r="AN120" i="6"/>
  <c r="AS120" i="6" s="1"/>
  <c r="AN211" i="6"/>
  <c r="AS211" i="6" s="1"/>
  <c r="AN179" i="6"/>
  <c r="AS179" i="6" s="1"/>
  <c r="AN158" i="6"/>
  <c r="AS158" i="6" s="1"/>
  <c r="AN196" i="6"/>
  <c r="AS196" i="6" s="1"/>
  <c r="AN223" i="6"/>
  <c r="AS223" i="6" s="1"/>
  <c r="AN155" i="6"/>
  <c r="AS155" i="6" s="1"/>
  <c r="AN109" i="6"/>
  <c r="AS109" i="6" s="1"/>
  <c r="AN77" i="6"/>
  <c r="AS77" i="6" s="1"/>
  <c r="AN45" i="6"/>
  <c r="AS45" i="6" s="1"/>
  <c r="AN27" i="6"/>
  <c r="AS27" i="6" s="1"/>
  <c r="AN43" i="6"/>
  <c r="AS43" i="6" s="1"/>
  <c r="AN104" i="6"/>
  <c r="AS104" i="6" s="1"/>
  <c r="AN528" i="6"/>
  <c r="AS528" i="6" s="1"/>
  <c r="AN346" i="6"/>
  <c r="AS346" i="6" s="1"/>
  <c r="AN323" i="6"/>
  <c r="AS323" i="6" s="1"/>
  <c r="AN182" i="6"/>
  <c r="AS182" i="6" s="1"/>
  <c r="AN181" i="6"/>
  <c r="AS181" i="6" s="1"/>
  <c r="AN28" i="6"/>
  <c r="AS28" i="6" s="1"/>
  <c r="AN54" i="6"/>
  <c r="AS54" i="6" s="1"/>
  <c r="AN72" i="6"/>
  <c r="AS72" i="6" s="1"/>
  <c r="AN450" i="6"/>
  <c r="AS450" i="6" s="1"/>
  <c r="AN318" i="6"/>
  <c r="AS318" i="6" s="1"/>
  <c r="AN287" i="6"/>
  <c r="AS287" i="6" s="1"/>
  <c r="AN285" i="6"/>
  <c r="AS285" i="6" s="1"/>
  <c r="AN219" i="6"/>
  <c r="AS219" i="6" s="1"/>
  <c r="AN60" i="6"/>
  <c r="AS60" i="6" s="1"/>
  <c r="AN55" i="6"/>
  <c r="AS55" i="6" s="1"/>
  <c r="AN129" i="6"/>
  <c r="AS129" i="6" s="1"/>
  <c r="AN404" i="6"/>
  <c r="AS404" i="6" s="1"/>
  <c r="AN87" i="6"/>
  <c r="AS87" i="6" s="1"/>
  <c r="AN438" i="6"/>
  <c r="AS438" i="6" s="1"/>
  <c r="AN417" i="6"/>
  <c r="AS417" i="6" s="1"/>
  <c r="AN251" i="6"/>
  <c r="AS251" i="6" s="1"/>
  <c r="AN217" i="6"/>
  <c r="AS217" i="6" s="1"/>
  <c r="AN135" i="6"/>
  <c r="AS135" i="6" s="1"/>
  <c r="AN16" i="6"/>
  <c r="AS16" i="6" s="1"/>
  <c r="AN32" i="6"/>
  <c r="AS32" i="6" s="1"/>
  <c r="AN56" i="6"/>
  <c r="AS56" i="6" s="1"/>
  <c r="AN102" i="6"/>
  <c r="AS102" i="6" s="1"/>
  <c r="AN681" i="6"/>
  <c r="AS681" i="6" s="1"/>
  <c r="AN124" i="6"/>
  <c r="AS124" i="6" s="1"/>
  <c r="AN112" i="6"/>
  <c r="AS112" i="6" s="1"/>
  <c r="AN659" i="6"/>
  <c r="AS659" i="6" s="1"/>
  <c r="AN383" i="6"/>
  <c r="AS383" i="6" s="1"/>
  <c r="AN317" i="6"/>
  <c r="AS317" i="6" s="1"/>
  <c r="AN286" i="6"/>
  <c r="AS286" i="6" s="1"/>
  <c r="AN269" i="6"/>
  <c r="AS269" i="6" s="1"/>
  <c r="AN166" i="6"/>
  <c r="AS166" i="6" s="1"/>
  <c r="AN266" i="6"/>
  <c r="AS266" i="6" s="1"/>
  <c r="AN416" i="6"/>
  <c r="AS416" i="6" s="1"/>
  <c r="AN334" i="6"/>
  <c r="AS334" i="6" s="1"/>
  <c r="AN220" i="6"/>
  <c r="AS220" i="6" s="1"/>
  <c r="AN133" i="6"/>
  <c r="AS133" i="6" s="1"/>
  <c r="AN113" i="6"/>
  <c r="AS113" i="6" s="1"/>
  <c r="AN20" i="6"/>
  <c r="AS20" i="6" s="1"/>
  <c r="AN36" i="6"/>
  <c r="AS36" i="6" s="1"/>
  <c r="AN86" i="6"/>
  <c r="AS86" i="6" s="1"/>
  <c r="AN292" i="6"/>
  <c r="AS292" i="6" s="1"/>
  <c r="AN81" i="6"/>
  <c r="AS81" i="6" s="1"/>
  <c r="AN365" i="6"/>
  <c r="AS365" i="6" s="1"/>
  <c r="AN546" i="6"/>
  <c r="AS546" i="6" s="1"/>
  <c r="AN370" i="6"/>
  <c r="AS370" i="6" s="1"/>
  <c r="AN362" i="6"/>
  <c r="AS362" i="6" s="1"/>
  <c r="AN218" i="6"/>
  <c r="AS218" i="6" s="1"/>
  <c r="AN180" i="6"/>
  <c r="AS180" i="6" s="1"/>
  <c r="AN71" i="6"/>
  <c r="AS71" i="6" s="1"/>
  <c r="AN256" i="6"/>
  <c r="AS256" i="6" s="1"/>
  <c r="AN298" i="6"/>
  <c r="AS298" i="6" s="1"/>
  <c r="AN24" i="6"/>
  <c r="AS24" i="6" s="1"/>
  <c r="AN130" i="6"/>
  <c r="AS130" i="6" s="1"/>
  <c r="AN40" i="6"/>
  <c r="AS40" i="6" s="1"/>
  <c r="AN49" i="6"/>
  <c r="AS49" i="6" s="1"/>
  <c r="AN70" i="6"/>
  <c r="AS70" i="6" s="1"/>
  <c r="AN88" i="6"/>
  <c r="AS88" i="6" s="1"/>
  <c r="AO692" i="6"/>
  <c r="AT692" i="6" s="1"/>
  <c r="AO596" i="6"/>
  <c r="AT596" i="6" s="1"/>
  <c r="AO386" i="6"/>
  <c r="AT386" i="6" s="1"/>
  <c r="AO85" i="6"/>
  <c r="AT85" i="6" s="1"/>
  <c r="AO432" i="6"/>
  <c r="AT432" i="6" s="1"/>
  <c r="AO260" i="6"/>
  <c r="AT260" i="6" s="1"/>
  <c r="AO615" i="6"/>
  <c r="AT615" i="6" s="1"/>
  <c r="AO347" i="6"/>
  <c r="AT347" i="6" s="1"/>
  <c r="AO157" i="6"/>
  <c r="AT157" i="6" s="1"/>
  <c r="AO181" i="6"/>
  <c r="AT181" i="6" s="1"/>
  <c r="AO180" i="6"/>
  <c r="AT180" i="6" s="1"/>
  <c r="AO223" i="6"/>
  <c r="AT223" i="6" s="1"/>
  <c r="AO290" i="6"/>
  <c r="AT290" i="6" s="1"/>
  <c r="AO407" i="6"/>
  <c r="AT407" i="6" s="1"/>
  <c r="AO418" i="6"/>
  <c r="AT418" i="6" s="1"/>
  <c r="AO576" i="6"/>
  <c r="AT576" i="6" s="1"/>
  <c r="AO642" i="6"/>
  <c r="AT642" i="6" s="1"/>
  <c r="AO650" i="6"/>
  <c r="AT650" i="6" s="1"/>
  <c r="AO733" i="6"/>
  <c r="AT733" i="6" s="1"/>
  <c r="AO186" i="6"/>
  <c r="AT186" i="6" s="1"/>
  <c r="AO128" i="6"/>
  <c r="AT128" i="6" s="1"/>
  <c r="AO252" i="6"/>
  <c r="AT252" i="6" s="1"/>
  <c r="AO382" i="6"/>
  <c r="AT382" i="6" s="1"/>
  <c r="AO355" i="6"/>
  <c r="AT355" i="6" s="1"/>
  <c r="AO463" i="6"/>
  <c r="AT463" i="6" s="1"/>
  <c r="AO511" i="6"/>
  <c r="AT511" i="6" s="1"/>
  <c r="AO571" i="6"/>
  <c r="AT571" i="6" s="1"/>
  <c r="AO623" i="6"/>
  <c r="AT623" i="6" s="1"/>
  <c r="AO739" i="6"/>
  <c r="AT739" i="6" s="1"/>
  <c r="AO207" i="6"/>
  <c r="AT207" i="6" s="1"/>
  <c r="AO153" i="6"/>
  <c r="AT153" i="6" s="1"/>
  <c r="AO239" i="6"/>
  <c r="AT239" i="6" s="1"/>
  <c r="AO334" i="6"/>
  <c r="AT334" i="6" s="1"/>
  <c r="AO409" i="6"/>
  <c r="AT409" i="6" s="1"/>
  <c r="AO430" i="6"/>
  <c r="AT430" i="6" s="1"/>
  <c r="AO532" i="6"/>
  <c r="AT532" i="6" s="1"/>
  <c r="AO658" i="6"/>
  <c r="AT658" i="6" s="1"/>
  <c r="AO646" i="6"/>
  <c r="AT646" i="6" s="1"/>
  <c r="AO711" i="6"/>
  <c r="AT711" i="6" s="1"/>
  <c r="AO145" i="6"/>
  <c r="AT145" i="6" s="1"/>
  <c r="AO108" i="6"/>
  <c r="AT108" i="6" s="1"/>
  <c r="AO268" i="6"/>
  <c r="AT268" i="6" s="1"/>
  <c r="AO327" i="6"/>
  <c r="AT327" i="6" s="1"/>
  <c r="AO376" i="6"/>
  <c r="AT376" i="6" s="1"/>
  <c r="AO466" i="6"/>
  <c r="AT466" i="6" s="1"/>
  <c r="AO508" i="6"/>
  <c r="AT508" i="6" s="1"/>
  <c r="AO558" i="6"/>
  <c r="AT558" i="6" s="1"/>
  <c r="AO617" i="6"/>
  <c r="AT617" i="6" s="1"/>
  <c r="AO683" i="6"/>
  <c r="AT683" i="6" s="1"/>
  <c r="AO105" i="6"/>
  <c r="AT105" i="6" s="1"/>
  <c r="AO175" i="6"/>
  <c r="AT175" i="6" s="1"/>
  <c r="AO320" i="6"/>
  <c r="AT320" i="6" s="1"/>
  <c r="AO299" i="6"/>
  <c r="AT299" i="6" s="1"/>
  <c r="AO425" i="6"/>
  <c r="AT425" i="6" s="1"/>
  <c r="AO433" i="6"/>
  <c r="AT433" i="6" s="1"/>
  <c r="AO480" i="6"/>
  <c r="AT480" i="6" s="1"/>
  <c r="AO530" i="6"/>
  <c r="AT530" i="6" s="1"/>
  <c r="AO638" i="6"/>
  <c r="AT638" i="6" s="1"/>
  <c r="AO708" i="6"/>
  <c r="AT708" i="6" s="1"/>
  <c r="AO77" i="6"/>
  <c r="AT77" i="6" s="1"/>
  <c r="AO211" i="6"/>
  <c r="AT211" i="6" s="1"/>
  <c r="AO296" i="6"/>
  <c r="AT296" i="6" s="1"/>
  <c r="AO271" i="6"/>
  <c r="AT271" i="6" s="1"/>
  <c r="AO384" i="6"/>
  <c r="AT384" i="6" s="1"/>
  <c r="AO400" i="6"/>
  <c r="AT400" i="6" s="1"/>
  <c r="AO452" i="6"/>
  <c r="AT452" i="6" s="1"/>
  <c r="AO608" i="6"/>
  <c r="AT608" i="6" s="1"/>
  <c r="AO588" i="6"/>
  <c r="AT588" i="6" s="1"/>
  <c r="AO688" i="6"/>
  <c r="AT688" i="6" s="1"/>
  <c r="AO699" i="6"/>
  <c r="AT699" i="6" s="1"/>
  <c r="AO494" i="6"/>
  <c r="AT494" i="6" s="1"/>
  <c r="AO124" i="6"/>
  <c r="AT124" i="6" s="1"/>
  <c r="AO682" i="6"/>
  <c r="AT682" i="6" s="1"/>
  <c r="AO110" i="6"/>
  <c r="AT110" i="6" s="1"/>
  <c r="AO670" i="6"/>
  <c r="AT670" i="6" s="1"/>
  <c r="AO429" i="6"/>
  <c r="AT429" i="6" s="1"/>
  <c r="AO258" i="6"/>
  <c r="AT258" i="6" s="1"/>
  <c r="AO421" i="6"/>
  <c r="AT421" i="6" s="1"/>
  <c r="AO216" i="6"/>
  <c r="AT216" i="6" s="1"/>
  <c r="AO600" i="6"/>
  <c r="AT600" i="6" s="1"/>
  <c r="AO598" i="6"/>
  <c r="AT598" i="6" s="1"/>
  <c r="AO337" i="6"/>
  <c r="AT337" i="6" s="1"/>
  <c r="AO735" i="6"/>
  <c r="AT735" i="6" s="1"/>
  <c r="AO462" i="6"/>
  <c r="AT462" i="6" s="1"/>
  <c r="AO237" i="6"/>
  <c r="AT237" i="6" s="1"/>
  <c r="AO577" i="6"/>
  <c r="AT577" i="6" s="1"/>
  <c r="AO352" i="6"/>
  <c r="AT352" i="6" s="1"/>
  <c r="AO53" i="6"/>
  <c r="AT53" i="6" s="1"/>
  <c r="AO149" i="6"/>
  <c r="AT149" i="6" s="1"/>
  <c r="AO212" i="6"/>
  <c r="AT212" i="6" s="1"/>
  <c r="AO264" i="6"/>
  <c r="AT264" i="6" s="1"/>
  <c r="AO322" i="6"/>
  <c r="AT322" i="6" s="1"/>
  <c r="AO453" i="6"/>
  <c r="AT453" i="6" s="1"/>
  <c r="AO458" i="6"/>
  <c r="AT458" i="6" s="1"/>
  <c r="AO556" i="6"/>
  <c r="AT556" i="6" s="1"/>
  <c r="AO609" i="6"/>
  <c r="AT609" i="6" s="1"/>
  <c r="AO678" i="6"/>
  <c r="AT678" i="6" s="1"/>
  <c r="AO710" i="6"/>
  <c r="AT710" i="6" s="1"/>
  <c r="AO122" i="6"/>
  <c r="AT122" i="6" s="1"/>
  <c r="AO160" i="6"/>
  <c r="AT160" i="6" s="1"/>
  <c r="AO308" i="6"/>
  <c r="AT308" i="6" s="1"/>
  <c r="AO343" i="6"/>
  <c r="AT343" i="6" s="1"/>
  <c r="AO387" i="6"/>
  <c r="AT387" i="6" s="1"/>
  <c r="AO398" i="6"/>
  <c r="AT398" i="6" s="1"/>
  <c r="AO545" i="6"/>
  <c r="AT545" i="6" s="1"/>
  <c r="AO605" i="6"/>
  <c r="AT605" i="6" s="1"/>
  <c r="AO720" i="6"/>
  <c r="AT720" i="6" s="1"/>
  <c r="AO713" i="6"/>
  <c r="AT713" i="6" s="1"/>
  <c r="AO191" i="6"/>
  <c r="AT191" i="6" s="1"/>
  <c r="AO132" i="6"/>
  <c r="AT132" i="6" s="1"/>
  <c r="AO253" i="6"/>
  <c r="AT253" i="6" s="1"/>
  <c r="AO313" i="6"/>
  <c r="AT313" i="6" s="1"/>
  <c r="AO359" i="6"/>
  <c r="AT359" i="6" s="1"/>
  <c r="AO483" i="6"/>
  <c r="AT483" i="6" s="1"/>
  <c r="AO512" i="6"/>
  <c r="AT512" i="6" s="1"/>
  <c r="AO575" i="6"/>
  <c r="AT575" i="6" s="1"/>
  <c r="AO627" i="6"/>
  <c r="AT627" i="6" s="1"/>
  <c r="AO743" i="6"/>
  <c r="AT743" i="6" s="1"/>
  <c r="AO215" i="6"/>
  <c r="AT215" i="6" s="1"/>
  <c r="AO163" i="6"/>
  <c r="AT163" i="6" s="1"/>
  <c r="AO255" i="6"/>
  <c r="AT255" i="6" s="1"/>
  <c r="AO373" i="6"/>
  <c r="AT373" i="6" s="1"/>
  <c r="AO417" i="6"/>
  <c r="AT417" i="6" s="1"/>
  <c r="AO431" i="6"/>
  <c r="AT431" i="6" s="1"/>
  <c r="AO533" i="6"/>
  <c r="AT533" i="6" s="1"/>
  <c r="AO661" i="6"/>
  <c r="AT661" i="6" s="1"/>
  <c r="AO663" i="6"/>
  <c r="AT663" i="6" s="1"/>
  <c r="AO715" i="6"/>
  <c r="AT715" i="6" s="1"/>
  <c r="AO155" i="6"/>
  <c r="AT155" i="6" s="1"/>
  <c r="AO112" i="6"/>
  <c r="AT112" i="6" s="1"/>
  <c r="AO273" i="6"/>
  <c r="AT273" i="6" s="1"/>
  <c r="AO331" i="6"/>
  <c r="AT331" i="6" s="1"/>
  <c r="AO377" i="6"/>
  <c r="AT377" i="6" s="1"/>
  <c r="AO467" i="6"/>
  <c r="AT467" i="6" s="1"/>
  <c r="AO564" i="6"/>
  <c r="AT564" i="6" s="1"/>
  <c r="AO562" i="6"/>
  <c r="AT562" i="6" s="1"/>
  <c r="AO618" i="6"/>
  <c r="AT618" i="6" s="1"/>
  <c r="AO687" i="6"/>
  <c r="AT687" i="6" s="1"/>
  <c r="AO109" i="6"/>
  <c r="AT109" i="6" s="1"/>
  <c r="AO193" i="6"/>
  <c r="AT193" i="6" s="1"/>
  <c r="AO240" i="6"/>
  <c r="AT240" i="6" s="1"/>
  <c r="AO303" i="6"/>
  <c r="AT303" i="6" s="1"/>
  <c r="AO344" i="6"/>
  <c r="AT344" i="6" s="1"/>
  <c r="AO434" i="6"/>
  <c r="AT434" i="6" s="1"/>
  <c r="AO484" i="6"/>
  <c r="AT484" i="6" s="1"/>
  <c r="AO534" i="6"/>
  <c r="AT534" i="6" s="1"/>
  <c r="AO581" i="6"/>
  <c r="AT581" i="6" s="1"/>
  <c r="AO671" i="6"/>
  <c r="AT671" i="6" s="1"/>
  <c r="AO736" i="6"/>
  <c r="AT736" i="6" s="1"/>
  <c r="AO454" i="6"/>
  <c r="AT454" i="6" s="1"/>
  <c r="AO159" i="6"/>
  <c r="AT159" i="6" s="1"/>
  <c r="AQ26" i="6"/>
  <c r="AV26" i="6" s="1"/>
  <c r="AQ28" i="6"/>
  <c r="AV28" i="6" s="1"/>
  <c r="AQ741" i="6"/>
  <c r="AV741" i="6" s="1"/>
  <c r="AQ709" i="6"/>
  <c r="AV709" i="6" s="1"/>
  <c r="AQ728" i="6"/>
  <c r="AV728" i="6" s="1"/>
  <c r="AQ696" i="6"/>
  <c r="AV696" i="6" s="1"/>
  <c r="AQ718" i="6"/>
  <c r="AV718" i="6" s="1"/>
  <c r="AQ686" i="6"/>
  <c r="AV686" i="6" s="1"/>
  <c r="AQ739" i="6"/>
  <c r="AV739" i="6" s="1"/>
  <c r="AQ731" i="6"/>
  <c r="AV731" i="6" s="1"/>
  <c r="AQ655" i="6"/>
  <c r="AV655" i="6" s="1"/>
  <c r="AQ684" i="6"/>
  <c r="AV684" i="6" s="1"/>
  <c r="AQ653" i="6"/>
  <c r="AV653" i="6" s="1"/>
  <c r="AQ630" i="6"/>
  <c r="AV630" i="6" s="1"/>
  <c r="AQ660" i="6"/>
  <c r="AV660" i="6" s="1"/>
  <c r="AQ621" i="6"/>
  <c r="AV621" i="6" s="1"/>
  <c r="AQ665" i="6"/>
  <c r="AV665" i="6" s="1"/>
  <c r="AQ591" i="6"/>
  <c r="AV591" i="6" s="1"/>
  <c r="AQ568" i="6"/>
  <c r="AV568" i="6" s="1"/>
  <c r="AQ598" i="6"/>
  <c r="AV598" i="6" s="1"/>
  <c r="AQ631" i="6"/>
  <c r="AV631" i="6" s="1"/>
  <c r="AQ562" i="6"/>
  <c r="AV562" i="6" s="1"/>
  <c r="AQ569" i="6"/>
  <c r="AV569" i="6" s="1"/>
  <c r="AQ537" i="6"/>
  <c r="AV537" i="6" s="1"/>
  <c r="AQ646" i="6"/>
  <c r="AV646" i="6" s="1"/>
  <c r="AQ586" i="6"/>
  <c r="AV586" i="6" s="1"/>
  <c r="AQ523" i="6"/>
  <c r="AV523" i="6" s="1"/>
  <c r="AQ542" i="6"/>
  <c r="AV542" i="6" s="1"/>
  <c r="AQ571" i="6"/>
  <c r="AV571" i="6" s="1"/>
  <c r="AQ530" i="6"/>
  <c r="AV530" i="6" s="1"/>
  <c r="AQ552" i="6"/>
  <c r="AV552" i="6" s="1"/>
  <c r="AQ518" i="6"/>
  <c r="AV518" i="6" s="1"/>
  <c r="AQ487" i="6"/>
  <c r="AV487" i="6" s="1"/>
  <c r="AQ455" i="6"/>
  <c r="AV455" i="6" s="1"/>
  <c r="AQ501" i="6"/>
  <c r="AV501" i="6" s="1"/>
  <c r="AQ444" i="6"/>
  <c r="AV444" i="6" s="1"/>
  <c r="AQ409" i="6"/>
  <c r="AV409" i="6" s="1"/>
  <c r="AQ476" i="6"/>
  <c r="AV476" i="6" s="1"/>
  <c r="AQ450" i="6"/>
  <c r="AV450" i="6" s="1"/>
  <c r="AQ505" i="6"/>
  <c r="AV505" i="6" s="1"/>
  <c r="AQ453" i="6"/>
  <c r="AV453" i="6" s="1"/>
  <c r="AQ411" i="6"/>
  <c r="AV411" i="6" s="1"/>
  <c r="AQ498" i="6"/>
  <c r="AV498" i="6" s="1"/>
  <c r="AQ456" i="6"/>
  <c r="AV456" i="6" s="1"/>
  <c r="AQ410" i="6"/>
  <c r="AV410" i="6" s="1"/>
  <c r="AQ378" i="6"/>
  <c r="AV378" i="6" s="1"/>
  <c r="AQ346" i="6"/>
  <c r="AV346" i="6" s="1"/>
  <c r="AQ380" i="6"/>
  <c r="AV380" i="6" s="1"/>
  <c r="AQ396" i="6"/>
  <c r="AV396" i="6" s="1"/>
  <c r="AQ373" i="6"/>
  <c r="AV373" i="6" s="1"/>
  <c r="AQ376" i="6"/>
  <c r="AV376" i="6" s="1"/>
  <c r="AQ321" i="6"/>
  <c r="AV321" i="6" s="1"/>
  <c r="AQ289" i="6"/>
  <c r="AV289" i="6" s="1"/>
  <c r="AQ328" i="6"/>
  <c r="AV328" i="6" s="1"/>
  <c r="AQ377" i="6"/>
  <c r="AV377" i="6" s="1"/>
  <c r="AQ351" i="6"/>
  <c r="AV351" i="6" s="1"/>
  <c r="AQ302" i="6"/>
  <c r="AV302" i="6" s="1"/>
  <c r="AQ270" i="6"/>
  <c r="AV270" i="6" s="1"/>
  <c r="AQ266" i="6"/>
  <c r="AV266" i="6" s="1"/>
  <c r="AQ276" i="6"/>
  <c r="AV276" i="6" s="1"/>
  <c r="AQ226" i="6"/>
  <c r="AV226" i="6" s="1"/>
  <c r="AQ238" i="6"/>
  <c r="AV238" i="6" s="1"/>
  <c r="AQ256" i="6"/>
  <c r="AV256" i="6" s="1"/>
  <c r="AQ312" i="6"/>
  <c r="AV312" i="6" s="1"/>
  <c r="AQ244" i="6"/>
  <c r="AV244" i="6" s="1"/>
  <c r="AQ319" i="6"/>
  <c r="AV319" i="6" s="1"/>
  <c r="AQ79" i="6"/>
  <c r="AV79" i="6" s="1"/>
  <c r="AQ77" i="6"/>
  <c r="AV77" i="6" s="1"/>
  <c r="AQ42" i="6"/>
  <c r="AV42" i="6" s="1"/>
  <c r="AQ737" i="6"/>
  <c r="AV737" i="6" s="1"/>
  <c r="AQ705" i="6"/>
  <c r="AV705" i="6" s="1"/>
  <c r="AQ724" i="6"/>
  <c r="AV724" i="6" s="1"/>
  <c r="AQ692" i="6"/>
  <c r="AV692" i="6" s="1"/>
  <c r="AQ714" i="6"/>
  <c r="AV714" i="6" s="1"/>
  <c r="AQ682" i="6"/>
  <c r="AV682" i="6" s="1"/>
  <c r="AQ735" i="6"/>
  <c r="AV735" i="6" s="1"/>
  <c r="AQ715" i="6"/>
  <c r="AV715" i="6" s="1"/>
  <c r="AQ651" i="6"/>
  <c r="AV651" i="6" s="1"/>
  <c r="AQ687" i="6"/>
  <c r="AV687" i="6" s="1"/>
  <c r="AQ652" i="6"/>
  <c r="AV652" i="6" s="1"/>
  <c r="AQ626" i="6"/>
  <c r="AV626" i="6" s="1"/>
  <c r="AQ650" i="6"/>
  <c r="AV650" i="6" s="1"/>
  <c r="AQ620" i="6"/>
  <c r="AV620" i="6" s="1"/>
  <c r="AQ656" i="6"/>
  <c r="AV656" i="6" s="1"/>
  <c r="AQ587" i="6"/>
  <c r="AV587" i="6" s="1"/>
  <c r="AQ564" i="6"/>
  <c r="AV564" i="6" s="1"/>
  <c r="AQ597" i="6"/>
  <c r="AV597" i="6" s="1"/>
  <c r="AQ611" i="6"/>
  <c r="AV611" i="6" s="1"/>
  <c r="AQ661" i="6"/>
  <c r="AV661" i="6" s="1"/>
  <c r="AQ565" i="6"/>
  <c r="AV565" i="6" s="1"/>
  <c r="AQ533" i="6"/>
  <c r="AV533" i="6" s="1"/>
  <c r="AQ641" i="6"/>
  <c r="AV641" i="6" s="1"/>
  <c r="AQ556" i="6"/>
  <c r="AV556" i="6" s="1"/>
  <c r="AQ522" i="6"/>
  <c r="AV522" i="6" s="1"/>
  <c r="AQ528" i="6"/>
  <c r="AV528" i="6" s="1"/>
  <c r="AQ563" i="6"/>
  <c r="AV563" i="6" s="1"/>
  <c r="AQ516" i="6"/>
  <c r="AV516" i="6" s="1"/>
  <c r="AQ551" i="6"/>
  <c r="AV551" i="6" s="1"/>
  <c r="AQ575" i="6"/>
  <c r="AV575" i="6" s="1"/>
  <c r="AQ483" i="6"/>
  <c r="AV483" i="6" s="1"/>
  <c r="AQ451" i="6"/>
  <c r="AV451" i="6" s="1"/>
  <c r="AQ493" i="6"/>
  <c r="AV493" i="6" s="1"/>
  <c r="AQ430" i="6"/>
  <c r="AV430" i="6" s="1"/>
  <c r="AQ405" i="6"/>
  <c r="AV405" i="6" s="1"/>
  <c r="AQ502" i="6"/>
  <c r="AV502" i="6" s="1"/>
  <c r="AQ449" i="6"/>
  <c r="AV449" i="6" s="1"/>
  <c r="AQ497" i="6"/>
  <c r="AV497" i="6" s="1"/>
  <c r="AQ452" i="6"/>
  <c r="AV452" i="6" s="1"/>
  <c r="AQ407" i="6"/>
  <c r="AV407" i="6" s="1"/>
  <c r="AQ490" i="6"/>
  <c r="AV490" i="6" s="1"/>
  <c r="AQ442" i="6"/>
  <c r="AV442" i="6" s="1"/>
  <c r="AQ406" i="6"/>
  <c r="AV406" i="6" s="1"/>
  <c r="AQ374" i="6"/>
  <c r="AV374" i="6" s="1"/>
  <c r="AQ393" i="6"/>
  <c r="AV393" i="6" s="1"/>
  <c r="AQ379" i="6"/>
  <c r="AV379" i="6" s="1"/>
  <c r="AQ385" i="6"/>
  <c r="AV385" i="6" s="1"/>
  <c r="AQ372" i="6"/>
  <c r="AV372" i="6" s="1"/>
  <c r="AQ361" i="6"/>
  <c r="AV361" i="6" s="1"/>
  <c r="AQ317" i="6"/>
  <c r="AV317" i="6" s="1"/>
  <c r="AQ285" i="6"/>
  <c r="AV285" i="6" s="1"/>
  <c r="AQ324" i="6"/>
  <c r="AV324" i="6" s="1"/>
  <c r="AQ375" i="6"/>
  <c r="AV375" i="6" s="1"/>
  <c r="AQ330" i="6"/>
  <c r="AV330" i="6" s="1"/>
  <c r="AQ298" i="6"/>
  <c r="AV298" i="6" s="1"/>
  <c r="AQ395" i="6"/>
  <c r="AV395" i="6" s="1"/>
  <c r="AQ250" i="6"/>
  <c r="AV250" i="6" s="1"/>
  <c r="AQ271" i="6"/>
  <c r="AV271" i="6" s="1"/>
  <c r="AQ222" i="6"/>
  <c r="AV222" i="6" s="1"/>
  <c r="AQ311" i="6"/>
  <c r="AV311" i="6" s="1"/>
  <c r="AQ255" i="6"/>
  <c r="AV255" i="6" s="1"/>
  <c r="AQ304" i="6"/>
  <c r="AV304" i="6" s="1"/>
  <c r="AQ243" i="6"/>
  <c r="AV243" i="6" s="1"/>
  <c r="AQ307" i="6"/>
  <c r="AV307" i="6" s="1"/>
  <c r="AQ95" i="6"/>
  <c r="AV95" i="6" s="1"/>
  <c r="AQ62" i="6"/>
  <c r="AV62" i="6" s="1"/>
  <c r="AQ733" i="6"/>
  <c r="AV733" i="6" s="1"/>
  <c r="AQ701" i="6"/>
  <c r="AV701" i="6" s="1"/>
  <c r="AQ720" i="6"/>
  <c r="AV720" i="6" s="1"/>
  <c r="AQ742" i="6"/>
  <c r="AV742" i="6" s="1"/>
  <c r="AQ710" i="6"/>
  <c r="AV710" i="6" s="1"/>
  <c r="AQ678" i="6"/>
  <c r="AV678" i="6" s="1"/>
  <c r="AQ719" i="6"/>
  <c r="AV719" i="6" s="1"/>
  <c r="AQ685" i="6"/>
  <c r="AV685" i="6" s="1"/>
  <c r="AQ647" i="6"/>
  <c r="AV647" i="6" s="1"/>
  <c r="AQ676" i="6"/>
  <c r="AV676" i="6" s="1"/>
  <c r="AQ723" i="6"/>
  <c r="AV723" i="6" s="1"/>
  <c r="AQ622" i="6"/>
  <c r="AV622" i="6" s="1"/>
  <c r="AQ666" i="6"/>
  <c r="AV666" i="6" s="1"/>
  <c r="AQ600" i="6"/>
  <c r="AV600" i="6" s="1"/>
  <c r="AQ625" i="6"/>
  <c r="AV625" i="6" s="1"/>
  <c r="AQ583" i="6"/>
  <c r="AV583" i="6" s="1"/>
  <c r="AQ560" i="6"/>
  <c r="AV560" i="6" s="1"/>
  <c r="AQ662" i="6"/>
  <c r="AV662" i="6" s="1"/>
  <c r="AQ607" i="6"/>
  <c r="AV607" i="6" s="1"/>
  <c r="AQ644" i="6"/>
  <c r="AV644" i="6" s="1"/>
  <c r="AQ561" i="6"/>
  <c r="AV561" i="6" s="1"/>
  <c r="AQ529" i="6"/>
  <c r="AV529" i="6" s="1"/>
  <c r="AQ632" i="6"/>
  <c r="AV632" i="6" s="1"/>
  <c r="AQ555" i="6"/>
  <c r="AV555" i="6" s="1"/>
  <c r="AQ590" i="6"/>
  <c r="AV590" i="6" s="1"/>
  <c r="AQ527" i="6"/>
  <c r="AV527" i="6" s="1"/>
  <c r="AQ585" i="6"/>
  <c r="AV585" i="6" s="1"/>
  <c r="AQ515" i="6"/>
  <c r="AV515" i="6" s="1"/>
  <c r="AQ550" i="6"/>
  <c r="AV550" i="6" s="1"/>
  <c r="AQ567" i="6"/>
  <c r="AV567" i="6" s="1"/>
  <c r="AQ479" i="6"/>
  <c r="AV479" i="6" s="1"/>
  <c r="AQ447" i="6"/>
  <c r="AV447" i="6" s="1"/>
  <c r="AQ485" i="6"/>
  <c r="AV485" i="6" s="1"/>
  <c r="AQ429" i="6"/>
  <c r="AV429" i="6" s="1"/>
  <c r="AQ401" i="6"/>
  <c r="AV401" i="6" s="1"/>
  <c r="AQ494" i="6"/>
  <c r="AV494" i="6" s="1"/>
  <c r="AQ448" i="6"/>
  <c r="AV448" i="6" s="1"/>
  <c r="AQ489" i="6"/>
  <c r="AV489" i="6" s="1"/>
  <c r="AQ438" i="6"/>
  <c r="AV438" i="6" s="1"/>
  <c r="AQ403" i="6"/>
  <c r="AV403" i="6" s="1"/>
  <c r="AQ482" i="6"/>
  <c r="AV482" i="6" s="1"/>
  <c r="AQ441" i="6"/>
  <c r="AV441" i="6" s="1"/>
  <c r="AQ402" i="6"/>
  <c r="AV402" i="6" s="1"/>
  <c r="AQ370" i="6"/>
  <c r="AV370" i="6" s="1"/>
  <c r="AQ392" i="6"/>
  <c r="AV392" i="6" s="1"/>
  <c r="AQ365" i="6"/>
  <c r="AV365" i="6" s="1"/>
  <c r="AQ416" i="6"/>
  <c r="AV416" i="6" s="1"/>
  <c r="AQ371" i="6"/>
  <c r="AV371" i="6" s="1"/>
  <c r="AQ359" i="6"/>
  <c r="AV359" i="6" s="1"/>
  <c r="AQ313" i="6"/>
  <c r="AV313" i="6" s="1"/>
  <c r="AQ352" i="6"/>
  <c r="AV352" i="6" s="1"/>
  <c r="AQ320" i="6"/>
  <c r="AV320" i="6" s="1"/>
  <c r="AQ360" i="6"/>
  <c r="AV360" i="6" s="1"/>
  <c r="AQ326" i="6"/>
  <c r="AV326" i="6" s="1"/>
  <c r="AQ294" i="6"/>
  <c r="AV294" i="6" s="1"/>
  <c r="AQ383" i="6"/>
  <c r="AV383" i="6" s="1"/>
  <c r="AQ234" i="6"/>
  <c r="AV234" i="6" s="1"/>
  <c r="AQ253" i="6"/>
  <c r="AV253" i="6" s="1"/>
  <c r="AQ218" i="6"/>
  <c r="AV218" i="6" s="1"/>
  <c r="AQ303" i="6"/>
  <c r="AV303" i="6" s="1"/>
  <c r="AQ241" i="6"/>
  <c r="AV241" i="6" s="1"/>
  <c r="AQ296" i="6"/>
  <c r="AV296" i="6" s="1"/>
  <c r="AQ229" i="6"/>
  <c r="AV229" i="6" s="1"/>
  <c r="AQ299" i="6"/>
  <c r="AV299" i="6" s="1"/>
  <c r="AQ248" i="6"/>
  <c r="AV248" i="6" s="1"/>
  <c r="AQ215" i="6"/>
  <c r="AV215" i="6" s="1"/>
  <c r="AQ183" i="6"/>
  <c r="AV183" i="6" s="1"/>
  <c r="AQ151" i="6"/>
  <c r="AV151" i="6" s="1"/>
  <c r="AQ729" i="6"/>
  <c r="AV729" i="6" s="1"/>
  <c r="AQ697" i="6"/>
  <c r="AV697" i="6" s="1"/>
  <c r="AQ716" i="6"/>
  <c r="AV716" i="6" s="1"/>
  <c r="AQ738" i="6"/>
  <c r="AV738" i="6" s="1"/>
  <c r="AQ706" i="6"/>
  <c r="AV706" i="6" s="1"/>
  <c r="AQ743" i="6"/>
  <c r="AV743" i="6" s="1"/>
  <c r="AQ707" i="6"/>
  <c r="AV707" i="6" s="1"/>
  <c r="AQ675" i="6"/>
  <c r="AV675" i="6" s="1"/>
  <c r="AQ643" i="6"/>
  <c r="AV643" i="6" s="1"/>
  <c r="AQ699" i="6"/>
  <c r="AV699" i="6" s="1"/>
  <c r="AQ711" i="6"/>
  <c r="AV711" i="6" s="1"/>
  <c r="AQ618" i="6"/>
  <c r="AV618" i="6" s="1"/>
  <c r="AQ664" i="6"/>
  <c r="AV664" i="6" s="1"/>
  <c r="AQ596" i="6"/>
  <c r="AV596" i="6" s="1"/>
  <c r="AQ624" i="6"/>
  <c r="AV624" i="6" s="1"/>
  <c r="AQ657" i="6"/>
  <c r="AV657" i="6" s="1"/>
  <c r="AQ633" i="6"/>
  <c r="AV633" i="6" s="1"/>
  <c r="AQ648" i="6"/>
  <c r="AV648" i="6" s="1"/>
  <c r="AQ601" i="6"/>
  <c r="AV601" i="6" s="1"/>
  <c r="AQ628" i="6"/>
  <c r="AV628" i="6" s="1"/>
  <c r="AQ557" i="6"/>
  <c r="AV557" i="6" s="1"/>
  <c r="AQ525" i="6"/>
  <c r="AV525" i="6" s="1"/>
  <c r="AQ629" i="6"/>
  <c r="AV629" i="6" s="1"/>
  <c r="AQ554" i="6"/>
  <c r="AV554" i="6" s="1"/>
  <c r="AQ581" i="6"/>
  <c r="AV581" i="6" s="1"/>
  <c r="AQ526" i="6"/>
  <c r="AV526" i="6" s="1"/>
  <c r="AQ548" i="6"/>
  <c r="AV548" i="6" s="1"/>
  <c r="AQ514" i="6"/>
  <c r="AV514" i="6" s="1"/>
  <c r="AQ536" i="6"/>
  <c r="AV536" i="6" s="1"/>
  <c r="AQ507" i="6"/>
  <c r="AV507" i="6" s="1"/>
  <c r="AQ475" i="6"/>
  <c r="AV475" i="6" s="1"/>
  <c r="AQ443" i="6"/>
  <c r="AV443" i="6" s="1"/>
  <c r="AQ462" i="6"/>
  <c r="AV462" i="6" s="1"/>
  <c r="AQ428" i="6"/>
  <c r="AV428" i="6" s="1"/>
  <c r="AQ397" i="6"/>
  <c r="AV397" i="6" s="1"/>
  <c r="AQ486" i="6"/>
  <c r="AV486" i="6" s="1"/>
  <c r="AQ434" i="6"/>
  <c r="AV434" i="6" s="1"/>
  <c r="AQ481" i="6"/>
  <c r="AV481" i="6" s="1"/>
  <c r="AQ437" i="6"/>
  <c r="AV437" i="6" s="1"/>
  <c r="AQ399" i="6"/>
  <c r="AV399" i="6" s="1"/>
  <c r="AQ474" i="6"/>
  <c r="AV474" i="6" s="1"/>
  <c r="AQ440" i="6"/>
  <c r="AV440" i="6" s="1"/>
  <c r="AQ398" i="6"/>
  <c r="AV398" i="6" s="1"/>
  <c r="AQ366" i="6"/>
  <c r="AV366" i="6" s="1"/>
  <c r="AQ391" i="6"/>
  <c r="AV391" i="6" s="1"/>
  <c r="AQ364" i="6"/>
  <c r="AV364" i="6" s="1"/>
  <c r="AQ408" i="6"/>
  <c r="AV408" i="6" s="1"/>
  <c r="AQ357" i="6"/>
  <c r="AV357" i="6" s="1"/>
  <c r="AQ342" i="6"/>
  <c r="AV342" i="6" s="1"/>
  <c r="AQ309" i="6"/>
  <c r="AV309" i="6" s="1"/>
  <c r="AQ343" i="6"/>
  <c r="AV343" i="6" s="1"/>
  <c r="AQ316" i="6"/>
  <c r="AV316" i="6" s="1"/>
  <c r="AQ353" i="6"/>
  <c r="AV353" i="6" s="1"/>
  <c r="AQ322" i="6"/>
  <c r="AV322" i="6" s="1"/>
  <c r="AQ290" i="6"/>
  <c r="AV290" i="6" s="1"/>
  <c r="AQ368" i="6"/>
  <c r="AV368" i="6" s="1"/>
  <c r="AQ308" i="6"/>
  <c r="AV308" i="6" s="1"/>
  <c r="AQ252" i="6"/>
  <c r="AV252" i="6" s="1"/>
  <c r="AQ323" i="6"/>
  <c r="AV323" i="6" s="1"/>
  <c r="AQ295" i="6"/>
  <c r="AV295" i="6" s="1"/>
  <c r="AQ240" i="6"/>
  <c r="AV240" i="6" s="1"/>
  <c r="AQ288" i="6"/>
  <c r="AV288" i="6" s="1"/>
  <c r="AQ228" i="6"/>
  <c r="AV228" i="6" s="1"/>
  <c r="AQ291" i="6"/>
  <c r="AV291" i="6" s="1"/>
  <c r="AQ247" i="6"/>
  <c r="AV247" i="6" s="1"/>
  <c r="AQ211" i="6"/>
  <c r="AV211" i="6" s="1"/>
  <c r="AQ179" i="6"/>
  <c r="AV179" i="6" s="1"/>
  <c r="AQ147" i="6"/>
  <c r="AV147" i="6" s="1"/>
  <c r="AQ197" i="6"/>
  <c r="AV197" i="6" s="1"/>
  <c r="AQ61" i="6"/>
  <c r="AV61" i="6" s="1"/>
  <c r="AQ34" i="6"/>
  <c r="AV34" i="6" s="1"/>
  <c r="AQ725" i="6"/>
  <c r="AV725" i="6" s="1"/>
  <c r="AQ693" i="6"/>
  <c r="AV693" i="6" s="1"/>
  <c r="AQ712" i="6"/>
  <c r="AV712" i="6" s="1"/>
  <c r="AQ734" i="6"/>
  <c r="AV734" i="6" s="1"/>
  <c r="AQ702" i="6"/>
  <c r="AV702" i="6" s="1"/>
  <c r="AQ727" i="6"/>
  <c r="AV727" i="6" s="1"/>
  <c r="AQ689" i="6"/>
  <c r="AV689" i="6" s="1"/>
  <c r="AQ671" i="6"/>
  <c r="AV671" i="6" s="1"/>
  <c r="AQ639" i="6"/>
  <c r="AV639" i="6" s="1"/>
  <c r="AQ679" i="6"/>
  <c r="AV679" i="6" s="1"/>
  <c r="AQ680" i="6"/>
  <c r="AV680" i="6" s="1"/>
  <c r="AQ614" i="6"/>
  <c r="AV614" i="6" s="1"/>
  <c r="AQ658" i="6"/>
  <c r="AV658" i="6" s="1"/>
  <c r="AQ592" i="6"/>
  <c r="AV592" i="6" s="1"/>
  <c r="AQ609" i="6"/>
  <c r="AV609" i="6" s="1"/>
  <c r="AQ619" i="6"/>
  <c r="AV619" i="6" s="1"/>
  <c r="AQ623" i="6"/>
  <c r="AV623" i="6" s="1"/>
  <c r="AQ645" i="6"/>
  <c r="AV645" i="6" s="1"/>
  <c r="AQ578" i="6"/>
  <c r="AV578" i="6" s="1"/>
  <c r="AQ635" i="6"/>
  <c r="AV635" i="6" s="1"/>
  <c r="AQ553" i="6"/>
  <c r="AV553" i="6" s="1"/>
  <c r="AQ521" i="6"/>
  <c r="AV521" i="6" s="1"/>
  <c r="AQ612" i="6"/>
  <c r="AV612" i="6" s="1"/>
  <c r="AQ540" i="6"/>
  <c r="AV540" i="6" s="1"/>
  <c r="AQ559" i="6"/>
  <c r="AV559" i="6" s="1"/>
  <c r="AQ512" i="6"/>
  <c r="AV512" i="6" s="1"/>
  <c r="AQ547" i="6"/>
  <c r="AV547" i="6" s="1"/>
  <c r="AQ589" i="6"/>
  <c r="AV589" i="6" s="1"/>
  <c r="AQ535" i="6"/>
  <c r="AV535" i="6" s="1"/>
  <c r="AQ503" i="6"/>
  <c r="AV503" i="6" s="1"/>
  <c r="AQ471" i="6"/>
  <c r="AV471" i="6" s="1"/>
  <c r="AQ439" i="6"/>
  <c r="AV439" i="6" s="1"/>
  <c r="AQ461" i="6"/>
  <c r="AV461" i="6" s="1"/>
  <c r="AQ425" i="6"/>
  <c r="AV425" i="6" s="1"/>
  <c r="AQ504" i="6"/>
  <c r="AV504" i="6" s="1"/>
  <c r="AQ477" i="6"/>
  <c r="AV477" i="6" s="1"/>
  <c r="AQ433" i="6"/>
  <c r="AV433" i="6" s="1"/>
  <c r="AQ470" i="6"/>
  <c r="AV470" i="6" s="1"/>
  <c r="AQ436" i="6"/>
  <c r="AV436" i="6" s="1"/>
  <c r="AQ500" i="6"/>
  <c r="AV500" i="6" s="1"/>
  <c r="AQ473" i="6"/>
  <c r="AV473" i="6" s="1"/>
  <c r="AQ426" i="6"/>
  <c r="AV426" i="6" s="1"/>
  <c r="AQ394" i="6"/>
  <c r="AV394" i="6" s="1"/>
  <c r="AQ362" i="6"/>
  <c r="AV362" i="6" s="1"/>
  <c r="AQ420" i="6"/>
  <c r="AV420" i="6" s="1"/>
  <c r="AQ363" i="6"/>
  <c r="AV363" i="6" s="1"/>
  <c r="AQ400" i="6"/>
  <c r="AV400" i="6" s="1"/>
  <c r="AQ356" i="6"/>
  <c r="AV356" i="6" s="1"/>
  <c r="AQ341" i="6"/>
  <c r="AV341" i="6" s="1"/>
  <c r="AQ305" i="6"/>
  <c r="AV305" i="6" s="1"/>
  <c r="AQ336" i="6"/>
  <c r="AV336" i="6" s="1"/>
  <c r="AQ369" i="6"/>
  <c r="AV369" i="6" s="1"/>
  <c r="AQ345" i="6"/>
  <c r="AV345" i="6" s="1"/>
  <c r="AQ318" i="6"/>
  <c r="AV318" i="6" s="1"/>
  <c r="AQ286" i="6"/>
  <c r="AV286" i="6" s="1"/>
  <c r="AQ339" i="6"/>
  <c r="AV339" i="6" s="1"/>
  <c r="AQ300" i="6"/>
  <c r="AV300" i="6" s="1"/>
  <c r="AQ251" i="6"/>
  <c r="AV251" i="6" s="1"/>
  <c r="AQ277" i="6"/>
  <c r="AV277" i="6" s="1"/>
  <c r="AQ287" i="6"/>
  <c r="AV287" i="6" s="1"/>
  <c r="AQ239" i="6"/>
  <c r="AV239" i="6" s="1"/>
  <c r="AQ261" i="6"/>
  <c r="AV261" i="6" s="1"/>
  <c r="AQ315" i="6"/>
  <c r="AV315" i="6" s="1"/>
  <c r="AQ283" i="6"/>
  <c r="AV283" i="6" s="1"/>
  <c r="AQ233" i="6"/>
  <c r="AV233" i="6" s="1"/>
  <c r="AQ207" i="6"/>
  <c r="AV207" i="6" s="1"/>
  <c r="AQ175" i="6"/>
  <c r="AV175" i="6" s="1"/>
  <c r="AQ143" i="6"/>
  <c r="AV143" i="6" s="1"/>
  <c r="AQ10" i="6"/>
  <c r="AV10" i="6" s="1"/>
  <c r="AQ713" i="6"/>
  <c r="AV713" i="6" s="1"/>
  <c r="AQ732" i="6"/>
  <c r="AV732" i="6" s="1"/>
  <c r="AQ700" i="6"/>
  <c r="AV700" i="6" s="1"/>
  <c r="AQ722" i="6"/>
  <c r="AV722" i="6" s="1"/>
  <c r="AQ690" i="6"/>
  <c r="AV690" i="6" s="1"/>
  <c r="AQ670" i="6"/>
  <c r="AV670" i="6" s="1"/>
  <c r="AQ672" i="6"/>
  <c r="AV672" i="6" s="1"/>
  <c r="AQ659" i="6"/>
  <c r="AV659" i="6" s="1"/>
  <c r="AQ691" i="6"/>
  <c r="AV691" i="6" s="1"/>
  <c r="AQ654" i="6"/>
  <c r="AV654" i="6" s="1"/>
  <c r="AQ634" i="6"/>
  <c r="AV634" i="6" s="1"/>
  <c r="AQ602" i="6"/>
  <c r="AV602" i="6" s="1"/>
  <c r="AQ636" i="6"/>
  <c r="AV636" i="6" s="1"/>
  <c r="AQ681" i="6"/>
  <c r="AV681" i="6" s="1"/>
  <c r="AQ595" i="6"/>
  <c r="AV595" i="6" s="1"/>
  <c r="AQ572" i="6"/>
  <c r="AV572" i="6" s="1"/>
  <c r="AQ605" i="6"/>
  <c r="AV605" i="6" s="1"/>
  <c r="AQ617" i="6"/>
  <c r="AV617" i="6" s="1"/>
  <c r="AQ566" i="6"/>
  <c r="AV566" i="6" s="1"/>
  <c r="AQ573" i="6"/>
  <c r="AV573" i="6" s="1"/>
  <c r="AQ541" i="6"/>
  <c r="AV541" i="6" s="1"/>
  <c r="AQ649" i="6"/>
  <c r="AV649" i="6" s="1"/>
  <c r="AQ593" i="6"/>
  <c r="AV593" i="6" s="1"/>
  <c r="AQ524" i="6"/>
  <c r="AV524" i="6" s="1"/>
  <c r="AQ543" i="6"/>
  <c r="AV543" i="6" s="1"/>
  <c r="AQ579" i="6"/>
  <c r="AV579" i="6" s="1"/>
  <c r="AQ531" i="6"/>
  <c r="AV531" i="6" s="1"/>
  <c r="AQ580" i="6"/>
  <c r="AV580" i="6" s="1"/>
  <c r="AQ519" i="6"/>
  <c r="AV519" i="6" s="1"/>
  <c r="AQ491" i="6"/>
  <c r="AV491" i="6" s="1"/>
  <c r="AQ459" i="6"/>
  <c r="AV459" i="6" s="1"/>
  <c r="AQ427" i="6"/>
  <c r="AV427" i="6" s="1"/>
  <c r="AQ445" i="6"/>
  <c r="AV445" i="6" s="1"/>
  <c r="AQ413" i="6"/>
  <c r="AV413" i="6" s="1"/>
  <c r="AQ480" i="6"/>
  <c r="AV480" i="6" s="1"/>
  <c r="AQ464" i="6"/>
  <c r="AV464" i="6" s="1"/>
  <c r="AQ478" i="6"/>
  <c r="AV478" i="6" s="1"/>
  <c r="AQ454" i="6"/>
  <c r="AV454" i="6" s="1"/>
  <c r="AQ415" i="6"/>
  <c r="AV415" i="6" s="1"/>
  <c r="AQ506" i="6"/>
  <c r="AV506" i="6" s="1"/>
  <c r="AQ457" i="6"/>
  <c r="AV457" i="6" s="1"/>
  <c r="AQ414" i="6"/>
  <c r="AV414" i="6" s="1"/>
  <c r="AQ382" i="6"/>
  <c r="AV382" i="6" s="1"/>
  <c r="AQ350" i="6"/>
  <c r="AV350" i="6" s="1"/>
  <c r="AQ381" i="6"/>
  <c r="AV381" i="6" s="1"/>
  <c r="AQ347" i="6"/>
  <c r="AV347" i="6" s="1"/>
  <c r="AQ387" i="6"/>
  <c r="AV387" i="6" s="1"/>
  <c r="AQ340" i="6"/>
  <c r="AV340" i="6" s="1"/>
  <c r="AQ325" i="6"/>
  <c r="AV325" i="6" s="1"/>
  <c r="AQ293" i="6"/>
  <c r="AV293" i="6" s="1"/>
  <c r="AQ334" i="6"/>
  <c r="AV334" i="6" s="1"/>
  <c r="AQ384" i="6"/>
  <c r="AV384" i="6" s="1"/>
  <c r="AQ331" i="6"/>
  <c r="AV331" i="6" s="1"/>
  <c r="AQ306" i="6"/>
  <c r="AV306" i="6" s="1"/>
  <c r="AQ274" i="6"/>
  <c r="AV274" i="6" s="1"/>
  <c r="AQ275" i="6"/>
  <c r="AV275" i="6" s="1"/>
  <c r="AQ281" i="6"/>
  <c r="AV281" i="6" s="1"/>
  <c r="AQ235" i="6"/>
  <c r="AV235" i="6" s="1"/>
  <c r="AQ254" i="6"/>
  <c r="AV254" i="6" s="1"/>
  <c r="AQ257" i="6"/>
  <c r="AV257" i="6" s="1"/>
  <c r="AQ242" i="6"/>
  <c r="AV242" i="6" s="1"/>
  <c r="AQ245" i="6"/>
  <c r="AV245" i="6" s="1"/>
  <c r="AQ230" i="6"/>
  <c r="AV230" i="6" s="1"/>
  <c r="AQ264" i="6"/>
  <c r="AV264" i="6" s="1"/>
  <c r="AQ227" i="6"/>
  <c r="AV227" i="6" s="1"/>
  <c r="AQ195" i="6"/>
  <c r="AV195" i="6" s="1"/>
  <c r="AQ163" i="6"/>
  <c r="AV163" i="6" s="1"/>
  <c r="AQ131" i="6"/>
  <c r="AV131" i="6" s="1"/>
  <c r="AQ161" i="6"/>
  <c r="AV161" i="6" s="1"/>
  <c r="AQ721" i="6"/>
  <c r="AV721" i="6" s="1"/>
  <c r="AQ698" i="6"/>
  <c r="AV698" i="6" s="1"/>
  <c r="AQ703" i="6"/>
  <c r="AV703" i="6" s="1"/>
  <c r="AQ642" i="6"/>
  <c r="AV642" i="6" s="1"/>
  <c r="AQ616" i="6"/>
  <c r="AV616" i="6" s="1"/>
  <c r="AQ549" i="6"/>
  <c r="AV549" i="6" s="1"/>
  <c r="AQ558" i="6"/>
  <c r="AV558" i="6" s="1"/>
  <c r="AQ534" i="6"/>
  <c r="AV534" i="6" s="1"/>
  <c r="AQ460" i="6"/>
  <c r="AV460" i="6" s="1"/>
  <c r="AQ432" i="6"/>
  <c r="AV432" i="6" s="1"/>
  <c r="AQ472" i="6"/>
  <c r="AV472" i="6" s="1"/>
  <c r="AQ412" i="6"/>
  <c r="AV412" i="6" s="1"/>
  <c r="AQ337" i="6"/>
  <c r="AV337" i="6" s="1"/>
  <c r="AQ332" i="6"/>
  <c r="AV332" i="6" s="1"/>
  <c r="AQ292" i="6"/>
  <c r="AV292" i="6" s="1"/>
  <c r="AQ269" i="6"/>
  <c r="AV269" i="6" s="1"/>
  <c r="AQ263" i="6"/>
  <c r="AV263" i="6" s="1"/>
  <c r="AQ191" i="6"/>
  <c r="AV191" i="6" s="1"/>
  <c r="AQ127" i="6"/>
  <c r="AV127" i="6" s="1"/>
  <c r="AQ717" i="6"/>
  <c r="AV717" i="6" s="1"/>
  <c r="AQ694" i="6"/>
  <c r="AV694" i="6" s="1"/>
  <c r="AQ695" i="6"/>
  <c r="AV695" i="6" s="1"/>
  <c r="AQ637" i="6"/>
  <c r="AV637" i="6" s="1"/>
  <c r="AQ613" i="6"/>
  <c r="AV613" i="6" s="1"/>
  <c r="AQ545" i="6"/>
  <c r="AV545" i="6" s="1"/>
  <c r="AQ544" i="6"/>
  <c r="AV544" i="6" s="1"/>
  <c r="AQ520" i="6"/>
  <c r="AV520" i="6" s="1"/>
  <c r="AQ446" i="6"/>
  <c r="AV446" i="6" s="1"/>
  <c r="AQ509" i="6"/>
  <c r="AV509" i="6" s="1"/>
  <c r="AQ458" i="6"/>
  <c r="AV458" i="6" s="1"/>
  <c r="AQ404" i="6"/>
  <c r="AV404" i="6" s="1"/>
  <c r="AQ329" i="6"/>
  <c r="AV329" i="6" s="1"/>
  <c r="AQ327" i="6"/>
  <c r="AV327" i="6" s="1"/>
  <c r="AQ284" i="6"/>
  <c r="AV284" i="6" s="1"/>
  <c r="AQ258" i="6"/>
  <c r="AV258" i="6" s="1"/>
  <c r="AQ249" i="6"/>
  <c r="AV249" i="6" s="1"/>
  <c r="AQ187" i="6"/>
  <c r="AV187" i="6" s="1"/>
  <c r="AQ213" i="6"/>
  <c r="AV213" i="6" s="1"/>
  <c r="AQ123" i="6"/>
  <c r="AV123" i="6" s="1"/>
  <c r="AQ200" i="6"/>
  <c r="AV200" i="6" s="1"/>
  <c r="AQ128" i="6"/>
  <c r="AV128" i="6" s="1"/>
  <c r="AQ158" i="6"/>
  <c r="AV158" i="6" s="1"/>
  <c r="AQ146" i="6"/>
  <c r="AV146" i="6" s="1"/>
  <c r="AQ145" i="6"/>
  <c r="AV145" i="6" s="1"/>
  <c r="AQ212" i="6"/>
  <c r="AV212" i="6" s="1"/>
  <c r="AQ133" i="6"/>
  <c r="AV133" i="6" s="1"/>
  <c r="AQ142" i="6"/>
  <c r="AV142" i="6" s="1"/>
  <c r="AQ100" i="6"/>
  <c r="AV100" i="6" s="1"/>
  <c r="AQ68" i="6"/>
  <c r="AV68" i="6" s="1"/>
  <c r="AQ188" i="6"/>
  <c r="AV188" i="6" s="1"/>
  <c r="AQ15" i="6"/>
  <c r="AV15" i="6" s="1"/>
  <c r="AQ91" i="6"/>
  <c r="AV91" i="6" s="1"/>
  <c r="AQ53" i="6"/>
  <c r="AV53" i="6" s="1"/>
  <c r="AQ114" i="6"/>
  <c r="AV114" i="6" s="1"/>
  <c r="AQ9" i="6"/>
  <c r="AV9" i="6" s="1"/>
  <c r="AQ740" i="6"/>
  <c r="AV740" i="6" s="1"/>
  <c r="AQ683" i="6"/>
  <c r="AV683" i="6" s="1"/>
  <c r="AQ669" i="6"/>
  <c r="AV669" i="6" s="1"/>
  <c r="AQ588" i="6"/>
  <c r="AV588" i="6" s="1"/>
  <c r="AQ627" i="6"/>
  <c r="AV627" i="6" s="1"/>
  <c r="AQ517" i="6"/>
  <c r="AV517" i="6" s="1"/>
  <c r="AQ511" i="6"/>
  <c r="AV511" i="6" s="1"/>
  <c r="AQ499" i="6"/>
  <c r="AV499" i="6" s="1"/>
  <c r="AQ421" i="6"/>
  <c r="AV421" i="6" s="1"/>
  <c r="AQ469" i="6"/>
  <c r="AV469" i="6" s="1"/>
  <c r="AQ422" i="6"/>
  <c r="AV422" i="6" s="1"/>
  <c r="AQ349" i="6"/>
  <c r="AV349" i="6" s="1"/>
  <c r="AQ301" i="6"/>
  <c r="AV301" i="6" s="1"/>
  <c r="AQ314" i="6"/>
  <c r="AV314" i="6" s="1"/>
  <c r="AQ237" i="6"/>
  <c r="AV237" i="6" s="1"/>
  <c r="AQ260" i="6"/>
  <c r="AV260" i="6" s="1"/>
  <c r="AQ232" i="6"/>
  <c r="AV232" i="6" s="1"/>
  <c r="AQ171" i="6"/>
  <c r="AV171" i="6" s="1"/>
  <c r="AQ205" i="6"/>
  <c r="AV205" i="6" s="1"/>
  <c r="AQ119" i="6"/>
  <c r="AV119" i="6" s="1"/>
  <c r="AQ194" i="6"/>
  <c r="AV194" i="6" s="1"/>
  <c r="AQ220" i="6"/>
  <c r="AV220" i="6" s="1"/>
  <c r="AQ148" i="6"/>
  <c r="AV148" i="6" s="1"/>
  <c r="AQ136" i="6"/>
  <c r="AV136" i="6" s="1"/>
  <c r="AQ134" i="6"/>
  <c r="AV134" i="6" s="1"/>
  <c r="AQ204" i="6"/>
  <c r="AV204" i="6" s="1"/>
  <c r="AQ221" i="6"/>
  <c r="AV221" i="6" s="1"/>
  <c r="AQ132" i="6"/>
  <c r="AV132" i="6" s="1"/>
  <c r="AQ96" i="6"/>
  <c r="AV96" i="6" s="1"/>
  <c r="AQ64" i="6"/>
  <c r="AV64" i="6" s="1"/>
  <c r="AQ174" i="6"/>
  <c r="AV174" i="6" s="1"/>
  <c r="AQ27" i="6"/>
  <c r="AV27" i="6" s="1"/>
  <c r="AQ93" i="6"/>
  <c r="AV93" i="6" s="1"/>
  <c r="AQ47" i="6"/>
  <c r="AV47" i="6" s="1"/>
  <c r="AQ736" i="6"/>
  <c r="AV736" i="6" s="1"/>
  <c r="AQ674" i="6"/>
  <c r="AV674" i="6" s="1"/>
  <c r="AQ668" i="6"/>
  <c r="AV668" i="6" s="1"/>
  <c r="AQ584" i="6"/>
  <c r="AV584" i="6" s="1"/>
  <c r="AQ640" i="6"/>
  <c r="AV640" i="6" s="1"/>
  <c r="AQ513" i="6"/>
  <c r="AV513" i="6" s="1"/>
  <c r="AQ510" i="6"/>
  <c r="AV510" i="6" s="1"/>
  <c r="AQ495" i="6"/>
  <c r="AV495" i="6" s="1"/>
  <c r="AQ417" i="6"/>
  <c r="AV417" i="6" s="1"/>
  <c r="AQ468" i="6"/>
  <c r="AV468" i="6" s="1"/>
  <c r="AQ418" i="6"/>
  <c r="AV418" i="6" s="1"/>
  <c r="AQ348" i="6"/>
  <c r="AV348" i="6" s="1"/>
  <c r="AQ297" i="6"/>
  <c r="AV297" i="6" s="1"/>
  <c r="AQ310" i="6"/>
  <c r="AV310" i="6" s="1"/>
  <c r="AQ236" i="6"/>
  <c r="AV236" i="6" s="1"/>
  <c r="AQ259" i="6"/>
  <c r="AV259" i="6" s="1"/>
  <c r="AQ231" i="6"/>
  <c r="AV231" i="6" s="1"/>
  <c r="AQ167" i="6"/>
  <c r="AV167" i="6" s="1"/>
  <c r="AQ193" i="6"/>
  <c r="AV193" i="6" s="1"/>
  <c r="AQ115" i="6"/>
  <c r="AV115" i="6" s="1"/>
  <c r="AQ189" i="6"/>
  <c r="AV189" i="6" s="1"/>
  <c r="AQ214" i="6"/>
  <c r="AV214" i="6" s="1"/>
  <c r="AQ137" i="6"/>
  <c r="AV137" i="6" s="1"/>
  <c r="AQ209" i="6"/>
  <c r="AV209" i="6" s="1"/>
  <c r="AQ125" i="6"/>
  <c r="AV125" i="6" s="1"/>
  <c r="AQ196" i="6"/>
  <c r="AV196" i="6" s="1"/>
  <c r="AQ210" i="6"/>
  <c r="AV210" i="6" s="1"/>
  <c r="AQ124" i="6"/>
  <c r="AV124" i="6" s="1"/>
  <c r="AQ92" i="6"/>
  <c r="AV92" i="6" s="1"/>
  <c r="AQ60" i="6"/>
  <c r="AV60" i="6" s="1"/>
  <c r="AQ173" i="6"/>
  <c r="AV173" i="6" s="1"/>
  <c r="AQ39" i="6"/>
  <c r="AV39" i="6" s="1"/>
  <c r="AQ55" i="6"/>
  <c r="AV55" i="6" s="1"/>
  <c r="AQ70" i="6"/>
  <c r="AV70" i="6" s="1"/>
  <c r="AQ85" i="6"/>
  <c r="AV85" i="6" s="1"/>
  <c r="AQ708" i="6"/>
  <c r="AV708" i="6" s="1"/>
  <c r="AQ688" i="6"/>
  <c r="AV688" i="6" s="1"/>
  <c r="AQ673" i="6"/>
  <c r="AV673" i="6" s="1"/>
  <c r="AQ608" i="6"/>
  <c r="AV608" i="6" s="1"/>
  <c r="AQ574" i="6"/>
  <c r="AV574" i="6" s="1"/>
  <c r="AQ603" i="6"/>
  <c r="AV603" i="6" s="1"/>
  <c r="AQ546" i="6"/>
  <c r="AV546" i="6" s="1"/>
  <c r="AQ467" i="6"/>
  <c r="AV467" i="6" s="1"/>
  <c r="AQ496" i="6"/>
  <c r="AV496" i="6" s="1"/>
  <c r="AQ423" i="6"/>
  <c r="AV423" i="6" s="1"/>
  <c r="AQ390" i="6"/>
  <c r="AV390" i="6" s="1"/>
  <c r="AQ389" i="6"/>
  <c r="AV389" i="6" s="1"/>
  <c r="AQ344" i="6"/>
  <c r="AV344" i="6" s="1"/>
  <c r="AQ282" i="6"/>
  <c r="AV282" i="6" s="1"/>
  <c r="AQ272" i="6"/>
  <c r="AV272" i="6" s="1"/>
  <c r="AQ262" i="6"/>
  <c r="AV262" i="6" s="1"/>
  <c r="AQ223" i="6"/>
  <c r="AV223" i="6" s="1"/>
  <c r="AQ159" i="6"/>
  <c r="AV159" i="6" s="1"/>
  <c r="AQ184" i="6"/>
  <c r="AV184" i="6" s="1"/>
  <c r="AQ111" i="6"/>
  <c r="AV111" i="6" s="1"/>
  <c r="AQ178" i="6"/>
  <c r="AV178" i="6" s="1"/>
  <c r="AQ206" i="6"/>
  <c r="AV206" i="6" s="1"/>
  <c r="AQ126" i="6"/>
  <c r="AV126" i="6" s="1"/>
  <c r="AQ201" i="6"/>
  <c r="AV201" i="6" s="1"/>
  <c r="AQ121" i="6"/>
  <c r="AV121" i="6" s="1"/>
  <c r="AQ170" i="6"/>
  <c r="AV170" i="6" s="1"/>
  <c r="AQ202" i="6"/>
  <c r="AV202" i="6" s="1"/>
  <c r="AQ120" i="6"/>
  <c r="AV120" i="6" s="1"/>
  <c r="AQ88" i="6"/>
  <c r="AV88" i="6" s="1"/>
  <c r="AQ56" i="6"/>
  <c r="AV56" i="6" s="1"/>
  <c r="AQ162" i="6"/>
  <c r="AV162" i="6" s="1"/>
  <c r="AQ19" i="6"/>
  <c r="AV19" i="6" s="1"/>
  <c r="AQ71" i="6"/>
  <c r="AV71" i="6" s="1"/>
  <c r="AQ86" i="6"/>
  <c r="AV86" i="6" s="1"/>
  <c r="AQ101" i="6"/>
  <c r="AV101" i="6" s="1"/>
  <c r="AQ704" i="6"/>
  <c r="AV704" i="6" s="1"/>
  <c r="AQ677" i="6"/>
  <c r="AV677" i="6" s="1"/>
  <c r="AQ638" i="6"/>
  <c r="AV638" i="6" s="1"/>
  <c r="AQ599" i="6"/>
  <c r="AV599" i="6" s="1"/>
  <c r="AQ570" i="6"/>
  <c r="AV570" i="6" s="1"/>
  <c r="AQ594" i="6"/>
  <c r="AV594" i="6" s="1"/>
  <c r="AQ532" i="6"/>
  <c r="AV532" i="6" s="1"/>
  <c r="AQ463" i="6"/>
  <c r="AV463" i="6" s="1"/>
  <c r="AQ488" i="6"/>
  <c r="AV488" i="6" s="1"/>
  <c r="AQ419" i="6"/>
  <c r="AV419" i="6" s="1"/>
  <c r="AQ386" i="6"/>
  <c r="AV386" i="6" s="1"/>
  <c r="AQ388" i="6"/>
  <c r="AV388" i="6" s="1"/>
  <c r="AQ335" i="6"/>
  <c r="AV335" i="6" s="1"/>
  <c r="AQ278" i="6"/>
  <c r="AV278" i="6" s="1"/>
  <c r="AQ267" i="6"/>
  <c r="AV267" i="6" s="1"/>
  <c r="AQ246" i="6"/>
  <c r="AV246" i="6" s="1"/>
  <c r="AQ219" i="6"/>
  <c r="AV219" i="6" s="1"/>
  <c r="AQ155" i="6"/>
  <c r="AV155" i="6" s="1"/>
  <c r="AQ176" i="6"/>
  <c r="AV176" i="6" s="1"/>
  <c r="AQ107" i="6"/>
  <c r="AV107" i="6" s="1"/>
  <c r="AQ177" i="6"/>
  <c r="AV177" i="6" s="1"/>
  <c r="AQ198" i="6"/>
  <c r="AV198" i="6" s="1"/>
  <c r="AQ224" i="6"/>
  <c r="AV224" i="6" s="1"/>
  <c r="AQ182" i="6"/>
  <c r="AV182" i="6" s="1"/>
  <c r="AQ117" i="6"/>
  <c r="AV117" i="6" s="1"/>
  <c r="AQ169" i="6"/>
  <c r="AV169" i="6" s="1"/>
  <c r="AQ192" i="6"/>
  <c r="AV192" i="6" s="1"/>
  <c r="AQ116" i="6"/>
  <c r="AV116" i="6" s="1"/>
  <c r="AQ84" i="6"/>
  <c r="AV84" i="6" s="1"/>
  <c r="AQ52" i="6"/>
  <c r="AV52" i="6" s="1"/>
  <c r="AQ152" i="6"/>
  <c r="AV152" i="6" s="1"/>
  <c r="AQ31" i="6"/>
  <c r="AV31" i="6" s="1"/>
  <c r="AQ57" i="6"/>
  <c r="AV57" i="6" s="1"/>
  <c r="AQ36" i="6"/>
  <c r="AV36" i="6" s="1"/>
  <c r="AQ87" i="6"/>
  <c r="AV87" i="6" s="1"/>
  <c r="AQ102" i="6"/>
  <c r="AV102" i="6" s="1"/>
  <c r="AQ8" i="6"/>
  <c r="AV8" i="6" s="1"/>
  <c r="AQ726" i="6"/>
  <c r="AV726" i="6" s="1"/>
  <c r="AQ663" i="6"/>
  <c r="AV663" i="6" s="1"/>
  <c r="AQ606" i="6"/>
  <c r="AV606" i="6" s="1"/>
  <c r="AQ576" i="6"/>
  <c r="AV576" i="6" s="1"/>
  <c r="AQ577" i="6"/>
  <c r="AV577" i="6" s="1"/>
  <c r="AQ538" i="6"/>
  <c r="AV538" i="6" s="1"/>
  <c r="AQ582" i="6"/>
  <c r="AV582" i="6" s="1"/>
  <c r="AQ431" i="6"/>
  <c r="AV431" i="6" s="1"/>
  <c r="AQ465" i="6"/>
  <c r="AV465" i="6" s="1"/>
  <c r="AQ484" i="6"/>
  <c r="AV484" i="6" s="1"/>
  <c r="AQ354" i="6"/>
  <c r="AV354" i="6" s="1"/>
  <c r="AQ424" i="6"/>
  <c r="AV424" i="6" s="1"/>
  <c r="AQ333" i="6"/>
  <c r="AV333" i="6" s="1"/>
  <c r="AQ280" i="6"/>
  <c r="AV280" i="6" s="1"/>
  <c r="AQ268" i="6"/>
  <c r="AV268" i="6" s="1"/>
  <c r="AQ265" i="6"/>
  <c r="AV265" i="6" s="1"/>
  <c r="AQ199" i="6"/>
  <c r="AV199" i="6" s="1"/>
  <c r="AQ135" i="6"/>
  <c r="AV135" i="6" s="1"/>
  <c r="AQ140" i="6"/>
  <c r="AV140" i="6" s="1"/>
  <c r="AQ216" i="6"/>
  <c r="AV216" i="6" s="1"/>
  <c r="AQ149" i="6"/>
  <c r="AV149" i="6" s="1"/>
  <c r="AQ185" i="6"/>
  <c r="AV185" i="6" s="1"/>
  <c r="AQ181" i="6"/>
  <c r="AV181" i="6" s="1"/>
  <c r="AQ166" i="6"/>
  <c r="AV166" i="6" s="1"/>
  <c r="AQ109" i="6"/>
  <c r="AV109" i="6" s="1"/>
  <c r="AQ154" i="6"/>
  <c r="AV154" i="6" s="1"/>
  <c r="AQ164" i="6"/>
  <c r="AV164" i="6" s="1"/>
  <c r="AQ108" i="6"/>
  <c r="AV108" i="6" s="1"/>
  <c r="AQ76" i="6"/>
  <c r="AV76" i="6" s="1"/>
  <c r="AQ44" i="6"/>
  <c r="AV44" i="6" s="1"/>
  <c r="AQ130" i="6"/>
  <c r="AV130" i="6" s="1"/>
  <c r="AQ23" i="6"/>
  <c r="AV23" i="6" s="1"/>
  <c r="AQ59" i="6"/>
  <c r="AV59" i="6" s="1"/>
  <c r="AQ74" i="6"/>
  <c r="AV74" i="6" s="1"/>
  <c r="AQ89" i="6"/>
  <c r="AV89" i="6" s="1"/>
  <c r="AQ615" i="6"/>
  <c r="AV615" i="6" s="1"/>
  <c r="AQ367" i="6"/>
  <c r="AV367" i="6" s="1"/>
  <c r="AQ103" i="6"/>
  <c r="AV103" i="6" s="1"/>
  <c r="AQ168" i="6"/>
  <c r="AV168" i="6" s="1"/>
  <c r="AQ112" i="6"/>
  <c r="AV112" i="6" s="1"/>
  <c r="AQ73" i="6"/>
  <c r="AV73" i="6" s="1"/>
  <c r="AQ54" i="6"/>
  <c r="AV54" i="6" s="1"/>
  <c r="AQ539" i="6"/>
  <c r="AV539" i="6" s="1"/>
  <c r="AQ338" i="6"/>
  <c r="AV338" i="6" s="1"/>
  <c r="AQ208" i="6"/>
  <c r="AV208" i="6" s="1"/>
  <c r="AQ156" i="6"/>
  <c r="AV156" i="6" s="1"/>
  <c r="AQ104" i="6"/>
  <c r="AV104" i="6" s="1"/>
  <c r="AQ75" i="6"/>
  <c r="AV75" i="6" s="1"/>
  <c r="AQ508" i="6"/>
  <c r="AV508" i="6" s="1"/>
  <c r="AQ273" i="6"/>
  <c r="AV273" i="6" s="1"/>
  <c r="AQ160" i="6"/>
  <c r="AV160" i="6" s="1"/>
  <c r="AQ113" i="6"/>
  <c r="AV113" i="6" s="1"/>
  <c r="AQ80" i="6"/>
  <c r="AV80" i="6" s="1"/>
  <c r="AQ106" i="6"/>
  <c r="AV106" i="6" s="1"/>
  <c r="AQ435" i="6"/>
  <c r="AV435" i="6" s="1"/>
  <c r="AQ279" i="6"/>
  <c r="AV279" i="6" s="1"/>
  <c r="AQ138" i="6"/>
  <c r="AV138" i="6" s="1"/>
  <c r="AQ217" i="6"/>
  <c r="AV217" i="6" s="1"/>
  <c r="AQ72" i="6"/>
  <c r="AV72" i="6" s="1"/>
  <c r="AQ35" i="6"/>
  <c r="AV35" i="6" s="1"/>
  <c r="AQ90" i="6"/>
  <c r="AV90" i="6" s="1"/>
  <c r="AQ69" i="6"/>
  <c r="AV69" i="6" s="1"/>
  <c r="AQ730" i="6"/>
  <c r="AV730" i="6" s="1"/>
  <c r="AQ466" i="6"/>
  <c r="AV466" i="6" s="1"/>
  <c r="AQ203" i="6"/>
  <c r="AV203" i="6" s="1"/>
  <c r="AQ190" i="6"/>
  <c r="AV190" i="6" s="1"/>
  <c r="AQ165" i="6"/>
  <c r="AV165" i="6" s="1"/>
  <c r="AQ48" i="6"/>
  <c r="AV48" i="6" s="1"/>
  <c r="AQ43" i="6"/>
  <c r="AV43" i="6" s="1"/>
  <c r="AQ40" i="6"/>
  <c r="AV40" i="6" s="1"/>
  <c r="AQ604" i="6"/>
  <c r="AV604" i="6" s="1"/>
  <c r="AQ355" i="6"/>
  <c r="AV355" i="6" s="1"/>
  <c r="AQ129" i="6"/>
  <c r="AV129" i="6" s="1"/>
  <c r="AQ157" i="6"/>
  <c r="AV157" i="6" s="1"/>
  <c r="AQ153" i="6"/>
  <c r="AV153" i="6" s="1"/>
  <c r="AQ667" i="6"/>
  <c r="AV667" i="6" s="1"/>
  <c r="AQ144" i="6"/>
  <c r="AV144" i="6" s="1"/>
  <c r="AQ41" i="6"/>
  <c r="AV41" i="6" s="1"/>
  <c r="AQ49" i="6"/>
  <c r="AV49" i="6" s="1"/>
  <c r="AQ610" i="6"/>
  <c r="AV610" i="6" s="1"/>
  <c r="AQ172" i="6"/>
  <c r="AV172" i="6" s="1"/>
  <c r="AQ50" i="6"/>
  <c r="AV50" i="6" s="1"/>
  <c r="AQ65" i="6"/>
  <c r="AV65" i="6" s="1"/>
  <c r="AQ492" i="6"/>
  <c r="AV492" i="6" s="1"/>
  <c r="AQ225" i="6"/>
  <c r="AV225" i="6" s="1"/>
  <c r="AQ21" i="6"/>
  <c r="AV21" i="6" s="1"/>
  <c r="AQ33" i="6"/>
  <c r="AV33" i="6" s="1"/>
  <c r="AQ51" i="6"/>
  <c r="AV51" i="6" s="1"/>
  <c r="AQ66" i="6"/>
  <c r="AV66" i="6" s="1"/>
  <c r="AQ81" i="6"/>
  <c r="AV81" i="6" s="1"/>
  <c r="AQ358" i="6"/>
  <c r="AV358" i="6" s="1"/>
  <c r="AQ141" i="6"/>
  <c r="AV141" i="6" s="1"/>
  <c r="AQ67" i="6"/>
  <c r="AV67" i="6" s="1"/>
  <c r="AQ82" i="6"/>
  <c r="AV82" i="6" s="1"/>
  <c r="AQ97" i="6"/>
  <c r="AV97" i="6" s="1"/>
  <c r="AQ139" i="6"/>
  <c r="AV139" i="6" s="1"/>
  <c r="AQ13" i="6"/>
  <c r="AV13" i="6" s="1"/>
  <c r="AQ83" i="6"/>
  <c r="AV83" i="6" s="1"/>
  <c r="AQ98" i="6"/>
  <c r="AV98" i="6" s="1"/>
  <c r="AQ150" i="6"/>
  <c r="AV150" i="6" s="1"/>
  <c r="AQ58" i="6"/>
  <c r="AV58" i="6" s="1"/>
  <c r="AQ25" i="6"/>
  <c r="AV25" i="6" s="1"/>
  <c r="AQ37" i="6"/>
  <c r="AV37" i="6" s="1"/>
  <c r="AQ99" i="6"/>
  <c r="AV99" i="6" s="1"/>
  <c r="AQ186" i="6"/>
  <c r="AV186" i="6" s="1"/>
  <c r="AQ17" i="6"/>
  <c r="AV17" i="6" s="1"/>
  <c r="AQ105" i="6"/>
  <c r="AV105" i="6" s="1"/>
  <c r="AQ180" i="6"/>
  <c r="AV180" i="6" s="1"/>
  <c r="AQ118" i="6"/>
  <c r="AV118" i="6" s="1"/>
  <c r="AQ122" i="6"/>
  <c r="AV122" i="6" s="1"/>
  <c r="AO485" i="6"/>
  <c r="AT485" i="6" s="1"/>
  <c r="AO602" i="6"/>
  <c r="AT602" i="6" s="1"/>
  <c r="AO459" i="6"/>
  <c r="AT459" i="6" s="1"/>
  <c r="AO599" i="6"/>
  <c r="AT599" i="6" s="1"/>
  <c r="AO510" i="6"/>
  <c r="AT510" i="6" s="1"/>
  <c r="AO279" i="6"/>
  <c r="AT279" i="6" s="1"/>
  <c r="AO660" i="6"/>
  <c r="AT660" i="6" s="1"/>
  <c r="AO478" i="6"/>
  <c r="AT478" i="6" s="1"/>
  <c r="AO150" i="6"/>
  <c r="AT150" i="6" s="1"/>
  <c r="AO563" i="6"/>
  <c r="AT563" i="6" s="1"/>
  <c r="AO365" i="6"/>
  <c r="AT365" i="6" s="1"/>
  <c r="AO49" i="6"/>
  <c r="AT49" i="6" s="1"/>
  <c r="AO129" i="6"/>
  <c r="AT129" i="6" s="1"/>
  <c r="AO245" i="6"/>
  <c r="AT245" i="6" s="1"/>
  <c r="AO247" i="6"/>
  <c r="AT247" i="6" s="1"/>
  <c r="AO397" i="6"/>
  <c r="AT397" i="6" s="1"/>
  <c r="AO495" i="6"/>
  <c r="AT495" i="6" s="1"/>
  <c r="AO506" i="6"/>
  <c r="AT506" i="6" s="1"/>
  <c r="AO537" i="6"/>
  <c r="AT537" i="6" s="1"/>
  <c r="AO573" i="6"/>
  <c r="AT573" i="6" s="1"/>
  <c r="AO652" i="6"/>
  <c r="AT652" i="6" s="1"/>
  <c r="AO742" i="6"/>
  <c r="AT742" i="6" s="1"/>
  <c r="AO198" i="6"/>
  <c r="AT198" i="6" s="1"/>
  <c r="AO192" i="6"/>
  <c r="AT192" i="6" s="1"/>
  <c r="AO233" i="6"/>
  <c r="AT233" i="6" s="1"/>
  <c r="AO302" i="6"/>
  <c r="AT302" i="6" s="1"/>
  <c r="AO419" i="6"/>
  <c r="AT419" i="6" s="1"/>
  <c r="AO427" i="6"/>
  <c r="AT427" i="6" s="1"/>
  <c r="AO525" i="6"/>
  <c r="AT525" i="6" s="1"/>
  <c r="AO662" i="6"/>
  <c r="AT662" i="6" s="1"/>
  <c r="AO666" i="6"/>
  <c r="AT666" i="6" s="1"/>
  <c r="AO690" i="6"/>
  <c r="AT690" i="6" s="1"/>
  <c r="AO126" i="6"/>
  <c r="AT126" i="6" s="1"/>
  <c r="AO164" i="6"/>
  <c r="AT164" i="6" s="1"/>
  <c r="AO235" i="6"/>
  <c r="AT235" i="6" s="1"/>
  <c r="AO357" i="6"/>
  <c r="AT357" i="6" s="1"/>
  <c r="AO391" i="6"/>
  <c r="AT391" i="6" s="1"/>
  <c r="AO402" i="6"/>
  <c r="AT402" i="6" s="1"/>
  <c r="AO559" i="6"/>
  <c r="AT559" i="6" s="1"/>
  <c r="AO610" i="6"/>
  <c r="AT610" i="6" s="1"/>
  <c r="AO669" i="6"/>
  <c r="AT669" i="6" s="1"/>
  <c r="AO717" i="6"/>
  <c r="AT717" i="6" s="1"/>
  <c r="AO201" i="6"/>
  <c r="AT201" i="6" s="1"/>
  <c r="AO136" i="6"/>
  <c r="AT136" i="6" s="1"/>
  <c r="AO254" i="6"/>
  <c r="AT254" i="6" s="1"/>
  <c r="AO317" i="6"/>
  <c r="AT317" i="6" s="1"/>
  <c r="AO363" i="6"/>
  <c r="AT363" i="6" s="1"/>
  <c r="AO491" i="6"/>
  <c r="AT491" i="6" s="1"/>
  <c r="AO513" i="6"/>
  <c r="AT513" i="6" s="1"/>
  <c r="AO579" i="6"/>
  <c r="AT579" i="6" s="1"/>
  <c r="AO631" i="6"/>
  <c r="AT631" i="6" s="1"/>
  <c r="AO689" i="6"/>
  <c r="AT689" i="6" s="1"/>
  <c r="AO217" i="6"/>
  <c r="AT217" i="6" s="1"/>
  <c r="AO173" i="6"/>
  <c r="AT173" i="6" s="1"/>
  <c r="AO272" i="6"/>
  <c r="AT272" i="6" s="1"/>
  <c r="AO335" i="6"/>
  <c r="AT335" i="6" s="1"/>
  <c r="AO388" i="6"/>
  <c r="AT388" i="6" s="1"/>
  <c r="AO445" i="6"/>
  <c r="AT445" i="6" s="1"/>
  <c r="AO547" i="6"/>
  <c r="AT547" i="6" s="1"/>
  <c r="AO601" i="6"/>
  <c r="AT601" i="6" s="1"/>
  <c r="AO603" i="6"/>
  <c r="AT603" i="6" s="1"/>
  <c r="AO719" i="6"/>
  <c r="AT719" i="6" s="1"/>
  <c r="AO166" i="6"/>
  <c r="AT166" i="6" s="1"/>
  <c r="AO116" i="6"/>
  <c r="AT116" i="6" s="1"/>
  <c r="AO278" i="6"/>
  <c r="AT278" i="6" s="1"/>
  <c r="AO332" i="6"/>
  <c r="AT332" i="6" s="1"/>
  <c r="AO378" i="6"/>
  <c r="AT378" i="6" s="1"/>
  <c r="AO477" i="6"/>
  <c r="AT477" i="6" s="1"/>
  <c r="AO572" i="6"/>
  <c r="AT572" i="6" s="1"/>
  <c r="AO566" i="6"/>
  <c r="AT566" i="6" s="1"/>
  <c r="AO633" i="6"/>
  <c r="AT633" i="6" s="1"/>
  <c r="AO691" i="6"/>
  <c r="AT691" i="6" s="1"/>
  <c r="AO655" i="6"/>
  <c r="AT655" i="6" s="1"/>
  <c r="AO393" i="6"/>
  <c r="AT393" i="6" s="1"/>
  <c r="AO182" i="6"/>
  <c r="AT182" i="6" s="1"/>
  <c r="AO714" i="6"/>
  <c r="AT714" i="6" s="1"/>
  <c r="AO665" i="6"/>
  <c r="AT665" i="6" s="1"/>
  <c r="AO578" i="6"/>
  <c r="AT578" i="6" s="1"/>
  <c r="AO492" i="6"/>
  <c r="AT492" i="6" s="1"/>
  <c r="AO449" i="6"/>
  <c r="AT449" i="6" s="1"/>
  <c r="AO346" i="6"/>
  <c r="AT346" i="6" s="1"/>
  <c r="AO311" i="6"/>
  <c r="AT311" i="6" s="1"/>
  <c r="AO242" i="6"/>
  <c r="AT242" i="6" s="1"/>
  <c r="AO205" i="6"/>
  <c r="AT205" i="6" s="1"/>
  <c r="AO117" i="6"/>
  <c r="AT117" i="6" s="1"/>
  <c r="AO718" i="6"/>
  <c r="AT718" i="6" s="1"/>
  <c r="AO651" i="6"/>
  <c r="AT651" i="6" s="1"/>
  <c r="AO546" i="6"/>
  <c r="AT546" i="6" s="1"/>
  <c r="AO464" i="6"/>
  <c r="AT464" i="6" s="1"/>
  <c r="AO412" i="6"/>
  <c r="AT412" i="6" s="1"/>
  <c r="AO396" i="6"/>
  <c r="AT396" i="6" s="1"/>
  <c r="AO283" i="6"/>
  <c r="AT283" i="6" s="1"/>
  <c r="AO243" i="6"/>
  <c r="AT243" i="6" s="1"/>
  <c r="AO141" i="6"/>
  <c r="AT141" i="6" s="1"/>
  <c r="AO89" i="6"/>
  <c r="AT89" i="6" s="1"/>
  <c r="AO741" i="6"/>
  <c r="AT741" i="6" s="1"/>
  <c r="AO654" i="6"/>
  <c r="AT654" i="6" s="1"/>
  <c r="AO542" i="6"/>
  <c r="AT542" i="6" s="1"/>
  <c r="AO473" i="6"/>
  <c r="AT473" i="6" s="1"/>
  <c r="AO455" i="6"/>
  <c r="AT455" i="6" s="1"/>
  <c r="AO330" i="6"/>
  <c r="AT330" i="6" s="1"/>
  <c r="AO266" i="6"/>
  <c r="AT266" i="6" s="1"/>
  <c r="AO220" i="6"/>
  <c r="AT220" i="6" s="1"/>
  <c r="AO178" i="6"/>
  <c r="AT178" i="6" s="1"/>
  <c r="AO165" i="6"/>
  <c r="AT165" i="6" s="1"/>
  <c r="AO737" i="6"/>
  <c r="AT737" i="6" s="1"/>
  <c r="AO593" i="6"/>
  <c r="AT593" i="6" s="1"/>
  <c r="AO586" i="6"/>
  <c r="AT586" i="6" s="1"/>
  <c r="AO426" i="6"/>
  <c r="AT426" i="6" s="1"/>
  <c r="AO415" i="6"/>
  <c r="AT415" i="6" s="1"/>
  <c r="AO298" i="6"/>
  <c r="AT298" i="6" s="1"/>
  <c r="AO232" i="6"/>
  <c r="AT232" i="6" s="1"/>
  <c r="AO188" i="6"/>
  <c r="AT188" i="6" s="1"/>
  <c r="AO195" i="6"/>
  <c r="AT195" i="6" s="1"/>
  <c r="AO143" i="6"/>
  <c r="AT143" i="6" s="1"/>
  <c r="AO703" i="6"/>
  <c r="AT703" i="6" s="1"/>
  <c r="AO589" i="6"/>
  <c r="AT589" i="6" s="1"/>
  <c r="AO524" i="6"/>
  <c r="AT524" i="6" s="1"/>
  <c r="AO422" i="6"/>
  <c r="AT422" i="6" s="1"/>
  <c r="AO411" i="6"/>
  <c r="AT411" i="6" s="1"/>
  <c r="AO294" i="6"/>
  <c r="AT294" i="6" s="1"/>
  <c r="AO227" i="6"/>
  <c r="AT227" i="6" s="1"/>
  <c r="AO184" i="6"/>
  <c r="AT184" i="6" s="1"/>
  <c r="AO190" i="6"/>
  <c r="AT190" i="6" s="1"/>
  <c r="AO133" i="6"/>
  <c r="AT133" i="6" s="1"/>
  <c r="AO676" i="6"/>
  <c r="AT676" i="6" s="1"/>
  <c r="AO645" i="6"/>
  <c r="AT645" i="6" s="1"/>
  <c r="AO496" i="6"/>
  <c r="AT496" i="6" s="1"/>
  <c r="AO450" i="6"/>
  <c r="AT450" i="6" s="1"/>
  <c r="AO360" i="6"/>
  <c r="AT360" i="6" s="1"/>
  <c r="AO315" i="6"/>
  <c r="AT315" i="6" s="1"/>
  <c r="AO256" i="6"/>
  <c r="AT256" i="6" s="1"/>
  <c r="AO213" i="6"/>
  <c r="AT213" i="6" s="1"/>
  <c r="AO121" i="6"/>
  <c r="AT121" i="6" s="1"/>
  <c r="AO523" i="6"/>
  <c r="AT523" i="6" s="1"/>
  <c r="AO300" i="6"/>
  <c r="AT300" i="6" s="1"/>
  <c r="AO517" i="6"/>
  <c r="AT517" i="6" s="1"/>
  <c r="AO301" i="6"/>
  <c r="AT301" i="6" s="1"/>
  <c r="AO36" i="6"/>
  <c r="AT36" i="6" s="1"/>
  <c r="AO13" i="6"/>
  <c r="AT13" i="6" s="1"/>
  <c r="AO29" i="6"/>
  <c r="AT29" i="6" s="1"/>
  <c r="AO41" i="6"/>
  <c r="AT41" i="6" s="1"/>
  <c r="AO68" i="6"/>
  <c r="AT68" i="6" s="1"/>
  <c r="AO83" i="6"/>
  <c r="AT83" i="6" s="1"/>
  <c r="AO98" i="6"/>
  <c r="AT98" i="6" s="1"/>
  <c r="AO501" i="6"/>
  <c r="AT501" i="6" s="1"/>
  <c r="AO156" i="6"/>
  <c r="AT156" i="6" s="1"/>
  <c r="AO16" i="6"/>
  <c r="AT16" i="6" s="1"/>
  <c r="AO54" i="6"/>
  <c r="AT54" i="6" s="1"/>
  <c r="AO502" i="6"/>
  <c r="AT502" i="6" s="1"/>
  <c r="AO131" i="6"/>
  <c r="AT131" i="6" s="1"/>
  <c r="AO28" i="6"/>
  <c r="AT28" i="6" s="1"/>
  <c r="AO55" i="6"/>
  <c r="AT55" i="6" s="1"/>
  <c r="AO70" i="6"/>
  <c r="AT70" i="6" s="1"/>
  <c r="AO58" i="6"/>
  <c r="AT58" i="6" s="1"/>
  <c r="AO17" i="6"/>
  <c r="AT17" i="6" s="1"/>
  <c r="AO33" i="6"/>
  <c r="AT33" i="6" s="1"/>
  <c r="AO100" i="6"/>
  <c r="AT100" i="6" s="1"/>
  <c r="AO7" i="6"/>
  <c r="AT7" i="6" s="1"/>
  <c r="AO724" i="6"/>
  <c r="AT724" i="6" s="1"/>
  <c r="AO383" i="6"/>
  <c r="AT383" i="6" s="1"/>
  <c r="AO118" i="6"/>
  <c r="AT118" i="6" s="1"/>
  <c r="AO40" i="6"/>
  <c r="AT40" i="6" s="1"/>
  <c r="AO56" i="6"/>
  <c r="AT56" i="6" s="1"/>
  <c r="AO71" i="6"/>
  <c r="AT71" i="6" s="1"/>
  <c r="AO86" i="6"/>
  <c r="AT86" i="6" s="1"/>
  <c r="AO8" i="6"/>
  <c r="AT8" i="6" s="1"/>
  <c r="AO6" i="6"/>
  <c r="AT6" i="6" s="1"/>
  <c r="AO685" i="6"/>
  <c r="AT685" i="6" s="1"/>
  <c r="AO394" i="6"/>
  <c r="AT394" i="6" s="1"/>
  <c r="AO187" i="6"/>
  <c r="AT187" i="6" s="1"/>
  <c r="AO20" i="6"/>
  <c r="AT20" i="6" s="1"/>
  <c r="AO72" i="6"/>
  <c r="AT72" i="6" s="1"/>
  <c r="AO87" i="6"/>
  <c r="AT87" i="6" s="1"/>
  <c r="AO102" i="6"/>
  <c r="AT102" i="6" s="1"/>
  <c r="AO21" i="6"/>
  <c r="AT21" i="6" s="1"/>
  <c r="AO659" i="6"/>
  <c r="AT659" i="6" s="1"/>
  <c r="AO358" i="6"/>
  <c r="AT358" i="6" s="1"/>
  <c r="AO25" i="6"/>
  <c r="AT25" i="6" s="1"/>
  <c r="AO51" i="6"/>
  <c r="AT51" i="6" s="1"/>
  <c r="AO66" i="6"/>
  <c r="AT66" i="6" s="1"/>
  <c r="AO11" i="6"/>
  <c r="AT11" i="6" s="1"/>
  <c r="AO629" i="6"/>
  <c r="AT629" i="6" s="1"/>
  <c r="AO24" i="6"/>
  <c r="AT24" i="6" s="1"/>
  <c r="AO99" i="6"/>
  <c r="AT99" i="6" s="1"/>
  <c r="AO342" i="6"/>
  <c r="AT342" i="6" s="1"/>
  <c r="AO32" i="6"/>
  <c r="AT32" i="6" s="1"/>
  <c r="AO88" i="6"/>
  <c r="AT88" i="6" s="1"/>
  <c r="AO67" i="6"/>
  <c r="AT67" i="6" s="1"/>
  <c r="AO37" i="6"/>
  <c r="AT37" i="6" s="1"/>
  <c r="AO111" i="6"/>
  <c r="AT111" i="6" s="1"/>
  <c r="AO52" i="6"/>
  <c r="AT52" i="6" s="1"/>
  <c r="AO12" i="6"/>
  <c r="AT12" i="6" s="1"/>
  <c r="AO18" i="6"/>
  <c r="AT18" i="6" s="1"/>
  <c r="AO30" i="6"/>
  <c r="AT30" i="6" s="1"/>
  <c r="AO64" i="6"/>
  <c r="AT64" i="6" s="1"/>
  <c r="AO79" i="6"/>
  <c r="AT79" i="6" s="1"/>
  <c r="AO94" i="6"/>
  <c r="AT94" i="6" s="1"/>
  <c r="AO42" i="6"/>
  <c r="AT42" i="6" s="1"/>
  <c r="AO80" i="6"/>
  <c r="AT80" i="6" s="1"/>
  <c r="AO95" i="6"/>
  <c r="AT95" i="6" s="1"/>
  <c r="AO10" i="6"/>
  <c r="AT10" i="6" s="1"/>
  <c r="AO96" i="6"/>
  <c r="AT96" i="6" s="1"/>
  <c r="AO22" i="6"/>
  <c r="AT22" i="6" s="1"/>
  <c r="AO34" i="6"/>
  <c r="AT34" i="6" s="1"/>
  <c r="AO50" i="6"/>
  <c r="AT50" i="6" s="1"/>
  <c r="AO14" i="6"/>
  <c r="AT14" i="6" s="1"/>
  <c r="AO46" i="6"/>
  <c r="AT46" i="6" s="1"/>
  <c r="AO84" i="6"/>
  <c r="AT84" i="6" s="1"/>
  <c r="AO48" i="6"/>
  <c r="AT48" i="6" s="1"/>
  <c r="AO63" i="6"/>
  <c r="AT63" i="6" s="1"/>
  <c r="AO78" i="6"/>
  <c r="AT78" i="6" s="1"/>
  <c r="AO31" i="6"/>
  <c r="AT31" i="6" s="1"/>
  <c r="AO75" i="6"/>
  <c r="AT75" i="6" s="1"/>
  <c r="AO35" i="6"/>
  <c r="AT35" i="6" s="1"/>
  <c r="AO76" i="6"/>
  <c r="AT76" i="6" s="1"/>
  <c r="AO82" i="6"/>
  <c r="AT82" i="6" s="1"/>
  <c r="AO26" i="6"/>
  <c r="AT26" i="6" s="1"/>
  <c r="AO39" i="6"/>
  <c r="AT39" i="6" s="1"/>
  <c r="AO90" i="6"/>
  <c r="AT90" i="6" s="1"/>
  <c r="AO38" i="6"/>
  <c r="AT38" i="6" s="1"/>
  <c r="AO127" i="6"/>
  <c r="AT127" i="6" s="1"/>
  <c r="AO43" i="6"/>
  <c r="AT43" i="6" s="1"/>
  <c r="AO91" i="6"/>
  <c r="AT91" i="6" s="1"/>
  <c r="AO47" i="6"/>
  <c r="AT47" i="6" s="1"/>
  <c r="AO15" i="6"/>
  <c r="AT15" i="6" s="1"/>
  <c r="AO44" i="6"/>
  <c r="AT44" i="6" s="1"/>
  <c r="AO92" i="6"/>
  <c r="AT92" i="6" s="1"/>
  <c r="AO62" i="6"/>
  <c r="AT62" i="6" s="1"/>
  <c r="AO19" i="6"/>
  <c r="AT19" i="6" s="1"/>
  <c r="AO59" i="6"/>
  <c r="AT59" i="6" s="1"/>
  <c r="AO107" i="6"/>
  <c r="AT107" i="6" s="1"/>
  <c r="AO27" i="6"/>
  <c r="AT27" i="6" s="1"/>
  <c r="AO74" i="6"/>
  <c r="AT74" i="6" s="1"/>
  <c r="AO115" i="6"/>
  <c r="AT115" i="6" s="1"/>
  <c r="AO103" i="6"/>
  <c r="AT103" i="6" s="1"/>
  <c r="AO60" i="6"/>
  <c r="AT60" i="6" s="1"/>
  <c r="AO23" i="6"/>
  <c r="AT23" i="6" s="1"/>
  <c r="AO119" i="6"/>
  <c r="AT119" i="6" s="1"/>
  <c r="AO114" i="6"/>
  <c r="AT114" i="6" s="1"/>
  <c r="AO656" i="6"/>
  <c r="AT656" i="6" s="1"/>
  <c r="AO148" i="6"/>
  <c r="AT148" i="6" s="1"/>
  <c r="AO329" i="6"/>
  <c r="AT329" i="6" s="1"/>
  <c r="AO701" i="6"/>
  <c r="AT701" i="6" s="1"/>
  <c r="AO142" i="6"/>
  <c r="AT142" i="6" s="1"/>
  <c r="AO328" i="6"/>
  <c r="AT328" i="6" s="1"/>
  <c r="AO643" i="6"/>
  <c r="AT643" i="6" s="1"/>
  <c r="AO134" i="6"/>
  <c r="AT134" i="6" s="1"/>
  <c r="AO362" i="6"/>
  <c r="AT362" i="6" s="1"/>
  <c r="AO554" i="6"/>
  <c r="AT554" i="6" s="1"/>
  <c r="AO174" i="6"/>
  <c r="AT174" i="6" s="1"/>
  <c r="AO424" i="6"/>
  <c r="AT424" i="6" s="1"/>
  <c r="AO526" i="6"/>
  <c r="AT526" i="6" s="1"/>
  <c r="AO704" i="6"/>
  <c r="AT704" i="6" s="1"/>
  <c r="AO267" i="6"/>
  <c r="AT267" i="6" s="1"/>
  <c r="AO505" i="6"/>
  <c r="AT505" i="6" s="1"/>
  <c r="AO584" i="6"/>
  <c r="AT584" i="6" s="1"/>
  <c r="AO45" i="6"/>
  <c r="AT45" i="6" s="1"/>
  <c r="AO231" i="6"/>
  <c r="AT231" i="6" s="1"/>
  <c r="AO487" i="6"/>
  <c r="AT487" i="6" s="1"/>
  <c r="AO738" i="6"/>
  <c r="AT738" i="6" s="1"/>
  <c r="AO514" i="6"/>
  <c r="AT514" i="6" s="1"/>
  <c r="AO543" i="6"/>
  <c r="AT543" i="6" s="1"/>
  <c r="AO292" i="6"/>
  <c r="AT292" i="6" s="1"/>
  <c r="AO619" i="6"/>
  <c r="AT619" i="6" s="1"/>
  <c r="AO351" i="6"/>
  <c r="AT351" i="6" s="1"/>
  <c r="AO167" i="6"/>
  <c r="AT167" i="6" s="1"/>
  <c r="AO551" i="6"/>
  <c r="AT551" i="6" s="1"/>
  <c r="AO263" i="6"/>
  <c r="AT263" i="6" s="1"/>
  <c r="AO81" i="6"/>
  <c r="AT81" i="6" s="1"/>
  <c r="AO218" i="6"/>
  <c r="AT218" i="6" s="1"/>
  <c r="AO304" i="6"/>
  <c r="AT304" i="6" s="1"/>
  <c r="AO275" i="6"/>
  <c r="AT275" i="6" s="1"/>
  <c r="AO385" i="6"/>
  <c r="AT385" i="6" s="1"/>
  <c r="AO404" i="6"/>
  <c r="AT404" i="6" s="1"/>
  <c r="AO456" i="6"/>
  <c r="AT456" i="6" s="1"/>
  <c r="AO625" i="6"/>
  <c r="AT625" i="6" s="1"/>
  <c r="AO592" i="6"/>
  <c r="AT592" i="6" s="1"/>
  <c r="AO728" i="6"/>
  <c r="AT728" i="6" s="1"/>
  <c r="AO170" i="6"/>
  <c r="AT170" i="6" s="1"/>
  <c r="AO179" i="6"/>
  <c r="AT179" i="6" s="1"/>
  <c r="AO224" i="6"/>
  <c r="AT224" i="6" s="1"/>
  <c r="AO289" i="6"/>
  <c r="AT289" i="6" s="1"/>
  <c r="AO339" i="6"/>
  <c r="AT339" i="6" s="1"/>
  <c r="AO469" i="6"/>
  <c r="AT469" i="6" s="1"/>
  <c r="AO474" i="6"/>
  <c r="AT474" i="6" s="1"/>
  <c r="AO519" i="6"/>
  <c r="AT519" i="6" s="1"/>
  <c r="AO636" i="6"/>
  <c r="AT636" i="6" s="1"/>
  <c r="AO686" i="6"/>
  <c r="AT686" i="6" s="1"/>
  <c r="AO722" i="6"/>
  <c r="AT722" i="6" s="1"/>
  <c r="AO206" i="6"/>
  <c r="AT206" i="6" s="1"/>
  <c r="AO196" i="6"/>
  <c r="AT196" i="6" s="1"/>
  <c r="AO234" i="6"/>
  <c r="AT234" i="6" s="1"/>
  <c r="AO306" i="6"/>
  <c r="AT306" i="6" s="1"/>
  <c r="AO423" i="6"/>
  <c r="AT423" i="6" s="1"/>
  <c r="AO441" i="6"/>
  <c r="AT441" i="6" s="1"/>
  <c r="AO539" i="6"/>
  <c r="AT539" i="6" s="1"/>
  <c r="AO604" i="6"/>
  <c r="AT604" i="6" s="1"/>
  <c r="AO667" i="6"/>
  <c r="AT667" i="6" s="1"/>
  <c r="AO694" i="6"/>
  <c r="AT694" i="6" s="1"/>
  <c r="AO137" i="6"/>
  <c r="AT137" i="6" s="1"/>
  <c r="AO168" i="6"/>
  <c r="AT168" i="6" s="1"/>
  <c r="AO251" i="6"/>
  <c r="AT251" i="6" s="1"/>
  <c r="AO338" i="6"/>
  <c r="AT338" i="6" s="1"/>
  <c r="AO395" i="6"/>
  <c r="AT395" i="6" s="1"/>
  <c r="AO406" i="6"/>
  <c r="AT406" i="6" s="1"/>
  <c r="AO560" i="6"/>
  <c r="AT560" i="6" s="1"/>
  <c r="AO613" i="6"/>
  <c r="AT613" i="6" s="1"/>
  <c r="AO684" i="6"/>
  <c r="AT684" i="6" s="1"/>
  <c r="AO721" i="6"/>
  <c r="AT721" i="6" s="1"/>
  <c r="AO209" i="6"/>
  <c r="AT209" i="6" s="1"/>
  <c r="AO140" i="6"/>
  <c r="AT140" i="6" s="1"/>
  <c r="AO276" i="6"/>
  <c r="AT276" i="6" s="1"/>
  <c r="AO321" i="6"/>
  <c r="AT321" i="6" s="1"/>
  <c r="AO367" i="6"/>
  <c r="AT367" i="6" s="1"/>
  <c r="AO499" i="6"/>
  <c r="AT499" i="6" s="1"/>
  <c r="AO527" i="6"/>
  <c r="AT527" i="6" s="1"/>
  <c r="AO606" i="6"/>
  <c r="AT606" i="6" s="1"/>
  <c r="AO635" i="6"/>
  <c r="AT635" i="6" s="1"/>
  <c r="AO693" i="6"/>
  <c r="AT693" i="6" s="1"/>
  <c r="AO135" i="6"/>
  <c r="AT135" i="6" s="1"/>
  <c r="AO202" i="6"/>
  <c r="AT202" i="6" s="1"/>
  <c r="AO277" i="6"/>
  <c r="AT277" i="6" s="1"/>
  <c r="AO336" i="6"/>
  <c r="AT336" i="6" s="1"/>
  <c r="AO389" i="6"/>
  <c r="AT389" i="6" s="1"/>
  <c r="AO446" i="6"/>
  <c r="AT446" i="6" s="1"/>
  <c r="AO548" i="6"/>
  <c r="AT548" i="6" s="1"/>
  <c r="AO614" i="6"/>
  <c r="AT614" i="6" s="1"/>
  <c r="AO607" i="6"/>
  <c r="AT607" i="6" s="1"/>
  <c r="AO723" i="6"/>
  <c r="AT723" i="6" s="1"/>
  <c r="AO626" i="6"/>
  <c r="AT626" i="6" s="1"/>
  <c r="AO326" i="6"/>
  <c r="AT326" i="6" s="1"/>
  <c r="AO154" i="6"/>
  <c r="AT154" i="6" s="1"/>
  <c r="AP110" i="6"/>
  <c r="AU110" i="6" s="1"/>
  <c r="AP69" i="6"/>
  <c r="AU69" i="6" s="1"/>
  <c r="AP87" i="6"/>
  <c r="AU87" i="6" s="1"/>
  <c r="AP114" i="6"/>
  <c r="AU114" i="6" s="1"/>
  <c r="AP17" i="6"/>
  <c r="AU17" i="6" s="1"/>
  <c r="AP33" i="6"/>
  <c r="AU33" i="6" s="1"/>
  <c r="AP66" i="6"/>
  <c r="AU66" i="6" s="1"/>
  <c r="AP111" i="6"/>
  <c r="AU111" i="6" s="1"/>
  <c r="AP8" i="6"/>
  <c r="AU8" i="6" s="1"/>
  <c r="AP117" i="6"/>
  <c r="AU117" i="6" s="1"/>
  <c r="AP16" i="6"/>
  <c r="AU16" i="6" s="1"/>
  <c r="AP32" i="6"/>
  <c r="AU32" i="6" s="1"/>
  <c r="AP53" i="6"/>
  <c r="AU53" i="6" s="1"/>
  <c r="AP71" i="6"/>
  <c r="AU71" i="6" s="1"/>
  <c r="AP21" i="6"/>
  <c r="AU21" i="6" s="1"/>
  <c r="AP37" i="6"/>
  <c r="AU37" i="6" s="1"/>
  <c r="AP50" i="6"/>
  <c r="AU50" i="6" s="1"/>
  <c r="AP20" i="6"/>
  <c r="AU20" i="6" s="1"/>
  <c r="AP36" i="6"/>
  <c r="AU36" i="6" s="1"/>
  <c r="AP54" i="6"/>
  <c r="AU54" i="6" s="1"/>
  <c r="AP10" i="6"/>
  <c r="AU10" i="6" s="1"/>
  <c r="AP51" i="6"/>
  <c r="AU51" i="6" s="1"/>
  <c r="AP55" i="6"/>
  <c r="AU55" i="6" s="1"/>
  <c r="AP101" i="6"/>
  <c r="AU101" i="6" s="1"/>
  <c r="AP25" i="6"/>
  <c r="AU25" i="6" s="1"/>
  <c r="AP41" i="6"/>
  <c r="AU41" i="6" s="1"/>
  <c r="AP98" i="6"/>
  <c r="AU98" i="6" s="1"/>
  <c r="AP85" i="6"/>
  <c r="AU85" i="6" s="1"/>
  <c r="AP106" i="6"/>
  <c r="AU106" i="6" s="1"/>
  <c r="AP13" i="6"/>
  <c r="AU13" i="6" s="1"/>
  <c r="AP29" i="6"/>
  <c r="AU29" i="6" s="1"/>
  <c r="AP82" i="6"/>
  <c r="AU82" i="6" s="1"/>
  <c r="AP105" i="6"/>
  <c r="AU105" i="6" s="1"/>
  <c r="AP24" i="6"/>
  <c r="AU24" i="6" s="1"/>
  <c r="AP86" i="6"/>
  <c r="AU86" i="6" s="1"/>
  <c r="AP67" i="6"/>
  <c r="AU67" i="6" s="1"/>
  <c r="AP28" i="6"/>
  <c r="AU28" i="6" s="1"/>
  <c r="AP81" i="6"/>
  <c r="AU81" i="6" s="1"/>
  <c r="AP40" i="6"/>
  <c r="AU40" i="6" s="1"/>
  <c r="AP102" i="6"/>
  <c r="AU102" i="6" s="1"/>
  <c r="AP83" i="6"/>
  <c r="AU83" i="6" s="1"/>
  <c r="AP103" i="6"/>
  <c r="AU103" i="6" s="1"/>
  <c r="AP6" i="6"/>
  <c r="AU6" i="6" s="1"/>
  <c r="AP97" i="6"/>
  <c r="AU97" i="6" s="1"/>
  <c r="AP65" i="6"/>
  <c r="AU65" i="6" s="1"/>
  <c r="AP113" i="6"/>
  <c r="AU113" i="6" s="1"/>
  <c r="AP70" i="6"/>
  <c r="AU70" i="6" s="1"/>
  <c r="AP118" i="6"/>
  <c r="AU118" i="6" s="1"/>
  <c r="AP49" i="6"/>
  <c r="AU49" i="6" s="1"/>
  <c r="AP126" i="6"/>
  <c r="AU126" i="6" s="1"/>
  <c r="AP12" i="6"/>
  <c r="AU12" i="6" s="1"/>
  <c r="AP7" i="6"/>
  <c r="AU7" i="6" s="1"/>
  <c r="AP99" i="6"/>
  <c r="AU99" i="6" s="1"/>
  <c r="AP11" i="6"/>
  <c r="AU11" i="6" s="1"/>
  <c r="AP9" i="6"/>
  <c r="AU9" i="6" s="1"/>
  <c r="AP14" i="6"/>
  <c r="AU14" i="6" s="1"/>
  <c r="AP30" i="6"/>
  <c r="AU30" i="6" s="1"/>
  <c r="AP62" i="6"/>
  <c r="AU62" i="6" s="1"/>
  <c r="AP741" i="6"/>
  <c r="AU741" i="6" s="1"/>
  <c r="AP709" i="6"/>
  <c r="AU709" i="6" s="1"/>
  <c r="AP712" i="6"/>
  <c r="AU712" i="6" s="1"/>
  <c r="AP684" i="6"/>
  <c r="AU684" i="6" s="1"/>
  <c r="AP679" i="6"/>
  <c r="AU679" i="6" s="1"/>
  <c r="AP686" i="6"/>
  <c r="AU686" i="6" s="1"/>
  <c r="AP663" i="6"/>
  <c r="AU663" i="6" s="1"/>
  <c r="AP680" i="6"/>
  <c r="AU680" i="6" s="1"/>
  <c r="AP636" i="6"/>
  <c r="AU636" i="6" s="1"/>
  <c r="AP692" i="6"/>
  <c r="AU692" i="6" s="1"/>
  <c r="AP641" i="6"/>
  <c r="AU641" i="6" s="1"/>
  <c r="AP683" i="6"/>
  <c r="AU683" i="6" s="1"/>
  <c r="AP649" i="6"/>
  <c r="AU649" i="6" s="1"/>
  <c r="AP603" i="6"/>
  <c r="AU603" i="6" s="1"/>
  <c r="AP666" i="6"/>
  <c r="AU666" i="6" s="1"/>
  <c r="AP597" i="6"/>
  <c r="AU597" i="6" s="1"/>
  <c r="AP614" i="6"/>
  <c r="AU614" i="6" s="1"/>
  <c r="AP611" i="6"/>
  <c r="AU611" i="6" s="1"/>
  <c r="AP590" i="6"/>
  <c r="AU590" i="6" s="1"/>
  <c r="AP573" i="6"/>
  <c r="AU573" i="6" s="1"/>
  <c r="AP541" i="6"/>
  <c r="AU541" i="6" s="1"/>
  <c r="AP584" i="6"/>
  <c r="AU584" i="6" s="1"/>
  <c r="AP487" i="6"/>
  <c r="AU487" i="6" s="1"/>
  <c r="AP555" i="6"/>
  <c r="AU555" i="6" s="1"/>
  <c r="AP576" i="6"/>
  <c r="AU576" i="6" s="1"/>
  <c r="AP543" i="6"/>
  <c r="AU543" i="6" s="1"/>
  <c r="AP509" i="6"/>
  <c r="AU509" i="6" s="1"/>
  <c r="AP574" i="6"/>
  <c r="AU574" i="6" s="1"/>
  <c r="AP516" i="6"/>
  <c r="AU516" i="6" s="1"/>
  <c r="AP109" i="6"/>
  <c r="AU109" i="6" s="1"/>
  <c r="AP45" i="6"/>
  <c r="AU45" i="6" s="1"/>
  <c r="AP63" i="6"/>
  <c r="AU63" i="6" s="1"/>
  <c r="AP742" i="6"/>
  <c r="AU742" i="6" s="1"/>
  <c r="AP737" i="6"/>
  <c r="AU737" i="6" s="1"/>
  <c r="AP740" i="6"/>
  <c r="AU740" i="6" s="1"/>
  <c r="AP708" i="6"/>
  <c r="AU708" i="6" s="1"/>
  <c r="AP743" i="6"/>
  <c r="AU743" i="6" s="1"/>
  <c r="AP678" i="6"/>
  <c r="AU678" i="6" s="1"/>
  <c r="AP676" i="6"/>
  <c r="AU676" i="6" s="1"/>
  <c r="AP659" i="6"/>
  <c r="AU659" i="6" s="1"/>
  <c r="AP673" i="6"/>
  <c r="AU673" i="6" s="1"/>
  <c r="AP632" i="6"/>
  <c r="AU632" i="6" s="1"/>
  <c r="AP682" i="6"/>
  <c r="AU682" i="6" s="1"/>
  <c r="AP640" i="6"/>
  <c r="AU640" i="6" s="1"/>
  <c r="AP662" i="6"/>
  <c r="AU662" i="6" s="1"/>
  <c r="AP646" i="6"/>
  <c r="AU646" i="6" s="1"/>
  <c r="AP595" i="6"/>
  <c r="AU595" i="6" s="1"/>
  <c r="AP633" i="6"/>
  <c r="AU633" i="6" s="1"/>
  <c r="AP637" i="6"/>
  <c r="AU637" i="6" s="1"/>
  <c r="AP587" i="6"/>
  <c r="AU587" i="6" s="1"/>
  <c r="AP607" i="6"/>
  <c r="AU607" i="6" s="1"/>
  <c r="AP589" i="6"/>
  <c r="AU589" i="6" s="1"/>
  <c r="AP569" i="6"/>
  <c r="AU569" i="6" s="1"/>
  <c r="AP537" i="6"/>
  <c r="AU537" i="6" s="1"/>
  <c r="AP575" i="6"/>
  <c r="AU575" i="6" s="1"/>
  <c r="AP483" i="6"/>
  <c r="AU483" i="6" s="1"/>
  <c r="AP554" i="6"/>
  <c r="AU554" i="6" s="1"/>
  <c r="AP568" i="6"/>
  <c r="AU568" i="6" s="1"/>
  <c r="AP542" i="6"/>
  <c r="AU542" i="6" s="1"/>
  <c r="AP505" i="6"/>
  <c r="AU505" i="6" s="1"/>
  <c r="AP566" i="6"/>
  <c r="AU566" i="6" s="1"/>
  <c r="AP515" i="6"/>
  <c r="AU515" i="6" s="1"/>
  <c r="AP492" i="6"/>
  <c r="AU492" i="6" s="1"/>
  <c r="AP460" i="6"/>
  <c r="AU460" i="6" s="1"/>
  <c r="AP428" i="6"/>
  <c r="AU428" i="6" s="1"/>
  <c r="AP534" i="6"/>
  <c r="AU534" i="6" s="1"/>
  <c r="AP461" i="6"/>
  <c r="AU461" i="6" s="1"/>
  <c r="AP494" i="6"/>
  <c r="AU494" i="6" s="1"/>
  <c r="AP449" i="6"/>
  <c r="AU449" i="6" s="1"/>
  <c r="AP455" i="6"/>
  <c r="AU455" i="6" s="1"/>
  <c r="AP490" i="6"/>
  <c r="AU490" i="6" s="1"/>
  <c r="AP443" i="6"/>
  <c r="AU443" i="6" s="1"/>
  <c r="AP410" i="6"/>
  <c r="AU410" i="6" s="1"/>
  <c r="AP378" i="6"/>
  <c r="AU378" i="6" s="1"/>
  <c r="AP346" i="6"/>
  <c r="AU346" i="6" s="1"/>
  <c r="AP335" i="6"/>
  <c r="AU335" i="6" s="1"/>
  <c r="AP413" i="6"/>
  <c r="AU413" i="6" s="1"/>
  <c r="AP367" i="6"/>
  <c r="AU367" i="6" s="1"/>
  <c r="AP373" i="6"/>
  <c r="AU373" i="6" s="1"/>
  <c r="AP425" i="6"/>
  <c r="AU425" i="6" s="1"/>
  <c r="AP329" i="6"/>
  <c r="AU329" i="6" s="1"/>
  <c r="AP365" i="6"/>
  <c r="AU365" i="6" s="1"/>
  <c r="AP328" i="6"/>
  <c r="AU328" i="6" s="1"/>
  <c r="AP375" i="6"/>
  <c r="AU375" i="6" s="1"/>
  <c r="AP315" i="6"/>
  <c r="AU315" i="6" s="1"/>
  <c r="AP283" i="6"/>
  <c r="AU283" i="6" s="1"/>
  <c r="AP18" i="6"/>
  <c r="AU18" i="6" s="1"/>
  <c r="AP34" i="6"/>
  <c r="AU34" i="6" s="1"/>
  <c r="AP46" i="6"/>
  <c r="AU46" i="6" s="1"/>
  <c r="AP738" i="6"/>
  <c r="AU738" i="6" s="1"/>
  <c r="AP733" i="6"/>
  <c r="AU733" i="6" s="1"/>
  <c r="AP736" i="6"/>
  <c r="AU736" i="6" s="1"/>
  <c r="AP704" i="6"/>
  <c r="AU704" i="6" s="1"/>
  <c r="AP727" i="6"/>
  <c r="AU727" i="6" s="1"/>
  <c r="AP735" i="6"/>
  <c r="AU735" i="6" s="1"/>
  <c r="AP731" i="6"/>
  <c r="AU731" i="6" s="1"/>
  <c r="AP655" i="6"/>
  <c r="AU655" i="6" s="1"/>
  <c r="AP701" i="6"/>
  <c r="AU701" i="6" s="1"/>
  <c r="AP628" i="6"/>
  <c r="AU628" i="6" s="1"/>
  <c r="AP670" i="6"/>
  <c r="AU670" i="6" s="1"/>
  <c r="AP688" i="6"/>
  <c r="AU688" i="6" s="1"/>
  <c r="AP648" i="6"/>
  <c r="AU648" i="6" s="1"/>
  <c r="AP639" i="6"/>
  <c r="AU639" i="6" s="1"/>
  <c r="AP594" i="6"/>
  <c r="AU594" i="6" s="1"/>
  <c r="AP630" i="6"/>
  <c r="AU630" i="6" s="1"/>
  <c r="AP627" i="6"/>
  <c r="AU627" i="6" s="1"/>
  <c r="AP586" i="6"/>
  <c r="AU586" i="6" s="1"/>
  <c r="AP664" i="6"/>
  <c r="AU664" i="6" s="1"/>
  <c r="AP669" i="6"/>
  <c r="AU669" i="6" s="1"/>
  <c r="AP565" i="6"/>
  <c r="AU565" i="6" s="1"/>
  <c r="AP533" i="6"/>
  <c r="AU533" i="6" s="1"/>
  <c r="AP567" i="6"/>
  <c r="AU567" i="6" s="1"/>
  <c r="AP479" i="6"/>
  <c r="AU479" i="6" s="1"/>
  <c r="AP540" i="6"/>
  <c r="AU540" i="6" s="1"/>
  <c r="AP583" i="6"/>
  <c r="AU583" i="6" s="1"/>
  <c r="AP528" i="6"/>
  <c r="AU528" i="6" s="1"/>
  <c r="AP501" i="6"/>
  <c r="AU501" i="6" s="1"/>
  <c r="AP548" i="6"/>
  <c r="AU548" i="6" s="1"/>
  <c r="AP514" i="6"/>
  <c r="AU514" i="6" s="1"/>
  <c r="AP47" i="6"/>
  <c r="AU47" i="6" s="1"/>
  <c r="AP93" i="6"/>
  <c r="AU93" i="6" s="1"/>
  <c r="AP734" i="6"/>
  <c r="AU734" i="6" s="1"/>
  <c r="AP729" i="6"/>
  <c r="AU729" i="6" s="1"/>
  <c r="AP732" i="6"/>
  <c r="AU732" i="6" s="1"/>
  <c r="AP700" i="6"/>
  <c r="AU700" i="6" s="1"/>
  <c r="AP706" i="6"/>
  <c r="AU706" i="6" s="1"/>
  <c r="AP711" i="6"/>
  <c r="AU711" i="6" s="1"/>
  <c r="AP715" i="6"/>
  <c r="AU715" i="6" s="1"/>
  <c r="AP651" i="6"/>
  <c r="AU651" i="6" s="1"/>
  <c r="AP694" i="6"/>
  <c r="AU694" i="6" s="1"/>
  <c r="AP624" i="6"/>
  <c r="AU624" i="6" s="1"/>
  <c r="AP710" i="6"/>
  <c r="AU710" i="6" s="1"/>
  <c r="AP668" i="6"/>
  <c r="AU668" i="6" s="1"/>
  <c r="AP645" i="6"/>
  <c r="AU645" i="6" s="1"/>
  <c r="AP623" i="6"/>
  <c r="AU623" i="6" s="1"/>
  <c r="AP593" i="6"/>
  <c r="AU593" i="6" s="1"/>
  <c r="AP613" i="6"/>
  <c r="AU613" i="6" s="1"/>
  <c r="AP606" i="6"/>
  <c r="AU606" i="6" s="1"/>
  <c r="AP585" i="6"/>
  <c r="AU585" i="6" s="1"/>
  <c r="AP625" i="6"/>
  <c r="AU625" i="6" s="1"/>
  <c r="AP652" i="6"/>
  <c r="AU652" i="6" s="1"/>
  <c r="AP561" i="6"/>
  <c r="AU561" i="6" s="1"/>
  <c r="AP529" i="6"/>
  <c r="AU529" i="6" s="1"/>
  <c r="AP507" i="6"/>
  <c r="AU507" i="6" s="1"/>
  <c r="AP588" i="6"/>
  <c r="AU588" i="6" s="1"/>
  <c r="AP539" i="6"/>
  <c r="AU539" i="6" s="1"/>
  <c r="AP581" i="6"/>
  <c r="AU581" i="6" s="1"/>
  <c r="AP527" i="6"/>
  <c r="AU527" i="6" s="1"/>
  <c r="AP497" i="6"/>
  <c r="AU497" i="6" s="1"/>
  <c r="AP547" i="6"/>
  <c r="AU547" i="6" s="1"/>
  <c r="AP572" i="6"/>
  <c r="AU572" i="6" s="1"/>
  <c r="AP22" i="6"/>
  <c r="AU22" i="6" s="1"/>
  <c r="AP38" i="6"/>
  <c r="AU38" i="6" s="1"/>
  <c r="AP94" i="6"/>
  <c r="AU94" i="6" s="1"/>
  <c r="AP730" i="6"/>
  <c r="AU730" i="6" s="1"/>
  <c r="AP725" i="6"/>
  <c r="AU725" i="6" s="1"/>
  <c r="AP728" i="6"/>
  <c r="AU728" i="6" s="1"/>
  <c r="AP696" i="6"/>
  <c r="AU696" i="6" s="1"/>
  <c r="AP739" i="6"/>
  <c r="AU739" i="6" s="1"/>
  <c r="AP705" i="6"/>
  <c r="AU705" i="6" s="1"/>
  <c r="AP685" i="6"/>
  <c r="AU685" i="6" s="1"/>
  <c r="AP647" i="6"/>
  <c r="AU647" i="6" s="1"/>
  <c r="AP689" i="6"/>
  <c r="AU689" i="6" s="1"/>
  <c r="AP620" i="6"/>
  <c r="AU620" i="6" s="1"/>
  <c r="AP658" i="6"/>
  <c r="AU658" i="6" s="1"/>
  <c r="AP665" i="6"/>
  <c r="AU665" i="6" s="1"/>
  <c r="AP635" i="6"/>
  <c r="AU635" i="6" s="1"/>
  <c r="AP660" i="6"/>
  <c r="AU660" i="6" s="1"/>
  <c r="AP654" i="6"/>
  <c r="AU654" i="6" s="1"/>
  <c r="AP610" i="6"/>
  <c r="AU610" i="6" s="1"/>
  <c r="AP600" i="6"/>
  <c r="AU600" i="6" s="1"/>
  <c r="AP672" i="6"/>
  <c r="AU672" i="6" s="1"/>
  <c r="AP618" i="6"/>
  <c r="AU618" i="6" s="1"/>
  <c r="AP622" i="6"/>
  <c r="AU622" i="6" s="1"/>
  <c r="AP557" i="6"/>
  <c r="AU557" i="6" s="1"/>
  <c r="AP525" i="6"/>
  <c r="AU525" i="6" s="1"/>
  <c r="AP503" i="6"/>
  <c r="AU503" i="6" s="1"/>
  <c r="AP578" i="6"/>
  <c r="AU578" i="6" s="1"/>
  <c r="AP538" i="6"/>
  <c r="AU538" i="6" s="1"/>
  <c r="AP560" i="6"/>
  <c r="AU560" i="6" s="1"/>
  <c r="AP526" i="6"/>
  <c r="AU526" i="6" s="1"/>
  <c r="AP493" i="6"/>
  <c r="AU493" i="6" s="1"/>
  <c r="AP546" i="6"/>
  <c r="AU546" i="6" s="1"/>
  <c r="AP564" i="6"/>
  <c r="AU564" i="6" s="1"/>
  <c r="AP77" i="6"/>
  <c r="AU77" i="6" s="1"/>
  <c r="AP95" i="6"/>
  <c r="AU95" i="6" s="1"/>
  <c r="AP726" i="6"/>
  <c r="AU726" i="6" s="1"/>
  <c r="AP721" i="6"/>
  <c r="AU721" i="6" s="1"/>
  <c r="AP724" i="6"/>
  <c r="AU724" i="6" s="1"/>
  <c r="AP703" i="6"/>
  <c r="AU703" i="6" s="1"/>
  <c r="AP723" i="6"/>
  <c r="AU723" i="6" s="1"/>
  <c r="AP697" i="6"/>
  <c r="AU697" i="6" s="1"/>
  <c r="AP675" i="6"/>
  <c r="AU675" i="6" s="1"/>
  <c r="AP643" i="6"/>
  <c r="AU643" i="6" s="1"/>
  <c r="AP707" i="6"/>
  <c r="AU707" i="6" s="1"/>
  <c r="AP616" i="6"/>
  <c r="AU616" i="6" s="1"/>
  <c r="AP657" i="6"/>
  <c r="AU657" i="6" s="1"/>
  <c r="AP653" i="6"/>
  <c r="AU653" i="6" s="1"/>
  <c r="AP619" i="6"/>
  <c r="AU619" i="6" s="1"/>
  <c r="AP629" i="6"/>
  <c r="AU629" i="6" s="1"/>
  <c r="AP604" i="6"/>
  <c r="AU604" i="6" s="1"/>
  <c r="AP605" i="6"/>
  <c r="AU605" i="6" s="1"/>
  <c r="AP650" i="6"/>
  <c r="AU650" i="6" s="1"/>
  <c r="AP638" i="6"/>
  <c r="AU638" i="6" s="1"/>
  <c r="AP608" i="6"/>
  <c r="AU608" i="6" s="1"/>
  <c r="AP615" i="6"/>
  <c r="AU615" i="6" s="1"/>
  <c r="AP553" i="6"/>
  <c r="AU553" i="6" s="1"/>
  <c r="AP521" i="6"/>
  <c r="AU521" i="6" s="1"/>
  <c r="AP499" i="6"/>
  <c r="AU499" i="6" s="1"/>
  <c r="AP570" i="6"/>
  <c r="AU570" i="6" s="1"/>
  <c r="AP524" i="6"/>
  <c r="AU524" i="6" s="1"/>
  <c r="AP559" i="6"/>
  <c r="AU559" i="6" s="1"/>
  <c r="AP579" i="6"/>
  <c r="AU579" i="6" s="1"/>
  <c r="AP489" i="6"/>
  <c r="AU489" i="6" s="1"/>
  <c r="AP532" i="6"/>
  <c r="AU532" i="6" s="1"/>
  <c r="AP508" i="6"/>
  <c r="AU508" i="6" s="1"/>
  <c r="AP476" i="6"/>
  <c r="AU476" i="6" s="1"/>
  <c r="AP444" i="6"/>
  <c r="AU444" i="6" s="1"/>
  <c r="AP551" i="6"/>
  <c r="AU551" i="6" s="1"/>
  <c r="AP512" i="6"/>
  <c r="AU512" i="6" s="1"/>
  <c r="AP431" i="6"/>
  <c r="AU431" i="6" s="1"/>
  <c r="AP466" i="6"/>
  <c r="AU466" i="6" s="1"/>
  <c r="AP478" i="6"/>
  <c r="AU478" i="6" s="1"/>
  <c r="AP438" i="6"/>
  <c r="AU438" i="6" s="1"/>
  <c r="AP473" i="6"/>
  <c r="AU473" i="6" s="1"/>
  <c r="AP426" i="6"/>
  <c r="AU426" i="6" s="1"/>
  <c r="AP394" i="6"/>
  <c r="AU394" i="6" s="1"/>
  <c r="AP362" i="6"/>
  <c r="AU362" i="6" s="1"/>
  <c r="AP411" i="6"/>
  <c r="AU411" i="6" s="1"/>
  <c r="AP407" i="6"/>
  <c r="AU407" i="6" s="1"/>
  <c r="AP384" i="6"/>
  <c r="AU384" i="6" s="1"/>
  <c r="AP400" i="6"/>
  <c r="AU400" i="6" s="1"/>
  <c r="AP356" i="6"/>
  <c r="AU356" i="6" s="1"/>
  <c r="AP359" i="6"/>
  <c r="AU359" i="6" s="1"/>
  <c r="AP313" i="6"/>
  <c r="AU313" i="6" s="1"/>
  <c r="AP336" i="6"/>
  <c r="AU336" i="6" s="1"/>
  <c r="AP392" i="6"/>
  <c r="AU392" i="6" s="1"/>
  <c r="AP332" i="6"/>
  <c r="AU332" i="6" s="1"/>
  <c r="AP299" i="6"/>
  <c r="AU299" i="6" s="1"/>
  <c r="AP61" i="6"/>
  <c r="AU61" i="6" s="1"/>
  <c r="AP79" i="6"/>
  <c r="AU79" i="6" s="1"/>
  <c r="AP122" i="6"/>
  <c r="AU122" i="6" s="1"/>
  <c r="AP718" i="6"/>
  <c r="AU718" i="6" s="1"/>
  <c r="AP713" i="6"/>
  <c r="AU713" i="6" s="1"/>
  <c r="AP716" i="6"/>
  <c r="AU716" i="6" s="1"/>
  <c r="AP691" i="6"/>
  <c r="AU691" i="6" s="1"/>
  <c r="AP699" i="6"/>
  <c r="AU699" i="6" s="1"/>
  <c r="AP687" i="6"/>
  <c r="AU687" i="6" s="1"/>
  <c r="AP667" i="6"/>
  <c r="AU667" i="6" s="1"/>
  <c r="AP702" i="6"/>
  <c r="AU702" i="6" s="1"/>
  <c r="AP693" i="6"/>
  <c r="AU693" i="6" s="1"/>
  <c r="AP698" i="6"/>
  <c r="AU698" i="6" s="1"/>
  <c r="AP642" i="6"/>
  <c r="AU642" i="6" s="1"/>
  <c r="AP644" i="6"/>
  <c r="AU644" i="6" s="1"/>
  <c r="AP674" i="6"/>
  <c r="AU674" i="6" s="1"/>
  <c r="AP609" i="6"/>
  <c r="AU609" i="6" s="1"/>
  <c r="AP677" i="6"/>
  <c r="AU677" i="6" s="1"/>
  <c r="AP598" i="6"/>
  <c r="AU598" i="6" s="1"/>
  <c r="AP617" i="6"/>
  <c r="AU617" i="6" s="1"/>
  <c r="AP621" i="6"/>
  <c r="AU621" i="6" s="1"/>
  <c r="AP591" i="6"/>
  <c r="AU591" i="6" s="1"/>
  <c r="AP577" i="6"/>
  <c r="AU577" i="6" s="1"/>
  <c r="AP545" i="6"/>
  <c r="AU545" i="6" s="1"/>
  <c r="AP513" i="6"/>
  <c r="AU513" i="6" s="1"/>
  <c r="AP491" i="6"/>
  <c r="AU491" i="6" s="1"/>
  <c r="AP556" i="6"/>
  <c r="AU556" i="6" s="1"/>
  <c r="AP522" i="6"/>
  <c r="AU522" i="6" s="1"/>
  <c r="AP544" i="6"/>
  <c r="AU544" i="6" s="1"/>
  <c r="AP563" i="6"/>
  <c r="AU563" i="6" s="1"/>
  <c r="AP481" i="6"/>
  <c r="AU481" i="6" s="1"/>
  <c r="AP530" i="6"/>
  <c r="AU530" i="6" s="1"/>
  <c r="AP500" i="6"/>
  <c r="AU500" i="6" s="1"/>
  <c r="AP42" i="6"/>
  <c r="AU42" i="6" s="1"/>
  <c r="AP717" i="6"/>
  <c r="AU717" i="6" s="1"/>
  <c r="AP612" i="6"/>
  <c r="AU612" i="6" s="1"/>
  <c r="AP631" i="6"/>
  <c r="AU631" i="6" s="1"/>
  <c r="AP558" i="6"/>
  <c r="AU558" i="6" s="1"/>
  <c r="AP480" i="6"/>
  <c r="AU480" i="6" s="1"/>
  <c r="AP436" i="6"/>
  <c r="AU436" i="6" s="1"/>
  <c r="AP520" i="6"/>
  <c r="AU520" i="6" s="1"/>
  <c r="AP445" i="6"/>
  <c r="AU445" i="6" s="1"/>
  <c r="AP451" i="6"/>
  <c r="AU451" i="6" s="1"/>
  <c r="AP454" i="6"/>
  <c r="AU454" i="6" s="1"/>
  <c r="AP474" i="6"/>
  <c r="AU474" i="6" s="1"/>
  <c r="AP418" i="6"/>
  <c r="AU418" i="6" s="1"/>
  <c r="AP374" i="6"/>
  <c r="AU374" i="6" s="1"/>
  <c r="AP419" i="6"/>
  <c r="AU419" i="6" s="1"/>
  <c r="AP395" i="6"/>
  <c r="AU395" i="6" s="1"/>
  <c r="AP397" i="6"/>
  <c r="AU397" i="6" s="1"/>
  <c r="AP357" i="6"/>
  <c r="AU357" i="6" s="1"/>
  <c r="AP341" i="6"/>
  <c r="AU341" i="6" s="1"/>
  <c r="AP363" i="6"/>
  <c r="AU363" i="6" s="1"/>
  <c r="AP409" i="6"/>
  <c r="AU409" i="6" s="1"/>
  <c r="AP323" i="6"/>
  <c r="AU323" i="6" s="1"/>
  <c r="AP279" i="6"/>
  <c r="AU279" i="6" s="1"/>
  <c r="AP247" i="6"/>
  <c r="AU247" i="6" s="1"/>
  <c r="AP379" i="6"/>
  <c r="AU379" i="6" s="1"/>
  <c r="AP318" i="6"/>
  <c r="AU318" i="6" s="1"/>
  <c r="AP286" i="6"/>
  <c r="AU286" i="6" s="1"/>
  <c r="AP254" i="6"/>
  <c r="AU254" i="6" s="1"/>
  <c r="AP297" i="6"/>
  <c r="AU297" i="6" s="1"/>
  <c r="AP227" i="6"/>
  <c r="AU227" i="6" s="1"/>
  <c r="AP280" i="6"/>
  <c r="AU280" i="6" s="1"/>
  <c r="AP252" i="6"/>
  <c r="AU252" i="6" s="1"/>
  <c r="AP293" i="6"/>
  <c r="AU293" i="6" s="1"/>
  <c r="AP225" i="6"/>
  <c r="AU225" i="6" s="1"/>
  <c r="AP193" i="6"/>
  <c r="AU193" i="6" s="1"/>
  <c r="AP312" i="6"/>
  <c r="AU312" i="6" s="1"/>
  <c r="AP229" i="6"/>
  <c r="AU229" i="6" s="1"/>
  <c r="AP200" i="6"/>
  <c r="AU200" i="6" s="1"/>
  <c r="AP152" i="6"/>
  <c r="AU152" i="6" s="1"/>
  <c r="AP140" i="6"/>
  <c r="AU140" i="6" s="1"/>
  <c r="AP178" i="6"/>
  <c r="AU178" i="6" s="1"/>
  <c r="AP214" i="6"/>
  <c r="AU214" i="6" s="1"/>
  <c r="AP147" i="6"/>
  <c r="AU147" i="6" s="1"/>
  <c r="AP135" i="6"/>
  <c r="AU135" i="6" s="1"/>
  <c r="AP134" i="6"/>
  <c r="AU134" i="6" s="1"/>
  <c r="AP144" i="6"/>
  <c r="AU144" i="6" s="1"/>
  <c r="AP153" i="6"/>
  <c r="AU153" i="6" s="1"/>
  <c r="AP108" i="6"/>
  <c r="AU108" i="6" s="1"/>
  <c r="AP76" i="6"/>
  <c r="AU76" i="6" s="1"/>
  <c r="AP44" i="6"/>
  <c r="AU44" i="6" s="1"/>
  <c r="AP90" i="6"/>
  <c r="AU90" i="6" s="1"/>
  <c r="AP720" i="6"/>
  <c r="AU720" i="6" s="1"/>
  <c r="AP656" i="6"/>
  <c r="AU656" i="6" s="1"/>
  <c r="AP602" i="6"/>
  <c r="AU602" i="6" s="1"/>
  <c r="AP571" i="6"/>
  <c r="AU571" i="6" s="1"/>
  <c r="AP472" i="6"/>
  <c r="AU472" i="6" s="1"/>
  <c r="AP432" i="6"/>
  <c r="AU432" i="6" s="1"/>
  <c r="AP519" i="6"/>
  <c r="AU519" i="6" s="1"/>
  <c r="AP430" i="6"/>
  <c r="AU430" i="6" s="1"/>
  <c r="AP450" i="6"/>
  <c r="AU450" i="6" s="1"/>
  <c r="AP453" i="6"/>
  <c r="AU453" i="6" s="1"/>
  <c r="AP459" i="6"/>
  <c r="AU459" i="6" s="1"/>
  <c r="AP414" i="6"/>
  <c r="AU414" i="6" s="1"/>
  <c r="AP370" i="6"/>
  <c r="AU370" i="6" s="1"/>
  <c r="AP403" i="6"/>
  <c r="AU403" i="6" s="1"/>
  <c r="AP421" i="6"/>
  <c r="AU421" i="6" s="1"/>
  <c r="AP416" i="6"/>
  <c r="AU416" i="6" s="1"/>
  <c r="AP355" i="6"/>
  <c r="AU355" i="6" s="1"/>
  <c r="AP337" i="6"/>
  <c r="AU337" i="6" s="1"/>
  <c r="AP352" i="6"/>
  <c r="AU352" i="6" s="1"/>
  <c r="AP348" i="6"/>
  <c r="AU348" i="6" s="1"/>
  <c r="AP319" i="6"/>
  <c r="AU319" i="6" s="1"/>
  <c r="AP275" i="6"/>
  <c r="AU275" i="6" s="1"/>
  <c r="AP243" i="6"/>
  <c r="AU243" i="6" s="1"/>
  <c r="AP364" i="6"/>
  <c r="AU364" i="6" s="1"/>
  <c r="AP314" i="6"/>
  <c r="AU314" i="6" s="1"/>
  <c r="AP282" i="6"/>
  <c r="AU282" i="6" s="1"/>
  <c r="AP250" i="6"/>
  <c r="AU250" i="6" s="1"/>
  <c r="AP289" i="6"/>
  <c r="AU289" i="6" s="1"/>
  <c r="AP223" i="6"/>
  <c r="AU223" i="6" s="1"/>
  <c r="AP308" i="6"/>
  <c r="AU308" i="6" s="1"/>
  <c r="AP237" i="6"/>
  <c r="AU237" i="6" s="1"/>
  <c r="AP285" i="6"/>
  <c r="AU285" i="6" s="1"/>
  <c r="AP221" i="6"/>
  <c r="AU221" i="6" s="1"/>
  <c r="AP189" i="6"/>
  <c r="AU189" i="6" s="1"/>
  <c r="AP304" i="6"/>
  <c r="AU304" i="6" s="1"/>
  <c r="AP228" i="6"/>
  <c r="AU228" i="6" s="1"/>
  <c r="AP196" i="6"/>
  <c r="AU196" i="6" s="1"/>
  <c r="AP151" i="6"/>
  <c r="AU151" i="6" s="1"/>
  <c r="AP139" i="6"/>
  <c r="AU139" i="6" s="1"/>
  <c r="AP160" i="6"/>
  <c r="AU160" i="6" s="1"/>
  <c r="AP206" i="6"/>
  <c r="AU206" i="6" s="1"/>
  <c r="AP137" i="6"/>
  <c r="AU137" i="6" s="1"/>
  <c r="AP187" i="6"/>
  <c r="AU187" i="6" s="1"/>
  <c r="AP125" i="6"/>
  <c r="AU125" i="6" s="1"/>
  <c r="AP143" i="6"/>
  <c r="AU143" i="6" s="1"/>
  <c r="AP142" i="6"/>
  <c r="AU142" i="6" s="1"/>
  <c r="AP104" i="6"/>
  <c r="AU104" i="6" s="1"/>
  <c r="AP72" i="6"/>
  <c r="AU72" i="6" s="1"/>
  <c r="AP15" i="6"/>
  <c r="AU15" i="6" s="1"/>
  <c r="AP31" i="6"/>
  <c r="AU31" i="6" s="1"/>
  <c r="AP73" i="6"/>
  <c r="AU73" i="6" s="1"/>
  <c r="AP91" i="6"/>
  <c r="AU91" i="6" s="1"/>
  <c r="AP496" i="6"/>
  <c r="AU496" i="6" s="1"/>
  <c r="AP498" i="6"/>
  <c r="AU498" i="6" s="1"/>
  <c r="AP423" i="6"/>
  <c r="AU423" i="6" s="1"/>
  <c r="AP334" i="6"/>
  <c r="AU334" i="6" s="1"/>
  <c r="AP401" i="6"/>
  <c r="AU401" i="6" s="1"/>
  <c r="AP298" i="6"/>
  <c r="AU298" i="6" s="1"/>
  <c r="AP207" i="6"/>
  <c r="AU207" i="6" s="1"/>
  <c r="AP173" i="6"/>
  <c r="AU173" i="6" s="1"/>
  <c r="AP222" i="6"/>
  <c r="AU222" i="6" s="1"/>
  <c r="AP156" i="6"/>
  <c r="AU156" i="6" s="1"/>
  <c r="AP88" i="6"/>
  <c r="AU88" i="6" s="1"/>
  <c r="AP78" i="6"/>
  <c r="AU78" i="6" s="1"/>
  <c r="AP695" i="6"/>
  <c r="AU695" i="6" s="1"/>
  <c r="AP661" i="6"/>
  <c r="AU661" i="6" s="1"/>
  <c r="AP592" i="6"/>
  <c r="AU592" i="6" s="1"/>
  <c r="AP485" i="6"/>
  <c r="AU485" i="6" s="1"/>
  <c r="AP468" i="6"/>
  <c r="AU468" i="6" s="1"/>
  <c r="AP582" i="6"/>
  <c r="AU582" i="6" s="1"/>
  <c r="AP518" i="6"/>
  <c r="AU518" i="6" s="1"/>
  <c r="AP510" i="6"/>
  <c r="AU510" i="6" s="1"/>
  <c r="AP435" i="6"/>
  <c r="AU435" i="6" s="1"/>
  <c r="AP439" i="6"/>
  <c r="AU439" i="6" s="1"/>
  <c r="AP458" i="6"/>
  <c r="AU458" i="6" s="1"/>
  <c r="AP406" i="6"/>
  <c r="AU406" i="6" s="1"/>
  <c r="AP366" i="6"/>
  <c r="AU366" i="6" s="1"/>
  <c r="AP343" i="6"/>
  <c r="AU343" i="6" s="1"/>
  <c r="AP405" i="6"/>
  <c r="AU405" i="6" s="1"/>
  <c r="AP408" i="6"/>
  <c r="AU408" i="6" s="1"/>
  <c r="AP340" i="6"/>
  <c r="AU340" i="6" s="1"/>
  <c r="AP325" i="6"/>
  <c r="AU325" i="6" s="1"/>
  <c r="AP347" i="6"/>
  <c r="AU347" i="6" s="1"/>
  <c r="AP333" i="6"/>
  <c r="AU333" i="6" s="1"/>
  <c r="AP311" i="6"/>
  <c r="AU311" i="6" s="1"/>
  <c r="AP271" i="6"/>
  <c r="AU271" i="6" s="1"/>
  <c r="AP239" i="6"/>
  <c r="AU239" i="6" s="1"/>
  <c r="AP420" i="6"/>
  <c r="AU420" i="6" s="1"/>
  <c r="AP310" i="6"/>
  <c r="AU310" i="6" s="1"/>
  <c r="AP278" i="6"/>
  <c r="AU278" i="6" s="1"/>
  <c r="AP246" i="6"/>
  <c r="AU246" i="6" s="1"/>
  <c r="AP265" i="6"/>
  <c r="AU265" i="6" s="1"/>
  <c r="AP219" i="6"/>
  <c r="AU219" i="6" s="1"/>
  <c r="AP300" i="6"/>
  <c r="AU300" i="6" s="1"/>
  <c r="AP236" i="6"/>
  <c r="AU236" i="6" s="1"/>
  <c r="AP273" i="6"/>
  <c r="AU273" i="6" s="1"/>
  <c r="AP217" i="6"/>
  <c r="AU217" i="6" s="1"/>
  <c r="AP185" i="6"/>
  <c r="AU185" i="6" s="1"/>
  <c r="AP296" i="6"/>
  <c r="AU296" i="6" s="1"/>
  <c r="AP224" i="6"/>
  <c r="AU224" i="6" s="1"/>
  <c r="AP192" i="6"/>
  <c r="AU192" i="6" s="1"/>
  <c r="AP141" i="6"/>
  <c r="AU141" i="6" s="1"/>
  <c r="AP129" i="6"/>
  <c r="AU129" i="6" s="1"/>
  <c r="AP159" i="6"/>
  <c r="AU159" i="6" s="1"/>
  <c r="AP198" i="6"/>
  <c r="AU198" i="6" s="1"/>
  <c r="AP191" i="6"/>
  <c r="AU191" i="6" s="1"/>
  <c r="AP182" i="6"/>
  <c r="AU182" i="6" s="1"/>
  <c r="AP121" i="6"/>
  <c r="AU121" i="6" s="1"/>
  <c r="AP133" i="6"/>
  <c r="AU133" i="6" s="1"/>
  <c r="AP132" i="6"/>
  <c r="AU132" i="6" s="1"/>
  <c r="AP100" i="6"/>
  <c r="AU100" i="6" s="1"/>
  <c r="AP68" i="6"/>
  <c r="AU68" i="6" s="1"/>
  <c r="AP74" i="6"/>
  <c r="AU74" i="6" s="1"/>
  <c r="AP495" i="6"/>
  <c r="AU495" i="6" s="1"/>
  <c r="AP462" i="6"/>
  <c r="AU462" i="6" s="1"/>
  <c r="AP441" i="6"/>
  <c r="AU441" i="6" s="1"/>
  <c r="AP383" i="6"/>
  <c r="AU383" i="6" s="1"/>
  <c r="AP417" i="6"/>
  <c r="AU417" i="6" s="1"/>
  <c r="AP353" i="6"/>
  <c r="AU353" i="6" s="1"/>
  <c r="AP330" i="6"/>
  <c r="AU330" i="6" s="1"/>
  <c r="AP266" i="6"/>
  <c r="AU266" i="6" s="1"/>
  <c r="AP281" i="6"/>
  <c r="AU281" i="6" s="1"/>
  <c r="AP256" i="6"/>
  <c r="AU256" i="6" s="1"/>
  <c r="AP260" i="6"/>
  <c r="AU260" i="6" s="1"/>
  <c r="AP175" i="6"/>
  <c r="AU175" i="6" s="1"/>
  <c r="AP128" i="6"/>
  <c r="AU128" i="6" s="1"/>
  <c r="AP157" i="6"/>
  <c r="AU157" i="6" s="1"/>
  <c r="AP172" i="6"/>
  <c r="AU172" i="6" s="1"/>
  <c r="AP56" i="6"/>
  <c r="AU56" i="6" s="1"/>
  <c r="AP39" i="6"/>
  <c r="AU39" i="6" s="1"/>
  <c r="AP719" i="6"/>
  <c r="AU719" i="6" s="1"/>
  <c r="AP599" i="6"/>
  <c r="AU599" i="6" s="1"/>
  <c r="AP562" i="6"/>
  <c r="AU562" i="6" s="1"/>
  <c r="AP714" i="6"/>
  <c r="AU714" i="6" s="1"/>
  <c r="AP601" i="6"/>
  <c r="AU601" i="6" s="1"/>
  <c r="AP549" i="6"/>
  <c r="AU549" i="6" s="1"/>
  <c r="AP531" i="6"/>
  <c r="AU531" i="6" s="1"/>
  <c r="AP464" i="6"/>
  <c r="AU464" i="6" s="1"/>
  <c r="AP580" i="6"/>
  <c r="AU580" i="6" s="1"/>
  <c r="AP511" i="6"/>
  <c r="AU511" i="6" s="1"/>
  <c r="AP502" i="6"/>
  <c r="AU502" i="6" s="1"/>
  <c r="AP434" i="6"/>
  <c r="AU434" i="6" s="1"/>
  <c r="AP437" i="6"/>
  <c r="AU437" i="6" s="1"/>
  <c r="AP457" i="6"/>
  <c r="AU457" i="6" s="1"/>
  <c r="AP402" i="6"/>
  <c r="AU402" i="6" s="1"/>
  <c r="AP358" i="6"/>
  <c r="AU358" i="6" s="1"/>
  <c r="AP339" i="6"/>
  <c r="AU339" i="6" s="1"/>
  <c r="AP396" i="6"/>
  <c r="AU396" i="6" s="1"/>
  <c r="AP389" i="6"/>
  <c r="AU389" i="6" s="1"/>
  <c r="AP338" i="6"/>
  <c r="AU338" i="6" s="1"/>
  <c r="AP321" i="6"/>
  <c r="AU321" i="6" s="1"/>
  <c r="AP404" i="6"/>
  <c r="AU404" i="6" s="1"/>
  <c r="AP377" i="6"/>
  <c r="AU377" i="6" s="1"/>
  <c r="AP307" i="6"/>
  <c r="AU307" i="6" s="1"/>
  <c r="AP267" i="6"/>
  <c r="AU267" i="6" s="1"/>
  <c r="AP235" i="6"/>
  <c r="AU235" i="6" s="1"/>
  <c r="AP351" i="6"/>
  <c r="AU351" i="6" s="1"/>
  <c r="AP306" i="6"/>
  <c r="AU306" i="6" s="1"/>
  <c r="AP274" i="6"/>
  <c r="AU274" i="6" s="1"/>
  <c r="AP242" i="6"/>
  <c r="AU242" i="6" s="1"/>
  <c r="AP264" i="6"/>
  <c r="AU264" i="6" s="1"/>
  <c r="AP215" i="6"/>
  <c r="AU215" i="6" s="1"/>
  <c r="AP292" i="6"/>
  <c r="AU292" i="6" s="1"/>
  <c r="AP316" i="6"/>
  <c r="AU316" i="6" s="1"/>
  <c r="AP268" i="6"/>
  <c r="AU268" i="6" s="1"/>
  <c r="AP213" i="6"/>
  <c r="AU213" i="6" s="1"/>
  <c r="AP181" i="6"/>
  <c r="AU181" i="6" s="1"/>
  <c r="AP288" i="6"/>
  <c r="AU288" i="6" s="1"/>
  <c r="AP220" i="6"/>
  <c r="AU220" i="6" s="1"/>
  <c r="AP188" i="6"/>
  <c r="AU188" i="6" s="1"/>
  <c r="AP130" i="6"/>
  <c r="AU130" i="6" s="1"/>
  <c r="AP123" i="6"/>
  <c r="AU123" i="6" s="1"/>
  <c r="AP149" i="6"/>
  <c r="AU149" i="6" s="1"/>
  <c r="AP195" i="6"/>
  <c r="AU195" i="6" s="1"/>
  <c r="AP186" i="6"/>
  <c r="AU186" i="6" s="1"/>
  <c r="AP168" i="6"/>
  <c r="AU168" i="6" s="1"/>
  <c r="AP183" i="6"/>
  <c r="AU183" i="6" s="1"/>
  <c r="AP210" i="6"/>
  <c r="AU210" i="6" s="1"/>
  <c r="AP131" i="6"/>
  <c r="AU131" i="6" s="1"/>
  <c r="AP96" i="6"/>
  <c r="AU96" i="6" s="1"/>
  <c r="AP64" i="6"/>
  <c r="AU64" i="6" s="1"/>
  <c r="AP19" i="6"/>
  <c r="AU19" i="6" s="1"/>
  <c r="AP35" i="6"/>
  <c r="AU35" i="6" s="1"/>
  <c r="AP57" i="6"/>
  <c r="AU57" i="6" s="1"/>
  <c r="AP75" i="6"/>
  <c r="AU75" i="6" s="1"/>
  <c r="AP596" i="6"/>
  <c r="AU596" i="6" s="1"/>
  <c r="AP550" i="6"/>
  <c r="AU550" i="6" s="1"/>
  <c r="AP471" i="6"/>
  <c r="AU471" i="6" s="1"/>
  <c r="AP350" i="6"/>
  <c r="AU350" i="6" s="1"/>
  <c r="AP376" i="6"/>
  <c r="AU376" i="6" s="1"/>
  <c r="AP295" i="6"/>
  <c r="AU295" i="6" s="1"/>
  <c r="AP234" i="6"/>
  <c r="AU234" i="6" s="1"/>
  <c r="AP272" i="6"/>
  <c r="AU272" i="6" s="1"/>
  <c r="AP212" i="6"/>
  <c r="AU212" i="6" s="1"/>
  <c r="AP180" i="6"/>
  <c r="AU180" i="6" s="1"/>
  <c r="AP120" i="6"/>
  <c r="AU120" i="6" s="1"/>
  <c r="AP59" i="6"/>
  <c r="AU59" i="6" s="1"/>
  <c r="AP690" i="6"/>
  <c r="AU690" i="6" s="1"/>
  <c r="AP626" i="6"/>
  <c r="AU626" i="6" s="1"/>
  <c r="AP517" i="6"/>
  <c r="AU517" i="6" s="1"/>
  <c r="AP504" i="6"/>
  <c r="AU504" i="6" s="1"/>
  <c r="AP456" i="6"/>
  <c r="AU456" i="6" s="1"/>
  <c r="AP552" i="6"/>
  <c r="AU552" i="6" s="1"/>
  <c r="AP463" i="6"/>
  <c r="AU463" i="6" s="1"/>
  <c r="AP486" i="6"/>
  <c r="AU486" i="6" s="1"/>
  <c r="AP433" i="6"/>
  <c r="AU433" i="6" s="1"/>
  <c r="AP506" i="6"/>
  <c r="AU506" i="6" s="1"/>
  <c r="AP442" i="6"/>
  <c r="AU442" i="6" s="1"/>
  <c r="AP398" i="6"/>
  <c r="AU398" i="6" s="1"/>
  <c r="AP354" i="6"/>
  <c r="AU354" i="6" s="1"/>
  <c r="AP331" i="6"/>
  <c r="AU331" i="6" s="1"/>
  <c r="AP385" i="6"/>
  <c r="AU385" i="6" s="1"/>
  <c r="AP388" i="6"/>
  <c r="AU388" i="6" s="1"/>
  <c r="AP412" i="6"/>
  <c r="AU412" i="6" s="1"/>
  <c r="AP317" i="6"/>
  <c r="AU317" i="6" s="1"/>
  <c r="AP344" i="6"/>
  <c r="AU344" i="6" s="1"/>
  <c r="AP360" i="6"/>
  <c r="AU360" i="6" s="1"/>
  <c r="AP303" i="6"/>
  <c r="AU303" i="6" s="1"/>
  <c r="AP263" i="6"/>
  <c r="AU263" i="6" s="1"/>
  <c r="AP231" i="6"/>
  <c r="AU231" i="6" s="1"/>
  <c r="AP349" i="6"/>
  <c r="AU349" i="6" s="1"/>
  <c r="AP302" i="6"/>
  <c r="AU302" i="6" s="1"/>
  <c r="AP270" i="6"/>
  <c r="AU270" i="6" s="1"/>
  <c r="AP238" i="6"/>
  <c r="AU238" i="6" s="1"/>
  <c r="AP249" i="6"/>
  <c r="AU249" i="6" s="1"/>
  <c r="AP211" i="6"/>
  <c r="AU211" i="6" s="1"/>
  <c r="AP284" i="6"/>
  <c r="AU284" i="6" s="1"/>
  <c r="AP277" i="6"/>
  <c r="AU277" i="6" s="1"/>
  <c r="AP257" i="6"/>
  <c r="AU257" i="6" s="1"/>
  <c r="AP209" i="6"/>
  <c r="AU209" i="6" s="1"/>
  <c r="AP177" i="6"/>
  <c r="AU177" i="6" s="1"/>
  <c r="AP261" i="6"/>
  <c r="AU261" i="6" s="1"/>
  <c r="AP216" i="6"/>
  <c r="AU216" i="6" s="1"/>
  <c r="AP184" i="6"/>
  <c r="AU184" i="6" s="1"/>
  <c r="AP218" i="6"/>
  <c r="AU218" i="6" s="1"/>
  <c r="AP119" i="6"/>
  <c r="AU119" i="6" s="1"/>
  <c r="AP138" i="6"/>
  <c r="AU138" i="6" s="1"/>
  <c r="AP190" i="6"/>
  <c r="AU190" i="6" s="1"/>
  <c r="AP167" i="6"/>
  <c r="AU167" i="6" s="1"/>
  <c r="AP166" i="6"/>
  <c r="AU166" i="6" s="1"/>
  <c r="AP171" i="6"/>
  <c r="AU171" i="6" s="1"/>
  <c r="AP202" i="6"/>
  <c r="AU202" i="6" s="1"/>
  <c r="AP124" i="6"/>
  <c r="AU124" i="6" s="1"/>
  <c r="AP92" i="6"/>
  <c r="AU92" i="6" s="1"/>
  <c r="AP60" i="6"/>
  <c r="AU60" i="6" s="1"/>
  <c r="AP58" i="6"/>
  <c r="AU58" i="6" s="1"/>
  <c r="AP107" i="6"/>
  <c r="AU107" i="6" s="1"/>
  <c r="AP671" i="6"/>
  <c r="AU671" i="6" s="1"/>
  <c r="AP452" i="6"/>
  <c r="AU452" i="6" s="1"/>
  <c r="AP477" i="6"/>
  <c r="AU477" i="6" s="1"/>
  <c r="AP390" i="6"/>
  <c r="AU390" i="6" s="1"/>
  <c r="AP387" i="6"/>
  <c r="AU387" i="6" s="1"/>
  <c r="AP259" i="6"/>
  <c r="AU259" i="6" s="1"/>
  <c r="AP248" i="6"/>
  <c r="AU248" i="6" s="1"/>
  <c r="AP205" i="6"/>
  <c r="AU205" i="6" s="1"/>
  <c r="AP176" i="6"/>
  <c r="AU176" i="6" s="1"/>
  <c r="AP170" i="6"/>
  <c r="AU170" i="6" s="1"/>
  <c r="AP23" i="6"/>
  <c r="AU23" i="6" s="1"/>
  <c r="AP26" i="6"/>
  <c r="AU26" i="6" s="1"/>
  <c r="AP722" i="6"/>
  <c r="AU722" i="6" s="1"/>
  <c r="AP681" i="6"/>
  <c r="AU681" i="6" s="1"/>
  <c r="AP634" i="6"/>
  <c r="AU634" i="6" s="1"/>
  <c r="AP523" i="6"/>
  <c r="AU523" i="6" s="1"/>
  <c r="AP484" i="6"/>
  <c r="AU484" i="6" s="1"/>
  <c r="AP440" i="6"/>
  <c r="AU440" i="6" s="1"/>
  <c r="AP535" i="6"/>
  <c r="AU535" i="6" s="1"/>
  <c r="AP446" i="6"/>
  <c r="AU446" i="6" s="1"/>
  <c r="AP465" i="6"/>
  <c r="AU465" i="6" s="1"/>
  <c r="AP469" i="6"/>
  <c r="AU469" i="6" s="1"/>
  <c r="AP475" i="6"/>
  <c r="AU475" i="6" s="1"/>
  <c r="AP422" i="6"/>
  <c r="AU422" i="6" s="1"/>
  <c r="AP382" i="6"/>
  <c r="AU382" i="6" s="1"/>
  <c r="AP424" i="6"/>
  <c r="AU424" i="6" s="1"/>
  <c r="AP399" i="6"/>
  <c r="AU399" i="6" s="1"/>
  <c r="AP368" i="6"/>
  <c r="AU368" i="6" s="1"/>
  <c r="AP371" i="6"/>
  <c r="AU371" i="6" s="1"/>
  <c r="AP342" i="6"/>
  <c r="AU342" i="6" s="1"/>
  <c r="AP380" i="6"/>
  <c r="AU380" i="6" s="1"/>
  <c r="AP320" i="6"/>
  <c r="AU320" i="6" s="1"/>
  <c r="AP327" i="6"/>
  <c r="AU327" i="6" s="1"/>
  <c r="AP287" i="6"/>
  <c r="AU287" i="6" s="1"/>
  <c r="AP251" i="6"/>
  <c r="AU251" i="6" s="1"/>
  <c r="AP381" i="6"/>
  <c r="AU381" i="6" s="1"/>
  <c r="AP322" i="6"/>
  <c r="AU322" i="6" s="1"/>
  <c r="AP290" i="6"/>
  <c r="AU290" i="6" s="1"/>
  <c r="AP258" i="6"/>
  <c r="AU258" i="6" s="1"/>
  <c r="AP305" i="6"/>
  <c r="AU305" i="6" s="1"/>
  <c r="AP232" i="6"/>
  <c r="AU232" i="6" s="1"/>
  <c r="AP199" i="6"/>
  <c r="AU199" i="6" s="1"/>
  <c r="AP253" i="6"/>
  <c r="AU253" i="6" s="1"/>
  <c r="AP301" i="6"/>
  <c r="AU301" i="6" s="1"/>
  <c r="AP240" i="6"/>
  <c r="AU240" i="6" s="1"/>
  <c r="AP197" i="6"/>
  <c r="AU197" i="6" s="1"/>
  <c r="AP269" i="6"/>
  <c r="AU269" i="6" s="1"/>
  <c r="AP244" i="6"/>
  <c r="AU244" i="6" s="1"/>
  <c r="AP204" i="6"/>
  <c r="AU204" i="6" s="1"/>
  <c r="AP162" i="6"/>
  <c r="AU162" i="6" s="1"/>
  <c r="AP150" i="6"/>
  <c r="AU150" i="6" s="1"/>
  <c r="AP179" i="6"/>
  <c r="AU179" i="6" s="1"/>
  <c r="AP226" i="6"/>
  <c r="AU226" i="6" s="1"/>
  <c r="AP148" i="6"/>
  <c r="AU148" i="6" s="1"/>
  <c r="AP136" i="6"/>
  <c r="AU136" i="6" s="1"/>
  <c r="AP145" i="6"/>
  <c r="AU145" i="6" s="1"/>
  <c r="AP154" i="6"/>
  <c r="AU154" i="6" s="1"/>
  <c r="AP163" i="6"/>
  <c r="AU163" i="6" s="1"/>
  <c r="AP112" i="6"/>
  <c r="AU112" i="6" s="1"/>
  <c r="AP80" i="6"/>
  <c r="AU80" i="6" s="1"/>
  <c r="AP48" i="6"/>
  <c r="AU48" i="6" s="1"/>
  <c r="AP27" i="6"/>
  <c r="AU27" i="6" s="1"/>
  <c r="AP43" i="6"/>
  <c r="AU43" i="6" s="1"/>
  <c r="AP89" i="6"/>
  <c r="AU89" i="6" s="1"/>
  <c r="AP467" i="6"/>
  <c r="AU467" i="6" s="1"/>
  <c r="AP372" i="6"/>
  <c r="AU372" i="6" s="1"/>
  <c r="AP326" i="6"/>
  <c r="AU326" i="6" s="1"/>
  <c r="AP241" i="6"/>
  <c r="AU241" i="6" s="1"/>
  <c r="AP127" i="6"/>
  <c r="AU127" i="6" s="1"/>
  <c r="AP52" i="6"/>
  <c r="AU52" i="6" s="1"/>
  <c r="AP470" i="6"/>
  <c r="AU470" i="6" s="1"/>
  <c r="AP361" i="6"/>
  <c r="AU361" i="6" s="1"/>
  <c r="AP294" i="6"/>
  <c r="AU294" i="6" s="1"/>
  <c r="AP201" i="6"/>
  <c r="AU201" i="6" s="1"/>
  <c r="AP158" i="6"/>
  <c r="AU158" i="6" s="1"/>
  <c r="AP84" i="6"/>
  <c r="AU84" i="6" s="1"/>
  <c r="AP482" i="6"/>
  <c r="AU482" i="6" s="1"/>
  <c r="AP393" i="6"/>
  <c r="AU393" i="6" s="1"/>
  <c r="AP262" i="6"/>
  <c r="AU262" i="6" s="1"/>
  <c r="AP169" i="6"/>
  <c r="AU169" i="6" s="1"/>
  <c r="AP146" i="6"/>
  <c r="AU146" i="6" s="1"/>
  <c r="AP194" i="6"/>
  <c r="AU194" i="6" s="1"/>
  <c r="AP427" i="6"/>
  <c r="AU427" i="6" s="1"/>
  <c r="AP324" i="6"/>
  <c r="AU324" i="6" s="1"/>
  <c r="AP230" i="6"/>
  <c r="AU230" i="6" s="1"/>
  <c r="AP245" i="6"/>
  <c r="AU245" i="6" s="1"/>
  <c r="AP155" i="6"/>
  <c r="AU155" i="6" s="1"/>
  <c r="AP309" i="6"/>
  <c r="AU309" i="6" s="1"/>
  <c r="AP488" i="6"/>
  <c r="AU488" i="6" s="1"/>
  <c r="AP386" i="6"/>
  <c r="AU386" i="6" s="1"/>
  <c r="AP345" i="6"/>
  <c r="AU345" i="6" s="1"/>
  <c r="AP233" i="6"/>
  <c r="AU233" i="6" s="1"/>
  <c r="AP208" i="6"/>
  <c r="AU208" i="6" s="1"/>
  <c r="AP165" i="6"/>
  <c r="AU165" i="6" s="1"/>
  <c r="AP391" i="6"/>
  <c r="AU391" i="6" s="1"/>
  <c r="AP448" i="6"/>
  <c r="AU448" i="6" s="1"/>
  <c r="AP429" i="6"/>
  <c r="AU429" i="6" s="1"/>
  <c r="AP291" i="6"/>
  <c r="AU291" i="6" s="1"/>
  <c r="AP203" i="6"/>
  <c r="AU203" i="6" s="1"/>
  <c r="AP174" i="6"/>
  <c r="AU174" i="6" s="1"/>
  <c r="AP164" i="6"/>
  <c r="AU164" i="6" s="1"/>
  <c r="AP115" i="6"/>
  <c r="AU115" i="6" s="1"/>
  <c r="AP369" i="6"/>
  <c r="AU369" i="6" s="1"/>
  <c r="AP536" i="6"/>
  <c r="AU536" i="6" s="1"/>
  <c r="AP415" i="6"/>
  <c r="AU415" i="6" s="1"/>
  <c r="AP255" i="6"/>
  <c r="AU255" i="6" s="1"/>
  <c r="AP276" i="6"/>
  <c r="AU276" i="6" s="1"/>
  <c r="AP161" i="6"/>
  <c r="AU161" i="6" s="1"/>
  <c r="AP116" i="6"/>
  <c r="AU116" i="6" s="1"/>
  <c r="AP447" i="6"/>
  <c r="AU447" i="6" s="1"/>
  <c r="AO379" i="6"/>
  <c r="AT379" i="6" s="1"/>
  <c r="AO238" i="6"/>
  <c r="AT238" i="6" s="1"/>
  <c r="AO503" i="6"/>
  <c r="AT503" i="6" s="1"/>
  <c r="AO284" i="6"/>
  <c r="AT284" i="6" s="1"/>
  <c r="AO375" i="6"/>
  <c r="AT375" i="6" s="1"/>
  <c r="AO199" i="6"/>
  <c r="AT199" i="6" s="1"/>
  <c r="AO309" i="6"/>
  <c r="AT309" i="6" s="1"/>
  <c r="AO531" i="6"/>
  <c r="AT531" i="6" s="1"/>
  <c r="AO707" i="6"/>
  <c r="AT707" i="6" s="1"/>
  <c r="AO323" i="6"/>
  <c r="AT323" i="6" s="1"/>
  <c r="AO504" i="6"/>
  <c r="AT504" i="6" s="1"/>
  <c r="AO101" i="6"/>
  <c r="AT101" i="6" s="1"/>
  <c r="AO274" i="6"/>
  <c r="AT274" i="6" s="1"/>
  <c r="AO476" i="6"/>
  <c r="AT476" i="6" s="1"/>
  <c r="AO637" i="6"/>
  <c r="AT637" i="6" s="1"/>
  <c r="AO288" i="6"/>
  <c r="AT288" i="6" s="1"/>
  <c r="AO370" i="6"/>
  <c r="AT370" i="6" s="1"/>
  <c r="AO591" i="6"/>
  <c r="AT591" i="6" s="1"/>
  <c r="AO677" i="6"/>
  <c r="AT677" i="6" s="1"/>
  <c r="AO123" i="6"/>
  <c r="AT123" i="6" s="1"/>
  <c r="AO341" i="6"/>
  <c r="AT341" i="6" s="1"/>
  <c r="AO498" i="6"/>
  <c r="AT498" i="6" s="1"/>
  <c r="AO648" i="6"/>
  <c r="AT648" i="6" s="1"/>
  <c r="AO460" i="6"/>
  <c r="AT460" i="6" s="1"/>
  <c r="AO312" i="6"/>
  <c r="AT312" i="6" s="1"/>
  <c r="AO353" i="6"/>
  <c r="AT353" i="6" s="1"/>
  <c r="AO57" i="6"/>
  <c r="AT57" i="6" s="1"/>
  <c r="AO509" i="6"/>
  <c r="AT509" i="6" s="1"/>
  <c r="AO316" i="6"/>
  <c r="AT316" i="6" s="1"/>
  <c r="AO113" i="6"/>
  <c r="AT113" i="6" s="1"/>
  <c r="AO197" i="6"/>
  <c r="AT197" i="6" s="1"/>
  <c r="AO241" i="6"/>
  <c r="AT241" i="6" s="1"/>
  <c r="AO307" i="6"/>
  <c r="AT307" i="6" s="1"/>
  <c r="AO345" i="6"/>
  <c r="AT345" i="6" s="1"/>
  <c r="AO435" i="6"/>
  <c r="AT435" i="6" s="1"/>
  <c r="AO488" i="6"/>
  <c r="AT488" i="6" s="1"/>
  <c r="AO538" i="6"/>
  <c r="AT538" i="6" s="1"/>
  <c r="AO585" i="6"/>
  <c r="AT585" i="6" s="1"/>
  <c r="AO675" i="6"/>
  <c r="AT675" i="6" s="1"/>
  <c r="AO61" i="6"/>
  <c r="AT61" i="6" s="1"/>
  <c r="AO161" i="6"/>
  <c r="AT161" i="6" s="1"/>
  <c r="AO261" i="6"/>
  <c r="AT261" i="6" s="1"/>
  <c r="AO364" i="6"/>
  <c r="AT364" i="6" s="1"/>
  <c r="AO354" i="6"/>
  <c r="AT354" i="6" s="1"/>
  <c r="AO481" i="6"/>
  <c r="AT481" i="6" s="1"/>
  <c r="AO436" i="6"/>
  <c r="AT436" i="6" s="1"/>
  <c r="AO553" i="6"/>
  <c r="AT553" i="6" s="1"/>
  <c r="AO632" i="6"/>
  <c r="AT632" i="6" s="1"/>
  <c r="AO664" i="6"/>
  <c r="AT664" i="6" s="1"/>
  <c r="AO171" i="6"/>
  <c r="AT171" i="6" s="1"/>
  <c r="AO185" i="6"/>
  <c r="AT185" i="6" s="1"/>
  <c r="AO228" i="6"/>
  <c r="AT228" i="6" s="1"/>
  <c r="AO297" i="6"/>
  <c r="AT297" i="6" s="1"/>
  <c r="AO349" i="6"/>
  <c r="AT349" i="6" s="1"/>
  <c r="AO470" i="6"/>
  <c r="AT470" i="6" s="1"/>
  <c r="AO475" i="6"/>
  <c r="AT475" i="6" s="1"/>
  <c r="AO520" i="6"/>
  <c r="AT520" i="6" s="1"/>
  <c r="AO657" i="6"/>
  <c r="AT657" i="6" s="1"/>
  <c r="AO700" i="6"/>
  <c r="AT700" i="6" s="1"/>
  <c r="AO726" i="6"/>
  <c r="AT726" i="6" s="1"/>
  <c r="AO214" i="6"/>
  <c r="AT214" i="6" s="1"/>
  <c r="AO200" i="6"/>
  <c r="AT200" i="6" s="1"/>
  <c r="AO248" i="6"/>
  <c r="AT248" i="6" s="1"/>
  <c r="AO310" i="6"/>
  <c r="AT310" i="6" s="1"/>
  <c r="AO437" i="6"/>
  <c r="AT437" i="6" s="1"/>
  <c r="AO442" i="6"/>
  <c r="AT442" i="6" s="1"/>
  <c r="AO540" i="6"/>
  <c r="AT540" i="6" s="1"/>
  <c r="AO616" i="6"/>
  <c r="AT616" i="6" s="1"/>
  <c r="AO681" i="6"/>
  <c r="AT681" i="6" s="1"/>
  <c r="AO698" i="6"/>
  <c r="AT698" i="6" s="1"/>
  <c r="AO147" i="6"/>
  <c r="AT147" i="6" s="1"/>
  <c r="AO172" i="6"/>
  <c r="AT172" i="6" s="1"/>
  <c r="AO280" i="6"/>
  <c r="AT280" i="6" s="1"/>
  <c r="AO340" i="6"/>
  <c r="AT340" i="6" s="1"/>
  <c r="AO399" i="6"/>
  <c r="AT399" i="6" s="1"/>
  <c r="AO410" i="6"/>
  <c r="AT410" i="6" s="1"/>
  <c r="AO583" i="6"/>
  <c r="AT583" i="6" s="1"/>
  <c r="AO620" i="6"/>
  <c r="AT620" i="6" s="1"/>
  <c r="AO712" i="6"/>
  <c r="AT712" i="6" s="1"/>
  <c r="AO725" i="6"/>
  <c r="AT725" i="6" s="1"/>
  <c r="AO106" i="6"/>
  <c r="AT106" i="6" s="1"/>
  <c r="AO144" i="6"/>
  <c r="AT144" i="6" s="1"/>
  <c r="AO281" i="6"/>
  <c r="AT281" i="6" s="1"/>
  <c r="AO325" i="6"/>
  <c r="AT325" i="6" s="1"/>
  <c r="AO371" i="6"/>
  <c r="AT371" i="6" s="1"/>
  <c r="AO507" i="6"/>
  <c r="AT507" i="6" s="1"/>
  <c r="AO528" i="6"/>
  <c r="AT528" i="6" s="1"/>
  <c r="AO624" i="6"/>
  <c r="AT624" i="6" s="1"/>
  <c r="AO639" i="6"/>
  <c r="AT639" i="6" s="1"/>
  <c r="AO697" i="6"/>
  <c r="AT697" i="6" s="1"/>
  <c r="AO574" i="6"/>
  <c r="AT574" i="6" s="1"/>
  <c r="AO348" i="6"/>
  <c r="AT348" i="6" s="1"/>
  <c r="AO587" i="6"/>
  <c r="AT587" i="6" s="1"/>
  <c r="AO529" i="6"/>
  <c r="AT529" i="6" s="1"/>
  <c r="AO628" i="6"/>
  <c r="AT628" i="6" s="1"/>
  <c r="AO465" i="6"/>
  <c r="AT465" i="6" s="1"/>
  <c r="AO295" i="6"/>
  <c r="AT295" i="6" s="1"/>
  <c r="AO203" i="6"/>
  <c r="AT203" i="6" s="1"/>
  <c r="AO448" i="6"/>
  <c r="AT448" i="6" s="1"/>
  <c r="AO244" i="6"/>
  <c r="AT244" i="6" s="1"/>
  <c r="AO569" i="6"/>
  <c r="AT569" i="6" s="1"/>
  <c r="AO544" i="6"/>
  <c r="AT544" i="6" s="1"/>
  <c r="AO705" i="6"/>
  <c r="AT705" i="6" s="1"/>
  <c r="AO493" i="6"/>
  <c r="AT493" i="6" s="1"/>
  <c r="AO152" i="6"/>
  <c r="AT152" i="6" s="1"/>
  <c r="AO567" i="6"/>
  <c r="AT567" i="6" s="1"/>
  <c r="AO380" i="6"/>
  <c r="AT380" i="6" s="1"/>
  <c r="AO9" i="6"/>
  <c r="AT9" i="6" s="1"/>
  <c r="AO428" i="6"/>
  <c r="AT428" i="6" s="1"/>
  <c r="AO246" i="6"/>
  <c r="AT246" i="6" s="1"/>
  <c r="AO169" i="6"/>
  <c r="AT169" i="6" s="1"/>
  <c r="AO120" i="6"/>
  <c r="AT120" i="6" s="1"/>
  <c r="AO285" i="6"/>
  <c r="AT285" i="6" s="1"/>
  <c r="AO333" i="6"/>
  <c r="AT333" i="6" s="1"/>
  <c r="AO392" i="6"/>
  <c r="AT392" i="6" s="1"/>
  <c r="AO486" i="6"/>
  <c r="AT486" i="6" s="1"/>
  <c r="AO515" i="6"/>
  <c r="AT515" i="6" s="1"/>
  <c r="AO570" i="6"/>
  <c r="AT570" i="6" s="1"/>
  <c r="AO634" i="6"/>
  <c r="AT634" i="6" s="1"/>
  <c r="AO695" i="6"/>
  <c r="AT695" i="6" s="1"/>
  <c r="AO93" i="6"/>
  <c r="AT93" i="6" s="1"/>
  <c r="AO151" i="6"/>
  <c r="AT151" i="6" s="1"/>
  <c r="AO259" i="6"/>
  <c r="AT259" i="6" s="1"/>
  <c r="AO287" i="6"/>
  <c r="AT287" i="6" s="1"/>
  <c r="AO405" i="6"/>
  <c r="AT405" i="6" s="1"/>
  <c r="AO416" i="6"/>
  <c r="AT416" i="6" s="1"/>
  <c r="AO468" i="6"/>
  <c r="AT468" i="6" s="1"/>
  <c r="AO518" i="6"/>
  <c r="AT518" i="6" s="1"/>
  <c r="AO621" i="6"/>
  <c r="AT621" i="6" s="1"/>
  <c r="AO716" i="6"/>
  <c r="AT716" i="6" s="1"/>
  <c r="AO65" i="6"/>
  <c r="AT65" i="6" s="1"/>
  <c r="AO177" i="6"/>
  <c r="AT177" i="6" s="1"/>
  <c r="AO262" i="6"/>
  <c r="AT262" i="6" s="1"/>
  <c r="AO366" i="6"/>
  <c r="AT366" i="6" s="1"/>
  <c r="AO368" i="6"/>
  <c r="AT368" i="6" s="1"/>
  <c r="AO489" i="6"/>
  <c r="AT489" i="6" s="1"/>
  <c r="AO440" i="6"/>
  <c r="AT440" i="6" s="1"/>
  <c r="AO582" i="6"/>
  <c r="AT582" i="6" s="1"/>
  <c r="AO641" i="6"/>
  <c r="AT641" i="6" s="1"/>
  <c r="AO668" i="6"/>
  <c r="AT668" i="6" s="1"/>
  <c r="AO183" i="6"/>
  <c r="AT183" i="6" s="1"/>
  <c r="AO194" i="6"/>
  <c r="AT194" i="6" s="1"/>
  <c r="AO229" i="6"/>
  <c r="AT229" i="6" s="1"/>
  <c r="AO305" i="6"/>
  <c r="AT305" i="6" s="1"/>
  <c r="AO372" i="6"/>
  <c r="AT372" i="6" s="1"/>
  <c r="AO471" i="6"/>
  <c r="AT471" i="6" s="1"/>
  <c r="AO482" i="6"/>
  <c r="AT482" i="6" s="1"/>
  <c r="AO521" i="6"/>
  <c r="AT521" i="6" s="1"/>
  <c r="AO561" i="6"/>
  <c r="AT561" i="6" s="1"/>
  <c r="AO640" i="6"/>
  <c r="AT640" i="6" s="1"/>
  <c r="AO730" i="6"/>
  <c r="AT730" i="6" s="1"/>
  <c r="AO226" i="6"/>
  <c r="AT226" i="6" s="1"/>
  <c r="AO204" i="6"/>
  <c r="AT204" i="6" s="1"/>
  <c r="AO249" i="6"/>
  <c r="AT249" i="6" s="1"/>
  <c r="AO314" i="6"/>
  <c r="AT314" i="6" s="1"/>
  <c r="AO438" i="6"/>
  <c r="AT438" i="6" s="1"/>
  <c r="AO443" i="6"/>
  <c r="AT443" i="6" s="1"/>
  <c r="AO541" i="6"/>
  <c r="AT541" i="6" s="1"/>
  <c r="AO594" i="6"/>
  <c r="AT594" i="6" s="1"/>
  <c r="AO696" i="6"/>
  <c r="AT696" i="6" s="1"/>
  <c r="AO702" i="6"/>
  <c r="AT702" i="6" s="1"/>
  <c r="AO158" i="6"/>
  <c r="AT158" i="6" s="1"/>
  <c r="AO176" i="6"/>
  <c r="AT176" i="6" s="1"/>
  <c r="AO219" i="6"/>
  <c r="AT219" i="6" s="1"/>
  <c r="AO286" i="6"/>
  <c r="AT286" i="6" s="1"/>
  <c r="AO403" i="6"/>
  <c r="AT403" i="6" s="1"/>
  <c r="AO414" i="6"/>
  <c r="AT414" i="6" s="1"/>
  <c r="AO568" i="6"/>
  <c r="AT568" i="6" s="1"/>
  <c r="AO630" i="6"/>
  <c r="AT630" i="6" s="1"/>
  <c r="AO649" i="6"/>
  <c r="AT649" i="6" s="1"/>
  <c r="AO729" i="6"/>
  <c r="AT729" i="6" s="1"/>
  <c r="AO557" i="6"/>
  <c r="AT557" i="6" s="1"/>
  <c r="AM8" i="6"/>
  <c r="AR8" i="6" s="1"/>
  <c r="AM56" i="6"/>
  <c r="AR56" i="6" s="1"/>
  <c r="AM32" i="6"/>
  <c r="AR32" i="6" s="1"/>
  <c r="AM6" i="6"/>
  <c r="AR6" i="6" s="1"/>
  <c r="AW6" i="6" s="1"/>
  <c r="AM71" i="6"/>
  <c r="AR71" i="6" s="1"/>
  <c r="AM9" i="6"/>
  <c r="AR9" i="6" s="1"/>
  <c r="AM89" i="6"/>
  <c r="AR89" i="6" s="1"/>
  <c r="AW89" i="6" s="1"/>
  <c r="AM116" i="6"/>
  <c r="AR116" i="6" s="1"/>
  <c r="AM24" i="6"/>
  <c r="AR24" i="6" s="1"/>
  <c r="AM16" i="6"/>
  <c r="AR16" i="6" s="1"/>
  <c r="AM87" i="6"/>
  <c r="AR87" i="6" s="1"/>
  <c r="AW87" i="6" s="1"/>
  <c r="AM57" i="6"/>
  <c r="AR57" i="6" s="1"/>
  <c r="AM112" i="6"/>
  <c r="AR112" i="6" s="1"/>
  <c r="AM36" i="6"/>
  <c r="AR36" i="6" s="1"/>
  <c r="AM40" i="6"/>
  <c r="AR40" i="6" s="1"/>
  <c r="AM72" i="6"/>
  <c r="AR72" i="6" s="1"/>
  <c r="AW72" i="6" s="1"/>
  <c r="AM10" i="6"/>
  <c r="AR10" i="6" s="1"/>
  <c r="AM20" i="6"/>
  <c r="AR20" i="6" s="1"/>
  <c r="AM88" i="6"/>
  <c r="AR88" i="6" s="1"/>
  <c r="AM25" i="6"/>
  <c r="AR25" i="6" s="1"/>
  <c r="AM53" i="6"/>
  <c r="AR53" i="6" s="1"/>
  <c r="AM68" i="6"/>
  <c r="AR68" i="6" s="1"/>
  <c r="AM83" i="6"/>
  <c r="AR83" i="6" s="1"/>
  <c r="AM727" i="6"/>
  <c r="AR727" i="6" s="1"/>
  <c r="AM695" i="6"/>
  <c r="AR695" i="6" s="1"/>
  <c r="AM718" i="6"/>
  <c r="AR718" i="6" s="1"/>
  <c r="AM740" i="6"/>
  <c r="AR740" i="6" s="1"/>
  <c r="AW740" i="6" s="1"/>
  <c r="AM708" i="6"/>
  <c r="AR708" i="6" s="1"/>
  <c r="AM676" i="6"/>
  <c r="AR676" i="6" s="1"/>
  <c r="AM682" i="6"/>
  <c r="AR682" i="6" s="1"/>
  <c r="AM665" i="6"/>
  <c r="AR665" i="6" s="1"/>
  <c r="AM705" i="6"/>
  <c r="AR705" i="6" s="1"/>
  <c r="AW705" i="6" s="1"/>
  <c r="AM671" i="6"/>
  <c r="AR671" i="6" s="1"/>
  <c r="AM686" i="6"/>
  <c r="AR686" i="6" s="1"/>
  <c r="AW686" i="6" s="1"/>
  <c r="AM624" i="6"/>
  <c r="AR624" i="6" s="1"/>
  <c r="AM656" i="6"/>
  <c r="AR656" i="6" s="1"/>
  <c r="AM598" i="6"/>
  <c r="AR598" i="6" s="1"/>
  <c r="AM619" i="6"/>
  <c r="AR619" i="6" s="1"/>
  <c r="AM625" i="6"/>
  <c r="AR625" i="6" s="1"/>
  <c r="AM639" i="6"/>
  <c r="AR639" i="6" s="1"/>
  <c r="AM609" i="6"/>
  <c r="AR609" i="6" s="1"/>
  <c r="AM613" i="6"/>
  <c r="AR613" i="6" s="1"/>
  <c r="AM610" i="6"/>
  <c r="AR610" i="6" s="1"/>
  <c r="AM575" i="6"/>
  <c r="AR575" i="6" s="1"/>
  <c r="AM543" i="6"/>
  <c r="AR543" i="6" s="1"/>
  <c r="AM37" i="6"/>
  <c r="AR37" i="6" s="1"/>
  <c r="AM69" i="6"/>
  <c r="AR69" i="6" s="1"/>
  <c r="AW69" i="6" s="1"/>
  <c r="AM84" i="6"/>
  <c r="AR84" i="6" s="1"/>
  <c r="AM99" i="6"/>
  <c r="AR99" i="6" s="1"/>
  <c r="AM17" i="6"/>
  <c r="AR17" i="6" s="1"/>
  <c r="AM85" i="6"/>
  <c r="AR85" i="6" s="1"/>
  <c r="AM100" i="6"/>
  <c r="AR100" i="6" s="1"/>
  <c r="AM47" i="6"/>
  <c r="AR47" i="6" s="1"/>
  <c r="AW47" i="6" s="1"/>
  <c r="AM719" i="6"/>
  <c r="AR719" i="6" s="1"/>
  <c r="AM742" i="6"/>
  <c r="AR742" i="6" s="1"/>
  <c r="AM710" i="6"/>
  <c r="AR710" i="6" s="1"/>
  <c r="AW710" i="6" s="1"/>
  <c r="AM732" i="6"/>
  <c r="AR732" i="6" s="1"/>
  <c r="AM700" i="6"/>
  <c r="AR700" i="6" s="1"/>
  <c r="AM721" i="6"/>
  <c r="AR721" i="6" s="1"/>
  <c r="AM741" i="6"/>
  <c r="AR741" i="6" s="1"/>
  <c r="AM657" i="6"/>
  <c r="AR657" i="6" s="1"/>
  <c r="AM689" i="6"/>
  <c r="AR689" i="6" s="1"/>
  <c r="AM664" i="6"/>
  <c r="AR664" i="6" s="1"/>
  <c r="AM667" i="6"/>
  <c r="AR667" i="6" s="1"/>
  <c r="AM616" i="6"/>
  <c r="AR616" i="6" s="1"/>
  <c r="AM55" i="6"/>
  <c r="AR55" i="6" s="1"/>
  <c r="AM29" i="6"/>
  <c r="AR29" i="6" s="1"/>
  <c r="AM101" i="6"/>
  <c r="AR101" i="6" s="1"/>
  <c r="AM18" i="6"/>
  <c r="AR18" i="6" s="1"/>
  <c r="AM34" i="6"/>
  <c r="AR34" i="6" s="1"/>
  <c r="AM48" i="6"/>
  <c r="AR48" i="6" s="1"/>
  <c r="AM63" i="6"/>
  <c r="AR63" i="6" s="1"/>
  <c r="AW63" i="6" s="1"/>
  <c r="AM73" i="6"/>
  <c r="AR73" i="6" s="1"/>
  <c r="AM41" i="6"/>
  <c r="AR41" i="6" s="1"/>
  <c r="AM7" i="6"/>
  <c r="AR7" i="6" s="1"/>
  <c r="AM49" i="6"/>
  <c r="AR49" i="6" s="1"/>
  <c r="AM64" i="6"/>
  <c r="AR64" i="6" s="1"/>
  <c r="AM79" i="6"/>
  <c r="AR79" i="6" s="1"/>
  <c r="AW79" i="6" s="1"/>
  <c r="AM743" i="6"/>
  <c r="AR743" i="6" s="1"/>
  <c r="AM711" i="6"/>
  <c r="AR711" i="6" s="1"/>
  <c r="AM734" i="6"/>
  <c r="AR734" i="6" s="1"/>
  <c r="AM702" i="6"/>
  <c r="AR702" i="6" s="1"/>
  <c r="AM724" i="6"/>
  <c r="AR724" i="6" s="1"/>
  <c r="AM692" i="6"/>
  <c r="AR692" i="6" s="1"/>
  <c r="AM677" i="6"/>
  <c r="AR677" i="6" s="1"/>
  <c r="AM709" i="6"/>
  <c r="AR709" i="6" s="1"/>
  <c r="AM649" i="6"/>
  <c r="AR649" i="6" s="1"/>
  <c r="AM733" i="6"/>
  <c r="AR733" i="6" s="1"/>
  <c r="AW733" i="6" s="1"/>
  <c r="AM662" i="6"/>
  <c r="AR662" i="6" s="1"/>
  <c r="AM675" i="6"/>
  <c r="AR675" i="6" s="1"/>
  <c r="AM608" i="6"/>
  <c r="AR608" i="6" s="1"/>
  <c r="AM630" i="6"/>
  <c r="AR630" i="6" s="1"/>
  <c r="AM582" i="6"/>
  <c r="AR582" i="6" s="1"/>
  <c r="AM593" i="6"/>
  <c r="AR593" i="6" s="1"/>
  <c r="AM566" i="6"/>
  <c r="AR566" i="6" s="1"/>
  <c r="AM591" i="6"/>
  <c r="AR591" i="6" s="1"/>
  <c r="AM596" i="6"/>
  <c r="AR596" i="6" s="1"/>
  <c r="AM568" i="6"/>
  <c r="AR568" i="6" s="1"/>
  <c r="AM621" i="6"/>
  <c r="AR621" i="6" s="1"/>
  <c r="AM559" i="6"/>
  <c r="AR559" i="6" s="1"/>
  <c r="AM527" i="6"/>
  <c r="AR527" i="6" s="1"/>
  <c r="AM28" i="6"/>
  <c r="AR28" i="6" s="1"/>
  <c r="AM33" i="6"/>
  <c r="AR33" i="6" s="1"/>
  <c r="AM51" i="6"/>
  <c r="AR51" i="6" s="1"/>
  <c r="AM11" i="6"/>
  <c r="AR11" i="6" s="1"/>
  <c r="AM38" i="6"/>
  <c r="AR38" i="6" s="1"/>
  <c r="AW38" i="6" s="1"/>
  <c r="AM81" i="6"/>
  <c r="AR81" i="6" s="1"/>
  <c r="AM96" i="6"/>
  <c r="AR96" i="6" s="1"/>
  <c r="AM108" i="6"/>
  <c r="AR108" i="6" s="1"/>
  <c r="AM735" i="6"/>
  <c r="AR735" i="6" s="1"/>
  <c r="AM703" i="6"/>
  <c r="AR703" i="6" s="1"/>
  <c r="AM726" i="6"/>
  <c r="AR726" i="6" s="1"/>
  <c r="AW726" i="6" s="1"/>
  <c r="AM694" i="6"/>
  <c r="AR694" i="6" s="1"/>
  <c r="AM716" i="6"/>
  <c r="AR716" i="6" s="1"/>
  <c r="AM684" i="6"/>
  <c r="AR684" i="6" s="1"/>
  <c r="AM701" i="6"/>
  <c r="AR701" i="6" s="1"/>
  <c r="AM673" i="6"/>
  <c r="AR673" i="6" s="1"/>
  <c r="AM641" i="6"/>
  <c r="AR641" i="6" s="1"/>
  <c r="AM670" i="6"/>
  <c r="AR670" i="6" s="1"/>
  <c r="AM647" i="6"/>
  <c r="AR647" i="6" s="1"/>
  <c r="AM632" i="6"/>
  <c r="AR632" i="6" s="1"/>
  <c r="AM681" i="6"/>
  <c r="AR681" i="6" s="1"/>
  <c r="AM21" i="6"/>
  <c r="AR21" i="6" s="1"/>
  <c r="AM22" i="6"/>
  <c r="AR22" i="6" s="1"/>
  <c r="AM97" i="6"/>
  <c r="AR97" i="6" s="1"/>
  <c r="AM738" i="6"/>
  <c r="AR738" i="6" s="1"/>
  <c r="AM728" i="6"/>
  <c r="AR728" i="6" s="1"/>
  <c r="AM687" i="6"/>
  <c r="AR687" i="6" s="1"/>
  <c r="AW687" i="6" s="1"/>
  <c r="AM653" i="6"/>
  <c r="AR653" i="6" s="1"/>
  <c r="AM663" i="6"/>
  <c r="AR663" i="6" s="1"/>
  <c r="AM612" i="6"/>
  <c r="AR612" i="6" s="1"/>
  <c r="AM605" i="6"/>
  <c r="AR605" i="6" s="1"/>
  <c r="AM602" i="6"/>
  <c r="AR602" i="6" s="1"/>
  <c r="AM562" i="6"/>
  <c r="AR562" i="6" s="1"/>
  <c r="AM629" i="6"/>
  <c r="AR629" i="6" s="1"/>
  <c r="AM576" i="6"/>
  <c r="AR576" i="6" s="1"/>
  <c r="AM606" i="6"/>
  <c r="AR606" i="6" s="1"/>
  <c r="AM547" i="6"/>
  <c r="AR547" i="6" s="1"/>
  <c r="AM658" i="6"/>
  <c r="AR658" i="6" s="1"/>
  <c r="AM550" i="6"/>
  <c r="AR550" i="6" s="1"/>
  <c r="AM516" i="6"/>
  <c r="AR516" i="6" s="1"/>
  <c r="AM522" i="6"/>
  <c r="AR522" i="6" s="1"/>
  <c r="AM542" i="6"/>
  <c r="AR542" i="6" s="1"/>
  <c r="AM560" i="6"/>
  <c r="AR560" i="6" s="1"/>
  <c r="AM513" i="6"/>
  <c r="AR513" i="6" s="1"/>
  <c r="AM497" i="6"/>
  <c r="AR497" i="6" s="1"/>
  <c r="AM465" i="6"/>
  <c r="AR465" i="6" s="1"/>
  <c r="AM433" i="6"/>
  <c r="AR433" i="6" s="1"/>
  <c r="AM470" i="6"/>
  <c r="AR470" i="6" s="1"/>
  <c r="AM419" i="6"/>
  <c r="AR419" i="6" s="1"/>
  <c r="AM498" i="6"/>
  <c r="AR498" i="6" s="1"/>
  <c r="AM475" i="6"/>
  <c r="AR475" i="6" s="1"/>
  <c r="AM507" i="6"/>
  <c r="AR507" i="6" s="1"/>
  <c r="AM447" i="6"/>
  <c r="AR447" i="6" s="1"/>
  <c r="AW447" i="6" s="1"/>
  <c r="AM413" i="6"/>
  <c r="AR413" i="6" s="1"/>
  <c r="AM492" i="6"/>
  <c r="AR492" i="6" s="1"/>
  <c r="AM436" i="6"/>
  <c r="AR436" i="6" s="1"/>
  <c r="AM404" i="6"/>
  <c r="AR404" i="6" s="1"/>
  <c r="AM26" i="6"/>
  <c r="AR26" i="6" s="1"/>
  <c r="AM65" i="6"/>
  <c r="AR65" i="6" s="1"/>
  <c r="AM739" i="6"/>
  <c r="AR739" i="6" s="1"/>
  <c r="AM730" i="6"/>
  <c r="AR730" i="6" s="1"/>
  <c r="AM720" i="6"/>
  <c r="AR720" i="6" s="1"/>
  <c r="AM672" i="6"/>
  <c r="AR672" i="6" s="1"/>
  <c r="AM645" i="6"/>
  <c r="AR645" i="6" s="1"/>
  <c r="AM648" i="6"/>
  <c r="AR648" i="6" s="1"/>
  <c r="AM604" i="6"/>
  <c r="AR604" i="6" s="1"/>
  <c r="AM594" i="6"/>
  <c r="AR594" i="6" s="1"/>
  <c r="AW594" i="6" s="1"/>
  <c r="AM597" i="6"/>
  <c r="AR597" i="6" s="1"/>
  <c r="AW597" i="6" s="1"/>
  <c r="AM660" i="6"/>
  <c r="AR660" i="6" s="1"/>
  <c r="AM633" i="6"/>
  <c r="AR633" i="6" s="1"/>
  <c r="AM572" i="6"/>
  <c r="AR572" i="6" s="1"/>
  <c r="AM601" i="6"/>
  <c r="AR601" i="6" s="1"/>
  <c r="AM539" i="6"/>
  <c r="AR539" i="6" s="1"/>
  <c r="AM655" i="6"/>
  <c r="AR655" i="6" s="1"/>
  <c r="AM549" i="6"/>
  <c r="AR549" i="6" s="1"/>
  <c r="AM584" i="6"/>
  <c r="AR584" i="6" s="1"/>
  <c r="AM521" i="6"/>
  <c r="AR521" i="6" s="1"/>
  <c r="AM541" i="6"/>
  <c r="AR541" i="6" s="1"/>
  <c r="AM546" i="6"/>
  <c r="AR546" i="6" s="1"/>
  <c r="AM512" i="6"/>
  <c r="AR512" i="6" s="1"/>
  <c r="AM493" i="6"/>
  <c r="AR493" i="6" s="1"/>
  <c r="AM461" i="6"/>
  <c r="AR461" i="6" s="1"/>
  <c r="AM429" i="6"/>
  <c r="AR429" i="6" s="1"/>
  <c r="AM456" i="6"/>
  <c r="AR456" i="6" s="1"/>
  <c r="AM415" i="6"/>
  <c r="AR415" i="6" s="1"/>
  <c r="AM490" i="6"/>
  <c r="AR490" i="6" s="1"/>
  <c r="AW490" i="6" s="1"/>
  <c r="AM474" i="6"/>
  <c r="AR474" i="6" s="1"/>
  <c r="AM499" i="6"/>
  <c r="AR499" i="6" s="1"/>
  <c r="AM446" i="6"/>
  <c r="AR446" i="6" s="1"/>
  <c r="AM409" i="6"/>
  <c r="AR409" i="6" s="1"/>
  <c r="AM484" i="6"/>
  <c r="AR484" i="6" s="1"/>
  <c r="AM435" i="6"/>
  <c r="AR435" i="6" s="1"/>
  <c r="AM400" i="6"/>
  <c r="AR400" i="6" s="1"/>
  <c r="AM30" i="6"/>
  <c r="AR30" i="6" s="1"/>
  <c r="AM731" i="6"/>
  <c r="AR731" i="6" s="1"/>
  <c r="AM722" i="6"/>
  <c r="AR722" i="6" s="1"/>
  <c r="AM712" i="6"/>
  <c r="AR712" i="6" s="1"/>
  <c r="AM729" i="6"/>
  <c r="AR729" i="6" s="1"/>
  <c r="AM713" i="6"/>
  <c r="AR713" i="6" s="1"/>
  <c r="AM646" i="6"/>
  <c r="AR646" i="6" s="1"/>
  <c r="AM659" i="6"/>
  <c r="AR659" i="6" s="1"/>
  <c r="AM590" i="6"/>
  <c r="AR590" i="6" s="1"/>
  <c r="AW590" i="6" s="1"/>
  <c r="AM589" i="6"/>
  <c r="AR589" i="6" s="1"/>
  <c r="AM643" i="6"/>
  <c r="AR643" i="6" s="1"/>
  <c r="AM626" i="6"/>
  <c r="AR626" i="6" s="1"/>
  <c r="AM564" i="6"/>
  <c r="AR564" i="6" s="1"/>
  <c r="AM579" i="6"/>
  <c r="AR579" i="6" s="1"/>
  <c r="AM535" i="6"/>
  <c r="AR535" i="6" s="1"/>
  <c r="AM638" i="6"/>
  <c r="AR638" i="6" s="1"/>
  <c r="AM548" i="6"/>
  <c r="AR548" i="6" s="1"/>
  <c r="AM554" i="6"/>
  <c r="AR554" i="6" s="1"/>
  <c r="AM520" i="6"/>
  <c r="AR520" i="6" s="1"/>
  <c r="AM540" i="6"/>
  <c r="AR540" i="6" s="1"/>
  <c r="AM545" i="6"/>
  <c r="AR545" i="6" s="1"/>
  <c r="AM577" i="6"/>
  <c r="AR577" i="6" s="1"/>
  <c r="AW577" i="6" s="1"/>
  <c r="AM489" i="6"/>
  <c r="AR489" i="6" s="1"/>
  <c r="AM457" i="6"/>
  <c r="AR457" i="6" s="1"/>
  <c r="AM503" i="6"/>
  <c r="AR503" i="6" s="1"/>
  <c r="AM455" i="6"/>
  <c r="AR455" i="6" s="1"/>
  <c r="AM411" i="6"/>
  <c r="AR411" i="6" s="1"/>
  <c r="AM482" i="6"/>
  <c r="AR482" i="6" s="1"/>
  <c r="AM460" i="6"/>
  <c r="AR460" i="6" s="1"/>
  <c r="AW460" i="6" s="1"/>
  <c r="AM491" i="6"/>
  <c r="AR491" i="6" s="1"/>
  <c r="AM432" i="6"/>
  <c r="AR432" i="6" s="1"/>
  <c r="AM405" i="6"/>
  <c r="AR405" i="6" s="1"/>
  <c r="AM468" i="6"/>
  <c r="AR468" i="6" s="1"/>
  <c r="AW468" i="6" s="1"/>
  <c r="AM434" i="6"/>
  <c r="AR434" i="6" s="1"/>
  <c r="AM396" i="6"/>
  <c r="AR396" i="6" s="1"/>
  <c r="AM364" i="6"/>
  <c r="AR364" i="6" s="1"/>
  <c r="AM387" i="6"/>
  <c r="AR387" i="6" s="1"/>
  <c r="AM390" i="6"/>
  <c r="AR390" i="6" s="1"/>
  <c r="AM428" i="6"/>
  <c r="AR428" i="6" s="1"/>
  <c r="AM382" i="6"/>
  <c r="AR382" i="6" s="1"/>
  <c r="AM342" i="6"/>
  <c r="AR342" i="6" s="1"/>
  <c r="AM311" i="6"/>
  <c r="AR311" i="6" s="1"/>
  <c r="AM354" i="6"/>
  <c r="AR354" i="6" s="1"/>
  <c r="AM314" i="6"/>
  <c r="AR314" i="6" s="1"/>
  <c r="AM371" i="6"/>
  <c r="AR371" i="6" s="1"/>
  <c r="AM353" i="6"/>
  <c r="AR353" i="6" s="1"/>
  <c r="AW353" i="6" s="1"/>
  <c r="AM304" i="6"/>
  <c r="AR304" i="6" s="1"/>
  <c r="AW304" i="6" s="1"/>
  <c r="AM272" i="6"/>
  <c r="AR272" i="6" s="1"/>
  <c r="AM325" i="6"/>
  <c r="AR325" i="6" s="1"/>
  <c r="AM294" i="6"/>
  <c r="AR294" i="6" s="1"/>
  <c r="AW294" i="6" s="1"/>
  <c r="AM246" i="6"/>
  <c r="AR246" i="6" s="1"/>
  <c r="AM317" i="6"/>
  <c r="AR317" i="6" s="1"/>
  <c r="AM267" i="6"/>
  <c r="AR267" i="6" s="1"/>
  <c r="AM236" i="6"/>
  <c r="AR236" i="6" s="1"/>
  <c r="AW236" i="6" s="1"/>
  <c r="AM253" i="6"/>
  <c r="AR253" i="6" s="1"/>
  <c r="AM309" i="6"/>
  <c r="AR309" i="6" s="1"/>
  <c r="AM257" i="6"/>
  <c r="AR257" i="6" s="1"/>
  <c r="AM209" i="6"/>
  <c r="AR209" i="6" s="1"/>
  <c r="AM177" i="6"/>
  <c r="AR177" i="6" s="1"/>
  <c r="AM145" i="6"/>
  <c r="AR145" i="6" s="1"/>
  <c r="AM199" i="6"/>
  <c r="AR199" i="6" s="1"/>
  <c r="AM125" i="6"/>
  <c r="AR125" i="6" s="1"/>
  <c r="AW125" i="6" s="1"/>
  <c r="AM188" i="6"/>
  <c r="AR188" i="6" s="1"/>
  <c r="AW188" i="6" s="1"/>
  <c r="AM235" i="6"/>
  <c r="AR235" i="6" s="1"/>
  <c r="AM152" i="6"/>
  <c r="AR152" i="6" s="1"/>
  <c r="AM162" i="6"/>
  <c r="AR162" i="6" s="1"/>
  <c r="AM194" i="6"/>
  <c r="AR194" i="6" s="1"/>
  <c r="AM115" i="6"/>
  <c r="AR115" i="6" s="1"/>
  <c r="AM180" i="6"/>
  <c r="AR180" i="6" s="1"/>
  <c r="AM195" i="6"/>
  <c r="AR195" i="6" s="1"/>
  <c r="AM723" i="6"/>
  <c r="AR723" i="6" s="1"/>
  <c r="AM714" i="6"/>
  <c r="AR714" i="6" s="1"/>
  <c r="AM704" i="6"/>
  <c r="AR704" i="6" s="1"/>
  <c r="AM674" i="6"/>
  <c r="AR674" i="6" s="1"/>
  <c r="AM697" i="6"/>
  <c r="AR697" i="6" s="1"/>
  <c r="AW697" i="6" s="1"/>
  <c r="AM668" i="6"/>
  <c r="AR668" i="6" s="1"/>
  <c r="AM650" i="6"/>
  <c r="AR650" i="6" s="1"/>
  <c r="AM586" i="6"/>
  <c r="AR586" i="6" s="1"/>
  <c r="AM585" i="6"/>
  <c r="AR585" i="6" s="1"/>
  <c r="AW585" i="6" s="1"/>
  <c r="AM622" i="6"/>
  <c r="AR622" i="6" s="1"/>
  <c r="AM623" i="6"/>
  <c r="AR623" i="6" s="1"/>
  <c r="AM627" i="6"/>
  <c r="AR627" i="6" s="1"/>
  <c r="AM571" i="6"/>
  <c r="AR571" i="6" s="1"/>
  <c r="AM531" i="6"/>
  <c r="AR531" i="6" s="1"/>
  <c r="AM611" i="6"/>
  <c r="AR611" i="6" s="1"/>
  <c r="AM534" i="6"/>
  <c r="AR534" i="6" s="1"/>
  <c r="AM553" i="6"/>
  <c r="AR553" i="6" s="1"/>
  <c r="AM573" i="6"/>
  <c r="AR573" i="6" s="1"/>
  <c r="AM526" i="6"/>
  <c r="AR526" i="6" s="1"/>
  <c r="AM544" i="6"/>
  <c r="AR544" i="6" s="1"/>
  <c r="AM569" i="6"/>
  <c r="AR569" i="6" s="1"/>
  <c r="AM485" i="6"/>
  <c r="AR485" i="6" s="1"/>
  <c r="AM453" i="6"/>
  <c r="AR453" i="6" s="1"/>
  <c r="AM495" i="6"/>
  <c r="AR495" i="6" s="1"/>
  <c r="AM454" i="6"/>
  <c r="AR454" i="6" s="1"/>
  <c r="AW454" i="6" s="1"/>
  <c r="AM407" i="6"/>
  <c r="AR407" i="6" s="1"/>
  <c r="AW407" i="6" s="1"/>
  <c r="AM504" i="6"/>
  <c r="AR504" i="6" s="1"/>
  <c r="AM459" i="6"/>
  <c r="AR459" i="6" s="1"/>
  <c r="AM483" i="6"/>
  <c r="AR483" i="6" s="1"/>
  <c r="AM431" i="6"/>
  <c r="AR431" i="6" s="1"/>
  <c r="AM401" i="6"/>
  <c r="AR401" i="6" s="1"/>
  <c r="AM467" i="6"/>
  <c r="AR467" i="6" s="1"/>
  <c r="AW467" i="6" s="1"/>
  <c r="AM424" i="6"/>
  <c r="AR424" i="6" s="1"/>
  <c r="AM392" i="6"/>
  <c r="AR392" i="6" s="1"/>
  <c r="AM360" i="6"/>
  <c r="AR360" i="6" s="1"/>
  <c r="AM386" i="6"/>
  <c r="AR386" i="6" s="1"/>
  <c r="AM389" i="6"/>
  <c r="AR389" i="6" s="1"/>
  <c r="AM394" i="6"/>
  <c r="AR394" i="6" s="1"/>
  <c r="AM381" i="6"/>
  <c r="AR381" i="6" s="1"/>
  <c r="AM426" i="6"/>
  <c r="AR426" i="6" s="1"/>
  <c r="AM307" i="6"/>
  <c r="AR307" i="6" s="1"/>
  <c r="AW307" i="6" s="1"/>
  <c r="AM346" i="6"/>
  <c r="AR346" i="6" s="1"/>
  <c r="AW346" i="6" s="1"/>
  <c r="AM378" i="6"/>
  <c r="AR378" i="6" s="1"/>
  <c r="AM369" i="6"/>
  <c r="AR369" i="6" s="1"/>
  <c r="AM334" i="6"/>
  <c r="AR334" i="6" s="1"/>
  <c r="AM300" i="6"/>
  <c r="AR300" i="6" s="1"/>
  <c r="AM268" i="6"/>
  <c r="AR268" i="6" s="1"/>
  <c r="AW268" i="6" s="1"/>
  <c r="AM279" i="6"/>
  <c r="AR279" i="6" s="1"/>
  <c r="AM286" i="6"/>
  <c r="AR286" i="6" s="1"/>
  <c r="AM245" i="6"/>
  <c r="AR245" i="6" s="1"/>
  <c r="AM271" i="6"/>
  <c r="AR271" i="6" s="1"/>
  <c r="AM266" i="6"/>
  <c r="AR266" i="6" s="1"/>
  <c r="AM321" i="6"/>
  <c r="AR321" i="6" s="1"/>
  <c r="AM239" i="6"/>
  <c r="AR239" i="6" s="1"/>
  <c r="AM301" i="6"/>
  <c r="AR301" i="6" s="1"/>
  <c r="AM243" i="6"/>
  <c r="AR243" i="6" s="1"/>
  <c r="AW243" i="6" s="1"/>
  <c r="AM205" i="6"/>
  <c r="AR205" i="6" s="1"/>
  <c r="AW205" i="6" s="1"/>
  <c r="AM173" i="6"/>
  <c r="AR173" i="6" s="1"/>
  <c r="AM141" i="6"/>
  <c r="AR141" i="6" s="1"/>
  <c r="AW141" i="6" s="1"/>
  <c r="AM192" i="6"/>
  <c r="AR192" i="6" s="1"/>
  <c r="AW192" i="6" s="1"/>
  <c r="AM121" i="6"/>
  <c r="AR121" i="6" s="1"/>
  <c r="AM183" i="6"/>
  <c r="AR183" i="6" s="1"/>
  <c r="AM227" i="6"/>
  <c r="AR227" i="6" s="1"/>
  <c r="AM142" i="6"/>
  <c r="AR142" i="6" s="1"/>
  <c r="AW142" i="6" s="1"/>
  <c r="AM151" i="6"/>
  <c r="AR151" i="6" s="1"/>
  <c r="AW151" i="6" s="1"/>
  <c r="AM178" i="6"/>
  <c r="AR178" i="6" s="1"/>
  <c r="AM111" i="6"/>
  <c r="AR111" i="6" s="1"/>
  <c r="AM120" i="6"/>
  <c r="AR120" i="6" s="1"/>
  <c r="AM80" i="6"/>
  <c r="AR80" i="6" s="1"/>
  <c r="AM715" i="6"/>
  <c r="AR715" i="6" s="1"/>
  <c r="AM706" i="6"/>
  <c r="AR706" i="6" s="1"/>
  <c r="AM696" i="6"/>
  <c r="AR696" i="6" s="1"/>
  <c r="AM725" i="6"/>
  <c r="AR725" i="6" s="1"/>
  <c r="AM678" i="6"/>
  <c r="AR678" i="6" s="1"/>
  <c r="AM666" i="6"/>
  <c r="AR666" i="6" s="1"/>
  <c r="AM651" i="6"/>
  <c r="AR651" i="6" s="1"/>
  <c r="AM652" i="6"/>
  <c r="AR652" i="6" s="1"/>
  <c r="AM581" i="6"/>
  <c r="AR581" i="6" s="1"/>
  <c r="AM603" i="6"/>
  <c r="AR603" i="6" s="1"/>
  <c r="AM642" i="6"/>
  <c r="AR642" i="6" s="1"/>
  <c r="AM617" i="6"/>
  <c r="AR617" i="6" s="1"/>
  <c r="AM567" i="6"/>
  <c r="AR567" i="6" s="1"/>
  <c r="AW567" i="6" s="1"/>
  <c r="AM523" i="6"/>
  <c r="AR523" i="6" s="1"/>
  <c r="AM607" i="6"/>
  <c r="AR607" i="6" s="1"/>
  <c r="AM533" i="6"/>
  <c r="AR533" i="6" s="1"/>
  <c r="AM552" i="6"/>
  <c r="AR552" i="6" s="1"/>
  <c r="AM565" i="6"/>
  <c r="AR565" i="6" s="1"/>
  <c r="AM525" i="6"/>
  <c r="AR525" i="6" s="1"/>
  <c r="AW525" i="6" s="1"/>
  <c r="AM530" i="6"/>
  <c r="AR530" i="6" s="1"/>
  <c r="AM561" i="6"/>
  <c r="AR561" i="6" s="1"/>
  <c r="AM481" i="6"/>
  <c r="AR481" i="6" s="1"/>
  <c r="AM449" i="6"/>
  <c r="AR449" i="6" s="1"/>
  <c r="AM487" i="6"/>
  <c r="AR487" i="6" s="1"/>
  <c r="AM440" i="6"/>
  <c r="AR440" i="6" s="1"/>
  <c r="AM403" i="6"/>
  <c r="AR403" i="6" s="1"/>
  <c r="AM496" i="6"/>
  <c r="AR496" i="6" s="1"/>
  <c r="AW496" i="6" s="1"/>
  <c r="AM458" i="6"/>
  <c r="AR458" i="6" s="1"/>
  <c r="AW458" i="6" s="1"/>
  <c r="AM464" i="6"/>
  <c r="AR464" i="6" s="1"/>
  <c r="AM430" i="6"/>
  <c r="AR430" i="6" s="1"/>
  <c r="AM502" i="6"/>
  <c r="AR502" i="6" s="1"/>
  <c r="AM466" i="6"/>
  <c r="AR466" i="6" s="1"/>
  <c r="AM420" i="6"/>
  <c r="AR420" i="6" s="1"/>
  <c r="AM388" i="6"/>
  <c r="AR388" i="6" s="1"/>
  <c r="AW388" i="6" s="1"/>
  <c r="AM356" i="6"/>
  <c r="AR356" i="6" s="1"/>
  <c r="AM385" i="6"/>
  <c r="AR385" i="6" s="1"/>
  <c r="AM375" i="6"/>
  <c r="AR375" i="6" s="1"/>
  <c r="AM393" i="6"/>
  <c r="AR393" i="6" s="1"/>
  <c r="AM367" i="6"/>
  <c r="AR367" i="6" s="1"/>
  <c r="AM370" i="6"/>
  <c r="AR370" i="6" s="1"/>
  <c r="AW370" i="6" s="1"/>
  <c r="AM303" i="6"/>
  <c r="AR303" i="6" s="1"/>
  <c r="AM340" i="6"/>
  <c r="AR340" i="6" s="1"/>
  <c r="AM363" i="6"/>
  <c r="AR363" i="6" s="1"/>
  <c r="AM355" i="6"/>
  <c r="AR355" i="6" s="1"/>
  <c r="AM328" i="6"/>
  <c r="AR328" i="6" s="1"/>
  <c r="AM296" i="6"/>
  <c r="AR296" i="6" s="1"/>
  <c r="AM379" i="6"/>
  <c r="AR379" i="6" s="1"/>
  <c r="AM274" i="6"/>
  <c r="AR274" i="6" s="1"/>
  <c r="AM275" i="6"/>
  <c r="AR275" i="6" s="1"/>
  <c r="AM231" i="6"/>
  <c r="AR231" i="6" s="1"/>
  <c r="AM264" i="6"/>
  <c r="AR264" i="6" s="1"/>
  <c r="AW264" i="6" s="1"/>
  <c r="AM265" i="6"/>
  <c r="AR265" i="6" s="1"/>
  <c r="AM306" i="6"/>
  <c r="AR306" i="6" s="1"/>
  <c r="AM238" i="6"/>
  <c r="AR238" i="6" s="1"/>
  <c r="AM293" i="6"/>
  <c r="AR293" i="6" s="1"/>
  <c r="AM242" i="6"/>
  <c r="AR242" i="6" s="1"/>
  <c r="AM201" i="6"/>
  <c r="AR201" i="6" s="1"/>
  <c r="AM169" i="6"/>
  <c r="AR169" i="6" s="1"/>
  <c r="AM137" i="6"/>
  <c r="AR137" i="6" s="1"/>
  <c r="AM187" i="6"/>
  <c r="AR187" i="6" s="1"/>
  <c r="AM117" i="6"/>
  <c r="AR117" i="6" s="1"/>
  <c r="AM172" i="6"/>
  <c r="AR172" i="6" s="1"/>
  <c r="AM216" i="6"/>
  <c r="AR216" i="6" s="1"/>
  <c r="AM131" i="6"/>
  <c r="AR131" i="6" s="1"/>
  <c r="AM140" i="6"/>
  <c r="AR140" i="6" s="1"/>
  <c r="AW140" i="6" s="1"/>
  <c r="AM160" i="6"/>
  <c r="AR160" i="6" s="1"/>
  <c r="AW160" i="6" s="1"/>
  <c r="AM107" i="6"/>
  <c r="AR107" i="6" s="1"/>
  <c r="AW107" i="6" s="1"/>
  <c r="AM159" i="6"/>
  <c r="AR159" i="6" s="1"/>
  <c r="AM158" i="6"/>
  <c r="AR158" i="6" s="1"/>
  <c r="AM106" i="6"/>
  <c r="AR106" i="6" s="1"/>
  <c r="AW106" i="6" s="1"/>
  <c r="AM13" i="6"/>
  <c r="AR13" i="6" s="1"/>
  <c r="AM67" i="6"/>
  <c r="AR67" i="6" s="1"/>
  <c r="AM12" i="6"/>
  <c r="AR12" i="6" s="1"/>
  <c r="AM14" i="6"/>
  <c r="AR14" i="6" s="1"/>
  <c r="AM95" i="6"/>
  <c r="AR95" i="6" s="1"/>
  <c r="AW95" i="6" s="1"/>
  <c r="AM691" i="6"/>
  <c r="AR691" i="6" s="1"/>
  <c r="AW691" i="6" s="1"/>
  <c r="AM736" i="6"/>
  <c r="AR736" i="6" s="1"/>
  <c r="AM737" i="6"/>
  <c r="AR737" i="6" s="1"/>
  <c r="AM661" i="6"/>
  <c r="AR661" i="6" s="1"/>
  <c r="AM683" i="6"/>
  <c r="AR683" i="6" s="1"/>
  <c r="AM620" i="6"/>
  <c r="AR620" i="6" s="1"/>
  <c r="AM614" i="6"/>
  <c r="AR614" i="6" s="1"/>
  <c r="AM618" i="6"/>
  <c r="AR618" i="6" s="1"/>
  <c r="AM570" i="6"/>
  <c r="AR570" i="6" s="1"/>
  <c r="AM654" i="6"/>
  <c r="AR654" i="6" s="1"/>
  <c r="AM580" i="6"/>
  <c r="AR580" i="6" s="1"/>
  <c r="AM644" i="6"/>
  <c r="AR644" i="6" s="1"/>
  <c r="AM551" i="6"/>
  <c r="AR551" i="6" s="1"/>
  <c r="AM511" i="6"/>
  <c r="AR511" i="6" s="1"/>
  <c r="AM595" i="6"/>
  <c r="AR595" i="6" s="1"/>
  <c r="AM517" i="6"/>
  <c r="AR517" i="6" s="1"/>
  <c r="AW517" i="6" s="1"/>
  <c r="AM536" i="6"/>
  <c r="AR536" i="6" s="1"/>
  <c r="AM556" i="6"/>
  <c r="AR556" i="6" s="1"/>
  <c r="AM510" i="6"/>
  <c r="AR510" i="6" s="1"/>
  <c r="AM514" i="6"/>
  <c r="AR514" i="6" s="1"/>
  <c r="AM501" i="6"/>
  <c r="AR501" i="6" s="1"/>
  <c r="AM469" i="6"/>
  <c r="AR469" i="6" s="1"/>
  <c r="AW469" i="6" s="1"/>
  <c r="AM437" i="6"/>
  <c r="AR437" i="6" s="1"/>
  <c r="AM471" i="6"/>
  <c r="AR471" i="6" s="1"/>
  <c r="AM423" i="6"/>
  <c r="AR423" i="6" s="1"/>
  <c r="AM506" i="6"/>
  <c r="AR506" i="6" s="1"/>
  <c r="AM476" i="6"/>
  <c r="AR476" i="6" s="1"/>
  <c r="AM442" i="6"/>
  <c r="AR442" i="6" s="1"/>
  <c r="AM448" i="6"/>
  <c r="AR448" i="6" s="1"/>
  <c r="AM417" i="6"/>
  <c r="AR417" i="6" s="1"/>
  <c r="AM500" i="6"/>
  <c r="AR500" i="6" s="1"/>
  <c r="AM450" i="6"/>
  <c r="AR450" i="6" s="1"/>
  <c r="AW450" i="6" s="1"/>
  <c r="AM408" i="6"/>
  <c r="AR408" i="6" s="1"/>
  <c r="AW408" i="6" s="1"/>
  <c r="AM376" i="6"/>
  <c r="AR376" i="6" s="1"/>
  <c r="AM344" i="6"/>
  <c r="AR344" i="6" s="1"/>
  <c r="AM406" i="6"/>
  <c r="AR406" i="6" s="1"/>
  <c r="AM359" i="6"/>
  <c r="AR359" i="6" s="1"/>
  <c r="AM410" i="6"/>
  <c r="AR410" i="6" s="1"/>
  <c r="AM351" i="6"/>
  <c r="AR351" i="6" s="1"/>
  <c r="AW351" i="6" s="1"/>
  <c r="AM323" i="6"/>
  <c r="AR323" i="6" s="1"/>
  <c r="AW323" i="6" s="1"/>
  <c r="AM291" i="6"/>
  <c r="AR291" i="6" s="1"/>
  <c r="AM326" i="6"/>
  <c r="AR326" i="6" s="1"/>
  <c r="AM341" i="6"/>
  <c r="AR341" i="6" s="1"/>
  <c r="AM336" i="6"/>
  <c r="AR336" i="6" s="1"/>
  <c r="AM316" i="6"/>
  <c r="AR316" i="6" s="1"/>
  <c r="AM284" i="6"/>
  <c r="AR284" i="6" s="1"/>
  <c r="AM345" i="6"/>
  <c r="AR345" i="6" s="1"/>
  <c r="AM244" i="6"/>
  <c r="AR244" i="6" s="1"/>
  <c r="AW244" i="6" s="1"/>
  <c r="AM262" i="6"/>
  <c r="AR262" i="6" s="1"/>
  <c r="AW262" i="6" s="1"/>
  <c r="AM228" i="6"/>
  <c r="AR228" i="6" s="1"/>
  <c r="AM305" i="6"/>
  <c r="AR305" i="6" s="1"/>
  <c r="AM249" i="6"/>
  <c r="AR249" i="6" s="1"/>
  <c r="AM281" i="6"/>
  <c r="AR281" i="6" s="1"/>
  <c r="AM277" i="6"/>
  <c r="AR277" i="6" s="1"/>
  <c r="AM273" i="6"/>
  <c r="AR273" i="6" s="1"/>
  <c r="AM221" i="6"/>
  <c r="AR221" i="6" s="1"/>
  <c r="AW221" i="6" s="1"/>
  <c r="AM189" i="6"/>
  <c r="AR189" i="6" s="1"/>
  <c r="AM157" i="6"/>
  <c r="AR157" i="6" s="1"/>
  <c r="AM223" i="6"/>
  <c r="AR223" i="6" s="1"/>
  <c r="AM155" i="6"/>
  <c r="AR155" i="6" s="1"/>
  <c r="AM105" i="6"/>
  <c r="AR105" i="6" s="1"/>
  <c r="AM154" i="6"/>
  <c r="AR154" i="6" s="1"/>
  <c r="AM184" i="6"/>
  <c r="AR184" i="6" s="1"/>
  <c r="AM218" i="6"/>
  <c r="AR218" i="6" s="1"/>
  <c r="AM222" i="6"/>
  <c r="AR222" i="6" s="1"/>
  <c r="AM128" i="6"/>
  <c r="AR128" i="6" s="1"/>
  <c r="AM206" i="6"/>
  <c r="AR206" i="6" s="1"/>
  <c r="AM127" i="6"/>
  <c r="AR127" i="6" s="1"/>
  <c r="AM126" i="6"/>
  <c r="AR126" i="6" s="1"/>
  <c r="AW126" i="6" s="1"/>
  <c r="AM94" i="6"/>
  <c r="AR94" i="6" s="1"/>
  <c r="AM698" i="6"/>
  <c r="AR698" i="6" s="1"/>
  <c r="AM636" i="6"/>
  <c r="AR636" i="6" s="1"/>
  <c r="AM592" i="6"/>
  <c r="AR592" i="6" s="1"/>
  <c r="AM519" i="6"/>
  <c r="AR519" i="6" s="1"/>
  <c r="AM558" i="6"/>
  <c r="AR558" i="6" s="1"/>
  <c r="AM477" i="6"/>
  <c r="AR477" i="6" s="1"/>
  <c r="AM399" i="6"/>
  <c r="AR399" i="6" s="1"/>
  <c r="AM425" i="6"/>
  <c r="AR425" i="6" s="1"/>
  <c r="AM384" i="6"/>
  <c r="AR384" i="6" s="1"/>
  <c r="AM422" i="6"/>
  <c r="AR422" i="6" s="1"/>
  <c r="AM427" i="6"/>
  <c r="AR427" i="6" s="1"/>
  <c r="AW427" i="6" s="1"/>
  <c r="AM331" i="6"/>
  <c r="AR331" i="6" s="1"/>
  <c r="AM339" i="6"/>
  <c r="AR339" i="6" s="1"/>
  <c r="AM343" i="6"/>
  <c r="AR343" i="6" s="1"/>
  <c r="AM292" i="6"/>
  <c r="AR292" i="6" s="1"/>
  <c r="AM269" i="6"/>
  <c r="AR269" i="6" s="1"/>
  <c r="AM230" i="6"/>
  <c r="AR230" i="6" s="1"/>
  <c r="AM251" i="6"/>
  <c r="AR251" i="6" s="1"/>
  <c r="AM237" i="6"/>
  <c r="AR237" i="6" s="1"/>
  <c r="AW237" i="6" s="1"/>
  <c r="AM241" i="6"/>
  <c r="AR241" i="6" s="1"/>
  <c r="AM165" i="6"/>
  <c r="AR165" i="6" s="1"/>
  <c r="AW165" i="6" s="1"/>
  <c r="AM170" i="6"/>
  <c r="AR170" i="6" s="1"/>
  <c r="AM171" i="6"/>
  <c r="AR171" i="6" s="1"/>
  <c r="AM124" i="6"/>
  <c r="AR124" i="6" s="1"/>
  <c r="AM150" i="6"/>
  <c r="AR150" i="6" s="1"/>
  <c r="AM179" i="6"/>
  <c r="AR179" i="6" s="1"/>
  <c r="AW179" i="6" s="1"/>
  <c r="AM122" i="6"/>
  <c r="AR122" i="6" s="1"/>
  <c r="AM82" i="6"/>
  <c r="AR82" i="6" s="1"/>
  <c r="AM50" i="6"/>
  <c r="AR50" i="6" s="1"/>
  <c r="AM156" i="6"/>
  <c r="AR156" i="6" s="1"/>
  <c r="AM690" i="6"/>
  <c r="AR690" i="6" s="1"/>
  <c r="AM628" i="6"/>
  <c r="AR628" i="6" s="1"/>
  <c r="AM693" i="6"/>
  <c r="AR693" i="6" s="1"/>
  <c r="AM515" i="6"/>
  <c r="AR515" i="6" s="1"/>
  <c r="AM557" i="6"/>
  <c r="AR557" i="6" s="1"/>
  <c r="AM473" i="6"/>
  <c r="AR473" i="6" s="1"/>
  <c r="AM395" i="6"/>
  <c r="AR395" i="6" s="1"/>
  <c r="AW395" i="6" s="1"/>
  <c r="AM421" i="6"/>
  <c r="AR421" i="6" s="1"/>
  <c r="AM380" i="6"/>
  <c r="AR380" i="6" s="1"/>
  <c r="AM414" i="6"/>
  <c r="AR414" i="6" s="1"/>
  <c r="AM418" i="6"/>
  <c r="AR418" i="6" s="1"/>
  <c r="AM327" i="6"/>
  <c r="AR327" i="6" s="1"/>
  <c r="AW327" i="6" s="1"/>
  <c r="AM330" i="6"/>
  <c r="AR330" i="6" s="1"/>
  <c r="AW330" i="6" s="1"/>
  <c r="AM337" i="6"/>
  <c r="AR337" i="6" s="1"/>
  <c r="AM288" i="6"/>
  <c r="AR288" i="6" s="1"/>
  <c r="AM260" i="6"/>
  <c r="AR260" i="6" s="1"/>
  <c r="AM229" i="6"/>
  <c r="AR229" i="6" s="1"/>
  <c r="AM250" i="6"/>
  <c r="AR250" i="6" s="1"/>
  <c r="AM282" i="6"/>
  <c r="AR282" i="6" s="1"/>
  <c r="AM225" i="6"/>
  <c r="AR225" i="6" s="1"/>
  <c r="AM161" i="6"/>
  <c r="AR161" i="6" s="1"/>
  <c r="AM166" i="6"/>
  <c r="AR166" i="6" s="1"/>
  <c r="AM164" i="6"/>
  <c r="AR164" i="6" s="1"/>
  <c r="AM234" i="6"/>
  <c r="AR234" i="6" s="1"/>
  <c r="AW234" i="6" s="1"/>
  <c r="AM139" i="6"/>
  <c r="AR139" i="6" s="1"/>
  <c r="AM148" i="6"/>
  <c r="AR148" i="6" s="1"/>
  <c r="AM118" i="6"/>
  <c r="AR118" i="6" s="1"/>
  <c r="AM78" i="6"/>
  <c r="AR78" i="6" s="1"/>
  <c r="AM46" i="6"/>
  <c r="AR46" i="6" s="1"/>
  <c r="AW46" i="6" s="1"/>
  <c r="AM146" i="6"/>
  <c r="AR146" i="6" s="1"/>
  <c r="AM19" i="6"/>
  <c r="AR19" i="6" s="1"/>
  <c r="AW19" i="6" s="1"/>
  <c r="AM31" i="6"/>
  <c r="AR31" i="6" s="1"/>
  <c r="AM688" i="6"/>
  <c r="AR688" i="6" s="1"/>
  <c r="AM631" i="6"/>
  <c r="AR631" i="6" s="1"/>
  <c r="AM640" i="6"/>
  <c r="AR640" i="6" s="1"/>
  <c r="AM588" i="6"/>
  <c r="AR588" i="6" s="1"/>
  <c r="AM524" i="6"/>
  <c r="AR524" i="6" s="1"/>
  <c r="AM445" i="6"/>
  <c r="AR445" i="6" s="1"/>
  <c r="AM488" i="6"/>
  <c r="AR488" i="6" s="1"/>
  <c r="AM494" i="6"/>
  <c r="AR494" i="6" s="1"/>
  <c r="AM372" i="6"/>
  <c r="AR372" i="6" s="1"/>
  <c r="AM398" i="6"/>
  <c r="AR398" i="6" s="1"/>
  <c r="AM402" i="6"/>
  <c r="AR402" i="6" s="1"/>
  <c r="AM319" i="6"/>
  <c r="AR319" i="6" s="1"/>
  <c r="AM322" i="6"/>
  <c r="AR322" i="6" s="1"/>
  <c r="AM329" i="6"/>
  <c r="AR329" i="6" s="1"/>
  <c r="AM280" i="6"/>
  <c r="AR280" i="6" s="1"/>
  <c r="AW280" i="6" s="1"/>
  <c r="AM310" i="6"/>
  <c r="AR310" i="6" s="1"/>
  <c r="AM224" i="6"/>
  <c r="AR224" i="6" s="1"/>
  <c r="AM313" i="6"/>
  <c r="AR313" i="6" s="1"/>
  <c r="AM256" i="6"/>
  <c r="AR256" i="6" s="1"/>
  <c r="AM217" i="6"/>
  <c r="AR217" i="6" s="1"/>
  <c r="AM153" i="6"/>
  <c r="AR153" i="6" s="1"/>
  <c r="AM144" i="6"/>
  <c r="AR144" i="6" s="1"/>
  <c r="AW144" i="6" s="1"/>
  <c r="AM143" i="6"/>
  <c r="AR143" i="6" s="1"/>
  <c r="AM176" i="6"/>
  <c r="AR176" i="6" s="1"/>
  <c r="AM123" i="6"/>
  <c r="AR123" i="6" s="1"/>
  <c r="AM138" i="6"/>
  <c r="AR138" i="6" s="1"/>
  <c r="AM114" i="6"/>
  <c r="AR114" i="6" s="1"/>
  <c r="AM74" i="6"/>
  <c r="AR74" i="6" s="1"/>
  <c r="AM219" i="6"/>
  <c r="AR219" i="6" s="1"/>
  <c r="AM135" i="6"/>
  <c r="AR135" i="6" s="1"/>
  <c r="AM43" i="6"/>
  <c r="AR43" i="6" s="1"/>
  <c r="AM680" i="6"/>
  <c r="AR680" i="6" s="1"/>
  <c r="AM615" i="6"/>
  <c r="AR615" i="6" s="1"/>
  <c r="AM637" i="6"/>
  <c r="AR637" i="6" s="1"/>
  <c r="AM587" i="6"/>
  <c r="AR587" i="6" s="1"/>
  <c r="AM583" i="6"/>
  <c r="AR583" i="6" s="1"/>
  <c r="AM441" i="6"/>
  <c r="AR441" i="6" s="1"/>
  <c r="AM480" i="6"/>
  <c r="AR480" i="6" s="1"/>
  <c r="AM486" i="6"/>
  <c r="AR486" i="6" s="1"/>
  <c r="AM368" i="6"/>
  <c r="AR368" i="6" s="1"/>
  <c r="AM391" i="6"/>
  <c r="AR391" i="6" s="1"/>
  <c r="AW391" i="6" s="1"/>
  <c r="AM383" i="6"/>
  <c r="AR383" i="6" s="1"/>
  <c r="AW383" i="6" s="1"/>
  <c r="AM315" i="6"/>
  <c r="AR315" i="6" s="1"/>
  <c r="AM318" i="6"/>
  <c r="AR318" i="6" s="1"/>
  <c r="AW318" i="6" s="1"/>
  <c r="AM335" i="6"/>
  <c r="AR335" i="6" s="1"/>
  <c r="AM276" i="6"/>
  <c r="AR276" i="6" s="1"/>
  <c r="AM302" i="6"/>
  <c r="AR302" i="6" s="1"/>
  <c r="AM220" i="6"/>
  <c r="AR220" i="6" s="1"/>
  <c r="AM252" i="6"/>
  <c r="AR252" i="6" s="1"/>
  <c r="AW252" i="6" s="1"/>
  <c r="AM240" i="6"/>
  <c r="AR240" i="6" s="1"/>
  <c r="AM213" i="6"/>
  <c r="AR213" i="6" s="1"/>
  <c r="AM149" i="6"/>
  <c r="AR149" i="6" s="1"/>
  <c r="AM134" i="6"/>
  <c r="AR134" i="6" s="1"/>
  <c r="AM132" i="6"/>
  <c r="AR132" i="6" s="1"/>
  <c r="AW132" i="6" s="1"/>
  <c r="AM175" i="6"/>
  <c r="AR175" i="6" s="1"/>
  <c r="AW175" i="6" s="1"/>
  <c r="AM119" i="6"/>
  <c r="AR119" i="6" s="1"/>
  <c r="AM212" i="6"/>
  <c r="AR212" i="6" s="1"/>
  <c r="AM110" i="6"/>
  <c r="AR110" i="6" s="1"/>
  <c r="AM70" i="6"/>
  <c r="AR70" i="6" s="1"/>
  <c r="AM196" i="6"/>
  <c r="AR196" i="6" s="1"/>
  <c r="AM44" i="6"/>
  <c r="AR44" i="6" s="1"/>
  <c r="AM59" i="6"/>
  <c r="AR59" i="6" s="1"/>
  <c r="AM52" i="6"/>
  <c r="AR52" i="6" s="1"/>
  <c r="AM42" i="6"/>
  <c r="AR42" i="6" s="1"/>
  <c r="AM679" i="6"/>
  <c r="AR679" i="6" s="1"/>
  <c r="AM635" i="6"/>
  <c r="AR635" i="6" s="1"/>
  <c r="AM600" i="6"/>
  <c r="AR600" i="6" s="1"/>
  <c r="AM532" i="6"/>
  <c r="AR532" i="6" s="1"/>
  <c r="AM529" i="6"/>
  <c r="AR529" i="6" s="1"/>
  <c r="AM479" i="6"/>
  <c r="AR479" i="6" s="1"/>
  <c r="AM444" i="6"/>
  <c r="AR444" i="6" s="1"/>
  <c r="AM452" i="6"/>
  <c r="AR452" i="6" s="1"/>
  <c r="AM352" i="6"/>
  <c r="AR352" i="6" s="1"/>
  <c r="AM374" i="6"/>
  <c r="AR374" i="6" s="1"/>
  <c r="AM366" i="6"/>
  <c r="AR366" i="6" s="1"/>
  <c r="AW366" i="6" s="1"/>
  <c r="AM299" i="6"/>
  <c r="AR299" i="6" s="1"/>
  <c r="AW299" i="6" s="1"/>
  <c r="AM361" i="6"/>
  <c r="AR361" i="6" s="1"/>
  <c r="AW361" i="6" s="1"/>
  <c r="AM324" i="6"/>
  <c r="AR324" i="6" s="1"/>
  <c r="AM377" i="6"/>
  <c r="AR377" i="6" s="1"/>
  <c r="AM270" i="6"/>
  <c r="AR270" i="6" s="1"/>
  <c r="AM248" i="6"/>
  <c r="AR248" i="6" s="1"/>
  <c r="AM298" i="6"/>
  <c r="AR298" i="6" s="1"/>
  <c r="AM285" i="6"/>
  <c r="AR285" i="6" s="1"/>
  <c r="AW285" i="6" s="1"/>
  <c r="AM197" i="6"/>
  <c r="AR197" i="6" s="1"/>
  <c r="AW197" i="6" s="1"/>
  <c r="AM133" i="6"/>
  <c r="AR133" i="6" s="1"/>
  <c r="AM113" i="6"/>
  <c r="AR113" i="6" s="1"/>
  <c r="AM208" i="6"/>
  <c r="AR208" i="6" s="1"/>
  <c r="AM130" i="6"/>
  <c r="AR130" i="6" s="1"/>
  <c r="AM226" i="6"/>
  <c r="AR226" i="6" s="1"/>
  <c r="AM204" i="6"/>
  <c r="AR204" i="6" s="1"/>
  <c r="AW204" i="6" s="1"/>
  <c r="AM102" i="6"/>
  <c r="AR102" i="6" s="1"/>
  <c r="AM66" i="6"/>
  <c r="AR66" i="6" s="1"/>
  <c r="AM191" i="6"/>
  <c r="AR191" i="6" s="1"/>
  <c r="AW191" i="6" s="1"/>
  <c r="AM23" i="6"/>
  <c r="AR23" i="6" s="1"/>
  <c r="AM35" i="6"/>
  <c r="AR35" i="6" s="1"/>
  <c r="AM45" i="6"/>
  <c r="AR45" i="6" s="1"/>
  <c r="AM60" i="6"/>
  <c r="AR60" i="6" s="1"/>
  <c r="AM75" i="6"/>
  <c r="AR75" i="6" s="1"/>
  <c r="AM669" i="6"/>
  <c r="AR669" i="6" s="1"/>
  <c r="AM634" i="6"/>
  <c r="AR634" i="6" s="1"/>
  <c r="AM599" i="6"/>
  <c r="AR599" i="6" s="1"/>
  <c r="AM518" i="6"/>
  <c r="AR518" i="6" s="1"/>
  <c r="AM528" i="6"/>
  <c r="AR528" i="6" s="1"/>
  <c r="AM472" i="6"/>
  <c r="AR472" i="6" s="1"/>
  <c r="AW472" i="6" s="1"/>
  <c r="AM443" i="6"/>
  <c r="AR443" i="6" s="1"/>
  <c r="AM451" i="6"/>
  <c r="AR451" i="6" s="1"/>
  <c r="AM348" i="6"/>
  <c r="AR348" i="6" s="1"/>
  <c r="AM373" i="6"/>
  <c r="AR373" i="6" s="1"/>
  <c r="AM365" i="6"/>
  <c r="AR365" i="6" s="1"/>
  <c r="AM295" i="6"/>
  <c r="AR295" i="6" s="1"/>
  <c r="AM347" i="6"/>
  <c r="AR347" i="6" s="1"/>
  <c r="AM320" i="6"/>
  <c r="AR320" i="6" s="1"/>
  <c r="AM362" i="6"/>
  <c r="AR362" i="6" s="1"/>
  <c r="AM263" i="6"/>
  <c r="AR263" i="6" s="1"/>
  <c r="AM232" i="6"/>
  <c r="AR232" i="6" s="1"/>
  <c r="AM290" i="6"/>
  <c r="AR290" i="6" s="1"/>
  <c r="AM278" i="6"/>
  <c r="AR278" i="6" s="1"/>
  <c r="AM193" i="6"/>
  <c r="AR193" i="6" s="1"/>
  <c r="AM129" i="6"/>
  <c r="AR129" i="6" s="1"/>
  <c r="AM109" i="6"/>
  <c r="AR109" i="6" s="1"/>
  <c r="AM200" i="6"/>
  <c r="AR200" i="6" s="1"/>
  <c r="AM233" i="6"/>
  <c r="AR233" i="6" s="1"/>
  <c r="AM214" i="6"/>
  <c r="AR214" i="6" s="1"/>
  <c r="AM186" i="6"/>
  <c r="AR186" i="6" s="1"/>
  <c r="AM98" i="6"/>
  <c r="AR98" i="6" s="1"/>
  <c r="AW98" i="6" s="1"/>
  <c r="AM62" i="6"/>
  <c r="AR62" i="6" s="1"/>
  <c r="AM182" i="6"/>
  <c r="AR182" i="6" s="1"/>
  <c r="AM61" i="6"/>
  <c r="AR61" i="6" s="1"/>
  <c r="AM76" i="6"/>
  <c r="AR76" i="6" s="1"/>
  <c r="AM91" i="6"/>
  <c r="AR91" i="6" s="1"/>
  <c r="AM699" i="6"/>
  <c r="AR699" i="6" s="1"/>
  <c r="AM685" i="6"/>
  <c r="AR685" i="6" s="1"/>
  <c r="AM574" i="6"/>
  <c r="AR574" i="6" s="1"/>
  <c r="AM555" i="6"/>
  <c r="AR555" i="6" s="1"/>
  <c r="AM537" i="6"/>
  <c r="AR537" i="6" s="1"/>
  <c r="AM505" i="6"/>
  <c r="AR505" i="6" s="1"/>
  <c r="AM438" i="6"/>
  <c r="AR438" i="6" s="1"/>
  <c r="AM462" i="6"/>
  <c r="AR462" i="6" s="1"/>
  <c r="AM412" i="6"/>
  <c r="AR412" i="6" s="1"/>
  <c r="AM478" i="6"/>
  <c r="AR478" i="6" s="1"/>
  <c r="AM357" i="6"/>
  <c r="AR357" i="6" s="1"/>
  <c r="AW357" i="6" s="1"/>
  <c r="AM349" i="6"/>
  <c r="AR349" i="6" s="1"/>
  <c r="AM283" i="6"/>
  <c r="AR283" i="6" s="1"/>
  <c r="AM397" i="6"/>
  <c r="AR397" i="6" s="1"/>
  <c r="AM308" i="6"/>
  <c r="AR308" i="6" s="1"/>
  <c r="AM332" i="6"/>
  <c r="AR332" i="6" s="1"/>
  <c r="AM247" i="6"/>
  <c r="AR247" i="6" s="1"/>
  <c r="AM289" i="6"/>
  <c r="AR289" i="6" s="1"/>
  <c r="AM254" i="6"/>
  <c r="AR254" i="6" s="1"/>
  <c r="AM258" i="6"/>
  <c r="AR258" i="6" s="1"/>
  <c r="AW258" i="6" s="1"/>
  <c r="AM181" i="6"/>
  <c r="AR181" i="6" s="1"/>
  <c r="AW181" i="6" s="1"/>
  <c r="AM207" i="6"/>
  <c r="AR207" i="6" s="1"/>
  <c r="AM202" i="6"/>
  <c r="AR202" i="6" s="1"/>
  <c r="AM163" i="6"/>
  <c r="AR163" i="6" s="1"/>
  <c r="AM203" i="6"/>
  <c r="AR203" i="6" s="1"/>
  <c r="AM190" i="6"/>
  <c r="AR190" i="6" s="1"/>
  <c r="AM136" i="6"/>
  <c r="AR136" i="6" s="1"/>
  <c r="AM86" i="6"/>
  <c r="AR86" i="6" s="1"/>
  <c r="AM54" i="6"/>
  <c r="AR54" i="6" s="1"/>
  <c r="AM167" i="6"/>
  <c r="AR167" i="6" s="1"/>
  <c r="AM27" i="6"/>
  <c r="AR27" i="6" s="1"/>
  <c r="AM39" i="6"/>
  <c r="AR39" i="6" s="1"/>
  <c r="AM93" i="6"/>
  <c r="AR93" i="6" s="1"/>
  <c r="AM509" i="6"/>
  <c r="AR509" i="6" s="1"/>
  <c r="AM338" i="6"/>
  <c r="AR338" i="6" s="1"/>
  <c r="AM215" i="6"/>
  <c r="AR215" i="6" s="1"/>
  <c r="AM168" i="6"/>
  <c r="AR168" i="6" s="1"/>
  <c r="AW168" i="6" s="1"/>
  <c r="AM104" i="6"/>
  <c r="AR104" i="6" s="1"/>
  <c r="AW104" i="6" s="1"/>
  <c r="AM439" i="6"/>
  <c r="AR439" i="6" s="1"/>
  <c r="AM312" i="6"/>
  <c r="AR312" i="6" s="1"/>
  <c r="AM210" i="6"/>
  <c r="AR210" i="6" s="1"/>
  <c r="AM15" i="6"/>
  <c r="AR15" i="6" s="1"/>
  <c r="AM463" i="6"/>
  <c r="AR463" i="6" s="1"/>
  <c r="AM333" i="6"/>
  <c r="AR333" i="6" s="1"/>
  <c r="AM174" i="6"/>
  <c r="AR174" i="6" s="1"/>
  <c r="AM707" i="6"/>
  <c r="AR707" i="6" s="1"/>
  <c r="AM416" i="6"/>
  <c r="AR416" i="6" s="1"/>
  <c r="AM261" i="6"/>
  <c r="AR261" i="6" s="1"/>
  <c r="AW261" i="6" s="1"/>
  <c r="AM211" i="6"/>
  <c r="AR211" i="6" s="1"/>
  <c r="AM717" i="6"/>
  <c r="AR717" i="6" s="1"/>
  <c r="AM508" i="6"/>
  <c r="AR508" i="6" s="1"/>
  <c r="AM297" i="6"/>
  <c r="AR297" i="6" s="1"/>
  <c r="AM198" i="6"/>
  <c r="AR198" i="6" s="1"/>
  <c r="AM578" i="6"/>
  <c r="AR578" i="6" s="1"/>
  <c r="AM358" i="6"/>
  <c r="AR358" i="6" s="1"/>
  <c r="AM255" i="6"/>
  <c r="AR255" i="6" s="1"/>
  <c r="AM147" i="6"/>
  <c r="AR147" i="6" s="1"/>
  <c r="AM538" i="6"/>
  <c r="AR538" i="6" s="1"/>
  <c r="AM287" i="6"/>
  <c r="AR287" i="6" s="1"/>
  <c r="AM185" i="6"/>
  <c r="AR185" i="6" s="1"/>
  <c r="AM58" i="6"/>
  <c r="AR58" i="6" s="1"/>
  <c r="AM92" i="6"/>
  <c r="AR92" i="6" s="1"/>
  <c r="AM563" i="6"/>
  <c r="AR563" i="6" s="1"/>
  <c r="AM350" i="6"/>
  <c r="AR350" i="6" s="1"/>
  <c r="AM259" i="6"/>
  <c r="AR259" i="6" s="1"/>
  <c r="AW259" i="6" s="1"/>
  <c r="AM90" i="6"/>
  <c r="AR90" i="6" s="1"/>
  <c r="AM103" i="6"/>
  <c r="AR103" i="6" s="1"/>
  <c r="AW103" i="6" s="1"/>
  <c r="AM77" i="6"/>
  <c r="AR77" i="6" s="1"/>
  <c r="N4" i="7"/>
  <c r="W5" i="7"/>
  <c r="V5" i="7"/>
  <c r="U5" i="7"/>
  <c r="T5" i="7"/>
  <c r="S5" i="7"/>
  <c r="R5" i="7"/>
  <c r="Q5" i="7"/>
  <c r="P5" i="7"/>
  <c r="O5" i="7"/>
  <c r="N5" i="7"/>
  <c r="W4" i="7"/>
  <c r="V4" i="7"/>
  <c r="U4" i="7"/>
  <c r="T4" i="7"/>
  <c r="S4" i="7"/>
  <c r="R4" i="7"/>
  <c r="Q4" i="7"/>
  <c r="P4" i="7"/>
  <c r="O4" i="7"/>
  <c r="W5" i="5"/>
  <c r="V5" i="5"/>
  <c r="U5" i="5"/>
  <c r="T5" i="5"/>
  <c r="S5" i="5"/>
  <c r="R5" i="5"/>
  <c r="Q5" i="5"/>
  <c r="P5" i="5"/>
  <c r="O5" i="5"/>
  <c r="W4" i="5"/>
  <c r="V4" i="5"/>
  <c r="U4" i="5"/>
  <c r="T4" i="5"/>
  <c r="S4" i="5"/>
  <c r="R4" i="5"/>
  <c r="Q4" i="5"/>
  <c r="P4" i="5"/>
  <c r="O4" i="5"/>
  <c r="N4" i="5"/>
  <c r="W5" i="8"/>
  <c r="V5" i="8"/>
  <c r="U5" i="8"/>
  <c r="T5" i="8"/>
  <c r="S5" i="8"/>
  <c r="R5" i="8"/>
  <c r="Q5" i="8"/>
  <c r="P5" i="8"/>
  <c r="O5" i="8"/>
  <c r="N5" i="8"/>
  <c r="W4" i="8"/>
  <c r="V4" i="8"/>
  <c r="U4" i="8"/>
  <c r="T4" i="8"/>
  <c r="S4" i="8"/>
  <c r="R4" i="8"/>
  <c r="Q4" i="8"/>
  <c r="P4" i="8"/>
  <c r="O4" i="8"/>
  <c r="N4" i="8"/>
  <c r="W5" i="9"/>
  <c r="V5" i="9"/>
  <c r="U5" i="9"/>
  <c r="T5" i="9"/>
  <c r="S5" i="9"/>
  <c r="R5" i="9"/>
  <c r="Q5" i="9"/>
  <c r="P5" i="9"/>
  <c r="O5" i="9"/>
  <c r="N5" i="9"/>
  <c r="W4" i="9"/>
  <c r="V4" i="9"/>
  <c r="U4" i="9"/>
  <c r="T4" i="9"/>
  <c r="S4" i="9"/>
  <c r="R4" i="9"/>
  <c r="Q4" i="9"/>
  <c r="P4" i="9"/>
  <c r="O4" i="9"/>
  <c r="N4" i="9"/>
  <c r="W5" i="10"/>
  <c r="V5" i="10"/>
  <c r="U5" i="10"/>
  <c r="T5" i="10"/>
  <c r="S5" i="10"/>
  <c r="R5" i="10"/>
  <c r="Q5" i="10"/>
  <c r="P5" i="10"/>
  <c r="O5" i="10"/>
  <c r="N5" i="10"/>
  <c r="W4" i="10"/>
  <c r="V4" i="10"/>
  <c r="U4" i="10"/>
  <c r="T4" i="10"/>
  <c r="S4" i="10"/>
  <c r="R4" i="10"/>
  <c r="Q4" i="10"/>
  <c r="P4" i="10"/>
  <c r="O4" i="10"/>
  <c r="N4" i="10"/>
  <c r="W5" i="11"/>
  <c r="V5" i="11"/>
  <c r="U5" i="11"/>
  <c r="T5" i="11"/>
  <c r="S5" i="11"/>
  <c r="R5" i="11"/>
  <c r="Q5" i="11"/>
  <c r="P5" i="11"/>
  <c r="O5" i="11"/>
  <c r="N5" i="11"/>
  <c r="W4" i="11"/>
  <c r="V4" i="11"/>
  <c r="U4" i="11"/>
  <c r="T4" i="11"/>
  <c r="S4" i="11"/>
  <c r="R4" i="11"/>
  <c r="Q4" i="11"/>
  <c r="P4" i="11"/>
  <c r="O4" i="11"/>
  <c r="N4" i="11"/>
  <c r="W5" i="6"/>
  <c r="V5" i="6"/>
  <c r="U5" i="6"/>
  <c r="T5" i="6"/>
  <c r="S5" i="6"/>
  <c r="R5" i="6"/>
  <c r="Q5" i="6"/>
  <c r="P5" i="6"/>
  <c r="O5" i="6"/>
  <c r="N5" i="6"/>
  <c r="W4" i="6"/>
  <c r="V4" i="6"/>
  <c r="U4" i="6"/>
  <c r="T4" i="6"/>
  <c r="S4" i="6"/>
  <c r="R4" i="6"/>
  <c r="Q4" i="6"/>
  <c r="P4" i="6"/>
  <c r="O4" i="6"/>
  <c r="N4" i="6"/>
  <c r="AW58" i="6" l="1"/>
  <c r="AW129" i="6"/>
  <c r="AW32" i="6"/>
  <c r="AW287" i="6"/>
  <c r="AW390" i="12"/>
  <c r="AW147" i="6"/>
  <c r="AW93" i="6"/>
  <c r="AW416" i="6"/>
  <c r="AW486" i="6"/>
  <c r="AW143" i="6"/>
  <c r="AW30" i="6"/>
  <c r="AW349" i="6"/>
  <c r="AW62" i="6"/>
  <c r="AW324" i="6"/>
  <c r="AW329" i="6"/>
  <c r="AW146" i="6"/>
  <c r="AW128" i="6"/>
  <c r="AW117" i="6"/>
  <c r="AW306" i="6"/>
  <c r="AW328" i="6"/>
  <c r="AW173" i="6"/>
  <c r="AW245" i="6"/>
  <c r="AW235" i="6"/>
  <c r="AW309" i="6"/>
  <c r="AW457" i="6"/>
  <c r="AW415" i="6"/>
  <c r="AW730" i="6"/>
  <c r="AW41" i="6"/>
  <c r="AW718" i="6"/>
  <c r="AW50" i="11"/>
  <c r="AW12" i="11"/>
  <c r="AW171" i="11"/>
  <c r="AW122" i="11"/>
  <c r="AW137" i="11"/>
  <c r="AW432" i="11"/>
  <c r="AW721" i="11"/>
  <c r="AW524" i="11"/>
  <c r="AW244" i="11"/>
  <c r="AW361" i="11"/>
  <c r="AW553" i="11"/>
  <c r="AW601" i="11"/>
  <c r="AW14" i="11"/>
  <c r="AW310" i="11"/>
  <c r="AW431" i="11"/>
  <c r="AW397" i="11"/>
  <c r="AW675" i="11"/>
  <c r="AW665" i="11"/>
  <c r="AW164" i="11"/>
  <c r="AW257" i="11"/>
  <c r="AW644" i="11"/>
  <c r="AW602" i="11"/>
  <c r="AW616" i="11"/>
  <c r="AW692" i="11"/>
  <c r="AW364" i="11"/>
  <c r="AW453" i="11"/>
  <c r="AW134" i="8"/>
  <c r="AW416" i="8"/>
  <c r="AW370" i="8"/>
  <c r="AW89" i="8"/>
  <c r="AW204" i="8"/>
  <c r="AW292" i="8"/>
  <c r="AW465" i="8"/>
  <c r="AW690" i="8"/>
  <c r="AW213" i="8"/>
  <c r="AW623" i="8"/>
  <c r="AW179" i="8"/>
  <c r="AW564" i="8"/>
  <c r="AW59" i="8"/>
  <c r="AW272" i="8"/>
  <c r="AW354" i="8"/>
  <c r="AW484" i="8"/>
  <c r="AW92" i="8"/>
  <c r="AW338" i="6"/>
  <c r="AW136" i="6"/>
  <c r="AW254" i="6"/>
  <c r="AW278" i="6"/>
  <c r="AW365" i="6"/>
  <c r="AW133" i="6"/>
  <c r="AW44" i="6"/>
  <c r="AW134" i="6"/>
  <c r="AW335" i="6"/>
  <c r="AW219" i="6"/>
  <c r="AW524" i="6"/>
  <c r="AW161" i="6"/>
  <c r="AW122" i="6"/>
  <c r="AW222" i="6"/>
  <c r="AW187" i="6"/>
  <c r="AW355" i="6"/>
  <c r="AW617" i="6"/>
  <c r="AW286" i="6"/>
  <c r="AW424" i="6"/>
  <c r="AW646" i="6"/>
  <c r="AW456" i="6"/>
  <c r="AW584" i="6"/>
  <c r="AW507" i="6"/>
  <c r="AW513" i="6"/>
  <c r="AW653" i="6"/>
  <c r="AW11" i="6"/>
  <c r="AW596" i="6"/>
  <c r="AW662" i="6"/>
  <c r="AW616" i="6"/>
  <c r="AW609" i="6"/>
  <c r="AW24" i="6"/>
  <c r="AW57" i="11"/>
  <c r="AW79" i="11"/>
  <c r="AW28" i="11"/>
  <c r="AW295" i="11"/>
  <c r="AW194" i="11"/>
  <c r="AW216" i="11"/>
  <c r="AW282" i="11"/>
  <c r="AW343" i="11"/>
  <c r="AW474" i="11"/>
  <c r="AW83" i="11"/>
  <c r="AW556" i="11"/>
  <c r="AW427" i="11"/>
  <c r="AW567" i="11"/>
  <c r="AW648" i="11"/>
  <c r="AW224" i="11"/>
  <c r="AW297" i="11"/>
  <c r="AW534" i="11"/>
  <c r="AW476" i="11"/>
  <c r="AW72" i="8"/>
  <c r="AW116" i="8"/>
  <c r="AW98" i="8"/>
  <c r="AW101" i="8"/>
  <c r="AW378" i="8"/>
  <c r="AW156" i="8"/>
  <c r="AW367" i="8"/>
  <c r="AW405" i="8"/>
  <c r="AW648" i="8"/>
  <c r="AW84" i="8"/>
  <c r="AW167" i="8"/>
  <c r="AW310" i="8"/>
  <c r="AW244" i="8"/>
  <c r="AW410" i="8"/>
  <c r="AW703" i="8"/>
  <c r="AW727" i="8"/>
  <c r="AW126" i="8"/>
  <c r="AW176" i="8"/>
  <c r="AW529" i="8"/>
  <c r="AW661" i="8"/>
  <c r="AW122" i="8"/>
  <c r="AW247" i="6"/>
  <c r="AW232" i="6"/>
  <c r="AW600" i="6"/>
  <c r="AW693" i="6"/>
  <c r="AW230" i="6"/>
  <c r="AW169" i="6"/>
  <c r="AW231" i="6"/>
  <c r="AW564" i="6"/>
  <c r="AW729" i="6"/>
  <c r="AW461" i="6"/>
  <c r="AW542" i="6"/>
  <c r="AW48" i="6"/>
  <c r="AW41" i="11"/>
  <c r="AW85" i="11"/>
  <c r="AW537" i="11"/>
  <c r="AW220" i="11"/>
  <c r="AW174" i="11"/>
  <c r="AW170" i="11"/>
  <c r="AW116" i="11"/>
  <c r="AW209" i="11"/>
  <c r="AW385" i="11"/>
  <c r="AW467" i="11"/>
  <c r="AW582" i="11"/>
  <c r="AW503" i="11"/>
  <c r="AW344" i="11"/>
  <c r="AW708" i="11"/>
  <c r="AW317" i="11"/>
  <c r="AW469" i="11"/>
  <c r="AW554" i="11"/>
  <c r="AW649" i="11"/>
  <c r="AW416" i="11"/>
  <c r="AW505" i="11"/>
  <c r="AW531" i="11"/>
  <c r="AW683" i="11"/>
  <c r="AW175" i="11"/>
  <c r="AW539" i="11"/>
  <c r="AW596" i="11"/>
  <c r="AW165" i="11"/>
  <c r="AW470" i="11"/>
  <c r="AW275" i="8"/>
  <c r="AW219" i="8"/>
  <c r="AW386" i="8"/>
  <c r="AW527" i="8"/>
  <c r="AW480" i="8"/>
  <c r="AW609" i="8"/>
  <c r="AW435" i="8"/>
  <c r="AW619" i="8"/>
  <c r="AW191" i="8"/>
  <c r="AW373" i="8"/>
  <c r="AW333" i="8"/>
  <c r="AW332" i="8"/>
  <c r="AW190" i="8"/>
  <c r="AW286" i="8"/>
  <c r="AW588" i="8"/>
  <c r="AW212" i="1"/>
  <c r="AW350" i="6"/>
  <c r="AW91" i="6"/>
  <c r="AW110" i="6"/>
  <c r="AW240" i="6"/>
  <c r="AW637" i="6"/>
  <c r="AW138" i="6"/>
  <c r="AW313" i="6"/>
  <c r="AW628" i="6"/>
  <c r="AW269" i="6"/>
  <c r="AW425" i="6"/>
  <c r="AW94" i="6"/>
  <c r="AW277" i="6"/>
  <c r="AW417" i="6"/>
  <c r="AW12" i="6"/>
  <c r="AW275" i="6"/>
  <c r="AW581" i="6"/>
  <c r="AW715" i="6"/>
  <c r="AW239" i="6"/>
  <c r="AW485" i="6"/>
  <c r="AW115" i="6"/>
  <c r="AW145" i="6"/>
  <c r="AW317" i="6"/>
  <c r="AW626" i="6"/>
  <c r="AW712" i="6"/>
  <c r="AW539" i="6"/>
  <c r="AW404" i="6"/>
  <c r="AW419" i="6"/>
  <c r="AW522" i="6"/>
  <c r="AW562" i="6"/>
  <c r="AW735" i="6"/>
  <c r="AW593" i="6"/>
  <c r="AW36" i="6"/>
  <c r="AW118" i="11"/>
  <c r="AW139" i="11"/>
  <c r="AW60" i="11"/>
  <c r="AW241" i="11"/>
  <c r="AW647" i="11"/>
  <c r="AW713" i="11"/>
  <c r="AW550" i="11"/>
  <c r="AW607" i="11"/>
  <c r="AW287" i="11"/>
  <c r="AW339" i="11"/>
  <c r="AW262" i="11"/>
  <c r="AW349" i="11"/>
  <c r="AW96" i="8"/>
  <c r="AW628" i="8"/>
  <c r="AW470" i="8"/>
  <c r="AW356" i="8"/>
  <c r="AW154" i="8"/>
  <c r="AW429" i="8"/>
  <c r="AW534" i="8"/>
  <c r="AW202" i="8"/>
  <c r="AW177" i="8"/>
  <c r="AW402" i="8"/>
  <c r="AW528" i="8"/>
  <c r="AW75" i="8"/>
  <c r="AW467" i="8"/>
  <c r="AW501" i="8"/>
  <c r="AW671" i="8"/>
  <c r="AW687" i="8"/>
  <c r="AW34" i="8"/>
  <c r="AW210" i="8"/>
  <c r="AW299" i="8"/>
  <c r="AW646" i="8"/>
  <c r="AW51" i="8"/>
  <c r="AW329" i="8"/>
  <c r="AW347" i="8"/>
  <c r="AW477" i="8"/>
  <c r="AW627" i="8"/>
  <c r="AW274" i="8"/>
  <c r="AW580" i="8"/>
  <c r="AW326" i="8"/>
  <c r="AW540" i="8"/>
  <c r="AW27" i="6"/>
  <c r="AW308" i="6"/>
  <c r="AW438" i="6"/>
  <c r="AW76" i="6"/>
  <c r="AW60" i="6"/>
  <c r="AW248" i="6"/>
  <c r="AW123" i="6"/>
  <c r="AW690" i="6"/>
  <c r="AW105" i="6"/>
  <c r="AW533" i="6"/>
  <c r="AW121" i="6"/>
  <c r="AW389" i="6"/>
  <c r="AW483" i="6"/>
  <c r="AW571" i="6"/>
  <c r="AW396" i="6"/>
  <c r="AW470" i="6"/>
  <c r="AW673" i="6"/>
  <c r="AW582" i="6"/>
  <c r="AW676" i="6"/>
  <c r="AW53" i="6"/>
  <c r="AW232" i="11"/>
  <c r="AW88" i="11"/>
  <c r="AW20" i="11"/>
  <c r="AW292" i="11"/>
  <c r="AW388" i="11"/>
  <c r="AW426" i="11"/>
  <c r="AW382" i="11"/>
  <c r="AW35" i="11"/>
  <c r="AW180" i="11"/>
  <c r="AW211" i="11"/>
  <c r="AW273" i="11"/>
  <c r="AW510" i="11"/>
  <c r="AW587" i="11"/>
  <c r="AW461" i="11"/>
  <c r="AW546" i="11"/>
  <c r="AW113" i="11"/>
  <c r="AW283" i="11"/>
  <c r="AW580" i="11"/>
  <c r="AW662" i="11"/>
  <c r="AW706" i="11"/>
  <c r="AW149" i="11"/>
  <c r="AW334" i="11"/>
  <c r="AW742" i="11"/>
  <c r="AW308" i="11"/>
  <c r="AW490" i="11"/>
  <c r="AW605" i="11"/>
  <c r="AW701" i="11"/>
  <c r="AW246" i="11"/>
  <c r="AW316" i="11"/>
  <c r="AW379" i="11"/>
  <c r="AW345" i="11"/>
  <c r="AW676" i="11"/>
  <c r="AW112" i="11"/>
  <c r="AW463" i="11"/>
  <c r="AW578" i="11"/>
  <c r="AW741" i="11"/>
  <c r="AW50" i="9"/>
  <c r="AW247" i="9"/>
  <c r="AW361" i="9"/>
  <c r="AW474" i="9"/>
  <c r="AW552" i="9"/>
  <c r="AW109" i="9"/>
  <c r="AW450" i="9"/>
  <c r="AW177" i="9"/>
  <c r="AW525" i="9"/>
  <c r="AW611" i="9"/>
  <c r="AW77" i="8"/>
  <c r="AW265" i="8"/>
  <c r="AW29" i="8"/>
  <c r="AW90" i="8"/>
  <c r="AW58" i="8"/>
  <c r="AW152" i="8"/>
  <c r="AW234" i="8"/>
  <c r="AW209" i="8"/>
  <c r="AW482" i="8"/>
  <c r="AW379" i="8"/>
  <c r="AW475" i="8"/>
  <c r="AW516" i="8"/>
  <c r="AW640" i="8"/>
  <c r="AW81" i="8"/>
  <c r="AW576" i="8"/>
  <c r="AW404" i="8"/>
  <c r="AW539" i="8"/>
  <c r="AW636" i="8"/>
  <c r="AW52" i="1"/>
  <c r="AW320" i="6"/>
  <c r="AW42" i="6"/>
  <c r="AW119" i="6"/>
  <c r="AW680" i="6"/>
  <c r="AW260" i="6"/>
  <c r="AW156" i="6"/>
  <c r="AW343" i="6"/>
  <c r="AW127" i="6"/>
  <c r="AW442" i="6"/>
  <c r="AW293" i="6"/>
  <c r="AW502" i="6"/>
  <c r="AW120" i="6"/>
  <c r="AW369" i="6"/>
  <c r="AW209" i="6"/>
  <c r="AW100" i="6"/>
  <c r="AW25" i="6"/>
  <c r="AW43" i="2"/>
  <c r="AW219" i="2"/>
  <c r="AW71" i="2"/>
  <c r="AW138" i="2"/>
  <c r="AW239" i="2"/>
  <c r="AW16" i="2"/>
  <c r="AW271" i="2"/>
  <c r="AW20" i="2"/>
  <c r="AW330" i="2"/>
  <c r="AW383" i="2"/>
  <c r="AW270" i="2"/>
  <c r="AW275" i="2"/>
  <c r="AW565" i="2"/>
  <c r="AW677" i="2"/>
  <c r="AW668" i="2"/>
  <c r="AW111" i="2"/>
  <c r="AW146" i="2"/>
  <c r="AW452" i="2"/>
  <c r="AW498" i="2"/>
  <c r="AW509" i="2"/>
  <c r="AW740" i="2"/>
  <c r="AW242" i="2"/>
  <c r="AW288" i="2"/>
  <c r="AW336" i="2"/>
  <c r="AW625" i="2"/>
  <c r="AW213" i="2"/>
  <c r="AW203" i="2"/>
  <c r="AW260" i="2"/>
  <c r="AW308" i="2"/>
  <c r="AW601" i="2"/>
  <c r="AW689" i="2"/>
  <c r="AW125" i="2"/>
  <c r="AW229" i="2"/>
  <c r="AW223" i="2"/>
  <c r="AW291" i="2"/>
  <c r="AW478" i="2"/>
  <c r="AW553" i="2"/>
  <c r="AW683" i="2"/>
  <c r="AW658" i="2"/>
  <c r="AW97" i="2"/>
  <c r="AW194" i="2"/>
  <c r="AW363" i="2"/>
  <c r="AW619" i="2"/>
  <c r="AW640" i="2"/>
  <c r="AW366" i="2"/>
  <c r="AW296" i="2"/>
  <c r="AW409" i="2"/>
  <c r="AW585" i="2"/>
  <c r="AW637" i="2"/>
  <c r="AW670" i="2"/>
  <c r="AW698" i="2"/>
  <c r="AW37" i="11"/>
  <c r="AW45" i="11"/>
  <c r="AW110" i="11"/>
  <c r="AW407" i="11"/>
  <c r="AW477" i="11"/>
  <c r="AW202" i="11"/>
  <c r="AW119" i="11"/>
  <c r="AW305" i="11"/>
  <c r="AW457" i="11"/>
  <c r="AW542" i="11"/>
  <c r="AW279" i="11"/>
  <c r="AW438" i="11"/>
  <c r="AW519" i="11"/>
  <c r="AW145" i="11"/>
  <c r="AW440" i="11"/>
  <c r="AW631" i="11"/>
  <c r="AW573" i="11"/>
  <c r="AW664" i="11"/>
  <c r="AW276" i="11"/>
  <c r="AW394" i="11"/>
  <c r="AW403" i="11"/>
  <c r="AW540" i="11"/>
  <c r="AW581" i="11"/>
  <c r="AW338" i="11"/>
  <c r="AW574" i="11"/>
  <c r="AW30" i="11"/>
  <c r="AW413" i="11"/>
  <c r="AW495" i="11"/>
  <c r="AW624" i="11"/>
  <c r="AW699" i="11"/>
  <c r="AW700" i="8"/>
  <c r="AW21" i="8"/>
  <c r="AW401" i="8"/>
  <c r="AW207" i="8"/>
  <c r="AW115" i="8"/>
  <c r="AW174" i="8"/>
  <c r="AW284" i="8"/>
  <c r="AW535" i="8"/>
  <c r="AW136" i="8"/>
  <c r="AW336" i="8"/>
  <c r="AW626" i="8"/>
  <c r="AW151" i="8"/>
  <c r="AW91" i="8"/>
  <c r="AW364" i="8"/>
  <c r="AW624" i="8"/>
  <c r="AW288" i="8"/>
  <c r="AW394" i="8"/>
  <c r="AW664" i="8"/>
  <c r="AW194" i="8"/>
  <c r="AW81" i="1"/>
  <c r="AW169" i="1"/>
  <c r="AW215" i="1"/>
  <c r="AW620" i="1"/>
  <c r="AW96" i="1"/>
  <c r="AW222" i="1"/>
  <c r="AW313" i="1"/>
  <c r="AW86" i="1"/>
  <c r="AW103" i="1"/>
  <c r="AW174" i="1"/>
  <c r="AW480" i="1"/>
  <c r="AW268" i="1"/>
  <c r="AW247" i="1"/>
  <c r="AW651" i="1"/>
  <c r="AW252" i="1"/>
  <c r="AW388" i="1"/>
  <c r="AW39" i="1"/>
  <c r="AW205" i="1"/>
  <c r="AW376" i="1"/>
  <c r="AW206" i="1"/>
  <c r="AW468" i="1"/>
  <c r="AW156" i="1"/>
  <c r="AW234" i="1"/>
  <c r="AW49" i="11"/>
  <c r="AW75" i="11"/>
  <c r="AW126" i="11"/>
  <c r="AW341" i="11"/>
  <c r="AW154" i="11"/>
  <c r="AW400" i="11"/>
  <c r="AW515" i="11"/>
  <c r="AW551" i="11"/>
  <c r="AW739" i="11"/>
  <c r="AW177" i="11"/>
  <c r="AW96" i="11"/>
  <c r="AW564" i="11"/>
  <c r="AW610" i="11"/>
  <c r="AW225" i="11"/>
  <c r="AW669" i="11"/>
  <c r="AW11" i="11"/>
  <c r="AW681" i="11"/>
  <c r="AW207" i="11"/>
  <c r="AW215" i="8"/>
  <c r="AW458" i="8"/>
  <c r="AW184" i="8"/>
  <c r="AW317" i="8"/>
  <c r="AW160" i="8"/>
  <c r="AW164" i="8"/>
  <c r="AW30" i="8"/>
  <c r="AW321" i="8"/>
  <c r="AW123" i="8"/>
  <c r="AW182" i="8"/>
  <c r="AW325" i="8"/>
  <c r="AW639" i="8"/>
  <c r="AW709" i="8"/>
  <c r="AW716" i="8"/>
  <c r="AW50" i="8"/>
  <c r="AW440" i="8"/>
  <c r="AW586" i="8"/>
  <c r="AW649" i="8"/>
  <c r="AW77" i="12"/>
  <c r="AW508" i="12"/>
  <c r="AW349" i="12"/>
  <c r="AW498" i="12"/>
  <c r="AW731" i="12"/>
  <c r="AW196" i="12"/>
  <c r="AW596" i="12"/>
  <c r="AW563" i="12"/>
  <c r="AW202" i="12"/>
  <c r="AW359" i="12"/>
  <c r="AW237" i="12"/>
  <c r="AW547" i="12"/>
  <c r="AW621" i="12"/>
  <c r="AW676" i="12"/>
  <c r="AW180" i="12"/>
  <c r="AW452" i="12"/>
  <c r="AW516" i="12"/>
  <c r="AW529" i="12"/>
  <c r="AW695" i="12"/>
  <c r="AW152" i="12"/>
  <c r="AW395" i="12"/>
  <c r="AW662" i="12"/>
  <c r="AW369" i="12"/>
  <c r="AW439" i="12"/>
  <c r="AW523" i="12"/>
  <c r="AW623" i="12"/>
  <c r="AW189" i="12"/>
  <c r="AW715" i="12"/>
  <c r="AW410" i="1"/>
  <c r="AW31" i="1"/>
  <c r="AW123" i="1"/>
  <c r="AW433" i="1"/>
  <c r="AW153" i="12"/>
  <c r="AW506" i="12"/>
  <c r="AW47" i="12"/>
  <c r="AW718" i="12"/>
  <c r="AW568" i="12"/>
  <c r="AW310" i="12"/>
  <c r="AW254" i="12"/>
  <c r="AW276" i="12"/>
  <c r="AW426" i="12"/>
  <c r="AW87" i="12"/>
  <c r="AW221" i="12"/>
  <c r="AW661" i="12"/>
  <c r="AW146" i="12"/>
  <c r="AW346" i="12"/>
  <c r="AW517" i="12"/>
  <c r="AW59" i="12"/>
  <c r="AW375" i="12"/>
  <c r="AW499" i="12"/>
  <c r="AW427" i="12"/>
  <c r="AW588" i="12"/>
  <c r="AW594" i="12"/>
  <c r="AW735" i="12"/>
  <c r="AW116" i="12"/>
  <c r="AW134" i="12"/>
  <c r="AW301" i="12"/>
  <c r="AW327" i="12"/>
  <c r="AW370" i="12"/>
  <c r="AW488" i="12"/>
  <c r="AW561" i="12"/>
  <c r="AW687" i="12"/>
  <c r="AW230" i="12"/>
  <c r="AW198" i="12"/>
  <c r="AW213" i="12"/>
  <c r="AW391" i="12"/>
  <c r="AW392" i="12"/>
  <c r="AW497" i="12"/>
  <c r="AW558" i="12"/>
  <c r="AW711" i="12"/>
  <c r="AW103" i="12"/>
  <c r="AW137" i="12"/>
  <c r="AW243" i="12"/>
  <c r="AW300" i="12"/>
  <c r="AW338" i="12"/>
  <c r="AW612" i="12"/>
  <c r="AW663" i="12"/>
  <c r="AW721" i="12"/>
  <c r="AW600" i="12"/>
  <c r="AW691" i="12"/>
  <c r="AW54" i="12"/>
  <c r="AW122" i="12"/>
  <c r="AW315" i="12"/>
  <c r="AW358" i="12"/>
  <c r="AW549" i="12"/>
  <c r="AW620" i="12"/>
  <c r="AW657" i="12"/>
  <c r="AW183" i="12"/>
  <c r="AW343" i="12"/>
  <c r="AW140" i="12"/>
  <c r="AW336" i="12"/>
  <c r="AW736" i="12"/>
  <c r="AW215" i="12"/>
  <c r="AW447" i="12"/>
  <c r="AW113" i="12"/>
  <c r="AW457" i="12"/>
  <c r="AW171" i="12"/>
  <c r="AW416" i="12"/>
  <c r="AW464" i="12"/>
  <c r="AW304" i="12"/>
  <c r="AW35" i="12"/>
  <c r="AW251" i="12"/>
  <c r="AW546" i="12"/>
  <c r="AW169" i="12"/>
  <c r="AW320" i="12"/>
  <c r="AW353" i="12"/>
  <c r="AW556" i="12"/>
  <c r="AW741" i="12"/>
  <c r="AW174" i="12"/>
  <c r="AW383" i="12"/>
  <c r="AW384" i="12"/>
  <c r="AW434" i="12"/>
  <c r="AW638" i="12"/>
  <c r="AW707" i="12"/>
  <c r="AW101" i="12"/>
  <c r="AW207" i="12"/>
  <c r="AW264" i="12"/>
  <c r="AW302" i="12"/>
  <c r="AW365" i="12"/>
  <c r="AW435" i="12"/>
  <c r="AW522" i="12"/>
  <c r="AW660" i="12"/>
  <c r="AW222" i="12"/>
  <c r="AW110" i="12"/>
  <c r="AW188" i="12"/>
  <c r="AW303" i="12"/>
  <c r="AW483" i="12"/>
  <c r="AW453" i="12"/>
  <c r="AW640" i="12"/>
  <c r="AW619" i="12"/>
  <c r="AW690" i="12"/>
  <c r="AW705" i="12"/>
  <c r="AW186" i="12"/>
  <c r="AW271" i="12"/>
  <c r="AW356" i="12"/>
  <c r="AW467" i="12"/>
  <c r="AW422" i="12"/>
  <c r="AW481" i="12"/>
  <c r="AW542" i="12"/>
  <c r="AW656" i="12"/>
  <c r="AW682" i="12"/>
  <c r="AW37" i="12"/>
  <c r="AW159" i="12"/>
  <c r="AW495" i="12"/>
  <c r="AW633" i="12"/>
  <c r="AW325" i="12"/>
  <c r="AW512" i="12"/>
  <c r="AW340" i="12"/>
  <c r="AW423" i="12"/>
  <c r="AW76" i="12"/>
  <c r="AW373" i="12"/>
  <c r="AW485" i="12"/>
  <c r="AW420" i="12"/>
  <c r="AW461" i="12"/>
  <c r="AW181" i="12"/>
  <c r="AW500" i="12"/>
  <c r="AW15" i="12"/>
  <c r="AW224" i="12"/>
  <c r="AW710" i="12"/>
  <c r="AW155" i="12"/>
  <c r="AW616" i="12"/>
  <c r="AW61" i="12"/>
  <c r="AW250" i="12"/>
  <c r="AW460" i="12"/>
  <c r="AW518" i="12"/>
  <c r="AW625" i="12"/>
  <c r="AW680" i="12"/>
  <c r="AW133" i="12"/>
  <c r="AW239" i="12"/>
  <c r="AW397" i="12"/>
  <c r="AW482" i="12"/>
  <c r="AW532" i="12"/>
  <c r="AW603" i="12"/>
  <c r="AW659" i="12"/>
  <c r="AW717" i="12"/>
  <c r="AW220" i="12"/>
  <c r="AW309" i="12"/>
  <c r="AW335" i="12"/>
  <c r="AW378" i="12"/>
  <c r="AW511" i="12"/>
  <c r="AW584" i="12"/>
  <c r="AW610" i="12"/>
  <c r="AW679" i="12"/>
  <c r="AW719" i="12"/>
  <c r="AW545" i="12"/>
  <c r="AW611" i="12"/>
  <c r="AW55" i="12"/>
  <c r="AW190" i="12"/>
  <c r="AW475" i="12"/>
  <c r="AW513" i="12"/>
  <c r="AW613" i="12"/>
  <c r="AW21" i="12"/>
  <c r="AW630" i="1"/>
  <c r="AW71" i="1"/>
  <c r="AW228" i="12"/>
  <c r="AW417" i="12"/>
  <c r="AW617" i="12"/>
  <c r="AW166" i="12"/>
  <c r="AW282" i="12"/>
  <c r="AW520" i="12"/>
  <c r="AW89" i="12"/>
  <c r="AW345" i="12"/>
  <c r="AW471" i="12"/>
  <c r="AW75" i="12"/>
  <c r="AW265" i="12"/>
  <c r="AW478" i="12"/>
  <c r="AW162" i="12"/>
  <c r="AW307" i="12"/>
  <c r="AW551" i="12"/>
  <c r="AW118" i="12"/>
  <c r="AW322" i="12"/>
  <c r="AW141" i="12"/>
  <c r="AW424" i="12"/>
  <c r="AW233" i="12"/>
  <c r="AW382" i="12"/>
  <c r="AW112" i="12"/>
  <c r="AW130" i="12"/>
  <c r="AW297" i="12"/>
  <c r="AW323" i="12"/>
  <c r="AW557" i="12"/>
  <c r="AW670" i="12"/>
  <c r="AW665" i="12"/>
  <c r="AW46" i="12"/>
  <c r="AW203" i="12"/>
  <c r="AW260" i="12"/>
  <c r="AW298" i="12"/>
  <c r="AW543" i="12"/>
  <c r="AW431" i="12"/>
  <c r="AW614" i="12"/>
  <c r="AW712" i="12"/>
  <c r="AW214" i="12"/>
  <c r="AW273" i="12"/>
  <c r="AW328" i="12"/>
  <c r="AW408" i="12"/>
  <c r="AW429" i="12"/>
  <c r="AW494" i="12"/>
  <c r="AW564" i="12"/>
  <c r="AW743" i="12"/>
  <c r="AW156" i="12"/>
  <c r="AW218" i="12"/>
  <c r="AW252" i="12"/>
  <c r="AW341" i="12"/>
  <c r="AW412" i="12"/>
  <c r="AW410" i="12"/>
  <c r="AW701" i="12"/>
  <c r="AW683" i="12"/>
  <c r="AW644" i="12"/>
  <c r="AW677" i="12"/>
  <c r="AW699" i="12"/>
  <c r="AW23" i="12"/>
  <c r="AW286" i="12"/>
  <c r="AW470" i="12"/>
  <c r="AW565" i="12"/>
  <c r="AW589" i="12"/>
  <c r="AW45" i="12"/>
  <c r="AW70" i="12"/>
  <c r="AW325" i="1"/>
  <c r="AW440" i="1"/>
  <c r="AW582" i="1"/>
  <c r="AW107" i="1"/>
  <c r="AW98" i="1"/>
  <c r="AW178" i="1"/>
  <c r="AW374" i="1"/>
  <c r="AW566" i="1"/>
  <c r="AW111" i="1"/>
  <c r="AW102" i="1"/>
  <c r="AW182" i="1"/>
  <c r="AW378" i="1"/>
  <c r="AW115" i="1"/>
  <c r="AW106" i="1"/>
  <c r="AW273" i="1"/>
  <c r="AW581" i="1"/>
  <c r="AW701" i="1"/>
  <c r="AW513" i="1"/>
  <c r="AW407" i="1"/>
  <c r="AW489" i="1"/>
  <c r="AW591" i="1"/>
  <c r="AW697" i="1"/>
  <c r="AW120" i="1"/>
  <c r="AW275" i="1"/>
  <c r="AW379" i="1"/>
  <c r="AW461" i="1"/>
  <c r="AW606" i="1"/>
  <c r="AW656" i="1"/>
  <c r="AW104" i="1"/>
  <c r="AW607" i="1"/>
  <c r="AW660" i="1"/>
  <c r="AW17" i="1"/>
  <c r="AW462" i="1"/>
  <c r="AW544" i="1"/>
  <c r="AW298" i="1"/>
  <c r="AW397" i="1"/>
  <c r="AW487" i="1"/>
  <c r="AW466" i="1"/>
  <c r="AW548" i="1"/>
  <c r="AW702" i="1"/>
  <c r="AW302" i="1"/>
  <c r="AW401" i="1"/>
  <c r="AW491" i="1"/>
  <c r="AW470" i="1"/>
  <c r="AW552" i="1"/>
  <c r="AW136" i="1"/>
  <c r="AW46" i="1"/>
  <c r="AW164" i="1"/>
  <c r="AW244" i="1"/>
  <c r="AW36" i="1"/>
  <c r="AW726" i="12"/>
  <c r="AW165" i="12"/>
  <c r="AW368" i="12"/>
  <c r="AW167" i="12"/>
  <c r="AW290" i="12"/>
  <c r="AW473" i="12"/>
  <c r="AW151" i="12"/>
  <c r="AW272" i="12"/>
  <c r="AW418" i="12"/>
  <c r="AW737" i="12"/>
  <c r="AW541" i="12"/>
  <c r="AW258" i="12"/>
  <c r="AW598" i="12"/>
  <c r="AW126" i="12"/>
  <c r="AW342" i="12"/>
  <c r="AW308" i="12"/>
  <c r="AW193" i="12"/>
  <c r="AW240" i="12"/>
  <c r="AW487" i="12"/>
  <c r="AW95" i="12"/>
  <c r="AW129" i="12"/>
  <c r="AW474" i="12"/>
  <c r="AW528" i="12"/>
  <c r="AW655" i="12"/>
  <c r="AW713" i="12"/>
  <c r="AW178" i="12"/>
  <c r="AW184" i="12"/>
  <c r="AW709" i="12"/>
  <c r="AW234" i="12"/>
  <c r="AW399" i="12"/>
  <c r="AW538" i="12"/>
  <c r="AW318" i="12"/>
  <c r="AW459" i="12"/>
  <c r="AW575" i="12"/>
  <c r="AW16" i="12"/>
  <c r="AW132" i="12"/>
  <c r="AW316" i="12"/>
  <c r="AW72" i="12"/>
  <c r="AW187" i="12"/>
  <c r="AW363" i="12"/>
  <c r="AW446" i="12"/>
  <c r="AW177" i="12"/>
  <c r="AW443" i="12"/>
  <c r="AW377" i="12"/>
  <c r="AW607" i="12"/>
  <c r="AW227" i="12"/>
  <c r="AW428" i="12"/>
  <c r="AW553" i="12"/>
  <c r="AW281" i="12"/>
  <c r="AW319" i="12"/>
  <c r="AW540" i="12"/>
  <c r="AW313" i="12"/>
  <c r="AW514" i="12"/>
  <c r="AW205" i="12"/>
  <c r="AW163" i="12"/>
  <c r="AW269" i="12"/>
  <c r="AW376" i="12"/>
  <c r="AW489" i="12"/>
  <c r="AW550" i="12"/>
  <c r="AW628" i="12"/>
  <c r="AW324" i="12"/>
  <c r="AW364" i="12"/>
  <c r="AW425" i="12"/>
  <c r="AW555" i="12"/>
  <c r="AW582" i="12"/>
  <c r="AW706" i="12"/>
  <c r="AW742" i="12"/>
  <c r="AW216" i="12"/>
  <c r="AW305" i="12"/>
  <c r="AW331" i="12"/>
  <c r="AW595" i="12"/>
  <c r="AW673" i="12"/>
  <c r="AW27" i="12"/>
  <c r="AW179" i="12"/>
  <c r="AW274" i="12"/>
  <c r="AW407" i="12"/>
  <c r="AW526" i="12"/>
  <c r="AW572" i="12"/>
  <c r="AW642" i="12"/>
  <c r="AW630" i="12"/>
  <c r="AW635" i="12"/>
  <c r="AW591" i="12"/>
  <c r="AW693" i="12"/>
  <c r="AW255" i="12"/>
  <c r="AW351" i="12"/>
  <c r="AW413" i="12"/>
  <c r="AW531" i="12"/>
  <c r="AW548" i="12"/>
  <c r="AW675" i="12"/>
  <c r="AW733" i="12"/>
  <c r="AW90" i="12"/>
  <c r="AW206" i="12"/>
  <c r="AW248" i="12"/>
  <c r="AW510" i="12"/>
  <c r="AW268" i="12"/>
  <c r="AW626" i="12"/>
  <c r="AW667" i="12"/>
  <c r="AW696" i="12"/>
  <c r="AW147" i="12"/>
  <c r="AW168" i="12"/>
  <c r="AW344" i="12"/>
  <c r="AW504" i="12"/>
  <c r="AW484" i="12"/>
  <c r="AW602" i="12"/>
  <c r="AW22" i="12"/>
  <c r="AW38" i="12"/>
  <c r="AW10" i="12"/>
  <c r="BC20" i="12"/>
  <c r="AW99" i="12"/>
  <c r="AW534" i="12"/>
  <c r="AW636" i="12"/>
  <c r="AW229" i="12"/>
  <c r="AW492" i="12"/>
  <c r="AW458" i="12"/>
  <c r="AW622" i="12"/>
  <c r="AW702" i="12"/>
  <c r="AW11" i="12"/>
  <c r="AW78" i="12"/>
  <c r="AW20" i="12"/>
  <c r="AW24" i="12"/>
  <c r="AW84" i="12"/>
  <c r="AW52" i="12"/>
  <c r="AW42" i="12"/>
  <c r="AW372" i="12"/>
  <c r="AY20" i="12"/>
  <c r="AW681" i="12"/>
  <c r="AW18" i="12"/>
  <c r="AW393" i="12"/>
  <c r="AW371" i="12"/>
  <c r="AW30" i="12"/>
  <c r="AW442" i="12"/>
  <c r="AW501" i="12"/>
  <c r="AW562" i="12"/>
  <c r="AW674" i="12"/>
  <c r="AW573" i="12"/>
  <c r="AW666" i="12"/>
  <c r="AW692" i="12"/>
  <c r="AW654" i="12"/>
  <c r="AW734" i="12"/>
  <c r="AW83" i="12"/>
  <c r="AW117" i="12"/>
  <c r="AW223" i="12"/>
  <c r="AW280" i="12"/>
  <c r="AW381" i="12"/>
  <c r="AW567" i="12"/>
  <c r="AW732" i="12"/>
  <c r="AW88" i="12"/>
  <c r="AW57" i="12"/>
  <c r="AW68" i="12"/>
  <c r="AW28" i="12"/>
  <c r="AW173" i="12"/>
  <c r="AW48" i="12"/>
  <c r="AW200" i="12"/>
  <c r="AW7" i="12"/>
  <c r="AW96" i="12"/>
  <c r="AW40" i="12"/>
  <c r="AZ20" i="12"/>
  <c r="AW524" i="12"/>
  <c r="AW201" i="12"/>
  <c r="AW244" i="12"/>
  <c r="AW333" i="12"/>
  <c r="AW402" i="12"/>
  <c r="AW496" i="12"/>
  <c r="AW454" i="12"/>
  <c r="AW403" i="12"/>
  <c r="AW632" i="12"/>
  <c r="AW135" i="12"/>
  <c r="AW238" i="12"/>
  <c r="AW283" i="12"/>
  <c r="AW332" i="12"/>
  <c r="AW590" i="12"/>
  <c r="AW739" i="12"/>
  <c r="AW13" i="12"/>
  <c r="AW599" i="12"/>
  <c r="AW566" i="12"/>
  <c r="AW136" i="12"/>
  <c r="AW347" i="12"/>
  <c r="AW515" i="12"/>
  <c r="AW604" i="12"/>
  <c r="AW723" i="12"/>
  <c r="AW12" i="12"/>
  <c r="AW17" i="12"/>
  <c r="AW182" i="12"/>
  <c r="AW242" i="12"/>
  <c r="AW32" i="12"/>
  <c r="AW9" i="12"/>
  <c r="AW8" i="12"/>
  <c r="BB20" i="12"/>
  <c r="AW56" i="12"/>
  <c r="AW65" i="12"/>
  <c r="BA20" i="12"/>
  <c r="AW191" i="12"/>
  <c r="AW267" i="12"/>
  <c r="AW82" i="12"/>
  <c r="AW36" i="12"/>
  <c r="AW44" i="12"/>
  <c r="AW36" i="2"/>
  <c r="AW388" i="2"/>
  <c r="AW474" i="2"/>
  <c r="AW653" i="2"/>
  <c r="AW327" i="2"/>
  <c r="AW353" i="2"/>
  <c r="AW428" i="2"/>
  <c r="AW540" i="2"/>
  <c r="AW152" i="2"/>
  <c r="AW650" i="2"/>
  <c r="AW281" i="2"/>
  <c r="AW517" i="2"/>
  <c r="AW490" i="2"/>
  <c r="AW401" i="2"/>
  <c r="AW418" i="2"/>
  <c r="AW379" i="2"/>
  <c r="AW500" i="2"/>
  <c r="AW649" i="2"/>
  <c r="AW18" i="2"/>
  <c r="AW65" i="2"/>
  <c r="AW634" i="2"/>
  <c r="AW208" i="2"/>
  <c r="AW664" i="2"/>
  <c r="AW364" i="2"/>
  <c r="AW136" i="2"/>
  <c r="AW199" i="2"/>
  <c r="AW256" i="2"/>
  <c r="AW410" i="2"/>
  <c r="AW580" i="2"/>
  <c r="AW733" i="2"/>
  <c r="AW230" i="2"/>
  <c r="AW615" i="2"/>
  <c r="AW127" i="2"/>
  <c r="AW442" i="2"/>
  <c r="AW661" i="2"/>
  <c r="AW99" i="2"/>
  <c r="AW129" i="2"/>
  <c r="AW633" i="2"/>
  <c r="AW206" i="2"/>
  <c r="AW382" i="2"/>
  <c r="AW387" i="2"/>
  <c r="AW443" i="2"/>
  <c r="AW166" i="2"/>
  <c r="BC20" i="2"/>
  <c r="AW22" i="2"/>
  <c r="AW7" i="2"/>
  <c r="AW55" i="2"/>
  <c r="AW62" i="2"/>
  <c r="AW31" i="2"/>
  <c r="AW32" i="2"/>
  <c r="AW128" i="2"/>
  <c r="AW227" i="2"/>
  <c r="AW60" i="2"/>
  <c r="AW413" i="2"/>
  <c r="AW642" i="2"/>
  <c r="AW141" i="2"/>
  <c r="AW472" i="2"/>
  <c r="AW263" i="2"/>
  <c r="AW30" i="2"/>
  <c r="AW39" i="2"/>
  <c r="AW47" i="2"/>
  <c r="AW58" i="2"/>
  <c r="AW37" i="2"/>
  <c r="AW276" i="2"/>
  <c r="AW437" i="2"/>
  <c r="AW741" i="2"/>
  <c r="AW6" i="2"/>
  <c r="AW56" i="2"/>
  <c r="AW471" i="2"/>
  <c r="AW726" i="2"/>
  <c r="AW14" i="2"/>
  <c r="AW26" i="2"/>
  <c r="AW204" i="2"/>
  <c r="AW17" i="2"/>
  <c r="AW66" i="2"/>
  <c r="AW9" i="2"/>
  <c r="AW61" i="2"/>
  <c r="AW329" i="2"/>
  <c r="AW72" i="2"/>
  <c r="AW108" i="2"/>
  <c r="AW112" i="2"/>
  <c r="AW451" i="2"/>
  <c r="AW116" i="2"/>
  <c r="AW483" i="2"/>
  <c r="AW53" i="2"/>
  <c r="AW57" i="2"/>
  <c r="AW539" i="2"/>
  <c r="AW122" i="2"/>
  <c r="AW201" i="2"/>
  <c r="AW191" i="2"/>
  <c r="AW248" i="2"/>
  <c r="AW464" i="2"/>
  <c r="AW432" i="2"/>
  <c r="AW611" i="2"/>
  <c r="AW551" i="2"/>
  <c r="AW600" i="2"/>
  <c r="AW713" i="2"/>
  <c r="AW131" i="2"/>
  <c r="AW322" i="2"/>
  <c r="AW430" i="2"/>
  <c r="AW491" i="2"/>
  <c r="AW549" i="2"/>
  <c r="AW725" i="2"/>
  <c r="AW85" i="2"/>
  <c r="AW182" i="2"/>
  <c r="AW251" i="2"/>
  <c r="AW337" i="2"/>
  <c r="AW365" i="2"/>
  <c r="AW431" i="2"/>
  <c r="AW685" i="2"/>
  <c r="AW628" i="2"/>
  <c r="AW714" i="2"/>
  <c r="AW385" i="2"/>
  <c r="AW484" i="2"/>
  <c r="AW610" i="2"/>
  <c r="AW651" i="2"/>
  <c r="AW686" i="2"/>
  <c r="AW144" i="2"/>
  <c r="AW217" i="2"/>
  <c r="AW207" i="2"/>
  <c r="AW264" i="2"/>
  <c r="AW312" i="2"/>
  <c r="AW597" i="2"/>
  <c r="AW617" i="2"/>
  <c r="AW616" i="2"/>
  <c r="AW707" i="2"/>
  <c r="AW110" i="2"/>
  <c r="AW189" i="2"/>
  <c r="AW179" i="2"/>
  <c r="AW236" i="2"/>
  <c r="AW631" i="2"/>
  <c r="AW620" i="2"/>
  <c r="AW588" i="2"/>
  <c r="AW678" i="2"/>
  <c r="AW82" i="2"/>
  <c r="AW161" i="2"/>
  <c r="AW151" i="2"/>
  <c r="AW334" i="2"/>
  <c r="AW511" i="2"/>
  <c r="AW560" i="2"/>
  <c r="AW671" i="2"/>
  <c r="AW109" i="2"/>
  <c r="AW455" i="2"/>
  <c r="AW317" i="2"/>
  <c r="AW602" i="2"/>
  <c r="AW680" i="2"/>
  <c r="AW535" i="2"/>
  <c r="AW377" i="2"/>
  <c r="AW156" i="2"/>
  <c r="AW154" i="2"/>
  <c r="AW11" i="2"/>
  <c r="AW10" i="2"/>
  <c r="AW25" i="2"/>
  <c r="AW35" i="2"/>
  <c r="AW8" i="2"/>
  <c r="AW27" i="2"/>
  <c r="AW530" i="2"/>
  <c r="AW172" i="2"/>
  <c r="AW732" i="2"/>
  <c r="AW398" i="2"/>
  <c r="AW738" i="2"/>
  <c r="AW261" i="2"/>
  <c r="AW542" i="2"/>
  <c r="AW579" i="2"/>
  <c r="AW331" i="2"/>
  <c r="AW12" i="2"/>
  <c r="AW34" i="2"/>
  <c r="AW46" i="2"/>
  <c r="AW241" i="2"/>
  <c r="AW70" i="2"/>
  <c r="AW64" i="2"/>
  <c r="AW41" i="2"/>
  <c r="AW476" i="2"/>
  <c r="AW436" i="2"/>
  <c r="AW119" i="2"/>
  <c r="BB20" i="2"/>
  <c r="AW13" i="2"/>
  <c r="AW74" i="2"/>
  <c r="AW49" i="2"/>
  <c r="AW45" i="2"/>
  <c r="AW21" i="2"/>
  <c r="AW324" i="2"/>
  <c r="AW19" i="2"/>
  <c r="AW148" i="2"/>
  <c r="AW469" i="2"/>
  <c r="AW69" i="2"/>
  <c r="AW594" i="2"/>
  <c r="AW176" i="2"/>
  <c r="AW723" i="2"/>
  <c r="AW262" i="2"/>
  <c r="AW648" i="2"/>
  <c r="AW278" i="2"/>
  <c r="AW705" i="2"/>
  <c r="AW155" i="2"/>
  <c r="AW42" i="2"/>
  <c r="AW187" i="2"/>
  <c r="AW23" i="2"/>
  <c r="AW107" i="2"/>
  <c r="AW142" i="2"/>
  <c r="AW421" i="2"/>
  <c r="AW347" i="2"/>
  <c r="AW405" i="2"/>
  <c r="AW480" i="2"/>
  <c r="AW505" i="2"/>
  <c r="AW598" i="2"/>
  <c r="AW638" i="2"/>
  <c r="AW736" i="2"/>
  <c r="AW160" i="2"/>
  <c r="AW258" i="2"/>
  <c r="AW235" i="2"/>
  <c r="AW284" i="2"/>
  <c r="AW332" i="2"/>
  <c r="AW508" i="2"/>
  <c r="AW445" i="2"/>
  <c r="AW538" i="2"/>
  <c r="AW717" i="2"/>
  <c r="AW676" i="2"/>
  <c r="AW98" i="2"/>
  <c r="AW177" i="2"/>
  <c r="AW167" i="2"/>
  <c r="AW224" i="2"/>
  <c r="AW652" i="2"/>
  <c r="AW188" i="2"/>
  <c r="AW449" i="2"/>
  <c r="AW612" i="2"/>
  <c r="AW450" i="2"/>
  <c r="AW233" i="2"/>
  <c r="AW456" i="2"/>
  <c r="BA20" i="2"/>
  <c r="AZ20" i="2"/>
  <c r="AW38" i="2"/>
  <c r="AW29" i="2"/>
  <c r="AW15" i="2"/>
  <c r="AW50" i="2"/>
  <c r="AW96" i="2"/>
  <c r="AW200" i="2"/>
  <c r="AW562" i="2"/>
  <c r="AW103" i="2"/>
  <c r="AW170" i="2"/>
  <c r="AW702" i="2"/>
  <c r="AW202" i="2"/>
  <c r="AW734" i="2"/>
  <c r="AW370" i="2"/>
  <c r="AW24" i="2"/>
  <c r="AW339" i="2"/>
  <c r="AW28" i="2"/>
  <c r="AW244" i="2"/>
  <c r="AW77" i="2"/>
  <c r="AW174" i="2"/>
  <c r="AW243" i="2"/>
  <c r="AW314" i="2"/>
  <c r="AW520" i="2"/>
  <c r="AW488" i="2"/>
  <c r="AW589" i="2"/>
  <c r="AW737" i="2"/>
  <c r="AW706" i="2"/>
  <c r="AW79" i="2"/>
  <c r="AW253" i="2"/>
  <c r="AW309" i="2"/>
  <c r="AW343" i="2"/>
  <c r="AW415" i="2"/>
  <c r="AW477" i="2"/>
  <c r="AW570" i="2"/>
  <c r="AW656" i="2"/>
  <c r="AW708" i="2"/>
  <c r="AW209" i="2"/>
  <c r="AW304" i="2"/>
  <c r="AW458" i="2"/>
  <c r="AW525" i="2"/>
  <c r="AW583" i="2"/>
  <c r="AW608" i="2"/>
  <c r="AW743" i="2"/>
  <c r="AW102" i="2"/>
  <c r="AW181" i="2"/>
  <c r="AW171" i="2"/>
  <c r="AW228" i="2"/>
  <c r="AW389" i="2"/>
  <c r="AW545" i="2"/>
  <c r="AW593" i="2"/>
  <c r="AW93" i="2"/>
  <c r="AW190" i="2"/>
  <c r="AW259" i="2"/>
  <c r="AW351" i="2"/>
  <c r="AW373" i="2"/>
  <c r="AW439" i="2"/>
  <c r="AW577" i="2"/>
  <c r="AW636" i="2"/>
  <c r="AW722" i="2"/>
  <c r="AW162" i="2"/>
  <c r="AW358" i="2"/>
  <c r="AW289" i="2"/>
  <c r="AW400" i="2"/>
  <c r="AW537" i="2"/>
  <c r="AW618" i="2"/>
  <c r="AW694" i="2"/>
  <c r="AW134" i="2"/>
  <c r="AW355" i="2"/>
  <c r="AW333" i="2"/>
  <c r="AW384" i="2"/>
  <c r="AW448" i="2"/>
  <c r="AW497" i="2"/>
  <c r="AW590" i="2"/>
  <c r="AW630" i="2"/>
  <c r="AW728" i="2"/>
  <c r="AW222" i="2"/>
  <c r="AW700" i="2"/>
  <c r="AW374" i="2"/>
  <c r="AW44" i="2"/>
  <c r="AW305" i="2"/>
  <c r="AW48" i="2"/>
  <c r="AW397" i="2"/>
  <c r="AW52" i="2"/>
  <c r="AW416" i="2"/>
  <c r="AW88" i="2"/>
  <c r="AW514" i="2"/>
  <c r="AW92" i="2"/>
  <c r="AW426" i="2"/>
  <c r="AW192" i="2"/>
  <c r="AW286" i="2"/>
  <c r="AW237" i="2"/>
  <c r="AW335" i="2"/>
  <c r="AW425" i="2"/>
  <c r="AW524" i="2"/>
  <c r="AW487" i="2"/>
  <c r="AW533" i="2"/>
  <c r="AW536" i="2"/>
  <c r="AW709" i="2"/>
  <c r="AW81" i="2"/>
  <c r="AW362" i="2"/>
  <c r="AW178" i="2"/>
  <c r="AW247" i="2"/>
  <c r="AW319" i="2"/>
  <c r="AW361" i="2"/>
  <c r="AW506" i="2"/>
  <c r="AW591" i="2"/>
  <c r="AW679" i="2"/>
  <c r="AW624" i="2"/>
  <c r="AW710" i="2"/>
  <c r="AW83" i="2"/>
  <c r="AW266" i="2"/>
  <c r="AW318" i="2"/>
  <c r="AW295" i="2"/>
  <c r="AW368" i="2"/>
  <c r="AW419" i="2"/>
  <c r="AW481" i="2"/>
  <c r="AW574" i="2"/>
  <c r="AW662" i="2"/>
  <c r="AW712" i="2"/>
  <c r="AW220" i="2"/>
  <c r="AW269" i="2"/>
  <c r="AW265" i="2"/>
  <c r="AW293" i="2"/>
  <c r="AW340" i="2"/>
  <c r="AW391" i="2"/>
  <c r="AW453" i="2"/>
  <c r="AW546" i="2"/>
  <c r="AW639" i="2"/>
  <c r="AW684" i="2"/>
  <c r="AW212" i="2"/>
  <c r="AW153" i="2"/>
  <c r="AW143" i="2"/>
  <c r="AW307" i="2"/>
  <c r="AW371" i="2"/>
  <c r="AW468" i="2"/>
  <c r="AW503" i="2"/>
  <c r="AW595" i="2"/>
  <c r="AW552" i="2"/>
  <c r="AW663" i="2"/>
  <c r="AW130" i="2"/>
  <c r="AW245" i="2"/>
  <c r="AW238" i="2"/>
  <c r="AW303" i="2"/>
  <c r="AW393" i="2"/>
  <c r="AW492" i="2"/>
  <c r="AW475" i="2"/>
  <c r="AW555" i="2"/>
  <c r="AW693" i="2"/>
  <c r="AW672" i="2"/>
  <c r="AW101" i="2"/>
  <c r="AW246" i="2"/>
  <c r="AW198" i="2"/>
  <c r="AW267" i="2"/>
  <c r="AW527" i="2"/>
  <c r="AW381" i="2"/>
  <c r="AW447" i="2"/>
  <c r="AW629" i="2"/>
  <c r="AW627" i="2"/>
  <c r="AW644" i="2"/>
  <c r="AW730" i="2"/>
  <c r="AW297" i="2"/>
  <c r="AW40" i="2"/>
  <c r="AW342" i="2"/>
  <c r="AW76" i="2"/>
  <c r="AW496" i="2"/>
  <c r="AW80" i="2"/>
  <c r="AW404" i="2"/>
  <c r="AW84" i="2"/>
  <c r="AW522" i="2"/>
  <c r="AW120" i="2"/>
  <c r="AW515" i="2"/>
  <c r="AW124" i="2"/>
  <c r="AW609" i="2"/>
  <c r="AW90" i="2"/>
  <c r="AW169" i="2"/>
  <c r="AW159" i="2"/>
  <c r="AW357" i="2"/>
  <c r="AW392" i="2"/>
  <c r="AW516" i="2"/>
  <c r="AW519" i="2"/>
  <c r="AW543" i="2"/>
  <c r="AW568" i="2"/>
  <c r="AW687" i="2"/>
  <c r="AW113" i="2"/>
  <c r="AW282" i="2"/>
  <c r="AW210" i="2"/>
  <c r="AW279" i="2"/>
  <c r="AW408" i="2"/>
  <c r="AW429" i="2"/>
  <c r="AW459" i="2"/>
  <c r="AW567" i="2"/>
  <c r="AW665" i="2"/>
  <c r="AW711" i="2"/>
  <c r="AW742" i="2"/>
  <c r="AW115" i="2"/>
  <c r="AW150" i="2"/>
  <c r="AW326" i="2"/>
  <c r="AW277" i="2"/>
  <c r="AW518" i="2"/>
  <c r="AW470" i="2"/>
  <c r="AW513" i="2"/>
  <c r="AW606" i="2"/>
  <c r="AW646" i="2"/>
  <c r="AW682" i="2"/>
  <c r="AW87" i="2"/>
  <c r="AW290" i="2"/>
  <c r="AW323" i="2"/>
  <c r="AW301" i="2"/>
  <c r="AW372" i="2"/>
  <c r="AY20" i="2"/>
  <c r="AW423" i="2"/>
  <c r="AW485" i="2"/>
  <c r="AW578" i="2"/>
  <c r="AW666" i="2"/>
  <c r="AW716" i="2"/>
  <c r="AW106" i="2"/>
  <c r="AW185" i="2"/>
  <c r="AW175" i="2"/>
  <c r="AW232" i="2"/>
  <c r="AW390" i="2"/>
  <c r="AW414" i="2"/>
  <c r="AW547" i="2"/>
  <c r="AW607" i="2"/>
  <c r="AW584" i="2"/>
  <c r="AW727" i="2"/>
  <c r="AW78" i="2"/>
  <c r="AW157" i="2"/>
  <c r="AW147" i="2"/>
  <c r="AW325" i="2"/>
  <c r="AW375" i="2"/>
  <c r="AW486" i="2"/>
  <c r="AW507" i="2"/>
  <c r="AW613" i="2"/>
  <c r="AW556" i="2"/>
  <c r="AW667" i="2"/>
  <c r="AW132" i="2"/>
  <c r="AW254" i="2"/>
  <c r="AW257" i="2"/>
  <c r="AW321" i="2"/>
  <c r="AW394" i="2"/>
  <c r="AW510" i="2"/>
  <c r="AW479" i="2"/>
  <c r="AW557" i="2"/>
  <c r="AW528" i="2"/>
  <c r="AW703" i="2"/>
  <c r="AW54" i="2"/>
  <c r="AW68" i="2"/>
  <c r="AW356" i="2"/>
  <c r="AW104" i="2"/>
  <c r="AW466" i="2"/>
  <c r="AW216" i="2"/>
  <c r="AW587" i="2"/>
  <c r="AW231" i="2"/>
  <c r="AW529" i="2"/>
  <c r="AW250" i="2"/>
  <c r="AW559" i="2"/>
  <c r="AW86" i="2"/>
  <c r="AW564" i="2"/>
  <c r="AW118" i="2"/>
  <c r="AW596" i="2"/>
  <c r="AW140" i="2"/>
  <c r="AW249" i="2"/>
  <c r="AW234" i="2"/>
  <c r="AW280" i="2"/>
  <c r="AW328" i="2"/>
  <c r="AW494" i="2"/>
  <c r="AW441" i="2"/>
  <c r="AW534" i="2"/>
  <c r="AW657" i="2"/>
  <c r="AW729" i="2"/>
  <c r="AW94" i="2"/>
  <c r="AW173" i="2"/>
  <c r="AW163" i="2"/>
  <c r="AW396" i="2"/>
  <c r="AW420" i="2"/>
  <c r="AW402" i="2"/>
  <c r="AW523" i="2"/>
  <c r="AW561" i="2"/>
  <c r="AW572" i="2"/>
  <c r="AW701" i="2"/>
  <c r="AW117" i="2"/>
  <c r="AW299" i="2"/>
  <c r="AW214" i="2"/>
  <c r="AW283" i="2"/>
  <c r="AW417" i="2"/>
  <c r="AW446" i="2"/>
  <c r="AW463" i="2"/>
  <c r="AW571" i="2"/>
  <c r="AW669" i="2"/>
  <c r="AW715" i="2"/>
  <c r="AW89" i="2"/>
  <c r="AW196" i="2"/>
  <c r="AW186" i="2"/>
  <c r="AW255" i="2"/>
  <c r="AW346" i="2"/>
  <c r="AW369" i="2"/>
  <c r="AW435" i="2"/>
  <c r="AW573" i="2"/>
  <c r="AW695" i="2"/>
  <c r="AW632" i="2"/>
  <c r="AW718" i="2"/>
  <c r="AW59" i="2"/>
  <c r="AW274" i="2"/>
  <c r="AW273" i="2"/>
  <c r="AW294" i="2"/>
  <c r="AW344" i="2"/>
  <c r="AW395" i="2"/>
  <c r="AW457" i="2"/>
  <c r="AW550" i="2"/>
  <c r="AW697" i="2"/>
  <c r="AW688" i="2"/>
  <c r="AW164" i="2"/>
  <c r="AW221" i="2"/>
  <c r="AW211" i="2"/>
  <c r="AW268" i="2"/>
  <c r="AW316" i="2"/>
  <c r="AW504" i="2"/>
  <c r="AW599" i="2"/>
  <c r="AW641" i="2"/>
  <c r="AW621" i="2"/>
  <c r="AW721" i="2"/>
  <c r="AW114" i="2"/>
  <c r="AW193" i="2"/>
  <c r="AW183" i="2"/>
  <c r="AW240" i="2"/>
  <c r="AW424" i="2"/>
  <c r="AW422" i="2"/>
  <c r="AW605" i="2"/>
  <c r="AW623" i="2"/>
  <c r="AW592" i="2"/>
  <c r="AW681" i="2"/>
  <c r="AW100" i="2"/>
  <c r="AW407" i="2"/>
  <c r="AW184" i="2"/>
  <c r="AW501" i="2"/>
  <c r="AW73" i="2"/>
  <c r="AW660" i="2"/>
  <c r="AW105" i="2"/>
  <c r="AW645" i="2"/>
  <c r="AW133" i="2"/>
  <c r="AW532" i="2"/>
  <c r="AW165" i="2"/>
  <c r="AW675" i="2"/>
  <c r="AW197" i="2"/>
  <c r="AW699" i="2"/>
  <c r="AW75" i="2"/>
  <c r="AW225" i="2"/>
  <c r="AW298" i="2"/>
  <c r="AW338" i="2"/>
  <c r="AW360" i="2"/>
  <c r="AW411" i="2"/>
  <c r="AW473" i="2"/>
  <c r="AW566" i="2"/>
  <c r="AW647" i="2"/>
  <c r="AW704" i="2"/>
  <c r="AW126" i="2"/>
  <c r="AW205" i="2"/>
  <c r="AW195" i="2"/>
  <c r="AW252" i="2"/>
  <c r="AW300" i="2"/>
  <c r="AW438" i="2"/>
  <c r="AW643" i="2"/>
  <c r="AW569" i="2"/>
  <c r="AW604" i="2"/>
  <c r="AW731" i="2"/>
  <c r="AW137" i="2"/>
  <c r="AW145" i="2"/>
  <c r="AW135" i="2"/>
  <c r="AW292" i="2"/>
  <c r="AW444" i="2"/>
  <c r="AW440" i="2"/>
  <c r="AW495" i="2"/>
  <c r="AW563" i="2"/>
  <c r="AW544" i="2"/>
  <c r="AW655" i="2"/>
  <c r="AW121" i="2"/>
  <c r="AW378" i="2"/>
  <c r="AW218" i="2"/>
  <c r="AW287" i="2"/>
  <c r="AW433" i="2"/>
  <c r="AW460" i="2"/>
  <c r="AW467" i="2"/>
  <c r="AW541" i="2"/>
  <c r="AW673" i="2"/>
  <c r="AW735" i="2"/>
  <c r="AW51" i="2"/>
  <c r="AW91" i="2"/>
  <c r="AW345" i="2"/>
  <c r="AW341" i="2"/>
  <c r="AW310" i="2"/>
  <c r="AW376" i="2"/>
  <c r="AW427" i="2"/>
  <c r="AW489" i="2"/>
  <c r="AW582" i="2"/>
  <c r="AW622" i="2"/>
  <c r="AW720" i="2"/>
  <c r="AW63" i="2"/>
  <c r="AW313" i="2"/>
  <c r="AW359" i="2"/>
  <c r="AW306" i="2"/>
  <c r="AW348" i="2"/>
  <c r="AW399" i="2"/>
  <c r="AW461" i="2"/>
  <c r="AW554" i="2"/>
  <c r="AW674" i="2"/>
  <c r="AW692" i="2"/>
  <c r="AW168" i="2"/>
  <c r="AW226" i="2"/>
  <c r="AW215" i="2"/>
  <c r="AW272" i="2"/>
  <c r="AW320" i="2"/>
  <c r="AW512" i="2"/>
  <c r="AW603" i="2"/>
  <c r="AW526" i="2"/>
  <c r="AW635" i="2"/>
  <c r="AW739" i="2"/>
  <c r="AW482" i="2"/>
  <c r="AW406" i="2"/>
  <c r="AW531" i="2"/>
  <c r="AW575" i="2"/>
  <c r="AW576" i="2"/>
  <c r="AW719" i="2"/>
  <c r="AW180" i="2"/>
  <c r="AW149" i="2"/>
  <c r="AW139" i="2"/>
  <c r="AW302" i="2"/>
  <c r="AW367" i="2"/>
  <c r="AW454" i="2"/>
  <c r="AW499" i="2"/>
  <c r="AW581" i="2"/>
  <c r="AW548" i="2"/>
  <c r="AW659" i="2"/>
  <c r="AW33" i="2"/>
  <c r="AW123" i="2"/>
  <c r="AW158" i="2"/>
  <c r="AW349" i="2"/>
  <c r="AW285" i="2"/>
  <c r="AW386" i="2"/>
  <c r="AW502" i="2"/>
  <c r="AW521" i="2"/>
  <c r="AW614" i="2"/>
  <c r="AW654" i="2"/>
  <c r="AW690" i="2"/>
  <c r="AW95" i="2"/>
  <c r="AW412" i="2"/>
  <c r="AW350" i="2"/>
  <c r="AW315" i="2"/>
  <c r="AW380" i="2"/>
  <c r="AW434" i="2"/>
  <c r="AW493" i="2"/>
  <c r="AW586" i="2"/>
  <c r="AW626" i="2"/>
  <c r="AW724" i="2"/>
  <c r="AW67" i="2"/>
  <c r="AW354" i="2"/>
  <c r="AW462" i="2"/>
  <c r="AW311" i="2"/>
  <c r="AW352" i="2"/>
  <c r="AW403" i="2"/>
  <c r="AW465" i="2"/>
  <c r="AW558" i="2"/>
  <c r="AW691" i="2"/>
  <c r="AW696" i="2"/>
  <c r="AW192" i="1"/>
  <c r="AW265" i="1"/>
  <c r="AW269" i="1"/>
  <c r="AW653" i="1"/>
  <c r="AW186" i="1"/>
  <c r="AW390" i="1"/>
  <c r="AW483" i="1"/>
  <c r="AW691" i="1"/>
  <c r="AW303" i="1"/>
  <c r="AW592" i="1"/>
  <c r="AW562" i="1"/>
  <c r="AW661" i="1"/>
  <c r="AW694" i="1"/>
  <c r="AW646" i="1"/>
  <c r="AW650" i="1"/>
  <c r="AW706" i="1"/>
  <c r="AW165" i="1"/>
  <c r="AW155" i="1"/>
  <c r="AW283" i="1"/>
  <c r="AW144" i="1"/>
  <c r="AW91" i="1"/>
  <c r="AW309" i="1"/>
  <c r="AW456" i="1"/>
  <c r="AW150" i="1"/>
  <c r="AW317" i="1"/>
  <c r="AW208" i="1"/>
  <c r="AW238" i="1"/>
  <c r="AW451" i="1"/>
  <c r="AW110" i="1"/>
  <c r="AW277" i="1"/>
  <c r="AW27" i="1"/>
  <c r="AW201" i="1"/>
  <c r="AW370" i="1"/>
  <c r="AW63" i="1"/>
  <c r="AW304" i="1"/>
  <c r="AW363" i="1"/>
  <c r="AW65" i="1"/>
  <c r="AW308" i="1"/>
  <c r="AW453" i="1"/>
  <c r="AW61" i="1"/>
  <c r="AW348" i="1"/>
  <c r="AW292" i="1"/>
  <c r="AW258" i="1"/>
  <c r="AW447" i="1"/>
  <c r="AW638" i="1"/>
  <c r="AW139" i="1"/>
  <c r="AW130" i="1"/>
  <c r="AW210" i="1"/>
  <c r="AW297" i="1"/>
  <c r="AW516" i="1"/>
  <c r="AW528" i="1"/>
  <c r="AW143" i="1"/>
  <c r="AW134" i="1"/>
  <c r="AW214" i="1"/>
  <c r="AW301" i="1"/>
  <c r="AW537" i="1"/>
  <c r="AW556" i="1"/>
  <c r="AW147" i="1"/>
  <c r="AW138" i="1"/>
  <c r="AW218" i="1"/>
  <c r="AW305" i="1"/>
  <c r="AW383" i="1"/>
  <c r="AW560" i="1"/>
  <c r="AW417" i="1"/>
  <c r="AW676" i="1"/>
  <c r="AW458" i="1"/>
  <c r="AW349" i="1"/>
  <c r="AW335" i="1"/>
  <c r="AW553" i="1"/>
  <c r="AW521" i="1"/>
  <c r="AW551" i="1"/>
  <c r="AW641" i="1"/>
  <c r="AW684" i="1"/>
  <c r="AW321" i="1"/>
  <c r="AW307" i="1"/>
  <c r="AW424" i="1"/>
  <c r="AW493" i="1"/>
  <c r="AW621" i="1"/>
  <c r="AW595" i="1"/>
  <c r="AW705" i="1"/>
  <c r="AW527" i="1"/>
  <c r="AW599" i="1"/>
  <c r="AW713" i="1"/>
  <c r="AW10" i="1"/>
  <c r="AW494" i="1"/>
  <c r="AW632" i="1"/>
  <c r="AW674" i="1"/>
  <c r="AW738" i="1"/>
  <c r="AW330" i="1"/>
  <c r="AW496" i="1"/>
  <c r="AW519" i="1"/>
  <c r="AW498" i="1"/>
  <c r="AW576" i="1"/>
  <c r="AW685" i="1"/>
  <c r="AW742" i="1"/>
  <c r="AW334" i="1"/>
  <c r="AW512" i="1"/>
  <c r="AW523" i="1"/>
  <c r="AW502" i="1"/>
  <c r="AW597" i="1"/>
  <c r="AW693" i="1"/>
  <c r="AW683" i="1"/>
  <c r="AW50" i="1"/>
  <c r="AW14" i="1"/>
  <c r="AW72" i="1"/>
  <c r="AW140" i="1"/>
  <c r="AW28" i="1"/>
  <c r="BA20" i="1"/>
  <c r="AZ20" i="1"/>
  <c r="AW384" i="1"/>
  <c r="AW306" i="1"/>
  <c r="AW578" i="1"/>
  <c r="AW87" i="1"/>
  <c r="AW82" i="1"/>
  <c r="AW403" i="1"/>
  <c r="AW47" i="1"/>
  <c r="AW173" i="1"/>
  <c r="AW310" i="1"/>
  <c r="AW97" i="1"/>
  <c r="AW167" i="1"/>
  <c r="AW490" i="1"/>
  <c r="AW236" i="1"/>
  <c r="AW361" i="1"/>
  <c r="AW59" i="1"/>
  <c r="AW288" i="1"/>
  <c r="AW359" i="1"/>
  <c r="AW127" i="1"/>
  <c r="AW198" i="1"/>
  <c r="AW408" i="1"/>
  <c r="AW129" i="1"/>
  <c r="AW199" i="1"/>
  <c r="AW640" i="1"/>
  <c r="AW93" i="1"/>
  <c r="AW177" i="1"/>
  <c r="AW163" i="1"/>
  <c r="AW322" i="1"/>
  <c r="AW511" i="1"/>
  <c r="AW655" i="1"/>
  <c r="AW224" i="1"/>
  <c r="AW188" i="1"/>
  <c r="AW242" i="1"/>
  <c r="AW341" i="1"/>
  <c r="AW504" i="1"/>
  <c r="AW628" i="1"/>
  <c r="AW240" i="1"/>
  <c r="AW204" i="1"/>
  <c r="AW246" i="1"/>
  <c r="AW345" i="1"/>
  <c r="AW520" i="1"/>
  <c r="AW583" i="1"/>
  <c r="AW300" i="1"/>
  <c r="AW220" i="1"/>
  <c r="AW250" i="1"/>
  <c r="AW357" i="1"/>
  <c r="AW415" i="1"/>
  <c r="AW587" i="1"/>
  <c r="AW497" i="1"/>
  <c r="AW687" i="1"/>
  <c r="AW649" i="1"/>
  <c r="AW444" i="1"/>
  <c r="AW367" i="1"/>
  <c r="AW439" i="1"/>
  <c r="AW418" i="1"/>
  <c r="AW613" i="1"/>
  <c r="AW673" i="1"/>
  <c r="AW716" i="1"/>
  <c r="AW353" i="1"/>
  <c r="AW339" i="1"/>
  <c r="AW411" i="1"/>
  <c r="AW525" i="1"/>
  <c r="AW555" i="1"/>
  <c r="AW602" i="1"/>
  <c r="AW688" i="1"/>
  <c r="AW559" i="1"/>
  <c r="AW603" i="1"/>
  <c r="AW692" i="1"/>
  <c r="AW637" i="1"/>
  <c r="AW526" i="1"/>
  <c r="AW642" i="1"/>
  <c r="AW741" i="1"/>
  <c r="AW715" i="1"/>
  <c r="AW362" i="1"/>
  <c r="AW398" i="1"/>
  <c r="AW409" i="1"/>
  <c r="AW529" i="1"/>
  <c r="AW570" i="1"/>
  <c r="AW643" i="1"/>
  <c r="AW719" i="1"/>
  <c r="AW366" i="1"/>
  <c r="AW402" i="1"/>
  <c r="AW413" i="1"/>
  <c r="AW545" i="1"/>
  <c r="AW574" i="1"/>
  <c r="AW647" i="1"/>
  <c r="AW723" i="1"/>
  <c r="AW37" i="1"/>
  <c r="AW228" i="1"/>
  <c r="AW12" i="1"/>
  <c r="AW30" i="1"/>
  <c r="AW44" i="1"/>
  <c r="AW32" i="1"/>
  <c r="AW294" i="1"/>
  <c r="AW64" i="1"/>
  <c r="AW78" i="1"/>
  <c r="AW162" i="1"/>
  <c r="AW196" i="1"/>
  <c r="AW237" i="1"/>
  <c r="AW299" i="1"/>
  <c r="AW200" i="1"/>
  <c r="AW231" i="1"/>
  <c r="AW627" i="1"/>
  <c r="AW197" i="1"/>
  <c r="AW358" i="1"/>
  <c r="AW194" i="1"/>
  <c r="AW406" i="1"/>
  <c r="AW57" i="1"/>
  <c r="AW276" i="1"/>
  <c r="AW62" i="1"/>
  <c r="AW296" i="1"/>
  <c r="AW740" i="1"/>
  <c r="AW125" i="1"/>
  <c r="AW209" i="1"/>
  <c r="AW195" i="1"/>
  <c r="AW460" i="1"/>
  <c r="AW449" i="1"/>
  <c r="AW712" i="1"/>
  <c r="AW69" i="1"/>
  <c r="AW492" i="1"/>
  <c r="AW324" i="1"/>
  <c r="AW274" i="1"/>
  <c r="AW463" i="1"/>
  <c r="AW631" i="1"/>
  <c r="AW73" i="1"/>
  <c r="AW157" i="1"/>
  <c r="AW340" i="1"/>
  <c r="AW278" i="1"/>
  <c r="AW467" i="1"/>
  <c r="AW654" i="1"/>
  <c r="AW77" i="1"/>
  <c r="AW161" i="1"/>
  <c r="AW356" i="1"/>
  <c r="AW290" i="1"/>
  <c r="AW479" i="1"/>
  <c r="AW658" i="1"/>
  <c r="AW446" i="1"/>
  <c r="AW7" i="1"/>
  <c r="AW547" i="1"/>
  <c r="AW282" i="1"/>
  <c r="AW381" i="1"/>
  <c r="AW471" i="1"/>
  <c r="AW450" i="1"/>
  <c r="AW532" i="1"/>
  <c r="AW635" i="1"/>
  <c r="AW682" i="1"/>
  <c r="AW508" i="1"/>
  <c r="AW371" i="1"/>
  <c r="AW443" i="1"/>
  <c r="AW422" i="1"/>
  <c r="AW657" i="1"/>
  <c r="AW645" i="1"/>
  <c r="AW720" i="1"/>
  <c r="AW569" i="1"/>
  <c r="AW669" i="1"/>
  <c r="AW724" i="1"/>
  <c r="AW437" i="1"/>
  <c r="AW538" i="1"/>
  <c r="AW598" i="1"/>
  <c r="AW671" i="1"/>
  <c r="AW34" i="1"/>
  <c r="AW255" i="1"/>
  <c r="AW484" i="1"/>
  <c r="AW441" i="1"/>
  <c r="AW542" i="1"/>
  <c r="AW608" i="1"/>
  <c r="AW675" i="1"/>
  <c r="AW108" i="1"/>
  <c r="AW259" i="1"/>
  <c r="AW500" i="1"/>
  <c r="AW445" i="1"/>
  <c r="AW546" i="1"/>
  <c r="AW612" i="1"/>
  <c r="AW677" i="1"/>
  <c r="AW92" i="1"/>
  <c r="AW698" i="1"/>
  <c r="AW88" i="1"/>
  <c r="AW21" i="1"/>
  <c r="AW152" i="1"/>
  <c r="AW9" i="1"/>
  <c r="AW112" i="1"/>
  <c r="AW149" i="1"/>
  <c r="AW158" i="1"/>
  <c r="AW400" i="1"/>
  <c r="AW128" i="1"/>
  <c r="AW95" i="1"/>
  <c r="AW166" i="1"/>
  <c r="AW416" i="1"/>
  <c r="AW94" i="1"/>
  <c r="AW261" i="1"/>
  <c r="AW55" i="1"/>
  <c r="AW272" i="1"/>
  <c r="AW347" i="1"/>
  <c r="AW53" i="1"/>
  <c r="AW260" i="1"/>
  <c r="AW515" i="1"/>
  <c r="AW121" i="1"/>
  <c r="AW191" i="1"/>
  <c r="AW588" i="1"/>
  <c r="AW126" i="1"/>
  <c r="AW293" i="1"/>
  <c r="AW15" i="1"/>
  <c r="AW184" i="1"/>
  <c r="AW241" i="1"/>
  <c r="AW227" i="1"/>
  <c r="AW311" i="1"/>
  <c r="AW541" i="1"/>
  <c r="AW735" i="1"/>
  <c r="AW101" i="1"/>
  <c r="AW185" i="1"/>
  <c r="AW171" i="1"/>
  <c r="AW338" i="1"/>
  <c r="AW533" i="1"/>
  <c r="AW648" i="1"/>
  <c r="AW105" i="1"/>
  <c r="AW189" i="1"/>
  <c r="AW175" i="1"/>
  <c r="AW342" i="1"/>
  <c r="AW549" i="1"/>
  <c r="AW681" i="1"/>
  <c r="AW109" i="1"/>
  <c r="AW193" i="1"/>
  <c r="AW179" i="1"/>
  <c r="AW354" i="1"/>
  <c r="AW616" i="1"/>
  <c r="AW689" i="1"/>
  <c r="AW561" i="1"/>
  <c r="AW399" i="1"/>
  <c r="AW609" i="1"/>
  <c r="AW314" i="1"/>
  <c r="AW432" i="1"/>
  <c r="AW503" i="1"/>
  <c r="AW482" i="1"/>
  <c r="AW564" i="1"/>
  <c r="AW662" i="1"/>
  <c r="AW722" i="1"/>
  <c r="AW286" i="1"/>
  <c r="AW385" i="1"/>
  <c r="AW475" i="1"/>
  <c r="AW454" i="1"/>
  <c r="AW536" i="1"/>
  <c r="AW639" i="1"/>
  <c r="AW686" i="1"/>
  <c r="AW540" i="1"/>
  <c r="AW665" i="1"/>
  <c r="AW690" i="1"/>
  <c r="AW469" i="1"/>
  <c r="AW585" i="1"/>
  <c r="AW571" i="1"/>
  <c r="AW664" i="1"/>
  <c r="AW13" i="1"/>
  <c r="AW287" i="1"/>
  <c r="AW391" i="1"/>
  <c r="AW473" i="1"/>
  <c r="AW596" i="1"/>
  <c r="AW575" i="1"/>
  <c r="AW668" i="1"/>
  <c r="AW33" i="1"/>
  <c r="AW291" i="1"/>
  <c r="AW395" i="1"/>
  <c r="AW477" i="1"/>
  <c r="AW629" i="1"/>
  <c r="AW579" i="1"/>
  <c r="AW672" i="1"/>
  <c r="AW29" i="1"/>
  <c r="AW730" i="1"/>
  <c r="AW25" i="1"/>
  <c r="AW714" i="1"/>
  <c r="AW41" i="1"/>
  <c r="AW20" i="1"/>
  <c r="AW100" i="1"/>
  <c r="AW517" i="1"/>
  <c r="AW19" i="1"/>
  <c r="AW233" i="1"/>
  <c r="AW360" i="1"/>
  <c r="AW405" i="1"/>
  <c r="AW160" i="1"/>
  <c r="AW176" i="1"/>
  <c r="AW230" i="1"/>
  <c r="AW435" i="1"/>
  <c r="AW172" i="1"/>
  <c r="AW329" i="1"/>
  <c r="AW119" i="1"/>
  <c r="AW190" i="1"/>
  <c r="AW394" i="1"/>
  <c r="AW117" i="1"/>
  <c r="AW187" i="1"/>
  <c r="AW554" i="1"/>
  <c r="AW54" i="1"/>
  <c r="AW264" i="1"/>
  <c r="AW708" i="1"/>
  <c r="AW153" i="1"/>
  <c r="AW262" i="1"/>
  <c r="AW67" i="1"/>
  <c r="AW58" i="1"/>
  <c r="AW320" i="1"/>
  <c r="AW280" i="1"/>
  <c r="AW380" i="1"/>
  <c r="AW478" i="1"/>
  <c r="AW45" i="1"/>
  <c r="AW133" i="1"/>
  <c r="AW217" i="1"/>
  <c r="AW203" i="1"/>
  <c r="AW263" i="1"/>
  <c r="AW465" i="1"/>
  <c r="AW678" i="1"/>
  <c r="AW137" i="1"/>
  <c r="AW221" i="1"/>
  <c r="AW207" i="1"/>
  <c r="AW267" i="1"/>
  <c r="AW481" i="1"/>
  <c r="AW710" i="1"/>
  <c r="AW141" i="1"/>
  <c r="AW225" i="1"/>
  <c r="AW211" i="1"/>
  <c r="AW279" i="1"/>
  <c r="AW485" i="1"/>
  <c r="AW718" i="1"/>
  <c r="AW543" i="1"/>
  <c r="AW431" i="1"/>
  <c r="AW633" i="1"/>
  <c r="AW346" i="1"/>
  <c r="AW382" i="1"/>
  <c r="AW565" i="1"/>
  <c r="AW514" i="1"/>
  <c r="AW618" i="1"/>
  <c r="AW717" i="1"/>
  <c r="AW699" i="1"/>
  <c r="AW318" i="1"/>
  <c r="AW448" i="1"/>
  <c r="AW507" i="1"/>
  <c r="AW486" i="1"/>
  <c r="AW568" i="1"/>
  <c r="AW666" i="1"/>
  <c r="AW726" i="1"/>
  <c r="AW580" i="1"/>
  <c r="AW670" i="1"/>
  <c r="AW734" i="1"/>
  <c r="AW501" i="1"/>
  <c r="AW531" i="1"/>
  <c r="AW604" i="1"/>
  <c r="AW721" i="1"/>
  <c r="AW333" i="1"/>
  <c r="AW319" i="1"/>
  <c r="AW472" i="1"/>
  <c r="AW505" i="1"/>
  <c r="AW535" i="1"/>
  <c r="AW605" i="1"/>
  <c r="AW729" i="1"/>
  <c r="AW337" i="1"/>
  <c r="AW323" i="1"/>
  <c r="AW488" i="1"/>
  <c r="AW509" i="1"/>
  <c r="AW539" i="1"/>
  <c r="AW617" i="1"/>
  <c r="AW737" i="1"/>
  <c r="AW180" i="1"/>
  <c r="AW695" i="1"/>
  <c r="AW60" i="1"/>
  <c r="AW679" i="1"/>
  <c r="AW6" i="1"/>
  <c r="AW316" i="1"/>
  <c r="BB20" i="1"/>
  <c r="AW8" i="1"/>
  <c r="BC20" i="1"/>
  <c r="AW40" i="1"/>
  <c r="AW48" i="1"/>
  <c r="AW148" i="1"/>
  <c r="AW116" i="1"/>
  <c r="AW132" i="1"/>
  <c r="AW35" i="1"/>
  <c r="AW145" i="1"/>
  <c r="AW219" i="1"/>
  <c r="AW393" i="1"/>
  <c r="AW151" i="1"/>
  <c r="AW146" i="1"/>
  <c r="AW89" i="1"/>
  <c r="AW159" i="1"/>
  <c r="AW474" i="1"/>
  <c r="AW181" i="1"/>
  <c r="AW326" i="1"/>
  <c r="AW364" i="1"/>
  <c r="AW254" i="1"/>
  <c r="AW499" i="1"/>
  <c r="AW332" i="1"/>
  <c r="AW251" i="1"/>
  <c r="AW644" i="1"/>
  <c r="AW118" i="1"/>
  <c r="AW285" i="1"/>
  <c r="AW49" i="1"/>
  <c r="AW213" i="1"/>
  <c r="AW524" i="1"/>
  <c r="AW99" i="1"/>
  <c r="AW90" i="1"/>
  <c r="AW170" i="1"/>
  <c r="AW257" i="1"/>
  <c r="AW464" i="1"/>
  <c r="AW550" i="1"/>
  <c r="AW23" i="1"/>
  <c r="AW216" i="1"/>
  <c r="AW249" i="1"/>
  <c r="AW235" i="1"/>
  <c r="AW327" i="1"/>
  <c r="AW414" i="1"/>
  <c r="AW43" i="1"/>
  <c r="AW232" i="1"/>
  <c r="AW253" i="1"/>
  <c r="AW239" i="1"/>
  <c r="AW331" i="1"/>
  <c r="AW426" i="1"/>
  <c r="AW51" i="1"/>
  <c r="AW248" i="1"/>
  <c r="AW256" i="1"/>
  <c r="AW243" i="1"/>
  <c r="AW343" i="1"/>
  <c r="AW442" i="1"/>
  <c r="AW387" i="1"/>
  <c r="AW624" i="1"/>
  <c r="AW495" i="1"/>
  <c r="AW709" i="1"/>
  <c r="AW392" i="1"/>
  <c r="AW420" i="1"/>
  <c r="AW425" i="1"/>
  <c r="AW600" i="1"/>
  <c r="AW586" i="1"/>
  <c r="AW659" i="1"/>
  <c r="AW739" i="1"/>
  <c r="AW350" i="1"/>
  <c r="AW386" i="1"/>
  <c r="AW593" i="1"/>
  <c r="AW518" i="1"/>
  <c r="AW626" i="1"/>
  <c r="AW725" i="1"/>
  <c r="AW703" i="1"/>
  <c r="AW634" i="1"/>
  <c r="AW733" i="1"/>
  <c r="AW707" i="1"/>
  <c r="AW557" i="1"/>
  <c r="AW563" i="1"/>
  <c r="AW611" i="1"/>
  <c r="AW696" i="1"/>
  <c r="AW365" i="1"/>
  <c r="AW351" i="1"/>
  <c r="AW423" i="1"/>
  <c r="AW572" i="1"/>
  <c r="AW567" i="1"/>
  <c r="AW614" i="1"/>
  <c r="AW700" i="1"/>
  <c r="AW369" i="1"/>
  <c r="AW355" i="1"/>
  <c r="AW427" i="1"/>
  <c r="AW589" i="1"/>
  <c r="AW577" i="1"/>
  <c r="AW622" i="1"/>
  <c r="AW704" i="1"/>
  <c r="AW124" i="1"/>
  <c r="AW727" i="1"/>
  <c r="AW42" i="1"/>
  <c r="AW711" i="1"/>
  <c r="AW24" i="1"/>
  <c r="AW16" i="1"/>
  <c r="AW85" i="1"/>
  <c r="AW229" i="1"/>
  <c r="AW295" i="1"/>
  <c r="AW731" i="1"/>
  <c r="AW142" i="1"/>
  <c r="AW226" i="1"/>
  <c r="AW168" i="1"/>
  <c r="AW223" i="1"/>
  <c r="AW245" i="1"/>
  <c r="AW315" i="1"/>
  <c r="AW113" i="1"/>
  <c r="AW183" i="1"/>
  <c r="AW534" i="1"/>
  <c r="AW114" i="1"/>
  <c r="AW281" i="1"/>
  <c r="AW56" i="1"/>
  <c r="AW284" i="1"/>
  <c r="AW404" i="1"/>
  <c r="AW336" i="1"/>
  <c r="AW396" i="1"/>
  <c r="AW131" i="1"/>
  <c r="AW122" i="1"/>
  <c r="AW202" i="1"/>
  <c r="AW289" i="1"/>
  <c r="AW452" i="1"/>
  <c r="AW601" i="1"/>
  <c r="AW75" i="1"/>
  <c r="AW66" i="1"/>
  <c r="AW352" i="1"/>
  <c r="AW312" i="1"/>
  <c r="AW476" i="1"/>
  <c r="AW506" i="1"/>
  <c r="AW79" i="1"/>
  <c r="AW70" i="1"/>
  <c r="AW368" i="1"/>
  <c r="AW328" i="1"/>
  <c r="AW377" i="1"/>
  <c r="AW510" i="1"/>
  <c r="AW83" i="1"/>
  <c r="AW74" i="1"/>
  <c r="AW154" i="1"/>
  <c r="AW344" i="1"/>
  <c r="AW389" i="1"/>
  <c r="AW522" i="1"/>
  <c r="AW419" i="1"/>
  <c r="AW625" i="1"/>
  <c r="AW421" i="1"/>
  <c r="AW680" i="1"/>
  <c r="AW271" i="1"/>
  <c r="AW375" i="1"/>
  <c r="AW457" i="1"/>
  <c r="AW558" i="1"/>
  <c r="AW636" i="1"/>
  <c r="AW652" i="1"/>
  <c r="AW22" i="1"/>
  <c r="AW373" i="1"/>
  <c r="AW436" i="1"/>
  <c r="AW429" i="1"/>
  <c r="AW530" i="1"/>
  <c r="AW590" i="1"/>
  <c r="AW663" i="1"/>
  <c r="AW18" i="1"/>
  <c r="AW594" i="1"/>
  <c r="AW667" i="1"/>
  <c r="AW38" i="1"/>
  <c r="AW430" i="1"/>
  <c r="AW573" i="1"/>
  <c r="AW615" i="1"/>
  <c r="AW728" i="1"/>
  <c r="AW266" i="1"/>
  <c r="AW372" i="1"/>
  <c r="AY20" i="1"/>
  <c r="AW455" i="1"/>
  <c r="AW434" i="1"/>
  <c r="AW584" i="1"/>
  <c r="AW619" i="1"/>
  <c r="AW732" i="1"/>
  <c r="AW270" i="1"/>
  <c r="AW412" i="1"/>
  <c r="AW459" i="1"/>
  <c r="AW438" i="1"/>
  <c r="AW610" i="1"/>
  <c r="AW623" i="1"/>
  <c r="AW736" i="1"/>
  <c r="AW26" i="1"/>
  <c r="AW76" i="1"/>
  <c r="AW11" i="1"/>
  <c r="AW743" i="1"/>
  <c r="AW18" i="3"/>
  <c r="AW8" i="3"/>
  <c r="AW290" i="3"/>
  <c r="AW12" i="3"/>
  <c r="AW261" i="3"/>
  <c r="AW6" i="3"/>
  <c r="AW81" i="3"/>
  <c r="AW105" i="3"/>
  <c r="AW320" i="3"/>
  <c r="AW150" i="3"/>
  <c r="AW174" i="3"/>
  <c r="AW678" i="3"/>
  <c r="AW16" i="3"/>
  <c r="AW193" i="3"/>
  <c r="AW118" i="3"/>
  <c r="AW614" i="3"/>
  <c r="AW124" i="3"/>
  <c r="AW259" i="3"/>
  <c r="AW430" i="3"/>
  <c r="AW450" i="3"/>
  <c r="AW632" i="3"/>
  <c r="AW117" i="3"/>
  <c r="AW218" i="3"/>
  <c r="AW225" i="3"/>
  <c r="AW350" i="3"/>
  <c r="AW395" i="3"/>
  <c r="AW486" i="3"/>
  <c r="AW502" i="3"/>
  <c r="AW562" i="3"/>
  <c r="AW728" i="3"/>
  <c r="AW201" i="3"/>
  <c r="AW234" i="3"/>
  <c r="AW322" i="3"/>
  <c r="AW348" i="3"/>
  <c r="AW481" i="3"/>
  <c r="AW555" i="3"/>
  <c r="AW600" i="3"/>
  <c r="AW679" i="3"/>
  <c r="AW49" i="3"/>
  <c r="AW93" i="3"/>
  <c r="AW194" i="3"/>
  <c r="AW383" i="3"/>
  <c r="AW447" i="3"/>
  <c r="AW574" i="3"/>
  <c r="AW629" i="3"/>
  <c r="AW704" i="3"/>
  <c r="AW82" i="3"/>
  <c r="AW191" i="3"/>
  <c r="AW254" i="3"/>
  <c r="AW264" i="3"/>
  <c r="AW353" i="3"/>
  <c r="AW404" i="3"/>
  <c r="AW487" i="3"/>
  <c r="AW358" i="3"/>
  <c r="AW391" i="3"/>
  <c r="AW464" i="3"/>
  <c r="AW458" i="3"/>
  <c r="AW725" i="3"/>
  <c r="AW72" i="3"/>
  <c r="AW135" i="3"/>
  <c r="AW245" i="3"/>
  <c r="AW298" i="3"/>
  <c r="AW474" i="3"/>
  <c r="AW449" i="3"/>
  <c r="AW739" i="3"/>
  <c r="AW131" i="3"/>
  <c r="AW86" i="3"/>
  <c r="AW328" i="3"/>
  <c r="AW718" i="3"/>
  <c r="AW316" i="3"/>
  <c r="AW588" i="3"/>
  <c r="AW23" i="3"/>
  <c r="AW46" i="3"/>
  <c r="AW421" i="3"/>
  <c r="AW115" i="3"/>
  <c r="AW66" i="3"/>
  <c r="AW182" i="3"/>
  <c r="AW113" i="3"/>
  <c r="AW34" i="3"/>
  <c r="AW731" i="3"/>
  <c r="AW206" i="3"/>
  <c r="AW253" i="3"/>
  <c r="AW126" i="3"/>
  <c r="AW103" i="3"/>
  <c r="AW646" i="3"/>
  <c r="AW571" i="3"/>
  <c r="AW542" i="3"/>
  <c r="AW665" i="3"/>
  <c r="BC20" i="3"/>
  <c r="AW53" i="3"/>
  <c r="AW129" i="3"/>
  <c r="AW38" i="3"/>
  <c r="AW523" i="3"/>
  <c r="AW31" i="3"/>
  <c r="AW441" i="3"/>
  <c r="AW176" i="3"/>
  <c r="AW107" i="3"/>
  <c r="AW57" i="3"/>
  <c r="AW279" i="3"/>
  <c r="AW233" i="3"/>
  <c r="AW144" i="3"/>
  <c r="AW406" i="3"/>
  <c r="AW623" i="3"/>
  <c r="AW564" i="3"/>
  <c r="AW7" i="3"/>
  <c r="AW33" i="3"/>
  <c r="AW545" i="3"/>
  <c r="AW14" i="3"/>
  <c r="AW47" i="3"/>
  <c r="AW680" i="3"/>
  <c r="AW505" i="3"/>
  <c r="AW100" i="3"/>
  <c r="AW27" i="3"/>
  <c r="AW454" i="3"/>
  <c r="AW300" i="3"/>
  <c r="AW390" i="3"/>
  <c r="AW69" i="3"/>
  <c r="AW22" i="3"/>
  <c r="AW567" i="3"/>
  <c r="AW213" i="3"/>
  <c r="AW265" i="3"/>
  <c r="AW111" i="3"/>
  <c r="AW51" i="3"/>
  <c r="AW165" i="3"/>
  <c r="AW101" i="3"/>
  <c r="AW55" i="3"/>
  <c r="AW149" i="3"/>
  <c r="BA20" i="3"/>
  <c r="AW24" i="3"/>
  <c r="AW84" i="3"/>
  <c r="AW473" i="3"/>
  <c r="AW717" i="3"/>
  <c r="AW618" i="3"/>
  <c r="BB20" i="3"/>
  <c r="AW58" i="3"/>
  <c r="AW35" i="3"/>
  <c r="AW713" i="3"/>
  <c r="AW697" i="3"/>
  <c r="AW515" i="3"/>
  <c r="AW141" i="3"/>
  <c r="AW90" i="3"/>
  <c r="AW202" i="3"/>
  <c r="AW45" i="3"/>
  <c r="AW19" i="3"/>
  <c r="AW624" i="3"/>
  <c r="AW657" i="3"/>
  <c r="AW125" i="3"/>
  <c r="AW651" i="3"/>
  <c r="AW319" i="3"/>
  <c r="AW675" i="3"/>
  <c r="AW15" i="3"/>
  <c r="AW83" i="3"/>
  <c r="AW36" i="3"/>
  <c r="AW157" i="3"/>
  <c r="AW181" i="3"/>
  <c r="AW249" i="3"/>
  <c r="AW324" i="3"/>
  <c r="AW96" i="3"/>
  <c r="AW208" i="3"/>
  <c r="AW655" i="3"/>
  <c r="AW200" i="3"/>
  <c r="AW95" i="3"/>
  <c r="AW42" i="3"/>
  <c r="AW26" i="3"/>
  <c r="AW205" i="3"/>
  <c r="AW334" i="3"/>
  <c r="AW340" i="3"/>
  <c r="AW423" i="3"/>
  <c r="AW580" i="3"/>
  <c r="AW418" i="3"/>
  <c r="AW236" i="3"/>
  <c r="AW119" i="3"/>
  <c r="AW195" i="3"/>
  <c r="AW722" i="3"/>
  <c r="AW50" i="3"/>
  <c r="AW315" i="3"/>
  <c r="AW91" i="3"/>
  <c r="AW331" i="3"/>
  <c r="AW619" i="3"/>
  <c r="AW156" i="3"/>
  <c r="AW291" i="3"/>
  <c r="AW453" i="3"/>
  <c r="AW530" i="3"/>
  <c r="AW630" i="3"/>
  <c r="AW516" i="3"/>
  <c r="AW593" i="3"/>
  <c r="AW687" i="3"/>
  <c r="AW10" i="3"/>
  <c r="AW123" i="3"/>
  <c r="AW366" i="3"/>
  <c r="AW237" i="3"/>
  <c r="AW488" i="3"/>
  <c r="AW309" i="3"/>
  <c r="AW504" i="3"/>
  <c r="AW546" i="3"/>
  <c r="AW579" i="3"/>
  <c r="AW635" i="3"/>
  <c r="AW737" i="3"/>
  <c r="AW116" i="3"/>
  <c r="AW147" i="3"/>
  <c r="AW132" i="3"/>
  <c r="AW267" i="3"/>
  <c r="AW370" i="3"/>
  <c r="AW438" i="3"/>
  <c r="AW472" i="3"/>
  <c r="AW549" i="3"/>
  <c r="AW569" i="3"/>
  <c r="AW654" i="3"/>
  <c r="AW29" i="3"/>
  <c r="AW133" i="3"/>
  <c r="AW230" i="3"/>
  <c r="AW273" i="3"/>
  <c r="AW352" i="3"/>
  <c r="AW413" i="3"/>
  <c r="AW522" i="3"/>
  <c r="AW510" i="3"/>
  <c r="AW607" i="3"/>
  <c r="AW611" i="3"/>
  <c r="AW736" i="3"/>
  <c r="AW60" i="3"/>
  <c r="AW114" i="3"/>
  <c r="AW223" i="3"/>
  <c r="AW286" i="3"/>
  <c r="AW296" i="3"/>
  <c r="AW403" i="3"/>
  <c r="AW436" i="3"/>
  <c r="AW527" i="3"/>
  <c r="AW576" i="3"/>
  <c r="AW653" i="3"/>
  <c r="AW727" i="3"/>
  <c r="AW330" i="3"/>
  <c r="AW240" i="3"/>
  <c r="AW329" i="3"/>
  <c r="AW380" i="3"/>
  <c r="AW463" i="3"/>
  <c r="AW594" i="3"/>
  <c r="AW672" i="3"/>
  <c r="AW694" i="3"/>
  <c r="AW104" i="3"/>
  <c r="AW293" i="3"/>
  <c r="AW551" i="3"/>
  <c r="AW255" i="3"/>
  <c r="AW318" i="3"/>
  <c r="AW426" i="3"/>
  <c r="AW553" i="3"/>
  <c r="AW606" i="3"/>
  <c r="AW622" i="3"/>
  <c r="AW642" i="3"/>
  <c r="AW189" i="3"/>
  <c r="AW68" i="3"/>
  <c r="AW325" i="3"/>
  <c r="AW28" i="3"/>
  <c r="AW258" i="3"/>
  <c r="AW575" i="3"/>
  <c r="AW44" i="3"/>
  <c r="AW417" i="3"/>
  <c r="AW63" i="3"/>
  <c r="AW163" i="3"/>
  <c r="AW721" i="3"/>
  <c r="AW188" i="3"/>
  <c r="AW367" i="3"/>
  <c r="AW364" i="3"/>
  <c r="AW435" i="3"/>
  <c r="AW529" i="3"/>
  <c r="AW550" i="3"/>
  <c r="AW617" i="3"/>
  <c r="AW692" i="3"/>
  <c r="AW99" i="3"/>
  <c r="AW70" i="3"/>
  <c r="AW179" i="3"/>
  <c r="AW477" i="3"/>
  <c r="AW252" i="3"/>
  <c r="AW341" i="3"/>
  <c r="AW392" i="3"/>
  <c r="AW475" i="3"/>
  <c r="AW604" i="3"/>
  <c r="AW703" i="3"/>
  <c r="AW706" i="3"/>
  <c r="AW433" i="3"/>
  <c r="AW158" i="3"/>
  <c r="AW164" i="3"/>
  <c r="AW299" i="3"/>
  <c r="AW382" i="3"/>
  <c r="AW411" i="3"/>
  <c r="AW493" i="3"/>
  <c r="AW524" i="3"/>
  <c r="AW601" i="3"/>
  <c r="AW709" i="3"/>
  <c r="AW17" i="3"/>
  <c r="AW145" i="3"/>
  <c r="AW407" i="3"/>
  <c r="AW301" i="3"/>
  <c r="AW228" i="3"/>
  <c r="AW317" i="3"/>
  <c r="AW538" i="3"/>
  <c r="AW451" i="3"/>
  <c r="AW582" i="3"/>
  <c r="AW648" i="3"/>
  <c r="AW682" i="3"/>
  <c r="AW92" i="3"/>
  <c r="AW239" i="3"/>
  <c r="AW312" i="3"/>
  <c r="AW343" i="3"/>
  <c r="AW389" i="3"/>
  <c r="AW414" i="3"/>
  <c r="AW500" i="3"/>
  <c r="AW557" i="3"/>
  <c r="AW620" i="3"/>
  <c r="AW693" i="3"/>
  <c r="AW199" i="3"/>
  <c r="AW262" i="3"/>
  <c r="AW272" i="3"/>
  <c r="AW361" i="3"/>
  <c r="AW412" i="3"/>
  <c r="AW495" i="3"/>
  <c r="AW636" i="3"/>
  <c r="AW683" i="3"/>
  <c r="AW726" i="3"/>
  <c r="AW217" i="3"/>
  <c r="AW247" i="3"/>
  <c r="AW152" i="3"/>
  <c r="AW287" i="3"/>
  <c r="AW429" i="3"/>
  <c r="AW476" i="3"/>
  <c r="AW565" i="3"/>
  <c r="AW609" i="3"/>
  <c r="AW589" i="3"/>
  <c r="AW674" i="3"/>
  <c r="AW79" i="3"/>
  <c r="AW376" i="3"/>
  <c r="AW25" i="3"/>
  <c r="AW268" i="3"/>
  <c r="AW581" i="3"/>
  <c r="AW185" i="3"/>
  <c r="AW468" i="3"/>
  <c r="AW20" i="3"/>
  <c r="AW344" i="3"/>
  <c r="AW214" i="3"/>
  <c r="AW220" i="3"/>
  <c r="AW347" i="3"/>
  <c r="AW385" i="3"/>
  <c r="AW485" i="3"/>
  <c r="AW498" i="3"/>
  <c r="AW715" i="3"/>
  <c r="AW668" i="3"/>
  <c r="AW724" i="3"/>
  <c r="AW48" i="3"/>
  <c r="AW102" i="3"/>
  <c r="AW211" i="3"/>
  <c r="AW274" i="3"/>
  <c r="AW284" i="3"/>
  <c r="AW375" i="3"/>
  <c r="AW424" i="3"/>
  <c r="AW507" i="3"/>
  <c r="AW667" i="3"/>
  <c r="AW641" i="3"/>
  <c r="AW738" i="3"/>
  <c r="AW89" i="3"/>
  <c r="AW190" i="3"/>
  <c r="AW196" i="3"/>
  <c r="AW405" i="3"/>
  <c r="AW373" i="3"/>
  <c r="AW443" i="3"/>
  <c r="AW543" i="3"/>
  <c r="AW561" i="3"/>
  <c r="AW625" i="3"/>
  <c r="AW700" i="3"/>
  <c r="AW285" i="3"/>
  <c r="AW78" i="3"/>
  <c r="AW187" i="3"/>
  <c r="AW250" i="3"/>
  <c r="AW260" i="3"/>
  <c r="AW349" i="3"/>
  <c r="AW400" i="3"/>
  <c r="AW483" i="3"/>
  <c r="AW671" i="3"/>
  <c r="AW691" i="3"/>
  <c r="AW714" i="3"/>
  <c r="AW130" i="3"/>
  <c r="AW161" i="3"/>
  <c r="AW140" i="3"/>
  <c r="AW275" i="3"/>
  <c r="AW379" i="3"/>
  <c r="AW446" i="3"/>
  <c r="AW513" i="3"/>
  <c r="AW570" i="3"/>
  <c r="AW577" i="3"/>
  <c r="AW662" i="3"/>
  <c r="AW243" i="3"/>
  <c r="AW294" i="3"/>
  <c r="AW306" i="3"/>
  <c r="AW462" i="3"/>
  <c r="AW444" i="3"/>
  <c r="AW552" i="3"/>
  <c r="AW584" i="3"/>
  <c r="AW661" i="3"/>
  <c r="AW735" i="3"/>
  <c r="AW77" i="3"/>
  <c r="AW178" i="3"/>
  <c r="AW184" i="3"/>
  <c r="AW346" i="3"/>
  <c r="AW360" i="3"/>
  <c r="AW431" i="3"/>
  <c r="AW514" i="3"/>
  <c r="AW544" i="3"/>
  <c r="AW613" i="3"/>
  <c r="AW688" i="3"/>
  <c r="AW11" i="3"/>
  <c r="AW323" i="3"/>
  <c r="AW59" i="3"/>
  <c r="AW536" i="3"/>
  <c r="AW440" i="3"/>
  <c r="AW539" i="3"/>
  <c r="AW231" i="3"/>
  <c r="AW459" i="3"/>
  <c r="AW76" i="3"/>
  <c r="AW357" i="3"/>
  <c r="AW666" i="3"/>
  <c r="AW155" i="3"/>
  <c r="AW652" i="3"/>
  <c r="AW67" i="3"/>
  <c r="AW363" i="3"/>
  <c r="AW356" i="3"/>
  <c r="AW226" i="3"/>
  <c r="AW437" i="3"/>
  <c r="AW305" i="3"/>
  <c r="AW480" i="3"/>
  <c r="AW541" i="3"/>
  <c r="AW563" i="3"/>
  <c r="AW631" i="3"/>
  <c r="AW733" i="3"/>
  <c r="AW80" i="3"/>
  <c r="AW169" i="3"/>
  <c r="AW354" i="3"/>
  <c r="AW311" i="3"/>
  <c r="AW338" i="3"/>
  <c r="AW402" i="3"/>
  <c r="AW470" i="3"/>
  <c r="AW531" i="3"/>
  <c r="AW596" i="3"/>
  <c r="AW673" i="3"/>
  <c r="AW297" i="3"/>
  <c r="AW122" i="3"/>
  <c r="AW222" i="3"/>
  <c r="AW235" i="3"/>
  <c r="AW351" i="3"/>
  <c r="AW399" i="3"/>
  <c r="AW508" i="3"/>
  <c r="AW506" i="3"/>
  <c r="AW583" i="3"/>
  <c r="AW660" i="3"/>
  <c r="AW732" i="3"/>
  <c r="AW56" i="3"/>
  <c r="AW110" i="3"/>
  <c r="AW219" i="3"/>
  <c r="AW282" i="3"/>
  <c r="AW292" i="3"/>
  <c r="AW397" i="3"/>
  <c r="AW432" i="3"/>
  <c r="AW519" i="3"/>
  <c r="AW572" i="3"/>
  <c r="AW649" i="3"/>
  <c r="AW723" i="3"/>
  <c r="AW65" i="3"/>
  <c r="AW166" i="3"/>
  <c r="AW172" i="3"/>
  <c r="AW314" i="3"/>
  <c r="AW409" i="3"/>
  <c r="AW419" i="3"/>
  <c r="AW501" i="3"/>
  <c r="AW532" i="3"/>
  <c r="AW705" i="3"/>
  <c r="AW676" i="3"/>
  <c r="AW362" i="3"/>
  <c r="AW512" i="3"/>
  <c r="AW307" i="3"/>
  <c r="AW422" i="3"/>
  <c r="AW525" i="3"/>
  <c r="AW599" i="3"/>
  <c r="AW626" i="3"/>
  <c r="AW638" i="3"/>
  <c r="AW139" i="3"/>
  <c r="AW109" i="3"/>
  <c r="AW210" i="3"/>
  <c r="AW216" i="3"/>
  <c r="AW336" i="3"/>
  <c r="AW374" i="3"/>
  <c r="AW484" i="3"/>
  <c r="AW494" i="3"/>
  <c r="AW634" i="3"/>
  <c r="AW640" i="3"/>
  <c r="AW720" i="3"/>
  <c r="AW151" i="3"/>
  <c r="AW590" i="3"/>
  <c r="AW73" i="3"/>
  <c r="AW408" i="3"/>
  <c r="AW43" i="3"/>
  <c r="AW98" i="3"/>
  <c r="AW602" i="3"/>
  <c r="AW64" i="3"/>
  <c r="AW452" i="3"/>
  <c r="AW175" i="3"/>
  <c r="AW355" i="3"/>
  <c r="AW248" i="3"/>
  <c r="AW337" i="3"/>
  <c r="AW388" i="3"/>
  <c r="AW471" i="3"/>
  <c r="AW603" i="3"/>
  <c r="AW685" i="3"/>
  <c r="AW702" i="3"/>
  <c r="AW112" i="3"/>
  <c r="AW137" i="3"/>
  <c r="AW128" i="3"/>
  <c r="AW263" i="3"/>
  <c r="AW339" i="3"/>
  <c r="AW434" i="3"/>
  <c r="AW461" i="3"/>
  <c r="AW548" i="3"/>
  <c r="AW711" i="3"/>
  <c r="AW650" i="3"/>
  <c r="AW13" i="3"/>
  <c r="AW134" i="3"/>
  <c r="AW371" i="3"/>
  <c r="AW269" i="3"/>
  <c r="AW224" i="3"/>
  <c r="AW313" i="3"/>
  <c r="AW535" i="3"/>
  <c r="AW566" i="3"/>
  <c r="AW578" i="3"/>
  <c r="AW647" i="3"/>
  <c r="AW741" i="3"/>
  <c r="AW88" i="3"/>
  <c r="AW227" i="3"/>
  <c r="AW277" i="3"/>
  <c r="AW332" i="3"/>
  <c r="AW377" i="3"/>
  <c r="AW410" i="3"/>
  <c r="AW482" i="3"/>
  <c r="AW556" i="3"/>
  <c r="AW612" i="3"/>
  <c r="AW681" i="3"/>
  <c r="AW75" i="3"/>
  <c r="AW97" i="3"/>
  <c r="AW198" i="3"/>
  <c r="AW204" i="3"/>
  <c r="AW304" i="3"/>
  <c r="AW394" i="3"/>
  <c r="AW457" i="3"/>
  <c r="AW608" i="3"/>
  <c r="AW587" i="3"/>
  <c r="AW633" i="3"/>
  <c r="AW708" i="3"/>
  <c r="AW148" i="3"/>
  <c r="AW283" i="3"/>
  <c r="AW401" i="3"/>
  <c r="AW465" i="3"/>
  <c r="AW558" i="3"/>
  <c r="AW591" i="3"/>
  <c r="AW585" i="3"/>
  <c r="AW670" i="3"/>
  <c r="AW71" i="3"/>
  <c r="AW209" i="3"/>
  <c r="AW289" i="3"/>
  <c r="AW554" i="3"/>
  <c r="AW425" i="3"/>
  <c r="AW492" i="3"/>
  <c r="AW469" i="3"/>
  <c r="AW518" i="3"/>
  <c r="AW695" i="3"/>
  <c r="AW627" i="3"/>
  <c r="AW729" i="3"/>
  <c r="AW37" i="3"/>
  <c r="AW378" i="3"/>
  <c r="AW127" i="3"/>
  <c r="AW121" i="3"/>
  <c r="AW242" i="3"/>
  <c r="AW138" i="3"/>
  <c r="AW170" i="3"/>
  <c r="AW664" i="3"/>
  <c r="AW173" i="3"/>
  <c r="AW491" i="3"/>
  <c r="AW54" i="3"/>
  <c r="AW197" i="3"/>
  <c r="AW637" i="3"/>
  <c r="AW238" i="3"/>
  <c r="AW448" i="3"/>
  <c r="AW207" i="3"/>
  <c r="AW270" i="3"/>
  <c r="AW280" i="3"/>
  <c r="AW369" i="3"/>
  <c r="AW420" i="3"/>
  <c r="AW503" i="3"/>
  <c r="AW656" i="3"/>
  <c r="AW707" i="3"/>
  <c r="AW734" i="3"/>
  <c r="AW251" i="3"/>
  <c r="AW154" i="3"/>
  <c r="AW160" i="3"/>
  <c r="AW295" i="3"/>
  <c r="AW533" i="3"/>
  <c r="AW547" i="3"/>
  <c r="AW489" i="3"/>
  <c r="AW520" i="3"/>
  <c r="AW597" i="3"/>
  <c r="AW701" i="3"/>
  <c r="AW142" i="3"/>
  <c r="AW74" i="3"/>
  <c r="AW183" i="3"/>
  <c r="AW246" i="3"/>
  <c r="AW256" i="3"/>
  <c r="AW345" i="3"/>
  <c r="AW396" i="3"/>
  <c r="AW479" i="3"/>
  <c r="AW616" i="3"/>
  <c r="AW663" i="3"/>
  <c r="AW710" i="3"/>
  <c r="AW120" i="3"/>
  <c r="AW153" i="3"/>
  <c r="AW136" i="3"/>
  <c r="AW271" i="3"/>
  <c r="AW387" i="3"/>
  <c r="AW442" i="3"/>
  <c r="AW496" i="3"/>
  <c r="AW559" i="3"/>
  <c r="AW573" i="3"/>
  <c r="AW658" i="3"/>
  <c r="AW39" i="3"/>
  <c r="AW143" i="3"/>
  <c r="AW241" i="3"/>
  <c r="AW310" i="3"/>
  <c r="AW359" i="3"/>
  <c r="AW445" i="3"/>
  <c r="AW595" i="3"/>
  <c r="AW517" i="3"/>
  <c r="AW610" i="3"/>
  <c r="AW615" i="3"/>
  <c r="AW740" i="3"/>
  <c r="AW180" i="3"/>
  <c r="AW335" i="3"/>
  <c r="AW456" i="3"/>
  <c r="AW427" i="3"/>
  <c r="AW509" i="3"/>
  <c r="AW540" i="3"/>
  <c r="AW699" i="3"/>
  <c r="AW684" i="3"/>
  <c r="AW41" i="3"/>
  <c r="AW229" i="3"/>
  <c r="AW171" i="3"/>
  <c r="AW342" i="3"/>
  <c r="AW244" i="3"/>
  <c r="AW333" i="3"/>
  <c r="AW384" i="3"/>
  <c r="AW467" i="3"/>
  <c r="AW598" i="3"/>
  <c r="AW677" i="3"/>
  <c r="AW698" i="3"/>
  <c r="AW221" i="3"/>
  <c r="AW108" i="3"/>
  <c r="AW30" i="3"/>
  <c r="AW32" i="3"/>
  <c r="AW87" i="3"/>
  <c r="AW167" i="3"/>
  <c r="AW690" i="3"/>
  <c r="AW146" i="3"/>
  <c r="AW605" i="3"/>
  <c r="AW62" i="3"/>
  <c r="AW257" i="3"/>
  <c r="AW712" i="3"/>
  <c r="AW177" i="3"/>
  <c r="AW537" i="3"/>
  <c r="AW281" i="3"/>
  <c r="AW302" i="3"/>
  <c r="AW327" i="3"/>
  <c r="AW398" i="3"/>
  <c r="AW460" i="3"/>
  <c r="AW521" i="3"/>
  <c r="AW592" i="3"/>
  <c r="AW669" i="3"/>
  <c r="AW743" i="3"/>
  <c r="AW85" i="3"/>
  <c r="AW186" i="3"/>
  <c r="AW192" i="3"/>
  <c r="AW381" i="3"/>
  <c r="AW368" i="3"/>
  <c r="AW439" i="3"/>
  <c r="AW534" i="3"/>
  <c r="AW560" i="3"/>
  <c r="AW621" i="3"/>
  <c r="AW696" i="3"/>
  <c r="AW52" i="3"/>
  <c r="AW106" i="3"/>
  <c r="AW215" i="3"/>
  <c r="AW278" i="3"/>
  <c r="AW288" i="3"/>
  <c r="AW386" i="3"/>
  <c r="AW428" i="3"/>
  <c r="AW511" i="3"/>
  <c r="AW568" i="3"/>
  <c r="AW645" i="3"/>
  <c r="AW742" i="3"/>
  <c r="AW61" i="3"/>
  <c r="AW162" i="3"/>
  <c r="AW168" i="3"/>
  <c r="AW303" i="3"/>
  <c r="AW393" i="3"/>
  <c r="AW415" i="3"/>
  <c r="AW497" i="3"/>
  <c r="AW528" i="3"/>
  <c r="AW643" i="3"/>
  <c r="AW719" i="3"/>
  <c r="AW21" i="3"/>
  <c r="AW159" i="3"/>
  <c r="AW526" i="3"/>
  <c r="AW308" i="3"/>
  <c r="AW232" i="3"/>
  <c r="AW321" i="3"/>
  <c r="AW372" i="3"/>
  <c r="AY20" i="3"/>
  <c r="AW455" i="3"/>
  <c r="AW586" i="3"/>
  <c r="AW659" i="3"/>
  <c r="AW686" i="3"/>
  <c r="AW212" i="3"/>
  <c r="AW326" i="3"/>
  <c r="AW466" i="3"/>
  <c r="AW478" i="3"/>
  <c r="AW490" i="3"/>
  <c r="AW628" i="3"/>
  <c r="AW639" i="3"/>
  <c r="AW716" i="3"/>
  <c r="AW40" i="3"/>
  <c r="AW94" i="3"/>
  <c r="AW203" i="3"/>
  <c r="AW266" i="3"/>
  <c r="AW276" i="3"/>
  <c r="AW365" i="3"/>
  <c r="AW416" i="3"/>
  <c r="AW499" i="3"/>
  <c r="AW644" i="3"/>
  <c r="AW689" i="3"/>
  <c r="AW730" i="3"/>
  <c r="AW9" i="3"/>
  <c r="AZ20" i="3"/>
  <c r="AW703" i="11"/>
  <c r="AW372" i="11"/>
  <c r="AY20" i="11"/>
  <c r="AW82" i="11"/>
  <c r="AW36" i="11"/>
  <c r="AW254" i="11"/>
  <c r="AW43" i="11"/>
  <c r="AW16" i="11"/>
  <c r="AW150" i="11"/>
  <c r="AW480" i="11"/>
  <c r="AW452" i="11"/>
  <c r="AW238" i="11"/>
  <c r="AW74" i="11"/>
  <c r="AW368" i="11"/>
  <c r="AW637" i="11"/>
  <c r="AW732" i="11"/>
  <c r="AW109" i="11"/>
  <c r="AW493" i="11"/>
  <c r="AW702" i="11"/>
  <c r="AW191" i="11"/>
  <c r="AW450" i="11"/>
  <c r="AW555" i="11"/>
  <c r="AW715" i="11"/>
  <c r="AW738" i="11"/>
  <c r="AW198" i="11"/>
  <c r="AW181" i="11"/>
  <c r="AW304" i="11"/>
  <c r="AW333" i="11"/>
  <c r="AW486" i="11"/>
  <c r="AW532" i="11"/>
  <c r="AW67" i="11"/>
  <c r="AW451" i="11"/>
  <c r="AW623" i="11"/>
  <c r="AW494" i="11"/>
  <c r="AW672" i="11"/>
  <c r="AW42" i="11"/>
  <c r="AW201" i="11"/>
  <c r="AW411" i="11"/>
  <c r="AW377" i="11"/>
  <c r="AW615" i="11"/>
  <c r="AW727" i="11"/>
  <c r="AW144" i="11"/>
  <c r="AW358" i="11"/>
  <c r="AW32" i="11"/>
  <c r="AW10" i="11"/>
  <c r="AW66" i="11"/>
  <c r="AW81" i="11"/>
  <c r="AW462" i="11"/>
  <c r="AW65" i="11"/>
  <c r="AW31" i="11"/>
  <c r="AW47" i="11"/>
  <c r="AW439" i="11"/>
  <c r="AW242" i="11"/>
  <c r="AW151" i="11"/>
  <c r="AW434" i="11"/>
  <c r="AW489" i="11"/>
  <c r="AW572" i="11"/>
  <c r="AW654" i="11"/>
  <c r="AW698" i="11"/>
  <c r="AW141" i="11"/>
  <c r="AW311" i="11"/>
  <c r="AW327" i="11"/>
  <c r="AW436" i="11"/>
  <c r="AW606" i="11"/>
  <c r="AW300" i="11"/>
  <c r="AW418" i="11"/>
  <c r="AW363" i="11"/>
  <c r="AW329" i="11"/>
  <c r="AW569" i="11"/>
  <c r="AW660" i="11"/>
  <c r="AW46" i="11"/>
  <c r="AW447" i="11"/>
  <c r="AW132" i="11"/>
  <c r="AW314" i="11"/>
  <c r="AW435" i="11"/>
  <c r="AW401" i="11"/>
  <c r="AW598" i="11"/>
  <c r="AW612" i="11"/>
  <c r="AW570" i="11"/>
  <c r="AW638" i="11"/>
  <c r="AW709" i="11"/>
  <c r="AW233" i="11"/>
  <c r="AW409" i="11"/>
  <c r="AW491" i="11"/>
  <c r="AW609" i="11"/>
  <c r="AW620" i="11"/>
  <c r="AW274" i="11"/>
  <c r="AW176" i="11"/>
  <c r="AW269" i="11"/>
  <c r="AW332" i="11"/>
  <c r="AW506" i="11"/>
  <c r="AW583" i="11"/>
  <c r="AW679" i="11"/>
  <c r="AW696" i="11"/>
  <c r="BC20" i="11"/>
  <c r="AW21" i="11"/>
  <c r="AW356" i="11"/>
  <c r="AW48" i="11"/>
  <c r="AW87" i="11"/>
  <c r="AW62" i="11"/>
  <c r="AW90" i="11"/>
  <c r="AW405" i="11"/>
  <c r="AW183" i="11"/>
  <c r="AW307" i="11"/>
  <c r="AW323" i="11"/>
  <c r="AW545" i="11"/>
  <c r="AW547" i="11"/>
  <c r="AW173" i="11"/>
  <c r="AW386" i="11"/>
  <c r="AW671" i="11"/>
  <c r="AW656" i="11"/>
  <c r="AW92" i="11"/>
  <c r="AW330" i="11"/>
  <c r="AW395" i="11"/>
  <c r="AW723" i="11"/>
  <c r="AW221" i="11"/>
  <c r="AW565" i="11"/>
  <c r="AW487" i="11"/>
  <c r="AW673" i="11"/>
  <c r="AW203" i="11"/>
  <c r="AW265" i="11"/>
  <c r="AW643" i="11"/>
  <c r="AW579" i="11"/>
  <c r="AW115" i="11"/>
  <c r="AW240" i="11"/>
  <c r="AW538" i="11"/>
  <c r="AW622" i="11"/>
  <c r="AW142" i="11"/>
  <c r="AW264" i="11"/>
  <c r="AW162" i="11"/>
  <c r="AW68" i="11"/>
  <c r="AW72" i="11"/>
  <c r="AW98" i="11"/>
  <c r="AW268" i="11"/>
  <c r="AW355" i="11"/>
  <c r="AW520" i="11"/>
  <c r="AW652" i="11"/>
  <c r="AW294" i="11"/>
  <c r="AW228" i="11"/>
  <c r="AW406" i="11"/>
  <c r="AW391" i="11"/>
  <c r="AW357" i="11"/>
  <c r="AW26" i="11"/>
  <c r="AW124" i="11"/>
  <c r="AW306" i="11"/>
  <c r="AW217" i="11"/>
  <c r="AW393" i="11"/>
  <c r="AW475" i="11"/>
  <c r="AW590" i="11"/>
  <c r="AW651" i="11"/>
  <c r="AW661" i="11"/>
  <c r="AW160" i="11"/>
  <c r="AW549" i="11"/>
  <c r="AW541" i="11"/>
  <c r="AW640" i="11"/>
  <c r="AW680" i="11"/>
  <c r="AW227" i="11"/>
  <c r="AW289" i="11"/>
  <c r="AW352" i="11"/>
  <c r="AW561" i="11"/>
  <c r="AW526" i="11"/>
  <c r="AW603" i="11"/>
  <c r="AW621" i="11"/>
  <c r="AW575" i="11"/>
  <c r="AW688" i="11"/>
  <c r="AW111" i="11"/>
  <c r="AW360" i="11"/>
  <c r="AW449" i="11"/>
  <c r="AW614" i="11"/>
  <c r="AW629" i="11"/>
  <c r="AW724" i="11"/>
  <c r="AW271" i="11"/>
  <c r="AW485" i="11"/>
  <c r="AW511" i="11"/>
  <c r="AW568" i="11"/>
  <c r="AW52" i="11"/>
  <c r="AW44" i="11"/>
  <c r="AW248" i="11"/>
  <c r="AW266" i="11"/>
  <c r="AW76" i="11"/>
  <c r="AW130" i="11"/>
  <c r="AW54" i="11"/>
  <c r="AW278" i="11"/>
  <c r="AW533" i="11"/>
  <c r="AW552" i="11"/>
  <c r="AW691" i="11"/>
  <c r="AW213" i="11"/>
  <c r="AW586" i="11"/>
  <c r="AW346" i="11"/>
  <c r="AW249" i="11"/>
  <c r="AW509" i="11"/>
  <c r="AW285" i="11"/>
  <c r="AW348" i="11"/>
  <c r="AW599" i="11"/>
  <c r="AW259" i="11"/>
  <c r="AW558" i="11"/>
  <c r="AW682" i="11"/>
  <c r="AW608" i="11"/>
  <c r="AW720" i="11"/>
  <c r="AW143" i="11"/>
  <c r="AW97" i="11"/>
  <c r="AW414" i="11"/>
  <c r="AW392" i="11"/>
  <c r="AW481" i="11"/>
  <c r="AW697" i="11"/>
  <c r="AW690" i="11"/>
  <c r="AW179" i="11"/>
  <c r="AW133" i="11"/>
  <c r="AW303" i="11"/>
  <c r="AW319" i="11"/>
  <c r="AW513" i="11"/>
  <c r="AW17" i="11"/>
  <c r="AW25" i="11"/>
  <c r="AW64" i="11"/>
  <c r="AW189" i="11"/>
  <c r="AW208" i="11"/>
  <c r="AW206" i="11"/>
  <c r="AW270" i="11"/>
  <c r="AW286" i="11"/>
  <c r="AW402" i="11"/>
  <c r="AW419" i="11"/>
  <c r="AW634" i="11"/>
  <c r="AW7" i="11"/>
  <c r="AW152" i="11"/>
  <c r="AW422" i="11"/>
  <c r="AW245" i="11"/>
  <c r="AW421" i="11"/>
  <c r="AW667" i="11"/>
  <c r="AW632" i="11"/>
  <c r="AW95" i="11"/>
  <c r="AW188" i="11"/>
  <c r="AW219" i="11"/>
  <c r="AW693" i="11"/>
  <c r="AW131" i="11"/>
  <c r="AW298" i="11"/>
  <c r="AW380" i="11"/>
  <c r="AW611" i="11"/>
  <c r="AW678" i="11"/>
  <c r="AW121" i="11"/>
  <c r="AW291" i="11"/>
  <c r="AW496" i="11"/>
  <c r="AW588" i="11"/>
  <c r="AW670" i="11"/>
  <c r="AW299" i="11"/>
  <c r="AW689" i="11"/>
  <c r="AW722" i="11"/>
  <c r="AW252" i="11"/>
  <c r="AW322" i="11"/>
  <c r="AW351" i="11"/>
  <c r="AW500" i="11"/>
  <c r="AW516" i="11"/>
  <c r="AW627" i="11"/>
  <c r="AW200" i="11"/>
  <c r="AZ20" i="11"/>
  <c r="BB20" i="11"/>
  <c r="AW6" i="11"/>
  <c r="AW33" i="11"/>
  <c r="AW53" i="11"/>
  <c r="AW58" i="11"/>
  <c r="AW375" i="11"/>
  <c r="AW312" i="11"/>
  <c r="AW93" i="11"/>
  <c r="AW71" i="11"/>
  <c r="AW136" i="11"/>
  <c r="AW437" i="11"/>
  <c r="AW504" i="11"/>
  <c r="AW417" i="11"/>
  <c r="AW628" i="11"/>
  <c r="AW91" i="11"/>
  <c r="AW184" i="11"/>
  <c r="AW215" i="11"/>
  <c r="AW277" i="11"/>
  <c r="AW340" i="11"/>
  <c r="AW488" i="11"/>
  <c r="AW514" i="11"/>
  <c r="AW591" i="11"/>
  <c r="AW659" i="11"/>
  <c r="AW704" i="11"/>
  <c r="AW127" i="11"/>
  <c r="AW288" i="11"/>
  <c r="AW465" i="11"/>
  <c r="AW645" i="11"/>
  <c r="AW740" i="11"/>
  <c r="AW117" i="11"/>
  <c r="AW464" i="11"/>
  <c r="AW501" i="11"/>
  <c r="AW584" i="11"/>
  <c r="AW153" i="11"/>
  <c r="AW448" i="11"/>
  <c r="AW563" i="11"/>
  <c r="AW687" i="11"/>
  <c r="AW77" i="11"/>
  <c r="AW592" i="11"/>
  <c r="AW674" i="11"/>
  <c r="AW718" i="11"/>
  <c r="AW236" i="11"/>
  <c r="AW430" i="11"/>
  <c r="AW468" i="11"/>
  <c r="AW512" i="11"/>
  <c r="AW613" i="11"/>
  <c r="AW719" i="11"/>
  <c r="AW61" i="11"/>
  <c r="AW197" i="11"/>
  <c r="AW342" i="11"/>
  <c r="AW383" i="11"/>
  <c r="AW502" i="11"/>
  <c r="AW677" i="11"/>
  <c r="AW18" i="11"/>
  <c r="BA20" i="11"/>
  <c r="AW171" i="10"/>
  <c r="AW369" i="10"/>
  <c r="AW41" i="10"/>
  <c r="AW48" i="10"/>
  <c r="AW183" i="10"/>
  <c r="AW274" i="10"/>
  <c r="AW349" i="10"/>
  <c r="AW495" i="10"/>
  <c r="AW608" i="10"/>
  <c r="AW679" i="10"/>
  <c r="AW273" i="10"/>
  <c r="AW315" i="10"/>
  <c r="AW339" i="10"/>
  <c r="AW683" i="10"/>
  <c r="AW132" i="10"/>
  <c r="AW120" i="10"/>
  <c r="AW225" i="10"/>
  <c r="AW268" i="10"/>
  <c r="AW415" i="10"/>
  <c r="AW516" i="10"/>
  <c r="AW592" i="10"/>
  <c r="AW645" i="10"/>
  <c r="AW674" i="10"/>
  <c r="AW28" i="10"/>
  <c r="AW163" i="10"/>
  <c r="AW338" i="10"/>
  <c r="AW400" i="10"/>
  <c r="AW422" i="10"/>
  <c r="AW477" i="10"/>
  <c r="AW555" i="10"/>
  <c r="AW87" i="10"/>
  <c r="AW198" i="10"/>
  <c r="AW253" i="10"/>
  <c r="AW295" i="10"/>
  <c r="AW497" i="10"/>
  <c r="AW525" i="10"/>
  <c r="AW712" i="10"/>
  <c r="AW452" i="10"/>
  <c r="AW522" i="10"/>
  <c r="AW574" i="10"/>
  <c r="AW737" i="10"/>
  <c r="AW212" i="10"/>
  <c r="AW143" i="10"/>
  <c r="AW326" i="10"/>
  <c r="AW456" i="10"/>
  <c r="AW526" i="10"/>
  <c r="AW578" i="10"/>
  <c r="AW664" i="10"/>
  <c r="AW216" i="10"/>
  <c r="AW232" i="10"/>
  <c r="AW147" i="10"/>
  <c r="AW337" i="10"/>
  <c r="AW395" i="10"/>
  <c r="AW460" i="10"/>
  <c r="AW530" i="10"/>
  <c r="AW582" i="10"/>
  <c r="AW668" i="10"/>
  <c r="AW43" i="10"/>
  <c r="AW106" i="10"/>
  <c r="AW110" i="10"/>
  <c r="AW139" i="10"/>
  <c r="AW358" i="10"/>
  <c r="AW449" i="10"/>
  <c r="AW141" i="10"/>
  <c r="AW170" i="10"/>
  <c r="AW257" i="10"/>
  <c r="AW107" i="10"/>
  <c r="AW431" i="10"/>
  <c r="AW7" i="10"/>
  <c r="AW697" i="10"/>
  <c r="AW643" i="10"/>
  <c r="AW380" i="10"/>
  <c r="AW80" i="10"/>
  <c r="AW200" i="10"/>
  <c r="AW153" i="10"/>
  <c r="AW481" i="10"/>
  <c r="AW102" i="10"/>
  <c r="AW742" i="10"/>
  <c r="AW471" i="10"/>
  <c r="AW718" i="10"/>
  <c r="AW391" i="10"/>
  <c r="AW722" i="10"/>
  <c r="AW355" i="10"/>
  <c r="BA20" i="10"/>
  <c r="AW321" i="10"/>
  <c r="AW414" i="10"/>
  <c r="AW100" i="10"/>
  <c r="AW138" i="10"/>
  <c r="AW312" i="10"/>
  <c r="AW299" i="10"/>
  <c r="AW66" i="10"/>
  <c r="AW112" i="10"/>
  <c r="AW362" i="10"/>
  <c r="AW575" i="10"/>
  <c r="AW89" i="10"/>
  <c r="AW600" i="10"/>
  <c r="AW732" i="10"/>
  <c r="AW184" i="10"/>
  <c r="AW384" i="10"/>
  <c r="AW376" i="10"/>
  <c r="AW413" i="10"/>
  <c r="AW205" i="10"/>
  <c r="AW280" i="10"/>
  <c r="AW267" i="10"/>
  <c r="AW539" i="10"/>
  <c r="AW208" i="10"/>
  <c r="AW387" i="10"/>
  <c r="AW68" i="10"/>
  <c r="AW248" i="10"/>
  <c r="AW235" i="10"/>
  <c r="AW409" i="10"/>
  <c r="AW123" i="10"/>
  <c r="AW71" i="10"/>
  <c r="AW218" i="10"/>
  <c r="AW545" i="10"/>
  <c r="AW454" i="10"/>
  <c r="AW598" i="10"/>
  <c r="AW69" i="10"/>
  <c r="AW593" i="10"/>
  <c r="AW726" i="10"/>
  <c r="BC20" i="10"/>
  <c r="BB20" i="10"/>
  <c r="AW98" i="10"/>
  <c r="AW173" i="10"/>
  <c r="AW329" i="10"/>
  <c r="AW374" i="10"/>
  <c r="AW443" i="10"/>
  <c r="AW105" i="10"/>
  <c r="AW103" i="10"/>
  <c r="AZ20" i="10"/>
  <c r="AW36" i="10"/>
  <c r="AW203" i="10"/>
  <c r="AW401" i="10"/>
  <c r="AW466" i="10"/>
  <c r="AW91" i="10"/>
  <c r="AW250" i="10"/>
  <c r="AW145" i="10"/>
  <c r="AW180" i="10"/>
  <c r="AW202" i="10"/>
  <c r="AW613" i="10"/>
  <c r="AW244" i="10"/>
  <c r="AW152" i="10"/>
  <c r="AW325" i="10"/>
  <c r="AW294" i="10"/>
  <c r="AW434" i="10"/>
  <c r="AW59" i="10"/>
  <c r="AW73" i="10"/>
  <c r="AW289" i="10"/>
  <c r="AW16" i="10"/>
  <c r="AW185" i="10"/>
  <c r="AW215" i="10"/>
  <c r="AW306" i="10"/>
  <c r="AW381" i="10"/>
  <c r="AW461" i="10"/>
  <c r="AW527" i="10"/>
  <c r="AW552" i="10"/>
  <c r="AW640" i="10"/>
  <c r="AW691" i="10"/>
  <c r="AW140" i="10"/>
  <c r="AW164" i="10"/>
  <c r="AW121" i="10"/>
  <c r="AW262" i="10"/>
  <c r="AW305" i="10"/>
  <c r="AW360" i="10"/>
  <c r="AW371" i="10"/>
  <c r="AW436" i="10"/>
  <c r="AW506" i="10"/>
  <c r="AW558" i="10"/>
  <c r="AW689" i="10"/>
  <c r="AW702" i="10"/>
  <c r="AW47" i="10"/>
  <c r="AW192" i="10"/>
  <c r="AW158" i="10"/>
  <c r="AW300" i="10"/>
  <c r="AW255" i="10"/>
  <c r="AW394" i="10"/>
  <c r="AW491" i="10"/>
  <c r="AW547" i="10"/>
  <c r="AW553" i="10"/>
  <c r="AW661" i="10"/>
  <c r="AW741" i="10"/>
  <c r="AW114" i="10"/>
  <c r="AW60" i="10"/>
  <c r="AW165" i="10"/>
  <c r="AW195" i="10"/>
  <c r="AW286" i="10"/>
  <c r="AW361" i="10"/>
  <c r="AW441" i="10"/>
  <c r="AW507" i="10"/>
  <c r="AW587" i="10"/>
  <c r="AW620" i="10"/>
  <c r="AW719" i="10"/>
  <c r="AW122" i="10"/>
  <c r="AW119" i="10"/>
  <c r="AW101" i="10"/>
  <c r="AW237" i="10"/>
  <c r="AW285" i="10"/>
  <c r="AW332" i="10"/>
  <c r="AW351" i="10"/>
  <c r="AW416" i="10"/>
  <c r="AW486" i="10"/>
  <c r="AW538" i="10"/>
  <c r="AW659" i="10"/>
  <c r="AW682" i="10"/>
  <c r="AW489" i="10"/>
  <c r="AW563" i="10"/>
  <c r="AW603" i="10"/>
  <c r="AW727" i="10"/>
  <c r="AW188" i="10"/>
  <c r="AW40" i="10"/>
  <c r="AW348" i="10"/>
  <c r="AW175" i="10"/>
  <c r="AW266" i="10"/>
  <c r="AW341" i="10"/>
  <c r="AW423" i="10"/>
  <c r="AW493" i="10"/>
  <c r="AW567" i="10"/>
  <c r="AW615" i="10"/>
  <c r="AW729" i="10"/>
  <c r="AW90" i="10"/>
  <c r="AW44" i="10"/>
  <c r="AW149" i="10"/>
  <c r="AW179" i="10"/>
  <c r="AW270" i="10"/>
  <c r="AW345" i="10"/>
  <c r="AW429" i="10"/>
  <c r="AW479" i="10"/>
  <c r="AW571" i="10"/>
  <c r="AW604" i="10"/>
  <c r="AW678" i="10"/>
  <c r="AW11" i="10"/>
  <c r="AW37" i="10"/>
  <c r="AW38" i="10"/>
  <c r="AW217" i="10"/>
  <c r="AW260" i="10"/>
  <c r="AW352" i="10"/>
  <c r="AW407" i="10"/>
  <c r="AW446" i="10"/>
  <c r="AW508" i="10"/>
  <c r="AW584" i="10"/>
  <c r="AW637" i="10"/>
  <c r="AW666" i="10"/>
  <c r="AW50" i="10"/>
  <c r="AW20" i="10"/>
  <c r="AW241" i="10"/>
  <c r="AW155" i="10"/>
  <c r="AW405" i="10"/>
  <c r="AW392" i="10"/>
  <c r="AW403" i="10"/>
  <c r="AW468" i="10"/>
  <c r="AW536" i="10"/>
  <c r="AW590" i="10"/>
  <c r="AW677" i="10"/>
  <c r="AW734" i="10"/>
  <c r="AW79" i="10"/>
  <c r="AW61" i="10"/>
  <c r="AW190" i="10"/>
  <c r="AW350" i="10"/>
  <c r="AW287" i="10"/>
  <c r="AW425" i="10"/>
  <c r="AW463" i="10"/>
  <c r="AW517" i="10"/>
  <c r="AW585" i="10"/>
  <c r="AW635" i="10"/>
  <c r="AW704" i="10"/>
  <c r="AW25" i="10"/>
  <c r="AW92" i="10"/>
  <c r="AW197" i="10"/>
  <c r="AW229" i="10"/>
  <c r="AW318" i="10"/>
  <c r="AW393" i="10"/>
  <c r="AW473" i="10"/>
  <c r="AW622" i="10"/>
  <c r="AW564" i="10"/>
  <c r="AW617" i="10"/>
  <c r="AW709" i="10"/>
  <c r="AW30" i="10"/>
  <c r="AW128" i="10"/>
  <c r="AW148" i="10"/>
  <c r="AW135" i="10"/>
  <c r="AW317" i="10"/>
  <c r="AW372" i="10"/>
  <c r="AY20" i="10"/>
  <c r="AW383" i="10"/>
  <c r="AW448" i="10"/>
  <c r="AW518" i="10"/>
  <c r="AW570" i="10"/>
  <c r="AW735" i="10"/>
  <c r="AW714" i="10"/>
  <c r="AW515" i="10"/>
  <c r="AW595" i="10"/>
  <c r="AW628" i="10"/>
  <c r="AW725" i="10"/>
  <c r="AW82" i="10"/>
  <c r="AW72" i="10"/>
  <c r="AW177" i="10"/>
  <c r="AW207" i="10"/>
  <c r="AW298" i="10"/>
  <c r="AW373" i="10"/>
  <c r="AW453" i="10"/>
  <c r="AW519" i="10"/>
  <c r="AW599" i="10"/>
  <c r="AW632" i="10"/>
  <c r="AW669" i="10"/>
  <c r="AW34" i="10"/>
  <c r="AW76" i="10"/>
  <c r="AW181" i="10"/>
  <c r="AW211" i="10"/>
  <c r="AW302" i="10"/>
  <c r="AW377" i="10"/>
  <c r="AW457" i="10"/>
  <c r="AW523" i="10"/>
  <c r="AW607" i="10"/>
  <c r="AW636" i="10"/>
  <c r="AW673" i="10"/>
  <c r="AW33" i="10"/>
  <c r="AW94" i="10"/>
  <c r="AW23" i="10"/>
  <c r="AW137" i="10"/>
  <c r="AW150" i="10"/>
  <c r="AW292" i="10"/>
  <c r="AW247" i="10"/>
  <c r="AW386" i="10"/>
  <c r="AW483" i="10"/>
  <c r="AW611" i="10"/>
  <c r="AW610" i="10"/>
  <c r="AW642" i="10"/>
  <c r="AW717" i="10"/>
  <c r="AW17" i="10"/>
  <c r="AW52" i="10"/>
  <c r="AW157" i="10"/>
  <c r="AW187" i="10"/>
  <c r="AW278" i="10"/>
  <c r="AW353" i="10"/>
  <c r="AW433" i="10"/>
  <c r="AW499" i="10"/>
  <c r="AW579" i="10"/>
  <c r="AW612" i="10"/>
  <c r="AW687" i="10"/>
  <c r="AW78" i="10"/>
  <c r="AW111" i="10"/>
  <c r="AW93" i="10"/>
  <c r="AW222" i="10"/>
  <c r="AW277" i="10"/>
  <c r="AW319" i="10"/>
  <c r="AW343" i="10"/>
  <c r="AW408" i="10"/>
  <c r="AW478" i="10"/>
  <c r="AW653" i="10"/>
  <c r="AW693" i="10"/>
  <c r="AW736" i="10"/>
  <c r="AW144" i="10"/>
  <c r="AW124" i="10"/>
  <c r="AW234" i="10"/>
  <c r="AW272" i="10"/>
  <c r="AW227" i="10"/>
  <c r="AW366" i="10"/>
  <c r="AW458" i="10"/>
  <c r="AW520" i="10"/>
  <c r="AW596" i="10"/>
  <c r="AW731" i="10"/>
  <c r="AW699" i="10"/>
  <c r="AW15" i="10"/>
  <c r="AW32" i="10"/>
  <c r="AW245" i="10"/>
  <c r="AW167" i="10"/>
  <c r="AW344" i="10"/>
  <c r="AW404" i="10"/>
  <c r="AW430" i="10"/>
  <c r="AW488" i="10"/>
  <c r="AW559" i="10"/>
  <c r="AW619" i="10"/>
  <c r="AW715" i="10"/>
  <c r="AW46" i="10"/>
  <c r="AW496" i="10"/>
  <c r="AW572" i="10"/>
  <c r="AW625" i="10"/>
  <c r="AW654" i="10"/>
  <c r="AW35" i="10"/>
  <c r="AW104" i="10"/>
  <c r="AW209" i="10"/>
  <c r="AW252" i="10"/>
  <c r="AW340" i="10"/>
  <c r="AW406" i="10"/>
  <c r="AW438" i="10"/>
  <c r="AW500" i="10"/>
  <c r="AW576" i="10"/>
  <c r="AW629" i="10"/>
  <c r="AW658" i="10"/>
  <c r="AW19" i="10"/>
  <c r="AW108" i="10"/>
  <c r="AW213" i="10"/>
  <c r="AW256" i="10"/>
  <c r="AW342" i="10"/>
  <c r="AW417" i="10"/>
  <c r="AW442" i="10"/>
  <c r="AW504" i="10"/>
  <c r="AW580" i="10"/>
  <c r="AW633" i="10"/>
  <c r="AW662" i="10"/>
  <c r="AW18" i="10"/>
  <c r="AW22" i="10"/>
  <c r="AW54" i="10"/>
  <c r="AW53" i="10"/>
  <c r="AW182" i="10"/>
  <c r="AW324" i="10"/>
  <c r="AW279" i="10"/>
  <c r="AW410" i="10"/>
  <c r="AW455" i="10"/>
  <c r="AW509" i="10"/>
  <c r="AW577" i="10"/>
  <c r="AW627" i="10"/>
  <c r="AW696" i="10"/>
  <c r="AW156" i="10"/>
  <c r="AW84" i="10"/>
  <c r="AW189" i="10"/>
  <c r="AW219" i="10"/>
  <c r="AW310" i="10"/>
  <c r="AW385" i="10"/>
  <c r="AW465" i="10"/>
  <c r="AW531" i="10"/>
  <c r="AW556" i="10"/>
  <c r="AW644" i="10"/>
  <c r="AW705" i="10"/>
  <c r="AW58" i="10"/>
  <c r="AW196" i="10"/>
  <c r="AW125" i="10"/>
  <c r="AW336" i="10"/>
  <c r="AW309" i="10"/>
  <c r="AW364" i="10"/>
  <c r="AW375" i="10"/>
  <c r="AW440" i="10"/>
  <c r="AW510" i="10"/>
  <c r="AW562" i="10"/>
  <c r="AW707" i="10"/>
  <c r="AW706" i="10"/>
  <c r="AW51" i="10"/>
  <c r="AW224" i="10"/>
  <c r="AW162" i="10"/>
  <c r="AW304" i="10"/>
  <c r="AW259" i="10"/>
  <c r="AW398" i="10"/>
  <c r="AW435" i="10"/>
  <c r="AW548" i="10"/>
  <c r="AW557" i="10"/>
  <c r="AW665" i="10"/>
  <c r="AW676" i="10"/>
  <c r="AW70" i="10"/>
  <c r="AW64" i="10"/>
  <c r="AW169" i="10"/>
  <c r="AW199" i="10"/>
  <c r="AW290" i="10"/>
  <c r="AW365" i="10"/>
  <c r="AW445" i="10"/>
  <c r="AW511" i="10"/>
  <c r="AW591" i="10"/>
  <c r="AW624" i="10"/>
  <c r="AW723" i="10"/>
  <c r="AW29" i="10"/>
  <c r="AW528" i="10"/>
  <c r="AW606" i="10"/>
  <c r="AW630" i="10"/>
  <c r="AW743" i="10"/>
  <c r="AW136" i="10"/>
  <c r="AW172" i="10"/>
  <c r="AW142" i="10"/>
  <c r="AW284" i="10"/>
  <c r="AW239" i="10"/>
  <c r="AW378" i="10"/>
  <c r="AW470" i="10"/>
  <c r="AW532" i="10"/>
  <c r="AW618" i="10"/>
  <c r="AW634" i="10"/>
  <c r="AW685" i="10"/>
  <c r="AW176" i="10"/>
  <c r="AW204" i="10"/>
  <c r="AW146" i="10"/>
  <c r="AW288" i="10"/>
  <c r="AW243" i="10"/>
  <c r="AW382" i="10"/>
  <c r="AW474" i="10"/>
  <c r="AW540" i="10"/>
  <c r="AW605" i="10"/>
  <c r="AW638" i="10"/>
  <c r="AW703" i="10"/>
  <c r="AW10" i="10"/>
  <c r="AW21" i="10"/>
  <c r="AW8" i="10"/>
  <c r="AW85" i="10"/>
  <c r="AW214" i="10"/>
  <c r="AW269" i="10"/>
  <c r="AW311" i="10"/>
  <c r="AW335" i="10"/>
  <c r="AW487" i="10"/>
  <c r="AW544" i="10"/>
  <c r="AW652" i="10"/>
  <c r="AW657" i="10"/>
  <c r="AW728" i="10"/>
  <c r="AW27" i="10"/>
  <c r="AW116" i="10"/>
  <c r="AW221" i="10"/>
  <c r="AW264" i="10"/>
  <c r="AW330" i="10"/>
  <c r="AW418" i="10"/>
  <c r="AW450" i="10"/>
  <c r="AW512" i="10"/>
  <c r="AW588" i="10"/>
  <c r="AW641" i="10"/>
  <c r="AW670" i="10"/>
  <c r="AW13" i="10"/>
  <c r="AW24" i="10"/>
  <c r="AW233" i="10"/>
  <c r="AW159" i="10"/>
  <c r="AW328" i="10"/>
  <c r="AW396" i="10"/>
  <c r="AW411" i="10"/>
  <c r="AW472" i="10"/>
  <c r="AW551" i="10"/>
  <c r="AW594" i="10"/>
  <c r="AW681" i="10"/>
  <c r="AW738" i="10"/>
  <c r="AW83" i="10"/>
  <c r="AW65" i="10"/>
  <c r="AW194" i="10"/>
  <c r="AW249" i="10"/>
  <c r="AW291" i="10"/>
  <c r="AW426" i="10"/>
  <c r="AW467" i="10"/>
  <c r="AW521" i="10"/>
  <c r="AW589" i="10"/>
  <c r="AW639" i="10"/>
  <c r="AW708" i="10"/>
  <c r="AW12" i="10"/>
  <c r="AW96" i="10"/>
  <c r="AW201" i="10"/>
  <c r="AW240" i="10"/>
  <c r="AW322" i="10"/>
  <c r="AW397" i="10"/>
  <c r="AW480" i="10"/>
  <c r="AW492" i="10"/>
  <c r="AW568" i="10"/>
  <c r="AW621" i="10"/>
  <c r="AW650" i="10"/>
  <c r="AW14" i="10"/>
  <c r="AW602" i="10"/>
  <c r="AW565" i="10"/>
  <c r="AW660" i="10"/>
  <c r="AW684" i="10"/>
  <c r="AW63" i="10"/>
  <c r="AW45" i="10"/>
  <c r="AW174" i="10"/>
  <c r="AW316" i="10"/>
  <c r="AW271" i="10"/>
  <c r="AW419" i="10"/>
  <c r="AW447" i="10"/>
  <c r="AW501" i="10"/>
  <c r="AW569" i="10"/>
  <c r="AW711" i="10"/>
  <c r="AW688" i="10"/>
  <c r="AW67" i="10"/>
  <c r="AW49" i="10"/>
  <c r="AW178" i="10"/>
  <c r="AW320" i="10"/>
  <c r="AW275" i="10"/>
  <c r="AW427" i="10"/>
  <c r="AW451" i="10"/>
  <c r="AW505" i="10"/>
  <c r="AW573" i="10"/>
  <c r="AW623" i="10"/>
  <c r="AW692" i="10"/>
  <c r="AW126" i="10"/>
  <c r="AW74" i="10"/>
  <c r="AW86" i="10"/>
  <c r="AW117" i="10"/>
  <c r="AW238" i="10"/>
  <c r="AW301" i="10"/>
  <c r="AW356" i="10"/>
  <c r="AW367" i="10"/>
  <c r="AW432" i="10"/>
  <c r="AW502" i="10"/>
  <c r="AW554" i="10"/>
  <c r="AW675" i="10"/>
  <c r="AW698" i="10"/>
  <c r="AW242" i="10"/>
  <c r="AW160" i="10"/>
  <c r="AW154" i="10"/>
  <c r="AW296" i="10"/>
  <c r="AW251" i="10"/>
  <c r="AW390" i="10"/>
  <c r="AW484" i="10"/>
  <c r="AW541" i="10"/>
  <c r="AW614" i="10"/>
  <c r="AW646" i="10"/>
  <c r="AW739" i="10"/>
  <c r="AW42" i="10"/>
  <c r="AW56" i="10"/>
  <c r="AW161" i="10"/>
  <c r="AW191" i="10"/>
  <c r="AW282" i="10"/>
  <c r="AW357" i="10"/>
  <c r="AW437" i="10"/>
  <c r="AW503" i="10"/>
  <c r="AW583" i="10"/>
  <c r="AW616" i="10"/>
  <c r="AW701" i="10"/>
  <c r="AW129" i="10"/>
  <c r="AW115" i="10"/>
  <c r="AW97" i="10"/>
  <c r="AW226" i="10"/>
  <c r="AW281" i="10"/>
  <c r="AW323" i="10"/>
  <c r="AW347" i="10"/>
  <c r="AW412" i="10"/>
  <c r="AW482" i="10"/>
  <c r="AW534" i="10"/>
  <c r="AW655" i="10"/>
  <c r="AW740" i="10"/>
  <c r="AW168" i="10"/>
  <c r="AW133" i="10"/>
  <c r="AW236" i="10"/>
  <c r="AW276" i="10"/>
  <c r="AW231" i="10"/>
  <c r="AW370" i="10"/>
  <c r="AW462" i="10"/>
  <c r="AW524" i="10"/>
  <c r="AW601" i="10"/>
  <c r="AW733" i="10"/>
  <c r="AW713" i="10"/>
  <c r="AW475" i="10"/>
  <c r="AW529" i="10"/>
  <c r="AW597" i="10"/>
  <c r="AW648" i="10"/>
  <c r="AW716" i="10"/>
  <c r="AW95" i="10"/>
  <c r="AW77" i="10"/>
  <c r="AW206" i="10"/>
  <c r="AW261" i="10"/>
  <c r="AW303" i="10"/>
  <c r="AW327" i="10"/>
  <c r="AW485" i="10"/>
  <c r="AW533" i="10"/>
  <c r="AW609" i="10"/>
  <c r="AW649" i="10"/>
  <c r="AW720" i="10"/>
  <c r="AW99" i="10"/>
  <c r="AW81" i="10"/>
  <c r="AW210" i="10"/>
  <c r="AW265" i="10"/>
  <c r="AW307" i="10"/>
  <c r="AW331" i="10"/>
  <c r="AW476" i="10"/>
  <c r="AW543" i="10"/>
  <c r="AW626" i="10"/>
  <c r="AW656" i="10"/>
  <c r="AW724" i="10"/>
  <c r="AW6" i="10"/>
  <c r="AW220" i="10"/>
  <c r="AW118" i="10"/>
  <c r="AW230" i="10"/>
  <c r="AW151" i="10"/>
  <c r="AW346" i="10"/>
  <c r="AW388" i="10"/>
  <c r="AW399" i="10"/>
  <c r="AW464" i="10"/>
  <c r="AW535" i="10"/>
  <c r="AW586" i="10"/>
  <c r="AW672" i="10"/>
  <c r="AW730" i="10"/>
  <c r="AW75" i="10"/>
  <c r="AW57" i="10"/>
  <c r="AW186" i="10"/>
  <c r="AW334" i="10"/>
  <c r="AW283" i="10"/>
  <c r="AW421" i="10"/>
  <c r="AW459" i="10"/>
  <c r="AW513" i="10"/>
  <c r="AW581" i="10"/>
  <c r="AW631" i="10"/>
  <c r="AW700" i="10"/>
  <c r="AW26" i="10"/>
  <c r="AW88" i="10"/>
  <c r="AW193" i="10"/>
  <c r="AW223" i="10"/>
  <c r="AW314" i="10"/>
  <c r="AW389" i="10"/>
  <c r="AW469" i="10"/>
  <c r="AW537" i="10"/>
  <c r="AW560" i="10"/>
  <c r="AW651" i="10"/>
  <c r="AW695" i="10"/>
  <c r="AW31" i="10"/>
  <c r="AW254" i="10"/>
  <c r="AW130" i="10"/>
  <c r="AW131" i="10"/>
  <c r="AW313" i="10"/>
  <c r="AW368" i="10"/>
  <c r="AW379" i="10"/>
  <c r="AW444" i="10"/>
  <c r="AW514" i="10"/>
  <c r="AW566" i="10"/>
  <c r="AW721" i="10"/>
  <c r="AW710" i="10"/>
  <c r="AW55" i="10"/>
  <c r="AW246" i="10"/>
  <c r="AW166" i="10"/>
  <c r="AW308" i="10"/>
  <c r="AW263" i="10"/>
  <c r="AW402" i="10"/>
  <c r="AW439" i="10"/>
  <c r="AW549" i="10"/>
  <c r="AW561" i="10"/>
  <c r="AW647" i="10"/>
  <c r="AW680" i="10"/>
  <c r="AW420" i="10"/>
  <c r="AW490" i="10"/>
  <c r="AW542" i="10"/>
  <c r="AW663" i="10"/>
  <c r="AW686" i="10"/>
  <c r="AW127" i="10"/>
  <c r="AW109" i="10"/>
  <c r="AW258" i="10"/>
  <c r="AW293" i="10"/>
  <c r="AW333" i="10"/>
  <c r="AW359" i="10"/>
  <c r="AW424" i="10"/>
  <c r="AW494" i="10"/>
  <c r="AW546" i="10"/>
  <c r="AW667" i="10"/>
  <c r="AW690" i="10"/>
  <c r="AW134" i="10"/>
  <c r="AW113" i="10"/>
  <c r="AW228" i="10"/>
  <c r="AW297" i="10"/>
  <c r="AW354" i="10"/>
  <c r="AW363" i="10"/>
  <c r="AW428" i="10"/>
  <c r="AW498" i="10"/>
  <c r="AW550" i="10"/>
  <c r="AW671" i="10"/>
  <c r="AW694" i="10"/>
  <c r="AW62" i="10"/>
  <c r="AW39" i="10"/>
  <c r="AW9" i="10"/>
  <c r="AW54" i="9"/>
  <c r="AW8" i="9"/>
  <c r="AW44" i="9"/>
  <c r="AW49" i="9"/>
  <c r="AW667" i="9"/>
  <c r="AW17" i="9"/>
  <c r="AW66" i="9"/>
  <c r="AW252" i="9"/>
  <c r="AW74" i="9"/>
  <c r="AW357" i="9"/>
  <c r="AW308" i="9"/>
  <c r="AW78" i="9"/>
  <c r="AW471" i="9"/>
  <c r="AW121" i="9"/>
  <c r="AW633" i="9"/>
  <c r="AW126" i="9"/>
  <c r="AW101" i="9"/>
  <c r="AW268" i="9"/>
  <c r="AW333" i="9"/>
  <c r="AW322" i="9"/>
  <c r="AW601" i="9"/>
  <c r="AW634" i="9"/>
  <c r="AW706" i="9"/>
  <c r="AW142" i="9"/>
  <c r="AW103" i="9"/>
  <c r="AW253" i="9"/>
  <c r="AW169" i="9"/>
  <c r="AW337" i="9"/>
  <c r="AW468" i="9"/>
  <c r="AW516" i="9"/>
  <c r="AW670" i="9"/>
  <c r="AW708" i="9"/>
  <c r="AW227" i="9"/>
  <c r="AW295" i="9"/>
  <c r="AW452" i="9"/>
  <c r="AW410" i="9"/>
  <c r="AW586" i="9"/>
  <c r="AW533" i="9"/>
  <c r="AW576" i="9"/>
  <c r="AW685" i="9"/>
  <c r="AW152" i="9"/>
  <c r="AW79" i="9"/>
  <c r="AW198" i="9"/>
  <c r="AW292" i="9"/>
  <c r="AW373" i="9"/>
  <c r="AW419" i="9"/>
  <c r="AW518" i="9"/>
  <c r="AW575" i="9"/>
  <c r="AW612" i="9"/>
  <c r="AW684" i="9"/>
  <c r="AW35" i="9"/>
  <c r="AW171" i="9"/>
  <c r="AW251" i="9"/>
  <c r="AW456" i="9"/>
  <c r="AW438" i="9"/>
  <c r="AW493" i="9"/>
  <c r="AW499" i="9"/>
  <c r="AW691" i="9"/>
  <c r="AW631" i="9"/>
  <c r="AW737" i="9"/>
  <c r="AW112" i="9"/>
  <c r="AW125" i="9"/>
  <c r="AW257" i="9"/>
  <c r="AW365" i="9"/>
  <c r="AW346" i="9"/>
  <c r="AW367" i="9"/>
  <c r="AW466" i="9"/>
  <c r="AW544" i="9"/>
  <c r="AW569" i="9"/>
  <c r="AW637" i="9"/>
  <c r="AW146" i="9"/>
  <c r="AW127" i="9"/>
  <c r="AW200" i="9"/>
  <c r="AW193" i="9"/>
  <c r="AW305" i="9"/>
  <c r="AW335" i="9"/>
  <c r="AW441" i="9"/>
  <c r="AW447" i="9"/>
  <c r="AW550" i="9"/>
  <c r="AW679" i="9"/>
  <c r="AW732" i="9"/>
  <c r="AW12" i="9"/>
  <c r="AW76" i="9"/>
  <c r="AW214" i="9"/>
  <c r="AW87" i="9"/>
  <c r="AW33" i="9"/>
  <c r="AW618" i="9"/>
  <c r="AW414" i="9"/>
  <c r="AW494" i="9"/>
  <c r="AW488" i="9"/>
  <c r="AW264" i="9"/>
  <c r="AW375" i="9"/>
  <c r="AW645" i="9"/>
  <c r="AW135" i="9"/>
  <c r="AW216" i="9"/>
  <c r="AW345" i="9"/>
  <c r="AW449" i="9"/>
  <c r="AW707" i="9"/>
  <c r="AW158" i="9"/>
  <c r="AW351" i="9"/>
  <c r="AW528" i="9"/>
  <c r="AW718" i="9"/>
  <c r="AW176" i="9"/>
  <c r="AW319" i="9"/>
  <c r="AW628" i="9"/>
  <c r="AW67" i="9"/>
  <c r="AW492" i="9"/>
  <c r="AW663" i="9"/>
  <c r="AW134" i="9"/>
  <c r="AW157" i="9"/>
  <c r="AW324" i="9"/>
  <c r="AW390" i="9"/>
  <c r="AW399" i="9"/>
  <c r="AW15" i="9"/>
  <c r="AW261" i="9"/>
  <c r="AW473" i="9"/>
  <c r="AW479" i="9"/>
  <c r="AW613" i="9"/>
  <c r="AW658" i="9"/>
  <c r="AW717" i="9"/>
  <c r="AW16" i="9"/>
  <c r="AW439" i="9"/>
  <c r="AW138" i="9"/>
  <c r="AW444" i="9"/>
  <c r="AW442" i="9"/>
  <c r="AW609" i="9"/>
  <c r="AW710" i="9"/>
  <c r="AW136" i="9"/>
  <c r="AW249" i="9"/>
  <c r="AW287" i="9"/>
  <c r="AW202" i="9"/>
  <c r="AW14" i="9"/>
  <c r="AW303" i="9"/>
  <c r="AW80" i="9"/>
  <c r="AW119" i="9"/>
  <c r="AW159" i="9"/>
  <c r="AW605" i="9"/>
  <c r="AW660" i="9"/>
  <c r="AW144" i="9"/>
  <c r="AW133" i="9"/>
  <c r="AW288" i="9"/>
  <c r="AW577" i="9"/>
  <c r="AW90" i="9"/>
  <c r="AW201" i="9"/>
  <c r="AW343" i="9"/>
  <c r="AW455" i="9"/>
  <c r="AW559" i="9"/>
  <c r="AW740" i="9"/>
  <c r="AW285" i="9"/>
  <c r="AW369" i="9"/>
  <c r="AW330" i="9"/>
  <c r="AW699" i="9"/>
  <c r="AW111" i="9"/>
  <c r="AW284" i="9"/>
  <c r="AW282" i="9"/>
  <c r="AW571" i="9"/>
  <c r="AW431" i="9"/>
  <c r="AW534" i="9"/>
  <c r="AW716" i="9"/>
  <c r="AW212" i="9"/>
  <c r="AW203" i="9"/>
  <c r="AW241" i="9"/>
  <c r="AW366" i="9"/>
  <c r="AW543" i="9"/>
  <c r="AW604" i="9"/>
  <c r="AW727" i="9"/>
  <c r="AW425" i="9"/>
  <c r="AW498" i="9"/>
  <c r="AW545" i="9"/>
  <c r="AW669" i="9"/>
  <c r="AW162" i="9"/>
  <c r="AW225" i="9"/>
  <c r="AW398" i="9"/>
  <c r="AW396" i="9"/>
  <c r="BC20" i="9"/>
  <c r="AW11" i="9"/>
  <c r="AW28" i="9"/>
  <c r="AW60" i="9"/>
  <c r="AW503" i="9"/>
  <c r="AW448" i="9"/>
  <c r="AW245" i="9"/>
  <c r="AW381" i="9"/>
  <c r="AW73" i="9"/>
  <c r="AW692" i="9"/>
  <c r="AW560" i="9"/>
  <c r="AW207" i="9"/>
  <c r="AW21" i="9"/>
  <c r="AW542" i="9"/>
  <c r="AW30" i="9"/>
  <c r="AW72" i="9"/>
  <c r="AW64" i="9"/>
  <c r="AW26" i="9"/>
  <c r="AW620" i="9"/>
  <c r="AW497" i="9"/>
  <c r="AW590" i="9"/>
  <c r="AW71" i="9"/>
  <c r="AW18" i="9"/>
  <c r="AW551" i="9"/>
  <c r="AW380" i="9"/>
  <c r="AW65" i="9"/>
  <c r="AW714" i="9"/>
  <c r="AW24" i="9"/>
  <c r="AW48" i="9"/>
  <c r="AW32" i="9"/>
  <c r="AW70" i="9"/>
  <c r="AW623" i="9"/>
  <c r="AW42" i="9"/>
  <c r="AW741" i="9"/>
  <c r="AW37" i="9"/>
  <c r="AW153" i="9"/>
  <c r="AW41" i="9"/>
  <c r="AW597" i="9"/>
  <c r="AW327" i="9"/>
  <c r="AW114" i="9"/>
  <c r="AW25" i="9"/>
  <c r="AW579" i="9"/>
  <c r="AW217" i="9"/>
  <c r="AW29" i="9"/>
  <c r="AW363" i="9"/>
  <c r="AW38" i="9"/>
  <c r="AW10" i="9"/>
  <c r="AW20" i="9"/>
  <c r="AW68" i="9"/>
  <c r="AW58" i="9"/>
  <c r="AW57" i="9"/>
  <c r="AW106" i="9"/>
  <c r="AW210" i="9"/>
  <c r="AW7" i="9"/>
  <c r="AW22" i="9"/>
  <c r="AW56" i="9"/>
  <c r="AW40" i="9"/>
  <c r="AW86" i="9"/>
  <c r="AW175" i="9"/>
  <c r="AW274" i="9"/>
  <c r="AW394" i="9"/>
  <c r="AW377" i="9"/>
  <c r="AW116" i="9"/>
  <c r="AW34" i="9"/>
  <c r="AW541" i="9"/>
  <c r="AW301" i="9"/>
  <c r="AW39" i="9"/>
  <c r="BB20" i="9"/>
  <c r="AW52" i="9"/>
  <c r="AW36" i="9"/>
  <c r="AW62" i="9"/>
  <c r="AW46" i="9"/>
  <c r="AW276" i="9"/>
  <c r="AW427" i="9"/>
  <c r="AW527" i="9"/>
  <c r="AW588" i="9"/>
  <c r="AW472" i="9"/>
  <c r="AW151" i="9"/>
  <c r="AW668" i="9"/>
  <c r="AW341" i="9"/>
  <c r="AW724" i="9"/>
  <c r="AW160" i="9"/>
  <c r="AW174" i="9"/>
  <c r="AW294" i="9"/>
  <c r="AW270" i="9"/>
  <c r="AW496" i="9"/>
  <c r="AW407" i="9"/>
  <c r="AW506" i="9"/>
  <c r="AW553" i="9"/>
  <c r="AW622" i="9"/>
  <c r="AW689" i="9"/>
  <c r="AW23" i="9"/>
  <c r="AW178" i="9"/>
  <c r="AW286" i="9"/>
  <c r="AW233" i="9"/>
  <c r="AW418" i="9"/>
  <c r="AW417" i="9"/>
  <c r="AW481" i="9"/>
  <c r="AW487" i="9"/>
  <c r="AW646" i="9"/>
  <c r="AW687" i="9"/>
  <c r="AW725" i="9"/>
  <c r="AW77" i="9"/>
  <c r="AW141" i="9"/>
  <c r="AW266" i="9"/>
  <c r="AW299" i="9"/>
  <c r="AW382" i="9"/>
  <c r="AW383" i="9"/>
  <c r="AW482" i="9"/>
  <c r="AW564" i="9"/>
  <c r="AW585" i="9"/>
  <c r="AW653" i="9"/>
  <c r="AW132" i="9"/>
  <c r="AW143" i="9"/>
  <c r="AW232" i="9"/>
  <c r="AW209" i="9"/>
  <c r="AW328" i="9"/>
  <c r="AW353" i="9"/>
  <c r="AW457" i="9"/>
  <c r="AW463" i="9"/>
  <c r="AW617" i="9"/>
  <c r="AW636" i="9"/>
  <c r="AW701" i="9"/>
  <c r="AW164" i="9"/>
  <c r="AW85" i="9"/>
  <c r="AW235" i="9"/>
  <c r="AW348" i="9"/>
  <c r="AW370" i="9"/>
  <c r="AW440" i="9"/>
  <c r="AW526" i="9"/>
  <c r="AW602" i="9"/>
  <c r="AW584" i="9"/>
  <c r="AW695" i="9"/>
  <c r="AW94" i="9"/>
  <c r="AW91" i="9"/>
  <c r="AW222" i="9"/>
  <c r="AW316" i="9"/>
  <c r="AW310" i="9"/>
  <c r="AW405" i="9"/>
  <c r="AW432" i="9"/>
  <c r="AW570" i="9"/>
  <c r="AW598" i="9"/>
  <c r="AW624" i="9"/>
  <c r="AW696" i="9"/>
  <c r="AW47" i="9"/>
  <c r="AW226" i="9"/>
  <c r="AW183" i="9"/>
  <c r="AW300" i="9"/>
  <c r="AW402" i="9"/>
  <c r="AW508" i="9"/>
  <c r="AW505" i="9"/>
  <c r="AW511" i="9"/>
  <c r="AW587" i="9"/>
  <c r="AW643" i="9"/>
  <c r="AW730" i="9"/>
  <c r="BA20" i="9"/>
  <c r="AW568" i="9"/>
  <c r="AW248" i="9"/>
  <c r="AW709" i="9"/>
  <c r="AW342" i="9"/>
  <c r="AW124" i="9"/>
  <c r="AW99" i="9"/>
  <c r="AW242" i="9"/>
  <c r="AW165" i="9"/>
  <c r="AW332" i="9"/>
  <c r="AW426" i="9"/>
  <c r="AW520" i="9"/>
  <c r="AW678" i="9"/>
  <c r="AW666" i="9"/>
  <c r="AW656" i="9"/>
  <c r="AW704" i="9"/>
  <c r="AW55" i="9"/>
  <c r="AW243" i="9"/>
  <c r="AW191" i="9"/>
  <c r="AW321" i="9"/>
  <c r="AW386" i="9"/>
  <c r="AW420" i="9"/>
  <c r="AW513" i="9"/>
  <c r="AW519" i="9"/>
  <c r="AW595" i="9"/>
  <c r="AW651" i="9"/>
  <c r="AW738" i="9"/>
  <c r="AW254" i="9"/>
  <c r="AW190" i="9"/>
  <c r="AW325" i="9"/>
  <c r="AW281" i="9"/>
  <c r="AW362" i="9"/>
  <c r="AW415" i="9"/>
  <c r="AW514" i="9"/>
  <c r="AW567" i="9"/>
  <c r="AW719" i="9"/>
  <c r="AW680" i="9"/>
  <c r="AW31" i="9"/>
  <c r="AW194" i="9"/>
  <c r="AW167" i="9"/>
  <c r="AW250" i="9"/>
  <c r="AW433" i="9"/>
  <c r="AW434" i="9"/>
  <c r="AW489" i="9"/>
  <c r="AW495" i="9"/>
  <c r="AW686" i="9"/>
  <c r="AW627" i="9"/>
  <c r="AW733" i="9"/>
  <c r="AW84" i="9"/>
  <c r="AW117" i="9"/>
  <c r="AW246" i="9"/>
  <c r="AW312" i="9"/>
  <c r="AW338" i="9"/>
  <c r="AW359" i="9"/>
  <c r="AW458" i="9"/>
  <c r="AW536" i="9"/>
  <c r="AW561" i="9"/>
  <c r="AW629" i="9"/>
  <c r="AW128" i="9"/>
  <c r="AW123" i="9"/>
  <c r="AW273" i="9"/>
  <c r="AW189" i="9"/>
  <c r="AW304" i="9"/>
  <c r="AW331" i="9"/>
  <c r="AW437" i="9"/>
  <c r="AW443" i="9"/>
  <c r="AW546" i="9"/>
  <c r="AW674" i="9"/>
  <c r="AW728" i="9"/>
  <c r="AW88" i="9"/>
  <c r="AW258" i="9"/>
  <c r="AW215" i="9"/>
  <c r="AW291" i="9"/>
  <c r="AW401" i="9"/>
  <c r="AW378" i="9"/>
  <c r="AW547" i="9"/>
  <c r="AW610" i="9"/>
  <c r="AW672" i="9"/>
  <c r="AW675" i="9"/>
  <c r="AW739" i="9"/>
  <c r="AW184" i="9"/>
  <c r="AW131" i="9"/>
  <c r="AW208" i="9"/>
  <c r="AW197" i="9"/>
  <c r="AW340" i="9"/>
  <c r="AW339" i="9"/>
  <c r="AW445" i="9"/>
  <c r="AW451" i="9"/>
  <c r="AW554" i="9"/>
  <c r="AW683" i="9"/>
  <c r="AW736" i="9"/>
  <c r="AW122" i="9"/>
  <c r="AW238" i="9"/>
  <c r="AW223" i="9"/>
  <c r="AW317" i="9"/>
  <c r="AW424" i="9"/>
  <c r="AW400" i="9"/>
  <c r="AW562" i="9"/>
  <c r="AW524" i="9"/>
  <c r="AW572" i="9"/>
  <c r="AW682" i="9"/>
  <c r="AW156" i="9"/>
  <c r="AW107" i="9"/>
  <c r="AW278" i="9"/>
  <c r="AW173" i="9"/>
  <c r="AW272" i="9"/>
  <c r="AW504" i="9"/>
  <c r="AW578" i="9"/>
  <c r="AW648" i="9"/>
  <c r="AW530" i="9"/>
  <c r="AW703" i="9"/>
  <c r="AW712" i="9"/>
  <c r="AW63" i="9"/>
  <c r="AW204" i="9"/>
  <c r="AW199" i="9"/>
  <c r="AW376" i="9"/>
  <c r="AW408" i="9"/>
  <c r="AW464" i="9"/>
  <c r="AW521" i="9"/>
  <c r="AW535" i="9"/>
  <c r="AW603" i="9"/>
  <c r="AW659" i="9"/>
  <c r="AW723" i="9"/>
  <c r="AW98" i="9"/>
  <c r="AW149" i="9"/>
  <c r="AW290" i="9"/>
  <c r="AW349" i="9"/>
  <c r="AW404" i="9"/>
  <c r="AW391" i="9"/>
  <c r="AW490" i="9"/>
  <c r="AW537" i="9"/>
  <c r="AW593" i="9"/>
  <c r="AW661" i="9"/>
  <c r="AW192" i="9"/>
  <c r="AW155" i="9"/>
  <c r="AW259" i="9"/>
  <c r="AW221" i="9"/>
  <c r="AW356" i="9"/>
  <c r="AW385" i="9"/>
  <c r="AW469" i="9"/>
  <c r="AW475" i="9"/>
  <c r="AW606" i="9"/>
  <c r="AW644" i="9"/>
  <c r="AW713" i="9"/>
  <c r="AW108" i="9"/>
  <c r="AW97" i="9"/>
  <c r="AW267" i="9"/>
  <c r="AW318" i="9"/>
  <c r="AW484" i="9"/>
  <c r="AW422" i="9"/>
  <c r="AW619" i="9"/>
  <c r="AW563" i="9"/>
  <c r="AW596" i="9"/>
  <c r="AW690" i="9"/>
  <c r="AW6" i="9"/>
  <c r="AW185" i="9"/>
  <c r="AW96" i="9"/>
  <c r="AW731" i="9"/>
  <c r="AW529" i="9"/>
  <c r="AW220" i="9"/>
  <c r="AW69" i="9"/>
  <c r="AW665" i="9"/>
  <c r="AW344" i="9"/>
  <c r="AW61" i="9"/>
  <c r="AW462" i="9"/>
  <c r="AW19" i="9"/>
  <c r="AW170" i="9"/>
  <c r="AW239" i="9"/>
  <c r="AW229" i="9"/>
  <c r="AW409" i="9"/>
  <c r="AW406" i="9"/>
  <c r="AW477" i="9"/>
  <c r="AW483" i="9"/>
  <c r="AW621" i="9"/>
  <c r="AW676" i="9"/>
  <c r="AW721" i="9"/>
  <c r="AW140" i="9"/>
  <c r="AW105" i="9"/>
  <c r="AW269" i="9"/>
  <c r="AW354" i="9"/>
  <c r="AW326" i="9"/>
  <c r="AW480" i="9"/>
  <c r="AW446" i="9"/>
  <c r="AW615" i="9"/>
  <c r="AW652" i="9"/>
  <c r="AW711" i="9"/>
  <c r="AW118" i="9"/>
  <c r="AW139" i="9"/>
  <c r="AW224" i="9"/>
  <c r="AW205" i="9"/>
  <c r="AW320" i="9"/>
  <c r="AW347" i="9"/>
  <c r="AW453" i="9"/>
  <c r="AW459" i="9"/>
  <c r="AW574" i="9"/>
  <c r="AW626" i="9"/>
  <c r="AW697" i="9"/>
  <c r="AW154" i="9"/>
  <c r="AW81" i="9"/>
  <c r="AW231" i="9"/>
  <c r="AW309" i="9"/>
  <c r="AW315" i="9"/>
  <c r="AW421" i="9"/>
  <c r="AW607" i="9"/>
  <c r="AW558" i="9"/>
  <c r="AW580" i="9"/>
  <c r="AW693" i="9"/>
  <c r="AW168" i="9"/>
  <c r="AW83" i="9"/>
  <c r="AW206" i="9"/>
  <c r="AW296" i="9"/>
  <c r="AW302" i="9"/>
  <c r="AW384" i="9"/>
  <c r="AW423" i="9"/>
  <c r="AW522" i="9"/>
  <c r="AW582" i="9"/>
  <c r="AW616" i="9"/>
  <c r="AW688" i="9"/>
  <c r="AW43" i="9"/>
  <c r="AW218" i="9"/>
  <c r="AW179" i="9"/>
  <c r="AW289" i="9"/>
  <c r="AW360" i="9"/>
  <c r="AW476" i="9"/>
  <c r="AW501" i="9"/>
  <c r="AW507" i="9"/>
  <c r="AW583" i="9"/>
  <c r="AW639" i="9"/>
  <c r="AW726" i="9"/>
  <c r="AW130" i="9"/>
  <c r="AW129" i="9"/>
  <c r="AW263" i="9"/>
  <c r="AW277" i="9"/>
  <c r="AW350" i="9"/>
  <c r="AW371" i="9"/>
  <c r="AW470" i="9"/>
  <c r="AW548" i="9"/>
  <c r="AW573" i="9"/>
  <c r="AW641" i="9"/>
  <c r="AW9" i="9"/>
  <c r="AW13" i="9"/>
  <c r="AW374" i="9"/>
  <c r="AW120" i="9"/>
  <c r="AW540" i="9"/>
  <c r="AW51" i="9"/>
  <c r="AW234" i="9"/>
  <c r="AW187" i="9"/>
  <c r="AW311" i="9"/>
  <c r="AW413" i="9"/>
  <c r="AW512" i="9"/>
  <c r="AW509" i="9"/>
  <c r="AW515" i="9"/>
  <c r="AW591" i="9"/>
  <c r="AW647" i="9"/>
  <c r="AW734" i="9"/>
  <c r="AW180" i="9"/>
  <c r="AW137" i="9"/>
  <c r="AW265" i="9"/>
  <c r="AW298" i="9"/>
  <c r="AW372" i="9"/>
  <c r="AY20" i="9"/>
  <c r="AW379" i="9"/>
  <c r="AW478" i="9"/>
  <c r="AW556" i="9"/>
  <c r="AW581" i="9"/>
  <c r="AW649" i="9"/>
  <c r="AW27" i="9"/>
  <c r="AW186" i="9"/>
  <c r="AW163" i="9"/>
  <c r="AW240" i="9"/>
  <c r="AW429" i="9"/>
  <c r="AW428" i="9"/>
  <c r="AW485" i="9"/>
  <c r="AW491" i="9"/>
  <c r="AW664" i="9"/>
  <c r="AW702" i="9"/>
  <c r="AW729" i="9"/>
  <c r="AW172" i="9"/>
  <c r="AW113" i="9"/>
  <c r="AW236" i="9"/>
  <c r="AW297" i="9"/>
  <c r="AW334" i="9"/>
  <c r="AW355" i="9"/>
  <c r="AW454" i="9"/>
  <c r="AW532" i="9"/>
  <c r="AW715" i="9"/>
  <c r="AW722" i="9"/>
  <c r="AW92" i="9"/>
  <c r="AW115" i="9"/>
  <c r="AW244" i="9"/>
  <c r="AW181" i="9"/>
  <c r="AW283" i="9"/>
  <c r="AW323" i="9"/>
  <c r="AW531" i="9"/>
  <c r="AW435" i="9"/>
  <c r="AW538" i="9"/>
  <c r="AW642" i="9"/>
  <c r="AW720" i="9"/>
  <c r="AW75" i="9"/>
  <c r="AW228" i="9"/>
  <c r="AW211" i="9"/>
  <c r="AW280" i="9"/>
  <c r="AW388" i="9"/>
  <c r="AW368" i="9"/>
  <c r="AW539" i="9"/>
  <c r="AW594" i="9"/>
  <c r="AW654" i="9"/>
  <c r="AW671" i="9"/>
  <c r="AW735" i="9"/>
  <c r="AW148" i="9"/>
  <c r="AW166" i="9"/>
  <c r="AW329" i="9"/>
  <c r="AW260" i="9"/>
  <c r="AW460" i="9"/>
  <c r="AW403" i="9"/>
  <c r="AW502" i="9"/>
  <c r="AW549" i="9"/>
  <c r="AW614" i="9"/>
  <c r="AW673" i="9"/>
  <c r="AW395" i="9"/>
  <c r="AW255" i="9"/>
  <c r="AW53" i="9"/>
  <c r="AW635" i="9"/>
  <c r="AW293" i="9"/>
  <c r="AW89" i="9"/>
  <c r="AW45" i="9"/>
  <c r="AW465" i="9"/>
  <c r="AW100" i="9"/>
  <c r="AW565" i="9"/>
  <c r="AW104" i="9"/>
  <c r="AW262" i="9"/>
  <c r="AW219" i="9"/>
  <c r="AW306" i="9"/>
  <c r="AW412" i="9"/>
  <c r="AW389" i="9"/>
  <c r="AW555" i="9"/>
  <c r="AW630" i="9"/>
  <c r="AW698" i="9"/>
  <c r="AW677" i="9"/>
  <c r="AW743" i="9"/>
  <c r="AW188" i="9"/>
  <c r="AW182" i="9"/>
  <c r="AW313" i="9"/>
  <c r="AW271" i="9"/>
  <c r="AW352" i="9"/>
  <c r="AW411" i="9"/>
  <c r="AW510" i="9"/>
  <c r="AW557" i="9"/>
  <c r="AW640" i="9"/>
  <c r="AW694" i="9"/>
  <c r="AW59" i="9"/>
  <c r="AW196" i="9"/>
  <c r="AW195" i="9"/>
  <c r="AW358" i="9"/>
  <c r="AW397" i="9"/>
  <c r="AW430" i="9"/>
  <c r="AW517" i="9"/>
  <c r="AW523" i="9"/>
  <c r="AW599" i="9"/>
  <c r="AW655" i="9"/>
  <c r="AW742" i="9"/>
  <c r="AW82" i="9"/>
  <c r="AW145" i="9"/>
  <c r="AW275" i="9"/>
  <c r="AW307" i="9"/>
  <c r="AW393" i="9"/>
  <c r="AW387" i="9"/>
  <c r="AW486" i="9"/>
  <c r="AW625" i="9"/>
  <c r="AW589" i="9"/>
  <c r="AW657" i="9"/>
  <c r="AW150" i="9"/>
  <c r="AW147" i="9"/>
  <c r="AW237" i="9"/>
  <c r="AW213" i="9"/>
  <c r="AW336" i="9"/>
  <c r="AW364" i="9"/>
  <c r="AW461" i="9"/>
  <c r="AW467" i="9"/>
  <c r="AW632" i="9"/>
  <c r="AW650" i="9"/>
  <c r="AW705" i="9"/>
  <c r="AW102" i="9"/>
  <c r="AW93" i="9"/>
  <c r="AW256" i="9"/>
  <c r="AW279" i="9"/>
  <c r="AW392" i="9"/>
  <c r="AW500" i="9"/>
  <c r="AW566" i="9"/>
  <c r="AW662" i="9"/>
  <c r="AW592" i="9"/>
  <c r="AW681" i="9"/>
  <c r="AW110" i="9"/>
  <c r="AW95" i="9"/>
  <c r="AW230" i="9"/>
  <c r="AW161" i="9"/>
  <c r="AW314" i="9"/>
  <c r="AW416" i="9"/>
  <c r="AW436" i="9"/>
  <c r="AW600" i="9"/>
  <c r="AW608" i="9"/>
  <c r="AW638" i="9"/>
  <c r="AW700" i="9"/>
  <c r="AZ20" i="9"/>
  <c r="AW488" i="8"/>
  <c r="AW56" i="8"/>
  <c r="AW225" i="8"/>
  <c r="AW88" i="8"/>
  <c r="AW351" i="8"/>
  <c r="AW611" i="8"/>
  <c r="AW412" i="8"/>
  <c r="AW662" i="8"/>
  <c r="AW742" i="8"/>
  <c r="AW390" i="8"/>
  <c r="AW509" i="8"/>
  <c r="AW552" i="8"/>
  <c r="AW163" i="8"/>
  <c r="AW242" i="8"/>
  <c r="AW331" i="8"/>
  <c r="AW723" i="8"/>
  <c r="AW170" i="8"/>
  <c r="AW314" i="8"/>
  <c r="AW349" i="8"/>
  <c r="AW678" i="8"/>
  <c r="AW103" i="8"/>
  <c r="AW478" i="8"/>
  <c r="AW188" i="8"/>
  <c r="AW17" i="8"/>
  <c r="AW555" i="8"/>
  <c r="AW569" i="8"/>
  <c r="AW459" i="8"/>
  <c r="AW593" i="8"/>
  <c r="AW651" i="8"/>
  <c r="AW669" i="8"/>
  <c r="AW118" i="8"/>
  <c r="AW374" i="8"/>
  <c r="AY20" i="8"/>
  <c r="AW369" i="8"/>
  <c r="AW701" i="8"/>
  <c r="AW125" i="8"/>
  <c r="AW249" i="8"/>
  <c r="AW180" i="8"/>
  <c r="AW342" i="8"/>
  <c r="AW524" i="8"/>
  <c r="AW93" i="8"/>
  <c r="AW421" i="8"/>
  <c r="AW18" i="8"/>
  <c r="AW169" i="8"/>
  <c r="AW283" i="8"/>
  <c r="AW571" i="8"/>
  <c r="AW647" i="8"/>
  <c r="AW227" i="8"/>
  <c r="AW128" i="8"/>
  <c r="AW583" i="8"/>
  <c r="AW670" i="8"/>
  <c r="AW732" i="8"/>
  <c r="AW408" i="8"/>
  <c r="AW308" i="8"/>
  <c r="AW320" i="8"/>
  <c r="AW206" i="8"/>
  <c r="AW613" i="8"/>
  <c r="AW675" i="8"/>
  <c r="AW407" i="8"/>
  <c r="AW546" i="8"/>
  <c r="AW638" i="8"/>
  <c r="AW27" i="8"/>
  <c r="AW338" i="8"/>
  <c r="AW419" i="8"/>
  <c r="AW453" i="8"/>
  <c r="AW201" i="8"/>
  <c r="AW315" i="8"/>
  <c r="AW32" i="8"/>
  <c r="AW100" i="8"/>
  <c r="AW114" i="8"/>
  <c r="AW108" i="8"/>
  <c r="AW186" i="8"/>
  <c r="AW218" i="8"/>
  <c r="AW304" i="8"/>
  <c r="AW644" i="8"/>
  <c r="AW589" i="8"/>
  <c r="AW238" i="8"/>
  <c r="AW654" i="8"/>
  <c r="AW47" i="8"/>
  <c r="AW439" i="8"/>
  <c r="AW608" i="8"/>
  <c r="AW545" i="8"/>
  <c r="AW707" i="8"/>
  <c r="AW741" i="8"/>
  <c r="AW224" i="8"/>
  <c r="AW451" i="8"/>
  <c r="AW579" i="8"/>
  <c r="AW635" i="8"/>
  <c r="AW261" i="8"/>
  <c r="AW233" i="8"/>
  <c r="AW358" i="8"/>
  <c r="AW544" i="8"/>
  <c r="AW634" i="8"/>
  <c r="AW68" i="8"/>
  <c r="AW449" i="8"/>
  <c r="AW104" i="8"/>
  <c r="AW522" i="8"/>
  <c r="AW55" i="8"/>
  <c r="AW171" i="8"/>
  <c r="AW258" i="8"/>
  <c r="AW193" i="8"/>
  <c r="AW22" i="8"/>
  <c r="AW139" i="8"/>
  <c r="AW198" i="8"/>
  <c r="AW472" i="8"/>
  <c r="AW513" i="8"/>
  <c r="AW725" i="8"/>
  <c r="AW71" i="8"/>
  <c r="AW463" i="8"/>
  <c r="AW673" i="8"/>
  <c r="AW121" i="8"/>
  <c r="AW296" i="8"/>
  <c r="AW515" i="8"/>
  <c r="AW559" i="8"/>
  <c r="AW694" i="8"/>
  <c r="AW688" i="8"/>
  <c r="AW221" i="8"/>
  <c r="AW335" i="8"/>
  <c r="AW549" i="8"/>
  <c r="AW486" i="8"/>
  <c r="AW681" i="8"/>
  <c r="AW322" i="8"/>
  <c r="AW387" i="8"/>
  <c r="AW592" i="8"/>
  <c r="AW686" i="8"/>
  <c r="AW143" i="8"/>
  <c r="AW293" i="8"/>
  <c r="AW530" i="8"/>
  <c r="AW257" i="8"/>
  <c r="AW95" i="8"/>
  <c r="AW23" i="8"/>
  <c r="AW231" i="8"/>
  <c r="AW452" i="8"/>
  <c r="AW142" i="8"/>
  <c r="AW158" i="8"/>
  <c r="AW294" i="8"/>
  <c r="AW430" i="8"/>
  <c r="AW199" i="8"/>
  <c r="AW339" i="8"/>
  <c r="AW542" i="8"/>
  <c r="AW691" i="8"/>
  <c r="AW87" i="8"/>
  <c r="AW309" i="8"/>
  <c r="AW264" i="8"/>
  <c r="AW413" i="8"/>
  <c r="AW699" i="8"/>
  <c r="AW448" i="8"/>
  <c r="AW533" i="8"/>
  <c r="AW423" i="8"/>
  <c r="AW607" i="8"/>
  <c r="AW86" i="8"/>
  <c r="AW384" i="8"/>
  <c r="AW337" i="8"/>
  <c r="AW660" i="8"/>
  <c r="AW120" i="8"/>
  <c r="AW41" i="8"/>
  <c r="AW381" i="8"/>
  <c r="AW102" i="8"/>
  <c r="AW397" i="8"/>
  <c r="AW502" i="8"/>
  <c r="AW698" i="8"/>
  <c r="AW743" i="8"/>
  <c r="AW195" i="8"/>
  <c r="AW208" i="8"/>
  <c r="AW297" i="8"/>
  <c r="AW393" i="8"/>
  <c r="AW119" i="8"/>
  <c r="AW289" i="8"/>
  <c r="AW537" i="8"/>
  <c r="AW495" i="8"/>
  <c r="AW14" i="8"/>
  <c r="AW131" i="8"/>
  <c r="AW414" i="8"/>
  <c r="AW385" i="8"/>
  <c r="AW464" i="8"/>
  <c r="AW643" i="8"/>
  <c r="AW63" i="8"/>
  <c r="AW360" i="8"/>
  <c r="AW455" i="8"/>
  <c r="AW645" i="8"/>
  <c r="AW44" i="7"/>
  <c r="AW150" i="7"/>
  <c r="AW584" i="7"/>
  <c r="AW102" i="7"/>
  <c r="AW578" i="6"/>
  <c r="AW397" i="6"/>
  <c r="AW421" i="6"/>
  <c r="AW514" i="6"/>
  <c r="AW379" i="6"/>
  <c r="AW651" i="6"/>
  <c r="AW546" i="6"/>
  <c r="AW492" i="6"/>
  <c r="AW433" i="6"/>
  <c r="AW605" i="6"/>
  <c r="AW741" i="6"/>
  <c r="AW575" i="6"/>
  <c r="AW479" i="6"/>
  <c r="AW675" i="6"/>
  <c r="AW557" i="6"/>
  <c r="AW536" i="6"/>
  <c r="AW530" i="6"/>
  <c r="AW553" i="6"/>
  <c r="AW428" i="6"/>
  <c r="AW432" i="6"/>
  <c r="AW739" i="6"/>
  <c r="AW606" i="6"/>
  <c r="AW694" i="6"/>
  <c r="AW734" i="6"/>
  <c r="AW463" i="6"/>
  <c r="AW441" i="6"/>
  <c r="AW478" i="6"/>
  <c r="AW685" i="6"/>
  <c r="AW471" i="6"/>
  <c r="AW426" i="6"/>
  <c r="AW576" i="6"/>
  <c r="AW639" i="6"/>
  <c r="AW476" i="6"/>
  <c r="AW378" i="6"/>
  <c r="AW599" i="6"/>
  <c r="AW529" i="6"/>
  <c r="AW699" i="6"/>
  <c r="AW384" i="6"/>
  <c r="AW595" i="6"/>
  <c r="AW614" i="6"/>
  <c r="AW403" i="6"/>
  <c r="AW387" i="6"/>
  <c r="AW655" i="6"/>
  <c r="AW604" i="6"/>
  <c r="AW498" i="6"/>
  <c r="AW742" i="6"/>
  <c r="AW738" i="6"/>
  <c r="AW520" i="6"/>
  <c r="AW436" i="6"/>
  <c r="AW627" i="6"/>
  <c r="AW674" i="6"/>
  <c r="AW434" i="6"/>
  <c r="AW414" i="6"/>
  <c r="AW430" i="6"/>
  <c r="AW410" i="6"/>
  <c r="AW547" i="6"/>
  <c r="AW702" i="6"/>
  <c r="AW508" i="6"/>
  <c r="AW592" i="6"/>
  <c r="AW570" i="6"/>
  <c r="AW732" i="6"/>
  <c r="AW636" i="6"/>
  <c r="AW534" i="6"/>
  <c r="AW560" i="6"/>
  <c r="AW96" i="6"/>
  <c r="AW610" i="6"/>
  <c r="AW99" i="6"/>
  <c r="AW279" i="6"/>
  <c r="AW84" i="6"/>
  <c r="AW102" i="6"/>
  <c r="AW118" i="6"/>
  <c r="AW698" i="6"/>
  <c r="AW340" i="6"/>
  <c r="AW603" i="6"/>
  <c r="AW227" i="6"/>
  <c r="AW180" i="6"/>
  <c r="AW199" i="6"/>
  <c r="AW26" i="6"/>
  <c r="AW670" i="6"/>
  <c r="AW33" i="6"/>
  <c r="AW664" i="6"/>
  <c r="AW625" i="6"/>
  <c r="AW631" i="6"/>
  <c r="AW124" i="6"/>
  <c r="AW620" i="6"/>
  <c r="AW201" i="6"/>
  <c r="AW440" i="6"/>
  <c r="AW446" i="6"/>
  <c r="AW37" i="6"/>
  <c r="AW312" i="6"/>
  <c r="AW263" i="6"/>
  <c r="AW200" i="6"/>
  <c r="AW362" i="6"/>
  <c r="AW171" i="6"/>
  <c r="AW292" i="6"/>
  <c r="AW466" i="6"/>
  <c r="AW80" i="6"/>
  <c r="AW246" i="6"/>
  <c r="AW512" i="6"/>
  <c r="AW527" i="6"/>
  <c r="AW71" i="6"/>
  <c r="AW207" i="6"/>
  <c r="AW505" i="6"/>
  <c r="AW109" i="6"/>
  <c r="AW130" i="6"/>
  <c r="AW452" i="6"/>
  <c r="AW220" i="6"/>
  <c r="AW368" i="6"/>
  <c r="AW310" i="6"/>
  <c r="AW494" i="6"/>
  <c r="AW249" i="6"/>
  <c r="AW216" i="6"/>
  <c r="AW367" i="6"/>
  <c r="AW266" i="6"/>
  <c r="AW386" i="6"/>
  <c r="AW459" i="6"/>
  <c r="AW544" i="6"/>
  <c r="AW162" i="6"/>
  <c r="AW589" i="6"/>
  <c r="AW474" i="6"/>
  <c r="AW672" i="6"/>
  <c r="AW559" i="6"/>
  <c r="AW708" i="6"/>
  <c r="AW75" i="6"/>
  <c r="AW398" i="6"/>
  <c r="AW537" i="6"/>
  <c r="AW182" i="6"/>
  <c r="AW347" i="6"/>
  <c r="AW528" i="6"/>
  <c r="AW377" i="6"/>
  <c r="AW580" i="6"/>
  <c r="AW296" i="6"/>
  <c r="AW684" i="6"/>
  <c r="AW621" i="6"/>
  <c r="AW721" i="6"/>
  <c r="AW113" i="6"/>
  <c r="AW736" i="6"/>
  <c r="AW638" i="6"/>
  <c r="AW311" i="6"/>
  <c r="AW574" i="6"/>
  <c r="AW153" i="6"/>
  <c r="AW322" i="6"/>
  <c r="AW189" i="6"/>
  <c r="AW291" i="6"/>
  <c r="AW423" i="6"/>
  <c r="AW159" i="6"/>
  <c r="AW265" i="6"/>
  <c r="AW385" i="6"/>
  <c r="AW725" i="6"/>
  <c r="AW723" i="6"/>
  <c r="AW253" i="6"/>
  <c r="AW489" i="6"/>
  <c r="AW535" i="6"/>
  <c r="AW435" i="6"/>
  <c r="AW632" i="6"/>
  <c r="AW73" i="6"/>
  <c r="AW671" i="6"/>
  <c r="AW695" i="6"/>
  <c r="AW10" i="6"/>
  <c r="AW8" i="6"/>
  <c r="AW406" i="6"/>
  <c r="AW717" i="6"/>
  <c r="AW15" i="6"/>
  <c r="AW186" i="6"/>
  <c r="AW588" i="6"/>
  <c r="AW225" i="6"/>
  <c r="AW422" i="6"/>
  <c r="AW363" i="6"/>
  <c r="AW696" i="6"/>
  <c r="AW195" i="6"/>
  <c r="AW390" i="6"/>
  <c r="AW65" i="6"/>
  <c r="AW647" i="6"/>
  <c r="AW711" i="6"/>
  <c r="AW462" i="6"/>
  <c r="AW451" i="6"/>
  <c r="AW374" i="6"/>
  <c r="AW635" i="6"/>
  <c r="AW314" i="6"/>
  <c r="AW364" i="6"/>
  <c r="AW482" i="6"/>
  <c r="AW493" i="6"/>
  <c r="AW641" i="6"/>
  <c r="AW68" i="6"/>
  <c r="AW226" i="6"/>
  <c r="AW615" i="6"/>
  <c r="AW139" i="6"/>
  <c r="AW380" i="6"/>
  <c r="AW448" i="6"/>
  <c r="AW321" i="6"/>
  <c r="AW643" i="6"/>
  <c r="AW722" i="6"/>
  <c r="AW645" i="6"/>
  <c r="AW602" i="6"/>
  <c r="AW97" i="6"/>
  <c r="AW677" i="6"/>
  <c r="AW18" i="6"/>
  <c r="AW543" i="6"/>
  <c r="AW45" i="6"/>
  <c r="AW57" i="6"/>
  <c r="AW198" i="6"/>
  <c r="AW35" i="6"/>
  <c r="AW208" i="6"/>
  <c r="AW444" i="6"/>
  <c r="AW302" i="6"/>
  <c r="AW164" i="6"/>
  <c r="AW288" i="6"/>
  <c r="AW223" i="6"/>
  <c r="AW305" i="6"/>
  <c r="AW344" i="6"/>
  <c r="AW737" i="6"/>
  <c r="AW172" i="6"/>
  <c r="AW523" i="6"/>
  <c r="AW666" i="6"/>
  <c r="AW111" i="6"/>
  <c r="AW271" i="6"/>
  <c r="AW360" i="6"/>
  <c r="AW504" i="6"/>
  <c r="AW623" i="6"/>
  <c r="AW257" i="6"/>
  <c r="AW342" i="6"/>
  <c r="AW503" i="6"/>
  <c r="AW548" i="6"/>
  <c r="AW633" i="6"/>
  <c r="AW7" i="6"/>
  <c r="AW554" i="6"/>
  <c r="AW77" i="6"/>
  <c r="AW193" i="6"/>
  <c r="AW518" i="6"/>
  <c r="AW59" i="6"/>
  <c r="AW445" i="6"/>
  <c r="AW166" i="6"/>
  <c r="AW241" i="6"/>
  <c r="AW331" i="6"/>
  <c r="AW519" i="6"/>
  <c r="AW556" i="6"/>
  <c r="AW568" i="6"/>
  <c r="AW97" i="8"/>
  <c r="AW85" i="8"/>
  <c r="AW112" i="8"/>
  <c r="AW525" i="8"/>
  <c r="AW74" i="8"/>
  <c r="AW602" i="8"/>
  <c r="AW82" i="8"/>
  <c r="AW239" i="8"/>
  <c r="AW722" i="8"/>
  <c r="AW268" i="8"/>
  <c r="AW13" i="8"/>
  <c r="AW307" i="8"/>
  <c r="AW230" i="8"/>
  <c r="AW319" i="8"/>
  <c r="AW657" i="8"/>
  <c r="AW79" i="8"/>
  <c r="AW334" i="8"/>
  <c r="AW536" i="8"/>
  <c r="AW622" i="8"/>
  <c r="AW612" i="8"/>
  <c r="AW324" i="8"/>
  <c r="AW437" i="8"/>
  <c r="AW24" i="8"/>
  <c r="AW353" i="8"/>
  <c r="AW391" i="8"/>
  <c r="AW523" i="8"/>
  <c r="AW590" i="8"/>
  <c r="AW556" i="8"/>
  <c r="AW620" i="8"/>
  <c r="AW684" i="8"/>
  <c r="AW141" i="8"/>
  <c r="AW129" i="8"/>
  <c r="AW368" i="8"/>
  <c r="AW346" i="8"/>
  <c r="AW450" i="8"/>
  <c r="AW518" i="8"/>
  <c r="AW130" i="8"/>
  <c r="AW256" i="8"/>
  <c r="AW474" i="8"/>
  <c r="AW632" i="8"/>
  <c r="AW31" i="8"/>
  <c r="AW155" i="8"/>
  <c r="AW344" i="8"/>
  <c r="AW457" i="8"/>
  <c r="AW575" i="8"/>
  <c r="AW740" i="8"/>
  <c r="BB20" i="8"/>
  <c r="AW9" i="8"/>
  <c r="AW69" i="8"/>
  <c r="AW57" i="8"/>
  <c r="AW677" i="8"/>
  <c r="AW133" i="8"/>
  <c r="AW220" i="8"/>
  <c r="AW318" i="8"/>
  <c r="AW45" i="8"/>
  <c r="AW113" i="8"/>
  <c r="AW276" i="8"/>
  <c r="AW237" i="8"/>
  <c r="AW422" i="8"/>
  <c r="AW630" i="8"/>
  <c r="AW111" i="8"/>
  <c r="AW376" i="8"/>
  <c r="AW267" i="8"/>
  <c r="AW365" i="8"/>
  <c r="AW697" i="8"/>
  <c r="AW43" i="8"/>
  <c r="AW469" i="8"/>
  <c r="AW605" i="8"/>
  <c r="AW706" i="8"/>
  <c r="AW178" i="8"/>
  <c r="AW380" i="8"/>
  <c r="AW553" i="8"/>
  <c r="AW663" i="8"/>
  <c r="AW705" i="8"/>
  <c r="AW19" i="8"/>
  <c r="AW341" i="8"/>
  <c r="AW411" i="8"/>
  <c r="AW445" i="8"/>
  <c r="AW550" i="8"/>
  <c r="AW641" i="8"/>
  <c r="AW702" i="8"/>
  <c r="AW279" i="8"/>
  <c r="AW570" i="8"/>
  <c r="AW717" i="8"/>
  <c r="AW228" i="8"/>
  <c r="AW359" i="8"/>
  <c r="AW485" i="8"/>
  <c r="AW665" i="8"/>
  <c r="BA20" i="8"/>
  <c r="BC20" i="8"/>
  <c r="AW161" i="8"/>
  <c r="AW64" i="8"/>
  <c r="AW599" i="8"/>
  <c r="AW731" i="8"/>
  <c r="AW254" i="8"/>
  <c r="AW33" i="8"/>
  <c r="AW460" i="8"/>
  <c r="AW78" i="8"/>
  <c r="AW300" i="8"/>
  <c r="AW434" i="8"/>
  <c r="AW26" i="8"/>
  <c r="AW148" i="8"/>
  <c r="AW291" i="8"/>
  <c r="AW591" i="8"/>
  <c r="AW666" i="8"/>
  <c r="AW729" i="8"/>
  <c r="AW240" i="8"/>
  <c r="AW306" i="8"/>
  <c r="AW558" i="8"/>
  <c r="AW159" i="8"/>
  <c r="AW444" i="8"/>
  <c r="AW679" i="8"/>
  <c r="AW737" i="8"/>
  <c r="AW223" i="8"/>
  <c r="AW443" i="8"/>
  <c r="AW46" i="8"/>
  <c r="AW222" i="8"/>
  <c r="AW197" i="8"/>
  <c r="AW311" i="8"/>
  <c r="AW396" i="8"/>
  <c r="AW504" i="8"/>
  <c r="AW187" i="8"/>
  <c r="AW243" i="8"/>
  <c r="AW596" i="8"/>
  <c r="AW667" i="8"/>
  <c r="AW696" i="8"/>
  <c r="AW8" i="8"/>
  <c r="AW6" i="8"/>
  <c r="AW147" i="8"/>
  <c r="AW65" i="8"/>
  <c r="AW491" i="8"/>
  <c r="AW497" i="8"/>
  <c r="AW565" i="8"/>
  <c r="AW166" i="8"/>
  <c r="AW200" i="8"/>
  <c r="AW278" i="8"/>
  <c r="AW427" i="8"/>
  <c r="AW584" i="8"/>
  <c r="AW323" i="8"/>
  <c r="AW597" i="8"/>
  <c r="AW600" i="8"/>
  <c r="AW83" i="8"/>
  <c r="AW301" i="8"/>
  <c r="AW352" i="8"/>
  <c r="AW547" i="8"/>
  <c r="AW616" i="8"/>
  <c r="AW683" i="8"/>
  <c r="AW399" i="8"/>
  <c r="AW532" i="8"/>
  <c r="AW610" i="8"/>
  <c r="AW680" i="8"/>
  <c r="AW94" i="8"/>
  <c r="AW253" i="8"/>
  <c r="AW574" i="8"/>
  <c r="AW229" i="8"/>
  <c r="AW442" i="8"/>
  <c r="AW494" i="8"/>
  <c r="AW617" i="8"/>
  <c r="AW735" i="8"/>
  <c r="AW273" i="8"/>
  <c r="AW251" i="8"/>
  <c r="AW357" i="8"/>
  <c r="AW720" i="8"/>
  <c r="AW36" i="8"/>
  <c r="AW48" i="8"/>
  <c r="AW40" i="8"/>
  <c r="AW714" i="8"/>
  <c r="AW150" i="8"/>
  <c r="AW348" i="8"/>
  <c r="AW362" i="8"/>
  <c r="AW61" i="8"/>
  <c r="AW162" i="8"/>
  <c r="AW517" i="8"/>
  <c r="AW11" i="8"/>
  <c r="AW67" i="8"/>
  <c r="AW146" i="8"/>
  <c r="AW232" i="8"/>
  <c r="AW298" i="8"/>
  <c r="AW363" i="8"/>
  <c r="AW499" i="8"/>
  <c r="AW117" i="8"/>
  <c r="AW506" i="8"/>
  <c r="AW598" i="8"/>
  <c r="AW372" i="8"/>
  <c r="AW481" i="8"/>
  <c r="AW548" i="8"/>
  <c r="AW305" i="8"/>
  <c r="AW436" i="8"/>
  <c r="AW409" i="8"/>
  <c r="AW466" i="8"/>
  <c r="AW137" i="8"/>
  <c r="AW255" i="8"/>
  <c r="AW526" i="8"/>
  <c r="AW633" i="8"/>
  <c r="AW468" i="8"/>
  <c r="AW721" i="8"/>
  <c r="AW140" i="8"/>
  <c r="AW52" i="8"/>
  <c r="AW76" i="8"/>
  <c r="AW110" i="8"/>
  <c r="AW49" i="8"/>
  <c r="AW53" i="8"/>
  <c r="AW124" i="8"/>
  <c r="AW483" i="8"/>
  <c r="AW127" i="8"/>
  <c r="AW285" i="8"/>
  <c r="AW330" i="8"/>
  <c r="AW507" i="8"/>
  <c r="AW601" i="8"/>
  <c r="AW454" i="8"/>
  <c r="AW433" i="8"/>
  <c r="AW538" i="8"/>
  <c r="AW676" i="8"/>
  <c r="AW149" i="8"/>
  <c r="AW181" i="8"/>
  <c r="AW295" i="8"/>
  <c r="AW406" i="8"/>
  <c r="AW487" i="8"/>
  <c r="AW581" i="8"/>
  <c r="AW733" i="8"/>
  <c r="AW15" i="8"/>
  <c r="AW259" i="8"/>
  <c r="AW462" i="8"/>
  <c r="AW328" i="8"/>
  <c r="AW441" i="8"/>
  <c r="AW692" i="8"/>
  <c r="AW7" i="8"/>
  <c r="AW392" i="8"/>
  <c r="AW377" i="8"/>
  <c r="AW566" i="8"/>
  <c r="AW496" i="8"/>
  <c r="AW554" i="8"/>
  <c r="AW145" i="8"/>
  <c r="AW192" i="8"/>
  <c r="AW262" i="8"/>
  <c r="AW563" i="8"/>
  <c r="AW603" i="8"/>
  <c r="AW340" i="8"/>
  <c r="AW226" i="8"/>
  <c r="AW585" i="8"/>
  <c r="AW10" i="8"/>
  <c r="AW44" i="8"/>
  <c r="AW60" i="8"/>
  <c r="AW572" i="8"/>
  <c r="AW567" i="8"/>
  <c r="AW417" i="8"/>
  <c r="AW561" i="8"/>
  <c r="AW653" i="8"/>
  <c r="AW713" i="8"/>
  <c r="AW726" i="8"/>
  <c r="AW266" i="8"/>
  <c r="AW424" i="8"/>
  <c r="AW361" i="8"/>
  <c r="AW479" i="8"/>
  <c r="AW587" i="8"/>
  <c r="AW724" i="8"/>
  <c r="AW172" i="8"/>
  <c r="AW388" i="8"/>
  <c r="AW431" i="8"/>
  <c r="AW615" i="8"/>
  <c r="AW62" i="8"/>
  <c r="AW153" i="8"/>
  <c r="AW327" i="8"/>
  <c r="AW637" i="8"/>
  <c r="AW604" i="8"/>
  <c r="AW719" i="8"/>
  <c r="AW203" i="8"/>
  <c r="AW313" i="8"/>
  <c r="AW343" i="8"/>
  <c r="AW710" i="8"/>
  <c r="AW38" i="8"/>
  <c r="AW214" i="8"/>
  <c r="AW189" i="8"/>
  <c r="AW355" i="8"/>
  <c r="AW728" i="8"/>
  <c r="AW456" i="8"/>
  <c r="AW693" i="8"/>
  <c r="AZ20" i="8"/>
  <c r="AW121" i="7"/>
  <c r="AW20" i="7"/>
  <c r="AW72" i="7"/>
  <c r="AW116" i="7"/>
  <c r="AW172" i="7"/>
  <c r="AW403" i="7"/>
  <c r="AW23" i="7"/>
  <c r="AW144" i="7"/>
  <c r="BA20" i="7"/>
  <c r="AW84" i="7"/>
  <c r="AW147" i="7"/>
  <c r="AW40" i="7"/>
  <c r="AW183" i="7"/>
  <c r="AW204" i="7"/>
  <c r="AW413" i="7"/>
  <c r="AW120" i="7"/>
  <c r="AW176" i="7"/>
  <c r="AW64" i="7"/>
  <c r="AW68" i="7"/>
  <c r="AW60" i="7"/>
  <c r="AW56" i="7"/>
  <c r="AW203" i="7"/>
  <c r="AW252" i="7"/>
  <c r="AW513" i="7"/>
  <c r="AW199" i="7"/>
  <c r="AW208" i="7"/>
  <c r="AW52" i="7"/>
  <c r="AW32" i="7"/>
  <c r="AW24" i="7"/>
  <c r="AW98" i="7"/>
  <c r="AW153" i="7"/>
  <c r="AW495" i="7"/>
  <c r="AW219" i="7"/>
  <c r="AW268" i="7"/>
  <c r="BC20" i="7"/>
  <c r="AW36" i="7"/>
  <c r="AW16" i="7"/>
  <c r="AW117" i="7"/>
  <c r="AW312" i="7"/>
  <c r="AW245" i="7"/>
  <c r="AW647" i="7"/>
  <c r="AW143" i="7"/>
  <c r="AW101" i="7"/>
  <c r="BB20" i="7"/>
  <c r="AW105" i="7"/>
  <c r="AW76" i="7"/>
  <c r="AW28" i="7"/>
  <c r="AW67" i="7"/>
  <c r="AW107" i="7"/>
  <c r="AW238" i="7"/>
  <c r="AW731" i="7"/>
  <c r="AW79" i="7"/>
  <c r="AW391" i="7"/>
  <c r="AW92" i="7"/>
  <c r="AW48" i="7"/>
  <c r="AW211" i="7"/>
  <c r="AW35" i="7"/>
  <c r="AW140" i="7"/>
  <c r="AW235" i="7"/>
  <c r="AW55" i="7"/>
  <c r="AW111" i="7"/>
  <c r="AW243" i="7"/>
  <c r="AW43" i="7"/>
  <c r="AW148" i="7"/>
  <c r="AW267" i="7"/>
  <c r="AW63" i="7"/>
  <c r="AW87" i="7"/>
  <c r="AW285" i="7"/>
  <c r="AW705" i="7"/>
  <c r="AW139" i="7"/>
  <c r="AW220" i="7"/>
  <c r="AW414" i="7"/>
  <c r="AW135" i="7"/>
  <c r="AW192" i="7"/>
  <c r="AW553" i="7"/>
  <c r="AW27" i="7"/>
  <c r="AW132" i="7"/>
  <c r="AW484" i="7"/>
  <c r="AW34" i="7"/>
  <c r="AW126" i="7"/>
  <c r="AW359" i="7"/>
  <c r="AW563" i="7"/>
  <c r="AW373" i="7"/>
  <c r="AW473" i="7"/>
  <c r="AW455" i="7"/>
  <c r="AW555" i="7"/>
  <c r="AW674" i="7"/>
  <c r="AW691" i="7"/>
  <c r="AW320" i="7"/>
  <c r="AW395" i="7"/>
  <c r="AW333" i="7"/>
  <c r="AW409" i="7"/>
  <c r="AW509" i="7"/>
  <c r="AW491" i="7"/>
  <c r="AW580" i="7"/>
  <c r="AW643" i="7"/>
  <c r="AW727" i="7"/>
  <c r="AW162" i="7"/>
  <c r="AW250" i="7"/>
  <c r="AW560" i="7"/>
  <c r="AW460" i="7"/>
  <c r="AW422" i="7"/>
  <c r="AW540" i="7"/>
  <c r="AW574" i="7"/>
  <c r="AW648" i="7"/>
  <c r="AW328" i="7"/>
  <c r="AW166" i="7"/>
  <c r="AW254" i="7"/>
  <c r="AW421" i="7"/>
  <c r="AW492" i="7"/>
  <c r="AW426" i="7"/>
  <c r="AW548" i="7"/>
  <c r="AW578" i="7"/>
  <c r="AW652" i="7"/>
  <c r="AW97" i="7"/>
  <c r="AW138" i="7"/>
  <c r="AW508" i="7"/>
  <c r="AW355" i="7"/>
  <c r="AW436" i="7"/>
  <c r="AW528" i="7"/>
  <c r="AW507" i="7"/>
  <c r="AW596" i="7"/>
  <c r="AW659" i="7"/>
  <c r="AW743" i="7"/>
  <c r="AW174" i="7"/>
  <c r="AW262" i="7"/>
  <c r="AW476" i="7"/>
  <c r="AW334" i="7"/>
  <c r="AW434" i="7"/>
  <c r="AW565" i="7"/>
  <c r="AW586" i="7"/>
  <c r="AW660" i="7"/>
  <c r="AW50" i="7"/>
  <c r="AW210" i="7"/>
  <c r="AW298" i="7"/>
  <c r="AW368" i="7"/>
  <c r="AW370" i="7"/>
  <c r="AW470" i="7"/>
  <c r="AW542" i="7"/>
  <c r="AW610" i="7"/>
  <c r="AW693" i="7"/>
  <c r="AW38" i="7"/>
  <c r="AW61" i="7"/>
  <c r="AW227" i="7"/>
  <c r="AW65" i="7"/>
  <c r="AW424" i="7"/>
  <c r="AW124" i="7"/>
  <c r="AW180" i="7"/>
  <c r="AW348" i="7"/>
  <c r="AW31" i="7"/>
  <c r="AW119" i="7"/>
  <c r="AW278" i="7"/>
  <c r="AW80" i="7"/>
  <c r="AW82" i="7"/>
  <c r="AW316" i="7"/>
  <c r="AW514" i="7"/>
  <c r="AW155" i="7"/>
  <c r="AW224" i="7"/>
  <c r="AW537" i="7"/>
  <c r="AW108" i="7"/>
  <c r="AW164" i="7"/>
  <c r="AW331" i="7"/>
  <c r="AW131" i="7"/>
  <c r="AW248" i="7"/>
  <c r="AW324" i="7"/>
  <c r="AW692" i="7"/>
  <c r="AW405" i="7"/>
  <c r="AW505" i="7"/>
  <c r="AW487" i="7"/>
  <c r="AW576" i="7"/>
  <c r="AW740" i="7"/>
  <c r="AW723" i="7"/>
  <c r="AW154" i="7"/>
  <c r="AW242" i="7"/>
  <c r="AW419" i="7"/>
  <c r="AW523" i="7"/>
  <c r="AW587" i="7"/>
  <c r="AW524" i="7"/>
  <c r="AW637" i="7"/>
  <c r="AW675" i="7"/>
  <c r="AW46" i="7"/>
  <c r="AW194" i="7"/>
  <c r="AW282" i="7"/>
  <c r="AW352" i="7"/>
  <c r="AW354" i="7"/>
  <c r="AW454" i="7"/>
  <c r="AW526" i="7"/>
  <c r="AW621" i="7"/>
  <c r="AW677" i="7"/>
  <c r="AW54" i="7"/>
  <c r="AW198" i="7"/>
  <c r="AW286" i="7"/>
  <c r="AW356" i="7"/>
  <c r="AW358" i="7"/>
  <c r="AW458" i="7"/>
  <c r="AW530" i="7"/>
  <c r="AW657" i="7"/>
  <c r="AW681" i="7"/>
  <c r="AW74" i="7"/>
  <c r="AW170" i="7"/>
  <c r="AW258" i="7"/>
  <c r="AW444" i="7"/>
  <c r="AW604" i="7"/>
  <c r="AW430" i="7"/>
  <c r="AW557" i="7"/>
  <c r="AW582" i="7"/>
  <c r="AW656" i="7"/>
  <c r="AW62" i="7"/>
  <c r="AW206" i="7"/>
  <c r="AW294" i="7"/>
  <c r="AW364" i="7"/>
  <c r="AW366" i="7"/>
  <c r="AW466" i="7"/>
  <c r="AW538" i="7"/>
  <c r="AW606" i="7"/>
  <c r="AW689" i="7"/>
  <c r="AW18" i="7"/>
  <c r="AW276" i="7"/>
  <c r="AW330" i="7"/>
  <c r="AW400" i="7"/>
  <c r="AW402" i="7"/>
  <c r="AW502" i="7"/>
  <c r="AW609" i="7"/>
  <c r="AW642" i="7"/>
  <c r="AW725" i="7"/>
  <c r="AW7" i="7"/>
  <c r="AW69" i="7"/>
  <c r="AW264" i="7"/>
  <c r="AW73" i="7"/>
  <c r="AZ20" i="7"/>
  <c r="AW529" i="7"/>
  <c r="AW215" i="7"/>
  <c r="AW212" i="7"/>
  <c r="AW350" i="7"/>
  <c r="AW96" i="7"/>
  <c r="AW152" i="7"/>
  <c r="AW275" i="7"/>
  <c r="AW66" i="7"/>
  <c r="AW114" i="7"/>
  <c r="AW217" i="7"/>
  <c r="AW569" i="7"/>
  <c r="AW86" i="7"/>
  <c r="AW232" i="7"/>
  <c r="AW527" i="7"/>
  <c r="AW151" i="7"/>
  <c r="AW196" i="7"/>
  <c r="AW349" i="7"/>
  <c r="AW47" i="7"/>
  <c r="AW103" i="7"/>
  <c r="AW411" i="7"/>
  <c r="AW699" i="7"/>
  <c r="AW516" i="7"/>
  <c r="AW552" i="7"/>
  <c r="AW519" i="7"/>
  <c r="AW632" i="7"/>
  <c r="AW671" i="7"/>
  <c r="AW58" i="7"/>
  <c r="AW186" i="7"/>
  <c r="AW274" i="7"/>
  <c r="AW344" i="7"/>
  <c r="AW346" i="7"/>
  <c r="AW446" i="7"/>
  <c r="AW625" i="7"/>
  <c r="AW598" i="7"/>
  <c r="AW672" i="7"/>
  <c r="AW14" i="7"/>
  <c r="AW226" i="7"/>
  <c r="AW314" i="7"/>
  <c r="AW384" i="7"/>
  <c r="AW386" i="7"/>
  <c r="AW486" i="7"/>
  <c r="AW556" i="7"/>
  <c r="AW626" i="7"/>
  <c r="AW709" i="7"/>
  <c r="AW22" i="7"/>
  <c r="AW230" i="7"/>
  <c r="AW318" i="7"/>
  <c r="AW388" i="7"/>
  <c r="AW390" i="7"/>
  <c r="AW490" i="7"/>
  <c r="AW669" i="7"/>
  <c r="AW630" i="7"/>
  <c r="AW713" i="7"/>
  <c r="AW42" i="7"/>
  <c r="AW202" i="7"/>
  <c r="AW290" i="7"/>
  <c r="AW360" i="7"/>
  <c r="AW362" i="7"/>
  <c r="AW462" i="7"/>
  <c r="AW534" i="7"/>
  <c r="AW602" i="7"/>
  <c r="AW685" i="7"/>
  <c r="AW30" i="7"/>
  <c r="AW260" i="7"/>
  <c r="AW326" i="7"/>
  <c r="AW396" i="7"/>
  <c r="AW398" i="7"/>
  <c r="AW498" i="7"/>
  <c r="AW595" i="7"/>
  <c r="AW638" i="7"/>
  <c r="AW721" i="7"/>
  <c r="AW149" i="7"/>
  <c r="AW241" i="7"/>
  <c r="AW231" i="7"/>
  <c r="AW472" i="7"/>
  <c r="AW456" i="7"/>
  <c r="AW549" i="7"/>
  <c r="AW575" i="7"/>
  <c r="AW619" i="7"/>
  <c r="AW690" i="7"/>
  <c r="AW13" i="7"/>
  <c r="AW77" i="7"/>
  <c r="AW17" i="7"/>
  <c r="AW109" i="7"/>
  <c r="AW579" i="7"/>
  <c r="AW296" i="7"/>
  <c r="AW284" i="7"/>
  <c r="AW450" i="7"/>
  <c r="AW128" i="7"/>
  <c r="AW184" i="7"/>
  <c r="AW380" i="7"/>
  <c r="AW195" i="7"/>
  <c r="AW191" i="7"/>
  <c r="AW214" i="7"/>
  <c r="AW704" i="7"/>
  <c r="AW118" i="7"/>
  <c r="AW225" i="7"/>
  <c r="AW720" i="7"/>
  <c r="AW171" i="7"/>
  <c r="AW228" i="7"/>
  <c r="AW449" i="7"/>
  <c r="AW15" i="7"/>
  <c r="AW136" i="7"/>
  <c r="AW351" i="7"/>
  <c r="AW340" i="7"/>
  <c r="AW342" i="7"/>
  <c r="AW442" i="7"/>
  <c r="AW608" i="7"/>
  <c r="AW594" i="7"/>
  <c r="AW668" i="7"/>
  <c r="AW26" i="7"/>
  <c r="AW218" i="7"/>
  <c r="AW306" i="7"/>
  <c r="AW376" i="7"/>
  <c r="AW378" i="7"/>
  <c r="AW478" i="7"/>
  <c r="AW550" i="7"/>
  <c r="AW618" i="7"/>
  <c r="AW701" i="7"/>
  <c r="AW133" i="7"/>
  <c r="AW375" i="7"/>
  <c r="AW367" i="7"/>
  <c r="AW416" i="7"/>
  <c r="AW418" i="7"/>
  <c r="AW518" i="7"/>
  <c r="AW589" i="7"/>
  <c r="AW603" i="7"/>
  <c r="AW741" i="7"/>
  <c r="AW137" i="7"/>
  <c r="AW432" i="7"/>
  <c r="AW383" i="7"/>
  <c r="AW420" i="7"/>
  <c r="AW425" i="7"/>
  <c r="AW525" i="7"/>
  <c r="AW613" i="7"/>
  <c r="AW607" i="7"/>
  <c r="AW678" i="7"/>
  <c r="AW11" i="7"/>
  <c r="AW244" i="7"/>
  <c r="AW322" i="7"/>
  <c r="AW392" i="7"/>
  <c r="AW394" i="7"/>
  <c r="AW494" i="7"/>
  <c r="AW680" i="7"/>
  <c r="AW634" i="7"/>
  <c r="AW717" i="7"/>
  <c r="AW145" i="7"/>
  <c r="AW237" i="7"/>
  <c r="AW415" i="7"/>
  <c r="AW437" i="7"/>
  <c r="AW441" i="7"/>
  <c r="AW541" i="7"/>
  <c r="AW573" i="7"/>
  <c r="AW615" i="7"/>
  <c r="AW686" i="7"/>
  <c r="AW181" i="7"/>
  <c r="AW273" i="7"/>
  <c r="AW263" i="7"/>
  <c r="AW337" i="7"/>
  <c r="AW633" i="7"/>
  <c r="AW593" i="7"/>
  <c r="AW585" i="7"/>
  <c r="AW661" i="7"/>
  <c r="AW722" i="7"/>
  <c r="AW21" i="7"/>
  <c r="AW8" i="7"/>
  <c r="AW25" i="7"/>
  <c r="AW6" i="7"/>
  <c r="AW161" i="7"/>
  <c r="AW532" i="7"/>
  <c r="AW106" i="7"/>
  <c r="AW185" i="7"/>
  <c r="AW522" i="7"/>
  <c r="AW280" i="7"/>
  <c r="AW216" i="7"/>
  <c r="AW382" i="7"/>
  <c r="AW51" i="7"/>
  <c r="AW91" i="7"/>
  <c r="AW309" i="7"/>
  <c r="AW737" i="7"/>
  <c r="AW207" i="7"/>
  <c r="AW222" i="7"/>
  <c r="AW631" i="7"/>
  <c r="AW90" i="7"/>
  <c r="AW343" i="7"/>
  <c r="AW431" i="7"/>
  <c r="AW112" i="7"/>
  <c r="AW168" i="7"/>
  <c r="AW452" i="7"/>
  <c r="AW372" i="7"/>
  <c r="AY20" i="7"/>
  <c r="AW374" i="7"/>
  <c r="AW474" i="7"/>
  <c r="AW546" i="7"/>
  <c r="AW614" i="7"/>
  <c r="AW697" i="7"/>
  <c r="AW407" i="7"/>
  <c r="AW308" i="7"/>
  <c r="AW335" i="7"/>
  <c r="AW408" i="7"/>
  <c r="AW410" i="7"/>
  <c r="AW510" i="7"/>
  <c r="AW561" i="7"/>
  <c r="AW712" i="7"/>
  <c r="AW733" i="7"/>
  <c r="AW165" i="7"/>
  <c r="AW257" i="7"/>
  <c r="AW247" i="7"/>
  <c r="AW577" i="7"/>
  <c r="AW531" i="7"/>
  <c r="AW535" i="7"/>
  <c r="AW558" i="7"/>
  <c r="AW635" i="7"/>
  <c r="AW706" i="7"/>
  <c r="AW169" i="7"/>
  <c r="AW261" i="7"/>
  <c r="AW251" i="7"/>
  <c r="AW649" i="7"/>
  <c r="AW539" i="7"/>
  <c r="AW543" i="7"/>
  <c r="AW562" i="7"/>
  <c r="AW639" i="7"/>
  <c r="AW710" i="7"/>
  <c r="AW141" i="7"/>
  <c r="AW233" i="7"/>
  <c r="AW399" i="7"/>
  <c r="AW429" i="7"/>
  <c r="AW433" i="7"/>
  <c r="AW533" i="7"/>
  <c r="AW620" i="7"/>
  <c r="AW611" i="7"/>
  <c r="AW682" i="7"/>
  <c r="AW177" i="7"/>
  <c r="AW269" i="7"/>
  <c r="AW259" i="7"/>
  <c r="AW500" i="7"/>
  <c r="AW564" i="7"/>
  <c r="AW572" i="7"/>
  <c r="AW570" i="7"/>
  <c r="AW696" i="7"/>
  <c r="AW718" i="7"/>
  <c r="AW213" i="7"/>
  <c r="AW305" i="7"/>
  <c r="AW295" i="7"/>
  <c r="AW369" i="7"/>
  <c r="AW469" i="7"/>
  <c r="AW451" i="7"/>
  <c r="AW641" i="7"/>
  <c r="AW670" i="7"/>
  <c r="AW687" i="7"/>
  <c r="AW29" i="7"/>
  <c r="AW125" i="7"/>
  <c r="AW33" i="7"/>
  <c r="AW9" i="7"/>
  <c r="AW158" i="7"/>
  <c r="AW728" i="7"/>
  <c r="AW159" i="7"/>
  <c r="AW182" i="7"/>
  <c r="AW616" i="7"/>
  <c r="AW78" i="7"/>
  <c r="AW300" i="7"/>
  <c r="AW482" i="7"/>
  <c r="AW19" i="7"/>
  <c r="AW123" i="7"/>
  <c r="AW302" i="7"/>
  <c r="AW71" i="7"/>
  <c r="AW95" i="7"/>
  <c r="AW317" i="7"/>
  <c r="AW702" i="7"/>
  <c r="AW122" i="7"/>
  <c r="AW304" i="7"/>
  <c r="AW612" i="7"/>
  <c r="AW167" i="7"/>
  <c r="AW200" i="7"/>
  <c r="AW381" i="7"/>
  <c r="AW404" i="7"/>
  <c r="AW406" i="7"/>
  <c r="AW506" i="7"/>
  <c r="AW653" i="7"/>
  <c r="AW673" i="7"/>
  <c r="AW729" i="7"/>
  <c r="AW157" i="7"/>
  <c r="AW249" i="7"/>
  <c r="AW239" i="7"/>
  <c r="AW512" i="7"/>
  <c r="AW520" i="7"/>
  <c r="AW628" i="7"/>
  <c r="AW645" i="7"/>
  <c r="AW627" i="7"/>
  <c r="AW698" i="7"/>
  <c r="AW197" i="7"/>
  <c r="AW289" i="7"/>
  <c r="AW279" i="7"/>
  <c r="AW353" i="7"/>
  <c r="AW453" i="7"/>
  <c r="AW435" i="7"/>
  <c r="AW617" i="7"/>
  <c r="AW654" i="7"/>
  <c r="AW738" i="7"/>
  <c r="AW201" i="7"/>
  <c r="AW293" i="7"/>
  <c r="AW283" i="7"/>
  <c r="AW357" i="7"/>
  <c r="AW457" i="7"/>
  <c r="AW439" i="7"/>
  <c r="AW624" i="7"/>
  <c r="AW658" i="7"/>
  <c r="AW742" i="7"/>
  <c r="AW173" i="7"/>
  <c r="AW265" i="7"/>
  <c r="AW255" i="7"/>
  <c r="AW468" i="7"/>
  <c r="AW547" i="7"/>
  <c r="AW551" i="7"/>
  <c r="AW566" i="7"/>
  <c r="AW665" i="7"/>
  <c r="AW714" i="7"/>
  <c r="AW209" i="7"/>
  <c r="AW301" i="7"/>
  <c r="AW291" i="7"/>
  <c r="AW365" i="7"/>
  <c r="AW465" i="7"/>
  <c r="AW447" i="7"/>
  <c r="AW636" i="7"/>
  <c r="AW666" i="7"/>
  <c r="AW683" i="7"/>
  <c r="AW288" i="7"/>
  <c r="AW363" i="7"/>
  <c r="AW327" i="7"/>
  <c r="AW401" i="7"/>
  <c r="AW501" i="7"/>
  <c r="AW483" i="7"/>
  <c r="AW736" i="7"/>
  <c r="AW732" i="7"/>
  <c r="AW719" i="7"/>
  <c r="AW37" i="7"/>
  <c r="AW10" i="7"/>
  <c r="AW41" i="7"/>
  <c r="AW89" i="7"/>
  <c r="AW253" i="7"/>
  <c r="AW644" i="7"/>
  <c r="AW83" i="7"/>
  <c r="AW277" i="7"/>
  <c r="AW676" i="7"/>
  <c r="AW110" i="7"/>
  <c r="AW193" i="7"/>
  <c r="AW554" i="7"/>
  <c r="AW100" i="7"/>
  <c r="AW156" i="7"/>
  <c r="AW299" i="7"/>
  <c r="AW39" i="7"/>
  <c r="AW127" i="7"/>
  <c r="AW310" i="7"/>
  <c r="AW85" i="7"/>
  <c r="AW223" i="7"/>
  <c r="AW292" i="7"/>
  <c r="AW650" i="7"/>
  <c r="AW187" i="7"/>
  <c r="AW236" i="7"/>
  <c r="AW481" i="7"/>
  <c r="AW504" i="7"/>
  <c r="AW488" i="7"/>
  <c r="AW568" i="7"/>
  <c r="AW591" i="7"/>
  <c r="AW623" i="7"/>
  <c r="AW694" i="7"/>
  <c r="AW189" i="7"/>
  <c r="AW281" i="7"/>
  <c r="AW271" i="7"/>
  <c r="AW345" i="7"/>
  <c r="AW445" i="7"/>
  <c r="AW427" i="7"/>
  <c r="AW599" i="7"/>
  <c r="AW646" i="7"/>
  <c r="AW730" i="7"/>
  <c r="AW229" i="7"/>
  <c r="AW321" i="7"/>
  <c r="AW311" i="7"/>
  <c r="AW385" i="7"/>
  <c r="AW485" i="7"/>
  <c r="AW467" i="7"/>
  <c r="AW567" i="7"/>
  <c r="AW700" i="7"/>
  <c r="AW703" i="7"/>
  <c r="AW240" i="7"/>
  <c r="AW325" i="7"/>
  <c r="AW315" i="7"/>
  <c r="AW389" i="7"/>
  <c r="AW489" i="7"/>
  <c r="AW471" i="7"/>
  <c r="AW571" i="7"/>
  <c r="AW708" i="7"/>
  <c r="AW707" i="7"/>
  <c r="AW205" i="7"/>
  <c r="AW297" i="7"/>
  <c r="AW287" i="7"/>
  <c r="AW361" i="7"/>
  <c r="AW461" i="7"/>
  <c r="AW443" i="7"/>
  <c r="AW629" i="7"/>
  <c r="AW662" i="7"/>
  <c r="AW679" i="7"/>
  <c r="AW272" i="7"/>
  <c r="AW347" i="7"/>
  <c r="AW323" i="7"/>
  <c r="AW397" i="7"/>
  <c r="AW497" i="7"/>
  <c r="AW479" i="7"/>
  <c r="AW597" i="7"/>
  <c r="AW724" i="7"/>
  <c r="AW715" i="7"/>
  <c r="AW146" i="7"/>
  <c r="AW234" i="7"/>
  <c r="AW387" i="7"/>
  <c r="AW496" i="7"/>
  <c r="AW544" i="7"/>
  <c r="AW515" i="7"/>
  <c r="AW605" i="7"/>
  <c r="AW667" i="7"/>
  <c r="AW88" i="7"/>
  <c r="AW45" i="7"/>
  <c r="AW12" i="7"/>
  <c r="AW49" i="7"/>
  <c r="AW163" i="7"/>
  <c r="AW246" i="7"/>
  <c r="AW75" i="7"/>
  <c r="AW115" i="7"/>
  <c r="AW270" i="7"/>
  <c r="AW93" i="7"/>
  <c r="AW175" i="7"/>
  <c r="AW190" i="7"/>
  <c r="AW622" i="7"/>
  <c r="AW129" i="7"/>
  <c r="AW188" i="7"/>
  <c r="AW412" i="7"/>
  <c r="AW104" i="7"/>
  <c r="AW160" i="7"/>
  <c r="AW307" i="7"/>
  <c r="AW59" i="7"/>
  <c r="AW99" i="7"/>
  <c r="AW379" i="7"/>
  <c r="AW734" i="7"/>
  <c r="AW94" i="7"/>
  <c r="AW480" i="7"/>
  <c r="AW463" i="7"/>
  <c r="AW341" i="7"/>
  <c r="AW640" i="7"/>
  <c r="AW423" i="7"/>
  <c r="AW583" i="7"/>
  <c r="AW688" i="7"/>
  <c r="AW726" i="7"/>
  <c r="AW221" i="7"/>
  <c r="AW313" i="7"/>
  <c r="AW303" i="7"/>
  <c r="AW377" i="7"/>
  <c r="AW477" i="7"/>
  <c r="AW459" i="7"/>
  <c r="AW559" i="7"/>
  <c r="AW684" i="7"/>
  <c r="AW695" i="7"/>
  <c r="AW130" i="7"/>
  <c r="AW440" i="7"/>
  <c r="AW332" i="7"/>
  <c r="AW417" i="7"/>
  <c r="AW517" i="7"/>
  <c r="AW499" i="7"/>
  <c r="AW588" i="7"/>
  <c r="AW651" i="7"/>
  <c r="AW735" i="7"/>
  <c r="AW134" i="7"/>
  <c r="AW448" i="7"/>
  <c r="AW339" i="7"/>
  <c r="AW428" i="7"/>
  <c r="AW521" i="7"/>
  <c r="AW503" i="7"/>
  <c r="AW592" i="7"/>
  <c r="AW655" i="7"/>
  <c r="AW739" i="7"/>
  <c r="AW256" i="7"/>
  <c r="AW329" i="7"/>
  <c r="AW319" i="7"/>
  <c r="AW393" i="7"/>
  <c r="AW493" i="7"/>
  <c r="AW475" i="7"/>
  <c r="AW581" i="7"/>
  <c r="AW716" i="7"/>
  <c r="AW711" i="7"/>
  <c r="AW142" i="7"/>
  <c r="AW545" i="7"/>
  <c r="AW371" i="7"/>
  <c r="AW464" i="7"/>
  <c r="AW536" i="7"/>
  <c r="AW511" i="7"/>
  <c r="AW600" i="7"/>
  <c r="AW663" i="7"/>
  <c r="AW179" i="7"/>
  <c r="AW178" i="7"/>
  <c r="AW266" i="7"/>
  <c r="AW336" i="7"/>
  <c r="AW338" i="7"/>
  <c r="AW438" i="7"/>
  <c r="AW601" i="7"/>
  <c r="AW590" i="7"/>
  <c r="AW664" i="7"/>
  <c r="AW70" i="7"/>
  <c r="AW53" i="7"/>
  <c r="AW81" i="7"/>
  <c r="AW57" i="7"/>
  <c r="AW113" i="7"/>
  <c r="AW509" i="6"/>
  <c r="AW373" i="6"/>
  <c r="AW149" i="6"/>
  <c r="AW251" i="6"/>
  <c r="AW618" i="6"/>
  <c r="AW137" i="6"/>
  <c r="AW356" i="6"/>
  <c r="AW642" i="6"/>
  <c r="AW495" i="6"/>
  <c r="AW586" i="6"/>
  <c r="AW491" i="6"/>
  <c r="AW579" i="6"/>
  <c r="AW713" i="6"/>
  <c r="AW484" i="6"/>
  <c r="AW429" i="6"/>
  <c r="AW549" i="6"/>
  <c r="AW475" i="6"/>
  <c r="AW51" i="6"/>
  <c r="AW591" i="6"/>
  <c r="AW667" i="6"/>
  <c r="AW727" i="6"/>
  <c r="AW116" i="6"/>
  <c r="BB20" i="6"/>
  <c r="AW190" i="6"/>
  <c r="AW66" i="6"/>
  <c r="AW217" i="6"/>
  <c r="AW211" i="6"/>
  <c r="AW210" i="6"/>
  <c r="AW203" i="6"/>
  <c r="AW412" i="6"/>
  <c r="AW214" i="6"/>
  <c r="AW348" i="6"/>
  <c r="AW669" i="6"/>
  <c r="AW70" i="6"/>
  <c r="AW213" i="6"/>
  <c r="AW315" i="6"/>
  <c r="AW587" i="6"/>
  <c r="AW114" i="6"/>
  <c r="AW256" i="6"/>
  <c r="AW402" i="6"/>
  <c r="AW640" i="6"/>
  <c r="AW282" i="6"/>
  <c r="AW418" i="6"/>
  <c r="AW150" i="6"/>
  <c r="AW184" i="6"/>
  <c r="AW273" i="6"/>
  <c r="AW345" i="6"/>
  <c r="AW500" i="6"/>
  <c r="AW437" i="6"/>
  <c r="AW14" i="6"/>
  <c r="AW565" i="6"/>
  <c r="AW706" i="6"/>
  <c r="AW301" i="6"/>
  <c r="AW381" i="6"/>
  <c r="AW401" i="6"/>
  <c r="AW453" i="6"/>
  <c r="AW611" i="6"/>
  <c r="AW650" i="6"/>
  <c r="AW267" i="6"/>
  <c r="AW371" i="6"/>
  <c r="AW545" i="6"/>
  <c r="AW409" i="6"/>
  <c r="AW629" i="6"/>
  <c r="AW728" i="6"/>
  <c r="AW703" i="6"/>
  <c r="AW566" i="6"/>
  <c r="AW649" i="6"/>
  <c r="AW743" i="6"/>
  <c r="AW665" i="6"/>
  <c r="AW83" i="6"/>
  <c r="AW40" i="6"/>
  <c r="AW538" i="6"/>
  <c r="AW74" i="6"/>
  <c r="AW515" i="6"/>
  <c r="AW163" i="6"/>
  <c r="AW233" i="6"/>
  <c r="AW298" i="6"/>
  <c r="AW148" i="6"/>
  <c r="AW250" i="6"/>
  <c r="AW154" i="6"/>
  <c r="AW284" i="6"/>
  <c r="AW511" i="6"/>
  <c r="AW303" i="6"/>
  <c r="AW420" i="6"/>
  <c r="AW552" i="6"/>
  <c r="AW183" i="6"/>
  <c r="AW300" i="6"/>
  <c r="AW394" i="6"/>
  <c r="AW431" i="6"/>
  <c r="AW531" i="6"/>
  <c r="AW668" i="6"/>
  <c r="AW540" i="6"/>
  <c r="AW648" i="6"/>
  <c r="AW28" i="6"/>
  <c r="AW709" i="6"/>
  <c r="AW34" i="6"/>
  <c r="AW689" i="6"/>
  <c r="AW719" i="6"/>
  <c r="AW619" i="6"/>
  <c r="AW682" i="6"/>
  <c r="AW9" i="6"/>
  <c r="AW532" i="6"/>
  <c r="AW319" i="6"/>
  <c r="AW255" i="6"/>
  <c r="AW39" i="6"/>
  <c r="AW332" i="6"/>
  <c r="AW563" i="6"/>
  <c r="AW358" i="6"/>
  <c r="AW439" i="6"/>
  <c r="AW202" i="6"/>
  <c r="AW443" i="6"/>
  <c r="AW352" i="6"/>
  <c r="AW679" i="6"/>
  <c r="AW212" i="6"/>
  <c r="AW224" i="6"/>
  <c r="AY20" i="6"/>
  <c r="AW372" i="6"/>
  <c r="AW688" i="6"/>
  <c r="AW229" i="6"/>
  <c r="AW399" i="6"/>
  <c r="AW281" i="6"/>
  <c r="AW316" i="6"/>
  <c r="AW359" i="6"/>
  <c r="AW501" i="6"/>
  <c r="AW551" i="6"/>
  <c r="AW683" i="6"/>
  <c r="AW67" i="6"/>
  <c r="AW131" i="6"/>
  <c r="AW242" i="6"/>
  <c r="AW274" i="6"/>
  <c r="AW487" i="6"/>
  <c r="AW652" i="6"/>
  <c r="AW334" i="6"/>
  <c r="AW569" i="6"/>
  <c r="AW194" i="6"/>
  <c r="AW177" i="6"/>
  <c r="AW354" i="6"/>
  <c r="AW411" i="6"/>
  <c r="AW499" i="6"/>
  <c r="AW601" i="6"/>
  <c r="AW516" i="6"/>
  <c r="AW108" i="6"/>
  <c r="AW64" i="6"/>
  <c r="AW657" i="6"/>
  <c r="AW598" i="6"/>
  <c r="AW112" i="6"/>
  <c r="BA20" i="6"/>
  <c r="AW90" i="6"/>
  <c r="AW583" i="6"/>
  <c r="AW218" i="6"/>
  <c r="AW270" i="6"/>
  <c r="AW176" i="6"/>
  <c r="AW31" i="6"/>
  <c r="AW170" i="6"/>
  <c r="AW477" i="6"/>
  <c r="AW155" i="6"/>
  <c r="AW336" i="6"/>
  <c r="AW644" i="6"/>
  <c r="AW661" i="6"/>
  <c r="AW13" i="6"/>
  <c r="AW449" i="6"/>
  <c r="AW607" i="6"/>
  <c r="AW455" i="6"/>
  <c r="AW731" i="6"/>
  <c r="AW572" i="6"/>
  <c r="AW550" i="6"/>
  <c r="AW22" i="6"/>
  <c r="AW701" i="6"/>
  <c r="AW630" i="6"/>
  <c r="AW692" i="6"/>
  <c r="AW49" i="6"/>
  <c r="AW101" i="6"/>
  <c r="AW656" i="6"/>
  <c r="BC20" i="6"/>
  <c r="AW290" i="6"/>
  <c r="AW196" i="6"/>
  <c r="AW78" i="6"/>
  <c r="AW92" i="6"/>
  <c r="AW707" i="6"/>
  <c r="AW167" i="6"/>
  <c r="AW61" i="6"/>
  <c r="AW174" i="6"/>
  <c r="AW54" i="6"/>
  <c r="AW283" i="6"/>
  <c r="AW52" i="6"/>
  <c r="AW43" i="6"/>
  <c r="AW488" i="6"/>
  <c r="AW50" i="6"/>
  <c r="AW339" i="6"/>
  <c r="AW558" i="6"/>
  <c r="AW206" i="6"/>
  <c r="AW341" i="6"/>
  <c r="AW510" i="6"/>
  <c r="AW238" i="6"/>
  <c r="AW393" i="6"/>
  <c r="AW481" i="6"/>
  <c r="AW526" i="6"/>
  <c r="AW704" i="6"/>
  <c r="AW152" i="6"/>
  <c r="AW325" i="6"/>
  <c r="AW541" i="6"/>
  <c r="AW720" i="6"/>
  <c r="AW413" i="6"/>
  <c r="AW465" i="6"/>
  <c r="AW658" i="6"/>
  <c r="AW612" i="6"/>
  <c r="AW21" i="6"/>
  <c r="AW81" i="6"/>
  <c r="AW608" i="6"/>
  <c r="AW724" i="6"/>
  <c r="AW29" i="6"/>
  <c r="AW85" i="6"/>
  <c r="AW624" i="6"/>
  <c r="AW88" i="6"/>
  <c r="AW289" i="6"/>
  <c r="AW634" i="6"/>
  <c r="AW185" i="6"/>
  <c r="AW297" i="6"/>
  <c r="AW333" i="6"/>
  <c r="AW215" i="6"/>
  <c r="AW86" i="6"/>
  <c r="AW555" i="6"/>
  <c r="AW295" i="6"/>
  <c r="AW23" i="6"/>
  <c r="AW276" i="6"/>
  <c r="AW480" i="6"/>
  <c r="AW135" i="6"/>
  <c r="AW337" i="6"/>
  <c r="AW473" i="6"/>
  <c r="AW82" i="6"/>
  <c r="AW157" i="6"/>
  <c r="AW228" i="6"/>
  <c r="AW326" i="6"/>
  <c r="AW376" i="6"/>
  <c r="AW506" i="6"/>
  <c r="AW654" i="6"/>
  <c r="AW158" i="6"/>
  <c r="AW375" i="6"/>
  <c r="AW464" i="6"/>
  <c r="AW561" i="6"/>
  <c r="AW678" i="6"/>
  <c r="AW178" i="6"/>
  <c r="AW392" i="6"/>
  <c r="AW573" i="6"/>
  <c r="AW622" i="6"/>
  <c r="AW714" i="6"/>
  <c r="AW272" i="6"/>
  <c r="AW382" i="6"/>
  <c r="AW405" i="6"/>
  <c r="AW659" i="6"/>
  <c r="AW400" i="6"/>
  <c r="AW521" i="6"/>
  <c r="AW660" i="6"/>
  <c r="AW497" i="6"/>
  <c r="AW663" i="6"/>
  <c r="AW681" i="6"/>
  <c r="AW716" i="6"/>
  <c r="AW55" i="6"/>
  <c r="AW700" i="6"/>
  <c r="AW17" i="6"/>
  <c r="AW613" i="6"/>
  <c r="AW20" i="6"/>
  <c r="AW16" i="6"/>
  <c r="AW56" i="6"/>
  <c r="AZ20" i="6"/>
  <c r="W5" i="3"/>
  <c r="V5" i="3"/>
  <c r="U5" i="3"/>
  <c r="T5" i="3"/>
  <c r="S5" i="3"/>
  <c r="R5" i="3"/>
  <c r="Q5" i="3"/>
  <c r="P5" i="3"/>
  <c r="O5" i="3"/>
  <c r="N5" i="3"/>
  <c r="W4" i="3"/>
  <c r="V4" i="3"/>
  <c r="U4" i="3"/>
  <c r="T4" i="3"/>
  <c r="S4" i="3"/>
  <c r="R4" i="3"/>
  <c r="Q4" i="3"/>
  <c r="P4" i="3"/>
  <c r="O4" i="3"/>
  <c r="N4" i="3"/>
  <c r="W5" i="2"/>
  <c r="V5" i="2"/>
  <c r="U5" i="2"/>
  <c r="T5" i="2"/>
  <c r="S5" i="2"/>
  <c r="R5" i="2"/>
  <c r="Q5" i="2"/>
  <c r="P5" i="2"/>
  <c r="O5" i="2"/>
  <c r="N5" i="2"/>
  <c r="W4" i="2"/>
  <c r="V4" i="2"/>
  <c r="U4" i="2"/>
  <c r="T4" i="2"/>
  <c r="S4" i="2"/>
  <c r="R4" i="2"/>
  <c r="Q4" i="2"/>
  <c r="P4" i="2"/>
  <c r="O4" i="2"/>
  <c r="N4" i="2"/>
  <c r="W5" i="1"/>
  <c r="U5" i="1"/>
  <c r="S5" i="1"/>
  <c r="Q5" i="1"/>
  <c r="O5" i="1"/>
  <c r="V5" i="1"/>
  <c r="T5" i="1"/>
  <c r="R5" i="1"/>
  <c r="P5" i="1"/>
  <c r="N5" i="1"/>
  <c r="W4" i="1"/>
  <c r="U4" i="1"/>
  <c r="S4" i="1"/>
  <c r="Q4" i="1"/>
  <c r="O4" i="1"/>
  <c r="P4" i="1"/>
  <c r="N4" i="1"/>
  <c r="R4" i="1"/>
  <c r="T4" i="1"/>
  <c r="V4" i="1"/>
  <c r="BA23" i="1" l="1"/>
  <c r="BA23" i="12"/>
  <c r="BA23" i="2"/>
  <c r="BA23" i="3"/>
  <c r="BA23" i="11"/>
  <c r="BA23" i="10"/>
  <c r="BA23" i="9"/>
  <c r="BA23" i="8"/>
  <c r="BA23" i="6"/>
  <c r="BA23" i="7"/>
  <c r="AM105" i="5" l="1"/>
  <c r="AR105" i="5" s="1"/>
  <c r="AM233" i="5"/>
  <c r="AR233" i="5" s="1"/>
  <c r="AM399" i="5"/>
  <c r="AR399" i="5" s="1"/>
  <c r="AM52" i="5"/>
  <c r="AR52" i="5" s="1"/>
  <c r="AM734" i="5"/>
  <c r="AR734" i="5"/>
  <c r="AM571" i="5"/>
  <c r="AR571" i="5" s="1"/>
  <c r="AM348" i="5"/>
  <c r="AR348" i="5" s="1"/>
  <c r="AM522" i="5"/>
  <c r="AR522" i="5" s="1"/>
  <c r="AM528" i="5"/>
  <c r="AR528" i="5" s="1"/>
  <c r="AM187" i="5"/>
  <c r="AR187" i="5"/>
  <c r="AM28" i="5"/>
  <c r="AR28" i="5" s="1"/>
  <c r="AM85" i="5"/>
  <c r="AR85" i="5"/>
  <c r="AM169" i="5"/>
  <c r="AR169" i="5" s="1"/>
  <c r="AM684" i="5"/>
  <c r="AR684" i="5" s="1"/>
  <c r="AM214" i="5"/>
  <c r="AR214" i="5"/>
  <c r="AM321" i="5"/>
  <c r="AR321" i="5" s="1"/>
  <c r="AM721" i="5"/>
  <c r="AR721" i="5" s="1"/>
  <c r="AM508" i="5"/>
  <c r="AR508" i="5" s="1"/>
  <c r="AM174" i="5"/>
  <c r="AR174" i="5" s="1"/>
  <c r="AM428" i="5"/>
  <c r="AR428" i="5" s="1"/>
  <c r="AM403" i="5"/>
  <c r="AR403" i="5" s="1"/>
  <c r="AM442" i="5"/>
  <c r="AR442" i="5"/>
  <c r="AM229" i="5"/>
  <c r="AR229" i="5" s="1"/>
  <c r="AM640" i="5"/>
  <c r="AR640" i="5" s="1"/>
  <c r="AM635" i="5"/>
  <c r="AR635" i="5" s="1"/>
  <c r="AM373" i="5"/>
  <c r="AR373" i="5" s="1"/>
  <c r="AM107" i="5"/>
  <c r="AR107" i="5" s="1"/>
  <c r="AM565" i="5"/>
  <c r="AR565" i="5" s="1"/>
  <c r="AM27" i="5"/>
  <c r="AR27" i="5" s="1"/>
  <c r="AM513" i="5"/>
  <c r="AR513" i="5" s="1"/>
  <c r="AM400" i="5"/>
  <c r="AR400" i="5" s="1"/>
  <c r="AR8" i="5"/>
  <c r="AM435" i="5"/>
  <c r="AR435" i="5" s="1"/>
  <c r="AM437" i="5"/>
  <c r="AR437" i="5" s="1"/>
  <c r="AM132" i="5"/>
  <c r="AR132" i="5" s="1"/>
  <c r="AM287" i="5"/>
  <c r="AR287" i="5" s="1"/>
  <c r="AM687" i="5"/>
  <c r="AR687" i="5" s="1"/>
  <c r="AM626" i="5"/>
  <c r="AR626" i="5" s="1"/>
  <c r="AM624" i="5"/>
  <c r="AR624" i="5" s="1"/>
  <c r="AM216" i="5"/>
  <c r="AR216" i="5" s="1"/>
  <c r="AM627" i="5"/>
  <c r="AR627" i="5" s="1"/>
  <c r="AM204" i="5"/>
  <c r="AR204" i="5" s="1"/>
  <c r="AM206" i="5"/>
  <c r="AR206" i="5" s="1"/>
  <c r="AM681" i="5"/>
  <c r="AR681" i="5" s="1"/>
  <c r="AM506" i="5"/>
  <c r="AR506" i="5" s="1"/>
  <c r="AM318" i="5"/>
  <c r="AR318" i="5" s="1"/>
  <c r="AM69" i="5"/>
  <c r="AR69" i="5" s="1"/>
  <c r="AM46" i="5"/>
  <c r="AR46" i="5" s="1"/>
  <c r="AR7" i="5"/>
  <c r="AM617" i="5"/>
  <c r="AR617" i="5" s="1"/>
  <c r="AM683" i="5"/>
  <c r="AR683" i="5" s="1"/>
  <c r="AM592" i="5"/>
  <c r="AR592" i="5" s="1"/>
  <c r="AM19" i="5"/>
  <c r="AR19" i="5" s="1"/>
  <c r="AM398" i="5"/>
  <c r="AR398" i="5"/>
  <c r="AM606" i="5"/>
  <c r="AR606" i="5" s="1"/>
  <c r="AM262" i="5"/>
  <c r="AR262" i="5" s="1"/>
  <c r="AM597" i="5"/>
  <c r="AR597" i="5" s="1"/>
  <c r="AM601" i="5"/>
  <c r="AR601" i="5" s="1"/>
  <c r="AM86" i="5"/>
  <c r="AR86" i="5"/>
  <c r="AM665" i="5"/>
  <c r="AR665" i="5" s="1"/>
  <c r="AM316" i="5"/>
  <c r="AR316" i="5" s="1"/>
  <c r="AM378" i="5"/>
  <c r="AR378" i="5" s="1"/>
  <c r="AM407" i="5"/>
  <c r="AR407" i="5" s="1"/>
  <c r="AM239" i="5"/>
  <c r="AR239" i="5" s="1"/>
  <c r="AM259" i="5"/>
  <c r="AR259" i="5" s="1"/>
  <c r="AM704" i="5"/>
  <c r="AR704" i="5" s="1"/>
  <c r="AM325" i="5"/>
  <c r="AR325" i="5" s="1"/>
  <c r="AM253" i="5"/>
  <c r="AR253" i="5" s="1"/>
  <c r="AM320" i="5"/>
  <c r="AR320" i="5" s="1"/>
  <c r="AM199" i="5"/>
  <c r="AR199" i="5" s="1"/>
  <c r="AM364" i="5"/>
  <c r="AR364" i="5" s="1"/>
  <c r="AM210" i="5"/>
  <c r="AR210" i="5" s="1"/>
  <c r="AM267" i="5"/>
  <c r="AR267" i="5"/>
  <c r="AM590" i="5"/>
  <c r="AR590" i="5" s="1"/>
  <c r="AM736" i="5"/>
  <c r="AR736" i="5" s="1"/>
  <c r="AM151" i="5"/>
  <c r="AR151" i="5" s="1"/>
  <c r="AM237" i="5"/>
  <c r="AR237" i="5" s="1"/>
  <c r="AM561" i="5"/>
  <c r="AR561" i="5" s="1"/>
  <c r="AM511" i="5"/>
  <c r="AR511" i="5" s="1"/>
  <c r="AM53" i="5"/>
  <c r="AR53" i="5" s="1"/>
  <c r="AM25" i="5"/>
  <c r="AR25" i="5" s="1"/>
  <c r="AM286" i="5"/>
  <c r="AR286" i="5" s="1"/>
  <c r="AM184" i="5"/>
  <c r="AR184" i="5" s="1"/>
  <c r="AM255" i="5"/>
  <c r="AR255" i="5" s="1"/>
  <c r="AM474" i="5"/>
  <c r="AR474" i="5" s="1"/>
  <c r="AM142" i="5"/>
  <c r="AR142" i="5"/>
  <c r="AM560" i="5"/>
  <c r="AR560" i="5" s="1"/>
  <c r="AM477" i="5"/>
  <c r="AR477" i="5" s="1"/>
  <c r="AM127" i="5"/>
  <c r="AR127" i="5" s="1"/>
  <c r="AM212" i="5"/>
  <c r="AR212" i="5" s="1"/>
  <c r="AM707" i="5"/>
  <c r="AR707" i="5" s="1"/>
  <c r="AM138" i="5"/>
  <c r="AR138" i="5" s="1"/>
  <c r="AM191" i="5"/>
  <c r="AR191" i="5" s="1"/>
  <c r="AM719" i="5"/>
  <c r="AR719" i="5" s="1"/>
  <c r="AM480" i="5"/>
  <c r="AR480" i="5" s="1"/>
  <c r="AM270" i="5"/>
  <c r="AR270" i="5" s="1"/>
  <c r="AM711" i="5"/>
  <c r="AR711" i="5"/>
  <c r="AM639" i="5"/>
  <c r="AR639" i="5" s="1"/>
  <c r="AM703" i="5"/>
  <c r="AR703" i="5" s="1"/>
  <c r="AM243" i="5"/>
  <c r="AR243" i="5"/>
  <c r="AM576" i="5"/>
  <c r="AR576" i="5" s="1"/>
  <c r="AM451" i="5"/>
  <c r="AR451" i="5" s="1"/>
  <c r="AM42" i="5"/>
  <c r="AR42" i="5" s="1"/>
  <c r="AM284" i="5"/>
  <c r="AR284" i="5" s="1"/>
  <c r="AM717" i="5"/>
  <c r="AR717" i="5" s="1"/>
  <c r="AM10" i="5"/>
  <c r="AR10" i="5" s="1"/>
  <c r="AM493" i="5"/>
  <c r="AR493" i="5" s="1"/>
  <c r="AM163" i="5"/>
  <c r="AR163" i="5" s="1"/>
  <c r="AM160" i="5"/>
  <c r="AR160" i="5" s="1"/>
  <c r="AM335" i="5"/>
  <c r="AR335" i="5" s="1"/>
  <c r="AM305" i="5"/>
  <c r="AR305" i="5"/>
  <c r="AM211" i="5"/>
  <c r="AR211" i="5" s="1"/>
  <c r="AM306" i="5"/>
  <c r="AR306" i="5" s="1"/>
  <c r="AM714" i="5"/>
  <c r="AR714" i="5" s="1"/>
  <c r="AM339" i="5"/>
  <c r="AR339" i="5" s="1"/>
  <c r="AM152" i="5"/>
  <c r="AR152" i="5" s="1"/>
  <c r="AM304" i="5"/>
  <c r="AR304" i="5"/>
  <c r="AM246" i="5"/>
  <c r="AR246" i="5" s="1"/>
  <c r="AM195" i="5"/>
  <c r="AR195" i="5" s="1"/>
  <c r="AM582" i="5"/>
  <c r="AR582" i="5" s="1"/>
  <c r="AM307" i="5"/>
  <c r="AR307" i="5" s="1"/>
  <c r="AM115" i="5"/>
  <c r="AR115" i="5" s="1"/>
  <c r="AM543" i="5"/>
  <c r="AR543" i="5" s="1"/>
  <c r="AM367" i="5"/>
  <c r="AR367" i="5" s="1"/>
  <c r="AM333" i="5"/>
  <c r="AR333" i="5" s="1"/>
  <c r="AM274" i="5"/>
  <c r="AR274" i="5" s="1"/>
  <c r="AM137" i="5"/>
  <c r="AR137" i="5" s="1"/>
  <c r="AM331" i="5"/>
  <c r="AR331" i="5" s="1"/>
  <c r="AM100" i="5"/>
  <c r="AR100" i="5" s="1"/>
  <c r="AM559" i="5"/>
  <c r="AR559" i="5" s="1"/>
  <c r="AM491" i="5"/>
  <c r="AR491" i="5" s="1"/>
  <c r="AM685" i="5"/>
  <c r="AR685" i="5" s="1"/>
  <c r="AM330" i="5"/>
  <c r="AR330" i="5" s="1"/>
  <c r="AM562" i="5"/>
  <c r="AR562" i="5" s="1"/>
  <c r="AM44" i="5"/>
  <c r="AR44" i="5" s="1"/>
  <c r="AM104" i="5"/>
  <c r="AR104" i="5" s="1"/>
  <c r="AM319" i="5"/>
  <c r="AR319" i="5" s="1"/>
  <c r="AM353" i="5"/>
  <c r="AR353" i="5" s="1"/>
  <c r="AM556" i="5"/>
  <c r="AR556" i="5" s="1"/>
  <c r="AM32" i="5"/>
  <c r="AR32" i="5" s="1"/>
  <c r="AM526" i="5"/>
  <c r="AR526" i="5" s="1"/>
  <c r="AM288" i="5"/>
  <c r="AR288" i="5" s="1"/>
  <c r="AM62" i="5"/>
  <c r="AR62" i="5" s="1"/>
  <c r="AM495" i="5"/>
  <c r="AR495" i="5" s="1"/>
  <c r="AM355" i="5"/>
  <c r="AR355" i="5" s="1"/>
  <c r="AM88" i="5"/>
  <c r="AR88" i="5" s="1"/>
  <c r="AM611" i="5"/>
  <c r="AR611" i="5" s="1"/>
  <c r="AM121" i="5"/>
  <c r="AR121" i="5" s="1"/>
  <c r="AM594" i="5"/>
  <c r="AR594" i="5" s="1"/>
  <c r="AM529" i="5"/>
  <c r="AR529" i="5" s="1"/>
  <c r="AM610" i="5"/>
  <c r="AR610" i="5"/>
  <c r="AM372" i="5"/>
  <c r="AR372" i="5" s="1"/>
  <c r="AM619" i="5"/>
  <c r="AR619" i="5" s="1"/>
  <c r="AM342" i="5"/>
  <c r="AR342" i="5" s="1"/>
  <c r="AM30" i="5"/>
  <c r="AR30" i="5" s="1"/>
  <c r="AM479" i="5"/>
  <c r="AR479" i="5" s="1"/>
  <c r="AM99" i="5"/>
  <c r="AR99" i="5" s="1"/>
  <c r="AM41" i="5"/>
  <c r="AR41" i="5"/>
  <c r="AM679" i="5"/>
  <c r="AR679" i="5" s="1"/>
  <c r="AM453" i="5"/>
  <c r="AR453" i="5" s="1"/>
  <c r="AM118" i="5"/>
  <c r="AR118" i="5" s="1"/>
  <c r="AM50" i="5"/>
  <c r="AR50" i="5" s="1"/>
  <c r="AM231" i="5"/>
  <c r="AR231" i="5" s="1"/>
  <c r="AM469" i="5"/>
  <c r="AR469" i="5" s="1"/>
  <c r="AM236" i="5"/>
  <c r="AR236" i="5" s="1"/>
  <c r="AM352" i="5"/>
  <c r="AR352" i="5" s="1"/>
  <c r="AM168" i="5"/>
  <c r="AR168" i="5" s="1"/>
  <c r="AM310" i="5"/>
  <c r="AR310" i="5" s="1"/>
  <c r="AM285" i="5"/>
  <c r="AR285" i="5" s="1"/>
  <c r="AM569" i="5"/>
  <c r="AR569" i="5" s="1"/>
  <c r="AM375" i="5"/>
  <c r="AR375" i="5" s="1"/>
  <c r="AM697" i="5"/>
  <c r="AR697" i="5"/>
  <c r="AM161" i="5"/>
  <c r="AR161" i="5" s="1"/>
  <c r="AM154" i="5"/>
  <c r="AR154" i="5" s="1"/>
  <c r="AM524" i="5"/>
  <c r="AR524" i="5" s="1"/>
  <c r="AM570" i="5"/>
  <c r="AR570" i="5" s="1"/>
  <c r="AM520" i="5"/>
  <c r="AR520" i="5" s="1"/>
  <c r="AM54" i="5"/>
  <c r="AR54" i="5" s="1"/>
  <c r="AM622" i="5"/>
  <c r="AR622" i="5" s="1"/>
  <c r="AM368" i="5"/>
  <c r="AR368" i="5" s="1"/>
  <c r="AM140" i="5"/>
  <c r="AR140" i="5" s="1"/>
  <c r="AM162" i="5"/>
  <c r="AR162" i="5" s="1"/>
  <c r="AM145" i="5"/>
  <c r="AR145" i="5" s="1"/>
  <c r="AM531" i="5"/>
  <c r="AR531" i="5"/>
  <c r="AM362" i="5"/>
  <c r="AR362" i="5" s="1"/>
  <c r="AM600" i="5"/>
  <c r="AR600" i="5" s="1"/>
  <c r="AM402" i="5"/>
  <c r="AR402" i="5" s="1"/>
  <c r="AM294" i="5"/>
  <c r="AR294" i="5" s="1"/>
  <c r="AM607" i="5"/>
  <c r="AR607" i="5" s="1"/>
  <c r="AM554" i="5"/>
  <c r="AR554" i="5" s="1"/>
  <c r="AM691" i="5"/>
  <c r="AR691" i="5" s="1"/>
  <c r="AM735" i="5"/>
  <c r="AR735" i="5" s="1"/>
  <c r="AM279" i="5"/>
  <c r="AR279" i="5" s="1"/>
  <c r="AM623" i="5"/>
  <c r="AR623" i="5" s="1"/>
  <c r="AM583" i="5"/>
  <c r="AR583" i="5" s="1"/>
  <c r="AM128" i="5"/>
  <c r="AR128" i="5" s="1"/>
  <c r="AM532" i="5"/>
  <c r="AR532" i="5" s="1"/>
  <c r="AM678" i="5"/>
  <c r="AR678" i="5" s="1"/>
  <c r="AM81" i="5"/>
  <c r="AR81" i="5" s="1"/>
  <c r="AM87" i="5"/>
  <c r="AR87" i="5" s="1"/>
  <c r="AM93" i="5"/>
  <c r="AR93" i="5" s="1"/>
  <c r="AM447" i="5"/>
  <c r="AR447" i="5" s="1"/>
  <c r="AM346" i="5"/>
  <c r="AR346" i="5" s="1"/>
  <c r="AM444" i="5"/>
  <c r="AR444" i="5" s="1"/>
  <c r="AM410" i="5"/>
  <c r="AR410" i="5" s="1"/>
  <c r="AM66" i="5"/>
  <c r="AR66" i="5" s="1"/>
  <c r="AM412" i="5"/>
  <c r="AR412" i="5" s="1"/>
  <c r="AM661" i="5"/>
  <c r="AR661" i="5" s="1"/>
  <c r="AM179" i="5"/>
  <c r="AR179" i="5" s="1"/>
  <c r="AM483" i="5"/>
  <c r="AR483" i="5" s="1"/>
  <c r="AM723" i="5"/>
  <c r="AR723" i="5" s="1"/>
  <c r="AM313" i="5"/>
  <c r="AR313" i="5" s="1"/>
  <c r="AM35" i="5"/>
  <c r="AR35" i="5" s="1"/>
  <c r="AM48" i="5"/>
  <c r="AR48" i="5" s="1"/>
  <c r="AM481" i="5"/>
  <c r="AR481" i="5" s="1"/>
  <c r="AM708" i="5"/>
  <c r="AR708" i="5"/>
  <c r="AM486" i="5"/>
  <c r="AR486" i="5" s="1"/>
  <c r="AM662" i="5"/>
  <c r="AR662" i="5" s="1"/>
  <c r="AM737" i="5"/>
  <c r="AR737" i="5" s="1"/>
  <c r="AM327" i="5"/>
  <c r="AR327" i="5"/>
  <c r="AM251" i="5"/>
  <c r="AR251" i="5" s="1"/>
  <c r="AM482" i="5"/>
  <c r="AR482" i="5" s="1"/>
  <c r="AM110" i="5"/>
  <c r="AR110" i="5" s="1"/>
  <c r="AM17" i="5"/>
  <c r="AR17" i="5" s="1"/>
  <c r="AM278" i="5"/>
  <c r="AR278" i="5" s="1"/>
  <c r="AM630" i="5"/>
  <c r="AR630" i="5" s="1"/>
  <c r="AM308" i="5"/>
  <c r="AR308" i="5" s="1"/>
  <c r="AM171" i="5"/>
  <c r="AR171" i="5"/>
  <c r="AM295" i="5"/>
  <c r="AR295" i="5" s="1"/>
  <c r="AM659" i="5"/>
  <c r="AR659" i="5" s="1"/>
  <c r="AM9" i="5"/>
  <c r="AR9" i="5" s="1"/>
  <c r="AM553" i="5"/>
  <c r="AR553" i="5" s="1"/>
  <c r="AM94" i="5"/>
  <c r="AR94" i="5"/>
  <c r="AM608" i="5"/>
  <c r="AR608" i="5" s="1"/>
  <c r="AM252" i="5"/>
  <c r="AR252" i="5" s="1"/>
  <c r="AM96" i="5"/>
  <c r="AR96" i="5" s="1"/>
  <c r="AM200" i="5"/>
  <c r="AR200" i="5" s="1"/>
  <c r="AM296" i="5"/>
  <c r="AR296" i="5" s="1"/>
  <c r="AM298" i="5"/>
  <c r="AR298" i="5" s="1"/>
  <c r="AM544" i="5"/>
  <c r="AR544" i="5" s="1"/>
  <c r="AM309" i="5"/>
  <c r="AR309" i="5" s="1"/>
  <c r="AM269" i="5"/>
  <c r="AR269" i="5" s="1"/>
  <c r="AM658" i="5"/>
  <c r="AR658" i="5" s="1"/>
  <c r="AM525" i="5"/>
  <c r="AR525" i="5" s="1"/>
  <c r="AM18" i="5"/>
  <c r="AR18" i="5" s="1"/>
  <c r="AM405" i="5"/>
  <c r="AR405" i="5" s="1"/>
  <c r="AM713" i="5"/>
  <c r="AR713" i="5" s="1"/>
  <c r="AM549" i="5"/>
  <c r="AR549" i="5" s="1"/>
  <c r="AM293" i="5"/>
  <c r="AR293" i="5" s="1"/>
  <c r="AM644" i="5"/>
  <c r="AR644" i="5" s="1"/>
  <c r="AM649" i="5"/>
  <c r="AR649" i="5" s="1"/>
  <c r="AM95" i="5"/>
  <c r="AR95" i="5" s="1"/>
  <c r="AM709" i="5"/>
  <c r="AR709" i="5" s="1"/>
  <c r="AM516" i="5"/>
  <c r="AR516" i="5" s="1"/>
  <c r="AM34" i="5"/>
  <c r="AR34" i="5" s="1"/>
  <c r="AM234" i="5"/>
  <c r="AR234" i="5" s="1"/>
  <c r="AM83" i="5"/>
  <c r="AR83" i="5" s="1"/>
  <c r="AM675" i="5"/>
  <c r="AR675" i="5" s="1"/>
  <c r="AM660" i="5"/>
  <c r="AR660" i="5" s="1"/>
  <c r="AM427" i="5"/>
  <c r="AR427" i="5" s="1"/>
  <c r="AM203" i="5"/>
  <c r="AR203" i="5" s="1"/>
  <c r="AM326" i="5"/>
  <c r="AR326" i="5"/>
  <c r="AM218" i="5"/>
  <c r="AR218" i="5" s="1"/>
  <c r="AM667" i="5"/>
  <c r="AR667" i="5" s="1"/>
  <c r="AM521" i="5"/>
  <c r="AR521" i="5" s="1"/>
  <c r="AM641" i="5"/>
  <c r="AR641" i="5" s="1"/>
  <c r="AM494" i="5"/>
  <c r="AR494" i="5" s="1"/>
  <c r="AM651" i="5"/>
  <c r="AR651" i="5" s="1"/>
  <c r="AM156" i="5"/>
  <c r="AR156" i="5" s="1"/>
  <c r="AM432" i="5"/>
  <c r="AR432" i="5" s="1"/>
  <c r="AM12" i="5"/>
  <c r="AR12" i="5" s="1"/>
  <c r="AM724" i="5"/>
  <c r="AR724" i="5" s="1"/>
  <c r="AM146" i="5"/>
  <c r="AR146" i="5" s="1"/>
  <c r="AM254" i="5"/>
  <c r="AR254" i="5" s="1"/>
  <c r="AM424" i="5"/>
  <c r="AR424" i="5" s="1"/>
  <c r="AM504" i="5"/>
  <c r="AR504" i="5" s="1"/>
  <c r="AM397" i="5"/>
  <c r="AR397" i="5" s="1"/>
  <c r="AM202" i="5"/>
  <c r="AR202" i="5" s="1"/>
  <c r="AM71" i="5"/>
  <c r="AR71" i="5" s="1"/>
  <c r="AM67" i="5"/>
  <c r="AR67" i="5" s="1"/>
  <c r="AM297" i="5"/>
  <c r="AR297" i="5" s="1"/>
  <c r="AM75" i="5"/>
  <c r="AR75" i="5" s="1"/>
  <c r="AM395" i="5"/>
  <c r="AR395" i="5" s="1"/>
  <c r="AM188" i="5"/>
  <c r="AR188" i="5" s="1"/>
  <c r="AM489" i="5"/>
  <c r="AR489" i="5" s="1"/>
  <c r="AM586" i="5"/>
  <c r="AR586" i="5" s="1"/>
  <c r="AM439" i="5"/>
  <c r="AR439" i="5" s="1"/>
  <c r="AM550" i="5"/>
  <c r="AR550" i="5" s="1"/>
  <c r="AM621" i="5"/>
  <c r="AR621" i="5" s="1"/>
  <c r="AM485" i="5"/>
  <c r="AR485" i="5" s="1"/>
  <c r="AM502" i="5"/>
  <c r="AR502" i="5" s="1"/>
  <c r="AM341" i="5"/>
  <c r="AR341" i="5" s="1"/>
  <c r="AM106" i="5"/>
  <c r="AR106" i="5" s="1"/>
  <c r="AM92" i="5"/>
  <c r="AR92" i="5" s="1"/>
  <c r="AM716" i="5"/>
  <c r="AR716" i="5" s="1"/>
  <c r="AM527" i="5"/>
  <c r="AR527" i="5" s="1"/>
  <c r="AM337" i="5"/>
  <c r="AR337" i="5" s="1"/>
  <c r="AM379" i="5"/>
  <c r="AR379" i="5" s="1"/>
  <c r="AM650" i="5"/>
  <c r="AR650" i="5" s="1"/>
  <c r="AM178" i="5"/>
  <c r="AR178" i="5" s="1"/>
  <c r="AM166" i="5"/>
  <c r="AR166" i="5"/>
  <c r="AM120" i="5"/>
  <c r="AR120" i="5"/>
  <c r="AM476" i="5"/>
  <c r="AR476" i="5" s="1"/>
  <c r="AM700" i="5"/>
  <c r="AR700" i="5" s="1"/>
  <c r="AM60" i="5"/>
  <c r="AR60" i="5"/>
  <c r="AM334" i="5"/>
  <c r="AR334" i="5" s="1"/>
  <c r="AM141" i="5"/>
  <c r="AR141" i="5" s="1"/>
  <c r="AM40" i="5"/>
  <c r="AR40" i="5" s="1"/>
  <c r="AM226" i="5"/>
  <c r="AR226" i="5"/>
  <c r="AM472" i="5"/>
  <c r="AR472" i="5" s="1"/>
  <c r="AM258" i="5"/>
  <c r="AR258" i="5" s="1"/>
  <c r="AM394" i="5"/>
  <c r="AR394" i="5" s="1"/>
  <c r="AM98" i="5"/>
  <c r="AR98" i="5" s="1"/>
  <c r="AM574" i="5"/>
  <c r="AR574" i="5" s="1"/>
  <c r="AM113" i="5"/>
  <c r="AR113" i="5" s="1"/>
  <c r="AM103" i="5"/>
  <c r="AR103" i="5" s="1"/>
  <c r="AM575" i="5"/>
  <c r="AR575" i="5" s="1"/>
  <c r="AM374" i="5"/>
  <c r="AR374" i="5" s="1"/>
  <c r="AM706" i="5"/>
  <c r="AR706" i="5" s="1"/>
  <c r="AM455" i="5"/>
  <c r="AR455" i="5" s="1"/>
  <c r="AM322" i="5"/>
  <c r="AR322" i="5" s="1"/>
  <c r="AM89" i="5"/>
  <c r="AR89" i="5" s="1"/>
  <c r="AM241" i="5"/>
  <c r="AR241" i="5" s="1"/>
  <c r="AM430" i="5"/>
  <c r="AR430" i="5" s="1"/>
  <c r="AM694" i="5"/>
  <c r="AR694" i="5" s="1"/>
  <c r="AM280" i="5"/>
  <c r="AR280" i="5"/>
  <c r="AM133" i="5"/>
  <c r="AR133" i="5" s="1"/>
  <c r="AM276" i="5"/>
  <c r="AR276" i="5"/>
  <c r="AM696" i="5"/>
  <c r="AR696" i="5" s="1"/>
  <c r="AM143" i="5"/>
  <c r="AR143" i="5" s="1"/>
  <c r="AM381" i="5"/>
  <c r="AR381" i="5" s="1"/>
  <c r="AM450" i="5"/>
  <c r="AR450" i="5"/>
  <c r="AM58" i="5"/>
  <c r="AR58" i="5" s="1"/>
  <c r="AM668" i="5"/>
  <c r="AR668" i="5"/>
  <c r="AM139" i="5"/>
  <c r="AR139" i="5"/>
  <c r="AM328" i="5"/>
  <c r="AR328" i="5" s="1"/>
  <c r="AM116" i="5"/>
  <c r="AR116" i="5" s="1"/>
  <c r="AM507" i="5"/>
  <c r="AR507" i="5" s="1"/>
  <c r="AM733" i="5"/>
  <c r="AR733" i="5" s="1"/>
  <c r="AM219" i="5"/>
  <c r="AR219" i="5" s="1"/>
  <c r="AM509" i="5"/>
  <c r="AR509" i="5" s="1"/>
  <c r="AM425" i="5"/>
  <c r="AR425" i="5" s="1"/>
  <c r="AM634" i="5"/>
  <c r="AR634" i="5" s="1"/>
  <c r="AM573" i="5"/>
  <c r="AR573" i="5" s="1"/>
  <c r="AM605" i="5"/>
  <c r="AR605" i="5"/>
  <c r="AM370" i="5"/>
  <c r="AR370" i="5" s="1"/>
  <c r="AM265" i="5"/>
  <c r="AR265" i="5" s="1"/>
  <c r="AM392" i="5"/>
  <c r="AR392" i="5" s="1"/>
  <c r="AM112" i="5"/>
  <c r="AR112" i="5" s="1"/>
  <c r="AM615" i="5"/>
  <c r="AR615" i="5" s="1"/>
  <c r="AM13" i="5"/>
  <c r="AR13" i="5" s="1"/>
  <c r="AM461" i="5"/>
  <c r="AR461" i="5" s="1"/>
  <c r="AM235" i="5"/>
  <c r="AR235" i="5" s="1"/>
  <c r="AM738" i="5"/>
  <c r="AR738" i="5" s="1"/>
  <c r="AM23" i="5"/>
  <c r="AR23" i="5" s="1"/>
  <c r="AM272" i="5"/>
  <c r="AR272" i="5" s="1"/>
  <c r="AM80" i="5"/>
  <c r="AR80" i="5" s="1"/>
  <c r="AM547" i="5"/>
  <c r="AR547" i="5" s="1"/>
  <c r="AM263" i="5"/>
  <c r="AR263" i="5"/>
  <c r="AM632" i="5"/>
  <c r="AR632" i="5" s="1"/>
  <c r="AM449" i="5"/>
  <c r="AR449" i="5" s="1"/>
  <c r="AM421" i="5"/>
  <c r="AR421" i="5" s="1"/>
  <c r="AM743" i="5"/>
  <c r="AR743" i="5" s="1"/>
  <c r="AM587" i="5"/>
  <c r="AR587" i="5" s="1"/>
  <c r="AM443" i="5"/>
  <c r="AR443" i="5" s="1"/>
  <c r="AM548" i="5"/>
  <c r="AR548" i="5" s="1"/>
  <c r="AM186" i="5"/>
  <c r="AR186" i="5" s="1"/>
  <c r="AM281" i="5"/>
  <c r="AR281" i="5" s="1"/>
  <c r="AM172" i="5"/>
  <c r="AR172" i="5" s="1"/>
  <c r="AM712" i="5"/>
  <c r="AR712" i="5" s="1"/>
  <c r="AM300" i="5"/>
  <c r="AR300" i="5" s="1"/>
  <c r="AM618" i="5"/>
  <c r="AR618" i="5" s="1"/>
  <c r="AM383" i="5"/>
  <c r="AR383" i="5" s="1"/>
  <c r="AM289" i="5"/>
  <c r="AR289" i="5" s="1"/>
  <c r="AM686" i="5"/>
  <c r="AR686" i="5" s="1"/>
  <c r="AM541" i="5"/>
  <c r="AR541" i="5" s="1"/>
  <c r="AM185" i="5"/>
  <c r="AR185" i="5" s="1"/>
  <c r="AM190" i="5"/>
  <c r="AR190" i="5" s="1"/>
  <c r="AM596" i="5"/>
  <c r="AR596" i="5" s="1"/>
  <c r="AM512" i="5"/>
  <c r="AR512" i="5" s="1"/>
  <c r="AM492" i="5"/>
  <c r="AR492" i="5" s="1"/>
  <c r="AM11" i="5"/>
  <c r="AR11" i="5" s="1"/>
  <c r="AM389" i="5"/>
  <c r="AR389" i="5" s="1"/>
  <c r="AM261" i="5"/>
  <c r="AR261" i="5" s="1"/>
  <c r="AM688" i="5"/>
  <c r="AR688" i="5" s="1"/>
  <c r="AM323" i="5"/>
  <c r="AR323" i="5" s="1"/>
  <c r="AM523" i="5"/>
  <c r="AR523" i="5" s="1"/>
  <c r="AM45" i="5"/>
  <c r="AR45" i="5" s="1"/>
  <c r="AM620" i="5"/>
  <c r="AR620" i="5" s="1"/>
  <c r="AM70" i="5"/>
  <c r="AR70" i="5" s="1"/>
  <c r="AM84" i="5"/>
  <c r="AR84" i="5" s="1"/>
  <c r="AM539" i="5"/>
  <c r="AR539" i="5" s="1"/>
  <c r="AM505" i="5"/>
  <c r="AR505" i="5"/>
  <c r="AM20" i="5"/>
  <c r="AR20" i="5" s="1"/>
  <c r="AM440" i="5"/>
  <c r="AR440" i="5"/>
  <c r="AM360" i="5"/>
  <c r="AR360" i="5" s="1"/>
  <c r="AM609" i="5"/>
  <c r="AR609" i="5" s="1"/>
  <c r="AM468" i="5"/>
  <c r="AR468" i="5" s="1"/>
  <c r="AM376" i="5"/>
  <c r="AR376" i="5" s="1"/>
  <c r="AM718" i="5"/>
  <c r="AR718" i="5"/>
  <c r="AM467" i="5"/>
  <c r="AR467" i="5" s="1"/>
  <c r="AM739" i="5"/>
  <c r="AR739" i="5" s="1"/>
  <c r="AM292" i="5"/>
  <c r="AR292" i="5" s="1"/>
  <c r="AM535" i="5"/>
  <c r="AR535" i="5" s="1"/>
  <c r="AM347" i="5"/>
  <c r="AR347" i="5" s="1"/>
  <c r="AM434" i="5"/>
  <c r="AR434" i="5" s="1"/>
  <c r="AM671" i="5"/>
  <c r="AR671" i="5" s="1"/>
  <c r="AM682" i="5"/>
  <c r="AR682" i="5" s="1"/>
  <c r="AM250" i="5"/>
  <c r="AR250" i="5" s="1"/>
  <c r="AM677" i="5"/>
  <c r="AR677" i="5" s="1"/>
  <c r="AM401" i="5"/>
  <c r="AR401" i="5" s="1"/>
  <c r="AM416" i="5"/>
  <c r="AR416" i="5" s="1"/>
  <c r="AM705" i="5"/>
  <c r="AR705" i="5" s="1"/>
  <c r="AM625" i="5"/>
  <c r="AR625" i="5" s="1"/>
  <c r="AM31" i="5"/>
  <c r="AR31" i="5"/>
  <c r="AM676" i="5"/>
  <c r="AR676" i="5" s="1"/>
  <c r="AM699" i="5"/>
  <c r="AR699" i="5" s="1"/>
  <c r="AM79" i="5"/>
  <c r="AR79" i="5" s="1"/>
  <c r="AM515" i="5"/>
  <c r="AR515" i="5" s="1"/>
  <c r="AM224" i="5"/>
  <c r="AR224" i="5" s="1"/>
  <c r="AM546" i="5"/>
  <c r="AR546" i="5" s="1"/>
  <c r="AM487" i="5"/>
  <c r="AR487" i="5" s="1"/>
  <c r="AM448" i="5"/>
  <c r="AR448" i="5" s="1"/>
  <c r="AM613" i="5"/>
  <c r="AR613" i="5" s="1"/>
  <c r="AM148" i="5"/>
  <c r="AR148" i="5" s="1"/>
  <c r="AM193" i="5"/>
  <c r="AR193" i="5" s="1"/>
  <c r="AM377" i="5"/>
  <c r="AR377" i="5" s="1"/>
  <c r="AM689" i="5"/>
  <c r="AR689" i="5" s="1"/>
  <c r="AM616" i="5"/>
  <c r="AR616" i="5" s="1"/>
  <c r="AM731" i="5"/>
  <c r="AR731" i="5" s="1"/>
  <c r="AM654" i="5"/>
  <c r="AR654" i="5" s="1"/>
  <c r="AM638" i="5"/>
  <c r="AR638" i="5" s="1"/>
  <c r="AM581" i="5"/>
  <c r="AR581" i="5" s="1"/>
  <c r="AM222" i="5"/>
  <c r="AR222" i="5" s="1"/>
  <c r="AM14" i="5"/>
  <c r="AR14" i="5" s="1"/>
  <c r="AM182" i="5"/>
  <c r="AR182" i="5" s="1"/>
  <c r="AM291" i="5"/>
  <c r="AR291" i="5" s="1"/>
  <c r="AM240" i="5"/>
  <c r="AR240" i="5" s="1"/>
  <c r="AM490" i="5"/>
  <c r="AR490" i="5" s="1"/>
  <c r="AM612" i="5"/>
  <c r="AR612" i="5" s="1"/>
  <c r="AM90" i="5"/>
  <c r="AR90" i="5" s="1"/>
  <c r="AM149" i="5"/>
  <c r="AR149" i="5" s="1"/>
  <c r="AM693" i="5"/>
  <c r="AR693" i="5" s="1"/>
  <c r="AM519" i="5"/>
  <c r="AR519" i="5" s="1"/>
  <c r="AM384" i="5"/>
  <c r="AR384" i="5" s="1"/>
  <c r="AM201" i="5"/>
  <c r="AR201" i="5" s="1"/>
  <c r="AM555" i="5"/>
  <c r="AR555" i="5" s="1"/>
  <c r="AM603" i="5"/>
  <c r="AR603" i="5" s="1"/>
  <c r="AM446" i="5"/>
  <c r="AR446" i="5" s="1"/>
  <c r="AM445" i="5"/>
  <c r="AR445" i="5" s="1"/>
  <c r="AM180" i="5"/>
  <c r="AR180" i="5" s="1"/>
  <c r="AM534" i="5"/>
  <c r="AR534" i="5" s="1"/>
  <c r="AM456" i="5"/>
  <c r="AR456" i="5" s="1"/>
  <c r="AM150" i="5"/>
  <c r="AR150" i="5"/>
  <c r="AM636" i="5"/>
  <c r="AR636" i="5" s="1"/>
  <c r="AM223" i="5"/>
  <c r="AR223" i="5" s="1"/>
  <c r="AM589" i="5"/>
  <c r="AR589" i="5" s="1"/>
  <c r="AM572" i="5"/>
  <c r="AR572" i="5" s="1"/>
  <c r="AM628" i="5"/>
  <c r="AR628" i="5" s="1"/>
  <c r="AM248" i="5"/>
  <c r="AR248" i="5" s="1"/>
  <c r="AM369" i="5"/>
  <c r="AR369" i="5" s="1"/>
  <c r="AM517" i="5"/>
  <c r="AR517" i="5" s="1"/>
  <c r="AM564" i="5"/>
  <c r="AR564" i="5" s="1"/>
  <c r="AM209" i="5"/>
  <c r="AR209" i="5"/>
  <c r="AM338" i="5"/>
  <c r="AR338" i="5" s="1"/>
  <c r="AM645" i="5"/>
  <c r="AR645" i="5"/>
  <c r="AM585" i="5"/>
  <c r="AR585" i="5" s="1"/>
  <c r="AM396" i="5"/>
  <c r="AR396" i="5" s="1"/>
  <c r="AM408" i="5"/>
  <c r="AR408" i="5" s="1"/>
  <c r="AM244" i="5"/>
  <c r="AR244" i="5" s="1"/>
  <c r="AM122" i="5"/>
  <c r="AR122" i="5" s="1"/>
  <c r="AM498" i="5"/>
  <c r="AR498" i="5" s="1"/>
  <c r="AM730" i="5"/>
  <c r="AR730" i="5"/>
  <c r="AM647" i="5"/>
  <c r="AR647" i="5" s="1"/>
  <c r="AM458" i="5"/>
  <c r="AR458" i="5" s="1"/>
  <c r="AM78" i="5"/>
  <c r="AR78" i="5" s="1"/>
  <c r="AM21" i="5"/>
  <c r="AR21" i="5" s="1"/>
  <c r="AM124" i="5"/>
  <c r="AR124" i="5" s="1"/>
  <c r="AM655" i="5"/>
  <c r="AR655" i="5" s="1"/>
  <c r="AM604" i="5"/>
  <c r="AR604" i="5" s="1"/>
  <c r="AM742" i="5"/>
  <c r="AR742" i="5" s="1"/>
  <c r="AM130" i="5"/>
  <c r="AR130" i="5" s="1"/>
  <c r="AM125" i="5"/>
  <c r="AR125" i="5" s="1"/>
  <c r="AM387" i="5"/>
  <c r="AR387" i="5" s="1"/>
  <c r="AM465" i="5"/>
  <c r="AR465" i="5" s="1"/>
  <c r="AM732" i="5"/>
  <c r="AR732" i="5" s="1"/>
  <c r="AM358" i="5"/>
  <c r="AR358" i="5" s="1"/>
  <c r="AM22" i="5"/>
  <c r="AR22" i="5" s="1"/>
  <c r="AM361" i="5"/>
  <c r="AR361" i="5" s="1"/>
  <c r="AM312" i="5"/>
  <c r="AR312" i="5" s="1"/>
  <c r="AM441" i="5"/>
  <c r="AR441" i="5" s="1"/>
  <c r="AM153" i="5"/>
  <c r="AR153" i="5" s="1"/>
  <c r="AM741" i="5"/>
  <c r="AR741" i="5" s="1"/>
  <c r="AM431" i="5"/>
  <c r="AR431" i="5" s="1"/>
  <c r="AM422" i="5"/>
  <c r="AR422" i="5" s="1"/>
  <c r="AM144" i="5"/>
  <c r="AR144" i="5" s="1"/>
  <c r="AM409" i="5"/>
  <c r="AR409" i="5" s="1"/>
  <c r="AM518" i="5"/>
  <c r="AR518" i="5"/>
  <c r="AM277" i="5"/>
  <c r="AR277" i="5" s="1"/>
  <c r="AM552" i="5"/>
  <c r="AR552" i="5" s="1"/>
  <c r="AM175" i="5"/>
  <c r="AR175" i="5" s="1"/>
  <c r="AM159" i="5"/>
  <c r="AR159" i="5" s="1"/>
  <c r="AM725" i="5"/>
  <c r="AR725" i="5" s="1"/>
  <c r="AM82" i="5"/>
  <c r="AR82" i="5" s="1"/>
  <c r="AM173" i="5"/>
  <c r="AR173" i="5" s="1"/>
  <c r="AM55" i="5"/>
  <c r="AR55" i="5"/>
  <c r="AM500" i="5"/>
  <c r="AR500" i="5" s="1"/>
  <c r="AM466" i="5"/>
  <c r="AR466" i="5" s="1"/>
  <c r="AM710" i="5"/>
  <c r="AR710" i="5" s="1"/>
  <c r="AM514" i="5"/>
  <c r="AR514" i="5" s="1"/>
  <c r="AM207" i="5"/>
  <c r="AR207" i="5" s="1"/>
  <c r="AM221" i="5"/>
  <c r="AR221" i="5" s="1"/>
  <c r="AM633" i="5"/>
  <c r="AR633" i="5" s="1"/>
  <c r="AM419" i="5"/>
  <c r="AR419" i="5" s="1"/>
  <c r="AM484" i="5"/>
  <c r="AR484" i="5" s="1"/>
  <c r="AM205" i="5"/>
  <c r="AR205" i="5" s="1"/>
  <c r="AM228" i="5"/>
  <c r="AR228" i="5" s="1"/>
  <c r="AM68" i="5"/>
  <c r="AR68" i="5" s="1"/>
  <c r="AM740" i="5"/>
  <c r="AR740" i="5" s="1"/>
  <c r="AM643" i="5"/>
  <c r="AR643" i="5" s="1"/>
  <c r="AM648" i="5"/>
  <c r="AR648" i="5" s="1"/>
  <c r="AM566" i="5"/>
  <c r="AR566" i="5" s="1"/>
  <c r="AM24" i="5"/>
  <c r="AR24" i="5" s="1"/>
  <c r="AM343" i="5"/>
  <c r="AR343" i="5" s="1"/>
  <c r="AM97" i="5"/>
  <c r="AR97" i="5" s="1"/>
  <c r="AM656" i="5"/>
  <c r="AR656" i="5" s="1"/>
  <c r="AM692" i="5"/>
  <c r="AR692" i="5" s="1"/>
  <c r="AM114" i="5"/>
  <c r="AR114" i="5" s="1"/>
  <c r="AM385" i="5"/>
  <c r="AR385" i="5" s="1"/>
  <c r="AM301" i="5"/>
  <c r="AR301" i="5" s="1"/>
  <c r="AM329" i="5"/>
  <c r="AR329" i="5" s="1"/>
  <c r="AM108" i="5"/>
  <c r="AR108" i="5" s="1"/>
  <c r="AM63" i="5"/>
  <c r="AR63" i="5" s="1"/>
  <c r="AM147" i="5"/>
  <c r="AR147" i="5" s="1"/>
  <c r="AM390" i="5"/>
  <c r="AR390" i="5" s="1"/>
  <c r="AM245" i="5"/>
  <c r="AR245" i="5" s="1"/>
  <c r="AM503" i="5"/>
  <c r="AR503" i="5" s="1"/>
  <c r="AM614" i="5"/>
  <c r="AR614" i="5" s="1"/>
  <c r="AM538" i="5"/>
  <c r="AR538" i="5" s="1"/>
  <c r="AM595" i="5"/>
  <c r="AR595" i="5" s="1"/>
  <c r="AM580" i="5"/>
  <c r="AR580" i="5" s="1"/>
  <c r="AM388" i="5"/>
  <c r="AR388" i="5" s="1"/>
  <c r="AM463" i="5"/>
  <c r="AR463" i="5" s="1"/>
  <c r="AM290" i="5"/>
  <c r="AR290" i="5" s="1"/>
  <c r="AM217" i="5"/>
  <c r="AR217" i="5" s="1"/>
  <c r="AM37" i="5"/>
  <c r="AR37" i="5" s="1"/>
  <c r="AM637" i="5"/>
  <c r="AR637" i="5" s="1"/>
  <c r="AM471" i="5"/>
  <c r="AR471" i="5" s="1"/>
  <c r="AM602" i="5"/>
  <c r="AR602" i="5" s="1"/>
  <c r="AM657" i="5"/>
  <c r="AR657" i="5" s="1"/>
  <c r="AM198" i="5"/>
  <c r="AR198" i="5" s="1"/>
  <c r="AM593" i="5"/>
  <c r="AR593" i="5" s="1"/>
  <c r="AM165" i="5"/>
  <c r="AR165" i="5" s="1"/>
  <c r="AM350" i="5"/>
  <c r="AR350" i="5" s="1"/>
  <c r="AM423" i="5"/>
  <c r="AR423" i="5"/>
  <c r="AM275" i="5"/>
  <c r="AR275" i="5" s="1"/>
  <c r="AM415" i="5"/>
  <c r="AR415" i="5" s="1"/>
  <c r="AM459" i="5"/>
  <c r="AR459" i="5" s="1"/>
  <c r="AM652" i="5"/>
  <c r="AR652" i="5" s="1"/>
  <c r="AM426" i="5"/>
  <c r="AR426" i="5"/>
  <c r="AM366" i="5"/>
  <c r="AR366" i="5"/>
  <c r="AM271" i="5"/>
  <c r="AR271" i="5" s="1"/>
  <c r="AM73" i="5"/>
  <c r="AR73" i="5" s="1"/>
  <c r="AM670" i="5"/>
  <c r="AR670" i="5" s="1"/>
  <c r="AM183" i="5"/>
  <c r="AR183" i="5" s="1"/>
  <c r="AM537" i="5"/>
  <c r="AR537" i="5" s="1"/>
  <c r="AM438" i="5"/>
  <c r="AR438" i="5" s="1"/>
  <c r="AM673" i="5"/>
  <c r="AR673" i="5"/>
  <c r="AM49" i="5"/>
  <c r="AR49" i="5" s="1"/>
  <c r="AM631" i="5"/>
  <c r="AR631" i="5" s="1"/>
  <c r="AM702" i="5"/>
  <c r="AR702" i="5" s="1"/>
  <c r="AM282" i="5"/>
  <c r="AR282" i="5" s="1"/>
  <c r="AM551" i="5"/>
  <c r="AR551" i="5" s="1"/>
  <c r="AM646" i="5"/>
  <c r="AR646" i="5" s="1"/>
  <c r="AM256" i="5"/>
  <c r="AR256" i="5" s="1"/>
  <c r="AM74" i="5"/>
  <c r="AR74" i="5" s="1"/>
  <c r="AM268" i="5"/>
  <c r="AR268" i="5" s="1"/>
  <c r="AM283" i="5"/>
  <c r="AR283" i="5" s="1"/>
  <c r="AM61" i="5"/>
  <c r="AR61" i="5" s="1"/>
  <c r="AM26" i="5"/>
  <c r="AR26" i="5" s="1"/>
  <c r="AM510" i="5"/>
  <c r="AR510" i="5" s="1"/>
  <c r="AM117" i="5"/>
  <c r="AR117" i="5" s="1"/>
  <c r="AM557" i="5"/>
  <c r="AR557" i="5" s="1"/>
  <c r="AM247" i="5"/>
  <c r="AR247" i="5" s="1"/>
  <c r="AM690" i="5"/>
  <c r="AR690" i="5" s="1"/>
  <c r="AM33" i="5"/>
  <c r="AR33" i="5" s="1"/>
  <c r="AM715" i="5"/>
  <c r="AR715" i="5" s="1"/>
  <c r="AM303" i="5"/>
  <c r="AR303" i="5" s="1"/>
  <c r="AM181" i="5"/>
  <c r="AR181" i="5" s="1"/>
  <c r="AM454" i="5"/>
  <c r="AR454" i="5" s="1"/>
  <c r="AM411" i="5"/>
  <c r="AR411" i="5" s="1"/>
  <c r="AM302" i="5"/>
  <c r="AR302" i="5" s="1"/>
  <c r="AM698" i="5"/>
  <c r="AR698" i="5" s="1"/>
  <c r="AM726" i="5"/>
  <c r="AR726" i="5" s="1"/>
  <c r="AM57" i="5"/>
  <c r="AR57" i="5" s="1"/>
  <c r="AM158" i="5"/>
  <c r="AR158" i="5" s="1"/>
  <c r="AM413" i="5"/>
  <c r="AR413" i="5" s="1"/>
  <c r="AM473" i="5"/>
  <c r="AR473" i="5" s="1"/>
  <c r="AM213" i="5"/>
  <c r="AR213" i="5" s="1"/>
  <c r="AM220" i="5"/>
  <c r="AR220" i="5" s="1"/>
  <c r="AM157" i="5"/>
  <c r="AR157" i="5" s="1"/>
  <c r="AM260" i="5"/>
  <c r="AR260" i="5" s="1"/>
  <c r="AM501" i="5"/>
  <c r="AR501" i="5" s="1"/>
  <c r="AM315" i="5"/>
  <c r="AR315" i="5"/>
  <c r="AM197" i="5"/>
  <c r="AR197" i="5" s="1"/>
  <c r="AM273" i="5"/>
  <c r="AR273" i="5" s="1"/>
  <c r="AM38" i="5"/>
  <c r="AR38" i="5" s="1"/>
  <c r="AM588" i="5"/>
  <c r="AR588" i="5" s="1"/>
  <c r="AM540" i="5"/>
  <c r="AR540" i="5" s="1"/>
  <c r="AM433" i="5"/>
  <c r="AR433" i="5" s="1"/>
  <c r="AM436" i="5"/>
  <c r="AR436" i="5" s="1"/>
  <c r="AM417" i="5"/>
  <c r="AR417" i="5" s="1"/>
  <c r="AM386" i="5"/>
  <c r="AR386" i="5" s="1"/>
  <c r="AM429" i="5"/>
  <c r="AR429" i="5" s="1"/>
  <c r="AM39" i="5"/>
  <c r="AR39" i="5" s="1"/>
  <c r="AM380" i="5"/>
  <c r="AR380" i="5" s="1"/>
  <c r="AM136" i="5"/>
  <c r="AR136" i="5" s="1"/>
  <c r="AM393" i="5"/>
  <c r="AR393" i="5" s="1"/>
  <c r="AM314" i="5"/>
  <c r="AR314" i="5" s="1"/>
  <c r="AM119" i="5"/>
  <c r="AR119" i="5" s="1"/>
  <c r="AM192" i="5"/>
  <c r="AR192" i="5" s="1"/>
  <c r="AM359" i="5"/>
  <c r="AR359" i="5" s="1"/>
  <c r="AM672" i="5"/>
  <c r="AR672" i="5" s="1"/>
  <c r="AM76" i="5"/>
  <c r="AR76" i="5"/>
  <c r="AM266" i="5"/>
  <c r="AR266" i="5" s="1"/>
  <c r="AM51" i="5"/>
  <c r="AR51" i="5" s="1"/>
  <c r="AM629" i="5"/>
  <c r="AR629" i="5" s="1"/>
  <c r="AM363" i="5"/>
  <c r="AR363" i="5" s="1"/>
  <c r="AM533" i="5"/>
  <c r="AR533" i="5" s="1"/>
  <c r="AM720" i="5"/>
  <c r="AR720" i="5" s="1"/>
  <c r="AM238" i="5"/>
  <c r="AR238" i="5" s="1"/>
  <c r="AM727" i="5"/>
  <c r="AR727" i="5"/>
  <c r="AM642" i="5"/>
  <c r="AR642" i="5" s="1"/>
  <c r="AM701" i="5"/>
  <c r="AR701" i="5" s="1"/>
  <c r="AM215" i="5"/>
  <c r="AR215" i="5" s="1"/>
  <c r="AM72" i="5"/>
  <c r="AR72" i="5" s="1"/>
  <c r="AM406" i="5"/>
  <c r="AR406" i="5" s="1"/>
  <c r="AM129" i="5"/>
  <c r="AR129" i="5" s="1"/>
  <c r="AM340" i="5"/>
  <c r="AR340" i="5" s="1"/>
  <c r="AM663" i="5"/>
  <c r="AR663" i="5" s="1"/>
  <c r="AM457" i="5"/>
  <c r="AR457" i="5" s="1"/>
  <c r="AM371" i="5"/>
  <c r="AR371" i="5" s="1"/>
  <c r="AM542" i="5"/>
  <c r="AR542" i="5" s="1"/>
  <c r="AM404" i="5"/>
  <c r="AR404" i="5" s="1"/>
  <c r="AM344" i="5"/>
  <c r="AR344" i="5" s="1"/>
  <c r="AM584" i="5"/>
  <c r="AR584" i="5" s="1"/>
  <c r="AM257" i="5"/>
  <c r="AR257" i="5" s="1"/>
  <c r="AM666" i="5"/>
  <c r="AR666" i="5" s="1"/>
  <c r="AM680" i="5"/>
  <c r="AR680" i="5" s="1"/>
  <c r="AM418" i="5"/>
  <c r="AR418" i="5" s="1"/>
  <c r="AM109" i="5"/>
  <c r="AR109" i="5" s="1"/>
  <c r="AM496" i="5"/>
  <c r="AR496" i="5" s="1"/>
  <c r="AM167" i="5"/>
  <c r="AR167" i="5"/>
  <c r="AM47" i="5"/>
  <c r="AR47" i="5" s="1"/>
  <c r="AM317" i="5"/>
  <c r="AR317" i="5" s="1"/>
  <c r="AM101" i="5"/>
  <c r="AR101" i="5" s="1"/>
  <c r="AM695" i="5"/>
  <c r="AR695" i="5" s="1"/>
  <c r="AM345" i="5"/>
  <c r="AR345" i="5" s="1"/>
  <c r="AM356" i="5"/>
  <c r="AR356" i="5" s="1"/>
  <c r="AM232" i="5"/>
  <c r="AR232" i="5"/>
  <c r="AM460" i="5"/>
  <c r="AR460" i="5" s="1"/>
  <c r="AM91" i="5"/>
  <c r="AR91" i="5" s="1"/>
  <c r="AM563" i="5"/>
  <c r="AR563" i="5" s="1"/>
  <c r="AM579" i="5"/>
  <c r="AR579" i="5" s="1"/>
  <c r="AM131" i="5"/>
  <c r="AR131" i="5" s="1"/>
  <c r="AM299" i="5"/>
  <c r="AR299" i="5" s="1"/>
  <c r="AM194" i="5"/>
  <c r="AR194" i="5" s="1"/>
  <c r="AM123" i="5"/>
  <c r="AR123" i="5" s="1"/>
  <c r="AM43" i="5"/>
  <c r="AR43" i="5" s="1"/>
  <c r="AM227" i="5"/>
  <c r="AR227" i="5" s="1"/>
  <c r="AM452" i="5"/>
  <c r="AR452" i="5" s="1"/>
  <c r="AM155" i="5"/>
  <c r="AR155" i="5" s="1"/>
  <c r="AM729" i="5"/>
  <c r="AR729" i="5" s="1"/>
  <c r="AM126" i="5"/>
  <c r="AR126" i="5" s="1"/>
  <c r="AM475" i="5"/>
  <c r="AR475" i="5" s="1"/>
  <c r="AM264" i="5"/>
  <c r="AR264" i="5" s="1"/>
  <c r="AM357" i="5"/>
  <c r="AR357" i="5" s="1"/>
  <c r="AM196" i="5"/>
  <c r="AR196" i="5" s="1"/>
  <c r="AM391" i="5"/>
  <c r="AR391" i="5" s="1"/>
  <c r="AM332" i="5"/>
  <c r="AR332" i="5" s="1"/>
  <c r="AM464" i="5"/>
  <c r="AR464" i="5" s="1"/>
  <c r="AM598" i="5"/>
  <c r="AR598" i="5" s="1"/>
  <c r="AM170" i="5"/>
  <c r="AR170" i="5" s="1"/>
  <c r="AM478" i="5"/>
  <c r="AR478" i="5" s="1"/>
  <c r="AM225" i="5"/>
  <c r="AR225" i="5" s="1"/>
  <c r="AM674" i="5"/>
  <c r="AR674" i="5" s="1"/>
  <c r="AM208" i="5"/>
  <c r="AR208" i="5" s="1"/>
  <c r="AM189" i="5"/>
  <c r="AR189" i="5" s="1"/>
  <c r="AM567" i="5"/>
  <c r="AR567" i="5" s="1"/>
  <c r="AM135" i="5"/>
  <c r="AR135" i="5" s="1"/>
  <c r="AM722" i="5"/>
  <c r="AR722" i="5" s="1"/>
  <c r="AM56" i="5"/>
  <c r="AR56" i="5" s="1"/>
  <c r="AM351" i="5"/>
  <c r="AR351" i="5" s="1"/>
  <c r="AM324" i="5"/>
  <c r="AR324" i="5" s="1"/>
  <c r="AM354" i="5"/>
  <c r="AR354" i="5" s="1"/>
  <c r="AM230" i="5"/>
  <c r="AR230" i="5" s="1"/>
  <c r="AM177" i="5"/>
  <c r="AR177" i="5" s="1"/>
  <c r="AM365" i="5"/>
  <c r="AR365" i="5" s="1"/>
  <c r="AM336" i="5"/>
  <c r="AR336" i="5" s="1"/>
  <c r="AM382" i="5"/>
  <c r="AR382" i="5" s="1"/>
  <c r="AM545" i="5"/>
  <c r="AR545" i="5" s="1"/>
  <c r="AM164" i="5"/>
  <c r="AR164" i="5" s="1"/>
  <c r="AM349" i="5"/>
  <c r="AR349" i="5" s="1"/>
  <c r="AM499" i="5"/>
  <c r="AR499" i="5" s="1"/>
  <c r="AM664" i="5"/>
  <c r="AR664" i="5" s="1"/>
  <c r="AM29" i="5"/>
  <c r="AR29" i="5" s="1"/>
  <c r="AM102" i="5"/>
  <c r="AR102" i="5" s="1"/>
  <c r="AM536" i="5"/>
  <c r="AR536" i="5" s="1"/>
  <c r="AM64" i="5"/>
  <c r="AR64" i="5" s="1"/>
  <c r="AM530" i="5"/>
  <c r="AR530" i="5" s="1"/>
  <c r="AM470" i="5"/>
  <c r="AR470" i="5" s="1"/>
  <c r="AM599" i="5"/>
  <c r="AR599" i="5" s="1"/>
  <c r="AM16" i="5"/>
  <c r="AR16" i="5" s="1"/>
  <c r="AM176" i="5"/>
  <c r="AR176" i="5" s="1"/>
  <c r="AM577" i="5"/>
  <c r="AR577" i="5" s="1"/>
  <c r="AM36" i="5"/>
  <c r="AR36" i="5" s="1"/>
  <c r="AM65" i="5"/>
  <c r="AR65" i="5" s="1"/>
  <c r="AM134" i="5"/>
  <c r="AR134" i="5" s="1"/>
  <c r="AM669" i="5"/>
  <c r="AR669" i="5" s="1"/>
  <c r="AM728" i="5"/>
  <c r="AR728" i="5" s="1"/>
  <c r="AM653" i="5"/>
  <c r="AR653" i="5" s="1"/>
  <c r="AM111" i="5"/>
  <c r="AR111" i="5" s="1"/>
  <c r="AM311" i="5"/>
  <c r="AR311" i="5" s="1"/>
  <c r="AM15" i="5"/>
  <c r="AR15" i="5" s="1"/>
  <c r="AM497" i="5"/>
  <c r="AR497" i="5" s="1"/>
  <c r="AM249" i="5"/>
  <c r="AR249" i="5" s="1"/>
  <c r="AM414" i="5"/>
  <c r="AR414" i="5" s="1"/>
  <c r="AM242" i="5"/>
  <c r="AR242" i="5" s="1"/>
  <c r="AM462" i="5"/>
  <c r="AR462" i="5" s="1"/>
  <c r="AM568" i="5"/>
  <c r="AR568" i="5" s="1"/>
  <c r="AM59" i="5"/>
  <c r="AR59" i="5" s="1"/>
  <c r="AM578" i="5"/>
  <c r="AR578" i="5" s="1"/>
  <c r="AM488" i="5"/>
  <c r="AR488" i="5" s="1"/>
  <c r="AM558" i="5"/>
  <c r="AR558" i="5" s="1"/>
  <c r="AM77" i="5"/>
  <c r="AR77" i="5" s="1"/>
  <c r="AM420" i="5"/>
  <c r="AR420" i="5" s="1"/>
  <c r="AM591" i="5"/>
  <c r="AR591" i="5" s="1"/>
  <c r="AY20" i="5" l="1"/>
  <c r="AO587" i="5"/>
  <c r="AT587" i="5" s="1"/>
  <c r="AQ292" i="5"/>
  <c r="AV292" i="5" s="1"/>
  <c r="AP478" i="5"/>
  <c r="AU478" i="5" s="1"/>
  <c r="AN650" i="5"/>
  <c r="AS650" i="5" s="1"/>
  <c r="AO535" i="5"/>
  <c r="AT535" i="5" s="1"/>
  <c r="AO492" i="5"/>
  <c r="AT492" i="5" s="1"/>
  <c r="AQ158" i="5"/>
  <c r="AV158" i="5" s="1"/>
  <c r="AN217" i="5"/>
  <c r="AS217" i="5" s="1"/>
  <c r="AO324" i="5"/>
  <c r="AT324" i="5" s="1"/>
  <c r="AN453" i="5"/>
  <c r="AS453" i="5" s="1"/>
  <c r="AN743" i="5"/>
  <c r="AS743" i="5" s="1"/>
  <c r="AO213" i="5"/>
  <c r="AT213" i="5" s="1"/>
  <c r="AO739" i="5"/>
  <c r="AT739" i="5" s="1"/>
  <c r="AO650" i="5"/>
  <c r="AT650" i="5" s="1"/>
  <c r="AP18" i="5"/>
  <c r="AU18" i="5" s="1"/>
  <c r="AP494" i="5"/>
  <c r="AU494" i="5" s="1"/>
  <c r="AO145" i="5"/>
  <c r="AT145" i="5" s="1"/>
  <c r="AQ376" i="5"/>
  <c r="AV376" i="5" s="1"/>
  <c r="AQ251" i="5"/>
  <c r="AV251" i="5" s="1"/>
  <c r="AQ129" i="5"/>
  <c r="AV129" i="5" s="1"/>
  <c r="AO586" i="5"/>
  <c r="AT586" i="5" s="1"/>
  <c r="AQ487" i="5"/>
  <c r="AV487" i="5" s="1"/>
  <c r="AN41" i="5"/>
  <c r="AS41" i="5" s="1"/>
  <c r="AO366" i="5"/>
  <c r="AT366" i="5" s="1"/>
  <c r="AQ191" i="5"/>
  <c r="AV191" i="5" s="1"/>
  <c r="AQ525" i="5"/>
  <c r="AV525" i="5"/>
  <c r="AP621" i="5"/>
  <c r="AU621" i="5" s="1"/>
  <c r="AN183" i="5"/>
  <c r="AS183" i="5" s="1"/>
  <c r="AQ111" i="5"/>
  <c r="AV111" i="5" s="1"/>
  <c r="AN627" i="5"/>
  <c r="AS627" i="5"/>
  <c r="AP405" i="5"/>
  <c r="AU405" i="5" s="1"/>
  <c r="AN615" i="5"/>
  <c r="AS615" i="5" s="1"/>
  <c r="AN623" i="5"/>
  <c r="AS623" i="5" s="1"/>
  <c r="AN59" i="5"/>
  <c r="AS59" i="5" s="1"/>
  <c r="AO425" i="5"/>
  <c r="AT425" i="5" s="1"/>
  <c r="AP225" i="5"/>
  <c r="AU225" i="5" s="1"/>
  <c r="AN164" i="5"/>
  <c r="AS164" i="5" s="1"/>
  <c r="AP224" i="5"/>
  <c r="AU224" i="5" s="1"/>
  <c r="AP233" i="5"/>
  <c r="AU233" i="5" s="1"/>
  <c r="AO531" i="5"/>
  <c r="AT531" i="5" s="1"/>
  <c r="AQ727" i="5"/>
  <c r="AV727" i="5" s="1"/>
  <c r="AO462" i="5"/>
  <c r="AT462" i="5" s="1"/>
  <c r="AQ242" i="5"/>
  <c r="AV242" i="5" s="1"/>
  <c r="AQ645" i="5"/>
  <c r="AV645" i="5" s="1"/>
  <c r="AN216" i="5"/>
  <c r="AS216" i="5" s="1"/>
  <c r="AQ358" i="5"/>
  <c r="AV358" i="5" s="1"/>
  <c r="AN287" i="5"/>
  <c r="AS287" i="5" s="1"/>
  <c r="AQ449" i="5"/>
  <c r="AV449" i="5" s="1"/>
  <c r="AO223" i="5"/>
  <c r="AT223" i="5" s="1"/>
  <c r="AN399" i="5"/>
  <c r="AS399" i="5" s="1"/>
  <c r="AP90" i="5"/>
  <c r="AU90" i="5" s="1"/>
  <c r="AO227" i="5"/>
  <c r="AT227" i="5" s="1"/>
  <c r="AP255" i="5"/>
  <c r="AU255" i="5" s="1"/>
  <c r="AO99" i="5"/>
  <c r="AT99" i="5" s="1"/>
  <c r="AO413" i="5"/>
  <c r="AT413" i="5" s="1"/>
  <c r="AQ142" i="5"/>
  <c r="AV142" i="5" s="1"/>
  <c r="AN652" i="5"/>
  <c r="AS652" i="5" s="1"/>
  <c r="AN480" i="5"/>
  <c r="AS480" i="5" s="1"/>
  <c r="AN157" i="5"/>
  <c r="AS157" i="5" s="1"/>
  <c r="AQ594" i="5"/>
  <c r="AV594" i="5" s="1"/>
  <c r="AN132" i="5"/>
  <c r="AS132" i="5" s="1"/>
  <c r="AP249" i="5"/>
  <c r="AU249" i="5" s="1"/>
  <c r="AP357" i="5"/>
  <c r="AU357" i="5" s="1"/>
  <c r="AN359" i="5"/>
  <c r="AS359" i="5" s="1"/>
  <c r="AN206" i="5"/>
  <c r="AS206" i="5" s="1"/>
  <c r="AN185" i="5"/>
  <c r="AS185" i="5" s="1"/>
  <c r="AN274" i="5"/>
  <c r="AS274" i="5" s="1"/>
  <c r="AO455" i="5"/>
  <c r="AT455" i="5" s="1"/>
  <c r="AT7" i="5"/>
  <c r="AO162" i="5"/>
  <c r="AT162" i="5" s="1"/>
  <c r="AN735" i="5"/>
  <c r="AS735" i="5" s="1"/>
  <c r="AN634" i="5"/>
  <c r="AS634" i="5" s="1"/>
  <c r="AP460" i="5"/>
  <c r="AU460" i="5" s="1"/>
  <c r="AQ554" i="5"/>
  <c r="AV554" i="5" s="1"/>
  <c r="AO694" i="5"/>
  <c r="AT694" i="5" s="1"/>
  <c r="AP672" i="5"/>
  <c r="AU672" i="5" s="1"/>
  <c r="AO104" i="5"/>
  <c r="AT104" i="5" s="1"/>
  <c r="AO398" i="5"/>
  <c r="AT398" i="5" s="1"/>
  <c r="AN404" i="5"/>
  <c r="AS404" i="5" s="1"/>
  <c r="AQ486" i="5"/>
  <c r="AV486" i="5" s="1"/>
  <c r="AO701" i="5"/>
  <c r="AT701" i="5" s="1"/>
  <c r="AQ162" i="5"/>
  <c r="AV162" i="5" s="1"/>
  <c r="AO494" i="5"/>
  <c r="AT494" i="5" s="1"/>
  <c r="AQ680" i="5"/>
  <c r="AV680" i="5" s="1"/>
  <c r="AQ146" i="5"/>
  <c r="AV146" i="5" s="1"/>
  <c r="AN344" i="5"/>
  <c r="AS344" i="5" s="1"/>
  <c r="AN11" i="5"/>
  <c r="AS11" i="5" s="1"/>
  <c r="AO571" i="5"/>
  <c r="AT571" i="5" s="1"/>
  <c r="AN106" i="5"/>
  <c r="AS106" i="5" s="1"/>
  <c r="AO117" i="5"/>
  <c r="AT117" i="5" s="1"/>
  <c r="AN26" i="5"/>
  <c r="AS26" i="5" s="1"/>
  <c r="AQ505" i="5"/>
  <c r="AV505" i="5" s="1"/>
  <c r="AO550" i="5"/>
  <c r="AT550" i="5" s="1"/>
  <c r="AP345" i="5"/>
  <c r="AU345" i="5" s="1"/>
  <c r="AP476" i="5"/>
  <c r="AU476" i="5" s="1"/>
  <c r="AN130" i="5"/>
  <c r="AS130" i="5" s="1"/>
  <c r="AN270" i="5"/>
  <c r="AS270" i="5" s="1"/>
  <c r="AQ341" i="5"/>
  <c r="AV341" i="5" s="1"/>
  <c r="AO563" i="5"/>
  <c r="AT563" i="5" s="1"/>
  <c r="AN16" i="5"/>
  <c r="AS16" i="5" s="1"/>
  <c r="AO633" i="5"/>
  <c r="AT633" i="5" s="1"/>
  <c r="AV6" i="5"/>
  <c r="AN668" i="5"/>
  <c r="AS668" i="5" s="1"/>
  <c r="AQ660" i="5"/>
  <c r="AV660" i="5" s="1"/>
  <c r="AP502" i="5"/>
  <c r="AU502" i="5" s="1"/>
  <c r="AP699" i="5"/>
  <c r="AU699" i="5" s="1"/>
  <c r="AN31" i="5"/>
  <c r="AS31" i="5" s="1"/>
  <c r="AP500" i="5"/>
  <c r="AU500" i="5" s="1"/>
  <c r="AO66" i="5"/>
  <c r="AT66" i="5" s="1"/>
  <c r="AP532" i="5"/>
  <c r="AU532" i="5" s="1"/>
  <c r="AQ331" i="5"/>
  <c r="AV331" i="5" s="1"/>
  <c r="AO686" i="5"/>
  <c r="AT686" i="5" s="1"/>
  <c r="AO384" i="5"/>
  <c r="AT384" i="5" s="1"/>
  <c r="AN197" i="5"/>
  <c r="AS197" i="5" s="1"/>
  <c r="AN363" i="5"/>
  <c r="AS363" i="5" s="1"/>
  <c r="AN299" i="5"/>
  <c r="AS299" i="5" s="1"/>
  <c r="AN341" i="5"/>
  <c r="AS341" i="5" s="1"/>
  <c r="AP203" i="5"/>
  <c r="AU203" i="5" s="1"/>
  <c r="AQ391" i="5"/>
  <c r="AV391" i="5" s="1"/>
  <c r="AU6" i="5"/>
  <c r="AN717" i="5"/>
  <c r="AS717" i="5" s="1"/>
  <c r="AP245" i="5"/>
  <c r="AU245" i="5" s="1"/>
  <c r="AP131" i="5"/>
  <c r="AU131" i="5" s="1"/>
  <c r="AO233" i="5"/>
  <c r="AT233" i="5" s="1"/>
  <c r="AQ404" i="5"/>
  <c r="AV404" i="5" s="1"/>
  <c r="AO439" i="5"/>
  <c r="AT439" i="5" s="1"/>
  <c r="AQ236" i="5"/>
  <c r="AV236" i="5" s="1"/>
  <c r="AN445" i="5"/>
  <c r="AS445" i="5" s="1"/>
  <c r="AO130" i="5"/>
  <c r="AT130" i="5" s="1"/>
  <c r="AQ179" i="5"/>
  <c r="AV179" i="5" s="1"/>
  <c r="AO736" i="5"/>
  <c r="AT736" i="5" s="1"/>
  <c r="AO274" i="5"/>
  <c r="AT274" i="5" s="1"/>
  <c r="AQ737" i="5"/>
  <c r="AV737" i="5" s="1"/>
  <c r="AO528" i="5"/>
  <c r="AT528" i="5" s="1"/>
  <c r="AN465" i="5"/>
  <c r="AS465" i="5" s="1"/>
  <c r="AP463" i="5"/>
  <c r="AU463" i="5" s="1"/>
  <c r="AO504" i="5"/>
  <c r="AT504" i="5" s="1"/>
  <c r="AO63" i="5"/>
  <c r="AT63" i="5" s="1"/>
  <c r="AO179" i="5"/>
  <c r="AT179" i="5" s="1"/>
  <c r="AQ231" i="5"/>
  <c r="AV231" i="5" s="1"/>
  <c r="AO712" i="5"/>
  <c r="AT712" i="5" s="1"/>
  <c r="AQ637" i="5"/>
  <c r="AV637" i="5" s="1"/>
  <c r="AQ659" i="5"/>
  <c r="AV659" i="5" s="1"/>
  <c r="AN706" i="5"/>
  <c r="AS706" i="5" s="1"/>
  <c r="AN434" i="5"/>
  <c r="AS434" i="5" s="1"/>
  <c r="AN362" i="5"/>
  <c r="AS362" i="5" s="1"/>
  <c r="AP366" i="5"/>
  <c r="AU366" i="5" s="1"/>
  <c r="AO335" i="5"/>
  <c r="AT335" i="5" s="1"/>
  <c r="AP306" i="5"/>
  <c r="AU306" i="5" s="1"/>
  <c r="AQ151" i="5"/>
  <c r="AV151" i="5" s="1"/>
  <c r="AO126" i="5"/>
  <c r="AT126" i="5" s="1"/>
  <c r="AP298" i="5"/>
  <c r="AU298" i="5" s="1"/>
  <c r="AO705" i="5"/>
  <c r="AT705" i="5" s="1"/>
  <c r="AO620" i="5"/>
  <c r="AT620" i="5" s="1"/>
  <c r="AO514" i="5"/>
  <c r="AT514" i="5" s="1"/>
  <c r="AQ661" i="5"/>
  <c r="AV661" i="5" s="1"/>
  <c r="AO31" i="5"/>
  <c r="AT31" i="5" s="1"/>
  <c r="AQ60" i="5"/>
  <c r="AV60" i="5" s="1"/>
  <c r="AN207" i="5"/>
  <c r="AS207" i="5" s="1"/>
  <c r="AO562" i="5"/>
  <c r="AT562" i="5" s="1"/>
  <c r="AO507" i="5"/>
  <c r="AT507" i="5" s="1"/>
  <c r="AP456" i="5"/>
  <c r="AU456" i="5" s="1"/>
  <c r="AN333" i="5"/>
  <c r="AS333" i="5" s="1"/>
  <c r="AP355" i="5"/>
  <c r="AU355" i="5" s="1"/>
  <c r="AO393" i="5"/>
  <c r="AT393" i="5" s="1"/>
  <c r="AN128" i="5"/>
  <c r="AS128" i="5" s="1"/>
  <c r="AP429" i="5"/>
  <c r="AU429" i="5" s="1"/>
  <c r="AP291" i="5"/>
  <c r="AU291" i="5" s="1"/>
  <c r="AP334" i="5"/>
  <c r="AU334" i="5" s="1"/>
  <c r="AP588" i="5"/>
  <c r="AU588" i="5" s="1"/>
  <c r="AQ705" i="5"/>
  <c r="AV705" i="5" s="1"/>
  <c r="AQ535" i="5"/>
  <c r="AV535" i="5" s="1"/>
  <c r="AP603" i="5"/>
  <c r="AU603" i="5" s="1"/>
  <c r="AP156" i="5"/>
  <c r="AU156" i="5" s="1"/>
  <c r="AN470" i="5"/>
  <c r="AS470" i="5" s="1"/>
  <c r="AQ336" i="5"/>
  <c r="AV336" i="5" s="1"/>
  <c r="AP413" i="5"/>
  <c r="AU413" i="5" s="1"/>
  <c r="AS6" i="5"/>
  <c r="AW6" i="5" s="1"/>
  <c r="AN9" i="5"/>
  <c r="AS9" i="5" s="1"/>
  <c r="AN38" i="5"/>
  <c r="AS38" i="5" s="1"/>
  <c r="AQ233" i="5"/>
  <c r="AV233" i="5" s="1"/>
  <c r="AO437" i="5"/>
  <c r="AT437" i="5" s="1"/>
  <c r="AQ499" i="5"/>
  <c r="AV499" i="5" s="1"/>
  <c r="AO552" i="5"/>
  <c r="AT552" i="5" s="1"/>
  <c r="AO395" i="5"/>
  <c r="AT395" i="5" s="1"/>
  <c r="AN504" i="5"/>
  <c r="AS504" i="5" s="1"/>
  <c r="AP54" i="5"/>
  <c r="AU54" i="5" s="1"/>
  <c r="AN96" i="5"/>
  <c r="AS96" i="5" s="1"/>
  <c r="AP534" i="5"/>
  <c r="AU534" i="5" s="1"/>
  <c r="AO470" i="5"/>
  <c r="AT470" i="5" s="1"/>
  <c r="AQ657" i="5"/>
  <c r="AV657" i="5" s="1"/>
  <c r="AO309" i="5"/>
  <c r="AT309" i="5" s="1"/>
  <c r="AO740" i="5"/>
  <c r="AT740" i="5" s="1"/>
  <c r="AO371" i="5"/>
  <c r="AT371" i="5" s="1"/>
  <c r="AP708" i="5"/>
  <c r="AU708" i="5" s="1"/>
  <c r="AP271" i="5"/>
  <c r="AU271" i="5" s="1"/>
  <c r="AO263" i="5"/>
  <c r="AT263" i="5" s="1"/>
  <c r="AQ241" i="5"/>
  <c r="AV241" i="5" s="1"/>
  <c r="AO250" i="5"/>
  <c r="AT250" i="5" s="1"/>
  <c r="AO358" i="5"/>
  <c r="AT358" i="5" s="1"/>
  <c r="AN601" i="5"/>
  <c r="AS601" i="5" s="1"/>
  <c r="AP740" i="5"/>
  <c r="AU740" i="5" s="1"/>
  <c r="AP557" i="5"/>
  <c r="AU557" i="5" s="1"/>
  <c r="AN375" i="5"/>
  <c r="AS375" i="5" s="1"/>
  <c r="AN703" i="5"/>
  <c r="AS703" i="5" s="1"/>
  <c r="AN719" i="5"/>
  <c r="AS719" i="5" s="1"/>
  <c r="AO665" i="5"/>
  <c r="AT665" i="5" s="1"/>
  <c r="AP186" i="5"/>
  <c r="AU186" i="5" s="1"/>
  <c r="AP362" i="5"/>
  <c r="AU362" i="5" s="1"/>
  <c r="AO304" i="5"/>
  <c r="AT304" i="5" s="1"/>
  <c r="AQ523" i="5"/>
  <c r="AV523" i="5" s="1"/>
  <c r="AN51" i="5"/>
  <c r="AS51" i="5" s="1"/>
  <c r="AT6" i="5"/>
  <c r="AP252" i="5"/>
  <c r="AU252" i="5" s="1"/>
  <c r="AO300" i="5"/>
  <c r="AT300" i="5" s="1"/>
  <c r="AQ563" i="5"/>
  <c r="AV563" i="5" s="1"/>
  <c r="AQ339" i="5"/>
  <c r="AV339" i="5" s="1"/>
  <c r="AO323" i="5"/>
  <c r="AT323" i="5" s="1"/>
  <c r="AQ152" i="5"/>
  <c r="AV152" i="5" s="1"/>
  <c r="AN548" i="5"/>
  <c r="AS548" i="5" s="1"/>
  <c r="AN428" i="5"/>
  <c r="AS428" i="5" s="1"/>
  <c r="AO239" i="5"/>
  <c r="AT239" i="5" s="1"/>
  <c r="AO519" i="5"/>
  <c r="AT519" i="5" s="1"/>
  <c r="AN736" i="5"/>
  <c r="AS736" i="5" s="1"/>
  <c r="AO33" i="5"/>
  <c r="AT33" i="5" s="1"/>
  <c r="AQ591" i="5"/>
  <c r="AV591" i="5" s="1"/>
  <c r="AP254" i="5"/>
  <c r="AU254" i="5" s="1"/>
  <c r="AN518" i="5"/>
  <c r="AS518" i="5" s="1"/>
  <c r="AQ373" i="5"/>
  <c r="AV373" i="5" s="1"/>
  <c r="AN294" i="5"/>
  <c r="AS294" i="5" s="1"/>
  <c r="AO738" i="5"/>
  <c r="AT738" i="5" s="1"/>
  <c r="AO257" i="5"/>
  <c r="AT257" i="5" s="1"/>
  <c r="AN43" i="5"/>
  <c r="AS43" i="5" s="1"/>
  <c r="AQ388" i="5"/>
  <c r="AV388" i="5" s="1"/>
  <c r="AN228" i="5"/>
  <c r="AS228" i="5" s="1"/>
  <c r="AQ576" i="5"/>
  <c r="AV576" i="5" s="1"/>
  <c r="AP394" i="5"/>
  <c r="AU394" i="5" s="1"/>
  <c r="AQ182" i="5"/>
  <c r="AV182" i="5" s="1"/>
  <c r="AN587" i="5"/>
  <c r="AS587" i="5" s="1"/>
  <c r="AN702" i="5"/>
  <c r="AS702" i="5" s="1"/>
  <c r="AP161" i="5"/>
  <c r="AU161" i="5" s="1"/>
  <c r="AO661" i="5"/>
  <c r="AT661" i="5" s="1"/>
  <c r="AO86" i="5"/>
  <c r="AT86" i="5" s="1"/>
  <c r="AQ320" i="5"/>
  <c r="AV320" i="5" s="1"/>
  <c r="AQ460" i="5"/>
  <c r="AV460" i="5" s="1"/>
  <c r="AQ454" i="5"/>
  <c r="AV454" i="5" s="1"/>
  <c r="AO45" i="5"/>
  <c r="AT45" i="5" s="1"/>
  <c r="AN68" i="5"/>
  <c r="AS68" i="5" s="1"/>
  <c r="AO500" i="5"/>
  <c r="AT500" i="5" s="1"/>
  <c r="AN662" i="5"/>
  <c r="AS662" i="5" s="1"/>
  <c r="AQ28" i="5"/>
  <c r="AV28" i="5" s="1"/>
  <c r="AQ728" i="5"/>
  <c r="AV728" i="5" s="1"/>
  <c r="AN14" i="5"/>
  <c r="AS14" i="5" s="1"/>
  <c r="AO483" i="5"/>
  <c r="AT483" i="5" s="1"/>
  <c r="AQ126" i="5"/>
  <c r="AV126" i="5" s="1"/>
  <c r="AP549" i="5"/>
  <c r="AU549" i="5" s="1"/>
  <c r="AN472" i="5"/>
  <c r="AS472" i="5" s="1"/>
  <c r="AP319" i="5"/>
  <c r="AU319" i="5" s="1"/>
  <c r="AN180" i="5"/>
  <c r="AS180" i="5" s="1"/>
  <c r="AN492" i="5"/>
  <c r="AS492" i="5" s="1"/>
  <c r="AO463" i="5"/>
  <c r="AT463" i="5" s="1"/>
  <c r="AO139" i="5"/>
  <c r="AT139" i="5" s="1"/>
  <c r="AP514" i="5"/>
  <c r="AU514" i="5" s="1"/>
  <c r="AO578" i="5"/>
  <c r="AT578" i="5" s="1"/>
  <c r="AN519" i="5"/>
  <c r="AS519" i="5" s="1"/>
  <c r="AN300" i="5"/>
  <c r="AS300" i="5" s="1"/>
  <c r="AP462" i="5"/>
  <c r="AU462" i="5" s="1"/>
  <c r="AP674" i="5"/>
  <c r="AU674" i="5"/>
  <c r="AO102" i="5"/>
  <c r="AT102" i="5" s="1"/>
  <c r="AQ298" i="5"/>
  <c r="AV298" i="5" s="1"/>
  <c r="AP602" i="5"/>
  <c r="AU602" i="5" s="1"/>
  <c r="AO466" i="5"/>
  <c r="AT466" i="5" s="1"/>
  <c r="AQ704" i="5"/>
  <c r="AV704" i="5" s="1"/>
  <c r="AO155" i="5"/>
  <c r="AT155" i="5" s="1"/>
  <c r="AP578" i="5"/>
  <c r="AU578" i="5" s="1"/>
  <c r="AN450" i="5"/>
  <c r="AS450" i="5" s="1"/>
  <c r="AQ89" i="5"/>
  <c r="AV89" i="5" s="1"/>
  <c r="AQ81" i="5"/>
  <c r="AV81" i="5" s="1"/>
  <c r="AP280" i="5"/>
  <c r="AU280" i="5" s="1"/>
  <c r="AP52" i="5"/>
  <c r="AU52" i="5" s="1"/>
  <c r="AN296" i="5"/>
  <c r="AS296" i="5" s="1"/>
  <c r="AN139" i="5"/>
  <c r="AS139" i="5" s="1"/>
  <c r="AO448" i="5"/>
  <c r="AT448" i="5" s="1"/>
  <c r="AQ30" i="5"/>
  <c r="AV30" i="5" s="1"/>
  <c r="AQ211" i="5"/>
  <c r="AV211" i="5" s="1"/>
  <c r="AQ718" i="5"/>
  <c r="AV718" i="5" s="1"/>
  <c r="AN54" i="5"/>
  <c r="AS54" i="5" s="1"/>
  <c r="AQ609" i="5"/>
  <c r="AV609" i="5" s="1"/>
  <c r="AN444" i="5"/>
  <c r="AS444" i="5" s="1"/>
  <c r="AP593" i="5"/>
  <c r="AU593" i="5" s="1"/>
  <c r="AQ694" i="5"/>
  <c r="AV694" i="5" s="1"/>
  <c r="AO582" i="5"/>
  <c r="AT582" i="5" s="1"/>
  <c r="AO373" i="5"/>
  <c r="AT373" i="5" s="1"/>
  <c r="AN174" i="5"/>
  <c r="AS174" i="5" s="1"/>
  <c r="AO188" i="5"/>
  <c r="AT188" i="5" s="1"/>
  <c r="AQ116" i="5"/>
  <c r="AV116" i="5" s="1"/>
  <c r="AP415" i="5"/>
  <c r="AU415" i="5" s="1"/>
  <c r="AP50" i="5"/>
  <c r="AU50" i="5" s="1"/>
  <c r="AN248" i="5"/>
  <c r="AS248" i="5" s="1"/>
  <c r="AN655" i="5"/>
  <c r="AS655" i="5" s="1"/>
  <c r="AN146" i="5"/>
  <c r="AS146" i="5" s="1"/>
  <c r="AP213" i="5"/>
  <c r="AU213" i="5" s="1"/>
  <c r="AN223" i="5"/>
  <c r="AS223" i="5" s="1"/>
  <c r="AO238" i="5"/>
  <c r="AT238" i="5" s="1"/>
  <c r="AP57" i="5"/>
  <c r="AU57" i="5" s="1"/>
  <c r="AQ229" i="5"/>
  <c r="AV229" i="5" s="1"/>
  <c r="AO195" i="5"/>
  <c r="AT195" i="5" s="1"/>
  <c r="AQ507" i="5"/>
  <c r="AV507" i="5" s="1"/>
  <c r="AN411" i="5"/>
  <c r="AS411" i="5" s="1"/>
  <c r="AN35" i="5"/>
  <c r="AS35" i="5" s="1"/>
  <c r="AN368" i="5"/>
  <c r="AS368" i="5" s="1"/>
  <c r="AN64" i="5"/>
  <c r="AS64" i="5" s="1"/>
  <c r="AN620" i="5"/>
  <c r="AS620" i="5" s="1"/>
  <c r="AP201" i="5"/>
  <c r="AU201" i="5" s="1"/>
  <c r="AQ14" i="5"/>
  <c r="AV14" i="5" s="1"/>
  <c r="AN289" i="5"/>
  <c r="AS289" i="5" s="1"/>
  <c r="AP698" i="5"/>
  <c r="AU698" i="5" s="1"/>
  <c r="AO477" i="5"/>
  <c r="AT477" i="5" s="1"/>
  <c r="AQ100" i="5"/>
  <c r="AV100" i="5" s="1"/>
  <c r="AP33" i="5"/>
  <c r="AU33" i="5" s="1"/>
  <c r="AO526" i="5"/>
  <c r="AT526" i="5" s="1"/>
  <c r="AP143" i="5"/>
  <c r="AU143" i="5" s="1"/>
  <c r="AP592" i="5"/>
  <c r="AU592" i="5" s="1"/>
  <c r="AN636" i="5"/>
  <c r="AS636" i="5" s="1"/>
  <c r="AN482" i="5"/>
  <c r="AS482" i="5" s="1"/>
  <c r="AO625" i="5"/>
  <c r="AT625" i="5" s="1"/>
  <c r="AN329" i="5"/>
  <c r="AS329" i="5" s="1"/>
  <c r="AO485" i="5"/>
  <c r="AT485" i="5" s="1"/>
  <c r="AQ733" i="5"/>
  <c r="AV733" i="5"/>
  <c r="AQ133" i="5"/>
  <c r="AV133" i="5"/>
  <c r="AN335" i="5"/>
  <c r="AS335" i="5" s="1"/>
  <c r="AP242" i="5"/>
  <c r="AU242" i="5" s="1"/>
  <c r="AN429" i="5"/>
  <c r="AS429" i="5" s="1"/>
  <c r="AQ598" i="5"/>
  <c r="AV598" i="5" s="1"/>
  <c r="AN371" i="5"/>
  <c r="AS371" i="5" s="1"/>
  <c r="AO445" i="5"/>
  <c r="AT445" i="5" s="1"/>
  <c r="AN224" i="5"/>
  <c r="AS224" i="5" s="1"/>
  <c r="AN357" i="5"/>
  <c r="AS357" i="5" s="1"/>
  <c r="AO615" i="5"/>
  <c r="AT615" i="5" s="1"/>
  <c r="AN697" i="5"/>
  <c r="AS697" i="5"/>
  <c r="AQ437" i="5"/>
  <c r="AV437" i="5" s="1"/>
  <c r="AP159" i="5"/>
  <c r="AU159" i="5" s="1"/>
  <c r="AO729" i="5"/>
  <c r="AT729" i="5" s="1"/>
  <c r="AO513" i="5"/>
  <c r="AT513" i="5" s="1"/>
  <c r="AP537" i="5"/>
  <c r="AU537" i="5" s="1"/>
  <c r="AQ95" i="5"/>
  <c r="AV95" i="5" s="1"/>
  <c r="AQ583" i="5"/>
  <c r="AV583" i="5" s="1"/>
  <c r="AP285" i="5"/>
  <c r="AU285" i="5" s="1"/>
  <c r="AO11" i="5"/>
  <c r="AT11" i="5" s="1"/>
  <c r="AO291" i="5"/>
  <c r="AT291" i="5" s="1"/>
  <c r="AN298" i="5"/>
  <c r="AS298" i="5" s="1"/>
  <c r="AQ400" i="5"/>
  <c r="AV400" i="5" s="1"/>
  <c r="AO557" i="5"/>
  <c r="AT557" i="5"/>
  <c r="AP680" i="5"/>
  <c r="AU680" i="5" s="1"/>
  <c r="AP303" i="5"/>
  <c r="AU303" i="5" s="1"/>
  <c r="AQ368" i="5"/>
  <c r="AV368" i="5"/>
  <c r="AS8" i="5"/>
  <c r="AQ509" i="5"/>
  <c r="AV509" i="5"/>
  <c r="AQ696" i="5"/>
  <c r="AV696" i="5" s="1"/>
  <c r="AN52" i="5"/>
  <c r="AS52" i="5" s="1"/>
  <c r="AN589" i="5"/>
  <c r="AS589" i="5" s="1"/>
  <c r="AO77" i="5"/>
  <c r="AT77" i="5" s="1"/>
  <c r="AP139" i="5"/>
  <c r="AU139" i="5" s="1"/>
  <c r="AN426" i="5"/>
  <c r="AS426" i="5" s="1"/>
  <c r="AO726" i="5"/>
  <c r="AT726" i="5" s="1"/>
  <c r="AP353" i="5"/>
  <c r="AU353" i="5" s="1"/>
  <c r="AN495" i="5"/>
  <c r="AS495" i="5" s="1"/>
  <c r="AN406" i="5"/>
  <c r="AS406" i="5"/>
  <c r="AP23" i="5"/>
  <c r="AU23" i="5" s="1"/>
  <c r="AO658" i="5"/>
  <c r="AT658" i="5"/>
  <c r="AN103" i="5"/>
  <c r="AS103" i="5" s="1"/>
  <c r="AO240" i="5"/>
  <c r="AT240" i="5" s="1"/>
  <c r="AN686" i="5"/>
  <c r="AS686" i="5" s="1"/>
  <c r="AQ52" i="5"/>
  <c r="AV52" i="5"/>
  <c r="AP151" i="5"/>
  <c r="AU151" i="5" s="1"/>
  <c r="AP389" i="5"/>
  <c r="AU389" i="5" s="1"/>
  <c r="AO711" i="5"/>
  <c r="AT711" i="5" s="1"/>
  <c r="AP407" i="5"/>
  <c r="AU407" i="5" s="1"/>
  <c r="AP611" i="5"/>
  <c r="AU611" i="5" s="1"/>
  <c r="AO184" i="5"/>
  <c r="AT184" i="5" s="1"/>
  <c r="AO683" i="5"/>
  <c r="AT683" i="5" s="1"/>
  <c r="AN32" i="5"/>
  <c r="AS32" i="5" s="1"/>
  <c r="AQ653" i="5"/>
  <c r="AV653" i="5" s="1"/>
  <c r="AO632" i="5"/>
  <c r="AT632" i="5" s="1"/>
  <c r="AQ414" i="5"/>
  <c r="AV414" i="5" s="1"/>
  <c r="AO536" i="5"/>
  <c r="AT536" i="5"/>
  <c r="AQ632" i="5"/>
  <c r="AV632" i="5" s="1"/>
  <c r="AN685" i="5"/>
  <c r="AS685" i="5" s="1"/>
  <c r="AQ742" i="5"/>
  <c r="AV742" i="5" s="1"/>
  <c r="AQ25" i="5"/>
  <c r="AV25" i="5"/>
  <c r="AP719" i="5"/>
  <c r="AU719" i="5" s="1"/>
  <c r="AN179" i="5"/>
  <c r="AS179" i="5" s="1"/>
  <c r="AN158" i="5"/>
  <c r="AS158" i="5" s="1"/>
  <c r="AN460" i="5"/>
  <c r="AS460" i="5" s="1"/>
  <c r="AP503" i="5"/>
  <c r="AU503" i="5" s="1"/>
  <c r="AO706" i="5"/>
  <c r="AT706" i="5" s="1"/>
  <c r="AQ568" i="5"/>
  <c r="AV568" i="5"/>
  <c r="AQ220" i="5"/>
  <c r="AV220" i="5"/>
  <c r="AP595" i="5"/>
  <c r="AU595" i="5" s="1"/>
  <c r="AO534" i="5"/>
  <c r="AT534" i="5" s="1"/>
  <c r="AO149" i="5"/>
  <c r="AT149" i="5" s="1"/>
  <c r="AP647" i="5"/>
  <c r="AU647" i="5"/>
  <c r="AN692" i="5"/>
  <c r="AS692" i="5" s="1"/>
  <c r="AN682" i="5"/>
  <c r="AS682" i="5" s="1"/>
  <c r="AN435" i="5"/>
  <c r="AS435" i="5" s="1"/>
  <c r="AQ140" i="5"/>
  <c r="AV140" i="5" s="1"/>
  <c r="AQ293" i="5"/>
  <c r="AV293" i="5" s="1"/>
  <c r="AP73" i="5"/>
  <c r="AU73" i="5" s="1"/>
  <c r="AN617" i="5"/>
  <c r="AS617" i="5"/>
  <c r="AN644" i="5"/>
  <c r="AS644" i="5" s="1"/>
  <c r="AQ421" i="5"/>
  <c r="AV421" i="5" s="1"/>
  <c r="AO43" i="5"/>
  <c r="AT43" i="5" s="1"/>
  <c r="AP742" i="5"/>
  <c r="AU742" i="5"/>
  <c r="AN25" i="5"/>
  <c r="AS25" i="5" s="1"/>
  <c r="AP119" i="5"/>
  <c r="AU119" i="5" s="1"/>
  <c r="AQ381" i="5"/>
  <c r="AV381" i="5" s="1"/>
  <c r="AP272" i="5"/>
  <c r="AU272" i="5" s="1"/>
  <c r="AP396" i="5"/>
  <c r="AU396" i="5" s="1"/>
  <c r="AN71" i="5"/>
  <c r="AS71" i="5" s="1"/>
  <c r="AQ302" i="5"/>
  <c r="AV302" i="5" s="1"/>
  <c r="AQ38" i="5"/>
  <c r="AV38" i="5" s="1"/>
  <c r="AQ51" i="5"/>
  <c r="AV51" i="5"/>
  <c r="AQ306" i="5"/>
  <c r="AV306" i="5" s="1"/>
  <c r="AQ154" i="5"/>
  <c r="AV154" i="5" s="1"/>
  <c r="AO400" i="5"/>
  <c r="AT400" i="5"/>
  <c r="AO489" i="5"/>
  <c r="AT489" i="5" s="1"/>
  <c r="AQ658" i="5"/>
  <c r="AV658" i="5" s="1"/>
  <c r="AP188" i="5"/>
  <c r="AU188" i="5" s="1"/>
  <c r="AQ531" i="5"/>
  <c r="AV531" i="5" s="1"/>
  <c r="AN122" i="5"/>
  <c r="AS122" i="5" s="1"/>
  <c r="AQ263" i="5"/>
  <c r="AV263" i="5" s="1"/>
  <c r="AQ588" i="5"/>
  <c r="AV588" i="5" s="1"/>
  <c r="AN432" i="5"/>
  <c r="AS432" i="5" s="1"/>
  <c r="AN659" i="5"/>
  <c r="AS659" i="5" s="1"/>
  <c r="AP326" i="5"/>
  <c r="AU326" i="5" s="1"/>
  <c r="AN723" i="5"/>
  <c r="AS723" i="5"/>
  <c r="AP153" i="5"/>
  <c r="AU153" i="5" s="1"/>
  <c r="AO29" i="5"/>
  <c r="AT29" i="5"/>
  <c r="AQ83" i="5"/>
  <c r="AV83" i="5" s="1"/>
  <c r="AP165" i="5"/>
  <c r="AU165" i="5" s="1"/>
  <c r="AN505" i="5"/>
  <c r="AS505" i="5" s="1"/>
  <c r="AP464" i="5"/>
  <c r="AU464" i="5" s="1"/>
  <c r="AN198" i="5"/>
  <c r="AS198" i="5" s="1"/>
  <c r="AO70" i="5"/>
  <c r="AT70" i="5" s="1"/>
  <c r="AQ643" i="5"/>
  <c r="AV643" i="5" s="1"/>
  <c r="AQ427" i="5"/>
  <c r="AV427" i="5" s="1"/>
  <c r="AQ670" i="5"/>
  <c r="AV670" i="5" s="1"/>
  <c r="AO78" i="5"/>
  <c r="AT78" i="5"/>
  <c r="AP227" i="5"/>
  <c r="AU227" i="5" s="1"/>
  <c r="AQ325" i="5"/>
  <c r="AV325" i="5"/>
  <c r="AQ630" i="5"/>
  <c r="AV630" i="5" s="1"/>
  <c r="AP576" i="5"/>
  <c r="AU576" i="5" s="1"/>
  <c r="AN113" i="5"/>
  <c r="AS113" i="5" s="1"/>
  <c r="AQ651" i="5"/>
  <c r="AV651" i="5"/>
  <c r="AQ160" i="5"/>
  <c r="AV160" i="5" s="1"/>
  <c r="AN389" i="5"/>
  <c r="AS389" i="5" s="1"/>
  <c r="AN439" i="5"/>
  <c r="AS439" i="5" s="1"/>
  <c r="AP541" i="5"/>
  <c r="AU541" i="5" s="1"/>
  <c r="AP157" i="5"/>
  <c r="AU157" i="5" s="1"/>
  <c r="AQ551" i="5"/>
  <c r="AV551" i="5" s="1"/>
  <c r="AP68" i="5"/>
  <c r="AU68" i="5" s="1"/>
  <c r="AQ679" i="5"/>
  <c r="AV679" i="5" s="1"/>
  <c r="AN721" i="5"/>
  <c r="AS721" i="5" s="1"/>
  <c r="AP211" i="5"/>
  <c r="AU211" i="5" s="1"/>
  <c r="AN219" i="5"/>
  <c r="AS219" i="5" s="1"/>
  <c r="AP177" i="5"/>
  <c r="AU177" i="5"/>
  <c r="AN639" i="5"/>
  <c r="AS639" i="5" s="1"/>
  <c r="AP269" i="5"/>
  <c r="AU269" i="5" s="1"/>
  <c r="AO379" i="5"/>
  <c r="AT379" i="5" s="1"/>
  <c r="AQ238" i="5"/>
  <c r="AV238" i="5" s="1"/>
  <c r="AO191" i="5"/>
  <c r="AT191" i="5" s="1"/>
  <c r="AQ101" i="5"/>
  <c r="AV101" i="5" s="1"/>
  <c r="AP288" i="5"/>
  <c r="AU288" i="5"/>
  <c r="AO344" i="5"/>
  <c r="AT344" i="5" s="1"/>
  <c r="AQ617" i="5"/>
  <c r="AV617" i="5" s="1"/>
  <c r="AO339" i="5"/>
  <c r="AT339" i="5" s="1"/>
  <c r="AP615" i="5"/>
  <c r="AU615" i="5"/>
  <c r="AO200" i="5"/>
  <c r="AT200" i="5" s="1"/>
  <c r="AO220" i="5"/>
  <c r="AT220" i="5" s="1"/>
  <c r="AO655" i="5"/>
  <c r="AT655" i="5" s="1"/>
  <c r="AO501" i="5"/>
  <c r="AT501" i="5" s="1"/>
  <c r="AQ284" i="5"/>
  <c r="AV284" i="5" s="1"/>
  <c r="AO308" i="5"/>
  <c r="AT308" i="5" s="1"/>
  <c r="AO539" i="5"/>
  <c r="AT539" i="5" s="1"/>
  <c r="AQ596" i="5"/>
  <c r="AV596" i="5" s="1"/>
  <c r="AQ673" i="5"/>
  <c r="AV673" i="5" s="1"/>
  <c r="AO166" i="5"/>
  <c r="AT166" i="5" s="1"/>
  <c r="AO360" i="5"/>
  <c r="AT360" i="5" s="1"/>
  <c r="AN454" i="5"/>
  <c r="AS454" i="5"/>
  <c r="AO94" i="5"/>
  <c r="AT94" i="5" s="1"/>
  <c r="AN478" i="5"/>
  <c r="AS478" i="5" s="1"/>
  <c r="AO596" i="5"/>
  <c r="AT596" i="5" s="1"/>
  <c r="AN66" i="5"/>
  <c r="AS66" i="5" s="1"/>
  <c r="AQ194" i="5"/>
  <c r="AV194" i="5" s="1"/>
  <c r="AO624" i="5"/>
  <c r="AT624" i="5" s="1"/>
  <c r="AQ212" i="5"/>
  <c r="AV212" i="5" s="1"/>
  <c r="AO201" i="5"/>
  <c r="AT201" i="5" s="1"/>
  <c r="AP328" i="5"/>
  <c r="AU328" i="5" s="1"/>
  <c r="AQ365" i="5"/>
  <c r="AV365" i="5" s="1"/>
  <c r="AQ420" i="5"/>
  <c r="AV420" i="5" s="1"/>
  <c r="AO521" i="5"/>
  <c r="AT521" i="5" s="1"/>
  <c r="AN679" i="5"/>
  <c r="AS679" i="5" s="1"/>
  <c r="AN10" i="5"/>
  <c r="AS10" i="5" s="1"/>
  <c r="AQ352" i="5"/>
  <c r="AV352" i="5" s="1"/>
  <c r="AO346" i="5"/>
  <c r="AT346" i="5" s="1"/>
  <c r="AP703" i="5"/>
  <c r="AU703" i="5" s="1"/>
  <c r="AP446" i="5"/>
  <c r="AU446" i="5" s="1"/>
  <c r="AP26" i="5"/>
  <c r="AU26" i="5" s="1"/>
  <c r="AN109" i="5"/>
  <c r="AS109" i="5"/>
  <c r="AP381" i="5"/>
  <c r="AU381" i="5" s="1"/>
  <c r="AP88" i="5"/>
  <c r="AU88" i="5" s="1"/>
  <c r="AN632" i="5"/>
  <c r="AS632" i="5" s="1"/>
  <c r="AN215" i="5"/>
  <c r="AS215" i="5"/>
  <c r="AP55" i="5"/>
  <c r="AU55" i="5" s="1"/>
  <c r="AP487" i="5"/>
  <c r="AU487" i="5" s="1"/>
  <c r="AP130" i="5"/>
  <c r="AU130" i="5" s="1"/>
  <c r="AP108" i="5"/>
  <c r="AU108" i="5" s="1"/>
  <c r="AN742" i="5"/>
  <c r="AS742" i="5" s="1"/>
  <c r="AN568" i="5"/>
  <c r="AS568" i="5" s="1"/>
  <c r="AN225" i="5"/>
  <c r="AS225" i="5" s="1"/>
  <c r="AP274" i="5"/>
  <c r="AU274" i="5" s="1"/>
  <c r="AP604" i="5"/>
  <c r="AU604" i="5" s="1"/>
  <c r="AQ36" i="5"/>
  <c r="AV36" i="5" s="1"/>
  <c r="AP74" i="5"/>
  <c r="AU74" i="5" s="1"/>
  <c r="AP398" i="5"/>
  <c r="AU398" i="5" s="1"/>
  <c r="AQ692" i="5"/>
  <c r="AV692" i="5" s="1"/>
  <c r="AP533" i="5"/>
  <c r="AU533" i="5" s="1"/>
  <c r="AO273" i="5"/>
  <c r="AT273" i="5" s="1"/>
  <c r="AQ248" i="5"/>
  <c r="AV248" i="5"/>
  <c r="AQ524" i="5"/>
  <c r="AV524" i="5" s="1"/>
  <c r="AN511" i="5"/>
  <c r="AS511" i="5" s="1"/>
  <c r="AN583" i="5"/>
  <c r="AS583" i="5" s="1"/>
  <c r="AP235" i="5"/>
  <c r="AU235" i="5" s="1"/>
  <c r="AQ102" i="5"/>
  <c r="AV102" i="5" s="1"/>
  <c r="AN252" i="5"/>
  <c r="AS252" i="5" s="1"/>
  <c r="AN672" i="5"/>
  <c r="AS672" i="5" s="1"/>
  <c r="AN502" i="5"/>
  <c r="AS502" i="5" s="1"/>
  <c r="AN488" i="5"/>
  <c r="AS488" i="5" s="1"/>
  <c r="AQ316" i="5"/>
  <c r="AV316" i="5" s="1"/>
  <c r="AO515" i="5"/>
  <c r="AT515" i="5" s="1"/>
  <c r="AO376" i="5"/>
  <c r="AT376" i="5"/>
  <c r="AP638" i="5"/>
  <c r="AU638" i="5" s="1"/>
  <c r="AO603" i="5"/>
  <c r="AT603" i="5" s="1"/>
  <c r="AP312" i="5"/>
  <c r="AU312" i="5" s="1"/>
  <c r="AN284" i="5"/>
  <c r="AS284" i="5" s="1"/>
  <c r="AQ350" i="5"/>
  <c r="AV350" i="5" s="1"/>
  <c r="AQ27" i="5"/>
  <c r="AV27" i="5" s="1"/>
  <c r="AP341" i="5"/>
  <c r="AU341" i="5" s="1"/>
  <c r="AN608" i="5"/>
  <c r="AS608" i="5" s="1"/>
  <c r="AP205" i="5"/>
  <c r="AU205" i="5" s="1"/>
  <c r="AQ726" i="5"/>
  <c r="AV726" i="5" s="1"/>
  <c r="AQ287" i="5"/>
  <c r="AV287" i="5" s="1"/>
  <c r="AP116" i="5"/>
  <c r="AU116" i="5" s="1"/>
  <c r="AO691" i="5"/>
  <c r="AT691" i="5" s="1"/>
  <c r="AN156" i="5"/>
  <c r="AS156" i="5" s="1"/>
  <c r="AP368" i="5"/>
  <c r="AU368" i="5" s="1"/>
  <c r="AO601" i="5"/>
  <c r="AT601" i="5" s="1"/>
  <c r="AP43" i="5"/>
  <c r="AU43" i="5" s="1"/>
  <c r="AP403" i="5"/>
  <c r="AU403" i="5" s="1"/>
  <c r="AO641" i="5"/>
  <c r="AT641" i="5" s="1"/>
  <c r="AQ190" i="5"/>
  <c r="AV190" i="5" s="1"/>
  <c r="AQ68" i="5"/>
  <c r="AV68" i="5" s="1"/>
  <c r="AN491" i="5"/>
  <c r="AS491" i="5" s="1"/>
  <c r="AQ222" i="5"/>
  <c r="AV222" i="5" s="1"/>
  <c r="AO613" i="5"/>
  <c r="AT613" i="5" s="1"/>
  <c r="AN275" i="5"/>
  <c r="AS275" i="5" s="1"/>
  <c r="AQ214" i="5"/>
  <c r="AV214" i="5" s="1"/>
  <c r="AP72" i="5"/>
  <c r="AU72" i="5" s="1"/>
  <c r="AP585" i="5"/>
  <c r="AU585" i="5" s="1"/>
  <c r="AP404" i="5"/>
  <c r="AU404" i="5" s="1"/>
  <c r="AP605" i="5"/>
  <c r="AU605" i="5" s="1"/>
  <c r="AP180" i="5"/>
  <c r="AU180" i="5" s="1"/>
  <c r="AQ245" i="5"/>
  <c r="AV245" i="5" s="1"/>
  <c r="AP49" i="5"/>
  <c r="AU49" i="5" s="1"/>
  <c r="AN387" i="5"/>
  <c r="AS387" i="5" s="1"/>
  <c r="AO675" i="5"/>
  <c r="AT675" i="5" s="1"/>
  <c r="AN178" i="5"/>
  <c r="AS178" i="5" s="1"/>
  <c r="AQ481" i="5"/>
  <c r="AV481" i="5" s="1"/>
  <c r="AP190" i="5"/>
  <c r="AU190" i="5" s="1"/>
  <c r="AO345" i="5"/>
  <c r="AT345" i="5" s="1"/>
  <c r="AO368" i="5"/>
  <c r="AT368" i="5" s="1"/>
  <c r="AQ722" i="5"/>
  <c r="AV722" i="5" s="1"/>
  <c r="AO532" i="5"/>
  <c r="AT532" i="5" s="1"/>
  <c r="AO268" i="5"/>
  <c r="AT268" i="5" s="1"/>
  <c r="AN173" i="5"/>
  <c r="AS173" i="5" s="1"/>
  <c r="AO527" i="5"/>
  <c r="AT527" i="5" s="1"/>
  <c r="AP296" i="5"/>
  <c r="AU296" i="5"/>
  <c r="AO621" i="5"/>
  <c r="AT621" i="5" s="1"/>
  <c r="AN456" i="5"/>
  <c r="AS456" i="5" s="1"/>
  <c r="AO580" i="5"/>
  <c r="AT580" i="5" s="1"/>
  <c r="AO290" i="5"/>
  <c r="AT290" i="5" s="1"/>
  <c r="AN614" i="5"/>
  <c r="AS614" i="5" s="1"/>
  <c r="AP155" i="5"/>
  <c r="AU155" i="5" s="1"/>
  <c r="AO283" i="5"/>
  <c r="AT283" i="5" s="1"/>
  <c r="AQ500" i="5"/>
  <c r="AV500" i="5" s="1"/>
  <c r="AQ578" i="5"/>
  <c r="AV578" i="5" s="1"/>
  <c r="AQ374" i="5"/>
  <c r="AV374" i="5" s="1"/>
  <c r="AP217" i="5"/>
  <c r="AU217" i="5" s="1"/>
  <c r="AQ335" i="5"/>
  <c r="AV335" i="5" s="1"/>
  <c r="AO116" i="5"/>
  <c r="AT116" i="5" s="1"/>
  <c r="AP62" i="5"/>
  <c r="AU62" i="5"/>
  <c r="AO715" i="5"/>
  <c r="AT715" i="5" s="1"/>
  <c r="AP97" i="5"/>
  <c r="AU97" i="5" s="1"/>
  <c r="AP315" i="5"/>
  <c r="AU315" i="5" s="1"/>
  <c r="AS7" i="5"/>
  <c r="AP174" i="5"/>
  <c r="AU174" i="5" s="1"/>
  <c r="AP417" i="5"/>
  <c r="AU417" i="5" s="1"/>
  <c r="AO347" i="5"/>
  <c r="AT347" i="5" s="1"/>
  <c r="AP397" i="5"/>
  <c r="AU397" i="5" s="1"/>
  <c r="AP32" i="5"/>
  <c r="AU32" i="5" s="1"/>
  <c r="AO648" i="5"/>
  <c r="AT648" i="5"/>
  <c r="AO41" i="5"/>
  <c r="AT41" i="5" s="1"/>
  <c r="AN379" i="5"/>
  <c r="AS379" i="5" s="1"/>
  <c r="AQ64" i="5"/>
  <c r="AV64" i="5" s="1"/>
  <c r="AP86" i="5"/>
  <c r="AU86" i="5" s="1"/>
  <c r="AO471" i="5"/>
  <c r="AT471" i="5" s="1"/>
  <c r="AQ584" i="5"/>
  <c r="AV584" i="5" s="1"/>
  <c r="AN725" i="5"/>
  <c r="AS725" i="5" s="1"/>
  <c r="AN640" i="5"/>
  <c r="AS640" i="5" s="1"/>
  <c r="AQ560" i="5"/>
  <c r="AV560" i="5" s="1"/>
  <c r="AO645" i="5"/>
  <c r="AT645" i="5" s="1"/>
  <c r="AO259" i="5"/>
  <c r="AT259" i="5" s="1"/>
  <c r="AP387" i="5"/>
  <c r="AU387" i="5" s="1"/>
  <c r="AQ362" i="5"/>
  <c r="AV362" i="5" s="1"/>
  <c r="AQ132" i="5"/>
  <c r="AV132" i="5" s="1"/>
  <c r="AN151" i="5"/>
  <c r="AS151" i="5" s="1"/>
  <c r="AO53" i="5"/>
  <c r="AT53" i="5" s="1"/>
  <c r="AO505" i="5"/>
  <c r="AT505" i="5" s="1"/>
  <c r="AQ272" i="5"/>
  <c r="AV272" i="5" s="1"/>
  <c r="AQ475" i="5"/>
  <c r="AV475" i="5" s="1"/>
  <c r="AN481" i="5"/>
  <c r="AS481" i="5" s="1"/>
  <c r="AO142" i="5"/>
  <c r="AT142" i="5" s="1"/>
  <c r="AP697" i="5"/>
  <c r="AU697" i="5" s="1"/>
  <c r="AN599" i="5"/>
  <c r="AS599" i="5" s="1"/>
  <c r="AQ198" i="5"/>
  <c r="AV198" i="5" s="1"/>
  <c r="AP192" i="5"/>
  <c r="AU192" i="5" s="1"/>
  <c r="AN731" i="5"/>
  <c r="AS731" i="5" s="1"/>
  <c r="AO262" i="5"/>
  <c r="AT262" i="5" s="1"/>
  <c r="AN330" i="5"/>
  <c r="AS330" i="5" s="1"/>
  <c r="AP304" i="5"/>
  <c r="AU304" i="5" s="1"/>
  <c r="AN351" i="5"/>
  <c r="AS351" i="5" s="1"/>
  <c r="AQ96" i="5"/>
  <c r="AV96" i="5" s="1"/>
  <c r="AQ521" i="5"/>
  <c r="AV521" i="5" s="1"/>
  <c r="AQ392" i="5"/>
  <c r="AV392" i="5" s="1"/>
  <c r="AP475" i="5"/>
  <c r="AU475" i="5" s="1"/>
  <c r="AN165" i="5"/>
  <c r="AS165" i="5" s="1"/>
  <c r="AN257" i="5"/>
  <c r="AS257" i="5" s="1"/>
  <c r="AP704" i="5"/>
  <c r="AU704" i="5" s="1"/>
  <c r="AQ91" i="5"/>
  <c r="AV91" i="5" s="1"/>
  <c r="AN647" i="5"/>
  <c r="AS647" i="5" s="1"/>
  <c r="AN612" i="5"/>
  <c r="AS612" i="5" s="1"/>
  <c r="AQ405" i="5"/>
  <c r="AV405" i="5" s="1"/>
  <c r="AN633" i="5"/>
  <c r="AS633" i="5" s="1"/>
  <c r="AP731" i="5"/>
  <c r="AU731" i="5" s="1"/>
  <c r="AO453" i="5"/>
  <c r="AT453" i="5"/>
  <c r="AQ401" i="5"/>
  <c r="AV401" i="5" s="1"/>
  <c r="AP258" i="5"/>
  <c r="AU258" i="5" s="1"/>
  <c r="AO554" i="5"/>
  <c r="AT554" i="5" s="1"/>
  <c r="AQ701" i="5"/>
  <c r="AV701" i="5" s="1"/>
  <c r="AN188" i="5"/>
  <c r="AS188" i="5" s="1"/>
  <c r="AN301" i="5"/>
  <c r="AS301" i="5" s="1"/>
  <c r="AQ380" i="5"/>
  <c r="AV380" i="5" s="1"/>
  <c r="AN57" i="5"/>
  <c r="AS57" i="5"/>
  <c r="AO60" i="5"/>
  <c r="AT60" i="5" s="1"/>
  <c r="AO90" i="5"/>
  <c r="AT90" i="5" s="1"/>
  <c r="AQ642" i="5"/>
  <c r="AV642" i="5" s="1"/>
  <c r="AP536" i="5"/>
  <c r="AU536" i="5"/>
  <c r="AN447" i="5"/>
  <c r="AS447" i="5" s="1"/>
  <c r="AQ577" i="5"/>
  <c r="AV577" i="5" s="1"/>
  <c r="AQ471" i="5"/>
  <c r="AV471" i="5" s="1"/>
  <c r="AO627" i="5"/>
  <c r="AT627" i="5" s="1"/>
  <c r="AO457" i="5"/>
  <c r="AT457" i="5" s="1"/>
  <c r="AP485" i="5"/>
  <c r="AU485" i="5" s="1"/>
  <c r="AP106" i="5"/>
  <c r="AU106" i="5" s="1"/>
  <c r="AO100" i="5"/>
  <c r="AT100" i="5" s="1"/>
  <c r="AN537" i="5"/>
  <c r="AS537" i="5" s="1"/>
  <c r="AO295" i="5"/>
  <c r="AT295" i="5" s="1"/>
  <c r="AN562" i="5"/>
  <c r="AS562" i="5" s="1"/>
  <c r="AN596" i="5"/>
  <c r="AS596" i="5" s="1"/>
  <c r="AN695" i="5"/>
  <c r="AS695" i="5" s="1"/>
  <c r="AN142" i="5"/>
  <c r="AS142" i="5" s="1"/>
  <c r="AO429" i="5"/>
  <c r="AT429" i="5" s="1"/>
  <c r="AN609" i="5"/>
  <c r="AS609" i="5"/>
  <c r="AO56" i="5"/>
  <c r="AT56" i="5" s="1"/>
  <c r="AP114" i="5"/>
  <c r="AU114" i="5" s="1"/>
  <c r="AN27" i="5"/>
  <c r="AS27" i="5" s="1"/>
  <c r="AO593" i="5"/>
  <c r="AT593" i="5" s="1"/>
  <c r="AN580" i="5"/>
  <c r="AS580" i="5" s="1"/>
  <c r="AN680" i="5"/>
  <c r="AS680" i="5" s="1"/>
  <c r="AP451" i="5"/>
  <c r="AU451" i="5" s="1"/>
  <c r="AO279" i="5"/>
  <c r="AT279" i="5" s="1"/>
  <c r="AO270" i="5"/>
  <c r="AT270" i="5" s="1"/>
  <c r="AO635" i="5"/>
  <c r="AT635" i="5" s="1"/>
  <c r="AO105" i="5"/>
  <c r="AT105" i="5" s="1"/>
  <c r="AP207" i="5"/>
  <c r="AU207" i="5"/>
  <c r="AO265" i="5"/>
  <c r="AT265" i="5" s="1"/>
  <c r="AQ574" i="5"/>
  <c r="AV574" i="5" s="1"/>
  <c r="AO32" i="5"/>
  <c r="AT32" i="5" s="1"/>
  <c r="AQ495" i="5"/>
  <c r="AV495" i="5"/>
  <c r="AP599" i="5"/>
  <c r="AU599" i="5" s="1"/>
  <c r="AN525" i="5"/>
  <c r="AS525" i="5" s="1"/>
  <c r="AQ508" i="5"/>
  <c r="AV508" i="5" s="1"/>
  <c r="AN493" i="5"/>
  <c r="AS493" i="5" s="1"/>
  <c r="AO89" i="5"/>
  <c r="AT89" i="5" s="1"/>
  <c r="AQ74" i="5"/>
  <c r="AV74" i="5" s="1"/>
  <c r="AN209" i="5"/>
  <c r="AS209" i="5" s="1"/>
  <c r="AQ698" i="5"/>
  <c r="AV698" i="5" s="1"/>
  <c r="AN555" i="5"/>
  <c r="AS555" i="5" s="1"/>
  <c r="AN286" i="5"/>
  <c r="AS286" i="5" s="1"/>
  <c r="AQ219" i="5"/>
  <c r="AV219" i="5" s="1"/>
  <c r="AQ455" i="5"/>
  <c r="AV455" i="5"/>
  <c r="AQ340" i="5"/>
  <c r="AV340" i="5" s="1"/>
  <c r="AP596" i="5"/>
  <c r="AU596" i="5" s="1"/>
  <c r="AP449" i="5"/>
  <c r="AU449" i="5" s="1"/>
  <c r="AN350" i="5"/>
  <c r="AS350" i="5"/>
  <c r="AP670" i="5"/>
  <c r="AU670" i="5" s="1"/>
  <c r="AO459" i="5"/>
  <c r="AT459" i="5" s="1"/>
  <c r="AO232" i="5"/>
  <c r="AT232" i="5" s="1"/>
  <c r="AP696" i="5"/>
  <c r="AU696" i="5" s="1"/>
  <c r="AN348" i="5"/>
  <c r="AS348" i="5" s="1"/>
  <c r="AO590" i="5"/>
  <c r="AT590" i="5" s="1"/>
  <c r="AO241" i="5"/>
  <c r="AT241" i="5" s="1"/>
  <c r="AN44" i="5"/>
  <c r="AS44" i="5" s="1"/>
  <c r="AQ337" i="5"/>
  <c r="AV337" i="5" s="1"/>
  <c r="AO357" i="5"/>
  <c r="AT357" i="5" s="1"/>
  <c r="AN364" i="5"/>
  <c r="AS364" i="5" s="1"/>
  <c r="AQ18" i="5"/>
  <c r="AV18" i="5"/>
  <c r="AO243" i="5"/>
  <c r="AT243" i="5" s="1"/>
  <c r="AN166" i="5"/>
  <c r="AS166" i="5" s="1"/>
  <c r="AO708" i="5"/>
  <c r="AT708" i="5" s="1"/>
  <c r="AN438" i="5"/>
  <c r="AS438" i="5"/>
  <c r="AQ117" i="5"/>
  <c r="AV117" i="5" s="1"/>
  <c r="AQ413" i="5"/>
  <c r="AV413" i="5" s="1"/>
  <c r="AN312" i="5"/>
  <c r="AS312" i="5" s="1"/>
  <c r="AQ628" i="5"/>
  <c r="AV628" i="5" s="1"/>
  <c r="AO697" i="5"/>
  <c r="AT697" i="5" s="1"/>
  <c r="AQ202" i="5"/>
  <c r="AV202" i="5" s="1"/>
  <c r="AQ252" i="5"/>
  <c r="AV252" i="5" s="1"/>
  <c r="AO183" i="5"/>
  <c r="AT183" i="5" s="1"/>
  <c r="AP152" i="5"/>
  <c r="AU152" i="5" s="1"/>
  <c r="AN108" i="5"/>
  <c r="AS108" i="5" s="1"/>
  <c r="AO327" i="5"/>
  <c r="AT327" i="5" s="1"/>
  <c r="AQ259" i="5"/>
  <c r="AV259" i="5"/>
  <c r="AO187" i="5"/>
  <c r="AT187" i="5" s="1"/>
  <c r="AN265" i="5"/>
  <c r="AS265" i="5" s="1"/>
  <c r="AP352" i="5"/>
  <c r="AU352" i="5" s="1"/>
  <c r="AN498" i="5"/>
  <c r="AS498" i="5"/>
  <c r="AP150" i="5"/>
  <c r="AU150" i="5" s="1"/>
  <c r="AN380" i="5"/>
  <c r="AS380" i="5" s="1"/>
  <c r="AO91" i="5"/>
  <c r="AT91" i="5" s="1"/>
  <c r="AP264" i="5"/>
  <c r="AU264" i="5" s="1"/>
  <c r="AO484" i="5"/>
  <c r="AT484" i="5" s="1"/>
  <c r="AO180" i="5"/>
  <c r="AT180" i="5" s="1"/>
  <c r="AP702" i="5"/>
  <c r="AU702" i="5" s="1"/>
  <c r="AP609" i="5"/>
  <c r="AU609" i="5" s="1"/>
  <c r="AQ622" i="5"/>
  <c r="AV622" i="5" s="1"/>
  <c r="AQ474" i="5"/>
  <c r="AV474" i="5" s="1"/>
  <c r="AQ738" i="5"/>
  <c r="AV738" i="5" s="1"/>
  <c r="AN138" i="5"/>
  <c r="AS138" i="5"/>
  <c r="AQ315" i="5"/>
  <c r="AV315" i="5" s="1"/>
  <c r="AQ305" i="5"/>
  <c r="AV305" i="5" s="1"/>
  <c r="AN107" i="5"/>
  <c r="AS107" i="5" s="1"/>
  <c r="AP646" i="5"/>
  <c r="AU646" i="5"/>
  <c r="AN441" i="5"/>
  <c r="AS441" i="5" s="1"/>
  <c r="AQ264" i="5"/>
  <c r="AV264" i="5" s="1"/>
  <c r="AN688" i="5"/>
  <c r="AS688" i="5" s="1"/>
  <c r="AQ629" i="5"/>
  <c r="AV629" i="5" s="1"/>
  <c r="AN382" i="5"/>
  <c r="AS382" i="5" s="1"/>
  <c r="AO237" i="5"/>
  <c r="AT237" i="5" s="1"/>
  <c r="AQ654" i="5"/>
  <c r="AV654" i="5" s="1"/>
  <c r="AO185" i="5"/>
  <c r="AT185" i="5" s="1"/>
  <c r="AP320" i="5"/>
  <c r="AU320" i="5" s="1"/>
  <c r="AQ619" i="5"/>
  <c r="AV619" i="5" s="1"/>
  <c r="AO128" i="5"/>
  <c r="AT128" i="5" s="1"/>
  <c r="AO13" i="5"/>
  <c r="AT13" i="5"/>
  <c r="AO662" i="5"/>
  <c r="AT662" i="5" s="1"/>
  <c r="AP111" i="5"/>
  <c r="AU111" i="5" s="1"/>
  <c r="AP560" i="5"/>
  <c r="AU560" i="5" s="1"/>
  <c r="AQ627" i="5"/>
  <c r="AV627" i="5" s="1"/>
  <c r="AO589" i="5"/>
  <c r="AT589" i="5" s="1"/>
  <c r="AQ431" i="5"/>
  <c r="AV431" i="5" s="1"/>
  <c r="AP644" i="5"/>
  <c r="AU644" i="5" s="1"/>
  <c r="AO450" i="5"/>
  <c r="AT450" i="5" s="1"/>
  <c r="AO76" i="5"/>
  <c r="AT76" i="5" s="1"/>
  <c r="AN602" i="5"/>
  <c r="AS602" i="5" s="1"/>
  <c r="AN574" i="5"/>
  <c r="AS574" i="5" s="1"/>
  <c r="AQ552" i="5"/>
  <c r="AV552" i="5" s="1"/>
  <c r="AN323" i="5"/>
  <c r="AS323" i="5" s="1"/>
  <c r="AQ520" i="5"/>
  <c r="AV520" i="5" s="1"/>
  <c r="AO606" i="5"/>
  <c r="AT606" i="5" s="1"/>
  <c r="AO296" i="5"/>
  <c r="AT296" i="5"/>
  <c r="AP344" i="5"/>
  <c r="AU344" i="5" s="1"/>
  <c r="AQ53" i="5"/>
  <c r="AV53" i="5" s="1"/>
  <c r="AN516" i="5"/>
  <c r="AS516" i="5" s="1"/>
  <c r="AP465" i="5"/>
  <c r="AU465" i="5"/>
  <c r="AN161" i="5"/>
  <c r="AS161" i="5" s="1"/>
  <c r="AQ636" i="5"/>
  <c r="AV636" i="5" s="1"/>
  <c r="AP724" i="5"/>
  <c r="AU724" i="5" s="1"/>
  <c r="AP736" i="5"/>
  <c r="AU736" i="5" s="1"/>
  <c r="AQ42" i="5"/>
  <c r="AV42" i="5"/>
  <c r="AQ217" i="5"/>
  <c r="AV217" i="5"/>
  <c r="AN87" i="5"/>
  <c r="AS87" i="5"/>
  <c r="AO461" i="5"/>
  <c r="AT461" i="5" s="1"/>
  <c r="AQ608" i="5"/>
  <c r="AV608" i="5" s="1"/>
  <c r="AP99" i="5"/>
  <c r="AU99" i="5" s="1"/>
  <c r="AO17" i="5"/>
  <c r="AT17" i="5"/>
  <c r="AO569" i="5"/>
  <c r="AT569" i="5" s="1"/>
  <c r="AQ208" i="5"/>
  <c r="AV208" i="5" s="1"/>
  <c r="AP618" i="5"/>
  <c r="AU618" i="5" s="1"/>
  <c r="AO215" i="5"/>
  <c r="AT215" i="5"/>
  <c r="AO704" i="5"/>
  <c r="AT704" i="5" s="1"/>
  <c r="AN402" i="5"/>
  <c r="AS402" i="5" s="1"/>
  <c r="AP317" i="5"/>
  <c r="AU317" i="5" s="1"/>
  <c r="AN134" i="5"/>
  <c r="AS134" i="5" s="1"/>
  <c r="AO447" i="5"/>
  <c r="AT447" i="5" s="1"/>
  <c r="AQ253" i="5"/>
  <c r="AV253" i="5"/>
  <c r="AP215" i="5"/>
  <c r="AU215" i="5" s="1"/>
  <c r="AO167" i="5"/>
  <c r="AT167" i="5" s="1"/>
  <c r="AN700" i="5"/>
  <c r="AS700" i="5" s="1"/>
  <c r="AP219" i="5"/>
  <c r="AU219" i="5"/>
  <c r="AP568" i="5"/>
  <c r="AU568" i="5" s="1"/>
  <c r="AN586" i="5"/>
  <c r="AS586" i="5" s="1"/>
  <c r="AO276" i="5"/>
  <c r="AT276" i="5" s="1"/>
  <c r="AQ270" i="5"/>
  <c r="AV270" i="5"/>
  <c r="AQ666" i="5"/>
  <c r="AV666" i="5"/>
  <c r="AQ157" i="5"/>
  <c r="AV157" i="5"/>
  <c r="AP497" i="5"/>
  <c r="AU497" i="5" s="1"/>
  <c r="AP42" i="5"/>
  <c r="AU42" i="5" s="1"/>
  <c r="AN276" i="5"/>
  <c r="AS276" i="5"/>
  <c r="AO381" i="5"/>
  <c r="AT381" i="5" s="1"/>
  <c r="AP24" i="5"/>
  <c r="AU24" i="5" s="1"/>
  <c r="AN121" i="5"/>
  <c r="AS121" i="5"/>
  <c r="AP482" i="5"/>
  <c r="AU482" i="5"/>
  <c r="AN356" i="5"/>
  <c r="AS356" i="5"/>
  <c r="AN229" i="5"/>
  <c r="AS229" i="5" s="1"/>
  <c r="AQ711" i="5"/>
  <c r="AV711" i="5"/>
  <c r="AO468" i="5"/>
  <c r="AT468" i="5" s="1"/>
  <c r="AO217" i="5"/>
  <c r="AT217" i="5"/>
  <c r="AQ634" i="5"/>
  <c r="AV634" i="5" s="1"/>
  <c r="AQ734" i="5"/>
  <c r="AV734" i="5" s="1"/>
  <c r="AO743" i="5"/>
  <c r="AT743" i="5"/>
  <c r="AQ84" i="5"/>
  <c r="AV84" i="5" s="1"/>
  <c r="AN541" i="5"/>
  <c r="AS541" i="5" s="1"/>
  <c r="AQ502" i="5"/>
  <c r="AV502" i="5" s="1"/>
  <c r="AQ725" i="5"/>
  <c r="AV725" i="5" s="1"/>
  <c r="AO446" i="5"/>
  <c r="AT446" i="5" s="1"/>
  <c r="AO267" i="5"/>
  <c r="AT267" i="5" s="1"/>
  <c r="AN271" i="5"/>
  <c r="AS271" i="5" s="1"/>
  <c r="AQ714" i="5"/>
  <c r="AV714" i="5" s="1"/>
  <c r="AO107" i="5"/>
  <c r="AT107" i="5" s="1"/>
  <c r="AP491" i="5"/>
  <c r="AU491" i="5" s="1"/>
  <c r="AQ470" i="5"/>
  <c r="AV470" i="5"/>
  <c r="AP628" i="5"/>
  <c r="AU628" i="5" s="1"/>
  <c r="AN227" i="5"/>
  <c r="AS227" i="5" s="1"/>
  <c r="AN244" i="5"/>
  <c r="AS244" i="5" s="1"/>
  <c r="AP21" i="5"/>
  <c r="AU21" i="5"/>
  <c r="AQ655" i="5"/>
  <c r="AV655" i="5"/>
  <c r="AN42" i="5"/>
  <c r="AS42" i="5"/>
  <c r="AO174" i="5"/>
  <c r="AT174" i="5" s="1"/>
  <c r="AO298" i="5"/>
  <c r="AT298" i="5" s="1"/>
  <c r="AN100" i="5"/>
  <c r="AS100" i="5"/>
  <c r="AQ312" i="5"/>
  <c r="AV312" i="5" s="1"/>
  <c r="AO430" i="5"/>
  <c r="AT430" i="5" s="1"/>
  <c r="AN588" i="5"/>
  <c r="AS588" i="5"/>
  <c r="AO256" i="5"/>
  <c r="AT256" i="5" s="1"/>
  <c r="AO709" i="5"/>
  <c r="AT709" i="5"/>
  <c r="AO98" i="5"/>
  <c r="AT98" i="5" s="1"/>
  <c r="AP347" i="5"/>
  <c r="AU347" i="5" s="1"/>
  <c r="AO121" i="5"/>
  <c r="AT121" i="5" s="1"/>
  <c r="AN625" i="5"/>
  <c r="AS625" i="5"/>
  <c r="AQ15" i="5"/>
  <c r="AV15" i="5" s="1"/>
  <c r="AO199" i="5"/>
  <c r="AT199" i="5"/>
  <c r="AO328" i="5"/>
  <c r="AT328" i="5" s="1"/>
  <c r="AO570" i="5"/>
  <c r="AT570" i="5" s="1"/>
  <c r="AN192" i="5"/>
  <c r="AS192" i="5" s="1"/>
  <c r="AO392" i="5"/>
  <c r="AT392" i="5" s="1"/>
  <c r="AP516" i="5"/>
  <c r="AU516" i="5"/>
  <c r="AQ168" i="5"/>
  <c r="AV168" i="5" s="1"/>
  <c r="AO370" i="5"/>
  <c r="AT370" i="5" s="1"/>
  <c r="AQ403" i="5"/>
  <c r="AV403" i="5" s="1"/>
  <c r="AN169" i="5"/>
  <c r="AS169" i="5" s="1"/>
  <c r="AP528" i="5"/>
  <c r="AU528" i="5"/>
  <c r="AO208" i="5"/>
  <c r="AT208" i="5" s="1"/>
  <c r="AO305" i="5"/>
  <c r="AT305" i="5"/>
  <c r="AP715" i="5"/>
  <c r="AU715" i="5" s="1"/>
  <c r="AP307" i="5"/>
  <c r="AU307" i="5" s="1"/>
  <c r="AP9" i="5"/>
  <c r="AU9" i="5" s="1"/>
  <c r="AP636" i="5"/>
  <c r="AU636" i="5"/>
  <c r="AN715" i="5"/>
  <c r="AS715" i="5"/>
  <c r="AP377" i="5"/>
  <c r="AU377" i="5" s="1"/>
  <c r="AN220" i="5"/>
  <c r="AS220" i="5" s="1"/>
  <c r="AN327" i="5"/>
  <c r="AS327" i="5" s="1"/>
  <c r="AQ453" i="5"/>
  <c r="AV453" i="5" s="1"/>
  <c r="AQ343" i="5"/>
  <c r="AV343" i="5" s="1"/>
  <c r="AP504" i="5"/>
  <c r="AU504" i="5" s="1"/>
  <c r="AP297" i="5"/>
  <c r="AU297" i="5" s="1"/>
  <c r="AN22" i="5"/>
  <c r="AS22" i="5" s="1"/>
  <c r="AO600" i="5"/>
  <c r="AT600" i="5" s="1"/>
  <c r="AQ480" i="5"/>
  <c r="AV480" i="5" s="1"/>
  <c r="AN606" i="5"/>
  <c r="AS606" i="5"/>
  <c r="AO654" i="5"/>
  <c r="AT654" i="5" s="1"/>
  <c r="AO51" i="5"/>
  <c r="AT51" i="5" s="1"/>
  <c r="AO503" i="5"/>
  <c r="AT503" i="5" s="1"/>
  <c r="AQ681" i="5"/>
  <c r="AV681" i="5" s="1"/>
  <c r="AN118" i="5"/>
  <c r="AS118" i="5" s="1"/>
  <c r="AN461" i="5"/>
  <c r="AS461" i="5" s="1"/>
  <c r="AQ590" i="5"/>
  <c r="AV590" i="5" s="1"/>
  <c r="AN127" i="5"/>
  <c r="AS127" i="5" s="1"/>
  <c r="AO252" i="5"/>
  <c r="AT252" i="5" s="1"/>
  <c r="AQ522" i="5"/>
  <c r="AV522" i="5" s="1"/>
  <c r="AN272" i="5"/>
  <c r="AS272" i="5" s="1"/>
  <c r="AQ549" i="5"/>
  <c r="AV549" i="5" s="1"/>
  <c r="AO136" i="5"/>
  <c r="AT136" i="5" s="1"/>
  <c r="AO517" i="5"/>
  <c r="AT517" i="5" s="1"/>
  <c r="AO287" i="5"/>
  <c r="AT287" i="5" s="1"/>
  <c r="AO205" i="5"/>
  <c r="AT205" i="5"/>
  <c r="AQ254" i="5"/>
  <c r="AV254" i="5" s="1"/>
  <c r="AO64" i="5"/>
  <c r="AT64" i="5" s="1"/>
  <c r="AN175" i="5"/>
  <c r="AS175" i="5" s="1"/>
  <c r="AQ24" i="5"/>
  <c r="AV24" i="5" s="1"/>
  <c r="AO356" i="5"/>
  <c r="AT356" i="5" s="1"/>
  <c r="AP132" i="5"/>
  <c r="AU132" i="5" s="1"/>
  <c r="AP467" i="5"/>
  <c r="AU467" i="5" s="1"/>
  <c r="AN689" i="5"/>
  <c r="AS689" i="5" s="1"/>
  <c r="AN613" i="5"/>
  <c r="AS613" i="5" s="1"/>
  <c r="AQ123" i="5"/>
  <c r="AV123" i="5" s="1"/>
  <c r="AQ540" i="5"/>
  <c r="AV540" i="5" s="1"/>
  <c r="AN81" i="5"/>
  <c r="AS81" i="5" s="1"/>
  <c r="AN226" i="5"/>
  <c r="AS226" i="5" s="1"/>
  <c r="AP442" i="5"/>
  <c r="AU442" i="5" s="1"/>
  <c r="AO465" i="5"/>
  <c r="AT465" i="5" s="1"/>
  <c r="AN140" i="5"/>
  <c r="AS140" i="5"/>
  <c r="AO718" i="5"/>
  <c r="AT718" i="5" s="1"/>
  <c r="AN553" i="5"/>
  <c r="AS553" i="5" s="1"/>
  <c r="AO525" i="5"/>
  <c r="AT525" i="5" s="1"/>
  <c r="AQ394" i="5"/>
  <c r="AV394" i="5" s="1"/>
  <c r="AN95" i="5"/>
  <c r="AS95" i="5" s="1"/>
  <c r="AO741" i="5"/>
  <c r="AT741" i="5" s="1"/>
  <c r="AN517" i="5"/>
  <c r="AS517" i="5" s="1"/>
  <c r="AP87" i="5"/>
  <c r="AU87" i="5" s="1"/>
  <c r="AO441" i="5"/>
  <c r="AT441" i="5" s="1"/>
  <c r="AO288" i="5"/>
  <c r="AT288" i="5" s="1"/>
  <c r="AO576" i="5"/>
  <c r="AT576" i="5" s="1"/>
  <c r="AO391" i="5"/>
  <c r="AT391" i="5" s="1"/>
  <c r="AQ228" i="5"/>
  <c r="AV228" i="5" s="1"/>
  <c r="AO310" i="5"/>
  <c r="AT310" i="5" s="1"/>
  <c r="AN131" i="5"/>
  <c r="AS131" i="5" s="1"/>
  <c r="AN416" i="5"/>
  <c r="AS416" i="5" s="1"/>
  <c r="AQ278" i="5"/>
  <c r="AV278" i="5" s="1"/>
  <c r="AN733" i="5"/>
  <c r="AS733" i="5" s="1"/>
  <c r="AP253" i="5"/>
  <c r="AU253" i="5" s="1"/>
  <c r="AP367" i="5"/>
  <c r="AU367" i="5" s="1"/>
  <c r="AQ461" i="5"/>
  <c r="AV461" i="5" s="1"/>
  <c r="AO114" i="5"/>
  <c r="AT114" i="5" s="1"/>
  <c r="AQ377" i="5"/>
  <c r="AV377" i="5" s="1"/>
  <c r="AP386" i="5"/>
  <c r="AU386" i="5" s="1"/>
  <c r="AQ595" i="5"/>
  <c r="AV595" i="5" s="1"/>
  <c r="AN443" i="5"/>
  <c r="AS443" i="5" s="1"/>
  <c r="AO359" i="5"/>
  <c r="AT359" i="5" s="1"/>
  <c r="AO25" i="5"/>
  <c r="AT25" i="5" s="1"/>
  <c r="AQ92" i="5"/>
  <c r="AV92" i="5" s="1"/>
  <c r="AP263" i="5"/>
  <c r="AU263" i="5" s="1"/>
  <c r="AO506" i="5"/>
  <c r="AT506" i="5" s="1"/>
  <c r="AN691" i="5"/>
  <c r="AS691" i="5"/>
  <c r="AP222" i="5"/>
  <c r="AU222" i="5" s="1"/>
  <c r="AN474" i="5"/>
  <c r="AS474" i="5" s="1"/>
  <c r="AN280" i="5"/>
  <c r="AS280" i="5" s="1"/>
  <c r="AN355" i="5"/>
  <c r="AS355" i="5" s="1"/>
  <c r="AQ484" i="5"/>
  <c r="AV484" i="5" s="1"/>
  <c r="AQ180" i="5"/>
  <c r="AV180" i="5" s="1"/>
  <c r="AN101" i="5"/>
  <c r="AS101" i="5" s="1"/>
  <c r="AO235" i="5"/>
  <c r="AT235" i="5" s="1"/>
  <c r="AP587" i="5"/>
  <c r="AU587" i="5" s="1"/>
  <c r="AQ344" i="5"/>
  <c r="AV344" i="5" s="1"/>
  <c r="AN212" i="5"/>
  <c r="AS212" i="5" s="1"/>
  <c r="AQ613" i="5"/>
  <c r="AV613" i="5" s="1"/>
  <c r="AO663" i="5"/>
  <c r="AT663" i="5" s="1"/>
  <c r="AN710" i="5"/>
  <c r="AS710" i="5" s="1"/>
  <c r="AN222" i="5"/>
  <c r="AS222" i="5" s="1"/>
  <c r="AO656" i="5"/>
  <c r="AT656" i="5"/>
  <c r="AQ210" i="5"/>
  <c r="AV210" i="5" s="1"/>
  <c r="AQ589" i="5"/>
  <c r="AV589" i="5" s="1"/>
  <c r="AO618" i="5"/>
  <c r="AT618" i="5" s="1"/>
  <c r="AN466" i="5"/>
  <c r="AS466" i="5" s="1"/>
  <c r="AP393" i="5"/>
  <c r="AU393" i="5" s="1"/>
  <c r="AQ354" i="5"/>
  <c r="AV354" i="5" s="1"/>
  <c r="AO690" i="5"/>
  <c r="AT690" i="5" s="1"/>
  <c r="AP380" i="5"/>
  <c r="AU380" i="5" s="1"/>
  <c r="AN77" i="5"/>
  <c r="AS77" i="5" s="1"/>
  <c r="AP259" i="5"/>
  <c r="AU259" i="5" s="1"/>
  <c r="AO426" i="5"/>
  <c r="AT426" i="5" s="1"/>
  <c r="AQ716" i="5"/>
  <c r="AV716" i="5" s="1"/>
  <c r="AO161" i="5"/>
  <c r="AT161" i="5" s="1"/>
  <c r="AO604" i="5"/>
  <c r="AT604" i="5" s="1"/>
  <c r="AP624" i="5"/>
  <c r="AU624" i="5" s="1"/>
  <c r="AP441" i="5"/>
  <c r="AU441" i="5" s="1"/>
  <c r="AQ155" i="5"/>
  <c r="AV155" i="5" s="1"/>
  <c r="AQ479" i="5"/>
  <c r="AV479" i="5" s="1"/>
  <c r="AP472" i="5"/>
  <c r="AU472" i="5" s="1"/>
  <c r="AP293" i="5"/>
  <c r="AU293" i="5" s="1"/>
  <c r="AP354" i="5"/>
  <c r="AU354" i="5" s="1"/>
  <c r="AO646" i="5"/>
  <c r="AT646" i="5" s="1"/>
  <c r="AN585" i="5"/>
  <c r="AS585" i="5" s="1"/>
  <c r="AO678" i="5"/>
  <c r="AT678" i="5" s="1"/>
  <c r="AO520" i="5"/>
  <c r="AT520" i="5" s="1"/>
  <c r="AN50" i="5"/>
  <c r="AS50" i="5" s="1"/>
  <c r="AQ62" i="5"/>
  <c r="AV62" i="5" s="1"/>
  <c r="AO564" i="5"/>
  <c r="AT564" i="5" s="1"/>
  <c r="AN98" i="5"/>
  <c r="AS98" i="5" s="1"/>
  <c r="AN230" i="5"/>
  <c r="AS230" i="5" s="1"/>
  <c r="AO405" i="5"/>
  <c r="AT405" i="5" s="1"/>
  <c r="AP627" i="5"/>
  <c r="AU627" i="5"/>
  <c r="AO475" i="5"/>
  <c r="AT475" i="5" s="1"/>
  <c r="AP378" i="5"/>
  <c r="AU378" i="5" s="1"/>
  <c r="AP610" i="5"/>
  <c r="AU610" i="5" s="1"/>
  <c r="AP723" i="5"/>
  <c r="AU723" i="5" s="1"/>
  <c r="AQ491" i="5"/>
  <c r="AV491" i="5" s="1"/>
  <c r="AO626" i="5"/>
  <c r="AT626" i="5" s="1"/>
  <c r="AN376" i="5"/>
  <c r="AS376" i="5" s="1"/>
  <c r="AN709" i="5"/>
  <c r="AS709" i="5" s="1"/>
  <c r="AP262" i="5"/>
  <c r="AU262" i="5" s="1"/>
  <c r="AP612" i="5"/>
  <c r="AU612" i="5" s="1"/>
  <c r="AN476" i="5"/>
  <c r="AS476" i="5" s="1"/>
  <c r="AQ207" i="5"/>
  <c r="AV207" i="5" s="1"/>
  <c r="AN76" i="5"/>
  <c r="AS76" i="5" s="1"/>
  <c r="AP127" i="5"/>
  <c r="AU127" i="5" s="1"/>
  <c r="AP273" i="5"/>
  <c r="AU273" i="5" s="1"/>
  <c r="AO218" i="5"/>
  <c r="AT218" i="5"/>
  <c r="AP149" i="5"/>
  <c r="AU149" i="5" s="1"/>
  <c r="AO442" i="5"/>
  <c r="AT442" i="5" s="1"/>
  <c r="AN117" i="5"/>
  <c r="AS117" i="5" s="1"/>
  <c r="AO322" i="5"/>
  <c r="AT322" i="5" s="1"/>
  <c r="AQ678" i="5"/>
  <c r="AV678" i="5" s="1"/>
  <c r="AQ332" i="5"/>
  <c r="AV332" i="5" s="1"/>
  <c r="AP234" i="5"/>
  <c r="AU234" i="5" s="1"/>
  <c r="AN125" i="5"/>
  <c r="AS125" i="5" s="1"/>
  <c r="AO493" i="5"/>
  <c r="AT493" i="5" s="1"/>
  <c r="AO253" i="5"/>
  <c r="AT253" i="5" s="1"/>
  <c r="AQ115" i="5"/>
  <c r="AV115" i="5" s="1"/>
  <c r="AN535" i="5"/>
  <c r="AS535" i="5" s="1"/>
  <c r="AO432" i="5"/>
  <c r="AT432" i="5" s="1"/>
  <c r="AO299" i="5"/>
  <c r="AT299" i="5" s="1"/>
  <c r="AQ288" i="5"/>
  <c r="AV288" i="5" s="1"/>
  <c r="AO577" i="5"/>
  <c r="AT577" i="5"/>
  <c r="AQ333" i="5"/>
  <c r="AV333" i="5" s="1"/>
  <c r="AP634" i="5"/>
  <c r="AU634" i="5" s="1"/>
  <c r="AQ684" i="5"/>
  <c r="AV684" i="5" s="1"/>
  <c r="AN657" i="5"/>
  <c r="AS657" i="5" s="1"/>
  <c r="AN129" i="5"/>
  <c r="AS129" i="5" s="1"/>
  <c r="AO611" i="5"/>
  <c r="AT611" i="5" s="1"/>
  <c r="AP194" i="5"/>
  <c r="AU194" i="5" s="1"/>
  <c r="AN201" i="5"/>
  <c r="AS201" i="5" s="1"/>
  <c r="AO83" i="5"/>
  <c r="AT83" i="5" s="1"/>
  <c r="AO607" i="5"/>
  <c r="AT607" i="5" s="1"/>
  <c r="AQ546" i="5"/>
  <c r="AV546" i="5" s="1"/>
  <c r="AQ515" i="5"/>
  <c r="AV515" i="5" s="1"/>
  <c r="AN319" i="5"/>
  <c r="AS319" i="5" s="1"/>
  <c r="AO24" i="5"/>
  <c r="AT24" i="5" s="1"/>
  <c r="AN678" i="5"/>
  <c r="AS678" i="5" s="1"/>
  <c r="AQ672" i="5"/>
  <c r="AV672" i="5" s="1"/>
  <c r="AQ120" i="5"/>
  <c r="AV120" i="5" s="1"/>
  <c r="AP248" i="5"/>
  <c r="AU248" i="5" s="1"/>
  <c r="AP25" i="5"/>
  <c r="AU25" i="5" s="1"/>
  <c r="AO10" i="5"/>
  <c r="AT10" i="5" s="1"/>
  <c r="AQ203" i="5"/>
  <c r="AV203" i="5" s="1"/>
  <c r="AN395" i="5"/>
  <c r="AS395" i="5" s="1"/>
  <c r="AO177" i="5"/>
  <c r="AT177" i="5" s="1"/>
  <c r="AQ265" i="5"/>
  <c r="AV265" i="5"/>
  <c r="AO341" i="5"/>
  <c r="AT341" i="5" s="1"/>
  <c r="AO399" i="5"/>
  <c r="AT399" i="5" s="1"/>
  <c r="AN111" i="5"/>
  <c r="AS111" i="5" s="1"/>
  <c r="AN277" i="5"/>
  <c r="AS277" i="5" s="1"/>
  <c r="AO417" i="5"/>
  <c r="AT417" i="5" s="1"/>
  <c r="AN403" i="5"/>
  <c r="AS403" i="5" s="1"/>
  <c r="AO211" i="5"/>
  <c r="AT211" i="5" s="1"/>
  <c r="AQ545" i="5"/>
  <c r="AV545" i="5" s="1"/>
  <c r="AO163" i="5"/>
  <c r="AT163" i="5" s="1"/>
  <c r="AQ134" i="5"/>
  <c r="AV134" i="5" s="1"/>
  <c r="AO62" i="5"/>
  <c r="AT62" i="5" s="1"/>
  <c r="AQ70" i="5"/>
  <c r="AV70" i="5" s="1"/>
  <c r="AQ494" i="5"/>
  <c r="AV494" i="5" s="1"/>
  <c r="AN342" i="5"/>
  <c r="AS342" i="5" s="1"/>
  <c r="AO728" i="5"/>
  <c r="AT728" i="5" s="1"/>
  <c r="AN729" i="5"/>
  <c r="AS729" i="5" s="1"/>
  <c r="AN110" i="5"/>
  <c r="AS110" i="5" s="1"/>
  <c r="AP649" i="5"/>
  <c r="AU649" i="5" s="1"/>
  <c r="AN233" i="5"/>
  <c r="AS233" i="5" s="1"/>
  <c r="AW233" i="5" s="1"/>
  <c r="AQ145" i="5"/>
  <c r="AV145" i="5" s="1"/>
  <c r="AN560" i="5"/>
  <c r="AS560" i="5" s="1"/>
  <c r="AN273" i="5"/>
  <c r="AS273" i="5" s="1"/>
  <c r="AN144" i="5"/>
  <c r="AS144" i="5" s="1"/>
  <c r="AP333" i="5"/>
  <c r="AU333" i="5" s="1"/>
  <c r="AN532" i="5"/>
  <c r="AS532" i="5" s="1"/>
  <c r="AN539" i="5"/>
  <c r="AS539" i="5" s="1"/>
  <c r="AN17" i="5"/>
  <c r="AS17" i="5" s="1"/>
  <c r="AO553" i="5"/>
  <c r="AT553" i="5" s="1"/>
  <c r="AN28" i="5"/>
  <c r="AS28" i="5" s="1"/>
  <c r="AO342" i="5"/>
  <c r="AT342" i="5" s="1"/>
  <c r="AP340" i="5"/>
  <c r="AU340" i="5" s="1"/>
  <c r="AN581" i="5"/>
  <c r="AS581" i="5"/>
  <c r="AP278" i="5"/>
  <c r="AU278" i="5" s="1"/>
  <c r="AQ378" i="5"/>
  <c r="AV378" i="5" s="1"/>
  <c r="AN578" i="5"/>
  <c r="AS578" i="5" s="1"/>
  <c r="AN489" i="5"/>
  <c r="AS489" i="5" s="1"/>
  <c r="AQ137" i="5"/>
  <c r="AV137" i="5" s="1"/>
  <c r="AP691" i="5"/>
  <c r="AU691" i="5" s="1"/>
  <c r="AO351" i="5"/>
  <c r="AT351" i="5" s="1"/>
  <c r="AN626" i="5"/>
  <c r="AS626" i="5" s="1"/>
  <c r="AP244" i="5"/>
  <c r="AU244" i="5" s="1"/>
  <c r="AQ54" i="5"/>
  <c r="AV54" i="5" s="1"/>
  <c r="AP480" i="5"/>
  <c r="AU480" i="5" s="1"/>
  <c r="AP59" i="5"/>
  <c r="AU59" i="5" s="1"/>
  <c r="AP567" i="5"/>
  <c r="AU567" i="5" s="1"/>
  <c r="AQ98" i="5"/>
  <c r="AV98" i="5" s="1"/>
  <c r="AN347" i="5"/>
  <c r="AS347" i="5" s="1"/>
  <c r="AN20" i="5"/>
  <c r="AS20" i="5" s="1"/>
  <c r="AO109" i="5"/>
  <c r="AT109" i="5" s="1"/>
  <c r="AN58" i="5"/>
  <c r="AS58" i="5" s="1"/>
  <c r="AP685" i="5"/>
  <c r="AU685" i="5" s="1"/>
  <c r="AP210" i="5"/>
  <c r="AU210" i="5" s="1"/>
  <c r="AN420" i="5"/>
  <c r="AS420" i="5" s="1"/>
  <c r="AN630" i="5"/>
  <c r="AS630" i="5" s="1"/>
  <c r="AT8" i="5"/>
  <c r="AQ710" i="5"/>
  <c r="AV710" i="5" s="1"/>
  <c r="AP58" i="5"/>
  <c r="AU58" i="5" s="1"/>
  <c r="AQ615" i="5"/>
  <c r="AV615" i="5" s="1"/>
  <c r="AQ706" i="5"/>
  <c r="AV706" i="5" s="1"/>
  <c r="AN459" i="5"/>
  <c r="AS459" i="5" s="1"/>
  <c r="AN339" i="5"/>
  <c r="AS339" i="5" s="1"/>
  <c r="AN726" i="5"/>
  <c r="AS726" i="5" s="1"/>
  <c r="AP56" i="5"/>
  <c r="AU56" i="5" s="1"/>
  <c r="AQ607" i="5"/>
  <c r="AV607" i="5" s="1"/>
  <c r="AP555" i="5"/>
  <c r="AU555" i="5" s="1"/>
  <c r="AN221" i="5"/>
  <c r="AS221" i="5" s="1"/>
  <c r="AP323" i="5"/>
  <c r="AU323" i="5" s="1"/>
  <c r="AQ430" i="5"/>
  <c r="AV430" i="5" s="1"/>
  <c r="AQ422" i="5"/>
  <c r="AV422" i="5" s="1"/>
  <c r="AP250" i="5"/>
  <c r="AU250" i="5" s="1"/>
  <c r="AO231" i="5"/>
  <c r="AT231" i="5" s="1"/>
  <c r="AQ623" i="5"/>
  <c r="AV623" i="5"/>
  <c r="AQ256" i="5"/>
  <c r="AV256" i="5" s="1"/>
  <c r="AP566" i="5"/>
  <c r="AU566" i="5" s="1"/>
  <c r="AQ171" i="5"/>
  <c r="AV171" i="5" s="1"/>
  <c r="AO555" i="5"/>
  <c r="AT555" i="5" s="1"/>
  <c r="AP659" i="5"/>
  <c r="AU659" i="5" s="1"/>
  <c r="AP710" i="5"/>
  <c r="AU710" i="5" s="1"/>
  <c r="AN86" i="5"/>
  <c r="AS86" i="5" s="1"/>
  <c r="AQ118" i="5"/>
  <c r="AV118" i="5" s="1"/>
  <c r="AN147" i="5"/>
  <c r="AS147" i="5" s="1"/>
  <c r="AQ398" i="5"/>
  <c r="AV398" i="5" s="1"/>
  <c r="AO214" i="5"/>
  <c r="AT214" i="5" s="1"/>
  <c r="AQ232" i="5"/>
  <c r="AV232" i="5" s="1"/>
  <c r="AP423" i="5"/>
  <c r="AU423" i="5" s="1"/>
  <c r="AP101" i="5"/>
  <c r="AU101" i="5" s="1"/>
  <c r="AO206" i="5"/>
  <c r="AT206" i="5" s="1"/>
  <c r="AO583" i="5"/>
  <c r="AT583" i="5"/>
  <c r="AO332" i="5"/>
  <c r="AT332" i="5" s="1"/>
  <c r="AO22" i="5"/>
  <c r="AT22" i="5" s="1"/>
  <c r="AO469" i="5"/>
  <c r="AT469" i="5" s="1"/>
  <c r="AO731" i="5"/>
  <c r="AT731" i="5" s="1"/>
  <c r="AQ215" i="5"/>
  <c r="AV215" i="5" s="1"/>
  <c r="AN622" i="5"/>
  <c r="AS622" i="5" s="1"/>
  <c r="AP656" i="5"/>
  <c r="AU656" i="5" s="1"/>
  <c r="AO565" i="5"/>
  <c r="AT565" i="5" s="1"/>
  <c r="AQ438" i="5"/>
  <c r="AV438" i="5" s="1"/>
  <c r="AQ318" i="5"/>
  <c r="AV318" i="5" s="1"/>
  <c r="AN234" i="5"/>
  <c r="AS234" i="5" s="1"/>
  <c r="AO52" i="5"/>
  <c r="AT52" i="5" s="1"/>
  <c r="AN94" i="5"/>
  <c r="AS94" i="5" s="1"/>
  <c r="AN485" i="5"/>
  <c r="AS485" i="5" s="1"/>
  <c r="AO69" i="5"/>
  <c r="AT69" i="5" s="1"/>
  <c r="AQ269" i="5"/>
  <c r="AV269" i="5" s="1"/>
  <c r="AV7" i="5"/>
  <c r="AP13" i="5"/>
  <c r="AU13" i="5" s="1"/>
  <c r="AN370" i="5"/>
  <c r="AS370" i="5" s="1"/>
  <c r="AN503" i="5"/>
  <c r="AS503" i="5" s="1"/>
  <c r="AP35" i="5"/>
  <c r="AU35" i="5" s="1"/>
  <c r="AO26" i="5"/>
  <c r="AT26" i="5" s="1"/>
  <c r="AO481" i="5"/>
  <c r="AT481" i="5" s="1"/>
  <c r="AQ631" i="5"/>
  <c r="AV631" i="5" s="1"/>
  <c r="AO55" i="5"/>
  <c r="AT55" i="5" s="1"/>
  <c r="AN642" i="5"/>
  <c r="AS642" i="5" s="1"/>
  <c r="AO226" i="5"/>
  <c r="AT226" i="5" s="1"/>
  <c r="AO297" i="5"/>
  <c r="AT297" i="5" s="1"/>
  <c r="AQ674" i="5"/>
  <c r="AV674" i="5" s="1"/>
  <c r="AO38" i="5"/>
  <c r="AT38" i="5" s="1"/>
  <c r="AP598" i="5"/>
  <c r="AU598" i="5" s="1"/>
  <c r="AQ196" i="5"/>
  <c r="AV196" i="5"/>
  <c r="AP412" i="5"/>
  <c r="AU412" i="5" s="1"/>
  <c r="AO616" i="5"/>
  <c r="AT616" i="5" s="1"/>
  <c r="AO36" i="5"/>
  <c r="AT36" i="5" s="1"/>
  <c r="AN79" i="5"/>
  <c r="AS79" i="5"/>
  <c r="AO108" i="5"/>
  <c r="AT108" i="5" s="1"/>
  <c r="AQ548" i="5"/>
  <c r="AV548" i="5" s="1"/>
  <c r="AP718" i="5"/>
  <c r="AU718" i="5" s="1"/>
  <c r="AQ482" i="5"/>
  <c r="AV482" i="5" s="1"/>
  <c r="AN436" i="5"/>
  <c r="AS436" i="5" s="1"/>
  <c r="AO436" i="5"/>
  <c r="AT436" i="5" s="1"/>
  <c r="AN490" i="5"/>
  <c r="AS490" i="5" s="1"/>
  <c r="AQ324" i="5"/>
  <c r="AV324" i="5" s="1"/>
  <c r="AO634" i="5"/>
  <c r="AT634" i="5" s="1"/>
  <c r="AO435" i="5"/>
  <c r="AT435" i="5" s="1"/>
  <c r="AP738" i="5"/>
  <c r="AU738" i="5" s="1"/>
  <c r="AN437" i="5"/>
  <c r="AS437" i="5"/>
  <c r="AO479" i="5"/>
  <c r="AT479" i="5" s="1"/>
  <c r="AQ473" i="5"/>
  <c r="AV473" i="5" s="1"/>
  <c r="AQ625" i="5"/>
  <c r="AV625" i="5" s="1"/>
  <c r="AN670" i="5"/>
  <c r="AS670" i="5" s="1"/>
  <c r="AO422" i="5"/>
  <c r="AT422" i="5" s="1"/>
  <c r="AQ370" i="5"/>
  <c r="AV370" i="5" s="1"/>
  <c r="AP79" i="5"/>
  <c r="AU79" i="5" s="1"/>
  <c r="AQ127" i="5"/>
  <c r="AV127" i="5" s="1"/>
  <c r="AQ447" i="5"/>
  <c r="AV447" i="5" s="1"/>
  <c r="AO659" i="5"/>
  <c r="AT659" i="5" s="1"/>
  <c r="AN281" i="5"/>
  <c r="AS281" i="5" s="1"/>
  <c r="AQ275" i="5"/>
  <c r="AV275" i="5" s="1"/>
  <c r="AP520" i="5"/>
  <c r="AU520" i="5" s="1"/>
  <c r="AN669" i="5"/>
  <c r="AS669" i="5" s="1"/>
  <c r="AQ139" i="5"/>
  <c r="AV139" i="5" s="1"/>
  <c r="AP581" i="5"/>
  <c r="AU581" i="5" s="1"/>
  <c r="AN196" i="5"/>
  <c r="AS196" i="5" s="1"/>
  <c r="AN37" i="5"/>
  <c r="AS37" i="5" s="1"/>
  <c r="AO169" i="5"/>
  <c r="AT169" i="5" s="1"/>
  <c r="AQ411" i="5"/>
  <c r="AV411" i="5"/>
  <c r="AQ451" i="5"/>
  <c r="AV451" i="5" s="1"/>
  <c r="AP569" i="5"/>
  <c r="AU569" i="5" s="1"/>
  <c r="AN92" i="5"/>
  <c r="AS92" i="5" s="1"/>
  <c r="AO629" i="5"/>
  <c r="AT629" i="5" s="1"/>
  <c r="AO597" i="5"/>
  <c r="AT597" i="5" s="1"/>
  <c r="AN603" i="5"/>
  <c r="AS603" i="5" s="1"/>
  <c r="AP83" i="5"/>
  <c r="AU83" i="5" s="1"/>
  <c r="AP308" i="5"/>
  <c r="AU308" i="5" s="1"/>
  <c r="AO301" i="5"/>
  <c r="AT301" i="5" s="1"/>
  <c r="AO710" i="5"/>
  <c r="AT710" i="5" s="1"/>
  <c r="AO221" i="5"/>
  <c r="AT221" i="5" s="1"/>
  <c r="AP12" i="5"/>
  <c r="AU12" i="5"/>
  <c r="AP329" i="5"/>
  <c r="AU329" i="5" s="1"/>
  <c r="AO377" i="5"/>
  <c r="AT377" i="5" s="1"/>
  <c r="AQ87" i="5"/>
  <c r="AV87" i="5" s="1"/>
  <c r="AP455" i="5"/>
  <c r="AU455" i="5" s="1"/>
  <c r="AN530" i="5"/>
  <c r="AS530" i="5" s="1"/>
  <c r="AN261" i="5"/>
  <c r="AS261" i="5"/>
  <c r="AP391" i="5"/>
  <c r="AU391" i="5" s="1"/>
  <c r="AP586" i="5"/>
  <c r="AU586" i="5" s="1"/>
  <c r="AO168" i="5"/>
  <c r="AT168" i="5" s="1"/>
  <c r="AQ644" i="5"/>
  <c r="AV644" i="5" s="1"/>
  <c r="AN509" i="5"/>
  <c r="AS509" i="5" s="1"/>
  <c r="AQ348" i="5"/>
  <c r="AV348" i="5" s="1"/>
  <c r="AO402" i="5"/>
  <c r="AT402" i="5" s="1"/>
  <c r="AQ463" i="5"/>
  <c r="AV463" i="5"/>
  <c r="AQ67" i="5"/>
  <c r="AV67" i="5" s="1"/>
  <c r="AN74" i="5"/>
  <c r="AS74" i="5"/>
  <c r="AP325" i="5"/>
  <c r="AU325" i="5" s="1"/>
  <c r="AO496" i="5"/>
  <c r="AT496" i="5" s="1"/>
  <c r="AN658" i="5"/>
  <c r="AS658" i="5"/>
  <c r="AQ712" i="5"/>
  <c r="AV712" i="5" s="1"/>
  <c r="AQ19" i="5"/>
  <c r="AV19" i="5" s="1"/>
  <c r="AO58" i="5"/>
  <c r="AT58" i="5"/>
  <c r="AP164" i="5"/>
  <c r="AU164" i="5"/>
  <c r="AQ719" i="5"/>
  <c r="AV719" i="5"/>
  <c r="AN419" i="5"/>
  <c r="AS419" i="5" s="1"/>
  <c r="AP281" i="5"/>
  <c r="AU281" i="5"/>
  <c r="AO599" i="5"/>
  <c r="AT599" i="5" s="1"/>
  <c r="AQ513" i="5"/>
  <c r="AV513" i="5"/>
  <c r="AQ255" i="5"/>
  <c r="AV255" i="5" s="1"/>
  <c r="AQ708" i="5"/>
  <c r="AV708" i="5" s="1"/>
  <c r="AN674" i="5"/>
  <c r="AS674" i="5"/>
  <c r="AQ321" i="5"/>
  <c r="AV321" i="5" s="1"/>
  <c r="AP620" i="5"/>
  <c r="AU620" i="5" s="1"/>
  <c r="AO18" i="5"/>
  <c r="AT18" i="5" s="1"/>
  <c r="AP538" i="5"/>
  <c r="AU538" i="5" s="1"/>
  <c r="AP409" i="5"/>
  <c r="AU409" i="5" s="1"/>
  <c r="AO639" i="5"/>
  <c r="AT639" i="5" s="1"/>
  <c r="AO499" i="5"/>
  <c r="AT499" i="5" s="1"/>
  <c r="AQ209" i="5"/>
  <c r="AV209" i="5" s="1"/>
  <c r="AQ97" i="5"/>
  <c r="AV97" i="5" s="1"/>
  <c r="AQ147" i="5"/>
  <c r="AV147" i="5" s="1"/>
  <c r="AQ458" i="5"/>
  <c r="AV458" i="5"/>
  <c r="AQ603" i="5"/>
  <c r="AV603" i="5" s="1"/>
  <c r="AQ519" i="5"/>
  <c r="AV519" i="5" s="1"/>
  <c r="AQ665" i="5"/>
  <c r="AV665" i="5" s="1"/>
  <c r="AP648" i="5"/>
  <c r="AU648" i="5" s="1"/>
  <c r="AP277" i="5"/>
  <c r="AU277" i="5"/>
  <c r="AP427" i="5"/>
  <c r="AU427" i="5"/>
  <c r="AP722" i="5"/>
  <c r="AU722" i="5" s="1"/>
  <c r="AQ682" i="5"/>
  <c r="AV682" i="5" s="1"/>
  <c r="AN566" i="5"/>
  <c r="AS566" i="5" s="1"/>
  <c r="AP71" i="5"/>
  <c r="AU71" i="5" s="1"/>
  <c r="AO44" i="5"/>
  <c r="AT44" i="5" s="1"/>
  <c r="AO85" i="5"/>
  <c r="AT85" i="5"/>
  <c r="AO397" i="5"/>
  <c r="AT397" i="5"/>
  <c r="AP360" i="5"/>
  <c r="AU360" i="5" s="1"/>
  <c r="AO80" i="5"/>
  <c r="AT80" i="5" s="1"/>
  <c r="AQ109" i="5"/>
  <c r="AV109" i="5" s="1"/>
  <c r="AQ296" i="5"/>
  <c r="AV296" i="5" s="1"/>
  <c r="AQ697" i="5"/>
  <c r="AV697" i="5"/>
  <c r="AO236" i="5"/>
  <c r="AT236" i="5" s="1"/>
  <c r="AQ386" i="5"/>
  <c r="AV386" i="5"/>
  <c r="AO540" i="5"/>
  <c r="AT540" i="5" s="1"/>
  <c r="AP678" i="5"/>
  <c r="AU678" i="5" s="1"/>
  <c r="AN393" i="5"/>
  <c r="AS393" i="5" s="1"/>
  <c r="AO509" i="5"/>
  <c r="AT509" i="5" s="1"/>
  <c r="AQ616" i="5"/>
  <c r="AV616" i="5"/>
  <c r="AP121" i="5"/>
  <c r="AU121" i="5" s="1"/>
  <c r="AQ77" i="5"/>
  <c r="AV77" i="5" s="1"/>
  <c r="AN360" i="5"/>
  <c r="AS360" i="5" s="1"/>
  <c r="AP714" i="5"/>
  <c r="AU714" i="5" s="1"/>
  <c r="AQ130" i="5"/>
  <c r="AV130" i="5"/>
  <c r="AN320" i="5"/>
  <c r="AS320" i="5" s="1"/>
  <c r="AO19" i="5"/>
  <c r="AT19" i="5"/>
  <c r="AO125" i="5"/>
  <c r="AT125" i="5" s="1"/>
  <c r="AO35" i="5"/>
  <c r="AT35" i="5" s="1"/>
  <c r="AO101" i="5"/>
  <c r="AT101" i="5" s="1"/>
  <c r="AN424" i="5"/>
  <c r="AS424" i="5"/>
  <c r="AO702" i="5"/>
  <c r="AT702" i="5"/>
  <c r="AP597" i="5"/>
  <c r="AU597" i="5"/>
  <c r="AP265" i="5"/>
  <c r="AU265" i="5" s="1"/>
  <c r="AO129" i="5"/>
  <c r="AT129" i="5" s="1"/>
  <c r="AN149" i="5"/>
  <c r="AS149" i="5"/>
  <c r="AN739" i="5"/>
  <c r="AS739" i="5" s="1"/>
  <c r="AP292" i="5"/>
  <c r="AU292" i="5" s="1"/>
  <c r="AO420" i="5"/>
  <c r="AT420" i="5"/>
  <c r="AN463" i="5"/>
  <c r="AS463" i="5" s="1"/>
  <c r="AW463" i="5" s="1"/>
  <c r="AQ21" i="5"/>
  <c r="AV21" i="5"/>
  <c r="AQ476" i="5"/>
  <c r="AV476" i="5" s="1"/>
  <c r="AO73" i="5"/>
  <c r="AT73" i="5" s="1"/>
  <c r="AP67" i="5"/>
  <c r="AU67" i="5" s="1"/>
  <c r="AP559" i="5"/>
  <c r="AU559" i="5" s="1"/>
  <c r="AP257" i="5"/>
  <c r="AU257" i="5" s="1"/>
  <c r="AQ169" i="5"/>
  <c r="AV169" i="5" s="1"/>
  <c r="AQ308" i="5"/>
  <c r="AV308" i="5" s="1"/>
  <c r="AO630" i="5"/>
  <c r="AT630" i="5" s="1"/>
  <c r="AN311" i="5"/>
  <c r="AS311" i="5" s="1"/>
  <c r="AN150" i="5"/>
  <c r="AS150" i="5" s="1"/>
  <c r="AP535" i="5"/>
  <c r="AU535" i="5" s="1"/>
  <c r="AP178" i="5"/>
  <c r="AU178" i="5"/>
  <c r="AN727" i="5"/>
  <c r="AS727" i="5" s="1"/>
  <c r="AN349" i="5"/>
  <c r="AS349" i="5" s="1"/>
  <c r="AO651" i="5"/>
  <c r="AT651" i="5" s="1"/>
  <c r="AP408" i="5"/>
  <c r="AU408" i="5"/>
  <c r="AQ418" i="5"/>
  <c r="AV418" i="5" s="1"/>
  <c r="AP316" i="5"/>
  <c r="AU316" i="5" s="1"/>
  <c r="AO497" i="5"/>
  <c r="AT497" i="5" s="1"/>
  <c r="AQ10" i="5"/>
  <c r="AV10" i="5" s="1"/>
  <c r="AO172" i="5"/>
  <c r="AT172" i="5" s="1"/>
  <c r="AP668" i="5"/>
  <c r="AU668" i="5"/>
  <c r="AP663" i="5"/>
  <c r="AU663" i="5" s="1"/>
  <c r="AO623" i="5"/>
  <c r="AT623" i="5" s="1"/>
  <c r="AN590" i="5"/>
  <c r="AS590" i="5" s="1"/>
  <c r="AN417" i="5"/>
  <c r="AS417" i="5" s="1"/>
  <c r="AQ485" i="5"/>
  <c r="AV485" i="5" s="1"/>
  <c r="AQ342" i="5"/>
  <c r="AV342" i="5"/>
  <c r="AP452" i="5"/>
  <c r="AU452" i="5" s="1"/>
  <c r="AP369" i="5"/>
  <c r="AU369" i="5" s="1"/>
  <c r="AO47" i="5"/>
  <c r="AT47" i="5" s="1"/>
  <c r="AN352" i="5"/>
  <c r="AS352" i="5" s="1"/>
  <c r="AP443" i="5"/>
  <c r="AU443" i="5" s="1"/>
  <c r="AP200" i="5"/>
  <c r="AU200" i="5" s="1"/>
  <c r="AN374" i="5"/>
  <c r="AS374" i="5" s="1"/>
  <c r="AO88" i="5"/>
  <c r="AT88" i="5" s="1"/>
  <c r="AN231" i="5"/>
  <c r="AS231" i="5" s="1"/>
  <c r="AQ274" i="5"/>
  <c r="AV274" i="5" s="1"/>
  <c r="AP162" i="5"/>
  <c r="AU162" i="5" s="1"/>
  <c r="AQ277" i="5"/>
  <c r="AV277" i="5" s="1"/>
  <c r="AP470" i="5"/>
  <c r="AU470" i="5" s="1"/>
  <c r="AQ544" i="5"/>
  <c r="AV544" i="5" s="1"/>
  <c r="AN547" i="5"/>
  <c r="AS547" i="5" s="1"/>
  <c r="AN133" i="5"/>
  <c r="AS133" i="5" s="1"/>
  <c r="AP295" i="5"/>
  <c r="AU295" i="5" s="1"/>
  <c r="AN232" i="5"/>
  <c r="AS232" i="5" s="1"/>
  <c r="AO679" i="5"/>
  <c r="AT679" i="5" s="1"/>
  <c r="AN39" i="5"/>
  <c r="AS39" i="5"/>
  <c r="AQ13" i="5"/>
  <c r="AV13" i="5" s="1"/>
  <c r="AP66" i="5"/>
  <c r="AU66" i="5" s="1"/>
  <c r="AQ268" i="5"/>
  <c r="AV268" i="5" s="1"/>
  <c r="AP416" i="5"/>
  <c r="AU416" i="5" s="1"/>
  <c r="AQ150" i="5"/>
  <c r="AV150" i="5" s="1"/>
  <c r="AQ687" i="5"/>
  <c r="AV687" i="5"/>
  <c r="AQ567" i="5"/>
  <c r="AV567" i="5" s="1"/>
  <c r="AN247" i="5"/>
  <c r="AS247" i="5"/>
  <c r="AO559" i="5"/>
  <c r="AT559" i="5" s="1"/>
  <c r="AQ496" i="5"/>
  <c r="AV496" i="5" s="1"/>
  <c r="AP510" i="5"/>
  <c r="AU510" i="5" s="1"/>
  <c r="AQ153" i="5"/>
  <c r="AV153" i="5"/>
  <c r="AN557" i="5"/>
  <c r="AS557" i="5" s="1"/>
  <c r="AP709" i="5"/>
  <c r="AU709" i="5"/>
  <c r="AQ266" i="5"/>
  <c r="AV266" i="5" s="1"/>
  <c r="AO638" i="5"/>
  <c r="AT638" i="5"/>
  <c r="AN90" i="5"/>
  <c r="AS90" i="5" s="1"/>
  <c r="AQ11" i="5"/>
  <c r="AV11" i="5" s="1"/>
  <c r="AQ685" i="5"/>
  <c r="AV685" i="5" s="1"/>
  <c r="AP556" i="5"/>
  <c r="AU556" i="5"/>
  <c r="AQ429" i="5"/>
  <c r="AV429" i="5" s="1"/>
  <c r="AN656" i="5"/>
  <c r="AS656" i="5"/>
  <c r="AQ197" i="5"/>
  <c r="AV197" i="5" s="1"/>
  <c r="AN607" i="5"/>
  <c r="AS607" i="5" s="1"/>
  <c r="AQ466" i="5"/>
  <c r="AV466" i="5" s="1"/>
  <c r="AN593" i="5"/>
  <c r="AS593" i="5" s="1"/>
  <c r="AP239" i="5"/>
  <c r="AU239" i="5" s="1"/>
  <c r="AP682" i="5"/>
  <c r="AU682" i="5"/>
  <c r="AN651" i="5"/>
  <c r="AS651" i="5" s="1"/>
  <c r="AP305" i="5"/>
  <c r="AU305" i="5" s="1"/>
  <c r="AO245" i="5"/>
  <c r="AT245" i="5" s="1"/>
  <c r="AN365" i="5"/>
  <c r="AS365" i="5"/>
  <c r="AN155" i="5"/>
  <c r="AS155" i="5" s="1"/>
  <c r="AW155" i="5" s="1"/>
  <c r="AO588" i="5"/>
  <c r="AT588" i="5" s="1"/>
  <c r="AN367" i="5"/>
  <c r="AS367" i="5" s="1"/>
  <c r="AQ329" i="5"/>
  <c r="AV329" i="5" s="1"/>
  <c r="AN241" i="5"/>
  <c r="AS241" i="5" s="1"/>
  <c r="AO331" i="5"/>
  <c r="AT331" i="5"/>
  <c r="AN641" i="5"/>
  <c r="AS641" i="5" s="1"/>
  <c r="AQ410" i="5"/>
  <c r="AV410" i="5" s="1"/>
  <c r="AP284" i="5"/>
  <c r="AU284" i="5" s="1"/>
  <c r="AQ104" i="5"/>
  <c r="AV104" i="5" s="1"/>
  <c r="AO388" i="5"/>
  <c r="AT388" i="5" s="1"/>
  <c r="AO410" i="5"/>
  <c r="AT410" i="5"/>
  <c r="AO93" i="5"/>
  <c r="AT93" i="5" s="1"/>
  <c r="AO212" i="5"/>
  <c r="AT212" i="5" s="1"/>
  <c r="AO411" i="5"/>
  <c r="AT411" i="5" s="1"/>
  <c r="AQ131" i="5"/>
  <c r="AV131" i="5" s="1"/>
  <c r="AO396" i="5"/>
  <c r="AT396" i="5" s="1"/>
  <c r="AO491" i="5"/>
  <c r="AT491" i="5" s="1"/>
  <c r="AQ675" i="5"/>
  <c r="AV675" i="5" s="1"/>
  <c r="AN521" i="5"/>
  <c r="AS521" i="5" s="1"/>
  <c r="AQ735" i="5"/>
  <c r="AV735" i="5" s="1"/>
  <c r="AQ648" i="5"/>
  <c r="AV648" i="5" s="1"/>
  <c r="AN549" i="5"/>
  <c r="AS549" i="5" s="1"/>
  <c r="AN40" i="5"/>
  <c r="AS40" i="5" s="1"/>
  <c r="AQ569" i="5"/>
  <c r="AV569" i="5" s="1"/>
  <c r="AQ649" i="5"/>
  <c r="AV649" i="5" s="1"/>
  <c r="AQ359" i="5"/>
  <c r="AV359" i="5" s="1"/>
  <c r="AN148" i="5"/>
  <c r="AS148" i="5" s="1"/>
  <c r="AN326" i="5"/>
  <c r="AS326" i="5" s="1"/>
  <c r="AN55" i="5"/>
  <c r="AS55" i="5" s="1"/>
  <c r="AO307" i="5"/>
  <c r="AT307" i="5" s="1"/>
  <c r="AQ640" i="5"/>
  <c r="AV640" i="5"/>
  <c r="AO277" i="5"/>
  <c r="AT277" i="5" s="1"/>
  <c r="AP349" i="5"/>
  <c r="AU349" i="5" s="1"/>
  <c r="AP122" i="5"/>
  <c r="AU122" i="5" s="1"/>
  <c r="AO595" i="5"/>
  <c r="AT595" i="5" s="1"/>
  <c r="AN442" i="5"/>
  <c r="AS442" i="5" s="1"/>
  <c r="AO228" i="5"/>
  <c r="AT228" i="5"/>
  <c r="AN251" i="5"/>
  <c r="AS251" i="5" s="1"/>
  <c r="AP594" i="5"/>
  <c r="AU594" i="5"/>
  <c r="AO27" i="5"/>
  <c r="AT27" i="5" s="1"/>
  <c r="AO647" i="5"/>
  <c r="AT647" i="5" s="1"/>
  <c r="AQ141" i="5"/>
  <c r="AV141" i="5" s="1"/>
  <c r="AO249" i="5"/>
  <c r="AT249" i="5"/>
  <c r="AN388" i="5"/>
  <c r="AS388" i="5" s="1"/>
  <c r="AQ375" i="5"/>
  <c r="AV375" i="5"/>
  <c r="AN699" i="5"/>
  <c r="AS699" i="5" s="1"/>
  <c r="AO175" i="5"/>
  <c r="AT175" i="5"/>
  <c r="AP167" i="5"/>
  <c r="AU167" i="5" s="1"/>
  <c r="AP652" i="5"/>
  <c r="AU652" i="5" s="1"/>
  <c r="AO682" i="5"/>
  <c r="AT682" i="5" s="1"/>
  <c r="AP677" i="5"/>
  <c r="AU677" i="5"/>
  <c r="AO614" i="5"/>
  <c r="AT614" i="5" s="1"/>
  <c r="AQ35" i="5"/>
  <c r="AV35" i="5"/>
  <c r="AO146" i="5"/>
  <c r="AT146" i="5" s="1"/>
  <c r="AQ501" i="5"/>
  <c r="AV501" i="5" s="1"/>
  <c r="AQ517" i="5"/>
  <c r="AV517" i="5" s="1"/>
  <c r="AP508" i="5"/>
  <c r="AU508" i="5" s="1"/>
  <c r="AP524" i="5"/>
  <c r="AU524" i="5" s="1"/>
  <c r="AN13" i="5"/>
  <c r="AS13" i="5"/>
  <c r="AO464" i="5"/>
  <c r="AT464" i="5" s="1"/>
  <c r="AQ106" i="5"/>
  <c r="AV106" i="5" s="1"/>
  <c r="AQ58" i="5"/>
  <c r="AV58" i="5" s="1"/>
  <c r="AQ136" i="5"/>
  <c r="AV136" i="5"/>
  <c r="AO315" i="5"/>
  <c r="AT315" i="5" s="1"/>
  <c r="AQ490" i="5"/>
  <c r="AV490" i="5" s="1"/>
  <c r="AP410" i="5"/>
  <c r="AU410" i="5" s="1"/>
  <c r="AP136" i="5"/>
  <c r="AU136" i="5" s="1"/>
  <c r="AQ237" i="5"/>
  <c r="AV237" i="5" s="1"/>
  <c r="AP550" i="5"/>
  <c r="AU550" i="5"/>
  <c r="AO652" i="5"/>
  <c r="AT652" i="5" s="1"/>
  <c r="AN732" i="5"/>
  <c r="AS732" i="5" s="1"/>
  <c r="AO696" i="5"/>
  <c r="AT696" i="5" s="1"/>
  <c r="AN182" i="5"/>
  <c r="AS182" i="5" s="1"/>
  <c r="AP331" i="5"/>
  <c r="AU331" i="5" s="1"/>
  <c r="AN698" i="5"/>
  <c r="AS698" i="5"/>
  <c r="AN624" i="5"/>
  <c r="AS624" i="5" s="1"/>
  <c r="AP373" i="5"/>
  <c r="AU373" i="5" s="1"/>
  <c r="AN515" i="5"/>
  <c r="AS515" i="5" s="1"/>
  <c r="AQ267" i="5"/>
  <c r="AV267" i="5" s="1"/>
  <c r="AP687" i="5"/>
  <c r="AU687" i="5" s="1"/>
  <c r="AP51" i="5"/>
  <c r="AU51" i="5" s="1"/>
  <c r="AQ573" i="5"/>
  <c r="AV573" i="5" s="1"/>
  <c r="AO314" i="5"/>
  <c r="AT314" i="5" s="1"/>
  <c r="AO127" i="5"/>
  <c r="AT127" i="5" s="1"/>
  <c r="AN145" i="5"/>
  <c r="AS145" i="5" s="1"/>
  <c r="AN418" i="5"/>
  <c r="AS418" i="5" s="1"/>
  <c r="AQ467" i="5"/>
  <c r="AV467" i="5" s="1"/>
  <c r="AQ585" i="5"/>
  <c r="AV585" i="5" s="1"/>
  <c r="AQ107" i="5"/>
  <c r="AV107" i="5" s="1"/>
  <c r="AO558" i="5"/>
  <c r="AT558" i="5" s="1"/>
  <c r="AP530" i="5"/>
  <c r="AU530" i="5" s="1"/>
  <c r="AQ667" i="5"/>
  <c r="AV667" i="5" s="1"/>
  <c r="AO476" i="5"/>
  <c r="AT476" i="5" s="1"/>
  <c r="AO81" i="5"/>
  <c r="AT81" i="5" s="1"/>
  <c r="AO734" i="5"/>
  <c r="AT734" i="5"/>
  <c r="AO124" i="5"/>
  <c r="AT124" i="5" s="1"/>
  <c r="AP176" i="5"/>
  <c r="AU176" i="5" s="1"/>
  <c r="AN473" i="5"/>
  <c r="AS473" i="5" s="1"/>
  <c r="AQ55" i="5"/>
  <c r="AV55" i="5" s="1"/>
  <c r="AP425" i="5"/>
  <c r="AU425" i="5" s="1"/>
  <c r="AP721" i="5"/>
  <c r="AU721" i="5"/>
  <c r="AQ539" i="5"/>
  <c r="AV539" i="5" s="1"/>
  <c r="AQ428" i="5"/>
  <c r="AV428" i="5"/>
  <c r="AN80" i="5"/>
  <c r="AS80" i="5" s="1"/>
  <c r="AO244" i="5"/>
  <c r="AT244" i="5" s="1"/>
  <c r="AN236" i="5"/>
  <c r="AS236" i="5" s="1"/>
  <c r="AP622" i="5"/>
  <c r="AU622" i="5"/>
  <c r="AP683" i="5"/>
  <c r="AU683" i="5" s="1"/>
  <c r="AN167" i="5"/>
  <c r="AS167" i="5"/>
  <c r="AO12" i="5"/>
  <c r="AT12" i="5" s="1"/>
  <c r="AP109" i="5"/>
  <c r="AU109" i="5"/>
  <c r="AQ105" i="5"/>
  <c r="AV105" i="5" s="1"/>
  <c r="AN123" i="5"/>
  <c r="AS123" i="5" s="1"/>
  <c r="AO21" i="5"/>
  <c r="AT21" i="5" s="1"/>
  <c r="AO132" i="5"/>
  <c r="AT132" i="5"/>
  <c r="AO530" i="5"/>
  <c r="AT530" i="5" s="1"/>
  <c r="AP564" i="5"/>
  <c r="AU564" i="5"/>
  <c r="AQ439" i="5"/>
  <c r="AV439" i="5" s="1"/>
  <c r="AQ393" i="5"/>
  <c r="AV393" i="5" s="1"/>
  <c r="AO159" i="5"/>
  <c r="AT159" i="5" s="1"/>
  <c r="AP713" i="5"/>
  <c r="AU713" i="5" s="1"/>
  <c r="AQ464" i="5"/>
  <c r="AV464" i="5" s="1"/>
  <c r="AQ195" i="5"/>
  <c r="AV195" i="5"/>
  <c r="AN170" i="5"/>
  <c r="AS170" i="5" s="1"/>
  <c r="AO666" i="5"/>
  <c r="AT666" i="5" s="1"/>
  <c r="AO585" i="5"/>
  <c r="AT585" i="5" s="1"/>
  <c r="AP444" i="5"/>
  <c r="AU444" i="5"/>
  <c r="AQ558" i="5"/>
  <c r="AV558" i="5" s="1"/>
  <c r="AN571" i="5"/>
  <c r="AS571" i="5" s="1"/>
  <c r="AP196" i="5"/>
  <c r="AU196" i="5" s="1"/>
  <c r="AP471" i="5"/>
  <c r="AU471" i="5" s="1"/>
  <c r="AP230" i="5"/>
  <c r="AU230" i="5" s="1"/>
  <c r="AN53" i="5"/>
  <c r="AS53" i="5"/>
  <c r="AO266" i="5"/>
  <c r="AT266" i="5" s="1"/>
  <c r="AQ290" i="5"/>
  <c r="AV290" i="5" s="1"/>
  <c r="AN716" i="5"/>
  <c r="AS716" i="5" s="1"/>
  <c r="AN677" i="5"/>
  <c r="AS677" i="5" s="1"/>
  <c r="AO343" i="5"/>
  <c r="AT343" i="5" s="1"/>
  <c r="AP600" i="5"/>
  <c r="AU600" i="5"/>
  <c r="AP474" i="5"/>
  <c r="AU474" i="5" s="1"/>
  <c r="AO560" i="5"/>
  <c r="AT560" i="5" s="1"/>
  <c r="AP187" i="5"/>
  <c r="AU187" i="5" s="1"/>
  <c r="AO389" i="5"/>
  <c r="AT389" i="5" s="1"/>
  <c r="AO178" i="5"/>
  <c r="AT178" i="5" s="1"/>
  <c r="AN325" i="5"/>
  <c r="AS325" i="5" s="1"/>
  <c r="AP737" i="5"/>
  <c r="AU737" i="5" s="1"/>
  <c r="AN467" i="5"/>
  <c r="AS467" i="5" s="1"/>
  <c r="AQ225" i="5"/>
  <c r="AV225" i="5" s="1"/>
  <c r="AN561" i="5"/>
  <c r="AS561" i="5" s="1"/>
  <c r="AN18" i="5"/>
  <c r="AS18" i="5" s="1"/>
  <c r="AQ707" i="5"/>
  <c r="AV707" i="5" s="1"/>
  <c r="AN191" i="5"/>
  <c r="AS191" i="5" s="1"/>
  <c r="AP60" i="5"/>
  <c r="AU60" i="5" s="1"/>
  <c r="AQ216" i="5"/>
  <c r="AV216" i="5" s="1"/>
  <c r="AN534" i="5"/>
  <c r="AS534" i="5" s="1"/>
  <c r="AO473" i="5"/>
  <c r="AT473" i="5" s="1"/>
  <c r="AN448" i="5"/>
  <c r="AS448" i="5" s="1"/>
  <c r="AP286" i="5"/>
  <c r="AU286" i="5" s="1"/>
  <c r="AN610" i="5"/>
  <c r="AS610" i="5" s="1"/>
  <c r="AN295" i="5"/>
  <c r="AS295" i="5" s="1"/>
  <c r="AP654" i="5"/>
  <c r="AU654" i="5" s="1"/>
  <c r="AO193" i="5"/>
  <c r="AT193" i="5" s="1"/>
  <c r="AN256" i="5"/>
  <c r="AS256" i="5" s="1"/>
  <c r="AP445" i="5"/>
  <c r="AU445" i="5" s="1"/>
  <c r="AP125" i="5"/>
  <c r="AU125" i="5" s="1"/>
  <c r="AN671" i="5"/>
  <c r="AS671" i="5" s="1"/>
  <c r="AN184" i="5"/>
  <c r="AS184" i="5"/>
  <c r="AO284" i="5"/>
  <c r="AT284" i="5" s="1"/>
  <c r="AN12" i="5"/>
  <c r="AS12" i="5" s="1"/>
  <c r="AP314" i="5"/>
  <c r="AU314" i="5" s="1"/>
  <c r="AO383" i="5"/>
  <c r="AT383" i="5" s="1"/>
  <c r="AP96" i="5"/>
  <c r="AU96" i="5" s="1"/>
  <c r="AQ185" i="5"/>
  <c r="AV185" i="5"/>
  <c r="AQ249" i="5"/>
  <c r="AV249" i="5" s="1"/>
  <c r="AP459" i="5"/>
  <c r="AU459" i="5"/>
  <c r="AO727" i="5"/>
  <c r="AT727" i="5" s="1"/>
  <c r="AO636" i="5"/>
  <c r="AT636" i="5" s="1"/>
  <c r="AO642" i="5"/>
  <c r="AT642" i="5" s="1"/>
  <c r="AO364" i="5"/>
  <c r="AT364" i="5"/>
  <c r="AQ61" i="5"/>
  <c r="AV61" i="5" s="1"/>
  <c r="AN724" i="5"/>
  <c r="AS724" i="5"/>
  <c r="AQ239" i="5"/>
  <c r="AV239" i="5" s="1"/>
  <c r="AQ323" i="5"/>
  <c r="AV323" i="5" s="1"/>
  <c r="AN661" i="5"/>
  <c r="AS661" i="5" s="1"/>
  <c r="AO699" i="5"/>
  <c r="AT699" i="5" s="1"/>
  <c r="AQ683" i="5"/>
  <c r="AV683" i="5" s="1"/>
  <c r="AQ173" i="5"/>
  <c r="AV173" i="5"/>
  <c r="AN114" i="5"/>
  <c r="AS114" i="5" s="1"/>
  <c r="AQ40" i="5"/>
  <c r="AV40" i="5" s="1"/>
  <c r="AQ639" i="5"/>
  <c r="AV639" i="5" s="1"/>
  <c r="AQ262" i="5"/>
  <c r="AV262" i="5"/>
  <c r="AN24" i="5"/>
  <c r="AS24" i="5" s="1"/>
  <c r="AW24" i="5" s="1"/>
  <c r="AN292" i="5"/>
  <c r="AS292" i="5" s="1"/>
  <c r="AO260" i="5"/>
  <c r="AT260" i="5" s="1"/>
  <c r="AQ610" i="5"/>
  <c r="AV610" i="5" s="1"/>
  <c r="AN457" i="5"/>
  <c r="AS457" i="5" s="1"/>
  <c r="AQ412" i="5"/>
  <c r="AV412" i="5"/>
  <c r="AN391" i="5"/>
  <c r="AS391" i="5" s="1"/>
  <c r="AP338" i="5"/>
  <c r="AU338" i="5" s="1"/>
  <c r="AO608" i="5"/>
  <c r="AT608" i="5" s="1"/>
  <c r="AO487" i="5"/>
  <c r="AT487" i="5" s="1"/>
  <c r="AO677" i="5"/>
  <c r="AT677" i="5" s="1"/>
  <c r="AP712" i="5"/>
  <c r="AU712" i="5"/>
  <c r="AN397" i="5"/>
  <c r="AS397" i="5" s="1"/>
  <c r="AP154" i="5"/>
  <c r="AU154" i="5" s="1"/>
  <c r="AO311" i="5"/>
  <c r="AT311" i="5" s="1"/>
  <c r="AQ477" i="5"/>
  <c r="AV477" i="5" s="1"/>
  <c r="AN508" i="5"/>
  <c r="AS508" i="5" s="1"/>
  <c r="AP65" i="5"/>
  <c r="AU65" i="5" s="1"/>
  <c r="AP39" i="5"/>
  <c r="AU39" i="5" s="1"/>
  <c r="AO433" i="5"/>
  <c r="AT433" i="5" s="1"/>
  <c r="AN268" i="5"/>
  <c r="AS268" i="5" s="1"/>
  <c r="AN421" i="5"/>
  <c r="AS421" i="5" s="1"/>
  <c r="AP61" i="5"/>
  <c r="AU61" i="5" s="1"/>
  <c r="AO317" i="5"/>
  <c r="AT317" i="5" s="1"/>
  <c r="AN83" i="5"/>
  <c r="AS83" i="5" s="1"/>
  <c r="AW83" i="5" s="1"/>
  <c r="AN258" i="5"/>
  <c r="AS258" i="5" s="1"/>
  <c r="AP507" i="5"/>
  <c r="AU507" i="5" s="1"/>
  <c r="AQ300" i="5"/>
  <c r="AV300" i="5" s="1"/>
  <c r="AO278" i="5"/>
  <c r="AT278" i="5" s="1"/>
  <c r="AP574" i="5"/>
  <c r="AU574" i="5" s="1"/>
  <c r="AO667" i="5"/>
  <c r="AT667" i="5" s="1"/>
  <c r="AP300" i="5"/>
  <c r="AU300" i="5" s="1"/>
  <c r="AN720" i="5"/>
  <c r="AS720" i="5" s="1"/>
  <c r="AQ606" i="5"/>
  <c r="AV606" i="5" s="1"/>
  <c r="AP673" i="5"/>
  <c r="AU673" i="5" s="1"/>
  <c r="AO286" i="5"/>
  <c r="AT286" i="5" s="1"/>
  <c r="AP601" i="5"/>
  <c r="AU601" i="5" s="1"/>
  <c r="AN637" i="5"/>
  <c r="AS637" i="5" s="1"/>
  <c r="AN734" i="5"/>
  <c r="AS734" i="5" s="1"/>
  <c r="AQ31" i="5"/>
  <c r="AV31" i="5"/>
  <c r="AQ276" i="5"/>
  <c r="AV276" i="5" s="1"/>
  <c r="AP466" i="5"/>
  <c r="AU466" i="5" s="1"/>
  <c r="AQ149" i="5"/>
  <c r="AV149" i="5" s="1"/>
  <c r="AN577" i="5"/>
  <c r="AS577" i="5" s="1"/>
  <c r="AQ605" i="5"/>
  <c r="AV605" i="5" s="1"/>
  <c r="AO182" i="5"/>
  <c r="AT182" i="5"/>
  <c r="AP199" i="5"/>
  <c r="AU199" i="5" s="1"/>
  <c r="AO137" i="5"/>
  <c r="AT137" i="5"/>
  <c r="AP630" i="5"/>
  <c r="AU630" i="5" s="1"/>
  <c r="AN514" i="5"/>
  <c r="AS514" i="5" s="1"/>
  <c r="AQ604" i="5"/>
  <c r="AV604" i="5" s="1"/>
  <c r="AN317" i="5"/>
  <c r="AS317" i="5"/>
  <c r="AQ334" i="5"/>
  <c r="AV334" i="5" s="1"/>
  <c r="AQ113" i="5"/>
  <c r="AV113" i="5"/>
  <c r="AQ650" i="5"/>
  <c r="AV650" i="5" s="1"/>
  <c r="AO416" i="5"/>
  <c r="AT416" i="5" s="1"/>
  <c r="AQ364" i="5"/>
  <c r="AV364" i="5" s="1"/>
  <c r="AQ281" i="5"/>
  <c r="AV281" i="5" s="1"/>
  <c r="AO498" i="5"/>
  <c r="AT498" i="5" s="1"/>
  <c r="AN373" i="5"/>
  <c r="AS373" i="5"/>
  <c r="AO230" i="5"/>
  <c r="AT230" i="5" s="1"/>
  <c r="AQ614" i="5"/>
  <c r="AV614" i="5" s="1"/>
  <c r="AN63" i="5"/>
  <c r="AS63" i="5" s="1"/>
  <c r="AO134" i="5"/>
  <c r="AT134" i="5"/>
  <c r="AP202" i="5"/>
  <c r="AU202" i="5" s="1"/>
  <c r="AQ371" i="5"/>
  <c r="AV371" i="5" s="1"/>
  <c r="AQ80" i="5"/>
  <c r="AV80" i="5" s="1"/>
  <c r="AQ206" i="5"/>
  <c r="AV206" i="5" s="1"/>
  <c r="AP571" i="5"/>
  <c r="AU571" i="5" s="1"/>
  <c r="AP343" i="5"/>
  <c r="AU343" i="5"/>
  <c r="AQ536" i="5"/>
  <c r="AV536" i="5" s="1"/>
  <c r="AQ317" i="5"/>
  <c r="AV317" i="5" s="1"/>
  <c r="AN572" i="5"/>
  <c r="AS572" i="5" s="1"/>
  <c r="AP104" i="5"/>
  <c r="AU104" i="5" s="1"/>
  <c r="AO508" i="5"/>
  <c r="AT508" i="5" s="1"/>
  <c r="AO261" i="5"/>
  <c r="AT261" i="5"/>
  <c r="AN331" i="5"/>
  <c r="AS331" i="5" s="1"/>
  <c r="AQ294" i="5"/>
  <c r="AV294" i="5" s="1"/>
  <c r="AO92" i="5"/>
  <c r="AT92" i="5" s="1"/>
  <c r="AO742" i="5"/>
  <c r="AT742" i="5" s="1"/>
  <c r="AO548" i="5"/>
  <c r="AT548" i="5" s="1"/>
  <c r="AP193" i="5"/>
  <c r="AU193" i="5" s="1"/>
  <c r="AQ383" i="5"/>
  <c r="AV383" i="5" s="1"/>
  <c r="AO225" i="5"/>
  <c r="AT225" i="5" s="1"/>
  <c r="AP22" i="5"/>
  <c r="AU22" i="5" s="1"/>
  <c r="AP743" i="5"/>
  <c r="AU743" i="5" s="1"/>
  <c r="AN631" i="5"/>
  <c r="AS631" i="5" s="1"/>
  <c r="AP688" i="5"/>
  <c r="AU688" i="5" s="1"/>
  <c r="AP450" i="5"/>
  <c r="AU450" i="5" s="1"/>
  <c r="AP34" i="5"/>
  <c r="AU34" i="5" s="1"/>
  <c r="AO138" i="5"/>
  <c r="AT138" i="5" s="1"/>
  <c r="AQ396" i="5"/>
  <c r="AV396" i="5" s="1"/>
  <c r="AP529" i="5"/>
  <c r="AU529" i="5" s="1"/>
  <c r="AP287" i="5"/>
  <c r="AU287" i="5" s="1"/>
  <c r="AP453" i="5"/>
  <c r="AU453" i="5" s="1"/>
  <c r="AP509" i="5"/>
  <c r="AU509" i="5" s="1"/>
  <c r="AN238" i="5"/>
  <c r="AS238" i="5" s="1"/>
  <c r="AN254" i="5"/>
  <c r="AS254" i="5" s="1"/>
  <c r="AP112" i="5"/>
  <c r="AU112" i="5" s="1"/>
  <c r="AO486" i="5"/>
  <c r="AT486" i="5" s="1"/>
  <c r="AP70" i="5"/>
  <c r="AU70" i="5" s="1"/>
  <c r="AQ165" i="5"/>
  <c r="AV165" i="5" s="1"/>
  <c r="AP270" i="5"/>
  <c r="AU270" i="5" s="1"/>
  <c r="AQ426" i="5"/>
  <c r="AV426" i="5"/>
  <c r="AP318" i="5"/>
  <c r="AU318" i="5" s="1"/>
  <c r="AP525" i="5"/>
  <c r="AU525" i="5" s="1"/>
  <c r="AO737" i="5"/>
  <c r="AT737" i="5" s="1"/>
  <c r="AQ108" i="5"/>
  <c r="AV108" i="5" s="1"/>
  <c r="AN21" i="5"/>
  <c r="AS21" i="5" s="1"/>
  <c r="AO97" i="5"/>
  <c r="AT97" i="5"/>
  <c r="AN47" i="5"/>
  <c r="AS47" i="5" s="1"/>
  <c r="AP458" i="5"/>
  <c r="AU458" i="5"/>
  <c r="AN186" i="5"/>
  <c r="AS186" i="5" s="1"/>
  <c r="AP440" i="5"/>
  <c r="AU440" i="5" s="1"/>
  <c r="AO176" i="5"/>
  <c r="AT176" i="5" s="1"/>
  <c r="AO354" i="5"/>
  <c r="AT354" i="5"/>
  <c r="AP686" i="5"/>
  <c r="AU686" i="5" s="1"/>
  <c r="AU8" i="5"/>
  <c r="AO123" i="5"/>
  <c r="AT123" i="5" s="1"/>
  <c r="AQ693" i="5"/>
  <c r="AV693" i="5" s="1"/>
  <c r="AP237" i="5"/>
  <c r="AU237" i="5" s="1"/>
  <c r="AO312" i="5"/>
  <c r="AT312" i="5" s="1"/>
  <c r="AP579" i="5"/>
  <c r="AU579" i="5" s="1"/>
  <c r="AP350" i="5"/>
  <c r="AU350" i="5" s="1"/>
  <c r="AO68" i="5"/>
  <c r="AT68" i="5" s="1"/>
  <c r="AW68" i="5" s="1"/>
  <c r="AO693" i="5"/>
  <c r="AT693" i="5" s="1"/>
  <c r="AO349" i="5"/>
  <c r="AT349" i="5" s="1"/>
  <c r="AP261" i="5"/>
  <c r="AU261" i="5" s="1"/>
  <c r="AP82" i="5"/>
  <c r="AU82" i="5" s="1"/>
  <c r="AN690" i="5"/>
  <c r="AS690" i="5" s="1"/>
  <c r="AN307" i="5"/>
  <c r="AS307" i="5" s="1"/>
  <c r="AP675" i="5"/>
  <c r="AU675" i="5" s="1"/>
  <c r="AP519" i="5"/>
  <c r="AU519" i="5" s="1"/>
  <c r="AP735" i="5"/>
  <c r="AU735" i="5"/>
  <c r="AQ200" i="5"/>
  <c r="AV200" i="5" s="1"/>
  <c r="AN538" i="5"/>
  <c r="AS538" i="5" s="1"/>
  <c r="AO700" i="5"/>
  <c r="AT700" i="5" s="1"/>
  <c r="AQ638" i="5"/>
  <c r="AV638" i="5" s="1"/>
  <c r="AP322" i="5"/>
  <c r="AU322" i="5" s="1"/>
  <c r="AO653" i="5"/>
  <c r="AT653" i="5"/>
  <c r="AQ363" i="5"/>
  <c r="AV363" i="5" s="1"/>
  <c r="AQ17" i="5"/>
  <c r="AV17" i="5"/>
  <c r="AN328" i="5"/>
  <c r="AS328" i="5" s="1"/>
  <c r="AO207" i="5"/>
  <c r="AT207" i="5" s="1"/>
  <c r="AN728" i="5"/>
  <c r="AS728" i="5" s="1"/>
  <c r="AO42" i="5"/>
  <c r="AT42" i="5"/>
  <c r="AP436" i="5"/>
  <c r="AU436" i="5" s="1"/>
  <c r="AP430" i="5"/>
  <c r="AU430" i="5"/>
  <c r="AN711" i="5"/>
  <c r="AS711" i="5" s="1"/>
  <c r="AP422" i="5"/>
  <c r="AU422" i="5" s="1"/>
  <c r="AO660" i="5"/>
  <c r="AT660" i="5" s="1"/>
  <c r="AQ732" i="5"/>
  <c r="AV732" i="5" s="1"/>
  <c r="AO82" i="5"/>
  <c r="AT82" i="5" s="1"/>
  <c r="AP637" i="5"/>
  <c r="AU637" i="5"/>
  <c r="AQ353" i="5"/>
  <c r="AV353" i="5" s="1"/>
  <c r="AO248" i="5"/>
  <c r="AT248" i="5" s="1"/>
  <c r="AP160" i="5"/>
  <c r="AU160" i="5" s="1"/>
  <c r="AQ559" i="5"/>
  <c r="AV559" i="5"/>
  <c r="AP198" i="5"/>
  <c r="AU198" i="5" s="1"/>
  <c r="AP616" i="5"/>
  <c r="AU616" i="5" s="1"/>
  <c r="AQ528" i="5"/>
  <c r="AV528" i="5" s="1"/>
  <c r="AN576" i="5"/>
  <c r="AS576" i="5" s="1"/>
  <c r="AP483" i="5"/>
  <c r="AU483" i="5" s="1"/>
  <c r="AN414" i="5"/>
  <c r="AS414" i="5"/>
  <c r="AP53" i="5"/>
  <c r="AU53" i="5" s="1"/>
  <c r="AQ498" i="5"/>
  <c r="AV498" i="5" s="1"/>
  <c r="AN446" i="5"/>
  <c r="AS446" i="5" s="1"/>
  <c r="AN484" i="5"/>
  <c r="AS484" i="5" s="1"/>
  <c r="AN60" i="5"/>
  <c r="AS60" i="5" s="1"/>
  <c r="AN65" i="5"/>
  <c r="AS65" i="5"/>
  <c r="AN696" i="5"/>
  <c r="AS696" i="5" s="1"/>
  <c r="AN431" i="5"/>
  <c r="AS431" i="5" s="1"/>
  <c r="AN449" i="5"/>
  <c r="AS449" i="5" s="1"/>
  <c r="AQ367" i="5"/>
  <c r="AV367" i="5" s="1"/>
  <c r="AQ618" i="5"/>
  <c r="AV618" i="5" s="1"/>
  <c r="AP717" i="5"/>
  <c r="AU717" i="5" s="1"/>
  <c r="AP91" i="5"/>
  <c r="AU91" i="5" s="1"/>
  <c r="AQ174" i="5"/>
  <c r="AV174" i="5" s="1"/>
  <c r="AQ73" i="5"/>
  <c r="AV73" i="5" s="1"/>
  <c r="AN313" i="5"/>
  <c r="AS313" i="5" s="1"/>
  <c r="AO502" i="5"/>
  <c r="AT502" i="5" s="1"/>
  <c r="AQ271" i="5"/>
  <c r="AV271" i="5" s="1"/>
  <c r="AN372" i="5"/>
  <c r="AS372" i="5" s="1"/>
  <c r="AO415" i="5"/>
  <c r="AT415" i="5" s="1"/>
  <c r="AN304" i="5"/>
  <c r="AS304" i="5" s="1"/>
  <c r="AQ48" i="5"/>
  <c r="AV48" i="5" s="1"/>
  <c r="AQ457" i="5"/>
  <c r="AV457" i="5" s="1"/>
  <c r="AO438" i="5"/>
  <c r="AT438" i="5" s="1"/>
  <c r="AP351" i="5"/>
  <c r="AU351" i="5" s="1"/>
  <c r="AO144" i="5"/>
  <c r="AT144" i="5" s="1"/>
  <c r="AO414" i="5"/>
  <c r="AT414" i="5" s="1"/>
  <c r="AP117" i="5"/>
  <c r="AU117" i="5" s="1"/>
  <c r="AP140" i="5"/>
  <c r="AU140" i="5" s="1"/>
  <c r="AN204" i="5"/>
  <c r="AS204" i="5" s="1"/>
  <c r="AN163" i="5"/>
  <c r="AS163" i="5" s="1"/>
  <c r="AP640" i="5"/>
  <c r="AU640" i="5" s="1"/>
  <c r="AO285" i="5"/>
  <c r="AT285" i="5" s="1"/>
  <c r="AQ488" i="5"/>
  <c r="AV488" i="5"/>
  <c r="AN497" i="5"/>
  <c r="AS497" i="5" s="1"/>
  <c r="AQ582" i="5"/>
  <c r="AV582" i="5" s="1"/>
  <c r="AO730" i="5"/>
  <c r="AT730" i="5" s="1"/>
  <c r="AN554" i="5"/>
  <c r="AS554" i="5" s="1"/>
  <c r="AP705" i="5"/>
  <c r="AU705" i="5" s="1"/>
  <c r="AQ75" i="5"/>
  <c r="AV75" i="5"/>
  <c r="AO369" i="5"/>
  <c r="AT369" i="5" s="1"/>
  <c r="AP31" i="5"/>
  <c r="AU31" i="5"/>
  <c r="AO644" i="5"/>
  <c r="AT644" i="5" s="1"/>
  <c r="AP496" i="5"/>
  <c r="AU496" i="5" s="1"/>
  <c r="AQ16" i="5"/>
  <c r="AV16" i="5" s="1"/>
  <c r="AQ592" i="5"/>
  <c r="AV592" i="5"/>
  <c r="AN316" i="5"/>
  <c r="AS316" i="5" s="1"/>
  <c r="AO34" i="5"/>
  <c r="AT34" i="5"/>
  <c r="AN369" i="5"/>
  <c r="AS369" i="5" s="1"/>
  <c r="AQ88" i="5"/>
  <c r="AV88" i="5" s="1"/>
  <c r="AQ407" i="5"/>
  <c r="AV407" i="5" s="1"/>
  <c r="AO684" i="5"/>
  <c r="AT684" i="5" s="1"/>
  <c r="AN660" i="5"/>
  <c r="AS660" i="5" s="1"/>
  <c r="AP84" i="5"/>
  <c r="AU84" i="5"/>
  <c r="AP310" i="5"/>
  <c r="AU310" i="5" s="1"/>
  <c r="AP495" i="5"/>
  <c r="AU495" i="5" s="1"/>
  <c r="AQ572" i="5"/>
  <c r="AV572" i="5" s="1"/>
  <c r="AN667" i="5"/>
  <c r="AS667" i="5"/>
  <c r="AQ510" i="5"/>
  <c r="AV510" i="5" s="1"/>
  <c r="AO546" i="5"/>
  <c r="AT546" i="5" s="1"/>
  <c r="AQ346" i="5"/>
  <c r="AV346" i="5" s="1"/>
  <c r="AN550" i="5"/>
  <c r="AS550" i="5" s="1"/>
  <c r="AN45" i="5"/>
  <c r="AS45" i="5" s="1"/>
  <c r="AN469" i="5"/>
  <c r="AS469" i="5"/>
  <c r="AO579" i="5"/>
  <c r="AT579" i="5" s="1"/>
  <c r="AO355" i="5"/>
  <c r="AT355" i="5"/>
  <c r="AQ575" i="5"/>
  <c r="AV575" i="5" s="1"/>
  <c r="AQ565" i="5"/>
  <c r="AV565" i="5" s="1"/>
  <c r="AO631" i="5"/>
  <c r="AT631" i="5" s="1"/>
  <c r="AO251" i="5"/>
  <c r="AT251" i="5"/>
  <c r="AO488" i="5"/>
  <c r="AT488" i="5" s="1"/>
  <c r="AP626" i="5"/>
  <c r="AU626" i="5"/>
  <c r="AO401" i="5"/>
  <c r="AT401" i="5" s="1"/>
  <c r="AP195" i="5"/>
  <c r="AU195" i="5" s="1"/>
  <c r="AO190" i="5"/>
  <c r="AT190" i="5" s="1"/>
  <c r="AO719" i="5"/>
  <c r="AT719" i="5" s="1"/>
  <c r="AO605" i="5"/>
  <c r="AT605" i="5" s="1"/>
  <c r="AP77" i="5"/>
  <c r="AU77" i="5" s="1"/>
  <c r="AQ731" i="5"/>
  <c r="AV731" i="5" s="1"/>
  <c r="AN240" i="5"/>
  <c r="AS240" i="5" s="1"/>
  <c r="AP379" i="5"/>
  <c r="AU379" i="5" s="1"/>
  <c r="AQ273" i="5"/>
  <c r="AV273" i="5" s="1"/>
  <c r="AQ382" i="5"/>
  <c r="AV382" i="5" s="1"/>
  <c r="AP15" i="5"/>
  <c r="AU15" i="5" s="1"/>
  <c r="AP498" i="5"/>
  <c r="AU498" i="5" s="1"/>
  <c r="AP137" i="5"/>
  <c r="AU137" i="5" s="1"/>
  <c r="AP694" i="5"/>
  <c r="AU694" i="5" s="1"/>
  <c r="AO681" i="5"/>
  <c r="AT681" i="5" s="1"/>
  <c r="AO543" i="5"/>
  <c r="AT543" i="5" s="1"/>
  <c r="AN400" i="5"/>
  <c r="AS400" i="5" s="1"/>
  <c r="AQ176" i="5"/>
  <c r="AV176" i="5" s="1"/>
  <c r="AP493" i="5"/>
  <c r="AU493" i="5" s="1"/>
  <c r="AP399" i="5"/>
  <c r="AU399" i="5" s="1"/>
  <c r="AP469" i="5"/>
  <c r="AU469" i="5" s="1"/>
  <c r="AP590" i="5"/>
  <c r="AU590" i="5" s="1"/>
  <c r="AO334" i="5"/>
  <c r="AT334" i="5" s="1"/>
  <c r="AO512" i="5"/>
  <c r="AT512" i="5" s="1"/>
  <c r="AO330" i="5"/>
  <c r="AT330" i="5"/>
  <c r="AN531" i="5"/>
  <c r="AS531" i="5" s="1"/>
  <c r="AQ159" i="5"/>
  <c r="AV159" i="5" s="1"/>
  <c r="AN243" i="5"/>
  <c r="AS243" i="5" s="1"/>
  <c r="AO619" i="5"/>
  <c r="AT619" i="5" s="1"/>
  <c r="AN477" i="5"/>
  <c r="AS477" i="5" s="1"/>
  <c r="AQ633" i="5"/>
  <c r="AV633" i="5"/>
  <c r="AQ724" i="5"/>
  <c r="AV724" i="5" s="1"/>
  <c r="AQ289" i="5"/>
  <c r="AV289" i="5"/>
  <c r="AN643" i="5"/>
  <c r="AS643" i="5" s="1"/>
  <c r="AO480" i="5"/>
  <c r="AT480" i="5" s="1"/>
  <c r="AO353" i="5"/>
  <c r="AT353" i="5" s="1"/>
  <c r="AP256" i="5"/>
  <c r="AU256" i="5"/>
  <c r="AQ417" i="5"/>
  <c r="AV417" i="5" s="1"/>
  <c r="AO16" i="5"/>
  <c r="AT16" i="5"/>
  <c r="AO584" i="5"/>
  <c r="AT584" i="5" s="1"/>
  <c r="AO59" i="5"/>
  <c r="AT59" i="5" s="1"/>
  <c r="AQ635" i="5"/>
  <c r="AV635" i="5" s="1"/>
  <c r="AN573" i="5"/>
  <c r="AS573" i="5" s="1"/>
  <c r="AP642" i="5"/>
  <c r="AU642" i="5" s="1"/>
  <c r="AQ721" i="5"/>
  <c r="AV721" i="5"/>
  <c r="AQ656" i="5"/>
  <c r="AV656" i="5" s="1"/>
  <c r="AO574" i="5"/>
  <c r="AT574" i="5" s="1"/>
  <c r="AN262" i="5"/>
  <c r="AS262" i="5" s="1"/>
  <c r="AO598" i="5"/>
  <c r="AT598" i="5"/>
  <c r="AQ63" i="5"/>
  <c r="AV63" i="5" s="1"/>
  <c r="AO673" i="5"/>
  <c r="AT673" i="5" s="1"/>
  <c r="AP313" i="5"/>
  <c r="AU313" i="5" s="1"/>
  <c r="AO716" i="5"/>
  <c r="AT716" i="5" s="1"/>
  <c r="AQ465" i="5"/>
  <c r="AV465" i="5" s="1"/>
  <c r="AN97" i="5"/>
  <c r="AS97" i="5" s="1"/>
  <c r="AN591" i="5"/>
  <c r="AS591" i="5" s="1"/>
  <c r="AN683" i="5"/>
  <c r="AS683" i="5"/>
  <c r="AW683" i="5" s="1"/>
  <c r="AP681" i="5"/>
  <c r="AU681" i="5" s="1"/>
  <c r="AQ419" i="5"/>
  <c r="AV419" i="5" s="1"/>
  <c r="AN575" i="5"/>
  <c r="AS575" i="5" s="1"/>
  <c r="AO192" i="5"/>
  <c r="AT192" i="5" s="1"/>
  <c r="AQ741" i="5"/>
  <c r="AV741" i="5" s="1"/>
  <c r="AQ283" i="5"/>
  <c r="AV283" i="5" s="1"/>
  <c r="AN385" i="5"/>
  <c r="AS385" i="5" s="1"/>
  <c r="AP732" i="5"/>
  <c r="AU732" i="5" s="1"/>
  <c r="AP432" i="5"/>
  <c r="AU432" i="5" s="1"/>
  <c r="AO46" i="5"/>
  <c r="AT46" i="5" s="1"/>
  <c r="AQ188" i="5"/>
  <c r="AV188" i="5" s="1"/>
  <c r="AQ170" i="5"/>
  <c r="AV170" i="5"/>
  <c r="AO551" i="5"/>
  <c r="AT551" i="5" s="1"/>
  <c r="AQ612" i="5"/>
  <c r="AV612" i="5" s="1"/>
  <c r="AP133" i="5"/>
  <c r="AU133" i="5" s="1"/>
  <c r="AN540" i="5"/>
  <c r="AS540" i="5" s="1"/>
  <c r="AV8" i="5"/>
  <c r="AN664" i="5"/>
  <c r="AS664" i="5" s="1"/>
  <c r="AN29" i="5"/>
  <c r="AS29" i="5" s="1"/>
  <c r="AN741" i="5"/>
  <c r="AS741" i="5" s="1"/>
  <c r="AN621" i="5"/>
  <c r="AS621" i="5" s="1"/>
  <c r="AQ390" i="5"/>
  <c r="AV390" i="5" s="1"/>
  <c r="AO110" i="5"/>
  <c r="AT110" i="5" s="1"/>
  <c r="AQ72" i="5"/>
  <c r="AV72" i="5" s="1"/>
  <c r="AP221" i="5"/>
  <c r="AU221" i="5" s="1"/>
  <c r="AQ279" i="5"/>
  <c r="AV279" i="5" s="1"/>
  <c r="AP561" i="5"/>
  <c r="AU561" i="5" s="1"/>
  <c r="AO472" i="5"/>
  <c r="AT472" i="5"/>
  <c r="AP666" i="5"/>
  <c r="AU666" i="5" s="1"/>
  <c r="AO538" i="5"/>
  <c r="AT538" i="5" s="1"/>
  <c r="AQ511" i="5"/>
  <c r="AV511" i="5" s="1"/>
  <c r="AP591" i="5"/>
  <c r="AU591" i="5"/>
  <c r="AP184" i="5"/>
  <c r="AU184" i="5" s="1"/>
  <c r="AN396" i="5"/>
  <c r="AS396" i="5" s="1"/>
  <c r="AP390" i="5"/>
  <c r="AU390" i="5" s="1"/>
  <c r="AP47" i="5"/>
  <c r="AU47" i="5" s="1"/>
  <c r="AP486" i="5"/>
  <c r="AU486" i="5" s="1"/>
  <c r="AN665" i="5"/>
  <c r="AS665" i="5" s="1"/>
  <c r="AN536" i="5"/>
  <c r="AS536" i="5" s="1"/>
  <c r="AO165" i="5"/>
  <c r="AT165" i="5"/>
  <c r="AO196" i="5"/>
  <c r="AT196" i="5" s="1"/>
  <c r="AN303" i="5"/>
  <c r="AS303" i="5" s="1"/>
  <c r="AN737" i="5"/>
  <c r="AS737" i="5" s="1"/>
  <c r="AW737" i="5" s="1"/>
  <c r="AO423" i="5"/>
  <c r="AT423" i="5" s="1"/>
  <c r="AO171" i="5"/>
  <c r="AT171" i="5" s="1"/>
  <c r="AN458" i="5"/>
  <c r="AS458" i="5" s="1"/>
  <c r="AN462" i="5"/>
  <c r="AS462" i="5" s="1"/>
  <c r="AQ529" i="5"/>
  <c r="AV529" i="5"/>
  <c r="AO408" i="5"/>
  <c r="AT408" i="5" s="1"/>
  <c r="AN427" i="5"/>
  <c r="AS427" i="5" s="1"/>
  <c r="AN19" i="5"/>
  <c r="AS19" i="5" s="1"/>
  <c r="AO282" i="5"/>
  <c r="AT282" i="5" s="1"/>
  <c r="AP100" i="5"/>
  <c r="AU100" i="5" s="1"/>
  <c r="AN564" i="5"/>
  <c r="AS564" i="5" s="1"/>
  <c r="AO50" i="5"/>
  <c r="AT50" i="5" s="1"/>
  <c r="AO229" i="5"/>
  <c r="AT229" i="5"/>
  <c r="AP551" i="5"/>
  <c r="AU551" i="5" s="1"/>
  <c r="AQ647" i="5"/>
  <c r="AV647" i="5" s="1"/>
  <c r="AO181" i="5"/>
  <c r="AT181" i="5" s="1"/>
  <c r="AQ532" i="5"/>
  <c r="AV532" i="5"/>
  <c r="AQ125" i="5"/>
  <c r="AV125" i="5" s="1"/>
  <c r="AP693" i="5"/>
  <c r="AU693" i="5" s="1"/>
  <c r="AO157" i="5"/>
  <c r="AT157" i="5" s="1"/>
  <c r="AW157" i="5" s="1"/>
  <c r="AQ46" i="5"/>
  <c r="AV46" i="5" s="1"/>
  <c r="AQ547" i="5"/>
  <c r="AV547" i="5" s="1"/>
  <c r="AN684" i="5"/>
  <c r="AS684" i="5" s="1"/>
  <c r="AP69" i="5"/>
  <c r="AU69" i="5" s="1"/>
  <c r="AQ29" i="5"/>
  <c r="AV29" i="5" s="1"/>
  <c r="AO158" i="5"/>
  <c r="AT158" i="5" s="1"/>
  <c r="AN203" i="5"/>
  <c r="AS203" i="5" s="1"/>
  <c r="AN36" i="5"/>
  <c r="AS36" i="5" s="1"/>
  <c r="AQ138" i="5"/>
  <c r="AV138" i="5" s="1"/>
  <c r="AO404" i="5"/>
  <c r="AT404" i="5" s="1"/>
  <c r="AO692" i="5"/>
  <c r="AT692" i="5" s="1"/>
  <c r="AN249" i="5"/>
  <c r="AS249" i="5" s="1"/>
  <c r="AP321" i="5"/>
  <c r="AU321" i="5"/>
  <c r="AP279" i="5"/>
  <c r="AU279" i="5" s="1"/>
  <c r="AQ743" i="5"/>
  <c r="AV743" i="5" s="1"/>
  <c r="AO380" i="5"/>
  <c r="AT380" i="5" s="1"/>
  <c r="AO575" i="5"/>
  <c r="AT575" i="5" s="1"/>
  <c r="AN544" i="5"/>
  <c r="AS544" i="5" s="1"/>
  <c r="AQ717" i="5"/>
  <c r="AV717" i="5" s="1"/>
  <c r="AN708" i="5"/>
  <c r="AS708" i="5" s="1"/>
  <c r="AQ736" i="5"/>
  <c r="AV736" i="5" s="1"/>
  <c r="AN345" i="5"/>
  <c r="AS345" i="5" s="1"/>
  <c r="AO428" i="5"/>
  <c r="AT428" i="5" s="1"/>
  <c r="AN618" i="5"/>
  <c r="AS618" i="5" s="1"/>
  <c r="AN302" i="5"/>
  <c r="AS302" i="5"/>
  <c r="AP499" i="5"/>
  <c r="AU499" i="5" s="1"/>
  <c r="AP434" i="5"/>
  <c r="AU434" i="5" s="1"/>
  <c r="AQ309" i="5"/>
  <c r="AV309" i="5" s="1"/>
  <c r="AN237" i="5"/>
  <c r="AS237" i="5" s="1"/>
  <c r="AW237" i="5" s="1"/>
  <c r="AN260" i="5"/>
  <c r="AS260" i="5" s="1"/>
  <c r="AN718" i="5"/>
  <c r="AS718" i="5" s="1"/>
  <c r="AO122" i="5"/>
  <c r="AT122" i="5" s="1"/>
  <c r="AP126" i="5"/>
  <c r="AU126" i="5" s="1"/>
  <c r="AO326" i="5"/>
  <c r="AT326" i="5" s="1"/>
  <c r="AP105" i="5"/>
  <c r="AU105" i="5" s="1"/>
  <c r="AO160" i="5"/>
  <c r="AT160" i="5" s="1"/>
  <c r="AP10" i="5"/>
  <c r="AU10" i="5" s="1"/>
  <c r="AP204" i="5"/>
  <c r="AU204" i="5" s="1"/>
  <c r="AN200" i="5"/>
  <c r="AS200" i="5" s="1"/>
  <c r="AP243" i="5"/>
  <c r="AU243" i="5" s="1"/>
  <c r="AP728" i="5"/>
  <c r="AU728" i="5" s="1"/>
  <c r="AN361" i="5"/>
  <c r="AS361" i="5" s="1"/>
  <c r="AN126" i="5"/>
  <c r="AS126" i="5" s="1"/>
  <c r="AN190" i="5"/>
  <c r="AS190" i="5" s="1"/>
  <c r="AO421" i="5"/>
  <c r="AT421" i="5" s="1"/>
  <c r="AN72" i="5"/>
  <c r="AS72" i="5" s="1"/>
  <c r="AN264" i="5"/>
  <c r="AS264" i="5" s="1"/>
  <c r="AO234" i="5"/>
  <c r="AT234" i="5" s="1"/>
  <c r="AN526" i="5"/>
  <c r="AS526" i="5" s="1"/>
  <c r="AN336" i="5"/>
  <c r="AS336" i="5" s="1"/>
  <c r="AP511" i="5"/>
  <c r="AU511" i="5" s="1"/>
  <c r="AO153" i="5"/>
  <c r="AT153" i="5" s="1"/>
  <c r="AP589" i="5"/>
  <c r="AU589" i="5" s="1"/>
  <c r="AP335" i="5"/>
  <c r="AU335" i="5" s="1"/>
  <c r="AO628" i="5"/>
  <c r="AT628" i="5" s="1"/>
  <c r="AP558" i="5"/>
  <c r="AU558" i="5" s="1"/>
  <c r="AP102" i="5"/>
  <c r="AU102" i="5" s="1"/>
  <c r="AN486" i="5"/>
  <c r="AS486" i="5" s="1"/>
  <c r="AN440" i="5"/>
  <c r="AS440" i="5" s="1"/>
  <c r="AN377" i="5"/>
  <c r="AS377" i="5" s="1"/>
  <c r="AW377" i="5" s="1"/>
  <c r="AN358" i="5"/>
  <c r="AS358" i="5" s="1"/>
  <c r="AP166" i="5"/>
  <c r="AU166" i="5" s="1"/>
  <c r="AP481" i="5"/>
  <c r="AU481" i="5" s="1"/>
  <c r="AO152" i="5"/>
  <c r="AT152" i="5" s="1"/>
  <c r="AN124" i="5"/>
  <c r="AS124" i="5" s="1"/>
  <c r="AQ599" i="5"/>
  <c r="AV599" i="5" s="1"/>
  <c r="AQ448" i="5"/>
  <c r="AV448" i="5" s="1"/>
  <c r="AP276" i="5"/>
  <c r="AU276" i="5" s="1"/>
  <c r="AO566" i="5"/>
  <c r="AT566" i="5" s="1"/>
  <c r="AP428" i="5"/>
  <c r="AU428" i="5" s="1"/>
  <c r="AN408" i="5"/>
  <c r="AS408" i="5" s="1"/>
  <c r="AO156" i="5"/>
  <c r="AT156" i="5" s="1"/>
  <c r="AP238" i="5"/>
  <c r="AU238" i="5" s="1"/>
  <c r="AQ82" i="5"/>
  <c r="AV82" i="5" s="1"/>
  <c r="AO669" i="5"/>
  <c r="AT669" i="5" s="1"/>
  <c r="AQ556" i="5"/>
  <c r="AV556" i="5" s="1"/>
  <c r="AO318" i="5"/>
  <c r="AT318" i="5" s="1"/>
  <c r="AO703" i="5"/>
  <c r="AT703" i="5" s="1"/>
  <c r="AP582" i="5"/>
  <c r="AU582" i="5" s="1"/>
  <c r="AP98" i="5"/>
  <c r="AU98" i="5" s="1"/>
  <c r="AO649" i="5"/>
  <c r="AT649" i="5" s="1"/>
  <c r="AO556" i="5"/>
  <c r="AT556" i="5" s="1"/>
  <c r="AQ566" i="5"/>
  <c r="AV566" i="5" s="1"/>
  <c r="AP583" i="5"/>
  <c r="AU583" i="5" s="1"/>
  <c r="AP38" i="5"/>
  <c r="AU38" i="5" s="1"/>
  <c r="AQ564" i="5"/>
  <c r="AV564" i="5" s="1"/>
  <c r="AP584" i="5"/>
  <c r="AU584" i="5" s="1"/>
  <c r="AO57" i="5"/>
  <c r="AT57" i="5" s="1"/>
  <c r="AQ143" i="5"/>
  <c r="AV143" i="5" s="1"/>
  <c r="AN89" i="5"/>
  <c r="AS89" i="5" s="1"/>
  <c r="AO219" i="5"/>
  <c r="AT219" i="5" s="1"/>
  <c r="AN153" i="5"/>
  <c r="AS153" i="5" s="1"/>
  <c r="AP209" i="5"/>
  <c r="AU209" i="5" s="1"/>
  <c r="AO269" i="5"/>
  <c r="AT269" i="5" s="1"/>
  <c r="AQ124" i="5"/>
  <c r="AV124" i="5" s="1"/>
  <c r="AO495" i="5"/>
  <c r="AT495" i="5" s="1"/>
  <c r="AQ543" i="5"/>
  <c r="AV543" i="5" s="1"/>
  <c r="AP93" i="5"/>
  <c r="AU93" i="5" s="1"/>
  <c r="AN533" i="5"/>
  <c r="AS533" i="5" s="1"/>
  <c r="AQ314" i="5"/>
  <c r="AV314" i="5" s="1"/>
  <c r="AN524" i="5"/>
  <c r="AS524" i="5" s="1"/>
  <c r="AO336" i="5"/>
  <c r="AT336" i="5" s="1"/>
  <c r="AP115" i="5"/>
  <c r="AU115" i="5" s="1"/>
  <c r="AN119" i="5"/>
  <c r="AS119" i="5" s="1"/>
  <c r="AP716" i="5"/>
  <c r="AU716" i="5" s="1"/>
  <c r="AO567" i="5"/>
  <c r="AT567" i="5" s="1"/>
  <c r="AP614" i="5"/>
  <c r="AU614" i="5" s="1"/>
  <c r="AP134" i="5"/>
  <c r="AU134" i="5" s="1"/>
  <c r="AO721" i="5"/>
  <c r="AT721" i="5" s="1"/>
  <c r="AN501" i="5"/>
  <c r="AS501" i="5" s="1"/>
  <c r="AP226" i="5"/>
  <c r="AU226" i="5" s="1"/>
  <c r="AP563" i="5"/>
  <c r="AU563" i="5" s="1"/>
  <c r="AP28" i="5"/>
  <c r="AU28" i="5" s="1"/>
  <c r="AO209" i="5"/>
  <c r="AT209" i="5" s="1"/>
  <c r="AP645" i="5"/>
  <c r="AU645" i="5" s="1"/>
  <c r="AP294" i="5"/>
  <c r="AU294" i="5" s="1"/>
  <c r="AO643" i="5"/>
  <c r="AT643" i="5" s="1"/>
  <c r="AN245" i="5"/>
  <c r="AS245" i="5" s="1"/>
  <c r="AW245" i="5" s="1"/>
  <c r="AN552" i="5"/>
  <c r="AS552" i="5" s="1"/>
  <c r="AN510" i="5"/>
  <c r="AS510" i="5"/>
  <c r="AQ587" i="5"/>
  <c r="AV587" i="5" s="1"/>
  <c r="AP657" i="5"/>
  <c r="AU657" i="5"/>
  <c r="AN384" i="5"/>
  <c r="AS384" i="5" s="1"/>
  <c r="AN278" i="5"/>
  <c r="AS278" i="5" s="1"/>
  <c r="AP171" i="5"/>
  <c r="AU171" i="5" s="1"/>
  <c r="AQ181" i="5"/>
  <c r="AV181" i="5"/>
  <c r="AO75" i="5"/>
  <c r="AT75" i="5" s="1"/>
  <c r="AQ662" i="5"/>
  <c r="AV662" i="5"/>
  <c r="AP727" i="5"/>
  <c r="AU727" i="5" s="1"/>
  <c r="AP289" i="5"/>
  <c r="AU289" i="5" s="1"/>
  <c r="AN78" i="5"/>
  <c r="AS78" i="5" s="1"/>
  <c r="AO591" i="5"/>
  <c r="AT591" i="5" s="1"/>
  <c r="AN740" i="5"/>
  <c r="AS740" i="5" s="1"/>
  <c r="AQ351" i="5"/>
  <c r="AV351" i="5" s="1"/>
  <c r="AP734" i="5"/>
  <c r="AU734" i="5" s="1"/>
  <c r="AP191" i="5"/>
  <c r="AU191" i="5" s="1"/>
  <c r="AN218" i="5"/>
  <c r="AS218" i="5" s="1"/>
  <c r="AN663" i="5"/>
  <c r="AS663" i="5"/>
  <c r="AP212" i="5"/>
  <c r="AU212" i="5" s="1"/>
  <c r="AP421" i="5"/>
  <c r="AU421" i="5" s="1"/>
  <c r="AP729" i="5"/>
  <c r="AU729" i="5" s="1"/>
  <c r="AN730" i="5"/>
  <c r="AS730" i="5" s="1"/>
  <c r="AQ355" i="5"/>
  <c r="AV355" i="5" s="1"/>
  <c r="AN332" i="5"/>
  <c r="AS332" i="5"/>
  <c r="AN213" i="5"/>
  <c r="AS213" i="5" s="1"/>
  <c r="AO385" i="5"/>
  <c r="AT385" i="5" s="1"/>
  <c r="AQ322" i="5"/>
  <c r="AV322" i="5" s="1"/>
  <c r="AQ85" i="5"/>
  <c r="AV85" i="5" s="1"/>
  <c r="AO657" i="5"/>
  <c r="AT657" i="5" s="1"/>
  <c r="AO103" i="5"/>
  <c r="AT103" i="5" s="1"/>
  <c r="AN259" i="5"/>
  <c r="AS259" i="5" s="1"/>
  <c r="AP374" i="5"/>
  <c r="AU374" i="5"/>
  <c r="AP641" i="5"/>
  <c r="AU641" i="5" s="1"/>
  <c r="AQ213" i="5"/>
  <c r="AV213" i="5" s="1"/>
  <c r="AO37" i="5"/>
  <c r="AT37" i="5" s="1"/>
  <c r="AO670" i="5"/>
  <c r="AT670" i="5" s="1"/>
  <c r="AQ669" i="5"/>
  <c r="AV669" i="5" s="1"/>
  <c r="AQ235" i="5"/>
  <c r="AV235" i="5"/>
  <c r="AO698" i="5"/>
  <c r="AT698" i="5" s="1"/>
  <c r="AN308" i="5"/>
  <c r="AS308" i="5" s="1"/>
  <c r="AW308" i="5" s="1"/>
  <c r="AQ327" i="5"/>
  <c r="AV327" i="5" s="1"/>
  <c r="AP45" i="5"/>
  <c r="AU45" i="5" s="1"/>
  <c r="AN354" i="5"/>
  <c r="AS354" i="5" s="1"/>
  <c r="AQ436" i="5"/>
  <c r="AV436" i="5" s="1"/>
  <c r="AP540" i="5"/>
  <c r="AU540" i="5" s="1"/>
  <c r="AO418" i="5"/>
  <c r="AT418" i="5" s="1"/>
  <c r="AO581" i="5"/>
  <c r="AT581" i="5" s="1"/>
  <c r="AO119" i="5"/>
  <c r="AT119" i="5" s="1"/>
  <c r="AN30" i="5"/>
  <c r="AS30" i="5" s="1"/>
  <c r="AO549" i="5"/>
  <c r="AT549" i="5"/>
  <c r="AN288" i="5"/>
  <c r="AS288" i="5" s="1"/>
  <c r="AQ399" i="5"/>
  <c r="AV399" i="5" s="1"/>
  <c r="AQ739" i="5"/>
  <c r="AV739" i="5" s="1"/>
  <c r="AP679" i="5"/>
  <c r="AU679" i="5" s="1"/>
  <c r="AN584" i="5"/>
  <c r="AS584" i="5" s="1"/>
  <c r="AO714" i="5"/>
  <c r="AT714" i="5"/>
  <c r="AP20" i="5"/>
  <c r="AU20" i="5" s="1"/>
  <c r="AP301" i="5"/>
  <c r="AU301" i="5" s="1"/>
  <c r="AN649" i="5"/>
  <c r="AS649" i="5" s="1"/>
  <c r="AQ226" i="5"/>
  <c r="AV226" i="5" s="1"/>
  <c r="AO409" i="5"/>
  <c r="AT409" i="5" s="1"/>
  <c r="AP431" i="5"/>
  <c r="AU431" i="5" s="1"/>
  <c r="AN340" i="5"/>
  <c r="AS340" i="5" s="1"/>
  <c r="AO724" i="5"/>
  <c r="AT724" i="5"/>
  <c r="AP392" i="5"/>
  <c r="AU392" i="5" s="1"/>
  <c r="AN214" i="5"/>
  <c r="AS214" i="5" s="1"/>
  <c r="AQ76" i="5"/>
  <c r="AV76" i="5" s="1"/>
  <c r="AP676" i="5"/>
  <c r="AU676" i="5" s="1"/>
  <c r="AN611" i="5"/>
  <c r="AS611" i="5" s="1"/>
  <c r="AO115" i="5"/>
  <c r="AT115" i="5"/>
  <c r="AO386" i="5"/>
  <c r="AT386" i="5" s="1"/>
  <c r="AP414" i="5"/>
  <c r="AU414" i="5" s="1"/>
  <c r="AO695" i="5"/>
  <c r="AT695" i="5" s="1"/>
  <c r="AP546" i="5"/>
  <c r="AU546" i="5" s="1"/>
  <c r="AO544" i="5"/>
  <c r="AT544" i="5" s="1"/>
  <c r="AQ50" i="5"/>
  <c r="AV50" i="5" s="1"/>
  <c r="AO672" i="5"/>
  <c r="AT672" i="5" s="1"/>
  <c r="AQ345" i="5"/>
  <c r="AV345" i="5" s="1"/>
  <c r="AP433" i="5"/>
  <c r="AU433" i="5" s="1"/>
  <c r="AP141" i="5"/>
  <c r="AU141" i="5" s="1"/>
  <c r="AN343" i="5"/>
  <c r="AS343" i="5" s="1"/>
  <c r="AO361" i="5"/>
  <c r="AT361" i="5" s="1"/>
  <c r="AN546" i="5"/>
  <c r="AS546" i="5" s="1"/>
  <c r="AQ729" i="5"/>
  <c r="AV729" i="5" s="1"/>
  <c r="AN392" i="5"/>
  <c r="AS392" i="5" s="1"/>
  <c r="AQ86" i="5"/>
  <c r="AV86" i="5" s="1"/>
  <c r="AQ328" i="5"/>
  <c r="AV328" i="5" s="1"/>
  <c r="AQ26" i="5"/>
  <c r="AV26" i="5" s="1"/>
  <c r="AP290" i="5"/>
  <c r="AU290" i="5" s="1"/>
  <c r="AN235" i="5"/>
  <c r="AS235" i="5" s="1"/>
  <c r="AP365" i="5"/>
  <c r="AU365" i="5" s="1"/>
  <c r="AO148" i="5"/>
  <c r="AT148" i="5" s="1"/>
  <c r="AO671" i="5"/>
  <c r="AT671" i="5" s="1"/>
  <c r="AN648" i="5"/>
  <c r="AS648" i="5" s="1"/>
  <c r="AP175" i="5"/>
  <c r="AU175" i="5" s="1"/>
  <c r="AO325" i="5"/>
  <c r="AT325" i="5"/>
  <c r="AO668" i="5"/>
  <c r="AT668" i="5" s="1"/>
  <c r="AO319" i="5"/>
  <c r="AT319" i="5"/>
  <c r="AO456" i="5"/>
  <c r="AT456" i="5" s="1"/>
  <c r="AQ389" i="5"/>
  <c r="AV389" i="5" s="1"/>
  <c r="AN70" i="5"/>
  <c r="AS70" i="5" s="1"/>
  <c r="AO320" i="5"/>
  <c r="AT320" i="5"/>
  <c r="AQ189" i="5"/>
  <c r="AV189" i="5" s="1"/>
  <c r="AQ512" i="5"/>
  <c r="AV512" i="5"/>
  <c r="AO406" i="5"/>
  <c r="AT406" i="5" s="1"/>
  <c r="AP512" i="5"/>
  <c r="AU512" i="5" s="1"/>
  <c r="AN253" i="5"/>
  <c r="AS253" i="5" s="1"/>
  <c r="AW253" i="5" s="1"/>
  <c r="AP64" i="5"/>
  <c r="AU64" i="5" s="1"/>
  <c r="AO572" i="5"/>
  <c r="AT572" i="5" s="1"/>
  <c r="AQ79" i="5"/>
  <c r="AV79" i="5" s="1"/>
  <c r="AP400" i="5"/>
  <c r="AU400" i="5" s="1"/>
  <c r="AN293" i="5"/>
  <c r="AS293" i="5" s="1"/>
  <c r="AN194" i="5"/>
  <c r="AS194" i="5" s="1"/>
  <c r="AP526" i="5"/>
  <c r="AU526" i="5" s="1"/>
  <c r="AP27" i="5"/>
  <c r="AU27" i="5" s="1"/>
  <c r="AQ114" i="5"/>
  <c r="AV114" i="5" s="1"/>
  <c r="AP372" i="5"/>
  <c r="AU372" i="5" s="1"/>
  <c r="AP479" i="5"/>
  <c r="AU479" i="5" s="1"/>
  <c r="AQ620" i="5"/>
  <c r="AV620" i="5" s="1"/>
  <c r="AN398" i="5"/>
  <c r="AS398" i="5" s="1"/>
  <c r="AO23" i="5"/>
  <c r="AT23" i="5" s="1"/>
  <c r="AQ22" i="5"/>
  <c r="AV22" i="5" s="1"/>
  <c r="AP484" i="5"/>
  <c r="AU484" i="5" s="1"/>
  <c r="AQ720" i="5"/>
  <c r="AV720" i="5" s="1"/>
  <c r="AN629" i="5"/>
  <c r="AS629" i="5" s="1"/>
  <c r="AN394" i="5"/>
  <c r="AS394" i="5" s="1"/>
  <c r="AN494" i="5"/>
  <c r="AS494" i="5" s="1"/>
  <c r="AW494" i="5" s="1"/>
  <c r="AN479" i="5"/>
  <c r="AS479" i="5" s="1"/>
  <c r="AQ167" i="5"/>
  <c r="AV167" i="5" s="1"/>
  <c r="AP173" i="5"/>
  <c r="AU173" i="5" s="1"/>
  <c r="AQ601" i="5"/>
  <c r="AV601" i="5" s="1"/>
  <c r="AN239" i="5"/>
  <c r="AS239" i="5" s="1"/>
  <c r="AW239" i="5" s="1"/>
  <c r="AQ456" i="5"/>
  <c r="AV456" i="5" s="1"/>
  <c r="AP619" i="5"/>
  <c r="AU619" i="5" s="1"/>
  <c r="AP625" i="5"/>
  <c r="AU625" i="5" s="1"/>
  <c r="AQ527" i="5"/>
  <c r="AV527" i="5" s="1"/>
  <c r="AP623" i="5"/>
  <c r="AU623" i="5" s="1"/>
  <c r="AN283" i="5"/>
  <c r="AS283" i="5" s="1"/>
  <c r="AQ689" i="5"/>
  <c r="AV689" i="5" s="1"/>
  <c r="AP95" i="5"/>
  <c r="AU95" i="5" s="1"/>
  <c r="AQ452" i="5"/>
  <c r="AV452" i="5" s="1"/>
  <c r="AP720" i="5"/>
  <c r="AU720" i="5" s="1"/>
  <c r="AN34" i="5"/>
  <c r="AS34" i="5" s="1"/>
  <c r="AN681" i="5"/>
  <c r="AS681" i="5"/>
  <c r="AW681" i="5" s="1"/>
  <c r="AN558" i="5"/>
  <c r="AS558" i="5" s="1"/>
  <c r="AW558" i="5" s="1"/>
  <c r="AN285" i="5"/>
  <c r="AS285" i="5" s="1"/>
  <c r="AP89" i="5"/>
  <c r="AU89" i="5" s="1"/>
  <c r="AQ356" i="5"/>
  <c r="AV356" i="5" s="1"/>
  <c r="AP665" i="5"/>
  <c r="AU665" i="5" s="1"/>
  <c r="AO133" i="5"/>
  <c r="AT133" i="5"/>
  <c r="AO490" i="5"/>
  <c r="AT490" i="5" s="1"/>
  <c r="AN520" i="5"/>
  <c r="AS520" i="5" s="1"/>
  <c r="AW520" i="5" s="1"/>
  <c r="AQ311" i="5"/>
  <c r="AV311" i="5" s="1"/>
  <c r="AN137" i="5"/>
  <c r="AS137" i="5" s="1"/>
  <c r="AO687" i="5"/>
  <c r="AT687" i="5" s="1"/>
  <c r="AN712" i="5"/>
  <c r="AS712" i="5" s="1"/>
  <c r="AQ497" i="5"/>
  <c r="AV497" i="5" s="1"/>
  <c r="AQ561" i="5"/>
  <c r="AV561" i="5" s="1"/>
  <c r="AQ611" i="5"/>
  <c r="AV611" i="5" s="1"/>
  <c r="AQ199" i="5"/>
  <c r="AV199" i="5" s="1"/>
  <c r="AP573" i="5"/>
  <c r="AU573" i="5" s="1"/>
  <c r="AN337" i="5"/>
  <c r="AS337" i="5" s="1"/>
  <c r="AQ538" i="5"/>
  <c r="AV538" i="5" s="1"/>
  <c r="AQ541" i="5"/>
  <c r="AV541" i="5" s="1"/>
  <c r="AQ366" i="5"/>
  <c r="AV366" i="5" s="1"/>
  <c r="AQ468" i="5"/>
  <c r="AV468" i="5" s="1"/>
  <c r="AP30" i="5"/>
  <c r="AU30" i="5" s="1"/>
  <c r="AO280" i="5"/>
  <c r="AT280" i="5" s="1"/>
  <c r="AN297" i="5"/>
  <c r="AS297" i="5" s="1"/>
  <c r="AP643" i="5"/>
  <c r="AU643" i="5" s="1"/>
  <c r="AQ23" i="5"/>
  <c r="AV23" i="5" s="1"/>
  <c r="AN425" i="5"/>
  <c r="AS425" i="5" s="1"/>
  <c r="AQ47" i="5"/>
  <c r="AV47" i="5" s="1"/>
  <c r="AO733" i="5"/>
  <c r="AT733" i="5" s="1"/>
  <c r="AN250" i="5"/>
  <c r="AS250" i="5" s="1"/>
  <c r="AO725" i="5"/>
  <c r="AT725" i="5"/>
  <c r="AO154" i="5"/>
  <c r="AT154" i="5" s="1"/>
  <c r="AQ423" i="5"/>
  <c r="AV423" i="5" s="1"/>
  <c r="AO382" i="5"/>
  <c r="AT382" i="5" s="1"/>
  <c r="AN483" i="5"/>
  <c r="AS483" i="5" s="1"/>
  <c r="AO316" i="5"/>
  <c r="AT316" i="5" s="1"/>
  <c r="AP183" i="5"/>
  <c r="AU183" i="5"/>
  <c r="AP14" i="5"/>
  <c r="AU14" i="5" s="1"/>
  <c r="AO131" i="5"/>
  <c r="AT131" i="5" s="1"/>
  <c r="AQ503" i="5"/>
  <c r="AV503" i="5" s="1"/>
  <c r="AO723" i="5"/>
  <c r="AT723" i="5" s="1"/>
  <c r="AQ221" i="5"/>
  <c r="AV221" i="5" s="1"/>
  <c r="AN62" i="5"/>
  <c r="AS62" i="5" s="1"/>
  <c r="AN464" i="5"/>
  <c r="AS464" i="5" s="1"/>
  <c r="AW464" i="5" s="1"/>
  <c r="AP138" i="5"/>
  <c r="AU138" i="5" s="1"/>
  <c r="AP124" i="5"/>
  <c r="AU124" i="5" s="1"/>
  <c r="AN582" i="5"/>
  <c r="AS582" i="5" s="1"/>
  <c r="AW582" i="5" s="1"/>
  <c r="AO407" i="5"/>
  <c r="AT407" i="5" s="1"/>
  <c r="AO96" i="5"/>
  <c r="AT96" i="5" s="1"/>
  <c r="AQ686" i="5"/>
  <c r="AV686" i="5" s="1"/>
  <c r="AP228" i="5"/>
  <c r="AU228" i="5" s="1"/>
  <c r="AP669" i="5"/>
  <c r="AU669" i="5" s="1"/>
  <c r="AN116" i="5"/>
  <c r="AS116" i="5" s="1"/>
  <c r="AW116" i="5" s="1"/>
  <c r="AQ562" i="5"/>
  <c r="AV562" i="5" s="1"/>
  <c r="AP523" i="5"/>
  <c r="AU523" i="5" s="1"/>
  <c r="AP170" i="5"/>
  <c r="AU170" i="5" s="1"/>
  <c r="AQ34" i="5"/>
  <c r="AV34" i="5" s="1"/>
  <c r="AO170" i="5"/>
  <c r="AT170" i="5" s="1"/>
  <c r="AN290" i="5"/>
  <c r="AS290" i="5" s="1"/>
  <c r="AN263" i="5"/>
  <c r="AS263" i="5" s="1"/>
  <c r="AW263" i="5" s="1"/>
  <c r="AN88" i="5"/>
  <c r="AS88" i="5" s="1"/>
  <c r="AP492" i="5"/>
  <c r="AU492" i="5" s="1"/>
  <c r="AO72" i="5"/>
  <c r="AT72" i="5"/>
  <c r="AO164" i="5"/>
  <c r="AT164" i="5" s="1"/>
  <c r="AN141" i="5"/>
  <c r="AS141" i="5" s="1"/>
  <c r="AN282" i="5"/>
  <c r="AS282" i="5" s="1"/>
  <c r="AP629" i="5"/>
  <c r="AU629" i="5" s="1"/>
  <c r="AQ250" i="5"/>
  <c r="AV250" i="5" s="1"/>
  <c r="AN619" i="5"/>
  <c r="AS619" i="5"/>
  <c r="AN605" i="5"/>
  <c r="AS605" i="5" s="1"/>
  <c r="AW605" i="5" s="1"/>
  <c r="AQ478" i="5"/>
  <c r="AV478" i="5" s="1"/>
  <c r="AQ433" i="5"/>
  <c r="AV433" i="5" s="1"/>
  <c r="AP361" i="5"/>
  <c r="AU361" i="5" s="1"/>
  <c r="AO449" i="5"/>
  <c r="AT449" i="5" s="1"/>
  <c r="AO378" i="5"/>
  <c r="AT378" i="5" s="1"/>
  <c r="AN162" i="5"/>
  <c r="AS162" i="5" s="1"/>
  <c r="AW162" i="5" s="1"/>
  <c r="AP406" i="5"/>
  <c r="AU406" i="5" s="1"/>
  <c r="AN177" i="5"/>
  <c r="AS177" i="5" s="1"/>
  <c r="AQ597" i="5"/>
  <c r="AV597" i="5" s="1"/>
  <c r="AP730" i="5"/>
  <c r="AU730" i="5" s="1"/>
  <c r="AN242" i="5"/>
  <c r="AS242" i="5" s="1"/>
  <c r="AQ172" i="5"/>
  <c r="AV172" i="5" s="1"/>
  <c r="AP418" i="5"/>
  <c r="AU418" i="5" s="1"/>
  <c r="AQ295" i="5"/>
  <c r="AV295" i="5" s="1"/>
  <c r="AP454" i="5"/>
  <c r="AU454" i="5" s="1"/>
  <c r="AO732" i="5"/>
  <c r="AT732" i="5" s="1"/>
  <c r="AO688" i="5"/>
  <c r="AT688" i="5" s="1"/>
  <c r="AQ652" i="5"/>
  <c r="AV652" i="5" s="1"/>
  <c r="AN500" i="5"/>
  <c r="AS500" i="5" s="1"/>
  <c r="AW500" i="5" s="1"/>
  <c r="AO523" i="5"/>
  <c r="AT523" i="5" s="1"/>
  <c r="AO340" i="5"/>
  <c r="AT340" i="5" s="1"/>
  <c r="AQ695" i="5"/>
  <c r="AV695" i="5" s="1"/>
  <c r="AP144" i="5"/>
  <c r="AU144" i="5" s="1"/>
  <c r="AN246" i="5"/>
  <c r="AS246" i="5" s="1"/>
  <c r="AP78" i="5"/>
  <c r="AU78" i="5"/>
  <c r="AO674" i="5"/>
  <c r="AT674" i="5" s="1"/>
  <c r="AO202" i="5"/>
  <c r="AT202" i="5" s="1"/>
  <c r="AP542" i="5"/>
  <c r="AU542" i="5" s="1"/>
  <c r="AQ90" i="5"/>
  <c r="AV90" i="5" s="1"/>
  <c r="AO143" i="5"/>
  <c r="AT143" i="5" s="1"/>
  <c r="AQ65" i="5"/>
  <c r="AV65" i="5"/>
  <c r="AP689" i="5"/>
  <c r="AU689" i="5" s="1"/>
  <c r="AP575" i="5"/>
  <c r="AU575" i="5" s="1"/>
  <c r="AN306" i="5"/>
  <c r="AS306" i="5" s="1"/>
  <c r="AP617" i="5"/>
  <c r="AU617" i="5" s="1"/>
  <c r="AP181" i="5"/>
  <c r="AU181" i="5" s="1"/>
  <c r="AN527" i="5"/>
  <c r="AS527" i="5" s="1"/>
  <c r="AO338" i="5"/>
  <c r="AT338" i="5" s="1"/>
  <c r="AQ709" i="5"/>
  <c r="AV709" i="5" s="1"/>
  <c r="AO49" i="5"/>
  <c r="AT49" i="5" s="1"/>
  <c r="AP385" i="5"/>
  <c r="AU385" i="5" s="1"/>
  <c r="AO14" i="5"/>
  <c r="AT14" i="5" s="1"/>
  <c r="AN653" i="5"/>
  <c r="AS653" i="5" s="1"/>
  <c r="AO28" i="5"/>
  <c r="AT28" i="5" s="1"/>
  <c r="AO602" i="5"/>
  <c r="AT602" i="5" s="1"/>
  <c r="AP658" i="5"/>
  <c r="AU658" i="5" s="1"/>
  <c r="AP356" i="5"/>
  <c r="AU356" i="5" s="1"/>
  <c r="AO106" i="5"/>
  <c r="AT106" i="5" s="1"/>
  <c r="AN738" i="5"/>
  <c r="AS738" i="5" s="1"/>
  <c r="AW738" i="5" s="1"/>
  <c r="AO511" i="5"/>
  <c r="AT511" i="5" s="1"/>
  <c r="AO434" i="5"/>
  <c r="AT434" i="5" s="1"/>
  <c r="AP439" i="5"/>
  <c r="AU439" i="5" s="1"/>
  <c r="AN628" i="5"/>
  <c r="AS628" i="5" s="1"/>
  <c r="AW628" i="5" s="1"/>
  <c r="AN91" i="5"/>
  <c r="AS91" i="5" s="1"/>
  <c r="AN321" i="5"/>
  <c r="AS321" i="5" s="1"/>
  <c r="AP653" i="5"/>
  <c r="AU653" i="5" s="1"/>
  <c r="AQ730" i="5"/>
  <c r="AV730" i="5"/>
  <c r="AO224" i="5"/>
  <c r="AT224" i="5" s="1"/>
  <c r="AO173" i="5"/>
  <c r="AT173" i="5" s="1"/>
  <c r="AO443" i="5"/>
  <c r="AT443" i="5" s="1"/>
  <c r="AP426" i="5"/>
  <c r="AU426" i="5" s="1"/>
  <c r="AQ187" i="5"/>
  <c r="AV187" i="5" s="1"/>
  <c r="AP17" i="5"/>
  <c r="AU17" i="5"/>
  <c r="AQ44" i="5"/>
  <c r="AV44" i="5" s="1"/>
  <c r="AO216" i="5"/>
  <c r="AT216" i="5" s="1"/>
  <c r="AP218" i="5"/>
  <c r="AU218" i="5" s="1"/>
  <c r="AP16" i="5"/>
  <c r="AU16" i="5" s="1"/>
  <c r="AP336" i="5"/>
  <c r="AU336" i="5" s="1"/>
  <c r="AO444" i="5"/>
  <c r="AT444" i="5" s="1"/>
  <c r="AP44" i="5"/>
  <c r="AU44" i="5" s="1"/>
  <c r="AO707" i="5"/>
  <c r="AT707" i="5" s="1"/>
  <c r="AN172" i="5"/>
  <c r="AS172" i="5" s="1"/>
  <c r="AP75" i="5"/>
  <c r="AU75" i="5" s="1"/>
  <c r="AQ286" i="5"/>
  <c r="AV286" i="5" s="1"/>
  <c r="AO403" i="5"/>
  <c r="AT403" i="5" s="1"/>
  <c r="AO676" i="5"/>
  <c r="AT676" i="5" s="1"/>
  <c r="AN99" i="5"/>
  <c r="AS99" i="5" s="1"/>
  <c r="AN401" i="5"/>
  <c r="AS401" i="5" s="1"/>
  <c r="AP562" i="5"/>
  <c r="AU562" i="5" s="1"/>
  <c r="AP411" i="5"/>
  <c r="AU411" i="5" s="1"/>
  <c r="AQ384" i="5"/>
  <c r="AV384" i="5" s="1"/>
  <c r="AO272" i="5"/>
  <c r="AT272" i="5" s="1"/>
  <c r="AN529" i="5"/>
  <c r="AS529" i="5" s="1"/>
  <c r="AO242" i="5"/>
  <c r="AT242" i="5" s="1"/>
  <c r="AP515" i="5"/>
  <c r="AU515" i="5" s="1"/>
  <c r="AQ243" i="5"/>
  <c r="AV243" i="5" s="1"/>
  <c r="AP547" i="5"/>
  <c r="AU547" i="5" s="1"/>
  <c r="AQ445" i="5"/>
  <c r="AV445" i="5" s="1"/>
  <c r="AP330" i="5"/>
  <c r="AU330" i="5"/>
  <c r="AO48" i="5"/>
  <c r="AT48" i="5" s="1"/>
  <c r="AN112" i="5"/>
  <c r="AS112" i="5" s="1"/>
  <c r="AO518" i="5"/>
  <c r="AT518" i="5" s="1"/>
  <c r="AP148" i="5"/>
  <c r="AU148" i="5" s="1"/>
  <c r="AO689" i="5"/>
  <c r="AT689" i="5" s="1"/>
  <c r="AO722" i="5"/>
  <c r="AT722" i="5"/>
  <c r="AN570" i="5"/>
  <c r="AS570" i="5" s="1"/>
  <c r="AQ175" i="5"/>
  <c r="AV175" i="5" s="1"/>
  <c r="AN67" i="5"/>
  <c r="AS67" i="5" s="1"/>
  <c r="AO151" i="5"/>
  <c r="AT151" i="5" s="1"/>
  <c r="AQ164" i="5"/>
  <c r="AV164" i="5" s="1"/>
  <c r="AN412" i="5"/>
  <c r="AS412" i="5" s="1"/>
  <c r="AP80" i="5"/>
  <c r="AU80" i="5" s="1"/>
  <c r="AO367" i="5"/>
  <c r="AT367" i="5" s="1"/>
  <c r="AP282" i="5"/>
  <c r="AU282" i="5" s="1"/>
  <c r="AQ369" i="5"/>
  <c r="AV369" i="5" s="1"/>
  <c r="AQ450" i="5"/>
  <c r="AV450" i="5" s="1"/>
  <c r="AP302" i="5"/>
  <c r="AU302" i="5" s="1"/>
  <c r="AQ691" i="5"/>
  <c r="AV691" i="5" s="1"/>
  <c r="AO74" i="5"/>
  <c r="AT74" i="5" s="1"/>
  <c r="AP700" i="5"/>
  <c r="AU700" i="5" s="1"/>
  <c r="AN378" i="5"/>
  <c r="AS378" i="5" s="1"/>
  <c r="AP113" i="5"/>
  <c r="AU113" i="5" s="1"/>
  <c r="AQ424" i="5"/>
  <c r="AV424" i="5" s="1"/>
  <c r="AQ550" i="5"/>
  <c r="AV550" i="5" s="1"/>
  <c r="AP370" i="5"/>
  <c r="AU370" i="5" s="1"/>
  <c r="AP229" i="5"/>
  <c r="AU229" i="5" s="1"/>
  <c r="AP521" i="5"/>
  <c r="AU521" i="5" s="1"/>
  <c r="AQ740" i="5"/>
  <c r="AV740" i="5" s="1"/>
  <c r="AP650" i="5"/>
  <c r="AU650" i="5" s="1"/>
  <c r="AN545" i="5"/>
  <c r="AS545" i="5" s="1"/>
  <c r="AN104" i="5"/>
  <c r="AS104" i="5"/>
  <c r="AW104" i="5" s="1"/>
  <c r="AQ387" i="5"/>
  <c r="AV387" i="5" s="1"/>
  <c r="AQ326" i="5"/>
  <c r="AV326" i="5" s="1"/>
  <c r="AQ444" i="5"/>
  <c r="AV444" i="5" s="1"/>
  <c r="AQ57" i="5"/>
  <c r="AV57" i="5" s="1"/>
  <c r="AQ260" i="5"/>
  <c r="AV260" i="5" s="1"/>
  <c r="AQ690" i="5"/>
  <c r="AV690" i="5"/>
  <c r="AQ715" i="5"/>
  <c r="AV715" i="5" s="1"/>
  <c r="AO529" i="5"/>
  <c r="AT529" i="5" s="1"/>
  <c r="AP545" i="5"/>
  <c r="AU545" i="5" s="1"/>
  <c r="AQ483" i="5"/>
  <c r="AV483" i="5" s="1"/>
  <c r="AN635" i="5"/>
  <c r="AS635" i="5" s="1"/>
  <c r="AP419" i="5"/>
  <c r="AU419" i="5" s="1"/>
  <c r="AP118" i="5"/>
  <c r="AU118" i="5" s="1"/>
  <c r="AN410" i="5"/>
  <c r="AS410" i="5" s="1"/>
  <c r="AW410" i="5" s="1"/>
  <c r="AO348" i="5"/>
  <c r="AT348" i="5" s="1"/>
  <c r="AP260" i="5"/>
  <c r="AU260" i="5" s="1"/>
  <c r="AP29" i="5"/>
  <c r="AU29" i="5" s="1"/>
  <c r="AO537" i="5"/>
  <c r="AT537" i="5" s="1"/>
  <c r="AN409" i="5"/>
  <c r="AS409" i="5" s="1"/>
  <c r="AN713" i="5"/>
  <c r="AS713" i="5" s="1"/>
  <c r="AN176" i="5"/>
  <c r="AS176" i="5" s="1"/>
  <c r="AW176" i="5" s="1"/>
  <c r="AQ307" i="5"/>
  <c r="AV307" i="5" s="1"/>
  <c r="AP348" i="5"/>
  <c r="AU348" i="5" s="1"/>
  <c r="AQ489" i="5"/>
  <c r="AV489" i="5" s="1"/>
  <c r="AP402" i="5"/>
  <c r="AU402" i="5" s="1"/>
  <c r="AQ204" i="5"/>
  <c r="AV204" i="5" s="1"/>
  <c r="AQ59" i="5"/>
  <c r="AV59" i="5" s="1"/>
  <c r="AN499" i="5"/>
  <c r="AS499" i="5" s="1"/>
  <c r="AW499" i="5" s="1"/>
  <c r="AN423" i="5"/>
  <c r="AS423" i="5" s="1"/>
  <c r="AW423" i="5" s="1"/>
  <c r="AO306" i="5"/>
  <c r="AT306" i="5" s="1"/>
  <c r="AN569" i="5"/>
  <c r="AS569" i="5" s="1"/>
  <c r="AO362" i="5"/>
  <c r="AT362" i="5" s="1"/>
  <c r="AP489" i="5"/>
  <c r="AU489" i="5" s="1"/>
  <c r="AN46" i="5"/>
  <c r="AS46" i="5"/>
  <c r="AN199" i="5"/>
  <c r="AS199" i="5" s="1"/>
  <c r="AW199" i="5" s="1"/>
  <c r="AP447" i="5"/>
  <c r="AU447" i="5" s="1"/>
  <c r="AQ571" i="5"/>
  <c r="AV571" i="5" s="1"/>
  <c r="AP684" i="5"/>
  <c r="AU684" i="5" s="1"/>
  <c r="AN673" i="5"/>
  <c r="AS673" i="5" s="1"/>
  <c r="AW673" i="5" s="1"/>
  <c r="AP268" i="5"/>
  <c r="AU268" i="5"/>
  <c r="AQ32" i="5"/>
  <c r="AV32" i="5" s="1"/>
  <c r="AO524" i="5"/>
  <c r="AT524" i="5" s="1"/>
  <c r="AN523" i="5"/>
  <c r="AS523" i="5" s="1"/>
  <c r="AN366" i="5"/>
  <c r="AS366" i="5" s="1"/>
  <c r="AW366" i="5" s="1"/>
  <c r="AQ110" i="5"/>
  <c r="AV110" i="5" s="1"/>
  <c r="AO20" i="5"/>
  <c r="AT20" i="5" s="1"/>
  <c r="AP232" i="5"/>
  <c r="AU232" i="5" s="1"/>
  <c r="AP739" i="5"/>
  <c r="AU739" i="5" s="1"/>
  <c r="AN202" i="5"/>
  <c r="AS202" i="5" s="1"/>
  <c r="AN159" i="5"/>
  <c r="AS159" i="5" s="1"/>
  <c r="AW159" i="5" s="1"/>
  <c r="AP572" i="5"/>
  <c r="AU572" i="5" s="1"/>
  <c r="AP145" i="5"/>
  <c r="AU145" i="5" s="1"/>
  <c r="AQ580" i="5"/>
  <c r="AV580" i="5" s="1"/>
  <c r="AP223" i="5"/>
  <c r="AU223" i="5" s="1"/>
  <c r="AQ518" i="5"/>
  <c r="AV518" i="5" s="1"/>
  <c r="AN422" i="5"/>
  <c r="AS422" i="5" s="1"/>
  <c r="AW422" i="5" s="1"/>
  <c r="AO113" i="5"/>
  <c r="AT113" i="5" s="1"/>
  <c r="AN61" i="5"/>
  <c r="AS61" i="5" s="1"/>
  <c r="AN707" i="5"/>
  <c r="AS707" i="5" s="1"/>
  <c r="AQ555" i="5"/>
  <c r="AV555" i="5" s="1"/>
  <c r="AO573" i="5"/>
  <c r="AT573" i="5" s="1"/>
  <c r="AP364" i="5"/>
  <c r="AU364" i="5" s="1"/>
  <c r="AP490" i="5"/>
  <c r="AU490" i="5" s="1"/>
  <c r="AO254" i="5"/>
  <c r="AT254" i="5" s="1"/>
  <c r="AP251" i="5"/>
  <c r="AU251" i="5" s="1"/>
  <c r="AQ258" i="5"/>
  <c r="AV258" i="5"/>
  <c r="AP565" i="5"/>
  <c r="AU565" i="5" s="1"/>
  <c r="AO482" i="5"/>
  <c r="AT482" i="5" s="1"/>
  <c r="AQ122" i="5"/>
  <c r="AV122" i="5" s="1"/>
  <c r="AO594" i="5"/>
  <c r="AT594" i="5" s="1"/>
  <c r="AN693" i="5"/>
  <c r="AS693" i="5" s="1"/>
  <c r="AW693" i="5" s="1"/>
  <c r="AO112" i="5"/>
  <c r="AT112" i="5"/>
  <c r="AP309" i="5"/>
  <c r="AU309" i="5" s="1"/>
  <c r="AN33" i="5"/>
  <c r="AS33" i="5" s="1"/>
  <c r="AO522" i="5"/>
  <c r="AT522" i="5" s="1"/>
  <c r="AP332" i="5"/>
  <c r="AU332" i="5" s="1"/>
  <c r="AQ148" i="5"/>
  <c r="AV148" i="5" s="1"/>
  <c r="AN666" i="5"/>
  <c r="AS666" i="5" s="1"/>
  <c r="AW666" i="5" s="1"/>
  <c r="AP660" i="5"/>
  <c r="AU660" i="5" s="1"/>
  <c r="AP388" i="5"/>
  <c r="AU388" i="5" s="1"/>
  <c r="AN187" i="5"/>
  <c r="AS187" i="5" s="1"/>
  <c r="AW187" i="5" s="1"/>
  <c r="AP639" i="5"/>
  <c r="AU639" i="5" s="1"/>
  <c r="AO147" i="5"/>
  <c r="AT147" i="5" s="1"/>
  <c r="AQ593" i="5"/>
  <c r="AV593" i="5" s="1"/>
  <c r="AN714" i="5"/>
  <c r="AS714" i="5" s="1"/>
  <c r="AW714" i="5" s="1"/>
  <c r="AP236" i="5"/>
  <c r="AU236" i="5" s="1"/>
  <c r="AN305" i="5"/>
  <c r="AS305" i="5" s="1"/>
  <c r="AO203" i="5"/>
  <c r="AT203" i="5" s="1"/>
  <c r="AO210" i="5"/>
  <c r="AT210" i="5" s="1"/>
  <c r="AQ530" i="5"/>
  <c r="AV530" i="5" s="1"/>
  <c r="AN279" i="5"/>
  <c r="AS279" i="5" s="1"/>
  <c r="AW279" i="5" s="1"/>
  <c r="AQ723" i="5"/>
  <c r="AV723" i="5" s="1"/>
  <c r="AO352" i="5"/>
  <c r="AT352" i="5" s="1"/>
  <c r="AO222" i="5"/>
  <c r="AT222" i="5" s="1"/>
  <c r="AQ537" i="5"/>
  <c r="AV537" i="5" s="1"/>
  <c r="AO454" i="5"/>
  <c r="AT454" i="5" s="1"/>
  <c r="AP206" i="5"/>
  <c r="AU206" i="5" s="1"/>
  <c r="AO568" i="5"/>
  <c r="AT568" i="5" s="1"/>
  <c r="AN386" i="5"/>
  <c r="AS386" i="5" s="1"/>
  <c r="AW386" i="5" s="1"/>
  <c r="AO458" i="5"/>
  <c r="AT458" i="5" s="1"/>
  <c r="AQ462" i="5"/>
  <c r="AV462" i="5" s="1"/>
  <c r="AN455" i="5"/>
  <c r="AS455" i="5" s="1"/>
  <c r="AW455" i="5" s="1"/>
  <c r="AP690" i="5"/>
  <c r="AU690" i="5" s="1"/>
  <c r="AQ534" i="5"/>
  <c r="AV534" i="5"/>
  <c r="AQ166" i="5"/>
  <c r="AV166" i="5" s="1"/>
  <c r="AP435" i="5"/>
  <c r="AU435" i="5" s="1"/>
  <c r="AN413" i="5"/>
  <c r="AS413" i="5" s="1"/>
  <c r="AW413" i="5" s="1"/>
  <c r="AP438" i="5"/>
  <c r="AU438" i="5" s="1"/>
  <c r="AP631" i="5"/>
  <c r="AU631" i="5" s="1"/>
  <c r="AP359" i="5"/>
  <c r="AU359" i="5" s="1"/>
  <c r="AQ506" i="5"/>
  <c r="AV506" i="5" s="1"/>
  <c r="AO664" i="5"/>
  <c r="AT664" i="5" s="1"/>
  <c r="AO40" i="5"/>
  <c r="AT40" i="5" s="1"/>
  <c r="AQ230" i="5"/>
  <c r="AV230" i="5" s="1"/>
  <c r="AN496" i="5"/>
  <c r="AS496" i="5" s="1"/>
  <c r="AW496" i="5" s="1"/>
  <c r="AN160" i="5"/>
  <c r="AS160" i="5" s="1"/>
  <c r="AN451" i="5"/>
  <c r="AS451" i="5" s="1"/>
  <c r="AQ676" i="5"/>
  <c r="AV676" i="5" s="1"/>
  <c r="AN381" i="5"/>
  <c r="AS381" i="5" s="1"/>
  <c r="AW381" i="5" s="1"/>
  <c r="AN322" i="5"/>
  <c r="AS322" i="5"/>
  <c r="AW322" i="5" s="1"/>
  <c r="AP246" i="5"/>
  <c r="AU246" i="5" s="1"/>
  <c r="AQ119" i="5"/>
  <c r="AV119" i="5"/>
  <c r="AQ402" i="5"/>
  <c r="AV402" i="5" s="1"/>
  <c r="AN565" i="5"/>
  <c r="AS565" i="5" s="1"/>
  <c r="AP382" i="5"/>
  <c r="AU382" i="5" s="1"/>
  <c r="AQ240" i="5"/>
  <c r="AV240" i="5" s="1"/>
  <c r="AP240" i="5"/>
  <c r="AU240" i="5" s="1"/>
  <c r="AQ223" i="5"/>
  <c r="AV223" i="5" s="1"/>
  <c r="AO189" i="5"/>
  <c r="AT189" i="5" s="1"/>
  <c r="AN338" i="5"/>
  <c r="AS338" i="5" s="1"/>
  <c r="AQ459" i="5"/>
  <c r="AV459" i="5" s="1"/>
  <c r="AO427" i="5"/>
  <c r="AT427" i="5" s="1"/>
  <c r="AQ570" i="5"/>
  <c r="AV570" i="5" s="1"/>
  <c r="AQ218" i="5"/>
  <c r="AV218" i="5" s="1"/>
  <c r="AQ144" i="5"/>
  <c r="AV144" i="5" s="1"/>
  <c r="AQ408" i="5"/>
  <c r="AV408" i="5" s="1"/>
  <c r="AO247" i="5"/>
  <c r="AT247" i="5" s="1"/>
  <c r="AP339" i="5"/>
  <c r="AU339" i="5" s="1"/>
  <c r="AP548" i="5"/>
  <c r="AU548" i="5" s="1"/>
  <c r="AQ338" i="5"/>
  <c r="AV338" i="5" s="1"/>
  <c r="AN592" i="5"/>
  <c r="AS592" i="5" s="1"/>
  <c r="AQ493" i="5"/>
  <c r="AV493" i="5" s="1"/>
  <c r="AO54" i="5"/>
  <c r="AT54" i="5" s="1"/>
  <c r="AQ677" i="5"/>
  <c r="AV677" i="5" s="1"/>
  <c r="AO15" i="5"/>
  <c r="AT15" i="5" s="1"/>
  <c r="AQ688" i="5"/>
  <c r="AV688" i="5" s="1"/>
  <c r="AQ234" i="5"/>
  <c r="AV234" i="5" s="1"/>
  <c r="AN694" i="5"/>
  <c r="AS694" i="5" s="1"/>
  <c r="AW694" i="5" s="1"/>
  <c r="AQ526" i="5"/>
  <c r="AV526" i="5" s="1"/>
  <c r="AN600" i="5"/>
  <c r="AS600" i="5" s="1"/>
  <c r="AP651" i="5"/>
  <c r="AU651" i="5" s="1"/>
  <c r="AO561" i="5"/>
  <c r="AT561" i="5" s="1"/>
  <c r="AN120" i="5"/>
  <c r="AS120" i="5" s="1"/>
  <c r="AQ443" i="5"/>
  <c r="AV443" i="5" s="1"/>
  <c r="AP247" i="5"/>
  <c r="AU247" i="5" s="1"/>
  <c r="AP711" i="5"/>
  <c r="AU711" i="5" s="1"/>
  <c r="AQ163" i="5"/>
  <c r="AV163" i="5" s="1"/>
  <c r="AQ319" i="5"/>
  <c r="AV319" i="5" s="1"/>
  <c r="AN595" i="5"/>
  <c r="AS595" i="5" s="1"/>
  <c r="AQ372" i="5"/>
  <c r="AV372" i="5" s="1"/>
  <c r="AN181" i="5"/>
  <c r="AS181" i="5" s="1"/>
  <c r="AW181" i="5" s="1"/>
  <c r="AQ227" i="5"/>
  <c r="AV227" i="5" s="1"/>
  <c r="AO478" i="5"/>
  <c r="AT478" i="5"/>
  <c r="AP85" i="5"/>
  <c r="AU85" i="5" s="1"/>
  <c r="AO140" i="5"/>
  <c r="AT140" i="5" s="1"/>
  <c r="AN687" i="5"/>
  <c r="AS687" i="5" s="1"/>
  <c r="AW687" i="5" s="1"/>
  <c r="AN168" i="5"/>
  <c r="AS168" i="5" s="1"/>
  <c r="AP94" i="5"/>
  <c r="AU94" i="5" s="1"/>
  <c r="AO197" i="5"/>
  <c r="AT197" i="5" s="1"/>
  <c r="AO394" i="5"/>
  <c r="AT394" i="5" s="1"/>
  <c r="AO333" i="5"/>
  <c r="AT333" i="5"/>
  <c r="AO246" i="5"/>
  <c r="AT246" i="5" s="1"/>
  <c r="AP197" i="5"/>
  <c r="AU197" i="5"/>
  <c r="AP146" i="5"/>
  <c r="AU146" i="5" s="1"/>
  <c r="AO451" i="5"/>
  <c r="AT451" i="5" s="1"/>
  <c r="AO547" i="5"/>
  <c r="AT547" i="5" s="1"/>
  <c r="AO363" i="5"/>
  <c r="AT363" i="5" s="1"/>
  <c r="AQ186" i="5"/>
  <c r="AV186" i="5" s="1"/>
  <c r="AO374" i="5"/>
  <c r="AT374" i="5" s="1"/>
  <c r="AQ347" i="5"/>
  <c r="AV347" i="5" s="1"/>
  <c r="AN579" i="5"/>
  <c r="AS579" i="5" s="1"/>
  <c r="AW579" i="5" s="1"/>
  <c r="AQ313" i="5"/>
  <c r="AV313" i="5" s="1"/>
  <c r="AO9" i="5"/>
  <c r="AT9" i="5" s="1"/>
  <c r="AN210" i="5"/>
  <c r="AS210" i="5" s="1"/>
  <c r="AW210" i="5" s="1"/>
  <c r="AP539" i="5"/>
  <c r="AU539" i="5" s="1"/>
  <c r="AO424" i="5"/>
  <c r="AT424" i="5" s="1"/>
  <c r="AP664" i="5"/>
  <c r="AU664" i="5" s="1"/>
  <c r="AQ668" i="5"/>
  <c r="AV668" i="5" s="1"/>
  <c r="AQ299" i="5"/>
  <c r="AV299" i="5" s="1"/>
  <c r="AO30" i="5"/>
  <c r="AT30" i="5" s="1"/>
  <c r="AQ192" i="5"/>
  <c r="AV192" i="5" s="1"/>
  <c r="AP337" i="5"/>
  <c r="AU337" i="5" s="1"/>
  <c r="AO292" i="5"/>
  <c r="AT292" i="5" s="1"/>
  <c r="AO474" i="5"/>
  <c r="AT474" i="5" s="1"/>
  <c r="AN701" i="5"/>
  <c r="AS701" i="5"/>
  <c r="AN506" i="5"/>
  <c r="AS506" i="5" s="1"/>
  <c r="AN49" i="5"/>
  <c r="AS49" i="5" s="1"/>
  <c r="AQ285" i="5"/>
  <c r="AV285" i="5" s="1"/>
  <c r="AQ432" i="5"/>
  <c r="AV432" i="5" s="1"/>
  <c r="AP655" i="5"/>
  <c r="AU655" i="5" s="1"/>
  <c r="AO275" i="5"/>
  <c r="AT275" i="5" s="1"/>
  <c r="AP468" i="5"/>
  <c r="AU468" i="5" s="1"/>
  <c r="AQ557" i="5"/>
  <c r="AV557" i="5"/>
  <c r="AO533" i="5"/>
  <c r="AT533" i="5" s="1"/>
  <c r="AO640" i="5"/>
  <c r="AT640" i="5"/>
  <c r="AQ304" i="5"/>
  <c r="AV304" i="5" s="1"/>
  <c r="AO637" i="5"/>
  <c r="AT637" i="5" s="1"/>
  <c r="AQ297" i="5"/>
  <c r="AV297" i="5" s="1"/>
  <c r="AO440" i="5"/>
  <c r="AT440" i="5" s="1"/>
  <c r="AO713" i="5"/>
  <c r="AT713" i="5" s="1"/>
  <c r="AQ156" i="5"/>
  <c r="AV156" i="5" s="1"/>
  <c r="AN353" i="5"/>
  <c r="AS353" i="5" s="1"/>
  <c r="AW353" i="5" s="1"/>
  <c r="AN195" i="5"/>
  <c r="AS195" i="5" s="1"/>
  <c r="AW195" i="5" s="1"/>
  <c r="AP606" i="5"/>
  <c r="AU606" i="5" s="1"/>
  <c r="AN646" i="5"/>
  <c r="AS646" i="5" s="1"/>
  <c r="AQ103" i="5"/>
  <c r="AV103" i="5" s="1"/>
  <c r="AN507" i="5"/>
  <c r="AS507" i="5" s="1"/>
  <c r="AW507" i="5" s="1"/>
  <c r="AP741" i="5"/>
  <c r="AU741" i="5" s="1"/>
  <c r="AN189" i="5"/>
  <c r="AS189" i="5" s="1"/>
  <c r="AP527" i="5"/>
  <c r="AU527" i="5" s="1"/>
  <c r="AP231" i="5"/>
  <c r="AU231" i="5"/>
  <c r="AO431" i="5"/>
  <c r="AT431" i="5" s="1"/>
  <c r="AQ201" i="5"/>
  <c r="AV201" i="5" s="1"/>
  <c r="AP517" i="5"/>
  <c r="AU517" i="5" s="1"/>
  <c r="AN93" i="5"/>
  <c r="AS93" i="5" s="1"/>
  <c r="AN430" i="5"/>
  <c r="AS430" i="5" s="1"/>
  <c r="AW430" i="5" s="1"/>
  <c r="AP531" i="5"/>
  <c r="AU531" i="5" s="1"/>
  <c r="AP110" i="5"/>
  <c r="AU110" i="5" s="1"/>
  <c r="AP220" i="5"/>
  <c r="AU220" i="5" s="1"/>
  <c r="AQ261" i="5"/>
  <c r="AV261" i="5" s="1"/>
  <c r="AO39" i="5"/>
  <c r="AT39" i="5" s="1"/>
  <c r="AQ12" i="5"/>
  <c r="AV12" i="5" s="1"/>
  <c r="AQ71" i="5"/>
  <c r="AV71" i="5" s="1"/>
  <c r="AP706" i="5"/>
  <c r="AU706" i="5" s="1"/>
  <c r="AQ435" i="5"/>
  <c r="AV435" i="5" s="1"/>
  <c r="AQ193" i="5"/>
  <c r="AV193" i="5" s="1"/>
  <c r="AO542" i="5"/>
  <c r="AT542" i="5" s="1"/>
  <c r="AP299" i="5"/>
  <c r="AU299" i="5" s="1"/>
  <c r="AQ602" i="5"/>
  <c r="AV602" i="5" s="1"/>
  <c r="AP371" i="5"/>
  <c r="AU371" i="5" s="1"/>
  <c r="AN594" i="5"/>
  <c r="AS594" i="5" s="1"/>
  <c r="AQ330" i="5"/>
  <c r="AV330" i="5" s="1"/>
  <c r="AQ282" i="5"/>
  <c r="AV282" i="5" s="1"/>
  <c r="AQ641" i="5"/>
  <c r="AV641" i="5" s="1"/>
  <c r="AP726" i="5"/>
  <c r="AU726" i="5" s="1"/>
  <c r="AN704" i="5"/>
  <c r="AS704" i="5" s="1"/>
  <c r="AW704" i="5" s="1"/>
  <c r="AP241" i="5"/>
  <c r="AU241" i="5" s="1"/>
  <c r="AO390" i="5"/>
  <c r="AT390" i="5" s="1"/>
  <c r="AP395" i="5"/>
  <c r="AU395" i="5" s="1"/>
  <c r="AQ624" i="5"/>
  <c r="AV624" i="5" s="1"/>
  <c r="AQ699" i="5"/>
  <c r="AV699" i="5" s="1"/>
  <c r="AO186" i="5"/>
  <c r="AT186" i="5" s="1"/>
  <c r="AP401" i="5"/>
  <c r="AU401" i="5"/>
  <c r="AO680" i="5"/>
  <c r="AT680" i="5" s="1"/>
  <c r="AP76" i="5"/>
  <c r="AU76" i="5" s="1"/>
  <c r="AP488" i="5"/>
  <c r="AU488" i="5" s="1"/>
  <c r="AP552" i="5"/>
  <c r="AU552" i="5" s="1"/>
  <c r="AN310" i="5"/>
  <c r="AS310" i="5" s="1"/>
  <c r="AP544" i="5"/>
  <c r="AU544" i="5" s="1"/>
  <c r="AP120" i="5"/>
  <c r="AU120" i="5" s="1"/>
  <c r="AQ626" i="5"/>
  <c r="AV626" i="5" s="1"/>
  <c r="AQ161" i="5"/>
  <c r="AV161" i="5" s="1"/>
  <c r="AP701" i="5"/>
  <c r="AU701" i="5" s="1"/>
  <c r="AP169" i="5"/>
  <c r="AU169" i="5" s="1"/>
  <c r="AN487" i="5"/>
  <c r="AS487" i="5" s="1"/>
  <c r="AW487" i="5" s="1"/>
  <c r="AQ442" i="5"/>
  <c r="AV442" i="5" s="1"/>
  <c r="AO111" i="5"/>
  <c r="AT111" i="5" s="1"/>
  <c r="AP661" i="5"/>
  <c r="AU661" i="5" s="1"/>
  <c r="AP461" i="5"/>
  <c r="AU461" i="5" s="1"/>
  <c r="AQ99" i="5"/>
  <c r="AV99" i="5"/>
  <c r="AN205" i="5"/>
  <c r="AS205" i="5" s="1"/>
  <c r="AP216" i="5"/>
  <c r="AU216" i="5"/>
  <c r="AQ379" i="5"/>
  <c r="AV379" i="5" s="1"/>
  <c r="AQ395" i="5"/>
  <c r="AV395" i="5" s="1"/>
  <c r="AQ579" i="5"/>
  <c r="AV579" i="5" s="1"/>
  <c r="AQ205" i="5"/>
  <c r="AV205" i="5" s="1"/>
  <c r="AN75" i="5"/>
  <c r="AS75" i="5" s="1"/>
  <c r="AW75" i="5" s="1"/>
  <c r="AO350" i="5"/>
  <c r="AT350" i="5" s="1"/>
  <c r="AQ43" i="5"/>
  <c r="AV43" i="5" s="1"/>
  <c r="AN471" i="5"/>
  <c r="AS471" i="5"/>
  <c r="AW471" i="5" s="1"/>
  <c r="AN522" i="5"/>
  <c r="AS522" i="5" s="1"/>
  <c r="AO95" i="5"/>
  <c r="AT95" i="5" s="1"/>
  <c r="AQ360" i="5"/>
  <c r="AV360" i="5" s="1"/>
  <c r="AQ409" i="5"/>
  <c r="AV409" i="5" s="1"/>
  <c r="AO65" i="5"/>
  <c r="AT65" i="5" s="1"/>
  <c r="AQ310" i="5"/>
  <c r="AV310" i="5"/>
  <c r="AQ663" i="5"/>
  <c r="AV663" i="5" s="1"/>
  <c r="AN475" i="5"/>
  <c r="AS475" i="5" s="1"/>
  <c r="AW475" i="5" s="1"/>
  <c r="AP513" i="5"/>
  <c r="AU513" i="5" s="1"/>
  <c r="AO289" i="5"/>
  <c r="AT289" i="5" s="1"/>
  <c r="AO204" i="5"/>
  <c r="AT204" i="5" s="1"/>
  <c r="AN324" i="5"/>
  <c r="AS324" i="5" s="1"/>
  <c r="AQ492" i="5"/>
  <c r="AV492" i="5" s="1"/>
  <c r="AO303" i="5"/>
  <c r="AT303" i="5" s="1"/>
  <c r="AP448" i="5"/>
  <c r="AU448" i="5" s="1"/>
  <c r="AN314" i="5"/>
  <c r="AS314" i="5"/>
  <c r="AO720" i="5"/>
  <c r="AT720" i="5" s="1"/>
  <c r="AQ700" i="5"/>
  <c r="AV700" i="5"/>
  <c r="AO617" i="5"/>
  <c r="AT617" i="5" s="1"/>
  <c r="AQ416" i="5"/>
  <c r="AV416" i="5" s="1"/>
  <c r="AP158" i="5"/>
  <c r="AU158" i="5" s="1"/>
  <c r="AP358" i="5"/>
  <c r="AU358" i="5"/>
  <c r="AN433" i="5"/>
  <c r="AS433" i="5" s="1"/>
  <c r="AW433" i="5" s="1"/>
  <c r="AU7" i="5"/>
  <c r="AQ66" i="5"/>
  <c r="AV66" i="5" s="1"/>
  <c r="AQ56" i="5"/>
  <c r="AV56" i="5" s="1"/>
  <c r="AN193" i="5"/>
  <c r="AS193" i="5" s="1"/>
  <c r="AO510" i="5"/>
  <c r="AT510" i="5" s="1"/>
  <c r="AO365" i="5"/>
  <c r="AT365" i="5" s="1"/>
  <c r="AP266" i="5"/>
  <c r="AU266" i="5" s="1"/>
  <c r="AQ472" i="5"/>
  <c r="AV472" i="5" s="1"/>
  <c r="AQ600" i="5"/>
  <c r="AV600" i="5"/>
  <c r="AP107" i="5"/>
  <c r="AU107" i="5" s="1"/>
  <c r="AP707" i="5"/>
  <c r="AU707" i="5" s="1"/>
  <c r="AO516" i="5"/>
  <c r="AT516" i="5" s="1"/>
  <c r="AN563" i="5"/>
  <c r="AS563" i="5" s="1"/>
  <c r="AW563" i="5" s="1"/>
  <c r="AO71" i="5"/>
  <c r="AT71" i="5" s="1"/>
  <c r="AN468" i="5"/>
  <c r="AS468" i="5" s="1"/>
  <c r="AQ361" i="5"/>
  <c r="AV361" i="5" s="1"/>
  <c r="AQ224" i="5"/>
  <c r="AV224" i="5" s="1"/>
  <c r="AO337" i="5"/>
  <c r="AT337" i="5" s="1"/>
  <c r="AQ621" i="5"/>
  <c r="AV621" i="5" s="1"/>
  <c r="AQ93" i="5"/>
  <c r="AV93" i="5" s="1"/>
  <c r="AO135" i="5"/>
  <c r="AT135" i="5" s="1"/>
  <c r="AP163" i="5"/>
  <c r="AU163" i="5" s="1"/>
  <c r="AQ247" i="5"/>
  <c r="AV247" i="5" s="1"/>
  <c r="AN598" i="5"/>
  <c r="AS598" i="5" s="1"/>
  <c r="AW598" i="5" s="1"/>
  <c r="AN604" i="5"/>
  <c r="AS604" i="5" s="1"/>
  <c r="AW604" i="5" s="1"/>
  <c r="AN543" i="5"/>
  <c r="AS543" i="5" s="1"/>
  <c r="AO592" i="5"/>
  <c r="AT592" i="5" s="1"/>
  <c r="AP420" i="5"/>
  <c r="AU420" i="5" s="1"/>
  <c r="AP477" i="5"/>
  <c r="AU477" i="5" s="1"/>
  <c r="AN334" i="5"/>
  <c r="AS334" i="5" s="1"/>
  <c r="AW334" i="5" s="1"/>
  <c r="AN255" i="5"/>
  <c r="AS255" i="5" s="1"/>
  <c r="AP92" i="5"/>
  <c r="AU92" i="5" s="1"/>
  <c r="AQ301" i="5"/>
  <c r="AV301" i="5" s="1"/>
  <c r="AQ183" i="5"/>
  <c r="AV183" i="5" s="1"/>
  <c r="AN154" i="5"/>
  <c r="AS154" i="5" s="1"/>
  <c r="AW154" i="5" s="1"/>
  <c r="AN23" i="5"/>
  <c r="AS23" i="5" s="1"/>
  <c r="AW23" i="5" s="1"/>
  <c r="AQ121" i="5"/>
  <c r="AV121" i="5" s="1"/>
  <c r="AP553" i="5"/>
  <c r="AU553" i="5" s="1"/>
  <c r="AP40" i="5"/>
  <c r="AU40" i="5" s="1"/>
  <c r="AO258" i="5"/>
  <c r="AT258" i="5" s="1"/>
  <c r="AN48" i="5"/>
  <c r="AS48" i="5" s="1"/>
  <c r="AQ671" i="5"/>
  <c r="AV671" i="5" s="1"/>
  <c r="AP725" i="5"/>
  <c r="AU725" i="5" s="1"/>
  <c r="AP363" i="5"/>
  <c r="AU363" i="5" s="1"/>
  <c r="AP667" i="5"/>
  <c r="AU667" i="5" s="1"/>
  <c r="AO685" i="5"/>
  <c r="AT685" i="5" s="1"/>
  <c r="AQ291" i="5"/>
  <c r="AV291" i="5"/>
  <c r="AP457" i="5"/>
  <c r="AU457" i="5" s="1"/>
  <c r="AQ441" i="5"/>
  <c r="AV441" i="5" s="1"/>
  <c r="AO120" i="5"/>
  <c r="AT120" i="5" s="1"/>
  <c r="AN135" i="5"/>
  <c r="AS135" i="5" s="1"/>
  <c r="AN291" i="5"/>
  <c r="AS291" i="5" s="1"/>
  <c r="AN551" i="5"/>
  <c r="AS551" i="5" s="1"/>
  <c r="AW551" i="5" s="1"/>
  <c r="AP633" i="5"/>
  <c r="AU633" i="5" s="1"/>
  <c r="AO141" i="5"/>
  <c r="AT141" i="5" s="1"/>
  <c r="AO612" i="5"/>
  <c r="AT612" i="5" s="1"/>
  <c r="AN171" i="5"/>
  <c r="AS171" i="5" s="1"/>
  <c r="AW171" i="5" s="1"/>
  <c r="AP129" i="5"/>
  <c r="AU129" i="5" s="1"/>
  <c r="AP63" i="5"/>
  <c r="AU63" i="5" s="1"/>
  <c r="AQ385" i="5"/>
  <c r="AV385" i="5" s="1"/>
  <c r="AO194" i="5"/>
  <c r="AT194" i="5" s="1"/>
  <c r="AQ244" i="5"/>
  <c r="AV244" i="5" s="1"/>
  <c r="AO545" i="5"/>
  <c r="AT545" i="5"/>
  <c r="AO150" i="5"/>
  <c r="AT150" i="5" s="1"/>
  <c r="AO198" i="5"/>
  <c r="AT198" i="5" s="1"/>
  <c r="AQ516" i="5"/>
  <c r="AV516" i="5" s="1"/>
  <c r="AN143" i="5"/>
  <c r="AS143" i="5" s="1"/>
  <c r="AW143" i="5" s="1"/>
  <c r="AQ357" i="5"/>
  <c r="AV357" i="5" s="1"/>
  <c r="AN85" i="5"/>
  <c r="AS85" i="5" s="1"/>
  <c r="AN152" i="5"/>
  <c r="AS152" i="5" s="1"/>
  <c r="AW152" i="5" s="1"/>
  <c r="AQ415" i="5"/>
  <c r="AV415" i="5" s="1"/>
  <c r="AP505" i="5"/>
  <c r="AU505" i="5" s="1"/>
  <c r="AQ257" i="5"/>
  <c r="AV257" i="5"/>
  <c r="AO302" i="5"/>
  <c r="AT302" i="5" s="1"/>
  <c r="AP179" i="5"/>
  <c r="AU179" i="5" s="1"/>
  <c r="AP41" i="5"/>
  <c r="AU41" i="5" s="1"/>
  <c r="AQ713" i="5"/>
  <c r="AV713" i="5" s="1"/>
  <c r="AO87" i="5"/>
  <c r="AT87" i="5" s="1"/>
  <c r="AN512" i="5"/>
  <c r="AS512" i="5" s="1"/>
  <c r="AW512" i="5" s="1"/>
  <c r="AP346" i="5"/>
  <c r="AU346" i="5" s="1"/>
  <c r="AP208" i="5"/>
  <c r="AU208" i="5" s="1"/>
  <c r="AP375" i="5"/>
  <c r="AU375" i="5" s="1"/>
  <c r="AN705" i="5"/>
  <c r="AS705" i="5" s="1"/>
  <c r="AW705" i="5" s="1"/>
  <c r="AQ703" i="5"/>
  <c r="AV703" i="5" s="1"/>
  <c r="AN567" i="5"/>
  <c r="AS567" i="5" s="1"/>
  <c r="AW567" i="5" s="1"/>
  <c r="AQ586" i="5"/>
  <c r="AV586" i="5" s="1"/>
  <c r="AQ69" i="5"/>
  <c r="AV69" i="5" s="1"/>
  <c r="AP48" i="5"/>
  <c r="AU48" i="5" s="1"/>
  <c r="AO460" i="5"/>
  <c r="AT460" i="5" s="1"/>
  <c r="AQ469" i="5"/>
  <c r="AV469" i="5" s="1"/>
  <c r="AN513" i="5"/>
  <c r="AS513" i="5" s="1"/>
  <c r="AO610" i="5"/>
  <c r="AT610" i="5" s="1"/>
  <c r="AP36" i="5"/>
  <c r="AU36" i="5" s="1"/>
  <c r="AO541" i="5"/>
  <c r="AT541" i="5" s="1"/>
  <c r="AP11" i="5"/>
  <c r="AU11" i="5" s="1"/>
  <c r="AQ646" i="5"/>
  <c r="AV646" i="5" s="1"/>
  <c r="AO609" i="5"/>
  <c r="AT609" i="5" s="1"/>
  <c r="AQ78" i="5"/>
  <c r="AV78" i="5" s="1"/>
  <c r="AP327" i="5"/>
  <c r="AU327" i="5" s="1"/>
  <c r="AN136" i="5"/>
  <c r="AS136" i="5" s="1"/>
  <c r="AW136" i="5" s="1"/>
  <c r="AQ664" i="5"/>
  <c r="AV664" i="5" s="1"/>
  <c r="AO293" i="5"/>
  <c r="AT293" i="5" s="1"/>
  <c r="AQ434" i="5"/>
  <c r="AV434" i="5" s="1"/>
  <c r="AQ514" i="5"/>
  <c r="AV514" i="5" s="1"/>
  <c r="AP283" i="5"/>
  <c r="AU283" i="5" s="1"/>
  <c r="AN84" i="5"/>
  <c r="AS84" i="5" s="1"/>
  <c r="AN638" i="5"/>
  <c r="AS638" i="5" s="1"/>
  <c r="AO321" i="5"/>
  <c r="AT321" i="5" s="1"/>
  <c r="AQ33" i="5"/>
  <c r="AV33" i="5" s="1"/>
  <c r="AQ542" i="5"/>
  <c r="AV542" i="5" s="1"/>
  <c r="AN675" i="5"/>
  <c r="AS675" i="5"/>
  <c r="AW675" i="5" s="1"/>
  <c r="AO313" i="5"/>
  <c r="AT313" i="5" s="1"/>
  <c r="AP275" i="5"/>
  <c r="AU275" i="5" s="1"/>
  <c r="AO79" i="5"/>
  <c r="AT79" i="5" s="1"/>
  <c r="AP311" i="5"/>
  <c r="AU311" i="5" s="1"/>
  <c r="AP168" i="5"/>
  <c r="AU168" i="5" s="1"/>
  <c r="AP635" i="5"/>
  <c r="AU635" i="5" s="1"/>
  <c r="AP518" i="5"/>
  <c r="AU518" i="5" s="1"/>
  <c r="AN56" i="5"/>
  <c r="AS56" i="5" s="1"/>
  <c r="AN415" i="5"/>
  <c r="AS415" i="5" s="1"/>
  <c r="AP570" i="5"/>
  <c r="AU570" i="5" s="1"/>
  <c r="AQ425" i="5"/>
  <c r="AV425" i="5" s="1"/>
  <c r="AP501" i="5"/>
  <c r="AU501" i="5" s="1"/>
  <c r="AP543" i="5"/>
  <c r="AU543" i="5" s="1"/>
  <c r="AP577" i="5"/>
  <c r="AU577" i="5" s="1"/>
  <c r="AP103" i="5"/>
  <c r="AU103" i="5" s="1"/>
  <c r="AP37" i="5"/>
  <c r="AU37" i="5"/>
  <c r="AN211" i="5"/>
  <c r="AS211" i="5" s="1"/>
  <c r="AW211" i="5" s="1"/>
  <c r="AQ135" i="5"/>
  <c r="AV135" i="5" s="1"/>
  <c r="AQ349" i="5"/>
  <c r="AV349" i="5" s="1"/>
  <c r="AO264" i="5"/>
  <c r="AT264" i="5" s="1"/>
  <c r="AQ406" i="5"/>
  <c r="AV406" i="5" s="1"/>
  <c r="AP142" i="5"/>
  <c r="AU142" i="5" s="1"/>
  <c r="AP128" i="5"/>
  <c r="AU128" i="5" s="1"/>
  <c r="AN528" i="5"/>
  <c r="AS528" i="5" s="1"/>
  <c r="AW528" i="5" s="1"/>
  <c r="AP214" i="5"/>
  <c r="AU214" i="5" s="1"/>
  <c r="AP632" i="5"/>
  <c r="AU632" i="5"/>
  <c r="AP733" i="5"/>
  <c r="AU733" i="5" s="1"/>
  <c r="AQ41" i="5"/>
  <c r="AV41" i="5" s="1"/>
  <c r="AQ246" i="5"/>
  <c r="AV246" i="5" s="1"/>
  <c r="AQ280" i="5"/>
  <c r="AV280" i="5" s="1"/>
  <c r="AN115" i="5"/>
  <c r="AS115" i="5" s="1"/>
  <c r="AW115" i="5" s="1"/>
  <c r="AQ178" i="5"/>
  <c r="AV178" i="5" s="1"/>
  <c r="AQ37" i="5"/>
  <c r="AV37" i="5" s="1"/>
  <c r="AO61" i="5"/>
  <c r="AT61" i="5" s="1"/>
  <c r="AN390" i="5"/>
  <c r="AS390" i="5" s="1"/>
  <c r="AN315" i="5"/>
  <c r="AS315" i="5" s="1"/>
  <c r="AW315" i="5" s="1"/>
  <c r="AN597" i="5"/>
  <c r="AS597" i="5" s="1"/>
  <c r="AW597" i="5" s="1"/>
  <c r="AN542" i="5"/>
  <c r="AS542" i="5" s="1"/>
  <c r="AW542" i="5" s="1"/>
  <c r="AQ581" i="5"/>
  <c r="AV581" i="5" s="1"/>
  <c r="AP613" i="5"/>
  <c r="AU613" i="5" s="1"/>
  <c r="AN105" i="5"/>
  <c r="AS105" i="5" s="1"/>
  <c r="AW105" i="5" s="1"/>
  <c r="AQ504" i="5"/>
  <c r="AV504" i="5" s="1"/>
  <c r="AP147" i="5"/>
  <c r="AU147" i="5" s="1"/>
  <c r="AN405" i="5"/>
  <c r="AS405" i="5"/>
  <c r="AW405" i="5" s="1"/>
  <c r="AP172" i="5"/>
  <c r="AU172" i="5" s="1"/>
  <c r="AQ303" i="5"/>
  <c r="AV303" i="5" s="1"/>
  <c r="AN346" i="5"/>
  <c r="AS346" i="5" s="1"/>
  <c r="AP554" i="5"/>
  <c r="AU554" i="5" s="1"/>
  <c r="AO735" i="5"/>
  <c r="AT735" i="5" s="1"/>
  <c r="AN407" i="5"/>
  <c r="AS407" i="5"/>
  <c r="AW407" i="5" s="1"/>
  <c r="AQ702" i="5"/>
  <c r="AV702" i="5" s="1"/>
  <c r="AP267" i="5"/>
  <c r="AU267" i="5" s="1"/>
  <c r="AP135" i="5"/>
  <c r="AU135" i="5" s="1"/>
  <c r="AO84" i="5"/>
  <c r="AT84" i="5" s="1"/>
  <c r="AN722" i="5"/>
  <c r="AS722" i="5" s="1"/>
  <c r="AW722" i="5" s="1"/>
  <c r="AN556" i="5"/>
  <c r="AS556" i="5" s="1"/>
  <c r="AW556" i="5" s="1"/>
  <c r="AQ446" i="5"/>
  <c r="AV446" i="5" s="1"/>
  <c r="AP607" i="5"/>
  <c r="AU607" i="5" s="1"/>
  <c r="AO118" i="5"/>
  <c r="AT118" i="5" s="1"/>
  <c r="AQ553" i="5"/>
  <c r="AV553" i="5"/>
  <c r="AQ184" i="5"/>
  <c r="AV184" i="5" s="1"/>
  <c r="AN309" i="5"/>
  <c r="AS309" i="5" s="1"/>
  <c r="AP189" i="5"/>
  <c r="AU189" i="5" s="1"/>
  <c r="AP19" i="5"/>
  <c r="AU19" i="5" s="1"/>
  <c r="AP695" i="5"/>
  <c r="AU695" i="5" s="1"/>
  <c r="AQ533" i="5"/>
  <c r="AV533" i="5" s="1"/>
  <c r="AQ128" i="5"/>
  <c r="AV128" i="5" s="1"/>
  <c r="AQ45" i="5"/>
  <c r="AV45" i="5" s="1"/>
  <c r="AQ49" i="5"/>
  <c r="AV49" i="5" s="1"/>
  <c r="AP671" i="5"/>
  <c r="AU671" i="5" s="1"/>
  <c r="AP324" i="5"/>
  <c r="AU324" i="5" s="1"/>
  <c r="AN559" i="5"/>
  <c r="AS559" i="5" s="1"/>
  <c r="AW559" i="5" s="1"/>
  <c r="AN452" i="5"/>
  <c r="AS452" i="5" s="1"/>
  <c r="AP342" i="5"/>
  <c r="AU342" i="5" s="1"/>
  <c r="AO467" i="5"/>
  <c r="AT467" i="5" s="1"/>
  <c r="AQ397" i="5"/>
  <c r="AV397" i="5" s="1"/>
  <c r="AO281" i="5"/>
  <c r="AT281" i="5" s="1"/>
  <c r="AN676" i="5"/>
  <c r="AS676" i="5" s="1"/>
  <c r="AO67" i="5"/>
  <c r="AT67" i="5" s="1"/>
  <c r="AN208" i="5"/>
  <c r="AS208" i="5" s="1"/>
  <c r="AQ9" i="5"/>
  <c r="AV9" i="5" s="1"/>
  <c r="AN654" i="5"/>
  <c r="AS654" i="5"/>
  <c r="AW654" i="5" s="1"/>
  <c r="AN102" i="5"/>
  <c r="AS102" i="5" s="1"/>
  <c r="AW102" i="5" s="1"/>
  <c r="AP384" i="5"/>
  <c r="AU384" i="5" s="1"/>
  <c r="AQ94" i="5"/>
  <c r="AV94" i="5" s="1"/>
  <c r="AN318" i="5"/>
  <c r="AS318" i="5" s="1"/>
  <c r="AW318" i="5" s="1"/>
  <c r="AO622" i="5"/>
  <c r="AT622" i="5" s="1"/>
  <c r="AP182" i="5"/>
  <c r="AU182" i="5" s="1"/>
  <c r="AP692" i="5"/>
  <c r="AU692" i="5" s="1"/>
  <c r="AQ177" i="5"/>
  <c r="AV177" i="5" s="1"/>
  <c r="AN69" i="5"/>
  <c r="AS69" i="5" s="1"/>
  <c r="AN82" i="5"/>
  <c r="AS82" i="5" s="1"/>
  <c r="AW82" i="5" s="1"/>
  <c r="AO271" i="5"/>
  <c r="AT271" i="5" s="1"/>
  <c r="AP376" i="5"/>
  <c r="AU376" i="5" s="1"/>
  <c r="AP580" i="5"/>
  <c r="AU580" i="5" s="1"/>
  <c r="AP506" i="5"/>
  <c r="AU506" i="5" s="1"/>
  <c r="AN73" i="5"/>
  <c r="AS73" i="5" s="1"/>
  <c r="AW73" i="5" s="1"/>
  <c r="AP81" i="5"/>
  <c r="AU81" i="5"/>
  <c r="AN645" i="5"/>
  <c r="AS645" i="5" s="1"/>
  <c r="AW645" i="5" s="1"/>
  <c r="AP473" i="5"/>
  <c r="AU473" i="5" s="1"/>
  <c r="AO329" i="5"/>
  <c r="AT329" i="5" s="1"/>
  <c r="AO372" i="5"/>
  <c r="AT372" i="5" s="1"/>
  <c r="AQ112" i="5"/>
  <c r="AV112" i="5" s="1"/>
  <c r="AN616" i="5"/>
  <c r="AS616" i="5" s="1"/>
  <c r="AW616" i="5" s="1"/>
  <c r="AQ39" i="5"/>
  <c r="AV39" i="5" s="1"/>
  <c r="AO412" i="5"/>
  <c r="AT412" i="5" s="1"/>
  <c r="AP662" i="5"/>
  <c r="AU662" i="5" s="1"/>
  <c r="AO255" i="5"/>
  <c r="AT255" i="5" s="1"/>
  <c r="AO419" i="5"/>
  <c r="AT419" i="5" s="1"/>
  <c r="AP383" i="5"/>
  <c r="AU383" i="5" s="1"/>
  <c r="AQ440" i="5"/>
  <c r="AV440" i="5" s="1"/>
  <c r="AO717" i="5"/>
  <c r="AT717" i="5" s="1"/>
  <c r="AP46" i="5"/>
  <c r="AU46" i="5" s="1"/>
  <c r="AP522" i="5"/>
  <c r="AU522" i="5"/>
  <c r="AP185" i="5"/>
  <c r="AU185" i="5" s="1"/>
  <c r="AN267" i="5"/>
  <c r="AS267" i="5" s="1"/>
  <c r="AO375" i="5"/>
  <c r="AT375" i="5" s="1"/>
  <c r="AO387" i="5"/>
  <c r="AT387" i="5" s="1"/>
  <c r="AO294" i="5"/>
  <c r="AT294" i="5" s="1"/>
  <c r="AN15" i="5"/>
  <c r="AS15" i="5" s="1"/>
  <c r="AW15" i="5" s="1"/>
  <c r="AP123" i="5"/>
  <c r="AU123" i="5" s="1"/>
  <c r="AP424" i="5"/>
  <c r="AU424" i="5" s="1"/>
  <c r="AN266" i="5"/>
  <c r="AS266" i="5" s="1"/>
  <c r="AO452" i="5"/>
  <c r="AT452" i="5"/>
  <c r="AN383" i="5"/>
  <c r="AS383" i="5" s="1"/>
  <c r="AP437" i="5"/>
  <c r="AU437" i="5" s="1"/>
  <c r="AQ20" i="5"/>
  <c r="AV20" i="5" s="1"/>
  <c r="AN269" i="5"/>
  <c r="AS269" i="5" s="1"/>
  <c r="AP608" i="5"/>
  <c r="AU608" i="5" s="1"/>
  <c r="AW288" i="5" l="1"/>
  <c r="AW314" i="5"/>
  <c r="AW269" i="5"/>
  <c r="AW513" i="5"/>
  <c r="AW309" i="5"/>
  <c r="AW594" i="5"/>
  <c r="AW249" i="5"/>
  <c r="AW576" i="5"/>
  <c r="AW160" i="5"/>
  <c r="AW569" i="5"/>
  <c r="AW619" i="5"/>
  <c r="AW305" i="5"/>
  <c r="AW202" i="5"/>
  <c r="AW719" i="5"/>
  <c r="AW638" i="5"/>
  <c r="AW595" i="5"/>
  <c r="AW653" i="5"/>
  <c r="AW62" i="5"/>
  <c r="AW712" i="5"/>
  <c r="AW235" i="5"/>
  <c r="AW486" i="5"/>
  <c r="AW126" i="5"/>
  <c r="AW708" i="5"/>
  <c r="AW396" i="5"/>
  <c r="AW696" i="5"/>
  <c r="AW391" i="5"/>
  <c r="AW88" i="5"/>
  <c r="AW137" i="5"/>
  <c r="AW578" i="5"/>
  <c r="AW91" i="5"/>
  <c r="AW354" i="5"/>
  <c r="AW259" i="5"/>
  <c r="AW536" i="5"/>
  <c r="AW262" i="5"/>
  <c r="AW290" i="5"/>
  <c r="AW398" i="5"/>
  <c r="AW648" i="5"/>
  <c r="AW343" i="5"/>
  <c r="AW584" i="5"/>
  <c r="AW278" i="5"/>
  <c r="AW200" i="5"/>
  <c r="AW718" i="5"/>
  <c r="AW618" i="5"/>
  <c r="AW208" i="5"/>
  <c r="BA20" i="5"/>
  <c r="AW506" i="5"/>
  <c r="AW529" i="5"/>
  <c r="AW99" i="5"/>
  <c r="AW283" i="5"/>
  <c r="AW394" i="5"/>
  <c r="AW135" i="5"/>
  <c r="AW412" i="5"/>
  <c r="AW527" i="5"/>
  <c r="AW390" i="5"/>
  <c r="AW267" i="5"/>
  <c r="AW676" i="5"/>
  <c r="AW85" i="5"/>
  <c r="AW523" i="5"/>
  <c r="AW565" i="5"/>
  <c r="AW321" i="5"/>
  <c r="AW93" i="5"/>
  <c r="AW324" i="5"/>
  <c r="AW425" i="5"/>
  <c r="AW649" i="5"/>
  <c r="AW190" i="5"/>
  <c r="AW252" i="5"/>
  <c r="AW70" i="5"/>
  <c r="AW97" i="5"/>
  <c r="AW21" i="5"/>
  <c r="AW331" i="5"/>
  <c r="AW18" i="5"/>
  <c r="AW56" i="5"/>
  <c r="AW48" i="5"/>
  <c r="AW55" i="5"/>
  <c r="AW61" i="5"/>
  <c r="AW60" i="5"/>
  <c r="AW713" i="5"/>
  <c r="AW33" i="5"/>
  <c r="AW483" i="5"/>
  <c r="BC20" i="5"/>
  <c r="AW346" i="5"/>
  <c r="AW189" i="5"/>
  <c r="AW451" i="5"/>
  <c r="AW401" i="5"/>
  <c r="BB20" i="5"/>
  <c r="AW392" i="5"/>
  <c r="AW611" i="5"/>
  <c r="AW124" i="5"/>
  <c r="AW336" i="5"/>
  <c r="AW361" i="5"/>
  <c r="AW203" i="5"/>
  <c r="AW665" i="5"/>
  <c r="AW383" i="5"/>
  <c r="AW266" i="5"/>
  <c r="AW452" i="5"/>
  <c r="AW415" i="5"/>
  <c r="AW545" i="5"/>
  <c r="AW172" i="5"/>
  <c r="AW246" i="5"/>
  <c r="AW177" i="5"/>
  <c r="AW250" i="5"/>
  <c r="AW34" i="5"/>
  <c r="AW340" i="5"/>
  <c r="AW552" i="5"/>
  <c r="AW119" i="5"/>
  <c r="AW526" i="5"/>
  <c r="AW427" i="5"/>
  <c r="AW664" i="5"/>
  <c r="AW120" i="5"/>
  <c r="AW67" i="5"/>
  <c r="AW306" i="5"/>
  <c r="AW297" i="5"/>
  <c r="AW213" i="5"/>
  <c r="AW408" i="5"/>
  <c r="AW49" i="5"/>
  <c r="AW409" i="5"/>
  <c r="AW282" i="5"/>
  <c r="AW546" i="5"/>
  <c r="AW332" i="5"/>
  <c r="AW384" i="5"/>
  <c r="AW501" i="5"/>
  <c r="AW264" i="5"/>
  <c r="AW303" i="5"/>
  <c r="AW310" i="5"/>
  <c r="AW592" i="5"/>
  <c r="AW338" i="5"/>
  <c r="AW46" i="5"/>
  <c r="AW112" i="5"/>
  <c r="AW242" i="5"/>
  <c r="AW141" i="5"/>
  <c r="AW337" i="5"/>
  <c r="AW285" i="5"/>
  <c r="AW629" i="5"/>
  <c r="AW214" i="5"/>
  <c r="AW663" i="5"/>
  <c r="AW740" i="5"/>
  <c r="AW524" i="5"/>
  <c r="AW358" i="5"/>
  <c r="AW72" i="5"/>
  <c r="AW260" i="5"/>
  <c r="AW564" i="5"/>
  <c r="AW205" i="5"/>
  <c r="AW570" i="5"/>
  <c r="AW153" i="5"/>
  <c r="AW684" i="5"/>
  <c r="AW255" i="5"/>
  <c r="AW543" i="5"/>
  <c r="AW468" i="5"/>
  <c r="AW522" i="5"/>
  <c r="AW600" i="5"/>
  <c r="AW378" i="5"/>
  <c r="AW224" i="5"/>
  <c r="AW194" i="5"/>
  <c r="AW30" i="5"/>
  <c r="AW730" i="5"/>
  <c r="AW218" i="5"/>
  <c r="AW533" i="5"/>
  <c r="AW440" i="5"/>
  <c r="AW458" i="5"/>
  <c r="AW69" i="5"/>
  <c r="AW84" i="5"/>
  <c r="AW291" i="5"/>
  <c r="AW193" i="5"/>
  <c r="AW646" i="5"/>
  <c r="AW701" i="5"/>
  <c r="AW168" i="5"/>
  <c r="AW707" i="5"/>
  <c r="AW635" i="5"/>
  <c r="AW479" i="5"/>
  <c r="AW293" i="5"/>
  <c r="AW78" i="5"/>
  <c r="AW510" i="5"/>
  <c r="AW89" i="5"/>
  <c r="AW643" i="5"/>
  <c r="AW240" i="5"/>
  <c r="AW469" i="5"/>
  <c r="AW313" i="5"/>
  <c r="AW414" i="5"/>
  <c r="AW328" i="5"/>
  <c r="AW47" i="5"/>
  <c r="AW63" i="5"/>
  <c r="AW317" i="5"/>
  <c r="AW256" i="5"/>
  <c r="AW467" i="5"/>
  <c r="AW515" i="5"/>
  <c r="AW699" i="5"/>
  <c r="AW521" i="5"/>
  <c r="AW302" i="5"/>
  <c r="AW19" i="5"/>
  <c r="AW29" i="5"/>
  <c r="AW575" i="5"/>
  <c r="AW243" i="5"/>
  <c r="AW400" i="5"/>
  <c r="AW667" i="5"/>
  <c r="AW660" i="5"/>
  <c r="AW304" i="5"/>
  <c r="AW572" i="5"/>
  <c r="AW661" i="5"/>
  <c r="AW448" i="5"/>
  <c r="AW191" i="5"/>
  <c r="AW716" i="5"/>
  <c r="AW167" i="5"/>
  <c r="AW80" i="5"/>
  <c r="AW590" i="5"/>
  <c r="AW311" i="5"/>
  <c r="AW573" i="5"/>
  <c r="AW45" i="5"/>
  <c r="AW316" i="5"/>
  <c r="AW163" i="5"/>
  <c r="AW484" i="5"/>
  <c r="AW538" i="5"/>
  <c r="AW307" i="5"/>
  <c r="AW184" i="5"/>
  <c r="AW473" i="5"/>
  <c r="AW732" i="5"/>
  <c r="AW40" i="5"/>
  <c r="AW367" i="5"/>
  <c r="AW607" i="5"/>
  <c r="AW374" i="5"/>
  <c r="AW36" i="5"/>
  <c r="AW385" i="5"/>
  <c r="AW550" i="5"/>
  <c r="AW204" i="5"/>
  <c r="AW449" i="5"/>
  <c r="AW690" i="5"/>
  <c r="AW254" i="5"/>
  <c r="AW514" i="5"/>
  <c r="AW397" i="5"/>
  <c r="AW292" i="5"/>
  <c r="AW114" i="5"/>
  <c r="AW325" i="5"/>
  <c r="AW571" i="5"/>
  <c r="AW170" i="5"/>
  <c r="AW123" i="5"/>
  <c r="AW624" i="5"/>
  <c r="AW388" i="5"/>
  <c r="AW326" i="5"/>
  <c r="AW651" i="5"/>
  <c r="AW557" i="5"/>
  <c r="AW727" i="5"/>
  <c r="AW544" i="5"/>
  <c r="AW531" i="5"/>
  <c r="AW497" i="5"/>
  <c r="AZ20" i="5"/>
  <c r="AW372" i="5"/>
  <c r="AW431" i="5"/>
  <c r="AW446" i="5"/>
  <c r="AW631" i="5"/>
  <c r="AW373" i="5"/>
  <c r="AW577" i="5"/>
  <c r="AW734" i="5"/>
  <c r="AW671" i="5"/>
  <c r="AW534" i="5"/>
  <c r="AW418" i="5"/>
  <c r="AW698" i="5"/>
  <c r="AW13" i="5"/>
  <c r="AW251" i="5"/>
  <c r="AW148" i="5"/>
  <c r="AW549" i="5"/>
  <c r="AW641" i="5"/>
  <c r="AW540" i="5"/>
  <c r="AW728" i="5"/>
  <c r="AW186" i="5"/>
  <c r="AW238" i="5"/>
  <c r="AW637" i="5"/>
  <c r="AW720" i="5"/>
  <c r="AW421" i="5"/>
  <c r="AW508" i="5"/>
  <c r="AW724" i="5"/>
  <c r="AW295" i="5"/>
  <c r="AW561" i="5"/>
  <c r="AW53" i="5"/>
  <c r="AW145" i="5"/>
  <c r="AW656" i="5"/>
  <c r="AW90" i="5"/>
  <c r="AW345" i="5"/>
  <c r="AW621" i="5"/>
  <c r="AW477" i="5"/>
  <c r="AW610" i="5"/>
  <c r="AW236" i="5"/>
  <c r="AW365" i="5"/>
  <c r="AW547" i="5"/>
  <c r="AW462" i="5"/>
  <c r="AW741" i="5"/>
  <c r="AW591" i="5"/>
  <c r="AW369" i="5"/>
  <c r="AW554" i="5"/>
  <c r="AW65" i="5"/>
  <c r="AW711" i="5"/>
  <c r="AW258" i="5"/>
  <c r="AW268" i="5"/>
  <c r="AW457" i="5"/>
  <c r="AW12" i="5"/>
  <c r="AW677" i="5"/>
  <c r="AW182" i="5"/>
  <c r="AW442" i="5"/>
  <c r="AW241" i="5"/>
  <c r="AW593" i="5"/>
  <c r="AW231" i="5"/>
  <c r="AW360" i="5"/>
  <c r="AW20" i="5"/>
  <c r="AW277" i="5"/>
  <c r="AW466" i="5"/>
  <c r="AW602" i="5"/>
  <c r="AW525" i="5"/>
  <c r="AW680" i="5"/>
  <c r="AW7" i="5"/>
  <c r="AW149" i="5"/>
  <c r="AW393" i="5"/>
  <c r="AW566" i="5"/>
  <c r="AW709" i="5"/>
  <c r="AW192" i="5"/>
  <c r="AW541" i="5"/>
  <c r="AW731" i="5"/>
  <c r="AW247" i="5"/>
  <c r="AW39" i="5"/>
  <c r="AW133" i="5"/>
  <c r="AW352" i="5"/>
  <c r="AW424" i="5"/>
  <c r="AW530" i="5"/>
  <c r="AW670" i="5"/>
  <c r="AW657" i="5"/>
  <c r="AW355" i="5"/>
  <c r="AW689" i="5"/>
  <c r="AW178" i="5"/>
  <c r="AW320" i="5"/>
  <c r="AW459" i="5"/>
  <c r="AW729" i="5"/>
  <c r="AW535" i="5"/>
  <c r="AW700" i="5"/>
  <c r="AW301" i="5"/>
  <c r="AW456" i="5"/>
  <c r="AW244" i="5"/>
  <c r="AW380" i="5"/>
  <c r="AW387" i="5"/>
  <c r="AW489" i="5"/>
  <c r="AW633" i="5"/>
  <c r="AW351" i="5"/>
  <c r="AW232" i="5"/>
  <c r="AW417" i="5"/>
  <c r="AW349" i="5"/>
  <c r="AW150" i="5"/>
  <c r="AW503" i="5"/>
  <c r="AW201" i="5"/>
  <c r="AW81" i="5"/>
  <c r="AW493" i="5"/>
  <c r="AW739" i="5"/>
  <c r="AW419" i="5"/>
  <c r="AW229" i="5"/>
  <c r="AW108" i="5"/>
  <c r="AW286" i="5"/>
  <c r="AW330" i="5"/>
  <c r="AW379" i="5"/>
  <c r="AW436" i="5"/>
  <c r="AW17" i="5"/>
  <c r="AW342" i="5"/>
  <c r="AW117" i="5"/>
  <c r="AW280" i="5"/>
  <c r="AW22" i="5"/>
  <c r="AW695" i="5"/>
  <c r="AW672" i="5"/>
  <c r="AW225" i="5"/>
  <c r="AW674" i="5"/>
  <c r="AW658" i="5"/>
  <c r="AW509" i="5"/>
  <c r="AW37" i="5"/>
  <c r="AW581" i="5"/>
  <c r="AW539" i="5"/>
  <c r="AW129" i="5"/>
  <c r="AW125" i="5"/>
  <c r="AW222" i="5"/>
  <c r="AW474" i="5"/>
  <c r="AW131" i="5"/>
  <c r="AW553" i="5"/>
  <c r="AW127" i="5"/>
  <c r="AW715" i="5"/>
  <c r="AW169" i="5"/>
  <c r="AW100" i="5"/>
  <c r="AW276" i="5"/>
  <c r="AW574" i="5"/>
  <c r="AW138" i="5"/>
  <c r="AW209" i="5"/>
  <c r="AW596" i="5"/>
  <c r="AW57" i="5"/>
  <c r="AW257" i="5"/>
  <c r="AW481" i="5"/>
  <c r="AW151" i="5"/>
  <c r="AW196" i="5"/>
  <c r="AW281" i="5"/>
  <c r="AW485" i="5"/>
  <c r="AW532" i="5"/>
  <c r="AW403" i="5"/>
  <c r="AW476" i="5"/>
  <c r="AW230" i="5"/>
  <c r="AW710" i="5"/>
  <c r="AW161" i="5"/>
  <c r="AW441" i="5"/>
  <c r="AW447" i="5"/>
  <c r="AW284" i="5"/>
  <c r="AW261" i="5"/>
  <c r="AW92" i="5"/>
  <c r="AW642" i="5"/>
  <c r="AW94" i="5"/>
  <c r="AW58" i="5"/>
  <c r="AW98" i="5"/>
  <c r="AW585" i="5"/>
  <c r="AW101" i="5"/>
  <c r="AW691" i="5"/>
  <c r="AW443" i="5"/>
  <c r="AW517" i="5"/>
  <c r="AW140" i="5"/>
  <c r="AW606" i="5"/>
  <c r="AW588" i="5"/>
  <c r="AW271" i="5"/>
  <c r="AW121" i="5"/>
  <c r="AW402" i="5"/>
  <c r="AW498" i="5"/>
  <c r="AW438" i="5"/>
  <c r="AW364" i="5"/>
  <c r="AW350" i="5"/>
  <c r="AW609" i="5"/>
  <c r="AW562" i="5"/>
  <c r="AW612" i="5"/>
  <c r="AW165" i="5"/>
  <c r="AW640" i="5"/>
  <c r="AW275" i="5"/>
  <c r="AW156" i="5"/>
  <c r="AW742" i="5"/>
  <c r="AW679" i="5"/>
  <c r="AW370" i="5"/>
  <c r="AW622" i="5"/>
  <c r="AW147" i="5"/>
  <c r="AW726" i="5"/>
  <c r="AW110" i="5"/>
  <c r="AW395" i="5"/>
  <c r="AW77" i="5"/>
  <c r="AW613" i="5"/>
  <c r="AW175" i="5"/>
  <c r="AW461" i="5"/>
  <c r="AW382" i="5"/>
  <c r="AW348" i="5"/>
  <c r="AW580" i="5"/>
  <c r="AW614" i="5"/>
  <c r="AW608" i="5"/>
  <c r="AW632" i="5"/>
  <c r="AW339" i="5"/>
  <c r="AW28" i="5"/>
  <c r="AW144" i="5"/>
  <c r="AW678" i="5"/>
  <c r="AW733" i="5"/>
  <c r="AW95" i="5"/>
  <c r="AW118" i="5"/>
  <c r="AW516" i="5"/>
  <c r="AW107" i="5"/>
  <c r="AW647" i="5"/>
  <c r="AW599" i="5"/>
  <c r="AW725" i="5"/>
  <c r="AW488" i="5"/>
  <c r="AW669" i="5"/>
  <c r="AW490" i="5"/>
  <c r="AW79" i="5"/>
  <c r="AW234" i="5"/>
  <c r="AW630" i="5"/>
  <c r="AW273" i="5"/>
  <c r="AW111" i="5"/>
  <c r="AW212" i="5"/>
  <c r="AW272" i="5"/>
  <c r="AW327" i="5"/>
  <c r="AW323" i="5"/>
  <c r="AW265" i="5"/>
  <c r="AW166" i="5"/>
  <c r="AW555" i="5"/>
  <c r="AW142" i="5"/>
  <c r="AW537" i="5"/>
  <c r="AW188" i="5"/>
  <c r="AW173" i="5"/>
  <c r="AW502" i="5"/>
  <c r="AW583" i="5"/>
  <c r="AW74" i="5"/>
  <c r="AW603" i="5"/>
  <c r="AW437" i="5"/>
  <c r="AW86" i="5"/>
  <c r="AW221" i="5"/>
  <c r="AW420" i="5"/>
  <c r="AW347" i="5"/>
  <c r="AW626" i="5"/>
  <c r="AW560" i="5"/>
  <c r="AW399" i="5"/>
  <c r="AW319" i="5"/>
  <c r="AW76" i="5"/>
  <c r="AW376" i="5"/>
  <c r="AW50" i="5"/>
  <c r="AW416" i="5"/>
  <c r="AW226" i="5"/>
  <c r="AW220" i="5"/>
  <c r="AW625" i="5"/>
  <c r="AW42" i="5"/>
  <c r="AW227" i="5"/>
  <c r="AW356" i="5"/>
  <c r="AW586" i="5"/>
  <c r="AW134" i="5"/>
  <c r="AW87" i="5"/>
  <c r="AW688" i="5"/>
  <c r="AW312" i="5"/>
  <c r="AW44" i="5"/>
  <c r="AW27" i="5"/>
  <c r="AW491" i="5"/>
  <c r="AW511" i="5"/>
  <c r="AW219" i="5"/>
  <c r="AW109" i="5"/>
  <c r="AW478" i="5"/>
  <c r="AW723" i="5"/>
  <c r="AW682" i="5"/>
  <c r="AW697" i="5"/>
  <c r="AW335" i="5"/>
  <c r="AW9" i="5"/>
  <c r="AW333" i="5"/>
  <c r="AW363" i="5"/>
  <c r="AW31" i="5"/>
  <c r="AW216" i="5"/>
  <c r="AW627" i="5"/>
  <c r="AW215" i="5"/>
  <c r="AW721" i="5"/>
  <c r="AW460" i="5"/>
  <c r="AW495" i="5"/>
  <c r="AW371" i="5"/>
  <c r="AW482" i="5"/>
  <c r="AW504" i="5"/>
  <c r="AW41" i="5"/>
  <c r="AW453" i="5"/>
  <c r="AW650" i="5"/>
  <c r="AW639" i="5"/>
  <c r="AW113" i="5"/>
  <c r="AW122" i="5"/>
  <c r="AW692" i="5"/>
  <c r="AW103" i="5"/>
  <c r="AW289" i="5"/>
  <c r="AW174" i="5"/>
  <c r="AW702" i="5"/>
  <c r="AW10" i="5"/>
  <c r="AW454" i="5"/>
  <c r="AW439" i="5"/>
  <c r="AW659" i="5"/>
  <c r="AW158" i="5"/>
  <c r="AW655" i="5"/>
  <c r="AW183" i="5"/>
  <c r="AW66" i="5"/>
  <c r="AW198" i="5"/>
  <c r="AW685" i="5"/>
  <c r="AW470" i="5"/>
  <c r="AW207" i="5"/>
  <c r="AW668" i="5"/>
  <c r="AW217" i="5"/>
  <c r="AW389" i="5"/>
  <c r="AW432" i="5"/>
  <c r="AW644" i="5"/>
  <c r="AW179" i="5"/>
  <c r="AW52" i="5"/>
  <c r="AW298" i="5"/>
  <c r="AW492" i="5"/>
  <c r="AW623" i="5"/>
  <c r="AW71" i="5"/>
  <c r="AW25" i="5"/>
  <c r="AW435" i="5"/>
  <c r="AW32" i="5"/>
  <c r="AW686" i="5"/>
  <c r="AW426" i="5"/>
  <c r="AW139" i="5"/>
  <c r="AW428" i="5"/>
  <c r="AW703" i="5"/>
  <c r="AW341" i="5"/>
  <c r="AW735" i="5"/>
  <c r="AW615" i="5"/>
  <c r="AW568" i="5"/>
  <c r="AW505" i="5"/>
  <c r="AW617" i="5"/>
  <c r="AW406" i="5"/>
  <c r="AW300" i="5"/>
  <c r="AW375" i="5"/>
  <c r="AW96" i="5"/>
  <c r="AW620" i="5"/>
  <c r="AW248" i="5"/>
  <c r="AW450" i="5"/>
  <c r="AW14" i="5"/>
  <c r="AW43" i="5"/>
  <c r="AW362" i="5"/>
  <c r="AW197" i="5"/>
  <c r="AW26" i="5"/>
  <c r="AW132" i="5"/>
  <c r="AW743" i="5"/>
  <c r="AW329" i="5"/>
  <c r="AW64" i="5"/>
  <c r="AW587" i="5"/>
  <c r="AW601" i="5"/>
  <c r="AW434" i="5"/>
  <c r="AW717" i="5"/>
  <c r="AW270" i="5"/>
  <c r="AW368" i="5"/>
  <c r="AW180" i="5"/>
  <c r="AW736" i="5"/>
  <c r="AW706" i="5"/>
  <c r="AW445" i="5"/>
  <c r="AW130" i="5"/>
  <c r="AW106" i="5"/>
  <c r="AW274" i="5"/>
  <c r="AW164" i="5"/>
  <c r="AW357" i="5"/>
  <c r="AW35" i="5"/>
  <c r="AW223" i="5"/>
  <c r="AW444" i="5"/>
  <c r="AW296" i="5"/>
  <c r="AW662" i="5"/>
  <c r="AW465" i="5"/>
  <c r="AW185" i="5"/>
  <c r="AW480" i="5"/>
  <c r="AW519" i="5"/>
  <c r="AW472" i="5"/>
  <c r="AW294" i="5"/>
  <c r="AW128" i="5"/>
  <c r="AW206" i="5"/>
  <c r="AW652" i="5"/>
  <c r="AW589" i="5"/>
  <c r="AW8" i="5"/>
  <c r="AW429" i="5"/>
  <c r="AW636" i="5"/>
  <c r="AW411" i="5"/>
  <c r="AW146" i="5"/>
  <c r="AW54" i="5"/>
  <c r="AW11" i="5"/>
  <c r="AW634" i="5"/>
  <c r="AW359" i="5"/>
  <c r="AW228" i="5"/>
  <c r="AW518" i="5"/>
  <c r="AW548" i="5"/>
  <c r="AW51" i="5"/>
  <c r="AW38" i="5"/>
  <c r="AW299" i="5"/>
  <c r="AW16" i="5"/>
  <c r="AW344" i="5"/>
  <c r="AW404" i="5"/>
  <c r="AW287" i="5"/>
  <c r="AW59" i="5"/>
  <c r="BA23" i="5" l="1"/>
</calcChain>
</file>

<file path=xl/sharedStrings.xml><?xml version="1.0" encoding="utf-8"?>
<sst xmlns="http://schemas.openxmlformats.org/spreadsheetml/2006/main" count="1294" uniqueCount="183">
  <si>
    <t>Date</t>
  </si>
  <si>
    <t>PVR</t>
  </si>
  <si>
    <t>HDFC</t>
  </si>
  <si>
    <t>SBIN</t>
  </si>
  <si>
    <t>M&amp;M</t>
  </si>
  <si>
    <t>Nifty Financial Services</t>
  </si>
  <si>
    <t xml:space="preserve">Market cap </t>
  </si>
  <si>
    <t>HDFC Bank</t>
  </si>
  <si>
    <t>SBI</t>
  </si>
  <si>
    <t xml:space="preserve">Bajaj Finance </t>
  </si>
  <si>
    <t>Pre Corona Dates</t>
  </si>
  <si>
    <t>1-10-2018 to 31-03-2020</t>
  </si>
  <si>
    <t>Post Corona Dates</t>
  </si>
  <si>
    <t>Event Date</t>
  </si>
  <si>
    <t>Stock Exchange</t>
  </si>
  <si>
    <t>NSE</t>
  </si>
  <si>
    <t>Descriptive Statistics</t>
  </si>
  <si>
    <t>HDFC BANK</t>
  </si>
  <si>
    <t>ICICI BANK</t>
  </si>
  <si>
    <t>BAJAJ FINANCE</t>
  </si>
  <si>
    <t>Pre Corona</t>
  </si>
  <si>
    <t>Post Corona</t>
  </si>
  <si>
    <t>Mean</t>
  </si>
  <si>
    <t>Std. Dev</t>
  </si>
  <si>
    <t>ICICI Bank</t>
  </si>
  <si>
    <t>NiftyAuto</t>
  </si>
  <si>
    <t>Maruti Suzuki</t>
  </si>
  <si>
    <t>TATA Motors</t>
  </si>
  <si>
    <t xml:space="preserve">M &amp; M </t>
  </si>
  <si>
    <t xml:space="preserve">Bajaj Auto </t>
  </si>
  <si>
    <t>Eicher Motors</t>
  </si>
  <si>
    <t>Nifty Media</t>
  </si>
  <si>
    <t xml:space="preserve">Zee Entertain </t>
  </si>
  <si>
    <t xml:space="preserve">Sun TV Network </t>
  </si>
  <si>
    <t xml:space="preserve">PVR </t>
  </si>
  <si>
    <t xml:space="preserve">TV 18 Broadcast </t>
  </si>
  <si>
    <t>Network 18</t>
  </si>
  <si>
    <t>ZEE ENTERTAIN</t>
  </si>
  <si>
    <t>SUN TV NETWORK</t>
  </si>
  <si>
    <t>TV 18 BROADCAST</t>
  </si>
  <si>
    <t>NETWORK 18</t>
  </si>
  <si>
    <t>MARUTI SUZUKI</t>
  </si>
  <si>
    <t>TATA MOTORS</t>
  </si>
  <si>
    <t>BAJAJ AUTO</t>
  </si>
  <si>
    <t>EICHER MOTORS</t>
  </si>
  <si>
    <t xml:space="preserve">Event Date </t>
  </si>
  <si>
    <t>31st March 2020</t>
  </si>
  <si>
    <t xml:space="preserve">Minus 6 Months </t>
  </si>
  <si>
    <t xml:space="preserve">Nifty Bank </t>
  </si>
  <si>
    <t>Nifty FMCG</t>
  </si>
  <si>
    <t xml:space="preserve">Nifty Fin Services </t>
  </si>
  <si>
    <t> </t>
  </si>
  <si>
    <t xml:space="preserve">NIFTY 50 </t>
  </si>
  <si>
    <t xml:space="preserve">Plus 6 months </t>
  </si>
  <si>
    <t xml:space="preserve">SBI </t>
  </si>
  <si>
    <t>HUL</t>
  </si>
  <si>
    <t>Nifty 50</t>
  </si>
  <si>
    <t>Nifty Next 50</t>
  </si>
  <si>
    <t xml:space="preserve">HDFC Bank </t>
  </si>
  <si>
    <t>ITC</t>
  </si>
  <si>
    <t>ICICI</t>
  </si>
  <si>
    <t>Nifty 200</t>
  </si>
  <si>
    <t>Kotak</t>
  </si>
  <si>
    <t>Nestle</t>
  </si>
  <si>
    <t>NIFTY 500</t>
  </si>
  <si>
    <t>Axis</t>
  </si>
  <si>
    <t xml:space="preserve">Dabur India </t>
  </si>
  <si>
    <t xml:space="preserve">Godrej Consumer </t>
  </si>
  <si>
    <t xml:space="preserve">Nifty Realty </t>
  </si>
  <si>
    <t xml:space="preserve">Nifty Pharma </t>
  </si>
  <si>
    <t xml:space="preserve">Nifty Media </t>
  </si>
  <si>
    <t>NIFTY 200</t>
  </si>
  <si>
    <t>DLF</t>
  </si>
  <si>
    <t xml:space="preserve">Sun Pharma </t>
  </si>
  <si>
    <t>Godrej Prop</t>
  </si>
  <si>
    <t>Divis Labs</t>
  </si>
  <si>
    <t xml:space="preserve">Oberoi Relaity </t>
  </si>
  <si>
    <t>Dr Reddys Labs</t>
  </si>
  <si>
    <t xml:space="preserve">Prestige </t>
  </si>
  <si>
    <t>Cipla</t>
  </si>
  <si>
    <t>Phoenix mills</t>
  </si>
  <si>
    <t xml:space="preserve">Torrent Pharma </t>
  </si>
  <si>
    <t xml:space="preserve">Nifty Infra </t>
  </si>
  <si>
    <t xml:space="preserve">Market Cap </t>
  </si>
  <si>
    <t>Nifty IT</t>
  </si>
  <si>
    <t xml:space="preserve">Nifty Metal </t>
  </si>
  <si>
    <t xml:space="preserve">Reliance </t>
  </si>
  <si>
    <t>TCS</t>
  </si>
  <si>
    <t xml:space="preserve">Adani Enterprise </t>
  </si>
  <si>
    <t>NIFTY 50</t>
  </si>
  <si>
    <t xml:space="preserve">Bharti Airtel </t>
  </si>
  <si>
    <t>Inforsys</t>
  </si>
  <si>
    <t xml:space="preserve">JSW Steel </t>
  </si>
  <si>
    <t xml:space="preserve">Larsen </t>
  </si>
  <si>
    <t>Wipro</t>
  </si>
  <si>
    <t>TATA Steel</t>
  </si>
  <si>
    <t>Ultra TechCement</t>
  </si>
  <si>
    <t xml:space="preserve">HCL Tech </t>
  </si>
  <si>
    <t xml:space="preserve">HIND Zinc </t>
  </si>
  <si>
    <t>ONGC</t>
  </si>
  <si>
    <t xml:space="preserve">Tech Mahindra </t>
  </si>
  <si>
    <t>Vedanata</t>
  </si>
  <si>
    <t xml:space="preserve">Nifty Energy </t>
  </si>
  <si>
    <t xml:space="preserve">Nifty Auto </t>
  </si>
  <si>
    <t xml:space="preserve">Power Grid Cop </t>
  </si>
  <si>
    <t>NTPC</t>
  </si>
  <si>
    <t>IOC</t>
  </si>
  <si>
    <t>PRESTIGE</t>
  </si>
  <si>
    <t>GODREJ PROP</t>
  </si>
  <si>
    <t>OBEROI REALTY</t>
  </si>
  <si>
    <t xml:space="preserve"> </t>
  </si>
  <si>
    <t xml:space="preserve">Oberoi Realty </t>
  </si>
  <si>
    <t>PHOENIX MILLS</t>
  </si>
  <si>
    <t>INFY</t>
  </si>
  <si>
    <t>WIPRO</t>
  </si>
  <si>
    <t>HCLTECH</t>
  </si>
  <si>
    <t>TECHM</t>
  </si>
  <si>
    <t>Infosys</t>
  </si>
  <si>
    <t>TECH MAHINDRA</t>
  </si>
  <si>
    <t>HCL TECH</t>
  </si>
  <si>
    <t>INFOSYS</t>
  </si>
  <si>
    <t>SUNPHARMA</t>
  </si>
  <si>
    <t>DIVISLAB</t>
  </si>
  <si>
    <t>DRREDDY</t>
  </si>
  <si>
    <t>CIPLA</t>
  </si>
  <si>
    <t>TORNTPHARM</t>
  </si>
  <si>
    <t>TORRENT PHARMA</t>
  </si>
  <si>
    <t>DR REDDYS LAB</t>
  </si>
  <si>
    <t>DIVIS LABS</t>
  </si>
  <si>
    <t>SUN PHARMA</t>
  </si>
  <si>
    <t>HINDUNILVR</t>
  </si>
  <si>
    <t>NESTLEIND</t>
  </si>
  <si>
    <t>DABUR</t>
  </si>
  <si>
    <t>GODREJCP</t>
  </si>
  <si>
    <t>GODREJ CP</t>
  </si>
  <si>
    <t>NESTLE</t>
  </si>
  <si>
    <t>RELIANCE</t>
  </si>
  <si>
    <t>POWERGRID</t>
  </si>
  <si>
    <t>POWER GRID</t>
  </si>
  <si>
    <t>KOTAK BANK</t>
  </si>
  <si>
    <t>AXIS BANK</t>
  </si>
  <si>
    <t>BHARTIARTL</t>
  </si>
  <si>
    <t>LT</t>
  </si>
  <si>
    <t>ULTRACEMCO</t>
  </si>
  <si>
    <t>BHARTI AIRTEL</t>
  </si>
  <si>
    <t xml:space="preserve">ULTRA TECH </t>
  </si>
  <si>
    <t>Nifty Metals</t>
  </si>
  <si>
    <t>VEDANTA</t>
  </si>
  <si>
    <t>HIND ZINC</t>
  </si>
  <si>
    <t>TATA STEEL</t>
  </si>
  <si>
    <t>JSW STEEL</t>
  </si>
  <si>
    <t>ADANI ENTERPRISE</t>
  </si>
  <si>
    <t xml:space="preserve">Date </t>
  </si>
  <si>
    <t>Stock Price</t>
  </si>
  <si>
    <t>Axis Bank</t>
  </si>
  <si>
    <t>Market Return</t>
  </si>
  <si>
    <t>Stock Return</t>
  </si>
  <si>
    <t>Normal Return</t>
  </si>
  <si>
    <t>Abnormal Return</t>
  </si>
  <si>
    <t>N/A</t>
  </si>
  <si>
    <t>Kotak Bank</t>
  </si>
  <si>
    <t xml:space="preserve">25th Quartile </t>
  </si>
  <si>
    <t>50th Quartile</t>
  </si>
  <si>
    <t>75th Quartile</t>
  </si>
  <si>
    <t>100th Quartile</t>
  </si>
  <si>
    <t>Period</t>
  </si>
  <si>
    <t>Window Estimation</t>
  </si>
  <si>
    <t>Event Window or Window Period</t>
  </si>
  <si>
    <t xml:space="preserve">Abnormal Return = Stock Return - Normal Return </t>
  </si>
  <si>
    <r>
      <t xml:space="preserve">Normal Return = </t>
    </r>
    <r>
      <rPr>
        <b/>
        <sz val="11"/>
        <color theme="1"/>
        <rFont val="Calibri"/>
        <family val="2"/>
      </rPr>
      <t>α+(β*Market Return)</t>
    </r>
  </si>
  <si>
    <t>INTERCEPT (α)</t>
  </si>
  <si>
    <t>BETA (β)</t>
  </si>
  <si>
    <t>Normal Return = α+(β*Market Return)</t>
  </si>
  <si>
    <t>Market Price</t>
  </si>
  <si>
    <t>1-04-2020 to 30-09-2021</t>
  </si>
  <si>
    <t>(-150, +150)</t>
  </si>
  <si>
    <t>151 days</t>
  </si>
  <si>
    <t>(366-150=216)</t>
  </si>
  <si>
    <t>216 days</t>
  </si>
  <si>
    <t>Average Abnormal Return</t>
  </si>
  <si>
    <t>Cummulative Abnormal Return (-151 to +151 days)</t>
  </si>
  <si>
    <t>Cumulative Average Abnormal Return</t>
  </si>
  <si>
    <t>Indices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</si>
</sst>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* #,##0.00_ ;_ * \-#,##0.00_ ;_ * &quot;-&quot;??_ ;_ @_ "/>
    <numFmt numFmtId="165" formatCode="0.000"/>
    <numFmt numFmtId="166" formatCode="0.0000"/>
    <numFmt numFmtId="167" formatCode="0.0000000"/>
    <numFmt numFmtId="168" formatCode="_ * #,##0_ ;_ * \-#,##0_ ;_ * &quot;-&quot;??_ ;_ @_ 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67">
    <xf numFmtId="0" fontId="0" fillId="0" borderId="0" xfId="0"/>
    <xf numFmtId="0" fontId="3" fillId="0" borderId="4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3" fillId="0" borderId="1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0" fontId="2" fillId="0" borderId="1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4" xfId="0" applyFont="1" applyBorder="1" applyAlignment="1">
      <alignment horizontal="center"/>
    </xf>
    <xf numFmtId="14" fontId="0" fillId="0" borderId="5" xfId="0" applyNumberFormat="1" applyBorder="1"/>
    <xf numFmtId="14" fontId="0" fillId="0" borderId="6" xfId="0" applyNumberFormat="1" applyBorder="1"/>
    <xf numFmtId="14" fontId="0" fillId="0" borderId="7" xfId="0" applyNumberFormat="1" applyBorder="1"/>
    <xf numFmtId="0" fontId="2" fillId="0" borderId="1" xfId="0" applyFont="1" applyBorder="1" applyAlignment="1">
      <alignment horizontal="center"/>
    </xf>
    <xf numFmtId="2" fontId="0" fillId="0" borderId="8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2" fillId="0" borderId="17" xfId="0" applyFont="1" applyBorder="1" applyAlignment="1">
      <alignment horizontal="center"/>
    </xf>
    <xf numFmtId="2" fontId="0" fillId="0" borderId="18" xfId="0" applyNumberFormat="1" applyBorder="1"/>
    <xf numFmtId="2" fontId="0" fillId="0" borderId="19" xfId="0" applyNumberFormat="1" applyBorder="1"/>
    <xf numFmtId="2" fontId="0" fillId="0" borderId="20" xfId="0" applyNumberFormat="1" applyBorder="1"/>
    <xf numFmtId="0" fontId="2" fillId="0" borderId="8" xfId="0" applyFont="1" applyBorder="1"/>
    <xf numFmtId="0" fontId="2" fillId="0" borderId="9" xfId="0" applyFont="1" applyBorder="1"/>
    <xf numFmtId="0" fontId="1" fillId="0" borderId="4" xfId="0" applyFont="1" applyBorder="1"/>
    <xf numFmtId="0" fontId="1" fillId="0" borderId="1" xfId="0" applyFont="1" applyBorder="1"/>
    <xf numFmtId="0" fontId="1" fillId="0" borderId="17" xfId="0" applyFont="1" applyBorder="1"/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5" fillId="0" borderId="23" xfId="0" applyFont="1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0" borderId="27" xfId="0" applyFont="1" applyBorder="1"/>
    <xf numFmtId="0" fontId="5" fillId="0" borderId="28" xfId="0" applyFont="1" applyBorder="1"/>
    <xf numFmtId="165" fontId="0" fillId="0" borderId="18" xfId="0" applyNumberFormat="1" applyBorder="1"/>
    <xf numFmtId="165" fontId="0" fillId="0" borderId="8" xfId="0" applyNumberFormat="1" applyBorder="1"/>
    <xf numFmtId="165" fontId="0" fillId="0" borderId="19" xfId="0" applyNumberFormat="1" applyBorder="1"/>
    <xf numFmtId="165" fontId="0" fillId="0" borderId="9" xfId="0" applyNumberFormat="1" applyBorder="1"/>
    <xf numFmtId="165" fontId="0" fillId="0" borderId="20" xfId="0" applyNumberFormat="1" applyBorder="1"/>
    <xf numFmtId="165" fontId="0" fillId="0" borderId="10" xfId="0" applyNumberFormat="1" applyBorder="1"/>
    <xf numFmtId="0" fontId="5" fillId="0" borderId="0" xfId="0" applyFont="1"/>
    <xf numFmtId="0" fontId="6" fillId="0" borderId="0" xfId="0" applyFont="1" applyAlignment="1">
      <alignment wrapText="1"/>
    </xf>
    <xf numFmtId="0" fontId="5" fillId="0" borderId="24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3" xfId="0" applyFont="1" applyBorder="1" applyAlignment="1">
      <alignment horizontal="left"/>
    </xf>
    <xf numFmtId="0" fontId="5" fillId="0" borderId="25" xfId="0" applyFont="1" applyBorder="1" applyAlignment="1">
      <alignment horizontal="left"/>
    </xf>
    <xf numFmtId="0" fontId="5" fillId="0" borderId="27" xfId="0" applyFont="1" applyBorder="1" applyAlignment="1">
      <alignment horizontal="left"/>
    </xf>
    <xf numFmtId="0" fontId="7" fillId="0" borderId="0" xfId="0" applyFont="1"/>
    <xf numFmtId="14" fontId="7" fillId="0" borderId="6" xfId="0" applyNumberFormat="1" applyFont="1" applyBorder="1"/>
    <xf numFmtId="2" fontId="7" fillId="0" borderId="9" xfId="0" applyNumberFormat="1" applyFont="1" applyBorder="1"/>
    <xf numFmtId="2" fontId="7" fillId="0" borderId="19" xfId="0" applyNumberFormat="1" applyFont="1" applyBorder="1"/>
    <xf numFmtId="0" fontId="9" fillId="0" borderId="1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166" fontId="0" fillId="0" borderId="9" xfId="0" applyNumberFormat="1" applyBorder="1"/>
    <xf numFmtId="166" fontId="0" fillId="0" borderId="19" xfId="0" applyNumberFormat="1" applyBorder="1"/>
    <xf numFmtId="166" fontId="0" fillId="0" borderId="10" xfId="0" applyNumberFormat="1" applyBorder="1"/>
    <xf numFmtId="0" fontId="1" fillId="0" borderId="1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9" fillId="0" borderId="28" xfId="0" applyFont="1" applyBorder="1"/>
    <xf numFmtId="0" fontId="9" fillId="0" borderId="1" xfId="0" applyFont="1" applyBorder="1"/>
    <xf numFmtId="0" fontId="9" fillId="0" borderId="36" xfId="0" applyFont="1" applyBorder="1"/>
    <xf numFmtId="0" fontId="9" fillId="0" borderId="37" xfId="0" applyFont="1" applyBorder="1"/>
    <xf numFmtId="0" fontId="9" fillId="0" borderId="38" xfId="0" applyFont="1" applyBorder="1"/>
    <xf numFmtId="0" fontId="9" fillId="0" borderId="39" xfId="0" applyFont="1" applyBorder="1"/>
    <xf numFmtId="0" fontId="9" fillId="0" borderId="40" xfId="0" applyFont="1" applyBorder="1"/>
    <xf numFmtId="0" fontId="9" fillId="0" borderId="41" xfId="0" applyFont="1" applyBorder="1"/>
    <xf numFmtId="0" fontId="9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5" fontId="0" fillId="0" borderId="0" xfId="0" applyNumberFormat="1"/>
    <xf numFmtId="17" fontId="0" fillId="0" borderId="0" xfId="0" applyNumberFormat="1"/>
    <xf numFmtId="165" fontId="0" fillId="0" borderId="44" xfId="0" applyNumberFormat="1" applyBorder="1"/>
    <xf numFmtId="165" fontId="0" fillId="0" borderId="43" xfId="0" applyNumberFormat="1" applyBorder="1"/>
    <xf numFmtId="0" fontId="2" fillId="0" borderId="10" xfId="0" applyFont="1" applyBorder="1"/>
    <xf numFmtId="0" fontId="0" fillId="0" borderId="11" xfId="0" applyBorder="1"/>
    <xf numFmtId="165" fontId="0" fillId="0" borderId="11" xfId="0" applyNumberFormat="1" applyBorder="1"/>
    <xf numFmtId="165" fontId="0" fillId="0" borderId="35" xfId="0" applyNumberFormat="1" applyBorder="1"/>
    <xf numFmtId="0" fontId="2" fillId="0" borderId="11" xfId="0" applyFont="1" applyBorder="1"/>
    <xf numFmtId="0" fontId="0" fillId="0" borderId="0" xfId="0" applyAlignment="1">
      <alignment horizontal="center"/>
    </xf>
    <xf numFmtId="14" fontId="0" fillId="0" borderId="18" xfId="0" applyNumberFormat="1" applyBorder="1"/>
    <xf numFmtId="14" fontId="0" fillId="0" borderId="19" xfId="0" applyNumberFormat="1" applyBorder="1"/>
    <xf numFmtId="14" fontId="0" fillId="0" borderId="20" xfId="0" applyNumberFormat="1" applyBorder="1"/>
    <xf numFmtId="1" fontId="0" fillId="0" borderId="11" xfId="0" quotePrefix="1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/>
    <xf numFmtId="0" fontId="1" fillId="0" borderId="0" xfId="0" quotePrefix="1" applyFont="1"/>
    <xf numFmtId="0" fontId="1" fillId="0" borderId="15" xfId="0" applyFont="1" applyBorder="1"/>
    <xf numFmtId="0" fontId="1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167" fontId="0" fillId="0" borderId="19" xfId="0" applyNumberFormat="1" applyBorder="1"/>
    <xf numFmtId="167" fontId="0" fillId="0" borderId="9" xfId="0" applyNumberFormat="1" applyBorder="1"/>
    <xf numFmtId="167" fontId="0" fillId="0" borderId="10" xfId="0" applyNumberFormat="1" applyBorder="1"/>
    <xf numFmtId="0" fontId="0" fillId="0" borderId="35" xfId="0" applyBorder="1" applyAlignment="1">
      <alignment horizontal="center"/>
    </xf>
    <xf numFmtId="166" fontId="0" fillId="0" borderId="20" xfId="0" applyNumberFormat="1" applyBorder="1"/>
    <xf numFmtId="167" fontId="0" fillId="0" borderId="20" xfId="0" applyNumberFormat="1" applyBorder="1"/>
    <xf numFmtId="0" fontId="0" fillId="0" borderId="49" xfId="0" applyBorder="1" applyAlignment="1">
      <alignment horizontal="center"/>
    </xf>
    <xf numFmtId="166" fontId="0" fillId="0" borderId="50" xfId="0" applyNumberFormat="1" applyBorder="1"/>
    <xf numFmtId="166" fontId="0" fillId="0" borderId="51" xfId="0" applyNumberFormat="1" applyBorder="1"/>
    <xf numFmtId="0" fontId="9" fillId="0" borderId="52" xfId="0" applyFont="1" applyBorder="1"/>
    <xf numFmtId="0" fontId="9" fillId="0" borderId="4" xfId="0" applyFont="1" applyBorder="1"/>
    <xf numFmtId="0" fontId="9" fillId="0" borderId="17" xfId="0" applyFont="1" applyBorder="1"/>
    <xf numFmtId="0" fontId="9" fillId="0" borderId="14" xfId="0" applyFont="1" applyBorder="1"/>
    <xf numFmtId="164" fontId="5" fillId="0" borderId="0" xfId="1" applyFont="1"/>
    <xf numFmtId="164" fontId="0" fillId="0" borderId="0" xfId="1" applyFont="1"/>
    <xf numFmtId="168" fontId="5" fillId="0" borderId="0" xfId="1" applyNumberFormat="1" applyFont="1"/>
    <xf numFmtId="168" fontId="0" fillId="0" borderId="0" xfId="1" applyNumberFormat="1" applyFont="1"/>
    <xf numFmtId="0" fontId="0" fillId="0" borderId="0" xfId="0" quotePrefix="1"/>
    <xf numFmtId="10" fontId="0" fillId="0" borderId="4" xfId="2" applyNumberFormat="1" applyFont="1" applyBorder="1"/>
    <xf numFmtId="10" fontId="0" fillId="0" borderId="1" xfId="2" applyNumberFormat="1" applyFont="1" applyBorder="1"/>
    <xf numFmtId="167" fontId="0" fillId="0" borderId="6" xfId="0" applyNumberFormat="1" applyBorder="1"/>
    <xf numFmtId="167" fontId="0" fillId="0" borderId="7" xfId="0" applyNumberFormat="1" applyBorder="1"/>
    <xf numFmtId="0" fontId="0" fillId="0" borderId="8" xfId="0" applyBorder="1" applyAlignment="1">
      <alignment horizontal="center"/>
    </xf>
    <xf numFmtId="10" fontId="2" fillId="0" borderId="1" xfId="2" applyNumberFormat="1" applyFont="1" applyBorder="1"/>
    <xf numFmtId="0" fontId="9" fillId="0" borderId="36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3" fillId="0" borderId="3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8" fillId="0" borderId="11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4" fillId="0" borderId="34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/>
    </xf>
    <xf numFmtId="0" fontId="4" fillId="0" borderId="44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9" fillId="0" borderId="0" xfId="0" applyFont="1"/>
    <xf numFmtId="0" fontId="9" fillId="0" borderId="53" xfId="0" applyFont="1" applyBorder="1"/>
    <xf numFmtId="168" fontId="9" fillId="0" borderId="53" xfId="1" applyNumberFormat="1" applyFont="1" applyBorder="1"/>
    <xf numFmtId="0" fontId="5" fillId="0" borderId="53" xfId="0" applyFont="1" applyBorder="1"/>
    <xf numFmtId="168" fontId="5" fillId="0" borderId="53" xfId="1" applyNumberFormat="1" applyFont="1" applyBorder="1"/>
    <xf numFmtId="164" fontId="9" fillId="0" borderId="53" xfId="1" applyFont="1" applyBorder="1"/>
    <xf numFmtId="164" fontId="5" fillId="0" borderId="53" xfId="1" applyFont="1" applyFill="1" applyBorder="1"/>
    <xf numFmtId="0" fontId="1" fillId="0" borderId="53" xfId="0" applyFont="1" applyBorder="1"/>
    <xf numFmtId="0" fontId="5" fillId="0" borderId="53" xfId="0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Admin\Documents\INTERNSHIPS%20&amp;%20LIVE%20PROJECTS\Final%20Management%20Project\Final%20Project.xlsx" TargetMode="External"/><Relationship Id="rId1" Type="http://schemas.openxmlformats.org/officeDocument/2006/relationships/externalLinkPath" Target="Final%20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. &amp; Indices"/>
      <sheetName val="NIFTY Bank"/>
      <sheetName val="NIFTY Realty"/>
      <sheetName val="NIFTY Infra"/>
      <sheetName val="NIFTY Energy"/>
      <sheetName val="NIFTY FMCG"/>
      <sheetName val="NIFTY Pharma"/>
      <sheetName val="NIFTY IT "/>
      <sheetName val="NIFTY AUTO"/>
      <sheetName val="NIFTY FIN SER"/>
      <sheetName val="NIFTY Media"/>
      <sheetName val="Nifty Metals"/>
    </sheetNames>
    <sheetDataSet>
      <sheetData sheetId="0"/>
      <sheetData sheetId="1">
        <row r="2">
          <cell r="D2" t="str">
            <v>Pre Corona</v>
          </cell>
          <cell r="E2" t="str">
            <v>Post Corona</v>
          </cell>
          <cell r="F2" t="str">
            <v>Pre Corona</v>
          </cell>
          <cell r="G2" t="str">
            <v>Post Corona</v>
          </cell>
          <cell r="H2" t="str">
            <v>Pre Corona</v>
          </cell>
          <cell r="I2" t="str">
            <v>Post Corona</v>
          </cell>
          <cell r="J2" t="str">
            <v>Pre Corona</v>
          </cell>
          <cell r="K2" t="str">
            <v>Post Corona</v>
          </cell>
          <cell r="L2" t="str">
            <v>Pre Corona</v>
          </cell>
          <cell r="M2" t="str">
            <v>Post Corona</v>
          </cell>
        </row>
        <row r="3">
          <cell r="D3">
            <v>273.850006103515</v>
          </cell>
          <cell r="E3">
            <v>186.55000305175699</v>
          </cell>
          <cell r="F3">
            <v>1017.72497558593</v>
          </cell>
          <cell r="G3">
            <v>829.65002441406205</v>
          </cell>
          <cell r="H3">
            <v>1122</v>
          </cell>
          <cell r="I3">
            <v>1181.65002441406</v>
          </cell>
          <cell r="J3">
            <v>593.45001220703102</v>
          </cell>
          <cell r="K3">
            <v>358.64999389648398</v>
          </cell>
          <cell r="L3">
            <v>314</v>
          </cell>
          <cell r="M3">
            <v>311.14999389648398</v>
          </cell>
        </row>
        <row r="4">
          <cell r="D4">
            <v>271.70001220703102</v>
          </cell>
          <cell r="E4">
            <v>175.5</v>
          </cell>
          <cell r="F4">
            <v>1015.57501220703</v>
          </cell>
          <cell r="G4">
            <v>813.84997558593705</v>
          </cell>
          <cell r="H4">
            <v>1098.25</v>
          </cell>
          <cell r="I4">
            <v>1140.84997558593</v>
          </cell>
          <cell r="J4">
            <v>572.25</v>
          </cell>
          <cell r="K4">
            <v>325.45001220703102</v>
          </cell>
          <cell r="L4">
            <v>303.70001220703102</v>
          </cell>
          <cell r="M4">
            <v>286.64999389648398</v>
          </cell>
        </row>
        <row r="5">
          <cell r="D5">
            <v>271.350006103515</v>
          </cell>
          <cell r="E5">
            <v>186.39999389648401</v>
          </cell>
          <cell r="F5">
            <v>978.875</v>
          </cell>
          <cell r="G5">
            <v>896.09997558593705</v>
          </cell>
          <cell r="H5">
            <v>1074.5</v>
          </cell>
          <cell r="I5">
            <v>1198.05004882812</v>
          </cell>
          <cell r="J5">
            <v>586.25</v>
          </cell>
          <cell r="K5">
            <v>388.850006103515</v>
          </cell>
          <cell r="L5">
            <v>316.5</v>
          </cell>
          <cell r="M5">
            <v>326.100006103515</v>
          </cell>
        </row>
        <row r="6">
          <cell r="D6">
            <v>258.350006103515</v>
          </cell>
          <cell r="E6">
            <v>183</v>
          </cell>
          <cell r="F6">
            <v>982.65002441406205</v>
          </cell>
          <cell r="G6">
            <v>888.90002441406205</v>
          </cell>
          <cell r="H6">
            <v>1052.19995117187</v>
          </cell>
          <cell r="I6">
            <v>1187.65002441406</v>
          </cell>
          <cell r="J6">
            <v>568.5</v>
          </cell>
          <cell r="K6">
            <v>391.350006103515</v>
          </cell>
          <cell r="L6">
            <v>307.29998779296801</v>
          </cell>
          <cell r="M6">
            <v>318.95001220703102</v>
          </cell>
        </row>
        <row r="7">
          <cell r="D7">
            <v>265.75</v>
          </cell>
          <cell r="E7">
            <v>187.75</v>
          </cell>
          <cell r="F7">
            <v>972.5</v>
          </cell>
          <cell r="G7">
            <v>925.04998779296795</v>
          </cell>
          <cell r="H7">
            <v>1104.30004882812</v>
          </cell>
          <cell r="I7">
            <v>1272.90002441406</v>
          </cell>
          <cell r="J7">
            <v>556.54998779296795</v>
          </cell>
          <cell r="K7">
            <v>420.14999389648398</v>
          </cell>
          <cell r="L7">
            <v>310.850006103515</v>
          </cell>
          <cell r="M7">
            <v>342.70001220703102</v>
          </cell>
        </row>
        <row r="8">
          <cell r="D8">
            <v>262.95001220703102</v>
          </cell>
          <cell r="E8">
            <v>183.5</v>
          </cell>
          <cell r="F8">
            <v>970.29998779296795</v>
          </cell>
          <cell r="G8">
            <v>895.34997558593705</v>
          </cell>
          <cell r="H8">
            <v>1108.44995117187</v>
          </cell>
          <cell r="I8">
            <v>1250.90002441406</v>
          </cell>
          <cell r="J8">
            <v>552.84997558593705</v>
          </cell>
          <cell r="K8">
            <v>418.95001220703102</v>
          </cell>
          <cell r="L8">
            <v>306.25</v>
          </cell>
          <cell r="M8">
            <v>330.64999389648398</v>
          </cell>
        </row>
        <row r="9">
          <cell r="D9">
            <v>278.64999389648398</v>
          </cell>
          <cell r="E9">
            <v>182.350006103515</v>
          </cell>
          <cell r="F9">
            <v>983.57501220703102</v>
          </cell>
          <cell r="G9">
            <v>863.29998779296795</v>
          </cell>
          <cell r="H9">
            <v>1137.75</v>
          </cell>
          <cell r="I9">
            <v>1173.75</v>
          </cell>
          <cell r="J9">
            <v>589.20001220703102</v>
          </cell>
          <cell r="K9">
            <v>417.29998779296801</v>
          </cell>
          <cell r="L9">
            <v>319.850006103515</v>
          </cell>
          <cell r="M9">
            <v>327.350006103515</v>
          </cell>
        </row>
        <row r="10">
          <cell r="D10">
            <v>262.14999389648398</v>
          </cell>
          <cell r="E10">
            <v>188.5</v>
          </cell>
          <cell r="F10">
            <v>968.77502441406205</v>
          </cell>
          <cell r="G10">
            <v>879.75</v>
          </cell>
          <cell r="H10">
            <v>1115.55004882812</v>
          </cell>
          <cell r="I10">
            <v>1130.84997558593</v>
          </cell>
          <cell r="J10">
            <v>580.84997558593705</v>
          </cell>
          <cell r="K10">
            <v>422.54998779296801</v>
          </cell>
          <cell r="L10">
            <v>311.70001220703102</v>
          </cell>
          <cell r="M10">
            <v>342</v>
          </cell>
        </row>
        <row r="11">
          <cell r="D11">
            <v>263.75</v>
          </cell>
          <cell r="E11">
            <v>193.25</v>
          </cell>
          <cell r="F11">
            <v>990.92498779296795</v>
          </cell>
          <cell r="G11">
            <v>910.29998779296795</v>
          </cell>
          <cell r="H11">
            <v>1167.15002441406</v>
          </cell>
          <cell r="I11">
            <v>1186.25</v>
          </cell>
          <cell r="J11">
            <v>584.90002441406205</v>
          </cell>
          <cell r="K11">
            <v>478.79998779296801</v>
          </cell>
          <cell r="L11">
            <v>319.39999389648398</v>
          </cell>
          <cell r="M11">
            <v>375.54998779296801</v>
          </cell>
        </row>
        <row r="12">
          <cell r="D12">
            <v>263.20001220703102</v>
          </cell>
          <cell r="E12">
            <v>192.5</v>
          </cell>
          <cell r="F12">
            <v>1004.02502441406</v>
          </cell>
          <cell r="G12">
            <v>944.84997558593705</v>
          </cell>
          <cell r="H12">
            <v>1170.44995117187</v>
          </cell>
          <cell r="I12">
            <v>1177.75</v>
          </cell>
          <cell r="J12">
            <v>576.54998779296795</v>
          </cell>
          <cell r="K12">
            <v>455.95001220703102</v>
          </cell>
          <cell r="L12">
            <v>313.350006103515</v>
          </cell>
          <cell r="M12">
            <v>361.29998779296801</v>
          </cell>
        </row>
        <row r="13">
          <cell r="D13">
            <v>270.29998779296801</v>
          </cell>
          <cell r="E13">
            <v>184.75</v>
          </cell>
          <cell r="F13">
            <v>996.375</v>
          </cell>
          <cell r="G13">
            <v>921.65002441406205</v>
          </cell>
          <cell r="H13">
            <v>1175.75</v>
          </cell>
          <cell r="I13">
            <v>1130.15002441406</v>
          </cell>
          <cell r="J13">
            <v>588.84997558593705</v>
          </cell>
          <cell r="K13">
            <v>420.64999389648398</v>
          </cell>
          <cell r="L13">
            <v>320.64999389648398</v>
          </cell>
          <cell r="M13">
            <v>331.850006103515</v>
          </cell>
        </row>
        <row r="14">
          <cell r="D14">
            <v>261.14999389648398</v>
          </cell>
          <cell r="E14">
            <v>188.69999694824199</v>
          </cell>
          <cell r="F14">
            <v>987.29998779296795</v>
          </cell>
          <cell r="G14">
            <v>928.59997558593705</v>
          </cell>
          <cell r="H14">
            <v>1176</v>
          </cell>
          <cell r="I14">
            <v>1152.15002441406</v>
          </cell>
          <cell r="J14">
            <v>576.04998779296795</v>
          </cell>
          <cell r="K14">
            <v>431.14999389648398</v>
          </cell>
          <cell r="L14">
            <v>314.79998779296801</v>
          </cell>
          <cell r="M14">
            <v>335.95001220703102</v>
          </cell>
        </row>
        <row r="15">
          <cell r="D15">
            <v>261.100006103515</v>
          </cell>
          <cell r="E15">
            <v>186.69999694824199</v>
          </cell>
          <cell r="F15">
            <v>983.875</v>
          </cell>
          <cell r="G15">
            <v>954.95001220703102</v>
          </cell>
          <cell r="H15">
            <v>1198.94995117187</v>
          </cell>
          <cell r="I15">
            <v>1249.65002441406</v>
          </cell>
          <cell r="J15">
            <v>562.54998779296795</v>
          </cell>
          <cell r="K15">
            <v>430.04998779296801</v>
          </cell>
          <cell r="L15">
            <v>315.45001220703102</v>
          </cell>
          <cell r="M15">
            <v>352.95001220703102</v>
          </cell>
        </row>
        <row r="16">
          <cell r="D16">
            <v>260.350006103515</v>
          </cell>
          <cell r="E16">
            <v>179.75</v>
          </cell>
          <cell r="F16">
            <v>999.45001220703102</v>
          </cell>
          <cell r="G16">
            <v>938.04998779296795</v>
          </cell>
          <cell r="H16">
            <v>1164</v>
          </cell>
          <cell r="I16">
            <v>1239.55004882812</v>
          </cell>
          <cell r="J16">
            <v>562.04998779296795</v>
          </cell>
          <cell r="K16">
            <v>403.95001220703102</v>
          </cell>
          <cell r="L16">
            <v>327.100006103515</v>
          </cell>
          <cell r="M16">
            <v>334.850006103515</v>
          </cell>
        </row>
        <row r="17">
          <cell r="D17">
            <v>255.64999389648401</v>
          </cell>
          <cell r="E17">
            <v>180.89999389648401</v>
          </cell>
          <cell r="F17">
            <v>992.42498779296795</v>
          </cell>
          <cell r="G17">
            <v>929.70001220703102</v>
          </cell>
          <cell r="H17">
            <v>1174.44995117187</v>
          </cell>
          <cell r="I17">
            <v>1303.59997558593</v>
          </cell>
          <cell r="J17">
            <v>562.75</v>
          </cell>
          <cell r="K17">
            <v>427.29998779296801</v>
          </cell>
          <cell r="L17">
            <v>322.850006103515</v>
          </cell>
          <cell r="M17">
            <v>347.89999389648398</v>
          </cell>
        </row>
        <row r="18">
          <cell r="D18">
            <v>255.69999694824199</v>
          </cell>
          <cell r="E18">
            <v>184.30000305175699</v>
          </cell>
          <cell r="F18">
            <v>996.125</v>
          </cell>
          <cell r="G18">
            <v>931.40002441406205</v>
          </cell>
          <cell r="H18">
            <v>1177.09997558593</v>
          </cell>
          <cell r="I18">
            <v>1326.65002441406</v>
          </cell>
          <cell r="J18">
            <v>564.09997558593705</v>
          </cell>
          <cell r="K18">
            <v>455.45001220703102</v>
          </cell>
          <cell r="L18">
            <v>322</v>
          </cell>
          <cell r="M18">
            <v>359.850006103515</v>
          </cell>
        </row>
        <row r="19">
          <cell r="D19">
            <v>249.55000305175699</v>
          </cell>
          <cell r="E19">
            <v>190.100006103515</v>
          </cell>
          <cell r="F19">
            <v>984.40002441406205</v>
          </cell>
          <cell r="G19">
            <v>977.09997558593705</v>
          </cell>
          <cell r="H19">
            <v>1185.80004882812</v>
          </cell>
          <cell r="I19">
            <v>1327.84997558593</v>
          </cell>
          <cell r="J19">
            <v>561.04998779296795</v>
          </cell>
          <cell r="K19">
            <v>439.100006103515</v>
          </cell>
          <cell r="L19">
            <v>319.95001220703102</v>
          </cell>
          <cell r="M19">
            <v>370.45001220703102</v>
          </cell>
        </row>
        <row r="20">
          <cell r="D20">
            <v>248.100006103515</v>
          </cell>
          <cell r="E20">
            <v>190.5</v>
          </cell>
          <cell r="F20">
            <v>980.59997558593705</v>
          </cell>
          <cell r="G20">
            <v>1001.79998779296</v>
          </cell>
          <cell r="H20">
            <v>1158.59997558593</v>
          </cell>
          <cell r="I20">
            <v>1357.19995117187</v>
          </cell>
          <cell r="J20">
            <v>537.70001220703102</v>
          </cell>
          <cell r="K20">
            <v>444.89999389648398</v>
          </cell>
          <cell r="L20">
            <v>315.64999389648398</v>
          </cell>
          <cell r="M20">
            <v>380.14999389648398</v>
          </cell>
        </row>
        <row r="21">
          <cell r="D21">
            <v>267.89999389648398</v>
          </cell>
          <cell r="E21">
            <v>178.850006103515</v>
          </cell>
          <cell r="F21">
            <v>963.15002441406205</v>
          </cell>
          <cell r="G21">
            <v>923</v>
          </cell>
          <cell r="H21">
            <v>1138.09997558593</v>
          </cell>
          <cell r="I21">
            <v>1277.80004882812</v>
          </cell>
          <cell r="J21">
            <v>566.70001220703102</v>
          </cell>
          <cell r="K21">
            <v>402.79998779296801</v>
          </cell>
          <cell r="L21">
            <v>349.39999389648398</v>
          </cell>
          <cell r="M21">
            <v>338.04998779296801</v>
          </cell>
        </row>
        <row r="22">
          <cell r="D22">
            <v>273.14999389648398</v>
          </cell>
          <cell r="E22">
            <v>170.39999389648401</v>
          </cell>
          <cell r="F22">
            <v>956.375</v>
          </cell>
          <cell r="G22">
            <v>911.45001220703102</v>
          </cell>
          <cell r="H22">
            <v>1123.80004882812</v>
          </cell>
          <cell r="I22">
            <v>1238.34997558593</v>
          </cell>
          <cell r="J22">
            <v>562.70001220703102</v>
          </cell>
          <cell r="K22">
            <v>389</v>
          </cell>
          <cell r="L22">
            <v>345.70001220703102</v>
          </cell>
          <cell r="M22">
            <v>330.850006103515</v>
          </cell>
        </row>
        <row r="23">
          <cell r="D23">
            <v>281.39999389648398</v>
          </cell>
          <cell r="E23">
            <v>171.100006103515</v>
          </cell>
          <cell r="F23">
            <v>955.875</v>
          </cell>
          <cell r="G23">
            <v>946.40002441406205</v>
          </cell>
          <cell r="H23">
            <v>1119.15002441406</v>
          </cell>
          <cell r="I23">
            <v>1245.94995117187</v>
          </cell>
          <cell r="J23">
            <v>582.40002441406205</v>
          </cell>
          <cell r="K23">
            <v>388.850006103515</v>
          </cell>
          <cell r="L23">
            <v>355</v>
          </cell>
          <cell r="M23">
            <v>341.39999389648398</v>
          </cell>
        </row>
        <row r="24">
          <cell r="D24">
            <v>285.89999389648398</v>
          </cell>
          <cell r="E24">
            <v>170.75</v>
          </cell>
          <cell r="F24">
            <v>956.09997558593705</v>
          </cell>
          <cell r="G24">
            <v>925</v>
          </cell>
          <cell r="H24">
            <v>1109.55004882812</v>
          </cell>
          <cell r="I24">
            <v>1199.80004882812</v>
          </cell>
          <cell r="J24">
            <v>602.15002441406205</v>
          </cell>
          <cell r="K24">
            <v>397.350006103515</v>
          </cell>
          <cell r="L24">
            <v>353.70001220703102</v>
          </cell>
          <cell r="M24">
            <v>336.75</v>
          </cell>
        </row>
        <row r="25">
          <cell r="D25">
            <v>285.350006103515</v>
          </cell>
          <cell r="E25">
            <v>166.64999389648401</v>
          </cell>
          <cell r="F25">
            <v>974.72497558593705</v>
          </cell>
          <cell r="G25">
            <v>929.04998779296795</v>
          </cell>
          <cell r="H25">
            <v>1133.19995117187</v>
          </cell>
          <cell r="I25">
            <v>1217.44995117187</v>
          </cell>
          <cell r="J25">
            <v>610.65002441406205</v>
          </cell>
          <cell r="K25">
            <v>382.04998779296801</v>
          </cell>
          <cell r="L25">
            <v>354.45001220703102</v>
          </cell>
          <cell r="M25">
            <v>337.70001220703102</v>
          </cell>
        </row>
        <row r="26">
          <cell r="D26">
            <v>294.95001220703102</v>
          </cell>
          <cell r="E26">
            <v>165.44999694824199</v>
          </cell>
          <cell r="F26">
            <v>978</v>
          </cell>
          <cell r="G26">
            <v>915.79998779296795</v>
          </cell>
          <cell r="H26">
            <v>1129.44995117187</v>
          </cell>
          <cell r="I26">
            <v>1188.44995117187</v>
          </cell>
          <cell r="J26">
            <v>624.40002441406205</v>
          </cell>
          <cell r="K26">
            <v>379.54998779296801</v>
          </cell>
          <cell r="L26">
            <v>349.64999389648398</v>
          </cell>
          <cell r="M26">
            <v>320.14999389648398</v>
          </cell>
        </row>
        <row r="27">
          <cell r="D27">
            <v>286.45001220703102</v>
          </cell>
          <cell r="E27">
            <v>166.89999389648401</v>
          </cell>
          <cell r="F27">
            <v>973.27502441406205</v>
          </cell>
          <cell r="G27">
            <v>901.54998779296795</v>
          </cell>
          <cell r="H27">
            <v>1125.30004882812</v>
          </cell>
          <cell r="I27">
            <v>1157.19995117187</v>
          </cell>
          <cell r="J27">
            <v>607.45001220703102</v>
          </cell>
          <cell r="K27">
            <v>386.850006103515</v>
          </cell>
          <cell r="L27">
            <v>353.100006103515</v>
          </cell>
          <cell r="M27">
            <v>321.20001220703102</v>
          </cell>
        </row>
        <row r="28">
          <cell r="D28">
            <v>286.54998779296801</v>
          </cell>
          <cell r="E28">
            <v>174.100006103515</v>
          </cell>
          <cell r="F28">
            <v>978.97497558593705</v>
          </cell>
          <cell r="G28">
            <v>927.65002441406205</v>
          </cell>
          <cell r="H28">
            <v>1134.30004882812</v>
          </cell>
          <cell r="I28">
            <v>1186.69995117187</v>
          </cell>
          <cell r="J28">
            <v>606.84997558593705</v>
          </cell>
          <cell r="K28">
            <v>414</v>
          </cell>
          <cell r="L28">
            <v>355.89999389648398</v>
          </cell>
          <cell r="M28">
            <v>338.04998779296801</v>
          </cell>
        </row>
        <row r="29">
          <cell r="D29">
            <v>283.25</v>
          </cell>
          <cell r="E29">
            <v>167.94999694824199</v>
          </cell>
          <cell r="F29">
            <v>972.70001220703102</v>
          </cell>
          <cell r="G29">
            <v>893.70001220703102</v>
          </cell>
          <cell r="H29">
            <v>1135.55004882812</v>
          </cell>
          <cell r="I29">
            <v>1173.09997558593</v>
          </cell>
          <cell r="J29">
            <v>613.20001220703102</v>
          </cell>
          <cell r="K29">
            <v>401.95001220703102</v>
          </cell>
          <cell r="L29">
            <v>356.850006103515</v>
          </cell>
          <cell r="M29">
            <v>327.39999389648398</v>
          </cell>
        </row>
        <row r="30">
          <cell r="D30">
            <v>277.95001220703102</v>
          </cell>
          <cell r="E30">
            <v>166.39999389648401</v>
          </cell>
          <cell r="F30">
            <v>960.52502441406205</v>
          </cell>
          <cell r="G30">
            <v>888.15002441406205</v>
          </cell>
          <cell r="H30">
            <v>1153.69995117187</v>
          </cell>
          <cell r="I30">
            <v>1178.30004882812</v>
          </cell>
          <cell r="J30">
            <v>606.54998779296795</v>
          </cell>
          <cell r="K30">
            <v>388.54998779296801</v>
          </cell>
          <cell r="L30">
            <v>352.350006103515</v>
          </cell>
          <cell r="M30">
            <v>322.70001220703102</v>
          </cell>
        </row>
        <row r="31">
          <cell r="D31">
            <v>278.04998779296801</v>
          </cell>
          <cell r="E31">
            <v>155.30000305175699</v>
          </cell>
          <cell r="F31">
            <v>963.875</v>
          </cell>
          <cell r="G31">
            <v>836.65002441406205</v>
          </cell>
          <cell r="H31">
            <v>1165.90002441406</v>
          </cell>
          <cell r="I31">
            <v>1113.65002441406</v>
          </cell>
          <cell r="J31">
            <v>618.29998779296795</v>
          </cell>
          <cell r="K31">
            <v>358.79998779296801</v>
          </cell>
          <cell r="L31">
            <v>360.89999389648398</v>
          </cell>
          <cell r="M31">
            <v>298.5</v>
          </cell>
        </row>
        <row r="32">
          <cell r="D32">
            <v>283.600006103515</v>
          </cell>
          <cell r="E32">
            <v>152.80000305175699</v>
          </cell>
          <cell r="F32">
            <v>978.875</v>
          </cell>
          <cell r="G32">
            <v>830.65002441406205</v>
          </cell>
          <cell r="H32">
            <v>1129.90002441406</v>
          </cell>
          <cell r="I32">
            <v>1130.44995117187</v>
          </cell>
          <cell r="J32">
            <v>612.70001220703102</v>
          </cell>
          <cell r="K32">
            <v>354.5</v>
          </cell>
          <cell r="L32">
            <v>366.600006103515</v>
          </cell>
          <cell r="M32">
            <v>300.29998779296801</v>
          </cell>
        </row>
        <row r="33">
          <cell r="D33">
            <v>285.39999389648398</v>
          </cell>
          <cell r="E33">
            <v>153.39999389648401</v>
          </cell>
          <cell r="F33">
            <v>987.57501220703102</v>
          </cell>
          <cell r="G33">
            <v>857.09997558593705</v>
          </cell>
          <cell r="H33">
            <v>1162.25</v>
          </cell>
          <cell r="I33">
            <v>1160.09997558593</v>
          </cell>
          <cell r="J33">
            <v>626.09997558593705</v>
          </cell>
          <cell r="K33">
            <v>362.5</v>
          </cell>
          <cell r="L33">
            <v>370</v>
          </cell>
          <cell r="M33">
            <v>305.64999389648398</v>
          </cell>
        </row>
        <row r="34">
          <cell r="D34">
            <v>290.89999389648398</v>
          </cell>
          <cell r="E34">
            <v>151.94999694824199</v>
          </cell>
          <cell r="F34">
            <v>1002.15002441406</v>
          </cell>
          <cell r="G34">
            <v>859.54998779296795</v>
          </cell>
          <cell r="H34">
            <v>1168.59997558593</v>
          </cell>
          <cell r="I34">
            <v>1150.25</v>
          </cell>
          <cell r="J34">
            <v>619.79998779296795</v>
          </cell>
          <cell r="K34">
            <v>357.20001220703102</v>
          </cell>
          <cell r="L34">
            <v>367.54998779296801</v>
          </cell>
          <cell r="M34">
            <v>304.39999389648398</v>
          </cell>
        </row>
        <row r="35">
          <cell r="D35">
            <v>288.14999389648398</v>
          </cell>
          <cell r="E35">
            <v>150.850006103515</v>
          </cell>
          <cell r="F35">
            <v>1006.95001220703</v>
          </cell>
          <cell r="G35">
            <v>838.84997558593705</v>
          </cell>
          <cell r="H35">
            <v>1175.25</v>
          </cell>
          <cell r="I35">
            <v>1160.19995117187</v>
          </cell>
          <cell r="J35">
            <v>616.29998779296795</v>
          </cell>
          <cell r="K35">
            <v>336.95001220703102</v>
          </cell>
          <cell r="L35">
            <v>362.39999389648398</v>
          </cell>
          <cell r="M35">
            <v>291.04998779296801</v>
          </cell>
        </row>
        <row r="36">
          <cell r="D36">
            <v>283.45001220703102</v>
          </cell>
          <cell r="E36">
            <v>151.39999389648401</v>
          </cell>
          <cell r="F36">
            <v>1006.22497558593</v>
          </cell>
          <cell r="G36">
            <v>852.40002441406205</v>
          </cell>
          <cell r="H36">
            <v>1169.94995117187</v>
          </cell>
          <cell r="I36">
            <v>1153.19995117187</v>
          </cell>
          <cell r="J36">
            <v>612.65002441406205</v>
          </cell>
          <cell r="K36">
            <v>341.29998779296801</v>
          </cell>
          <cell r="L36">
            <v>357.89999389648398</v>
          </cell>
          <cell r="M36">
            <v>292.70001220703102</v>
          </cell>
        </row>
        <row r="37">
          <cell r="D37">
            <v>287.04998779296801</v>
          </cell>
          <cell r="E37">
            <v>158.600006103515</v>
          </cell>
          <cell r="F37">
            <v>1009.375</v>
          </cell>
          <cell r="G37">
            <v>903.65002441406205</v>
          </cell>
          <cell r="H37">
            <v>1176.69995117187</v>
          </cell>
          <cell r="I37">
            <v>1217.55004882812</v>
          </cell>
          <cell r="J37">
            <v>626.84997558593705</v>
          </cell>
          <cell r="K37">
            <v>387</v>
          </cell>
          <cell r="L37">
            <v>356.75</v>
          </cell>
          <cell r="M37">
            <v>318.850006103515</v>
          </cell>
        </row>
        <row r="38">
          <cell r="D38">
            <v>282.70001220703102</v>
          </cell>
          <cell r="E38">
            <v>158.19999694824199</v>
          </cell>
          <cell r="F38">
            <v>1002.75</v>
          </cell>
          <cell r="G38">
            <v>945.25</v>
          </cell>
          <cell r="H38">
            <v>1170.59997558593</v>
          </cell>
          <cell r="I38">
            <v>1229.44995117187</v>
          </cell>
          <cell r="J38">
            <v>614.54998779296795</v>
          </cell>
          <cell r="K38">
            <v>390.95001220703102</v>
          </cell>
          <cell r="L38">
            <v>352.04998779296801</v>
          </cell>
          <cell r="M38">
            <v>326.850006103515</v>
          </cell>
        </row>
        <row r="39">
          <cell r="D39">
            <v>286.39999389648398</v>
          </cell>
          <cell r="E39">
            <v>161.30000305175699</v>
          </cell>
          <cell r="F39">
            <v>1024.90002441406</v>
          </cell>
          <cell r="G39">
            <v>951.65002441406205</v>
          </cell>
          <cell r="H39">
            <v>1170.55004882812</v>
          </cell>
          <cell r="I39">
            <v>1224</v>
          </cell>
          <cell r="J39">
            <v>631.04998779296795</v>
          </cell>
          <cell r="K39">
            <v>384.95001220703102</v>
          </cell>
          <cell r="L39">
            <v>356.350006103515</v>
          </cell>
          <cell r="M39">
            <v>331.95001220703102</v>
          </cell>
        </row>
        <row r="40">
          <cell r="D40">
            <v>289.39999389648398</v>
          </cell>
          <cell r="E40">
            <v>170.05000305175699</v>
          </cell>
          <cell r="F40">
            <v>1032</v>
          </cell>
          <cell r="G40">
            <v>987.65002441406205</v>
          </cell>
          <cell r="H40">
            <v>1173.55004882812</v>
          </cell>
          <cell r="I40">
            <v>1248.40002441406</v>
          </cell>
          <cell r="J40">
            <v>625.25</v>
          </cell>
          <cell r="K40">
            <v>396.95001220703102</v>
          </cell>
          <cell r="L40">
            <v>354.64999389648398</v>
          </cell>
          <cell r="M40">
            <v>339.25</v>
          </cell>
        </row>
        <row r="41">
          <cell r="D41">
            <v>284.54998779296801</v>
          </cell>
          <cell r="E41">
            <v>170.25</v>
          </cell>
          <cell r="F41">
            <v>1044.625</v>
          </cell>
          <cell r="G41">
            <v>1001</v>
          </cell>
          <cell r="H41">
            <v>1160.25</v>
          </cell>
          <cell r="I41">
            <v>1342.90002441406</v>
          </cell>
          <cell r="J41">
            <v>627.95001220703102</v>
          </cell>
          <cell r="K41">
            <v>410.100006103515</v>
          </cell>
          <cell r="L41">
            <v>359</v>
          </cell>
          <cell r="M41">
            <v>348.39999389648398</v>
          </cell>
        </row>
        <row r="42">
          <cell r="D42">
            <v>286.39999389648398</v>
          </cell>
          <cell r="E42">
            <v>174.89999389648401</v>
          </cell>
          <cell r="F42">
            <v>1065.52502441406</v>
          </cell>
          <cell r="G42">
            <v>1022.25</v>
          </cell>
          <cell r="H42">
            <v>1212.94995117187</v>
          </cell>
          <cell r="I42">
            <v>1386.55004882812</v>
          </cell>
          <cell r="J42">
            <v>631.40002441406205</v>
          </cell>
          <cell r="K42">
            <v>409.54998779296801</v>
          </cell>
          <cell r="L42">
            <v>362.20001220703102</v>
          </cell>
          <cell r="M42">
            <v>356.850006103515</v>
          </cell>
        </row>
        <row r="43">
          <cell r="D43">
            <v>284.64999389648398</v>
          </cell>
          <cell r="E43">
            <v>174.05000305175699</v>
          </cell>
          <cell r="F43">
            <v>1064.22497558593</v>
          </cell>
          <cell r="G43">
            <v>1001.70001220703</v>
          </cell>
          <cell r="H43">
            <v>1233.94995117187</v>
          </cell>
          <cell r="I43">
            <v>1334.40002441406</v>
          </cell>
          <cell r="J43">
            <v>625.75</v>
          </cell>
          <cell r="K43">
            <v>394.350006103515</v>
          </cell>
          <cell r="L43">
            <v>355.14999389648398</v>
          </cell>
          <cell r="M43">
            <v>347.850006103515</v>
          </cell>
        </row>
        <row r="44">
          <cell r="D44">
            <v>286.79998779296801</v>
          </cell>
          <cell r="E44">
            <v>187.80000305175699</v>
          </cell>
          <cell r="F44">
            <v>1056.65002441406</v>
          </cell>
          <cell r="G44">
            <v>1033.34997558593</v>
          </cell>
          <cell r="H44">
            <v>1226.09997558593</v>
          </cell>
          <cell r="I44">
            <v>1337.80004882812</v>
          </cell>
          <cell r="J44">
            <v>624.79998779296795</v>
          </cell>
          <cell r="K44">
            <v>405.29998779296801</v>
          </cell>
          <cell r="L44">
            <v>355.5</v>
          </cell>
          <cell r="M44">
            <v>357.20001220703102</v>
          </cell>
        </row>
        <row r="45">
          <cell r="D45">
            <v>282.54998779296801</v>
          </cell>
          <cell r="E45">
            <v>186.80000305175699</v>
          </cell>
          <cell r="F45">
            <v>1042.77502441406</v>
          </cell>
          <cell r="G45">
            <v>1015.90002441406</v>
          </cell>
          <cell r="H45">
            <v>1225.30004882812</v>
          </cell>
          <cell r="I45">
            <v>1336.75</v>
          </cell>
          <cell r="J45">
            <v>623.25</v>
          </cell>
          <cell r="K45">
            <v>430.25</v>
          </cell>
          <cell r="L45">
            <v>357.95001220703102</v>
          </cell>
          <cell r="M45">
            <v>359.79998779296801</v>
          </cell>
        </row>
        <row r="46">
          <cell r="D46">
            <v>280.14999389648398</v>
          </cell>
          <cell r="E46">
            <v>184.44999694824199</v>
          </cell>
          <cell r="F46">
            <v>1049.59997558593</v>
          </cell>
          <cell r="G46">
            <v>987.29998779296795</v>
          </cell>
          <cell r="H46">
            <v>1211.5</v>
          </cell>
          <cell r="I46">
            <v>1304.15002441406</v>
          </cell>
          <cell r="J46">
            <v>614.95001220703102</v>
          </cell>
          <cell r="K46">
            <v>420.04998779296801</v>
          </cell>
          <cell r="L46">
            <v>351.39999389648398</v>
          </cell>
          <cell r="M46">
            <v>348.54998779296801</v>
          </cell>
        </row>
        <row r="47">
          <cell r="D47">
            <v>275.64999389648398</v>
          </cell>
          <cell r="E47">
            <v>187.69999694824199</v>
          </cell>
          <cell r="F47">
            <v>1048.52502441406</v>
          </cell>
          <cell r="G47">
            <v>991.84997558593705</v>
          </cell>
          <cell r="H47">
            <v>1180.25</v>
          </cell>
          <cell r="I47">
            <v>1332.25</v>
          </cell>
          <cell r="J47">
            <v>600.04998779296795</v>
          </cell>
          <cell r="K47">
            <v>427.45001220703102</v>
          </cell>
          <cell r="L47">
            <v>347.64999389648398</v>
          </cell>
          <cell r="M47">
            <v>353</v>
          </cell>
        </row>
        <row r="48">
          <cell r="D48">
            <v>275.39999389648398</v>
          </cell>
          <cell r="E48">
            <v>177.14999389648401</v>
          </cell>
          <cell r="F48">
            <v>1053.80004882812</v>
          </cell>
          <cell r="G48">
            <v>968.59997558593705</v>
          </cell>
          <cell r="H48">
            <v>1279.65002441406</v>
          </cell>
          <cell r="I48">
            <v>1298.69995117187</v>
          </cell>
          <cell r="J48">
            <v>603.95001220703102</v>
          </cell>
          <cell r="K48">
            <v>413.45001220703102</v>
          </cell>
          <cell r="L48">
            <v>352.20001220703102</v>
          </cell>
          <cell r="M48">
            <v>341.25</v>
          </cell>
        </row>
        <row r="49">
          <cell r="D49">
            <v>274.20001220703102</v>
          </cell>
          <cell r="E49">
            <v>179.14999389648401</v>
          </cell>
          <cell r="F49">
            <v>1044.375</v>
          </cell>
          <cell r="G49">
            <v>982.75</v>
          </cell>
          <cell r="H49">
            <v>1198.34997558593</v>
          </cell>
          <cell r="I49">
            <v>1279.80004882812</v>
          </cell>
          <cell r="J49">
            <v>590.29998779296795</v>
          </cell>
          <cell r="K49">
            <v>408</v>
          </cell>
          <cell r="L49">
            <v>346.350006103515</v>
          </cell>
          <cell r="M49">
            <v>344.20001220703102</v>
          </cell>
        </row>
        <row r="50">
          <cell r="D50">
            <v>281.25</v>
          </cell>
          <cell r="E50">
            <v>173.69999694824199</v>
          </cell>
          <cell r="F50">
            <v>1029.77502441406</v>
          </cell>
          <cell r="G50">
            <v>949.84997558593705</v>
          </cell>
          <cell r="H50">
            <v>1218.69995117187</v>
          </cell>
          <cell r="I50">
            <v>1248.90002441406</v>
          </cell>
          <cell r="J50">
            <v>604.25</v>
          </cell>
          <cell r="K50">
            <v>389.600006103515</v>
          </cell>
          <cell r="L50">
            <v>342.79998779296801</v>
          </cell>
          <cell r="M50">
            <v>331.100006103515</v>
          </cell>
        </row>
        <row r="51">
          <cell r="D51">
            <v>285.25</v>
          </cell>
          <cell r="E51">
            <v>172.89999389648401</v>
          </cell>
          <cell r="F51">
            <v>1042.65002441406</v>
          </cell>
          <cell r="G51">
            <v>990.40002441406205</v>
          </cell>
          <cell r="H51">
            <v>1237.15002441406</v>
          </cell>
          <cell r="I51">
            <v>1276.80004882812</v>
          </cell>
          <cell r="J51">
            <v>619.95001220703102</v>
          </cell>
          <cell r="K51">
            <v>381.54998779296801</v>
          </cell>
          <cell r="L51">
            <v>349.95001220703102</v>
          </cell>
          <cell r="M51">
            <v>342.95001220703102</v>
          </cell>
        </row>
        <row r="52">
          <cell r="D52">
            <v>289</v>
          </cell>
          <cell r="E52">
            <v>172.94999694824199</v>
          </cell>
          <cell r="F52">
            <v>1050.65002441406</v>
          </cell>
          <cell r="G52">
            <v>979.25</v>
          </cell>
          <cell r="H52">
            <v>1264.40002441406</v>
          </cell>
          <cell r="I52">
            <v>1243.80004882812</v>
          </cell>
          <cell r="J52">
            <v>619.09997558593705</v>
          </cell>
          <cell r="K52">
            <v>389.600006103515</v>
          </cell>
          <cell r="L52">
            <v>349.54998779296801</v>
          </cell>
          <cell r="M52">
            <v>341.95001220703102</v>
          </cell>
        </row>
        <row r="53">
          <cell r="D53">
            <v>289.20001220703102</v>
          </cell>
          <cell r="E53">
            <v>179.64999389648401</v>
          </cell>
          <cell r="F53">
            <v>1047.84997558593</v>
          </cell>
          <cell r="G53">
            <v>1019.95001220703</v>
          </cell>
          <cell r="H53">
            <v>1255.94995117187</v>
          </cell>
          <cell r="I53">
            <v>1303.34997558593</v>
          </cell>
          <cell r="J53">
            <v>620.25</v>
          </cell>
          <cell r="K53">
            <v>405.39999389648398</v>
          </cell>
          <cell r="L53">
            <v>351.89999389648398</v>
          </cell>
          <cell r="M53">
            <v>352</v>
          </cell>
        </row>
        <row r="54">
          <cell r="D54">
            <v>289.5</v>
          </cell>
          <cell r="E54">
            <v>184.5</v>
          </cell>
          <cell r="F54">
            <v>1065.09997558593</v>
          </cell>
          <cell r="G54">
            <v>1033.34997558593</v>
          </cell>
          <cell r="H54">
            <v>1222.44995117187</v>
          </cell>
          <cell r="I54">
            <v>1302.5</v>
          </cell>
          <cell r="J54">
            <v>617.15002441406205</v>
          </cell>
          <cell r="K54">
            <v>417.04998779296801</v>
          </cell>
          <cell r="L54">
            <v>358.45001220703102</v>
          </cell>
          <cell r="M54">
            <v>363.79998779296801</v>
          </cell>
        </row>
        <row r="55">
          <cell r="D55">
            <v>292.75</v>
          </cell>
          <cell r="E55">
            <v>187.69999694824199</v>
          </cell>
          <cell r="F55">
            <v>1067.72497558593</v>
          </cell>
          <cell r="G55">
            <v>1028.75</v>
          </cell>
          <cell r="H55">
            <v>1237.09997558593</v>
          </cell>
          <cell r="I55">
            <v>1355.34997558593</v>
          </cell>
          <cell r="J55">
            <v>619.40002441406205</v>
          </cell>
          <cell r="K55">
            <v>430.14999389648398</v>
          </cell>
          <cell r="L55">
            <v>362.25</v>
          </cell>
          <cell r="M55">
            <v>367.54998779296801</v>
          </cell>
        </row>
        <row r="56">
          <cell r="D56">
            <v>300.70001220703102</v>
          </cell>
          <cell r="E56">
            <v>192.44999694824199</v>
          </cell>
          <cell r="F56">
            <v>1061.72497558593</v>
          </cell>
          <cell r="G56">
            <v>1042.30004882812</v>
          </cell>
          <cell r="H56">
            <v>1225.65002441406</v>
          </cell>
          <cell r="I56">
            <v>1389.90002441406</v>
          </cell>
          <cell r="J56">
            <v>641.65002441406205</v>
          </cell>
          <cell r="K56">
            <v>443.64999389648398</v>
          </cell>
          <cell r="L56">
            <v>366.5</v>
          </cell>
          <cell r="M56">
            <v>376.14999389648398</v>
          </cell>
        </row>
        <row r="57">
          <cell r="D57">
            <v>294.04998779296801</v>
          </cell>
          <cell r="E57">
            <v>184.600006103515</v>
          </cell>
          <cell r="F57">
            <v>1068.72497558593</v>
          </cell>
          <cell r="G57">
            <v>1032.5</v>
          </cell>
          <cell r="H57">
            <v>1236.30004882812</v>
          </cell>
          <cell r="I57">
            <v>1343.90002441406</v>
          </cell>
          <cell r="J57">
            <v>632.95001220703102</v>
          </cell>
          <cell r="K57">
            <v>424.64999389648398</v>
          </cell>
          <cell r="L57">
            <v>362.14999389648398</v>
          </cell>
          <cell r="M57">
            <v>348.100006103515</v>
          </cell>
        </row>
        <row r="58">
          <cell r="D58">
            <v>291.89999389648398</v>
          </cell>
          <cell r="E58">
            <v>185.25</v>
          </cell>
          <cell r="F58">
            <v>1055.57495117187</v>
          </cell>
          <cell r="G58">
            <v>1028.75</v>
          </cell>
          <cell r="H58">
            <v>1227.19995117187</v>
          </cell>
          <cell r="I58">
            <v>1381.69995117187</v>
          </cell>
          <cell r="J58">
            <v>620.84997558593705</v>
          </cell>
          <cell r="K58">
            <v>421.70001220703102</v>
          </cell>
          <cell r="L58">
            <v>354.20001220703102</v>
          </cell>
          <cell r="M58">
            <v>351</v>
          </cell>
        </row>
        <row r="59">
          <cell r="D59">
            <v>293.04998779296801</v>
          </cell>
          <cell r="E59">
            <v>184.600006103515</v>
          </cell>
          <cell r="F59">
            <v>1040.32495117187</v>
          </cell>
          <cell r="G59">
            <v>1056.44995117187</v>
          </cell>
          <cell r="H59">
            <v>1238.5</v>
          </cell>
          <cell r="I59">
            <v>1340.09997558593</v>
          </cell>
          <cell r="J59">
            <v>615</v>
          </cell>
          <cell r="K59">
            <v>424.850006103515</v>
          </cell>
          <cell r="L59">
            <v>352.75</v>
          </cell>
          <cell r="M59">
            <v>349.100006103515</v>
          </cell>
        </row>
        <row r="60">
          <cell r="D60">
            <v>294.14999389648398</v>
          </cell>
          <cell r="E60">
            <v>179.25</v>
          </cell>
          <cell r="F60">
            <v>1061.17504882812</v>
          </cell>
          <cell r="G60">
            <v>1076.05004882812</v>
          </cell>
          <cell r="H60">
            <v>1248.15002441406</v>
          </cell>
          <cell r="I60">
            <v>1355.65002441406</v>
          </cell>
          <cell r="J60">
            <v>619.5</v>
          </cell>
          <cell r="K60">
            <v>404.79998779296801</v>
          </cell>
          <cell r="L60">
            <v>355.850006103515</v>
          </cell>
          <cell r="M60">
            <v>343.100006103515</v>
          </cell>
        </row>
        <row r="61">
          <cell r="D61">
            <v>292.14999389648398</v>
          </cell>
          <cell r="E61">
            <v>178.44999694824199</v>
          </cell>
          <cell r="F61">
            <v>1052.52502441406</v>
          </cell>
          <cell r="G61">
            <v>1065.84997558593</v>
          </cell>
          <cell r="H61">
            <v>1240.25</v>
          </cell>
          <cell r="I61">
            <v>1360.44995117187</v>
          </cell>
          <cell r="J61">
            <v>617.54998779296795</v>
          </cell>
          <cell r="K61">
            <v>406.64999389648398</v>
          </cell>
          <cell r="L61">
            <v>355.64999389648398</v>
          </cell>
          <cell r="M61">
            <v>351.45001220703102</v>
          </cell>
        </row>
        <row r="62">
          <cell r="D62">
            <v>294.79998779296801</v>
          </cell>
          <cell r="E62">
            <v>184.80000305175699</v>
          </cell>
          <cell r="F62">
            <v>1061.44995117187</v>
          </cell>
          <cell r="G62">
            <v>1084.59997558593</v>
          </cell>
          <cell r="H62">
            <v>1241.34997558593</v>
          </cell>
          <cell r="I62">
            <v>1356.75</v>
          </cell>
          <cell r="J62">
            <v>625.04998779296795</v>
          </cell>
          <cell r="K62">
            <v>433.25</v>
          </cell>
          <cell r="L62">
            <v>360.75</v>
          </cell>
          <cell r="M62">
            <v>364.04998779296801</v>
          </cell>
        </row>
        <row r="63">
          <cell r="D63">
            <v>295.89999389648398</v>
          </cell>
          <cell r="E63">
            <v>185.44999694824199</v>
          </cell>
          <cell r="F63">
            <v>1060.84997558593</v>
          </cell>
          <cell r="G63">
            <v>1089.40002441406</v>
          </cell>
          <cell r="H63">
            <v>1256.5</v>
          </cell>
          <cell r="I63">
            <v>1352</v>
          </cell>
          <cell r="J63">
            <v>619.90002441406205</v>
          </cell>
          <cell r="K63">
            <v>423.20001220703102</v>
          </cell>
          <cell r="L63">
            <v>360.14999389648398</v>
          </cell>
          <cell r="M63">
            <v>362.850006103515</v>
          </cell>
        </row>
        <row r="64">
          <cell r="D64">
            <v>299.600006103515</v>
          </cell>
          <cell r="E64">
            <v>184.69999694824199</v>
          </cell>
          <cell r="F64">
            <v>1074.05004882812</v>
          </cell>
          <cell r="G64">
            <v>1073.94995117187</v>
          </cell>
          <cell r="H64">
            <v>1250.44995117187</v>
          </cell>
          <cell r="I64">
            <v>1353.80004882812</v>
          </cell>
          <cell r="J64">
            <v>627.29998779296795</v>
          </cell>
          <cell r="K64">
            <v>428.45001220703102</v>
          </cell>
          <cell r="L64">
            <v>363.75</v>
          </cell>
          <cell r="M64">
            <v>361</v>
          </cell>
        </row>
        <row r="65">
          <cell r="D65">
            <v>293.89999389648398</v>
          </cell>
          <cell r="E65">
            <v>188.05000305175699</v>
          </cell>
          <cell r="F65">
            <v>1064.25</v>
          </cell>
          <cell r="G65">
            <v>1103</v>
          </cell>
          <cell r="H65">
            <v>1240.59997558593</v>
          </cell>
          <cell r="I65">
            <v>1367.90002441406</v>
          </cell>
          <cell r="J65">
            <v>620.04998779296795</v>
          </cell>
          <cell r="K65">
            <v>434</v>
          </cell>
          <cell r="L65">
            <v>364.600006103515</v>
          </cell>
          <cell r="M65">
            <v>361.850006103515</v>
          </cell>
        </row>
        <row r="66">
          <cell r="D66">
            <v>291.100006103515</v>
          </cell>
          <cell r="E66">
            <v>188.600006103515</v>
          </cell>
          <cell r="F66">
            <v>1055.90002441406</v>
          </cell>
          <cell r="G66">
            <v>1105.15002441406</v>
          </cell>
          <cell r="H66">
            <v>1235.25</v>
          </cell>
          <cell r="I66">
            <v>1368.25</v>
          </cell>
          <cell r="J66">
            <v>607.95001220703102</v>
          </cell>
          <cell r="K66">
            <v>447.350006103515</v>
          </cell>
          <cell r="L66">
            <v>363.25</v>
          </cell>
          <cell r="M66">
            <v>376.04998779296801</v>
          </cell>
        </row>
        <row r="67">
          <cell r="D67">
            <v>297.64999389648398</v>
          </cell>
          <cell r="E67">
            <v>191.89999389648401</v>
          </cell>
          <cell r="F67">
            <v>1058.72497558593</v>
          </cell>
          <cell r="G67">
            <v>1110.34997558593</v>
          </cell>
          <cell r="H67">
            <v>1247.94995117187</v>
          </cell>
          <cell r="I67">
            <v>1352.75</v>
          </cell>
          <cell r="J67">
            <v>619.59997558593705</v>
          </cell>
          <cell r="K67">
            <v>444.14999389648398</v>
          </cell>
          <cell r="L67">
            <v>365.20001220703102</v>
          </cell>
          <cell r="M67">
            <v>368.95001220703102</v>
          </cell>
        </row>
        <row r="68">
          <cell r="D68">
            <v>296.29998779296801</v>
          </cell>
          <cell r="E68">
            <v>199.100006103515</v>
          </cell>
          <cell r="F68">
            <v>1060.32495117187</v>
          </cell>
          <cell r="G68">
            <v>1124.94995117187</v>
          </cell>
          <cell r="H68">
            <v>1246.59997558593</v>
          </cell>
          <cell r="I68">
            <v>1368.15002441406</v>
          </cell>
          <cell r="J68">
            <v>637.45001220703102</v>
          </cell>
          <cell r="K68">
            <v>453.75</v>
          </cell>
          <cell r="L68">
            <v>367.70001220703102</v>
          </cell>
          <cell r="M68">
            <v>370.350006103515</v>
          </cell>
        </row>
        <row r="69">
          <cell r="D69">
            <v>305.29998779296801</v>
          </cell>
          <cell r="E69">
            <v>195.600006103515</v>
          </cell>
          <cell r="F69">
            <v>1051.5</v>
          </cell>
          <cell r="G69">
            <v>1105.09997558593</v>
          </cell>
          <cell r="H69">
            <v>1228.90002441406</v>
          </cell>
          <cell r="I69">
            <v>1349.34997558593</v>
          </cell>
          <cell r="J69">
            <v>650.90002441406205</v>
          </cell>
          <cell r="K69">
            <v>439.600006103515</v>
          </cell>
          <cell r="L69">
            <v>380.14999389648398</v>
          </cell>
          <cell r="M69">
            <v>360.350006103515</v>
          </cell>
        </row>
        <row r="70">
          <cell r="D70">
            <v>305.29998779296801</v>
          </cell>
          <cell r="E70">
            <v>192.69999694824199</v>
          </cell>
          <cell r="F70">
            <v>1058.40002441406</v>
          </cell>
          <cell r="G70">
            <v>1080.25</v>
          </cell>
          <cell r="H70">
            <v>1238.25</v>
          </cell>
          <cell r="I70">
            <v>1335.55004882812</v>
          </cell>
          <cell r="J70">
            <v>670.09997558593705</v>
          </cell>
          <cell r="K70">
            <v>440.04998779296801</v>
          </cell>
          <cell r="L70">
            <v>382.25</v>
          </cell>
          <cell r="M70">
            <v>353.600006103515</v>
          </cell>
        </row>
        <row r="71">
          <cell r="D71">
            <v>305.54998779296801</v>
          </cell>
          <cell r="E71">
            <v>186.05000305175699</v>
          </cell>
          <cell r="F71">
            <v>1054.25</v>
          </cell>
          <cell r="G71">
            <v>1058.84997558593</v>
          </cell>
          <cell r="H71">
            <v>1219.55004882812</v>
          </cell>
          <cell r="I71">
            <v>1298.30004882812</v>
          </cell>
          <cell r="J71">
            <v>663.25</v>
          </cell>
          <cell r="K71">
            <v>417.70001220703102</v>
          </cell>
          <cell r="L71">
            <v>379.5</v>
          </cell>
          <cell r="M71">
            <v>345.54998779296801</v>
          </cell>
        </row>
        <row r="72">
          <cell r="D72">
            <v>302.75</v>
          </cell>
          <cell r="E72">
            <v>183.80000305175699</v>
          </cell>
          <cell r="F72">
            <v>1055.94995117187</v>
          </cell>
          <cell r="G72">
            <v>1053.15002441406</v>
          </cell>
          <cell r="H72">
            <v>1223.19995117187</v>
          </cell>
          <cell r="I72">
            <v>1290</v>
          </cell>
          <cell r="J72">
            <v>666.5</v>
          </cell>
          <cell r="K72">
            <v>426.64999389648398</v>
          </cell>
          <cell r="L72">
            <v>378.54998779296801</v>
          </cell>
          <cell r="M72">
            <v>345.79998779296801</v>
          </cell>
        </row>
        <row r="73">
          <cell r="D73">
            <v>300.39999389648398</v>
          </cell>
          <cell r="E73">
            <v>186.25</v>
          </cell>
          <cell r="F73">
            <v>1050.82495117187</v>
          </cell>
          <cell r="G73">
            <v>1062.55004882812</v>
          </cell>
          <cell r="H73">
            <v>1211.75</v>
          </cell>
          <cell r="I73">
            <v>1322.65002441406</v>
          </cell>
          <cell r="J73">
            <v>659.20001220703102</v>
          </cell>
          <cell r="K73">
            <v>434</v>
          </cell>
          <cell r="L73">
            <v>373.350006103515</v>
          </cell>
          <cell r="M73">
            <v>344.64999389648398</v>
          </cell>
        </row>
        <row r="74">
          <cell r="D74">
            <v>301.64999389648398</v>
          </cell>
          <cell r="E74">
            <v>188.19999694824199</v>
          </cell>
          <cell r="F74">
            <v>1060.94995117187</v>
          </cell>
          <cell r="G74">
            <v>1098.44995117187</v>
          </cell>
          <cell r="H74">
            <v>1213.40002441406</v>
          </cell>
          <cell r="I74">
            <v>1327.44995117187</v>
          </cell>
          <cell r="J74">
            <v>660.59997558593705</v>
          </cell>
          <cell r="K74">
            <v>433.100006103515</v>
          </cell>
          <cell r="L74">
            <v>372.75</v>
          </cell>
          <cell r="M74">
            <v>353.79998779296801</v>
          </cell>
        </row>
        <row r="75">
          <cell r="D75">
            <v>303.14999389648398</v>
          </cell>
          <cell r="E75">
            <v>190.75</v>
          </cell>
          <cell r="F75">
            <v>1060.09997558593</v>
          </cell>
          <cell r="G75">
            <v>1133.05004882812</v>
          </cell>
          <cell r="H75">
            <v>1202.75</v>
          </cell>
          <cell r="I75">
            <v>1319.05004882812</v>
          </cell>
          <cell r="J75">
            <v>664</v>
          </cell>
          <cell r="K75">
            <v>434</v>
          </cell>
          <cell r="L75">
            <v>375.29998779296801</v>
          </cell>
          <cell r="M75">
            <v>363</v>
          </cell>
        </row>
        <row r="76">
          <cell r="D76">
            <v>297.39999389648398</v>
          </cell>
          <cell r="E76">
            <v>194.39999389648401</v>
          </cell>
          <cell r="F76">
            <v>1066.15002441406</v>
          </cell>
          <cell r="G76">
            <v>1138.55004882812</v>
          </cell>
          <cell r="H76">
            <v>1219.94995117187</v>
          </cell>
          <cell r="I76">
            <v>1359</v>
          </cell>
          <cell r="J76">
            <v>676.65002441406205</v>
          </cell>
          <cell r="K76">
            <v>446.20001220703102</v>
          </cell>
          <cell r="L76">
            <v>374.600006103515</v>
          </cell>
          <cell r="M76">
            <v>378.79998779296801</v>
          </cell>
        </row>
        <row r="77">
          <cell r="D77">
            <v>294.95001220703102</v>
          </cell>
          <cell r="E77">
            <v>192</v>
          </cell>
          <cell r="F77">
            <v>1065.125</v>
          </cell>
          <cell r="G77">
            <v>1126.34997558593</v>
          </cell>
          <cell r="H77">
            <v>1240.19995117187</v>
          </cell>
          <cell r="I77">
            <v>1342.34997558593</v>
          </cell>
          <cell r="J77">
            <v>664.59997558593705</v>
          </cell>
          <cell r="K77">
            <v>478.95001220703102</v>
          </cell>
          <cell r="L77">
            <v>372</v>
          </cell>
          <cell r="M77">
            <v>381.100006103515</v>
          </cell>
        </row>
        <row r="78">
          <cell r="D78">
            <v>292.45001220703102</v>
          </cell>
          <cell r="E78">
            <v>198.25</v>
          </cell>
          <cell r="F78">
            <v>1074.07495117187</v>
          </cell>
          <cell r="G78">
            <v>1130.40002441406</v>
          </cell>
          <cell r="H78">
            <v>1267.59997558593</v>
          </cell>
          <cell r="I78">
            <v>1374.05004882812</v>
          </cell>
          <cell r="J78">
            <v>660.29998779296795</v>
          </cell>
          <cell r="K78">
            <v>460.850006103515</v>
          </cell>
          <cell r="L78">
            <v>371.70001220703102</v>
          </cell>
          <cell r="M78">
            <v>392.25</v>
          </cell>
        </row>
        <row r="79">
          <cell r="D79">
            <v>290.25</v>
          </cell>
          <cell r="E79">
            <v>191.94999694824199</v>
          </cell>
          <cell r="F79">
            <v>1067.92504882812</v>
          </cell>
          <cell r="G79">
            <v>1119.09997558593</v>
          </cell>
          <cell r="H79">
            <v>1291.75</v>
          </cell>
          <cell r="I79">
            <v>1350</v>
          </cell>
          <cell r="J79">
            <v>661.59997558593705</v>
          </cell>
          <cell r="K79">
            <v>445.600006103515</v>
          </cell>
          <cell r="L79">
            <v>369.04998779296801</v>
          </cell>
          <cell r="M79">
            <v>381.79998779296801</v>
          </cell>
        </row>
        <row r="80">
          <cell r="D80">
            <v>286.64999389648398</v>
          </cell>
          <cell r="E80">
            <v>187.14999389648401</v>
          </cell>
          <cell r="F80">
            <v>1052.69995117187</v>
          </cell>
          <cell r="G80">
            <v>1079.5</v>
          </cell>
          <cell r="H80">
            <v>1276.5</v>
          </cell>
          <cell r="I80">
            <v>1322.59997558593</v>
          </cell>
          <cell r="J80">
            <v>661.59997558593705</v>
          </cell>
          <cell r="K80">
            <v>431.54998779296801</v>
          </cell>
          <cell r="L80">
            <v>367.39999389648398</v>
          </cell>
          <cell r="M80">
            <v>358.5</v>
          </cell>
        </row>
        <row r="81">
          <cell r="D81">
            <v>288.04998779296801</v>
          </cell>
          <cell r="E81">
            <v>189.44999694824199</v>
          </cell>
          <cell r="F81">
            <v>1051.125</v>
          </cell>
          <cell r="G81">
            <v>1086.65002441406</v>
          </cell>
          <cell r="H81">
            <v>1267.75</v>
          </cell>
          <cell r="I81">
            <v>1384.05004882812</v>
          </cell>
          <cell r="J81">
            <v>663.65002441406205</v>
          </cell>
          <cell r="K81">
            <v>437.04998779296801</v>
          </cell>
          <cell r="L81">
            <v>364.79998779296801</v>
          </cell>
          <cell r="M81">
            <v>352.100006103515</v>
          </cell>
        </row>
        <row r="82">
          <cell r="D82">
            <v>285.39999389648398</v>
          </cell>
          <cell r="E82">
            <v>191.19999694824199</v>
          </cell>
          <cell r="F82">
            <v>1048</v>
          </cell>
          <cell r="G82">
            <v>1064.59997558593</v>
          </cell>
          <cell r="H82">
            <v>1266.15002441406</v>
          </cell>
          <cell r="I82">
            <v>1389.44995117187</v>
          </cell>
          <cell r="J82">
            <v>669.75</v>
          </cell>
          <cell r="K82">
            <v>440.89999389648398</v>
          </cell>
          <cell r="L82">
            <v>357.20001220703102</v>
          </cell>
          <cell r="M82">
            <v>351.04998779296801</v>
          </cell>
        </row>
        <row r="83">
          <cell r="D83">
            <v>281.600006103515</v>
          </cell>
          <cell r="E83">
            <v>186.55000305175699</v>
          </cell>
          <cell r="F83">
            <v>1042.07495117187</v>
          </cell>
          <cell r="G83">
            <v>1050.65002441406</v>
          </cell>
          <cell r="H83">
            <v>1260.44995117187</v>
          </cell>
          <cell r="I83">
            <v>1385</v>
          </cell>
          <cell r="J83">
            <v>656.29998779296795</v>
          </cell>
          <cell r="K83">
            <v>425.850006103515</v>
          </cell>
          <cell r="L83">
            <v>343.54998779296801</v>
          </cell>
          <cell r="M83">
            <v>344.95001220703102</v>
          </cell>
        </row>
        <row r="84">
          <cell r="D84">
            <v>280.600006103515</v>
          </cell>
          <cell r="E84">
            <v>191.44999694824199</v>
          </cell>
          <cell r="F84">
            <v>1028.80004882812</v>
          </cell>
          <cell r="G84">
            <v>1032.80004882812</v>
          </cell>
          <cell r="H84">
            <v>1251.40002441406</v>
          </cell>
          <cell r="I84">
            <v>1365.75</v>
          </cell>
          <cell r="J84">
            <v>660.75</v>
          </cell>
          <cell r="K84">
            <v>431.64999389648398</v>
          </cell>
          <cell r="L84">
            <v>346.850006103515</v>
          </cell>
          <cell r="M84">
            <v>346.79998779296801</v>
          </cell>
        </row>
        <row r="85">
          <cell r="D85">
            <v>287.45001220703102</v>
          </cell>
          <cell r="E85">
            <v>192.25</v>
          </cell>
          <cell r="F85">
            <v>1017.34997558593</v>
          </cell>
          <cell r="G85">
            <v>1002</v>
          </cell>
          <cell r="H85">
            <v>1222.19995117187</v>
          </cell>
          <cell r="I85">
            <v>1308.55004882812</v>
          </cell>
          <cell r="J85">
            <v>690.95001220703102</v>
          </cell>
          <cell r="K85">
            <v>417.350006103515</v>
          </cell>
          <cell r="L85">
            <v>365.89999389648398</v>
          </cell>
          <cell r="M85">
            <v>343.25</v>
          </cell>
        </row>
        <row r="86">
          <cell r="D86">
            <v>293.64999389648398</v>
          </cell>
          <cell r="E86">
            <v>191.600006103515</v>
          </cell>
          <cell r="F86">
            <v>1039.97497558593</v>
          </cell>
          <cell r="G86">
            <v>1041.65002441406</v>
          </cell>
          <cell r="H86">
            <v>1255.75</v>
          </cell>
          <cell r="I86">
            <v>1323.94995117187</v>
          </cell>
          <cell r="J86">
            <v>722.70001220703102</v>
          </cell>
          <cell r="K86">
            <v>429.14999389648398</v>
          </cell>
          <cell r="L86">
            <v>364.45001220703102</v>
          </cell>
          <cell r="M86">
            <v>351</v>
          </cell>
        </row>
        <row r="87">
          <cell r="D87">
            <v>284.39999389648398</v>
          </cell>
          <cell r="E87">
            <v>191.44999694824199</v>
          </cell>
          <cell r="F87">
            <v>1045.22497558593</v>
          </cell>
          <cell r="G87">
            <v>1027.55004882812</v>
          </cell>
          <cell r="H87">
            <v>1255.69995117187</v>
          </cell>
          <cell r="I87">
            <v>1334.19995117187</v>
          </cell>
          <cell r="J87">
            <v>717.25</v>
          </cell>
          <cell r="K87">
            <v>434.95001220703102</v>
          </cell>
          <cell r="L87">
            <v>354.64999389648398</v>
          </cell>
          <cell r="M87">
            <v>352.20001220703102</v>
          </cell>
        </row>
        <row r="88">
          <cell r="D88">
            <v>283.95001220703102</v>
          </cell>
          <cell r="E88">
            <v>190.94999694824199</v>
          </cell>
          <cell r="F88">
            <v>1052.44995117187</v>
          </cell>
          <cell r="G88">
            <v>1040.69995117187</v>
          </cell>
          <cell r="H88">
            <v>1272.19995117187</v>
          </cell>
          <cell r="I88">
            <v>1340.09997558593</v>
          </cell>
          <cell r="J88">
            <v>720.5</v>
          </cell>
          <cell r="K88">
            <v>433</v>
          </cell>
          <cell r="L88">
            <v>354.54998779296801</v>
          </cell>
          <cell r="M88">
            <v>358.75</v>
          </cell>
        </row>
        <row r="89">
          <cell r="D89">
            <v>284.64999389648398</v>
          </cell>
          <cell r="E89">
            <v>190.64999389648401</v>
          </cell>
          <cell r="F89">
            <v>1057.02502441406</v>
          </cell>
          <cell r="G89">
            <v>1043.84997558593</v>
          </cell>
          <cell r="H89">
            <v>1279.15002441406</v>
          </cell>
          <cell r="I89">
            <v>1342.5</v>
          </cell>
          <cell r="J89">
            <v>729.5</v>
          </cell>
          <cell r="K89">
            <v>433.29998779296801</v>
          </cell>
          <cell r="L89">
            <v>352.64999389648398</v>
          </cell>
          <cell r="M89">
            <v>357.95001220703102</v>
          </cell>
        </row>
        <row r="90">
          <cell r="D90">
            <v>289.04998779296801</v>
          </cell>
          <cell r="E90">
            <v>193.80000305175699</v>
          </cell>
          <cell r="F90">
            <v>1061.32495117187</v>
          </cell>
          <cell r="G90">
            <v>1050.65002441406</v>
          </cell>
          <cell r="H90">
            <v>1279.5</v>
          </cell>
          <cell r="I90">
            <v>1360.19995117187</v>
          </cell>
          <cell r="J90">
            <v>725.75</v>
          </cell>
          <cell r="K90">
            <v>431.100006103515</v>
          </cell>
          <cell r="L90">
            <v>359.29998779296801</v>
          </cell>
          <cell r="M90">
            <v>363.54998779296801</v>
          </cell>
        </row>
        <row r="91">
          <cell r="D91">
            <v>287.39999389648398</v>
          </cell>
          <cell r="E91">
            <v>195.05000305175699</v>
          </cell>
          <cell r="F91">
            <v>1058.625</v>
          </cell>
          <cell r="G91">
            <v>1066.65002441406</v>
          </cell>
          <cell r="H91">
            <v>1284.55004882812</v>
          </cell>
          <cell r="I91">
            <v>1364.59997558593</v>
          </cell>
          <cell r="J91">
            <v>730.15002441406205</v>
          </cell>
          <cell r="K91">
            <v>448</v>
          </cell>
          <cell r="L91">
            <v>358.64999389648398</v>
          </cell>
          <cell r="M91">
            <v>367.350006103515</v>
          </cell>
        </row>
        <row r="92">
          <cell r="D92">
            <v>286</v>
          </cell>
          <cell r="E92">
            <v>203.30000305175699</v>
          </cell>
          <cell r="F92">
            <v>1061.32495117187</v>
          </cell>
          <cell r="G92">
            <v>1063.69995117187</v>
          </cell>
          <cell r="H92">
            <v>1299.40002441406</v>
          </cell>
          <cell r="I92">
            <v>1335.09997558593</v>
          </cell>
          <cell r="J92">
            <v>719.40002441406205</v>
          </cell>
          <cell r="K92">
            <v>451.100006103515</v>
          </cell>
          <cell r="L92">
            <v>355.100006103515</v>
          </cell>
          <cell r="M92">
            <v>366.850006103515</v>
          </cell>
        </row>
        <row r="93">
          <cell r="D93">
            <v>280.5</v>
          </cell>
          <cell r="E93">
            <v>201.89999389648401</v>
          </cell>
          <cell r="F93">
            <v>1069.82495117187</v>
          </cell>
          <cell r="G93">
            <v>1059.05004882812</v>
          </cell>
          <cell r="H93">
            <v>1301.55004882812</v>
          </cell>
          <cell r="I93">
            <v>1336.25</v>
          </cell>
          <cell r="J93">
            <v>710.84997558593705</v>
          </cell>
          <cell r="K93">
            <v>448.100006103515</v>
          </cell>
          <cell r="L93">
            <v>350.04998779296801</v>
          </cell>
          <cell r="M93">
            <v>368.04998779296801</v>
          </cell>
        </row>
        <row r="94">
          <cell r="D94">
            <v>275.39999389648398</v>
          </cell>
          <cell r="E94">
            <v>196.5</v>
          </cell>
          <cell r="F94">
            <v>1064.84997558593</v>
          </cell>
          <cell r="G94">
            <v>1034.44995117187</v>
          </cell>
          <cell r="H94">
            <v>1298.65002441406</v>
          </cell>
          <cell r="I94">
            <v>1307.44995117187</v>
          </cell>
          <cell r="J94">
            <v>705.59997558593705</v>
          </cell>
          <cell r="K94">
            <v>435.850006103515</v>
          </cell>
          <cell r="L94">
            <v>344.29998779296801</v>
          </cell>
          <cell r="M94">
            <v>361.39999389648398</v>
          </cell>
        </row>
        <row r="95">
          <cell r="D95">
            <v>267.100006103515</v>
          </cell>
          <cell r="E95">
            <v>193.100006103515</v>
          </cell>
          <cell r="F95">
            <v>1055.09997558593</v>
          </cell>
          <cell r="G95">
            <v>1032.75</v>
          </cell>
          <cell r="H95">
            <v>1286.80004882812</v>
          </cell>
          <cell r="I95">
            <v>1327.55004882812</v>
          </cell>
          <cell r="J95">
            <v>695</v>
          </cell>
          <cell r="K95">
            <v>438.14999389648398</v>
          </cell>
          <cell r="L95">
            <v>343.95001220703102</v>
          </cell>
          <cell r="M95">
            <v>360.20001220703102</v>
          </cell>
        </row>
        <row r="96">
          <cell r="D96">
            <v>262.95001220703102</v>
          </cell>
          <cell r="E96">
            <v>195.100006103515</v>
          </cell>
          <cell r="F96">
            <v>1050.32495117187</v>
          </cell>
          <cell r="G96">
            <v>1056.5</v>
          </cell>
          <cell r="H96">
            <v>1283.65002441406</v>
          </cell>
          <cell r="I96">
            <v>1369.34997558593</v>
          </cell>
          <cell r="J96">
            <v>686.59997558593705</v>
          </cell>
          <cell r="K96">
            <v>445.79998779296801</v>
          </cell>
          <cell r="L96">
            <v>342.14999389648398</v>
          </cell>
          <cell r="M96">
            <v>369.54998779296801</v>
          </cell>
        </row>
        <row r="97">
          <cell r="D97">
            <v>259.95001220703102</v>
          </cell>
          <cell r="E97">
            <v>197.05000305175699</v>
          </cell>
          <cell r="F97">
            <v>1044.94995117187</v>
          </cell>
          <cell r="G97">
            <v>1066.59997558593</v>
          </cell>
          <cell r="H97">
            <v>1277.05004882812</v>
          </cell>
          <cell r="I97">
            <v>1355.59997558593</v>
          </cell>
          <cell r="J97">
            <v>693.29998779296795</v>
          </cell>
          <cell r="K97">
            <v>444.20001220703102</v>
          </cell>
          <cell r="L97">
            <v>338.75</v>
          </cell>
          <cell r="M97">
            <v>374.45001220703102</v>
          </cell>
        </row>
        <row r="98">
          <cell r="D98">
            <v>262.89999389648398</v>
          </cell>
          <cell r="E98">
            <v>194.75</v>
          </cell>
          <cell r="F98">
            <v>1042.02502441406</v>
          </cell>
          <cell r="G98">
            <v>1059</v>
          </cell>
          <cell r="H98">
            <v>1280.44995117187</v>
          </cell>
          <cell r="I98">
            <v>1338.34997558593</v>
          </cell>
          <cell r="J98">
            <v>693.04998779296795</v>
          </cell>
          <cell r="K98">
            <v>434.95001220703102</v>
          </cell>
          <cell r="L98">
            <v>343.25</v>
          </cell>
          <cell r="M98">
            <v>367.75</v>
          </cell>
        </row>
        <row r="99">
          <cell r="D99">
            <v>267.70001220703102</v>
          </cell>
          <cell r="E99">
            <v>198.39999389648401</v>
          </cell>
          <cell r="F99">
            <v>1054.17504882812</v>
          </cell>
          <cell r="G99">
            <v>1085.65002441406</v>
          </cell>
          <cell r="H99">
            <v>1289.75</v>
          </cell>
          <cell r="I99">
            <v>1339.40002441406</v>
          </cell>
          <cell r="J99">
            <v>700.34997558593705</v>
          </cell>
          <cell r="K99">
            <v>440.45001220703102</v>
          </cell>
          <cell r="L99">
            <v>345.20001220703102</v>
          </cell>
          <cell r="M99">
            <v>371.14999389648398</v>
          </cell>
        </row>
        <row r="100">
          <cell r="D100">
            <v>268</v>
          </cell>
          <cell r="E100">
            <v>201.44999694824199</v>
          </cell>
          <cell r="F100">
            <v>1057.94995117187</v>
          </cell>
          <cell r="G100">
            <v>1117.05004882812</v>
          </cell>
          <cell r="H100">
            <v>1289.15002441406</v>
          </cell>
          <cell r="I100">
            <v>1387.25</v>
          </cell>
          <cell r="J100">
            <v>697.20001220703102</v>
          </cell>
          <cell r="K100">
            <v>445.79998779296801</v>
          </cell>
          <cell r="L100">
            <v>351.29998779296801</v>
          </cell>
          <cell r="M100">
            <v>380.350006103515</v>
          </cell>
        </row>
        <row r="101">
          <cell r="D101">
            <v>270.95001220703102</v>
          </cell>
          <cell r="E101">
            <v>207.94999694824199</v>
          </cell>
          <cell r="F101">
            <v>1045.72497558593</v>
          </cell>
          <cell r="G101">
            <v>1119.69995117187</v>
          </cell>
          <cell r="H101">
            <v>1237.90002441406</v>
          </cell>
          <cell r="I101">
            <v>1400.09997558593</v>
          </cell>
          <cell r="J101">
            <v>702.04998779296795</v>
          </cell>
          <cell r="K101">
            <v>451.79998779296801</v>
          </cell>
          <cell r="L101">
            <v>352.04998779296801</v>
          </cell>
          <cell r="M101">
            <v>386.350006103515</v>
          </cell>
        </row>
        <row r="102">
          <cell r="D102">
            <v>270.14999389648398</v>
          </cell>
          <cell r="E102">
            <v>209.850006103515</v>
          </cell>
          <cell r="F102">
            <v>1062.69995117187</v>
          </cell>
          <cell r="G102">
            <v>1118.44995117187</v>
          </cell>
          <cell r="H102">
            <v>1240.94995117187</v>
          </cell>
          <cell r="I102">
            <v>1436.69995117187</v>
          </cell>
          <cell r="J102">
            <v>703.70001220703102</v>
          </cell>
          <cell r="K102">
            <v>463.350006103515</v>
          </cell>
          <cell r="L102">
            <v>355.600006103515</v>
          </cell>
          <cell r="M102">
            <v>389.350006103515</v>
          </cell>
        </row>
        <row r="103">
          <cell r="D103">
            <v>266.350006103515</v>
          </cell>
          <cell r="E103">
            <v>215.64999389648401</v>
          </cell>
          <cell r="F103">
            <v>1055.32495117187</v>
          </cell>
          <cell r="G103">
            <v>1112.09997558593</v>
          </cell>
          <cell r="H103">
            <v>1236.15002441406</v>
          </cell>
          <cell r="I103">
            <v>1420</v>
          </cell>
          <cell r="J103">
            <v>710.15002441406205</v>
          </cell>
          <cell r="K103">
            <v>473.04998779296801</v>
          </cell>
          <cell r="L103">
            <v>348.20001220703102</v>
          </cell>
          <cell r="M103">
            <v>392.20001220703102</v>
          </cell>
        </row>
        <row r="104">
          <cell r="D104">
            <v>267.64999389648398</v>
          </cell>
          <cell r="E104">
            <v>224.850006103515</v>
          </cell>
          <cell r="F104">
            <v>1046.125</v>
          </cell>
          <cell r="G104">
            <v>1114.5</v>
          </cell>
          <cell r="H104">
            <v>1216.15002441406</v>
          </cell>
          <cell r="I104">
            <v>1467.09997558593</v>
          </cell>
          <cell r="J104">
            <v>718.20001220703102</v>
          </cell>
          <cell r="K104">
            <v>509.20001220703102</v>
          </cell>
          <cell r="L104">
            <v>345.54998779296801</v>
          </cell>
          <cell r="M104">
            <v>409.70001220703102</v>
          </cell>
        </row>
        <row r="105">
          <cell r="D105">
            <v>269.04998779296801</v>
          </cell>
          <cell r="E105">
            <v>212</v>
          </cell>
          <cell r="F105">
            <v>1038.77502441406</v>
          </cell>
          <cell r="G105">
            <v>1115.84997558593</v>
          </cell>
          <cell r="H105">
            <v>1213.09997558593</v>
          </cell>
          <cell r="I105">
            <v>1401.34997558593</v>
          </cell>
          <cell r="J105">
            <v>709.54998779296795</v>
          </cell>
          <cell r="K105">
            <v>496.75</v>
          </cell>
          <cell r="L105">
            <v>350.14999389648398</v>
          </cell>
          <cell r="M105">
            <v>394.600006103515</v>
          </cell>
        </row>
        <row r="106">
          <cell r="D106">
            <v>272.95001220703102</v>
          </cell>
          <cell r="E106">
            <v>218.100006103515</v>
          </cell>
          <cell r="F106">
            <v>1041.67504882812</v>
          </cell>
          <cell r="G106">
            <v>1127.30004882812</v>
          </cell>
          <cell r="H106">
            <v>1225.94995117187</v>
          </cell>
          <cell r="I106">
            <v>1430.65002441406</v>
          </cell>
          <cell r="J106">
            <v>702.40002441406205</v>
          </cell>
          <cell r="K106">
            <v>485.70001220703102</v>
          </cell>
          <cell r="L106">
            <v>354.25</v>
          </cell>
          <cell r="M106">
            <v>390.95001220703102</v>
          </cell>
        </row>
        <row r="107">
          <cell r="D107">
            <v>276.45001220703102</v>
          </cell>
          <cell r="E107">
            <v>216.25</v>
          </cell>
          <cell r="F107">
            <v>1053.55004882812</v>
          </cell>
          <cell r="G107">
            <v>1134.15002441406</v>
          </cell>
          <cell r="H107">
            <v>1240.44995117187</v>
          </cell>
          <cell r="I107">
            <v>1423.5</v>
          </cell>
          <cell r="J107">
            <v>732.04998779296795</v>
          </cell>
          <cell r="K107">
            <v>484.39999389648398</v>
          </cell>
          <cell r="L107">
            <v>363.25</v>
          </cell>
          <cell r="M107">
            <v>392.39999389648398</v>
          </cell>
        </row>
        <row r="108">
          <cell r="D108">
            <v>278.100006103515</v>
          </cell>
          <cell r="E108">
            <v>213.14999389648401</v>
          </cell>
          <cell r="F108">
            <v>1052.125</v>
          </cell>
          <cell r="G108">
            <v>1130.90002441406</v>
          </cell>
          <cell r="H108">
            <v>1241.30004882812</v>
          </cell>
          <cell r="I108">
            <v>1396.69995117187</v>
          </cell>
          <cell r="J108">
            <v>720.59997558593705</v>
          </cell>
          <cell r="K108">
            <v>474.95001220703102</v>
          </cell>
          <cell r="L108">
            <v>371.95001220703102</v>
          </cell>
          <cell r="M108">
            <v>382.75</v>
          </cell>
        </row>
        <row r="109">
          <cell r="D109">
            <v>281.75</v>
          </cell>
          <cell r="E109">
            <v>206.600006103515</v>
          </cell>
          <cell r="F109">
            <v>1063.25</v>
          </cell>
          <cell r="G109">
            <v>1119.30004882812</v>
          </cell>
          <cell r="H109">
            <v>1237.19995117187</v>
          </cell>
          <cell r="I109">
            <v>1380.05004882812</v>
          </cell>
          <cell r="J109">
            <v>733.75</v>
          </cell>
          <cell r="K109">
            <v>455.20001220703102</v>
          </cell>
          <cell r="L109">
            <v>370.79998779296801</v>
          </cell>
          <cell r="M109">
            <v>372.54998779296801</v>
          </cell>
        </row>
        <row r="110">
          <cell r="D110">
            <v>281.20001220703102</v>
          </cell>
          <cell r="E110">
            <v>207.89999389648401</v>
          </cell>
          <cell r="F110">
            <v>1064.09997558593</v>
          </cell>
          <cell r="G110">
            <v>1110.5</v>
          </cell>
          <cell r="H110">
            <v>1238.90002441406</v>
          </cell>
          <cell r="I110">
            <v>1368.75</v>
          </cell>
          <cell r="J110">
            <v>733.40002441406205</v>
          </cell>
          <cell r="K110">
            <v>458.70001220703102</v>
          </cell>
          <cell r="L110">
            <v>370.600006103515</v>
          </cell>
          <cell r="M110">
            <v>373.39999389648398</v>
          </cell>
        </row>
        <row r="111">
          <cell r="D111">
            <v>287.350006103515</v>
          </cell>
          <cell r="E111">
            <v>204.05000305175699</v>
          </cell>
          <cell r="F111">
            <v>1064.22497558593</v>
          </cell>
          <cell r="G111">
            <v>1112.44995117187</v>
          </cell>
          <cell r="H111">
            <v>1249.55004882812</v>
          </cell>
          <cell r="I111">
            <v>1350.69995117187</v>
          </cell>
          <cell r="J111">
            <v>734.5</v>
          </cell>
          <cell r="K111">
            <v>444.350006103515</v>
          </cell>
          <cell r="L111">
            <v>375.850006103515</v>
          </cell>
          <cell r="M111">
            <v>375.70001220703102</v>
          </cell>
        </row>
        <row r="112">
          <cell r="D112">
            <v>286.89999389648398</v>
          </cell>
          <cell r="E112">
            <v>194.850006103515</v>
          </cell>
          <cell r="F112">
            <v>1085.5</v>
          </cell>
          <cell r="G112">
            <v>1096.5</v>
          </cell>
          <cell r="H112">
            <v>1263.34997558593</v>
          </cell>
          <cell r="I112">
            <v>1326.15002441406</v>
          </cell>
          <cell r="J112">
            <v>742.54998779296795</v>
          </cell>
          <cell r="K112">
            <v>431.25</v>
          </cell>
          <cell r="L112">
            <v>388.20001220703102</v>
          </cell>
          <cell r="M112">
            <v>367.600006103515</v>
          </cell>
        </row>
        <row r="113">
          <cell r="D113">
            <v>293.14999389648398</v>
          </cell>
          <cell r="E113">
            <v>198.14999389648401</v>
          </cell>
          <cell r="F113">
            <v>1113.27502441406</v>
          </cell>
          <cell r="G113">
            <v>1090.55004882812</v>
          </cell>
          <cell r="H113">
            <v>1261.25</v>
          </cell>
          <cell r="I113">
            <v>1319.5</v>
          </cell>
          <cell r="J113">
            <v>738</v>
          </cell>
          <cell r="K113">
            <v>446.850006103515</v>
          </cell>
          <cell r="L113">
            <v>391.89999389648398</v>
          </cell>
          <cell r="M113">
            <v>370.70001220703102</v>
          </cell>
        </row>
        <row r="114">
          <cell r="D114">
            <v>291.89999389648398</v>
          </cell>
          <cell r="E114">
            <v>202.69999694824199</v>
          </cell>
          <cell r="F114">
            <v>1112.375</v>
          </cell>
          <cell r="G114">
            <v>1078.65002441406</v>
          </cell>
          <cell r="H114">
            <v>1268.94995117187</v>
          </cell>
          <cell r="I114">
            <v>1330.34997558593</v>
          </cell>
          <cell r="J114">
            <v>740.59997558593705</v>
          </cell>
          <cell r="K114">
            <v>447.20001220703102</v>
          </cell>
          <cell r="L114">
            <v>387.89999389648398</v>
          </cell>
          <cell r="M114">
            <v>370.5</v>
          </cell>
        </row>
        <row r="115">
          <cell r="D115">
            <v>298.39999389648398</v>
          </cell>
          <cell r="E115">
            <v>198.5</v>
          </cell>
          <cell r="F115">
            <v>1126.5</v>
          </cell>
          <cell r="G115">
            <v>1057.94995117187</v>
          </cell>
          <cell r="H115">
            <v>1325.15002441406</v>
          </cell>
          <cell r="I115">
            <v>1304.69995117187</v>
          </cell>
          <cell r="J115">
            <v>735.09997558593705</v>
          </cell>
          <cell r="K115">
            <v>440.54998779296801</v>
          </cell>
          <cell r="L115">
            <v>395.29998779296801</v>
          </cell>
          <cell r="M115">
            <v>363.70001220703102</v>
          </cell>
        </row>
        <row r="116">
          <cell r="D116">
            <v>298.95001220703102</v>
          </cell>
          <cell r="E116">
            <v>200.14999389648401</v>
          </cell>
          <cell r="F116">
            <v>1130.72497558593</v>
          </cell>
          <cell r="G116">
            <v>1070.5</v>
          </cell>
          <cell r="H116">
            <v>1343.65002441406</v>
          </cell>
          <cell r="I116">
            <v>1323.94995117187</v>
          </cell>
          <cell r="J116">
            <v>747</v>
          </cell>
          <cell r="K116">
            <v>449.54998779296801</v>
          </cell>
          <cell r="L116">
            <v>398.04998779296801</v>
          </cell>
          <cell r="M116">
            <v>371.54998779296801</v>
          </cell>
        </row>
        <row r="117">
          <cell r="D117">
            <v>303.04998779296801</v>
          </cell>
          <cell r="E117">
            <v>198.19999694824199</v>
          </cell>
          <cell r="F117">
            <v>1133.875</v>
          </cell>
          <cell r="G117">
            <v>1093.65002441406</v>
          </cell>
          <cell r="H117">
            <v>1347.75</v>
          </cell>
          <cell r="I117">
            <v>1325.40002441406</v>
          </cell>
          <cell r="J117">
            <v>760.90002441406205</v>
          </cell>
          <cell r="K117">
            <v>446</v>
          </cell>
          <cell r="L117">
            <v>398.39999389648398</v>
          </cell>
          <cell r="M117">
            <v>374.70001220703102</v>
          </cell>
        </row>
        <row r="118">
          <cell r="D118">
            <v>303.79998779296801</v>
          </cell>
          <cell r="E118">
            <v>195.44999694824199</v>
          </cell>
          <cell r="F118">
            <v>1149.5</v>
          </cell>
          <cell r="G118">
            <v>1083.59997558593</v>
          </cell>
          <cell r="H118">
            <v>1351.59997558593</v>
          </cell>
          <cell r="I118">
            <v>1305.09997558593</v>
          </cell>
          <cell r="J118">
            <v>755.75</v>
          </cell>
          <cell r="K118">
            <v>442.89999389648398</v>
          </cell>
          <cell r="L118">
            <v>392.89999389648398</v>
          </cell>
          <cell r="M118">
            <v>369</v>
          </cell>
        </row>
        <row r="119">
          <cell r="D119">
            <v>298.04998779296801</v>
          </cell>
          <cell r="E119">
            <v>192.600006103515</v>
          </cell>
          <cell r="F119">
            <v>1138.07495117187</v>
          </cell>
          <cell r="G119">
            <v>1057.30004882812</v>
          </cell>
          <cell r="H119">
            <v>1336.25</v>
          </cell>
          <cell r="I119">
            <v>1277.09997558593</v>
          </cell>
          <cell r="J119">
            <v>757.04998779296795</v>
          </cell>
          <cell r="K119">
            <v>443.350006103515</v>
          </cell>
          <cell r="L119">
            <v>391.79998779296801</v>
          </cell>
          <cell r="M119">
            <v>369.54998779296801</v>
          </cell>
        </row>
        <row r="120">
          <cell r="D120">
            <v>294</v>
          </cell>
          <cell r="E120">
            <v>185.80000305175699</v>
          </cell>
          <cell r="F120">
            <v>1140.65002441406</v>
          </cell>
          <cell r="G120">
            <v>1049.30004882812</v>
          </cell>
          <cell r="H120">
            <v>1308.65002441406</v>
          </cell>
          <cell r="I120">
            <v>1287.84997558593</v>
          </cell>
          <cell r="J120">
            <v>745.70001220703102</v>
          </cell>
          <cell r="K120">
            <v>423.350006103515</v>
          </cell>
          <cell r="L120">
            <v>383.5</v>
          </cell>
          <cell r="M120">
            <v>350.70001220703102</v>
          </cell>
        </row>
        <row r="121">
          <cell r="D121">
            <v>303.5</v>
          </cell>
          <cell r="E121">
            <v>186.19999694824199</v>
          </cell>
          <cell r="F121">
            <v>1155.67504882812</v>
          </cell>
          <cell r="G121">
            <v>1035.40002441406</v>
          </cell>
          <cell r="H121">
            <v>1342.94995117187</v>
          </cell>
          <cell r="I121">
            <v>1270.55004882812</v>
          </cell>
          <cell r="J121">
            <v>757.09997558593705</v>
          </cell>
          <cell r="K121">
            <v>412</v>
          </cell>
          <cell r="L121">
            <v>394.100006103515</v>
          </cell>
          <cell r="M121">
            <v>354.39999389648398</v>
          </cell>
        </row>
        <row r="122">
          <cell r="D122">
            <v>308.79998779296801</v>
          </cell>
          <cell r="E122">
            <v>183.80000305175699</v>
          </cell>
          <cell r="F122">
            <v>1149.72497558593</v>
          </cell>
          <cell r="G122">
            <v>1047.25</v>
          </cell>
          <cell r="H122">
            <v>1332.84997558593</v>
          </cell>
          <cell r="I122">
            <v>1275.40002441406</v>
          </cell>
          <cell r="J122">
            <v>759.29998779296795</v>
          </cell>
          <cell r="K122">
            <v>419.75</v>
          </cell>
          <cell r="L122">
            <v>393.20001220703102</v>
          </cell>
          <cell r="M122">
            <v>351.850006103515</v>
          </cell>
        </row>
        <row r="123">
          <cell r="D123">
            <v>319</v>
          </cell>
          <cell r="E123">
            <v>176.350006103515</v>
          </cell>
          <cell r="F123">
            <v>1151.40002441406</v>
          </cell>
          <cell r="G123">
            <v>1030.40002441406</v>
          </cell>
          <cell r="H123">
            <v>1340.75</v>
          </cell>
          <cell r="I123">
            <v>1246.09997558593</v>
          </cell>
          <cell r="J123">
            <v>780.70001220703102</v>
          </cell>
          <cell r="K123">
            <v>402.45001220703102</v>
          </cell>
          <cell r="L123">
            <v>400.54998779296801</v>
          </cell>
          <cell r="M123">
            <v>335.70001220703102</v>
          </cell>
        </row>
        <row r="124">
          <cell r="D124">
            <v>322.75</v>
          </cell>
          <cell r="E124">
            <v>182.19999694824199</v>
          </cell>
          <cell r="F124">
            <v>1155.90002441406</v>
          </cell>
          <cell r="G124">
            <v>1044</v>
          </cell>
          <cell r="H124">
            <v>1339.40002441406</v>
          </cell>
          <cell r="I124">
            <v>1253.05004882812</v>
          </cell>
          <cell r="J124">
            <v>765.59997558593705</v>
          </cell>
          <cell r="K124">
            <v>415.04998779296801</v>
          </cell>
          <cell r="L124">
            <v>398.25</v>
          </cell>
          <cell r="M124">
            <v>348.64999389648398</v>
          </cell>
        </row>
        <row r="125">
          <cell r="D125">
            <v>329</v>
          </cell>
          <cell r="E125">
            <v>187.25</v>
          </cell>
          <cell r="F125">
            <v>1147.42504882812</v>
          </cell>
          <cell r="G125">
            <v>1054.19995117187</v>
          </cell>
          <cell r="H125">
            <v>1339.44995117187</v>
          </cell>
          <cell r="I125">
            <v>1278.69995117187</v>
          </cell>
          <cell r="J125">
            <v>767.40002441406205</v>
          </cell>
          <cell r="K125">
            <v>439.25</v>
          </cell>
          <cell r="L125">
            <v>397.14999389648398</v>
          </cell>
          <cell r="M125">
            <v>363</v>
          </cell>
        </row>
        <row r="126">
          <cell r="D126">
            <v>320.5</v>
          </cell>
          <cell r="E126">
            <v>185.05000305175699</v>
          </cell>
          <cell r="F126">
            <v>1146.375</v>
          </cell>
          <cell r="G126">
            <v>1062.55004882812</v>
          </cell>
          <cell r="H126">
            <v>1334.19995117187</v>
          </cell>
          <cell r="I126">
            <v>1263.25</v>
          </cell>
          <cell r="J126">
            <v>761.5</v>
          </cell>
          <cell r="K126">
            <v>426.850006103515</v>
          </cell>
          <cell r="L126">
            <v>392.100006103515</v>
          </cell>
          <cell r="M126">
            <v>357.04998779296801</v>
          </cell>
        </row>
        <row r="127">
          <cell r="D127">
            <v>321.79998779296801</v>
          </cell>
          <cell r="E127">
            <v>185.39999389648401</v>
          </cell>
          <cell r="F127">
            <v>1141.97497558593</v>
          </cell>
          <cell r="G127">
            <v>1078.59997558593</v>
          </cell>
          <cell r="H127">
            <v>1322.90002441406</v>
          </cell>
          <cell r="I127">
            <v>1268.19995117187</v>
          </cell>
          <cell r="J127">
            <v>762.15002441406205</v>
          </cell>
          <cell r="K127">
            <v>424.64999389648398</v>
          </cell>
          <cell r="L127">
            <v>388.75</v>
          </cell>
          <cell r="M127">
            <v>354.75</v>
          </cell>
        </row>
        <row r="128">
          <cell r="D128">
            <v>317.04998779296801</v>
          </cell>
          <cell r="E128">
            <v>190.30000305175699</v>
          </cell>
          <cell r="F128">
            <v>1152.80004882812</v>
          </cell>
          <cell r="G128">
            <v>1106.94995117187</v>
          </cell>
          <cell r="H128">
            <v>1335.94995117187</v>
          </cell>
          <cell r="I128">
            <v>1305.05004882812</v>
          </cell>
          <cell r="J128">
            <v>762.20001220703102</v>
          </cell>
          <cell r="K128">
            <v>443.70001220703102</v>
          </cell>
          <cell r="L128">
            <v>390.54998779296801</v>
          </cell>
          <cell r="M128">
            <v>369.20001220703102</v>
          </cell>
        </row>
        <row r="129">
          <cell r="D129">
            <v>312.79998779296801</v>
          </cell>
          <cell r="E129">
            <v>188.75</v>
          </cell>
          <cell r="F129">
            <v>1144.69995117187</v>
          </cell>
          <cell r="G129">
            <v>1114.34997558593</v>
          </cell>
          <cell r="H129">
            <v>1343.25</v>
          </cell>
          <cell r="I129">
            <v>1314.59997558593</v>
          </cell>
          <cell r="J129">
            <v>754.59997558593705</v>
          </cell>
          <cell r="K129">
            <v>444.14999389648398</v>
          </cell>
          <cell r="L129">
            <v>387.100006103515</v>
          </cell>
          <cell r="M129">
            <v>373.100006103515</v>
          </cell>
        </row>
        <row r="130">
          <cell r="D130">
            <v>314.75</v>
          </cell>
          <cell r="E130">
            <v>191.600006103515</v>
          </cell>
          <cell r="F130">
            <v>1143.625</v>
          </cell>
          <cell r="G130">
            <v>1144.09997558593</v>
          </cell>
          <cell r="H130">
            <v>1341.44995117187</v>
          </cell>
          <cell r="I130">
            <v>1338.25</v>
          </cell>
          <cell r="J130">
            <v>763.40002441406205</v>
          </cell>
          <cell r="K130">
            <v>449.64999389648398</v>
          </cell>
          <cell r="L130">
            <v>397.14999389648398</v>
          </cell>
          <cell r="M130">
            <v>380.600006103515</v>
          </cell>
        </row>
        <row r="131">
          <cell r="D131">
            <v>310.89999389648398</v>
          </cell>
          <cell r="E131">
            <v>190.69999694824199</v>
          </cell>
          <cell r="F131">
            <v>1118.67504882812</v>
          </cell>
          <cell r="G131">
            <v>1162.25</v>
          </cell>
          <cell r="H131">
            <v>1349.90002441406</v>
          </cell>
          <cell r="I131">
            <v>1324.69995117187</v>
          </cell>
          <cell r="J131">
            <v>760.84997558593705</v>
          </cell>
          <cell r="K131">
            <v>453.100006103515</v>
          </cell>
          <cell r="L131">
            <v>394.20001220703102</v>
          </cell>
          <cell r="M131">
            <v>382.64999389648398</v>
          </cell>
        </row>
        <row r="132">
          <cell r="D132">
            <v>314.89999389648398</v>
          </cell>
          <cell r="E132">
            <v>191.5</v>
          </cell>
          <cell r="F132">
            <v>1128.75</v>
          </cell>
          <cell r="G132">
            <v>1191.80004882812</v>
          </cell>
          <cell r="H132">
            <v>1343.19995117187</v>
          </cell>
          <cell r="I132">
            <v>1320.09997558593</v>
          </cell>
          <cell r="J132">
            <v>752.29998779296795</v>
          </cell>
          <cell r="K132">
            <v>451.89999389648398</v>
          </cell>
          <cell r="L132">
            <v>390.04998779296801</v>
          </cell>
          <cell r="M132">
            <v>387.5</v>
          </cell>
        </row>
        <row r="133">
          <cell r="D133">
            <v>315.25</v>
          </cell>
          <cell r="E133">
            <v>198.30000305175699</v>
          </cell>
          <cell r="F133">
            <v>1132.625</v>
          </cell>
          <cell r="G133">
            <v>1233.55004882812</v>
          </cell>
          <cell r="H133">
            <v>1343.44995117187</v>
          </cell>
          <cell r="I133">
            <v>1319.84997558593</v>
          </cell>
          <cell r="J133">
            <v>764.34997558593705</v>
          </cell>
          <cell r="K133">
            <v>468.04998779296801</v>
          </cell>
          <cell r="L133">
            <v>394.600006103515</v>
          </cell>
          <cell r="M133">
            <v>401.5</v>
          </cell>
        </row>
        <row r="134">
          <cell r="D134">
            <v>315.600006103515</v>
          </cell>
          <cell r="E134">
            <v>198.69999694824199</v>
          </cell>
          <cell r="F134">
            <v>1144.40002441406</v>
          </cell>
          <cell r="G134">
            <v>1213.65002441406</v>
          </cell>
          <cell r="H134">
            <v>1373.84997558593</v>
          </cell>
          <cell r="I134">
            <v>1312.90002441406</v>
          </cell>
          <cell r="J134">
            <v>762.84997558593705</v>
          </cell>
          <cell r="K134">
            <v>468</v>
          </cell>
          <cell r="L134">
            <v>392.75</v>
          </cell>
          <cell r="M134">
            <v>404.04998779296801</v>
          </cell>
        </row>
        <row r="135">
          <cell r="D135">
            <v>315.75</v>
          </cell>
          <cell r="E135">
            <v>195.69999694824199</v>
          </cell>
          <cell r="F135">
            <v>1152.52502441406</v>
          </cell>
          <cell r="G135">
            <v>1198.44995117187</v>
          </cell>
          <cell r="H135">
            <v>1386.40002441406</v>
          </cell>
          <cell r="I135">
            <v>1344.94995117187</v>
          </cell>
          <cell r="J135">
            <v>771.09997558593705</v>
          </cell>
          <cell r="K135">
            <v>461.350006103515</v>
          </cell>
          <cell r="L135">
            <v>407</v>
          </cell>
          <cell r="M135">
            <v>396.25</v>
          </cell>
        </row>
        <row r="136">
          <cell r="D136">
            <v>310.79998779296801</v>
          </cell>
          <cell r="E136">
            <v>200.05000305175699</v>
          </cell>
          <cell r="F136">
            <v>1146.82495117187</v>
          </cell>
          <cell r="G136">
            <v>1211.5</v>
          </cell>
          <cell r="H136">
            <v>1369.65002441406</v>
          </cell>
          <cell r="I136">
            <v>1353.34997558593</v>
          </cell>
          <cell r="J136">
            <v>771.20001220703102</v>
          </cell>
          <cell r="K136">
            <v>471.29998779296801</v>
          </cell>
          <cell r="L136">
            <v>404.39999389648398</v>
          </cell>
          <cell r="M136">
            <v>406.79998779296801</v>
          </cell>
        </row>
        <row r="137">
          <cell r="D137">
            <v>310.04998779296801</v>
          </cell>
          <cell r="E137">
            <v>192.850006103515</v>
          </cell>
          <cell r="F137">
            <v>1134.34997558593</v>
          </cell>
          <cell r="G137">
            <v>1169.25</v>
          </cell>
          <cell r="H137">
            <v>1356.69995117187</v>
          </cell>
          <cell r="I137">
            <v>1309.55004882812</v>
          </cell>
          <cell r="J137">
            <v>755.5</v>
          </cell>
          <cell r="K137">
            <v>462.600006103515</v>
          </cell>
          <cell r="L137">
            <v>394.5</v>
          </cell>
          <cell r="M137">
            <v>391</v>
          </cell>
        </row>
        <row r="138">
          <cell r="D138">
            <v>305.25</v>
          </cell>
          <cell r="E138">
            <v>195.94999694824199</v>
          </cell>
          <cell r="F138">
            <v>1122.65002441406</v>
          </cell>
          <cell r="G138">
            <v>1199.34997558593</v>
          </cell>
          <cell r="H138">
            <v>1355.34997558593</v>
          </cell>
          <cell r="I138">
            <v>1336.55004882812</v>
          </cell>
          <cell r="J138">
            <v>753.25</v>
          </cell>
          <cell r="K138">
            <v>472.39999389648398</v>
          </cell>
          <cell r="L138">
            <v>396.5</v>
          </cell>
          <cell r="M138">
            <v>396.100006103515</v>
          </cell>
        </row>
        <row r="139">
          <cell r="D139">
            <v>310.75</v>
          </cell>
          <cell r="E139">
            <v>204</v>
          </cell>
          <cell r="F139">
            <v>1139.875</v>
          </cell>
          <cell r="G139">
            <v>1203.55004882812</v>
          </cell>
          <cell r="H139">
            <v>1366.75</v>
          </cell>
          <cell r="I139">
            <v>1376.69995117187</v>
          </cell>
          <cell r="J139">
            <v>752.84997558593705</v>
          </cell>
          <cell r="K139">
            <v>492.95001220703102</v>
          </cell>
          <cell r="L139">
            <v>401.100006103515</v>
          </cell>
          <cell r="M139">
            <v>417.100006103515</v>
          </cell>
        </row>
        <row r="140">
          <cell r="D140">
            <v>306.20001220703102</v>
          </cell>
          <cell r="E140">
            <v>203.05000305175699</v>
          </cell>
          <cell r="F140">
            <v>1131.72497558593</v>
          </cell>
          <cell r="G140">
            <v>1223.94995117187</v>
          </cell>
          <cell r="H140">
            <v>1360.40002441406</v>
          </cell>
          <cell r="I140">
            <v>1368.80004882812</v>
          </cell>
          <cell r="J140">
            <v>740.90002441406205</v>
          </cell>
          <cell r="K140">
            <v>493.95001220703102</v>
          </cell>
          <cell r="L140">
            <v>395.39999389648398</v>
          </cell>
          <cell r="M140">
            <v>414.600006103515</v>
          </cell>
        </row>
        <row r="141">
          <cell r="D141">
            <v>312.5</v>
          </cell>
          <cell r="E141">
            <v>203.75</v>
          </cell>
          <cell r="F141">
            <v>1140.47497558593</v>
          </cell>
          <cell r="G141">
            <v>1246.69995117187</v>
          </cell>
          <cell r="H141">
            <v>1379.25</v>
          </cell>
          <cell r="I141">
            <v>1393.30004882812</v>
          </cell>
          <cell r="J141">
            <v>759.90002441406205</v>
          </cell>
          <cell r="K141">
            <v>501.45001220703102</v>
          </cell>
          <cell r="L141">
            <v>407.20001220703102</v>
          </cell>
          <cell r="M141">
            <v>420.29998779296801</v>
          </cell>
        </row>
        <row r="142">
          <cell r="D142">
            <v>309.95001220703102</v>
          </cell>
          <cell r="E142">
            <v>203.30000305175699</v>
          </cell>
          <cell r="F142">
            <v>1158.72497558593</v>
          </cell>
          <cell r="G142">
            <v>1233.30004882812</v>
          </cell>
          <cell r="H142">
            <v>1386.55004882812</v>
          </cell>
          <cell r="I142">
            <v>1393.05004882812</v>
          </cell>
          <cell r="J142">
            <v>766.84997558593705</v>
          </cell>
          <cell r="K142">
            <v>510.29998779296801</v>
          </cell>
          <cell r="L142">
            <v>407.5</v>
          </cell>
          <cell r="M142">
            <v>412.89999389648398</v>
          </cell>
        </row>
        <row r="143">
          <cell r="D143">
            <v>308.14999389648398</v>
          </cell>
          <cell r="E143">
            <v>202.80000305175699</v>
          </cell>
          <cell r="F143">
            <v>1177.90002441406</v>
          </cell>
          <cell r="G143">
            <v>1235.80004882812</v>
          </cell>
          <cell r="H143">
            <v>1406.34997558593</v>
          </cell>
          <cell r="I143">
            <v>1383.05004882812</v>
          </cell>
          <cell r="J143">
            <v>752.34997558593705</v>
          </cell>
          <cell r="K143">
            <v>507.20001220703102</v>
          </cell>
          <cell r="L143">
            <v>395.54998779296801</v>
          </cell>
          <cell r="M143">
            <v>416.95001220703102</v>
          </cell>
        </row>
        <row r="144">
          <cell r="D144">
            <v>310</v>
          </cell>
          <cell r="E144">
            <v>196.69999694824199</v>
          </cell>
          <cell r="F144">
            <v>1183.97497558593</v>
          </cell>
          <cell r="G144">
            <v>1210.90002441406</v>
          </cell>
          <cell r="H144">
            <v>1417.80004882812</v>
          </cell>
          <cell r="I144">
            <v>1416.90002441406</v>
          </cell>
          <cell r="J144">
            <v>757.29998779296795</v>
          </cell>
          <cell r="K144">
            <v>493.350006103515</v>
          </cell>
          <cell r="L144">
            <v>401.79998779296801</v>
          </cell>
          <cell r="M144">
            <v>404.45001220703102</v>
          </cell>
        </row>
        <row r="145">
          <cell r="D145">
            <v>308.75</v>
          </cell>
          <cell r="E145">
            <v>194.64999389648401</v>
          </cell>
          <cell r="F145">
            <v>1164.22497558593</v>
          </cell>
          <cell r="G145">
            <v>1233.09997558593</v>
          </cell>
          <cell r="H145">
            <v>1410.40002441406</v>
          </cell>
          <cell r="I145">
            <v>1587.65002441406</v>
          </cell>
          <cell r="J145">
            <v>747.45001220703102</v>
          </cell>
          <cell r="K145">
            <v>508.100006103515</v>
          </cell>
          <cell r="L145">
            <v>401.29998779296801</v>
          </cell>
          <cell r="M145">
            <v>409.95001220703102</v>
          </cell>
        </row>
        <row r="146">
          <cell r="D146">
            <v>305.45001220703102</v>
          </cell>
          <cell r="E146">
            <v>190.44999694824199</v>
          </cell>
          <cell r="F146">
            <v>1161.17504882812</v>
          </cell>
          <cell r="G146">
            <v>1209.59997558593</v>
          </cell>
          <cell r="H146">
            <v>1408.15002441406</v>
          </cell>
          <cell r="I146">
            <v>1551.34997558593</v>
          </cell>
          <cell r="J146">
            <v>741.84997558593705</v>
          </cell>
          <cell r="K146">
            <v>504.70001220703102</v>
          </cell>
          <cell r="L146">
            <v>386.5</v>
          </cell>
          <cell r="M146">
            <v>396.04998779296801</v>
          </cell>
        </row>
        <row r="147">
          <cell r="D147">
            <v>298.25</v>
          </cell>
          <cell r="E147">
            <v>188.69999694824199</v>
          </cell>
          <cell r="F147">
            <v>1153.625</v>
          </cell>
          <cell r="G147">
            <v>1187.19995117187</v>
          </cell>
          <cell r="H147">
            <v>1402.19995117187</v>
          </cell>
          <cell r="I147">
            <v>1570.90002441406</v>
          </cell>
          <cell r="J147">
            <v>735.5</v>
          </cell>
          <cell r="K147">
            <v>493.850006103515</v>
          </cell>
          <cell r="L147">
            <v>382.20001220703102</v>
          </cell>
          <cell r="M147">
            <v>399.89999389648398</v>
          </cell>
        </row>
        <row r="148">
          <cell r="D148">
            <v>299.29998779296801</v>
          </cell>
          <cell r="E148">
            <v>189.25</v>
          </cell>
          <cell r="F148">
            <v>1145.44995117187</v>
          </cell>
          <cell r="G148">
            <v>1183.55004882812</v>
          </cell>
          <cell r="H148">
            <v>1385.5</v>
          </cell>
          <cell r="I148">
            <v>1547.40002441406</v>
          </cell>
          <cell r="J148">
            <v>731</v>
          </cell>
          <cell r="K148">
            <v>492.5</v>
          </cell>
          <cell r="L148">
            <v>381.39999389648398</v>
          </cell>
          <cell r="M148">
            <v>392.600006103515</v>
          </cell>
        </row>
        <row r="149">
          <cell r="D149">
            <v>308.04998779296801</v>
          </cell>
          <cell r="E149">
            <v>196.05000305175699</v>
          </cell>
          <cell r="F149">
            <v>1148.25</v>
          </cell>
          <cell r="G149">
            <v>1215.25</v>
          </cell>
          <cell r="H149">
            <v>1398.15002441406</v>
          </cell>
          <cell r="I149">
            <v>1580.69995117187</v>
          </cell>
          <cell r="J149">
            <v>735.04998779296795</v>
          </cell>
          <cell r="K149">
            <v>522.65002441406205</v>
          </cell>
          <cell r="L149">
            <v>385.100006103515</v>
          </cell>
          <cell r="M149">
            <v>417.45001220703102</v>
          </cell>
        </row>
        <row r="150">
          <cell r="D150">
            <v>306.89999389648398</v>
          </cell>
          <cell r="E150">
            <v>204.75</v>
          </cell>
          <cell r="F150">
            <v>1143.59997558593</v>
          </cell>
          <cell r="G150">
            <v>1247.94995117187</v>
          </cell>
          <cell r="H150">
            <v>1389.34997558593</v>
          </cell>
          <cell r="I150">
            <v>1593.59997558593</v>
          </cell>
          <cell r="J150">
            <v>732.09997558593705</v>
          </cell>
          <cell r="K150">
            <v>534.15002441406205</v>
          </cell>
          <cell r="L150">
            <v>376.29998779296801</v>
          </cell>
          <cell r="M150">
            <v>443.850006103515</v>
          </cell>
        </row>
        <row r="151">
          <cell r="D151">
            <v>314.64999389648398</v>
          </cell>
          <cell r="E151">
            <v>207</v>
          </cell>
          <cell r="F151">
            <v>1143.94995117187</v>
          </cell>
          <cell r="G151">
            <v>1257.40002441406</v>
          </cell>
          <cell r="H151">
            <v>1382.94995117187</v>
          </cell>
          <cell r="I151">
            <v>1630.69995117187</v>
          </cell>
          <cell r="J151">
            <v>731.34997558593705</v>
          </cell>
          <cell r="K151">
            <v>525.15002441406205</v>
          </cell>
          <cell r="L151">
            <v>380.39999389648398</v>
          </cell>
          <cell r="M151">
            <v>437.04998779296801</v>
          </cell>
        </row>
        <row r="152">
          <cell r="D152">
            <v>312.100006103515</v>
          </cell>
          <cell r="E152">
            <v>218.64999389648401</v>
          </cell>
          <cell r="F152">
            <v>1143.34997558593</v>
          </cell>
          <cell r="G152">
            <v>1269.19995117187</v>
          </cell>
          <cell r="H152">
            <v>1395.80004882812</v>
          </cell>
          <cell r="I152">
            <v>1675.44995117187</v>
          </cell>
          <cell r="J152">
            <v>721.95001220703102</v>
          </cell>
          <cell r="K152">
            <v>539.29998779296795</v>
          </cell>
          <cell r="L152">
            <v>377.04998779296801</v>
          </cell>
          <cell r="M152">
            <v>438.5</v>
          </cell>
        </row>
        <row r="153">
          <cell r="D153">
            <v>315.75</v>
          </cell>
          <cell r="E153">
            <v>219.19999694824199</v>
          </cell>
          <cell r="F153">
            <v>1155.32495117187</v>
          </cell>
          <cell r="G153">
            <v>1307.65002441406</v>
          </cell>
          <cell r="H153">
            <v>1413.15002441406</v>
          </cell>
          <cell r="I153">
            <v>1718.05004882812</v>
          </cell>
          <cell r="J153">
            <v>731.84997558593705</v>
          </cell>
          <cell r="K153">
            <v>541.75</v>
          </cell>
          <cell r="L153">
            <v>382.5</v>
          </cell>
          <cell r="M153">
            <v>442.79998779296801</v>
          </cell>
        </row>
        <row r="154">
          <cell r="D154">
            <v>319.25</v>
          </cell>
          <cell r="E154">
            <v>219.5</v>
          </cell>
          <cell r="F154">
            <v>1181.05004882812</v>
          </cell>
          <cell r="G154">
            <v>1340.55004882812</v>
          </cell>
          <cell r="H154">
            <v>1460</v>
          </cell>
          <cell r="I154">
            <v>1728.15002441406</v>
          </cell>
          <cell r="J154">
            <v>748.95001220703102</v>
          </cell>
          <cell r="K154">
            <v>565.04998779296795</v>
          </cell>
          <cell r="L154">
            <v>389.70001220703102</v>
          </cell>
          <cell r="M154">
            <v>462.70001220703102</v>
          </cell>
        </row>
        <row r="155">
          <cell r="D155">
            <v>344.70001220703102</v>
          </cell>
          <cell r="E155">
            <v>231.69999694824199</v>
          </cell>
          <cell r="F155">
            <v>1216.17504882812</v>
          </cell>
          <cell r="G155">
            <v>1393.65002441406</v>
          </cell>
          <cell r="H155">
            <v>1502.55004882812</v>
          </cell>
          <cell r="I155">
            <v>1752.94995117187</v>
          </cell>
          <cell r="J155">
            <v>782.40002441406205</v>
          </cell>
          <cell r="K155">
            <v>583.59997558593705</v>
          </cell>
          <cell r="L155">
            <v>407.70001220703102</v>
          </cell>
          <cell r="M155">
            <v>483.850006103515</v>
          </cell>
        </row>
        <row r="156">
          <cell r="D156">
            <v>337.54998779296801</v>
          </cell>
          <cell r="E156">
            <v>234.19999694824199</v>
          </cell>
          <cell r="F156">
            <v>1201.84997558593</v>
          </cell>
          <cell r="G156">
            <v>1389.94995117187</v>
          </cell>
          <cell r="H156">
            <v>1487.90002441406</v>
          </cell>
          <cell r="I156">
            <v>1807.84997558593</v>
          </cell>
          <cell r="J156">
            <v>772.95001220703102</v>
          </cell>
          <cell r="K156">
            <v>608.65002441406205</v>
          </cell>
          <cell r="L156">
            <v>400.14999389648398</v>
          </cell>
          <cell r="M156">
            <v>486.54998779296801</v>
          </cell>
        </row>
        <row r="157">
          <cell r="D157">
            <v>341.100006103515</v>
          </cell>
          <cell r="E157">
            <v>226.80000305175699</v>
          </cell>
          <cell r="F157">
            <v>1202.875</v>
          </cell>
          <cell r="G157">
            <v>1371.69995117187</v>
          </cell>
          <cell r="H157">
            <v>1495.25</v>
          </cell>
          <cell r="I157">
            <v>1754.75</v>
          </cell>
          <cell r="J157">
            <v>779.15002441406205</v>
          </cell>
          <cell r="K157">
            <v>599.70001220703102</v>
          </cell>
          <cell r="L157">
            <v>405.350006103515</v>
          </cell>
          <cell r="M157">
            <v>476.70001220703102</v>
          </cell>
        </row>
        <row r="158">
          <cell r="D158">
            <v>342.20001220703102</v>
          </cell>
          <cell r="E158">
            <v>229.44999694824199</v>
          </cell>
          <cell r="F158">
            <v>1166.05004882812</v>
          </cell>
          <cell r="G158">
            <v>1358.80004882812</v>
          </cell>
          <cell r="H158">
            <v>1499.75</v>
          </cell>
          <cell r="I158">
            <v>1763.30004882812</v>
          </cell>
          <cell r="J158">
            <v>776.40002441406205</v>
          </cell>
          <cell r="K158">
            <v>610.34997558593705</v>
          </cell>
          <cell r="L158">
            <v>410.850006103515</v>
          </cell>
          <cell r="M158">
            <v>485.54998779296801</v>
          </cell>
        </row>
        <row r="159">
          <cell r="D159">
            <v>355.350006103515</v>
          </cell>
          <cell r="E159">
            <v>229.64999389648401</v>
          </cell>
          <cell r="F159">
            <v>1186.67504882812</v>
          </cell>
          <cell r="G159">
            <v>1369.69995117187</v>
          </cell>
          <cell r="H159">
            <v>1511.69995117187</v>
          </cell>
          <cell r="I159">
            <v>1770.55004882812</v>
          </cell>
          <cell r="J159">
            <v>793.20001220703102</v>
          </cell>
          <cell r="K159">
            <v>613.15002441406205</v>
          </cell>
          <cell r="L159">
            <v>431.75</v>
          </cell>
          <cell r="M159">
            <v>486.89999389648398</v>
          </cell>
        </row>
        <row r="160">
          <cell r="D160">
            <v>361.70001220703102</v>
          </cell>
          <cell r="E160">
            <v>240.19999694824199</v>
          </cell>
          <cell r="F160">
            <v>1204.17504882812</v>
          </cell>
          <cell r="G160">
            <v>1408.44995117187</v>
          </cell>
          <cell r="H160">
            <v>1529.40002441406</v>
          </cell>
          <cell r="I160">
            <v>1796.65002441406</v>
          </cell>
          <cell r="J160">
            <v>813.90002441406205</v>
          </cell>
          <cell r="K160">
            <v>628.79998779296795</v>
          </cell>
          <cell r="L160">
            <v>435.5</v>
          </cell>
          <cell r="M160">
            <v>486.39999389648398</v>
          </cell>
        </row>
        <row r="161">
          <cell r="D161">
            <v>360.04998779296801</v>
          </cell>
          <cell r="E161">
            <v>252</v>
          </cell>
          <cell r="F161">
            <v>1208.09997558593</v>
          </cell>
          <cell r="G161">
            <v>1408.69995117187</v>
          </cell>
          <cell r="H161">
            <v>1511</v>
          </cell>
          <cell r="I161">
            <v>1830.59997558593</v>
          </cell>
          <cell r="J161">
            <v>808.40002441406205</v>
          </cell>
          <cell r="K161">
            <v>636.29998779296795</v>
          </cell>
          <cell r="L161">
            <v>434.29998779296801</v>
          </cell>
          <cell r="M161">
            <v>497.64999389648398</v>
          </cell>
        </row>
        <row r="162">
          <cell r="D162">
            <v>348.64999389648398</v>
          </cell>
          <cell r="E162">
            <v>239.75</v>
          </cell>
          <cell r="F162">
            <v>1208.44995117187</v>
          </cell>
          <cell r="G162">
            <v>1374.34997558593</v>
          </cell>
          <cell r="H162">
            <v>1513.90002441406</v>
          </cell>
          <cell r="I162">
            <v>1826.34997558593</v>
          </cell>
          <cell r="J162">
            <v>804.70001220703102</v>
          </cell>
          <cell r="K162">
            <v>611.5</v>
          </cell>
          <cell r="L162">
            <v>423.29998779296801</v>
          </cell>
          <cell r="M162">
            <v>478.75</v>
          </cell>
        </row>
        <row r="163">
          <cell r="D163">
            <v>353.54998779296801</v>
          </cell>
          <cell r="E163">
            <v>242.75</v>
          </cell>
          <cell r="F163">
            <v>1219.77502441406</v>
          </cell>
          <cell r="G163">
            <v>1403.65002441406</v>
          </cell>
          <cell r="H163">
            <v>1535.34997558593</v>
          </cell>
          <cell r="I163">
            <v>1889.40002441406</v>
          </cell>
          <cell r="J163">
            <v>807.54998779296795</v>
          </cell>
          <cell r="K163">
            <v>607.84997558593705</v>
          </cell>
          <cell r="L163">
            <v>426.20001220703102</v>
          </cell>
          <cell r="M163">
            <v>480.20001220703102</v>
          </cell>
        </row>
        <row r="164">
          <cell r="D164">
            <v>352.5</v>
          </cell>
          <cell r="E164">
            <v>238.69999694824199</v>
          </cell>
          <cell r="F164">
            <v>1212.67504882812</v>
          </cell>
          <cell r="G164">
            <v>1394.59997558593</v>
          </cell>
          <cell r="H164">
            <v>1522.15002441406</v>
          </cell>
          <cell r="I164">
            <v>1897.84997558593</v>
          </cell>
          <cell r="J164">
            <v>808.29998779296795</v>
          </cell>
          <cell r="K164">
            <v>595.59997558593705</v>
          </cell>
          <cell r="L164">
            <v>423.70001220703102</v>
          </cell>
          <cell r="M164">
            <v>468.25</v>
          </cell>
        </row>
        <row r="165">
          <cell r="D165">
            <v>355.45001220703102</v>
          </cell>
          <cell r="E165">
            <v>243.850006103515</v>
          </cell>
          <cell r="F165">
            <v>1228.55004882812</v>
          </cell>
          <cell r="G165">
            <v>1438.19995117187</v>
          </cell>
          <cell r="H165">
            <v>1531.25</v>
          </cell>
          <cell r="I165">
            <v>1924.90002441406</v>
          </cell>
          <cell r="J165">
            <v>812.65002441406205</v>
          </cell>
          <cell r="K165">
            <v>619.65002441406205</v>
          </cell>
          <cell r="L165">
            <v>422.89999389648398</v>
          </cell>
          <cell r="M165">
            <v>478.20001220703102</v>
          </cell>
        </row>
        <row r="166">
          <cell r="D166">
            <v>352.39999389648398</v>
          </cell>
          <cell r="E166">
            <v>243</v>
          </cell>
          <cell r="F166">
            <v>1226.15002441406</v>
          </cell>
          <cell r="G166">
            <v>1402.80004882812</v>
          </cell>
          <cell r="H166">
            <v>1531.34997558593</v>
          </cell>
          <cell r="I166">
            <v>1862.44995117187</v>
          </cell>
          <cell r="J166">
            <v>822.79998779296795</v>
          </cell>
          <cell r="K166">
            <v>599.84997558593705</v>
          </cell>
          <cell r="L166">
            <v>419.100006103515</v>
          </cell>
          <cell r="M166">
            <v>472.70001220703102</v>
          </cell>
        </row>
        <row r="167">
          <cell r="D167">
            <v>336.89999389648398</v>
          </cell>
          <cell r="E167">
            <v>245.44999694824199</v>
          </cell>
          <cell r="F167">
            <v>1211.67504882812</v>
          </cell>
          <cell r="G167">
            <v>1426.65002441406</v>
          </cell>
          <cell r="H167">
            <v>1514.25</v>
          </cell>
          <cell r="I167">
            <v>1889.09997558593</v>
          </cell>
          <cell r="J167">
            <v>807.70001220703102</v>
          </cell>
          <cell r="K167">
            <v>612.54998779296795</v>
          </cell>
          <cell r="L167">
            <v>411.54998779296801</v>
          </cell>
          <cell r="M167">
            <v>475.29998779296801</v>
          </cell>
        </row>
        <row r="168">
          <cell r="D168">
            <v>342.04998779296801</v>
          </cell>
          <cell r="E168">
            <v>244.25</v>
          </cell>
          <cell r="F168">
            <v>1223.82495117187</v>
          </cell>
          <cell r="G168">
            <v>1440.84997558593</v>
          </cell>
          <cell r="H168">
            <v>1511.80004882812</v>
          </cell>
          <cell r="I168">
            <v>1907.09997558593</v>
          </cell>
          <cell r="J168">
            <v>804</v>
          </cell>
          <cell r="K168">
            <v>601.59997558593705</v>
          </cell>
          <cell r="L168">
            <v>416.600006103515</v>
          </cell>
          <cell r="M168">
            <v>473.350006103515</v>
          </cell>
        </row>
        <row r="169">
          <cell r="D169">
            <v>344.29998779296801</v>
          </cell>
          <cell r="E169">
            <v>248.05000305175699</v>
          </cell>
          <cell r="F169">
            <v>1220.09997558593</v>
          </cell>
          <cell r="G169">
            <v>1433.30004882812</v>
          </cell>
          <cell r="H169">
            <v>1502.59997558593</v>
          </cell>
          <cell r="I169">
            <v>1875.84997558593</v>
          </cell>
          <cell r="J169">
            <v>814.15002441406205</v>
          </cell>
          <cell r="K169">
            <v>603.65002441406205</v>
          </cell>
          <cell r="L169">
            <v>416.100006103515</v>
          </cell>
          <cell r="M169">
            <v>485.100006103515</v>
          </cell>
        </row>
        <row r="170">
          <cell r="D170">
            <v>347.100006103515</v>
          </cell>
          <cell r="E170">
            <v>246.94999694824199</v>
          </cell>
          <cell r="F170">
            <v>1224.19995117187</v>
          </cell>
          <cell r="G170">
            <v>1406.94995117187</v>
          </cell>
          <cell r="H170">
            <v>1507.69995117187</v>
          </cell>
          <cell r="I170">
            <v>1814.19995117187</v>
          </cell>
          <cell r="J170">
            <v>814.79998779296795</v>
          </cell>
          <cell r="K170">
            <v>608.09997558593705</v>
          </cell>
          <cell r="L170">
            <v>421.350006103515</v>
          </cell>
          <cell r="M170">
            <v>480.45001220703102</v>
          </cell>
        </row>
        <row r="171">
          <cell r="D171">
            <v>344</v>
          </cell>
          <cell r="E171">
            <v>256.29998779296801</v>
          </cell>
          <cell r="F171">
            <v>1213.52502441406</v>
          </cell>
          <cell r="G171">
            <v>1377.19995117187</v>
          </cell>
          <cell r="H171">
            <v>1483.5</v>
          </cell>
          <cell r="I171">
            <v>1821</v>
          </cell>
          <cell r="J171">
            <v>813.54998779296795</v>
          </cell>
          <cell r="K171">
            <v>602.70001220703102</v>
          </cell>
          <cell r="L171">
            <v>418</v>
          </cell>
          <cell r="M171">
            <v>481.850006103515</v>
          </cell>
        </row>
        <row r="172">
          <cell r="D172">
            <v>346.5</v>
          </cell>
          <cell r="E172">
            <v>263.5</v>
          </cell>
          <cell r="F172">
            <v>1222.34997558593</v>
          </cell>
          <cell r="G172">
            <v>1385.59997558593</v>
          </cell>
          <cell r="H172">
            <v>1504</v>
          </cell>
          <cell r="I172">
            <v>1846.25</v>
          </cell>
          <cell r="J172">
            <v>820.15002441406205</v>
          </cell>
          <cell r="K172">
            <v>614.5</v>
          </cell>
          <cell r="L172">
            <v>419.600006103515</v>
          </cell>
          <cell r="M172">
            <v>502.04998779296801</v>
          </cell>
        </row>
        <row r="173">
          <cell r="D173">
            <v>343.79998779296801</v>
          </cell>
          <cell r="E173">
            <v>269.600006103515</v>
          </cell>
          <cell r="F173">
            <v>1217.55004882812</v>
          </cell>
          <cell r="G173">
            <v>1372.25</v>
          </cell>
          <cell r="H173">
            <v>1473.84997558593</v>
          </cell>
          <cell r="I173">
            <v>1820.55004882812</v>
          </cell>
          <cell r="J173">
            <v>801.20001220703102</v>
          </cell>
          <cell r="K173">
            <v>619.25</v>
          </cell>
          <cell r="L173">
            <v>417.75</v>
          </cell>
          <cell r="M173">
            <v>510.45001220703102</v>
          </cell>
        </row>
        <row r="174">
          <cell r="D174">
            <v>337.850006103515</v>
          </cell>
          <cell r="E174">
            <v>271.89999389648398</v>
          </cell>
          <cell r="F174">
            <v>1211</v>
          </cell>
          <cell r="G174">
            <v>1376.30004882812</v>
          </cell>
          <cell r="H174">
            <v>1460.34997558593</v>
          </cell>
          <cell r="I174">
            <v>1833.80004882812</v>
          </cell>
          <cell r="J174">
            <v>777.70001220703102</v>
          </cell>
          <cell r="K174">
            <v>620.65002441406205</v>
          </cell>
          <cell r="L174">
            <v>414.20001220703102</v>
          </cell>
          <cell r="M174">
            <v>508.39999389648398</v>
          </cell>
        </row>
        <row r="175">
          <cell r="D175">
            <v>340.04998779296801</v>
          </cell>
          <cell r="E175">
            <v>270.350006103515</v>
          </cell>
          <cell r="F175">
            <v>1208.625</v>
          </cell>
          <cell r="G175">
            <v>1407.19995117187</v>
          </cell>
          <cell r="H175">
            <v>1461.84997558593</v>
          </cell>
          <cell r="I175">
            <v>1883.55004882812</v>
          </cell>
          <cell r="J175">
            <v>775.75</v>
          </cell>
          <cell r="K175">
            <v>634.20001220703102</v>
          </cell>
          <cell r="L175">
            <v>422.14999389648398</v>
          </cell>
          <cell r="M175">
            <v>511.5</v>
          </cell>
        </row>
        <row r="176">
          <cell r="D176">
            <v>338.850006103515</v>
          </cell>
          <cell r="E176">
            <v>269.54998779296801</v>
          </cell>
          <cell r="F176">
            <v>1214.17504882812</v>
          </cell>
          <cell r="G176">
            <v>1385.84997558593</v>
          </cell>
          <cell r="H176">
            <v>1497.80004882812</v>
          </cell>
          <cell r="I176">
            <v>1903.30004882812</v>
          </cell>
          <cell r="J176">
            <v>770.70001220703102</v>
          </cell>
          <cell r="K176">
            <v>627.04998779296795</v>
          </cell>
          <cell r="L176">
            <v>419.79998779296801</v>
          </cell>
          <cell r="M176">
            <v>506.95001220703102</v>
          </cell>
        </row>
        <row r="177">
          <cell r="D177">
            <v>345.14999389648398</v>
          </cell>
          <cell r="E177">
            <v>272.45001220703102</v>
          </cell>
          <cell r="F177">
            <v>1213.17504882812</v>
          </cell>
          <cell r="G177">
            <v>1382.80004882812</v>
          </cell>
          <cell r="H177">
            <v>1518.34997558593</v>
          </cell>
          <cell r="I177">
            <v>1920.40002441406</v>
          </cell>
          <cell r="J177">
            <v>771.40002441406205</v>
          </cell>
          <cell r="K177">
            <v>613.25</v>
          </cell>
          <cell r="L177">
            <v>433.39999389648398</v>
          </cell>
          <cell r="M177">
            <v>515.45001220703102</v>
          </cell>
        </row>
        <row r="178">
          <cell r="D178">
            <v>349.39999389648398</v>
          </cell>
          <cell r="E178">
            <v>274.20001220703102</v>
          </cell>
          <cell r="F178">
            <v>1207.09997558593</v>
          </cell>
          <cell r="G178">
            <v>1372.15002441406</v>
          </cell>
          <cell r="H178">
            <v>1489.80004882812</v>
          </cell>
          <cell r="I178">
            <v>1939.34997558593</v>
          </cell>
          <cell r="J178">
            <v>771.04998779296795</v>
          </cell>
          <cell r="K178">
            <v>615.90002441406205</v>
          </cell>
          <cell r="L178">
            <v>430.79998779296801</v>
          </cell>
          <cell r="M178">
            <v>525.79998779296795</v>
          </cell>
        </row>
        <row r="179">
          <cell r="D179">
            <v>353.20001220703102</v>
          </cell>
          <cell r="E179">
            <v>270.64999389648398</v>
          </cell>
          <cell r="F179">
            <v>1208.97497558593</v>
          </cell>
          <cell r="G179">
            <v>1391.30004882812</v>
          </cell>
          <cell r="H179">
            <v>1470.59997558593</v>
          </cell>
          <cell r="I179">
            <v>1951.15002441406</v>
          </cell>
          <cell r="J179">
            <v>762.84997558593705</v>
          </cell>
          <cell r="K179">
            <v>607.09997558593705</v>
          </cell>
          <cell r="L179">
            <v>429.45001220703102</v>
          </cell>
          <cell r="M179">
            <v>518.04998779296795</v>
          </cell>
        </row>
        <row r="180">
          <cell r="D180">
            <v>356.54998779296801</v>
          </cell>
          <cell r="E180">
            <v>269.39999389648398</v>
          </cell>
          <cell r="F180">
            <v>1214.34997558593</v>
          </cell>
          <cell r="G180">
            <v>1410.69995117187</v>
          </cell>
          <cell r="H180">
            <v>1483.90002441406</v>
          </cell>
          <cell r="I180">
            <v>1952.55004882812</v>
          </cell>
          <cell r="J180">
            <v>781.65002441406205</v>
          </cell>
          <cell r="K180">
            <v>606.09997558593705</v>
          </cell>
          <cell r="L180">
            <v>433.64999389648398</v>
          </cell>
          <cell r="M180">
            <v>512.45001220703102</v>
          </cell>
        </row>
        <row r="181">
          <cell r="D181">
            <v>358.14999389648398</v>
          </cell>
          <cell r="E181">
            <v>267.70001220703102</v>
          </cell>
          <cell r="F181">
            <v>1233.94995117187</v>
          </cell>
          <cell r="G181">
            <v>1441.80004882812</v>
          </cell>
          <cell r="H181">
            <v>1490.59997558593</v>
          </cell>
          <cell r="I181">
            <v>1965.44995117187</v>
          </cell>
          <cell r="J181">
            <v>788.59997558593705</v>
          </cell>
          <cell r="K181">
            <v>605.40002441406205</v>
          </cell>
          <cell r="L181">
            <v>438.64999389648398</v>
          </cell>
          <cell r="M181">
            <v>510.39999389648398</v>
          </cell>
        </row>
        <row r="182">
          <cell r="D182">
            <v>362.14999389648398</v>
          </cell>
          <cell r="E182">
            <v>271.45001220703102</v>
          </cell>
          <cell r="F182">
            <v>1231.15002441406</v>
          </cell>
          <cell r="G182">
            <v>1411.34997558593</v>
          </cell>
          <cell r="H182">
            <v>1481.59997558593</v>
          </cell>
          <cell r="I182">
            <v>1949.34997558593</v>
          </cell>
          <cell r="J182">
            <v>800.45001220703102</v>
          </cell>
          <cell r="K182">
            <v>609.5</v>
          </cell>
          <cell r="L182">
            <v>440.95001220703102</v>
          </cell>
          <cell r="M182">
            <v>517.15002441406205</v>
          </cell>
        </row>
        <row r="183">
          <cell r="D183">
            <v>361.25</v>
          </cell>
          <cell r="E183">
            <v>254.69999694824199</v>
          </cell>
          <cell r="F183">
            <v>1221.875</v>
          </cell>
          <cell r="G183">
            <v>1372.65002441406</v>
          </cell>
          <cell r="H183">
            <v>1477.09997558593</v>
          </cell>
          <cell r="I183">
            <v>1920.84997558593</v>
          </cell>
          <cell r="J183">
            <v>808.54998779296795</v>
          </cell>
          <cell r="K183">
            <v>582.5</v>
          </cell>
          <cell r="L183">
            <v>437.100006103515</v>
          </cell>
          <cell r="M183">
            <v>494.5</v>
          </cell>
        </row>
        <row r="184">
          <cell r="D184">
            <v>361.54998779296801</v>
          </cell>
          <cell r="E184">
            <v>257.45001220703102</v>
          </cell>
          <cell r="F184">
            <v>1242.77502441406</v>
          </cell>
          <cell r="G184">
            <v>1373.09997558593</v>
          </cell>
          <cell r="H184">
            <v>1481.19995117187</v>
          </cell>
          <cell r="I184">
            <v>1902.94995117187</v>
          </cell>
          <cell r="J184">
            <v>810.45001220703102</v>
          </cell>
          <cell r="K184">
            <v>589.75</v>
          </cell>
          <cell r="L184">
            <v>439</v>
          </cell>
          <cell r="M184">
            <v>500.29998779296801</v>
          </cell>
        </row>
        <row r="185">
          <cell r="D185">
            <v>364.5</v>
          </cell>
          <cell r="E185">
            <v>263</v>
          </cell>
          <cell r="F185">
            <v>1247.5</v>
          </cell>
          <cell r="G185">
            <v>1375.65002441406</v>
          </cell>
          <cell r="H185">
            <v>1471.5</v>
          </cell>
          <cell r="I185">
            <v>1920.75</v>
          </cell>
          <cell r="J185">
            <v>802.59997558593705</v>
          </cell>
          <cell r="K185">
            <v>592.45001220703102</v>
          </cell>
          <cell r="L185">
            <v>436.75</v>
          </cell>
          <cell r="M185">
            <v>503.600006103515</v>
          </cell>
        </row>
        <row r="186">
          <cell r="D186">
            <v>366.14999389648398</v>
          </cell>
          <cell r="E186">
            <v>266.850006103515</v>
          </cell>
          <cell r="F186">
            <v>1244.82495117187</v>
          </cell>
          <cell r="G186">
            <v>1397.09997558593</v>
          </cell>
          <cell r="H186">
            <v>1475</v>
          </cell>
          <cell r="I186">
            <v>1960.59997558593</v>
          </cell>
          <cell r="J186">
            <v>806.20001220703102</v>
          </cell>
          <cell r="K186">
            <v>610.20001220703102</v>
          </cell>
          <cell r="L186">
            <v>435.95001220703102</v>
          </cell>
          <cell r="M186">
            <v>513.54998779296795</v>
          </cell>
        </row>
        <row r="187">
          <cell r="D187">
            <v>367.39999389648398</v>
          </cell>
          <cell r="E187">
            <v>275.20001220703102</v>
          </cell>
          <cell r="F187">
            <v>1241.90002441406</v>
          </cell>
          <cell r="G187">
            <v>1412.84997558593</v>
          </cell>
          <cell r="H187">
            <v>1497.80004882812</v>
          </cell>
          <cell r="I187">
            <v>1988.90002441406</v>
          </cell>
          <cell r="J187">
            <v>808.84997558593705</v>
          </cell>
          <cell r="K187">
            <v>617.65002441406205</v>
          </cell>
          <cell r="L187">
            <v>436.20001220703102</v>
          </cell>
          <cell r="M187">
            <v>520.09997558593705</v>
          </cell>
        </row>
        <row r="188">
          <cell r="D188">
            <v>370.64999389648398</v>
          </cell>
          <cell r="E188">
            <v>277.89999389648398</v>
          </cell>
          <cell r="F188">
            <v>1236.19995117187</v>
          </cell>
          <cell r="G188">
            <v>1427.19995117187</v>
          </cell>
          <cell r="H188">
            <v>1517.19995117187</v>
          </cell>
          <cell r="I188">
            <v>1999.30004882812</v>
          </cell>
          <cell r="J188">
            <v>806.09997558593705</v>
          </cell>
          <cell r="K188">
            <v>630.20001220703102</v>
          </cell>
          <cell r="L188">
            <v>436.350006103515</v>
          </cell>
          <cell r="M188">
            <v>528.79998779296795</v>
          </cell>
        </row>
        <row r="189">
          <cell r="D189">
            <v>355.29998779296801</v>
          </cell>
          <cell r="E189">
            <v>276.89999389648398</v>
          </cell>
          <cell r="F189">
            <v>1204.80004882812</v>
          </cell>
          <cell r="G189">
            <v>1432.5</v>
          </cell>
          <cell r="H189">
            <v>1475.30004882812</v>
          </cell>
          <cell r="I189">
            <v>2017.94995117187</v>
          </cell>
          <cell r="J189">
            <v>782.90002441406205</v>
          </cell>
          <cell r="K189">
            <v>625.09997558593705</v>
          </cell>
          <cell r="L189">
            <v>425.89999389648398</v>
          </cell>
          <cell r="M189">
            <v>528.75</v>
          </cell>
        </row>
        <row r="190">
          <cell r="D190">
            <v>359.5</v>
          </cell>
          <cell r="E190">
            <v>274.95001220703102</v>
          </cell>
          <cell r="F190">
            <v>1189.57495117187</v>
          </cell>
          <cell r="G190">
            <v>1436.30004882812</v>
          </cell>
          <cell r="H190">
            <v>1462.84997558593</v>
          </cell>
          <cell r="I190">
            <v>1995.59997558593</v>
          </cell>
          <cell r="J190">
            <v>786.20001220703102</v>
          </cell>
          <cell r="K190">
            <v>620.45001220703102</v>
          </cell>
          <cell r="L190">
            <v>428.5</v>
          </cell>
          <cell r="M190">
            <v>535.04998779296795</v>
          </cell>
        </row>
        <row r="191">
          <cell r="D191">
            <v>354.20001220703102</v>
          </cell>
          <cell r="E191">
            <v>279.39999389648398</v>
          </cell>
          <cell r="F191">
            <v>1194.375</v>
          </cell>
          <cell r="G191">
            <v>1425.05004882812</v>
          </cell>
          <cell r="H191">
            <v>1475.84997558593</v>
          </cell>
          <cell r="I191">
            <v>1994.05004882812</v>
          </cell>
          <cell r="J191">
            <v>769.25</v>
          </cell>
          <cell r="K191">
            <v>623.79998779296795</v>
          </cell>
          <cell r="L191">
            <v>430.89999389648398</v>
          </cell>
          <cell r="M191">
            <v>527.5</v>
          </cell>
        </row>
        <row r="192">
          <cell r="D192">
            <v>363.20001220703102</v>
          </cell>
          <cell r="E192">
            <v>281.04998779296801</v>
          </cell>
          <cell r="F192">
            <v>1203.57495117187</v>
          </cell>
          <cell r="G192">
            <v>1416</v>
          </cell>
          <cell r="H192">
            <v>1484.94995117187</v>
          </cell>
          <cell r="I192">
            <v>1965.55004882812</v>
          </cell>
          <cell r="J192">
            <v>766.40002441406205</v>
          </cell>
          <cell r="K192">
            <v>624.70001220703102</v>
          </cell>
          <cell r="L192">
            <v>426.54998779296801</v>
          </cell>
          <cell r="M192">
            <v>531.70001220703102</v>
          </cell>
        </row>
        <row r="193">
          <cell r="D193">
            <v>363.600006103515</v>
          </cell>
          <cell r="E193">
            <v>281.75</v>
          </cell>
          <cell r="F193">
            <v>1196.94995117187</v>
          </cell>
          <cell r="G193">
            <v>1426.69995117187</v>
          </cell>
          <cell r="H193">
            <v>1483.65002441406</v>
          </cell>
          <cell r="I193">
            <v>1959.75</v>
          </cell>
          <cell r="J193">
            <v>755.79998779296795</v>
          </cell>
          <cell r="K193">
            <v>664.45001220703102</v>
          </cell>
          <cell r="L193">
            <v>427.04998779296801</v>
          </cell>
          <cell r="M193">
            <v>537.25</v>
          </cell>
        </row>
        <row r="194">
          <cell r="D194">
            <v>360.04998779296801</v>
          </cell>
          <cell r="E194">
            <v>285.04998779296801</v>
          </cell>
          <cell r="F194">
            <v>1197.375</v>
          </cell>
          <cell r="G194">
            <v>1420.55004882812</v>
          </cell>
          <cell r="H194">
            <v>1508.09997558593</v>
          </cell>
          <cell r="I194">
            <v>1970.40002441406</v>
          </cell>
          <cell r="J194">
            <v>749.75</v>
          </cell>
          <cell r="K194">
            <v>654.25</v>
          </cell>
          <cell r="L194">
            <v>422.29998779296801</v>
          </cell>
          <cell r="M194">
            <v>546.70001220703102</v>
          </cell>
        </row>
        <row r="195">
          <cell r="D195">
            <v>364.350006103515</v>
          </cell>
          <cell r="E195">
            <v>287.70001220703102</v>
          </cell>
          <cell r="F195">
            <v>1195.59997558593</v>
          </cell>
          <cell r="G195">
            <v>1416.25</v>
          </cell>
          <cell r="H195">
            <v>1501.44995117187</v>
          </cell>
          <cell r="I195">
            <v>1952.40002441406</v>
          </cell>
          <cell r="J195">
            <v>761.04998779296795</v>
          </cell>
          <cell r="K195">
            <v>671.09997558593705</v>
          </cell>
          <cell r="L195">
            <v>424.600006103515</v>
          </cell>
          <cell r="M195">
            <v>541.09997558593705</v>
          </cell>
        </row>
        <row r="196">
          <cell r="D196">
            <v>372.39999389648398</v>
          </cell>
          <cell r="E196">
            <v>286</v>
          </cell>
          <cell r="F196">
            <v>1198.72497558593</v>
          </cell>
          <cell r="G196">
            <v>1431.65002441406</v>
          </cell>
          <cell r="H196">
            <v>1534.59997558593</v>
          </cell>
          <cell r="I196">
            <v>1970.69995117187</v>
          </cell>
          <cell r="J196">
            <v>752.59997558593705</v>
          </cell>
          <cell r="K196">
            <v>672.70001220703102</v>
          </cell>
          <cell r="L196">
            <v>424.70001220703102</v>
          </cell>
          <cell r="M196">
            <v>542.04998779296795</v>
          </cell>
        </row>
        <row r="197">
          <cell r="D197">
            <v>363.64999389648398</v>
          </cell>
          <cell r="E197">
            <v>282.5</v>
          </cell>
          <cell r="F197">
            <v>1205.94995117187</v>
          </cell>
          <cell r="G197">
            <v>1451.44995117187</v>
          </cell>
          <cell r="H197">
            <v>1538.25</v>
          </cell>
          <cell r="I197">
            <v>1938.15002441406</v>
          </cell>
          <cell r="J197">
            <v>740.40002441406205</v>
          </cell>
          <cell r="K197">
            <v>666.95001220703102</v>
          </cell>
          <cell r="L197">
            <v>418.64999389648398</v>
          </cell>
          <cell r="M197">
            <v>544.70001220703102</v>
          </cell>
        </row>
        <row r="198">
          <cell r="D198">
            <v>356</v>
          </cell>
          <cell r="E198">
            <v>292.5</v>
          </cell>
          <cell r="F198">
            <v>1187.82495117187</v>
          </cell>
          <cell r="G198">
            <v>1481</v>
          </cell>
          <cell r="H198">
            <v>1498.90002441406</v>
          </cell>
          <cell r="I198">
            <v>1903.44995117187</v>
          </cell>
          <cell r="J198">
            <v>729.25</v>
          </cell>
          <cell r="K198">
            <v>675.70001220703102</v>
          </cell>
          <cell r="L198">
            <v>410.29998779296801</v>
          </cell>
          <cell r="M198">
            <v>548</v>
          </cell>
        </row>
        <row r="199">
          <cell r="D199">
            <v>350.850006103515</v>
          </cell>
          <cell r="E199">
            <v>306.79998779296801</v>
          </cell>
          <cell r="F199">
            <v>1148.625</v>
          </cell>
          <cell r="G199">
            <v>1470.65002441406</v>
          </cell>
          <cell r="H199">
            <v>1454.30004882812</v>
          </cell>
          <cell r="I199">
            <v>1882.09997558593</v>
          </cell>
          <cell r="J199">
            <v>727.45001220703102</v>
          </cell>
          <cell r="K199">
            <v>687.79998779296795</v>
          </cell>
          <cell r="L199">
            <v>411.5</v>
          </cell>
          <cell r="M199">
            <v>556.5</v>
          </cell>
        </row>
        <row r="200">
          <cell r="D200">
            <v>342.20001220703102</v>
          </cell>
          <cell r="E200">
            <v>307.25</v>
          </cell>
          <cell r="F200">
            <v>1131.75</v>
          </cell>
          <cell r="G200">
            <v>1468.75</v>
          </cell>
          <cell r="H200">
            <v>1494</v>
          </cell>
          <cell r="I200">
            <v>1892.65002441406</v>
          </cell>
          <cell r="J200">
            <v>728</v>
          </cell>
          <cell r="K200">
            <v>676</v>
          </cell>
          <cell r="L200">
            <v>411.95001220703102</v>
          </cell>
          <cell r="M200">
            <v>553.29998779296795</v>
          </cell>
        </row>
        <row r="201">
          <cell r="D201">
            <v>339.600006103515</v>
          </cell>
          <cell r="E201">
            <v>303.850006103515</v>
          </cell>
          <cell r="F201">
            <v>1140.44995117187</v>
          </cell>
          <cell r="G201">
            <v>1466.65002441406</v>
          </cell>
          <cell r="H201">
            <v>1497.19995117187</v>
          </cell>
          <cell r="I201">
            <v>1863.90002441406</v>
          </cell>
          <cell r="J201">
            <v>712.29998779296795</v>
          </cell>
          <cell r="K201">
            <v>674.84997558593705</v>
          </cell>
          <cell r="L201">
            <v>408.5</v>
          </cell>
          <cell r="M201">
            <v>543</v>
          </cell>
        </row>
        <row r="202">
          <cell r="D202">
            <v>341.29998779296801</v>
          </cell>
          <cell r="E202">
            <v>294.45001220703102</v>
          </cell>
          <cell r="F202">
            <v>1143.02502441406</v>
          </cell>
          <cell r="G202">
            <v>1483.09997558593</v>
          </cell>
          <cell r="H202">
            <v>1485.05004882812</v>
          </cell>
          <cell r="I202">
            <v>1846.94995117187</v>
          </cell>
          <cell r="J202">
            <v>723.15002441406205</v>
          </cell>
          <cell r="K202">
            <v>657</v>
          </cell>
          <cell r="L202">
            <v>409</v>
          </cell>
          <cell r="M202">
            <v>533.15002441406205</v>
          </cell>
        </row>
        <row r="203">
          <cell r="D203">
            <v>342.600006103515</v>
          </cell>
          <cell r="E203">
            <v>298.600006103515</v>
          </cell>
          <cell r="F203">
            <v>1138.65002441406</v>
          </cell>
          <cell r="G203">
            <v>1503.84997558593</v>
          </cell>
          <cell r="H203">
            <v>1511.84997558593</v>
          </cell>
          <cell r="I203">
            <v>1887</v>
          </cell>
          <cell r="J203">
            <v>729.84997558593705</v>
          </cell>
          <cell r="K203">
            <v>668.75</v>
          </cell>
          <cell r="L203">
            <v>415.75</v>
          </cell>
          <cell r="M203">
            <v>546.45001220703102</v>
          </cell>
        </row>
        <row r="204">
          <cell r="D204">
            <v>343.79998779296801</v>
          </cell>
          <cell r="E204">
            <v>302.54998779296801</v>
          </cell>
          <cell r="F204">
            <v>1122.15002441406</v>
          </cell>
          <cell r="G204">
            <v>1492</v>
          </cell>
          <cell r="H204">
            <v>1502.5</v>
          </cell>
          <cell r="I204">
            <v>1883.59997558593</v>
          </cell>
          <cell r="J204">
            <v>720.25</v>
          </cell>
          <cell r="K204">
            <v>675.75</v>
          </cell>
          <cell r="L204">
            <v>429.350006103515</v>
          </cell>
          <cell r="M204">
            <v>551</v>
          </cell>
        </row>
        <row r="205">
          <cell r="D205">
            <v>327.54998779296801</v>
          </cell>
          <cell r="E205">
            <v>294.850006103515</v>
          </cell>
          <cell r="F205">
            <v>1126.125</v>
          </cell>
          <cell r="G205">
            <v>1474.80004882812</v>
          </cell>
          <cell r="H205">
            <v>1498.69995117187</v>
          </cell>
          <cell r="I205">
            <v>1857.80004882812</v>
          </cell>
          <cell r="J205">
            <v>707.59997558593705</v>
          </cell>
          <cell r="K205">
            <v>675.84997558593705</v>
          </cell>
          <cell r="L205">
            <v>425.350006103515</v>
          </cell>
          <cell r="M205">
            <v>552.70001220703102</v>
          </cell>
        </row>
        <row r="206">
          <cell r="D206">
            <v>332.20001220703102</v>
          </cell>
          <cell r="E206">
            <v>283.70001220703102</v>
          </cell>
          <cell r="F206">
            <v>1125.82495117187</v>
          </cell>
          <cell r="G206">
            <v>1443.55004882812</v>
          </cell>
          <cell r="H206">
            <v>1519.55004882812</v>
          </cell>
          <cell r="I206">
            <v>1828</v>
          </cell>
          <cell r="J206">
            <v>674.09997558593705</v>
          </cell>
          <cell r="K206">
            <v>644.5</v>
          </cell>
          <cell r="L206">
            <v>424.600006103515</v>
          </cell>
          <cell r="M206">
            <v>533.79998779296795</v>
          </cell>
        </row>
        <row r="207">
          <cell r="D207">
            <v>317.14999389648398</v>
          </cell>
          <cell r="E207">
            <v>280.95001220703102</v>
          </cell>
          <cell r="F207">
            <v>1110.90002441406</v>
          </cell>
          <cell r="G207">
            <v>1462.84997558593</v>
          </cell>
          <cell r="H207">
            <v>1495.80004882812</v>
          </cell>
          <cell r="I207">
            <v>1794.40002441406</v>
          </cell>
          <cell r="J207">
            <v>669.29998779296795</v>
          </cell>
          <cell r="K207">
            <v>658.40002441406205</v>
          </cell>
          <cell r="L207">
            <v>417.04998779296801</v>
          </cell>
          <cell r="M207">
            <v>538.04998779296795</v>
          </cell>
        </row>
        <row r="208">
          <cell r="D208">
            <v>308.45001220703102</v>
          </cell>
          <cell r="E208">
            <v>275.64999389648398</v>
          </cell>
          <cell r="F208">
            <v>1107.17504882812</v>
          </cell>
          <cell r="G208">
            <v>1409.59997558593</v>
          </cell>
          <cell r="H208">
            <v>1507.59997558593</v>
          </cell>
          <cell r="I208">
            <v>1764.69995117187</v>
          </cell>
          <cell r="J208">
            <v>673.84997558593705</v>
          </cell>
          <cell r="K208">
            <v>632.09997558593705</v>
          </cell>
          <cell r="L208">
            <v>410.600006103515</v>
          </cell>
          <cell r="M208">
            <v>522.34997558593705</v>
          </cell>
        </row>
        <row r="209">
          <cell r="D209">
            <v>300.25</v>
          </cell>
          <cell r="E209">
            <v>282.350006103515</v>
          </cell>
          <cell r="F209">
            <v>1089.625</v>
          </cell>
          <cell r="G209">
            <v>1371.44995117187</v>
          </cell>
          <cell r="H209">
            <v>1460.09997558593</v>
          </cell>
          <cell r="I209">
            <v>1722.84997558593</v>
          </cell>
          <cell r="J209">
            <v>662.45001220703102</v>
          </cell>
          <cell r="K209">
            <v>670.70001220703102</v>
          </cell>
          <cell r="L209">
            <v>402.64999389648398</v>
          </cell>
          <cell r="M209">
            <v>528.25</v>
          </cell>
        </row>
        <row r="210">
          <cell r="D210">
            <v>301.39999389648398</v>
          </cell>
          <cell r="E210">
            <v>282.100006103515</v>
          </cell>
          <cell r="F210">
            <v>1094.55004882812</v>
          </cell>
          <cell r="G210">
            <v>1390.5</v>
          </cell>
          <cell r="H210">
            <v>1485.30004882812</v>
          </cell>
          <cell r="I210">
            <v>1712.94995117187</v>
          </cell>
          <cell r="J210">
            <v>679</v>
          </cell>
          <cell r="K210">
            <v>662.90002441406205</v>
          </cell>
          <cell r="L210">
            <v>410.25</v>
          </cell>
          <cell r="M210">
            <v>537</v>
          </cell>
        </row>
        <row r="211">
          <cell r="D211">
            <v>289.89999389648398</v>
          </cell>
          <cell r="E211">
            <v>310.70001220703102</v>
          </cell>
          <cell r="F211">
            <v>1092</v>
          </cell>
          <cell r="G211">
            <v>1476.75</v>
          </cell>
          <cell r="H211">
            <v>1476.30004882812</v>
          </cell>
          <cell r="I211">
            <v>1801.5</v>
          </cell>
          <cell r="J211">
            <v>659.95001220703102</v>
          </cell>
          <cell r="K211">
            <v>709.34997558593705</v>
          </cell>
          <cell r="L211">
            <v>408.39999389648398</v>
          </cell>
          <cell r="M211">
            <v>603.79998779296795</v>
          </cell>
        </row>
        <row r="212">
          <cell r="D212">
            <v>294.350006103515</v>
          </cell>
          <cell r="E212">
            <v>333.100006103515</v>
          </cell>
          <cell r="F212">
            <v>1116.57495117187</v>
          </cell>
          <cell r="G212">
            <v>1560.55004882812</v>
          </cell>
          <cell r="H212">
            <v>1502.75</v>
          </cell>
          <cell r="I212">
            <v>1861.30004882812</v>
          </cell>
          <cell r="J212">
            <v>660.09997558593705</v>
          </cell>
          <cell r="K212">
            <v>714.20001220703102</v>
          </cell>
          <cell r="L212">
            <v>414.39999389648398</v>
          </cell>
          <cell r="M212">
            <v>617.34997558593705</v>
          </cell>
        </row>
        <row r="213">
          <cell r="D213">
            <v>291.350006103515</v>
          </cell>
          <cell r="E213">
            <v>335.95001220703102</v>
          </cell>
          <cell r="F213">
            <v>1141</v>
          </cell>
          <cell r="G213">
            <v>1574.80004882812</v>
          </cell>
          <cell r="H213">
            <v>1532.09997558593</v>
          </cell>
          <cell r="I213">
            <v>1852.19995117187</v>
          </cell>
          <cell r="J213">
            <v>660.79998779296795</v>
          </cell>
          <cell r="K213">
            <v>733.79998779296795</v>
          </cell>
          <cell r="L213">
            <v>420.14999389648398</v>
          </cell>
          <cell r="M213">
            <v>622.34997558593705</v>
          </cell>
        </row>
        <row r="214">
          <cell r="D214">
            <v>283.350006103515</v>
          </cell>
          <cell r="E214">
            <v>355.100006103515</v>
          </cell>
          <cell r="F214">
            <v>1110.17504882812</v>
          </cell>
          <cell r="G214">
            <v>1579.09997558593</v>
          </cell>
          <cell r="H214">
            <v>1511.40002441406</v>
          </cell>
          <cell r="I214">
            <v>1910.40002441406</v>
          </cell>
          <cell r="J214">
            <v>649.45001220703102</v>
          </cell>
          <cell r="K214">
            <v>743.90002441406205</v>
          </cell>
          <cell r="L214">
            <v>410.25</v>
          </cell>
          <cell r="M214">
            <v>628.29998779296795</v>
          </cell>
        </row>
        <row r="215">
          <cell r="D215">
            <v>289.75</v>
          </cell>
          <cell r="E215">
            <v>393.100006103515</v>
          </cell>
          <cell r="F215">
            <v>1114.72497558593</v>
          </cell>
          <cell r="G215">
            <v>1597.59997558593</v>
          </cell>
          <cell r="H215">
            <v>1491.80004882812</v>
          </cell>
          <cell r="I215">
            <v>1982.69995117187</v>
          </cell>
          <cell r="J215">
            <v>663.20001220703102</v>
          </cell>
          <cell r="K215">
            <v>719.59997558593705</v>
          </cell>
          <cell r="L215">
            <v>417.29998779296801</v>
          </cell>
          <cell r="M215">
            <v>614.15002441406205</v>
          </cell>
        </row>
        <row r="216">
          <cell r="D216">
            <v>290.89999389648398</v>
          </cell>
          <cell r="E216">
            <v>397.04998779296801</v>
          </cell>
          <cell r="F216">
            <v>1113.84997558593</v>
          </cell>
          <cell r="G216">
            <v>1605.25</v>
          </cell>
          <cell r="H216">
            <v>1498.94995117187</v>
          </cell>
          <cell r="I216">
            <v>1957.15002441406</v>
          </cell>
          <cell r="J216">
            <v>675.65002441406205</v>
          </cell>
          <cell r="K216">
            <v>736.15002441406205</v>
          </cell>
          <cell r="L216">
            <v>418.95001220703102</v>
          </cell>
          <cell r="M216">
            <v>629.59997558593705</v>
          </cell>
        </row>
        <row r="217">
          <cell r="D217">
            <v>286.850006103515</v>
          </cell>
          <cell r="E217">
            <v>394.79998779296801</v>
          </cell>
          <cell r="F217">
            <v>1103.42504882812</v>
          </cell>
          <cell r="G217">
            <v>1611.84997558593</v>
          </cell>
          <cell r="H217">
            <v>1496.34997558593</v>
          </cell>
          <cell r="I217">
            <v>1949.15002441406</v>
          </cell>
          <cell r="J217">
            <v>685</v>
          </cell>
          <cell r="K217">
            <v>742.5</v>
          </cell>
          <cell r="L217">
            <v>423.39999389648398</v>
          </cell>
          <cell r="M217">
            <v>633.34997558593705</v>
          </cell>
        </row>
        <row r="218">
          <cell r="D218">
            <v>283.70001220703102</v>
          </cell>
          <cell r="E218">
            <v>392.25</v>
          </cell>
          <cell r="F218">
            <v>1110.30004882812</v>
          </cell>
          <cell r="G218">
            <v>1581.75</v>
          </cell>
          <cell r="H218">
            <v>1505.09997558593</v>
          </cell>
          <cell r="I218">
            <v>1952.05004882812</v>
          </cell>
          <cell r="J218">
            <v>672.34997558593705</v>
          </cell>
          <cell r="K218">
            <v>734.79998779296795</v>
          </cell>
          <cell r="L218">
            <v>416.89999389648398</v>
          </cell>
          <cell r="M218">
            <v>632.15002441406205</v>
          </cell>
        </row>
        <row r="219">
          <cell r="D219">
            <v>277.39999389648398</v>
          </cell>
          <cell r="E219">
            <v>390.14999389648398</v>
          </cell>
          <cell r="F219">
            <v>1112.92504882812</v>
          </cell>
          <cell r="G219">
            <v>1572.34997558593</v>
          </cell>
          <cell r="H219">
            <v>1505.75</v>
          </cell>
          <cell r="I219">
            <v>1961</v>
          </cell>
          <cell r="J219">
            <v>664.70001220703102</v>
          </cell>
          <cell r="K219">
            <v>740.09997558593705</v>
          </cell>
          <cell r="L219">
            <v>412.04998779296801</v>
          </cell>
          <cell r="M219">
            <v>630.65002441406205</v>
          </cell>
        </row>
        <row r="220">
          <cell r="D220">
            <v>268.54998779296801</v>
          </cell>
          <cell r="E220">
            <v>393.14999389648398</v>
          </cell>
          <cell r="F220">
            <v>1087.05004882812</v>
          </cell>
          <cell r="G220">
            <v>1581.94995117187</v>
          </cell>
          <cell r="H220">
            <v>1478.25</v>
          </cell>
          <cell r="I220">
            <v>1951.05004882812</v>
          </cell>
          <cell r="J220">
            <v>661.15002441406205</v>
          </cell>
          <cell r="K220">
            <v>750.40002441406205</v>
          </cell>
          <cell r="L220">
            <v>399.100006103515</v>
          </cell>
          <cell r="M220">
            <v>647.59997558593705</v>
          </cell>
        </row>
        <row r="221">
          <cell r="D221">
            <v>271.100006103515</v>
          </cell>
          <cell r="E221">
            <v>406.95001220703102</v>
          </cell>
          <cell r="F221">
            <v>1081.34997558593</v>
          </cell>
          <cell r="G221">
            <v>1616.59997558593</v>
          </cell>
          <cell r="H221">
            <v>1470.19995117187</v>
          </cell>
          <cell r="I221">
            <v>1985.94995117187</v>
          </cell>
          <cell r="J221">
            <v>663.90002441406205</v>
          </cell>
          <cell r="K221">
            <v>794</v>
          </cell>
          <cell r="L221">
            <v>395.39999389648398</v>
          </cell>
          <cell r="M221">
            <v>673.95001220703102</v>
          </cell>
        </row>
        <row r="222">
          <cell r="D222">
            <v>280.20001220703102</v>
          </cell>
          <cell r="E222">
            <v>402.350006103515</v>
          </cell>
          <cell r="F222">
            <v>1128.07495117187</v>
          </cell>
          <cell r="G222">
            <v>1626.65002441406</v>
          </cell>
          <cell r="H222">
            <v>1512.80004882812</v>
          </cell>
          <cell r="I222">
            <v>2019.65002441406</v>
          </cell>
          <cell r="J222">
            <v>683.70001220703102</v>
          </cell>
          <cell r="K222">
            <v>775.04998779296795</v>
          </cell>
          <cell r="L222">
            <v>411.64999389648398</v>
          </cell>
          <cell r="M222">
            <v>658.34997558593705</v>
          </cell>
        </row>
        <row r="223">
          <cell r="D223">
            <v>285.70001220703102</v>
          </cell>
          <cell r="E223">
            <v>411.75</v>
          </cell>
          <cell r="F223">
            <v>1129.97497558593</v>
          </cell>
          <cell r="G223">
            <v>1586.5</v>
          </cell>
          <cell r="H223">
            <v>1501.55004882812</v>
          </cell>
          <cell r="I223">
            <v>1989.44995117187</v>
          </cell>
          <cell r="J223">
            <v>682.95001220703102</v>
          </cell>
          <cell r="K223">
            <v>777.75</v>
          </cell>
          <cell r="L223">
            <v>418.600006103515</v>
          </cell>
          <cell r="M223">
            <v>657.34997558593705</v>
          </cell>
        </row>
        <row r="224">
          <cell r="D224">
            <v>284.89999389648398</v>
          </cell>
          <cell r="E224">
            <v>415.20001220703102</v>
          </cell>
          <cell r="F224">
            <v>1123.75</v>
          </cell>
          <cell r="G224">
            <v>1554.30004882812</v>
          </cell>
          <cell r="H224">
            <v>1483.65002441406</v>
          </cell>
          <cell r="I224">
            <v>1945.44995117187</v>
          </cell>
          <cell r="J224">
            <v>678.20001220703102</v>
          </cell>
          <cell r="K224">
            <v>777</v>
          </cell>
          <cell r="L224">
            <v>412.95001220703102</v>
          </cell>
          <cell r="M224">
            <v>644.65002441406205</v>
          </cell>
        </row>
        <row r="225">
          <cell r="D225">
            <v>274.5</v>
          </cell>
          <cell r="E225">
            <v>399.54998779296801</v>
          </cell>
          <cell r="F225">
            <v>1113.47497558593</v>
          </cell>
          <cell r="G225">
            <v>1539.09997558593</v>
          </cell>
          <cell r="H225">
            <v>1450.84997558593</v>
          </cell>
          <cell r="I225">
            <v>1938.75</v>
          </cell>
          <cell r="J225">
            <v>661.15002441406205</v>
          </cell>
          <cell r="K225">
            <v>749.65002441406205</v>
          </cell>
          <cell r="L225">
            <v>404.39999389648398</v>
          </cell>
          <cell r="M225">
            <v>624.04998779296795</v>
          </cell>
        </row>
        <row r="226">
          <cell r="D226">
            <v>273.850006103515</v>
          </cell>
          <cell r="E226">
            <v>389.5</v>
          </cell>
          <cell r="F226">
            <v>1113.97497558593</v>
          </cell>
          <cell r="G226">
            <v>1548</v>
          </cell>
          <cell r="H226">
            <v>1431.44995117187</v>
          </cell>
          <cell r="I226">
            <v>1949.59997558593</v>
          </cell>
          <cell r="J226">
            <v>663.90002441406205</v>
          </cell>
          <cell r="K226">
            <v>719.45001220703102</v>
          </cell>
          <cell r="L226">
            <v>409.64999389648398</v>
          </cell>
          <cell r="M226">
            <v>609.84997558593705</v>
          </cell>
        </row>
        <row r="227">
          <cell r="D227">
            <v>268.39999389648398</v>
          </cell>
          <cell r="E227">
            <v>395.600006103515</v>
          </cell>
          <cell r="F227">
            <v>1105.47497558593</v>
          </cell>
          <cell r="G227">
            <v>1529.15002441406</v>
          </cell>
          <cell r="H227">
            <v>1414.30004882812</v>
          </cell>
          <cell r="I227">
            <v>1872.94995117187</v>
          </cell>
          <cell r="J227">
            <v>645.70001220703102</v>
          </cell>
          <cell r="K227">
            <v>715.95001220703102</v>
          </cell>
          <cell r="L227">
            <v>392.14999389648398</v>
          </cell>
          <cell r="M227">
            <v>616.29998779296795</v>
          </cell>
        </row>
        <row r="228">
          <cell r="D228">
            <v>275.100006103515</v>
          </cell>
          <cell r="E228">
            <v>406.25</v>
          </cell>
          <cell r="F228">
            <v>1123.875</v>
          </cell>
          <cell r="G228">
            <v>1606.44995117187</v>
          </cell>
          <cell r="H228">
            <v>1426.44995117187</v>
          </cell>
          <cell r="I228">
            <v>1911.19995117187</v>
          </cell>
          <cell r="J228">
            <v>647.29998779296795</v>
          </cell>
          <cell r="K228">
            <v>749.40002441406205</v>
          </cell>
          <cell r="L228">
            <v>397.5</v>
          </cell>
          <cell r="M228">
            <v>641.09997558593705</v>
          </cell>
        </row>
        <row r="229">
          <cell r="D229">
            <v>273.29998779296801</v>
          </cell>
          <cell r="E229">
            <v>407.25</v>
          </cell>
          <cell r="F229">
            <v>1117.57495117187</v>
          </cell>
          <cell r="G229">
            <v>1606.40002441406</v>
          </cell>
          <cell r="H229">
            <v>1410.15002441406</v>
          </cell>
          <cell r="I229">
            <v>1895.5</v>
          </cell>
          <cell r="J229">
            <v>649.59997558593705</v>
          </cell>
          <cell r="K229">
            <v>770.65002441406205</v>
          </cell>
          <cell r="L229">
            <v>389</v>
          </cell>
          <cell r="M229">
            <v>628</v>
          </cell>
        </row>
        <row r="230">
          <cell r="D230">
            <v>273.95001220703102</v>
          </cell>
          <cell r="E230">
            <v>390.14999389648398</v>
          </cell>
          <cell r="F230">
            <v>1122.94995117187</v>
          </cell>
          <cell r="G230">
            <v>1534.40002441406</v>
          </cell>
          <cell r="H230">
            <v>1441.55004882812</v>
          </cell>
          <cell r="I230">
            <v>1780.34997558593</v>
          </cell>
          <cell r="J230">
            <v>671.09997558593705</v>
          </cell>
          <cell r="K230">
            <v>724.79998779296795</v>
          </cell>
          <cell r="L230">
            <v>391.350006103515</v>
          </cell>
          <cell r="M230">
            <v>597.75</v>
          </cell>
        </row>
        <row r="231">
          <cell r="D231">
            <v>278</v>
          </cell>
          <cell r="E231">
            <v>394.95001220703102</v>
          </cell>
          <cell r="F231">
            <v>1124.80004882812</v>
          </cell>
          <cell r="G231">
            <v>1558.90002441406</v>
          </cell>
          <cell r="H231">
            <v>1471.30004882812</v>
          </cell>
          <cell r="I231">
            <v>1845.40002441406</v>
          </cell>
          <cell r="J231">
            <v>671.54998779296795</v>
          </cell>
          <cell r="K231">
            <v>728.54998779296795</v>
          </cell>
          <cell r="L231">
            <v>395.45001220703102</v>
          </cell>
          <cell r="M231">
            <v>608.34997558593705</v>
          </cell>
        </row>
        <row r="232">
          <cell r="D232">
            <v>285.25</v>
          </cell>
          <cell r="E232">
            <v>394.20001220703102</v>
          </cell>
          <cell r="F232">
            <v>1125.65002441406</v>
          </cell>
          <cell r="G232">
            <v>1568.19995117187</v>
          </cell>
          <cell r="H232">
            <v>1475.19995117187</v>
          </cell>
          <cell r="I232">
            <v>1844.65002441406</v>
          </cell>
          <cell r="J232">
            <v>681.70001220703102</v>
          </cell>
          <cell r="K232">
            <v>731.25</v>
          </cell>
          <cell r="L232">
            <v>394.600006103515</v>
          </cell>
          <cell r="M232">
            <v>610.5</v>
          </cell>
        </row>
        <row r="233">
          <cell r="D233">
            <v>287.04998779296801</v>
          </cell>
          <cell r="E233">
            <v>405.04998779296801</v>
          </cell>
          <cell r="F233">
            <v>1135.42504882812</v>
          </cell>
          <cell r="G233">
            <v>1586.84997558593</v>
          </cell>
          <cell r="H233">
            <v>1457.55004882812</v>
          </cell>
          <cell r="I233">
            <v>1899.5</v>
          </cell>
          <cell r="J233">
            <v>662.90002441406205</v>
          </cell>
          <cell r="K233">
            <v>753.95001220703102</v>
          </cell>
          <cell r="L233">
            <v>402.70001220703102</v>
          </cell>
          <cell r="M233">
            <v>632.09997558593705</v>
          </cell>
        </row>
        <row r="234">
          <cell r="D234">
            <v>291.70001220703102</v>
          </cell>
          <cell r="E234">
            <v>395.64999389648398</v>
          </cell>
          <cell r="F234">
            <v>1128.72497558593</v>
          </cell>
          <cell r="G234">
            <v>1552.05004882812</v>
          </cell>
          <cell r="H234">
            <v>1484.25</v>
          </cell>
          <cell r="I234">
            <v>1897.69995117187</v>
          </cell>
          <cell r="J234">
            <v>674.25</v>
          </cell>
          <cell r="K234">
            <v>736.79998779296795</v>
          </cell>
          <cell r="L234">
            <v>413.39999389648398</v>
          </cell>
          <cell r="M234">
            <v>620.75</v>
          </cell>
        </row>
        <row r="235">
          <cell r="D235">
            <v>284.70001220703102</v>
          </cell>
          <cell r="E235">
            <v>383.64999389648398</v>
          </cell>
          <cell r="F235">
            <v>1122.07495117187</v>
          </cell>
          <cell r="G235">
            <v>1530</v>
          </cell>
          <cell r="H235">
            <v>1474.94995117187</v>
          </cell>
          <cell r="I235">
            <v>1922.5</v>
          </cell>
          <cell r="J235">
            <v>670.90002441406205</v>
          </cell>
          <cell r="K235">
            <v>730.75</v>
          </cell>
          <cell r="L235">
            <v>412.14999389648398</v>
          </cell>
          <cell r="M235">
            <v>609.45001220703102</v>
          </cell>
        </row>
        <row r="236">
          <cell r="D236">
            <v>273.95001220703102</v>
          </cell>
          <cell r="E236">
            <v>389.600006103515</v>
          </cell>
          <cell r="F236">
            <v>1105.67504882812</v>
          </cell>
          <cell r="G236">
            <v>1519.5</v>
          </cell>
          <cell r="H236">
            <v>1448.30004882812</v>
          </cell>
          <cell r="I236">
            <v>1915.84997558593</v>
          </cell>
          <cell r="J236">
            <v>640.45001220703102</v>
          </cell>
          <cell r="K236">
            <v>743.29998779296795</v>
          </cell>
          <cell r="L236">
            <v>400.64999389648398</v>
          </cell>
          <cell r="M236">
            <v>608.04998779296795</v>
          </cell>
        </row>
        <row r="237">
          <cell r="D237">
            <v>280.39999389648398</v>
          </cell>
          <cell r="E237">
            <v>387.600006103515</v>
          </cell>
          <cell r="F237">
            <v>1093.875</v>
          </cell>
          <cell r="G237">
            <v>1562.5</v>
          </cell>
          <cell r="H237">
            <v>1464.75</v>
          </cell>
          <cell r="I237">
            <v>1978.94995117187</v>
          </cell>
          <cell r="J237">
            <v>648.40002441406205</v>
          </cell>
          <cell r="K237">
            <v>745.45001220703102</v>
          </cell>
          <cell r="L237">
            <v>399.350006103515</v>
          </cell>
          <cell r="M237">
            <v>625.09997558593705</v>
          </cell>
        </row>
        <row r="238">
          <cell r="D238">
            <v>274.04998779296801</v>
          </cell>
          <cell r="E238">
            <v>387.70001220703102</v>
          </cell>
          <cell r="F238">
            <v>1101.05004882812</v>
          </cell>
          <cell r="G238">
            <v>1555.75</v>
          </cell>
          <cell r="H238">
            <v>1452.59997558593</v>
          </cell>
          <cell r="I238">
            <v>1963.94995117187</v>
          </cell>
          <cell r="J238">
            <v>638.20001220703102</v>
          </cell>
          <cell r="K238">
            <v>760.75</v>
          </cell>
          <cell r="L238">
            <v>386.600006103515</v>
          </cell>
          <cell r="M238">
            <v>625.59997558593705</v>
          </cell>
        </row>
        <row r="239">
          <cell r="D239">
            <v>301.70001220703102</v>
          </cell>
          <cell r="E239">
            <v>381.100006103515</v>
          </cell>
          <cell r="F239">
            <v>1199.59997558593</v>
          </cell>
          <cell r="G239">
            <v>1551.94995117187</v>
          </cell>
          <cell r="H239">
            <v>1538.84997558593</v>
          </cell>
          <cell r="I239">
            <v>1935.15002441406</v>
          </cell>
          <cell r="J239">
            <v>680.34997558593705</v>
          </cell>
          <cell r="K239">
            <v>750.59997558593705</v>
          </cell>
          <cell r="L239">
            <v>417.5</v>
          </cell>
          <cell r="M239">
            <v>612.84997558593705</v>
          </cell>
        </row>
        <row r="240">
          <cell r="D240">
            <v>313.75</v>
          </cell>
          <cell r="E240">
            <v>383.89999389648398</v>
          </cell>
          <cell r="F240">
            <v>1257.25</v>
          </cell>
          <cell r="G240">
            <v>1528.65002441406</v>
          </cell>
          <cell r="H240">
            <v>1640.59997558593</v>
          </cell>
          <cell r="I240">
            <v>1918.65002441406</v>
          </cell>
          <cell r="J240">
            <v>725.5</v>
          </cell>
          <cell r="K240">
            <v>744.40002441406205</v>
          </cell>
          <cell r="L240">
            <v>446.29998779296801</v>
          </cell>
          <cell r="M240">
            <v>603.5</v>
          </cell>
        </row>
        <row r="241">
          <cell r="D241">
            <v>302.600006103515</v>
          </cell>
          <cell r="E241">
            <v>378.54998779296801</v>
          </cell>
          <cell r="F241">
            <v>1253.80004882812</v>
          </cell>
          <cell r="G241">
            <v>1512.15002441406</v>
          </cell>
          <cell r="H241">
            <v>1618.09997558593</v>
          </cell>
          <cell r="I241">
            <v>1903.19995117187</v>
          </cell>
          <cell r="J241">
            <v>704.40002441406205</v>
          </cell>
          <cell r="K241">
            <v>737.75</v>
          </cell>
          <cell r="L241">
            <v>440.89999389648398</v>
          </cell>
          <cell r="M241">
            <v>594.95001220703102</v>
          </cell>
        </row>
        <row r="242">
          <cell r="D242">
            <v>280.25</v>
          </cell>
          <cell r="E242">
            <v>368.14999389648398</v>
          </cell>
          <cell r="F242">
            <v>1239.69995117187</v>
          </cell>
          <cell r="G242">
            <v>1495.34997558593</v>
          </cell>
          <cell r="H242">
            <v>1601.59997558593</v>
          </cell>
          <cell r="I242">
            <v>1868.34997558593</v>
          </cell>
          <cell r="J242">
            <v>694.95001220703102</v>
          </cell>
          <cell r="K242">
            <v>727.90002441406205</v>
          </cell>
          <cell r="L242">
            <v>434.20001220703102</v>
          </cell>
          <cell r="M242">
            <v>589.5</v>
          </cell>
        </row>
        <row r="243">
          <cell r="D243">
            <v>281.850006103515</v>
          </cell>
          <cell r="E243">
            <v>367.100006103515</v>
          </cell>
          <cell r="F243">
            <v>1242.5</v>
          </cell>
          <cell r="G243">
            <v>1491</v>
          </cell>
          <cell r="H243">
            <v>1626.84997558593</v>
          </cell>
          <cell r="I243">
            <v>1830.40002441406</v>
          </cell>
          <cell r="J243">
            <v>699.90002441406205</v>
          </cell>
          <cell r="K243">
            <v>718.75</v>
          </cell>
          <cell r="L243">
            <v>451.95001220703102</v>
          </cell>
          <cell r="M243">
            <v>578.59997558593705</v>
          </cell>
        </row>
        <row r="244">
          <cell r="D244">
            <v>281.20001220703102</v>
          </cell>
          <cell r="E244">
            <v>371.14999389648398</v>
          </cell>
          <cell r="F244">
            <v>1244.19995117187</v>
          </cell>
          <cell r="G244">
            <v>1497.5</v>
          </cell>
          <cell r="H244">
            <v>1643.5</v>
          </cell>
          <cell r="I244">
            <v>1834.15002441406</v>
          </cell>
          <cell r="J244">
            <v>700.59997558593705</v>
          </cell>
          <cell r="K244">
            <v>726.25</v>
          </cell>
          <cell r="L244">
            <v>449.20001220703102</v>
          </cell>
          <cell r="M244">
            <v>586.65002441406205</v>
          </cell>
        </row>
        <row r="245">
          <cell r="D245">
            <v>270.79998779296801</v>
          </cell>
          <cell r="E245">
            <v>367</v>
          </cell>
          <cell r="F245">
            <v>1227.44995117187</v>
          </cell>
          <cell r="G245">
            <v>1469.15002441406</v>
          </cell>
          <cell r="H245">
            <v>1644.44995117187</v>
          </cell>
          <cell r="I245">
            <v>1822.65002441406</v>
          </cell>
          <cell r="J245">
            <v>685</v>
          </cell>
          <cell r="K245">
            <v>716.20001220703102</v>
          </cell>
          <cell r="L245">
            <v>433.70001220703102</v>
          </cell>
          <cell r="M245">
            <v>573.45001220703102</v>
          </cell>
        </row>
        <row r="246">
          <cell r="D246">
            <v>255.94999694824199</v>
          </cell>
          <cell r="E246">
            <v>372.70001220703102</v>
          </cell>
          <cell r="F246">
            <v>1248.80004882812</v>
          </cell>
          <cell r="G246">
            <v>1500.15002441406</v>
          </cell>
          <cell r="H246">
            <v>1648.19995117187</v>
          </cell>
          <cell r="I246">
            <v>1812.65002441406</v>
          </cell>
          <cell r="J246">
            <v>679.15002441406205</v>
          </cell>
          <cell r="K246">
            <v>730.54998779296795</v>
          </cell>
          <cell r="L246">
            <v>424.600006103515</v>
          </cell>
          <cell r="M246">
            <v>586.40002441406205</v>
          </cell>
        </row>
        <row r="247">
          <cell r="D247">
            <v>254.14999389648401</v>
          </cell>
          <cell r="E247">
            <v>359.850006103515</v>
          </cell>
          <cell r="F247">
            <v>1223.55004882812</v>
          </cell>
          <cell r="G247">
            <v>1478.80004882812</v>
          </cell>
          <cell r="H247">
            <v>1615.75</v>
          </cell>
          <cell r="I247">
            <v>1782.44995117187</v>
          </cell>
          <cell r="J247">
            <v>668.40002441406205</v>
          </cell>
          <cell r="K247">
            <v>706.40002441406205</v>
          </cell>
          <cell r="L247">
            <v>427.29998779296801</v>
          </cell>
          <cell r="M247">
            <v>567.5</v>
          </cell>
        </row>
        <row r="248">
          <cell r="D248">
            <v>249.94999694824199</v>
          </cell>
          <cell r="E248">
            <v>355.20001220703102</v>
          </cell>
          <cell r="F248">
            <v>1189.69995117187</v>
          </cell>
          <cell r="G248">
            <v>1463.34997558593</v>
          </cell>
          <cell r="H248">
            <v>1563.15002441406</v>
          </cell>
          <cell r="I248">
            <v>1762.90002441406</v>
          </cell>
          <cell r="J248">
            <v>656.40002441406205</v>
          </cell>
          <cell r="K248">
            <v>694.59997558593705</v>
          </cell>
          <cell r="L248">
            <v>413.89999389648398</v>
          </cell>
          <cell r="M248">
            <v>571.54998779296795</v>
          </cell>
        </row>
        <row r="249">
          <cell r="D249">
            <v>249.100006103515</v>
          </cell>
          <cell r="E249">
            <v>357.20001220703102</v>
          </cell>
          <cell r="F249">
            <v>1186.90002441406</v>
          </cell>
          <cell r="G249">
            <v>1491.30004882812</v>
          </cell>
          <cell r="H249">
            <v>1555.65002441406</v>
          </cell>
          <cell r="I249">
            <v>1771.05004882812</v>
          </cell>
          <cell r="J249">
            <v>673.45001220703102</v>
          </cell>
          <cell r="K249">
            <v>698.20001220703102</v>
          </cell>
          <cell r="L249">
            <v>416.100006103515</v>
          </cell>
          <cell r="M249">
            <v>578.54998779296795</v>
          </cell>
        </row>
        <row r="250">
          <cell r="D250">
            <v>260.95001220703102</v>
          </cell>
          <cell r="E250">
            <v>360.79998779296801</v>
          </cell>
          <cell r="F250">
            <v>1228.15002441406</v>
          </cell>
          <cell r="G250">
            <v>1553.69995117187</v>
          </cell>
          <cell r="H250">
            <v>1612.34997558593</v>
          </cell>
          <cell r="I250">
            <v>1781.25</v>
          </cell>
          <cell r="J250">
            <v>686.29998779296795</v>
          </cell>
          <cell r="K250">
            <v>695.34997558593705</v>
          </cell>
          <cell r="L250">
            <v>436.70001220703102</v>
          </cell>
          <cell r="M250">
            <v>591.45001220703102</v>
          </cell>
        </row>
        <row r="251">
          <cell r="D251">
            <v>254.14999389648401</v>
          </cell>
          <cell r="E251">
            <v>364.29998779296801</v>
          </cell>
          <cell r="F251">
            <v>1200.55004882812</v>
          </cell>
          <cell r="G251">
            <v>1493.65002441406</v>
          </cell>
          <cell r="H251">
            <v>1584.80004882812</v>
          </cell>
          <cell r="I251">
            <v>1753</v>
          </cell>
          <cell r="J251">
            <v>672.95001220703102</v>
          </cell>
          <cell r="K251">
            <v>697.45001220703102</v>
          </cell>
          <cell r="L251">
            <v>423.70001220703102</v>
          </cell>
          <cell r="M251">
            <v>582.09997558593705</v>
          </cell>
        </row>
        <row r="252">
          <cell r="D252">
            <v>254.55000305175699</v>
          </cell>
          <cell r="E252">
            <v>370.64999389648398</v>
          </cell>
          <cell r="F252">
            <v>1198.80004882812</v>
          </cell>
          <cell r="G252">
            <v>1486.75</v>
          </cell>
          <cell r="H252">
            <v>1587.75</v>
          </cell>
          <cell r="I252">
            <v>1804.55004882812</v>
          </cell>
          <cell r="J252">
            <v>672.70001220703102</v>
          </cell>
          <cell r="K252">
            <v>713</v>
          </cell>
          <cell r="L252">
            <v>428.54998779296801</v>
          </cell>
          <cell r="M252">
            <v>594.40002441406205</v>
          </cell>
        </row>
        <row r="253">
          <cell r="D253">
            <v>255.44999694824199</v>
          </cell>
          <cell r="E253">
            <v>353.54998779296801</v>
          </cell>
          <cell r="F253">
            <v>1204.40002441406</v>
          </cell>
          <cell r="G253">
            <v>1449.59997558593</v>
          </cell>
          <cell r="H253">
            <v>1585.5</v>
          </cell>
          <cell r="I253">
            <v>1759.19995117187</v>
          </cell>
          <cell r="J253">
            <v>683.5</v>
          </cell>
          <cell r="K253">
            <v>685.25</v>
          </cell>
          <cell r="L253">
            <v>428.850006103515</v>
          </cell>
          <cell r="M253">
            <v>571.25</v>
          </cell>
        </row>
        <row r="254">
          <cell r="D254">
            <v>258.45001220703102</v>
          </cell>
          <cell r="E254">
            <v>350.54998779296801</v>
          </cell>
          <cell r="F254">
            <v>1223.05004882812</v>
          </cell>
          <cell r="G254">
            <v>1440.25</v>
          </cell>
          <cell r="H254">
            <v>1615.59997558593</v>
          </cell>
          <cell r="I254">
            <v>1768.30004882812</v>
          </cell>
          <cell r="J254">
            <v>690.04998779296795</v>
          </cell>
          <cell r="K254">
            <v>677.90002441406205</v>
          </cell>
          <cell r="L254">
            <v>431.850006103515</v>
          </cell>
          <cell r="M254">
            <v>565.90002441406205</v>
          </cell>
        </row>
        <row r="255">
          <cell r="D255">
            <v>256.04998779296801</v>
          </cell>
          <cell r="E255">
            <v>358.54998779296801</v>
          </cell>
          <cell r="F255">
            <v>1221.09997558593</v>
          </cell>
          <cell r="G255">
            <v>1447.19995117187</v>
          </cell>
          <cell r="H255">
            <v>1605.55004882812</v>
          </cell>
          <cell r="I255">
            <v>1792</v>
          </cell>
          <cell r="J255">
            <v>693.40002441406205</v>
          </cell>
          <cell r="K255">
            <v>688.25</v>
          </cell>
          <cell r="L255">
            <v>435.29998779296801</v>
          </cell>
          <cell r="M255">
            <v>577.65002441406205</v>
          </cell>
        </row>
        <row r="256">
          <cell r="D256">
            <v>265.45001220703102</v>
          </cell>
          <cell r="E256">
            <v>355.600006103515</v>
          </cell>
          <cell r="F256">
            <v>1220</v>
          </cell>
          <cell r="G256">
            <v>1432.80004882812</v>
          </cell>
          <cell r="H256">
            <v>1604.55004882812</v>
          </cell>
          <cell r="I256">
            <v>1783.25</v>
          </cell>
          <cell r="J256">
            <v>710.29998779296795</v>
          </cell>
          <cell r="K256">
            <v>681.59997558593705</v>
          </cell>
          <cell r="L256">
            <v>440.600006103515</v>
          </cell>
          <cell r="M256">
            <v>576.70001220703102</v>
          </cell>
        </row>
        <row r="257">
          <cell r="D257">
            <v>269.64999389648398</v>
          </cell>
          <cell r="E257">
            <v>353</v>
          </cell>
          <cell r="F257">
            <v>1229</v>
          </cell>
          <cell r="G257">
            <v>1421.75</v>
          </cell>
          <cell r="H257">
            <v>1615.25</v>
          </cell>
          <cell r="I257">
            <v>1799.25</v>
          </cell>
          <cell r="J257">
            <v>709.54998779296795</v>
          </cell>
          <cell r="K257">
            <v>668.20001220703102</v>
          </cell>
          <cell r="L257">
            <v>437.79998779296801</v>
          </cell>
          <cell r="M257">
            <v>566.20001220703102</v>
          </cell>
        </row>
        <row r="258">
          <cell r="D258">
            <v>270.5</v>
          </cell>
          <cell r="E258">
            <v>328.850006103515</v>
          </cell>
          <cell r="F258">
            <v>1239.30004882812</v>
          </cell>
          <cell r="G258">
            <v>1367.05004882812</v>
          </cell>
          <cell r="H258">
            <v>1628.84997558593</v>
          </cell>
          <cell r="I258">
            <v>1742.5</v>
          </cell>
          <cell r="J258">
            <v>712.75</v>
          </cell>
          <cell r="K258">
            <v>635.59997558593705</v>
          </cell>
          <cell r="L258">
            <v>451.14999389648398</v>
          </cell>
          <cell r="M258">
            <v>538.54998779296795</v>
          </cell>
        </row>
        <row r="259">
          <cell r="D259">
            <v>275.45001220703102</v>
          </cell>
          <cell r="E259">
            <v>341</v>
          </cell>
          <cell r="F259">
            <v>1241.59997558593</v>
          </cell>
          <cell r="G259">
            <v>1400.34997558593</v>
          </cell>
          <cell r="H259">
            <v>1613.65002441406</v>
          </cell>
          <cell r="I259">
            <v>1775.84997558593</v>
          </cell>
          <cell r="J259">
            <v>714.84997558593705</v>
          </cell>
          <cell r="K259">
            <v>661</v>
          </cell>
          <cell r="L259">
            <v>455.100006103515</v>
          </cell>
          <cell r="M259">
            <v>560.59997558593705</v>
          </cell>
        </row>
        <row r="260">
          <cell r="D260">
            <v>262.5</v>
          </cell>
          <cell r="E260">
            <v>342.70001220703102</v>
          </cell>
          <cell r="F260">
            <v>1236.09997558593</v>
          </cell>
          <cell r="G260">
            <v>1430.09997558593</v>
          </cell>
          <cell r="H260">
            <v>1613.19995117187</v>
          </cell>
          <cell r="I260">
            <v>1773.25</v>
          </cell>
          <cell r="J260">
            <v>707.70001220703102</v>
          </cell>
          <cell r="K260">
            <v>668.84997558593705</v>
          </cell>
          <cell r="L260">
            <v>454.75</v>
          </cell>
          <cell r="M260">
            <v>575.20001220703102</v>
          </cell>
        </row>
        <row r="261">
          <cell r="D261">
            <v>281.54998779296801</v>
          </cell>
          <cell r="E261">
            <v>339.89999389648398</v>
          </cell>
          <cell r="F261">
            <v>1229</v>
          </cell>
          <cell r="G261">
            <v>1428.65002441406</v>
          </cell>
          <cell r="H261">
            <v>1588.59997558593</v>
          </cell>
          <cell r="I261">
            <v>1764.09997558593</v>
          </cell>
          <cell r="J261">
            <v>708.59997558593705</v>
          </cell>
          <cell r="K261">
            <v>669.20001220703102</v>
          </cell>
          <cell r="L261">
            <v>469.100006103515</v>
          </cell>
          <cell r="M261">
            <v>566.95001220703102</v>
          </cell>
        </row>
        <row r="262">
          <cell r="D262">
            <v>281.79998779296801</v>
          </cell>
          <cell r="E262">
            <v>331.14999389648398</v>
          </cell>
          <cell r="F262">
            <v>1237.69995117187</v>
          </cell>
          <cell r="G262">
            <v>1412.40002441406</v>
          </cell>
          <cell r="H262">
            <v>1593</v>
          </cell>
          <cell r="I262">
            <v>1700.75</v>
          </cell>
          <cell r="J262">
            <v>710.09997558593705</v>
          </cell>
          <cell r="K262">
            <v>648.15002441406205</v>
          </cell>
          <cell r="L262">
            <v>469.54998779296801</v>
          </cell>
          <cell r="M262">
            <v>559.75</v>
          </cell>
        </row>
        <row r="263">
          <cell r="D263">
            <v>280.64999389648398</v>
          </cell>
          <cell r="E263">
            <v>329.5</v>
          </cell>
          <cell r="F263">
            <v>1242.5</v>
          </cell>
          <cell r="G263">
            <v>1391.40002441406</v>
          </cell>
          <cell r="H263">
            <v>1575.55004882812</v>
          </cell>
          <cell r="I263">
            <v>1697.69995117187</v>
          </cell>
          <cell r="J263">
            <v>738.45001220703102</v>
          </cell>
          <cell r="K263">
            <v>651.75</v>
          </cell>
          <cell r="L263">
            <v>477.39999389648398</v>
          </cell>
          <cell r="M263">
            <v>559.09997558593705</v>
          </cell>
        </row>
        <row r="264">
          <cell r="D264">
            <v>289.89999389648398</v>
          </cell>
          <cell r="E264">
            <v>336.64999389648398</v>
          </cell>
          <cell r="F264">
            <v>1248.34997558593</v>
          </cell>
          <cell r="G264">
            <v>1422.5</v>
          </cell>
          <cell r="H264">
            <v>1578.90002441406</v>
          </cell>
          <cell r="I264">
            <v>1736.05004882812</v>
          </cell>
          <cell r="J264">
            <v>747.40002441406205</v>
          </cell>
          <cell r="K264">
            <v>658.70001220703102</v>
          </cell>
          <cell r="L264">
            <v>471.14999389648398</v>
          </cell>
          <cell r="M264">
            <v>579.20001220703102</v>
          </cell>
        </row>
        <row r="265">
          <cell r="D265">
            <v>312.39999389648398</v>
          </cell>
          <cell r="E265">
            <v>336.45001220703102</v>
          </cell>
          <cell r="F265">
            <v>1230.34997558593</v>
          </cell>
          <cell r="G265">
            <v>1414.15002441406</v>
          </cell>
          <cell r="H265">
            <v>1574.5</v>
          </cell>
          <cell r="I265">
            <v>1734.19995117187</v>
          </cell>
          <cell r="J265">
            <v>736.34997558593705</v>
          </cell>
          <cell r="K265">
            <v>671.34997558593705</v>
          </cell>
          <cell r="L265">
            <v>463.04998779296801</v>
          </cell>
          <cell r="M265">
            <v>569.95001220703102</v>
          </cell>
        </row>
        <row r="266">
          <cell r="D266">
            <v>313.54998779296801</v>
          </cell>
          <cell r="E266">
            <v>344.29998779296801</v>
          </cell>
          <cell r="F266">
            <v>1240.05004882812</v>
          </cell>
          <cell r="G266">
            <v>1404.80004882812</v>
          </cell>
          <cell r="H266">
            <v>1579.90002441406</v>
          </cell>
          <cell r="I266">
            <v>1759.65002441406</v>
          </cell>
          <cell r="J266">
            <v>748.29998779296795</v>
          </cell>
          <cell r="K266">
            <v>700.45001220703102</v>
          </cell>
          <cell r="L266">
            <v>462.25</v>
          </cell>
          <cell r="M266">
            <v>591.09997558593705</v>
          </cell>
        </row>
        <row r="267">
          <cell r="D267">
            <v>314.29998779296801</v>
          </cell>
          <cell r="E267">
            <v>353.04998779296801</v>
          </cell>
          <cell r="F267">
            <v>1236.84997558593</v>
          </cell>
          <cell r="G267">
            <v>1438.69995117187</v>
          </cell>
          <cell r="H267">
            <v>1571.05004882812</v>
          </cell>
          <cell r="I267">
            <v>1750.30004882812</v>
          </cell>
          <cell r="J267">
            <v>742.59997558593705</v>
          </cell>
          <cell r="K267">
            <v>699.54998779296795</v>
          </cell>
          <cell r="L267">
            <v>470.5</v>
          </cell>
          <cell r="M267">
            <v>598.75</v>
          </cell>
        </row>
        <row r="268">
          <cell r="D268">
            <v>319.20001220703102</v>
          </cell>
          <cell r="E268">
            <v>363.39999389648398</v>
          </cell>
          <cell r="F268">
            <v>1239.5</v>
          </cell>
          <cell r="G268">
            <v>1476.80004882812</v>
          </cell>
          <cell r="H268">
            <v>1553.90002441406</v>
          </cell>
          <cell r="I268">
            <v>1811.44995117187</v>
          </cell>
          <cell r="J268">
            <v>738.04998779296795</v>
          </cell>
          <cell r="K268">
            <v>708.15002441406205</v>
          </cell>
          <cell r="L268">
            <v>468.350006103515</v>
          </cell>
          <cell r="M268">
            <v>621.34997558593705</v>
          </cell>
        </row>
        <row r="269">
          <cell r="D269">
            <v>317.54998779296801</v>
          </cell>
          <cell r="E269">
            <v>359.39999389648398</v>
          </cell>
          <cell r="F269">
            <v>1256.65002441406</v>
          </cell>
          <cell r="G269">
            <v>1472.5</v>
          </cell>
          <cell r="H269">
            <v>1571.05004882812</v>
          </cell>
          <cell r="I269">
            <v>1805</v>
          </cell>
          <cell r="J269">
            <v>747.25</v>
          </cell>
          <cell r="K269">
            <v>719.40002441406205</v>
          </cell>
          <cell r="L269">
            <v>480.70001220703102</v>
          </cell>
          <cell r="M269">
            <v>621.45001220703102</v>
          </cell>
        </row>
        <row r="270">
          <cell r="D270">
            <v>318.14999389648398</v>
          </cell>
          <cell r="E270">
            <v>353.5</v>
          </cell>
          <cell r="F270">
            <v>1263.69995117187</v>
          </cell>
          <cell r="G270">
            <v>1412.30004882812</v>
          </cell>
          <cell r="H270">
            <v>1584</v>
          </cell>
          <cell r="I270">
            <v>1748.80004882812</v>
          </cell>
          <cell r="J270">
            <v>734.75</v>
          </cell>
          <cell r="K270">
            <v>714.90002441406205</v>
          </cell>
          <cell r="L270">
            <v>478.54998779296801</v>
          </cell>
          <cell r="M270">
            <v>600.5</v>
          </cell>
        </row>
        <row r="271">
          <cell r="D271">
            <v>316</v>
          </cell>
          <cell r="E271">
            <v>350.600006103515</v>
          </cell>
          <cell r="F271">
            <v>1255.59997558593</v>
          </cell>
          <cell r="G271">
            <v>1414.44995117187</v>
          </cell>
          <cell r="H271">
            <v>1600.25</v>
          </cell>
          <cell r="I271">
            <v>1725.44995117187</v>
          </cell>
          <cell r="J271">
            <v>725.5</v>
          </cell>
          <cell r="K271">
            <v>702.75</v>
          </cell>
          <cell r="L271">
            <v>489.45001220703102</v>
          </cell>
          <cell r="M271">
            <v>596.75</v>
          </cell>
        </row>
        <row r="272">
          <cell r="D272">
            <v>318.25</v>
          </cell>
          <cell r="E272">
            <v>351.5</v>
          </cell>
          <cell r="F272">
            <v>1264.75</v>
          </cell>
          <cell r="G272">
            <v>1388.34997558593</v>
          </cell>
          <cell r="H272">
            <v>1616.90002441406</v>
          </cell>
          <cell r="I272">
            <v>1732.65002441406</v>
          </cell>
          <cell r="J272">
            <v>733.70001220703102</v>
          </cell>
          <cell r="K272">
            <v>700.34997558593705</v>
          </cell>
          <cell r="L272">
            <v>496.79998779296801</v>
          </cell>
          <cell r="M272">
            <v>591.54998779296795</v>
          </cell>
        </row>
        <row r="273">
          <cell r="D273">
            <v>306.79998779296801</v>
          </cell>
          <cell r="E273">
            <v>355.39999389648398</v>
          </cell>
          <cell r="F273">
            <v>1257.55004882812</v>
          </cell>
          <cell r="G273">
            <v>1402.59997558593</v>
          </cell>
          <cell r="H273">
            <v>1605.80004882812</v>
          </cell>
          <cell r="I273">
            <v>1770.75</v>
          </cell>
          <cell r="J273">
            <v>711.20001220703102</v>
          </cell>
          <cell r="K273">
            <v>717.20001220703102</v>
          </cell>
          <cell r="L273">
            <v>485.75</v>
          </cell>
          <cell r="M273">
            <v>602.79998779296795</v>
          </cell>
        </row>
        <row r="274">
          <cell r="D274">
            <v>306</v>
          </cell>
          <cell r="E274">
            <v>355.54998779296801</v>
          </cell>
          <cell r="F274">
            <v>1273.90002441406</v>
          </cell>
          <cell r="G274">
            <v>1400.90002441406</v>
          </cell>
          <cell r="H274">
            <v>1597.59997558593</v>
          </cell>
          <cell r="I274">
            <v>1788.25</v>
          </cell>
          <cell r="J274">
            <v>715.90002441406205</v>
          </cell>
          <cell r="K274">
            <v>715.75</v>
          </cell>
          <cell r="L274">
            <v>498.64999389648398</v>
          </cell>
          <cell r="M274">
            <v>608.20001220703102</v>
          </cell>
        </row>
        <row r="275">
          <cell r="D275">
            <v>321.89999389648398</v>
          </cell>
          <cell r="E275">
            <v>358.25</v>
          </cell>
          <cell r="F275">
            <v>1277.90002441406</v>
          </cell>
          <cell r="G275">
            <v>1414.75</v>
          </cell>
          <cell r="H275">
            <v>1622.75</v>
          </cell>
          <cell r="I275">
            <v>1780.34997558593</v>
          </cell>
          <cell r="J275">
            <v>716.90002441406205</v>
          </cell>
          <cell r="K275">
            <v>716.75</v>
          </cell>
          <cell r="L275">
            <v>499.850006103515</v>
          </cell>
          <cell r="M275">
            <v>607.09997558593705</v>
          </cell>
        </row>
        <row r="276">
          <cell r="D276">
            <v>325.100006103515</v>
          </cell>
          <cell r="E276">
            <v>361.70001220703102</v>
          </cell>
          <cell r="F276">
            <v>1262.05004882812</v>
          </cell>
          <cell r="G276">
            <v>1419.84997558593</v>
          </cell>
          <cell r="H276">
            <v>1627.19995117187</v>
          </cell>
          <cell r="I276">
            <v>1809.34997558593</v>
          </cell>
          <cell r="J276">
            <v>722.95001220703102</v>
          </cell>
          <cell r="K276">
            <v>715.25</v>
          </cell>
          <cell r="L276">
            <v>498.350006103515</v>
          </cell>
          <cell r="M276">
            <v>613.25</v>
          </cell>
        </row>
        <row r="277">
          <cell r="D277">
            <v>330.39999389648398</v>
          </cell>
          <cell r="E277">
            <v>364.64999389648398</v>
          </cell>
          <cell r="F277">
            <v>1271.90002441406</v>
          </cell>
          <cell r="G277">
            <v>1403.55004882812</v>
          </cell>
          <cell r="H277">
            <v>1623.80004882812</v>
          </cell>
          <cell r="I277">
            <v>1755.44995117187</v>
          </cell>
          <cell r="J277">
            <v>747.79998779296795</v>
          </cell>
          <cell r="K277">
            <v>707.34997558593705</v>
          </cell>
          <cell r="L277">
            <v>493.5</v>
          </cell>
          <cell r="M277">
            <v>609.84997558593705</v>
          </cell>
        </row>
        <row r="278">
          <cell r="D278">
            <v>328.79998779296801</v>
          </cell>
          <cell r="E278">
            <v>367.70001220703102</v>
          </cell>
          <cell r="F278">
            <v>1273.34997558593</v>
          </cell>
          <cell r="G278">
            <v>1399.5</v>
          </cell>
          <cell r="H278">
            <v>1599.44995117187</v>
          </cell>
          <cell r="I278">
            <v>1718.84997558593</v>
          </cell>
          <cell r="J278">
            <v>748.75</v>
          </cell>
          <cell r="K278">
            <v>691.29998779296795</v>
          </cell>
          <cell r="L278">
            <v>495</v>
          </cell>
          <cell r="M278">
            <v>594.75</v>
          </cell>
        </row>
        <row r="279">
          <cell r="D279">
            <v>331.350006103515</v>
          </cell>
          <cell r="E279">
            <v>360.45001220703102</v>
          </cell>
          <cell r="F279">
            <v>1283.34997558593</v>
          </cell>
          <cell r="G279">
            <v>1386.84997558593</v>
          </cell>
          <cell r="H279">
            <v>1595.25</v>
          </cell>
          <cell r="I279">
            <v>1706.65002441406</v>
          </cell>
          <cell r="J279">
            <v>737.40002441406205</v>
          </cell>
          <cell r="K279">
            <v>685</v>
          </cell>
          <cell r="L279">
            <v>498.25</v>
          </cell>
          <cell r="M279">
            <v>597.29998779296795</v>
          </cell>
        </row>
        <row r="280">
          <cell r="D280">
            <v>329.29998779296801</v>
          </cell>
          <cell r="E280">
            <v>383.100006103515</v>
          </cell>
          <cell r="F280">
            <v>1264.75</v>
          </cell>
          <cell r="G280">
            <v>1440.25</v>
          </cell>
          <cell r="H280">
            <v>1569.09997558593</v>
          </cell>
          <cell r="I280">
            <v>1744.15002441406</v>
          </cell>
          <cell r="J280">
            <v>732.09997558593705</v>
          </cell>
          <cell r="K280">
            <v>709.25</v>
          </cell>
          <cell r="L280">
            <v>496.79998779296801</v>
          </cell>
          <cell r="M280">
            <v>623.59997558593705</v>
          </cell>
        </row>
        <row r="281">
          <cell r="D281">
            <v>336.100006103515</v>
          </cell>
          <cell r="E281">
            <v>382.25</v>
          </cell>
          <cell r="F281">
            <v>1271.09997558593</v>
          </cell>
          <cell r="G281">
            <v>1476.69995117187</v>
          </cell>
          <cell r="H281">
            <v>1603.65002441406</v>
          </cell>
          <cell r="I281">
            <v>1755.09997558593</v>
          </cell>
          <cell r="J281">
            <v>754.75</v>
          </cell>
          <cell r="K281">
            <v>711.65002441406205</v>
          </cell>
          <cell r="L281">
            <v>497.79998779296801</v>
          </cell>
          <cell r="M281">
            <v>633.20001220703102</v>
          </cell>
        </row>
        <row r="282">
          <cell r="D282">
            <v>335.5</v>
          </cell>
          <cell r="E282">
            <v>384.39999389648398</v>
          </cell>
          <cell r="F282">
            <v>1275.05004882812</v>
          </cell>
          <cell r="G282">
            <v>1458.19995117187</v>
          </cell>
          <cell r="H282">
            <v>1604.40002441406</v>
          </cell>
          <cell r="I282">
            <v>1730.55004882812</v>
          </cell>
          <cell r="J282">
            <v>752.25</v>
          </cell>
          <cell r="K282">
            <v>716.79998779296795</v>
          </cell>
          <cell r="L282">
            <v>510.70001220703102</v>
          </cell>
          <cell r="M282">
            <v>625.45001220703102</v>
          </cell>
        </row>
        <row r="283">
          <cell r="D283">
            <v>343.54998779296801</v>
          </cell>
          <cell r="E283">
            <v>384.54998779296801</v>
          </cell>
          <cell r="F283">
            <v>1278.40002441406</v>
          </cell>
          <cell r="G283">
            <v>1432.80004882812</v>
          </cell>
          <cell r="H283">
            <v>1617.90002441406</v>
          </cell>
          <cell r="I283">
            <v>1708.19995117187</v>
          </cell>
          <cell r="J283">
            <v>752.90002441406205</v>
          </cell>
          <cell r="K283">
            <v>705.90002441406205</v>
          </cell>
          <cell r="L283">
            <v>505.5</v>
          </cell>
          <cell r="M283">
            <v>618.59997558593705</v>
          </cell>
        </row>
        <row r="284">
          <cell r="D284">
            <v>349.29998779296801</v>
          </cell>
          <cell r="E284">
            <v>401.20001220703102</v>
          </cell>
          <cell r="F284">
            <v>1265.30004882812</v>
          </cell>
          <cell r="G284">
            <v>1497.30004882812</v>
          </cell>
          <cell r="H284">
            <v>1615</v>
          </cell>
          <cell r="I284">
            <v>1757.65002441406</v>
          </cell>
          <cell r="J284">
            <v>750.59997558593705</v>
          </cell>
          <cell r="K284">
            <v>730.90002441406205</v>
          </cell>
          <cell r="L284">
            <v>519.15002441406205</v>
          </cell>
          <cell r="M284">
            <v>642.45001220703102</v>
          </cell>
        </row>
        <row r="285">
          <cell r="D285">
            <v>341.850006103515</v>
          </cell>
          <cell r="E285">
            <v>412.04998779296801</v>
          </cell>
          <cell r="F285">
            <v>1274.94995117187</v>
          </cell>
          <cell r="G285">
            <v>1509.94995117187</v>
          </cell>
          <cell r="H285">
            <v>1615.19995117187</v>
          </cell>
          <cell r="I285">
            <v>1757</v>
          </cell>
          <cell r="J285">
            <v>739.04998779296795</v>
          </cell>
          <cell r="K285">
            <v>741.15002441406205</v>
          </cell>
          <cell r="L285">
            <v>512.59997558593705</v>
          </cell>
          <cell r="M285">
            <v>647.34997558593705</v>
          </cell>
        </row>
        <row r="286">
          <cell r="D286">
            <v>338.5</v>
          </cell>
          <cell r="E286">
            <v>412.350006103515</v>
          </cell>
          <cell r="F286">
            <v>1265.75</v>
          </cell>
          <cell r="G286">
            <v>1478.94995117187</v>
          </cell>
          <cell r="H286">
            <v>1633</v>
          </cell>
          <cell r="I286">
            <v>1750.5</v>
          </cell>
          <cell r="J286">
            <v>744.29998779296795</v>
          </cell>
          <cell r="K286">
            <v>731.54998779296795</v>
          </cell>
          <cell r="L286">
            <v>510.89999389648398</v>
          </cell>
          <cell r="M286">
            <v>650.29998779296795</v>
          </cell>
        </row>
        <row r="287">
          <cell r="D287">
            <v>336.25</v>
          </cell>
          <cell r="E287">
            <v>413.54998779296801</v>
          </cell>
          <cell r="F287">
            <v>1255.40002441406</v>
          </cell>
          <cell r="G287">
            <v>1477.05004882812</v>
          </cell>
          <cell r="H287">
            <v>1646.75</v>
          </cell>
          <cell r="I287">
            <v>1740.65002441406</v>
          </cell>
          <cell r="J287">
            <v>733.40002441406205</v>
          </cell>
          <cell r="K287">
            <v>735.09997558593705</v>
          </cell>
          <cell r="L287">
            <v>509.350006103515</v>
          </cell>
          <cell r="M287">
            <v>652.5</v>
          </cell>
        </row>
        <row r="288">
          <cell r="D288">
            <v>341.850006103515</v>
          </cell>
          <cell r="E288">
            <v>425.20001220703102</v>
          </cell>
          <cell r="F288">
            <v>1251.65002441406</v>
          </cell>
          <cell r="G288">
            <v>1482.65002441406</v>
          </cell>
          <cell r="H288">
            <v>1651.25</v>
          </cell>
          <cell r="I288">
            <v>1777.25</v>
          </cell>
          <cell r="J288">
            <v>739.84997558593705</v>
          </cell>
          <cell r="K288">
            <v>750.34997558593705</v>
          </cell>
          <cell r="L288">
            <v>529.25</v>
          </cell>
          <cell r="M288">
            <v>652.25</v>
          </cell>
        </row>
        <row r="289">
          <cell r="D289">
            <v>336.20001220703102</v>
          </cell>
          <cell r="E289">
            <v>422.04998779296801</v>
          </cell>
          <cell r="F289">
            <v>1245.59997558593</v>
          </cell>
          <cell r="G289">
            <v>1503.44995117187</v>
          </cell>
          <cell r="H289">
            <v>1649.30004882812</v>
          </cell>
          <cell r="I289">
            <v>1800.75</v>
          </cell>
          <cell r="J289">
            <v>729.25</v>
          </cell>
          <cell r="K289">
            <v>739.84997558593705</v>
          </cell>
          <cell r="L289">
            <v>528.09997558593705</v>
          </cell>
          <cell r="M289">
            <v>643.04998779296795</v>
          </cell>
        </row>
        <row r="290">
          <cell r="D290">
            <v>320</v>
          </cell>
          <cell r="E290">
            <v>424.350006103515</v>
          </cell>
          <cell r="F290">
            <v>1246.05004882812</v>
          </cell>
          <cell r="G290">
            <v>1515.84997558593</v>
          </cell>
          <cell r="H290">
            <v>1674.30004882812</v>
          </cell>
          <cell r="I290">
            <v>1807.69995117187</v>
          </cell>
          <cell r="J290">
            <v>717.59997558593705</v>
          </cell>
          <cell r="K290">
            <v>750.70001220703102</v>
          </cell>
          <cell r="L290">
            <v>524.79998779296795</v>
          </cell>
          <cell r="M290">
            <v>662.75</v>
          </cell>
        </row>
        <row r="291">
          <cell r="D291">
            <v>316.70001220703102</v>
          </cell>
          <cell r="E291">
            <v>432.54998779296801</v>
          </cell>
          <cell r="F291">
            <v>1242.94995117187</v>
          </cell>
          <cell r="G291">
            <v>1511.69995117187</v>
          </cell>
          <cell r="H291">
            <v>1659.25</v>
          </cell>
          <cell r="I291">
            <v>1797</v>
          </cell>
          <cell r="J291">
            <v>732</v>
          </cell>
          <cell r="K291">
            <v>745.15002441406205</v>
          </cell>
          <cell r="L291">
            <v>526.5</v>
          </cell>
          <cell r="M291">
            <v>650.09997558593705</v>
          </cell>
        </row>
        <row r="292">
          <cell r="D292">
            <v>313.39999389648398</v>
          </cell>
          <cell r="E292">
            <v>437.25</v>
          </cell>
          <cell r="F292">
            <v>1249.5</v>
          </cell>
          <cell r="G292">
            <v>1504</v>
          </cell>
          <cell r="H292">
            <v>1662.40002441406</v>
          </cell>
          <cell r="I292">
            <v>1783.09997558593</v>
          </cell>
          <cell r="J292">
            <v>715.70001220703102</v>
          </cell>
          <cell r="K292">
            <v>737</v>
          </cell>
          <cell r="L292">
            <v>528.70001220703102</v>
          </cell>
          <cell r="M292">
            <v>648.34997558593705</v>
          </cell>
        </row>
        <row r="293">
          <cell r="D293">
            <v>312.79998779296801</v>
          </cell>
          <cell r="E293">
            <v>439.64999389648398</v>
          </cell>
          <cell r="F293">
            <v>1248.75</v>
          </cell>
          <cell r="G293">
            <v>1520.55004882812</v>
          </cell>
          <cell r="H293">
            <v>1686.55004882812</v>
          </cell>
          <cell r="I293">
            <v>1814.19995117187</v>
          </cell>
          <cell r="J293">
            <v>716.54998779296795</v>
          </cell>
          <cell r="K293">
            <v>750.65002441406205</v>
          </cell>
          <cell r="L293">
            <v>533.54998779296795</v>
          </cell>
          <cell r="M293">
            <v>650.25</v>
          </cell>
        </row>
        <row r="294">
          <cell r="D294">
            <v>321.850006103515</v>
          </cell>
          <cell r="E294">
            <v>433.600006103515</v>
          </cell>
          <cell r="F294">
            <v>1263.59997558593</v>
          </cell>
          <cell r="G294">
            <v>1500.94995117187</v>
          </cell>
          <cell r="H294">
            <v>1715.59997558593</v>
          </cell>
          <cell r="I294">
            <v>1811.19995117187</v>
          </cell>
          <cell r="J294">
            <v>722.09997558593705</v>
          </cell>
          <cell r="K294">
            <v>742.04998779296795</v>
          </cell>
          <cell r="L294">
            <v>535.34997558593705</v>
          </cell>
          <cell r="M294">
            <v>642.70001220703102</v>
          </cell>
        </row>
        <row r="295">
          <cell r="D295">
            <v>332.54998779296801</v>
          </cell>
          <cell r="E295">
            <v>432.25</v>
          </cell>
          <cell r="F295">
            <v>1263.84997558593</v>
          </cell>
          <cell r="G295">
            <v>1499.84997558593</v>
          </cell>
          <cell r="H295">
            <v>1692.75</v>
          </cell>
          <cell r="I295">
            <v>1814.90002441406</v>
          </cell>
          <cell r="J295">
            <v>752</v>
          </cell>
          <cell r="K295">
            <v>751.09997558593705</v>
          </cell>
          <cell r="L295">
            <v>537.04998779296795</v>
          </cell>
          <cell r="M295">
            <v>648.20001220703102</v>
          </cell>
        </row>
        <row r="296">
          <cell r="D296">
            <v>331.850006103515</v>
          </cell>
          <cell r="E296">
            <v>427.20001220703102</v>
          </cell>
          <cell r="F296">
            <v>1257.34997558593</v>
          </cell>
          <cell r="G296">
            <v>1483.05004882812</v>
          </cell>
          <cell r="H296">
            <v>1703.94995117187</v>
          </cell>
          <cell r="I296">
            <v>1793.55004882812</v>
          </cell>
          <cell r="J296">
            <v>747.25</v>
          </cell>
          <cell r="K296">
            <v>746.34997558593705</v>
          </cell>
          <cell r="L296">
            <v>539.25</v>
          </cell>
          <cell r="M296">
            <v>642.40002441406205</v>
          </cell>
        </row>
        <row r="297">
          <cell r="D297">
            <v>332.89999389648398</v>
          </cell>
          <cell r="E297">
            <v>421.45001220703102</v>
          </cell>
          <cell r="F297">
            <v>1271.09997558593</v>
          </cell>
          <cell r="G297">
            <v>1480.30004882812</v>
          </cell>
          <cell r="H297">
            <v>1713.30004882812</v>
          </cell>
          <cell r="I297">
            <v>1782.90002441406</v>
          </cell>
          <cell r="J297">
            <v>745.65002441406205</v>
          </cell>
          <cell r="K297">
            <v>736.75</v>
          </cell>
          <cell r="L297">
            <v>541.15002441406205</v>
          </cell>
          <cell r="M297">
            <v>636.09997558593705</v>
          </cell>
        </row>
        <row r="298">
          <cell r="D298">
            <v>326.95001220703102</v>
          </cell>
          <cell r="E298">
            <v>432.25</v>
          </cell>
          <cell r="F298">
            <v>1292.34997558593</v>
          </cell>
          <cell r="G298">
            <v>1481.05004882812</v>
          </cell>
          <cell r="H298">
            <v>1724.34997558593</v>
          </cell>
          <cell r="I298">
            <v>1799.55004882812</v>
          </cell>
          <cell r="J298">
            <v>741.84997558593705</v>
          </cell>
          <cell r="K298">
            <v>744.25</v>
          </cell>
          <cell r="L298">
            <v>541.40002441406205</v>
          </cell>
          <cell r="M298">
            <v>640.40002441406205</v>
          </cell>
        </row>
        <row r="299">
          <cell r="D299">
            <v>328.14999389648398</v>
          </cell>
          <cell r="E299">
            <v>429.600006103515</v>
          </cell>
          <cell r="F299">
            <v>1288.80004882812</v>
          </cell>
          <cell r="G299">
            <v>1486.34997558593</v>
          </cell>
          <cell r="H299">
            <v>1729.5</v>
          </cell>
          <cell r="I299">
            <v>1794.34997558593</v>
          </cell>
          <cell r="J299">
            <v>742.54998779296795</v>
          </cell>
          <cell r="K299">
            <v>738.45001220703102</v>
          </cell>
          <cell r="L299">
            <v>540.20001220703102</v>
          </cell>
          <cell r="M299">
            <v>635.70001220703102</v>
          </cell>
        </row>
        <row r="300">
          <cell r="D300">
            <v>337.850006103515</v>
          </cell>
          <cell r="E300">
            <v>430.350006103515</v>
          </cell>
          <cell r="F300">
            <v>1296.69995117187</v>
          </cell>
          <cell r="G300">
            <v>1479.44995117187</v>
          </cell>
          <cell r="H300">
            <v>1692.69995117187</v>
          </cell>
          <cell r="I300">
            <v>1768.05004882812</v>
          </cell>
          <cell r="J300">
            <v>739.84997558593705</v>
          </cell>
          <cell r="K300">
            <v>736.25</v>
          </cell>
          <cell r="L300">
            <v>546.09997558593705</v>
          </cell>
          <cell r="M300">
            <v>635.15002441406205</v>
          </cell>
        </row>
        <row r="301">
          <cell r="D301">
            <v>332.39999389648398</v>
          </cell>
          <cell r="E301">
            <v>429.5</v>
          </cell>
          <cell r="F301">
            <v>1302.40002441406</v>
          </cell>
          <cell r="G301">
            <v>1490.25</v>
          </cell>
          <cell r="H301">
            <v>1704.90002441406</v>
          </cell>
          <cell r="I301">
            <v>1770.90002441406</v>
          </cell>
          <cell r="J301">
            <v>743.15002441406205</v>
          </cell>
          <cell r="K301">
            <v>750.90002441406205</v>
          </cell>
          <cell r="L301">
            <v>541.29998779296795</v>
          </cell>
          <cell r="M301">
            <v>645.29998779296795</v>
          </cell>
        </row>
        <row r="302">
          <cell r="D302">
            <v>331.45001220703102</v>
          </cell>
          <cell r="E302">
            <v>425.95001220703102</v>
          </cell>
          <cell r="F302">
            <v>1289.15002441406</v>
          </cell>
          <cell r="G302">
            <v>1484.59997558593</v>
          </cell>
          <cell r="H302">
            <v>1711.55004882812</v>
          </cell>
          <cell r="I302">
            <v>1760.59997558593</v>
          </cell>
          <cell r="J302">
            <v>740.65002441406205</v>
          </cell>
          <cell r="K302">
            <v>749.79998779296795</v>
          </cell>
          <cell r="L302">
            <v>541.09997558593705</v>
          </cell>
          <cell r="M302">
            <v>640.09997558593705</v>
          </cell>
        </row>
        <row r="303">
          <cell r="D303">
            <v>329.850006103515</v>
          </cell>
          <cell r="E303">
            <v>420.25</v>
          </cell>
          <cell r="F303">
            <v>1270.44995117187</v>
          </cell>
          <cell r="G303">
            <v>1466.09997558593</v>
          </cell>
          <cell r="H303">
            <v>1694.25</v>
          </cell>
          <cell r="I303">
            <v>1766.05004882812</v>
          </cell>
          <cell r="J303">
            <v>736.5</v>
          </cell>
          <cell r="K303">
            <v>738.59997558593705</v>
          </cell>
          <cell r="L303">
            <v>538.75</v>
          </cell>
          <cell r="M303">
            <v>633</v>
          </cell>
        </row>
        <row r="304">
          <cell r="D304">
            <v>337.25</v>
          </cell>
          <cell r="E304">
            <v>412.89999389648398</v>
          </cell>
          <cell r="F304">
            <v>1275</v>
          </cell>
          <cell r="G304">
            <v>1479.80004882812</v>
          </cell>
          <cell r="H304">
            <v>1685.59997558593</v>
          </cell>
          <cell r="I304">
            <v>1760.44995117187</v>
          </cell>
          <cell r="J304">
            <v>760.15002441406205</v>
          </cell>
          <cell r="K304">
            <v>736.29998779296795</v>
          </cell>
          <cell r="L304">
            <v>549.40002441406205</v>
          </cell>
          <cell r="M304">
            <v>630.40002441406205</v>
          </cell>
        </row>
        <row r="305">
          <cell r="D305">
            <v>334.39999389648398</v>
          </cell>
          <cell r="E305">
            <v>419.75</v>
          </cell>
          <cell r="F305">
            <v>1282.15002441406</v>
          </cell>
          <cell r="G305">
            <v>1488.69995117187</v>
          </cell>
          <cell r="H305">
            <v>1690.40002441406</v>
          </cell>
          <cell r="I305">
            <v>1772.05004882812</v>
          </cell>
          <cell r="J305">
            <v>754.09997558593705</v>
          </cell>
          <cell r="K305">
            <v>739.54998779296795</v>
          </cell>
          <cell r="L305">
            <v>543.95001220703102</v>
          </cell>
          <cell r="M305">
            <v>631.25</v>
          </cell>
        </row>
        <row r="306">
          <cell r="D306">
            <v>333.75</v>
          </cell>
          <cell r="E306">
            <v>418.64999389648398</v>
          </cell>
          <cell r="F306">
            <v>1272.09997558593</v>
          </cell>
          <cell r="G306">
            <v>1483.80004882812</v>
          </cell>
          <cell r="H306">
            <v>1684.34997558593</v>
          </cell>
          <cell r="I306">
            <v>1757.09997558593</v>
          </cell>
          <cell r="J306">
            <v>754.09997558593705</v>
          </cell>
          <cell r="K306">
            <v>739.34997558593705</v>
          </cell>
          <cell r="L306">
            <v>538.90002441406205</v>
          </cell>
          <cell r="M306">
            <v>630.84997558593705</v>
          </cell>
        </row>
        <row r="307">
          <cell r="D307">
            <v>334.45001220703102</v>
          </cell>
          <cell r="E307">
            <v>418.850006103515</v>
          </cell>
          <cell r="F307">
            <v>1278.59997558593</v>
          </cell>
          <cell r="G307">
            <v>1485.5</v>
          </cell>
          <cell r="H307">
            <v>1674.05004882812</v>
          </cell>
          <cell r="I307">
            <v>1736.69995117187</v>
          </cell>
          <cell r="J307">
            <v>748.70001220703102</v>
          </cell>
          <cell r="K307">
            <v>732.34997558593705</v>
          </cell>
          <cell r="L307">
            <v>536.75</v>
          </cell>
          <cell r="M307">
            <v>624.70001220703102</v>
          </cell>
        </row>
        <row r="308">
          <cell r="D308">
            <v>339.29998779296801</v>
          </cell>
          <cell r="E308">
            <v>417.20001220703102</v>
          </cell>
          <cell r="F308">
            <v>1286.75</v>
          </cell>
          <cell r="G308">
            <v>1506.25</v>
          </cell>
          <cell r="H308">
            <v>1671.55004882812</v>
          </cell>
          <cell r="I308">
            <v>1737.90002441406</v>
          </cell>
          <cell r="J308">
            <v>756.95001220703102</v>
          </cell>
          <cell r="K308">
            <v>739.15002441406205</v>
          </cell>
          <cell r="L308">
            <v>540.59997558593705</v>
          </cell>
          <cell r="M308">
            <v>634.04998779296795</v>
          </cell>
        </row>
        <row r="309">
          <cell r="D309">
            <v>333.70001220703102</v>
          </cell>
          <cell r="E309">
            <v>428.79998779296801</v>
          </cell>
          <cell r="F309">
            <v>1268.40002441406</v>
          </cell>
          <cell r="G309">
            <v>1515.09997558593</v>
          </cell>
          <cell r="H309">
            <v>1657.09997558593</v>
          </cell>
          <cell r="I309">
            <v>1735</v>
          </cell>
          <cell r="J309">
            <v>742.95001220703102</v>
          </cell>
          <cell r="K309">
            <v>761.34997558593705</v>
          </cell>
          <cell r="L309">
            <v>538.84997558593705</v>
          </cell>
          <cell r="M309">
            <v>649</v>
          </cell>
        </row>
        <row r="310">
          <cell r="D310">
            <v>319</v>
          </cell>
          <cell r="E310">
            <v>426.75</v>
          </cell>
          <cell r="F310">
            <v>1240.94995117187</v>
          </cell>
          <cell r="G310">
            <v>1508.34997558593</v>
          </cell>
          <cell r="H310">
            <v>1652.55004882812</v>
          </cell>
          <cell r="I310">
            <v>1733.05004882812</v>
          </cell>
          <cell r="J310">
            <v>723.25</v>
          </cell>
          <cell r="K310">
            <v>762.40002441406205</v>
          </cell>
          <cell r="L310">
            <v>525.70001220703102</v>
          </cell>
          <cell r="M310">
            <v>650.29998779296795</v>
          </cell>
        </row>
        <row r="311">
          <cell r="D311">
            <v>318.39999389648398</v>
          </cell>
          <cell r="E311">
            <v>421.5</v>
          </cell>
          <cell r="F311">
            <v>1260.59997558593</v>
          </cell>
          <cell r="G311">
            <v>1502.05004882812</v>
          </cell>
          <cell r="H311">
            <v>1670.84997558593</v>
          </cell>
          <cell r="I311">
            <v>1705.84997558593</v>
          </cell>
          <cell r="J311">
            <v>725.75</v>
          </cell>
          <cell r="K311">
            <v>751.95001220703102</v>
          </cell>
          <cell r="L311">
            <v>522.90002441406205</v>
          </cell>
          <cell r="M311">
            <v>640.09997558593705</v>
          </cell>
        </row>
        <row r="312">
          <cell r="D312">
            <v>319.79998779296801</v>
          </cell>
          <cell r="E312">
            <v>419.20001220703102</v>
          </cell>
          <cell r="F312">
            <v>1257.30004882812</v>
          </cell>
          <cell r="G312">
            <v>1497.90002441406</v>
          </cell>
          <cell r="H312">
            <v>1654.84997558593</v>
          </cell>
          <cell r="I312">
            <v>1705.84997558593</v>
          </cell>
          <cell r="J312">
            <v>724.5</v>
          </cell>
          <cell r="K312">
            <v>748.29998779296795</v>
          </cell>
          <cell r="L312">
            <v>525.95001220703102</v>
          </cell>
          <cell r="M312">
            <v>630.90002441406205</v>
          </cell>
        </row>
        <row r="313">
          <cell r="D313">
            <v>330.20001220703102</v>
          </cell>
          <cell r="E313">
            <v>420.39999389648398</v>
          </cell>
          <cell r="F313">
            <v>1271.40002441406</v>
          </cell>
          <cell r="G313">
            <v>1486.75</v>
          </cell>
          <cell r="H313">
            <v>1665.05004882812</v>
          </cell>
          <cell r="I313">
            <v>1716.09997558593</v>
          </cell>
          <cell r="J313">
            <v>742.84997558593705</v>
          </cell>
          <cell r="K313">
            <v>746.45001220703102</v>
          </cell>
          <cell r="L313">
            <v>546.29998779296795</v>
          </cell>
          <cell r="M313">
            <v>630.84997558593705</v>
          </cell>
        </row>
        <row r="314">
          <cell r="D314">
            <v>332.25</v>
          </cell>
          <cell r="E314">
            <v>424.39999389648398</v>
          </cell>
          <cell r="F314">
            <v>1282.69995117187</v>
          </cell>
          <cell r="G314">
            <v>1480.40002441406</v>
          </cell>
          <cell r="H314">
            <v>1684.69995117187</v>
          </cell>
          <cell r="I314">
            <v>1715.15002441406</v>
          </cell>
          <cell r="J314">
            <v>740.04998779296795</v>
          </cell>
          <cell r="K314">
            <v>750.65002441406205</v>
          </cell>
          <cell r="L314">
            <v>540.25</v>
          </cell>
          <cell r="M314">
            <v>640.25</v>
          </cell>
        </row>
        <row r="315">
          <cell r="D315">
            <v>330.75</v>
          </cell>
          <cell r="E315">
            <v>432.64999389648398</v>
          </cell>
          <cell r="F315">
            <v>1286</v>
          </cell>
          <cell r="G315">
            <v>1495.44995117187</v>
          </cell>
          <cell r="H315">
            <v>1691.09997558593</v>
          </cell>
          <cell r="I315">
            <v>1731.09997558593</v>
          </cell>
          <cell r="J315">
            <v>737.40002441406205</v>
          </cell>
          <cell r="K315">
            <v>760.34997558593705</v>
          </cell>
          <cell r="L315">
            <v>538.59997558593705</v>
          </cell>
          <cell r="M315">
            <v>647.84997558593705</v>
          </cell>
        </row>
        <row r="316">
          <cell r="D316">
            <v>328</v>
          </cell>
          <cell r="E316">
            <v>429.75</v>
          </cell>
          <cell r="F316">
            <v>1289.5</v>
          </cell>
          <cell r="G316">
            <v>1534.69995117187</v>
          </cell>
          <cell r="H316">
            <v>1676.80004882812</v>
          </cell>
          <cell r="I316">
            <v>1755.34997558593</v>
          </cell>
          <cell r="J316">
            <v>747.90002441406205</v>
          </cell>
          <cell r="K316">
            <v>758.34997558593705</v>
          </cell>
          <cell r="L316">
            <v>537.59997558593705</v>
          </cell>
          <cell r="M316">
            <v>650.29998779296795</v>
          </cell>
        </row>
        <row r="317">
          <cell r="D317">
            <v>324.25</v>
          </cell>
          <cell r="E317">
            <v>432.850006103515</v>
          </cell>
          <cell r="F317">
            <v>1284.25</v>
          </cell>
          <cell r="G317">
            <v>1539.5</v>
          </cell>
          <cell r="H317">
            <v>1675.59997558593</v>
          </cell>
          <cell r="I317">
            <v>1761.80004882812</v>
          </cell>
          <cell r="J317">
            <v>746.29998779296795</v>
          </cell>
          <cell r="K317">
            <v>762.90002441406205</v>
          </cell>
          <cell r="L317">
            <v>535.59997558593705</v>
          </cell>
          <cell r="M317">
            <v>654</v>
          </cell>
        </row>
        <row r="318">
          <cell r="D318">
            <v>323.29998779296801</v>
          </cell>
          <cell r="E318">
            <v>424.45001220703102</v>
          </cell>
          <cell r="F318">
            <v>1287.65002441406</v>
          </cell>
          <cell r="G318">
            <v>1520.44995117187</v>
          </cell>
          <cell r="H318">
            <v>1701.55004882812</v>
          </cell>
          <cell r="I318">
            <v>1732.30004882812</v>
          </cell>
          <cell r="J318">
            <v>737.29998779296795</v>
          </cell>
          <cell r="K318">
            <v>754.40002441406205</v>
          </cell>
          <cell r="L318">
            <v>537.15002441406205</v>
          </cell>
          <cell r="M318">
            <v>641.90002441406205</v>
          </cell>
        </row>
        <row r="319">
          <cell r="D319">
            <v>318</v>
          </cell>
          <cell r="E319">
            <v>423.75</v>
          </cell>
          <cell r="F319">
            <v>1278.15002441406</v>
          </cell>
          <cell r="G319">
            <v>1502</v>
          </cell>
          <cell r="H319">
            <v>1698.09997558593</v>
          </cell>
          <cell r="I319">
            <v>1720.05004882812</v>
          </cell>
          <cell r="J319">
            <v>739.90002441406205</v>
          </cell>
          <cell r="K319">
            <v>747.34997558593705</v>
          </cell>
          <cell r="L319">
            <v>532.04998779296795</v>
          </cell>
          <cell r="M319">
            <v>638.54998779296795</v>
          </cell>
        </row>
        <row r="320">
          <cell r="D320">
            <v>314</v>
          </cell>
          <cell r="E320">
            <v>427.45001220703102</v>
          </cell>
          <cell r="F320">
            <v>1254.90002441406</v>
          </cell>
          <cell r="G320">
            <v>1487</v>
          </cell>
          <cell r="H320">
            <v>1617.90002441406</v>
          </cell>
          <cell r="I320">
            <v>1731.94995117187</v>
          </cell>
          <cell r="J320">
            <v>727.20001220703102</v>
          </cell>
          <cell r="K320">
            <v>753.59997558593705</v>
          </cell>
          <cell r="L320">
            <v>534.84997558593705</v>
          </cell>
          <cell r="M320">
            <v>646.25</v>
          </cell>
        </row>
        <row r="321">
          <cell r="D321">
            <v>313.70001220703102</v>
          </cell>
          <cell r="E321">
            <v>429.100006103515</v>
          </cell>
          <cell r="F321">
            <v>1244.34997558593</v>
          </cell>
          <cell r="G321">
            <v>1501.84997558593</v>
          </cell>
          <cell r="H321">
            <v>1625.09997558593</v>
          </cell>
          <cell r="I321">
            <v>1747.15002441406</v>
          </cell>
          <cell r="J321">
            <v>717.59997558593705</v>
          </cell>
          <cell r="K321">
            <v>770.75</v>
          </cell>
          <cell r="L321">
            <v>531.04998779296795</v>
          </cell>
          <cell r="M321">
            <v>664.95001220703102</v>
          </cell>
        </row>
        <row r="322">
          <cell r="D322">
            <v>316.14999389648398</v>
          </cell>
          <cell r="E322">
            <v>431.04998779296801</v>
          </cell>
          <cell r="F322">
            <v>1240.84997558593</v>
          </cell>
          <cell r="G322">
            <v>1499.15002441406</v>
          </cell>
          <cell r="H322">
            <v>1585.5</v>
          </cell>
          <cell r="I322">
            <v>1748.15002441406</v>
          </cell>
          <cell r="J322">
            <v>712.59997558593705</v>
          </cell>
          <cell r="K322">
            <v>770.04998779296795</v>
          </cell>
          <cell r="L322">
            <v>522.84997558593705</v>
          </cell>
          <cell r="M322">
            <v>664.34997558593705</v>
          </cell>
        </row>
        <row r="323">
          <cell r="D323">
            <v>323.20001220703102</v>
          </cell>
          <cell r="E323">
            <v>431.70001220703102</v>
          </cell>
          <cell r="F323">
            <v>1244.84997558593</v>
          </cell>
          <cell r="G323">
            <v>1520.69995117187</v>
          </cell>
          <cell r="H323">
            <v>1605.84997558593</v>
          </cell>
          <cell r="I323">
            <v>1750.05004882812</v>
          </cell>
          <cell r="J323">
            <v>723</v>
          </cell>
          <cell r="K323">
            <v>774.15002441406205</v>
          </cell>
          <cell r="L323">
            <v>527.70001220703102</v>
          </cell>
          <cell r="M323">
            <v>667.45001220703102</v>
          </cell>
        </row>
        <row r="324">
          <cell r="D324">
            <v>324.04998779296801</v>
          </cell>
          <cell r="E324">
            <v>430</v>
          </cell>
          <cell r="F324">
            <v>1244.55004882812</v>
          </cell>
          <cell r="G324">
            <v>1522.34997558593</v>
          </cell>
          <cell r="H324">
            <v>1642.94995117187</v>
          </cell>
          <cell r="I324">
            <v>1749.5</v>
          </cell>
          <cell r="J324">
            <v>737.40002441406205</v>
          </cell>
          <cell r="K324">
            <v>771.15002441406205</v>
          </cell>
          <cell r="L324">
            <v>533.84997558593705</v>
          </cell>
          <cell r="M324">
            <v>660.29998779296795</v>
          </cell>
        </row>
        <row r="325">
          <cell r="D325">
            <v>316.20001220703102</v>
          </cell>
          <cell r="E325">
            <v>427.89999389648398</v>
          </cell>
          <cell r="F325">
            <v>1213.19995117187</v>
          </cell>
          <cell r="G325">
            <v>1471</v>
          </cell>
          <cell r="H325">
            <v>1618.34997558593</v>
          </cell>
          <cell r="I325">
            <v>1722.80004882812</v>
          </cell>
          <cell r="J325">
            <v>740.25</v>
          </cell>
          <cell r="K325">
            <v>755.20001220703102</v>
          </cell>
          <cell r="L325">
            <v>537.25</v>
          </cell>
          <cell r="M325">
            <v>655.90002441406205</v>
          </cell>
        </row>
        <row r="326">
          <cell r="D326">
            <v>315.100006103515</v>
          </cell>
          <cell r="E326">
            <v>420.89999389648398</v>
          </cell>
          <cell r="F326">
            <v>1223.19995117187</v>
          </cell>
          <cell r="G326">
            <v>1443.15002441406</v>
          </cell>
          <cell r="H326">
            <v>1626.05004882812</v>
          </cell>
          <cell r="I326">
            <v>1702.65002441406</v>
          </cell>
          <cell r="J326">
            <v>737.15002441406205</v>
          </cell>
          <cell r="K326">
            <v>745.75</v>
          </cell>
          <cell r="L326">
            <v>528.20001220703102</v>
          </cell>
          <cell r="M326">
            <v>641.90002441406205</v>
          </cell>
        </row>
        <row r="327">
          <cell r="D327">
            <v>316.45001220703102</v>
          </cell>
          <cell r="E327">
            <v>422.04998779296801</v>
          </cell>
          <cell r="F327">
            <v>1235.84997558593</v>
          </cell>
          <cell r="G327">
            <v>1448.69995117187</v>
          </cell>
          <cell r="H327">
            <v>1640.44995117187</v>
          </cell>
          <cell r="I327">
            <v>1707.19995117187</v>
          </cell>
          <cell r="J327">
            <v>735.25</v>
          </cell>
          <cell r="K327">
            <v>746.75</v>
          </cell>
          <cell r="L327">
            <v>526.59997558593705</v>
          </cell>
          <cell r="M327">
            <v>655.95001220703102</v>
          </cell>
        </row>
        <row r="328">
          <cell r="D328">
            <v>310.70001220703102</v>
          </cell>
          <cell r="E328">
            <v>428.89999389648398</v>
          </cell>
          <cell r="F328">
            <v>1226.05004882812</v>
          </cell>
          <cell r="G328">
            <v>1442.75</v>
          </cell>
          <cell r="H328">
            <v>1628.25</v>
          </cell>
          <cell r="I328">
            <v>1722.94995117187</v>
          </cell>
          <cell r="J328">
            <v>730.90002441406205</v>
          </cell>
          <cell r="K328">
            <v>755.40002441406205</v>
          </cell>
          <cell r="L328">
            <v>532.20001220703102</v>
          </cell>
          <cell r="M328">
            <v>676.65002441406205</v>
          </cell>
        </row>
        <row r="329">
          <cell r="D329">
            <v>318.45001220703102</v>
          </cell>
          <cell r="E329">
            <v>423.29998779296801</v>
          </cell>
          <cell r="F329">
            <v>1226.30004882812</v>
          </cell>
          <cell r="G329">
            <v>1434.55004882812</v>
          </cell>
          <cell r="H329">
            <v>1691.75</v>
          </cell>
          <cell r="I329">
            <v>1740.59997558593</v>
          </cell>
          <cell r="J329">
            <v>729.29998779296795</v>
          </cell>
          <cell r="K329">
            <v>756.29998779296795</v>
          </cell>
          <cell r="L329">
            <v>525.65002441406205</v>
          </cell>
          <cell r="M329">
            <v>676.75</v>
          </cell>
        </row>
        <row r="330">
          <cell r="D330">
            <v>298.100006103515</v>
          </cell>
          <cell r="E330">
            <v>429.95001220703102</v>
          </cell>
          <cell r="F330">
            <v>1192.80004882812</v>
          </cell>
          <cell r="G330">
            <v>1439.75</v>
          </cell>
          <cell r="H330">
            <v>1676.25</v>
          </cell>
          <cell r="I330">
            <v>1697.94995117187</v>
          </cell>
          <cell r="J330">
            <v>708.95001220703102</v>
          </cell>
          <cell r="K330">
            <v>731.70001220703102</v>
          </cell>
          <cell r="L330">
            <v>515.54998779296795</v>
          </cell>
          <cell r="M330">
            <v>677.45001220703102</v>
          </cell>
        </row>
        <row r="331">
          <cell r="D331">
            <v>306.25</v>
          </cell>
          <cell r="E331">
            <v>425.5</v>
          </cell>
          <cell r="F331">
            <v>1229.80004882812</v>
          </cell>
          <cell r="G331">
            <v>1417.30004882812</v>
          </cell>
          <cell r="H331">
            <v>1698.30004882812</v>
          </cell>
          <cell r="I331">
            <v>1652.84997558593</v>
          </cell>
          <cell r="J331">
            <v>715</v>
          </cell>
          <cell r="K331">
            <v>722.90002441406205</v>
          </cell>
          <cell r="L331">
            <v>530.79998779296795</v>
          </cell>
          <cell r="M331">
            <v>685.04998779296795</v>
          </cell>
        </row>
        <row r="332">
          <cell r="D332">
            <v>311</v>
          </cell>
          <cell r="E332">
            <v>441.54998779296801</v>
          </cell>
          <cell r="F332">
            <v>1244.65002441406</v>
          </cell>
          <cell r="G332">
            <v>1418.25</v>
          </cell>
          <cell r="H332">
            <v>1689.75</v>
          </cell>
          <cell r="I332">
            <v>1641.65002441406</v>
          </cell>
          <cell r="J332">
            <v>724.04998779296795</v>
          </cell>
          <cell r="K332">
            <v>717.25</v>
          </cell>
          <cell r="L332">
            <v>539.09997558593705</v>
          </cell>
          <cell r="M332">
            <v>687.5</v>
          </cell>
        </row>
        <row r="333">
          <cell r="D333">
            <v>321.95001220703102</v>
          </cell>
          <cell r="E333">
            <v>431.79998779296801</v>
          </cell>
          <cell r="F333">
            <v>1239.80004882812</v>
          </cell>
          <cell r="G333">
            <v>1426.44995117187</v>
          </cell>
          <cell r="H333">
            <v>1674</v>
          </cell>
          <cell r="I333">
            <v>1654.80004882812</v>
          </cell>
          <cell r="J333">
            <v>736.95001220703102</v>
          </cell>
          <cell r="K333">
            <v>708.90002441406205</v>
          </cell>
          <cell r="L333">
            <v>541.59997558593705</v>
          </cell>
          <cell r="M333">
            <v>682.5</v>
          </cell>
        </row>
        <row r="334">
          <cell r="D334">
            <v>320.54998779296801</v>
          </cell>
          <cell r="E334">
            <v>434.89999389648398</v>
          </cell>
          <cell r="F334">
            <v>1242.19995117187</v>
          </cell>
          <cell r="G334">
            <v>1422.65002441406</v>
          </cell>
          <cell r="H334">
            <v>1653.05004882812</v>
          </cell>
          <cell r="I334">
            <v>1665.09997558593</v>
          </cell>
          <cell r="J334">
            <v>748.15002441406205</v>
          </cell>
          <cell r="K334">
            <v>721.15002441406205</v>
          </cell>
          <cell r="L334">
            <v>536.45001220703102</v>
          </cell>
          <cell r="M334">
            <v>681.40002441406205</v>
          </cell>
        </row>
        <row r="335">
          <cell r="D335">
            <v>318.5</v>
          </cell>
          <cell r="E335">
            <v>446.5</v>
          </cell>
          <cell r="F335">
            <v>1240.30004882812</v>
          </cell>
          <cell r="G335">
            <v>1434.69995117187</v>
          </cell>
          <cell r="H335">
            <v>1669.30004882812</v>
          </cell>
          <cell r="I335">
            <v>1685.65002441406</v>
          </cell>
          <cell r="J335">
            <v>741.09997558593705</v>
          </cell>
          <cell r="K335">
            <v>738.59997558593705</v>
          </cell>
          <cell r="L335">
            <v>533.95001220703102</v>
          </cell>
          <cell r="M335">
            <v>690.40002441406205</v>
          </cell>
        </row>
        <row r="336">
          <cell r="D336">
            <v>324.350006103515</v>
          </cell>
          <cell r="E336">
            <v>456.95001220703102</v>
          </cell>
          <cell r="F336">
            <v>1240.59997558593</v>
          </cell>
          <cell r="G336">
            <v>1465.30004882812</v>
          </cell>
          <cell r="H336">
            <v>1677.44995117187</v>
          </cell>
          <cell r="I336">
            <v>1749.94995117187</v>
          </cell>
          <cell r="J336">
            <v>749.95001220703102</v>
          </cell>
          <cell r="K336">
            <v>753.79998779296795</v>
          </cell>
          <cell r="L336">
            <v>539.75</v>
          </cell>
          <cell r="M336">
            <v>714.65002441406205</v>
          </cell>
        </row>
        <row r="337">
          <cell r="D337">
            <v>320.20001220703102</v>
          </cell>
          <cell r="E337">
            <v>441.850006103515</v>
          </cell>
          <cell r="F337">
            <v>1249</v>
          </cell>
          <cell r="G337">
            <v>1484.84997558593</v>
          </cell>
          <cell r="H337">
            <v>1714.90002441406</v>
          </cell>
          <cell r="I337">
            <v>1771.75</v>
          </cell>
          <cell r="J337">
            <v>755.25</v>
          </cell>
          <cell r="K337">
            <v>749.29998779296795</v>
          </cell>
          <cell r="L337">
            <v>549.29998779296795</v>
          </cell>
          <cell r="M337">
            <v>702.45001220703102</v>
          </cell>
        </row>
        <row r="338">
          <cell r="D338">
            <v>327.45001220703102</v>
          </cell>
          <cell r="E338">
            <v>435.64999389648398</v>
          </cell>
          <cell r="F338">
            <v>1241.40002441406</v>
          </cell>
          <cell r="G338">
            <v>1492.65002441406</v>
          </cell>
          <cell r="H338">
            <v>1689.80004882812</v>
          </cell>
          <cell r="I338">
            <v>1777.19995117187</v>
          </cell>
          <cell r="J338">
            <v>747.79998779296795</v>
          </cell>
          <cell r="K338">
            <v>740.84997558593705</v>
          </cell>
          <cell r="L338">
            <v>541</v>
          </cell>
          <cell r="M338">
            <v>697.65002441406205</v>
          </cell>
        </row>
        <row r="339">
          <cell r="D339">
            <v>319.39999389648398</v>
          </cell>
          <cell r="E339">
            <v>433.39999389648398</v>
          </cell>
          <cell r="F339">
            <v>1219.34997558593</v>
          </cell>
          <cell r="G339">
            <v>1503.90002441406</v>
          </cell>
          <cell r="H339">
            <v>1680.94995117187</v>
          </cell>
          <cell r="I339">
            <v>1780.90002441406</v>
          </cell>
          <cell r="J339">
            <v>736.5</v>
          </cell>
          <cell r="K339">
            <v>755.5</v>
          </cell>
          <cell r="L339">
            <v>545.79998779296795</v>
          </cell>
          <cell r="M339">
            <v>702.84997558593705</v>
          </cell>
        </row>
        <row r="340">
          <cell r="D340">
            <v>314.20001220703102</v>
          </cell>
          <cell r="E340">
            <v>426.45001220703102</v>
          </cell>
          <cell r="F340">
            <v>1217.15002441406</v>
          </cell>
          <cell r="G340">
            <v>1507.65002441406</v>
          </cell>
          <cell r="H340">
            <v>1691.09997558593</v>
          </cell>
          <cell r="I340">
            <v>1813.25</v>
          </cell>
          <cell r="J340">
            <v>738.40002441406205</v>
          </cell>
          <cell r="K340">
            <v>761.54998779296795</v>
          </cell>
          <cell r="L340">
            <v>541.59997558593705</v>
          </cell>
          <cell r="M340">
            <v>700.90002441406205</v>
          </cell>
        </row>
        <row r="341">
          <cell r="D341">
            <v>317.54998779296801</v>
          </cell>
          <cell r="E341">
            <v>428.04998779296801</v>
          </cell>
          <cell r="F341">
            <v>1213.25</v>
          </cell>
          <cell r="G341">
            <v>1494.94995117187</v>
          </cell>
          <cell r="H341">
            <v>1691</v>
          </cell>
          <cell r="I341">
            <v>1780.59997558593</v>
          </cell>
          <cell r="J341">
            <v>733.65002441406205</v>
          </cell>
          <cell r="K341">
            <v>760.79998779296795</v>
          </cell>
          <cell r="L341">
            <v>541.20001220703102</v>
          </cell>
          <cell r="M341">
            <v>693.54998779296795</v>
          </cell>
        </row>
        <row r="342">
          <cell r="D342">
            <v>320.350006103515</v>
          </cell>
          <cell r="E342">
            <v>427.14999389648398</v>
          </cell>
          <cell r="F342">
            <v>1227.19995117187</v>
          </cell>
          <cell r="G342">
            <v>1501.40002441406</v>
          </cell>
          <cell r="H342">
            <v>1701.09997558593</v>
          </cell>
          <cell r="I342">
            <v>1787.69995117187</v>
          </cell>
          <cell r="J342">
            <v>741.04998779296795</v>
          </cell>
          <cell r="K342">
            <v>757.34997558593705</v>
          </cell>
          <cell r="L342">
            <v>544.79998779296795</v>
          </cell>
          <cell r="M342">
            <v>701.34997558593705</v>
          </cell>
        </row>
        <row r="343">
          <cell r="D343">
            <v>327.64999389648398</v>
          </cell>
          <cell r="E343">
            <v>431.20001220703102</v>
          </cell>
          <cell r="F343">
            <v>1217.09997558593</v>
          </cell>
          <cell r="G343">
            <v>1526.19995117187</v>
          </cell>
          <cell r="H343">
            <v>1685.94995117187</v>
          </cell>
          <cell r="I343">
            <v>1788</v>
          </cell>
          <cell r="J343">
            <v>744.29998779296795</v>
          </cell>
          <cell r="K343">
            <v>759.90002441406205</v>
          </cell>
          <cell r="L343">
            <v>547</v>
          </cell>
          <cell r="M343">
            <v>704.79998779296795</v>
          </cell>
        </row>
        <row r="344">
          <cell r="D344">
            <v>322.95001220703102</v>
          </cell>
          <cell r="E344">
            <v>424.850006103515</v>
          </cell>
          <cell r="F344">
            <v>1209.94995117187</v>
          </cell>
          <cell r="G344">
            <v>1530.59997558593</v>
          </cell>
          <cell r="H344">
            <v>1678.25</v>
          </cell>
          <cell r="I344">
            <v>1782.34997558593</v>
          </cell>
          <cell r="J344">
            <v>725.45001220703102</v>
          </cell>
          <cell r="K344">
            <v>762</v>
          </cell>
          <cell r="L344">
            <v>529.84997558593705</v>
          </cell>
          <cell r="M344">
            <v>702.65002441406205</v>
          </cell>
        </row>
        <row r="345">
          <cell r="D345">
            <v>326.79998779296801</v>
          </cell>
          <cell r="E345">
            <v>421.5</v>
          </cell>
          <cell r="F345">
            <v>1200.30004882812</v>
          </cell>
          <cell r="G345">
            <v>1514.65002441406</v>
          </cell>
          <cell r="H345">
            <v>1675.80004882812</v>
          </cell>
          <cell r="I345">
            <v>1788.34997558593</v>
          </cell>
          <cell r="J345">
            <v>728.75</v>
          </cell>
          <cell r="K345">
            <v>756.75</v>
          </cell>
          <cell r="L345">
            <v>530.95001220703102</v>
          </cell>
          <cell r="M345">
            <v>701.20001220703102</v>
          </cell>
        </row>
        <row r="346">
          <cell r="D346">
            <v>328.20001220703102</v>
          </cell>
          <cell r="E346">
            <v>419.70001220703102</v>
          </cell>
          <cell r="F346">
            <v>1199.25</v>
          </cell>
          <cell r="G346">
            <v>1513</v>
          </cell>
          <cell r="H346">
            <v>1666.5</v>
          </cell>
          <cell r="I346">
            <v>1749.69995117187</v>
          </cell>
          <cell r="J346">
            <v>729.40002441406205</v>
          </cell>
          <cell r="K346">
            <v>754.40002441406205</v>
          </cell>
          <cell r="L346">
            <v>523.70001220703102</v>
          </cell>
          <cell r="M346">
            <v>688.29998779296795</v>
          </cell>
        </row>
        <row r="347">
          <cell r="D347">
            <v>321.95001220703102</v>
          </cell>
          <cell r="E347">
            <v>406.70001220703102</v>
          </cell>
          <cell r="F347">
            <v>1199.44995117187</v>
          </cell>
          <cell r="G347">
            <v>1514.75</v>
          </cell>
          <cell r="H347">
            <v>1682.75</v>
          </cell>
          <cell r="I347">
            <v>1703.55004882812</v>
          </cell>
          <cell r="J347">
            <v>735.84997558593705</v>
          </cell>
          <cell r="K347">
            <v>740.25</v>
          </cell>
          <cell r="L347">
            <v>515.34997558593705</v>
          </cell>
          <cell r="M347">
            <v>680.70001220703102</v>
          </cell>
        </row>
        <row r="348">
          <cell r="D348">
            <v>303</v>
          </cell>
          <cell r="E348">
            <v>409.5</v>
          </cell>
          <cell r="F348">
            <v>1177.65002441406</v>
          </cell>
          <cell r="G348">
            <v>1524.59997558593</v>
          </cell>
          <cell r="H348">
            <v>1620.34997558593</v>
          </cell>
          <cell r="I348">
            <v>1716.84997558593</v>
          </cell>
          <cell r="J348">
            <v>697.29998779296795</v>
          </cell>
          <cell r="K348">
            <v>736.09997558593705</v>
          </cell>
          <cell r="L348">
            <v>497.25</v>
          </cell>
          <cell r="M348">
            <v>682.70001220703102</v>
          </cell>
        </row>
        <row r="349">
          <cell r="D349">
            <v>287.39999389648398</v>
          </cell>
          <cell r="E349">
            <v>417.600006103515</v>
          </cell>
          <cell r="F349">
            <v>1179.59997558593</v>
          </cell>
          <cell r="G349">
            <v>1558.84997558593</v>
          </cell>
          <cell r="H349">
            <v>1599</v>
          </cell>
          <cell r="I349">
            <v>1704.90002441406</v>
          </cell>
          <cell r="J349">
            <v>684.20001220703102</v>
          </cell>
          <cell r="K349">
            <v>746.34997558593705</v>
          </cell>
          <cell r="L349">
            <v>506.100006103515</v>
          </cell>
          <cell r="M349">
            <v>694.45001220703102</v>
          </cell>
        </row>
        <row r="350">
          <cell r="D350">
            <v>289.850006103515</v>
          </cell>
          <cell r="E350">
            <v>416.25</v>
          </cell>
          <cell r="F350">
            <v>1181.80004882812</v>
          </cell>
          <cell r="G350">
            <v>1557.40002441406</v>
          </cell>
          <cell r="H350">
            <v>1626.30004882812</v>
          </cell>
          <cell r="I350">
            <v>1697.19995117187</v>
          </cell>
          <cell r="J350">
            <v>687.15002441406205</v>
          </cell>
          <cell r="K350">
            <v>739.04998779296795</v>
          </cell>
          <cell r="L350">
            <v>514.75</v>
          </cell>
          <cell r="M350">
            <v>691.04998779296795</v>
          </cell>
        </row>
        <row r="351">
          <cell r="D351">
            <v>285.29998779296801</v>
          </cell>
          <cell r="E351">
            <v>410.75</v>
          </cell>
          <cell r="F351">
            <v>1148.84997558593</v>
          </cell>
          <cell r="G351">
            <v>1554.80004882812</v>
          </cell>
          <cell r="H351">
            <v>1607.94995117187</v>
          </cell>
          <cell r="I351">
            <v>1697.5</v>
          </cell>
          <cell r="J351">
            <v>682.20001220703102</v>
          </cell>
          <cell r="K351">
            <v>746.34997558593705</v>
          </cell>
          <cell r="L351">
            <v>508.350006103515</v>
          </cell>
          <cell r="M351">
            <v>698.79998779296795</v>
          </cell>
        </row>
        <row r="352">
          <cell r="D352">
            <v>288.5</v>
          </cell>
          <cell r="E352">
            <v>412.45001220703102</v>
          </cell>
          <cell r="F352">
            <v>1151.34997558593</v>
          </cell>
          <cell r="G352">
            <v>1548.44995117187</v>
          </cell>
          <cell r="H352">
            <v>1651.34997558593</v>
          </cell>
          <cell r="I352">
            <v>1713.55004882812</v>
          </cell>
          <cell r="J352">
            <v>677.90002441406205</v>
          </cell>
          <cell r="K352">
            <v>752.40002441406205</v>
          </cell>
          <cell r="L352">
            <v>504.5</v>
          </cell>
          <cell r="M352">
            <v>699.75</v>
          </cell>
        </row>
        <row r="353">
          <cell r="D353">
            <v>270.5</v>
          </cell>
          <cell r="E353">
            <v>422.70001220703102</v>
          </cell>
          <cell r="F353">
            <v>1134.90002441406</v>
          </cell>
          <cell r="G353">
            <v>1568.25</v>
          </cell>
          <cell r="H353">
            <v>1631.05004882812</v>
          </cell>
          <cell r="I353">
            <v>1735.84997558593</v>
          </cell>
          <cell r="J353">
            <v>657.65002441406205</v>
          </cell>
          <cell r="K353">
            <v>784.04998779296795</v>
          </cell>
          <cell r="L353">
            <v>486.350006103515</v>
          </cell>
          <cell r="M353">
            <v>713.65002441406205</v>
          </cell>
        </row>
        <row r="354">
          <cell r="D354">
            <v>253.44999694824199</v>
          </cell>
          <cell r="E354">
            <v>426.04998779296801</v>
          </cell>
          <cell r="F354">
            <v>1107.30004882812</v>
          </cell>
          <cell r="G354">
            <v>1581.40002441406</v>
          </cell>
          <cell r="H354">
            <v>1578.15002441406</v>
          </cell>
          <cell r="I354">
            <v>1753.69995117187</v>
          </cell>
          <cell r="J354">
            <v>623.54998779296795</v>
          </cell>
          <cell r="K354">
            <v>786.5</v>
          </cell>
          <cell r="L354">
            <v>457.75</v>
          </cell>
          <cell r="M354">
            <v>719.04998779296795</v>
          </cell>
        </row>
        <row r="355">
          <cell r="D355">
            <v>245.100006103515</v>
          </cell>
          <cell r="E355">
            <v>429.89999389648398</v>
          </cell>
          <cell r="F355">
            <v>1113.80004882812</v>
          </cell>
          <cell r="G355">
            <v>1579.09997558593</v>
          </cell>
          <cell r="H355">
            <v>1589.30004882812</v>
          </cell>
          <cell r="I355">
            <v>1746.65002441406</v>
          </cell>
          <cell r="J355">
            <v>619.34997558593705</v>
          </cell>
          <cell r="K355">
            <v>798.90002441406205</v>
          </cell>
          <cell r="L355">
            <v>465.64999389648398</v>
          </cell>
          <cell r="M355">
            <v>719.90002441406205</v>
          </cell>
        </row>
        <row r="356">
          <cell r="D356">
            <v>212.600006103515</v>
          </cell>
          <cell r="E356">
            <v>429.75</v>
          </cell>
          <cell r="F356">
            <v>1021.29998779296</v>
          </cell>
          <cell r="G356">
            <v>1589</v>
          </cell>
          <cell r="H356">
            <v>1465.05004882812</v>
          </cell>
          <cell r="I356">
            <v>1776.40002441406</v>
          </cell>
          <cell r="J356">
            <v>543.25</v>
          </cell>
          <cell r="K356">
            <v>802.70001220703102</v>
          </cell>
          <cell r="L356">
            <v>425.64999389648398</v>
          </cell>
          <cell r="M356">
            <v>725.15002441406205</v>
          </cell>
        </row>
        <row r="357">
          <cell r="D357">
            <v>242</v>
          </cell>
          <cell r="E357">
            <v>431.39999389648398</v>
          </cell>
          <cell r="F357">
            <v>1069.80004882812</v>
          </cell>
          <cell r="G357">
            <v>1576.05004882812</v>
          </cell>
          <cell r="H357">
            <v>1470.05004882812</v>
          </cell>
          <cell r="I357">
            <v>1791.84997558593</v>
          </cell>
          <cell r="J357">
            <v>568.79998779296795</v>
          </cell>
          <cell r="K357">
            <v>798</v>
          </cell>
          <cell r="L357">
            <v>447.20001220703102</v>
          </cell>
          <cell r="M357">
            <v>724.29998779296795</v>
          </cell>
        </row>
        <row r="358">
          <cell r="D358">
            <v>223.350006103515</v>
          </cell>
          <cell r="E358">
            <v>431.04998779296801</v>
          </cell>
          <cell r="F358">
            <v>999.5</v>
          </cell>
          <cell r="G358">
            <v>1565.69995117187</v>
          </cell>
          <cell r="H358">
            <v>1383.69995117187</v>
          </cell>
          <cell r="I358">
            <v>1774.55004882812</v>
          </cell>
          <cell r="J358">
            <v>508.600006103515</v>
          </cell>
          <cell r="K358">
            <v>800.79998779296795</v>
          </cell>
          <cell r="L358">
            <v>402.89999389648398</v>
          </cell>
          <cell r="M358">
            <v>721.15002441406205</v>
          </cell>
        </row>
        <row r="359">
          <cell r="D359">
            <v>215.14999389648401</v>
          </cell>
          <cell r="E359">
            <v>429.100006103515</v>
          </cell>
          <cell r="F359">
            <v>975.09997558593705</v>
          </cell>
          <cell r="G359">
            <v>1569.25</v>
          </cell>
          <cell r="H359">
            <v>1322.69995117187</v>
          </cell>
          <cell r="I359">
            <v>1764.84997558593</v>
          </cell>
          <cell r="J359">
            <v>488.350006103515</v>
          </cell>
          <cell r="K359">
            <v>787.84997558593705</v>
          </cell>
          <cell r="L359">
            <v>367.25</v>
          </cell>
          <cell r="M359">
            <v>716.90002441406205</v>
          </cell>
        </row>
        <row r="360">
          <cell r="D360">
            <v>215.19999694824199</v>
          </cell>
          <cell r="E360">
            <v>431.350006103515</v>
          </cell>
          <cell r="F360">
            <v>876.90002441406205</v>
          </cell>
          <cell r="G360">
            <v>1576.40002441406</v>
          </cell>
          <cell r="H360">
            <v>1171.94995117187</v>
          </cell>
          <cell r="I360">
            <v>1815.34997558593</v>
          </cell>
          <cell r="J360">
            <v>473.45001220703102</v>
          </cell>
          <cell r="K360">
            <v>794.70001220703102</v>
          </cell>
          <cell r="L360">
            <v>355.04998779296801</v>
          </cell>
          <cell r="M360">
            <v>720.95001220703102</v>
          </cell>
        </row>
        <row r="361">
          <cell r="D361">
            <v>203.64999389648401</v>
          </cell>
          <cell r="E361">
            <v>432.29998779296801</v>
          </cell>
          <cell r="F361">
            <v>895.54998779296795</v>
          </cell>
          <cell r="G361">
            <v>1568.59997558593</v>
          </cell>
          <cell r="H361">
            <v>1210.84997558593</v>
          </cell>
          <cell r="I361">
            <v>1817.84997558593</v>
          </cell>
          <cell r="J361">
            <v>428.25</v>
          </cell>
          <cell r="K361">
            <v>790.15002441406205</v>
          </cell>
          <cell r="L361">
            <v>338.54998779296801</v>
          </cell>
          <cell r="M361">
            <v>720.25</v>
          </cell>
        </row>
        <row r="362">
          <cell r="D362">
            <v>209.850006103515</v>
          </cell>
          <cell r="E362">
            <v>432.850006103515</v>
          </cell>
          <cell r="F362">
            <v>882.84997558593705</v>
          </cell>
          <cell r="G362">
            <v>1555.55004882812</v>
          </cell>
          <cell r="H362">
            <v>1262.34997558593</v>
          </cell>
          <cell r="I362">
            <v>1840.05004882812</v>
          </cell>
          <cell r="J362">
            <v>428.14999389648398</v>
          </cell>
          <cell r="K362">
            <v>788.34997558593705</v>
          </cell>
          <cell r="L362">
            <v>345.70001220703102</v>
          </cell>
          <cell r="M362">
            <v>707.40002441406205</v>
          </cell>
        </row>
        <row r="363">
          <cell r="D363">
            <v>181.600006103515</v>
          </cell>
          <cell r="E363">
            <v>433</v>
          </cell>
          <cell r="F363">
            <v>771.54998779296795</v>
          </cell>
          <cell r="G363">
            <v>1548.55004882812</v>
          </cell>
          <cell r="H363">
            <v>1098.25</v>
          </cell>
          <cell r="I363">
            <v>1867.75</v>
          </cell>
          <cell r="J363">
            <v>308.64999389648398</v>
          </cell>
          <cell r="K363">
            <v>794.40002441406205</v>
          </cell>
          <cell r="L363">
            <v>284</v>
          </cell>
          <cell r="M363">
            <v>707.45001220703102</v>
          </cell>
        </row>
        <row r="364">
          <cell r="D364">
            <v>183.19999694824199</v>
          </cell>
          <cell r="E364">
            <v>443.850006103515</v>
          </cell>
          <cell r="F364">
            <v>767.70001220703102</v>
          </cell>
          <cell r="G364">
            <v>1546.80004882812</v>
          </cell>
          <cell r="H364">
            <v>1152.90002441406</v>
          </cell>
          <cell r="I364">
            <v>1871.69995117187</v>
          </cell>
          <cell r="J364">
            <v>303.14999389648398</v>
          </cell>
          <cell r="K364">
            <v>791.40002441406205</v>
          </cell>
          <cell r="L364">
            <v>296.5</v>
          </cell>
          <cell r="M364">
            <v>714.34997558593705</v>
          </cell>
        </row>
        <row r="365">
          <cell r="D365">
            <v>189.89999389648401</v>
          </cell>
          <cell r="E365">
            <v>463.70001220703102</v>
          </cell>
          <cell r="F365">
            <v>856.75</v>
          </cell>
          <cell r="G365">
            <v>1559.94995117187</v>
          </cell>
          <cell r="H365">
            <v>1290.15002441406</v>
          </cell>
          <cell r="I365">
            <v>1906.80004882812</v>
          </cell>
          <cell r="J365">
            <v>326.79998779296801</v>
          </cell>
          <cell r="K365">
            <v>802.59997558593705</v>
          </cell>
          <cell r="L365">
            <v>316.89999389648398</v>
          </cell>
          <cell r="M365">
            <v>727.20001220703102</v>
          </cell>
        </row>
        <row r="366">
          <cell r="D366">
            <v>192.75</v>
          </cell>
          <cell r="E366">
            <v>454.100006103515</v>
          </cell>
          <cell r="F366">
            <v>901.09997558593705</v>
          </cell>
          <cell r="G366">
            <v>1582.15002441406</v>
          </cell>
          <cell r="H366">
            <v>1372.94995117187</v>
          </cell>
          <cell r="I366">
            <v>2007.94995117187</v>
          </cell>
          <cell r="J366">
            <v>341.39999389648398</v>
          </cell>
          <cell r="K366">
            <v>807.34997558593705</v>
          </cell>
          <cell r="L366">
            <v>330.25</v>
          </cell>
          <cell r="M366">
            <v>720.15002441406205</v>
          </cell>
        </row>
        <row r="367">
          <cell r="D367">
            <v>195.94999694824199</v>
          </cell>
          <cell r="E367">
            <v>437.45001220703102</v>
          </cell>
          <cell r="F367">
            <v>904.45001220703102</v>
          </cell>
          <cell r="G367">
            <v>1559.84997558593</v>
          </cell>
          <cell r="H367">
            <v>1399.09997558593</v>
          </cell>
          <cell r="I367">
            <v>2001.44995117187</v>
          </cell>
          <cell r="J367">
            <v>359.75</v>
          </cell>
          <cell r="K367">
            <v>795.84997558593705</v>
          </cell>
          <cell r="L367">
            <v>339.850006103515</v>
          </cell>
          <cell r="M367">
            <v>710</v>
          </cell>
        </row>
        <row r="368">
          <cell r="D368">
            <v>186.89999389648401</v>
          </cell>
          <cell r="E368">
            <v>438.79998779296801</v>
          </cell>
          <cell r="F368">
            <v>831.65002441406205</v>
          </cell>
          <cell r="G368">
            <v>1551.94995117187</v>
          </cell>
          <cell r="H368">
            <v>1293.69995117187</v>
          </cell>
          <cell r="I368">
            <v>2010.94995117187</v>
          </cell>
          <cell r="J368">
            <v>368.14999389648398</v>
          </cell>
          <cell r="K368">
            <v>795.34997558593705</v>
          </cell>
          <cell r="L368">
            <v>313.39999389648398</v>
          </cell>
          <cell r="M368">
            <v>711.84997558593705</v>
          </cell>
        </row>
        <row r="369">
          <cell r="D369">
            <v>196.850006103515</v>
          </cell>
          <cell r="E369">
            <v>438.850006103515</v>
          </cell>
          <cell r="F369">
            <v>861.90002441406205</v>
          </cell>
          <cell r="G369">
            <v>1533.69995117187</v>
          </cell>
          <cell r="H369">
            <v>1296.05004882812</v>
          </cell>
          <cell r="I369">
            <v>1985.55004882812</v>
          </cell>
          <cell r="J369">
            <v>379</v>
          </cell>
          <cell r="K369">
            <v>788.34997558593705</v>
          </cell>
          <cell r="L369">
            <v>323.75</v>
          </cell>
          <cell r="M369">
            <v>703.34997558593705</v>
          </cell>
        </row>
        <row r="370">
          <cell r="E370">
            <v>449.79998779296801</v>
          </cell>
          <cell r="G370">
            <v>1570</v>
          </cell>
          <cell r="I370">
            <v>2024</v>
          </cell>
          <cell r="K370">
            <v>812.15002441406205</v>
          </cell>
          <cell r="M370">
            <v>717</v>
          </cell>
        </row>
        <row r="371">
          <cell r="E371">
            <v>440.75</v>
          </cell>
          <cell r="G371">
            <v>1601.55004882812</v>
          </cell>
          <cell r="I371">
            <v>2028.09997558593</v>
          </cell>
          <cell r="K371">
            <v>798.04998779296795</v>
          </cell>
          <cell r="M371">
            <v>722.95001220703102</v>
          </cell>
        </row>
        <row r="372">
          <cell r="E372">
            <v>446.600006103515</v>
          </cell>
          <cell r="G372">
            <v>1625.09997558593</v>
          </cell>
          <cell r="I372">
            <v>2033.34997558593</v>
          </cell>
          <cell r="K372">
            <v>796.95001220703102</v>
          </cell>
          <cell r="M372">
            <v>730</v>
          </cell>
        </row>
        <row r="373">
          <cell r="E373">
            <v>444.89999389648398</v>
          </cell>
          <cell r="G373">
            <v>1615.05004882812</v>
          </cell>
          <cell r="I373">
            <v>2068.19995117187</v>
          </cell>
          <cell r="K373">
            <v>789.20001220703102</v>
          </cell>
          <cell r="M373">
            <v>717.15002441406205</v>
          </cell>
        </row>
        <row r="374">
          <cell r="E374">
            <v>460</v>
          </cell>
          <cell r="G374">
            <v>1593.84997558593</v>
          </cell>
          <cell r="I374">
            <v>2030.44995117187</v>
          </cell>
          <cell r="K374">
            <v>782.15002441406205</v>
          </cell>
          <cell r="M374">
            <v>709.5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A6E-0744-4CBD-97FD-B3B390052050}">
  <dimension ref="A1:Q29"/>
  <sheetViews>
    <sheetView showGridLines="0" tabSelected="1" zoomScale="90" zoomScaleNormal="90" workbookViewId="0"/>
  </sheetViews>
  <sheetFormatPr defaultRowHeight="14.4" x14ac:dyDescent="0.3"/>
  <cols>
    <col min="1" max="1" width="16" bestFit="1" customWidth="1"/>
    <col min="5" max="5" width="16.6640625" bestFit="1" customWidth="1"/>
    <col min="6" max="6" width="12.6640625" style="117" bestFit="1" customWidth="1"/>
    <col min="7" max="7" width="12.6640625" style="117" customWidth="1"/>
    <col min="9" max="9" width="17.77734375" style="115" bestFit="1" customWidth="1"/>
    <col min="10" max="10" width="12.6640625" style="117" bestFit="1" customWidth="1"/>
    <col min="13" max="13" width="16.6640625" bestFit="1" customWidth="1"/>
    <col min="14" max="14" width="12.44140625" style="117" bestFit="1" customWidth="1"/>
    <col min="17" max="17" width="12.44140625" bestFit="1" customWidth="1"/>
  </cols>
  <sheetData>
    <row r="1" spans="1:17" x14ac:dyDescent="0.3">
      <c r="A1" s="47"/>
      <c r="B1" s="47"/>
      <c r="C1" s="47"/>
      <c r="D1" s="47"/>
      <c r="E1" s="47"/>
      <c r="F1" s="116"/>
      <c r="G1" s="116"/>
      <c r="H1" s="47"/>
      <c r="I1" s="114"/>
      <c r="J1" s="116"/>
      <c r="K1" s="47"/>
      <c r="L1" s="47"/>
      <c r="M1" s="47"/>
      <c r="N1" s="116"/>
      <c r="O1" s="47"/>
      <c r="P1" s="47"/>
      <c r="Q1" s="47"/>
    </row>
    <row r="2" spans="1:17" x14ac:dyDescent="0.3">
      <c r="A2" s="158" t="s">
        <v>45</v>
      </c>
      <c r="B2" s="158" t="s">
        <v>46</v>
      </c>
      <c r="C2" s="47"/>
      <c r="D2" s="47"/>
      <c r="E2" s="47"/>
      <c r="F2" s="116"/>
      <c r="G2" s="116"/>
      <c r="H2" s="47"/>
      <c r="I2" s="114"/>
      <c r="J2" s="116"/>
      <c r="K2" s="47"/>
      <c r="L2" s="47"/>
      <c r="M2" s="47"/>
      <c r="N2" s="116"/>
      <c r="O2" s="47"/>
      <c r="P2" s="47"/>
      <c r="Q2" s="165" t="s">
        <v>182</v>
      </c>
    </row>
    <row r="3" spans="1:17" x14ac:dyDescent="0.3">
      <c r="A3" s="158" t="s">
        <v>47</v>
      </c>
      <c r="B3" s="158"/>
      <c r="C3" s="47"/>
      <c r="E3" s="159" t="s">
        <v>48</v>
      </c>
      <c r="F3" s="160" t="s">
        <v>6</v>
      </c>
      <c r="G3" s="116"/>
      <c r="H3" s="47"/>
      <c r="I3" s="163" t="s">
        <v>49</v>
      </c>
      <c r="J3" s="160" t="s">
        <v>6</v>
      </c>
      <c r="K3" s="47"/>
      <c r="L3" s="47"/>
      <c r="M3" s="159" t="s">
        <v>50</v>
      </c>
      <c r="N3" s="160" t="s">
        <v>6</v>
      </c>
      <c r="P3" s="47" t="s">
        <v>51</v>
      </c>
      <c r="Q3" s="161" t="s">
        <v>52</v>
      </c>
    </row>
    <row r="4" spans="1:17" x14ac:dyDescent="0.3">
      <c r="A4" s="158" t="s">
        <v>53</v>
      </c>
      <c r="B4" s="158"/>
      <c r="C4" s="47"/>
      <c r="E4" s="161" t="s">
        <v>54</v>
      </c>
      <c r="F4" s="162">
        <v>448640.22</v>
      </c>
      <c r="G4" s="116"/>
      <c r="H4" s="47"/>
      <c r="I4" s="164" t="s">
        <v>55</v>
      </c>
      <c r="J4" s="162">
        <v>546373.94999999995</v>
      </c>
      <c r="K4" s="47" t="s">
        <v>56</v>
      </c>
      <c r="L4" s="47"/>
      <c r="M4" s="161" t="s">
        <v>7</v>
      </c>
      <c r="N4" s="162">
        <v>843374.98</v>
      </c>
      <c r="P4" s="47" t="s">
        <v>51</v>
      </c>
      <c r="Q4" s="161" t="s">
        <v>57</v>
      </c>
    </row>
    <row r="5" spans="1:17" x14ac:dyDescent="0.3">
      <c r="A5" s="47"/>
      <c r="B5" s="47"/>
      <c r="C5" s="47"/>
      <c r="D5" s="47"/>
      <c r="E5" s="161" t="s">
        <v>58</v>
      </c>
      <c r="F5" s="162">
        <v>843374.98</v>
      </c>
      <c r="G5" s="116"/>
      <c r="H5" s="47"/>
      <c r="I5" s="164" t="s">
        <v>59</v>
      </c>
      <c r="J5" s="162">
        <v>267465</v>
      </c>
      <c r="K5" s="47"/>
      <c r="L5" s="47"/>
      <c r="M5" s="161" t="s">
        <v>60</v>
      </c>
      <c r="N5" s="162">
        <v>558655.78</v>
      </c>
      <c r="O5" s="47"/>
      <c r="P5" s="47" t="s">
        <v>51</v>
      </c>
      <c r="Q5" s="161" t="s">
        <v>61</v>
      </c>
    </row>
    <row r="6" spans="1:17" x14ac:dyDescent="0.3">
      <c r="A6" s="47"/>
      <c r="B6" s="47"/>
      <c r="C6" s="47"/>
      <c r="D6" s="47"/>
      <c r="E6" s="161" t="s">
        <v>62</v>
      </c>
      <c r="F6" s="162">
        <v>357701.06</v>
      </c>
      <c r="G6" s="116"/>
      <c r="H6" s="47"/>
      <c r="I6" s="164" t="s">
        <v>63</v>
      </c>
      <c r="J6" s="162">
        <v>182941.59</v>
      </c>
      <c r="K6" s="47"/>
      <c r="L6" s="47"/>
      <c r="M6" s="161" t="s">
        <v>2</v>
      </c>
      <c r="N6" s="162">
        <v>469586.31</v>
      </c>
      <c r="O6" s="47"/>
      <c r="P6" s="47" t="s">
        <v>51</v>
      </c>
      <c r="Q6" s="161" t="s">
        <v>64</v>
      </c>
    </row>
    <row r="7" spans="1:17" x14ac:dyDescent="0.3">
      <c r="A7" s="48"/>
      <c r="B7" s="48"/>
      <c r="C7" s="47"/>
      <c r="D7" s="47"/>
      <c r="E7" s="161" t="s">
        <v>65</v>
      </c>
      <c r="F7" s="162">
        <v>218576.54</v>
      </c>
      <c r="G7" s="116"/>
      <c r="H7" s="47"/>
      <c r="I7" s="164" t="s">
        <v>66</v>
      </c>
      <c r="J7" s="162">
        <v>97506.12</v>
      </c>
      <c r="K7" s="47"/>
      <c r="L7" s="47"/>
      <c r="M7" s="161" t="s">
        <v>8</v>
      </c>
      <c r="N7" s="162">
        <v>448640.22</v>
      </c>
      <c r="O7" s="47"/>
      <c r="P7" s="47"/>
      <c r="Q7" s="47"/>
    </row>
    <row r="8" spans="1:17" x14ac:dyDescent="0.3">
      <c r="A8" s="48"/>
      <c r="B8" s="48"/>
      <c r="C8" s="47"/>
      <c r="D8" s="47"/>
      <c r="E8" s="161" t="s">
        <v>60</v>
      </c>
      <c r="F8" s="162">
        <v>558655.78</v>
      </c>
      <c r="G8" s="116"/>
      <c r="H8" s="47"/>
      <c r="I8" s="164" t="s">
        <v>67</v>
      </c>
      <c r="J8" s="162">
        <v>91132.43</v>
      </c>
      <c r="K8" s="47"/>
      <c r="L8" s="47"/>
      <c r="M8" s="161" t="s">
        <v>9</v>
      </c>
      <c r="N8" s="162">
        <v>445075.38</v>
      </c>
      <c r="O8" s="47"/>
      <c r="P8" s="47"/>
      <c r="Q8" s="47"/>
    </row>
    <row r="9" spans="1:17" x14ac:dyDescent="0.3">
      <c r="A9" s="48"/>
      <c r="B9" s="48"/>
      <c r="C9" s="47"/>
      <c r="D9" s="47"/>
      <c r="E9" s="47"/>
      <c r="F9" s="116"/>
      <c r="G9" s="116"/>
      <c r="H9" s="47"/>
      <c r="I9" s="114"/>
      <c r="J9" s="116"/>
      <c r="K9" s="47"/>
      <c r="L9" s="47"/>
      <c r="M9" s="47"/>
      <c r="N9" s="116"/>
      <c r="O9" s="47"/>
      <c r="P9" s="47"/>
      <c r="Q9" s="47"/>
    </row>
    <row r="10" spans="1:17" x14ac:dyDescent="0.3">
      <c r="A10" s="48"/>
      <c r="B10" s="48"/>
      <c r="C10" s="47"/>
      <c r="D10" s="47"/>
      <c r="E10" s="159" t="s">
        <v>68</v>
      </c>
      <c r="F10" s="160" t="s">
        <v>6</v>
      </c>
      <c r="G10" s="116"/>
      <c r="H10" s="47"/>
      <c r="I10" s="163" t="s">
        <v>69</v>
      </c>
      <c r="J10" s="160" t="s">
        <v>6</v>
      </c>
      <c r="K10" s="47"/>
      <c r="L10" s="47"/>
      <c r="M10" s="159" t="s">
        <v>70</v>
      </c>
      <c r="N10" s="160" t="s">
        <v>6</v>
      </c>
      <c r="O10" s="47"/>
      <c r="P10" s="47"/>
      <c r="Q10" s="47"/>
    </row>
    <row r="11" spans="1:17" x14ac:dyDescent="0.3">
      <c r="A11" s="47"/>
      <c r="B11" s="47"/>
      <c r="C11" s="47"/>
      <c r="E11" s="161" t="s">
        <v>72</v>
      </c>
      <c r="F11" s="162">
        <v>97799.57</v>
      </c>
      <c r="G11" s="47" t="s">
        <v>71</v>
      </c>
      <c r="H11" s="47"/>
      <c r="I11" s="164" t="s">
        <v>73</v>
      </c>
      <c r="J11" s="162">
        <v>194046.22</v>
      </c>
      <c r="K11" s="47"/>
      <c r="L11" s="47"/>
      <c r="M11" s="161" t="s">
        <v>32</v>
      </c>
      <c r="N11" s="162">
        <v>27792.52</v>
      </c>
      <c r="O11" s="47" t="s">
        <v>71</v>
      </c>
      <c r="P11" s="47"/>
    </row>
    <row r="12" spans="1:17" x14ac:dyDescent="0.3">
      <c r="A12" s="47"/>
      <c r="B12" s="47"/>
      <c r="C12" s="47"/>
      <c r="D12" s="47"/>
      <c r="E12" s="161" t="s">
        <v>74</v>
      </c>
      <c r="F12" s="162">
        <v>50005.8</v>
      </c>
      <c r="G12" s="116"/>
      <c r="H12" s="47"/>
      <c r="I12" s="164" t="s">
        <v>75</v>
      </c>
      <c r="J12" s="162">
        <v>110949.94</v>
      </c>
      <c r="K12" s="47"/>
      <c r="L12" s="47"/>
      <c r="M12" s="161" t="s">
        <v>33</v>
      </c>
      <c r="N12" s="162">
        <v>19509.16</v>
      </c>
      <c r="O12" s="47"/>
      <c r="P12" s="47"/>
      <c r="Q12" s="47"/>
    </row>
    <row r="13" spans="1:17" x14ac:dyDescent="0.3">
      <c r="A13" s="47"/>
      <c r="B13" s="47"/>
      <c r="C13" s="47"/>
      <c r="D13" s="47"/>
      <c r="E13" s="161" t="s">
        <v>76</v>
      </c>
      <c r="F13" s="162">
        <v>33902.269999999997</v>
      </c>
      <c r="G13" s="116"/>
      <c r="H13" s="47"/>
      <c r="I13" s="164" t="s">
        <v>77</v>
      </c>
      <c r="J13" s="162">
        <v>74823.53</v>
      </c>
      <c r="K13" s="47"/>
      <c r="L13" s="47"/>
      <c r="M13" s="161" t="s">
        <v>34</v>
      </c>
      <c r="N13" s="162">
        <v>9370.85</v>
      </c>
      <c r="O13" s="47"/>
      <c r="P13" s="47"/>
      <c r="Q13" s="47"/>
    </row>
    <row r="14" spans="1:17" x14ac:dyDescent="0.3">
      <c r="A14" s="47"/>
      <c r="B14" s="47"/>
      <c r="C14" s="47"/>
      <c r="D14" s="47"/>
      <c r="E14" s="161" t="s">
        <v>78</v>
      </c>
      <c r="F14" s="162">
        <v>20231.490000000002</v>
      </c>
      <c r="G14" s="116"/>
      <c r="H14" s="47"/>
      <c r="I14" s="164" t="s">
        <v>79</v>
      </c>
      <c r="J14" s="162">
        <v>69986.820000000007</v>
      </c>
      <c r="K14" s="47"/>
      <c r="L14" s="47"/>
      <c r="M14" s="161" t="s">
        <v>35</v>
      </c>
      <c r="N14" s="162">
        <v>9077.5400000000009</v>
      </c>
      <c r="O14" s="47"/>
      <c r="P14" s="47"/>
      <c r="Q14" s="47"/>
    </row>
    <row r="15" spans="1:17" x14ac:dyDescent="0.3">
      <c r="A15" s="47"/>
      <c r="B15" s="47"/>
      <c r="C15" s="47"/>
      <c r="D15" s="47"/>
      <c r="E15" s="161" t="s">
        <v>80</v>
      </c>
      <c r="F15" s="162">
        <v>17063.150000000001</v>
      </c>
      <c r="G15" s="116"/>
      <c r="H15" s="47"/>
      <c r="I15" s="164" t="s">
        <v>81</v>
      </c>
      <c r="J15" s="162">
        <v>53561.53</v>
      </c>
      <c r="K15" s="47"/>
      <c r="L15" s="47"/>
      <c r="M15" s="161" t="s">
        <v>36</v>
      </c>
      <c r="N15" s="162">
        <v>9045.64</v>
      </c>
      <c r="O15" s="47"/>
      <c r="P15" s="47"/>
      <c r="Q15" s="47"/>
    </row>
    <row r="16" spans="1:17" x14ac:dyDescent="0.3">
      <c r="A16" s="47"/>
      <c r="B16" s="47"/>
      <c r="C16" s="47"/>
      <c r="D16" s="47"/>
      <c r="E16" s="47"/>
      <c r="F16" s="116"/>
      <c r="G16" s="116"/>
      <c r="H16" s="47"/>
      <c r="I16" s="114"/>
      <c r="J16" s="116"/>
      <c r="K16" s="47"/>
      <c r="L16" s="47"/>
      <c r="M16" s="47"/>
      <c r="N16" s="116"/>
      <c r="O16" s="47"/>
      <c r="P16" s="47"/>
      <c r="Q16" s="47"/>
    </row>
    <row r="17" spans="1:17" x14ac:dyDescent="0.3">
      <c r="A17" s="47"/>
      <c r="B17" s="47"/>
      <c r="C17" s="47"/>
      <c r="D17" s="47"/>
      <c r="E17" s="159" t="s">
        <v>82</v>
      </c>
      <c r="F17" s="160" t="s">
        <v>83</v>
      </c>
      <c r="G17" s="116"/>
      <c r="H17" s="47"/>
      <c r="I17" s="163" t="s">
        <v>84</v>
      </c>
      <c r="J17" s="160" t="s">
        <v>6</v>
      </c>
      <c r="K17" s="47"/>
      <c r="L17" s="47"/>
      <c r="M17" s="159" t="s">
        <v>85</v>
      </c>
      <c r="N17" s="160" t="s">
        <v>6</v>
      </c>
      <c r="O17" s="47"/>
      <c r="P17" s="47"/>
      <c r="Q17" s="47"/>
    </row>
    <row r="18" spans="1:17" x14ac:dyDescent="0.3">
      <c r="A18" s="47"/>
      <c r="B18" s="47"/>
      <c r="C18" s="47"/>
      <c r="D18" s="47"/>
      <c r="E18" s="161" t="s">
        <v>86</v>
      </c>
      <c r="F18" s="162">
        <v>1676037.42</v>
      </c>
      <c r="G18" s="116"/>
      <c r="H18" s="47"/>
      <c r="I18" s="164" t="s">
        <v>87</v>
      </c>
      <c r="J18" s="162">
        <v>1418031.3</v>
      </c>
      <c r="K18" s="47"/>
      <c r="L18" s="47"/>
      <c r="M18" s="161" t="s">
        <v>88</v>
      </c>
      <c r="N18" s="162">
        <v>201083.78</v>
      </c>
      <c r="O18" s="47" t="s">
        <v>89</v>
      </c>
      <c r="P18" s="47"/>
      <c r="Q18" s="47"/>
    </row>
    <row r="19" spans="1:17" x14ac:dyDescent="0.3">
      <c r="A19" s="47"/>
      <c r="B19" s="47"/>
      <c r="C19" s="47"/>
      <c r="D19" s="47"/>
      <c r="E19" s="161" t="s">
        <v>90</v>
      </c>
      <c r="F19" s="162">
        <v>388651.65</v>
      </c>
      <c r="G19" s="116"/>
      <c r="H19" s="47"/>
      <c r="I19" s="164" t="s">
        <v>91</v>
      </c>
      <c r="J19" s="162">
        <v>750997.2</v>
      </c>
      <c r="K19" s="47"/>
      <c r="L19" s="47"/>
      <c r="M19" s="161" t="s">
        <v>92</v>
      </c>
      <c r="N19" s="162">
        <v>161047.31</v>
      </c>
      <c r="O19" s="47"/>
      <c r="P19" s="47"/>
      <c r="Q19" s="47"/>
    </row>
    <row r="20" spans="1:17" x14ac:dyDescent="0.3">
      <c r="A20" s="47"/>
      <c r="B20" s="47"/>
      <c r="C20" s="47"/>
      <c r="D20" s="47"/>
      <c r="E20" s="161" t="s">
        <v>93</v>
      </c>
      <c r="F20" s="162">
        <v>274800.55</v>
      </c>
      <c r="G20" s="116"/>
      <c r="H20" s="47"/>
      <c r="I20" s="164" t="s">
        <v>94</v>
      </c>
      <c r="J20" s="162">
        <v>331646.81</v>
      </c>
      <c r="K20" s="47"/>
      <c r="L20" s="47"/>
      <c r="M20" s="161" t="s">
        <v>95</v>
      </c>
      <c r="N20" s="162">
        <v>142900.34</v>
      </c>
      <c r="O20" s="47"/>
      <c r="P20" s="47"/>
      <c r="Q20" s="47"/>
    </row>
    <row r="21" spans="1:17" x14ac:dyDescent="0.3">
      <c r="A21" s="47"/>
      <c r="B21" s="47"/>
      <c r="C21" s="47"/>
      <c r="D21" s="47"/>
      <c r="E21" s="161" t="s">
        <v>96</v>
      </c>
      <c r="F21" s="162">
        <v>212390.08</v>
      </c>
      <c r="G21" s="116"/>
      <c r="H21" s="47"/>
      <c r="I21" s="164" t="s">
        <v>97</v>
      </c>
      <c r="J21" s="162">
        <v>316942.51</v>
      </c>
      <c r="K21" s="47"/>
      <c r="L21" s="47"/>
      <c r="M21" s="161" t="s">
        <v>98</v>
      </c>
      <c r="N21" s="162">
        <v>137745.4</v>
      </c>
      <c r="O21" s="47"/>
      <c r="P21" s="47"/>
      <c r="Q21" s="47"/>
    </row>
    <row r="22" spans="1:17" x14ac:dyDescent="0.3">
      <c r="A22" s="47"/>
      <c r="B22" s="47"/>
      <c r="C22" s="47"/>
      <c r="D22" s="47"/>
      <c r="E22" s="161" t="s">
        <v>99</v>
      </c>
      <c r="F22" s="162">
        <v>205876.27</v>
      </c>
      <c r="G22" s="116"/>
      <c r="H22" s="47"/>
      <c r="I22" s="164" t="s">
        <v>100</v>
      </c>
      <c r="J22" s="162">
        <v>154683.95000000001</v>
      </c>
      <c r="K22" s="47"/>
      <c r="L22" s="47"/>
      <c r="M22" s="161" t="s">
        <v>101</v>
      </c>
      <c r="N22" s="162">
        <v>120177.04</v>
      </c>
      <c r="O22" s="47"/>
      <c r="P22" s="47"/>
      <c r="Q22" s="47"/>
    </row>
    <row r="23" spans="1:17" x14ac:dyDescent="0.3">
      <c r="A23" s="47"/>
      <c r="B23" s="47"/>
      <c r="C23" s="47"/>
      <c r="D23" s="47"/>
      <c r="E23" s="47"/>
      <c r="F23" s="116"/>
      <c r="G23" s="116"/>
      <c r="H23" s="47"/>
      <c r="I23" s="114"/>
      <c r="J23" s="116"/>
      <c r="K23" s="47"/>
      <c r="L23" s="47"/>
      <c r="M23" s="47"/>
      <c r="N23" s="116"/>
      <c r="O23" s="47"/>
      <c r="P23" s="47"/>
      <c r="Q23" s="47"/>
    </row>
    <row r="24" spans="1:17" x14ac:dyDescent="0.3">
      <c r="A24" s="47"/>
      <c r="B24" s="47"/>
      <c r="C24" s="47"/>
      <c r="D24" s="47"/>
      <c r="E24" s="159" t="s">
        <v>102</v>
      </c>
      <c r="F24" s="160" t="s">
        <v>6</v>
      </c>
      <c r="G24" s="116"/>
      <c r="H24" s="47"/>
      <c r="I24" s="163" t="s">
        <v>103</v>
      </c>
      <c r="J24" s="160" t="s">
        <v>6</v>
      </c>
      <c r="K24" s="47"/>
      <c r="L24" s="47"/>
      <c r="M24" s="47"/>
      <c r="N24" s="116"/>
      <c r="O24" s="47"/>
      <c r="P24" s="47"/>
      <c r="Q24" s="47"/>
    </row>
    <row r="25" spans="1:17" x14ac:dyDescent="0.3">
      <c r="A25" s="47"/>
      <c r="B25" s="47"/>
      <c r="C25" s="47"/>
      <c r="D25" s="47"/>
      <c r="E25" s="166" t="s">
        <v>86</v>
      </c>
      <c r="F25" s="162">
        <v>1676037.42</v>
      </c>
      <c r="G25" s="116"/>
      <c r="H25" s="47"/>
      <c r="I25" s="164" t="s">
        <v>26</v>
      </c>
      <c r="J25" s="162">
        <v>247391.49</v>
      </c>
      <c r="K25" s="47"/>
      <c r="L25" s="47"/>
      <c r="M25" s="47"/>
      <c r="N25" s="116"/>
      <c r="O25" s="47"/>
      <c r="P25" s="47"/>
      <c r="Q25" s="47"/>
    </row>
    <row r="26" spans="1:17" x14ac:dyDescent="0.3">
      <c r="A26" s="47"/>
      <c r="B26" s="47"/>
      <c r="C26" s="47"/>
      <c r="D26" s="47"/>
      <c r="E26" s="166" t="s">
        <v>99</v>
      </c>
      <c r="F26" s="162">
        <v>205876.27</v>
      </c>
      <c r="G26" s="116"/>
      <c r="H26" s="47"/>
      <c r="I26" s="164" t="s">
        <v>27</v>
      </c>
      <c r="J26" s="162">
        <v>166644.65</v>
      </c>
      <c r="K26" s="47"/>
      <c r="L26" s="47"/>
      <c r="M26" s="47"/>
      <c r="N26" s="116"/>
      <c r="O26" s="47"/>
      <c r="P26" s="47"/>
      <c r="Q26" s="47"/>
    </row>
    <row r="27" spans="1:17" x14ac:dyDescent="0.3">
      <c r="A27" s="47"/>
      <c r="B27" s="47"/>
      <c r="C27" s="47"/>
      <c r="D27" s="47"/>
      <c r="E27" s="166" t="s">
        <v>104</v>
      </c>
      <c r="F27" s="162">
        <v>150041.99</v>
      </c>
      <c r="G27" s="116"/>
      <c r="H27" s="47"/>
      <c r="I27" s="164" t="s">
        <v>28</v>
      </c>
      <c r="J27" s="162">
        <v>108804.21</v>
      </c>
      <c r="K27" s="47"/>
      <c r="L27" s="47"/>
      <c r="M27" s="47"/>
      <c r="N27" s="116"/>
      <c r="O27" s="47"/>
      <c r="P27" s="47"/>
      <c r="Q27" s="47"/>
    </row>
    <row r="28" spans="1:17" x14ac:dyDescent="0.3">
      <c r="A28" s="47"/>
      <c r="B28" s="47"/>
      <c r="C28" s="47"/>
      <c r="D28" s="47"/>
      <c r="E28" s="166" t="s">
        <v>105</v>
      </c>
      <c r="F28" s="162">
        <v>130032.29</v>
      </c>
      <c r="G28" s="116"/>
      <c r="H28" s="47"/>
      <c r="I28" s="164" t="s">
        <v>29</v>
      </c>
      <c r="J28" s="162">
        <v>98957.73</v>
      </c>
      <c r="K28" s="47"/>
      <c r="L28" s="47"/>
      <c r="M28" s="47"/>
      <c r="N28" s="116"/>
      <c r="O28" s="47"/>
      <c r="P28" s="47"/>
      <c r="Q28" s="47"/>
    </row>
    <row r="29" spans="1:17" x14ac:dyDescent="0.3">
      <c r="A29" s="47"/>
      <c r="B29" s="47"/>
      <c r="C29" s="47"/>
      <c r="D29" s="47"/>
      <c r="E29" s="166" t="s">
        <v>106</v>
      </c>
      <c r="F29" s="162">
        <v>114570.31</v>
      </c>
      <c r="G29" s="116"/>
      <c r="H29" s="47"/>
      <c r="I29" s="164" t="s">
        <v>30</v>
      </c>
      <c r="J29" s="162">
        <v>74126.710000000006</v>
      </c>
      <c r="K29" s="47"/>
      <c r="L29" s="47"/>
      <c r="M29" s="47"/>
      <c r="N29" s="116"/>
      <c r="O29" s="47"/>
      <c r="P29" s="47"/>
      <c r="Q29" s="4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4B57C-2B7A-4E83-B343-B0103431A846}">
  <dimension ref="B1:BD743"/>
  <sheetViews>
    <sheetView showGridLines="0" zoomScaleNormal="100" workbookViewId="0"/>
  </sheetViews>
  <sheetFormatPr defaultRowHeight="14.4" x14ac:dyDescent="0.3"/>
  <cols>
    <col min="2" max="2" width="18.5546875" bestFit="1" customWidth="1"/>
    <col min="3" max="3" width="21.21875" bestFit="1" customWidth="1"/>
    <col min="6" max="6" width="10.77734375" customWidth="1"/>
    <col min="7" max="7" width="10.21875" customWidth="1"/>
    <col min="8" max="8" width="11.88671875" bestFit="1" customWidth="1"/>
    <col min="9" max="9" width="13.33203125" bestFit="1" customWidth="1"/>
    <col min="10" max="11" width="10.88671875" bestFit="1" customWidth="1"/>
    <col min="13" max="13" width="13.664062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5" max="25" width="8.77734375" style="88"/>
    <col min="26" max="26" width="10.5546875" bestFit="1" customWidth="1"/>
    <col min="27" max="27" width="9.88671875" bestFit="1" customWidth="1"/>
    <col min="28" max="29" width="10.33203125" bestFit="1" customWidth="1"/>
    <col min="30" max="30" width="10.5546875" customWidth="1"/>
    <col min="31" max="31" width="10.109375" customWidth="1"/>
    <col min="32" max="32" width="16.6640625" bestFit="1" customWidth="1"/>
    <col min="33" max="33" width="10.21875" customWidth="1"/>
    <col min="34" max="34" width="10.44140625" bestFit="1" customWidth="1"/>
    <col min="35" max="35" width="10.33203125" bestFit="1" customWidth="1"/>
    <col min="36" max="36" width="8.77734375" bestFit="1" customWidth="1"/>
    <col min="37" max="37" width="9.21875" bestFit="1" customWidth="1"/>
    <col min="38" max="38" width="16.6640625" bestFit="1" customWidth="1"/>
    <col min="39" max="39" width="16.77734375" bestFit="1" customWidth="1"/>
    <col min="40" max="43" width="16.77734375" customWidth="1"/>
    <col min="44" max="44" width="19.5546875" bestFit="1" customWidth="1"/>
    <col min="45" max="47" width="16.77734375" customWidth="1"/>
    <col min="48" max="48" width="16" customWidth="1"/>
    <col min="49" max="49" width="19.88671875" customWidth="1"/>
    <col min="51" max="51" width="31.21875" customWidth="1"/>
    <col min="52" max="52" width="13.21875" customWidth="1"/>
    <col min="53" max="53" width="10.77734375" bestFit="1" customWidth="1"/>
    <col min="54" max="54" width="11.77734375" bestFit="1" customWidth="1"/>
    <col min="55" max="55" width="12.6640625" customWidth="1"/>
    <col min="56" max="56" width="9.21875" bestFit="1" customWidth="1"/>
  </cols>
  <sheetData>
    <row r="1" spans="2:56" ht="15" thickBot="1" x14ac:dyDescent="0.35"/>
    <row r="2" spans="2:56" ht="18.600000000000001" thickBot="1" x14ac:dyDescent="0.4">
      <c r="B2" s="33" t="s">
        <v>48</v>
      </c>
      <c r="C2" s="34" t="s">
        <v>6</v>
      </c>
      <c r="F2" s="16" t="s">
        <v>0</v>
      </c>
      <c r="G2" s="20" t="s">
        <v>3</v>
      </c>
      <c r="H2" s="24" t="s">
        <v>17</v>
      </c>
      <c r="I2" s="20" t="s">
        <v>139</v>
      </c>
      <c r="J2" s="24" t="s">
        <v>18</v>
      </c>
      <c r="K2" s="20" t="s">
        <v>140</v>
      </c>
      <c r="M2" s="139" t="s">
        <v>16</v>
      </c>
      <c r="N2" s="141" t="s">
        <v>3</v>
      </c>
      <c r="O2" s="142"/>
      <c r="P2" s="141" t="s">
        <v>17</v>
      </c>
      <c r="Q2" s="138"/>
      <c r="R2" s="137" t="s">
        <v>139</v>
      </c>
      <c r="S2" s="142"/>
      <c r="T2" s="141" t="s">
        <v>18</v>
      </c>
      <c r="U2" s="138"/>
      <c r="V2" s="137" t="s">
        <v>140</v>
      </c>
      <c r="W2" s="138"/>
    </row>
    <row r="3" spans="2:56" ht="18.600000000000001" thickBot="1" x14ac:dyDescent="0.4">
      <c r="B3" s="35" t="s">
        <v>54</v>
      </c>
      <c r="C3" s="49">
        <v>448640.22</v>
      </c>
      <c r="F3" s="17">
        <v>43374</v>
      </c>
      <c r="G3" s="21">
        <v>273.850006103515</v>
      </c>
      <c r="H3" s="25">
        <v>1017.72497558593</v>
      </c>
      <c r="I3" s="21">
        <v>1122</v>
      </c>
      <c r="J3" s="25">
        <v>314</v>
      </c>
      <c r="K3" s="21">
        <v>593.45001220703102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50" t="s">
        <v>153</v>
      </c>
      <c r="AB3" s="151"/>
      <c r="AC3" s="151"/>
      <c r="AD3" s="151"/>
      <c r="AE3" s="151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46"/>
      <c r="AW3" s="133" t="s">
        <v>179</v>
      </c>
    </row>
    <row r="4" spans="2:56" ht="16.05" customHeight="1" thickBot="1" x14ac:dyDescent="0.35">
      <c r="B4" s="37" t="s">
        <v>58</v>
      </c>
      <c r="C4" s="50">
        <v>843374.98</v>
      </c>
      <c r="F4" s="18">
        <v>43376</v>
      </c>
      <c r="G4" s="22">
        <v>271.70001220703102</v>
      </c>
      <c r="H4" s="26">
        <v>1015.57501220703</v>
      </c>
      <c r="I4" s="22">
        <v>1098.25</v>
      </c>
      <c r="J4" s="26">
        <v>303.70001220703102</v>
      </c>
      <c r="K4" s="22">
        <v>572.25</v>
      </c>
      <c r="M4" s="28" t="s">
        <v>22</v>
      </c>
      <c r="N4" s="41">
        <f>AVERAGE(G3:G369)</f>
        <v>300.77697496128337</v>
      </c>
      <c r="O4" s="85">
        <f>AVERAGE(G370:G741)</f>
        <v>294.88897865049296</v>
      </c>
      <c r="P4" s="41">
        <f>AVERAGE(H3:H369)</f>
        <v>1137.2983642910733</v>
      </c>
      <c r="Q4" s="85">
        <f>AVERAGE(H370:H741)</f>
        <v>1305.7817202332192</v>
      </c>
      <c r="R4" s="41">
        <f>AVERAGE(I3:I369)</f>
        <v>1432.0143041792608</v>
      </c>
      <c r="S4" s="85">
        <f>AVERAGE(I370:I741)</f>
        <v>1620.479298909504</v>
      </c>
      <c r="T4" s="41">
        <f>AVERAGE(J3:J369)</f>
        <v>419.53405903080818</v>
      </c>
      <c r="U4" s="85">
        <f>AVERAGE(J370:J741)</f>
        <v>509.23037637690061</v>
      </c>
      <c r="V4" s="41">
        <f>AVERAGE(K3:K369)</f>
        <v>692.39264340101863</v>
      </c>
      <c r="W4" s="85">
        <f>AVERAGE(K370:K741)</f>
        <v>598.92567255163692</v>
      </c>
      <c r="Y4" s="144"/>
      <c r="Z4" s="149"/>
      <c r="AA4" s="59" t="s">
        <v>3</v>
      </c>
      <c r="AB4" s="60" t="s">
        <v>58</v>
      </c>
      <c r="AC4" s="59" t="s">
        <v>160</v>
      </c>
      <c r="AD4" s="61" t="s">
        <v>154</v>
      </c>
      <c r="AE4" s="59" t="s">
        <v>24</v>
      </c>
      <c r="AF4" s="153"/>
      <c r="AG4" s="77" t="s">
        <v>3</v>
      </c>
      <c r="AH4" s="59" t="s">
        <v>58</v>
      </c>
      <c r="AI4" s="60" t="s">
        <v>160</v>
      </c>
      <c r="AJ4" s="59" t="s">
        <v>154</v>
      </c>
      <c r="AK4" s="61" t="s">
        <v>24</v>
      </c>
      <c r="AL4" s="129"/>
      <c r="AM4" s="77" t="s">
        <v>3</v>
      </c>
      <c r="AN4" s="59" t="s">
        <v>58</v>
      </c>
      <c r="AO4" s="60" t="s">
        <v>160</v>
      </c>
      <c r="AP4" s="59" t="s">
        <v>154</v>
      </c>
      <c r="AQ4" s="61" t="s">
        <v>24</v>
      </c>
      <c r="AR4" s="77" t="s">
        <v>3</v>
      </c>
      <c r="AS4" s="59" t="s">
        <v>58</v>
      </c>
      <c r="AT4" s="60" t="s">
        <v>160</v>
      </c>
      <c r="AU4" s="59" t="s">
        <v>154</v>
      </c>
      <c r="AV4" s="60" t="s">
        <v>24</v>
      </c>
      <c r="AW4" s="134"/>
    </row>
    <row r="5" spans="2:56" ht="15.6" x14ac:dyDescent="0.3">
      <c r="B5" s="37" t="s">
        <v>62</v>
      </c>
      <c r="C5" s="50">
        <v>357701.06</v>
      </c>
      <c r="F5" s="18">
        <v>43377</v>
      </c>
      <c r="G5" s="22">
        <v>271.350006103515</v>
      </c>
      <c r="H5" s="26">
        <v>978.875</v>
      </c>
      <c r="I5" s="22">
        <v>1074.5</v>
      </c>
      <c r="J5" s="26">
        <v>316.5</v>
      </c>
      <c r="K5" s="22">
        <v>586.25</v>
      </c>
      <c r="M5" s="29" t="s">
        <v>23</v>
      </c>
      <c r="N5" s="81">
        <f>_xlfn.STDEV.P(G3:G369)</f>
        <v>34.755993430840554</v>
      </c>
      <c r="O5" s="82">
        <f>_xlfn.STDEV.P(G370:G741)</f>
        <v>102.53468699962055</v>
      </c>
      <c r="P5" s="81">
        <f>_xlfn.STDEV.P(H3:H369)</f>
        <v>104.1007979011216</v>
      </c>
      <c r="Q5" s="82">
        <f>_xlfn.STDEV.P(H370:H741)</f>
        <v>228.52438970553848</v>
      </c>
      <c r="R5" s="81">
        <f>_xlfn.STDEV.P(I3:I369)</f>
        <v>181.22469288917205</v>
      </c>
      <c r="S5" s="82">
        <f>_xlfn.STDEV.P(I370:I741)</f>
        <v>265.39593119850582</v>
      </c>
      <c r="T5" s="81">
        <f>_xlfn.STDEV.P(J3:J369)</f>
        <v>67.898084801392059</v>
      </c>
      <c r="U5" s="82">
        <f>_xlfn.STDEV.P(J370:J741)</f>
        <v>134.90974219238234</v>
      </c>
      <c r="V5" s="81">
        <f>_xlfn.STDEV.P(K3:K369)</f>
        <v>84.036001297520329</v>
      </c>
      <c r="W5" s="82">
        <f>_xlfn.STDEV.P(K370:K741)</f>
        <v>145.10955725649706</v>
      </c>
      <c r="Y5" s="92">
        <f t="shared" ref="Y5:Y68" si="0">Y6-1</f>
        <v>-366</v>
      </c>
      <c r="Z5" s="89">
        <v>43374</v>
      </c>
      <c r="AA5" s="21">
        <v>273.850006103515</v>
      </c>
      <c r="AB5" s="25">
        <v>1017.72497558593</v>
      </c>
      <c r="AC5" s="21">
        <v>1122</v>
      </c>
      <c r="AD5" s="25">
        <v>314</v>
      </c>
      <c r="AE5" s="21">
        <v>593.45001220703102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100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65</v>
      </c>
      <c r="C6" s="50">
        <v>218576.54</v>
      </c>
      <c r="F6" s="18">
        <v>43378</v>
      </c>
      <c r="G6" s="22">
        <v>258.350006103515</v>
      </c>
      <c r="H6" s="26">
        <v>982.65002441406205</v>
      </c>
      <c r="I6" s="22">
        <v>1052.19995117187</v>
      </c>
      <c r="J6" s="26">
        <v>307.29998779296801</v>
      </c>
      <c r="K6" s="22">
        <v>568.5</v>
      </c>
      <c r="M6" s="28" t="s">
        <v>161</v>
      </c>
      <c r="N6" s="43">
        <f>_xlfn.QUARTILE.INC($G$3:$G$369, 1)</f>
        <v>280.92500305175747</v>
      </c>
      <c r="O6" s="44">
        <f>_xlfn.QUARTILE.INC($G$370:$G$741, 1)</f>
        <v>191.98749923706049</v>
      </c>
      <c r="P6" s="43">
        <f>_xlfn.QUARTILE.INC($H$3:$H$369, 1)</f>
        <v>1057.4874877929651</v>
      </c>
      <c r="Q6" s="44">
        <f>_xlfn.QUARTILE.INC($H$370:$H$741, 1)</f>
        <v>1080.0625</v>
      </c>
      <c r="R6" s="43">
        <f>_xlfn.QUARTILE.INC($I$3:$I$369, 1)</f>
        <v>1258.474975585935</v>
      </c>
      <c r="S6" s="44">
        <f>_xlfn.QUARTILE.INC($I$370:$I$741, 1)</f>
        <v>1342.4624938964826</v>
      </c>
      <c r="T6" s="43">
        <f>_xlfn.QUARTILE.INC($J$3:$J$369, 1)</f>
        <v>363.5</v>
      </c>
      <c r="U6" s="44">
        <f>_xlfn.QUARTILE.INC($J$370:$J$741, 1)</f>
        <v>368.72500610351528</v>
      </c>
      <c r="V6" s="43">
        <f>_xlfn.QUARTILE.INC($K$3:$K$369, 1)</f>
        <v>657.02502441406205</v>
      </c>
      <c r="W6" s="44">
        <f>_xlfn.QUARTILE.INC($K$370:$K$741, 1)</f>
        <v>443.68750762939425</v>
      </c>
      <c r="Y6" s="93">
        <f t="shared" si="0"/>
        <v>-365</v>
      </c>
      <c r="Z6" s="90">
        <v>43376</v>
      </c>
      <c r="AA6" s="22">
        <v>271.70001220703102</v>
      </c>
      <c r="AB6" s="26">
        <v>1015.57501220703</v>
      </c>
      <c r="AC6" s="22">
        <v>1098.25</v>
      </c>
      <c r="AD6" s="26">
        <v>303.70001220703102</v>
      </c>
      <c r="AE6" s="22">
        <v>572.25</v>
      </c>
      <c r="AF6" s="26">
        <v>10858.25</v>
      </c>
      <c r="AG6" s="64">
        <f>LN(AA6/AA5)</f>
        <v>-7.8819721568887287E-3</v>
      </c>
      <c r="AH6" s="65">
        <f t="shared" ref="AH6:AL21" si="1">LN(AB6/AB5)</f>
        <v>-2.1147535465103713E-3</v>
      </c>
      <c r="AI6" s="64">
        <f t="shared" si="1"/>
        <v>-2.1394803226752634E-2</v>
      </c>
      <c r="AJ6" s="65">
        <f t="shared" si="1"/>
        <v>-3.3352573662178246E-2</v>
      </c>
      <c r="AK6" s="64">
        <f t="shared" si="1"/>
        <v>-3.6377026239441182E-2</v>
      </c>
      <c r="AL6" s="64">
        <f>LN(AF6/AF5)</f>
        <v>-1.372435629643837E-2</v>
      </c>
      <c r="AM6" s="101">
        <f>$AZ$11+$AZ$12*AL6</f>
        <v>-1.9435160224934991E-2</v>
      </c>
      <c r="AN6" s="102">
        <f>$BA$11+$BA$12*AL6</f>
        <v>-1.0068856951975262E-2</v>
      </c>
      <c r="AO6" s="101">
        <f>$BB$11+$BB$12*AL6</f>
        <v>-1.1231620033804185E-2</v>
      </c>
      <c r="AP6" s="102">
        <f>$BC$11+$BC$12*AL6</f>
        <v>-1.5083713347599229E-2</v>
      </c>
      <c r="AQ6" s="101">
        <f>$BD$11+$BD$12*AL6</f>
        <v>-1.4870398108907236E-2</v>
      </c>
      <c r="AR6" s="102">
        <f t="shared" ref="AR6:AV8" si="2">AG6-AM6</f>
        <v>1.1553188068046262E-2</v>
      </c>
      <c r="AS6" s="101">
        <f t="shared" si="2"/>
        <v>7.9541034054648914E-3</v>
      </c>
      <c r="AT6" s="102">
        <f t="shared" si="2"/>
        <v>-1.016318319294845E-2</v>
      </c>
      <c r="AU6" s="101">
        <f t="shared" si="2"/>
        <v>-1.8268860314579017E-2</v>
      </c>
      <c r="AV6" s="121">
        <f t="shared" si="2"/>
        <v>-2.1506628130533945E-2</v>
      </c>
      <c r="AW6" s="102">
        <f>AVERAGE(AR6:AV6)</f>
        <v>-6.0862760329100513E-3</v>
      </c>
      <c r="AY6" s="96"/>
      <c r="AZ6" s="96"/>
      <c r="BA6" s="96"/>
    </row>
    <row r="7" spans="2:56" ht="16.2" thickBot="1" x14ac:dyDescent="0.35">
      <c r="B7" s="39" t="s">
        <v>60</v>
      </c>
      <c r="C7" s="51">
        <v>558655.78</v>
      </c>
      <c r="F7" s="18">
        <v>43381</v>
      </c>
      <c r="G7" s="22">
        <v>265.75</v>
      </c>
      <c r="H7" s="26">
        <v>972.5</v>
      </c>
      <c r="I7" s="22">
        <v>1104.30004882812</v>
      </c>
      <c r="J7" s="26">
        <v>310.850006103515</v>
      </c>
      <c r="K7" s="22">
        <v>556.54998779296795</v>
      </c>
      <c r="M7" s="29" t="s">
        <v>162</v>
      </c>
      <c r="N7" s="43">
        <f>_xlfn.QUARTILE.INC($G$3:$G$369, 2)</f>
        <v>300.25</v>
      </c>
      <c r="O7" s="44">
        <f>_xlfn.QUARTILE.INC($G$370:$G$741, 2)</f>
        <v>275.42500305175747</v>
      </c>
      <c r="P7" s="43">
        <f>_xlfn.QUARTILE.INC($H$3:$H$369, 2)</f>
        <v>1143.59997558593</v>
      </c>
      <c r="Q7" s="44">
        <f>_xlfn.QUARTILE.INC($H$370:$H$741, 2)</f>
        <v>1407.07495117187</v>
      </c>
      <c r="R7" s="43">
        <f>_xlfn.QUARTILE.INC($I$3:$I$369, 2)</f>
        <v>1471.30004882812</v>
      </c>
      <c r="S7" s="44">
        <f>_xlfn.QUARTILE.INC($I$370:$I$741, 2)</f>
        <v>1732.8500366210901</v>
      </c>
      <c r="T7" s="43">
        <f>_xlfn.QUARTILE.INC($J$3:$J$369, 2)</f>
        <v>409</v>
      </c>
      <c r="U7" s="44">
        <f>_xlfn.QUARTILE.INC($J$370:$J$741, 2)</f>
        <v>526.64999389648392</v>
      </c>
      <c r="V7" s="43">
        <f>_xlfn.QUARTILE.INC($K$3:$K$369, 2)</f>
        <v>716.90002441406205</v>
      </c>
      <c r="W7" s="44">
        <f>_xlfn.QUARTILE.INC($K$370:$K$741, 2)</f>
        <v>627.92498779296795</v>
      </c>
      <c r="Y7" s="93">
        <f t="shared" si="0"/>
        <v>-364</v>
      </c>
      <c r="Z7" s="90">
        <v>43377</v>
      </c>
      <c r="AA7" s="22">
        <v>271.350006103515</v>
      </c>
      <c r="AB7" s="26">
        <v>978.875</v>
      </c>
      <c r="AC7" s="22">
        <v>1074.5</v>
      </c>
      <c r="AD7" s="26">
        <v>316.5</v>
      </c>
      <c r="AE7" s="22">
        <v>586.25</v>
      </c>
      <c r="AF7" s="26">
        <v>10599.25</v>
      </c>
      <c r="AG7" s="64">
        <f t="shared" ref="AG7:AG70" si="3">LN(AA7/AA6)</f>
        <v>-1.2890383580859669E-3</v>
      </c>
      <c r="AH7" s="65">
        <f t="shared" si="1"/>
        <v>-3.6806292485716895E-2</v>
      </c>
      <c r="AI7" s="64">
        <f t="shared" si="1"/>
        <v>-2.1862566773323849E-2</v>
      </c>
      <c r="AJ7" s="65">
        <f t="shared" si="1"/>
        <v>4.1282829338155871E-2</v>
      </c>
      <c r="AK7" s="64">
        <f t="shared" si="1"/>
        <v>2.4170360927812971E-2</v>
      </c>
      <c r="AL7" s="64">
        <f t="shared" si="1"/>
        <v>-2.4141915818458322E-2</v>
      </c>
      <c r="AM7" s="101">
        <f t="shared" ref="AM7:AM70" si="4">$AZ$11+$AZ$12*AL7</f>
        <v>-3.4308316100680677E-2</v>
      </c>
      <c r="AN7" s="102">
        <f t="shared" ref="AN7:AN70" si="5">$BA$11+$BA$12*AL7</f>
        <v>-1.8016925452355712E-2</v>
      </c>
      <c r="AO7" s="101">
        <f t="shared" ref="AO7:AO70" si="6">$BB$11+$BB$12*AL7</f>
        <v>-2.0791563258675046E-2</v>
      </c>
      <c r="AP7" s="102">
        <f t="shared" ref="AP7:AP70" si="7">$BC$11+$BC$12*AL7</f>
        <v>-2.753049962245754E-2</v>
      </c>
      <c r="AQ7" s="101">
        <f t="shared" ref="AQ7:AQ70" si="8">$BD$11+$BD$12*AL7</f>
        <v>-2.6595426284596511E-2</v>
      </c>
      <c r="AR7" s="102">
        <f t="shared" si="2"/>
        <v>3.3019277742594708E-2</v>
      </c>
      <c r="AS7" s="101">
        <f t="shared" si="2"/>
        <v>-1.8789367033361183E-2</v>
      </c>
      <c r="AT7" s="102">
        <f t="shared" si="2"/>
        <v>-1.0710035146488037E-3</v>
      </c>
      <c r="AU7" s="101">
        <f t="shared" si="2"/>
        <v>6.8813328960613415E-2</v>
      </c>
      <c r="AV7" s="121">
        <f t="shared" si="2"/>
        <v>5.0765787212409486E-2</v>
      </c>
      <c r="AW7" s="102">
        <f t="shared" ref="AW7:AW70" si="9">AVERAGE(AR7:AV7)</f>
        <v>2.6547604673521526E-2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262.95001220703102</v>
      </c>
      <c r="H8" s="26">
        <v>970.29998779296795</v>
      </c>
      <c r="I8" s="22">
        <v>1108.44995117187</v>
      </c>
      <c r="J8" s="26">
        <v>306.25</v>
      </c>
      <c r="K8" s="22">
        <v>552.84997558593705</v>
      </c>
      <c r="M8" s="29" t="s">
        <v>163</v>
      </c>
      <c r="N8" s="43">
        <f>_xlfn.QUARTILE.INC($G$3:$G$369, 3)</f>
        <v>324.14999389648403</v>
      </c>
      <c r="O8" s="44">
        <f>_xlfn.QUARTILE.INC($G$370:$G$741, 3)</f>
        <v>406.76251220703102</v>
      </c>
      <c r="P8" s="43">
        <f>_xlfn.QUARTILE.INC($H$3:$H$369, 3)</f>
        <v>1227.7999877929651</v>
      </c>
      <c r="Q8" s="44">
        <f>_xlfn.QUARTILE.INC($H$370:$H$741, 3)</f>
        <v>1495.0499572753849</v>
      </c>
      <c r="R8" s="43">
        <f>_xlfn.QUARTILE.INC($I$3:$I$369, 3)</f>
        <v>1600.9249877929651</v>
      </c>
      <c r="S8" s="44">
        <f>_xlfn.QUARTILE.INC($I$370:$I$741, 3)</f>
        <v>1815.0125122070276</v>
      </c>
      <c r="T8" s="43">
        <f>_xlfn.QUARTILE.INC($J$3:$J$369, 3)</f>
        <v>464.34999084472599</v>
      </c>
      <c r="U8" s="44">
        <f>_xlfn.QUARTILE.INC($J$370:$J$741, 3)</f>
        <v>632.36251831054653</v>
      </c>
      <c r="V8" s="43">
        <f>_xlfn.QUARTILE.INC($K$3:$K$369, 3)</f>
        <v>746.64999389648392</v>
      </c>
      <c r="W8" s="44">
        <f>_xlfn.QUARTILE.INC($K$370:$K$741, 3)</f>
        <v>738.48750305175759</v>
      </c>
      <c r="Y8" s="93">
        <f t="shared" si="0"/>
        <v>-363</v>
      </c>
      <c r="Z8" s="90">
        <v>43378</v>
      </c>
      <c r="AA8" s="22">
        <v>258.350006103515</v>
      </c>
      <c r="AB8" s="26">
        <v>982.65002441406205</v>
      </c>
      <c r="AC8" s="22">
        <v>1052.19995117187</v>
      </c>
      <c r="AD8" s="26">
        <v>307.29998779296801</v>
      </c>
      <c r="AE8" s="22">
        <v>568.5</v>
      </c>
      <c r="AF8" s="26">
        <v>10316.450194999999</v>
      </c>
      <c r="AG8" s="64">
        <f t="shared" si="3"/>
        <v>-4.9094244644380121E-2</v>
      </c>
      <c r="AH8" s="65">
        <f t="shared" si="1"/>
        <v>3.849075620018007E-3</v>
      </c>
      <c r="AI8" s="64">
        <f t="shared" si="1"/>
        <v>-2.0972273191609284E-2</v>
      </c>
      <c r="AJ8" s="65">
        <f t="shared" si="1"/>
        <v>-2.9498812171294148E-2</v>
      </c>
      <c r="AK8" s="64">
        <f t="shared" si="1"/>
        <v>-3.0745006569898353E-2</v>
      </c>
      <c r="AL8" s="64">
        <f t="shared" si="1"/>
        <v>-2.7043516369507008E-2</v>
      </c>
      <c r="AM8" s="101">
        <f t="shared" si="4"/>
        <v>-3.8450932919300865E-2</v>
      </c>
      <c r="AN8" s="102">
        <f t="shared" si="5"/>
        <v>-2.0230699214984993E-2</v>
      </c>
      <c r="AO8" s="101">
        <f t="shared" si="6"/>
        <v>-2.3454292132039894E-2</v>
      </c>
      <c r="AP8" s="102">
        <f t="shared" si="7"/>
        <v>-3.0997300252449171E-2</v>
      </c>
      <c r="AQ8" s="101">
        <f t="shared" si="8"/>
        <v>-2.9861195790758611E-2</v>
      </c>
      <c r="AR8" s="102">
        <f t="shared" si="2"/>
        <v>-1.0643311725079256E-2</v>
      </c>
      <c r="AS8" s="101">
        <f t="shared" si="2"/>
        <v>2.4079774835002999E-2</v>
      </c>
      <c r="AT8" s="102">
        <f t="shared" si="2"/>
        <v>2.4820189404306109E-3</v>
      </c>
      <c r="AU8" s="101">
        <f t="shared" si="2"/>
        <v>1.4984880811550229E-3</v>
      </c>
      <c r="AV8" s="121">
        <f t="shared" si="2"/>
        <v>-8.8381077913974107E-4</v>
      </c>
      <c r="AW8" s="102">
        <f t="shared" si="9"/>
        <v>3.3066318704739273E-3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278.64999389648398</v>
      </c>
      <c r="H9" s="26">
        <v>983.57501220703102</v>
      </c>
      <c r="I9" s="22">
        <v>1137.75</v>
      </c>
      <c r="J9" s="26">
        <v>319.850006103515</v>
      </c>
      <c r="K9" s="22">
        <v>589.20001220703102</v>
      </c>
      <c r="M9" s="83" t="s">
        <v>164</v>
      </c>
      <c r="N9" s="45">
        <f>_xlfn.QUARTILE.INC($G$3:$G$369, 4)</f>
        <v>372.39999389648398</v>
      </c>
      <c r="O9" s="46">
        <f>_xlfn.QUARTILE.INC($G$370:$G$741, 4)</f>
        <v>463.70001220703102</v>
      </c>
      <c r="P9" s="45">
        <f>_xlfn.QUARTILE.INC($H$3:$H$369, 4)</f>
        <v>1302.40002441406</v>
      </c>
      <c r="Q9" s="46">
        <f>_xlfn.QUARTILE.INC($H$370:$H$741, 4)</f>
        <v>1626.65002441406</v>
      </c>
      <c r="R9" s="45">
        <f>_xlfn.QUARTILE.INC($I$3:$I$369, 4)</f>
        <v>1729.5</v>
      </c>
      <c r="S9" s="46">
        <f>_xlfn.QUARTILE.INC($I$370:$I$741, 4)</f>
        <v>2068.19995117187</v>
      </c>
      <c r="T9" s="45">
        <f>_xlfn.QUARTILE.INC($G$3:$G$369, 4)</f>
        <v>372.39999389648398</v>
      </c>
      <c r="U9" s="46">
        <f>_xlfn.QUARTILE.INC($J$370:$J$741, 4)</f>
        <v>730</v>
      </c>
      <c r="V9" s="45">
        <f>_xlfn.QUARTILE.INC($K$3:$K$369, 4)</f>
        <v>822.79998779296795</v>
      </c>
      <c r="W9" s="46">
        <f>_xlfn.QUARTILE.INC($K$370:$K$741, 4)</f>
        <v>812.15002441406205</v>
      </c>
      <c r="Y9" s="93">
        <f t="shared" si="0"/>
        <v>-362</v>
      </c>
      <c r="Z9" s="90">
        <v>43381</v>
      </c>
      <c r="AA9" s="22">
        <v>265.75</v>
      </c>
      <c r="AB9" s="26">
        <v>972.5</v>
      </c>
      <c r="AC9" s="22">
        <v>1104.30004882812</v>
      </c>
      <c r="AD9" s="26">
        <v>310.850006103515</v>
      </c>
      <c r="AE9" s="22">
        <v>556.54998779296795</v>
      </c>
      <c r="AF9" s="26">
        <v>10348.049805000001</v>
      </c>
      <c r="AG9" s="64">
        <f t="shared" si="3"/>
        <v>2.8240738863878571E-2</v>
      </c>
      <c r="AH9" s="65">
        <f t="shared" si="1"/>
        <v>-1.038295319851837E-2</v>
      </c>
      <c r="AI9" s="64">
        <f t="shared" si="1"/>
        <v>4.8328530378482476E-2</v>
      </c>
      <c r="AJ9" s="65">
        <f t="shared" si="1"/>
        <v>1.1486070937330006E-2</v>
      </c>
      <c r="AK9" s="64">
        <f t="shared" si="1"/>
        <v>-2.1244321184753112E-2</v>
      </c>
      <c r="AL9" s="64">
        <f t="shared" si="1"/>
        <v>3.0583497912445808E-3</v>
      </c>
      <c r="AM9" s="101">
        <f t="shared" si="4"/>
        <v>4.5255191579206206E-3</v>
      </c>
      <c r="AN9" s="102">
        <f t="shared" si="5"/>
        <v>2.7354949045900793E-3</v>
      </c>
      <c r="AO9" s="101">
        <f t="shared" si="6"/>
        <v>4.1694647422234853E-3</v>
      </c>
      <c r="AP9" s="102">
        <f t="shared" si="7"/>
        <v>4.9680804862265969E-3</v>
      </c>
      <c r="AQ9" s="101">
        <f t="shared" si="8"/>
        <v>4.018642201009762E-3</v>
      </c>
      <c r="AR9" s="102">
        <f t="shared" ref="AR9:AR70" si="10">AG9-AM9</f>
        <v>2.3715219705957951E-2</v>
      </c>
      <c r="AS9" s="101">
        <f t="shared" ref="AS9:AS70" si="11">AH9-AN9</f>
        <v>-1.311844810310845E-2</v>
      </c>
      <c r="AT9" s="102">
        <f t="shared" ref="AT9:AT70" si="12">AI9-AO9</f>
        <v>4.4159065636258987E-2</v>
      </c>
      <c r="AU9" s="101">
        <f t="shared" ref="AU9:AU70" si="13">AJ9-AP9</f>
        <v>6.5179904511034094E-3</v>
      </c>
      <c r="AV9" s="121">
        <f t="shared" ref="AV9:AV70" si="14">AK9-AQ9</f>
        <v>-2.5262963385762872E-2</v>
      </c>
      <c r="AW9" s="102">
        <f t="shared" si="9"/>
        <v>7.2021728608898036E-3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262.14999389648398</v>
      </c>
      <c r="H10" s="26">
        <v>968.77502441406205</v>
      </c>
      <c r="I10" s="22">
        <v>1115.55004882812</v>
      </c>
      <c r="J10" s="26">
        <v>311.70001220703102</v>
      </c>
      <c r="K10" s="22">
        <v>580.84997558593705</v>
      </c>
      <c r="Y10" s="93">
        <f t="shared" si="0"/>
        <v>-361</v>
      </c>
      <c r="Z10" s="90">
        <v>43382</v>
      </c>
      <c r="AA10" s="22">
        <v>262.95001220703102</v>
      </c>
      <c r="AB10" s="26">
        <v>970.29998779296795</v>
      </c>
      <c r="AC10" s="22">
        <v>1108.44995117187</v>
      </c>
      <c r="AD10" s="26">
        <v>306.25</v>
      </c>
      <c r="AE10" s="22">
        <v>552.84997558593705</v>
      </c>
      <c r="AF10" s="26">
        <v>10301.049805000001</v>
      </c>
      <c r="AG10" s="64">
        <f t="shared" si="3"/>
        <v>-1.059207076331283E-2</v>
      </c>
      <c r="AH10" s="65">
        <f t="shared" si="1"/>
        <v>-2.2647860420258121E-3</v>
      </c>
      <c r="AI10" s="64">
        <f t="shared" si="1"/>
        <v>3.750904719703946E-3</v>
      </c>
      <c r="AJ10" s="65">
        <f t="shared" si="1"/>
        <v>-1.490873849133002E-2</v>
      </c>
      <c r="AK10" s="64">
        <f t="shared" si="1"/>
        <v>-6.6703191778022313E-3</v>
      </c>
      <c r="AL10" s="64">
        <f t="shared" si="1"/>
        <v>-4.5522644621977838E-3</v>
      </c>
      <c r="AM10" s="101">
        <f t="shared" si="4"/>
        <v>-6.3401593018336515E-3</v>
      </c>
      <c r="AN10" s="102">
        <f t="shared" si="5"/>
        <v>-3.07101700335464E-3</v>
      </c>
      <c r="AO10" s="101">
        <f t="shared" si="6"/>
        <v>-2.8146124800388769E-3</v>
      </c>
      <c r="AP10" s="102">
        <f t="shared" si="7"/>
        <v>-4.1249982557530675E-3</v>
      </c>
      <c r="AQ10" s="101">
        <f t="shared" si="8"/>
        <v>-4.5471515789341646E-3</v>
      </c>
      <c r="AR10" s="102">
        <f t="shared" si="10"/>
        <v>-4.2519114614791784E-3</v>
      </c>
      <c r="AS10" s="101">
        <f t="shared" si="11"/>
        <v>8.0623096132882797E-4</v>
      </c>
      <c r="AT10" s="102">
        <f t="shared" si="12"/>
        <v>6.5655171997428229E-3</v>
      </c>
      <c r="AU10" s="101">
        <f t="shared" si="13"/>
        <v>-1.0783740235576952E-2</v>
      </c>
      <c r="AV10" s="121">
        <f t="shared" si="14"/>
        <v>-2.1231675988680667E-3</v>
      </c>
      <c r="AW10" s="102">
        <f t="shared" si="9"/>
        <v>-1.9574142269705094E-3</v>
      </c>
      <c r="AY10" s="96"/>
      <c r="AZ10" s="77" t="s">
        <v>3</v>
      </c>
      <c r="BA10" s="59" t="s">
        <v>58</v>
      </c>
      <c r="BB10" s="60" t="s">
        <v>160</v>
      </c>
      <c r="BC10" s="59" t="s">
        <v>154</v>
      </c>
      <c r="BD10" s="61" t="s">
        <v>24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263.75</v>
      </c>
      <c r="H11" s="26">
        <v>990.92498779296795</v>
      </c>
      <c r="I11" s="22">
        <v>1167.15002441406</v>
      </c>
      <c r="J11" s="26">
        <v>319.39999389648398</v>
      </c>
      <c r="K11" s="22">
        <v>584.90002441406205</v>
      </c>
      <c r="Y11" s="93">
        <f t="shared" si="0"/>
        <v>-360</v>
      </c>
      <c r="Z11" s="90">
        <v>43383</v>
      </c>
      <c r="AA11" s="22">
        <v>278.64999389648398</v>
      </c>
      <c r="AB11" s="26">
        <v>983.57501220703102</v>
      </c>
      <c r="AC11" s="22">
        <v>1137.75</v>
      </c>
      <c r="AD11" s="26">
        <v>319.850006103515</v>
      </c>
      <c r="AE11" s="22">
        <v>589.20001220703102</v>
      </c>
      <c r="AF11" s="26">
        <v>10460.099609000001</v>
      </c>
      <c r="AG11" s="64">
        <f t="shared" si="3"/>
        <v>5.799254565292114E-2</v>
      </c>
      <c r="AH11" s="65">
        <f t="shared" si="1"/>
        <v>1.3588616143216188E-2</v>
      </c>
      <c r="AI11" s="64">
        <f t="shared" si="1"/>
        <v>2.6090028907608857E-2</v>
      </c>
      <c r="AJ11" s="65">
        <f t="shared" si="1"/>
        <v>4.3450393119639004E-2</v>
      </c>
      <c r="AK11" s="64">
        <f t="shared" si="1"/>
        <v>6.3679032478414735E-2</v>
      </c>
      <c r="AL11" s="64">
        <f t="shared" si="1"/>
        <v>1.5322168583036483E-2</v>
      </c>
      <c r="AM11" s="101">
        <f t="shared" si="4"/>
        <v>2.2034580482376838E-2</v>
      </c>
      <c r="AN11" s="102">
        <f t="shared" si="5"/>
        <v>1.2092165401877053E-2</v>
      </c>
      <c r="AO11" s="101">
        <f t="shared" si="6"/>
        <v>1.542367558899789E-2</v>
      </c>
      <c r="AP11" s="102">
        <f t="shared" si="7"/>
        <v>1.9620757160871329E-2</v>
      </c>
      <c r="AQ11" s="101">
        <f t="shared" si="8"/>
        <v>1.7821646692739918E-2</v>
      </c>
      <c r="AR11" s="102">
        <f t="shared" si="10"/>
        <v>3.5957965170544302E-2</v>
      </c>
      <c r="AS11" s="101">
        <f t="shared" si="11"/>
        <v>1.4964507413391358E-3</v>
      </c>
      <c r="AT11" s="102">
        <f t="shared" si="12"/>
        <v>1.0666353318610967E-2</v>
      </c>
      <c r="AU11" s="101">
        <f t="shared" si="13"/>
        <v>2.3829635958767675E-2</v>
      </c>
      <c r="AV11" s="121">
        <f t="shared" si="14"/>
        <v>4.5857385785674817E-2</v>
      </c>
      <c r="AW11" s="102">
        <f t="shared" si="9"/>
        <v>2.3561558194987377E-2</v>
      </c>
      <c r="AY11" s="78" t="s">
        <v>170</v>
      </c>
      <c r="AZ11" s="31">
        <f>INTERCEPT(AG6:AG220,$AL$6:$AL$220)</f>
        <v>1.5911135659375027E-4</v>
      </c>
      <c r="BA11" s="31">
        <f t="shared" ref="BA11:BD11" si="15">INTERCEPT(AH6:AH220,$AL$6:$AL$220)</f>
        <v>4.0212943760564897E-4</v>
      </c>
      <c r="BB11" s="31">
        <f t="shared" si="15"/>
        <v>1.3628908700710665E-3</v>
      </c>
      <c r="BC11" s="31">
        <f t="shared" si="15"/>
        <v>1.313997576988968E-3</v>
      </c>
      <c r="BD11" s="31">
        <f t="shared" si="15"/>
        <v>5.7645044797401243E-4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263.20001220703102</v>
      </c>
      <c r="H12" s="26">
        <v>1004.02502441406</v>
      </c>
      <c r="I12" s="22">
        <v>1170.44995117187</v>
      </c>
      <c r="J12" s="26">
        <v>313.350006103515</v>
      </c>
      <c r="K12" s="22">
        <v>576.54998779296795</v>
      </c>
      <c r="Y12" s="93">
        <f t="shared" si="0"/>
        <v>-359</v>
      </c>
      <c r="Z12" s="90">
        <v>43384</v>
      </c>
      <c r="AA12" s="22">
        <v>262.14999389648398</v>
      </c>
      <c r="AB12" s="26">
        <v>968.77502441406205</v>
      </c>
      <c r="AC12" s="22">
        <v>1115.55004882812</v>
      </c>
      <c r="AD12" s="26">
        <v>311.70001220703102</v>
      </c>
      <c r="AE12" s="22">
        <v>580.84997558593705</v>
      </c>
      <c r="AF12" s="26">
        <v>10234.650390999999</v>
      </c>
      <c r="AG12" s="64">
        <f t="shared" si="3"/>
        <v>-6.1039656375657149E-2</v>
      </c>
      <c r="AH12" s="65">
        <f t="shared" si="1"/>
        <v>-1.5161493606641005E-2</v>
      </c>
      <c r="AI12" s="64">
        <f t="shared" si="1"/>
        <v>-1.9705027308888273E-2</v>
      </c>
      <c r="AJ12" s="65">
        <f t="shared" si="1"/>
        <v>-2.5810929042529195E-2</v>
      </c>
      <c r="AK12" s="64">
        <f t="shared" si="1"/>
        <v>-1.4273199378581253E-2</v>
      </c>
      <c r="AL12" s="64">
        <f t="shared" si="1"/>
        <v>-2.1788921093240834E-2</v>
      </c>
      <c r="AM12" s="101">
        <f t="shared" si="4"/>
        <v>-3.0948944143266481E-2</v>
      </c>
      <c r="AN12" s="102">
        <f t="shared" si="5"/>
        <v>-1.6221710054974789E-2</v>
      </c>
      <c r="AO12" s="101">
        <f t="shared" si="6"/>
        <v>-1.863227672578292E-2</v>
      </c>
      <c r="AP12" s="102">
        <f t="shared" si="7"/>
        <v>-2.4719167238059291E-2</v>
      </c>
      <c r="AQ12" s="101">
        <f t="shared" si="8"/>
        <v>-2.3947116054920586E-2</v>
      </c>
      <c r="AR12" s="102">
        <f t="shared" si="10"/>
        <v>-3.0090712232390668E-2</v>
      </c>
      <c r="AS12" s="101">
        <f t="shared" si="11"/>
        <v>1.0602164483337843E-3</v>
      </c>
      <c r="AT12" s="102">
        <f t="shared" si="12"/>
        <v>-1.072750583105353E-3</v>
      </c>
      <c r="AU12" s="101">
        <f t="shared" si="13"/>
        <v>-1.091761804469904E-3</v>
      </c>
      <c r="AV12" s="121">
        <f t="shared" si="14"/>
        <v>9.6739166763393329E-3</v>
      </c>
      <c r="AW12" s="102">
        <f t="shared" si="9"/>
        <v>-4.304218299058562E-3</v>
      </c>
      <c r="AY12" s="99" t="s">
        <v>171</v>
      </c>
      <c r="AZ12" s="98">
        <f>SLOPE(AG6:AG220,$AL$6:$AL$220)</f>
        <v>1.4277005899805795</v>
      </c>
      <c r="BA12" s="98">
        <f t="shared" ref="BA12:BD12" si="16">SLOPE(AH6:AH220,$AL$6:$AL$220)</f>
        <v>0.76294918052355232</v>
      </c>
      <c r="BB12" s="98">
        <f t="shared" si="16"/>
        <v>0.91767589181167442</v>
      </c>
      <c r="BC12" s="98">
        <f t="shared" si="16"/>
        <v>1.1947890720997671</v>
      </c>
      <c r="BD12" s="98">
        <f t="shared" si="16"/>
        <v>1.1255062330966943</v>
      </c>
    </row>
    <row r="13" spans="2:56" x14ac:dyDescent="0.3">
      <c r="F13" s="18">
        <v>43389</v>
      </c>
      <c r="G13" s="22">
        <v>270.29998779296801</v>
      </c>
      <c r="H13" s="26">
        <v>996.375</v>
      </c>
      <c r="I13" s="22">
        <v>1175.75</v>
      </c>
      <c r="J13" s="26">
        <v>320.64999389648398</v>
      </c>
      <c r="K13" s="22">
        <v>588.84997558593705</v>
      </c>
      <c r="Y13" s="93">
        <f t="shared" si="0"/>
        <v>-358</v>
      </c>
      <c r="Z13" s="90">
        <v>43385</v>
      </c>
      <c r="AA13" s="22">
        <v>263.75</v>
      </c>
      <c r="AB13" s="26">
        <v>990.92498779296795</v>
      </c>
      <c r="AC13" s="22">
        <v>1167.15002441406</v>
      </c>
      <c r="AD13" s="26">
        <v>319.39999389648398</v>
      </c>
      <c r="AE13" s="22">
        <v>584.90002441406205</v>
      </c>
      <c r="AF13" s="26">
        <v>10472.5</v>
      </c>
      <c r="AG13" s="64">
        <f t="shared" si="3"/>
        <v>6.0848490542677732E-3</v>
      </c>
      <c r="AH13" s="65">
        <f t="shared" si="1"/>
        <v>2.2606426029879039E-2</v>
      </c>
      <c r="AI13" s="64">
        <f t="shared" si="1"/>
        <v>4.5217300060856822E-2</v>
      </c>
      <c r="AJ13" s="65">
        <f t="shared" si="1"/>
        <v>2.4402990735547688E-2</v>
      </c>
      <c r="AK13" s="64">
        <f t="shared" si="1"/>
        <v>6.9484282616847888E-3</v>
      </c>
      <c r="AL13" s="64">
        <f t="shared" si="1"/>
        <v>2.2973713491910481E-2</v>
      </c>
      <c r="AM13" s="101">
        <f t="shared" si="4"/>
        <v>3.2958695663039141E-2</v>
      </c>
      <c r="AN13" s="102">
        <f t="shared" si="5"/>
        <v>1.7929905319841628E-2</v>
      </c>
      <c r="AO13" s="101">
        <f t="shared" si="6"/>
        <v>2.2445313886985913E-2</v>
      </c>
      <c r="AP13" s="102">
        <f t="shared" si="7"/>
        <v>2.8762739402674594E-2</v>
      </c>
      <c r="AQ13" s="101">
        <f t="shared" si="8"/>
        <v>2.6433508180496879E-2</v>
      </c>
      <c r="AR13" s="102">
        <f t="shared" si="10"/>
        <v>-2.6873846608771366E-2</v>
      </c>
      <c r="AS13" s="101">
        <f t="shared" si="11"/>
        <v>4.6765207100374108E-3</v>
      </c>
      <c r="AT13" s="102">
        <f t="shared" si="12"/>
        <v>2.2771986173870908E-2</v>
      </c>
      <c r="AU13" s="101">
        <f t="shared" si="13"/>
        <v>-4.3597486671269059E-3</v>
      </c>
      <c r="AV13" s="121">
        <f t="shared" si="14"/>
        <v>-1.9485079918812091E-2</v>
      </c>
      <c r="AW13" s="102">
        <f t="shared" si="9"/>
        <v>-4.6540336621604091E-3</v>
      </c>
    </row>
    <row r="14" spans="2:56" x14ac:dyDescent="0.3">
      <c r="F14" s="18">
        <v>43390</v>
      </c>
      <c r="G14" s="22">
        <v>261.14999389648398</v>
      </c>
      <c r="H14" s="26">
        <v>987.29998779296795</v>
      </c>
      <c r="I14" s="22">
        <v>1176</v>
      </c>
      <c r="J14" s="26">
        <v>314.79998779296801</v>
      </c>
      <c r="K14" s="22">
        <v>576.04998779296795</v>
      </c>
      <c r="Y14" s="93">
        <f t="shared" si="0"/>
        <v>-357</v>
      </c>
      <c r="Z14" s="90">
        <v>43388</v>
      </c>
      <c r="AA14" s="22">
        <v>263.20001220703102</v>
      </c>
      <c r="AB14" s="26">
        <v>1004.02502441406</v>
      </c>
      <c r="AC14" s="22">
        <v>1170.44995117187</v>
      </c>
      <c r="AD14" s="26">
        <v>313.350006103515</v>
      </c>
      <c r="AE14" s="22">
        <v>576.54998779296795</v>
      </c>
      <c r="AF14" s="26">
        <v>10512.5</v>
      </c>
      <c r="AG14" s="64">
        <f t="shared" si="3"/>
        <v>-2.0874389598179457E-3</v>
      </c>
      <c r="AH14" s="65">
        <f t="shared" si="1"/>
        <v>1.3133386639228462E-2</v>
      </c>
      <c r="AI14" s="64">
        <f t="shared" si="1"/>
        <v>2.8233478647598457E-3</v>
      </c>
      <c r="AJ14" s="65">
        <f t="shared" si="1"/>
        <v>-1.9123420522642879E-2</v>
      </c>
      <c r="AK14" s="64">
        <f t="shared" si="1"/>
        <v>-1.4378889144975855E-2</v>
      </c>
      <c r="AL14" s="64">
        <f t="shared" si="1"/>
        <v>3.8122514600135221E-3</v>
      </c>
      <c r="AM14" s="101">
        <f t="shared" si="4"/>
        <v>5.6018650152093808E-3</v>
      </c>
      <c r="AN14" s="102">
        <f t="shared" si="5"/>
        <v>3.3106835649726815E-3</v>
      </c>
      <c r="AO14" s="101">
        <f t="shared" si="6"/>
        <v>4.8613021284493333E-3</v>
      </c>
      <c r="AP14" s="102">
        <f t="shared" si="7"/>
        <v>5.8688339615095061E-3</v>
      </c>
      <c r="AQ14" s="101">
        <f t="shared" si="8"/>
        <v>4.8671632283512041E-3</v>
      </c>
      <c r="AR14" s="102">
        <f t="shared" si="10"/>
        <v>-7.689303975027326E-3</v>
      </c>
      <c r="AS14" s="101">
        <f t="shared" si="11"/>
        <v>9.8227030742557807E-3</v>
      </c>
      <c r="AT14" s="102">
        <f t="shared" si="12"/>
        <v>-2.0379542636894876E-3</v>
      </c>
      <c r="AU14" s="101">
        <f t="shared" si="13"/>
        <v>-2.4992254484152383E-2</v>
      </c>
      <c r="AV14" s="121">
        <f t="shared" si="14"/>
        <v>-1.924605237332706E-2</v>
      </c>
      <c r="AW14" s="102">
        <f t="shared" si="9"/>
        <v>-8.8285724043880957E-3</v>
      </c>
      <c r="AY14" s="147" t="s">
        <v>169</v>
      </c>
      <c r="AZ14" s="147"/>
    </row>
    <row r="15" spans="2:56" x14ac:dyDescent="0.3">
      <c r="F15" s="18">
        <v>43392</v>
      </c>
      <c r="G15" s="22">
        <v>261.100006103515</v>
      </c>
      <c r="H15" s="26">
        <v>983.875</v>
      </c>
      <c r="I15" s="22">
        <v>1198.94995117187</v>
      </c>
      <c r="J15" s="26">
        <v>315.45001220703102</v>
      </c>
      <c r="K15" s="22">
        <v>562.54998779296795</v>
      </c>
      <c r="Y15" s="93">
        <f t="shared" si="0"/>
        <v>-356</v>
      </c>
      <c r="Z15" s="90">
        <v>43389</v>
      </c>
      <c r="AA15" s="22">
        <v>270.29998779296801</v>
      </c>
      <c r="AB15" s="26">
        <v>996.375</v>
      </c>
      <c r="AC15" s="22">
        <v>1175.75</v>
      </c>
      <c r="AD15" s="26">
        <v>320.64999389648398</v>
      </c>
      <c r="AE15" s="22">
        <v>588.84997558593705</v>
      </c>
      <c r="AF15" s="26">
        <v>10584.75</v>
      </c>
      <c r="AG15" s="64">
        <f t="shared" si="3"/>
        <v>2.6618162290892027E-2</v>
      </c>
      <c r="AH15" s="65">
        <f t="shared" si="1"/>
        <v>-7.648531908170839E-3</v>
      </c>
      <c r="AI15" s="64">
        <f t="shared" si="1"/>
        <v>4.5179933116775445E-3</v>
      </c>
      <c r="AJ15" s="65">
        <f t="shared" si="1"/>
        <v>2.3029370411097306E-2</v>
      </c>
      <c r="AK15" s="64">
        <f t="shared" si="1"/>
        <v>2.1109395782398007E-2</v>
      </c>
      <c r="AL15" s="64">
        <f t="shared" si="1"/>
        <v>6.8492606810225632E-3</v>
      </c>
      <c r="AM15" s="101">
        <f t="shared" si="4"/>
        <v>9.9378048718204506E-3</v>
      </c>
      <c r="AN15" s="102">
        <f t="shared" si="5"/>
        <v>5.6277672613840018E-3</v>
      </c>
      <c r="AO15" s="101">
        <f t="shared" si="6"/>
        <v>7.6482922737790837E-3</v>
      </c>
      <c r="AP15" s="102">
        <f t="shared" si="7"/>
        <v>9.497419390637335E-3</v>
      </c>
      <c r="AQ15" s="101">
        <f t="shared" si="8"/>
        <v>8.285336036569016E-3</v>
      </c>
      <c r="AR15" s="102">
        <f t="shared" si="10"/>
        <v>1.6680357419071576E-2</v>
      </c>
      <c r="AS15" s="101">
        <f t="shared" si="11"/>
        <v>-1.3276299169554841E-2</v>
      </c>
      <c r="AT15" s="102">
        <f t="shared" si="12"/>
        <v>-3.1302989621015392E-3</v>
      </c>
      <c r="AU15" s="101">
        <f t="shared" si="13"/>
        <v>1.3531951020459971E-2</v>
      </c>
      <c r="AV15" s="121">
        <f t="shared" si="14"/>
        <v>1.2824059745828991E-2</v>
      </c>
      <c r="AW15" s="102">
        <f t="shared" si="9"/>
        <v>5.3259540107408309E-3</v>
      </c>
      <c r="AY15" s="147" t="s">
        <v>168</v>
      </c>
      <c r="AZ15" s="147"/>
    </row>
    <row r="16" spans="2:56" x14ac:dyDescent="0.3">
      <c r="F16" s="18">
        <v>43395</v>
      </c>
      <c r="G16" s="22">
        <v>260.350006103515</v>
      </c>
      <c r="H16" s="26">
        <v>999.45001220703102</v>
      </c>
      <c r="I16" s="22">
        <v>1164</v>
      </c>
      <c r="J16" s="26">
        <v>327.100006103515</v>
      </c>
      <c r="K16" s="22">
        <v>562.04998779296795</v>
      </c>
      <c r="Y16" s="93">
        <f t="shared" si="0"/>
        <v>-355</v>
      </c>
      <c r="Z16" s="90">
        <v>43390</v>
      </c>
      <c r="AA16" s="22">
        <v>261.14999389648398</v>
      </c>
      <c r="AB16" s="26">
        <v>987.29998779296795</v>
      </c>
      <c r="AC16" s="22">
        <v>1176</v>
      </c>
      <c r="AD16" s="26">
        <v>314.79998779296801</v>
      </c>
      <c r="AE16" s="22">
        <v>576.04998779296795</v>
      </c>
      <c r="AF16" s="26">
        <v>10453.049805000001</v>
      </c>
      <c r="AG16" s="64">
        <f t="shared" si="3"/>
        <v>-3.443747661072967E-2</v>
      </c>
      <c r="AH16" s="65">
        <f t="shared" si="1"/>
        <v>-9.1497604947389701E-3</v>
      </c>
      <c r="AI16" s="64">
        <f t="shared" si="1"/>
        <v>2.1260763341477969E-4</v>
      </c>
      <c r="AJ16" s="65">
        <f t="shared" si="1"/>
        <v>-1.8412688793904137E-2</v>
      </c>
      <c r="AK16" s="64">
        <f t="shared" si="1"/>
        <v>-2.1976999533838037E-2</v>
      </c>
      <c r="AL16" s="64">
        <f t="shared" si="1"/>
        <v>-1.2520502780006944E-2</v>
      </c>
      <c r="AM16" s="101">
        <f t="shared" si="4"/>
        <v>-1.7716417849275648E-2</v>
      </c>
      <c r="AN16" s="102">
        <f t="shared" si="5"/>
        <v>-9.150377898143507E-3</v>
      </c>
      <c r="AO16" s="101">
        <f t="shared" si="6"/>
        <v>-1.0126872684502354E-2</v>
      </c>
      <c r="AP16" s="102">
        <f t="shared" si="7"/>
        <v>-1.3645362321758083E-2</v>
      </c>
      <c r="AQ16" s="101">
        <f t="shared" si="8"/>
        <v>-1.3515453472428291E-2</v>
      </c>
      <c r="AR16" s="102">
        <f t="shared" si="10"/>
        <v>-1.6721058761454022E-2</v>
      </c>
      <c r="AS16" s="101">
        <f t="shared" si="11"/>
        <v>6.1740340453683706E-7</v>
      </c>
      <c r="AT16" s="102">
        <f t="shared" si="12"/>
        <v>1.0339480317917133E-2</v>
      </c>
      <c r="AU16" s="101">
        <f t="shared" si="13"/>
        <v>-4.7673264721460537E-3</v>
      </c>
      <c r="AV16" s="121">
        <f t="shared" si="14"/>
        <v>-8.4615460614097457E-3</v>
      </c>
      <c r="AW16" s="102">
        <f t="shared" si="9"/>
        <v>-3.9219667147376309E-3</v>
      </c>
      <c r="AY16" s="80"/>
    </row>
    <row r="17" spans="6:55" ht="15" thickBot="1" x14ac:dyDescent="0.35">
      <c r="F17" s="18">
        <v>43396</v>
      </c>
      <c r="G17" s="22">
        <v>255.64999389648401</v>
      </c>
      <c r="H17" s="26">
        <v>992.42498779296795</v>
      </c>
      <c r="I17" s="22">
        <v>1174.44995117187</v>
      </c>
      <c r="J17" s="26">
        <v>322.850006103515</v>
      </c>
      <c r="K17" s="22">
        <v>562.75</v>
      </c>
      <c r="Y17" s="93">
        <f t="shared" si="0"/>
        <v>-354</v>
      </c>
      <c r="Z17" s="90">
        <v>43392</v>
      </c>
      <c r="AA17" s="22">
        <v>261.100006103515</v>
      </c>
      <c r="AB17" s="26">
        <v>983.875</v>
      </c>
      <c r="AC17" s="22">
        <v>1198.94995117187</v>
      </c>
      <c r="AD17" s="26">
        <v>315.45001220703102</v>
      </c>
      <c r="AE17" s="22">
        <v>562.54998779296795</v>
      </c>
      <c r="AF17" s="26">
        <v>10303.549805000001</v>
      </c>
      <c r="AG17" s="64">
        <f t="shared" si="3"/>
        <v>-1.9143242937913531E-4</v>
      </c>
      <c r="AH17" s="65">
        <f t="shared" si="1"/>
        <v>-3.4750757907340687E-3</v>
      </c>
      <c r="AI17" s="64">
        <f t="shared" si="1"/>
        <v>1.9327283555821362E-2</v>
      </c>
      <c r="AJ17" s="65">
        <f t="shared" si="1"/>
        <v>2.0627517478710171E-3</v>
      </c>
      <c r="AK17" s="64">
        <f t="shared" si="1"/>
        <v>-2.3714443975518636E-2</v>
      </c>
      <c r="AL17" s="64">
        <f t="shared" si="1"/>
        <v>-1.4405306077514082E-2</v>
      </c>
      <c r="AM17" s="101">
        <f t="shared" si="4"/>
        <v>-2.040735262912393E-2</v>
      </c>
      <c r="AN17" s="102">
        <f t="shared" si="5"/>
        <v>-1.0588387029424667E-2</v>
      </c>
      <c r="AO17" s="101">
        <f t="shared" si="6"/>
        <v>-1.1856511231431803E-2</v>
      </c>
      <c r="AP17" s="102">
        <f t="shared" si="7"/>
        <v>-1.5897304704677217E-2</v>
      </c>
      <c r="AQ17" s="101">
        <f t="shared" si="8"/>
        <v>-1.563681133193378E-2</v>
      </c>
      <c r="AR17" s="102">
        <f t="shared" si="10"/>
        <v>2.0215920199744795E-2</v>
      </c>
      <c r="AS17" s="101">
        <f t="shared" si="11"/>
        <v>7.1133112386905983E-3</v>
      </c>
      <c r="AT17" s="102">
        <f t="shared" si="12"/>
        <v>3.1183794787253166E-2</v>
      </c>
      <c r="AU17" s="101">
        <f t="shared" si="13"/>
        <v>1.7960056452548234E-2</v>
      </c>
      <c r="AV17" s="121">
        <f t="shared" si="14"/>
        <v>-8.0776326435848568E-3</v>
      </c>
      <c r="AW17" s="102">
        <f t="shared" si="9"/>
        <v>1.3679090006930388E-2</v>
      </c>
    </row>
    <row r="18" spans="6:55" ht="18.600000000000001" thickBot="1" x14ac:dyDescent="0.35">
      <c r="F18" s="18">
        <v>43397</v>
      </c>
      <c r="G18" s="22">
        <v>255.69999694824199</v>
      </c>
      <c r="H18" s="26">
        <v>996.125</v>
      </c>
      <c r="I18" s="22">
        <v>1177.09997558593</v>
      </c>
      <c r="J18" s="26">
        <v>322</v>
      </c>
      <c r="K18" s="22">
        <v>564.09997558593705</v>
      </c>
      <c r="Y18" s="93">
        <f t="shared" si="0"/>
        <v>-353</v>
      </c>
      <c r="Z18" s="90">
        <v>43395</v>
      </c>
      <c r="AA18" s="22">
        <v>260.350006103515</v>
      </c>
      <c r="AB18" s="26">
        <v>999.45001220703102</v>
      </c>
      <c r="AC18" s="22">
        <v>1164</v>
      </c>
      <c r="AD18" s="26">
        <v>327.100006103515</v>
      </c>
      <c r="AE18" s="22">
        <v>562.04998779296795</v>
      </c>
      <c r="AF18" s="26">
        <v>10245.25</v>
      </c>
      <c r="AG18" s="64">
        <f t="shared" si="3"/>
        <v>-2.8765960288344868E-3</v>
      </c>
      <c r="AH18" s="65">
        <f t="shared" si="1"/>
        <v>1.5706283427790013E-2</v>
      </c>
      <c r="AI18" s="64">
        <f t="shared" si="1"/>
        <v>-2.9583783723010397E-2</v>
      </c>
      <c r="AJ18" s="65">
        <f t="shared" si="1"/>
        <v>3.6265723689799863E-2</v>
      </c>
      <c r="AK18" s="64">
        <f t="shared" si="1"/>
        <v>-8.8920512857864524E-4</v>
      </c>
      <c r="AL18" s="64">
        <f t="shared" si="1"/>
        <v>-5.6742935820435119E-3</v>
      </c>
      <c r="AM18" s="101">
        <f t="shared" si="4"/>
        <v>-7.9420809382127859E-3</v>
      </c>
      <c r="AN18" s="102">
        <f t="shared" si="5"/>
        <v>-3.927068200864501E-3</v>
      </c>
      <c r="AO18" s="101">
        <f t="shared" si="6"/>
        <v>-3.8442715532319739E-3</v>
      </c>
      <c r="AP18" s="102">
        <f t="shared" si="7"/>
        <v>-5.4655863867224637E-3</v>
      </c>
      <c r="AQ18" s="101">
        <f t="shared" si="8"/>
        <v>-5.8100023470365287E-3</v>
      </c>
      <c r="AR18" s="102">
        <f t="shared" si="10"/>
        <v>5.0654849093782987E-3</v>
      </c>
      <c r="AS18" s="101">
        <f t="shared" si="11"/>
        <v>1.9633351628654514E-2</v>
      </c>
      <c r="AT18" s="102">
        <f t="shared" si="12"/>
        <v>-2.5739512169778423E-2</v>
      </c>
      <c r="AU18" s="101">
        <f t="shared" si="13"/>
        <v>4.1731310076522324E-2</v>
      </c>
      <c r="AV18" s="121">
        <f t="shared" si="14"/>
        <v>4.9207972184578831E-3</v>
      </c>
      <c r="AW18" s="102">
        <f t="shared" si="9"/>
        <v>9.1222863326469207E-3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249.55000305175699</v>
      </c>
      <c r="H19" s="26">
        <v>984.40002441406205</v>
      </c>
      <c r="I19" s="22">
        <v>1185.80004882812</v>
      </c>
      <c r="J19" s="26">
        <v>319.95001220703102</v>
      </c>
      <c r="K19" s="22">
        <v>561.04998779296795</v>
      </c>
      <c r="Y19" s="93">
        <f t="shared" si="0"/>
        <v>-352</v>
      </c>
      <c r="Z19" s="90">
        <v>43396</v>
      </c>
      <c r="AA19" s="22">
        <v>255.64999389648401</v>
      </c>
      <c r="AB19" s="26">
        <v>992.42498779296795</v>
      </c>
      <c r="AC19" s="22">
        <v>1174.44995117187</v>
      </c>
      <c r="AD19" s="26">
        <v>322.850006103515</v>
      </c>
      <c r="AE19" s="22">
        <v>562.75</v>
      </c>
      <c r="AF19" s="26">
        <v>10146.799805000001</v>
      </c>
      <c r="AG19" s="64">
        <f t="shared" si="3"/>
        <v>-1.8217605400899298E-2</v>
      </c>
      <c r="AH19" s="65">
        <f t="shared" si="1"/>
        <v>-7.0537092352054931E-3</v>
      </c>
      <c r="AI19" s="64">
        <f t="shared" si="1"/>
        <v>8.9375620191444252E-3</v>
      </c>
      <c r="AJ19" s="65">
        <f t="shared" si="1"/>
        <v>-1.3078115226228705E-2</v>
      </c>
      <c r="AK19" s="64">
        <f t="shared" si="1"/>
        <v>1.2446875978010332E-3</v>
      </c>
      <c r="AL19" s="64">
        <f t="shared" si="1"/>
        <v>-9.6558179148999498E-3</v>
      </c>
      <c r="AM19" s="101">
        <f t="shared" si="4"/>
        <v>-1.3626505577253955E-2</v>
      </c>
      <c r="AN19" s="102">
        <f t="shared" si="5"/>
        <v>-6.9647689278519035E-3</v>
      </c>
      <c r="AO19" s="101">
        <f t="shared" si="6"/>
        <v>-7.4980204461558867E-3</v>
      </c>
      <c r="AP19" s="102">
        <f t="shared" si="7"/>
        <v>-1.0222668149918651E-2</v>
      </c>
      <c r="AQ19" s="101">
        <f t="shared" si="8"/>
        <v>-1.0291232800892607E-2</v>
      </c>
      <c r="AR19" s="102">
        <f t="shared" si="10"/>
        <v>-4.5910998236453424E-3</v>
      </c>
      <c r="AS19" s="101">
        <f t="shared" si="11"/>
        <v>-8.8940307353589654E-5</v>
      </c>
      <c r="AT19" s="102">
        <f t="shared" si="12"/>
        <v>1.6435582465300313E-2</v>
      </c>
      <c r="AU19" s="101">
        <f t="shared" si="13"/>
        <v>-2.8554470763100543E-3</v>
      </c>
      <c r="AV19" s="121">
        <f t="shared" si="14"/>
        <v>1.153592039869364E-2</v>
      </c>
      <c r="AW19" s="102">
        <f t="shared" si="9"/>
        <v>4.0872031313369927E-3</v>
      </c>
      <c r="AY19" s="77" t="s">
        <v>3</v>
      </c>
      <c r="AZ19" s="59" t="s">
        <v>58</v>
      </c>
      <c r="BA19" s="60" t="s">
        <v>160</v>
      </c>
      <c r="BB19" s="59" t="s">
        <v>154</v>
      </c>
      <c r="BC19" s="61" t="s">
        <v>24</v>
      </c>
    </row>
    <row r="20" spans="6:55" ht="15" thickBot="1" x14ac:dyDescent="0.35">
      <c r="F20" s="18">
        <v>43399</v>
      </c>
      <c r="G20" s="22">
        <v>248.100006103515</v>
      </c>
      <c r="H20" s="26">
        <v>980.59997558593705</v>
      </c>
      <c r="I20" s="22">
        <v>1158.59997558593</v>
      </c>
      <c r="J20" s="26">
        <v>315.64999389648398</v>
      </c>
      <c r="K20" s="22">
        <v>537.70001220703102</v>
      </c>
      <c r="Y20" s="93">
        <f t="shared" si="0"/>
        <v>-351</v>
      </c>
      <c r="Z20" s="90">
        <v>43397</v>
      </c>
      <c r="AA20" s="22">
        <v>255.69999694824199</v>
      </c>
      <c r="AB20" s="26">
        <v>996.125</v>
      </c>
      <c r="AC20" s="22">
        <v>1177.09997558593</v>
      </c>
      <c r="AD20" s="26">
        <v>322</v>
      </c>
      <c r="AE20" s="22">
        <v>564.09997558593705</v>
      </c>
      <c r="AF20" s="26">
        <v>10224.75</v>
      </c>
      <c r="AG20" s="64">
        <f t="shared" si="3"/>
        <v>1.9557271071719173E-4</v>
      </c>
      <c r="AH20" s="65">
        <f t="shared" si="1"/>
        <v>3.721321062713371E-3</v>
      </c>
      <c r="AI20" s="64">
        <f t="shared" si="1"/>
        <v>2.2538543670439963E-3</v>
      </c>
      <c r="AJ20" s="65">
        <f t="shared" si="1"/>
        <v>-2.6362924331782885E-3</v>
      </c>
      <c r="AK20" s="64">
        <f t="shared" si="1"/>
        <v>2.3960176794159049E-3</v>
      </c>
      <c r="AL20" s="64">
        <f t="shared" si="1"/>
        <v>7.652886126587201E-3</v>
      </c>
      <c r="AM20" s="101">
        <f t="shared" si="4"/>
        <v>1.1085141394576489E-2</v>
      </c>
      <c r="AN20" s="102">
        <f t="shared" si="5"/>
        <v>6.2408926365254162E-3</v>
      </c>
      <c r="AO20" s="101">
        <f t="shared" si="6"/>
        <v>8.3857599712201664E-3</v>
      </c>
      <c r="AP20" s="102">
        <f t="shared" si="7"/>
        <v>1.045758229105927E-2</v>
      </c>
      <c r="AQ20" s="101">
        <f t="shared" si="8"/>
        <v>9.1898214846271257E-3</v>
      </c>
      <c r="AR20" s="102">
        <f t="shared" si="10"/>
        <v>-1.0889568683859298E-2</v>
      </c>
      <c r="AS20" s="101">
        <f t="shared" si="11"/>
        <v>-2.5195715738120452E-3</v>
      </c>
      <c r="AT20" s="102">
        <f t="shared" si="12"/>
        <v>-6.13190560417617E-3</v>
      </c>
      <c r="AU20" s="101">
        <f t="shared" si="13"/>
        <v>-1.3093874724237559E-2</v>
      </c>
      <c r="AV20" s="121">
        <f t="shared" si="14"/>
        <v>-6.7938038052112208E-3</v>
      </c>
      <c r="AW20" s="102">
        <f t="shared" si="9"/>
        <v>-7.8857448782592588E-3</v>
      </c>
      <c r="AY20" s="119">
        <f>SUM(AR372:AR521)</f>
        <v>-0.40908200893188051</v>
      </c>
      <c r="AZ20" s="119">
        <f>SUM(AS372:AS521)</f>
        <v>6.4700936086592845E-2</v>
      </c>
      <c r="BA20" s="119">
        <f>SUM(AT372:AT521)</f>
        <v>-0.26278571539917195</v>
      </c>
      <c r="BB20" s="119">
        <f>SUM(AU372:AU521)</f>
        <v>-0.303979513920828</v>
      </c>
      <c r="BC20" s="120">
        <f>SUM(AV372:AV521)</f>
        <v>-0.12020944603553498</v>
      </c>
    </row>
    <row r="21" spans="6:55" x14ac:dyDescent="0.3">
      <c r="F21" s="18">
        <v>43402</v>
      </c>
      <c r="G21" s="22">
        <v>267.89999389648398</v>
      </c>
      <c r="H21" s="26">
        <v>963.15002441406205</v>
      </c>
      <c r="I21" s="22">
        <v>1138.09997558593</v>
      </c>
      <c r="J21" s="26">
        <v>349.39999389648398</v>
      </c>
      <c r="K21" s="22">
        <v>566.70001220703102</v>
      </c>
      <c r="Y21" s="93">
        <f t="shared" si="0"/>
        <v>-350</v>
      </c>
      <c r="Z21" s="90">
        <v>43398</v>
      </c>
      <c r="AA21" s="22">
        <v>249.55000305175699</v>
      </c>
      <c r="AB21" s="26">
        <v>984.40002441406205</v>
      </c>
      <c r="AC21" s="22">
        <v>1185.80004882812</v>
      </c>
      <c r="AD21" s="26">
        <v>319.95001220703102</v>
      </c>
      <c r="AE21" s="22">
        <v>561.04998779296795</v>
      </c>
      <c r="AF21" s="26">
        <v>10124.900390999999</v>
      </c>
      <c r="AG21" s="64">
        <f t="shared" si="3"/>
        <v>-2.4345562217566532E-2</v>
      </c>
      <c r="AH21" s="65">
        <f t="shared" si="1"/>
        <v>-1.1840408400054788E-2</v>
      </c>
      <c r="AI21" s="64">
        <f t="shared" si="1"/>
        <v>7.3639277730603529E-3</v>
      </c>
      <c r="AJ21" s="65">
        <f t="shared" si="1"/>
        <v>-6.3867738060064214E-3</v>
      </c>
      <c r="AK21" s="64">
        <f t="shared" si="1"/>
        <v>-5.4214911128587376E-3</v>
      </c>
      <c r="AL21" s="64">
        <f t="shared" si="1"/>
        <v>-9.8134767339275349E-3</v>
      </c>
      <c r="AM21" s="101">
        <f t="shared" si="4"/>
        <v>-1.3851595166195281E-2</v>
      </c>
      <c r="AN21" s="102">
        <f t="shared" si="5"/>
        <v>-7.0850545946313107E-3</v>
      </c>
      <c r="AO21" s="101">
        <f t="shared" si="6"/>
        <v>-7.6427001435090012E-3</v>
      </c>
      <c r="AP21" s="102">
        <f t="shared" si="7"/>
        <v>-1.0411037184012964E-2</v>
      </c>
      <c r="AQ21" s="101">
        <f t="shared" si="8"/>
        <v>-1.0468678784410818E-2</v>
      </c>
      <c r="AR21" s="102">
        <f t="shared" si="10"/>
        <v>-1.0493967051371251E-2</v>
      </c>
      <c r="AS21" s="101">
        <f t="shared" si="11"/>
        <v>-4.7553538054234774E-3</v>
      </c>
      <c r="AT21" s="102">
        <f t="shared" si="12"/>
        <v>1.5006627916569353E-2</v>
      </c>
      <c r="AU21" s="101">
        <f t="shared" si="13"/>
        <v>4.0242633780065429E-3</v>
      </c>
      <c r="AV21" s="121">
        <f t="shared" si="14"/>
        <v>5.0471876715520803E-3</v>
      </c>
      <c r="AW21" s="102">
        <f t="shared" si="9"/>
        <v>1.7657516218666492E-3</v>
      </c>
    </row>
    <row r="22" spans="6:55" ht="15" thickBot="1" x14ac:dyDescent="0.35">
      <c r="F22" s="18">
        <v>43403</v>
      </c>
      <c r="G22" s="22">
        <v>273.14999389648398</v>
      </c>
      <c r="H22" s="26">
        <v>956.375</v>
      </c>
      <c r="I22" s="22">
        <v>1123.80004882812</v>
      </c>
      <c r="J22" s="26">
        <v>345.70001220703102</v>
      </c>
      <c r="K22" s="22">
        <v>562.70001220703102</v>
      </c>
      <c r="Y22" s="93">
        <f t="shared" si="0"/>
        <v>-349</v>
      </c>
      <c r="Z22" s="90">
        <v>43399</v>
      </c>
      <c r="AA22" s="22">
        <v>248.100006103515</v>
      </c>
      <c r="AB22" s="26">
        <v>980.59997558593705</v>
      </c>
      <c r="AC22" s="22">
        <v>1158.59997558593</v>
      </c>
      <c r="AD22" s="26">
        <v>315.64999389648398</v>
      </c>
      <c r="AE22" s="22">
        <v>537.70001220703102</v>
      </c>
      <c r="AF22" s="26">
        <v>10030</v>
      </c>
      <c r="AG22" s="64">
        <f t="shared" si="3"/>
        <v>-5.8273928458755899E-3</v>
      </c>
      <c r="AH22" s="65">
        <f t="shared" ref="AH22:AH85" si="17">LN(AB22/AB21)</f>
        <v>-3.8677389977908815E-3</v>
      </c>
      <c r="AI22" s="64">
        <f t="shared" ref="AI22:AI85" si="18">LN(AC22/AC21)</f>
        <v>-2.3205334860152266E-2</v>
      </c>
      <c r="AJ22" s="65">
        <f t="shared" ref="AJ22:AJ85" si="19">LN(AD22/AD21)</f>
        <v>-1.3530786261108367E-2</v>
      </c>
      <c r="AK22" s="64">
        <f t="shared" ref="AK22:AL85" si="20">LN(AE22/AE21)</f>
        <v>-4.250919983545861E-2</v>
      </c>
      <c r="AL22" s="64">
        <f t="shared" si="20"/>
        <v>-9.4171730444400012E-3</v>
      </c>
      <c r="AM22" s="101">
        <f t="shared" si="4"/>
        <v>-1.3285792154902448E-2</v>
      </c>
      <c r="AN22" s="102">
        <f t="shared" si="5"/>
        <v>-6.7826950194983361E-3</v>
      </c>
      <c r="AO22" s="101">
        <f t="shared" si="6"/>
        <v>-7.2790218018302733E-3</v>
      </c>
      <c r="AP22" s="102">
        <f t="shared" si="7"/>
        <v>-9.9375378665804408E-3</v>
      </c>
      <c r="AQ22" s="101">
        <f t="shared" si="8"/>
        <v>-1.0022636511693382E-2</v>
      </c>
      <c r="AR22" s="102">
        <f t="shared" si="10"/>
        <v>7.458399309026858E-3</v>
      </c>
      <c r="AS22" s="101">
        <f t="shared" si="11"/>
        <v>2.9149560217074546E-3</v>
      </c>
      <c r="AT22" s="102">
        <f t="shared" si="12"/>
        <v>-1.5926313058321994E-2</v>
      </c>
      <c r="AU22" s="101">
        <f t="shared" si="13"/>
        <v>-3.5932483945279262E-3</v>
      </c>
      <c r="AV22" s="121">
        <f t="shared" si="14"/>
        <v>-3.2486563323765226E-2</v>
      </c>
      <c r="AW22" s="102">
        <f t="shared" si="9"/>
        <v>-8.3265538891761672E-3</v>
      </c>
    </row>
    <row r="23" spans="6:55" ht="18.600000000000001" thickBot="1" x14ac:dyDescent="0.4">
      <c r="F23" s="18">
        <v>43404</v>
      </c>
      <c r="G23" s="22">
        <v>281.39999389648398</v>
      </c>
      <c r="H23" s="26">
        <v>955.875</v>
      </c>
      <c r="I23" s="22">
        <v>1119.15002441406</v>
      </c>
      <c r="J23" s="26">
        <v>355</v>
      </c>
      <c r="K23" s="22">
        <v>582.40002441406205</v>
      </c>
      <c r="Y23" s="93">
        <f t="shared" si="0"/>
        <v>-348</v>
      </c>
      <c r="Z23" s="90">
        <v>43402</v>
      </c>
      <c r="AA23" s="22">
        <v>267.89999389648398</v>
      </c>
      <c r="AB23" s="26">
        <v>963.15002441406205</v>
      </c>
      <c r="AC23" s="22">
        <v>1138.09997558593</v>
      </c>
      <c r="AD23" s="26">
        <v>349.39999389648398</v>
      </c>
      <c r="AE23" s="22">
        <v>566.70001220703102</v>
      </c>
      <c r="AF23" s="26">
        <v>10250.849609000001</v>
      </c>
      <c r="AG23" s="64">
        <f t="shared" si="3"/>
        <v>7.6781838468965455E-2</v>
      </c>
      <c r="AH23" s="65">
        <f t="shared" si="17"/>
        <v>-1.7955416063758757E-2</v>
      </c>
      <c r="AI23" s="64">
        <f t="shared" si="18"/>
        <v>-1.7852174754239381E-2</v>
      </c>
      <c r="AJ23" s="65">
        <f t="shared" si="19"/>
        <v>0.10158339475409933</v>
      </c>
      <c r="AK23" s="64">
        <f t="shared" si="20"/>
        <v>5.2529278198185612E-2</v>
      </c>
      <c r="AL23" s="64">
        <f t="shared" si="20"/>
        <v>2.1779988858422788E-2</v>
      </c>
      <c r="AM23" s="101">
        <f t="shared" si="4"/>
        <v>3.1254414299534412E-2</v>
      </c>
      <c r="AN23" s="102">
        <f t="shared" si="5"/>
        <v>1.7019154088951417E-2</v>
      </c>
      <c r="AO23" s="101">
        <f t="shared" si="6"/>
        <v>2.134986156937253E-2</v>
      </c>
      <c r="AP23" s="102">
        <f t="shared" si="7"/>
        <v>2.7336490255487199E-2</v>
      </c>
      <c r="AQ23" s="101">
        <f t="shared" si="8"/>
        <v>2.5089963664905415E-2</v>
      </c>
      <c r="AR23" s="102">
        <f t="shared" si="10"/>
        <v>4.5527424169431042E-2</v>
      </c>
      <c r="AS23" s="101">
        <f t="shared" si="11"/>
        <v>-3.4974570152710174E-2</v>
      </c>
      <c r="AT23" s="102">
        <f t="shared" si="12"/>
        <v>-3.9202036323611911E-2</v>
      </c>
      <c r="AU23" s="101">
        <f t="shared" si="13"/>
        <v>7.4246904498612126E-2</v>
      </c>
      <c r="AV23" s="121">
        <f t="shared" si="14"/>
        <v>2.7439314533280197E-2</v>
      </c>
      <c r="AW23" s="102">
        <f t="shared" si="9"/>
        <v>1.4607407345000257E-2</v>
      </c>
      <c r="AY23" s="135" t="s">
        <v>181</v>
      </c>
      <c r="AZ23" s="136"/>
      <c r="BA23" s="124">
        <f>SUM(AW221:AW521)</f>
        <v>-0.37115355067847655</v>
      </c>
    </row>
    <row r="24" spans="6:55" x14ac:dyDescent="0.3">
      <c r="F24" s="18">
        <v>43405</v>
      </c>
      <c r="G24" s="22">
        <v>285.89999389648398</v>
      </c>
      <c r="H24" s="26">
        <v>956.09997558593705</v>
      </c>
      <c r="I24" s="22">
        <v>1109.55004882812</v>
      </c>
      <c r="J24" s="26">
        <v>353.70001220703102</v>
      </c>
      <c r="K24" s="22">
        <v>602.15002441406205</v>
      </c>
      <c r="Y24" s="93">
        <f t="shared" si="0"/>
        <v>-347</v>
      </c>
      <c r="Z24" s="90">
        <v>43403</v>
      </c>
      <c r="AA24" s="22">
        <v>273.14999389648398</v>
      </c>
      <c r="AB24" s="26">
        <v>956.375</v>
      </c>
      <c r="AC24" s="22">
        <v>1123.80004882812</v>
      </c>
      <c r="AD24" s="26">
        <v>345.70001220703102</v>
      </c>
      <c r="AE24" s="22">
        <v>562.70001220703102</v>
      </c>
      <c r="AF24" s="26">
        <v>10198.400390999999</v>
      </c>
      <c r="AG24" s="64">
        <f t="shared" si="3"/>
        <v>1.9407318729054077E-2</v>
      </c>
      <c r="AH24" s="65">
        <f t="shared" si="17"/>
        <v>-7.0590927042918717E-3</v>
      </c>
      <c r="AI24" s="64">
        <f t="shared" si="18"/>
        <v>-1.2644340709024388E-2</v>
      </c>
      <c r="AJ24" s="65">
        <f t="shared" si="19"/>
        <v>-1.0645997992761461E-2</v>
      </c>
      <c r="AK24" s="64">
        <f t="shared" si="20"/>
        <v>-7.0834365832174919E-3</v>
      </c>
      <c r="AL24" s="64">
        <f t="shared" si="20"/>
        <v>-5.1297072520402965E-3</v>
      </c>
      <c r="AM24" s="101">
        <f t="shared" si="4"/>
        <v>-7.1645747135718378E-3</v>
      </c>
      <c r="AN24" s="102">
        <f t="shared" si="5"/>
        <v>-3.511576506664219E-3</v>
      </c>
      <c r="AO24" s="101">
        <f t="shared" si="6"/>
        <v>-3.3445178071778263E-3</v>
      </c>
      <c r="AP24" s="102">
        <f t="shared" si="7"/>
        <v>-4.8149205908197042E-3</v>
      </c>
      <c r="AQ24" s="101">
        <f t="shared" si="8"/>
        <v>-5.1970670381586573E-3</v>
      </c>
      <c r="AR24" s="102">
        <f t="shared" si="10"/>
        <v>2.6571893442625914E-2</v>
      </c>
      <c r="AS24" s="101">
        <f t="shared" si="11"/>
        <v>-3.5475161976276526E-3</v>
      </c>
      <c r="AT24" s="102">
        <f t="shared" si="12"/>
        <v>-9.299822901846562E-3</v>
      </c>
      <c r="AU24" s="101">
        <f t="shared" si="13"/>
        <v>-5.8310774019417564E-3</v>
      </c>
      <c r="AV24" s="121">
        <f t="shared" si="14"/>
        <v>-1.8863695450588346E-3</v>
      </c>
      <c r="AW24" s="102">
        <f t="shared" si="9"/>
        <v>1.2014214792302222E-3</v>
      </c>
    </row>
    <row r="25" spans="6:55" x14ac:dyDescent="0.3">
      <c r="F25" s="18">
        <v>43406</v>
      </c>
      <c r="G25" s="22">
        <v>285.350006103515</v>
      </c>
      <c r="H25" s="26">
        <v>974.72497558593705</v>
      </c>
      <c r="I25" s="22">
        <v>1133.19995117187</v>
      </c>
      <c r="J25" s="26">
        <v>354.45001220703102</v>
      </c>
      <c r="K25" s="22">
        <v>610.65002441406205</v>
      </c>
      <c r="Y25" s="93">
        <f t="shared" si="0"/>
        <v>-346</v>
      </c>
      <c r="Z25" s="90">
        <v>43404</v>
      </c>
      <c r="AA25" s="22">
        <v>281.39999389648398</v>
      </c>
      <c r="AB25" s="26">
        <v>955.875</v>
      </c>
      <c r="AC25" s="22">
        <v>1119.15002441406</v>
      </c>
      <c r="AD25" s="26">
        <v>355</v>
      </c>
      <c r="AE25" s="22">
        <v>582.40002441406205</v>
      </c>
      <c r="AF25" s="26">
        <v>10386.599609000001</v>
      </c>
      <c r="AG25" s="64">
        <f t="shared" si="3"/>
        <v>2.9756050493663797E-2</v>
      </c>
      <c r="AH25" s="65">
        <f t="shared" si="17"/>
        <v>-5.2294418762668135E-4</v>
      </c>
      <c r="AI25" s="64">
        <f t="shared" si="18"/>
        <v>-4.1463527267593383E-3</v>
      </c>
      <c r="AJ25" s="65">
        <f t="shared" si="19"/>
        <v>2.6546407236784506E-2</v>
      </c>
      <c r="AK25" s="64">
        <f t="shared" si="20"/>
        <v>3.4410890669316574E-2</v>
      </c>
      <c r="AL25" s="64">
        <f t="shared" si="20"/>
        <v>1.8285592603716923E-2</v>
      </c>
      <c r="AM25" s="101">
        <f t="shared" si="4"/>
        <v>2.6265462705064923E-2</v>
      </c>
      <c r="AN25" s="102">
        <f t="shared" si="5"/>
        <v>1.4353107329999006E-2</v>
      </c>
      <c r="AO25" s="101">
        <f t="shared" si="6"/>
        <v>1.814313836999195E-2</v>
      </c>
      <c r="AP25" s="102">
        <f t="shared" si="7"/>
        <v>2.3161423796778276E-2</v>
      </c>
      <c r="AQ25" s="101">
        <f t="shared" si="8"/>
        <v>2.1156998899324219E-2</v>
      </c>
      <c r="AR25" s="102">
        <f t="shared" si="10"/>
        <v>3.4905877885988736E-3</v>
      </c>
      <c r="AS25" s="101">
        <f t="shared" si="11"/>
        <v>-1.4876051517625687E-2</v>
      </c>
      <c r="AT25" s="102">
        <f t="shared" si="12"/>
        <v>-2.2289491096751289E-2</v>
      </c>
      <c r="AU25" s="101">
        <f t="shared" si="13"/>
        <v>3.3849834400062305E-3</v>
      </c>
      <c r="AV25" s="121">
        <f t="shared" si="14"/>
        <v>1.3253891769992355E-2</v>
      </c>
      <c r="AW25" s="102">
        <f t="shared" si="9"/>
        <v>-3.407215923155904E-3</v>
      </c>
    </row>
    <row r="26" spans="6:55" x14ac:dyDescent="0.3">
      <c r="F26" s="18">
        <v>43409</v>
      </c>
      <c r="G26" s="22">
        <v>294.95001220703102</v>
      </c>
      <c r="H26" s="26">
        <v>978</v>
      </c>
      <c r="I26" s="22">
        <v>1129.44995117187</v>
      </c>
      <c r="J26" s="26">
        <v>349.64999389648398</v>
      </c>
      <c r="K26" s="22">
        <v>624.40002441406205</v>
      </c>
      <c r="Y26" s="93">
        <f t="shared" si="0"/>
        <v>-345</v>
      </c>
      <c r="Z26" s="90">
        <v>43405</v>
      </c>
      <c r="AA26" s="22">
        <v>285.89999389648398</v>
      </c>
      <c r="AB26" s="26">
        <v>956.09997558593705</v>
      </c>
      <c r="AC26" s="22">
        <v>1109.55004882812</v>
      </c>
      <c r="AD26" s="26">
        <v>353.70001220703102</v>
      </c>
      <c r="AE26" s="22">
        <v>602.15002441406205</v>
      </c>
      <c r="AF26" s="26">
        <v>10380.450194999999</v>
      </c>
      <c r="AG26" s="64">
        <f t="shared" si="3"/>
        <v>1.5864954989370291E-2</v>
      </c>
      <c r="AH26" s="65">
        <f t="shared" si="17"/>
        <v>2.3533319195905128E-4</v>
      </c>
      <c r="AI26" s="64">
        <f t="shared" si="18"/>
        <v>-8.6149186913331757E-3</v>
      </c>
      <c r="AJ26" s="65">
        <f t="shared" si="19"/>
        <v>-3.6686587515951542E-3</v>
      </c>
      <c r="AK26" s="64">
        <f t="shared" si="20"/>
        <v>3.3349085449081127E-2</v>
      </c>
      <c r="AL26" s="64">
        <f t="shared" si="20"/>
        <v>-5.9222799942923877E-4</v>
      </c>
      <c r="AM26" s="101">
        <f t="shared" si="4"/>
        <v>-6.8641290759439218E-4</v>
      </c>
      <c r="AN26" s="102">
        <f t="shared" si="5"/>
        <v>-4.971042924199157E-5</v>
      </c>
      <c r="AO26" s="101">
        <f t="shared" si="6"/>
        <v>8.1941751253899596E-4</v>
      </c>
      <c r="AP26" s="102">
        <f t="shared" si="7"/>
        <v>6.0641003507940644E-4</v>
      </c>
      <c r="AQ26" s="101">
        <f t="shared" si="8"/>
        <v>-9.0105856797981351E-5</v>
      </c>
      <c r="AR26" s="102">
        <f t="shared" si="10"/>
        <v>1.6551367896964684E-2</v>
      </c>
      <c r="AS26" s="101">
        <f t="shared" si="11"/>
        <v>2.8504362120104288E-4</v>
      </c>
      <c r="AT26" s="102">
        <f t="shared" si="12"/>
        <v>-9.4343362038721724E-3</v>
      </c>
      <c r="AU26" s="101">
        <f t="shared" si="13"/>
        <v>-4.2750687866745605E-3</v>
      </c>
      <c r="AV26" s="121">
        <f t="shared" si="14"/>
        <v>3.3439191305879107E-2</v>
      </c>
      <c r="AW26" s="102">
        <f t="shared" si="9"/>
        <v>7.3132395666996195E-3</v>
      </c>
    </row>
    <row r="27" spans="6:55" x14ac:dyDescent="0.3">
      <c r="F27" s="18">
        <v>43410</v>
      </c>
      <c r="G27" s="22">
        <v>286.45001220703102</v>
      </c>
      <c r="H27" s="26">
        <v>973.27502441406205</v>
      </c>
      <c r="I27" s="22">
        <v>1125.30004882812</v>
      </c>
      <c r="J27" s="26">
        <v>353.100006103515</v>
      </c>
      <c r="K27" s="22">
        <v>607.45001220703102</v>
      </c>
      <c r="Y27" s="93">
        <f t="shared" si="0"/>
        <v>-344</v>
      </c>
      <c r="Z27" s="90">
        <v>43406</v>
      </c>
      <c r="AA27" s="22">
        <v>285.350006103515</v>
      </c>
      <c r="AB27" s="26">
        <v>974.72497558593705</v>
      </c>
      <c r="AC27" s="22">
        <v>1133.19995117187</v>
      </c>
      <c r="AD27" s="26">
        <v>354.45001220703102</v>
      </c>
      <c r="AE27" s="22">
        <v>610.65002441406205</v>
      </c>
      <c r="AF27" s="26">
        <v>10553</v>
      </c>
      <c r="AG27" s="64">
        <f t="shared" si="3"/>
        <v>-1.9255596075452572E-3</v>
      </c>
      <c r="AH27" s="65">
        <f t="shared" si="17"/>
        <v>1.9292870328374227E-2</v>
      </c>
      <c r="AI27" s="64">
        <f t="shared" si="18"/>
        <v>2.1090874158523728E-2</v>
      </c>
      <c r="AJ27" s="65">
        <f t="shared" si="19"/>
        <v>2.1181960165650355E-3</v>
      </c>
      <c r="AK27" s="64">
        <f t="shared" si="20"/>
        <v>1.4017379346241317E-2</v>
      </c>
      <c r="AL27" s="64">
        <f t="shared" si="20"/>
        <v>1.6485931504438823E-2</v>
      </c>
      <c r="AM27" s="101">
        <f t="shared" si="4"/>
        <v>2.3696085491860482E-2</v>
      </c>
      <c r="AN27" s="102">
        <f t="shared" si="5"/>
        <v>1.2980057369084664E-2</v>
      </c>
      <c r="AO27" s="101">
        <f t="shared" si="6"/>
        <v>1.6491632765753144E-2</v>
      </c>
      <c r="AP27" s="102">
        <f t="shared" si="7"/>
        <v>2.1011208381877748E-2</v>
      </c>
      <c r="AQ27" s="101">
        <f t="shared" si="8"/>
        <v>1.9131469114625068E-2</v>
      </c>
      <c r="AR27" s="102">
        <f t="shared" si="10"/>
        <v>-2.5621645099405739E-2</v>
      </c>
      <c r="AS27" s="101">
        <f t="shared" si="11"/>
        <v>6.3128129592895637E-3</v>
      </c>
      <c r="AT27" s="102">
        <f t="shared" si="12"/>
        <v>4.5992413927705839E-3</v>
      </c>
      <c r="AU27" s="101">
        <f t="shared" si="13"/>
        <v>-1.8893012365312711E-2</v>
      </c>
      <c r="AV27" s="121">
        <f t="shared" si="14"/>
        <v>-5.1140897683837512E-3</v>
      </c>
      <c r="AW27" s="102">
        <f t="shared" si="9"/>
        <v>-7.7433385762084115E-3</v>
      </c>
    </row>
    <row r="28" spans="6:55" x14ac:dyDescent="0.3">
      <c r="F28" s="18">
        <v>43411</v>
      </c>
      <c r="G28" s="22">
        <v>286.54998779296801</v>
      </c>
      <c r="H28" s="26">
        <v>978.97497558593705</v>
      </c>
      <c r="I28" s="22">
        <v>1134.30004882812</v>
      </c>
      <c r="J28" s="26">
        <v>355.89999389648398</v>
      </c>
      <c r="K28" s="22">
        <v>606.84997558593705</v>
      </c>
      <c r="Y28" s="93">
        <f t="shared" si="0"/>
        <v>-343</v>
      </c>
      <c r="Z28" s="90">
        <v>43409</v>
      </c>
      <c r="AA28" s="22">
        <v>294.95001220703102</v>
      </c>
      <c r="AB28" s="26">
        <v>978</v>
      </c>
      <c r="AC28" s="22">
        <v>1129.44995117187</v>
      </c>
      <c r="AD28" s="26">
        <v>349.64999389648398</v>
      </c>
      <c r="AE28" s="22">
        <v>624.40002441406205</v>
      </c>
      <c r="AF28" s="26">
        <v>10524</v>
      </c>
      <c r="AG28" s="64">
        <f t="shared" si="3"/>
        <v>3.3089373463573143E-2</v>
      </c>
      <c r="AH28" s="65">
        <f t="shared" si="17"/>
        <v>3.354315150094708E-3</v>
      </c>
      <c r="AI28" s="64">
        <f t="shared" si="18"/>
        <v>-3.3147005461405176E-3</v>
      </c>
      <c r="AJ28" s="65">
        <f t="shared" si="19"/>
        <v>-1.3634690046583148E-2</v>
      </c>
      <c r="AK28" s="64">
        <f t="shared" si="20"/>
        <v>2.226722414376436E-2</v>
      </c>
      <c r="AL28" s="64">
        <f t="shared" si="20"/>
        <v>-2.7518165109068284E-3</v>
      </c>
      <c r="AM28" s="101">
        <f t="shared" si="4"/>
        <v>-3.7696586995462286E-3</v>
      </c>
      <c r="AN28" s="102">
        <f t="shared" si="5"/>
        <v>-1.6973667143418969E-3</v>
      </c>
      <c r="AO28" s="101">
        <f t="shared" si="6"/>
        <v>-1.1623848006774476E-3</v>
      </c>
      <c r="AP28" s="102">
        <f t="shared" si="7"/>
        <v>-1.9738427186662202E-3</v>
      </c>
      <c r="AQ28" s="101">
        <f t="shared" si="8"/>
        <v>-2.5207361873900202E-3</v>
      </c>
      <c r="AR28" s="102">
        <f t="shared" si="10"/>
        <v>3.6859032163119372E-2</v>
      </c>
      <c r="AS28" s="101">
        <f t="shared" si="11"/>
        <v>5.0516818644366045E-3</v>
      </c>
      <c r="AT28" s="102">
        <f t="shared" si="12"/>
        <v>-2.1523157454630699E-3</v>
      </c>
      <c r="AU28" s="101">
        <f t="shared" si="13"/>
        <v>-1.1660847327916928E-2</v>
      </c>
      <c r="AV28" s="121">
        <f t="shared" si="14"/>
        <v>2.4787960331154379E-2</v>
      </c>
      <c r="AW28" s="102">
        <f t="shared" si="9"/>
        <v>1.0577102257066071E-2</v>
      </c>
    </row>
    <row r="29" spans="6:55" x14ac:dyDescent="0.3">
      <c r="F29" s="18">
        <v>43413</v>
      </c>
      <c r="G29" s="22">
        <v>283.25</v>
      </c>
      <c r="H29" s="26">
        <v>972.70001220703102</v>
      </c>
      <c r="I29" s="22">
        <v>1135.55004882812</v>
      </c>
      <c r="J29" s="26">
        <v>356.850006103515</v>
      </c>
      <c r="K29" s="22">
        <v>613.20001220703102</v>
      </c>
      <c r="Y29" s="93">
        <f t="shared" si="0"/>
        <v>-342</v>
      </c>
      <c r="Z29" s="90">
        <v>43410</v>
      </c>
      <c r="AA29" s="22">
        <v>286.45001220703102</v>
      </c>
      <c r="AB29" s="26">
        <v>973.27502441406205</v>
      </c>
      <c r="AC29" s="22">
        <v>1125.30004882812</v>
      </c>
      <c r="AD29" s="26">
        <v>353.100006103515</v>
      </c>
      <c r="AE29" s="22">
        <v>607.45001220703102</v>
      </c>
      <c r="AF29" s="26">
        <v>10530</v>
      </c>
      <c r="AG29" s="64">
        <f t="shared" si="3"/>
        <v>-2.9241848366403159E-2</v>
      </c>
      <c r="AH29" s="65">
        <f t="shared" si="17"/>
        <v>-4.8429716589699816E-3</v>
      </c>
      <c r="AI29" s="64">
        <f t="shared" si="18"/>
        <v>-3.6810351743539562E-3</v>
      </c>
      <c r="AJ29" s="65">
        <f t="shared" si="19"/>
        <v>9.8186835260521774E-3</v>
      </c>
      <c r="AK29" s="64">
        <f t="shared" si="20"/>
        <v>-2.7521340345028483E-2</v>
      </c>
      <c r="AL29" s="64">
        <f t="shared" si="20"/>
        <v>5.6996296783781274E-4</v>
      </c>
      <c r="AM29" s="101">
        <f t="shared" si="4"/>
        <v>9.7284782204287755E-4</v>
      </c>
      <c r="AN29" s="102">
        <f t="shared" si="5"/>
        <v>8.3698221684628009E-4</v>
      </c>
      <c r="AO29" s="101">
        <f t="shared" si="6"/>
        <v>1.8859321448812601E-3</v>
      </c>
      <c r="AP29" s="102">
        <f t="shared" si="7"/>
        <v>1.9949831024631379E-3</v>
      </c>
      <c r="AQ29" s="101">
        <f t="shared" si="8"/>
        <v>1.2179473209097615E-3</v>
      </c>
      <c r="AR29" s="102">
        <f t="shared" si="10"/>
        <v>-3.0214696188446036E-2</v>
      </c>
      <c r="AS29" s="101">
        <f t="shared" si="11"/>
        <v>-5.6799538758162613E-3</v>
      </c>
      <c r="AT29" s="102">
        <f t="shared" si="12"/>
        <v>-5.5669673192352163E-3</v>
      </c>
      <c r="AU29" s="101">
        <f t="shared" si="13"/>
        <v>7.82370042358904E-3</v>
      </c>
      <c r="AV29" s="121">
        <f t="shared" si="14"/>
        <v>-2.8739287665938244E-2</v>
      </c>
      <c r="AW29" s="102">
        <f t="shared" si="9"/>
        <v>-1.2475440925169343E-2</v>
      </c>
    </row>
    <row r="30" spans="6:55" x14ac:dyDescent="0.3">
      <c r="F30" s="18">
        <v>43416</v>
      </c>
      <c r="G30" s="22">
        <v>277.95001220703102</v>
      </c>
      <c r="H30" s="26">
        <v>960.52502441406205</v>
      </c>
      <c r="I30" s="22">
        <v>1153.69995117187</v>
      </c>
      <c r="J30" s="26">
        <v>352.350006103515</v>
      </c>
      <c r="K30" s="22">
        <v>606.54998779296795</v>
      </c>
      <c r="Y30" s="93">
        <f t="shared" si="0"/>
        <v>-341</v>
      </c>
      <c r="Z30" s="90">
        <v>43411</v>
      </c>
      <c r="AA30" s="22">
        <v>286.54998779296801</v>
      </c>
      <c r="AB30" s="26">
        <v>978.97497558593705</v>
      </c>
      <c r="AC30" s="22">
        <v>1134.30004882812</v>
      </c>
      <c r="AD30" s="26">
        <v>355.89999389648398</v>
      </c>
      <c r="AE30" s="22">
        <v>606.84997558593705</v>
      </c>
      <c r="AF30" s="26">
        <v>10598.400390999999</v>
      </c>
      <c r="AG30" s="64">
        <f t="shared" si="3"/>
        <v>3.4895492827752164E-4</v>
      </c>
      <c r="AH30" s="65">
        <f t="shared" si="17"/>
        <v>5.8393826287227758E-3</v>
      </c>
      <c r="AI30" s="64">
        <f t="shared" si="18"/>
        <v>7.9660534647620629E-3</v>
      </c>
      <c r="AJ30" s="65">
        <f t="shared" si="19"/>
        <v>7.8984551467671024E-3</v>
      </c>
      <c r="AK30" s="64">
        <f t="shared" si="20"/>
        <v>-9.8828407471665048E-4</v>
      </c>
      <c r="AL30" s="64">
        <f t="shared" si="20"/>
        <v>6.4747570751704248E-3</v>
      </c>
      <c r="AM30" s="101">
        <f t="shared" si="4"/>
        <v>9.4031258527954974E-3</v>
      </c>
      <c r="AN30" s="102">
        <f t="shared" si="5"/>
        <v>5.3420400421959969E-3</v>
      </c>
      <c r="AO30" s="101">
        <f t="shared" si="6"/>
        <v>7.3046193432920346E-3</v>
      </c>
      <c r="AP30" s="102">
        <f t="shared" si="7"/>
        <v>9.0499665749032426E-3</v>
      </c>
      <c r="AQ30" s="101">
        <f t="shared" si="8"/>
        <v>7.8638298938652467E-3</v>
      </c>
      <c r="AR30" s="102">
        <f t="shared" si="10"/>
        <v>-9.0541709245179763E-3</v>
      </c>
      <c r="AS30" s="101">
        <f t="shared" si="11"/>
        <v>4.9734258652677898E-4</v>
      </c>
      <c r="AT30" s="102">
        <f t="shared" si="12"/>
        <v>6.6143412147002829E-4</v>
      </c>
      <c r="AU30" s="101">
        <f t="shared" si="13"/>
        <v>-1.1515114281361403E-3</v>
      </c>
      <c r="AV30" s="121">
        <f t="shared" si="14"/>
        <v>-8.852113968581897E-3</v>
      </c>
      <c r="AW30" s="102">
        <f t="shared" si="9"/>
        <v>-3.5798039226478408E-3</v>
      </c>
    </row>
    <row r="31" spans="6:55" x14ac:dyDescent="0.3">
      <c r="F31" s="18">
        <v>43417</v>
      </c>
      <c r="G31" s="22">
        <v>278.04998779296801</v>
      </c>
      <c r="H31" s="26">
        <v>963.875</v>
      </c>
      <c r="I31" s="22">
        <v>1165.90002441406</v>
      </c>
      <c r="J31" s="26">
        <v>360.89999389648398</v>
      </c>
      <c r="K31" s="22">
        <v>618.29998779296795</v>
      </c>
      <c r="Y31" s="93">
        <f t="shared" si="0"/>
        <v>-340</v>
      </c>
      <c r="Z31" s="90">
        <v>43413</v>
      </c>
      <c r="AA31" s="22">
        <v>283.25</v>
      </c>
      <c r="AB31" s="26">
        <v>972.70001220703102</v>
      </c>
      <c r="AC31" s="22">
        <v>1135.55004882812</v>
      </c>
      <c r="AD31" s="26">
        <v>356.850006103515</v>
      </c>
      <c r="AE31" s="22">
        <v>613.20001220703102</v>
      </c>
      <c r="AF31" s="26">
        <v>10585.200194999999</v>
      </c>
      <c r="AG31" s="64">
        <f t="shared" si="3"/>
        <v>-1.1583098489622934E-2</v>
      </c>
      <c r="AH31" s="65">
        <f t="shared" si="17"/>
        <v>-6.4303585795395862E-3</v>
      </c>
      <c r="AI31" s="64">
        <f t="shared" si="18"/>
        <v>1.1013944292199839E-3</v>
      </c>
      <c r="AJ31" s="65">
        <f t="shared" si="19"/>
        <v>2.6657671543218056E-3</v>
      </c>
      <c r="AK31" s="64">
        <f t="shared" si="20"/>
        <v>1.0409563583187979E-2</v>
      </c>
      <c r="AL31" s="64">
        <f t="shared" si="20"/>
        <v>-1.246265728522567E-3</v>
      </c>
      <c r="AM31" s="101">
        <f t="shared" si="4"/>
        <v>-1.6201829592904955E-3</v>
      </c>
      <c r="AN31" s="102">
        <f t="shared" si="5"/>
        <v>-5.4870797868523144E-4</v>
      </c>
      <c r="AO31" s="101">
        <f t="shared" si="6"/>
        <v>2.1922285621479376E-4</v>
      </c>
      <c r="AP31" s="102">
        <f t="shared" si="7"/>
        <v>-1.7502709638225018E-4</v>
      </c>
      <c r="AQ31" s="101">
        <f t="shared" si="8"/>
        <v>-8.2622939757292949E-4</v>
      </c>
      <c r="AR31" s="102">
        <f t="shared" si="10"/>
        <v>-9.9629155303324387E-3</v>
      </c>
      <c r="AS31" s="101">
        <f t="shared" si="11"/>
        <v>-5.8816506008543545E-3</v>
      </c>
      <c r="AT31" s="102">
        <f t="shared" si="12"/>
        <v>8.8217157300519012E-4</v>
      </c>
      <c r="AU31" s="101">
        <f t="shared" si="13"/>
        <v>2.8407942507040558E-3</v>
      </c>
      <c r="AV31" s="121">
        <f t="shared" si="14"/>
        <v>1.1235792980760908E-2</v>
      </c>
      <c r="AW31" s="102">
        <f t="shared" si="9"/>
        <v>-1.7716146534332844E-4</v>
      </c>
    </row>
    <row r="32" spans="6:55" x14ac:dyDescent="0.3">
      <c r="F32" s="18">
        <v>43418</v>
      </c>
      <c r="G32" s="22">
        <v>283.600006103515</v>
      </c>
      <c r="H32" s="26">
        <v>978.875</v>
      </c>
      <c r="I32" s="22">
        <v>1129.90002441406</v>
      </c>
      <c r="J32" s="26">
        <v>366.600006103515</v>
      </c>
      <c r="K32" s="22">
        <v>612.70001220703102</v>
      </c>
      <c r="Y32" s="93">
        <f t="shared" si="0"/>
        <v>-339</v>
      </c>
      <c r="Z32" s="90">
        <v>43416</v>
      </c>
      <c r="AA32" s="22">
        <v>277.95001220703102</v>
      </c>
      <c r="AB32" s="26">
        <v>960.52502441406205</v>
      </c>
      <c r="AC32" s="22">
        <v>1153.69995117187</v>
      </c>
      <c r="AD32" s="26">
        <v>352.350006103515</v>
      </c>
      <c r="AE32" s="22">
        <v>606.54998779296795</v>
      </c>
      <c r="AF32" s="26">
        <v>10482.200194999999</v>
      </c>
      <c r="AG32" s="64">
        <f t="shared" si="3"/>
        <v>-1.8888614590555707E-2</v>
      </c>
      <c r="AH32" s="65">
        <f t="shared" si="17"/>
        <v>-1.2595687027371396E-2</v>
      </c>
      <c r="AI32" s="64">
        <f t="shared" si="18"/>
        <v>1.5856968569034968E-2</v>
      </c>
      <c r="AJ32" s="65">
        <f t="shared" si="19"/>
        <v>-1.2690525425604721E-2</v>
      </c>
      <c r="AK32" s="64">
        <f t="shared" si="20"/>
        <v>-1.0904021813177884E-2</v>
      </c>
      <c r="AL32" s="64">
        <f t="shared" si="20"/>
        <v>-9.7782183634381493E-3</v>
      </c>
      <c r="AM32" s="101">
        <f t="shared" si="4"/>
        <v>-1.3801256769845831E-2</v>
      </c>
      <c r="AN32" s="102">
        <f t="shared" si="5"/>
        <v>-7.0581542497598383E-3</v>
      </c>
      <c r="AO32" s="101">
        <f t="shared" si="6"/>
        <v>-7.6103443869263284E-3</v>
      </c>
      <c r="AP32" s="102">
        <f t="shared" si="7"/>
        <v>-1.0368910868252203E-2</v>
      </c>
      <c r="AQ32" s="101">
        <f t="shared" si="8"/>
        <v>-1.0428995268656181E-2</v>
      </c>
      <c r="AR32" s="102">
        <f t="shared" si="10"/>
        <v>-5.0873578207098757E-3</v>
      </c>
      <c r="AS32" s="101">
        <f t="shared" si="11"/>
        <v>-5.537532777611558E-3</v>
      </c>
      <c r="AT32" s="102">
        <f t="shared" si="12"/>
        <v>2.3467312955961297E-2</v>
      </c>
      <c r="AU32" s="101">
        <f t="shared" si="13"/>
        <v>-2.3216145573525179E-3</v>
      </c>
      <c r="AV32" s="121">
        <f t="shared" si="14"/>
        <v>-4.7502654452170369E-4</v>
      </c>
      <c r="AW32" s="102">
        <f t="shared" si="9"/>
        <v>2.0091562511531285E-3</v>
      </c>
    </row>
    <row r="33" spans="6:49" x14ac:dyDescent="0.3">
      <c r="F33" s="18">
        <v>43419</v>
      </c>
      <c r="G33" s="22">
        <v>285.39999389648398</v>
      </c>
      <c r="H33" s="26">
        <v>987.57501220703102</v>
      </c>
      <c r="I33" s="22">
        <v>1162.25</v>
      </c>
      <c r="J33" s="26">
        <v>370</v>
      </c>
      <c r="K33" s="22">
        <v>626.09997558593705</v>
      </c>
      <c r="Y33" s="93">
        <f t="shared" si="0"/>
        <v>-338</v>
      </c>
      <c r="Z33" s="90">
        <v>43417</v>
      </c>
      <c r="AA33" s="22">
        <v>278.04998779296801</v>
      </c>
      <c r="AB33" s="26">
        <v>963.875</v>
      </c>
      <c r="AC33" s="22">
        <v>1165.90002441406</v>
      </c>
      <c r="AD33" s="26">
        <v>360.89999389648398</v>
      </c>
      <c r="AE33" s="22">
        <v>618.29998779296795</v>
      </c>
      <c r="AF33" s="26">
        <v>10582.5</v>
      </c>
      <c r="AG33" s="64">
        <f t="shared" si="3"/>
        <v>3.5962441372102517E-4</v>
      </c>
      <c r="AH33" s="65">
        <f t="shared" si="17"/>
        <v>3.4815827554652971E-3</v>
      </c>
      <c r="AI33" s="64">
        <f t="shared" si="18"/>
        <v>1.0519215269173659E-2</v>
      </c>
      <c r="AJ33" s="65">
        <f t="shared" si="19"/>
        <v>2.3975877641472753E-2</v>
      </c>
      <c r="AK33" s="64">
        <f t="shared" si="20"/>
        <v>1.9186611730051206E-2</v>
      </c>
      <c r="AL33" s="64">
        <f t="shared" si="20"/>
        <v>9.5230942838478265E-3</v>
      </c>
      <c r="AM33" s="101">
        <f t="shared" si="4"/>
        <v>1.3755238684083976E-2</v>
      </c>
      <c r="AN33" s="102">
        <f t="shared" si="5"/>
        <v>7.6677664175158738E-3</v>
      </c>
      <c r="AO33" s="101">
        <f t="shared" si="6"/>
        <v>1.0102004909807779E-2</v>
      </c>
      <c r="AP33" s="102">
        <f t="shared" si="7"/>
        <v>1.2692086559906109E-2</v>
      </c>
      <c r="AQ33" s="101">
        <f t="shared" si="8"/>
        <v>1.1294752422812242E-2</v>
      </c>
      <c r="AR33" s="102">
        <f t="shared" si="10"/>
        <v>-1.3395614270362951E-2</v>
      </c>
      <c r="AS33" s="101">
        <f t="shared" si="11"/>
        <v>-4.1861836620505771E-3</v>
      </c>
      <c r="AT33" s="102">
        <f t="shared" si="12"/>
        <v>4.1721035936588026E-4</v>
      </c>
      <c r="AU33" s="101">
        <f t="shared" si="13"/>
        <v>1.1283791081566644E-2</v>
      </c>
      <c r="AV33" s="121">
        <f t="shared" si="14"/>
        <v>7.8918593072389645E-3</v>
      </c>
      <c r="AW33" s="102">
        <f t="shared" si="9"/>
        <v>4.0221256315159241E-4</v>
      </c>
    </row>
    <row r="34" spans="6:49" x14ac:dyDescent="0.3">
      <c r="F34" s="18">
        <v>43420</v>
      </c>
      <c r="G34" s="22">
        <v>290.89999389648398</v>
      </c>
      <c r="H34" s="26">
        <v>1002.15002441406</v>
      </c>
      <c r="I34" s="22">
        <v>1168.59997558593</v>
      </c>
      <c r="J34" s="26">
        <v>367.54998779296801</v>
      </c>
      <c r="K34" s="22">
        <v>619.79998779296795</v>
      </c>
      <c r="Y34" s="93">
        <f t="shared" si="0"/>
        <v>-337</v>
      </c>
      <c r="Z34" s="90">
        <v>43418</v>
      </c>
      <c r="AA34" s="22">
        <v>283.600006103515</v>
      </c>
      <c r="AB34" s="26">
        <v>978.875</v>
      </c>
      <c r="AC34" s="22">
        <v>1129.90002441406</v>
      </c>
      <c r="AD34" s="26">
        <v>366.600006103515</v>
      </c>
      <c r="AE34" s="22">
        <v>612.70001220703102</v>
      </c>
      <c r="AF34" s="26">
        <v>10576.299805000001</v>
      </c>
      <c r="AG34" s="64">
        <f t="shared" si="3"/>
        <v>1.9763906448253078E-2</v>
      </c>
      <c r="AH34" s="65">
        <f t="shared" si="17"/>
        <v>1.5442334917977052E-2</v>
      </c>
      <c r="AI34" s="64">
        <f t="shared" si="18"/>
        <v>-3.136418705686797E-2</v>
      </c>
      <c r="AJ34" s="65">
        <f t="shared" si="19"/>
        <v>1.5670457317770302E-2</v>
      </c>
      <c r="AK34" s="64">
        <f t="shared" si="20"/>
        <v>-9.0983171666781087E-3</v>
      </c>
      <c r="AL34" s="64">
        <f t="shared" si="20"/>
        <v>-5.8606303142010345E-4</v>
      </c>
      <c r="AM34" s="101">
        <f t="shared" si="4"/>
        <v>-6.7761117913053826E-4</v>
      </c>
      <c r="AN34" s="102">
        <f t="shared" si="5"/>
        <v>-4.5006871951467839E-5</v>
      </c>
      <c r="AO34" s="101">
        <f t="shared" si="6"/>
        <v>8.2507495505476972E-4</v>
      </c>
      <c r="AP34" s="102">
        <f t="shared" si="7"/>
        <v>6.1377587148656596E-4</v>
      </c>
      <c r="AQ34" s="101">
        <f t="shared" si="8"/>
        <v>-8.3167146876857775E-5</v>
      </c>
      <c r="AR34" s="102">
        <f t="shared" si="10"/>
        <v>2.0441517627383617E-2</v>
      </c>
      <c r="AS34" s="101">
        <f t="shared" si="11"/>
        <v>1.548734178992852E-2</v>
      </c>
      <c r="AT34" s="102">
        <f t="shared" si="12"/>
        <v>-3.2189262011922737E-2</v>
      </c>
      <c r="AU34" s="101">
        <f t="shared" si="13"/>
        <v>1.5056681446283736E-2</v>
      </c>
      <c r="AV34" s="121">
        <f t="shared" si="14"/>
        <v>-9.0151500198012505E-3</v>
      </c>
      <c r="AW34" s="102">
        <f t="shared" si="9"/>
        <v>1.956225766374377E-3</v>
      </c>
    </row>
    <row r="35" spans="6:49" x14ac:dyDescent="0.3">
      <c r="F35" s="18">
        <v>43423</v>
      </c>
      <c r="G35" s="22">
        <v>288.14999389648398</v>
      </c>
      <c r="H35" s="26">
        <v>1006.95001220703</v>
      </c>
      <c r="I35" s="22">
        <v>1175.25</v>
      </c>
      <c r="J35" s="26">
        <v>362.39999389648398</v>
      </c>
      <c r="K35" s="22">
        <v>616.29998779296795</v>
      </c>
      <c r="Y35" s="93">
        <f t="shared" si="0"/>
        <v>-336</v>
      </c>
      <c r="Z35" s="90">
        <v>43419</v>
      </c>
      <c r="AA35" s="22">
        <v>285.39999389648398</v>
      </c>
      <c r="AB35" s="26">
        <v>987.57501220703102</v>
      </c>
      <c r="AC35" s="22">
        <v>1162.25</v>
      </c>
      <c r="AD35" s="26">
        <v>370</v>
      </c>
      <c r="AE35" s="22">
        <v>626.09997558593705</v>
      </c>
      <c r="AF35" s="26">
        <v>10616.700194999999</v>
      </c>
      <c r="AG35" s="64">
        <f t="shared" si="3"/>
        <v>6.3268674773710376E-3</v>
      </c>
      <c r="AH35" s="65">
        <f t="shared" si="17"/>
        <v>8.8485025478682693E-3</v>
      </c>
      <c r="AI35" s="64">
        <f t="shared" si="18"/>
        <v>2.822862674821874E-2</v>
      </c>
      <c r="AJ35" s="65">
        <f t="shared" si="19"/>
        <v>9.2316535836886125E-3</v>
      </c>
      <c r="AK35" s="64">
        <f t="shared" si="20"/>
        <v>2.1634624102442872E-2</v>
      </c>
      <c r="AL35" s="64">
        <f t="shared" si="20"/>
        <v>3.8126210483265489E-3</v>
      </c>
      <c r="AM35" s="101">
        <f t="shared" si="4"/>
        <v>5.6023926766619395E-3</v>
      </c>
      <c r="AN35" s="102">
        <f t="shared" si="5"/>
        <v>3.3109655420732365E-3</v>
      </c>
      <c r="AO35" s="101">
        <f t="shared" si="6"/>
        <v>4.8616412907340929E-3</v>
      </c>
      <c r="AP35" s="102">
        <f t="shared" si="7"/>
        <v>5.869275541587087E-3</v>
      </c>
      <c r="AQ35" s="101">
        <f t="shared" si="8"/>
        <v>4.8675792023011961E-3</v>
      </c>
      <c r="AR35" s="102">
        <f t="shared" si="10"/>
        <v>7.2447480070909811E-4</v>
      </c>
      <c r="AS35" s="101">
        <f t="shared" si="11"/>
        <v>5.5375370057950332E-3</v>
      </c>
      <c r="AT35" s="102">
        <f t="shared" si="12"/>
        <v>2.3366985457484647E-2</v>
      </c>
      <c r="AU35" s="101">
        <f t="shared" si="13"/>
        <v>3.3623780421015255E-3</v>
      </c>
      <c r="AV35" s="121">
        <f t="shared" si="14"/>
        <v>1.6767044900141675E-2</v>
      </c>
      <c r="AW35" s="102">
        <f t="shared" si="9"/>
        <v>9.951684041246394E-3</v>
      </c>
    </row>
    <row r="36" spans="6:49" x14ac:dyDescent="0.3">
      <c r="F36" s="18">
        <v>43424</v>
      </c>
      <c r="G36" s="22">
        <v>283.45001220703102</v>
      </c>
      <c r="H36" s="26">
        <v>1006.22497558593</v>
      </c>
      <c r="I36" s="22">
        <v>1169.94995117187</v>
      </c>
      <c r="J36" s="26">
        <v>357.89999389648398</v>
      </c>
      <c r="K36" s="22">
        <v>612.65002441406205</v>
      </c>
      <c r="Y36" s="93">
        <f t="shared" si="0"/>
        <v>-335</v>
      </c>
      <c r="Z36" s="90">
        <v>43420</v>
      </c>
      <c r="AA36" s="22">
        <v>290.89999389648398</v>
      </c>
      <c r="AB36" s="26">
        <v>1002.15002441406</v>
      </c>
      <c r="AC36" s="22">
        <v>1168.59997558593</v>
      </c>
      <c r="AD36" s="26">
        <v>367.54998779296801</v>
      </c>
      <c r="AE36" s="22">
        <v>619.79998779296795</v>
      </c>
      <c r="AF36" s="26">
        <v>10682.200194999999</v>
      </c>
      <c r="AG36" s="64">
        <f t="shared" si="3"/>
        <v>1.9087860862758346E-2</v>
      </c>
      <c r="AH36" s="65">
        <f t="shared" si="17"/>
        <v>1.4650539782308059E-2</v>
      </c>
      <c r="AI36" s="64">
        <f t="shared" si="18"/>
        <v>5.4486486579172341E-3</v>
      </c>
      <c r="AJ36" s="65">
        <f t="shared" si="19"/>
        <v>-6.6436750300690019E-3</v>
      </c>
      <c r="AK36" s="64">
        <f t="shared" si="20"/>
        <v>-1.0113238098859478E-2</v>
      </c>
      <c r="AL36" s="64">
        <f t="shared" si="20"/>
        <v>6.1505716526863976E-3</v>
      </c>
      <c r="AM36" s="101">
        <f t="shared" si="4"/>
        <v>8.940286133851949E-3</v>
      </c>
      <c r="AN36" s="102">
        <f t="shared" si="5"/>
        <v>5.0947030397741266E-3</v>
      </c>
      <c r="AO36" s="101">
        <f t="shared" si="6"/>
        <v>7.0071221966016605E-3</v>
      </c>
      <c r="AP36" s="102">
        <f t="shared" si="7"/>
        <v>8.6626333747852804E-3</v>
      </c>
      <c r="AQ36" s="101">
        <f t="shared" si="8"/>
        <v>7.4989571801803894E-3</v>
      </c>
      <c r="AR36" s="102">
        <f t="shared" si="10"/>
        <v>1.0147574728906397E-2</v>
      </c>
      <c r="AS36" s="101">
        <f t="shared" si="11"/>
        <v>9.5558367425339318E-3</v>
      </c>
      <c r="AT36" s="102">
        <f t="shared" si="12"/>
        <v>-1.5584735386844264E-3</v>
      </c>
      <c r="AU36" s="101">
        <f t="shared" si="13"/>
        <v>-1.5306308404854283E-2</v>
      </c>
      <c r="AV36" s="121">
        <f t="shared" si="14"/>
        <v>-1.7612195279039868E-2</v>
      </c>
      <c r="AW36" s="102">
        <f t="shared" si="9"/>
        <v>-2.9547131502276501E-3</v>
      </c>
    </row>
    <row r="37" spans="6:49" x14ac:dyDescent="0.3">
      <c r="F37" s="18">
        <v>43425</v>
      </c>
      <c r="G37" s="22">
        <v>287.04998779296801</v>
      </c>
      <c r="H37" s="26">
        <v>1009.375</v>
      </c>
      <c r="I37" s="22">
        <v>1176.69995117187</v>
      </c>
      <c r="J37" s="26">
        <v>356.75</v>
      </c>
      <c r="K37" s="22">
        <v>626.84997558593705</v>
      </c>
      <c r="Y37" s="93">
        <f t="shared" si="0"/>
        <v>-334</v>
      </c>
      <c r="Z37" s="90">
        <v>43423</v>
      </c>
      <c r="AA37" s="22">
        <v>288.14999389648398</v>
      </c>
      <c r="AB37" s="26">
        <v>1006.95001220703</v>
      </c>
      <c r="AC37" s="22">
        <v>1175.25</v>
      </c>
      <c r="AD37" s="26">
        <v>362.39999389648398</v>
      </c>
      <c r="AE37" s="22">
        <v>616.29998779296795</v>
      </c>
      <c r="AF37" s="26">
        <v>10763.400390999999</v>
      </c>
      <c r="AG37" s="64">
        <f t="shared" si="3"/>
        <v>-9.4983878187204669E-3</v>
      </c>
      <c r="AH37" s="65">
        <f t="shared" si="17"/>
        <v>4.7782557743687934E-3</v>
      </c>
      <c r="AI37" s="64">
        <f t="shared" si="18"/>
        <v>5.6744606756287067E-3</v>
      </c>
      <c r="AJ37" s="65">
        <f t="shared" si="19"/>
        <v>-1.4110773281308629E-2</v>
      </c>
      <c r="AK37" s="64">
        <f t="shared" si="20"/>
        <v>-5.6629874973000418E-3</v>
      </c>
      <c r="AL37" s="64">
        <f t="shared" si="20"/>
        <v>7.5727031952386517E-3</v>
      </c>
      <c r="AM37" s="101">
        <f t="shared" si="4"/>
        <v>1.0970664176183793E-2</v>
      </c>
      <c r="AN37" s="102">
        <f t="shared" si="5"/>
        <v>6.1797171347610647E-3</v>
      </c>
      <c r="AO37" s="101">
        <f t="shared" si="6"/>
        <v>8.3121780281868122E-3</v>
      </c>
      <c r="AP37" s="102">
        <f t="shared" si="7"/>
        <v>1.0361780600915098E-2</v>
      </c>
      <c r="AQ37" s="101">
        <f t="shared" si="8"/>
        <v>9.0995750956063687E-3</v>
      </c>
      <c r="AR37" s="102">
        <f t="shared" si="10"/>
        <v>-2.0469051994904258E-2</v>
      </c>
      <c r="AS37" s="101">
        <f t="shared" si="11"/>
        <v>-1.4014613603922713E-3</v>
      </c>
      <c r="AT37" s="102">
        <f t="shared" si="12"/>
        <v>-2.6377173525581055E-3</v>
      </c>
      <c r="AU37" s="101">
        <f t="shared" si="13"/>
        <v>-2.4472553882223726E-2</v>
      </c>
      <c r="AV37" s="121">
        <f t="shared" si="14"/>
        <v>-1.4762562592906411E-2</v>
      </c>
      <c r="AW37" s="102">
        <f t="shared" si="9"/>
        <v>-1.2748669436596954E-2</v>
      </c>
    </row>
    <row r="38" spans="6:49" x14ac:dyDescent="0.3">
      <c r="F38" s="18">
        <v>43426</v>
      </c>
      <c r="G38" s="22">
        <v>282.70001220703102</v>
      </c>
      <c r="H38" s="26">
        <v>1002.75</v>
      </c>
      <c r="I38" s="22">
        <v>1170.59997558593</v>
      </c>
      <c r="J38" s="26">
        <v>352.04998779296801</v>
      </c>
      <c r="K38" s="22">
        <v>614.54998779296795</v>
      </c>
      <c r="Y38" s="93">
        <f t="shared" si="0"/>
        <v>-333</v>
      </c>
      <c r="Z38" s="90">
        <v>43424</v>
      </c>
      <c r="AA38" s="22">
        <v>283.45001220703102</v>
      </c>
      <c r="AB38" s="26">
        <v>1006.22497558593</v>
      </c>
      <c r="AC38" s="22">
        <v>1169.94995117187</v>
      </c>
      <c r="AD38" s="26">
        <v>357.89999389648398</v>
      </c>
      <c r="AE38" s="22">
        <v>612.65002441406205</v>
      </c>
      <c r="AF38" s="26">
        <v>10656.200194999999</v>
      </c>
      <c r="AG38" s="64">
        <f t="shared" si="3"/>
        <v>-1.6445372864725621E-2</v>
      </c>
      <c r="AH38" s="65">
        <f t="shared" si="17"/>
        <v>-7.2029173503875292E-4</v>
      </c>
      <c r="AI38" s="64">
        <f t="shared" si="18"/>
        <v>-4.5199198035699596E-3</v>
      </c>
      <c r="AJ38" s="65">
        <f t="shared" si="19"/>
        <v>-1.2494956608603522E-2</v>
      </c>
      <c r="AK38" s="64">
        <f t="shared" si="20"/>
        <v>-5.9399879158443534E-3</v>
      </c>
      <c r="AL38" s="64">
        <f t="shared" si="20"/>
        <v>-1.0009625587896559E-2</v>
      </c>
      <c r="AM38" s="101">
        <f t="shared" si="4"/>
        <v>-1.4131637000730871E-2</v>
      </c>
      <c r="AN38" s="102">
        <f t="shared" si="5"/>
        <v>-7.2347062020276113E-3</v>
      </c>
      <c r="AO38" s="101">
        <f t="shared" si="6"/>
        <v>-7.8227012180028654E-3</v>
      </c>
      <c r="AP38" s="102">
        <f t="shared" si="7"/>
        <v>-1.0645393691240047E-2</v>
      </c>
      <c r="AQ38" s="101">
        <f t="shared" si="8"/>
        <v>-1.0689445542167728E-2</v>
      </c>
      <c r="AR38" s="102">
        <f t="shared" si="10"/>
        <v>-2.3137358639947498E-3</v>
      </c>
      <c r="AS38" s="101">
        <f t="shared" si="11"/>
        <v>6.5144144669888587E-3</v>
      </c>
      <c r="AT38" s="102">
        <f t="shared" si="12"/>
        <v>3.3027814144329058E-3</v>
      </c>
      <c r="AU38" s="101">
        <f t="shared" si="13"/>
        <v>-1.8495629173634742E-3</v>
      </c>
      <c r="AV38" s="121">
        <f t="shared" si="14"/>
        <v>4.7494576263233746E-3</v>
      </c>
      <c r="AW38" s="102">
        <f t="shared" si="9"/>
        <v>2.080670945277383E-3</v>
      </c>
    </row>
    <row r="39" spans="6:49" x14ac:dyDescent="0.3">
      <c r="F39" s="18">
        <v>43430</v>
      </c>
      <c r="G39" s="22">
        <v>286.39999389648398</v>
      </c>
      <c r="H39" s="26">
        <v>1024.90002441406</v>
      </c>
      <c r="I39" s="22">
        <v>1170.55004882812</v>
      </c>
      <c r="J39" s="26">
        <v>356.350006103515</v>
      </c>
      <c r="K39" s="22">
        <v>631.04998779296795</v>
      </c>
      <c r="Y39" s="93">
        <f t="shared" si="0"/>
        <v>-332</v>
      </c>
      <c r="Z39" s="90">
        <v>43425</v>
      </c>
      <c r="AA39" s="22">
        <v>287.04998779296801</v>
      </c>
      <c r="AB39" s="26">
        <v>1009.375</v>
      </c>
      <c r="AC39" s="22">
        <v>1176.69995117187</v>
      </c>
      <c r="AD39" s="26">
        <v>356.75</v>
      </c>
      <c r="AE39" s="22">
        <v>626.84997558593705</v>
      </c>
      <c r="AF39" s="26">
        <v>10600.049805000001</v>
      </c>
      <c r="AG39" s="64">
        <f t="shared" si="3"/>
        <v>1.2620590251623525E-2</v>
      </c>
      <c r="AH39" s="65">
        <f t="shared" si="17"/>
        <v>3.1256469704132647E-3</v>
      </c>
      <c r="AI39" s="64">
        <f t="shared" si="18"/>
        <v>5.7528978733936784E-3</v>
      </c>
      <c r="AJ39" s="65">
        <f t="shared" si="19"/>
        <v>-3.2183443613431921E-3</v>
      </c>
      <c r="AK39" s="64">
        <f t="shared" si="20"/>
        <v>2.2913388369427638E-2</v>
      </c>
      <c r="AL39" s="64">
        <f t="shared" si="20"/>
        <v>-5.2832009979879892E-3</v>
      </c>
      <c r="AM39" s="101">
        <f t="shared" si="4"/>
        <v>-7.3837178252196883E-3</v>
      </c>
      <c r="AN39" s="102">
        <f t="shared" si="5"/>
        <v>-3.628684434350501E-3</v>
      </c>
      <c r="AO39" s="101">
        <f t="shared" si="6"/>
        <v>-3.4853753173778894E-3</v>
      </c>
      <c r="AP39" s="102">
        <f t="shared" si="7"/>
        <v>-4.9983132411136654E-3</v>
      </c>
      <c r="AQ39" s="101">
        <f t="shared" si="8"/>
        <v>-5.3698252059641459E-3</v>
      </c>
      <c r="AR39" s="102">
        <f t="shared" si="10"/>
        <v>2.0004308076843214E-2</v>
      </c>
      <c r="AS39" s="101">
        <f t="shared" si="11"/>
        <v>6.7543314047637656E-3</v>
      </c>
      <c r="AT39" s="102">
        <f t="shared" si="12"/>
        <v>9.2382731907715669E-3</v>
      </c>
      <c r="AU39" s="101">
        <f t="shared" si="13"/>
        <v>1.7799688797704733E-3</v>
      </c>
      <c r="AV39" s="121">
        <f t="shared" si="14"/>
        <v>2.8283213575391784E-2</v>
      </c>
      <c r="AW39" s="102">
        <f t="shared" si="9"/>
        <v>1.321201902550816E-2</v>
      </c>
    </row>
    <row r="40" spans="6:49" x14ac:dyDescent="0.3">
      <c r="F40" s="18">
        <v>43431</v>
      </c>
      <c r="G40" s="22">
        <v>289.39999389648398</v>
      </c>
      <c r="H40" s="26">
        <v>1032</v>
      </c>
      <c r="I40" s="22">
        <v>1173.55004882812</v>
      </c>
      <c r="J40" s="26">
        <v>354.64999389648398</v>
      </c>
      <c r="K40" s="22">
        <v>625.25</v>
      </c>
      <c r="Y40" s="93">
        <f t="shared" si="0"/>
        <v>-331</v>
      </c>
      <c r="Z40" s="90">
        <v>43426</v>
      </c>
      <c r="AA40" s="22">
        <v>282.70001220703102</v>
      </c>
      <c r="AB40" s="26">
        <v>1002.75</v>
      </c>
      <c r="AC40" s="22">
        <v>1170.59997558593</v>
      </c>
      <c r="AD40" s="26">
        <v>352.04998779296801</v>
      </c>
      <c r="AE40" s="22">
        <v>614.54998779296795</v>
      </c>
      <c r="AF40" s="26">
        <v>10526.75</v>
      </c>
      <c r="AG40" s="64">
        <f t="shared" si="3"/>
        <v>-1.5270066208138122E-2</v>
      </c>
      <c r="AH40" s="65">
        <f t="shared" si="17"/>
        <v>-6.5851017608591599E-3</v>
      </c>
      <c r="AI40" s="64">
        <f t="shared" si="18"/>
        <v>-5.1974519729743015E-3</v>
      </c>
      <c r="AJ40" s="65">
        <f t="shared" si="19"/>
        <v>-1.3262080065947084E-2</v>
      </c>
      <c r="AK40" s="64">
        <f t="shared" si="20"/>
        <v>-1.9816965817193596E-2</v>
      </c>
      <c r="AL40" s="64">
        <f t="shared" si="20"/>
        <v>-6.9390631610505129E-3</v>
      </c>
      <c r="AM40" s="101">
        <f t="shared" si="4"/>
        <v>-9.7477932123505705E-3</v>
      </c>
      <c r="AN40" s="102">
        <f t="shared" si="5"/>
        <v>-4.89202311471901E-3</v>
      </c>
      <c r="AO40" s="101">
        <f t="shared" si="6"/>
        <v>-5.0049201045834994E-3</v>
      </c>
      <c r="AP40" s="102">
        <f t="shared" si="7"/>
        <v>-6.9767192584442514E-3</v>
      </c>
      <c r="AQ40" s="101">
        <f t="shared" si="8"/>
        <v>-7.2335083916399909E-3</v>
      </c>
      <c r="AR40" s="102">
        <f t="shared" si="10"/>
        <v>-5.5222729957875513E-3</v>
      </c>
      <c r="AS40" s="101">
        <f t="shared" si="11"/>
        <v>-1.6930786461401498E-3</v>
      </c>
      <c r="AT40" s="102">
        <f t="shared" si="12"/>
        <v>-1.925318683908021E-4</v>
      </c>
      <c r="AU40" s="101">
        <f t="shared" si="13"/>
        <v>-6.2853608075028322E-3</v>
      </c>
      <c r="AV40" s="121">
        <f t="shared" si="14"/>
        <v>-1.2583457425553606E-2</v>
      </c>
      <c r="AW40" s="102">
        <f t="shared" si="9"/>
        <v>-5.255340348674988E-3</v>
      </c>
    </row>
    <row r="41" spans="6:49" x14ac:dyDescent="0.3">
      <c r="F41" s="18">
        <v>43432</v>
      </c>
      <c r="G41" s="22">
        <v>284.54998779296801</v>
      </c>
      <c r="H41" s="26">
        <v>1044.625</v>
      </c>
      <c r="I41" s="22">
        <v>1160.25</v>
      </c>
      <c r="J41" s="26">
        <v>359</v>
      </c>
      <c r="K41" s="22">
        <v>627.95001220703102</v>
      </c>
      <c r="Y41" s="93">
        <f t="shared" si="0"/>
        <v>-330</v>
      </c>
      <c r="Z41" s="90">
        <v>43430</v>
      </c>
      <c r="AA41" s="22">
        <v>286.39999389648398</v>
      </c>
      <c r="AB41" s="26">
        <v>1024.90002441406</v>
      </c>
      <c r="AC41" s="22">
        <v>1170.55004882812</v>
      </c>
      <c r="AD41" s="26">
        <v>356.350006103515</v>
      </c>
      <c r="AE41" s="22">
        <v>631.04998779296795</v>
      </c>
      <c r="AF41" s="26">
        <v>10628.599609000001</v>
      </c>
      <c r="AG41" s="64">
        <f t="shared" si="3"/>
        <v>1.3003105895628132E-2</v>
      </c>
      <c r="AH41" s="65">
        <f t="shared" si="17"/>
        <v>2.1848845008273846E-2</v>
      </c>
      <c r="AI41" s="64">
        <f t="shared" si="18"/>
        <v>-4.265148093623985E-5</v>
      </c>
      <c r="AJ41" s="65">
        <f t="shared" si="19"/>
        <v>1.21402347847467E-2</v>
      </c>
      <c r="AK41" s="64">
        <f t="shared" si="20"/>
        <v>2.6494806563015158E-2</v>
      </c>
      <c r="AL41" s="64">
        <f t="shared" si="20"/>
        <v>9.6288076337881986E-3</v>
      </c>
      <c r="AM41" s="101">
        <f t="shared" si="4"/>
        <v>1.3906165696162669E-2</v>
      </c>
      <c r="AN41" s="102">
        <f t="shared" si="5"/>
        <v>7.7484203312232804E-3</v>
      </c>
      <c r="AO41" s="101">
        <f t="shared" si="6"/>
        <v>1.0199015502490709E-2</v>
      </c>
      <c r="AP41" s="102">
        <f t="shared" si="7"/>
        <v>1.2818391715189925E-2</v>
      </c>
      <c r="AQ41" s="101">
        <f t="shared" si="8"/>
        <v>1.1413733457091662E-2</v>
      </c>
      <c r="AR41" s="102">
        <f t="shared" si="10"/>
        <v>-9.0305980053453742E-4</v>
      </c>
      <c r="AS41" s="101">
        <f t="shared" si="11"/>
        <v>1.4100424677050565E-2</v>
      </c>
      <c r="AT41" s="102">
        <f t="shared" si="12"/>
        <v>-1.0241666983426949E-2</v>
      </c>
      <c r="AU41" s="101">
        <f t="shared" si="13"/>
        <v>-6.7815693044322514E-4</v>
      </c>
      <c r="AV41" s="121">
        <f t="shared" si="14"/>
        <v>1.5081073105923496E-2</v>
      </c>
      <c r="AW41" s="102">
        <f t="shared" si="9"/>
        <v>3.4717228137138697E-3</v>
      </c>
    </row>
    <row r="42" spans="6:49" x14ac:dyDescent="0.3">
      <c r="F42" s="18">
        <v>43433</v>
      </c>
      <c r="G42" s="22">
        <v>286.39999389648398</v>
      </c>
      <c r="H42" s="26">
        <v>1065.52502441406</v>
      </c>
      <c r="I42" s="22">
        <v>1212.94995117187</v>
      </c>
      <c r="J42" s="26">
        <v>362.20001220703102</v>
      </c>
      <c r="K42" s="22">
        <v>631.40002441406205</v>
      </c>
      <c r="Y42" s="93">
        <f t="shared" si="0"/>
        <v>-329</v>
      </c>
      <c r="Z42" s="90">
        <v>43431</v>
      </c>
      <c r="AA42" s="22">
        <v>289.39999389648398</v>
      </c>
      <c r="AB42" s="26">
        <v>1032</v>
      </c>
      <c r="AC42" s="22">
        <v>1173.55004882812</v>
      </c>
      <c r="AD42" s="26">
        <v>354.64999389648398</v>
      </c>
      <c r="AE42" s="22">
        <v>625.25</v>
      </c>
      <c r="AF42" s="26">
        <v>10685.599609000001</v>
      </c>
      <c r="AG42" s="64">
        <f t="shared" si="3"/>
        <v>1.0420379331810383E-2</v>
      </c>
      <c r="AH42" s="65">
        <f t="shared" si="17"/>
        <v>6.9035963830720434E-3</v>
      </c>
      <c r="AI42" s="64">
        <f t="shared" si="18"/>
        <v>2.5596190545888182E-3</v>
      </c>
      <c r="AJ42" s="65">
        <f t="shared" si="19"/>
        <v>-4.7820406376203085E-3</v>
      </c>
      <c r="AK42" s="64">
        <f t="shared" si="20"/>
        <v>-9.2335096029095669E-3</v>
      </c>
      <c r="AL42" s="64">
        <f t="shared" si="20"/>
        <v>5.3485599248308275E-3</v>
      </c>
      <c r="AM42" s="101">
        <f t="shared" si="4"/>
        <v>7.7952535168212067E-3</v>
      </c>
      <c r="AN42" s="102">
        <f t="shared" si="5"/>
        <v>4.4828088492364412E-3</v>
      </c>
      <c r="AO42" s="101">
        <f t="shared" si="6"/>
        <v>6.2711353689983785E-3</v>
      </c>
      <c r="AP42" s="102">
        <f t="shared" si="7"/>
        <v>7.7043985266475922E-3</v>
      </c>
      <c r="AQ42" s="101">
        <f t="shared" si="8"/>
        <v>6.5962879814622953E-3</v>
      </c>
      <c r="AR42" s="102">
        <f t="shared" si="10"/>
        <v>2.6251258149891767E-3</v>
      </c>
      <c r="AS42" s="101">
        <f t="shared" si="11"/>
        <v>2.4207875338356022E-3</v>
      </c>
      <c r="AT42" s="102">
        <f t="shared" si="12"/>
        <v>-3.7115163144095602E-3</v>
      </c>
      <c r="AU42" s="101">
        <f t="shared" si="13"/>
        <v>-1.24864391642679E-2</v>
      </c>
      <c r="AV42" s="121">
        <f t="shared" si="14"/>
        <v>-1.5829797584371863E-2</v>
      </c>
      <c r="AW42" s="102">
        <f t="shared" si="9"/>
        <v>-5.3963679428449089E-3</v>
      </c>
    </row>
    <row r="43" spans="6:49" x14ac:dyDescent="0.3">
      <c r="F43" s="18">
        <v>43434</v>
      </c>
      <c r="G43" s="22">
        <v>284.64999389648398</v>
      </c>
      <c r="H43" s="26">
        <v>1064.22497558593</v>
      </c>
      <c r="I43" s="22">
        <v>1233.94995117187</v>
      </c>
      <c r="J43" s="26">
        <v>355.14999389648398</v>
      </c>
      <c r="K43" s="22">
        <v>625.75</v>
      </c>
      <c r="Y43" s="93">
        <f t="shared" si="0"/>
        <v>-328</v>
      </c>
      <c r="Z43" s="90">
        <v>43432</v>
      </c>
      <c r="AA43" s="22">
        <v>284.54998779296801</v>
      </c>
      <c r="AB43" s="26">
        <v>1044.625</v>
      </c>
      <c r="AC43" s="22">
        <v>1160.25</v>
      </c>
      <c r="AD43" s="26">
        <v>359</v>
      </c>
      <c r="AE43" s="22">
        <v>627.95001220703102</v>
      </c>
      <c r="AF43" s="26">
        <v>10728.849609000001</v>
      </c>
      <c r="AG43" s="64">
        <f t="shared" si="3"/>
        <v>-1.6900850957436483E-2</v>
      </c>
      <c r="AH43" s="65">
        <f t="shared" si="17"/>
        <v>1.2159302280092297E-2</v>
      </c>
      <c r="AI43" s="64">
        <f t="shared" si="18"/>
        <v>-1.1397885453456614E-2</v>
      </c>
      <c r="AJ43" s="65">
        <f t="shared" si="19"/>
        <v>1.2191018050153619E-2</v>
      </c>
      <c r="AK43" s="64">
        <f t="shared" si="20"/>
        <v>4.3089951459023192E-3</v>
      </c>
      <c r="AL43" s="64">
        <f t="shared" si="20"/>
        <v>4.0393342239229569E-3</v>
      </c>
      <c r="AM43" s="101">
        <f t="shared" si="4"/>
        <v>5.9260712112173021E-3</v>
      </c>
      <c r="AN43" s="102">
        <f t="shared" si="5"/>
        <v>3.483936173608408E-3</v>
      </c>
      <c r="AO43" s="101">
        <f t="shared" si="6"/>
        <v>5.0696905063349834E-3</v>
      </c>
      <c r="AP43" s="102">
        <f t="shared" si="7"/>
        <v>6.1401499662907108E-3</v>
      </c>
      <c r="AQ43" s="101">
        <f t="shared" si="8"/>
        <v>5.1227462945600986E-3</v>
      </c>
      <c r="AR43" s="102">
        <f t="shared" si="10"/>
        <v>-2.2826922168653785E-2</v>
      </c>
      <c r="AS43" s="101">
        <f t="shared" si="11"/>
        <v>8.675366106483888E-3</v>
      </c>
      <c r="AT43" s="102">
        <f t="shared" si="12"/>
        <v>-1.6467575959791599E-2</v>
      </c>
      <c r="AU43" s="101">
        <f t="shared" si="13"/>
        <v>6.050868083862908E-3</v>
      </c>
      <c r="AV43" s="121">
        <f t="shared" si="14"/>
        <v>-8.1375114865777937E-4</v>
      </c>
      <c r="AW43" s="102">
        <f t="shared" si="9"/>
        <v>-5.0764030173512734E-3</v>
      </c>
    </row>
    <row r="44" spans="6:49" x14ac:dyDescent="0.3">
      <c r="F44" s="18">
        <v>43437</v>
      </c>
      <c r="G44" s="22">
        <v>286.79998779296801</v>
      </c>
      <c r="H44" s="26">
        <v>1056.65002441406</v>
      </c>
      <c r="I44" s="22">
        <v>1226.09997558593</v>
      </c>
      <c r="J44" s="26">
        <v>355.5</v>
      </c>
      <c r="K44" s="22">
        <v>624.79998779296795</v>
      </c>
      <c r="Y44" s="93">
        <f t="shared" si="0"/>
        <v>-327</v>
      </c>
      <c r="Z44" s="90">
        <v>43433</v>
      </c>
      <c r="AA44" s="22">
        <v>286.39999389648398</v>
      </c>
      <c r="AB44" s="26">
        <v>1065.52502441406</v>
      </c>
      <c r="AC44" s="22">
        <v>1212.94995117187</v>
      </c>
      <c r="AD44" s="26">
        <v>362.20001220703102</v>
      </c>
      <c r="AE44" s="22">
        <v>631.40002441406205</v>
      </c>
      <c r="AF44" s="26">
        <v>10858.700194999999</v>
      </c>
      <c r="AG44" s="64">
        <f t="shared" si="3"/>
        <v>6.4804716256262026E-3</v>
      </c>
      <c r="AH44" s="65">
        <f t="shared" si="17"/>
        <v>1.9809689017354942E-2</v>
      </c>
      <c r="AI44" s="64">
        <f t="shared" si="18"/>
        <v>4.4419869602093071E-2</v>
      </c>
      <c r="AJ44" s="65">
        <f t="shared" si="19"/>
        <v>8.8741906634935176E-3</v>
      </c>
      <c r="AK44" s="64">
        <f t="shared" si="20"/>
        <v>5.4790498868135728E-3</v>
      </c>
      <c r="AL44" s="64">
        <f t="shared" si="20"/>
        <v>1.2030281644403527E-2</v>
      </c>
      <c r="AM44" s="101">
        <f t="shared" si="4"/>
        <v>1.7334751557941203E-2</v>
      </c>
      <c r="AN44" s="102">
        <f t="shared" si="5"/>
        <v>9.5806229596708536E-3</v>
      </c>
      <c r="AO44" s="101">
        <f t="shared" si="6"/>
        <v>1.2402790306844691E-2</v>
      </c>
      <c r="AP44" s="102">
        <f t="shared" si="7"/>
        <v>1.5687646620004721E-2</v>
      </c>
      <c r="AQ44" s="101">
        <f t="shared" si="8"/>
        <v>1.4116607424658933E-2</v>
      </c>
      <c r="AR44" s="102">
        <f t="shared" si="10"/>
        <v>-1.0854279932315001E-2</v>
      </c>
      <c r="AS44" s="101">
        <f t="shared" si="11"/>
        <v>1.0229066057684089E-2</v>
      </c>
      <c r="AT44" s="102">
        <f t="shared" si="12"/>
        <v>3.2017079295248378E-2</v>
      </c>
      <c r="AU44" s="101">
        <f t="shared" si="13"/>
        <v>-6.8134559565112031E-3</v>
      </c>
      <c r="AV44" s="121">
        <f t="shared" si="14"/>
        <v>-8.6375575378453591E-3</v>
      </c>
      <c r="AW44" s="102">
        <f t="shared" si="9"/>
        <v>3.1881703852521801E-3</v>
      </c>
    </row>
    <row r="45" spans="6:49" x14ac:dyDescent="0.3">
      <c r="F45" s="18">
        <v>43438</v>
      </c>
      <c r="G45" s="22">
        <v>282.54998779296801</v>
      </c>
      <c r="H45" s="26">
        <v>1042.77502441406</v>
      </c>
      <c r="I45" s="22">
        <v>1225.30004882812</v>
      </c>
      <c r="J45" s="26">
        <v>357.95001220703102</v>
      </c>
      <c r="K45" s="22">
        <v>623.25</v>
      </c>
      <c r="Y45" s="93">
        <f t="shared" si="0"/>
        <v>-326</v>
      </c>
      <c r="Z45" s="90">
        <v>43434</v>
      </c>
      <c r="AA45" s="22">
        <v>284.64999389648398</v>
      </c>
      <c r="AB45" s="26">
        <v>1064.22497558593</v>
      </c>
      <c r="AC45" s="22">
        <v>1233.94995117187</v>
      </c>
      <c r="AD45" s="26">
        <v>355.14999389648398</v>
      </c>
      <c r="AE45" s="22">
        <v>625.75</v>
      </c>
      <c r="AF45" s="26">
        <v>10876.75</v>
      </c>
      <c r="AG45" s="64">
        <f t="shared" si="3"/>
        <v>-6.12907982041851E-3</v>
      </c>
      <c r="AH45" s="65">
        <f t="shared" si="17"/>
        <v>-1.2208465684734821E-3</v>
      </c>
      <c r="AI45" s="64">
        <f t="shared" si="18"/>
        <v>1.7164997711887755E-2</v>
      </c>
      <c r="AJ45" s="65">
        <f t="shared" si="19"/>
        <v>-1.9656360893694991E-2</v>
      </c>
      <c r="AK45" s="64">
        <f t="shared" si="20"/>
        <v>-8.9886844785607121E-3</v>
      </c>
      <c r="AL45" s="64">
        <f t="shared" si="20"/>
        <v>1.6608636110333403E-3</v>
      </c>
      <c r="AM45" s="101">
        <f t="shared" si="4"/>
        <v>2.5303273139433259E-3</v>
      </c>
      <c r="AN45" s="102">
        <f t="shared" si="5"/>
        <v>1.6692839686049238E-3</v>
      </c>
      <c r="AO45" s="101">
        <f t="shared" si="6"/>
        <v>2.8870253655036452E-3</v>
      </c>
      <c r="AP45" s="102">
        <f t="shared" si="7"/>
        <v>3.2983792696997614E-3</v>
      </c>
      <c r="AQ45" s="101">
        <f t="shared" si="8"/>
        <v>2.4457627945155204E-3</v>
      </c>
      <c r="AR45" s="102">
        <f t="shared" si="10"/>
        <v>-8.6594071343618351E-3</v>
      </c>
      <c r="AS45" s="101">
        <f t="shared" si="11"/>
        <v>-2.8901305370784059E-3</v>
      </c>
      <c r="AT45" s="102">
        <f t="shared" si="12"/>
        <v>1.4277972346384109E-2</v>
      </c>
      <c r="AU45" s="101">
        <f t="shared" si="13"/>
        <v>-2.295474016339475E-2</v>
      </c>
      <c r="AV45" s="121">
        <f t="shared" si="14"/>
        <v>-1.1434447273076232E-2</v>
      </c>
      <c r="AW45" s="102">
        <f t="shared" si="9"/>
        <v>-6.3321505523054235E-3</v>
      </c>
    </row>
    <row r="46" spans="6:49" x14ac:dyDescent="0.3">
      <c r="F46" s="18">
        <v>43439</v>
      </c>
      <c r="G46" s="22">
        <v>280.14999389648398</v>
      </c>
      <c r="H46" s="26">
        <v>1049.59997558593</v>
      </c>
      <c r="I46" s="22">
        <v>1211.5</v>
      </c>
      <c r="J46" s="26">
        <v>351.39999389648398</v>
      </c>
      <c r="K46" s="22">
        <v>614.95001220703102</v>
      </c>
      <c r="Y46" s="93">
        <f t="shared" si="0"/>
        <v>-325</v>
      </c>
      <c r="Z46" s="90">
        <v>43437</v>
      </c>
      <c r="AA46" s="22">
        <v>286.79998779296801</v>
      </c>
      <c r="AB46" s="26">
        <v>1056.65002441406</v>
      </c>
      <c r="AC46" s="22">
        <v>1226.09997558593</v>
      </c>
      <c r="AD46" s="26">
        <v>355.5</v>
      </c>
      <c r="AE46" s="22">
        <v>624.79998779296795</v>
      </c>
      <c r="AF46" s="26">
        <v>10883.75</v>
      </c>
      <c r="AG46" s="64">
        <f t="shared" si="3"/>
        <v>7.5247322076788317E-3</v>
      </c>
      <c r="AH46" s="65">
        <f t="shared" si="17"/>
        <v>-7.1432624571677161E-3</v>
      </c>
      <c r="AI46" s="64">
        <f t="shared" si="18"/>
        <v>-6.3819861088977824E-3</v>
      </c>
      <c r="AJ46" s="65">
        <f t="shared" si="19"/>
        <v>9.8503098521802849E-4</v>
      </c>
      <c r="AK46" s="64">
        <f t="shared" si="20"/>
        <v>-1.5193513239107972E-3</v>
      </c>
      <c r="AL46" s="64">
        <f t="shared" si="20"/>
        <v>6.4336759187107249E-4</v>
      </c>
      <c r="AM46" s="101">
        <f t="shared" si="4"/>
        <v>1.077647647082465E-3</v>
      </c>
      <c r="AN46" s="102">
        <f t="shared" si="5"/>
        <v>8.9298621459909502E-4</v>
      </c>
      <c r="AO46" s="101">
        <f t="shared" si="6"/>
        <v>1.9532937987040821E-3</v>
      </c>
      <c r="AP46" s="102">
        <f t="shared" si="7"/>
        <v>2.0826861450996687E-3</v>
      </c>
      <c r="AQ46" s="101">
        <f t="shared" si="8"/>
        <v>1.3005646827973145E-3</v>
      </c>
      <c r="AR46" s="102">
        <f t="shared" si="10"/>
        <v>6.4470845605963667E-3</v>
      </c>
      <c r="AS46" s="101">
        <f t="shared" si="11"/>
        <v>-8.0362486717668116E-3</v>
      </c>
      <c r="AT46" s="102">
        <f t="shared" si="12"/>
        <v>-8.3352799076018644E-3</v>
      </c>
      <c r="AU46" s="101">
        <f t="shared" si="13"/>
        <v>-1.0976551598816402E-3</v>
      </c>
      <c r="AV46" s="121">
        <f t="shared" si="14"/>
        <v>-2.8199160067081119E-3</v>
      </c>
      <c r="AW46" s="102">
        <f t="shared" si="9"/>
        <v>-2.7684030370724124E-3</v>
      </c>
    </row>
    <row r="47" spans="6:49" x14ac:dyDescent="0.3">
      <c r="F47" s="18">
        <v>43440</v>
      </c>
      <c r="G47" s="22">
        <v>275.64999389648398</v>
      </c>
      <c r="H47" s="26">
        <v>1048.52502441406</v>
      </c>
      <c r="I47" s="22">
        <v>1180.25</v>
      </c>
      <c r="J47" s="26">
        <v>347.64999389648398</v>
      </c>
      <c r="K47" s="22">
        <v>600.04998779296795</v>
      </c>
      <c r="Y47" s="93">
        <f t="shared" si="0"/>
        <v>-324</v>
      </c>
      <c r="Z47" s="90">
        <v>43438</v>
      </c>
      <c r="AA47" s="22">
        <v>282.54998779296801</v>
      </c>
      <c r="AB47" s="26">
        <v>1042.77502441406</v>
      </c>
      <c r="AC47" s="22">
        <v>1225.30004882812</v>
      </c>
      <c r="AD47" s="26">
        <v>357.95001220703102</v>
      </c>
      <c r="AE47" s="22">
        <v>623.25</v>
      </c>
      <c r="AF47" s="26">
        <v>10869.5</v>
      </c>
      <c r="AG47" s="64">
        <f t="shared" si="3"/>
        <v>-1.4929583289826097E-2</v>
      </c>
      <c r="AH47" s="65">
        <f t="shared" si="17"/>
        <v>-1.3218097045138813E-2</v>
      </c>
      <c r="AI47" s="64">
        <f t="shared" si="18"/>
        <v>-6.526285210375454E-4</v>
      </c>
      <c r="AJ47" s="65">
        <f t="shared" si="19"/>
        <v>6.8680967015128935E-3</v>
      </c>
      <c r="AK47" s="64">
        <f t="shared" si="20"/>
        <v>-2.483856584305489E-3</v>
      </c>
      <c r="AL47" s="64">
        <f t="shared" si="20"/>
        <v>-1.3101492455916805E-3</v>
      </c>
      <c r="AM47" s="101">
        <f t="shared" si="4"/>
        <v>-1.7113894943001032E-3</v>
      </c>
      <c r="AN47" s="102">
        <f t="shared" si="5"/>
        <v>-5.9744785568207389E-4</v>
      </c>
      <c r="AO47" s="101">
        <f t="shared" si="6"/>
        <v>1.6059849271632854E-4</v>
      </c>
      <c r="AP47" s="102">
        <f t="shared" si="7"/>
        <v>-2.5135442446372596E-4</v>
      </c>
      <c r="AQ47" s="101">
        <f t="shared" si="8"/>
        <v>-8.9813069422635579E-4</v>
      </c>
      <c r="AR47" s="102">
        <f t="shared" si="10"/>
        <v>-1.3218193795525994E-2</v>
      </c>
      <c r="AS47" s="101">
        <f t="shared" si="11"/>
        <v>-1.262064918945674E-2</v>
      </c>
      <c r="AT47" s="102">
        <f t="shared" si="12"/>
        <v>-8.1322701375387393E-4</v>
      </c>
      <c r="AU47" s="101">
        <f t="shared" si="13"/>
        <v>7.1194511259766195E-3</v>
      </c>
      <c r="AV47" s="121">
        <f t="shared" si="14"/>
        <v>-1.5857258900791333E-3</v>
      </c>
      <c r="AW47" s="102">
        <f t="shared" si="9"/>
        <v>-4.2236689525678248E-3</v>
      </c>
    </row>
    <row r="48" spans="6:49" x14ac:dyDescent="0.3">
      <c r="F48" s="18">
        <v>43441</v>
      </c>
      <c r="G48" s="22">
        <v>275.39999389648398</v>
      </c>
      <c r="H48" s="26">
        <v>1053.80004882812</v>
      </c>
      <c r="I48" s="22">
        <v>1279.65002441406</v>
      </c>
      <c r="J48" s="26">
        <v>352.20001220703102</v>
      </c>
      <c r="K48" s="22">
        <v>603.95001220703102</v>
      </c>
      <c r="Y48" s="93">
        <f t="shared" si="0"/>
        <v>-323</v>
      </c>
      <c r="Z48" s="90">
        <v>43439</v>
      </c>
      <c r="AA48" s="22">
        <v>280.14999389648398</v>
      </c>
      <c r="AB48" s="26">
        <v>1049.59997558593</v>
      </c>
      <c r="AC48" s="22">
        <v>1211.5</v>
      </c>
      <c r="AD48" s="26">
        <v>351.39999389648398</v>
      </c>
      <c r="AE48" s="22">
        <v>614.95001220703102</v>
      </c>
      <c r="AF48" s="26">
        <v>10782.900390999999</v>
      </c>
      <c r="AG48" s="64">
        <f t="shared" si="3"/>
        <v>-8.5303306480721229E-3</v>
      </c>
      <c r="AH48" s="65">
        <f t="shared" si="17"/>
        <v>6.5236636612929022E-3</v>
      </c>
      <c r="AI48" s="64">
        <f t="shared" si="18"/>
        <v>-1.1326490548750295E-2</v>
      </c>
      <c r="AJ48" s="65">
        <f t="shared" si="19"/>
        <v>-1.8468187560952358E-2</v>
      </c>
      <c r="AK48" s="64">
        <f t="shared" si="20"/>
        <v>-1.3406738864803201E-2</v>
      </c>
      <c r="AL48" s="64">
        <f t="shared" si="20"/>
        <v>-7.9991196540445276E-3</v>
      </c>
      <c r="AM48" s="101">
        <f t="shared" si="4"/>
        <v>-1.1261236492810869E-2</v>
      </c>
      <c r="AN48" s="102">
        <f t="shared" si="5"/>
        <v>-5.7007923473574645E-3</v>
      </c>
      <c r="AO48" s="101">
        <f t="shared" si="6"/>
        <v>-5.9777083921625377E-3</v>
      </c>
      <c r="AP48" s="102">
        <f t="shared" si="7"/>
        <v>-8.2432631720819032E-3</v>
      </c>
      <c r="AQ48" s="101">
        <f t="shared" si="8"/>
        <v>-8.4266085819393755E-3</v>
      </c>
      <c r="AR48" s="102">
        <f t="shared" si="10"/>
        <v>2.7309058447387465E-3</v>
      </c>
      <c r="AS48" s="101">
        <f t="shared" si="11"/>
        <v>1.2224456008650367E-2</v>
      </c>
      <c r="AT48" s="102">
        <f t="shared" si="12"/>
        <v>-5.3487821565877574E-3</v>
      </c>
      <c r="AU48" s="101">
        <f t="shared" si="13"/>
        <v>-1.0224924388870455E-2</v>
      </c>
      <c r="AV48" s="121">
        <f t="shared" si="14"/>
        <v>-4.9801302828638254E-3</v>
      </c>
      <c r="AW48" s="102">
        <f t="shared" si="9"/>
        <v>-1.1196949949865847E-3</v>
      </c>
    </row>
    <row r="49" spans="6:49" x14ac:dyDescent="0.3">
      <c r="F49" s="18">
        <v>43444</v>
      </c>
      <c r="G49" s="22">
        <v>274.20001220703102</v>
      </c>
      <c r="H49" s="26">
        <v>1044.375</v>
      </c>
      <c r="I49" s="22">
        <v>1198.34997558593</v>
      </c>
      <c r="J49" s="26">
        <v>346.350006103515</v>
      </c>
      <c r="K49" s="22">
        <v>590.29998779296795</v>
      </c>
      <c r="Y49" s="93">
        <f t="shared" si="0"/>
        <v>-322</v>
      </c>
      <c r="Z49" s="90">
        <v>43440</v>
      </c>
      <c r="AA49" s="22">
        <v>275.64999389648398</v>
      </c>
      <c r="AB49" s="26">
        <v>1048.52502441406</v>
      </c>
      <c r="AC49" s="22">
        <v>1180.25</v>
      </c>
      <c r="AD49" s="26">
        <v>347.64999389648398</v>
      </c>
      <c r="AE49" s="22">
        <v>600.04998779296795</v>
      </c>
      <c r="AF49" s="26">
        <v>10601.150390999999</v>
      </c>
      <c r="AG49" s="64">
        <f t="shared" si="3"/>
        <v>-1.6193229331268294E-2</v>
      </c>
      <c r="AH49" s="65">
        <f t="shared" si="17"/>
        <v>-1.0246780014776138E-3</v>
      </c>
      <c r="AI49" s="64">
        <f t="shared" si="18"/>
        <v>-2.6132980830184269E-2</v>
      </c>
      <c r="AJ49" s="65">
        <f t="shared" si="19"/>
        <v>-1.0728949395325902E-2</v>
      </c>
      <c r="AK49" s="64">
        <f t="shared" si="20"/>
        <v>-2.452801880477205E-2</v>
      </c>
      <c r="AL49" s="64">
        <f t="shared" si="20"/>
        <v>-1.6999059578878456E-2</v>
      </c>
      <c r="AM49" s="101">
        <f t="shared" si="4"/>
        <v>-2.4110456033286043E-2</v>
      </c>
      <c r="AN49" s="102">
        <f t="shared" si="5"/>
        <v>-1.2567289137770712E-2</v>
      </c>
      <c r="AO49" s="101">
        <f t="shared" si="6"/>
        <v>-1.4236736288936009E-2</v>
      </c>
      <c r="AP49" s="102">
        <f t="shared" si="7"/>
        <v>-1.899629304382788E-2</v>
      </c>
      <c r="AQ49" s="101">
        <f t="shared" si="8"/>
        <v>-1.8556097064835759E-2</v>
      </c>
      <c r="AR49" s="102">
        <f t="shared" si="10"/>
        <v>7.9172267020177489E-3</v>
      </c>
      <c r="AS49" s="101">
        <f t="shared" si="11"/>
        <v>1.1542611136293098E-2</v>
      </c>
      <c r="AT49" s="102">
        <f t="shared" si="12"/>
        <v>-1.189624454124826E-2</v>
      </c>
      <c r="AU49" s="101">
        <f t="shared" si="13"/>
        <v>8.2673436485019777E-3</v>
      </c>
      <c r="AV49" s="121">
        <f t="shared" si="14"/>
        <v>-5.9719217399362909E-3</v>
      </c>
      <c r="AW49" s="102">
        <f t="shared" si="9"/>
        <v>1.9718030411256539E-3</v>
      </c>
    </row>
    <row r="50" spans="6:49" x14ac:dyDescent="0.3">
      <c r="F50" s="18">
        <v>43445</v>
      </c>
      <c r="G50" s="22">
        <v>281.25</v>
      </c>
      <c r="H50" s="26">
        <v>1029.77502441406</v>
      </c>
      <c r="I50" s="22">
        <v>1218.69995117187</v>
      </c>
      <c r="J50" s="26">
        <v>342.79998779296801</v>
      </c>
      <c r="K50" s="22">
        <v>604.25</v>
      </c>
      <c r="Y50" s="93">
        <f t="shared" si="0"/>
        <v>-321</v>
      </c>
      <c r="Z50" s="90">
        <v>43441</v>
      </c>
      <c r="AA50" s="22">
        <v>275.39999389648398</v>
      </c>
      <c r="AB50" s="26">
        <v>1053.80004882812</v>
      </c>
      <c r="AC50" s="22">
        <v>1279.65002441406</v>
      </c>
      <c r="AD50" s="26">
        <v>352.20001220703102</v>
      </c>
      <c r="AE50" s="22">
        <v>603.95001220703102</v>
      </c>
      <c r="AF50" s="26">
        <v>10693.700194999999</v>
      </c>
      <c r="AG50" s="64">
        <f t="shared" si="3"/>
        <v>-9.073587612382102E-4</v>
      </c>
      <c r="AH50" s="65">
        <f t="shared" si="17"/>
        <v>5.0182871824757166E-3</v>
      </c>
      <c r="AI50" s="64">
        <f t="shared" si="18"/>
        <v>8.0860341675118325E-2</v>
      </c>
      <c r="AJ50" s="65">
        <f t="shared" si="19"/>
        <v>1.3003021732947619E-2</v>
      </c>
      <c r="AK50" s="64">
        <f t="shared" si="20"/>
        <v>6.4784685291844977E-3</v>
      </c>
      <c r="AL50" s="64">
        <f t="shared" si="20"/>
        <v>8.6922785720099805E-3</v>
      </c>
      <c r="AM50" s="101">
        <f t="shared" si="4"/>
        <v>1.2569082602127949E-2</v>
      </c>
      <c r="AN50" s="102">
        <f t="shared" si="5"/>
        <v>7.0338962510030972E-3</v>
      </c>
      <c r="AO50" s="101">
        <f t="shared" si="6"/>
        <v>9.3395853605158317E-3</v>
      </c>
      <c r="AP50" s="102">
        <f t="shared" si="7"/>
        <v>1.1699437026473461E-2</v>
      </c>
      <c r="AQ50" s="101">
        <f t="shared" si="8"/>
        <v>1.0359664160584078E-2</v>
      </c>
      <c r="AR50" s="102">
        <f t="shared" si="10"/>
        <v>-1.3476441363366159E-2</v>
      </c>
      <c r="AS50" s="101">
        <f t="shared" si="11"/>
        <v>-2.0156090685273806E-3</v>
      </c>
      <c r="AT50" s="102">
        <f t="shared" si="12"/>
        <v>7.1520756314602488E-2</v>
      </c>
      <c r="AU50" s="101">
        <f t="shared" si="13"/>
        <v>1.3035847064741587E-3</v>
      </c>
      <c r="AV50" s="121">
        <f t="shared" si="14"/>
        <v>-3.8811956313995807E-3</v>
      </c>
      <c r="AW50" s="102">
        <f t="shared" si="9"/>
        <v>1.0690218991556704E-2</v>
      </c>
    </row>
    <row r="51" spans="6:49" x14ac:dyDescent="0.3">
      <c r="F51" s="18">
        <v>43446</v>
      </c>
      <c r="G51" s="22">
        <v>285.25</v>
      </c>
      <c r="H51" s="26">
        <v>1042.65002441406</v>
      </c>
      <c r="I51" s="22">
        <v>1237.15002441406</v>
      </c>
      <c r="J51" s="26">
        <v>349.95001220703102</v>
      </c>
      <c r="K51" s="22">
        <v>619.95001220703102</v>
      </c>
      <c r="Y51" s="93">
        <f t="shared" si="0"/>
        <v>-320</v>
      </c>
      <c r="Z51" s="90">
        <v>43444</v>
      </c>
      <c r="AA51" s="22">
        <v>274.20001220703102</v>
      </c>
      <c r="AB51" s="26">
        <v>1044.375</v>
      </c>
      <c r="AC51" s="22">
        <v>1198.34997558593</v>
      </c>
      <c r="AD51" s="26">
        <v>346.350006103515</v>
      </c>
      <c r="AE51" s="22">
        <v>590.29998779296795</v>
      </c>
      <c r="AF51" s="26">
        <v>10488.450194999999</v>
      </c>
      <c r="AG51" s="64">
        <f t="shared" si="3"/>
        <v>-4.3667524852609562E-3</v>
      </c>
      <c r="AH51" s="65">
        <f t="shared" si="17"/>
        <v>-8.9841047608080187E-3</v>
      </c>
      <c r="AI51" s="64">
        <f t="shared" si="18"/>
        <v>-6.5641031878425349E-2</v>
      </c>
      <c r="AJ51" s="65">
        <f t="shared" si="19"/>
        <v>-1.6749388630473202E-2</v>
      </c>
      <c r="AK51" s="64">
        <f t="shared" si="20"/>
        <v>-2.2860571696003033E-2</v>
      </c>
      <c r="AL51" s="64">
        <f t="shared" si="20"/>
        <v>-1.9380130942859484E-2</v>
      </c>
      <c r="AM51" s="101">
        <f t="shared" si="4"/>
        <v>-2.7509913024427617E-2</v>
      </c>
      <c r="AN51" s="102">
        <f t="shared" si="5"/>
        <v>-1.4383925583688133E-2</v>
      </c>
      <c r="AO51" s="101">
        <f t="shared" si="6"/>
        <v>-1.6421788076344538E-2</v>
      </c>
      <c r="AP51" s="102">
        <f t="shared" si="7"/>
        <v>-2.18411710894021E-2</v>
      </c>
      <c r="AQ51" s="101">
        <f t="shared" si="8"/>
        <v>-2.1236007726444451E-2</v>
      </c>
      <c r="AR51" s="102">
        <f t="shared" si="10"/>
        <v>2.3143160539166659E-2</v>
      </c>
      <c r="AS51" s="101">
        <f t="shared" si="11"/>
        <v>5.3998208228801144E-3</v>
      </c>
      <c r="AT51" s="102">
        <f t="shared" si="12"/>
        <v>-4.9219243802080814E-2</v>
      </c>
      <c r="AU51" s="101">
        <f t="shared" si="13"/>
        <v>5.0917824589288979E-3</v>
      </c>
      <c r="AV51" s="121">
        <f t="shared" si="14"/>
        <v>-1.6245639695585817E-3</v>
      </c>
      <c r="AW51" s="102">
        <f t="shared" si="9"/>
        <v>-3.441808790132745E-3</v>
      </c>
    </row>
    <row r="52" spans="6:49" x14ac:dyDescent="0.3">
      <c r="F52" s="18">
        <v>43447</v>
      </c>
      <c r="G52" s="22">
        <v>289</v>
      </c>
      <c r="H52" s="26">
        <v>1050.65002441406</v>
      </c>
      <c r="I52" s="22">
        <v>1264.40002441406</v>
      </c>
      <c r="J52" s="26">
        <v>349.54998779296801</v>
      </c>
      <c r="K52" s="22">
        <v>619.09997558593705</v>
      </c>
      <c r="Y52" s="93">
        <f t="shared" si="0"/>
        <v>-319</v>
      </c>
      <c r="Z52" s="90">
        <v>43445</v>
      </c>
      <c r="AA52" s="22">
        <v>281.25</v>
      </c>
      <c r="AB52" s="26">
        <v>1029.77502441406</v>
      </c>
      <c r="AC52" s="22">
        <v>1218.69995117187</v>
      </c>
      <c r="AD52" s="26">
        <v>342.79998779296801</v>
      </c>
      <c r="AE52" s="22">
        <v>604.25</v>
      </c>
      <c r="AF52" s="26">
        <v>10549.150390999999</v>
      </c>
      <c r="AG52" s="64">
        <f t="shared" si="3"/>
        <v>2.5386141871704175E-2</v>
      </c>
      <c r="AH52" s="65">
        <f t="shared" si="17"/>
        <v>-1.4078264882703109E-2</v>
      </c>
      <c r="AI52" s="64">
        <f t="shared" si="18"/>
        <v>1.683908654061636E-2</v>
      </c>
      <c r="AJ52" s="65">
        <f t="shared" si="19"/>
        <v>-1.0302690977158727E-2</v>
      </c>
      <c r="AK52" s="64">
        <f t="shared" si="20"/>
        <v>2.3357158016318706E-2</v>
      </c>
      <c r="AL52" s="64">
        <f t="shared" si="20"/>
        <v>5.7706547091354657E-3</v>
      </c>
      <c r="AM52" s="101">
        <f t="shared" si="4"/>
        <v>8.3978784894006651E-3</v>
      </c>
      <c r="AN52" s="102">
        <f t="shared" si="5"/>
        <v>4.804845719024931E-3</v>
      </c>
      <c r="AO52" s="101">
        <f t="shared" si="6"/>
        <v>6.6584815766141938E-3</v>
      </c>
      <c r="AP52" s="102">
        <f t="shared" si="7"/>
        <v>8.2087127623250832E-3</v>
      </c>
      <c r="AQ52" s="101">
        <f t="shared" si="8"/>
        <v>7.0713582921547698E-3</v>
      </c>
      <c r="AR52" s="102">
        <f t="shared" si="10"/>
        <v>1.6988263382303512E-2</v>
      </c>
      <c r="AS52" s="101">
        <f t="shared" si="11"/>
        <v>-1.888311060172804E-2</v>
      </c>
      <c r="AT52" s="102">
        <f t="shared" si="12"/>
        <v>1.0180604964002166E-2</v>
      </c>
      <c r="AU52" s="101">
        <f t="shared" si="13"/>
        <v>-1.851140373948381E-2</v>
      </c>
      <c r="AV52" s="121">
        <f t="shared" si="14"/>
        <v>1.6285799724163937E-2</v>
      </c>
      <c r="AW52" s="102">
        <f t="shared" si="9"/>
        <v>1.2120307458515528E-3</v>
      </c>
    </row>
    <row r="53" spans="6:49" x14ac:dyDescent="0.3">
      <c r="F53" s="18">
        <v>43448</v>
      </c>
      <c r="G53" s="22">
        <v>289.20001220703102</v>
      </c>
      <c r="H53" s="26">
        <v>1047.84997558593</v>
      </c>
      <c r="I53" s="22">
        <v>1255.94995117187</v>
      </c>
      <c r="J53" s="26">
        <v>351.89999389648398</v>
      </c>
      <c r="K53" s="22">
        <v>620.25</v>
      </c>
      <c r="Y53" s="93">
        <f t="shared" si="0"/>
        <v>-318</v>
      </c>
      <c r="Z53" s="90">
        <v>43446</v>
      </c>
      <c r="AA53" s="22">
        <v>285.25</v>
      </c>
      <c r="AB53" s="26">
        <v>1042.65002441406</v>
      </c>
      <c r="AC53" s="22">
        <v>1237.15002441406</v>
      </c>
      <c r="AD53" s="26">
        <v>349.95001220703102</v>
      </c>
      <c r="AE53" s="22">
        <v>619.95001220703102</v>
      </c>
      <c r="AF53" s="26">
        <v>10737.599609000001</v>
      </c>
      <c r="AG53" s="64">
        <f t="shared" si="3"/>
        <v>1.4122035223555048E-2</v>
      </c>
      <c r="AH53" s="65">
        <f t="shared" si="17"/>
        <v>1.2425217163042622E-2</v>
      </c>
      <c r="AI53" s="64">
        <f t="shared" si="18"/>
        <v>1.5025690126964484E-2</v>
      </c>
      <c r="AJ53" s="65">
        <f t="shared" si="19"/>
        <v>2.0643170903916937E-2</v>
      </c>
      <c r="AK53" s="64">
        <f t="shared" si="20"/>
        <v>2.5650829732606125E-2</v>
      </c>
      <c r="AL53" s="64">
        <f t="shared" si="20"/>
        <v>1.7706238987281447E-2</v>
      </c>
      <c r="AM53" s="101">
        <f t="shared" si="4"/>
        <v>2.5438319205072609E-2</v>
      </c>
      <c r="AN53" s="102">
        <f t="shared" si="5"/>
        <v>1.3911089963106202E-2</v>
      </c>
      <c r="AO53" s="101">
        <f t="shared" si="6"/>
        <v>1.7611479523355206E-2</v>
      </c>
      <c r="AP53" s="102">
        <f t="shared" si="7"/>
        <v>2.2469218426979687E-2</v>
      </c>
      <c r="AQ53" s="101">
        <f t="shared" si="8"/>
        <v>2.050493279285898E-2</v>
      </c>
      <c r="AR53" s="102">
        <f t="shared" si="10"/>
        <v>-1.1316283981517562E-2</v>
      </c>
      <c r="AS53" s="101">
        <f t="shared" si="11"/>
        <v>-1.4858728000635806E-3</v>
      </c>
      <c r="AT53" s="102">
        <f t="shared" si="12"/>
        <v>-2.5857893963907221E-3</v>
      </c>
      <c r="AU53" s="101">
        <f t="shared" si="13"/>
        <v>-1.8260475230627501E-3</v>
      </c>
      <c r="AV53" s="121">
        <f t="shared" si="14"/>
        <v>5.1458969397471452E-3</v>
      </c>
      <c r="AW53" s="102">
        <f t="shared" si="9"/>
        <v>-2.4136193522574941E-3</v>
      </c>
    </row>
    <row r="54" spans="6:49" x14ac:dyDescent="0.3">
      <c r="F54" s="18">
        <v>43451</v>
      </c>
      <c r="G54" s="22">
        <v>289.5</v>
      </c>
      <c r="H54" s="26">
        <v>1065.09997558593</v>
      </c>
      <c r="I54" s="22">
        <v>1222.44995117187</v>
      </c>
      <c r="J54" s="26">
        <v>358.45001220703102</v>
      </c>
      <c r="K54" s="22">
        <v>617.15002441406205</v>
      </c>
      <c r="Y54" s="93">
        <f t="shared" si="0"/>
        <v>-317</v>
      </c>
      <c r="Z54" s="90">
        <v>43447</v>
      </c>
      <c r="AA54" s="22">
        <v>289</v>
      </c>
      <c r="AB54" s="26">
        <v>1050.65002441406</v>
      </c>
      <c r="AC54" s="22">
        <v>1264.40002441406</v>
      </c>
      <c r="AD54" s="26">
        <v>349.54998779296801</v>
      </c>
      <c r="AE54" s="22">
        <v>619.09997558593705</v>
      </c>
      <c r="AF54" s="26">
        <v>10791.549805000001</v>
      </c>
      <c r="AG54" s="64">
        <f t="shared" si="3"/>
        <v>1.3060699370247222E-2</v>
      </c>
      <c r="AH54" s="65">
        <f t="shared" si="17"/>
        <v>7.6434708467824856E-3</v>
      </c>
      <c r="AI54" s="64">
        <f t="shared" si="18"/>
        <v>2.1787353759603088E-2</v>
      </c>
      <c r="AJ54" s="65">
        <f t="shared" si="19"/>
        <v>-1.1437439819032608E-3</v>
      </c>
      <c r="AK54" s="64">
        <f t="shared" si="20"/>
        <v>-1.3720782257777347E-3</v>
      </c>
      <c r="AL54" s="64">
        <f t="shared" si="20"/>
        <v>5.011838404909652E-3</v>
      </c>
      <c r="AM54" s="101">
        <f t="shared" si="4"/>
        <v>7.3145160041705867E-3</v>
      </c>
      <c r="AN54" s="102">
        <f t="shared" si="5"/>
        <v>4.2259074415479355E-3</v>
      </c>
      <c r="AO54" s="101">
        <f t="shared" si="6"/>
        <v>5.9621341479125312E-3</v>
      </c>
      <c r="AP54" s="102">
        <f t="shared" si="7"/>
        <v>7.3020873343049479E-3</v>
      </c>
      <c r="AQ54" s="101">
        <f t="shared" si="8"/>
        <v>6.2173058119732198E-3</v>
      </c>
      <c r="AR54" s="102">
        <f t="shared" si="10"/>
        <v>5.7461833660766353E-3</v>
      </c>
      <c r="AS54" s="101">
        <f t="shared" si="11"/>
        <v>3.4175634052345501E-3</v>
      </c>
      <c r="AT54" s="102">
        <f t="shared" si="12"/>
        <v>1.5825219611690557E-2</v>
      </c>
      <c r="AU54" s="101">
        <f t="shared" si="13"/>
        <v>-8.4458313162082081E-3</v>
      </c>
      <c r="AV54" s="121">
        <f t="shared" si="14"/>
        <v>-7.5893840377509545E-3</v>
      </c>
      <c r="AW54" s="102">
        <f t="shared" si="9"/>
        <v>1.7907502058085163E-3</v>
      </c>
    </row>
    <row r="55" spans="6:49" x14ac:dyDescent="0.3">
      <c r="F55" s="18">
        <v>43452</v>
      </c>
      <c r="G55" s="22">
        <v>292.75</v>
      </c>
      <c r="H55" s="26">
        <v>1067.72497558593</v>
      </c>
      <c r="I55" s="22">
        <v>1237.09997558593</v>
      </c>
      <c r="J55" s="26">
        <v>362.25</v>
      </c>
      <c r="K55" s="22">
        <v>619.40002441406205</v>
      </c>
      <c r="Y55" s="93">
        <f t="shared" si="0"/>
        <v>-316</v>
      </c>
      <c r="Z55" s="90">
        <v>43448</v>
      </c>
      <c r="AA55" s="22">
        <v>289.20001220703102</v>
      </c>
      <c r="AB55" s="26">
        <v>1047.84997558593</v>
      </c>
      <c r="AC55" s="22">
        <v>1255.94995117187</v>
      </c>
      <c r="AD55" s="26">
        <v>351.89999389648398</v>
      </c>
      <c r="AE55" s="22">
        <v>620.25</v>
      </c>
      <c r="AF55" s="26">
        <v>10805.450194999999</v>
      </c>
      <c r="AG55" s="64">
        <f t="shared" si="3"/>
        <v>6.9184438182749144E-4</v>
      </c>
      <c r="AH55" s="65">
        <f t="shared" si="17"/>
        <v>-2.6686209100317748E-3</v>
      </c>
      <c r="AI55" s="64">
        <f t="shared" si="18"/>
        <v>-6.7055012091705637E-3</v>
      </c>
      <c r="AJ55" s="65">
        <f t="shared" si="19"/>
        <v>6.7004489472184204E-3</v>
      </c>
      <c r="AK55" s="64">
        <f t="shared" si="20"/>
        <v>1.8558514814897311E-3</v>
      </c>
      <c r="AL55" s="64">
        <f t="shared" si="20"/>
        <v>1.2872521108886798E-3</v>
      </c>
      <c r="AM55" s="101">
        <f t="shared" si="4"/>
        <v>1.9969219547632646E-3</v>
      </c>
      <c r="AN55" s="102">
        <f t="shared" si="5"/>
        <v>1.38423738073538E-3</v>
      </c>
      <c r="AO55" s="101">
        <f t="shared" si="6"/>
        <v>2.5441710989172958E-3</v>
      </c>
      <c r="AP55" s="102">
        <f t="shared" si="7"/>
        <v>2.8519923321161204E-3</v>
      </c>
      <c r="AQ55" s="101">
        <f t="shared" si="8"/>
        <v>2.0252607223460984E-3</v>
      </c>
      <c r="AR55" s="102">
        <f t="shared" si="10"/>
        <v>-1.305077572935773E-3</v>
      </c>
      <c r="AS55" s="101">
        <f t="shared" si="11"/>
        <v>-4.0528582907671546E-3</v>
      </c>
      <c r="AT55" s="102">
        <f t="shared" si="12"/>
        <v>-9.2496723080878595E-3</v>
      </c>
      <c r="AU55" s="101">
        <f t="shared" si="13"/>
        <v>3.8484566151022999E-3</v>
      </c>
      <c r="AV55" s="121">
        <f t="shared" si="14"/>
        <v>-1.6940924085636733E-4</v>
      </c>
      <c r="AW55" s="102">
        <f t="shared" si="9"/>
        <v>-2.1857121595089709E-3</v>
      </c>
    </row>
    <row r="56" spans="6:49" x14ac:dyDescent="0.3">
      <c r="F56" s="18">
        <v>43453</v>
      </c>
      <c r="G56" s="22">
        <v>300.70001220703102</v>
      </c>
      <c r="H56" s="26">
        <v>1061.72497558593</v>
      </c>
      <c r="I56" s="22">
        <v>1225.65002441406</v>
      </c>
      <c r="J56" s="26">
        <v>366.5</v>
      </c>
      <c r="K56" s="22">
        <v>641.65002441406205</v>
      </c>
      <c r="Y56" s="93">
        <f t="shared" si="0"/>
        <v>-315</v>
      </c>
      <c r="Z56" s="90">
        <v>43451</v>
      </c>
      <c r="AA56" s="22">
        <v>289.5</v>
      </c>
      <c r="AB56" s="26">
        <v>1065.09997558593</v>
      </c>
      <c r="AC56" s="22">
        <v>1222.44995117187</v>
      </c>
      <c r="AD56" s="26">
        <v>358.45001220703102</v>
      </c>
      <c r="AE56" s="22">
        <v>617.15002441406205</v>
      </c>
      <c r="AF56" s="26">
        <v>10888.349609000001</v>
      </c>
      <c r="AG56" s="64">
        <f t="shared" si="3"/>
        <v>1.0367645187903875E-3</v>
      </c>
      <c r="AH56" s="65">
        <f t="shared" si="17"/>
        <v>1.6328245960514111E-2</v>
      </c>
      <c r="AI56" s="64">
        <f t="shared" si="18"/>
        <v>-2.7035217666840951E-2</v>
      </c>
      <c r="AJ56" s="65">
        <f t="shared" si="19"/>
        <v>1.844218737084834E-2</v>
      </c>
      <c r="AK56" s="64">
        <f t="shared" si="20"/>
        <v>-5.010476822608587E-3</v>
      </c>
      <c r="AL56" s="64">
        <f t="shared" si="20"/>
        <v>7.6427198802934242E-3</v>
      </c>
      <c r="AM56" s="101">
        <f t="shared" si="4"/>
        <v>1.1070627038744977E-2</v>
      </c>
      <c r="AN56" s="102">
        <f t="shared" si="5"/>
        <v>6.2331363072465791E-3</v>
      </c>
      <c r="AO56" s="101">
        <f t="shared" si="6"/>
        <v>8.3764306520861479E-3</v>
      </c>
      <c r="AP56" s="102">
        <f t="shared" si="7"/>
        <v>1.0445435771083192E-2</v>
      </c>
      <c r="AQ56" s="101">
        <f t="shared" si="8"/>
        <v>9.1783793110562836E-3</v>
      </c>
      <c r="AR56" s="102">
        <f t="shared" si="10"/>
        <v>-1.0033862519954589E-2</v>
      </c>
      <c r="AS56" s="101">
        <f t="shared" si="11"/>
        <v>1.0095109653267532E-2</v>
      </c>
      <c r="AT56" s="102">
        <f t="shared" si="12"/>
        <v>-3.5411648318927097E-2</v>
      </c>
      <c r="AU56" s="101">
        <f t="shared" si="13"/>
        <v>7.9967515997651489E-3</v>
      </c>
      <c r="AV56" s="121">
        <f t="shared" si="14"/>
        <v>-1.4188856133664871E-2</v>
      </c>
      <c r="AW56" s="102">
        <f t="shared" si="9"/>
        <v>-8.3085011439027745E-3</v>
      </c>
    </row>
    <row r="57" spans="6:49" x14ac:dyDescent="0.3">
      <c r="F57" s="18">
        <v>43454</v>
      </c>
      <c r="G57" s="22">
        <v>294.04998779296801</v>
      </c>
      <c r="H57" s="26">
        <v>1068.72497558593</v>
      </c>
      <c r="I57" s="22">
        <v>1236.30004882812</v>
      </c>
      <c r="J57" s="26">
        <v>362.14999389648398</v>
      </c>
      <c r="K57" s="22">
        <v>632.95001220703102</v>
      </c>
      <c r="Y57" s="93">
        <f t="shared" si="0"/>
        <v>-314</v>
      </c>
      <c r="Z57" s="90">
        <v>43452</v>
      </c>
      <c r="AA57" s="22">
        <v>292.75</v>
      </c>
      <c r="AB57" s="26">
        <v>1067.72497558593</v>
      </c>
      <c r="AC57" s="22">
        <v>1237.09997558593</v>
      </c>
      <c r="AD57" s="26">
        <v>362.25</v>
      </c>
      <c r="AE57" s="22">
        <v>619.40002441406205</v>
      </c>
      <c r="AF57" s="26">
        <v>10908.700194999999</v>
      </c>
      <c r="AG57" s="64">
        <f t="shared" si="3"/>
        <v>1.1163705464776755E-2</v>
      </c>
      <c r="AH57" s="65">
        <f t="shared" si="17"/>
        <v>2.4615253342636285E-3</v>
      </c>
      <c r="AI57" s="64">
        <f t="shared" si="18"/>
        <v>1.1912909359603808E-2</v>
      </c>
      <c r="AJ57" s="65">
        <f t="shared" si="19"/>
        <v>1.0545366846865625E-2</v>
      </c>
      <c r="AK57" s="64">
        <f t="shared" si="20"/>
        <v>3.6391612054634159E-3</v>
      </c>
      <c r="AL57" s="64">
        <f t="shared" si="20"/>
        <v>1.8672794801203154E-3</v>
      </c>
      <c r="AM57" s="101">
        <f t="shared" si="4"/>
        <v>2.8250273720201542E-3</v>
      </c>
      <c r="AN57" s="102">
        <f t="shared" si="5"/>
        <v>1.8267687867718884E-3</v>
      </c>
      <c r="AO57" s="101">
        <f t="shared" si="6"/>
        <v>3.0764482322521167E-3</v>
      </c>
      <c r="AP57" s="102">
        <f t="shared" si="7"/>
        <v>3.5450026943928551E-3</v>
      </c>
      <c r="AQ57" s="101">
        <f t="shared" si="8"/>
        <v>2.6780851417829822E-3</v>
      </c>
      <c r="AR57" s="102">
        <f t="shared" si="10"/>
        <v>8.3386780927565997E-3</v>
      </c>
      <c r="AS57" s="101">
        <f t="shared" si="11"/>
        <v>6.3475654749174009E-4</v>
      </c>
      <c r="AT57" s="102">
        <f t="shared" si="12"/>
        <v>8.836461127351692E-3</v>
      </c>
      <c r="AU57" s="101">
        <f t="shared" si="13"/>
        <v>7.0003641524727699E-3</v>
      </c>
      <c r="AV57" s="121">
        <f t="shared" si="14"/>
        <v>9.610760636804337E-4</v>
      </c>
      <c r="AW57" s="102">
        <f t="shared" si="9"/>
        <v>5.1542671967506467E-3</v>
      </c>
    </row>
    <row r="58" spans="6:49" x14ac:dyDescent="0.3">
      <c r="F58" s="18">
        <v>43455</v>
      </c>
      <c r="G58" s="22">
        <v>291.89999389648398</v>
      </c>
      <c r="H58" s="26">
        <v>1055.57495117187</v>
      </c>
      <c r="I58" s="22">
        <v>1227.19995117187</v>
      </c>
      <c r="J58" s="26">
        <v>354.20001220703102</v>
      </c>
      <c r="K58" s="22">
        <v>620.84997558593705</v>
      </c>
      <c r="Y58" s="93">
        <f t="shared" si="0"/>
        <v>-313</v>
      </c>
      <c r="Z58" s="90">
        <v>43453</v>
      </c>
      <c r="AA58" s="22">
        <v>300.70001220703102</v>
      </c>
      <c r="AB58" s="26">
        <v>1061.72497558593</v>
      </c>
      <c r="AC58" s="22">
        <v>1225.65002441406</v>
      </c>
      <c r="AD58" s="26">
        <v>366.5</v>
      </c>
      <c r="AE58" s="22">
        <v>641.65002441406205</v>
      </c>
      <c r="AF58" s="26">
        <v>10967.299805000001</v>
      </c>
      <c r="AG58" s="64">
        <f t="shared" si="3"/>
        <v>2.6794128112036596E-2</v>
      </c>
      <c r="AH58" s="65">
        <f t="shared" si="17"/>
        <v>-5.6352729725725756E-3</v>
      </c>
      <c r="AI58" s="64">
        <f t="shared" si="18"/>
        <v>-9.2985757157639515E-3</v>
      </c>
      <c r="AJ58" s="65">
        <f t="shared" si="19"/>
        <v>1.1663940125914506E-2</v>
      </c>
      <c r="AK58" s="64">
        <f t="shared" si="20"/>
        <v>3.529171478458127E-2</v>
      </c>
      <c r="AL58" s="64">
        <f t="shared" si="20"/>
        <v>5.3574465315024741E-3</v>
      </c>
      <c r="AM58" s="101">
        <f t="shared" si="4"/>
        <v>7.8079409304092412E-3</v>
      </c>
      <c r="AN58" s="102">
        <f t="shared" si="5"/>
        <v>4.4895888785142094E-3</v>
      </c>
      <c r="AO58" s="101">
        <f t="shared" si="6"/>
        <v>6.2792903937009615E-3</v>
      </c>
      <c r="AP58" s="102">
        <f t="shared" si="7"/>
        <v>7.7150161471869249E-3</v>
      </c>
      <c r="AQ58" s="101">
        <f t="shared" si="8"/>
        <v>6.6062899126623116E-3</v>
      </c>
      <c r="AR58" s="102">
        <f t="shared" si="10"/>
        <v>1.8986187181627354E-2</v>
      </c>
      <c r="AS58" s="101">
        <f t="shared" si="11"/>
        <v>-1.0124861851086785E-2</v>
      </c>
      <c r="AT58" s="102">
        <f t="shared" si="12"/>
        <v>-1.5577866109464912E-2</v>
      </c>
      <c r="AU58" s="101">
        <f t="shared" si="13"/>
        <v>3.9489239787275808E-3</v>
      </c>
      <c r="AV58" s="121">
        <f t="shared" si="14"/>
        <v>2.8685424871918958E-2</v>
      </c>
      <c r="AW58" s="102">
        <f t="shared" si="9"/>
        <v>5.1835616143444388E-3</v>
      </c>
    </row>
    <row r="59" spans="6:49" x14ac:dyDescent="0.3">
      <c r="F59" s="18">
        <v>43458</v>
      </c>
      <c r="G59" s="22">
        <v>293.04998779296801</v>
      </c>
      <c r="H59" s="26">
        <v>1040.32495117187</v>
      </c>
      <c r="I59" s="22">
        <v>1238.5</v>
      </c>
      <c r="J59" s="26">
        <v>352.75</v>
      </c>
      <c r="K59" s="22">
        <v>615</v>
      </c>
      <c r="Y59" s="93">
        <f t="shared" si="0"/>
        <v>-312</v>
      </c>
      <c r="Z59" s="90">
        <v>43454</v>
      </c>
      <c r="AA59" s="22">
        <v>294.04998779296801</v>
      </c>
      <c r="AB59" s="26">
        <v>1068.72497558593</v>
      </c>
      <c r="AC59" s="22">
        <v>1236.30004882812</v>
      </c>
      <c r="AD59" s="26">
        <v>362.14999389648398</v>
      </c>
      <c r="AE59" s="22">
        <v>632.95001220703102</v>
      </c>
      <c r="AF59" s="26">
        <v>10951.700194999999</v>
      </c>
      <c r="AG59" s="64">
        <f t="shared" si="3"/>
        <v>-2.2363351197356135E-2</v>
      </c>
      <c r="AH59" s="65">
        <f t="shared" si="17"/>
        <v>6.571405431449082E-3</v>
      </c>
      <c r="AI59" s="64">
        <f t="shared" si="18"/>
        <v>8.6517520901443143E-3</v>
      </c>
      <c r="AJ59" s="65">
        <f t="shared" si="19"/>
        <v>-1.1940047538929265E-2</v>
      </c>
      <c r="AK59" s="64">
        <f t="shared" si="20"/>
        <v>-1.3651572370576853E-2</v>
      </c>
      <c r="AL59" s="64">
        <f t="shared" si="20"/>
        <v>-1.4233872561500126E-3</v>
      </c>
      <c r="AM59" s="101">
        <f t="shared" si="4"/>
        <v>-1.873059468782461E-3</v>
      </c>
      <c r="AN59" s="102">
        <f t="shared" si="5"/>
        <v>-6.8384270304167071E-4</v>
      </c>
      <c r="AO59" s="101">
        <f t="shared" si="6"/>
        <v>5.6682700390231445E-5</v>
      </c>
      <c r="AP59" s="102">
        <f t="shared" si="7"/>
        <v>-3.86649962025139E-4</v>
      </c>
      <c r="AQ59" s="101">
        <f t="shared" si="8"/>
        <v>-1.0255807809332277E-3</v>
      </c>
      <c r="AR59" s="102">
        <f t="shared" si="10"/>
        <v>-2.0490291728573674E-2</v>
      </c>
      <c r="AS59" s="101">
        <f t="shared" si="11"/>
        <v>7.2552481344907525E-3</v>
      </c>
      <c r="AT59" s="102">
        <f t="shared" si="12"/>
        <v>8.5950693897540835E-3</v>
      </c>
      <c r="AU59" s="101">
        <f t="shared" si="13"/>
        <v>-1.1553397576904125E-2</v>
      </c>
      <c r="AV59" s="121">
        <f t="shared" si="14"/>
        <v>-1.2625991589643625E-2</v>
      </c>
      <c r="AW59" s="102">
        <f t="shared" si="9"/>
        <v>-5.7638726741753177E-3</v>
      </c>
    </row>
    <row r="60" spans="6:49" x14ac:dyDescent="0.3">
      <c r="F60" s="18">
        <v>43460</v>
      </c>
      <c r="G60" s="22">
        <v>294.14999389648398</v>
      </c>
      <c r="H60" s="26">
        <v>1061.17504882812</v>
      </c>
      <c r="I60" s="22">
        <v>1248.15002441406</v>
      </c>
      <c r="J60" s="26">
        <v>355.850006103515</v>
      </c>
      <c r="K60" s="22">
        <v>619.5</v>
      </c>
      <c r="Y60" s="93">
        <f t="shared" si="0"/>
        <v>-311</v>
      </c>
      <c r="Z60" s="90">
        <v>43455</v>
      </c>
      <c r="AA60" s="22">
        <v>291.89999389648398</v>
      </c>
      <c r="AB60" s="26">
        <v>1055.57495117187</v>
      </c>
      <c r="AC60" s="22">
        <v>1227.19995117187</v>
      </c>
      <c r="AD60" s="26">
        <v>354.20001220703102</v>
      </c>
      <c r="AE60" s="22">
        <v>620.84997558593705</v>
      </c>
      <c r="AF60" s="26">
        <v>10754</v>
      </c>
      <c r="AG60" s="64">
        <f t="shared" si="3"/>
        <v>-7.3385224420513557E-3</v>
      </c>
      <c r="AH60" s="65">
        <f t="shared" si="17"/>
        <v>-1.2380730442401346E-2</v>
      </c>
      <c r="AI60" s="64">
        <f t="shared" si="18"/>
        <v>-7.3879756834963357E-3</v>
      </c>
      <c r="AJ60" s="65">
        <f t="shared" si="19"/>
        <v>-2.2196713975376862E-2</v>
      </c>
      <c r="AK60" s="64">
        <f t="shared" si="20"/>
        <v>-1.930198182952882E-2</v>
      </c>
      <c r="AL60" s="64">
        <f t="shared" si="20"/>
        <v>-1.8216934771819394E-2</v>
      </c>
      <c r="AM60" s="101">
        <f t="shared" si="4"/>
        <v>-2.5849217164770531E-2</v>
      </c>
      <c r="AN60" s="102">
        <f t="shared" si="5"/>
        <v>-1.3496466018204962E-2</v>
      </c>
      <c r="AO60" s="101">
        <f t="shared" si="6"/>
        <v>-1.5354350992733398E-2</v>
      </c>
      <c r="AP60" s="102">
        <f t="shared" si="7"/>
        <v>-2.0451397015535108E-2</v>
      </c>
      <c r="AQ60" s="101">
        <f t="shared" si="8"/>
        <v>-1.9926823185624623E-2</v>
      </c>
      <c r="AR60" s="102">
        <f t="shared" si="10"/>
        <v>1.8510694722719177E-2</v>
      </c>
      <c r="AS60" s="101">
        <f t="shared" si="11"/>
        <v>1.1157355758036162E-3</v>
      </c>
      <c r="AT60" s="102">
        <f t="shared" si="12"/>
        <v>7.9663753092370625E-3</v>
      </c>
      <c r="AU60" s="101">
        <f t="shared" si="13"/>
        <v>-1.7453169598417549E-3</v>
      </c>
      <c r="AV60" s="121">
        <f t="shared" si="14"/>
        <v>6.2484135609580313E-4</v>
      </c>
      <c r="AW60" s="102">
        <f t="shared" si="9"/>
        <v>5.2944660008027809E-3</v>
      </c>
    </row>
    <row r="61" spans="6:49" x14ac:dyDescent="0.3">
      <c r="F61" s="18">
        <v>43461</v>
      </c>
      <c r="G61" s="22">
        <v>292.14999389648398</v>
      </c>
      <c r="H61" s="26">
        <v>1052.52502441406</v>
      </c>
      <c r="I61" s="22">
        <v>1240.25</v>
      </c>
      <c r="J61" s="26">
        <v>355.64999389648398</v>
      </c>
      <c r="K61" s="22">
        <v>617.54998779296795</v>
      </c>
      <c r="Y61" s="93">
        <f t="shared" si="0"/>
        <v>-310</v>
      </c>
      <c r="Z61" s="90">
        <v>43458</v>
      </c>
      <c r="AA61" s="22">
        <v>293.04998779296801</v>
      </c>
      <c r="AB61" s="26">
        <v>1040.32495117187</v>
      </c>
      <c r="AC61" s="22">
        <v>1238.5</v>
      </c>
      <c r="AD61" s="26">
        <v>352.75</v>
      </c>
      <c r="AE61" s="22">
        <v>615</v>
      </c>
      <c r="AF61" s="26">
        <v>10663.5</v>
      </c>
      <c r="AG61" s="64">
        <f t="shared" si="3"/>
        <v>3.9319443168647035E-3</v>
      </c>
      <c r="AH61" s="65">
        <f t="shared" si="17"/>
        <v>-1.4552478495996786E-2</v>
      </c>
      <c r="AI61" s="64">
        <f t="shared" si="18"/>
        <v>9.1658581046649198E-3</v>
      </c>
      <c r="AJ61" s="65">
        <f t="shared" si="19"/>
        <v>-4.1021690794766771E-3</v>
      </c>
      <c r="AK61" s="64">
        <f t="shared" si="20"/>
        <v>-9.4671997327229213E-3</v>
      </c>
      <c r="AL61" s="64">
        <f t="shared" si="20"/>
        <v>-8.4510833319758998E-3</v>
      </c>
      <c r="AM61" s="101">
        <f t="shared" si="4"/>
        <v>-1.1906505302443282E-2</v>
      </c>
      <c r="AN61" s="102">
        <f t="shared" si="5"/>
        <v>-6.0456176650616157E-3</v>
      </c>
      <c r="AO61" s="101">
        <f t="shared" si="6"/>
        <v>-6.3924645633746937E-3</v>
      </c>
      <c r="AP61" s="102">
        <f t="shared" si="7"/>
        <v>-8.7832644354603265E-3</v>
      </c>
      <c r="AQ61" s="101">
        <f t="shared" si="8"/>
        <v>-8.9352965185844416E-3</v>
      </c>
      <c r="AR61" s="102">
        <f t="shared" si="10"/>
        <v>1.5838449619307984E-2</v>
      </c>
      <c r="AS61" s="101">
        <f t="shared" si="11"/>
        <v>-8.5068608309351694E-3</v>
      </c>
      <c r="AT61" s="102">
        <f t="shared" si="12"/>
        <v>1.5558322668039613E-2</v>
      </c>
      <c r="AU61" s="101">
        <f t="shared" si="13"/>
        <v>4.6810953559836494E-3</v>
      </c>
      <c r="AV61" s="121">
        <f t="shared" si="14"/>
        <v>-5.3190321413847975E-4</v>
      </c>
      <c r="AW61" s="102">
        <f t="shared" si="9"/>
        <v>5.4078207196515196E-3</v>
      </c>
    </row>
    <row r="62" spans="6:49" x14ac:dyDescent="0.3">
      <c r="F62" s="18">
        <v>43462</v>
      </c>
      <c r="G62" s="22">
        <v>294.79998779296801</v>
      </c>
      <c r="H62" s="26">
        <v>1061.44995117187</v>
      </c>
      <c r="I62" s="22">
        <v>1241.34997558593</v>
      </c>
      <c r="J62" s="26">
        <v>360.75</v>
      </c>
      <c r="K62" s="22">
        <v>625.04998779296795</v>
      </c>
      <c r="Y62" s="93">
        <f t="shared" si="0"/>
        <v>-309</v>
      </c>
      <c r="Z62" s="90">
        <v>43460</v>
      </c>
      <c r="AA62" s="22">
        <v>294.14999389648398</v>
      </c>
      <c r="AB62" s="26">
        <v>1061.17504882812</v>
      </c>
      <c r="AC62" s="22">
        <v>1248.15002441406</v>
      </c>
      <c r="AD62" s="26">
        <v>355.850006103515</v>
      </c>
      <c r="AE62" s="22">
        <v>619.5</v>
      </c>
      <c r="AF62" s="26">
        <v>10729.849609000001</v>
      </c>
      <c r="AG62" s="64">
        <f t="shared" si="3"/>
        <v>3.7466192934722748E-3</v>
      </c>
      <c r="AH62" s="65">
        <f t="shared" si="17"/>
        <v>1.9843713381378813E-2</v>
      </c>
      <c r="AI62" s="64">
        <f t="shared" si="18"/>
        <v>7.7615046453312969E-3</v>
      </c>
      <c r="AJ62" s="65">
        <f t="shared" si="19"/>
        <v>8.7497201642886008E-3</v>
      </c>
      <c r="AK62" s="64">
        <f t="shared" si="20"/>
        <v>7.290433262679274E-3</v>
      </c>
      <c r="AL62" s="64">
        <f t="shared" si="20"/>
        <v>6.2028455522462368E-3</v>
      </c>
      <c r="AM62" s="101">
        <f t="shared" si="4"/>
        <v>9.014917611094117E-3</v>
      </c>
      <c r="AN62" s="102">
        <f t="shared" si="5"/>
        <v>5.1345853686060768E-3</v>
      </c>
      <c r="AO62" s="101">
        <f t="shared" si="6"/>
        <v>7.0550926939987098E-3</v>
      </c>
      <c r="AP62" s="102">
        <f t="shared" si="7"/>
        <v>8.725089658735417E-3</v>
      </c>
      <c r="AQ62" s="101">
        <f t="shared" si="8"/>
        <v>7.5577917799632584E-3</v>
      </c>
      <c r="AR62" s="102">
        <f t="shared" si="10"/>
        <v>-5.2682983176218423E-3</v>
      </c>
      <c r="AS62" s="101">
        <f t="shared" si="11"/>
        <v>1.4709128012772736E-2</v>
      </c>
      <c r="AT62" s="102">
        <f t="shared" si="12"/>
        <v>7.0641195133258703E-4</v>
      </c>
      <c r="AU62" s="101">
        <f t="shared" si="13"/>
        <v>2.4630505553183829E-5</v>
      </c>
      <c r="AV62" s="121">
        <f t="shared" si="14"/>
        <v>-2.673585172839844E-4</v>
      </c>
      <c r="AW62" s="102">
        <f t="shared" si="9"/>
        <v>1.9809027269505355E-3</v>
      </c>
    </row>
    <row r="63" spans="6:49" x14ac:dyDescent="0.3">
      <c r="F63" s="18">
        <v>43465</v>
      </c>
      <c r="G63" s="22">
        <v>295.89999389648398</v>
      </c>
      <c r="H63" s="26">
        <v>1060.84997558593</v>
      </c>
      <c r="I63" s="22">
        <v>1256.5</v>
      </c>
      <c r="J63" s="26">
        <v>360.14999389648398</v>
      </c>
      <c r="K63" s="22">
        <v>619.90002441406205</v>
      </c>
      <c r="Y63" s="93">
        <f t="shared" si="0"/>
        <v>-308</v>
      </c>
      <c r="Z63" s="90">
        <v>43461</v>
      </c>
      <c r="AA63" s="22">
        <v>292.14999389648398</v>
      </c>
      <c r="AB63" s="26">
        <v>1052.52502441406</v>
      </c>
      <c r="AC63" s="22">
        <v>1240.25</v>
      </c>
      <c r="AD63" s="26">
        <v>355.64999389648398</v>
      </c>
      <c r="AE63" s="22">
        <v>617.54998779296795</v>
      </c>
      <c r="AF63" s="26">
        <v>10779.799805000001</v>
      </c>
      <c r="AG63" s="64">
        <f t="shared" si="3"/>
        <v>-6.8224724520670119E-3</v>
      </c>
      <c r="AH63" s="65">
        <f t="shared" si="17"/>
        <v>-8.184768324117948E-3</v>
      </c>
      <c r="AI63" s="64">
        <f t="shared" si="18"/>
        <v>-6.3495023935872296E-3</v>
      </c>
      <c r="AJ63" s="65">
        <f t="shared" si="19"/>
        <v>-5.6222687926821095E-4</v>
      </c>
      <c r="AK63" s="64">
        <f t="shared" si="20"/>
        <v>-3.152683952046337E-3</v>
      </c>
      <c r="AL63" s="64">
        <f t="shared" si="20"/>
        <v>4.6444537359022686E-3</v>
      </c>
      <c r="AM63" s="101">
        <f t="shared" si="4"/>
        <v>6.7900006954789253E-3</v>
      </c>
      <c r="AN63" s="102">
        <f t="shared" si="5"/>
        <v>3.9456116093918355E-3</v>
      </c>
      <c r="AO63" s="101">
        <f t="shared" si="6"/>
        <v>5.6249940941432439E-3</v>
      </c>
      <c r="AP63" s="102">
        <f t="shared" si="7"/>
        <v>6.863140146517936E-3</v>
      </c>
      <c r="AQ63" s="101">
        <f t="shared" si="8"/>
        <v>5.803812077061243E-3</v>
      </c>
      <c r="AR63" s="102">
        <f t="shared" si="10"/>
        <v>-1.3612473147545937E-2</v>
      </c>
      <c r="AS63" s="101">
        <f t="shared" si="11"/>
        <v>-1.2130379933509784E-2</v>
      </c>
      <c r="AT63" s="102">
        <f t="shared" si="12"/>
        <v>-1.1974496487730473E-2</v>
      </c>
      <c r="AU63" s="101">
        <f t="shared" si="13"/>
        <v>-7.4253670257861471E-3</v>
      </c>
      <c r="AV63" s="121">
        <f t="shared" si="14"/>
        <v>-8.9564960291075805E-3</v>
      </c>
      <c r="AW63" s="102">
        <f t="shared" si="9"/>
        <v>-1.0819842524735983E-2</v>
      </c>
    </row>
    <row r="64" spans="6:49" x14ac:dyDescent="0.3">
      <c r="F64" s="18">
        <v>43466</v>
      </c>
      <c r="G64" s="22">
        <v>299.600006103515</v>
      </c>
      <c r="H64" s="26">
        <v>1074.05004882812</v>
      </c>
      <c r="I64" s="22">
        <v>1250.44995117187</v>
      </c>
      <c r="J64" s="26">
        <v>363.75</v>
      </c>
      <c r="K64" s="22">
        <v>627.29998779296795</v>
      </c>
      <c r="Y64" s="93">
        <f t="shared" si="0"/>
        <v>-307</v>
      </c>
      <c r="Z64" s="90">
        <v>43462</v>
      </c>
      <c r="AA64" s="22">
        <v>294.79998779296801</v>
      </c>
      <c r="AB64" s="26">
        <v>1061.44995117187</v>
      </c>
      <c r="AC64" s="22">
        <v>1241.34997558593</v>
      </c>
      <c r="AD64" s="26">
        <v>360.75</v>
      </c>
      <c r="AE64" s="22">
        <v>625.04998779296795</v>
      </c>
      <c r="AF64" s="26">
        <v>10859.900390999999</v>
      </c>
      <c r="AG64" s="64">
        <f t="shared" si="3"/>
        <v>9.0297707986123719E-3</v>
      </c>
      <c r="AH64" s="65">
        <f t="shared" si="17"/>
        <v>8.4437894373970319E-3</v>
      </c>
      <c r="AI64" s="64">
        <f t="shared" si="18"/>
        <v>8.865052134026186E-4</v>
      </c>
      <c r="AJ64" s="65">
        <f t="shared" si="19"/>
        <v>1.4238113636036559E-2</v>
      </c>
      <c r="AK64" s="64">
        <f t="shared" si="20"/>
        <v>1.2071609889732242E-2</v>
      </c>
      <c r="AL64" s="64">
        <f t="shared" si="20"/>
        <v>7.4031480206186891E-3</v>
      </c>
      <c r="AM64" s="101">
        <f t="shared" si="4"/>
        <v>1.0728590153344613E-2</v>
      </c>
      <c r="AN64" s="102">
        <f t="shared" si="5"/>
        <v>6.0503551532312362E-3</v>
      </c>
      <c r="AO64" s="101">
        <f t="shared" si="6"/>
        <v>8.1565813321061546E-3</v>
      </c>
      <c r="AP64" s="102">
        <f t="shared" si="7"/>
        <v>1.0159197931161199E-2</v>
      </c>
      <c r="AQ64" s="101">
        <f t="shared" si="8"/>
        <v>8.9087396897178026E-3</v>
      </c>
      <c r="AR64" s="102">
        <f t="shared" si="10"/>
        <v>-1.6988193547322408E-3</v>
      </c>
      <c r="AS64" s="101">
        <f t="shared" si="11"/>
        <v>2.3934342841657958E-3</v>
      </c>
      <c r="AT64" s="102">
        <f t="shared" si="12"/>
        <v>-7.270076118703536E-3</v>
      </c>
      <c r="AU64" s="101">
        <f t="shared" si="13"/>
        <v>4.0789157048753601E-3</v>
      </c>
      <c r="AV64" s="121">
        <f t="shared" si="14"/>
        <v>3.162870200014439E-3</v>
      </c>
      <c r="AW64" s="102">
        <f t="shared" si="9"/>
        <v>1.332649431239636E-4</v>
      </c>
    </row>
    <row r="65" spans="6:49" x14ac:dyDescent="0.3">
      <c r="F65" s="18">
        <v>43467</v>
      </c>
      <c r="G65" s="22">
        <v>293.89999389648398</v>
      </c>
      <c r="H65" s="26">
        <v>1064.25</v>
      </c>
      <c r="I65" s="22">
        <v>1240.59997558593</v>
      </c>
      <c r="J65" s="26">
        <v>364.600006103515</v>
      </c>
      <c r="K65" s="22">
        <v>620.04998779296795</v>
      </c>
      <c r="Y65" s="93">
        <f t="shared" si="0"/>
        <v>-306</v>
      </c>
      <c r="Z65" s="90">
        <v>43465</v>
      </c>
      <c r="AA65" s="22">
        <v>295.89999389648398</v>
      </c>
      <c r="AB65" s="26">
        <v>1060.84997558593</v>
      </c>
      <c r="AC65" s="22">
        <v>1256.5</v>
      </c>
      <c r="AD65" s="26">
        <v>360.14999389648398</v>
      </c>
      <c r="AE65" s="22">
        <v>619.90002441406205</v>
      </c>
      <c r="AF65" s="26">
        <v>10862.549805000001</v>
      </c>
      <c r="AG65" s="64">
        <f t="shared" si="3"/>
        <v>3.7244198718704123E-3</v>
      </c>
      <c r="AH65" s="65">
        <f t="shared" si="17"/>
        <v>-5.6540133122457001E-4</v>
      </c>
      <c r="AI65" s="64">
        <f t="shared" si="18"/>
        <v>1.2130600589085808E-2</v>
      </c>
      <c r="AJ65" s="65">
        <f t="shared" si="19"/>
        <v>-1.6646032657583476E-3</v>
      </c>
      <c r="AK65" s="64">
        <f t="shared" si="20"/>
        <v>-8.2734129151384207E-3</v>
      </c>
      <c r="AL65" s="64">
        <f t="shared" si="20"/>
        <v>2.4393325699749213E-4</v>
      </c>
      <c r="AM65" s="101">
        <f t="shared" si="4"/>
        <v>5.0737501152495418E-4</v>
      </c>
      <c r="AN65" s="102">
        <f t="shared" si="5"/>
        <v>5.882381161343267E-4</v>
      </c>
      <c r="AO65" s="101">
        <f t="shared" si="6"/>
        <v>1.5867425392287664E-3</v>
      </c>
      <c r="AP65" s="102">
        <f t="shared" si="7"/>
        <v>1.6054463667712756E-3</v>
      </c>
      <c r="AQ65" s="101">
        <f t="shared" si="8"/>
        <v>8.5099884918426766E-4</v>
      </c>
      <c r="AR65" s="102">
        <f t="shared" si="10"/>
        <v>3.2170448603454581E-3</v>
      </c>
      <c r="AS65" s="101">
        <f t="shared" si="11"/>
        <v>-1.1536394473588966E-3</v>
      </c>
      <c r="AT65" s="102">
        <f t="shared" si="12"/>
        <v>1.0543858049857042E-2</v>
      </c>
      <c r="AU65" s="101">
        <f t="shared" si="13"/>
        <v>-3.270049632529623E-3</v>
      </c>
      <c r="AV65" s="121">
        <f t="shared" si="14"/>
        <v>-9.1244117643226891E-3</v>
      </c>
      <c r="AW65" s="102">
        <f t="shared" si="9"/>
        <v>4.2560413198258418E-5</v>
      </c>
    </row>
    <row r="66" spans="6:49" x14ac:dyDescent="0.3">
      <c r="F66" s="18">
        <v>43468</v>
      </c>
      <c r="G66" s="22">
        <v>291.100006103515</v>
      </c>
      <c r="H66" s="26">
        <v>1055.90002441406</v>
      </c>
      <c r="I66" s="22">
        <v>1235.25</v>
      </c>
      <c r="J66" s="26">
        <v>363.25</v>
      </c>
      <c r="K66" s="22">
        <v>607.95001220703102</v>
      </c>
      <c r="Y66" s="93">
        <f t="shared" si="0"/>
        <v>-305</v>
      </c>
      <c r="Z66" s="90">
        <v>43466</v>
      </c>
      <c r="AA66" s="22">
        <v>299.600006103515</v>
      </c>
      <c r="AB66" s="26">
        <v>1074.05004882812</v>
      </c>
      <c r="AC66" s="22">
        <v>1250.44995117187</v>
      </c>
      <c r="AD66" s="26">
        <v>363.75</v>
      </c>
      <c r="AE66" s="22">
        <v>627.29998779296795</v>
      </c>
      <c r="AF66" s="26">
        <v>10910.1</v>
      </c>
      <c r="AG66" s="64">
        <f t="shared" si="3"/>
        <v>1.2426733236068577E-2</v>
      </c>
      <c r="AH66" s="65">
        <f t="shared" si="17"/>
        <v>1.2366144836229167E-2</v>
      </c>
      <c r="AI66" s="64">
        <f t="shared" si="18"/>
        <v>-4.8266305201996266E-3</v>
      </c>
      <c r="AJ66" s="65">
        <f t="shared" si="19"/>
        <v>9.9462240974802496E-3</v>
      </c>
      <c r="AK66" s="64">
        <f t="shared" si="20"/>
        <v>1.1866661551312911E-2</v>
      </c>
      <c r="AL66" s="64">
        <f t="shared" si="20"/>
        <v>4.367890084538942E-3</v>
      </c>
      <c r="AM66" s="101">
        <f t="shared" si="4"/>
        <v>6.3951506072603206E-3</v>
      </c>
      <c r="AN66" s="102">
        <f t="shared" si="5"/>
        <v>3.7346075982215843E-3</v>
      </c>
      <c r="AO66" s="101">
        <f t="shared" si="6"/>
        <v>5.3711982987357104E-3</v>
      </c>
      <c r="AP66" s="102">
        <f t="shared" si="7"/>
        <v>6.5327049181290236E-3</v>
      </c>
      <c r="AQ66" s="101">
        <f t="shared" si="8"/>
        <v>5.4925379636038378E-3</v>
      </c>
      <c r="AR66" s="102">
        <f t="shared" si="10"/>
        <v>6.0315826288082561E-3</v>
      </c>
      <c r="AS66" s="101">
        <f t="shared" si="11"/>
        <v>8.6315372380075823E-3</v>
      </c>
      <c r="AT66" s="102">
        <f t="shared" si="12"/>
        <v>-1.0197828818935337E-2</v>
      </c>
      <c r="AU66" s="101">
        <f t="shared" si="13"/>
        <v>3.413519179351226E-3</v>
      </c>
      <c r="AV66" s="121">
        <f t="shared" si="14"/>
        <v>6.374123587709073E-3</v>
      </c>
      <c r="AW66" s="102">
        <f t="shared" si="9"/>
        <v>2.8505867629881601E-3</v>
      </c>
    </row>
    <row r="67" spans="6:49" x14ac:dyDescent="0.3">
      <c r="F67" s="18">
        <v>43469</v>
      </c>
      <c r="G67" s="22">
        <v>297.64999389648398</v>
      </c>
      <c r="H67" s="26">
        <v>1058.72497558593</v>
      </c>
      <c r="I67" s="22">
        <v>1247.94995117187</v>
      </c>
      <c r="J67" s="26">
        <v>365.20001220703102</v>
      </c>
      <c r="K67" s="22">
        <v>619.59997558593705</v>
      </c>
      <c r="Y67" s="93">
        <f t="shared" si="0"/>
        <v>-304</v>
      </c>
      <c r="Z67" s="90">
        <v>43467</v>
      </c>
      <c r="AA67" s="22">
        <v>293.89999389648398</v>
      </c>
      <c r="AB67" s="26">
        <v>1064.25</v>
      </c>
      <c r="AC67" s="22">
        <v>1240.59997558593</v>
      </c>
      <c r="AD67" s="26">
        <v>364.600006103515</v>
      </c>
      <c r="AE67" s="22">
        <v>620.04998779296795</v>
      </c>
      <c r="AF67" s="26">
        <v>10792.5</v>
      </c>
      <c r="AG67" s="64">
        <f t="shared" si="3"/>
        <v>-1.9208719357727992E-2</v>
      </c>
      <c r="AH67" s="65">
        <f t="shared" si="17"/>
        <v>-9.1662696734053466E-3</v>
      </c>
      <c r="AI67" s="64">
        <f t="shared" si="18"/>
        <v>-7.9083336036742807E-3</v>
      </c>
      <c r="AJ67" s="65">
        <f t="shared" si="19"/>
        <v>2.3340604991646599E-3</v>
      </c>
      <c r="AK67" s="64">
        <f t="shared" si="20"/>
        <v>-1.1624775381450106E-2</v>
      </c>
      <c r="AL67" s="64">
        <f t="shared" si="20"/>
        <v>-1.0837517258318774E-2</v>
      </c>
      <c r="AM67" s="101">
        <f t="shared" si="4"/>
        <v>-1.5313618427032674E-2</v>
      </c>
      <c r="AN67" s="102">
        <f t="shared" si="5"/>
        <v>-7.8663454735385142E-3</v>
      </c>
      <c r="AO67" s="101">
        <f t="shared" si="6"/>
        <v>-8.5824374449810278E-3</v>
      </c>
      <c r="AP67" s="102">
        <f t="shared" si="7"/>
        <v>-1.1634549611942933E-2</v>
      </c>
      <c r="AQ67" s="101">
        <f t="shared" si="8"/>
        <v>-1.1621242777556764E-2</v>
      </c>
      <c r="AR67" s="102">
        <f t="shared" si="10"/>
        <v>-3.895100930695318E-3</v>
      </c>
      <c r="AS67" s="101">
        <f t="shared" si="11"/>
        <v>-1.2999241998668323E-3</v>
      </c>
      <c r="AT67" s="102">
        <f t="shared" si="12"/>
        <v>6.7410384130674704E-4</v>
      </c>
      <c r="AU67" s="101">
        <f t="shared" si="13"/>
        <v>1.3968610111107593E-2</v>
      </c>
      <c r="AV67" s="121">
        <f t="shared" si="14"/>
        <v>-3.5326038933421178E-6</v>
      </c>
      <c r="AW67" s="102">
        <f t="shared" si="9"/>
        <v>1.8888312435917695E-3</v>
      </c>
    </row>
    <row r="68" spans="6:49" x14ac:dyDescent="0.3">
      <c r="F68" s="18">
        <v>43472</v>
      </c>
      <c r="G68" s="22">
        <v>296.29998779296801</v>
      </c>
      <c r="H68" s="26">
        <v>1060.32495117187</v>
      </c>
      <c r="I68" s="22">
        <v>1246.59997558593</v>
      </c>
      <c r="J68" s="26">
        <v>367.70001220703102</v>
      </c>
      <c r="K68" s="22">
        <v>637.45001220703102</v>
      </c>
      <c r="Y68" s="93">
        <f t="shared" si="0"/>
        <v>-303</v>
      </c>
      <c r="Z68" s="90">
        <v>43468</v>
      </c>
      <c r="AA68" s="22">
        <v>291.100006103515</v>
      </c>
      <c r="AB68" s="26">
        <v>1055.90002441406</v>
      </c>
      <c r="AC68" s="22">
        <v>1235.25</v>
      </c>
      <c r="AD68" s="26">
        <v>363.25</v>
      </c>
      <c r="AE68" s="22">
        <v>607.95001220703102</v>
      </c>
      <c r="AF68" s="26">
        <v>10672.25</v>
      </c>
      <c r="AG68" s="64">
        <f t="shared" si="3"/>
        <v>-9.5726809388986655E-3</v>
      </c>
      <c r="AH68" s="65">
        <f t="shared" si="17"/>
        <v>-7.8768187742287183E-3</v>
      </c>
      <c r="AI68" s="64">
        <f t="shared" si="18"/>
        <v>-4.3217351339136373E-3</v>
      </c>
      <c r="AJ68" s="65">
        <f t="shared" si="19"/>
        <v>-3.7095765344746577E-3</v>
      </c>
      <c r="AK68" s="64">
        <f t="shared" si="20"/>
        <v>-1.9707438440175539E-2</v>
      </c>
      <c r="AL68" s="64">
        <f t="shared" si="20"/>
        <v>-1.1204533761500678E-2</v>
      </c>
      <c r="AM68" s="101">
        <f t="shared" si="4"/>
        <v>-1.5837608105158087E-2</v>
      </c>
      <c r="AN68" s="102">
        <f t="shared" si="5"/>
        <v>-8.1463604138797691E-3</v>
      </c>
      <c r="AO68" s="101">
        <f t="shared" si="6"/>
        <v>-8.919239641848084E-3</v>
      </c>
      <c r="AP68" s="102">
        <f t="shared" si="7"/>
        <v>-1.2073056919224941E-2</v>
      </c>
      <c r="AQ68" s="101">
        <f t="shared" si="8"/>
        <v>-1.2034322139537349E-2</v>
      </c>
      <c r="AR68" s="102">
        <f t="shared" si="10"/>
        <v>6.2649271662594212E-3</v>
      </c>
      <c r="AS68" s="101">
        <f t="shared" si="11"/>
        <v>2.6954163965105075E-4</v>
      </c>
      <c r="AT68" s="102">
        <f t="shared" si="12"/>
        <v>4.5975045079344468E-3</v>
      </c>
      <c r="AU68" s="101">
        <f t="shared" si="13"/>
        <v>8.3634803847502832E-3</v>
      </c>
      <c r="AV68" s="121">
        <f t="shared" si="14"/>
        <v>-7.6731163006381903E-3</v>
      </c>
      <c r="AW68" s="102">
        <f t="shared" si="9"/>
        <v>2.3644674795914025E-3</v>
      </c>
    </row>
    <row r="69" spans="6:49" x14ac:dyDescent="0.3">
      <c r="F69" s="18">
        <v>43473</v>
      </c>
      <c r="G69" s="22">
        <v>305.29998779296801</v>
      </c>
      <c r="H69" s="26">
        <v>1051.5</v>
      </c>
      <c r="I69" s="22">
        <v>1228.90002441406</v>
      </c>
      <c r="J69" s="26">
        <v>380.14999389648398</v>
      </c>
      <c r="K69" s="22">
        <v>650.90002441406205</v>
      </c>
      <c r="Y69" s="93">
        <f t="shared" ref="Y69:Y132" si="21">Y70-1</f>
        <v>-302</v>
      </c>
      <c r="Z69" s="90">
        <v>43469</v>
      </c>
      <c r="AA69" s="22">
        <v>297.64999389648398</v>
      </c>
      <c r="AB69" s="26">
        <v>1058.72497558593</v>
      </c>
      <c r="AC69" s="22">
        <v>1247.94995117187</v>
      </c>
      <c r="AD69" s="26">
        <v>365.20001220703102</v>
      </c>
      <c r="AE69" s="22">
        <v>619.59997558593705</v>
      </c>
      <c r="AF69" s="26">
        <v>10727.349609000001</v>
      </c>
      <c r="AG69" s="64">
        <f t="shared" si="3"/>
        <v>2.2251407375067228E-2</v>
      </c>
      <c r="AH69" s="65">
        <f t="shared" si="17"/>
        <v>2.6718239426814856E-3</v>
      </c>
      <c r="AI69" s="64">
        <f t="shared" si="18"/>
        <v>1.0228787171689456E-2</v>
      </c>
      <c r="AJ69" s="65">
        <f t="shared" si="19"/>
        <v>5.3538796960257628E-3</v>
      </c>
      <c r="AK69" s="64">
        <f t="shared" si="20"/>
        <v>1.8981407318338708E-2</v>
      </c>
      <c r="AL69" s="64">
        <f t="shared" si="20"/>
        <v>5.149603896294961E-3</v>
      </c>
      <c r="AM69" s="101">
        <f t="shared" si="4"/>
        <v>7.5112038775003564E-3</v>
      </c>
      <c r="AN69" s="102">
        <f t="shared" si="5"/>
        <v>4.3310155103047816E-3</v>
      </c>
      <c r="AO69" s="101">
        <f t="shared" si="6"/>
        <v>6.0885582180804183E-3</v>
      </c>
      <c r="AP69" s="102">
        <f t="shared" si="7"/>
        <v>7.4666880379245697E-3</v>
      </c>
      <c r="AQ69" s="101">
        <f t="shared" si="8"/>
        <v>6.3723617312330134E-3</v>
      </c>
      <c r="AR69" s="102">
        <f t="shared" si="10"/>
        <v>1.4740203497566872E-2</v>
      </c>
      <c r="AS69" s="101">
        <f t="shared" si="11"/>
        <v>-1.659191567623296E-3</v>
      </c>
      <c r="AT69" s="102">
        <f t="shared" si="12"/>
        <v>4.1402289536090374E-3</v>
      </c>
      <c r="AU69" s="101">
        <f t="shared" si="13"/>
        <v>-2.1128083418988069E-3</v>
      </c>
      <c r="AV69" s="121">
        <f t="shared" si="14"/>
        <v>1.2609045587105695E-2</v>
      </c>
      <c r="AW69" s="102">
        <f t="shared" si="9"/>
        <v>5.5434956257518998E-3</v>
      </c>
    </row>
    <row r="70" spans="6:49" x14ac:dyDescent="0.3">
      <c r="F70" s="18">
        <v>43474</v>
      </c>
      <c r="G70" s="22">
        <v>305.29998779296801</v>
      </c>
      <c r="H70" s="26">
        <v>1058.40002441406</v>
      </c>
      <c r="I70" s="22">
        <v>1238.25</v>
      </c>
      <c r="J70" s="26">
        <v>382.25</v>
      </c>
      <c r="K70" s="22">
        <v>670.09997558593705</v>
      </c>
      <c r="Y70" s="93">
        <f t="shared" si="21"/>
        <v>-301</v>
      </c>
      <c r="Z70" s="90">
        <v>43472</v>
      </c>
      <c r="AA70" s="22">
        <v>296.29998779296801</v>
      </c>
      <c r="AB70" s="26">
        <v>1060.32495117187</v>
      </c>
      <c r="AC70" s="22">
        <v>1246.59997558593</v>
      </c>
      <c r="AD70" s="26">
        <v>367.70001220703102</v>
      </c>
      <c r="AE70" s="22">
        <v>637.45001220703102</v>
      </c>
      <c r="AF70" s="26">
        <v>10771.799805000001</v>
      </c>
      <c r="AG70" s="64">
        <f t="shared" si="3"/>
        <v>-4.5458657124169419E-3</v>
      </c>
      <c r="AH70" s="65">
        <f t="shared" si="17"/>
        <v>1.5100879594962503E-3</v>
      </c>
      <c r="AI70" s="64">
        <f t="shared" si="18"/>
        <v>-1.082340107324632E-3</v>
      </c>
      <c r="AJ70" s="65">
        <f t="shared" si="19"/>
        <v>6.8222393591515105E-3</v>
      </c>
      <c r="AK70" s="64">
        <f t="shared" si="20"/>
        <v>2.8401792594146331E-2</v>
      </c>
      <c r="AL70" s="64">
        <f t="shared" si="20"/>
        <v>4.1350714375870245E-3</v>
      </c>
      <c r="AM70" s="101">
        <f t="shared" si="4"/>
        <v>6.0627552876485876E-3</v>
      </c>
      <c r="AN70" s="102">
        <f t="shared" si="5"/>
        <v>3.5569788023190169E-3</v>
      </c>
      <c r="AO70" s="101">
        <f t="shared" si="6"/>
        <v>5.1575462392637215E-3</v>
      </c>
      <c r="AP70" s="102">
        <f t="shared" si="7"/>
        <v>6.2545357429698188E-3</v>
      </c>
      <c r="AQ70" s="101">
        <f t="shared" si="8"/>
        <v>5.2304991252783168E-3</v>
      </c>
      <c r="AR70" s="102">
        <f t="shared" si="10"/>
        <v>-1.060862100006553E-2</v>
      </c>
      <c r="AS70" s="101">
        <f t="shared" si="11"/>
        <v>-2.0468908428227664E-3</v>
      </c>
      <c r="AT70" s="102">
        <f t="shared" si="12"/>
        <v>-6.2398863465883535E-3</v>
      </c>
      <c r="AU70" s="101">
        <f t="shared" si="13"/>
        <v>5.6770361618169174E-4</v>
      </c>
      <c r="AV70" s="121">
        <f t="shared" si="14"/>
        <v>2.3171293468868016E-2</v>
      </c>
      <c r="AW70" s="102">
        <f t="shared" si="9"/>
        <v>9.6871977911461152E-4</v>
      </c>
    </row>
    <row r="71" spans="6:49" x14ac:dyDescent="0.3">
      <c r="F71" s="18">
        <v>43475</v>
      </c>
      <c r="G71" s="22">
        <v>305.54998779296801</v>
      </c>
      <c r="H71" s="26">
        <v>1054.25</v>
      </c>
      <c r="I71" s="22">
        <v>1219.55004882812</v>
      </c>
      <c r="J71" s="26">
        <v>379.5</v>
      </c>
      <c r="K71" s="22">
        <v>663.25</v>
      </c>
      <c r="Y71" s="93">
        <f t="shared" si="21"/>
        <v>-300</v>
      </c>
      <c r="Z71" s="90">
        <v>43473</v>
      </c>
      <c r="AA71" s="22">
        <v>305.29998779296801</v>
      </c>
      <c r="AB71" s="26">
        <v>1051.5</v>
      </c>
      <c r="AC71" s="22">
        <v>1228.90002441406</v>
      </c>
      <c r="AD71" s="26">
        <v>380.14999389648398</v>
      </c>
      <c r="AE71" s="22">
        <v>650.90002441406205</v>
      </c>
      <c r="AF71" s="26">
        <v>10802.150390999999</v>
      </c>
      <c r="AG71" s="64">
        <f t="shared" ref="AG71:AG134" si="22">LN(AA71/AA70)</f>
        <v>2.9922446375803127E-2</v>
      </c>
      <c r="AH71" s="65">
        <f t="shared" si="17"/>
        <v>-8.3577026934560893E-3</v>
      </c>
      <c r="AI71" s="64">
        <f t="shared" si="18"/>
        <v>-1.4300345633076654E-2</v>
      </c>
      <c r="AJ71" s="65">
        <f t="shared" si="19"/>
        <v>3.3298474113329396E-2</v>
      </c>
      <c r="AK71" s="64">
        <f t="shared" si="20"/>
        <v>2.0880196352584982E-2</v>
      </c>
      <c r="AL71" s="64">
        <f t="shared" si="20"/>
        <v>2.8136345682542646E-3</v>
      </c>
      <c r="AM71" s="101">
        <f t="shared" ref="AM71:AM134" si="23">$AZ$11+$AZ$12*AL71</f>
        <v>4.1761390896801164E-3</v>
      </c>
      <c r="AN71" s="102">
        <f t="shared" ref="AN71:AN134" si="24">$BA$11+$BA$12*AL71</f>
        <v>2.5487896257479791E-3</v>
      </c>
      <c r="AO71" s="101">
        <f t="shared" ref="AO71:AO134" si="25">$BB$11+$BB$12*AL71</f>
        <v>3.9448954817259546E-3</v>
      </c>
      <c r="AP71" s="102">
        <f t="shared" ref="AP71:AP134" si="26">$BC$11+$BC$12*AL71</f>
        <v>4.6756974120213098E-3</v>
      </c>
      <c r="AQ71" s="101">
        <f t="shared" ref="AQ71:AQ134" si="27">$BD$11+$BD$12*AL71</f>
        <v>3.7432136922005135E-3</v>
      </c>
      <c r="AR71" s="102">
        <f t="shared" ref="AR71:AR134" si="28">AG71-AM71</f>
        <v>2.574630728612301E-2</v>
      </c>
      <c r="AS71" s="101">
        <f t="shared" ref="AS71:AS134" si="29">AH71-AN71</f>
        <v>-1.0906492319204068E-2</v>
      </c>
      <c r="AT71" s="102">
        <f t="shared" ref="AT71:AT134" si="30">AI71-AO71</f>
        <v>-1.8245241114802607E-2</v>
      </c>
      <c r="AU71" s="101">
        <f t="shared" ref="AU71:AU134" si="31">AJ71-AP71</f>
        <v>2.8622776701308087E-2</v>
      </c>
      <c r="AV71" s="121">
        <f t="shared" ref="AV71:AV134" si="32">AK71-AQ71</f>
        <v>1.7136982660384468E-2</v>
      </c>
      <c r="AW71" s="102">
        <f t="shared" ref="AW71:AW134" si="33">AVERAGE(AR71:AV71)</f>
        <v>8.4708666427617783E-3</v>
      </c>
    </row>
    <row r="72" spans="6:49" x14ac:dyDescent="0.3">
      <c r="F72" s="18">
        <v>43476</v>
      </c>
      <c r="G72" s="22">
        <v>302.75</v>
      </c>
      <c r="H72" s="26">
        <v>1055.94995117187</v>
      </c>
      <c r="I72" s="22">
        <v>1223.19995117187</v>
      </c>
      <c r="J72" s="26">
        <v>378.54998779296801</v>
      </c>
      <c r="K72" s="22">
        <v>666.5</v>
      </c>
      <c r="Y72" s="93">
        <f t="shared" si="21"/>
        <v>-299</v>
      </c>
      <c r="Z72" s="90">
        <v>43474</v>
      </c>
      <c r="AA72" s="22">
        <v>305.29998779296801</v>
      </c>
      <c r="AB72" s="26">
        <v>1058.40002441406</v>
      </c>
      <c r="AC72" s="22">
        <v>1238.25</v>
      </c>
      <c r="AD72" s="26">
        <v>382.25</v>
      </c>
      <c r="AE72" s="22">
        <v>670.09997558593705</v>
      </c>
      <c r="AF72" s="26">
        <v>10855.150390999999</v>
      </c>
      <c r="AG72" s="64">
        <f t="shared" si="22"/>
        <v>0</v>
      </c>
      <c r="AH72" s="65">
        <f t="shared" si="17"/>
        <v>6.5406407249413694E-3</v>
      </c>
      <c r="AI72" s="64">
        <f t="shared" si="18"/>
        <v>7.5796123111995569E-3</v>
      </c>
      <c r="AJ72" s="65">
        <f t="shared" si="19"/>
        <v>5.5089491902726778E-3</v>
      </c>
      <c r="AK72" s="64">
        <f t="shared" si="20"/>
        <v>2.9070860459160311E-2</v>
      </c>
      <c r="AL72" s="64">
        <f t="shared" si="20"/>
        <v>4.8944331832304474E-3</v>
      </c>
      <c r="AM72" s="101">
        <f t="shared" si="23"/>
        <v>7.1468964999123856E-3</v>
      </c>
      <c r="AN72" s="102">
        <f t="shared" si="24"/>
        <v>4.1363332238786004E-3</v>
      </c>
      <c r="AO72" s="101">
        <f t="shared" si="25"/>
        <v>5.8543942064047203E-3</v>
      </c>
      <c r="AP72" s="102">
        <f t="shared" si="26"/>
        <v>7.1618128584351841E-3</v>
      </c>
      <c r="AQ72" s="101">
        <f t="shared" si="27"/>
        <v>6.0851655031751752E-3</v>
      </c>
      <c r="AR72" s="102">
        <f t="shared" si="28"/>
        <v>-7.1468964999123856E-3</v>
      </c>
      <c r="AS72" s="101">
        <f t="shared" si="29"/>
        <v>2.404307501062769E-3</v>
      </c>
      <c r="AT72" s="102">
        <f t="shared" si="30"/>
        <v>1.7252181047948366E-3</v>
      </c>
      <c r="AU72" s="101">
        <f t="shared" si="31"/>
        <v>-1.6528636681625063E-3</v>
      </c>
      <c r="AV72" s="121">
        <f t="shared" si="32"/>
        <v>2.2985694955985136E-2</v>
      </c>
      <c r="AW72" s="102">
        <f t="shared" si="33"/>
        <v>3.6630920787535702E-3</v>
      </c>
    </row>
    <row r="73" spans="6:49" x14ac:dyDescent="0.3">
      <c r="F73" s="18">
        <v>43479</v>
      </c>
      <c r="G73" s="22">
        <v>300.39999389648398</v>
      </c>
      <c r="H73" s="26">
        <v>1050.82495117187</v>
      </c>
      <c r="I73" s="22">
        <v>1211.75</v>
      </c>
      <c r="J73" s="26">
        <v>373.350006103515</v>
      </c>
      <c r="K73" s="22">
        <v>659.20001220703102</v>
      </c>
      <c r="Y73" s="93">
        <f t="shared" si="21"/>
        <v>-298</v>
      </c>
      <c r="Z73" s="90">
        <v>43475</v>
      </c>
      <c r="AA73" s="22">
        <v>305.54998779296801</v>
      </c>
      <c r="AB73" s="26">
        <v>1054.25</v>
      </c>
      <c r="AC73" s="22">
        <v>1219.55004882812</v>
      </c>
      <c r="AD73" s="26">
        <v>379.5</v>
      </c>
      <c r="AE73" s="22">
        <v>663.25</v>
      </c>
      <c r="AF73" s="26">
        <v>10821.599609000001</v>
      </c>
      <c r="AG73" s="64">
        <f t="shared" si="22"/>
        <v>8.1853163280699295E-4</v>
      </c>
      <c r="AH73" s="65">
        <f t="shared" si="17"/>
        <v>-3.9287432410265288E-3</v>
      </c>
      <c r="AI73" s="64">
        <f t="shared" si="18"/>
        <v>-1.5217114205045377E-2</v>
      </c>
      <c r="AJ73" s="65">
        <f t="shared" si="19"/>
        <v>-7.2202479734870201E-3</v>
      </c>
      <c r="AK73" s="64">
        <f t="shared" si="20"/>
        <v>-1.0274925527813242E-2</v>
      </c>
      <c r="AL73" s="64">
        <f t="shared" si="20"/>
        <v>-3.0955571099559268E-3</v>
      </c>
      <c r="AM73" s="101">
        <f t="shared" si="23"/>
        <v>-4.2604173556089042E-3</v>
      </c>
      <c r="AN73" s="102">
        <f t="shared" si="24"/>
        <v>-1.9596233226990812E-3</v>
      </c>
      <c r="AO73" s="101">
        <f t="shared" si="25"/>
        <v>-1.4778272614617081E-3</v>
      </c>
      <c r="AP73" s="102">
        <f t="shared" si="26"/>
        <v>-2.3845402300471108E-3</v>
      </c>
      <c r="AQ73" s="101">
        <f t="shared" si="27"/>
        <v>-2.907618374188172E-3</v>
      </c>
      <c r="AR73" s="102">
        <f t="shared" si="28"/>
        <v>5.0789489884158975E-3</v>
      </c>
      <c r="AS73" s="101">
        <f t="shared" si="29"/>
        <v>-1.9691199183274476E-3</v>
      </c>
      <c r="AT73" s="102">
        <f t="shared" si="30"/>
        <v>-1.3739286943583669E-2</v>
      </c>
      <c r="AU73" s="101">
        <f t="shared" si="31"/>
        <v>-4.8357077434399093E-3</v>
      </c>
      <c r="AV73" s="121">
        <f t="shared" si="32"/>
        <v>-7.3673071536250693E-3</v>
      </c>
      <c r="AW73" s="102">
        <f t="shared" si="33"/>
        <v>-4.56649455411204E-3</v>
      </c>
    </row>
    <row r="74" spans="6:49" x14ac:dyDescent="0.3">
      <c r="F74" s="18">
        <v>43480</v>
      </c>
      <c r="G74" s="22">
        <v>301.64999389648398</v>
      </c>
      <c r="H74" s="26">
        <v>1060.94995117187</v>
      </c>
      <c r="I74" s="22">
        <v>1213.40002441406</v>
      </c>
      <c r="J74" s="26">
        <v>372.75</v>
      </c>
      <c r="K74" s="22">
        <v>660.59997558593705</v>
      </c>
      <c r="Y74" s="93">
        <f t="shared" si="21"/>
        <v>-297</v>
      </c>
      <c r="Z74" s="90">
        <v>43476</v>
      </c>
      <c r="AA74" s="22">
        <v>302.75</v>
      </c>
      <c r="AB74" s="26">
        <v>1055.94995117187</v>
      </c>
      <c r="AC74" s="22">
        <v>1223.19995117187</v>
      </c>
      <c r="AD74" s="26">
        <v>378.54998779296801</v>
      </c>
      <c r="AE74" s="22">
        <v>666.5</v>
      </c>
      <c r="AF74" s="26">
        <v>10794.950194999999</v>
      </c>
      <c r="AG74" s="64">
        <f t="shared" si="22"/>
        <v>-9.2060089567091857E-3</v>
      </c>
      <c r="AH74" s="65">
        <f t="shared" si="17"/>
        <v>1.6111757927640936E-3</v>
      </c>
      <c r="AI74" s="64">
        <f t="shared" si="18"/>
        <v>2.9883574331966045E-3</v>
      </c>
      <c r="AJ74" s="65">
        <f t="shared" si="19"/>
        <v>-2.506464533184938E-3</v>
      </c>
      <c r="AK74" s="64">
        <f t="shared" si="20"/>
        <v>4.8881466009142527E-3</v>
      </c>
      <c r="AL74" s="64">
        <f t="shared" si="20"/>
        <v>-2.4656504153291736E-3</v>
      </c>
      <c r="AM74" s="101">
        <f t="shared" si="23"/>
        <v>-3.3610991960575719E-3</v>
      </c>
      <c r="AN74" s="102">
        <f t="shared" si="24"/>
        <v>-1.4790365262273004E-3</v>
      </c>
      <c r="AO74" s="101">
        <f t="shared" si="25"/>
        <v>-8.9977707371195824E-4</v>
      </c>
      <c r="AP74" s="102">
        <f t="shared" si="26"/>
        <v>-1.6319345948645808E-3</v>
      </c>
      <c r="AQ74" s="101">
        <f t="shared" si="27"/>
        <v>-2.1986544631164254E-3</v>
      </c>
      <c r="AR74" s="102">
        <f t="shared" si="28"/>
        <v>-5.8449097606516134E-3</v>
      </c>
      <c r="AS74" s="101">
        <f t="shared" si="29"/>
        <v>3.0902123189913942E-3</v>
      </c>
      <c r="AT74" s="102">
        <f t="shared" si="30"/>
        <v>3.8881345069085626E-3</v>
      </c>
      <c r="AU74" s="101">
        <f t="shared" si="31"/>
        <v>-8.7452993832035715E-4</v>
      </c>
      <c r="AV74" s="121">
        <f t="shared" si="32"/>
        <v>7.0868010640306785E-3</v>
      </c>
      <c r="AW74" s="102">
        <f t="shared" si="33"/>
        <v>1.4691416381917329E-3</v>
      </c>
    </row>
    <row r="75" spans="6:49" x14ac:dyDescent="0.3">
      <c r="F75" s="18">
        <v>43481</v>
      </c>
      <c r="G75" s="22">
        <v>303.14999389648398</v>
      </c>
      <c r="H75" s="26">
        <v>1060.09997558593</v>
      </c>
      <c r="I75" s="22">
        <v>1202.75</v>
      </c>
      <c r="J75" s="26">
        <v>375.29998779296801</v>
      </c>
      <c r="K75" s="22">
        <v>664</v>
      </c>
      <c r="Y75" s="93">
        <f t="shared" si="21"/>
        <v>-296</v>
      </c>
      <c r="Z75" s="90">
        <v>43479</v>
      </c>
      <c r="AA75" s="22">
        <v>300.39999389648398</v>
      </c>
      <c r="AB75" s="26">
        <v>1050.82495117187</v>
      </c>
      <c r="AC75" s="22">
        <v>1211.75</v>
      </c>
      <c r="AD75" s="26">
        <v>373.350006103515</v>
      </c>
      <c r="AE75" s="22">
        <v>659.20001220703102</v>
      </c>
      <c r="AF75" s="26">
        <v>10737.599609000001</v>
      </c>
      <c r="AG75" s="64">
        <f t="shared" si="22"/>
        <v>-7.7924828611850008E-3</v>
      </c>
      <c r="AH75" s="65">
        <f t="shared" si="17"/>
        <v>-4.8652659605012997E-3</v>
      </c>
      <c r="AI75" s="64">
        <f t="shared" si="18"/>
        <v>-9.4047399710129303E-3</v>
      </c>
      <c r="AJ75" s="65">
        <f t="shared" si="19"/>
        <v>-1.3831798472818067E-2</v>
      </c>
      <c r="AK75" s="64">
        <f t="shared" si="20"/>
        <v>-1.1013142505554033E-2</v>
      </c>
      <c r="AL75" s="64">
        <f t="shared" si="20"/>
        <v>-5.3268862383354758E-3</v>
      </c>
      <c r="AM75" s="101">
        <f t="shared" si="23"/>
        <v>-7.446087268637238E-3</v>
      </c>
      <c r="AN75" s="102">
        <f t="shared" si="24"/>
        <v>-3.6620140526745903E-3</v>
      </c>
      <c r="AO75" s="101">
        <f t="shared" si="25"/>
        <v>-3.5254642092727769E-3</v>
      </c>
      <c r="AP75" s="102">
        <f t="shared" si="26"/>
        <v>-5.0505078888928943E-3</v>
      </c>
      <c r="AQ75" s="101">
        <f t="shared" si="27"/>
        <v>-5.4189932162695686E-3</v>
      </c>
      <c r="AR75" s="102">
        <f t="shared" si="28"/>
        <v>-3.463955925477628E-4</v>
      </c>
      <c r="AS75" s="101">
        <f t="shared" si="29"/>
        <v>-1.2032519078267094E-3</v>
      </c>
      <c r="AT75" s="102">
        <f t="shared" si="30"/>
        <v>-5.8792757617401534E-3</v>
      </c>
      <c r="AU75" s="101">
        <f t="shared" si="31"/>
        <v>-8.7812905839251727E-3</v>
      </c>
      <c r="AV75" s="121">
        <f t="shared" si="32"/>
        <v>-5.5941492892844641E-3</v>
      </c>
      <c r="AW75" s="102">
        <f t="shared" si="33"/>
        <v>-4.3608726270648523E-3</v>
      </c>
    </row>
    <row r="76" spans="6:49" x14ac:dyDescent="0.3">
      <c r="F76" s="18">
        <v>43482</v>
      </c>
      <c r="G76" s="22">
        <v>297.39999389648398</v>
      </c>
      <c r="H76" s="26">
        <v>1066.15002441406</v>
      </c>
      <c r="I76" s="22">
        <v>1219.94995117187</v>
      </c>
      <c r="J76" s="26">
        <v>374.600006103515</v>
      </c>
      <c r="K76" s="22">
        <v>676.65002441406205</v>
      </c>
      <c r="Y76" s="93">
        <f t="shared" si="21"/>
        <v>-295</v>
      </c>
      <c r="Z76" s="90">
        <v>43480</v>
      </c>
      <c r="AA76" s="22">
        <v>301.64999389648398</v>
      </c>
      <c r="AB76" s="26">
        <v>1060.94995117187</v>
      </c>
      <c r="AC76" s="22">
        <v>1213.40002441406</v>
      </c>
      <c r="AD76" s="26">
        <v>372.75</v>
      </c>
      <c r="AE76" s="22">
        <v>660.59997558593705</v>
      </c>
      <c r="AF76" s="26">
        <v>10886.799805000001</v>
      </c>
      <c r="AG76" s="64">
        <f t="shared" si="22"/>
        <v>4.1524850809862672E-3</v>
      </c>
      <c r="AH76" s="65">
        <f t="shared" si="17"/>
        <v>9.5891636681489385E-3</v>
      </c>
      <c r="AI76" s="64">
        <f t="shared" si="18"/>
        <v>1.3607609030844431E-3</v>
      </c>
      <c r="AJ76" s="65">
        <f t="shared" si="19"/>
        <v>-1.6083801848337873E-3</v>
      </c>
      <c r="AK76" s="64">
        <f t="shared" si="20"/>
        <v>2.1214788860724346E-3</v>
      </c>
      <c r="AL76" s="64">
        <f t="shared" si="20"/>
        <v>1.3799464277298199E-2</v>
      </c>
      <c r="AM76" s="101">
        <f t="shared" si="23"/>
        <v>1.9860614646708321E-2</v>
      </c>
      <c r="AN76" s="102">
        <f t="shared" si="24"/>
        <v>1.0930419399634345E-2</v>
      </c>
      <c r="AO76" s="101">
        <f t="shared" si="25"/>
        <v>1.4026326557264034E-2</v>
      </c>
      <c r="AP76" s="102">
        <f t="shared" si="26"/>
        <v>1.7801446696335967E-2</v>
      </c>
      <c r="AQ76" s="101">
        <f t="shared" si="27"/>
        <v>1.6107833505468305E-2</v>
      </c>
      <c r="AR76" s="102">
        <f t="shared" si="28"/>
        <v>-1.5708129565722054E-2</v>
      </c>
      <c r="AS76" s="101">
        <f t="shared" si="29"/>
        <v>-1.3412557314854065E-3</v>
      </c>
      <c r="AT76" s="102">
        <f t="shared" si="30"/>
        <v>-1.2665565654179591E-2</v>
      </c>
      <c r="AU76" s="101">
        <f t="shared" si="31"/>
        <v>-1.9409826881169753E-2</v>
      </c>
      <c r="AV76" s="121">
        <f t="shared" si="32"/>
        <v>-1.3986354619395871E-2</v>
      </c>
      <c r="AW76" s="102">
        <f t="shared" si="33"/>
        <v>-1.2622226490390534E-2</v>
      </c>
    </row>
    <row r="77" spans="6:49" x14ac:dyDescent="0.3">
      <c r="F77" s="18">
        <v>43483</v>
      </c>
      <c r="G77" s="22">
        <v>294.95001220703102</v>
      </c>
      <c r="H77" s="26">
        <v>1065.125</v>
      </c>
      <c r="I77" s="22">
        <v>1240.19995117187</v>
      </c>
      <c r="J77" s="26">
        <v>372</v>
      </c>
      <c r="K77" s="22">
        <v>664.59997558593705</v>
      </c>
      <c r="Y77" s="93">
        <f t="shared" si="21"/>
        <v>-294</v>
      </c>
      <c r="Z77" s="90">
        <v>43481</v>
      </c>
      <c r="AA77" s="22">
        <v>303.14999389648398</v>
      </c>
      <c r="AB77" s="26">
        <v>1060.09997558593</v>
      </c>
      <c r="AC77" s="22">
        <v>1202.75</v>
      </c>
      <c r="AD77" s="26">
        <v>375.29998779296801</v>
      </c>
      <c r="AE77" s="22">
        <v>664</v>
      </c>
      <c r="AF77" s="26">
        <v>10890.299805000001</v>
      </c>
      <c r="AG77" s="64">
        <f t="shared" si="22"/>
        <v>4.9603277310865945E-3</v>
      </c>
      <c r="AH77" s="65">
        <f t="shared" si="17"/>
        <v>-8.0146687799817246E-4</v>
      </c>
      <c r="AI77" s="64">
        <f t="shared" si="18"/>
        <v>-8.8157550490067221E-3</v>
      </c>
      <c r="AJ77" s="65">
        <f t="shared" si="19"/>
        <v>6.8177199700624148E-3</v>
      </c>
      <c r="AK77" s="64">
        <f t="shared" si="20"/>
        <v>5.1336734771521425E-3</v>
      </c>
      <c r="AL77" s="64">
        <f t="shared" si="20"/>
        <v>3.2143858390835109E-4</v>
      </c>
      <c r="AM77" s="101">
        <f t="shared" si="23"/>
        <v>6.1802941248222511E-4</v>
      </c>
      <c r="AN77" s="102">
        <f t="shared" si="24"/>
        <v>6.4737074178717658E-4</v>
      </c>
      <c r="AO77" s="101">
        <f t="shared" si="25"/>
        <v>1.6578673092218442E-3</v>
      </c>
      <c r="AP77" s="102">
        <f t="shared" si="26"/>
        <v>1.6980488843938899E-3</v>
      </c>
      <c r="AQ77" s="101">
        <f t="shared" si="27"/>
        <v>9.3823157772063639E-4</v>
      </c>
      <c r="AR77" s="102">
        <f t="shared" si="28"/>
        <v>4.3422983186043691E-3</v>
      </c>
      <c r="AS77" s="101">
        <f t="shared" si="29"/>
        <v>-1.448837619785349E-3</v>
      </c>
      <c r="AT77" s="102">
        <f t="shared" si="30"/>
        <v>-1.0473622358228567E-2</v>
      </c>
      <c r="AU77" s="101">
        <f t="shared" si="31"/>
        <v>5.1196710856685253E-3</v>
      </c>
      <c r="AV77" s="121">
        <f t="shared" si="32"/>
        <v>4.1954418994315061E-3</v>
      </c>
      <c r="AW77" s="102">
        <f t="shared" si="33"/>
        <v>3.4699026513809706E-4</v>
      </c>
    </row>
    <row r="78" spans="6:49" x14ac:dyDescent="0.3">
      <c r="F78" s="18">
        <v>43486</v>
      </c>
      <c r="G78" s="22">
        <v>292.45001220703102</v>
      </c>
      <c r="H78" s="26">
        <v>1074.07495117187</v>
      </c>
      <c r="I78" s="22">
        <v>1267.59997558593</v>
      </c>
      <c r="J78" s="26">
        <v>371.70001220703102</v>
      </c>
      <c r="K78" s="22">
        <v>660.29998779296795</v>
      </c>
      <c r="Y78" s="93">
        <f t="shared" si="21"/>
        <v>-293</v>
      </c>
      <c r="Z78" s="90">
        <v>43482</v>
      </c>
      <c r="AA78" s="22">
        <v>297.39999389648398</v>
      </c>
      <c r="AB78" s="26">
        <v>1066.15002441406</v>
      </c>
      <c r="AC78" s="22">
        <v>1219.94995117187</v>
      </c>
      <c r="AD78" s="26">
        <v>374.600006103515</v>
      </c>
      <c r="AE78" s="22">
        <v>676.65002441406205</v>
      </c>
      <c r="AF78" s="26">
        <v>10905.200194999999</v>
      </c>
      <c r="AG78" s="64">
        <f t="shared" si="22"/>
        <v>-1.9149698880953619E-2</v>
      </c>
      <c r="AH78" s="65">
        <f t="shared" si="17"/>
        <v>5.690831422432944E-3</v>
      </c>
      <c r="AI78" s="64">
        <f t="shared" si="18"/>
        <v>1.4199232676632241E-2</v>
      </c>
      <c r="AJ78" s="65">
        <f t="shared" si="19"/>
        <v>-1.8668673115025047E-3</v>
      </c>
      <c r="AK78" s="64">
        <f t="shared" si="20"/>
        <v>1.8872039126863489E-2</v>
      </c>
      <c r="AL78" s="64">
        <f t="shared" si="20"/>
        <v>1.3672907087551381E-3</v>
      </c>
      <c r="AM78" s="101">
        <f t="shared" si="23"/>
        <v>2.1111931081584257E-3</v>
      </c>
      <c r="AN78" s="102">
        <f t="shared" si="24"/>
        <v>1.4453027633878487E-3</v>
      </c>
      <c r="AO78" s="101">
        <f t="shared" si="25"/>
        <v>2.6176205905937542E-3</v>
      </c>
      <c r="AP78" s="102">
        <f t="shared" si="26"/>
        <v>2.9476215741931523E-3</v>
      </c>
      <c r="AQ78" s="101">
        <f t="shared" si="27"/>
        <v>2.1153446631331173E-3</v>
      </c>
      <c r="AR78" s="102">
        <f t="shared" si="28"/>
        <v>-2.1260891989112046E-2</v>
      </c>
      <c r="AS78" s="101">
        <f t="shared" si="29"/>
        <v>4.2455286590450956E-3</v>
      </c>
      <c r="AT78" s="102">
        <f t="shared" si="30"/>
        <v>1.1581612086038487E-2</v>
      </c>
      <c r="AU78" s="101">
        <f t="shared" si="31"/>
        <v>-4.814488885695657E-3</v>
      </c>
      <c r="AV78" s="121">
        <f t="shared" si="32"/>
        <v>1.6756694463730373E-2</v>
      </c>
      <c r="AW78" s="102">
        <f t="shared" si="33"/>
        <v>1.30169086680125E-3</v>
      </c>
    </row>
    <row r="79" spans="6:49" x14ac:dyDescent="0.3">
      <c r="F79" s="18">
        <v>43487</v>
      </c>
      <c r="G79" s="22">
        <v>290.25</v>
      </c>
      <c r="H79" s="26">
        <v>1067.92504882812</v>
      </c>
      <c r="I79" s="22">
        <v>1291.75</v>
      </c>
      <c r="J79" s="26">
        <v>369.04998779296801</v>
      </c>
      <c r="K79" s="22">
        <v>661.59997558593705</v>
      </c>
      <c r="Y79" s="93">
        <f t="shared" si="21"/>
        <v>-292</v>
      </c>
      <c r="Z79" s="90">
        <v>43483</v>
      </c>
      <c r="AA79" s="22">
        <v>294.95001220703102</v>
      </c>
      <c r="AB79" s="26">
        <v>1065.125</v>
      </c>
      <c r="AC79" s="22">
        <v>1240.19995117187</v>
      </c>
      <c r="AD79" s="26">
        <v>372</v>
      </c>
      <c r="AE79" s="22">
        <v>664.59997558593705</v>
      </c>
      <c r="AF79" s="26">
        <v>10906.950194999999</v>
      </c>
      <c r="AG79" s="64">
        <f t="shared" si="22"/>
        <v>-8.2721216672714381E-3</v>
      </c>
      <c r="AH79" s="65">
        <f t="shared" si="17"/>
        <v>-9.6188852339572513E-4</v>
      </c>
      <c r="AI79" s="64">
        <f t="shared" si="18"/>
        <v>1.6462783288407338E-2</v>
      </c>
      <c r="AJ79" s="65">
        <f t="shared" si="19"/>
        <v>-6.9649520302610601E-3</v>
      </c>
      <c r="AK79" s="64">
        <f t="shared" si="20"/>
        <v>-1.7968869417776881E-2</v>
      </c>
      <c r="AL79" s="64">
        <f t="shared" si="20"/>
        <v>1.6046102493004886E-4</v>
      </c>
      <c r="AM79" s="101">
        <f t="shared" si="23"/>
        <v>3.8820165655526948E-4</v>
      </c>
      <c r="AN79" s="102">
        <f t="shared" si="24"/>
        <v>5.2455304508199898E-4</v>
      </c>
      <c r="AO79" s="101">
        <f t="shared" si="25"/>
        <v>1.5101420842247644E-3</v>
      </c>
      <c r="AP79" s="102">
        <f t="shared" si="26"/>
        <v>1.5057146560733187E-3</v>
      </c>
      <c r="AQ79" s="101">
        <f t="shared" si="27"/>
        <v>7.5705033170186649E-4</v>
      </c>
      <c r="AR79" s="102">
        <f t="shared" si="28"/>
        <v>-8.6603233238267078E-3</v>
      </c>
      <c r="AS79" s="101">
        <f t="shared" si="29"/>
        <v>-1.4864415684777241E-3</v>
      </c>
      <c r="AT79" s="102">
        <f t="shared" si="30"/>
        <v>1.4952641204182573E-2</v>
      </c>
      <c r="AU79" s="101">
        <f t="shared" si="31"/>
        <v>-8.4706666863343782E-3</v>
      </c>
      <c r="AV79" s="121">
        <f t="shared" si="32"/>
        <v>-1.8725919749478747E-2</v>
      </c>
      <c r="AW79" s="102">
        <f t="shared" si="33"/>
        <v>-4.4781420247869972E-3</v>
      </c>
    </row>
    <row r="80" spans="6:49" x14ac:dyDescent="0.3">
      <c r="F80" s="18">
        <v>43488</v>
      </c>
      <c r="G80" s="22">
        <v>286.64999389648398</v>
      </c>
      <c r="H80" s="26">
        <v>1052.69995117187</v>
      </c>
      <c r="I80" s="22">
        <v>1276.5</v>
      </c>
      <c r="J80" s="26">
        <v>367.39999389648398</v>
      </c>
      <c r="K80" s="22">
        <v>661.59997558593705</v>
      </c>
      <c r="Y80" s="93">
        <f t="shared" si="21"/>
        <v>-291</v>
      </c>
      <c r="Z80" s="90">
        <v>43486</v>
      </c>
      <c r="AA80" s="22">
        <v>292.45001220703102</v>
      </c>
      <c r="AB80" s="26">
        <v>1074.07495117187</v>
      </c>
      <c r="AC80" s="22">
        <v>1267.59997558593</v>
      </c>
      <c r="AD80" s="26">
        <v>371.70001220703102</v>
      </c>
      <c r="AE80" s="22">
        <v>660.29998779296795</v>
      </c>
      <c r="AF80" s="26">
        <v>10961.849609000001</v>
      </c>
      <c r="AG80" s="64">
        <f t="shared" si="22"/>
        <v>-8.5121382062558048E-3</v>
      </c>
      <c r="AH80" s="65">
        <f t="shared" si="17"/>
        <v>8.3676174241213951E-3</v>
      </c>
      <c r="AI80" s="64">
        <f t="shared" si="18"/>
        <v>2.18527120120885E-2</v>
      </c>
      <c r="AJ80" s="65">
        <f t="shared" si="19"/>
        <v>-8.0674412885634603E-4</v>
      </c>
      <c r="AK80" s="64">
        <f t="shared" si="20"/>
        <v>-6.4910604720947278E-3</v>
      </c>
      <c r="AL80" s="64">
        <f t="shared" si="20"/>
        <v>5.0208086241344471E-3</v>
      </c>
      <c r="AM80" s="101">
        <f t="shared" si="23"/>
        <v>7.3273227914500815E-3</v>
      </c>
      <c r="AN80" s="102">
        <f t="shared" si="24"/>
        <v>4.2327512629546094E-3</v>
      </c>
      <c r="AO80" s="101">
        <f t="shared" si="25"/>
        <v>5.9703659018393914E-3</v>
      </c>
      <c r="AP80" s="102">
        <f t="shared" si="26"/>
        <v>7.3128048542090724E-3</v>
      </c>
      <c r="AQ80" s="101">
        <f t="shared" si="27"/>
        <v>6.2274018496229697E-3</v>
      </c>
      <c r="AR80" s="102">
        <f t="shared" si="28"/>
        <v>-1.5839460997705886E-2</v>
      </c>
      <c r="AS80" s="101">
        <f t="shared" si="29"/>
        <v>4.1348661611667857E-3</v>
      </c>
      <c r="AT80" s="102">
        <f t="shared" si="30"/>
        <v>1.5882346110249107E-2</v>
      </c>
      <c r="AU80" s="101">
        <f t="shared" si="31"/>
        <v>-8.119548983065418E-3</v>
      </c>
      <c r="AV80" s="121">
        <f t="shared" si="32"/>
        <v>-1.2718462321717697E-2</v>
      </c>
      <c r="AW80" s="102">
        <f t="shared" si="33"/>
        <v>-3.332052006214622E-3</v>
      </c>
    </row>
    <row r="81" spans="6:49" x14ac:dyDescent="0.3">
      <c r="F81" s="18">
        <v>43489</v>
      </c>
      <c r="G81" s="22">
        <v>288.04998779296801</v>
      </c>
      <c r="H81" s="26">
        <v>1051.125</v>
      </c>
      <c r="I81" s="22">
        <v>1267.75</v>
      </c>
      <c r="J81" s="26">
        <v>364.79998779296801</v>
      </c>
      <c r="K81" s="22">
        <v>663.65002441406205</v>
      </c>
      <c r="Y81" s="93">
        <f t="shared" si="21"/>
        <v>-290</v>
      </c>
      <c r="Z81" s="90">
        <v>43487</v>
      </c>
      <c r="AA81" s="22">
        <v>290.25</v>
      </c>
      <c r="AB81" s="26">
        <v>1067.92504882812</v>
      </c>
      <c r="AC81" s="22">
        <v>1291.75</v>
      </c>
      <c r="AD81" s="26">
        <v>369.04998779296801</v>
      </c>
      <c r="AE81" s="22">
        <v>661.59997558593705</v>
      </c>
      <c r="AF81" s="26">
        <v>10922.75</v>
      </c>
      <c r="AG81" s="64">
        <f t="shared" si="22"/>
        <v>-7.5511330516075913E-3</v>
      </c>
      <c r="AH81" s="65">
        <f t="shared" si="17"/>
        <v>-5.7422215146500479E-3</v>
      </c>
      <c r="AI81" s="64">
        <f t="shared" si="18"/>
        <v>1.8872558610602615E-2</v>
      </c>
      <c r="AJ81" s="65">
        <f t="shared" si="19"/>
        <v>-7.1550070051349677E-3</v>
      </c>
      <c r="AK81" s="64">
        <f t="shared" si="20"/>
        <v>1.9668480945090618E-3</v>
      </c>
      <c r="AL81" s="64">
        <f t="shared" si="20"/>
        <v>-3.5732571124068831E-3</v>
      </c>
      <c r="AM81" s="101">
        <f t="shared" si="23"/>
        <v>-4.9424299309418582E-3</v>
      </c>
      <c r="AN81" s="102">
        <f t="shared" si="24"/>
        <v>-2.3240841481051372E-3</v>
      </c>
      <c r="AO81" s="101">
        <f t="shared" si="25"/>
        <v>-1.9162010372293285E-3</v>
      </c>
      <c r="AP81" s="102">
        <f t="shared" si="26"/>
        <v>-2.9552909727175456E-3</v>
      </c>
      <c r="AQ81" s="101">
        <f t="shared" si="27"/>
        <v>-3.4452727044970298E-3</v>
      </c>
      <c r="AR81" s="102">
        <f t="shared" si="28"/>
        <v>-2.608703120665733E-3</v>
      </c>
      <c r="AS81" s="101">
        <f t="shared" si="29"/>
        <v>-3.4181373665449107E-3</v>
      </c>
      <c r="AT81" s="102">
        <f t="shared" si="30"/>
        <v>2.0788759647831945E-2</v>
      </c>
      <c r="AU81" s="101">
        <f t="shared" si="31"/>
        <v>-4.1997160324174221E-3</v>
      </c>
      <c r="AV81" s="121">
        <f t="shared" si="32"/>
        <v>5.4121207990060916E-3</v>
      </c>
      <c r="AW81" s="102">
        <f t="shared" si="33"/>
        <v>3.1948647854419939E-3</v>
      </c>
    </row>
    <row r="82" spans="6:49" x14ac:dyDescent="0.3">
      <c r="F82" s="18">
        <v>43490</v>
      </c>
      <c r="G82" s="22">
        <v>285.39999389648398</v>
      </c>
      <c r="H82" s="26">
        <v>1048</v>
      </c>
      <c r="I82" s="22">
        <v>1266.15002441406</v>
      </c>
      <c r="J82" s="26">
        <v>357.20001220703102</v>
      </c>
      <c r="K82" s="22">
        <v>669.75</v>
      </c>
      <c r="Y82" s="93">
        <f t="shared" si="21"/>
        <v>-289</v>
      </c>
      <c r="Z82" s="90">
        <v>43488</v>
      </c>
      <c r="AA82" s="22">
        <v>286.64999389648398</v>
      </c>
      <c r="AB82" s="26">
        <v>1052.69995117187</v>
      </c>
      <c r="AC82" s="22">
        <v>1276.5</v>
      </c>
      <c r="AD82" s="26">
        <v>367.39999389648398</v>
      </c>
      <c r="AE82" s="22">
        <v>661.59997558593705</v>
      </c>
      <c r="AF82" s="26">
        <v>10831.5</v>
      </c>
      <c r="AG82" s="64">
        <f t="shared" si="22"/>
        <v>-1.2480682516182255E-2</v>
      </c>
      <c r="AH82" s="65">
        <f t="shared" si="17"/>
        <v>-1.4359313184021784E-2</v>
      </c>
      <c r="AI82" s="64">
        <f t="shared" si="18"/>
        <v>-1.1875930485755429E-2</v>
      </c>
      <c r="AJ82" s="65">
        <f t="shared" si="19"/>
        <v>-4.4809469708574322E-3</v>
      </c>
      <c r="AK82" s="64">
        <f t="shared" si="20"/>
        <v>0</v>
      </c>
      <c r="AL82" s="64">
        <f t="shared" si="20"/>
        <v>-8.3892145371514976E-3</v>
      </c>
      <c r="AM82" s="101">
        <f t="shared" si="23"/>
        <v>-1.1818175187571096E-2</v>
      </c>
      <c r="AN82" s="102">
        <f t="shared" si="24"/>
        <v>-5.9984149187503584E-3</v>
      </c>
      <c r="AO82" s="101">
        <f t="shared" si="25"/>
        <v>-6.3356890619088975E-3</v>
      </c>
      <c r="AP82" s="102">
        <f t="shared" si="26"/>
        <v>-8.7093442755001478E-3</v>
      </c>
      <c r="AQ82" s="101">
        <f t="shared" si="27"/>
        <v>-8.865662804375396E-3</v>
      </c>
      <c r="AR82" s="102">
        <f t="shared" si="28"/>
        <v>-6.625073286111588E-4</v>
      </c>
      <c r="AS82" s="101">
        <f t="shared" si="29"/>
        <v>-8.3608982652714249E-3</v>
      </c>
      <c r="AT82" s="102">
        <f t="shared" si="30"/>
        <v>-5.5402414238465312E-3</v>
      </c>
      <c r="AU82" s="101">
        <f t="shared" si="31"/>
        <v>4.2283973046427156E-3</v>
      </c>
      <c r="AV82" s="121">
        <f t="shared" si="32"/>
        <v>8.865662804375396E-3</v>
      </c>
      <c r="AW82" s="102">
        <f t="shared" si="33"/>
        <v>-2.9391738174220082E-4</v>
      </c>
    </row>
    <row r="83" spans="6:49" x14ac:dyDescent="0.3">
      <c r="F83" s="18">
        <v>43493</v>
      </c>
      <c r="G83" s="22">
        <v>281.600006103515</v>
      </c>
      <c r="H83" s="26">
        <v>1042.07495117187</v>
      </c>
      <c r="I83" s="22">
        <v>1260.44995117187</v>
      </c>
      <c r="J83" s="26">
        <v>343.54998779296801</v>
      </c>
      <c r="K83" s="22">
        <v>656.29998779296795</v>
      </c>
      <c r="Y83" s="93">
        <f t="shared" si="21"/>
        <v>-288</v>
      </c>
      <c r="Z83" s="90">
        <v>43489</v>
      </c>
      <c r="AA83" s="22">
        <v>288.04998779296801</v>
      </c>
      <c r="AB83" s="26">
        <v>1051.125</v>
      </c>
      <c r="AC83" s="22">
        <v>1267.75</v>
      </c>
      <c r="AD83" s="26">
        <v>364.79998779296801</v>
      </c>
      <c r="AE83" s="22">
        <v>663.65002441406205</v>
      </c>
      <c r="AF83" s="26">
        <v>10849.799805000001</v>
      </c>
      <c r="AG83" s="64">
        <f t="shared" si="22"/>
        <v>4.8720957384023097E-3</v>
      </c>
      <c r="AH83" s="65">
        <f t="shared" si="17"/>
        <v>-1.4972267205074993E-3</v>
      </c>
      <c r="AI83" s="64">
        <f t="shared" si="18"/>
        <v>-6.8782820064100464E-3</v>
      </c>
      <c r="AJ83" s="65">
        <f t="shared" si="19"/>
        <v>-7.1019314303807438E-3</v>
      </c>
      <c r="AK83" s="64">
        <f t="shared" si="20"/>
        <v>3.0938320518327915E-3</v>
      </c>
      <c r="AL83" s="64">
        <f t="shared" si="20"/>
        <v>1.6880730869612299E-3</v>
      </c>
      <c r="AM83" s="101">
        <f t="shared" si="23"/>
        <v>2.569174298778636E-3</v>
      </c>
      <c r="AN83" s="102">
        <f t="shared" si="24"/>
        <v>1.6900434159665826E-3</v>
      </c>
      <c r="AO83" s="101">
        <f t="shared" si="25"/>
        <v>2.9119948455914994E-3</v>
      </c>
      <c r="AP83" s="102">
        <f t="shared" si="26"/>
        <v>3.3308888541959654E-3</v>
      </c>
      <c r="AQ83" s="101">
        <f t="shared" si="27"/>
        <v>2.4763872292716546E-3</v>
      </c>
      <c r="AR83" s="102">
        <f t="shared" si="28"/>
        <v>2.3029214396236737E-3</v>
      </c>
      <c r="AS83" s="101">
        <f t="shared" si="29"/>
        <v>-3.1872701364740819E-3</v>
      </c>
      <c r="AT83" s="102">
        <f t="shared" si="30"/>
        <v>-9.7902768520015462E-3</v>
      </c>
      <c r="AU83" s="101">
        <f t="shared" si="31"/>
        <v>-1.0432820284576708E-2</v>
      </c>
      <c r="AV83" s="121">
        <f t="shared" si="32"/>
        <v>6.174448225611368E-4</v>
      </c>
      <c r="AW83" s="102">
        <f t="shared" si="33"/>
        <v>-4.0980002021735054E-3</v>
      </c>
    </row>
    <row r="84" spans="6:49" x14ac:dyDescent="0.3">
      <c r="F84" s="18">
        <v>43494</v>
      </c>
      <c r="G84" s="22">
        <v>280.600006103515</v>
      </c>
      <c r="H84" s="26">
        <v>1028.80004882812</v>
      </c>
      <c r="I84" s="22">
        <v>1251.40002441406</v>
      </c>
      <c r="J84" s="26">
        <v>346.850006103515</v>
      </c>
      <c r="K84" s="22">
        <v>660.75</v>
      </c>
      <c r="Y84" s="93">
        <f t="shared" si="21"/>
        <v>-287</v>
      </c>
      <c r="Z84" s="90">
        <v>43490</v>
      </c>
      <c r="AA84" s="22">
        <v>285.39999389648398</v>
      </c>
      <c r="AB84" s="26">
        <v>1048</v>
      </c>
      <c r="AC84" s="22">
        <v>1266.15002441406</v>
      </c>
      <c r="AD84" s="26">
        <v>357.20001220703102</v>
      </c>
      <c r="AE84" s="22">
        <v>669.75</v>
      </c>
      <c r="AF84" s="26">
        <v>10780.549805000001</v>
      </c>
      <c r="AG84" s="64">
        <f t="shared" si="22"/>
        <v>-9.2423501433154479E-3</v>
      </c>
      <c r="AH84" s="65">
        <f t="shared" si="17"/>
        <v>-2.9774332720745684E-3</v>
      </c>
      <c r="AI84" s="64">
        <f t="shared" si="18"/>
        <v>-1.2628562951669808E-3</v>
      </c>
      <c r="AJ84" s="65">
        <f t="shared" si="19"/>
        <v>-2.1053341561354647E-2</v>
      </c>
      <c r="AK84" s="64">
        <f t="shared" si="20"/>
        <v>9.1495695649508098E-3</v>
      </c>
      <c r="AL84" s="64">
        <f t="shared" si="20"/>
        <v>-6.4030621647836669E-3</v>
      </c>
      <c r="AM84" s="101">
        <f t="shared" si="23"/>
        <v>-8.9825442737502172E-3</v>
      </c>
      <c r="AN84" s="102">
        <f t="shared" si="24"/>
        <v>-4.4830815938574128E-3</v>
      </c>
      <c r="AO84" s="101">
        <f t="shared" si="25"/>
        <v>-4.5130449123223755E-3</v>
      </c>
      <c r="AP84" s="102">
        <f t="shared" si="26"/>
        <v>-6.3363111254700361E-3</v>
      </c>
      <c r="AQ84" s="101">
        <f t="shared" si="27"/>
        <v>-6.6302359293956177E-3</v>
      </c>
      <c r="AR84" s="102">
        <f t="shared" si="28"/>
        <v>-2.5980586956523069E-4</v>
      </c>
      <c r="AS84" s="101">
        <f t="shared" si="29"/>
        <v>1.5056483217828443E-3</v>
      </c>
      <c r="AT84" s="102">
        <f t="shared" si="30"/>
        <v>3.2501886171553947E-3</v>
      </c>
      <c r="AU84" s="101">
        <f t="shared" si="31"/>
        <v>-1.471703043588461E-2</v>
      </c>
      <c r="AV84" s="121">
        <f t="shared" si="32"/>
        <v>1.5779805494346426E-2</v>
      </c>
      <c r="AW84" s="102">
        <f t="shared" si="33"/>
        <v>1.1117612255669648E-3</v>
      </c>
    </row>
    <row r="85" spans="6:49" x14ac:dyDescent="0.3">
      <c r="F85" s="18">
        <v>43495</v>
      </c>
      <c r="G85" s="22">
        <v>287.45001220703102</v>
      </c>
      <c r="H85" s="26">
        <v>1017.34997558593</v>
      </c>
      <c r="I85" s="22">
        <v>1222.19995117187</v>
      </c>
      <c r="J85" s="26">
        <v>365.89999389648398</v>
      </c>
      <c r="K85" s="22">
        <v>690.95001220703102</v>
      </c>
      <c r="Y85" s="93">
        <f t="shared" si="21"/>
        <v>-286</v>
      </c>
      <c r="Z85" s="90">
        <v>43493</v>
      </c>
      <c r="AA85" s="22">
        <v>281.600006103515</v>
      </c>
      <c r="AB85" s="26">
        <v>1042.07495117187</v>
      </c>
      <c r="AC85" s="22">
        <v>1260.44995117187</v>
      </c>
      <c r="AD85" s="26">
        <v>343.54998779296801</v>
      </c>
      <c r="AE85" s="22">
        <v>656.29998779296795</v>
      </c>
      <c r="AF85" s="26">
        <v>10661.549805000001</v>
      </c>
      <c r="AG85" s="64">
        <f t="shared" si="22"/>
        <v>-1.3404037698604118E-2</v>
      </c>
      <c r="AH85" s="65">
        <f t="shared" si="17"/>
        <v>-5.6697150471604783E-3</v>
      </c>
      <c r="AI85" s="64">
        <f t="shared" si="18"/>
        <v>-4.5120580762741504E-3</v>
      </c>
      <c r="AJ85" s="65">
        <f t="shared" si="19"/>
        <v>-3.8963257231517071E-2</v>
      </c>
      <c r="AK85" s="64">
        <f t="shared" si="20"/>
        <v>-2.0286525544815748E-2</v>
      </c>
      <c r="AL85" s="64">
        <f t="shared" si="20"/>
        <v>-1.1099773244647464E-2</v>
      </c>
      <c r="AM85" s="101">
        <f t="shared" si="23"/>
        <v>-1.5688041453440084E-2</v>
      </c>
      <c r="AN85" s="102">
        <f t="shared" si="24"/>
        <v>-8.0664334633953859E-3</v>
      </c>
      <c r="AO85" s="101">
        <f t="shared" si="25"/>
        <v>-8.8231034411181582E-3</v>
      </c>
      <c r="AP85" s="102">
        <f t="shared" si="26"/>
        <v>-1.1947890198501197E-2</v>
      </c>
      <c r="AQ85" s="101">
        <f t="shared" si="27"/>
        <v>-1.1916413524836626E-2</v>
      </c>
      <c r="AR85" s="102">
        <f t="shared" si="28"/>
        <v>2.284003754835966E-3</v>
      </c>
      <c r="AS85" s="101">
        <f t="shared" si="29"/>
        <v>2.3967184162349076E-3</v>
      </c>
      <c r="AT85" s="102">
        <f t="shared" si="30"/>
        <v>4.3110453648440078E-3</v>
      </c>
      <c r="AU85" s="101">
        <f t="shared" si="31"/>
        <v>-2.7015367033015873E-2</v>
      </c>
      <c r="AV85" s="121">
        <f t="shared" si="32"/>
        <v>-8.3701120199791215E-3</v>
      </c>
      <c r="AW85" s="102">
        <f t="shared" si="33"/>
        <v>-5.2787423034160227E-3</v>
      </c>
    </row>
    <row r="86" spans="6:49" x14ac:dyDescent="0.3">
      <c r="F86" s="18">
        <v>43496</v>
      </c>
      <c r="G86" s="22">
        <v>293.64999389648398</v>
      </c>
      <c r="H86" s="26">
        <v>1039.97497558593</v>
      </c>
      <c r="I86" s="22">
        <v>1255.75</v>
      </c>
      <c r="J86" s="26">
        <v>364.45001220703102</v>
      </c>
      <c r="K86" s="22">
        <v>722.70001220703102</v>
      </c>
      <c r="Y86" s="93">
        <f t="shared" si="21"/>
        <v>-285</v>
      </c>
      <c r="Z86" s="90">
        <v>43494</v>
      </c>
      <c r="AA86" s="22">
        <v>280.600006103515</v>
      </c>
      <c r="AB86" s="26">
        <v>1028.80004882812</v>
      </c>
      <c r="AC86" s="22">
        <v>1251.40002441406</v>
      </c>
      <c r="AD86" s="26">
        <v>346.850006103515</v>
      </c>
      <c r="AE86" s="22">
        <v>660.75</v>
      </c>
      <c r="AF86" s="26">
        <v>10652.200194999999</v>
      </c>
      <c r="AG86" s="64">
        <f t="shared" si="22"/>
        <v>-3.557456538283695E-3</v>
      </c>
      <c r="AH86" s="65">
        <f t="shared" ref="AH86:AH149" si="34">LN(AB86/AB85)</f>
        <v>-1.2820748889236734E-2</v>
      </c>
      <c r="AI86" s="64">
        <f t="shared" ref="AI86:AI149" si="35">LN(AC86/AC85)</f>
        <v>-7.2058172300269027E-3</v>
      </c>
      <c r="AJ86" s="65">
        <f t="shared" ref="AJ86:AJ149" si="36">LN(AD86/AD85)</f>
        <v>9.5598014832519902E-3</v>
      </c>
      <c r="AK86" s="64">
        <f t="shared" ref="AK86:AL149" si="37">LN(AE86/AE85)</f>
        <v>6.7575706044961667E-3</v>
      </c>
      <c r="AL86" s="64">
        <f t="shared" si="37"/>
        <v>-8.7733135649134303E-4</v>
      </c>
      <c r="AM86" s="101">
        <f t="shared" si="23"/>
        <v>-1.0934551386774021E-3</v>
      </c>
      <c r="AN86" s="102">
        <f t="shared" si="24"/>
        <v>-2.6722980187703776E-4</v>
      </c>
      <c r="AO86" s="101">
        <f t="shared" si="25"/>
        <v>5.5778503508852723E-4</v>
      </c>
      <c r="AP86" s="102">
        <f t="shared" si="26"/>
        <v>2.6577165964264621E-4</v>
      </c>
      <c r="AQ86" s="101">
        <f t="shared" si="27"/>
        <v>-4.1099146224817201E-4</v>
      </c>
      <c r="AR86" s="102">
        <f t="shared" si="28"/>
        <v>-2.4640013996062929E-3</v>
      </c>
      <c r="AS86" s="101">
        <f t="shared" si="29"/>
        <v>-1.2553519087359697E-2</v>
      </c>
      <c r="AT86" s="102">
        <f t="shared" si="30"/>
        <v>-7.7636022651154301E-3</v>
      </c>
      <c r="AU86" s="101">
        <f t="shared" si="31"/>
        <v>9.2940298236093444E-3</v>
      </c>
      <c r="AV86" s="121">
        <f t="shared" si="32"/>
        <v>7.1685620667443391E-3</v>
      </c>
      <c r="AW86" s="102">
        <f t="shared" si="33"/>
        <v>-1.263706172345547E-3</v>
      </c>
    </row>
    <row r="87" spans="6:49" x14ac:dyDescent="0.3">
      <c r="F87" s="18">
        <v>43497</v>
      </c>
      <c r="G87" s="22">
        <v>284.39999389648398</v>
      </c>
      <c r="H87" s="26">
        <v>1045.22497558593</v>
      </c>
      <c r="I87" s="22">
        <v>1255.69995117187</v>
      </c>
      <c r="J87" s="26">
        <v>354.64999389648398</v>
      </c>
      <c r="K87" s="22">
        <v>717.25</v>
      </c>
      <c r="Y87" s="93">
        <f t="shared" si="21"/>
        <v>-284</v>
      </c>
      <c r="Z87" s="90">
        <v>43495</v>
      </c>
      <c r="AA87" s="22">
        <v>287.45001220703102</v>
      </c>
      <c r="AB87" s="26">
        <v>1017.34997558593</v>
      </c>
      <c r="AC87" s="22">
        <v>1222.19995117187</v>
      </c>
      <c r="AD87" s="26">
        <v>365.89999389648398</v>
      </c>
      <c r="AE87" s="22">
        <v>690.95001220703102</v>
      </c>
      <c r="AF87" s="26">
        <v>10651.799805000001</v>
      </c>
      <c r="AG87" s="64">
        <f t="shared" si="22"/>
        <v>2.411878511590539E-2</v>
      </c>
      <c r="AH87" s="65">
        <f t="shared" si="34"/>
        <v>-1.1191938640388312E-2</v>
      </c>
      <c r="AI87" s="64">
        <f t="shared" si="35"/>
        <v>-2.3610470563860609E-2</v>
      </c>
      <c r="AJ87" s="65">
        <f t="shared" si="36"/>
        <v>5.3467627916032857E-2</v>
      </c>
      <c r="AK87" s="64">
        <f t="shared" si="37"/>
        <v>4.4691926432120083E-2</v>
      </c>
      <c r="AL87" s="64">
        <f t="shared" si="37"/>
        <v>-3.7588246343066341E-5</v>
      </c>
      <c r="AM87" s="101">
        <f t="shared" si="23"/>
        <v>1.0544659511341909E-4</v>
      </c>
      <c r="AN87" s="102">
        <f t="shared" si="24"/>
        <v>3.7345151586088907E-4</v>
      </c>
      <c r="AO87" s="101">
        <f t="shared" si="25"/>
        <v>1.3283970425865561E-3</v>
      </c>
      <c r="AP87" s="102">
        <f t="shared" si="26"/>
        <v>1.2690875510188782E-3</v>
      </c>
      <c r="AQ87" s="101">
        <f t="shared" si="27"/>
        <v>5.3414464242371726E-4</v>
      </c>
      <c r="AR87" s="102">
        <f t="shared" si="28"/>
        <v>2.4013338520791971E-2</v>
      </c>
      <c r="AS87" s="101">
        <f t="shared" si="29"/>
        <v>-1.1565390156249201E-2</v>
      </c>
      <c r="AT87" s="102">
        <f t="shared" si="30"/>
        <v>-2.4938867606447167E-2</v>
      </c>
      <c r="AU87" s="101">
        <f t="shared" si="31"/>
        <v>5.2198540365013979E-2</v>
      </c>
      <c r="AV87" s="121">
        <f t="shared" si="32"/>
        <v>4.4157781789696364E-2</v>
      </c>
      <c r="AW87" s="102">
        <f t="shared" si="33"/>
        <v>1.6773080582561189E-2</v>
      </c>
    </row>
    <row r="88" spans="6:49" x14ac:dyDescent="0.3">
      <c r="F88" s="18">
        <v>43500</v>
      </c>
      <c r="G88" s="22">
        <v>283.95001220703102</v>
      </c>
      <c r="H88" s="26">
        <v>1052.44995117187</v>
      </c>
      <c r="I88" s="22">
        <v>1272.19995117187</v>
      </c>
      <c r="J88" s="26">
        <v>354.54998779296801</v>
      </c>
      <c r="K88" s="22">
        <v>720.5</v>
      </c>
      <c r="Y88" s="93">
        <f t="shared" si="21"/>
        <v>-283</v>
      </c>
      <c r="Z88" s="90">
        <v>43496</v>
      </c>
      <c r="AA88" s="22">
        <v>293.64999389648398</v>
      </c>
      <c r="AB88" s="26">
        <v>1039.97497558593</v>
      </c>
      <c r="AC88" s="22">
        <v>1255.75</v>
      </c>
      <c r="AD88" s="26">
        <v>364.45001220703102</v>
      </c>
      <c r="AE88" s="22">
        <v>722.70001220703102</v>
      </c>
      <c r="AF88" s="26">
        <v>10830.950194999999</v>
      </c>
      <c r="AG88" s="64">
        <f t="shared" si="22"/>
        <v>2.133958664760285E-2</v>
      </c>
      <c r="AH88" s="65">
        <f t="shared" si="34"/>
        <v>2.1995467605117686E-2</v>
      </c>
      <c r="AI88" s="64">
        <f t="shared" si="35"/>
        <v>2.7080530120354416E-2</v>
      </c>
      <c r="AJ88" s="65">
        <f t="shared" si="36"/>
        <v>-3.9706540217171321E-3</v>
      </c>
      <c r="AK88" s="64">
        <f t="shared" si="37"/>
        <v>4.492673526328559E-2</v>
      </c>
      <c r="AL88" s="64">
        <f t="shared" si="37"/>
        <v>1.6678920816088114E-2</v>
      </c>
      <c r="AM88" s="101">
        <f t="shared" si="23"/>
        <v>2.3971616445962119E-2</v>
      </c>
      <c r="AN88" s="102">
        <f t="shared" si="24"/>
        <v>1.3127298406257294E-2</v>
      </c>
      <c r="AO88" s="101">
        <f t="shared" si="25"/>
        <v>1.6668734404431028E-2</v>
      </c>
      <c r="AP88" s="102">
        <f t="shared" si="26"/>
        <v>2.1241789902468375E-2</v>
      </c>
      <c r="AQ88" s="101">
        <f t="shared" si="27"/>
        <v>1.9348679787807386E-2</v>
      </c>
      <c r="AR88" s="102">
        <f t="shared" si="28"/>
        <v>-2.6320297983592686E-3</v>
      </c>
      <c r="AS88" s="101">
        <f t="shared" si="29"/>
        <v>8.8681691988603921E-3</v>
      </c>
      <c r="AT88" s="102">
        <f t="shared" si="30"/>
        <v>1.0411795715923388E-2</v>
      </c>
      <c r="AU88" s="101">
        <f t="shared" si="31"/>
        <v>-2.5212443924185507E-2</v>
      </c>
      <c r="AV88" s="121">
        <f t="shared" si="32"/>
        <v>2.5578055475478204E-2</v>
      </c>
      <c r="AW88" s="102">
        <f t="shared" si="33"/>
        <v>3.4027093335434419E-3</v>
      </c>
    </row>
    <row r="89" spans="6:49" x14ac:dyDescent="0.3">
      <c r="F89" s="18">
        <v>43501</v>
      </c>
      <c r="G89" s="22">
        <v>284.64999389648398</v>
      </c>
      <c r="H89" s="26">
        <v>1057.02502441406</v>
      </c>
      <c r="I89" s="22">
        <v>1279.15002441406</v>
      </c>
      <c r="J89" s="26">
        <v>352.64999389648398</v>
      </c>
      <c r="K89" s="22">
        <v>729.5</v>
      </c>
      <c r="Y89" s="93">
        <f t="shared" si="21"/>
        <v>-282</v>
      </c>
      <c r="Z89" s="90">
        <v>43497</v>
      </c>
      <c r="AA89" s="22">
        <v>284.39999389648398</v>
      </c>
      <c r="AB89" s="26">
        <v>1045.22497558593</v>
      </c>
      <c r="AC89" s="22">
        <v>1255.69995117187</v>
      </c>
      <c r="AD89" s="26">
        <v>354.64999389648398</v>
      </c>
      <c r="AE89" s="22">
        <v>717.25</v>
      </c>
      <c r="AF89" s="26">
        <v>10893.650390999999</v>
      </c>
      <c r="AG89" s="64">
        <f t="shared" si="22"/>
        <v>-3.2006884715466824E-2</v>
      </c>
      <c r="AH89" s="65">
        <f t="shared" si="34"/>
        <v>5.0354989605712486E-3</v>
      </c>
      <c r="AI89" s="64">
        <f t="shared" si="35"/>
        <v>-3.9856520424164747E-5</v>
      </c>
      <c r="AJ89" s="65">
        <f t="shared" si="36"/>
        <v>-2.7258030884487867E-2</v>
      </c>
      <c r="AK89" s="64">
        <f t="shared" si="37"/>
        <v>-7.5697603183300334E-3</v>
      </c>
      <c r="AL89" s="64">
        <f t="shared" si="37"/>
        <v>5.7722920930927801E-3</v>
      </c>
      <c r="AM89" s="101">
        <f t="shared" si="23"/>
        <v>8.4002161834425479E-3</v>
      </c>
      <c r="AN89" s="102">
        <f t="shared" si="24"/>
        <v>4.8060949597733662E-3</v>
      </c>
      <c r="AO89" s="101">
        <f t="shared" si="25"/>
        <v>6.6599841643974608E-3</v>
      </c>
      <c r="AP89" s="102">
        <f t="shared" si="26"/>
        <v>8.2106690907841132E-3</v>
      </c>
      <c r="AQ89" s="101">
        <f t="shared" si="27"/>
        <v>7.0732011780046998E-3</v>
      </c>
      <c r="AR89" s="102">
        <f t="shared" si="28"/>
        <v>-4.0407100898909372E-2</v>
      </c>
      <c r="AS89" s="101">
        <f t="shared" si="29"/>
        <v>2.2940400079788249E-4</v>
      </c>
      <c r="AT89" s="102">
        <f t="shared" si="30"/>
        <v>-6.6998406848216259E-3</v>
      </c>
      <c r="AU89" s="101">
        <f t="shared" si="31"/>
        <v>-3.5468699975271981E-2</v>
      </c>
      <c r="AV89" s="121">
        <f t="shared" si="32"/>
        <v>-1.4642961496334733E-2</v>
      </c>
      <c r="AW89" s="102">
        <f t="shared" si="33"/>
        <v>-1.9397839810907966E-2</v>
      </c>
    </row>
    <row r="90" spans="6:49" x14ac:dyDescent="0.3">
      <c r="F90" s="18">
        <v>43502</v>
      </c>
      <c r="G90" s="22">
        <v>289.04998779296801</v>
      </c>
      <c r="H90" s="26">
        <v>1061.32495117187</v>
      </c>
      <c r="I90" s="22">
        <v>1279.5</v>
      </c>
      <c r="J90" s="26">
        <v>359.29998779296801</v>
      </c>
      <c r="K90" s="22">
        <v>725.75</v>
      </c>
      <c r="Y90" s="93">
        <f t="shared" si="21"/>
        <v>-281</v>
      </c>
      <c r="Z90" s="90">
        <v>43500</v>
      </c>
      <c r="AA90" s="22">
        <v>283.95001220703102</v>
      </c>
      <c r="AB90" s="26">
        <v>1052.44995117187</v>
      </c>
      <c r="AC90" s="22">
        <v>1272.19995117187</v>
      </c>
      <c r="AD90" s="26">
        <v>354.54998779296801</v>
      </c>
      <c r="AE90" s="22">
        <v>720.5</v>
      </c>
      <c r="AF90" s="26">
        <v>10912.25</v>
      </c>
      <c r="AG90" s="64">
        <f t="shared" si="22"/>
        <v>-1.5834671545458404E-3</v>
      </c>
      <c r="AH90" s="65">
        <f t="shared" si="34"/>
        <v>6.8885832252327936E-3</v>
      </c>
      <c r="AI90" s="64">
        <f t="shared" si="35"/>
        <v>1.30544997541133E-2</v>
      </c>
      <c r="AJ90" s="65">
        <f t="shared" si="36"/>
        <v>-2.8202511776890448E-4</v>
      </c>
      <c r="AK90" s="64">
        <f t="shared" si="37"/>
        <v>4.5209605781026665E-3</v>
      </c>
      <c r="AL90" s="64">
        <f t="shared" si="37"/>
        <v>1.7059248347626147E-3</v>
      </c>
      <c r="AM90" s="101">
        <f t="shared" si="23"/>
        <v>2.5946612496468577E-3</v>
      </c>
      <c r="AN90" s="102">
        <f t="shared" si="24"/>
        <v>1.7036633923225622E-3</v>
      </c>
      <c r="AO90" s="101">
        <f t="shared" si="25"/>
        <v>2.9283769641755323E-3</v>
      </c>
      <c r="AP90" s="102">
        <f t="shared" si="26"/>
        <v>3.3522179273869409E-3</v>
      </c>
      <c r="AQ90" s="101">
        <f t="shared" si="27"/>
        <v>2.4964794826937836E-3</v>
      </c>
      <c r="AR90" s="102">
        <f t="shared" si="28"/>
        <v>-4.1781284041926981E-3</v>
      </c>
      <c r="AS90" s="101">
        <f t="shared" si="29"/>
        <v>5.1849198329102317E-3</v>
      </c>
      <c r="AT90" s="102">
        <f t="shared" si="30"/>
        <v>1.0126122789937768E-2</v>
      </c>
      <c r="AU90" s="101">
        <f t="shared" si="31"/>
        <v>-3.6342430451558453E-3</v>
      </c>
      <c r="AV90" s="121">
        <f t="shared" si="32"/>
        <v>2.0244810954088829E-3</v>
      </c>
      <c r="AW90" s="102">
        <f t="shared" si="33"/>
        <v>1.9046304537816681E-3</v>
      </c>
    </row>
    <row r="91" spans="6:49" x14ac:dyDescent="0.3">
      <c r="F91" s="18">
        <v>43503</v>
      </c>
      <c r="G91" s="22">
        <v>287.39999389648398</v>
      </c>
      <c r="H91" s="26">
        <v>1058.625</v>
      </c>
      <c r="I91" s="22">
        <v>1284.55004882812</v>
      </c>
      <c r="J91" s="26">
        <v>358.64999389648398</v>
      </c>
      <c r="K91" s="22">
        <v>730.15002441406205</v>
      </c>
      <c r="Y91" s="93">
        <f t="shared" si="21"/>
        <v>-280</v>
      </c>
      <c r="Z91" s="90">
        <v>43501</v>
      </c>
      <c r="AA91" s="22">
        <v>284.64999389648398</v>
      </c>
      <c r="AB91" s="26">
        <v>1057.02502441406</v>
      </c>
      <c r="AC91" s="22">
        <v>1279.15002441406</v>
      </c>
      <c r="AD91" s="26">
        <v>352.64999389648398</v>
      </c>
      <c r="AE91" s="22">
        <v>729.5</v>
      </c>
      <c r="AF91" s="26">
        <v>10934.349609000001</v>
      </c>
      <c r="AG91" s="64">
        <f t="shared" si="22"/>
        <v>2.462124641399499E-3</v>
      </c>
      <c r="AH91" s="65">
        <f t="shared" si="34"/>
        <v>4.337648437213266E-3</v>
      </c>
      <c r="AI91" s="64">
        <f t="shared" si="35"/>
        <v>5.4481670488150382E-3</v>
      </c>
      <c r="AJ91" s="65">
        <f t="shared" si="36"/>
        <v>-5.373298973742331E-3</v>
      </c>
      <c r="AK91" s="64">
        <f t="shared" si="37"/>
        <v>1.2413952523263539E-2</v>
      </c>
      <c r="AL91" s="64">
        <f t="shared" si="37"/>
        <v>2.0231630490496039E-3</v>
      </c>
      <c r="AM91" s="101">
        <f t="shared" si="23"/>
        <v>3.0475824353487779E-3</v>
      </c>
      <c r="AN91" s="102">
        <f t="shared" si="24"/>
        <v>1.9457000279435757E-3</v>
      </c>
      <c r="AO91" s="101">
        <f t="shared" si="25"/>
        <v>3.2194988253880881E-3</v>
      </c>
      <c r="AP91" s="102">
        <f t="shared" si="26"/>
        <v>3.7312506790694797E-3</v>
      </c>
      <c r="AQ91" s="101">
        <f t="shared" si="27"/>
        <v>2.8535330702502549E-3</v>
      </c>
      <c r="AR91" s="102">
        <f t="shared" si="28"/>
        <v>-5.8545779394927888E-4</v>
      </c>
      <c r="AS91" s="101">
        <f t="shared" si="29"/>
        <v>2.3919484092696903E-3</v>
      </c>
      <c r="AT91" s="102">
        <f t="shared" si="30"/>
        <v>2.2286682234269502E-3</v>
      </c>
      <c r="AU91" s="101">
        <f t="shared" si="31"/>
        <v>-9.1045496528118115E-3</v>
      </c>
      <c r="AV91" s="121">
        <f t="shared" si="32"/>
        <v>9.5604194530132837E-3</v>
      </c>
      <c r="AW91" s="102">
        <f t="shared" si="33"/>
        <v>8.9820572778976683E-4</v>
      </c>
    </row>
    <row r="92" spans="6:49" x14ac:dyDescent="0.3">
      <c r="F92" s="18">
        <v>43504</v>
      </c>
      <c r="G92" s="22">
        <v>286</v>
      </c>
      <c r="H92" s="26">
        <v>1061.32495117187</v>
      </c>
      <c r="I92" s="22">
        <v>1299.40002441406</v>
      </c>
      <c r="J92" s="26">
        <v>355.100006103515</v>
      </c>
      <c r="K92" s="22">
        <v>719.40002441406205</v>
      </c>
      <c r="Y92" s="93">
        <f t="shared" si="21"/>
        <v>-279</v>
      </c>
      <c r="Z92" s="90">
        <v>43502</v>
      </c>
      <c r="AA92" s="22">
        <v>289.04998779296801</v>
      </c>
      <c r="AB92" s="26">
        <v>1061.32495117187</v>
      </c>
      <c r="AC92" s="22">
        <v>1279.5</v>
      </c>
      <c r="AD92" s="26">
        <v>359.29998779296801</v>
      </c>
      <c r="AE92" s="22">
        <v>725.75</v>
      </c>
      <c r="AF92" s="26">
        <v>11062.450194999999</v>
      </c>
      <c r="AG92" s="64">
        <f t="shared" si="22"/>
        <v>1.5339307342013185E-2</v>
      </c>
      <c r="AH92" s="65">
        <f t="shared" si="34"/>
        <v>4.0596999674416814E-3</v>
      </c>
      <c r="AI92" s="64">
        <f t="shared" si="35"/>
        <v>2.735626871852296E-4</v>
      </c>
      <c r="AJ92" s="65">
        <f t="shared" si="36"/>
        <v>1.8681613798374807E-2</v>
      </c>
      <c r="AK92" s="64">
        <f t="shared" si="37"/>
        <v>-5.1537650581010971E-3</v>
      </c>
      <c r="AL92" s="64">
        <f t="shared" si="37"/>
        <v>1.1647333732122497E-2</v>
      </c>
      <c r="AM92" s="101">
        <f t="shared" si="23"/>
        <v>1.6788016597645745E-2</v>
      </c>
      <c r="AN92" s="102">
        <f t="shared" si="24"/>
        <v>9.2884531638128369E-3</v>
      </c>
      <c r="AO92" s="101">
        <f t="shared" si="25"/>
        <v>1.2051368239924776E-2</v>
      </c>
      <c r="AP92" s="102">
        <f t="shared" si="26"/>
        <v>1.5230104639227924E-2</v>
      </c>
      <c r="AQ92" s="101">
        <f t="shared" si="27"/>
        <v>1.3685597162435267E-2</v>
      </c>
      <c r="AR92" s="102">
        <f t="shared" si="28"/>
        <v>-1.4487092556325597E-3</v>
      </c>
      <c r="AS92" s="101">
        <f t="shared" si="29"/>
        <v>-5.2287531963711555E-3</v>
      </c>
      <c r="AT92" s="102">
        <f t="shared" si="30"/>
        <v>-1.1777805552739546E-2</v>
      </c>
      <c r="AU92" s="101">
        <f t="shared" si="31"/>
        <v>3.4515091591468833E-3</v>
      </c>
      <c r="AV92" s="121">
        <f t="shared" si="32"/>
        <v>-1.8839362220536365E-2</v>
      </c>
      <c r="AW92" s="102">
        <f t="shared" si="33"/>
        <v>-6.7686242132265484E-3</v>
      </c>
    </row>
    <row r="93" spans="6:49" x14ac:dyDescent="0.3">
      <c r="F93" s="18">
        <v>43507</v>
      </c>
      <c r="G93" s="22">
        <v>280.5</v>
      </c>
      <c r="H93" s="26">
        <v>1069.82495117187</v>
      </c>
      <c r="I93" s="22">
        <v>1301.55004882812</v>
      </c>
      <c r="J93" s="26">
        <v>350.04998779296801</v>
      </c>
      <c r="K93" s="22">
        <v>710.84997558593705</v>
      </c>
      <c r="Y93" s="93">
        <f t="shared" si="21"/>
        <v>-278</v>
      </c>
      <c r="Z93" s="90">
        <v>43503</v>
      </c>
      <c r="AA93" s="22">
        <v>287.39999389648398</v>
      </c>
      <c r="AB93" s="26">
        <v>1058.625</v>
      </c>
      <c r="AC93" s="22">
        <v>1284.55004882812</v>
      </c>
      <c r="AD93" s="26">
        <v>358.64999389648398</v>
      </c>
      <c r="AE93" s="22">
        <v>730.15002441406205</v>
      </c>
      <c r="AF93" s="26">
        <v>11069.400390999999</v>
      </c>
      <c r="AG93" s="64">
        <f t="shared" si="22"/>
        <v>-5.7246888890090724E-3</v>
      </c>
      <c r="AH93" s="65">
        <f t="shared" si="34"/>
        <v>-2.5471852580155E-3</v>
      </c>
      <c r="AI93" s="64">
        <f t="shared" si="35"/>
        <v>3.9391238563636008E-3</v>
      </c>
      <c r="AJ93" s="65">
        <f t="shared" si="36"/>
        <v>-1.8106945905743304E-3</v>
      </c>
      <c r="AK93" s="64">
        <f t="shared" si="37"/>
        <v>6.0444230187906775E-3</v>
      </c>
      <c r="AL93" s="64">
        <f t="shared" si="37"/>
        <v>6.2807185521738227E-4</v>
      </c>
      <c r="AM93" s="101">
        <f t="shared" si="23"/>
        <v>1.055809914837804E-3</v>
      </c>
      <c r="AN93" s="102">
        <f t="shared" si="24"/>
        <v>8.8131634485365804E-4</v>
      </c>
      <c r="AO93" s="101">
        <f t="shared" si="25"/>
        <v>1.9392572699294907E-3</v>
      </c>
      <c r="AP93" s="102">
        <f t="shared" si="26"/>
        <v>2.0644109660961233E-3</v>
      </c>
      <c r="AQ93" s="101">
        <f t="shared" si="27"/>
        <v>1.2833492358537806E-3</v>
      </c>
      <c r="AR93" s="102">
        <f t="shared" si="28"/>
        <v>-6.7804988038468765E-3</v>
      </c>
      <c r="AS93" s="101">
        <f t="shared" si="29"/>
        <v>-3.4285016028691578E-3</v>
      </c>
      <c r="AT93" s="102">
        <f t="shared" si="30"/>
        <v>1.9998665864341099E-3</v>
      </c>
      <c r="AU93" s="101">
        <f t="shared" si="31"/>
        <v>-3.8751055566704539E-3</v>
      </c>
      <c r="AV93" s="121">
        <f t="shared" si="32"/>
        <v>4.761073782936897E-3</v>
      </c>
      <c r="AW93" s="102">
        <f t="shared" si="33"/>
        <v>-1.4646331188030964E-3</v>
      </c>
    </row>
    <row r="94" spans="6:49" x14ac:dyDescent="0.3">
      <c r="F94" s="18">
        <v>43508</v>
      </c>
      <c r="G94" s="22">
        <v>275.39999389648398</v>
      </c>
      <c r="H94" s="26">
        <v>1064.84997558593</v>
      </c>
      <c r="I94" s="22">
        <v>1298.65002441406</v>
      </c>
      <c r="J94" s="26">
        <v>344.29998779296801</v>
      </c>
      <c r="K94" s="22">
        <v>705.59997558593705</v>
      </c>
      <c r="Y94" s="93">
        <f t="shared" si="21"/>
        <v>-277</v>
      </c>
      <c r="Z94" s="90">
        <v>43504</v>
      </c>
      <c r="AA94" s="22">
        <v>286</v>
      </c>
      <c r="AB94" s="26">
        <v>1061.32495117187</v>
      </c>
      <c r="AC94" s="22">
        <v>1299.40002441406</v>
      </c>
      <c r="AD94" s="26">
        <v>355.100006103515</v>
      </c>
      <c r="AE94" s="22">
        <v>719.40002441406205</v>
      </c>
      <c r="AF94" s="26">
        <v>10943.599609000001</v>
      </c>
      <c r="AG94" s="64">
        <f t="shared" si="22"/>
        <v>-4.883141588064006E-3</v>
      </c>
      <c r="AH94" s="65">
        <f t="shared" si="34"/>
        <v>2.547185258015546E-3</v>
      </c>
      <c r="AI94" s="64">
        <f t="shared" si="35"/>
        <v>1.1494137778941175E-2</v>
      </c>
      <c r="AJ94" s="65">
        <f t="shared" si="36"/>
        <v>-9.947508417214217E-3</v>
      </c>
      <c r="AK94" s="64">
        <f t="shared" si="37"/>
        <v>-1.483246072530681E-2</v>
      </c>
      <c r="AL94" s="64">
        <f t="shared" si="37"/>
        <v>-1.1429805256248168E-2</v>
      </c>
      <c r="AM94" s="101">
        <f t="shared" si="23"/>
        <v>-1.6159228351114888E-2</v>
      </c>
      <c r="AN94" s="102">
        <f t="shared" si="24"/>
        <v>-8.3182311161926811E-3</v>
      </c>
      <c r="AO94" s="101">
        <f t="shared" si="25"/>
        <v>-9.1259658616902363E-3</v>
      </c>
      <c r="AP94" s="102">
        <f t="shared" si="26"/>
        <v>-1.2342208839404822E-2</v>
      </c>
      <c r="AQ94" s="101">
        <f t="shared" si="27"/>
        <v>-1.2287866611014659E-2</v>
      </c>
      <c r="AR94" s="102">
        <f t="shared" si="28"/>
        <v>1.1276086763050882E-2</v>
      </c>
      <c r="AS94" s="101">
        <f t="shared" si="29"/>
        <v>1.0865416374208226E-2</v>
      </c>
      <c r="AT94" s="102">
        <f t="shared" si="30"/>
        <v>2.062010364063141E-2</v>
      </c>
      <c r="AU94" s="101">
        <f t="shared" si="31"/>
        <v>2.394700422190605E-3</v>
      </c>
      <c r="AV94" s="121">
        <f t="shared" si="32"/>
        <v>-2.5445941142921511E-3</v>
      </c>
      <c r="AW94" s="102">
        <f t="shared" si="33"/>
        <v>8.5223426171577958E-3</v>
      </c>
    </row>
    <row r="95" spans="6:49" x14ac:dyDescent="0.3">
      <c r="F95" s="18">
        <v>43510</v>
      </c>
      <c r="G95" s="22">
        <v>267.100006103515</v>
      </c>
      <c r="H95" s="26">
        <v>1055.09997558593</v>
      </c>
      <c r="I95" s="22">
        <v>1286.80004882812</v>
      </c>
      <c r="J95" s="26">
        <v>343.95001220703102</v>
      </c>
      <c r="K95" s="22">
        <v>695</v>
      </c>
      <c r="Y95" s="93">
        <f t="shared" si="21"/>
        <v>-276</v>
      </c>
      <c r="Z95" s="90">
        <v>43507</v>
      </c>
      <c r="AA95" s="22">
        <v>280.5</v>
      </c>
      <c r="AB95" s="26">
        <v>1069.82495117187</v>
      </c>
      <c r="AC95" s="22">
        <v>1301.55004882812</v>
      </c>
      <c r="AD95" s="26">
        <v>350.04998779296801</v>
      </c>
      <c r="AE95" s="22">
        <v>710.84997558593705</v>
      </c>
      <c r="AF95" s="26">
        <v>10888.799805000001</v>
      </c>
      <c r="AG95" s="64">
        <f t="shared" si="22"/>
        <v>-1.9418085857101627E-2</v>
      </c>
      <c r="AH95" s="65">
        <f t="shared" si="34"/>
        <v>7.9769565370829895E-3</v>
      </c>
      <c r="AI95" s="64">
        <f t="shared" si="35"/>
        <v>1.6532611878219655E-3</v>
      </c>
      <c r="AJ95" s="65">
        <f t="shared" si="36"/>
        <v>-1.4323490586246797E-2</v>
      </c>
      <c r="AK95" s="64">
        <f t="shared" si="37"/>
        <v>-1.1956162461403715E-2</v>
      </c>
      <c r="AL95" s="64">
        <f t="shared" si="37"/>
        <v>-5.0200546485725944E-3</v>
      </c>
      <c r="AM95" s="101">
        <f t="shared" si="23"/>
        <v>-7.0080236269080935E-3</v>
      </c>
      <c r="AN95" s="102">
        <f t="shared" si="24"/>
        <v>-3.4279171427062612E-3</v>
      </c>
      <c r="AO95" s="101">
        <f t="shared" si="25"/>
        <v>-3.2438922565011311E-3</v>
      </c>
      <c r="AP95" s="102">
        <f t="shared" si="26"/>
        <v>-4.6839088584692051E-3</v>
      </c>
      <c r="AQ95" s="101">
        <f t="shared" si="27"/>
        <v>-5.0736523494804781E-3</v>
      </c>
      <c r="AR95" s="102">
        <f t="shared" si="28"/>
        <v>-1.2410062230193534E-2</v>
      </c>
      <c r="AS95" s="101">
        <f t="shared" si="29"/>
        <v>1.140487367978925E-2</v>
      </c>
      <c r="AT95" s="102">
        <f t="shared" si="30"/>
        <v>4.897153444323097E-3</v>
      </c>
      <c r="AU95" s="101">
        <f t="shared" si="31"/>
        <v>-9.6395817277775929E-3</v>
      </c>
      <c r="AV95" s="121">
        <f t="shared" si="32"/>
        <v>-6.8825101119232368E-3</v>
      </c>
      <c r="AW95" s="102">
        <f t="shared" si="33"/>
        <v>-2.5260253891564036E-3</v>
      </c>
    </row>
    <row r="96" spans="6:49" x14ac:dyDescent="0.3">
      <c r="F96" s="18">
        <v>43511</v>
      </c>
      <c r="G96" s="22">
        <v>262.95001220703102</v>
      </c>
      <c r="H96" s="26">
        <v>1050.32495117187</v>
      </c>
      <c r="I96" s="22">
        <v>1283.65002441406</v>
      </c>
      <c r="J96" s="26">
        <v>342.14999389648398</v>
      </c>
      <c r="K96" s="22">
        <v>686.59997558593705</v>
      </c>
      <c r="Y96" s="93">
        <f t="shared" si="21"/>
        <v>-275</v>
      </c>
      <c r="Z96" s="90">
        <v>43508</v>
      </c>
      <c r="AA96" s="22">
        <v>275.39999389648398</v>
      </c>
      <c r="AB96" s="26">
        <v>1064.84997558593</v>
      </c>
      <c r="AC96" s="22">
        <v>1298.65002441406</v>
      </c>
      <c r="AD96" s="26">
        <v>344.29998779296801</v>
      </c>
      <c r="AE96" s="22">
        <v>705.59997558593705</v>
      </c>
      <c r="AF96" s="26">
        <v>10831.400390999999</v>
      </c>
      <c r="AG96" s="64">
        <f t="shared" si="22"/>
        <v>-1.8349160830564305E-2</v>
      </c>
      <c r="AH96" s="65">
        <f t="shared" si="34"/>
        <v>-4.6611168105958273E-3</v>
      </c>
      <c r="AI96" s="64">
        <f t="shared" si="35"/>
        <v>-2.2306172870025049E-3</v>
      </c>
      <c r="AJ96" s="65">
        <f t="shared" si="36"/>
        <v>-1.6562631661114356E-2</v>
      </c>
      <c r="AK96" s="64">
        <f t="shared" si="37"/>
        <v>-7.4129326446678223E-3</v>
      </c>
      <c r="AL96" s="64">
        <f t="shared" si="37"/>
        <v>-5.2853608257026749E-3</v>
      </c>
      <c r="AM96" s="101">
        <f t="shared" si="23"/>
        <v>-7.3868014125222014E-3</v>
      </c>
      <c r="AN96" s="102">
        <f t="shared" si="24"/>
        <v>-3.6303322731354925E-3</v>
      </c>
      <c r="AO96" s="101">
        <f t="shared" si="25"/>
        <v>-3.4873573392021229E-3</v>
      </c>
      <c r="AP96" s="102">
        <f t="shared" si="26"/>
        <v>-5.0008937796647904E-3</v>
      </c>
      <c r="AQ96" s="101">
        <f t="shared" si="27"/>
        <v>-5.3722561055194393E-3</v>
      </c>
      <c r="AR96" s="102">
        <f t="shared" si="28"/>
        <v>-1.0962359418042102E-2</v>
      </c>
      <c r="AS96" s="101">
        <f t="shared" si="29"/>
        <v>-1.0307845374603348E-3</v>
      </c>
      <c r="AT96" s="102">
        <f t="shared" si="30"/>
        <v>1.256740052199618E-3</v>
      </c>
      <c r="AU96" s="101">
        <f t="shared" si="31"/>
        <v>-1.1561737881449565E-2</v>
      </c>
      <c r="AV96" s="121">
        <f t="shared" si="32"/>
        <v>-2.040676539148383E-3</v>
      </c>
      <c r="AW96" s="102">
        <f t="shared" si="33"/>
        <v>-4.8677636647801534E-3</v>
      </c>
    </row>
    <row r="97" spans="6:49" x14ac:dyDescent="0.3">
      <c r="F97" s="18">
        <v>43514</v>
      </c>
      <c r="G97" s="22">
        <v>259.95001220703102</v>
      </c>
      <c r="H97" s="26">
        <v>1044.94995117187</v>
      </c>
      <c r="I97" s="22">
        <v>1277.05004882812</v>
      </c>
      <c r="J97" s="26">
        <v>338.75</v>
      </c>
      <c r="K97" s="22">
        <v>693.29998779296795</v>
      </c>
      <c r="Y97" s="93">
        <f t="shared" si="21"/>
        <v>-274</v>
      </c>
      <c r="Z97" s="90">
        <v>43510</v>
      </c>
      <c r="AA97" s="22">
        <v>267.100006103515</v>
      </c>
      <c r="AB97" s="26">
        <v>1055.09997558593</v>
      </c>
      <c r="AC97" s="22">
        <v>1286.80004882812</v>
      </c>
      <c r="AD97" s="26">
        <v>343.95001220703102</v>
      </c>
      <c r="AE97" s="22">
        <v>695</v>
      </c>
      <c r="AF97" s="26">
        <v>10746.049805000001</v>
      </c>
      <c r="AG97" s="64">
        <f t="shared" si="22"/>
        <v>-3.0601421165223415E-2</v>
      </c>
      <c r="AH97" s="65">
        <f t="shared" si="34"/>
        <v>-9.1983952173248489E-3</v>
      </c>
      <c r="AI97" s="64">
        <f t="shared" si="35"/>
        <v>-9.1667278257131987E-3</v>
      </c>
      <c r="AJ97" s="65">
        <f t="shared" si="36"/>
        <v>-1.0170014271027583E-3</v>
      </c>
      <c r="AK97" s="64">
        <f t="shared" si="37"/>
        <v>-1.5136624527359458E-2</v>
      </c>
      <c r="AL97" s="64">
        <f t="shared" si="37"/>
        <v>-7.9111322580121372E-3</v>
      </c>
      <c r="AM97" s="101">
        <f t="shared" si="23"/>
        <v>-1.1135616835584571E-2</v>
      </c>
      <c r="AN97" s="102">
        <f t="shared" si="24"/>
        <v>-5.6336624356581513E-3</v>
      </c>
      <c r="AO97" s="101">
        <f t="shared" si="25"/>
        <v>-5.8969644800403271E-3</v>
      </c>
      <c r="AP97" s="102">
        <f t="shared" si="26"/>
        <v>-8.1381367928198885E-3</v>
      </c>
      <c r="AQ97" s="101">
        <f t="shared" si="27"/>
        <v>-8.3275782192709733E-3</v>
      </c>
      <c r="AR97" s="102">
        <f t="shared" si="28"/>
        <v>-1.9465804329638844E-2</v>
      </c>
      <c r="AS97" s="101">
        <f t="shared" si="29"/>
        <v>-3.5647327816666977E-3</v>
      </c>
      <c r="AT97" s="102">
        <f t="shared" si="30"/>
        <v>-3.2697633456728716E-3</v>
      </c>
      <c r="AU97" s="101">
        <f t="shared" si="31"/>
        <v>7.12113536571713E-3</v>
      </c>
      <c r="AV97" s="121">
        <f t="shared" si="32"/>
        <v>-6.8090463080884844E-3</v>
      </c>
      <c r="AW97" s="102">
        <f t="shared" si="33"/>
        <v>-5.1976422798699533E-3</v>
      </c>
    </row>
    <row r="98" spans="6:49" x14ac:dyDescent="0.3">
      <c r="F98" s="18">
        <v>43515</v>
      </c>
      <c r="G98" s="22">
        <v>262.89999389648398</v>
      </c>
      <c r="H98" s="26">
        <v>1042.02502441406</v>
      </c>
      <c r="I98" s="22">
        <v>1280.44995117187</v>
      </c>
      <c r="J98" s="26">
        <v>343.25</v>
      </c>
      <c r="K98" s="22">
        <v>693.04998779296795</v>
      </c>
      <c r="Y98" s="93">
        <f t="shared" si="21"/>
        <v>-273</v>
      </c>
      <c r="Z98" s="90">
        <v>43511</v>
      </c>
      <c r="AA98" s="22">
        <v>262.95001220703102</v>
      </c>
      <c r="AB98" s="26">
        <v>1050.32495117187</v>
      </c>
      <c r="AC98" s="22">
        <v>1283.65002441406</v>
      </c>
      <c r="AD98" s="26">
        <v>342.14999389648398</v>
      </c>
      <c r="AE98" s="22">
        <v>686.59997558593705</v>
      </c>
      <c r="AF98" s="26">
        <v>10724.400390999999</v>
      </c>
      <c r="AG98" s="64">
        <f t="shared" si="22"/>
        <v>-1.5659196508218693E-2</v>
      </c>
      <c r="AH98" s="65">
        <f t="shared" si="34"/>
        <v>-4.5359324290526696E-3</v>
      </c>
      <c r="AI98" s="64">
        <f t="shared" si="35"/>
        <v>-2.4509528691066492E-3</v>
      </c>
      <c r="AJ98" s="65">
        <f t="shared" si="36"/>
        <v>-5.2471139029438719E-3</v>
      </c>
      <c r="AK98" s="64">
        <f t="shared" si="37"/>
        <v>-1.2160000099113954E-2</v>
      </c>
      <c r="AL98" s="64">
        <f t="shared" si="37"/>
        <v>-2.0166713915775653E-3</v>
      </c>
      <c r="AM98" s="101">
        <f t="shared" si="23"/>
        <v>-2.7200915789584962E-3</v>
      </c>
      <c r="AN98" s="102">
        <f t="shared" si="24"/>
        <v>-1.1364883479837464E-3</v>
      </c>
      <c r="AO98" s="101">
        <f t="shared" si="25"/>
        <v>-4.8775984768596628E-4</v>
      </c>
      <c r="AP98" s="102">
        <f t="shared" si="26"/>
        <v>-1.0954993636841375E-3</v>
      </c>
      <c r="AQ98" s="101">
        <f t="shared" si="27"/>
        <v>-1.6933257733543214E-3</v>
      </c>
      <c r="AR98" s="102">
        <f t="shared" si="28"/>
        <v>-1.2939104929260196E-2</v>
      </c>
      <c r="AS98" s="101">
        <f t="shared" si="29"/>
        <v>-3.399444081068923E-3</v>
      </c>
      <c r="AT98" s="102">
        <f t="shared" si="30"/>
        <v>-1.9631930214206832E-3</v>
      </c>
      <c r="AU98" s="101">
        <f t="shared" si="31"/>
        <v>-4.1516145392597346E-3</v>
      </c>
      <c r="AV98" s="121">
        <f t="shared" si="32"/>
        <v>-1.0466674325759633E-2</v>
      </c>
      <c r="AW98" s="102">
        <f t="shared" si="33"/>
        <v>-6.5840061793538355E-3</v>
      </c>
    </row>
    <row r="99" spans="6:49" x14ac:dyDescent="0.3">
      <c r="F99" s="18">
        <v>43516</v>
      </c>
      <c r="G99" s="22">
        <v>267.70001220703102</v>
      </c>
      <c r="H99" s="26">
        <v>1054.17504882812</v>
      </c>
      <c r="I99" s="22">
        <v>1289.75</v>
      </c>
      <c r="J99" s="26">
        <v>345.20001220703102</v>
      </c>
      <c r="K99" s="22">
        <v>700.34997558593705</v>
      </c>
      <c r="Y99" s="93">
        <f t="shared" si="21"/>
        <v>-272</v>
      </c>
      <c r="Z99" s="90">
        <v>43514</v>
      </c>
      <c r="AA99" s="22">
        <v>259.95001220703102</v>
      </c>
      <c r="AB99" s="26">
        <v>1044.94995117187</v>
      </c>
      <c r="AC99" s="22">
        <v>1277.05004882812</v>
      </c>
      <c r="AD99" s="26">
        <v>338.75</v>
      </c>
      <c r="AE99" s="22">
        <v>693.29998779296795</v>
      </c>
      <c r="AF99" s="26">
        <v>10640.950194999999</v>
      </c>
      <c r="AG99" s="64">
        <f t="shared" si="22"/>
        <v>-1.1474594669870891E-2</v>
      </c>
      <c r="AH99" s="65">
        <f t="shared" si="34"/>
        <v>-5.130602943348047E-3</v>
      </c>
      <c r="AI99" s="64">
        <f t="shared" si="35"/>
        <v>-5.1548326722136734E-3</v>
      </c>
      <c r="AJ99" s="65">
        <f t="shared" si="36"/>
        <v>-9.9868473658818006E-3</v>
      </c>
      <c r="AK99" s="64">
        <f t="shared" si="37"/>
        <v>9.7109428756235409E-3</v>
      </c>
      <c r="AL99" s="64">
        <f t="shared" si="37"/>
        <v>-7.8117716846418262E-3</v>
      </c>
      <c r="AM99" s="101">
        <f t="shared" si="23"/>
        <v>-1.0993759686362969E-2</v>
      </c>
      <c r="AN99" s="102">
        <f t="shared" si="24"/>
        <v>-5.5578553676289225E-3</v>
      </c>
      <c r="AO99" s="101">
        <f t="shared" si="25"/>
        <v>-5.8057836772618075E-3</v>
      </c>
      <c r="AP99" s="102">
        <f t="shared" si="26"/>
        <v>-8.0194218655594753E-3</v>
      </c>
      <c r="AQ99" s="101">
        <f t="shared" si="27"/>
        <v>-8.2157472746186271E-3</v>
      </c>
      <c r="AR99" s="102">
        <f t="shared" si="28"/>
        <v>-4.808349835079221E-4</v>
      </c>
      <c r="AS99" s="101">
        <f t="shared" si="29"/>
        <v>4.2725242428087555E-4</v>
      </c>
      <c r="AT99" s="102">
        <f t="shared" si="30"/>
        <v>6.5095100504813409E-4</v>
      </c>
      <c r="AU99" s="101">
        <f t="shared" si="31"/>
        <v>-1.9674255003223253E-3</v>
      </c>
      <c r="AV99" s="121">
        <f t="shared" si="32"/>
        <v>1.7926690150242168E-2</v>
      </c>
      <c r="AW99" s="102">
        <f t="shared" si="33"/>
        <v>3.3113266191481861E-3</v>
      </c>
    </row>
    <row r="100" spans="6:49" x14ac:dyDescent="0.3">
      <c r="F100" s="18">
        <v>43517</v>
      </c>
      <c r="G100" s="22">
        <v>268</v>
      </c>
      <c r="H100" s="26">
        <v>1057.94995117187</v>
      </c>
      <c r="I100" s="22">
        <v>1289.15002441406</v>
      </c>
      <c r="J100" s="26">
        <v>351.29998779296801</v>
      </c>
      <c r="K100" s="22">
        <v>697.20001220703102</v>
      </c>
      <c r="Y100" s="93">
        <f t="shared" si="21"/>
        <v>-271</v>
      </c>
      <c r="Z100" s="90">
        <v>43515</v>
      </c>
      <c r="AA100" s="22">
        <v>262.89999389648398</v>
      </c>
      <c r="AB100" s="26">
        <v>1042.02502441406</v>
      </c>
      <c r="AC100" s="22">
        <v>1280.44995117187</v>
      </c>
      <c r="AD100" s="26">
        <v>343.25</v>
      </c>
      <c r="AE100" s="22">
        <v>693.04998779296795</v>
      </c>
      <c r="AF100" s="26">
        <v>10604.349609000001</v>
      </c>
      <c r="AG100" s="64">
        <f t="shared" si="22"/>
        <v>1.128435673084888E-2</v>
      </c>
      <c r="AH100" s="65">
        <f t="shared" si="34"/>
        <v>-2.8030318591446318E-3</v>
      </c>
      <c r="AI100" s="64">
        <f t="shared" si="35"/>
        <v>2.6587717275422091E-3</v>
      </c>
      <c r="AJ100" s="65">
        <f t="shared" si="36"/>
        <v>1.3196672454169816E-2</v>
      </c>
      <c r="AK100" s="64">
        <f t="shared" si="37"/>
        <v>-3.6065929543405888E-4</v>
      </c>
      <c r="AL100" s="64">
        <f t="shared" si="37"/>
        <v>-3.4455265443910127E-3</v>
      </c>
      <c r="AM100" s="101">
        <f t="shared" si="23"/>
        <v>-4.7600689236270456E-3</v>
      </c>
      <c r="AN100" s="102">
        <f t="shared" si="24"/>
        <v>-2.226632215909621E-3</v>
      </c>
      <c r="AO100" s="101">
        <f t="shared" si="25"/>
        <v>-1.798985774313753E-3</v>
      </c>
      <c r="AP100" s="102">
        <f t="shared" si="26"/>
        <v>-2.8026798858790877E-3</v>
      </c>
      <c r="AQ100" s="101">
        <f t="shared" si="27"/>
        <v>-3.3015111540381863E-3</v>
      </c>
      <c r="AR100" s="102">
        <f t="shared" si="28"/>
        <v>1.6044425654475926E-2</v>
      </c>
      <c r="AS100" s="101">
        <f t="shared" si="29"/>
        <v>-5.7639964323501084E-4</v>
      </c>
      <c r="AT100" s="102">
        <f t="shared" si="30"/>
        <v>4.4577575018559619E-3</v>
      </c>
      <c r="AU100" s="101">
        <f t="shared" si="31"/>
        <v>1.5999352340048904E-2</v>
      </c>
      <c r="AV100" s="121">
        <f t="shared" si="32"/>
        <v>2.9408518586041274E-3</v>
      </c>
      <c r="AW100" s="102">
        <f t="shared" si="33"/>
        <v>7.7731975423499817E-3</v>
      </c>
    </row>
    <row r="101" spans="6:49" x14ac:dyDescent="0.3">
      <c r="F101" s="18">
        <v>43518</v>
      </c>
      <c r="G101" s="22">
        <v>270.95001220703102</v>
      </c>
      <c r="H101" s="26">
        <v>1045.72497558593</v>
      </c>
      <c r="I101" s="22">
        <v>1237.90002441406</v>
      </c>
      <c r="J101" s="26">
        <v>352.04998779296801</v>
      </c>
      <c r="K101" s="22">
        <v>702.04998779296795</v>
      </c>
      <c r="Y101" s="93">
        <f t="shared" si="21"/>
        <v>-270</v>
      </c>
      <c r="Z101" s="90">
        <v>43516</v>
      </c>
      <c r="AA101" s="22">
        <v>267.70001220703102</v>
      </c>
      <c r="AB101" s="26">
        <v>1054.17504882812</v>
      </c>
      <c r="AC101" s="22">
        <v>1289.75</v>
      </c>
      <c r="AD101" s="26">
        <v>345.20001220703102</v>
      </c>
      <c r="AE101" s="22">
        <v>700.34997558593705</v>
      </c>
      <c r="AF101" s="26">
        <v>10735.450194999999</v>
      </c>
      <c r="AG101" s="64">
        <f t="shared" si="22"/>
        <v>1.8093287606250934E-2</v>
      </c>
      <c r="AH101" s="65">
        <f t="shared" si="34"/>
        <v>1.1592558016162926E-2</v>
      </c>
      <c r="AI101" s="64">
        <f t="shared" si="35"/>
        <v>7.2368606282830986E-3</v>
      </c>
      <c r="AJ101" s="65">
        <f t="shared" si="36"/>
        <v>5.6649499233905609E-3</v>
      </c>
      <c r="AK101" s="64">
        <f t="shared" si="37"/>
        <v>1.0478046179384313E-2</v>
      </c>
      <c r="AL101" s="64">
        <f t="shared" si="37"/>
        <v>1.2287110149880702E-2</v>
      </c>
      <c r="AM101" s="101">
        <f t="shared" si="23"/>
        <v>1.7701425766734797E-2</v>
      </c>
      <c r="AN101" s="102">
        <f t="shared" si="24"/>
        <v>9.7765700574597523E-3</v>
      </c>
      <c r="AO101" s="101">
        <f t="shared" si="25"/>
        <v>1.2638475634651116E-2</v>
      </c>
      <c r="AP101" s="102">
        <f t="shared" si="26"/>
        <v>1.5994502511752565E-2</v>
      </c>
      <c r="AQ101" s="101">
        <f t="shared" si="27"/>
        <v>1.44056695084104E-2</v>
      </c>
      <c r="AR101" s="102">
        <f t="shared" si="28"/>
        <v>3.9186183951613746E-4</v>
      </c>
      <c r="AS101" s="101">
        <f t="shared" si="29"/>
        <v>1.8159879587031739E-3</v>
      </c>
      <c r="AT101" s="102">
        <f t="shared" si="30"/>
        <v>-5.4016150063680175E-3</v>
      </c>
      <c r="AU101" s="101">
        <f t="shared" si="31"/>
        <v>-1.0329552588362004E-2</v>
      </c>
      <c r="AV101" s="121">
        <f t="shared" si="32"/>
        <v>-3.9276233290260875E-3</v>
      </c>
      <c r="AW101" s="102">
        <f t="shared" si="33"/>
        <v>-3.4901882251073594E-3</v>
      </c>
    </row>
    <row r="102" spans="6:49" x14ac:dyDescent="0.3">
      <c r="F102" s="18">
        <v>43521</v>
      </c>
      <c r="G102" s="22">
        <v>270.14999389648398</v>
      </c>
      <c r="H102" s="26">
        <v>1062.69995117187</v>
      </c>
      <c r="I102" s="22">
        <v>1240.94995117187</v>
      </c>
      <c r="J102" s="26">
        <v>355.600006103515</v>
      </c>
      <c r="K102" s="22">
        <v>703.70001220703102</v>
      </c>
      <c r="Y102" s="93">
        <f t="shared" si="21"/>
        <v>-269</v>
      </c>
      <c r="Z102" s="90">
        <v>43517</v>
      </c>
      <c r="AA102" s="22">
        <v>268</v>
      </c>
      <c r="AB102" s="26">
        <v>1057.94995117187</v>
      </c>
      <c r="AC102" s="22">
        <v>1289.15002441406</v>
      </c>
      <c r="AD102" s="26">
        <v>351.29998779296801</v>
      </c>
      <c r="AE102" s="22">
        <v>697.20001220703102</v>
      </c>
      <c r="AF102" s="26">
        <v>10789.849609000001</v>
      </c>
      <c r="AG102" s="64">
        <f t="shared" si="22"/>
        <v>1.1199843848833041E-3</v>
      </c>
      <c r="AH102" s="65">
        <f t="shared" si="34"/>
        <v>3.574510375205662E-3</v>
      </c>
      <c r="AI102" s="64">
        <f t="shared" si="35"/>
        <v>-4.6529573933432684E-4</v>
      </c>
      <c r="AJ102" s="65">
        <f t="shared" si="36"/>
        <v>1.751652995214004E-2</v>
      </c>
      <c r="AK102" s="64">
        <f t="shared" si="37"/>
        <v>-4.5078440707361483E-3</v>
      </c>
      <c r="AL102" s="64">
        <f t="shared" si="37"/>
        <v>5.0544736017894528E-3</v>
      </c>
      <c r="AM102" s="101">
        <f t="shared" si="23"/>
        <v>7.375386299909816E-3</v>
      </c>
      <c r="AN102" s="102">
        <f t="shared" si="24"/>
        <v>4.2584359300688393E-3</v>
      </c>
      <c r="AO102" s="101">
        <f t="shared" si="25"/>
        <v>6.0012594402317687E-3</v>
      </c>
      <c r="AP102" s="102">
        <f t="shared" si="26"/>
        <v>7.3530274016237558E-3</v>
      </c>
      <c r="AQ102" s="101">
        <f t="shared" si="27"/>
        <v>6.2652919918107395E-3</v>
      </c>
      <c r="AR102" s="102">
        <f t="shared" si="28"/>
        <v>-6.2554019150265119E-3</v>
      </c>
      <c r="AS102" s="101">
        <f t="shared" si="29"/>
        <v>-6.8392555486317726E-4</v>
      </c>
      <c r="AT102" s="102">
        <f t="shared" si="30"/>
        <v>-6.4665551795660952E-3</v>
      </c>
      <c r="AU102" s="101">
        <f t="shared" si="31"/>
        <v>1.0163502550516283E-2</v>
      </c>
      <c r="AV102" s="121">
        <f t="shared" si="32"/>
        <v>-1.0773136062546887E-2</v>
      </c>
      <c r="AW102" s="102">
        <f t="shared" si="33"/>
        <v>-2.8031032322972777E-3</v>
      </c>
    </row>
    <row r="103" spans="6:49" x14ac:dyDescent="0.3">
      <c r="F103" s="18">
        <v>43522</v>
      </c>
      <c r="G103" s="22">
        <v>266.350006103515</v>
      </c>
      <c r="H103" s="26">
        <v>1055.32495117187</v>
      </c>
      <c r="I103" s="22">
        <v>1236.15002441406</v>
      </c>
      <c r="J103" s="26">
        <v>348.20001220703102</v>
      </c>
      <c r="K103" s="22">
        <v>710.15002441406205</v>
      </c>
      <c r="Y103" s="93">
        <f t="shared" si="21"/>
        <v>-268</v>
      </c>
      <c r="Z103" s="90">
        <v>43518</v>
      </c>
      <c r="AA103" s="22">
        <v>270.95001220703102</v>
      </c>
      <c r="AB103" s="26">
        <v>1045.72497558593</v>
      </c>
      <c r="AC103" s="22">
        <v>1237.90002441406</v>
      </c>
      <c r="AD103" s="26">
        <v>352.04998779296801</v>
      </c>
      <c r="AE103" s="22">
        <v>702.04998779296795</v>
      </c>
      <c r="AF103" s="26">
        <v>10791.650390999999</v>
      </c>
      <c r="AG103" s="64">
        <f t="shared" si="22"/>
        <v>1.0947366553972729E-2</v>
      </c>
      <c r="AH103" s="65">
        <f t="shared" si="34"/>
        <v>-1.1622625766119025E-2</v>
      </c>
      <c r="AI103" s="64">
        <f t="shared" si="35"/>
        <v>-4.0566690125502104E-2</v>
      </c>
      <c r="AJ103" s="65">
        <f t="shared" si="36"/>
        <v>2.1326517673877377E-3</v>
      </c>
      <c r="AK103" s="64">
        <f t="shared" si="37"/>
        <v>6.9322780184388633E-3</v>
      </c>
      <c r="AL103" s="64">
        <f t="shared" si="37"/>
        <v>1.6688200580840612E-4</v>
      </c>
      <c r="AM103" s="101">
        <f t="shared" si="23"/>
        <v>3.9736889474355414E-4</v>
      </c>
      <c r="AN103" s="102">
        <f t="shared" si="24"/>
        <v>5.2945192718129909E-4</v>
      </c>
      <c r="AO103" s="101">
        <f t="shared" si="25"/>
        <v>1.5160344635786166E-3</v>
      </c>
      <c r="AP103" s="102">
        <f t="shared" si="26"/>
        <v>1.5133863738589414E-3</v>
      </c>
      <c r="AQ103" s="101">
        <f t="shared" si="27"/>
        <v>7.6427718570305227E-4</v>
      </c>
      <c r="AR103" s="102">
        <f t="shared" si="28"/>
        <v>1.0549997659229175E-2</v>
      </c>
      <c r="AS103" s="101">
        <f t="shared" si="29"/>
        <v>-1.2152077693300324E-2</v>
      </c>
      <c r="AT103" s="102">
        <f t="shared" si="30"/>
        <v>-4.2082724589080724E-2</v>
      </c>
      <c r="AU103" s="101">
        <f t="shared" si="31"/>
        <v>6.1926539352879627E-4</v>
      </c>
      <c r="AV103" s="121">
        <f t="shared" si="32"/>
        <v>6.1680008327358107E-3</v>
      </c>
      <c r="AW103" s="102">
        <f t="shared" si="33"/>
        <v>-7.3795076793774532E-3</v>
      </c>
    </row>
    <row r="104" spans="6:49" x14ac:dyDescent="0.3">
      <c r="F104" s="18">
        <v>43523</v>
      </c>
      <c r="G104" s="22">
        <v>267.64999389648398</v>
      </c>
      <c r="H104" s="26">
        <v>1046.125</v>
      </c>
      <c r="I104" s="22">
        <v>1216.15002441406</v>
      </c>
      <c r="J104" s="26">
        <v>345.54998779296801</v>
      </c>
      <c r="K104" s="22">
        <v>718.20001220703102</v>
      </c>
      <c r="Y104" s="93">
        <f t="shared" si="21"/>
        <v>-267</v>
      </c>
      <c r="Z104" s="90">
        <v>43521</v>
      </c>
      <c r="AA104" s="22">
        <v>270.14999389648398</v>
      </c>
      <c r="AB104" s="26">
        <v>1062.69995117187</v>
      </c>
      <c r="AC104" s="22">
        <v>1240.94995117187</v>
      </c>
      <c r="AD104" s="26">
        <v>355.600006103515</v>
      </c>
      <c r="AE104" s="22">
        <v>703.70001220703102</v>
      </c>
      <c r="AF104" s="26">
        <v>10880.099609000001</v>
      </c>
      <c r="AG104" s="64">
        <f t="shared" si="22"/>
        <v>-2.957009367818072E-3</v>
      </c>
      <c r="AH104" s="65">
        <f t="shared" si="34"/>
        <v>1.6102392028765282E-2</v>
      </c>
      <c r="AI104" s="64">
        <f t="shared" si="35"/>
        <v>2.4607606969989037E-3</v>
      </c>
      <c r="AJ104" s="65">
        <f t="shared" si="36"/>
        <v>1.0033344512741018E-2</v>
      </c>
      <c r="AK104" s="64">
        <f t="shared" si="37"/>
        <v>2.3475371464729503E-3</v>
      </c>
      <c r="AL104" s="64">
        <f t="shared" si="37"/>
        <v>8.1626734442876037E-3</v>
      </c>
      <c r="AM104" s="101">
        <f t="shared" si="23"/>
        <v>1.1812965048821972E-2</v>
      </c>
      <c r="AN104" s="102">
        <f t="shared" si="24"/>
        <v>6.6298344528062389E-3</v>
      </c>
      <c r="AO104" s="101">
        <f t="shared" si="25"/>
        <v>8.8535795026251658E-3</v>
      </c>
      <c r="AP104" s="102">
        <f t="shared" si="26"/>
        <v>1.1066670607342764E-2</v>
      </c>
      <c r="AQ104" s="101">
        <f t="shared" si="27"/>
        <v>9.7635902882525737E-3</v>
      </c>
      <c r="AR104" s="102">
        <f t="shared" si="28"/>
        <v>-1.4769974416640044E-2</v>
      </c>
      <c r="AS104" s="101">
        <f t="shared" si="29"/>
        <v>9.4725575759590439E-3</v>
      </c>
      <c r="AT104" s="102">
        <f t="shared" si="30"/>
        <v>-6.3928188056262616E-3</v>
      </c>
      <c r="AU104" s="101">
        <f t="shared" si="31"/>
        <v>-1.0333260946017459E-3</v>
      </c>
      <c r="AV104" s="121">
        <f t="shared" si="32"/>
        <v>-7.4160531417796233E-3</v>
      </c>
      <c r="AW104" s="102">
        <f t="shared" si="33"/>
        <v>-4.0279229765377263E-3</v>
      </c>
    </row>
    <row r="105" spans="6:49" x14ac:dyDescent="0.3">
      <c r="F105" s="18">
        <v>43524</v>
      </c>
      <c r="G105" s="22">
        <v>269.04998779296801</v>
      </c>
      <c r="H105" s="26">
        <v>1038.77502441406</v>
      </c>
      <c r="I105" s="22">
        <v>1213.09997558593</v>
      </c>
      <c r="J105" s="26">
        <v>350.14999389648398</v>
      </c>
      <c r="K105" s="22">
        <v>709.54998779296795</v>
      </c>
      <c r="Y105" s="93">
        <f t="shared" si="21"/>
        <v>-266</v>
      </c>
      <c r="Z105" s="90">
        <v>43522</v>
      </c>
      <c r="AA105" s="22">
        <v>266.350006103515</v>
      </c>
      <c r="AB105" s="26">
        <v>1055.32495117187</v>
      </c>
      <c r="AC105" s="22">
        <v>1236.15002441406</v>
      </c>
      <c r="AD105" s="26">
        <v>348.20001220703102</v>
      </c>
      <c r="AE105" s="22">
        <v>710.15002441406205</v>
      </c>
      <c r="AF105" s="26">
        <v>10835.299805000001</v>
      </c>
      <c r="AG105" s="64">
        <f t="shared" si="22"/>
        <v>-1.4166081418610156E-2</v>
      </c>
      <c r="AH105" s="65">
        <f t="shared" si="34"/>
        <v>-6.9640633573166246E-3</v>
      </c>
      <c r="AI105" s="64">
        <f t="shared" si="35"/>
        <v>-3.8754453293408726E-3</v>
      </c>
      <c r="AJ105" s="65">
        <f t="shared" si="36"/>
        <v>-2.1029458412124408E-2</v>
      </c>
      <c r="AK105" s="64">
        <f t="shared" si="37"/>
        <v>9.1241033864482967E-3</v>
      </c>
      <c r="AL105" s="64">
        <f t="shared" si="37"/>
        <v>-4.126091968583284E-3</v>
      </c>
      <c r="AM105" s="101">
        <f t="shared" si="23"/>
        <v>-5.7317125812667352E-3</v>
      </c>
      <c r="AN105" s="102">
        <f t="shared" si="24"/>
        <v>-2.7458690485897782E-3</v>
      </c>
      <c r="AO105" s="101">
        <f t="shared" si="25"/>
        <v>-2.4235242568955862E-3</v>
      </c>
      <c r="AP105" s="102">
        <f t="shared" si="26"/>
        <v>-3.615812017552956E-3</v>
      </c>
      <c r="AQ105" s="101">
        <f t="shared" si="27"/>
        <v>-4.0674917809966835E-3</v>
      </c>
      <c r="AR105" s="102">
        <f t="shared" si="28"/>
        <v>-8.4343688373434214E-3</v>
      </c>
      <c r="AS105" s="101">
        <f t="shared" si="29"/>
        <v>-4.2181943087268459E-3</v>
      </c>
      <c r="AT105" s="102">
        <f t="shared" si="30"/>
        <v>-1.4519210724452864E-3</v>
      </c>
      <c r="AU105" s="101">
        <f t="shared" si="31"/>
        <v>-1.7413646394571453E-2</v>
      </c>
      <c r="AV105" s="121">
        <f t="shared" si="32"/>
        <v>1.319159516744498E-2</v>
      </c>
      <c r="AW105" s="102">
        <f t="shared" si="33"/>
        <v>-3.6653070891284043E-3</v>
      </c>
    </row>
    <row r="106" spans="6:49" x14ac:dyDescent="0.3">
      <c r="F106" s="18">
        <v>43525</v>
      </c>
      <c r="G106" s="22">
        <v>272.95001220703102</v>
      </c>
      <c r="H106" s="26">
        <v>1041.67504882812</v>
      </c>
      <c r="I106" s="22">
        <v>1225.94995117187</v>
      </c>
      <c r="J106" s="26">
        <v>354.25</v>
      </c>
      <c r="K106" s="22">
        <v>702.40002441406205</v>
      </c>
      <c r="Y106" s="93">
        <f t="shared" si="21"/>
        <v>-265</v>
      </c>
      <c r="Z106" s="90">
        <v>43523</v>
      </c>
      <c r="AA106" s="22">
        <v>267.64999389648398</v>
      </c>
      <c r="AB106" s="26">
        <v>1046.125</v>
      </c>
      <c r="AC106" s="22">
        <v>1216.15002441406</v>
      </c>
      <c r="AD106" s="26">
        <v>345.54998779296801</v>
      </c>
      <c r="AE106" s="22">
        <v>718.20001220703102</v>
      </c>
      <c r="AF106" s="26">
        <v>10806.650390999999</v>
      </c>
      <c r="AG106" s="64">
        <f t="shared" si="22"/>
        <v>4.8688777568939613E-3</v>
      </c>
      <c r="AH106" s="65">
        <f t="shared" si="34"/>
        <v>-8.7558687210555364E-3</v>
      </c>
      <c r="AI106" s="64">
        <f t="shared" si="35"/>
        <v>-1.6311579371070101E-2</v>
      </c>
      <c r="AJ106" s="65">
        <f t="shared" si="36"/>
        <v>-7.639747180596632E-3</v>
      </c>
      <c r="AK106" s="64">
        <f t="shared" si="37"/>
        <v>1.1271849082807603E-2</v>
      </c>
      <c r="AL106" s="64">
        <f t="shared" si="37"/>
        <v>-2.6475830944848932E-3</v>
      </c>
      <c r="AM106" s="101">
        <f t="shared" si="23"/>
        <v>-3.6208445894249401E-3</v>
      </c>
      <c r="AN106" s="102">
        <f t="shared" si="24"/>
        <v>-1.6178419146996113E-3</v>
      </c>
      <c r="AO106" s="101">
        <f t="shared" si="25"/>
        <v>-1.0667323073058706E-3</v>
      </c>
      <c r="AP106" s="102">
        <f t="shared" si="26"/>
        <v>-1.8493057717776679E-3</v>
      </c>
      <c r="AQ106" s="101">
        <f t="shared" si="27"/>
        <v>-2.4034208275101688E-3</v>
      </c>
      <c r="AR106" s="102">
        <f t="shared" si="28"/>
        <v>8.4897223463189023E-3</v>
      </c>
      <c r="AS106" s="101">
        <f t="shared" si="29"/>
        <v>-7.1380268063559252E-3</v>
      </c>
      <c r="AT106" s="102">
        <f t="shared" si="30"/>
        <v>-1.5244847063764231E-2</v>
      </c>
      <c r="AU106" s="101">
        <f t="shared" si="31"/>
        <v>-5.7904414088189643E-3</v>
      </c>
      <c r="AV106" s="121">
        <f t="shared" si="32"/>
        <v>1.3675269910317773E-2</v>
      </c>
      <c r="AW106" s="102">
        <f t="shared" si="33"/>
        <v>-1.2016646044604889E-3</v>
      </c>
    </row>
    <row r="107" spans="6:49" x14ac:dyDescent="0.3">
      <c r="F107" s="18">
        <v>43529</v>
      </c>
      <c r="G107" s="22">
        <v>276.45001220703102</v>
      </c>
      <c r="H107" s="26">
        <v>1053.55004882812</v>
      </c>
      <c r="I107" s="22">
        <v>1240.44995117187</v>
      </c>
      <c r="J107" s="26">
        <v>363.25</v>
      </c>
      <c r="K107" s="22">
        <v>732.04998779296795</v>
      </c>
      <c r="Y107" s="93">
        <f t="shared" si="21"/>
        <v>-264</v>
      </c>
      <c r="Z107" s="90">
        <v>43524</v>
      </c>
      <c r="AA107" s="22">
        <v>269.04998779296801</v>
      </c>
      <c r="AB107" s="26">
        <v>1038.77502441406</v>
      </c>
      <c r="AC107" s="22">
        <v>1213.09997558593</v>
      </c>
      <c r="AD107" s="26">
        <v>350.14999389648398</v>
      </c>
      <c r="AE107" s="22">
        <v>709.54998779296795</v>
      </c>
      <c r="AF107" s="26">
        <v>10792.5</v>
      </c>
      <c r="AG107" s="64">
        <f t="shared" si="22"/>
        <v>5.2170565292647087E-3</v>
      </c>
      <c r="AH107" s="65">
        <f t="shared" si="34"/>
        <v>-7.0507035815658261E-3</v>
      </c>
      <c r="AI107" s="64">
        <f t="shared" si="35"/>
        <v>-2.5111046049938399E-3</v>
      </c>
      <c r="AJ107" s="65">
        <f t="shared" si="36"/>
        <v>1.3224301459361249E-2</v>
      </c>
      <c r="AK107" s="64">
        <f t="shared" si="37"/>
        <v>-1.211714971204428E-2</v>
      </c>
      <c r="AL107" s="64">
        <f t="shared" si="37"/>
        <v>-1.3102731142945981E-3</v>
      </c>
      <c r="AM107" s="101">
        <f t="shared" si="23"/>
        <v>-1.7115663417203385E-3</v>
      </c>
      <c r="AN107" s="102">
        <f t="shared" si="24"/>
        <v>-5.9754236120745756E-4</v>
      </c>
      <c r="AO107" s="101">
        <f t="shared" si="25"/>
        <v>1.6048482139391124E-4</v>
      </c>
      <c r="AP107" s="102">
        <f t="shared" si="26"/>
        <v>-2.5150242143634699E-4</v>
      </c>
      <c r="AQ107" s="101">
        <f t="shared" si="27"/>
        <v>-8.9827010922357501E-4</v>
      </c>
      <c r="AR107" s="102">
        <f t="shared" si="28"/>
        <v>6.9286228709850468E-3</v>
      </c>
      <c r="AS107" s="101">
        <f t="shared" si="29"/>
        <v>-6.4531612203583685E-3</v>
      </c>
      <c r="AT107" s="102">
        <f t="shared" si="30"/>
        <v>-2.6715894263877509E-3</v>
      </c>
      <c r="AU107" s="101">
        <f t="shared" si="31"/>
        <v>1.3475803880797596E-2</v>
      </c>
      <c r="AV107" s="121">
        <f t="shared" si="32"/>
        <v>-1.1218879602820706E-2</v>
      </c>
      <c r="AW107" s="102">
        <f t="shared" si="33"/>
        <v>1.2159300443163532E-5</v>
      </c>
    </row>
    <row r="108" spans="6:49" x14ac:dyDescent="0.3">
      <c r="F108" s="18">
        <v>43530</v>
      </c>
      <c r="G108" s="22">
        <v>278.100006103515</v>
      </c>
      <c r="H108" s="26">
        <v>1052.125</v>
      </c>
      <c r="I108" s="22">
        <v>1241.30004882812</v>
      </c>
      <c r="J108" s="26">
        <v>371.95001220703102</v>
      </c>
      <c r="K108" s="22">
        <v>720.59997558593705</v>
      </c>
      <c r="Y108" s="93">
        <f t="shared" si="21"/>
        <v>-263</v>
      </c>
      <c r="Z108" s="90">
        <v>43525</v>
      </c>
      <c r="AA108" s="22">
        <v>272.95001220703102</v>
      </c>
      <c r="AB108" s="26">
        <v>1041.67504882812</v>
      </c>
      <c r="AC108" s="22">
        <v>1225.94995117187</v>
      </c>
      <c r="AD108" s="26">
        <v>354.25</v>
      </c>
      <c r="AE108" s="22">
        <v>702.40002441406205</v>
      </c>
      <c r="AF108" s="26">
        <v>10863.5</v>
      </c>
      <c r="AG108" s="64">
        <f t="shared" si="22"/>
        <v>1.4391482385796113E-2</v>
      </c>
      <c r="AH108" s="65">
        <f t="shared" si="34"/>
        <v>2.7878835735392973E-3</v>
      </c>
      <c r="AI108" s="64">
        <f t="shared" si="35"/>
        <v>1.0536967149920333E-2</v>
      </c>
      <c r="AJ108" s="65">
        <f t="shared" si="36"/>
        <v>1.1641261900410005E-2</v>
      </c>
      <c r="AK108" s="64">
        <f t="shared" si="37"/>
        <v>-1.0127871997672304E-2</v>
      </c>
      <c r="AL108" s="64">
        <f t="shared" si="37"/>
        <v>6.5570977456633371E-3</v>
      </c>
      <c r="AM108" s="101">
        <f t="shared" si="23"/>
        <v>9.5206836766376247E-3</v>
      </c>
      <c r="AN108" s="102">
        <f t="shared" si="24"/>
        <v>5.4048617892723241E-3</v>
      </c>
      <c r="AO108" s="101">
        <f t="shared" si="25"/>
        <v>7.3801813915189895E-3</v>
      </c>
      <c r="AP108" s="102">
        <f t="shared" si="26"/>
        <v>9.148346308197542E-3</v>
      </c>
      <c r="AQ108" s="101">
        <f t="shared" si="27"/>
        <v>7.9565048317423812E-3</v>
      </c>
      <c r="AR108" s="102">
        <f t="shared" si="28"/>
        <v>4.870798709158488E-3</v>
      </c>
      <c r="AS108" s="101">
        <f t="shared" si="29"/>
        <v>-2.6169782157330268E-3</v>
      </c>
      <c r="AT108" s="102">
        <f t="shared" si="30"/>
        <v>3.1567857584013431E-3</v>
      </c>
      <c r="AU108" s="101">
        <f t="shared" si="31"/>
        <v>2.4929155922124632E-3</v>
      </c>
      <c r="AV108" s="121">
        <f t="shared" si="32"/>
        <v>-1.8084376829414685E-2</v>
      </c>
      <c r="AW108" s="102">
        <f t="shared" si="33"/>
        <v>-2.0361709970750834E-3</v>
      </c>
    </row>
    <row r="109" spans="6:49" x14ac:dyDescent="0.3">
      <c r="F109" s="18">
        <v>43531</v>
      </c>
      <c r="G109" s="22">
        <v>281.75</v>
      </c>
      <c r="H109" s="26">
        <v>1063.25</v>
      </c>
      <c r="I109" s="22">
        <v>1237.19995117187</v>
      </c>
      <c r="J109" s="26">
        <v>370.79998779296801</v>
      </c>
      <c r="K109" s="22">
        <v>733.75</v>
      </c>
      <c r="Y109" s="93">
        <f t="shared" si="21"/>
        <v>-262</v>
      </c>
      <c r="Z109" s="90">
        <v>43529</v>
      </c>
      <c r="AA109" s="22">
        <v>276.45001220703102</v>
      </c>
      <c r="AB109" s="26">
        <v>1053.55004882812</v>
      </c>
      <c r="AC109" s="22">
        <v>1240.44995117187</v>
      </c>
      <c r="AD109" s="26">
        <v>363.25</v>
      </c>
      <c r="AE109" s="22">
        <v>732.04998779296795</v>
      </c>
      <c r="AF109" s="26">
        <v>10987.450194999999</v>
      </c>
      <c r="AG109" s="64">
        <f t="shared" si="22"/>
        <v>1.2741343989964366E-2</v>
      </c>
      <c r="AH109" s="65">
        <f t="shared" si="34"/>
        <v>1.1335418964080789E-2</v>
      </c>
      <c r="AI109" s="64">
        <f t="shared" si="35"/>
        <v>1.1758163826763096E-2</v>
      </c>
      <c r="AJ109" s="65">
        <f t="shared" si="36"/>
        <v>2.5088423879602469E-2</v>
      </c>
      <c r="AK109" s="64">
        <f t="shared" si="37"/>
        <v>4.1345723885389381E-2</v>
      </c>
      <c r="AL109" s="64">
        <f t="shared" si="37"/>
        <v>1.1345183929592299E-2</v>
      </c>
      <c r="AM109" s="101">
        <f t="shared" si="23"/>
        <v>1.6356637146310866E-2</v>
      </c>
      <c r="AN109" s="102">
        <f t="shared" si="24"/>
        <v>9.0579282195770681E-3</v>
      </c>
      <c r="AO109" s="101">
        <f t="shared" si="25"/>
        <v>1.1774092650427155E-2</v>
      </c>
      <c r="AP109" s="102">
        <f t="shared" si="26"/>
        <v>1.4869099357027741E-2</v>
      </c>
      <c r="AQ109" s="101">
        <f t="shared" si="27"/>
        <v>1.3345525676358593E-2</v>
      </c>
      <c r="AR109" s="102">
        <f t="shared" si="28"/>
        <v>-3.6152931563465003E-3</v>
      </c>
      <c r="AS109" s="101">
        <f t="shared" si="29"/>
        <v>2.2774907445037209E-3</v>
      </c>
      <c r="AT109" s="102">
        <f t="shared" si="30"/>
        <v>-1.5928823664058955E-5</v>
      </c>
      <c r="AU109" s="101">
        <f t="shared" si="31"/>
        <v>1.0219324522574728E-2</v>
      </c>
      <c r="AV109" s="121">
        <f t="shared" si="32"/>
        <v>2.800019820903079E-2</v>
      </c>
      <c r="AW109" s="102">
        <f t="shared" si="33"/>
        <v>7.3731582992197352E-3</v>
      </c>
    </row>
    <row r="110" spans="6:49" x14ac:dyDescent="0.3">
      <c r="F110" s="18">
        <v>43532</v>
      </c>
      <c r="G110" s="22">
        <v>281.20001220703102</v>
      </c>
      <c r="H110" s="26">
        <v>1064.09997558593</v>
      </c>
      <c r="I110" s="22">
        <v>1238.90002441406</v>
      </c>
      <c r="J110" s="26">
        <v>370.600006103515</v>
      </c>
      <c r="K110" s="22">
        <v>733.40002441406205</v>
      </c>
      <c r="Y110" s="93">
        <f t="shared" si="21"/>
        <v>-261</v>
      </c>
      <c r="Z110" s="90">
        <v>43530</v>
      </c>
      <c r="AA110" s="22">
        <v>278.100006103515</v>
      </c>
      <c r="AB110" s="26">
        <v>1052.125</v>
      </c>
      <c r="AC110" s="22">
        <v>1241.30004882812</v>
      </c>
      <c r="AD110" s="26">
        <v>371.95001220703102</v>
      </c>
      <c r="AE110" s="22">
        <v>720.59997558593705</v>
      </c>
      <c r="AF110" s="26">
        <v>11053</v>
      </c>
      <c r="AG110" s="64">
        <f t="shared" si="22"/>
        <v>5.9507662467938836E-3</v>
      </c>
      <c r="AH110" s="65">
        <f t="shared" si="34"/>
        <v>-1.3535317773520988E-3</v>
      </c>
      <c r="AI110" s="64">
        <f t="shared" si="35"/>
        <v>6.8507922997735509E-4</v>
      </c>
      <c r="AJ110" s="65">
        <f t="shared" si="36"/>
        <v>2.3668167005968212E-2</v>
      </c>
      <c r="AK110" s="64">
        <f t="shared" si="37"/>
        <v>-1.5764636530551778E-2</v>
      </c>
      <c r="AL110" s="64">
        <f t="shared" si="37"/>
        <v>5.9481542060672351E-3</v>
      </c>
      <c r="AM110" s="101">
        <f t="shared" si="23"/>
        <v>8.6512946258914085E-3</v>
      </c>
      <c r="AN110" s="102">
        <f t="shared" si="24"/>
        <v>4.9402688147523665E-3</v>
      </c>
      <c r="AO110" s="101">
        <f t="shared" si="25"/>
        <v>6.8213685857571793E-3</v>
      </c>
      <c r="AP110" s="102">
        <f t="shared" si="26"/>
        <v>8.4207872215623664E-3</v>
      </c>
      <c r="AQ110" s="101">
        <f t="shared" si="27"/>
        <v>7.2711350823230041E-3</v>
      </c>
      <c r="AR110" s="102">
        <f t="shared" si="28"/>
        <v>-2.7005283790975249E-3</v>
      </c>
      <c r="AS110" s="101">
        <f t="shared" si="29"/>
        <v>-6.2938005921044649E-3</v>
      </c>
      <c r="AT110" s="102">
        <f t="shared" si="30"/>
        <v>-6.1362893557798245E-3</v>
      </c>
      <c r="AU110" s="101">
        <f t="shared" si="31"/>
        <v>1.5247379784405846E-2</v>
      </c>
      <c r="AV110" s="121">
        <f t="shared" si="32"/>
        <v>-2.3035771612874782E-2</v>
      </c>
      <c r="AW110" s="102">
        <f t="shared" si="33"/>
        <v>-4.583802031090151E-3</v>
      </c>
    </row>
    <row r="111" spans="6:49" x14ac:dyDescent="0.3">
      <c r="F111" s="18">
        <v>43535</v>
      </c>
      <c r="G111" s="22">
        <v>287.350006103515</v>
      </c>
      <c r="H111" s="26">
        <v>1064.22497558593</v>
      </c>
      <c r="I111" s="22">
        <v>1249.55004882812</v>
      </c>
      <c r="J111" s="26">
        <v>375.850006103515</v>
      </c>
      <c r="K111" s="22">
        <v>734.5</v>
      </c>
      <c r="Y111" s="93">
        <f t="shared" si="21"/>
        <v>-260</v>
      </c>
      <c r="Z111" s="90">
        <v>43531</v>
      </c>
      <c r="AA111" s="22">
        <v>281.75</v>
      </c>
      <c r="AB111" s="26">
        <v>1063.25</v>
      </c>
      <c r="AC111" s="22">
        <v>1237.19995117187</v>
      </c>
      <c r="AD111" s="26">
        <v>370.79998779296801</v>
      </c>
      <c r="AE111" s="22">
        <v>733.75</v>
      </c>
      <c r="AF111" s="26">
        <v>11058.200194999999</v>
      </c>
      <c r="AG111" s="64">
        <f t="shared" si="22"/>
        <v>1.3039369732771486E-2</v>
      </c>
      <c r="AH111" s="65">
        <f t="shared" si="34"/>
        <v>1.0518326602002753E-2</v>
      </c>
      <c r="AI111" s="64">
        <f t="shared" si="35"/>
        <v>-3.3085345139064817E-3</v>
      </c>
      <c r="AJ111" s="65">
        <f t="shared" si="36"/>
        <v>-3.0966686854591793E-3</v>
      </c>
      <c r="AK111" s="64">
        <f t="shared" si="37"/>
        <v>1.808420670850127E-2</v>
      </c>
      <c r="AL111" s="64">
        <f t="shared" si="37"/>
        <v>4.703675105843121E-4</v>
      </c>
      <c r="AM111" s="101">
        <f t="shared" si="23"/>
        <v>8.3065532896266908E-4</v>
      </c>
      <c r="AN111" s="102">
        <f t="shared" si="24"/>
        <v>7.6099594435085315E-4</v>
      </c>
      <c r="AO111" s="101">
        <f t="shared" si="25"/>
        <v>1.7945357948257624E-3</v>
      </c>
      <c r="AP111" s="102">
        <f t="shared" si="26"/>
        <v>1.8759875385058757E-3</v>
      </c>
      <c r="AQ111" s="101">
        <f t="shared" si="27"/>
        <v>1.105852012982831E-3</v>
      </c>
      <c r="AR111" s="102">
        <f t="shared" si="28"/>
        <v>1.2208714403808817E-2</v>
      </c>
      <c r="AS111" s="101">
        <f t="shared" si="29"/>
        <v>9.7573306576518998E-3</v>
      </c>
      <c r="AT111" s="102">
        <f t="shared" si="30"/>
        <v>-5.1030703087322441E-3</v>
      </c>
      <c r="AU111" s="101">
        <f t="shared" si="31"/>
        <v>-4.9726562239650555E-3</v>
      </c>
      <c r="AV111" s="121">
        <f t="shared" si="32"/>
        <v>1.6978354695518439E-2</v>
      </c>
      <c r="AW111" s="102">
        <f t="shared" si="33"/>
        <v>5.7737346448563705E-3</v>
      </c>
    </row>
    <row r="112" spans="6:49" x14ac:dyDescent="0.3">
      <c r="F112" s="18">
        <v>43536</v>
      </c>
      <c r="G112" s="22">
        <v>286.89999389648398</v>
      </c>
      <c r="H112" s="26">
        <v>1085.5</v>
      </c>
      <c r="I112" s="22">
        <v>1263.34997558593</v>
      </c>
      <c r="J112" s="26">
        <v>388.20001220703102</v>
      </c>
      <c r="K112" s="22">
        <v>742.54998779296795</v>
      </c>
      <c r="Y112" s="93">
        <f t="shared" si="21"/>
        <v>-259</v>
      </c>
      <c r="Z112" s="90">
        <v>43532</v>
      </c>
      <c r="AA112" s="22">
        <v>281.20001220703102</v>
      </c>
      <c r="AB112" s="26">
        <v>1064.09997558593</v>
      </c>
      <c r="AC112" s="22">
        <v>1238.90002441406</v>
      </c>
      <c r="AD112" s="26">
        <v>370.600006103515</v>
      </c>
      <c r="AE112" s="22">
        <v>733.40002441406205</v>
      </c>
      <c r="AF112" s="26">
        <v>11035.400390999999</v>
      </c>
      <c r="AG112" s="64">
        <f t="shared" si="22"/>
        <v>-1.9539495728823479E-3</v>
      </c>
      <c r="AH112" s="65">
        <f t="shared" si="34"/>
        <v>7.9909337054453306E-4</v>
      </c>
      <c r="AI112" s="64">
        <f t="shared" si="35"/>
        <v>1.3731864836610814E-3</v>
      </c>
      <c r="AJ112" s="65">
        <f t="shared" si="36"/>
        <v>-5.3947045036250414E-4</v>
      </c>
      <c r="AK112" s="64">
        <f t="shared" si="37"/>
        <v>-4.7708221620462889E-4</v>
      </c>
      <c r="AL112" s="64">
        <f t="shared" si="37"/>
        <v>-2.0639290553666804E-3</v>
      </c>
      <c r="AM112" s="101">
        <f t="shared" si="23"/>
        <v>-2.7875613734313193E-3</v>
      </c>
      <c r="AN112" s="102">
        <f t="shared" si="24"/>
        <v>-1.1725435438451092E-3</v>
      </c>
      <c r="AO112" s="101">
        <f t="shared" si="25"/>
        <v>-5.3112706644857857E-4</v>
      </c>
      <c r="AP112" s="102">
        <f t="shared" si="26"/>
        <v>-1.1519623039523369E-3</v>
      </c>
      <c r="AQ112" s="101">
        <f t="shared" si="27"/>
        <v>-1.7465145685105583E-3</v>
      </c>
      <c r="AR112" s="102">
        <f t="shared" si="28"/>
        <v>8.3361180054897146E-4</v>
      </c>
      <c r="AS112" s="101">
        <f t="shared" si="29"/>
        <v>1.9716369143896423E-3</v>
      </c>
      <c r="AT112" s="102">
        <f t="shared" si="30"/>
        <v>1.90431355010966E-3</v>
      </c>
      <c r="AU112" s="101">
        <f t="shared" si="31"/>
        <v>6.1249185358983277E-4</v>
      </c>
      <c r="AV112" s="121">
        <f t="shared" si="32"/>
        <v>1.2694323523059295E-3</v>
      </c>
      <c r="AW112" s="102">
        <f t="shared" si="33"/>
        <v>1.3182972941888072E-3</v>
      </c>
    </row>
    <row r="113" spans="6:49" x14ac:dyDescent="0.3">
      <c r="F113" s="18">
        <v>43537</v>
      </c>
      <c r="G113" s="22">
        <v>293.14999389648398</v>
      </c>
      <c r="H113" s="26">
        <v>1113.27502441406</v>
      </c>
      <c r="I113" s="22">
        <v>1261.25</v>
      </c>
      <c r="J113" s="26">
        <v>391.89999389648398</v>
      </c>
      <c r="K113" s="22">
        <v>738</v>
      </c>
      <c r="Y113" s="93">
        <f t="shared" si="21"/>
        <v>-258</v>
      </c>
      <c r="Z113" s="90">
        <v>43535</v>
      </c>
      <c r="AA113" s="22">
        <v>287.350006103515</v>
      </c>
      <c r="AB113" s="26">
        <v>1064.22497558593</v>
      </c>
      <c r="AC113" s="22">
        <v>1249.55004882812</v>
      </c>
      <c r="AD113" s="26">
        <v>375.850006103515</v>
      </c>
      <c r="AE113" s="22">
        <v>734.5</v>
      </c>
      <c r="AF113" s="26">
        <v>11168.049805000001</v>
      </c>
      <c r="AG113" s="64">
        <f t="shared" si="22"/>
        <v>2.163480284744659E-2</v>
      </c>
      <c r="AH113" s="65">
        <f t="shared" si="34"/>
        <v>1.1746326619439023E-4</v>
      </c>
      <c r="AI113" s="64">
        <f t="shared" si="35"/>
        <v>8.5596167294210747E-3</v>
      </c>
      <c r="AJ113" s="65">
        <f t="shared" si="36"/>
        <v>1.4066813542169928E-2</v>
      </c>
      <c r="AK113" s="64">
        <f t="shared" si="37"/>
        <v>1.4987066878303049E-3</v>
      </c>
      <c r="AL113" s="64">
        <f t="shared" si="37"/>
        <v>1.194868284279892E-2</v>
      </c>
      <c r="AM113" s="101">
        <f t="shared" si="23"/>
        <v>1.7218252900748597E-2</v>
      </c>
      <c r="AN113" s="102">
        <f t="shared" si="24"/>
        <v>9.518367220854914E-3</v>
      </c>
      <c r="AO113" s="101">
        <f t="shared" si="25"/>
        <v>1.2327909053811417E-2</v>
      </c>
      <c r="AP113" s="102">
        <f t="shared" si="26"/>
        <v>1.5590153263551097E-2</v>
      </c>
      <c r="AQ113" s="101">
        <f t="shared" si="27"/>
        <v>1.4024767464839726E-2</v>
      </c>
      <c r="AR113" s="102">
        <f t="shared" si="28"/>
        <v>4.4165499466979931E-3</v>
      </c>
      <c r="AS113" s="101">
        <f t="shared" si="29"/>
        <v>-9.4009039546605246E-3</v>
      </c>
      <c r="AT113" s="102">
        <f t="shared" si="30"/>
        <v>-3.7682923243903422E-3</v>
      </c>
      <c r="AU113" s="101">
        <f t="shared" si="31"/>
        <v>-1.5233397213811686E-3</v>
      </c>
      <c r="AV113" s="121">
        <f t="shared" si="32"/>
        <v>-1.2526060777009421E-2</v>
      </c>
      <c r="AW113" s="102">
        <f t="shared" si="33"/>
        <v>-4.5604093661486926E-3</v>
      </c>
    </row>
    <row r="114" spans="6:49" x14ac:dyDescent="0.3">
      <c r="F114" s="18">
        <v>43538</v>
      </c>
      <c r="G114" s="22">
        <v>291.89999389648398</v>
      </c>
      <c r="H114" s="26">
        <v>1112.375</v>
      </c>
      <c r="I114" s="22">
        <v>1268.94995117187</v>
      </c>
      <c r="J114" s="26">
        <v>387.89999389648398</v>
      </c>
      <c r="K114" s="22">
        <v>740.59997558593705</v>
      </c>
      <c r="Y114" s="93">
        <f t="shared" si="21"/>
        <v>-257</v>
      </c>
      <c r="Z114" s="90">
        <v>43536</v>
      </c>
      <c r="AA114" s="22">
        <v>286.89999389648398</v>
      </c>
      <c r="AB114" s="26">
        <v>1085.5</v>
      </c>
      <c r="AC114" s="22">
        <v>1263.34997558593</v>
      </c>
      <c r="AD114" s="26">
        <v>388.20001220703102</v>
      </c>
      <c r="AE114" s="22">
        <v>742.54998779296795</v>
      </c>
      <c r="AF114" s="26">
        <v>11301.200194999999</v>
      </c>
      <c r="AG114" s="64">
        <f t="shared" si="22"/>
        <v>-1.5673044811498247E-3</v>
      </c>
      <c r="AH114" s="65">
        <f t="shared" si="34"/>
        <v>1.9793898547864775E-2</v>
      </c>
      <c r="AI114" s="64">
        <f t="shared" si="35"/>
        <v>1.0983378051257873E-2</v>
      </c>
      <c r="AJ114" s="65">
        <f t="shared" si="36"/>
        <v>3.2330558317411905E-2</v>
      </c>
      <c r="AK114" s="64">
        <f t="shared" si="37"/>
        <v>1.0900196423681946E-2</v>
      </c>
      <c r="AL114" s="64">
        <f t="shared" si="37"/>
        <v>1.1851926398273259E-2</v>
      </c>
      <c r="AM114" s="101">
        <f t="shared" si="23"/>
        <v>1.7080113667814888E-2</v>
      </c>
      <c r="AN114" s="102">
        <f t="shared" si="24"/>
        <v>9.4445469707936883E-3</v>
      </c>
      <c r="AO114" s="101">
        <f t="shared" si="25"/>
        <v>1.2239117997292805E-2</v>
      </c>
      <c r="AP114" s="102">
        <f t="shared" si="26"/>
        <v>1.5474549720976609E-2</v>
      </c>
      <c r="AQ114" s="101">
        <f t="shared" si="27"/>
        <v>1.3915867483433819E-2</v>
      </c>
      <c r="AR114" s="102">
        <f t="shared" si="28"/>
        <v>-1.8647418148964711E-2</v>
      </c>
      <c r="AS114" s="101">
        <f t="shared" si="29"/>
        <v>1.0349351577071087E-2</v>
      </c>
      <c r="AT114" s="102">
        <f t="shared" si="30"/>
        <v>-1.2557399460349315E-3</v>
      </c>
      <c r="AU114" s="101">
        <f t="shared" si="31"/>
        <v>1.6856008596435296E-2</v>
      </c>
      <c r="AV114" s="121">
        <f t="shared" si="32"/>
        <v>-3.0156710597518729E-3</v>
      </c>
      <c r="AW114" s="102">
        <f t="shared" si="33"/>
        <v>8.573062037509734E-4</v>
      </c>
    </row>
    <row r="115" spans="6:49" x14ac:dyDescent="0.3">
      <c r="F115" s="18">
        <v>43539</v>
      </c>
      <c r="G115" s="22">
        <v>298.39999389648398</v>
      </c>
      <c r="H115" s="26">
        <v>1126.5</v>
      </c>
      <c r="I115" s="22">
        <v>1325.15002441406</v>
      </c>
      <c r="J115" s="26">
        <v>395.29998779296801</v>
      </c>
      <c r="K115" s="22">
        <v>735.09997558593705</v>
      </c>
      <c r="Y115" s="93">
        <f t="shared" si="21"/>
        <v>-256</v>
      </c>
      <c r="Z115" s="90">
        <v>43537</v>
      </c>
      <c r="AA115" s="22">
        <v>293.14999389648398</v>
      </c>
      <c r="AB115" s="26">
        <v>1113.27502441406</v>
      </c>
      <c r="AC115" s="22">
        <v>1261.25</v>
      </c>
      <c r="AD115" s="26">
        <v>391.89999389648398</v>
      </c>
      <c r="AE115" s="22">
        <v>738</v>
      </c>
      <c r="AF115" s="26">
        <v>11341.700194999999</v>
      </c>
      <c r="AG115" s="64">
        <f t="shared" si="22"/>
        <v>2.1550700876470222E-2</v>
      </c>
      <c r="AH115" s="65">
        <f t="shared" si="34"/>
        <v>2.5265433331977189E-2</v>
      </c>
      <c r="AI115" s="64">
        <f t="shared" si="35"/>
        <v>-1.6636109407924182E-3</v>
      </c>
      <c r="AJ115" s="65">
        <f t="shared" si="36"/>
        <v>9.4859874512980488E-3</v>
      </c>
      <c r="AK115" s="64">
        <f t="shared" si="37"/>
        <v>-6.1463674371414105E-3</v>
      </c>
      <c r="AL115" s="64">
        <f t="shared" si="37"/>
        <v>3.5772840486126166E-3</v>
      </c>
      <c r="AM115" s="101">
        <f t="shared" si="23"/>
        <v>5.2664019033260984E-3</v>
      </c>
      <c r="AN115" s="102">
        <f t="shared" si="24"/>
        <v>3.1314153709946202E-3</v>
      </c>
      <c r="AO115" s="101">
        <f t="shared" si="25"/>
        <v>4.6456781996453266E-3</v>
      </c>
      <c r="AP115" s="102">
        <f t="shared" si="26"/>
        <v>5.5880974660681339E-3</v>
      </c>
      <c r="AQ115" s="101">
        <f t="shared" si="27"/>
        <v>4.6027059422448901E-3</v>
      </c>
      <c r="AR115" s="102">
        <f t="shared" si="28"/>
        <v>1.6284298973144123E-2</v>
      </c>
      <c r="AS115" s="101">
        <f t="shared" si="29"/>
        <v>2.213401796098257E-2</v>
      </c>
      <c r="AT115" s="102">
        <f t="shared" si="30"/>
        <v>-6.3092891404377448E-3</v>
      </c>
      <c r="AU115" s="101">
        <f t="shared" si="31"/>
        <v>3.8978899852299149E-3</v>
      </c>
      <c r="AV115" s="121">
        <f t="shared" si="32"/>
        <v>-1.0749073379386302E-2</v>
      </c>
      <c r="AW115" s="102">
        <f t="shared" si="33"/>
        <v>5.0515688799065116E-3</v>
      </c>
    </row>
    <row r="116" spans="6:49" x14ac:dyDescent="0.3">
      <c r="F116" s="18">
        <v>43542</v>
      </c>
      <c r="G116" s="22">
        <v>298.95001220703102</v>
      </c>
      <c r="H116" s="26">
        <v>1130.72497558593</v>
      </c>
      <c r="I116" s="22">
        <v>1343.65002441406</v>
      </c>
      <c r="J116" s="26">
        <v>398.04998779296801</v>
      </c>
      <c r="K116" s="22">
        <v>747</v>
      </c>
      <c r="Y116" s="93">
        <f t="shared" si="21"/>
        <v>-255</v>
      </c>
      <c r="Z116" s="90">
        <v>43538</v>
      </c>
      <c r="AA116" s="22">
        <v>291.89999389648398</v>
      </c>
      <c r="AB116" s="26">
        <v>1112.375</v>
      </c>
      <c r="AC116" s="22">
        <v>1268.94995117187</v>
      </c>
      <c r="AD116" s="26">
        <v>387.89999389648398</v>
      </c>
      <c r="AE116" s="22">
        <v>740.59997558593705</v>
      </c>
      <c r="AF116" s="26">
        <v>11343.25</v>
      </c>
      <c r="AG116" s="64">
        <f t="shared" si="22"/>
        <v>-4.2731456393141814E-3</v>
      </c>
      <c r="AH116" s="65">
        <f t="shared" si="34"/>
        <v>-8.0877447329746508E-4</v>
      </c>
      <c r="AI116" s="64">
        <f t="shared" si="35"/>
        <v>6.0864556879335202E-3</v>
      </c>
      <c r="AJ116" s="65">
        <f t="shared" si="36"/>
        <v>-1.0259130920264129E-2</v>
      </c>
      <c r="AK116" s="64">
        <f t="shared" si="37"/>
        <v>3.5168109137909812E-3</v>
      </c>
      <c r="AL116" s="64">
        <f t="shared" si="37"/>
        <v>1.3663728499199981E-4</v>
      </c>
      <c r="AM116" s="101">
        <f t="shared" si="23"/>
        <v>3.5418848899017297E-4</v>
      </c>
      <c r="AN116" s="102">
        <f t="shared" si="24"/>
        <v>5.0637674221925828E-4</v>
      </c>
      <c r="AO116" s="101">
        <f t="shared" si="25"/>
        <v>1.4882796124308258E-3</v>
      </c>
      <c r="AP116" s="102">
        <f t="shared" si="26"/>
        <v>1.4772503119387908E-3</v>
      </c>
      <c r="AQ116" s="101">
        <f t="shared" si="27"/>
        <v>7.3023656390591761E-4</v>
      </c>
      <c r="AR116" s="102">
        <f t="shared" si="28"/>
        <v>-4.6273341283043544E-3</v>
      </c>
      <c r="AS116" s="101">
        <f t="shared" si="29"/>
        <v>-1.3151512155167235E-3</v>
      </c>
      <c r="AT116" s="102">
        <f t="shared" si="30"/>
        <v>4.5981760755026942E-3</v>
      </c>
      <c r="AU116" s="101">
        <f t="shared" si="31"/>
        <v>-1.1736381232202919E-2</v>
      </c>
      <c r="AV116" s="121">
        <f t="shared" si="32"/>
        <v>2.7865743498850636E-3</v>
      </c>
      <c r="AW116" s="102">
        <f t="shared" si="33"/>
        <v>-2.058823230127248E-3</v>
      </c>
    </row>
    <row r="117" spans="6:49" x14ac:dyDescent="0.3">
      <c r="F117" s="18">
        <v>43543</v>
      </c>
      <c r="G117" s="22">
        <v>303.04998779296801</v>
      </c>
      <c r="H117" s="26">
        <v>1133.875</v>
      </c>
      <c r="I117" s="22">
        <v>1347.75</v>
      </c>
      <c r="J117" s="26">
        <v>398.39999389648398</v>
      </c>
      <c r="K117" s="22">
        <v>760.90002441406205</v>
      </c>
      <c r="Y117" s="93">
        <f t="shared" si="21"/>
        <v>-254</v>
      </c>
      <c r="Z117" s="90">
        <v>43539</v>
      </c>
      <c r="AA117" s="22">
        <v>298.39999389648398</v>
      </c>
      <c r="AB117" s="26">
        <v>1126.5</v>
      </c>
      <c r="AC117" s="22">
        <v>1325.15002441406</v>
      </c>
      <c r="AD117" s="26">
        <v>395.29998779296801</v>
      </c>
      <c r="AE117" s="22">
        <v>735.09997558593705</v>
      </c>
      <c r="AF117" s="26">
        <v>11426.849609000001</v>
      </c>
      <c r="AG117" s="64">
        <f t="shared" si="22"/>
        <v>2.2023590925007493E-2</v>
      </c>
      <c r="AH117" s="65">
        <f t="shared" si="34"/>
        <v>1.261811169527273E-2</v>
      </c>
      <c r="AI117" s="64">
        <f t="shared" si="35"/>
        <v>4.333593062786914E-2</v>
      </c>
      <c r="AJ117" s="65">
        <f t="shared" si="36"/>
        <v>1.889738071105981E-2</v>
      </c>
      <c r="AK117" s="64">
        <f t="shared" si="37"/>
        <v>-7.4541243461154986E-3</v>
      </c>
      <c r="AL117" s="64">
        <f t="shared" si="37"/>
        <v>7.3429616971166433E-3</v>
      </c>
      <c r="AM117" s="101">
        <f t="shared" si="23"/>
        <v>1.064266210377198E-2</v>
      </c>
      <c r="AN117" s="102">
        <f t="shared" si="24"/>
        <v>6.0044360470366247E-3</v>
      </c>
      <c r="AO117" s="101">
        <f t="shared" si="25"/>
        <v>8.1013497940115482E-3</v>
      </c>
      <c r="AP117" s="102">
        <f t="shared" si="26"/>
        <v>1.0087287969551094E-2</v>
      </c>
      <c r="AQ117" s="101">
        <f t="shared" si="27"/>
        <v>8.8409996074690755E-3</v>
      </c>
      <c r="AR117" s="102">
        <f t="shared" si="28"/>
        <v>1.1380928821235514E-2</v>
      </c>
      <c r="AS117" s="101">
        <f t="shared" si="29"/>
        <v>6.6136756482361048E-3</v>
      </c>
      <c r="AT117" s="102">
        <f t="shared" si="30"/>
        <v>3.5234580833857596E-2</v>
      </c>
      <c r="AU117" s="101">
        <f t="shared" si="31"/>
        <v>8.8100927415087158E-3</v>
      </c>
      <c r="AV117" s="121">
        <f t="shared" si="32"/>
        <v>-1.6295123953584574E-2</v>
      </c>
      <c r="AW117" s="102">
        <f t="shared" si="33"/>
        <v>9.1488308182506705E-3</v>
      </c>
    </row>
    <row r="118" spans="6:49" x14ac:dyDescent="0.3">
      <c r="F118" s="18">
        <v>43544</v>
      </c>
      <c r="G118" s="22">
        <v>303.79998779296801</v>
      </c>
      <c r="H118" s="26">
        <v>1149.5</v>
      </c>
      <c r="I118" s="22">
        <v>1351.59997558593</v>
      </c>
      <c r="J118" s="26">
        <v>392.89999389648398</v>
      </c>
      <c r="K118" s="22">
        <v>755.75</v>
      </c>
      <c r="Y118" s="93">
        <f t="shared" si="21"/>
        <v>-253</v>
      </c>
      <c r="Z118" s="90">
        <v>43542</v>
      </c>
      <c r="AA118" s="22">
        <v>298.95001220703102</v>
      </c>
      <c r="AB118" s="26">
        <v>1130.72497558593</v>
      </c>
      <c r="AC118" s="22">
        <v>1343.65002441406</v>
      </c>
      <c r="AD118" s="26">
        <v>398.04998779296801</v>
      </c>
      <c r="AE118" s="22">
        <v>747</v>
      </c>
      <c r="AF118" s="26">
        <v>11462.200194999999</v>
      </c>
      <c r="AG118" s="64">
        <f t="shared" si="22"/>
        <v>1.8415282844680733E-3</v>
      </c>
      <c r="AH118" s="65">
        <f t="shared" si="34"/>
        <v>3.743517430177565E-3</v>
      </c>
      <c r="AI118" s="64">
        <f t="shared" si="35"/>
        <v>1.386413068845335E-2</v>
      </c>
      <c r="AJ118" s="65">
        <f t="shared" si="36"/>
        <v>6.9326554452904541E-3</v>
      </c>
      <c r="AK118" s="64">
        <f t="shared" si="37"/>
        <v>1.6058673964669489E-2</v>
      </c>
      <c r="AL118" s="64">
        <f t="shared" si="37"/>
        <v>3.0888668957126681E-3</v>
      </c>
      <c r="AM118" s="101">
        <f t="shared" si="23"/>
        <v>4.5690884459742079E-3</v>
      </c>
      <c r="AN118" s="102">
        <f t="shared" si="24"/>
        <v>2.758777904435958E-3</v>
      </c>
      <c r="AO118" s="101">
        <f t="shared" si="25"/>
        <v>4.1974695532817474E-3</v>
      </c>
      <c r="AP118" s="102">
        <f t="shared" si="26"/>
        <v>5.0045419891571949E-3</v>
      </c>
      <c r="AQ118" s="101">
        <f t="shared" si="27"/>
        <v>4.0529893923046574E-3</v>
      </c>
      <c r="AR118" s="102">
        <f t="shared" si="28"/>
        <v>-2.7275601615061344E-3</v>
      </c>
      <c r="AS118" s="101">
        <f t="shared" si="29"/>
        <v>9.8473952574160703E-4</v>
      </c>
      <c r="AT118" s="102">
        <f t="shared" si="30"/>
        <v>9.6666611351716031E-3</v>
      </c>
      <c r="AU118" s="101">
        <f t="shared" si="31"/>
        <v>1.9281134561332592E-3</v>
      </c>
      <c r="AV118" s="121">
        <f t="shared" si="32"/>
        <v>1.2005684572364832E-2</v>
      </c>
      <c r="AW118" s="102">
        <f t="shared" si="33"/>
        <v>4.3715277055810329E-3</v>
      </c>
    </row>
    <row r="119" spans="6:49" x14ac:dyDescent="0.3">
      <c r="F119" s="18">
        <v>43546</v>
      </c>
      <c r="G119" s="22">
        <v>298.04998779296801</v>
      </c>
      <c r="H119" s="26">
        <v>1138.07495117187</v>
      </c>
      <c r="I119" s="22">
        <v>1336.25</v>
      </c>
      <c r="J119" s="26">
        <v>391.79998779296801</v>
      </c>
      <c r="K119" s="22">
        <v>757.04998779296795</v>
      </c>
      <c r="Y119" s="93">
        <f t="shared" si="21"/>
        <v>-252</v>
      </c>
      <c r="Z119" s="90">
        <v>43543</v>
      </c>
      <c r="AA119" s="22">
        <v>303.04998779296801</v>
      </c>
      <c r="AB119" s="26">
        <v>1133.875</v>
      </c>
      <c r="AC119" s="22">
        <v>1347.75</v>
      </c>
      <c r="AD119" s="26">
        <v>398.39999389648398</v>
      </c>
      <c r="AE119" s="22">
        <v>760.90002441406205</v>
      </c>
      <c r="AF119" s="26">
        <v>11532.400390999999</v>
      </c>
      <c r="AG119" s="64">
        <f t="shared" si="22"/>
        <v>1.3621391956774236E-2</v>
      </c>
      <c r="AH119" s="65">
        <f t="shared" si="34"/>
        <v>2.7819716326316379E-3</v>
      </c>
      <c r="AI119" s="64">
        <f t="shared" si="35"/>
        <v>3.0467256597032969E-3</v>
      </c>
      <c r="AJ119" s="65">
        <f t="shared" si="36"/>
        <v>8.7891552286803063E-4</v>
      </c>
      <c r="AK119" s="64">
        <f t="shared" si="37"/>
        <v>1.8436790135428736E-2</v>
      </c>
      <c r="AL119" s="64">
        <f t="shared" si="37"/>
        <v>6.1058172184202128E-3</v>
      </c>
      <c r="AM119" s="101">
        <f t="shared" si="23"/>
        <v>8.8763902016458698E-3</v>
      </c>
      <c r="AN119" s="102">
        <f t="shared" si="24"/>
        <v>5.0605576808259462E-3</v>
      </c>
      <c r="AO119" s="101">
        <f t="shared" si="25"/>
        <v>6.9660521312239132E-3</v>
      </c>
      <c r="AP119" s="102">
        <f t="shared" si="26"/>
        <v>8.6091612657960351E-3</v>
      </c>
      <c r="AQ119" s="101">
        <f t="shared" si="27"/>
        <v>7.4485857854550818E-3</v>
      </c>
      <c r="AR119" s="102">
        <f t="shared" si="28"/>
        <v>4.7450017551283665E-3</v>
      </c>
      <c r="AS119" s="101">
        <f t="shared" si="29"/>
        <v>-2.2785860481943083E-3</v>
      </c>
      <c r="AT119" s="102">
        <f t="shared" si="30"/>
        <v>-3.9193264715206167E-3</v>
      </c>
      <c r="AU119" s="101">
        <f t="shared" si="31"/>
        <v>-7.730245742928004E-3</v>
      </c>
      <c r="AV119" s="121">
        <f t="shared" si="32"/>
        <v>1.0988204349973654E-2</v>
      </c>
      <c r="AW119" s="102">
        <f t="shared" si="33"/>
        <v>3.6100956849181821E-4</v>
      </c>
    </row>
    <row r="120" spans="6:49" x14ac:dyDescent="0.3">
      <c r="F120" s="18">
        <v>43549</v>
      </c>
      <c r="G120" s="22">
        <v>294</v>
      </c>
      <c r="H120" s="26">
        <v>1140.65002441406</v>
      </c>
      <c r="I120" s="22">
        <v>1308.65002441406</v>
      </c>
      <c r="J120" s="26">
        <v>383.5</v>
      </c>
      <c r="K120" s="22">
        <v>745.70001220703102</v>
      </c>
      <c r="Y120" s="93">
        <f t="shared" si="21"/>
        <v>-251</v>
      </c>
      <c r="Z120" s="90">
        <v>43544</v>
      </c>
      <c r="AA120" s="22">
        <v>303.79998779296801</v>
      </c>
      <c r="AB120" s="26">
        <v>1149.5</v>
      </c>
      <c r="AC120" s="22">
        <v>1351.59997558593</v>
      </c>
      <c r="AD120" s="26">
        <v>392.89999389648398</v>
      </c>
      <c r="AE120" s="22">
        <v>755.75</v>
      </c>
      <c r="AF120" s="26">
        <v>11521.049805000001</v>
      </c>
      <c r="AG120" s="64">
        <f t="shared" si="22"/>
        <v>2.4717818638202785E-3</v>
      </c>
      <c r="AH120" s="65">
        <f t="shared" si="34"/>
        <v>1.3686095268127956E-2</v>
      </c>
      <c r="AI120" s="64">
        <f t="shared" si="35"/>
        <v>2.8525224452683705E-3</v>
      </c>
      <c r="AJ120" s="65">
        <f t="shared" si="36"/>
        <v>-1.3901399360486715E-2</v>
      </c>
      <c r="AK120" s="64">
        <f t="shared" si="37"/>
        <v>-6.7913416086786815E-3</v>
      </c>
      <c r="AL120" s="64">
        <f t="shared" si="37"/>
        <v>-9.8471914795319809E-4</v>
      </c>
      <c r="AM120" s="101">
        <f t="shared" si="23"/>
        <v>-1.246772751904204E-3</v>
      </c>
      <c r="AN120" s="102">
        <f t="shared" si="24"/>
        <v>-3.4916122937109423E-4</v>
      </c>
      <c r="AO120" s="101">
        <f t="shared" si="25"/>
        <v>4.5923784778908322E-4</v>
      </c>
      <c r="AP120" s="102">
        <f t="shared" si="26"/>
        <v>1.3746589992709316E-4</v>
      </c>
      <c r="AQ120" s="101">
        <f t="shared" si="27"/>
        <v>-5.3185709089697793E-4</v>
      </c>
      <c r="AR120" s="102">
        <f t="shared" si="28"/>
        <v>3.7185546157244825E-3</v>
      </c>
      <c r="AS120" s="101">
        <f t="shared" si="29"/>
        <v>1.403525649749905E-2</v>
      </c>
      <c r="AT120" s="102">
        <f t="shared" si="30"/>
        <v>2.3932845974792873E-3</v>
      </c>
      <c r="AU120" s="101">
        <f t="shared" si="31"/>
        <v>-1.4038865260413808E-2</v>
      </c>
      <c r="AV120" s="121">
        <f t="shared" si="32"/>
        <v>-6.2594845177817039E-3</v>
      </c>
      <c r="AW120" s="102">
        <f t="shared" si="33"/>
        <v>-3.0250813498538393E-5</v>
      </c>
    </row>
    <row r="121" spans="6:49" x14ac:dyDescent="0.3">
      <c r="F121" s="18">
        <v>43550</v>
      </c>
      <c r="G121" s="22">
        <v>303.5</v>
      </c>
      <c r="H121" s="26">
        <v>1155.67504882812</v>
      </c>
      <c r="I121" s="22">
        <v>1342.94995117187</v>
      </c>
      <c r="J121" s="26">
        <v>394.100006103515</v>
      </c>
      <c r="K121" s="22">
        <v>757.09997558593705</v>
      </c>
      <c r="Y121" s="93">
        <f t="shared" si="21"/>
        <v>-250</v>
      </c>
      <c r="Z121" s="90">
        <v>43546</v>
      </c>
      <c r="AA121" s="22">
        <v>298.04998779296801</v>
      </c>
      <c r="AB121" s="26">
        <v>1138.07495117187</v>
      </c>
      <c r="AC121" s="22">
        <v>1336.25</v>
      </c>
      <c r="AD121" s="26">
        <v>391.79998779296801</v>
      </c>
      <c r="AE121" s="22">
        <v>757.04998779296795</v>
      </c>
      <c r="AF121" s="26">
        <v>11456.900390999999</v>
      </c>
      <c r="AG121" s="64">
        <f t="shared" si="22"/>
        <v>-1.9108333270914206E-2</v>
      </c>
      <c r="AH121" s="65">
        <f t="shared" si="34"/>
        <v>-9.9888694960863153E-3</v>
      </c>
      <c r="AI121" s="64">
        <f t="shared" si="35"/>
        <v>-1.1421874437791569E-2</v>
      </c>
      <c r="AJ121" s="65">
        <f t="shared" si="36"/>
        <v>-2.8036366757298896E-3</v>
      </c>
      <c r="AK121" s="64">
        <f t="shared" si="37"/>
        <v>1.7186516703408304E-3</v>
      </c>
      <c r="AL121" s="64">
        <f t="shared" si="37"/>
        <v>-5.5835773090893975E-3</v>
      </c>
      <c r="AM121" s="101">
        <f t="shared" si="23"/>
        <v>-7.8125652617953584E-3</v>
      </c>
      <c r="AN121" s="102">
        <f t="shared" si="24"/>
        <v>-3.8578562947540083E-3</v>
      </c>
      <c r="AO121" s="101">
        <f t="shared" si="25"/>
        <v>-3.7610234165469754E-3</v>
      </c>
      <c r="AP121" s="102">
        <f t="shared" si="26"/>
        <v>-5.3571995751352684E-3</v>
      </c>
      <c r="AQ121" s="101">
        <f t="shared" si="27"/>
        <v>-5.7079006163833724E-3</v>
      </c>
      <c r="AR121" s="102">
        <f t="shared" si="28"/>
        <v>-1.1295768009118847E-2</v>
      </c>
      <c r="AS121" s="101">
        <f t="shared" si="29"/>
        <v>-6.131013201332307E-3</v>
      </c>
      <c r="AT121" s="102">
        <f t="shared" si="30"/>
        <v>-7.6608510212445935E-3</v>
      </c>
      <c r="AU121" s="101">
        <f t="shared" si="31"/>
        <v>2.5535628994053788E-3</v>
      </c>
      <c r="AV121" s="121">
        <f t="shared" si="32"/>
        <v>7.4265522867242029E-3</v>
      </c>
      <c r="AW121" s="102">
        <f t="shared" si="33"/>
        <v>-3.0215034091132333E-3</v>
      </c>
    </row>
    <row r="122" spans="6:49" x14ac:dyDescent="0.3">
      <c r="F122" s="18">
        <v>43551</v>
      </c>
      <c r="G122" s="22">
        <v>308.79998779296801</v>
      </c>
      <c r="H122" s="26">
        <v>1149.72497558593</v>
      </c>
      <c r="I122" s="22">
        <v>1332.84997558593</v>
      </c>
      <c r="J122" s="26">
        <v>393.20001220703102</v>
      </c>
      <c r="K122" s="22">
        <v>759.29998779296795</v>
      </c>
      <c r="Y122" s="93">
        <f t="shared" si="21"/>
        <v>-249</v>
      </c>
      <c r="Z122" s="90">
        <v>43549</v>
      </c>
      <c r="AA122" s="22">
        <v>294</v>
      </c>
      <c r="AB122" s="26">
        <v>1140.65002441406</v>
      </c>
      <c r="AC122" s="22">
        <v>1308.65002441406</v>
      </c>
      <c r="AD122" s="26">
        <v>383.5</v>
      </c>
      <c r="AE122" s="22">
        <v>745.70001220703102</v>
      </c>
      <c r="AF122" s="26">
        <v>11354.25</v>
      </c>
      <c r="AG122" s="64">
        <f t="shared" si="22"/>
        <v>-1.3681449370930365E-2</v>
      </c>
      <c r="AH122" s="65">
        <f t="shared" si="34"/>
        <v>2.2601010353720556E-3</v>
      </c>
      <c r="AI122" s="64">
        <f t="shared" si="35"/>
        <v>-2.0871093204906564E-2</v>
      </c>
      <c r="AJ122" s="65">
        <f t="shared" si="36"/>
        <v>-2.1411853546845206E-2</v>
      </c>
      <c r="AK122" s="64">
        <f t="shared" si="37"/>
        <v>-1.5105894410263868E-2</v>
      </c>
      <c r="AL122" s="64">
        <f t="shared" si="37"/>
        <v>-9.0000795349584536E-3</v>
      </c>
      <c r="AM122" s="101">
        <f t="shared" si="23"/>
        <v>-1.2690307505338573E-2</v>
      </c>
      <c r="AN122" s="102">
        <f t="shared" si="24"/>
        <v>-6.4644738682376971E-3</v>
      </c>
      <c r="AO122" s="101">
        <f t="shared" si="25"/>
        <v>-6.8962651435479317E-3</v>
      </c>
      <c r="AP122" s="102">
        <f t="shared" si="26"/>
        <v>-9.4391990994081472E-3</v>
      </c>
      <c r="AQ122" s="101">
        <f t="shared" si="27"/>
        <v>-9.5531951669877244E-3</v>
      </c>
      <c r="AR122" s="102">
        <f t="shared" si="28"/>
        <v>-9.9114186559179189E-4</v>
      </c>
      <c r="AS122" s="101">
        <f t="shared" si="29"/>
        <v>8.7245749036097518E-3</v>
      </c>
      <c r="AT122" s="102">
        <f t="shared" si="30"/>
        <v>-1.3974828061358632E-2</v>
      </c>
      <c r="AU122" s="101">
        <f t="shared" si="31"/>
        <v>-1.1972654447437059E-2</v>
      </c>
      <c r="AV122" s="121">
        <f t="shared" si="32"/>
        <v>-5.5526992432761435E-3</v>
      </c>
      <c r="AW122" s="102">
        <f t="shared" si="33"/>
        <v>-4.7533497428107752E-3</v>
      </c>
    </row>
    <row r="123" spans="6:49" x14ac:dyDescent="0.3">
      <c r="F123" s="18">
        <v>43552</v>
      </c>
      <c r="G123" s="22">
        <v>319</v>
      </c>
      <c r="H123" s="26">
        <v>1151.40002441406</v>
      </c>
      <c r="I123" s="22">
        <v>1340.75</v>
      </c>
      <c r="J123" s="26">
        <v>400.54998779296801</v>
      </c>
      <c r="K123" s="22">
        <v>780.70001220703102</v>
      </c>
      <c r="Y123" s="93">
        <f t="shared" si="21"/>
        <v>-248</v>
      </c>
      <c r="Z123" s="90">
        <v>43550</v>
      </c>
      <c r="AA123" s="22">
        <v>303.5</v>
      </c>
      <c r="AB123" s="26">
        <v>1155.67504882812</v>
      </c>
      <c r="AC123" s="22">
        <v>1342.94995117187</v>
      </c>
      <c r="AD123" s="26">
        <v>394.100006103515</v>
      </c>
      <c r="AE123" s="22">
        <v>757.09997558593705</v>
      </c>
      <c r="AF123" s="26">
        <v>11483.25</v>
      </c>
      <c r="AG123" s="64">
        <f t="shared" si="22"/>
        <v>3.180184316087132E-2</v>
      </c>
      <c r="AH123" s="65">
        <f t="shared" si="34"/>
        <v>1.3086334344240514E-2</v>
      </c>
      <c r="AI123" s="64">
        <f t="shared" si="35"/>
        <v>2.5872560255066297E-2</v>
      </c>
      <c r="AJ123" s="65">
        <f t="shared" si="36"/>
        <v>2.7265078880871107E-2</v>
      </c>
      <c r="AK123" s="64">
        <f t="shared" si="37"/>
        <v>1.517192194280188E-2</v>
      </c>
      <c r="AL123" s="64">
        <f t="shared" si="37"/>
        <v>1.1297328693216403E-2</v>
      </c>
      <c r="AM123" s="101">
        <f t="shared" si="23"/>
        <v>1.6288314197103339E-2</v>
      </c>
      <c r="AN123" s="102">
        <f t="shared" si="24"/>
        <v>9.021417106200318E-3</v>
      </c>
      <c r="AO123" s="101">
        <f t="shared" si="25"/>
        <v>1.1730177053708046E-2</v>
      </c>
      <c r="AP123" s="102">
        <f t="shared" si="26"/>
        <v>1.481192244356307E-2</v>
      </c>
      <c r="AQ123" s="101">
        <f t="shared" si="27"/>
        <v>1.3291664309531206E-2</v>
      </c>
      <c r="AR123" s="102">
        <f t="shared" si="28"/>
        <v>1.5513528963767981E-2</v>
      </c>
      <c r="AS123" s="101">
        <f t="shared" si="29"/>
        <v>4.0649172380401964E-3</v>
      </c>
      <c r="AT123" s="102">
        <f t="shared" si="30"/>
        <v>1.4142383201358251E-2</v>
      </c>
      <c r="AU123" s="101">
        <f t="shared" si="31"/>
        <v>1.2453156437308037E-2</v>
      </c>
      <c r="AV123" s="121">
        <f t="shared" si="32"/>
        <v>1.8802576332706735E-3</v>
      </c>
      <c r="AW123" s="102">
        <f t="shared" si="33"/>
        <v>9.6108486947490274E-3</v>
      </c>
    </row>
    <row r="124" spans="6:49" x14ac:dyDescent="0.3">
      <c r="F124" s="18">
        <v>43556</v>
      </c>
      <c r="G124" s="22">
        <v>322.75</v>
      </c>
      <c r="H124" s="26">
        <v>1155.90002441406</v>
      </c>
      <c r="I124" s="22">
        <v>1339.40002441406</v>
      </c>
      <c r="J124" s="26">
        <v>398.25</v>
      </c>
      <c r="K124" s="22">
        <v>765.59997558593705</v>
      </c>
      <c r="Y124" s="93">
        <f t="shared" si="21"/>
        <v>-247</v>
      </c>
      <c r="Z124" s="90">
        <v>43551</v>
      </c>
      <c r="AA124" s="22">
        <v>308.79998779296801</v>
      </c>
      <c r="AB124" s="26">
        <v>1149.72497558593</v>
      </c>
      <c r="AC124" s="22">
        <v>1332.84997558593</v>
      </c>
      <c r="AD124" s="26">
        <v>393.20001220703102</v>
      </c>
      <c r="AE124" s="22">
        <v>759.29998779296795</v>
      </c>
      <c r="AF124" s="26">
        <v>11445.049805000001</v>
      </c>
      <c r="AG124" s="64">
        <f t="shared" si="22"/>
        <v>1.7312168120523386E-2</v>
      </c>
      <c r="AH124" s="65">
        <f t="shared" si="34"/>
        <v>-5.1618689951948042E-3</v>
      </c>
      <c r="AI124" s="64">
        <f t="shared" si="35"/>
        <v>-7.5491619916970175E-3</v>
      </c>
      <c r="AJ124" s="65">
        <f t="shared" si="36"/>
        <v>-2.2862803698224738E-3</v>
      </c>
      <c r="AK124" s="64">
        <f t="shared" si="37"/>
        <v>2.9016272800498721E-3</v>
      </c>
      <c r="AL124" s="64">
        <f t="shared" si="37"/>
        <v>-3.3321467941584302E-3</v>
      </c>
      <c r="AM124" s="101">
        <f t="shared" si="23"/>
        <v>-4.5981965873281372E-3</v>
      </c>
      <c r="AN124" s="102">
        <f t="shared" si="24"/>
        <v>-2.1401292283817074E-3</v>
      </c>
      <c r="AO124" s="101">
        <f t="shared" si="25"/>
        <v>-1.694939910905683E-3</v>
      </c>
      <c r="AP124" s="102">
        <f t="shared" si="26"/>
        <v>-2.667214999303797E-3</v>
      </c>
      <c r="AQ124" s="101">
        <f t="shared" si="27"/>
        <v>-3.1739015384444681E-3</v>
      </c>
      <c r="AR124" s="102">
        <f t="shared" si="28"/>
        <v>2.1910364707851522E-2</v>
      </c>
      <c r="AS124" s="101">
        <f t="shared" si="29"/>
        <v>-3.0217397668130968E-3</v>
      </c>
      <c r="AT124" s="102">
        <f t="shared" si="30"/>
        <v>-5.8542220807913346E-3</v>
      </c>
      <c r="AU124" s="101">
        <f t="shared" si="31"/>
        <v>3.8093462948132328E-4</v>
      </c>
      <c r="AV124" s="121">
        <f t="shared" si="32"/>
        <v>6.0755288184943402E-3</v>
      </c>
      <c r="AW124" s="102">
        <f t="shared" si="33"/>
        <v>3.8981732616445511E-3</v>
      </c>
    </row>
    <row r="125" spans="6:49" x14ac:dyDescent="0.3">
      <c r="F125" s="18">
        <v>43557</v>
      </c>
      <c r="G125" s="22">
        <v>329</v>
      </c>
      <c r="H125" s="26">
        <v>1147.42504882812</v>
      </c>
      <c r="I125" s="22">
        <v>1339.44995117187</v>
      </c>
      <c r="J125" s="26">
        <v>397.14999389648398</v>
      </c>
      <c r="K125" s="22">
        <v>767.40002441406205</v>
      </c>
      <c r="Y125" s="93">
        <f t="shared" si="21"/>
        <v>-246</v>
      </c>
      <c r="Z125" s="90">
        <v>43552</v>
      </c>
      <c r="AA125" s="22">
        <v>319</v>
      </c>
      <c r="AB125" s="26">
        <v>1151.40002441406</v>
      </c>
      <c r="AC125" s="22">
        <v>1340.75</v>
      </c>
      <c r="AD125" s="26">
        <v>400.54998779296801</v>
      </c>
      <c r="AE125" s="22">
        <v>780.70001220703102</v>
      </c>
      <c r="AF125" s="26">
        <v>11570</v>
      </c>
      <c r="AG125" s="64">
        <f t="shared" si="22"/>
        <v>3.2497324164768228E-2</v>
      </c>
      <c r="AH125" s="65">
        <f t="shared" si="34"/>
        <v>1.4558523539455143E-3</v>
      </c>
      <c r="AI125" s="64">
        <f t="shared" si="35"/>
        <v>5.9096704653168299E-3</v>
      </c>
      <c r="AJ125" s="65">
        <f t="shared" si="36"/>
        <v>1.8520152867089912E-2</v>
      </c>
      <c r="AK125" s="64">
        <f t="shared" si="37"/>
        <v>2.7794028619756335E-2</v>
      </c>
      <c r="AL125" s="64">
        <f t="shared" si="37"/>
        <v>1.0858236128566491E-2</v>
      </c>
      <c r="AM125" s="101">
        <f t="shared" si="23"/>
        <v>1.5661421483496571E-2</v>
      </c>
      <c r="AN125" s="102">
        <f t="shared" si="24"/>
        <v>8.686411793826683E-3</v>
      </c>
      <c r="AO125" s="101">
        <f t="shared" si="25"/>
        <v>1.1327232392855064E-2</v>
      </c>
      <c r="AP125" s="102">
        <f t="shared" si="26"/>
        <v>1.4287299445679094E-2</v>
      </c>
      <c r="AQ125" s="101">
        <f t="shared" si="27"/>
        <v>1.2797462891111317E-2</v>
      </c>
      <c r="AR125" s="102">
        <f t="shared" si="28"/>
        <v>1.6835902681271657E-2</v>
      </c>
      <c r="AS125" s="101">
        <f t="shared" si="29"/>
        <v>-7.2305594398811689E-3</v>
      </c>
      <c r="AT125" s="102">
        <f t="shared" si="30"/>
        <v>-5.4175619275382341E-3</v>
      </c>
      <c r="AU125" s="101">
        <f t="shared" si="31"/>
        <v>4.2328534214108177E-3</v>
      </c>
      <c r="AV125" s="121">
        <f t="shared" si="32"/>
        <v>1.4996565728645017E-2</v>
      </c>
      <c r="AW125" s="102">
        <f t="shared" si="33"/>
        <v>4.683440092781618E-3</v>
      </c>
    </row>
    <row r="126" spans="6:49" x14ac:dyDescent="0.3">
      <c r="F126" s="18">
        <v>43558</v>
      </c>
      <c r="G126" s="22">
        <v>320.5</v>
      </c>
      <c r="H126" s="26">
        <v>1146.375</v>
      </c>
      <c r="I126" s="22">
        <v>1334.19995117187</v>
      </c>
      <c r="J126" s="26">
        <v>392.100006103515</v>
      </c>
      <c r="K126" s="22">
        <v>761.5</v>
      </c>
      <c r="Y126" s="93">
        <f t="shared" si="21"/>
        <v>-245</v>
      </c>
      <c r="Z126" s="90">
        <v>43556</v>
      </c>
      <c r="AA126" s="22">
        <v>322.75</v>
      </c>
      <c r="AB126" s="26">
        <v>1155.90002441406</v>
      </c>
      <c r="AC126" s="22">
        <v>1339.40002441406</v>
      </c>
      <c r="AD126" s="26">
        <v>398.25</v>
      </c>
      <c r="AE126" s="22">
        <v>765.59997558593705</v>
      </c>
      <c r="AF126" s="26">
        <v>11669.150390999999</v>
      </c>
      <c r="AG126" s="64">
        <f t="shared" si="22"/>
        <v>1.1686926941907398E-2</v>
      </c>
      <c r="AH126" s="65">
        <f t="shared" si="34"/>
        <v>3.9006679759644265E-3</v>
      </c>
      <c r="AI126" s="64">
        <f t="shared" si="35"/>
        <v>-1.0073881594755689E-3</v>
      </c>
      <c r="AJ126" s="65">
        <f t="shared" si="36"/>
        <v>-5.7586233952915591E-3</v>
      </c>
      <c r="AK126" s="64">
        <f t="shared" si="37"/>
        <v>-1.9531160512305541E-2</v>
      </c>
      <c r="AL126" s="64">
        <f t="shared" si="37"/>
        <v>8.533099614861428E-3</v>
      </c>
      <c r="AM126" s="101">
        <f t="shared" si="23"/>
        <v>1.2341822711094467E-2</v>
      </c>
      <c r="AN126" s="102">
        <f t="shared" si="24"/>
        <v>6.9124507960900156E-3</v>
      </c>
      <c r="AO126" s="101">
        <f t="shared" si="25"/>
        <v>9.193510669056883E-3</v>
      </c>
      <c r="AP126" s="102">
        <f t="shared" si="26"/>
        <v>1.1509251747964133E-2</v>
      </c>
      <c r="AQ126" s="101">
        <f t="shared" si="27"/>
        <v>1.0180507252135552E-2</v>
      </c>
      <c r="AR126" s="102">
        <f t="shared" si="28"/>
        <v>-6.5489576918706903E-4</v>
      </c>
      <c r="AS126" s="101">
        <f t="shared" si="29"/>
        <v>-3.0117828201255891E-3</v>
      </c>
      <c r="AT126" s="102">
        <f t="shared" si="30"/>
        <v>-1.0200898828532453E-2</v>
      </c>
      <c r="AU126" s="101">
        <f t="shared" si="31"/>
        <v>-1.7267875143255694E-2</v>
      </c>
      <c r="AV126" s="121">
        <f t="shared" si="32"/>
        <v>-2.9711667764441091E-2</v>
      </c>
      <c r="AW126" s="102">
        <f t="shared" si="33"/>
        <v>-1.2169424065108379E-2</v>
      </c>
    </row>
    <row r="127" spans="6:49" x14ac:dyDescent="0.3">
      <c r="F127" s="18">
        <v>43559</v>
      </c>
      <c r="G127" s="22">
        <v>321.79998779296801</v>
      </c>
      <c r="H127" s="26">
        <v>1141.97497558593</v>
      </c>
      <c r="I127" s="22">
        <v>1322.90002441406</v>
      </c>
      <c r="J127" s="26">
        <v>388.75</v>
      </c>
      <c r="K127" s="22">
        <v>762.15002441406205</v>
      </c>
      <c r="Y127" s="93">
        <f t="shared" si="21"/>
        <v>-244</v>
      </c>
      <c r="Z127" s="90">
        <v>43557</v>
      </c>
      <c r="AA127" s="22">
        <v>329</v>
      </c>
      <c r="AB127" s="26">
        <v>1147.42504882812</v>
      </c>
      <c r="AC127" s="22">
        <v>1339.44995117187</v>
      </c>
      <c r="AD127" s="26">
        <v>397.14999389648398</v>
      </c>
      <c r="AE127" s="22">
        <v>767.40002441406205</v>
      </c>
      <c r="AF127" s="26">
        <v>11713.200194999999</v>
      </c>
      <c r="AG127" s="64">
        <f t="shared" si="22"/>
        <v>1.917972103861991E-2</v>
      </c>
      <c r="AH127" s="65">
        <f t="shared" si="34"/>
        <v>-7.3589385454061939E-3</v>
      </c>
      <c r="AI127" s="64">
        <f t="shared" si="35"/>
        <v>3.7274769599458023E-5</v>
      </c>
      <c r="AJ127" s="65">
        <f t="shared" si="36"/>
        <v>-2.7659210793061135E-3</v>
      </c>
      <c r="AK127" s="64">
        <f t="shared" si="37"/>
        <v>2.3484013769024996E-3</v>
      </c>
      <c r="AL127" s="64">
        <f t="shared" si="37"/>
        <v>3.7677868142204714E-3</v>
      </c>
      <c r="AM127" s="101">
        <f t="shared" si="23"/>
        <v>5.538382814177365E-3</v>
      </c>
      <c r="AN127" s="102">
        <f t="shared" si="24"/>
        <v>3.2767592999026034E-3</v>
      </c>
      <c r="AO127" s="101">
        <f t="shared" si="25"/>
        <v>4.8204979949671052E-3</v>
      </c>
      <c r="AP127" s="102">
        <f t="shared" si="26"/>
        <v>5.8157080886211826E-3</v>
      </c>
      <c r="AQ127" s="101">
        <f t="shared" si="27"/>
        <v>4.8171179923586892E-3</v>
      </c>
      <c r="AR127" s="102">
        <f t="shared" si="28"/>
        <v>1.3641338224442544E-2</v>
      </c>
      <c r="AS127" s="101">
        <f t="shared" si="29"/>
        <v>-1.0635697845308798E-2</v>
      </c>
      <c r="AT127" s="102">
        <f t="shared" si="30"/>
        <v>-4.7832232253676469E-3</v>
      </c>
      <c r="AU127" s="101">
        <f t="shared" si="31"/>
        <v>-8.5816291679272957E-3</v>
      </c>
      <c r="AV127" s="121">
        <f t="shared" si="32"/>
        <v>-2.4687166154561896E-3</v>
      </c>
      <c r="AW127" s="102">
        <f t="shared" si="33"/>
        <v>-2.5655857259234771E-3</v>
      </c>
    </row>
    <row r="128" spans="6:49" x14ac:dyDescent="0.3">
      <c r="F128" s="18">
        <v>43560</v>
      </c>
      <c r="G128" s="22">
        <v>317.04998779296801</v>
      </c>
      <c r="H128" s="26">
        <v>1152.80004882812</v>
      </c>
      <c r="I128" s="22">
        <v>1335.94995117187</v>
      </c>
      <c r="J128" s="26">
        <v>390.54998779296801</v>
      </c>
      <c r="K128" s="22">
        <v>762.20001220703102</v>
      </c>
      <c r="Y128" s="93">
        <f t="shared" si="21"/>
        <v>-243</v>
      </c>
      <c r="Z128" s="90">
        <v>43558</v>
      </c>
      <c r="AA128" s="22">
        <v>320.5</v>
      </c>
      <c r="AB128" s="26">
        <v>1146.375</v>
      </c>
      <c r="AC128" s="22">
        <v>1334.19995117187</v>
      </c>
      <c r="AD128" s="26">
        <v>392.100006103515</v>
      </c>
      <c r="AE128" s="22">
        <v>761.5</v>
      </c>
      <c r="AF128" s="26">
        <v>11643.950194999999</v>
      </c>
      <c r="AG128" s="64">
        <f t="shared" si="22"/>
        <v>-2.6175474404647209E-2</v>
      </c>
      <c r="AH128" s="65">
        <f t="shared" si="34"/>
        <v>-9.1555399696303886E-4</v>
      </c>
      <c r="AI128" s="64">
        <f t="shared" si="35"/>
        <v>-3.9272207950534002E-3</v>
      </c>
      <c r="AJ128" s="65">
        <f t="shared" si="36"/>
        <v>-1.2797102846345637E-2</v>
      </c>
      <c r="AK128" s="64">
        <f t="shared" si="37"/>
        <v>-7.7180372916329327E-3</v>
      </c>
      <c r="AL128" s="64">
        <f t="shared" si="37"/>
        <v>-5.9296790706406177E-3</v>
      </c>
      <c r="AM128" s="101">
        <f t="shared" si="23"/>
        <v>-8.3066949509553525E-3</v>
      </c>
      <c r="AN128" s="102">
        <f t="shared" si="24"/>
        <v>-4.1219143501072695E-3</v>
      </c>
      <c r="AO128" s="101">
        <f t="shared" si="25"/>
        <v>-4.0786326592360828E-3</v>
      </c>
      <c r="AP128" s="102">
        <f t="shared" si="26"/>
        <v>-5.7707181776711454E-3</v>
      </c>
      <c r="AQ128" s="101">
        <f t="shared" si="27"/>
        <v>-6.0974403062950162E-3</v>
      </c>
      <c r="AR128" s="102">
        <f t="shared" si="28"/>
        <v>-1.7868779453691856E-2</v>
      </c>
      <c r="AS128" s="101">
        <f t="shared" si="29"/>
        <v>3.2063603531442306E-3</v>
      </c>
      <c r="AT128" s="102">
        <f t="shared" si="30"/>
        <v>1.5141186418268261E-4</v>
      </c>
      <c r="AU128" s="101">
        <f t="shared" si="31"/>
        <v>-7.0263846686744917E-3</v>
      </c>
      <c r="AV128" s="121">
        <f t="shared" si="32"/>
        <v>-1.6205969853379165E-3</v>
      </c>
      <c r="AW128" s="102">
        <f t="shared" si="33"/>
        <v>-4.6315977780754707E-3</v>
      </c>
    </row>
    <row r="129" spans="6:49" x14ac:dyDescent="0.3">
      <c r="F129" s="18">
        <v>43563</v>
      </c>
      <c r="G129" s="22">
        <v>312.79998779296801</v>
      </c>
      <c r="H129" s="26">
        <v>1144.69995117187</v>
      </c>
      <c r="I129" s="22">
        <v>1343.25</v>
      </c>
      <c r="J129" s="26">
        <v>387.100006103515</v>
      </c>
      <c r="K129" s="22">
        <v>754.59997558593705</v>
      </c>
      <c r="Y129" s="93">
        <f t="shared" si="21"/>
        <v>-242</v>
      </c>
      <c r="Z129" s="90">
        <v>43559</v>
      </c>
      <c r="AA129" s="22">
        <v>321.79998779296801</v>
      </c>
      <c r="AB129" s="26">
        <v>1141.97497558593</v>
      </c>
      <c r="AC129" s="22">
        <v>1322.90002441406</v>
      </c>
      <c r="AD129" s="26">
        <v>388.75</v>
      </c>
      <c r="AE129" s="22">
        <v>762.15002441406205</v>
      </c>
      <c r="AF129" s="26">
        <v>11598</v>
      </c>
      <c r="AG129" s="64">
        <f t="shared" si="22"/>
        <v>4.0479202639588088E-3</v>
      </c>
      <c r="AH129" s="65">
        <f t="shared" si="34"/>
        <v>-3.8455917001505653E-3</v>
      </c>
      <c r="AI129" s="64">
        <f t="shared" si="35"/>
        <v>-8.5055097548158796E-3</v>
      </c>
      <c r="AJ129" s="65">
        <f t="shared" si="36"/>
        <v>-8.5804613710622687E-3</v>
      </c>
      <c r="AK129" s="64">
        <f t="shared" si="37"/>
        <v>8.5324640577931867E-4</v>
      </c>
      <c r="AL129" s="64">
        <f t="shared" si="37"/>
        <v>-3.9540791097775188E-3</v>
      </c>
      <c r="AM129" s="101">
        <f t="shared" si="23"/>
        <v>-5.486129721265498E-3</v>
      </c>
      <c r="AN129" s="102">
        <f t="shared" si="24"/>
        <v>-2.6146319789244065E-3</v>
      </c>
      <c r="AO129" s="101">
        <f t="shared" si="25"/>
        <v>-2.2656722032879297E-3</v>
      </c>
      <c r="AP129" s="102">
        <f t="shared" si="26"/>
        <v>-3.4102929335911875E-3</v>
      </c>
      <c r="AQ129" s="101">
        <f t="shared" si="27"/>
        <v>-3.8738902362380127E-3</v>
      </c>
      <c r="AR129" s="102">
        <f t="shared" si="28"/>
        <v>9.5340499852243077E-3</v>
      </c>
      <c r="AS129" s="101">
        <f t="shared" si="29"/>
        <v>-1.2309597212261589E-3</v>
      </c>
      <c r="AT129" s="102">
        <f t="shared" si="30"/>
        <v>-6.2398375515279499E-3</v>
      </c>
      <c r="AU129" s="101">
        <f t="shared" si="31"/>
        <v>-5.1701684374710812E-3</v>
      </c>
      <c r="AV129" s="121">
        <f t="shared" si="32"/>
        <v>4.7271366420173315E-3</v>
      </c>
      <c r="AW129" s="102">
        <f t="shared" si="33"/>
        <v>3.2404418340328985E-4</v>
      </c>
    </row>
    <row r="130" spans="6:49" x14ac:dyDescent="0.3">
      <c r="F130" s="18">
        <v>43564</v>
      </c>
      <c r="G130" s="22">
        <v>314.75</v>
      </c>
      <c r="H130" s="26">
        <v>1143.625</v>
      </c>
      <c r="I130" s="22">
        <v>1341.44995117187</v>
      </c>
      <c r="J130" s="26">
        <v>397.14999389648398</v>
      </c>
      <c r="K130" s="22">
        <v>763.40002441406205</v>
      </c>
      <c r="Y130" s="93">
        <f t="shared" si="21"/>
        <v>-241</v>
      </c>
      <c r="Z130" s="90">
        <v>43560</v>
      </c>
      <c r="AA130" s="22">
        <v>317.04998779296801</v>
      </c>
      <c r="AB130" s="26">
        <v>1152.80004882812</v>
      </c>
      <c r="AC130" s="22">
        <v>1335.94995117187</v>
      </c>
      <c r="AD130" s="26">
        <v>390.54998779296801</v>
      </c>
      <c r="AE130" s="22">
        <v>762.20001220703102</v>
      </c>
      <c r="AF130" s="26">
        <v>11665.950194999999</v>
      </c>
      <c r="AG130" s="64">
        <f t="shared" si="22"/>
        <v>-1.4870744980558204E-2</v>
      </c>
      <c r="AH130" s="65">
        <f t="shared" si="34"/>
        <v>9.4346098624605735E-3</v>
      </c>
      <c r="AI130" s="64">
        <f t="shared" si="35"/>
        <v>9.8162977738928403E-3</v>
      </c>
      <c r="AJ130" s="65">
        <f t="shared" si="36"/>
        <v>4.6195073068588518E-3</v>
      </c>
      <c r="AK130" s="64">
        <f t="shared" si="37"/>
        <v>6.5585714286176122E-5</v>
      </c>
      <c r="AL130" s="64">
        <f t="shared" si="37"/>
        <v>5.8416896241268992E-3</v>
      </c>
      <c r="AM130" s="101">
        <f t="shared" si="23"/>
        <v>8.4992950794431539E-3</v>
      </c>
      <c r="AN130" s="102">
        <f t="shared" si="24"/>
        <v>4.8590417492062055E-3</v>
      </c>
      <c r="AO130" s="101">
        <f t="shared" si="25"/>
        <v>6.7236686055787238E-3</v>
      </c>
      <c r="AP130" s="102">
        <f t="shared" si="26"/>
        <v>8.2935845024943843E-3</v>
      </c>
      <c r="AQ130" s="101">
        <f t="shared" si="27"/>
        <v>7.1513085317451222E-3</v>
      </c>
      <c r="AR130" s="102">
        <f t="shared" si="28"/>
        <v>-2.337004006000136E-2</v>
      </c>
      <c r="AS130" s="101">
        <f t="shared" si="29"/>
        <v>4.575568113254368E-3</v>
      </c>
      <c r="AT130" s="102">
        <f t="shared" si="30"/>
        <v>3.0926291683141165E-3</v>
      </c>
      <c r="AU130" s="101">
        <f t="shared" si="31"/>
        <v>-3.6740771956355325E-3</v>
      </c>
      <c r="AV130" s="121">
        <f t="shared" si="32"/>
        <v>-7.085722817458946E-3</v>
      </c>
      <c r="AW130" s="102">
        <f t="shared" si="33"/>
        <v>-5.292328558305472E-3</v>
      </c>
    </row>
    <row r="131" spans="6:49" x14ac:dyDescent="0.3">
      <c r="F131" s="18">
        <v>43565</v>
      </c>
      <c r="G131" s="22">
        <v>310.89999389648398</v>
      </c>
      <c r="H131" s="26">
        <v>1118.67504882812</v>
      </c>
      <c r="I131" s="22">
        <v>1349.90002441406</v>
      </c>
      <c r="J131" s="26">
        <v>394.20001220703102</v>
      </c>
      <c r="K131" s="22">
        <v>760.84997558593705</v>
      </c>
      <c r="Y131" s="93">
        <f t="shared" si="21"/>
        <v>-240</v>
      </c>
      <c r="Z131" s="90">
        <v>43563</v>
      </c>
      <c r="AA131" s="22">
        <v>312.79998779296801</v>
      </c>
      <c r="AB131" s="26">
        <v>1144.69995117187</v>
      </c>
      <c r="AC131" s="22">
        <v>1343.25</v>
      </c>
      <c r="AD131" s="26">
        <v>387.100006103515</v>
      </c>
      <c r="AE131" s="22">
        <v>754.59997558593705</v>
      </c>
      <c r="AF131" s="26">
        <v>11604.5</v>
      </c>
      <c r="AG131" s="64">
        <f t="shared" si="22"/>
        <v>-1.3495481998008494E-2</v>
      </c>
      <c r="AH131" s="65">
        <f t="shared" si="34"/>
        <v>-7.0512567728198338E-3</v>
      </c>
      <c r="AI131" s="64">
        <f t="shared" si="35"/>
        <v>5.4494379117488324E-3</v>
      </c>
      <c r="AJ131" s="65">
        <f t="shared" si="36"/>
        <v>-8.872897449418115E-3</v>
      </c>
      <c r="AK131" s="64">
        <f t="shared" si="37"/>
        <v>-1.0021229278720553E-2</v>
      </c>
      <c r="AL131" s="64">
        <f t="shared" si="37"/>
        <v>-5.2814051573635444E-3</v>
      </c>
      <c r="AM131" s="101">
        <f t="shared" si="23"/>
        <v>-7.3811539025006572E-3</v>
      </c>
      <c r="AN131" s="102">
        <f t="shared" si="24"/>
        <v>-3.62731429921773E-3</v>
      </c>
      <c r="AO131" s="101">
        <f t="shared" si="25"/>
        <v>-3.4837273177313003E-3</v>
      </c>
      <c r="AP131" s="102">
        <f t="shared" si="26"/>
        <v>-4.9961675903603458E-3</v>
      </c>
      <c r="AQ131" s="101">
        <f t="shared" si="27"/>
        <v>-5.3678039761476844E-3</v>
      </c>
      <c r="AR131" s="102">
        <f t="shared" si="28"/>
        <v>-6.1143280955078365E-3</v>
      </c>
      <c r="AS131" s="101">
        <f t="shared" si="29"/>
        <v>-3.4239424736021038E-3</v>
      </c>
      <c r="AT131" s="102">
        <f t="shared" si="30"/>
        <v>8.9331652294801327E-3</v>
      </c>
      <c r="AU131" s="101">
        <f t="shared" si="31"/>
        <v>-3.8767298590577691E-3</v>
      </c>
      <c r="AV131" s="121">
        <f t="shared" si="32"/>
        <v>-4.6534253025728688E-3</v>
      </c>
      <c r="AW131" s="102">
        <f t="shared" si="33"/>
        <v>-1.8270521002520892E-3</v>
      </c>
    </row>
    <row r="132" spans="6:49" x14ac:dyDescent="0.3">
      <c r="F132" s="18">
        <v>43566</v>
      </c>
      <c r="G132" s="22">
        <v>314.89999389648398</v>
      </c>
      <c r="H132" s="26">
        <v>1128.75</v>
      </c>
      <c r="I132" s="22">
        <v>1343.19995117187</v>
      </c>
      <c r="J132" s="26">
        <v>390.04998779296801</v>
      </c>
      <c r="K132" s="22">
        <v>752.29998779296795</v>
      </c>
      <c r="Y132" s="93">
        <f t="shared" si="21"/>
        <v>-239</v>
      </c>
      <c r="Z132" s="90">
        <v>43564</v>
      </c>
      <c r="AA132" s="22">
        <v>314.75</v>
      </c>
      <c r="AB132" s="26">
        <v>1143.625</v>
      </c>
      <c r="AC132" s="22">
        <v>1341.44995117187</v>
      </c>
      <c r="AD132" s="26">
        <v>397.14999389648398</v>
      </c>
      <c r="AE132" s="22">
        <v>763.40002441406205</v>
      </c>
      <c r="AF132" s="26">
        <v>11671.950194999999</v>
      </c>
      <c r="AG132" s="64">
        <f t="shared" si="22"/>
        <v>6.2147032783395877E-3</v>
      </c>
      <c r="AH132" s="65">
        <f t="shared" si="34"/>
        <v>-9.3950926889916221E-4</v>
      </c>
      <c r="AI132" s="64">
        <f t="shared" si="35"/>
        <v>-1.3409685481471487E-3</v>
      </c>
      <c r="AJ132" s="65">
        <f t="shared" si="36"/>
        <v>2.5630954359967217E-2</v>
      </c>
      <c r="AK132" s="64">
        <f t="shared" si="37"/>
        <v>1.1594397115261897E-2</v>
      </c>
      <c r="AL132" s="64">
        <f t="shared" si="37"/>
        <v>5.795590241019364E-3</v>
      </c>
      <c r="AM132" s="101">
        <f t="shared" si="23"/>
        <v>8.433478962982785E-3</v>
      </c>
      <c r="AN132" s="102">
        <f t="shared" si="24"/>
        <v>4.8238702626416698E-3</v>
      </c>
      <c r="AO132" s="101">
        <f t="shared" si="25"/>
        <v>6.6813643130735484E-3</v>
      </c>
      <c r="AP132" s="102">
        <f t="shared" si="26"/>
        <v>8.2385054633269603E-3</v>
      </c>
      <c r="AQ132" s="101">
        <f t="shared" si="27"/>
        <v>7.0994233887156791E-3</v>
      </c>
      <c r="AR132" s="102">
        <f t="shared" si="28"/>
        <v>-2.2187756846431973E-3</v>
      </c>
      <c r="AS132" s="101">
        <f t="shared" si="29"/>
        <v>-5.7633795315408321E-3</v>
      </c>
      <c r="AT132" s="102">
        <f t="shared" si="30"/>
        <v>-8.0223328612206973E-3</v>
      </c>
      <c r="AU132" s="101">
        <f t="shared" si="31"/>
        <v>1.7392448896640256E-2</v>
      </c>
      <c r="AV132" s="121">
        <f t="shared" si="32"/>
        <v>4.4949737265462175E-3</v>
      </c>
      <c r="AW132" s="102">
        <f t="shared" si="33"/>
        <v>1.1765869091563497E-3</v>
      </c>
    </row>
    <row r="133" spans="6:49" x14ac:dyDescent="0.3">
      <c r="F133" s="18">
        <v>43567</v>
      </c>
      <c r="G133" s="22">
        <v>315.25</v>
      </c>
      <c r="H133" s="26">
        <v>1132.625</v>
      </c>
      <c r="I133" s="22">
        <v>1343.44995117187</v>
      </c>
      <c r="J133" s="26">
        <v>394.600006103515</v>
      </c>
      <c r="K133" s="22">
        <v>764.34997558593705</v>
      </c>
      <c r="Y133" s="93">
        <f t="shared" ref="Y133:Y196" si="38">Y134-1</f>
        <v>-238</v>
      </c>
      <c r="Z133" s="90">
        <v>43565</v>
      </c>
      <c r="AA133" s="22">
        <v>310.89999389648398</v>
      </c>
      <c r="AB133" s="26">
        <v>1118.67504882812</v>
      </c>
      <c r="AC133" s="22">
        <v>1349.90002441406</v>
      </c>
      <c r="AD133" s="26">
        <v>394.20001220703102</v>
      </c>
      <c r="AE133" s="22">
        <v>760.84997558593705</v>
      </c>
      <c r="AF133" s="26">
        <v>11584.299805000001</v>
      </c>
      <c r="AG133" s="64">
        <f t="shared" si="22"/>
        <v>-1.2307375491514488E-2</v>
      </c>
      <c r="AH133" s="65">
        <f t="shared" si="34"/>
        <v>-2.2058049115828631E-2</v>
      </c>
      <c r="AI133" s="64">
        <f t="shared" si="35"/>
        <v>6.2794516398260768E-3</v>
      </c>
      <c r="AJ133" s="65">
        <f t="shared" si="36"/>
        <v>-7.4556020256393582E-3</v>
      </c>
      <c r="AK133" s="64">
        <f t="shared" si="37"/>
        <v>-3.3459750135794936E-3</v>
      </c>
      <c r="AL133" s="64">
        <f t="shared" si="37"/>
        <v>-7.5378278970855963E-3</v>
      </c>
      <c r="AM133" s="101">
        <f t="shared" si="23"/>
        <v>-1.0602649979247425E-2</v>
      </c>
      <c r="AN133" s="102">
        <f t="shared" si="24"/>
        <v>-5.348850179403378E-3</v>
      </c>
      <c r="AO133" s="101">
        <f t="shared" si="25"/>
        <v>-5.5543920677098759E-3</v>
      </c>
      <c r="AP133" s="102">
        <f t="shared" si="26"/>
        <v>-7.6921168218176718E-3</v>
      </c>
      <c r="AQ133" s="101">
        <f t="shared" si="27"/>
        <v>-7.9074218342059729E-3</v>
      </c>
      <c r="AR133" s="102">
        <f t="shared" si="28"/>
        <v>-1.7047255122670628E-3</v>
      </c>
      <c r="AS133" s="101">
        <f t="shared" si="29"/>
        <v>-1.6709198936425251E-2</v>
      </c>
      <c r="AT133" s="102">
        <f t="shared" si="30"/>
        <v>1.1833843707535954E-2</v>
      </c>
      <c r="AU133" s="101">
        <f t="shared" si="31"/>
        <v>2.3651479617831355E-4</v>
      </c>
      <c r="AV133" s="121">
        <f t="shared" si="32"/>
        <v>4.5614468206264793E-3</v>
      </c>
      <c r="AW133" s="102">
        <f t="shared" si="33"/>
        <v>-3.5642382487031352E-4</v>
      </c>
    </row>
    <row r="134" spans="6:49" x14ac:dyDescent="0.3">
      <c r="F134" s="18">
        <v>43570</v>
      </c>
      <c r="G134" s="22">
        <v>315.600006103515</v>
      </c>
      <c r="H134" s="26">
        <v>1144.40002441406</v>
      </c>
      <c r="I134" s="22">
        <v>1373.84997558593</v>
      </c>
      <c r="J134" s="26">
        <v>392.75</v>
      </c>
      <c r="K134" s="22">
        <v>762.84997558593705</v>
      </c>
      <c r="Y134" s="93">
        <f t="shared" si="38"/>
        <v>-237</v>
      </c>
      <c r="Z134" s="90">
        <v>43566</v>
      </c>
      <c r="AA134" s="22">
        <v>314.89999389648398</v>
      </c>
      <c r="AB134" s="26">
        <v>1128.75</v>
      </c>
      <c r="AC134" s="22">
        <v>1343.19995117187</v>
      </c>
      <c r="AD134" s="26">
        <v>390.04998779296801</v>
      </c>
      <c r="AE134" s="22">
        <v>752.29998779296795</v>
      </c>
      <c r="AF134" s="26">
        <v>11596.700194999999</v>
      </c>
      <c r="AG134" s="64">
        <f t="shared" si="22"/>
        <v>1.2783811291642319E-2</v>
      </c>
      <c r="AH134" s="65">
        <f t="shared" si="34"/>
        <v>8.965832847324412E-3</v>
      </c>
      <c r="AI134" s="64">
        <f t="shared" si="35"/>
        <v>-4.9757432893713649E-3</v>
      </c>
      <c r="AJ134" s="65">
        <f t="shared" si="36"/>
        <v>-1.0583520946960558E-2</v>
      </c>
      <c r="AK134" s="64">
        <f t="shared" si="37"/>
        <v>-1.1301032938350136E-2</v>
      </c>
      <c r="AL134" s="64">
        <f t="shared" si="37"/>
        <v>1.0698754309843514E-3</v>
      </c>
      <c r="AM134" s="101">
        <f t="shared" si="23"/>
        <v>1.6865731406158356E-3</v>
      </c>
      <c r="AN134" s="102">
        <f t="shared" si="24"/>
        <v>1.2183900209374421E-3</v>
      </c>
      <c r="AO134" s="101">
        <f t="shared" si="25"/>
        <v>2.3446897603270306E-3</v>
      </c>
      <c r="AP134" s="102">
        <f t="shared" si="26"/>
        <v>2.5922730504370998E-3</v>
      </c>
      <c r="AQ134" s="101">
        <f t="shared" si="27"/>
        <v>1.7806019141839119E-3</v>
      </c>
      <c r="AR134" s="102">
        <f t="shared" si="28"/>
        <v>1.1097238151026484E-2</v>
      </c>
      <c r="AS134" s="101">
        <f t="shared" si="29"/>
        <v>7.7474428263869695E-3</v>
      </c>
      <c r="AT134" s="102">
        <f t="shared" si="30"/>
        <v>-7.3204330496983959E-3</v>
      </c>
      <c r="AU134" s="101">
        <f t="shared" si="31"/>
        <v>-1.3175793997397657E-2</v>
      </c>
      <c r="AV134" s="121">
        <f t="shared" si="32"/>
        <v>-1.3081634852534049E-2</v>
      </c>
      <c r="AW134" s="102">
        <f t="shared" si="33"/>
        <v>-2.9466361844433303E-3</v>
      </c>
    </row>
    <row r="135" spans="6:49" x14ac:dyDescent="0.3">
      <c r="F135" s="18">
        <v>43571</v>
      </c>
      <c r="G135" s="22">
        <v>315.75</v>
      </c>
      <c r="H135" s="26">
        <v>1152.52502441406</v>
      </c>
      <c r="I135" s="22">
        <v>1386.40002441406</v>
      </c>
      <c r="J135" s="26">
        <v>407</v>
      </c>
      <c r="K135" s="22">
        <v>771.09997558593705</v>
      </c>
      <c r="Y135" s="93">
        <f t="shared" si="38"/>
        <v>-236</v>
      </c>
      <c r="Z135" s="90">
        <v>43567</v>
      </c>
      <c r="AA135" s="22">
        <v>315.25</v>
      </c>
      <c r="AB135" s="26">
        <v>1132.625</v>
      </c>
      <c r="AC135" s="22">
        <v>1343.44995117187</v>
      </c>
      <c r="AD135" s="26">
        <v>394.600006103515</v>
      </c>
      <c r="AE135" s="22">
        <v>764.34997558593705</v>
      </c>
      <c r="AF135" s="26">
        <v>11643.450194999999</v>
      </c>
      <c r="AG135" s="64">
        <f t="shared" ref="AG135:AG198" si="39">LN(AA135/AA134)</f>
        <v>1.1108661204445576E-3</v>
      </c>
      <c r="AH135" s="65">
        <f t="shared" si="34"/>
        <v>3.4271218110295348E-3</v>
      </c>
      <c r="AI135" s="64">
        <f t="shared" si="35"/>
        <v>1.8610538016404672E-4</v>
      </c>
      <c r="AJ135" s="65">
        <f t="shared" si="36"/>
        <v>1.1597704317863045E-2</v>
      </c>
      <c r="AK135" s="64">
        <f t="shared" si="37"/>
        <v>1.5890603166201823E-2</v>
      </c>
      <c r="AL135" s="64">
        <f t="shared" si="37"/>
        <v>4.0232151921936413E-3</v>
      </c>
      <c r="AM135" s="101">
        <f t="shared" ref="AM135:AM198" si="40">$AZ$11+$AZ$12*AL135</f>
        <v>5.9030580601074426E-3</v>
      </c>
      <c r="AN135" s="102">
        <f t="shared" ref="AN135:AN198" si="41">$BA$11+$BA$12*AL135</f>
        <v>3.4716381715596935E-3</v>
      </c>
      <c r="AO135" s="101">
        <f t="shared" ref="AO135:AO198" si="42">$BB$11+$BB$12*AL135</f>
        <v>5.0548984595176431E-3</v>
      </c>
      <c r="AP135" s="102">
        <f t="shared" ref="AP135:AP198" si="43">$BC$11+$BC$12*AL135</f>
        <v>6.1208911233276951E-3</v>
      </c>
      <c r="AQ135" s="101">
        <f t="shared" ref="AQ135:AQ198" si="44">$BD$11+$BD$12*AL135</f>
        <v>5.1046042238772705E-3</v>
      </c>
      <c r="AR135" s="102">
        <f t="shared" ref="AR135:AR198" si="45">AG135-AM135</f>
        <v>-4.7921919396628852E-3</v>
      </c>
      <c r="AS135" s="101">
        <f t="shared" ref="AS135:AS198" si="46">AH135-AN135</f>
        <v>-4.4516360530158765E-5</v>
      </c>
      <c r="AT135" s="102">
        <f t="shared" ref="AT135:AT198" si="47">AI135-AO135</f>
        <v>-4.8687930793535963E-3</v>
      </c>
      <c r="AU135" s="101">
        <f t="shared" ref="AU135:AU198" si="48">AJ135-AP135</f>
        <v>5.4768131945353501E-3</v>
      </c>
      <c r="AV135" s="121">
        <f t="shared" ref="AV135:AV198" si="49">AK135-AQ135</f>
        <v>1.0785998942324553E-2</v>
      </c>
      <c r="AW135" s="102">
        <f t="shared" ref="AW135:AW198" si="50">AVERAGE(AR135:AV135)</f>
        <v>1.3114621514626525E-3</v>
      </c>
    </row>
    <row r="136" spans="6:49" x14ac:dyDescent="0.3">
      <c r="F136" s="18">
        <v>43573</v>
      </c>
      <c r="G136" s="22">
        <v>310.79998779296801</v>
      </c>
      <c r="H136" s="26">
        <v>1146.82495117187</v>
      </c>
      <c r="I136" s="22">
        <v>1369.65002441406</v>
      </c>
      <c r="J136" s="26">
        <v>404.39999389648398</v>
      </c>
      <c r="K136" s="22">
        <v>771.20001220703102</v>
      </c>
      <c r="Y136" s="93">
        <f t="shared" si="38"/>
        <v>-235</v>
      </c>
      <c r="Z136" s="90">
        <v>43570</v>
      </c>
      <c r="AA136" s="22">
        <v>315.600006103515</v>
      </c>
      <c r="AB136" s="26">
        <v>1144.40002441406</v>
      </c>
      <c r="AC136" s="22">
        <v>1373.84997558593</v>
      </c>
      <c r="AD136" s="26">
        <v>392.75</v>
      </c>
      <c r="AE136" s="22">
        <v>762.84997558593705</v>
      </c>
      <c r="AF136" s="26">
        <v>11690.349609000001</v>
      </c>
      <c r="AG136" s="64">
        <f t="shared" si="39"/>
        <v>1.1096334660911031E-3</v>
      </c>
      <c r="AH136" s="65">
        <f t="shared" si="34"/>
        <v>1.0342555967232608E-2</v>
      </c>
      <c r="AI136" s="64">
        <f t="shared" si="35"/>
        <v>2.2376103955153784E-2</v>
      </c>
      <c r="AJ136" s="65">
        <f t="shared" si="36"/>
        <v>-4.6993319203844468E-3</v>
      </c>
      <c r="AK136" s="64">
        <f t="shared" si="37"/>
        <v>-1.9643799506377652E-3</v>
      </c>
      <c r="AL136" s="64">
        <f t="shared" si="37"/>
        <v>4.0198748210269961E-3</v>
      </c>
      <c r="AM136" s="101">
        <f t="shared" si="40"/>
        <v>5.898289010222069E-3</v>
      </c>
      <c r="AN136" s="102">
        <f t="shared" si="41"/>
        <v>3.469089638115457E-3</v>
      </c>
      <c r="AO136" s="101">
        <f t="shared" si="42"/>
        <v>5.0518330814283098E-3</v>
      </c>
      <c r="AP136" s="102">
        <f t="shared" si="43"/>
        <v>6.1169000843610301E-3</v>
      </c>
      <c r="AQ136" s="101">
        <f t="shared" si="44"/>
        <v>5.1008446153083548E-3</v>
      </c>
      <c r="AR136" s="102">
        <f t="shared" si="45"/>
        <v>-4.7886555441309661E-3</v>
      </c>
      <c r="AS136" s="101">
        <f t="shared" si="46"/>
        <v>6.873466329117151E-3</v>
      </c>
      <c r="AT136" s="102">
        <f t="shared" si="47"/>
        <v>1.7324270873725473E-2</v>
      </c>
      <c r="AU136" s="101">
        <f t="shared" si="48"/>
        <v>-1.0816232004745477E-2</v>
      </c>
      <c r="AV136" s="121">
        <f t="shared" si="49"/>
        <v>-7.06522456594612E-3</v>
      </c>
      <c r="AW136" s="102">
        <f t="shared" si="50"/>
        <v>3.055250176040119E-4</v>
      </c>
    </row>
    <row r="137" spans="6:49" x14ac:dyDescent="0.3">
      <c r="F137" s="18">
        <v>43577</v>
      </c>
      <c r="G137" s="22">
        <v>310.04998779296801</v>
      </c>
      <c r="H137" s="26">
        <v>1134.34997558593</v>
      </c>
      <c r="I137" s="22">
        <v>1356.69995117187</v>
      </c>
      <c r="J137" s="26">
        <v>394.5</v>
      </c>
      <c r="K137" s="22">
        <v>755.5</v>
      </c>
      <c r="Y137" s="93">
        <f t="shared" si="38"/>
        <v>-234</v>
      </c>
      <c r="Z137" s="90">
        <v>43571</v>
      </c>
      <c r="AA137" s="22">
        <v>315.75</v>
      </c>
      <c r="AB137" s="26">
        <v>1152.52502441406</v>
      </c>
      <c r="AC137" s="22">
        <v>1386.40002441406</v>
      </c>
      <c r="AD137" s="26">
        <v>407</v>
      </c>
      <c r="AE137" s="22">
        <v>771.09997558593705</v>
      </c>
      <c r="AF137" s="26">
        <v>11787.150390999999</v>
      </c>
      <c r="AG137" s="64">
        <f t="shared" si="39"/>
        <v>4.7515291948042372E-4</v>
      </c>
      <c r="AH137" s="65">
        <f t="shared" si="34"/>
        <v>7.0747052831548352E-3</v>
      </c>
      <c r="AI137" s="64">
        <f t="shared" si="35"/>
        <v>9.0934772645198149E-3</v>
      </c>
      <c r="AJ137" s="65">
        <f t="shared" si="36"/>
        <v>3.5639908306864539E-2</v>
      </c>
      <c r="AK137" s="64">
        <f t="shared" si="37"/>
        <v>1.0756647622111962E-2</v>
      </c>
      <c r="AL137" s="64">
        <f t="shared" si="37"/>
        <v>8.2463065104729037E-3</v>
      </c>
      <c r="AM137" s="101">
        <f t="shared" si="40"/>
        <v>1.193236802675661E-2</v>
      </c>
      <c r="AN137" s="102">
        <f t="shared" si="41"/>
        <v>6.693642232116985E-3</v>
      </c>
      <c r="AO137" s="101">
        <f t="shared" si="42"/>
        <v>8.9303275512217055E-3</v>
      </c>
      <c r="AP137" s="102">
        <f t="shared" si="43"/>
        <v>1.1166594480887157E-2</v>
      </c>
      <c r="AQ137" s="101">
        <f t="shared" si="44"/>
        <v>9.857719825537117E-3</v>
      </c>
      <c r="AR137" s="102">
        <f t="shared" si="45"/>
        <v>-1.1457215107276186E-2</v>
      </c>
      <c r="AS137" s="101">
        <f t="shared" si="46"/>
        <v>3.8106305103785022E-4</v>
      </c>
      <c r="AT137" s="102">
        <f t="shared" si="47"/>
        <v>1.631497132981094E-4</v>
      </c>
      <c r="AU137" s="101">
        <f t="shared" si="48"/>
        <v>2.447331382597738E-2</v>
      </c>
      <c r="AV137" s="121">
        <f t="shared" si="49"/>
        <v>8.9892779657484503E-4</v>
      </c>
      <c r="AW137" s="102">
        <f t="shared" si="50"/>
        <v>2.8918478559223997E-3</v>
      </c>
    </row>
    <row r="138" spans="6:49" x14ac:dyDescent="0.3">
      <c r="F138" s="18">
        <v>43578</v>
      </c>
      <c r="G138" s="22">
        <v>305.25</v>
      </c>
      <c r="H138" s="26">
        <v>1122.65002441406</v>
      </c>
      <c r="I138" s="22">
        <v>1355.34997558593</v>
      </c>
      <c r="J138" s="26">
        <v>396.5</v>
      </c>
      <c r="K138" s="22">
        <v>753.25</v>
      </c>
      <c r="Y138" s="93">
        <f t="shared" si="38"/>
        <v>-233</v>
      </c>
      <c r="Z138" s="90">
        <v>43573</v>
      </c>
      <c r="AA138" s="22">
        <v>310.79998779296801</v>
      </c>
      <c r="AB138" s="26">
        <v>1146.82495117187</v>
      </c>
      <c r="AC138" s="22">
        <v>1369.65002441406</v>
      </c>
      <c r="AD138" s="26">
        <v>404.39999389648398</v>
      </c>
      <c r="AE138" s="22">
        <v>771.20001220703102</v>
      </c>
      <c r="AF138" s="26">
        <v>11752.799805000001</v>
      </c>
      <c r="AG138" s="64">
        <f t="shared" si="39"/>
        <v>-1.5801182013273619E-2</v>
      </c>
      <c r="AH138" s="65">
        <f t="shared" si="34"/>
        <v>-4.9579968070807426E-3</v>
      </c>
      <c r="AI138" s="64">
        <f t="shared" si="35"/>
        <v>-1.2155226455581649E-2</v>
      </c>
      <c r="AJ138" s="65">
        <f t="shared" si="36"/>
        <v>-6.4087133890483906E-3</v>
      </c>
      <c r="AK138" s="64">
        <f t="shared" si="37"/>
        <v>1.2972394738516768E-4</v>
      </c>
      <c r="AL138" s="64">
        <f t="shared" si="37"/>
        <v>-2.9184947373347495E-3</v>
      </c>
      <c r="AM138" s="101">
        <f t="shared" si="40"/>
        <v>-4.0076253017542881E-3</v>
      </c>
      <c r="AN138" s="102">
        <f t="shared" si="41"/>
        <v>-1.8245337306061981E-3</v>
      </c>
      <c r="AO138" s="101">
        <f t="shared" si="42"/>
        <v>-1.3153413907602783E-3</v>
      </c>
      <c r="AP138" s="102">
        <f t="shared" si="43"/>
        <v>-2.1729880421592707E-3</v>
      </c>
      <c r="AQ138" s="101">
        <f t="shared" si="44"/>
        <v>-2.7083335701561474E-3</v>
      </c>
      <c r="AR138" s="102">
        <f t="shared" si="45"/>
        <v>-1.179355671151933E-2</v>
      </c>
      <c r="AS138" s="101">
        <f t="shared" si="46"/>
        <v>-3.1334630764745445E-3</v>
      </c>
      <c r="AT138" s="102">
        <f t="shared" si="47"/>
        <v>-1.0839885064821371E-2</v>
      </c>
      <c r="AU138" s="101">
        <f t="shared" si="48"/>
        <v>-4.2357253468891199E-3</v>
      </c>
      <c r="AV138" s="121">
        <f t="shared" si="49"/>
        <v>2.8380575175413151E-3</v>
      </c>
      <c r="AW138" s="102">
        <f t="shared" si="50"/>
        <v>-5.4329145364326106E-3</v>
      </c>
    </row>
    <row r="139" spans="6:49" x14ac:dyDescent="0.3">
      <c r="F139" s="18">
        <v>43579</v>
      </c>
      <c r="G139" s="22">
        <v>310.75</v>
      </c>
      <c r="H139" s="26">
        <v>1139.875</v>
      </c>
      <c r="I139" s="22">
        <v>1366.75</v>
      </c>
      <c r="J139" s="26">
        <v>401.100006103515</v>
      </c>
      <c r="K139" s="22">
        <v>752.84997558593705</v>
      </c>
      <c r="Y139" s="93">
        <f t="shared" si="38"/>
        <v>-232</v>
      </c>
      <c r="Z139" s="90">
        <v>43577</v>
      </c>
      <c r="AA139" s="22">
        <v>310.04998779296801</v>
      </c>
      <c r="AB139" s="26">
        <v>1134.34997558593</v>
      </c>
      <c r="AC139" s="22">
        <v>1356.69995117187</v>
      </c>
      <c r="AD139" s="26">
        <v>394.5</v>
      </c>
      <c r="AE139" s="22">
        <v>755.5</v>
      </c>
      <c r="AF139" s="26">
        <v>11594.450194999999</v>
      </c>
      <c r="AG139" s="64">
        <f t="shared" si="39"/>
        <v>-2.4160437926130564E-3</v>
      </c>
      <c r="AH139" s="65">
        <f t="shared" si="34"/>
        <v>-1.0937433865181503E-2</v>
      </c>
      <c r="AI139" s="64">
        <f t="shared" si="35"/>
        <v>-9.5000060545983155E-3</v>
      </c>
      <c r="AJ139" s="65">
        <f t="shared" si="36"/>
        <v>-2.4785331767617731E-2</v>
      </c>
      <c r="AK139" s="64">
        <f t="shared" si="37"/>
        <v>-2.0567977412160571E-2</v>
      </c>
      <c r="AL139" s="64">
        <f t="shared" si="37"/>
        <v>-1.3564941320338083E-2</v>
      </c>
      <c r="AM139" s="101">
        <f t="shared" si="40"/>
        <v>-1.9207563369504872E-2</v>
      </c>
      <c r="AN139" s="102">
        <f t="shared" si="41"/>
        <v>-9.947231426596365E-3</v>
      </c>
      <c r="AO139" s="101">
        <f t="shared" si="42"/>
        <v>-1.1085328753443216E-2</v>
      </c>
      <c r="AP139" s="102">
        <f t="shared" si="43"/>
        <v>-1.4893246076225559E-2</v>
      </c>
      <c r="AQ139" s="101">
        <f t="shared" si="44"/>
        <v>-1.4690975559657402E-2</v>
      </c>
      <c r="AR139" s="102">
        <f t="shared" si="45"/>
        <v>1.6791519576891817E-2</v>
      </c>
      <c r="AS139" s="101">
        <f t="shared" si="46"/>
        <v>-9.9020243858513775E-4</v>
      </c>
      <c r="AT139" s="102">
        <f t="shared" si="47"/>
        <v>1.5853226988449005E-3</v>
      </c>
      <c r="AU139" s="101">
        <f t="shared" si="48"/>
        <v>-9.8920856913921711E-3</v>
      </c>
      <c r="AV139" s="121">
        <f t="shared" si="49"/>
        <v>-5.8770018525031685E-3</v>
      </c>
      <c r="AW139" s="102">
        <f t="shared" si="50"/>
        <v>3.23510458651248E-4</v>
      </c>
    </row>
    <row r="140" spans="6:49" x14ac:dyDescent="0.3">
      <c r="F140" s="18">
        <v>43580</v>
      </c>
      <c r="G140" s="22">
        <v>306.20001220703102</v>
      </c>
      <c r="H140" s="26">
        <v>1131.72497558593</v>
      </c>
      <c r="I140" s="22">
        <v>1360.40002441406</v>
      </c>
      <c r="J140" s="26">
        <v>395.39999389648398</v>
      </c>
      <c r="K140" s="22">
        <v>740.90002441406205</v>
      </c>
      <c r="Y140" s="93">
        <f t="shared" si="38"/>
        <v>-231</v>
      </c>
      <c r="Z140" s="90">
        <v>43578</v>
      </c>
      <c r="AA140" s="22">
        <v>305.25</v>
      </c>
      <c r="AB140" s="26">
        <v>1122.65002441406</v>
      </c>
      <c r="AC140" s="22">
        <v>1355.34997558593</v>
      </c>
      <c r="AD140" s="26">
        <v>396.5</v>
      </c>
      <c r="AE140" s="22">
        <v>753.25</v>
      </c>
      <c r="AF140" s="26">
        <v>11575.950194999999</v>
      </c>
      <c r="AG140" s="64">
        <f t="shared" si="39"/>
        <v>-1.5602422433899737E-2</v>
      </c>
      <c r="AH140" s="65">
        <f t="shared" si="34"/>
        <v>-1.0367794395327054E-2</v>
      </c>
      <c r="AI140" s="64">
        <f t="shared" si="35"/>
        <v>-9.9553897154860873E-4</v>
      </c>
      <c r="AJ140" s="65">
        <f t="shared" si="36"/>
        <v>5.0569007889737115E-3</v>
      </c>
      <c r="AK140" s="64">
        <f t="shared" si="37"/>
        <v>-2.9826037023836655E-3</v>
      </c>
      <c r="AL140" s="64">
        <f t="shared" si="37"/>
        <v>-1.5968652780986544E-3</v>
      </c>
      <c r="AM140" s="101">
        <f t="shared" si="40"/>
        <v>-2.1207341430672009E-3</v>
      </c>
      <c r="AN140" s="102">
        <f t="shared" si="41"/>
        <v>-8.1619761772623394E-4</v>
      </c>
      <c r="AO140" s="101">
        <f t="shared" si="42"/>
        <v>-1.0251389811121369E-4</v>
      </c>
      <c r="AP140" s="102">
        <f t="shared" si="43"/>
        <v>-5.9391960689885999E-4</v>
      </c>
      <c r="AQ140" s="101">
        <f t="shared" si="44"/>
        <v>-1.2208313759417091E-3</v>
      </c>
      <c r="AR140" s="102">
        <f t="shared" si="45"/>
        <v>-1.3481688290832535E-2</v>
      </c>
      <c r="AS140" s="101">
        <f t="shared" si="46"/>
        <v>-9.5515967776008195E-3</v>
      </c>
      <c r="AT140" s="102">
        <f t="shared" si="47"/>
        <v>-8.9302507343739504E-4</v>
      </c>
      <c r="AU140" s="101">
        <f t="shared" si="48"/>
        <v>5.6508203958725717E-3</v>
      </c>
      <c r="AV140" s="121">
        <f t="shared" si="49"/>
        <v>-1.7617723264419564E-3</v>
      </c>
      <c r="AW140" s="102">
        <f t="shared" si="50"/>
        <v>-4.0074524144880271E-3</v>
      </c>
    </row>
    <row r="141" spans="6:49" x14ac:dyDescent="0.3">
      <c r="F141" s="18">
        <v>43581</v>
      </c>
      <c r="G141" s="22">
        <v>312.5</v>
      </c>
      <c r="H141" s="26">
        <v>1140.47497558593</v>
      </c>
      <c r="I141" s="22">
        <v>1379.25</v>
      </c>
      <c r="J141" s="26">
        <v>407.20001220703102</v>
      </c>
      <c r="K141" s="22">
        <v>759.90002441406205</v>
      </c>
      <c r="Y141" s="93">
        <f t="shared" si="38"/>
        <v>-230</v>
      </c>
      <c r="Z141" s="90">
        <v>43579</v>
      </c>
      <c r="AA141" s="22">
        <v>310.75</v>
      </c>
      <c r="AB141" s="26">
        <v>1139.875</v>
      </c>
      <c r="AC141" s="22">
        <v>1366.75</v>
      </c>
      <c r="AD141" s="26">
        <v>401.100006103515</v>
      </c>
      <c r="AE141" s="22">
        <v>752.84997558593705</v>
      </c>
      <c r="AF141" s="26">
        <v>11726.150390999999</v>
      </c>
      <c r="AG141" s="64">
        <f t="shared" si="39"/>
        <v>1.7857617400006472E-2</v>
      </c>
      <c r="AH141" s="65">
        <f t="shared" si="34"/>
        <v>1.5226623528806663E-2</v>
      </c>
      <c r="AI141" s="64">
        <f t="shared" si="35"/>
        <v>8.3759532457612536E-3</v>
      </c>
      <c r="AJ141" s="65">
        <f t="shared" si="36"/>
        <v>1.1534746918045402E-2</v>
      </c>
      <c r="AK141" s="64">
        <f t="shared" si="37"/>
        <v>-5.3120567021305843E-4</v>
      </c>
      <c r="AL141" s="64">
        <f t="shared" si="37"/>
        <v>1.2891737006592428E-2</v>
      </c>
      <c r="AM141" s="101">
        <f t="shared" si="40"/>
        <v>1.8564651886780231E-2</v>
      </c>
      <c r="AN141" s="102">
        <f t="shared" si="41"/>
        <v>1.0237869622310495E-2</v>
      </c>
      <c r="AO141" s="101">
        <f t="shared" si="42"/>
        <v>1.3193327124597339E-2</v>
      </c>
      <c r="AP141" s="102">
        <f t="shared" si="43"/>
        <v>1.6716904072849766E-2</v>
      </c>
      <c r="AQ141" s="101">
        <f t="shared" si="44"/>
        <v>1.508618080433711E-2</v>
      </c>
      <c r="AR141" s="102">
        <f t="shared" si="45"/>
        <v>-7.0703448677375894E-4</v>
      </c>
      <c r="AS141" s="101">
        <f t="shared" si="46"/>
        <v>4.9887539064961683E-3</v>
      </c>
      <c r="AT141" s="102">
        <f t="shared" si="47"/>
        <v>-4.8173738788360853E-3</v>
      </c>
      <c r="AU141" s="101">
        <f t="shared" si="48"/>
        <v>-5.1821571548043635E-3</v>
      </c>
      <c r="AV141" s="121">
        <f t="shared" si="49"/>
        <v>-1.5617386474550169E-2</v>
      </c>
      <c r="AW141" s="102">
        <f t="shared" si="50"/>
        <v>-4.2670396176936413E-3</v>
      </c>
    </row>
    <row r="142" spans="6:49" x14ac:dyDescent="0.3">
      <c r="F142" s="18">
        <v>43585</v>
      </c>
      <c r="G142" s="22">
        <v>309.95001220703102</v>
      </c>
      <c r="H142" s="26">
        <v>1158.72497558593</v>
      </c>
      <c r="I142" s="22">
        <v>1386.55004882812</v>
      </c>
      <c r="J142" s="26">
        <v>407.5</v>
      </c>
      <c r="K142" s="22">
        <v>766.84997558593705</v>
      </c>
      <c r="Y142" s="93">
        <f t="shared" si="38"/>
        <v>-229</v>
      </c>
      <c r="Z142" s="90">
        <v>43580</v>
      </c>
      <c r="AA142" s="22">
        <v>306.20001220703102</v>
      </c>
      <c r="AB142" s="26">
        <v>1131.72497558593</v>
      </c>
      <c r="AC142" s="22">
        <v>1360.40002441406</v>
      </c>
      <c r="AD142" s="26">
        <v>395.39999389648398</v>
      </c>
      <c r="AE142" s="22">
        <v>740.90002441406205</v>
      </c>
      <c r="AF142" s="26">
        <v>11641.799805000001</v>
      </c>
      <c r="AG142" s="64">
        <f t="shared" si="39"/>
        <v>-1.4750207301035994E-2</v>
      </c>
      <c r="AH142" s="65">
        <f t="shared" si="34"/>
        <v>-7.1756114383003684E-3</v>
      </c>
      <c r="AI142" s="64">
        <f t="shared" si="35"/>
        <v>-4.6568666958320386E-3</v>
      </c>
      <c r="AJ142" s="65">
        <f t="shared" si="36"/>
        <v>-1.4312892692739151E-2</v>
      </c>
      <c r="AK142" s="64">
        <f t="shared" si="37"/>
        <v>-1.6000275965687708E-2</v>
      </c>
      <c r="AL142" s="64">
        <f t="shared" si="37"/>
        <v>-7.2193711172874563E-3</v>
      </c>
      <c r="AM142" s="101">
        <f t="shared" si="40"/>
        <v>-1.0147989046846306E-2</v>
      </c>
      <c r="AN142" s="102">
        <f t="shared" si="41"/>
        <v>-5.1058838402242178E-3</v>
      </c>
      <c r="AO142" s="101">
        <f t="shared" si="42"/>
        <v>-5.2621519583051441E-3</v>
      </c>
      <c r="AP142" s="102">
        <f t="shared" si="43"/>
        <v>-7.3116281413787721E-3</v>
      </c>
      <c r="AQ142" s="101">
        <f t="shared" si="44"/>
        <v>-7.5489967435712667E-3</v>
      </c>
      <c r="AR142" s="102">
        <f t="shared" si="45"/>
        <v>-4.6022182541896883E-3</v>
      </c>
      <c r="AS142" s="101">
        <f t="shared" si="46"/>
        <v>-2.0697275980761506E-3</v>
      </c>
      <c r="AT142" s="102">
        <f t="shared" si="47"/>
        <v>6.0528526247310543E-4</v>
      </c>
      <c r="AU142" s="101">
        <f t="shared" si="48"/>
        <v>-7.0012645513603793E-3</v>
      </c>
      <c r="AV142" s="121">
        <f t="shared" si="49"/>
        <v>-8.4512792221164423E-3</v>
      </c>
      <c r="AW142" s="102">
        <f t="shared" si="50"/>
        <v>-4.3038408726539107E-3</v>
      </c>
    </row>
    <row r="143" spans="6:49" x14ac:dyDescent="0.3">
      <c r="F143" s="18">
        <v>43587</v>
      </c>
      <c r="G143" s="22">
        <v>308.14999389648398</v>
      </c>
      <c r="H143" s="26">
        <v>1177.90002441406</v>
      </c>
      <c r="I143" s="22">
        <v>1406.34997558593</v>
      </c>
      <c r="J143" s="26">
        <v>395.54998779296801</v>
      </c>
      <c r="K143" s="22">
        <v>752.34997558593705</v>
      </c>
      <c r="Y143" s="93">
        <f t="shared" si="38"/>
        <v>-228</v>
      </c>
      <c r="Z143" s="90">
        <v>43581</v>
      </c>
      <c r="AA143" s="22">
        <v>312.5</v>
      </c>
      <c r="AB143" s="26">
        <v>1140.47497558593</v>
      </c>
      <c r="AC143" s="22">
        <v>1379.25</v>
      </c>
      <c r="AD143" s="26">
        <v>407.20001220703102</v>
      </c>
      <c r="AE143" s="22">
        <v>759.90002441406205</v>
      </c>
      <c r="AF143" s="26">
        <v>11754.650390999999</v>
      </c>
      <c r="AG143" s="64">
        <f t="shared" si="39"/>
        <v>2.0365946086671662E-2</v>
      </c>
      <c r="AH143" s="65">
        <f t="shared" si="34"/>
        <v>7.7018250512964764E-3</v>
      </c>
      <c r="AI143" s="64">
        <f t="shared" si="35"/>
        <v>1.3761081073263601E-2</v>
      </c>
      <c r="AJ143" s="65">
        <f t="shared" si="36"/>
        <v>2.9406599914077635E-2</v>
      </c>
      <c r="AK143" s="64">
        <f t="shared" si="37"/>
        <v>2.5321181429222159E-2</v>
      </c>
      <c r="AL143" s="64">
        <f t="shared" si="37"/>
        <v>9.6468874750201047E-3</v>
      </c>
      <c r="AM143" s="101">
        <f t="shared" si="40"/>
        <v>1.3931978296156217E-2</v>
      </c>
      <c r="AN143" s="102">
        <f t="shared" si="41"/>
        <v>7.7622143312751583E-3</v>
      </c>
      <c r="AO143" s="101">
        <f t="shared" si="42"/>
        <v>1.0215606936917013E-2</v>
      </c>
      <c r="AP143" s="102">
        <f t="shared" si="43"/>
        <v>1.2839993311919104E-2</v>
      </c>
      <c r="AQ143" s="101">
        <f t="shared" si="44"/>
        <v>1.1434082431091572E-2</v>
      </c>
      <c r="AR143" s="102">
        <f t="shared" si="45"/>
        <v>6.4339677905154453E-3</v>
      </c>
      <c r="AS143" s="101">
        <f t="shared" si="46"/>
        <v>-6.0389279978681834E-5</v>
      </c>
      <c r="AT143" s="102">
        <f t="shared" si="47"/>
        <v>3.5454741363465884E-3</v>
      </c>
      <c r="AU143" s="101">
        <f t="shared" si="48"/>
        <v>1.6566606602158529E-2</v>
      </c>
      <c r="AV143" s="121">
        <f t="shared" si="49"/>
        <v>1.3887098998130587E-2</v>
      </c>
      <c r="AW143" s="102">
        <f t="shared" si="50"/>
        <v>8.0745516494344933E-3</v>
      </c>
    </row>
    <row r="144" spans="6:49" x14ac:dyDescent="0.3">
      <c r="F144" s="18">
        <v>43588</v>
      </c>
      <c r="G144" s="22">
        <v>310</v>
      </c>
      <c r="H144" s="26">
        <v>1183.97497558593</v>
      </c>
      <c r="I144" s="22">
        <v>1417.80004882812</v>
      </c>
      <c r="J144" s="26">
        <v>401.79998779296801</v>
      </c>
      <c r="K144" s="22">
        <v>757.29998779296795</v>
      </c>
      <c r="Y144" s="93">
        <f t="shared" si="38"/>
        <v>-227</v>
      </c>
      <c r="Z144" s="90">
        <v>43585</v>
      </c>
      <c r="AA144" s="22">
        <v>309.95001220703102</v>
      </c>
      <c r="AB144" s="26">
        <v>1158.72497558593</v>
      </c>
      <c r="AC144" s="22">
        <v>1386.55004882812</v>
      </c>
      <c r="AD144" s="26">
        <v>407.5</v>
      </c>
      <c r="AE144" s="22">
        <v>766.84997558593705</v>
      </c>
      <c r="AF144" s="26">
        <v>11748.150390999999</v>
      </c>
      <c r="AG144" s="64">
        <f t="shared" si="39"/>
        <v>-8.1934356446568771E-3</v>
      </c>
      <c r="AH144" s="65">
        <f t="shared" si="34"/>
        <v>1.5875420737693931E-2</v>
      </c>
      <c r="AI144" s="64">
        <f t="shared" si="35"/>
        <v>5.2788094953080643E-3</v>
      </c>
      <c r="AJ144" s="65">
        <f t="shared" si="36"/>
        <v>7.3643746663081108E-4</v>
      </c>
      <c r="AK144" s="64">
        <f t="shared" si="37"/>
        <v>9.1043054562396624E-3</v>
      </c>
      <c r="AL144" s="64">
        <f t="shared" si="37"/>
        <v>-5.5312558073499234E-4</v>
      </c>
      <c r="AM144" s="101">
        <f t="shared" si="40"/>
        <v>-6.3058636135494893E-4</v>
      </c>
      <c r="AN144" s="102">
        <f t="shared" si="41"/>
        <v>-1.9877270942727414E-5</v>
      </c>
      <c r="AO144" s="101">
        <f t="shared" si="42"/>
        <v>8.553008594862321E-4</v>
      </c>
      <c r="AP144" s="102">
        <f t="shared" si="43"/>
        <v>6.5312917762796172E-4</v>
      </c>
      <c r="AQ144" s="101">
        <f t="shared" si="44"/>
        <v>-4.6095840828450281E-5</v>
      </c>
      <c r="AR144" s="102">
        <f t="shared" si="45"/>
        <v>-7.5628492833019279E-3</v>
      </c>
      <c r="AS144" s="101">
        <f t="shared" si="46"/>
        <v>1.589529800863666E-2</v>
      </c>
      <c r="AT144" s="102">
        <f t="shared" si="47"/>
        <v>4.4235086358218323E-3</v>
      </c>
      <c r="AU144" s="101">
        <f t="shared" si="48"/>
        <v>8.3308289002849358E-5</v>
      </c>
      <c r="AV144" s="121">
        <f t="shared" si="49"/>
        <v>9.1504012970681121E-3</v>
      </c>
      <c r="AW144" s="102">
        <f t="shared" si="50"/>
        <v>4.3979333894455051E-3</v>
      </c>
    </row>
    <row r="145" spans="6:49" x14ac:dyDescent="0.3">
      <c r="F145" s="18">
        <v>43591</v>
      </c>
      <c r="G145" s="22">
        <v>308.75</v>
      </c>
      <c r="H145" s="26">
        <v>1164.22497558593</v>
      </c>
      <c r="I145" s="22">
        <v>1410.40002441406</v>
      </c>
      <c r="J145" s="26">
        <v>401.29998779296801</v>
      </c>
      <c r="K145" s="22">
        <v>747.45001220703102</v>
      </c>
      <c r="Y145" s="93">
        <f t="shared" si="38"/>
        <v>-226</v>
      </c>
      <c r="Z145" s="90">
        <v>43587</v>
      </c>
      <c r="AA145" s="22">
        <v>308.14999389648398</v>
      </c>
      <c r="AB145" s="26">
        <v>1177.90002441406</v>
      </c>
      <c r="AC145" s="22">
        <v>1406.34997558593</v>
      </c>
      <c r="AD145" s="26">
        <v>395.54998779296801</v>
      </c>
      <c r="AE145" s="22">
        <v>752.34997558593705</v>
      </c>
      <c r="AF145" s="26">
        <v>11724.75</v>
      </c>
      <c r="AG145" s="64">
        <f t="shared" si="39"/>
        <v>-5.824375930511598E-3</v>
      </c>
      <c r="AH145" s="65">
        <f t="shared" si="34"/>
        <v>1.6412971086986888E-2</v>
      </c>
      <c r="AI145" s="64">
        <f t="shared" si="35"/>
        <v>1.4178995527835929E-2</v>
      </c>
      <c r="AJ145" s="65">
        <f t="shared" si="36"/>
        <v>-2.9763762074420101E-2</v>
      </c>
      <c r="AK145" s="64">
        <f t="shared" si="37"/>
        <v>-1.9089574505490942E-2</v>
      </c>
      <c r="AL145" s="64">
        <f t="shared" si="37"/>
        <v>-1.993822524036262E-3</v>
      </c>
      <c r="AM145" s="101">
        <f t="shared" si="40"/>
        <v>-2.6874702372893891E-3</v>
      </c>
      <c r="AN145" s="102">
        <f t="shared" si="41"/>
        <v>-1.1190558232172178E-3</v>
      </c>
      <c r="AO145" s="101">
        <f t="shared" si="42"/>
        <v>-4.6679199278811391E-4</v>
      </c>
      <c r="AP145" s="102">
        <f t="shared" si="43"/>
        <v>-1.0681997864359332E-3</v>
      </c>
      <c r="AQ145" s="101">
        <f t="shared" si="44"/>
        <v>-1.6676092305173838E-3</v>
      </c>
      <c r="AR145" s="102">
        <f t="shared" si="45"/>
        <v>-3.136905693222209E-3</v>
      </c>
      <c r="AS145" s="101">
        <f t="shared" si="46"/>
        <v>1.7532026910204106E-2</v>
      </c>
      <c r="AT145" s="102">
        <f t="shared" si="47"/>
        <v>1.4645787520624043E-2</v>
      </c>
      <c r="AU145" s="101">
        <f t="shared" si="48"/>
        <v>-2.8695562287984169E-2</v>
      </c>
      <c r="AV145" s="121">
        <f t="shared" si="49"/>
        <v>-1.7421965274973559E-2</v>
      </c>
      <c r="AW145" s="102">
        <f t="shared" si="50"/>
        <v>-3.4153237650703578E-3</v>
      </c>
    </row>
    <row r="146" spans="6:49" x14ac:dyDescent="0.3">
      <c r="F146" s="18">
        <v>43592</v>
      </c>
      <c r="G146" s="22">
        <v>305.45001220703102</v>
      </c>
      <c r="H146" s="26">
        <v>1161.17504882812</v>
      </c>
      <c r="I146" s="22">
        <v>1408.15002441406</v>
      </c>
      <c r="J146" s="26">
        <v>386.5</v>
      </c>
      <c r="K146" s="22">
        <v>741.84997558593705</v>
      </c>
      <c r="Y146" s="93">
        <f t="shared" si="38"/>
        <v>-225</v>
      </c>
      <c r="Z146" s="90">
        <v>43588</v>
      </c>
      <c r="AA146" s="22">
        <v>310</v>
      </c>
      <c r="AB146" s="26">
        <v>1183.97497558593</v>
      </c>
      <c r="AC146" s="22">
        <v>1417.80004882812</v>
      </c>
      <c r="AD146" s="26">
        <v>401.79998779296801</v>
      </c>
      <c r="AE146" s="22">
        <v>757.29998779296795</v>
      </c>
      <c r="AF146" s="26">
        <v>11712.25</v>
      </c>
      <c r="AG146" s="64">
        <f t="shared" si="39"/>
        <v>5.9856398779042381E-3</v>
      </c>
      <c r="AH146" s="65">
        <f t="shared" si="34"/>
        <v>5.1441880442304423E-3</v>
      </c>
      <c r="AI146" s="64">
        <f t="shared" si="35"/>
        <v>8.1087306845892965E-3</v>
      </c>
      <c r="AJ146" s="65">
        <f t="shared" si="36"/>
        <v>1.567725139347027E-2</v>
      </c>
      <c r="AK146" s="64">
        <f t="shared" si="37"/>
        <v>6.5578512461466985E-3</v>
      </c>
      <c r="AL146" s="64">
        <f t="shared" si="37"/>
        <v>-1.0666895238500144E-3</v>
      </c>
      <c r="AM146" s="101">
        <f t="shared" si="40"/>
        <v>-1.3638019059330187E-3</v>
      </c>
      <c r="AN146" s="102">
        <f t="shared" si="41"/>
        <v>-4.1170046048877773E-4</v>
      </c>
      <c r="AO146" s="101">
        <f t="shared" si="42"/>
        <v>3.8401560998583412E-4</v>
      </c>
      <c r="AP146" s="102">
        <f t="shared" si="43"/>
        <v>3.9528590569667E-5</v>
      </c>
      <c r="AQ146" s="101">
        <f t="shared" si="44"/>
        <v>-6.241152598981237E-4</v>
      </c>
      <c r="AR146" s="102">
        <f t="shared" si="45"/>
        <v>7.3494417838372572E-3</v>
      </c>
      <c r="AS146" s="101">
        <f t="shared" si="46"/>
        <v>5.5558885047192197E-3</v>
      </c>
      <c r="AT146" s="102">
        <f t="shared" si="47"/>
        <v>7.7247150746034624E-3</v>
      </c>
      <c r="AU146" s="101">
        <f t="shared" si="48"/>
        <v>1.5637722802900603E-2</v>
      </c>
      <c r="AV146" s="121">
        <f t="shared" si="49"/>
        <v>7.1819665060448221E-3</v>
      </c>
      <c r="AW146" s="102">
        <f t="shared" si="50"/>
        <v>8.689946934421074E-3</v>
      </c>
    </row>
    <row r="147" spans="6:49" x14ac:dyDescent="0.3">
      <c r="F147" s="18">
        <v>43593</v>
      </c>
      <c r="G147" s="22">
        <v>298.25</v>
      </c>
      <c r="H147" s="26">
        <v>1153.625</v>
      </c>
      <c r="I147" s="22">
        <v>1402.19995117187</v>
      </c>
      <c r="J147" s="26">
        <v>382.20001220703102</v>
      </c>
      <c r="K147" s="22">
        <v>735.5</v>
      </c>
      <c r="Y147" s="93">
        <f t="shared" si="38"/>
        <v>-224</v>
      </c>
      <c r="Z147" s="90">
        <v>43591</v>
      </c>
      <c r="AA147" s="22">
        <v>308.75</v>
      </c>
      <c r="AB147" s="26">
        <v>1164.22497558593</v>
      </c>
      <c r="AC147" s="22">
        <v>1410.40002441406</v>
      </c>
      <c r="AD147" s="26">
        <v>401.29998779296801</v>
      </c>
      <c r="AE147" s="22">
        <v>747.45001220703102</v>
      </c>
      <c r="AF147" s="26">
        <v>11598.25</v>
      </c>
      <c r="AG147" s="64">
        <f t="shared" si="39"/>
        <v>-4.0404095370049744E-3</v>
      </c>
      <c r="AH147" s="65">
        <f t="shared" si="34"/>
        <v>-1.6821792125353993E-2</v>
      </c>
      <c r="AI147" s="64">
        <f t="shared" si="35"/>
        <v>-5.2330394665874693E-3</v>
      </c>
      <c r="AJ147" s="65">
        <f t="shared" si="36"/>
        <v>-1.2451751458160416E-3</v>
      </c>
      <c r="AK147" s="64">
        <f t="shared" si="37"/>
        <v>-1.3092030273535388E-2</v>
      </c>
      <c r="AL147" s="64">
        <f t="shared" si="37"/>
        <v>-9.7810779570294496E-3</v>
      </c>
      <c r="AM147" s="101">
        <f t="shared" si="40"/>
        <v>-1.3805339413303235E-2</v>
      </c>
      <c r="AN147" s="102">
        <f t="shared" si="41"/>
        <v>-7.0603359743469513E-3</v>
      </c>
      <c r="AO147" s="101">
        <f t="shared" si="42"/>
        <v>-7.6129685670254443E-3</v>
      </c>
      <c r="AP147" s="102">
        <f t="shared" si="43"/>
        <v>-1.0372327479425734E-2</v>
      </c>
      <c r="AQ147" s="101">
        <f t="shared" si="44"/>
        <v>-1.0432213759067313E-2</v>
      </c>
      <c r="AR147" s="102">
        <f t="shared" si="45"/>
        <v>9.7649298762982617E-3</v>
      </c>
      <c r="AS147" s="101">
        <f t="shared" si="46"/>
        <v>-9.7614561510070419E-3</v>
      </c>
      <c r="AT147" s="102">
        <f t="shared" si="47"/>
        <v>2.379929100437975E-3</v>
      </c>
      <c r="AU147" s="101">
        <f t="shared" si="48"/>
        <v>9.1271523336096932E-3</v>
      </c>
      <c r="AV147" s="121">
        <f t="shared" si="49"/>
        <v>-2.6598165144680747E-3</v>
      </c>
      <c r="AW147" s="102">
        <f t="shared" si="50"/>
        <v>1.7701477289741626E-3</v>
      </c>
    </row>
    <row r="148" spans="6:49" x14ac:dyDescent="0.3">
      <c r="F148" s="18">
        <v>43594</v>
      </c>
      <c r="G148" s="22">
        <v>299.29998779296801</v>
      </c>
      <c r="H148" s="26">
        <v>1145.44995117187</v>
      </c>
      <c r="I148" s="22">
        <v>1385.5</v>
      </c>
      <c r="J148" s="26">
        <v>381.39999389648398</v>
      </c>
      <c r="K148" s="22">
        <v>731</v>
      </c>
      <c r="Y148" s="93">
        <f t="shared" si="38"/>
        <v>-223</v>
      </c>
      <c r="Z148" s="90">
        <v>43592</v>
      </c>
      <c r="AA148" s="22">
        <v>305.45001220703102</v>
      </c>
      <c r="AB148" s="26">
        <v>1161.17504882812</v>
      </c>
      <c r="AC148" s="22">
        <v>1408.15002441406</v>
      </c>
      <c r="AD148" s="26">
        <v>386.5</v>
      </c>
      <c r="AE148" s="22">
        <v>741.84997558593705</v>
      </c>
      <c r="AF148" s="26">
        <v>11497.900390999999</v>
      </c>
      <c r="AG148" s="64">
        <f t="shared" si="39"/>
        <v>-1.0745748882322725E-2</v>
      </c>
      <c r="AH148" s="65">
        <f t="shared" si="34"/>
        <v>-2.6231430933493539E-3</v>
      </c>
      <c r="AI148" s="64">
        <f t="shared" si="35"/>
        <v>-1.5965659214582282E-3</v>
      </c>
      <c r="AJ148" s="65">
        <f t="shared" si="36"/>
        <v>-3.7577378826674834E-2</v>
      </c>
      <c r="AK148" s="64">
        <f t="shared" si="37"/>
        <v>-7.5203962399924273E-3</v>
      </c>
      <c r="AL148" s="64">
        <f t="shared" si="37"/>
        <v>-8.6897806577633709E-3</v>
      </c>
      <c r="AM148" s="101">
        <f t="shared" si="40"/>
        <v>-1.2247293615296842E-2</v>
      </c>
      <c r="AN148" s="102">
        <f t="shared" si="41"/>
        <v>-6.22773159416433E-3</v>
      </c>
      <c r="AO148" s="101">
        <f t="shared" si="42"/>
        <v>-6.6115113446897729E-3</v>
      </c>
      <c r="AP148" s="102">
        <f t="shared" si="43"/>
        <v>-9.0684573918506338E-3</v>
      </c>
      <c r="AQ148" s="101">
        <f t="shared" si="44"/>
        <v>-9.2039518465817528E-3</v>
      </c>
      <c r="AR148" s="102">
        <f t="shared" si="45"/>
        <v>1.5015447329741177E-3</v>
      </c>
      <c r="AS148" s="101">
        <f t="shared" si="46"/>
        <v>3.604588500814976E-3</v>
      </c>
      <c r="AT148" s="102">
        <f t="shared" si="47"/>
        <v>5.0149454232315451E-3</v>
      </c>
      <c r="AU148" s="101">
        <f t="shared" si="48"/>
        <v>-2.8508921434824201E-2</v>
      </c>
      <c r="AV148" s="121">
        <f t="shared" si="49"/>
        <v>1.6835556065893254E-3</v>
      </c>
      <c r="AW148" s="102">
        <f t="shared" si="50"/>
        <v>-3.340857434242847E-3</v>
      </c>
    </row>
    <row r="149" spans="6:49" x14ac:dyDescent="0.3">
      <c r="F149" s="18">
        <v>43595</v>
      </c>
      <c r="G149" s="22">
        <v>308.04998779296801</v>
      </c>
      <c r="H149" s="26">
        <v>1148.25</v>
      </c>
      <c r="I149" s="22">
        <v>1398.15002441406</v>
      </c>
      <c r="J149" s="26">
        <v>385.100006103515</v>
      </c>
      <c r="K149" s="22">
        <v>735.04998779296795</v>
      </c>
      <c r="Y149" s="93">
        <f t="shared" si="38"/>
        <v>-222</v>
      </c>
      <c r="Z149" s="90">
        <v>43593</v>
      </c>
      <c r="AA149" s="22">
        <v>298.25</v>
      </c>
      <c r="AB149" s="26">
        <v>1153.625</v>
      </c>
      <c r="AC149" s="22">
        <v>1402.19995117187</v>
      </c>
      <c r="AD149" s="26">
        <v>382.20001220703102</v>
      </c>
      <c r="AE149" s="22">
        <v>735.5</v>
      </c>
      <c r="AF149" s="26">
        <v>11359.450194999999</v>
      </c>
      <c r="AG149" s="64">
        <f t="shared" si="39"/>
        <v>-2.3854078081838752E-2</v>
      </c>
      <c r="AH149" s="65">
        <f t="shared" si="34"/>
        <v>-6.5233069312929702E-3</v>
      </c>
      <c r="AI149" s="64">
        <f t="shared" si="35"/>
        <v>-4.2344065218755502E-3</v>
      </c>
      <c r="AJ149" s="65">
        <f t="shared" si="36"/>
        <v>-1.1187804282447865E-2</v>
      </c>
      <c r="AK149" s="64">
        <f t="shared" si="37"/>
        <v>-8.5964934456071972E-3</v>
      </c>
      <c r="AL149" s="64">
        <f t="shared" si="37"/>
        <v>-1.2114430210459902E-2</v>
      </c>
      <c r="AM149" s="101">
        <f t="shared" si="40"/>
        <v>-1.7136667802158407E-2</v>
      </c>
      <c r="AN149" s="102">
        <f t="shared" si="41"/>
        <v>-8.8405651639744988E-3</v>
      </c>
      <c r="AO149" s="101">
        <f t="shared" si="42"/>
        <v>-9.7542296771030157E-3</v>
      </c>
      <c r="AP149" s="102">
        <f t="shared" si="43"/>
        <v>-1.3160191253183805E-2</v>
      </c>
      <c r="AQ149" s="101">
        <f t="shared" si="44"/>
        <v>-1.3058416264313505E-2</v>
      </c>
      <c r="AR149" s="102">
        <f t="shared" si="45"/>
        <v>-6.7174102796803449E-3</v>
      </c>
      <c r="AS149" s="101">
        <f t="shared" si="46"/>
        <v>2.3172582326815286E-3</v>
      </c>
      <c r="AT149" s="102">
        <f t="shared" si="47"/>
        <v>5.5198231552274655E-3</v>
      </c>
      <c r="AU149" s="101">
        <f t="shared" si="48"/>
        <v>1.9723869707359409E-3</v>
      </c>
      <c r="AV149" s="121">
        <f t="shared" si="49"/>
        <v>4.4619228187063077E-3</v>
      </c>
      <c r="AW149" s="102">
        <f t="shared" si="50"/>
        <v>1.5107961795341796E-3</v>
      </c>
    </row>
    <row r="150" spans="6:49" x14ac:dyDescent="0.3">
      <c r="F150" s="18">
        <v>43598</v>
      </c>
      <c r="G150" s="22">
        <v>306.89999389648398</v>
      </c>
      <c r="H150" s="26">
        <v>1143.59997558593</v>
      </c>
      <c r="I150" s="22">
        <v>1389.34997558593</v>
      </c>
      <c r="J150" s="26">
        <v>376.29998779296801</v>
      </c>
      <c r="K150" s="22">
        <v>732.09997558593705</v>
      </c>
      <c r="Y150" s="93">
        <f t="shared" si="38"/>
        <v>-221</v>
      </c>
      <c r="Z150" s="90">
        <v>43594</v>
      </c>
      <c r="AA150" s="22">
        <v>299.29998779296801</v>
      </c>
      <c r="AB150" s="26">
        <v>1145.44995117187</v>
      </c>
      <c r="AC150" s="22">
        <v>1385.5</v>
      </c>
      <c r="AD150" s="26">
        <v>381.39999389648398</v>
      </c>
      <c r="AE150" s="22">
        <v>731</v>
      </c>
      <c r="AF150" s="26">
        <v>11301.799805000001</v>
      </c>
      <c r="AG150" s="64">
        <f t="shared" si="39"/>
        <v>3.5143130953547001E-3</v>
      </c>
      <c r="AH150" s="65">
        <f t="shared" ref="AH150:AH213" si="51">LN(AB150/AB149)</f>
        <v>-7.1116283342864094E-3</v>
      </c>
      <c r="AI150" s="64">
        <f t="shared" ref="AI150:AI213" si="52">LN(AC150/AC149)</f>
        <v>-1.1981311647318962E-2</v>
      </c>
      <c r="AJ150" s="65">
        <f t="shared" ref="AJ150:AJ213" si="53">LN(AD150/AD149)</f>
        <v>-2.095386581636344E-3</v>
      </c>
      <c r="AK150" s="64">
        <f t="shared" ref="AK150:AL213" si="54">LN(AE150/AE149)</f>
        <v>-6.1370802917136529E-3</v>
      </c>
      <c r="AL150" s="64">
        <f t="shared" si="54"/>
        <v>-5.0880259801285542E-3</v>
      </c>
      <c r="AM150" s="101">
        <f t="shared" si="40"/>
        <v>-7.1050663370723025E-3</v>
      </c>
      <c r="AN150" s="102">
        <f t="shared" si="41"/>
        <v>-3.4797758144159757E-3</v>
      </c>
      <c r="AO150" s="101">
        <f t="shared" si="42"/>
        <v>-3.3062679088043728E-3</v>
      </c>
      <c r="AP150" s="102">
        <f t="shared" si="43"/>
        <v>-4.765120262628336E-3</v>
      </c>
      <c r="AQ150" s="101">
        <f t="shared" si="44"/>
        <v>-5.1501545068185928E-3</v>
      </c>
      <c r="AR150" s="102">
        <f t="shared" si="45"/>
        <v>1.0619379432427002E-2</v>
      </c>
      <c r="AS150" s="101">
        <f t="shared" si="46"/>
        <v>-3.6318525198704337E-3</v>
      </c>
      <c r="AT150" s="102">
        <f t="shared" si="47"/>
        <v>-8.6750437385145901E-3</v>
      </c>
      <c r="AU150" s="101">
        <f t="shared" si="48"/>
        <v>2.6697336809919921E-3</v>
      </c>
      <c r="AV150" s="121">
        <f t="shared" si="49"/>
        <v>-9.8692578489506001E-4</v>
      </c>
      <c r="AW150" s="102">
        <f t="shared" si="50"/>
        <v>-9.4178597221791433E-7</v>
      </c>
    </row>
    <row r="151" spans="6:49" x14ac:dyDescent="0.3">
      <c r="F151" s="18">
        <v>43599</v>
      </c>
      <c r="G151" s="22">
        <v>314.64999389648398</v>
      </c>
      <c r="H151" s="26">
        <v>1143.94995117187</v>
      </c>
      <c r="I151" s="22">
        <v>1382.94995117187</v>
      </c>
      <c r="J151" s="26">
        <v>380.39999389648398</v>
      </c>
      <c r="K151" s="22">
        <v>731.34997558593705</v>
      </c>
      <c r="Y151" s="93">
        <f t="shared" si="38"/>
        <v>-220</v>
      </c>
      <c r="Z151" s="90">
        <v>43595</v>
      </c>
      <c r="AA151" s="22">
        <v>308.04998779296801</v>
      </c>
      <c r="AB151" s="26">
        <v>1148.25</v>
      </c>
      <c r="AC151" s="22">
        <v>1398.15002441406</v>
      </c>
      <c r="AD151" s="26">
        <v>385.100006103515</v>
      </c>
      <c r="AE151" s="22">
        <v>735.04998779296795</v>
      </c>
      <c r="AF151" s="26">
        <v>11278.900390999999</v>
      </c>
      <c r="AG151" s="64">
        <f t="shared" si="39"/>
        <v>2.881569376041088E-2</v>
      </c>
      <c r="AH151" s="65">
        <f t="shared" si="51"/>
        <v>2.4415139544483665E-3</v>
      </c>
      <c r="AI151" s="64">
        <f t="shared" si="52"/>
        <v>9.0888663339311077E-3</v>
      </c>
      <c r="AJ151" s="65">
        <f t="shared" si="53"/>
        <v>9.6543795066397885E-3</v>
      </c>
      <c r="AK151" s="64">
        <f t="shared" si="54"/>
        <v>5.5250477531195224E-3</v>
      </c>
      <c r="AL151" s="64">
        <f t="shared" si="54"/>
        <v>-2.0282295634212583E-3</v>
      </c>
      <c r="AM151" s="101">
        <f t="shared" si="40"/>
        <v>-2.7365931877188334E-3</v>
      </c>
      <c r="AN151" s="102">
        <f t="shared" si="41"/>
        <v>-1.1453066457202423E-3</v>
      </c>
      <c r="AO151" s="101">
        <f t="shared" si="42"/>
        <v>-4.9836650334033976E-4</v>
      </c>
      <c r="AP151" s="102">
        <f t="shared" si="43"/>
        <v>-1.109308941096433E-3</v>
      </c>
      <c r="AQ151" s="101">
        <f t="shared" si="44"/>
        <v>-1.7063345678076007E-3</v>
      </c>
      <c r="AR151" s="102">
        <f t="shared" si="45"/>
        <v>3.1552286948129712E-2</v>
      </c>
      <c r="AS151" s="101">
        <f t="shared" si="46"/>
        <v>3.5868206001686085E-3</v>
      </c>
      <c r="AT151" s="102">
        <f t="shared" si="47"/>
        <v>9.5872328372714477E-3</v>
      </c>
      <c r="AU151" s="101">
        <f t="shared" si="48"/>
        <v>1.0763688447736222E-2</v>
      </c>
      <c r="AV151" s="121">
        <f t="shared" si="49"/>
        <v>7.2313823209271232E-3</v>
      </c>
      <c r="AW151" s="102">
        <f t="shared" si="50"/>
        <v>1.2544282230846623E-2</v>
      </c>
    </row>
    <row r="152" spans="6:49" x14ac:dyDescent="0.3">
      <c r="F152" s="18">
        <v>43600</v>
      </c>
      <c r="G152" s="22">
        <v>312.100006103515</v>
      </c>
      <c r="H152" s="26">
        <v>1143.34997558593</v>
      </c>
      <c r="I152" s="22">
        <v>1395.80004882812</v>
      </c>
      <c r="J152" s="26">
        <v>377.04998779296801</v>
      </c>
      <c r="K152" s="22">
        <v>721.95001220703102</v>
      </c>
      <c r="Y152" s="93">
        <f t="shared" si="38"/>
        <v>-219</v>
      </c>
      <c r="Z152" s="90">
        <v>43598</v>
      </c>
      <c r="AA152" s="22">
        <v>306.89999389648398</v>
      </c>
      <c r="AB152" s="26">
        <v>1143.59997558593</v>
      </c>
      <c r="AC152" s="22">
        <v>1389.34997558593</v>
      </c>
      <c r="AD152" s="26">
        <v>376.29998779296801</v>
      </c>
      <c r="AE152" s="22">
        <v>732.09997558593705</v>
      </c>
      <c r="AF152" s="26">
        <v>11148.200194999999</v>
      </c>
      <c r="AG152" s="64">
        <f t="shared" si="39"/>
        <v>-3.7401260957385068E-3</v>
      </c>
      <c r="AH152" s="65">
        <f t="shared" si="51"/>
        <v>-4.0578841061810382E-3</v>
      </c>
      <c r="AI152" s="64">
        <f t="shared" si="52"/>
        <v>-6.3139573548926693E-3</v>
      </c>
      <c r="AJ152" s="65">
        <f t="shared" si="53"/>
        <v>-2.3116391510269018E-2</v>
      </c>
      <c r="AK152" s="64">
        <f t="shared" si="54"/>
        <v>-4.0214241982907918E-3</v>
      </c>
      <c r="AL152" s="64">
        <f t="shared" si="54"/>
        <v>-1.1655690862620371E-2</v>
      </c>
      <c r="AM152" s="101">
        <f t="shared" si="40"/>
        <v>-1.6481725364600602E-2</v>
      </c>
      <c r="AN152" s="102">
        <f t="shared" si="41"/>
        <v>-8.4905703544664191E-3</v>
      </c>
      <c r="AO152" s="101">
        <f t="shared" si="42"/>
        <v>-9.3332556369652674E-3</v>
      </c>
      <c r="AP152" s="102">
        <f t="shared" si="43"/>
        <v>-1.2612094493442959E-2</v>
      </c>
      <c r="AQ152" s="101">
        <f t="shared" si="44"/>
        <v>-1.2542102268953399E-2</v>
      </c>
      <c r="AR152" s="102">
        <f t="shared" si="45"/>
        <v>1.2741599268862095E-2</v>
      </c>
      <c r="AS152" s="101">
        <f t="shared" si="46"/>
        <v>4.4326862482853809E-3</v>
      </c>
      <c r="AT152" s="102">
        <f t="shared" si="47"/>
        <v>3.019298282072598E-3</v>
      </c>
      <c r="AU152" s="101">
        <f t="shared" si="48"/>
        <v>-1.0504297016826059E-2</v>
      </c>
      <c r="AV152" s="121">
        <f t="shared" si="49"/>
        <v>8.520678070662608E-3</v>
      </c>
      <c r="AW152" s="102">
        <f t="shared" si="50"/>
        <v>3.6419929706113241E-3</v>
      </c>
    </row>
    <row r="153" spans="6:49" x14ac:dyDescent="0.3">
      <c r="F153" s="18">
        <v>43601</v>
      </c>
      <c r="G153" s="22">
        <v>315.75</v>
      </c>
      <c r="H153" s="26">
        <v>1155.32495117187</v>
      </c>
      <c r="I153" s="22">
        <v>1413.15002441406</v>
      </c>
      <c r="J153" s="26">
        <v>382.5</v>
      </c>
      <c r="K153" s="22">
        <v>731.84997558593705</v>
      </c>
      <c r="Y153" s="93">
        <f t="shared" si="38"/>
        <v>-218</v>
      </c>
      <c r="Z153" s="90">
        <v>43599</v>
      </c>
      <c r="AA153" s="22">
        <v>314.64999389648398</v>
      </c>
      <c r="AB153" s="26">
        <v>1143.94995117187</v>
      </c>
      <c r="AC153" s="22">
        <v>1382.94995117187</v>
      </c>
      <c r="AD153" s="26">
        <v>380.39999389648398</v>
      </c>
      <c r="AE153" s="22">
        <v>731.34997558593705</v>
      </c>
      <c r="AF153" s="26">
        <v>11222.049805000001</v>
      </c>
      <c r="AG153" s="64">
        <f t="shared" si="39"/>
        <v>2.4938948837095309E-2</v>
      </c>
      <c r="AH153" s="65">
        <f t="shared" si="51"/>
        <v>3.0598290736897905E-4</v>
      </c>
      <c r="AI153" s="64">
        <f t="shared" si="52"/>
        <v>-4.6171308680367368E-3</v>
      </c>
      <c r="AJ153" s="65">
        <f t="shared" si="53"/>
        <v>1.0836649466477223E-2</v>
      </c>
      <c r="AK153" s="64">
        <f t="shared" si="54"/>
        <v>-1.0249753536980446E-3</v>
      </c>
      <c r="AL153" s="64">
        <f t="shared" si="54"/>
        <v>6.6025080879894994E-3</v>
      </c>
      <c r="AM153" s="101">
        <f t="shared" si="40"/>
        <v>9.5855160491679064E-3</v>
      </c>
      <c r="AN153" s="102">
        <f t="shared" si="41"/>
        <v>5.4395075727373642E-3</v>
      </c>
      <c r="AO153" s="101">
        <f t="shared" si="42"/>
        <v>7.4218533679106238E-3</v>
      </c>
      <c r="AP153" s="102">
        <f t="shared" si="43"/>
        <v>9.2026020889691487E-3</v>
      </c>
      <c r="AQ153" s="101">
        <f t="shared" si="44"/>
        <v>8.0076144550775309E-3</v>
      </c>
      <c r="AR153" s="102">
        <f t="shared" si="45"/>
        <v>1.5353432787927402E-2</v>
      </c>
      <c r="AS153" s="101">
        <f t="shared" si="46"/>
        <v>-5.1335246653683849E-3</v>
      </c>
      <c r="AT153" s="102">
        <f t="shared" si="47"/>
        <v>-1.2038984235947361E-2</v>
      </c>
      <c r="AU153" s="101">
        <f t="shared" si="48"/>
        <v>1.6340473775080747E-3</v>
      </c>
      <c r="AV153" s="121">
        <f t="shared" si="49"/>
        <v>-9.0325898087755749E-3</v>
      </c>
      <c r="AW153" s="102">
        <f t="shared" si="50"/>
        <v>-1.8435237089311687E-3</v>
      </c>
    </row>
    <row r="154" spans="6:49" x14ac:dyDescent="0.3">
      <c r="F154" s="18">
        <v>43602</v>
      </c>
      <c r="G154" s="22">
        <v>319.25</v>
      </c>
      <c r="H154" s="26">
        <v>1181.05004882812</v>
      </c>
      <c r="I154" s="22">
        <v>1460</v>
      </c>
      <c r="J154" s="26">
        <v>389.70001220703102</v>
      </c>
      <c r="K154" s="22">
        <v>748.95001220703102</v>
      </c>
      <c r="Y154" s="93">
        <f t="shared" si="38"/>
        <v>-217</v>
      </c>
      <c r="Z154" s="90">
        <v>43600</v>
      </c>
      <c r="AA154" s="22">
        <v>312.100006103515</v>
      </c>
      <c r="AB154" s="26">
        <v>1143.34997558593</v>
      </c>
      <c r="AC154" s="22">
        <v>1395.80004882812</v>
      </c>
      <c r="AD154" s="26">
        <v>377.04998779296801</v>
      </c>
      <c r="AE154" s="22">
        <v>721.95001220703102</v>
      </c>
      <c r="AF154" s="26">
        <v>11157</v>
      </c>
      <c r="AG154" s="64">
        <f t="shared" si="39"/>
        <v>-8.1372217421343974E-3</v>
      </c>
      <c r="AH154" s="65">
        <f t="shared" si="51"/>
        <v>-5.2461471508984591E-4</v>
      </c>
      <c r="AI154" s="64">
        <f t="shared" si="52"/>
        <v>9.2488991511906846E-3</v>
      </c>
      <c r="AJ154" s="65">
        <f t="shared" si="53"/>
        <v>-8.8455423526862219E-3</v>
      </c>
      <c r="AK154" s="64">
        <f t="shared" si="54"/>
        <v>-1.2936206625264984E-2</v>
      </c>
      <c r="AL154" s="64">
        <f t="shared" si="54"/>
        <v>-5.8134718650802207E-3</v>
      </c>
      <c r="AM154" s="101">
        <f t="shared" si="40"/>
        <v>-8.1407858550167807E-3</v>
      </c>
      <c r="AN154" s="102">
        <f t="shared" si="41"/>
        <v>-4.0332541578540328E-3</v>
      </c>
      <c r="AO154" s="101">
        <f t="shared" si="42"/>
        <v>-3.9719921082385029E-3</v>
      </c>
      <c r="AP154" s="102">
        <f t="shared" si="43"/>
        <v>-5.6318750783683315E-3</v>
      </c>
      <c r="AQ154" s="101">
        <f t="shared" si="44"/>
        <v>-5.966648372106041E-3</v>
      </c>
      <c r="AR154" s="102">
        <f t="shared" si="45"/>
        <v>3.5641128823832996E-6</v>
      </c>
      <c r="AS154" s="101">
        <f t="shared" si="46"/>
        <v>3.5086394427641869E-3</v>
      </c>
      <c r="AT154" s="102">
        <f t="shared" si="47"/>
        <v>1.3220891259429188E-2</v>
      </c>
      <c r="AU154" s="101">
        <f t="shared" si="48"/>
        <v>-3.2136672743178904E-3</v>
      </c>
      <c r="AV154" s="121">
        <f t="shared" si="49"/>
        <v>-6.9695582531589433E-3</v>
      </c>
      <c r="AW154" s="102">
        <f t="shared" si="50"/>
        <v>1.3099738575197846E-3</v>
      </c>
    </row>
    <row r="155" spans="6:49" x14ac:dyDescent="0.3">
      <c r="F155" s="18">
        <v>43605</v>
      </c>
      <c r="G155" s="22">
        <v>344.70001220703102</v>
      </c>
      <c r="H155" s="26">
        <v>1216.17504882812</v>
      </c>
      <c r="I155" s="22">
        <v>1502.55004882812</v>
      </c>
      <c r="J155" s="26">
        <v>407.70001220703102</v>
      </c>
      <c r="K155" s="22">
        <v>782.40002441406205</v>
      </c>
      <c r="Y155" s="93">
        <f t="shared" si="38"/>
        <v>-216</v>
      </c>
      <c r="Z155" s="90">
        <v>43601</v>
      </c>
      <c r="AA155" s="22">
        <v>315.75</v>
      </c>
      <c r="AB155" s="26">
        <v>1155.32495117187</v>
      </c>
      <c r="AC155" s="22">
        <v>1413.15002441406</v>
      </c>
      <c r="AD155" s="26">
        <v>382.5</v>
      </c>
      <c r="AE155" s="22">
        <v>731.84997558593705</v>
      </c>
      <c r="AF155" s="26">
        <v>11257.099609000001</v>
      </c>
      <c r="AG155" s="64">
        <f t="shared" si="39"/>
        <v>1.1627092397586867E-2</v>
      </c>
      <c r="AH155" s="65">
        <f t="shared" si="51"/>
        <v>1.0419119100319042E-2</v>
      </c>
      <c r="AI155" s="64">
        <f t="shared" si="52"/>
        <v>1.2353509873900551E-2</v>
      </c>
      <c r="AJ155" s="65">
        <f t="shared" si="53"/>
        <v>1.4350880993036408E-2</v>
      </c>
      <c r="AK155" s="64">
        <f t="shared" si="54"/>
        <v>1.3619640244930347E-2</v>
      </c>
      <c r="AL155" s="64">
        <f t="shared" si="54"/>
        <v>8.9319023499960896E-3</v>
      </c>
      <c r="AM155" s="101">
        <f t="shared" si="40"/>
        <v>1.2911193611332092E-2</v>
      </c>
      <c r="AN155" s="102">
        <f t="shared" si="41"/>
        <v>7.2167170160515569E-3</v>
      </c>
      <c r="AO155" s="101">
        <f t="shared" si="42"/>
        <v>9.5594823246785178E-3</v>
      </c>
      <c r="AP155" s="102">
        <f t="shared" si="43"/>
        <v>1.1985736897826525E-2</v>
      </c>
      <c r="AQ155" s="101">
        <f t="shared" si="44"/>
        <v>1.0629362216305623E-2</v>
      </c>
      <c r="AR155" s="102">
        <f t="shared" si="45"/>
        <v>-1.2841012137452257E-3</v>
      </c>
      <c r="AS155" s="101">
        <f t="shared" si="46"/>
        <v>3.2024020842674854E-3</v>
      </c>
      <c r="AT155" s="102">
        <f t="shared" si="47"/>
        <v>2.7940275492220334E-3</v>
      </c>
      <c r="AU155" s="101">
        <f t="shared" si="48"/>
        <v>2.365144095209883E-3</v>
      </c>
      <c r="AV155" s="121">
        <f t="shared" si="49"/>
        <v>2.9902780286247248E-3</v>
      </c>
      <c r="AW155" s="102">
        <f t="shared" si="50"/>
        <v>2.0135501087157801E-3</v>
      </c>
    </row>
    <row r="156" spans="6:49" x14ac:dyDescent="0.3">
      <c r="F156" s="18">
        <v>43606</v>
      </c>
      <c r="G156" s="22">
        <v>337.54998779296801</v>
      </c>
      <c r="H156" s="26">
        <v>1201.84997558593</v>
      </c>
      <c r="I156" s="22">
        <v>1487.90002441406</v>
      </c>
      <c r="J156" s="26">
        <v>400.14999389648398</v>
      </c>
      <c r="K156" s="22">
        <v>772.95001220703102</v>
      </c>
      <c r="Y156" s="93">
        <f t="shared" si="38"/>
        <v>-215</v>
      </c>
      <c r="Z156" s="90">
        <v>43602</v>
      </c>
      <c r="AA156" s="22">
        <v>319.25</v>
      </c>
      <c r="AB156" s="26">
        <v>1181.05004882812</v>
      </c>
      <c r="AC156" s="22">
        <v>1460</v>
      </c>
      <c r="AD156" s="26">
        <v>389.70001220703102</v>
      </c>
      <c r="AE156" s="22">
        <v>748.95001220703102</v>
      </c>
      <c r="AF156" s="26">
        <v>11407.150390999999</v>
      </c>
      <c r="AG156" s="64">
        <f t="shared" si="39"/>
        <v>1.1023733682048292E-2</v>
      </c>
      <c r="AH156" s="65">
        <f t="shared" si="51"/>
        <v>2.2022267254370585E-2</v>
      </c>
      <c r="AI156" s="64">
        <f t="shared" si="52"/>
        <v>3.2615163263255809E-2</v>
      </c>
      <c r="AJ156" s="65">
        <f t="shared" si="53"/>
        <v>1.8648590402247679E-2</v>
      </c>
      <c r="AK156" s="64">
        <f t="shared" si="54"/>
        <v>2.3096700343013313E-2</v>
      </c>
      <c r="AL156" s="64">
        <f t="shared" si="54"/>
        <v>1.3241380095296469E-2</v>
      </c>
      <c r="AM156" s="101">
        <f t="shared" si="40"/>
        <v>1.9063837530805622E-2</v>
      </c>
      <c r="AN156" s="102">
        <f t="shared" si="41"/>
        <v>1.0504629530312967E-2</v>
      </c>
      <c r="AO156" s="101">
        <f t="shared" si="42"/>
        <v>1.3514186157839607E-2</v>
      </c>
      <c r="AP156" s="102">
        <f t="shared" si="43"/>
        <v>1.7134653814368562E-2</v>
      </c>
      <c r="AQ156" s="101">
        <f t="shared" si="44"/>
        <v>1.5479706280032689E-2</v>
      </c>
      <c r="AR156" s="102">
        <f t="shared" si="45"/>
        <v>-8.0401038487573299E-3</v>
      </c>
      <c r="AS156" s="101">
        <f t="shared" si="46"/>
        <v>1.1517637724057618E-2</v>
      </c>
      <c r="AT156" s="102">
        <f t="shared" si="47"/>
        <v>1.9100977105416202E-2</v>
      </c>
      <c r="AU156" s="101">
        <f t="shared" si="48"/>
        <v>1.5139365878791174E-3</v>
      </c>
      <c r="AV156" s="121">
        <f t="shared" si="49"/>
        <v>7.6169940629806244E-3</v>
      </c>
      <c r="AW156" s="102">
        <f t="shared" si="50"/>
        <v>6.3418883263152469E-3</v>
      </c>
    </row>
    <row r="157" spans="6:49" x14ac:dyDescent="0.3">
      <c r="F157" s="18">
        <v>43607</v>
      </c>
      <c r="G157" s="22">
        <v>341.100006103515</v>
      </c>
      <c r="H157" s="26">
        <v>1202.875</v>
      </c>
      <c r="I157" s="22">
        <v>1495.25</v>
      </c>
      <c r="J157" s="26">
        <v>405.350006103515</v>
      </c>
      <c r="K157" s="22">
        <v>779.15002441406205</v>
      </c>
      <c r="Y157" s="93">
        <f t="shared" si="38"/>
        <v>-214</v>
      </c>
      <c r="Z157" s="90">
        <v>43605</v>
      </c>
      <c r="AA157" s="22">
        <v>344.70001220703102</v>
      </c>
      <c r="AB157" s="26">
        <v>1216.17504882812</v>
      </c>
      <c r="AC157" s="22">
        <v>1502.55004882812</v>
      </c>
      <c r="AD157" s="26">
        <v>407.70001220703102</v>
      </c>
      <c r="AE157" s="22">
        <v>782.40002441406205</v>
      </c>
      <c r="AF157" s="26">
        <v>11828.25</v>
      </c>
      <c r="AG157" s="64">
        <f t="shared" si="39"/>
        <v>7.6700014023663415E-2</v>
      </c>
      <c r="AH157" s="65">
        <f t="shared" si="51"/>
        <v>2.9306813147336765E-2</v>
      </c>
      <c r="AI157" s="64">
        <f t="shared" si="52"/>
        <v>2.8727261520335737E-2</v>
      </c>
      <c r="AJ157" s="65">
        <f t="shared" si="53"/>
        <v>4.5154396097578528E-2</v>
      </c>
      <c r="AK157" s="64">
        <f t="shared" si="54"/>
        <v>4.3693908011086455E-2</v>
      </c>
      <c r="AL157" s="64">
        <f t="shared" si="54"/>
        <v>3.6250351997304406E-2</v>
      </c>
      <c r="AM157" s="101">
        <f t="shared" si="40"/>
        <v>5.1913760290148929E-2</v>
      </c>
      <c r="AN157" s="102">
        <f t="shared" si="41"/>
        <v>2.8059305787639363E-2</v>
      </c>
      <c r="AO157" s="101">
        <f t="shared" si="42"/>
        <v>3.46289649676845E-2</v>
      </c>
      <c r="AP157" s="102">
        <f t="shared" si="43"/>
        <v>4.462552200313824E-2</v>
      </c>
      <c r="AQ157" s="101">
        <f t="shared" si="44"/>
        <v>4.1376447572889323E-2</v>
      </c>
      <c r="AR157" s="102">
        <f t="shared" si="45"/>
        <v>2.4786253733514486E-2</v>
      </c>
      <c r="AS157" s="101">
        <f t="shared" si="46"/>
        <v>1.2475073596974022E-3</v>
      </c>
      <c r="AT157" s="102">
        <f t="shared" si="47"/>
        <v>-5.9017034473487634E-3</v>
      </c>
      <c r="AU157" s="101">
        <f t="shared" si="48"/>
        <v>5.2887409444028755E-4</v>
      </c>
      <c r="AV157" s="121">
        <f t="shared" si="49"/>
        <v>2.3174604381971317E-3</v>
      </c>
      <c r="AW157" s="102">
        <f t="shared" si="50"/>
        <v>4.5956784357001085E-3</v>
      </c>
    </row>
    <row r="158" spans="6:49" x14ac:dyDescent="0.3">
      <c r="F158" s="18">
        <v>43608</v>
      </c>
      <c r="G158" s="22">
        <v>342.20001220703102</v>
      </c>
      <c r="H158" s="26">
        <v>1166.05004882812</v>
      </c>
      <c r="I158" s="22">
        <v>1499.75</v>
      </c>
      <c r="J158" s="26">
        <v>410.850006103515</v>
      </c>
      <c r="K158" s="22">
        <v>776.40002441406205</v>
      </c>
      <c r="Y158" s="93">
        <f t="shared" si="38"/>
        <v>-213</v>
      </c>
      <c r="Z158" s="90">
        <v>43606</v>
      </c>
      <c r="AA158" s="22">
        <v>337.54998779296801</v>
      </c>
      <c r="AB158" s="26">
        <v>1201.84997558593</v>
      </c>
      <c r="AC158" s="22">
        <v>1487.90002441406</v>
      </c>
      <c r="AD158" s="26">
        <v>400.14999389648398</v>
      </c>
      <c r="AE158" s="22">
        <v>772.95001220703102</v>
      </c>
      <c r="AF158" s="26">
        <v>11709.099609000001</v>
      </c>
      <c r="AG158" s="64">
        <f t="shared" si="39"/>
        <v>-2.096089761205926E-2</v>
      </c>
      <c r="AH158" s="65">
        <f t="shared" si="51"/>
        <v>-1.1848711813098213E-2</v>
      </c>
      <c r="AI158" s="64">
        <f t="shared" si="52"/>
        <v>-9.7979509806650558E-3</v>
      </c>
      <c r="AJ158" s="65">
        <f t="shared" si="53"/>
        <v>-1.8692178206431636E-2</v>
      </c>
      <c r="AK158" s="64">
        <f t="shared" si="54"/>
        <v>-1.2151770689549047E-2</v>
      </c>
      <c r="AL158" s="64">
        <f t="shared" si="54"/>
        <v>-1.0124454177374651E-2</v>
      </c>
      <c r="AM158" s="101">
        <f t="shared" si="40"/>
        <v>-1.4295577845675381E-2</v>
      </c>
      <c r="AN158" s="102">
        <f t="shared" si="41"/>
        <v>-7.3223145802705971E-3</v>
      </c>
      <c r="AO158" s="101">
        <f t="shared" si="42"/>
        <v>-7.928076646257649E-3</v>
      </c>
      <c r="AP158" s="102">
        <f t="shared" si="43"/>
        <v>-1.0782589635113103E-2</v>
      </c>
      <c r="AQ158" s="101">
        <f t="shared" si="44"/>
        <v>-1.0818685835363022E-2</v>
      </c>
      <c r="AR158" s="102">
        <f t="shared" si="45"/>
        <v>-6.6653197663838794E-3</v>
      </c>
      <c r="AS158" s="101">
        <f t="shared" si="46"/>
        <v>-4.5263972328276163E-3</v>
      </c>
      <c r="AT158" s="102">
        <f t="shared" si="47"/>
        <v>-1.8698743344074068E-3</v>
      </c>
      <c r="AU158" s="101">
        <f t="shared" si="48"/>
        <v>-7.9095885713185328E-3</v>
      </c>
      <c r="AV158" s="121">
        <f t="shared" si="49"/>
        <v>-1.3330848541860257E-3</v>
      </c>
      <c r="AW158" s="102">
        <f t="shared" si="50"/>
        <v>-4.4608529518246924E-3</v>
      </c>
    </row>
    <row r="159" spans="6:49" x14ac:dyDescent="0.3">
      <c r="F159" s="18">
        <v>43609</v>
      </c>
      <c r="G159" s="22">
        <v>355.350006103515</v>
      </c>
      <c r="H159" s="26">
        <v>1186.67504882812</v>
      </c>
      <c r="I159" s="22">
        <v>1511.69995117187</v>
      </c>
      <c r="J159" s="26">
        <v>431.75</v>
      </c>
      <c r="K159" s="22">
        <v>793.20001220703102</v>
      </c>
      <c r="Y159" s="93">
        <f t="shared" si="38"/>
        <v>-212</v>
      </c>
      <c r="Z159" s="90">
        <v>43607</v>
      </c>
      <c r="AA159" s="22">
        <v>341.100006103515</v>
      </c>
      <c r="AB159" s="26">
        <v>1202.875</v>
      </c>
      <c r="AC159" s="22">
        <v>1495.25</v>
      </c>
      <c r="AD159" s="26">
        <v>405.350006103515</v>
      </c>
      <c r="AE159" s="22">
        <v>779.15002441406205</v>
      </c>
      <c r="AF159" s="26">
        <v>11737.900390999999</v>
      </c>
      <c r="AG159" s="64">
        <f t="shared" si="39"/>
        <v>1.0462095993970629E-2</v>
      </c>
      <c r="AH159" s="65">
        <f t="shared" si="51"/>
        <v>8.5250869563576305E-4</v>
      </c>
      <c r="AI159" s="64">
        <f t="shared" si="52"/>
        <v>4.9276706826138052E-3</v>
      </c>
      <c r="AJ159" s="65">
        <f t="shared" si="53"/>
        <v>1.291144493112595E-2</v>
      </c>
      <c r="AK159" s="64">
        <f t="shared" si="54"/>
        <v>7.9892339907238433E-3</v>
      </c>
      <c r="AL159" s="64">
        <f t="shared" si="54"/>
        <v>2.456672195586838E-3</v>
      </c>
      <c r="AM159" s="101">
        <f t="shared" si="40"/>
        <v>3.6665036996219643E-3</v>
      </c>
      <c r="AN159" s="102">
        <f t="shared" si="41"/>
        <v>2.2764454760436231E-3</v>
      </c>
      <c r="AO159" s="101">
        <f t="shared" si="42"/>
        <v>3.6173197180451623E-3</v>
      </c>
      <c r="AP159" s="102">
        <f t="shared" si="43"/>
        <v>4.2492026700074641E-3</v>
      </c>
      <c r="AQ159" s="101">
        <f t="shared" si="44"/>
        <v>3.3414503167823401E-3</v>
      </c>
      <c r="AR159" s="102">
        <f t="shared" si="45"/>
        <v>6.7955922943486648E-3</v>
      </c>
      <c r="AS159" s="101">
        <f t="shared" si="46"/>
        <v>-1.4239367804078601E-3</v>
      </c>
      <c r="AT159" s="102">
        <f t="shared" si="47"/>
        <v>1.3103509645686429E-3</v>
      </c>
      <c r="AU159" s="101">
        <f t="shared" si="48"/>
        <v>8.662242261118485E-3</v>
      </c>
      <c r="AV159" s="121">
        <f t="shared" si="49"/>
        <v>4.6477836739415032E-3</v>
      </c>
      <c r="AW159" s="102">
        <f t="shared" si="50"/>
        <v>3.9984064827138874E-3</v>
      </c>
    </row>
    <row r="160" spans="6:49" x14ac:dyDescent="0.3">
      <c r="F160" s="18">
        <v>43612</v>
      </c>
      <c r="G160" s="22">
        <v>361.70001220703102</v>
      </c>
      <c r="H160" s="26">
        <v>1204.17504882812</v>
      </c>
      <c r="I160" s="22">
        <v>1529.40002441406</v>
      </c>
      <c r="J160" s="26">
        <v>435.5</v>
      </c>
      <c r="K160" s="22">
        <v>813.90002441406205</v>
      </c>
      <c r="Y160" s="93">
        <f t="shared" si="38"/>
        <v>-211</v>
      </c>
      <c r="Z160" s="90">
        <v>43608</v>
      </c>
      <c r="AA160" s="22">
        <v>342.20001220703102</v>
      </c>
      <c r="AB160" s="26">
        <v>1166.05004882812</v>
      </c>
      <c r="AC160" s="22">
        <v>1499.75</v>
      </c>
      <c r="AD160" s="26">
        <v>410.850006103515</v>
      </c>
      <c r="AE160" s="22">
        <v>776.40002441406205</v>
      </c>
      <c r="AF160" s="26">
        <v>11657.049805000001</v>
      </c>
      <c r="AG160" s="64">
        <f t="shared" si="39"/>
        <v>3.2196898120812859E-3</v>
      </c>
      <c r="AH160" s="65">
        <f t="shared" si="51"/>
        <v>-3.1092514164056301E-2</v>
      </c>
      <c r="AI160" s="64">
        <f t="shared" si="52"/>
        <v>3.0050106085361596E-3</v>
      </c>
      <c r="AJ160" s="65">
        <f t="shared" si="53"/>
        <v>1.3477292741909098E-2</v>
      </c>
      <c r="AK160" s="64">
        <f t="shared" si="54"/>
        <v>-3.5357304857828353E-3</v>
      </c>
      <c r="AL160" s="64">
        <f t="shared" si="54"/>
        <v>-6.9118256031791706E-3</v>
      </c>
      <c r="AM160" s="101">
        <f t="shared" si="40"/>
        <v>-9.7089061349080255E-3</v>
      </c>
      <c r="AN160" s="102">
        <f t="shared" si="41"/>
        <v>-4.8712422422616071E-3</v>
      </c>
      <c r="AO160" s="101">
        <f t="shared" si="42"/>
        <v>-4.9799248543731427E-3</v>
      </c>
      <c r="AP160" s="102">
        <f t="shared" si="43"/>
        <v>-6.9441761219488866E-3</v>
      </c>
      <c r="AQ160" s="101">
        <f t="shared" si="44"/>
        <v>-7.2028523504814633E-3</v>
      </c>
      <c r="AR160" s="102">
        <f t="shared" si="45"/>
        <v>1.2928595946989311E-2</v>
      </c>
      <c r="AS160" s="101">
        <f t="shared" si="46"/>
        <v>-2.6221271921794694E-2</v>
      </c>
      <c r="AT160" s="102">
        <f t="shared" si="47"/>
        <v>7.9849354629093032E-3</v>
      </c>
      <c r="AU160" s="101">
        <f t="shared" si="48"/>
        <v>2.0421468863857983E-2</v>
      </c>
      <c r="AV160" s="121">
        <f t="shared" si="49"/>
        <v>3.667121864698628E-3</v>
      </c>
      <c r="AW160" s="102">
        <f t="shared" si="50"/>
        <v>3.7561700433321062E-3</v>
      </c>
    </row>
    <row r="161" spans="6:49" x14ac:dyDescent="0.3">
      <c r="F161" s="18">
        <v>43613</v>
      </c>
      <c r="G161" s="22">
        <v>360.04998779296801</v>
      </c>
      <c r="H161" s="26">
        <v>1208.09997558593</v>
      </c>
      <c r="I161" s="22">
        <v>1511</v>
      </c>
      <c r="J161" s="26">
        <v>434.29998779296801</v>
      </c>
      <c r="K161" s="22">
        <v>808.40002441406205</v>
      </c>
      <c r="Y161" s="93">
        <f t="shared" si="38"/>
        <v>-210</v>
      </c>
      <c r="Z161" s="90">
        <v>43609</v>
      </c>
      <c r="AA161" s="22">
        <v>355.350006103515</v>
      </c>
      <c r="AB161" s="26">
        <v>1186.67504882812</v>
      </c>
      <c r="AC161" s="22">
        <v>1511.69995117187</v>
      </c>
      <c r="AD161" s="26">
        <v>431.75</v>
      </c>
      <c r="AE161" s="22">
        <v>793.20001220703102</v>
      </c>
      <c r="AF161" s="26">
        <v>11844.099609000001</v>
      </c>
      <c r="AG161" s="64">
        <f t="shared" si="39"/>
        <v>3.7707839318665247E-2</v>
      </c>
      <c r="AH161" s="65">
        <f t="shared" si="51"/>
        <v>1.7533309259712769E-2</v>
      </c>
      <c r="AI161" s="64">
        <f t="shared" si="52"/>
        <v>7.9363855213135295E-3</v>
      </c>
      <c r="AJ161" s="65">
        <f t="shared" si="53"/>
        <v>4.9618517793767941E-2</v>
      </c>
      <c r="AK161" s="64">
        <f t="shared" si="54"/>
        <v>2.1407529295175247E-2</v>
      </c>
      <c r="AL161" s="64">
        <f t="shared" si="54"/>
        <v>1.5918689816361319E-2</v>
      </c>
      <c r="AM161" s="101">
        <f t="shared" si="40"/>
        <v>2.2886234199130648E-2</v>
      </c>
      <c r="AN161" s="102">
        <f t="shared" si="41"/>
        <v>1.2547280788007134E-2</v>
      </c>
      <c r="AO161" s="101">
        <f t="shared" si="42"/>
        <v>1.597108874377386E-2</v>
      </c>
      <c r="AP161" s="102">
        <f t="shared" si="43"/>
        <v>2.033347421172332E-2</v>
      </c>
      <c r="AQ161" s="101">
        <f t="shared" si="44"/>
        <v>1.8493035059021546E-2</v>
      </c>
      <c r="AR161" s="102">
        <f t="shared" si="45"/>
        <v>1.4821605119534599E-2</v>
      </c>
      <c r="AS161" s="101">
        <f t="shared" si="46"/>
        <v>4.9860284717056346E-3</v>
      </c>
      <c r="AT161" s="102">
        <f t="shared" si="47"/>
        <v>-8.0347032224603303E-3</v>
      </c>
      <c r="AU161" s="101">
        <f t="shared" si="48"/>
        <v>2.9285043582044621E-2</v>
      </c>
      <c r="AV161" s="121">
        <f t="shared" si="49"/>
        <v>2.9144942361537009E-3</v>
      </c>
      <c r="AW161" s="102">
        <f t="shared" si="50"/>
        <v>8.7944936373956454E-3</v>
      </c>
    </row>
    <row r="162" spans="6:49" x14ac:dyDescent="0.3">
      <c r="F162" s="18">
        <v>43614</v>
      </c>
      <c r="G162" s="22">
        <v>348.64999389648398</v>
      </c>
      <c r="H162" s="26">
        <v>1208.44995117187</v>
      </c>
      <c r="I162" s="22">
        <v>1513.90002441406</v>
      </c>
      <c r="J162" s="26">
        <v>423.29998779296801</v>
      </c>
      <c r="K162" s="22">
        <v>804.70001220703102</v>
      </c>
      <c r="Y162" s="93">
        <f t="shared" si="38"/>
        <v>-209</v>
      </c>
      <c r="Z162" s="90">
        <v>43612</v>
      </c>
      <c r="AA162" s="22">
        <v>361.70001220703102</v>
      </c>
      <c r="AB162" s="26">
        <v>1204.17504882812</v>
      </c>
      <c r="AC162" s="22">
        <v>1529.40002441406</v>
      </c>
      <c r="AD162" s="26">
        <v>435.5</v>
      </c>
      <c r="AE162" s="22">
        <v>813.90002441406205</v>
      </c>
      <c r="AF162" s="26">
        <v>11924.75</v>
      </c>
      <c r="AG162" s="64">
        <f t="shared" si="39"/>
        <v>1.771193625813083E-2</v>
      </c>
      <c r="AH162" s="65">
        <f t="shared" si="51"/>
        <v>1.463940592065769E-2</v>
      </c>
      <c r="AI162" s="64">
        <f t="shared" si="52"/>
        <v>1.1640704518770648E-2</v>
      </c>
      <c r="AJ162" s="65">
        <f t="shared" si="53"/>
        <v>8.6480792657694216E-3</v>
      </c>
      <c r="AK162" s="64">
        <f t="shared" si="54"/>
        <v>2.5762126294144375E-2</v>
      </c>
      <c r="AL162" s="64">
        <f t="shared" si="54"/>
        <v>6.7862519090284732E-3</v>
      </c>
      <c r="AM162" s="101">
        <f t="shared" si="40"/>
        <v>9.8478472108705362E-3</v>
      </c>
      <c r="AN162" s="102">
        <f t="shared" si="41"/>
        <v>5.5796947704253152E-3</v>
      </c>
      <c r="AO162" s="101">
        <f t="shared" si="42"/>
        <v>7.5904706427474492E-3</v>
      </c>
      <c r="AP162" s="102">
        <f t="shared" si="43"/>
        <v>9.4221371984123704E-3</v>
      </c>
      <c r="AQ162" s="101">
        <f t="shared" si="44"/>
        <v>8.2144192709499003E-3</v>
      </c>
      <c r="AR162" s="102">
        <f t="shared" si="45"/>
        <v>7.8640890472602941E-3</v>
      </c>
      <c r="AS162" s="101">
        <f t="shared" si="46"/>
        <v>9.059711150232375E-3</v>
      </c>
      <c r="AT162" s="102">
        <f t="shared" si="47"/>
        <v>4.0502338760231987E-3</v>
      </c>
      <c r="AU162" s="101">
        <f t="shared" si="48"/>
        <v>-7.7405793264294885E-4</v>
      </c>
      <c r="AV162" s="121">
        <f t="shared" si="49"/>
        <v>1.7547707023194477E-2</v>
      </c>
      <c r="AW162" s="102">
        <f t="shared" si="50"/>
        <v>7.5495366328134795E-3</v>
      </c>
    </row>
    <row r="163" spans="6:49" x14ac:dyDescent="0.3">
      <c r="F163" s="18">
        <v>43615</v>
      </c>
      <c r="G163" s="22">
        <v>353.54998779296801</v>
      </c>
      <c r="H163" s="26">
        <v>1219.77502441406</v>
      </c>
      <c r="I163" s="22">
        <v>1535.34997558593</v>
      </c>
      <c r="J163" s="26">
        <v>426.20001220703102</v>
      </c>
      <c r="K163" s="22">
        <v>807.54998779296795</v>
      </c>
      <c r="Y163" s="93">
        <f t="shared" si="38"/>
        <v>-208</v>
      </c>
      <c r="Z163" s="90">
        <v>43613</v>
      </c>
      <c r="AA163" s="22">
        <v>360.04998779296801</v>
      </c>
      <c r="AB163" s="26">
        <v>1208.09997558593</v>
      </c>
      <c r="AC163" s="22">
        <v>1511</v>
      </c>
      <c r="AD163" s="26">
        <v>434.29998779296801</v>
      </c>
      <c r="AE163" s="22">
        <v>808.40002441406205</v>
      </c>
      <c r="AF163" s="26">
        <v>11928.75</v>
      </c>
      <c r="AG163" s="64">
        <f t="shared" si="39"/>
        <v>-4.5722959159388418E-3</v>
      </c>
      <c r="AH163" s="65">
        <f t="shared" si="51"/>
        <v>3.2541316239888514E-3</v>
      </c>
      <c r="AI163" s="64">
        <f t="shared" si="52"/>
        <v>-1.2103834300547059E-2</v>
      </c>
      <c r="AJ163" s="65">
        <f t="shared" si="53"/>
        <v>-2.7592848591544892E-3</v>
      </c>
      <c r="AK163" s="64">
        <f t="shared" si="54"/>
        <v>-6.7805225994474905E-3</v>
      </c>
      <c r="AL163" s="64">
        <f t="shared" si="54"/>
        <v>3.3538055526396364E-4</v>
      </c>
      <c r="AM163" s="101">
        <f t="shared" si="40"/>
        <v>6.3793437321212542E-4</v>
      </c>
      <c r="AN163" s="102">
        <f t="shared" si="41"/>
        <v>6.5800775740782391E-4</v>
      </c>
      <c r="AO163" s="101">
        <f t="shared" si="42"/>
        <v>1.6706615202192188E-3</v>
      </c>
      <c r="AP163" s="102">
        <f t="shared" si="43"/>
        <v>1.7147065994131039E-3</v>
      </c>
      <c r="AQ163" s="101">
        <f t="shared" si="44"/>
        <v>9.5392335338303385E-4</v>
      </c>
      <c r="AR163" s="102">
        <f t="shared" si="45"/>
        <v>-5.2102302891509668E-3</v>
      </c>
      <c r="AS163" s="101">
        <f t="shared" si="46"/>
        <v>2.5961238665810275E-3</v>
      </c>
      <c r="AT163" s="102">
        <f t="shared" si="47"/>
        <v>-1.3774495820766277E-2</v>
      </c>
      <c r="AU163" s="101">
        <f t="shared" si="48"/>
        <v>-4.4739914585675928E-3</v>
      </c>
      <c r="AV163" s="121">
        <f t="shared" si="49"/>
        <v>-7.7344459528305241E-3</v>
      </c>
      <c r="AW163" s="102">
        <f t="shared" si="50"/>
        <v>-5.7194079309468666E-3</v>
      </c>
    </row>
    <row r="164" spans="6:49" x14ac:dyDescent="0.3">
      <c r="F164" s="18">
        <v>43616</v>
      </c>
      <c r="G164" s="22">
        <v>352.5</v>
      </c>
      <c r="H164" s="26">
        <v>1212.67504882812</v>
      </c>
      <c r="I164" s="22">
        <v>1522.15002441406</v>
      </c>
      <c r="J164" s="26">
        <v>423.70001220703102</v>
      </c>
      <c r="K164" s="22">
        <v>808.29998779296795</v>
      </c>
      <c r="Y164" s="93">
        <f t="shared" si="38"/>
        <v>-207</v>
      </c>
      <c r="Z164" s="90">
        <v>43614</v>
      </c>
      <c r="AA164" s="22">
        <v>348.64999389648398</v>
      </c>
      <c r="AB164" s="26">
        <v>1208.44995117187</v>
      </c>
      <c r="AC164" s="22">
        <v>1513.90002441406</v>
      </c>
      <c r="AD164" s="26">
        <v>423.29998779296801</v>
      </c>
      <c r="AE164" s="22">
        <v>804.70001220703102</v>
      </c>
      <c r="AF164" s="26">
        <v>11861.099609000001</v>
      </c>
      <c r="AG164" s="64">
        <f t="shared" si="39"/>
        <v>-3.2174340630283238E-2</v>
      </c>
      <c r="AH164" s="65">
        <f t="shared" si="51"/>
        <v>2.896489615312808E-4</v>
      </c>
      <c r="AI164" s="64">
        <f t="shared" si="52"/>
        <v>1.9174354716935413E-3</v>
      </c>
      <c r="AJ164" s="65">
        <f t="shared" si="53"/>
        <v>-2.5654392744304744E-2</v>
      </c>
      <c r="AK164" s="64">
        <f t="shared" si="54"/>
        <v>-4.5874634081840109E-3</v>
      </c>
      <c r="AL164" s="64">
        <f t="shared" si="54"/>
        <v>-5.6873477103031346E-3</v>
      </c>
      <c r="AM164" s="101">
        <f t="shared" si="40"/>
        <v>-7.9607183248307321E-3</v>
      </c>
      <c r="AN164" s="102">
        <f t="shared" si="41"/>
        <v>-3.9370278373226288E-3</v>
      </c>
      <c r="AO164" s="101">
        <f t="shared" si="42"/>
        <v>-3.8562510120244472E-3</v>
      </c>
      <c r="AP164" s="102">
        <f t="shared" si="43"/>
        <v>-5.4811833165128495E-3</v>
      </c>
      <c r="AQ164" s="101">
        <f t="shared" si="44"/>
        <v>-5.8246948497603784E-3</v>
      </c>
      <c r="AR164" s="102">
        <f t="shared" si="45"/>
        <v>-2.4213622305452508E-2</v>
      </c>
      <c r="AS164" s="101">
        <f t="shared" si="46"/>
        <v>4.2266767988539096E-3</v>
      </c>
      <c r="AT164" s="102">
        <f t="shared" si="47"/>
        <v>5.7736864837179885E-3</v>
      </c>
      <c r="AU164" s="101">
        <f t="shared" si="48"/>
        <v>-2.0173209427791897E-2</v>
      </c>
      <c r="AV164" s="121">
        <f t="shared" si="49"/>
        <v>1.2372314415763676E-3</v>
      </c>
      <c r="AW164" s="102">
        <f t="shared" si="50"/>
        <v>-6.6298474018192275E-3</v>
      </c>
    </row>
    <row r="165" spans="6:49" x14ac:dyDescent="0.3">
      <c r="F165" s="18">
        <v>43619</v>
      </c>
      <c r="G165" s="22">
        <v>355.45001220703102</v>
      </c>
      <c r="H165" s="26">
        <v>1228.55004882812</v>
      </c>
      <c r="I165" s="22">
        <v>1531.25</v>
      </c>
      <c r="J165" s="26">
        <v>422.89999389648398</v>
      </c>
      <c r="K165" s="22">
        <v>812.65002441406205</v>
      </c>
      <c r="Y165" s="93">
        <f t="shared" si="38"/>
        <v>-206</v>
      </c>
      <c r="Z165" s="90">
        <v>43615</v>
      </c>
      <c r="AA165" s="22">
        <v>353.54998779296801</v>
      </c>
      <c r="AB165" s="26">
        <v>1219.77502441406</v>
      </c>
      <c r="AC165" s="22">
        <v>1535.34997558593</v>
      </c>
      <c r="AD165" s="26">
        <v>426.20001220703102</v>
      </c>
      <c r="AE165" s="22">
        <v>807.54998779296795</v>
      </c>
      <c r="AF165" s="26">
        <v>11945.900390999999</v>
      </c>
      <c r="AG165" s="64">
        <f t="shared" si="39"/>
        <v>1.3956347362338924E-2</v>
      </c>
      <c r="AH165" s="65">
        <f t="shared" si="51"/>
        <v>9.3279292260023579E-3</v>
      </c>
      <c r="AI165" s="64">
        <f t="shared" si="52"/>
        <v>1.4069233413854351E-2</v>
      </c>
      <c r="AJ165" s="65">
        <f t="shared" si="53"/>
        <v>6.8276296169738245E-3</v>
      </c>
      <c r="AK165" s="64">
        <f t="shared" si="54"/>
        <v>3.5354052466363851E-3</v>
      </c>
      <c r="AL165" s="64">
        <f t="shared" si="54"/>
        <v>7.124050964102329E-3</v>
      </c>
      <c r="AM165" s="101">
        <f t="shared" si="40"/>
        <v>1.0330123121094362E-2</v>
      </c>
      <c r="AN165" s="102">
        <f t="shared" si="41"/>
        <v>5.837418282675544E-3</v>
      </c>
      <c r="AO165" s="101">
        <f t="shared" si="42"/>
        <v>7.90046069186549E-3</v>
      </c>
      <c r="AP165" s="102">
        <f t="shared" si="43"/>
        <v>9.8257358179802412E-3</v>
      </c>
      <c r="AQ165" s="101">
        <f t="shared" si="44"/>
        <v>8.5946142129696979E-3</v>
      </c>
      <c r="AR165" s="102">
        <f t="shared" si="45"/>
        <v>3.6262242412445616E-3</v>
      </c>
      <c r="AS165" s="101">
        <f t="shared" si="46"/>
        <v>3.4905109433268139E-3</v>
      </c>
      <c r="AT165" s="102">
        <f t="shared" si="47"/>
        <v>6.1687727219888605E-3</v>
      </c>
      <c r="AU165" s="101">
        <f t="shared" si="48"/>
        <v>-2.9981062010064168E-3</v>
      </c>
      <c r="AV165" s="121">
        <f t="shared" si="49"/>
        <v>-5.0592089663333128E-3</v>
      </c>
      <c r="AW165" s="102">
        <f t="shared" si="50"/>
        <v>1.045638547844101E-3</v>
      </c>
    </row>
    <row r="166" spans="6:49" x14ac:dyDescent="0.3">
      <c r="F166" s="18">
        <v>43620</v>
      </c>
      <c r="G166" s="22">
        <v>352.39999389648398</v>
      </c>
      <c r="H166" s="26">
        <v>1226.15002441406</v>
      </c>
      <c r="I166" s="22">
        <v>1531.34997558593</v>
      </c>
      <c r="J166" s="26">
        <v>419.100006103515</v>
      </c>
      <c r="K166" s="22">
        <v>822.79998779296795</v>
      </c>
      <c r="Y166" s="93">
        <f t="shared" si="38"/>
        <v>-205</v>
      </c>
      <c r="Z166" s="90">
        <v>43616</v>
      </c>
      <c r="AA166" s="22">
        <v>352.5</v>
      </c>
      <c r="AB166" s="26">
        <v>1212.67504882812</v>
      </c>
      <c r="AC166" s="22">
        <v>1522.15002441406</v>
      </c>
      <c r="AD166" s="26">
        <v>423.70001220703102</v>
      </c>
      <c r="AE166" s="22">
        <v>808.29998779296795</v>
      </c>
      <c r="AF166" s="26">
        <v>11922.799805000001</v>
      </c>
      <c r="AG166" s="64">
        <f t="shared" si="39"/>
        <v>-2.9742612708943471E-3</v>
      </c>
      <c r="AH166" s="65">
        <f t="shared" si="51"/>
        <v>-5.8377319456113059E-3</v>
      </c>
      <c r="AI166" s="64">
        <f t="shared" si="52"/>
        <v>-8.6345270201323605E-3</v>
      </c>
      <c r="AJ166" s="65">
        <f t="shared" si="53"/>
        <v>-5.8830618630065293E-3</v>
      </c>
      <c r="AK166" s="64">
        <f t="shared" si="54"/>
        <v>9.2830406930225959E-4</v>
      </c>
      <c r="AL166" s="64">
        <f t="shared" si="54"/>
        <v>-1.9356389768092378E-3</v>
      </c>
      <c r="AM166" s="101">
        <f t="shared" si="40"/>
        <v>-2.6044015525862039E-3</v>
      </c>
      <c r="AN166" s="102">
        <f t="shared" si="41"/>
        <v>-1.0746647335404063E-3</v>
      </c>
      <c r="AO166" s="101">
        <f t="shared" si="42"/>
        <v>-4.1339835419778779E-4</v>
      </c>
      <c r="AP166" s="102">
        <f t="shared" si="43"/>
        <v>-9.9868272003308402E-4</v>
      </c>
      <c r="AQ166" s="101">
        <f t="shared" si="44"/>
        <v>-1.6021232854496921E-3</v>
      </c>
      <c r="AR166" s="102">
        <f t="shared" si="45"/>
        <v>-3.6985971830814316E-4</v>
      </c>
      <c r="AS166" s="101">
        <f t="shared" si="46"/>
        <v>-4.7630672120709001E-3</v>
      </c>
      <c r="AT166" s="102">
        <f t="shared" si="47"/>
        <v>-8.2211286659345725E-3</v>
      </c>
      <c r="AU166" s="101">
        <f t="shared" si="48"/>
        <v>-4.884379142973445E-3</v>
      </c>
      <c r="AV166" s="121">
        <f t="shared" si="49"/>
        <v>2.5304273547519518E-3</v>
      </c>
      <c r="AW166" s="102">
        <f t="shared" si="50"/>
        <v>-3.1416014769070216E-3</v>
      </c>
    </row>
    <row r="167" spans="6:49" x14ac:dyDescent="0.3">
      <c r="F167" s="18">
        <v>43622</v>
      </c>
      <c r="G167" s="22">
        <v>336.89999389648398</v>
      </c>
      <c r="H167" s="26">
        <v>1211.67504882812</v>
      </c>
      <c r="I167" s="22">
        <v>1514.25</v>
      </c>
      <c r="J167" s="26">
        <v>411.54998779296801</v>
      </c>
      <c r="K167" s="22">
        <v>807.70001220703102</v>
      </c>
      <c r="Y167" s="93">
        <f t="shared" si="38"/>
        <v>-204</v>
      </c>
      <c r="Z167" s="90">
        <v>43619</v>
      </c>
      <c r="AA167" s="22">
        <v>355.45001220703102</v>
      </c>
      <c r="AB167" s="26">
        <v>1228.55004882812</v>
      </c>
      <c r="AC167" s="22">
        <v>1531.25</v>
      </c>
      <c r="AD167" s="26">
        <v>422.89999389648398</v>
      </c>
      <c r="AE167" s="22">
        <v>812.65002441406205</v>
      </c>
      <c r="AF167" s="26">
        <v>12088.549805000001</v>
      </c>
      <c r="AG167" s="64">
        <f t="shared" si="39"/>
        <v>8.3340044656383186E-3</v>
      </c>
      <c r="AH167" s="65">
        <f t="shared" si="51"/>
        <v>1.3005948359430516E-2</v>
      </c>
      <c r="AI167" s="64">
        <f t="shared" si="52"/>
        <v>5.9605701548820526E-3</v>
      </c>
      <c r="AJ167" s="65">
        <f t="shared" si="53"/>
        <v>-1.8899563971504524E-3</v>
      </c>
      <c r="AK167" s="64">
        <f t="shared" si="54"/>
        <v>5.3672809540217161E-3</v>
      </c>
      <c r="AL167" s="64">
        <f t="shared" si="54"/>
        <v>1.380619044716986E-2</v>
      </c>
      <c r="AM167" s="101">
        <f t="shared" si="40"/>
        <v>1.98702176034024E-2</v>
      </c>
      <c r="AN167" s="102">
        <f t="shared" si="41"/>
        <v>1.0935551125425989E-2</v>
      </c>
      <c r="AO167" s="101">
        <f t="shared" si="42"/>
        <v>1.4032499001199487E-2</v>
      </c>
      <c r="AP167" s="102">
        <f t="shared" si="43"/>
        <v>1.7809483050595713E-2</v>
      </c>
      <c r="AQ167" s="101">
        <f t="shared" si="44"/>
        <v>1.6115403851583728E-2</v>
      </c>
      <c r="AR167" s="102">
        <f t="shared" si="45"/>
        <v>-1.1536213137764081E-2</v>
      </c>
      <c r="AS167" s="101">
        <f t="shared" si="46"/>
        <v>2.0703972340045274E-3</v>
      </c>
      <c r="AT167" s="102">
        <f t="shared" si="47"/>
        <v>-8.0719288463174353E-3</v>
      </c>
      <c r="AU167" s="101">
        <f t="shared" si="48"/>
        <v>-1.9699439447746166E-2</v>
      </c>
      <c r="AV167" s="121">
        <f t="shared" si="49"/>
        <v>-1.0748122897562011E-2</v>
      </c>
      <c r="AW167" s="102">
        <f t="shared" si="50"/>
        <v>-9.5970614190770322E-3</v>
      </c>
    </row>
    <row r="168" spans="6:49" x14ac:dyDescent="0.3">
      <c r="F168" s="18">
        <v>43623</v>
      </c>
      <c r="G168" s="22">
        <v>342.04998779296801</v>
      </c>
      <c r="H168" s="26">
        <v>1223.82495117187</v>
      </c>
      <c r="I168" s="22">
        <v>1511.80004882812</v>
      </c>
      <c r="J168" s="26">
        <v>416.600006103515</v>
      </c>
      <c r="K168" s="22">
        <v>804</v>
      </c>
      <c r="Y168" s="93">
        <f t="shared" si="38"/>
        <v>-203</v>
      </c>
      <c r="Z168" s="90">
        <v>43620</v>
      </c>
      <c r="AA168" s="22">
        <v>352.39999389648398</v>
      </c>
      <c r="AB168" s="26">
        <v>1226.15002441406</v>
      </c>
      <c r="AC168" s="22">
        <v>1531.34997558593</v>
      </c>
      <c r="AD168" s="26">
        <v>419.100006103515</v>
      </c>
      <c r="AE168" s="22">
        <v>822.79998779296795</v>
      </c>
      <c r="AF168" s="26">
        <v>12021.650390999999</v>
      </c>
      <c r="AG168" s="64">
        <f t="shared" si="39"/>
        <v>-8.6177499757898995E-3</v>
      </c>
      <c r="AH168" s="65">
        <f t="shared" si="51"/>
        <v>-1.9554528921792123E-3</v>
      </c>
      <c r="AI168" s="64">
        <f t="shared" si="52"/>
        <v>6.5288047255550536E-5</v>
      </c>
      <c r="AJ168" s="65">
        <f t="shared" si="53"/>
        <v>-9.0261605515033639E-3</v>
      </c>
      <c r="AK168" s="64">
        <f t="shared" si="54"/>
        <v>1.2412600351122405E-2</v>
      </c>
      <c r="AL168" s="64">
        <f t="shared" si="54"/>
        <v>-5.5494840479606237E-3</v>
      </c>
      <c r="AM168" s="101">
        <f t="shared" si="40"/>
        <v>-7.7638902927674473E-3</v>
      </c>
      <c r="AN168" s="102">
        <f t="shared" si="41"/>
        <v>-3.831844869114435E-3</v>
      </c>
      <c r="AO168" s="101">
        <f t="shared" si="42"/>
        <v>-3.7297368527358593E-3</v>
      </c>
      <c r="AP168" s="102">
        <f t="shared" si="43"/>
        <v>-5.3164653193063655E-3</v>
      </c>
      <c r="AQ168" s="101">
        <f t="shared" si="44"/>
        <v>-5.6695284384763438E-3</v>
      </c>
      <c r="AR168" s="102">
        <f t="shared" si="45"/>
        <v>-8.5385968302245218E-4</v>
      </c>
      <c r="AS168" s="101">
        <f t="shared" si="46"/>
        <v>1.8763919769352226E-3</v>
      </c>
      <c r="AT168" s="102">
        <f t="shared" si="47"/>
        <v>3.7950248999914097E-3</v>
      </c>
      <c r="AU168" s="101">
        <f t="shared" si="48"/>
        <v>-3.7096952321969984E-3</v>
      </c>
      <c r="AV168" s="121">
        <f t="shared" si="49"/>
        <v>1.808212878959875E-2</v>
      </c>
      <c r="AW168" s="102">
        <f t="shared" si="50"/>
        <v>3.8379981502611863E-3</v>
      </c>
    </row>
    <row r="169" spans="6:49" x14ac:dyDescent="0.3">
      <c r="F169" s="18">
        <v>43626</v>
      </c>
      <c r="G169" s="22">
        <v>344.29998779296801</v>
      </c>
      <c r="H169" s="26">
        <v>1220.09997558593</v>
      </c>
      <c r="I169" s="22">
        <v>1502.59997558593</v>
      </c>
      <c r="J169" s="26">
        <v>416.100006103515</v>
      </c>
      <c r="K169" s="22">
        <v>814.15002441406205</v>
      </c>
      <c r="Y169" s="93">
        <f t="shared" si="38"/>
        <v>-202</v>
      </c>
      <c r="Z169" s="90">
        <v>43622</v>
      </c>
      <c r="AA169" s="22">
        <v>336.89999389648398</v>
      </c>
      <c r="AB169" s="26">
        <v>1211.67504882812</v>
      </c>
      <c r="AC169" s="22">
        <v>1514.25</v>
      </c>
      <c r="AD169" s="26">
        <v>411.54998779296801</v>
      </c>
      <c r="AE169" s="22">
        <v>807.70001220703102</v>
      </c>
      <c r="AF169" s="26">
        <v>11843.75</v>
      </c>
      <c r="AG169" s="64">
        <f t="shared" si="39"/>
        <v>-4.4980744446364108E-2</v>
      </c>
      <c r="AH169" s="65">
        <f t="shared" si="51"/>
        <v>-1.1875458873056846E-2</v>
      </c>
      <c r="AI169" s="64">
        <f t="shared" si="52"/>
        <v>-1.1229416479236145E-2</v>
      </c>
      <c r="AJ169" s="65">
        <f t="shared" si="53"/>
        <v>-1.8179079736874267E-2</v>
      </c>
      <c r="AK169" s="64">
        <f t="shared" si="54"/>
        <v>-1.8522425381263415E-2</v>
      </c>
      <c r="AL169" s="64">
        <f t="shared" si="54"/>
        <v>-1.4908921142825811E-2</v>
      </c>
      <c r="AM169" s="101">
        <f t="shared" si="40"/>
        <v>-2.1126364154992593E-2</v>
      </c>
      <c r="AN169" s="102">
        <f t="shared" si="41"/>
        <v>-1.0972619730803566E-2</v>
      </c>
      <c r="AO169" s="101">
        <f t="shared" si="42"/>
        <v>-1.2318666635621539E-2</v>
      </c>
      <c r="AP169" s="102">
        <f t="shared" si="43"/>
        <v>-1.6499018481256483E-2</v>
      </c>
      <c r="AQ169" s="101">
        <f t="shared" si="44"/>
        <v>-1.620363322702353E-2</v>
      </c>
      <c r="AR169" s="102">
        <f t="shared" si="45"/>
        <v>-2.3854380291371515E-2</v>
      </c>
      <c r="AS169" s="101">
        <f t="shared" si="46"/>
        <v>-9.0283914225327937E-4</v>
      </c>
      <c r="AT169" s="102">
        <f t="shared" si="47"/>
        <v>1.0892501563853942E-3</v>
      </c>
      <c r="AU169" s="101">
        <f t="shared" si="48"/>
        <v>-1.6800612556177839E-3</v>
      </c>
      <c r="AV169" s="121">
        <f t="shared" si="49"/>
        <v>-2.3187921542398848E-3</v>
      </c>
      <c r="AW169" s="102">
        <f t="shared" si="50"/>
        <v>-5.5333645374194135E-3</v>
      </c>
    </row>
    <row r="170" spans="6:49" x14ac:dyDescent="0.3">
      <c r="F170" s="18">
        <v>43627</v>
      </c>
      <c r="G170" s="22">
        <v>347.100006103515</v>
      </c>
      <c r="H170" s="26">
        <v>1224.19995117187</v>
      </c>
      <c r="I170" s="22">
        <v>1507.69995117187</v>
      </c>
      <c r="J170" s="26">
        <v>421.350006103515</v>
      </c>
      <c r="K170" s="22">
        <v>814.79998779296795</v>
      </c>
      <c r="Y170" s="93">
        <f t="shared" si="38"/>
        <v>-201</v>
      </c>
      <c r="Z170" s="90">
        <v>43623</v>
      </c>
      <c r="AA170" s="22">
        <v>342.04998779296801</v>
      </c>
      <c r="AB170" s="26">
        <v>1223.82495117187</v>
      </c>
      <c r="AC170" s="22">
        <v>1511.80004882812</v>
      </c>
      <c r="AD170" s="26">
        <v>416.600006103515</v>
      </c>
      <c r="AE170" s="22">
        <v>804</v>
      </c>
      <c r="AF170" s="26">
        <v>11870.650390999999</v>
      </c>
      <c r="AG170" s="64">
        <f t="shared" si="39"/>
        <v>1.5170757223340199E-2</v>
      </c>
      <c r="AH170" s="65">
        <f t="shared" si="51"/>
        <v>9.9774199433733494E-3</v>
      </c>
      <c r="AI170" s="64">
        <f t="shared" si="52"/>
        <v>-1.6192407049783848E-3</v>
      </c>
      <c r="AJ170" s="65">
        <f t="shared" si="53"/>
        <v>1.2196053720114355E-2</v>
      </c>
      <c r="AK170" s="64">
        <f t="shared" si="54"/>
        <v>-4.591448382607141E-3</v>
      </c>
      <c r="AL170" s="64">
        <f t="shared" si="54"/>
        <v>2.2686976768942673E-3</v>
      </c>
      <c r="AM170" s="101">
        <f t="shared" si="40"/>
        <v>3.3981323683832656E-3</v>
      </c>
      <c r="AN170" s="102">
        <f t="shared" si="41"/>
        <v>2.1330304710478172E-3</v>
      </c>
      <c r="AO170" s="101">
        <f t="shared" si="42"/>
        <v>3.4448200339660872E-3</v>
      </c>
      <c r="AP170" s="102">
        <f t="shared" si="43"/>
        <v>4.024612769240367E-3</v>
      </c>
      <c r="AQ170" s="101">
        <f t="shared" si="44"/>
        <v>3.1298838243305005E-3</v>
      </c>
      <c r="AR170" s="102">
        <f t="shared" si="45"/>
        <v>1.1772624854956934E-2</v>
      </c>
      <c r="AS170" s="101">
        <f t="shared" si="46"/>
        <v>7.8443894723255331E-3</v>
      </c>
      <c r="AT170" s="102">
        <f t="shared" si="47"/>
        <v>-5.064060738944472E-3</v>
      </c>
      <c r="AU170" s="101">
        <f t="shared" si="48"/>
        <v>8.1714409508739892E-3</v>
      </c>
      <c r="AV170" s="121">
        <f t="shared" si="49"/>
        <v>-7.7213322069376415E-3</v>
      </c>
      <c r="AW170" s="102">
        <f t="shared" si="50"/>
        <v>3.0006124664548684E-3</v>
      </c>
    </row>
    <row r="171" spans="6:49" x14ac:dyDescent="0.3">
      <c r="F171" s="18">
        <v>43628</v>
      </c>
      <c r="G171" s="22">
        <v>344</v>
      </c>
      <c r="H171" s="26">
        <v>1213.52502441406</v>
      </c>
      <c r="I171" s="22">
        <v>1483.5</v>
      </c>
      <c r="J171" s="26">
        <v>418</v>
      </c>
      <c r="K171" s="22">
        <v>813.54998779296795</v>
      </c>
      <c r="Y171" s="93">
        <f t="shared" si="38"/>
        <v>-200</v>
      </c>
      <c r="Z171" s="90">
        <v>43626</v>
      </c>
      <c r="AA171" s="22">
        <v>344.29998779296801</v>
      </c>
      <c r="AB171" s="26">
        <v>1220.09997558593</v>
      </c>
      <c r="AC171" s="22">
        <v>1502.59997558593</v>
      </c>
      <c r="AD171" s="26">
        <v>416.100006103515</v>
      </c>
      <c r="AE171" s="22">
        <v>814.15002441406205</v>
      </c>
      <c r="AF171" s="26">
        <v>11922.700194999999</v>
      </c>
      <c r="AG171" s="64">
        <f t="shared" si="39"/>
        <v>6.5564453706912868E-3</v>
      </c>
      <c r="AH171" s="65">
        <f t="shared" si="51"/>
        <v>-3.0483575249622042E-3</v>
      </c>
      <c r="AI171" s="64">
        <f t="shared" si="52"/>
        <v>-6.1041014689017931E-3</v>
      </c>
      <c r="AJ171" s="65">
        <f t="shared" si="53"/>
        <v>-1.2009128203711212E-3</v>
      </c>
      <c r="AK171" s="64">
        <f t="shared" si="54"/>
        <v>1.2545385018441841E-2</v>
      </c>
      <c r="AL171" s="64">
        <f t="shared" si="54"/>
        <v>4.375162450547255E-3</v>
      </c>
      <c r="AM171" s="101">
        <f t="shared" si="40"/>
        <v>6.4055333685009439E-3</v>
      </c>
      <c r="AN171" s="102">
        <f t="shared" si="41"/>
        <v>3.7401560439080943E-3</v>
      </c>
      <c r="AO171" s="101">
        <f t="shared" si="42"/>
        <v>5.3778719736979697E-3</v>
      </c>
      <c r="AP171" s="102">
        <f t="shared" si="43"/>
        <v>6.5413938615640661E-3</v>
      </c>
      <c r="AQ171" s="101">
        <f t="shared" si="44"/>
        <v>5.5007230568755554E-3</v>
      </c>
      <c r="AR171" s="102">
        <f t="shared" si="45"/>
        <v>1.5091200219034297E-4</v>
      </c>
      <c r="AS171" s="101">
        <f t="shared" si="46"/>
        <v>-6.7885135688702984E-3</v>
      </c>
      <c r="AT171" s="102">
        <f t="shared" si="47"/>
        <v>-1.1481973442599762E-2</v>
      </c>
      <c r="AU171" s="101">
        <f t="shared" si="48"/>
        <v>-7.7423066819351872E-3</v>
      </c>
      <c r="AV171" s="121">
        <f t="shared" si="49"/>
        <v>7.0446619615662856E-3</v>
      </c>
      <c r="AW171" s="102">
        <f t="shared" si="50"/>
        <v>-3.7634439459297239E-3</v>
      </c>
    </row>
    <row r="172" spans="6:49" x14ac:dyDescent="0.3">
      <c r="F172" s="18">
        <v>43629</v>
      </c>
      <c r="G172" s="22">
        <v>346.5</v>
      </c>
      <c r="H172" s="26">
        <v>1222.34997558593</v>
      </c>
      <c r="I172" s="22">
        <v>1504</v>
      </c>
      <c r="J172" s="26">
        <v>419.600006103515</v>
      </c>
      <c r="K172" s="22">
        <v>820.15002441406205</v>
      </c>
      <c r="Y172" s="93">
        <f t="shared" si="38"/>
        <v>-199</v>
      </c>
      <c r="Z172" s="90">
        <v>43627</v>
      </c>
      <c r="AA172" s="22">
        <v>347.100006103515</v>
      </c>
      <c r="AB172" s="26">
        <v>1224.19995117187</v>
      </c>
      <c r="AC172" s="22">
        <v>1507.69995117187</v>
      </c>
      <c r="AD172" s="26">
        <v>421.350006103515</v>
      </c>
      <c r="AE172" s="22">
        <v>814.79998779296795</v>
      </c>
      <c r="AF172" s="26">
        <v>11965.599609000001</v>
      </c>
      <c r="AG172" s="64">
        <f t="shared" si="39"/>
        <v>8.0996055622143074E-3</v>
      </c>
      <c r="AH172" s="65">
        <f t="shared" si="51"/>
        <v>3.3547269598272326E-3</v>
      </c>
      <c r="AI172" s="64">
        <f t="shared" si="52"/>
        <v>3.3883537118565904E-3</v>
      </c>
      <c r="AJ172" s="65">
        <f t="shared" si="53"/>
        <v>1.253822604669951E-2</v>
      </c>
      <c r="AK172" s="64">
        <f t="shared" si="54"/>
        <v>7.980151736126566E-4</v>
      </c>
      <c r="AL172" s="64">
        <f t="shared" si="54"/>
        <v>3.5916712758305371E-3</v>
      </c>
      <c r="AM172" s="101">
        <f t="shared" si="40"/>
        <v>5.2869425561133084E-3</v>
      </c>
      <c r="AN172" s="102">
        <f t="shared" si="41"/>
        <v>3.142392094210539E-3</v>
      </c>
      <c r="AO172" s="101">
        <f t="shared" si="42"/>
        <v>4.6588810112132293E-3</v>
      </c>
      <c r="AP172" s="102">
        <f t="shared" si="43"/>
        <v>5.6052871679259219E-3</v>
      </c>
      <c r="AQ172" s="101">
        <f t="shared" si="44"/>
        <v>4.6188988561556383E-3</v>
      </c>
      <c r="AR172" s="102">
        <f t="shared" si="45"/>
        <v>2.812663006100999E-3</v>
      </c>
      <c r="AS172" s="101">
        <f t="shared" si="46"/>
        <v>2.1233486561669356E-4</v>
      </c>
      <c r="AT172" s="102">
        <f t="shared" si="47"/>
        <v>-1.2705272993566389E-3</v>
      </c>
      <c r="AU172" s="101">
        <f t="shared" si="48"/>
        <v>6.9329388787735882E-3</v>
      </c>
      <c r="AV172" s="121">
        <f t="shared" si="49"/>
        <v>-3.8208836825429819E-3</v>
      </c>
      <c r="AW172" s="102">
        <f t="shared" si="50"/>
        <v>9.7330515371833195E-4</v>
      </c>
    </row>
    <row r="173" spans="6:49" x14ac:dyDescent="0.3">
      <c r="F173" s="18">
        <v>43630</v>
      </c>
      <c r="G173" s="22">
        <v>343.79998779296801</v>
      </c>
      <c r="H173" s="26">
        <v>1217.55004882812</v>
      </c>
      <c r="I173" s="22">
        <v>1473.84997558593</v>
      </c>
      <c r="J173" s="26">
        <v>417.75</v>
      </c>
      <c r="K173" s="22">
        <v>801.20001220703102</v>
      </c>
      <c r="Y173" s="93">
        <f t="shared" si="38"/>
        <v>-198</v>
      </c>
      <c r="Z173" s="90">
        <v>43628</v>
      </c>
      <c r="AA173" s="22">
        <v>344</v>
      </c>
      <c r="AB173" s="26">
        <v>1213.52502441406</v>
      </c>
      <c r="AC173" s="22">
        <v>1483.5</v>
      </c>
      <c r="AD173" s="26">
        <v>418</v>
      </c>
      <c r="AE173" s="22">
        <v>813.54998779296795</v>
      </c>
      <c r="AF173" s="26">
        <v>11906.200194999999</v>
      </c>
      <c r="AG173" s="64">
        <f t="shared" si="39"/>
        <v>-8.9712830786550027E-3</v>
      </c>
      <c r="AH173" s="65">
        <f t="shared" si="51"/>
        <v>-8.758161892757391E-3</v>
      </c>
      <c r="AI173" s="64">
        <f t="shared" si="52"/>
        <v>-1.618111766815641E-2</v>
      </c>
      <c r="AJ173" s="65">
        <f t="shared" si="53"/>
        <v>-7.9824241792235823E-3</v>
      </c>
      <c r="AK173" s="64">
        <f t="shared" si="54"/>
        <v>-1.5352967903416825E-3</v>
      </c>
      <c r="AL173" s="64">
        <f t="shared" si="54"/>
        <v>-4.9765444648594967E-3</v>
      </c>
      <c r="AM173" s="101">
        <f t="shared" si="40"/>
        <v>-6.9459041119507405E-3</v>
      </c>
      <c r="AN173" s="102">
        <f t="shared" si="41"/>
        <v>-3.3947210836979243E-3</v>
      </c>
      <c r="AO173" s="101">
        <f t="shared" si="42"/>
        <v>-3.2039640098593235E-3</v>
      </c>
      <c r="AP173" s="102">
        <f t="shared" si="43"/>
        <v>-4.6319233664437421E-3</v>
      </c>
      <c r="AQ173" s="101">
        <f t="shared" si="44"/>
        <v>-5.0246813665082045E-3</v>
      </c>
      <c r="AR173" s="102">
        <f t="shared" si="45"/>
        <v>-2.0253789667042622E-3</v>
      </c>
      <c r="AS173" s="101">
        <f t="shared" si="46"/>
        <v>-5.3634408090594667E-3</v>
      </c>
      <c r="AT173" s="102">
        <f t="shared" si="47"/>
        <v>-1.2977153658297087E-2</v>
      </c>
      <c r="AU173" s="101">
        <f t="shared" si="48"/>
        <v>-3.3505008127798401E-3</v>
      </c>
      <c r="AV173" s="121">
        <f t="shared" si="49"/>
        <v>3.4893845761665219E-3</v>
      </c>
      <c r="AW173" s="102">
        <f t="shared" si="50"/>
        <v>-4.0454179341348267E-3</v>
      </c>
    </row>
    <row r="174" spans="6:49" x14ac:dyDescent="0.3">
      <c r="F174" s="18">
        <v>43633</v>
      </c>
      <c r="G174" s="22">
        <v>337.850006103515</v>
      </c>
      <c r="H174" s="26">
        <v>1211</v>
      </c>
      <c r="I174" s="22">
        <v>1460.34997558593</v>
      </c>
      <c r="J174" s="26">
        <v>414.20001220703102</v>
      </c>
      <c r="K174" s="22">
        <v>777.70001220703102</v>
      </c>
      <c r="Y174" s="93">
        <f t="shared" si="38"/>
        <v>-197</v>
      </c>
      <c r="Z174" s="90">
        <v>43629</v>
      </c>
      <c r="AA174" s="22">
        <v>346.5</v>
      </c>
      <c r="AB174" s="26">
        <v>1222.34997558593</v>
      </c>
      <c r="AC174" s="22">
        <v>1504</v>
      </c>
      <c r="AD174" s="26">
        <v>419.600006103515</v>
      </c>
      <c r="AE174" s="22">
        <v>820.15002441406205</v>
      </c>
      <c r="AF174" s="26">
        <v>11914.049805000001</v>
      </c>
      <c r="AG174" s="64">
        <f t="shared" si="39"/>
        <v>7.2411612565594736E-3</v>
      </c>
      <c r="AH174" s="65">
        <f t="shared" si="51"/>
        <v>7.2458478228126042E-3</v>
      </c>
      <c r="AI174" s="64">
        <f t="shared" si="52"/>
        <v>1.3724064778908652E-2</v>
      </c>
      <c r="AJ174" s="65">
        <f t="shared" si="53"/>
        <v>3.8204585434175385E-3</v>
      </c>
      <c r="AK174" s="64">
        <f t="shared" si="54"/>
        <v>8.0799075456162266E-3</v>
      </c>
      <c r="AL174" s="64">
        <f t="shared" si="54"/>
        <v>6.5907035267385799E-4</v>
      </c>
      <c r="AM174" s="101">
        <f t="shared" si="40"/>
        <v>1.100066487944926E-3</v>
      </c>
      <c r="AN174" s="102">
        <f t="shared" si="41"/>
        <v>9.0496662308553759E-4</v>
      </c>
      <c r="AO174" s="101">
        <f t="shared" si="42"/>
        <v>1.967703843727684E-3</v>
      </c>
      <c r="AP174" s="102">
        <f t="shared" si="43"/>
        <v>2.101447632108633E-3</v>
      </c>
      <c r="AQ174" s="101">
        <f t="shared" si="44"/>
        <v>1.3182382379576761E-3</v>
      </c>
      <c r="AR174" s="102">
        <f t="shared" si="45"/>
        <v>6.1410947686145476E-3</v>
      </c>
      <c r="AS174" s="101">
        <f t="shared" si="46"/>
        <v>6.340881199727067E-3</v>
      </c>
      <c r="AT174" s="102">
        <f t="shared" si="47"/>
        <v>1.1756360935180968E-2</v>
      </c>
      <c r="AU174" s="101">
        <f t="shared" si="48"/>
        <v>1.7190109113089055E-3</v>
      </c>
      <c r="AV174" s="121">
        <f t="shared" si="49"/>
        <v>6.7616693076585502E-3</v>
      </c>
      <c r="AW174" s="102">
        <f t="shared" si="50"/>
        <v>6.5438034244980087E-3</v>
      </c>
    </row>
    <row r="175" spans="6:49" x14ac:dyDescent="0.3">
      <c r="F175" s="18">
        <v>43634</v>
      </c>
      <c r="G175" s="22">
        <v>340.04998779296801</v>
      </c>
      <c r="H175" s="26">
        <v>1208.625</v>
      </c>
      <c r="I175" s="22">
        <v>1461.84997558593</v>
      </c>
      <c r="J175" s="26">
        <v>422.14999389648398</v>
      </c>
      <c r="K175" s="22">
        <v>775.75</v>
      </c>
      <c r="Y175" s="93">
        <f t="shared" si="38"/>
        <v>-196</v>
      </c>
      <c r="Z175" s="90">
        <v>43630</v>
      </c>
      <c r="AA175" s="22">
        <v>343.79998779296801</v>
      </c>
      <c r="AB175" s="26">
        <v>1217.55004882812</v>
      </c>
      <c r="AC175" s="22">
        <v>1473.84997558593</v>
      </c>
      <c r="AD175" s="26">
        <v>417.75</v>
      </c>
      <c r="AE175" s="22">
        <v>801.20001220703102</v>
      </c>
      <c r="AF175" s="26">
        <v>11823.299805000001</v>
      </c>
      <c r="AG175" s="64">
        <f t="shared" si="39"/>
        <v>-7.8227611874108881E-3</v>
      </c>
      <c r="AH175" s="65">
        <f t="shared" si="51"/>
        <v>-3.9345324823995631E-3</v>
      </c>
      <c r="AI175" s="64">
        <f t="shared" si="52"/>
        <v>-2.0250217411362056E-2</v>
      </c>
      <c r="AJ175" s="65">
        <f t="shared" si="53"/>
        <v>-4.4187235926708059E-3</v>
      </c>
      <c r="AK175" s="64">
        <f t="shared" si="54"/>
        <v>-2.3376661098697391E-2</v>
      </c>
      <c r="AL175" s="64">
        <f t="shared" si="54"/>
        <v>-7.6462152370988861E-3</v>
      </c>
      <c r="AM175" s="101">
        <f t="shared" si="40"/>
        <v>-1.0757394648530825E-2</v>
      </c>
      <c r="AN175" s="102">
        <f t="shared" si="41"/>
        <v>-5.4315442116456454E-3</v>
      </c>
      <c r="AO175" s="101">
        <f t="shared" si="42"/>
        <v>-5.6538565166176676E-3</v>
      </c>
      <c r="AP175" s="102">
        <f t="shared" si="43"/>
        <v>-7.8216168312195116E-3</v>
      </c>
      <c r="AQ175" s="101">
        <f t="shared" si="44"/>
        <v>-8.029412460979702E-3</v>
      </c>
      <c r="AR175" s="102">
        <f t="shared" si="45"/>
        <v>2.9346334611199364E-3</v>
      </c>
      <c r="AS175" s="101">
        <f t="shared" si="46"/>
        <v>1.4970117292460823E-3</v>
      </c>
      <c r="AT175" s="102">
        <f t="shared" si="47"/>
        <v>-1.4596360894744389E-2</v>
      </c>
      <c r="AU175" s="101">
        <f t="shared" si="48"/>
        <v>3.4028932385487057E-3</v>
      </c>
      <c r="AV175" s="121">
        <f t="shared" si="49"/>
        <v>-1.5347248637717689E-2</v>
      </c>
      <c r="AW175" s="102">
        <f t="shared" si="50"/>
        <v>-4.4218142207094703E-3</v>
      </c>
    </row>
    <row r="176" spans="6:49" x14ac:dyDescent="0.3">
      <c r="F176" s="18">
        <v>43635</v>
      </c>
      <c r="G176" s="22">
        <v>338.850006103515</v>
      </c>
      <c r="H176" s="26">
        <v>1214.17504882812</v>
      </c>
      <c r="I176" s="22">
        <v>1497.80004882812</v>
      </c>
      <c r="J176" s="26">
        <v>419.79998779296801</v>
      </c>
      <c r="K176" s="22">
        <v>770.70001220703102</v>
      </c>
      <c r="Y176" s="93">
        <f t="shared" si="38"/>
        <v>-195</v>
      </c>
      <c r="Z176" s="90">
        <v>43633</v>
      </c>
      <c r="AA176" s="22">
        <v>337.850006103515</v>
      </c>
      <c r="AB176" s="26">
        <v>1211</v>
      </c>
      <c r="AC176" s="22">
        <v>1460.34997558593</v>
      </c>
      <c r="AD176" s="26">
        <v>414.20001220703102</v>
      </c>
      <c r="AE176" s="22">
        <v>777.70001220703102</v>
      </c>
      <c r="AF176" s="26">
        <v>11672.150390999999</v>
      </c>
      <c r="AG176" s="64">
        <f t="shared" si="39"/>
        <v>-1.7458029378609522E-2</v>
      </c>
      <c r="AH176" s="65">
        <f t="shared" si="51"/>
        <v>-5.3942184257864539E-3</v>
      </c>
      <c r="AI176" s="64">
        <f t="shared" si="52"/>
        <v>-9.20189181629456E-3</v>
      </c>
      <c r="AJ176" s="65">
        <f t="shared" si="53"/>
        <v>-8.5341890426749202E-3</v>
      </c>
      <c r="AK176" s="64">
        <f t="shared" si="54"/>
        <v>-2.9769757630376658E-2</v>
      </c>
      <c r="AL176" s="64">
        <f t="shared" si="54"/>
        <v>-1.2866448432247053E-2</v>
      </c>
      <c r="AM176" s="101">
        <f t="shared" si="40"/>
        <v>-1.8210324661080069E-2</v>
      </c>
      <c r="AN176" s="102">
        <f t="shared" si="41"/>
        <v>-9.4143168500257848E-3</v>
      </c>
      <c r="AO176" s="101">
        <f t="shared" si="42"/>
        <v>-1.0444338669440169E-2</v>
      </c>
      <c r="AP176" s="102">
        <f t="shared" si="43"/>
        <v>-1.4058694406594992E-2</v>
      </c>
      <c r="AQ176" s="101">
        <f t="shared" si="44"/>
        <v>-1.3904817460337235E-2</v>
      </c>
      <c r="AR176" s="102">
        <f t="shared" si="45"/>
        <v>7.52295282470547E-4</v>
      </c>
      <c r="AS176" s="101">
        <f t="shared" si="46"/>
        <v>4.0200984242393309E-3</v>
      </c>
      <c r="AT176" s="102">
        <f t="shared" si="47"/>
        <v>1.2424468531456092E-3</v>
      </c>
      <c r="AU176" s="101">
        <f t="shared" si="48"/>
        <v>5.5245053639200719E-3</v>
      </c>
      <c r="AV176" s="121">
        <f t="shared" si="49"/>
        <v>-1.5864940170039421E-2</v>
      </c>
      <c r="AW176" s="102">
        <f t="shared" si="50"/>
        <v>-8.6511884925277239E-4</v>
      </c>
    </row>
    <row r="177" spans="6:49" x14ac:dyDescent="0.3">
      <c r="F177" s="18">
        <v>43636</v>
      </c>
      <c r="G177" s="22">
        <v>345.14999389648398</v>
      </c>
      <c r="H177" s="26">
        <v>1213.17504882812</v>
      </c>
      <c r="I177" s="22">
        <v>1518.34997558593</v>
      </c>
      <c r="J177" s="26">
        <v>433.39999389648398</v>
      </c>
      <c r="K177" s="22">
        <v>771.40002441406205</v>
      </c>
      <c r="Y177" s="93">
        <f t="shared" si="38"/>
        <v>-194</v>
      </c>
      <c r="Z177" s="90">
        <v>43634</v>
      </c>
      <c r="AA177" s="22">
        <v>340.04998779296801</v>
      </c>
      <c r="AB177" s="26">
        <v>1208.625</v>
      </c>
      <c r="AC177" s="22">
        <v>1461.84997558593</v>
      </c>
      <c r="AD177" s="26">
        <v>422.14999389648398</v>
      </c>
      <c r="AE177" s="22">
        <v>775.75</v>
      </c>
      <c r="AF177" s="26">
        <v>11691.5</v>
      </c>
      <c r="AG177" s="64">
        <f t="shared" si="39"/>
        <v>6.4906016599533822E-3</v>
      </c>
      <c r="AH177" s="65">
        <f t="shared" si="51"/>
        <v>-1.9631147493805973E-3</v>
      </c>
      <c r="AI177" s="64">
        <f t="shared" si="52"/>
        <v>1.0266238839289842E-3</v>
      </c>
      <c r="AJ177" s="65">
        <f t="shared" si="53"/>
        <v>1.9011708224511734E-2</v>
      </c>
      <c r="AK177" s="64">
        <f t="shared" si="54"/>
        <v>-2.5105580687316618E-3</v>
      </c>
      <c r="AL177" s="64">
        <f t="shared" si="54"/>
        <v>1.6563861468706226E-3</v>
      </c>
      <c r="AM177" s="101">
        <f t="shared" si="40"/>
        <v>2.5239348357165969E-3</v>
      </c>
      <c r="AN177" s="102">
        <f t="shared" si="41"/>
        <v>1.6658678909911549E-3</v>
      </c>
      <c r="AO177" s="101">
        <f t="shared" si="42"/>
        <v>2.8829165045850683E-3</v>
      </c>
      <c r="AP177" s="102">
        <f t="shared" si="43"/>
        <v>3.293029644447428E-3</v>
      </c>
      <c r="AQ177" s="101">
        <f t="shared" si="44"/>
        <v>2.4407233806919147E-3</v>
      </c>
      <c r="AR177" s="102">
        <f t="shared" si="45"/>
        <v>3.9666668242367854E-3</v>
      </c>
      <c r="AS177" s="101">
        <f t="shared" si="46"/>
        <v>-3.6289826403717524E-3</v>
      </c>
      <c r="AT177" s="102">
        <f t="shared" si="47"/>
        <v>-1.8562926206560841E-3</v>
      </c>
      <c r="AU177" s="101">
        <f t="shared" si="48"/>
        <v>1.5718678580064305E-2</v>
      </c>
      <c r="AV177" s="121">
        <f t="shared" si="49"/>
        <v>-4.9512814494235766E-3</v>
      </c>
      <c r="AW177" s="102">
        <f t="shared" si="50"/>
        <v>1.8497577387699357E-3</v>
      </c>
    </row>
    <row r="178" spans="6:49" x14ac:dyDescent="0.3">
      <c r="F178" s="18">
        <v>43637</v>
      </c>
      <c r="G178" s="22">
        <v>349.39999389648398</v>
      </c>
      <c r="H178" s="26">
        <v>1207.09997558593</v>
      </c>
      <c r="I178" s="22">
        <v>1489.80004882812</v>
      </c>
      <c r="J178" s="26">
        <v>430.79998779296801</v>
      </c>
      <c r="K178" s="22">
        <v>771.04998779296795</v>
      </c>
      <c r="Y178" s="93">
        <f t="shared" si="38"/>
        <v>-193</v>
      </c>
      <c r="Z178" s="90">
        <v>43635</v>
      </c>
      <c r="AA178" s="22">
        <v>338.850006103515</v>
      </c>
      <c r="AB178" s="26">
        <v>1214.17504882812</v>
      </c>
      <c r="AC178" s="22">
        <v>1497.80004882812</v>
      </c>
      <c r="AD178" s="26">
        <v>419.79998779296801</v>
      </c>
      <c r="AE178" s="22">
        <v>770.70001220703102</v>
      </c>
      <c r="AF178" s="26">
        <v>11691.450194999999</v>
      </c>
      <c r="AG178" s="64">
        <f t="shared" si="39"/>
        <v>-3.5350801293299317E-3</v>
      </c>
      <c r="AH178" s="65">
        <f t="shared" si="51"/>
        <v>4.5815242070264906E-3</v>
      </c>
      <c r="AI178" s="64">
        <f t="shared" si="52"/>
        <v>2.4294657249101747E-2</v>
      </c>
      <c r="AJ178" s="65">
        <f t="shared" si="53"/>
        <v>-5.5823083490163265E-3</v>
      </c>
      <c r="AK178" s="64">
        <f t="shared" si="54"/>
        <v>-6.5310947056540624E-3</v>
      </c>
      <c r="AL178" s="64">
        <f t="shared" si="54"/>
        <v>-4.2599415031223666E-6</v>
      </c>
      <c r="AM178" s="101">
        <f t="shared" si="40"/>
        <v>1.530294355964597E-4</v>
      </c>
      <c r="AN178" s="102">
        <f t="shared" si="41"/>
        <v>3.988793187267635E-4</v>
      </c>
      <c r="AO178" s="101">
        <f t="shared" si="42"/>
        <v>1.3589816244531231E-3</v>
      </c>
      <c r="AP178" s="102">
        <f t="shared" si="43"/>
        <v>1.3089078454332531E-3</v>
      </c>
      <c r="AQ178" s="101">
        <f t="shared" si="44"/>
        <v>5.7165585725962094E-4</v>
      </c>
      <c r="AR178" s="102">
        <f t="shared" si="45"/>
        <v>-3.6881095649263914E-3</v>
      </c>
      <c r="AS178" s="101">
        <f t="shared" si="46"/>
        <v>4.1826448882997273E-3</v>
      </c>
      <c r="AT178" s="102">
        <f t="shared" si="47"/>
        <v>2.2935675624648624E-2</v>
      </c>
      <c r="AU178" s="101">
        <f t="shared" si="48"/>
        <v>-6.8912161944495801E-3</v>
      </c>
      <c r="AV178" s="121">
        <f t="shared" si="49"/>
        <v>-7.1027505629136832E-3</v>
      </c>
      <c r="AW178" s="102">
        <f t="shared" si="50"/>
        <v>1.8872488381317394E-3</v>
      </c>
    </row>
    <row r="179" spans="6:49" x14ac:dyDescent="0.3">
      <c r="F179" s="18">
        <v>43640</v>
      </c>
      <c r="G179" s="22">
        <v>353.20001220703102</v>
      </c>
      <c r="H179" s="26">
        <v>1208.97497558593</v>
      </c>
      <c r="I179" s="22">
        <v>1470.59997558593</v>
      </c>
      <c r="J179" s="26">
        <v>429.45001220703102</v>
      </c>
      <c r="K179" s="22">
        <v>762.84997558593705</v>
      </c>
      <c r="Y179" s="93">
        <f t="shared" si="38"/>
        <v>-192</v>
      </c>
      <c r="Z179" s="90">
        <v>43636</v>
      </c>
      <c r="AA179" s="22">
        <v>345.14999389648398</v>
      </c>
      <c r="AB179" s="26">
        <v>1213.17504882812</v>
      </c>
      <c r="AC179" s="22">
        <v>1518.34997558593</v>
      </c>
      <c r="AD179" s="26">
        <v>433.39999389648398</v>
      </c>
      <c r="AE179" s="22">
        <v>771.40002441406205</v>
      </c>
      <c r="AF179" s="26">
        <v>11831.75</v>
      </c>
      <c r="AG179" s="64">
        <f t="shared" si="39"/>
        <v>1.8421537871261287E-2</v>
      </c>
      <c r="AH179" s="65">
        <f t="shared" si="51"/>
        <v>-8.2394382049726675E-4</v>
      </c>
      <c r="AI179" s="64">
        <f t="shared" si="52"/>
        <v>1.3626805419608938E-2</v>
      </c>
      <c r="AJ179" s="65">
        <f t="shared" si="53"/>
        <v>3.1882696711064668E-2</v>
      </c>
      <c r="AK179" s="64">
        <f t="shared" si="54"/>
        <v>9.0786880032174002E-4</v>
      </c>
      <c r="AL179" s="64">
        <f t="shared" si="54"/>
        <v>1.1928773934155687E-2</v>
      </c>
      <c r="AM179" s="101">
        <f t="shared" si="40"/>
        <v>1.7189828940132785E-2</v>
      </c>
      <c r="AN179" s="102">
        <f t="shared" si="41"/>
        <v>9.5031777353204415E-3</v>
      </c>
      <c r="AO179" s="101">
        <f t="shared" si="42"/>
        <v>1.2309639128317241E-2</v>
      </c>
      <c r="AP179" s="102">
        <f t="shared" si="43"/>
        <v>1.556636631706673E-2</v>
      </c>
      <c r="AQ179" s="101">
        <f t="shared" si="44"/>
        <v>1.4002359864067615E-2</v>
      </c>
      <c r="AR179" s="102">
        <f t="shared" si="45"/>
        <v>1.2317089311285022E-3</v>
      </c>
      <c r="AS179" s="101">
        <f t="shared" si="46"/>
        <v>-1.0327121555817708E-2</v>
      </c>
      <c r="AT179" s="102">
        <f t="shared" si="47"/>
        <v>1.3171662912916972E-3</v>
      </c>
      <c r="AU179" s="101">
        <f t="shared" si="48"/>
        <v>1.6316330393997935E-2</v>
      </c>
      <c r="AV179" s="121">
        <f t="shared" si="49"/>
        <v>-1.3094491063745875E-2</v>
      </c>
      <c r="AW179" s="102">
        <f t="shared" si="50"/>
        <v>-9.1128140062908948E-4</v>
      </c>
    </row>
    <row r="180" spans="6:49" x14ac:dyDescent="0.3">
      <c r="F180" s="18">
        <v>43641</v>
      </c>
      <c r="G180" s="22">
        <v>356.54998779296801</v>
      </c>
      <c r="H180" s="26">
        <v>1214.34997558593</v>
      </c>
      <c r="I180" s="22">
        <v>1483.90002441406</v>
      </c>
      <c r="J180" s="26">
        <v>433.64999389648398</v>
      </c>
      <c r="K180" s="22">
        <v>781.65002441406205</v>
      </c>
      <c r="Y180" s="93">
        <f t="shared" si="38"/>
        <v>-191</v>
      </c>
      <c r="Z180" s="90">
        <v>43637</v>
      </c>
      <c r="AA180" s="22">
        <v>349.39999389648398</v>
      </c>
      <c r="AB180" s="26">
        <v>1207.09997558593</v>
      </c>
      <c r="AC180" s="22">
        <v>1489.80004882812</v>
      </c>
      <c r="AD180" s="26">
        <v>430.79998779296801</v>
      </c>
      <c r="AE180" s="22">
        <v>771.04998779296795</v>
      </c>
      <c r="AF180" s="26">
        <v>11724.099609000001</v>
      </c>
      <c r="AG180" s="64">
        <f t="shared" si="39"/>
        <v>1.2238292765570603E-2</v>
      </c>
      <c r="AH180" s="65">
        <f t="shared" si="51"/>
        <v>-5.0201617085509874E-3</v>
      </c>
      <c r="AI180" s="64">
        <f t="shared" si="52"/>
        <v>-1.8982287317643228E-2</v>
      </c>
      <c r="AJ180" s="65">
        <f t="shared" si="53"/>
        <v>-6.0171580728839574E-3</v>
      </c>
      <c r="AK180" s="64">
        <f t="shared" si="54"/>
        <v>-4.5387095119164611E-4</v>
      </c>
      <c r="AL180" s="64">
        <f t="shared" si="54"/>
        <v>-9.1400770696901286E-3</v>
      </c>
      <c r="AM180" s="101">
        <f t="shared" si="40"/>
        <v>-1.2890182068270811E-2</v>
      </c>
      <c r="AN180" s="102">
        <f t="shared" si="41"/>
        <v>-6.5712848726365456E-3</v>
      </c>
      <c r="AO180" s="101">
        <f t="shared" si="42"/>
        <v>-7.0247375060842583E-3</v>
      </c>
      <c r="AP180" s="102">
        <f t="shared" si="43"/>
        <v>-9.60646662402646E-3</v>
      </c>
      <c r="AQ180" s="101">
        <f t="shared" si="44"/>
        <v>-9.7107632649463954E-3</v>
      </c>
      <c r="AR180" s="102">
        <f t="shared" si="45"/>
        <v>2.5128474833841414E-2</v>
      </c>
      <c r="AS180" s="101">
        <f t="shared" si="46"/>
        <v>1.5511231640855582E-3</v>
      </c>
      <c r="AT180" s="102">
        <f t="shared" si="47"/>
        <v>-1.1957549811558971E-2</v>
      </c>
      <c r="AU180" s="101">
        <f t="shared" si="48"/>
        <v>3.5893085511425026E-3</v>
      </c>
      <c r="AV180" s="121">
        <f t="shared" si="49"/>
        <v>9.2568923137547488E-3</v>
      </c>
      <c r="AW180" s="102">
        <f t="shared" si="50"/>
        <v>5.5136498102530502E-3</v>
      </c>
    </row>
    <row r="181" spans="6:49" x14ac:dyDescent="0.3">
      <c r="F181" s="18">
        <v>43642</v>
      </c>
      <c r="G181" s="22">
        <v>358.14999389648398</v>
      </c>
      <c r="H181" s="26">
        <v>1233.94995117187</v>
      </c>
      <c r="I181" s="22">
        <v>1490.59997558593</v>
      </c>
      <c r="J181" s="26">
        <v>438.64999389648398</v>
      </c>
      <c r="K181" s="22">
        <v>788.59997558593705</v>
      </c>
      <c r="Y181" s="93">
        <f t="shared" si="38"/>
        <v>-190</v>
      </c>
      <c r="Z181" s="90">
        <v>43640</v>
      </c>
      <c r="AA181" s="22">
        <v>353.20001220703102</v>
      </c>
      <c r="AB181" s="26">
        <v>1208.97497558593</v>
      </c>
      <c r="AC181" s="22">
        <v>1470.59997558593</v>
      </c>
      <c r="AD181" s="26">
        <v>429.45001220703102</v>
      </c>
      <c r="AE181" s="22">
        <v>762.84997558593705</v>
      </c>
      <c r="AF181" s="26">
        <v>11699.650390999999</v>
      </c>
      <c r="AG181" s="64">
        <f t="shared" si="39"/>
        <v>1.0817123059654713E-2</v>
      </c>
      <c r="AH181" s="65">
        <f t="shared" si="51"/>
        <v>1.5521044787963055E-3</v>
      </c>
      <c r="AI181" s="64">
        <f t="shared" si="52"/>
        <v>-1.2971451356438067E-2</v>
      </c>
      <c r="AJ181" s="65">
        <f t="shared" si="53"/>
        <v>-3.1385683094693429E-3</v>
      </c>
      <c r="AK181" s="64">
        <f t="shared" si="54"/>
        <v>-1.0691818916508004E-2</v>
      </c>
      <c r="AL181" s="64">
        <f t="shared" si="54"/>
        <v>-2.0875587281234289E-3</v>
      </c>
      <c r="AM181" s="101">
        <f t="shared" si="40"/>
        <v>-2.8212974711671773E-3</v>
      </c>
      <c r="AN181" s="102">
        <f t="shared" si="41"/>
        <v>-1.1905717833109104E-3</v>
      </c>
      <c r="AO181" s="101">
        <f t="shared" si="42"/>
        <v>-5.5281144746884589E-4</v>
      </c>
      <c r="AP181" s="102">
        <f t="shared" si="43"/>
        <v>-1.1801947787393938E-3</v>
      </c>
      <c r="AQ181" s="101">
        <f t="shared" si="44"/>
        <v>-1.7731099124843139E-3</v>
      </c>
      <c r="AR181" s="102">
        <f t="shared" si="45"/>
        <v>1.363842053082189E-2</v>
      </c>
      <c r="AS181" s="101">
        <f t="shared" si="46"/>
        <v>2.7426762621072156E-3</v>
      </c>
      <c r="AT181" s="102">
        <f t="shared" si="47"/>
        <v>-1.2418639908969221E-2</v>
      </c>
      <c r="AU181" s="101">
        <f t="shared" si="48"/>
        <v>-1.9583735307299489E-3</v>
      </c>
      <c r="AV181" s="121">
        <f t="shared" si="49"/>
        <v>-8.9187090040236897E-3</v>
      </c>
      <c r="AW181" s="102">
        <f t="shared" si="50"/>
        <v>-1.3829251301587509E-3</v>
      </c>
    </row>
    <row r="182" spans="6:49" x14ac:dyDescent="0.3">
      <c r="F182" s="18">
        <v>43643</v>
      </c>
      <c r="G182" s="22">
        <v>362.14999389648398</v>
      </c>
      <c r="H182" s="26">
        <v>1231.15002441406</v>
      </c>
      <c r="I182" s="22">
        <v>1481.59997558593</v>
      </c>
      <c r="J182" s="26">
        <v>440.95001220703102</v>
      </c>
      <c r="K182" s="22">
        <v>800.45001220703102</v>
      </c>
      <c r="Y182" s="93">
        <f t="shared" si="38"/>
        <v>-189</v>
      </c>
      <c r="Z182" s="90">
        <v>43641</v>
      </c>
      <c r="AA182" s="22">
        <v>356.54998779296801</v>
      </c>
      <c r="AB182" s="26">
        <v>1214.34997558593</v>
      </c>
      <c r="AC182" s="22">
        <v>1483.90002441406</v>
      </c>
      <c r="AD182" s="26">
        <v>433.64999389648398</v>
      </c>
      <c r="AE182" s="22">
        <v>781.65002441406205</v>
      </c>
      <c r="AF182" s="26">
        <v>11796.450194999999</v>
      </c>
      <c r="AG182" s="64">
        <f t="shared" si="39"/>
        <v>9.4399449467424124E-3</v>
      </c>
      <c r="AH182" s="65">
        <f t="shared" si="51"/>
        <v>4.4360611331038099E-3</v>
      </c>
      <c r="AI182" s="64">
        <f t="shared" si="52"/>
        <v>9.0033093040251255E-3</v>
      </c>
      <c r="AJ182" s="65">
        <f t="shared" si="53"/>
        <v>9.7323944186782935E-3</v>
      </c>
      <c r="AK182" s="64">
        <f t="shared" si="54"/>
        <v>2.4345713701882866E-2</v>
      </c>
      <c r="AL182" s="64">
        <f t="shared" si="54"/>
        <v>8.2396950345638622E-3</v>
      </c>
      <c r="AM182" s="101">
        <f t="shared" si="40"/>
        <v>1.1922928818700627E-2</v>
      </c>
      <c r="AN182" s="102">
        <f t="shared" si="41"/>
        <v>6.6885980119901307E-3</v>
      </c>
      <c r="AO182" s="101">
        <f t="shared" si="42"/>
        <v>8.9242603591706843E-3</v>
      </c>
      <c r="AP182" s="102">
        <f t="shared" si="43"/>
        <v>1.1158695161720583E-2</v>
      </c>
      <c r="AQ182" s="101">
        <f t="shared" si="44"/>
        <v>9.8502785681915221E-3</v>
      </c>
      <c r="AR182" s="102">
        <f t="shared" si="45"/>
        <v>-2.4829838719582151E-3</v>
      </c>
      <c r="AS182" s="101">
        <f t="shared" si="46"/>
        <v>-2.2525368788863208E-3</v>
      </c>
      <c r="AT182" s="102">
        <f t="shared" si="47"/>
        <v>7.904894485444118E-5</v>
      </c>
      <c r="AU182" s="101">
        <f t="shared" si="48"/>
        <v>-1.4263007430422893E-3</v>
      </c>
      <c r="AV182" s="121">
        <f t="shared" si="49"/>
        <v>1.4495435133691344E-2</v>
      </c>
      <c r="AW182" s="102">
        <f t="shared" si="50"/>
        <v>1.6825325169317919E-3</v>
      </c>
    </row>
    <row r="183" spans="6:49" x14ac:dyDescent="0.3">
      <c r="F183" s="18">
        <v>43644</v>
      </c>
      <c r="G183" s="22">
        <v>361.25</v>
      </c>
      <c r="H183" s="26">
        <v>1221.875</v>
      </c>
      <c r="I183" s="22">
        <v>1477.09997558593</v>
      </c>
      <c r="J183" s="26">
        <v>437.100006103515</v>
      </c>
      <c r="K183" s="22">
        <v>808.54998779296795</v>
      </c>
      <c r="Y183" s="93">
        <f t="shared" si="38"/>
        <v>-188</v>
      </c>
      <c r="Z183" s="90">
        <v>43642</v>
      </c>
      <c r="AA183" s="22">
        <v>358.14999389648398</v>
      </c>
      <c r="AB183" s="26">
        <v>1233.94995117187</v>
      </c>
      <c r="AC183" s="22">
        <v>1490.59997558593</v>
      </c>
      <c r="AD183" s="26">
        <v>438.64999389648398</v>
      </c>
      <c r="AE183" s="22">
        <v>788.59997558593705</v>
      </c>
      <c r="AF183" s="26">
        <v>11847.549805000001</v>
      </c>
      <c r="AG183" s="64">
        <f t="shared" si="39"/>
        <v>4.4774277808832261E-3</v>
      </c>
      <c r="AH183" s="65">
        <f t="shared" si="51"/>
        <v>1.6011432341676176E-2</v>
      </c>
      <c r="AI183" s="64">
        <f t="shared" si="52"/>
        <v>4.5049336041946509E-3</v>
      </c>
      <c r="AJ183" s="65">
        <f t="shared" si="53"/>
        <v>1.1464071604360665E-2</v>
      </c>
      <c r="AK183" s="64">
        <f t="shared" si="54"/>
        <v>8.8520892274450407E-3</v>
      </c>
      <c r="AL183" s="64">
        <f t="shared" si="54"/>
        <v>4.3224234105292796E-3</v>
      </c>
      <c r="AM183" s="101">
        <f t="shared" si="40"/>
        <v>6.3302378099522709E-3</v>
      </c>
      <c r="AN183" s="102">
        <f t="shared" si="41"/>
        <v>3.6999188365447809E-3</v>
      </c>
      <c r="AO183" s="101">
        <f t="shared" si="42"/>
        <v>5.3294746281161822E-3</v>
      </c>
      <c r="AP183" s="102">
        <f t="shared" si="43"/>
        <v>6.4783818328775569E-3</v>
      </c>
      <c r="AQ183" s="101">
        <f t="shared" si="44"/>
        <v>5.4413649386077876E-3</v>
      </c>
      <c r="AR183" s="102">
        <f t="shared" si="45"/>
        <v>-1.8528100290690448E-3</v>
      </c>
      <c r="AS183" s="101">
        <f t="shared" si="46"/>
        <v>1.2311513505131395E-2</v>
      </c>
      <c r="AT183" s="102">
        <f t="shared" si="47"/>
        <v>-8.2454102392153124E-4</v>
      </c>
      <c r="AU183" s="101">
        <f t="shared" si="48"/>
        <v>4.985689771483108E-3</v>
      </c>
      <c r="AV183" s="121">
        <f t="shared" si="49"/>
        <v>3.4107242888372531E-3</v>
      </c>
      <c r="AW183" s="102">
        <f t="shared" si="50"/>
        <v>3.6061153024922353E-3</v>
      </c>
    </row>
    <row r="184" spans="6:49" x14ac:dyDescent="0.3">
      <c r="F184" s="18">
        <v>43647</v>
      </c>
      <c r="G184" s="22">
        <v>361.54998779296801</v>
      </c>
      <c r="H184" s="26">
        <v>1242.77502441406</v>
      </c>
      <c r="I184" s="22">
        <v>1481.19995117187</v>
      </c>
      <c r="J184" s="26">
        <v>439</v>
      </c>
      <c r="K184" s="22">
        <v>810.45001220703102</v>
      </c>
      <c r="Y184" s="93">
        <f t="shared" si="38"/>
        <v>-187</v>
      </c>
      <c r="Z184" s="90">
        <v>43643</v>
      </c>
      <c r="AA184" s="22">
        <v>362.14999389648398</v>
      </c>
      <c r="AB184" s="26">
        <v>1231.15002441406</v>
      </c>
      <c r="AC184" s="22">
        <v>1481.59997558593</v>
      </c>
      <c r="AD184" s="26">
        <v>440.95001220703102</v>
      </c>
      <c r="AE184" s="22">
        <v>800.45001220703102</v>
      </c>
      <c r="AF184" s="26">
        <v>11841.549805000001</v>
      </c>
      <c r="AG184" s="64">
        <f t="shared" si="39"/>
        <v>1.1106597769103822E-2</v>
      </c>
      <c r="AH184" s="65">
        <f t="shared" si="51"/>
        <v>-2.2716546911731019E-3</v>
      </c>
      <c r="AI184" s="64">
        <f t="shared" si="52"/>
        <v>-6.0561386551711187E-3</v>
      </c>
      <c r="AJ184" s="65">
        <f t="shared" si="53"/>
        <v>5.2297033575967079E-3</v>
      </c>
      <c r="AK184" s="64">
        <f t="shared" si="54"/>
        <v>1.4914894289528299E-2</v>
      </c>
      <c r="AL184" s="64">
        <f t="shared" si="54"/>
        <v>-5.065621089093002E-4</v>
      </c>
      <c r="AM184" s="101">
        <f t="shared" si="40"/>
        <v>-5.6410766515786422E-4</v>
      </c>
      <c r="AN184" s="102">
        <f t="shared" si="41"/>
        <v>1.5648291729015941E-5</v>
      </c>
      <c r="AO184" s="101">
        <f t="shared" si="42"/>
        <v>8.980310350197218E-4</v>
      </c>
      <c r="AP184" s="102">
        <f t="shared" si="43"/>
        <v>7.0876270492432403E-4</v>
      </c>
      <c r="AQ184" s="101">
        <f t="shared" si="44"/>
        <v>6.3116369459885208E-6</v>
      </c>
      <c r="AR184" s="102">
        <f t="shared" si="45"/>
        <v>1.1670705434261686E-2</v>
      </c>
      <c r="AS184" s="101">
        <f t="shared" si="46"/>
        <v>-2.2873029829021179E-3</v>
      </c>
      <c r="AT184" s="102">
        <f t="shared" si="47"/>
        <v>-6.9541696901908407E-3</v>
      </c>
      <c r="AU184" s="101">
        <f t="shared" si="48"/>
        <v>4.5209406526723842E-3</v>
      </c>
      <c r="AV184" s="121">
        <f t="shared" si="49"/>
        <v>1.4908582652582309E-2</v>
      </c>
      <c r="AW184" s="102">
        <f t="shared" si="50"/>
        <v>4.3717512132846834E-3</v>
      </c>
    </row>
    <row r="185" spans="6:49" x14ac:dyDescent="0.3">
      <c r="F185" s="18">
        <v>43648</v>
      </c>
      <c r="G185" s="22">
        <v>364.5</v>
      </c>
      <c r="H185" s="26">
        <v>1247.5</v>
      </c>
      <c r="I185" s="22">
        <v>1471.5</v>
      </c>
      <c r="J185" s="26">
        <v>436.75</v>
      </c>
      <c r="K185" s="22">
        <v>802.59997558593705</v>
      </c>
      <c r="Y185" s="93">
        <f t="shared" si="38"/>
        <v>-186</v>
      </c>
      <c r="Z185" s="90">
        <v>43644</v>
      </c>
      <c r="AA185" s="22">
        <v>361.25</v>
      </c>
      <c r="AB185" s="26">
        <v>1221.875</v>
      </c>
      <c r="AC185" s="22">
        <v>1477.09997558593</v>
      </c>
      <c r="AD185" s="26">
        <v>437.100006103515</v>
      </c>
      <c r="AE185" s="22">
        <v>808.54998779296795</v>
      </c>
      <c r="AF185" s="26">
        <v>11788.849609000001</v>
      </c>
      <c r="AG185" s="64">
        <f t="shared" si="39"/>
        <v>-2.4882343611350487E-3</v>
      </c>
      <c r="AH185" s="65">
        <f t="shared" si="51"/>
        <v>-7.562147570362286E-3</v>
      </c>
      <c r="AI185" s="64">
        <f t="shared" si="52"/>
        <v>-3.0418788955617424E-3</v>
      </c>
      <c r="AJ185" s="65">
        <f t="shared" si="53"/>
        <v>-8.7695021847436928E-3</v>
      </c>
      <c r="AK185" s="64">
        <f t="shared" si="54"/>
        <v>1.0068420152202684E-2</v>
      </c>
      <c r="AL185" s="64">
        <f t="shared" si="54"/>
        <v>-4.4603802457309806E-3</v>
      </c>
      <c r="AM185" s="101">
        <f t="shared" si="40"/>
        <v>-6.208976151774093E-3</v>
      </c>
      <c r="AN185" s="102">
        <f t="shared" si="41"/>
        <v>-3.0009140156982434E-3</v>
      </c>
      <c r="AO185" s="101">
        <f t="shared" si="42"/>
        <v>-2.7302925497492865E-3</v>
      </c>
      <c r="AP185" s="102">
        <f t="shared" si="43"/>
        <v>-4.0152159980200823E-3</v>
      </c>
      <c r="AQ185" s="101">
        <f t="shared" si="44"/>
        <v>-4.4437353205775713E-3</v>
      </c>
      <c r="AR185" s="102">
        <f t="shared" si="45"/>
        <v>3.7207417906390443E-3</v>
      </c>
      <c r="AS185" s="101">
        <f t="shared" si="46"/>
        <v>-4.5612335546640426E-3</v>
      </c>
      <c r="AT185" s="102">
        <f t="shared" si="47"/>
        <v>-3.1158634581245591E-4</v>
      </c>
      <c r="AU185" s="101">
        <f t="shared" si="48"/>
        <v>-4.7542861867236105E-3</v>
      </c>
      <c r="AV185" s="121">
        <f t="shared" si="49"/>
        <v>1.4512155472780255E-2</v>
      </c>
      <c r="AW185" s="102">
        <f t="shared" si="50"/>
        <v>1.7211582352438381E-3</v>
      </c>
    </row>
    <row r="186" spans="6:49" x14ac:dyDescent="0.3">
      <c r="F186" s="18">
        <v>43649</v>
      </c>
      <c r="G186" s="22">
        <v>366.14999389648398</v>
      </c>
      <c r="H186" s="26">
        <v>1244.82495117187</v>
      </c>
      <c r="I186" s="22">
        <v>1475</v>
      </c>
      <c r="J186" s="26">
        <v>435.95001220703102</v>
      </c>
      <c r="K186" s="22">
        <v>806.20001220703102</v>
      </c>
      <c r="Y186" s="93">
        <f t="shared" si="38"/>
        <v>-185</v>
      </c>
      <c r="Z186" s="90">
        <v>43647</v>
      </c>
      <c r="AA186" s="22">
        <v>361.54998779296801</v>
      </c>
      <c r="AB186" s="26">
        <v>1242.77502441406</v>
      </c>
      <c r="AC186" s="22">
        <v>1481.19995117187</v>
      </c>
      <c r="AD186" s="26">
        <v>439</v>
      </c>
      <c r="AE186" s="22">
        <v>810.45001220703102</v>
      </c>
      <c r="AF186" s="26">
        <v>11865.599609000001</v>
      </c>
      <c r="AG186" s="64">
        <f t="shared" si="39"/>
        <v>8.3007143126489331E-4</v>
      </c>
      <c r="AH186" s="65">
        <f t="shared" si="51"/>
        <v>1.6960237920233562E-2</v>
      </c>
      <c r="AI186" s="64">
        <f t="shared" si="52"/>
        <v>2.7718475560319224E-3</v>
      </c>
      <c r="AJ186" s="65">
        <f t="shared" si="53"/>
        <v>4.3373972422444552E-3</v>
      </c>
      <c r="AK186" s="64">
        <f t="shared" si="54"/>
        <v>2.3471590937088026E-3</v>
      </c>
      <c r="AL186" s="64">
        <f t="shared" si="54"/>
        <v>6.4892882202861714E-3</v>
      </c>
      <c r="AM186" s="101">
        <f t="shared" si="40"/>
        <v>9.4238719772503417E-3</v>
      </c>
      <c r="AN186" s="102">
        <f t="shared" si="41"/>
        <v>5.3531265674541251E-3</v>
      </c>
      <c r="AO186" s="101">
        <f t="shared" si="42"/>
        <v>7.3179542248451726E-3</v>
      </c>
      <c r="AP186" s="102">
        <f t="shared" si="43"/>
        <v>9.0673282282926326E-3</v>
      </c>
      <c r="AQ186" s="101">
        <f t="shared" si="44"/>
        <v>7.8801847882670525E-3</v>
      </c>
      <c r="AR186" s="102">
        <f t="shared" si="45"/>
        <v>-8.5938005459854482E-3</v>
      </c>
      <c r="AS186" s="101">
        <f t="shared" si="46"/>
        <v>1.1607111352779437E-2</v>
      </c>
      <c r="AT186" s="102">
        <f t="shared" si="47"/>
        <v>-4.5461066688132507E-3</v>
      </c>
      <c r="AU186" s="101">
        <f t="shared" si="48"/>
        <v>-4.7299309860481774E-3</v>
      </c>
      <c r="AV186" s="121">
        <f t="shared" si="49"/>
        <v>-5.5330256945582499E-3</v>
      </c>
      <c r="AW186" s="102">
        <f t="shared" si="50"/>
        <v>-2.3591505085251378E-3</v>
      </c>
    </row>
    <row r="187" spans="6:49" x14ac:dyDescent="0.3">
      <c r="F187" s="18">
        <v>43650</v>
      </c>
      <c r="G187" s="22">
        <v>367.39999389648398</v>
      </c>
      <c r="H187" s="26">
        <v>1241.90002441406</v>
      </c>
      <c r="I187" s="22">
        <v>1497.80004882812</v>
      </c>
      <c r="J187" s="26">
        <v>436.20001220703102</v>
      </c>
      <c r="K187" s="22">
        <v>808.84997558593705</v>
      </c>
      <c r="Y187" s="93">
        <f t="shared" si="38"/>
        <v>-184</v>
      </c>
      <c r="Z187" s="90">
        <v>43648</v>
      </c>
      <c r="AA187" s="22">
        <v>364.5</v>
      </c>
      <c r="AB187" s="26">
        <v>1247.5</v>
      </c>
      <c r="AC187" s="22">
        <v>1471.5</v>
      </c>
      <c r="AD187" s="26">
        <v>436.75</v>
      </c>
      <c r="AE187" s="22">
        <v>802.59997558593705</v>
      </c>
      <c r="AF187" s="26">
        <v>11910.299805000001</v>
      </c>
      <c r="AG187" s="64">
        <f t="shared" si="39"/>
        <v>8.1262405908059821E-3</v>
      </c>
      <c r="AH187" s="65">
        <f t="shared" si="51"/>
        <v>3.7947465317095413E-3</v>
      </c>
      <c r="AI187" s="64">
        <f t="shared" si="52"/>
        <v>-6.5702484006784218E-3</v>
      </c>
      <c r="AJ187" s="65">
        <f t="shared" si="53"/>
        <v>-5.1384640610053706E-3</v>
      </c>
      <c r="AK187" s="64">
        <f t="shared" si="54"/>
        <v>-9.7332366061271859E-3</v>
      </c>
      <c r="AL187" s="64">
        <f t="shared" si="54"/>
        <v>3.7601310375773938E-3</v>
      </c>
      <c r="AM187" s="101">
        <f t="shared" si="40"/>
        <v>5.5274526573472838E-3</v>
      </c>
      <c r="AN187" s="102">
        <f t="shared" si="41"/>
        <v>3.2709183313864962E-3</v>
      </c>
      <c r="AO187" s="101">
        <f t="shared" si="42"/>
        <v>4.813472473308658E-3</v>
      </c>
      <c r="AP187" s="102">
        <f t="shared" si="43"/>
        <v>5.8065610503495969E-3</v>
      </c>
      <c r="AQ187" s="101">
        <f t="shared" si="44"/>
        <v>4.8085013680277096E-3</v>
      </c>
      <c r="AR187" s="102">
        <f t="shared" si="45"/>
        <v>2.5987879334586983E-3</v>
      </c>
      <c r="AS187" s="101">
        <f t="shared" si="46"/>
        <v>5.238282003230451E-4</v>
      </c>
      <c r="AT187" s="102">
        <f t="shared" si="47"/>
        <v>-1.1383720873987081E-2</v>
      </c>
      <c r="AU187" s="101">
        <f t="shared" si="48"/>
        <v>-1.0945025111354968E-2</v>
      </c>
      <c r="AV187" s="121">
        <f t="shared" si="49"/>
        <v>-1.4541737974154895E-2</v>
      </c>
      <c r="AW187" s="102">
        <f t="shared" si="50"/>
        <v>-6.74957356514304E-3</v>
      </c>
    </row>
    <row r="188" spans="6:49" x14ac:dyDescent="0.3">
      <c r="F188" s="18">
        <v>43651</v>
      </c>
      <c r="G188" s="22">
        <v>370.64999389648398</v>
      </c>
      <c r="H188" s="26">
        <v>1236.19995117187</v>
      </c>
      <c r="I188" s="22">
        <v>1517.19995117187</v>
      </c>
      <c r="J188" s="26">
        <v>436.350006103515</v>
      </c>
      <c r="K188" s="22">
        <v>806.09997558593705</v>
      </c>
      <c r="Y188" s="93">
        <f t="shared" si="38"/>
        <v>-183</v>
      </c>
      <c r="Z188" s="90">
        <v>43649</v>
      </c>
      <c r="AA188" s="22">
        <v>366.14999389648398</v>
      </c>
      <c r="AB188" s="26">
        <v>1244.82495117187</v>
      </c>
      <c r="AC188" s="22">
        <v>1475</v>
      </c>
      <c r="AD188" s="26">
        <v>435.95001220703102</v>
      </c>
      <c r="AE188" s="22">
        <v>806.20001220703102</v>
      </c>
      <c r="AF188" s="26">
        <v>11916.75</v>
      </c>
      <c r="AG188" s="64">
        <f t="shared" si="39"/>
        <v>4.5165173889241579E-3</v>
      </c>
      <c r="AH188" s="65">
        <f t="shared" si="51"/>
        <v>-2.1466300805563616E-3</v>
      </c>
      <c r="AI188" s="64">
        <f t="shared" si="52"/>
        <v>2.3757011003927614E-3</v>
      </c>
      <c r="AJ188" s="65">
        <f t="shared" si="53"/>
        <v>-1.8333631393536028E-3</v>
      </c>
      <c r="AK188" s="64">
        <f t="shared" si="54"/>
        <v>4.4754384104098849E-3</v>
      </c>
      <c r="AL188" s="64">
        <f t="shared" si="54"/>
        <v>5.4141785998288209E-4</v>
      </c>
      <c r="AM188" s="101">
        <f t="shared" si="40"/>
        <v>9.3209395471733378E-4</v>
      </c>
      <c r="AN188" s="102">
        <f t="shared" si="41"/>
        <v>8.1520375020040421E-4</v>
      </c>
      <c r="AO188" s="101">
        <f t="shared" si="42"/>
        <v>1.859736987573626E-3</v>
      </c>
      <c r="AP188" s="102">
        <f t="shared" si="43"/>
        <v>1.9608777195361574E-3</v>
      </c>
      <c r="AQ188" s="101">
        <f t="shared" si="44"/>
        <v>1.1858196240946196E-3</v>
      </c>
      <c r="AR188" s="102">
        <f t="shared" si="45"/>
        <v>3.5844234342068239E-3</v>
      </c>
      <c r="AS188" s="101">
        <f t="shared" si="46"/>
        <v>-2.961833830756766E-3</v>
      </c>
      <c r="AT188" s="102">
        <f t="shared" si="47"/>
        <v>5.1596411281913538E-4</v>
      </c>
      <c r="AU188" s="101">
        <f t="shared" si="48"/>
        <v>-3.7942408588897605E-3</v>
      </c>
      <c r="AV188" s="121">
        <f t="shared" si="49"/>
        <v>3.2896187863152653E-3</v>
      </c>
      <c r="AW188" s="102">
        <f t="shared" si="50"/>
        <v>1.2678632873893962E-4</v>
      </c>
    </row>
    <row r="189" spans="6:49" x14ac:dyDescent="0.3">
      <c r="F189" s="18">
        <v>43654</v>
      </c>
      <c r="G189" s="22">
        <v>355.29998779296801</v>
      </c>
      <c r="H189" s="26">
        <v>1204.80004882812</v>
      </c>
      <c r="I189" s="22">
        <v>1475.30004882812</v>
      </c>
      <c r="J189" s="26">
        <v>425.89999389648398</v>
      </c>
      <c r="K189" s="22">
        <v>782.90002441406205</v>
      </c>
      <c r="Y189" s="93">
        <f t="shared" si="38"/>
        <v>-182</v>
      </c>
      <c r="Z189" s="90">
        <v>43650</v>
      </c>
      <c r="AA189" s="22">
        <v>367.39999389648398</v>
      </c>
      <c r="AB189" s="26">
        <v>1241.90002441406</v>
      </c>
      <c r="AC189" s="22">
        <v>1497.80004882812</v>
      </c>
      <c r="AD189" s="26">
        <v>436.20001220703102</v>
      </c>
      <c r="AE189" s="22">
        <v>808.84997558593705</v>
      </c>
      <c r="AF189" s="26">
        <v>11946.75</v>
      </c>
      <c r="AG189" s="64">
        <f t="shared" si="39"/>
        <v>3.4080873306606345E-3</v>
      </c>
      <c r="AH189" s="65">
        <f t="shared" si="51"/>
        <v>-2.3524339324947378E-3</v>
      </c>
      <c r="AI189" s="64">
        <f t="shared" si="52"/>
        <v>1.5339407641239236E-2</v>
      </c>
      <c r="AJ189" s="65">
        <f t="shared" si="53"/>
        <v>5.73295877656452E-4</v>
      </c>
      <c r="AK189" s="64">
        <f t="shared" si="54"/>
        <v>3.2815897675228401E-3</v>
      </c>
      <c r="AL189" s="64">
        <f t="shared" si="54"/>
        <v>2.5143014062712723E-3</v>
      </c>
      <c r="AM189" s="101">
        <f t="shared" si="40"/>
        <v>3.7487809577162463E-3</v>
      </c>
      <c r="AN189" s="102">
        <f t="shared" si="41"/>
        <v>2.3204136351095313E-3</v>
      </c>
      <c r="AO189" s="101">
        <f t="shared" si="42"/>
        <v>3.6702046553544034E-3</v>
      </c>
      <c r="AP189" s="102">
        <f t="shared" si="43"/>
        <v>4.3180574211669608E-3</v>
      </c>
      <c r="AQ189" s="101">
        <f t="shared" si="44"/>
        <v>3.4063123526161133E-3</v>
      </c>
      <c r="AR189" s="102">
        <f t="shared" si="45"/>
        <v>-3.4069362705561185E-4</v>
      </c>
      <c r="AS189" s="101">
        <f t="shared" si="46"/>
        <v>-4.6728475676042691E-3</v>
      </c>
      <c r="AT189" s="102">
        <f t="shared" si="47"/>
        <v>1.1669202985884832E-2</v>
      </c>
      <c r="AU189" s="101">
        <f t="shared" si="48"/>
        <v>-3.7447615435105088E-3</v>
      </c>
      <c r="AV189" s="121">
        <f t="shared" si="49"/>
        <v>-1.2472258509327316E-4</v>
      </c>
      <c r="AW189" s="102">
        <f t="shared" si="50"/>
        <v>5.572355325242338E-4</v>
      </c>
    </row>
    <row r="190" spans="6:49" x14ac:dyDescent="0.3">
      <c r="F190" s="18">
        <v>43655</v>
      </c>
      <c r="G190" s="22">
        <v>359.5</v>
      </c>
      <c r="H190" s="26">
        <v>1189.57495117187</v>
      </c>
      <c r="I190" s="22">
        <v>1462.84997558593</v>
      </c>
      <c r="J190" s="26">
        <v>428.5</v>
      </c>
      <c r="K190" s="22">
        <v>786.20001220703102</v>
      </c>
      <c r="Y190" s="93">
        <f t="shared" si="38"/>
        <v>-181</v>
      </c>
      <c r="Z190" s="90">
        <v>43651</v>
      </c>
      <c r="AA190" s="22">
        <v>370.64999389648398</v>
      </c>
      <c r="AB190" s="26">
        <v>1236.19995117187</v>
      </c>
      <c r="AC190" s="22">
        <v>1517.19995117187</v>
      </c>
      <c r="AD190" s="26">
        <v>436.350006103515</v>
      </c>
      <c r="AE190" s="22">
        <v>806.09997558593705</v>
      </c>
      <c r="AF190" s="26">
        <v>11811.150390999999</v>
      </c>
      <c r="AG190" s="64">
        <f t="shared" si="39"/>
        <v>8.8070484673701769E-3</v>
      </c>
      <c r="AH190" s="65">
        <f t="shared" si="51"/>
        <v>-4.6003658860187041E-3</v>
      </c>
      <c r="AI190" s="64">
        <f t="shared" si="52"/>
        <v>1.2869101216529632E-2</v>
      </c>
      <c r="AJ190" s="65">
        <f t="shared" si="53"/>
        <v>3.4380584451053706E-4</v>
      </c>
      <c r="AK190" s="64">
        <f t="shared" si="54"/>
        <v>-3.4056815891190047E-3</v>
      </c>
      <c r="AL190" s="64">
        <f t="shared" si="54"/>
        <v>-1.1415241181942903E-2</v>
      </c>
      <c r="AM190" s="101">
        <f t="shared" si="40"/>
        <v>-1.613843521363674E-2</v>
      </c>
      <c r="AN190" s="102">
        <f t="shared" si="41"/>
        <v>-8.3071194676363948E-3</v>
      </c>
      <c r="AO190" s="101">
        <f t="shared" si="42"/>
        <v>-9.1126007618137408E-3</v>
      </c>
      <c r="AP190" s="102">
        <f t="shared" si="43"/>
        <v>-1.2324807842579643E-2</v>
      </c>
      <c r="AQ190" s="101">
        <f t="shared" si="44"/>
        <v>-1.22714746546048E-2</v>
      </c>
      <c r="AR190" s="102">
        <f t="shared" si="45"/>
        <v>2.4945483681006915E-2</v>
      </c>
      <c r="AS190" s="101">
        <f t="shared" si="46"/>
        <v>3.7067535816176908E-3</v>
      </c>
      <c r="AT190" s="102">
        <f t="shared" si="47"/>
        <v>2.1981701978343371E-2</v>
      </c>
      <c r="AU190" s="101">
        <f t="shared" si="48"/>
        <v>1.266861368709018E-2</v>
      </c>
      <c r="AV190" s="121">
        <f t="shared" si="49"/>
        <v>8.8657930654857959E-3</v>
      </c>
      <c r="AW190" s="102">
        <f t="shared" si="50"/>
        <v>1.443366919870879E-2</v>
      </c>
    </row>
    <row r="191" spans="6:49" x14ac:dyDescent="0.3">
      <c r="F191" s="18">
        <v>43656</v>
      </c>
      <c r="G191" s="22">
        <v>354.20001220703102</v>
      </c>
      <c r="H191" s="26">
        <v>1194.375</v>
      </c>
      <c r="I191" s="22">
        <v>1475.84997558593</v>
      </c>
      <c r="J191" s="26">
        <v>430.89999389648398</v>
      </c>
      <c r="K191" s="22">
        <v>769.25</v>
      </c>
      <c r="Y191" s="93">
        <f t="shared" si="38"/>
        <v>-180</v>
      </c>
      <c r="Z191" s="90">
        <v>43654</v>
      </c>
      <c r="AA191" s="22">
        <v>355.29998779296801</v>
      </c>
      <c r="AB191" s="26">
        <v>1204.80004882812</v>
      </c>
      <c r="AC191" s="22">
        <v>1475.30004882812</v>
      </c>
      <c r="AD191" s="26">
        <v>425.89999389648398</v>
      </c>
      <c r="AE191" s="22">
        <v>782.90002441406205</v>
      </c>
      <c r="AF191" s="26">
        <v>11558.599609000001</v>
      </c>
      <c r="AG191" s="64">
        <f t="shared" si="39"/>
        <v>-4.2295735965658776E-2</v>
      </c>
      <c r="AH191" s="65">
        <f t="shared" si="51"/>
        <v>-2.5728500152987631E-2</v>
      </c>
      <c r="AI191" s="64">
        <f t="shared" si="52"/>
        <v>-2.8005106611089767E-2</v>
      </c>
      <c r="AJ191" s="65">
        <f t="shared" si="53"/>
        <v>-2.424012499867792E-2</v>
      </c>
      <c r="AK191" s="64">
        <f t="shared" si="54"/>
        <v>-2.9202768904905179E-2</v>
      </c>
      <c r="AL191" s="64">
        <f t="shared" si="54"/>
        <v>-2.1614318862685784E-2</v>
      </c>
      <c r="AM191" s="101">
        <f t="shared" si="40"/>
        <v>-3.069966443569111E-2</v>
      </c>
      <c r="AN191" s="102">
        <f t="shared" si="41"/>
        <v>-1.6088497426255233E-2</v>
      </c>
      <c r="AO191" s="101">
        <f t="shared" si="42"/>
        <v>-1.8472048468146006E-2</v>
      </c>
      <c r="AP191" s="102">
        <f t="shared" si="43"/>
        <v>-2.4510554401027874E-2</v>
      </c>
      <c r="AQ191" s="101">
        <f t="shared" si="44"/>
        <v>-2.3750600156118292E-2</v>
      </c>
      <c r="AR191" s="102">
        <f t="shared" si="45"/>
        <v>-1.1596071529967666E-2</v>
      </c>
      <c r="AS191" s="101">
        <f t="shared" si="46"/>
        <v>-9.6400027267323982E-3</v>
      </c>
      <c r="AT191" s="102">
        <f t="shared" si="47"/>
        <v>-9.5330581429437615E-3</v>
      </c>
      <c r="AU191" s="101">
        <f t="shared" si="48"/>
        <v>2.7042940234995455E-4</v>
      </c>
      <c r="AV191" s="121">
        <f t="shared" si="49"/>
        <v>-5.452168748786887E-3</v>
      </c>
      <c r="AW191" s="102">
        <f t="shared" si="50"/>
        <v>-7.1901743492161522E-3</v>
      </c>
    </row>
    <row r="192" spans="6:49" x14ac:dyDescent="0.3">
      <c r="F192" s="18">
        <v>43657</v>
      </c>
      <c r="G192" s="22">
        <v>363.20001220703102</v>
      </c>
      <c r="H192" s="26">
        <v>1203.57495117187</v>
      </c>
      <c r="I192" s="22">
        <v>1484.94995117187</v>
      </c>
      <c r="J192" s="26">
        <v>426.54998779296801</v>
      </c>
      <c r="K192" s="22">
        <v>766.40002441406205</v>
      </c>
      <c r="Y192" s="93">
        <f t="shared" si="38"/>
        <v>-179</v>
      </c>
      <c r="Z192" s="90">
        <v>43655</v>
      </c>
      <c r="AA192" s="22">
        <v>359.5</v>
      </c>
      <c r="AB192" s="26">
        <v>1189.57495117187</v>
      </c>
      <c r="AC192" s="22">
        <v>1462.84997558593</v>
      </c>
      <c r="AD192" s="26">
        <v>428.5</v>
      </c>
      <c r="AE192" s="22">
        <v>786.20001220703102</v>
      </c>
      <c r="AF192" s="26">
        <v>11555.900390999999</v>
      </c>
      <c r="AG192" s="64">
        <f t="shared" si="39"/>
        <v>1.1751708491092168E-2</v>
      </c>
      <c r="AH192" s="65">
        <f t="shared" si="51"/>
        <v>-1.2717559162585403E-2</v>
      </c>
      <c r="AI192" s="64">
        <f t="shared" si="52"/>
        <v>-8.4748209962220364E-3</v>
      </c>
      <c r="AJ192" s="65">
        <f t="shared" si="53"/>
        <v>6.0861754395332207E-3</v>
      </c>
      <c r="AK192" s="64">
        <f t="shared" si="54"/>
        <v>4.2062234163763468E-3</v>
      </c>
      <c r="AL192" s="64">
        <f t="shared" si="54"/>
        <v>-2.3355192734177927E-4</v>
      </c>
      <c r="AM192" s="101">
        <f t="shared" si="40"/>
        <v>-1.743308678632094E-4</v>
      </c>
      <c r="AN192" s="102">
        <f t="shared" si="41"/>
        <v>2.2394118603054225E-4</v>
      </c>
      <c r="AO192" s="101">
        <f t="shared" si="42"/>
        <v>1.1485658968633638E-3</v>
      </c>
      <c r="AP192" s="102">
        <f t="shared" si="43"/>
        <v>1.0349522864331715E-3</v>
      </c>
      <c r="AQ192" s="101">
        <f t="shared" si="44"/>
        <v>3.1358629799909358E-4</v>
      </c>
      <c r="AR192" s="102">
        <f t="shared" si="45"/>
        <v>1.1926039358955377E-2</v>
      </c>
      <c r="AS192" s="101">
        <f t="shared" si="46"/>
        <v>-1.2941500348615945E-2</v>
      </c>
      <c r="AT192" s="102">
        <f t="shared" si="47"/>
        <v>-9.6233868930854002E-3</v>
      </c>
      <c r="AU192" s="101">
        <f t="shared" si="48"/>
        <v>5.0512231531000488E-3</v>
      </c>
      <c r="AV192" s="121">
        <f t="shared" si="49"/>
        <v>3.8926371183772533E-3</v>
      </c>
      <c r="AW192" s="102">
        <f t="shared" si="50"/>
        <v>-3.3899752225373321E-4</v>
      </c>
    </row>
    <row r="193" spans="6:49" x14ac:dyDescent="0.3">
      <c r="F193" s="18">
        <v>43658</v>
      </c>
      <c r="G193" s="22">
        <v>363.600006103515</v>
      </c>
      <c r="H193" s="26">
        <v>1196.94995117187</v>
      </c>
      <c r="I193" s="22">
        <v>1483.65002441406</v>
      </c>
      <c r="J193" s="26">
        <v>427.04998779296801</v>
      </c>
      <c r="K193" s="22">
        <v>755.79998779296795</v>
      </c>
      <c r="Y193" s="93">
        <f t="shared" si="38"/>
        <v>-178</v>
      </c>
      <c r="Z193" s="90">
        <v>43656</v>
      </c>
      <c r="AA193" s="22">
        <v>354.20001220703102</v>
      </c>
      <c r="AB193" s="26">
        <v>1194.375</v>
      </c>
      <c r="AC193" s="22">
        <v>1475.84997558593</v>
      </c>
      <c r="AD193" s="26">
        <v>430.89999389648398</v>
      </c>
      <c r="AE193" s="22">
        <v>769.25</v>
      </c>
      <c r="AF193" s="26">
        <v>11498.900390999999</v>
      </c>
      <c r="AG193" s="64">
        <f t="shared" si="39"/>
        <v>-1.4852417348701293E-2</v>
      </c>
      <c r="AH193" s="65">
        <f t="shared" si="51"/>
        <v>4.0269765835065216E-3</v>
      </c>
      <c r="AI193" s="64">
        <f t="shared" si="52"/>
        <v>8.8475074131278003E-3</v>
      </c>
      <c r="AJ193" s="65">
        <f t="shared" si="53"/>
        <v>5.5852924193812697E-3</v>
      </c>
      <c r="AK193" s="64">
        <f t="shared" si="54"/>
        <v>-2.1795214312231647E-2</v>
      </c>
      <c r="AL193" s="64">
        <f t="shared" si="54"/>
        <v>-4.9447502651675237E-3</v>
      </c>
      <c r="AM193" s="101">
        <f t="shared" si="40"/>
        <v>-6.9005115142925502E-3</v>
      </c>
      <c r="AN193" s="102">
        <f t="shared" si="41"/>
        <v>-3.3704637250975313E-3</v>
      </c>
      <c r="AO193" s="101">
        <f t="shared" si="42"/>
        <v>-3.1747872393025544E-3</v>
      </c>
      <c r="AP193" s="102">
        <f t="shared" si="43"/>
        <v>-4.5939360040956152E-3</v>
      </c>
      <c r="AQ193" s="101">
        <f t="shared" si="44"/>
        <v>-4.9888967965785675E-3</v>
      </c>
      <c r="AR193" s="102">
        <f t="shared" si="45"/>
        <v>-7.9519058344087422E-3</v>
      </c>
      <c r="AS193" s="101">
        <f t="shared" si="46"/>
        <v>7.3974403086040528E-3</v>
      </c>
      <c r="AT193" s="102">
        <f t="shared" si="47"/>
        <v>1.2022294652430356E-2</v>
      </c>
      <c r="AU193" s="101">
        <f t="shared" si="48"/>
        <v>1.0179228423476884E-2</v>
      </c>
      <c r="AV193" s="121">
        <f t="shared" si="49"/>
        <v>-1.680631751565308E-2</v>
      </c>
      <c r="AW193" s="102">
        <f t="shared" si="50"/>
        <v>9.6814800688989409E-4</v>
      </c>
    </row>
    <row r="194" spans="6:49" x14ac:dyDescent="0.3">
      <c r="F194" s="18">
        <v>43661</v>
      </c>
      <c r="G194" s="22">
        <v>360.04998779296801</v>
      </c>
      <c r="H194" s="26">
        <v>1197.375</v>
      </c>
      <c r="I194" s="22">
        <v>1508.09997558593</v>
      </c>
      <c r="J194" s="26">
        <v>422.29998779296801</v>
      </c>
      <c r="K194" s="22">
        <v>749.75</v>
      </c>
      <c r="Y194" s="93">
        <f t="shared" si="38"/>
        <v>-177</v>
      </c>
      <c r="Z194" s="90">
        <v>43657</v>
      </c>
      <c r="AA194" s="22">
        <v>363.20001220703102</v>
      </c>
      <c r="AB194" s="26">
        <v>1203.57495117187</v>
      </c>
      <c r="AC194" s="22">
        <v>1484.94995117187</v>
      </c>
      <c r="AD194" s="26">
        <v>426.54998779296801</v>
      </c>
      <c r="AE194" s="22">
        <v>766.40002441406205</v>
      </c>
      <c r="AF194" s="26">
        <v>11582.900390999999</v>
      </c>
      <c r="AG194" s="64">
        <f t="shared" si="39"/>
        <v>2.5091920524404423E-2</v>
      </c>
      <c r="AH194" s="65">
        <f t="shared" si="51"/>
        <v>7.6732179561128959E-3</v>
      </c>
      <c r="AI194" s="64">
        <f t="shared" si="52"/>
        <v>6.1469903167733E-3</v>
      </c>
      <c r="AJ194" s="65">
        <f t="shared" si="53"/>
        <v>-1.0146465720568808E-2</v>
      </c>
      <c r="AK194" s="64">
        <f t="shared" si="54"/>
        <v>-3.7117556899920029E-3</v>
      </c>
      <c r="AL194" s="64">
        <f t="shared" si="54"/>
        <v>7.2784937040503818E-3</v>
      </c>
      <c r="AM194" s="101">
        <f t="shared" si="40"/>
        <v>1.0550621112036414E-2</v>
      </c>
      <c r="AN194" s="102">
        <f t="shared" si="41"/>
        <v>5.9552502445567226E-3</v>
      </c>
      <c r="AO194" s="101">
        <f t="shared" si="42"/>
        <v>8.0421890709811584E-3</v>
      </c>
      <c r="AP194" s="102">
        <f t="shared" si="43"/>
        <v>1.001026231593532E-2</v>
      </c>
      <c r="AQ194" s="101">
        <f t="shared" si="44"/>
        <v>8.7684404794377644E-3</v>
      </c>
      <c r="AR194" s="102">
        <f t="shared" si="45"/>
        <v>1.4541299412368008E-2</v>
      </c>
      <c r="AS194" s="101">
        <f t="shared" si="46"/>
        <v>1.7179677115561733E-3</v>
      </c>
      <c r="AT194" s="102">
        <f t="shared" si="47"/>
        <v>-1.8951987542078583E-3</v>
      </c>
      <c r="AU194" s="101">
        <f t="shared" si="48"/>
        <v>-2.0156728036504128E-2</v>
      </c>
      <c r="AV194" s="121">
        <f t="shared" si="49"/>
        <v>-1.2480196169429768E-2</v>
      </c>
      <c r="AW194" s="102">
        <f t="shared" si="50"/>
        <v>-3.6545711672435143E-3</v>
      </c>
    </row>
    <row r="195" spans="6:49" x14ac:dyDescent="0.3">
      <c r="F195" s="18">
        <v>43662</v>
      </c>
      <c r="G195" s="22">
        <v>364.350006103515</v>
      </c>
      <c r="H195" s="26">
        <v>1195.59997558593</v>
      </c>
      <c r="I195" s="22">
        <v>1501.44995117187</v>
      </c>
      <c r="J195" s="26">
        <v>424.600006103515</v>
      </c>
      <c r="K195" s="22">
        <v>761.04998779296795</v>
      </c>
      <c r="Y195" s="93">
        <f t="shared" si="38"/>
        <v>-176</v>
      </c>
      <c r="Z195" s="90">
        <v>43658</v>
      </c>
      <c r="AA195" s="22">
        <v>363.600006103515</v>
      </c>
      <c r="AB195" s="26">
        <v>1196.94995117187</v>
      </c>
      <c r="AC195" s="22">
        <v>1483.65002441406</v>
      </c>
      <c r="AD195" s="26">
        <v>427.04998779296801</v>
      </c>
      <c r="AE195" s="22">
        <v>755.79998779296795</v>
      </c>
      <c r="AF195" s="26">
        <v>11552.5</v>
      </c>
      <c r="AG195" s="64">
        <f t="shared" si="39"/>
        <v>1.1006987528639899E-3</v>
      </c>
      <c r="AH195" s="65">
        <f t="shared" si="51"/>
        <v>-5.519640153309727E-3</v>
      </c>
      <c r="AI195" s="64">
        <f t="shared" si="52"/>
        <v>-8.7578444491510368E-4</v>
      </c>
      <c r="AJ195" s="65">
        <f t="shared" si="53"/>
        <v>1.1715090709592056E-3</v>
      </c>
      <c r="AK195" s="64">
        <f t="shared" si="54"/>
        <v>-1.3927483747911279E-2</v>
      </c>
      <c r="AL195" s="64">
        <f t="shared" si="54"/>
        <v>-2.6280425653482584E-3</v>
      </c>
      <c r="AM195" s="101">
        <f t="shared" si="40"/>
        <v>-3.592946564448034E-3</v>
      </c>
      <c r="AN195" s="102">
        <f t="shared" si="41"/>
        <v>-1.602933484007819E-3</v>
      </c>
      <c r="AO195" s="101">
        <f t="shared" si="42"/>
        <v>-1.0488004348039373E-3</v>
      </c>
      <c r="AP195" s="102">
        <f t="shared" si="43"/>
        <v>-1.8259589611021693E-3</v>
      </c>
      <c r="AQ195" s="101">
        <f t="shared" si="44"/>
        <v>-2.3814278401688787E-3</v>
      </c>
      <c r="AR195" s="102">
        <f t="shared" si="45"/>
        <v>4.6936453173120236E-3</v>
      </c>
      <c r="AS195" s="101">
        <f t="shared" si="46"/>
        <v>-3.916706669301908E-3</v>
      </c>
      <c r="AT195" s="102">
        <f t="shared" si="47"/>
        <v>1.7301598988883366E-4</v>
      </c>
      <c r="AU195" s="101">
        <f t="shared" si="48"/>
        <v>2.9974680320613749E-3</v>
      </c>
      <c r="AV195" s="121">
        <f t="shared" si="49"/>
        <v>-1.15460559077424E-2</v>
      </c>
      <c r="AW195" s="102">
        <f t="shared" si="50"/>
        <v>-1.5197266475564151E-3</v>
      </c>
    </row>
    <row r="196" spans="6:49" x14ac:dyDescent="0.3">
      <c r="F196" s="18">
        <v>43663</v>
      </c>
      <c r="G196" s="22">
        <v>372.39999389648398</v>
      </c>
      <c r="H196" s="26">
        <v>1198.72497558593</v>
      </c>
      <c r="I196" s="22">
        <v>1534.59997558593</v>
      </c>
      <c r="J196" s="26">
        <v>424.70001220703102</v>
      </c>
      <c r="K196" s="22">
        <v>752.59997558593705</v>
      </c>
      <c r="Y196" s="93">
        <f t="shared" si="38"/>
        <v>-175</v>
      </c>
      <c r="Z196" s="90">
        <v>43661</v>
      </c>
      <c r="AA196" s="22">
        <v>360.04998779296801</v>
      </c>
      <c r="AB196" s="26">
        <v>1197.375</v>
      </c>
      <c r="AC196" s="22">
        <v>1508.09997558593</v>
      </c>
      <c r="AD196" s="26">
        <v>422.29998779296801</v>
      </c>
      <c r="AE196" s="22">
        <v>749.75</v>
      </c>
      <c r="AF196" s="26">
        <v>11588.349609000001</v>
      </c>
      <c r="AG196" s="64">
        <f t="shared" si="39"/>
        <v>-9.8115022985066618E-3</v>
      </c>
      <c r="AH196" s="65">
        <f t="shared" si="51"/>
        <v>3.550469057150652E-4</v>
      </c>
      <c r="AI196" s="64">
        <f t="shared" si="52"/>
        <v>1.6345279868647748E-2</v>
      </c>
      <c r="AJ196" s="65">
        <f t="shared" si="53"/>
        <v>-1.1185140773775337E-2</v>
      </c>
      <c r="AK196" s="64">
        <f t="shared" si="54"/>
        <v>-8.0369571351294675E-3</v>
      </c>
      <c r="AL196" s="64">
        <f t="shared" si="54"/>
        <v>3.098385606872537E-3</v>
      </c>
      <c r="AM196" s="101">
        <f t="shared" si="40"/>
        <v>4.582678315513007E-3</v>
      </c>
      <c r="AN196" s="102">
        <f t="shared" si="41"/>
        <v>2.7660401973150202E-3</v>
      </c>
      <c r="AO196" s="101">
        <f t="shared" si="42"/>
        <v>4.2062046450342776E-3</v>
      </c>
      <c r="AP196" s="102">
        <f t="shared" si="43"/>
        <v>5.0159148412314801E-3</v>
      </c>
      <c r="AQ196" s="101">
        <f t="shared" si="44"/>
        <v>4.0637027610461365E-3</v>
      </c>
      <c r="AR196" s="102">
        <f t="shared" si="45"/>
        <v>-1.4394180614019668E-2</v>
      </c>
      <c r="AS196" s="101">
        <f t="shared" si="46"/>
        <v>-2.4109932915999548E-3</v>
      </c>
      <c r="AT196" s="102">
        <f t="shared" si="47"/>
        <v>1.2139075223613471E-2</v>
      </c>
      <c r="AU196" s="101">
        <f t="shared" si="48"/>
        <v>-1.6201055615006815E-2</v>
      </c>
      <c r="AV196" s="121">
        <f t="shared" si="49"/>
        <v>-1.2100659896175604E-2</v>
      </c>
      <c r="AW196" s="102">
        <f t="shared" si="50"/>
        <v>-6.5935628386377147E-3</v>
      </c>
    </row>
    <row r="197" spans="6:49" x14ac:dyDescent="0.3">
      <c r="F197" s="18">
        <v>43664</v>
      </c>
      <c r="G197" s="22">
        <v>363.64999389648398</v>
      </c>
      <c r="H197" s="26">
        <v>1205.94995117187</v>
      </c>
      <c r="I197" s="22">
        <v>1538.25</v>
      </c>
      <c r="J197" s="26">
        <v>418.64999389648398</v>
      </c>
      <c r="K197" s="22">
        <v>740.40002441406205</v>
      </c>
      <c r="Y197" s="93">
        <f t="shared" ref="Y197:Y260" si="55">Y198-1</f>
        <v>-174</v>
      </c>
      <c r="Z197" s="90">
        <v>43662</v>
      </c>
      <c r="AA197" s="22">
        <v>364.350006103515</v>
      </c>
      <c r="AB197" s="26">
        <v>1195.59997558593</v>
      </c>
      <c r="AC197" s="22">
        <v>1501.44995117187</v>
      </c>
      <c r="AD197" s="26">
        <v>424.600006103515</v>
      </c>
      <c r="AE197" s="22">
        <v>761.04998779296795</v>
      </c>
      <c r="AF197" s="26">
        <v>11662.599609000001</v>
      </c>
      <c r="AG197" s="64">
        <f t="shared" si="39"/>
        <v>1.1872084076920067E-2</v>
      </c>
      <c r="AH197" s="65">
        <f t="shared" si="51"/>
        <v>-1.4835297132046639E-3</v>
      </c>
      <c r="AI197" s="64">
        <f t="shared" si="52"/>
        <v>-4.4192888630351325E-3</v>
      </c>
      <c r="AJ197" s="65">
        <f t="shared" si="53"/>
        <v>5.4316306100658978E-3</v>
      </c>
      <c r="AK197" s="64">
        <f t="shared" si="54"/>
        <v>1.4959225056833178E-2</v>
      </c>
      <c r="AL197" s="64">
        <f t="shared" si="54"/>
        <v>6.3868577324617138E-3</v>
      </c>
      <c r="AM197" s="101">
        <f t="shared" si="40"/>
        <v>9.2776319093513665E-3</v>
      </c>
      <c r="AN197" s="102">
        <f t="shared" si="41"/>
        <v>5.2749773107078268E-3</v>
      </c>
      <c r="AO197" s="101">
        <f t="shared" si="42"/>
        <v>7.2239562355821589E-3</v>
      </c>
      <c r="AP197" s="102">
        <f t="shared" si="43"/>
        <v>8.9449454007901226E-3</v>
      </c>
      <c r="AQ197" s="101">
        <f t="shared" si="44"/>
        <v>7.7648986357614904E-3</v>
      </c>
      <c r="AR197" s="102">
        <f t="shared" si="45"/>
        <v>2.5944521675687008E-3</v>
      </c>
      <c r="AS197" s="101">
        <f t="shared" si="46"/>
        <v>-6.7585070239124904E-3</v>
      </c>
      <c r="AT197" s="102">
        <f t="shared" si="47"/>
        <v>-1.1643245098617291E-2</v>
      </c>
      <c r="AU197" s="101">
        <f t="shared" si="48"/>
        <v>-3.5133147907242248E-3</v>
      </c>
      <c r="AV197" s="121">
        <f t="shared" si="49"/>
        <v>7.194326421071688E-3</v>
      </c>
      <c r="AW197" s="102">
        <f t="shared" si="50"/>
        <v>-2.4252576649227233E-3</v>
      </c>
    </row>
    <row r="198" spans="6:49" x14ac:dyDescent="0.3">
      <c r="F198" s="18">
        <v>43665</v>
      </c>
      <c r="G198" s="22">
        <v>356</v>
      </c>
      <c r="H198" s="26">
        <v>1187.82495117187</v>
      </c>
      <c r="I198" s="22">
        <v>1498.90002441406</v>
      </c>
      <c r="J198" s="26">
        <v>410.29998779296801</v>
      </c>
      <c r="K198" s="22">
        <v>729.25</v>
      </c>
      <c r="Y198" s="93">
        <f t="shared" si="55"/>
        <v>-173</v>
      </c>
      <c r="Z198" s="90">
        <v>43663</v>
      </c>
      <c r="AA198" s="22">
        <v>372.39999389648398</v>
      </c>
      <c r="AB198" s="26">
        <v>1198.72497558593</v>
      </c>
      <c r="AC198" s="22">
        <v>1534.59997558593</v>
      </c>
      <c r="AD198" s="26">
        <v>424.70001220703102</v>
      </c>
      <c r="AE198" s="22">
        <v>752.59997558593705</v>
      </c>
      <c r="AF198" s="26">
        <v>11687.5</v>
      </c>
      <c r="AG198" s="64">
        <f t="shared" si="39"/>
        <v>2.1853568145152231E-2</v>
      </c>
      <c r="AH198" s="65">
        <f t="shared" si="51"/>
        <v>2.6103405662774768E-3</v>
      </c>
      <c r="AI198" s="64">
        <f t="shared" si="52"/>
        <v>2.1838469519511398E-2</v>
      </c>
      <c r="AJ198" s="65">
        <f t="shared" si="53"/>
        <v>2.3550241804346883E-4</v>
      </c>
      <c r="AK198" s="64">
        <f t="shared" si="54"/>
        <v>-1.1165196966241788E-2</v>
      </c>
      <c r="AL198" s="64">
        <f t="shared" si="54"/>
        <v>2.1327875131867281E-3</v>
      </c>
      <c r="AM198" s="101">
        <f t="shared" si="40"/>
        <v>3.2040933474736548E-3</v>
      </c>
      <c r="AN198" s="102">
        <f t="shared" si="41"/>
        <v>2.0293379230223283E-3</v>
      </c>
      <c r="AO198" s="101">
        <f t="shared" si="42"/>
        <v>3.3200985532795008E-3</v>
      </c>
      <c r="AP198" s="102">
        <f t="shared" si="43"/>
        <v>3.8622287908553089E-3</v>
      </c>
      <c r="AQ198" s="101">
        <f t="shared" si="44"/>
        <v>2.9769160879364732E-3</v>
      </c>
      <c r="AR198" s="102">
        <f t="shared" si="45"/>
        <v>1.8649474797678575E-2</v>
      </c>
      <c r="AS198" s="101">
        <f t="shared" si="46"/>
        <v>5.8100264325514853E-4</v>
      </c>
      <c r="AT198" s="102">
        <f t="shared" si="47"/>
        <v>1.8518370966231899E-2</v>
      </c>
      <c r="AU198" s="101">
        <f t="shared" si="48"/>
        <v>-3.6267263728118398E-3</v>
      </c>
      <c r="AV198" s="121">
        <f t="shared" si="49"/>
        <v>-1.4142113054178262E-2</v>
      </c>
      <c r="AW198" s="102">
        <f t="shared" si="50"/>
        <v>3.9960017960351032E-3</v>
      </c>
    </row>
    <row r="199" spans="6:49" x14ac:dyDescent="0.3">
      <c r="F199" s="18">
        <v>43668</v>
      </c>
      <c r="G199" s="22">
        <v>350.850006103515</v>
      </c>
      <c r="H199" s="26">
        <v>1148.625</v>
      </c>
      <c r="I199" s="22">
        <v>1454.30004882812</v>
      </c>
      <c r="J199" s="26">
        <v>411.5</v>
      </c>
      <c r="K199" s="22">
        <v>727.45001220703102</v>
      </c>
      <c r="Y199" s="93">
        <f t="shared" si="55"/>
        <v>-172</v>
      </c>
      <c r="Z199" s="90">
        <v>43664</v>
      </c>
      <c r="AA199" s="22">
        <v>363.64999389648398</v>
      </c>
      <c r="AB199" s="26">
        <v>1205.94995117187</v>
      </c>
      <c r="AC199" s="22">
        <v>1538.25</v>
      </c>
      <c r="AD199" s="26">
        <v>418.64999389648398</v>
      </c>
      <c r="AE199" s="22">
        <v>740.40002441406205</v>
      </c>
      <c r="AF199" s="26">
        <v>11596.900390999999</v>
      </c>
      <c r="AG199" s="64">
        <f t="shared" ref="AG199:AG262" si="56">LN(AA199/AA198)</f>
        <v>-2.3776679196724087E-2</v>
      </c>
      <c r="AH199" s="65">
        <f t="shared" si="51"/>
        <v>6.0091260123716463E-3</v>
      </c>
      <c r="AI199" s="64">
        <f t="shared" si="52"/>
        <v>2.3756617861123001E-3</v>
      </c>
      <c r="AJ199" s="65">
        <f t="shared" si="53"/>
        <v>-1.4347831990541458E-2</v>
      </c>
      <c r="AK199" s="64">
        <f t="shared" si="54"/>
        <v>-1.6343232046216075E-2</v>
      </c>
      <c r="AL199" s="64">
        <f t="shared" si="54"/>
        <v>-7.7820398812311438E-3</v>
      </c>
      <c r="AM199" s="101">
        <f t="shared" ref="AM199:AM262" si="57">$AZ$11+$AZ$12*AL199</f>
        <v>-1.0951311573092351E-2</v>
      </c>
      <c r="AN199" s="102">
        <f t="shared" ref="AN199:AN262" si="58">$BA$11+$BA$12*AL199</f>
        <v>-5.5351715125812545E-3</v>
      </c>
      <c r="AO199" s="101">
        <f t="shared" ref="AO199:AO262" si="59">$BB$11+$BB$12*AL199</f>
        <v>-5.7784995180517398E-3</v>
      </c>
      <c r="AP199" s="102">
        <f t="shared" ref="AP199:AP262" si="60">$BC$11+$BC$12*AL199</f>
        <v>-7.9838986317505734E-3</v>
      </c>
      <c r="AQ199" s="101">
        <f t="shared" ref="AQ199:AQ262" si="61">$BD$11+$BD$12*AL199</f>
        <v>-8.1822839445586971E-3</v>
      </c>
      <c r="AR199" s="102">
        <f t="shared" ref="AR199:AR262" si="62">AG199-AM199</f>
        <v>-1.2825367623631736E-2</v>
      </c>
      <c r="AS199" s="101">
        <f t="shared" ref="AS199:AS262" si="63">AH199-AN199</f>
        <v>1.1544297524952901E-2</v>
      </c>
      <c r="AT199" s="102">
        <f t="shared" ref="AT199:AT262" si="64">AI199-AO199</f>
        <v>8.1541613041640395E-3</v>
      </c>
      <c r="AU199" s="101">
        <f t="shared" ref="AU199:AU262" si="65">AJ199-AP199</f>
        <v>-6.3639333587908846E-3</v>
      </c>
      <c r="AV199" s="121">
        <f t="shared" ref="AV199:AV262" si="66">AK199-AQ199</f>
        <v>-8.1609481016573782E-3</v>
      </c>
      <c r="AW199" s="102">
        <f t="shared" ref="AW199:AW262" si="67">AVERAGE(AR199:AV199)</f>
        <v>-1.5303580509926115E-3</v>
      </c>
    </row>
    <row r="200" spans="6:49" x14ac:dyDescent="0.3">
      <c r="F200" s="18">
        <v>43669</v>
      </c>
      <c r="G200" s="22">
        <v>342.20001220703102</v>
      </c>
      <c r="H200" s="26">
        <v>1131.75</v>
      </c>
      <c r="I200" s="22">
        <v>1494</v>
      </c>
      <c r="J200" s="26">
        <v>411.95001220703102</v>
      </c>
      <c r="K200" s="22">
        <v>728</v>
      </c>
      <c r="Y200" s="93">
        <f t="shared" si="55"/>
        <v>-171</v>
      </c>
      <c r="Z200" s="90">
        <v>43665</v>
      </c>
      <c r="AA200" s="22">
        <v>356</v>
      </c>
      <c r="AB200" s="26">
        <v>1187.82495117187</v>
      </c>
      <c r="AC200" s="22">
        <v>1498.90002441406</v>
      </c>
      <c r="AD200" s="26">
        <v>410.29998779296801</v>
      </c>
      <c r="AE200" s="22">
        <v>729.25</v>
      </c>
      <c r="AF200" s="26">
        <v>11419.25</v>
      </c>
      <c r="AG200" s="64">
        <f t="shared" si="56"/>
        <v>-2.1261118964479415E-2</v>
      </c>
      <c r="AH200" s="65">
        <f t="shared" si="51"/>
        <v>-1.5143735001045079E-2</v>
      </c>
      <c r="AI200" s="64">
        <f t="shared" si="52"/>
        <v>-2.5913884596065202E-2</v>
      </c>
      <c r="AJ200" s="65">
        <f t="shared" si="53"/>
        <v>-2.0146664374737961E-2</v>
      </c>
      <c r="AK200" s="64">
        <f t="shared" si="54"/>
        <v>-1.5174004925662985E-2</v>
      </c>
      <c r="AL200" s="64">
        <f t="shared" si="54"/>
        <v>-1.5437326918050148E-2</v>
      </c>
      <c r="AM200" s="101">
        <f t="shared" si="57"/>
        <v>-2.1880769392029525E-2</v>
      </c>
      <c r="AN200" s="102">
        <f t="shared" si="58"/>
        <v>-1.1375766483994887E-2</v>
      </c>
      <c r="AO200" s="101">
        <f t="shared" si="59"/>
        <v>-1.2803571876638971E-2</v>
      </c>
      <c r="AP200" s="102">
        <f t="shared" si="60"/>
        <v>-1.7130351927128928E-2</v>
      </c>
      <c r="AQ200" s="101">
        <f t="shared" si="61"/>
        <v>-1.6798357220642813E-2</v>
      </c>
      <c r="AR200" s="102">
        <f t="shared" si="62"/>
        <v>6.1965042755010927E-4</v>
      </c>
      <c r="AS200" s="101">
        <f t="shared" si="63"/>
        <v>-3.7679685170501926E-3</v>
      </c>
      <c r="AT200" s="102">
        <f t="shared" si="64"/>
        <v>-1.3110312719426231E-2</v>
      </c>
      <c r="AU200" s="101">
        <f t="shared" si="65"/>
        <v>-3.0163124476090333E-3</v>
      </c>
      <c r="AV200" s="121">
        <f t="shared" si="66"/>
        <v>1.6243522949798278E-3</v>
      </c>
      <c r="AW200" s="102">
        <f t="shared" si="67"/>
        <v>-3.5301181923111042E-3</v>
      </c>
    </row>
    <row r="201" spans="6:49" x14ac:dyDescent="0.3">
      <c r="F201" s="18">
        <v>43670</v>
      </c>
      <c r="G201" s="22">
        <v>339.600006103515</v>
      </c>
      <c r="H201" s="26">
        <v>1140.44995117187</v>
      </c>
      <c r="I201" s="22">
        <v>1497.19995117187</v>
      </c>
      <c r="J201" s="26">
        <v>408.5</v>
      </c>
      <c r="K201" s="22">
        <v>712.29998779296795</v>
      </c>
      <c r="Y201" s="93">
        <f t="shared" si="55"/>
        <v>-170</v>
      </c>
      <c r="Z201" s="90">
        <v>43668</v>
      </c>
      <c r="AA201" s="22">
        <v>350.850006103515</v>
      </c>
      <c r="AB201" s="26">
        <v>1148.625</v>
      </c>
      <c r="AC201" s="22">
        <v>1454.30004882812</v>
      </c>
      <c r="AD201" s="26">
        <v>411.5</v>
      </c>
      <c r="AE201" s="22">
        <v>727.45001220703102</v>
      </c>
      <c r="AF201" s="26">
        <v>11346.200194999999</v>
      </c>
      <c r="AG201" s="64">
        <f t="shared" si="56"/>
        <v>-1.4571931757366938E-2</v>
      </c>
      <c r="AH201" s="65">
        <f t="shared" si="51"/>
        <v>-3.3558287746406186E-2</v>
      </c>
      <c r="AI201" s="64">
        <f t="shared" si="52"/>
        <v>-3.0206803265872287E-2</v>
      </c>
      <c r="AJ201" s="65">
        <f t="shared" si="53"/>
        <v>2.9204504204638653E-3</v>
      </c>
      <c r="AK201" s="64">
        <f t="shared" si="54"/>
        <v>-2.4713238058558301E-3</v>
      </c>
      <c r="AL201" s="64">
        <f t="shared" si="54"/>
        <v>-6.4176245224789596E-3</v>
      </c>
      <c r="AM201" s="101">
        <f t="shared" si="57"/>
        <v>-9.0033349604232947E-3</v>
      </c>
      <c r="AN201" s="102">
        <f t="shared" si="58"/>
        <v>-4.494191932727527E-3</v>
      </c>
      <c r="AO201" s="101">
        <f t="shared" si="59"/>
        <v>-4.5264084369072838E-3</v>
      </c>
      <c r="AP201" s="102">
        <f t="shared" si="60"/>
        <v>-6.3537100713083796E-3</v>
      </c>
      <c r="AQ201" s="101">
        <f t="shared" si="61"/>
        <v>-6.646625953750253E-3</v>
      </c>
      <c r="AR201" s="102">
        <f t="shared" si="62"/>
        <v>-5.5685967969436433E-3</v>
      </c>
      <c r="AS201" s="101">
        <f t="shared" si="63"/>
        <v>-2.9064095813678657E-2</v>
      </c>
      <c r="AT201" s="102">
        <f t="shared" si="64"/>
        <v>-2.5680394828965003E-2</v>
      </c>
      <c r="AU201" s="101">
        <f t="shared" si="65"/>
        <v>9.2741604917722445E-3</v>
      </c>
      <c r="AV201" s="121">
        <f t="shared" si="66"/>
        <v>4.1753021478944229E-3</v>
      </c>
      <c r="AW201" s="102">
        <f t="shared" si="67"/>
        <v>-9.3727249599841276E-3</v>
      </c>
    </row>
    <row r="202" spans="6:49" x14ac:dyDescent="0.3">
      <c r="F202" s="18">
        <v>43671</v>
      </c>
      <c r="G202" s="22">
        <v>341.29998779296801</v>
      </c>
      <c r="H202" s="26">
        <v>1143.02502441406</v>
      </c>
      <c r="I202" s="22">
        <v>1485.05004882812</v>
      </c>
      <c r="J202" s="26">
        <v>409</v>
      </c>
      <c r="K202" s="22">
        <v>723.15002441406205</v>
      </c>
      <c r="Y202" s="93">
        <f t="shared" si="55"/>
        <v>-169</v>
      </c>
      <c r="Z202" s="90">
        <v>43669</v>
      </c>
      <c r="AA202" s="22">
        <v>342.20001220703102</v>
      </c>
      <c r="AB202" s="26">
        <v>1131.75</v>
      </c>
      <c r="AC202" s="22">
        <v>1494</v>
      </c>
      <c r="AD202" s="26">
        <v>411.95001220703102</v>
      </c>
      <c r="AE202" s="22">
        <v>728</v>
      </c>
      <c r="AF202" s="26">
        <v>11331.049805000001</v>
      </c>
      <c r="AG202" s="64">
        <f t="shared" si="56"/>
        <v>-2.4963401964358811E-2</v>
      </c>
      <c r="AH202" s="65">
        <f t="shared" si="51"/>
        <v>-1.4800467504981089E-2</v>
      </c>
      <c r="AI202" s="64">
        <f t="shared" si="52"/>
        <v>2.6932367934100428E-2</v>
      </c>
      <c r="AJ202" s="65">
        <f t="shared" si="53"/>
        <v>1.0929922767862279E-3</v>
      </c>
      <c r="AK202" s="64">
        <f t="shared" si="54"/>
        <v>7.5576325471092564E-4</v>
      </c>
      <c r="AL202" s="64">
        <f t="shared" si="54"/>
        <v>-1.3361754405035531E-3</v>
      </c>
      <c r="AM202" s="101">
        <f t="shared" si="57"/>
        <v>-1.7485471081307331E-3</v>
      </c>
      <c r="AN202" s="102">
        <f t="shared" si="58"/>
        <v>-6.1730451976223341E-4</v>
      </c>
      <c r="AO202" s="101">
        <f t="shared" si="59"/>
        <v>1.3671488109011148E-4</v>
      </c>
      <c r="AP202" s="102">
        <f t="shared" si="60"/>
        <v>-2.8245023773276973E-4</v>
      </c>
      <c r="AQ202" s="101">
        <f t="shared" si="61"/>
        <v>-9.2742333882345782E-4</v>
      </c>
      <c r="AR202" s="102">
        <f t="shared" si="62"/>
        <v>-2.3214854856228078E-2</v>
      </c>
      <c r="AS202" s="101">
        <f t="shared" si="63"/>
        <v>-1.4183162985218855E-2</v>
      </c>
      <c r="AT202" s="102">
        <f t="shared" si="64"/>
        <v>2.6795653053010317E-2</v>
      </c>
      <c r="AU202" s="101">
        <f t="shared" si="65"/>
        <v>1.3754425145189977E-3</v>
      </c>
      <c r="AV202" s="121">
        <f t="shared" si="66"/>
        <v>1.6831865935343835E-3</v>
      </c>
      <c r="AW202" s="102">
        <f t="shared" si="67"/>
        <v>-1.5087471360766464E-3</v>
      </c>
    </row>
    <row r="203" spans="6:49" x14ac:dyDescent="0.3">
      <c r="F203" s="18">
        <v>43672</v>
      </c>
      <c r="G203" s="22">
        <v>342.600006103515</v>
      </c>
      <c r="H203" s="26">
        <v>1138.65002441406</v>
      </c>
      <c r="I203" s="22">
        <v>1511.84997558593</v>
      </c>
      <c r="J203" s="26">
        <v>415.75</v>
      </c>
      <c r="K203" s="22">
        <v>729.84997558593705</v>
      </c>
      <c r="Y203" s="93">
        <f t="shared" si="55"/>
        <v>-168</v>
      </c>
      <c r="Z203" s="90">
        <v>43670</v>
      </c>
      <c r="AA203" s="22">
        <v>339.600006103515</v>
      </c>
      <c r="AB203" s="26">
        <v>1140.44995117187</v>
      </c>
      <c r="AC203" s="22">
        <v>1497.19995117187</v>
      </c>
      <c r="AD203" s="26">
        <v>408.5</v>
      </c>
      <c r="AE203" s="22">
        <v>712.29998779296795</v>
      </c>
      <c r="AF203" s="26">
        <v>11271.299805000001</v>
      </c>
      <c r="AG203" s="64">
        <f t="shared" si="56"/>
        <v>-7.6269247204536136E-3</v>
      </c>
      <c r="AH203" s="65">
        <f t="shared" si="51"/>
        <v>7.6577712116941083E-3</v>
      </c>
      <c r="AI203" s="64">
        <f t="shared" si="52"/>
        <v>2.1395777245466004E-3</v>
      </c>
      <c r="AJ203" s="65">
        <f t="shared" si="53"/>
        <v>-8.4100980938532476E-3</v>
      </c>
      <c r="AK203" s="64">
        <f t="shared" si="54"/>
        <v>-2.1801894349865118E-2</v>
      </c>
      <c r="AL203" s="64">
        <f t="shared" si="54"/>
        <v>-5.287073265768891E-3</v>
      </c>
      <c r="AM203" s="101">
        <f t="shared" si="57"/>
        <v>-7.3892462642150443E-3</v>
      </c>
      <c r="AN203" s="102">
        <f t="shared" si="58"/>
        <v>-3.6316387778807082E-3</v>
      </c>
      <c r="AO203" s="101">
        <f t="shared" si="59"/>
        <v>-3.4889288041670624E-3</v>
      </c>
      <c r="AP203" s="102">
        <f t="shared" si="60"/>
        <v>-5.0029397843425307E-3</v>
      </c>
      <c r="AQ203" s="101">
        <f t="shared" si="61"/>
        <v>-5.3741834674877701E-3</v>
      </c>
      <c r="AR203" s="102">
        <f t="shared" si="62"/>
        <v>-2.3767845623856934E-4</v>
      </c>
      <c r="AS203" s="101">
        <f t="shared" si="63"/>
        <v>1.1289409989574816E-2</v>
      </c>
      <c r="AT203" s="102">
        <f t="shared" si="64"/>
        <v>5.6285065287136633E-3</v>
      </c>
      <c r="AU203" s="101">
        <f t="shared" si="65"/>
        <v>-3.4071583095107169E-3</v>
      </c>
      <c r="AV203" s="121">
        <f t="shared" si="66"/>
        <v>-1.642771088237735E-2</v>
      </c>
      <c r="AW203" s="102">
        <f t="shared" si="67"/>
        <v>-6.3092622596763108E-4</v>
      </c>
    </row>
    <row r="204" spans="6:49" x14ac:dyDescent="0.3">
      <c r="F204" s="18">
        <v>43675</v>
      </c>
      <c r="G204" s="22">
        <v>343.79998779296801</v>
      </c>
      <c r="H204" s="26">
        <v>1122.15002441406</v>
      </c>
      <c r="I204" s="22">
        <v>1502.5</v>
      </c>
      <c r="J204" s="26">
        <v>429.350006103515</v>
      </c>
      <c r="K204" s="22">
        <v>720.25</v>
      </c>
      <c r="Y204" s="93">
        <f t="shared" si="55"/>
        <v>-167</v>
      </c>
      <c r="Z204" s="90">
        <v>43671</v>
      </c>
      <c r="AA204" s="22">
        <v>341.29998779296801</v>
      </c>
      <c r="AB204" s="26">
        <v>1143.02502441406</v>
      </c>
      <c r="AC204" s="22">
        <v>1485.05004882812</v>
      </c>
      <c r="AD204" s="26">
        <v>409</v>
      </c>
      <c r="AE204" s="22">
        <v>723.15002441406205</v>
      </c>
      <c r="AF204" s="26">
        <v>11252.150390999999</v>
      </c>
      <c r="AG204" s="64">
        <f t="shared" si="56"/>
        <v>4.9933477365278799E-3</v>
      </c>
      <c r="AH204" s="65">
        <f t="shared" si="51"/>
        <v>2.255399652986015E-3</v>
      </c>
      <c r="AI204" s="64">
        <f t="shared" si="52"/>
        <v>-8.1481898338807684E-3</v>
      </c>
      <c r="AJ204" s="65">
        <f t="shared" si="53"/>
        <v>1.2232417427442321E-3</v>
      </c>
      <c r="AK204" s="64">
        <f t="shared" si="54"/>
        <v>1.5117549433635869E-2</v>
      </c>
      <c r="AL204" s="64">
        <f t="shared" si="54"/>
        <v>-1.7003983357204489E-3</v>
      </c>
      <c r="AM204" s="101">
        <f t="shared" si="57"/>
        <v>-2.2685483505163304E-3</v>
      </c>
      <c r="AN204" s="102">
        <f t="shared" si="58"/>
        <v>-8.9518807919587978E-4</v>
      </c>
      <c r="AO204" s="101">
        <f t="shared" si="59"/>
        <v>-1.9752368909628352E-4</v>
      </c>
      <c r="AP204" s="102">
        <f t="shared" si="60"/>
        <v>-7.1761977274645565E-4</v>
      </c>
      <c r="AQ204" s="101">
        <f t="shared" si="61"/>
        <v>-1.3373584776265983E-3</v>
      </c>
      <c r="AR204" s="102">
        <f t="shared" si="62"/>
        <v>7.2618960870442107E-3</v>
      </c>
      <c r="AS204" s="101">
        <f t="shared" si="63"/>
        <v>3.1505877321818948E-3</v>
      </c>
      <c r="AT204" s="102">
        <f t="shared" si="64"/>
        <v>-7.9506661447844851E-3</v>
      </c>
      <c r="AU204" s="101">
        <f t="shared" si="65"/>
        <v>1.9408615154906878E-3</v>
      </c>
      <c r="AV204" s="121">
        <f t="shared" si="66"/>
        <v>1.6454907911262466E-2</v>
      </c>
      <c r="AW204" s="102">
        <f t="shared" si="67"/>
        <v>4.1715174202389552E-3</v>
      </c>
    </row>
    <row r="205" spans="6:49" x14ac:dyDescent="0.3">
      <c r="F205" s="18">
        <v>43676</v>
      </c>
      <c r="G205" s="22">
        <v>327.54998779296801</v>
      </c>
      <c r="H205" s="26">
        <v>1126.125</v>
      </c>
      <c r="I205" s="22">
        <v>1498.69995117187</v>
      </c>
      <c r="J205" s="26">
        <v>425.350006103515</v>
      </c>
      <c r="K205" s="22">
        <v>707.59997558593705</v>
      </c>
      <c r="Y205" s="93">
        <f t="shared" si="55"/>
        <v>-166</v>
      </c>
      <c r="Z205" s="90">
        <v>43672</v>
      </c>
      <c r="AA205" s="22">
        <v>342.600006103515</v>
      </c>
      <c r="AB205" s="26">
        <v>1138.65002441406</v>
      </c>
      <c r="AC205" s="22">
        <v>1511.84997558593</v>
      </c>
      <c r="AD205" s="26">
        <v>415.75</v>
      </c>
      <c r="AE205" s="22">
        <v>729.84997558593705</v>
      </c>
      <c r="AF205" s="26">
        <v>11284.299805000001</v>
      </c>
      <c r="AG205" s="64">
        <f t="shared" si="56"/>
        <v>3.8017835589208033E-3</v>
      </c>
      <c r="AH205" s="65">
        <f t="shared" si="51"/>
        <v>-3.8349066086283616E-3</v>
      </c>
      <c r="AI205" s="64">
        <f t="shared" si="52"/>
        <v>1.7885575737094397E-2</v>
      </c>
      <c r="AJ205" s="65">
        <f t="shared" si="53"/>
        <v>1.6368962030235263E-2</v>
      </c>
      <c r="AK205" s="64">
        <f t="shared" si="54"/>
        <v>9.2222968453343403E-3</v>
      </c>
      <c r="AL205" s="64">
        <f t="shared" si="54"/>
        <v>2.853105571550156E-3</v>
      </c>
      <c r="AM205" s="101">
        <f t="shared" si="57"/>
        <v>4.2324918643727866E-3</v>
      </c>
      <c r="AN205" s="102">
        <f t="shared" si="58"/>
        <v>2.5789039953670219E-3</v>
      </c>
      <c r="AO205" s="101">
        <f t="shared" si="59"/>
        <v>3.9811170698762126E-3</v>
      </c>
      <c r="AP205" s="102">
        <f t="shared" si="60"/>
        <v>4.7228569354240552E-3</v>
      </c>
      <c r="AQ205" s="101">
        <f t="shared" si="61"/>
        <v>3.7876385524366197E-3</v>
      </c>
      <c r="AR205" s="102">
        <f t="shared" si="62"/>
        <v>-4.3070830545198328E-4</v>
      </c>
      <c r="AS205" s="101">
        <f t="shared" si="63"/>
        <v>-6.4138106039953839E-3</v>
      </c>
      <c r="AT205" s="102">
        <f t="shared" si="64"/>
        <v>1.3904458667218185E-2</v>
      </c>
      <c r="AU205" s="101">
        <f t="shared" si="65"/>
        <v>1.1646105094811208E-2</v>
      </c>
      <c r="AV205" s="121">
        <f t="shared" si="66"/>
        <v>5.4346582928977202E-3</v>
      </c>
      <c r="AW205" s="102">
        <f t="shared" si="67"/>
        <v>4.8281406290959488E-3</v>
      </c>
    </row>
    <row r="206" spans="6:49" x14ac:dyDescent="0.3">
      <c r="F206" s="18">
        <v>43677</v>
      </c>
      <c r="G206" s="22">
        <v>332.20001220703102</v>
      </c>
      <c r="H206" s="26">
        <v>1125.82495117187</v>
      </c>
      <c r="I206" s="22">
        <v>1519.55004882812</v>
      </c>
      <c r="J206" s="26">
        <v>424.600006103515</v>
      </c>
      <c r="K206" s="22">
        <v>674.09997558593705</v>
      </c>
      <c r="Y206" s="93">
        <f t="shared" si="55"/>
        <v>-165</v>
      </c>
      <c r="Z206" s="90">
        <v>43675</v>
      </c>
      <c r="AA206" s="22">
        <v>343.79998779296801</v>
      </c>
      <c r="AB206" s="26">
        <v>1122.15002441406</v>
      </c>
      <c r="AC206" s="22">
        <v>1502.5</v>
      </c>
      <c r="AD206" s="26">
        <v>429.350006103515</v>
      </c>
      <c r="AE206" s="22">
        <v>720.25</v>
      </c>
      <c r="AF206" s="26">
        <v>11189.200194999999</v>
      </c>
      <c r="AG206" s="64">
        <f t="shared" si="56"/>
        <v>3.4964537372475274E-3</v>
      </c>
      <c r="AH206" s="65">
        <f t="shared" si="51"/>
        <v>-1.4596861829093173E-2</v>
      </c>
      <c r="AI206" s="64">
        <f t="shared" si="52"/>
        <v>-6.2036629111600732E-3</v>
      </c>
      <c r="AJ206" s="65">
        <f t="shared" si="53"/>
        <v>3.2188333261166491E-2</v>
      </c>
      <c r="AK206" s="64">
        <f t="shared" si="54"/>
        <v>-1.3240626161153365E-2</v>
      </c>
      <c r="AL206" s="64">
        <f t="shared" si="54"/>
        <v>-8.4633170308849644E-3</v>
      </c>
      <c r="AM206" s="101">
        <f t="shared" si="57"/>
        <v>-1.19239713615934E-2</v>
      </c>
      <c r="AN206" s="102">
        <f t="shared" si="58"/>
        <v>-6.0549513556190588E-3</v>
      </c>
      <c r="AO206" s="101">
        <f t="shared" si="59"/>
        <v>-6.4036911339312259E-3</v>
      </c>
      <c r="AP206" s="102">
        <f t="shared" si="60"/>
        <v>-8.7978811252282345E-3</v>
      </c>
      <c r="AQ206" s="101">
        <f t="shared" si="61"/>
        <v>-8.9490656229604219E-3</v>
      </c>
      <c r="AR206" s="102">
        <f t="shared" si="62"/>
        <v>1.5420425098840927E-2</v>
      </c>
      <c r="AS206" s="101">
        <f t="shared" si="63"/>
        <v>-8.5419104734741139E-3</v>
      </c>
      <c r="AT206" s="102">
        <f t="shared" si="64"/>
        <v>2.0002822277115275E-4</v>
      </c>
      <c r="AU206" s="101">
        <f t="shared" si="65"/>
        <v>4.0986214386394729E-2</v>
      </c>
      <c r="AV206" s="121">
        <f t="shared" si="66"/>
        <v>-4.2915605381929432E-3</v>
      </c>
      <c r="AW206" s="102">
        <f t="shared" si="67"/>
        <v>8.7546393392679504E-3</v>
      </c>
    </row>
    <row r="207" spans="6:49" x14ac:dyDescent="0.3">
      <c r="F207" s="18">
        <v>43678</v>
      </c>
      <c r="G207" s="22">
        <v>317.14999389648398</v>
      </c>
      <c r="H207" s="26">
        <v>1110.90002441406</v>
      </c>
      <c r="I207" s="22">
        <v>1495.80004882812</v>
      </c>
      <c r="J207" s="26">
        <v>417.04998779296801</v>
      </c>
      <c r="K207" s="22">
        <v>669.29998779296795</v>
      </c>
      <c r="Y207" s="93">
        <f t="shared" si="55"/>
        <v>-164</v>
      </c>
      <c r="Z207" s="90">
        <v>43676</v>
      </c>
      <c r="AA207" s="22">
        <v>327.54998779296801</v>
      </c>
      <c r="AB207" s="26">
        <v>1126.125</v>
      </c>
      <c r="AC207" s="22">
        <v>1498.69995117187</v>
      </c>
      <c r="AD207" s="26">
        <v>425.350006103515</v>
      </c>
      <c r="AE207" s="22">
        <v>707.59997558593705</v>
      </c>
      <c r="AF207" s="26">
        <v>11085.400390999999</v>
      </c>
      <c r="AG207" s="64">
        <f t="shared" si="56"/>
        <v>-4.8419379532352751E-2</v>
      </c>
      <c r="AH207" s="65">
        <f t="shared" si="51"/>
        <v>3.5360262285775417E-3</v>
      </c>
      <c r="AI207" s="64">
        <f t="shared" si="52"/>
        <v>-2.5323543387357401E-3</v>
      </c>
      <c r="AJ207" s="65">
        <f t="shared" si="53"/>
        <v>-9.3600775629156321E-3</v>
      </c>
      <c r="AK207" s="64">
        <f t="shared" si="54"/>
        <v>-1.7719446181641053E-2</v>
      </c>
      <c r="AL207" s="64">
        <f t="shared" si="54"/>
        <v>-9.3200823035869997E-3</v>
      </c>
      <c r="AM207" s="101">
        <f t="shared" si="57"/>
        <v>-1.3147175646904966E-2</v>
      </c>
      <c r="AN207" s="102">
        <f t="shared" si="58"/>
        <v>-6.7086197183281139E-3</v>
      </c>
      <c r="AO207" s="101">
        <f t="shared" si="59"/>
        <v>-7.1899239696313387E-3</v>
      </c>
      <c r="AP207" s="102">
        <f t="shared" si="60"/>
        <v>-9.8215349104072043E-3</v>
      </c>
      <c r="AQ207" s="101">
        <f t="shared" si="61"/>
        <v>-9.9133602776873518E-3</v>
      </c>
      <c r="AR207" s="102">
        <f t="shared" si="62"/>
        <v>-3.5272203885447787E-2</v>
      </c>
      <c r="AS207" s="101">
        <f t="shared" si="63"/>
        <v>1.0244645946905655E-2</v>
      </c>
      <c r="AT207" s="102">
        <f t="shared" si="64"/>
        <v>4.6575696308955982E-3</v>
      </c>
      <c r="AU207" s="101">
        <f t="shared" si="65"/>
        <v>4.6145734749157216E-4</v>
      </c>
      <c r="AV207" s="121">
        <f t="shared" si="66"/>
        <v>-7.8060859039537009E-3</v>
      </c>
      <c r="AW207" s="102">
        <f t="shared" si="67"/>
        <v>-5.5429233728217318E-3</v>
      </c>
    </row>
    <row r="208" spans="6:49" x14ac:dyDescent="0.3">
      <c r="F208" s="18">
        <v>43679</v>
      </c>
      <c r="G208" s="22">
        <v>308.45001220703102</v>
      </c>
      <c r="H208" s="26">
        <v>1107.17504882812</v>
      </c>
      <c r="I208" s="22">
        <v>1507.59997558593</v>
      </c>
      <c r="J208" s="26">
        <v>410.600006103515</v>
      </c>
      <c r="K208" s="22">
        <v>673.84997558593705</v>
      </c>
      <c r="Y208" s="93">
        <f t="shared" si="55"/>
        <v>-163</v>
      </c>
      <c r="Z208" s="90">
        <v>43677</v>
      </c>
      <c r="AA208" s="22">
        <v>332.20001220703102</v>
      </c>
      <c r="AB208" s="26">
        <v>1125.82495117187</v>
      </c>
      <c r="AC208" s="22">
        <v>1519.55004882812</v>
      </c>
      <c r="AD208" s="26">
        <v>424.600006103515</v>
      </c>
      <c r="AE208" s="22">
        <v>674.09997558593705</v>
      </c>
      <c r="AF208" s="26">
        <v>11118</v>
      </c>
      <c r="AG208" s="64">
        <f t="shared" si="56"/>
        <v>1.4096556015029118E-2</v>
      </c>
      <c r="AH208" s="65">
        <f t="shared" si="51"/>
        <v>-2.664791282323365E-4</v>
      </c>
      <c r="AI208" s="64">
        <f t="shared" si="52"/>
        <v>1.3816237439160339E-2</v>
      </c>
      <c r="AJ208" s="65">
        <f t="shared" si="53"/>
        <v>-1.7648101273912491E-3</v>
      </c>
      <c r="AK208" s="64">
        <f t="shared" si="54"/>
        <v>-4.850049614087612E-2</v>
      </c>
      <c r="AL208" s="64">
        <f t="shared" si="54"/>
        <v>2.9364540431474407E-3</v>
      </c>
      <c r="AM208" s="101">
        <f t="shared" si="57"/>
        <v>4.3514885264462093E-3</v>
      </c>
      <c r="AN208" s="102">
        <f t="shared" si="58"/>
        <v>2.6424946434700607E-3</v>
      </c>
      <c r="AO208" s="101">
        <f t="shared" si="59"/>
        <v>4.0576039528803908E-3</v>
      </c>
      <c r="AP208" s="102">
        <f t="shared" si="60"/>
        <v>4.8224407784647084E-3</v>
      </c>
      <c r="AQ208" s="101">
        <f t="shared" si="61"/>
        <v>3.8814477767384462E-3</v>
      </c>
      <c r="AR208" s="102">
        <f t="shared" si="62"/>
        <v>9.7450674885829099E-3</v>
      </c>
      <c r="AS208" s="101">
        <f t="shared" si="63"/>
        <v>-2.9089737717023973E-3</v>
      </c>
      <c r="AT208" s="102">
        <f t="shared" si="64"/>
        <v>9.7586334862799478E-3</v>
      </c>
      <c r="AU208" s="101">
        <f t="shared" si="65"/>
        <v>-6.5872509058559573E-3</v>
      </c>
      <c r="AV208" s="121">
        <f t="shared" si="66"/>
        <v>-5.2381943917614568E-2</v>
      </c>
      <c r="AW208" s="102">
        <f t="shared" si="67"/>
        <v>-8.4748935240620132E-3</v>
      </c>
    </row>
    <row r="209" spans="6:49" x14ac:dyDescent="0.3">
      <c r="F209" s="18">
        <v>43682</v>
      </c>
      <c r="G209" s="22">
        <v>300.25</v>
      </c>
      <c r="H209" s="26">
        <v>1089.625</v>
      </c>
      <c r="I209" s="22">
        <v>1460.09997558593</v>
      </c>
      <c r="J209" s="26">
        <v>402.64999389648398</v>
      </c>
      <c r="K209" s="22">
        <v>662.45001220703102</v>
      </c>
      <c r="Y209" s="93">
        <f t="shared" si="55"/>
        <v>-162</v>
      </c>
      <c r="Z209" s="90">
        <v>43678</v>
      </c>
      <c r="AA209" s="22">
        <v>317.14999389648398</v>
      </c>
      <c r="AB209" s="26">
        <v>1110.90002441406</v>
      </c>
      <c r="AC209" s="22">
        <v>1495.80004882812</v>
      </c>
      <c r="AD209" s="26">
        <v>417.04998779296801</v>
      </c>
      <c r="AE209" s="22">
        <v>669.29998779296795</v>
      </c>
      <c r="AF209" s="26">
        <v>10980</v>
      </c>
      <c r="AG209" s="64">
        <f t="shared" si="56"/>
        <v>-4.6362405090204784E-2</v>
      </c>
      <c r="AH209" s="65">
        <f t="shared" si="51"/>
        <v>-1.3345537278865626E-2</v>
      </c>
      <c r="AI209" s="64">
        <f t="shared" si="52"/>
        <v>-1.5753057108738856E-2</v>
      </c>
      <c r="AJ209" s="65">
        <f t="shared" si="53"/>
        <v>-1.7941474226224538E-2</v>
      </c>
      <c r="AK209" s="64">
        <f t="shared" si="54"/>
        <v>-7.1460597740302867E-3</v>
      </c>
      <c r="AL209" s="64">
        <f t="shared" si="54"/>
        <v>-1.2489980449893174E-2</v>
      </c>
      <c r="AM209" s="101">
        <f t="shared" si="57"/>
        <v>-1.7672841100564638E-2</v>
      </c>
      <c r="AN209" s="102">
        <f t="shared" si="58"/>
        <v>-9.1270909113955381E-3</v>
      </c>
      <c r="AO209" s="101">
        <f t="shared" si="59"/>
        <v>-1.0098863077995032E-2</v>
      </c>
      <c r="AP209" s="102">
        <f t="shared" si="60"/>
        <v>-1.360889457528313E-2</v>
      </c>
      <c r="AQ209" s="101">
        <f t="shared" si="61"/>
        <v>-1.3481100399636608E-2</v>
      </c>
      <c r="AR209" s="102">
        <f t="shared" si="62"/>
        <v>-2.8689563989640145E-2</v>
      </c>
      <c r="AS209" s="101">
        <f t="shared" si="63"/>
        <v>-4.218446367470088E-3</v>
      </c>
      <c r="AT209" s="102">
        <f t="shared" si="64"/>
        <v>-5.6541940307438237E-3</v>
      </c>
      <c r="AU209" s="101">
        <f t="shared" si="65"/>
        <v>-4.332579650941408E-3</v>
      </c>
      <c r="AV209" s="121">
        <f t="shared" si="66"/>
        <v>6.3350406256063212E-3</v>
      </c>
      <c r="AW209" s="102">
        <f t="shared" si="67"/>
        <v>-7.3119486826378286E-3</v>
      </c>
    </row>
    <row r="210" spans="6:49" x14ac:dyDescent="0.3">
      <c r="F210" s="18">
        <v>43683</v>
      </c>
      <c r="G210" s="22">
        <v>301.39999389648398</v>
      </c>
      <c r="H210" s="26">
        <v>1094.55004882812</v>
      </c>
      <c r="I210" s="22">
        <v>1485.30004882812</v>
      </c>
      <c r="J210" s="26">
        <v>410.25</v>
      </c>
      <c r="K210" s="22">
        <v>679</v>
      </c>
      <c r="Y210" s="93">
        <f t="shared" si="55"/>
        <v>-161</v>
      </c>
      <c r="Z210" s="90">
        <v>43679</v>
      </c>
      <c r="AA210" s="22">
        <v>308.45001220703102</v>
      </c>
      <c r="AB210" s="26">
        <v>1107.17504882812</v>
      </c>
      <c r="AC210" s="22">
        <v>1507.59997558593</v>
      </c>
      <c r="AD210" s="26">
        <v>410.600006103515</v>
      </c>
      <c r="AE210" s="22">
        <v>673.84997558593705</v>
      </c>
      <c r="AF210" s="26">
        <v>10997.349609000001</v>
      </c>
      <c r="AG210" s="64">
        <f t="shared" si="56"/>
        <v>-2.7815033603975296E-2</v>
      </c>
      <c r="AH210" s="65">
        <f t="shared" si="51"/>
        <v>-3.3587493342532907E-3</v>
      </c>
      <c r="AI210" s="64">
        <f t="shared" si="52"/>
        <v>7.8577527979347521E-3</v>
      </c>
      <c r="AJ210" s="65">
        <f t="shared" si="53"/>
        <v>-1.5586569967970438E-2</v>
      </c>
      <c r="AK210" s="64">
        <f t="shared" si="54"/>
        <v>6.7751261163687135E-3</v>
      </c>
      <c r="AL210" s="64">
        <f t="shared" si="54"/>
        <v>1.5788630487999537E-3</v>
      </c>
      <c r="AM210" s="101">
        <f t="shared" si="57"/>
        <v>2.4132550628639805E-3</v>
      </c>
      <c r="AN210" s="102">
        <f t="shared" si="58"/>
        <v>1.606721706846491E-3</v>
      </c>
      <c r="AO210" s="101">
        <f t="shared" si="59"/>
        <v>2.8117754264270632E-3</v>
      </c>
      <c r="AP210" s="102">
        <f t="shared" si="60"/>
        <v>3.2004058940372738E-3</v>
      </c>
      <c r="AQ210" s="101">
        <f t="shared" si="61"/>
        <v>2.3534706506044105E-3</v>
      </c>
      <c r="AR210" s="102">
        <f t="shared" si="62"/>
        <v>-3.0228288666839277E-2</v>
      </c>
      <c r="AS210" s="101">
        <f t="shared" si="63"/>
        <v>-4.9654710410997815E-3</v>
      </c>
      <c r="AT210" s="102">
        <f t="shared" si="64"/>
        <v>5.0459773715076893E-3</v>
      </c>
      <c r="AU210" s="101">
        <f t="shared" si="65"/>
        <v>-1.8786975862007713E-2</v>
      </c>
      <c r="AV210" s="121">
        <f t="shared" si="66"/>
        <v>4.421655465764303E-3</v>
      </c>
      <c r="AW210" s="102">
        <f t="shared" si="67"/>
        <v>-8.9026205465349544E-3</v>
      </c>
    </row>
    <row r="211" spans="6:49" x14ac:dyDescent="0.3">
      <c r="F211" s="18">
        <v>43684</v>
      </c>
      <c r="G211" s="22">
        <v>289.89999389648398</v>
      </c>
      <c r="H211" s="26">
        <v>1092</v>
      </c>
      <c r="I211" s="22">
        <v>1476.30004882812</v>
      </c>
      <c r="J211" s="26">
        <v>408.39999389648398</v>
      </c>
      <c r="K211" s="22">
        <v>659.95001220703102</v>
      </c>
      <c r="Y211" s="93">
        <f t="shared" si="55"/>
        <v>-160</v>
      </c>
      <c r="Z211" s="90">
        <v>43682</v>
      </c>
      <c r="AA211" s="22">
        <v>300.25</v>
      </c>
      <c r="AB211" s="26">
        <v>1089.625</v>
      </c>
      <c r="AC211" s="22">
        <v>1460.09997558593</v>
      </c>
      <c r="AD211" s="26">
        <v>402.64999389648398</v>
      </c>
      <c r="AE211" s="22">
        <v>662.45001220703102</v>
      </c>
      <c r="AF211" s="26">
        <v>10862.599609000001</v>
      </c>
      <c r="AG211" s="64">
        <f t="shared" si="56"/>
        <v>-2.694433427095036E-2</v>
      </c>
      <c r="AH211" s="65">
        <f t="shared" si="51"/>
        <v>-1.597816989851265E-2</v>
      </c>
      <c r="AI211" s="64">
        <f t="shared" si="52"/>
        <v>-3.2014056412285448E-2</v>
      </c>
      <c r="AJ211" s="65">
        <f t="shared" si="53"/>
        <v>-1.9551836366513684E-2</v>
      </c>
      <c r="AK211" s="64">
        <f t="shared" si="54"/>
        <v>-1.7062396243229142E-2</v>
      </c>
      <c r="AL211" s="64">
        <f t="shared" si="54"/>
        <v>-1.2328638592225724E-2</v>
      </c>
      <c r="AM211" s="101">
        <f t="shared" si="57"/>
        <v>-1.7442493235184257E-2</v>
      </c>
      <c r="AN211" s="102">
        <f t="shared" si="58"/>
        <v>-9.0039952733040086E-3</v>
      </c>
      <c r="AO211" s="101">
        <f t="shared" si="59"/>
        <v>-9.9508035448735016E-3</v>
      </c>
      <c r="AP211" s="102">
        <f t="shared" si="60"/>
        <v>-1.3416125086869785E-2</v>
      </c>
      <c r="AQ211" s="101">
        <f t="shared" si="61"/>
        <v>-1.3299509133172495E-2</v>
      </c>
      <c r="AR211" s="102">
        <f t="shared" si="62"/>
        <v>-9.5018410357661023E-3</v>
      </c>
      <c r="AS211" s="101">
        <f t="shared" si="63"/>
        <v>-6.9741746252086415E-3</v>
      </c>
      <c r="AT211" s="102">
        <f t="shared" si="64"/>
        <v>-2.2063252867411946E-2</v>
      </c>
      <c r="AU211" s="101">
        <f t="shared" si="65"/>
        <v>-6.1357112796438986E-3</v>
      </c>
      <c r="AV211" s="121">
        <f t="shared" si="66"/>
        <v>-3.7628871100566473E-3</v>
      </c>
      <c r="AW211" s="102">
        <f t="shared" si="67"/>
        <v>-9.6875733836174482E-3</v>
      </c>
    </row>
    <row r="212" spans="6:49" x14ac:dyDescent="0.3">
      <c r="F212" s="18">
        <v>43685</v>
      </c>
      <c r="G212" s="22">
        <v>294.350006103515</v>
      </c>
      <c r="H212" s="26">
        <v>1116.57495117187</v>
      </c>
      <c r="I212" s="22">
        <v>1502.75</v>
      </c>
      <c r="J212" s="26">
        <v>414.39999389648398</v>
      </c>
      <c r="K212" s="22">
        <v>660.09997558593705</v>
      </c>
      <c r="Y212" s="93">
        <f t="shared" si="55"/>
        <v>-159</v>
      </c>
      <c r="Z212" s="90">
        <v>43683</v>
      </c>
      <c r="AA212" s="22">
        <v>301.39999389648398</v>
      </c>
      <c r="AB212" s="26">
        <v>1094.55004882812</v>
      </c>
      <c r="AC212" s="22">
        <v>1485.30004882812</v>
      </c>
      <c r="AD212" s="26">
        <v>410.25</v>
      </c>
      <c r="AE212" s="22">
        <v>679</v>
      </c>
      <c r="AF212" s="26">
        <v>10948.25</v>
      </c>
      <c r="AG212" s="64">
        <f t="shared" si="56"/>
        <v>3.8228049817510307E-3</v>
      </c>
      <c r="AH212" s="65">
        <f t="shared" si="51"/>
        <v>4.5097641582210841E-3</v>
      </c>
      <c r="AI212" s="64">
        <f t="shared" si="52"/>
        <v>1.7111895123036555E-2</v>
      </c>
      <c r="AJ212" s="65">
        <f t="shared" si="53"/>
        <v>1.8699046887012329E-2</v>
      </c>
      <c r="AK212" s="64">
        <f t="shared" si="54"/>
        <v>2.4676025817466234E-2</v>
      </c>
      <c r="AL212" s="64">
        <f t="shared" si="54"/>
        <v>7.8539656007989723E-3</v>
      </c>
      <c r="AM212" s="101">
        <f t="shared" si="57"/>
        <v>1.137222267854162E-2</v>
      </c>
      <c r="AN212" s="102">
        <f t="shared" si="58"/>
        <v>6.3943060565953939E-3</v>
      </c>
      <c r="AO212" s="101">
        <f t="shared" si="59"/>
        <v>8.570285757042476E-3</v>
      </c>
      <c r="AP212" s="102">
        <f t="shared" si="60"/>
        <v>1.0697829849471062E-2</v>
      </c>
      <c r="AQ212" s="101">
        <f t="shared" si="61"/>
        <v>9.4161376862002804E-3</v>
      </c>
      <c r="AR212" s="102">
        <f t="shared" si="62"/>
        <v>-7.5494176967905897E-3</v>
      </c>
      <c r="AS212" s="101">
        <f t="shared" si="63"/>
        <v>-1.8845418983743098E-3</v>
      </c>
      <c r="AT212" s="102">
        <f t="shared" si="64"/>
        <v>8.5416093659940791E-3</v>
      </c>
      <c r="AU212" s="101">
        <f t="shared" si="65"/>
        <v>8.0012170375412667E-3</v>
      </c>
      <c r="AV212" s="121">
        <f t="shared" si="66"/>
        <v>1.5259888131265954E-2</v>
      </c>
      <c r="AW212" s="102">
        <f t="shared" si="67"/>
        <v>4.4737509879272802E-3</v>
      </c>
    </row>
    <row r="213" spans="6:49" x14ac:dyDescent="0.3">
      <c r="F213" s="18">
        <v>43686</v>
      </c>
      <c r="G213" s="22">
        <v>291.350006103515</v>
      </c>
      <c r="H213" s="26">
        <v>1141</v>
      </c>
      <c r="I213" s="22">
        <v>1532.09997558593</v>
      </c>
      <c r="J213" s="26">
        <v>420.14999389648398</v>
      </c>
      <c r="K213" s="22">
        <v>660.79998779296795</v>
      </c>
      <c r="Y213" s="93">
        <f t="shared" si="55"/>
        <v>-158</v>
      </c>
      <c r="Z213" s="90">
        <v>43684</v>
      </c>
      <c r="AA213" s="22">
        <v>289.89999389648398</v>
      </c>
      <c r="AB213" s="26">
        <v>1092</v>
      </c>
      <c r="AC213" s="22">
        <v>1476.30004882812</v>
      </c>
      <c r="AD213" s="26">
        <v>408.39999389648398</v>
      </c>
      <c r="AE213" s="22">
        <v>659.95001220703102</v>
      </c>
      <c r="AF213" s="26">
        <v>10855.5</v>
      </c>
      <c r="AG213" s="64">
        <f t="shared" si="56"/>
        <v>-3.8902251068101364E-2</v>
      </c>
      <c r="AH213" s="65">
        <f t="shared" si="51"/>
        <v>-2.3324871851107842E-3</v>
      </c>
      <c r="AI213" s="64">
        <f t="shared" si="52"/>
        <v>-6.0778142950329E-3</v>
      </c>
      <c r="AJ213" s="65">
        <f t="shared" si="53"/>
        <v>-4.5196586246361104E-3</v>
      </c>
      <c r="AK213" s="64">
        <f t="shared" si="54"/>
        <v>-2.845703448682994E-2</v>
      </c>
      <c r="AL213" s="64">
        <f t="shared" si="54"/>
        <v>-8.5077621466028291E-3</v>
      </c>
      <c r="AM213" s="101">
        <f t="shared" si="57"/>
        <v>-1.198742567952555E-2</v>
      </c>
      <c r="AN213" s="102">
        <f t="shared" si="58"/>
        <v>-6.0888607202342782E-3</v>
      </c>
      <c r="AO213" s="101">
        <f t="shared" si="59"/>
        <v>-6.4444773451342897E-3</v>
      </c>
      <c r="AP213" s="102">
        <f t="shared" si="60"/>
        <v>-8.8509836637961498E-3</v>
      </c>
      <c r="AQ213" s="101">
        <f t="shared" si="61"/>
        <v>-8.9990888777315824E-3</v>
      </c>
      <c r="AR213" s="102">
        <f t="shared" si="62"/>
        <v>-2.6914825388575814E-2</v>
      </c>
      <c r="AS213" s="101">
        <f t="shared" si="63"/>
        <v>3.756373535123494E-3</v>
      </c>
      <c r="AT213" s="102">
        <f t="shared" si="64"/>
        <v>3.6666305010138976E-4</v>
      </c>
      <c r="AU213" s="101">
        <f t="shared" si="65"/>
        <v>4.3313250391600394E-3</v>
      </c>
      <c r="AV213" s="121">
        <f t="shared" si="66"/>
        <v>-1.9457945609098359E-2</v>
      </c>
      <c r="AW213" s="102">
        <f t="shared" si="67"/>
        <v>-7.5836818746578497E-3</v>
      </c>
    </row>
    <row r="214" spans="6:49" x14ac:dyDescent="0.3">
      <c r="F214" s="18">
        <v>43690</v>
      </c>
      <c r="G214" s="22">
        <v>283.350006103515</v>
      </c>
      <c r="H214" s="26">
        <v>1110.17504882812</v>
      </c>
      <c r="I214" s="22">
        <v>1511.40002441406</v>
      </c>
      <c r="J214" s="26">
        <v>410.25</v>
      </c>
      <c r="K214" s="22">
        <v>649.45001220703102</v>
      </c>
      <c r="Y214" s="93">
        <f t="shared" si="55"/>
        <v>-157</v>
      </c>
      <c r="Z214" s="90">
        <v>43685</v>
      </c>
      <c r="AA214" s="22">
        <v>294.350006103515</v>
      </c>
      <c r="AB214" s="26">
        <v>1116.57495117187</v>
      </c>
      <c r="AC214" s="22">
        <v>1502.75</v>
      </c>
      <c r="AD214" s="26">
        <v>414.39999389648398</v>
      </c>
      <c r="AE214" s="22">
        <v>660.09997558593705</v>
      </c>
      <c r="AF214" s="26">
        <v>11032.450194999999</v>
      </c>
      <c r="AG214" s="64">
        <f t="shared" si="56"/>
        <v>1.5233541336097401E-2</v>
      </c>
      <c r="AH214" s="65">
        <f t="shared" ref="AH214:AH277" si="68">LN(AB214/AB213)</f>
        <v>2.2255043194107184E-2</v>
      </c>
      <c r="AI214" s="64">
        <f t="shared" ref="AI214:AI277" si="69">LN(AC214/AC213)</f>
        <v>1.775777230457019E-2</v>
      </c>
      <c r="AJ214" s="65">
        <f t="shared" ref="AJ214:AJ277" si="70">LN(AD214/AD213)</f>
        <v>1.4584604871147221E-2</v>
      </c>
      <c r="AK214" s="64">
        <f t="shared" ref="AK214:AL277" si="71">LN(AE214/AE213)</f>
        <v>2.2720863745754902E-4</v>
      </c>
      <c r="AL214" s="64">
        <f t="shared" si="71"/>
        <v>1.6169083769915913E-2</v>
      </c>
      <c r="AM214" s="101">
        <f t="shared" si="57"/>
        <v>2.3243721794348114E-2</v>
      </c>
      <c r="AN214" s="102">
        <f t="shared" si="58"/>
        <v>1.2738318649679664E-2</v>
      </c>
      <c r="AO214" s="101">
        <f t="shared" si="59"/>
        <v>1.6200869238406322E-2</v>
      </c>
      <c r="AP214" s="102">
        <f t="shared" si="60"/>
        <v>2.0632642171150205E-2</v>
      </c>
      <c r="AQ214" s="101">
        <f t="shared" si="61"/>
        <v>1.8774855014476968E-2</v>
      </c>
      <c r="AR214" s="102">
        <f t="shared" si="62"/>
        <v>-8.0101804582507121E-3</v>
      </c>
      <c r="AS214" s="101">
        <f t="shared" si="63"/>
        <v>9.5167245444275194E-3</v>
      </c>
      <c r="AT214" s="102">
        <f t="shared" si="64"/>
        <v>1.5569030661638679E-3</v>
      </c>
      <c r="AU214" s="101">
        <f t="shared" si="65"/>
        <v>-6.0480373000029834E-3</v>
      </c>
      <c r="AV214" s="121">
        <f t="shared" si="66"/>
        <v>-1.854764637701942E-2</v>
      </c>
      <c r="AW214" s="102">
        <f t="shared" si="67"/>
        <v>-4.3064473049363458E-3</v>
      </c>
    </row>
    <row r="215" spans="6:49" x14ac:dyDescent="0.3">
      <c r="F215" s="18">
        <v>43691</v>
      </c>
      <c r="G215" s="22">
        <v>289.75</v>
      </c>
      <c r="H215" s="26">
        <v>1114.72497558593</v>
      </c>
      <c r="I215" s="22">
        <v>1491.80004882812</v>
      </c>
      <c r="J215" s="26">
        <v>417.29998779296801</v>
      </c>
      <c r="K215" s="22">
        <v>663.20001220703102</v>
      </c>
      <c r="Y215" s="93">
        <f t="shared" si="55"/>
        <v>-156</v>
      </c>
      <c r="Z215" s="90">
        <v>43686</v>
      </c>
      <c r="AA215" s="22">
        <v>291.350006103515</v>
      </c>
      <c r="AB215" s="26">
        <v>1141</v>
      </c>
      <c r="AC215" s="22">
        <v>1532.09997558593</v>
      </c>
      <c r="AD215" s="26">
        <v>420.14999389648398</v>
      </c>
      <c r="AE215" s="22">
        <v>660.79998779296795</v>
      </c>
      <c r="AF215" s="26">
        <v>11109.650390999999</v>
      </c>
      <c r="AG215" s="64">
        <f t="shared" si="56"/>
        <v>-1.024424167167521E-2</v>
      </c>
      <c r="AH215" s="65">
        <f t="shared" si="68"/>
        <v>2.1639150363117979E-2</v>
      </c>
      <c r="AI215" s="64">
        <f t="shared" si="69"/>
        <v>1.9342564467399546E-2</v>
      </c>
      <c r="AJ215" s="65">
        <f t="shared" si="70"/>
        <v>1.3780099630523053E-2</v>
      </c>
      <c r="AK215" s="64">
        <f t="shared" si="71"/>
        <v>1.0599020243329176E-3</v>
      </c>
      <c r="AL215" s="64">
        <f t="shared" si="71"/>
        <v>6.9731874375453624E-3</v>
      </c>
      <c r="AM215" s="101">
        <f t="shared" si="57"/>
        <v>1.011473517522243E-2</v>
      </c>
      <c r="AN215" s="102">
        <f t="shared" si="58"/>
        <v>5.7223170787180132E-3</v>
      </c>
      <c r="AO215" s="101">
        <f t="shared" si="59"/>
        <v>7.7620168705904722E-3</v>
      </c>
      <c r="AP215" s="102">
        <f t="shared" si="60"/>
        <v>9.645485725071545E-3</v>
      </c>
      <c r="AQ215" s="101">
        <f t="shared" si="61"/>
        <v>8.4248163734828834E-3</v>
      </c>
      <c r="AR215" s="102">
        <f t="shared" si="62"/>
        <v>-2.035897684689764E-2</v>
      </c>
      <c r="AS215" s="101">
        <f t="shared" si="63"/>
        <v>1.5916833284399967E-2</v>
      </c>
      <c r="AT215" s="102">
        <f t="shared" si="64"/>
        <v>1.1580547596809074E-2</v>
      </c>
      <c r="AU215" s="101">
        <f t="shared" si="65"/>
        <v>4.1346139054515077E-3</v>
      </c>
      <c r="AV215" s="121">
        <f t="shared" si="66"/>
        <v>-7.3649143491499661E-3</v>
      </c>
      <c r="AW215" s="102">
        <f t="shared" si="67"/>
        <v>7.8162071812258875E-4</v>
      </c>
    </row>
    <row r="216" spans="6:49" x14ac:dyDescent="0.3">
      <c r="F216" s="18">
        <v>43693</v>
      </c>
      <c r="G216" s="22">
        <v>290.89999389648398</v>
      </c>
      <c r="H216" s="26">
        <v>1113.84997558593</v>
      </c>
      <c r="I216" s="22">
        <v>1498.94995117187</v>
      </c>
      <c r="J216" s="26">
        <v>418.95001220703102</v>
      </c>
      <c r="K216" s="22">
        <v>675.65002441406205</v>
      </c>
      <c r="Y216" s="93">
        <f t="shared" si="55"/>
        <v>-155</v>
      </c>
      <c r="Z216" s="90">
        <v>43690</v>
      </c>
      <c r="AA216" s="22">
        <v>283.350006103515</v>
      </c>
      <c r="AB216" s="26">
        <v>1110.17504882812</v>
      </c>
      <c r="AC216" s="22">
        <v>1511.40002441406</v>
      </c>
      <c r="AD216" s="26">
        <v>410.25</v>
      </c>
      <c r="AE216" s="22">
        <v>649.45001220703102</v>
      </c>
      <c r="AF216" s="26">
        <v>10925.849609000001</v>
      </c>
      <c r="AG216" s="64">
        <f t="shared" si="56"/>
        <v>-2.7842410381986291E-2</v>
      </c>
      <c r="AH216" s="65">
        <f t="shared" si="68"/>
        <v>-2.7387366342338376E-2</v>
      </c>
      <c r="AI216" s="64">
        <f t="shared" si="69"/>
        <v>-1.3602937646776395E-2</v>
      </c>
      <c r="AJ216" s="65">
        <f t="shared" si="70"/>
        <v>-2.3845045877033996E-2</v>
      </c>
      <c r="AK216" s="64">
        <f t="shared" si="71"/>
        <v>-1.7325334084411927E-2</v>
      </c>
      <c r="AL216" s="64">
        <f t="shared" si="71"/>
        <v>-1.6682629827503324E-2</v>
      </c>
      <c r="AM216" s="101">
        <f t="shared" si="57"/>
        <v>-2.3658689090560358E-2</v>
      </c>
      <c r="AN216" s="102">
        <f t="shared" si="58"/>
        <v>-1.2325869318265783E-2</v>
      </c>
      <c r="AO216" s="101">
        <f t="shared" si="59"/>
        <v>-1.3946356334647086E-2</v>
      </c>
      <c r="AP216" s="102">
        <f t="shared" si="60"/>
        <v>-1.8618226234797627E-2</v>
      </c>
      <c r="AQ216" s="101">
        <f t="shared" si="61"/>
        <v>-1.819995340732581E-2</v>
      </c>
      <c r="AR216" s="102">
        <f t="shared" si="62"/>
        <v>-4.1837212914259334E-3</v>
      </c>
      <c r="AS216" s="101">
        <f t="shared" si="63"/>
        <v>-1.5061497024072593E-2</v>
      </c>
      <c r="AT216" s="102">
        <f t="shared" si="64"/>
        <v>3.4341868787069081E-4</v>
      </c>
      <c r="AU216" s="101">
        <f t="shared" si="65"/>
        <v>-5.2268196422363689E-3</v>
      </c>
      <c r="AV216" s="121">
        <f t="shared" si="66"/>
        <v>8.7461932291388322E-4</v>
      </c>
      <c r="AW216" s="102">
        <f t="shared" si="67"/>
        <v>-4.6507999893900644E-3</v>
      </c>
    </row>
    <row r="217" spans="6:49" x14ac:dyDescent="0.3">
      <c r="F217" s="18">
        <v>43696</v>
      </c>
      <c r="G217" s="22">
        <v>286.850006103515</v>
      </c>
      <c r="H217" s="26">
        <v>1103.42504882812</v>
      </c>
      <c r="I217" s="22">
        <v>1496.34997558593</v>
      </c>
      <c r="J217" s="26">
        <v>423.39999389648398</v>
      </c>
      <c r="K217" s="22">
        <v>685</v>
      </c>
      <c r="Y217" s="93">
        <f t="shared" si="55"/>
        <v>-154</v>
      </c>
      <c r="Z217" s="90">
        <v>43691</v>
      </c>
      <c r="AA217" s="22">
        <v>289.75</v>
      </c>
      <c r="AB217" s="26">
        <v>1114.72497558593</v>
      </c>
      <c r="AC217" s="22">
        <v>1491.80004882812</v>
      </c>
      <c r="AD217" s="26">
        <v>417.29998779296801</v>
      </c>
      <c r="AE217" s="22">
        <v>663.20001220703102</v>
      </c>
      <c r="AF217" s="26">
        <v>11029.400390999999</v>
      </c>
      <c r="AG217" s="64">
        <f t="shared" si="56"/>
        <v>2.2335578063682474E-2</v>
      </c>
      <c r="AH217" s="65">
        <f t="shared" si="68"/>
        <v>4.0900112819022586E-3</v>
      </c>
      <c r="AI217" s="64">
        <f t="shared" si="69"/>
        <v>-1.3052912487822685E-2</v>
      </c>
      <c r="AJ217" s="65">
        <f t="shared" si="70"/>
        <v>1.7038628374893054E-2</v>
      </c>
      <c r="AK217" s="64">
        <f t="shared" si="71"/>
        <v>2.0950752578099405E-2</v>
      </c>
      <c r="AL217" s="64">
        <f t="shared" si="71"/>
        <v>9.4329647656046112E-3</v>
      </c>
      <c r="AM217" s="101">
        <f t="shared" si="57"/>
        <v>1.3626560717713473E-2</v>
      </c>
      <c r="AN217" s="102">
        <f t="shared" si="58"/>
        <v>7.59900217543123E-3</v>
      </c>
      <c r="AO217" s="101">
        <f t="shared" si="59"/>
        <v>1.0019295223775379E-2</v>
      </c>
      <c r="AP217" s="102">
        <f t="shared" si="60"/>
        <v>1.2584400796435498E-2</v>
      </c>
      <c r="AQ217" s="101">
        <f t="shared" si="61"/>
        <v>1.11933110882435E-2</v>
      </c>
      <c r="AR217" s="102">
        <f t="shared" si="62"/>
        <v>8.7090173459690012E-3</v>
      </c>
      <c r="AS217" s="101">
        <f t="shared" si="63"/>
        <v>-3.5089908935289713E-3</v>
      </c>
      <c r="AT217" s="102">
        <f t="shared" si="64"/>
        <v>-2.3072207711598063E-2</v>
      </c>
      <c r="AU217" s="101">
        <f t="shared" si="65"/>
        <v>4.454227578457556E-3</v>
      </c>
      <c r="AV217" s="121">
        <f t="shared" si="66"/>
        <v>9.7574414898559045E-3</v>
      </c>
      <c r="AW217" s="102">
        <f t="shared" si="67"/>
        <v>-7.3210243816891445E-4</v>
      </c>
    </row>
    <row r="218" spans="6:49" x14ac:dyDescent="0.3">
      <c r="F218" s="18">
        <v>43697</v>
      </c>
      <c r="G218" s="22">
        <v>283.70001220703102</v>
      </c>
      <c r="H218" s="26">
        <v>1110.30004882812</v>
      </c>
      <c r="I218" s="22">
        <v>1505.09997558593</v>
      </c>
      <c r="J218" s="26">
        <v>416.89999389648398</v>
      </c>
      <c r="K218" s="22">
        <v>672.34997558593705</v>
      </c>
      <c r="Y218" s="93">
        <f t="shared" si="55"/>
        <v>-153</v>
      </c>
      <c r="Z218" s="90">
        <v>43693</v>
      </c>
      <c r="AA218" s="22">
        <v>290.89999389648398</v>
      </c>
      <c r="AB218" s="26">
        <v>1113.84997558593</v>
      </c>
      <c r="AC218" s="22">
        <v>1498.94995117187</v>
      </c>
      <c r="AD218" s="26">
        <v>418.95001220703102</v>
      </c>
      <c r="AE218" s="22">
        <v>675.65002441406205</v>
      </c>
      <c r="AF218" s="26">
        <v>11047.799805000001</v>
      </c>
      <c r="AG218" s="64">
        <f t="shared" si="56"/>
        <v>3.9610622998026337E-3</v>
      </c>
      <c r="AH218" s="65">
        <f t="shared" si="68"/>
        <v>-7.8525520939034101E-4</v>
      </c>
      <c r="AI218" s="64">
        <f t="shared" si="69"/>
        <v>4.7813531489465499E-3</v>
      </c>
      <c r="AJ218" s="65">
        <f t="shared" si="70"/>
        <v>3.9462518514041586E-3</v>
      </c>
      <c r="AK218" s="64">
        <f t="shared" si="71"/>
        <v>1.8598604390935157E-2</v>
      </c>
      <c r="AL218" s="64">
        <f t="shared" si="71"/>
        <v>1.6668253308015919E-3</v>
      </c>
      <c r="AM218" s="101">
        <f t="shared" si="57"/>
        <v>2.5388388647737572E-3</v>
      </c>
      <c r="AN218" s="102">
        <f t="shared" si="58"/>
        <v>1.6738324578166226E-3</v>
      </c>
      <c r="AO218" s="101">
        <f t="shared" si="59"/>
        <v>2.8924962920087068E-3</v>
      </c>
      <c r="AP218" s="102">
        <f t="shared" si="60"/>
        <v>3.3055022673297895E-3</v>
      </c>
      <c r="AQ218" s="101">
        <f t="shared" si="61"/>
        <v>2.4524727472746634E-3</v>
      </c>
      <c r="AR218" s="102">
        <f t="shared" si="62"/>
        <v>1.4222234350288764E-3</v>
      </c>
      <c r="AS218" s="101">
        <f t="shared" si="63"/>
        <v>-2.4590876672069637E-3</v>
      </c>
      <c r="AT218" s="102">
        <f t="shared" si="64"/>
        <v>1.8888568569378431E-3</v>
      </c>
      <c r="AU218" s="101">
        <f t="shared" si="65"/>
        <v>6.4074958407436908E-4</v>
      </c>
      <c r="AV218" s="121">
        <f t="shared" si="66"/>
        <v>1.6146131643660494E-2</v>
      </c>
      <c r="AW218" s="102">
        <f t="shared" si="67"/>
        <v>3.5277747704989238E-3</v>
      </c>
    </row>
    <row r="219" spans="6:49" x14ac:dyDescent="0.3">
      <c r="F219" s="18">
        <v>43698</v>
      </c>
      <c r="G219" s="22">
        <v>277.39999389648398</v>
      </c>
      <c r="H219" s="26">
        <v>1112.92504882812</v>
      </c>
      <c r="I219" s="22">
        <v>1505.75</v>
      </c>
      <c r="J219" s="26">
        <v>412.04998779296801</v>
      </c>
      <c r="K219" s="22">
        <v>664.70001220703102</v>
      </c>
      <c r="Y219" s="93">
        <f t="shared" si="55"/>
        <v>-152</v>
      </c>
      <c r="Z219" s="90">
        <v>43696</v>
      </c>
      <c r="AA219" s="22">
        <v>286.850006103515</v>
      </c>
      <c r="AB219" s="26">
        <v>1103.42504882812</v>
      </c>
      <c r="AC219" s="22">
        <v>1496.34997558593</v>
      </c>
      <c r="AD219" s="26">
        <v>423.39999389648398</v>
      </c>
      <c r="AE219" s="22">
        <v>685</v>
      </c>
      <c r="AF219" s="26">
        <v>11053.900390999999</v>
      </c>
      <c r="AG219" s="64">
        <f t="shared" si="56"/>
        <v>-1.4020092194060373E-2</v>
      </c>
      <c r="AH219" s="65">
        <f t="shared" si="68"/>
        <v>-9.403437517919647E-3</v>
      </c>
      <c r="AI219" s="64">
        <f t="shared" si="69"/>
        <v>-1.7360373268153516E-3</v>
      </c>
      <c r="AJ219" s="65">
        <f t="shared" si="70"/>
        <v>1.0565734088782816E-2</v>
      </c>
      <c r="AK219" s="64">
        <f t="shared" si="71"/>
        <v>1.3743611643945965E-2</v>
      </c>
      <c r="AL219" s="64">
        <f t="shared" si="71"/>
        <v>5.5204677475757856E-4</v>
      </c>
      <c r="AM219" s="101">
        <f t="shared" si="57"/>
        <v>9.4726886261202123E-4</v>
      </c>
      <c r="AN219" s="102">
        <f t="shared" si="58"/>
        <v>8.2331307201761366E-4</v>
      </c>
      <c r="AO219" s="101">
        <f t="shared" si="59"/>
        <v>1.869490886418486E-3</v>
      </c>
      <c r="AP219" s="102">
        <f t="shared" si="60"/>
        <v>1.9735770307572446E-3</v>
      </c>
      <c r="AQ219" s="101">
        <f t="shared" si="61"/>
        <v>1.1977825339245939E-3</v>
      </c>
      <c r="AR219" s="102">
        <f t="shared" si="62"/>
        <v>-1.4967361056672394E-2</v>
      </c>
      <c r="AS219" s="101">
        <f t="shared" si="63"/>
        <v>-1.022675058993726E-2</v>
      </c>
      <c r="AT219" s="102">
        <f t="shared" si="64"/>
        <v>-3.6055282132338379E-3</v>
      </c>
      <c r="AU219" s="101">
        <f t="shared" si="65"/>
        <v>8.5921570580255718E-3</v>
      </c>
      <c r="AV219" s="121">
        <f t="shared" si="66"/>
        <v>1.2545829110021372E-2</v>
      </c>
      <c r="AW219" s="102">
        <f t="shared" si="67"/>
        <v>-1.532330738359309E-3</v>
      </c>
    </row>
    <row r="220" spans="6:49" x14ac:dyDescent="0.3">
      <c r="F220" s="18">
        <v>43699</v>
      </c>
      <c r="G220" s="22">
        <v>268.54998779296801</v>
      </c>
      <c r="H220" s="26">
        <v>1087.05004882812</v>
      </c>
      <c r="I220" s="22">
        <v>1478.25</v>
      </c>
      <c r="J220" s="26">
        <v>399.100006103515</v>
      </c>
      <c r="K220" s="22">
        <v>661.15002441406205</v>
      </c>
      <c r="Y220" s="93">
        <f t="shared" si="55"/>
        <v>-151</v>
      </c>
      <c r="Z220" s="90">
        <v>43697</v>
      </c>
      <c r="AA220" s="22">
        <v>283.70001220703102</v>
      </c>
      <c r="AB220" s="26">
        <v>1110.30004882812</v>
      </c>
      <c r="AC220" s="22">
        <v>1505.09997558593</v>
      </c>
      <c r="AD220" s="26">
        <v>416.89999389648398</v>
      </c>
      <c r="AE220" s="22">
        <v>672.34997558593705</v>
      </c>
      <c r="AF220" s="26">
        <v>11017</v>
      </c>
      <c r="AG220" s="64">
        <f t="shared" si="56"/>
        <v>-1.1042067482842999E-2</v>
      </c>
      <c r="AH220" s="65">
        <f t="shared" si="68"/>
        <v>6.2112699633009192E-3</v>
      </c>
      <c r="AI220" s="64">
        <f t="shared" si="69"/>
        <v>5.8305318632181132E-3</v>
      </c>
      <c r="AJ220" s="65">
        <f t="shared" si="70"/>
        <v>-1.5470974038769222E-2</v>
      </c>
      <c r="AK220" s="64">
        <f t="shared" si="71"/>
        <v>-1.8639836303885569E-2</v>
      </c>
      <c r="AL220" s="64">
        <f t="shared" si="71"/>
        <v>-3.3438078853490227E-3</v>
      </c>
      <c r="AM220" s="101">
        <f t="shared" si="57"/>
        <v>-4.6148451341007637E-3</v>
      </c>
      <c r="AN220" s="102">
        <f t="shared" si="58"/>
        <v>-2.1490260483495805E-3</v>
      </c>
      <c r="AO220" s="101">
        <f t="shared" si="59"/>
        <v>-1.7056410131635069E-3</v>
      </c>
      <c r="AP220" s="102">
        <f t="shared" si="60"/>
        <v>-2.6811475436270757E-3</v>
      </c>
      <c r="AQ220" s="101">
        <f t="shared" si="61"/>
        <v>-3.187026169264189E-3</v>
      </c>
      <c r="AR220" s="102">
        <f t="shared" si="62"/>
        <v>-6.4272223487422354E-3</v>
      </c>
      <c r="AS220" s="101">
        <f t="shared" si="63"/>
        <v>8.3602960116504997E-3</v>
      </c>
      <c r="AT220" s="102">
        <f t="shared" si="64"/>
        <v>7.5361728763816199E-3</v>
      </c>
      <c r="AU220" s="101">
        <f t="shared" si="65"/>
        <v>-1.2789826495142147E-2</v>
      </c>
      <c r="AV220" s="121">
        <f t="shared" si="66"/>
        <v>-1.5452810134621381E-2</v>
      </c>
      <c r="AW220" s="102">
        <f t="shared" si="67"/>
        <v>-3.7546780180947288E-3</v>
      </c>
    </row>
    <row r="221" spans="6:49" x14ac:dyDescent="0.3">
      <c r="F221" s="18">
        <v>43700</v>
      </c>
      <c r="G221" s="22">
        <v>271.100006103515</v>
      </c>
      <c r="H221" s="26">
        <v>1081.34997558593</v>
      </c>
      <c r="I221" s="22">
        <v>1470.19995117187</v>
      </c>
      <c r="J221" s="26">
        <v>395.39999389648398</v>
      </c>
      <c r="K221" s="22">
        <v>663.90002441406205</v>
      </c>
      <c r="Y221" s="93">
        <f t="shared" si="55"/>
        <v>-150</v>
      </c>
      <c r="Z221" s="90">
        <v>43698</v>
      </c>
      <c r="AA221" s="22">
        <v>277.39999389648398</v>
      </c>
      <c r="AB221" s="26">
        <v>1112.92504882812</v>
      </c>
      <c r="AC221" s="22">
        <v>1505.75</v>
      </c>
      <c r="AD221" s="26">
        <v>412.04998779296801</v>
      </c>
      <c r="AE221" s="22">
        <v>664.70001220703102</v>
      </c>
      <c r="AF221" s="26">
        <v>10918.700194999999</v>
      </c>
      <c r="AG221" s="64">
        <f t="shared" si="56"/>
        <v>-2.2456898964610669E-2</v>
      </c>
      <c r="AH221" s="65">
        <f t="shared" si="68"/>
        <v>2.3614353963526372E-3</v>
      </c>
      <c r="AI221" s="64">
        <f t="shared" si="69"/>
        <v>4.3178798640918192E-4</v>
      </c>
      <c r="AJ221" s="65">
        <f t="shared" si="70"/>
        <v>-1.170169866224223E-2</v>
      </c>
      <c r="AK221" s="64">
        <f t="shared" si="71"/>
        <v>-1.1443172546081258E-2</v>
      </c>
      <c r="AL221" s="64">
        <f t="shared" si="71"/>
        <v>-8.9626008876780069E-3</v>
      </c>
      <c r="AM221" s="101">
        <f t="shared" si="57"/>
        <v>-1.2636799218504604E-2</v>
      </c>
      <c r="AN221" s="102">
        <f t="shared" si="58"/>
        <v>-6.4358795650079487E-3</v>
      </c>
      <c r="AO221" s="101">
        <f t="shared" si="59"/>
        <v>-6.8618718924809531E-3</v>
      </c>
      <c r="AP221" s="102">
        <f t="shared" si="60"/>
        <v>-9.3944200212003875E-3</v>
      </c>
      <c r="AQ221" s="101">
        <f t="shared" si="61"/>
        <v>-9.5110127158655484E-3</v>
      </c>
      <c r="AR221" s="102">
        <f t="shared" si="62"/>
        <v>-9.8200997461060646E-3</v>
      </c>
      <c r="AS221" s="101">
        <f t="shared" si="63"/>
        <v>8.7973149613605854E-3</v>
      </c>
      <c r="AT221" s="102">
        <f t="shared" si="64"/>
        <v>7.2936598788901352E-3</v>
      </c>
      <c r="AU221" s="101">
        <f t="shared" si="65"/>
        <v>-2.3072786410418423E-3</v>
      </c>
      <c r="AV221" s="121">
        <f t="shared" si="66"/>
        <v>-1.9321598302157097E-3</v>
      </c>
      <c r="AW221" s="102">
        <f t="shared" si="67"/>
        <v>4.0628732457742079E-4</v>
      </c>
    </row>
    <row r="222" spans="6:49" x14ac:dyDescent="0.3">
      <c r="F222" s="18">
        <v>43703</v>
      </c>
      <c r="G222" s="22">
        <v>280.20001220703102</v>
      </c>
      <c r="H222" s="26">
        <v>1128.07495117187</v>
      </c>
      <c r="I222" s="22">
        <v>1512.80004882812</v>
      </c>
      <c r="J222" s="26">
        <v>411.64999389648398</v>
      </c>
      <c r="K222" s="22">
        <v>683.70001220703102</v>
      </c>
      <c r="Y222" s="93">
        <f t="shared" si="55"/>
        <v>-149</v>
      </c>
      <c r="Z222" s="90">
        <v>43699</v>
      </c>
      <c r="AA222" s="22">
        <v>268.54998779296801</v>
      </c>
      <c r="AB222" s="26">
        <v>1087.05004882812</v>
      </c>
      <c r="AC222" s="22">
        <v>1478.25</v>
      </c>
      <c r="AD222" s="26">
        <v>399.100006103515</v>
      </c>
      <c r="AE222" s="22">
        <v>661.15002441406205</v>
      </c>
      <c r="AF222" s="26">
        <v>10741.349609000001</v>
      </c>
      <c r="AG222" s="64">
        <f t="shared" si="56"/>
        <v>-3.2423414982024085E-2</v>
      </c>
      <c r="AH222" s="65">
        <f t="shared" si="68"/>
        <v>-2.3524078292576557E-2</v>
      </c>
      <c r="AI222" s="64">
        <f t="shared" si="69"/>
        <v>-1.8432157222891172E-2</v>
      </c>
      <c r="AJ222" s="65">
        <f t="shared" si="70"/>
        <v>-3.1932644236383735E-2</v>
      </c>
      <c r="AK222" s="64">
        <f t="shared" si="71"/>
        <v>-5.3550494827660378E-3</v>
      </c>
      <c r="AL222" s="64">
        <f t="shared" si="71"/>
        <v>-1.6376190366265336E-2</v>
      </c>
      <c r="AM222" s="101">
        <f t="shared" si="57"/>
        <v>-2.3221185290957552E-2</v>
      </c>
      <c r="AN222" s="102">
        <f t="shared" si="58"/>
        <v>-1.2092071582434182E-2</v>
      </c>
      <c r="AO222" s="101">
        <f t="shared" si="59"/>
        <v>-1.3665144228769228E-2</v>
      </c>
      <c r="AP222" s="102">
        <f t="shared" si="60"/>
        <v>-1.8252095715250338E-2</v>
      </c>
      <c r="AQ222" s="101">
        <f t="shared" si="61"/>
        <v>-1.785505388363566E-2</v>
      </c>
      <c r="AR222" s="102">
        <f t="shared" si="62"/>
        <v>-9.2022296910665331E-3</v>
      </c>
      <c r="AS222" s="101">
        <f t="shared" si="63"/>
        <v>-1.1432006710142375E-2</v>
      </c>
      <c r="AT222" s="102">
        <f t="shared" si="64"/>
        <v>-4.7670129941219438E-3</v>
      </c>
      <c r="AU222" s="101">
        <f t="shared" si="65"/>
        <v>-1.3680548521133398E-2</v>
      </c>
      <c r="AV222" s="121">
        <f t="shared" si="66"/>
        <v>1.2500004400869623E-2</v>
      </c>
      <c r="AW222" s="102">
        <f t="shared" si="67"/>
        <v>-5.3163587031189261E-3</v>
      </c>
    </row>
    <row r="223" spans="6:49" x14ac:dyDescent="0.3">
      <c r="F223" s="18">
        <v>43704</v>
      </c>
      <c r="G223" s="22">
        <v>285.70001220703102</v>
      </c>
      <c r="H223" s="26">
        <v>1129.97497558593</v>
      </c>
      <c r="I223" s="22">
        <v>1501.55004882812</v>
      </c>
      <c r="J223" s="26">
        <v>418.600006103515</v>
      </c>
      <c r="K223" s="22">
        <v>682.95001220703102</v>
      </c>
      <c r="Y223" s="93">
        <f t="shared" si="55"/>
        <v>-148</v>
      </c>
      <c r="Z223" s="90">
        <v>43700</v>
      </c>
      <c r="AA223" s="22">
        <v>271.100006103515</v>
      </c>
      <c r="AB223" s="26">
        <v>1081.34997558593</v>
      </c>
      <c r="AC223" s="22">
        <v>1470.19995117187</v>
      </c>
      <c r="AD223" s="26">
        <v>395.39999389648398</v>
      </c>
      <c r="AE223" s="22">
        <v>663.90002441406205</v>
      </c>
      <c r="AF223" s="26">
        <v>10829.349609000001</v>
      </c>
      <c r="AG223" s="64">
        <f t="shared" si="56"/>
        <v>9.4507081223816763E-3</v>
      </c>
      <c r="AH223" s="65">
        <f t="shared" si="68"/>
        <v>-5.2574122001081561E-3</v>
      </c>
      <c r="AI223" s="64">
        <f t="shared" si="69"/>
        <v>-5.4605429728488827E-3</v>
      </c>
      <c r="AJ223" s="65">
        <f t="shared" si="70"/>
        <v>-9.3141320476764107E-3</v>
      </c>
      <c r="AK223" s="64">
        <f t="shared" si="71"/>
        <v>4.1507925693245046E-3</v>
      </c>
      <c r="AL223" s="64">
        <f t="shared" si="71"/>
        <v>8.1592615349296554E-3</v>
      </c>
      <c r="AM223" s="101">
        <f t="shared" si="57"/>
        <v>1.1808093863818668E-2</v>
      </c>
      <c r="AN223" s="102">
        <f t="shared" si="58"/>
        <v>6.6272313393575715E-3</v>
      </c>
      <c r="AO223" s="101">
        <f t="shared" si="59"/>
        <v>8.8504484756623293E-3</v>
      </c>
      <c r="AP223" s="102">
        <f t="shared" si="60"/>
        <v>1.1062594095326892E-2</v>
      </c>
      <c r="AQ223" s="101">
        <f t="shared" si="61"/>
        <v>9.7597501630034417E-3</v>
      </c>
      <c r="AR223" s="102">
        <f t="shared" si="62"/>
        <v>-2.3573857414369917E-3</v>
      </c>
      <c r="AS223" s="101">
        <f t="shared" si="63"/>
        <v>-1.1884643539465728E-2</v>
      </c>
      <c r="AT223" s="102">
        <f t="shared" si="64"/>
        <v>-1.4310991448511213E-2</v>
      </c>
      <c r="AU223" s="101">
        <f t="shared" si="65"/>
        <v>-2.0376726143003301E-2</v>
      </c>
      <c r="AV223" s="121">
        <f t="shared" si="66"/>
        <v>-5.6089575936789371E-3</v>
      </c>
      <c r="AW223" s="102">
        <f t="shared" si="67"/>
        <v>-1.0907740893219234E-2</v>
      </c>
    </row>
    <row r="224" spans="6:49" x14ac:dyDescent="0.3">
      <c r="F224" s="18">
        <v>43705</v>
      </c>
      <c r="G224" s="22">
        <v>284.89999389648398</v>
      </c>
      <c r="H224" s="26">
        <v>1123.75</v>
      </c>
      <c r="I224" s="22">
        <v>1483.65002441406</v>
      </c>
      <c r="J224" s="26">
        <v>412.95001220703102</v>
      </c>
      <c r="K224" s="22">
        <v>678.20001220703102</v>
      </c>
      <c r="Y224" s="93">
        <f t="shared" si="55"/>
        <v>-147</v>
      </c>
      <c r="Z224" s="90">
        <v>43703</v>
      </c>
      <c r="AA224" s="22">
        <v>280.20001220703102</v>
      </c>
      <c r="AB224" s="26">
        <v>1128.07495117187</v>
      </c>
      <c r="AC224" s="22">
        <v>1512.80004882812</v>
      </c>
      <c r="AD224" s="26">
        <v>411.64999389648398</v>
      </c>
      <c r="AE224" s="22">
        <v>683.70001220703102</v>
      </c>
      <c r="AF224" s="26">
        <v>11057.849609000001</v>
      </c>
      <c r="AG224" s="64">
        <f t="shared" si="56"/>
        <v>3.3015898449819461E-2</v>
      </c>
      <c r="AH224" s="65">
        <f t="shared" si="68"/>
        <v>4.2302358983616006E-2</v>
      </c>
      <c r="AI224" s="64">
        <f t="shared" si="69"/>
        <v>2.8563857892809411E-2</v>
      </c>
      <c r="AJ224" s="65">
        <f t="shared" si="70"/>
        <v>4.027556361727113E-2</v>
      </c>
      <c r="AK224" s="64">
        <f t="shared" si="71"/>
        <v>2.9387670275298532E-2</v>
      </c>
      <c r="AL224" s="64">
        <f t="shared" si="71"/>
        <v>2.0880542985392429E-2</v>
      </c>
      <c r="AM224" s="101">
        <f t="shared" si="57"/>
        <v>2.9970274895953372E-2</v>
      </c>
      <c r="AN224" s="102">
        <f t="shared" si="58"/>
        <v>1.6332922597197611E-2</v>
      </c>
      <c r="AO224" s="101">
        <f t="shared" si="59"/>
        <v>2.0524461775703065E-2</v>
      </c>
      <c r="AP224" s="102">
        <f t="shared" si="60"/>
        <v>2.6261842155445289E-2</v>
      </c>
      <c r="AQ224" s="101">
        <f t="shared" si="61"/>
        <v>2.4077631728476649E-2</v>
      </c>
      <c r="AR224" s="102">
        <f t="shared" si="62"/>
        <v>3.0456235538660892E-3</v>
      </c>
      <c r="AS224" s="101">
        <f t="shared" si="63"/>
        <v>2.5969436386418396E-2</v>
      </c>
      <c r="AT224" s="102">
        <f t="shared" si="64"/>
        <v>8.0393961171063462E-3</v>
      </c>
      <c r="AU224" s="101">
        <f t="shared" si="65"/>
        <v>1.4013721461825841E-2</v>
      </c>
      <c r="AV224" s="121">
        <f t="shared" si="66"/>
        <v>5.3100385468218825E-3</v>
      </c>
      <c r="AW224" s="102">
        <f t="shared" si="67"/>
        <v>1.127564321320771E-2</v>
      </c>
    </row>
    <row r="225" spans="6:49" x14ac:dyDescent="0.3">
      <c r="F225" s="18">
        <v>43706</v>
      </c>
      <c r="G225" s="22">
        <v>274.5</v>
      </c>
      <c r="H225" s="26">
        <v>1113.47497558593</v>
      </c>
      <c r="I225" s="22">
        <v>1450.84997558593</v>
      </c>
      <c r="J225" s="26">
        <v>404.39999389648398</v>
      </c>
      <c r="K225" s="22">
        <v>661.15002441406205</v>
      </c>
      <c r="Y225" s="93">
        <f t="shared" si="55"/>
        <v>-146</v>
      </c>
      <c r="Z225" s="90">
        <v>43704</v>
      </c>
      <c r="AA225" s="22">
        <v>285.70001220703102</v>
      </c>
      <c r="AB225" s="26">
        <v>1129.97497558593</v>
      </c>
      <c r="AC225" s="22">
        <v>1501.55004882812</v>
      </c>
      <c r="AD225" s="26">
        <v>418.600006103515</v>
      </c>
      <c r="AE225" s="22">
        <v>682.95001220703102</v>
      </c>
      <c r="AF225" s="26">
        <v>11105.349609000001</v>
      </c>
      <c r="AG225" s="64">
        <f t="shared" si="56"/>
        <v>1.9438674495144592E-2</v>
      </c>
      <c r="AH225" s="65">
        <f t="shared" si="68"/>
        <v>1.6828900370795892E-3</v>
      </c>
      <c r="AI225" s="64">
        <f t="shared" si="69"/>
        <v>-7.4643302001715867E-3</v>
      </c>
      <c r="AJ225" s="65">
        <f t="shared" si="70"/>
        <v>1.6742365675200512E-2</v>
      </c>
      <c r="AK225" s="64">
        <f t="shared" si="71"/>
        <v>-1.0975744512402633E-3</v>
      </c>
      <c r="AL225" s="64">
        <f t="shared" si="71"/>
        <v>4.2863913517013014E-3</v>
      </c>
      <c r="AM225" s="101">
        <f t="shared" si="57"/>
        <v>6.2787948183053513E-3</v>
      </c>
      <c r="AN225" s="102">
        <f t="shared" si="58"/>
        <v>3.6724282067893987E-3</v>
      </c>
      <c r="AO225" s="101">
        <f t="shared" si="59"/>
        <v>5.2964088763974067E-3</v>
      </c>
      <c r="AP225" s="102">
        <f t="shared" si="60"/>
        <v>6.435331122744632E-3</v>
      </c>
      <c r="AQ225" s="101">
        <f t="shared" si="61"/>
        <v>5.4008106318055912E-3</v>
      </c>
      <c r="AR225" s="102">
        <f t="shared" si="62"/>
        <v>1.315987967683924E-2</v>
      </c>
      <c r="AS225" s="101">
        <f t="shared" si="63"/>
        <v>-1.9895381697098095E-3</v>
      </c>
      <c r="AT225" s="102">
        <f t="shared" si="64"/>
        <v>-1.2760739076568994E-2</v>
      </c>
      <c r="AU225" s="101">
        <f t="shared" si="65"/>
        <v>1.0307034552455879E-2</v>
      </c>
      <c r="AV225" s="121">
        <f t="shared" si="66"/>
        <v>-6.4983850830458547E-3</v>
      </c>
      <c r="AW225" s="102">
        <f t="shared" si="67"/>
        <v>4.436503799940922E-4</v>
      </c>
    </row>
    <row r="226" spans="6:49" x14ac:dyDescent="0.3">
      <c r="F226" s="18">
        <v>43707</v>
      </c>
      <c r="G226" s="22">
        <v>273.850006103515</v>
      </c>
      <c r="H226" s="26">
        <v>1113.97497558593</v>
      </c>
      <c r="I226" s="22">
        <v>1431.44995117187</v>
      </c>
      <c r="J226" s="26">
        <v>409.64999389648398</v>
      </c>
      <c r="K226" s="22">
        <v>663.90002441406205</v>
      </c>
      <c r="Y226" s="93">
        <f t="shared" si="55"/>
        <v>-145</v>
      </c>
      <c r="Z226" s="90">
        <v>43705</v>
      </c>
      <c r="AA226" s="22">
        <v>284.89999389648398</v>
      </c>
      <c r="AB226" s="26">
        <v>1123.75</v>
      </c>
      <c r="AC226" s="22">
        <v>1483.65002441406</v>
      </c>
      <c r="AD226" s="26">
        <v>412.95001220703102</v>
      </c>
      <c r="AE226" s="22">
        <v>678.20001220703102</v>
      </c>
      <c r="AF226" s="26">
        <v>11046.099609000001</v>
      </c>
      <c r="AG226" s="64">
        <f t="shared" si="56"/>
        <v>-2.8041318829716958E-3</v>
      </c>
      <c r="AH226" s="65">
        <f t="shared" si="68"/>
        <v>-5.5241801761640365E-3</v>
      </c>
      <c r="AI226" s="64">
        <f t="shared" si="69"/>
        <v>-1.1992656111364993E-2</v>
      </c>
      <c r="AJ226" s="65">
        <f t="shared" si="70"/>
        <v>-1.35892747754003E-2</v>
      </c>
      <c r="AK226" s="64">
        <f t="shared" si="71"/>
        <v>-6.9794206321761795E-3</v>
      </c>
      <c r="AL226" s="64">
        <f t="shared" si="71"/>
        <v>-5.3495498842216554E-3</v>
      </c>
      <c r="AM226" s="101">
        <f t="shared" si="57"/>
        <v>-7.4784441692400481E-3</v>
      </c>
      <c r="AN226" s="102">
        <f t="shared" si="58"/>
        <v>-3.6793052627311276E-3</v>
      </c>
      <c r="AO226" s="101">
        <f t="shared" si="59"/>
        <v>-3.5462620907230806E-3</v>
      </c>
      <c r="AP226" s="102">
        <f t="shared" si="60"/>
        <v>-5.077586165331641E-3</v>
      </c>
      <c r="AQ226" s="101">
        <f t="shared" si="61"/>
        <v>-5.4445012909791601E-3</v>
      </c>
      <c r="AR226" s="102">
        <f t="shared" si="62"/>
        <v>4.6743122862683527E-3</v>
      </c>
      <c r="AS226" s="101">
        <f t="shared" si="63"/>
        <v>-1.844874913432909E-3</v>
      </c>
      <c r="AT226" s="102">
        <f t="shared" si="64"/>
        <v>-8.4463940206419112E-3</v>
      </c>
      <c r="AU226" s="101">
        <f t="shared" si="65"/>
        <v>-8.5116886100686587E-3</v>
      </c>
      <c r="AV226" s="121">
        <f t="shared" si="66"/>
        <v>-1.5349193411970195E-3</v>
      </c>
      <c r="AW226" s="102">
        <f t="shared" si="67"/>
        <v>-3.1327129198144288E-3</v>
      </c>
    </row>
    <row r="227" spans="6:49" x14ac:dyDescent="0.3">
      <c r="F227" s="18">
        <v>43711</v>
      </c>
      <c r="G227" s="22">
        <v>268.39999389648398</v>
      </c>
      <c r="H227" s="26">
        <v>1105.47497558593</v>
      </c>
      <c r="I227" s="22">
        <v>1414.30004882812</v>
      </c>
      <c r="J227" s="26">
        <v>392.14999389648398</v>
      </c>
      <c r="K227" s="22">
        <v>645.70001220703102</v>
      </c>
      <c r="Y227" s="93">
        <f t="shared" si="55"/>
        <v>-144</v>
      </c>
      <c r="Z227" s="90">
        <v>43706</v>
      </c>
      <c r="AA227" s="22">
        <v>274.5</v>
      </c>
      <c r="AB227" s="26">
        <v>1113.47497558593</v>
      </c>
      <c r="AC227" s="22">
        <v>1450.84997558593</v>
      </c>
      <c r="AD227" s="26">
        <v>404.39999389648398</v>
      </c>
      <c r="AE227" s="22">
        <v>661.15002441406205</v>
      </c>
      <c r="AF227" s="26">
        <v>10948.299805000001</v>
      </c>
      <c r="AG227" s="64">
        <f t="shared" si="56"/>
        <v>-3.7186959130914347E-2</v>
      </c>
      <c r="AH227" s="65">
        <f t="shared" si="68"/>
        <v>-9.1855729952502792E-3</v>
      </c>
      <c r="AI227" s="64">
        <f t="shared" si="69"/>
        <v>-2.2355709577761427E-2</v>
      </c>
      <c r="AJ227" s="65">
        <f t="shared" si="70"/>
        <v>-2.0922077763733574E-2</v>
      </c>
      <c r="AK227" s="64">
        <f t="shared" si="71"/>
        <v>-2.5461467761206717E-2</v>
      </c>
      <c r="AL227" s="64">
        <f t="shared" si="71"/>
        <v>-8.8932138345194454E-3</v>
      </c>
      <c r="AM227" s="101">
        <f t="shared" si="57"/>
        <v>-1.2537735281773113E-2</v>
      </c>
      <c r="AN227" s="102">
        <f t="shared" si="58"/>
        <v>-6.38294076966168E-3</v>
      </c>
      <c r="AO227" s="101">
        <f t="shared" si="59"/>
        <v>-6.7981970665934857E-3</v>
      </c>
      <c r="AP227" s="102">
        <f t="shared" si="60"/>
        <v>-9.3115171283413324E-3</v>
      </c>
      <c r="AQ227" s="101">
        <f t="shared" si="61"/>
        <v>-9.4329171550393762E-3</v>
      </c>
      <c r="AR227" s="102">
        <f t="shared" si="62"/>
        <v>-2.4649223849141234E-2</v>
      </c>
      <c r="AS227" s="101">
        <f t="shared" si="63"/>
        <v>-2.8026322255885992E-3</v>
      </c>
      <c r="AT227" s="102">
        <f t="shared" si="64"/>
        <v>-1.555751251116794E-2</v>
      </c>
      <c r="AU227" s="101">
        <f t="shared" si="65"/>
        <v>-1.1610560635392241E-2</v>
      </c>
      <c r="AV227" s="121">
        <f t="shared" si="66"/>
        <v>-1.6028550606167341E-2</v>
      </c>
      <c r="AW227" s="102">
        <f t="shared" si="67"/>
        <v>-1.4129695965491471E-2</v>
      </c>
    </row>
    <row r="228" spans="6:49" x14ac:dyDescent="0.3">
      <c r="F228" s="18">
        <v>43712</v>
      </c>
      <c r="G228" s="22">
        <v>275.100006103515</v>
      </c>
      <c r="H228" s="26">
        <v>1123.875</v>
      </c>
      <c r="I228" s="22">
        <v>1426.44995117187</v>
      </c>
      <c r="J228" s="26">
        <v>397.5</v>
      </c>
      <c r="K228" s="22">
        <v>647.29998779296795</v>
      </c>
      <c r="Y228" s="93">
        <f t="shared" si="55"/>
        <v>-143</v>
      </c>
      <c r="Z228" s="90">
        <v>43707</v>
      </c>
      <c r="AA228" s="22">
        <v>273.850006103515</v>
      </c>
      <c r="AB228" s="26">
        <v>1113.97497558593</v>
      </c>
      <c r="AC228" s="22">
        <v>1431.44995117187</v>
      </c>
      <c r="AD228" s="26">
        <v>409.64999389648398</v>
      </c>
      <c r="AE228" s="22">
        <v>663.90002441406205</v>
      </c>
      <c r="AF228" s="26">
        <v>11023.25</v>
      </c>
      <c r="AG228" s="64">
        <f t="shared" si="56"/>
        <v>-2.3707274320517524E-3</v>
      </c>
      <c r="AH228" s="65">
        <f t="shared" si="68"/>
        <v>4.4894387695202455E-4</v>
      </c>
      <c r="AI228" s="64">
        <f t="shared" si="69"/>
        <v>-1.3461692311187353E-2</v>
      </c>
      <c r="AJ228" s="65">
        <f t="shared" si="70"/>
        <v>1.2898649634933462E-2</v>
      </c>
      <c r="AK228" s="64">
        <f t="shared" si="71"/>
        <v>4.1507925693245046E-3</v>
      </c>
      <c r="AL228" s="64">
        <f t="shared" si="71"/>
        <v>6.8225033179476939E-3</v>
      </c>
      <c r="AM228" s="101">
        <f t="shared" si="57"/>
        <v>9.8996033687721342E-3</v>
      </c>
      <c r="AN228" s="102">
        <f t="shared" si="58"/>
        <v>5.6073527531530585E-3</v>
      </c>
      <c r="AO228" s="101">
        <f t="shared" si="59"/>
        <v>7.6237376867568244E-3</v>
      </c>
      <c r="AP228" s="102">
        <f t="shared" si="60"/>
        <v>9.4654499856372757E-3</v>
      </c>
      <c r="AQ228" s="101">
        <f t="shared" si="61"/>
        <v>8.2552204576470199E-3</v>
      </c>
      <c r="AR228" s="102">
        <f t="shared" si="62"/>
        <v>-1.2270330800823886E-2</v>
      </c>
      <c r="AS228" s="101">
        <f t="shared" si="63"/>
        <v>-5.1584088762010342E-3</v>
      </c>
      <c r="AT228" s="102">
        <f t="shared" si="64"/>
        <v>-2.1085429997944178E-2</v>
      </c>
      <c r="AU228" s="101">
        <f t="shared" si="65"/>
        <v>3.4331996492961859E-3</v>
      </c>
      <c r="AV228" s="121">
        <f t="shared" si="66"/>
        <v>-4.1044278883225153E-3</v>
      </c>
      <c r="AW228" s="102">
        <f t="shared" si="67"/>
        <v>-7.8370795827990853E-3</v>
      </c>
    </row>
    <row r="229" spans="6:49" x14ac:dyDescent="0.3">
      <c r="F229" s="18">
        <v>43713</v>
      </c>
      <c r="G229" s="22">
        <v>273.29998779296801</v>
      </c>
      <c r="H229" s="26">
        <v>1117.57495117187</v>
      </c>
      <c r="I229" s="22">
        <v>1410.15002441406</v>
      </c>
      <c r="J229" s="26">
        <v>389</v>
      </c>
      <c r="K229" s="22">
        <v>649.59997558593705</v>
      </c>
      <c r="Y229" s="93">
        <f t="shared" si="55"/>
        <v>-142</v>
      </c>
      <c r="Z229" s="90">
        <v>43711</v>
      </c>
      <c r="AA229" s="22">
        <v>268.39999389648398</v>
      </c>
      <c r="AB229" s="26">
        <v>1105.47497558593</v>
      </c>
      <c r="AC229" s="22">
        <v>1414.30004882812</v>
      </c>
      <c r="AD229" s="26">
        <v>392.14999389648398</v>
      </c>
      <c r="AE229" s="22">
        <v>645.70001220703102</v>
      </c>
      <c r="AF229" s="26">
        <v>10797.900390999999</v>
      </c>
      <c r="AG229" s="64">
        <f t="shared" si="56"/>
        <v>-2.010215116037985E-2</v>
      </c>
      <c r="AH229" s="65">
        <f t="shared" si="68"/>
        <v>-7.659592912142214E-3</v>
      </c>
      <c r="AI229" s="64">
        <f t="shared" si="69"/>
        <v>-1.2053138869376324E-2</v>
      </c>
      <c r="AJ229" s="65">
        <f t="shared" si="70"/>
        <v>-4.3658717594043085E-2</v>
      </c>
      <c r="AK229" s="64">
        <f t="shared" si="71"/>
        <v>-2.779655396128344E-2</v>
      </c>
      <c r="AL229" s="64">
        <f t="shared" si="71"/>
        <v>-2.0654971585512986E-2</v>
      </c>
      <c r="AM229" s="101">
        <f t="shared" si="57"/>
        <v>-2.9330003762075244E-2</v>
      </c>
      <c r="AN229" s="102">
        <f t="shared" si="58"/>
        <v>-1.5356564207298742E-2</v>
      </c>
      <c r="AO229" s="101">
        <f t="shared" si="59"/>
        <v>-1.7591678600009358E-2</v>
      </c>
      <c r="AP229" s="102">
        <f t="shared" si="60"/>
        <v>-2.3364336757913148E-2</v>
      </c>
      <c r="AQ229" s="101">
        <f t="shared" si="61"/>
        <v>-2.2670848815955966E-2</v>
      </c>
      <c r="AR229" s="102">
        <f t="shared" si="62"/>
        <v>9.2278526016953931E-3</v>
      </c>
      <c r="AS229" s="101">
        <f t="shared" si="63"/>
        <v>7.6969712951565281E-3</v>
      </c>
      <c r="AT229" s="102">
        <f t="shared" si="64"/>
        <v>5.5385397306330336E-3</v>
      </c>
      <c r="AU229" s="101">
        <f t="shared" si="65"/>
        <v>-2.0294380836129937E-2</v>
      </c>
      <c r="AV229" s="121">
        <f t="shared" si="66"/>
        <v>-5.1257051453274735E-3</v>
      </c>
      <c r="AW229" s="102">
        <f t="shared" si="67"/>
        <v>-5.9134447079449144E-4</v>
      </c>
    </row>
    <row r="230" spans="6:49" x14ac:dyDescent="0.3">
      <c r="F230" s="18">
        <v>43714</v>
      </c>
      <c r="G230" s="22">
        <v>273.95001220703102</v>
      </c>
      <c r="H230" s="26">
        <v>1122.94995117187</v>
      </c>
      <c r="I230" s="22">
        <v>1441.55004882812</v>
      </c>
      <c r="J230" s="26">
        <v>391.350006103515</v>
      </c>
      <c r="K230" s="22">
        <v>671.09997558593705</v>
      </c>
      <c r="Y230" s="93">
        <f t="shared" si="55"/>
        <v>-141</v>
      </c>
      <c r="Z230" s="90">
        <v>43712</v>
      </c>
      <c r="AA230" s="22">
        <v>275.100006103515</v>
      </c>
      <c r="AB230" s="26">
        <v>1123.875</v>
      </c>
      <c r="AC230" s="22">
        <v>1426.44995117187</v>
      </c>
      <c r="AD230" s="26">
        <v>397.5</v>
      </c>
      <c r="AE230" s="22">
        <v>647.29998779296795</v>
      </c>
      <c r="AF230" s="26">
        <v>10844.650390999999</v>
      </c>
      <c r="AG230" s="64">
        <f t="shared" si="56"/>
        <v>2.465630775990699E-2</v>
      </c>
      <c r="AH230" s="65">
        <f t="shared" si="68"/>
        <v>1.6507450549547352E-2</v>
      </c>
      <c r="AI230" s="64">
        <f t="shared" si="69"/>
        <v>8.5540624340037022E-3</v>
      </c>
      <c r="AJ230" s="65">
        <f t="shared" si="70"/>
        <v>1.3550529999949526E-2</v>
      </c>
      <c r="AK230" s="64">
        <f t="shared" si="71"/>
        <v>2.4748281555468446E-3</v>
      </c>
      <c r="AL230" s="64">
        <f t="shared" si="71"/>
        <v>4.3201998861602114E-3</v>
      </c>
      <c r="AM230" s="101">
        <f t="shared" si="57"/>
        <v>6.3270632828987166E-3</v>
      </c>
      <c r="AN230" s="102">
        <f t="shared" si="58"/>
        <v>3.6982224004495261E-3</v>
      </c>
      <c r="AO230" s="101">
        <f t="shared" si="59"/>
        <v>5.3274341534078331E-3</v>
      </c>
      <c r="AP230" s="102">
        <f t="shared" si="60"/>
        <v>6.4757251902598468E-3</v>
      </c>
      <c r="AQ230" s="101">
        <f t="shared" si="61"/>
        <v>5.4388623480709592E-3</v>
      </c>
      <c r="AR230" s="102">
        <f t="shared" si="62"/>
        <v>1.8329244477008275E-2</v>
      </c>
      <c r="AS230" s="101">
        <f t="shared" si="63"/>
        <v>1.2809228149097827E-2</v>
      </c>
      <c r="AT230" s="102">
        <f t="shared" si="64"/>
        <v>3.2266282805958691E-3</v>
      </c>
      <c r="AU230" s="101">
        <f t="shared" si="65"/>
        <v>7.0748048096896795E-3</v>
      </c>
      <c r="AV230" s="121">
        <f t="shared" si="66"/>
        <v>-2.9640341925241146E-3</v>
      </c>
      <c r="AW230" s="102">
        <f t="shared" si="67"/>
        <v>7.6951743047735085E-3</v>
      </c>
    </row>
    <row r="231" spans="6:49" x14ac:dyDescent="0.3">
      <c r="F231" s="18">
        <v>43717</v>
      </c>
      <c r="G231" s="22">
        <v>278</v>
      </c>
      <c r="H231" s="26">
        <v>1124.80004882812</v>
      </c>
      <c r="I231" s="22">
        <v>1471.30004882812</v>
      </c>
      <c r="J231" s="26">
        <v>395.45001220703102</v>
      </c>
      <c r="K231" s="22">
        <v>671.54998779296795</v>
      </c>
      <c r="Y231" s="93">
        <f t="shared" si="55"/>
        <v>-140</v>
      </c>
      <c r="Z231" s="90">
        <v>43713</v>
      </c>
      <c r="AA231" s="22">
        <v>273.29998779296801</v>
      </c>
      <c r="AB231" s="26">
        <v>1117.57495117187</v>
      </c>
      <c r="AC231" s="22">
        <v>1410.15002441406</v>
      </c>
      <c r="AD231" s="26">
        <v>389</v>
      </c>
      <c r="AE231" s="22">
        <v>649.59997558593705</v>
      </c>
      <c r="AF231" s="26">
        <v>10847.900390999999</v>
      </c>
      <c r="AG231" s="64">
        <f t="shared" si="56"/>
        <v>-6.5646418483595427E-3</v>
      </c>
      <c r="AH231" s="65">
        <f t="shared" si="68"/>
        <v>-5.6214196664480824E-3</v>
      </c>
      <c r="AI231" s="64">
        <f t="shared" si="69"/>
        <v>-1.1492706979278211E-2</v>
      </c>
      <c r="AJ231" s="65">
        <f t="shared" si="70"/>
        <v>-2.1615590475940295E-2</v>
      </c>
      <c r="AK231" s="64">
        <f t="shared" si="71"/>
        <v>3.5469045711623418E-3</v>
      </c>
      <c r="AL231" s="64">
        <f t="shared" si="71"/>
        <v>2.9964203444566488E-4</v>
      </c>
      <c r="AM231" s="101">
        <f t="shared" si="57"/>
        <v>5.8691046595480713E-4</v>
      </c>
      <c r="AN231" s="102">
        <f t="shared" si="58"/>
        <v>6.3074108223637904E-4</v>
      </c>
      <c r="AO231" s="101">
        <f t="shared" si="59"/>
        <v>1.6378651412552565E-3</v>
      </c>
      <c r="AP231" s="102">
        <f t="shared" si="60"/>
        <v>1.6720066052863904E-3</v>
      </c>
      <c r="AQ231" s="101">
        <f t="shared" si="61"/>
        <v>9.136994254403826E-4</v>
      </c>
      <c r="AR231" s="102">
        <f t="shared" si="62"/>
        <v>-7.15155231431435E-3</v>
      </c>
      <c r="AS231" s="101">
        <f t="shared" si="63"/>
        <v>-6.2521607486844613E-3</v>
      </c>
      <c r="AT231" s="102">
        <f t="shared" si="64"/>
        <v>-1.3130572120533467E-2</v>
      </c>
      <c r="AU231" s="101">
        <f t="shared" si="65"/>
        <v>-2.3287597081226685E-2</v>
      </c>
      <c r="AV231" s="121">
        <f t="shared" si="66"/>
        <v>2.6332051457219592E-3</v>
      </c>
      <c r="AW231" s="102">
        <f t="shared" si="67"/>
        <v>-9.4377354238073998E-3</v>
      </c>
    </row>
    <row r="232" spans="6:49" x14ac:dyDescent="0.3">
      <c r="F232" s="18">
        <v>43719</v>
      </c>
      <c r="G232" s="22">
        <v>285.25</v>
      </c>
      <c r="H232" s="26">
        <v>1125.65002441406</v>
      </c>
      <c r="I232" s="22">
        <v>1475.19995117187</v>
      </c>
      <c r="J232" s="26">
        <v>394.600006103515</v>
      </c>
      <c r="K232" s="22">
        <v>681.70001220703102</v>
      </c>
      <c r="Y232" s="93">
        <f t="shared" si="55"/>
        <v>-139</v>
      </c>
      <c r="Z232" s="90">
        <v>43714</v>
      </c>
      <c r="AA232" s="22">
        <v>273.95001220703102</v>
      </c>
      <c r="AB232" s="26">
        <v>1122.94995117187</v>
      </c>
      <c r="AC232" s="22">
        <v>1441.55004882812</v>
      </c>
      <c r="AD232" s="26">
        <v>391.350006103515</v>
      </c>
      <c r="AE232" s="22">
        <v>671.09997558593705</v>
      </c>
      <c r="AF232" s="26">
        <v>10946.200194999999</v>
      </c>
      <c r="AG232" s="64">
        <f t="shared" si="56"/>
        <v>2.3756042750618066E-3</v>
      </c>
      <c r="AH232" s="65">
        <f t="shared" si="68"/>
        <v>4.7979920292257382E-3</v>
      </c>
      <c r="AI232" s="64">
        <f t="shared" si="69"/>
        <v>2.2022858433978856E-2</v>
      </c>
      <c r="AJ232" s="65">
        <f t="shared" si="70"/>
        <v>6.0229722284529342E-3</v>
      </c>
      <c r="AK232" s="64">
        <f t="shared" si="71"/>
        <v>3.2561369520777574E-2</v>
      </c>
      <c r="AL232" s="64">
        <f t="shared" si="71"/>
        <v>9.0208329736066011E-3</v>
      </c>
      <c r="AM232" s="101">
        <f t="shared" si="57"/>
        <v>1.303815991512816E-2</v>
      </c>
      <c r="AN232" s="102">
        <f t="shared" si="58"/>
        <v>7.2845665624586449E-3</v>
      </c>
      <c r="AO232" s="101">
        <f t="shared" si="59"/>
        <v>9.6410918140096627E-3</v>
      </c>
      <c r="AP232" s="102">
        <f t="shared" si="60"/>
        <v>1.2091990235091383E-2</v>
      </c>
      <c r="AQ232" s="101">
        <f t="shared" si="61"/>
        <v>1.0729454187492431E-2</v>
      </c>
      <c r="AR232" s="102">
        <f t="shared" si="62"/>
        <v>-1.0662555640066353E-2</v>
      </c>
      <c r="AS232" s="101">
        <f t="shared" si="63"/>
        <v>-2.4865745332329067E-3</v>
      </c>
      <c r="AT232" s="102">
        <f t="shared" si="64"/>
        <v>1.2381766619969193E-2</v>
      </c>
      <c r="AU232" s="101">
        <f t="shared" si="65"/>
        <v>-6.0690180066384483E-3</v>
      </c>
      <c r="AV232" s="121">
        <f t="shared" si="66"/>
        <v>2.1831915333285143E-2</v>
      </c>
      <c r="AW232" s="102">
        <f t="shared" si="67"/>
        <v>2.9991067546633254E-3</v>
      </c>
    </row>
    <row r="233" spans="6:49" x14ac:dyDescent="0.3">
      <c r="F233" s="18">
        <v>43720</v>
      </c>
      <c r="G233" s="22">
        <v>287.04998779296801</v>
      </c>
      <c r="H233" s="26">
        <v>1135.42504882812</v>
      </c>
      <c r="I233" s="22">
        <v>1457.55004882812</v>
      </c>
      <c r="J233" s="26">
        <v>402.70001220703102</v>
      </c>
      <c r="K233" s="22">
        <v>662.90002441406205</v>
      </c>
      <c r="Y233" s="93">
        <f t="shared" si="55"/>
        <v>-138</v>
      </c>
      <c r="Z233" s="90">
        <v>43717</v>
      </c>
      <c r="AA233" s="22">
        <v>278</v>
      </c>
      <c r="AB233" s="26">
        <v>1124.80004882812</v>
      </c>
      <c r="AC233" s="22">
        <v>1471.30004882812</v>
      </c>
      <c r="AD233" s="26">
        <v>395.45001220703102</v>
      </c>
      <c r="AE233" s="22">
        <v>671.54998779296795</v>
      </c>
      <c r="AF233" s="26">
        <v>11003.049805000001</v>
      </c>
      <c r="AG233" s="64">
        <f t="shared" si="56"/>
        <v>1.4675461146873882E-2</v>
      </c>
      <c r="AH233" s="65">
        <f t="shared" si="68"/>
        <v>1.6461777991755276E-3</v>
      </c>
      <c r="AI233" s="64">
        <f t="shared" si="69"/>
        <v>2.0427439451217187E-2</v>
      </c>
      <c r="AJ233" s="65">
        <f t="shared" si="70"/>
        <v>1.0422071987235817E-2</v>
      </c>
      <c r="AK233" s="64">
        <f t="shared" si="71"/>
        <v>6.7033439266544342E-4</v>
      </c>
      <c r="AL233" s="64">
        <f t="shared" si="71"/>
        <v>5.1801074863917695E-3</v>
      </c>
      <c r="AM233" s="101">
        <f t="shared" si="57"/>
        <v>7.5547538710780959E-3</v>
      </c>
      <c r="AN233" s="102">
        <f t="shared" si="58"/>
        <v>4.3542881993721676E-3</v>
      </c>
      <c r="AO233" s="101">
        <f t="shared" si="59"/>
        <v>6.1165506273259647E-3</v>
      </c>
      <c r="AP233" s="102">
        <f t="shared" si="60"/>
        <v>7.5031333940320469E-3</v>
      </c>
      <c r="AQ233" s="101">
        <f t="shared" si="61"/>
        <v>6.4066937120187979E-3</v>
      </c>
      <c r="AR233" s="102">
        <f t="shared" si="62"/>
        <v>7.1207072757957859E-3</v>
      </c>
      <c r="AS233" s="101">
        <f t="shared" si="63"/>
        <v>-2.7081104001966403E-3</v>
      </c>
      <c r="AT233" s="102">
        <f t="shared" si="64"/>
        <v>1.4310888823891223E-2</v>
      </c>
      <c r="AU233" s="101">
        <f t="shared" si="65"/>
        <v>2.9189385932037702E-3</v>
      </c>
      <c r="AV233" s="121">
        <f t="shared" si="66"/>
        <v>-5.7363593193533544E-3</v>
      </c>
      <c r="AW233" s="102">
        <f t="shared" si="67"/>
        <v>3.1812129946681574E-3</v>
      </c>
    </row>
    <row r="234" spans="6:49" x14ac:dyDescent="0.3">
      <c r="F234" s="18">
        <v>43721</v>
      </c>
      <c r="G234" s="22">
        <v>291.70001220703102</v>
      </c>
      <c r="H234" s="26">
        <v>1128.72497558593</v>
      </c>
      <c r="I234" s="22">
        <v>1484.25</v>
      </c>
      <c r="J234" s="26">
        <v>413.39999389648398</v>
      </c>
      <c r="K234" s="22">
        <v>674.25</v>
      </c>
      <c r="Y234" s="93">
        <f t="shared" si="55"/>
        <v>-137</v>
      </c>
      <c r="Z234" s="90">
        <v>43719</v>
      </c>
      <c r="AA234" s="22">
        <v>285.25</v>
      </c>
      <c r="AB234" s="26">
        <v>1125.65002441406</v>
      </c>
      <c r="AC234" s="22">
        <v>1475.19995117187</v>
      </c>
      <c r="AD234" s="26">
        <v>394.600006103515</v>
      </c>
      <c r="AE234" s="22">
        <v>681.70001220703102</v>
      </c>
      <c r="AF234" s="26">
        <v>11035.700194999999</v>
      </c>
      <c r="AG234" s="64">
        <f t="shared" si="56"/>
        <v>2.5744875051547905E-2</v>
      </c>
      <c r="AH234" s="65">
        <f t="shared" si="68"/>
        <v>7.5538278894769924E-4</v>
      </c>
      <c r="AI234" s="64">
        <f t="shared" si="69"/>
        <v>2.6471438120400752E-3</v>
      </c>
      <c r="AJ234" s="65">
        <f t="shared" si="70"/>
        <v>-2.1517787780199115E-3</v>
      </c>
      <c r="AK234" s="64">
        <f t="shared" si="71"/>
        <v>1.5001241097803319E-2</v>
      </c>
      <c r="AL234" s="64">
        <f t="shared" si="71"/>
        <v>2.9630005229414544E-3</v>
      </c>
      <c r="AM234" s="101">
        <f t="shared" si="57"/>
        <v>4.38938895131003E-3</v>
      </c>
      <c r="AN234" s="102">
        <f t="shared" si="58"/>
        <v>2.6627482584746886E-3</v>
      </c>
      <c r="AO234" s="101">
        <f t="shared" si="59"/>
        <v>4.0819650173998237E-3</v>
      </c>
      <c r="AP234" s="102">
        <f t="shared" si="60"/>
        <v>4.8541582224253133E-3</v>
      </c>
      <c r="AQ234" s="101">
        <f t="shared" si="61"/>
        <v>3.9113260052133841E-3</v>
      </c>
      <c r="AR234" s="102">
        <f t="shared" si="62"/>
        <v>2.1355486100237873E-2</v>
      </c>
      <c r="AS234" s="101">
        <f t="shared" si="63"/>
        <v>-1.9073654695269894E-3</v>
      </c>
      <c r="AT234" s="102">
        <f t="shared" si="64"/>
        <v>-1.4348212053597485E-3</v>
      </c>
      <c r="AU234" s="101">
        <f t="shared" si="65"/>
        <v>-7.0059370004452249E-3</v>
      </c>
      <c r="AV234" s="121">
        <f t="shared" si="66"/>
        <v>1.1089915092589935E-2</v>
      </c>
      <c r="AW234" s="102">
        <f t="shared" si="67"/>
        <v>4.4194555034991695E-3</v>
      </c>
    </row>
    <row r="235" spans="6:49" x14ac:dyDescent="0.3">
      <c r="F235" s="18">
        <v>43724</v>
      </c>
      <c r="G235" s="22">
        <v>284.70001220703102</v>
      </c>
      <c r="H235" s="26">
        <v>1122.07495117187</v>
      </c>
      <c r="I235" s="22">
        <v>1474.94995117187</v>
      </c>
      <c r="J235" s="26">
        <v>412.14999389648398</v>
      </c>
      <c r="K235" s="22">
        <v>670.90002441406205</v>
      </c>
      <c r="Y235" s="93">
        <f t="shared" si="55"/>
        <v>-136</v>
      </c>
      <c r="Z235" s="90">
        <v>43720</v>
      </c>
      <c r="AA235" s="22">
        <v>287.04998779296801</v>
      </c>
      <c r="AB235" s="26">
        <v>1135.42504882812</v>
      </c>
      <c r="AC235" s="22">
        <v>1457.55004882812</v>
      </c>
      <c r="AD235" s="26">
        <v>402.70001220703102</v>
      </c>
      <c r="AE235" s="22">
        <v>662.90002441406205</v>
      </c>
      <c r="AF235" s="26">
        <v>10982.799805000001</v>
      </c>
      <c r="AG235" s="64">
        <f t="shared" si="56"/>
        <v>6.2903853456560731E-3</v>
      </c>
      <c r="AH235" s="65">
        <f t="shared" si="68"/>
        <v>8.6464049144803837E-3</v>
      </c>
      <c r="AI235" s="64">
        <f t="shared" si="69"/>
        <v>-1.2036563249309046E-2</v>
      </c>
      <c r="AJ235" s="65">
        <f t="shared" si="70"/>
        <v>2.0319289114258024E-2</v>
      </c>
      <c r="AK235" s="64">
        <f t="shared" si="71"/>
        <v>-2.7965510198965624E-2</v>
      </c>
      <c r="AL235" s="64">
        <f t="shared" si="71"/>
        <v>-4.80509496872573E-3</v>
      </c>
      <c r="AM235" s="101">
        <f t="shared" si="57"/>
        <v>-6.7011255651686884E-3</v>
      </c>
      <c r="AN235" s="102">
        <f t="shared" si="58"/>
        <v>-3.2639138311214909E-3</v>
      </c>
      <c r="AO235" s="101">
        <f t="shared" si="59"/>
        <v>-3.0466289405941078E-3</v>
      </c>
      <c r="AP235" s="102">
        <f t="shared" si="60"/>
        <v>-4.4270773820461072E-3</v>
      </c>
      <c r="AQ235" s="101">
        <f t="shared" si="61"/>
        <v>-4.831713889948362E-3</v>
      </c>
      <c r="AR235" s="102">
        <f t="shared" si="62"/>
        <v>1.2991510910824761E-2</v>
      </c>
      <c r="AS235" s="101">
        <f t="shared" si="63"/>
        <v>1.1910318745601875E-2</v>
      </c>
      <c r="AT235" s="102">
        <f t="shared" si="64"/>
        <v>-8.9899343087149371E-3</v>
      </c>
      <c r="AU235" s="101">
        <f t="shared" si="65"/>
        <v>2.4746366496304132E-2</v>
      </c>
      <c r="AV235" s="121">
        <f t="shared" si="66"/>
        <v>-2.3133796309017261E-2</v>
      </c>
      <c r="AW235" s="102">
        <f t="shared" si="67"/>
        <v>3.504893106999714E-3</v>
      </c>
    </row>
    <row r="236" spans="6:49" x14ac:dyDescent="0.3">
      <c r="F236" s="18">
        <v>43725</v>
      </c>
      <c r="G236" s="22">
        <v>273.95001220703102</v>
      </c>
      <c r="H236" s="26">
        <v>1105.67504882812</v>
      </c>
      <c r="I236" s="22">
        <v>1448.30004882812</v>
      </c>
      <c r="J236" s="26">
        <v>400.64999389648398</v>
      </c>
      <c r="K236" s="22">
        <v>640.45001220703102</v>
      </c>
      <c r="Y236" s="93">
        <f t="shared" si="55"/>
        <v>-135</v>
      </c>
      <c r="Z236" s="90">
        <v>43721</v>
      </c>
      <c r="AA236" s="22">
        <v>291.70001220703102</v>
      </c>
      <c r="AB236" s="26">
        <v>1128.72497558593</v>
      </c>
      <c r="AC236" s="22">
        <v>1484.25</v>
      </c>
      <c r="AD236" s="26">
        <v>413.39999389648398</v>
      </c>
      <c r="AE236" s="22">
        <v>674.25</v>
      </c>
      <c r="AF236" s="26">
        <v>11075.900390999999</v>
      </c>
      <c r="AG236" s="64">
        <f t="shared" si="56"/>
        <v>1.6069544633728915E-2</v>
      </c>
      <c r="AH236" s="65">
        <f t="shared" si="68"/>
        <v>-5.9184177084211182E-3</v>
      </c>
      <c r="AI236" s="64">
        <f t="shared" si="69"/>
        <v>1.8152616697093817E-2</v>
      </c>
      <c r="AJ236" s="65">
        <f t="shared" si="70"/>
        <v>2.6223734313105079E-2</v>
      </c>
      <c r="AK236" s="64">
        <f t="shared" si="71"/>
        <v>1.6976775943316258E-2</v>
      </c>
      <c r="AL236" s="64">
        <f t="shared" si="71"/>
        <v>8.4412171151518958E-3</v>
      </c>
      <c r="AM236" s="101">
        <f t="shared" si="57"/>
        <v>1.2210642012050278E-2</v>
      </c>
      <c r="AN236" s="102">
        <f t="shared" si="58"/>
        <v>6.8423491182321725E-3</v>
      </c>
      <c r="AO236" s="101">
        <f t="shared" si="59"/>
        <v>9.1091923141940513E-3</v>
      </c>
      <c r="AP236" s="102">
        <f t="shared" si="60"/>
        <v>1.1399471541393974E-2</v>
      </c>
      <c r="AQ236" s="101">
        <f t="shared" si="61"/>
        <v>1.0077092925999969E-2</v>
      </c>
      <c r="AR236" s="102">
        <f t="shared" si="62"/>
        <v>3.8589026216786365E-3</v>
      </c>
      <c r="AS236" s="101">
        <f t="shared" si="63"/>
        <v>-1.2760766826653291E-2</v>
      </c>
      <c r="AT236" s="102">
        <f t="shared" si="64"/>
        <v>9.0434243828997653E-3</v>
      </c>
      <c r="AU236" s="101">
        <f t="shared" si="65"/>
        <v>1.4824262771711104E-2</v>
      </c>
      <c r="AV236" s="121">
        <f t="shared" si="66"/>
        <v>6.8996830173162892E-3</v>
      </c>
      <c r="AW236" s="102">
        <f t="shared" si="67"/>
        <v>4.3731011933905006E-3</v>
      </c>
    </row>
    <row r="237" spans="6:49" x14ac:dyDescent="0.3">
      <c r="F237" s="18">
        <v>43726</v>
      </c>
      <c r="G237" s="22">
        <v>280.39999389648398</v>
      </c>
      <c r="H237" s="26">
        <v>1093.875</v>
      </c>
      <c r="I237" s="22">
        <v>1464.75</v>
      </c>
      <c r="J237" s="26">
        <v>399.350006103515</v>
      </c>
      <c r="K237" s="22">
        <v>648.40002441406205</v>
      </c>
      <c r="Y237" s="93">
        <f t="shared" si="55"/>
        <v>-134</v>
      </c>
      <c r="Z237" s="90">
        <v>43724</v>
      </c>
      <c r="AA237" s="22">
        <v>284.70001220703102</v>
      </c>
      <c r="AB237" s="26">
        <v>1122.07495117187</v>
      </c>
      <c r="AC237" s="22">
        <v>1474.94995117187</v>
      </c>
      <c r="AD237" s="26">
        <v>412.14999389648398</v>
      </c>
      <c r="AE237" s="22">
        <v>670.90002441406205</v>
      </c>
      <c r="AF237" s="26">
        <v>11003.5</v>
      </c>
      <c r="AG237" s="64">
        <f t="shared" si="56"/>
        <v>-2.4289881560757832E-2</v>
      </c>
      <c r="AH237" s="65">
        <f t="shared" si="68"/>
        <v>-5.9090492094161706E-3</v>
      </c>
      <c r="AI237" s="64">
        <f t="shared" si="69"/>
        <v>-6.2855363614496042E-3</v>
      </c>
      <c r="AJ237" s="65">
        <f t="shared" si="70"/>
        <v>-3.0282865332092903E-3</v>
      </c>
      <c r="AK237" s="64">
        <f t="shared" si="71"/>
        <v>-4.9808310609811765E-3</v>
      </c>
      <c r="AL237" s="64">
        <f t="shared" si="71"/>
        <v>-6.5582080322210481E-3</v>
      </c>
      <c r="AM237" s="101">
        <f t="shared" si="57"/>
        <v>-9.2040461202236145E-3</v>
      </c>
      <c r="AN237" s="102">
        <f t="shared" si="58"/>
        <v>-4.6014500062803781E-3</v>
      </c>
      <c r="AO237" s="101">
        <f t="shared" si="59"/>
        <v>-4.6554185345838699E-3</v>
      </c>
      <c r="AP237" s="102">
        <f t="shared" si="60"/>
        <v>-6.5216777124656577E-3</v>
      </c>
      <c r="AQ237" s="101">
        <f t="shared" si="61"/>
        <v>-6.804853570235584E-3</v>
      </c>
      <c r="AR237" s="102">
        <f t="shared" si="62"/>
        <v>-1.5085835440534217E-2</v>
      </c>
      <c r="AS237" s="101">
        <f t="shared" si="63"/>
        <v>-1.3075992031357925E-3</v>
      </c>
      <c r="AT237" s="102">
        <f t="shared" si="64"/>
        <v>-1.6301178268657342E-3</v>
      </c>
      <c r="AU237" s="101">
        <f t="shared" si="65"/>
        <v>3.4933911792563673E-3</v>
      </c>
      <c r="AV237" s="121">
        <f t="shared" si="66"/>
        <v>1.8240225092544075E-3</v>
      </c>
      <c r="AW237" s="102">
        <f t="shared" si="67"/>
        <v>-2.5412277564049947E-3</v>
      </c>
    </row>
    <row r="238" spans="6:49" x14ac:dyDescent="0.3">
      <c r="F238" s="18">
        <v>43727</v>
      </c>
      <c r="G238" s="22">
        <v>274.04998779296801</v>
      </c>
      <c r="H238" s="26">
        <v>1101.05004882812</v>
      </c>
      <c r="I238" s="22">
        <v>1452.59997558593</v>
      </c>
      <c r="J238" s="26">
        <v>386.600006103515</v>
      </c>
      <c r="K238" s="22">
        <v>638.20001220703102</v>
      </c>
      <c r="Y238" s="93">
        <f t="shared" si="55"/>
        <v>-133</v>
      </c>
      <c r="Z238" s="90">
        <v>43725</v>
      </c>
      <c r="AA238" s="22">
        <v>273.95001220703102</v>
      </c>
      <c r="AB238" s="26">
        <v>1105.67504882812</v>
      </c>
      <c r="AC238" s="22">
        <v>1448.30004882812</v>
      </c>
      <c r="AD238" s="26">
        <v>400.64999389648398</v>
      </c>
      <c r="AE238" s="22">
        <v>640.45001220703102</v>
      </c>
      <c r="AF238" s="26">
        <v>10817.599609000001</v>
      </c>
      <c r="AG238" s="64">
        <f t="shared" si="56"/>
        <v>-3.849038461704913E-2</v>
      </c>
      <c r="AH238" s="65">
        <f t="shared" si="68"/>
        <v>-1.472355390961258E-2</v>
      </c>
      <c r="AI238" s="64">
        <f t="shared" si="69"/>
        <v>-1.8233569268432816E-2</v>
      </c>
      <c r="AJ238" s="65">
        <f t="shared" si="70"/>
        <v>-2.8299132960224006E-2</v>
      </c>
      <c r="AK238" s="64">
        <f t="shared" si="71"/>
        <v>-4.6449057621628875E-2</v>
      </c>
      <c r="AL238" s="64">
        <f t="shared" si="71"/>
        <v>-1.7039002797977848E-2</v>
      </c>
      <c r="AM238" s="101">
        <f t="shared" si="57"/>
        <v>-2.4167482990759968E-2</v>
      </c>
      <c r="AN238" s="102">
        <f t="shared" si="58"/>
        <v>-1.2597763784050066E-2</v>
      </c>
      <c r="AO238" s="101">
        <f t="shared" si="59"/>
        <v>-1.427339121814487E-2</v>
      </c>
      <c r="AP238" s="102">
        <f t="shared" si="60"/>
        <v>-1.9044016765512321E-2</v>
      </c>
      <c r="AQ238" s="101">
        <f t="shared" si="61"/>
        <v>-1.860105340690207E-2</v>
      </c>
      <c r="AR238" s="102">
        <f t="shared" si="62"/>
        <v>-1.4322901626289162E-2</v>
      </c>
      <c r="AS238" s="101">
        <f t="shared" si="63"/>
        <v>-2.1257901255625142E-3</v>
      </c>
      <c r="AT238" s="102">
        <f t="shared" si="64"/>
        <v>-3.9601780502879456E-3</v>
      </c>
      <c r="AU238" s="101">
        <f t="shared" si="65"/>
        <v>-9.255116194711685E-3</v>
      </c>
      <c r="AV238" s="121">
        <f t="shared" si="66"/>
        <v>-2.7848004214726805E-2</v>
      </c>
      <c r="AW238" s="102">
        <f t="shared" si="67"/>
        <v>-1.1502398042315624E-2</v>
      </c>
    </row>
    <row r="239" spans="6:49" x14ac:dyDescent="0.3">
      <c r="F239" s="18">
        <v>43728</v>
      </c>
      <c r="G239" s="22">
        <v>301.70001220703102</v>
      </c>
      <c r="H239" s="26">
        <v>1199.59997558593</v>
      </c>
      <c r="I239" s="22">
        <v>1538.84997558593</v>
      </c>
      <c r="J239" s="26">
        <v>417.5</v>
      </c>
      <c r="K239" s="22">
        <v>680.34997558593705</v>
      </c>
      <c r="Y239" s="93">
        <f t="shared" si="55"/>
        <v>-132</v>
      </c>
      <c r="Z239" s="90">
        <v>43726</v>
      </c>
      <c r="AA239" s="22">
        <v>280.39999389648398</v>
      </c>
      <c r="AB239" s="26">
        <v>1093.875</v>
      </c>
      <c r="AC239" s="22">
        <v>1464.75</v>
      </c>
      <c r="AD239" s="26">
        <v>399.350006103515</v>
      </c>
      <c r="AE239" s="22">
        <v>648.40002441406205</v>
      </c>
      <c r="AF239" s="26">
        <v>10840.650390999999</v>
      </c>
      <c r="AG239" s="64">
        <f t="shared" si="56"/>
        <v>2.3271480849496026E-2</v>
      </c>
      <c r="AH239" s="65">
        <f t="shared" si="68"/>
        <v>-1.0729614486873281E-2</v>
      </c>
      <c r="AI239" s="64">
        <f t="shared" si="69"/>
        <v>1.1294090903995647E-2</v>
      </c>
      <c r="AJ239" s="65">
        <f t="shared" si="70"/>
        <v>-3.2499723430234597E-3</v>
      </c>
      <c r="AK239" s="64">
        <f t="shared" si="71"/>
        <v>1.2336754177070225E-2</v>
      </c>
      <c r="AL239" s="64">
        <f t="shared" si="71"/>
        <v>2.1285921718889266E-3</v>
      </c>
      <c r="AM239" s="101">
        <f t="shared" si="57"/>
        <v>3.1981036562276138E-3</v>
      </c>
      <c r="AN239" s="102">
        <f t="shared" si="58"/>
        <v>2.026137090817154E-3</v>
      </c>
      <c r="AO239" s="101">
        <f t="shared" si="59"/>
        <v>3.316248589712586E-3</v>
      </c>
      <c r="AP239" s="102">
        <f t="shared" si="60"/>
        <v>3.8572162429189663E-3</v>
      </c>
      <c r="AQ239" s="101">
        <f t="shared" si="61"/>
        <v>2.9721942051558294E-3</v>
      </c>
      <c r="AR239" s="102">
        <f t="shared" si="62"/>
        <v>2.0073377193268412E-2</v>
      </c>
      <c r="AS239" s="101">
        <f t="shared" si="63"/>
        <v>-1.2755751577690436E-2</v>
      </c>
      <c r="AT239" s="102">
        <f t="shared" si="64"/>
        <v>7.9778423142830603E-3</v>
      </c>
      <c r="AU239" s="101">
        <f t="shared" si="65"/>
        <v>-7.107188585942426E-3</v>
      </c>
      <c r="AV239" s="121">
        <f t="shared" si="66"/>
        <v>9.3645599719143959E-3</v>
      </c>
      <c r="AW239" s="102">
        <f t="shared" si="67"/>
        <v>3.5105678631666012E-3</v>
      </c>
    </row>
    <row r="240" spans="6:49" x14ac:dyDescent="0.3">
      <c r="F240" s="18">
        <v>43731</v>
      </c>
      <c r="G240" s="22">
        <v>313.75</v>
      </c>
      <c r="H240" s="26">
        <v>1257.25</v>
      </c>
      <c r="I240" s="22">
        <v>1640.59997558593</v>
      </c>
      <c r="J240" s="26">
        <v>446.29998779296801</v>
      </c>
      <c r="K240" s="22">
        <v>725.5</v>
      </c>
      <c r="Y240" s="93">
        <f t="shared" si="55"/>
        <v>-131</v>
      </c>
      <c r="Z240" s="90">
        <v>43727</v>
      </c>
      <c r="AA240" s="22">
        <v>274.04998779296801</v>
      </c>
      <c r="AB240" s="26">
        <v>1101.05004882812</v>
      </c>
      <c r="AC240" s="22">
        <v>1452.59997558593</v>
      </c>
      <c r="AD240" s="26">
        <v>386.600006103515</v>
      </c>
      <c r="AE240" s="22">
        <v>638.20001220703102</v>
      </c>
      <c r="AF240" s="26">
        <v>10704.799805000001</v>
      </c>
      <c r="AG240" s="64">
        <f t="shared" si="56"/>
        <v>-2.29066064442182E-2</v>
      </c>
      <c r="AH240" s="65">
        <f t="shared" si="68"/>
        <v>6.5378764430739887E-3</v>
      </c>
      <c r="AI240" s="64">
        <f t="shared" si="69"/>
        <v>-8.3295420599830885E-3</v>
      </c>
      <c r="AJ240" s="65">
        <f t="shared" si="70"/>
        <v>-3.2447658085116238E-2</v>
      </c>
      <c r="AK240" s="64">
        <f t="shared" si="71"/>
        <v>-1.5856094542875156E-2</v>
      </c>
      <c r="AL240" s="64">
        <f t="shared" si="71"/>
        <v>-1.2610772588849095E-2</v>
      </c>
      <c r="AM240" s="101">
        <f t="shared" si="57"/>
        <v>-1.7845296108617022E-2</v>
      </c>
      <c r="AN240" s="102">
        <f t="shared" si="58"/>
        <v>-9.2192491748256441E-3</v>
      </c>
      <c r="AO240" s="101">
        <f t="shared" si="59"/>
        <v>-1.0209711111835246E-2</v>
      </c>
      <c r="AP240" s="102">
        <f t="shared" si="60"/>
        <v>-1.3753215702903221E-2</v>
      </c>
      <c r="AQ240" s="101">
        <f t="shared" si="61"/>
        <v>-1.3617052704940579E-2</v>
      </c>
      <c r="AR240" s="102">
        <f t="shared" si="62"/>
        <v>-5.0613103356011782E-3</v>
      </c>
      <c r="AS240" s="101">
        <f t="shared" si="63"/>
        <v>1.5757125617899631E-2</v>
      </c>
      <c r="AT240" s="102">
        <f t="shared" si="64"/>
        <v>1.8801690518521572E-3</v>
      </c>
      <c r="AU240" s="101">
        <f t="shared" si="65"/>
        <v>-1.8694442382213017E-2</v>
      </c>
      <c r="AV240" s="121">
        <f t="shared" si="66"/>
        <v>-2.2390418379345765E-3</v>
      </c>
      <c r="AW240" s="102">
        <f t="shared" si="67"/>
        <v>-1.6714999771993966E-3</v>
      </c>
    </row>
    <row r="241" spans="6:49" x14ac:dyDescent="0.3">
      <c r="F241" s="18">
        <v>43732</v>
      </c>
      <c r="G241" s="22">
        <v>302.600006103515</v>
      </c>
      <c r="H241" s="26">
        <v>1253.80004882812</v>
      </c>
      <c r="I241" s="22">
        <v>1618.09997558593</v>
      </c>
      <c r="J241" s="26">
        <v>440.89999389648398</v>
      </c>
      <c r="K241" s="22">
        <v>704.40002441406205</v>
      </c>
      <c r="Y241" s="93">
        <f t="shared" si="55"/>
        <v>-130</v>
      </c>
      <c r="Z241" s="90">
        <v>43728</v>
      </c>
      <c r="AA241" s="22">
        <v>301.70001220703102</v>
      </c>
      <c r="AB241" s="26">
        <v>1199.59997558593</v>
      </c>
      <c r="AC241" s="22">
        <v>1538.84997558593</v>
      </c>
      <c r="AD241" s="26">
        <v>417.5</v>
      </c>
      <c r="AE241" s="22">
        <v>680.34997558593705</v>
      </c>
      <c r="AF241" s="26">
        <v>11274.200194999999</v>
      </c>
      <c r="AG241" s="64">
        <f t="shared" si="56"/>
        <v>9.6122659676798811E-2</v>
      </c>
      <c r="AH241" s="65">
        <f t="shared" si="68"/>
        <v>8.5723833223942475E-2</v>
      </c>
      <c r="AI241" s="64">
        <f t="shared" si="69"/>
        <v>5.7680330971776737E-2</v>
      </c>
      <c r="AJ241" s="65">
        <f t="shared" si="70"/>
        <v>7.6893961729005117E-2</v>
      </c>
      <c r="AK241" s="64">
        <f t="shared" si="71"/>
        <v>6.3955602780878584E-2</v>
      </c>
      <c r="AL241" s="64">
        <f t="shared" si="71"/>
        <v>5.1824725938233583E-2</v>
      </c>
      <c r="AM241" s="101">
        <f t="shared" si="57"/>
        <v>7.4149303154191673E-2</v>
      </c>
      <c r="AN241" s="102">
        <f t="shared" si="58"/>
        <v>3.9941761623038648E-2</v>
      </c>
      <c r="AO241" s="101">
        <f t="shared" si="59"/>
        <v>4.8921192463335185E-2</v>
      </c>
      <c r="AP241" s="102">
        <f t="shared" si="60"/>
        <v>6.3233613792555807E-2</v>
      </c>
      <c r="AQ241" s="101">
        <f t="shared" si="61"/>
        <v>5.8905502519983839E-2</v>
      </c>
      <c r="AR241" s="102">
        <f t="shared" si="62"/>
        <v>2.1973356522607138E-2</v>
      </c>
      <c r="AS241" s="101">
        <f t="shared" si="63"/>
        <v>4.5782071600903827E-2</v>
      </c>
      <c r="AT241" s="102">
        <f t="shared" si="64"/>
        <v>8.7591385084415524E-3</v>
      </c>
      <c r="AU241" s="101">
        <f t="shared" si="65"/>
        <v>1.366034793644931E-2</v>
      </c>
      <c r="AV241" s="121">
        <f t="shared" si="66"/>
        <v>5.0501002608947451E-3</v>
      </c>
      <c r="AW241" s="102">
        <f t="shared" si="67"/>
        <v>1.9045002965859315E-2</v>
      </c>
    </row>
    <row r="242" spans="6:49" x14ac:dyDescent="0.3">
      <c r="F242" s="18">
        <v>43733</v>
      </c>
      <c r="G242" s="22">
        <v>280.25</v>
      </c>
      <c r="H242" s="26">
        <v>1239.69995117187</v>
      </c>
      <c r="I242" s="22">
        <v>1601.59997558593</v>
      </c>
      <c r="J242" s="26">
        <v>434.20001220703102</v>
      </c>
      <c r="K242" s="22">
        <v>694.95001220703102</v>
      </c>
      <c r="Y242" s="93">
        <f t="shared" si="55"/>
        <v>-129</v>
      </c>
      <c r="Z242" s="90">
        <v>43731</v>
      </c>
      <c r="AA242" s="22">
        <v>313.75</v>
      </c>
      <c r="AB242" s="26">
        <v>1257.25</v>
      </c>
      <c r="AC242" s="22">
        <v>1640.59997558593</v>
      </c>
      <c r="AD242" s="26">
        <v>446.29998779296801</v>
      </c>
      <c r="AE242" s="22">
        <v>725.5</v>
      </c>
      <c r="AF242" s="26">
        <v>11600.200194999999</v>
      </c>
      <c r="AG242" s="64">
        <f t="shared" si="56"/>
        <v>3.916330382015374E-2</v>
      </c>
      <c r="AH242" s="65">
        <f t="shared" si="68"/>
        <v>4.6938648529062543E-2</v>
      </c>
      <c r="AI242" s="64">
        <f t="shared" si="69"/>
        <v>6.4026645350773972E-2</v>
      </c>
      <c r="AJ242" s="65">
        <f t="shared" si="70"/>
        <v>6.6706799992684765E-2</v>
      </c>
      <c r="AK242" s="64">
        <f t="shared" si="71"/>
        <v>6.4253736571939432E-2</v>
      </c>
      <c r="AL242" s="64">
        <f t="shared" si="71"/>
        <v>2.8505409422305155E-2</v>
      </c>
      <c r="AM242" s="101">
        <f t="shared" si="57"/>
        <v>4.0856301206456787E-2</v>
      </c>
      <c r="AN242" s="102">
        <f t="shared" si="58"/>
        <v>2.2150308196841717E-2</v>
      </c>
      <c r="AO242" s="101">
        <f t="shared" si="59"/>
        <v>2.7521617883141856E-2</v>
      </c>
      <c r="AP242" s="102">
        <f t="shared" si="60"/>
        <v>3.53719492504889E-2</v>
      </c>
      <c r="AQ242" s="101">
        <f t="shared" si="61"/>
        <v>3.2659466429751705E-2</v>
      </c>
      <c r="AR242" s="102">
        <f t="shared" si="62"/>
        <v>-1.6929973863030467E-3</v>
      </c>
      <c r="AS242" s="101">
        <f t="shared" si="63"/>
        <v>2.4788340332220826E-2</v>
      </c>
      <c r="AT242" s="102">
        <f t="shared" si="64"/>
        <v>3.6505027467632116E-2</v>
      </c>
      <c r="AU242" s="101">
        <f t="shared" si="65"/>
        <v>3.1334850742195865E-2</v>
      </c>
      <c r="AV242" s="121">
        <f t="shared" si="66"/>
        <v>3.1594270142187728E-2</v>
      </c>
      <c r="AW242" s="102">
        <f t="shared" si="67"/>
        <v>2.4505898259586698E-2</v>
      </c>
    </row>
    <row r="243" spans="6:49" x14ac:dyDescent="0.3">
      <c r="F243" s="18">
        <v>43734</v>
      </c>
      <c r="G243" s="22">
        <v>281.850006103515</v>
      </c>
      <c r="H243" s="26">
        <v>1242.5</v>
      </c>
      <c r="I243" s="22">
        <v>1626.84997558593</v>
      </c>
      <c r="J243" s="26">
        <v>451.95001220703102</v>
      </c>
      <c r="K243" s="22">
        <v>699.90002441406205</v>
      </c>
      <c r="Y243" s="93">
        <f t="shared" si="55"/>
        <v>-128</v>
      </c>
      <c r="Z243" s="90">
        <v>43732</v>
      </c>
      <c r="AA243" s="22">
        <v>302.600006103515</v>
      </c>
      <c r="AB243" s="26">
        <v>1253.80004882812</v>
      </c>
      <c r="AC243" s="22">
        <v>1618.09997558593</v>
      </c>
      <c r="AD243" s="26">
        <v>440.89999389648398</v>
      </c>
      <c r="AE243" s="22">
        <v>704.40002441406205</v>
      </c>
      <c r="AF243" s="26">
        <v>11588.200194999999</v>
      </c>
      <c r="AG243" s="64">
        <f t="shared" si="56"/>
        <v>-3.6184668921497062E-2</v>
      </c>
      <c r="AH243" s="65">
        <f t="shared" si="68"/>
        <v>-2.7478172681007964E-3</v>
      </c>
      <c r="AI243" s="64">
        <f t="shared" si="69"/>
        <v>-1.3809407369812926E-2</v>
      </c>
      <c r="AJ243" s="65">
        <f t="shared" si="70"/>
        <v>-1.2173265763014555E-2</v>
      </c>
      <c r="AK243" s="64">
        <f t="shared" si="71"/>
        <v>-2.951466104281952E-2</v>
      </c>
      <c r="AL243" s="64">
        <f t="shared" si="71"/>
        <v>-1.0350003337359246E-3</v>
      </c>
      <c r="AM243" s="101">
        <f t="shared" si="57"/>
        <v>-1.3185592305111258E-3</v>
      </c>
      <c r="AN243" s="102">
        <f t="shared" si="58"/>
        <v>-3.8752321885977793E-4</v>
      </c>
      <c r="AO243" s="101">
        <f t="shared" si="59"/>
        <v>4.1309601578457119E-4</v>
      </c>
      <c r="AP243" s="102">
        <f t="shared" si="60"/>
        <v>7.7390488621673385E-5</v>
      </c>
      <c r="AQ243" s="101">
        <f t="shared" si="61"/>
        <v>-5.8844887890292959E-4</v>
      </c>
      <c r="AR243" s="102">
        <f t="shared" si="62"/>
        <v>-3.4866109690985934E-2</v>
      </c>
      <c r="AS243" s="101">
        <f t="shared" si="63"/>
        <v>-2.3602940492410186E-3</v>
      </c>
      <c r="AT243" s="102">
        <f t="shared" si="64"/>
        <v>-1.4222503385597498E-2</v>
      </c>
      <c r="AU243" s="101">
        <f t="shared" si="65"/>
        <v>-1.2250656251636228E-2</v>
      </c>
      <c r="AV243" s="121">
        <f t="shared" si="66"/>
        <v>-2.8926212163916592E-2</v>
      </c>
      <c r="AW243" s="102">
        <f t="shared" si="67"/>
        <v>-1.8525155108275453E-2</v>
      </c>
    </row>
    <row r="244" spans="6:49" x14ac:dyDescent="0.3">
      <c r="F244" s="18">
        <v>43735</v>
      </c>
      <c r="G244" s="22">
        <v>281.20001220703102</v>
      </c>
      <c r="H244" s="26">
        <v>1244.19995117187</v>
      </c>
      <c r="I244" s="22">
        <v>1643.5</v>
      </c>
      <c r="J244" s="26">
        <v>449.20001220703102</v>
      </c>
      <c r="K244" s="22">
        <v>700.59997558593705</v>
      </c>
      <c r="Y244" s="93">
        <f t="shared" si="55"/>
        <v>-127</v>
      </c>
      <c r="Z244" s="90">
        <v>43733</v>
      </c>
      <c r="AA244" s="22">
        <v>280.25</v>
      </c>
      <c r="AB244" s="26">
        <v>1239.69995117187</v>
      </c>
      <c r="AC244" s="22">
        <v>1601.59997558593</v>
      </c>
      <c r="AD244" s="26">
        <v>434.20001220703102</v>
      </c>
      <c r="AE244" s="22">
        <v>694.95001220703102</v>
      </c>
      <c r="AF244" s="26">
        <v>11440.200194999999</v>
      </c>
      <c r="AG244" s="64">
        <f t="shared" si="56"/>
        <v>-7.672975957222733E-2</v>
      </c>
      <c r="AH244" s="65">
        <f t="shared" si="68"/>
        <v>-1.1309603326926215E-2</v>
      </c>
      <c r="AI244" s="64">
        <f t="shared" si="69"/>
        <v>-1.0249492000246947E-2</v>
      </c>
      <c r="AJ244" s="65">
        <f t="shared" si="70"/>
        <v>-1.5312792962545367E-2</v>
      </c>
      <c r="AK244" s="64">
        <f t="shared" si="71"/>
        <v>-1.3506493185319065E-2</v>
      </c>
      <c r="AL244" s="64">
        <f t="shared" si="71"/>
        <v>-1.2853870457844058E-2</v>
      </c>
      <c r="AM244" s="101">
        <f t="shared" si="57"/>
        <v>-1.8192367079604151E-2</v>
      </c>
      <c r="AN244" s="102">
        <f t="shared" si="58"/>
        <v>-9.4047204947623735E-3</v>
      </c>
      <c r="AO244" s="101">
        <f t="shared" si="59"/>
        <v>-1.0432796165562716E-2</v>
      </c>
      <c r="AP244" s="102">
        <f t="shared" si="60"/>
        <v>-1.4043666380229143E-2</v>
      </c>
      <c r="AQ244" s="101">
        <f t="shared" si="61"/>
        <v>-1.3890660871746934E-2</v>
      </c>
      <c r="AR244" s="102">
        <f t="shared" si="62"/>
        <v>-5.8537392492623179E-2</v>
      </c>
      <c r="AS244" s="101">
        <f t="shared" si="63"/>
        <v>-1.9048828321638414E-3</v>
      </c>
      <c r="AT244" s="102">
        <f t="shared" si="64"/>
        <v>1.8330416531576847E-4</v>
      </c>
      <c r="AU244" s="101">
        <f t="shared" si="65"/>
        <v>-1.2691265823162236E-3</v>
      </c>
      <c r="AV244" s="121">
        <f t="shared" si="66"/>
        <v>3.841676864278689E-4</v>
      </c>
      <c r="AW244" s="102">
        <f t="shared" si="67"/>
        <v>-1.2228786011071921E-2</v>
      </c>
    </row>
    <row r="245" spans="6:49" x14ac:dyDescent="0.3">
      <c r="F245" s="18">
        <v>43738</v>
      </c>
      <c r="G245" s="22">
        <v>270.79998779296801</v>
      </c>
      <c r="H245" s="26">
        <v>1227.44995117187</v>
      </c>
      <c r="I245" s="22">
        <v>1644.44995117187</v>
      </c>
      <c r="J245" s="26">
        <v>433.70001220703102</v>
      </c>
      <c r="K245" s="22">
        <v>685</v>
      </c>
      <c r="Y245" s="93">
        <f t="shared" si="55"/>
        <v>-126</v>
      </c>
      <c r="Z245" s="90">
        <v>43734</v>
      </c>
      <c r="AA245" s="22">
        <v>281.850006103515</v>
      </c>
      <c r="AB245" s="26">
        <v>1242.5</v>
      </c>
      <c r="AC245" s="22">
        <v>1626.84997558593</v>
      </c>
      <c r="AD245" s="26">
        <v>451.95001220703102</v>
      </c>
      <c r="AE245" s="22">
        <v>699.90002441406205</v>
      </c>
      <c r="AF245" s="26">
        <v>11571.200194999999</v>
      </c>
      <c r="AG245" s="64">
        <f t="shared" si="56"/>
        <v>5.6929742305034401E-3</v>
      </c>
      <c r="AH245" s="65">
        <f t="shared" si="68"/>
        <v>2.2561035137366463E-3</v>
      </c>
      <c r="AI245" s="64">
        <f t="shared" si="69"/>
        <v>1.5642500422029623E-2</v>
      </c>
      <c r="AJ245" s="65">
        <f t="shared" si="70"/>
        <v>4.006629569607828E-2</v>
      </c>
      <c r="AK245" s="64">
        <f t="shared" si="71"/>
        <v>7.0975844816040913E-3</v>
      </c>
      <c r="AL245" s="64">
        <f t="shared" si="71"/>
        <v>1.1385783826322106E-2</v>
      </c>
      <c r="AM245" s="101">
        <f t="shared" si="57"/>
        <v>1.6414601642825162E-2</v>
      </c>
      <c r="AN245" s="102">
        <f t="shared" si="58"/>
        <v>9.088903877516416E-3</v>
      </c>
      <c r="AO245" s="101">
        <f t="shared" si="59"/>
        <v>1.1811350196866143E-2</v>
      </c>
      <c r="AP245" s="102">
        <f t="shared" si="60"/>
        <v>1.4917607669968894E-2</v>
      </c>
      <c r="AQ245" s="101">
        <f t="shared" si="61"/>
        <v>1.3391221113191073E-2</v>
      </c>
      <c r="AR245" s="102">
        <f t="shared" si="62"/>
        <v>-1.0721627412321723E-2</v>
      </c>
      <c r="AS245" s="101">
        <f t="shared" si="63"/>
        <v>-6.8328003637797702E-3</v>
      </c>
      <c r="AT245" s="102">
        <f t="shared" si="64"/>
        <v>3.8311502251634801E-3</v>
      </c>
      <c r="AU245" s="101">
        <f t="shared" si="65"/>
        <v>2.5148688026109388E-2</v>
      </c>
      <c r="AV245" s="121">
        <f t="shared" si="66"/>
        <v>-6.2936366315869815E-3</v>
      </c>
      <c r="AW245" s="102">
        <f t="shared" si="67"/>
        <v>1.0263547687168787E-3</v>
      </c>
    </row>
    <row r="246" spans="6:49" x14ac:dyDescent="0.3">
      <c r="F246" s="18">
        <v>43739</v>
      </c>
      <c r="G246" s="22">
        <v>255.94999694824199</v>
      </c>
      <c r="H246" s="26">
        <v>1248.80004882812</v>
      </c>
      <c r="I246" s="22">
        <v>1648.19995117187</v>
      </c>
      <c r="J246" s="26">
        <v>424.600006103515</v>
      </c>
      <c r="K246" s="22">
        <v>679.15002441406205</v>
      </c>
      <c r="Y246" s="93">
        <f t="shared" si="55"/>
        <v>-125</v>
      </c>
      <c r="Z246" s="90">
        <v>43735</v>
      </c>
      <c r="AA246" s="22">
        <v>281.20001220703102</v>
      </c>
      <c r="AB246" s="26">
        <v>1244.19995117187</v>
      </c>
      <c r="AC246" s="22">
        <v>1643.5</v>
      </c>
      <c r="AD246" s="26">
        <v>449.20001220703102</v>
      </c>
      <c r="AE246" s="22">
        <v>700.59997558593705</v>
      </c>
      <c r="AF246" s="26">
        <v>11512.400390999999</v>
      </c>
      <c r="AG246" s="64">
        <f t="shared" si="56"/>
        <v>-2.3088328357694339E-3</v>
      </c>
      <c r="AH246" s="65">
        <f t="shared" si="68"/>
        <v>1.367234865535894E-3</v>
      </c>
      <c r="AI246" s="64">
        <f t="shared" si="69"/>
        <v>1.0182499364838648E-2</v>
      </c>
      <c r="AJ246" s="65">
        <f t="shared" si="70"/>
        <v>-6.1033312147785734E-3</v>
      </c>
      <c r="AK246" s="64">
        <f t="shared" si="71"/>
        <v>9.9957333831409648E-4</v>
      </c>
      <c r="AL246" s="64">
        <f t="shared" si="71"/>
        <v>-5.0945198913582256E-3</v>
      </c>
      <c r="AM246" s="101">
        <f t="shared" si="57"/>
        <v>-7.1143376979661858E-3</v>
      </c>
      <c r="AN246" s="102">
        <f t="shared" si="58"/>
        <v>-3.4847303386670459E-3</v>
      </c>
      <c r="AO246" s="101">
        <f t="shared" si="59"/>
        <v>-3.3122272145834075E-3</v>
      </c>
      <c r="AP246" s="102">
        <f t="shared" si="60"/>
        <v>-4.772879116800733E-3</v>
      </c>
      <c r="AQ246" s="101">
        <f t="shared" si="61"/>
        <v>-5.1574634443847644E-3</v>
      </c>
      <c r="AR246" s="102">
        <f t="shared" si="62"/>
        <v>4.8055048621967519E-3</v>
      </c>
      <c r="AS246" s="101">
        <f t="shared" si="63"/>
        <v>4.8519652042029399E-3</v>
      </c>
      <c r="AT246" s="102">
        <f t="shared" si="64"/>
        <v>1.3494726579422056E-2</v>
      </c>
      <c r="AU246" s="101">
        <f t="shared" si="65"/>
        <v>-1.3304520979778404E-3</v>
      </c>
      <c r="AV246" s="121">
        <f t="shared" si="66"/>
        <v>6.1570367826988609E-3</v>
      </c>
      <c r="AW246" s="102">
        <f t="shared" si="67"/>
        <v>5.5957562661085539E-3</v>
      </c>
    </row>
    <row r="247" spans="6:49" x14ac:dyDescent="0.3">
      <c r="F247" s="18">
        <v>43741</v>
      </c>
      <c r="G247" s="22">
        <v>254.14999389648401</v>
      </c>
      <c r="H247" s="26">
        <v>1223.55004882812</v>
      </c>
      <c r="I247" s="22">
        <v>1615.75</v>
      </c>
      <c r="J247" s="26">
        <v>427.29998779296801</v>
      </c>
      <c r="K247" s="22">
        <v>668.40002441406205</v>
      </c>
      <c r="Y247" s="93">
        <f t="shared" si="55"/>
        <v>-124</v>
      </c>
      <c r="Z247" s="90">
        <v>43738</v>
      </c>
      <c r="AA247" s="22">
        <v>270.79998779296801</v>
      </c>
      <c r="AB247" s="26">
        <v>1227.44995117187</v>
      </c>
      <c r="AC247" s="22">
        <v>1644.44995117187</v>
      </c>
      <c r="AD247" s="26">
        <v>433.70001220703102</v>
      </c>
      <c r="AE247" s="22">
        <v>685</v>
      </c>
      <c r="AF247" s="26">
        <v>11474.450194999999</v>
      </c>
      <c r="AG247" s="64">
        <f t="shared" si="56"/>
        <v>-3.7685707386550527E-2</v>
      </c>
      <c r="AH247" s="65">
        <f t="shared" si="68"/>
        <v>-1.3553906974957805E-2</v>
      </c>
      <c r="AI247" s="64">
        <f t="shared" si="69"/>
        <v>5.7783799170280168E-4</v>
      </c>
      <c r="AJ247" s="65">
        <f t="shared" si="70"/>
        <v>-3.511517105175891E-2</v>
      </c>
      <c r="AK247" s="64">
        <f t="shared" si="71"/>
        <v>-2.2518237653796899E-2</v>
      </c>
      <c r="AL247" s="64">
        <f t="shared" si="71"/>
        <v>-3.3019077874670783E-3</v>
      </c>
      <c r="AM247" s="101">
        <f t="shared" si="57"/>
        <v>-4.5550243396344677E-3</v>
      </c>
      <c r="AN247" s="102">
        <f t="shared" si="58"/>
        <v>-2.1170584030066942E-3</v>
      </c>
      <c r="AO247" s="101">
        <f t="shared" si="59"/>
        <v>-1.6671903034726971E-3</v>
      </c>
      <c r="AP247" s="102">
        <f t="shared" si="60"/>
        <v>-2.6310857645578181E-3</v>
      </c>
      <c r="AQ247" s="101">
        <f t="shared" si="61"/>
        <v>-3.1398673479306988E-3</v>
      </c>
      <c r="AR247" s="102">
        <f t="shared" si="62"/>
        <v>-3.3130683046916062E-2</v>
      </c>
      <c r="AS247" s="101">
        <f t="shared" si="63"/>
        <v>-1.1436848571951111E-2</v>
      </c>
      <c r="AT247" s="102">
        <f t="shared" si="64"/>
        <v>2.2450282951754987E-3</v>
      </c>
      <c r="AU247" s="101">
        <f t="shared" si="65"/>
        <v>-3.2484085287201092E-2</v>
      </c>
      <c r="AV247" s="121">
        <f t="shared" si="66"/>
        <v>-1.9378370305866199E-2</v>
      </c>
      <c r="AW247" s="102">
        <f t="shared" si="67"/>
        <v>-1.8836991783351791E-2</v>
      </c>
    </row>
    <row r="248" spans="6:49" x14ac:dyDescent="0.3">
      <c r="F248" s="18">
        <v>43742</v>
      </c>
      <c r="G248" s="22">
        <v>249.94999694824199</v>
      </c>
      <c r="H248" s="26">
        <v>1189.69995117187</v>
      </c>
      <c r="I248" s="22">
        <v>1563.15002441406</v>
      </c>
      <c r="J248" s="26">
        <v>413.89999389648398</v>
      </c>
      <c r="K248" s="22">
        <v>656.40002441406205</v>
      </c>
      <c r="Y248" s="93">
        <f t="shared" si="55"/>
        <v>-123</v>
      </c>
      <c r="Z248" s="90">
        <v>43739</v>
      </c>
      <c r="AA248" s="22">
        <v>255.94999694824199</v>
      </c>
      <c r="AB248" s="26">
        <v>1248.80004882812</v>
      </c>
      <c r="AC248" s="22">
        <v>1648.19995117187</v>
      </c>
      <c r="AD248" s="26">
        <v>424.600006103515</v>
      </c>
      <c r="AE248" s="22">
        <v>679.15002441406205</v>
      </c>
      <c r="AF248" s="26">
        <v>11359.900390999999</v>
      </c>
      <c r="AG248" s="64">
        <f t="shared" si="56"/>
        <v>-5.6398394980119129E-2</v>
      </c>
      <c r="AH248" s="65">
        <f t="shared" si="68"/>
        <v>1.7244322439891702E-2</v>
      </c>
      <c r="AI248" s="64">
        <f t="shared" si="69"/>
        <v>2.2778016081814729E-3</v>
      </c>
      <c r="AJ248" s="65">
        <f t="shared" si="70"/>
        <v>-2.1205515343679173E-2</v>
      </c>
      <c r="AK248" s="64">
        <f t="shared" si="71"/>
        <v>-8.5767860457588597E-3</v>
      </c>
      <c r="AL248" s="64">
        <f t="shared" si="71"/>
        <v>-1.0033196652294853E-2</v>
      </c>
      <c r="AM248" s="101">
        <f t="shared" si="57"/>
        <v>-1.4165289423278785E-2</v>
      </c>
      <c r="AN248" s="102">
        <f t="shared" si="58"/>
        <v>-7.2526897262943577E-3</v>
      </c>
      <c r="AO248" s="101">
        <f t="shared" si="59"/>
        <v>-7.8443318155455195E-3</v>
      </c>
      <c r="AP248" s="102">
        <f t="shared" si="60"/>
        <v>-1.067355614140089E-2</v>
      </c>
      <c r="AQ248" s="101">
        <f t="shared" si="61"/>
        <v>-1.071597492206873E-2</v>
      </c>
      <c r="AR248" s="102">
        <f t="shared" si="62"/>
        <v>-4.2233105556840345E-2</v>
      </c>
      <c r="AS248" s="101">
        <f t="shared" si="63"/>
        <v>2.449701216618606E-2</v>
      </c>
      <c r="AT248" s="102">
        <f t="shared" si="64"/>
        <v>1.0122133423726993E-2</v>
      </c>
      <c r="AU248" s="101">
        <f t="shared" si="65"/>
        <v>-1.0531959202278283E-2</v>
      </c>
      <c r="AV248" s="121">
        <f t="shared" si="66"/>
        <v>2.1391888763098704E-3</v>
      </c>
      <c r="AW248" s="102">
        <f t="shared" si="67"/>
        <v>-3.201346058579141E-3</v>
      </c>
    </row>
    <row r="249" spans="6:49" x14ac:dyDescent="0.3">
      <c r="F249" s="18">
        <v>43745</v>
      </c>
      <c r="G249" s="22">
        <v>249.100006103515</v>
      </c>
      <c r="H249" s="26">
        <v>1186.90002441406</v>
      </c>
      <c r="I249" s="22">
        <v>1555.65002441406</v>
      </c>
      <c r="J249" s="26">
        <v>416.100006103515</v>
      </c>
      <c r="K249" s="22">
        <v>673.45001220703102</v>
      </c>
      <c r="Y249" s="93">
        <f t="shared" si="55"/>
        <v>-122</v>
      </c>
      <c r="Z249" s="90">
        <v>43741</v>
      </c>
      <c r="AA249" s="22">
        <v>254.14999389648401</v>
      </c>
      <c r="AB249" s="26">
        <v>1223.55004882812</v>
      </c>
      <c r="AC249" s="22">
        <v>1615.75</v>
      </c>
      <c r="AD249" s="26">
        <v>427.29998779296801</v>
      </c>
      <c r="AE249" s="22">
        <v>668.40002441406205</v>
      </c>
      <c r="AF249" s="26">
        <v>11314</v>
      </c>
      <c r="AG249" s="64">
        <f t="shared" si="56"/>
        <v>-7.057481102830645E-3</v>
      </c>
      <c r="AH249" s="65">
        <f t="shared" si="68"/>
        <v>-2.0426619979628677E-2</v>
      </c>
      <c r="AI249" s="64">
        <f t="shared" si="69"/>
        <v>-1.9884508561153563E-2</v>
      </c>
      <c r="AJ249" s="65">
        <f t="shared" si="70"/>
        <v>6.3387504382563797E-3</v>
      </c>
      <c r="AK249" s="64">
        <f t="shared" si="71"/>
        <v>-1.5955218969103315E-2</v>
      </c>
      <c r="AL249" s="64">
        <f t="shared" si="71"/>
        <v>-4.0487479357112785E-3</v>
      </c>
      <c r="AM249" s="101">
        <f t="shared" si="57"/>
        <v>-5.6212884599038957E-3</v>
      </c>
      <c r="AN249" s="102">
        <f t="shared" si="58"/>
        <v>-2.6868594820916949E-3</v>
      </c>
      <c r="AO249" s="101">
        <f t="shared" si="59"/>
        <v>-2.3525475025534572E-3</v>
      </c>
      <c r="AP249" s="102">
        <f t="shared" si="60"/>
        <v>-3.5234022122853587E-3</v>
      </c>
      <c r="AQ249" s="101">
        <f t="shared" si="61"/>
        <v>-3.9804405899064059E-3</v>
      </c>
      <c r="AR249" s="102">
        <f t="shared" si="62"/>
        <v>-1.4361926429267494E-3</v>
      </c>
      <c r="AS249" s="101">
        <f t="shared" si="63"/>
        <v>-1.7739760497536981E-2</v>
      </c>
      <c r="AT249" s="102">
        <f t="shared" si="64"/>
        <v>-1.7531961058600106E-2</v>
      </c>
      <c r="AU249" s="101">
        <f t="shared" si="65"/>
        <v>9.8621526505417376E-3</v>
      </c>
      <c r="AV249" s="121">
        <f t="shared" si="66"/>
        <v>-1.1974778379196908E-2</v>
      </c>
      <c r="AW249" s="102">
        <f t="shared" si="67"/>
        <v>-7.7641079855438012E-3</v>
      </c>
    </row>
    <row r="250" spans="6:49" x14ac:dyDescent="0.3">
      <c r="F250" s="18">
        <v>43747</v>
      </c>
      <c r="G250" s="22">
        <v>260.95001220703102</v>
      </c>
      <c r="H250" s="26">
        <v>1228.15002441406</v>
      </c>
      <c r="I250" s="22">
        <v>1612.34997558593</v>
      </c>
      <c r="J250" s="26">
        <v>436.70001220703102</v>
      </c>
      <c r="K250" s="22">
        <v>686.29998779296795</v>
      </c>
      <c r="Y250" s="93">
        <f t="shared" si="55"/>
        <v>-121</v>
      </c>
      <c r="Z250" s="90">
        <v>43742</v>
      </c>
      <c r="AA250" s="22">
        <v>249.94999694824199</v>
      </c>
      <c r="AB250" s="26">
        <v>1189.69995117187</v>
      </c>
      <c r="AC250" s="22">
        <v>1563.15002441406</v>
      </c>
      <c r="AD250" s="26">
        <v>413.89999389648398</v>
      </c>
      <c r="AE250" s="22">
        <v>656.40002441406205</v>
      </c>
      <c r="AF250" s="26">
        <v>11174.75</v>
      </c>
      <c r="AG250" s="64">
        <f t="shared" si="56"/>
        <v>-1.6663734227397704E-2</v>
      </c>
      <c r="AH250" s="65">
        <f t="shared" si="68"/>
        <v>-2.8055375881534193E-2</v>
      </c>
      <c r="AI250" s="64">
        <f t="shared" si="69"/>
        <v>-3.309621341795773E-2</v>
      </c>
      <c r="AJ250" s="65">
        <f t="shared" si="70"/>
        <v>-3.1861930073820689E-2</v>
      </c>
      <c r="AK250" s="64">
        <f t="shared" si="71"/>
        <v>-1.8116436837549155E-2</v>
      </c>
      <c r="AL250" s="64">
        <f t="shared" si="71"/>
        <v>-1.2384128036227408E-2</v>
      </c>
      <c r="AM250" s="101">
        <f t="shared" si="57"/>
        <v>-1.7521715547123153E-2</v>
      </c>
      <c r="AN250" s="102">
        <f t="shared" si="58"/>
        <v>-9.0463308991328012E-3</v>
      </c>
      <c r="AO250" s="101">
        <f t="shared" si="59"/>
        <v>-1.000172486988388E-2</v>
      </c>
      <c r="AP250" s="102">
        <f t="shared" si="60"/>
        <v>-1.3482423268179888E-2</v>
      </c>
      <c r="AQ250" s="101">
        <f t="shared" si="61"/>
        <v>-1.3361962848267458E-2</v>
      </c>
      <c r="AR250" s="102">
        <f t="shared" si="62"/>
        <v>8.5798131972544822E-4</v>
      </c>
      <c r="AS250" s="101">
        <f t="shared" si="63"/>
        <v>-1.9009044982401392E-2</v>
      </c>
      <c r="AT250" s="102">
        <f t="shared" si="64"/>
        <v>-2.309448854807385E-2</v>
      </c>
      <c r="AU250" s="101">
        <f t="shared" si="65"/>
        <v>-1.8379506805640801E-2</v>
      </c>
      <c r="AV250" s="121">
        <f t="shared" si="66"/>
        <v>-4.7544739892816969E-3</v>
      </c>
      <c r="AW250" s="102">
        <f t="shared" si="67"/>
        <v>-1.2875906601134459E-2</v>
      </c>
    </row>
    <row r="251" spans="6:49" x14ac:dyDescent="0.3">
      <c r="F251" s="18">
        <v>43748</v>
      </c>
      <c r="G251" s="22">
        <v>254.14999389648401</v>
      </c>
      <c r="H251" s="26">
        <v>1200.55004882812</v>
      </c>
      <c r="I251" s="22">
        <v>1584.80004882812</v>
      </c>
      <c r="J251" s="26">
        <v>423.70001220703102</v>
      </c>
      <c r="K251" s="22">
        <v>672.95001220703102</v>
      </c>
      <c r="Y251" s="93">
        <f t="shared" si="55"/>
        <v>-120</v>
      </c>
      <c r="Z251" s="90">
        <v>43745</v>
      </c>
      <c r="AA251" s="22">
        <v>249.100006103515</v>
      </c>
      <c r="AB251" s="26">
        <v>1186.90002441406</v>
      </c>
      <c r="AC251" s="22">
        <v>1555.65002441406</v>
      </c>
      <c r="AD251" s="26">
        <v>416.100006103515</v>
      </c>
      <c r="AE251" s="22">
        <v>673.45001220703102</v>
      </c>
      <c r="AF251" s="26">
        <v>11126.400390999999</v>
      </c>
      <c r="AG251" s="64">
        <f t="shared" si="56"/>
        <v>-3.4064388797027047E-3</v>
      </c>
      <c r="AH251" s="65">
        <f t="shared" si="68"/>
        <v>-2.3562468080298186E-3</v>
      </c>
      <c r="AI251" s="64">
        <f t="shared" si="69"/>
        <v>-4.8095513273943499E-3</v>
      </c>
      <c r="AJ251" s="65">
        <f t="shared" si="70"/>
        <v>5.3012466489480697E-3</v>
      </c>
      <c r="AK251" s="64">
        <f t="shared" si="71"/>
        <v>2.5643375761122987E-2</v>
      </c>
      <c r="AL251" s="64">
        <f t="shared" si="71"/>
        <v>-4.3360709116869187E-3</v>
      </c>
      <c r="AM251" s="101">
        <f t="shared" si="57"/>
        <v>-6.0314996422192926E-3</v>
      </c>
      <c r="AN251" s="102">
        <f t="shared" si="58"/>
        <v>-2.9060723111578981E-3</v>
      </c>
      <c r="AO251" s="101">
        <f t="shared" si="59"/>
        <v>-2.616216870769887E-3</v>
      </c>
      <c r="AP251" s="102">
        <f t="shared" si="60"/>
        <v>-3.8666925641442371E-3</v>
      </c>
      <c r="AQ251" s="101">
        <f t="shared" si="61"/>
        <v>-4.3038243902788808E-3</v>
      </c>
      <c r="AR251" s="102">
        <f t="shared" si="62"/>
        <v>2.6250607625165879E-3</v>
      </c>
      <c r="AS251" s="101">
        <f t="shared" si="63"/>
        <v>5.4982550312807944E-4</v>
      </c>
      <c r="AT251" s="102">
        <f t="shared" si="64"/>
        <v>-2.193334456624463E-3</v>
      </c>
      <c r="AU251" s="101">
        <f t="shared" si="65"/>
        <v>9.1679392130923076E-3</v>
      </c>
      <c r="AV251" s="121">
        <f t="shared" si="66"/>
        <v>2.9947200151401867E-2</v>
      </c>
      <c r="AW251" s="102">
        <f t="shared" si="67"/>
        <v>8.019338234702876E-3</v>
      </c>
    </row>
    <row r="252" spans="6:49" x14ac:dyDescent="0.3">
      <c r="F252" s="18">
        <v>43749</v>
      </c>
      <c r="G252" s="22">
        <v>254.55000305175699</v>
      </c>
      <c r="H252" s="26">
        <v>1198.80004882812</v>
      </c>
      <c r="I252" s="22">
        <v>1587.75</v>
      </c>
      <c r="J252" s="26">
        <v>428.54998779296801</v>
      </c>
      <c r="K252" s="22">
        <v>672.70001220703102</v>
      </c>
      <c r="Y252" s="93">
        <f t="shared" si="55"/>
        <v>-119</v>
      </c>
      <c r="Z252" s="90">
        <v>43747</v>
      </c>
      <c r="AA252" s="22">
        <v>260.95001220703102</v>
      </c>
      <c r="AB252" s="26">
        <v>1228.15002441406</v>
      </c>
      <c r="AC252" s="22">
        <v>1612.34997558593</v>
      </c>
      <c r="AD252" s="26">
        <v>436.70001220703102</v>
      </c>
      <c r="AE252" s="22">
        <v>686.29998779296795</v>
      </c>
      <c r="AF252" s="26">
        <v>11313.299805000001</v>
      </c>
      <c r="AG252" s="64">
        <f t="shared" si="56"/>
        <v>4.6474418098213954E-2</v>
      </c>
      <c r="AH252" s="65">
        <f t="shared" si="68"/>
        <v>3.4164105331204515E-2</v>
      </c>
      <c r="AI252" s="64">
        <f t="shared" si="69"/>
        <v>3.5799246547612094E-2</v>
      </c>
      <c r="AJ252" s="65">
        <f t="shared" si="70"/>
        <v>4.8320857787133395E-2</v>
      </c>
      <c r="AK252" s="64">
        <f t="shared" si="71"/>
        <v>1.8901059956922824E-2</v>
      </c>
      <c r="AL252" s="64">
        <f t="shared" si="71"/>
        <v>1.6658309548272538E-2</v>
      </c>
      <c r="AM252" s="101">
        <f t="shared" si="57"/>
        <v>2.3942189726741572E-2</v>
      </c>
      <c r="AN252" s="102">
        <f t="shared" si="58"/>
        <v>1.3111573056367849E-2</v>
      </c>
      <c r="AO252" s="101">
        <f t="shared" si="59"/>
        <v>1.6649819940857E-2</v>
      </c>
      <c r="AP252" s="102">
        <f t="shared" si="60"/>
        <v>2.1217163784920206E-2</v>
      </c>
      <c r="AQ252" s="101">
        <f t="shared" si="61"/>
        <v>1.932548167740893E-2</v>
      </c>
      <c r="AR252" s="102">
        <f t="shared" si="62"/>
        <v>2.2532228371472382E-2</v>
      </c>
      <c r="AS252" s="101">
        <f t="shared" si="63"/>
        <v>2.1052532274836666E-2</v>
      </c>
      <c r="AT252" s="102">
        <f t="shared" si="64"/>
        <v>1.9149426606755095E-2</v>
      </c>
      <c r="AU252" s="101">
        <f t="shared" si="65"/>
        <v>2.7103694002213189E-2</v>
      </c>
      <c r="AV252" s="121">
        <f t="shared" si="66"/>
        <v>-4.2442172048610602E-4</v>
      </c>
      <c r="AW252" s="102">
        <f t="shared" si="67"/>
        <v>1.7882691906958244E-2</v>
      </c>
    </row>
    <row r="253" spans="6:49" x14ac:dyDescent="0.3">
      <c r="F253" s="18">
        <v>43752</v>
      </c>
      <c r="G253" s="22">
        <v>255.44999694824199</v>
      </c>
      <c r="H253" s="26">
        <v>1204.40002441406</v>
      </c>
      <c r="I253" s="22">
        <v>1585.5</v>
      </c>
      <c r="J253" s="26">
        <v>428.850006103515</v>
      </c>
      <c r="K253" s="22">
        <v>683.5</v>
      </c>
      <c r="Y253" s="93">
        <f t="shared" si="55"/>
        <v>-118</v>
      </c>
      <c r="Z253" s="90">
        <v>43748</v>
      </c>
      <c r="AA253" s="22">
        <v>254.14999389648401</v>
      </c>
      <c r="AB253" s="26">
        <v>1200.55004882812</v>
      </c>
      <c r="AC253" s="22">
        <v>1584.80004882812</v>
      </c>
      <c r="AD253" s="26">
        <v>423.70001220703102</v>
      </c>
      <c r="AE253" s="22">
        <v>672.95001220703102</v>
      </c>
      <c r="AF253" s="26">
        <v>11234.549805000001</v>
      </c>
      <c r="AG253" s="64">
        <f t="shared" si="56"/>
        <v>-2.6404244991113438E-2</v>
      </c>
      <c r="AH253" s="65">
        <f t="shared" si="68"/>
        <v>-2.2729166185021649E-2</v>
      </c>
      <c r="AI253" s="64">
        <f t="shared" si="69"/>
        <v>-1.7234479750651687E-2</v>
      </c>
      <c r="AJ253" s="65">
        <f t="shared" si="70"/>
        <v>-3.0220802001348475E-2</v>
      </c>
      <c r="AK253" s="64">
        <f t="shared" si="71"/>
        <v>-1.9643781308554507E-2</v>
      </c>
      <c r="AL253" s="64">
        <f t="shared" si="71"/>
        <v>-6.9851734478986955E-3</v>
      </c>
      <c r="AM253" s="101">
        <f t="shared" si="57"/>
        <v>-9.8136248960878948E-3</v>
      </c>
      <c r="AN253" s="102">
        <f t="shared" si="58"/>
        <v>-4.9272029202835372E-3</v>
      </c>
      <c r="AO253" s="101">
        <f t="shared" si="59"/>
        <v>-5.0472344031885974E-3</v>
      </c>
      <c r="AP253" s="102">
        <f t="shared" si="60"/>
        <v>-7.0318113252818455E-3</v>
      </c>
      <c r="AQ253" s="101">
        <f t="shared" si="61"/>
        <v>-7.2854058068974976E-3</v>
      </c>
      <c r="AR253" s="102">
        <f t="shared" si="62"/>
        <v>-1.6590620095025543E-2</v>
      </c>
      <c r="AS253" s="101">
        <f t="shared" si="63"/>
        <v>-1.780196326473811E-2</v>
      </c>
      <c r="AT253" s="102">
        <f t="shared" si="64"/>
        <v>-1.2187245347463089E-2</v>
      </c>
      <c r="AU253" s="101">
        <f t="shared" si="65"/>
        <v>-2.3188990676066629E-2</v>
      </c>
      <c r="AV253" s="121">
        <f t="shared" si="66"/>
        <v>-1.2358375501657009E-2</v>
      </c>
      <c r="AW253" s="102">
        <f t="shared" si="67"/>
        <v>-1.6425438976990076E-2</v>
      </c>
    </row>
    <row r="254" spans="6:49" x14ac:dyDescent="0.3">
      <c r="F254" s="18">
        <v>43753</v>
      </c>
      <c r="G254" s="22">
        <v>258.45001220703102</v>
      </c>
      <c r="H254" s="26">
        <v>1223.05004882812</v>
      </c>
      <c r="I254" s="22">
        <v>1615.59997558593</v>
      </c>
      <c r="J254" s="26">
        <v>431.850006103515</v>
      </c>
      <c r="K254" s="22">
        <v>690.04998779296795</v>
      </c>
      <c r="Y254" s="93">
        <f t="shared" si="55"/>
        <v>-117</v>
      </c>
      <c r="Z254" s="90">
        <v>43749</v>
      </c>
      <c r="AA254" s="22">
        <v>254.55000305175699</v>
      </c>
      <c r="AB254" s="26">
        <v>1198.80004882812</v>
      </c>
      <c r="AC254" s="22">
        <v>1587.75</v>
      </c>
      <c r="AD254" s="26">
        <v>428.54998779296801</v>
      </c>
      <c r="AE254" s="22">
        <v>672.70001220703102</v>
      </c>
      <c r="AF254" s="26">
        <v>11305.049805000001</v>
      </c>
      <c r="AG254" s="64">
        <f t="shared" si="56"/>
        <v>1.5726724596731153E-3</v>
      </c>
      <c r="AH254" s="65">
        <f t="shared" si="68"/>
        <v>-1.4587286049056708E-3</v>
      </c>
      <c r="AI254" s="64">
        <f t="shared" si="69"/>
        <v>1.8596724884708718E-3</v>
      </c>
      <c r="AJ254" s="65">
        <f t="shared" si="70"/>
        <v>1.1381702417327009E-2</v>
      </c>
      <c r="AK254" s="64">
        <f t="shared" si="71"/>
        <v>-3.7156764142315857E-4</v>
      </c>
      <c r="AL254" s="64">
        <f t="shared" si="71"/>
        <v>6.2556772195605801E-3</v>
      </c>
      <c r="AM254" s="101">
        <f t="shared" si="57"/>
        <v>9.0903454136884616E-3</v>
      </c>
      <c r="AN254" s="102">
        <f t="shared" si="58"/>
        <v>5.1748932458892481E-3</v>
      </c>
      <c r="AO254" s="101">
        <f t="shared" si="59"/>
        <v>7.1035750414172975E-3</v>
      </c>
      <c r="AP254" s="102">
        <f t="shared" si="60"/>
        <v>8.7882123575034055E-3</v>
      </c>
      <c r="AQ254" s="101">
        <f t="shared" si="61"/>
        <v>7.6172541508304431E-3</v>
      </c>
      <c r="AR254" s="102">
        <f t="shared" si="62"/>
        <v>-7.5176729540153463E-3</v>
      </c>
      <c r="AS254" s="101">
        <f t="shared" si="63"/>
        <v>-6.633621850794919E-3</v>
      </c>
      <c r="AT254" s="102">
        <f t="shared" si="64"/>
        <v>-5.2439025529464256E-3</v>
      </c>
      <c r="AU254" s="101">
        <f t="shared" si="65"/>
        <v>2.593490059823603E-3</v>
      </c>
      <c r="AV254" s="121">
        <f t="shared" si="66"/>
        <v>-7.9888217922536014E-3</v>
      </c>
      <c r="AW254" s="102">
        <f t="shared" si="67"/>
        <v>-4.9581058180373384E-3</v>
      </c>
    </row>
    <row r="255" spans="6:49" x14ac:dyDescent="0.3">
      <c r="F255" s="18">
        <v>43754</v>
      </c>
      <c r="G255" s="22">
        <v>256.04998779296801</v>
      </c>
      <c r="H255" s="26">
        <v>1221.09997558593</v>
      </c>
      <c r="I255" s="22">
        <v>1605.55004882812</v>
      </c>
      <c r="J255" s="26">
        <v>435.29998779296801</v>
      </c>
      <c r="K255" s="22">
        <v>693.40002441406205</v>
      </c>
      <c r="Y255" s="93">
        <f t="shared" si="55"/>
        <v>-116</v>
      </c>
      <c r="Z255" s="90">
        <v>43752</v>
      </c>
      <c r="AA255" s="22">
        <v>255.44999694824199</v>
      </c>
      <c r="AB255" s="26">
        <v>1204.40002441406</v>
      </c>
      <c r="AC255" s="22">
        <v>1585.5</v>
      </c>
      <c r="AD255" s="26">
        <v>428.850006103515</v>
      </c>
      <c r="AE255" s="22">
        <v>683.5</v>
      </c>
      <c r="AF255" s="26">
        <v>11341.150390999999</v>
      </c>
      <c r="AG255" s="64">
        <f t="shared" si="56"/>
        <v>3.5293914930344798E-3</v>
      </c>
      <c r="AH255" s="65">
        <f t="shared" si="68"/>
        <v>4.6604407049643318E-3</v>
      </c>
      <c r="AI255" s="64">
        <f t="shared" si="69"/>
        <v>-1.4181047046822493E-3</v>
      </c>
      <c r="AJ255" s="65">
        <f t="shared" si="70"/>
        <v>6.998328083218764E-4</v>
      </c>
      <c r="AK255" s="64">
        <f t="shared" si="71"/>
        <v>1.592717298612201E-2</v>
      </c>
      <c r="AL255" s="64">
        <f t="shared" si="71"/>
        <v>3.1882272758458935E-3</v>
      </c>
      <c r="AM255" s="101">
        <f t="shared" si="57"/>
        <v>4.7109453193111082E-3</v>
      </c>
      <c r="AN255" s="102">
        <f t="shared" si="58"/>
        <v>2.8345848250351112E-3</v>
      </c>
      <c r="AO255" s="101">
        <f t="shared" si="59"/>
        <v>4.2886501787312518E-3</v>
      </c>
      <c r="AP255" s="102">
        <f t="shared" si="60"/>
        <v>5.1232566855400515E-3</v>
      </c>
      <c r="AQ255" s="101">
        <f t="shared" si="61"/>
        <v>4.164820119467459E-3</v>
      </c>
      <c r="AR255" s="102">
        <f t="shared" si="62"/>
        <v>-1.1815538262766284E-3</v>
      </c>
      <c r="AS255" s="101">
        <f t="shared" si="63"/>
        <v>1.8258558799292206E-3</v>
      </c>
      <c r="AT255" s="102">
        <f t="shared" si="64"/>
        <v>-5.7067548834135009E-3</v>
      </c>
      <c r="AU255" s="101">
        <f t="shared" si="65"/>
        <v>-4.4234238772181749E-3</v>
      </c>
      <c r="AV255" s="121">
        <f t="shared" si="66"/>
        <v>1.176235286665455E-2</v>
      </c>
      <c r="AW255" s="102">
        <f t="shared" si="67"/>
        <v>4.5529523193509335E-4</v>
      </c>
    </row>
    <row r="256" spans="6:49" x14ac:dyDescent="0.3">
      <c r="F256" s="18">
        <v>43755</v>
      </c>
      <c r="G256" s="22">
        <v>265.45001220703102</v>
      </c>
      <c r="H256" s="26">
        <v>1220</v>
      </c>
      <c r="I256" s="22">
        <v>1604.55004882812</v>
      </c>
      <c r="J256" s="26">
        <v>440.600006103515</v>
      </c>
      <c r="K256" s="22">
        <v>710.29998779296795</v>
      </c>
      <c r="Y256" s="93">
        <f t="shared" si="55"/>
        <v>-115</v>
      </c>
      <c r="Z256" s="90">
        <v>43753</v>
      </c>
      <c r="AA256" s="22">
        <v>258.45001220703102</v>
      </c>
      <c r="AB256" s="26">
        <v>1223.05004882812</v>
      </c>
      <c r="AC256" s="22">
        <v>1615.59997558593</v>
      </c>
      <c r="AD256" s="26">
        <v>431.850006103515</v>
      </c>
      <c r="AE256" s="22">
        <v>690.04998779296795</v>
      </c>
      <c r="AF256" s="26">
        <v>11428.299805000001</v>
      </c>
      <c r="AG256" s="64">
        <f t="shared" si="56"/>
        <v>1.167561504352941E-2</v>
      </c>
      <c r="AH256" s="65">
        <f t="shared" si="68"/>
        <v>1.5366240970827179E-2</v>
      </c>
      <c r="AI256" s="64">
        <f t="shared" si="69"/>
        <v>1.8806574599398714E-2</v>
      </c>
      <c r="AJ256" s="65">
        <f t="shared" si="70"/>
        <v>6.9710981909944904E-3</v>
      </c>
      <c r="AK256" s="64">
        <f t="shared" si="71"/>
        <v>9.537384879975741E-3</v>
      </c>
      <c r="AL256" s="64">
        <f t="shared" si="71"/>
        <v>7.6549797047972068E-3</v>
      </c>
      <c r="AM256" s="101">
        <f t="shared" si="57"/>
        <v>1.1088130397422085E-2</v>
      </c>
      <c r="AN256" s="102">
        <f t="shared" si="58"/>
        <v>6.2424899303051024E-3</v>
      </c>
      <c r="AO256" s="101">
        <f t="shared" si="59"/>
        <v>8.3876811974711116E-3</v>
      </c>
      <c r="AP256" s="102">
        <f t="shared" si="60"/>
        <v>1.0460083675426172E-2</v>
      </c>
      <c r="AQ256" s="101">
        <f t="shared" si="61"/>
        <v>9.1921778199519615E-3</v>
      </c>
      <c r="AR256" s="102">
        <f t="shared" si="62"/>
        <v>5.8748464610732486E-4</v>
      </c>
      <c r="AS256" s="101">
        <f t="shared" si="63"/>
        <v>9.1237510405220764E-3</v>
      </c>
      <c r="AT256" s="102">
        <f t="shared" si="64"/>
        <v>1.0418893401927603E-2</v>
      </c>
      <c r="AU256" s="101">
        <f t="shared" si="65"/>
        <v>-3.4889854844316814E-3</v>
      </c>
      <c r="AV256" s="121">
        <f t="shared" si="66"/>
        <v>3.452070600237795E-4</v>
      </c>
      <c r="AW256" s="102">
        <f t="shared" si="67"/>
        <v>3.39727013282982E-3</v>
      </c>
    </row>
    <row r="257" spans="6:49" x14ac:dyDescent="0.3">
      <c r="F257" s="18">
        <v>43756</v>
      </c>
      <c r="G257" s="22">
        <v>269.64999389648398</v>
      </c>
      <c r="H257" s="26">
        <v>1229</v>
      </c>
      <c r="I257" s="22">
        <v>1615.25</v>
      </c>
      <c r="J257" s="26">
        <v>437.79998779296801</v>
      </c>
      <c r="K257" s="22">
        <v>709.54998779296795</v>
      </c>
      <c r="Y257" s="93">
        <f t="shared" si="55"/>
        <v>-114</v>
      </c>
      <c r="Z257" s="90">
        <v>43754</v>
      </c>
      <c r="AA257" s="22">
        <v>256.04998779296801</v>
      </c>
      <c r="AB257" s="26">
        <v>1221.09997558593</v>
      </c>
      <c r="AC257" s="22">
        <v>1605.55004882812</v>
      </c>
      <c r="AD257" s="26">
        <v>435.29998779296801</v>
      </c>
      <c r="AE257" s="22">
        <v>693.40002441406205</v>
      </c>
      <c r="AF257" s="26">
        <v>11464</v>
      </c>
      <c r="AG257" s="64">
        <f t="shared" si="56"/>
        <v>-9.3296086395891886E-3</v>
      </c>
      <c r="AH257" s="65">
        <f t="shared" si="68"/>
        <v>-1.5957070036596401E-3</v>
      </c>
      <c r="AI257" s="64">
        <f t="shared" si="69"/>
        <v>-6.2399821749581823E-3</v>
      </c>
      <c r="AJ257" s="65">
        <f t="shared" si="70"/>
        <v>7.9571006557399761E-3</v>
      </c>
      <c r="AK257" s="64">
        <f t="shared" si="71"/>
        <v>4.8430274161465068E-3</v>
      </c>
      <c r="AL257" s="64">
        <f t="shared" si="71"/>
        <v>3.1189722522435227E-3</v>
      </c>
      <c r="AM257" s="101">
        <f t="shared" si="57"/>
        <v>4.6120698812548841E-3</v>
      </c>
      <c r="AN257" s="102">
        <f t="shared" si="58"/>
        <v>2.7817467615305429E-3</v>
      </c>
      <c r="AO257" s="101">
        <f t="shared" si="59"/>
        <v>4.2250965131845081E-3</v>
      </c>
      <c r="AP257" s="102">
        <f t="shared" si="60"/>
        <v>5.0405115401519276E-3</v>
      </c>
      <c r="AQ257" s="101">
        <f t="shared" si="61"/>
        <v>4.086873158729732E-3</v>
      </c>
      <c r="AR257" s="102">
        <f t="shared" si="62"/>
        <v>-1.3941678520844072E-2</v>
      </c>
      <c r="AS257" s="101">
        <f t="shared" si="63"/>
        <v>-4.3774537651901828E-3</v>
      </c>
      <c r="AT257" s="102">
        <f t="shared" si="64"/>
        <v>-1.0465078688142691E-2</v>
      </c>
      <c r="AU257" s="101">
        <f t="shared" si="65"/>
        <v>2.9165891155880485E-3</v>
      </c>
      <c r="AV257" s="121">
        <f t="shared" si="66"/>
        <v>7.5615425741677473E-4</v>
      </c>
      <c r="AW257" s="102">
        <f t="shared" si="67"/>
        <v>-5.0222935202344238E-3</v>
      </c>
    </row>
    <row r="258" spans="6:49" x14ac:dyDescent="0.3">
      <c r="F258" s="18">
        <v>43760</v>
      </c>
      <c r="G258" s="22">
        <v>270.5</v>
      </c>
      <c r="H258" s="26">
        <v>1239.30004882812</v>
      </c>
      <c r="I258" s="22">
        <v>1628.84997558593</v>
      </c>
      <c r="J258" s="26">
        <v>451.14999389648398</v>
      </c>
      <c r="K258" s="22">
        <v>712.75</v>
      </c>
      <c r="Y258" s="93">
        <f t="shared" si="55"/>
        <v>-113</v>
      </c>
      <c r="Z258" s="90">
        <v>43755</v>
      </c>
      <c r="AA258" s="22">
        <v>265.45001220703102</v>
      </c>
      <c r="AB258" s="26">
        <v>1220</v>
      </c>
      <c r="AC258" s="22">
        <v>1604.55004882812</v>
      </c>
      <c r="AD258" s="26">
        <v>440.600006103515</v>
      </c>
      <c r="AE258" s="22">
        <v>710.29998779296795</v>
      </c>
      <c r="AF258" s="26">
        <v>11586.349609000001</v>
      </c>
      <c r="AG258" s="64">
        <f t="shared" si="56"/>
        <v>3.6053854781706765E-2</v>
      </c>
      <c r="AH258" s="65">
        <f t="shared" si="68"/>
        <v>-9.0121311816790514E-4</v>
      </c>
      <c r="AI258" s="64">
        <f t="shared" si="69"/>
        <v>-6.2303355155669631E-4</v>
      </c>
      <c r="AJ258" s="65">
        <f t="shared" si="70"/>
        <v>1.2102027705528628E-2</v>
      </c>
      <c r="AK258" s="64">
        <f t="shared" si="71"/>
        <v>2.4080330357896383E-2</v>
      </c>
      <c r="AL258" s="64">
        <f t="shared" si="71"/>
        <v>1.0615956818452918E-2</v>
      </c>
      <c r="AM258" s="101">
        <f t="shared" si="57"/>
        <v>1.5315519169507337E-2</v>
      </c>
      <c r="AN258" s="102">
        <f t="shared" si="58"/>
        <v>8.5015649927177202E-3</v>
      </c>
      <c r="AO258" s="101">
        <f t="shared" si="59"/>
        <v>1.1104898510879074E-2</v>
      </c>
      <c r="AP258" s="102">
        <f t="shared" si="60"/>
        <v>1.3997826773559525E-2</v>
      </c>
      <c r="AQ258" s="101">
        <f t="shared" si="61"/>
        <v>1.2524776017428123E-2</v>
      </c>
      <c r="AR258" s="102">
        <f t="shared" si="62"/>
        <v>2.0738335612199427E-2</v>
      </c>
      <c r="AS258" s="101">
        <f t="shared" si="63"/>
        <v>-9.4027781108856259E-3</v>
      </c>
      <c r="AT258" s="102">
        <f t="shared" si="64"/>
        <v>-1.172793206243577E-2</v>
      </c>
      <c r="AU258" s="101">
        <f t="shared" si="65"/>
        <v>-1.895799068030897E-3</v>
      </c>
      <c r="AV258" s="121">
        <f t="shared" si="66"/>
        <v>1.155555434046826E-2</v>
      </c>
      <c r="AW258" s="102">
        <f t="shared" si="67"/>
        <v>1.8534761422630789E-3</v>
      </c>
    </row>
    <row r="259" spans="6:49" x14ac:dyDescent="0.3">
      <c r="F259" s="18">
        <v>43761</v>
      </c>
      <c r="G259" s="22">
        <v>275.45001220703102</v>
      </c>
      <c r="H259" s="26">
        <v>1241.59997558593</v>
      </c>
      <c r="I259" s="22">
        <v>1613.65002441406</v>
      </c>
      <c r="J259" s="26">
        <v>455.100006103515</v>
      </c>
      <c r="K259" s="22">
        <v>714.84997558593705</v>
      </c>
      <c r="Y259" s="93">
        <f t="shared" si="55"/>
        <v>-112</v>
      </c>
      <c r="Z259" s="90">
        <v>43756</v>
      </c>
      <c r="AA259" s="22">
        <v>269.64999389648398</v>
      </c>
      <c r="AB259" s="26">
        <v>1229</v>
      </c>
      <c r="AC259" s="22">
        <v>1615.25</v>
      </c>
      <c r="AD259" s="26">
        <v>437.79998779296801</v>
      </c>
      <c r="AE259" s="22">
        <v>709.54998779296795</v>
      </c>
      <c r="AF259" s="26">
        <v>11661.849609000001</v>
      </c>
      <c r="AG259" s="64">
        <f t="shared" si="56"/>
        <v>1.5698254132421641E-2</v>
      </c>
      <c r="AH259" s="65">
        <f t="shared" si="68"/>
        <v>7.3499718387324883E-3</v>
      </c>
      <c r="AI259" s="64">
        <f t="shared" si="69"/>
        <v>6.6463695869890668E-3</v>
      </c>
      <c r="AJ259" s="65">
        <f t="shared" si="70"/>
        <v>-6.375291014883263E-3</v>
      </c>
      <c r="AK259" s="64">
        <f t="shared" si="71"/>
        <v>-1.0564497413832607E-3</v>
      </c>
      <c r="AL259" s="64">
        <f t="shared" si="71"/>
        <v>6.4951495570198577E-3</v>
      </c>
      <c r="AM259" s="101">
        <f t="shared" si="57"/>
        <v>9.4322402111631006E-3</v>
      </c>
      <c r="AN259" s="102">
        <f t="shared" si="58"/>
        <v>5.3575984695118633E-3</v>
      </c>
      <c r="AO259" s="101">
        <f t="shared" si="59"/>
        <v>7.3233330322594664E-3</v>
      </c>
      <c r="AP259" s="102">
        <f t="shared" si="60"/>
        <v>9.0743312893699375E-3</v>
      </c>
      <c r="AQ259" s="101">
        <f t="shared" si="61"/>
        <v>7.8867817592950945E-3</v>
      </c>
      <c r="AR259" s="102">
        <f t="shared" si="62"/>
        <v>6.2660139212585408E-3</v>
      </c>
      <c r="AS259" s="101">
        <f t="shared" si="63"/>
        <v>1.992373369220625E-3</v>
      </c>
      <c r="AT259" s="102">
        <f t="shared" si="64"/>
        <v>-6.7696344527039959E-4</v>
      </c>
      <c r="AU259" s="101">
        <f t="shared" si="65"/>
        <v>-1.54496223042532E-2</v>
      </c>
      <c r="AV259" s="121">
        <f t="shared" si="66"/>
        <v>-8.9432315006783558E-3</v>
      </c>
      <c r="AW259" s="102">
        <f t="shared" si="67"/>
        <v>-3.3622859919445582E-3</v>
      </c>
    </row>
    <row r="260" spans="6:49" x14ac:dyDescent="0.3">
      <c r="F260" s="18">
        <v>43762</v>
      </c>
      <c r="G260" s="22">
        <v>262.5</v>
      </c>
      <c r="H260" s="26">
        <v>1236.09997558593</v>
      </c>
      <c r="I260" s="22">
        <v>1613.19995117187</v>
      </c>
      <c r="J260" s="26">
        <v>454.75</v>
      </c>
      <c r="K260" s="22">
        <v>707.70001220703102</v>
      </c>
      <c r="Y260" s="93">
        <f t="shared" si="55"/>
        <v>-111</v>
      </c>
      <c r="Z260" s="90">
        <v>43760</v>
      </c>
      <c r="AA260" s="22">
        <v>270.5</v>
      </c>
      <c r="AB260" s="26">
        <v>1239.30004882812</v>
      </c>
      <c r="AC260" s="22">
        <v>1628.84997558593</v>
      </c>
      <c r="AD260" s="26">
        <v>451.14999389648398</v>
      </c>
      <c r="AE260" s="22">
        <v>712.75</v>
      </c>
      <c r="AF260" s="26">
        <v>11588.349609000001</v>
      </c>
      <c r="AG260" s="64">
        <f t="shared" si="56"/>
        <v>3.14729913825705E-3</v>
      </c>
      <c r="AH260" s="65">
        <f t="shared" si="68"/>
        <v>8.3459129045508392E-3</v>
      </c>
      <c r="AI260" s="64">
        <f t="shared" si="69"/>
        <v>8.3844859042124156E-3</v>
      </c>
      <c r="AJ260" s="65">
        <f t="shared" si="70"/>
        <v>3.0037707705620007E-2</v>
      </c>
      <c r="AK260" s="64">
        <f t="shared" si="71"/>
        <v>4.4997787161418805E-3</v>
      </c>
      <c r="AL260" s="64">
        <f t="shared" si="71"/>
        <v>-6.3225475321866302E-3</v>
      </c>
      <c r="AM260" s="101">
        <f t="shared" si="57"/>
        <v>-8.8675934852893573E-3</v>
      </c>
      <c r="AN260" s="102">
        <f t="shared" si="58"/>
        <v>-4.4216530208973483E-3</v>
      </c>
      <c r="AO260" s="101">
        <f t="shared" si="59"/>
        <v>-4.4391585750500001E-3</v>
      </c>
      <c r="AP260" s="102">
        <f t="shared" si="60"/>
        <v>-6.240113122298969E-3</v>
      </c>
      <c r="AQ260" s="101">
        <f t="shared" si="61"/>
        <v>-6.5396162085521624E-3</v>
      </c>
      <c r="AR260" s="102">
        <f t="shared" si="62"/>
        <v>1.2014892623546408E-2</v>
      </c>
      <c r="AS260" s="101">
        <f t="shared" si="63"/>
        <v>1.2767565925448188E-2</v>
      </c>
      <c r="AT260" s="102">
        <f t="shared" si="64"/>
        <v>1.2823644479262417E-2</v>
      </c>
      <c r="AU260" s="101">
        <f t="shared" si="65"/>
        <v>3.6277820827918979E-2</v>
      </c>
      <c r="AV260" s="121">
        <f t="shared" si="66"/>
        <v>1.1039394924694043E-2</v>
      </c>
      <c r="AW260" s="102">
        <f t="shared" si="67"/>
        <v>1.6984663756174002E-2</v>
      </c>
    </row>
    <row r="261" spans="6:49" x14ac:dyDescent="0.3">
      <c r="F261" s="18">
        <v>43763</v>
      </c>
      <c r="G261" s="22">
        <v>281.54998779296801</v>
      </c>
      <c r="H261" s="26">
        <v>1229</v>
      </c>
      <c r="I261" s="22">
        <v>1588.59997558593</v>
      </c>
      <c r="J261" s="26">
        <v>469.100006103515</v>
      </c>
      <c r="K261" s="22">
        <v>708.59997558593705</v>
      </c>
      <c r="Y261" s="93">
        <f t="shared" ref="Y261:Y324" si="72">Y262-1</f>
        <v>-110</v>
      </c>
      <c r="Z261" s="90">
        <v>43761</v>
      </c>
      <c r="AA261" s="22">
        <v>275.45001220703102</v>
      </c>
      <c r="AB261" s="26">
        <v>1241.59997558593</v>
      </c>
      <c r="AC261" s="22">
        <v>1613.65002441406</v>
      </c>
      <c r="AD261" s="26">
        <v>455.100006103515</v>
      </c>
      <c r="AE261" s="22">
        <v>714.84997558593705</v>
      </c>
      <c r="AF261" s="26">
        <v>11604.099609000001</v>
      </c>
      <c r="AG261" s="64">
        <f t="shared" si="56"/>
        <v>1.8134069948873927E-2</v>
      </c>
      <c r="AH261" s="65">
        <f t="shared" si="68"/>
        <v>1.8541072949743778E-3</v>
      </c>
      <c r="AI261" s="64">
        <f t="shared" si="69"/>
        <v>-9.375520439065553E-3</v>
      </c>
      <c r="AJ261" s="65">
        <f t="shared" si="70"/>
        <v>8.7173235222530142E-3</v>
      </c>
      <c r="AK261" s="64">
        <f t="shared" si="71"/>
        <v>2.9419685296837076E-3</v>
      </c>
      <c r="AL261" s="64">
        <f t="shared" si="71"/>
        <v>1.3582008759090707E-3</v>
      </c>
      <c r="AM261" s="101">
        <f t="shared" si="57"/>
        <v>2.0982155484412703E-3</v>
      </c>
      <c r="AN261" s="102">
        <f t="shared" si="58"/>
        <v>1.4383676828668454E-3</v>
      </c>
      <c r="AO261" s="101">
        <f t="shared" si="59"/>
        <v>2.6092790701303203E-3</v>
      </c>
      <c r="AP261" s="102">
        <f t="shared" si="60"/>
        <v>2.9367611412414573E-3</v>
      </c>
      <c r="AQ261" s="101">
        <f t="shared" si="61"/>
        <v>2.1051139996070612E-3</v>
      </c>
      <c r="AR261" s="102">
        <f t="shared" si="62"/>
        <v>1.6035854400432654E-2</v>
      </c>
      <c r="AS261" s="101">
        <f t="shared" si="63"/>
        <v>4.1573961210753245E-4</v>
      </c>
      <c r="AT261" s="102">
        <f t="shared" si="64"/>
        <v>-1.1984799509195874E-2</v>
      </c>
      <c r="AU261" s="101">
        <f t="shared" si="65"/>
        <v>5.7805623810115569E-3</v>
      </c>
      <c r="AV261" s="121">
        <f t="shared" si="66"/>
        <v>8.3685453007664636E-4</v>
      </c>
      <c r="AW261" s="102">
        <f t="shared" si="67"/>
        <v>2.2168422828865034E-3</v>
      </c>
    </row>
    <row r="262" spans="6:49" x14ac:dyDescent="0.3">
      <c r="F262" s="18">
        <v>43765</v>
      </c>
      <c r="G262" s="22">
        <v>281.79998779296801</v>
      </c>
      <c r="H262" s="26">
        <v>1237.69995117187</v>
      </c>
      <c r="I262" s="22">
        <v>1593</v>
      </c>
      <c r="J262" s="26">
        <v>469.54998779296801</v>
      </c>
      <c r="K262" s="22">
        <v>710.09997558593705</v>
      </c>
      <c r="Y262" s="93">
        <f t="shared" si="72"/>
        <v>-109</v>
      </c>
      <c r="Z262" s="90">
        <v>43762</v>
      </c>
      <c r="AA262" s="22">
        <v>262.5</v>
      </c>
      <c r="AB262" s="26">
        <v>1236.09997558593</v>
      </c>
      <c r="AC262" s="22">
        <v>1613.19995117187</v>
      </c>
      <c r="AD262" s="26">
        <v>454.75</v>
      </c>
      <c r="AE262" s="22">
        <v>707.70001220703102</v>
      </c>
      <c r="AF262" s="26">
        <v>11582.599609000001</v>
      </c>
      <c r="AG262" s="64">
        <f t="shared" si="56"/>
        <v>-4.8155086203731566E-2</v>
      </c>
      <c r="AH262" s="65">
        <f t="shared" si="68"/>
        <v>-4.439608622668699E-3</v>
      </c>
      <c r="AI262" s="64">
        <f t="shared" si="69"/>
        <v>-2.7895517208033794E-4</v>
      </c>
      <c r="AJ262" s="65">
        <f t="shared" si="70"/>
        <v>-7.6937103573570869E-4</v>
      </c>
      <c r="AK262" s="64">
        <f t="shared" si="71"/>
        <v>-1.0052403991848128E-2</v>
      </c>
      <c r="AL262" s="64">
        <f t="shared" si="71"/>
        <v>-1.8545120165474503E-3</v>
      </c>
      <c r="AM262" s="101">
        <f t="shared" si="57"/>
        <v>-2.4885765435571187E-3</v>
      </c>
      <c r="AN262" s="102">
        <f t="shared" si="58"/>
        <v>-1.0127689856903087E-3</v>
      </c>
      <c r="AO262" s="101">
        <f t="shared" si="59"/>
        <v>-3.3895009858958157E-4</v>
      </c>
      <c r="AP262" s="102">
        <f t="shared" si="60"/>
        <v>-9.0175311445962812E-4</v>
      </c>
      <c r="AQ262" s="101">
        <f t="shared" si="61"/>
        <v>-1.5108143860028626E-3</v>
      </c>
      <c r="AR262" s="102">
        <f t="shared" si="62"/>
        <v>-4.5666509660174451E-2</v>
      </c>
      <c r="AS262" s="101">
        <f t="shared" si="63"/>
        <v>-3.4268396369783903E-3</v>
      </c>
      <c r="AT262" s="102">
        <f t="shared" si="64"/>
        <v>5.999492650924363E-5</v>
      </c>
      <c r="AU262" s="101">
        <f t="shared" si="65"/>
        <v>1.3238207872391943E-4</v>
      </c>
      <c r="AV262" s="121">
        <f t="shared" si="66"/>
        <v>-8.5415896058452651E-3</v>
      </c>
      <c r="AW262" s="102">
        <f t="shared" si="67"/>
        <v>-1.1488512379552989E-2</v>
      </c>
    </row>
    <row r="263" spans="6:49" x14ac:dyDescent="0.3">
      <c r="F263" s="18">
        <v>43767</v>
      </c>
      <c r="G263" s="22">
        <v>280.64999389648398</v>
      </c>
      <c r="H263" s="26">
        <v>1242.5</v>
      </c>
      <c r="I263" s="22">
        <v>1575.55004882812</v>
      </c>
      <c r="J263" s="26">
        <v>477.39999389648398</v>
      </c>
      <c r="K263" s="22">
        <v>738.45001220703102</v>
      </c>
      <c r="Y263" s="93">
        <f t="shared" si="72"/>
        <v>-108</v>
      </c>
      <c r="Z263" s="90">
        <v>43763</v>
      </c>
      <c r="AA263" s="22">
        <v>281.54998779296801</v>
      </c>
      <c r="AB263" s="26">
        <v>1229</v>
      </c>
      <c r="AC263" s="22">
        <v>1588.59997558593</v>
      </c>
      <c r="AD263" s="26">
        <v>469.100006103515</v>
      </c>
      <c r="AE263" s="22">
        <v>708.59997558593705</v>
      </c>
      <c r="AF263" s="26">
        <v>11583.900390999999</v>
      </c>
      <c r="AG263" s="64">
        <f t="shared" ref="AG263:AG326" si="73">LN(AA263/AA262)</f>
        <v>7.0058926312414629E-2</v>
      </c>
      <c r="AH263" s="65">
        <f t="shared" si="68"/>
        <v>-5.7604115768565764E-3</v>
      </c>
      <c r="AI263" s="64">
        <f t="shared" si="69"/>
        <v>-1.5366643900602535E-2</v>
      </c>
      <c r="AJ263" s="65">
        <f t="shared" si="70"/>
        <v>3.1068160947297564E-2</v>
      </c>
      <c r="AK263" s="64">
        <f t="shared" si="71"/>
        <v>1.2708656468126446E-3</v>
      </c>
      <c r="AL263" s="64">
        <f t="shared" si="71"/>
        <v>1.1229853463970123E-4</v>
      </c>
      <c r="AM263" s="101">
        <f t="shared" ref="AM263:AM326" si="74">$AZ$11+$AZ$12*AL263</f>
        <v>3.1944004075280623E-4</v>
      </c>
      <c r="AN263" s="102">
        <f t="shared" ref="AN263:AN326" si="75">$BA$11+$BA$12*AL263</f>
        <v>4.8780751258300478E-4</v>
      </c>
      <c r="AO263" s="101">
        <f t="shared" ref="AO263:AO326" si="76">$BB$11+$BB$12*AL263</f>
        <v>1.4659445279956984E-3</v>
      </c>
      <c r="AP263" s="102">
        <f t="shared" ref="AP263:AP326" si="77">$BC$11+$BC$12*AL263</f>
        <v>1.4481706389893002E-3</v>
      </c>
      <c r="AQ263" s="101">
        <f t="shared" ref="AQ263:AQ326" si="78">$BD$11+$BD$12*AL263</f>
        <v>7.0284314867862115E-4</v>
      </c>
      <c r="AR263" s="102">
        <f t="shared" ref="AR263:AR326" si="79">AG263-AM263</f>
        <v>6.9739486271661821E-2</v>
      </c>
      <c r="AS263" s="101">
        <f t="shared" ref="AS263:AS326" si="80">AH263-AN263</f>
        <v>-6.2482190894395809E-3</v>
      </c>
      <c r="AT263" s="102">
        <f t="shared" ref="AT263:AT326" si="81">AI263-AO263</f>
        <v>-1.6832588428598232E-2</v>
      </c>
      <c r="AU263" s="101">
        <f t="shared" ref="AU263:AU326" si="82">AJ263-AP263</f>
        <v>2.9619990308308263E-2</v>
      </c>
      <c r="AV263" s="121">
        <f t="shared" ref="AV263:AV326" si="83">AK263-AQ263</f>
        <v>5.6802249813402345E-4</v>
      </c>
      <c r="AW263" s="102">
        <f t="shared" ref="AW263:AW326" si="84">AVERAGE(AR263:AV263)</f>
        <v>1.5369338312013259E-2</v>
      </c>
    </row>
    <row r="264" spans="6:49" x14ac:dyDescent="0.3">
      <c r="F264" s="18">
        <v>43768</v>
      </c>
      <c r="G264" s="22">
        <v>289.89999389648398</v>
      </c>
      <c r="H264" s="26">
        <v>1248.34997558593</v>
      </c>
      <c r="I264" s="22">
        <v>1578.90002441406</v>
      </c>
      <c r="J264" s="26">
        <v>471.14999389648398</v>
      </c>
      <c r="K264" s="22">
        <v>747.40002441406205</v>
      </c>
      <c r="Y264" s="93">
        <f t="shared" si="72"/>
        <v>-107</v>
      </c>
      <c r="Z264" s="90">
        <v>43765</v>
      </c>
      <c r="AA264" s="22">
        <v>281.79998779296801</v>
      </c>
      <c r="AB264" s="26">
        <v>1237.69995117187</v>
      </c>
      <c r="AC264" s="22">
        <v>1593</v>
      </c>
      <c r="AD264" s="26">
        <v>469.54998779296801</v>
      </c>
      <c r="AE264" s="22">
        <v>710.09997558593705</v>
      </c>
      <c r="AF264" s="26">
        <v>11627.35</v>
      </c>
      <c r="AG264" s="64">
        <f t="shared" si="73"/>
        <v>8.8754780241615883E-4</v>
      </c>
      <c r="AH264" s="65">
        <f t="shared" si="68"/>
        <v>7.0539485292422013E-3</v>
      </c>
      <c r="AI264" s="64">
        <f t="shared" si="69"/>
        <v>2.7659210793098176E-3</v>
      </c>
      <c r="AJ264" s="65">
        <f t="shared" si="70"/>
        <v>9.5878490779351838E-4</v>
      </c>
      <c r="AK264" s="64">
        <f t="shared" si="71"/>
        <v>2.1146128294561454E-3</v>
      </c>
      <c r="AL264" s="64">
        <f t="shared" si="71"/>
        <v>3.7438448182295666E-3</v>
      </c>
      <c r="AM264" s="101">
        <f t="shared" si="74"/>
        <v>5.5042008123758375E-3</v>
      </c>
      <c r="AN264" s="102">
        <f t="shared" si="75"/>
        <v>3.2584927736812445E-3</v>
      </c>
      <c r="AO264" s="101">
        <f t="shared" si="76"/>
        <v>4.7985270024444001E-3</v>
      </c>
      <c r="AP264" s="102">
        <f t="shared" si="77"/>
        <v>5.7871024534469932E-3</v>
      </c>
      <c r="AQ264" s="101">
        <f t="shared" si="78"/>
        <v>4.7901711266381498E-3</v>
      </c>
      <c r="AR264" s="102">
        <f t="shared" si="79"/>
        <v>-4.616653009959679E-3</v>
      </c>
      <c r="AS264" s="101">
        <f t="shared" si="80"/>
        <v>3.7954557555609568E-3</v>
      </c>
      <c r="AT264" s="102">
        <f t="shared" si="81"/>
        <v>-2.0326059231345825E-3</v>
      </c>
      <c r="AU264" s="101">
        <f t="shared" si="82"/>
        <v>-4.828317545653475E-3</v>
      </c>
      <c r="AV264" s="121">
        <f t="shared" si="83"/>
        <v>-2.6755582971820045E-3</v>
      </c>
      <c r="AW264" s="102">
        <f t="shared" si="84"/>
        <v>-2.071535804073757E-3</v>
      </c>
    </row>
    <row r="265" spans="6:49" x14ac:dyDescent="0.3">
      <c r="F265" s="18">
        <v>43769</v>
      </c>
      <c r="G265" s="22">
        <v>312.39999389648398</v>
      </c>
      <c r="H265" s="26">
        <v>1230.34997558593</v>
      </c>
      <c r="I265" s="22">
        <v>1574.5</v>
      </c>
      <c r="J265" s="26">
        <v>463.04998779296801</v>
      </c>
      <c r="K265" s="22">
        <v>736.34997558593705</v>
      </c>
      <c r="Y265" s="93">
        <f t="shared" si="72"/>
        <v>-106</v>
      </c>
      <c r="Z265" s="90">
        <v>43767</v>
      </c>
      <c r="AA265" s="22">
        <v>280.64999389648398</v>
      </c>
      <c r="AB265" s="26">
        <v>1242.5</v>
      </c>
      <c r="AC265" s="22">
        <v>1575.55004882812</v>
      </c>
      <c r="AD265" s="26">
        <v>477.39999389648398</v>
      </c>
      <c r="AE265" s="22">
        <v>738.45001220703102</v>
      </c>
      <c r="AF265" s="26">
        <v>11786.849609000001</v>
      </c>
      <c r="AG265" s="64">
        <f t="shared" si="73"/>
        <v>-4.0892365060868898E-3</v>
      </c>
      <c r="AH265" s="65">
        <f t="shared" si="68"/>
        <v>3.870699875506891E-3</v>
      </c>
      <c r="AI265" s="64">
        <f t="shared" si="69"/>
        <v>-1.1014582268296802E-2</v>
      </c>
      <c r="AJ265" s="65">
        <f t="shared" si="70"/>
        <v>1.6579937866496974E-2</v>
      </c>
      <c r="AK265" s="64">
        <f t="shared" si="71"/>
        <v>3.9147640596046342E-2</v>
      </c>
      <c r="AL265" s="64">
        <f t="shared" si="71"/>
        <v>1.3624388525059625E-2</v>
      </c>
      <c r="AM265" s="101">
        <f t="shared" si="74"/>
        <v>1.9610658891946017E-2</v>
      </c>
      <c r="AN265" s="102">
        <f t="shared" si="75"/>
        <v>1.0796845497934381E-2</v>
      </c>
      <c r="AO265" s="101">
        <f t="shared" si="76"/>
        <v>1.3865663760193901E-2</v>
      </c>
      <c r="AP265" s="102">
        <f t="shared" si="77"/>
        <v>1.7592268100771673E-2</v>
      </c>
      <c r="AQ265" s="101">
        <f t="shared" si="78"/>
        <v>1.5910784655059698E-2</v>
      </c>
      <c r="AR265" s="102">
        <f t="shared" si="79"/>
        <v>-2.3699895398032907E-2</v>
      </c>
      <c r="AS265" s="101">
        <f t="shared" si="80"/>
        <v>-6.9261456224274896E-3</v>
      </c>
      <c r="AT265" s="102">
        <f t="shared" si="81"/>
        <v>-2.4880246028490705E-2</v>
      </c>
      <c r="AU265" s="101">
        <f t="shared" si="82"/>
        <v>-1.0123302342746991E-3</v>
      </c>
      <c r="AV265" s="121">
        <f t="shared" si="83"/>
        <v>2.3236855940986643E-2</v>
      </c>
      <c r="AW265" s="102">
        <f t="shared" si="84"/>
        <v>-6.6563522684478307E-3</v>
      </c>
    </row>
    <row r="266" spans="6:49" x14ac:dyDescent="0.3">
      <c r="F266" s="18">
        <v>43770</v>
      </c>
      <c r="G266" s="22">
        <v>313.54998779296801</v>
      </c>
      <c r="H266" s="26">
        <v>1240.05004882812</v>
      </c>
      <c r="I266" s="22">
        <v>1579.90002441406</v>
      </c>
      <c r="J266" s="26">
        <v>462.25</v>
      </c>
      <c r="K266" s="22">
        <v>748.29998779296795</v>
      </c>
      <c r="Y266" s="93">
        <f t="shared" si="72"/>
        <v>-105</v>
      </c>
      <c r="Z266" s="90">
        <v>43768</v>
      </c>
      <c r="AA266" s="22">
        <v>289.89999389648398</v>
      </c>
      <c r="AB266" s="26">
        <v>1248.34997558593</v>
      </c>
      <c r="AC266" s="22">
        <v>1578.90002441406</v>
      </c>
      <c r="AD266" s="26">
        <v>471.14999389648398</v>
      </c>
      <c r="AE266" s="22">
        <v>747.40002441406205</v>
      </c>
      <c r="AF266" s="26">
        <v>11844.099609000001</v>
      </c>
      <c r="AG266" s="64">
        <f t="shared" si="73"/>
        <v>3.2427695233320127E-2</v>
      </c>
      <c r="AH266" s="65">
        <f t="shared" si="68"/>
        <v>4.6971808010756386E-3</v>
      </c>
      <c r="AI266" s="64">
        <f t="shared" si="69"/>
        <v>2.1239688487928879E-3</v>
      </c>
      <c r="AJ266" s="65">
        <f t="shared" si="70"/>
        <v>-1.3178199421561631E-2</v>
      </c>
      <c r="AK266" s="64">
        <f t="shared" si="71"/>
        <v>1.2047138313773458E-2</v>
      </c>
      <c r="AL266" s="64">
        <f t="shared" si="71"/>
        <v>4.8453501785867886E-3</v>
      </c>
      <c r="AM266" s="101">
        <f t="shared" si="74"/>
        <v>7.0768206652246143E-3</v>
      </c>
      <c r="AN266" s="102">
        <f t="shared" si="75"/>
        <v>4.098885385708087E-3</v>
      </c>
      <c r="AO266" s="101">
        <f t="shared" si="76"/>
        <v>5.809351916345554E-3</v>
      </c>
      <c r="AP266" s="102">
        <f t="shared" si="77"/>
        <v>7.1031690208611178E-3</v>
      </c>
      <c r="AQ266" s="101">
        <f t="shared" si="78"/>
        <v>6.0299222755096239E-3</v>
      </c>
      <c r="AR266" s="102">
        <f t="shared" si="79"/>
        <v>2.5350874568095511E-2</v>
      </c>
      <c r="AS266" s="101">
        <f t="shared" si="80"/>
        <v>5.9829541536755154E-4</v>
      </c>
      <c r="AT266" s="102">
        <f t="shared" si="81"/>
        <v>-3.6853830675526661E-3</v>
      </c>
      <c r="AU266" s="101">
        <f t="shared" si="82"/>
        <v>-2.0281368442422749E-2</v>
      </c>
      <c r="AV266" s="121">
        <f t="shared" si="83"/>
        <v>6.0172160382638337E-3</v>
      </c>
      <c r="AW266" s="102">
        <f t="shared" si="84"/>
        <v>1.5999269023502963E-3</v>
      </c>
    </row>
    <row r="267" spans="6:49" x14ac:dyDescent="0.3">
      <c r="F267" s="18">
        <v>43773</v>
      </c>
      <c r="G267" s="22">
        <v>314.29998779296801</v>
      </c>
      <c r="H267" s="26">
        <v>1236.84997558593</v>
      </c>
      <c r="I267" s="22">
        <v>1571.05004882812</v>
      </c>
      <c r="J267" s="26">
        <v>470.5</v>
      </c>
      <c r="K267" s="22">
        <v>742.59997558593705</v>
      </c>
      <c r="Y267" s="93">
        <f t="shared" si="72"/>
        <v>-104</v>
      </c>
      <c r="Z267" s="90">
        <v>43769</v>
      </c>
      <c r="AA267" s="22">
        <v>312.39999389648398</v>
      </c>
      <c r="AB267" s="26">
        <v>1230.34997558593</v>
      </c>
      <c r="AC267" s="22">
        <v>1574.5</v>
      </c>
      <c r="AD267" s="26">
        <v>463.04998779296801</v>
      </c>
      <c r="AE267" s="22">
        <v>736.34997558593705</v>
      </c>
      <c r="AF267" s="26">
        <v>11877.450194999999</v>
      </c>
      <c r="AG267" s="64">
        <f t="shared" si="73"/>
        <v>7.4748383554284828E-2</v>
      </c>
      <c r="AH267" s="65">
        <f t="shared" si="68"/>
        <v>-1.4523997880541486E-2</v>
      </c>
      <c r="AI267" s="64">
        <f t="shared" si="69"/>
        <v>-2.7906559494653596E-3</v>
      </c>
      <c r="AJ267" s="65">
        <f t="shared" si="70"/>
        <v>-1.734148844421338E-2</v>
      </c>
      <c r="AK267" s="64">
        <f t="shared" si="71"/>
        <v>-1.4895033700049151E-2</v>
      </c>
      <c r="AL267" s="64">
        <f t="shared" si="71"/>
        <v>2.8118405626341683E-3</v>
      </c>
      <c r="AM267" s="101">
        <f t="shared" si="74"/>
        <v>4.1735777867978772E-3</v>
      </c>
      <c r="AN267" s="102">
        <f t="shared" si="75"/>
        <v>2.5474208906302721E-3</v>
      </c>
      <c r="AO267" s="101">
        <f t="shared" si="76"/>
        <v>3.9432491660186175E-3</v>
      </c>
      <c r="AP267" s="102">
        <f t="shared" si="77"/>
        <v>4.6735539537111331E-3</v>
      </c>
      <c r="AQ267" s="101">
        <f t="shared" si="78"/>
        <v>3.7411945276928848E-3</v>
      </c>
      <c r="AR267" s="102">
        <f t="shared" si="79"/>
        <v>7.0574805767486953E-2</v>
      </c>
      <c r="AS267" s="101">
        <f t="shared" si="80"/>
        <v>-1.7071418771171756E-2</v>
      </c>
      <c r="AT267" s="102">
        <f t="shared" si="81"/>
        <v>-6.7339051154839766E-3</v>
      </c>
      <c r="AU267" s="101">
        <f t="shared" si="82"/>
        <v>-2.2015042397924511E-2</v>
      </c>
      <c r="AV267" s="121">
        <f t="shared" si="83"/>
        <v>-1.8636228227742035E-2</v>
      </c>
      <c r="AW267" s="102">
        <f t="shared" si="84"/>
        <v>1.2236422510329352E-3</v>
      </c>
    </row>
    <row r="268" spans="6:49" x14ac:dyDescent="0.3">
      <c r="F268" s="18">
        <v>43774</v>
      </c>
      <c r="G268" s="22">
        <v>319.20001220703102</v>
      </c>
      <c r="H268" s="26">
        <v>1239.5</v>
      </c>
      <c r="I268" s="22">
        <v>1553.90002441406</v>
      </c>
      <c r="J268" s="26">
        <v>468.350006103515</v>
      </c>
      <c r="K268" s="22">
        <v>738.04998779296795</v>
      </c>
      <c r="Y268" s="93">
        <f t="shared" si="72"/>
        <v>-103</v>
      </c>
      <c r="Z268" s="90">
        <v>43770</v>
      </c>
      <c r="AA268" s="22">
        <v>313.54998779296801</v>
      </c>
      <c r="AB268" s="26">
        <v>1240.05004882812</v>
      </c>
      <c r="AC268" s="22">
        <v>1579.90002441406</v>
      </c>
      <c r="AD268" s="26">
        <v>462.25</v>
      </c>
      <c r="AE268" s="22">
        <v>748.29998779296795</v>
      </c>
      <c r="AF268" s="26">
        <v>11890.599609000001</v>
      </c>
      <c r="AG268" s="64">
        <f t="shared" si="73"/>
        <v>3.6743996293096565E-3</v>
      </c>
      <c r="AH268" s="65">
        <f t="shared" si="68"/>
        <v>7.853078851403893E-3</v>
      </c>
      <c r="AI268" s="64">
        <f t="shared" si="69"/>
        <v>3.4238077906384983E-3</v>
      </c>
      <c r="AJ268" s="65">
        <f t="shared" si="70"/>
        <v>-1.7291429868104742E-3</v>
      </c>
      <c r="AK268" s="64">
        <f t="shared" si="71"/>
        <v>1.6098434756637491E-2</v>
      </c>
      <c r="AL268" s="64">
        <f t="shared" si="71"/>
        <v>1.1064782723023624E-3</v>
      </c>
      <c r="AM268" s="101">
        <f t="shared" si="74"/>
        <v>1.7388310387605253E-3</v>
      </c>
      <c r="AN268" s="102">
        <f t="shared" si="75"/>
        <v>1.2463161287258524E-3</v>
      </c>
      <c r="AO268" s="101">
        <f t="shared" si="76"/>
        <v>2.3782793053763775E-3</v>
      </c>
      <c r="AP268" s="102">
        <f t="shared" si="77"/>
        <v>2.6360057252516611E-3</v>
      </c>
      <c r="AQ268" s="101">
        <f t="shared" si="78"/>
        <v>1.8217986402363829E-3</v>
      </c>
      <c r="AR268" s="102">
        <f t="shared" si="79"/>
        <v>1.9355685905491312E-3</v>
      </c>
      <c r="AS268" s="101">
        <f t="shared" si="80"/>
        <v>6.6067627226780411E-3</v>
      </c>
      <c r="AT268" s="102">
        <f t="shared" si="81"/>
        <v>1.0455284852621208E-3</v>
      </c>
      <c r="AU268" s="101">
        <f t="shared" si="82"/>
        <v>-4.3651487120621351E-3</v>
      </c>
      <c r="AV268" s="121">
        <f t="shared" si="83"/>
        <v>1.4276636116401108E-2</v>
      </c>
      <c r="AW268" s="102">
        <f t="shared" si="84"/>
        <v>3.8998694405656528E-3</v>
      </c>
    </row>
    <row r="269" spans="6:49" x14ac:dyDescent="0.3">
      <c r="F269" s="18">
        <v>43775</v>
      </c>
      <c r="G269" s="22">
        <v>317.54998779296801</v>
      </c>
      <c r="H269" s="26">
        <v>1256.65002441406</v>
      </c>
      <c r="I269" s="22">
        <v>1571.05004882812</v>
      </c>
      <c r="J269" s="26">
        <v>480.70001220703102</v>
      </c>
      <c r="K269" s="22">
        <v>747.25</v>
      </c>
      <c r="Y269" s="93">
        <f t="shared" si="72"/>
        <v>-102</v>
      </c>
      <c r="Z269" s="90">
        <v>43773</v>
      </c>
      <c r="AA269" s="22">
        <v>314.29998779296801</v>
      </c>
      <c r="AB269" s="26">
        <v>1236.84997558593</v>
      </c>
      <c r="AC269" s="22">
        <v>1571.05004882812</v>
      </c>
      <c r="AD269" s="26">
        <v>470.5</v>
      </c>
      <c r="AE269" s="22">
        <v>742.59997558593705</v>
      </c>
      <c r="AF269" s="26">
        <v>11941.299805000001</v>
      </c>
      <c r="AG269" s="64">
        <f t="shared" si="73"/>
        <v>2.3891069073930615E-3</v>
      </c>
      <c r="AH269" s="65">
        <f t="shared" si="68"/>
        <v>-2.583935557469308E-3</v>
      </c>
      <c r="AI269" s="64">
        <f t="shared" si="69"/>
        <v>-5.617352640762208E-3</v>
      </c>
      <c r="AJ269" s="65">
        <f t="shared" si="70"/>
        <v>1.7690088758200145E-2</v>
      </c>
      <c r="AK269" s="64">
        <f t="shared" si="71"/>
        <v>-7.646441906779696E-3</v>
      </c>
      <c r="AL269" s="64">
        <f t="shared" si="71"/>
        <v>4.2548243097989451E-3</v>
      </c>
      <c r="AM269" s="101">
        <f t="shared" si="74"/>
        <v>6.2337265339574158E-3</v>
      </c>
      <c r="AN269" s="102">
        <f t="shared" si="75"/>
        <v>3.6483441580384434E-3</v>
      </c>
      <c r="AO269" s="101">
        <f t="shared" si="76"/>
        <v>5.2674405630678059E-3</v>
      </c>
      <c r="AP269" s="102">
        <f t="shared" si="77"/>
        <v>6.3976151660411814E-3</v>
      </c>
      <c r="AQ269" s="101">
        <f t="shared" si="78"/>
        <v>5.3652817293840648E-3</v>
      </c>
      <c r="AR269" s="102">
        <f t="shared" si="79"/>
        <v>-3.8446196265643543E-3</v>
      </c>
      <c r="AS269" s="101">
        <f t="shared" si="80"/>
        <v>-6.2322797155077514E-3</v>
      </c>
      <c r="AT269" s="102">
        <f t="shared" si="81"/>
        <v>-1.0884793203830014E-2</v>
      </c>
      <c r="AU269" s="101">
        <f t="shared" si="82"/>
        <v>1.1292473592158963E-2</v>
      </c>
      <c r="AV269" s="121">
        <f t="shared" si="83"/>
        <v>-1.301172363616376E-2</v>
      </c>
      <c r="AW269" s="102">
        <f t="shared" si="84"/>
        <v>-4.5361885179813835E-3</v>
      </c>
    </row>
    <row r="270" spans="6:49" x14ac:dyDescent="0.3">
      <c r="F270" s="18">
        <v>43776</v>
      </c>
      <c r="G270" s="22">
        <v>318.14999389648398</v>
      </c>
      <c r="H270" s="26">
        <v>1263.69995117187</v>
      </c>
      <c r="I270" s="22">
        <v>1584</v>
      </c>
      <c r="J270" s="26">
        <v>478.54998779296801</v>
      </c>
      <c r="K270" s="22">
        <v>734.75</v>
      </c>
      <c r="Y270" s="93">
        <f t="shared" si="72"/>
        <v>-101</v>
      </c>
      <c r="Z270" s="90">
        <v>43774</v>
      </c>
      <c r="AA270" s="22">
        <v>319.20001220703102</v>
      </c>
      <c r="AB270" s="26">
        <v>1239.5</v>
      </c>
      <c r="AC270" s="22">
        <v>1553.90002441406</v>
      </c>
      <c r="AD270" s="26">
        <v>468.350006103515</v>
      </c>
      <c r="AE270" s="22">
        <v>738.04998779296795</v>
      </c>
      <c r="AF270" s="26">
        <v>11917.200194999999</v>
      </c>
      <c r="AG270" s="64">
        <f t="shared" si="73"/>
        <v>1.5469998853501173E-2</v>
      </c>
      <c r="AH270" s="65">
        <f t="shared" si="68"/>
        <v>2.140267289992667E-3</v>
      </c>
      <c r="AI270" s="64">
        <f t="shared" si="69"/>
        <v>-1.0976301186792981E-2</v>
      </c>
      <c r="AJ270" s="65">
        <f t="shared" si="70"/>
        <v>-4.580066338342262E-3</v>
      </c>
      <c r="AK270" s="64">
        <f t="shared" si="71"/>
        <v>-6.145952423081762E-3</v>
      </c>
      <c r="AL270" s="64">
        <f t="shared" si="71"/>
        <v>-2.0202123516896557E-3</v>
      </c>
      <c r="AM270" s="101">
        <f t="shared" si="74"/>
        <v>-2.7251470097996253E-3</v>
      </c>
      <c r="AN270" s="102">
        <f t="shared" si="75"/>
        <v>-1.1391899205995322E-3</v>
      </c>
      <c r="AO270" s="101">
        <f t="shared" si="76"/>
        <v>-4.9100930141469826E-4</v>
      </c>
      <c r="AP270" s="102">
        <f t="shared" si="77"/>
        <v>-1.0997300641308043E-3</v>
      </c>
      <c r="AQ270" s="101">
        <f t="shared" si="78"/>
        <v>-1.697311146031626E-3</v>
      </c>
      <c r="AR270" s="102">
        <f t="shared" si="79"/>
        <v>1.8195145863300798E-2</v>
      </c>
      <c r="AS270" s="101">
        <f t="shared" si="80"/>
        <v>3.2794572105921994E-3</v>
      </c>
      <c r="AT270" s="102">
        <f t="shared" si="81"/>
        <v>-1.0485291885378284E-2</v>
      </c>
      <c r="AU270" s="101">
        <f t="shared" si="82"/>
        <v>-3.4803362742114579E-3</v>
      </c>
      <c r="AV270" s="121">
        <f t="shared" si="83"/>
        <v>-4.448641277050136E-3</v>
      </c>
      <c r="AW270" s="102">
        <f t="shared" si="84"/>
        <v>6.1206672745062402E-4</v>
      </c>
    </row>
    <row r="271" spans="6:49" x14ac:dyDescent="0.3">
      <c r="F271" s="18">
        <v>43777</v>
      </c>
      <c r="G271" s="22">
        <v>316</v>
      </c>
      <c r="H271" s="26">
        <v>1255.59997558593</v>
      </c>
      <c r="I271" s="22">
        <v>1600.25</v>
      </c>
      <c r="J271" s="26">
        <v>489.45001220703102</v>
      </c>
      <c r="K271" s="22">
        <v>725.5</v>
      </c>
      <c r="Y271" s="93">
        <f t="shared" si="72"/>
        <v>-100</v>
      </c>
      <c r="Z271" s="90">
        <v>43775</v>
      </c>
      <c r="AA271" s="22">
        <v>317.54998779296801</v>
      </c>
      <c r="AB271" s="26">
        <v>1256.65002441406</v>
      </c>
      <c r="AC271" s="22">
        <v>1571.05004882812</v>
      </c>
      <c r="AD271" s="26">
        <v>480.70001220703102</v>
      </c>
      <c r="AE271" s="22">
        <v>747.25</v>
      </c>
      <c r="AF271" s="26">
        <v>11966.049805000001</v>
      </c>
      <c r="AG271" s="64">
        <f t="shared" si="73"/>
        <v>-5.1826560105393436E-3</v>
      </c>
      <c r="AH271" s="65">
        <f t="shared" si="68"/>
        <v>1.3741397039174518E-2</v>
      </c>
      <c r="AI271" s="64">
        <f t="shared" si="69"/>
        <v>1.0976301186792948E-2</v>
      </c>
      <c r="AJ271" s="65">
        <f t="shared" si="70"/>
        <v>2.6027507607103897E-2</v>
      </c>
      <c r="AK271" s="64">
        <f t="shared" si="71"/>
        <v>1.2388244720614965E-2</v>
      </c>
      <c r="AL271" s="64">
        <f t="shared" si="71"/>
        <v>4.0907060906920792E-3</v>
      </c>
      <c r="AM271" s="101">
        <f t="shared" si="74"/>
        <v>5.9994148557119811E-3</v>
      </c>
      <c r="AN271" s="102">
        <f t="shared" si="75"/>
        <v>3.523130297261875E-3</v>
      </c>
      <c r="AO271" s="101">
        <f t="shared" si="76"/>
        <v>5.1168332299863688E-3</v>
      </c>
      <c r="AP271" s="102">
        <f t="shared" si="77"/>
        <v>6.2015285113198228E-3</v>
      </c>
      <c r="AQ271" s="101">
        <f t="shared" si="78"/>
        <v>5.1805656508145583E-3</v>
      </c>
      <c r="AR271" s="102">
        <f t="shared" si="79"/>
        <v>-1.1182070866251325E-2</v>
      </c>
      <c r="AS271" s="101">
        <f t="shared" si="80"/>
        <v>1.0218266741912643E-2</v>
      </c>
      <c r="AT271" s="102">
        <f t="shared" si="81"/>
        <v>5.8594679568065794E-3</v>
      </c>
      <c r="AU271" s="101">
        <f t="shared" si="82"/>
        <v>1.9825979095784076E-2</v>
      </c>
      <c r="AV271" s="121">
        <f t="shared" si="83"/>
        <v>7.2076790698004066E-3</v>
      </c>
      <c r="AW271" s="102">
        <f t="shared" si="84"/>
        <v>6.3858643996104764E-3</v>
      </c>
    </row>
    <row r="272" spans="6:49" x14ac:dyDescent="0.3">
      <c r="F272" s="18">
        <v>43780</v>
      </c>
      <c r="G272" s="22">
        <v>318.25</v>
      </c>
      <c r="H272" s="26">
        <v>1264.75</v>
      </c>
      <c r="I272" s="22">
        <v>1616.90002441406</v>
      </c>
      <c r="J272" s="26">
        <v>496.79998779296801</v>
      </c>
      <c r="K272" s="22">
        <v>733.70001220703102</v>
      </c>
      <c r="Y272" s="93">
        <f t="shared" si="72"/>
        <v>-99</v>
      </c>
      <c r="Z272" s="90">
        <v>43776</v>
      </c>
      <c r="AA272" s="22">
        <v>318.14999389648398</v>
      </c>
      <c r="AB272" s="26">
        <v>1263.69995117187</v>
      </c>
      <c r="AC272" s="22">
        <v>1584</v>
      </c>
      <c r="AD272" s="26">
        <v>478.54998779296801</v>
      </c>
      <c r="AE272" s="22">
        <v>734.75</v>
      </c>
      <c r="AF272" s="26">
        <v>12012.049805000001</v>
      </c>
      <c r="AG272" s="64">
        <f t="shared" si="73"/>
        <v>1.8877026867116168E-3</v>
      </c>
      <c r="AH272" s="65">
        <f t="shared" si="68"/>
        <v>5.5944176111942948E-3</v>
      </c>
      <c r="AI272" s="64">
        <f t="shared" si="69"/>
        <v>8.2090766834153634E-3</v>
      </c>
      <c r="AJ272" s="65">
        <f t="shared" si="70"/>
        <v>-4.4827271606540731E-3</v>
      </c>
      <c r="AK272" s="64">
        <f t="shared" si="71"/>
        <v>-1.6869495865020526E-2</v>
      </c>
      <c r="AL272" s="64">
        <f t="shared" si="71"/>
        <v>3.8368392141123861E-3</v>
      </c>
      <c r="AM272" s="101">
        <f t="shared" si="74"/>
        <v>5.6369689662426267E-3</v>
      </c>
      <c r="AN272" s="102">
        <f t="shared" si="75"/>
        <v>3.3294427718133244E-3</v>
      </c>
      <c r="AO272" s="101">
        <f t="shared" si="76"/>
        <v>4.8838657176196541E-3</v>
      </c>
      <c r="AP272" s="102">
        <f t="shared" si="77"/>
        <v>5.8982111414143052E-3</v>
      </c>
      <c r="AQ272" s="101">
        <f t="shared" si="78"/>
        <v>4.8948368988473243E-3</v>
      </c>
      <c r="AR272" s="102">
        <f t="shared" si="79"/>
        <v>-3.7492662795310097E-3</v>
      </c>
      <c r="AS272" s="101">
        <f t="shared" si="80"/>
        <v>2.2649748393809704E-3</v>
      </c>
      <c r="AT272" s="102">
        <f t="shared" si="81"/>
        <v>3.3252109657957094E-3</v>
      </c>
      <c r="AU272" s="101">
        <f t="shared" si="82"/>
        <v>-1.0380938302068378E-2</v>
      </c>
      <c r="AV272" s="121">
        <f t="shared" si="83"/>
        <v>-2.1764332763867848E-2</v>
      </c>
      <c r="AW272" s="102">
        <f t="shared" si="84"/>
        <v>-6.0608703080581115E-3</v>
      </c>
    </row>
    <row r="273" spans="6:49" x14ac:dyDescent="0.3">
      <c r="F273" s="18">
        <v>43782</v>
      </c>
      <c r="G273" s="22">
        <v>306.79998779296801</v>
      </c>
      <c r="H273" s="26">
        <v>1257.55004882812</v>
      </c>
      <c r="I273" s="22">
        <v>1605.80004882812</v>
      </c>
      <c r="J273" s="26">
        <v>485.75</v>
      </c>
      <c r="K273" s="22">
        <v>711.20001220703102</v>
      </c>
      <c r="Y273" s="93">
        <f t="shared" si="72"/>
        <v>-98</v>
      </c>
      <c r="Z273" s="90">
        <v>43777</v>
      </c>
      <c r="AA273" s="22">
        <v>316</v>
      </c>
      <c r="AB273" s="26">
        <v>1255.59997558593</v>
      </c>
      <c r="AC273" s="22">
        <v>1600.25</v>
      </c>
      <c r="AD273" s="26">
        <v>489.45001220703102</v>
      </c>
      <c r="AE273" s="22">
        <v>725.5</v>
      </c>
      <c r="AF273" s="26">
        <v>11908.150390999999</v>
      </c>
      <c r="AG273" s="64">
        <f t="shared" si="73"/>
        <v>-6.7807369074914881E-3</v>
      </c>
      <c r="AH273" s="65">
        <f t="shared" si="68"/>
        <v>-6.43036060196192E-3</v>
      </c>
      <c r="AI273" s="64">
        <f t="shared" si="69"/>
        <v>1.0206573647741676E-2</v>
      </c>
      <c r="AJ273" s="65">
        <f t="shared" si="70"/>
        <v>2.2521663514199534E-2</v>
      </c>
      <c r="AK273" s="64">
        <f t="shared" si="71"/>
        <v>-1.2669232974784157E-2</v>
      </c>
      <c r="AL273" s="64">
        <f t="shared" si="71"/>
        <v>-8.6872239003040336E-3</v>
      </c>
      <c r="AM273" s="101">
        <f t="shared" si="74"/>
        <v>-1.2243643331163708E-2</v>
      </c>
      <c r="AN273" s="102">
        <f t="shared" si="75"/>
        <v>-6.2257809181559317E-3</v>
      </c>
      <c r="AO273" s="101">
        <f t="shared" si="76"/>
        <v>-6.6091650700081305E-3</v>
      </c>
      <c r="AP273" s="102">
        <f t="shared" si="77"/>
        <v>-9.0654026059782088E-3</v>
      </c>
      <c r="AQ273" s="101">
        <f t="shared" si="78"/>
        <v>-9.2010742001247519E-3</v>
      </c>
      <c r="AR273" s="102">
        <f t="shared" si="79"/>
        <v>5.4629064236722197E-3</v>
      </c>
      <c r="AS273" s="101">
        <f t="shared" si="80"/>
        <v>-2.0457968380598827E-4</v>
      </c>
      <c r="AT273" s="102">
        <f t="shared" si="81"/>
        <v>1.6815738717749808E-2</v>
      </c>
      <c r="AU273" s="101">
        <f t="shared" si="82"/>
        <v>3.158706612017774E-2</v>
      </c>
      <c r="AV273" s="121">
        <f t="shared" si="83"/>
        <v>-3.468158774659405E-3</v>
      </c>
      <c r="AW273" s="102">
        <f t="shared" si="84"/>
        <v>1.0038594560626874E-2</v>
      </c>
    </row>
    <row r="274" spans="6:49" x14ac:dyDescent="0.3">
      <c r="F274" s="18">
        <v>43783</v>
      </c>
      <c r="G274" s="22">
        <v>306</v>
      </c>
      <c r="H274" s="26">
        <v>1273.90002441406</v>
      </c>
      <c r="I274" s="22">
        <v>1597.59997558593</v>
      </c>
      <c r="J274" s="26">
        <v>498.64999389648398</v>
      </c>
      <c r="K274" s="22">
        <v>715.90002441406205</v>
      </c>
      <c r="Y274" s="93">
        <f t="shared" si="72"/>
        <v>-97</v>
      </c>
      <c r="Z274" s="90">
        <v>43780</v>
      </c>
      <c r="AA274" s="22">
        <v>318.25</v>
      </c>
      <c r="AB274" s="26">
        <v>1264.75</v>
      </c>
      <c r="AC274" s="22">
        <v>1616.90002441406</v>
      </c>
      <c r="AD274" s="26">
        <v>496.79998779296801</v>
      </c>
      <c r="AE274" s="22">
        <v>733.70001220703102</v>
      </c>
      <c r="AF274" s="26">
        <v>11913.450194999999</v>
      </c>
      <c r="AG274" s="64">
        <f t="shared" si="73"/>
        <v>7.0950238506037148E-3</v>
      </c>
      <c r="AH274" s="65">
        <f t="shared" si="68"/>
        <v>7.2609476483932994E-3</v>
      </c>
      <c r="AI274" s="64">
        <f t="shared" si="69"/>
        <v>1.0350883822957214E-2</v>
      </c>
      <c r="AJ274" s="65">
        <f t="shared" si="70"/>
        <v>1.4905169400206756E-2</v>
      </c>
      <c r="AK274" s="64">
        <f t="shared" si="71"/>
        <v>1.1239170033338438E-2</v>
      </c>
      <c r="AL274" s="64">
        <f t="shared" si="71"/>
        <v>4.4495784977226932E-4</v>
      </c>
      <c r="AM274" s="101">
        <f t="shared" si="74"/>
        <v>7.9437794123010923E-4</v>
      </c>
      <c r="AN274" s="102">
        <f t="shared" si="75"/>
        <v>7.4160966445692379E-4</v>
      </c>
      <c r="AO274" s="101">
        <f t="shared" si="76"/>
        <v>1.7712179616794388E-3</v>
      </c>
      <c r="AP274" s="102">
        <f t="shared" si="77"/>
        <v>1.8456283534418853E-3</v>
      </c>
      <c r="AQ274" s="101">
        <f t="shared" si="78"/>
        <v>1.077253281358004E-3</v>
      </c>
      <c r="AR274" s="102">
        <f t="shared" si="79"/>
        <v>6.3006459093736056E-3</v>
      </c>
      <c r="AS274" s="101">
        <f t="shared" si="80"/>
        <v>6.5193379839363751E-3</v>
      </c>
      <c r="AT274" s="102">
        <f t="shared" si="81"/>
        <v>8.579665861277775E-3</v>
      </c>
      <c r="AU274" s="101">
        <f t="shared" si="82"/>
        <v>1.3059541046764871E-2</v>
      </c>
      <c r="AV274" s="121">
        <f t="shared" si="83"/>
        <v>1.0161916751980433E-2</v>
      </c>
      <c r="AW274" s="102">
        <f t="shared" si="84"/>
        <v>8.924221510666611E-3</v>
      </c>
    </row>
    <row r="275" spans="6:49" x14ac:dyDescent="0.3">
      <c r="F275" s="18">
        <v>43784</v>
      </c>
      <c r="G275" s="22">
        <v>321.89999389648398</v>
      </c>
      <c r="H275" s="26">
        <v>1277.90002441406</v>
      </c>
      <c r="I275" s="22">
        <v>1622.75</v>
      </c>
      <c r="J275" s="26">
        <v>499.850006103515</v>
      </c>
      <c r="K275" s="22">
        <v>716.90002441406205</v>
      </c>
      <c r="Y275" s="93">
        <f t="shared" si="72"/>
        <v>-96</v>
      </c>
      <c r="Z275" s="90">
        <v>43782</v>
      </c>
      <c r="AA275" s="22">
        <v>306.79998779296801</v>
      </c>
      <c r="AB275" s="26">
        <v>1257.55004882812</v>
      </c>
      <c r="AC275" s="22">
        <v>1605.80004882812</v>
      </c>
      <c r="AD275" s="26">
        <v>485.75</v>
      </c>
      <c r="AE275" s="22">
        <v>711.20001220703102</v>
      </c>
      <c r="AF275" s="26">
        <v>11840.450194999999</v>
      </c>
      <c r="AG275" s="64">
        <f t="shared" si="73"/>
        <v>-3.664120773265539E-2</v>
      </c>
      <c r="AH275" s="65">
        <f t="shared" si="68"/>
        <v>-5.7090517292302002E-3</v>
      </c>
      <c r="AI275" s="64">
        <f t="shared" si="69"/>
        <v>-6.8886456871383693E-3</v>
      </c>
      <c r="AJ275" s="65">
        <f t="shared" si="70"/>
        <v>-2.2493417790398786E-2</v>
      </c>
      <c r="AK275" s="64">
        <f t="shared" si="71"/>
        <v>-3.1146540993894439E-2</v>
      </c>
      <c r="AL275" s="64">
        <f t="shared" si="71"/>
        <v>-6.1463783730064305E-3</v>
      </c>
      <c r="AM275" s="101">
        <f t="shared" si="74"/>
        <v>-8.6160766727914045E-3</v>
      </c>
      <c r="AN275" s="102">
        <f t="shared" si="75"/>
        <v>-4.2872449052672916E-3</v>
      </c>
      <c r="AO275" s="101">
        <f t="shared" si="76"/>
        <v>-4.2774923847895977E-3</v>
      </c>
      <c r="AP275" s="102">
        <f t="shared" si="77"/>
        <v>-6.0296281360694617E-3</v>
      </c>
      <c r="AQ275" s="101">
        <f t="shared" si="78"/>
        <v>-6.3413367218154437E-3</v>
      </c>
      <c r="AR275" s="102">
        <f t="shared" si="79"/>
        <v>-2.8025131059863984E-2</v>
      </c>
      <c r="AS275" s="101">
        <f t="shared" si="80"/>
        <v>-1.4218068239629086E-3</v>
      </c>
      <c r="AT275" s="102">
        <f t="shared" si="81"/>
        <v>-2.6111533023487716E-3</v>
      </c>
      <c r="AU275" s="101">
        <f t="shared" si="82"/>
        <v>-1.6463789654329326E-2</v>
      </c>
      <c r="AV275" s="121">
        <f t="shared" si="83"/>
        <v>-2.4805204272078996E-2</v>
      </c>
      <c r="AW275" s="102">
        <f t="shared" si="84"/>
        <v>-1.4665417022516797E-2</v>
      </c>
    </row>
    <row r="276" spans="6:49" x14ac:dyDescent="0.3">
      <c r="F276" s="18">
        <v>43787</v>
      </c>
      <c r="G276" s="22">
        <v>325.100006103515</v>
      </c>
      <c r="H276" s="26">
        <v>1262.05004882812</v>
      </c>
      <c r="I276" s="22">
        <v>1627.19995117187</v>
      </c>
      <c r="J276" s="26">
        <v>498.350006103515</v>
      </c>
      <c r="K276" s="22">
        <v>722.95001220703102</v>
      </c>
      <c r="Y276" s="93">
        <f t="shared" si="72"/>
        <v>-95</v>
      </c>
      <c r="Z276" s="90">
        <v>43783</v>
      </c>
      <c r="AA276" s="22">
        <v>306</v>
      </c>
      <c r="AB276" s="26">
        <v>1273.90002441406</v>
      </c>
      <c r="AC276" s="22">
        <v>1597.59997558593</v>
      </c>
      <c r="AD276" s="26">
        <v>498.64999389648398</v>
      </c>
      <c r="AE276" s="22">
        <v>715.90002441406205</v>
      </c>
      <c r="AF276" s="26">
        <v>11872.099609000001</v>
      </c>
      <c r="AG276" s="64">
        <f t="shared" si="73"/>
        <v>-2.6109277524797524E-3</v>
      </c>
      <c r="AH276" s="65">
        <f t="shared" si="68"/>
        <v>1.2917657837742404E-2</v>
      </c>
      <c r="AI276" s="64">
        <f t="shared" si="69"/>
        <v>-5.1196173380424811E-3</v>
      </c>
      <c r="AJ276" s="65">
        <f t="shared" si="70"/>
        <v>2.6210346350247118E-2</v>
      </c>
      <c r="AK276" s="64">
        <f t="shared" si="71"/>
        <v>6.5868251410672153E-3</v>
      </c>
      <c r="AL276" s="64">
        <f t="shared" si="71"/>
        <v>2.669424676437267E-3</v>
      </c>
      <c r="AM276" s="101">
        <f t="shared" si="74"/>
        <v>3.9702505420519535E-3</v>
      </c>
      <c r="AN276" s="102">
        <f t="shared" si="75"/>
        <v>2.4387648069628108E-3</v>
      </c>
      <c r="AO276" s="101">
        <f t="shared" si="76"/>
        <v>3.8125575406447254E-3</v>
      </c>
      <c r="AP276" s="102">
        <f t="shared" si="77"/>
        <v>4.5033970091896717E-3</v>
      </c>
      <c r="AQ276" s="101">
        <f t="shared" si="78"/>
        <v>3.5809045600862827E-3</v>
      </c>
      <c r="AR276" s="102">
        <f t="shared" si="79"/>
        <v>-6.5811782945317063E-3</v>
      </c>
      <c r="AS276" s="101">
        <f t="shared" si="80"/>
        <v>1.0478893030779594E-2</v>
      </c>
      <c r="AT276" s="102">
        <f t="shared" si="81"/>
        <v>-8.9321748786872074E-3</v>
      </c>
      <c r="AU276" s="101">
        <f t="shared" si="82"/>
        <v>2.1706949341057446E-2</v>
      </c>
      <c r="AV276" s="121">
        <f t="shared" si="83"/>
        <v>3.0059205809809327E-3</v>
      </c>
      <c r="AW276" s="102">
        <f t="shared" si="84"/>
        <v>3.935681955919812E-3</v>
      </c>
    </row>
    <row r="277" spans="6:49" x14ac:dyDescent="0.3">
      <c r="F277" s="18">
        <v>43788</v>
      </c>
      <c r="G277" s="22">
        <v>330.39999389648398</v>
      </c>
      <c r="H277" s="26">
        <v>1271.90002441406</v>
      </c>
      <c r="I277" s="22">
        <v>1623.80004882812</v>
      </c>
      <c r="J277" s="26">
        <v>493.5</v>
      </c>
      <c r="K277" s="22">
        <v>747.79998779296795</v>
      </c>
      <c r="Y277" s="93">
        <f t="shared" si="72"/>
        <v>-94</v>
      </c>
      <c r="Z277" s="90">
        <v>43784</v>
      </c>
      <c r="AA277" s="22">
        <v>321.89999389648398</v>
      </c>
      <c r="AB277" s="26">
        <v>1277.90002441406</v>
      </c>
      <c r="AC277" s="22">
        <v>1622.75</v>
      </c>
      <c r="AD277" s="26">
        <v>499.850006103515</v>
      </c>
      <c r="AE277" s="22">
        <v>716.90002441406205</v>
      </c>
      <c r="AF277" s="26">
        <v>11895.450194999999</v>
      </c>
      <c r="AG277" s="64">
        <f t="shared" si="73"/>
        <v>5.0655817391474421E-2</v>
      </c>
      <c r="AH277" s="65">
        <f t="shared" si="68"/>
        <v>3.1350444389280385E-3</v>
      </c>
      <c r="AI277" s="64">
        <f t="shared" si="69"/>
        <v>1.561975309368885E-2</v>
      </c>
      <c r="AJ277" s="65">
        <f t="shared" si="70"/>
        <v>2.4036310160862858E-3</v>
      </c>
      <c r="AK277" s="64">
        <f t="shared" si="71"/>
        <v>1.3958684091177121E-3</v>
      </c>
      <c r="AL277" s="64">
        <f t="shared" si="71"/>
        <v>1.9649138178221386E-3</v>
      </c>
      <c r="AM277" s="101">
        <f t="shared" si="74"/>
        <v>2.9644199735594104E-3</v>
      </c>
      <c r="AN277" s="102">
        <f t="shared" si="75"/>
        <v>1.9012588247124542E-3</v>
      </c>
      <c r="AO277" s="101">
        <f t="shared" si="76"/>
        <v>3.1660449101740791E-3</v>
      </c>
      <c r="AP277" s="102">
        <f t="shared" si="77"/>
        <v>3.6616551341406922E-3</v>
      </c>
      <c r="AQ277" s="101">
        <f t="shared" si="78"/>
        <v>2.7879731974306517E-3</v>
      </c>
      <c r="AR277" s="102">
        <f t="shared" si="79"/>
        <v>4.7691397417915012E-2</v>
      </c>
      <c r="AS277" s="101">
        <f t="shared" si="80"/>
        <v>1.2337856142155843E-3</v>
      </c>
      <c r="AT277" s="102">
        <f t="shared" si="81"/>
        <v>1.245370818351477E-2</v>
      </c>
      <c r="AU277" s="101">
        <f t="shared" si="82"/>
        <v>-1.2580241180544065E-3</v>
      </c>
      <c r="AV277" s="121">
        <f t="shared" si="83"/>
        <v>-1.3921047883129396E-3</v>
      </c>
      <c r="AW277" s="102">
        <f t="shared" si="84"/>
        <v>1.1745752461855604E-2</v>
      </c>
    </row>
    <row r="278" spans="6:49" x14ac:dyDescent="0.3">
      <c r="F278" s="18">
        <v>43789</v>
      </c>
      <c r="G278" s="22">
        <v>328.79998779296801</v>
      </c>
      <c r="H278" s="26">
        <v>1273.34997558593</v>
      </c>
      <c r="I278" s="22">
        <v>1599.44995117187</v>
      </c>
      <c r="J278" s="26">
        <v>495</v>
      </c>
      <c r="K278" s="22">
        <v>748.75</v>
      </c>
      <c r="Y278" s="93">
        <f t="shared" si="72"/>
        <v>-93</v>
      </c>
      <c r="Z278" s="90">
        <v>43787</v>
      </c>
      <c r="AA278" s="22">
        <v>325.100006103515</v>
      </c>
      <c r="AB278" s="26">
        <v>1262.05004882812</v>
      </c>
      <c r="AC278" s="22">
        <v>1627.19995117187</v>
      </c>
      <c r="AD278" s="26">
        <v>498.350006103515</v>
      </c>
      <c r="AE278" s="22">
        <v>722.95001220703102</v>
      </c>
      <c r="AF278" s="26">
        <v>11884.5</v>
      </c>
      <c r="AG278" s="64">
        <f t="shared" si="73"/>
        <v>9.8919267402738861E-3</v>
      </c>
      <c r="AH278" s="65">
        <f t="shared" ref="AH278:AH341" si="85">LN(AB278/AB277)</f>
        <v>-1.2480703062289553E-2</v>
      </c>
      <c r="AI278" s="64">
        <f t="shared" ref="AI278:AI341" si="86">LN(AC278/AC277)</f>
        <v>2.738475373262605E-3</v>
      </c>
      <c r="AJ278" s="65">
        <f t="shared" ref="AJ278:AJ341" si="87">LN(AD278/AD277)</f>
        <v>-3.0054119629710774E-3</v>
      </c>
      <c r="AK278" s="64">
        <f t="shared" ref="AK278:AL341" si="88">LN(AE278/AE277)</f>
        <v>8.4036854452919398E-3</v>
      </c>
      <c r="AL278" s="64">
        <f t="shared" si="88"/>
        <v>-9.2096036233660003E-4</v>
      </c>
      <c r="AM278" s="101">
        <f t="shared" si="74"/>
        <v>-1.1557442960629417E-3</v>
      </c>
      <c r="AN278" s="102">
        <f t="shared" si="75"/>
        <v>-3.0051651613373386E-4</v>
      </c>
      <c r="AO278" s="101">
        <f t="shared" si="76"/>
        <v>5.1774774824062423E-4</v>
      </c>
      <c r="AP278" s="102">
        <f t="shared" si="77"/>
        <v>2.1364420023215641E-4</v>
      </c>
      <c r="AQ278" s="101">
        <f t="shared" si="78"/>
        <v>-4.6009618027082085E-4</v>
      </c>
      <c r="AR278" s="102">
        <f t="shared" si="79"/>
        <v>1.1047671036336828E-2</v>
      </c>
      <c r="AS278" s="101">
        <f t="shared" si="80"/>
        <v>-1.2180186546155819E-2</v>
      </c>
      <c r="AT278" s="102">
        <f t="shared" si="81"/>
        <v>2.2207276250219808E-3</v>
      </c>
      <c r="AU278" s="101">
        <f t="shared" si="82"/>
        <v>-3.2190561632032336E-3</v>
      </c>
      <c r="AV278" s="121">
        <f t="shared" si="83"/>
        <v>8.8637816255627607E-3</v>
      </c>
      <c r="AW278" s="102">
        <f t="shared" si="84"/>
        <v>1.3465875155125033E-3</v>
      </c>
    </row>
    <row r="279" spans="6:49" x14ac:dyDescent="0.3">
      <c r="F279" s="18">
        <v>43790</v>
      </c>
      <c r="G279" s="22">
        <v>331.350006103515</v>
      </c>
      <c r="H279" s="26">
        <v>1283.34997558593</v>
      </c>
      <c r="I279" s="22">
        <v>1595.25</v>
      </c>
      <c r="J279" s="26">
        <v>498.25</v>
      </c>
      <c r="K279" s="22">
        <v>737.40002441406205</v>
      </c>
      <c r="Y279" s="93">
        <f t="shared" si="72"/>
        <v>-92</v>
      </c>
      <c r="Z279" s="90">
        <v>43788</v>
      </c>
      <c r="AA279" s="22">
        <v>330.39999389648398</v>
      </c>
      <c r="AB279" s="26">
        <v>1271.90002441406</v>
      </c>
      <c r="AC279" s="22">
        <v>1623.80004882812</v>
      </c>
      <c r="AD279" s="26">
        <v>493.5</v>
      </c>
      <c r="AE279" s="22">
        <v>747.79998779296795</v>
      </c>
      <c r="AF279" s="26">
        <v>11940.099609000001</v>
      </c>
      <c r="AG279" s="64">
        <f t="shared" si="73"/>
        <v>1.6171177089582496E-2</v>
      </c>
      <c r="AH279" s="65">
        <f t="shared" si="85"/>
        <v>7.7744429951949849E-3</v>
      </c>
      <c r="AI279" s="64">
        <f t="shared" si="86"/>
        <v>-2.0916047882153172E-3</v>
      </c>
      <c r="AJ279" s="65">
        <f t="shared" si="87"/>
        <v>-9.7797947873754353E-3</v>
      </c>
      <c r="AK279" s="64">
        <f t="shared" si="88"/>
        <v>3.3795465859923768E-2</v>
      </c>
      <c r="AL279" s="64">
        <f t="shared" si="88"/>
        <v>4.6674203007002445E-3</v>
      </c>
      <c r="AM279" s="101">
        <f t="shared" si="74"/>
        <v>6.8227900735908231E-3</v>
      </c>
      <c r="AN279" s="102">
        <f t="shared" si="75"/>
        <v>3.9631339311838928E-3</v>
      </c>
      <c r="AO279" s="101">
        <f t="shared" si="76"/>
        <v>5.6460699569760775E-3</v>
      </c>
      <c r="AP279" s="102">
        <f t="shared" si="77"/>
        <v>6.890580347162229E-3</v>
      </c>
      <c r="AQ279" s="101">
        <f t="shared" si="78"/>
        <v>5.8296610888941844E-3</v>
      </c>
      <c r="AR279" s="102">
        <f t="shared" si="79"/>
        <v>9.3483870159916729E-3</v>
      </c>
      <c r="AS279" s="101">
        <f t="shared" si="80"/>
        <v>3.8113090640110921E-3</v>
      </c>
      <c r="AT279" s="102">
        <f t="shared" si="81"/>
        <v>-7.7376747451913946E-3</v>
      </c>
      <c r="AU279" s="101">
        <f t="shared" si="82"/>
        <v>-1.6670375134537663E-2</v>
      </c>
      <c r="AV279" s="121">
        <f t="shared" si="83"/>
        <v>2.7965804771029584E-2</v>
      </c>
      <c r="AW279" s="102">
        <f t="shared" si="84"/>
        <v>3.3434901942606581E-3</v>
      </c>
    </row>
    <row r="280" spans="6:49" x14ac:dyDescent="0.3">
      <c r="F280" s="18">
        <v>43791</v>
      </c>
      <c r="G280" s="22">
        <v>329.29998779296801</v>
      </c>
      <c r="H280" s="26">
        <v>1264.75</v>
      </c>
      <c r="I280" s="22">
        <v>1569.09997558593</v>
      </c>
      <c r="J280" s="26">
        <v>496.79998779296801</v>
      </c>
      <c r="K280" s="22">
        <v>732.09997558593705</v>
      </c>
      <c r="Y280" s="93">
        <f t="shared" si="72"/>
        <v>-91</v>
      </c>
      <c r="Z280" s="90">
        <v>43789</v>
      </c>
      <c r="AA280" s="22">
        <v>328.79998779296801</v>
      </c>
      <c r="AB280" s="26">
        <v>1273.34997558593</v>
      </c>
      <c r="AC280" s="22">
        <v>1599.44995117187</v>
      </c>
      <c r="AD280" s="26">
        <v>495</v>
      </c>
      <c r="AE280" s="22">
        <v>748.75</v>
      </c>
      <c r="AF280" s="26">
        <v>11999.099609000001</v>
      </c>
      <c r="AG280" s="64">
        <f t="shared" si="73"/>
        <v>-4.8543971176968834E-3</v>
      </c>
      <c r="AH280" s="65">
        <f t="shared" si="85"/>
        <v>1.1393390265928803E-3</v>
      </c>
      <c r="AI280" s="64">
        <f t="shared" si="86"/>
        <v>-1.5109321894402774E-2</v>
      </c>
      <c r="AJ280" s="65">
        <f t="shared" si="87"/>
        <v>3.0349036951541112E-3</v>
      </c>
      <c r="AK280" s="64">
        <f t="shared" si="88"/>
        <v>1.2696032105721955E-3</v>
      </c>
      <c r="AL280" s="64">
        <f t="shared" si="88"/>
        <v>4.9291639976124253E-3</v>
      </c>
      <c r="AM280" s="101">
        <f t="shared" si="74"/>
        <v>7.1964817040960413E-3</v>
      </c>
      <c r="AN280" s="102">
        <f t="shared" si="75"/>
        <v>4.1628310702502454E-3</v>
      </c>
      <c r="AO280" s="101">
        <f t="shared" si="76"/>
        <v>5.8862658374660469E-3</v>
      </c>
      <c r="AP280" s="102">
        <f t="shared" si="77"/>
        <v>7.2033088559238963E-3</v>
      </c>
      <c r="AQ280" s="101">
        <f t="shared" si="78"/>
        <v>6.1242552512426156E-3</v>
      </c>
      <c r="AR280" s="102">
        <f t="shared" si="79"/>
        <v>-1.2050878821792925E-2</v>
      </c>
      <c r="AS280" s="101">
        <f t="shared" si="80"/>
        <v>-3.0234920436573651E-3</v>
      </c>
      <c r="AT280" s="102">
        <f t="shared" si="81"/>
        <v>-2.0995587731868822E-2</v>
      </c>
      <c r="AU280" s="101">
        <f t="shared" si="82"/>
        <v>-4.1684051607697847E-3</v>
      </c>
      <c r="AV280" s="121">
        <f t="shared" si="83"/>
        <v>-4.8546520406704203E-3</v>
      </c>
      <c r="AW280" s="102">
        <f t="shared" si="84"/>
        <v>-9.0186031597518628E-3</v>
      </c>
    </row>
    <row r="281" spans="6:49" x14ac:dyDescent="0.3">
      <c r="F281" s="18">
        <v>43794</v>
      </c>
      <c r="G281" s="22">
        <v>336.100006103515</v>
      </c>
      <c r="H281" s="26">
        <v>1271.09997558593</v>
      </c>
      <c r="I281" s="22">
        <v>1603.65002441406</v>
      </c>
      <c r="J281" s="26">
        <v>497.79998779296801</v>
      </c>
      <c r="K281" s="22">
        <v>754.75</v>
      </c>
      <c r="Y281" s="93">
        <f t="shared" si="72"/>
        <v>-90</v>
      </c>
      <c r="Z281" s="90">
        <v>43790</v>
      </c>
      <c r="AA281" s="22">
        <v>331.350006103515</v>
      </c>
      <c r="AB281" s="26">
        <v>1283.34997558593</v>
      </c>
      <c r="AC281" s="22">
        <v>1595.25</v>
      </c>
      <c r="AD281" s="26">
        <v>498.25</v>
      </c>
      <c r="AE281" s="22">
        <v>737.40002441406205</v>
      </c>
      <c r="AF281" s="26">
        <v>11968.400390999999</v>
      </c>
      <c r="AG281" s="64">
        <f t="shared" si="73"/>
        <v>7.7256108983659944E-3</v>
      </c>
      <c r="AH281" s="65">
        <f t="shared" si="85"/>
        <v>7.8226238396891402E-3</v>
      </c>
      <c r="AI281" s="64">
        <f t="shared" si="86"/>
        <v>-2.6293258557662214E-3</v>
      </c>
      <c r="AJ281" s="65">
        <f t="shared" si="87"/>
        <v>6.5441965242138958E-3</v>
      </c>
      <c r="AK281" s="64">
        <f t="shared" si="88"/>
        <v>-1.5274630521313294E-2</v>
      </c>
      <c r="AL281" s="64">
        <f t="shared" si="88"/>
        <v>-2.5617385867234195E-3</v>
      </c>
      <c r="AM281" s="101">
        <f t="shared" si="74"/>
        <v>-3.4982843350472915E-3</v>
      </c>
      <c r="AN281" s="102">
        <f t="shared" si="75"/>
        <v>-1.5523469178505469E-3</v>
      </c>
      <c r="AO281" s="101">
        <f t="shared" si="76"/>
        <v>-9.8795487208872576E-4</v>
      </c>
      <c r="AP281" s="102">
        <f t="shared" si="77"/>
        <v>-1.7467396920044754E-3</v>
      </c>
      <c r="AQ281" s="101">
        <f t="shared" si="78"/>
        <v>-2.3068022989475127E-3</v>
      </c>
      <c r="AR281" s="102">
        <f t="shared" si="79"/>
        <v>1.1223895233413286E-2</v>
      </c>
      <c r="AS281" s="101">
        <f t="shared" si="80"/>
        <v>9.3749707575396871E-3</v>
      </c>
      <c r="AT281" s="102">
        <f t="shared" si="81"/>
        <v>-1.6413709836774956E-3</v>
      </c>
      <c r="AU281" s="101">
        <f t="shared" si="82"/>
        <v>8.2909362162183718E-3</v>
      </c>
      <c r="AV281" s="121">
        <f t="shared" si="83"/>
        <v>-1.2967828222365781E-2</v>
      </c>
      <c r="AW281" s="102">
        <f t="shared" si="84"/>
        <v>2.8561206002256133E-3</v>
      </c>
    </row>
    <row r="282" spans="6:49" x14ac:dyDescent="0.3">
      <c r="F282" s="18">
        <v>43795</v>
      </c>
      <c r="G282" s="22">
        <v>335.5</v>
      </c>
      <c r="H282" s="26">
        <v>1275.05004882812</v>
      </c>
      <c r="I282" s="22">
        <v>1604.40002441406</v>
      </c>
      <c r="J282" s="26">
        <v>510.70001220703102</v>
      </c>
      <c r="K282" s="22">
        <v>752.25</v>
      </c>
      <c r="Y282" s="93">
        <f t="shared" si="72"/>
        <v>-89</v>
      </c>
      <c r="Z282" s="90">
        <v>43791</v>
      </c>
      <c r="AA282" s="22">
        <v>329.29998779296801</v>
      </c>
      <c r="AB282" s="26">
        <v>1264.75</v>
      </c>
      <c r="AC282" s="22">
        <v>1569.09997558593</v>
      </c>
      <c r="AD282" s="26">
        <v>496.79998779296801</v>
      </c>
      <c r="AE282" s="22">
        <v>732.09997558593705</v>
      </c>
      <c r="AF282" s="26">
        <v>11914.400390999999</v>
      </c>
      <c r="AG282" s="64">
        <f t="shared" si="73"/>
        <v>-6.2060846417012301E-3</v>
      </c>
      <c r="AH282" s="65">
        <f t="shared" si="85"/>
        <v>-1.4599353346627418E-2</v>
      </c>
      <c r="AI282" s="64">
        <f t="shared" si="86"/>
        <v>-1.652827274271626E-2</v>
      </c>
      <c r="AJ282" s="65">
        <f t="shared" si="87"/>
        <v>-2.9144530449558758E-3</v>
      </c>
      <c r="AK282" s="64">
        <f t="shared" si="88"/>
        <v>-7.2134356037386483E-3</v>
      </c>
      <c r="AL282" s="64">
        <f t="shared" si="88"/>
        <v>-4.5220903959073159E-3</v>
      </c>
      <c r="AM282" s="101">
        <f t="shared" si="74"/>
        <v>-6.2970797695886373E-3</v>
      </c>
      <c r="AN282" s="102">
        <f t="shared" si="75"/>
        <v>-3.0479957242052639E-3</v>
      </c>
      <c r="AO282" s="101">
        <f t="shared" si="76"/>
        <v>-2.7869224668461874E-3</v>
      </c>
      <c r="AP282" s="102">
        <f t="shared" si="77"/>
        <v>-4.0889466110884025E-3</v>
      </c>
      <c r="AQ282" s="101">
        <f t="shared" si="78"/>
        <v>-4.5131904792463703E-3</v>
      </c>
      <c r="AR282" s="102">
        <f t="shared" si="79"/>
        <v>9.0995127887407226E-5</v>
      </c>
      <c r="AS282" s="101">
        <f t="shared" si="80"/>
        <v>-1.1551357622422154E-2</v>
      </c>
      <c r="AT282" s="102">
        <f t="shared" si="81"/>
        <v>-1.3741350275870073E-2</v>
      </c>
      <c r="AU282" s="101">
        <f t="shared" si="82"/>
        <v>1.1744935661325267E-3</v>
      </c>
      <c r="AV282" s="121">
        <f t="shared" si="83"/>
        <v>-2.700245124492278E-3</v>
      </c>
      <c r="AW282" s="102">
        <f t="shared" si="84"/>
        <v>-5.3454928657529132E-3</v>
      </c>
    </row>
    <row r="283" spans="6:49" x14ac:dyDescent="0.3">
      <c r="F283" s="18">
        <v>43796</v>
      </c>
      <c r="G283" s="22">
        <v>343.54998779296801</v>
      </c>
      <c r="H283" s="26">
        <v>1278.40002441406</v>
      </c>
      <c r="I283" s="22">
        <v>1617.90002441406</v>
      </c>
      <c r="J283" s="26">
        <v>505.5</v>
      </c>
      <c r="K283" s="22">
        <v>752.90002441406205</v>
      </c>
      <c r="Y283" s="93">
        <f t="shared" si="72"/>
        <v>-88</v>
      </c>
      <c r="Z283" s="90">
        <v>43794</v>
      </c>
      <c r="AA283" s="22">
        <v>336.100006103515</v>
      </c>
      <c r="AB283" s="26">
        <v>1271.09997558593</v>
      </c>
      <c r="AC283" s="22">
        <v>1603.65002441406</v>
      </c>
      <c r="AD283" s="26">
        <v>497.79998779296801</v>
      </c>
      <c r="AE283" s="22">
        <v>754.75</v>
      </c>
      <c r="AF283" s="26">
        <v>12073.75</v>
      </c>
      <c r="AG283" s="64">
        <f t="shared" si="73"/>
        <v>2.0439600578198998E-2</v>
      </c>
      <c r="AH283" s="65">
        <f t="shared" si="85"/>
        <v>5.0081739215364742E-3</v>
      </c>
      <c r="AI283" s="64">
        <f t="shared" si="86"/>
        <v>2.1780105345936135E-2</v>
      </c>
      <c r="AJ283" s="65">
        <f t="shared" si="87"/>
        <v>2.0108593635823776E-3</v>
      </c>
      <c r="AK283" s="64">
        <f t="shared" si="88"/>
        <v>3.0469485282341127E-2</v>
      </c>
      <c r="AL283" s="64">
        <f t="shared" si="88"/>
        <v>1.3285889104417388E-2</v>
      </c>
      <c r="AM283" s="101">
        <f t="shared" si="74"/>
        <v>1.9127383069387008E-2</v>
      </c>
      <c r="AN283" s="102">
        <f t="shared" si="75"/>
        <v>1.0538587642347687E-2</v>
      </c>
      <c r="AO283" s="101">
        <f t="shared" si="76"/>
        <v>1.3555031002478301E-2</v>
      </c>
      <c r="AP283" s="102">
        <f t="shared" si="77"/>
        <v>1.7187832692076226E-2</v>
      </c>
      <c r="AQ283" s="101">
        <f t="shared" si="78"/>
        <v>1.5529801447227241E-2</v>
      </c>
      <c r="AR283" s="102">
        <f t="shared" si="79"/>
        <v>1.31221750881199E-3</v>
      </c>
      <c r="AS283" s="101">
        <f t="shared" si="80"/>
        <v>-5.5304137208112133E-3</v>
      </c>
      <c r="AT283" s="102">
        <f t="shared" si="81"/>
        <v>8.225074343457834E-3</v>
      </c>
      <c r="AU283" s="101">
        <f t="shared" si="82"/>
        <v>-1.5176973328493848E-2</v>
      </c>
      <c r="AV283" s="121">
        <f t="shared" si="83"/>
        <v>1.4939683835113887E-2</v>
      </c>
      <c r="AW283" s="102">
        <f t="shared" si="84"/>
        <v>7.5391772761572993E-4</v>
      </c>
    </row>
    <row r="284" spans="6:49" x14ac:dyDescent="0.3">
      <c r="F284" s="18">
        <v>43797</v>
      </c>
      <c r="G284" s="22">
        <v>349.29998779296801</v>
      </c>
      <c r="H284" s="26">
        <v>1265.30004882812</v>
      </c>
      <c r="I284" s="22">
        <v>1615</v>
      </c>
      <c r="J284" s="26">
        <v>519.15002441406205</v>
      </c>
      <c r="K284" s="22">
        <v>750.59997558593705</v>
      </c>
      <c r="Y284" s="93">
        <f t="shared" si="72"/>
        <v>-87</v>
      </c>
      <c r="Z284" s="90">
        <v>43795</v>
      </c>
      <c r="AA284" s="22">
        <v>335.5</v>
      </c>
      <c r="AB284" s="26">
        <v>1275.05004882812</v>
      </c>
      <c r="AC284" s="22">
        <v>1604.40002441406</v>
      </c>
      <c r="AD284" s="26">
        <v>510.70001220703102</v>
      </c>
      <c r="AE284" s="22">
        <v>752.25</v>
      </c>
      <c r="AF284" s="26">
        <v>12037.700194999999</v>
      </c>
      <c r="AG284" s="64">
        <f t="shared" si="73"/>
        <v>-1.7867964791418896E-3</v>
      </c>
      <c r="AH284" s="65">
        <f t="shared" si="85"/>
        <v>3.1027837113663656E-3</v>
      </c>
      <c r="AI284" s="64">
        <f t="shared" si="86"/>
        <v>4.6757376116250644E-4</v>
      </c>
      <c r="AJ284" s="65">
        <f t="shared" si="87"/>
        <v>2.5583992144614754E-2</v>
      </c>
      <c r="AK284" s="64">
        <f t="shared" si="88"/>
        <v>-3.3178530767935602E-3</v>
      </c>
      <c r="AL284" s="64">
        <f t="shared" si="88"/>
        <v>-2.9902665804536904E-3</v>
      </c>
      <c r="AM284" s="101">
        <f t="shared" si="74"/>
        <v>-4.1100940045191939E-3</v>
      </c>
      <c r="AN284" s="102">
        <f t="shared" si="75"/>
        <v>-1.8792919994984592E-3</v>
      </c>
      <c r="AO284" s="101">
        <f t="shared" si="76"/>
        <v>-1.3812046809014201E-3</v>
      </c>
      <c r="AP284" s="102">
        <f t="shared" si="77"/>
        <v>-2.2587402560022406E-3</v>
      </c>
      <c r="AQ284" s="101">
        <f t="shared" si="78"/>
        <v>-2.7891132269473539E-3</v>
      </c>
      <c r="AR284" s="102">
        <f t="shared" si="79"/>
        <v>2.3232975253773044E-3</v>
      </c>
      <c r="AS284" s="101">
        <f t="shared" si="80"/>
        <v>4.9820757108648243E-3</v>
      </c>
      <c r="AT284" s="102">
        <f t="shared" si="81"/>
        <v>1.8487784420639266E-3</v>
      </c>
      <c r="AU284" s="101">
        <f t="shared" si="82"/>
        <v>2.7842732400616993E-2</v>
      </c>
      <c r="AV284" s="121">
        <f t="shared" si="83"/>
        <v>-5.2873984984620629E-4</v>
      </c>
      <c r="AW284" s="102">
        <f t="shared" si="84"/>
        <v>7.2936288458153682E-3</v>
      </c>
    </row>
    <row r="285" spans="6:49" x14ac:dyDescent="0.3">
      <c r="F285" s="18">
        <v>43798</v>
      </c>
      <c r="G285" s="22">
        <v>341.850006103515</v>
      </c>
      <c r="H285" s="26">
        <v>1274.94995117187</v>
      </c>
      <c r="I285" s="22">
        <v>1615.19995117187</v>
      </c>
      <c r="J285" s="26">
        <v>512.59997558593705</v>
      </c>
      <c r="K285" s="22">
        <v>739.04998779296795</v>
      </c>
      <c r="Y285" s="93">
        <f t="shared" si="72"/>
        <v>-86</v>
      </c>
      <c r="Z285" s="90">
        <v>43796</v>
      </c>
      <c r="AA285" s="22">
        <v>343.54998779296801</v>
      </c>
      <c r="AB285" s="26">
        <v>1278.40002441406</v>
      </c>
      <c r="AC285" s="22">
        <v>1617.90002441406</v>
      </c>
      <c r="AD285" s="26">
        <v>505.5</v>
      </c>
      <c r="AE285" s="22">
        <v>752.90002441406205</v>
      </c>
      <c r="AF285" s="26">
        <v>12100.700194999999</v>
      </c>
      <c r="AG285" s="64">
        <f t="shared" si="73"/>
        <v>2.3710669533308856E-2</v>
      </c>
      <c r="AH285" s="65">
        <f t="shared" si="85"/>
        <v>2.6238833044178347E-3</v>
      </c>
      <c r="AI285" s="64">
        <f t="shared" si="86"/>
        <v>8.3791569884206895E-3</v>
      </c>
      <c r="AJ285" s="65">
        <f t="shared" si="87"/>
        <v>-1.0234319095619403E-2</v>
      </c>
      <c r="AK285" s="64">
        <f t="shared" si="88"/>
        <v>8.6373377262100916E-4</v>
      </c>
      <c r="AL285" s="64">
        <f t="shared" si="88"/>
        <v>5.2199103529014437E-3</v>
      </c>
      <c r="AM285" s="101">
        <f t="shared" si="74"/>
        <v>7.6115804470768761E-3</v>
      </c>
      <c r="AN285" s="102">
        <f t="shared" si="75"/>
        <v>4.3846557637582124E-3</v>
      </c>
      <c r="AO285" s="101">
        <f t="shared" si="76"/>
        <v>6.1530767583468909E-3</v>
      </c>
      <c r="AP285" s="102">
        <f t="shared" si="77"/>
        <v>7.5506894239760515E-3</v>
      </c>
      <c r="AQ285" s="101">
        <f t="shared" si="78"/>
        <v>6.4514920863705518E-3</v>
      </c>
      <c r="AR285" s="102">
        <f t="shared" si="79"/>
        <v>1.609908908623198E-2</v>
      </c>
      <c r="AS285" s="101">
        <f t="shared" si="80"/>
        <v>-1.7607724593403777E-3</v>
      </c>
      <c r="AT285" s="102">
        <f t="shared" si="81"/>
        <v>2.2260802300737986E-3</v>
      </c>
      <c r="AU285" s="101">
        <f t="shared" si="82"/>
        <v>-1.7785008519595455E-2</v>
      </c>
      <c r="AV285" s="121">
        <f t="shared" si="83"/>
        <v>-5.5877583137495428E-3</v>
      </c>
      <c r="AW285" s="102">
        <f t="shared" si="84"/>
        <v>-1.3616739952759188E-3</v>
      </c>
    </row>
    <row r="286" spans="6:49" x14ac:dyDescent="0.3">
      <c r="F286" s="18">
        <v>43801</v>
      </c>
      <c r="G286" s="22">
        <v>338.5</v>
      </c>
      <c r="H286" s="26">
        <v>1265.75</v>
      </c>
      <c r="I286" s="22">
        <v>1633</v>
      </c>
      <c r="J286" s="26">
        <v>510.89999389648398</v>
      </c>
      <c r="K286" s="22">
        <v>744.29998779296795</v>
      </c>
      <c r="Y286" s="93">
        <f t="shared" si="72"/>
        <v>-85</v>
      </c>
      <c r="Z286" s="90">
        <v>43797</v>
      </c>
      <c r="AA286" s="22">
        <v>349.29998779296801</v>
      </c>
      <c r="AB286" s="26">
        <v>1265.30004882812</v>
      </c>
      <c r="AC286" s="22">
        <v>1615</v>
      </c>
      <c r="AD286" s="26">
        <v>519.15002441406205</v>
      </c>
      <c r="AE286" s="22">
        <v>750.59997558593705</v>
      </c>
      <c r="AF286" s="26">
        <v>12151.150390999999</v>
      </c>
      <c r="AG286" s="64">
        <f t="shared" si="73"/>
        <v>1.6598490920611855E-2</v>
      </c>
      <c r="AH286" s="65">
        <f t="shared" si="85"/>
        <v>-1.0300028323996293E-2</v>
      </c>
      <c r="AI286" s="64">
        <f t="shared" si="86"/>
        <v>-1.794070444502506E-3</v>
      </c>
      <c r="AJ286" s="65">
        <f t="shared" si="87"/>
        <v>2.6644867315926132E-2</v>
      </c>
      <c r="AK286" s="64">
        <f t="shared" si="88"/>
        <v>-3.0595951079187165E-3</v>
      </c>
      <c r="AL286" s="64">
        <f t="shared" si="88"/>
        <v>4.1605294074779659E-3</v>
      </c>
      <c r="AM286" s="101">
        <f t="shared" si="74"/>
        <v>6.0991016462815925E-3</v>
      </c>
      <c r="AN286" s="102">
        <f t="shared" si="75"/>
        <v>3.5764019395851036E-3</v>
      </c>
      <c r="AO286" s="101">
        <f t="shared" si="76"/>
        <v>5.1809084044871058E-3</v>
      </c>
      <c r="AP286" s="102">
        <f t="shared" si="77"/>
        <v>6.2849526471933604E-3</v>
      </c>
      <c r="AQ286" s="101">
        <f t="shared" si="78"/>
        <v>5.2591522290725591E-3</v>
      </c>
      <c r="AR286" s="102">
        <f t="shared" si="79"/>
        <v>1.0499389274330261E-2</v>
      </c>
      <c r="AS286" s="101">
        <f t="shared" si="80"/>
        <v>-1.3876430263581397E-2</v>
      </c>
      <c r="AT286" s="102">
        <f t="shared" si="81"/>
        <v>-6.9749788489896119E-3</v>
      </c>
      <c r="AU286" s="101">
        <f t="shared" si="82"/>
        <v>2.035991466873277E-2</v>
      </c>
      <c r="AV286" s="121">
        <f t="shared" si="83"/>
        <v>-8.3187473369912765E-3</v>
      </c>
      <c r="AW286" s="102">
        <f t="shared" si="84"/>
        <v>3.3782949870014915E-4</v>
      </c>
    </row>
    <row r="287" spans="6:49" x14ac:dyDescent="0.3">
      <c r="F287" s="18">
        <v>43802</v>
      </c>
      <c r="G287" s="22">
        <v>336.25</v>
      </c>
      <c r="H287" s="26">
        <v>1255.40002441406</v>
      </c>
      <c r="I287" s="22">
        <v>1646.75</v>
      </c>
      <c r="J287" s="26">
        <v>509.350006103515</v>
      </c>
      <c r="K287" s="22">
        <v>733.40002441406205</v>
      </c>
      <c r="Y287" s="93">
        <f t="shared" si="72"/>
        <v>-84</v>
      </c>
      <c r="Z287" s="90">
        <v>43798</v>
      </c>
      <c r="AA287" s="22">
        <v>341.850006103515</v>
      </c>
      <c r="AB287" s="26">
        <v>1274.94995117187</v>
      </c>
      <c r="AC287" s="22">
        <v>1615.19995117187</v>
      </c>
      <c r="AD287" s="26">
        <v>512.59997558593705</v>
      </c>
      <c r="AE287" s="22">
        <v>739.04998779296795</v>
      </c>
      <c r="AF287" s="26">
        <v>12056.049805000001</v>
      </c>
      <c r="AG287" s="64">
        <f t="shared" si="73"/>
        <v>-2.1559054651488389E-2</v>
      </c>
      <c r="AH287" s="65">
        <f t="shared" si="85"/>
        <v>7.5976370538520426E-3</v>
      </c>
      <c r="AI287" s="64">
        <f t="shared" si="86"/>
        <v>1.2380111147775719E-4</v>
      </c>
      <c r="AJ287" s="65">
        <f t="shared" si="87"/>
        <v>-1.2697139474385336E-2</v>
      </c>
      <c r="AK287" s="64">
        <f t="shared" si="88"/>
        <v>-1.5507293033968939E-2</v>
      </c>
      <c r="AL287" s="64">
        <f t="shared" si="88"/>
        <v>-7.8572552376106261E-3</v>
      </c>
      <c r="AM287" s="101">
        <f t="shared" si="74"/>
        <v>-1.1058696581770939E-2</v>
      </c>
      <c r="AN287" s="102">
        <f t="shared" si="75"/>
        <v>-5.5925570070937672E-3</v>
      </c>
      <c r="AO287" s="101">
        <f t="shared" si="76"/>
        <v>-5.847522837295214E-3</v>
      </c>
      <c r="AP287" s="102">
        <f t="shared" si="77"/>
        <v>-8.0737651176068671E-3</v>
      </c>
      <c r="AQ287" s="101">
        <f t="shared" si="78"/>
        <v>-8.2669392969883949E-3</v>
      </c>
      <c r="AR287" s="102">
        <f t="shared" si="79"/>
        <v>-1.050035806971745E-2</v>
      </c>
      <c r="AS287" s="101">
        <f t="shared" si="80"/>
        <v>1.319019406094581E-2</v>
      </c>
      <c r="AT287" s="102">
        <f t="shared" si="81"/>
        <v>5.9713239487729714E-3</v>
      </c>
      <c r="AU287" s="101">
        <f t="shared" si="82"/>
        <v>-4.6233743567784692E-3</v>
      </c>
      <c r="AV287" s="121">
        <f t="shared" si="83"/>
        <v>-7.240353736980544E-3</v>
      </c>
      <c r="AW287" s="102">
        <f t="shared" si="84"/>
        <v>-6.4051363075153629E-4</v>
      </c>
    </row>
    <row r="288" spans="6:49" x14ac:dyDescent="0.3">
      <c r="F288" s="18">
        <v>43803</v>
      </c>
      <c r="G288" s="22">
        <v>341.850006103515</v>
      </c>
      <c r="H288" s="26">
        <v>1251.65002441406</v>
      </c>
      <c r="I288" s="22">
        <v>1651.25</v>
      </c>
      <c r="J288" s="26">
        <v>529.25</v>
      </c>
      <c r="K288" s="22">
        <v>739.84997558593705</v>
      </c>
      <c r="Y288" s="93">
        <f t="shared" si="72"/>
        <v>-83</v>
      </c>
      <c r="Z288" s="90">
        <v>43801</v>
      </c>
      <c r="AA288" s="22">
        <v>338.5</v>
      </c>
      <c r="AB288" s="26">
        <v>1265.75</v>
      </c>
      <c r="AC288" s="22">
        <v>1633</v>
      </c>
      <c r="AD288" s="26">
        <v>510.89999389648398</v>
      </c>
      <c r="AE288" s="22">
        <v>744.29998779296795</v>
      </c>
      <c r="AF288" s="26">
        <v>12048.200194999999</v>
      </c>
      <c r="AG288" s="64">
        <f t="shared" si="73"/>
        <v>-9.847969861839093E-3</v>
      </c>
      <c r="AH288" s="65">
        <f t="shared" si="85"/>
        <v>-7.2420919892031577E-3</v>
      </c>
      <c r="AI288" s="64">
        <f t="shared" si="86"/>
        <v>1.0960056202230355E-2</v>
      </c>
      <c r="AJ288" s="65">
        <f t="shared" si="87"/>
        <v>-3.321901911910841E-3</v>
      </c>
      <c r="AK288" s="64">
        <f t="shared" si="88"/>
        <v>7.0786018242891234E-3</v>
      </c>
      <c r="AL288" s="64">
        <f t="shared" si="88"/>
        <v>-6.5130508333457419E-4</v>
      </c>
      <c r="AM288" s="101">
        <f t="shared" si="74"/>
        <v>-7.7075729514037173E-4</v>
      </c>
      <c r="AN288" s="102">
        <f t="shared" si="75"/>
        <v>-9.4783241995288368E-5</v>
      </c>
      <c r="AO288" s="101">
        <f t="shared" si="76"/>
        <v>7.6520389688053414E-4</v>
      </c>
      <c r="AP288" s="102">
        <f t="shared" si="77"/>
        <v>5.3582538081779058E-4</v>
      </c>
      <c r="AQ288" s="101">
        <f t="shared" si="78"/>
        <v>-1.5659748296661274E-4</v>
      </c>
      <c r="AR288" s="102">
        <f t="shared" si="79"/>
        <v>-9.0772125666987204E-3</v>
      </c>
      <c r="AS288" s="101">
        <f t="shared" si="80"/>
        <v>-7.1473087472078691E-3</v>
      </c>
      <c r="AT288" s="102">
        <f t="shared" si="81"/>
        <v>1.0194852305349821E-2</v>
      </c>
      <c r="AU288" s="101">
        <f t="shared" si="82"/>
        <v>-3.8577272927286317E-3</v>
      </c>
      <c r="AV288" s="121">
        <f t="shared" si="83"/>
        <v>7.2351993072557359E-3</v>
      </c>
      <c r="AW288" s="102">
        <f t="shared" si="84"/>
        <v>-5.30439398805933E-4</v>
      </c>
    </row>
    <row r="289" spans="6:49" x14ac:dyDescent="0.3">
      <c r="F289" s="18">
        <v>43804</v>
      </c>
      <c r="G289" s="22">
        <v>336.20001220703102</v>
      </c>
      <c r="H289" s="26">
        <v>1245.59997558593</v>
      </c>
      <c r="I289" s="22">
        <v>1649.30004882812</v>
      </c>
      <c r="J289" s="26">
        <v>528.09997558593705</v>
      </c>
      <c r="K289" s="22">
        <v>729.25</v>
      </c>
      <c r="Y289" s="93">
        <f t="shared" si="72"/>
        <v>-82</v>
      </c>
      <c r="Z289" s="90">
        <v>43802</v>
      </c>
      <c r="AA289" s="22">
        <v>336.25</v>
      </c>
      <c r="AB289" s="26">
        <v>1255.40002441406</v>
      </c>
      <c r="AC289" s="22">
        <v>1646.75</v>
      </c>
      <c r="AD289" s="26">
        <v>509.350006103515</v>
      </c>
      <c r="AE289" s="22">
        <v>733.40002441406205</v>
      </c>
      <c r="AF289" s="26">
        <v>11994.200194999999</v>
      </c>
      <c r="AG289" s="64">
        <f t="shared" si="73"/>
        <v>-6.6691614362808429E-3</v>
      </c>
      <c r="AH289" s="65">
        <f t="shared" si="85"/>
        <v>-8.2105655193514589E-3</v>
      </c>
      <c r="AI289" s="64">
        <f t="shared" si="86"/>
        <v>8.3848345503372019E-3</v>
      </c>
      <c r="AJ289" s="65">
        <f t="shared" si="87"/>
        <v>-3.0384493711318626E-3</v>
      </c>
      <c r="AK289" s="64">
        <f t="shared" si="88"/>
        <v>-1.4752874039075275E-2</v>
      </c>
      <c r="AL289" s="64">
        <f t="shared" si="88"/>
        <v>-4.4920715010309774E-3</v>
      </c>
      <c r="AM289" s="101">
        <f t="shared" si="74"/>
        <v>-6.2542217756631231E-3</v>
      </c>
      <c r="AN289" s="102">
        <f t="shared" si="75"/>
        <v>-3.0250928329591388E-3</v>
      </c>
      <c r="AO289" s="101">
        <f t="shared" si="76"/>
        <v>-2.7593748507193424E-3</v>
      </c>
      <c r="AP289" s="102">
        <f t="shared" si="77"/>
        <v>-4.0530803635336421E-3</v>
      </c>
      <c r="AQ289" s="101">
        <f t="shared" si="78"/>
        <v>-4.4794040259523767E-3</v>
      </c>
      <c r="AR289" s="102">
        <f t="shared" si="79"/>
        <v>-4.1493966061771984E-4</v>
      </c>
      <c r="AS289" s="101">
        <f t="shared" si="80"/>
        <v>-5.1854726863923197E-3</v>
      </c>
      <c r="AT289" s="102">
        <f t="shared" si="81"/>
        <v>1.1144209401056544E-2</v>
      </c>
      <c r="AU289" s="101">
        <f t="shared" si="82"/>
        <v>1.0146309924017795E-3</v>
      </c>
      <c r="AV289" s="121">
        <f t="shared" si="83"/>
        <v>-1.0273470013122898E-2</v>
      </c>
      <c r="AW289" s="102">
        <f t="shared" si="84"/>
        <v>-7.4300839333492287E-4</v>
      </c>
    </row>
    <row r="290" spans="6:49" x14ac:dyDescent="0.3">
      <c r="F290" s="18">
        <v>43805</v>
      </c>
      <c r="G290" s="22">
        <v>320</v>
      </c>
      <c r="H290" s="26">
        <v>1246.05004882812</v>
      </c>
      <c r="I290" s="22">
        <v>1674.30004882812</v>
      </c>
      <c r="J290" s="26">
        <v>524.79998779296795</v>
      </c>
      <c r="K290" s="22">
        <v>717.59997558593705</v>
      </c>
      <c r="Y290" s="93">
        <f t="shared" si="72"/>
        <v>-81</v>
      </c>
      <c r="Z290" s="90">
        <v>43803</v>
      </c>
      <c r="AA290" s="22">
        <v>341.850006103515</v>
      </c>
      <c r="AB290" s="26">
        <v>1251.65002441406</v>
      </c>
      <c r="AC290" s="22">
        <v>1651.25</v>
      </c>
      <c r="AD290" s="26">
        <v>529.25</v>
      </c>
      <c r="AE290" s="22">
        <v>739.84997558593705</v>
      </c>
      <c r="AF290" s="26">
        <v>12043.200194999999</v>
      </c>
      <c r="AG290" s="64">
        <f t="shared" si="73"/>
        <v>1.6517131298119891E-2</v>
      </c>
      <c r="AH290" s="65">
        <f t="shared" si="85"/>
        <v>-2.991565962921959E-3</v>
      </c>
      <c r="AI290" s="64">
        <f t="shared" si="86"/>
        <v>2.7289283157327093E-3</v>
      </c>
      <c r="AJ290" s="65">
        <f t="shared" si="87"/>
        <v>3.8325494995950359E-2</v>
      </c>
      <c r="AK290" s="64">
        <f t="shared" si="88"/>
        <v>8.7561410237751002E-3</v>
      </c>
      <c r="AL290" s="64">
        <f t="shared" si="88"/>
        <v>4.0769856205219923E-3</v>
      </c>
      <c r="AM290" s="101">
        <f t="shared" si="74"/>
        <v>5.9798261323553373E-3</v>
      </c>
      <c r="AN290" s="102">
        <f t="shared" si="75"/>
        <v>3.5126622757892093E-3</v>
      </c>
      <c r="AO290" s="101">
        <f t="shared" si="76"/>
        <v>5.1042422852869583E-3</v>
      </c>
      <c r="AP290" s="102">
        <f t="shared" si="77"/>
        <v>6.1851354434965325E-3</v>
      </c>
      <c r="AQ290" s="101">
        <f t="shared" si="78"/>
        <v>5.1651231761171085E-3</v>
      </c>
      <c r="AR290" s="102">
        <f t="shared" si="79"/>
        <v>1.0537305165764553E-2</v>
      </c>
      <c r="AS290" s="101">
        <f t="shared" si="80"/>
        <v>-6.5042282387111679E-3</v>
      </c>
      <c r="AT290" s="102">
        <f t="shared" si="81"/>
        <v>-2.3753139695542489E-3</v>
      </c>
      <c r="AU290" s="101">
        <f t="shared" si="82"/>
        <v>3.2140359552453826E-2</v>
      </c>
      <c r="AV290" s="121">
        <f t="shared" si="83"/>
        <v>3.5910178476579917E-3</v>
      </c>
      <c r="AW290" s="102">
        <f t="shared" si="84"/>
        <v>7.4778280715221915E-3</v>
      </c>
    </row>
    <row r="291" spans="6:49" x14ac:dyDescent="0.3">
      <c r="F291" s="18">
        <v>43808</v>
      </c>
      <c r="G291" s="22">
        <v>316.70001220703102</v>
      </c>
      <c r="H291" s="26">
        <v>1242.94995117187</v>
      </c>
      <c r="I291" s="22">
        <v>1659.25</v>
      </c>
      <c r="J291" s="26">
        <v>526.5</v>
      </c>
      <c r="K291" s="22">
        <v>732</v>
      </c>
      <c r="Y291" s="93">
        <f t="shared" si="72"/>
        <v>-80</v>
      </c>
      <c r="Z291" s="90">
        <v>43804</v>
      </c>
      <c r="AA291" s="22">
        <v>336.20001220703102</v>
      </c>
      <c r="AB291" s="26">
        <v>1245.59997558593</v>
      </c>
      <c r="AC291" s="22">
        <v>1649.30004882812</v>
      </c>
      <c r="AD291" s="26">
        <v>528.09997558593705</v>
      </c>
      <c r="AE291" s="22">
        <v>729.25</v>
      </c>
      <c r="AF291" s="26">
        <v>12018.400390999999</v>
      </c>
      <c r="AG291" s="64">
        <f t="shared" si="73"/>
        <v>-1.6665804930817128E-2</v>
      </c>
      <c r="AH291" s="65">
        <f t="shared" si="85"/>
        <v>-4.8453784482056315E-3</v>
      </c>
      <c r="AI291" s="64">
        <f t="shared" si="86"/>
        <v>-1.1815917770690821E-3</v>
      </c>
      <c r="AJ291" s="65">
        <f t="shared" si="87"/>
        <v>-2.1752965320879915E-3</v>
      </c>
      <c r="AK291" s="64">
        <f t="shared" si="88"/>
        <v>-1.4430821202046027E-2</v>
      </c>
      <c r="AL291" s="64">
        <f t="shared" si="88"/>
        <v>-2.061360190315178E-3</v>
      </c>
      <c r="AM291" s="101">
        <f t="shared" si="74"/>
        <v>-2.7838938032817089E-3</v>
      </c>
      <c r="AN291" s="102">
        <f t="shared" si="75"/>
        <v>-1.17058363035919E-3</v>
      </c>
      <c r="AO291" s="101">
        <f t="shared" si="76"/>
        <v>-5.2876968092149747E-4</v>
      </c>
      <c r="AP291" s="102">
        <f t="shared" si="77"/>
        <v>-1.1488930520611028E-3</v>
      </c>
      <c r="AQ291" s="101">
        <f t="shared" si="78"/>
        <v>-1.7436232948831085E-3</v>
      </c>
      <c r="AR291" s="102">
        <f t="shared" si="79"/>
        <v>-1.3881911127535418E-2</v>
      </c>
      <c r="AS291" s="101">
        <f t="shared" si="80"/>
        <v>-3.6747948178464415E-3</v>
      </c>
      <c r="AT291" s="102">
        <f t="shared" si="81"/>
        <v>-6.5282209614758464E-4</v>
      </c>
      <c r="AU291" s="101">
        <f t="shared" si="82"/>
        <v>-1.0264034800268886E-3</v>
      </c>
      <c r="AV291" s="121">
        <f t="shared" si="83"/>
        <v>-1.2687197907162918E-2</v>
      </c>
      <c r="AW291" s="102">
        <f t="shared" si="84"/>
        <v>-6.3846258857438495E-3</v>
      </c>
    </row>
    <row r="292" spans="6:49" x14ac:dyDescent="0.3">
      <c r="F292" s="18">
        <v>43809</v>
      </c>
      <c r="G292" s="22">
        <v>313.39999389648398</v>
      </c>
      <c r="H292" s="26">
        <v>1249.5</v>
      </c>
      <c r="I292" s="22">
        <v>1662.40002441406</v>
      </c>
      <c r="J292" s="26">
        <v>528.70001220703102</v>
      </c>
      <c r="K292" s="22">
        <v>715.70001220703102</v>
      </c>
      <c r="Y292" s="93">
        <f t="shared" si="72"/>
        <v>-79</v>
      </c>
      <c r="Z292" s="90">
        <v>43805</v>
      </c>
      <c r="AA292" s="22">
        <v>320</v>
      </c>
      <c r="AB292" s="26">
        <v>1246.05004882812</v>
      </c>
      <c r="AC292" s="22">
        <v>1674.30004882812</v>
      </c>
      <c r="AD292" s="26">
        <v>524.79998779296795</v>
      </c>
      <c r="AE292" s="22">
        <v>717.59997558593705</v>
      </c>
      <c r="AF292" s="26">
        <v>11921.5</v>
      </c>
      <c r="AG292" s="64">
        <f t="shared" si="73"/>
        <v>-4.9385261489579363E-2</v>
      </c>
      <c r="AH292" s="65">
        <f t="shared" si="85"/>
        <v>3.6126521997467632E-4</v>
      </c>
      <c r="AI292" s="64">
        <f t="shared" si="86"/>
        <v>1.5044211566335289E-2</v>
      </c>
      <c r="AJ292" s="65">
        <f t="shared" si="87"/>
        <v>-6.2683991133582256E-3</v>
      </c>
      <c r="AK292" s="64">
        <f t="shared" si="88"/>
        <v>-1.6104332025071926E-2</v>
      </c>
      <c r="AL292" s="64">
        <f t="shared" si="88"/>
        <v>-8.0953486532002461E-3</v>
      </c>
      <c r="AM292" s="101">
        <f t="shared" si="74"/>
        <v>-1.1398622691678731E-2</v>
      </c>
      <c r="AN292" s="102">
        <f t="shared" si="75"/>
        <v>-5.7742101834059216E-3</v>
      </c>
      <c r="AO292" s="101">
        <f t="shared" si="76"/>
        <v>-6.0660154247809068E-3</v>
      </c>
      <c r="AP292" s="102">
        <f t="shared" si="77"/>
        <v>-8.3582365286922547E-3</v>
      </c>
      <c r="AQ292" s="101">
        <f t="shared" si="78"/>
        <v>-8.5349149202937936E-3</v>
      </c>
      <c r="AR292" s="102">
        <f t="shared" si="79"/>
        <v>-3.7986638797900631E-2</v>
      </c>
      <c r="AS292" s="101">
        <f t="shared" si="80"/>
        <v>6.1354754033805976E-3</v>
      </c>
      <c r="AT292" s="102">
        <f t="shared" si="81"/>
        <v>2.1110226991116195E-2</v>
      </c>
      <c r="AU292" s="101">
        <f t="shared" si="82"/>
        <v>2.0898374153340291E-3</v>
      </c>
      <c r="AV292" s="121">
        <f t="shared" si="83"/>
        <v>-7.5694171047781325E-3</v>
      </c>
      <c r="AW292" s="102">
        <f t="shared" si="84"/>
        <v>-3.2441032185695877E-3</v>
      </c>
    </row>
    <row r="293" spans="6:49" x14ac:dyDescent="0.3">
      <c r="F293" s="18">
        <v>43810</v>
      </c>
      <c r="G293" s="22">
        <v>312.79998779296801</v>
      </c>
      <c r="H293" s="26">
        <v>1248.75</v>
      </c>
      <c r="I293" s="22">
        <v>1686.55004882812</v>
      </c>
      <c r="J293" s="26">
        <v>533.54998779296795</v>
      </c>
      <c r="K293" s="22">
        <v>716.54998779296795</v>
      </c>
      <c r="Y293" s="93">
        <f t="shared" si="72"/>
        <v>-78</v>
      </c>
      <c r="Z293" s="90">
        <v>43808</v>
      </c>
      <c r="AA293" s="22">
        <v>316.70001220703102</v>
      </c>
      <c r="AB293" s="26">
        <v>1242.94995117187</v>
      </c>
      <c r="AC293" s="22">
        <v>1659.25</v>
      </c>
      <c r="AD293" s="26">
        <v>526.5</v>
      </c>
      <c r="AE293" s="22">
        <v>732</v>
      </c>
      <c r="AF293" s="26">
        <v>11937.5</v>
      </c>
      <c r="AG293" s="64">
        <f t="shared" si="73"/>
        <v>-1.0366003704717132E-2</v>
      </c>
      <c r="AH293" s="65">
        <f t="shared" si="85"/>
        <v>-2.491039983391773E-3</v>
      </c>
      <c r="AI293" s="64">
        <f t="shared" si="86"/>
        <v>-9.029503599766826E-3</v>
      </c>
      <c r="AJ293" s="65">
        <f t="shared" si="87"/>
        <v>3.2341172045017908E-3</v>
      </c>
      <c r="AK293" s="64">
        <f t="shared" si="88"/>
        <v>1.9868237238552688E-2</v>
      </c>
      <c r="AL293" s="64">
        <f t="shared" si="88"/>
        <v>1.3412131605239934E-3</v>
      </c>
      <c r="AM293" s="101">
        <f t="shared" si="74"/>
        <v>2.0739621771635732E-3</v>
      </c>
      <c r="AN293" s="102">
        <f t="shared" si="75"/>
        <v>1.4254069193348332E-3</v>
      </c>
      <c r="AO293" s="101">
        <f t="shared" si="76"/>
        <v>2.5936898532644766E-3</v>
      </c>
      <c r="AP293" s="102">
        <f t="shared" si="77"/>
        <v>2.916464404539426E-3</v>
      </c>
      <c r="AQ293" s="101">
        <f t="shared" si="78"/>
        <v>2.0859942200550843E-3</v>
      </c>
      <c r="AR293" s="102">
        <f t="shared" si="79"/>
        <v>-1.2439965881880705E-2</v>
      </c>
      <c r="AS293" s="101">
        <f t="shared" si="80"/>
        <v>-3.9164469027266058E-3</v>
      </c>
      <c r="AT293" s="102">
        <f t="shared" si="81"/>
        <v>-1.1623193453031302E-2</v>
      </c>
      <c r="AU293" s="101">
        <f t="shared" si="82"/>
        <v>3.1765279996236488E-4</v>
      </c>
      <c r="AV293" s="121">
        <f t="shared" si="83"/>
        <v>1.7782243018497602E-2</v>
      </c>
      <c r="AW293" s="102">
        <f t="shared" si="84"/>
        <v>-1.9759420838357292E-3</v>
      </c>
    </row>
    <row r="294" spans="6:49" x14ac:dyDescent="0.3">
      <c r="F294" s="18">
        <v>43811</v>
      </c>
      <c r="G294" s="22">
        <v>321.850006103515</v>
      </c>
      <c r="H294" s="26">
        <v>1263.59997558593</v>
      </c>
      <c r="I294" s="22">
        <v>1715.59997558593</v>
      </c>
      <c r="J294" s="26">
        <v>535.34997558593705</v>
      </c>
      <c r="K294" s="22">
        <v>722.09997558593705</v>
      </c>
      <c r="Y294" s="93">
        <f t="shared" si="72"/>
        <v>-77</v>
      </c>
      <c r="Z294" s="90">
        <v>43809</v>
      </c>
      <c r="AA294" s="22">
        <v>313.39999389648398</v>
      </c>
      <c r="AB294" s="26">
        <v>1249.5</v>
      </c>
      <c r="AC294" s="22">
        <v>1662.40002441406</v>
      </c>
      <c r="AD294" s="26">
        <v>528.70001220703102</v>
      </c>
      <c r="AE294" s="22">
        <v>715.70001220703102</v>
      </c>
      <c r="AF294" s="26">
        <v>11856.799805000001</v>
      </c>
      <c r="AG294" s="64">
        <f t="shared" si="73"/>
        <v>-1.0474681642297591E-2</v>
      </c>
      <c r="AH294" s="65">
        <f t="shared" si="85"/>
        <v>5.2559241188845996E-3</v>
      </c>
      <c r="AI294" s="64">
        <f t="shared" si="86"/>
        <v>1.8966630049607066E-3</v>
      </c>
      <c r="AJ294" s="65">
        <f t="shared" si="87"/>
        <v>4.1698547561409231E-3</v>
      </c>
      <c r="AK294" s="64">
        <f t="shared" si="88"/>
        <v>-2.2519412160687473E-2</v>
      </c>
      <c r="AL294" s="64">
        <f t="shared" si="88"/>
        <v>-6.7831795925392116E-3</v>
      </c>
      <c r="AM294" s="101">
        <f t="shared" si="74"/>
        <v>-9.5252381496187082E-3</v>
      </c>
      <c r="AN294" s="102">
        <f t="shared" si="75"/>
        <v>-4.773091873866226E-3</v>
      </c>
      <c r="AO294" s="101">
        <f t="shared" si="76"/>
        <v>-4.8618695118311048E-3</v>
      </c>
      <c r="AP294" s="102">
        <f t="shared" si="77"/>
        <v>-6.7904712742670337E-3</v>
      </c>
      <c r="AQ294" s="101">
        <f t="shared" si="78"/>
        <v>-7.0580604636431652E-3</v>
      </c>
      <c r="AR294" s="102">
        <f t="shared" si="79"/>
        <v>-9.4944349267888327E-4</v>
      </c>
      <c r="AS294" s="101">
        <f t="shared" si="80"/>
        <v>1.0029015992750825E-2</v>
      </c>
      <c r="AT294" s="102">
        <f t="shared" si="81"/>
        <v>6.7585325167918119E-3</v>
      </c>
      <c r="AU294" s="101">
        <f t="shared" si="82"/>
        <v>1.0960326030407957E-2</v>
      </c>
      <c r="AV294" s="121">
        <f t="shared" si="83"/>
        <v>-1.5461351697044308E-2</v>
      </c>
      <c r="AW294" s="102">
        <f t="shared" si="84"/>
        <v>2.2674158700454802E-3</v>
      </c>
    </row>
    <row r="295" spans="6:49" x14ac:dyDescent="0.3">
      <c r="F295" s="18">
        <v>43812</v>
      </c>
      <c r="G295" s="22">
        <v>332.54998779296801</v>
      </c>
      <c r="H295" s="26">
        <v>1263.84997558593</v>
      </c>
      <c r="I295" s="22">
        <v>1692.75</v>
      </c>
      <c r="J295" s="26">
        <v>537.04998779296795</v>
      </c>
      <c r="K295" s="22">
        <v>752</v>
      </c>
      <c r="Y295" s="93">
        <f t="shared" si="72"/>
        <v>-76</v>
      </c>
      <c r="Z295" s="90">
        <v>43810</v>
      </c>
      <c r="AA295" s="22">
        <v>312.79998779296801</v>
      </c>
      <c r="AB295" s="26">
        <v>1248.75</v>
      </c>
      <c r="AC295" s="22">
        <v>1686.55004882812</v>
      </c>
      <c r="AD295" s="26">
        <v>533.54998779296795</v>
      </c>
      <c r="AE295" s="22">
        <v>716.54998779296795</v>
      </c>
      <c r="AF295" s="26">
        <v>11910.150390999999</v>
      </c>
      <c r="AG295" s="64">
        <f t="shared" si="73"/>
        <v>-1.916340800640552E-3</v>
      </c>
      <c r="AH295" s="65">
        <f t="shared" si="85"/>
        <v>-6.0042031224381181E-4</v>
      </c>
      <c r="AI295" s="64">
        <f t="shared" si="86"/>
        <v>1.4422695181060536E-2</v>
      </c>
      <c r="AJ295" s="65">
        <f t="shared" si="87"/>
        <v>9.131577853512058E-3</v>
      </c>
      <c r="AK295" s="64">
        <f t="shared" si="88"/>
        <v>1.1869096676150113E-3</v>
      </c>
      <c r="AL295" s="64">
        <f t="shared" si="88"/>
        <v>4.489484361168917E-3</v>
      </c>
      <c r="AM295" s="101">
        <f t="shared" si="74"/>
        <v>6.5687508277431977E-3</v>
      </c>
      <c r="AN295" s="102">
        <f t="shared" si="75"/>
        <v>3.8273778519327781E-3</v>
      </c>
      <c r="AO295" s="101">
        <f t="shared" si="76"/>
        <v>5.4827824349813177E-3</v>
      </c>
      <c r="AP295" s="102">
        <f t="shared" si="77"/>
        <v>6.6779844310763939E-3</v>
      </c>
      <c r="AQ295" s="101">
        <f t="shared" si="78"/>
        <v>5.6293930798597585E-3</v>
      </c>
      <c r="AR295" s="102">
        <f t="shared" si="79"/>
        <v>-8.4850916283837497E-3</v>
      </c>
      <c r="AS295" s="101">
        <f t="shared" si="80"/>
        <v>-4.42779816417659E-3</v>
      </c>
      <c r="AT295" s="102">
        <f t="shared" si="81"/>
        <v>8.939912746079217E-3</v>
      </c>
      <c r="AU295" s="101">
        <f t="shared" si="82"/>
        <v>2.4535934224356641E-3</v>
      </c>
      <c r="AV295" s="121">
        <f t="shared" si="83"/>
        <v>-4.4424834122447476E-3</v>
      </c>
      <c r="AW295" s="102">
        <f t="shared" si="84"/>
        <v>-1.1923734072580414E-3</v>
      </c>
    </row>
    <row r="296" spans="6:49" x14ac:dyDescent="0.3">
      <c r="F296" s="18">
        <v>43815</v>
      </c>
      <c r="G296" s="22">
        <v>331.850006103515</v>
      </c>
      <c r="H296" s="26">
        <v>1257.34997558593</v>
      </c>
      <c r="I296" s="22">
        <v>1703.94995117187</v>
      </c>
      <c r="J296" s="26">
        <v>539.25</v>
      </c>
      <c r="K296" s="22">
        <v>747.25</v>
      </c>
      <c r="Y296" s="93">
        <f t="shared" si="72"/>
        <v>-75</v>
      </c>
      <c r="Z296" s="90">
        <v>43811</v>
      </c>
      <c r="AA296" s="22">
        <v>321.850006103515</v>
      </c>
      <c r="AB296" s="26">
        <v>1263.59997558593</v>
      </c>
      <c r="AC296" s="22">
        <v>1715.59997558593</v>
      </c>
      <c r="AD296" s="26">
        <v>535.34997558593705</v>
      </c>
      <c r="AE296" s="22">
        <v>722.09997558593705</v>
      </c>
      <c r="AF296" s="26">
        <v>11971.799805000001</v>
      </c>
      <c r="AG296" s="64">
        <f t="shared" si="73"/>
        <v>2.8521647816357337E-2</v>
      </c>
      <c r="AH296" s="65">
        <f t="shared" si="85"/>
        <v>1.1821719644123549E-2</v>
      </c>
      <c r="AI296" s="64">
        <f t="shared" si="86"/>
        <v>1.7077808200039027E-2</v>
      </c>
      <c r="AJ296" s="65">
        <f t="shared" si="87"/>
        <v>3.3679288166666827E-3</v>
      </c>
      <c r="AK296" s="64">
        <f t="shared" si="88"/>
        <v>7.7155881790874981E-3</v>
      </c>
      <c r="AL296" s="64">
        <f t="shared" si="88"/>
        <v>5.1628573406471007E-3</v>
      </c>
      <c r="AM296" s="101">
        <f t="shared" si="74"/>
        <v>7.5301258278211818E-3</v>
      </c>
      <c r="AN296" s="102">
        <f t="shared" si="75"/>
        <v>4.3411272148123608E-3</v>
      </c>
      <c r="AO296" s="101">
        <f t="shared" si="76"/>
        <v>6.1007205844458446E-3</v>
      </c>
      <c r="AP296" s="102">
        <f t="shared" si="77"/>
        <v>7.4825231084041889E-3</v>
      </c>
      <c r="AQ296" s="101">
        <f t="shared" si="78"/>
        <v>6.3872785654613467E-3</v>
      </c>
      <c r="AR296" s="102">
        <f t="shared" si="79"/>
        <v>2.0991521988536155E-2</v>
      </c>
      <c r="AS296" s="101">
        <f t="shared" si="80"/>
        <v>7.4805924293111885E-3</v>
      </c>
      <c r="AT296" s="102">
        <f t="shared" si="81"/>
        <v>1.0977087615593182E-2</v>
      </c>
      <c r="AU296" s="101">
        <f t="shared" si="82"/>
        <v>-4.1145942917375066E-3</v>
      </c>
      <c r="AV296" s="121">
        <f t="shared" si="83"/>
        <v>1.3283096136261514E-3</v>
      </c>
      <c r="AW296" s="102">
        <f t="shared" si="84"/>
        <v>7.3325834710658332E-3</v>
      </c>
    </row>
    <row r="297" spans="6:49" x14ac:dyDescent="0.3">
      <c r="F297" s="18">
        <v>43816</v>
      </c>
      <c r="G297" s="22">
        <v>332.89999389648398</v>
      </c>
      <c r="H297" s="26">
        <v>1271.09997558593</v>
      </c>
      <c r="I297" s="22">
        <v>1713.30004882812</v>
      </c>
      <c r="J297" s="26">
        <v>541.15002441406205</v>
      </c>
      <c r="K297" s="22">
        <v>745.65002441406205</v>
      </c>
      <c r="Y297" s="93">
        <f t="shared" si="72"/>
        <v>-74</v>
      </c>
      <c r="Z297" s="90">
        <v>43812</v>
      </c>
      <c r="AA297" s="22">
        <v>332.54998779296801</v>
      </c>
      <c r="AB297" s="26">
        <v>1263.84997558593</v>
      </c>
      <c r="AC297" s="22">
        <v>1692.75</v>
      </c>
      <c r="AD297" s="26">
        <v>537.04998779296795</v>
      </c>
      <c r="AE297" s="22">
        <v>752</v>
      </c>
      <c r="AF297" s="26">
        <v>12086.700194999999</v>
      </c>
      <c r="AG297" s="64">
        <f t="shared" si="73"/>
        <v>3.2704570560596904E-2</v>
      </c>
      <c r="AH297" s="65">
        <f t="shared" si="85"/>
        <v>1.97827854671706E-4</v>
      </c>
      <c r="AI297" s="64">
        <f t="shared" si="86"/>
        <v>-1.3408434046339892E-2</v>
      </c>
      <c r="AJ297" s="65">
        <f t="shared" si="87"/>
        <v>3.1704843139189662E-3</v>
      </c>
      <c r="AK297" s="64">
        <f t="shared" si="88"/>
        <v>4.0572724302513186E-2</v>
      </c>
      <c r="AL297" s="64">
        <f t="shared" si="88"/>
        <v>9.5518227320033604E-3</v>
      </c>
      <c r="AM297" s="101">
        <f t="shared" si="74"/>
        <v>1.379625430646486E-2</v>
      </c>
      <c r="AN297" s="102">
        <f t="shared" si="75"/>
        <v>7.6896847634938519E-3</v>
      </c>
      <c r="AO297" s="101">
        <f t="shared" si="76"/>
        <v>1.0128368314089274E-2</v>
      </c>
      <c r="AP297" s="102">
        <f t="shared" si="77"/>
        <v>1.2726410995820725E-2</v>
      </c>
      <c r="AQ297" s="101">
        <f t="shared" si="78"/>
        <v>1.132708647027849E-2</v>
      </c>
      <c r="AR297" s="102">
        <f t="shared" si="79"/>
        <v>1.8908316254132043E-2</v>
      </c>
      <c r="AS297" s="101">
        <f t="shared" si="80"/>
        <v>-7.4918569088221459E-3</v>
      </c>
      <c r="AT297" s="102">
        <f t="shared" si="81"/>
        <v>-2.3536802360429168E-2</v>
      </c>
      <c r="AU297" s="101">
        <f t="shared" si="82"/>
        <v>-9.5559266819017583E-3</v>
      </c>
      <c r="AV297" s="121">
        <f t="shared" si="83"/>
        <v>2.9245637832234696E-2</v>
      </c>
      <c r="AW297" s="102">
        <f t="shared" si="84"/>
        <v>1.5138736270427333E-3</v>
      </c>
    </row>
    <row r="298" spans="6:49" x14ac:dyDescent="0.3">
      <c r="F298" s="18">
        <v>43817</v>
      </c>
      <c r="G298" s="22">
        <v>326.95001220703102</v>
      </c>
      <c r="H298" s="26">
        <v>1292.34997558593</v>
      </c>
      <c r="I298" s="22">
        <v>1724.34997558593</v>
      </c>
      <c r="J298" s="26">
        <v>541.40002441406205</v>
      </c>
      <c r="K298" s="22">
        <v>741.84997558593705</v>
      </c>
      <c r="Y298" s="93">
        <f t="shared" si="72"/>
        <v>-73</v>
      </c>
      <c r="Z298" s="90">
        <v>43815</v>
      </c>
      <c r="AA298" s="22">
        <v>331.850006103515</v>
      </c>
      <c r="AB298" s="26">
        <v>1257.34997558593</v>
      </c>
      <c r="AC298" s="22">
        <v>1703.94995117187</v>
      </c>
      <c r="AD298" s="26">
        <v>539.25</v>
      </c>
      <c r="AE298" s="22">
        <v>747.25</v>
      </c>
      <c r="AF298" s="26">
        <v>12053.950194999999</v>
      </c>
      <c r="AG298" s="64">
        <f t="shared" si="73"/>
        <v>-2.1071100387462394E-3</v>
      </c>
      <c r="AH298" s="65">
        <f t="shared" si="85"/>
        <v>-5.1562863139199182E-3</v>
      </c>
      <c r="AI298" s="64">
        <f t="shared" si="86"/>
        <v>6.5946312141483823E-3</v>
      </c>
      <c r="AJ298" s="65">
        <f t="shared" si="87"/>
        <v>4.0881079549969649E-3</v>
      </c>
      <c r="AK298" s="64">
        <f t="shared" si="88"/>
        <v>-6.3365227857926061E-3</v>
      </c>
      <c r="AL298" s="64">
        <f t="shared" si="88"/>
        <v>-2.7132674192736086E-3</v>
      </c>
      <c r="AM298" s="101">
        <f t="shared" si="74"/>
        <v>-3.7146221386782649E-3</v>
      </c>
      <c r="AN298" s="102">
        <f t="shared" si="75"/>
        <v>-1.6679557164704043E-3</v>
      </c>
      <c r="AO298" s="101">
        <f t="shared" si="76"/>
        <v>-1.1270092286344024E-3</v>
      </c>
      <c r="AP298" s="102">
        <f t="shared" si="77"/>
        <v>-1.9277846852434764E-3</v>
      </c>
      <c r="AQ298" s="101">
        <f t="shared" si="78"/>
        <v>-2.4773489444766157E-3</v>
      </c>
      <c r="AR298" s="102">
        <f t="shared" si="79"/>
        <v>1.6075120999320255E-3</v>
      </c>
      <c r="AS298" s="101">
        <f t="shared" si="80"/>
        <v>-3.4883305974495139E-3</v>
      </c>
      <c r="AT298" s="102">
        <f t="shared" si="81"/>
        <v>7.7216404427827845E-3</v>
      </c>
      <c r="AU298" s="101">
        <f t="shared" si="82"/>
        <v>6.0158926402404415E-3</v>
      </c>
      <c r="AV298" s="121">
        <f t="shared" si="83"/>
        <v>-3.8591738413159904E-3</v>
      </c>
      <c r="AW298" s="102">
        <f t="shared" si="84"/>
        <v>1.5995081488379497E-3</v>
      </c>
    </row>
    <row r="299" spans="6:49" x14ac:dyDescent="0.3">
      <c r="F299" s="18">
        <v>43818</v>
      </c>
      <c r="G299" s="22">
        <v>328.14999389648398</v>
      </c>
      <c r="H299" s="26">
        <v>1288.80004882812</v>
      </c>
      <c r="I299" s="22">
        <v>1729.5</v>
      </c>
      <c r="J299" s="26">
        <v>540.20001220703102</v>
      </c>
      <c r="K299" s="22">
        <v>742.54998779296795</v>
      </c>
      <c r="Y299" s="93">
        <f t="shared" si="72"/>
        <v>-72</v>
      </c>
      <c r="Z299" s="90">
        <v>43816</v>
      </c>
      <c r="AA299" s="22">
        <v>332.89999389648398</v>
      </c>
      <c r="AB299" s="26">
        <v>1271.09997558593</v>
      </c>
      <c r="AC299" s="22">
        <v>1713.30004882812</v>
      </c>
      <c r="AD299" s="26">
        <v>541.15002441406205</v>
      </c>
      <c r="AE299" s="22">
        <v>745.65002441406205</v>
      </c>
      <c r="AF299" s="26">
        <v>12165</v>
      </c>
      <c r="AG299" s="64">
        <f t="shared" si="73"/>
        <v>3.1590482622714309E-3</v>
      </c>
      <c r="AH299" s="65">
        <f t="shared" si="85"/>
        <v>1.0876335945943083E-2</v>
      </c>
      <c r="AI299" s="64">
        <f t="shared" si="86"/>
        <v>5.4723072584805547E-3</v>
      </c>
      <c r="AJ299" s="65">
        <f t="shared" si="87"/>
        <v>3.5172645870360569E-3</v>
      </c>
      <c r="AK299" s="64">
        <f t="shared" si="88"/>
        <v>-2.1434472132701803E-3</v>
      </c>
      <c r="AL299" s="64">
        <f t="shared" si="88"/>
        <v>9.1705530066307286E-3</v>
      </c>
      <c r="AM299" s="101">
        <f t="shared" si="74"/>
        <v>1.325191529460862E-2</v>
      </c>
      <c r="AN299" s="102">
        <f t="shared" si="75"/>
        <v>7.3987953389623622E-3</v>
      </c>
      <c r="AO299" s="101">
        <f t="shared" si="76"/>
        <v>9.7784862788371524E-3</v>
      </c>
      <c r="AP299" s="102">
        <f t="shared" si="77"/>
        <v>1.2270874094423026E-2</v>
      </c>
      <c r="AQ299" s="101">
        <f t="shared" si="78"/>
        <v>1.0897965017880528E-2</v>
      </c>
      <c r="AR299" s="102">
        <f t="shared" si="79"/>
        <v>-1.0092867032337189E-2</v>
      </c>
      <c r="AS299" s="101">
        <f t="shared" si="80"/>
        <v>3.4775406069807212E-3</v>
      </c>
      <c r="AT299" s="102">
        <f t="shared" si="81"/>
        <v>-4.3061790203565977E-3</v>
      </c>
      <c r="AU299" s="101">
        <f t="shared" si="82"/>
        <v>-8.7536095073869682E-3</v>
      </c>
      <c r="AV299" s="121">
        <f t="shared" si="83"/>
        <v>-1.3041412231150708E-2</v>
      </c>
      <c r="AW299" s="102">
        <f t="shared" si="84"/>
        <v>-6.5433054368501482E-3</v>
      </c>
    </row>
    <row r="300" spans="6:49" x14ac:dyDescent="0.3">
      <c r="F300" s="18">
        <v>43819</v>
      </c>
      <c r="G300" s="22">
        <v>337.850006103515</v>
      </c>
      <c r="H300" s="26">
        <v>1296.69995117187</v>
      </c>
      <c r="I300" s="22">
        <v>1692.69995117187</v>
      </c>
      <c r="J300" s="26">
        <v>546.09997558593705</v>
      </c>
      <c r="K300" s="22">
        <v>739.84997558593705</v>
      </c>
      <c r="Y300" s="93">
        <f t="shared" si="72"/>
        <v>-71</v>
      </c>
      <c r="Z300" s="90">
        <v>43817</v>
      </c>
      <c r="AA300" s="22">
        <v>326.95001220703102</v>
      </c>
      <c r="AB300" s="26">
        <v>1292.34997558593</v>
      </c>
      <c r="AC300" s="22">
        <v>1724.34997558593</v>
      </c>
      <c r="AD300" s="26">
        <v>541.40002441406205</v>
      </c>
      <c r="AE300" s="22">
        <v>741.84997558593705</v>
      </c>
      <c r="AF300" s="26">
        <v>12221.650390999999</v>
      </c>
      <c r="AG300" s="64">
        <f t="shared" si="73"/>
        <v>-1.8034834903233144E-2</v>
      </c>
      <c r="AH300" s="65">
        <f t="shared" si="85"/>
        <v>1.6579599504368346E-2</v>
      </c>
      <c r="AI300" s="64">
        <f t="shared" si="86"/>
        <v>6.4287898631263107E-3</v>
      </c>
      <c r="AJ300" s="65">
        <f t="shared" si="87"/>
        <v>4.6187241821280065E-4</v>
      </c>
      <c r="AK300" s="64">
        <f t="shared" si="88"/>
        <v>-5.1093204636775743E-3</v>
      </c>
      <c r="AL300" s="64">
        <f t="shared" si="88"/>
        <v>4.6460249352938661E-3</v>
      </c>
      <c r="AM300" s="101">
        <f t="shared" si="74"/>
        <v>6.7922438977772864E-3</v>
      </c>
      <c r="AN300" s="102">
        <f t="shared" si="75"/>
        <v>3.9468103546800946E-3</v>
      </c>
      <c r="AO300" s="101">
        <f t="shared" si="76"/>
        <v>5.6264359459461425E-3</v>
      </c>
      <c r="AP300" s="102">
        <f t="shared" si="77"/>
        <v>6.8650173983811069E-3</v>
      </c>
      <c r="AQ300" s="101">
        <f t="shared" si="78"/>
        <v>5.8055804717699238E-3</v>
      </c>
      <c r="AR300" s="102">
        <f t="shared" si="79"/>
        <v>-2.4827078801010431E-2</v>
      </c>
      <c r="AS300" s="101">
        <f t="shared" si="80"/>
        <v>1.2632789149688252E-2</v>
      </c>
      <c r="AT300" s="102">
        <f t="shared" si="81"/>
        <v>8.0235391718016819E-4</v>
      </c>
      <c r="AU300" s="101">
        <f t="shared" si="82"/>
        <v>-6.4031449801683063E-3</v>
      </c>
      <c r="AV300" s="121">
        <f t="shared" si="83"/>
        <v>-1.0914900935447499E-2</v>
      </c>
      <c r="AW300" s="102">
        <f t="shared" si="84"/>
        <v>-5.7419963299515635E-3</v>
      </c>
    </row>
    <row r="301" spans="6:49" x14ac:dyDescent="0.3">
      <c r="F301" s="18">
        <v>43822</v>
      </c>
      <c r="G301" s="22">
        <v>332.39999389648398</v>
      </c>
      <c r="H301" s="26">
        <v>1302.40002441406</v>
      </c>
      <c r="I301" s="22">
        <v>1704.90002441406</v>
      </c>
      <c r="J301" s="26">
        <v>541.29998779296795</v>
      </c>
      <c r="K301" s="22">
        <v>743.15002441406205</v>
      </c>
      <c r="Y301" s="93">
        <f t="shared" si="72"/>
        <v>-70</v>
      </c>
      <c r="Z301" s="90">
        <v>43818</v>
      </c>
      <c r="AA301" s="22">
        <v>328.14999389648398</v>
      </c>
      <c r="AB301" s="26">
        <v>1288.80004882812</v>
      </c>
      <c r="AC301" s="22">
        <v>1729.5</v>
      </c>
      <c r="AD301" s="26">
        <v>540.20001220703102</v>
      </c>
      <c r="AE301" s="22">
        <v>742.54998779296795</v>
      </c>
      <c r="AF301" s="26">
        <v>12259.700194999999</v>
      </c>
      <c r="AG301" s="64">
        <f t="shared" si="73"/>
        <v>3.6635109765938948E-3</v>
      </c>
      <c r="AH301" s="65">
        <f t="shared" si="85"/>
        <v>-2.7506568486873827E-3</v>
      </c>
      <c r="AI301" s="64">
        <f t="shared" si="86"/>
        <v>2.9821956757132583E-3</v>
      </c>
      <c r="AJ301" s="65">
        <f t="shared" si="87"/>
        <v>-2.2189583187559735E-3</v>
      </c>
      <c r="AK301" s="64">
        <f t="shared" si="88"/>
        <v>9.4315855051442976E-4</v>
      </c>
      <c r="AL301" s="64">
        <f t="shared" si="88"/>
        <v>3.1084751231123539E-3</v>
      </c>
      <c r="AM301" s="101">
        <f t="shared" si="74"/>
        <v>4.5970831238012124E-3</v>
      </c>
      <c r="AN301" s="102">
        <f t="shared" si="75"/>
        <v>2.7737379854620679E-3</v>
      </c>
      <c r="AO301" s="101">
        <f t="shared" si="76"/>
        <v>4.2154635508476002E-3</v>
      </c>
      <c r="AP301" s="102">
        <f t="shared" si="77"/>
        <v>5.027969684977587E-3</v>
      </c>
      <c r="AQ301" s="101">
        <f t="shared" si="78"/>
        <v>4.075058574462981E-3</v>
      </c>
      <c r="AR301" s="102">
        <f t="shared" si="79"/>
        <v>-9.3357214720731765E-4</v>
      </c>
      <c r="AS301" s="101">
        <f t="shared" si="80"/>
        <v>-5.5243948341494511E-3</v>
      </c>
      <c r="AT301" s="102">
        <f t="shared" si="81"/>
        <v>-1.2332678751343419E-3</v>
      </c>
      <c r="AU301" s="101">
        <f t="shared" si="82"/>
        <v>-7.24692800373356E-3</v>
      </c>
      <c r="AV301" s="121">
        <f t="shared" si="83"/>
        <v>-3.1319000239485514E-3</v>
      </c>
      <c r="AW301" s="102">
        <f t="shared" si="84"/>
        <v>-3.6140125768346445E-3</v>
      </c>
    </row>
    <row r="302" spans="6:49" x14ac:dyDescent="0.3">
      <c r="F302" s="18">
        <v>43823</v>
      </c>
      <c r="G302" s="22">
        <v>331.45001220703102</v>
      </c>
      <c r="H302" s="26">
        <v>1289.15002441406</v>
      </c>
      <c r="I302" s="22">
        <v>1711.55004882812</v>
      </c>
      <c r="J302" s="26">
        <v>541.09997558593705</v>
      </c>
      <c r="K302" s="22">
        <v>740.65002441406205</v>
      </c>
      <c r="Y302" s="93">
        <f t="shared" si="72"/>
        <v>-69</v>
      </c>
      <c r="Z302" s="90">
        <v>43819</v>
      </c>
      <c r="AA302" s="22">
        <v>337.850006103515</v>
      </c>
      <c r="AB302" s="26">
        <v>1296.69995117187</v>
      </c>
      <c r="AC302" s="22">
        <v>1692.69995117187</v>
      </c>
      <c r="AD302" s="26">
        <v>546.09997558593705</v>
      </c>
      <c r="AE302" s="22">
        <v>739.84997558593705</v>
      </c>
      <c r="AF302" s="26">
        <v>12271.799805000001</v>
      </c>
      <c r="AG302" s="64">
        <f t="shared" si="73"/>
        <v>2.9131225743980374E-2</v>
      </c>
      <c r="AH302" s="65">
        <f t="shared" si="85"/>
        <v>6.1109471498874638E-3</v>
      </c>
      <c r="AI302" s="64">
        <f t="shared" si="86"/>
        <v>-2.1507491028471156E-2</v>
      </c>
      <c r="AJ302" s="65">
        <f t="shared" si="87"/>
        <v>1.086260049613544E-2</v>
      </c>
      <c r="AK302" s="64">
        <f t="shared" si="88"/>
        <v>-3.6427620877370645E-3</v>
      </c>
      <c r="AL302" s="64">
        <f t="shared" si="88"/>
        <v>9.8645504605682091E-4</v>
      </c>
      <c r="AM302" s="101">
        <f t="shared" si="74"/>
        <v>1.5674738078383932E-3</v>
      </c>
      <c r="AN302" s="102">
        <f t="shared" si="75"/>
        <v>1.1547445066180237E-3</v>
      </c>
      <c r="AO302" s="101">
        <f t="shared" si="76"/>
        <v>2.2681368841933861E-3</v>
      </c>
      <c r="AP302" s="102">
        <f t="shared" si="77"/>
        <v>2.4926032861353302E-3</v>
      </c>
      <c r="AQ302" s="101">
        <f t="shared" si="78"/>
        <v>1.686711750980651E-3</v>
      </c>
      <c r="AR302" s="102">
        <f t="shared" si="79"/>
        <v>2.7563751936141981E-2</v>
      </c>
      <c r="AS302" s="101">
        <f t="shared" si="80"/>
        <v>4.9562026432694401E-3</v>
      </c>
      <c r="AT302" s="102">
        <f t="shared" si="81"/>
        <v>-2.3775627912664542E-2</v>
      </c>
      <c r="AU302" s="101">
        <f t="shared" si="82"/>
        <v>8.3699972100001099E-3</v>
      </c>
      <c r="AV302" s="121">
        <f t="shared" si="83"/>
        <v>-5.3294738387177154E-3</v>
      </c>
      <c r="AW302" s="102">
        <f t="shared" si="84"/>
        <v>2.3569700076058546E-3</v>
      </c>
    </row>
    <row r="303" spans="6:49" x14ac:dyDescent="0.3">
      <c r="F303" s="18">
        <v>43825</v>
      </c>
      <c r="G303" s="22">
        <v>329.850006103515</v>
      </c>
      <c r="H303" s="26">
        <v>1270.44995117187</v>
      </c>
      <c r="I303" s="22">
        <v>1694.25</v>
      </c>
      <c r="J303" s="26">
        <v>538.75</v>
      </c>
      <c r="K303" s="22">
        <v>736.5</v>
      </c>
      <c r="Y303" s="93">
        <f t="shared" si="72"/>
        <v>-68</v>
      </c>
      <c r="Z303" s="90">
        <v>43822</v>
      </c>
      <c r="AA303" s="22">
        <v>332.39999389648398</v>
      </c>
      <c r="AB303" s="26">
        <v>1302.40002441406</v>
      </c>
      <c r="AC303" s="22">
        <v>1704.90002441406</v>
      </c>
      <c r="AD303" s="26">
        <v>541.29998779296795</v>
      </c>
      <c r="AE303" s="22">
        <v>743.15002441406205</v>
      </c>
      <c r="AF303" s="26">
        <v>12262.75</v>
      </c>
      <c r="AG303" s="64">
        <f t="shared" si="73"/>
        <v>-1.6262983444606059E-2</v>
      </c>
      <c r="AH303" s="65">
        <f t="shared" si="85"/>
        <v>4.3861970945644159E-3</v>
      </c>
      <c r="AI303" s="64">
        <f t="shared" si="86"/>
        <v>7.1816139423696744E-3</v>
      </c>
      <c r="AJ303" s="65">
        <f t="shared" si="87"/>
        <v>-8.8284332002866502E-3</v>
      </c>
      <c r="AK303" s="64">
        <f t="shared" si="88"/>
        <v>4.4505114971587481E-3</v>
      </c>
      <c r="AL303" s="64">
        <f t="shared" si="88"/>
        <v>-7.3771929645007333E-4</v>
      </c>
      <c r="AM303" s="101">
        <f t="shared" si="74"/>
        <v>-8.9413091818807747E-4</v>
      </c>
      <c r="AN303" s="102">
        <f t="shared" si="75"/>
        <v>-1.6071289507734604E-4</v>
      </c>
      <c r="AO303" s="101">
        <f t="shared" si="76"/>
        <v>6.8590365679456445E-4</v>
      </c>
      <c r="AP303" s="102">
        <f t="shared" si="77"/>
        <v>4.3257862331329191E-4</v>
      </c>
      <c r="AQ303" s="101">
        <f t="shared" si="78"/>
        <v>-2.5385721845625311E-4</v>
      </c>
      <c r="AR303" s="102">
        <f t="shared" si="79"/>
        <v>-1.5368852526417981E-2</v>
      </c>
      <c r="AS303" s="101">
        <f t="shared" si="80"/>
        <v>4.5469099896417618E-3</v>
      </c>
      <c r="AT303" s="102">
        <f t="shared" si="81"/>
        <v>6.4957102855751096E-3</v>
      </c>
      <c r="AU303" s="101">
        <f t="shared" si="82"/>
        <v>-9.2610118235999413E-3</v>
      </c>
      <c r="AV303" s="121">
        <f t="shared" si="83"/>
        <v>4.7043687156150009E-3</v>
      </c>
      <c r="AW303" s="102">
        <f t="shared" si="84"/>
        <v>-1.7765750718372094E-3</v>
      </c>
    </row>
    <row r="304" spans="6:49" x14ac:dyDescent="0.3">
      <c r="F304" s="18">
        <v>43826</v>
      </c>
      <c r="G304" s="22">
        <v>337.25</v>
      </c>
      <c r="H304" s="26">
        <v>1275</v>
      </c>
      <c r="I304" s="22">
        <v>1685.59997558593</v>
      </c>
      <c r="J304" s="26">
        <v>549.40002441406205</v>
      </c>
      <c r="K304" s="22">
        <v>760.15002441406205</v>
      </c>
      <c r="Y304" s="93">
        <f t="shared" si="72"/>
        <v>-67</v>
      </c>
      <c r="Z304" s="90">
        <v>43823</v>
      </c>
      <c r="AA304" s="22">
        <v>331.45001220703102</v>
      </c>
      <c r="AB304" s="26">
        <v>1289.15002441406</v>
      </c>
      <c r="AC304" s="22">
        <v>1711.55004882812</v>
      </c>
      <c r="AD304" s="26">
        <v>541.09997558593705</v>
      </c>
      <c r="AE304" s="22">
        <v>740.65002441406205</v>
      </c>
      <c r="AF304" s="26">
        <v>12214.549805000001</v>
      </c>
      <c r="AG304" s="64">
        <f t="shared" si="73"/>
        <v>-2.8620391027535915E-3</v>
      </c>
      <c r="AH304" s="65">
        <f t="shared" si="85"/>
        <v>-1.0225629608289929E-2</v>
      </c>
      <c r="AI304" s="64">
        <f t="shared" si="86"/>
        <v>3.892948920633322E-3</v>
      </c>
      <c r="AJ304" s="65">
        <f t="shared" si="87"/>
        <v>-3.6957172223670004E-4</v>
      </c>
      <c r="AK304" s="64">
        <f t="shared" si="88"/>
        <v>-3.3697294559532701E-3</v>
      </c>
      <c r="AL304" s="64">
        <f t="shared" si="88"/>
        <v>-3.9383639278498276E-3</v>
      </c>
      <c r="AM304" s="101">
        <f t="shared" si="74"/>
        <v>-5.4636931467556809E-3</v>
      </c>
      <c r="AN304" s="102">
        <f t="shared" si="75"/>
        <v>-2.6026420937508956E-3</v>
      </c>
      <c r="AO304" s="101">
        <f t="shared" si="76"/>
        <v>-2.2512507596974532E-3</v>
      </c>
      <c r="AP304" s="102">
        <f t="shared" si="77"/>
        <v>-3.3915166059579217E-3</v>
      </c>
      <c r="AQ304" s="101">
        <f t="shared" si="78"/>
        <v>-3.8562027010241484E-3</v>
      </c>
      <c r="AR304" s="102">
        <f t="shared" si="79"/>
        <v>2.6016540440020894E-3</v>
      </c>
      <c r="AS304" s="101">
        <f t="shared" si="80"/>
        <v>-7.6229875145390332E-3</v>
      </c>
      <c r="AT304" s="102">
        <f t="shared" si="81"/>
        <v>6.1441996803307756E-3</v>
      </c>
      <c r="AU304" s="101">
        <f t="shared" si="82"/>
        <v>3.0219448837212216E-3</v>
      </c>
      <c r="AV304" s="121">
        <f t="shared" si="83"/>
        <v>4.8647324507087837E-4</v>
      </c>
      <c r="AW304" s="102">
        <f t="shared" si="84"/>
        <v>9.2625686771718627E-4</v>
      </c>
    </row>
    <row r="305" spans="6:49" x14ac:dyDescent="0.3">
      <c r="F305" s="18">
        <v>43829</v>
      </c>
      <c r="G305" s="22">
        <v>334.39999389648398</v>
      </c>
      <c r="H305" s="26">
        <v>1282.15002441406</v>
      </c>
      <c r="I305" s="22">
        <v>1690.40002441406</v>
      </c>
      <c r="J305" s="26">
        <v>543.95001220703102</v>
      </c>
      <c r="K305" s="22">
        <v>754.09997558593705</v>
      </c>
      <c r="Y305" s="93">
        <f t="shared" si="72"/>
        <v>-66</v>
      </c>
      <c r="Z305" s="90">
        <v>43825</v>
      </c>
      <c r="AA305" s="22">
        <v>329.850006103515</v>
      </c>
      <c r="AB305" s="26">
        <v>1270.44995117187</v>
      </c>
      <c r="AC305" s="22">
        <v>1694.25</v>
      </c>
      <c r="AD305" s="26">
        <v>538.75</v>
      </c>
      <c r="AE305" s="22">
        <v>736.5</v>
      </c>
      <c r="AF305" s="26">
        <v>12126.549805000001</v>
      </c>
      <c r="AG305" s="64">
        <f t="shared" si="73"/>
        <v>-4.8389813437872634E-3</v>
      </c>
      <c r="AH305" s="65">
        <f t="shared" si="85"/>
        <v>-1.4611975418156255E-2</v>
      </c>
      <c r="AI305" s="64">
        <f t="shared" si="86"/>
        <v>-1.0159256195533059E-2</v>
      </c>
      <c r="AJ305" s="65">
        <f t="shared" si="87"/>
        <v>-4.3524181114130535E-3</v>
      </c>
      <c r="AK305" s="64">
        <f t="shared" si="88"/>
        <v>-5.6189760883973462E-3</v>
      </c>
      <c r="AL305" s="64">
        <f t="shared" si="88"/>
        <v>-7.2306004911783872E-3</v>
      </c>
      <c r="AM305" s="101">
        <f t="shared" si="74"/>
        <v>-1.01640212305755E-2</v>
      </c>
      <c r="AN305" s="102">
        <f t="shared" si="75"/>
        <v>-5.1144512818320966E-3</v>
      </c>
      <c r="AO305" s="101">
        <f t="shared" si="76"/>
        <v>-5.2724568840049908E-3</v>
      </c>
      <c r="AP305" s="102">
        <f t="shared" si="77"/>
        <v>-7.3250448745901774E-3</v>
      </c>
      <c r="AQ305" s="101">
        <f t="shared" si="78"/>
        <v>-7.5616354738792827E-3</v>
      </c>
      <c r="AR305" s="102">
        <f t="shared" si="79"/>
        <v>5.3250398867882368E-3</v>
      </c>
      <c r="AS305" s="101">
        <f t="shared" si="80"/>
        <v>-9.4975241363241588E-3</v>
      </c>
      <c r="AT305" s="102">
        <f t="shared" si="81"/>
        <v>-4.8867993115280679E-3</v>
      </c>
      <c r="AU305" s="101">
        <f t="shared" si="82"/>
        <v>2.9726267631771238E-3</v>
      </c>
      <c r="AV305" s="121">
        <f t="shared" si="83"/>
        <v>1.9426593854819365E-3</v>
      </c>
      <c r="AW305" s="102">
        <f t="shared" si="84"/>
        <v>-8.287994824809859E-4</v>
      </c>
    </row>
    <row r="306" spans="6:49" x14ac:dyDescent="0.3">
      <c r="F306" s="18">
        <v>43830</v>
      </c>
      <c r="G306" s="22">
        <v>333.75</v>
      </c>
      <c r="H306" s="26">
        <v>1272.09997558593</v>
      </c>
      <c r="I306" s="22">
        <v>1684.34997558593</v>
      </c>
      <c r="J306" s="26">
        <v>538.90002441406205</v>
      </c>
      <c r="K306" s="22">
        <v>754.09997558593705</v>
      </c>
      <c r="Y306" s="93">
        <f t="shared" si="72"/>
        <v>-65</v>
      </c>
      <c r="Z306" s="90">
        <v>43826</v>
      </c>
      <c r="AA306" s="22">
        <v>337.25</v>
      </c>
      <c r="AB306" s="26">
        <v>1275</v>
      </c>
      <c r="AC306" s="22">
        <v>1685.59997558593</v>
      </c>
      <c r="AD306" s="26">
        <v>549.40002441406205</v>
      </c>
      <c r="AE306" s="22">
        <v>760.15002441406205</v>
      </c>
      <c r="AF306" s="26">
        <v>12245.799805000001</v>
      </c>
      <c r="AG306" s="64">
        <f t="shared" si="73"/>
        <v>2.2186470915074738E-2</v>
      </c>
      <c r="AH306" s="65">
        <f t="shared" si="85"/>
        <v>3.57504862525778E-3</v>
      </c>
      <c r="AI306" s="64">
        <f t="shared" si="86"/>
        <v>-5.1185960101479897E-3</v>
      </c>
      <c r="AJ306" s="65">
        <f t="shared" si="87"/>
        <v>1.9575176680896242E-2</v>
      </c>
      <c r="AK306" s="64">
        <f t="shared" si="88"/>
        <v>3.1606578441586354E-2</v>
      </c>
      <c r="AL306" s="64">
        <f t="shared" si="88"/>
        <v>9.7857575106329864E-3</v>
      </c>
      <c r="AM306" s="101">
        <f t="shared" si="74"/>
        <v>1.4130243127931352E-2</v>
      </c>
      <c r="AN306" s="102">
        <f t="shared" si="75"/>
        <v>7.8681651111452838E-3</v>
      </c>
      <c r="AO306" s="101">
        <f t="shared" si="76"/>
        <v>1.0343044620693983E-2</v>
      </c>
      <c r="AP306" s="102">
        <f t="shared" si="77"/>
        <v>1.3005913712911481E-2</v>
      </c>
      <c r="AQ306" s="101">
        <f t="shared" si="78"/>
        <v>1.1590381521764229E-2</v>
      </c>
      <c r="AR306" s="102">
        <f t="shared" si="79"/>
        <v>8.0562277871433861E-3</v>
      </c>
      <c r="AS306" s="101">
        <f t="shared" si="80"/>
        <v>-4.2931164858875034E-3</v>
      </c>
      <c r="AT306" s="102">
        <f t="shared" si="81"/>
        <v>-1.5461640630841973E-2</v>
      </c>
      <c r="AU306" s="101">
        <f t="shared" si="82"/>
        <v>6.5692629679847611E-3</v>
      </c>
      <c r="AV306" s="121">
        <f t="shared" si="83"/>
        <v>2.0016196919822125E-2</v>
      </c>
      <c r="AW306" s="102">
        <f t="shared" si="84"/>
        <v>2.977386111644159E-3</v>
      </c>
    </row>
    <row r="307" spans="6:49" x14ac:dyDescent="0.3">
      <c r="F307" s="18">
        <v>43831</v>
      </c>
      <c r="G307" s="22">
        <v>334.45001220703102</v>
      </c>
      <c r="H307" s="26">
        <v>1278.59997558593</v>
      </c>
      <c r="I307" s="22">
        <v>1674.05004882812</v>
      </c>
      <c r="J307" s="26">
        <v>536.75</v>
      </c>
      <c r="K307" s="22">
        <v>748.70001220703102</v>
      </c>
      <c r="Y307" s="93">
        <f t="shared" si="72"/>
        <v>-64</v>
      </c>
      <c r="Z307" s="90">
        <v>43829</v>
      </c>
      <c r="AA307" s="22">
        <v>334.39999389648398</v>
      </c>
      <c r="AB307" s="26">
        <v>1282.15002441406</v>
      </c>
      <c r="AC307" s="22">
        <v>1690.40002441406</v>
      </c>
      <c r="AD307" s="26">
        <v>543.95001220703102</v>
      </c>
      <c r="AE307" s="22">
        <v>754.09997558593705</v>
      </c>
      <c r="AF307" s="26">
        <v>12255.849609000001</v>
      </c>
      <c r="AG307" s="64">
        <f t="shared" si="73"/>
        <v>-8.4866321294600425E-3</v>
      </c>
      <c r="AH307" s="65">
        <f t="shared" si="85"/>
        <v>5.5921967652628338E-3</v>
      </c>
      <c r="AI307" s="64">
        <f t="shared" si="86"/>
        <v>2.8436327385433597E-3</v>
      </c>
      <c r="AJ307" s="65">
        <f t="shared" si="87"/>
        <v>-9.9694647903043731E-3</v>
      </c>
      <c r="AK307" s="64">
        <f t="shared" si="88"/>
        <v>-7.9908615107706377E-3</v>
      </c>
      <c r="AL307" s="64">
        <f t="shared" si="88"/>
        <v>8.2033698170906437E-4</v>
      </c>
      <c r="AM307" s="101">
        <f t="shared" si="74"/>
        <v>1.3303069493626695E-3</v>
      </c>
      <c r="AN307" s="102">
        <f t="shared" si="75"/>
        <v>1.028004865553744E-3</v>
      </c>
      <c r="AO307" s="101">
        <f t="shared" si="76"/>
        <v>2.1156943413470292E-3</v>
      </c>
      <c r="AP307" s="102">
        <f t="shared" si="77"/>
        <v>2.294127238174265E-3</v>
      </c>
      <c r="AQ307" s="101">
        <f t="shared" si="78"/>
        <v>1.4997448341272932E-3</v>
      </c>
      <c r="AR307" s="102">
        <f t="shared" si="79"/>
        <v>-9.8169390788227125E-3</v>
      </c>
      <c r="AS307" s="101">
        <f t="shared" si="80"/>
        <v>4.5641918997090898E-3</v>
      </c>
      <c r="AT307" s="102">
        <f t="shared" si="81"/>
        <v>7.2793839719633054E-4</v>
      </c>
      <c r="AU307" s="101">
        <f t="shared" si="82"/>
        <v>-1.2263592028478638E-2</v>
      </c>
      <c r="AV307" s="121">
        <f t="shared" si="83"/>
        <v>-9.4906063448979318E-3</v>
      </c>
      <c r="AW307" s="102">
        <f t="shared" si="84"/>
        <v>-5.2558014310587721E-3</v>
      </c>
    </row>
    <row r="308" spans="6:49" x14ac:dyDescent="0.3">
      <c r="F308" s="18">
        <v>43832</v>
      </c>
      <c r="G308" s="22">
        <v>339.29998779296801</v>
      </c>
      <c r="H308" s="26">
        <v>1286.75</v>
      </c>
      <c r="I308" s="22">
        <v>1671.55004882812</v>
      </c>
      <c r="J308" s="26">
        <v>540.59997558593705</v>
      </c>
      <c r="K308" s="22">
        <v>756.95001220703102</v>
      </c>
      <c r="Y308" s="93">
        <f t="shared" si="72"/>
        <v>-63</v>
      </c>
      <c r="Z308" s="90">
        <v>43830</v>
      </c>
      <c r="AA308" s="22">
        <v>333.75</v>
      </c>
      <c r="AB308" s="26">
        <v>1272.09997558593</v>
      </c>
      <c r="AC308" s="22">
        <v>1684.34997558593</v>
      </c>
      <c r="AD308" s="26">
        <v>538.90002441406205</v>
      </c>
      <c r="AE308" s="22">
        <v>754.09997558593705</v>
      </c>
      <c r="AF308" s="26">
        <v>12168.450194999999</v>
      </c>
      <c r="AG308" s="64">
        <f t="shared" si="73"/>
        <v>-1.9456532439458369E-3</v>
      </c>
      <c r="AH308" s="65">
        <f t="shared" si="85"/>
        <v>-7.8693163875666709E-3</v>
      </c>
      <c r="AI308" s="64">
        <f t="shared" si="86"/>
        <v>-3.5854835526142573E-3</v>
      </c>
      <c r="AJ308" s="65">
        <f t="shared" si="87"/>
        <v>-9.3272830655883425E-3</v>
      </c>
      <c r="AK308" s="64">
        <f t="shared" si="88"/>
        <v>0</v>
      </c>
      <c r="AL308" s="64">
        <f t="shared" si="88"/>
        <v>-7.156789570078685E-3</v>
      </c>
      <c r="AM308" s="101">
        <f t="shared" si="74"/>
        <v>-1.0058641334974446E-2</v>
      </c>
      <c r="AN308" s="102">
        <f t="shared" si="75"/>
        <v>-5.0581373000653899E-3</v>
      </c>
      <c r="AO308" s="101">
        <f t="shared" si="76"/>
        <v>-5.2047223811593803E-3</v>
      </c>
      <c r="AP308" s="102">
        <f t="shared" si="77"/>
        <v>-7.2368563926586364E-3</v>
      </c>
      <c r="AQ308" s="101">
        <f t="shared" si="78"/>
        <v>-7.4785608221109587E-3</v>
      </c>
      <c r="AR308" s="102">
        <f t="shared" si="79"/>
        <v>8.1129880910286098E-3</v>
      </c>
      <c r="AS308" s="101">
        <f t="shared" si="80"/>
        <v>-2.811179087501281E-3</v>
      </c>
      <c r="AT308" s="102">
        <f t="shared" si="81"/>
        <v>1.619238828545123E-3</v>
      </c>
      <c r="AU308" s="101">
        <f t="shared" si="82"/>
        <v>-2.0904266729297061E-3</v>
      </c>
      <c r="AV308" s="121">
        <f t="shared" si="83"/>
        <v>7.4785608221109587E-3</v>
      </c>
      <c r="AW308" s="102">
        <f t="shared" si="84"/>
        <v>2.4618363962507412E-3</v>
      </c>
    </row>
    <row r="309" spans="6:49" x14ac:dyDescent="0.3">
      <c r="F309" s="18">
        <v>43833</v>
      </c>
      <c r="G309" s="22">
        <v>333.70001220703102</v>
      </c>
      <c r="H309" s="26">
        <v>1268.40002441406</v>
      </c>
      <c r="I309" s="22">
        <v>1657.09997558593</v>
      </c>
      <c r="J309" s="26">
        <v>538.84997558593705</v>
      </c>
      <c r="K309" s="22">
        <v>742.95001220703102</v>
      </c>
      <c r="Y309" s="93">
        <f t="shared" si="72"/>
        <v>-62</v>
      </c>
      <c r="Z309" s="90">
        <v>43831</v>
      </c>
      <c r="AA309" s="22">
        <v>334.45001220703102</v>
      </c>
      <c r="AB309" s="26">
        <v>1278.59997558593</v>
      </c>
      <c r="AC309" s="22">
        <v>1674.05004882812</v>
      </c>
      <c r="AD309" s="26">
        <v>536.75</v>
      </c>
      <c r="AE309" s="22">
        <v>748.70001220703102</v>
      </c>
      <c r="AF309" s="26">
        <v>12182.5</v>
      </c>
      <c r="AG309" s="64">
        <f t="shared" si="73"/>
        <v>2.0952183487791599E-3</v>
      </c>
      <c r="AH309" s="65">
        <f t="shared" si="85"/>
        <v>5.0966512680271046E-3</v>
      </c>
      <c r="AI309" s="64">
        <f t="shared" si="86"/>
        <v>-6.1338488427254353E-3</v>
      </c>
      <c r="AJ309" s="65">
        <f t="shared" si="87"/>
        <v>-3.9976334840704933E-3</v>
      </c>
      <c r="AK309" s="64">
        <f t="shared" si="88"/>
        <v>-7.1865672925592048E-3</v>
      </c>
      <c r="AL309" s="64">
        <f t="shared" si="88"/>
        <v>1.1539431887901464E-3</v>
      </c>
      <c r="AM309" s="101">
        <f t="shared" si="74"/>
        <v>1.8065967280335134E-3</v>
      </c>
      <c r="AN309" s="102">
        <f t="shared" si="75"/>
        <v>1.282529447863826E-3</v>
      </c>
      <c r="AO309" s="101">
        <f t="shared" si="76"/>
        <v>2.4218367149440715E-3</v>
      </c>
      <c r="AP309" s="102">
        <f t="shared" si="77"/>
        <v>2.6927162887793936E-3</v>
      </c>
      <c r="AQ309" s="101">
        <f t="shared" si="78"/>
        <v>1.8752206995967975E-3</v>
      </c>
      <c r="AR309" s="102">
        <f t="shared" si="79"/>
        <v>2.8862162074564648E-4</v>
      </c>
      <c r="AS309" s="101">
        <f t="shared" si="80"/>
        <v>3.8141218201632786E-3</v>
      </c>
      <c r="AT309" s="102">
        <f t="shared" si="81"/>
        <v>-8.5556855576695064E-3</v>
      </c>
      <c r="AU309" s="101">
        <f t="shared" si="82"/>
        <v>-6.6903497728498865E-3</v>
      </c>
      <c r="AV309" s="121">
        <f t="shared" si="83"/>
        <v>-9.0617879921560014E-3</v>
      </c>
      <c r="AW309" s="102">
        <f t="shared" si="84"/>
        <v>-4.0410159763532936E-3</v>
      </c>
    </row>
    <row r="310" spans="6:49" x14ac:dyDescent="0.3">
      <c r="F310" s="18">
        <v>43836</v>
      </c>
      <c r="G310" s="22">
        <v>319</v>
      </c>
      <c r="H310" s="26">
        <v>1240.94995117187</v>
      </c>
      <c r="I310" s="22">
        <v>1652.55004882812</v>
      </c>
      <c r="J310" s="26">
        <v>525.70001220703102</v>
      </c>
      <c r="K310" s="22">
        <v>723.25</v>
      </c>
      <c r="Y310" s="93">
        <f t="shared" si="72"/>
        <v>-61</v>
      </c>
      <c r="Z310" s="90">
        <v>43832</v>
      </c>
      <c r="AA310" s="22">
        <v>339.29998779296801</v>
      </c>
      <c r="AB310" s="26">
        <v>1286.75</v>
      </c>
      <c r="AC310" s="22">
        <v>1671.55004882812</v>
      </c>
      <c r="AD310" s="26">
        <v>540.59997558593705</v>
      </c>
      <c r="AE310" s="22">
        <v>756.95001220703102</v>
      </c>
      <c r="AF310" s="26">
        <v>12282.200194999999</v>
      </c>
      <c r="AG310" s="64">
        <f t="shared" si="73"/>
        <v>1.4397207749839677E-2</v>
      </c>
      <c r="AH310" s="65">
        <f t="shared" si="85"/>
        <v>6.3539492946142438E-3</v>
      </c>
      <c r="AI310" s="64">
        <f t="shared" si="86"/>
        <v>-1.4945004736641758E-3</v>
      </c>
      <c r="AJ310" s="65">
        <f t="shared" si="87"/>
        <v>7.1471519224071498E-3</v>
      </c>
      <c r="AK310" s="64">
        <f t="shared" si="88"/>
        <v>1.0958831643547665E-2</v>
      </c>
      <c r="AL310" s="64">
        <f t="shared" si="88"/>
        <v>8.1505799085697765E-3</v>
      </c>
      <c r="AM310" s="101">
        <f t="shared" si="74"/>
        <v>1.1795699100742678E-2</v>
      </c>
      <c r="AN310" s="102">
        <f t="shared" si="75"/>
        <v>6.6206076996406897E-3</v>
      </c>
      <c r="AO310" s="101">
        <f t="shared" si="76"/>
        <v>8.8424815564501508E-3</v>
      </c>
      <c r="AP310" s="102">
        <f t="shared" si="77"/>
        <v>1.1052221383024056E-2</v>
      </c>
      <c r="AQ310" s="101">
        <f t="shared" si="78"/>
        <v>9.7499789384219819E-3</v>
      </c>
      <c r="AR310" s="102">
        <f t="shared" si="79"/>
        <v>2.601508649096999E-3</v>
      </c>
      <c r="AS310" s="101">
        <f t="shared" si="80"/>
        <v>-2.6665840502644589E-4</v>
      </c>
      <c r="AT310" s="102">
        <f t="shared" si="81"/>
        <v>-1.0336982030114326E-2</v>
      </c>
      <c r="AU310" s="101">
        <f t="shared" si="82"/>
        <v>-3.9050694606169063E-3</v>
      </c>
      <c r="AV310" s="121">
        <f t="shared" si="83"/>
        <v>1.2088527051256834E-3</v>
      </c>
      <c r="AW310" s="102">
        <f t="shared" si="84"/>
        <v>-2.1396697083069993E-3</v>
      </c>
    </row>
    <row r="311" spans="6:49" x14ac:dyDescent="0.3">
      <c r="F311" s="18">
        <v>43837</v>
      </c>
      <c r="G311" s="22">
        <v>318.39999389648398</v>
      </c>
      <c r="H311" s="26">
        <v>1260.59997558593</v>
      </c>
      <c r="I311" s="22">
        <v>1670.84997558593</v>
      </c>
      <c r="J311" s="26">
        <v>522.90002441406205</v>
      </c>
      <c r="K311" s="22">
        <v>725.75</v>
      </c>
      <c r="Y311" s="93">
        <f t="shared" si="72"/>
        <v>-60</v>
      </c>
      <c r="Z311" s="90">
        <v>43833</v>
      </c>
      <c r="AA311" s="22">
        <v>333.70001220703102</v>
      </c>
      <c r="AB311" s="26">
        <v>1268.40002441406</v>
      </c>
      <c r="AC311" s="22">
        <v>1657.09997558593</v>
      </c>
      <c r="AD311" s="26">
        <v>538.84997558593705</v>
      </c>
      <c r="AE311" s="22">
        <v>742.95001220703102</v>
      </c>
      <c r="AF311" s="26">
        <v>12226.650390999999</v>
      </c>
      <c r="AG311" s="64">
        <f t="shared" si="73"/>
        <v>-1.664221347489625E-2</v>
      </c>
      <c r="AH311" s="65">
        <f t="shared" si="85"/>
        <v>-1.4363376620753238E-2</v>
      </c>
      <c r="AI311" s="64">
        <f t="shared" si="86"/>
        <v>-8.6822969728753904E-3</v>
      </c>
      <c r="AJ311" s="65">
        <f t="shared" si="87"/>
        <v>-3.242394946174097E-3</v>
      </c>
      <c r="AK311" s="64">
        <f t="shared" si="88"/>
        <v>-1.8668453051644936E-2</v>
      </c>
      <c r="AL311" s="64">
        <f t="shared" si="88"/>
        <v>-4.5330480862215356E-3</v>
      </c>
      <c r="AM311" s="101">
        <f t="shared" si="74"/>
        <v>-6.3127240705150725E-3</v>
      </c>
      <c r="AN311" s="102">
        <f t="shared" si="75"/>
        <v>-3.0563558850509286E-3</v>
      </c>
      <c r="AO311" s="101">
        <f t="shared" si="76"/>
        <v>-2.7969780750774853E-3</v>
      </c>
      <c r="AP311" s="102">
        <f t="shared" si="77"/>
        <v>-4.1020387397312863E-3</v>
      </c>
      <c r="AQ311" s="101">
        <f t="shared" si="78"/>
        <v>-4.5255234279953675E-3</v>
      </c>
      <c r="AR311" s="102">
        <f t="shared" si="79"/>
        <v>-1.0329489404381179E-2</v>
      </c>
      <c r="AS311" s="101">
        <f t="shared" si="80"/>
        <v>-1.1307020735702309E-2</v>
      </c>
      <c r="AT311" s="102">
        <f t="shared" si="81"/>
        <v>-5.8853188977979051E-3</v>
      </c>
      <c r="AU311" s="101">
        <f t="shared" si="82"/>
        <v>8.5964379355718936E-4</v>
      </c>
      <c r="AV311" s="121">
        <f t="shared" si="83"/>
        <v>-1.4142929623649568E-2</v>
      </c>
      <c r="AW311" s="102">
        <f t="shared" si="84"/>
        <v>-8.1610229735947538E-3</v>
      </c>
    </row>
    <row r="312" spans="6:49" x14ac:dyDescent="0.3">
      <c r="F312" s="18">
        <v>43838</v>
      </c>
      <c r="G312" s="22">
        <v>319.79998779296801</v>
      </c>
      <c r="H312" s="26">
        <v>1257.30004882812</v>
      </c>
      <c r="I312" s="22">
        <v>1654.84997558593</v>
      </c>
      <c r="J312" s="26">
        <v>525.95001220703102</v>
      </c>
      <c r="K312" s="22">
        <v>724.5</v>
      </c>
      <c r="Y312" s="93">
        <f t="shared" si="72"/>
        <v>-59</v>
      </c>
      <c r="Z312" s="90">
        <v>43836</v>
      </c>
      <c r="AA312" s="22">
        <v>319</v>
      </c>
      <c r="AB312" s="26">
        <v>1240.94995117187</v>
      </c>
      <c r="AC312" s="22">
        <v>1652.55004882812</v>
      </c>
      <c r="AD312" s="26">
        <v>525.70001220703102</v>
      </c>
      <c r="AE312" s="22">
        <v>723.25</v>
      </c>
      <c r="AF312" s="26">
        <v>11993.049805000001</v>
      </c>
      <c r="AG312" s="64">
        <f t="shared" si="73"/>
        <v>-4.5051319553337243E-2</v>
      </c>
      <c r="AH312" s="65">
        <f t="shared" si="85"/>
        <v>-2.1879106955188892E-2</v>
      </c>
      <c r="AI312" s="64">
        <f t="shared" si="86"/>
        <v>-2.7494929014190888E-3</v>
      </c>
      <c r="AJ312" s="65">
        <f t="shared" si="87"/>
        <v>-2.4706462689194266E-2</v>
      </c>
      <c r="AK312" s="64">
        <f t="shared" si="88"/>
        <v>-2.6873820276599784E-2</v>
      </c>
      <c r="AL312" s="64">
        <f t="shared" si="88"/>
        <v>-1.9290728477755242E-2</v>
      </c>
      <c r="AM312" s="101">
        <f t="shared" si="74"/>
        <v>-2.7382273072252574E-2</v>
      </c>
      <c r="AN312" s="102">
        <f t="shared" si="75"/>
        <v>-1.4315716046200067E-2</v>
      </c>
      <c r="AO312" s="101">
        <f t="shared" si="76"/>
        <v>-1.6339745589449839E-2</v>
      </c>
      <c r="AP312" s="102">
        <f t="shared" si="77"/>
        <v>-2.1734354001076771E-2</v>
      </c>
      <c r="AQ312" s="101">
        <f t="shared" si="78"/>
        <v>-2.1135384694715417E-2</v>
      </c>
      <c r="AR312" s="102">
        <f t="shared" si="79"/>
        <v>-1.7669046481084669E-2</v>
      </c>
      <c r="AS312" s="101">
        <f t="shared" si="80"/>
        <v>-7.5633909089888249E-3</v>
      </c>
      <c r="AT312" s="102">
        <f t="shared" si="81"/>
        <v>1.3590252688030751E-2</v>
      </c>
      <c r="AU312" s="101">
        <f t="shared" si="82"/>
        <v>-2.9721086881174946E-3</v>
      </c>
      <c r="AV312" s="121">
        <f t="shared" si="83"/>
        <v>-5.7384355818843671E-3</v>
      </c>
      <c r="AW312" s="102">
        <f t="shared" si="84"/>
        <v>-4.0705457944089207E-3</v>
      </c>
    </row>
    <row r="313" spans="6:49" x14ac:dyDescent="0.3">
      <c r="F313" s="18">
        <v>43839</v>
      </c>
      <c r="G313" s="22">
        <v>330.20001220703102</v>
      </c>
      <c r="H313" s="26">
        <v>1271.40002441406</v>
      </c>
      <c r="I313" s="22">
        <v>1665.05004882812</v>
      </c>
      <c r="J313" s="26">
        <v>546.29998779296795</v>
      </c>
      <c r="K313" s="22">
        <v>742.84997558593705</v>
      </c>
      <c r="Y313" s="93">
        <f t="shared" si="72"/>
        <v>-58</v>
      </c>
      <c r="Z313" s="90">
        <v>43837</v>
      </c>
      <c r="AA313" s="22">
        <v>318.39999389648398</v>
      </c>
      <c r="AB313" s="26">
        <v>1260.59997558593</v>
      </c>
      <c r="AC313" s="22">
        <v>1670.84997558593</v>
      </c>
      <c r="AD313" s="26">
        <v>522.90002441406205</v>
      </c>
      <c r="AE313" s="22">
        <v>725.75</v>
      </c>
      <c r="AF313" s="26">
        <v>12052.950194999999</v>
      </c>
      <c r="AG313" s="64">
        <f t="shared" si="73"/>
        <v>-1.8826679839509953E-3</v>
      </c>
      <c r="AH313" s="65">
        <f t="shared" si="85"/>
        <v>1.5710602755064106E-2</v>
      </c>
      <c r="AI313" s="64">
        <f t="shared" si="86"/>
        <v>1.1012885346222533E-2</v>
      </c>
      <c r="AJ313" s="65">
        <f t="shared" si="87"/>
        <v>-5.340443162110969E-3</v>
      </c>
      <c r="AK313" s="64">
        <f t="shared" si="88"/>
        <v>3.450659048494746E-3</v>
      </c>
      <c r="AL313" s="64">
        <f t="shared" si="88"/>
        <v>4.9821603512861263E-3</v>
      </c>
      <c r="AM313" s="101">
        <f t="shared" si="74"/>
        <v>7.2721446295028035E-3</v>
      </c>
      <c r="AN313" s="102">
        <f t="shared" si="75"/>
        <v>4.2032645948563326E-3</v>
      </c>
      <c r="AO313" s="101">
        <f t="shared" si="76"/>
        <v>5.9348993135863275E-3</v>
      </c>
      <c r="AP313" s="102">
        <f t="shared" si="77"/>
        <v>7.266628320154369E-3</v>
      </c>
      <c r="AQ313" s="101">
        <f t="shared" si="78"/>
        <v>6.1839029776337637E-3</v>
      </c>
      <c r="AR313" s="102">
        <f t="shared" si="79"/>
        <v>-9.1548126134537982E-3</v>
      </c>
      <c r="AS313" s="101">
        <f t="shared" si="80"/>
        <v>1.1507338160207773E-2</v>
      </c>
      <c r="AT313" s="102">
        <f t="shared" si="81"/>
        <v>5.0779860326362058E-3</v>
      </c>
      <c r="AU313" s="101">
        <f t="shared" si="82"/>
        <v>-1.2607071482265338E-2</v>
      </c>
      <c r="AV313" s="121">
        <f t="shared" si="83"/>
        <v>-2.7332439291390177E-3</v>
      </c>
      <c r="AW313" s="102">
        <f t="shared" si="84"/>
        <v>-1.581960766402835E-3</v>
      </c>
    </row>
    <row r="314" spans="6:49" x14ac:dyDescent="0.3">
      <c r="F314" s="18">
        <v>43840</v>
      </c>
      <c r="G314" s="22">
        <v>332.25</v>
      </c>
      <c r="H314" s="26">
        <v>1282.69995117187</v>
      </c>
      <c r="I314" s="22">
        <v>1684.69995117187</v>
      </c>
      <c r="J314" s="26">
        <v>540.25</v>
      </c>
      <c r="K314" s="22">
        <v>740.04998779296795</v>
      </c>
      <c r="Y314" s="93">
        <f t="shared" si="72"/>
        <v>-57</v>
      </c>
      <c r="Z314" s="90">
        <v>43838</v>
      </c>
      <c r="AA314" s="22">
        <v>319.79998779296801</v>
      </c>
      <c r="AB314" s="26">
        <v>1257.30004882812</v>
      </c>
      <c r="AC314" s="22">
        <v>1654.84997558593</v>
      </c>
      <c r="AD314" s="26">
        <v>525.95001220703102</v>
      </c>
      <c r="AE314" s="22">
        <v>724.5</v>
      </c>
      <c r="AF314" s="26">
        <v>12025.349609000001</v>
      </c>
      <c r="AG314" s="64">
        <f t="shared" si="73"/>
        <v>4.3873274281278508E-3</v>
      </c>
      <c r="AH314" s="65">
        <f t="shared" si="85"/>
        <v>-2.6211752771555566E-3</v>
      </c>
      <c r="AI314" s="64">
        <f t="shared" si="86"/>
        <v>-9.6221088380565589E-3</v>
      </c>
      <c r="AJ314" s="65">
        <f t="shared" si="87"/>
        <v>5.8158865109541845E-3</v>
      </c>
      <c r="AK314" s="64">
        <f t="shared" si="88"/>
        <v>-1.7238411440021724E-3</v>
      </c>
      <c r="AL314" s="64">
        <f t="shared" si="88"/>
        <v>-2.29257034869132E-3</v>
      </c>
      <c r="AM314" s="101">
        <f t="shared" si="74"/>
        <v>-3.1139926828048304E-3</v>
      </c>
      <c r="AN314" s="102">
        <f t="shared" si="75"/>
        <v>-1.3469852312209883E-3</v>
      </c>
      <c r="AO314" s="101">
        <f t="shared" si="76"/>
        <v>-7.4094566920524202E-4</v>
      </c>
      <c r="AP314" s="102">
        <f t="shared" si="77"/>
        <v>-1.425140422647374E-3</v>
      </c>
      <c r="AQ314" s="101">
        <f t="shared" si="78"/>
        <v>-2.0038517692907301E-3</v>
      </c>
      <c r="AR314" s="102">
        <f t="shared" si="79"/>
        <v>7.5013201109326811E-3</v>
      </c>
      <c r="AS314" s="101">
        <f t="shared" si="80"/>
        <v>-1.2741900459345683E-3</v>
      </c>
      <c r="AT314" s="102">
        <f t="shared" si="81"/>
        <v>-8.8811631688513176E-3</v>
      </c>
      <c r="AU314" s="101">
        <f t="shared" si="82"/>
        <v>7.2410269336015583E-3</v>
      </c>
      <c r="AV314" s="121">
        <f t="shared" si="83"/>
        <v>2.8001062528855772E-4</v>
      </c>
      <c r="AW314" s="102">
        <f t="shared" si="84"/>
        <v>9.7340089100738227E-4</v>
      </c>
    </row>
    <row r="315" spans="6:49" x14ac:dyDescent="0.3">
      <c r="F315" s="18">
        <v>43843</v>
      </c>
      <c r="G315" s="22">
        <v>330.75</v>
      </c>
      <c r="H315" s="26">
        <v>1286</v>
      </c>
      <c r="I315" s="22">
        <v>1691.09997558593</v>
      </c>
      <c r="J315" s="26">
        <v>538.59997558593705</v>
      </c>
      <c r="K315" s="22">
        <v>737.40002441406205</v>
      </c>
      <c r="Y315" s="93">
        <f t="shared" si="72"/>
        <v>-56</v>
      </c>
      <c r="Z315" s="90">
        <v>43839</v>
      </c>
      <c r="AA315" s="22">
        <v>330.20001220703102</v>
      </c>
      <c r="AB315" s="26">
        <v>1271.40002441406</v>
      </c>
      <c r="AC315" s="22">
        <v>1665.05004882812</v>
      </c>
      <c r="AD315" s="26">
        <v>546.29998779296795</v>
      </c>
      <c r="AE315" s="22">
        <v>742.84997558593705</v>
      </c>
      <c r="AF315" s="26">
        <v>12215.900390999999</v>
      </c>
      <c r="AG315" s="64">
        <f t="shared" si="73"/>
        <v>3.2002806225603496E-2</v>
      </c>
      <c r="AH315" s="65">
        <f t="shared" si="85"/>
        <v>1.1152071269978985E-2</v>
      </c>
      <c r="AI315" s="64">
        <f t="shared" si="86"/>
        <v>6.1448268095137051E-3</v>
      </c>
      <c r="AJ315" s="65">
        <f t="shared" si="87"/>
        <v>3.796207866197529E-2</v>
      </c>
      <c r="AK315" s="64">
        <f t="shared" si="88"/>
        <v>2.5012345457223459E-2</v>
      </c>
      <c r="AL315" s="64">
        <f t="shared" si="88"/>
        <v>1.5721524821986389E-2</v>
      </c>
      <c r="AM315" s="101">
        <f t="shared" si="74"/>
        <v>2.2604741620338042E-2</v>
      </c>
      <c r="AN315" s="102">
        <f t="shared" si="75"/>
        <v>1.2396853917120851E-2</v>
      </c>
      <c r="AO315" s="101">
        <f t="shared" si="76"/>
        <v>1.5790155181726804E-2</v>
      </c>
      <c r="AP315" s="102">
        <f t="shared" si="77"/>
        <v>2.0097903631043544E-2</v>
      </c>
      <c r="AQ315" s="101">
        <f t="shared" si="78"/>
        <v>1.8271124628904088E-2</v>
      </c>
      <c r="AR315" s="102">
        <f t="shared" si="79"/>
        <v>9.3980646052654535E-3</v>
      </c>
      <c r="AS315" s="101">
        <f t="shared" si="80"/>
        <v>-1.244782647141866E-3</v>
      </c>
      <c r="AT315" s="102">
        <f t="shared" si="81"/>
        <v>-9.6453283722130988E-3</v>
      </c>
      <c r="AU315" s="101">
        <f t="shared" si="82"/>
        <v>1.7864175030931746E-2</v>
      </c>
      <c r="AV315" s="121">
        <f t="shared" si="83"/>
        <v>6.7412208283193706E-3</v>
      </c>
      <c r="AW315" s="102">
        <f t="shared" si="84"/>
        <v>4.6226698890323211E-3</v>
      </c>
    </row>
    <row r="316" spans="6:49" x14ac:dyDescent="0.3">
      <c r="F316" s="18">
        <v>43844</v>
      </c>
      <c r="G316" s="22">
        <v>328</v>
      </c>
      <c r="H316" s="26">
        <v>1289.5</v>
      </c>
      <c r="I316" s="22">
        <v>1676.80004882812</v>
      </c>
      <c r="J316" s="26">
        <v>537.59997558593705</v>
      </c>
      <c r="K316" s="22">
        <v>747.90002441406205</v>
      </c>
      <c r="Y316" s="93">
        <f t="shared" si="72"/>
        <v>-55</v>
      </c>
      <c r="Z316" s="90">
        <v>43840</v>
      </c>
      <c r="AA316" s="22">
        <v>332.25</v>
      </c>
      <c r="AB316" s="26">
        <v>1282.69995117187</v>
      </c>
      <c r="AC316" s="22">
        <v>1684.69995117187</v>
      </c>
      <c r="AD316" s="26">
        <v>540.25</v>
      </c>
      <c r="AE316" s="22">
        <v>740.04998779296795</v>
      </c>
      <c r="AF316" s="26">
        <v>12256.799805000001</v>
      </c>
      <c r="AG316" s="64">
        <f t="shared" si="73"/>
        <v>6.18912913872982E-3</v>
      </c>
      <c r="AH316" s="65">
        <f t="shared" si="85"/>
        <v>8.8485185343152913E-3</v>
      </c>
      <c r="AI316" s="64">
        <f t="shared" si="86"/>
        <v>1.1732295089879925E-2</v>
      </c>
      <c r="AJ316" s="65">
        <f t="shared" si="87"/>
        <v>-1.1136257669752223E-2</v>
      </c>
      <c r="AK316" s="64">
        <f t="shared" si="88"/>
        <v>-3.7763722296377277E-3</v>
      </c>
      <c r="AL316" s="64">
        <f t="shared" si="88"/>
        <v>3.3424552051725003E-3</v>
      </c>
      <c r="AM316" s="101">
        <f t="shared" si="74"/>
        <v>4.9311366250021881E-3</v>
      </c>
      <c r="AN316" s="102">
        <f t="shared" si="75"/>
        <v>2.9522528973286899E-3</v>
      </c>
      <c r="AO316" s="101">
        <f t="shared" si="76"/>
        <v>4.4301814313183136E-3</v>
      </c>
      <c r="AP316" s="102">
        <f t="shared" si="77"/>
        <v>5.3075265301120566E-3</v>
      </c>
      <c r="AQ316" s="101">
        <f t="shared" si="78"/>
        <v>4.3384046152421512E-3</v>
      </c>
      <c r="AR316" s="102">
        <f t="shared" si="79"/>
        <v>1.2579925137276319E-3</v>
      </c>
      <c r="AS316" s="101">
        <f t="shared" si="80"/>
        <v>5.8962656369866018E-3</v>
      </c>
      <c r="AT316" s="102">
        <f t="shared" si="81"/>
        <v>7.3021136585616113E-3</v>
      </c>
      <c r="AU316" s="101">
        <f t="shared" si="82"/>
        <v>-1.6443784199864281E-2</v>
      </c>
      <c r="AV316" s="121">
        <f t="shared" si="83"/>
        <v>-8.1147768448798785E-3</v>
      </c>
      <c r="AW316" s="102">
        <f t="shared" si="84"/>
        <v>-2.0204378470936629E-3</v>
      </c>
    </row>
    <row r="317" spans="6:49" x14ac:dyDescent="0.3">
      <c r="F317" s="18">
        <v>43845</v>
      </c>
      <c r="G317" s="22">
        <v>324.25</v>
      </c>
      <c r="H317" s="26">
        <v>1284.25</v>
      </c>
      <c r="I317" s="22">
        <v>1675.59997558593</v>
      </c>
      <c r="J317" s="26">
        <v>535.59997558593705</v>
      </c>
      <c r="K317" s="22">
        <v>746.29998779296795</v>
      </c>
      <c r="Y317" s="93">
        <f t="shared" si="72"/>
        <v>-54</v>
      </c>
      <c r="Z317" s="90">
        <v>43843</v>
      </c>
      <c r="AA317" s="22">
        <v>330.75</v>
      </c>
      <c r="AB317" s="26">
        <v>1286</v>
      </c>
      <c r="AC317" s="22">
        <v>1691.09997558593</v>
      </c>
      <c r="AD317" s="26">
        <v>538.59997558593705</v>
      </c>
      <c r="AE317" s="22">
        <v>737.40002441406205</v>
      </c>
      <c r="AF317" s="26">
        <v>12329.549805000001</v>
      </c>
      <c r="AG317" s="64">
        <f t="shared" si="73"/>
        <v>-4.5248945982896893E-3</v>
      </c>
      <c r="AH317" s="65">
        <f t="shared" si="85"/>
        <v>2.5694325584401413E-3</v>
      </c>
      <c r="AI317" s="64">
        <f t="shared" si="86"/>
        <v>3.7917129099612821E-3</v>
      </c>
      <c r="AJ317" s="65">
        <f t="shared" si="87"/>
        <v>-3.0588603382445535E-3</v>
      </c>
      <c r="AK317" s="64">
        <f t="shared" si="88"/>
        <v>-3.5872160799770925E-3</v>
      </c>
      <c r="AL317" s="64">
        <f t="shared" si="88"/>
        <v>5.9179352343466524E-3</v>
      </c>
      <c r="AM317" s="101">
        <f t="shared" si="74"/>
        <v>8.6081509821373248E-3</v>
      </c>
      <c r="AN317" s="102">
        <f t="shared" si="75"/>
        <v>4.9172132750418835E-3</v>
      </c>
      <c r="AO317" s="101">
        <f t="shared" si="76"/>
        <v>6.7936373639338613E-3</v>
      </c>
      <c r="AP317" s="102">
        <f t="shared" si="77"/>
        <v>8.3846819243805232E-3</v>
      </c>
      <c r="AQ317" s="101">
        <f t="shared" si="78"/>
        <v>7.2371234412937158E-3</v>
      </c>
      <c r="AR317" s="102">
        <f t="shared" si="79"/>
        <v>-1.3133045580427015E-2</v>
      </c>
      <c r="AS317" s="101">
        <f t="shared" si="80"/>
        <v>-2.3477807166017422E-3</v>
      </c>
      <c r="AT317" s="102">
        <f t="shared" si="81"/>
        <v>-3.0019244539725791E-3</v>
      </c>
      <c r="AU317" s="101">
        <f t="shared" si="82"/>
        <v>-1.1443542262625077E-2</v>
      </c>
      <c r="AV317" s="121">
        <f t="shared" si="83"/>
        <v>-1.0824339521270808E-2</v>
      </c>
      <c r="AW317" s="102">
        <f t="shared" si="84"/>
        <v>-8.1501265069794434E-3</v>
      </c>
    </row>
    <row r="318" spans="6:49" x14ac:dyDescent="0.3">
      <c r="F318" s="18">
        <v>43846</v>
      </c>
      <c r="G318" s="22">
        <v>323.29998779296801</v>
      </c>
      <c r="H318" s="26">
        <v>1287.65002441406</v>
      </c>
      <c r="I318" s="22">
        <v>1701.55004882812</v>
      </c>
      <c r="J318" s="26">
        <v>537.15002441406205</v>
      </c>
      <c r="K318" s="22">
        <v>737.29998779296795</v>
      </c>
      <c r="Y318" s="93">
        <f t="shared" si="72"/>
        <v>-53</v>
      </c>
      <c r="Z318" s="90">
        <v>43844</v>
      </c>
      <c r="AA318" s="22">
        <v>328</v>
      </c>
      <c r="AB318" s="26">
        <v>1289.5</v>
      </c>
      <c r="AC318" s="22">
        <v>1676.80004882812</v>
      </c>
      <c r="AD318" s="26">
        <v>537.59997558593705</v>
      </c>
      <c r="AE318" s="22">
        <v>747.90002441406205</v>
      </c>
      <c r="AF318" s="26">
        <v>12362.299805000001</v>
      </c>
      <c r="AG318" s="64">
        <f t="shared" si="73"/>
        <v>-8.3491946109212935E-3</v>
      </c>
      <c r="AH318" s="65">
        <f t="shared" si="85"/>
        <v>2.7179205238348236E-3</v>
      </c>
      <c r="AI318" s="64">
        <f t="shared" si="86"/>
        <v>-8.4919460722942628E-3</v>
      </c>
      <c r="AJ318" s="65">
        <f t="shared" si="87"/>
        <v>-1.8583912528756625E-3</v>
      </c>
      <c r="AK318" s="64">
        <f t="shared" si="88"/>
        <v>1.4138792932760148E-2</v>
      </c>
      <c r="AL318" s="64">
        <f t="shared" si="88"/>
        <v>2.6526987424516594E-3</v>
      </c>
      <c r="AM318" s="101">
        <f t="shared" si="74"/>
        <v>3.9463709162327254E-3</v>
      </c>
      <c r="AN318" s="102">
        <f t="shared" si="75"/>
        <v>2.4260037693350001E-3</v>
      </c>
      <c r="AO318" s="101">
        <f t="shared" si="76"/>
        <v>3.7972085542581002E-3</v>
      </c>
      <c r="AP318" s="102">
        <f t="shared" si="77"/>
        <v>4.4834130460430057E-3</v>
      </c>
      <c r="AQ318" s="101">
        <f t="shared" si="78"/>
        <v>3.5620794171311175E-3</v>
      </c>
      <c r="AR318" s="102">
        <f t="shared" si="79"/>
        <v>-1.229556552715402E-2</v>
      </c>
      <c r="AS318" s="101">
        <f t="shared" si="80"/>
        <v>2.9191675449982343E-4</v>
      </c>
      <c r="AT318" s="102">
        <f t="shared" si="81"/>
        <v>-1.2289154626552362E-2</v>
      </c>
      <c r="AU318" s="101">
        <f t="shared" si="82"/>
        <v>-6.341804298918668E-3</v>
      </c>
      <c r="AV318" s="121">
        <f t="shared" si="83"/>
        <v>1.0576713515629031E-2</v>
      </c>
      <c r="AW318" s="102">
        <f t="shared" si="84"/>
        <v>-4.0115788364992388E-3</v>
      </c>
    </row>
    <row r="319" spans="6:49" x14ac:dyDescent="0.3">
      <c r="F319" s="18">
        <v>43847</v>
      </c>
      <c r="G319" s="22">
        <v>318</v>
      </c>
      <c r="H319" s="26">
        <v>1278.15002441406</v>
      </c>
      <c r="I319" s="22">
        <v>1698.09997558593</v>
      </c>
      <c r="J319" s="26">
        <v>532.04998779296795</v>
      </c>
      <c r="K319" s="22">
        <v>739.90002441406205</v>
      </c>
      <c r="Y319" s="93">
        <f t="shared" si="72"/>
        <v>-52</v>
      </c>
      <c r="Z319" s="90">
        <v>43845</v>
      </c>
      <c r="AA319" s="22">
        <v>324.25</v>
      </c>
      <c r="AB319" s="26">
        <v>1284.25</v>
      </c>
      <c r="AC319" s="22">
        <v>1675.59997558593</v>
      </c>
      <c r="AD319" s="26">
        <v>535.59997558593705</v>
      </c>
      <c r="AE319" s="22">
        <v>746.29998779296795</v>
      </c>
      <c r="AF319" s="26">
        <v>12343.299805000001</v>
      </c>
      <c r="AG319" s="64">
        <f t="shared" si="73"/>
        <v>-1.1498785187590507E-2</v>
      </c>
      <c r="AH319" s="65">
        <f t="shared" si="85"/>
        <v>-4.0796559740222177E-3</v>
      </c>
      <c r="AI319" s="64">
        <f t="shared" si="86"/>
        <v>-7.1594874401132477E-4</v>
      </c>
      <c r="AJ319" s="65">
        <f t="shared" si="87"/>
        <v>-3.727175561500672E-3</v>
      </c>
      <c r="AK319" s="64">
        <f t="shared" si="88"/>
        <v>-2.1416640605001389E-3</v>
      </c>
      <c r="AL319" s="64">
        <f t="shared" si="88"/>
        <v>-1.538113144045866E-3</v>
      </c>
      <c r="AM319" s="101">
        <f t="shared" si="74"/>
        <v>-2.0368536866174165E-3</v>
      </c>
      <c r="AN319" s="102">
        <f t="shared" si="75"/>
        <v>-7.7137272519664903E-4</v>
      </c>
      <c r="AO319" s="101">
        <f t="shared" si="76"/>
        <v>-4.8598481098481973E-5</v>
      </c>
      <c r="AP319" s="102">
        <f t="shared" si="77"/>
        <v>-5.2372319917004767E-4</v>
      </c>
      <c r="AQ319" s="101">
        <f t="shared" si="78"/>
        <v>-1.1547054828575632E-3</v>
      </c>
      <c r="AR319" s="102">
        <f t="shared" si="79"/>
        <v>-9.4619315009730892E-3</v>
      </c>
      <c r="AS319" s="101">
        <f t="shared" si="80"/>
        <v>-3.3082832488255686E-3</v>
      </c>
      <c r="AT319" s="102">
        <f t="shared" si="81"/>
        <v>-6.6735026291284279E-4</v>
      </c>
      <c r="AU319" s="101">
        <f t="shared" si="82"/>
        <v>-3.2034523623306246E-3</v>
      </c>
      <c r="AV319" s="121">
        <f t="shared" si="83"/>
        <v>-9.8695857764257572E-4</v>
      </c>
      <c r="AW319" s="102">
        <f t="shared" si="84"/>
        <v>-3.5255951905369398E-3</v>
      </c>
    </row>
    <row r="320" spans="6:49" x14ac:dyDescent="0.3">
      <c r="F320" s="18">
        <v>43850</v>
      </c>
      <c r="G320" s="22">
        <v>314</v>
      </c>
      <c r="H320" s="26">
        <v>1254.90002441406</v>
      </c>
      <c r="I320" s="22">
        <v>1617.90002441406</v>
      </c>
      <c r="J320" s="26">
        <v>534.84997558593705</v>
      </c>
      <c r="K320" s="22">
        <v>727.20001220703102</v>
      </c>
      <c r="Y320" s="93">
        <f t="shared" si="72"/>
        <v>-51</v>
      </c>
      <c r="Z320" s="90">
        <v>43846</v>
      </c>
      <c r="AA320" s="22">
        <v>323.29998779296801</v>
      </c>
      <c r="AB320" s="26">
        <v>1287.65002441406</v>
      </c>
      <c r="AC320" s="22">
        <v>1701.55004882812</v>
      </c>
      <c r="AD320" s="26">
        <v>537.15002441406205</v>
      </c>
      <c r="AE320" s="22">
        <v>737.29998779296795</v>
      </c>
      <c r="AF320" s="26">
        <v>12355.5</v>
      </c>
      <c r="AG320" s="64">
        <f t="shared" si="73"/>
        <v>-2.9341762227663342E-3</v>
      </c>
      <c r="AH320" s="65">
        <f t="shared" si="85"/>
        <v>2.6439802188870281E-3</v>
      </c>
      <c r="AI320" s="64">
        <f t="shared" si="86"/>
        <v>1.5368333538956305E-2</v>
      </c>
      <c r="AJ320" s="65">
        <f t="shared" si="87"/>
        <v>2.8898623292826792E-3</v>
      </c>
      <c r="AK320" s="64">
        <f t="shared" si="88"/>
        <v>-1.2132799341398603E-2</v>
      </c>
      <c r="AL320" s="64">
        <f t="shared" si="88"/>
        <v>9.8791812465269242E-4</v>
      </c>
      <c r="AM320" s="101">
        <f t="shared" si="74"/>
        <v>1.5695626460129068E-3</v>
      </c>
      <c r="AN320" s="102">
        <f t="shared" si="75"/>
        <v>1.1558607612337853E-3</v>
      </c>
      <c r="AO320" s="101">
        <f t="shared" si="76"/>
        <v>2.269479516148643E-3</v>
      </c>
      <c r="AP320" s="102">
        <f t="shared" si="77"/>
        <v>2.4943513564533006E-3</v>
      </c>
      <c r="AQ320" s="101">
        <f t="shared" si="78"/>
        <v>1.688358455059815E-3</v>
      </c>
      <c r="AR320" s="102">
        <f t="shared" si="79"/>
        <v>-4.5037388687792414E-3</v>
      </c>
      <c r="AS320" s="101">
        <f t="shared" si="80"/>
        <v>1.4881194576532428E-3</v>
      </c>
      <c r="AT320" s="102">
        <f t="shared" si="81"/>
        <v>1.3098854022807662E-2</v>
      </c>
      <c r="AU320" s="101">
        <f t="shared" si="82"/>
        <v>3.9551097282937864E-4</v>
      </c>
      <c r="AV320" s="121">
        <f t="shared" si="83"/>
        <v>-1.3821157796458419E-2</v>
      </c>
      <c r="AW320" s="102">
        <f t="shared" si="84"/>
        <v>-6.684824423894755E-4</v>
      </c>
    </row>
    <row r="321" spans="6:49" x14ac:dyDescent="0.3">
      <c r="F321" s="18">
        <v>43851</v>
      </c>
      <c r="G321" s="22">
        <v>313.70001220703102</v>
      </c>
      <c r="H321" s="26">
        <v>1244.34997558593</v>
      </c>
      <c r="I321" s="22">
        <v>1625.09997558593</v>
      </c>
      <c r="J321" s="26">
        <v>531.04998779296795</v>
      </c>
      <c r="K321" s="22">
        <v>717.59997558593705</v>
      </c>
      <c r="Y321" s="93">
        <f t="shared" si="72"/>
        <v>-50</v>
      </c>
      <c r="Z321" s="90">
        <v>43847</v>
      </c>
      <c r="AA321" s="22">
        <v>318</v>
      </c>
      <c r="AB321" s="26">
        <v>1278.15002441406</v>
      </c>
      <c r="AC321" s="22">
        <v>1698.09997558593</v>
      </c>
      <c r="AD321" s="26">
        <v>532.04998779296795</v>
      </c>
      <c r="AE321" s="22">
        <v>739.90002441406205</v>
      </c>
      <c r="AF321" s="26">
        <v>12352.349609000001</v>
      </c>
      <c r="AG321" s="64">
        <f t="shared" si="73"/>
        <v>-1.6529264193610161E-2</v>
      </c>
      <c r="AH321" s="65">
        <f t="shared" si="85"/>
        <v>-7.4051315230983595E-3</v>
      </c>
      <c r="AI321" s="64">
        <f t="shared" si="86"/>
        <v>-2.0296644665221708E-3</v>
      </c>
      <c r="AJ321" s="65">
        <f t="shared" si="87"/>
        <v>-9.5399836193096194E-3</v>
      </c>
      <c r="AK321" s="64">
        <f t="shared" si="88"/>
        <v>3.5202264887324425E-3</v>
      </c>
      <c r="AL321" s="64">
        <f t="shared" si="88"/>
        <v>-2.5501134796646855E-4</v>
      </c>
      <c r="AM321" s="101">
        <f t="shared" si="74"/>
        <v>-2.0496849534971972E-4</v>
      </c>
      <c r="AN321" s="102">
        <f t="shared" si="75"/>
        <v>2.0756873865042535E-4</v>
      </c>
      <c r="AO321" s="101">
        <f t="shared" si="76"/>
        <v>1.1288731039038402E-3</v>
      </c>
      <c r="AP321" s="102">
        <f t="shared" si="77"/>
        <v>1.0093128051772001E-3</v>
      </c>
      <c r="AQ321" s="101">
        <f t="shared" si="78"/>
        <v>2.8943358632736206E-4</v>
      </c>
      <c r="AR321" s="102">
        <f t="shared" si="79"/>
        <v>-1.6324295698260442E-2</v>
      </c>
      <c r="AS321" s="101">
        <f t="shared" si="80"/>
        <v>-7.612700261748785E-3</v>
      </c>
      <c r="AT321" s="102">
        <f t="shared" si="81"/>
        <v>-3.158537570426011E-3</v>
      </c>
      <c r="AU321" s="101">
        <f t="shared" si="82"/>
        <v>-1.054929642448682E-2</v>
      </c>
      <c r="AV321" s="121">
        <f t="shared" si="83"/>
        <v>3.2307929024050805E-3</v>
      </c>
      <c r="AW321" s="102">
        <f t="shared" si="84"/>
        <v>-6.8828074105033972E-3</v>
      </c>
    </row>
    <row r="322" spans="6:49" x14ac:dyDescent="0.3">
      <c r="F322" s="18">
        <v>43852</v>
      </c>
      <c r="G322" s="22">
        <v>316.14999389648398</v>
      </c>
      <c r="H322" s="26">
        <v>1240.84997558593</v>
      </c>
      <c r="I322" s="22">
        <v>1585.5</v>
      </c>
      <c r="J322" s="26">
        <v>522.84997558593705</v>
      </c>
      <c r="K322" s="22">
        <v>712.59997558593705</v>
      </c>
      <c r="Y322" s="93">
        <f t="shared" si="72"/>
        <v>-49</v>
      </c>
      <c r="Z322" s="90">
        <v>43850</v>
      </c>
      <c r="AA322" s="22">
        <v>314</v>
      </c>
      <c r="AB322" s="26">
        <v>1254.90002441406</v>
      </c>
      <c r="AC322" s="22">
        <v>1617.90002441406</v>
      </c>
      <c r="AD322" s="26">
        <v>534.84997558593705</v>
      </c>
      <c r="AE322" s="22">
        <v>727.20001220703102</v>
      </c>
      <c r="AF322" s="26">
        <v>12224.549805000001</v>
      </c>
      <c r="AG322" s="64">
        <f t="shared" si="73"/>
        <v>-1.2658396871923465E-2</v>
      </c>
      <c r="AH322" s="65">
        <f t="shared" si="85"/>
        <v>-1.8357831471919217E-2</v>
      </c>
      <c r="AI322" s="64">
        <f t="shared" si="86"/>
        <v>-4.8380937473709557E-2</v>
      </c>
      <c r="AJ322" s="65">
        <f t="shared" si="87"/>
        <v>5.2488411612306406E-3</v>
      </c>
      <c r="AK322" s="64">
        <f t="shared" si="88"/>
        <v>-1.7313515278324178E-2</v>
      </c>
      <c r="AL322" s="64">
        <f t="shared" si="88"/>
        <v>-1.0400087803330228E-2</v>
      </c>
      <c r="AM322" s="101">
        <f t="shared" si="74"/>
        <v>-1.4689100136070644E-2</v>
      </c>
      <c r="AN322" s="102">
        <f t="shared" si="75"/>
        <v>-7.5326090293181391E-3</v>
      </c>
      <c r="AO322" s="101">
        <f t="shared" si="76"/>
        <v>-8.1810189797697185E-3</v>
      </c>
      <c r="AP322" s="102">
        <f t="shared" si="77"/>
        <v>-1.111191367930806E-2</v>
      </c>
      <c r="AQ322" s="101">
        <f t="shared" si="78"/>
        <v>-1.1128913199427066E-2</v>
      </c>
      <c r="AR322" s="102">
        <f t="shared" si="79"/>
        <v>2.0307032641471798E-3</v>
      </c>
      <c r="AS322" s="101">
        <f t="shared" si="80"/>
        <v>-1.0825222442601078E-2</v>
      </c>
      <c r="AT322" s="102">
        <f t="shared" si="81"/>
        <v>-4.0199918493939835E-2</v>
      </c>
      <c r="AU322" s="101">
        <f t="shared" si="82"/>
        <v>1.6360754840538699E-2</v>
      </c>
      <c r="AV322" s="121">
        <f t="shared" si="83"/>
        <v>-6.1846020788971119E-3</v>
      </c>
      <c r="AW322" s="102">
        <f t="shared" si="84"/>
        <v>-7.7636569821504294E-3</v>
      </c>
    </row>
    <row r="323" spans="6:49" x14ac:dyDescent="0.3">
      <c r="F323" s="18">
        <v>43853</v>
      </c>
      <c r="G323" s="22">
        <v>323.20001220703102</v>
      </c>
      <c r="H323" s="26">
        <v>1244.84997558593</v>
      </c>
      <c r="I323" s="22">
        <v>1605.84997558593</v>
      </c>
      <c r="J323" s="26">
        <v>527.70001220703102</v>
      </c>
      <c r="K323" s="22">
        <v>723</v>
      </c>
      <c r="Y323" s="93">
        <f t="shared" si="72"/>
        <v>-48</v>
      </c>
      <c r="Z323" s="90">
        <v>43851</v>
      </c>
      <c r="AA323" s="22">
        <v>313.70001220703102</v>
      </c>
      <c r="AB323" s="26">
        <v>1244.34997558593</v>
      </c>
      <c r="AC323" s="22">
        <v>1625.09997558593</v>
      </c>
      <c r="AD323" s="26">
        <v>531.04998779296795</v>
      </c>
      <c r="AE323" s="22">
        <v>717.59997558593705</v>
      </c>
      <c r="AF323" s="26">
        <v>12169.849609000001</v>
      </c>
      <c r="AG323" s="64">
        <f t="shared" si="73"/>
        <v>-9.5583179854856037E-4</v>
      </c>
      <c r="AH323" s="65">
        <f t="shared" si="85"/>
        <v>-8.4426219813699809E-3</v>
      </c>
      <c r="AI323" s="64">
        <f t="shared" si="86"/>
        <v>4.440310207584724E-3</v>
      </c>
      <c r="AJ323" s="65">
        <f t="shared" si="87"/>
        <v>-7.130132324626226E-3</v>
      </c>
      <c r="AK323" s="64">
        <f t="shared" si="88"/>
        <v>-1.3289282926856315E-2</v>
      </c>
      <c r="AL323" s="64">
        <f t="shared" si="88"/>
        <v>-4.4846595113863293E-3</v>
      </c>
      <c r="AM323" s="101">
        <f t="shared" si="74"/>
        <v>-6.2436396736745298E-3</v>
      </c>
      <c r="AN323" s="102">
        <f t="shared" si="75"/>
        <v>-3.0194378615337057E-3</v>
      </c>
      <c r="AO323" s="101">
        <f t="shared" si="76"/>
        <v>-2.7525730465120914E-3</v>
      </c>
      <c r="AP323" s="102">
        <f t="shared" si="77"/>
        <v>-4.0442245993036995E-3</v>
      </c>
      <c r="AQ323" s="101">
        <f t="shared" si="78"/>
        <v>-4.4710617854076774E-3</v>
      </c>
      <c r="AR323" s="102">
        <f t="shared" si="79"/>
        <v>5.2878078751259694E-3</v>
      </c>
      <c r="AS323" s="101">
        <f t="shared" si="80"/>
        <v>-5.4231841198362756E-3</v>
      </c>
      <c r="AT323" s="102">
        <f t="shared" si="81"/>
        <v>7.1928832540968154E-3</v>
      </c>
      <c r="AU323" s="101">
        <f t="shared" si="82"/>
        <v>-3.0859077253225266E-3</v>
      </c>
      <c r="AV323" s="121">
        <f t="shared" si="83"/>
        <v>-8.8182211414486386E-3</v>
      </c>
      <c r="AW323" s="102">
        <f t="shared" si="84"/>
        <v>-9.6932437147693117E-4</v>
      </c>
    </row>
    <row r="324" spans="6:49" x14ac:dyDescent="0.3">
      <c r="F324" s="18">
        <v>43854</v>
      </c>
      <c r="G324" s="22">
        <v>324.04998779296801</v>
      </c>
      <c r="H324" s="26">
        <v>1244.55004882812</v>
      </c>
      <c r="I324" s="22">
        <v>1642.94995117187</v>
      </c>
      <c r="J324" s="26">
        <v>533.84997558593705</v>
      </c>
      <c r="K324" s="22">
        <v>737.40002441406205</v>
      </c>
      <c r="Y324" s="93">
        <f t="shared" si="72"/>
        <v>-47</v>
      </c>
      <c r="Z324" s="90">
        <v>43852</v>
      </c>
      <c r="AA324" s="22">
        <v>316.14999389648398</v>
      </c>
      <c r="AB324" s="26">
        <v>1240.84997558593</v>
      </c>
      <c r="AC324" s="22">
        <v>1585.5</v>
      </c>
      <c r="AD324" s="26">
        <v>522.84997558593705</v>
      </c>
      <c r="AE324" s="22">
        <v>712.59997558593705</v>
      </c>
      <c r="AF324" s="26">
        <v>12106.900390999999</v>
      </c>
      <c r="AG324" s="64">
        <f t="shared" si="73"/>
        <v>7.7796110891573279E-3</v>
      </c>
      <c r="AH324" s="65">
        <f t="shared" si="85"/>
        <v>-2.8166766318626184E-3</v>
      </c>
      <c r="AI324" s="64">
        <f t="shared" si="86"/>
        <v>-2.4669522330442114E-2</v>
      </c>
      <c r="AJ324" s="65">
        <f t="shared" si="87"/>
        <v>-1.5561586430556183E-2</v>
      </c>
      <c r="AK324" s="64">
        <f t="shared" si="88"/>
        <v>-6.9920578115668201E-3</v>
      </c>
      <c r="AL324" s="64">
        <f t="shared" si="88"/>
        <v>-5.185979101948711E-3</v>
      </c>
      <c r="AM324" s="101">
        <f t="shared" si="74"/>
        <v>-7.2449140668853799E-3</v>
      </c>
      <c r="AN324" s="102">
        <f t="shared" si="75"/>
        <v>-3.5545090684383877E-3</v>
      </c>
      <c r="AO324" s="101">
        <f t="shared" si="76"/>
        <v>-3.3961571272264233E-3</v>
      </c>
      <c r="AP324" s="102">
        <f t="shared" si="77"/>
        <v>-4.8821535821571161E-3</v>
      </c>
      <c r="AQ324" s="101">
        <f t="shared" si="78"/>
        <v>-5.260401355978459E-3</v>
      </c>
      <c r="AR324" s="102">
        <f t="shared" si="79"/>
        <v>1.5024525156042707E-2</v>
      </c>
      <c r="AS324" s="101">
        <f t="shared" si="80"/>
        <v>7.3783243657576936E-4</v>
      </c>
      <c r="AT324" s="102">
        <f t="shared" si="81"/>
        <v>-2.127336520321569E-2</v>
      </c>
      <c r="AU324" s="101">
        <f t="shared" si="82"/>
        <v>-1.0679432848399067E-2</v>
      </c>
      <c r="AV324" s="121">
        <f t="shared" si="83"/>
        <v>-1.7316564555883611E-3</v>
      </c>
      <c r="AW324" s="102">
        <f t="shared" si="84"/>
        <v>-3.5844193829169279E-3</v>
      </c>
    </row>
    <row r="325" spans="6:49" x14ac:dyDescent="0.3">
      <c r="F325" s="18">
        <v>43857</v>
      </c>
      <c r="G325" s="22">
        <v>316.20001220703102</v>
      </c>
      <c r="H325" s="26">
        <v>1213.19995117187</v>
      </c>
      <c r="I325" s="22">
        <v>1618.34997558593</v>
      </c>
      <c r="J325" s="26">
        <v>537.25</v>
      </c>
      <c r="K325" s="22">
        <v>740.25</v>
      </c>
      <c r="Y325" s="93">
        <f t="shared" ref="Y325:Y368" si="89">Y326-1</f>
        <v>-46</v>
      </c>
      <c r="Z325" s="90">
        <v>43853</v>
      </c>
      <c r="AA325" s="22">
        <v>323.20001220703102</v>
      </c>
      <c r="AB325" s="26">
        <v>1244.84997558593</v>
      </c>
      <c r="AC325" s="22">
        <v>1605.84997558593</v>
      </c>
      <c r="AD325" s="26">
        <v>527.70001220703102</v>
      </c>
      <c r="AE325" s="22">
        <v>723</v>
      </c>
      <c r="AF325" s="26">
        <v>12180.349609000001</v>
      </c>
      <c r="AG325" s="64">
        <f t="shared" si="73"/>
        <v>2.2054599217356818E-2</v>
      </c>
      <c r="AH325" s="65">
        <f t="shared" si="85"/>
        <v>3.2184121424946319E-3</v>
      </c>
      <c r="AI325" s="64">
        <f t="shared" si="86"/>
        <v>1.2753381212135524E-2</v>
      </c>
      <c r="AJ325" s="65">
        <f t="shared" si="87"/>
        <v>9.2333941937465247E-3</v>
      </c>
      <c r="AK325" s="64">
        <f t="shared" si="88"/>
        <v>1.4489003247572711E-2</v>
      </c>
      <c r="AL325" s="64">
        <f t="shared" si="88"/>
        <v>6.0483950975458852E-3</v>
      </c>
      <c r="AM325" s="101">
        <f t="shared" si="74"/>
        <v>8.7944086057956568E-3</v>
      </c>
      <c r="AN325" s="102">
        <f t="shared" si="75"/>
        <v>5.0167475207609537E-3</v>
      </c>
      <c r="AO325" s="101">
        <f t="shared" si="76"/>
        <v>6.9133572352408461E-3</v>
      </c>
      <c r="AP325" s="102">
        <f t="shared" si="77"/>
        <v>8.5405539432785969E-3</v>
      </c>
      <c r="AQ325" s="101">
        <f t="shared" si="78"/>
        <v>7.3839568304933942E-3</v>
      </c>
      <c r="AR325" s="102">
        <f t="shared" si="79"/>
        <v>1.3260190611561161E-2</v>
      </c>
      <c r="AS325" s="101">
        <f t="shared" si="80"/>
        <v>-1.7983353782663218E-3</v>
      </c>
      <c r="AT325" s="102">
        <f t="shared" si="81"/>
        <v>5.8400239768946777E-3</v>
      </c>
      <c r="AU325" s="101">
        <f t="shared" si="82"/>
        <v>6.9284025046792777E-4</v>
      </c>
      <c r="AV325" s="121">
        <f t="shared" si="83"/>
        <v>7.1050464170793167E-3</v>
      </c>
      <c r="AW325" s="102">
        <f t="shared" si="84"/>
        <v>5.0199531755473524E-3</v>
      </c>
    </row>
    <row r="326" spans="6:49" x14ac:dyDescent="0.3">
      <c r="F326" s="18">
        <v>43858</v>
      </c>
      <c r="G326" s="22">
        <v>315.100006103515</v>
      </c>
      <c r="H326" s="26">
        <v>1223.19995117187</v>
      </c>
      <c r="I326" s="22">
        <v>1626.05004882812</v>
      </c>
      <c r="J326" s="26">
        <v>528.20001220703102</v>
      </c>
      <c r="K326" s="22">
        <v>737.15002441406205</v>
      </c>
      <c r="Y326" s="93">
        <f t="shared" si="89"/>
        <v>-45</v>
      </c>
      <c r="Z326" s="90">
        <v>43854</v>
      </c>
      <c r="AA326" s="22">
        <v>324.04998779296801</v>
      </c>
      <c r="AB326" s="26">
        <v>1244.55004882812</v>
      </c>
      <c r="AC326" s="22">
        <v>1642.94995117187</v>
      </c>
      <c r="AD326" s="26">
        <v>533.84997558593705</v>
      </c>
      <c r="AE326" s="22">
        <v>737.40002441406205</v>
      </c>
      <c r="AF326" s="26">
        <v>12248.25</v>
      </c>
      <c r="AG326" s="64">
        <f t="shared" si="73"/>
        <v>2.6264227872942708E-3</v>
      </c>
      <c r="AH326" s="65">
        <f t="shared" si="85"/>
        <v>-2.40963088551256E-4</v>
      </c>
      <c r="AI326" s="64">
        <f t="shared" si="86"/>
        <v>2.2840180527536655E-2</v>
      </c>
      <c r="AJ326" s="65">
        <f t="shared" si="87"/>
        <v>1.1586891348102816E-2</v>
      </c>
      <c r="AK326" s="64">
        <f t="shared" si="88"/>
        <v>1.9721296749581205E-2</v>
      </c>
      <c r="AL326" s="64">
        <f t="shared" si="88"/>
        <v>5.5591042426349846E-3</v>
      </c>
      <c r="AM326" s="101">
        <f t="shared" si="74"/>
        <v>8.0958477635672613E-3</v>
      </c>
      <c r="AN326" s="102">
        <f t="shared" si="75"/>
        <v>4.6434434639690131E-3</v>
      </c>
      <c r="AO326" s="101">
        <f t="shared" si="76"/>
        <v>6.4643468136051895E-3</v>
      </c>
      <c r="AP326" s="102">
        <f t="shared" si="77"/>
        <v>7.9559545767527006E-3</v>
      </c>
      <c r="AQ326" s="101">
        <f t="shared" si="78"/>
        <v>6.8332569234939656E-3</v>
      </c>
      <c r="AR326" s="102">
        <f t="shared" si="79"/>
        <v>-5.46942497627299E-3</v>
      </c>
      <c r="AS326" s="101">
        <f t="shared" si="80"/>
        <v>-4.8844065525202691E-3</v>
      </c>
      <c r="AT326" s="102">
        <f t="shared" si="81"/>
        <v>1.6375833713931465E-2</v>
      </c>
      <c r="AU326" s="101">
        <f t="shared" si="82"/>
        <v>3.6309367713501153E-3</v>
      </c>
      <c r="AV326" s="121">
        <f t="shared" si="83"/>
        <v>1.2888039826087241E-2</v>
      </c>
      <c r="AW326" s="102">
        <f t="shared" si="84"/>
        <v>4.5081957565151123E-3</v>
      </c>
    </row>
    <row r="327" spans="6:49" x14ac:dyDescent="0.3">
      <c r="F327" s="18">
        <v>43859</v>
      </c>
      <c r="G327" s="22">
        <v>316.45001220703102</v>
      </c>
      <c r="H327" s="26">
        <v>1235.84997558593</v>
      </c>
      <c r="I327" s="22">
        <v>1640.44995117187</v>
      </c>
      <c r="J327" s="26">
        <v>526.59997558593705</v>
      </c>
      <c r="K327" s="22">
        <v>735.25</v>
      </c>
      <c r="Y327" s="93">
        <f t="shared" si="89"/>
        <v>-44</v>
      </c>
      <c r="Z327" s="90">
        <v>43857</v>
      </c>
      <c r="AA327" s="22">
        <v>316.20001220703102</v>
      </c>
      <c r="AB327" s="26">
        <v>1213.19995117187</v>
      </c>
      <c r="AC327" s="22">
        <v>1618.34997558593</v>
      </c>
      <c r="AD327" s="26">
        <v>537.25</v>
      </c>
      <c r="AE327" s="22">
        <v>740.25</v>
      </c>
      <c r="AF327" s="26">
        <v>12119</v>
      </c>
      <c r="AG327" s="64">
        <f t="shared" ref="AG327:AG390" si="90">LN(AA327/AA326)</f>
        <v>-2.4522823822730785E-2</v>
      </c>
      <c r="AH327" s="65">
        <f t="shared" si="85"/>
        <v>-2.5512601444919309E-2</v>
      </c>
      <c r="AI327" s="64">
        <f t="shared" si="86"/>
        <v>-1.5086280138394227E-2</v>
      </c>
      <c r="AJ327" s="65">
        <f t="shared" si="87"/>
        <v>6.3486806303745631E-3</v>
      </c>
      <c r="AK327" s="64">
        <f t="shared" si="88"/>
        <v>3.8574480733549314E-3</v>
      </c>
      <c r="AL327" s="64">
        <f t="shared" si="88"/>
        <v>-1.0608600656474901E-2</v>
      </c>
      <c r="AM327" s="101">
        <f t="shared" ref="AM327:AM390" si="91">$AZ$11+$AZ$12*AL327</f>
        <v>-1.4986794059523828E-2</v>
      </c>
      <c r="AN327" s="102">
        <f t="shared" ref="AN327:AN390" si="92">$BA$11+$BA$12*AL327</f>
        <v>-7.6916937397534958E-3</v>
      </c>
      <c r="AO327" s="101">
        <f t="shared" ref="AO327:AO390" si="93">$BB$11+$BB$12*AL327</f>
        <v>-8.3723661982334548E-3</v>
      </c>
      <c r="AP327" s="102">
        <f t="shared" ref="AP327:AP390" si="94">$BC$11+$BC$12*AL327</f>
        <v>-1.136104255763766E-2</v>
      </c>
      <c r="AQ327" s="101">
        <f t="shared" ref="AQ327:AQ390" si="95">$BD$11+$BD$12*AL327</f>
        <v>-1.1363595715322172E-2</v>
      </c>
      <c r="AR327" s="102">
        <f t="shared" ref="AR327:AR390" si="96">AG327-AM327</f>
        <v>-9.5360297632069574E-3</v>
      </c>
      <c r="AS327" s="101">
        <f t="shared" ref="AS327:AS390" si="97">AH327-AN327</f>
        <v>-1.7820907705165812E-2</v>
      </c>
      <c r="AT327" s="102">
        <f t="shared" ref="AT327:AT390" si="98">AI327-AO327</f>
        <v>-6.7139139401607723E-3</v>
      </c>
      <c r="AU327" s="101">
        <f t="shared" ref="AU327:AU390" si="99">AJ327-AP327</f>
        <v>1.7709723188012224E-2</v>
      </c>
      <c r="AV327" s="121">
        <f t="shared" ref="AV327:AV390" si="100">AK327-AQ327</f>
        <v>1.5221043788677103E-2</v>
      </c>
      <c r="AW327" s="102">
        <f t="shared" ref="AW327:AW390" si="101">AVERAGE(AR327:AV327)</f>
        <v>-2.2801688636884255E-4</v>
      </c>
    </row>
    <row r="328" spans="6:49" x14ac:dyDescent="0.3">
      <c r="F328" s="18">
        <v>43860</v>
      </c>
      <c r="G328" s="22">
        <v>310.70001220703102</v>
      </c>
      <c r="H328" s="26">
        <v>1226.05004882812</v>
      </c>
      <c r="I328" s="22">
        <v>1628.25</v>
      </c>
      <c r="J328" s="26">
        <v>532.20001220703102</v>
      </c>
      <c r="K328" s="22">
        <v>730.90002441406205</v>
      </c>
      <c r="Y328" s="93">
        <f t="shared" si="89"/>
        <v>-43</v>
      </c>
      <c r="Z328" s="90">
        <v>43858</v>
      </c>
      <c r="AA328" s="22">
        <v>315.100006103515</v>
      </c>
      <c r="AB328" s="26">
        <v>1223.19995117187</v>
      </c>
      <c r="AC328" s="22">
        <v>1626.05004882812</v>
      </c>
      <c r="AD328" s="26">
        <v>528.20001220703102</v>
      </c>
      <c r="AE328" s="22">
        <v>737.15002441406205</v>
      </c>
      <c r="AF328" s="26">
        <v>12055.799805000001</v>
      </c>
      <c r="AG328" s="64">
        <f t="shared" si="90"/>
        <v>-3.4848952474645371E-3</v>
      </c>
      <c r="AH328" s="65">
        <f t="shared" si="85"/>
        <v>8.2088791294600352E-3</v>
      </c>
      <c r="AI328" s="64">
        <f t="shared" si="86"/>
        <v>4.7466943914683309E-3</v>
      </c>
      <c r="AJ328" s="65">
        <f t="shared" si="87"/>
        <v>-1.6988512548965405E-2</v>
      </c>
      <c r="AK328" s="64">
        <f t="shared" si="88"/>
        <v>-4.1965345663417782E-3</v>
      </c>
      <c r="AL328" s="64">
        <f t="shared" si="88"/>
        <v>-5.2286132247123043E-3</v>
      </c>
      <c r="AM328" s="101">
        <f t="shared" si="91"/>
        <v>-7.3057828291082667E-3</v>
      </c>
      <c r="AN328" s="102">
        <f t="shared" si="92"/>
        <v>-3.5870367374632121E-3</v>
      </c>
      <c r="AO328" s="101">
        <f t="shared" si="93"/>
        <v>-3.4352814338551117E-3</v>
      </c>
      <c r="AP328" s="102">
        <f t="shared" si="94"/>
        <v>-4.9330923661336174E-3</v>
      </c>
      <c r="AQ328" s="101">
        <f t="shared" si="95"/>
        <v>-5.308386326891493E-3</v>
      </c>
      <c r="AR328" s="102">
        <f t="shared" si="96"/>
        <v>3.8208875816437295E-3</v>
      </c>
      <c r="AS328" s="101">
        <f t="shared" si="97"/>
        <v>1.1795915866923247E-2</v>
      </c>
      <c r="AT328" s="102">
        <f t="shared" si="98"/>
        <v>8.1819758253234426E-3</v>
      </c>
      <c r="AU328" s="101">
        <f t="shared" si="99"/>
        <v>-1.2055420182831789E-2</v>
      </c>
      <c r="AV328" s="121">
        <f t="shared" si="100"/>
        <v>1.1118517605497149E-3</v>
      </c>
      <c r="AW328" s="102">
        <f t="shared" si="101"/>
        <v>2.571042170321669E-3</v>
      </c>
    </row>
    <row r="329" spans="6:49" x14ac:dyDescent="0.3">
      <c r="F329" s="18">
        <v>43861</v>
      </c>
      <c r="G329" s="22">
        <v>318.45001220703102</v>
      </c>
      <c r="H329" s="26">
        <v>1226.30004882812</v>
      </c>
      <c r="I329" s="22">
        <v>1691.75</v>
      </c>
      <c r="J329" s="26">
        <v>525.65002441406205</v>
      </c>
      <c r="K329" s="22">
        <v>729.29998779296795</v>
      </c>
      <c r="Y329" s="93">
        <f t="shared" si="89"/>
        <v>-42</v>
      </c>
      <c r="Z329" s="90">
        <v>43859</v>
      </c>
      <c r="AA329" s="22">
        <v>316.45001220703102</v>
      </c>
      <c r="AB329" s="26">
        <v>1235.84997558593</v>
      </c>
      <c r="AC329" s="22">
        <v>1640.44995117187</v>
      </c>
      <c r="AD329" s="26">
        <v>526.59997558593705</v>
      </c>
      <c r="AE329" s="22">
        <v>735.25</v>
      </c>
      <c r="AF329" s="26">
        <v>12129.5</v>
      </c>
      <c r="AG329" s="64">
        <f t="shared" si="90"/>
        <v>4.2752216629083533E-3</v>
      </c>
      <c r="AH329" s="65">
        <f t="shared" si="85"/>
        <v>1.0288636978329036E-2</v>
      </c>
      <c r="AI329" s="64">
        <f t="shared" si="86"/>
        <v>8.8167736877971126E-3</v>
      </c>
      <c r="AJ329" s="65">
        <f t="shared" si="87"/>
        <v>-3.0338222731308676E-3</v>
      </c>
      <c r="AK329" s="64">
        <f t="shared" si="88"/>
        <v>-2.5808549812544961E-3</v>
      </c>
      <c r="AL329" s="64">
        <f t="shared" si="88"/>
        <v>6.0946462293322151E-3</v>
      </c>
      <c r="AM329" s="101">
        <f t="shared" si="91"/>
        <v>8.8604413739342691E-3</v>
      </c>
      <c r="AN329" s="102">
        <f t="shared" si="92"/>
        <v>5.0520347838556206E-3</v>
      </c>
      <c r="AO329" s="101">
        <f t="shared" si="93"/>
        <v>6.955800783850166E-3</v>
      </c>
      <c r="AP329" s="102">
        <f t="shared" si="94"/>
        <v>8.5958142901091505E-3</v>
      </c>
      <c r="AQ329" s="101">
        <f t="shared" si="95"/>
        <v>7.4360127676066853E-3</v>
      </c>
      <c r="AR329" s="102">
        <f t="shared" si="96"/>
        <v>-4.5852197110259158E-3</v>
      </c>
      <c r="AS329" s="101">
        <f t="shared" si="97"/>
        <v>5.2366021944734156E-3</v>
      </c>
      <c r="AT329" s="102">
        <f t="shared" si="98"/>
        <v>1.8609729039469466E-3</v>
      </c>
      <c r="AU329" s="101">
        <f t="shared" si="99"/>
        <v>-1.1629636563240018E-2</v>
      </c>
      <c r="AV329" s="121">
        <f t="shared" si="100"/>
        <v>-1.0016867748861182E-2</v>
      </c>
      <c r="AW329" s="102">
        <f t="shared" si="101"/>
        <v>-3.8268297849413505E-3</v>
      </c>
    </row>
    <row r="330" spans="6:49" x14ac:dyDescent="0.3">
      <c r="F330" s="18">
        <v>43864</v>
      </c>
      <c r="G330" s="22">
        <v>298.100006103515</v>
      </c>
      <c r="H330" s="26">
        <v>1192.80004882812</v>
      </c>
      <c r="I330" s="22">
        <v>1676.25</v>
      </c>
      <c r="J330" s="26">
        <v>515.54998779296795</v>
      </c>
      <c r="K330" s="22">
        <v>708.95001220703102</v>
      </c>
      <c r="Y330" s="93">
        <f t="shared" si="89"/>
        <v>-41</v>
      </c>
      <c r="Z330" s="90">
        <v>43860</v>
      </c>
      <c r="AA330" s="22">
        <v>310.70001220703102</v>
      </c>
      <c r="AB330" s="26">
        <v>1226.05004882812</v>
      </c>
      <c r="AC330" s="22">
        <v>1628.25</v>
      </c>
      <c r="AD330" s="26">
        <v>532.20001220703102</v>
      </c>
      <c r="AE330" s="22">
        <v>730.90002441406205</v>
      </c>
      <c r="AF330" s="26">
        <v>12035.799805000001</v>
      </c>
      <c r="AG330" s="64">
        <f t="shared" si="90"/>
        <v>-1.833743410842224E-2</v>
      </c>
      <c r="AH330" s="65">
        <f t="shared" si="85"/>
        <v>-7.9613131504652872E-3</v>
      </c>
      <c r="AI330" s="64">
        <f t="shared" si="86"/>
        <v>-7.4647462324343248E-3</v>
      </c>
      <c r="AJ330" s="65">
        <f t="shared" si="87"/>
        <v>1.0578180779989009E-2</v>
      </c>
      <c r="AK330" s="64">
        <f t="shared" si="88"/>
        <v>-5.9338925450197781E-3</v>
      </c>
      <c r="AL330" s="64">
        <f t="shared" si="88"/>
        <v>-7.7549763791152776E-3</v>
      </c>
      <c r="AM330" s="101">
        <f t="shared" si="91"/>
        <v>-1.0912672995154589E-2</v>
      </c>
      <c r="AN330" s="102">
        <f t="shared" si="92"/>
        <v>-5.5145234358198571E-3</v>
      </c>
      <c r="AO330" s="101">
        <f t="shared" si="93"/>
        <v>-5.7536639946120152E-3</v>
      </c>
      <c r="AP330" s="102">
        <f t="shared" si="94"/>
        <v>-7.9515634551697873E-3</v>
      </c>
      <c r="AQ330" s="101">
        <f t="shared" si="95"/>
        <v>-8.1518238042378646E-3</v>
      </c>
      <c r="AR330" s="102">
        <f t="shared" si="96"/>
        <v>-7.4247611132676507E-3</v>
      </c>
      <c r="AS330" s="101">
        <f t="shared" si="97"/>
        <v>-2.4467897146454301E-3</v>
      </c>
      <c r="AT330" s="102">
        <f t="shared" si="98"/>
        <v>-1.7110822378223096E-3</v>
      </c>
      <c r="AU330" s="101">
        <f t="shared" si="99"/>
        <v>1.8529744235158796E-2</v>
      </c>
      <c r="AV330" s="121">
        <f t="shared" si="100"/>
        <v>2.2179312592180865E-3</v>
      </c>
      <c r="AW330" s="102">
        <f t="shared" si="101"/>
        <v>1.8330084857282984E-3</v>
      </c>
    </row>
    <row r="331" spans="6:49" x14ac:dyDescent="0.3">
      <c r="F331" s="18">
        <v>43865</v>
      </c>
      <c r="G331" s="22">
        <v>306.25</v>
      </c>
      <c r="H331" s="26">
        <v>1229.80004882812</v>
      </c>
      <c r="I331" s="22">
        <v>1698.30004882812</v>
      </c>
      <c r="J331" s="26">
        <v>530.79998779296795</v>
      </c>
      <c r="K331" s="22">
        <v>715</v>
      </c>
      <c r="Y331" s="93">
        <f t="shared" si="89"/>
        <v>-40</v>
      </c>
      <c r="Z331" s="90">
        <v>43861</v>
      </c>
      <c r="AA331" s="22">
        <v>318.45001220703102</v>
      </c>
      <c r="AB331" s="26">
        <v>1226.30004882812</v>
      </c>
      <c r="AC331" s="22">
        <v>1691.75</v>
      </c>
      <c r="AD331" s="26">
        <v>525.65002441406205</v>
      </c>
      <c r="AE331" s="22">
        <v>729.29998779296795</v>
      </c>
      <c r="AF331" s="26">
        <v>11962.099609000001</v>
      </c>
      <c r="AG331" s="64">
        <f t="shared" si="90"/>
        <v>2.4637659462215952E-2</v>
      </c>
      <c r="AH331" s="65">
        <f t="shared" si="85"/>
        <v>2.0388606105211618E-4</v>
      </c>
      <c r="AI331" s="64">
        <f t="shared" si="86"/>
        <v>3.8257677685824033E-2</v>
      </c>
      <c r="AJ331" s="65">
        <f t="shared" si="87"/>
        <v>-1.2383743013202489E-2</v>
      </c>
      <c r="AK331" s="64">
        <f t="shared" si="88"/>
        <v>-2.1915316369092775E-3</v>
      </c>
      <c r="AL331" s="64">
        <f t="shared" si="88"/>
        <v>-6.1422399049489828E-3</v>
      </c>
      <c r="AM331" s="101">
        <f t="shared" si="91"/>
        <v>-8.6101681795041698E-3</v>
      </c>
      <c r="AN331" s="102">
        <f t="shared" si="92"/>
        <v>-4.2840874644542396E-3</v>
      </c>
      <c r="AO331" s="101">
        <f t="shared" si="93"/>
        <v>-4.2736946124242456E-3</v>
      </c>
      <c r="AP331" s="102">
        <f t="shared" si="94"/>
        <v>-6.0246835396591892E-3</v>
      </c>
      <c r="AQ331" s="101">
        <f t="shared" si="95"/>
        <v>-6.3366788502213153E-3</v>
      </c>
      <c r="AR331" s="102">
        <f t="shared" si="96"/>
        <v>3.3247827641720122E-2</v>
      </c>
      <c r="AS331" s="101">
        <f t="shared" si="97"/>
        <v>4.4879735255063556E-3</v>
      </c>
      <c r="AT331" s="102">
        <f t="shared" si="98"/>
        <v>4.2531372298248278E-2</v>
      </c>
      <c r="AU331" s="101">
        <f t="shared" si="99"/>
        <v>-6.3590594735432994E-3</v>
      </c>
      <c r="AV331" s="121">
        <f t="shared" si="100"/>
        <v>4.1451472133120382E-3</v>
      </c>
      <c r="AW331" s="102">
        <f t="shared" si="101"/>
        <v>1.5610652241048698E-2</v>
      </c>
    </row>
    <row r="332" spans="6:49" x14ac:dyDescent="0.3">
      <c r="F332" s="18">
        <v>43866</v>
      </c>
      <c r="G332" s="22">
        <v>311</v>
      </c>
      <c r="H332" s="26">
        <v>1244.65002441406</v>
      </c>
      <c r="I332" s="22">
        <v>1689.75</v>
      </c>
      <c r="J332" s="26">
        <v>539.09997558593705</v>
      </c>
      <c r="K332" s="22">
        <v>724.04998779296795</v>
      </c>
      <c r="Y332" s="93">
        <f t="shared" si="89"/>
        <v>-39</v>
      </c>
      <c r="Z332" s="90">
        <v>43864</v>
      </c>
      <c r="AA332" s="22">
        <v>298.100006103515</v>
      </c>
      <c r="AB332" s="26">
        <v>1192.80004882812</v>
      </c>
      <c r="AC332" s="22">
        <v>1676.25</v>
      </c>
      <c r="AD332" s="26">
        <v>515.54998779296795</v>
      </c>
      <c r="AE332" s="22">
        <v>708.95001220703102</v>
      </c>
      <c r="AF332" s="26">
        <v>11707.900390999999</v>
      </c>
      <c r="AG332" s="64">
        <f t="shared" si="90"/>
        <v>-6.6036493991270956E-2</v>
      </c>
      <c r="AH332" s="65">
        <f t="shared" si="85"/>
        <v>-2.7698020199172026E-2</v>
      </c>
      <c r="AI332" s="64">
        <f t="shared" si="86"/>
        <v>-9.2043405164466564E-3</v>
      </c>
      <c r="AJ332" s="65">
        <f t="shared" si="87"/>
        <v>-1.9401370181045968E-2</v>
      </c>
      <c r="AK332" s="64">
        <f t="shared" si="88"/>
        <v>-2.830013385014327E-2</v>
      </c>
      <c r="AL332" s="64">
        <f t="shared" si="88"/>
        <v>-2.1479424685921178E-2</v>
      </c>
      <c r="AM332" s="101">
        <f t="shared" si="91"/>
        <v>-3.0507075939939336E-2</v>
      </c>
      <c r="AN332" s="102">
        <f t="shared" si="92"/>
        <v>-1.5985580024635272E-2</v>
      </c>
      <c r="AO332" s="101">
        <f t="shared" si="93"/>
        <v>-1.8348259334183346E-2</v>
      </c>
      <c r="AP332" s="102">
        <f t="shared" si="94"/>
        <v>-2.4349384312739628E-2</v>
      </c>
      <c r="AQ332" s="101">
        <f t="shared" si="95"/>
        <v>-2.359877591936128E-2</v>
      </c>
      <c r="AR332" s="102">
        <f t="shared" si="96"/>
        <v>-3.552941805133162E-2</v>
      </c>
      <c r="AS332" s="101">
        <f t="shared" si="97"/>
        <v>-1.1712440174536754E-2</v>
      </c>
      <c r="AT332" s="102">
        <f t="shared" si="98"/>
        <v>9.14391881773669E-3</v>
      </c>
      <c r="AU332" s="101">
        <f t="shared" si="99"/>
        <v>4.94801413169366E-3</v>
      </c>
      <c r="AV332" s="121">
        <f t="shared" si="100"/>
        <v>-4.7013579307819894E-3</v>
      </c>
      <c r="AW332" s="102">
        <f t="shared" si="101"/>
        <v>-7.5702566414440021E-3</v>
      </c>
    </row>
    <row r="333" spans="6:49" x14ac:dyDescent="0.3">
      <c r="F333" s="18">
        <v>43867</v>
      </c>
      <c r="G333" s="22">
        <v>321.95001220703102</v>
      </c>
      <c r="H333" s="26">
        <v>1239.80004882812</v>
      </c>
      <c r="I333" s="22">
        <v>1674</v>
      </c>
      <c r="J333" s="26">
        <v>541.59997558593705</v>
      </c>
      <c r="K333" s="22">
        <v>736.95001220703102</v>
      </c>
      <c r="Y333" s="93">
        <f t="shared" si="89"/>
        <v>-38</v>
      </c>
      <c r="Z333" s="90">
        <v>43865</v>
      </c>
      <c r="AA333" s="22">
        <v>306.25</v>
      </c>
      <c r="AB333" s="26">
        <v>1229.80004882812</v>
      </c>
      <c r="AC333" s="22">
        <v>1698.30004882812</v>
      </c>
      <c r="AD333" s="26">
        <v>530.79998779296795</v>
      </c>
      <c r="AE333" s="22">
        <v>715</v>
      </c>
      <c r="AF333" s="26">
        <v>11979.650390999999</v>
      </c>
      <c r="AG333" s="64">
        <f t="shared" si="90"/>
        <v>2.6972740700187924E-2</v>
      </c>
      <c r="AH333" s="65">
        <f t="shared" si="85"/>
        <v>3.0548068837240868E-2</v>
      </c>
      <c r="AI333" s="64">
        <f t="shared" si="86"/>
        <v>1.3068623866009944E-2</v>
      </c>
      <c r="AJ333" s="65">
        <f t="shared" si="87"/>
        <v>2.9151011174365089E-2</v>
      </c>
      <c r="AK333" s="64">
        <f t="shared" si="88"/>
        <v>8.4975232919754819E-3</v>
      </c>
      <c r="AL333" s="64">
        <f t="shared" si="88"/>
        <v>2.2945548519292577E-2</v>
      </c>
      <c r="AM333" s="101">
        <f t="shared" si="91"/>
        <v>3.2918484515015778E-2</v>
      </c>
      <c r="AN333" s="102">
        <f t="shared" si="92"/>
        <v>1.7908416877063328E-2</v>
      </c>
      <c r="AO333" s="101">
        <f t="shared" si="93"/>
        <v>2.2419467570620927E-2</v>
      </c>
      <c r="AP333" s="102">
        <f t="shared" si="94"/>
        <v>2.8729088201174733E-2</v>
      </c>
      <c r="AQ333" s="101">
        <f t="shared" si="95"/>
        <v>2.6401808328260432E-2</v>
      </c>
      <c r="AR333" s="102">
        <f t="shared" si="96"/>
        <v>-5.9457438148278544E-3</v>
      </c>
      <c r="AS333" s="101">
        <f t="shared" si="97"/>
        <v>1.263965196017754E-2</v>
      </c>
      <c r="AT333" s="102">
        <f t="shared" si="98"/>
        <v>-9.3508437046109835E-3</v>
      </c>
      <c r="AU333" s="101">
        <f t="shared" si="99"/>
        <v>4.2192297319035635E-4</v>
      </c>
      <c r="AV333" s="121">
        <f t="shared" si="100"/>
        <v>-1.790428503628495E-2</v>
      </c>
      <c r="AW333" s="102">
        <f t="shared" si="101"/>
        <v>-4.0278595244711782E-3</v>
      </c>
    </row>
    <row r="334" spans="6:49" x14ac:dyDescent="0.3">
      <c r="F334" s="18">
        <v>43868</v>
      </c>
      <c r="G334" s="22">
        <v>320.54998779296801</v>
      </c>
      <c r="H334" s="26">
        <v>1242.19995117187</v>
      </c>
      <c r="I334" s="22">
        <v>1653.05004882812</v>
      </c>
      <c r="J334" s="26">
        <v>536.45001220703102</v>
      </c>
      <c r="K334" s="22">
        <v>748.15002441406205</v>
      </c>
      <c r="Y334" s="93">
        <f t="shared" si="89"/>
        <v>-37</v>
      </c>
      <c r="Z334" s="90">
        <v>43866</v>
      </c>
      <c r="AA334" s="22">
        <v>311</v>
      </c>
      <c r="AB334" s="26">
        <v>1244.65002441406</v>
      </c>
      <c r="AC334" s="22">
        <v>1689.75</v>
      </c>
      <c r="AD334" s="26">
        <v>539.09997558593705</v>
      </c>
      <c r="AE334" s="22">
        <v>724.04998779296795</v>
      </c>
      <c r="AF334" s="26">
        <v>12089.150390999999</v>
      </c>
      <c r="AG334" s="64">
        <f t="shared" si="90"/>
        <v>1.5391150320297357E-2</v>
      </c>
      <c r="AH334" s="65">
        <f t="shared" si="85"/>
        <v>1.2002791269634659E-2</v>
      </c>
      <c r="AI334" s="64">
        <f t="shared" si="86"/>
        <v>-5.0471904814346847E-3</v>
      </c>
      <c r="AJ334" s="65">
        <f t="shared" si="87"/>
        <v>1.5515757710287093E-2</v>
      </c>
      <c r="AK334" s="64">
        <f t="shared" si="88"/>
        <v>1.2577891221226614E-2</v>
      </c>
      <c r="AL334" s="64">
        <f t="shared" si="88"/>
        <v>9.098978919841464E-3</v>
      </c>
      <c r="AM334" s="101">
        <f t="shared" si="91"/>
        <v>1.3149728928672265E-2</v>
      </c>
      <c r="AN334" s="102">
        <f t="shared" si="92"/>
        <v>7.3441879480997709E-3</v>
      </c>
      <c r="AO334" s="101">
        <f t="shared" si="93"/>
        <v>9.7128044649122079E-3</v>
      </c>
      <c r="AP334" s="102">
        <f t="shared" si="94"/>
        <v>1.2185358157681693E-2</v>
      </c>
      <c r="AQ334" s="101">
        <f t="shared" si="95"/>
        <v>1.0817407937071007E-2</v>
      </c>
      <c r="AR334" s="102">
        <f t="shared" si="96"/>
        <v>2.2414213916250921E-3</v>
      </c>
      <c r="AS334" s="101">
        <f t="shared" si="97"/>
        <v>4.658603321534888E-3</v>
      </c>
      <c r="AT334" s="102">
        <f t="shared" si="98"/>
        <v>-1.4759994946346892E-2</v>
      </c>
      <c r="AU334" s="101">
        <f t="shared" si="99"/>
        <v>3.3303995526054002E-3</v>
      </c>
      <c r="AV334" s="121">
        <f t="shared" si="100"/>
        <v>1.7604832841556072E-3</v>
      </c>
      <c r="AW334" s="102">
        <f t="shared" si="101"/>
        <v>-5.5381747928518084E-4</v>
      </c>
    </row>
    <row r="335" spans="6:49" x14ac:dyDescent="0.3">
      <c r="F335" s="18">
        <v>43871</v>
      </c>
      <c r="G335" s="22">
        <v>318.5</v>
      </c>
      <c r="H335" s="26">
        <v>1240.30004882812</v>
      </c>
      <c r="I335" s="22">
        <v>1669.30004882812</v>
      </c>
      <c r="J335" s="26">
        <v>533.95001220703102</v>
      </c>
      <c r="K335" s="22">
        <v>741.09997558593705</v>
      </c>
      <c r="Y335" s="93">
        <f t="shared" si="89"/>
        <v>-36</v>
      </c>
      <c r="Z335" s="90">
        <v>43867</v>
      </c>
      <c r="AA335" s="22">
        <v>321.95001220703102</v>
      </c>
      <c r="AB335" s="26">
        <v>1239.80004882812</v>
      </c>
      <c r="AC335" s="22">
        <v>1674</v>
      </c>
      <c r="AD335" s="26">
        <v>541.59997558593705</v>
      </c>
      <c r="AE335" s="22">
        <v>736.95001220703102</v>
      </c>
      <c r="AF335" s="26">
        <v>12137.950194999999</v>
      </c>
      <c r="AG335" s="64">
        <f t="shared" si="90"/>
        <v>3.4603379720879367E-2</v>
      </c>
      <c r="AH335" s="65">
        <f t="shared" si="85"/>
        <v>-3.9042698414311354E-3</v>
      </c>
      <c r="AI335" s="64">
        <f t="shared" si="86"/>
        <v>-9.3646169310428583E-3</v>
      </c>
      <c r="AJ335" s="65">
        <f t="shared" si="87"/>
        <v>4.6266393494834718E-3</v>
      </c>
      <c r="AK335" s="64">
        <f t="shared" si="88"/>
        <v>1.765962993179206E-2</v>
      </c>
      <c r="AL335" s="64">
        <f t="shared" si="88"/>
        <v>4.0285357155990928E-3</v>
      </c>
      <c r="AM335" s="101">
        <f t="shared" si="91"/>
        <v>5.910654174512411E-3</v>
      </c>
      <c r="AN335" s="102">
        <f t="shared" si="92"/>
        <v>3.475697460531839E-3</v>
      </c>
      <c r="AO335" s="101">
        <f t="shared" si="93"/>
        <v>5.0597809755786455E-3</v>
      </c>
      <c r="AP335" s="102">
        <f t="shared" si="94"/>
        <v>6.1272480265503792E-3</v>
      </c>
      <c r="AQ335" s="101">
        <f t="shared" si="95"/>
        <v>5.1105925061334431E-3</v>
      </c>
      <c r="AR335" s="102">
        <f t="shared" si="96"/>
        <v>2.8692725546366954E-2</v>
      </c>
      <c r="AS335" s="101">
        <f t="shared" si="97"/>
        <v>-7.3799673019629749E-3</v>
      </c>
      <c r="AT335" s="102">
        <f t="shared" si="98"/>
        <v>-1.4424397906621504E-2</v>
      </c>
      <c r="AU335" s="101">
        <f t="shared" si="99"/>
        <v>-1.5006086770669074E-3</v>
      </c>
      <c r="AV335" s="121">
        <f t="shared" si="100"/>
        <v>1.2549037425658617E-2</v>
      </c>
      <c r="AW335" s="102">
        <f t="shared" si="101"/>
        <v>3.5873578172748366E-3</v>
      </c>
    </row>
    <row r="336" spans="6:49" x14ac:dyDescent="0.3">
      <c r="F336" s="18">
        <v>43872</v>
      </c>
      <c r="G336" s="22">
        <v>324.350006103515</v>
      </c>
      <c r="H336" s="26">
        <v>1240.59997558593</v>
      </c>
      <c r="I336" s="22">
        <v>1677.44995117187</v>
      </c>
      <c r="J336" s="26">
        <v>539.75</v>
      </c>
      <c r="K336" s="22">
        <v>749.95001220703102</v>
      </c>
      <c r="Y336" s="93">
        <f t="shared" si="89"/>
        <v>-35</v>
      </c>
      <c r="Z336" s="90">
        <v>43868</v>
      </c>
      <c r="AA336" s="22">
        <v>320.54998779296801</v>
      </c>
      <c r="AB336" s="26">
        <v>1242.19995117187</v>
      </c>
      <c r="AC336" s="22">
        <v>1653.05004882812</v>
      </c>
      <c r="AD336" s="26">
        <v>536.45001220703102</v>
      </c>
      <c r="AE336" s="22">
        <v>748.15002441406205</v>
      </c>
      <c r="AF336" s="26">
        <v>12098.349609000001</v>
      </c>
      <c r="AG336" s="64">
        <f t="shared" si="90"/>
        <v>-4.3580595483703423E-3</v>
      </c>
      <c r="AH336" s="65">
        <f t="shared" si="85"/>
        <v>1.9338461657306164E-3</v>
      </c>
      <c r="AI336" s="64">
        <f t="shared" si="86"/>
        <v>-1.2593876113782569E-2</v>
      </c>
      <c r="AJ336" s="65">
        <f t="shared" si="87"/>
        <v>-9.554292682437536E-3</v>
      </c>
      <c r="AK336" s="64">
        <f t="shared" si="88"/>
        <v>1.5083461414978053E-2</v>
      </c>
      <c r="AL336" s="64">
        <f t="shared" si="88"/>
        <v>-3.2678768262092901E-3</v>
      </c>
      <c r="AM336" s="101">
        <f t="shared" si="91"/>
        <v>-4.5064383161691167E-3</v>
      </c>
      <c r="AN336" s="102">
        <f t="shared" si="92"/>
        <v>-2.091094509002636E-3</v>
      </c>
      <c r="AO336" s="101">
        <f t="shared" si="93"/>
        <v>-1.6359609107512477E-3</v>
      </c>
      <c r="AP336" s="102">
        <f t="shared" si="94"/>
        <v>-2.5904259439339617E-3</v>
      </c>
      <c r="AQ336" s="101">
        <f t="shared" si="95"/>
        <v>-3.101565288916786E-3</v>
      </c>
      <c r="AR336" s="102">
        <f t="shared" si="96"/>
        <v>1.4837876779877444E-4</v>
      </c>
      <c r="AS336" s="101">
        <f t="shared" si="97"/>
        <v>4.0249406747332522E-3</v>
      </c>
      <c r="AT336" s="102">
        <f t="shared" si="98"/>
        <v>-1.0957915203031321E-2</v>
      </c>
      <c r="AU336" s="101">
        <f t="shared" si="99"/>
        <v>-6.9638667385035742E-3</v>
      </c>
      <c r="AV336" s="121">
        <f t="shared" si="100"/>
        <v>1.8185026703894838E-2</v>
      </c>
      <c r="AW336" s="102">
        <f t="shared" si="101"/>
        <v>8.8731284097839371E-4</v>
      </c>
    </row>
    <row r="337" spans="6:49" x14ac:dyDescent="0.3">
      <c r="F337" s="18">
        <v>43873</v>
      </c>
      <c r="G337" s="22">
        <v>320.20001220703102</v>
      </c>
      <c r="H337" s="26">
        <v>1249</v>
      </c>
      <c r="I337" s="22">
        <v>1714.90002441406</v>
      </c>
      <c r="J337" s="26">
        <v>549.29998779296795</v>
      </c>
      <c r="K337" s="22">
        <v>755.25</v>
      </c>
      <c r="Y337" s="93">
        <f t="shared" si="89"/>
        <v>-34</v>
      </c>
      <c r="Z337" s="90">
        <v>43871</v>
      </c>
      <c r="AA337" s="22">
        <v>318.5</v>
      </c>
      <c r="AB337" s="26">
        <v>1240.30004882812</v>
      </c>
      <c r="AC337" s="22">
        <v>1669.30004882812</v>
      </c>
      <c r="AD337" s="26">
        <v>533.95001220703102</v>
      </c>
      <c r="AE337" s="22">
        <v>741.09997558593705</v>
      </c>
      <c r="AF337" s="26">
        <v>12031.5</v>
      </c>
      <c r="AG337" s="64">
        <f t="shared" si="90"/>
        <v>-6.4157573395251955E-3</v>
      </c>
      <c r="AH337" s="65">
        <f t="shared" si="85"/>
        <v>-1.5306366281425546E-3</v>
      </c>
      <c r="AI337" s="64">
        <f t="shared" si="86"/>
        <v>9.7823101763598735E-3</v>
      </c>
      <c r="AJ337" s="65">
        <f t="shared" si="87"/>
        <v>-4.6711593586591833E-3</v>
      </c>
      <c r="AK337" s="64">
        <f t="shared" si="88"/>
        <v>-9.4679892476992617E-3</v>
      </c>
      <c r="AL337" s="64">
        <f t="shared" si="88"/>
        <v>-5.5408368565567842E-3</v>
      </c>
      <c r="AM337" s="101">
        <f t="shared" si="91"/>
        <v>-7.7515446924985099E-3</v>
      </c>
      <c r="AN337" s="102">
        <f t="shared" si="92"/>
        <v>-3.8252475015190454E-3</v>
      </c>
      <c r="AO337" s="101">
        <f t="shared" si="93"/>
        <v>-3.7218015336526753E-3</v>
      </c>
      <c r="AP337" s="102">
        <f t="shared" si="94"/>
        <v>-5.306133749512703E-3</v>
      </c>
      <c r="AQ337" s="101">
        <f t="shared" si="95"/>
        <v>-5.6597959706525423E-3</v>
      </c>
      <c r="AR337" s="102">
        <f t="shared" si="96"/>
        <v>1.3357873529733144E-3</v>
      </c>
      <c r="AS337" s="101">
        <f t="shared" si="97"/>
        <v>2.2946108733764908E-3</v>
      </c>
      <c r="AT337" s="102">
        <f t="shared" si="98"/>
        <v>1.3504111710012548E-2</v>
      </c>
      <c r="AU337" s="101">
        <f t="shared" si="99"/>
        <v>6.3497439085351964E-4</v>
      </c>
      <c r="AV337" s="121">
        <f t="shared" si="100"/>
        <v>-3.8081932770467194E-3</v>
      </c>
      <c r="AW337" s="102">
        <f t="shared" si="101"/>
        <v>2.7922582100338308E-3</v>
      </c>
    </row>
    <row r="338" spans="6:49" x14ac:dyDescent="0.3">
      <c r="F338" s="18">
        <v>43874</v>
      </c>
      <c r="G338" s="22">
        <v>327.45001220703102</v>
      </c>
      <c r="H338" s="26">
        <v>1241.40002441406</v>
      </c>
      <c r="I338" s="22">
        <v>1689.80004882812</v>
      </c>
      <c r="J338" s="26">
        <v>541</v>
      </c>
      <c r="K338" s="22">
        <v>747.79998779296795</v>
      </c>
      <c r="Y338" s="93">
        <f t="shared" si="89"/>
        <v>-33</v>
      </c>
      <c r="Z338" s="90">
        <v>43872</v>
      </c>
      <c r="AA338" s="22">
        <v>324.350006103515</v>
      </c>
      <c r="AB338" s="26">
        <v>1240.59997558593</v>
      </c>
      <c r="AC338" s="22">
        <v>1677.44995117187</v>
      </c>
      <c r="AD338" s="26">
        <v>539.75</v>
      </c>
      <c r="AE338" s="22">
        <v>749.95001220703102</v>
      </c>
      <c r="AF338" s="26">
        <v>12107.900390999999</v>
      </c>
      <c r="AG338" s="64">
        <f t="shared" si="90"/>
        <v>1.8200723464527797E-2</v>
      </c>
      <c r="AH338" s="65">
        <f t="shared" si="85"/>
        <v>2.4178867049826609E-4</v>
      </c>
      <c r="AI338" s="64">
        <f t="shared" si="86"/>
        <v>4.8703479217630796E-3</v>
      </c>
      <c r="AJ338" s="65">
        <f t="shared" si="87"/>
        <v>1.0803844915613498E-2</v>
      </c>
      <c r="AK338" s="64">
        <f t="shared" si="88"/>
        <v>1.1871017904189807E-2</v>
      </c>
      <c r="AL338" s="64">
        <f t="shared" si="88"/>
        <v>6.3299539230673267E-3</v>
      </c>
      <c r="AM338" s="101">
        <f t="shared" si="91"/>
        <v>9.1963903071068578E-3</v>
      </c>
      <c r="AN338" s="102">
        <f t="shared" si="92"/>
        <v>5.2315625959617109E-3</v>
      </c>
      <c r="AO338" s="101">
        <f t="shared" si="93"/>
        <v>7.1717369815486832E-3</v>
      </c>
      <c r="AP338" s="102">
        <f t="shared" si="94"/>
        <v>8.8769573511648606E-3</v>
      </c>
      <c r="AQ338" s="101">
        <f t="shared" si="95"/>
        <v>7.7008530436011614E-3</v>
      </c>
      <c r="AR338" s="102">
        <f t="shared" si="96"/>
        <v>9.0043331574209389E-3</v>
      </c>
      <c r="AS338" s="101">
        <f t="shared" si="97"/>
        <v>-4.9897739254634449E-3</v>
      </c>
      <c r="AT338" s="102">
        <f t="shared" si="98"/>
        <v>-2.3013890597856036E-3</v>
      </c>
      <c r="AU338" s="101">
        <f t="shared" si="99"/>
        <v>1.9268875644486375E-3</v>
      </c>
      <c r="AV338" s="121">
        <f t="shared" si="100"/>
        <v>4.170164860588646E-3</v>
      </c>
      <c r="AW338" s="102">
        <f t="shared" si="101"/>
        <v>1.5620445194418349E-3</v>
      </c>
    </row>
    <row r="339" spans="6:49" x14ac:dyDescent="0.3">
      <c r="F339" s="18">
        <v>43875</v>
      </c>
      <c r="G339" s="22">
        <v>319.39999389648398</v>
      </c>
      <c r="H339" s="26">
        <v>1219.34997558593</v>
      </c>
      <c r="I339" s="22">
        <v>1680.94995117187</v>
      </c>
      <c r="J339" s="26">
        <v>545.79998779296795</v>
      </c>
      <c r="K339" s="22">
        <v>736.5</v>
      </c>
      <c r="Y339" s="93">
        <f t="shared" si="89"/>
        <v>-32</v>
      </c>
      <c r="Z339" s="90">
        <v>43873</v>
      </c>
      <c r="AA339" s="22">
        <v>320.20001220703102</v>
      </c>
      <c r="AB339" s="26">
        <v>1249</v>
      </c>
      <c r="AC339" s="22">
        <v>1714.90002441406</v>
      </c>
      <c r="AD339" s="26">
        <v>549.29998779296795</v>
      </c>
      <c r="AE339" s="22">
        <v>755.25</v>
      </c>
      <c r="AF339" s="26">
        <v>12201.200194999999</v>
      </c>
      <c r="AG339" s="64">
        <f t="shared" si="90"/>
        <v>-1.2877359790987196E-2</v>
      </c>
      <c r="AH339" s="65">
        <f t="shared" si="85"/>
        <v>6.7481172658046332E-3</v>
      </c>
      <c r="AI339" s="64">
        <f t="shared" si="86"/>
        <v>2.2080030064774051E-2</v>
      </c>
      <c r="AJ339" s="65">
        <f t="shared" si="87"/>
        <v>1.7538648730770382E-2</v>
      </c>
      <c r="AK339" s="64">
        <f t="shared" si="88"/>
        <v>7.0422663482865499E-3</v>
      </c>
      <c r="AL339" s="64">
        <f t="shared" si="88"/>
        <v>7.6761591238716839E-3</v>
      </c>
      <c r="AM339" s="101">
        <f t="shared" si="91"/>
        <v>1.1118368266530163E-2</v>
      </c>
      <c r="AN339" s="102">
        <f t="shared" si="92"/>
        <v>6.2586487507319396E-3</v>
      </c>
      <c r="AO339" s="101">
        <f t="shared" si="93"/>
        <v>8.4071170397583359E-3</v>
      </c>
      <c r="AP339" s="102">
        <f t="shared" si="94"/>
        <v>1.0485388613889779E-2</v>
      </c>
      <c r="AQ339" s="101">
        <f t="shared" si="95"/>
        <v>9.216015388133653E-3</v>
      </c>
      <c r="AR339" s="102">
        <f t="shared" si="96"/>
        <v>-2.399572805751736E-2</v>
      </c>
      <c r="AS339" s="101">
        <f t="shared" si="97"/>
        <v>4.8946851507269355E-4</v>
      </c>
      <c r="AT339" s="102">
        <f t="shared" si="98"/>
        <v>1.3672913025015715E-2</v>
      </c>
      <c r="AU339" s="101">
        <f t="shared" si="99"/>
        <v>7.0532601168806029E-3</v>
      </c>
      <c r="AV339" s="121">
        <f t="shared" si="100"/>
        <v>-2.173749039847103E-3</v>
      </c>
      <c r="AW339" s="102">
        <f t="shared" si="101"/>
        <v>-9.907670880790905E-4</v>
      </c>
    </row>
    <row r="340" spans="6:49" x14ac:dyDescent="0.3">
      <c r="F340" s="18">
        <v>43878</v>
      </c>
      <c r="G340" s="22">
        <v>314.20001220703102</v>
      </c>
      <c r="H340" s="26">
        <v>1217.15002441406</v>
      </c>
      <c r="I340" s="22">
        <v>1691.09997558593</v>
      </c>
      <c r="J340" s="26">
        <v>541.59997558593705</v>
      </c>
      <c r="K340" s="22">
        <v>738.40002441406205</v>
      </c>
      <c r="Y340" s="93">
        <f t="shared" si="89"/>
        <v>-31</v>
      </c>
      <c r="Z340" s="90">
        <v>43874</v>
      </c>
      <c r="AA340" s="22">
        <v>327.45001220703102</v>
      </c>
      <c r="AB340" s="26">
        <v>1241.40002441406</v>
      </c>
      <c r="AC340" s="22">
        <v>1689.80004882812</v>
      </c>
      <c r="AD340" s="26">
        <v>541</v>
      </c>
      <c r="AE340" s="22">
        <v>747.79998779296795</v>
      </c>
      <c r="AF340" s="26">
        <v>12174.650390999999</v>
      </c>
      <c r="AG340" s="64">
        <f t="shared" si="90"/>
        <v>2.2389570257371965E-2</v>
      </c>
      <c r="AH340" s="65">
        <f t="shared" si="85"/>
        <v>-6.1034364794716363E-3</v>
      </c>
      <c r="AI340" s="64">
        <f t="shared" si="86"/>
        <v>-1.4744576483992593E-2</v>
      </c>
      <c r="AJ340" s="65">
        <f t="shared" si="87"/>
        <v>-1.5225439279205534E-2</v>
      </c>
      <c r="AK340" s="64">
        <f t="shared" si="88"/>
        <v>-9.9132740476944019E-3</v>
      </c>
      <c r="AL340" s="64">
        <f t="shared" si="88"/>
        <v>-2.1783703018052442E-3</v>
      </c>
      <c r="AM340" s="101">
        <f t="shared" si="91"/>
        <v>-2.9509492084897702E-3</v>
      </c>
      <c r="AN340" s="102">
        <f t="shared" si="92"/>
        <v>-1.2598563990335054E-3</v>
      </c>
      <c r="AO340" s="101">
        <f t="shared" si="93"/>
        <v>-6.3614703933412742E-4</v>
      </c>
      <c r="AP340" s="102">
        <f t="shared" si="94"/>
        <v>-1.2886954545946094E-3</v>
      </c>
      <c r="AQ340" s="101">
        <f t="shared" si="95"/>
        <v>-1.8753189047005171E-3</v>
      </c>
      <c r="AR340" s="102">
        <f t="shared" si="96"/>
        <v>2.5340519465861737E-2</v>
      </c>
      <c r="AS340" s="101">
        <f t="shared" si="97"/>
        <v>-4.8435800804381311E-3</v>
      </c>
      <c r="AT340" s="102">
        <f t="shared" si="98"/>
        <v>-1.4108429444658465E-2</v>
      </c>
      <c r="AU340" s="101">
        <f t="shared" si="99"/>
        <v>-1.3936743824610924E-2</v>
      </c>
      <c r="AV340" s="121">
        <f t="shared" si="100"/>
        <v>-8.0379551429938852E-3</v>
      </c>
      <c r="AW340" s="102">
        <f t="shared" si="101"/>
        <v>-3.1172378053679339E-3</v>
      </c>
    </row>
    <row r="341" spans="6:49" x14ac:dyDescent="0.3">
      <c r="F341" s="18">
        <v>43879</v>
      </c>
      <c r="G341" s="22">
        <v>317.54998779296801</v>
      </c>
      <c r="H341" s="26">
        <v>1213.25</v>
      </c>
      <c r="I341" s="22">
        <v>1691</v>
      </c>
      <c r="J341" s="26">
        <v>541.20001220703102</v>
      </c>
      <c r="K341" s="22">
        <v>733.65002441406205</v>
      </c>
      <c r="Y341" s="93">
        <f t="shared" si="89"/>
        <v>-30</v>
      </c>
      <c r="Z341" s="90">
        <v>43875</v>
      </c>
      <c r="AA341" s="22">
        <v>319.39999389648398</v>
      </c>
      <c r="AB341" s="26">
        <v>1219.34997558593</v>
      </c>
      <c r="AC341" s="22">
        <v>1680.94995117187</v>
      </c>
      <c r="AD341" s="26">
        <v>545.79998779296795</v>
      </c>
      <c r="AE341" s="22">
        <v>736.5</v>
      </c>
      <c r="AF341" s="26">
        <v>12113.450194999999</v>
      </c>
      <c r="AG341" s="64">
        <f t="shared" si="90"/>
        <v>-2.4891192271536168E-2</v>
      </c>
      <c r="AH341" s="65">
        <f t="shared" si="85"/>
        <v>-1.7921884807615543E-2</v>
      </c>
      <c r="AI341" s="64">
        <f t="shared" si="86"/>
        <v>-5.2511268961128741E-3</v>
      </c>
      <c r="AJ341" s="65">
        <f t="shared" si="87"/>
        <v>8.8333070623622389E-3</v>
      </c>
      <c r="AK341" s="64">
        <f t="shared" si="88"/>
        <v>-1.5226310316401988E-2</v>
      </c>
      <c r="AL341" s="64">
        <f t="shared" si="88"/>
        <v>-5.0395316264228041E-3</v>
      </c>
      <c r="AM341" s="101">
        <f t="shared" si="91"/>
        <v>-7.0358309196758761E-3</v>
      </c>
      <c r="AN341" s="102">
        <f t="shared" si="92"/>
        <v>-3.4427770869961544E-3</v>
      </c>
      <c r="AO341" s="101">
        <f t="shared" si="93"/>
        <v>-3.2617658095196178E-3</v>
      </c>
      <c r="AP341" s="102">
        <f t="shared" si="94"/>
        <v>-4.7071797387621649E-3</v>
      </c>
      <c r="AQ341" s="101">
        <f t="shared" si="95"/>
        <v>-5.0955738094527756E-3</v>
      </c>
      <c r="AR341" s="102">
        <f t="shared" si="96"/>
        <v>-1.7855361351860291E-2</v>
      </c>
      <c r="AS341" s="101">
        <f t="shared" si="97"/>
        <v>-1.4479107720619389E-2</v>
      </c>
      <c r="AT341" s="102">
        <f t="shared" si="98"/>
        <v>-1.9893610865932563E-3</v>
      </c>
      <c r="AU341" s="101">
        <f t="shared" si="99"/>
        <v>1.3540486801124404E-2</v>
      </c>
      <c r="AV341" s="121">
        <f t="shared" si="100"/>
        <v>-1.0130736506949213E-2</v>
      </c>
      <c r="AW341" s="102">
        <f t="shared" si="101"/>
        <v>-6.1828159729795489E-3</v>
      </c>
    </row>
    <row r="342" spans="6:49" x14ac:dyDescent="0.3">
      <c r="F342" s="18">
        <v>43880</v>
      </c>
      <c r="G342" s="22">
        <v>320.350006103515</v>
      </c>
      <c r="H342" s="26">
        <v>1227.19995117187</v>
      </c>
      <c r="I342" s="22">
        <v>1701.09997558593</v>
      </c>
      <c r="J342" s="26">
        <v>544.79998779296795</v>
      </c>
      <c r="K342" s="22">
        <v>741.04998779296795</v>
      </c>
      <c r="Y342" s="93">
        <f t="shared" si="89"/>
        <v>-29</v>
      </c>
      <c r="Z342" s="90">
        <v>43878</v>
      </c>
      <c r="AA342" s="22">
        <v>314.20001220703102</v>
      </c>
      <c r="AB342" s="26">
        <v>1217.15002441406</v>
      </c>
      <c r="AC342" s="22">
        <v>1691.09997558593</v>
      </c>
      <c r="AD342" s="26">
        <v>541.59997558593705</v>
      </c>
      <c r="AE342" s="22">
        <v>738.40002441406205</v>
      </c>
      <c r="AF342" s="26">
        <v>12045.799805000001</v>
      </c>
      <c r="AG342" s="64">
        <f t="shared" si="90"/>
        <v>-1.6414451998925286E-2</v>
      </c>
      <c r="AH342" s="65">
        <f t="shared" ref="AH342:AH405" si="102">LN(AB342/AB341)</f>
        <v>-1.8058294846791541E-3</v>
      </c>
      <c r="AI342" s="64">
        <f t="shared" ref="AI342:AI405" si="103">LN(AC342/AC341)</f>
        <v>6.0201096004108175E-3</v>
      </c>
      <c r="AJ342" s="65">
        <f t="shared" ref="AJ342:AJ405" si="104">LN(AD342/AD341)</f>
        <v>-7.7249093884438225E-3</v>
      </c>
      <c r="AK342" s="64">
        <f t="shared" ref="AK342:AL405" si="105">LN(AE342/AE341)</f>
        <v>2.5764803494211955E-3</v>
      </c>
      <c r="AL342" s="64">
        <f t="shared" si="105"/>
        <v>-5.6003863379301749E-3</v>
      </c>
      <c r="AM342" s="101">
        <f t="shared" si="91"/>
        <v>-7.8365635221883372E-3</v>
      </c>
      <c r="AN342" s="102">
        <f t="shared" si="92"/>
        <v>-3.8706807295334758E-3</v>
      </c>
      <c r="AO342" s="101">
        <f t="shared" si="93"/>
        <v>-3.7764486570789242E-3</v>
      </c>
      <c r="AP342" s="102">
        <f t="shared" si="94"/>
        <v>-5.3772828191068385E-3</v>
      </c>
      <c r="AQ342" s="101">
        <f t="shared" si="95"/>
        <v>-5.7268192831159692E-3</v>
      </c>
      <c r="AR342" s="102">
        <f t="shared" si="96"/>
        <v>-8.5778884767369491E-3</v>
      </c>
      <c r="AS342" s="101">
        <f t="shared" si="97"/>
        <v>2.0648512448543216E-3</v>
      </c>
      <c r="AT342" s="102">
        <f t="shared" si="98"/>
        <v>9.7965582574897417E-3</v>
      </c>
      <c r="AU342" s="101">
        <f t="shared" si="99"/>
        <v>-2.347626569336984E-3</v>
      </c>
      <c r="AV342" s="121">
        <f t="shared" si="100"/>
        <v>8.3032996325371651E-3</v>
      </c>
      <c r="AW342" s="102">
        <f t="shared" si="101"/>
        <v>1.8478388177614591E-3</v>
      </c>
    </row>
    <row r="343" spans="6:49" x14ac:dyDescent="0.3">
      <c r="F343" s="18">
        <v>43881</v>
      </c>
      <c r="G343" s="22">
        <v>327.64999389648398</v>
      </c>
      <c r="H343" s="26">
        <v>1217.09997558593</v>
      </c>
      <c r="I343" s="22">
        <v>1685.94995117187</v>
      </c>
      <c r="J343" s="26">
        <v>547</v>
      </c>
      <c r="K343" s="22">
        <v>744.29998779296795</v>
      </c>
      <c r="Y343" s="93">
        <f t="shared" si="89"/>
        <v>-28</v>
      </c>
      <c r="Z343" s="90">
        <v>43879</v>
      </c>
      <c r="AA343" s="22">
        <v>317.54998779296801</v>
      </c>
      <c r="AB343" s="26">
        <v>1213.25</v>
      </c>
      <c r="AC343" s="22">
        <v>1691</v>
      </c>
      <c r="AD343" s="26">
        <v>541.20001220703102</v>
      </c>
      <c r="AE343" s="22">
        <v>733.65002441406205</v>
      </c>
      <c r="AF343" s="26">
        <v>11992.5</v>
      </c>
      <c r="AG343" s="64">
        <f t="shared" si="90"/>
        <v>1.0605483135023039E-2</v>
      </c>
      <c r="AH343" s="65">
        <f t="shared" si="102"/>
        <v>-3.2093710684857248E-3</v>
      </c>
      <c r="AI343" s="64">
        <f t="shared" si="103"/>
        <v>-5.9120420260096461E-5</v>
      </c>
      <c r="AJ343" s="65">
        <f t="shared" si="104"/>
        <v>-7.3875766827760463E-4</v>
      </c>
      <c r="AK343" s="64">
        <f t="shared" si="105"/>
        <v>-6.453607321097855E-3</v>
      </c>
      <c r="AL343" s="64">
        <f t="shared" si="105"/>
        <v>-4.4345808796506583E-3</v>
      </c>
      <c r="AM343" s="101">
        <f t="shared" si="91"/>
        <v>-6.1721423816000921E-3</v>
      </c>
      <c r="AN343" s="102">
        <f t="shared" si="92"/>
        <v>-2.9812304104892347E-3</v>
      </c>
      <c r="AO343" s="101">
        <f t="shared" si="93"/>
        <v>-2.7066170934733512E-3</v>
      </c>
      <c r="AP343" s="102">
        <f t="shared" si="94"/>
        <v>-3.9843911973602118E-3</v>
      </c>
      <c r="AQ343" s="101">
        <f t="shared" si="95"/>
        <v>-4.4146979732442252E-3</v>
      </c>
      <c r="AR343" s="102">
        <f t="shared" si="96"/>
        <v>1.6777625516623131E-2</v>
      </c>
      <c r="AS343" s="101">
        <f t="shared" si="97"/>
        <v>-2.2814065799649013E-4</v>
      </c>
      <c r="AT343" s="102">
        <f t="shared" si="98"/>
        <v>2.6474966732132547E-3</v>
      </c>
      <c r="AU343" s="101">
        <f t="shared" si="99"/>
        <v>3.2456335290826071E-3</v>
      </c>
      <c r="AV343" s="121">
        <f t="shared" si="100"/>
        <v>-2.0389093478536298E-3</v>
      </c>
      <c r="AW343" s="102">
        <f t="shared" si="101"/>
        <v>4.0807411426137747E-3</v>
      </c>
    </row>
    <row r="344" spans="6:49" x14ac:dyDescent="0.3">
      <c r="F344" s="18">
        <v>43885</v>
      </c>
      <c r="G344" s="22">
        <v>322.95001220703102</v>
      </c>
      <c r="H344" s="26">
        <v>1209.94995117187</v>
      </c>
      <c r="I344" s="22">
        <v>1678.25</v>
      </c>
      <c r="J344" s="26">
        <v>529.84997558593705</v>
      </c>
      <c r="K344" s="22">
        <v>725.45001220703102</v>
      </c>
      <c r="Y344" s="93">
        <f t="shared" si="89"/>
        <v>-27</v>
      </c>
      <c r="Z344" s="90">
        <v>43880</v>
      </c>
      <c r="AA344" s="22">
        <v>320.350006103515</v>
      </c>
      <c r="AB344" s="26">
        <v>1227.19995117187</v>
      </c>
      <c r="AC344" s="22">
        <v>1701.09997558593</v>
      </c>
      <c r="AD344" s="26">
        <v>544.79998779296795</v>
      </c>
      <c r="AE344" s="22">
        <v>741.04998779296795</v>
      </c>
      <c r="AF344" s="26">
        <v>12125.900390999999</v>
      </c>
      <c r="AG344" s="64">
        <f t="shared" si="90"/>
        <v>8.7789193299838801E-3</v>
      </c>
      <c r="AH344" s="65">
        <f t="shared" si="102"/>
        <v>1.1432402539423896E-2</v>
      </c>
      <c r="AI344" s="64">
        <f t="shared" si="103"/>
        <v>5.9550163650257367E-3</v>
      </c>
      <c r="AJ344" s="65">
        <f t="shared" si="104"/>
        <v>6.6298135767334674E-3</v>
      </c>
      <c r="AK344" s="64">
        <f t="shared" si="105"/>
        <v>1.0035973999299581E-2</v>
      </c>
      <c r="AL344" s="64">
        <f t="shared" si="105"/>
        <v>1.1062238723944356E-2</v>
      </c>
      <c r="AM344" s="101">
        <f t="shared" si="91"/>
        <v>1.5952676109275119E-2</v>
      </c>
      <c r="AN344" s="102">
        <f t="shared" si="92"/>
        <v>8.842055406794903E-3</v>
      </c>
      <c r="AO344" s="101">
        <f t="shared" si="93"/>
        <v>1.1514440656500343E-2</v>
      </c>
      <c r="AP344" s="102">
        <f t="shared" si="94"/>
        <v>1.4531039517316557E-2</v>
      </c>
      <c r="AQ344" s="101">
        <f t="shared" si="95"/>
        <v>1.3027069083777007E-2</v>
      </c>
      <c r="AR344" s="102">
        <f t="shared" si="96"/>
        <v>-7.1737567792912391E-3</v>
      </c>
      <c r="AS344" s="101">
        <f t="shared" si="97"/>
        <v>2.5903471326289926E-3</v>
      </c>
      <c r="AT344" s="102">
        <f t="shared" si="98"/>
        <v>-5.559424291474606E-3</v>
      </c>
      <c r="AU344" s="101">
        <f t="shared" si="99"/>
        <v>-7.9012259405830884E-3</v>
      </c>
      <c r="AV344" s="121">
        <f t="shared" si="100"/>
        <v>-2.991095084477426E-3</v>
      </c>
      <c r="AW344" s="102">
        <f t="shared" si="101"/>
        <v>-4.2070309926394737E-3</v>
      </c>
    </row>
    <row r="345" spans="6:49" x14ac:dyDescent="0.3">
      <c r="F345" s="18">
        <v>43886</v>
      </c>
      <c r="G345" s="22">
        <v>326.79998779296801</v>
      </c>
      <c r="H345" s="26">
        <v>1200.30004882812</v>
      </c>
      <c r="I345" s="22">
        <v>1675.80004882812</v>
      </c>
      <c r="J345" s="26">
        <v>530.95001220703102</v>
      </c>
      <c r="K345" s="22">
        <v>728.75</v>
      </c>
      <c r="Y345" s="93">
        <f t="shared" si="89"/>
        <v>-26</v>
      </c>
      <c r="Z345" s="90">
        <v>43881</v>
      </c>
      <c r="AA345" s="22">
        <v>327.64999389648398</v>
      </c>
      <c r="AB345" s="26">
        <v>1217.09997558593</v>
      </c>
      <c r="AC345" s="22">
        <v>1685.94995117187</v>
      </c>
      <c r="AD345" s="26">
        <v>547</v>
      </c>
      <c r="AE345" s="22">
        <v>744.29998779296795</v>
      </c>
      <c r="AF345" s="26">
        <v>12080.849609000001</v>
      </c>
      <c r="AG345" s="64">
        <f t="shared" si="90"/>
        <v>2.2531779719671657E-2</v>
      </c>
      <c r="AH345" s="65">
        <f t="shared" si="102"/>
        <v>-8.2641520034529101E-3</v>
      </c>
      <c r="AI345" s="64">
        <f t="shared" si="103"/>
        <v>-8.9459120938533213E-3</v>
      </c>
      <c r="AJ345" s="65">
        <f t="shared" si="104"/>
        <v>4.0300699931253925E-3</v>
      </c>
      <c r="AK345" s="64">
        <f t="shared" si="105"/>
        <v>4.3760800348689576E-3</v>
      </c>
      <c r="AL345" s="64">
        <f t="shared" si="105"/>
        <v>-3.722171213666504E-3</v>
      </c>
      <c r="AM345" s="101">
        <f t="shared" si="91"/>
        <v>-5.1550346811666476E-3</v>
      </c>
      <c r="AN345" s="102">
        <f t="shared" si="92"/>
        <v>-2.4376980396295664E-3</v>
      </c>
      <c r="AO345" s="101">
        <f t="shared" si="93"/>
        <v>-2.0528559179060855E-3</v>
      </c>
      <c r="AP345" s="102">
        <f t="shared" si="94"/>
        <v>-3.1332119135840985E-3</v>
      </c>
      <c r="AQ345" s="101">
        <f t="shared" si="95"/>
        <v>-3.612876453660725E-3</v>
      </c>
      <c r="AR345" s="102">
        <f t="shared" si="96"/>
        <v>2.7686814400838304E-2</v>
      </c>
      <c r="AS345" s="101">
        <f t="shared" si="97"/>
        <v>-5.8264539638233437E-3</v>
      </c>
      <c r="AT345" s="102">
        <f t="shared" si="98"/>
        <v>-6.8930561759472358E-3</v>
      </c>
      <c r="AU345" s="101">
        <f t="shared" si="99"/>
        <v>7.163281906709491E-3</v>
      </c>
      <c r="AV345" s="121">
        <f t="shared" si="100"/>
        <v>7.9889564885296822E-3</v>
      </c>
      <c r="AW345" s="102">
        <f t="shared" si="101"/>
        <v>6.0239085312613792E-3</v>
      </c>
    </row>
    <row r="346" spans="6:49" x14ac:dyDescent="0.3">
      <c r="F346" s="18">
        <v>43887</v>
      </c>
      <c r="G346" s="22">
        <v>328.20001220703102</v>
      </c>
      <c r="H346" s="26">
        <v>1199.25</v>
      </c>
      <c r="I346" s="22">
        <v>1666.5</v>
      </c>
      <c r="J346" s="26">
        <v>523.70001220703102</v>
      </c>
      <c r="K346" s="22">
        <v>729.40002441406205</v>
      </c>
      <c r="Y346" s="93">
        <f t="shared" si="89"/>
        <v>-25</v>
      </c>
      <c r="Z346" s="90">
        <v>43885</v>
      </c>
      <c r="AA346" s="22">
        <v>322.95001220703102</v>
      </c>
      <c r="AB346" s="26">
        <v>1209.94995117187</v>
      </c>
      <c r="AC346" s="22">
        <v>1678.25</v>
      </c>
      <c r="AD346" s="26">
        <v>529.84997558593705</v>
      </c>
      <c r="AE346" s="22">
        <v>725.45001220703102</v>
      </c>
      <c r="AF346" s="26">
        <v>11829.400390999999</v>
      </c>
      <c r="AG346" s="64">
        <f t="shared" si="90"/>
        <v>-1.444839658034968E-2</v>
      </c>
      <c r="AH346" s="65">
        <f t="shared" si="102"/>
        <v>-5.8919637538445173E-3</v>
      </c>
      <c r="AI346" s="64">
        <f t="shared" si="103"/>
        <v>-4.5775903508916667E-3</v>
      </c>
      <c r="AJ346" s="65">
        <f t="shared" si="104"/>
        <v>-3.1854900878447695E-2</v>
      </c>
      <c r="AK346" s="64">
        <f t="shared" si="105"/>
        <v>-2.5651994176643014E-2</v>
      </c>
      <c r="AL346" s="64">
        <f t="shared" si="105"/>
        <v>-2.1033530659308956E-2</v>
      </c>
      <c r="AM346" s="101">
        <f t="shared" si="91"/>
        <v>-2.9870472775076252E-2</v>
      </c>
      <c r="AN346" s="102">
        <f t="shared" si="92"/>
        <v>-1.5645385542431132E-2</v>
      </c>
      <c r="AO346" s="101">
        <f t="shared" si="93"/>
        <v>-1.7939073135658477E-2</v>
      </c>
      <c r="AP346" s="102">
        <f t="shared" si="94"/>
        <v>-2.3816635002428782E-2</v>
      </c>
      <c r="AQ346" s="101">
        <f t="shared" si="95"/>
        <v>-2.3096919413108642E-2</v>
      </c>
      <c r="AR346" s="102">
        <f t="shared" si="96"/>
        <v>1.5422076194726572E-2</v>
      </c>
      <c r="AS346" s="101">
        <f t="shared" si="97"/>
        <v>9.7534217885866144E-3</v>
      </c>
      <c r="AT346" s="102">
        <f t="shared" si="98"/>
        <v>1.3361482784766811E-2</v>
      </c>
      <c r="AU346" s="101">
        <f t="shared" si="99"/>
        <v>-8.038265876018913E-3</v>
      </c>
      <c r="AV346" s="121">
        <f t="shared" si="100"/>
        <v>-2.5550747635343721E-3</v>
      </c>
      <c r="AW346" s="102">
        <f t="shared" si="101"/>
        <v>5.5887280257053435E-3</v>
      </c>
    </row>
    <row r="347" spans="6:49" x14ac:dyDescent="0.3">
      <c r="F347" s="18">
        <v>43888</v>
      </c>
      <c r="G347" s="22">
        <v>321.95001220703102</v>
      </c>
      <c r="H347" s="26">
        <v>1199.44995117187</v>
      </c>
      <c r="I347" s="22">
        <v>1682.75</v>
      </c>
      <c r="J347" s="26">
        <v>515.34997558593705</v>
      </c>
      <c r="K347" s="22">
        <v>735.84997558593705</v>
      </c>
      <c r="Y347" s="93">
        <f t="shared" si="89"/>
        <v>-24</v>
      </c>
      <c r="Z347" s="90">
        <v>43886</v>
      </c>
      <c r="AA347" s="22">
        <v>326.79998779296801</v>
      </c>
      <c r="AB347" s="26">
        <v>1200.30004882812</v>
      </c>
      <c r="AC347" s="22">
        <v>1675.80004882812</v>
      </c>
      <c r="AD347" s="26">
        <v>530.95001220703102</v>
      </c>
      <c r="AE347" s="22">
        <v>728.75</v>
      </c>
      <c r="AF347" s="26">
        <v>11797.900390999999</v>
      </c>
      <c r="AG347" s="64">
        <f t="shared" si="90"/>
        <v>1.1850775355630285E-2</v>
      </c>
      <c r="AH347" s="65">
        <f t="shared" si="102"/>
        <v>-8.0074298562238071E-3</v>
      </c>
      <c r="AI347" s="64">
        <f t="shared" si="103"/>
        <v>-1.4608915024751144E-3</v>
      </c>
      <c r="AJ347" s="65">
        <f t="shared" si="104"/>
        <v>2.0739762972446585E-3</v>
      </c>
      <c r="AK347" s="64">
        <f t="shared" si="105"/>
        <v>4.5385688761681586E-3</v>
      </c>
      <c r="AL347" s="64">
        <f t="shared" si="105"/>
        <v>-2.6664085714817841E-3</v>
      </c>
      <c r="AM347" s="101">
        <f t="shared" si="91"/>
        <v>-3.647721734040067E-3</v>
      </c>
      <c r="AN347" s="102">
        <f t="shared" si="92"/>
        <v>-1.632204796947354E-3</v>
      </c>
      <c r="AO347" s="101">
        <f t="shared" si="93"/>
        <v>-1.0840079936977724E-3</v>
      </c>
      <c r="AP347" s="102">
        <f t="shared" si="94"/>
        <v>-1.8717982459706183E-3</v>
      </c>
      <c r="AQ347" s="101">
        <f t="shared" si="95"/>
        <v>-2.4246090192111881E-3</v>
      </c>
      <c r="AR347" s="102">
        <f t="shared" si="96"/>
        <v>1.5498497089670351E-2</v>
      </c>
      <c r="AS347" s="101">
        <f t="shared" si="97"/>
        <v>-6.3752250592764535E-3</v>
      </c>
      <c r="AT347" s="102">
        <f t="shared" si="98"/>
        <v>-3.7688350877734204E-4</v>
      </c>
      <c r="AU347" s="101">
        <f t="shared" si="99"/>
        <v>3.9457745432152766E-3</v>
      </c>
      <c r="AV347" s="121">
        <f t="shared" si="100"/>
        <v>6.9631778953793463E-3</v>
      </c>
      <c r="AW347" s="102">
        <f t="shared" si="101"/>
        <v>3.9310681920422365E-3</v>
      </c>
    </row>
    <row r="348" spans="6:49" x14ac:dyDescent="0.3">
      <c r="F348" s="18">
        <v>43889</v>
      </c>
      <c r="G348" s="22">
        <v>303</v>
      </c>
      <c r="H348" s="26">
        <v>1177.65002441406</v>
      </c>
      <c r="I348" s="22">
        <v>1620.34997558593</v>
      </c>
      <c r="J348" s="26">
        <v>497.25</v>
      </c>
      <c r="K348" s="22">
        <v>697.29998779296795</v>
      </c>
      <c r="Y348" s="93">
        <f t="shared" si="89"/>
        <v>-23</v>
      </c>
      <c r="Z348" s="90">
        <v>43887</v>
      </c>
      <c r="AA348" s="22">
        <v>328.20001220703102</v>
      </c>
      <c r="AB348" s="26">
        <v>1199.25</v>
      </c>
      <c r="AC348" s="22">
        <v>1666.5</v>
      </c>
      <c r="AD348" s="26">
        <v>523.70001220703102</v>
      </c>
      <c r="AE348" s="22">
        <v>729.40002441406205</v>
      </c>
      <c r="AF348" s="26">
        <v>11678.5</v>
      </c>
      <c r="AG348" s="64">
        <f t="shared" si="90"/>
        <v>4.2748902172405024E-3</v>
      </c>
      <c r="AH348" s="65">
        <f t="shared" si="102"/>
        <v>-8.7520482905488158E-4</v>
      </c>
      <c r="AI348" s="64">
        <f t="shared" si="103"/>
        <v>-5.5650735685913973E-3</v>
      </c>
      <c r="AJ348" s="65">
        <f t="shared" si="104"/>
        <v>-1.3748853246130711E-2</v>
      </c>
      <c r="AK348" s="64">
        <f t="shared" si="105"/>
        <v>8.9157418130851444E-4</v>
      </c>
      <c r="AL348" s="64">
        <f t="shared" si="105"/>
        <v>-1.0172038178174725E-2</v>
      </c>
      <c r="AM348" s="101">
        <f t="shared" si="91"/>
        <v>-1.4363513551691283E-2</v>
      </c>
      <c r="AN348" s="102">
        <f t="shared" si="92"/>
        <v>-7.3586187546870454E-3</v>
      </c>
      <c r="AO348" s="101">
        <f t="shared" si="93"/>
        <v>-7.9717433366278245E-3</v>
      </c>
      <c r="AP348" s="102">
        <f t="shared" si="94"/>
        <v>-1.0839442479275816E-2</v>
      </c>
      <c r="AQ348" s="101">
        <f t="shared" si="95"/>
        <v>-1.0872241924859182E-2</v>
      </c>
      <c r="AR348" s="102">
        <f t="shared" si="96"/>
        <v>1.8638403768931784E-2</v>
      </c>
      <c r="AS348" s="101">
        <f t="shared" si="97"/>
        <v>6.4834139256321642E-3</v>
      </c>
      <c r="AT348" s="102">
        <f t="shared" si="98"/>
        <v>2.4066697680364272E-3</v>
      </c>
      <c r="AU348" s="101">
        <f t="shared" si="99"/>
        <v>-2.909410766854895E-3</v>
      </c>
      <c r="AV348" s="121">
        <f t="shared" si="100"/>
        <v>1.1763816106167696E-2</v>
      </c>
      <c r="AW348" s="102">
        <f t="shared" si="101"/>
        <v>7.276578560382635E-3</v>
      </c>
    </row>
    <row r="349" spans="6:49" x14ac:dyDescent="0.3">
      <c r="F349" s="18">
        <v>43892</v>
      </c>
      <c r="G349" s="22">
        <v>287.39999389648398</v>
      </c>
      <c r="H349" s="26">
        <v>1179.59997558593</v>
      </c>
      <c r="I349" s="22">
        <v>1599</v>
      </c>
      <c r="J349" s="26">
        <v>506.100006103515</v>
      </c>
      <c r="K349" s="22">
        <v>684.20001220703102</v>
      </c>
      <c r="Y349" s="93">
        <f t="shared" si="89"/>
        <v>-22</v>
      </c>
      <c r="Z349" s="90">
        <v>43888</v>
      </c>
      <c r="AA349" s="22">
        <v>321.95001220703102</v>
      </c>
      <c r="AB349" s="26">
        <v>1199.44995117187</v>
      </c>
      <c r="AC349" s="22">
        <v>1682.75</v>
      </c>
      <c r="AD349" s="26">
        <v>515.34997558593705</v>
      </c>
      <c r="AE349" s="22">
        <v>735.84997558593705</v>
      </c>
      <c r="AF349" s="26">
        <v>11633.299805000001</v>
      </c>
      <c r="AG349" s="64">
        <f t="shared" si="90"/>
        <v>-1.9226923949755056E-2</v>
      </c>
      <c r="AH349" s="65">
        <f t="shared" si="102"/>
        <v>1.6671628499051382E-4</v>
      </c>
      <c r="AI349" s="64">
        <f t="shared" si="103"/>
        <v>9.7037411430281328E-3</v>
      </c>
      <c r="AJ349" s="65">
        <f t="shared" si="104"/>
        <v>-1.6072790485598509E-2</v>
      </c>
      <c r="AK349" s="64">
        <f t="shared" si="105"/>
        <v>8.8039485860675806E-3</v>
      </c>
      <c r="AL349" s="64">
        <f t="shared" si="105"/>
        <v>-3.8778860509662907E-3</v>
      </c>
      <c r="AM349" s="101">
        <f t="shared" si="91"/>
        <v>-5.3773488462482829E-3</v>
      </c>
      <c r="AN349" s="102">
        <f t="shared" si="92"/>
        <v>-2.556500547142797E-3</v>
      </c>
      <c r="AO349" s="101">
        <f t="shared" si="93"/>
        <v>-2.1957516700934765E-3</v>
      </c>
      <c r="AP349" s="102">
        <f t="shared" si="94"/>
        <v>-3.3192582995536773E-3</v>
      </c>
      <c r="AQ349" s="101">
        <f t="shared" si="95"/>
        <v>-3.7881344736272727E-3</v>
      </c>
      <c r="AR349" s="102">
        <f t="shared" si="96"/>
        <v>-1.3849575103506772E-2</v>
      </c>
      <c r="AS349" s="101">
        <f t="shared" si="97"/>
        <v>2.7232168321333107E-3</v>
      </c>
      <c r="AT349" s="102">
        <f t="shared" si="98"/>
        <v>1.1899492813121609E-2</v>
      </c>
      <c r="AU349" s="101">
        <f t="shared" si="99"/>
        <v>-1.2753532186044832E-2</v>
      </c>
      <c r="AV349" s="121">
        <f t="shared" si="100"/>
        <v>1.2592083059694854E-2</v>
      </c>
      <c r="AW349" s="102">
        <f t="shared" si="101"/>
        <v>1.2233708307963394E-4</v>
      </c>
    </row>
    <row r="350" spans="6:49" x14ac:dyDescent="0.3">
      <c r="F350" s="18">
        <v>43893</v>
      </c>
      <c r="G350" s="22">
        <v>289.850006103515</v>
      </c>
      <c r="H350" s="26">
        <v>1181.80004882812</v>
      </c>
      <c r="I350" s="22">
        <v>1626.30004882812</v>
      </c>
      <c r="J350" s="26">
        <v>514.75</v>
      </c>
      <c r="K350" s="22">
        <v>687.15002441406205</v>
      </c>
      <c r="Y350" s="93">
        <f t="shared" si="89"/>
        <v>-21</v>
      </c>
      <c r="Z350" s="90">
        <v>43889</v>
      </c>
      <c r="AA350" s="22">
        <v>303</v>
      </c>
      <c r="AB350" s="26">
        <v>1177.65002441406</v>
      </c>
      <c r="AC350" s="22">
        <v>1620.34997558593</v>
      </c>
      <c r="AD350" s="26">
        <v>497.25</v>
      </c>
      <c r="AE350" s="22">
        <v>697.29998779296795</v>
      </c>
      <c r="AF350" s="26">
        <v>11201.75</v>
      </c>
      <c r="AG350" s="64">
        <f t="shared" si="90"/>
        <v>-6.0663486390744467E-2</v>
      </c>
      <c r="AH350" s="65">
        <f t="shared" si="102"/>
        <v>-1.8342129623621736E-2</v>
      </c>
      <c r="AI350" s="64">
        <f t="shared" si="103"/>
        <v>-3.7787199684142E-2</v>
      </c>
      <c r="AJ350" s="65">
        <f t="shared" si="104"/>
        <v>-3.575331637496728E-2</v>
      </c>
      <c r="AK350" s="64">
        <f t="shared" si="105"/>
        <v>-5.3810543711254356E-2</v>
      </c>
      <c r="AL350" s="64">
        <f t="shared" si="105"/>
        <v>-3.7801642349138985E-2</v>
      </c>
      <c r="AM350" s="101">
        <f t="shared" si="91"/>
        <v>-5.3810315727506837E-2</v>
      </c>
      <c r="AN350" s="102">
        <f t="shared" si="92"/>
        <v>-2.8438602615114349E-2</v>
      </c>
      <c r="AO350" s="101">
        <f t="shared" si="93"/>
        <v>-3.3326764984621005E-2</v>
      </c>
      <c r="AP350" s="102">
        <f t="shared" si="94"/>
        <v>-4.3850991609186062E-2</v>
      </c>
      <c r="AQ350" s="101">
        <f t="shared" si="95"/>
        <v>-4.1969533637273883E-2</v>
      </c>
      <c r="AR350" s="102">
        <f t="shared" si="96"/>
        <v>-6.8531706632376302E-3</v>
      </c>
      <c r="AS350" s="101">
        <f t="shared" si="97"/>
        <v>1.0096472991492612E-2</v>
      </c>
      <c r="AT350" s="102">
        <f t="shared" si="98"/>
        <v>-4.4604346995209959E-3</v>
      </c>
      <c r="AU350" s="101">
        <f t="shared" si="99"/>
        <v>8.0976752342187819E-3</v>
      </c>
      <c r="AV350" s="121">
        <f t="shared" si="100"/>
        <v>-1.1841010073980474E-2</v>
      </c>
      <c r="AW350" s="102">
        <f t="shared" si="101"/>
        <v>-9.9209344220554116E-4</v>
      </c>
    </row>
    <row r="351" spans="6:49" x14ac:dyDescent="0.3">
      <c r="F351" s="18">
        <v>43894</v>
      </c>
      <c r="G351" s="22">
        <v>285.29998779296801</v>
      </c>
      <c r="H351" s="26">
        <v>1148.84997558593</v>
      </c>
      <c r="I351" s="22">
        <v>1607.94995117187</v>
      </c>
      <c r="J351" s="26">
        <v>508.350006103515</v>
      </c>
      <c r="K351" s="22">
        <v>682.20001220703102</v>
      </c>
      <c r="Y351" s="93">
        <f t="shared" si="89"/>
        <v>-20</v>
      </c>
      <c r="Z351" s="90">
        <v>43892</v>
      </c>
      <c r="AA351" s="22">
        <v>287.39999389648398</v>
      </c>
      <c r="AB351" s="26">
        <v>1179.59997558593</v>
      </c>
      <c r="AC351" s="22">
        <v>1599</v>
      </c>
      <c r="AD351" s="26">
        <v>506.100006103515</v>
      </c>
      <c r="AE351" s="22">
        <v>684.20001220703102</v>
      </c>
      <c r="AF351" s="26">
        <v>11132.75</v>
      </c>
      <c r="AG351" s="64">
        <f t="shared" si="90"/>
        <v>-5.2857853101452579E-2</v>
      </c>
      <c r="AH351" s="65">
        <f t="shared" si="102"/>
        <v>1.6544292006732166E-3</v>
      </c>
      <c r="AI351" s="64">
        <f t="shared" si="103"/>
        <v>-1.3263726372726187E-2</v>
      </c>
      <c r="AJ351" s="65">
        <f t="shared" si="104"/>
        <v>1.7641372545849902E-2</v>
      </c>
      <c r="AK351" s="64">
        <f t="shared" si="105"/>
        <v>-1.8965426336000041E-2</v>
      </c>
      <c r="AL351" s="64">
        <f t="shared" si="105"/>
        <v>-6.1788013630017435E-3</v>
      </c>
      <c r="AM351" s="101">
        <f t="shared" si="91"/>
        <v>-8.6623669947366467E-3</v>
      </c>
      <c r="AN351" s="102">
        <f t="shared" si="92"/>
        <v>-4.3119819989143396E-3</v>
      </c>
      <c r="AO351" s="101">
        <f t="shared" si="93"/>
        <v>-4.3072461810487479E-3</v>
      </c>
      <c r="AP351" s="102">
        <f t="shared" si="94"/>
        <v>-6.0683667702006614E-3</v>
      </c>
      <c r="AQ351" s="101">
        <f t="shared" si="95"/>
        <v>-6.3778289991508006E-3</v>
      </c>
      <c r="AR351" s="102">
        <f t="shared" si="96"/>
        <v>-4.4195486106715934E-2</v>
      </c>
      <c r="AS351" s="101">
        <f t="shared" si="97"/>
        <v>5.9664111995875561E-3</v>
      </c>
      <c r="AT351" s="102">
        <f t="shared" si="98"/>
        <v>-8.9564801916774388E-3</v>
      </c>
      <c r="AU351" s="101">
        <f t="shared" si="99"/>
        <v>2.3709739316050565E-2</v>
      </c>
      <c r="AV351" s="121">
        <f t="shared" si="100"/>
        <v>-1.258759733684924E-2</v>
      </c>
      <c r="AW351" s="102">
        <f t="shared" si="101"/>
        <v>-7.2126826239208974E-3</v>
      </c>
    </row>
    <row r="352" spans="6:49" x14ac:dyDescent="0.3">
      <c r="F352" s="18">
        <v>43895</v>
      </c>
      <c r="G352" s="22">
        <v>288.5</v>
      </c>
      <c r="H352" s="26">
        <v>1151.34997558593</v>
      </c>
      <c r="I352" s="22">
        <v>1651.34997558593</v>
      </c>
      <c r="J352" s="26">
        <v>504.5</v>
      </c>
      <c r="K352" s="22">
        <v>677.90002441406205</v>
      </c>
      <c r="Y352" s="93">
        <f t="shared" si="89"/>
        <v>-19</v>
      </c>
      <c r="Z352" s="90">
        <v>43893</v>
      </c>
      <c r="AA352" s="22">
        <v>289.850006103515</v>
      </c>
      <c r="AB352" s="26">
        <v>1181.80004882812</v>
      </c>
      <c r="AC352" s="22">
        <v>1626.30004882812</v>
      </c>
      <c r="AD352" s="26">
        <v>514.75</v>
      </c>
      <c r="AE352" s="22">
        <v>687.15002441406205</v>
      </c>
      <c r="AF352" s="26">
        <v>11303.299805000001</v>
      </c>
      <c r="AG352" s="64">
        <f t="shared" si="90"/>
        <v>8.4886164353202356E-3</v>
      </c>
      <c r="AH352" s="65">
        <f t="shared" si="102"/>
        <v>1.8633639840952537E-3</v>
      </c>
      <c r="AI352" s="64">
        <f t="shared" si="103"/>
        <v>1.6929092124502026E-2</v>
      </c>
      <c r="AJ352" s="65">
        <f t="shared" si="104"/>
        <v>1.6947055627967316E-2</v>
      </c>
      <c r="AK352" s="64">
        <f t="shared" si="105"/>
        <v>4.3023541454868608E-3</v>
      </c>
      <c r="AL352" s="64">
        <f t="shared" si="105"/>
        <v>1.5203486498601893E-2</v>
      </c>
      <c r="AM352" s="101">
        <f t="shared" si="91"/>
        <v>2.1865138000409449E-2</v>
      </c>
      <c r="AN352" s="102">
        <f t="shared" si="92"/>
        <v>1.2001617002814855E-2</v>
      </c>
      <c r="AO352" s="101">
        <f t="shared" si="93"/>
        <v>1.5314763901322309E-2</v>
      </c>
      <c r="AP352" s="102">
        <f t="shared" si="94"/>
        <v>1.947895710333486E-2</v>
      </c>
      <c r="AQ352" s="101">
        <f t="shared" si="95"/>
        <v>1.7688069266951878E-2</v>
      </c>
      <c r="AR352" s="102">
        <f t="shared" si="96"/>
        <v>-1.3376521565089214E-2</v>
      </c>
      <c r="AS352" s="101">
        <f t="shared" si="97"/>
        <v>-1.0138253018719602E-2</v>
      </c>
      <c r="AT352" s="102">
        <f t="shared" si="98"/>
        <v>1.6143282231797177E-3</v>
      </c>
      <c r="AU352" s="101">
        <f t="shared" si="99"/>
        <v>-2.5319014753675435E-3</v>
      </c>
      <c r="AV352" s="121">
        <f t="shared" si="100"/>
        <v>-1.3385715121465018E-2</v>
      </c>
      <c r="AW352" s="102">
        <f t="shared" si="101"/>
        <v>-7.5636125914923334E-3</v>
      </c>
    </row>
    <row r="353" spans="6:49" x14ac:dyDescent="0.3">
      <c r="F353" s="18">
        <v>43896</v>
      </c>
      <c r="G353" s="22">
        <v>270.5</v>
      </c>
      <c r="H353" s="26">
        <v>1134.90002441406</v>
      </c>
      <c r="I353" s="22">
        <v>1631.05004882812</v>
      </c>
      <c r="J353" s="26">
        <v>486.350006103515</v>
      </c>
      <c r="K353" s="22">
        <v>657.65002441406205</v>
      </c>
      <c r="Y353" s="93">
        <f t="shared" si="89"/>
        <v>-18</v>
      </c>
      <c r="Z353" s="90">
        <v>43894</v>
      </c>
      <c r="AA353" s="22">
        <v>285.29998779296801</v>
      </c>
      <c r="AB353" s="26">
        <v>1148.84997558593</v>
      </c>
      <c r="AC353" s="22">
        <v>1607.94995117187</v>
      </c>
      <c r="AD353" s="26">
        <v>508.350006103515</v>
      </c>
      <c r="AE353" s="22">
        <v>682.20001220703102</v>
      </c>
      <c r="AF353" s="26">
        <v>11251</v>
      </c>
      <c r="AG353" s="64">
        <f t="shared" si="90"/>
        <v>-1.582235341043611E-2</v>
      </c>
      <c r="AH353" s="65">
        <f t="shared" si="102"/>
        <v>-2.827732045547551E-2</v>
      </c>
      <c r="AI353" s="64">
        <f t="shared" si="103"/>
        <v>-1.134748059704992E-2</v>
      </c>
      <c r="AJ353" s="65">
        <f t="shared" si="104"/>
        <v>-1.251114718020776E-2</v>
      </c>
      <c r="AK353" s="64">
        <f t="shared" si="105"/>
        <v>-7.2297566521405746E-3</v>
      </c>
      <c r="AL353" s="64">
        <f t="shared" si="105"/>
        <v>-4.6376876419542308E-3</v>
      </c>
      <c r="AM353" s="101">
        <f t="shared" si="91"/>
        <v>-6.4621180259699477E-3</v>
      </c>
      <c r="AN353" s="102">
        <f t="shared" si="92"/>
        <v>-3.1361905483475372E-3</v>
      </c>
      <c r="AO353" s="101">
        <f t="shared" si="93"/>
        <v>-2.8930032727032635E-3</v>
      </c>
      <c r="AP353" s="102">
        <f t="shared" si="94"/>
        <v>-4.2270609374300844E-3</v>
      </c>
      <c r="AQ353" s="101">
        <f t="shared" si="95"/>
        <v>-4.6432959002009845E-3</v>
      </c>
      <c r="AR353" s="102">
        <f t="shared" si="96"/>
        <v>-9.3602353844661618E-3</v>
      </c>
      <c r="AS353" s="101">
        <f t="shared" si="97"/>
        <v>-2.5141129907127972E-2</v>
      </c>
      <c r="AT353" s="102">
        <f t="shared" si="98"/>
        <v>-8.4544773243466556E-3</v>
      </c>
      <c r="AU353" s="101">
        <f t="shared" si="99"/>
        <v>-8.284086242777676E-3</v>
      </c>
      <c r="AV353" s="121">
        <f t="shared" si="100"/>
        <v>-2.5864607519395901E-3</v>
      </c>
      <c r="AW353" s="102">
        <f t="shared" si="101"/>
        <v>-1.0765277922131611E-2</v>
      </c>
    </row>
    <row r="354" spans="6:49" x14ac:dyDescent="0.3">
      <c r="F354" s="18">
        <v>43899</v>
      </c>
      <c r="G354" s="22">
        <v>253.44999694824199</v>
      </c>
      <c r="H354" s="26">
        <v>1107.30004882812</v>
      </c>
      <c r="I354" s="22">
        <v>1578.15002441406</v>
      </c>
      <c r="J354" s="26">
        <v>457.75</v>
      </c>
      <c r="K354" s="22">
        <v>623.54998779296795</v>
      </c>
      <c r="Y354" s="93">
        <f t="shared" si="89"/>
        <v>-17</v>
      </c>
      <c r="Z354" s="90">
        <v>43895</v>
      </c>
      <c r="AA354" s="22">
        <v>288.5</v>
      </c>
      <c r="AB354" s="26">
        <v>1151.34997558593</v>
      </c>
      <c r="AC354" s="22">
        <v>1651.34997558593</v>
      </c>
      <c r="AD354" s="26">
        <v>504.5</v>
      </c>
      <c r="AE354" s="22">
        <v>677.90002441406205</v>
      </c>
      <c r="AF354" s="26">
        <v>11269</v>
      </c>
      <c r="AG354" s="64">
        <f t="shared" si="90"/>
        <v>1.1153870515353412E-2</v>
      </c>
      <c r="AH354" s="65">
        <f t="shared" si="102"/>
        <v>2.1737249260595625E-3</v>
      </c>
      <c r="AI354" s="64">
        <f t="shared" si="103"/>
        <v>2.6633075038805538E-2</v>
      </c>
      <c r="AJ354" s="65">
        <f t="shared" si="104"/>
        <v>-7.6023589340274587E-3</v>
      </c>
      <c r="AK354" s="64">
        <f t="shared" si="105"/>
        <v>-6.3230674269980965E-3</v>
      </c>
      <c r="AL354" s="64">
        <f t="shared" si="105"/>
        <v>1.5985793812774052E-3</v>
      </c>
      <c r="AM354" s="101">
        <f t="shared" si="91"/>
        <v>2.4414040823742913E-3</v>
      </c>
      <c r="AN354" s="102">
        <f t="shared" si="92"/>
        <v>1.6217642665530925E-3</v>
      </c>
      <c r="AO354" s="101">
        <f t="shared" si="93"/>
        <v>2.8298686294165641E-3</v>
      </c>
      <c r="AP354" s="102">
        <f t="shared" si="94"/>
        <v>3.2239627526232189E-3</v>
      </c>
      <c r="AQ354" s="101">
        <f t="shared" si="95"/>
        <v>2.3756615057015889E-3</v>
      </c>
      <c r="AR354" s="102">
        <f t="shared" si="96"/>
        <v>8.7124664329791216E-3</v>
      </c>
      <c r="AS354" s="101">
        <f t="shared" si="97"/>
        <v>5.5196065950647005E-4</v>
      </c>
      <c r="AT354" s="102">
        <f t="shared" si="98"/>
        <v>2.3803206409388974E-2</v>
      </c>
      <c r="AU354" s="101">
        <f t="shared" si="99"/>
        <v>-1.0826321686650677E-2</v>
      </c>
      <c r="AV354" s="121">
        <f t="shared" si="100"/>
        <v>-8.6987289326996859E-3</v>
      </c>
      <c r="AW354" s="102">
        <f t="shared" si="101"/>
        <v>2.708516576504841E-3</v>
      </c>
    </row>
    <row r="355" spans="6:49" x14ac:dyDescent="0.3">
      <c r="F355" s="18">
        <v>43901</v>
      </c>
      <c r="G355" s="22">
        <v>245.100006103515</v>
      </c>
      <c r="H355" s="26">
        <v>1113.80004882812</v>
      </c>
      <c r="I355" s="22">
        <v>1589.30004882812</v>
      </c>
      <c r="J355" s="26">
        <v>465.64999389648398</v>
      </c>
      <c r="K355" s="22">
        <v>619.34997558593705</v>
      </c>
      <c r="Y355" s="93">
        <f t="shared" si="89"/>
        <v>-16</v>
      </c>
      <c r="Z355" s="90">
        <v>43896</v>
      </c>
      <c r="AA355" s="22">
        <v>270.5</v>
      </c>
      <c r="AB355" s="26">
        <v>1134.90002441406</v>
      </c>
      <c r="AC355" s="22">
        <v>1631.05004882812</v>
      </c>
      <c r="AD355" s="26">
        <v>486.350006103515</v>
      </c>
      <c r="AE355" s="22">
        <v>657.65002441406205</v>
      </c>
      <c r="AF355" s="26">
        <v>10989.450194999999</v>
      </c>
      <c r="AG355" s="64">
        <f t="shared" si="90"/>
        <v>-6.4422987661618067E-2</v>
      </c>
      <c r="AH355" s="65">
        <f t="shared" si="102"/>
        <v>-1.4390582879721133E-2</v>
      </c>
      <c r="AI355" s="64">
        <f t="shared" si="103"/>
        <v>-1.2369111273228078E-2</v>
      </c>
      <c r="AJ355" s="65">
        <f t="shared" si="104"/>
        <v>-3.6639297928579333E-2</v>
      </c>
      <c r="AK355" s="64">
        <f t="shared" si="105"/>
        <v>-3.0326908413201136E-2</v>
      </c>
      <c r="AL355" s="64">
        <f t="shared" si="105"/>
        <v>-2.5119853558614329E-2</v>
      </c>
      <c r="AM355" s="101">
        <f t="shared" si="91"/>
        <v>-3.5704518389265687E-2</v>
      </c>
      <c r="AN355" s="102">
        <f t="shared" si="92"/>
        <v>-1.8763042249810791E-2</v>
      </c>
      <c r="AO355" s="101">
        <f t="shared" si="93"/>
        <v>-2.1688993146509003E-2</v>
      </c>
      <c r="AP355" s="102">
        <f t="shared" si="94"/>
        <v>-2.869892894758988E-2</v>
      </c>
      <c r="AQ355" s="101">
        <f t="shared" si="95"/>
        <v>-2.7696101306722593E-2</v>
      </c>
      <c r="AR355" s="102">
        <f t="shared" si="96"/>
        <v>-2.871846927235238E-2</v>
      </c>
      <c r="AS355" s="101">
        <f t="shared" si="97"/>
        <v>4.3724593700896573E-3</v>
      </c>
      <c r="AT355" s="102">
        <f t="shared" si="98"/>
        <v>9.3198818732809253E-3</v>
      </c>
      <c r="AU355" s="101">
        <f t="shared" si="99"/>
        <v>-7.9403689809894526E-3</v>
      </c>
      <c r="AV355" s="121">
        <f t="shared" si="100"/>
        <v>-2.6308071064785436E-3</v>
      </c>
      <c r="AW355" s="102">
        <f t="shared" si="101"/>
        <v>-5.1194608232899589E-3</v>
      </c>
    </row>
    <row r="356" spans="6:49" x14ac:dyDescent="0.3">
      <c r="F356" s="18">
        <v>43902</v>
      </c>
      <c r="G356" s="22">
        <v>212.600006103515</v>
      </c>
      <c r="H356" s="26">
        <v>1021.29998779296</v>
      </c>
      <c r="I356" s="22">
        <v>1465.05004882812</v>
      </c>
      <c r="J356" s="26">
        <v>425.64999389648398</v>
      </c>
      <c r="K356" s="22">
        <v>543.25</v>
      </c>
      <c r="Y356" s="93">
        <f t="shared" si="89"/>
        <v>-15</v>
      </c>
      <c r="Z356" s="90">
        <v>43899</v>
      </c>
      <c r="AA356" s="22">
        <v>253.44999694824199</v>
      </c>
      <c r="AB356" s="26">
        <v>1107.30004882812</v>
      </c>
      <c r="AC356" s="22">
        <v>1578.15002441406</v>
      </c>
      <c r="AD356" s="26">
        <v>457.75</v>
      </c>
      <c r="AE356" s="22">
        <v>623.54998779296795</v>
      </c>
      <c r="AF356" s="26">
        <v>10451.450194999999</v>
      </c>
      <c r="AG356" s="64">
        <f t="shared" si="90"/>
        <v>-6.5105545409045992E-2</v>
      </c>
      <c r="AH356" s="65">
        <f t="shared" si="102"/>
        <v>-2.4619899018552539E-2</v>
      </c>
      <c r="AI356" s="64">
        <f t="shared" si="103"/>
        <v>-3.2970718734527123E-2</v>
      </c>
      <c r="AJ356" s="65">
        <f t="shared" si="104"/>
        <v>-6.0605358310464187E-2</v>
      </c>
      <c r="AK356" s="64">
        <f t="shared" si="105"/>
        <v>-5.3243977247884294E-2</v>
      </c>
      <c r="AL356" s="64">
        <f t="shared" si="105"/>
        <v>-5.019499598793941E-2</v>
      </c>
      <c r="AM356" s="101">
        <f t="shared" si="91"/>
        <v>-7.150431402946017E-2</v>
      </c>
      <c r="AN356" s="102">
        <f t="shared" si="92"/>
        <v>-3.7894101617775719E-2</v>
      </c>
      <c r="AO356" s="101">
        <f t="shared" si="93"/>
        <v>-4.4699846837644649E-2</v>
      </c>
      <c r="AP356" s="102">
        <f t="shared" si="94"/>
        <v>-5.8658435103492695E-2</v>
      </c>
      <c r="AQ356" s="101">
        <f t="shared" si="95"/>
        <v>-5.5918330406715358E-2</v>
      </c>
      <c r="AR356" s="102">
        <f t="shared" si="96"/>
        <v>6.3987686204141775E-3</v>
      </c>
      <c r="AS356" s="101">
        <f t="shared" si="97"/>
        <v>1.327420259922318E-2</v>
      </c>
      <c r="AT356" s="102">
        <f t="shared" si="98"/>
        <v>1.1729128103117527E-2</v>
      </c>
      <c r="AU356" s="101">
        <f t="shared" si="99"/>
        <v>-1.9469232069714917E-3</v>
      </c>
      <c r="AV356" s="121">
        <f t="shared" si="100"/>
        <v>2.6743531588310637E-3</v>
      </c>
      <c r="AW356" s="102">
        <f t="shared" si="101"/>
        <v>6.4259058549228903E-3</v>
      </c>
    </row>
    <row r="357" spans="6:49" x14ac:dyDescent="0.3">
      <c r="F357" s="18">
        <v>43903</v>
      </c>
      <c r="G357" s="22">
        <v>242</v>
      </c>
      <c r="H357" s="26">
        <v>1069.80004882812</v>
      </c>
      <c r="I357" s="22">
        <v>1470.05004882812</v>
      </c>
      <c r="J357" s="26">
        <v>447.20001220703102</v>
      </c>
      <c r="K357" s="22">
        <v>568.79998779296795</v>
      </c>
      <c r="Y357" s="93">
        <f t="shared" si="89"/>
        <v>-14</v>
      </c>
      <c r="Z357" s="90">
        <v>43901</v>
      </c>
      <c r="AA357" s="22">
        <v>245.100006103515</v>
      </c>
      <c r="AB357" s="26">
        <v>1113.80004882812</v>
      </c>
      <c r="AC357" s="22">
        <v>1589.30004882812</v>
      </c>
      <c r="AD357" s="26">
        <v>465.64999389648398</v>
      </c>
      <c r="AE357" s="22">
        <v>619.34997558593705</v>
      </c>
      <c r="AF357" s="26">
        <v>10458.400390999999</v>
      </c>
      <c r="AG357" s="64">
        <f t="shared" si="90"/>
        <v>-3.3500237441281666E-2</v>
      </c>
      <c r="AH357" s="65">
        <f t="shared" si="102"/>
        <v>5.8529721941636345E-3</v>
      </c>
      <c r="AI357" s="64">
        <f t="shared" si="103"/>
        <v>7.0404080333520041E-3</v>
      </c>
      <c r="AJ357" s="65">
        <f t="shared" si="104"/>
        <v>1.7111082305528096E-2</v>
      </c>
      <c r="AK357" s="64">
        <f t="shared" si="105"/>
        <v>-6.7584332087257957E-3</v>
      </c>
      <c r="AL357" s="64">
        <f t="shared" si="105"/>
        <v>6.6477722806987166E-4</v>
      </c>
      <c r="AM357" s="101">
        <f t="shared" si="91"/>
        <v>1.1082141973147602E-3</v>
      </c>
      <c r="AN357" s="102">
        <f t="shared" si="92"/>
        <v>9.0932067899227617E-4</v>
      </c>
      <c r="AO357" s="101">
        <f t="shared" si="93"/>
        <v>1.9729409056961789E-3</v>
      </c>
      <c r="AP357" s="102">
        <f t="shared" si="94"/>
        <v>2.1082661444676255E-3</v>
      </c>
      <c r="AQ357" s="101">
        <f t="shared" si="95"/>
        <v>1.3246613617873956E-3</v>
      </c>
      <c r="AR357" s="102">
        <f t="shared" si="96"/>
        <v>-3.4608451638596424E-2</v>
      </c>
      <c r="AS357" s="101">
        <f t="shared" si="97"/>
        <v>4.9436515151713581E-3</v>
      </c>
      <c r="AT357" s="102">
        <f t="shared" si="98"/>
        <v>5.0674671276558251E-3</v>
      </c>
      <c r="AU357" s="101">
        <f t="shared" si="99"/>
        <v>1.5002816161060469E-2</v>
      </c>
      <c r="AV357" s="121">
        <f t="shared" si="100"/>
        <v>-8.0830945705131912E-3</v>
      </c>
      <c r="AW357" s="102">
        <f t="shared" si="101"/>
        <v>-3.5355222810443928E-3</v>
      </c>
    </row>
    <row r="358" spans="6:49" x14ac:dyDescent="0.3">
      <c r="F358" s="18">
        <v>43906</v>
      </c>
      <c r="G358" s="22">
        <v>223.350006103515</v>
      </c>
      <c r="H358" s="26">
        <v>999.5</v>
      </c>
      <c r="I358" s="22">
        <v>1383.69995117187</v>
      </c>
      <c r="J358" s="26">
        <v>402.89999389648398</v>
      </c>
      <c r="K358" s="22">
        <v>508.600006103515</v>
      </c>
      <c r="Y358" s="93">
        <f t="shared" si="89"/>
        <v>-13</v>
      </c>
      <c r="Z358" s="90">
        <v>43902</v>
      </c>
      <c r="AA358" s="22">
        <v>212.600006103515</v>
      </c>
      <c r="AB358" s="26">
        <v>1021.29998779296</v>
      </c>
      <c r="AC358" s="22">
        <v>1465.05004882812</v>
      </c>
      <c r="AD358" s="26">
        <v>425.64999389648398</v>
      </c>
      <c r="AE358" s="22">
        <v>543.25</v>
      </c>
      <c r="AF358" s="26">
        <v>9590.1503909999992</v>
      </c>
      <c r="AG358" s="64">
        <f t="shared" si="90"/>
        <v>-0.14225382081944804</v>
      </c>
      <c r="AH358" s="65">
        <f t="shared" si="102"/>
        <v>-8.6701322363183883E-2</v>
      </c>
      <c r="AI358" s="64">
        <f t="shared" si="103"/>
        <v>-8.140429353557635E-2</v>
      </c>
      <c r="AJ358" s="65">
        <f t="shared" si="104"/>
        <v>-8.9816867869365685E-2</v>
      </c>
      <c r="AK358" s="64">
        <f t="shared" si="105"/>
        <v>-0.13110088244482207</v>
      </c>
      <c r="AL358" s="64">
        <f t="shared" si="105"/>
        <v>-8.6668949814693128E-2</v>
      </c>
      <c r="AM358" s="101">
        <f t="shared" si="91"/>
        <v>-0.12357819942684087</v>
      </c>
      <c r="AN358" s="102">
        <f t="shared" si="92"/>
        <v>-6.5721874800351354E-2</v>
      </c>
      <c r="AO358" s="101">
        <f t="shared" si="93"/>
        <v>-7.8171114943508702E-2</v>
      </c>
      <c r="AP358" s="102">
        <f t="shared" si="94"/>
        <v>-0.10223711655196951</v>
      </c>
      <c r="AQ358" s="101">
        <f t="shared" si="95"/>
        <v>-9.6969992784407696E-2</v>
      </c>
      <c r="AR358" s="102">
        <f t="shared" si="96"/>
        <v>-1.8675621392607172E-2</v>
      </c>
      <c r="AS358" s="101">
        <f t="shared" si="97"/>
        <v>-2.0979447562832529E-2</v>
      </c>
      <c r="AT358" s="102">
        <f t="shared" si="98"/>
        <v>-3.2331785920676481E-3</v>
      </c>
      <c r="AU358" s="101">
        <f t="shared" si="99"/>
        <v>1.2420248682603829E-2</v>
      </c>
      <c r="AV358" s="121">
        <f t="shared" si="100"/>
        <v>-3.4130889660414374E-2</v>
      </c>
      <c r="AW358" s="102">
        <f t="shared" si="101"/>
        <v>-1.2919777705063579E-2</v>
      </c>
    </row>
    <row r="359" spans="6:49" x14ac:dyDescent="0.3">
      <c r="F359" s="18">
        <v>43907</v>
      </c>
      <c r="G359" s="22">
        <v>215.14999389648401</v>
      </c>
      <c r="H359" s="26">
        <v>975.09997558593705</v>
      </c>
      <c r="I359" s="22">
        <v>1322.69995117187</v>
      </c>
      <c r="J359" s="26">
        <v>367.25</v>
      </c>
      <c r="K359" s="22">
        <v>488.350006103515</v>
      </c>
      <c r="Y359" s="93">
        <f t="shared" si="89"/>
        <v>-12</v>
      </c>
      <c r="Z359" s="90">
        <v>43903</v>
      </c>
      <c r="AA359" s="22">
        <v>242</v>
      </c>
      <c r="AB359" s="26">
        <v>1069.80004882812</v>
      </c>
      <c r="AC359" s="22">
        <v>1470.05004882812</v>
      </c>
      <c r="AD359" s="26">
        <v>447.20001220703102</v>
      </c>
      <c r="AE359" s="22">
        <v>568.79998779296795</v>
      </c>
      <c r="AF359" s="26">
        <v>9955.2001949999994</v>
      </c>
      <c r="AG359" s="64">
        <f t="shared" si="90"/>
        <v>0.12952523153992587</v>
      </c>
      <c r="AH359" s="65">
        <f t="shared" si="102"/>
        <v>4.6395447107836496E-2</v>
      </c>
      <c r="AI359" s="64">
        <f t="shared" si="103"/>
        <v>3.4070421248200413E-3</v>
      </c>
      <c r="AJ359" s="65">
        <f t="shared" si="104"/>
        <v>4.9388551146687602E-2</v>
      </c>
      <c r="AK359" s="64">
        <f t="shared" si="105"/>
        <v>4.5959237891465152E-2</v>
      </c>
      <c r="AL359" s="64">
        <f t="shared" si="105"/>
        <v>3.7358476471898529E-2</v>
      </c>
      <c r="AM359" s="101">
        <f t="shared" si="91"/>
        <v>5.3495830256298879E-2</v>
      </c>
      <c r="AN359" s="102">
        <f t="shared" si="92"/>
        <v>2.8904748447449044E-2</v>
      </c>
      <c r="AO359" s="101">
        <f t="shared" si="93"/>
        <v>3.564586408314601E-2</v>
      </c>
      <c r="AP359" s="102">
        <f t="shared" si="94"/>
        <v>4.5949497015909592E-2</v>
      </c>
      <c r="AQ359" s="101">
        <f t="shared" si="95"/>
        <v>4.2623648576092008E-2</v>
      </c>
      <c r="AR359" s="102">
        <f t="shared" si="96"/>
        <v>7.6029401283626993E-2</v>
      </c>
      <c r="AS359" s="101">
        <f t="shared" si="97"/>
        <v>1.7490698660387452E-2</v>
      </c>
      <c r="AT359" s="102">
        <f t="shared" si="98"/>
        <v>-3.2238821958325968E-2</v>
      </c>
      <c r="AU359" s="101">
        <f t="shared" si="99"/>
        <v>3.4390541307780104E-3</v>
      </c>
      <c r="AV359" s="121">
        <f t="shared" si="100"/>
        <v>3.3355893153731442E-3</v>
      </c>
      <c r="AW359" s="102">
        <f t="shared" si="101"/>
        <v>1.3611184286367928E-2</v>
      </c>
    </row>
    <row r="360" spans="6:49" x14ac:dyDescent="0.3">
      <c r="F360" s="18">
        <v>43908</v>
      </c>
      <c r="G360" s="22">
        <v>215.19999694824199</v>
      </c>
      <c r="H360" s="26">
        <v>876.90002441406205</v>
      </c>
      <c r="I360" s="22">
        <v>1171.94995117187</v>
      </c>
      <c r="J360" s="26">
        <v>355.04998779296801</v>
      </c>
      <c r="K360" s="22">
        <v>473.45001220703102</v>
      </c>
      <c r="Y360" s="93">
        <f t="shared" si="89"/>
        <v>-11</v>
      </c>
      <c r="Z360" s="90">
        <v>43906</v>
      </c>
      <c r="AA360" s="22">
        <v>223.350006103515</v>
      </c>
      <c r="AB360" s="26">
        <v>999.5</v>
      </c>
      <c r="AC360" s="22">
        <v>1383.69995117187</v>
      </c>
      <c r="AD360" s="26">
        <v>402.89999389648398</v>
      </c>
      <c r="AE360" s="22">
        <v>508.600006103515</v>
      </c>
      <c r="AF360" s="26">
        <v>9197.4003909999992</v>
      </c>
      <c r="AG360" s="64">
        <f t="shared" si="90"/>
        <v>-8.0197651031426745E-2</v>
      </c>
      <c r="AH360" s="65">
        <f t="shared" si="102"/>
        <v>-6.7971885798982182E-2</v>
      </c>
      <c r="AI360" s="64">
        <f t="shared" si="103"/>
        <v>-6.0535411627804271E-2</v>
      </c>
      <c r="AJ360" s="65">
        <f t="shared" si="104"/>
        <v>-0.10431757208912866</v>
      </c>
      <c r="AK360" s="64">
        <f t="shared" si="105"/>
        <v>-0.11186699203936552</v>
      </c>
      <c r="AL360" s="64">
        <f t="shared" si="105"/>
        <v>-7.9174169378940826E-2</v>
      </c>
      <c r="AM360" s="101">
        <f t="shared" si="91"/>
        <v>-0.11287789697694241</v>
      </c>
      <c r="AN360" s="102">
        <f t="shared" si="92"/>
        <v>-6.0003738208690184E-2</v>
      </c>
      <c r="AO360" s="101">
        <f t="shared" si="93"/>
        <v>-7.1293335623197021E-2</v>
      </c>
      <c r="AP360" s="102">
        <f t="shared" si="94"/>
        <v>-9.3282434789545537E-2</v>
      </c>
      <c r="AQ360" s="101">
        <f t="shared" si="95"/>
        <v>-8.8534570688277317E-2</v>
      </c>
      <c r="AR360" s="102">
        <f t="shared" si="96"/>
        <v>3.2680245945515662E-2</v>
      </c>
      <c r="AS360" s="101">
        <f t="shared" si="97"/>
        <v>-7.9681475902919977E-3</v>
      </c>
      <c r="AT360" s="102">
        <f t="shared" si="98"/>
        <v>1.075792399539275E-2</v>
      </c>
      <c r="AU360" s="101">
        <f t="shared" si="99"/>
        <v>-1.1035137299583123E-2</v>
      </c>
      <c r="AV360" s="121">
        <f t="shared" si="100"/>
        <v>-2.3332421351088206E-2</v>
      </c>
      <c r="AW360" s="102">
        <f t="shared" si="101"/>
        <v>2.2049273998901719E-4</v>
      </c>
    </row>
    <row r="361" spans="6:49" x14ac:dyDescent="0.3">
      <c r="F361" s="18">
        <v>43909</v>
      </c>
      <c r="G361" s="22">
        <v>203.64999389648401</v>
      </c>
      <c r="H361" s="26">
        <v>895.54998779296795</v>
      </c>
      <c r="I361" s="22">
        <v>1210.84997558593</v>
      </c>
      <c r="J361" s="26">
        <v>338.54998779296801</v>
      </c>
      <c r="K361" s="22">
        <v>428.25</v>
      </c>
      <c r="Y361" s="93">
        <f t="shared" si="89"/>
        <v>-10</v>
      </c>
      <c r="Z361" s="90">
        <v>43907</v>
      </c>
      <c r="AA361" s="22">
        <v>215.14999389648401</v>
      </c>
      <c r="AB361" s="26">
        <v>975.09997558593705</v>
      </c>
      <c r="AC361" s="22">
        <v>1322.69995117187</v>
      </c>
      <c r="AD361" s="26">
        <v>367.25</v>
      </c>
      <c r="AE361" s="22">
        <v>488.350006103515</v>
      </c>
      <c r="AF361" s="26">
        <v>8967.0498050000006</v>
      </c>
      <c r="AG361" s="64">
        <f t="shared" si="90"/>
        <v>-3.7404644209305775E-2</v>
      </c>
      <c r="AH361" s="65">
        <f t="shared" si="102"/>
        <v>-2.4715149136878365E-2</v>
      </c>
      <c r="AI361" s="64">
        <f t="shared" si="103"/>
        <v>-4.5085970270745804E-2</v>
      </c>
      <c r="AJ361" s="65">
        <f t="shared" si="104"/>
        <v>-9.2645561994354697E-2</v>
      </c>
      <c r="AK361" s="64">
        <f t="shared" si="105"/>
        <v>-4.0629490596913564E-2</v>
      </c>
      <c r="AL361" s="64">
        <f t="shared" si="105"/>
        <v>-2.5364151721018517E-2</v>
      </c>
      <c r="AM361" s="101">
        <f t="shared" si="91"/>
        <v>-3.6053303019861316E-2</v>
      </c>
      <c r="AN361" s="102">
        <f t="shared" si="92"/>
        <v>-1.8949429332620477E-2</v>
      </c>
      <c r="AO361" s="101">
        <f t="shared" si="93"/>
        <v>-2.191317968056122E-2</v>
      </c>
      <c r="AP361" s="102">
        <f t="shared" si="94"/>
        <v>-2.8990813722364457E-2</v>
      </c>
      <c r="AQ361" s="101">
        <f t="shared" si="95"/>
        <v>-2.7971060411242577E-2</v>
      </c>
      <c r="AR361" s="102">
        <f t="shared" si="96"/>
        <v>-1.3513411894444591E-3</v>
      </c>
      <c r="AS361" s="101">
        <f t="shared" si="97"/>
        <v>-5.7657198042578885E-3</v>
      </c>
      <c r="AT361" s="102">
        <f t="shared" si="98"/>
        <v>-2.3172790590184584E-2</v>
      </c>
      <c r="AU361" s="101">
        <f t="shared" si="99"/>
        <v>-6.3654748271990247E-2</v>
      </c>
      <c r="AV361" s="121">
        <f t="shared" si="100"/>
        <v>-1.2658430185670987E-2</v>
      </c>
      <c r="AW361" s="102">
        <f t="shared" si="101"/>
        <v>-2.1320606008309633E-2</v>
      </c>
    </row>
    <row r="362" spans="6:49" x14ac:dyDescent="0.3">
      <c r="F362" s="18">
        <v>43910</v>
      </c>
      <c r="G362" s="22">
        <v>209.850006103515</v>
      </c>
      <c r="H362" s="26">
        <v>882.84997558593705</v>
      </c>
      <c r="I362" s="22">
        <v>1262.34997558593</v>
      </c>
      <c r="J362" s="26">
        <v>345.70001220703102</v>
      </c>
      <c r="K362" s="22">
        <v>428.14999389648398</v>
      </c>
      <c r="Y362" s="93">
        <f t="shared" si="89"/>
        <v>-9</v>
      </c>
      <c r="Z362" s="90">
        <v>43908</v>
      </c>
      <c r="AA362" s="22">
        <v>215.19999694824199</v>
      </c>
      <c r="AB362" s="26">
        <v>876.90002441406205</v>
      </c>
      <c r="AC362" s="22">
        <v>1171.94995117187</v>
      </c>
      <c r="AD362" s="26">
        <v>355.04998779296801</v>
      </c>
      <c r="AE362" s="22">
        <v>473.45001220703102</v>
      </c>
      <c r="AF362" s="26">
        <v>8468.7998050000006</v>
      </c>
      <c r="AG362" s="64">
        <f t="shared" si="90"/>
        <v>2.3238319064371697E-4</v>
      </c>
      <c r="AH362" s="65">
        <f t="shared" si="102"/>
        <v>-0.1061470161769371</v>
      </c>
      <c r="AI362" s="64">
        <f t="shared" si="103"/>
        <v>-0.1210060786696447</v>
      </c>
      <c r="AJ362" s="65">
        <f t="shared" si="104"/>
        <v>-3.3784224807047875E-2</v>
      </c>
      <c r="AK362" s="64">
        <f t="shared" si="105"/>
        <v>-3.0986038179068944E-2</v>
      </c>
      <c r="AL362" s="64">
        <f t="shared" si="105"/>
        <v>-5.7167927113082891E-2</v>
      </c>
      <c r="AM362" s="101">
        <f t="shared" si="91"/>
        <v>-8.1459571910721465E-2</v>
      </c>
      <c r="AN362" s="102">
        <f t="shared" si="92"/>
        <v>-4.3214093705551113E-2</v>
      </c>
      <c r="AO362" s="101">
        <f t="shared" si="93"/>
        <v>-5.1098737626452076E-2</v>
      </c>
      <c r="AP362" s="102">
        <f t="shared" si="94"/>
        <v>-6.6989617012318453E-2</v>
      </c>
      <c r="AQ362" s="101">
        <f t="shared" si="95"/>
        <v>-6.3766407851018295E-2</v>
      </c>
      <c r="AR362" s="102">
        <f t="shared" si="96"/>
        <v>8.1691955101365177E-2</v>
      </c>
      <c r="AS362" s="101">
        <f t="shared" si="97"/>
        <v>-6.2932922471385988E-2</v>
      </c>
      <c r="AT362" s="102">
        <f t="shared" si="98"/>
        <v>-6.9907341043192628E-2</v>
      </c>
      <c r="AU362" s="101">
        <f t="shared" si="99"/>
        <v>3.3205392205270579E-2</v>
      </c>
      <c r="AV362" s="121">
        <f t="shared" si="100"/>
        <v>3.2780369671949347E-2</v>
      </c>
      <c r="AW362" s="102">
        <f t="shared" si="101"/>
        <v>2.9674906928012974E-3</v>
      </c>
    </row>
    <row r="363" spans="6:49" x14ac:dyDescent="0.3">
      <c r="F363" s="18">
        <v>43913</v>
      </c>
      <c r="G363" s="22">
        <v>181.600006103515</v>
      </c>
      <c r="H363" s="26">
        <v>771.54998779296795</v>
      </c>
      <c r="I363" s="22">
        <v>1098.25</v>
      </c>
      <c r="J363" s="26">
        <v>284</v>
      </c>
      <c r="K363" s="22">
        <v>308.64999389648398</v>
      </c>
      <c r="Y363" s="93">
        <f t="shared" si="89"/>
        <v>-8</v>
      </c>
      <c r="Z363" s="90">
        <v>43909</v>
      </c>
      <c r="AA363" s="22">
        <v>203.64999389648401</v>
      </c>
      <c r="AB363" s="26">
        <v>895.54998779296795</v>
      </c>
      <c r="AC363" s="22">
        <v>1210.84997558593</v>
      </c>
      <c r="AD363" s="26">
        <v>338.54998779296801</v>
      </c>
      <c r="AE363" s="22">
        <v>428.25</v>
      </c>
      <c r="AF363" s="26">
        <v>8263.4501949999994</v>
      </c>
      <c r="AG363" s="64">
        <f t="shared" si="90"/>
        <v>-5.5165009982792737E-2</v>
      </c>
      <c r="AH363" s="65">
        <f t="shared" si="102"/>
        <v>2.1045052413862599E-2</v>
      </c>
      <c r="AI363" s="64">
        <f t="shared" si="103"/>
        <v>3.2653585696899308E-2</v>
      </c>
      <c r="AJ363" s="65">
        <f t="shared" si="104"/>
        <v>-4.7586834372092053E-2</v>
      </c>
      <c r="AK363" s="64">
        <f t="shared" si="105"/>
        <v>-0.10033919900842665</v>
      </c>
      <c r="AL363" s="64">
        <f t="shared" si="105"/>
        <v>-2.4546599622468867E-2</v>
      </c>
      <c r="AM363" s="101">
        <f t="shared" si="91"/>
        <v>-3.4886083406422116E-2</v>
      </c>
      <c r="AN363" s="102">
        <f t="shared" si="92"/>
        <v>-1.8325678628996714E-2</v>
      </c>
      <c r="AO363" s="101">
        <f t="shared" si="93"/>
        <v>-2.1162931829422162E-2</v>
      </c>
      <c r="AP363" s="102">
        <f t="shared" si="94"/>
        <v>-2.8014011409145105E-2</v>
      </c>
      <c r="AQ363" s="101">
        <f t="shared" si="95"/>
        <v>-2.7050900428443662E-2</v>
      </c>
      <c r="AR363" s="102">
        <f t="shared" si="96"/>
        <v>-2.0278926576370621E-2</v>
      </c>
      <c r="AS363" s="101">
        <f t="shared" si="97"/>
        <v>3.9370731042859312E-2</v>
      </c>
      <c r="AT363" s="102">
        <f t="shared" si="98"/>
        <v>5.3816517526321467E-2</v>
      </c>
      <c r="AU363" s="101">
        <f t="shared" si="99"/>
        <v>-1.9572822962946948E-2</v>
      </c>
      <c r="AV363" s="121">
        <f t="shared" si="100"/>
        <v>-7.3288298579982994E-2</v>
      </c>
      <c r="AW363" s="102">
        <f t="shared" si="101"/>
        <v>-3.9905599100239549E-3</v>
      </c>
    </row>
    <row r="364" spans="6:49" x14ac:dyDescent="0.3">
      <c r="F364" s="18">
        <v>43914</v>
      </c>
      <c r="G364" s="22">
        <v>183.19999694824199</v>
      </c>
      <c r="H364" s="26">
        <v>767.70001220703102</v>
      </c>
      <c r="I364" s="22">
        <v>1152.90002441406</v>
      </c>
      <c r="J364" s="26">
        <v>296.5</v>
      </c>
      <c r="K364" s="22">
        <v>303.14999389648398</v>
      </c>
      <c r="Y364" s="93">
        <f t="shared" si="89"/>
        <v>-7</v>
      </c>
      <c r="Z364" s="90">
        <v>43910</v>
      </c>
      <c r="AA364" s="22">
        <v>209.850006103515</v>
      </c>
      <c r="AB364" s="26">
        <v>882.84997558593705</v>
      </c>
      <c r="AC364" s="22">
        <v>1262.34997558593</v>
      </c>
      <c r="AD364" s="26">
        <v>345.70001220703102</v>
      </c>
      <c r="AE364" s="22">
        <v>428.14999389648398</v>
      </c>
      <c r="AF364" s="26">
        <v>8745.4501949999994</v>
      </c>
      <c r="AG364" s="64">
        <f t="shared" si="90"/>
        <v>2.9990214740926717E-2</v>
      </c>
      <c r="AH364" s="65">
        <f t="shared" si="102"/>
        <v>-1.4282757945388216E-2</v>
      </c>
      <c r="AI364" s="64">
        <f t="shared" si="103"/>
        <v>4.1652471725703737E-2</v>
      </c>
      <c r="AJ364" s="65">
        <f t="shared" si="104"/>
        <v>2.0899626363784403E-2</v>
      </c>
      <c r="AK364" s="64">
        <f t="shared" si="105"/>
        <v>-2.3354998758363891E-4</v>
      </c>
      <c r="AL364" s="64">
        <f t="shared" si="105"/>
        <v>5.6691387946521211E-2</v>
      </c>
      <c r="AM364" s="101">
        <f t="shared" si="91"/>
        <v>8.1097439374659991E-2</v>
      </c>
      <c r="AN364" s="102">
        <f t="shared" si="92"/>
        <v>4.3654777414146799E-2</v>
      </c>
      <c r="AO364" s="101">
        <f t="shared" si="93"/>
        <v>5.3387210861936533E-2</v>
      </c>
      <c r="AP364" s="102">
        <f t="shared" si="94"/>
        <v>6.9048248377660965E-2</v>
      </c>
      <c r="AQ364" s="101">
        <f t="shared" si="95"/>
        <v>6.4382960944686443E-2</v>
      </c>
      <c r="AR364" s="102">
        <f t="shared" si="96"/>
        <v>-5.1107224633733274E-2</v>
      </c>
      <c r="AS364" s="101">
        <f t="shared" si="97"/>
        <v>-5.7937535359535011E-2</v>
      </c>
      <c r="AT364" s="102">
        <f t="shared" si="98"/>
        <v>-1.1734739136232797E-2</v>
      </c>
      <c r="AU364" s="101">
        <f t="shared" si="99"/>
        <v>-4.8148622013876562E-2</v>
      </c>
      <c r="AV364" s="121">
        <f t="shared" si="100"/>
        <v>-6.4616510932270083E-2</v>
      </c>
      <c r="AW364" s="102">
        <f t="shared" si="101"/>
        <v>-4.6708926415129547E-2</v>
      </c>
    </row>
    <row r="365" spans="6:49" x14ac:dyDescent="0.3">
      <c r="F365" s="18">
        <v>43915</v>
      </c>
      <c r="G365" s="22">
        <v>189.89999389648401</v>
      </c>
      <c r="H365" s="26">
        <v>856.75</v>
      </c>
      <c r="I365" s="22">
        <v>1290.15002441406</v>
      </c>
      <c r="J365" s="26">
        <v>316.89999389648398</v>
      </c>
      <c r="K365" s="22">
        <v>326.79998779296801</v>
      </c>
      <c r="Y365" s="93">
        <f t="shared" si="89"/>
        <v>-6</v>
      </c>
      <c r="Z365" s="90">
        <v>43913</v>
      </c>
      <c r="AA365" s="22">
        <v>181.600006103515</v>
      </c>
      <c r="AB365" s="26">
        <v>771.54998779296795</v>
      </c>
      <c r="AC365" s="22">
        <v>1098.25</v>
      </c>
      <c r="AD365" s="26">
        <v>284</v>
      </c>
      <c r="AE365" s="22">
        <v>308.64999389648398</v>
      </c>
      <c r="AF365" s="26">
        <v>7610.25</v>
      </c>
      <c r="AG365" s="64">
        <f t="shared" si="90"/>
        <v>-0.14458651908787526</v>
      </c>
      <c r="AH365" s="65">
        <f t="shared" si="102"/>
        <v>-0.13475382039934011</v>
      </c>
      <c r="AI365" s="64">
        <f t="shared" si="103"/>
        <v>-0.13925704001357192</v>
      </c>
      <c r="AJ365" s="65">
        <f t="shared" si="104"/>
        <v>-0.19659714407742523</v>
      </c>
      <c r="AK365" s="64">
        <f t="shared" si="105"/>
        <v>-0.32726565815161868</v>
      </c>
      <c r="AL365" s="64">
        <f t="shared" si="105"/>
        <v>-0.13903756457477903</v>
      </c>
      <c r="AM365" s="101">
        <f t="shared" si="91"/>
        <v>-0.19834490161628118</v>
      </c>
      <c r="AN365" s="102">
        <f t="shared" si="92"/>
        <v>-0.1056764665167125</v>
      </c>
      <c r="AO365" s="101">
        <f t="shared" si="93"/>
        <v>-0.12622853019641253</v>
      </c>
      <c r="AP365" s="102">
        <f t="shared" si="94"/>
        <v>-0.16480656518832273</v>
      </c>
      <c r="AQ365" s="101">
        <f t="shared" si="95"/>
        <v>-0.1559111951155239</v>
      </c>
      <c r="AR365" s="102">
        <f t="shared" si="96"/>
        <v>5.3758382528405924E-2</v>
      </c>
      <c r="AS365" s="101">
        <f t="shared" si="97"/>
        <v>-2.907735388262761E-2</v>
      </c>
      <c r="AT365" s="102">
        <f t="shared" si="98"/>
        <v>-1.3028509817159389E-2</v>
      </c>
      <c r="AU365" s="101">
        <f t="shared" si="99"/>
        <v>-3.17905788891025E-2</v>
      </c>
      <c r="AV365" s="121">
        <f t="shared" si="100"/>
        <v>-0.17135446303609478</v>
      </c>
      <c r="AW365" s="102">
        <f t="shared" si="101"/>
        <v>-3.8298504619315672E-2</v>
      </c>
    </row>
    <row r="366" spans="6:49" x14ac:dyDescent="0.3">
      <c r="F366" s="18">
        <v>43916</v>
      </c>
      <c r="G366" s="22">
        <v>192.75</v>
      </c>
      <c r="H366" s="26">
        <v>901.09997558593705</v>
      </c>
      <c r="I366" s="22">
        <v>1372.94995117187</v>
      </c>
      <c r="J366" s="26">
        <v>330.25</v>
      </c>
      <c r="K366" s="22">
        <v>341.39999389648398</v>
      </c>
      <c r="Y366" s="93">
        <f t="shared" si="89"/>
        <v>-5</v>
      </c>
      <c r="Z366" s="90">
        <v>43914</v>
      </c>
      <c r="AA366" s="22">
        <v>183.19999694824199</v>
      </c>
      <c r="AB366" s="26">
        <v>767.70001220703102</v>
      </c>
      <c r="AC366" s="22">
        <v>1152.90002441406</v>
      </c>
      <c r="AD366" s="26">
        <v>296.5</v>
      </c>
      <c r="AE366" s="22">
        <v>303.14999389648398</v>
      </c>
      <c r="AF366" s="26">
        <v>7801.0498049999997</v>
      </c>
      <c r="AG366" s="64">
        <f t="shared" si="90"/>
        <v>8.7719358051055636E-3</v>
      </c>
      <c r="AH366" s="65">
        <f t="shared" si="102"/>
        <v>-5.0024149611380695E-3</v>
      </c>
      <c r="AI366" s="64">
        <f t="shared" si="103"/>
        <v>4.8562524559235286E-2</v>
      </c>
      <c r="AJ366" s="65">
        <f t="shared" si="104"/>
        <v>4.3072980276574101E-2</v>
      </c>
      <c r="AK366" s="64">
        <f t="shared" si="105"/>
        <v>-1.7980216680937518E-2</v>
      </c>
      <c r="AL366" s="64">
        <f t="shared" si="105"/>
        <v>2.4762292178523267E-2</v>
      </c>
      <c r="AM366" s="101">
        <f t="shared" si="91"/>
        <v>3.5512250509142911E-2</v>
      </c>
      <c r="AN366" s="102">
        <f t="shared" si="92"/>
        <v>1.9294499963094743E-2</v>
      </c>
      <c r="AO366" s="101">
        <f t="shared" si="93"/>
        <v>2.4086649428298655E-2</v>
      </c>
      <c r="AP366" s="102">
        <f t="shared" si="94"/>
        <v>3.0899713672030104E-2</v>
      </c>
      <c r="AQ366" s="101">
        <f t="shared" si="95"/>
        <v>2.8446564640663471E-2</v>
      </c>
      <c r="AR366" s="102">
        <f t="shared" si="96"/>
        <v>-2.6740314704037347E-2</v>
      </c>
      <c r="AS366" s="101">
        <f t="shared" si="97"/>
        <v>-2.4296914924232811E-2</v>
      </c>
      <c r="AT366" s="102">
        <f t="shared" si="98"/>
        <v>2.4475875130936631E-2</v>
      </c>
      <c r="AU366" s="101">
        <f t="shared" si="99"/>
        <v>1.2173266604543997E-2</v>
      </c>
      <c r="AV366" s="121">
        <f t="shared" si="100"/>
        <v>-4.6426781321600989E-2</v>
      </c>
      <c r="AW366" s="102">
        <f t="shared" si="101"/>
        <v>-1.2162973842878105E-2</v>
      </c>
    </row>
    <row r="367" spans="6:49" x14ac:dyDescent="0.3">
      <c r="F367" s="18">
        <v>43917</v>
      </c>
      <c r="G367" s="22">
        <v>195.94999694824199</v>
      </c>
      <c r="H367" s="26">
        <v>904.45001220703102</v>
      </c>
      <c r="I367" s="22">
        <v>1399.09997558593</v>
      </c>
      <c r="J367" s="26">
        <v>339.850006103515</v>
      </c>
      <c r="K367" s="22">
        <v>359.75</v>
      </c>
      <c r="Y367" s="93">
        <f t="shared" si="89"/>
        <v>-4</v>
      </c>
      <c r="Z367" s="90">
        <v>43915</v>
      </c>
      <c r="AA367" s="22">
        <v>189.89999389648401</v>
      </c>
      <c r="AB367" s="26">
        <v>856.75</v>
      </c>
      <c r="AC367" s="22">
        <v>1290.15002441406</v>
      </c>
      <c r="AD367" s="26">
        <v>316.89999389648398</v>
      </c>
      <c r="AE367" s="22">
        <v>326.79998779296801</v>
      </c>
      <c r="AF367" s="26">
        <v>8317.8496090000008</v>
      </c>
      <c r="AG367" s="64">
        <f t="shared" si="90"/>
        <v>3.5919150095593058E-2</v>
      </c>
      <c r="AH367" s="65">
        <f t="shared" si="102"/>
        <v>0.10974711302008265</v>
      </c>
      <c r="AI367" s="64">
        <f t="shared" si="103"/>
        <v>0.11247798117390136</v>
      </c>
      <c r="AJ367" s="65">
        <f t="shared" si="104"/>
        <v>6.653902899902514E-2</v>
      </c>
      <c r="AK367" s="64">
        <f t="shared" si="105"/>
        <v>7.5120613248538554E-2</v>
      </c>
      <c r="AL367" s="64">
        <f t="shared" si="105"/>
        <v>6.414544594603809E-2</v>
      </c>
      <c r="AM367" s="101">
        <f t="shared" si="91"/>
        <v>9.1739602378319698E-2</v>
      </c>
      <c r="AN367" s="102">
        <f t="shared" si="92"/>
        <v>4.9341844856453231E-2</v>
      </c>
      <c r="AO367" s="101">
        <f t="shared" si="93"/>
        <v>6.0227620184259131E-2</v>
      </c>
      <c r="AP367" s="102">
        <f t="shared" si="94"/>
        <v>7.7954275418281593E-2</v>
      </c>
      <c r="AQ367" s="101">
        <f t="shared" si="95"/>
        <v>7.277254968500696E-2</v>
      </c>
      <c r="AR367" s="102">
        <f t="shared" si="96"/>
        <v>-5.582045228272664E-2</v>
      </c>
      <c r="AS367" s="101">
        <f t="shared" si="97"/>
        <v>6.0405268163629421E-2</v>
      </c>
      <c r="AT367" s="102">
        <f t="shared" si="98"/>
        <v>5.2250360989642225E-2</v>
      </c>
      <c r="AU367" s="101">
        <f t="shared" si="99"/>
        <v>-1.1415246419256453E-2</v>
      </c>
      <c r="AV367" s="121">
        <f t="shared" si="100"/>
        <v>2.3480635635315938E-3</v>
      </c>
      <c r="AW367" s="102">
        <f t="shared" si="101"/>
        <v>9.5535988029640286E-3</v>
      </c>
    </row>
    <row r="368" spans="6:49" x14ac:dyDescent="0.3">
      <c r="F368" s="18">
        <v>43920</v>
      </c>
      <c r="G368" s="22">
        <v>186.89999389648401</v>
      </c>
      <c r="H368" s="26">
        <v>831.65002441406205</v>
      </c>
      <c r="I368" s="22">
        <v>1293.69995117187</v>
      </c>
      <c r="J368" s="26">
        <v>313.39999389648398</v>
      </c>
      <c r="K368" s="22">
        <v>368.14999389648398</v>
      </c>
      <c r="Y368" s="93">
        <f t="shared" si="89"/>
        <v>-3</v>
      </c>
      <c r="Z368" s="90">
        <v>43916</v>
      </c>
      <c r="AA368" s="22">
        <v>192.75</v>
      </c>
      <c r="AB368" s="26">
        <v>901.09997558593705</v>
      </c>
      <c r="AC368" s="22">
        <v>1372.94995117187</v>
      </c>
      <c r="AD368" s="26">
        <v>330.25</v>
      </c>
      <c r="AE368" s="22">
        <v>341.39999389648398</v>
      </c>
      <c r="AF368" s="26">
        <v>8641.4501949999994</v>
      </c>
      <c r="AG368" s="64">
        <f t="shared" si="90"/>
        <v>1.4896426765883659E-2</v>
      </c>
      <c r="AH368" s="65">
        <f t="shared" si="102"/>
        <v>5.0470051392650796E-2</v>
      </c>
      <c r="AI368" s="64">
        <f t="shared" si="103"/>
        <v>6.2203164345481295E-2</v>
      </c>
      <c r="AJ368" s="65">
        <f t="shared" si="104"/>
        <v>4.1263695965629385E-2</v>
      </c>
      <c r="AK368" s="64">
        <f t="shared" si="105"/>
        <v>4.3706466849809181E-2</v>
      </c>
      <c r="AL368" s="64">
        <f t="shared" si="105"/>
        <v>3.816665440508453E-2</v>
      </c>
      <c r="AM368" s="101">
        <f t="shared" si="91"/>
        <v>5.4649666368317813E-2</v>
      </c>
      <c r="AN368" s="102">
        <f t="shared" si="92"/>
        <v>2.952134713929052E-2</v>
      </c>
      <c r="AO368" s="101">
        <f t="shared" si="93"/>
        <v>3.6387509488724989E-2</v>
      </c>
      <c r="AP368" s="102">
        <f t="shared" si="94"/>
        <v>4.6915099178792406E-2</v>
      </c>
      <c r="AQ368" s="101">
        <f t="shared" si="95"/>
        <v>4.353325787734405E-2</v>
      </c>
      <c r="AR368" s="102">
        <f t="shared" si="96"/>
        <v>-3.9753239602434154E-2</v>
      </c>
      <c r="AS368" s="101">
        <f t="shared" si="97"/>
        <v>2.0948704253360276E-2</v>
      </c>
      <c r="AT368" s="102">
        <f t="shared" si="98"/>
        <v>2.5815654856756305E-2</v>
      </c>
      <c r="AU368" s="101">
        <f t="shared" si="99"/>
        <v>-5.6514032131630212E-3</v>
      </c>
      <c r="AV368" s="121">
        <f t="shared" si="100"/>
        <v>1.7320897246513034E-4</v>
      </c>
      <c r="AW368" s="102">
        <f t="shared" si="101"/>
        <v>3.0658505339690724E-4</v>
      </c>
    </row>
    <row r="369" spans="6:49" x14ac:dyDescent="0.3">
      <c r="F369" s="18">
        <v>43921</v>
      </c>
      <c r="G369" s="22">
        <v>196.850006103515</v>
      </c>
      <c r="H369" s="26">
        <v>861.90002441406205</v>
      </c>
      <c r="I369" s="22">
        <v>1296.05004882812</v>
      </c>
      <c r="J369" s="26">
        <v>323.75</v>
      </c>
      <c r="K369" s="22">
        <v>379</v>
      </c>
      <c r="Y369" s="93">
        <f>Y370-1</f>
        <v>-2</v>
      </c>
      <c r="Z369" s="90">
        <v>43917</v>
      </c>
      <c r="AA369" s="22">
        <v>195.94999694824199</v>
      </c>
      <c r="AB369" s="26">
        <v>904.45001220703102</v>
      </c>
      <c r="AC369" s="22">
        <v>1399.09997558593</v>
      </c>
      <c r="AD369" s="26">
        <v>339.850006103515</v>
      </c>
      <c r="AE369" s="22">
        <v>359.75</v>
      </c>
      <c r="AF369" s="26">
        <v>8660.25</v>
      </c>
      <c r="AG369" s="64">
        <f t="shared" si="90"/>
        <v>1.6465496628034624E-2</v>
      </c>
      <c r="AH369" s="65">
        <f t="shared" si="102"/>
        <v>3.7108254969092256E-3</v>
      </c>
      <c r="AI369" s="64">
        <f t="shared" si="103"/>
        <v>1.8867481354894019E-2</v>
      </c>
      <c r="AJ369" s="65">
        <f t="shared" si="104"/>
        <v>2.8654418349650424E-2</v>
      </c>
      <c r="AK369" s="64">
        <f t="shared" si="105"/>
        <v>5.2354553285039955E-2</v>
      </c>
      <c r="AL369" s="64">
        <f t="shared" si="105"/>
        <v>2.1731751431269394E-3</v>
      </c>
      <c r="AM369" s="101">
        <f t="shared" si="91"/>
        <v>3.2617547905672119E-3</v>
      </c>
      <c r="AN369" s="102">
        <f t="shared" si="92"/>
        <v>2.0601516321885009E-3</v>
      </c>
      <c r="AO369" s="101">
        <f t="shared" si="93"/>
        <v>3.3571613076030437E-3</v>
      </c>
      <c r="AP369" s="102">
        <f t="shared" si="94"/>
        <v>3.9104834897558827E-3</v>
      </c>
      <c r="AQ369" s="101">
        <f t="shared" si="95"/>
        <v>3.0223726171741835E-3</v>
      </c>
      <c r="AR369" s="102">
        <f t="shared" si="96"/>
        <v>1.3203741837467413E-2</v>
      </c>
      <c r="AS369" s="101">
        <f t="shared" si="97"/>
        <v>1.6506738647207248E-3</v>
      </c>
      <c r="AT369" s="102">
        <f t="shared" si="98"/>
        <v>1.5510320047290974E-2</v>
      </c>
      <c r="AU369" s="101">
        <f t="shared" si="99"/>
        <v>2.474393485989454E-2</v>
      </c>
      <c r="AV369" s="121">
        <f t="shared" si="100"/>
        <v>4.9332180667865773E-2</v>
      </c>
      <c r="AW369" s="102">
        <f t="shared" si="101"/>
        <v>2.0888170255447886E-2</v>
      </c>
    </row>
    <row r="370" spans="6:49" x14ac:dyDescent="0.3">
      <c r="F370" s="18">
        <v>43922</v>
      </c>
      <c r="G370" s="22">
        <v>186.55000305175699</v>
      </c>
      <c r="H370" s="26">
        <v>829.65002441406205</v>
      </c>
      <c r="I370" s="22">
        <v>1181.65002441406</v>
      </c>
      <c r="J370" s="26">
        <v>311.14999389648398</v>
      </c>
      <c r="K370" s="22">
        <v>358.64999389648398</v>
      </c>
      <c r="Y370" s="93">
        <f>-1</f>
        <v>-1</v>
      </c>
      <c r="Z370" s="90">
        <v>43920</v>
      </c>
      <c r="AA370" s="22">
        <v>186.89999389648401</v>
      </c>
      <c r="AB370" s="26">
        <v>831.65002441406205</v>
      </c>
      <c r="AC370" s="22">
        <v>1293.69995117187</v>
      </c>
      <c r="AD370" s="26">
        <v>313.39999389648398</v>
      </c>
      <c r="AE370" s="22">
        <v>368.14999389648398</v>
      </c>
      <c r="AF370" s="26">
        <v>8281.0996090000008</v>
      </c>
      <c r="AG370" s="64">
        <f t="shared" si="90"/>
        <v>-4.728582726654313E-2</v>
      </c>
      <c r="AH370" s="65">
        <f t="shared" si="102"/>
        <v>-8.3915329051560961E-2</v>
      </c>
      <c r="AI370" s="64">
        <f t="shared" si="103"/>
        <v>-7.8322863108553784E-2</v>
      </c>
      <c r="AJ370" s="65">
        <f t="shared" si="104"/>
        <v>-8.1024051305327582E-2</v>
      </c>
      <c r="AK370" s="64">
        <f t="shared" si="105"/>
        <v>2.3081101468364767E-2</v>
      </c>
      <c r="AL370" s="64">
        <f t="shared" si="105"/>
        <v>-4.476782791898605E-2</v>
      </c>
      <c r="AM370" s="101">
        <f t="shared" si="91"/>
        <v>-6.3755942975491697E-2</v>
      </c>
      <c r="AN370" s="102">
        <f t="shared" si="92"/>
        <v>-3.3753448187004167E-2</v>
      </c>
      <c r="AO370" s="101">
        <f t="shared" si="93"/>
        <v>-3.9719465539956034E-2</v>
      </c>
      <c r="AP370" s="102">
        <f t="shared" si="94"/>
        <v>-5.2174114002258423E-2</v>
      </c>
      <c r="AQ370" s="101">
        <f t="shared" si="95"/>
        <v>-4.9810018917045E-2</v>
      </c>
      <c r="AR370" s="102">
        <f t="shared" si="96"/>
        <v>1.6470115708948567E-2</v>
      </c>
      <c r="AS370" s="101">
        <f t="shared" si="97"/>
        <v>-5.0161880864556793E-2</v>
      </c>
      <c r="AT370" s="102">
        <f t="shared" si="98"/>
        <v>-3.860339756859775E-2</v>
      </c>
      <c r="AU370" s="101">
        <f t="shared" si="99"/>
        <v>-2.8849937303069159E-2</v>
      </c>
      <c r="AV370" s="121">
        <f t="shared" si="100"/>
        <v>7.2891120385409763E-2</v>
      </c>
      <c r="AW370" s="102">
        <f t="shared" si="101"/>
        <v>-5.650795928373073E-3</v>
      </c>
    </row>
    <row r="371" spans="6:49" x14ac:dyDescent="0.3">
      <c r="F371" s="18">
        <v>43924</v>
      </c>
      <c r="G371" s="22">
        <v>175.5</v>
      </c>
      <c r="H371" s="26">
        <v>813.84997558593705</v>
      </c>
      <c r="I371" s="22">
        <v>1140.84997558593</v>
      </c>
      <c r="J371" s="26">
        <v>286.64999389648398</v>
      </c>
      <c r="K371" s="22">
        <v>325.45001220703102</v>
      </c>
      <c r="Y371" s="94">
        <v>0</v>
      </c>
      <c r="Z371" s="90">
        <v>43921</v>
      </c>
      <c r="AA371" s="22">
        <v>196.850006103515</v>
      </c>
      <c r="AB371" s="26">
        <v>861.90002441406205</v>
      </c>
      <c r="AC371" s="22">
        <v>1296.05004882812</v>
      </c>
      <c r="AD371" s="26">
        <v>323.75</v>
      </c>
      <c r="AE371" s="22">
        <v>379</v>
      </c>
      <c r="AF371" s="26">
        <v>8597.75</v>
      </c>
      <c r="AG371" s="64">
        <f t="shared" si="90"/>
        <v>5.1868366590733912E-2</v>
      </c>
      <c r="AH371" s="65">
        <f t="shared" si="102"/>
        <v>3.5727574386499539E-2</v>
      </c>
      <c r="AI371" s="64">
        <f t="shared" si="103"/>
        <v>1.8149229086521245E-3</v>
      </c>
      <c r="AJ371" s="65">
        <f t="shared" si="104"/>
        <v>3.2491302566989948E-2</v>
      </c>
      <c r="AK371" s="64">
        <f t="shared" si="105"/>
        <v>2.904575784658437E-2</v>
      </c>
      <c r="AL371" s="64">
        <f t="shared" si="105"/>
        <v>3.7524778522982055E-2</v>
      </c>
      <c r="AM371" s="101">
        <f t="shared" si="91"/>
        <v>5.3733259792745812E-2</v>
      </c>
      <c r="AN371" s="102">
        <f t="shared" si="92"/>
        <v>2.9031628461042604E-2</v>
      </c>
      <c r="AO371" s="101">
        <f t="shared" si="93"/>
        <v>3.5798475466184192E-2</v>
      </c>
      <c r="AP371" s="102">
        <f t="shared" si="94"/>
        <v>4.6148192889211966E-2</v>
      </c>
      <c r="AQ371" s="101">
        <f t="shared" si="95"/>
        <v>4.2810822571163282E-2</v>
      </c>
      <c r="AR371" s="102">
        <f t="shared" si="96"/>
        <v>-1.8648932020118997E-3</v>
      </c>
      <c r="AS371" s="101">
        <f t="shared" si="97"/>
        <v>6.6959459254569351E-3</v>
      </c>
      <c r="AT371" s="102">
        <f t="shared" si="98"/>
        <v>-3.3983552557532069E-2</v>
      </c>
      <c r="AU371" s="101">
        <f t="shared" si="99"/>
        <v>-1.3656890322222018E-2</v>
      </c>
      <c r="AV371" s="121">
        <f t="shared" si="100"/>
        <v>-1.3765064724578911E-2</v>
      </c>
      <c r="AW371" s="102">
        <f t="shared" si="101"/>
        <v>-1.1314890976177593E-2</v>
      </c>
    </row>
    <row r="372" spans="6:49" x14ac:dyDescent="0.3">
      <c r="F372" s="18">
        <v>43928</v>
      </c>
      <c r="G372" s="22">
        <v>186.39999389648401</v>
      </c>
      <c r="H372" s="26">
        <v>896.09997558593705</v>
      </c>
      <c r="I372" s="22">
        <v>1198.05004882812</v>
      </c>
      <c r="J372" s="26">
        <v>326.100006103515</v>
      </c>
      <c r="K372" s="22">
        <v>388.850006103515</v>
      </c>
      <c r="Y372" s="94">
        <v>1</v>
      </c>
      <c r="Z372" s="90">
        <v>43922</v>
      </c>
      <c r="AA372" s="22">
        <v>186.55000305175699</v>
      </c>
      <c r="AB372" s="26">
        <v>829.65002441406205</v>
      </c>
      <c r="AC372" s="22">
        <v>1181.65002441406</v>
      </c>
      <c r="AD372" s="26">
        <v>311.14999389648398</v>
      </c>
      <c r="AE372" s="22">
        <v>358.64999389648398</v>
      </c>
      <c r="AF372" s="26">
        <v>8253.7998050000006</v>
      </c>
      <c r="AG372" s="64">
        <f t="shared" si="90"/>
        <v>-5.3742732369575087E-2</v>
      </c>
      <c r="AH372" s="65">
        <f t="shared" si="102"/>
        <v>-3.8135328443479152E-2</v>
      </c>
      <c r="AI372" s="64">
        <f t="shared" si="103"/>
        <v>-9.2409427602213337E-2</v>
      </c>
      <c r="AJ372" s="65">
        <f t="shared" si="104"/>
        <v>-3.969652161451314E-2</v>
      </c>
      <c r="AK372" s="64">
        <f t="shared" si="105"/>
        <v>-5.5189239528011795E-2</v>
      </c>
      <c r="AL372" s="64">
        <f t="shared" si="105"/>
        <v>-4.0826864386629004E-2</v>
      </c>
      <c r="AM372" s="101">
        <f t="shared" si="91"/>
        <v>-5.8129427015253587E-2</v>
      </c>
      <c r="AN372" s="102">
        <f t="shared" si="92"/>
        <v>-3.074669328951915E-2</v>
      </c>
      <c r="AO372" s="101">
        <f t="shared" si="93"/>
        <v>-3.6102938315802989E-2</v>
      </c>
      <c r="AP372" s="102">
        <f t="shared" si="94"/>
        <v>-4.746549384025453E-2</v>
      </c>
      <c r="AQ372" s="101">
        <f t="shared" si="95"/>
        <v>-4.5374439896970382E-2</v>
      </c>
      <c r="AR372" s="102">
        <f t="shared" si="96"/>
        <v>4.3866946456785003E-3</v>
      </c>
      <c r="AS372" s="101">
        <f t="shared" si="97"/>
        <v>-7.388635153960002E-3</v>
      </c>
      <c r="AT372" s="102">
        <f t="shared" si="98"/>
        <v>-5.6306489286410348E-2</v>
      </c>
      <c r="AU372" s="101">
        <f t="shared" si="99"/>
        <v>7.7689722257413898E-3</v>
      </c>
      <c r="AV372" s="121">
        <f t="shared" si="100"/>
        <v>-9.8147996310414126E-3</v>
      </c>
      <c r="AW372" s="102">
        <f t="shared" si="101"/>
        <v>-1.2270851439998374E-2</v>
      </c>
    </row>
    <row r="373" spans="6:49" x14ac:dyDescent="0.3">
      <c r="F373" s="18">
        <v>43929</v>
      </c>
      <c r="G373" s="22">
        <v>183</v>
      </c>
      <c r="H373" s="26">
        <v>888.90002441406205</v>
      </c>
      <c r="I373" s="22">
        <v>1187.65002441406</v>
      </c>
      <c r="J373" s="26">
        <v>318.95001220703102</v>
      </c>
      <c r="K373" s="22">
        <v>391.350006103515</v>
      </c>
      <c r="Y373" s="94">
        <v>2</v>
      </c>
      <c r="Z373" s="90">
        <v>43924</v>
      </c>
      <c r="AA373" s="22">
        <v>175.5</v>
      </c>
      <c r="AB373" s="26">
        <v>813.84997558593705</v>
      </c>
      <c r="AC373" s="22">
        <v>1140.84997558593</v>
      </c>
      <c r="AD373" s="26">
        <v>286.64999389648398</v>
      </c>
      <c r="AE373" s="22">
        <v>325.45001220703102</v>
      </c>
      <c r="AF373" s="26">
        <v>8083.7998049999997</v>
      </c>
      <c r="AG373" s="64">
        <f t="shared" si="90"/>
        <v>-6.1060273120168727E-2</v>
      </c>
      <c r="AH373" s="65">
        <f t="shared" si="102"/>
        <v>-1.9227910696465279E-2</v>
      </c>
      <c r="AI373" s="64">
        <f t="shared" si="103"/>
        <v>-3.5138210295601713E-2</v>
      </c>
      <c r="AJ373" s="65">
        <f t="shared" si="104"/>
        <v>-8.2013153337415712E-2</v>
      </c>
      <c r="AK373" s="64">
        <f t="shared" si="105"/>
        <v>-9.7138088027857852E-2</v>
      </c>
      <c r="AL373" s="64">
        <f t="shared" si="105"/>
        <v>-2.0811641849903865E-2</v>
      </c>
      <c r="AM373" s="101">
        <f t="shared" si="91"/>
        <v>-2.9553681990978516E-2</v>
      </c>
      <c r="AN373" s="102">
        <f t="shared" si="92"/>
        <v>-1.5476095657128172E-2</v>
      </c>
      <c r="AO373" s="101">
        <f t="shared" si="93"/>
        <v>-1.7735451124604628E-2</v>
      </c>
      <c r="AP373" s="102">
        <f t="shared" si="94"/>
        <v>-2.3551524677730352E-2</v>
      </c>
      <c r="AQ373" s="101">
        <f t="shared" si="95"/>
        <v>-2.2847182175068807E-2</v>
      </c>
      <c r="AR373" s="102">
        <f t="shared" si="96"/>
        <v>-3.1506591129190215E-2</v>
      </c>
      <c r="AS373" s="101">
        <f t="shared" si="97"/>
        <v>-3.7518150393371068E-3</v>
      </c>
      <c r="AT373" s="102">
        <f t="shared" si="98"/>
        <v>-1.7402759170997085E-2</v>
      </c>
      <c r="AU373" s="101">
        <f t="shared" si="99"/>
        <v>-5.8461628659685363E-2</v>
      </c>
      <c r="AV373" s="121">
        <f t="shared" si="100"/>
        <v>-7.4290905852789052E-2</v>
      </c>
      <c r="AW373" s="102">
        <f t="shared" si="101"/>
        <v>-3.7082739970399764E-2</v>
      </c>
    </row>
    <row r="374" spans="6:49" x14ac:dyDescent="0.3">
      <c r="F374" s="18">
        <v>43930</v>
      </c>
      <c r="G374" s="22">
        <v>187.75</v>
      </c>
      <c r="H374" s="26">
        <v>925.04998779296795</v>
      </c>
      <c r="I374" s="22">
        <v>1272.90002441406</v>
      </c>
      <c r="J374" s="26">
        <v>342.70001220703102</v>
      </c>
      <c r="K374" s="22">
        <v>420.14999389648398</v>
      </c>
      <c r="Y374" s="94">
        <v>3</v>
      </c>
      <c r="Z374" s="90">
        <v>43928</v>
      </c>
      <c r="AA374" s="22">
        <v>186.39999389648401</v>
      </c>
      <c r="AB374" s="26">
        <v>896.09997558593705</v>
      </c>
      <c r="AC374" s="22">
        <v>1198.05004882812</v>
      </c>
      <c r="AD374" s="26">
        <v>326.100006103515</v>
      </c>
      <c r="AE374" s="22">
        <v>388.850006103515</v>
      </c>
      <c r="AF374" s="26">
        <v>8792.2001949999994</v>
      </c>
      <c r="AG374" s="64">
        <f t="shared" si="90"/>
        <v>6.0255826601385287E-2</v>
      </c>
      <c r="AH374" s="65">
        <f t="shared" si="102"/>
        <v>9.6275942806103437E-2</v>
      </c>
      <c r="AI374" s="64">
        <f t="shared" si="103"/>
        <v>4.8921698596151524E-2</v>
      </c>
      <c r="AJ374" s="65">
        <f t="shared" si="104"/>
        <v>0.12894216345015205</v>
      </c>
      <c r="AK374" s="64">
        <f t="shared" si="105"/>
        <v>0.17798480331071798</v>
      </c>
      <c r="AL374" s="64">
        <f t="shared" si="105"/>
        <v>8.400295208862181E-2</v>
      </c>
      <c r="AM374" s="101">
        <f t="shared" si="91"/>
        <v>0.12009017561362945</v>
      </c>
      <c r="AN374" s="102">
        <f t="shared" si="92"/>
        <v>6.449211289517888E-2</v>
      </c>
      <c r="AO374" s="101">
        <f t="shared" si="93"/>
        <v>7.8450374842810436E-2</v>
      </c>
      <c r="AP374" s="102">
        <f t="shared" si="94"/>
        <v>0.10167980675659462</v>
      </c>
      <c r="AQ374" s="101">
        <f t="shared" si="95"/>
        <v>9.5122296622240837E-2</v>
      </c>
      <c r="AR374" s="102">
        <f t="shared" si="96"/>
        <v>-5.9834349012244159E-2</v>
      </c>
      <c r="AS374" s="101">
        <f t="shared" si="97"/>
        <v>3.1783829910924558E-2</v>
      </c>
      <c r="AT374" s="102">
        <f t="shared" si="98"/>
        <v>-2.9528676246658912E-2</v>
      </c>
      <c r="AU374" s="101">
        <f t="shared" si="99"/>
        <v>2.7262356693557435E-2</v>
      </c>
      <c r="AV374" s="121">
        <f t="shared" si="100"/>
        <v>8.2862506688477139E-2</v>
      </c>
      <c r="AW374" s="102">
        <f t="shared" si="101"/>
        <v>1.0509133606811213E-2</v>
      </c>
    </row>
    <row r="375" spans="6:49" x14ac:dyDescent="0.3">
      <c r="F375" s="18">
        <v>43934</v>
      </c>
      <c r="G375" s="22">
        <v>183.5</v>
      </c>
      <c r="H375" s="26">
        <v>895.34997558593705</v>
      </c>
      <c r="I375" s="22">
        <v>1250.90002441406</v>
      </c>
      <c r="J375" s="26">
        <v>330.64999389648398</v>
      </c>
      <c r="K375" s="22">
        <v>418.95001220703102</v>
      </c>
      <c r="Y375" s="94">
        <v>4</v>
      </c>
      <c r="Z375" s="90">
        <v>43929</v>
      </c>
      <c r="AA375" s="22">
        <v>183</v>
      </c>
      <c r="AB375" s="26">
        <v>888.90002441406205</v>
      </c>
      <c r="AC375" s="22">
        <v>1187.65002441406</v>
      </c>
      <c r="AD375" s="26">
        <v>318.95001220703102</v>
      </c>
      <c r="AE375" s="22">
        <v>391.350006103515</v>
      </c>
      <c r="AF375" s="26">
        <v>8748.75</v>
      </c>
      <c r="AG375" s="64">
        <f t="shared" si="90"/>
        <v>-1.8408716665884849E-2</v>
      </c>
      <c r="AH375" s="65">
        <f t="shared" si="102"/>
        <v>-8.0672159322707077E-3</v>
      </c>
      <c r="AI375" s="64">
        <f t="shared" si="103"/>
        <v>-8.718690510121899E-3</v>
      </c>
      <c r="AJ375" s="65">
        <f t="shared" si="104"/>
        <v>-2.2169712551453297E-2</v>
      </c>
      <c r="AK375" s="64">
        <f t="shared" si="105"/>
        <v>6.4086350096244291E-3</v>
      </c>
      <c r="AL375" s="64">
        <f t="shared" si="105"/>
        <v>-4.9541539524103843E-3</v>
      </c>
      <c r="AM375" s="101">
        <f t="shared" si="91"/>
        <v>-6.9139371641171749E-3</v>
      </c>
      <c r="AN375" s="102">
        <f t="shared" si="92"/>
        <v>-3.3776382605733716E-3</v>
      </c>
      <c r="AO375" s="101">
        <f t="shared" si="93"/>
        <v>-3.1834167763794647E-3</v>
      </c>
      <c r="AP375" s="102">
        <f t="shared" si="94"/>
        <v>-4.6051714268508289E-3</v>
      </c>
      <c r="AQ375" s="101">
        <f t="shared" si="95"/>
        <v>-4.9994807051844991E-3</v>
      </c>
      <c r="AR375" s="102">
        <f t="shared" si="96"/>
        <v>-1.1494779501767674E-2</v>
      </c>
      <c r="AS375" s="101">
        <f t="shared" si="97"/>
        <v>-4.6895776716973361E-3</v>
      </c>
      <c r="AT375" s="102">
        <f t="shared" si="98"/>
        <v>-5.5352737337424343E-3</v>
      </c>
      <c r="AU375" s="101">
        <f t="shared" si="99"/>
        <v>-1.756454112460247E-2</v>
      </c>
      <c r="AV375" s="121">
        <f t="shared" si="100"/>
        <v>1.1408115714808927E-2</v>
      </c>
      <c r="AW375" s="102">
        <f t="shared" si="101"/>
        <v>-5.5752112634001975E-3</v>
      </c>
    </row>
    <row r="376" spans="6:49" x14ac:dyDescent="0.3">
      <c r="F376" s="18">
        <v>43936</v>
      </c>
      <c r="G376" s="22">
        <v>182.350006103515</v>
      </c>
      <c r="H376" s="26">
        <v>863.29998779296795</v>
      </c>
      <c r="I376" s="22">
        <v>1173.75</v>
      </c>
      <c r="J376" s="26">
        <v>327.350006103515</v>
      </c>
      <c r="K376" s="22">
        <v>417.29998779296801</v>
      </c>
      <c r="Y376" s="94">
        <v>5</v>
      </c>
      <c r="Z376" s="90">
        <v>43930</v>
      </c>
      <c r="AA376" s="22">
        <v>187.75</v>
      </c>
      <c r="AB376" s="26">
        <v>925.04998779296795</v>
      </c>
      <c r="AC376" s="22">
        <v>1272.90002441406</v>
      </c>
      <c r="AD376" s="26">
        <v>342.70001220703102</v>
      </c>
      <c r="AE376" s="22">
        <v>420.14999389648398</v>
      </c>
      <c r="AF376" s="26">
        <v>9111.9003909999992</v>
      </c>
      <c r="AG376" s="64">
        <f t="shared" si="90"/>
        <v>2.5625137802823158E-2</v>
      </c>
      <c r="AH376" s="65">
        <f t="shared" si="102"/>
        <v>3.9863006196428012E-2</v>
      </c>
      <c r="AI376" s="64">
        <f t="shared" si="103"/>
        <v>6.9321195778547423E-2</v>
      </c>
      <c r="AJ376" s="65">
        <f t="shared" si="104"/>
        <v>7.1821075540211582E-2</v>
      </c>
      <c r="AK376" s="64">
        <f t="shared" si="105"/>
        <v>7.1009460000335187E-2</v>
      </c>
      <c r="AL376" s="64">
        <f t="shared" si="105"/>
        <v>4.0670461434896277E-2</v>
      </c>
      <c r="AM376" s="101">
        <f t="shared" si="91"/>
        <v>5.8224353141977568E-2</v>
      </c>
      <c r="AN376" s="102">
        <f t="shared" si="92"/>
        <v>3.1431624660874499E-2</v>
      </c>
      <c r="AO376" s="101">
        <f t="shared" si="93"/>
        <v>3.8685192837731822E-2</v>
      </c>
      <c r="AP376" s="102">
        <f t="shared" si="94"/>
        <v>4.9906620456658057E-2</v>
      </c>
      <c r="AQ376" s="101">
        <f t="shared" si="95"/>
        <v>4.6351308295868497E-2</v>
      </c>
      <c r="AR376" s="102">
        <f t="shared" si="96"/>
        <v>-3.2599215339154414E-2</v>
      </c>
      <c r="AS376" s="101">
        <f t="shared" si="97"/>
        <v>8.4313815355535129E-3</v>
      </c>
      <c r="AT376" s="102">
        <f t="shared" si="98"/>
        <v>3.0636002940815601E-2</v>
      </c>
      <c r="AU376" s="101">
        <f t="shared" si="99"/>
        <v>2.1914455083553525E-2</v>
      </c>
      <c r="AV376" s="121">
        <f t="shared" si="100"/>
        <v>2.465815170446669E-2</v>
      </c>
      <c r="AW376" s="102">
        <f t="shared" si="101"/>
        <v>1.0608155185046982E-2</v>
      </c>
    </row>
    <row r="377" spans="6:49" x14ac:dyDescent="0.3">
      <c r="F377" s="18">
        <v>43937</v>
      </c>
      <c r="G377" s="22">
        <v>188.5</v>
      </c>
      <c r="H377" s="26">
        <v>879.75</v>
      </c>
      <c r="I377" s="22">
        <v>1130.84997558593</v>
      </c>
      <c r="J377" s="26">
        <v>342</v>
      </c>
      <c r="K377" s="22">
        <v>422.54998779296801</v>
      </c>
      <c r="Y377" s="94">
        <v>6</v>
      </c>
      <c r="Z377" s="90">
        <v>43934</v>
      </c>
      <c r="AA377" s="22">
        <v>183.5</v>
      </c>
      <c r="AB377" s="26">
        <v>895.34997558593705</v>
      </c>
      <c r="AC377" s="22">
        <v>1250.90002441406</v>
      </c>
      <c r="AD377" s="26">
        <v>330.64999389648398</v>
      </c>
      <c r="AE377" s="22">
        <v>418.95001220703102</v>
      </c>
      <c r="AF377" s="26">
        <v>8993.8496090000008</v>
      </c>
      <c r="AG377" s="64">
        <f t="shared" si="90"/>
        <v>-2.2896623149619176E-2</v>
      </c>
      <c r="AH377" s="65">
        <f t="shared" si="102"/>
        <v>-3.2633100894384426E-2</v>
      </c>
      <c r="AI377" s="64">
        <f t="shared" si="103"/>
        <v>-1.7434469318370286E-2</v>
      </c>
      <c r="AJ377" s="65">
        <f t="shared" si="104"/>
        <v>-3.5795068839201867E-2</v>
      </c>
      <c r="AK377" s="64">
        <f t="shared" si="105"/>
        <v>-2.8601656507367141E-3</v>
      </c>
      <c r="AL377" s="64">
        <f t="shared" si="105"/>
        <v>-1.3040327506411611E-2</v>
      </c>
      <c r="AM377" s="101">
        <f t="shared" si="91"/>
        <v>-1.8458571917850084E-2</v>
      </c>
      <c r="AN377" s="102">
        <f t="shared" si="92"/>
        <v>-9.5469777471698276E-3</v>
      </c>
      <c r="AO377" s="101">
        <f t="shared" si="93"/>
        <v>-1.0603903303891517E-2</v>
      </c>
      <c r="AP377" s="102">
        <f t="shared" si="94"/>
        <v>-1.4266443224273631E-2</v>
      </c>
      <c r="AQ377" s="101">
        <f t="shared" si="95"/>
        <v>-1.4100519442114528E-2</v>
      </c>
      <c r="AR377" s="102">
        <f t="shared" si="96"/>
        <v>-4.4380512317690919E-3</v>
      </c>
      <c r="AS377" s="101">
        <f t="shared" si="97"/>
        <v>-2.3086123147214598E-2</v>
      </c>
      <c r="AT377" s="102">
        <f t="shared" si="98"/>
        <v>-6.8305660144787686E-3</v>
      </c>
      <c r="AU377" s="101">
        <f t="shared" si="99"/>
        <v>-2.1528625614928236E-2</v>
      </c>
      <c r="AV377" s="121">
        <f t="shared" si="100"/>
        <v>1.1240353791377814E-2</v>
      </c>
      <c r="AW377" s="102">
        <f t="shared" si="101"/>
        <v>-8.9286024434025758E-3</v>
      </c>
    </row>
    <row r="378" spans="6:49" x14ac:dyDescent="0.3">
      <c r="F378" s="18">
        <v>43938</v>
      </c>
      <c r="G378" s="22">
        <v>193.25</v>
      </c>
      <c r="H378" s="26">
        <v>910.29998779296795</v>
      </c>
      <c r="I378" s="22">
        <v>1186.25</v>
      </c>
      <c r="J378" s="26">
        <v>375.54998779296801</v>
      </c>
      <c r="K378" s="22">
        <v>478.79998779296801</v>
      </c>
      <c r="Y378" s="94">
        <v>7</v>
      </c>
      <c r="Z378" s="90">
        <v>43936</v>
      </c>
      <c r="AA378" s="22">
        <v>182.350006103515</v>
      </c>
      <c r="AB378" s="26">
        <v>863.29998779296795</v>
      </c>
      <c r="AC378" s="22">
        <v>1173.75</v>
      </c>
      <c r="AD378" s="26">
        <v>327.350006103515</v>
      </c>
      <c r="AE378" s="22">
        <v>417.29998779296801</v>
      </c>
      <c r="AF378" s="26">
        <v>8925.2998050000006</v>
      </c>
      <c r="AG378" s="64">
        <f t="shared" si="90"/>
        <v>-6.2867167685076806E-3</v>
      </c>
      <c r="AH378" s="65">
        <f t="shared" si="102"/>
        <v>-3.6452434913637297E-2</v>
      </c>
      <c r="AI378" s="64">
        <f t="shared" si="103"/>
        <v>-6.3659560215418479E-2</v>
      </c>
      <c r="AJ378" s="65">
        <f t="shared" si="104"/>
        <v>-1.0030442129200007E-2</v>
      </c>
      <c r="AK378" s="64">
        <f t="shared" si="105"/>
        <v>-3.94625185140428E-3</v>
      </c>
      <c r="AL378" s="64">
        <f t="shared" si="105"/>
        <v>-7.6510482519406807E-3</v>
      </c>
      <c r="AM378" s="101">
        <f t="shared" si="91"/>
        <v>-1.076429474667184E-2</v>
      </c>
      <c r="AN378" s="102">
        <f t="shared" si="92"/>
        <v>-5.4352315563586506E-3</v>
      </c>
      <c r="AO378" s="101">
        <f t="shared" si="93"/>
        <v>-5.6582916578227505E-3</v>
      </c>
      <c r="AP378" s="102">
        <f t="shared" si="94"/>
        <v>-7.8273912645377836E-3</v>
      </c>
      <c r="AQ378" s="101">
        <f t="shared" si="95"/>
        <v>-8.03485204930879E-3</v>
      </c>
      <c r="AR378" s="102">
        <f t="shared" si="96"/>
        <v>4.477577978164159E-3</v>
      </c>
      <c r="AS378" s="101">
        <f t="shared" si="97"/>
        <v>-3.1017203357278644E-2</v>
      </c>
      <c r="AT378" s="102">
        <f t="shared" si="98"/>
        <v>-5.8001268557595728E-2</v>
      </c>
      <c r="AU378" s="101">
        <f t="shared" si="99"/>
        <v>-2.2030508646622236E-3</v>
      </c>
      <c r="AV378" s="121">
        <f t="shared" si="100"/>
        <v>4.08860019790451E-3</v>
      </c>
      <c r="AW378" s="102">
        <f t="shared" si="101"/>
        <v>-1.6531068920693587E-2</v>
      </c>
    </row>
    <row r="379" spans="6:49" x14ac:dyDescent="0.3">
      <c r="F379" s="18">
        <v>43941</v>
      </c>
      <c r="G379" s="22">
        <v>192.5</v>
      </c>
      <c r="H379" s="26">
        <v>944.84997558593705</v>
      </c>
      <c r="I379" s="22">
        <v>1177.75</v>
      </c>
      <c r="J379" s="26">
        <v>361.29998779296801</v>
      </c>
      <c r="K379" s="22">
        <v>455.95001220703102</v>
      </c>
      <c r="Y379" s="94">
        <v>8</v>
      </c>
      <c r="Z379" s="90">
        <v>43937</v>
      </c>
      <c r="AA379" s="22">
        <v>188.5</v>
      </c>
      <c r="AB379" s="26">
        <v>879.75</v>
      </c>
      <c r="AC379" s="22">
        <v>1130.84997558593</v>
      </c>
      <c r="AD379" s="26">
        <v>342</v>
      </c>
      <c r="AE379" s="22">
        <v>422.54998779296801</v>
      </c>
      <c r="AF379" s="26">
        <v>8992.7998050000006</v>
      </c>
      <c r="AG379" s="64">
        <f t="shared" si="90"/>
        <v>3.3170056161948208E-2</v>
      </c>
      <c r="AH379" s="65">
        <f t="shared" si="102"/>
        <v>1.8875535100182896E-2</v>
      </c>
      <c r="AI379" s="64">
        <f t="shared" si="103"/>
        <v>-3.7234210785784365E-2</v>
      </c>
      <c r="AJ379" s="65">
        <f t="shared" si="104"/>
        <v>4.3780783530278228E-2</v>
      </c>
      <c r="AK379" s="64">
        <f t="shared" si="105"/>
        <v>1.2502395756432959E-2</v>
      </c>
      <c r="AL379" s="64">
        <f t="shared" si="105"/>
        <v>7.5343167832797901E-3</v>
      </c>
      <c r="AM379" s="101">
        <f t="shared" si="91"/>
        <v>1.0915859873182889E-2</v>
      </c>
      <c r="AN379" s="102">
        <f t="shared" si="92"/>
        <v>6.1504302532138112E-3</v>
      </c>
      <c r="AO379" s="101">
        <f t="shared" si="93"/>
        <v>8.2769517433590144E-3</v>
      </c>
      <c r="AP379" s="102">
        <f t="shared" si="94"/>
        <v>1.0315916935389531E-2</v>
      </c>
      <c r="AQ379" s="101">
        <f t="shared" si="95"/>
        <v>9.0563709496804517E-3</v>
      </c>
      <c r="AR379" s="102">
        <f t="shared" si="96"/>
        <v>2.2254196288765321E-2</v>
      </c>
      <c r="AS379" s="101">
        <f t="shared" si="97"/>
        <v>1.2725104846969084E-2</v>
      </c>
      <c r="AT379" s="102">
        <f t="shared" si="98"/>
        <v>-4.5511162529143376E-2</v>
      </c>
      <c r="AU379" s="101">
        <f t="shared" si="99"/>
        <v>3.3464866594888697E-2</v>
      </c>
      <c r="AV379" s="121">
        <f t="shared" si="100"/>
        <v>3.4460248067525075E-3</v>
      </c>
      <c r="AW379" s="102">
        <f t="shared" si="101"/>
        <v>5.2758060016464469E-3</v>
      </c>
    </row>
    <row r="380" spans="6:49" x14ac:dyDescent="0.3">
      <c r="F380" s="18">
        <v>43942</v>
      </c>
      <c r="G380" s="22">
        <v>184.75</v>
      </c>
      <c r="H380" s="26">
        <v>921.65002441406205</v>
      </c>
      <c r="I380" s="22">
        <v>1130.15002441406</v>
      </c>
      <c r="J380" s="26">
        <v>331.850006103515</v>
      </c>
      <c r="K380" s="22">
        <v>420.64999389648398</v>
      </c>
      <c r="Y380" s="94">
        <v>9</v>
      </c>
      <c r="Z380" s="90">
        <v>43938</v>
      </c>
      <c r="AA380" s="22">
        <v>193.25</v>
      </c>
      <c r="AB380" s="26">
        <v>910.29998779296795</v>
      </c>
      <c r="AC380" s="22">
        <v>1186.25</v>
      </c>
      <c r="AD380" s="26">
        <v>375.54998779296801</v>
      </c>
      <c r="AE380" s="22">
        <v>478.79998779296801</v>
      </c>
      <c r="AF380" s="26">
        <v>9266.75</v>
      </c>
      <c r="AG380" s="64">
        <f t="shared" si="90"/>
        <v>2.4886680579465848E-2</v>
      </c>
      <c r="AH380" s="65">
        <f t="shared" si="102"/>
        <v>3.4136425899648465E-2</v>
      </c>
      <c r="AI380" s="64">
        <f t="shared" si="103"/>
        <v>4.7827530187449362E-2</v>
      </c>
      <c r="AJ380" s="65">
        <f t="shared" si="104"/>
        <v>9.3580848565002872E-2</v>
      </c>
      <c r="AK380" s="64">
        <f t="shared" si="105"/>
        <v>0.12497519408723726</v>
      </c>
      <c r="AL380" s="64">
        <f t="shared" si="105"/>
        <v>3.0008489312365903E-2</v>
      </c>
      <c r="AM380" s="101">
        <f t="shared" si="91"/>
        <v>4.3002249252284463E-2</v>
      </c>
      <c r="AN380" s="102">
        <f t="shared" si="92"/>
        <v>2.3297081767224996E-2</v>
      </c>
      <c r="AO380" s="101">
        <f t="shared" si="93"/>
        <v>2.8900958061717545E-2</v>
      </c>
      <c r="AP380" s="102">
        <f t="shared" si="94"/>
        <v>3.7167812677626408E-2</v>
      </c>
      <c r="AQ380" s="101">
        <f t="shared" si="95"/>
        <v>3.4351192214857371E-2</v>
      </c>
      <c r="AR380" s="102">
        <f t="shared" si="96"/>
        <v>-1.8115568672818615E-2</v>
      </c>
      <c r="AS380" s="101">
        <f t="shared" si="97"/>
        <v>1.0839344132423469E-2</v>
      </c>
      <c r="AT380" s="102">
        <f t="shared" si="98"/>
        <v>1.8926572125731816E-2</v>
      </c>
      <c r="AU380" s="101">
        <f t="shared" si="99"/>
        <v>5.6413035887376464E-2</v>
      </c>
      <c r="AV380" s="121">
        <f t="shared" si="100"/>
        <v>9.0624001872379886E-2</v>
      </c>
      <c r="AW380" s="102">
        <f t="shared" si="101"/>
        <v>3.1737477069018603E-2</v>
      </c>
    </row>
    <row r="381" spans="6:49" x14ac:dyDescent="0.3">
      <c r="F381" s="18">
        <v>43943</v>
      </c>
      <c r="G381" s="22">
        <v>188.69999694824199</v>
      </c>
      <c r="H381" s="26">
        <v>928.59997558593705</v>
      </c>
      <c r="I381" s="22">
        <v>1152.15002441406</v>
      </c>
      <c r="J381" s="26">
        <v>335.95001220703102</v>
      </c>
      <c r="K381" s="22">
        <v>431.14999389648398</v>
      </c>
      <c r="Y381" s="94">
        <v>10</v>
      </c>
      <c r="Z381" s="90">
        <v>43941</v>
      </c>
      <c r="AA381" s="22">
        <v>192.5</v>
      </c>
      <c r="AB381" s="26">
        <v>944.84997558593705</v>
      </c>
      <c r="AC381" s="22">
        <v>1177.75</v>
      </c>
      <c r="AD381" s="26">
        <v>361.29998779296801</v>
      </c>
      <c r="AE381" s="22">
        <v>455.95001220703102</v>
      </c>
      <c r="AF381" s="26">
        <v>9261.8496090000008</v>
      </c>
      <c r="AG381" s="64">
        <f t="shared" si="90"/>
        <v>-3.8885337396924805E-3</v>
      </c>
      <c r="AH381" s="65">
        <f t="shared" si="102"/>
        <v>3.7251956795615757E-2</v>
      </c>
      <c r="AI381" s="64">
        <f t="shared" si="103"/>
        <v>-7.1912323439871093E-3</v>
      </c>
      <c r="AJ381" s="65">
        <f t="shared" si="104"/>
        <v>-3.8682981260429829E-2</v>
      </c>
      <c r="AK381" s="64">
        <f t="shared" si="105"/>
        <v>-4.8899767036348837E-2</v>
      </c>
      <c r="AL381" s="64">
        <f t="shared" si="105"/>
        <v>-5.2895428879330567E-4</v>
      </c>
      <c r="AM381" s="101">
        <f t="shared" si="91"/>
        <v>-5.9607699358921E-4</v>
      </c>
      <c r="AN381" s="102">
        <f t="shared" si="92"/>
        <v>-1.4358035636220443E-6</v>
      </c>
      <c r="AO381" s="101">
        <f t="shared" si="93"/>
        <v>8.7748227137505975E-4</v>
      </c>
      <c r="AP381" s="102">
        <f t="shared" si="94"/>
        <v>6.8200877309842209E-4</v>
      </c>
      <c r="AQ381" s="101">
        <f t="shared" si="95"/>
        <v>-1.8890901086081975E-5</v>
      </c>
      <c r="AR381" s="102">
        <f t="shared" si="96"/>
        <v>-3.2924567461032703E-3</v>
      </c>
      <c r="AS381" s="101">
        <f t="shared" si="97"/>
        <v>3.7253392599179376E-2</v>
      </c>
      <c r="AT381" s="102">
        <f t="shared" si="98"/>
        <v>-8.0687146153621686E-3</v>
      </c>
      <c r="AU381" s="101">
        <f t="shared" si="99"/>
        <v>-3.9364990033528252E-2</v>
      </c>
      <c r="AV381" s="121">
        <f t="shared" si="100"/>
        <v>-4.8880876135262756E-2</v>
      </c>
      <c r="AW381" s="102">
        <f t="shared" si="101"/>
        <v>-1.2470728986215414E-2</v>
      </c>
    </row>
    <row r="382" spans="6:49" x14ac:dyDescent="0.3">
      <c r="F382" s="18">
        <v>43944</v>
      </c>
      <c r="G382" s="22">
        <v>186.69999694824199</v>
      </c>
      <c r="H382" s="26">
        <v>954.95001220703102</v>
      </c>
      <c r="I382" s="22">
        <v>1249.65002441406</v>
      </c>
      <c r="J382" s="26">
        <v>352.95001220703102</v>
      </c>
      <c r="K382" s="22">
        <v>430.04998779296801</v>
      </c>
      <c r="Y382" s="94">
        <v>11</v>
      </c>
      <c r="Z382" s="90">
        <v>43942</v>
      </c>
      <c r="AA382" s="22">
        <v>184.75</v>
      </c>
      <c r="AB382" s="26">
        <v>921.65002441406205</v>
      </c>
      <c r="AC382" s="22">
        <v>1130.15002441406</v>
      </c>
      <c r="AD382" s="26">
        <v>331.850006103515</v>
      </c>
      <c r="AE382" s="22">
        <v>420.64999389648398</v>
      </c>
      <c r="AF382" s="26">
        <v>8981.4501949999994</v>
      </c>
      <c r="AG382" s="64">
        <f t="shared" si="90"/>
        <v>-4.1092593899527713E-2</v>
      </c>
      <c r="AH382" s="65">
        <f t="shared" si="102"/>
        <v>-2.4860590465260873E-2</v>
      </c>
      <c r="AI382" s="64">
        <f t="shared" si="103"/>
        <v>-4.1255449718057946E-2</v>
      </c>
      <c r="AJ382" s="65">
        <f t="shared" si="104"/>
        <v>-8.5025526382853323E-2</v>
      </c>
      <c r="AK382" s="64">
        <f t="shared" si="105"/>
        <v>-8.0582061665317645E-2</v>
      </c>
      <c r="AL382" s="64">
        <f t="shared" si="105"/>
        <v>-3.074240958116619E-2</v>
      </c>
      <c r="AM382" s="101">
        <f t="shared" si="91"/>
        <v>-4.373184493986184E-2</v>
      </c>
      <c r="AN382" s="102">
        <f t="shared" si="92"/>
        <v>-2.30527667596645E-2</v>
      </c>
      <c r="AO382" s="101">
        <f t="shared" si="93"/>
        <v>-2.6848677258765382E-2</v>
      </c>
      <c r="AP382" s="102">
        <f t="shared" si="94"/>
        <v>-3.5416697440603578E-2</v>
      </c>
      <c r="AQ382" s="101">
        <f t="shared" si="95"/>
        <v>-3.4024323156040072E-2</v>
      </c>
      <c r="AR382" s="102">
        <f t="shared" si="96"/>
        <v>2.6392510403341271E-3</v>
      </c>
      <c r="AS382" s="101">
        <f t="shared" si="97"/>
        <v>-1.8078237055963731E-3</v>
      </c>
      <c r="AT382" s="102">
        <f t="shared" si="98"/>
        <v>-1.4406772459292564E-2</v>
      </c>
      <c r="AU382" s="101">
        <f t="shared" si="99"/>
        <v>-4.9608828942249744E-2</v>
      </c>
      <c r="AV382" s="121">
        <f t="shared" si="100"/>
        <v>-4.6557738509277573E-2</v>
      </c>
      <c r="AW382" s="102">
        <f t="shared" si="101"/>
        <v>-2.1948382515216424E-2</v>
      </c>
    </row>
    <row r="383" spans="6:49" x14ac:dyDescent="0.3">
      <c r="F383" s="18">
        <v>43945</v>
      </c>
      <c r="G383" s="22">
        <v>179.75</v>
      </c>
      <c r="H383" s="26">
        <v>938.04998779296795</v>
      </c>
      <c r="I383" s="22">
        <v>1239.55004882812</v>
      </c>
      <c r="J383" s="26">
        <v>334.850006103515</v>
      </c>
      <c r="K383" s="22">
        <v>403.95001220703102</v>
      </c>
      <c r="Y383" s="94">
        <v>12</v>
      </c>
      <c r="Z383" s="90">
        <v>43943</v>
      </c>
      <c r="AA383" s="22">
        <v>188.69999694824199</v>
      </c>
      <c r="AB383" s="26">
        <v>928.59997558593705</v>
      </c>
      <c r="AC383" s="22">
        <v>1152.15002441406</v>
      </c>
      <c r="AD383" s="26">
        <v>335.95001220703102</v>
      </c>
      <c r="AE383" s="22">
        <v>431.14999389648398</v>
      </c>
      <c r="AF383" s="26">
        <v>9187.2998050000006</v>
      </c>
      <c r="AG383" s="64">
        <f t="shared" si="90"/>
        <v>2.115487637365486E-2</v>
      </c>
      <c r="AH383" s="65">
        <f t="shared" si="102"/>
        <v>7.512480862864295E-3</v>
      </c>
      <c r="AI383" s="64">
        <f t="shared" si="103"/>
        <v>1.9279394440709183E-2</v>
      </c>
      <c r="AJ383" s="65">
        <f t="shared" si="104"/>
        <v>1.2279297717689876E-2</v>
      </c>
      <c r="AK383" s="64">
        <f t="shared" si="105"/>
        <v>2.4654923754873031E-2</v>
      </c>
      <c r="AL383" s="64">
        <f t="shared" si="105"/>
        <v>2.2660713445735725E-2</v>
      </c>
      <c r="AM383" s="101">
        <f t="shared" si="91"/>
        <v>3.2511825312451496E-2</v>
      </c>
      <c r="AN383" s="102">
        <f t="shared" si="92"/>
        <v>1.7691102191108761E-2</v>
      </c>
      <c r="AO383" s="101">
        <f t="shared" si="93"/>
        <v>2.21580812904754E-2</v>
      </c>
      <c r="AP383" s="102">
        <f t="shared" si="94"/>
        <v>2.8388770367938271E-2</v>
      </c>
      <c r="AQ383" s="101">
        <f t="shared" si="95"/>
        <v>2.6081224677567637E-2</v>
      </c>
      <c r="AR383" s="102">
        <f t="shared" si="96"/>
        <v>-1.1356948938796636E-2</v>
      </c>
      <c r="AS383" s="101">
        <f t="shared" si="97"/>
        <v>-1.0178621328244465E-2</v>
      </c>
      <c r="AT383" s="102">
        <f t="shared" si="98"/>
        <v>-2.8786868497662176E-3</v>
      </c>
      <c r="AU383" s="101">
        <f t="shared" si="99"/>
        <v>-1.6109472650248396E-2</v>
      </c>
      <c r="AV383" s="121">
        <f t="shared" si="100"/>
        <v>-1.4263009226946066E-3</v>
      </c>
      <c r="AW383" s="102">
        <f t="shared" si="101"/>
        <v>-8.3900061379500648E-3</v>
      </c>
    </row>
    <row r="384" spans="6:49" x14ac:dyDescent="0.3">
      <c r="F384" s="18">
        <v>43948</v>
      </c>
      <c r="G384" s="22">
        <v>180.89999389648401</v>
      </c>
      <c r="H384" s="26">
        <v>929.70001220703102</v>
      </c>
      <c r="I384" s="22">
        <v>1303.59997558593</v>
      </c>
      <c r="J384" s="26">
        <v>347.89999389648398</v>
      </c>
      <c r="K384" s="22">
        <v>427.29998779296801</v>
      </c>
      <c r="Y384" s="94">
        <v>13</v>
      </c>
      <c r="Z384" s="90">
        <v>43944</v>
      </c>
      <c r="AA384" s="22">
        <v>186.69999694824199</v>
      </c>
      <c r="AB384" s="26">
        <v>954.95001220703102</v>
      </c>
      <c r="AC384" s="22">
        <v>1249.65002441406</v>
      </c>
      <c r="AD384" s="26">
        <v>352.95001220703102</v>
      </c>
      <c r="AE384" s="22">
        <v>430.04998779296801</v>
      </c>
      <c r="AF384" s="26">
        <v>9313.9003909999992</v>
      </c>
      <c r="AG384" s="64">
        <f t="shared" si="90"/>
        <v>-1.0655402000073829E-2</v>
      </c>
      <c r="AH384" s="65">
        <f t="shared" si="102"/>
        <v>2.7980946577502056E-2</v>
      </c>
      <c r="AI384" s="64">
        <f t="shared" si="103"/>
        <v>8.1233748322944402E-2</v>
      </c>
      <c r="AJ384" s="65">
        <f t="shared" si="104"/>
        <v>4.9364062725188881E-2</v>
      </c>
      <c r="AK384" s="64">
        <f t="shared" si="105"/>
        <v>-2.5545906296278471E-3</v>
      </c>
      <c r="AL384" s="64">
        <f t="shared" si="105"/>
        <v>1.3685875587574961E-2</v>
      </c>
      <c r="AM384" s="101">
        <f t="shared" si="91"/>
        <v>1.9698444007375332E-2</v>
      </c>
      <c r="AN384" s="102">
        <f t="shared" si="92"/>
        <v>1.0843757001893255E-2</v>
      </c>
      <c r="AO384" s="101">
        <f t="shared" si="93"/>
        <v>1.3922088955122541E-2</v>
      </c>
      <c r="AP384" s="102">
        <f t="shared" si="94"/>
        <v>1.7665732171140511E-2</v>
      </c>
      <c r="AQ384" s="101">
        <f t="shared" si="95"/>
        <v>1.5979988727175515E-2</v>
      </c>
      <c r="AR384" s="102">
        <f t="shared" si="96"/>
        <v>-3.0353846007449163E-2</v>
      </c>
      <c r="AS384" s="101">
        <f t="shared" si="97"/>
        <v>1.7137189575608801E-2</v>
      </c>
      <c r="AT384" s="102">
        <f t="shared" si="98"/>
        <v>6.7311659367821866E-2</v>
      </c>
      <c r="AU384" s="101">
        <f t="shared" si="99"/>
        <v>3.1698330554048373E-2</v>
      </c>
      <c r="AV384" s="121">
        <f t="shared" si="100"/>
        <v>-1.853457935680336E-2</v>
      </c>
      <c r="AW384" s="102">
        <f t="shared" si="101"/>
        <v>1.3451750826645303E-2</v>
      </c>
    </row>
    <row r="385" spans="6:49" x14ac:dyDescent="0.3">
      <c r="F385" s="18">
        <v>43949</v>
      </c>
      <c r="G385" s="22">
        <v>184.30000305175699</v>
      </c>
      <c r="H385" s="26">
        <v>931.40002441406205</v>
      </c>
      <c r="I385" s="22">
        <v>1326.65002441406</v>
      </c>
      <c r="J385" s="26">
        <v>359.850006103515</v>
      </c>
      <c r="K385" s="22">
        <v>455.45001220703102</v>
      </c>
      <c r="Y385" s="94">
        <v>14</v>
      </c>
      <c r="Z385" s="90">
        <v>43945</v>
      </c>
      <c r="AA385" s="22">
        <v>179.75</v>
      </c>
      <c r="AB385" s="26">
        <v>938.04998779296795</v>
      </c>
      <c r="AC385" s="22">
        <v>1239.55004882812</v>
      </c>
      <c r="AD385" s="26">
        <v>334.850006103515</v>
      </c>
      <c r="AE385" s="22">
        <v>403.95001220703102</v>
      </c>
      <c r="AF385" s="26">
        <v>9154.4003909999992</v>
      </c>
      <c r="AG385" s="64">
        <f t="shared" si="90"/>
        <v>-3.7936037600735988E-2</v>
      </c>
      <c r="AH385" s="65">
        <f t="shared" si="102"/>
        <v>-1.7855756395644032E-2</v>
      </c>
      <c r="AI385" s="64">
        <f t="shared" si="103"/>
        <v>-8.1150817259704466E-3</v>
      </c>
      <c r="AJ385" s="65">
        <f t="shared" si="104"/>
        <v>-5.264374984353544E-2</v>
      </c>
      <c r="AK385" s="64">
        <f t="shared" si="105"/>
        <v>-6.2610314467461736E-2</v>
      </c>
      <c r="AL385" s="64">
        <f t="shared" si="105"/>
        <v>-1.7273269224084911E-2</v>
      </c>
      <c r="AM385" s="101">
        <f t="shared" si="91"/>
        <v>-2.4501945305525664E-2</v>
      </c>
      <c r="AN385" s="102">
        <f t="shared" si="92"/>
        <v>-1.2776497161872631E-2</v>
      </c>
      <c r="AO385" s="101">
        <f t="shared" si="93"/>
        <v>-1.4488371869644204E-2</v>
      </c>
      <c r="AP385" s="102">
        <f t="shared" si="94"/>
        <v>-1.9323915731384908E-2</v>
      </c>
      <c r="AQ385" s="101">
        <f t="shared" si="95"/>
        <v>-1.8864721729690857E-2</v>
      </c>
      <c r="AR385" s="102">
        <f t="shared" si="96"/>
        <v>-1.3434092295210323E-2</v>
      </c>
      <c r="AS385" s="101">
        <f t="shared" si="97"/>
        <v>-5.0792592337714007E-3</v>
      </c>
      <c r="AT385" s="102">
        <f t="shared" si="98"/>
        <v>6.3732901436737571E-3</v>
      </c>
      <c r="AU385" s="101">
        <f t="shared" si="99"/>
        <v>-3.3319834112150531E-2</v>
      </c>
      <c r="AV385" s="121">
        <f t="shared" si="100"/>
        <v>-4.3745592737770879E-2</v>
      </c>
      <c r="AW385" s="102">
        <f t="shared" si="101"/>
        <v>-1.7841097647045875E-2</v>
      </c>
    </row>
    <row r="386" spans="6:49" x14ac:dyDescent="0.3">
      <c r="F386" s="18">
        <v>43950</v>
      </c>
      <c r="G386" s="22">
        <v>190.100006103515</v>
      </c>
      <c r="H386" s="26">
        <v>977.09997558593705</v>
      </c>
      <c r="I386" s="22">
        <v>1327.84997558593</v>
      </c>
      <c r="J386" s="26">
        <v>370.45001220703102</v>
      </c>
      <c r="K386" s="22">
        <v>439.100006103515</v>
      </c>
      <c r="Y386" s="94">
        <v>15</v>
      </c>
      <c r="Z386" s="90">
        <v>43948</v>
      </c>
      <c r="AA386" s="22">
        <v>180.89999389648401</v>
      </c>
      <c r="AB386" s="26">
        <v>929.70001220703102</v>
      </c>
      <c r="AC386" s="22">
        <v>1303.59997558593</v>
      </c>
      <c r="AD386" s="26">
        <v>347.89999389648398</v>
      </c>
      <c r="AE386" s="22">
        <v>427.29998779296801</v>
      </c>
      <c r="AF386" s="26">
        <v>9282.2998050000006</v>
      </c>
      <c r="AG386" s="64">
        <f t="shared" si="90"/>
        <v>6.3773620603691742E-3</v>
      </c>
      <c r="AH386" s="65">
        <f t="shared" si="102"/>
        <v>-8.9412728845326157E-3</v>
      </c>
      <c r="AI386" s="64">
        <f t="shared" si="103"/>
        <v>5.0381199335439483E-2</v>
      </c>
      <c r="AJ386" s="65">
        <f t="shared" si="104"/>
        <v>3.8232376030347237E-2</v>
      </c>
      <c r="AK386" s="64">
        <f t="shared" si="105"/>
        <v>5.6195175937272558E-2</v>
      </c>
      <c r="AL386" s="64">
        <f t="shared" si="105"/>
        <v>1.3874659176446962E-2</v>
      </c>
      <c r="AM386" s="101">
        <f t="shared" si="91"/>
        <v>1.9967970448586541E-2</v>
      </c>
      <c r="AN386" s="102">
        <f t="shared" si="92"/>
        <v>1.0987789286319443E-2</v>
      </c>
      <c r="AO386" s="101">
        <f t="shared" si="93"/>
        <v>1.4095331103400064E-2</v>
      </c>
      <c r="AP386" s="102">
        <f t="shared" si="94"/>
        <v>1.7891288740116553E-2</v>
      </c>
      <c r="AQ386" s="101">
        <f t="shared" si="95"/>
        <v>1.6192465833157314E-2</v>
      </c>
      <c r="AR386" s="102">
        <f t="shared" si="96"/>
        <v>-1.3590608388217367E-2</v>
      </c>
      <c r="AS386" s="101">
        <f t="shared" si="97"/>
        <v>-1.9929062170852059E-2</v>
      </c>
      <c r="AT386" s="102">
        <f t="shared" si="98"/>
        <v>3.6285868232039421E-2</v>
      </c>
      <c r="AU386" s="101">
        <f t="shared" si="99"/>
        <v>2.0341087290230684E-2</v>
      </c>
      <c r="AV386" s="121">
        <f t="shared" si="100"/>
        <v>4.0002710104115241E-2</v>
      </c>
      <c r="AW386" s="102">
        <f t="shared" si="101"/>
        <v>1.2621999013463184E-2</v>
      </c>
    </row>
    <row r="387" spans="6:49" x14ac:dyDescent="0.3">
      <c r="F387" s="18">
        <v>43951</v>
      </c>
      <c r="G387" s="22">
        <v>190.5</v>
      </c>
      <c r="H387" s="26">
        <v>1001.79998779296</v>
      </c>
      <c r="I387" s="22">
        <v>1357.19995117187</v>
      </c>
      <c r="J387" s="26">
        <v>380.14999389648398</v>
      </c>
      <c r="K387" s="22">
        <v>444.89999389648398</v>
      </c>
      <c r="Y387" s="94">
        <v>16</v>
      </c>
      <c r="Z387" s="90">
        <v>43949</v>
      </c>
      <c r="AA387" s="22">
        <v>184.30000305175699</v>
      </c>
      <c r="AB387" s="26">
        <v>931.40002441406205</v>
      </c>
      <c r="AC387" s="22">
        <v>1326.65002441406</v>
      </c>
      <c r="AD387" s="26">
        <v>359.850006103515</v>
      </c>
      <c r="AE387" s="22">
        <v>455.45001220703102</v>
      </c>
      <c r="AF387" s="26">
        <v>9380.9003909999992</v>
      </c>
      <c r="AG387" s="64">
        <f t="shared" si="90"/>
        <v>1.8620522572890194E-2</v>
      </c>
      <c r="AH387" s="65">
        <f t="shared" si="102"/>
        <v>1.8268901686094238E-3</v>
      </c>
      <c r="AI387" s="64">
        <f t="shared" si="103"/>
        <v>1.7527336884964228E-2</v>
      </c>
      <c r="AJ387" s="65">
        <f t="shared" si="104"/>
        <v>3.3772230301072896E-2</v>
      </c>
      <c r="AK387" s="64">
        <f t="shared" si="105"/>
        <v>6.3799653910797449E-2</v>
      </c>
      <c r="AL387" s="64">
        <f t="shared" si="105"/>
        <v>1.0566409013550391E-2</v>
      </c>
      <c r="AM387" s="101">
        <f t="shared" si="91"/>
        <v>1.5244779739215756E-2</v>
      </c>
      <c r="AN387" s="102">
        <f t="shared" si="92"/>
        <v>8.4637625355705962E-3</v>
      </c>
      <c r="AO387" s="101">
        <f t="shared" si="93"/>
        <v>1.1059429684827836E-2</v>
      </c>
      <c r="AP387" s="102">
        <f t="shared" si="94"/>
        <v>1.3938627597715456E-2</v>
      </c>
      <c r="AQ387" s="101">
        <f t="shared" si="95"/>
        <v>1.246900965417407E-2</v>
      </c>
      <c r="AR387" s="102">
        <f t="shared" si="96"/>
        <v>3.3757428336744378E-3</v>
      </c>
      <c r="AS387" s="101">
        <f t="shared" si="97"/>
        <v>-6.6368723669611726E-3</v>
      </c>
      <c r="AT387" s="102">
        <f t="shared" si="98"/>
        <v>6.467907200136392E-3</v>
      </c>
      <c r="AU387" s="101">
        <f t="shared" si="99"/>
        <v>1.9833602703357441E-2</v>
      </c>
      <c r="AV387" s="121">
        <f t="shared" si="100"/>
        <v>5.1330644256623377E-2</v>
      </c>
      <c r="AW387" s="102">
        <f t="shared" si="101"/>
        <v>1.4874204925366095E-2</v>
      </c>
    </row>
    <row r="388" spans="6:49" x14ac:dyDescent="0.3">
      <c r="F388" s="18">
        <v>43955</v>
      </c>
      <c r="G388" s="22">
        <v>178.850006103515</v>
      </c>
      <c r="H388" s="26">
        <v>923</v>
      </c>
      <c r="I388" s="22">
        <v>1277.80004882812</v>
      </c>
      <c r="J388" s="26">
        <v>338.04998779296801</v>
      </c>
      <c r="K388" s="22">
        <v>402.79998779296801</v>
      </c>
      <c r="Y388" s="94">
        <v>17</v>
      </c>
      <c r="Z388" s="90">
        <v>43950</v>
      </c>
      <c r="AA388" s="22">
        <v>190.100006103515</v>
      </c>
      <c r="AB388" s="26">
        <v>977.09997558593705</v>
      </c>
      <c r="AC388" s="22">
        <v>1327.84997558593</v>
      </c>
      <c r="AD388" s="26">
        <v>370.45001220703102</v>
      </c>
      <c r="AE388" s="22">
        <v>439.100006103515</v>
      </c>
      <c r="AF388" s="26">
        <v>9553.3496090000008</v>
      </c>
      <c r="AG388" s="64">
        <f t="shared" si="90"/>
        <v>3.0985400366832214E-2</v>
      </c>
      <c r="AH388" s="65">
        <f t="shared" si="102"/>
        <v>4.7900119203552277E-2</v>
      </c>
      <c r="AI388" s="64">
        <f t="shared" si="103"/>
        <v>9.0408834326946076E-4</v>
      </c>
      <c r="AJ388" s="65">
        <f t="shared" si="104"/>
        <v>2.9031220899475896E-2</v>
      </c>
      <c r="AK388" s="64">
        <f t="shared" si="105"/>
        <v>-3.655877652522195E-2</v>
      </c>
      <c r="AL388" s="64">
        <f t="shared" si="105"/>
        <v>1.8216088471041673E-2</v>
      </c>
      <c r="AM388" s="101">
        <f t="shared" si="91"/>
        <v>2.6166231613838378E-2</v>
      </c>
      <c r="AN388" s="102">
        <f t="shared" si="92"/>
        <v>1.4300079208931423E-2</v>
      </c>
      <c r="AO388" s="101">
        <f t="shared" si="93"/>
        <v>1.8079356103054594E-2</v>
      </c>
      <c r="AP388" s="102">
        <f t="shared" si="94"/>
        <v>2.3078381018592112E-2</v>
      </c>
      <c r="AQ388" s="101">
        <f t="shared" si="95"/>
        <v>2.1078771564772246E-2</v>
      </c>
      <c r="AR388" s="102">
        <f t="shared" si="96"/>
        <v>4.8191687529938361E-3</v>
      </c>
      <c r="AS388" s="101">
        <f t="shared" si="97"/>
        <v>3.3600039994620856E-2</v>
      </c>
      <c r="AT388" s="102">
        <f t="shared" si="98"/>
        <v>-1.7175267759785132E-2</v>
      </c>
      <c r="AU388" s="101">
        <f t="shared" si="99"/>
        <v>5.952839880883784E-3</v>
      </c>
      <c r="AV388" s="121">
        <f t="shared" si="100"/>
        <v>-5.7637548089994196E-2</v>
      </c>
      <c r="AW388" s="102">
        <f t="shared" si="101"/>
        <v>-6.0881534442561707E-3</v>
      </c>
    </row>
    <row r="389" spans="6:49" x14ac:dyDescent="0.3">
      <c r="F389" s="18">
        <v>43956</v>
      </c>
      <c r="G389" s="22">
        <v>170.39999389648401</v>
      </c>
      <c r="H389" s="26">
        <v>911.45001220703102</v>
      </c>
      <c r="I389" s="22">
        <v>1238.34997558593</v>
      </c>
      <c r="J389" s="26">
        <v>330.850006103515</v>
      </c>
      <c r="K389" s="22">
        <v>389</v>
      </c>
      <c r="Y389" s="94">
        <v>18</v>
      </c>
      <c r="Z389" s="90">
        <v>43951</v>
      </c>
      <c r="AA389" s="22">
        <v>190.5</v>
      </c>
      <c r="AB389" s="26">
        <v>1001.79998779296</v>
      </c>
      <c r="AC389" s="22">
        <v>1357.19995117187</v>
      </c>
      <c r="AD389" s="26">
        <v>380.14999389648398</v>
      </c>
      <c r="AE389" s="22">
        <v>444.89999389648398</v>
      </c>
      <c r="AF389" s="26">
        <v>9859.9003909999992</v>
      </c>
      <c r="AG389" s="64">
        <f t="shared" si="90"/>
        <v>2.1019129655078898E-3</v>
      </c>
      <c r="AH389" s="65">
        <f t="shared" si="102"/>
        <v>2.4964672774360458E-2</v>
      </c>
      <c r="AI389" s="64">
        <f t="shared" si="103"/>
        <v>2.1862643469518432E-2</v>
      </c>
      <c r="AJ389" s="65">
        <f t="shared" si="104"/>
        <v>2.5847379804334471E-2</v>
      </c>
      <c r="AK389" s="64">
        <f t="shared" si="105"/>
        <v>1.3122332625418214E-2</v>
      </c>
      <c r="AL389" s="64">
        <f t="shared" si="105"/>
        <v>3.1584228836750217E-2</v>
      </c>
      <c r="AM389" s="101">
        <f t="shared" si="91"/>
        <v>4.5251933500903667E-2</v>
      </c>
      <c r="AN389" s="102">
        <f t="shared" si="92"/>
        <v>2.4499290946072574E-2</v>
      </c>
      <c r="AO389" s="101">
        <f t="shared" si="93"/>
        <v>3.0346976235019824E-2</v>
      </c>
      <c r="AP389" s="102">
        <f t="shared" si="94"/>
        <v>3.9050489041836466E-2</v>
      </c>
      <c r="AQ389" s="101">
        <f t="shared" si="95"/>
        <v>3.6124696871288733E-2</v>
      </c>
      <c r="AR389" s="102">
        <f t="shared" si="96"/>
        <v>-4.3150020535395781E-2</v>
      </c>
      <c r="AS389" s="101">
        <f t="shared" si="97"/>
        <v>4.6538182828788355E-4</v>
      </c>
      <c r="AT389" s="102">
        <f t="shared" si="98"/>
        <v>-8.4843327655013921E-3</v>
      </c>
      <c r="AU389" s="101">
        <f t="shared" si="99"/>
        <v>-1.3203109237501995E-2</v>
      </c>
      <c r="AV389" s="121">
        <f t="shared" si="100"/>
        <v>-2.3002364245870519E-2</v>
      </c>
      <c r="AW389" s="102">
        <f t="shared" si="101"/>
        <v>-1.7474888991196362E-2</v>
      </c>
    </row>
    <row r="390" spans="6:49" x14ac:dyDescent="0.3">
      <c r="F390" s="18">
        <v>43957</v>
      </c>
      <c r="G390" s="22">
        <v>171.100006103515</v>
      </c>
      <c r="H390" s="26">
        <v>946.40002441406205</v>
      </c>
      <c r="I390" s="22">
        <v>1245.94995117187</v>
      </c>
      <c r="J390" s="26">
        <v>341.39999389648398</v>
      </c>
      <c r="K390" s="22">
        <v>388.850006103515</v>
      </c>
      <c r="Y390" s="94">
        <v>19</v>
      </c>
      <c r="Z390" s="90">
        <v>43955</v>
      </c>
      <c r="AA390" s="22">
        <v>178.850006103515</v>
      </c>
      <c r="AB390" s="26">
        <v>923</v>
      </c>
      <c r="AC390" s="22">
        <v>1277.80004882812</v>
      </c>
      <c r="AD390" s="26">
        <v>338.04998779296801</v>
      </c>
      <c r="AE390" s="22">
        <v>402.79998779296801</v>
      </c>
      <c r="AF390" s="26">
        <v>9293.5</v>
      </c>
      <c r="AG390" s="64">
        <f t="shared" si="90"/>
        <v>-6.3104694735282754E-2</v>
      </c>
      <c r="AH390" s="65">
        <f t="shared" si="102"/>
        <v>-8.192441423555738E-2</v>
      </c>
      <c r="AI390" s="64">
        <f t="shared" si="103"/>
        <v>-6.0283830552078262E-2</v>
      </c>
      <c r="AJ390" s="65">
        <f t="shared" si="104"/>
        <v>-0.11737211819235029</v>
      </c>
      <c r="AK390" s="64">
        <f t="shared" si="105"/>
        <v>-9.9409393554181907E-2</v>
      </c>
      <c r="AL390" s="64">
        <f t="shared" si="105"/>
        <v>-5.9160835164587325E-2</v>
      </c>
      <c r="AM390" s="101">
        <f t="shared" si="91"/>
        <v>-8.4304847911631398E-2</v>
      </c>
      <c r="AN390" s="102">
        <f t="shared" si="92"/>
        <v>-4.4734581270305211E-2</v>
      </c>
      <c r="AO390" s="101">
        <f t="shared" si="93"/>
        <v>-5.2927581299915073E-2</v>
      </c>
      <c r="AP390" s="102">
        <f t="shared" si="94"/>
        <v>-6.937072177395559E-2</v>
      </c>
      <c r="AQ390" s="101">
        <f t="shared" si="95"/>
        <v>-6.6009438284975117E-2</v>
      </c>
      <c r="AR390" s="102">
        <f t="shared" si="96"/>
        <v>2.1200153176348643E-2</v>
      </c>
      <c r="AS390" s="101">
        <f t="shared" si="97"/>
        <v>-3.7189832965252169E-2</v>
      </c>
      <c r="AT390" s="102">
        <f t="shared" si="98"/>
        <v>-7.3562492521631884E-3</v>
      </c>
      <c r="AU390" s="101">
        <f t="shared" si="99"/>
        <v>-4.8001396418394696E-2</v>
      </c>
      <c r="AV390" s="121">
        <f t="shared" si="100"/>
        <v>-3.3399955269206791E-2</v>
      </c>
      <c r="AW390" s="102">
        <f t="shared" si="101"/>
        <v>-2.0949456145733639E-2</v>
      </c>
    </row>
    <row r="391" spans="6:49" x14ac:dyDescent="0.3">
      <c r="F391" s="18">
        <v>43958</v>
      </c>
      <c r="G391" s="22">
        <v>170.75</v>
      </c>
      <c r="H391" s="26">
        <v>925</v>
      </c>
      <c r="I391" s="22">
        <v>1199.80004882812</v>
      </c>
      <c r="J391" s="26">
        <v>336.75</v>
      </c>
      <c r="K391" s="22">
        <v>397.350006103515</v>
      </c>
      <c r="Y391" s="94">
        <v>20</v>
      </c>
      <c r="Z391" s="90">
        <v>43956</v>
      </c>
      <c r="AA391" s="22">
        <v>170.39999389648401</v>
      </c>
      <c r="AB391" s="26">
        <v>911.45001220703102</v>
      </c>
      <c r="AC391" s="22">
        <v>1238.34997558593</v>
      </c>
      <c r="AD391" s="26">
        <v>330.850006103515</v>
      </c>
      <c r="AE391" s="22">
        <v>389</v>
      </c>
      <c r="AF391" s="26">
        <v>9205.5996090000008</v>
      </c>
      <c r="AG391" s="64">
        <f t="shared" ref="AG391:AG454" si="106">LN(AA391/AA390)</f>
        <v>-4.839892125501398E-2</v>
      </c>
      <c r="AH391" s="65">
        <f t="shared" si="102"/>
        <v>-1.2592483130942356E-2</v>
      </c>
      <c r="AI391" s="64">
        <f t="shared" si="103"/>
        <v>-3.1360058752508066E-2</v>
      </c>
      <c r="AJ391" s="65">
        <f t="shared" si="104"/>
        <v>-2.1528658520497942E-2</v>
      </c>
      <c r="AK391" s="64">
        <f t="shared" si="105"/>
        <v>-3.4860786920518548E-2</v>
      </c>
      <c r="AL391" s="64">
        <f t="shared" si="105"/>
        <v>-9.5032790133058181E-3</v>
      </c>
      <c r="AM391" s="101">
        <f t="shared" ref="AM391:AM454" si="107">$AZ$11+$AZ$12*AL391</f>
        <v>-1.3408725697453024E-2</v>
      </c>
      <c r="AN391" s="102">
        <f t="shared" ref="AN391:AN454" si="108">$BA$11+$BA$12*AL391</f>
        <v>-6.8483894978826976E-3</v>
      </c>
      <c r="AO391" s="101">
        <f t="shared" ref="AO391:AO454" si="109">$BB$11+$BB$12*AL391</f>
        <v>-7.3580391735995196E-3</v>
      </c>
      <c r="AP391" s="102">
        <f t="shared" ref="AP391:AP454" si="110">$BC$11+$BC$12*AL391</f>
        <v>-1.0040416337223881E-2</v>
      </c>
      <c r="AQ391" s="101">
        <f t="shared" ref="AQ391:AQ454" si="111">$BD$11+$BD$12*AL391</f>
        <v>-1.0119549316358688E-2</v>
      </c>
      <c r="AR391" s="102">
        <f t="shared" ref="AR391:AR454" si="112">AG391-AM391</f>
        <v>-3.4990195557560957E-2</v>
      </c>
      <c r="AS391" s="101">
        <f t="shared" ref="AS391:AS454" si="113">AH391-AN391</f>
        <v>-5.7440936330596581E-3</v>
      </c>
      <c r="AT391" s="102">
        <f t="shared" ref="AT391:AT454" si="114">AI391-AO391</f>
        <v>-2.4002019578908546E-2</v>
      </c>
      <c r="AU391" s="101">
        <f t="shared" ref="AU391:AU454" si="115">AJ391-AP391</f>
        <v>-1.1488242183274062E-2</v>
      </c>
      <c r="AV391" s="121">
        <f t="shared" ref="AV391:AV454" si="116">AK391-AQ391</f>
        <v>-2.474123760415986E-2</v>
      </c>
      <c r="AW391" s="102">
        <f t="shared" ref="AW391:AW454" si="117">AVERAGE(AR391:AV391)</f>
        <v>-2.0193157711392615E-2</v>
      </c>
    </row>
    <row r="392" spans="6:49" x14ac:dyDescent="0.3">
      <c r="F392" s="18">
        <v>43959</v>
      </c>
      <c r="G392" s="22">
        <v>166.64999389648401</v>
      </c>
      <c r="H392" s="26">
        <v>929.04998779296795</v>
      </c>
      <c r="I392" s="22">
        <v>1217.44995117187</v>
      </c>
      <c r="J392" s="26">
        <v>337.70001220703102</v>
      </c>
      <c r="K392" s="22">
        <v>382.04998779296801</v>
      </c>
      <c r="Y392" s="94">
        <v>21</v>
      </c>
      <c r="Z392" s="90">
        <v>43957</v>
      </c>
      <c r="AA392" s="22">
        <v>171.100006103515</v>
      </c>
      <c r="AB392" s="26">
        <v>946.40002441406205</v>
      </c>
      <c r="AC392" s="22">
        <v>1245.94995117187</v>
      </c>
      <c r="AD392" s="26">
        <v>341.39999389648398</v>
      </c>
      <c r="AE392" s="22">
        <v>388.850006103515</v>
      </c>
      <c r="AF392" s="26">
        <v>9270.9003909999992</v>
      </c>
      <c r="AG392" s="64">
        <f t="shared" si="106"/>
        <v>4.0996379938974172E-3</v>
      </c>
      <c r="AH392" s="65">
        <f t="shared" si="102"/>
        <v>3.7628587089035694E-2</v>
      </c>
      <c r="AI392" s="64">
        <f t="shared" si="103"/>
        <v>6.118423313457755E-3</v>
      </c>
      <c r="AJ392" s="65">
        <f t="shared" si="104"/>
        <v>3.1389673576386445E-2</v>
      </c>
      <c r="AK392" s="64">
        <f t="shared" si="105"/>
        <v>-3.8566278117164673E-4</v>
      </c>
      <c r="AL392" s="64">
        <f t="shared" si="105"/>
        <v>7.0685523657418254E-3</v>
      </c>
      <c r="AM392" s="101">
        <f t="shared" si="107"/>
        <v>1.0250887739471975E-2</v>
      </c>
      <c r="AN392" s="102">
        <f t="shared" si="108"/>
        <v>5.7950756725361919E-3</v>
      </c>
      <c r="AO392" s="101">
        <f t="shared" si="109"/>
        <v>7.8495309661207168E-3</v>
      </c>
      <c r="AP392" s="102">
        <f t="shared" si="110"/>
        <v>9.7594266991422578E-3</v>
      </c>
      <c r="AQ392" s="101">
        <f t="shared" si="111"/>
        <v>8.5321501945868211E-3</v>
      </c>
      <c r="AR392" s="102">
        <f t="shared" si="112"/>
        <v>-6.1512497455745579E-3</v>
      </c>
      <c r="AS392" s="101">
        <f t="shared" si="113"/>
        <v>3.1833511416499503E-2</v>
      </c>
      <c r="AT392" s="102">
        <f t="shared" si="114"/>
        <v>-1.7311076526629618E-3</v>
      </c>
      <c r="AU392" s="101">
        <f t="shared" si="115"/>
        <v>2.1630246877244186E-2</v>
      </c>
      <c r="AV392" s="121">
        <f t="shared" si="116"/>
        <v>-8.9178129757584677E-3</v>
      </c>
      <c r="AW392" s="102">
        <f t="shared" si="117"/>
        <v>7.3327175839495414E-3</v>
      </c>
    </row>
    <row r="393" spans="6:49" x14ac:dyDescent="0.3">
      <c r="F393" s="18">
        <v>43962</v>
      </c>
      <c r="G393" s="22">
        <v>165.44999694824199</v>
      </c>
      <c r="H393" s="26">
        <v>915.79998779296795</v>
      </c>
      <c r="I393" s="22">
        <v>1188.44995117187</v>
      </c>
      <c r="J393" s="26">
        <v>320.14999389648398</v>
      </c>
      <c r="K393" s="22">
        <v>379.54998779296801</v>
      </c>
      <c r="Y393" s="94">
        <v>22</v>
      </c>
      <c r="Z393" s="90">
        <v>43958</v>
      </c>
      <c r="AA393" s="22">
        <v>170.75</v>
      </c>
      <c r="AB393" s="26">
        <v>925</v>
      </c>
      <c r="AC393" s="22">
        <v>1199.80004882812</v>
      </c>
      <c r="AD393" s="26">
        <v>336.75</v>
      </c>
      <c r="AE393" s="22">
        <v>397.350006103515</v>
      </c>
      <c r="AF393" s="26">
        <v>9199.0498050000006</v>
      </c>
      <c r="AG393" s="64">
        <f t="shared" si="106"/>
        <v>-2.0477181194569418E-3</v>
      </c>
      <c r="AH393" s="65">
        <f t="shared" si="102"/>
        <v>-2.2871600948520313E-2</v>
      </c>
      <c r="AI393" s="64">
        <f t="shared" si="103"/>
        <v>-3.7743335025963977E-2</v>
      </c>
      <c r="AJ393" s="65">
        <f t="shared" si="104"/>
        <v>-1.37139771919639E-2</v>
      </c>
      <c r="AK393" s="64">
        <f t="shared" si="105"/>
        <v>2.1623838909464826E-2</v>
      </c>
      <c r="AL393" s="64">
        <f t="shared" si="105"/>
        <v>-7.7803077628891392E-3</v>
      </c>
      <c r="AM393" s="101">
        <f t="shared" si="107"/>
        <v>-1.0948838626713555E-2</v>
      </c>
      <c r="AN393" s="102">
        <f t="shared" si="108"/>
        <v>-5.5338499943116525E-3</v>
      </c>
      <c r="AO393" s="101">
        <f t="shared" si="109"/>
        <v>-5.7769099948075178E-3</v>
      </c>
      <c r="AP393" s="102">
        <f t="shared" si="110"/>
        <v>-7.9818291156839617E-3</v>
      </c>
      <c r="AQ393" s="101">
        <f t="shared" si="111"/>
        <v>-8.1803344345683111E-3</v>
      </c>
      <c r="AR393" s="102">
        <f t="shared" si="112"/>
        <v>8.9011205072566137E-3</v>
      </c>
      <c r="AS393" s="101">
        <f t="shared" si="113"/>
        <v>-1.7337750954208662E-2</v>
      </c>
      <c r="AT393" s="102">
        <f t="shared" si="114"/>
        <v>-3.1966425031156459E-2</v>
      </c>
      <c r="AU393" s="101">
        <f t="shared" si="115"/>
        <v>-5.7321480762799384E-3</v>
      </c>
      <c r="AV393" s="121">
        <f t="shared" si="116"/>
        <v>2.9804173344033139E-2</v>
      </c>
      <c r="AW393" s="102">
        <f t="shared" si="117"/>
        <v>-3.2662060420710613E-3</v>
      </c>
    </row>
    <row r="394" spans="6:49" x14ac:dyDescent="0.3">
      <c r="F394" s="18">
        <v>43963</v>
      </c>
      <c r="G394" s="22">
        <v>166.89999389648401</v>
      </c>
      <c r="H394" s="26">
        <v>901.54998779296795</v>
      </c>
      <c r="I394" s="22">
        <v>1157.19995117187</v>
      </c>
      <c r="J394" s="26">
        <v>321.20001220703102</v>
      </c>
      <c r="K394" s="22">
        <v>386.850006103515</v>
      </c>
      <c r="Y394" s="94">
        <v>23</v>
      </c>
      <c r="Z394" s="90">
        <v>43959</v>
      </c>
      <c r="AA394" s="22">
        <v>166.64999389648401</v>
      </c>
      <c r="AB394" s="26">
        <v>929.04998779296795</v>
      </c>
      <c r="AC394" s="22">
        <v>1217.44995117187</v>
      </c>
      <c r="AD394" s="26">
        <v>337.70001220703102</v>
      </c>
      <c r="AE394" s="22">
        <v>382.04998779296801</v>
      </c>
      <c r="AF394" s="26">
        <v>9251.5</v>
      </c>
      <c r="AG394" s="64">
        <f t="shared" si="106"/>
        <v>-2.4304730321909825E-2</v>
      </c>
      <c r="AH394" s="65">
        <f t="shared" si="102"/>
        <v>4.3688080270756161E-3</v>
      </c>
      <c r="AI394" s="64">
        <f t="shared" si="103"/>
        <v>1.4603550328871484E-2</v>
      </c>
      <c r="AJ394" s="65">
        <f t="shared" si="104"/>
        <v>2.8171482486080038E-3</v>
      </c>
      <c r="AK394" s="64">
        <f t="shared" si="105"/>
        <v>-3.9266061604563279E-2</v>
      </c>
      <c r="AL394" s="64">
        <f t="shared" si="105"/>
        <v>5.6855038838162474E-3</v>
      </c>
      <c r="AM394" s="101">
        <f t="shared" si="107"/>
        <v>8.2763086058550827E-3</v>
      </c>
      <c r="AN394" s="102">
        <f t="shared" si="108"/>
        <v>4.739879966626729E-3</v>
      </c>
      <c r="AO394" s="101">
        <f t="shared" si="109"/>
        <v>6.5803407170508801E-3</v>
      </c>
      <c r="AP394" s="102">
        <f t="shared" si="110"/>
        <v>8.1069754867534056E-3</v>
      </c>
      <c r="AQ394" s="101">
        <f t="shared" si="111"/>
        <v>6.9755205075046622E-3</v>
      </c>
      <c r="AR394" s="102">
        <f t="shared" si="112"/>
        <v>-3.2581038927764906E-2</v>
      </c>
      <c r="AS394" s="101">
        <f t="shared" si="113"/>
        <v>-3.7107193955111285E-4</v>
      </c>
      <c r="AT394" s="102">
        <f t="shared" si="114"/>
        <v>8.0232096118206045E-3</v>
      </c>
      <c r="AU394" s="101">
        <f t="shared" si="115"/>
        <v>-5.2898272381454014E-3</v>
      </c>
      <c r="AV394" s="121">
        <f t="shared" si="116"/>
        <v>-4.6241582112067942E-2</v>
      </c>
      <c r="AW394" s="102">
        <f t="shared" si="117"/>
        <v>-1.5292062121141753E-2</v>
      </c>
    </row>
    <row r="395" spans="6:49" x14ac:dyDescent="0.3">
      <c r="F395" s="18">
        <v>43964</v>
      </c>
      <c r="G395" s="22">
        <v>174.100006103515</v>
      </c>
      <c r="H395" s="26">
        <v>927.65002441406205</v>
      </c>
      <c r="I395" s="22">
        <v>1186.69995117187</v>
      </c>
      <c r="J395" s="26">
        <v>338.04998779296801</v>
      </c>
      <c r="K395" s="22">
        <v>414</v>
      </c>
      <c r="Y395" s="94">
        <v>24</v>
      </c>
      <c r="Z395" s="90">
        <v>43962</v>
      </c>
      <c r="AA395" s="22">
        <v>165.44999694824199</v>
      </c>
      <c r="AB395" s="26">
        <v>915.79998779296795</v>
      </c>
      <c r="AC395" s="22">
        <v>1188.44995117187</v>
      </c>
      <c r="AD395" s="26">
        <v>320.14999389648398</v>
      </c>
      <c r="AE395" s="22">
        <v>379.54998779296801</v>
      </c>
      <c r="AF395" s="26">
        <v>9239.2001949999994</v>
      </c>
      <c r="AG395" s="64">
        <f t="shared" si="106"/>
        <v>-7.2267522065665481E-3</v>
      </c>
      <c r="AH395" s="65">
        <f t="shared" si="102"/>
        <v>-1.4364558645870414E-2</v>
      </c>
      <c r="AI395" s="64">
        <f t="shared" si="103"/>
        <v>-2.4108571250943185E-2</v>
      </c>
      <c r="AJ395" s="65">
        <f t="shared" si="104"/>
        <v>-5.3368346638821416E-2</v>
      </c>
      <c r="AK395" s="64">
        <f t="shared" si="105"/>
        <v>-6.5651498412543164E-3</v>
      </c>
      <c r="AL395" s="64">
        <f t="shared" si="105"/>
        <v>-1.3303776151699822E-3</v>
      </c>
      <c r="AM395" s="101">
        <f t="shared" si="107"/>
        <v>-1.7402695494813897E-3</v>
      </c>
      <c r="AN395" s="102">
        <f t="shared" si="108"/>
        <v>-6.1288107367516689E-4</v>
      </c>
      <c r="AO395" s="101">
        <f t="shared" si="109"/>
        <v>1.4203540562366442E-4</v>
      </c>
      <c r="AP395" s="102">
        <f t="shared" si="110"/>
        <v>-2.7552305938227618E-4</v>
      </c>
      <c r="AQ395" s="101">
        <f t="shared" si="111"/>
        <v>-9.2089785027211774E-4</v>
      </c>
      <c r="AR395" s="102">
        <f t="shared" si="112"/>
        <v>-5.486482657085158E-3</v>
      </c>
      <c r="AS395" s="101">
        <f t="shared" si="113"/>
        <v>-1.3751677572195246E-2</v>
      </c>
      <c r="AT395" s="102">
        <f t="shared" si="114"/>
        <v>-2.425060665656685E-2</v>
      </c>
      <c r="AU395" s="101">
        <f t="shared" si="115"/>
        <v>-5.309282357943914E-2</v>
      </c>
      <c r="AV395" s="121">
        <f t="shared" si="116"/>
        <v>-5.6442519909821985E-3</v>
      </c>
      <c r="AW395" s="102">
        <f t="shared" si="117"/>
        <v>-2.0445168491253718E-2</v>
      </c>
    </row>
    <row r="396" spans="6:49" x14ac:dyDescent="0.3">
      <c r="F396" s="18">
        <v>43965</v>
      </c>
      <c r="G396" s="22">
        <v>167.94999694824199</v>
      </c>
      <c r="H396" s="26">
        <v>893.70001220703102</v>
      </c>
      <c r="I396" s="22">
        <v>1173.09997558593</v>
      </c>
      <c r="J396" s="26">
        <v>327.39999389648398</v>
      </c>
      <c r="K396" s="22">
        <v>401.95001220703102</v>
      </c>
      <c r="Y396" s="94">
        <v>25</v>
      </c>
      <c r="Z396" s="90">
        <v>43963</v>
      </c>
      <c r="AA396" s="22">
        <v>166.89999389648401</v>
      </c>
      <c r="AB396" s="26">
        <v>901.54998779296795</v>
      </c>
      <c r="AC396" s="22">
        <v>1157.19995117187</v>
      </c>
      <c r="AD396" s="26">
        <v>321.20001220703102</v>
      </c>
      <c r="AE396" s="22">
        <v>386.850006103515</v>
      </c>
      <c r="AF396" s="26">
        <v>9196.5498050000006</v>
      </c>
      <c r="AG396" s="64">
        <f t="shared" si="106"/>
        <v>8.7257781754675658E-3</v>
      </c>
      <c r="AH396" s="65">
        <f t="shared" si="102"/>
        <v>-1.5682496211303198E-2</v>
      </c>
      <c r="AI396" s="64">
        <f t="shared" si="103"/>
        <v>-2.6646644086889455E-2</v>
      </c>
      <c r="AJ396" s="65">
        <f t="shared" si="104"/>
        <v>3.2744031768011076E-3</v>
      </c>
      <c r="AK396" s="64">
        <f t="shared" si="105"/>
        <v>1.9050728472013376E-2</v>
      </c>
      <c r="AL396" s="64">
        <f t="shared" si="105"/>
        <v>-4.6269304031558928E-3</v>
      </c>
      <c r="AM396" s="101">
        <f t="shared" si="107"/>
        <v>-6.4467599097909984E-3</v>
      </c>
      <c r="AN396" s="102">
        <f t="shared" si="108"/>
        <v>-3.1279833218216492E-3</v>
      </c>
      <c r="AO396" s="101">
        <f t="shared" si="109"/>
        <v>-2.8831316139955676E-3</v>
      </c>
      <c r="AP396" s="102">
        <f t="shared" si="110"/>
        <v>-4.2142083060678626E-3</v>
      </c>
      <c r="AQ396" s="101">
        <f t="shared" si="111"/>
        <v>-4.6311885608825458E-3</v>
      </c>
      <c r="AR396" s="102">
        <f t="shared" si="112"/>
        <v>1.5172538085258563E-2</v>
      </c>
      <c r="AS396" s="101">
        <f t="shared" si="113"/>
        <v>-1.2554512889481548E-2</v>
      </c>
      <c r="AT396" s="102">
        <f t="shared" si="114"/>
        <v>-2.3763512472893888E-2</v>
      </c>
      <c r="AU396" s="101">
        <f t="shared" si="115"/>
        <v>7.4886114828689697E-3</v>
      </c>
      <c r="AV396" s="121">
        <f t="shared" si="116"/>
        <v>2.3681917032895922E-2</v>
      </c>
      <c r="AW396" s="102">
        <f t="shared" si="117"/>
        <v>2.0050082477296042E-3</v>
      </c>
    </row>
    <row r="397" spans="6:49" x14ac:dyDescent="0.3">
      <c r="F397" s="18">
        <v>43966</v>
      </c>
      <c r="G397" s="22">
        <v>166.39999389648401</v>
      </c>
      <c r="H397" s="26">
        <v>888.15002441406205</v>
      </c>
      <c r="I397" s="22">
        <v>1178.30004882812</v>
      </c>
      <c r="J397" s="26">
        <v>322.70001220703102</v>
      </c>
      <c r="K397" s="22">
        <v>388.54998779296801</v>
      </c>
      <c r="Y397" s="94">
        <v>26</v>
      </c>
      <c r="Z397" s="90">
        <v>43964</v>
      </c>
      <c r="AA397" s="22">
        <v>174.100006103515</v>
      </c>
      <c r="AB397" s="26">
        <v>927.65002441406205</v>
      </c>
      <c r="AC397" s="22">
        <v>1186.69995117187</v>
      </c>
      <c r="AD397" s="26">
        <v>338.04998779296801</v>
      </c>
      <c r="AE397" s="22">
        <v>414</v>
      </c>
      <c r="AF397" s="26">
        <v>9383.5498050000006</v>
      </c>
      <c r="AG397" s="64">
        <f t="shared" si="106"/>
        <v>4.2235087733776482E-2</v>
      </c>
      <c r="AH397" s="65">
        <f t="shared" si="102"/>
        <v>2.8539042108741648E-2</v>
      </c>
      <c r="AI397" s="64">
        <f t="shared" si="103"/>
        <v>2.517305261803433E-2</v>
      </c>
      <c r="AJ397" s="65">
        <f t="shared" si="104"/>
        <v>5.1129757349487534E-2</v>
      </c>
      <c r="AK397" s="64">
        <f t="shared" si="105"/>
        <v>6.7828937052379218E-2</v>
      </c>
      <c r="AL397" s="64">
        <f t="shared" si="105"/>
        <v>2.0129742934796208E-2</v>
      </c>
      <c r="AM397" s="101">
        <f t="shared" si="107"/>
        <v>2.8898357220759698E-2</v>
      </c>
      <c r="AN397" s="102">
        <f t="shared" si="108"/>
        <v>1.5760100313858182E-2</v>
      </c>
      <c r="AO397" s="101">
        <f t="shared" si="109"/>
        <v>1.9835470669699928E-2</v>
      </c>
      <c r="AP397" s="102">
        <f t="shared" si="110"/>
        <v>2.5364794459660972E-2</v>
      </c>
      <c r="AQ397" s="101">
        <f t="shared" si="111"/>
        <v>2.3232601591721289E-2</v>
      </c>
      <c r="AR397" s="102">
        <f t="shared" si="112"/>
        <v>1.3336730513016783E-2</v>
      </c>
      <c r="AS397" s="101">
        <f t="shared" si="113"/>
        <v>1.2778941794883467E-2</v>
      </c>
      <c r="AT397" s="102">
        <f t="shared" si="114"/>
        <v>5.3375819483344016E-3</v>
      </c>
      <c r="AU397" s="101">
        <f t="shared" si="115"/>
        <v>2.5764962889826562E-2</v>
      </c>
      <c r="AV397" s="121">
        <f t="shared" si="116"/>
        <v>4.4596335460657929E-2</v>
      </c>
      <c r="AW397" s="102">
        <f t="shared" si="117"/>
        <v>2.0362910521343831E-2</v>
      </c>
    </row>
    <row r="398" spans="6:49" x14ac:dyDescent="0.3">
      <c r="F398" s="18">
        <v>43969</v>
      </c>
      <c r="G398" s="22">
        <v>155.30000305175699</v>
      </c>
      <c r="H398" s="26">
        <v>836.65002441406205</v>
      </c>
      <c r="I398" s="22">
        <v>1113.65002441406</v>
      </c>
      <c r="J398" s="26">
        <v>298.5</v>
      </c>
      <c r="K398" s="22">
        <v>358.79998779296801</v>
      </c>
      <c r="Y398" s="94">
        <v>27</v>
      </c>
      <c r="Z398" s="90">
        <v>43965</v>
      </c>
      <c r="AA398" s="22">
        <v>167.94999694824199</v>
      </c>
      <c r="AB398" s="26">
        <v>893.70001220703102</v>
      </c>
      <c r="AC398" s="22">
        <v>1173.09997558593</v>
      </c>
      <c r="AD398" s="26">
        <v>327.39999389648398</v>
      </c>
      <c r="AE398" s="22">
        <v>401.95001220703102</v>
      </c>
      <c r="AF398" s="26">
        <v>9142.75</v>
      </c>
      <c r="AG398" s="64">
        <f t="shared" si="106"/>
        <v>-3.5963583943999698E-2</v>
      </c>
      <c r="AH398" s="65">
        <f t="shared" si="102"/>
        <v>-3.7284370744742057E-2</v>
      </c>
      <c r="AI398" s="64">
        <f t="shared" si="103"/>
        <v>-1.1526507824858029E-2</v>
      </c>
      <c r="AJ398" s="65">
        <f t="shared" si="104"/>
        <v>-3.2011131131896832E-2</v>
      </c>
      <c r="AK398" s="64">
        <f t="shared" si="105"/>
        <v>-2.9538240681818845E-2</v>
      </c>
      <c r="AL398" s="64">
        <f t="shared" si="105"/>
        <v>-2.5996919970410579E-2</v>
      </c>
      <c r="AM398" s="101">
        <f t="shared" si="107"/>
        <v>-3.6956706622839341E-2</v>
      </c>
      <c r="AN398" s="102">
        <f t="shared" si="108"/>
        <v>-1.9432199349955472E-2</v>
      </c>
      <c r="AO398" s="101">
        <f t="shared" si="109"/>
        <v>-2.249385584813219E-2</v>
      </c>
      <c r="AP398" s="102">
        <f t="shared" si="110"/>
        <v>-2.9746838311909794E-2</v>
      </c>
      <c r="AQ398" s="101">
        <f t="shared" si="111"/>
        <v>-2.8683245020039026E-2</v>
      </c>
      <c r="AR398" s="102">
        <f t="shared" si="112"/>
        <v>9.9312267883964328E-4</v>
      </c>
      <c r="AS398" s="101">
        <f t="shared" si="113"/>
        <v>-1.7852171394786585E-2</v>
      </c>
      <c r="AT398" s="102">
        <f t="shared" si="114"/>
        <v>1.096734802327416E-2</v>
      </c>
      <c r="AU398" s="101">
        <f t="shared" si="115"/>
        <v>-2.2642928199870377E-3</v>
      </c>
      <c r="AV398" s="121">
        <f t="shared" si="116"/>
        <v>-8.549956617798192E-4</v>
      </c>
      <c r="AW398" s="102">
        <f t="shared" si="117"/>
        <v>-1.8021978348879276E-3</v>
      </c>
    </row>
    <row r="399" spans="6:49" x14ac:dyDescent="0.3">
      <c r="F399" s="18">
        <v>43970</v>
      </c>
      <c r="G399" s="22">
        <v>152.80000305175699</v>
      </c>
      <c r="H399" s="26">
        <v>830.65002441406205</v>
      </c>
      <c r="I399" s="22">
        <v>1130.44995117187</v>
      </c>
      <c r="J399" s="26">
        <v>300.29998779296801</v>
      </c>
      <c r="K399" s="22">
        <v>354.5</v>
      </c>
      <c r="Y399" s="94">
        <v>28</v>
      </c>
      <c r="Z399" s="90">
        <v>43966</v>
      </c>
      <c r="AA399" s="22">
        <v>166.39999389648401</v>
      </c>
      <c r="AB399" s="26">
        <v>888.15002441406205</v>
      </c>
      <c r="AC399" s="22">
        <v>1178.30004882812</v>
      </c>
      <c r="AD399" s="26">
        <v>322.70001220703102</v>
      </c>
      <c r="AE399" s="22">
        <v>388.54998779296801</v>
      </c>
      <c r="AF399" s="26">
        <v>9136.8496090000008</v>
      </c>
      <c r="AG399" s="64">
        <f t="shared" si="106"/>
        <v>-9.271806180343501E-3</v>
      </c>
      <c r="AH399" s="65">
        <f t="shared" si="102"/>
        <v>-6.2294869117627142E-3</v>
      </c>
      <c r="AI399" s="64">
        <f t="shared" si="103"/>
        <v>4.4229664586681438E-3</v>
      </c>
      <c r="AJ399" s="65">
        <f t="shared" si="104"/>
        <v>-1.4459509408936567E-2</v>
      </c>
      <c r="AK399" s="64">
        <f t="shared" si="105"/>
        <v>-3.3905902905133165E-2</v>
      </c>
      <c r="AL399" s="64">
        <f t="shared" si="105"/>
        <v>-6.4557116470058862E-4</v>
      </c>
      <c r="AM399" s="101">
        <f t="shared" si="107"/>
        <v>-7.6257097612372998E-4</v>
      </c>
      <c r="AN399" s="102">
        <f t="shared" si="108"/>
        <v>-9.0408553472300372E-5</v>
      </c>
      <c r="AO399" s="101">
        <f t="shared" si="109"/>
        <v>7.704657757765525E-4</v>
      </c>
      <c r="AP399" s="102">
        <f t="shared" si="110"/>
        <v>5.4267620414198583E-4</v>
      </c>
      <c r="AQ399" s="101">
        <f t="shared" si="111"/>
        <v>-1.5014392180399266E-4</v>
      </c>
      <c r="AR399" s="102">
        <f t="shared" si="112"/>
        <v>-8.5092352042197717E-3</v>
      </c>
      <c r="AS399" s="101">
        <f t="shared" si="113"/>
        <v>-6.1390783582904139E-3</v>
      </c>
      <c r="AT399" s="102">
        <f t="shared" si="114"/>
        <v>3.6525006828915913E-3</v>
      </c>
      <c r="AU399" s="101">
        <f t="shared" si="115"/>
        <v>-1.5002185613078553E-2</v>
      </c>
      <c r="AV399" s="121">
        <f t="shared" si="116"/>
        <v>-3.3755758983329172E-2</v>
      </c>
      <c r="AW399" s="102">
        <f t="shared" si="117"/>
        <v>-1.1950751495205265E-2</v>
      </c>
    </row>
    <row r="400" spans="6:49" x14ac:dyDescent="0.3">
      <c r="F400" s="18">
        <v>43971</v>
      </c>
      <c r="G400" s="22">
        <v>153.39999389648401</v>
      </c>
      <c r="H400" s="26">
        <v>857.09997558593705</v>
      </c>
      <c r="I400" s="22">
        <v>1160.09997558593</v>
      </c>
      <c r="J400" s="26">
        <v>305.64999389648398</v>
      </c>
      <c r="K400" s="22">
        <v>362.5</v>
      </c>
      <c r="Y400" s="94">
        <v>29</v>
      </c>
      <c r="Z400" s="90">
        <v>43969</v>
      </c>
      <c r="AA400" s="22">
        <v>155.30000305175699</v>
      </c>
      <c r="AB400" s="26">
        <v>836.65002441406205</v>
      </c>
      <c r="AC400" s="22">
        <v>1113.65002441406</v>
      </c>
      <c r="AD400" s="26">
        <v>298.5</v>
      </c>
      <c r="AE400" s="22">
        <v>358.79998779296801</v>
      </c>
      <c r="AF400" s="26">
        <v>8823.25</v>
      </c>
      <c r="AG400" s="64">
        <f t="shared" si="106"/>
        <v>-6.90357419019616E-2</v>
      </c>
      <c r="AH400" s="65">
        <f t="shared" si="102"/>
        <v>-5.9734823013246854E-2</v>
      </c>
      <c r="AI400" s="64">
        <f t="shared" si="103"/>
        <v>-5.6429832238703549E-2</v>
      </c>
      <c r="AJ400" s="65">
        <f t="shared" si="104"/>
        <v>-7.7953204053058542E-2</v>
      </c>
      <c r="AK400" s="64">
        <f t="shared" si="105"/>
        <v>-7.9656734075550142E-2</v>
      </c>
      <c r="AL400" s="64">
        <f t="shared" si="105"/>
        <v>-3.4925361449019345E-2</v>
      </c>
      <c r="AM400" s="101">
        <f t="shared" si="107"/>
        <v>-4.9703847789456156E-2</v>
      </c>
      <c r="AN400" s="102">
        <f t="shared" si="108"/>
        <v>-2.6244146459412525E-2</v>
      </c>
      <c r="AO400" s="101">
        <f t="shared" si="109"/>
        <v>-3.0687271344502835E-2</v>
      </c>
      <c r="AP400" s="102">
        <f t="shared" si="110"/>
        <v>-4.0414442621433837E-2</v>
      </c>
      <c r="AQ400" s="101">
        <f t="shared" si="111"/>
        <v>-3.8732261556052257E-2</v>
      </c>
      <c r="AR400" s="102">
        <f t="shared" si="112"/>
        <v>-1.9331894112505445E-2</v>
      </c>
      <c r="AS400" s="101">
        <f t="shared" si="113"/>
        <v>-3.349067655383433E-2</v>
      </c>
      <c r="AT400" s="102">
        <f t="shared" si="114"/>
        <v>-2.5742560894200715E-2</v>
      </c>
      <c r="AU400" s="101">
        <f t="shared" si="115"/>
        <v>-3.7538761431624705E-2</v>
      </c>
      <c r="AV400" s="121">
        <f t="shared" si="116"/>
        <v>-4.0924472519497886E-2</v>
      </c>
      <c r="AW400" s="102">
        <f t="shared" si="117"/>
        <v>-3.1405673102332617E-2</v>
      </c>
    </row>
    <row r="401" spans="6:49" x14ac:dyDescent="0.3">
      <c r="F401" s="18">
        <v>43972</v>
      </c>
      <c r="G401" s="22">
        <v>151.94999694824199</v>
      </c>
      <c r="H401" s="26">
        <v>859.54998779296795</v>
      </c>
      <c r="I401" s="22">
        <v>1150.25</v>
      </c>
      <c r="J401" s="26">
        <v>304.39999389648398</v>
      </c>
      <c r="K401" s="22">
        <v>357.20001220703102</v>
      </c>
      <c r="Y401" s="94">
        <v>30</v>
      </c>
      <c r="Z401" s="90">
        <v>43970</v>
      </c>
      <c r="AA401" s="22">
        <v>152.80000305175699</v>
      </c>
      <c r="AB401" s="26">
        <v>830.65002441406205</v>
      </c>
      <c r="AC401" s="22">
        <v>1130.44995117187</v>
      </c>
      <c r="AD401" s="26">
        <v>300.29998779296801</v>
      </c>
      <c r="AE401" s="22">
        <v>354.5</v>
      </c>
      <c r="AF401" s="26">
        <v>8879.0996090000008</v>
      </c>
      <c r="AG401" s="64">
        <f t="shared" si="106"/>
        <v>-1.6228853100710729E-2</v>
      </c>
      <c r="AH401" s="65">
        <f t="shared" si="102"/>
        <v>-7.1972958973148485E-3</v>
      </c>
      <c r="AI401" s="64">
        <f t="shared" si="103"/>
        <v>1.4972809408736514E-2</v>
      </c>
      <c r="AJ401" s="65">
        <f t="shared" si="104"/>
        <v>6.0120015071697805E-3</v>
      </c>
      <c r="AK401" s="64">
        <f t="shared" si="105"/>
        <v>-1.2056750190629992E-2</v>
      </c>
      <c r="AL401" s="64">
        <f t="shared" si="105"/>
        <v>6.309873608362996E-3</v>
      </c>
      <c r="AM401" s="101">
        <f t="shared" si="107"/>
        <v>9.1677216299564882E-3</v>
      </c>
      <c r="AN401" s="102">
        <f t="shared" si="108"/>
        <v>5.2162423363133871E-3</v>
      </c>
      <c r="AO401" s="101">
        <f t="shared" si="109"/>
        <v>7.1533097608445272E-3</v>
      </c>
      <c r="AP401" s="102">
        <f t="shared" si="110"/>
        <v>8.8529656105918019E-3</v>
      </c>
      <c r="AQ401" s="101">
        <f t="shared" si="111"/>
        <v>7.6782525242388936E-3</v>
      </c>
      <c r="AR401" s="102">
        <f t="shared" si="112"/>
        <v>-2.5396574730667219E-2</v>
      </c>
      <c r="AS401" s="101">
        <f t="shared" si="113"/>
        <v>-1.2413538233628237E-2</v>
      </c>
      <c r="AT401" s="102">
        <f t="shared" si="114"/>
        <v>7.8194996478919872E-3</v>
      </c>
      <c r="AU401" s="101">
        <f t="shared" si="115"/>
        <v>-2.8409641034220215E-3</v>
      </c>
      <c r="AV401" s="121">
        <f t="shared" si="116"/>
        <v>-1.9735002714868888E-2</v>
      </c>
      <c r="AW401" s="102">
        <f t="shared" si="117"/>
        <v>-1.0513316026938875E-2</v>
      </c>
    </row>
    <row r="402" spans="6:49" x14ac:dyDescent="0.3">
      <c r="F402" s="18">
        <v>43973</v>
      </c>
      <c r="G402" s="22">
        <v>150.850006103515</v>
      </c>
      <c r="H402" s="26">
        <v>838.84997558593705</v>
      </c>
      <c r="I402" s="22">
        <v>1160.19995117187</v>
      </c>
      <c r="J402" s="26">
        <v>291.04998779296801</v>
      </c>
      <c r="K402" s="22">
        <v>336.95001220703102</v>
      </c>
      <c r="Y402" s="94">
        <v>31</v>
      </c>
      <c r="Z402" s="90">
        <v>43971</v>
      </c>
      <c r="AA402" s="22">
        <v>153.39999389648401</v>
      </c>
      <c r="AB402" s="26">
        <v>857.09997558593705</v>
      </c>
      <c r="AC402" s="22">
        <v>1160.09997558593</v>
      </c>
      <c r="AD402" s="26">
        <v>305.64999389648398</v>
      </c>
      <c r="AE402" s="22">
        <v>362.5</v>
      </c>
      <c r="AF402" s="26">
        <v>9066.5498050000006</v>
      </c>
      <c r="AG402" s="64">
        <f t="shared" si="106"/>
        <v>3.9189524402635971E-3</v>
      </c>
      <c r="AH402" s="65">
        <f t="shared" si="102"/>
        <v>3.1346013196336661E-2</v>
      </c>
      <c r="AI402" s="64">
        <f t="shared" si="103"/>
        <v>2.5890446907772324E-2</v>
      </c>
      <c r="AJ402" s="65">
        <f t="shared" si="104"/>
        <v>1.765870216593652E-2</v>
      </c>
      <c r="AK402" s="64">
        <f t="shared" si="105"/>
        <v>2.2316128322547243E-2</v>
      </c>
      <c r="AL402" s="64">
        <f t="shared" si="105"/>
        <v>2.0891638916027716E-2</v>
      </c>
      <c r="AM402" s="101">
        <f t="shared" si="107"/>
        <v>2.9986116562667756E-2</v>
      </c>
      <c r="AN402" s="102">
        <f t="shared" si="108"/>
        <v>1.634138822838295E-2</v>
      </c>
      <c r="AO402" s="101">
        <f t="shared" si="109"/>
        <v>2.0534644243744283E-2</v>
      </c>
      <c r="AP402" s="102">
        <f t="shared" si="110"/>
        <v>2.6275099452113107E-2</v>
      </c>
      <c r="AQ402" s="101">
        <f t="shared" si="111"/>
        <v>2.4090120267568672E-2</v>
      </c>
      <c r="AR402" s="102">
        <f t="shared" si="112"/>
        <v>-2.606716412240416E-2</v>
      </c>
      <c r="AS402" s="101">
        <f t="shared" si="113"/>
        <v>1.5004624967953711E-2</v>
      </c>
      <c r="AT402" s="102">
        <f t="shared" si="114"/>
        <v>5.3558026640280407E-3</v>
      </c>
      <c r="AU402" s="101">
        <f t="shared" si="115"/>
        <v>-8.6163972861765872E-3</v>
      </c>
      <c r="AV402" s="121">
        <f t="shared" si="116"/>
        <v>-1.7739919450214282E-3</v>
      </c>
      <c r="AW402" s="102">
        <f t="shared" si="117"/>
        <v>-3.2194251443240845E-3</v>
      </c>
    </row>
    <row r="403" spans="6:49" x14ac:dyDescent="0.3">
      <c r="F403" s="18">
        <v>43977</v>
      </c>
      <c r="G403" s="22">
        <v>151.39999389648401</v>
      </c>
      <c r="H403" s="26">
        <v>852.40002441406205</v>
      </c>
      <c r="I403" s="22">
        <v>1153.19995117187</v>
      </c>
      <c r="J403" s="26">
        <v>292.70001220703102</v>
      </c>
      <c r="K403" s="22">
        <v>341.29998779296801</v>
      </c>
      <c r="Y403" s="94">
        <v>32</v>
      </c>
      <c r="Z403" s="90">
        <v>43972</v>
      </c>
      <c r="AA403" s="22">
        <v>151.94999694824199</v>
      </c>
      <c r="AB403" s="26">
        <v>859.54998779296795</v>
      </c>
      <c r="AC403" s="22">
        <v>1150.25</v>
      </c>
      <c r="AD403" s="26">
        <v>304.39999389648398</v>
      </c>
      <c r="AE403" s="22">
        <v>357.20001220703102</v>
      </c>
      <c r="AF403" s="26">
        <v>9106.25</v>
      </c>
      <c r="AG403" s="64">
        <f t="shared" si="106"/>
        <v>-9.4973498660751998E-3</v>
      </c>
      <c r="AH403" s="65">
        <f t="shared" si="102"/>
        <v>2.8544128655090986E-3</v>
      </c>
      <c r="AI403" s="64">
        <f t="shared" si="103"/>
        <v>-8.5268772009850329E-3</v>
      </c>
      <c r="AJ403" s="65">
        <f t="shared" si="104"/>
        <v>-4.0980305692050033E-3</v>
      </c>
      <c r="AK403" s="64">
        <f t="shared" si="105"/>
        <v>-1.4728591118167029E-2</v>
      </c>
      <c r="AL403" s="64">
        <f t="shared" si="105"/>
        <v>4.3691955650135301E-3</v>
      </c>
      <c r="AM403" s="101">
        <f t="shared" si="107"/>
        <v>6.3970144425040979E-3</v>
      </c>
      <c r="AN403" s="102">
        <f t="shared" si="108"/>
        <v>3.7356036134798608E-3</v>
      </c>
      <c r="AO403" s="101">
        <f t="shared" si="109"/>
        <v>5.3723963066944708E-3</v>
      </c>
      <c r="AP403" s="102">
        <f t="shared" si="110"/>
        <v>6.5342646919339014E-3</v>
      </c>
      <c r="AQ403" s="101">
        <f t="shared" si="111"/>
        <v>5.4940072900151729E-3</v>
      </c>
      <c r="AR403" s="102">
        <f t="shared" si="112"/>
        <v>-1.5894364308579299E-2</v>
      </c>
      <c r="AS403" s="101">
        <f t="shared" si="113"/>
        <v>-8.8119074797076216E-4</v>
      </c>
      <c r="AT403" s="102">
        <f t="shared" si="114"/>
        <v>-1.3899273507679503E-2</v>
      </c>
      <c r="AU403" s="101">
        <f t="shared" si="115"/>
        <v>-1.0632295261138906E-2</v>
      </c>
      <c r="AV403" s="121">
        <f t="shared" si="116"/>
        <v>-2.0222598408182201E-2</v>
      </c>
      <c r="AW403" s="102">
        <f t="shared" si="117"/>
        <v>-1.2305944446710135E-2</v>
      </c>
    </row>
    <row r="404" spans="6:49" x14ac:dyDescent="0.3">
      <c r="F404" s="18">
        <v>43978</v>
      </c>
      <c r="G404" s="22">
        <v>158.600006103515</v>
      </c>
      <c r="H404" s="26">
        <v>903.65002441406205</v>
      </c>
      <c r="I404" s="22">
        <v>1217.55004882812</v>
      </c>
      <c r="J404" s="26">
        <v>318.850006103515</v>
      </c>
      <c r="K404" s="22">
        <v>387</v>
      </c>
      <c r="Y404" s="94">
        <v>33</v>
      </c>
      <c r="Z404" s="90">
        <v>43973</v>
      </c>
      <c r="AA404" s="22">
        <v>150.850006103515</v>
      </c>
      <c r="AB404" s="26">
        <v>838.84997558593705</v>
      </c>
      <c r="AC404" s="22">
        <v>1160.19995117187</v>
      </c>
      <c r="AD404" s="26">
        <v>291.04998779296801</v>
      </c>
      <c r="AE404" s="22">
        <v>336.95001220703102</v>
      </c>
      <c r="AF404" s="26">
        <v>9039.25</v>
      </c>
      <c r="AG404" s="64">
        <f t="shared" si="106"/>
        <v>-7.2654932129487156E-3</v>
      </c>
      <c r="AH404" s="65">
        <f t="shared" si="102"/>
        <v>-2.4377105173644671E-2</v>
      </c>
      <c r="AI404" s="64">
        <f t="shared" si="103"/>
        <v>8.6130519104257973E-3</v>
      </c>
      <c r="AJ404" s="65">
        <f t="shared" si="104"/>
        <v>-4.4847574160171509E-2</v>
      </c>
      <c r="AK404" s="64">
        <f t="shared" si="105"/>
        <v>-5.836129555631793E-2</v>
      </c>
      <c r="AL404" s="64">
        <f t="shared" si="105"/>
        <v>-7.3847846008156101E-3</v>
      </c>
      <c r="AM404" s="101">
        <f t="shared" si="107"/>
        <v>-1.0384149974870194E-2</v>
      </c>
      <c r="AN404" s="102">
        <f t="shared" si="108"/>
        <v>-5.2320859219295692E-3</v>
      </c>
      <c r="AO404" s="101">
        <f t="shared" si="109"/>
        <v>-5.4139479243195182E-3</v>
      </c>
      <c r="AP404" s="102">
        <f t="shared" si="110"/>
        <v>-7.5092623638761645E-3</v>
      </c>
      <c r="AQ404" s="101">
        <f t="shared" si="111"/>
        <v>-7.7351706503204403E-3</v>
      </c>
      <c r="AR404" s="102">
        <f t="shared" si="112"/>
        <v>3.1186567619214782E-3</v>
      </c>
      <c r="AS404" s="101">
        <f t="shared" si="113"/>
        <v>-1.9145019251715103E-2</v>
      </c>
      <c r="AT404" s="102">
        <f t="shared" si="114"/>
        <v>1.4026999834745316E-2</v>
      </c>
      <c r="AU404" s="101">
        <f t="shared" si="115"/>
        <v>-3.7338311796295348E-2</v>
      </c>
      <c r="AV404" s="121">
        <f t="shared" si="116"/>
        <v>-5.0626124905997487E-2</v>
      </c>
      <c r="AW404" s="102">
        <f t="shared" si="117"/>
        <v>-1.7992759871468228E-2</v>
      </c>
    </row>
    <row r="405" spans="6:49" x14ac:dyDescent="0.3">
      <c r="F405" s="18">
        <v>43979</v>
      </c>
      <c r="G405" s="22">
        <v>158.19999694824199</v>
      </c>
      <c r="H405" s="26">
        <v>945.25</v>
      </c>
      <c r="I405" s="22">
        <v>1229.44995117187</v>
      </c>
      <c r="J405" s="26">
        <v>326.850006103515</v>
      </c>
      <c r="K405" s="22">
        <v>390.95001220703102</v>
      </c>
      <c r="Y405" s="94">
        <v>34</v>
      </c>
      <c r="Z405" s="90">
        <v>43977</v>
      </c>
      <c r="AA405" s="22">
        <v>151.39999389648401</v>
      </c>
      <c r="AB405" s="26">
        <v>852.40002441406205</v>
      </c>
      <c r="AC405" s="22">
        <v>1153.19995117187</v>
      </c>
      <c r="AD405" s="26">
        <v>292.70001220703102</v>
      </c>
      <c r="AE405" s="22">
        <v>341.29998779296801</v>
      </c>
      <c r="AF405" s="26">
        <v>9029.0498050000006</v>
      </c>
      <c r="AG405" s="64">
        <f t="shared" si="106"/>
        <v>3.6392946236121176E-3</v>
      </c>
      <c r="AH405" s="65">
        <f t="shared" si="102"/>
        <v>1.6024051753813974E-2</v>
      </c>
      <c r="AI405" s="64">
        <f t="shared" si="103"/>
        <v>-6.0517175231814086E-3</v>
      </c>
      <c r="AJ405" s="65">
        <f t="shared" si="104"/>
        <v>5.6532036263759779E-3</v>
      </c>
      <c r="AK405" s="64">
        <f t="shared" si="105"/>
        <v>1.2827232526134427E-2</v>
      </c>
      <c r="AL405" s="64">
        <f t="shared" si="105"/>
        <v>-1.1290709356924474E-3</v>
      </c>
      <c r="AM405" s="101">
        <f t="shared" si="107"/>
        <v>-1.4528638844242816E-3</v>
      </c>
      <c r="AN405" s="102">
        <f t="shared" si="108"/>
        <v>-4.5929430753386422E-4</v>
      </c>
      <c r="AO405" s="101">
        <f t="shared" si="109"/>
        <v>3.2676969224085814E-4</v>
      </c>
      <c r="AP405" s="102">
        <f t="shared" si="110"/>
        <v>-3.5004038601826968E-5</v>
      </c>
      <c r="AQ405" s="101">
        <f t="shared" si="111"/>
        <v>-6.9432592775615389E-4</v>
      </c>
      <c r="AR405" s="102">
        <f t="shared" si="112"/>
        <v>5.0921585080363988E-3</v>
      </c>
      <c r="AS405" s="101">
        <f t="shared" si="113"/>
        <v>1.6483346061347839E-2</v>
      </c>
      <c r="AT405" s="102">
        <f t="shared" si="114"/>
        <v>-6.3784872154222672E-3</v>
      </c>
      <c r="AU405" s="101">
        <f t="shared" si="115"/>
        <v>5.6882076649778044E-3</v>
      </c>
      <c r="AV405" s="121">
        <f t="shared" si="116"/>
        <v>1.3521558453890581E-2</v>
      </c>
      <c r="AW405" s="102">
        <f t="shared" si="117"/>
        <v>6.8813566945660713E-3</v>
      </c>
    </row>
    <row r="406" spans="6:49" x14ac:dyDescent="0.3">
      <c r="F406" s="18">
        <v>43980</v>
      </c>
      <c r="G406" s="22">
        <v>161.30000305175699</v>
      </c>
      <c r="H406" s="26">
        <v>951.65002441406205</v>
      </c>
      <c r="I406" s="22">
        <v>1224</v>
      </c>
      <c r="J406" s="26">
        <v>331.95001220703102</v>
      </c>
      <c r="K406" s="22">
        <v>384.95001220703102</v>
      </c>
      <c r="Y406" s="94">
        <v>35</v>
      </c>
      <c r="Z406" s="90">
        <v>43978</v>
      </c>
      <c r="AA406" s="22">
        <v>158.600006103515</v>
      </c>
      <c r="AB406" s="26">
        <v>903.65002441406205</v>
      </c>
      <c r="AC406" s="22">
        <v>1217.55004882812</v>
      </c>
      <c r="AD406" s="26">
        <v>318.850006103515</v>
      </c>
      <c r="AE406" s="22">
        <v>387</v>
      </c>
      <c r="AF406" s="26">
        <v>9314.9501949999994</v>
      </c>
      <c r="AG406" s="64">
        <f t="shared" si="106"/>
        <v>4.6460046994944597E-2</v>
      </c>
      <c r="AH406" s="65">
        <f t="shared" ref="AH406:AH469" si="118">LN(AB406/AB405)</f>
        <v>5.8386215432795853E-2</v>
      </c>
      <c r="AI406" s="64">
        <f t="shared" ref="AI406:AI469" si="119">LN(AC406/AC405)</f>
        <v>5.4300038556056252E-2</v>
      </c>
      <c r="AJ406" s="65">
        <f t="shared" ref="AJ406:AJ469" si="120">LN(AD406/AD405)</f>
        <v>8.5572556500794969E-2</v>
      </c>
      <c r="AK406" s="64">
        <f t="shared" ref="AK406:AL469" si="121">LN(AE406/AE405)</f>
        <v>0.12566287288340292</v>
      </c>
      <c r="AL406" s="64">
        <f t="shared" si="121"/>
        <v>3.1173521861838329E-2</v>
      </c>
      <c r="AM406" s="101">
        <f t="shared" si="107"/>
        <v>4.4665566910512829E-2</v>
      </c>
      <c r="AN406" s="102">
        <f t="shared" si="108"/>
        <v>2.4185942396128243E-2</v>
      </c>
      <c r="AO406" s="101">
        <f t="shared" si="109"/>
        <v>2.9970080345544284E-2</v>
      </c>
      <c r="AP406" s="102">
        <f t="shared" si="110"/>
        <v>3.8559780836376588E-2</v>
      </c>
      <c r="AQ406" s="101">
        <f t="shared" si="111"/>
        <v>3.5662443611049116E-2</v>
      </c>
      <c r="AR406" s="102">
        <f t="shared" si="112"/>
        <v>1.7944800844317682E-3</v>
      </c>
      <c r="AS406" s="101">
        <f t="shared" si="113"/>
        <v>3.420027303666761E-2</v>
      </c>
      <c r="AT406" s="102">
        <f t="shared" si="114"/>
        <v>2.4329958210511968E-2</v>
      </c>
      <c r="AU406" s="101">
        <f t="shared" si="115"/>
        <v>4.7012775664418381E-2</v>
      </c>
      <c r="AV406" s="121">
        <f t="shared" si="116"/>
        <v>9.0000429272353799E-2</v>
      </c>
      <c r="AW406" s="102">
        <f t="shared" si="117"/>
        <v>3.9467583253676705E-2</v>
      </c>
    </row>
    <row r="407" spans="6:49" x14ac:dyDescent="0.3">
      <c r="F407" s="18">
        <v>43983</v>
      </c>
      <c r="G407" s="22">
        <v>170.05000305175699</v>
      </c>
      <c r="H407" s="26">
        <v>987.65002441406205</v>
      </c>
      <c r="I407" s="22">
        <v>1248.40002441406</v>
      </c>
      <c r="J407" s="26">
        <v>339.25</v>
      </c>
      <c r="K407" s="22">
        <v>396.95001220703102</v>
      </c>
      <c r="Y407" s="94">
        <v>36</v>
      </c>
      <c r="Z407" s="90">
        <v>43979</v>
      </c>
      <c r="AA407" s="22">
        <v>158.19999694824199</v>
      </c>
      <c r="AB407" s="26">
        <v>945.25</v>
      </c>
      <c r="AC407" s="22">
        <v>1229.44995117187</v>
      </c>
      <c r="AD407" s="26">
        <v>326.850006103515</v>
      </c>
      <c r="AE407" s="22">
        <v>390.95001220703102</v>
      </c>
      <c r="AF407" s="26">
        <v>9490.0996090000008</v>
      </c>
      <c r="AG407" s="64">
        <f t="shared" si="106"/>
        <v>-2.5253116414004173E-3</v>
      </c>
      <c r="AH407" s="65">
        <f t="shared" si="118"/>
        <v>4.5007298472228986E-2</v>
      </c>
      <c r="AI407" s="64">
        <f t="shared" si="119"/>
        <v>9.7261921972402812E-3</v>
      </c>
      <c r="AJ407" s="65">
        <f t="shared" si="120"/>
        <v>2.4780576828930458E-2</v>
      </c>
      <c r="AK407" s="64">
        <f t="shared" si="121"/>
        <v>1.0155012764761788E-2</v>
      </c>
      <c r="AL407" s="64">
        <f t="shared" si="121"/>
        <v>1.8628451486576769E-2</v>
      </c>
      <c r="AM407" s="101">
        <f t="shared" si="107"/>
        <v>2.6754962534404007E-2</v>
      </c>
      <c r="AN407" s="102">
        <f t="shared" si="108"/>
        <v>1.4614691233712144E-2</v>
      </c>
      <c r="AO407" s="101">
        <f t="shared" si="109"/>
        <v>1.8457771701085913E-2</v>
      </c>
      <c r="AP407" s="102">
        <f t="shared" si="110"/>
        <v>2.3571067843291552E-2</v>
      </c>
      <c r="AQ407" s="101">
        <f t="shared" si="111"/>
        <v>2.1542888709055547E-2</v>
      </c>
      <c r="AR407" s="102">
        <f t="shared" si="112"/>
        <v>-2.9280274175804425E-2</v>
      </c>
      <c r="AS407" s="101">
        <f t="shared" si="113"/>
        <v>3.039260723851684E-2</v>
      </c>
      <c r="AT407" s="102">
        <f t="shared" si="114"/>
        <v>-8.7315795038456316E-3</v>
      </c>
      <c r="AU407" s="101">
        <f t="shared" si="115"/>
        <v>1.2095089856389053E-3</v>
      </c>
      <c r="AV407" s="121">
        <f t="shared" si="116"/>
        <v>-1.1387875944293758E-2</v>
      </c>
      <c r="AW407" s="102">
        <f t="shared" si="117"/>
        <v>-3.5595226799576135E-3</v>
      </c>
    </row>
    <row r="408" spans="6:49" x14ac:dyDescent="0.3">
      <c r="F408" s="18">
        <v>43984</v>
      </c>
      <c r="G408" s="22">
        <v>170.25</v>
      </c>
      <c r="H408" s="26">
        <v>1001</v>
      </c>
      <c r="I408" s="22">
        <v>1342.90002441406</v>
      </c>
      <c r="J408" s="26">
        <v>348.39999389648398</v>
      </c>
      <c r="K408" s="22">
        <v>410.100006103515</v>
      </c>
      <c r="Y408" s="94">
        <v>37</v>
      </c>
      <c r="Z408" s="90">
        <v>43980</v>
      </c>
      <c r="AA408" s="22">
        <v>161.30000305175699</v>
      </c>
      <c r="AB408" s="26">
        <v>951.65002441406205</v>
      </c>
      <c r="AC408" s="22">
        <v>1224</v>
      </c>
      <c r="AD408" s="26">
        <v>331.95001220703102</v>
      </c>
      <c r="AE408" s="22">
        <v>384.95001220703102</v>
      </c>
      <c r="AF408" s="26">
        <v>9580.2998050000006</v>
      </c>
      <c r="AG408" s="64">
        <f t="shared" si="106"/>
        <v>1.9405968007873507E-2</v>
      </c>
      <c r="AH408" s="65">
        <f t="shared" si="118"/>
        <v>6.747903017205294E-3</v>
      </c>
      <c r="AI408" s="64">
        <f t="shared" si="119"/>
        <v>-4.4426911038475212E-3</v>
      </c>
      <c r="AJ408" s="65">
        <f t="shared" si="120"/>
        <v>1.5483023206383813E-2</v>
      </c>
      <c r="AK408" s="64">
        <f t="shared" si="121"/>
        <v>-1.5466218359793175E-2</v>
      </c>
      <c r="AL408" s="64">
        <f t="shared" si="121"/>
        <v>9.4597776049870162E-3</v>
      </c>
      <c r="AM408" s="101">
        <f t="shared" si="107"/>
        <v>1.3664841424318787E-2</v>
      </c>
      <c r="AN408" s="102">
        <f t="shared" si="108"/>
        <v>7.6194590092655452E-3</v>
      </c>
      <c r="AO408" s="101">
        <f t="shared" si="109"/>
        <v>1.0043900720067632E-2</v>
      </c>
      <c r="AP408" s="102">
        <f t="shared" si="110"/>
        <v>1.2616436483921563E-2</v>
      </c>
      <c r="AQ408" s="101">
        <f t="shared" si="111"/>
        <v>1.1223489106095419E-2</v>
      </c>
      <c r="AR408" s="102">
        <f t="shared" si="112"/>
        <v>5.7411265835547193E-3</v>
      </c>
      <c r="AS408" s="101">
        <f t="shared" si="113"/>
        <v>-8.7155599206025121E-4</v>
      </c>
      <c r="AT408" s="102">
        <f t="shared" si="114"/>
        <v>-1.4486591823915153E-2</v>
      </c>
      <c r="AU408" s="101">
        <f t="shared" si="115"/>
        <v>2.8665867224622506E-3</v>
      </c>
      <c r="AV408" s="121">
        <f t="shared" si="116"/>
        <v>-2.6689707465888592E-2</v>
      </c>
      <c r="AW408" s="102">
        <f t="shared" si="117"/>
        <v>-6.6880283951694054E-3</v>
      </c>
    </row>
    <row r="409" spans="6:49" x14ac:dyDescent="0.3">
      <c r="F409" s="18">
        <v>43985</v>
      </c>
      <c r="G409" s="22">
        <v>174.89999389648401</v>
      </c>
      <c r="H409" s="26">
        <v>1022.25</v>
      </c>
      <c r="I409" s="22">
        <v>1386.55004882812</v>
      </c>
      <c r="J409" s="26">
        <v>356.850006103515</v>
      </c>
      <c r="K409" s="22">
        <v>409.54998779296801</v>
      </c>
      <c r="Y409" s="94">
        <v>38</v>
      </c>
      <c r="Z409" s="90">
        <v>43983</v>
      </c>
      <c r="AA409" s="22">
        <v>170.05000305175699</v>
      </c>
      <c r="AB409" s="26">
        <v>987.65002441406205</v>
      </c>
      <c r="AC409" s="22">
        <v>1248.40002441406</v>
      </c>
      <c r="AD409" s="26">
        <v>339.25</v>
      </c>
      <c r="AE409" s="22">
        <v>396.95001220703102</v>
      </c>
      <c r="AF409" s="26">
        <v>9826.1503909999992</v>
      </c>
      <c r="AG409" s="64">
        <f t="shared" si="106"/>
        <v>5.2826525348516472E-2</v>
      </c>
      <c r="AH409" s="65">
        <f t="shared" si="118"/>
        <v>3.7131062905107606E-2</v>
      </c>
      <c r="AI409" s="64">
        <f t="shared" si="119"/>
        <v>1.9738566880632719E-2</v>
      </c>
      <c r="AJ409" s="65">
        <f t="shared" si="120"/>
        <v>2.1752906776106952E-2</v>
      </c>
      <c r="AK409" s="64">
        <f t="shared" si="121"/>
        <v>3.0696871488433607E-2</v>
      </c>
      <c r="AL409" s="64">
        <f t="shared" si="121"/>
        <v>2.5338352665264921E-2</v>
      </c>
      <c r="AM409" s="101">
        <f t="shared" si="107"/>
        <v>3.6334692405928466E-2</v>
      </c>
      <c r="AN409" s="102">
        <f t="shared" si="108"/>
        <v>1.9734004839386289E-2</v>
      </c>
      <c r="AO409" s="101">
        <f t="shared" si="109"/>
        <v>2.461528624920677E-2</v>
      </c>
      <c r="AP409" s="102">
        <f t="shared" si="110"/>
        <v>3.1587984446457509E-2</v>
      </c>
      <c r="AQ409" s="101">
        <f t="shared" si="111"/>
        <v>2.9094924309131916E-2</v>
      </c>
      <c r="AR409" s="102">
        <f t="shared" si="112"/>
        <v>1.6491832942588006E-2</v>
      </c>
      <c r="AS409" s="101">
        <f t="shared" si="113"/>
        <v>1.7397058065721317E-2</v>
      </c>
      <c r="AT409" s="102">
        <f t="shared" si="114"/>
        <v>-4.8767193685740513E-3</v>
      </c>
      <c r="AU409" s="101">
        <f t="shared" si="115"/>
        <v>-9.8350776703505574E-3</v>
      </c>
      <c r="AV409" s="121">
        <f t="shared" si="116"/>
        <v>1.6019471793016909E-3</v>
      </c>
      <c r="AW409" s="102">
        <f t="shared" si="117"/>
        <v>4.1558082297372808E-3</v>
      </c>
    </row>
    <row r="410" spans="6:49" x14ac:dyDescent="0.3">
      <c r="F410" s="18">
        <v>43986</v>
      </c>
      <c r="G410" s="22">
        <v>174.05000305175699</v>
      </c>
      <c r="H410" s="26">
        <v>1001.70001220703</v>
      </c>
      <c r="I410" s="22">
        <v>1334.40002441406</v>
      </c>
      <c r="J410" s="26">
        <v>347.850006103515</v>
      </c>
      <c r="K410" s="22">
        <v>394.350006103515</v>
      </c>
      <c r="Y410" s="94">
        <v>39</v>
      </c>
      <c r="Z410" s="90">
        <v>43984</v>
      </c>
      <c r="AA410" s="22">
        <v>170.25</v>
      </c>
      <c r="AB410" s="26">
        <v>1001</v>
      </c>
      <c r="AC410" s="22">
        <v>1342.90002441406</v>
      </c>
      <c r="AD410" s="26">
        <v>348.39999389648398</v>
      </c>
      <c r="AE410" s="22">
        <v>410.100006103515</v>
      </c>
      <c r="AF410" s="26">
        <v>9979.0996090000008</v>
      </c>
      <c r="AG410" s="64">
        <f t="shared" si="106"/>
        <v>1.1754156301841514E-3</v>
      </c>
      <c r="AH410" s="65">
        <f t="shared" si="118"/>
        <v>1.3426370621865398E-2</v>
      </c>
      <c r="AI410" s="64">
        <f t="shared" si="119"/>
        <v>7.2968721814328036E-2</v>
      </c>
      <c r="AJ410" s="65">
        <f t="shared" si="120"/>
        <v>2.6613928744666421E-2</v>
      </c>
      <c r="AK410" s="64">
        <f t="shared" si="121"/>
        <v>3.259068835782148E-2</v>
      </c>
      <c r="AL410" s="64">
        <f t="shared" si="121"/>
        <v>1.5445627670730074E-2</v>
      </c>
      <c r="AM410" s="101">
        <f t="shared" si="107"/>
        <v>2.2210843094715441E-2</v>
      </c>
      <c r="AN410" s="102">
        <f t="shared" si="108"/>
        <v>1.2186358411661062E-2</v>
      </c>
      <c r="AO410" s="101">
        <f t="shared" si="109"/>
        <v>1.5536971017399362E-2</v>
      </c>
      <c r="AP410" s="102">
        <f t="shared" si="110"/>
        <v>1.9768264729699041E-2</v>
      </c>
      <c r="AQ410" s="101">
        <f t="shared" si="111"/>
        <v>1.7960600665471484E-2</v>
      </c>
      <c r="AR410" s="102">
        <f t="shared" si="112"/>
        <v>-2.1035427464531291E-2</v>
      </c>
      <c r="AS410" s="101">
        <f t="shared" si="113"/>
        <v>1.2400122102043352E-3</v>
      </c>
      <c r="AT410" s="102">
        <f t="shared" si="114"/>
        <v>5.7431750796928673E-2</v>
      </c>
      <c r="AU410" s="101">
        <f t="shared" si="115"/>
        <v>6.8456640149673793E-3</v>
      </c>
      <c r="AV410" s="121">
        <f t="shared" si="116"/>
        <v>1.4630087692349997E-2</v>
      </c>
      <c r="AW410" s="102">
        <f t="shared" si="117"/>
        <v>1.1822417449983819E-2</v>
      </c>
    </row>
    <row r="411" spans="6:49" x14ac:dyDescent="0.3">
      <c r="F411" s="18">
        <v>43987</v>
      </c>
      <c r="G411" s="22">
        <v>187.80000305175699</v>
      </c>
      <c r="H411" s="26">
        <v>1033.34997558593</v>
      </c>
      <c r="I411" s="22">
        <v>1337.80004882812</v>
      </c>
      <c r="J411" s="26">
        <v>357.20001220703102</v>
      </c>
      <c r="K411" s="22">
        <v>405.29998779296801</v>
      </c>
      <c r="Y411" s="94">
        <v>40</v>
      </c>
      <c r="Z411" s="90">
        <v>43985</v>
      </c>
      <c r="AA411" s="22">
        <v>174.89999389648401</v>
      </c>
      <c r="AB411" s="26">
        <v>1022.25</v>
      </c>
      <c r="AC411" s="22">
        <v>1386.55004882812</v>
      </c>
      <c r="AD411" s="26">
        <v>356.850006103515</v>
      </c>
      <c r="AE411" s="22">
        <v>409.54998779296801</v>
      </c>
      <c r="AF411" s="26">
        <v>10061.549805000001</v>
      </c>
      <c r="AG411" s="64">
        <f t="shared" si="106"/>
        <v>2.6946402097758549E-2</v>
      </c>
      <c r="AH411" s="65">
        <f t="shared" si="118"/>
        <v>2.1006579929531186E-2</v>
      </c>
      <c r="AI411" s="64">
        <f t="shared" si="119"/>
        <v>3.1987209880615847E-2</v>
      </c>
      <c r="AJ411" s="65">
        <f t="shared" si="120"/>
        <v>2.3964315061298605E-2</v>
      </c>
      <c r="AK411" s="64">
        <f t="shared" si="121"/>
        <v>-1.3420811253574421E-3</v>
      </c>
      <c r="AL411" s="64">
        <f t="shared" si="121"/>
        <v>8.2283422549158363E-3</v>
      </c>
      <c r="AM411" s="101">
        <f t="shared" si="107"/>
        <v>1.1906720448499223E-2</v>
      </c>
      <c r="AN411" s="102">
        <f t="shared" si="108"/>
        <v>6.6799364180610051E-3</v>
      </c>
      <c r="AO411" s="101">
        <f t="shared" si="109"/>
        <v>8.9138421869826411E-3</v>
      </c>
      <c r="AP411" s="102">
        <f t="shared" si="110"/>
        <v>1.1145130984659166E-2</v>
      </c>
      <c r="AQ411" s="101">
        <f t="shared" si="111"/>
        <v>9.8375009439346951E-3</v>
      </c>
      <c r="AR411" s="102">
        <f t="shared" si="112"/>
        <v>1.5039681649259326E-2</v>
      </c>
      <c r="AS411" s="101">
        <f t="shared" si="113"/>
        <v>1.432664351147018E-2</v>
      </c>
      <c r="AT411" s="102">
        <f t="shared" si="114"/>
        <v>2.3073367693633204E-2</v>
      </c>
      <c r="AU411" s="101">
        <f t="shared" si="115"/>
        <v>1.2819184076639439E-2</v>
      </c>
      <c r="AV411" s="121">
        <f t="shared" si="116"/>
        <v>-1.1179582069292137E-2</v>
      </c>
      <c r="AW411" s="102">
        <f t="shared" si="117"/>
        <v>1.0815858972342001E-2</v>
      </c>
    </row>
    <row r="412" spans="6:49" x14ac:dyDescent="0.3">
      <c r="F412" s="18">
        <v>43990</v>
      </c>
      <c r="G412" s="22">
        <v>186.80000305175699</v>
      </c>
      <c r="H412" s="26">
        <v>1015.90002441406</v>
      </c>
      <c r="I412" s="22">
        <v>1336.75</v>
      </c>
      <c r="J412" s="26">
        <v>359.79998779296801</v>
      </c>
      <c r="K412" s="22">
        <v>430.25</v>
      </c>
      <c r="Y412" s="94">
        <v>41</v>
      </c>
      <c r="Z412" s="90">
        <v>43986</v>
      </c>
      <c r="AA412" s="22">
        <v>174.05000305175699</v>
      </c>
      <c r="AB412" s="26">
        <v>1001.70001220703</v>
      </c>
      <c r="AC412" s="22">
        <v>1334.40002441406</v>
      </c>
      <c r="AD412" s="26">
        <v>347.850006103515</v>
      </c>
      <c r="AE412" s="22">
        <v>394.350006103515</v>
      </c>
      <c r="AF412" s="26">
        <v>10029.099609000001</v>
      </c>
      <c r="AG412" s="64">
        <f t="shared" si="106"/>
        <v>-4.8717153361377179E-3</v>
      </c>
      <c r="AH412" s="65">
        <f t="shared" si="118"/>
        <v>-2.030751144071994E-2</v>
      </c>
      <c r="AI412" s="64">
        <f t="shared" si="119"/>
        <v>-3.8336911747457736E-2</v>
      </c>
      <c r="AJ412" s="65">
        <f t="shared" si="120"/>
        <v>-2.5544172604893948E-2</v>
      </c>
      <c r="AK412" s="64">
        <f t="shared" si="121"/>
        <v>-3.7820110834242353E-2</v>
      </c>
      <c r="AL412" s="64">
        <f t="shared" si="121"/>
        <v>-3.2303808155156586E-3</v>
      </c>
      <c r="AM412" s="101">
        <f t="shared" si="107"/>
        <v>-4.4529052395799011E-3</v>
      </c>
      <c r="AN412" s="102">
        <f t="shared" si="108"/>
        <v>-2.0624869583710276E-3</v>
      </c>
      <c r="AO412" s="101">
        <f t="shared" si="109"/>
        <v>-1.6015517256985896E-3</v>
      </c>
      <c r="AP412" s="102">
        <f t="shared" si="110"/>
        <v>-2.5456261201098748E-3</v>
      </c>
      <c r="AQ412" s="101">
        <f t="shared" si="111"/>
        <v>-3.0593632951648438E-3</v>
      </c>
      <c r="AR412" s="102">
        <f t="shared" si="112"/>
        <v>-4.1881009655781679E-4</v>
      </c>
      <c r="AS412" s="101">
        <f t="shared" si="113"/>
        <v>-1.8245024482348913E-2</v>
      </c>
      <c r="AT412" s="102">
        <f t="shared" si="114"/>
        <v>-3.6735360021759145E-2</v>
      </c>
      <c r="AU412" s="101">
        <f t="shared" si="115"/>
        <v>-2.2998546484784072E-2</v>
      </c>
      <c r="AV412" s="121">
        <f t="shared" si="116"/>
        <v>-3.4760747539077506E-2</v>
      </c>
      <c r="AW412" s="102">
        <f t="shared" si="117"/>
        <v>-2.2631697724905493E-2</v>
      </c>
    </row>
    <row r="413" spans="6:49" x14ac:dyDescent="0.3">
      <c r="F413" s="18">
        <v>43991</v>
      </c>
      <c r="G413" s="22">
        <v>184.44999694824199</v>
      </c>
      <c r="H413" s="26">
        <v>987.29998779296795</v>
      </c>
      <c r="I413" s="22">
        <v>1304.15002441406</v>
      </c>
      <c r="J413" s="26">
        <v>348.54998779296801</v>
      </c>
      <c r="K413" s="22">
        <v>420.04998779296801</v>
      </c>
      <c r="Y413" s="94">
        <v>42</v>
      </c>
      <c r="Z413" s="90">
        <v>43987</v>
      </c>
      <c r="AA413" s="22">
        <v>187.80000305175699</v>
      </c>
      <c r="AB413" s="26">
        <v>1033.34997558593</v>
      </c>
      <c r="AC413" s="22">
        <v>1337.80004882812</v>
      </c>
      <c r="AD413" s="26">
        <v>357.20001220703102</v>
      </c>
      <c r="AE413" s="22">
        <v>405.29998779296801</v>
      </c>
      <c r="AF413" s="26">
        <v>10142.150390999999</v>
      </c>
      <c r="AG413" s="64">
        <f t="shared" si="106"/>
        <v>7.6034951232957129E-2</v>
      </c>
      <c r="AH413" s="65">
        <f t="shared" si="118"/>
        <v>3.1107359277144243E-2</v>
      </c>
      <c r="AI413" s="64">
        <f t="shared" si="119"/>
        <v>2.5447392827355471E-3</v>
      </c>
      <c r="AJ413" s="65">
        <f t="shared" si="120"/>
        <v>2.6524513260512965E-2</v>
      </c>
      <c r="AK413" s="64">
        <f t="shared" si="121"/>
        <v>2.7388648194346981E-2</v>
      </c>
      <c r="AL413" s="64">
        <f t="shared" si="121"/>
        <v>1.1209217644024085E-2</v>
      </c>
      <c r="AM413" s="101">
        <f t="shared" si="107"/>
        <v>1.6162518000187656E-2</v>
      </c>
      <c r="AN413" s="102">
        <f t="shared" si="108"/>
        <v>8.9541928534239684E-3</v>
      </c>
      <c r="AO413" s="101">
        <f t="shared" si="109"/>
        <v>1.1649319668062024E-2</v>
      </c>
      <c r="AP413" s="102">
        <f t="shared" si="110"/>
        <v>1.4706648324856842E-2</v>
      </c>
      <c r="AQ413" s="101">
        <f t="shared" si="111"/>
        <v>1.3192494774460562E-2</v>
      </c>
      <c r="AR413" s="102">
        <f t="shared" si="112"/>
        <v>5.9872433232769473E-2</v>
      </c>
      <c r="AS413" s="101">
        <f t="shared" si="113"/>
        <v>2.2153166423720276E-2</v>
      </c>
      <c r="AT413" s="102">
        <f t="shared" si="114"/>
        <v>-9.1045803853264766E-3</v>
      </c>
      <c r="AU413" s="101">
        <f t="shared" si="115"/>
        <v>1.1817864935656123E-2</v>
      </c>
      <c r="AV413" s="121">
        <f t="shared" si="116"/>
        <v>1.4196153419886419E-2</v>
      </c>
      <c r="AW413" s="102">
        <f t="shared" si="117"/>
        <v>1.9787007525341162E-2</v>
      </c>
    </row>
    <row r="414" spans="6:49" x14ac:dyDescent="0.3">
      <c r="F414" s="18">
        <v>43992</v>
      </c>
      <c r="G414" s="22">
        <v>187.69999694824199</v>
      </c>
      <c r="H414" s="26">
        <v>991.84997558593705</v>
      </c>
      <c r="I414" s="22">
        <v>1332.25</v>
      </c>
      <c r="J414" s="26">
        <v>353</v>
      </c>
      <c r="K414" s="22">
        <v>427.45001220703102</v>
      </c>
      <c r="Y414" s="94">
        <v>43</v>
      </c>
      <c r="Z414" s="90">
        <v>43990</v>
      </c>
      <c r="AA414" s="22">
        <v>186.80000305175699</v>
      </c>
      <c r="AB414" s="26">
        <v>1015.90002441406</v>
      </c>
      <c r="AC414" s="22">
        <v>1336.75</v>
      </c>
      <c r="AD414" s="26">
        <v>359.79998779296801</v>
      </c>
      <c r="AE414" s="22">
        <v>430.25</v>
      </c>
      <c r="AF414" s="26">
        <v>10167.450194999999</v>
      </c>
      <c r="AG414" s="64">
        <f t="shared" si="106"/>
        <v>-5.3390408924286542E-3</v>
      </c>
      <c r="AH414" s="65">
        <f t="shared" si="118"/>
        <v>-1.7030984951724986E-2</v>
      </c>
      <c r="AI414" s="64">
        <f t="shared" si="119"/>
        <v>-7.8521535428497226E-4</v>
      </c>
      <c r="AJ414" s="65">
        <f t="shared" si="120"/>
        <v>7.2524044125991611E-3</v>
      </c>
      <c r="AK414" s="64">
        <f t="shared" si="121"/>
        <v>5.9738931575896007E-2</v>
      </c>
      <c r="AL414" s="64">
        <f t="shared" si="121"/>
        <v>2.4914145386071085E-3</v>
      </c>
      <c r="AM414" s="101">
        <f t="shared" si="107"/>
        <v>3.7161053632493121E-3</v>
      </c>
      <c r="AN414" s="102">
        <f t="shared" si="108"/>
        <v>2.3029521181804069E-3</v>
      </c>
      <c r="AO414" s="101">
        <f t="shared" si="109"/>
        <v>3.6492019286599158E-3</v>
      </c>
      <c r="AP414" s="102">
        <f t="shared" si="110"/>
        <v>4.2907124417872243E-3</v>
      </c>
      <c r="AQ414" s="101">
        <f t="shared" si="111"/>
        <v>3.3805530404040379E-3</v>
      </c>
      <c r="AR414" s="102">
        <f t="shared" si="112"/>
        <v>-9.0551462556779667E-3</v>
      </c>
      <c r="AS414" s="101">
        <f t="shared" si="113"/>
        <v>-1.9333937069905393E-2</v>
      </c>
      <c r="AT414" s="102">
        <f t="shared" si="114"/>
        <v>-4.4344172829448884E-3</v>
      </c>
      <c r="AU414" s="101">
        <f t="shared" si="115"/>
        <v>2.9616919708119367E-3</v>
      </c>
      <c r="AV414" s="121">
        <f t="shared" si="116"/>
        <v>5.6358378535491971E-2</v>
      </c>
      <c r="AW414" s="102">
        <f t="shared" si="117"/>
        <v>5.2993139795551323E-3</v>
      </c>
    </row>
    <row r="415" spans="6:49" x14ac:dyDescent="0.3">
      <c r="F415" s="18">
        <v>43993</v>
      </c>
      <c r="G415" s="22">
        <v>177.14999389648401</v>
      </c>
      <c r="H415" s="26">
        <v>968.59997558593705</v>
      </c>
      <c r="I415" s="22">
        <v>1298.69995117187</v>
      </c>
      <c r="J415" s="26">
        <v>341.25</v>
      </c>
      <c r="K415" s="22">
        <v>413.45001220703102</v>
      </c>
      <c r="Y415" s="94">
        <v>44</v>
      </c>
      <c r="Z415" s="90">
        <v>43991</v>
      </c>
      <c r="AA415" s="22">
        <v>184.44999694824199</v>
      </c>
      <c r="AB415" s="26">
        <v>987.29998779296795</v>
      </c>
      <c r="AC415" s="22">
        <v>1304.15002441406</v>
      </c>
      <c r="AD415" s="26">
        <v>348.54998779296801</v>
      </c>
      <c r="AE415" s="22">
        <v>420.04998779296801</v>
      </c>
      <c r="AF415" s="26">
        <v>10046.650390999999</v>
      </c>
      <c r="AG415" s="64">
        <f t="shared" si="106"/>
        <v>-1.2660134634264054E-2</v>
      </c>
      <c r="AH415" s="65">
        <f t="shared" si="118"/>
        <v>-2.8556289876102564E-2</v>
      </c>
      <c r="AI415" s="64">
        <f t="shared" si="119"/>
        <v>-2.4689788562631765E-2</v>
      </c>
      <c r="AJ415" s="65">
        <f t="shared" si="120"/>
        <v>-3.1766630679081073E-2</v>
      </c>
      <c r="AK415" s="64">
        <f t="shared" si="121"/>
        <v>-2.3992712341695355E-2</v>
      </c>
      <c r="AL415" s="64">
        <f t="shared" si="121"/>
        <v>-1.1952175814006641E-2</v>
      </c>
      <c r="AM415" s="101">
        <f t="shared" si="107"/>
        <v>-1.6905017104615141E-2</v>
      </c>
      <c r="AN415" s="102">
        <f t="shared" si="108"/>
        <v>-8.7167733051641393E-3</v>
      </c>
      <c r="AO415" s="101">
        <f t="shared" si="109"/>
        <v>-9.6053327291374044E-3</v>
      </c>
      <c r="AP415" s="102">
        <f t="shared" si="110"/>
        <v>-1.2966331473401305E-2</v>
      </c>
      <c r="AQ415" s="101">
        <f t="shared" si="111"/>
        <v>-1.2875797929758017E-2</v>
      </c>
      <c r="AR415" s="102">
        <f t="shared" si="112"/>
        <v>4.2448824703510864E-3</v>
      </c>
      <c r="AS415" s="101">
        <f t="shared" si="113"/>
        <v>-1.9839516570938423E-2</v>
      </c>
      <c r="AT415" s="102">
        <f t="shared" si="114"/>
        <v>-1.508445583349436E-2</v>
      </c>
      <c r="AU415" s="101">
        <f t="shared" si="115"/>
        <v>-1.8800299205679768E-2</v>
      </c>
      <c r="AV415" s="121">
        <f t="shared" si="116"/>
        <v>-1.1116914411937339E-2</v>
      </c>
      <c r="AW415" s="102">
        <f t="shared" si="117"/>
        <v>-1.2119260710339761E-2</v>
      </c>
    </row>
    <row r="416" spans="6:49" x14ac:dyDescent="0.3">
      <c r="F416" s="18">
        <v>43994</v>
      </c>
      <c r="G416" s="22">
        <v>179.14999389648401</v>
      </c>
      <c r="H416" s="26">
        <v>982.75</v>
      </c>
      <c r="I416" s="22">
        <v>1279.80004882812</v>
      </c>
      <c r="J416" s="26">
        <v>344.20001220703102</v>
      </c>
      <c r="K416" s="22">
        <v>408</v>
      </c>
      <c r="Y416" s="94">
        <v>45</v>
      </c>
      <c r="Z416" s="90">
        <v>43992</v>
      </c>
      <c r="AA416" s="22">
        <v>187.69999694824199</v>
      </c>
      <c r="AB416" s="26">
        <v>991.84997558593705</v>
      </c>
      <c r="AC416" s="22">
        <v>1332.25</v>
      </c>
      <c r="AD416" s="26">
        <v>353</v>
      </c>
      <c r="AE416" s="22">
        <v>427.45001220703102</v>
      </c>
      <c r="AF416" s="26">
        <v>10116.150390999999</v>
      </c>
      <c r="AG416" s="64">
        <f t="shared" si="106"/>
        <v>1.7466519836255957E-2</v>
      </c>
      <c r="AH416" s="65">
        <f t="shared" si="118"/>
        <v>4.5979293060963355E-3</v>
      </c>
      <c r="AI416" s="64">
        <f t="shared" si="119"/>
        <v>2.1317735910682402E-2</v>
      </c>
      <c r="AJ416" s="65">
        <f t="shared" si="120"/>
        <v>1.2686400023216318E-2</v>
      </c>
      <c r="AK416" s="64">
        <f t="shared" si="121"/>
        <v>1.7463628280087441E-2</v>
      </c>
      <c r="AL416" s="64">
        <f t="shared" si="121"/>
        <v>6.8939108218153255E-3</v>
      </c>
      <c r="AM416" s="101">
        <f t="shared" si="107"/>
        <v>1.0001551904172993E-2</v>
      </c>
      <c r="AN416" s="102">
        <f t="shared" si="108"/>
        <v>5.6618330497121006E-3</v>
      </c>
      <c r="AO416" s="101">
        <f t="shared" si="109"/>
        <v>7.6892666315505984E-3</v>
      </c>
      <c r="AP416" s="102">
        <f t="shared" si="110"/>
        <v>9.5507668909242428E-3</v>
      </c>
      <c r="AQ416" s="101">
        <f t="shared" si="111"/>
        <v>8.3355900483399158E-3</v>
      </c>
      <c r="AR416" s="102">
        <f t="shared" si="112"/>
        <v>7.4649679320829641E-3</v>
      </c>
      <c r="AS416" s="101">
        <f t="shared" si="113"/>
        <v>-1.063903743615765E-3</v>
      </c>
      <c r="AT416" s="102">
        <f t="shared" si="114"/>
        <v>1.3628469279131803E-2</v>
      </c>
      <c r="AU416" s="101">
        <f t="shared" si="115"/>
        <v>3.1356331322920754E-3</v>
      </c>
      <c r="AV416" s="121">
        <f t="shared" si="116"/>
        <v>9.1280382317475255E-3</v>
      </c>
      <c r="AW416" s="102">
        <f t="shared" si="117"/>
        <v>6.4586409663277208E-3</v>
      </c>
    </row>
    <row r="417" spans="6:49" x14ac:dyDescent="0.3">
      <c r="F417" s="18">
        <v>43997</v>
      </c>
      <c r="G417" s="22">
        <v>173.69999694824199</v>
      </c>
      <c r="H417" s="26">
        <v>949.84997558593705</v>
      </c>
      <c r="I417" s="22">
        <v>1248.90002441406</v>
      </c>
      <c r="J417" s="26">
        <v>331.100006103515</v>
      </c>
      <c r="K417" s="22">
        <v>389.600006103515</v>
      </c>
      <c r="Y417" s="94">
        <v>46</v>
      </c>
      <c r="Z417" s="90">
        <v>43993</v>
      </c>
      <c r="AA417" s="22">
        <v>177.14999389648401</v>
      </c>
      <c r="AB417" s="26">
        <v>968.59997558593705</v>
      </c>
      <c r="AC417" s="22">
        <v>1298.69995117187</v>
      </c>
      <c r="AD417" s="26">
        <v>341.25</v>
      </c>
      <c r="AE417" s="22">
        <v>413.45001220703102</v>
      </c>
      <c r="AF417" s="26">
        <v>9902</v>
      </c>
      <c r="AG417" s="64">
        <f t="shared" si="106"/>
        <v>-5.7848130476225397E-2</v>
      </c>
      <c r="AH417" s="65">
        <f t="shared" si="118"/>
        <v>-2.3720156795832531E-2</v>
      </c>
      <c r="AI417" s="64">
        <f t="shared" si="119"/>
        <v>-2.5505515658545478E-2</v>
      </c>
      <c r="AJ417" s="65">
        <f t="shared" si="120"/>
        <v>-3.3852710434127284E-2</v>
      </c>
      <c r="AK417" s="64">
        <f t="shared" si="121"/>
        <v>-3.3300733337059678E-2</v>
      </c>
      <c r="AL417" s="64">
        <f t="shared" si="121"/>
        <v>-2.1396438404875824E-2</v>
      </c>
      <c r="AM417" s="101">
        <f t="shared" si="107"/>
        <v>-3.038859637753059E-2</v>
      </c>
      <c r="AN417" s="102">
        <f t="shared" si="108"/>
        <v>-1.5922265709517026E-2</v>
      </c>
      <c r="AO417" s="101">
        <f t="shared" si="109"/>
        <v>-1.8272104824716917E-2</v>
      </c>
      <c r="AP417" s="102">
        <f t="shared" si="110"/>
        <v>-2.425023321101244E-2</v>
      </c>
      <c r="AQ417" s="101">
        <f t="shared" si="111"/>
        <v>-2.3505374342783221E-2</v>
      </c>
      <c r="AR417" s="102">
        <f t="shared" si="112"/>
        <v>-2.7459534098694807E-2</v>
      </c>
      <c r="AS417" s="101">
        <f t="shared" si="113"/>
        <v>-7.7978910863155046E-3</v>
      </c>
      <c r="AT417" s="102">
        <f t="shared" si="114"/>
        <v>-7.2334108338285609E-3</v>
      </c>
      <c r="AU417" s="101">
        <f t="shared" si="115"/>
        <v>-9.6024772231148442E-3</v>
      </c>
      <c r="AV417" s="121">
        <f t="shared" si="116"/>
        <v>-9.7953589942764568E-3</v>
      </c>
      <c r="AW417" s="102">
        <f t="shared" si="117"/>
        <v>-1.2377734447246033E-2</v>
      </c>
    </row>
    <row r="418" spans="6:49" x14ac:dyDescent="0.3">
      <c r="F418" s="18">
        <v>43998</v>
      </c>
      <c r="G418" s="22">
        <v>172.89999389648401</v>
      </c>
      <c r="H418" s="26">
        <v>990.40002441406205</v>
      </c>
      <c r="I418" s="22">
        <v>1276.80004882812</v>
      </c>
      <c r="J418" s="26">
        <v>342.95001220703102</v>
      </c>
      <c r="K418" s="22">
        <v>381.54998779296801</v>
      </c>
      <c r="Y418" s="94">
        <v>47</v>
      </c>
      <c r="Z418" s="90">
        <v>43994</v>
      </c>
      <c r="AA418" s="22">
        <v>179.14999389648401</v>
      </c>
      <c r="AB418" s="26">
        <v>982.75</v>
      </c>
      <c r="AC418" s="22">
        <v>1279.80004882812</v>
      </c>
      <c r="AD418" s="26">
        <v>344.20001220703102</v>
      </c>
      <c r="AE418" s="22">
        <v>408</v>
      </c>
      <c r="AF418" s="26">
        <v>9972.9003909999992</v>
      </c>
      <c r="AG418" s="64">
        <f t="shared" si="106"/>
        <v>1.1226612824119681E-2</v>
      </c>
      <c r="AH418" s="65">
        <f t="shared" si="118"/>
        <v>1.4503059538357475E-2</v>
      </c>
      <c r="AI418" s="64">
        <f t="shared" si="119"/>
        <v>-1.4659872660056873E-2</v>
      </c>
      <c r="AJ418" s="65">
        <f t="shared" si="120"/>
        <v>8.6075727432051771E-3</v>
      </c>
      <c r="AK418" s="64">
        <f t="shared" si="121"/>
        <v>-1.3269443288819559E-2</v>
      </c>
      <c r="AL418" s="64">
        <f t="shared" si="121"/>
        <v>7.1346965633789739E-3</v>
      </c>
      <c r="AM418" s="101">
        <f t="shared" si="107"/>
        <v>1.0345321849462324E-2</v>
      </c>
      <c r="AN418" s="102">
        <f t="shared" si="108"/>
        <v>5.8455403339198421E-3</v>
      </c>
      <c r="AO418" s="101">
        <f t="shared" si="109"/>
        <v>7.9102299016755549E-3</v>
      </c>
      <c r="AP418" s="102">
        <f t="shared" si="110"/>
        <v>9.8384550636619293E-3</v>
      </c>
      <c r="AQ418" s="101">
        <f t="shared" si="111"/>
        <v>8.6065959013106128E-3</v>
      </c>
      <c r="AR418" s="102">
        <f t="shared" si="112"/>
        <v>8.8129097465735641E-4</v>
      </c>
      <c r="AS418" s="101">
        <f t="shared" si="113"/>
        <v>8.6575192044376324E-3</v>
      </c>
      <c r="AT418" s="102">
        <f t="shared" si="114"/>
        <v>-2.2570102561732426E-2</v>
      </c>
      <c r="AU418" s="101">
        <f t="shared" si="115"/>
        <v>-1.2308823204567523E-3</v>
      </c>
      <c r="AV418" s="121">
        <f t="shared" si="116"/>
        <v>-2.1876039190130172E-2</v>
      </c>
      <c r="AW418" s="102">
        <f t="shared" si="117"/>
        <v>-7.2276427786448719E-3</v>
      </c>
    </row>
    <row r="419" spans="6:49" x14ac:dyDescent="0.3">
      <c r="F419" s="18">
        <v>43999</v>
      </c>
      <c r="G419" s="22">
        <v>172.94999694824199</v>
      </c>
      <c r="H419" s="26">
        <v>979.25</v>
      </c>
      <c r="I419" s="22">
        <v>1243.80004882812</v>
      </c>
      <c r="J419" s="26">
        <v>341.95001220703102</v>
      </c>
      <c r="K419" s="22">
        <v>389.600006103515</v>
      </c>
      <c r="Y419" s="94">
        <v>48</v>
      </c>
      <c r="Z419" s="90">
        <v>43997</v>
      </c>
      <c r="AA419" s="22">
        <v>173.69999694824199</v>
      </c>
      <c r="AB419" s="26">
        <v>949.84997558593705</v>
      </c>
      <c r="AC419" s="22">
        <v>1248.90002441406</v>
      </c>
      <c r="AD419" s="26">
        <v>331.100006103515</v>
      </c>
      <c r="AE419" s="22">
        <v>389.600006103515</v>
      </c>
      <c r="AF419" s="26">
        <v>9813.7001949999994</v>
      </c>
      <c r="AG419" s="64">
        <f t="shared" si="106"/>
        <v>-3.0893754003728874E-2</v>
      </c>
      <c r="AH419" s="65">
        <f t="shared" si="118"/>
        <v>-3.4050712613983888E-2</v>
      </c>
      <c r="AI419" s="64">
        <f t="shared" si="119"/>
        <v>-2.4440670440799464E-2</v>
      </c>
      <c r="AJ419" s="65">
        <f t="shared" si="120"/>
        <v>-3.8802456255120944E-2</v>
      </c>
      <c r="AK419" s="64">
        <f t="shared" si="121"/>
        <v>-4.6146586969675503E-2</v>
      </c>
      <c r="AL419" s="64">
        <f t="shared" si="121"/>
        <v>-1.6092065007450133E-2</v>
      </c>
      <c r="AM419" s="101">
        <f t="shared" si="107"/>
        <v>-2.2815539348548644E-2</v>
      </c>
      <c r="AN419" s="102">
        <f t="shared" si="108"/>
        <v>-1.1875298372760162E-2</v>
      </c>
      <c r="AO419" s="101">
        <f t="shared" si="109"/>
        <v>-1.3404409236732175E-2</v>
      </c>
      <c r="AP419" s="102">
        <f t="shared" si="110"/>
        <v>-1.7912625841431509E-2</v>
      </c>
      <c r="AQ419" s="101">
        <f t="shared" si="111"/>
        <v>-1.7535269021308315E-2</v>
      </c>
      <c r="AR419" s="102">
        <f t="shared" si="112"/>
        <v>-8.0782146551802297E-3</v>
      </c>
      <c r="AS419" s="101">
        <f t="shared" si="113"/>
        <v>-2.2175414241223726E-2</v>
      </c>
      <c r="AT419" s="102">
        <f t="shared" si="114"/>
        <v>-1.1036261204067289E-2</v>
      </c>
      <c r="AU419" s="101">
        <f t="shared" si="115"/>
        <v>-2.0889830413689435E-2</v>
      </c>
      <c r="AV419" s="121">
        <f t="shared" si="116"/>
        <v>-2.8611317948367188E-2</v>
      </c>
      <c r="AW419" s="102">
        <f t="shared" si="117"/>
        <v>-1.8158207692505573E-2</v>
      </c>
    </row>
    <row r="420" spans="6:49" x14ac:dyDescent="0.3">
      <c r="F420" s="18">
        <v>44000</v>
      </c>
      <c r="G420" s="22">
        <v>179.64999389648401</v>
      </c>
      <c r="H420" s="26">
        <v>1019.95001220703</v>
      </c>
      <c r="I420" s="22">
        <v>1303.34997558593</v>
      </c>
      <c r="J420" s="26">
        <v>352</v>
      </c>
      <c r="K420" s="22">
        <v>405.39999389648398</v>
      </c>
      <c r="Y420" s="94">
        <v>49</v>
      </c>
      <c r="Z420" s="90">
        <v>43998</v>
      </c>
      <c r="AA420" s="22">
        <v>172.89999389648401</v>
      </c>
      <c r="AB420" s="26">
        <v>990.40002441406205</v>
      </c>
      <c r="AC420" s="22">
        <v>1276.80004882812</v>
      </c>
      <c r="AD420" s="26">
        <v>342.95001220703102</v>
      </c>
      <c r="AE420" s="22">
        <v>381.54998779296801</v>
      </c>
      <c r="AF420" s="26">
        <v>9914</v>
      </c>
      <c r="AG420" s="64">
        <f t="shared" si="106"/>
        <v>-4.6162982895284858E-3</v>
      </c>
      <c r="AH420" s="65">
        <f t="shared" si="118"/>
        <v>4.1804874893054331E-2</v>
      </c>
      <c r="AI420" s="64">
        <f t="shared" si="119"/>
        <v>2.2093802520628817E-2</v>
      </c>
      <c r="AJ420" s="65">
        <f t="shared" si="120"/>
        <v>3.5164236552276469E-2</v>
      </c>
      <c r="AK420" s="64">
        <f t="shared" si="121"/>
        <v>-2.0878715692114063E-2</v>
      </c>
      <c r="AL420" s="64">
        <f t="shared" si="121"/>
        <v>1.0168511103222025E-2</v>
      </c>
      <c r="AM420" s="101">
        <f t="shared" si="107"/>
        <v>1.4676700657887908E-2</v>
      </c>
      <c r="AN420" s="102">
        <f t="shared" si="108"/>
        <v>8.1601866509535357E-3</v>
      </c>
      <c r="AO420" s="101">
        <f t="shared" si="109"/>
        <v>1.069428836511725E-2</v>
      </c>
      <c r="AP420" s="102">
        <f t="shared" si="110"/>
        <v>1.3463223522643789E-2</v>
      </c>
      <c r="AQ420" s="101">
        <f t="shared" si="111"/>
        <v>1.2021173075963345E-2</v>
      </c>
      <c r="AR420" s="102">
        <f t="shared" si="112"/>
        <v>-1.9292998947416394E-2</v>
      </c>
      <c r="AS420" s="101">
        <f t="shared" si="113"/>
        <v>3.3644688242100797E-2</v>
      </c>
      <c r="AT420" s="102">
        <f t="shared" si="114"/>
        <v>1.1399514155511567E-2</v>
      </c>
      <c r="AU420" s="101">
        <f t="shared" si="115"/>
        <v>2.170101302963268E-2</v>
      </c>
      <c r="AV420" s="121">
        <f t="shared" si="116"/>
        <v>-3.2899888768077409E-2</v>
      </c>
      <c r="AW420" s="102">
        <f t="shared" si="117"/>
        <v>2.910465542350249E-3</v>
      </c>
    </row>
    <row r="421" spans="6:49" x14ac:dyDescent="0.3">
      <c r="F421" s="18">
        <v>44001</v>
      </c>
      <c r="G421" s="22">
        <v>184.5</v>
      </c>
      <c r="H421" s="26">
        <v>1033.34997558593</v>
      </c>
      <c r="I421" s="22">
        <v>1302.5</v>
      </c>
      <c r="J421" s="26">
        <v>363.79998779296801</v>
      </c>
      <c r="K421" s="22">
        <v>417.04998779296801</v>
      </c>
      <c r="Y421" s="94">
        <v>50</v>
      </c>
      <c r="Z421" s="90">
        <v>43999</v>
      </c>
      <c r="AA421" s="22">
        <v>172.94999694824199</v>
      </c>
      <c r="AB421" s="26">
        <v>979.25</v>
      </c>
      <c r="AC421" s="22">
        <v>1243.80004882812</v>
      </c>
      <c r="AD421" s="26">
        <v>341.95001220703102</v>
      </c>
      <c r="AE421" s="22">
        <v>389.600006103515</v>
      </c>
      <c r="AF421" s="26">
        <v>9881.1503909999992</v>
      </c>
      <c r="AG421" s="64">
        <f t="shared" si="106"/>
        <v>2.8916034945823698E-4</v>
      </c>
      <c r="AH421" s="65">
        <f t="shared" si="118"/>
        <v>-1.1321954035099479E-2</v>
      </c>
      <c r="AI421" s="64">
        <f t="shared" si="119"/>
        <v>-2.6185737011118829E-2</v>
      </c>
      <c r="AJ421" s="65">
        <f t="shared" si="120"/>
        <v>-2.920136297133529E-3</v>
      </c>
      <c r="AK421" s="64">
        <f t="shared" si="121"/>
        <v>2.0878715692113924E-2</v>
      </c>
      <c r="AL421" s="64">
        <f t="shared" si="121"/>
        <v>-3.3189582807574372E-3</v>
      </c>
      <c r="AM421" s="101">
        <f t="shared" si="107"/>
        <v>-4.5793673389645725E-3</v>
      </c>
      <c r="AN421" s="102">
        <f t="shared" si="108"/>
        <v>-2.1300670628900957E-3</v>
      </c>
      <c r="AO421" s="101">
        <f t="shared" si="109"/>
        <v>-1.6828371301087564E-3</v>
      </c>
      <c r="AP421" s="102">
        <f t="shared" si="110"/>
        <v>-2.6514575076150492E-3</v>
      </c>
      <c r="AQ421" s="101">
        <f t="shared" si="111"/>
        <v>-3.1590577844063713E-3</v>
      </c>
      <c r="AR421" s="102">
        <f t="shared" si="112"/>
        <v>4.8685276884228093E-3</v>
      </c>
      <c r="AS421" s="101">
        <f t="shared" si="113"/>
        <v>-9.191886972209384E-3</v>
      </c>
      <c r="AT421" s="102">
        <f t="shared" si="114"/>
        <v>-2.4502899881010072E-2</v>
      </c>
      <c r="AU421" s="101">
        <f t="shared" si="115"/>
        <v>-2.6867878951847973E-4</v>
      </c>
      <c r="AV421" s="121">
        <f t="shared" si="116"/>
        <v>2.4037773476520294E-2</v>
      </c>
      <c r="AW421" s="102">
        <f t="shared" si="117"/>
        <v>-1.0114328955589669E-3</v>
      </c>
    </row>
    <row r="422" spans="6:49" x14ac:dyDescent="0.3">
      <c r="F422" s="18">
        <v>44004</v>
      </c>
      <c r="G422" s="22">
        <v>187.69999694824199</v>
      </c>
      <c r="H422" s="26">
        <v>1028.75</v>
      </c>
      <c r="I422" s="22">
        <v>1355.34997558593</v>
      </c>
      <c r="J422" s="26">
        <v>367.54998779296801</v>
      </c>
      <c r="K422" s="22">
        <v>430.14999389648398</v>
      </c>
      <c r="Y422" s="94">
        <v>51</v>
      </c>
      <c r="Z422" s="90">
        <v>44000</v>
      </c>
      <c r="AA422" s="22">
        <v>179.64999389648401</v>
      </c>
      <c r="AB422" s="26">
        <v>1019.95001220703</v>
      </c>
      <c r="AC422" s="22">
        <v>1303.34997558593</v>
      </c>
      <c r="AD422" s="26">
        <v>352</v>
      </c>
      <c r="AE422" s="22">
        <v>405.39999389648398</v>
      </c>
      <c r="AF422" s="26">
        <v>10091.650390999999</v>
      </c>
      <c r="AG422" s="64">
        <f t="shared" si="106"/>
        <v>3.8007961847185384E-2</v>
      </c>
      <c r="AH422" s="65">
        <f t="shared" si="118"/>
        <v>4.0721924891295704E-2</v>
      </c>
      <c r="AI422" s="64">
        <f t="shared" si="119"/>
        <v>4.6766605294541047E-2</v>
      </c>
      <c r="AJ422" s="65">
        <f t="shared" si="120"/>
        <v>2.8966612355700486E-2</v>
      </c>
      <c r="AK422" s="64">
        <f t="shared" si="121"/>
        <v>3.9753631527873035E-2</v>
      </c>
      <c r="AL422" s="64">
        <f t="shared" si="121"/>
        <v>2.1079446669296793E-2</v>
      </c>
      <c r="AM422" s="101">
        <f t="shared" si="107"/>
        <v>3.0254249802812945E-2</v>
      </c>
      <c r="AN422" s="102">
        <f t="shared" si="108"/>
        <v>1.6484675999835559E-2</v>
      </c>
      <c r="AO422" s="101">
        <f t="shared" si="109"/>
        <v>2.0706990891214631E-2</v>
      </c>
      <c r="AP422" s="102">
        <f t="shared" si="110"/>
        <v>2.6499490103374611E-2</v>
      </c>
      <c r="AQ422" s="101">
        <f t="shared" si="111"/>
        <v>2.4301499064496905E-2</v>
      </c>
      <c r="AR422" s="102">
        <f t="shared" si="112"/>
        <v>7.7537120443724392E-3</v>
      </c>
      <c r="AS422" s="101">
        <f t="shared" si="113"/>
        <v>2.4237248891460145E-2</v>
      </c>
      <c r="AT422" s="102">
        <f t="shared" si="114"/>
        <v>2.6059614403326416E-2</v>
      </c>
      <c r="AU422" s="101">
        <f t="shared" si="115"/>
        <v>2.4671222523258741E-3</v>
      </c>
      <c r="AV422" s="121">
        <f t="shared" si="116"/>
        <v>1.545213246337613E-2</v>
      </c>
      <c r="AW422" s="102">
        <f t="shared" si="117"/>
        <v>1.5193966010972199E-2</v>
      </c>
    </row>
    <row r="423" spans="6:49" x14ac:dyDescent="0.3">
      <c r="F423" s="18">
        <v>44005</v>
      </c>
      <c r="G423" s="22">
        <v>192.44999694824199</v>
      </c>
      <c r="H423" s="26">
        <v>1042.30004882812</v>
      </c>
      <c r="I423" s="22">
        <v>1389.90002441406</v>
      </c>
      <c r="J423" s="26">
        <v>376.14999389648398</v>
      </c>
      <c r="K423" s="22">
        <v>443.64999389648398</v>
      </c>
      <c r="Y423" s="94">
        <v>52</v>
      </c>
      <c r="Z423" s="90">
        <v>44001</v>
      </c>
      <c r="AA423" s="22">
        <v>184.5</v>
      </c>
      <c r="AB423" s="26">
        <v>1033.34997558593</v>
      </c>
      <c r="AC423" s="22">
        <v>1302.5</v>
      </c>
      <c r="AD423" s="26">
        <v>363.79998779296801</v>
      </c>
      <c r="AE423" s="22">
        <v>417.04998779296801</v>
      </c>
      <c r="AF423" s="26">
        <v>10244.400390999999</v>
      </c>
      <c r="AG423" s="64">
        <f t="shared" si="106"/>
        <v>2.6638983895538385E-2</v>
      </c>
      <c r="AH423" s="65">
        <f t="shared" si="118"/>
        <v>1.3052309643939462E-2</v>
      </c>
      <c r="AI423" s="64">
        <f t="shared" si="119"/>
        <v>-6.5235959401908222E-4</v>
      </c>
      <c r="AJ423" s="65">
        <f t="shared" si="120"/>
        <v>3.2973056931685681E-2</v>
      </c>
      <c r="AK423" s="64">
        <f t="shared" si="121"/>
        <v>2.8331870455312672E-2</v>
      </c>
      <c r="AL423" s="64">
        <f t="shared" si="121"/>
        <v>1.5022865002395434E-2</v>
      </c>
      <c r="AM423" s="101">
        <f t="shared" si="107"/>
        <v>2.1607264583712312E-2</v>
      </c>
      <c r="AN423" s="102">
        <f t="shared" si="108"/>
        <v>1.18638119802992E-2</v>
      </c>
      <c r="AO423" s="101">
        <f t="shared" si="109"/>
        <v>1.5149011908710689E-2</v>
      </c>
      <c r="AP423" s="102">
        <f t="shared" si="110"/>
        <v>1.9263152513481076E-2</v>
      </c>
      <c r="AQ423" s="101">
        <f t="shared" si="111"/>
        <v>1.7484778647140257E-2</v>
      </c>
      <c r="AR423" s="102">
        <f t="shared" si="112"/>
        <v>5.0317193118260724E-3</v>
      </c>
      <c r="AS423" s="101">
        <f t="shared" si="113"/>
        <v>1.1884976636402627E-3</v>
      </c>
      <c r="AT423" s="102">
        <f t="shared" si="114"/>
        <v>-1.5801371502729773E-2</v>
      </c>
      <c r="AU423" s="101">
        <f t="shared" si="115"/>
        <v>1.3709904418204605E-2</v>
      </c>
      <c r="AV423" s="121">
        <f t="shared" si="116"/>
        <v>1.0847091808172414E-2</v>
      </c>
      <c r="AW423" s="102">
        <f t="shared" si="117"/>
        <v>2.9951683398227163E-3</v>
      </c>
    </row>
    <row r="424" spans="6:49" x14ac:dyDescent="0.3">
      <c r="F424" s="18">
        <v>44006</v>
      </c>
      <c r="G424" s="22">
        <v>184.600006103515</v>
      </c>
      <c r="H424" s="26">
        <v>1032.5</v>
      </c>
      <c r="I424" s="22">
        <v>1343.90002441406</v>
      </c>
      <c r="J424" s="26">
        <v>348.100006103515</v>
      </c>
      <c r="K424" s="22">
        <v>424.64999389648398</v>
      </c>
      <c r="Y424" s="94">
        <v>53</v>
      </c>
      <c r="Z424" s="90">
        <v>44004</v>
      </c>
      <c r="AA424" s="22">
        <v>187.69999694824199</v>
      </c>
      <c r="AB424" s="26">
        <v>1028.75</v>
      </c>
      <c r="AC424" s="22">
        <v>1355.34997558593</v>
      </c>
      <c r="AD424" s="26">
        <v>367.54998779296801</v>
      </c>
      <c r="AE424" s="22">
        <v>430.14999389648398</v>
      </c>
      <c r="AF424" s="26">
        <v>10311.200194999999</v>
      </c>
      <c r="AG424" s="64">
        <f t="shared" si="106"/>
        <v>1.7195463853181051E-2</v>
      </c>
      <c r="AH424" s="65">
        <f t="shared" si="118"/>
        <v>-4.4614550898963963E-3</v>
      </c>
      <c r="AI424" s="64">
        <f t="shared" si="119"/>
        <v>3.9774210901825299E-2</v>
      </c>
      <c r="AJ424" s="65">
        <f t="shared" si="120"/>
        <v>1.0255098078418397E-2</v>
      </c>
      <c r="AK424" s="64">
        <f t="shared" si="121"/>
        <v>3.0927881460411564E-2</v>
      </c>
      <c r="AL424" s="64">
        <f t="shared" si="121"/>
        <v>6.4994490305904555E-3</v>
      </c>
      <c r="AM424" s="101">
        <f t="shared" si="107"/>
        <v>9.4383785721164504E-3</v>
      </c>
      <c r="AN424" s="102">
        <f t="shared" si="108"/>
        <v>5.3608787493492332E-3</v>
      </c>
      <c r="AO424" s="101">
        <f t="shared" si="109"/>
        <v>7.327278555502686E-3</v>
      </c>
      <c r="AP424" s="102">
        <f t="shared" si="110"/>
        <v>9.0794682534078696E-3</v>
      </c>
      <c r="AQ424" s="101">
        <f t="shared" si="111"/>
        <v>7.8916208435978377E-3</v>
      </c>
      <c r="AR424" s="102">
        <f t="shared" si="112"/>
        <v>7.7570852810646008E-3</v>
      </c>
      <c r="AS424" s="101">
        <f t="shared" si="113"/>
        <v>-9.8223338392456304E-3</v>
      </c>
      <c r="AT424" s="102">
        <f t="shared" si="114"/>
        <v>3.2446932346322614E-2</v>
      </c>
      <c r="AU424" s="101">
        <f t="shared" si="115"/>
        <v>1.1756298250105279E-3</v>
      </c>
      <c r="AV424" s="121">
        <f t="shared" si="116"/>
        <v>2.3036260616813728E-2</v>
      </c>
      <c r="AW424" s="102">
        <f t="shared" si="117"/>
        <v>1.0918714845993169E-2</v>
      </c>
    </row>
    <row r="425" spans="6:49" x14ac:dyDescent="0.3">
      <c r="F425" s="18">
        <v>44007</v>
      </c>
      <c r="G425" s="22">
        <v>185.25</v>
      </c>
      <c r="H425" s="26">
        <v>1028.75</v>
      </c>
      <c r="I425" s="22">
        <v>1381.69995117187</v>
      </c>
      <c r="J425" s="26">
        <v>351</v>
      </c>
      <c r="K425" s="22">
        <v>421.70001220703102</v>
      </c>
      <c r="Y425" s="94">
        <v>54</v>
      </c>
      <c r="Z425" s="90">
        <v>44005</v>
      </c>
      <c r="AA425" s="22">
        <v>192.44999694824199</v>
      </c>
      <c r="AB425" s="26">
        <v>1042.30004882812</v>
      </c>
      <c r="AC425" s="22">
        <v>1389.90002441406</v>
      </c>
      <c r="AD425" s="26">
        <v>376.14999389648398</v>
      </c>
      <c r="AE425" s="22">
        <v>443.64999389648398</v>
      </c>
      <c r="AF425" s="26">
        <v>10471</v>
      </c>
      <c r="AG425" s="64">
        <f t="shared" si="106"/>
        <v>2.4991436538584901E-2</v>
      </c>
      <c r="AH425" s="65">
        <f t="shared" si="118"/>
        <v>1.3085383600508467E-2</v>
      </c>
      <c r="AI425" s="64">
        <f t="shared" si="119"/>
        <v>2.5172114126700559E-2</v>
      </c>
      <c r="AJ425" s="65">
        <f t="shared" si="120"/>
        <v>2.3128653171747181E-2</v>
      </c>
      <c r="AK425" s="64">
        <f t="shared" si="121"/>
        <v>3.0901978645760646E-2</v>
      </c>
      <c r="AL425" s="64">
        <f t="shared" si="121"/>
        <v>1.5378829285417494E-2</v>
      </c>
      <c r="AM425" s="101">
        <f t="shared" si="107"/>
        <v>2.2115475000594919E-2</v>
      </c>
      <c r="AN425" s="102">
        <f t="shared" si="108"/>
        <v>1.2135394638326533E-2</v>
      </c>
      <c r="AO425" s="101">
        <f t="shared" si="109"/>
        <v>1.547567174958606E-2</v>
      </c>
      <c r="AP425" s="102">
        <f t="shared" si="110"/>
        <v>1.968845474889366E-2</v>
      </c>
      <c r="AQ425" s="101">
        <f t="shared" si="111"/>
        <v>1.7885418666441381E-2</v>
      </c>
      <c r="AR425" s="102">
        <f t="shared" si="112"/>
        <v>2.8759615379899822E-3</v>
      </c>
      <c r="AS425" s="101">
        <f t="shared" si="113"/>
        <v>9.4998896218193365E-4</v>
      </c>
      <c r="AT425" s="102">
        <f t="shared" si="114"/>
        <v>9.6964423771144989E-3</v>
      </c>
      <c r="AU425" s="101">
        <f t="shared" si="115"/>
        <v>3.4401984228535215E-3</v>
      </c>
      <c r="AV425" s="121">
        <f t="shared" si="116"/>
        <v>1.3016559979319265E-2</v>
      </c>
      <c r="AW425" s="102">
        <f t="shared" si="117"/>
        <v>5.9958302558918404E-3</v>
      </c>
    </row>
    <row r="426" spans="6:49" x14ac:dyDescent="0.3">
      <c r="F426" s="18">
        <v>44008</v>
      </c>
      <c r="G426" s="22">
        <v>184.600006103515</v>
      </c>
      <c r="H426" s="26">
        <v>1056.44995117187</v>
      </c>
      <c r="I426" s="22">
        <v>1340.09997558593</v>
      </c>
      <c r="J426" s="26">
        <v>349.100006103515</v>
      </c>
      <c r="K426" s="22">
        <v>424.850006103515</v>
      </c>
      <c r="Y426" s="94">
        <v>55</v>
      </c>
      <c r="Z426" s="90">
        <v>44006</v>
      </c>
      <c r="AA426" s="22">
        <v>184.600006103515</v>
      </c>
      <c r="AB426" s="26">
        <v>1032.5</v>
      </c>
      <c r="AC426" s="22">
        <v>1343.90002441406</v>
      </c>
      <c r="AD426" s="26">
        <v>348.100006103515</v>
      </c>
      <c r="AE426" s="22">
        <v>424.64999389648398</v>
      </c>
      <c r="AF426" s="26">
        <v>10305.299805000001</v>
      </c>
      <c r="AG426" s="64">
        <f t="shared" si="106"/>
        <v>-4.1645008740135034E-2</v>
      </c>
      <c r="AH426" s="65">
        <f t="shared" si="118"/>
        <v>-9.4468107566001679E-3</v>
      </c>
      <c r="AI426" s="64">
        <f t="shared" si="119"/>
        <v>-3.3655966936454625E-2</v>
      </c>
      <c r="AJ426" s="65">
        <f t="shared" si="120"/>
        <v>-7.7498171428757506E-2</v>
      </c>
      <c r="AK426" s="64">
        <f t="shared" si="121"/>
        <v>-4.3770663670876758E-2</v>
      </c>
      <c r="AL426" s="64">
        <f t="shared" si="121"/>
        <v>-1.5951224227439473E-2</v>
      </c>
      <c r="AM426" s="101">
        <f t="shared" si="107"/>
        <v>-2.2614460883834099E-2</v>
      </c>
      <c r="AN426" s="102">
        <f t="shared" si="108"/>
        <v>-1.176784401506673E-2</v>
      </c>
      <c r="AO426" s="101">
        <f t="shared" si="109"/>
        <v>-1.327516304833244E-2</v>
      </c>
      <c r="AP426" s="102">
        <f t="shared" si="110"/>
        <v>-1.7744350816568766E-2</v>
      </c>
      <c r="AQ426" s="101">
        <f t="shared" si="111"/>
        <v>-1.7376751845532119E-2</v>
      </c>
      <c r="AR426" s="102">
        <f t="shared" si="112"/>
        <v>-1.9030547856300935E-2</v>
      </c>
      <c r="AS426" s="101">
        <f t="shared" si="113"/>
        <v>2.3210332584665625E-3</v>
      </c>
      <c r="AT426" s="102">
        <f t="shared" si="114"/>
        <v>-2.0380803888122183E-2</v>
      </c>
      <c r="AU426" s="101">
        <f t="shared" si="115"/>
        <v>-5.9753820612188743E-2</v>
      </c>
      <c r="AV426" s="121">
        <f t="shared" si="116"/>
        <v>-2.6393911825344639E-2</v>
      </c>
      <c r="AW426" s="102">
        <f t="shared" si="117"/>
        <v>-2.4647610184697986E-2</v>
      </c>
    </row>
    <row r="427" spans="6:49" x14ac:dyDescent="0.3">
      <c r="F427" s="18">
        <v>44011</v>
      </c>
      <c r="G427" s="22">
        <v>179.25</v>
      </c>
      <c r="H427" s="26">
        <v>1076.05004882812</v>
      </c>
      <c r="I427" s="22">
        <v>1355.65002441406</v>
      </c>
      <c r="J427" s="26">
        <v>343.100006103515</v>
      </c>
      <c r="K427" s="22">
        <v>404.79998779296801</v>
      </c>
      <c r="Y427" s="94">
        <v>56</v>
      </c>
      <c r="Z427" s="90">
        <v>44007</v>
      </c>
      <c r="AA427" s="22">
        <v>185.25</v>
      </c>
      <c r="AB427" s="26">
        <v>1028.75</v>
      </c>
      <c r="AC427" s="22">
        <v>1381.69995117187</v>
      </c>
      <c r="AD427" s="26">
        <v>351</v>
      </c>
      <c r="AE427" s="22">
        <v>421.70001220703102</v>
      </c>
      <c r="AF427" s="26">
        <v>10288.900390999999</v>
      </c>
      <c r="AG427" s="64">
        <f t="shared" si="106"/>
        <v>3.5149090439833943E-3</v>
      </c>
      <c r="AH427" s="65">
        <f t="shared" si="118"/>
        <v>-3.6385728439082914E-3</v>
      </c>
      <c r="AI427" s="64">
        <f t="shared" si="119"/>
        <v>2.7738737003860835E-2</v>
      </c>
      <c r="AJ427" s="65">
        <f t="shared" si="120"/>
        <v>8.2964111146750733E-3</v>
      </c>
      <c r="AK427" s="64">
        <f t="shared" si="121"/>
        <v>-6.9710961532612279E-3</v>
      </c>
      <c r="AL427" s="64">
        <f t="shared" si="121"/>
        <v>-1.5926248468293904E-3</v>
      </c>
      <c r="AM427" s="101">
        <f t="shared" si="107"/>
        <v>-2.1146800768423006E-3</v>
      </c>
      <c r="AN427" s="102">
        <f t="shared" si="108"/>
        <v>-8.1296238416428239E-4</v>
      </c>
      <c r="AO427" s="101">
        <f t="shared" si="109"/>
        <v>-9.8622556564525836E-5</v>
      </c>
      <c r="AP427" s="102">
        <f t="shared" si="110"/>
        <v>-5.8885318595735311E-4</v>
      </c>
      <c r="AQ427" s="101">
        <f t="shared" si="111"/>
        <v>-1.2160587441171346E-3</v>
      </c>
      <c r="AR427" s="102">
        <f t="shared" si="112"/>
        <v>5.6295891208256949E-3</v>
      </c>
      <c r="AS427" s="101">
        <f t="shared" si="113"/>
        <v>-2.825610459744009E-3</v>
      </c>
      <c r="AT427" s="102">
        <f t="shared" si="114"/>
        <v>2.7837359560425361E-2</v>
      </c>
      <c r="AU427" s="101">
        <f t="shared" si="115"/>
        <v>8.8852643006324256E-3</v>
      </c>
      <c r="AV427" s="121">
        <f t="shared" si="116"/>
        <v>-5.7550374091440929E-3</v>
      </c>
      <c r="AW427" s="102">
        <f t="shared" si="117"/>
        <v>6.7543130225990759E-3</v>
      </c>
    </row>
    <row r="428" spans="6:49" x14ac:dyDescent="0.3">
      <c r="F428" s="18">
        <v>44012</v>
      </c>
      <c r="G428" s="22">
        <v>178.44999694824199</v>
      </c>
      <c r="H428" s="26">
        <v>1065.84997558593</v>
      </c>
      <c r="I428" s="22">
        <v>1360.44995117187</v>
      </c>
      <c r="J428" s="26">
        <v>351.45001220703102</v>
      </c>
      <c r="K428" s="22">
        <v>406.64999389648398</v>
      </c>
      <c r="Y428" s="94">
        <v>57</v>
      </c>
      <c r="Z428" s="90">
        <v>44008</v>
      </c>
      <c r="AA428" s="22">
        <v>184.600006103515</v>
      </c>
      <c r="AB428" s="26">
        <v>1056.44995117187</v>
      </c>
      <c r="AC428" s="22">
        <v>1340.09997558593</v>
      </c>
      <c r="AD428" s="26">
        <v>349.100006103515</v>
      </c>
      <c r="AE428" s="22">
        <v>424.850006103515</v>
      </c>
      <c r="AF428" s="26">
        <v>10383</v>
      </c>
      <c r="AG428" s="64">
        <f t="shared" si="106"/>
        <v>-3.5149090439834619E-3</v>
      </c>
      <c r="AH428" s="65">
        <f t="shared" si="118"/>
        <v>2.6569711649184483E-2</v>
      </c>
      <c r="AI428" s="64">
        <f t="shared" si="119"/>
        <v>-3.0570369915367265E-2</v>
      </c>
      <c r="AJ428" s="65">
        <f t="shared" si="120"/>
        <v>-5.4277918713036225E-3</v>
      </c>
      <c r="AK428" s="64">
        <f t="shared" si="121"/>
        <v>7.4419901161263896E-3</v>
      </c>
      <c r="AL428" s="64">
        <f t="shared" si="121"/>
        <v>9.1041710902608677E-3</v>
      </c>
      <c r="AM428" s="101">
        <f t="shared" si="107"/>
        <v>1.3157141793443327E-2</v>
      </c>
      <c r="AN428" s="102">
        <f t="shared" si="108"/>
        <v>7.3481493102663942E-3</v>
      </c>
      <c r="AO428" s="101">
        <f t="shared" si="109"/>
        <v>9.7175691945322711E-3</v>
      </c>
      <c r="AP428" s="102">
        <f t="shared" si="110"/>
        <v>1.2191561706159275E-2</v>
      </c>
      <c r="AQ428" s="101">
        <f t="shared" si="111"/>
        <v>1.0823251757241347E-2</v>
      </c>
      <c r="AR428" s="102">
        <f t="shared" si="112"/>
        <v>-1.6672050837426788E-2</v>
      </c>
      <c r="AS428" s="101">
        <f t="shared" si="113"/>
        <v>1.9221562338918089E-2</v>
      </c>
      <c r="AT428" s="102">
        <f t="shared" si="114"/>
        <v>-4.0287939109899536E-2</v>
      </c>
      <c r="AU428" s="101">
        <f t="shared" si="115"/>
        <v>-1.7619353577462898E-2</v>
      </c>
      <c r="AV428" s="121">
        <f t="shared" si="116"/>
        <v>-3.3812616411149571E-3</v>
      </c>
      <c r="AW428" s="102">
        <f t="shared" si="117"/>
        <v>-1.1747808565397217E-2</v>
      </c>
    </row>
    <row r="429" spans="6:49" x14ac:dyDescent="0.3">
      <c r="F429" s="18">
        <v>44013</v>
      </c>
      <c r="G429" s="22">
        <v>184.80000305175699</v>
      </c>
      <c r="H429" s="26">
        <v>1084.59997558593</v>
      </c>
      <c r="I429" s="22">
        <v>1356.75</v>
      </c>
      <c r="J429" s="26">
        <v>364.04998779296801</v>
      </c>
      <c r="K429" s="22">
        <v>433.25</v>
      </c>
      <c r="Y429" s="94">
        <v>58</v>
      </c>
      <c r="Z429" s="90">
        <v>44011</v>
      </c>
      <c r="AA429" s="22">
        <v>179.25</v>
      </c>
      <c r="AB429" s="26">
        <v>1076.05004882812</v>
      </c>
      <c r="AC429" s="22">
        <v>1355.65002441406</v>
      </c>
      <c r="AD429" s="26">
        <v>343.100006103515</v>
      </c>
      <c r="AE429" s="22">
        <v>404.79998779296801</v>
      </c>
      <c r="AF429" s="26">
        <v>10312.400390999999</v>
      </c>
      <c r="AG429" s="64">
        <f t="shared" si="106"/>
        <v>-2.9409875652483E-2</v>
      </c>
      <c r="AH429" s="65">
        <f t="shared" si="118"/>
        <v>1.8382789780313987E-2</v>
      </c>
      <c r="AI429" s="64">
        <f t="shared" si="119"/>
        <v>1.1536842290316221E-2</v>
      </c>
      <c r="AJ429" s="65">
        <f t="shared" si="120"/>
        <v>-1.7336463940840371E-2</v>
      </c>
      <c r="AK429" s="64">
        <f t="shared" si="121"/>
        <v>-4.8343091998288582E-2</v>
      </c>
      <c r="AL429" s="64">
        <f t="shared" si="121"/>
        <v>-6.822760761711991E-3</v>
      </c>
      <c r="AM429" s="101">
        <f t="shared" si="107"/>
        <v>-9.5817482081988065E-3</v>
      </c>
      <c r="AN429" s="102">
        <f t="shared" si="108"/>
        <v>-4.8032902944507624E-3</v>
      </c>
      <c r="AO429" s="101">
        <f t="shared" si="109"/>
        <v>-4.8981921965506837E-3</v>
      </c>
      <c r="AP429" s="102">
        <f t="shared" si="110"/>
        <v>-6.8377624226556022E-3</v>
      </c>
      <c r="AQ429" s="101">
        <f t="shared" si="111"/>
        <v>-7.1026093162603835E-3</v>
      </c>
      <c r="AR429" s="102">
        <f t="shared" si="112"/>
        <v>-1.9828127444284194E-2</v>
      </c>
      <c r="AS429" s="101">
        <f t="shared" si="113"/>
        <v>2.3186080074764748E-2</v>
      </c>
      <c r="AT429" s="102">
        <f t="shared" si="114"/>
        <v>1.6435034486866906E-2</v>
      </c>
      <c r="AU429" s="101">
        <f t="shared" si="115"/>
        <v>-1.0498701518184769E-2</v>
      </c>
      <c r="AV429" s="121">
        <f t="shared" si="116"/>
        <v>-4.12404826820282E-2</v>
      </c>
      <c r="AW429" s="102">
        <f t="shared" si="117"/>
        <v>-6.3892394165731021E-3</v>
      </c>
    </row>
    <row r="430" spans="6:49" x14ac:dyDescent="0.3">
      <c r="F430" s="18">
        <v>44014</v>
      </c>
      <c r="G430" s="22">
        <v>185.44999694824199</v>
      </c>
      <c r="H430" s="26">
        <v>1089.40002441406</v>
      </c>
      <c r="I430" s="22">
        <v>1352</v>
      </c>
      <c r="J430" s="26">
        <v>362.850006103515</v>
      </c>
      <c r="K430" s="22">
        <v>423.20001220703102</v>
      </c>
      <c r="Y430" s="94">
        <v>59</v>
      </c>
      <c r="Z430" s="90">
        <v>44012</v>
      </c>
      <c r="AA430" s="22">
        <v>178.44999694824199</v>
      </c>
      <c r="AB430" s="26">
        <v>1065.84997558593</v>
      </c>
      <c r="AC430" s="22">
        <v>1360.44995117187</v>
      </c>
      <c r="AD430" s="26">
        <v>351.45001220703102</v>
      </c>
      <c r="AE430" s="22">
        <v>406.64999389648398</v>
      </c>
      <c r="AF430" s="26">
        <v>10302.099609000001</v>
      </c>
      <c r="AG430" s="64">
        <f t="shared" si="106"/>
        <v>-4.4730466450344265E-3</v>
      </c>
      <c r="AH430" s="65">
        <f t="shared" si="118"/>
        <v>-9.5243944473026258E-3</v>
      </c>
      <c r="AI430" s="64">
        <f t="shared" si="119"/>
        <v>3.5344293639806247E-3</v>
      </c>
      <c r="AJ430" s="65">
        <f t="shared" si="120"/>
        <v>2.4045520701528177E-2</v>
      </c>
      <c r="AK430" s="64">
        <f t="shared" si="121"/>
        <v>4.5597617859791878E-3</v>
      </c>
      <c r="AL430" s="64">
        <f t="shared" si="121"/>
        <v>-9.9937256371196697E-4</v>
      </c>
      <c r="AM430" s="101">
        <f t="shared" si="107"/>
        <v>-1.2676934422282292E-3</v>
      </c>
      <c r="AN430" s="102">
        <f t="shared" si="108"/>
        <v>-3.6034104091611785E-4</v>
      </c>
      <c r="AO430" s="101">
        <f t="shared" si="109"/>
        <v>4.4579076141456773E-4</v>
      </c>
      <c r="AP430" s="102">
        <f t="shared" si="110"/>
        <v>1.1995815890958154E-4</v>
      </c>
      <c r="AQ430" s="101">
        <f t="shared" si="111"/>
        <v>-5.4834960166962965E-4</v>
      </c>
      <c r="AR430" s="102">
        <f t="shared" si="112"/>
        <v>-3.2053532028061974E-3</v>
      </c>
      <c r="AS430" s="101">
        <f t="shared" si="113"/>
        <v>-9.1640534063865079E-3</v>
      </c>
      <c r="AT430" s="102">
        <f t="shared" si="114"/>
        <v>3.0886386025660568E-3</v>
      </c>
      <c r="AU430" s="101">
        <f t="shared" si="115"/>
        <v>2.3925562542618593E-2</v>
      </c>
      <c r="AV430" s="121">
        <f t="shared" si="116"/>
        <v>5.1081113876488178E-3</v>
      </c>
      <c r="AW430" s="102">
        <f t="shared" si="117"/>
        <v>3.9505811847281528E-3</v>
      </c>
    </row>
    <row r="431" spans="6:49" x14ac:dyDescent="0.3">
      <c r="F431" s="18">
        <v>44015</v>
      </c>
      <c r="G431" s="22">
        <v>184.69999694824199</v>
      </c>
      <c r="H431" s="26">
        <v>1073.94995117187</v>
      </c>
      <c r="I431" s="22">
        <v>1353.80004882812</v>
      </c>
      <c r="J431" s="26">
        <v>361</v>
      </c>
      <c r="K431" s="22">
        <v>428.45001220703102</v>
      </c>
      <c r="Y431" s="94">
        <v>60</v>
      </c>
      <c r="Z431" s="90">
        <v>44013</v>
      </c>
      <c r="AA431" s="22">
        <v>184.80000305175699</v>
      </c>
      <c r="AB431" s="26">
        <v>1084.59997558593</v>
      </c>
      <c r="AC431" s="22">
        <v>1356.75</v>
      </c>
      <c r="AD431" s="26">
        <v>364.04998779296801</v>
      </c>
      <c r="AE431" s="22">
        <v>433.25</v>
      </c>
      <c r="AF431" s="26">
        <v>10430.049805000001</v>
      </c>
      <c r="AG431" s="64">
        <f t="shared" si="106"/>
        <v>3.4965742886724868E-2</v>
      </c>
      <c r="AH431" s="65">
        <f t="shared" si="118"/>
        <v>1.7438652923739067E-2</v>
      </c>
      <c r="AI431" s="64">
        <f t="shared" si="119"/>
        <v>-2.7233575188696469E-3</v>
      </c>
      <c r="AJ431" s="65">
        <f t="shared" si="120"/>
        <v>3.5223698954273346E-2</v>
      </c>
      <c r="AK431" s="64">
        <f t="shared" si="121"/>
        <v>6.3362078992192469E-2</v>
      </c>
      <c r="AL431" s="64">
        <f t="shared" si="121"/>
        <v>1.2343324173172269E-2</v>
      </c>
      <c r="AM431" s="101">
        <f t="shared" si="107"/>
        <v>1.7781682560953346E-2</v>
      </c>
      <c r="AN431" s="102">
        <f t="shared" si="108"/>
        <v>9.8194585004639859E-3</v>
      </c>
      <c r="AO431" s="101">
        <f t="shared" si="109"/>
        <v>1.2690061888607527E-2</v>
      </c>
      <c r="AP431" s="102">
        <f t="shared" si="110"/>
        <v>1.606166641248009E-2</v>
      </c>
      <c r="AQ431" s="101">
        <f t="shared" si="111"/>
        <v>1.4468938742012502E-2</v>
      </c>
      <c r="AR431" s="102">
        <f t="shared" si="112"/>
        <v>1.7184060325771522E-2</v>
      </c>
      <c r="AS431" s="101">
        <f t="shared" si="113"/>
        <v>7.6191944232750809E-3</v>
      </c>
      <c r="AT431" s="102">
        <f t="shared" si="114"/>
        <v>-1.5413419407477175E-2</v>
      </c>
      <c r="AU431" s="101">
        <f t="shared" si="115"/>
        <v>1.9162032541793255E-2</v>
      </c>
      <c r="AV431" s="121">
        <f t="shared" si="116"/>
        <v>4.8893140250179969E-2</v>
      </c>
      <c r="AW431" s="102">
        <f t="shared" si="117"/>
        <v>1.5489001626708531E-2</v>
      </c>
    </row>
    <row r="432" spans="6:49" x14ac:dyDescent="0.3">
      <c r="F432" s="18">
        <v>44018</v>
      </c>
      <c r="G432" s="22">
        <v>188.05000305175699</v>
      </c>
      <c r="H432" s="26">
        <v>1103</v>
      </c>
      <c r="I432" s="22">
        <v>1367.90002441406</v>
      </c>
      <c r="J432" s="26">
        <v>361.850006103515</v>
      </c>
      <c r="K432" s="22">
        <v>434</v>
      </c>
      <c r="Y432" s="94">
        <v>61</v>
      </c>
      <c r="Z432" s="90">
        <v>44014</v>
      </c>
      <c r="AA432" s="22">
        <v>185.44999694824199</v>
      </c>
      <c r="AB432" s="26">
        <v>1089.40002441406</v>
      </c>
      <c r="AC432" s="22">
        <v>1352</v>
      </c>
      <c r="AD432" s="26">
        <v>362.850006103515</v>
      </c>
      <c r="AE432" s="22">
        <v>423.20001220703102</v>
      </c>
      <c r="AF432" s="26">
        <v>10551.700194999999</v>
      </c>
      <c r="AG432" s="64">
        <f t="shared" si="106"/>
        <v>3.5111117582181718E-3</v>
      </c>
      <c r="AH432" s="65">
        <f t="shared" si="118"/>
        <v>4.4158754629155519E-3</v>
      </c>
      <c r="AI432" s="64">
        <f t="shared" si="119"/>
        <v>-3.50715634060479E-3</v>
      </c>
      <c r="AJ432" s="65">
        <f t="shared" si="120"/>
        <v>-3.3016447643357465E-3</v>
      </c>
      <c r="AK432" s="64">
        <f t="shared" si="121"/>
        <v>-2.3470019207034988E-2</v>
      </c>
      <c r="AL432" s="64">
        <f t="shared" si="121"/>
        <v>1.1595958692959749E-2</v>
      </c>
      <c r="AM432" s="101">
        <f t="shared" si="107"/>
        <v>1.6714668423922812E-2</v>
      </c>
      <c r="AN432" s="102">
        <f t="shared" si="108"/>
        <v>9.2492566197842525E-3</v>
      </c>
      <c r="AO432" s="101">
        <f t="shared" si="109"/>
        <v>1.2004222605044242E-2</v>
      </c>
      <c r="AP432" s="102">
        <f t="shared" si="110"/>
        <v>1.5168722303857574E-2</v>
      </c>
      <c r="AQ432" s="101">
        <f t="shared" si="111"/>
        <v>1.3627774235632006E-2</v>
      </c>
      <c r="AR432" s="102">
        <f t="shared" si="112"/>
        <v>-1.3203556665704641E-2</v>
      </c>
      <c r="AS432" s="101">
        <f t="shared" si="113"/>
        <v>-4.8333811568687006E-3</v>
      </c>
      <c r="AT432" s="102">
        <f t="shared" si="114"/>
        <v>-1.5511378945649032E-2</v>
      </c>
      <c r="AU432" s="101">
        <f t="shared" si="115"/>
        <v>-1.847036706819332E-2</v>
      </c>
      <c r="AV432" s="121">
        <f t="shared" si="116"/>
        <v>-3.709779344266699E-2</v>
      </c>
      <c r="AW432" s="102">
        <f t="shared" si="117"/>
        <v>-1.7823295455816537E-2</v>
      </c>
    </row>
    <row r="433" spans="6:49" x14ac:dyDescent="0.3">
      <c r="F433" s="18">
        <v>44019</v>
      </c>
      <c r="G433" s="22">
        <v>188.600006103515</v>
      </c>
      <c r="H433" s="26">
        <v>1105.15002441406</v>
      </c>
      <c r="I433" s="22">
        <v>1368.25</v>
      </c>
      <c r="J433" s="26">
        <v>376.04998779296801</v>
      </c>
      <c r="K433" s="22">
        <v>447.350006103515</v>
      </c>
      <c r="Y433" s="94">
        <v>62</v>
      </c>
      <c r="Z433" s="90">
        <v>44015</v>
      </c>
      <c r="AA433" s="22">
        <v>184.69999694824199</v>
      </c>
      <c r="AB433" s="26">
        <v>1073.94995117187</v>
      </c>
      <c r="AC433" s="22">
        <v>1353.80004882812</v>
      </c>
      <c r="AD433" s="26">
        <v>361</v>
      </c>
      <c r="AE433" s="22">
        <v>428.45001220703102</v>
      </c>
      <c r="AF433" s="26">
        <v>10607.349609000001</v>
      </c>
      <c r="AG433" s="64">
        <f t="shared" si="106"/>
        <v>-4.0524167972272032E-3</v>
      </c>
      <c r="AH433" s="65">
        <f t="shared" si="118"/>
        <v>-1.4283713775783724E-2</v>
      </c>
      <c r="AI433" s="64">
        <f t="shared" si="119"/>
        <v>1.330511539051696E-3</v>
      </c>
      <c r="AJ433" s="65">
        <f t="shared" si="120"/>
        <v>-5.1115842123066121E-3</v>
      </c>
      <c r="AK433" s="64">
        <f t="shared" si="121"/>
        <v>1.232916421759184E-2</v>
      </c>
      <c r="AL433" s="64">
        <f t="shared" si="121"/>
        <v>5.2601173330845408E-3</v>
      </c>
      <c r="AM433" s="101">
        <f t="shared" si="107"/>
        <v>7.6689839764056212E-3</v>
      </c>
      <c r="AN433" s="102">
        <f t="shared" si="108"/>
        <v>4.4153316463402328E-3</v>
      </c>
      <c r="AO433" s="101">
        <f t="shared" si="109"/>
        <v>6.1899737347434688E-3</v>
      </c>
      <c r="AP433" s="102">
        <f t="shared" si="110"/>
        <v>7.5987282845209484E-3</v>
      </c>
      <c r="AQ433" s="101">
        <f t="shared" si="111"/>
        <v>6.496745293180623E-3</v>
      </c>
      <c r="AR433" s="102">
        <f t="shared" si="112"/>
        <v>-1.1721400773632824E-2</v>
      </c>
      <c r="AS433" s="101">
        <f t="shared" si="113"/>
        <v>-1.8699045422123958E-2</v>
      </c>
      <c r="AT433" s="102">
        <f t="shared" si="114"/>
        <v>-4.8594621956917728E-3</v>
      </c>
      <c r="AU433" s="101">
        <f t="shared" si="115"/>
        <v>-1.271031249682756E-2</v>
      </c>
      <c r="AV433" s="121">
        <f t="shared" si="116"/>
        <v>5.8324189244112175E-3</v>
      </c>
      <c r="AW433" s="102">
        <f t="shared" si="117"/>
        <v>-8.4315603927729785E-3</v>
      </c>
    </row>
    <row r="434" spans="6:49" x14ac:dyDescent="0.3">
      <c r="F434" s="18">
        <v>44020</v>
      </c>
      <c r="G434" s="22">
        <v>191.89999389648401</v>
      </c>
      <c r="H434" s="26">
        <v>1110.34997558593</v>
      </c>
      <c r="I434" s="22">
        <v>1352.75</v>
      </c>
      <c r="J434" s="26">
        <v>368.95001220703102</v>
      </c>
      <c r="K434" s="22">
        <v>444.14999389648398</v>
      </c>
      <c r="Y434" s="94">
        <v>63</v>
      </c>
      <c r="Z434" s="90">
        <v>44018</v>
      </c>
      <c r="AA434" s="22">
        <v>188.05000305175699</v>
      </c>
      <c r="AB434" s="26">
        <v>1103</v>
      </c>
      <c r="AC434" s="22">
        <v>1367.90002441406</v>
      </c>
      <c r="AD434" s="26">
        <v>361.850006103515</v>
      </c>
      <c r="AE434" s="22">
        <v>434</v>
      </c>
      <c r="AF434" s="26">
        <v>10763.650390999999</v>
      </c>
      <c r="AG434" s="64">
        <f t="shared" si="106"/>
        <v>1.7975030462367956E-2</v>
      </c>
      <c r="AH434" s="65">
        <f t="shared" si="118"/>
        <v>2.6690345669156054E-2</v>
      </c>
      <c r="AI434" s="64">
        <f t="shared" si="119"/>
        <v>1.0361245801277124E-2</v>
      </c>
      <c r="AJ434" s="65">
        <f t="shared" si="120"/>
        <v>2.3518198467836426E-3</v>
      </c>
      <c r="AK434" s="64">
        <f t="shared" si="121"/>
        <v>1.2870460494132575E-2</v>
      </c>
      <c r="AL434" s="64">
        <f t="shared" si="121"/>
        <v>1.4627632673481319E-2</v>
      </c>
      <c r="AM434" s="101">
        <f t="shared" si="107"/>
        <v>2.104299115454223E-2</v>
      </c>
      <c r="AN434" s="102">
        <f t="shared" si="108"/>
        <v>1.156226979883776E-2</v>
      </c>
      <c r="AO434" s="101">
        <f t="shared" si="109"/>
        <v>1.4786316728801622E-2</v>
      </c>
      <c r="AP434" s="102">
        <f t="shared" si="110"/>
        <v>1.8790933245953951E-2</v>
      </c>
      <c r="AQ434" s="101">
        <f t="shared" si="111"/>
        <v>1.7039942197426099E-2</v>
      </c>
      <c r="AR434" s="102">
        <f t="shared" si="112"/>
        <v>-3.0679606921742743E-3</v>
      </c>
      <c r="AS434" s="101">
        <f t="shared" si="113"/>
        <v>1.5128075870318294E-2</v>
      </c>
      <c r="AT434" s="102">
        <f t="shared" si="114"/>
        <v>-4.4250709275244979E-3</v>
      </c>
      <c r="AU434" s="101">
        <f t="shared" si="115"/>
        <v>-1.643911339917031E-2</v>
      </c>
      <c r="AV434" s="121">
        <f t="shared" si="116"/>
        <v>-4.1694817032935233E-3</v>
      </c>
      <c r="AW434" s="102">
        <f t="shared" si="117"/>
        <v>-2.5947101703688623E-3</v>
      </c>
    </row>
    <row r="435" spans="6:49" x14ac:dyDescent="0.3">
      <c r="F435" s="18">
        <v>44021</v>
      </c>
      <c r="G435" s="22">
        <v>199.100006103515</v>
      </c>
      <c r="H435" s="26">
        <v>1124.94995117187</v>
      </c>
      <c r="I435" s="22">
        <v>1368.15002441406</v>
      </c>
      <c r="J435" s="26">
        <v>370.350006103515</v>
      </c>
      <c r="K435" s="22">
        <v>453.75</v>
      </c>
      <c r="Y435" s="94">
        <v>64</v>
      </c>
      <c r="Z435" s="90">
        <v>44019</v>
      </c>
      <c r="AA435" s="22">
        <v>188.600006103515</v>
      </c>
      <c r="AB435" s="26">
        <v>1105.15002441406</v>
      </c>
      <c r="AC435" s="22">
        <v>1368.25</v>
      </c>
      <c r="AD435" s="26">
        <v>376.04998779296801</v>
      </c>
      <c r="AE435" s="22">
        <v>447.350006103515</v>
      </c>
      <c r="AF435" s="26">
        <v>10799.650390999999</v>
      </c>
      <c r="AG435" s="64">
        <f t="shared" si="106"/>
        <v>2.9205014167991185E-3</v>
      </c>
      <c r="AH435" s="65">
        <f t="shared" si="118"/>
        <v>1.9473541831215523E-3</v>
      </c>
      <c r="AI435" s="64">
        <f t="shared" si="119"/>
        <v>2.5581608078928278E-4</v>
      </c>
      <c r="AJ435" s="65">
        <f t="shared" si="120"/>
        <v>3.8492302631553114E-2</v>
      </c>
      <c r="AK435" s="64">
        <f t="shared" si="121"/>
        <v>3.0296765536913031E-2</v>
      </c>
      <c r="AL435" s="64">
        <f t="shared" si="121"/>
        <v>3.339009533920531E-3</v>
      </c>
      <c r="AM435" s="101">
        <f t="shared" si="107"/>
        <v>4.9262172381228722E-3</v>
      </c>
      <c r="AN435" s="102">
        <f t="shared" si="108"/>
        <v>2.9496240252706463E-3</v>
      </c>
      <c r="AO435" s="101">
        <f t="shared" si="109"/>
        <v>4.4270194218792728E-3</v>
      </c>
      <c r="AP435" s="102">
        <f t="shared" si="110"/>
        <v>5.3034096797541551E-3</v>
      </c>
      <c r="AQ435" s="101">
        <f t="shared" si="111"/>
        <v>4.334526490770858E-3</v>
      </c>
      <c r="AR435" s="102">
        <f t="shared" si="112"/>
        <v>-2.0057158213237537E-3</v>
      </c>
      <c r="AS435" s="101">
        <f t="shared" si="113"/>
        <v>-1.002269842149094E-3</v>
      </c>
      <c r="AT435" s="102">
        <f t="shared" si="114"/>
        <v>-4.1712033410899896E-3</v>
      </c>
      <c r="AU435" s="101">
        <f t="shared" si="115"/>
        <v>3.3188892951798957E-2</v>
      </c>
      <c r="AV435" s="121">
        <f t="shared" si="116"/>
        <v>2.5962239046142171E-2</v>
      </c>
      <c r="AW435" s="102">
        <f t="shared" si="117"/>
        <v>1.0394388598675659E-2</v>
      </c>
    </row>
    <row r="436" spans="6:49" x14ac:dyDescent="0.3">
      <c r="F436" s="18">
        <v>44022</v>
      </c>
      <c r="G436" s="22">
        <v>195.600006103515</v>
      </c>
      <c r="H436" s="26">
        <v>1105.09997558593</v>
      </c>
      <c r="I436" s="22">
        <v>1349.34997558593</v>
      </c>
      <c r="J436" s="26">
        <v>360.350006103515</v>
      </c>
      <c r="K436" s="22">
        <v>439.600006103515</v>
      </c>
      <c r="Y436" s="94">
        <v>65</v>
      </c>
      <c r="Z436" s="90">
        <v>44020</v>
      </c>
      <c r="AA436" s="22">
        <v>191.89999389648401</v>
      </c>
      <c r="AB436" s="26">
        <v>1110.34997558593</v>
      </c>
      <c r="AC436" s="22">
        <v>1352.75</v>
      </c>
      <c r="AD436" s="26">
        <v>368.95001220703102</v>
      </c>
      <c r="AE436" s="22">
        <v>444.14999389648398</v>
      </c>
      <c r="AF436" s="26">
        <v>10705.75</v>
      </c>
      <c r="AG436" s="64">
        <f t="shared" si="106"/>
        <v>1.7345968646364288E-2</v>
      </c>
      <c r="AH436" s="65">
        <f t="shared" si="118"/>
        <v>4.694164495919609E-3</v>
      </c>
      <c r="AI436" s="64">
        <f t="shared" si="119"/>
        <v>-1.1392993501182865E-2</v>
      </c>
      <c r="AJ436" s="65">
        <f t="shared" si="120"/>
        <v>-1.9060914220974452E-2</v>
      </c>
      <c r="AK436" s="64">
        <f t="shared" si="121"/>
        <v>-7.1789701636231018E-3</v>
      </c>
      <c r="AL436" s="64">
        <f t="shared" si="121"/>
        <v>-8.7327820957128904E-3</v>
      </c>
      <c r="AM436" s="101">
        <f t="shared" si="107"/>
        <v>-1.2308686793627384E-2</v>
      </c>
      <c r="AN436" s="102">
        <f t="shared" si="108"/>
        <v>-6.2605395060092509E-3</v>
      </c>
      <c r="AO436" s="101">
        <f t="shared" si="109"/>
        <v>-6.6509727276092825E-3</v>
      </c>
      <c r="AP436" s="102">
        <f t="shared" si="110"/>
        <v>-9.1198350399972969E-3</v>
      </c>
      <c r="AQ436" s="101">
        <f t="shared" si="111"/>
        <v>-9.252350233026058E-3</v>
      </c>
      <c r="AR436" s="102">
        <f t="shared" si="112"/>
        <v>2.965465543999167E-2</v>
      </c>
      <c r="AS436" s="101">
        <f t="shared" si="113"/>
        <v>1.0954704001928859E-2</v>
      </c>
      <c r="AT436" s="102">
        <f t="shared" si="114"/>
        <v>-4.7420207735735824E-3</v>
      </c>
      <c r="AU436" s="101">
        <f t="shared" si="115"/>
        <v>-9.9410791809771554E-3</v>
      </c>
      <c r="AV436" s="121">
        <f t="shared" si="116"/>
        <v>2.0733800694029561E-3</v>
      </c>
      <c r="AW436" s="102">
        <f t="shared" si="117"/>
        <v>5.5999279113545493E-3</v>
      </c>
    </row>
    <row r="437" spans="6:49" x14ac:dyDescent="0.3">
      <c r="F437" s="18">
        <v>44025</v>
      </c>
      <c r="G437" s="22">
        <v>192.69999694824199</v>
      </c>
      <c r="H437" s="26">
        <v>1080.25</v>
      </c>
      <c r="I437" s="22">
        <v>1335.55004882812</v>
      </c>
      <c r="J437" s="26">
        <v>353.600006103515</v>
      </c>
      <c r="K437" s="22">
        <v>440.04998779296801</v>
      </c>
      <c r="Y437" s="94">
        <v>66</v>
      </c>
      <c r="Z437" s="90">
        <v>44021</v>
      </c>
      <c r="AA437" s="22">
        <v>199.100006103515</v>
      </c>
      <c r="AB437" s="26">
        <v>1124.94995117187</v>
      </c>
      <c r="AC437" s="22">
        <v>1368.15002441406</v>
      </c>
      <c r="AD437" s="26">
        <v>370.350006103515</v>
      </c>
      <c r="AE437" s="22">
        <v>453.75</v>
      </c>
      <c r="AF437" s="26">
        <v>10813.450194999999</v>
      </c>
      <c r="AG437" s="64">
        <f t="shared" si="106"/>
        <v>3.6832870517732638E-2</v>
      </c>
      <c r="AH437" s="65">
        <f t="shared" si="118"/>
        <v>1.3063287869136377E-2</v>
      </c>
      <c r="AI437" s="64">
        <f t="shared" si="119"/>
        <v>1.1319922616010863E-2</v>
      </c>
      <c r="AJ437" s="65">
        <f t="shared" si="120"/>
        <v>3.7873543494517854E-3</v>
      </c>
      <c r="AK437" s="64">
        <f t="shared" si="121"/>
        <v>2.138405610536577E-2</v>
      </c>
      <c r="AL437" s="64">
        <f t="shared" si="121"/>
        <v>1.0009767396397423E-2</v>
      </c>
      <c r="AM437" s="101">
        <f t="shared" si="107"/>
        <v>1.4450062173998721E-2</v>
      </c>
      <c r="AN437" s="102">
        <f t="shared" si="108"/>
        <v>8.0390732699184356E-3</v>
      </c>
      <c r="AO437" s="101">
        <f t="shared" si="109"/>
        <v>1.0548613092387494E-2</v>
      </c>
      <c r="AP437" s="102">
        <f t="shared" si="110"/>
        <v>1.3273558276465147E-2</v>
      </c>
      <c r="AQ437" s="101">
        <f t="shared" si="111"/>
        <v>1.1842506044467382E-2</v>
      </c>
      <c r="AR437" s="102">
        <f t="shared" si="112"/>
        <v>2.2382808343733917E-2</v>
      </c>
      <c r="AS437" s="101">
        <f t="shared" si="113"/>
        <v>5.0242145992179417E-3</v>
      </c>
      <c r="AT437" s="102">
        <f t="shared" si="114"/>
        <v>7.7130952362336989E-4</v>
      </c>
      <c r="AU437" s="101">
        <f t="shared" si="115"/>
        <v>-9.4862039270133622E-3</v>
      </c>
      <c r="AV437" s="121">
        <f t="shared" si="116"/>
        <v>9.5415500608983881E-3</v>
      </c>
      <c r="AW437" s="102">
        <f t="shared" si="117"/>
        <v>5.646735720092051E-3</v>
      </c>
    </row>
    <row r="438" spans="6:49" x14ac:dyDescent="0.3">
      <c r="F438" s="18">
        <v>44026</v>
      </c>
      <c r="G438" s="22">
        <v>186.05000305175699</v>
      </c>
      <c r="H438" s="26">
        <v>1058.84997558593</v>
      </c>
      <c r="I438" s="22">
        <v>1298.30004882812</v>
      </c>
      <c r="J438" s="26">
        <v>345.54998779296801</v>
      </c>
      <c r="K438" s="22">
        <v>417.70001220703102</v>
      </c>
      <c r="Y438" s="94">
        <v>67</v>
      </c>
      <c r="Z438" s="90">
        <v>44022</v>
      </c>
      <c r="AA438" s="22">
        <v>195.600006103515</v>
      </c>
      <c r="AB438" s="26">
        <v>1105.09997558593</v>
      </c>
      <c r="AC438" s="22">
        <v>1349.34997558593</v>
      </c>
      <c r="AD438" s="26">
        <v>360.350006103515</v>
      </c>
      <c r="AE438" s="22">
        <v>439.600006103515</v>
      </c>
      <c r="AF438" s="26">
        <v>10768.049805000001</v>
      </c>
      <c r="AG438" s="64">
        <f t="shared" si="106"/>
        <v>-1.7735452920894124E-2</v>
      </c>
      <c r="AH438" s="65">
        <f t="shared" si="118"/>
        <v>-1.7802740299125652E-2</v>
      </c>
      <c r="AI438" s="64">
        <f t="shared" si="119"/>
        <v>-1.3836503230498049E-2</v>
      </c>
      <c r="AJ438" s="65">
        <f t="shared" si="120"/>
        <v>-2.7372722631503969E-2</v>
      </c>
      <c r="AK438" s="64">
        <f t="shared" si="121"/>
        <v>-3.1681149165347339E-2</v>
      </c>
      <c r="AL438" s="64">
        <f t="shared" si="121"/>
        <v>-4.2073495329172442E-3</v>
      </c>
      <c r="AM438" s="101">
        <f t="shared" si="107"/>
        <v>-5.8477240538067146E-3</v>
      </c>
      <c r="AN438" s="102">
        <f t="shared" si="108"/>
        <v>-2.8078644407097133E-3</v>
      </c>
      <c r="AO438" s="101">
        <f t="shared" si="109"/>
        <v>-2.4980923647121974E-3</v>
      </c>
      <c r="AP438" s="102">
        <f t="shared" si="110"/>
        <v>-3.7128976674446149E-3</v>
      </c>
      <c r="AQ438" s="101">
        <f t="shared" si="111"/>
        <v>-4.1589476761408114E-3</v>
      </c>
      <c r="AR438" s="102">
        <f t="shared" si="112"/>
        <v>-1.1887728867087409E-2</v>
      </c>
      <c r="AS438" s="101">
        <f t="shared" si="113"/>
        <v>-1.4994875858415939E-2</v>
      </c>
      <c r="AT438" s="102">
        <f t="shared" si="114"/>
        <v>-1.1338410865785853E-2</v>
      </c>
      <c r="AU438" s="101">
        <f t="shared" si="115"/>
        <v>-2.3659824964059356E-2</v>
      </c>
      <c r="AV438" s="121">
        <f t="shared" si="116"/>
        <v>-2.7522201489206526E-2</v>
      </c>
      <c r="AW438" s="102">
        <f t="shared" si="117"/>
        <v>-1.7880608408911015E-2</v>
      </c>
    </row>
    <row r="439" spans="6:49" x14ac:dyDescent="0.3">
      <c r="F439" s="18">
        <v>44027</v>
      </c>
      <c r="G439" s="22">
        <v>183.80000305175699</v>
      </c>
      <c r="H439" s="26">
        <v>1053.15002441406</v>
      </c>
      <c r="I439" s="22">
        <v>1290</v>
      </c>
      <c r="J439" s="26">
        <v>345.79998779296801</v>
      </c>
      <c r="K439" s="22">
        <v>426.64999389648398</v>
      </c>
      <c r="Y439" s="94">
        <v>68</v>
      </c>
      <c r="Z439" s="90">
        <v>44025</v>
      </c>
      <c r="AA439" s="22">
        <v>192.69999694824199</v>
      </c>
      <c r="AB439" s="26">
        <v>1080.25</v>
      </c>
      <c r="AC439" s="22">
        <v>1335.55004882812</v>
      </c>
      <c r="AD439" s="26">
        <v>353.600006103515</v>
      </c>
      <c r="AE439" s="22">
        <v>440.04998779296801</v>
      </c>
      <c r="AF439" s="26">
        <v>10802.700194999999</v>
      </c>
      <c r="AG439" s="64">
        <f t="shared" si="106"/>
        <v>-1.4937229221294776E-2</v>
      </c>
      <c r="AH439" s="65">
        <f t="shared" si="118"/>
        <v>-2.2743310690512081E-2</v>
      </c>
      <c r="AI439" s="64">
        <f t="shared" si="119"/>
        <v>-1.0279748337499015E-2</v>
      </c>
      <c r="AJ439" s="65">
        <f t="shared" si="120"/>
        <v>-1.890945028363096E-2</v>
      </c>
      <c r="AK439" s="64">
        <f t="shared" si="121"/>
        <v>1.0230926660047684E-3</v>
      </c>
      <c r="AL439" s="64">
        <f t="shared" si="121"/>
        <v>3.2127227661452162E-3</v>
      </c>
      <c r="AM439" s="101">
        <f t="shared" si="107"/>
        <v>4.7459175452633142E-3</v>
      </c>
      <c r="AN439" s="102">
        <f t="shared" si="108"/>
        <v>2.8532736392855021E-3</v>
      </c>
      <c r="AO439" s="101">
        <f t="shared" si="109"/>
        <v>4.3111290996370472E-3</v>
      </c>
      <c r="AP439" s="102">
        <f t="shared" si="110"/>
        <v>5.1525236296654084E-3</v>
      </c>
      <c r="AQ439" s="101">
        <f t="shared" si="111"/>
        <v>4.1923899464821066E-3</v>
      </c>
      <c r="AR439" s="102">
        <f t="shared" si="112"/>
        <v>-1.968314676655809E-2</v>
      </c>
      <c r="AS439" s="101">
        <f t="shared" si="113"/>
        <v>-2.5596584329797584E-2</v>
      </c>
      <c r="AT439" s="102">
        <f t="shared" si="114"/>
        <v>-1.4590877437136062E-2</v>
      </c>
      <c r="AU439" s="101">
        <f t="shared" si="115"/>
        <v>-2.4061973913296369E-2</v>
      </c>
      <c r="AV439" s="121">
        <f t="shared" si="116"/>
        <v>-3.1692972804773381E-3</v>
      </c>
      <c r="AW439" s="102">
        <f t="shared" si="117"/>
        <v>-1.7420375945453089E-2</v>
      </c>
    </row>
    <row r="440" spans="6:49" x14ac:dyDescent="0.3">
      <c r="F440" s="18">
        <v>44028</v>
      </c>
      <c r="G440" s="22">
        <v>186.25</v>
      </c>
      <c r="H440" s="26">
        <v>1062.55004882812</v>
      </c>
      <c r="I440" s="22">
        <v>1322.65002441406</v>
      </c>
      <c r="J440" s="26">
        <v>344.64999389648398</v>
      </c>
      <c r="K440" s="22">
        <v>434</v>
      </c>
      <c r="Y440" s="94">
        <v>69</v>
      </c>
      <c r="Z440" s="90">
        <v>44026</v>
      </c>
      <c r="AA440" s="22">
        <v>186.05000305175699</v>
      </c>
      <c r="AB440" s="26">
        <v>1058.84997558593</v>
      </c>
      <c r="AC440" s="22">
        <v>1298.30004882812</v>
      </c>
      <c r="AD440" s="26">
        <v>345.54998779296801</v>
      </c>
      <c r="AE440" s="22">
        <v>417.70001220703102</v>
      </c>
      <c r="AF440" s="26">
        <v>10607.349609000001</v>
      </c>
      <c r="AG440" s="64">
        <f t="shared" si="106"/>
        <v>-3.5119088387968483E-2</v>
      </c>
      <c r="AH440" s="65">
        <f t="shared" si="118"/>
        <v>-2.0009105359608346E-2</v>
      </c>
      <c r="AI440" s="64">
        <f t="shared" si="119"/>
        <v>-2.8287474595377563E-2</v>
      </c>
      <c r="AJ440" s="65">
        <f t="shared" si="120"/>
        <v>-2.3029032813541371E-2</v>
      </c>
      <c r="AK440" s="64">
        <f t="shared" si="121"/>
        <v>-5.212482835219099E-2</v>
      </c>
      <c r="AL440" s="64">
        <f t="shared" si="121"/>
        <v>-1.8249000741314265E-2</v>
      </c>
      <c r="AM440" s="101">
        <f t="shared" si="107"/>
        <v>-2.5894997768336658E-2</v>
      </c>
      <c r="AN440" s="102">
        <f t="shared" si="108"/>
        <v>-1.3520930723353768E-2</v>
      </c>
      <c r="AO440" s="101">
        <f t="shared" si="109"/>
        <v>-1.5383777159886411E-2</v>
      </c>
      <c r="AP440" s="102">
        <f t="shared" si="110"/>
        <v>-2.0489709085473866E-2</v>
      </c>
      <c r="AQ440" s="101">
        <f t="shared" si="111"/>
        <v>-1.9962913634161389E-2</v>
      </c>
      <c r="AR440" s="102">
        <f t="shared" si="112"/>
        <v>-9.2240906196318258E-3</v>
      </c>
      <c r="AS440" s="101">
        <f t="shared" si="113"/>
        <v>-6.4881746362545779E-3</v>
      </c>
      <c r="AT440" s="102">
        <f t="shared" si="114"/>
        <v>-1.2903697435491152E-2</v>
      </c>
      <c r="AU440" s="101">
        <f t="shared" si="115"/>
        <v>-2.5393237280675052E-3</v>
      </c>
      <c r="AV440" s="121">
        <f t="shared" si="116"/>
        <v>-3.2161914718029601E-2</v>
      </c>
      <c r="AW440" s="102">
        <f t="shared" si="117"/>
        <v>-1.2663440227494932E-2</v>
      </c>
    </row>
    <row r="441" spans="6:49" x14ac:dyDescent="0.3">
      <c r="F441" s="18">
        <v>44029</v>
      </c>
      <c r="G441" s="22">
        <v>188.19999694824199</v>
      </c>
      <c r="H441" s="26">
        <v>1098.44995117187</v>
      </c>
      <c r="I441" s="22">
        <v>1327.44995117187</v>
      </c>
      <c r="J441" s="26">
        <v>353.79998779296801</v>
      </c>
      <c r="K441" s="22">
        <v>433.100006103515</v>
      </c>
      <c r="Y441" s="94">
        <v>70</v>
      </c>
      <c r="Z441" s="90">
        <v>44027</v>
      </c>
      <c r="AA441" s="22">
        <v>183.80000305175699</v>
      </c>
      <c r="AB441" s="26">
        <v>1053.15002441406</v>
      </c>
      <c r="AC441" s="22">
        <v>1290</v>
      </c>
      <c r="AD441" s="26">
        <v>345.79998779296801</v>
      </c>
      <c r="AE441" s="22">
        <v>426.64999389648398</v>
      </c>
      <c r="AF441" s="26">
        <v>10618.200194999999</v>
      </c>
      <c r="AG441" s="64">
        <f t="shared" si="106"/>
        <v>-1.2167244670247787E-2</v>
      </c>
      <c r="AH441" s="65">
        <f t="shared" si="118"/>
        <v>-5.3976941391271219E-3</v>
      </c>
      <c r="AI441" s="64">
        <f t="shared" si="119"/>
        <v>-6.4135356197629022E-3</v>
      </c>
      <c r="AJ441" s="65">
        <f t="shared" si="120"/>
        <v>7.2322273732633707E-4</v>
      </c>
      <c r="AK441" s="64">
        <f t="shared" si="121"/>
        <v>2.1200489949392141E-2</v>
      </c>
      <c r="AL441" s="64">
        <f t="shared" si="121"/>
        <v>1.0224080926418339E-3</v>
      </c>
      <c r="AM441" s="101">
        <f t="shared" si="107"/>
        <v>1.6188039936594154E-3</v>
      </c>
      <c r="AN441" s="102">
        <f t="shared" si="108"/>
        <v>1.1821748540473843E-3</v>
      </c>
      <c r="AO441" s="101">
        <f t="shared" si="109"/>
        <v>2.3011301282816346E-3</v>
      </c>
      <c r="AP441" s="102">
        <f t="shared" si="110"/>
        <v>2.5355595933037973E-3</v>
      </c>
      <c r="AQ441" s="101">
        <f t="shared" si="111"/>
        <v>1.7271771290108991E-3</v>
      </c>
      <c r="AR441" s="102">
        <f t="shared" si="112"/>
        <v>-1.3786048663907202E-2</v>
      </c>
      <c r="AS441" s="101">
        <f t="shared" si="113"/>
        <v>-6.5798689931745062E-3</v>
      </c>
      <c r="AT441" s="102">
        <f t="shared" si="114"/>
        <v>-8.7146657480445359E-3</v>
      </c>
      <c r="AU441" s="101">
        <f t="shared" si="115"/>
        <v>-1.8123368559774602E-3</v>
      </c>
      <c r="AV441" s="121">
        <f t="shared" si="116"/>
        <v>1.9473312820381242E-2</v>
      </c>
      <c r="AW441" s="102">
        <f t="shared" si="117"/>
        <v>-2.2839214881444927E-3</v>
      </c>
    </row>
    <row r="442" spans="6:49" x14ac:dyDescent="0.3">
      <c r="F442" s="18">
        <v>44032</v>
      </c>
      <c r="G442" s="22">
        <v>190.75</v>
      </c>
      <c r="H442" s="26">
        <v>1133.05004882812</v>
      </c>
      <c r="I442" s="22">
        <v>1319.05004882812</v>
      </c>
      <c r="J442" s="26">
        <v>363</v>
      </c>
      <c r="K442" s="22">
        <v>434</v>
      </c>
      <c r="Y442" s="94">
        <v>71</v>
      </c>
      <c r="Z442" s="90">
        <v>44028</v>
      </c>
      <c r="AA442" s="22">
        <v>186.25</v>
      </c>
      <c r="AB442" s="26">
        <v>1062.55004882812</v>
      </c>
      <c r="AC442" s="22">
        <v>1322.65002441406</v>
      </c>
      <c r="AD442" s="26">
        <v>344.64999389648398</v>
      </c>
      <c r="AE442" s="22">
        <v>434</v>
      </c>
      <c r="AF442" s="26">
        <v>10739.950194999999</v>
      </c>
      <c r="AG442" s="64">
        <f t="shared" si="106"/>
        <v>1.3241630734399048E-2</v>
      </c>
      <c r="AH442" s="65">
        <f t="shared" si="118"/>
        <v>8.8860291552764654E-3</v>
      </c>
      <c r="AI442" s="64">
        <f t="shared" si="119"/>
        <v>2.4995099953536538E-2</v>
      </c>
      <c r="AJ442" s="65">
        <f t="shared" si="120"/>
        <v>-3.3311463260012244E-3</v>
      </c>
      <c r="AK442" s="64">
        <f t="shared" si="121"/>
        <v>1.7080543423485587E-2</v>
      </c>
      <c r="AL442" s="64">
        <f t="shared" si="121"/>
        <v>1.1400923445156702E-2</v>
      </c>
      <c r="AM442" s="101">
        <f t="shared" si="107"/>
        <v>1.6436216485567395E-2</v>
      </c>
      <c r="AN442" s="102">
        <f t="shared" si="108"/>
        <v>9.1004546372997087E-3</v>
      </c>
      <c r="AO442" s="101">
        <f t="shared" si="109"/>
        <v>1.1825243460081869E-2</v>
      </c>
      <c r="AP442" s="102">
        <f t="shared" si="110"/>
        <v>1.4935696321108223E-2</v>
      </c>
      <c r="AQ442" s="101">
        <f t="shared" si="111"/>
        <v>1.3408260848556119E-2</v>
      </c>
      <c r="AR442" s="102">
        <f t="shared" si="112"/>
        <v>-3.1945857511683478E-3</v>
      </c>
      <c r="AS442" s="101">
        <f t="shared" si="113"/>
        <v>-2.1442548202324323E-4</v>
      </c>
      <c r="AT442" s="102">
        <f t="shared" si="114"/>
        <v>1.3169856493454668E-2</v>
      </c>
      <c r="AU442" s="101">
        <f t="shared" si="115"/>
        <v>-1.8266842647109448E-2</v>
      </c>
      <c r="AV442" s="121">
        <f t="shared" si="116"/>
        <v>3.6722825749294676E-3</v>
      </c>
      <c r="AW442" s="102">
        <f t="shared" si="117"/>
        <v>-9.667429623833806E-4</v>
      </c>
    </row>
    <row r="443" spans="6:49" x14ac:dyDescent="0.3">
      <c r="F443" s="18">
        <v>44033</v>
      </c>
      <c r="G443" s="22">
        <v>194.39999389648401</v>
      </c>
      <c r="H443" s="26">
        <v>1138.55004882812</v>
      </c>
      <c r="I443" s="22">
        <v>1359</v>
      </c>
      <c r="J443" s="26">
        <v>378.79998779296801</v>
      </c>
      <c r="K443" s="22">
        <v>446.20001220703102</v>
      </c>
      <c r="Y443" s="94">
        <v>72</v>
      </c>
      <c r="Z443" s="90">
        <v>44029</v>
      </c>
      <c r="AA443" s="22">
        <v>188.19999694824199</v>
      </c>
      <c r="AB443" s="26">
        <v>1098.44995117187</v>
      </c>
      <c r="AC443" s="22">
        <v>1327.44995117187</v>
      </c>
      <c r="AD443" s="26">
        <v>353.79998779296801</v>
      </c>
      <c r="AE443" s="22">
        <v>433.100006103515</v>
      </c>
      <c r="AF443" s="26">
        <v>10901.700194999999</v>
      </c>
      <c r="AG443" s="64">
        <f t="shared" si="106"/>
        <v>1.0415353676105401E-2</v>
      </c>
      <c r="AH443" s="65">
        <f t="shared" si="118"/>
        <v>3.3228325254757968E-2</v>
      </c>
      <c r="AI443" s="64">
        <f t="shared" si="119"/>
        <v>3.6224535306713435E-3</v>
      </c>
      <c r="AJ443" s="65">
        <f t="shared" si="120"/>
        <v>2.6202355600706172E-2</v>
      </c>
      <c r="AK443" s="64">
        <f t="shared" si="121"/>
        <v>-2.0758717872010691E-3</v>
      </c>
      <c r="AL443" s="64">
        <f t="shared" si="121"/>
        <v>1.4948306531048805E-2</v>
      </c>
      <c r="AM443" s="101">
        <f t="shared" si="107"/>
        <v>2.1500817410182681E-2</v>
      </c>
      <c r="AN443" s="102">
        <f t="shared" si="108"/>
        <v>1.18069276556842E-2</v>
      </c>
      <c r="AO443" s="101">
        <f t="shared" si="109"/>
        <v>1.5080591397025556E-2</v>
      </c>
      <c r="AP443" s="102">
        <f t="shared" si="110"/>
        <v>1.917407086668366E-2</v>
      </c>
      <c r="AQ443" s="101">
        <f t="shared" si="111"/>
        <v>1.7400862622909467E-2</v>
      </c>
      <c r="AR443" s="102">
        <f t="shared" si="112"/>
        <v>-1.108546373407728E-2</v>
      </c>
      <c r="AS443" s="101">
        <f t="shared" si="113"/>
        <v>2.1421397599073768E-2</v>
      </c>
      <c r="AT443" s="102">
        <f t="shared" si="114"/>
        <v>-1.1458137866354213E-2</v>
      </c>
      <c r="AU443" s="101">
        <f t="shared" si="115"/>
        <v>7.0282847340225121E-3</v>
      </c>
      <c r="AV443" s="121">
        <f t="shared" si="116"/>
        <v>-1.9476734410110535E-2</v>
      </c>
      <c r="AW443" s="102">
        <f t="shared" si="117"/>
        <v>-2.7141307354891495E-3</v>
      </c>
    </row>
    <row r="444" spans="6:49" x14ac:dyDescent="0.3">
      <c r="F444" s="18">
        <v>44034</v>
      </c>
      <c r="G444" s="22">
        <v>192</v>
      </c>
      <c r="H444" s="26">
        <v>1126.34997558593</v>
      </c>
      <c r="I444" s="22">
        <v>1342.34997558593</v>
      </c>
      <c r="J444" s="26">
        <v>381.100006103515</v>
      </c>
      <c r="K444" s="22">
        <v>478.95001220703102</v>
      </c>
      <c r="Y444" s="94">
        <v>73</v>
      </c>
      <c r="Z444" s="90">
        <v>44032</v>
      </c>
      <c r="AA444" s="22">
        <v>190.75</v>
      </c>
      <c r="AB444" s="26">
        <v>1133.05004882812</v>
      </c>
      <c r="AC444" s="22">
        <v>1319.05004882812</v>
      </c>
      <c r="AD444" s="26">
        <v>363</v>
      </c>
      <c r="AE444" s="22">
        <v>434</v>
      </c>
      <c r="AF444" s="26">
        <v>11022.200194999999</v>
      </c>
      <c r="AG444" s="64">
        <f t="shared" si="106"/>
        <v>1.3458459228792097E-2</v>
      </c>
      <c r="AH444" s="65">
        <f t="shared" si="118"/>
        <v>3.1013104052000074E-2</v>
      </c>
      <c r="AI444" s="64">
        <f t="shared" si="119"/>
        <v>-6.3479543177554559E-3</v>
      </c>
      <c r="AJ444" s="65">
        <f t="shared" si="120"/>
        <v>2.5671087041800718E-2</v>
      </c>
      <c r="AK444" s="64">
        <f t="shared" si="121"/>
        <v>2.0758717872010274E-3</v>
      </c>
      <c r="AL444" s="64">
        <f t="shared" si="121"/>
        <v>1.0992680251153707E-2</v>
      </c>
      <c r="AM444" s="101">
        <f t="shared" si="107"/>
        <v>1.5853367436633764E-2</v>
      </c>
      <c r="AN444" s="102">
        <f t="shared" si="108"/>
        <v>8.7889858269808059E-3</v>
      </c>
      <c r="AO444" s="101">
        <f t="shared" si="109"/>
        <v>1.1450608522949124E-2</v>
      </c>
      <c r="AP444" s="102">
        <f t="shared" si="110"/>
        <v>1.444793181415434E-2</v>
      </c>
      <c r="AQ444" s="101">
        <f t="shared" si="111"/>
        <v>1.2948780589086445E-2</v>
      </c>
      <c r="AR444" s="102">
        <f t="shared" si="112"/>
        <v>-2.3949082078416669E-3</v>
      </c>
      <c r="AS444" s="101">
        <f t="shared" si="113"/>
        <v>2.2224118225019268E-2</v>
      </c>
      <c r="AT444" s="102">
        <f t="shared" si="114"/>
        <v>-1.7798562840704579E-2</v>
      </c>
      <c r="AU444" s="101">
        <f t="shared" si="115"/>
        <v>1.1223155227646378E-2</v>
      </c>
      <c r="AV444" s="121">
        <f t="shared" si="116"/>
        <v>-1.0872908801885416E-2</v>
      </c>
      <c r="AW444" s="102">
        <f t="shared" si="117"/>
        <v>4.7617872044679636E-4</v>
      </c>
    </row>
    <row r="445" spans="6:49" x14ac:dyDescent="0.3">
      <c r="F445" s="18">
        <v>44035</v>
      </c>
      <c r="G445" s="22">
        <v>198.25</v>
      </c>
      <c r="H445" s="26">
        <v>1130.40002441406</v>
      </c>
      <c r="I445" s="22">
        <v>1374.05004882812</v>
      </c>
      <c r="J445" s="26">
        <v>392.25</v>
      </c>
      <c r="K445" s="22">
        <v>460.850006103515</v>
      </c>
      <c r="Y445" s="94">
        <v>74</v>
      </c>
      <c r="Z445" s="90">
        <v>44033</v>
      </c>
      <c r="AA445" s="22">
        <v>194.39999389648401</v>
      </c>
      <c r="AB445" s="26">
        <v>1138.55004882812</v>
      </c>
      <c r="AC445" s="22">
        <v>1359</v>
      </c>
      <c r="AD445" s="26">
        <v>378.79998779296801</v>
      </c>
      <c r="AE445" s="22">
        <v>446.20001220703102</v>
      </c>
      <c r="AF445" s="26">
        <v>11162.25</v>
      </c>
      <c r="AG445" s="64">
        <f t="shared" si="106"/>
        <v>1.895419046508454E-2</v>
      </c>
      <c r="AH445" s="65">
        <f t="shared" si="118"/>
        <v>4.8424110855635385E-3</v>
      </c>
      <c r="AI445" s="64">
        <f t="shared" si="119"/>
        <v>2.9837317628973483E-2</v>
      </c>
      <c r="AJ445" s="65">
        <f t="shared" si="120"/>
        <v>4.2605494821538616E-2</v>
      </c>
      <c r="AK445" s="64">
        <f t="shared" si="121"/>
        <v>2.7722775255783531E-2</v>
      </c>
      <c r="AL445" s="64">
        <f t="shared" si="121"/>
        <v>1.2626111020129836E-2</v>
      </c>
      <c r="AM445" s="101">
        <f t="shared" si="107"/>
        <v>1.8185417509193415E-2</v>
      </c>
      <c r="AN445" s="102">
        <f t="shared" si="108"/>
        <v>1.0035210493613101E-2</v>
      </c>
      <c r="AO445" s="101">
        <f t="shared" si="109"/>
        <v>1.2949568560581923E-2</v>
      </c>
      <c r="AP445" s="102">
        <f t="shared" si="110"/>
        <v>1.639953704695854E-2</v>
      </c>
      <c r="AQ445" s="101">
        <f t="shared" si="111"/>
        <v>1.4787217100901005E-2</v>
      </c>
      <c r="AR445" s="102">
        <f t="shared" si="112"/>
        <v>7.687729558911241E-4</v>
      </c>
      <c r="AS445" s="101">
        <f t="shared" si="113"/>
        <v>-5.1927994080495626E-3</v>
      </c>
      <c r="AT445" s="102">
        <f t="shared" si="114"/>
        <v>1.688774906839156E-2</v>
      </c>
      <c r="AU445" s="101">
        <f t="shared" si="115"/>
        <v>2.6205957774580076E-2</v>
      </c>
      <c r="AV445" s="121">
        <f t="shared" si="116"/>
        <v>1.2935558154882527E-2</v>
      </c>
      <c r="AW445" s="102">
        <f t="shared" si="117"/>
        <v>1.0321047709139145E-2</v>
      </c>
    </row>
    <row r="446" spans="6:49" x14ac:dyDescent="0.3">
      <c r="F446" s="18">
        <v>44036</v>
      </c>
      <c r="G446" s="22">
        <v>191.94999694824199</v>
      </c>
      <c r="H446" s="26">
        <v>1119.09997558593</v>
      </c>
      <c r="I446" s="22">
        <v>1350</v>
      </c>
      <c r="J446" s="26">
        <v>381.79998779296801</v>
      </c>
      <c r="K446" s="22">
        <v>445.600006103515</v>
      </c>
      <c r="Y446" s="94">
        <v>75</v>
      </c>
      <c r="Z446" s="90">
        <v>44034</v>
      </c>
      <c r="AA446" s="22">
        <v>192</v>
      </c>
      <c r="AB446" s="26">
        <v>1126.34997558593</v>
      </c>
      <c r="AC446" s="22">
        <v>1342.34997558593</v>
      </c>
      <c r="AD446" s="26">
        <v>381.100006103515</v>
      </c>
      <c r="AE446" s="22">
        <v>478.95001220703102</v>
      </c>
      <c r="AF446" s="26">
        <v>11132.599609000001</v>
      </c>
      <c r="AG446" s="64">
        <f t="shared" si="106"/>
        <v>-1.2422488601869402E-2</v>
      </c>
      <c r="AH446" s="65">
        <f t="shared" si="118"/>
        <v>-1.0773271322288098E-2</v>
      </c>
      <c r="AI446" s="64">
        <f t="shared" si="119"/>
        <v>-1.232734404172608E-2</v>
      </c>
      <c r="AJ446" s="65">
        <f t="shared" si="120"/>
        <v>6.0534948089458473E-3</v>
      </c>
      <c r="AK446" s="64">
        <f t="shared" si="121"/>
        <v>7.0828923959779536E-2</v>
      </c>
      <c r="AL446" s="64">
        <f t="shared" si="121"/>
        <v>-2.659843775652353E-3</v>
      </c>
      <c r="AM446" s="101">
        <f t="shared" si="107"/>
        <v>-3.638349171161286E-3</v>
      </c>
      <c r="AN446" s="102">
        <f t="shared" si="108"/>
        <v>-1.6271961913489849E-3</v>
      </c>
      <c r="AO446" s="101">
        <f t="shared" si="109"/>
        <v>-1.0779836388304378E-3</v>
      </c>
      <c r="AP446" s="102">
        <f t="shared" si="110"/>
        <v>-1.8639546996530481E-3</v>
      </c>
      <c r="AQ446" s="101">
        <f t="shared" si="111"/>
        <v>-2.4172203005861561E-3</v>
      </c>
      <c r="AR446" s="102">
        <f t="shared" si="112"/>
        <v>-8.7841394307081166E-3</v>
      </c>
      <c r="AS446" s="101">
        <f t="shared" si="113"/>
        <v>-9.1460751309391138E-3</v>
      </c>
      <c r="AT446" s="102">
        <f t="shared" si="114"/>
        <v>-1.1249360402895642E-2</v>
      </c>
      <c r="AU446" s="101">
        <f t="shared" si="115"/>
        <v>7.9174495085988957E-3</v>
      </c>
      <c r="AV446" s="121">
        <f t="shared" si="116"/>
        <v>7.3246144260365686E-2</v>
      </c>
      <c r="AW446" s="102">
        <f t="shared" si="117"/>
        <v>1.0396803760884343E-2</v>
      </c>
    </row>
    <row r="447" spans="6:49" x14ac:dyDescent="0.3">
      <c r="F447" s="18">
        <v>44039</v>
      </c>
      <c r="G447" s="22">
        <v>187.14999389648401</v>
      </c>
      <c r="H447" s="26">
        <v>1079.5</v>
      </c>
      <c r="I447" s="22">
        <v>1322.59997558593</v>
      </c>
      <c r="J447" s="26">
        <v>358.5</v>
      </c>
      <c r="K447" s="22">
        <v>431.54998779296801</v>
      </c>
      <c r="Y447" s="94">
        <v>76</v>
      </c>
      <c r="Z447" s="90">
        <v>44035</v>
      </c>
      <c r="AA447" s="22">
        <v>198.25</v>
      </c>
      <c r="AB447" s="26">
        <v>1130.40002441406</v>
      </c>
      <c r="AC447" s="22">
        <v>1374.05004882812</v>
      </c>
      <c r="AD447" s="26">
        <v>392.25</v>
      </c>
      <c r="AE447" s="22">
        <v>460.850006103515</v>
      </c>
      <c r="AF447" s="26">
        <v>11215.450194999999</v>
      </c>
      <c r="AG447" s="64">
        <f t="shared" si="106"/>
        <v>3.2033488487175743E-2</v>
      </c>
      <c r="AH447" s="65">
        <f t="shared" si="118"/>
        <v>3.5892794294177456E-3</v>
      </c>
      <c r="AI447" s="64">
        <f t="shared" si="119"/>
        <v>2.3340827648577069E-2</v>
      </c>
      <c r="AJ447" s="65">
        <f t="shared" si="120"/>
        <v>2.8837567717806649E-2</v>
      </c>
      <c r="AK447" s="64">
        <f t="shared" si="121"/>
        <v>-3.8523609632256671E-2</v>
      </c>
      <c r="AL447" s="64">
        <f t="shared" si="121"/>
        <v>7.4146036271468376E-3</v>
      </c>
      <c r="AM447" s="101">
        <f t="shared" si="107"/>
        <v>1.0744945329543435E-2</v>
      </c>
      <c r="AN447" s="102">
        <f t="shared" si="108"/>
        <v>6.059095198844287E-3</v>
      </c>
      <c r="AO447" s="101">
        <f t="shared" si="109"/>
        <v>8.167093866043116E-3</v>
      </c>
      <c r="AP447" s="102">
        <f t="shared" si="110"/>
        <v>1.0172884964655305E-2</v>
      </c>
      <c r="AQ447" s="101">
        <f t="shared" si="111"/>
        <v>8.9216330462691361E-3</v>
      </c>
      <c r="AR447" s="102">
        <f t="shared" si="112"/>
        <v>2.128854315763231E-2</v>
      </c>
      <c r="AS447" s="101">
        <f t="shared" si="113"/>
        <v>-2.4698157694265413E-3</v>
      </c>
      <c r="AT447" s="102">
        <f t="shared" si="114"/>
        <v>1.5173733782533953E-2</v>
      </c>
      <c r="AU447" s="101">
        <f t="shared" si="115"/>
        <v>1.8664682753151342E-2</v>
      </c>
      <c r="AV447" s="121">
        <f t="shared" si="116"/>
        <v>-4.7445242678525804E-2</v>
      </c>
      <c r="AW447" s="102">
        <f t="shared" si="117"/>
        <v>1.0423802490730522E-3</v>
      </c>
    </row>
    <row r="448" spans="6:49" x14ac:dyDescent="0.3">
      <c r="F448" s="18">
        <v>44040</v>
      </c>
      <c r="G448" s="22">
        <v>189.44999694824199</v>
      </c>
      <c r="H448" s="26">
        <v>1086.65002441406</v>
      </c>
      <c r="I448" s="22">
        <v>1384.05004882812</v>
      </c>
      <c r="J448" s="26">
        <v>352.100006103515</v>
      </c>
      <c r="K448" s="22">
        <v>437.04998779296801</v>
      </c>
      <c r="Y448" s="94">
        <v>77</v>
      </c>
      <c r="Z448" s="90">
        <v>44036</v>
      </c>
      <c r="AA448" s="22">
        <v>191.94999694824199</v>
      </c>
      <c r="AB448" s="26">
        <v>1119.09997558593</v>
      </c>
      <c r="AC448" s="22">
        <v>1350</v>
      </c>
      <c r="AD448" s="26">
        <v>381.79998779296801</v>
      </c>
      <c r="AE448" s="22">
        <v>445.600006103515</v>
      </c>
      <c r="AF448" s="26">
        <v>11194.150390999999</v>
      </c>
      <c r="AG448" s="64">
        <f t="shared" si="106"/>
        <v>-3.2293954966864019E-2</v>
      </c>
      <c r="AH448" s="65">
        <f t="shared" si="118"/>
        <v>-1.0046804959861121E-2</v>
      </c>
      <c r="AI448" s="64">
        <f t="shared" si="119"/>
        <v>-1.7658026325519504E-2</v>
      </c>
      <c r="AJ448" s="65">
        <f t="shared" si="120"/>
        <v>-2.7002512293815777E-2</v>
      </c>
      <c r="AK448" s="64">
        <f t="shared" si="121"/>
        <v>-3.3650921373341448E-2</v>
      </c>
      <c r="AL448" s="64">
        <f t="shared" si="121"/>
        <v>-1.900954042655633E-3</v>
      </c>
      <c r="AM448" s="101">
        <f t="shared" si="107"/>
        <v>-2.5548818516316647E-3</v>
      </c>
      <c r="AN448" s="102">
        <f t="shared" si="108"/>
        <v>-1.0482018914514002E-3</v>
      </c>
      <c r="AO448" s="101">
        <f t="shared" si="109"/>
        <v>-3.8156882631594936E-4</v>
      </c>
      <c r="AP448" s="102">
        <f t="shared" si="110"/>
        <v>-9.5724153973985693E-4</v>
      </c>
      <c r="AQ448" s="101">
        <f t="shared" si="111"/>
        <v>-1.5630851758652617E-3</v>
      </c>
      <c r="AR448" s="102">
        <f t="shared" si="112"/>
        <v>-2.9739073115232356E-2</v>
      </c>
      <c r="AS448" s="101">
        <f t="shared" si="113"/>
        <v>-8.9986030684097197E-3</v>
      </c>
      <c r="AT448" s="102">
        <f t="shared" si="114"/>
        <v>-1.7276457499203556E-2</v>
      </c>
      <c r="AU448" s="101">
        <f t="shared" si="115"/>
        <v>-2.6045270754075919E-2</v>
      </c>
      <c r="AV448" s="121">
        <f t="shared" si="116"/>
        <v>-3.208783619747619E-2</v>
      </c>
      <c r="AW448" s="102">
        <f t="shared" si="117"/>
        <v>-2.2829448126879547E-2</v>
      </c>
    </row>
    <row r="449" spans="6:49" x14ac:dyDescent="0.3">
      <c r="F449" s="18">
        <v>44041</v>
      </c>
      <c r="G449" s="22">
        <v>191.19999694824199</v>
      </c>
      <c r="H449" s="26">
        <v>1064.59997558593</v>
      </c>
      <c r="I449" s="22">
        <v>1389.44995117187</v>
      </c>
      <c r="J449" s="26">
        <v>351.04998779296801</v>
      </c>
      <c r="K449" s="22">
        <v>440.89999389648398</v>
      </c>
      <c r="Y449" s="94">
        <v>78</v>
      </c>
      <c r="Z449" s="90">
        <v>44039</v>
      </c>
      <c r="AA449" s="22">
        <v>187.14999389648401</v>
      </c>
      <c r="AB449" s="26">
        <v>1079.5</v>
      </c>
      <c r="AC449" s="22">
        <v>1322.59997558593</v>
      </c>
      <c r="AD449" s="26">
        <v>358.5</v>
      </c>
      <c r="AE449" s="22">
        <v>431.54998779296801</v>
      </c>
      <c r="AF449" s="26">
        <v>11131.799805000001</v>
      </c>
      <c r="AG449" s="64">
        <f t="shared" si="106"/>
        <v>-2.5324503810618675E-2</v>
      </c>
      <c r="AH449" s="65">
        <f t="shared" si="118"/>
        <v>-3.6026798053311868E-2</v>
      </c>
      <c r="AI449" s="64">
        <f t="shared" si="119"/>
        <v>-2.0505114651061959E-2</v>
      </c>
      <c r="AJ449" s="65">
        <f t="shared" si="120"/>
        <v>-6.2968219279651072E-2</v>
      </c>
      <c r="AK449" s="64">
        <f t="shared" si="121"/>
        <v>-3.2038351931187294E-2</v>
      </c>
      <c r="AL449" s="64">
        <f t="shared" si="121"/>
        <v>-5.5854955827120733E-3</v>
      </c>
      <c r="AM449" s="101">
        <f t="shared" si="107"/>
        <v>-7.8153039821781973E-3</v>
      </c>
      <c r="AN449" s="102">
        <f t="shared" si="108"/>
        <v>-3.8593198400424487E-3</v>
      </c>
      <c r="AO449" s="101">
        <f t="shared" si="109"/>
        <v>-3.7627837700044036E-3</v>
      </c>
      <c r="AP449" s="102">
        <f t="shared" si="110"/>
        <v>-5.3594915074969387E-3</v>
      </c>
      <c r="AQ449" s="101">
        <f t="shared" si="111"/>
        <v>-5.710059645302479E-3</v>
      </c>
      <c r="AR449" s="102">
        <f t="shared" si="112"/>
        <v>-1.7509199828440479E-2</v>
      </c>
      <c r="AS449" s="101">
        <f t="shared" si="113"/>
        <v>-3.2167478213269415E-2</v>
      </c>
      <c r="AT449" s="102">
        <f t="shared" si="114"/>
        <v>-1.6742330881057556E-2</v>
      </c>
      <c r="AU449" s="101">
        <f t="shared" si="115"/>
        <v>-5.7608727772154131E-2</v>
      </c>
      <c r="AV449" s="121">
        <f t="shared" si="116"/>
        <v>-2.6328292285884815E-2</v>
      </c>
      <c r="AW449" s="102">
        <f t="shared" si="117"/>
        <v>-3.0071205796161276E-2</v>
      </c>
    </row>
    <row r="450" spans="6:49" x14ac:dyDescent="0.3">
      <c r="F450" s="18">
        <v>44042</v>
      </c>
      <c r="G450" s="22">
        <v>186.55000305175699</v>
      </c>
      <c r="H450" s="26">
        <v>1050.65002441406</v>
      </c>
      <c r="I450" s="22">
        <v>1385</v>
      </c>
      <c r="J450" s="26">
        <v>344.95001220703102</v>
      </c>
      <c r="K450" s="22">
        <v>425.850006103515</v>
      </c>
      <c r="Y450" s="94">
        <v>79</v>
      </c>
      <c r="Z450" s="90">
        <v>44040</v>
      </c>
      <c r="AA450" s="22">
        <v>189.44999694824199</v>
      </c>
      <c r="AB450" s="26">
        <v>1086.65002441406</v>
      </c>
      <c r="AC450" s="22">
        <v>1384.05004882812</v>
      </c>
      <c r="AD450" s="26">
        <v>352.100006103515</v>
      </c>
      <c r="AE450" s="22">
        <v>437.04998779296801</v>
      </c>
      <c r="AF450" s="26">
        <v>11300.549805000001</v>
      </c>
      <c r="AG450" s="64">
        <f t="shared" si="106"/>
        <v>1.2214719618620831E-2</v>
      </c>
      <c r="AH450" s="65">
        <f t="shared" si="118"/>
        <v>6.6016206641199698E-3</v>
      </c>
      <c r="AI450" s="64">
        <f t="shared" si="119"/>
        <v>4.5414541190419634E-2</v>
      </c>
      <c r="AJ450" s="65">
        <f t="shared" si="120"/>
        <v>-1.8013416544061678E-2</v>
      </c>
      <c r="AK450" s="64">
        <f t="shared" si="121"/>
        <v>1.2664226716797962E-2</v>
      </c>
      <c r="AL450" s="64">
        <f t="shared" si="121"/>
        <v>1.5045520083030939E-2</v>
      </c>
      <c r="AM450" s="101">
        <f t="shared" si="107"/>
        <v>2.1639609255701679E-2</v>
      </c>
      <c r="AN450" s="102">
        <f t="shared" si="108"/>
        <v>1.1881096655504754E-2</v>
      </c>
      <c r="AO450" s="101">
        <f t="shared" si="109"/>
        <v>1.5169801930036942E-2</v>
      </c>
      <c r="AP450" s="102">
        <f t="shared" si="110"/>
        <v>1.9290220556251916E-2</v>
      </c>
      <c r="AQ450" s="101">
        <f t="shared" si="111"/>
        <v>1.7510277081606827E-2</v>
      </c>
      <c r="AR450" s="102">
        <f t="shared" si="112"/>
        <v>-9.4248896370808487E-3</v>
      </c>
      <c r="AS450" s="101">
        <f t="shared" si="113"/>
        <v>-5.2794759913847838E-3</v>
      </c>
      <c r="AT450" s="102">
        <f t="shared" si="114"/>
        <v>3.0244739260382694E-2</v>
      </c>
      <c r="AU450" s="101">
        <f t="shared" si="115"/>
        <v>-3.7303637100313591E-2</v>
      </c>
      <c r="AV450" s="121">
        <f t="shared" si="116"/>
        <v>-4.8460503648088647E-3</v>
      </c>
      <c r="AW450" s="102">
        <f t="shared" si="117"/>
        <v>-5.3218627666410789E-3</v>
      </c>
    </row>
    <row r="451" spans="6:49" x14ac:dyDescent="0.3">
      <c r="F451" s="18">
        <v>44043</v>
      </c>
      <c r="G451" s="22">
        <v>191.44999694824199</v>
      </c>
      <c r="H451" s="26">
        <v>1032.80004882812</v>
      </c>
      <c r="I451" s="22">
        <v>1365.75</v>
      </c>
      <c r="J451" s="26">
        <v>346.79998779296801</v>
      </c>
      <c r="K451" s="22">
        <v>431.64999389648398</v>
      </c>
      <c r="Y451" s="94">
        <v>80</v>
      </c>
      <c r="Z451" s="90">
        <v>44041</v>
      </c>
      <c r="AA451" s="22">
        <v>191.19999694824199</v>
      </c>
      <c r="AB451" s="26">
        <v>1064.59997558593</v>
      </c>
      <c r="AC451" s="22">
        <v>1389.44995117187</v>
      </c>
      <c r="AD451" s="26">
        <v>351.04998779296801</v>
      </c>
      <c r="AE451" s="22">
        <v>440.89999389648398</v>
      </c>
      <c r="AF451" s="26">
        <v>11202.849609000001</v>
      </c>
      <c r="AG451" s="64">
        <f t="shared" si="106"/>
        <v>9.1948633001279235E-3</v>
      </c>
      <c r="AH451" s="65">
        <f t="shared" si="118"/>
        <v>-2.0500472812947798E-2</v>
      </c>
      <c r="AI451" s="64">
        <f t="shared" si="119"/>
        <v>3.8939312542565219E-3</v>
      </c>
      <c r="AJ451" s="65">
        <f t="shared" si="120"/>
        <v>-2.9866148052715893E-3</v>
      </c>
      <c r="AK451" s="64">
        <f t="shared" si="121"/>
        <v>8.7705014245997217E-3</v>
      </c>
      <c r="AL451" s="64">
        <f t="shared" si="121"/>
        <v>-8.6832045300137516E-3</v>
      </c>
      <c r="AM451" s="101">
        <f t="shared" si="107"/>
        <v>-1.2237904873828922E-2</v>
      </c>
      <c r="AN451" s="102">
        <f t="shared" si="108"/>
        <v>-6.2227143428867397E-3</v>
      </c>
      <c r="AO451" s="101">
        <f t="shared" si="109"/>
        <v>-6.6054765907924739E-3</v>
      </c>
      <c r="AP451" s="102">
        <f t="shared" si="110"/>
        <v>-9.0606003062786572E-3</v>
      </c>
      <c r="AQ451" s="101">
        <f t="shared" si="111"/>
        <v>-9.1965503738099166E-3</v>
      </c>
      <c r="AR451" s="102">
        <f t="shared" si="112"/>
        <v>2.1432768173956847E-2</v>
      </c>
      <c r="AS451" s="101">
        <f t="shared" si="113"/>
        <v>-1.4277758470061058E-2</v>
      </c>
      <c r="AT451" s="102">
        <f t="shared" si="114"/>
        <v>1.0499407845048995E-2</v>
      </c>
      <c r="AU451" s="101">
        <f t="shared" si="115"/>
        <v>6.0739855010070679E-3</v>
      </c>
      <c r="AV451" s="121">
        <f t="shared" si="116"/>
        <v>1.7967051798409638E-2</v>
      </c>
      <c r="AW451" s="102">
        <f t="shared" si="117"/>
        <v>8.3390909696722977E-3</v>
      </c>
    </row>
    <row r="452" spans="6:49" x14ac:dyDescent="0.3">
      <c r="F452" s="18">
        <v>44046</v>
      </c>
      <c r="G452" s="22">
        <v>192.25</v>
      </c>
      <c r="H452" s="26">
        <v>1002</v>
      </c>
      <c r="I452" s="22">
        <v>1308.55004882812</v>
      </c>
      <c r="J452" s="26">
        <v>343.25</v>
      </c>
      <c r="K452" s="22">
        <v>417.350006103515</v>
      </c>
      <c r="Y452" s="94">
        <v>81</v>
      </c>
      <c r="Z452" s="90">
        <v>44042</v>
      </c>
      <c r="AA452" s="22">
        <v>186.55000305175699</v>
      </c>
      <c r="AB452" s="26">
        <v>1050.65002441406</v>
      </c>
      <c r="AC452" s="22">
        <v>1385</v>
      </c>
      <c r="AD452" s="26">
        <v>344.95001220703102</v>
      </c>
      <c r="AE452" s="22">
        <v>425.850006103515</v>
      </c>
      <c r="AF452" s="26">
        <v>11102.150390999999</v>
      </c>
      <c r="AG452" s="64">
        <f t="shared" si="106"/>
        <v>-2.462066863013411E-2</v>
      </c>
      <c r="AH452" s="65">
        <f t="shared" si="118"/>
        <v>-1.3190075329253774E-2</v>
      </c>
      <c r="AI452" s="64">
        <f t="shared" si="119"/>
        <v>-3.2078106046505481E-3</v>
      </c>
      <c r="AJ452" s="65">
        <f t="shared" si="120"/>
        <v>-1.7529114310397383E-2</v>
      </c>
      <c r="AK452" s="64">
        <f t="shared" si="121"/>
        <v>-3.4730892600943884E-2</v>
      </c>
      <c r="AL452" s="64">
        <f t="shared" si="121"/>
        <v>-9.0293568402010013E-3</v>
      </c>
      <c r="AM452" s="101">
        <f t="shared" si="107"/>
        <v>-1.2732106731306399E-2</v>
      </c>
      <c r="AN452" s="102">
        <f t="shared" si="108"/>
        <v>-6.4868109642804367E-3</v>
      </c>
      <c r="AO452" s="101">
        <f t="shared" si="109"/>
        <v>-6.9231322207462297E-3</v>
      </c>
      <c r="AP452" s="102">
        <f t="shared" si="110"/>
        <v>-9.4741793037724717E-3</v>
      </c>
      <c r="AQ452" s="101">
        <f t="shared" si="111"/>
        <v>-9.5861469565264867E-3</v>
      </c>
      <c r="AR452" s="102">
        <f t="shared" si="112"/>
        <v>-1.1888561898827711E-2</v>
      </c>
      <c r="AS452" s="101">
        <f t="shared" si="113"/>
        <v>-6.7032643649733376E-3</v>
      </c>
      <c r="AT452" s="102">
        <f t="shared" si="114"/>
        <v>3.7153216160956816E-3</v>
      </c>
      <c r="AU452" s="101">
        <f t="shared" si="115"/>
        <v>-8.0549350066249116E-3</v>
      </c>
      <c r="AV452" s="121">
        <f t="shared" si="116"/>
        <v>-2.5144745644417398E-2</v>
      </c>
      <c r="AW452" s="102">
        <f t="shared" si="117"/>
        <v>-9.6152370597495339E-3</v>
      </c>
    </row>
    <row r="453" spans="6:49" x14ac:dyDescent="0.3">
      <c r="F453" s="18">
        <v>44047</v>
      </c>
      <c r="G453" s="22">
        <v>191.600006103515</v>
      </c>
      <c r="H453" s="26">
        <v>1041.65002441406</v>
      </c>
      <c r="I453" s="22">
        <v>1323.94995117187</v>
      </c>
      <c r="J453" s="26">
        <v>351</v>
      </c>
      <c r="K453" s="22">
        <v>429.14999389648398</v>
      </c>
      <c r="Y453" s="94">
        <v>82</v>
      </c>
      <c r="Z453" s="90">
        <v>44043</v>
      </c>
      <c r="AA453" s="22">
        <v>191.44999694824199</v>
      </c>
      <c r="AB453" s="26">
        <v>1032.80004882812</v>
      </c>
      <c r="AC453" s="22">
        <v>1365.75</v>
      </c>
      <c r="AD453" s="26">
        <v>346.79998779296801</v>
      </c>
      <c r="AE453" s="22">
        <v>431.64999389648398</v>
      </c>
      <c r="AF453" s="26">
        <v>11073.450194999999</v>
      </c>
      <c r="AG453" s="64">
        <f t="shared" si="106"/>
        <v>2.5927345956979063E-2</v>
      </c>
      <c r="AH453" s="65">
        <f t="shared" si="118"/>
        <v>-1.7135435666928149E-2</v>
      </c>
      <c r="AI453" s="64">
        <f t="shared" si="119"/>
        <v>-1.3996411345611824E-2</v>
      </c>
      <c r="AJ453" s="65">
        <f t="shared" si="120"/>
        <v>5.3486953273876947E-3</v>
      </c>
      <c r="AK453" s="64">
        <f t="shared" si="121"/>
        <v>1.3527874621929902E-2</v>
      </c>
      <c r="AL453" s="64">
        <f t="shared" si="121"/>
        <v>-2.5884495811638437E-3</v>
      </c>
      <c r="AM453" s="101">
        <f t="shared" si="107"/>
        <v>-3.5364196375688535E-3</v>
      </c>
      <c r="AN453" s="102">
        <f t="shared" si="108"/>
        <v>-1.5727260491698379E-3</v>
      </c>
      <c r="AO453" s="101">
        <f t="shared" si="109"/>
        <v>-1.0124669077330188E-3</v>
      </c>
      <c r="AP453" s="102">
        <f t="shared" si="110"/>
        <v>-1.7786536962668116E-3</v>
      </c>
      <c r="AQ453" s="101">
        <f t="shared" si="111"/>
        <v>-2.336865689682421E-3</v>
      </c>
      <c r="AR453" s="102">
        <f t="shared" si="112"/>
        <v>2.9463765594547917E-2</v>
      </c>
      <c r="AS453" s="101">
        <f t="shared" si="113"/>
        <v>-1.5562709617758311E-2</v>
      </c>
      <c r="AT453" s="102">
        <f t="shared" si="114"/>
        <v>-1.2983944437878805E-2</v>
      </c>
      <c r="AU453" s="101">
        <f t="shared" si="115"/>
        <v>7.1273490236545061E-3</v>
      </c>
      <c r="AV453" s="121">
        <f t="shared" si="116"/>
        <v>1.5864740311612321E-2</v>
      </c>
      <c r="AW453" s="102">
        <f t="shared" si="117"/>
        <v>4.7818401748355253E-3</v>
      </c>
    </row>
    <row r="454" spans="6:49" x14ac:dyDescent="0.3">
      <c r="F454" s="18">
        <v>44048</v>
      </c>
      <c r="G454" s="22">
        <v>191.44999694824199</v>
      </c>
      <c r="H454" s="26">
        <v>1027.55004882812</v>
      </c>
      <c r="I454" s="22">
        <v>1334.19995117187</v>
      </c>
      <c r="J454" s="26">
        <v>352.20001220703102</v>
      </c>
      <c r="K454" s="22">
        <v>434.95001220703102</v>
      </c>
      <c r="Y454" s="94">
        <v>83</v>
      </c>
      <c r="Z454" s="90">
        <v>44046</v>
      </c>
      <c r="AA454" s="22">
        <v>192.25</v>
      </c>
      <c r="AB454" s="26">
        <v>1002</v>
      </c>
      <c r="AC454" s="22">
        <v>1308.55004882812</v>
      </c>
      <c r="AD454" s="26">
        <v>343.25</v>
      </c>
      <c r="AE454" s="22">
        <v>417.350006103515</v>
      </c>
      <c r="AF454" s="26">
        <v>10891.599609000001</v>
      </c>
      <c r="AG454" s="64">
        <f t="shared" si="106"/>
        <v>4.1699464026849695E-3</v>
      </c>
      <c r="AH454" s="65">
        <f t="shared" si="118"/>
        <v>-3.027560516504214E-2</v>
      </c>
      <c r="AI454" s="64">
        <f t="shared" si="119"/>
        <v>-4.2784037028220742E-2</v>
      </c>
      <c r="AJ454" s="65">
        <f t="shared" si="120"/>
        <v>-1.0289165059251522E-2</v>
      </c>
      <c r="AK454" s="64">
        <f t="shared" si="121"/>
        <v>-3.3689847620368779E-2</v>
      </c>
      <c r="AL454" s="64">
        <f t="shared" si="121"/>
        <v>-1.6558554856330752E-2</v>
      </c>
      <c r="AM454" s="101">
        <f t="shared" si="107"/>
        <v>-2.3481547181015455E-2</v>
      </c>
      <c r="AN454" s="102">
        <f t="shared" si="108"/>
        <v>-1.2231206420686187E-2</v>
      </c>
      <c r="AO454" s="101">
        <f t="shared" si="109"/>
        <v>-1.3832495724824789E-2</v>
      </c>
      <c r="AP454" s="102">
        <f t="shared" si="110"/>
        <v>-1.8469982815119544E-2</v>
      </c>
      <c r="AQ454" s="101">
        <f t="shared" si="111"/>
        <v>-1.8060306253899788E-2</v>
      </c>
      <c r="AR454" s="102">
        <f t="shared" si="112"/>
        <v>2.7651493583700424E-2</v>
      </c>
      <c r="AS454" s="101">
        <f t="shared" si="113"/>
        <v>-1.8044398744355955E-2</v>
      </c>
      <c r="AT454" s="102">
        <f t="shared" si="114"/>
        <v>-2.8951541303395951E-2</v>
      </c>
      <c r="AU454" s="101">
        <f t="shared" si="115"/>
        <v>8.1808177558680226E-3</v>
      </c>
      <c r="AV454" s="121">
        <f t="shared" si="116"/>
        <v>-1.5629541366468991E-2</v>
      </c>
      <c r="AW454" s="102">
        <f t="shared" si="117"/>
        <v>-5.3586340149304901E-3</v>
      </c>
    </row>
    <row r="455" spans="6:49" x14ac:dyDescent="0.3">
      <c r="F455" s="18">
        <v>44049</v>
      </c>
      <c r="G455" s="22">
        <v>190.94999694824199</v>
      </c>
      <c r="H455" s="26">
        <v>1040.69995117187</v>
      </c>
      <c r="I455" s="22">
        <v>1340.09997558593</v>
      </c>
      <c r="J455" s="26">
        <v>358.75</v>
      </c>
      <c r="K455" s="22">
        <v>433</v>
      </c>
      <c r="Y455" s="94">
        <v>84</v>
      </c>
      <c r="Z455" s="90">
        <v>44047</v>
      </c>
      <c r="AA455" s="22">
        <v>191.600006103515</v>
      </c>
      <c r="AB455" s="26">
        <v>1041.65002441406</v>
      </c>
      <c r="AC455" s="22">
        <v>1323.94995117187</v>
      </c>
      <c r="AD455" s="26">
        <v>351</v>
      </c>
      <c r="AE455" s="22">
        <v>429.14999389648398</v>
      </c>
      <c r="AF455" s="26">
        <v>11095.25</v>
      </c>
      <c r="AG455" s="64">
        <f t="shared" ref="AG455:AG518" si="122">LN(AA455/AA454)</f>
        <v>-3.3867109934874818E-3</v>
      </c>
      <c r="AH455" s="65">
        <f t="shared" si="118"/>
        <v>3.8808015167452976E-2</v>
      </c>
      <c r="AI455" s="64">
        <f t="shared" si="119"/>
        <v>1.1699964305157342E-2</v>
      </c>
      <c r="AJ455" s="65">
        <f t="shared" si="120"/>
        <v>2.2327178817785308E-2</v>
      </c>
      <c r="AK455" s="64">
        <f t="shared" si="121"/>
        <v>2.7881281020694107E-2</v>
      </c>
      <c r="AL455" s="64">
        <f t="shared" si="121"/>
        <v>1.852527476638648E-2</v>
      </c>
      <c r="AM455" s="101">
        <f t="shared" ref="AM455:AM518" si="123">$AZ$11+$AZ$12*AL455</f>
        <v>2.6607657070116069E-2</v>
      </c>
      <c r="AN455" s="102">
        <f t="shared" ref="AN455:AN518" si="124">$BA$11+$BA$12*AL455</f>
        <v>1.4535972639593856E-2</v>
      </c>
      <c r="AO455" s="101">
        <f t="shared" ref="AO455:AO518" si="125">$BB$11+$BB$12*AL455</f>
        <v>1.8363088912371088E-2</v>
      </c>
      <c r="AP455" s="102">
        <f t="shared" ref="AP455:AP518" si="126">$BC$11+$BC$12*AL455</f>
        <v>2.3447793425513102E-2</v>
      </c>
      <c r="AQ455" s="101">
        <f t="shared" ref="AQ455:AQ518" si="127">$BD$11+$BD$12*AL455</f>
        <v>2.14267626673709E-2</v>
      </c>
      <c r="AR455" s="102">
        <f t="shared" ref="AR455:AR518" si="128">AG455-AM455</f>
        <v>-2.999436806360355E-2</v>
      </c>
      <c r="AS455" s="101">
        <f t="shared" ref="AS455:AS518" si="129">AH455-AN455</f>
        <v>2.4272042527859118E-2</v>
      </c>
      <c r="AT455" s="102">
        <f t="shared" ref="AT455:AT518" si="130">AI455-AO455</f>
        <v>-6.6631246072137457E-3</v>
      </c>
      <c r="AU455" s="101">
        <f t="shared" ref="AU455:AU518" si="131">AJ455-AP455</f>
        <v>-1.1206146077277941E-3</v>
      </c>
      <c r="AV455" s="121">
        <f t="shared" ref="AV455:AV518" si="132">AK455-AQ455</f>
        <v>6.4545183533232069E-3</v>
      </c>
      <c r="AW455" s="102">
        <f t="shared" ref="AW455:AW518" si="133">AVERAGE(AR455:AV455)</f>
        <v>-1.410309279472553E-3</v>
      </c>
    </row>
    <row r="456" spans="6:49" x14ac:dyDescent="0.3">
      <c r="F456" s="18">
        <v>44050</v>
      </c>
      <c r="G456" s="22">
        <v>190.64999389648401</v>
      </c>
      <c r="H456" s="26">
        <v>1043.84997558593</v>
      </c>
      <c r="I456" s="22">
        <v>1342.5</v>
      </c>
      <c r="J456" s="26">
        <v>357.95001220703102</v>
      </c>
      <c r="K456" s="22">
        <v>433.29998779296801</v>
      </c>
      <c r="Y456" s="94">
        <v>85</v>
      </c>
      <c r="Z456" s="90">
        <v>44048</v>
      </c>
      <c r="AA456" s="22">
        <v>191.44999694824199</v>
      </c>
      <c r="AB456" s="26">
        <v>1027.55004882812</v>
      </c>
      <c r="AC456" s="22">
        <v>1334.19995117187</v>
      </c>
      <c r="AD456" s="26">
        <v>352.20001220703102</v>
      </c>
      <c r="AE456" s="22">
        <v>434.95001220703102</v>
      </c>
      <c r="AF456" s="26">
        <v>11101.650390999999</v>
      </c>
      <c r="AG456" s="64">
        <f t="shared" si="122"/>
        <v>-7.8323540919768503E-4</v>
      </c>
      <c r="AH456" s="65">
        <f t="shared" si="118"/>
        <v>-1.3628642306362624E-2</v>
      </c>
      <c r="AI456" s="64">
        <f t="shared" si="119"/>
        <v>7.7121691253414313E-3</v>
      </c>
      <c r="AJ456" s="65">
        <f t="shared" si="120"/>
        <v>3.4130072556119032E-3</v>
      </c>
      <c r="AK456" s="64">
        <f t="shared" si="121"/>
        <v>1.3424616077024007E-2</v>
      </c>
      <c r="AL456" s="64">
        <f t="shared" si="121"/>
        <v>5.7669233673537576E-4</v>
      </c>
      <c r="AM456" s="101">
        <f t="shared" si="123"/>
        <v>9.8245534598812522E-4</v>
      </c>
      <c r="AN456" s="102">
        <f t="shared" si="124"/>
        <v>8.4211638333211644E-4</v>
      </c>
      <c r="AO456" s="101">
        <f t="shared" si="125"/>
        <v>1.8921075244856609E-3</v>
      </c>
      <c r="AP456" s="102">
        <f t="shared" si="126"/>
        <v>2.0030232788840743E-3</v>
      </c>
      <c r="AQ456" s="101">
        <f t="shared" si="127"/>
        <v>1.2255212675487755E-3</v>
      </c>
      <c r="AR456" s="102">
        <f t="shared" si="128"/>
        <v>-1.7656907551858103E-3</v>
      </c>
      <c r="AS456" s="101">
        <f t="shared" si="129"/>
        <v>-1.4470758689694741E-2</v>
      </c>
      <c r="AT456" s="102">
        <f t="shared" si="130"/>
        <v>5.8200616008557702E-3</v>
      </c>
      <c r="AU456" s="101">
        <f t="shared" si="131"/>
        <v>1.4099839767278289E-3</v>
      </c>
      <c r="AV456" s="121">
        <f t="shared" si="132"/>
        <v>1.2199094809475232E-2</v>
      </c>
      <c r="AW456" s="102">
        <f t="shared" si="133"/>
        <v>6.3853818843565555E-4</v>
      </c>
    </row>
    <row r="457" spans="6:49" x14ac:dyDescent="0.3">
      <c r="F457" s="18">
        <v>44053</v>
      </c>
      <c r="G457" s="22">
        <v>193.80000305175699</v>
      </c>
      <c r="H457" s="26">
        <v>1050.65002441406</v>
      </c>
      <c r="I457" s="22">
        <v>1360.19995117187</v>
      </c>
      <c r="J457" s="26">
        <v>363.54998779296801</v>
      </c>
      <c r="K457" s="22">
        <v>431.100006103515</v>
      </c>
      <c r="Y457" s="94">
        <v>86</v>
      </c>
      <c r="Z457" s="90">
        <v>44049</v>
      </c>
      <c r="AA457" s="22">
        <v>190.94999694824199</v>
      </c>
      <c r="AB457" s="26">
        <v>1040.69995117187</v>
      </c>
      <c r="AC457" s="22">
        <v>1340.09997558593</v>
      </c>
      <c r="AD457" s="26">
        <v>358.75</v>
      </c>
      <c r="AE457" s="22">
        <v>433</v>
      </c>
      <c r="AF457" s="26">
        <v>11200.150390999999</v>
      </c>
      <c r="AG457" s="64">
        <f t="shared" si="122"/>
        <v>-2.6150642935175582E-3</v>
      </c>
      <c r="AH457" s="65">
        <f t="shared" si="118"/>
        <v>1.2716141219366971E-2</v>
      </c>
      <c r="AI457" s="64">
        <f t="shared" si="119"/>
        <v>4.4123951299816578E-3</v>
      </c>
      <c r="AJ457" s="65">
        <f t="shared" si="120"/>
        <v>1.8426536352353046E-2</v>
      </c>
      <c r="AK457" s="64">
        <f t="shared" si="121"/>
        <v>-4.4933820164257269E-3</v>
      </c>
      <c r="AL457" s="64">
        <f t="shared" si="121"/>
        <v>8.8334248389435651E-3</v>
      </c>
      <c r="AM457" s="101">
        <f t="shared" si="123"/>
        <v>1.2770597210702584E-2</v>
      </c>
      <c r="AN457" s="102">
        <f t="shared" si="124"/>
        <v>7.1415836796940337E-3</v>
      </c>
      <c r="AO457" s="101">
        <f t="shared" si="125"/>
        <v>9.4691118868999984E-3</v>
      </c>
      <c r="AP457" s="102">
        <f t="shared" si="126"/>
        <v>1.1868077043773385E-2</v>
      </c>
      <c r="AQ457" s="101">
        <f t="shared" si="127"/>
        <v>1.0518525163796158E-2</v>
      </c>
      <c r="AR457" s="102">
        <f t="shared" si="128"/>
        <v>-1.5385661504220141E-2</v>
      </c>
      <c r="AS457" s="101">
        <f t="shared" si="129"/>
        <v>5.5745575396729374E-3</v>
      </c>
      <c r="AT457" s="102">
        <f t="shared" si="130"/>
        <v>-5.0567167569183407E-3</v>
      </c>
      <c r="AU457" s="101">
        <f t="shared" si="131"/>
        <v>6.5584593085796609E-3</v>
      </c>
      <c r="AV457" s="121">
        <f t="shared" si="132"/>
        <v>-1.5011907180221884E-2</v>
      </c>
      <c r="AW457" s="102">
        <f t="shared" si="133"/>
        <v>-4.664253718621553E-3</v>
      </c>
    </row>
    <row r="458" spans="6:49" x14ac:dyDescent="0.3">
      <c r="F458" s="18">
        <v>44054</v>
      </c>
      <c r="G458" s="22">
        <v>195.05000305175699</v>
      </c>
      <c r="H458" s="26">
        <v>1066.65002441406</v>
      </c>
      <c r="I458" s="22">
        <v>1364.59997558593</v>
      </c>
      <c r="J458" s="26">
        <v>367.350006103515</v>
      </c>
      <c r="K458" s="22">
        <v>448</v>
      </c>
      <c r="Y458" s="94">
        <v>87</v>
      </c>
      <c r="Z458" s="90">
        <v>44050</v>
      </c>
      <c r="AA458" s="22">
        <v>190.64999389648401</v>
      </c>
      <c r="AB458" s="26">
        <v>1043.84997558593</v>
      </c>
      <c r="AC458" s="22">
        <v>1342.5</v>
      </c>
      <c r="AD458" s="26">
        <v>357.95001220703102</v>
      </c>
      <c r="AE458" s="22">
        <v>433.29998779296801</v>
      </c>
      <c r="AF458" s="26">
        <v>11214.049805000001</v>
      </c>
      <c r="AG458" s="64">
        <f t="shared" si="122"/>
        <v>-1.5723434002244809E-3</v>
      </c>
      <c r="AH458" s="65">
        <f t="shared" si="118"/>
        <v>3.0222608452162391E-3</v>
      </c>
      <c r="AI458" s="64">
        <f t="shared" si="119"/>
        <v>1.7893275749329407E-3</v>
      </c>
      <c r="AJ458" s="65">
        <f t="shared" si="120"/>
        <v>-2.2324211290224273E-3</v>
      </c>
      <c r="AK458" s="64">
        <f t="shared" si="121"/>
        <v>6.9257257113258363E-4</v>
      </c>
      <c r="AL458" s="64">
        <f t="shared" si="121"/>
        <v>1.2402330362097972E-3</v>
      </c>
      <c r="AM458" s="101">
        <f t="shared" si="123"/>
        <v>1.929792794103883E-3</v>
      </c>
      <c r="AN458" s="102">
        <f t="shared" si="124"/>
        <v>1.3483642162401509E-3</v>
      </c>
      <c r="AO458" s="101">
        <f t="shared" si="125"/>
        <v>2.5010228276291929E-3</v>
      </c>
      <c r="AP458" s="102">
        <f t="shared" si="126"/>
        <v>2.7958144555095482E-3</v>
      </c>
      <c r="AQ458" s="101">
        <f t="shared" si="127"/>
        <v>1.9723404607205775E-3</v>
      </c>
      <c r="AR458" s="102">
        <f t="shared" si="128"/>
        <v>-3.5021361943283636E-3</v>
      </c>
      <c r="AS458" s="101">
        <f t="shared" si="129"/>
        <v>1.6738966289760882E-3</v>
      </c>
      <c r="AT458" s="102">
        <f t="shared" si="130"/>
        <v>-7.116952526962522E-4</v>
      </c>
      <c r="AU458" s="101">
        <f t="shared" si="131"/>
        <v>-5.0282355845319756E-3</v>
      </c>
      <c r="AV458" s="121">
        <f t="shared" si="132"/>
        <v>-1.2797678895879938E-3</v>
      </c>
      <c r="AW458" s="102">
        <f t="shared" si="133"/>
        <v>-1.7695876584336995E-3</v>
      </c>
    </row>
    <row r="459" spans="6:49" x14ac:dyDescent="0.3">
      <c r="F459" s="18">
        <v>44055</v>
      </c>
      <c r="G459" s="22">
        <v>203.30000305175699</v>
      </c>
      <c r="H459" s="26">
        <v>1063.69995117187</v>
      </c>
      <c r="I459" s="22">
        <v>1335.09997558593</v>
      </c>
      <c r="J459" s="26">
        <v>366.850006103515</v>
      </c>
      <c r="K459" s="22">
        <v>451.100006103515</v>
      </c>
      <c r="Y459" s="94">
        <v>88</v>
      </c>
      <c r="Z459" s="90">
        <v>44053</v>
      </c>
      <c r="AA459" s="22">
        <v>193.80000305175699</v>
      </c>
      <c r="AB459" s="26">
        <v>1050.65002441406</v>
      </c>
      <c r="AC459" s="22">
        <v>1360.19995117187</v>
      </c>
      <c r="AD459" s="26">
        <v>363.54998779296801</v>
      </c>
      <c r="AE459" s="22">
        <v>431.100006103515</v>
      </c>
      <c r="AF459" s="26">
        <v>11270.150390999999</v>
      </c>
      <c r="AG459" s="64">
        <f t="shared" si="122"/>
        <v>1.6387460914279471E-2</v>
      </c>
      <c r="AH459" s="65">
        <f t="shared" si="118"/>
        <v>6.4932659062968802E-3</v>
      </c>
      <c r="AI459" s="64">
        <f t="shared" si="119"/>
        <v>1.3098164460760231E-2</v>
      </c>
      <c r="AJ459" s="65">
        <f t="shared" si="120"/>
        <v>1.5523459573944406E-2</v>
      </c>
      <c r="AK459" s="64">
        <f t="shared" si="121"/>
        <v>-5.0902046625308211E-3</v>
      </c>
      <c r="AL459" s="64">
        <f t="shared" si="121"/>
        <v>4.9902333132578617E-3</v>
      </c>
      <c r="AM459" s="101">
        <f t="shared" si="123"/>
        <v>7.2836704020727413E-3</v>
      </c>
      <c r="AN459" s="102">
        <f t="shared" si="124"/>
        <v>4.2094238545770657E-3</v>
      </c>
      <c r="AO459" s="101">
        <f t="shared" si="125"/>
        <v>5.9423076761633015E-3</v>
      </c>
      <c r="AP459" s="102">
        <f t="shared" si="126"/>
        <v>7.2762738068976752E-3</v>
      </c>
      <c r="AQ459" s="101">
        <f t="shared" si="127"/>
        <v>6.1929891466525038E-3</v>
      </c>
      <c r="AR459" s="102">
        <f t="shared" si="128"/>
        <v>9.1037905122067289E-3</v>
      </c>
      <c r="AS459" s="101">
        <f t="shared" si="129"/>
        <v>2.2838420517198145E-3</v>
      </c>
      <c r="AT459" s="102">
        <f t="shared" si="130"/>
        <v>7.1558567845969295E-3</v>
      </c>
      <c r="AU459" s="101">
        <f t="shared" si="131"/>
        <v>8.2471857670467306E-3</v>
      </c>
      <c r="AV459" s="121">
        <f t="shared" si="132"/>
        <v>-1.1283193809183325E-2</v>
      </c>
      <c r="AW459" s="102">
        <f t="shared" si="133"/>
        <v>3.1014962612773748E-3</v>
      </c>
    </row>
    <row r="460" spans="6:49" x14ac:dyDescent="0.3">
      <c r="F460" s="18">
        <v>44056</v>
      </c>
      <c r="G460" s="22">
        <v>201.89999389648401</v>
      </c>
      <c r="H460" s="26">
        <v>1059.05004882812</v>
      </c>
      <c r="I460" s="22">
        <v>1336.25</v>
      </c>
      <c r="J460" s="26">
        <v>368.04998779296801</v>
      </c>
      <c r="K460" s="22">
        <v>448.100006103515</v>
      </c>
      <c r="Y460" s="94">
        <v>89</v>
      </c>
      <c r="Z460" s="90">
        <v>44054</v>
      </c>
      <c r="AA460" s="22">
        <v>195.05000305175699</v>
      </c>
      <c r="AB460" s="26">
        <v>1066.65002441406</v>
      </c>
      <c r="AC460" s="22">
        <v>1364.59997558593</v>
      </c>
      <c r="AD460" s="26">
        <v>367.350006103515</v>
      </c>
      <c r="AE460" s="22">
        <v>448</v>
      </c>
      <c r="AF460" s="26">
        <v>11322.5</v>
      </c>
      <c r="AG460" s="64">
        <f t="shared" si="122"/>
        <v>6.429236395083587E-3</v>
      </c>
      <c r="AH460" s="65">
        <f t="shared" si="118"/>
        <v>1.5113875409394925E-2</v>
      </c>
      <c r="AI460" s="64">
        <f t="shared" si="119"/>
        <v>3.2296156465347011E-3</v>
      </c>
      <c r="AJ460" s="65">
        <f t="shared" si="120"/>
        <v>1.0398283162519374E-2</v>
      </c>
      <c r="AK460" s="64">
        <f t="shared" si="121"/>
        <v>3.8453136503893565E-2</v>
      </c>
      <c r="AL460" s="64">
        <f t="shared" si="121"/>
        <v>4.6342241200098711E-3</v>
      </c>
      <c r="AM460" s="101">
        <f t="shared" si="123"/>
        <v>6.775395866834075E-3</v>
      </c>
      <c r="AN460" s="102">
        <f t="shared" si="124"/>
        <v>3.9378069323296599E-3</v>
      </c>
      <c r="AO460" s="101">
        <f t="shared" si="125"/>
        <v>5.6156066222562973E-3</v>
      </c>
      <c r="AP460" s="102">
        <f t="shared" si="126"/>
        <v>6.8509179132379217E-3</v>
      </c>
      <c r="AQ460" s="101">
        <f t="shared" si="127"/>
        <v>5.7922985806121647E-3</v>
      </c>
      <c r="AR460" s="102">
        <f t="shared" si="128"/>
        <v>-3.4615947175048803E-4</v>
      </c>
      <c r="AS460" s="101">
        <f t="shared" si="129"/>
        <v>1.1176068477065265E-2</v>
      </c>
      <c r="AT460" s="102">
        <f t="shared" si="130"/>
        <v>-2.3859909757215961E-3</v>
      </c>
      <c r="AU460" s="101">
        <f t="shared" si="131"/>
        <v>3.5473652492814525E-3</v>
      </c>
      <c r="AV460" s="121">
        <f t="shared" si="132"/>
        <v>3.2660837923281401E-2</v>
      </c>
      <c r="AW460" s="102">
        <f t="shared" si="133"/>
        <v>8.9304242404312055E-3</v>
      </c>
    </row>
    <row r="461" spans="6:49" x14ac:dyDescent="0.3">
      <c r="F461" s="18">
        <v>44057</v>
      </c>
      <c r="G461" s="22">
        <v>196.5</v>
      </c>
      <c r="H461" s="26">
        <v>1034.44995117187</v>
      </c>
      <c r="I461" s="22">
        <v>1307.44995117187</v>
      </c>
      <c r="J461" s="26">
        <v>361.39999389648398</v>
      </c>
      <c r="K461" s="22">
        <v>435.850006103515</v>
      </c>
      <c r="Y461" s="94">
        <v>90</v>
      </c>
      <c r="Z461" s="90">
        <v>44055</v>
      </c>
      <c r="AA461" s="22">
        <v>203.30000305175699</v>
      </c>
      <c r="AB461" s="26">
        <v>1063.69995117187</v>
      </c>
      <c r="AC461" s="22">
        <v>1335.09997558593</v>
      </c>
      <c r="AD461" s="26">
        <v>366.850006103515</v>
      </c>
      <c r="AE461" s="22">
        <v>451.100006103515</v>
      </c>
      <c r="AF461" s="26">
        <v>11308.400390999999</v>
      </c>
      <c r="AG461" s="64">
        <f t="shared" si="122"/>
        <v>4.1426784046713266E-2</v>
      </c>
      <c r="AH461" s="65">
        <f t="shared" si="118"/>
        <v>-2.7695685325996432E-3</v>
      </c>
      <c r="AI461" s="64">
        <f t="shared" si="119"/>
        <v>-2.1855150380588721E-2</v>
      </c>
      <c r="AJ461" s="65">
        <f t="shared" si="120"/>
        <v>-1.3620268836377139E-3</v>
      </c>
      <c r="AK461" s="64">
        <f t="shared" si="121"/>
        <v>6.8958255296576402E-3</v>
      </c>
      <c r="AL461" s="64">
        <f t="shared" si="121"/>
        <v>-1.2460494793135079E-3</v>
      </c>
      <c r="AM461" s="101">
        <f t="shared" si="123"/>
        <v>-1.6198742201671387E-3</v>
      </c>
      <c r="AN461" s="102">
        <f t="shared" si="124"/>
        <v>-5.4854299152839092E-4</v>
      </c>
      <c r="AO461" s="101">
        <f t="shared" si="125"/>
        <v>2.1942130290057054E-4</v>
      </c>
      <c r="AP461" s="102">
        <f t="shared" si="126"/>
        <v>-1.7476872419041603E-4</v>
      </c>
      <c r="AQ461" s="101">
        <f t="shared" si="127"/>
        <v>-8.2598600774023122E-4</v>
      </c>
      <c r="AR461" s="102">
        <f t="shared" si="128"/>
        <v>4.3046658266880408E-2</v>
      </c>
      <c r="AS461" s="101">
        <f t="shared" si="129"/>
        <v>-2.2210255410712522E-3</v>
      </c>
      <c r="AT461" s="102">
        <f t="shared" si="130"/>
        <v>-2.2074571683489291E-2</v>
      </c>
      <c r="AU461" s="101">
        <f t="shared" si="131"/>
        <v>-1.1872581594472979E-3</v>
      </c>
      <c r="AV461" s="121">
        <f t="shared" si="132"/>
        <v>7.7218115373978713E-3</v>
      </c>
      <c r="AW461" s="102">
        <f t="shared" si="133"/>
        <v>5.0571228840540876E-3</v>
      </c>
    </row>
    <row r="462" spans="6:49" x14ac:dyDescent="0.3">
      <c r="F462" s="18">
        <v>44060</v>
      </c>
      <c r="G462" s="22">
        <v>193.100006103515</v>
      </c>
      <c r="H462" s="26">
        <v>1032.75</v>
      </c>
      <c r="I462" s="22">
        <v>1327.55004882812</v>
      </c>
      <c r="J462" s="26">
        <v>360.20001220703102</v>
      </c>
      <c r="K462" s="22">
        <v>438.14999389648398</v>
      </c>
      <c r="Y462" s="94">
        <v>91</v>
      </c>
      <c r="Z462" s="90">
        <v>44056</v>
      </c>
      <c r="AA462" s="22">
        <v>201.89999389648401</v>
      </c>
      <c r="AB462" s="26">
        <v>1059.05004882812</v>
      </c>
      <c r="AC462" s="22">
        <v>1336.25</v>
      </c>
      <c r="AD462" s="26">
        <v>368.04998779296801</v>
      </c>
      <c r="AE462" s="22">
        <v>448.100006103515</v>
      </c>
      <c r="AF462" s="26">
        <v>11300.450194999999</v>
      </c>
      <c r="AG462" s="64">
        <f t="shared" si="122"/>
        <v>-6.9102405570024856E-3</v>
      </c>
      <c r="AH462" s="65">
        <f t="shared" si="118"/>
        <v>-4.3810244079842131E-3</v>
      </c>
      <c r="AI462" s="64">
        <f t="shared" si="119"/>
        <v>8.6100622952891735E-4</v>
      </c>
      <c r="AJ462" s="65">
        <f t="shared" si="120"/>
        <v>3.2657035403038806E-3</v>
      </c>
      <c r="AK462" s="64">
        <f t="shared" si="121"/>
        <v>-6.6726225316685308E-3</v>
      </c>
      <c r="AL462" s="64">
        <f t="shared" si="121"/>
        <v>-7.0328177873903283E-4</v>
      </c>
      <c r="AM462" s="101">
        <f t="shared" si="123"/>
        <v>-8.4496445383455828E-4</v>
      </c>
      <c r="AN462" s="102">
        <f t="shared" si="124"/>
        <v>-1.3443881916044235E-4</v>
      </c>
      <c r="AO462" s="101">
        <f t="shared" si="125"/>
        <v>7.1750613657182386E-4</v>
      </c>
      <c r="AP462" s="102">
        <f t="shared" si="126"/>
        <v>4.7372419314468527E-4</v>
      </c>
      <c r="AQ462" s="101">
        <f t="shared" si="127"/>
        <v>-2.1509757762009924E-4</v>
      </c>
      <c r="AR462" s="102">
        <f t="shared" si="128"/>
        <v>-6.065276103167927E-3</v>
      </c>
      <c r="AS462" s="101">
        <f t="shared" si="129"/>
        <v>-4.2465855888237708E-3</v>
      </c>
      <c r="AT462" s="102">
        <f t="shared" si="130"/>
        <v>1.4350009295709348E-4</v>
      </c>
      <c r="AU462" s="101">
        <f t="shared" si="131"/>
        <v>2.7919793471591955E-3</v>
      </c>
      <c r="AV462" s="121">
        <f t="shared" si="132"/>
        <v>-6.4575249540484315E-3</v>
      </c>
      <c r="AW462" s="102">
        <f t="shared" si="133"/>
        <v>-2.7667814411847682E-3</v>
      </c>
    </row>
    <row r="463" spans="6:49" x14ac:dyDescent="0.3">
      <c r="F463" s="18">
        <v>44061</v>
      </c>
      <c r="G463" s="22">
        <v>195.100006103515</v>
      </c>
      <c r="H463" s="26">
        <v>1056.5</v>
      </c>
      <c r="I463" s="22">
        <v>1369.34997558593</v>
      </c>
      <c r="J463" s="26">
        <v>369.54998779296801</v>
      </c>
      <c r="K463" s="22">
        <v>445.79998779296801</v>
      </c>
      <c r="Y463" s="94">
        <v>92</v>
      </c>
      <c r="Z463" s="90">
        <v>44057</v>
      </c>
      <c r="AA463" s="22">
        <v>196.5</v>
      </c>
      <c r="AB463" s="26">
        <v>1034.44995117187</v>
      </c>
      <c r="AC463" s="22">
        <v>1307.44995117187</v>
      </c>
      <c r="AD463" s="26">
        <v>361.39999389648398</v>
      </c>
      <c r="AE463" s="22">
        <v>435.850006103515</v>
      </c>
      <c r="AF463" s="26">
        <v>11178.400390999999</v>
      </c>
      <c r="AG463" s="64">
        <f t="shared" si="122"/>
        <v>-2.7110063779084162E-2</v>
      </c>
      <c r="AH463" s="65">
        <f t="shared" si="118"/>
        <v>-2.3502488657860757E-2</v>
      </c>
      <c r="AI463" s="64">
        <f t="shared" si="119"/>
        <v>-2.1788545395240569E-2</v>
      </c>
      <c r="AJ463" s="65">
        <f t="shared" si="120"/>
        <v>-1.8233404068343773E-2</v>
      </c>
      <c r="AK463" s="64">
        <f t="shared" si="121"/>
        <v>-2.7718273951683883E-2</v>
      </c>
      <c r="AL463" s="64">
        <f t="shared" si="121"/>
        <v>-1.0859185427906671E-2</v>
      </c>
      <c r="AM463" s="101">
        <f t="shared" si="123"/>
        <v>-1.5344554085537114E-2</v>
      </c>
      <c r="AN463" s="102">
        <f t="shared" si="124"/>
        <v>-7.8828771857690459E-3</v>
      </c>
      <c r="AO463" s="101">
        <f t="shared" si="125"/>
        <v>-8.6023218018315278E-3</v>
      </c>
      <c r="AP463" s="102">
        <f t="shared" si="126"/>
        <v>-1.1660438504178956E-2</v>
      </c>
      <c r="AQ463" s="101">
        <f t="shared" si="127"/>
        <v>-1.1645630437487738E-2</v>
      </c>
      <c r="AR463" s="102">
        <f t="shared" si="128"/>
        <v>-1.1765509693547048E-2</v>
      </c>
      <c r="AS463" s="101">
        <f t="shared" si="129"/>
        <v>-1.5619611472091711E-2</v>
      </c>
      <c r="AT463" s="102">
        <f t="shared" si="130"/>
        <v>-1.3186223593409041E-2</v>
      </c>
      <c r="AU463" s="101">
        <f t="shared" si="131"/>
        <v>-6.5729655641648174E-3</v>
      </c>
      <c r="AV463" s="121">
        <f t="shared" si="132"/>
        <v>-1.6072643514196145E-2</v>
      </c>
      <c r="AW463" s="102">
        <f t="shared" si="133"/>
        <v>-1.2643390767481753E-2</v>
      </c>
    </row>
    <row r="464" spans="6:49" x14ac:dyDescent="0.3">
      <c r="F464" s="18">
        <v>44062</v>
      </c>
      <c r="G464" s="22">
        <v>197.05000305175699</v>
      </c>
      <c r="H464" s="26">
        <v>1066.59997558593</v>
      </c>
      <c r="I464" s="22">
        <v>1355.59997558593</v>
      </c>
      <c r="J464" s="26">
        <v>374.45001220703102</v>
      </c>
      <c r="K464" s="22">
        <v>444.20001220703102</v>
      </c>
      <c r="Y464" s="94">
        <v>93</v>
      </c>
      <c r="Z464" s="90">
        <v>44060</v>
      </c>
      <c r="AA464" s="22">
        <v>193.100006103515</v>
      </c>
      <c r="AB464" s="26">
        <v>1032.75</v>
      </c>
      <c r="AC464" s="22">
        <v>1327.55004882812</v>
      </c>
      <c r="AD464" s="26">
        <v>360.20001220703102</v>
      </c>
      <c r="AE464" s="22">
        <v>438.14999389648398</v>
      </c>
      <c r="AF464" s="26">
        <v>11247.099609000001</v>
      </c>
      <c r="AG464" s="64">
        <f t="shared" si="122"/>
        <v>-1.7454210266794827E-2</v>
      </c>
      <c r="AH464" s="65">
        <f t="shared" si="118"/>
        <v>-1.6446900108568155E-3</v>
      </c>
      <c r="AI464" s="64">
        <f t="shared" si="119"/>
        <v>1.525653702683216E-2</v>
      </c>
      <c r="AJ464" s="65">
        <f t="shared" si="120"/>
        <v>-3.3258946381473993E-3</v>
      </c>
      <c r="AK464" s="64">
        <f t="shared" si="121"/>
        <v>5.2631421103717033E-3</v>
      </c>
      <c r="AL464" s="64">
        <f t="shared" si="121"/>
        <v>6.1269031154590758E-3</v>
      </c>
      <c r="AM464" s="101">
        <f t="shared" si="123"/>
        <v>8.9064945492885236E-3</v>
      </c>
      <c r="AN464" s="102">
        <f t="shared" si="124"/>
        <v>5.0766451486923504E-3</v>
      </c>
      <c r="AO464" s="101">
        <f t="shared" si="125"/>
        <v>6.9854021505937006E-3</v>
      </c>
      <c r="AP464" s="102">
        <f t="shared" si="126"/>
        <v>8.6343544651534907E-3</v>
      </c>
      <c r="AQ464" s="101">
        <f t="shared" si="127"/>
        <v>7.4723180940027573E-3</v>
      </c>
      <c r="AR464" s="102">
        <f t="shared" si="128"/>
        <v>-2.6360704816083352E-2</v>
      </c>
      <c r="AS464" s="101">
        <f t="shared" si="129"/>
        <v>-6.7213351595491657E-3</v>
      </c>
      <c r="AT464" s="102">
        <f t="shared" si="130"/>
        <v>8.2711348762384597E-3</v>
      </c>
      <c r="AU464" s="101">
        <f t="shared" si="131"/>
        <v>-1.196024910330089E-2</v>
      </c>
      <c r="AV464" s="121">
        <f t="shared" si="132"/>
        <v>-2.2091759836310541E-3</v>
      </c>
      <c r="AW464" s="102">
        <f t="shared" si="133"/>
        <v>-7.7960660372652004E-3</v>
      </c>
    </row>
    <row r="465" spans="6:49" x14ac:dyDescent="0.3">
      <c r="F465" s="18">
        <v>44063</v>
      </c>
      <c r="G465" s="22">
        <v>194.75</v>
      </c>
      <c r="H465" s="26">
        <v>1059</v>
      </c>
      <c r="I465" s="22">
        <v>1338.34997558593</v>
      </c>
      <c r="J465" s="26">
        <v>367.75</v>
      </c>
      <c r="K465" s="22">
        <v>434.95001220703102</v>
      </c>
      <c r="Y465" s="94">
        <v>94</v>
      </c>
      <c r="Z465" s="90">
        <v>44061</v>
      </c>
      <c r="AA465" s="22">
        <v>195.100006103515</v>
      </c>
      <c r="AB465" s="26">
        <v>1056.5</v>
      </c>
      <c r="AC465" s="22">
        <v>1369.34997558593</v>
      </c>
      <c r="AD465" s="26">
        <v>369.54998779296801</v>
      </c>
      <c r="AE465" s="22">
        <v>445.79998779296801</v>
      </c>
      <c r="AF465" s="26">
        <v>11385.349609000001</v>
      </c>
      <c r="AG465" s="64">
        <f t="shared" si="122"/>
        <v>1.0304057870577886E-2</v>
      </c>
      <c r="AH465" s="65">
        <f t="shared" si="118"/>
        <v>2.2736410779237375E-2</v>
      </c>
      <c r="AI465" s="64">
        <f t="shared" si="119"/>
        <v>3.1000981879404713E-2</v>
      </c>
      <c r="AJ465" s="65">
        <f t="shared" si="120"/>
        <v>2.5626549567295608E-2</v>
      </c>
      <c r="AK465" s="64">
        <f t="shared" si="121"/>
        <v>1.7309089997799967E-2</v>
      </c>
      <c r="AL465" s="64">
        <f t="shared" si="121"/>
        <v>1.2217124027715562E-2</v>
      </c>
      <c r="AM465" s="101">
        <f t="shared" si="123"/>
        <v>1.7601506538829172E-2</v>
      </c>
      <c r="AN465" s="102">
        <f t="shared" si="124"/>
        <v>9.7231742029058373E-3</v>
      </c>
      <c r="AO465" s="101">
        <f t="shared" si="125"/>
        <v>1.257425105757878E-2</v>
      </c>
      <c r="AP465" s="102">
        <f t="shared" si="126"/>
        <v>1.5910883857791016E-2</v>
      </c>
      <c r="AQ465" s="101">
        <f t="shared" si="127"/>
        <v>1.4326899691683269E-2</v>
      </c>
      <c r="AR465" s="102">
        <f t="shared" si="128"/>
        <v>-7.2974486682512857E-3</v>
      </c>
      <c r="AS465" s="101">
        <f t="shared" si="129"/>
        <v>1.3013236576331537E-2</v>
      </c>
      <c r="AT465" s="102">
        <f t="shared" si="130"/>
        <v>1.8426730821825932E-2</v>
      </c>
      <c r="AU465" s="101">
        <f t="shared" si="131"/>
        <v>9.7156657095045923E-3</v>
      </c>
      <c r="AV465" s="121">
        <f t="shared" si="132"/>
        <v>2.9821903061166988E-3</v>
      </c>
      <c r="AW465" s="102">
        <f t="shared" si="133"/>
        <v>7.3680749491054952E-3</v>
      </c>
    </row>
    <row r="466" spans="6:49" x14ac:dyDescent="0.3">
      <c r="F466" s="18">
        <v>44064</v>
      </c>
      <c r="G466" s="22">
        <v>198.39999389648401</v>
      </c>
      <c r="H466" s="26">
        <v>1085.65002441406</v>
      </c>
      <c r="I466" s="22">
        <v>1339.40002441406</v>
      </c>
      <c r="J466" s="26">
        <v>371.14999389648398</v>
      </c>
      <c r="K466" s="22">
        <v>440.45001220703102</v>
      </c>
      <c r="Y466" s="94">
        <v>95</v>
      </c>
      <c r="Z466" s="90">
        <v>44062</v>
      </c>
      <c r="AA466" s="22">
        <v>197.05000305175699</v>
      </c>
      <c r="AB466" s="26">
        <v>1066.59997558593</v>
      </c>
      <c r="AC466" s="22">
        <v>1355.59997558593</v>
      </c>
      <c r="AD466" s="26">
        <v>374.45001220703102</v>
      </c>
      <c r="AE466" s="22">
        <v>444.20001220703102</v>
      </c>
      <c r="AF466" s="26">
        <v>11408.400390999999</v>
      </c>
      <c r="AG466" s="64">
        <f t="shared" si="122"/>
        <v>9.9452402151351035E-3</v>
      </c>
      <c r="AH466" s="65">
        <f t="shared" si="118"/>
        <v>9.514438220768898E-3</v>
      </c>
      <c r="AI466" s="64">
        <f t="shared" si="119"/>
        <v>-1.0092014127144141E-2</v>
      </c>
      <c r="AJ466" s="65">
        <f t="shared" si="120"/>
        <v>1.3172299096528738E-2</v>
      </c>
      <c r="AK466" s="64">
        <f t="shared" si="121"/>
        <v>-3.5954546282011939E-3</v>
      </c>
      <c r="AL466" s="64">
        <f t="shared" si="121"/>
        <v>2.0225535383920482E-3</v>
      </c>
      <c r="AM466" s="101">
        <f t="shared" si="123"/>
        <v>3.0467122366233858E-3</v>
      </c>
      <c r="AN466" s="102">
        <f t="shared" si="124"/>
        <v>1.9452350022868732E-3</v>
      </c>
      <c r="AO466" s="101">
        <f t="shared" si="125"/>
        <v>3.2189394921518467E-3</v>
      </c>
      <c r="AP466" s="102">
        <f t="shared" si="126"/>
        <v>3.730522442396504E-3</v>
      </c>
      <c r="AQ466" s="101">
        <f t="shared" si="127"/>
        <v>2.8528470622060371E-3</v>
      </c>
      <c r="AR466" s="102">
        <f t="shared" si="128"/>
        <v>6.8985279785117176E-3</v>
      </c>
      <c r="AS466" s="101">
        <f t="shared" si="129"/>
        <v>7.569203218482025E-3</v>
      </c>
      <c r="AT466" s="102">
        <f t="shared" si="130"/>
        <v>-1.3310953619295986E-2</v>
      </c>
      <c r="AU466" s="101">
        <f t="shared" si="131"/>
        <v>9.4417766541322334E-3</v>
      </c>
      <c r="AV466" s="121">
        <f t="shared" si="132"/>
        <v>-6.4483016904072314E-3</v>
      </c>
      <c r="AW466" s="102">
        <f t="shared" si="133"/>
        <v>8.3005050828455153E-4</v>
      </c>
    </row>
    <row r="467" spans="6:49" x14ac:dyDescent="0.3">
      <c r="F467" s="18">
        <v>44067</v>
      </c>
      <c r="G467" s="22">
        <v>201.44999694824199</v>
      </c>
      <c r="H467" s="26">
        <v>1117.05004882812</v>
      </c>
      <c r="I467" s="22">
        <v>1387.25</v>
      </c>
      <c r="J467" s="26">
        <v>380.350006103515</v>
      </c>
      <c r="K467" s="22">
        <v>445.79998779296801</v>
      </c>
      <c r="Y467" s="94">
        <v>96</v>
      </c>
      <c r="Z467" s="90">
        <v>44063</v>
      </c>
      <c r="AA467" s="22">
        <v>194.75</v>
      </c>
      <c r="AB467" s="26">
        <v>1059</v>
      </c>
      <c r="AC467" s="22">
        <v>1338.34997558593</v>
      </c>
      <c r="AD467" s="26">
        <v>367.75</v>
      </c>
      <c r="AE467" s="22">
        <v>434.95001220703102</v>
      </c>
      <c r="AF467" s="26">
        <v>11312.200194999999</v>
      </c>
      <c r="AG467" s="64">
        <f t="shared" si="122"/>
        <v>-1.1740834377376419E-2</v>
      </c>
      <c r="AH467" s="65">
        <f t="shared" si="118"/>
        <v>-7.1509296754738959E-3</v>
      </c>
      <c r="AI467" s="64">
        <f t="shared" si="119"/>
        <v>-1.2806649029689397E-2</v>
      </c>
      <c r="AJ467" s="65">
        <f t="shared" si="120"/>
        <v>-1.8054955813724613E-2</v>
      </c>
      <c r="AK467" s="64">
        <f t="shared" si="121"/>
        <v>-2.1043828922345395E-2</v>
      </c>
      <c r="AL467" s="64">
        <f t="shared" si="121"/>
        <v>-8.4681538684290847E-3</v>
      </c>
      <c r="AM467" s="101">
        <f t="shared" si="123"/>
        <v>-1.1930876917408779E-2</v>
      </c>
      <c r="AN467" s="102">
        <f t="shared" si="124"/>
        <v>-6.058641616859671E-3</v>
      </c>
      <c r="AO467" s="101">
        <f t="shared" si="125"/>
        <v>-6.4081297831380746E-3</v>
      </c>
      <c r="AP467" s="102">
        <f t="shared" si="126"/>
        <v>-8.8036601258694724E-3</v>
      </c>
      <c r="AQ467" s="101">
        <f t="shared" si="127"/>
        <v>-8.9545095137648061E-3</v>
      </c>
      <c r="AR467" s="102">
        <f t="shared" si="128"/>
        <v>1.9004254003236049E-4</v>
      </c>
      <c r="AS467" s="101">
        <f t="shared" si="129"/>
        <v>-1.0922880586142249E-3</v>
      </c>
      <c r="AT467" s="102">
        <f t="shared" si="130"/>
        <v>-6.398519246551322E-3</v>
      </c>
      <c r="AU467" s="101">
        <f t="shared" si="131"/>
        <v>-9.2512956878551406E-3</v>
      </c>
      <c r="AV467" s="121">
        <f t="shared" si="132"/>
        <v>-1.2089319408580589E-2</v>
      </c>
      <c r="AW467" s="102">
        <f t="shared" si="133"/>
        <v>-5.728275972313783E-3</v>
      </c>
    </row>
    <row r="468" spans="6:49" x14ac:dyDescent="0.3">
      <c r="F468" s="18">
        <v>44068</v>
      </c>
      <c r="G468" s="22">
        <v>207.94999694824199</v>
      </c>
      <c r="H468" s="26">
        <v>1119.69995117187</v>
      </c>
      <c r="I468" s="22">
        <v>1400.09997558593</v>
      </c>
      <c r="J468" s="26">
        <v>386.350006103515</v>
      </c>
      <c r="K468" s="22">
        <v>451.79998779296801</v>
      </c>
      <c r="Y468" s="94">
        <v>97</v>
      </c>
      <c r="Z468" s="90">
        <v>44064</v>
      </c>
      <c r="AA468" s="22">
        <v>198.39999389648401</v>
      </c>
      <c r="AB468" s="26">
        <v>1085.65002441406</v>
      </c>
      <c r="AC468" s="22">
        <v>1339.40002441406</v>
      </c>
      <c r="AD468" s="26">
        <v>371.14999389648398</v>
      </c>
      <c r="AE468" s="22">
        <v>440.45001220703102</v>
      </c>
      <c r="AF468" s="26">
        <v>11371.599609000001</v>
      </c>
      <c r="AG468" s="64">
        <f t="shared" si="122"/>
        <v>1.856847933622471E-2</v>
      </c>
      <c r="AH468" s="65">
        <f t="shared" si="118"/>
        <v>2.4853841826339949E-2</v>
      </c>
      <c r="AI468" s="64">
        <f t="shared" si="119"/>
        <v>7.8427701014139174E-4</v>
      </c>
      <c r="AJ468" s="65">
        <f t="shared" si="120"/>
        <v>9.2029176371321766E-3</v>
      </c>
      <c r="AK468" s="64">
        <f t="shared" si="121"/>
        <v>1.2565849251796336E-2</v>
      </c>
      <c r="AL468" s="64">
        <f t="shared" si="121"/>
        <v>5.2371780989617029E-3</v>
      </c>
      <c r="AM468" s="101">
        <f t="shared" si="123"/>
        <v>7.6362336183147432E-3</v>
      </c>
      <c r="AN468" s="102">
        <f t="shared" si="124"/>
        <v>4.3978301764643754E-3</v>
      </c>
      <c r="AO468" s="101">
        <f t="shared" si="125"/>
        <v>6.1689229526123174E-3</v>
      </c>
      <c r="AP468" s="102">
        <f t="shared" si="126"/>
        <v>7.5713207382686436E-3</v>
      </c>
      <c r="AQ468" s="101">
        <f t="shared" si="127"/>
        <v>6.470927042192905E-3</v>
      </c>
      <c r="AR468" s="102">
        <f t="shared" si="128"/>
        <v>1.0932245717909968E-2</v>
      </c>
      <c r="AS468" s="101">
        <f t="shared" si="129"/>
        <v>2.0456011649875573E-2</v>
      </c>
      <c r="AT468" s="102">
        <f t="shared" si="130"/>
        <v>-5.3846459424709255E-3</v>
      </c>
      <c r="AU468" s="101">
        <f t="shared" si="131"/>
        <v>1.631596898863533E-3</v>
      </c>
      <c r="AV468" s="121">
        <f t="shared" si="132"/>
        <v>6.094922209603431E-3</v>
      </c>
      <c r="AW468" s="102">
        <f t="shared" si="133"/>
        <v>6.7460261067563169E-3</v>
      </c>
    </row>
    <row r="469" spans="6:49" x14ac:dyDescent="0.3">
      <c r="F469" s="18">
        <v>44069</v>
      </c>
      <c r="G469" s="22">
        <v>209.850006103515</v>
      </c>
      <c r="H469" s="26">
        <v>1118.44995117187</v>
      </c>
      <c r="I469" s="22">
        <v>1436.69995117187</v>
      </c>
      <c r="J469" s="26">
        <v>389.350006103515</v>
      </c>
      <c r="K469" s="22">
        <v>463.350006103515</v>
      </c>
      <c r="Y469" s="94">
        <v>98</v>
      </c>
      <c r="Z469" s="90">
        <v>44067</v>
      </c>
      <c r="AA469" s="22">
        <v>201.44999694824199</v>
      </c>
      <c r="AB469" s="26">
        <v>1117.05004882812</v>
      </c>
      <c r="AC469" s="22">
        <v>1387.25</v>
      </c>
      <c r="AD469" s="26">
        <v>380.350006103515</v>
      </c>
      <c r="AE469" s="22">
        <v>445.79998779296801</v>
      </c>
      <c r="AF469" s="26">
        <v>11466.450194999999</v>
      </c>
      <c r="AG469" s="64">
        <f t="shared" si="122"/>
        <v>1.5256032401313575E-2</v>
      </c>
      <c r="AH469" s="65">
        <f t="shared" si="118"/>
        <v>2.8512417108685913E-2</v>
      </c>
      <c r="AI469" s="64">
        <f t="shared" si="119"/>
        <v>3.5101599502451626E-2</v>
      </c>
      <c r="AJ469" s="65">
        <f t="shared" si="120"/>
        <v>2.4485620371732478E-2</v>
      </c>
      <c r="AK469" s="64">
        <f t="shared" si="121"/>
        <v>1.2073434298750413E-2</v>
      </c>
      <c r="AL469" s="64">
        <f t="shared" si="121"/>
        <v>8.3064125156496853E-3</v>
      </c>
      <c r="AM469" s="101">
        <f t="shared" si="123"/>
        <v>1.2018181405808875E-2</v>
      </c>
      <c r="AN469" s="102">
        <f t="shared" si="124"/>
        <v>6.7395000595111554E-3</v>
      </c>
      <c r="AO469" s="101">
        <f t="shared" si="125"/>
        <v>8.9854853831255448E-3</v>
      </c>
      <c r="AP469" s="102">
        <f t="shared" si="126"/>
        <v>1.1238408479039948E-2</v>
      </c>
      <c r="AQ469" s="101">
        <f t="shared" si="127"/>
        <v>9.9253695090101256E-3</v>
      </c>
      <c r="AR469" s="102">
        <f t="shared" si="128"/>
        <v>3.2378509955047E-3</v>
      </c>
      <c r="AS469" s="101">
        <f t="shared" si="129"/>
        <v>2.1772917049174757E-2</v>
      </c>
      <c r="AT469" s="102">
        <f t="shared" si="130"/>
        <v>2.611611411932608E-2</v>
      </c>
      <c r="AU469" s="101">
        <f t="shared" si="131"/>
        <v>1.3247211892692529E-2</v>
      </c>
      <c r="AV469" s="121">
        <f t="shared" si="132"/>
        <v>2.1480647897402869E-3</v>
      </c>
      <c r="AW469" s="102">
        <f t="shared" si="133"/>
        <v>1.3304431769287672E-2</v>
      </c>
    </row>
    <row r="470" spans="6:49" x14ac:dyDescent="0.3">
      <c r="F470" s="18">
        <v>44070</v>
      </c>
      <c r="G470" s="22">
        <v>215.64999389648401</v>
      </c>
      <c r="H470" s="26">
        <v>1112.09997558593</v>
      </c>
      <c r="I470" s="22">
        <v>1420</v>
      </c>
      <c r="J470" s="26">
        <v>392.20001220703102</v>
      </c>
      <c r="K470" s="22">
        <v>473.04998779296801</v>
      </c>
      <c r="Y470" s="94">
        <v>99</v>
      </c>
      <c r="Z470" s="90">
        <v>44068</v>
      </c>
      <c r="AA470" s="22">
        <v>207.94999694824199</v>
      </c>
      <c r="AB470" s="26">
        <v>1119.69995117187</v>
      </c>
      <c r="AC470" s="22">
        <v>1400.09997558593</v>
      </c>
      <c r="AD470" s="26">
        <v>386.350006103515</v>
      </c>
      <c r="AE470" s="22">
        <v>451.79998779296801</v>
      </c>
      <c r="AF470" s="26">
        <v>11472.25</v>
      </c>
      <c r="AG470" s="64">
        <f t="shared" si="122"/>
        <v>3.1756455025083258E-2</v>
      </c>
      <c r="AH470" s="65">
        <f t="shared" ref="AH470:AH533" si="134">LN(AB470/AB469)</f>
        <v>2.369423121492581E-3</v>
      </c>
      <c r="AI470" s="64">
        <f t="shared" ref="AI470:AI533" si="135">LN(AC470/AC469)</f>
        <v>9.2202749804930224E-3</v>
      </c>
      <c r="AJ470" s="65">
        <f t="shared" ref="AJ470:AJ533" si="136">LN(AD470/AD469)</f>
        <v>1.5651812687071869E-2</v>
      </c>
      <c r="AK470" s="64">
        <f t="shared" ref="AK470:AL533" si="137">LN(AE470/AE469)</f>
        <v>1.3369183445777364E-2</v>
      </c>
      <c r="AL470" s="64">
        <f t="shared" si="137"/>
        <v>5.0567861947584862E-4</v>
      </c>
      <c r="AM470" s="101">
        <f t="shared" si="123"/>
        <v>8.8106901995998424E-4</v>
      </c>
      <c r="AN470" s="102">
        <f t="shared" si="124"/>
        <v>7.8793652594302886E-4</v>
      </c>
      <c r="AO470" s="101">
        <f t="shared" si="125"/>
        <v>1.8269399481686622E-3</v>
      </c>
      <c r="AP470" s="102">
        <f t="shared" si="126"/>
        <v>1.9181768655332084E-3</v>
      </c>
      <c r="AQ470" s="101">
        <f t="shared" si="127"/>
        <v>1.1455948861378113E-3</v>
      </c>
      <c r="AR470" s="102">
        <f t="shared" si="128"/>
        <v>3.0875386005123275E-2</v>
      </c>
      <c r="AS470" s="101">
        <f t="shared" si="129"/>
        <v>1.5814865955495522E-3</v>
      </c>
      <c r="AT470" s="102">
        <f t="shared" si="130"/>
        <v>7.3933350323243602E-3</v>
      </c>
      <c r="AU470" s="101">
        <f t="shared" si="131"/>
        <v>1.3733635821538661E-2</v>
      </c>
      <c r="AV470" s="121">
        <f t="shared" si="132"/>
        <v>1.2223588559639554E-2</v>
      </c>
      <c r="AW470" s="102">
        <f t="shared" si="133"/>
        <v>1.316148640283508E-2</v>
      </c>
    </row>
    <row r="471" spans="6:49" x14ac:dyDescent="0.3">
      <c r="F471" s="18">
        <v>44071</v>
      </c>
      <c r="G471" s="22">
        <v>224.850006103515</v>
      </c>
      <c r="H471" s="26">
        <v>1114.5</v>
      </c>
      <c r="I471" s="22">
        <v>1467.09997558593</v>
      </c>
      <c r="J471" s="26">
        <v>409.70001220703102</v>
      </c>
      <c r="K471" s="22">
        <v>509.20001220703102</v>
      </c>
      <c r="Y471" s="94">
        <v>100</v>
      </c>
      <c r="Z471" s="90">
        <v>44069</v>
      </c>
      <c r="AA471" s="22">
        <v>209.850006103515</v>
      </c>
      <c r="AB471" s="26">
        <v>1118.44995117187</v>
      </c>
      <c r="AC471" s="22">
        <v>1436.69995117187</v>
      </c>
      <c r="AD471" s="26">
        <v>389.350006103515</v>
      </c>
      <c r="AE471" s="22">
        <v>463.350006103515</v>
      </c>
      <c r="AF471" s="26">
        <v>11549.599609000001</v>
      </c>
      <c r="AG471" s="64">
        <f t="shared" si="122"/>
        <v>9.0953673512524594E-3</v>
      </c>
      <c r="AH471" s="65">
        <f t="shared" si="134"/>
        <v>-1.1169941107673615E-3</v>
      </c>
      <c r="AI471" s="64">
        <f t="shared" si="135"/>
        <v>2.5805137843860324E-2</v>
      </c>
      <c r="AJ471" s="65">
        <f t="shared" si="136"/>
        <v>7.734987521677025E-3</v>
      </c>
      <c r="AK471" s="64">
        <f t="shared" si="137"/>
        <v>2.5243144190041047E-2</v>
      </c>
      <c r="AL471" s="64">
        <f t="shared" si="137"/>
        <v>6.7196946699834567E-3</v>
      </c>
      <c r="AM471" s="101">
        <f t="shared" si="123"/>
        <v>9.7528234014184877E-3</v>
      </c>
      <c r="AN471" s="102">
        <f t="shared" si="124"/>
        <v>5.5289149794380092E-3</v>
      </c>
      <c r="AO471" s="101">
        <f t="shared" si="125"/>
        <v>7.5293926690502902E-3</v>
      </c>
      <c r="AP471" s="102">
        <f t="shared" si="126"/>
        <v>9.3426153365322537E-3</v>
      </c>
      <c r="AQ471" s="101">
        <f t="shared" si="127"/>
        <v>8.1395086835470264E-3</v>
      </c>
      <c r="AR471" s="102">
        <f t="shared" si="128"/>
        <v>-6.5745605016602829E-4</v>
      </c>
      <c r="AS471" s="101">
        <f t="shared" si="129"/>
        <v>-6.6459090902053711E-3</v>
      </c>
      <c r="AT471" s="102">
        <f t="shared" si="130"/>
        <v>1.8275745174810034E-2</v>
      </c>
      <c r="AU471" s="101">
        <f t="shared" si="131"/>
        <v>-1.6076278148552288E-3</v>
      </c>
      <c r="AV471" s="121">
        <f t="shared" si="132"/>
        <v>1.7103635506494019E-2</v>
      </c>
      <c r="AW471" s="102">
        <f t="shared" si="133"/>
        <v>5.2936775452154848E-3</v>
      </c>
    </row>
    <row r="472" spans="6:49" x14ac:dyDescent="0.3">
      <c r="F472" s="18">
        <v>44074</v>
      </c>
      <c r="G472" s="22">
        <v>212</v>
      </c>
      <c r="H472" s="26">
        <v>1115.84997558593</v>
      </c>
      <c r="I472" s="22">
        <v>1401.34997558593</v>
      </c>
      <c r="J472" s="26">
        <v>394.600006103515</v>
      </c>
      <c r="K472" s="22">
        <v>496.75</v>
      </c>
      <c r="Y472" s="94">
        <v>101</v>
      </c>
      <c r="Z472" s="90">
        <v>44070</v>
      </c>
      <c r="AA472" s="22">
        <v>215.64999389648401</v>
      </c>
      <c r="AB472" s="26">
        <v>1112.09997558593</v>
      </c>
      <c r="AC472" s="22">
        <v>1420</v>
      </c>
      <c r="AD472" s="26">
        <v>392.20001220703102</v>
      </c>
      <c r="AE472" s="22">
        <v>473.04998779296801</v>
      </c>
      <c r="AF472" s="26">
        <v>11559.25</v>
      </c>
      <c r="AG472" s="64">
        <f t="shared" si="122"/>
        <v>2.7263675926240311E-2</v>
      </c>
      <c r="AH472" s="65">
        <f t="shared" si="134"/>
        <v>-5.6936566754863032E-3</v>
      </c>
      <c r="AI472" s="64">
        <f t="shared" si="135"/>
        <v>-1.1691911435057463E-2</v>
      </c>
      <c r="AJ472" s="65">
        <f t="shared" si="136"/>
        <v>7.2932471875903635E-3</v>
      </c>
      <c r="AK472" s="64">
        <f t="shared" si="137"/>
        <v>2.071834414022173E-2</v>
      </c>
      <c r="AL472" s="64">
        <f t="shared" si="137"/>
        <v>8.3521176729040036E-4</v>
      </c>
      <c r="AM472" s="101">
        <f t="shared" si="123"/>
        <v>1.3515436895129773E-3</v>
      </c>
      <c r="AN472" s="102">
        <f t="shared" si="124"/>
        <v>1.0393535710234878E-3</v>
      </c>
      <c r="AO472" s="101">
        <f t="shared" si="125"/>
        <v>2.1293445734708893E-3</v>
      </c>
      <c r="AP472" s="102">
        <f t="shared" si="126"/>
        <v>2.3118994694366719E-3</v>
      </c>
      <c r="AQ472" s="101">
        <f t="shared" si="127"/>
        <v>1.5164864980150637E-3</v>
      </c>
      <c r="AR472" s="102">
        <f t="shared" si="128"/>
        <v>2.5912132236727333E-2</v>
      </c>
      <c r="AS472" s="101">
        <f t="shared" si="129"/>
        <v>-6.7330102465097911E-3</v>
      </c>
      <c r="AT472" s="102">
        <f t="shared" si="130"/>
        <v>-1.3821256008528352E-2</v>
      </c>
      <c r="AU472" s="101">
        <f t="shared" si="131"/>
        <v>4.9813477181536916E-3</v>
      </c>
      <c r="AV472" s="121">
        <f t="shared" si="132"/>
        <v>1.9201857642206666E-2</v>
      </c>
      <c r="AW472" s="102">
        <f t="shared" si="133"/>
        <v>5.9082142684099091E-3</v>
      </c>
    </row>
    <row r="473" spans="6:49" x14ac:dyDescent="0.3">
      <c r="F473" s="18">
        <v>44075</v>
      </c>
      <c r="G473" s="22">
        <v>218.100006103515</v>
      </c>
      <c r="H473" s="26">
        <v>1127.30004882812</v>
      </c>
      <c r="I473" s="22">
        <v>1430.65002441406</v>
      </c>
      <c r="J473" s="26">
        <v>390.95001220703102</v>
      </c>
      <c r="K473" s="22">
        <v>485.70001220703102</v>
      </c>
      <c r="Y473" s="94">
        <v>102</v>
      </c>
      <c r="Z473" s="90">
        <v>44071</v>
      </c>
      <c r="AA473" s="22">
        <v>224.850006103515</v>
      </c>
      <c r="AB473" s="26">
        <v>1114.5</v>
      </c>
      <c r="AC473" s="22">
        <v>1467.09997558593</v>
      </c>
      <c r="AD473" s="26">
        <v>409.70001220703102</v>
      </c>
      <c r="AE473" s="22">
        <v>509.20001220703102</v>
      </c>
      <c r="AF473" s="26">
        <v>11647.599609000001</v>
      </c>
      <c r="AG473" s="64">
        <f t="shared" si="122"/>
        <v>4.1776845570573727E-2</v>
      </c>
      <c r="AH473" s="65">
        <f t="shared" si="134"/>
        <v>2.1557759542521621E-3</v>
      </c>
      <c r="AI473" s="64">
        <f t="shared" si="135"/>
        <v>3.2630774909251738E-2</v>
      </c>
      <c r="AJ473" s="65">
        <f t="shared" si="136"/>
        <v>4.3653269461121809E-2</v>
      </c>
      <c r="AK473" s="64">
        <f t="shared" si="137"/>
        <v>7.3639825310708715E-2</v>
      </c>
      <c r="AL473" s="64">
        <f t="shared" si="137"/>
        <v>7.6141343894162153E-3</v>
      </c>
      <c r="AM473" s="101">
        <f t="shared" si="123"/>
        <v>1.10298155165547E-2</v>
      </c>
      <c r="AN473" s="102">
        <f t="shared" si="124"/>
        <v>6.2113270304069487E-3</v>
      </c>
      <c r="AO473" s="101">
        <f t="shared" si="125"/>
        <v>8.3501984362525303E-3</v>
      </c>
      <c r="AP473" s="102">
        <f t="shared" si="126"/>
        <v>1.0411282138962495E-2</v>
      </c>
      <c r="AQ473" s="101">
        <f t="shared" si="127"/>
        <v>9.1462061628978554E-3</v>
      </c>
      <c r="AR473" s="102">
        <f t="shared" si="128"/>
        <v>3.0747030054019027E-2</v>
      </c>
      <c r="AS473" s="101">
        <f t="shared" si="129"/>
        <v>-4.0555510761547866E-3</v>
      </c>
      <c r="AT473" s="102">
        <f t="shared" si="130"/>
        <v>2.4280576472999207E-2</v>
      </c>
      <c r="AU473" s="101">
        <f t="shared" si="131"/>
        <v>3.3241987322159314E-2</v>
      </c>
      <c r="AV473" s="121">
        <f t="shared" si="132"/>
        <v>6.4493619147810863E-2</v>
      </c>
      <c r="AW473" s="102">
        <f t="shared" si="133"/>
        <v>2.9741532384166724E-2</v>
      </c>
    </row>
    <row r="474" spans="6:49" x14ac:dyDescent="0.3">
      <c r="F474" s="18">
        <v>44076</v>
      </c>
      <c r="G474" s="22">
        <v>216.25</v>
      </c>
      <c r="H474" s="26">
        <v>1134.15002441406</v>
      </c>
      <c r="I474" s="22">
        <v>1423.5</v>
      </c>
      <c r="J474" s="26">
        <v>392.39999389648398</v>
      </c>
      <c r="K474" s="22">
        <v>484.39999389648398</v>
      </c>
      <c r="Y474" s="94">
        <v>103</v>
      </c>
      <c r="Z474" s="90">
        <v>44074</v>
      </c>
      <c r="AA474" s="22">
        <v>212</v>
      </c>
      <c r="AB474" s="26">
        <v>1115.84997558593</v>
      </c>
      <c r="AC474" s="22">
        <v>1401.34997558593</v>
      </c>
      <c r="AD474" s="26">
        <v>394.600006103515</v>
      </c>
      <c r="AE474" s="22">
        <v>496.75</v>
      </c>
      <c r="AF474" s="26">
        <v>11387.5</v>
      </c>
      <c r="AG474" s="64">
        <f t="shared" si="122"/>
        <v>-5.8847265689533412E-2</v>
      </c>
      <c r="AH474" s="65">
        <f t="shared" si="134"/>
        <v>1.2105506001887541E-3</v>
      </c>
      <c r="AI474" s="64">
        <f t="shared" si="135"/>
        <v>-4.5851606233550363E-2</v>
      </c>
      <c r="AJ474" s="65">
        <f t="shared" si="136"/>
        <v>-3.755260529175769E-2</v>
      </c>
      <c r="AK474" s="64">
        <f t="shared" si="137"/>
        <v>-2.4754009224284494E-2</v>
      </c>
      <c r="AL474" s="64">
        <f t="shared" si="137"/>
        <v>-2.2583854050111062E-2</v>
      </c>
      <c r="AM474" s="101">
        <f t="shared" si="123"/>
        <v>-3.2083870394785108E-2</v>
      </c>
      <c r="AN474" s="102">
        <f t="shared" si="124"/>
        <v>-1.6828203502990094E-2</v>
      </c>
      <c r="AO474" s="101">
        <f t="shared" si="125"/>
        <v>-1.9361767535909298E-2</v>
      </c>
      <c r="AP474" s="102">
        <f t="shared" si="126"/>
        <v>-2.5668944447979795E-2</v>
      </c>
      <c r="AQ474" s="101">
        <f t="shared" si="127"/>
        <v>-2.4841818052772014E-2</v>
      </c>
      <c r="AR474" s="102">
        <f t="shared" si="128"/>
        <v>-2.6763395294748304E-2</v>
      </c>
      <c r="AS474" s="101">
        <f t="shared" si="129"/>
        <v>1.8038754103178848E-2</v>
      </c>
      <c r="AT474" s="102">
        <f t="shared" si="130"/>
        <v>-2.6489838697641065E-2</v>
      </c>
      <c r="AU474" s="101">
        <f t="shared" si="131"/>
        <v>-1.1883660843777896E-2</v>
      </c>
      <c r="AV474" s="121">
        <f t="shared" si="132"/>
        <v>8.7808828487519891E-5</v>
      </c>
      <c r="AW474" s="102">
        <f t="shared" si="133"/>
        <v>-9.4020663809001783E-3</v>
      </c>
    </row>
    <row r="475" spans="6:49" x14ac:dyDescent="0.3">
      <c r="F475" s="18">
        <v>44077</v>
      </c>
      <c r="G475" s="22">
        <v>213.14999389648401</v>
      </c>
      <c r="H475" s="26">
        <v>1130.90002441406</v>
      </c>
      <c r="I475" s="22">
        <v>1396.69995117187</v>
      </c>
      <c r="J475" s="26">
        <v>382.75</v>
      </c>
      <c r="K475" s="22">
        <v>474.95001220703102</v>
      </c>
      <c r="Y475" s="94">
        <v>104</v>
      </c>
      <c r="Z475" s="90">
        <v>44075</v>
      </c>
      <c r="AA475" s="22">
        <v>218.100006103515</v>
      </c>
      <c r="AB475" s="26">
        <v>1127.30004882812</v>
      </c>
      <c r="AC475" s="22">
        <v>1430.65002441406</v>
      </c>
      <c r="AD475" s="26">
        <v>390.95001220703102</v>
      </c>
      <c r="AE475" s="22">
        <v>485.70001220703102</v>
      </c>
      <c r="AF475" s="26">
        <v>11470.25</v>
      </c>
      <c r="AG475" s="64">
        <f t="shared" si="122"/>
        <v>2.8367426520508589E-2</v>
      </c>
      <c r="AH475" s="65">
        <f t="shared" si="134"/>
        <v>1.0209011938592227E-2</v>
      </c>
      <c r="AI475" s="64">
        <f t="shared" si="135"/>
        <v>2.0692863228011924E-2</v>
      </c>
      <c r="AJ475" s="65">
        <f t="shared" si="136"/>
        <v>-9.2929032615713964E-3</v>
      </c>
      <c r="AK475" s="64">
        <f t="shared" si="137"/>
        <v>-2.2495706947365465E-2</v>
      </c>
      <c r="AL475" s="64">
        <f t="shared" si="137"/>
        <v>7.2404643072113339E-3</v>
      </c>
      <c r="AM475" s="101">
        <f t="shared" si="123"/>
        <v>1.04963265197327E-2</v>
      </c>
      <c r="AN475" s="102">
        <f t="shared" si="124"/>
        <v>5.9262357474025662E-3</v>
      </c>
      <c r="AO475" s="101">
        <f t="shared" si="125"/>
        <v>8.0072904103218236E-3</v>
      </c>
      <c r="AP475" s="102">
        <f t="shared" si="126"/>
        <v>9.9648252081734803E-3</v>
      </c>
      <c r="AQ475" s="101">
        <f t="shared" si="127"/>
        <v>8.7256381562545084E-3</v>
      </c>
      <c r="AR475" s="102">
        <f t="shared" si="128"/>
        <v>1.7871100000775887E-2</v>
      </c>
      <c r="AS475" s="101">
        <f t="shared" si="129"/>
        <v>4.2827761911896607E-3</v>
      </c>
      <c r="AT475" s="102">
        <f t="shared" si="130"/>
        <v>1.2685572817690101E-2</v>
      </c>
      <c r="AU475" s="101">
        <f t="shared" si="131"/>
        <v>-1.9257728469744877E-2</v>
      </c>
      <c r="AV475" s="121">
        <f t="shared" si="132"/>
        <v>-3.1221345103619971E-2</v>
      </c>
      <c r="AW475" s="102">
        <f t="shared" si="133"/>
        <v>-3.1279249127418403E-3</v>
      </c>
    </row>
    <row r="476" spans="6:49" x14ac:dyDescent="0.3">
      <c r="F476" s="18">
        <v>44078</v>
      </c>
      <c r="G476" s="22">
        <v>206.600006103515</v>
      </c>
      <c r="H476" s="26">
        <v>1119.30004882812</v>
      </c>
      <c r="I476" s="22">
        <v>1380.05004882812</v>
      </c>
      <c r="J476" s="26">
        <v>372.54998779296801</v>
      </c>
      <c r="K476" s="22">
        <v>455.20001220703102</v>
      </c>
      <c r="Y476" s="94">
        <v>105</v>
      </c>
      <c r="Z476" s="90">
        <v>44076</v>
      </c>
      <c r="AA476" s="22">
        <v>216.25</v>
      </c>
      <c r="AB476" s="26">
        <v>1134.15002441406</v>
      </c>
      <c r="AC476" s="22">
        <v>1423.5</v>
      </c>
      <c r="AD476" s="26">
        <v>392.39999389648398</v>
      </c>
      <c r="AE476" s="22">
        <v>484.39999389648398</v>
      </c>
      <c r="AF476" s="26">
        <v>11535</v>
      </c>
      <c r="AG476" s="64">
        <f t="shared" si="122"/>
        <v>-8.5185553805323232E-3</v>
      </c>
      <c r="AH476" s="65">
        <f t="shared" si="134"/>
        <v>6.0580568339898781E-3</v>
      </c>
      <c r="AI476" s="64">
        <f t="shared" si="135"/>
        <v>-5.0102757809274362E-3</v>
      </c>
      <c r="AJ476" s="65">
        <f t="shared" si="136"/>
        <v>3.7020063423421775E-3</v>
      </c>
      <c r="AK476" s="64">
        <f t="shared" si="137"/>
        <v>-2.6801754057805571E-3</v>
      </c>
      <c r="AL476" s="64">
        <f t="shared" si="137"/>
        <v>5.6291647324288943E-3</v>
      </c>
      <c r="AM476" s="101">
        <f t="shared" si="123"/>
        <v>8.1958731661803536E-3</v>
      </c>
      <c r="AN476" s="102">
        <f t="shared" si="124"/>
        <v>4.6968960572443558E-3</v>
      </c>
      <c r="AO476" s="101">
        <f t="shared" si="125"/>
        <v>6.5286396360575783E-3</v>
      </c>
      <c r="AP476" s="102">
        <f t="shared" si="126"/>
        <v>8.0396620843444216E-3</v>
      </c>
      <c r="AQ476" s="101">
        <f t="shared" si="127"/>
        <v>6.9121104414508177E-3</v>
      </c>
      <c r="AR476" s="102">
        <f t="shared" si="128"/>
        <v>-1.6714428546712679E-2</v>
      </c>
      <c r="AS476" s="101">
        <f t="shared" si="129"/>
        <v>1.3611607767455222E-3</v>
      </c>
      <c r="AT476" s="102">
        <f t="shared" si="130"/>
        <v>-1.1538915416985015E-2</v>
      </c>
      <c r="AU476" s="101">
        <f t="shared" si="131"/>
        <v>-4.3376557420022437E-3</v>
      </c>
      <c r="AV476" s="121">
        <f t="shared" si="132"/>
        <v>-9.5922858472313743E-3</v>
      </c>
      <c r="AW476" s="102">
        <f t="shared" si="133"/>
        <v>-8.1644249552371567E-3</v>
      </c>
    </row>
    <row r="477" spans="6:49" x14ac:dyDescent="0.3">
      <c r="F477" s="18">
        <v>44081</v>
      </c>
      <c r="G477" s="22">
        <v>207.89999389648401</v>
      </c>
      <c r="H477" s="26">
        <v>1110.5</v>
      </c>
      <c r="I477" s="22">
        <v>1368.75</v>
      </c>
      <c r="J477" s="26">
        <v>373.39999389648398</v>
      </c>
      <c r="K477" s="22">
        <v>458.70001220703102</v>
      </c>
      <c r="Y477" s="94">
        <v>106</v>
      </c>
      <c r="Z477" s="90">
        <v>44077</v>
      </c>
      <c r="AA477" s="22">
        <v>213.14999389648401</v>
      </c>
      <c r="AB477" s="26">
        <v>1130.90002441406</v>
      </c>
      <c r="AC477" s="22">
        <v>1396.69995117187</v>
      </c>
      <c r="AD477" s="26">
        <v>382.75</v>
      </c>
      <c r="AE477" s="22">
        <v>474.95001220703102</v>
      </c>
      <c r="AF477" s="26">
        <v>11527.450194999999</v>
      </c>
      <c r="AG477" s="64">
        <f t="shared" si="122"/>
        <v>-1.4439031235609051E-2</v>
      </c>
      <c r="AH477" s="65">
        <f t="shared" si="134"/>
        <v>-2.8696957332446215E-3</v>
      </c>
      <c r="AI477" s="64">
        <f t="shared" si="135"/>
        <v>-1.9006351366007757E-2</v>
      </c>
      <c r="AJ477" s="65">
        <f t="shared" si="136"/>
        <v>-2.4899677599092545E-2</v>
      </c>
      <c r="AK477" s="64">
        <f t="shared" si="137"/>
        <v>-1.9701438040870951E-2</v>
      </c>
      <c r="AL477" s="64">
        <f t="shared" si="137"/>
        <v>-6.547270741713221E-4</v>
      </c>
      <c r="AM477" s="101">
        <f t="shared" si="123"/>
        <v>-7.7564287347690495E-4</v>
      </c>
      <c r="AN477" s="102">
        <f t="shared" si="124"/>
        <v>-9.7394047099944275E-5</v>
      </c>
      <c r="AO477" s="101">
        <f t="shared" si="125"/>
        <v>7.6206361838765011E-4</v>
      </c>
      <c r="AP477" s="102">
        <f t="shared" si="126"/>
        <v>5.3173682356121867E-4</v>
      </c>
      <c r="AQ477" s="101">
        <f t="shared" si="127"/>
        <v>-1.6044895498297225E-4</v>
      </c>
      <c r="AR477" s="102">
        <f t="shared" si="128"/>
        <v>-1.3663388362132146E-2</v>
      </c>
      <c r="AS477" s="101">
        <f t="shared" si="129"/>
        <v>-2.7723016861446771E-3</v>
      </c>
      <c r="AT477" s="102">
        <f t="shared" si="130"/>
        <v>-1.9768414984395407E-2</v>
      </c>
      <c r="AU477" s="101">
        <f t="shared" si="131"/>
        <v>-2.5431414422653762E-2</v>
      </c>
      <c r="AV477" s="121">
        <f t="shared" si="132"/>
        <v>-1.9540989085887979E-2</v>
      </c>
      <c r="AW477" s="102">
        <f t="shared" si="133"/>
        <v>-1.6235301708242795E-2</v>
      </c>
    </row>
    <row r="478" spans="6:49" x14ac:dyDescent="0.3">
      <c r="F478" s="18">
        <v>44082</v>
      </c>
      <c r="G478" s="22">
        <v>204.05000305175699</v>
      </c>
      <c r="H478" s="26">
        <v>1112.44995117187</v>
      </c>
      <c r="I478" s="22">
        <v>1350.69995117187</v>
      </c>
      <c r="J478" s="26">
        <v>375.70001220703102</v>
      </c>
      <c r="K478" s="22">
        <v>444.350006103515</v>
      </c>
      <c r="Y478" s="94">
        <v>107</v>
      </c>
      <c r="Z478" s="90">
        <v>44078</v>
      </c>
      <c r="AA478" s="22">
        <v>206.600006103515</v>
      </c>
      <c r="AB478" s="26">
        <v>1119.30004882812</v>
      </c>
      <c r="AC478" s="22">
        <v>1380.05004882812</v>
      </c>
      <c r="AD478" s="26">
        <v>372.54998779296801</v>
      </c>
      <c r="AE478" s="22">
        <v>455.20001220703102</v>
      </c>
      <c r="AF478" s="26">
        <v>11333.849609000001</v>
      </c>
      <c r="AG478" s="64">
        <f t="shared" si="122"/>
        <v>-3.1211528348174915E-2</v>
      </c>
      <c r="AH478" s="65">
        <f t="shared" si="134"/>
        <v>-1.031026394642824E-2</v>
      </c>
      <c r="AI478" s="64">
        <f t="shared" si="135"/>
        <v>-1.1992510591721879E-2</v>
      </c>
      <c r="AJ478" s="65">
        <f t="shared" si="136"/>
        <v>-2.7010810304214643E-2</v>
      </c>
      <c r="AK478" s="64">
        <f t="shared" si="137"/>
        <v>-4.2472651408936496E-2</v>
      </c>
      <c r="AL478" s="64">
        <f t="shared" si="137"/>
        <v>-1.69373759057397E-2</v>
      </c>
      <c r="AM478" s="101">
        <f t="shared" si="123"/>
        <v>-2.4022390216753668E-2</v>
      </c>
      <c r="AN478" s="102">
        <f t="shared" si="124"/>
        <v>-1.2520227629897815E-2</v>
      </c>
      <c r="AO478" s="101">
        <f t="shared" si="125"/>
        <v>-1.4180130669178179E-2</v>
      </c>
      <c r="AP478" s="102">
        <f t="shared" si="126"/>
        <v>-1.8922594065234721E-2</v>
      </c>
      <c r="AQ478" s="101">
        <f t="shared" si="127"/>
        <v>-1.848667170623779E-2</v>
      </c>
      <c r="AR478" s="102">
        <f t="shared" si="128"/>
        <v>-7.1891381314212466E-3</v>
      </c>
      <c r="AS478" s="101">
        <f t="shared" si="129"/>
        <v>2.2099636834695749E-3</v>
      </c>
      <c r="AT478" s="102">
        <f t="shared" si="130"/>
        <v>2.1876200774562995E-3</v>
      </c>
      <c r="AU478" s="101">
        <f t="shared" si="131"/>
        <v>-8.0882162389799214E-3</v>
      </c>
      <c r="AV478" s="121">
        <f t="shared" si="132"/>
        <v>-2.3985979702698706E-2</v>
      </c>
      <c r="AW478" s="102">
        <f t="shared" si="133"/>
        <v>-6.9731500624347995E-3</v>
      </c>
    </row>
    <row r="479" spans="6:49" x14ac:dyDescent="0.3">
      <c r="F479" s="18">
        <v>44083</v>
      </c>
      <c r="G479" s="22">
        <v>194.850006103515</v>
      </c>
      <c r="H479" s="26">
        <v>1096.5</v>
      </c>
      <c r="I479" s="22">
        <v>1326.15002441406</v>
      </c>
      <c r="J479" s="26">
        <v>367.600006103515</v>
      </c>
      <c r="K479" s="22">
        <v>431.25</v>
      </c>
      <c r="Y479" s="94">
        <v>108</v>
      </c>
      <c r="Z479" s="90">
        <v>44081</v>
      </c>
      <c r="AA479" s="22">
        <v>207.89999389648401</v>
      </c>
      <c r="AB479" s="26">
        <v>1110.5</v>
      </c>
      <c r="AC479" s="22">
        <v>1368.75</v>
      </c>
      <c r="AD479" s="26">
        <v>373.39999389648398</v>
      </c>
      <c r="AE479" s="22">
        <v>458.70001220703102</v>
      </c>
      <c r="AF479" s="26">
        <v>11355.049805000001</v>
      </c>
      <c r="AG479" s="64">
        <f t="shared" si="122"/>
        <v>6.2725792778208301E-3</v>
      </c>
      <c r="AH479" s="65">
        <f t="shared" si="134"/>
        <v>-7.8931691845393909E-3</v>
      </c>
      <c r="AI479" s="64">
        <f t="shared" si="135"/>
        <v>-8.2218511955515824E-3</v>
      </c>
      <c r="AJ479" s="65">
        <f t="shared" si="136"/>
        <v>2.2789905282588146E-3</v>
      </c>
      <c r="AK479" s="64">
        <f t="shared" si="137"/>
        <v>7.6595185863857045E-3</v>
      </c>
      <c r="AL479" s="64">
        <f t="shared" si="137"/>
        <v>1.8687730755885309E-3</v>
      </c>
      <c r="AM479" s="101">
        <f t="shared" si="123"/>
        <v>2.8271597791513178E-3</v>
      </c>
      <c r="AN479" s="102">
        <f t="shared" si="124"/>
        <v>1.8279083242103971E-3</v>
      </c>
      <c r="AO479" s="101">
        <f t="shared" si="125"/>
        <v>3.0778188688054169E-3</v>
      </c>
      <c r="AP479" s="102">
        <f t="shared" si="126"/>
        <v>3.5467872259364172E-3</v>
      </c>
      <c r="AQ479" s="101">
        <f t="shared" si="127"/>
        <v>2.6797661927921838E-3</v>
      </c>
      <c r="AR479" s="102">
        <f t="shared" si="128"/>
        <v>3.4454194986695123E-3</v>
      </c>
      <c r="AS479" s="101">
        <f t="shared" si="129"/>
        <v>-9.7210775087497887E-3</v>
      </c>
      <c r="AT479" s="102">
        <f t="shared" si="130"/>
        <v>-1.1299670064357E-2</v>
      </c>
      <c r="AU479" s="101">
        <f t="shared" si="131"/>
        <v>-1.2677966976776026E-3</v>
      </c>
      <c r="AV479" s="121">
        <f t="shared" si="132"/>
        <v>4.9797523935935211E-3</v>
      </c>
      <c r="AW479" s="102">
        <f t="shared" si="133"/>
        <v>-2.7726744757042713E-3</v>
      </c>
    </row>
    <row r="480" spans="6:49" x14ac:dyDescent="0.3">
      <c r="F480" s="18">
        <v>44084</v>
      </c>
      <c r="G480" s="22">
        <v>198.14999389648401</v>
      </c>
      <c r="H480" s="26">
        <v>1090.55004882812</v>
      </c>
      <c r="I480" s="22">
        <v>1319.5</v>
      </c>
      <c r="J480" s="26">
        <v>370.70001220703102</v>
      </c>
      <c r="K480" s="22">
        <v>446.850006103515</v>
      </c>
      <c r="Y480" s="94">
        <v>109</v>
      </c>
      <c r="Z480" s="90">
        <v>44082</v>
      </c>
      <c r="AA480" s="22">
        <v>204.05000305175699</v>
      </c>
      <c r="AB480" s="26">
        <v>1112.44995117187</v>
      </c>
      <c r="AC480" s="22">
        <v>1350.69995117187</v>
      </c>
      <c r="AD480" s="26">
        <v>375.70001220703102</v>
      </c>
      <c r="AE480" s="22">
        <v>444.350006103515</v>
      </c>
      <c r="AF480" s="26">
        <v>11317.349609000001</v>
      </c>
      <c r="AG480" s="64">
        <f t="shared" si="122"/>
        <v>-1.8692088698283496E-2</v>
      </c>
      <c r="AH480" s="65">
        <f t="shared" si="134"/>
        <v>1.7543819832570463E-3</v>
      </c>
      <c r="AI480" s="64">
        <f t="shared" si="135"/>
        <v>-1.32749741483338E-2</v>
      </c>
      <c r="AJ480" s="65">
        <f t="shared" si="136"/>
        <v>6.1407703095173564E-3</v>
      </c>
      <c r="AK480" s="64">
        <f t="shared" si="137"/>
        <v>-3.1783874295046616E-2</v>
      </c>
      <c r="AL480" s="64">
        <f t="shared" si="137"/>
        <v>-3.3256498404452715E-3</v>
      </c>
      <c r="AM480" s="101">
        <f t="shared" si="123"/>
        <v>-4.588920882678784E-3</v>
      </c>
      <c r="AN480" s="102">
        <f t="shared" si="124"/>
        <v>-2.1351723828703533E-3</v>
      </c>
      <c r="AO480" s="101">
        <f t="shared" si="125"/>
        <v>-1.6889778131129009E-3</v>
      </c>
      <c r="AP480" s="102">
        <f t="shared" si="126"/>
        <v>-2.659452510005377E-3</v>
      </c>
      <c r="AQ480" s="101">
        <f t="shared" si="127"/>
        <v>-3.1665891765441673E-3</v>
      </c>
      <c r="AR480" s="102">
        <f t="shared" si="128"/>
        <v>-1.4103167815604712E-2</v>
      </c>
      <c r="AS480" s="101">
        <f t="shared" si="129"/>
        <v>3.8895543661273996E-3</v>
      </c>
      <c r="AT480" s="102">
        <f t="shared" si="130"/>
        <v>-1.1585996335220899E-2</v>
      </c>
      <c r="AU480" s="101">
        <f t="shared" si="131"/>
        <v>8.8002228195227343E-3</v>
      </c>
      <c r="AV480" s="121">
        <f t="shared" si="132"/>
        <v>-2.861728511850245E-2</v>
      </c>
      <c r="AW480" s="102">
        <f t="shared" si="133"/>
        <v>-8.323334416735587E-3</v>
      </c>
    </row>
    <row r="481" spans="6:49" x14ac:dyDescent="0.3">
      <c r="F481" s="18">
        <v>44085</v>
      </c>
      <c r="G481" s="22">
        <v>202.69999694824199</v>
      </c>
      <c r="H481" s="26">
        <v>1078.65002441406</v>
      </c>
      <c r="I481" s="22">
        <v>1330.34997558593</v>
      </c>
      <c r="J481" s="26">
        <v>370.5</v>
      </c>
      <c r="K481" s="22">
        <v>447.20001220703102</v>
      </c>
      <c r="Y481" s="94">
        <v>110</v>
      </c>
      <c r="Z481" s="90">
        <v>44083</v>
      </c>
      <c r="AA481" s="22">
        <v>194.850006103515</v>
      </c>
      <c r="AB481" s="26">
        <v>1096.5</v>
      </c>
      <c r="AC481" s="22">
        <v>1326.15002441406</v>
      </c>
      <c r="AD481" s="26">
        <v>367.600006103515</v>
      </c>
      <c r="AE481" s="22">
        <v>431.25</v>
      </c>
      <c r="AF481" s="26">
        <v>11278</v>
      </c>
      <c r="AG481" s="64">
        <f t="shared" si="122"/>
        <v>-4.6135013698851861E-2</v>
      </c>
      <c r="AH481" s="65">
        <f t="shared" si="134"/>
        <v>-1.4441457459796381E-2</v>
      </c>
      <c r="AI481" s="64">
        <f t="shared" si="135"/>
        <v>-1.8342914486826789E-2</v>
      </c>
      <c r="AJ481" s="65">
        <f t="shared" si="136"/>
        <v>-2.1795577986136808E-2</v>
      </c>
      <c r="AK481" s="64">
        <f t="shared" si="137"/>
        <v>-2.9924585574742178E-2</v>
      </c>
      <c r="AL481" s="64">
        <f t="shared" si="137"/>
        <v>-3.4829864959587471E-3</v>
      </c>
      <c r="AM481" s="101">
        <f t="shared" si="123"/>
        <v>-4.8135505185809445E-3</v>
      </c>
      <c r="AN481" s="102">
        <f t="shared" si="124"/>
        <v>-2.2552122552606762E-3</v>
      </c>
      <c r="AO481" s="101">
        <f t="shared" si="125"/>
        <v>-1.8333618687758956E-3</v>
      </c>
      <c r="AP481" s="102">
        <f t="shared" si="126"/>
        <v>-2.8474366266536032E-3</v>
      </c>
      <c r="AQ481" s="101">
        <f t="shared" si="127"/>
        <v>-3.3436725630191714E-3</v>
      </c>
      <c r="AR481" s="102">
        <f t="shared" si="128"/>
        <v>-4.1321463180270919E-2</v>
      </c>
      <c r="AS481" s="101">
        <f t="shared" si="129"/>
        <v>-1.2186245204535704E-2</v>
      </c>
      <c r="AT481" s="102">
        <f t="shared" si="130"/>
        <v>-1.6509552618050892E-2</v>
      </c>
      <c r="AU481" s="101">
        <f t="shared" si="131"/>
        <v>-1.8948141359483205E-2</v>
      </c>
      <c r="AV481" s="121">
        <f t="shared" si="132"/>
        <v>-2.6580913011723006E-2</v>
      </c>
      <c r="AW481" s="102">
        <f t="shared" si="133"/>
        <v>-2.3109263074812748E-2</v>
      </c>
    </row>
    <row r="482" spans="6:49" x14ac:dyDescent="0.3">
      <c r="F482" s="18">
        <v>44088</v>
      </c>
      <c r="G482" s="22">
        <v>198.5</v>
      </c>
      <c r="H482" s="26">
        <v>1057.94995117187</v>
      </c>
      <c r="I482" s="22">
        <v>1304.69995117187</v>
      </c>
      <c r="J482" s="26">
        <v>363.70001220703102</v>
      </c>
      <c r="K482" s="22">
        <v>440.54998779296801</v>
      </c>
      <c r="Y482" s="94">
        <v>111</v>
      </c>
      <c r="Z482" s="90">
        <v>44084</v>
      </c>
      <c r="AA482" s="22">
        <v>198.14999389648401</v>
      </c>
      <c r="AB482" s="26">
        <v>1090.55004882812</v>
      </c>
      <c r="AC482" s="22">
        <v>1319.5</v>
      </c>
      <c r="AD482" s="26">
        <v>370.70001220703102</v>
      </c>
      <c r="AE482" s="22">
        <v>446.850006103515</v>
      </c>
      <c r="AF482" s="26">
        <v>11449.25</v>
      </c>
      <c r="AG482" s="64">
        <f t="shared" si="122"/>
        <v>1.6794225725050276E-2</v>
      </c>
      <c r="AH482" s="65">
        <f t="shared" si="134"/>
        <v>-5.4410879662342747E-3</v>
      </c>
      <c r="AI482" s="64">
        <f t="shared" si="135"/>
        <v>-5.0271489862715978E-3</v>
      </c>
      <c r="AJ482" s="65">
        <f t="shared" si="136"/>
        <v>8.3977360011445509E-3</v>
      </c>
      <c r="AK482" s="64">
        <f t="shared" si="137"/>
        <v>3.5535013140810812E-2</v>
      </c>
      <c r="AL482" s="64">
        <f t="shared" si="137"/>
        <v>1.507030028649042E-2</v>
      </c>
      <c r="AM482" s="101">
        <f t="shared" si="123"/>
        <v>2.1674987966800618E-2</v>
      </c>
      <c r="AN482" s="102">
        <f t="shared" si="124"/>
        <v>1.190000269142737E-2</v>
      </c>
      <c r="AO482" s="101">
        <f t="shared" si="125"/>
        <v>1.5192542125345895E-2</v>
      </c>
      <c r="AP482" s="102">
        <f t="shared" si="126"/>
        <v>1.9319827672549712E-2</v>
      </c>
      <c r="AQ482" s="101">
        <f t="shared" si="127"/>
        <v>1.7538167355057876E-2</v>
      </c>
      <c r="AR482" s="102">
        <f t="shared" si="128"/>
        <v>-4.8807622417503423E-3</v>
      </c>
      <c r="AS482" s="101">
        <f t="shared" si="129"/>
        <v>-1.7341090657661644E-2</v>
      </c>
      <c r="AT482" s="102">
        <f t="shared" si="130"/>
        <v>-2.0219691111617491E-2</v>
      </c>
      <c r="AU482" s="101">
        <f t="shared" si="131"/>
        <v>-1.0922091671405161E-2</v>
      </c>
      <c r="AV482" s="121">
        <f t="shared" si="132"/>
        <v>1.7996845785752936E-2</v>
      </c>
      <c r="AW482" s="102">
        <f t="shared" si="133"/>
        <v>-7.0733579793363418E-3</v>
      </c>
    </row>
    <row r="483" spans="6:49" x14ac:dyDescent="0.3">
      <c r="F483" s="18">
        <v>44089</v>
      </c>
      <c r="G483" s="22">
        <v>200.14999389648401</v>
      </c>
      <c r="H483" s="26">
        <v>1070.5</v>
      </c>
      <c r="I483" s="22">
        <v>1323.94995117187</v>
      </c>
      <c r="J483" s="26">
        <v>371.54998779296801</v>
      </c>
      <c r="K483" s="22">
        <v>449.54998779296801</v>
      </c>
      <c r="Y483" s="94">
        <v>112</v>
      </c>
      <c r="Z483" s="90">
        <v>44085</v>
      </c>
      <c r="AA483" s="22">
        <v>202.69999694824199</v>
      </c>
      <c r="AB483" s="26">
        <v>1078.65002441406</v>
      </c>
      <c r="AC483" s="22">
        <v>1330.34997558593</v>
      </c>
      <c r="AD483" s="26">
        <v>370.5</v>
      </c>
      <c r="AE483" s="22">
        <v>447.20001220703102</v>
      </c>
      <c r="AF483" s="26">
        <v>11464.450194999999</v>
      </c>
      <c r="AG483" s="64">
        <f t="shared" si="122"/>
        <v>2.2702749568473624E-2</v>
      </c>
      <c r="AH483" s="65">
        <f t="shared" si="134"/>
        <v>-1.0971919041192643E-2</v>
      </c>
      <c r="AI483" s="64">
        <f t="shared" si="135"/>
        <v>8.1891701955779019E-3</v>
      </c>
      <c r="AJ483" s="65">
        <f t="shared" si="136"/>
        <v>-5.3969835022086698E-4</v>
      </c>
      <c r="AK483" s="64">
        <f t="shared" si="137"/>
        <v>7.8296765108972594E-4</v>
      </c>
      <c r="AL483" s="64">
        <f t="shared" si="137"/>
        <v>1.3267344078249912E-3</v>
      </c>
      <c r="AM483" s="101">
        <f t="shared" si="123"/>
        <v>2.0532908533930248E-3</v>
      </c>
      <c r="AN483" s="102">
        <f t="shared" si="124"/>
        <v>1.4143603668281264E-3</v>
      </c>
      <c r="AO483" s="101">
        <f t="shared" si="125"/>
        <v>2.5804030509690989E-3</v>
      </c>
      <c r="AP483" s="102">
        <f t="shared" si="126"/>
        <v>2.8991653490370232E-3</v>
      </c>
      <c r="AQ483" s="101">
        <f t="shared" si="127"/>
        <v>2.0696982936448918E-3</v>
      </c>
      <c r="AR483" s="102">
        <f t="shared" si="128"/>
        <v>2.0649458715080598E-2</v>
      </c>
      <c r="AS483" s="101">
        <f t="shared" si="129"/>
        <v>-1.238627940802077E-2</v>
      </c>
      <c r="AT483" s="102">
        <f t="shared" si="130"/>
        <v>5.608767144608803E-3</v>
      </c>
      <c r="AU483" s="101">
        <f t="shared" si="131"/>
        <v>-3.4388636992578902E-3</v>
      </c>
      <c r="AV483" s="121">
        <f t="shared" si="132"/>
        <v>-1.286730642555166E-3</v>
      </c>
      <c r="AW483" s="102">
        <f t="shared" si="133"/>
        <v>1.8292704219711152E-3</v>
      </c>
    </row>
    <row r="484" spans="6:49" x14ac:dyDescent="0.3">
      <c r="F484" s="18">
        <v>44090</v>
      </c>
      <c r="G484" s="22">
        <v>198.19999694824199</v>
      </c>
      <c r="H484" s="26">
        <v>1093.65002441406</v>
      </c>
      <c r="I484" s="22">
        <v>1325.40002441406</v>
      </c>
      <c r="J484" s="26">
        <v>374.70001220703102</v>
      </c>
      <c r="K484" s="22">
        <v>446</v>
      </c>
      <c r="Y484" s="94">
        <v>113</v>
      </c>
      <c r="Z484" s="90">
        <v>44088</v>
      </c>
      <c r="AA484" s="22">
        <v>198.5</v>
      </c>
      <c r="AB484" s="26">
        <v>1057.94995117187</v>
      </c>
      <c r="AC484" s="22">
        <v>1304.69995117187</v>
      </c>
      <c r="AD484" s="26">
        <v>363.70001220703102</v>
      </c>
      <c r="AE484" s="22">
        <v>440.54998779296801</v>
      </c>
      <c r="AF484" s="26">
        <v>11440.049805000001</v>
      </c>
      <c r="AG484" s="64">
        <f t="shared" si="122"/>
        <v>-2.0937938275168894E-2</v>
      </c>
      <c r="AH484" s="65">
        <f t="shared" si="134"/>
        <v>-1.937725468175194E-2</v>
      </c>
      <c r="AI484" s="64">
        <f t="shared" si="135"/>
        <v>-1.9468955292049915E-2</v>
      </c>
      <c r="AJ484" s="65">
        <f t="shared" si="136"/>
        <v>-1.8524059179737064E-2</v>
      </c>
      <c r="AK484" s="64">
        <f t="shared" si="137"/>
        <v>-1.4982030533350333E-2</v>
      </c>
      <c r="AL484" s="64">
        <f t="shared" si="137"/>
        <v>-2.1306205532146271E-3</v>
      </c>
      <c r="AM484" s="101">
        <f t="shared" si="123"/>
        <v>-2.8827768642555214E-3</v>
      </c>
      <c r="AN484" s="102">
        <f t="shared" si="124"/>
        <v>-1.2234257674760885E-3</v>
      </c>
      <c r="AO484" s="101">
        <f t="shared" si="125"/>
        <v>-5.9232824621244956E-4</v>
      </c>
      <c r="AP484" s="102">
        <f t="shared" si="126"/>
        <v>-1.2316445767830287E-3</v>
      </c>
      <c r="AQ484" s="101">
        <f t="shared" si="127"/>
        <v>-1.8215762650329774E-3</v>
      </c>
      <c r="AR484" s="102">
        <f t="shared" si="128"/>
        <v>-1.8055161410913373E-2</v>
      </c>
      <c r="AS484" s="101">
        <f t="shared" si="129"/>
        <v>-1.815382891427585E-2</v>
      </c>
      <c r="AT484" s="102">
        <f t="shared" si="130"/>
        <v>-1.8876627045837466E-2</v>
      </c>
      <c r="AU484" s="101">
        <f t="shared" si="131"/>
        <v>-1.7292414602954036E-2</v>
      </c>
      <c r="AV484" s="121">
        <f t="shared" si="132"/>
        <v>-1.3160454268317356E-2</v>
      </c>
      <c r="AW484" s="102">
        <f t="shared" si="133"/>
        <v>-1.7107697248459616E-2</v>
      </c>
    </row>
    <row r="485" spans="6:49" x14ac:dyDescent="0.3">
      <c r="F485" s="18">
        <v>44091</v>
      </c>
      <c r="G485" s="22">
        <v>195.44999694824199</v>
      </c>
      <c r="H485" s="26">
        <v>1083.59997558593</v>
      </c>
      <c r="I485" s="22">
        <v>1305.09997558593</v>
      </c>
      <c r="J485" s="26">
        <v>369</v>
      </c>
      <c r="K485" s="22">
        <v>442.89999389648398</v>
      </c>
      <c r="Y485" s="94">
        <v>114</v>
      </c>
      <c r="Z485" s="90">
        <v>44089</v>
      </c>
      <c r="AA485" s="22">
        <v>200.14999389648401</v>
      </c>
      <c r="AB485" s="26">
        <v>1070.5</v>
      </c>
      <c r="AC485" s="22">
        <v>1323.94995117187</v>
      </c>
      <c r="AD485" s="26">
        <v>371.54998779296801</v>
      </c>
      <c r="AE485" s="22">
        <v>449.54998779296801</v>
      </c>
      <c r="AF485" s="26">
        <v>11521.799805000001</v>
      </c>
      <c r="AG485" s="64">
        <f t="shared" si="122"/>
        <v>8.2779548166281667E-3</v>
      </c>
      <c r="AH485" s="65">
        <f t="shared" si="134"/>
        <v>1.1792801860973335E-2</v>
      </c>
      <c r="AI485" s="64">
        <f t="shared" si="135"/>
        <v>1.4646563705856951E-2</v>
      </c>
      <c r="AJ485" s="65">
        <f t="shared" si="136"/>
        <v>2.1354026192727988E-2</v>
      </c>
      <c r="AK485" s="64">
        <f t="shared" si="137"/>
        <v>2.0223136672770245E-2</v>
      </c>
      <c r="AL485" s="64">
        <f t="shared" si="137"/>
        <v>7.1205366114552417E-3</v>
      </c>
      <c r="AM485" s="101">
        <f t="shared" si="123"/>
        <v>1.0325105677746716E-2</v>
      </c>
      <c r="AN485" s="102">
        <f t="shared" si="124"/>
        <v>5.8347370102033776E-3</v>
      </c>
      <c r="AO485" s="101">
        <f t="shared" si="125"/>
        <v>7.8972356551659326E-3</v>
      </c>
      <c r="AP485" s="102">
        <f t="shared" si="126"/>
        <v>9.8215369078419965E-3</v>
      </c>
      <c r="AQ485" s="101">
        <f t="shared" si="127"/>
        <v>8.590658787160102E-3</v>
      </c>
      <c r="AR485" s="102">
        <f t="shared" si="128"/>
        <v>-2.047150861118549E-3</v>
      </c>
      <c r="AS485" s="101">
        <f t="shared" si="129"/>
        <v>5.958064850769957E-3</v>
      </c>
      <c r="AT485" s="102">
        <f t="shared" si="130"/>
        <v>6.749328050691018E-3</v>
      </c>
      <c r="AU485" s="101">
        <f t="shared" si="131"/>
        <v>1.1532489284885991E-2</v>
      </c>
      <c r="AV485" s="121">
        <f t="shared" si="132"/>
        <v>1.1632477885610143E-2</v>
      </c>
      <c r="AW485" s="102">
        <f t="shared" si="133"/>
        <v>6.7650418421677126E-3</v>
      </c>
    </row>
    <row r="486" spans="6:49" x14ac:dyDescent="0.3">
      <c r="F486" s="18">
        <v>44092</v>
      </c>
      <c r="G486" s="22">
        <v>192.600006103515</v>
      </c>
      <c r="H486" s="26">
        <v>1057.30004882812</v>
      </c>
      <c r="I486" s="22">
        <v>1277.09997558593</v>
      </c>
      <c r="J486" s="26">
        <v>369.54998779296801</v>
      </c>
      <c r="K486" s="22">
        <v>443.350006103515</v>
      </c>
      <c r="Y486" s="94">
        <v>115</v>
      </c>
      <c r="Z486" s="90">
        <v>44090</v>
      </c>
      <c r="AA486" s="22">
        <v>198.19999694824199</v>
      </c>
      <c r="AB486" s="26">
        <v>1093.65002441406</v>
      </c>
      <c r="AC486" s="22">
        <v>1325.40002441406</v>
      </c>
      <c r="AD486" s="26">
        <v>374.70001220703102</v>
      </c>
      <c r="AE486" s="22">
        <v>446</v>
      </c>
      <c r="AF486" s="26">
        <v>11604.549805000001</v>
      </c>
      <c r="AG486" s="64">
        <f t="shared" si="122"/>
        <v>-9.7904484453520402E-3</v>
      </c>
      <c r="AH486" s="65">
        <f t="shared" si="134"/>
        <v>2.1394919214278486E-2</v>
      </c>
      <c r="AI486" s="64">
        <f t="shared" si="135"/>
        <v>1.0946635215074933E-3</v>
      </c>
      <c r="AJ486" s="65">
        <f t="shared" si="136"/>
        <v>8.4423266286539778E-3</v>
      </c>
      <c r="AK486" s="64">
        <f t="shared" si="137"/>
        <v>-7.9281032568258285E-3</v>
      </c>
      <c r="AL486" s="64">
        <f t="shared" si="137"/>
        <v>7.1563696437893613E-3</v>
      </c>
      <c r="AM486" s="101">
        <f t="shared" si="123"/>
        <v>1.0376264519150932E-2</v>
      </c>
      <c r="AN486" s="102">
        <f t="shared" si="124"/>
        <v>5.8620757928583679E-3</v>
      </c>
      <c r="AO486" s="101">
        <f t="shared" si="125"/>
        <v>7.9301187650694625E-3</v>
      </c>
      <c r="AP486" s="102">
        <f t="shared" si="126"/>
        <v>9.8643498232949996E-3</v>
      </c>
      <c r="AQ486" s="101">
        <f t="shared" si="127"/>
        <v>8.6309890884029086E-3</v>
      </c>
      <c r="AR486" s="102">
        <f t="shared" si="128"/>
        <v>-2.0166712964502974E-2</v>
      </c>
      <c r="AS486" s="101">
        <f t="shared" si="129"/>
        <v>1.5532843421420119E-2</v>
      </c>
      <c r="AT486" s="102">
        <f t="shared" si="130"/>
        <v>-6.835455243561969E-3</v>
      </c>
      <c r="AU486" s="101">
        <f t="shared" si="131"/>
        <v>-1.4220231946410217E-3</v>
      </c>
      <c r="AV486" s="121">
        <f t="shared" si="132"/>
        <v>-1.6559092345228739E-2</v>
      </c>
      <c r="AW486" s="102">
        <f t="shared" si="133"/>
        <v>-5.8900880653029175E-3</v>
      </c>
    </row>
    <row r="487" spans="6:49" x14ac:dyDescent="0.3">
      <c r="F487" s="18">
        <v>44095</v>
      </c>
      <c r="G487" s="22">
        <v>185.80000305175699</v>
      </c>
      <c r="H487" s="26">
        <v>1049.30004882812</v>
      </c>
      <c r="I487" s="22">
        <v>1287.84997558593</v>
      </c>
      <c r="J487" s="26">
        <v>350.70001220703102</v>
      </c>
      <c r="K487" s="22">
        <v>423.350006103515</v>
      </c>
      <c r="Y487" s="94">
        <v>116</v>
      </c>
      <c r="Z487" s="90">
        <v>44091</v>
      </c>
      <c r="AA487" s="22">
        <v>195.44999694824199</v>
      </c>
      <c r="AB487" s="26">
        <v>1083.59997558593</v>
      </c>
      <c r="AC487" s="22">
        <v>1305.09997558593</v>
      </c>
      <c r="AD487" s="26">
        <v>369</v>
      </c>
      <c r="AE487" s="22">
        <v>442.89999389648398</v>
      </c>
      <c r="AF487" s="26">
        <v>11516.099609000001</v>
      </c>
      <c r="AG487" s="64">
        <f t="shared" si="122"/>
        <v>-1.3972029873566223E-2</v>
      </c>
      <c r="AH487" s="65">
        <f t="shared" si="134"/>
        <v>-9.2319395635948581E-3</v>
      </c>
      <c r="AI487" s="64">
        <f t="shared" si="135"/>
        <v>-1.5434671607455498E-2</v>
      </c>
      <c r="AJ487" s="65">
        <f t="shared" si="136"/>
        <v>-1.5329094337259248E-2</v>
      </c>
      <c r="AK487" s="64">
        <f t="shared" si="137"/>
        <v>-6.9749548717110317E-3</v>
      </c>
      <c r="AL487" s="64">
        <f t="shared" si="137"/>
        <v>-7.6512234508909404E-3</v>
      </c>
      <c r="AM487" s="101">
        <f t="shared" si="123"/>
        <v>-1.076454487831649E-2</v>
      </c>
      <c r="AN487" s="102">
        <f t="shared" si="124"/>
        <v>-5.4353652242541805E-3</v>
      </c>
      <c r="AO487" s="101">
        <f t="shared" si="125"/>
        <v>-5.6584524336756739E-3</v>
      </c>
      <c r="AP487" s="102">
        <f t="shared" si="126"/>
        <v>-7.827600590328998E-3</v>
      </c>
      <c r="AQ487" s="101">
        <f t="shared" si="127"/>
        <v>-8.0350492368193391E-3</v>
      </c>
      <c r="AR487" s="102">
        <f t="shared" si="128"/>
        <v>-3.2074849952497334E-3</v>
      </c>
      <c r="AS487" s="101">
        <f t="shared" si="129"/>
        <v>-3.7965743393406776E-3</v>
      </c>
      <c r="AT487" s="102">
        <f t="shared" si="130"/>
        <v>-9.7762191737798231E-3</v>
      </c>
      <c r="AU487" s="101">
        <f t="shared" si="131"/>
        <v>-7.50149374693025E-3</v>
      </c>
      <c r="AV487" s="121">
        <f t="shared" si="132"/>
        <v>1.0600943651083074E-3</v>
      </c>
      <c r="AW487" s="102">
        <f t="shared" si="133"/>
        <v>-4.6443355780384343E-3</v>
      </c>
    </row>
    <row r="488" spans="6:49" x14ac:dyDescent="0.3">
      <c r="F488" s="18">
        <v>44096</v>
      </c>
      <c r="G488" s="22">
        <v>186.19999694824199</v>
      </c>
      <c r="H488" s="26">
        <v>1035.40002441406</v>
      </c>
      <c r="I488" s="22">
        <v>1270.55004882812</v>
      </c>
      <c r="J488" s="26">
        <v>354.39999389648398</v>
      </c>
      <c r="K488" s="22">
        <v>412</v>
      </c>
      <c r="Y488" s="94">
        <v>117</v>
      </c>
      <c r="Z488" s="90">
        <v>44092</v>
      </c>
      <c r="AA488" s="22">
        <v>192.600006103515</v>
      </c>
      <c r="AB488" s="26">
        <v>1057.30004882812</v>
      </c>
      <c r="AC488" s="22">
        <v>1277.09997558593</v>
      </c>
      <c r="AD488" s="26">
        <v>369.54998779296801</v>
      </c>
      <c r="AE488" s="22">
        <v>443.350006103515</v>
      </c>
      <c r="AF488" s="26">
        <v>11504.950194999999</v>
      </c>
      <c r="AG488" s="64">
        <f t="shared" si="122"/>
        <v>-1.4689045570821209E-2</v>
      </c>
      <c r="AH488" s="65">
        <f t="shared" si="134"/>
        <v>-2.4570273760044142E-2</v>
      </c>
      <c r="AI488" s="64">
        <f t="shared" si="135"/>
        <v>-2.1687784081403171E-2</v>
      </c>
      <c r="AJ488" s="65">
        <f t="shared" si="136"/>
        <v>1.4893721582154385E-3</v>
      </c>
      <c r="AK488" s="64">
        <f t="shared" si="137"/>
        <v>1.0155424444723339E-3</v>
      </c>
      <c r="AL488" s="64">
        <f t="shared" si="137"/>
        <v>-9.6862783988236462E-4</v>
      </c>
      <c r="AM488" s="101">
        <f t="shared" si="123"/>
        <v>-1.2237991818779157E-3</v>
      </c>
      <c r="AN488" s="102">
        <f t="shared" si="124"/>
        <v>-3.3688437906489977E-4</v>
      </c>
      <c r="AO488" s="101">
        <f t="shared" si="125"/>
        <v>4.7400445327340176E-4</v>
      </c>
      <c r="AP488" s="102">
        <f t="shared" si="126"/>
        <v>1.5669161896591567E-4</v>
      </c>
      <c r="AQ488" s="101">
        <f t="shared" si="127"/>
        <v>-5.1374622336457568E-4</v>
      </c>
      <c r="AR488" s="102">
        <f t="shared" si="128"/>
        <v>-1.3465246388943294E-2</v>
      </c>
      <c r="AS488" s="101">
        <f t="shared" si="129"/>
        <v>-2.4233389380979242E-2</v>
      </c>
      <c r="AT488" s="102">
        <f t="shared" si="130"/>
        <v>-2.2161788534676572E-2</v>
      </c>
      <c r="AU488" s="101">
        <f t="shared" si="131"/>
        <v>1.3326805392495228E-3</v>
      </c>
      <c r="AV488" s="121">
        <f t="shared" si="132"/>
        <v>1.5292886678369096E-3</v>
      </c>
      <c r="AW488" s="102">
        <f t="shared" si="133"/>
        <v>-1.1399691019502535E-2</v>
      </c>
    </row>
    <row r="489" spans="6:49" x14ac:dyDescent="0.3">
      <c r="F489" s="18">
        <v>44097</v>
      </c>
      <c r="G489" s="22">
        <v>183.80000305175699</v>
      </c>
      <c r="H489" s="26">
        <v>1047.25</v>
      </c>
      <c r="I489" s="22">
        <v>1275.40002441406</v>
      </c>
      <c r="J489" s="26">
        <v>351.850006103515</v>
      </c>
      <c r="K489" s="22">
        <v>419.75</v>
      </c>
      <c r="Y489" s="94">
        <v>118</v>
      </c>
      <c r="Z489" s="90">
        <v>44095</v>
      </c>
      <c r="AA489" s="22">
        <v>185.80000305175699</v>
      </c>
      <c r="AB489" s="26">
        <v>1049.30004882812</v>
      </c>
      <c r="AC489" s="22">
        <v>1287.84997558593</v>
      </c>
      <c r="AD489" s="26">
        <v>350.70001220703102</v>
      </c>
      <c r="AE489" s="22">
        <v>423.350006103515</v>
      </c>
      <c r="AF489" s="26">
        <v>11250.549805000001</v>
      </c>
      <c r="AG489" s="64">
        <f t="shared" si="122"/>
        <v>-3.5944688249438826E-2</v>
      </c>
      <c r="AH489" s="65">
        <f t="shared" si="134"/>
        <v>-7.5952132225187369E-3</v>
      </c>
      <c r="AI489" s="64">
        <f t="shared" si="135"/>
        <v>8.3822789123771807E-3</v>
      </c>
      <c r="AJ489" s="65">
        <f t="shared" si="136"/>
        <v>-5.2354824244994547E-2</v>
      </c>
      <c r="AK489" s="64">
        <f t="shared" si="137"/>
        <v>-4.6160265087355011E-2</v>
      </c>
      <c r="AL489" s="64">
        <f t="shared" si="137"/>
        <v>-2.2360395478753143E-2</v>
      </c>
      <c r="AM489" s="101">
        <f t="shared" si="123"/>
        <v>-3.1764838460621191E-2</v>
      </c>
      <c r="AN489" s="102">
        <f t="shared" si="124"/>
        <v>-1.6657715969091609E-2</v>
      </c>
      <c r="AO489" s="101">
        <f t="shared" si="125"/>
        <v>-1.9156704992155459E-2</v>
      </c>
      <c r="AP489" s="102">
        <f t="shared" si="126"/>
        <v>-2.5401958588854329E-2</v>
      </c>
      <c r="AQ489" s="101">
        <f t="shared" si="127"/>
        <v>-2.4590314037869793E-2</v>
      </c>
      <c r="AR489" s="102">
        <f t="shared" si="128"/>
        <v>-4.1798497888176356E-3</v>
      </c>
      <c r="AS489" s="101">
        <f t="shared" si="129"/>
        <v>9.062502746572873E-3</v>
      </c>
      <c r="AT489" s="102">
        <f t="shared" si="130"/>
        <v>2.7538983904532639E-2</v>
      </c>
      <c r="AU489" s="101">
        <f t="shared" si="131"/>
        <v>-2.6952865656140218E-2</v>
      </c>
      <c r="AV489" s="121">
        <f t="shared" si="132"/>
        <v>-2.1569951049485218E-2</v>
      </c>
      <c r="AW489" s="102">
        <f t="shared" si="133"/>
        <v>-3.2202359686675118E-3</v>
      </c>
    </row>
    <row r="490" spans="6:49" x14ac:dyDescent="0.3">
      <c r="F490" s="18">
        <v>44098</v>
      </c>
      <c r="G490" s="22">
        <v>176.350006103515</v>
      </c>
      <c r="H490" s="26">
        <v>1030.40002441406</v>
      </c>
      <c r="I490" s="22">
        <v>1246.09997558593</v>
      </c>
      <c r="J490" s="26">
        <v>335.70001220703102</v>
      </c>
      <c r="K490" s="22">
        <v>402.45001220703102</v>
      </c>
      <c r="Y490" s="94">
        <v>119</v>
      </c>
      <c r="Z490" s="90">
        <v>44096</v>
      </c>
      <c r="AA490" s="22">
        <v>186.19999694824199</v>
      </c>
      <c r="AB490" s="26">
        <v>1035.40002441406</v>
      </c>
      <c r="AC490" s="22">
        <v>1270.55004882812</v>
      </c>
      <c r="AD490" s="26">
        <v>354.39999389648398</v>
      </c>
      <c r="AE490" s="22">
        <v>412</v>
      </c>
      <c r="AF490" s="26">
        <v>11153.650390999999</v>
      </c>
      <c r="AG490" s="64">
        <f t="shared" si="122"/>
        <v>2.1505056485939282E-3</v>
      </c>
      <c r="AH490" s="65">
        <f t="shared" si="134"/>
        <v>-1.3335472650706705E-2</v>
      </c>
      <c r="AI490" s="64">
        <f t="shared" si="135"/>
        <v>-1.3524226296438405E-2</v>
      </c>
      <c r="AJ490" s="65">
        <f t="shared" si="136"/>
        <v>1.0495009555066923E-2</v>
      </c>
      <c r="AK490" s="64">
        <f t="shared" si="137"/>
        <v>-2.7175925155944081E-2</v>
      </c>
      <c r="AL490" s="64">
        <f t="shared" si="137"/>
        <v>-8.6501653585190387E-3</v>
      </c>
      <c r="AM490" s="101">
        <f t="shared" si="123"/>
        <v>-1.2190734829193452E-2</v>
      </c>
      <c r="AN490" s="102">
        <f t="shared" si="124"/>
        <v>-6.1975071340696717E-3</v>
      </c>
      <c r="AO490" s="101">
        <f t="shared" si="125"/>
        <v>-6.5751573396263452E-3</v>
      </c>
      <c r="AP490" s="102">
        <f t="shared" si="126"/>
        <v>-9.0211254652255435E-3</v>
      </c>
      <c r="AQ490" s="101">
        <f t="shared" si="127"/>
        <v>-9.1593645803562662E-3</v>
      </c>
      <c r="AR490" s="102">
        <f t="shared" si="128"/>
        <v>1.4341240477787381E-2</v>
      </c>
      <c r="AS490" s="101">
        <f t="shared" si="129"/>
        <v>-7.1379655166370331E-3</v>
      </c>
      <c r="AT490" s="102">
        <f t="shared" si="130"/>
        <v>-6.9490689568120602E-3</v>
      </c>
      <c r="AU490" s="101">
        <f t="shared" si="131"/>
        <v>1.9516135020292466E-2</v>
      </c>
      <c r="AV490" s="121">
        <f t="shared" si="132"/>
        <v>-1.8016560575587814E-2</v>
      </c>
      <c r="AW490" s="102">
        <f t="shared" si="133"/>
        <v>3.5075608980858762E-4</v>
      </c>
    </row>
    <row r="491" spans="6:49" x14ac:dyDescent="0.3">
      <c r="F491" s="18">
        <v>44099</v>
      </c>
      <c r="G491" s="22">
        <v>182.19999694824199</v>
      </c>
      <c r="H491" s="26">
        <v>1044</v>
      </c>
      <c r="I491" s="22">
        <v>1253.05004882812</v>
      </c>
      <c r="J491" s="26">
        <v>348.64999389648398</v>
      </c>
      <c r="K491" s="22">
        <v>415.04998779296801</v>
      </c>
      <c r="Y491" s="94">
        <v>120</v>
      </c>
      <c r="Z491" s="90">
        <v>44097</v>
      </c>
      <c r="AA491" s="22">
        <v>183.80000305175699</v>
      </c>
      <c r="AB491" s="26">
        <v>1047.25</v>
      </c>
      <c r="AC491" s="22">
        <v>1275.40002441406</v>
      </c>
      <c r="AD491" s="26">
        <v>351.850006103515</v>
      </c>
      <c r="AE491" s="22">
        <v>419.75</v>
      </c>
      <c r="AF491" s="26">
        <v>11131.849609000001</v>
      </c>
      <c r="AG491" s="64">
        <f t="shared" si="122"/>
        <v>-1.2973121928018902E-2</v>
      </c>
      <c r="AH491" s="65">
        <f t="shared" si="134"/>
        <v>1.137983177999251E-2</v>
      </c>
      <c r="AI491" s="64">
        <f t="shared" si="135"/>
        <v>3.8099580220967138E-3</v>
      </c>
      <c r="AJ491" s="65">
        <f t="shared" si="136"/>
        <v>-7.2212357493339303E-3</v>
      </c>
      <c r="AK491" s="64">
        <f t="shared" si="137"/>
        <v>1.863594660812383E-2</v>
      </c>
      <c r="AL491" s="64">
        <f t="shared" si="137"/>
        <v>-1.9564998724956881E-3</v>
      </c>
      <c r="AM491" s="101">
        <f t="shared" si="123"/>
        <v>-2.6341846656652724E-3</v>
      </c>
      <c r="AN491" s="102">
        <f t="shared" si="124"/>
        <v>-1.0905805368093709E-3</v>
      </c>
      <c r="AO491" s="101">
        <f t="shared" si="125"/>
        <v>-4.3254189525084139E-4</v>
      </c>
      <c r="AP491" s="102">
        <f t="shared" si="126"/>
        <v>-1.0236070902334678E-3</v>
      </c>
      <c r="AQ491" s="101">
        <f t="shared" si="127"/>
        <v>-1.6256023535727721E-3</v>
      </c>
      <c r="AR491" s="102">
        <f t="shared" si="128"/>
        <v>-1.033893726235363E-2</v>
      </c>
      <c r="AS491" s="101">
        <f t="shared" si="129"/>
        <v>1.247041231680188E-2</v>
      </c>
      <c r="AT491" s="102">
        <f t="shared" si="130"/>
        <v>4.242499917347555E-3</v>
      </c>
      <c r="AU491" s="101">
        <f t="shared" si="131"/>
        <v>-6.1976286591004627E-3</v>
      </c>
      <c r="AV491" s="121">
        <f t="shared" si="132"/>
        <v>2.0261548961696602E-2</v>
      </c>
      <c r="AW491" s="102">
        <f t="shared" si="133"/>
        <v>4.0875790548783892E-3</v>
      </c>
    </row>
    <row r="492" spans="6:49" x14ac:dyDescent="0.3">
      <c r="F492" s="18">
        <v>44102</v>
      </c>
      <c r="G492" s="22">
        <v>187.25</v>
      </c>
      <c r="H492" s="26">
        <v>1054.19995117187</v>
      </c>
      <c r="I492" s="22">
        <v>1278.69995117187</v>
      </c>
      <c r="J492" s="26">
        <v>363</v>
      </c>
      <c r="K492" s="22">
        <v>439.25</v>
      </c>
      <c r="Y492" s="94">
        <v>121</v>
      </c>
      <c r="Z492" s="90">
        <v>44098</v>
      </c>
      <c r="AA492" s="22">
        <v>176.350006103515</v>
      </c>
      <c r="AB492" s="26">
        <v>1030.40002441406</v>
      </c>
      <c r="AC492" s="22">
        <v>1246.09997558593</v>
      </c>
      <c r="AD492" s="26">
        <v>335.70001220703102</v>
      </c>
      <c r="AE492" s="22">
        <v>402.45001220703102</v>
      </c>
      <c r="AF492" s="26">
        <v>10805.549805000001</v>
      </c>
      <c r="AG492" s="64">
        <f t="shared" si="122"/>
        <v>-4.1377535232974091E-2</v>
      </c>
      <c r="AH492" s="65">
        <f t="shared" si="134"/>
        <v>-1.6220580783285903E-2</v>
      </c>
      <c r="AI492" s="64">
        <f t="shared" si="135"/>
        <v>-2.3241219667010586E-2</v>
      </c>
      <c r="AJ492" s="65">
        <f t="shared" si="136"/>
        <v>-4.6987025410576276E-2</v>
      </c>
      <c r="AK492" s="64">
        <f t="shared" si="137"/>
        <v>-4.2088400086112504E-2</v>
      </c>
      <c r="AL492" s="64">
        <f t="shared" si="137"/>
        <v>-2.9750460803689798E-2</v>
      </c>
      <c r="AM492" s="101">
        <f t="shared" si="123"/>
        <v>-4.2315639085028278E-2</v>
      </c>
      <c r="AN492" s="102">
        <f t="shared" si="124"/>
        <v>-2.2295960252767547E-2</v>
      </c>
      <c r="AO492" s="101">
        <f t="shared" si="125"/>
        <v>-2.5938389779763232E-2</v>
      </c>
      <c r="AP492" s="102">
        <f t="shared" si="126"/>
        <v>-3.4231527881192061E-2</v>
      </c>
      <c r="AQ492" s="101">
        <f t="shared" si="127"/>
        <v>-3.2907878624077742E-2</v>
      </c>
      <c r="AR492" s="102">
        <f t="shared" si="128"/>
        <v>9.3810385205418678E-4</v>
      </c>
      <c r="AS492" s="101">
        <f t="shared" si="129"/>
        <v>6.0753794694816433E-3</v>
      </c>
      <c r="AT492" s="102">
        <f t="shared" si="130"/>
        <v>2.6971701127526462E-3</v>
      </c>
      <c r="AU492" s="101">
        <f t="shared" si="131"/>
        <v>-1.2755497529384215E-2</v>
      </c>
      <c r="AV492" s="121">
        <f t="shared" si="132"/>
        <v>-9.1805214620347617E-3</v>
      </c>
      <c r="AW492" s="102">
        <f t="shared" si="133"/>
        <v>-2.4450731114261E-3</v>
      </c>
    </row>
    <row r="493" spans="6:49" x14ac:dyDescent="0.3">
      <c r="F493" s="18">
        <v>44103</v>
      </c>
      <c r="G493" s="22">
        <v>185.05000305175699</v>
      </c>
      <c r="H493" s="26">
        <v>1062.55004882812</v>
      </c>
      <c r="I493" s="22">
        <v>1263.25</v>
      </c>
      <c r="J493" s="26">
        <v>357.04998779296801</v>
      </c>
      <c r="K493" s="22">
        <v>426.850006103515</v>
      </c>
      <c r="Y493" s="94">
        <v>122</v>
      </c>
      <c r="Z493" s="90">
        <v>44099</v>
      </c>
      <c r="AA493" s="22">
        <v>182.19999694824199</v>
      </c>
      <c r="AB493" s="26">
        <v>1044</v>
      </c>
      <c r="AC493" s="22">
        <v>1253.05004882812</v>
      </c>
      <c r="AD493" s="26">
        <v>348.64999389648398</v>
      </c>
      <c r="AE493" s="22">
        <v>415.04998779296801</v>
      </c>
      <c r="AF493" s="26">
        <v>11050.25</v>
      </c>
      <c r="AG493" s="64">
        <f t="shared" si="122"/>
        <v>3.2634276784067003E-2</v>
      </c>
      <c r="AH493" s="65">
        <f t="shared" si="134"/>
        <v>1.3112389398725673E-2</v>
      </c>
      <c r="AI493" s="64">
        <f t="shared" si="135"/>
        <v>5.5619639407413273E-3</v>
      </c>
      <c r="AJ493" s="65">
        <f t="shared" si="136"/>
        <v>3.785059581197367E-2</v>
      </c>
      <c r="AK493" s="64">
        <f t="shared" si="137"/>
        <v>3.0828069618515062E-2</v>
      </c>
      <c r="AL493" s="64">
        <f t="shared" si="137"/>
        <v>2.2393179165117454E-2</v>
      </c>
      <c r="AM493" s="101">
        <f t="shared" si="123"/>
        <v>3.2129866462172758E-2</v>
      </c>
      <c r="AN493" s="102">
        <f t="shared" si="124"/>
        <v>1.7486987130949094E-2</v>
      </c>
      <c r="AO493" s="101">
        <f t="shared" si="125"/>
        <v>2.1912571530918832E-2</v>
      </c>
      <c r="AP493" s="102">
        <f t="shared" si="126"/>
        <v>2.806912333304349E-2</v>
      </c>
      <c r="AQ493" s="101">
        <f t="shared" si="127"/>
        <v>2.5780113177164735E-2</v>
      </c>
      <c r="AR493" s="102">
        <f t="shared" si="128"/>
        <v>5.0441032189424417E-4</v>
      </c>
      <c r="AS493" s="101">
        <f t="shared" si="129"/>
        <v>-4.3745977322234217E-3</v>
      </c>
      <c r="AT493" s="102">
        <f t="shared" si="130"/>
        <v>-1.6350607590177504E-2</v>
      </c>
      <c r="AU493" s="101">
        <f t="shared" si="131"/>
        <v>9.7814724789301796E-3</v>
      </c>
      <c r="AV493" s="121">
        <f t="shared" si="132"/>
        <v>5.0479564413503271E-3</v>
      </c>
      <c r="AW493" s="102">
        <f t="shared" si="133"/>
        <v>-1.0782732160452349E-3</v>
      </c>
    </row>
    <row r="494" spans="6:49" x14ac:dyDescent="0.3">
      <c r="F494" s="18">
        <v>44104</v>
      </c>
      <c r="G494" s="22">
        <v>185.39999389648401</v>
      </c>
      <c r="H494" s="26">
        <v>1078.59997558593</v>
      </c>
      <c r="I494" s="22">
        <v>1268.19995117187</v>
      </c>
      <c r="J494" s="26">
        <v>354.75</v>
      </c>
      <c r="K494" s="22">
        <v>424.64999389648398</v>
      </c>
      <c r="Y494" s="94">
        <v>123</v>
      </c>
      <c r="Z494" s="90">
        <v>44102</v>
      </c>
      <c r="AA494" s="22">
        <v>187.25</v>
      </c>
      <c r="AB494" s="26">
        <v>1054.19995117187</v>
      </c>
      <c r="AC494" s="22">
        <v>1278.69995117187</v>
      </c>
      <c r="AD494" s="26">
        <v>363</v>
      </c>
      <c r="AE494" s="22">
        <v>439.25</v>
      </c>
      <c r="AF494" s="26">
        <v>11227.549805000001</v>
      </c>
      <c r="AG494" s="64">
        <f t="shared" si="122"/>
        <v>2.7339654320966258E-2</v>
      </c>
      <c r="AH494" s="65">
        <f t="shared" si="134"/>
        <v>9.7226496608112268E-3</v>
      </c>
      <c r="AI494" s="64">
        <f t="shared" si="135"/>
        <v>2.0263280334184106E-2</v>
      </c>
      <c r="AJ494" s="65">
        <f t="shared" si="136"/>
        <v>4.0334298103972044E-2</v>
      </c>
      <c r="AK494" s="64">
        <f t="shared" si="137"/>
        <v>5.6669761577153872E-2</v>
      </c>
      <c r="AL494" s="64">
        <f t="shared" si="137"/>
        <v>1.5917509810772165E-2</v>
      </c>
      <c r="AM494" s="101">
        <f t="shared" si="123"/>
        <v>2.2884549504454833E-2</v>
      </c>
      <c r="AN494" s="102">
        <f t="shared" si="124"/>
        <v>1.2546380503709877E-2</v>
      </c>
      <c r="AO494" s="101">
        <f t="shared" si="125"/>
        <v>1.597000588109249E-2</v>
      </c>
      <c r="AP494" s="102">
        <f t="shared" si="126"/>
        <v>2.0332064353940381E-2</v>
      </c>
      <c r="AQ494" s="101">
        <f t="shared" si="127"/>
        <v>1.8491706955375865E-2</v>
      </c>
      <c r="AR494" s="102">
        <f t="shared" si="128"/>
        <v>4.4551048165114258E-3</v>
      </c>
      <c r="AS494" s="101">
        <f t="shared" si="129"/>
        <v>-2.8237308428986502E-3</v>
      </c>
      <c r="AT494" s="102">
        <f t="shared" si="130"/>
        <v>4.293274453091616E-3</v>
      </c>
      <c r="AU494" s="101">
        <f t="shared" si="131"/>
        <v>2.0002233750031663E-2</v>
      </c>
      <c r="AV494" s="121">
        <f t="shared" si="132"/>
        <v>3.8178054621778007E-2</v>
      </c>
      <c r="AW494" s="102">
        <f t="shared" si="133"/>
        <v>1.2820987359702812E-2</v>
      </c>
    </row>
    <row r="495" spans="6:49" x14ac:dyDescent="0.3">
      <c r="F495" s="18">
        <v>44105</v>
      </c>
      <c r="G495" s="22">
        <v>190.30000305175699</v>
      </c>
      <c r="H495" s="26">
        <v>1106.94995117187</v>
      </c>
      <c r="I495" s="22">
        <v>1305.05004882812</v>
      </c>
      <c r="J495" s="26">
        <v>369.20001220703102</v>
      </c>
      <c r="K495" s="22">
        <v>443.70001220703102</v>
      </c>
      <c r="Y495" s="94">
        <v>124</v>
      </c>
      <c r="Z495" s="90">
        <v>44103</v>
      </c>
      <c r="AA495" s="22">
        <v>185.05000305175699</v>
      </c>
      <c r="AB495" s="26">
        <v>1062.55004882812</v>
      </c>
      <c r="AC495" s="22">
        <v>1263.25</v>
      </c>
      <c r="AD495" s="26">
        <v>357.04998779296801</v>
      </c>
      <c r="AE495" s="22">
        <v>426.850006103515</v>
      </c>
      <c r="AF495" s="26">
        <v>11222.400390999999</v>
      </c>
      <c r="AG495" s="64">
        <f t="shared" si="122"/>
        <v>-1.1818547073637428E-2</v>
      </c>
      <c r="AH495" s="65">
        <f t="shared" si="134"/>
        <v>7.8895863651883141E-3</v>
      </c>
      <c r="AI495" s="64">
        <f t="shared" si="135"/>
        <v>-1.215613345934489E-2</v>
      </c>
      <c r="AJ495" s="65">
        <f t="shared" si="136"/>
        <v>-1.6527040458310958E-2</v>
      </c>
      <c r="AK495" s="64">
        <f t="shared" si="137"/>
        <v>-2.8636049311922075E-2</v>
      </c>
      <c r="AL495" s="64">
        <f t="shared" si="137"/>
        <v>-4.5874614824096248E-4</v>
      </c>
      <c r="AM495" s="101">
        <f t="shared" si="123"/>
        <v>-4.9584078990119024E-4</v>
      </c>
      <c r="AN495" s="102">
        <f t="shared" si="124"/>
        <v>5.2129439736870603E-5</v>
      </c>
      <c r="AO495" s="101">
        <f t="shared" si="125"/>
        <v>9.4191058936887056E-4</v>
      </c>
      <c r="AP495" s="102">
        <f t="shared" si="126"/>
        <v>7.6589269220280626E-4</v>
      </c>
      <c r="AQ495" s="101">
        <f t="shared" si="127"/>
        <v>6.0128798719709083E-5</v>
      </c>
      <c r="AR495" s="102">
        <f t="shared" si="128"/>
        <v>-1.1322706283736238E-2</v>
      </c>
      <c r="AS495" s="101">
        <f t="shared" si="129"/>
        <v>7.8374569254514442E-3</v>
      </c>
      <c r="AT495" s="102">
        <f t="shared" si="130"/>
        <v>-1.309804404871376E-2</v>
      </c>
      <c r="AU495" s="101">
        <f t="shared" si="131"/>
        <v>-1.7292933150513765E-2</v>
      </c>
      <c r="AV495" s="121">
        <f t="shared" si="132"/>
        <v>-2.8696178110641783E-2</v>
      </c>
      <c r="AW495" s="102">
        <f t="shared" si="133"/>
        <v>-1.251448093363082E-2</v>
      </c>
    </row>
    <row r="496" spans="6:49" x14ac:dyDescent="0.3">
      <c r="F496" s="18">
        <v>44109</v>
      </c>
      <c r="G496" s="22">
        <v>188.75</v>
      </c>
      <c r="H496" s="26">
        <v>1114.34997558593</v>
      </c>
      <c r="I496" s="22">
        <v>1314.59997558593</v>
      </c>
      <c r="J496" s="26">
        <v>373.100006103515</v>
      </c>
      <c r="K496" s="22">
        <v>444.14999389648398</v>
      </c>
      <c r="Y496" s="94">
        <v>125</v>
      </c>
      <c r="Z496" s="90">
        <v>44104</v>
      </c>
      <c r="AA496" s="22">
        <v>185.39999389648401</v>
      </c>
      <c r="AB496" s="26">
        <v>1078.59997558593</v>
      </c>
      <c r="AC496" s="22">
        <v>1268.19995117187</v>
      </c>
      <c r="AD496" s="26">
        <v>354.75</v>
      </c>
      <c r="AE496" s="22">
        <v>424.64999389648398</v>
      </c>
      <c r="AF496" s="26">
        <v>11247.549805000001</v>
      </c>
      <c r="AG496" s="64">
        <f t="shared" si="122"/>
        <v>1.8895448872646731E-3</v>
      </c>
      <c r="AH496" s="65">
        <f t="shared" si="134"/>
        <v>1.4992155799580811E-2</v>
      </c>
      <c r="AI496" s="64">
        <f t="shared" si="135"/>
        <v>3.9107685919963341E-3</v>
      </c>
      <c r="AJ496" s="65">
        <f t="shared" si="136"/>
        <v>-6.4624777663878025E-3</v>
      </c>
      <c r="AK496" s="64">
        <f t="shared" si="137"/>
        <v>-5.1673919023170469E-3</v>
      </c>
      <c r="AL496" s="64">
        <f t="shared" si="137"/>
        <v>2.2384940137650765E-3</v>
      </c>
      <c r="AM496" s="101">
        <f t="shared" si="123"/>
        <v>3.355010580714145E-3</v>
      </c>
      <c r="AN496" s="102">
        <f t="shared" si="124"/>
        <v>2.1099866110145917E-3</v>
      </c>
      <c r="AO496" s="101">
        <f t="shared" si="125"/>
        <v>3.4171028604680275E-3</v>
      </c>
      <c r="AP496" s="102">
        <f t="shared" si="126"/>
        <v>3.9885257625962272E-3</v>
      </c>
      <c r="AQ496" s="101">
        <f t="shared" si="127"/>
        <v>3.0958894132162434E-3</v>
      </c>
      <c r="AR496" s="102">
        <f t="shared" si="128"/>
        <v>-1.4654656934494719E-3</v>
      </c>
      <c r="AS496" s="101">
        <f t="shared" si="129"/>
        <v>1.2882169188566221E-2</v>
      </c>
      <c r="AT496" s="102">
        <f t="shared" si="130"/>
        <v>4.9366573152830658E-4</v>
      </c>
      <c r="AU496" s="101">
        <f t="shared" si="131"/>
        <v>-1.0451003528984031E-2</v>
      </c>
      <c r="AV496" s="121">
        <f t="shared" si="132"/>
        <v>-8.2632813155332913E-3</v>
      </c>
      <c r="AW496" s="102">
        <f t="shared" si="133"/>
        <v>-1.3607831235744536E-3</v>
      </c>
    </row>
    <row r="497" spans="6:49" x14ac:dyDescent="0.3">
      <c r="F497" s="18">
        <v>44110</v>
      </c>
      <c r="G497" s="22">
        <v>191.600006103515</v>
      </c>
      <c r="H497" s="26">
        <v>1144.09997558593</v>
      </c>
      <c r="I497" s="22">
        <v>1338.25</v>
      </c>
      <c r="J497" s="26">
        <v>380.600006103515</v>
      </c>
      <c r="K497" s="22">
        <v>449.64999389648398</v>
      </c>
      <c r="Y497" s="94">
        <v>126</v>
      </c>
      <c r="Z497" s="90">
        <v>44105</v>
      </c>
      <c r="AA497" s="22">
        <v>190.30000305175699</v>
      </c>
      <c r="AB497" s="26">
        <v>1106.94995117187</v>
      </c>
      <c r="AC497" s="22">
        <v>1305.05004882812</v>
      </c>
      <c r="AD497" s="26">
        <v>369.20001220703102</v>
      </c>
      <c r="AE497" s="22">
        <v>443.70001220703102</v>
      </c>
      <c r="AF497" s="26">
        <v>11416.950194999999</v>
      </c>
      <c r="AG497" s="64">
        <f t="shared" si="122"/>
        <v>2.6086170127705598E-2</v>
      </c>
      <c r="AH497" s="65">
        <f t="shared" si="134"/>
        <v>2.5944560191557803E-2</v>
      </c>
      <c r="AI497" s="64">
        <f t="shared" si="135"/>
        <v>2.864285784980488E-2</v>
      </c>
      <c r="AJ497" s="65">
        <f t="shared" si="136"/>
        <v>3.9925219652008778E-2</v>
      </c>
      <c r="AK497" s="64">
        <f t="shared" si="137"/>
        <v>4.3883400043798343E-2</v>
      </c>
      <c r="AL497" s="64">
        <f t="shared" si="137"/>
        <v>1.4948800511772543E-2</v>
      </c>
      <c r="AM497" s="101">
        <f t="shared" si="123"/>
        <v>2.1501522666753398E-2</v>
      </c>
      <c r="AN497" s="102">
        <f t="shared" si="124"/>
        <v>1.1807304537872571E-2</v>
      </c>
      <c r="AO497" s="101">
        <f t="shared" si="125"/>
        <v>1.5081044711226749E-2</v>
      </c>
      <c r="AP497" s="102">
        <f t="shared" si="126"/>
        <v>1.9174661069454209E-2</v>
      </c>
      <c r="AQ497" s="101">
        <f t="shared" si="127"/>
        <v>1.7401418601293062E-2</v>
      </c>
      <c r="AR497" s="102">
        <f t="shared" si="128"/>
        <v>4.5846474609522007E-3</v>
      </c>
      <c r="AS497" s="101">
        <f t="shared" si="129"/>
        <v>1.4137255653685232E-2</v>
      </c>
      <c r="AT497" s="102">
        <f t="shared" si="130"/>
        <v>1.3561813138578131E-2</v>
      </c>
      <c r="AU497" s="101">
        <f t="shared" si="131"/>
        <v>2.0750558582554569E-2</v>
      </c>
      <c r="AV497" s="121">
        <f t="shared" si="132"/>
        <v>2.6481981442505281E-2</v>
      </c>
      <c r="AW497" s="102">
        <f t="shared" si="133"/>
        <v>1.5903251255655081E-2</v>
      </c>
    </row>
    <row r="498" spans="6:49" x14ac:dyDescent="0.3">
      <c r="F498" s="18">
        <v>44111</v>
      </c>
      <c r="G498" s="22">
        <v>190.69999694824199</v>
      </c>
      <c r="H498" s="26">
        <v>1162.25</v>
      </c>
      <c r="I498" s="22">
        <v>1324.69995117187</v>
      </c>
      <c r="J498" s="26">
        <v>382.64999389648398</v>
      </c>
      <c r="K498" s="22">
        <v>453.100006103515</v>
      </c>
      <c r="Y498" s="94">
        <v>127</v>
      </c>
      <c r="Z498" s="90">
        <v>44109</v>
      </c>
      <c r="AA498" s="22">
        <v>188.75</v>
      </c>
      <c r="AB498" s="26">
        <v>1114.34997558593</v>
      </c>
      <c r="AC498" s="22">
        <v>1314.59997558593</v>
      </c>
      <c r="AD498" s="26">
        <v>373.100006103515</v>
      </c>
      <c r="AE498" s="22">
        <v>444.14999389648398</v>
      </c>
      <c r="AF498" s="26">
        <v>11503.349609000001</v>
      </c>
      <c r="AG498" s="64">
        <f t="shared" si="122"/>
        <v>-8.1784022095276101E-3</v>
      </c>
      <c r="AH498" s="65">
        <f t="shared" si="134"/>
        <v>6.6628118974036126E-3</v>
      </c>
      <c r="AI498" s="64">
        <f t="shared" si="135"/>
        <v>7.2910266441743778E-3</v>
      </c>
      <c r="AJ498" s="65">
        <f t="shared" si="136"/>
        <v>1.0507960893876372E-2</v>
      </c>
      <c r="AK498" s="64">
        <f t="shared" si="137"/>
        <v>1.0136435769290959E-3</v>
      </c>
      <c r="AL498" s="64">
        <f t="shared" si="137"/>
        <v>7.539152975766821E-3</v>
      </c>
      <c r="AM498" s="101">
        <f t="shared" si="123"/>
        <v>1.0922764508049883E-2</v>
      </c>
      <c r="AN498" s="102">
        <f t="shared" si="124"/>
        <v>6.1541200223086462E-3</v>
      </c>
      <c r="AO498" s="101">
        <f t="shared" si="125"/>
        <v>8.2813898006125226E-3</v>
      </c>
      <c r="AP498" s="102">
        <f t="shared" si="126"/>
        <v>1.0321695165323606E-2</v>
      </c>
      <c r="AQ498" s="101">
        <f t="shared" si="127"/>
        <v>9.0618141144690606E-3</v>
      </c>
      <c r="AR498" s="102">
        <f t="shared" si="128"/>
        <v>-1.9101166717577493E-2</v>
      </c>
      <c r="AS498" s="101">
        <f t="shared" si="129"/>
        <v>5.0869187509496646E-4</v>
      </c>
      <c r="AT498" s="102">
        <f t="shared" si="130"/>
        <v>-9.9036315643814474E-4</v>
      </c>
      <c r="AU498" s="101">
        <f t="shared" si="131"/>
        <v>1.8626572855276642E-4</v>
      </c>
      <c r="AV498" s="121">
        <f t="shared" si="132"/>
        <v>-8.0481705375399643E-3</v>
      </c>
      <c r="AW498" s="102">
        <f t="shared" si="133"/>
        <v>-5.4889485615815733E-3</v>
      </c>
    </row>
    <row r="499" spans="6:49" x14ac:dyDescent="0.3">
      <c r="F499" s="18">
        <v>44112</v>
      </c>
      <c r="G499" s="22">
        <v>191.5</v>
      </c>
      <c r="H499" s="26">
        <v>1191.80004882812</v>
      </c>
      <c r="I499" s="22">
        <v>1320.09997558593</v>
      </c>
      <c r="J499" s="26">
        <v>387.5</v>
      </c>
      <c r="K499" s="22">
        <v>451.89999389648398</v>
      </c>
      <c r="Y499" s="94">
        <v>128</v>
      </c>
      <c r="Z499" s="90">
        <v>44110</v>
      </c>
      <c r="AA499" s="22">
        <v>191.600006103515</v>
      </c>
      <c r="AB499" s="26">
        <v>1144.09997558593</v>
      </c>
      <c r="AC499" s="22">
        <v>1338.25</v>
      </c>
      <c r="AD499" s="26">
        <v>380.600006103515</v>
      </c>
      <c r="AE499" s="22">
        <v>449.64999389648398</v>
      </c>
      <c r="AF499" s="26">
        <v>11662.400390999999</v>
      </c>
      <c r="AG499" s="64">
        <f t="shared" si="122"/>
        <v>1.4986509263131789E-2</v>
      </c>
      <c r="AH499" s="65">
        <f t="shared" si="134"/>
        <v>2.6347027010667094E-2</v>
      </c>
      <c r="AI499" s="64">
        <f t="shared" si="135"/>
        <v>1.7830372015496813E-2</v>
      </c>
      <c r="AJ499" s="65">
        <f t="shared" si="136"/>
        <v>1.990247431257244E-2</v>
      </c>
      <c r="AK499" s="64">
        <f t="shared" si="137"/>
        <v>1.2307159312903295E-2</v>
      </c>
      <c r="AL499" s="64">
        <f t="shared" si="137"/>
        <v>1.3731761866299826E-2</v>
      </c>
      <c r="AM499" s="101">
        <f t="shared" si="123"/>
        <v>1.9763955874582836E-2</v>
      </c>
      <c r="AN499" s="102">
        <f t="shared" si="124"/>
        <v>1.0878765900643666E-2</v>
      </c>
      <c r="AO499" s="101">
        <f t="shared" si="125"/>
        <v>1.3964197686873301E-2</v>
      </c>
      <c r="AP499" s="102">
        <f t="shared" si="126"/>
        <v>1.7720556595520302E-2</v>
      </c>
      <c r="AQ499" s="101">
        <f t="shared" si="127"/>
        <v>1.6031634019893961E-2</v>
      </c>
      <c r="AR499" s="102">
        <f t="shared" si="128"/>
        <v>-4.7774466114510472E-3</v>
      </c>
      <c r="AS499" s="101">
        <f t="shared" si="129"/>
        <v>1.5468261110023428E-2</v>
      </c>
      <c r="AT499" s="102">
        <f t="shared" si="130"/>
        <v>3.8661743286235121E-3</v>
      </c>
      <c r="AU499" s="101">
        <f t="shared" si="131"/>
        <v>2.1819177170521384E-3</v>
      </c>
      <c r="AV499" s="121">
        <f t="shared" si="132"/>
        <v>-3.7244747069906659E-3</v>
      </c>
      <c r="AW499" s="102">
        <f t="shared" si="133"/>
        <v>2.6028863674514733E-3</v>
      </c>
    </row>
    <row r="500" spans="6:49" x14ac:dyDescent="0.3">
      <c r="F500" s="18">
        <v>44113</v>
      </c>
      <c r="G500" s="22">
        <v>198.30000305175699</v>
      </c>
      <c r="H500" s="26">
        <v>1233.55004882812</v>
      </c>
      <c r="I500" s="22">
        <v>1319.84997558593</v>
      </c>
      <c r="J500" s="26">
        <v>401.5</v>
      </c>
      <c r="K500" s="22">
        <v>468.04998779296801</v>
      </c>
      <c r="Y500" s="94">
        <v>129</v>
      </c>
      <c r="Z500" s="90">
        <v>44111</v>
      </c>
      <c r="AA500" s="22">
        <v>190.69999694824199</v>
      </c>
      <c r="AB500" s="26">
        <v>1162.25</v>
      </c>
      <c r="AC500" s="22">
        <v>1324.69995117187</v>
      </c>
      <c r="AD500" s="26">
        <v>382.64999389648398</v>
      </c>
      <c r="AE500" s="22">
        <v>453.100006103515</v>
      </c>
      <c r="AF500" s="26">
        <v>11738.849609000001</v>
      </c>
      <c r="AG500" s="64">
        <f t="shared" si="122"/>
        <v>-4.7084007888187878E-3</v>
      </c>
      <c r="AH500" s="65">
        <f t="shared" si="134"/>
        <v>1.5739501202901136E-2</v>
      </c>
      <c r="AI500" s="64">
        <f t="shared" si="135"/>
        <v>-1.0176808443039991E-2</v>
      </c>
      <c r="AJ500" s="65">
        <f t="shared" si="136"/>
        <v>5.3717464066708751E-3</v>
      </c>
      <c r="AK500" s="64">
        <f t="shared" si="137"/>
        <v>7.6433763570638302E-3</v>
      </c>
      <c r="AL500" s="64">
        <f t="shared" si="137"/>
        <v>6.5337954144308961E-3</v>
      </c>
      <c r="AM500" s="101">
        <f t="shared" si="123"/>
        <v>9.4874149245891461E-3</v>
      </c>
      <c r="AN500" s="102">
        <f t="shared" si="124"/>
        <v>5.3870832947542453E-3</v>
      </c>
      <c r="AO500" s="101">
        <f t="shared" si="125"/>
        <v>7.3587974039239683E-3</v>
      </c>
      <c r="AP500" s="102">
        <f t="shared" si="126"/>
        <v>9.1205049374865725E-3</v>
      </c>
      <c r="AQ500" s="101">
        <f t="shared" si="127"/>
        <v>7.9302779126945843E-3</v>
      </c>
      <c r="AR500" s="102">
        <f t="shared" si="128"/>
        <v>-1.4195815713407934E-2</v>
      </c>
      <c r="AS500" s="101">
        <f t="shared" si="129"/>
        <v>1.035241790814689E-2</v>
      </c>
      <c r="AT500" s="102">
        <f t="shared" si="130"/>
        <v>-1.753560584696396E-2</v>
      </c>
      <c r="AU500" s="101">
        <f t="shared" si="131"/>
        <v>-3.7487585308156974E-3</v>
      </c>
      <c r="AV500" s="121">
        <f t="shared" si="132"/>
        <v>-2.8690155563075408E-4</v>
      </c>
      <c r="AW500" s="102">
        <f t="shared" si="133"/>
        <v>-5.0829327477342912E-3</v>
      </c>
    </row>
    <row r="501" spans="6:49" x14ac:dyDescent="0.3">
      <c r="F501" s="18">
        <v>44116</v>
      </c>
      <c r="G501" s="22">
        <v>198.69999694824199</v>
      </c>
      <c r="H501" s="26">
        <v>1213.65002441406</v>
      </c>
      <c r="I501" s="22">
        <v>1312.90002441406</v>
      </c>
      <c r="J501" s="26">
        <v>404.04998779296801</v>
      </c>
      <c r="K501" s="22">
        <v>468</v>
      </c>
      <c r="Y501" s="94">
        <v>130</v>
      </c>
      <c r="Z501" s="90">
        <v>44112</v>
      </c>
      <c r="AA501" s="22">
        <v>191.5</v>
      </c>
      <c r="AB501" s="26">
        <v>1191.80004882812</v>
      </c>
      <c r="AC501" s="22">
        <v>1320.09997558593</v>
      </c>
      <c r="AD501" s="26">
        <v>387.5</v>
      </c>
      <c r="AE501" s="22">
        <v>451.89999389648398</v>
      </c>
      <c r="AF501" s="26">
        <v>11834.599609000001</v>
      </c>
      <c r="AG501" s="64">
        <f t="shared" si="122"/>
        <v>4.1863120172535651E-3</v>
      </c>
      <c r="AH501" s="65">
        <f t="shared" si="134"/>
        <v>2.5107028712245762E-2</v>
      </c>
      <c r="AI501" s="64">
        <f t="shared" si="135"/>
        <v>-3.4785090378435211E-3</v>
      </c>
      <c r="AJ501" s="65">
        <f t="shared" si="136"/>
        <v>1.2595131488121289E-2</v>
      </c>
      <c r="AK501" s="64">
        <f t="shared" si="137"/>
        <v>-2.6519622327700445E-3</v>
      </c>
      <c r="AL501" s="64">
        <f t="shared" si="137"/>
        <v>8.1235907126623267E-3</v>
      </c>
      <c r="AM501" s="101">
        <f t="shared" si="123"/>
        <v>1.1757166609822511E-2</v>
      </c>
      <c r="AN501" s="102">
        <f t="shared" si="124"/>
        <v>6.6000163147401118E-3</v>
      </c>
      <c r="AO501" s="101">
        <f t="shared" si="125"/>
        <v>8.8177142220265022E-3</v>
      </c>
      <c r="AP501" s="102">
        <f t="shared" si="126"/>
        <v>1.1019974986689076E-2</v>
      </c>
      <c r="AQ501" s="101">
        <f t="shared" si="127"/>
        <v>9.7196024302018784E-3</v>
      </c>
      <c r="AR501" s="102">
        <f t="shared" si="128"/>
        <v>-7.5708545925689463E-3</v>
      </c>
      <c r="AS501" s="101">
        <f t="shared" si="129"/>
        <v>1.850701239750565E-2</v>
      </c>
      <c r="AT501" s="102">
        <f t="shared" si="130"/>
        <v>-1.2296223259870023E-2</v>
      </c>
      <c r="AU501" s="101">
        <f t="shared" si="131"/>
        <v>1.5751565014322129E-3</v>
      </c>
      <c r="AV501" s="121">
        <f t="shared" si="132"/>
        <v>-1.2371564662971922E-2</v>
      </c>
      <c r="AW501" s="102">
        <f t="shared" si="133"/>
        <v>-2.4312947232946061E-3</v>
      </c>
    </row>
    <row r="502" spans="6:49" x14ac:dyDescent="0.3">
      <c r="F502" s="18">
        <v>44117</v>
      </c>
      <c r="G502" s="22">
        <v>195.69999694824199</v>
      </c>
      <c r="H502" s="26">
        <v>1198.44995117187</v>
      </c>
      <c r="I502" s="22">
        <v>1344.94995117187</v>
      </c>
      <c r="J502" s="26">
        <v>396.25</v>
      </c>
      <c r="K502" s="22">
        <v>461.350006103515</v>
      </c>
      <c r="Y502" s="94">
        <v>131</v>
      </c>
      <c r="Z502" s="90">
        <v>44113</v>
      </c>
      <c r="AA502" s="22">
        <v>198.30000305175699</v>
      </c>
      <c r="AB502" s="26">
        <v>1233.55004882812</v>
      </c>
      <c r="AC502" s="22">
        <v>1319.84997558593</v>
      </c>
      <c r="AD502" s="26">
        <v>401.5</v>
      </c>
      <c r="AE502" s="22">
        <v>468.04998779296801</v>
      </c>
      <c r="AF502" s="26">
        <v>11914.200194999999</v>
      </c>
      <c r="AG502" s="64">
        <f t="shared" si="122"/>
        <v>3.4893242294646111E-2</v>
      </c>
      <c r="AH502" s="65">
        <f t="shared" si="134"/>
        <v>3.4431420511190421E-2</v>
      </c>
      <c r="AI502" s="64">
        <f t="shared" si="135"/>
        <v>-1.8939753053756454E-4</v>
      </c>
      <c r="AJ502" s="65">
        <f t="shared" si="136"/>
        <v>3.5491684593414681E-2</v>
      </c>
      <c r="AK502" s="64">
        <f t="shared" si="137"/>
        <v>3.5114198826246334E-2</v>
      </c>
      <c r="AL502" s="64">
        <f t="shared" si="137"/>
        <v>6.7035711064778927E-3</v>
      </c>
      <c r="AM502" s="101">
        <f t="shared" si="123"/>
        <v>9.729803780289004E-3</v>
      </c>
      <c r="AN502" s="102">
        <f t="shared" si="124"/>
        <v>5.5166135198743199E-3</v>
      </c>
      <c r="AO502" s="101">
        <f t="shared" si="125"/>
        <v>7.5145964635311398E-3</v>
      </c>
      <c r="AP502" s="102">
        <f t="shared" si="126"/>
        <v>9.3233510790524977E-3</v>
      </c>
      <c r="AQ502" s="101">
        <f t="shared" si="127"/>
        <v>8.1213615123217845E-3</v>
      </c>
      <c r="AR502" s="102">
        <f t="shared" si="128"/>
        <v>2.5163438514357109E-2</v>
      </c>
      <c r="AS502" s="101">
        <f t="shared" si="129"/>
        <v>2.89148069913161E-2</v>
      </c>
      <c r="AT502" s="102">
        <f t="shared" si="130"/>
        <v>-7.7039939940687042E-3</v>
      </c>
      <c r="AU502" s="101">
        <f t="shared" si="131"/>
        <v>2.6168333514362183E-2</v>
      </c>
      <c r="AV502" s="121">
        <f t="shared" si="132"/>
        <v>2.6992837313924552E-2</v>
      </c>
      <c r="AW502" s="102">
        <f t="shared" si="133"/>
        <v>1.9907084467978248E-2</v>
      </c>
    </row>
    <row r="503" spans="6:49" x14ac:dyDescent="0.3">
      <c r="F503" s="18">
        <v>44118</v>
      </c>
      <c r="G503" s="22">
        <v>200.05000305175699</v>
      </c>
      <c r="H503" s="26">
        <v>1211.5</v>
      </c>
      <c r="I503" s="22">
        <v>1353.34997558593</v>
      </c>
      <c r="J503" s="26">
        <v>406.79998779296801</v>
      </c>
      <c r="K503" s="22">
        <v>471.29998779296801</v>
      </c>
      <c r="Y503" s="94">
        <v>132</v>
      </c>
      <c r="Z503" s="90">
        <v>44116</v>
      </c>
      <c r="AA503" s="22">
        <v>198.69999694824199</v>
      </c>
      <c r="AB503" s="26">
        <v>1213.65002441406</v>
      </c>
      <c r="AC503" s="22">
        <v>1312.90002441406</v>
      </c>
      <c r="AD503" s="26">
        <v>404.04998779296801</v>
      </c>
      <c r="AE503" s="22">
        <v>468</v>
      </c>
      <c r="AF503" s="26">
        <v>11930.950194999999</v>
      </c>
      <c r="AG503" s="64">
        <f t="shared" si="122"/>
        <v>2.01508328380325E-3</v>
      </c>
      <c r="AH503" s="65">
        <f t="shared" si="134"/>
        <v>-1.6263862755944214E-2</v>
      </c>
      <c r="AI503" s="64">
        <f t="shared" si="135"/>
        <v>-5.279625726483831E-3</v>
      </c>
      <c r="AJ503" s="65">
        <f t="shared" si="136"/>
        <v>6.3310690809530714E-3</v>
      </c>
      <c r="AK503" s="64">
        <f t="shared" si="137"/>
        <v>-1.0680581949135618E-4</v>
      </c>
      <c r="AL503" s="64">
        <f t="shared" si="137"/>
        <v>1.4048980594421579E-3</v>
      </c>
      <c r="AM503" s="101">
        <f t="shared" si="123"/>
        <v>2.1648851449218901E-3</v>
      </c>
      <c r="AN503" s="102">
        <f t="shared" si="124"/>
        <v>1.4739952607761722E-3</v>
      </c>
      <c r="AO503" s="101">
        <f t="shared" si="125"/>
        <v>2.6521319496741395E-3</v>
      </c>
      <c r="AP503" s="102">
        <f t="shared" si="126"/>
        <v>2.9925544258246274E-3</v>
      </c>
      <c r="AQ503" s="101">
        <f t="shared" si="127"/>
        <v>2.1576719707416111E-3</v>
      </c>
      <c r="AR503" s="102">
        <f t="shared" si="128"/>
        <v>-1.4980186111864012E-4</v>
      </c>
      <c r="AS503" s="101">
        <f t="shared" si="129"/>
        <v>-1.7737858016720388E-2</v>
      </c>
      <c r="AT503" s="102">
        <f t="shared" si="130"/>
        <v>-7.931757676157971E-3</v>
      </c>
      <c r="AU503" s="101">
        <f t="shared" si="131"/>
        <v>3.338514655128444E-3</v>
      </c>
      <c r="AV503" s="121">
        <f t="shared" si="132"/>
        <v>-2.2644777902329672E-3</v>
      </c>
      <c r="AW503" s="102">
        <f t="shared" si="133"/>
        <v>-4.9490761378203039E-3</v>
      </c>
    </row>
    <row r="504" spans="6:49" x14ac:dyDescent="0.3">
      <c r="F504" s="18">
        <v>44119</v>
      </c>
      <c r="G504" s="22">
        <v>192.850006103515</v>
      </c>
      <c r="H504" s="26">
        <v>1169.25</v>
      </c>
      <c r="I504" s="22">
        <v>1309.55004882812</v>
      </c>
      <c r="J504" s="26">
        <v>391</v>
      </c>
      <c r="K504" s="22">
        <v>462.600006103515</v>
      </c>
      <c r="Y504" s="94">
        <v>133</v>
      </c>
      <c r="Z504" s="90">
        <v>44117</v>
      </c>
      <c r="AA504" s="22">
        <v>195.69999694824199</v>
      </c>
      <c r="AB504" s="26">
        <v>1198.44995117187</v>
      </c>
      <c r="AC504" s="22">
        <v>1344.94995117187</v>
      </c>
      <c r="AD504" s="26">
        <v>396.25</v>
      </c>
      <c r="AE504" s="22">
        <v>461.350006103515</v>
      </c>
      <c r="AF504" s="26">
        <v>11934.5</v>
      </c>
      <c r="AG504" s="64">
        <f t="shared" si="122"/>
        <v>-1.5213275391181924E-2</v>
      </c>
      <c r="AH504" s="65">
        <f t="shared" si="134"/>
        <v>-1.260335359192187E-2</v>
      </c>
      <c r="AI504" s="64">
        <f t="shared" si="135"/>
        <v>2.4118351783374365E-2</v>
      </c>
      <c r="AJ504" s="65">
        <f t="shared" si="136"/>
        <v>-1.9493277276279201E-2</v>
      </c>
      <c r="AK504" s="64">
        <f t="shared" si="137"/>
        <v>-1.4311308663397311E-2</v>
      </c>
      <c r="AL504" s="64">
        <f t="shared" si="137"/>
        <v>2.9748485758077591E-4</v>
      </c>
      <c r="AM504" s="101">
        <f t="shared" si="123"/>
        <v>5.8383066327211271E-4</v>
      </c>
      <c r="AN504" s="102">
        <f t="shared" si="124"/>
        <v>6.2909526591506761E-4</v>
      </c>
      <c r="AO504" s="101">
        <f t="shared" si="125"/>
        <v>1.6358855520519739E-3</v>
      </c>
      <c r="AP504" s="102">
        <f t="shared" si="126"/>
        <v>1.6694292339416348E-3</v>
      </c>
      <c r="AQ504" s="101">
        <f t="shared" si="127"/>
        <v>9.1127150943305809E-4</v>
      </c>
      <c r="AR504" s="102">
        <f t="shared" si="128"/>
        <v>-1.5797106054454037E-2</v>
      </c>
      <c r="AS504" s="101">
        <f t="shared" si="129"/>
        <v>-1.3232448857836938E-2</v>
      </c>
      <c r="AT504" s="102">
        <f t="shared" si="130"/>
        <v>2.2482466231322391E-2</v>
      </c>
      <c r="AU504" s="101">
        <f t="shared" si="131"/>
        <v>-2.1162706510220834E-2</v>
      </c>
      <c r="AV504" s="121">
        <f t="shared" si="132"/>
        <v>-1.5222580172830369E-2</v>
      </c>
      <c r="AW504" s="102">
        <f t="shared" si="133"/>
        <v>-8.586475072803957E-3</v>
      </c>
    </row>
    <row r="505" spans="6:49" x14ac:dyDescent="0.3">
      <c r="F505" s="18">
        <v>44120</v>
      </c>
      <c r="G505" s="22">
        <v>195.94999694824199</v>
      </c>
      <c r="H505" s="26">
        <v>1199.34997558593</v>
      </c>
      <c r="I505" s="22">
        <v>1336.55004882812</v>
      </c>
      <c r="J505" s="26">
        <v>396.100006103515</v>
      </c>
      <c r="K505" s="22">
        <v>472.39999389648398</v>
      </c>
      <c r="Y505" s="94">
        <v>134</v>
      </c>
      <c r="Z505" s="90">
        <v>44118</v>
      </c>
      <c r="AA505" s="22">
        <v>200.05000305175699</v>
      </c>
      <c r="AB505" s="26">
        <v>1211.5</v>
      </c>
      <c r="AC505" s="22">
        <v>1353.34997558593</v>
      </c>
      <c r="AD505" s="26">
        <v>406.79998779296801</v>
      </c>
      <c r="AE505" s="22">
        <v>471.29998779296801</v>
      </c>
      <c r="AF505" s="26">
        <v>11971.049805000001</v>
      </c>
      <c r="AG505" s="64">
        <f t="shared" si="122"/>
        <v>2.1984491750247151E-2</v>
      </c>
      <c r="AH505" s="65">
        <f t="shared" si="134"/>
        <v>1.0830246810316127E-2</v>
      </c>
      <c r="AI505" s="64">
        <f t="shared" si="135"/>
        <v>6.2261807640809274E-3</v>
      </c>
      <c r="AJ505" s="65">
        <f t="shared" si="136"/>
        <v>2.6276308975460901E-2</v>
      </c>
      <c r="AK505" s="64">
        <f t="shared" si="137"/>
        <v>2.133782077466732E-2</v>
      </c>
      <c r="AL505" s="64">
        <f t="shared" si="137"/>
        <v>3.0578534087648663E-3</v>
      </c>
      <c r="AM505" s="101">
        <f t="shared" si="123"/>
        <v>4.5248104723614761E-3</v>
      </c>
      <c r="AN505" s="102">
        <f t="shared" si="124"/>
        <v>2.7351161899839549E-3</v>
      </c>
      <c r="AO505" s="101">
        <f t="shared" si="125"/>
        <v>4.1690092239887334E-3</v>
      </c>
      <c r="AP505" s="102">
        <f t="shared" si="126"/>
        <v>4.9674874138642524E-3</v>
      </c>
      <c r="AQ505" s="101">
        <f t="shared" si="127"/>
        <v>4.0180835194348428E-3</v>
      </c>
      <c r="AR505" s="102">
        <f t="shared" si="128"/>
        <v>1.7459681277885674E-2</v>
      </c>
      <c r="AS505" s="101">
        <f t="shared" si="129"/>
        <v>8.0951306203321718E-3</v>
      </c>
      <c r="AT505" s="102">
        <f t="shared" si="130"/>
        <v>2.0571715400921941E-3</v>
      </c>
      <c r="AU505" s="101">
        <f t="shared" si="131"/>
        <v>2.130882156159665E-2</v>
      </c>
      <c r="AV505" s="121">
        <f t="shared" si="132"/>
        <v>1.7319737255232476E-2</v>
      </c>
      <c r="AW505" s="102">
        <f t="shared" si="133"/>
        <v>1.3248108451027831E-2</v>
      </c>
    </row>
    <row r="506" spans="6:49" x14ac:dyDescent="0.3">
      <c r="F506" s="18">
        <v>44123</v>
      </c>
      <c r="G506" s="22">
        <v>204</v>
      </c>
      <c r="H506" s="26">
        <v>1203.55004882812</v>
      </c>
      <c r="I506" s="22">
        <v>1376.69995117187</v>
      </c>
      <c r="J506" s="26">
        <v>417.100006103515</v>
      </c>
      <c r="K506" s="22">
        <v>492.95001220703102</v>
      </c>
      <c r="Y506" s="94">
        <v>135</v>
      </c>
      <c r="Z506" s="90">
        <v>44119</v>
      </c>
      <c r="AA506" s="22">
        <v>192.850006103515</v>
      </c>
      <c r="AB506" s="26">
        <v>1169.25</v>
      </c>
      <c r="AC506" s="22">
        <v>1309.55004882812</v>
      </c>
      <c r="AD506" s="26">
        <v>391</v>
      </c>
      <c r="AE506" s="22">
        <v>462.600006103515</v>
      </c>
      <c r="AF506" s="26">
        <v>11680.349609000001</v>
      </c>
      <c r="AG506" s="64">
        <f t="shared" si="122"/>
        <v>-3.665463425495108E-2</v>
      </c>
      <c r="AH506" s="65">
        <f t="shared" si="134"/>
        <v>-3.5496743650584854E-2</v>
      </c>
      <c r="AI506" s="64">
        <f t="shared" si="135"/>
        <v>-3.2899378065617185E-2</v>
      </c>
      <c r="AJ506" s="65">
        <f t="shared" si="136"/>
        <v>-3.9614074181585357E-2</v>
      </c>
      <c r="AK506" s="64">
        <f t="shared" si="137"/>
        <v>-1.8632045037641584E-2</v>
      </c>
      <c r="AL506" s="64">
        <f t="shared" si="137"/>
        <v>-2.4583309502200015E-2</v>
      </c>
      <c r="AM506" s="101">
        <f t="shared" si="123"/>
        <v>-3.4938494123372396E-2</v>
      </c>
      <c r="AN506" s="102">
        <f t="shared" si="124"/>
        <v>-1.835368640165471E-2</v>
      </c>
      <c r="AO506" s="101">
        <f t="shared" si="125"/>
        <v>-2.1196619601042743E-2</v>
      </c>
      <c r="AP506" s="102">
        <f t="shared" si="126"/>
        <v>-2.8057871972285976E-2</v>
      </c>
      <c r="AQ506" s="101">
        <f t="shared" si="127"/>
        <v>-2.70922176268973E-2</v>
      </c>
      <c r="AR506" s="102">
        <f t="shared" si="128"/>
        <v>-1.7161401315786834E-3</v>
      </c>
      <c r="AS506" s="101">
        <f t="shared" si="129"/>
        <v>-1.7143057248930144E-2</v>
      </c>
      <c r="AT506" s="102">
        <f t="shared" si="130"/>
        <v>-1.1702758464574442E-2</v>
      </c>
      <c r="AU506" s="101">
        <f t="shared" si="131"/>
        <v>-1.1556202209299381E-2</v>
      </c>
      <c r="AV506" s="121">
        <f t="shared" si="132"/>
        <v>8.4601725892557156E-3</v>
      </c>
      <c r="AW506" s="102">
        <f t="shared" si="133"/>
        <v>-6.7315970930253875E-3</v>
      </c>
    </row>
    <row r="507" spans="6:49" x14ac:dyDescent="0.3">
      <c r="F507" s="18">
        <v>44124</v>
      </c>
      <c r="G507" s="22">
        <v>203.05000305175699</v>
      </c>
      <c r="H507" s="26">
        <v>1223.94995117187</v>
      </c>
      <c r="I507" s="22">
        <v>1368.80004882812</v>
      </c>
      <c r="J507" s="26">
        <v>414.600006103515</v>
      </c>
      <c r="K507" s="22">
        <v>493.95001220703102</v>
      </c>
      <c r="Y507" s="94">
        <v>136</v>
      </c>
      <c r="Z507" s="90">
        <v>44120</v>
      </c>
      <c r="AA507" s="22">
        <v>195.94999694824199</v>
      </c>
      <c r="AB507" s="26">
        <v>1199.34997558593</v>
      </c>
      <c r="AC507" s="22">
        <v>1336.55004882812</v>
      </c>
      <c r="AD507" s="26">
        <v>396.100006103515</v>
      </c>
      <c r="AE507" s="22">
        <v>472.39999389648398</v>
      </c>
      <c r="AF507" s="26">
        <v>11762.450194999999</v>
      </c>
      <c r="AG507" s="64">
        <f t="shared" si="122"/>
        <v>1.5946792768209365E-2</v>
      </c>
      <c r="AH507" s="65">
        <f t="shared" si="134"/>
        <v>2.5417205392958716E-2</v>
      </c>
      <c r="AI507" s="64">
        <f t="shared" si="135"/>
        <v>2.0408099543246128E-2</v>
      </c>
      <c r="AJ507" s="65">
        <f t="shared" si="136"/>
        <v>1.2959160051530546E-2</v>
      </c>
      <c r="AK507" s="64">
        <f t="shared" si="137"/>
        <v>2.0963308411703411E-2</v>
      </c>
      <c r="AL507" s="64">
        <f t="shared" si="137"/>
        <v>7.0043614541008903E-3</v>
      </c>
      <c r="AM507" s="101">
        <f t="shared" si="123"/>
        <v>1.0159242337050822E-2</v>
      </c>
      <c r="AN507" s="102">
        <f t="shared" si="124"/>
        <v>5.7461012691026802E-3</v>
      </c>
      <c r="AO507" s="101">
        <f t="shared" si="125"/>
        <v>7.7906245140344178E-3</v>
      </c>
      <c r="AP507" s="102">
        <f t="shared" si="126"/>
        <v>9.6827320993855461E-3</v>
      </c>
      <c r="AQ507" s="101">
        <f t="shared" si="127"/>
        <v>8.4599029234267899E-3</v>
      </c>
      <c r="AR507" s="102">
        <f t="shared" si="128"/>
        <v>5.7875504311585436E-3</v>
      </c>
      <c r="AS507" s="101">
        <f t="shared" si="129"/>
        <v>1.9671104123856035E-2</v>
      </c>
      <c r="AT507" s="102">
        <f t="shared" si="130"/>
        <v>1.2617475029211709E-2</v>
      </c>
      <c r="AU507" s="101">
        <f t="shared" si="131"/>
        <v>3.2764279521450002E-3</v>
      </c>
      <c r="AV507" s="121">
        <f t="shared" si="132"/>
        <v>1.2503405488276621E-2</v>
      </c>
      <c r="AW507" s="102">
        <f t="shared" si="133"/>
        <v>1.0771192604929583E-2</v>
      </c>
    </row>
    <row r="508" spans="6:49" x14ac:dyDescent="0.3">
      <c r="F508" s="18">
        <v>44125</v>
      </c>
      <c r="G508" s="22">
        <v>203.75</v>
      </c>
      <c r="H508" s="26">
        <v>1246.69995117187</v>
      </c>
      <c r="I508" s="22">
        <v>1393.30004882812</v>
      </c>
      <c r="J508" s="26">
        <v>420.29998779296801</v>
      </c>
      <c r="K508" s="22">
        <v>501.45001220703102</v>
      </c>
      <c r="Y508" s="94">
        <v>137</v>
      </c>
      <c r="Z508" s="90">
        <v>44123</v>
      </c>
      <c r="AA508" s="22">
        <v>204</v>
      </c>
      <c r="AB508" s="26">
        <v>1203.55004882812</v>
      </c>
      <c r="AC508" s="22">
        <v>1376.69995117187</v>
      </c>
      <c r="AD508" s="26">
        <v>417.100006103515</v>
      </c>
      <c r="AE508" s="22">
        <v>492.95001220703102</v>
      </c>
      <c r="AF508" s="26">
        <v>11873.049805000001</v>
      </c>
      <c r="AG508" s="64">
        <f t="shared" si="122"/>
        <v>4.0260484772743063E-2</v>
      </c>
      <c r="AH508" s="65">
        <f t="shared" si="134"/>
        <v>3.49584042357579E-3</v>
      </c>
      <c r="AI508" s="64">
        <f t="shared" si="135"/>
        <v>2.9597592040710372E-2</v>
      </c>
      <c r="AJ508" s="65">
        <f t="shared" si="136"/>
        <v>5.1659295799220621E-2</v>
      </c>
      <c r="AK508" s="64">
        <f t="shared" si="137"/>
        <v>4.2581702381295078E-2</v>
      </c>
      <c r="AL508" s="64">
        <f t="shared" si="137"/>
        <v>9.3588388029971371E-3</v>
      </c>
      <c r="AM508" s="101">
        <f t="shared" si="123"/>
        <v>1.3520731037165903E-2</v>
      </c>
      <c r="AN508" s="102">
        <f t="shared" si="124"/>
        <v>7.5424478330043381E-3</v>
      </c>
      <c r="AO508" s="101">
        <f t="shared" si="125"/>
        <v>9.9512716149331663E-3</v>
      </c>
      <c r="AP508" s="102">
        <f t="shared" si="126"/>
        <v>1.2495835906353213E-2</v>
      </c>
      <c r="AQ508" s="101">
        <f t="shared" si="127"/>
        <v>1.1109881855294495E-2</v>
      </c>
      <c r="AR508" s="102">
        <f t="shared" si="128"/>
        <v>2.673975373557716E-2</v>
      </c>
      <c r="AS508" s="101">
        <f t="shared" si="129"/>
        <v>-4.0466074094285482E-3</v>
      </c>
      <c r="AT508" s="102">
        <f t="shared" si="130"/>
        <v>1.9646320425777207E-2</v>
      </c>
      <c r="AU508" s="101">
        <f t="shared" si="131"/>
        <v>3.916345989286741E-2</v>
      </c>
      <c r="AV508" s="121">
        <f t="shared" si="132"/>
        <v>3.1471820526000581E-2</v>
      </c>
      <c r="AW508" s="102">
        <f t="shared" si="133"/>
        <v>2.2594949434158761E-2</v>
      </c>
    </row>
    <row r="509" spans="6:49" x14ac:dyDescent="0.3">
      <c r="F509" s="18">
        <v>44126</v>
      </c>
      <c r="G509" s="22">
        <v>203.30000305175699</v>
      </c>
      <c r="H509" s="26">
        <v>1233.30004882812</v>
      </c>
      <c r="I509" s="22">
        <v>1393.05004882812</v>
      </c>
      <c r="J509" s="26">
        <v>412.89999389648398</v>
      </c>
      <c r="K509" s="22">
        <v>510.29998779296801</v>
      </c>
      <c r="Y509" s="94">
        <v>138</v>
      </c>
      <c r="Z509" s="90">
        <v>44124</v>
      </c>
      <c r="AA509" s="22">
        <v>203.05000305175699</v>
      </c>
      <c r="AB509" s="26">
        <v>1223.94995117187</v>
      </c>
      <c r="AC509" s="22">
        <v>1368.80004882812</v>
      </c>
      <c r="AD509" s="26">
        <v>414.600006103515</v>
      </c>
      <c r="AE509" s="22">
        <v>493.95001220703102</v>
      </c>
      <c r="AF509" s="26">
        <v>11896.799805000001</v>
      </c>
      <c r="AG509" s="64">
        <f t="shared" si="122"/>
        <v>-4.6677246823259725E-3</v>
      </c>
      <c r="AH509" s="65">
        <f t="shared" si="134"/>
        <v>1.6807730248274703E-2</v>
      </c>
      <c r="AI509" s="64">
        <f t="shared" si="135"/>
        <v>-5.754816351188078E-3</v>
      </c>
      <c r="AJ509" s="65">
        <f t="shared" si="136"/>
        <v>-6.0118011129833508E-3</v>
      </c>
      <c r="AK509" s="64">
        <f t="shared" si="137"/>
        <v>2.026548419299487E-3</v>
      </c>
      <c r="AL509" s="64">
        <f t="shared" si="137"/>
        <v>1.9983305147595162E-3</v>
      </c>
      <c r="AM509" s="101">
        <f t="shared" si="123"/>
        <v>3.0121290114921064E-3</v>
      </c>
      <c r="AN509" s="102">
        <f t="shared" si="124"/>
        <v>1.9267540662566303E-3</v>
      </c>
      <c r="AO509" s="101">
        <f t="shared" si="125"/>
        <v>3.1967106073374878E-3</v>
      </c>
      <c r="AP509" s="102">
        <f t="shared" si="126"/>
        <v>3.7015810384671407E-3</v>
      </c>
      <c r="AQ509" s="101">
        <f t="shared" si="127"/>
        <v>2.8255838981231739E-3</v>
      </c>
      <c r="AR509" s="102">
        <f t="shared" si="128"/>
        <v>-7.6798536938180789E-3</v>
      </c>
      <c r="AS509" s="101">
        <f t="shared" si="129"/>
        <v>1.4880976182018073E-2</v>
      </c>
      <c r="AT509" s="102">
        <f t="shared" si="130"/>
        <v>-8.9515269585255658E-3</v>
      </c>
      <c r="AU509" s="101">
        <f t="shared" si="131"/>
        <v>-9.7133821514504906E-3</v>
      </c>
      <c r="AV509" s="121">
        <f t="shared" si="132"/>
        <v>-7.9903547882368689E-4</v>
      </c>
      <c r="AW509" s="102">
        <f t="shared" si="133"/>
        <v>-2.4525644201199496E-3</v>
      </c>
    </row>
    <row r="510" spans="6:49" x14ac:dyDescent="0.3">
      <c r="F510" s="18">
        <v>44127</v>
      </c>
      <c r="G510" s="22">
        <v>202.80000305175699</v>
      </c>
      <c r="H510" s="26">
        <v>1235.80004882812</v>
      </c>
      <c r="I510" s="22">
        <v>1383.05004882812</v>
      </c>
      <c r="J510" s="26">
        <v>416.95001220703102</v>
      </c>
      <c r="K510" s="22">
        <v>507.20001220703102</v>
      </c>
      <c r="Y510" s="94">
        <v>139</v>
      </c>
      <c r="Z510" s="90">
        <v>44125</v>
      </c>
      <c r="AA510" s="22">
        <v>203.75</v>
      </c>
      <c r="AB510" s="26">
        <v>1246.69995117187</v>
      </c>
      <c r="AC510" s="22">
        <v>1393.30004882812</v>
      </c>
      <c r="AD510" s="26">
        <v>420.29998779296801</v>
      </c>
      <c r="AE510" s="22">
        <v>501.45001220703102</v>
      </c>
      <c r="AF510" s="26">
        <v>11937.650390999999</v>
      </c>
      <c r="AG510" s="64">
        <f t="shared" si="122"/>
        <v>3.4414829590816115E-3</v>
      </c>
      <c r="AH510" s="65">
        <f t="shared" si="134"/>
        <v>1.8416727514221819E-2</v>
      </c>
      <c r="AI510" s="64">
        <f t="shared" si="135"/>
        <v>1.7740589914296837E-2</v>
      </c>
      <c r="AJ510" s="65">
        <f t="shared" si="136"/>
        <v>1.3654498244320652E-2</v>
      </c>
      <c r="AK510" s="64">
        <f t="shared" si="137"/>
        <v>1.5069603674109878E-2</v>
      </c>
      <c r="AL510" s="64">
        <f t="shared" si="137"/>
        <v>3.4278639250702992E-3</v>
      </c>
      <c r="AM510" s="101">
        <f t="shared" si="123"/>
        <v>5.0530747047897616E-3</v>
      </c>
      <c r="AN510" s="102">
        <f t="shared" si="124"/>
        <v>3.0174154101842814E-3</v>
      </c>
      <c r="AO510" s="101">
        <f t="shared" si="125"/>
        <v>4.5085589545190196E-3</v>
      </c>
      <c r="AP510" s="102">
        <f t="shared" si="126"/>
        <v>5.4095719353079762E-3</v>
      </c>
      <c r="AQ510" s="101">
        <f t="shared" si="127"/>
        <v>4.4345326618479338E-3</v>
      </c>
      <c r="AR510" s="102">
        <f t="shared" si="128"/>
        <v>-1.6115917457081501E-3</v>
      </c>
      <c r="AS510" s="101">
        <f t="shared" si="129"/>
        <v>1.5399312104037537E-2</v>
      </c>
      <c r="AT510" s="102">
        <f t="shared" si="130"/>
        <v>1.3232030959777819E-2</v>
      </c>
      <c r="AU510" s="101">
        <f t="shared" si="131"/>
        <v>8.2449263090126762E-3</v>
      </c>
      <c r="AV510" s="121">
        <f t="shared" si="132"/>
        <v>1.0635071012261944E-2</v>
      </c>
      <c r="AW510" s="102">
        <f t="shared" si="133"/>
        <v>9.1799497278763648E-3</v>
      </c>
    </row>
    <row r="511" spans="6:49" x14ac:dyDescent="0.3">
      <c r="F511" s="18">
        <v>44130</v>
      </c>
      <c r="G511" s="22">
        <v>196.69999694824199</v>
      </c>
      <c r="H511" s="26">
        <v>1210.90002441406</v>
      </c>
      <c r="I511" s="22">
        <v>1416.90002441406</v>
      </c>
      <c r="J511" s="26">
        <v>404.45001220703102</v>
      </c>
      <c r="K511" s="22">
        <v>493.350006103515</v>
      </c>
      <c r="Y511" s="94">
        <v>140</v>
      </c>
      <c r="Z511" s="90">
        <v>44126</v>
      </c>
      <c r="AA511" s="22">
        <v>203.30000305175699</v>
      </c>
      <c r="AB511" s="26">
        <v>1233.30004882812</v>
      </c>
      <c r="AC511" s="22">
        <v>1393.05004882812</v>
      </c>
      <c r="AD511" s="26">
        <v>412.89999389648398</v>
      </c>
      <c r="AE511" s="22">
        <v>510.29998779296801</v>
      </c>
      <c r="AF511" s="26">
        <v>11896.450194999999</v>
      </c>
      <c r="AG511" s="64">
        <f t="shared" si="122"/>
        <v>-2.2110164755694719E-3</v>
      </c>
      <c r="AH511" s="65">
        <f t="shared" si="134"/>
        <v>-1.0806478021647329E-2</v>
      </c>
      <c r="AI511" s="64">
        <f t="shared" si="135"/>
        <v>-1.7944622312980203E-4</v>
      </c>
      <c r="AJ511" s="65">
        <f t="shared" si="136"/>
        <v>-1.7763294857478039E-2</v>
      </c>
      <c r="AK511" s="64">
        <f t="shared" si="137"/>
        <v>1.7494838270957068E-2</v>
      </c>
      <c r="AL511" s="64">
        <f t="shared" si="137"/>
        <v>-3.4572512513100719E-3</v>
      </c>
      <c r="AM511" s="101">
        <f t="shared" si="123"/>
        <v>-4.7768082946127357E-3</v>
      </c>
      <c r="AN511" s="102">
        <f t="shared" si="124"/>
        <v>-2.2355775714453961E-3</v>
      </c>
      <c r="AO511" s="101">
        <f t="shared" si="125"/>
        <v>-1.8097452551919309E-3</v>
      </c>
      <c r="AP511" s="102">
        <f t="shared" si="126"/>
        <v>-2.8166884375795519E-3</v>
      </c>
      <c r="AQ511" s="101">
        <f t="shared" si="127"/>
        <v>-3.3147073847568194E-3</v>
      </c>
      <c r="AR511" s="102">
        <f t="shared" si="128"/>
        <v>2.5657918190432638E-3</v>
      </c>
      <c r="AS511" s="101">
        <f t="shared" si="129"/>
        <v>-8.5709004502019341E-3</v>
      </c>
      <c r="AT511" s="102">
        <f t="shared" si="130"/>
        <v>1.630299032062129E-3</v>
      </c>
      <c r="AU511" s="101">
        <f t="shared" si="131"/>
        <v>-1.4946606419898487E-2</v>
      </c>
      <c r="AV511" s="121">
        <f t="shared" si="132"/>
        <v>2.0809545655713888E-2</v>
      </c>
      <c r="AW511" s="102">
        <f t="shared" si="133"/>
        <v>2.9762592734377191E-4</v>
      </c>
    </row>
    <row r="512" spans="6:49" x14ac:dyDescent="0.3">
      <c r="F512" s="18">
        <v>44131</v>
      </c>
      <c r="G512" s="22">
        <v>194.64999389648401</v>
      </c>
      <c r="H512" s="26">
        <v>1233.09997558593</v>
      </c>
      <c r="I512" s="22">
        <v>1587.65002441406</v>
      </c>
      <c r="J512" s="26">
        <v>409.95001220703102</v>
      </c>
      <c r="K512" s="22">
        <v>508.100006103515</v>
      </c>
      <c r="Y512" s="94">
        <v>141</v>
      </c>
      <c r="Z512" s="90">
        <v>44127</v>
      </c>
      <c r="AA512" s="22">
        <v>202.80000305175699</v>
      </c>
      <c r="AB512" s="26">
        <v>1235.80004882812</v>
      </c>
      <c r="AC512" s="22">
        <v>1383.05004882812</v>
      </c>
      <c r="AD512" s="26">
        <v>416.95001220703102</v>
      </c>
      <c r="AE512" s="22">
        <v>507.20001220703102</v>
      </c>
      <c r="AF512" s="26">
        <v>11930.349609000001</v>
      </c>
      <c r="AG512" s="64">
        <f t="shared" si="122"/>
        <v>-2.4624488802632324E-3</v>
      </c>
      <c r="AH512" s="65">
        <f t="shared" si="134"/>
        <v>2.0250299748441392E-3</v>
      </c>
      <c r="AI512" s="64">
        <f t="shared" si="135"/>
        <v>-7.2043823354995149E-3</v>
      </c>
      <c r="AJ512" s="65">
        <f t="shared" si="136"/>
        <v>9.7609216999839168E-3</v>
      </c>
      <c r="AK512" s="64">
        <f t="shared" si="137"/>
        <v>-6.0933369581339675E-3</v>
      </c>
      <c r="AL512" s="64">
        <f t="shared" si="137"/>
        <v>2.845488034643978E-3</v>
      </c>
      <c r="AM512" s="101">
        <f t="shared" si="123"/>
        <v>4.2216163024376367E-3</v>
      </c>
      <c r="AN512" s="102">
        <f t="shared" si="124"/>
        <v>2.5730922018268455E-3</v>
      </c>
      <c r="AO512" s="101">
        <f t="shared" si="125"/>
        <v>3.9741266399024276E-3</v>
      </c>
      <c r="AP512" s="102">
        <f t="shared" si="126"/>
        <v>4.7137555855722366E-3</v>
      </c>
      <c r="AQ512" s="101">
        <f t="shared" si="127"/>
        <v>3.7790649671678722E-3</v>
      </c>
      <c r="AR512" s="102">
        <f t="shared" si="128"/>
        <v>-6.6840651827008695E-3</v>
      </c>
      <c r="AS512" s="101">
        <f t="shared" si="129"/>
        <v>-5.4806222698270627E-4</v>
      </c>
      <c r="AT512" s="102">
        <f t="shared" si="130"/>
        <v>-1.1178508975401943E-2</v>
      </c>
      <c r="AU512" s="101">
        <f t="shared" si="131"/>
        <v>5.0471661144116803E-3</v>
      </c>
      <c r="AV512" s="121">
        <f t="shared" si="132"/>
        <v>-9.8724019253018398E-3</v>
      </c>
      <c r="AW512" s="102">
        <f t="shared" si="133"/>
        <v>-4.6471744391951356E-3</v>
      </c>
    </row>
    <row r="513" spans="6:49" x14ac:dyDescent="0.3">
      <c r="F513" s="18">
        <v>44132</v>
      </c>
      <c r="G513" s="22">
        <v>190.44999694824199</v>
      </c>
      <c r="H513" s="26">
        <v>1209.59997558593</v>
      </c>
      <c r="I513" s="22">
        <v>1551.34997558593</v>
      </c>
      <c r="J513" s="26">
        <v>396.04998779296801</v>
      </c>
      <c r="K513" s="22">
        <v>504.70001220703102</v>
      </c>
      <c r="Y513" s="94">
        <v>142</v>
      </c>
      <c r="Z513" s="90">
        <v>44130</v>
      </c>
      <c r="AA513" s="22">
        <v>196.69999694824199</v>
      </c>
      <c r="AB513" s="26">
        <v>1210.90002441406</v>
      </c>
      <c r="AC513" s="22">
        <v>1416.90002441406</v>
      </c>
      <c r="AD513" s="26">
        <v>404.45001220703102</v>
      </c>
      <c r="AE513" s="22">
        <v>493.350006103515</v>
      </c>
      <c r="AF513" s="26">
        <v>11767.75</v>
      </c>
      <c r="AG513" s="64">
        <f t="shared" si="122"/>
        <v>-3.0540576884910086E-2</v>
      </c>
      <c r="AH513" s="65">
        <f t="shared" si="134"/>
        <v>-2.0354668215990274E-2</v>
      </c>
      <c r="AI513" s="64">
        <f t="shared" si="135"/>
        <v>2.4180163194937244E-2</v>
      </c>
      <c r="AJ513" s="65">
        <f t="shared" si="136"/>
        <v>-3.0438190164193864E-2</v>
      </c>
      <c r="AK513" s="64">
        <f t="shared" si="137"/>
        <v>-2.7686553515758522E-2</v>
      </c>
      <c r="AL513" s="64">
        <f t="shared" si="137"/>
        <v>-1.3722801687965868E-2</v>
      </c>
      <c r="AM513" s="101">
        <f t="shared" si="123"/>
        <v>-1.9432940709501609E-2</v>
      </c>
      <c r="AN513" s="102">
        <f t="shared" si="124"/>
        <v>-1.006767086471513E-2</v>
      </c>
      <c r="AO513" s="101">
        <f t="shared" si="125"/>
        <v>-1.1230193407087764E-2</v>
      </c>
      <c r="AP513" s="102">
        <f t="shared" si="126"/>
        <v>-1.5081855918384891E-2</v>
      </c>
      <c r="AQ513" s="101">
        <f t="shared" si="127"/>
        <v>-1.486864838738141E-2</v>
      </c>
      <c r="AR513" s="102">
        <f t="shared" si="128"/>
        <v>-1.1107636175408477E-2</v>
      </c>
      <c r="AS513" s="101">
        <f t="shared" si="129"/>
        <v>-1.0286997351275144E-2</v>
      </c>
      <c r="AT513" s="102">
        <f t="shared" si="130"/>
        <v>3.541035660202501E-2</v>
      </c>
      <c r="AU513" s="101">
        <f t="shared" si="131"/>
        <v>-1.5356334245808973E-2</v>
      </c>
      <c r="AV513" s="121">
        <f t="shared" si="132"/>
        <v>-1.2817905128377112E-2</v>
      </c>
      <c r="AW513" s="102">
        <f t="shared" si="133"/>
        <v>-2.8317032597689391E-3</v>
      </c>
    </row>
    <row r="514" spans="6:49" x14ac:dyDescent="0.3">
      <c r="F514" s="18">
        <v>44133</v>
      </c>
      <c r="G514" s="22">
        <v>188.69999694824199</v>
      </c>
      <c r="H514" s="26">
        <v>1187.19995117187</v>
      </c>
      <c r="I514" s="22">
        <v>1570.90002441406</v>
      </c>
      <c r="J514" s="26">
        <v>399.89999389648398</v>
      </c>
      <c r="K514" s="22">
        <v>493.850006103515</v>
      </c>
      <c r="Y514" s="94">
        <v>143</v>
      </c>
      <c r="Z514" s="90">
        <v>44131</v>
      </c>
      <c r="AA514" s="22">
        <v>194.64999389648401</v>
      </c>
      <c r="AB514" s="26">
        <v>1233.09997558593</v>
      </c>
      <c r="AC514" s="22">
        <v>1587.65002441406</v>
      </c>
      <c r="AD514" s="26">
        <v>409.95001220703102</v>
      </c>
      <c r="AE514" s="22">
        <v>508.100006103515</v>
      </c>
      <c r="AF514" s="26">
        <v>11889.400390999999</v>
      </c>
      <c r="AG514" s="64">
        <f t="shared" si="122"/>
        <v>-1.0476667180127665E-2</v>
      </c>
      <c r="AH514" s="65">
        <f t="shared" si="134"/>
        <v>1.8167399155313995E-2</v>
      </c>
      <c r="AI514" s="64">
        <f t="shared" si="135"/>
        <v>0.1137835470687806</v>
      </c>
      <c r="AJ514" s="65">
        <f t="shared" si="136"/>
        <v>1.3507081173297833E-2</v>
      </c>
      <c r="AK514" s="64">
        <f t="shared" si="137"/>
        <v>2.9459416937367269E-2</v>
      </c>
      <c r="AL514" s="64">
        <f t="shared" si="137"/>
        <v>1.0284540720444067E-2</v>
      </c>
      <c r="AM514" s="101">
        <f t="shared" si="123"/>
        <v>1.4842356210851039E-2</v>
      </c>
      <c r="AN514" s="102">
        <f t="shared" si="124"/>
        <v>8.248711352329555E-3</v>
      </c>
      <c r="AO514" s="101">
        <f t="shared" si="125"/>
        <v>1.0800765947578056E-2</v>
      </c>
      <c r="AP514" s="102">
        <f t="shared" si="126"/>
        <v>1.3601854441340606E-2</v>
      </c>
      <c r="AQ514" s="101">
        <f t="shared" si="127"/>
        <v>1.2151765133370577E-2</v>
      </c>
      <c r="AR514" s="102">
        <f t="shared" si="128"/>
        <v>-2.5319023390978704E-2</v>
      </c>
      <c r="AS514" s="101">
        <f t="shared" si="129"/>
        <v>9.91868780298444E-3</v>
      </c>
      <c r="AT514" s="102">
        <f t="shared" si="130"/>
        <v>0.10298278112120254</v>
      </c>
      <c r="AU514" s="101">
        <f t="shared" si="131"/>
        <v>-9.4773268042773126E-5</v>
      </c>
      <c r="AV514" s="121">
        <f t="shared" si="132"/>
        <v>1.7307651803996692E-2</v>
      </c>
      <c r="AW514" s="102">
        <f t="shared" si="133"/>
        <v>2.0959064813832438E-2</v>
      </c>
    </row>
    <row r="515" spans="6:49" x14ac:dyDescent="0.3">
      <c r="F515" s="18">
        <v>44134</v>
      </c>
      <c r="G515" s="22">
        <v>189.25</v>
      </c>
      <c r="H515" s="26">
        <v>1183.55004882812</v>
      </c>
      <c r="I515" s="22">
        <v>1547.40002441406</v>
      </c>
      <c r="J515" s="26">
        <v>392.600006103515</v>
      </c>
      <c r="K515" s="22">
        <v>492.5</v>
      </c>
      <c r="Y515" s="94">
        <v>144</v>
      </c>
      <c r="Z515" s="90">
        <v>44132</v>
      </c>
      <c r="AA515" s="22">
        <v>190.44999694824199</v>
      </c>
      <c r="AB515" s="26">
        <v>1209.59997558593</v>
      </c>
      <c r="AC515" s="22">
        <v>1551.34997558593</v>
      </c>
      <c r="AD515" s="26">
        <v>396.04998779296801</v>
      </c>
      <c r="AE515" s="22">
        <v>504.70001220703102</v>
      </c>
      <c r="AF515" s="26">
        <v>11729.599609000001</v>
      </c>
      <c r="AG515" s="64">
        <f t="shared" si="122"/>
        <v>-2.1813365799421551E-2</v>
      </c>
      <c r="AH515" s="65">
        <f t="shared" si="134"/>
        <v>-1.9241597835868155E-2</v>
      </c>
      <c r="AI515" s="64">
        <f t="shared" si="135"/>
        <v>-2.3129447023969459E-2</v>
      </c>
      <c r="AJ515" s="65">
        <f t="shared" si="136"/>
        <v>-3.449479573072245E-2</v>
      </c>
      <c r="AK515" s="64">
        <f t="shared" si="137"/>
        <v>-6.7140730791914434E-3</v>
      </c>
      <c r="AL515" s="64">
        <f t="shared" si="137"/>
        <v>-1.3531751589542172E-2</v>
      </c>
      <c r="AM515" s="101">
        <f t="shared" si="123"/>
        <v>-1.916017837126625E-2</v>
      </c>
      <c r="AN515" s="102">
        <f t="shared" si="124"/>
        <v>-9.9219093486838279E-3</v>
      </c>
      <c r="AO515" s="101">
        <f t="shared" si="125"/>
        <v>-1.105487133763609E-2</v>
      </c>
      <c r="AP515" s="102">
        <f t="shared" si="126"/>
        <v>-1.4853591348564673E-2</v>
      </c>
      <c r="AQ515" s="101">
        <f t="shared" si="127"/>
        <v>-1.4653620310771802E-2</v>
      </c>
      <c r="AR515" s="102">
        <f t="shared" si="128"/>
        <v>-2.6531874281553007E-3</v>
      </c>
      <c r="AS515" s="101">
        <f t="shared" si="129"/>
        <v>-9.3196884871843272E-3</v>
      </c>
      <c r="AT515" s="102">
        <f t="shared" si="130"/>
        <v>-1.2074575686333369E-2</v>
      </c>
      <c r="AU515" s="101">
        <f t="shared" si="131"/>
        <v>-1.9641204382157777E-2</v>
      </c>
      <c r="AV515" s="121">
        <f t="shared" si="132"/>
        <v>7.9395472315803572E-3</v>
      </c>
      <c r="AW515" s="102">
        <f t="shared" si="133"/>
        <v>-7.1498217504500829E-3</v>
      </c>
    </row>
    <row r="516" spans="6:49" x14ac:dyDescent="0.3">
      <c r="F516" s="18">
        <v>44137</v>
      </c>
      <c r="G516" s="22">
        <v>196.05000305175699</v>
      </c>
      <c r="H516" s="26">
        <v>1215.25</v>
      </c>
      <c r="I516" s="22">
        <v>1580.69995117187</v>
      </c>
      <c r="J516" s="26">
        <v>417.45001220703102</v>
      </c>
      <c r="K516" s="22">
        <v>522.65002441406205</v>
      </c>
      <c r="Y516" s="94">
        <v>145</v>
      </c>
      <c r="Z516" s="90">
        <v>44133</v>
      </c>
      <c r="AA516" s="22">
        <v>188.69999694824199</v>
      </c>
      <c r="AB516" s="26">
        <v>1187.19995117187</v>
      </c>
      <c r="AC516" s="22">
        <v>1570.90002441406</v>
      </c>
      <c r="AD516" s="26">
        <v>399.89999389648398</v>
      </c>
      <c r="AE516" s="22">
        <v>493.850006103515</v>
      </c>
      <c r="AF516" s="26">
        <v>11670.799805000001</v>
      </c>
      <c r="AG516" s="64">
        <f t="shared" si="122"/>
        <v>-9.2312406987141698E-3</v>
      </c>
      <c r="AH516" s="65">
        <f t="shared" si="134"/>
        <v>-1.8692153957379234E-2</v>
      </c>
      <c r="AI516" s="64">
        <f t="shared" si="135"/>
        <v>1.2523215201733216E-2</v>
      </c>
      <c r="AJ516" s="65">
        <f t="shared" si="136"/>
        <v>9.6740655018253234E-3</v>
      </c>
      <c r="AK516" s="64">
        <f t="shared" si="137"/>
        <v>-2.173237781974089E-2</v>
      </c>
      <c r="AL516" s="64">
        <f t="shared" si="137"/>
        <v>-5.0255490698555899E-3</v>
      </c>
      <c r="AM516" s="101">
        <f t="shared" si="123"/>
        <v>-7.0158680154154282E-3</v>
      </c>
      <c r="AN516" s="102">
        <f t="shared" si="124"/>
        <v>-3.4321091069215741E-3</v>
      </c>
      <c r="AO516" s="101">
        <f t="shared" si="125"/>
        <v>-3.2489343544519923E-3</v>
      </c>
      <c r="AP516" s="102">
        <f t="shared" si="126"/>
        <v>-4.6904735329756399E-3</v>
      </c>
      <c r="AQ516" s="101">
        <f t="shared" si="127"/>
        <v>-5.0798363548817489E-3</v>
      </c>
      <c r="AR516" s="102">
        <f t="shared" si="128"/>
        <v>-2.2153726832987415E-3</v>
      </c>
      <c r="AS516" s="101">
        <f t="shared" si="129"/>
        <v>-1.526004485045766E-2</v>
      </c>
      <c r="AT516" s="102">
        <f t="shared" si="130"/>
        <v>1.5772149556185208E-2</v>
      </c>
      <c r="AU516" s="101">
        <f t="shared" si="131"/>
        <v>1.4364539034800963E-2</v>
      </c>
      <c r="AV516" s="121">
        <f t="shared" si="132"/>
        <v>-1.6652541464859141E-2</v>
      </c>
      <c r="AW516" s="102">
        <f t="shared" si="133"/>
        <v>-7.9825408152587392E-4</v>
      </c>
    </row>
    <row r="517" spans="6:49" x14ac:dyDescent="0.3">
      <c r="F517" s="18">
        <v>44138</v>
      </c>
      <c r="G517" s="22">
        <v>204.75</v>
      </c>
      <c r="H517" s="26">
        <v>1247.94995117187</v>
      </c>
      <c r="I517" s="22">
        <v>1593.59997558593</v>
      </c>
      <c r="J517" s="26">
        <v>443.850006103515</v>
      </c>
      <c r="K517" s="22">
        <v>534.15002441406205</v>
      </c>
      <c r="Y517" s="94">
        <v>146</v>
      </c>
      <c r="Z517" s="90">
        <v>44134</v>
      </c>
      <c r="AA517" s="22">
        <v>189.25</v>
      </c>
      <c r="AB517" s="26">
        <v>1183.55004882812</v>
      </c>
      <c r="AC517" s="22">
        <v>1547.40002441406</v>
      </c>
      <c r="AD517" s="26">
        <v>392.600006103515</v>
      </c>
      <c r="AE517" s="22">
        <v>492.5</v>
      </c>
      <c r="AF517" s="26">
        <v>11642.400390999999</v>
      </c>
      <c r="AG517" s="64">
        <f t="shared" si="122"/>
        <v>2.9104561155922819E-3</v>
      </c>
      <c r="AH517" s="65">
        <f t="shared" si="134"/>
        <v>-3.0791143962543266E-3</v>
      </c>
      <c r="AI517" s="64">
        <f t="shared" si="135"/>
        <v>-1.5072600154515722E-2</v>
      </c>
      <c r="AJ517" s="65">
        <f t="shared" si="136"/>
        <v>-1.8423203201410502E-2</v>
      </c>
      <c r="AK517" s="64">
        <f t="shared" si="137"/>
        <v>-2.7373791010389683E-3</v>
      </c>
      <c r="AL517" s="64">
        <f t="shared" si="137"/>
        <v>-2.4363388817394559E-3</v>
      </c>
      <c r="AM517" s="101">
        <f t="shared" si="123"/>
        <v>-3.3192511022582961E-3</v>
      </c>
      <c r="AN517" s="102">
        <f t="shared" si="124"/>
        <v>-1.4566733156951368E-3</v>
      </c>
      <c r="AO517" s="101">
        <f t="shared" si="125"/>
        <v>-8.7287858598464611E-4</v>
      </c>
      <c r="AP517" s="102">
        <f t="shared" si="126"/>
        <v>-1.5969134948451006E-3</v>
      </c>
      <c r="AQ517" s="101">
        <f t="shared" si="127"/>
        <v>-2.1656641493595749E-3</v>
      </c>
      <c r="AR517" s="102">
        <f t="shared" si="128"/>
        <v>6.229707217850578E-3</v>
      </c>
      <c r="AS517" s="101">
        <f t="shared" si="129"/>
        <v>-1.6224410805591898E-3</v>
      </c>
      <c r="AT517" s="102">
        <f t="shared" si="130"/>
        <v>-1.4199721568531075E-2</v>
      </c>
      <c r="AU517" s="101">
        <f t="shared" si="131"/>
        <v>-1.6826289706565401E-2</v>
      </c>
      <c r="AV517" s="121">
        <f t="shared" si="132"/>
        <v>-5.7171495167939335E-4</v>
      </c>
      <c r="AW517" s="102">
        <f t="shared" si="133"/>
        <v>-5.3980920178968959E-3</v>
      </c>
    </row>
    <row r="518" spans="6:49" x14ac:dyDescent="0.3">
      <c r="F518" s="18">
        <v>44139</v>
      </c>
      <c r="G518" s="22">
        <v>207</v>
      </c>
      <c r="H518" s="26">
        <v>1257.40002441406</v>
      </c>
      <c r="I518" s="22">
        <v>1630.69995117187</v>
      </c>
      <c r="J518" s="26">
        <v>437.04998779296801</v>
      </c>
      <c r="K518" s="22">
        <v>525.15002441406205</v>
      </c>
      <c r="Y518" s="94">
        <v>147</v>
      </c>
      <c r="Z518" s="90">
        <v>44137</v>
      </c>
      <c r="AA518" s="22">
        <v>196.05000305175699</v>
      </c>
      <c r="AB518" s="26">
        <v>1215.25</v>
      </c>
      <c r="AC518" s="22">
        <v>1580.69995117187</v>
      </c>
      <c r="AD518" s="26">
        <v>417.45001220703102</v>
      </c>
      <c r="AE518" s="22">
        <v>522.65002441406205</v>
      </c>
      <c r="AF518" s="26">
        <v>11669.150390999999</v>
      </c>
      <c r="AG518" s="64">
        <f t="shared" si="122"/>
        <v>3.5300851987000066E-2</v>
      </c>
      <c r="AH518" s="65">
        <f t="shared" si="134"/>
        <v>2.6431379037519836E-2</v>
      </c>
      <c r="AI518" s="64">
        <f t="shared" si="135"/>
        <v>2.1291637100329268E-2</v>
      </c>
      <c r="AJ518" s="65">
        <f t="shared" si="136"/>
        <v>6.1373508493152443E-2</v>
      </c>
      <c r="AK518" s="64">
        <f t="shared" si="137"/>
        <v>5.941761007863898E-2</v>
      </c>
      <c r="AL518" s="64">
        <f t="shared" si="137"/>
        <v>2.2950006193269571E-3</v>
      </c>
      <c r="AM518" s="101">
        <f t="shared" si="123"/>
        <v>3.4356850948126421E-3</v>
      </c>
      <c r="AN518" s="102">
        <f t="shared" si="124"/>
        <v>2.1530982794221959E-3</v>
      </c>
      <c r="AO518" s="101">
        <f t="shared" si="125"/>
        <v>3.4689576101202772E-3</v>
      </c>
      <c r="AP518" s="102">
        <f t="shared" si="126"/>
        <v>4.0560392374230144E-3</v>
      </c>
      <c r="AQ518" s="101">
        <f t="shared" si="127"/>
        <v>3.1594879499872762E-3</v>
      </c>
      <c r="AR518" s="102">
        <f t="shared" si="128"/>
        <v>3.1865166892187421E-2</v>
      </c>
      <c r="AS518" s="101">
        <f t="shared" si="129"/>
        <v>2.427828075809764E-2</v>
      </c>
      <c r="AT518" s="102">
        <f t="shared" si="130"/>
        <v>1.7822679490208992E-2</v>
      </c>
      <c r="AU518" s="101">
        <f t="shared" si="131"/>
        <v>5.7317469255729427E-2</v>
      </c>
      <c r="AV518" s="121">
        <f t="shared" si="132"/>
        <v>5.6258122128651701E-2</v>
      </c>
      <c r="AW518" s="102">
        <f t="shared" si="133"/>
        <v>3.7508343704975036E-2</v>
      </c>
    </row>
    <row r="519" spans="6:49" x14ac:dyDescent="0.3">
      <c r="F519" s="18">
        <v>44140</v>
      </c>
      <c r="G519" s="22">
        <v>218.64999389648401</v>
      </c>
      <c r="H519" s="26">
        <v>1269.19995117187</v>
      </c>
      <c r="I519" s="22">
        <v>1675.44995117187</v>
      </c>
      <c r="J519" s="26">
        <v>438.5</v>
      </c>
      <c r="K519" s="22">
        <v>539.29998779296795</v>
      </c>
      <c r="Y519" s="94">
        <v>148</v>
      </c>
      <c r="Z519" s="90">
        <v>44138</v>
      </c>
      <c r="AA519" s="22">
        <v>204.75</v>
      </c>
      <c r="AB519" s="26">
        <v>1247.94995117187</v>
      </c>
      <c r="AC519" s="22">
        <v>1593.59997558593</v>
      </c>
      <c r="AD519" s="26">
        <v>443.850006103515</v>
      </c>
      <c r="AE519" s="22">
        <v>534.15002441406205</v>
      </c>
      <c r="AF519" s="26">
        <v>11813.5</v>
      </c>
      <c r="AG519" s="64">
        <f t="shared" ref="AG519:AG582" si="138">LN(AA519/AA518)</f>
        <v>4.3419978428620526E-2</v>
      </c>
      <c r="AH519" s="65">
        <f t="shared" si="134"/>
        <v>2.655234897198383E-2</v>
      </c>
      <c r="AI519" s="64">
        <f t="shared" si="135"/>
        <v>8.1278365171045634E-3</v>
      </c>
      <c r="AJ519" s="65">
        <f t="shared" si="136"/>
        <v>6.1321875383720671E-2</v>
      </c>
      <c r="AK519" s="64">
        <f t="shared" si="137"/>
        <v>2.1764673407491282E-2</v>
      </c>
      <c r="AL519" s="64">
        <f t="shared" si="137"/>
        <v>1.2294304500946606E-2</v>
      </c>
      <c r="AM519" s="101">
        <f t="shared" ref="AM519:AM582" si="139">$AZ$11+$AZ$12*AL519</f>
        <v>1.7711697145996113E-2</v>
      </c>
      <c r="AN519" s="102">
        <f t="shared" ref="AN519:AN582" si="140">$BA$11+$BA$12*AL519</f>
        <v>9.7820589817098832E-3</v>
      </c>
      <c r="AO519" s="101">
        <f t="shared" ref="AO519:AO582" si="141">$BB$11+$BB$12*AL519</f>
        <v>1.2645077717181525E-2</v>
      </c>
      <c r="AP519" s="102">
        <f t="shared" ref="AP519:AP582" si="142">$BC$11+$BC$12*AL519</f>
        <v>1.6003098243786956E-2</v>
      </c>
      <c r="AQ519" s="101">
        <f t="shared" ref="AQ519:AQ582" si="143">$BD$11+$BD$12*AL519</f>
        <v>1.4413766795378161E-2</v>
      </c>
      <c r="AR519" s="102">
        <f t="shared" ref="AR519:AR582" si="144">AG519-AM519</f>
        <v>2.5708281282624413E-2</v>
      </c>
      <c r="AS519" s="101">
        <f t="shared" ref="AS519:AS582" si="145">AH519-AN519</f>
        <v>1.6770289990273947E-2</v>
      </c>
      <c r="AT519" s="102">
        <f t="shared" ref="AT519:AT582" si="146">AI519-AO519</f>
        <v>-4.5172412000769619E-3</v>
      </c>
      <c r="AU519" s="101">
        <f t="shared" ref="AU519:AU582" si="147">AJ519-AP519</f>
        <v>4.5318777139933715E-2</v>
      </c>
      <c r="AV519" s="121">
        <f t="shared" ref="AV519:AV582" si="148">AK519-AQ519</f>
        <v>7.3509066121131214E-3</v>
      </c>
      <c r="AW519" s="102">
        <f t="shared" ref="AW519:AW582" si="149">AVERAGE(AR519:AV519)</f>
        <v>1.8126202764973648E-2</v>
      </c>
    </row>
    <row r="520" spans="6:49" x14ac:dyDescent="0.3">
      <c r="F520" s="18">
        <v>44141</v>
      </c>
      <c r="G520" s="22">
        <v>219.19999694824199</v>
      </c>
      <c r="H520" s="26">
        <v>1307.65002441406</v>
      </c>
      <c r="I520" s="22">
        <v>1718.05004882812</v>
      </c>
      <c r="J520" s="26">
        <v>442.79998779296801</v>
      </c>
      <c r="K520" s="22">
        <v>541.75</v>
      </c>
      <c r="Y520" s="94">
        <v>149</v>
      </c>
      <c r="Z520" s="90">
        <v>44139</v>
      </c>
      <c r="AA520" s="22">
        <v>207</v>
      </c>
      <c r="AB520" s="26">
        <v>1257.40002441406</v>
      </c>
      <c r="AC520" s="22">
        <v>1630.69995117187</v>
      </c>
      <c r="AD520" s="26">
        <v>437.04998779296801</v>
      </c>
      <c r="AE520" s="22">
        <v>525.15002441406205</v>
      </c>
      <c r="AF520" s="26">
        <v>11908.5</v>
      </c>
      <c r="AG520" s="64">
        <f t="shared" si="138"/>
        <v>1.092907053219023E-2</v>
      </c>
      <c r="AH520" s="65">
        <f t="shared" si="134"/>
        <v>7.5439504677152838E-3</v>
      </c>
      <c r="AI520" s="64">
        <f t="shared" si="135"/>
        <v>2.3013748013922544E-2</v>
      </c>
      <c r="AJ520" s="65">
        <f t="shared" si="136"/>
        <v>-1.543910416964874E-2</v>
      </c>
      <c r="AK520" s="64">
        <f t="shared" si="137"/>
        <v>-1.6992761539797983E-2</v>
      </c>
      <c r="AL520" s="64">
        <f t="shared" si="137"/>
        <v>8.0094855297475447E-3</v>
      </c>
      <c r="AM520" s="101">
        <f t="shared" si="139"/>
        <v>1.1594258572855235E-2</v>
      </c>
      <c r="AN520" s="102">
        <f t="shared" si="140"/>
        <v>6.5129598589417888E-3</v>
      </c>
      <c r="AO520" s="101">
        <f t="shared" si="141"/>
        <v>8.7130026465348457E-3</v>
      </c>
      <c r="AP520" s="102">
        <f t="shared" si="142"/>
        <v>1.0883643361072549E-2</v>
      </c>
      <c r="AQ520" s="101">
        <f t="shared" si="143"/>
        <v>9.5911763356026532E-3</v>
      </c>
      <c r="AR520" s="102">
        <f t="shared" si="144"/>
        <v>-6.6518804066500493E-4</v>
      </c>
      <c r="AS520" s="101">
        <f t="shared" si="145"/>
        <v>1.030990608773495E-3</v>
      </c>
      <c r="AT520" s="102">
        <f t="shared" si="146"/>
        <v>1.4300745367387699E-2</v>
      </c>
      <c r="AU520" s="101">
        <f t="shared" si="147"/>
        <v>-2.6322747530721287E-2</v>
      </c>
      <c r="AV520" s="121">
        <f t="shared" si="148"/>
        <v>-2.6583937875400636E-2</v>
      </c>
      <c r="AW520" s="102">
        <f t="shared" si="149"/>
        <v>-7.648027494125147E-3</v>
      </c>
    </row>
    <row r="521" spans="6:49" x14ac:dyDescent="0.3">
      <c r="F521" s="18">
        <v>44144</v>
      </c>
      <c r="G521" s="22">
        <v>219.5</v>
      </c>
      <c r="H521" s="26">
        <v>1340.55004882812</v>
      </c>
      <c r="I521" s="22">
        <v>1728.15002441406</v>
      </c>
      <c r="J521" s="26">
        <v>462.70001220703102</v>
      </c>
      <c r="K521" s="22">
        <v>565.04998779296795</v>
      </c>
      <c r="Y521" s="94">
        <v>150</v>
      </c>
      <c r="Z521" s="90">
        <v>44140</v>
      </c>
      <c r="AA521" s="22">
        <v>218.64999389648401</v>
      </c>
      <c r="AB521" s="26">
        <v>1269.19995117187</v>
      </c>
      <c r="AC521" s="22">
        <v>1675.44995117187</v>
      </c>
      <c r="AD521" s="26">
        <v>438.5</v>
      </c>
      <c r="AE521" s="22">
        <v>539.29998779296795</v>
      </c>
      <c r="AF521" s="26">
        <v>12120.299805000001</v>
      </c>
      <c r="AG521" s="64">
        <f t="shared" si="138"/>
        <v>5.4753456679011873E-2</v>
      </c>
      <c r="AH521" s="65">
        <f t="shared" si="134"/>
        <v>9.3406258721953229E-3</v>
      </c>
      <c r="AI521" s="64">
        <f t="shared" si="135"/>
        <v>2.7072416226355991E-2</v>
      </c>
      <c r="AJ521" s="65">
        <f t="shared" si="136"/>
        <v>3.3122347162570518E-3</v>
      </c>
      <c r="AK521" s="64">
        <f t="shared" si="137"/>
        <v>2.6587997149748785E-2</v>
      </c>
      <c r="AL521" s="64">
        <f t="shared" si="137"/>
        <v>1.7629285870226909E-2</v>
      </c>
      <c r="AM521" s="101">
        <f t="shared" si="139"/>
        <v>2.5328453194453003E-2</v>
      </c>
      <c r="AN521" s="102">
        <f t="shared" si="140"/>
        <v>1.3852378645510709E-2</v>
      </c>
      <c r="AO521" s="101">
        <f t="shared" si="141"/>
        <v>1.7540861503034494E-2</v>
      </c>
      <c r="AP521" s="102">
        <f t="shared" si="142"/>
        <v>2.2377275683658913E-2</v>
      </c>
      <c r="AQ521" s="101">
        <f t="shared" si="143"/>
        <v>2.0418321579957877E-2</v>
      </c>
      <c r="AR521" s="102">
        <f t="shared" si="144"/>
        <v>2.942500348455887E-2</v>
      </c>
      <c r="AS521" s="101">
        <f t="shared" si="145"/>
        <v>-4.5117527733153865E-3</v>
      </c>
      <c r="AT521" s="102">
        <f t="shared" si="146"/>
        <v>9.5315547233214976E-3</v>
      </c>
      <c r="AU521" s="101">
        <f t="shared" si="147"/>
        <v>-1.9065040967401862E-2</v>
      </c>
      <c r="AV521" s="121">
        <f t="shared" si="148"/>
        <v>6.1696755697909084E-3</v>
      </c>
      <c r="AW521" s="102">
        <f t="shared" si="149"/>
        <v>4.3098880073908063E-3</v>
      </c>
    </row>
    <row r="522" spans="6:49" x14ac:dyDescent="0.3">
      <c r="F522" s="18">
        <v>44145</v>
      </c>
      <c r="G522" s="22">
        <v>231.69999694824199</v>
      </c>
      <c r="H522" s="26">
        <v>1393.65002441406</v>
      </c>
      <c r="I522" s="22">
        <v>1752.94995117187</v>
      </c>
      <c r="J522" s="26">
        <v>483.850006103515</v>
      </c>
      <c r="K522" s="22">
        <v>583.59997558593705</v>
      </c>
      <c r="Y522" s="94">
        <v>151</v>
      </c>
      <c r="Z522" s="90">
        <v>44141</v>
      </c>
      <c r="AA522" s="22">
        <v>219.19999694824199</v>
      </c>
      <c r="AB522" s="26">
        <v>1307.65002441406</v>
      </c>
      <c r="AC522" s="22">
        <v>1718.05004882812</v>
      </c>
      <c r="AD522" s="26">
        <v>442.79998779296801</v>
      </c>
      <c r="AE522" s="22">
        <v>541.75</v>
      </c>
      <c r="AF522" s="26">
        <v>12263.549805000001</v>
      </c>
      <c r="AG522" s="64">
        <f t="shared" si="138"/>
        <v>2.5122912072258591E-3</v>
      </c>
      <c r="AH522" s="65">
        <f t="shared" si="134"/>
        <v>2.9844909544992193E-2</v>
      </c>
      <c r="AI522" s="64">
        <f t="shared" si="135"/>
        <v>2.510819839967077E-2</v>
      </c>
      <c r="AJ522" s="65">
        <f t="shared" si="136"/>
        <v>9.7583614544207442E-3</v>
      </c>
      <c r="AK522" s="64">
        <f t="shared" si="137"/>
        <v>4.5326607082438984E-3</v>
      </c>
      <c r="AL522" s="64">
        <f t="shared" si="137"/>
        <v>1.1749715514874848E-2</v>
      </c>
      <c r="AM522" s="101">
        <f t="shared" si="139"/>
        <v>1.6934187129284541E-2</v>
      </c>
      <c r="AN522" s="102">
        <f t="shared" si="140"/>
        <v>9.3665652610642833E-3</v>
      </c>
      <c r="AO522" s="101">
        <f t="shared" si="141"/>
        <v>1.2145321533717309E-2</v>
      </c>
      <c r="AP522" s="102">
        <f t="shared" si="142"/>
        <v>1.5352429274442525E-2</v>
      </c>
      <c r="AQ522" s="101">
        <f t="shared" si="143"/>
        <v>1.3800828497078589E-2</v>
      </c>
      <c r="AR522" s="102">
        <f t="shared" si="144"/>
        <v>-1.4421895922058682E-2</v>
      </c>
      <c r="AS522" s="101">
        <f t="shared" si="145"/>
        <v>2.0478344283927911E-2</v>
      </c>
      <c r="AT522" s="102">
        <f t="shared" si="146"/>
        <v>1.2962876865953462E-2</v>
      </c>
      <c r="AU522" s="101">
        <f t="shared" si="147"/>
        <v>-5.5940678200217808E-3</v>
      </c>
      <c r="AV522" s="121">
        <f t="shared" si="148"/>
        <v>-9.268167788834691E-3</v>
      </c>
      <c r="AW522" s="102">
        <f t="shared" si="149"/>
        <v>8.3141792379324393E-4</v>
      </c>
    </row>
    <row r="523" spans="6:49" x14ac:dyDescent="0.3">
      <c r="F523" s="18">
        <v>44146</v>
      </c>
      <c r="G523" s="22">
        <v>234.19999694824199</v>
      </c>
      <c r="H523" s="26">
        <v>1389.94995117187</v>
      </c>
      <c r="I523" s="22">
        <v>1807.84997558593</v>
      </c>
      <c r="J523" s="26">
        <v>486.54998779296801</v>
      </c>
      <c r="K523" s="22">
        <v>608.65002441406205</v>
      </c>
      <c r="Y523" s="94">
        <v>152</v>
      </c>
      <c r="Z523" s="90">
        <v>44144</v>
      </c>
      <c r="AA523" s="22">
        <v>219.5</v>
      </c>
      <c r="AB523" s="26">
        <v>1340.55004882812</v>
      </c>
      <c r="AC523" s="22">
        <v>1728.15002441406</v>
      </c>
      <c r="AD523" s="26">
        <v>462.70001220703102</v>
      </c>
      <c r="AE523" s="22">
        <v>565.04998779296795</v>
      </c>
      <c r="AF523" s="26">
        <v>12461.049805000001</v>
      </c>
      <c r="AG523" s="64">
        <f t="shared" si="138"/>
        <v>1.3676913636193528E-3</v>
      </c>
      <c r="AH523" s="65">
        <f t="shared" si="134"/>
        <v>2.4848362137003966E-2</v>
      </c>
      <c r="AI523" s="64">
        <f t="shared" si="135"/>
        <v>5.8615311292438861E-3</v>
      </c>
      <c r="AJ523" s="65">
        <f t="shared" si="136"/>
        <v>4.396074902846718E-2</v>
      </c>
      <c r="AK523" s="64">
        <f t="shared" si="137"/>
        <v>4.2109560786236531E-2</v>
      </c>
      <c r="AL523" s="64">
        <f t="shared" si="137"/>
        <v>1.5976331586735643E-2</v>
      </c>
      <c r="AM523" s="101">
        <f t="shared" si="139"/>
        <v>2.2968529388701597E-2</v>
      </c>
      <c r="AN523" s="102">
        <f t="shared" si="140"/>
        <v>1.2591258529478152E-2</v>
      </c>
      <c r="AO523" s="101">
        <f t="shared" si="141"/>
        <v>1.6023985206807721E-2</v>
      </c>
      <c r="AP523" s="102">
        <f t="shared" si="142"/>
        <v>2.0402343969063048E-2</v>
      </c>
      <c r="AQ523" s="101">
        <f t="shared" si="143"/>
        <v>1.8557911230864577E-2</v>
      </c>
      <c r="AR523" s="102">
        <f t="shared" si="144"/>
        <v>-2.1600838025082243E-2</v>
      </c>
      <c r="AS523" s="101">
        <f t="shared" si="145"/>
        <v>1.2257103607525814E-2</v>
      </c>
      <c r="AT523" s="102">
        <f t="shared" si="146"/>
        <v>-1.0162454077563835E-2</v>
      </c>
      <c r="AU523" s="101">
        <f t="shared" si="147"/>
        <v>2.3558405059404132E-2</v>
      </c>
      <c r="AV523" s="121">
        <f t="shared" si="148"/>
        <v>2.3551649555371954E-2</v>
      </c>
      <c r="AW523" s="102">
        <f t="shared" si="149"/>
        <v>5.5207732239311641E-3</v>
      </c>
    </row>
    <row r="524" spans="6:49" x14ac:dyDescent="0.3">
      <c r="F524" s="18">
        <v>44147</v>
      </c>
      <c r="G524" s="22">
        <v>226.80000305175699</v>
      </c>
      <c r="H524" s="26">
        <v>1371.69995117187</v>
      </c>
      <c r="I524" s="22">
        <v>1754.75</v>
      </c>
      <c r="J524" s="26">
        <v>476.70001220703102</v>
      </c>
      <c r="K524" s="22">
        <v>599.70001220703102</v>
      </c>
      <c r="Y524" s="94">
        <v>153</v>
      </c>
      <c r="Z524" s="90">
        <v>44145</v>
      </c>
      <c r="AA524" s="22">
        <v>231.69999694824199</v>
      </c>
      <c r="AB524" s="26">
        <v>1393.65002441406</v>
      </c>
      <c r="AC524" s="22">
        <v>1752.94995117187</v>
      </c>
      <c r="AD524" s="26">
        <v>483.850006103515</v>
      </c>
      <c r="AE524" s="22">
        <v>583.59997558593705</v>
      </c>
      <c r="AF524" s="26">
        <v>12631.099609000001</v>
      </c>
      <c r="AG524" s="64">
        <f t="shared" si="138"/>
        <v>5.4091185751943327E-2</v>
      </c>
      <c r="AH524" s="65">
        <f t="shared" si="134"/>
        <v>3.8846208354046979E-2</v>
      </c>
      <c r="AI524" s="64">
        <f t="shared" si="135"/>
        <v>1.4248568847371936E-2</v>
      </c>
      <c r="AJ524" s="65">
        <f t="shared" si="136"/>
        <v>4.4696031646303341E-2</v>
      </c>
      <c r="AK524" s="64">
        <f t="shared" si="137"/>
        <v>3.2301573612369371E-2</v>
      </c>
      <c r="AL524" s="64">
        <f t="shared" si="137"/>
        <v>1.3554232011710257E-2</v>
      </c>
      <c r="AM524" s="101">
        <f t="shared" si="139"/>
        <v>1.9510496396446142E-2</v>
      </c>
      <c r="AN524" s="102">
        <f t="shared" si="140"/>
        <v>1.074331964356609E-2</v>
      </c>
      <c r="AO524" s="101">
        <f t="shared" si="141"/>
        <v>1.3801282819239622E-2</v>
      </c>
      <c r="AP524" s="102">
        <f t="shared" si="142"/>
        <v>1.7508445865285226E-2</v>
      </c>
      <c r="AQ524" s="101">
        <f t="shared" si="143"/>
        <v>1.5831823061992652E-2</v>
      </c>
      <c r="AR524" s="102">
        <f t="shared" si="144"/>
        <v>3.4580689355497185E-2</v>
      </c>
      <c r="AS524" s="101">
        <f t="shared" si="145"/>
        <v>2.8102888710480889E-2</v>
      </c>
      <c r="AT524" s="102">
        <f t="shared" si="146"/>
        <v>4.4728602813231405E-4</v>
      </c>
      <c r="AU524" s="101">
        <f t="shared" si="147"/>
        <v>2.7187585781018115E-2</v>
      </c>
      <c r="AV524" s="121">
        <f t="shared" si="148"/>
        <v>1.6469750550376718E-2</v>
      </c>
      <c r="AW524" s="102">
        <f t="shared" si="149"/>
        <v>2.1357640085101045E-2</v>
      </c>
    </row>
    <row r="525" spans="6:49" x14ac:dyDescent="0.3">
      <c r="F525" s="18">
        <v>44148</v>
      </c>
      <c r="G525" s="22">
        <v>229.44999694824199</v>
      </c>
      <c r="H525" s="26">
        <v>1358.80004882812</v>
      </c>
      <c r="I525" s="22">
        <v>1763.30004882812</v>
      </c>
      <c r="J525" s="26">
        <v>485.54998779296801</v>
      </c>
      <c r="K525" s="22">
        <v>610.34997558593705</v>
      </c>
      <c r="Y525" s="94">
        <v>154</v>
      </c>
      <c r="Z525" s="90">
        <v>44146</v>
      </c>
      <c r="AA525" s="22">
        <v>234.19999694824199</v>
      </c>
      <c r="AB525" s="26">
        <v>1389.94995117187</v>
      </c>
      <c r="AC525" s="22">
        <v>1807.84997558593</v>
      </c>
      <c r="AD525" s="26">
        <v>486.54998779296801</v>
      </c>
      <c r="AE525" s="22">
        <v>608.65002441406205</v>
      </c>
      <c r="AF525" s="26">
        <v>12749.150390999999</v>
      </c>
      <c r="AG525" s="64">
        <f t="shared" si="138"/>
        <v>1.0732019865883799E-2</v>
      </c>
      <c r="AH525" s="65">
        <f t="shared" si="134"/>
        <v>-2.6584821481817371E-3</v>
      </c>
      <c r="AI525" s="64">
        <f t="shared" si="135"/>
        <v>3.0838225277296471E-2</v>
      </c>
      <c r="AJ525" s="65">
        <f t="shared" si="136"/>
        <v>5.5646922376117397E-3</v>
      </c>
      <c r="AK525" s="64">
        <f t="shared" si="137"/>
        <v>4.2027655152354799E-2</v>
      </c>
      <c r="AL525" s="64">
        <f t="shared" si="137"/>
        <v>9.3026375494699182E-3</v>
      </c>
      <c r="AM525" s="101">
        <f t="shared" si="139"/>
        <v>1.3440492474347445E-2</v>
      </c>
      <c r="AN525" s="102">
        <f t="shared" si="140"/>
        <v>7.4995691326813496E-3</v>
      </c>
      <c r="AO525" s="101">
        <f t="shared" si="141"/>
        <v>9.8996970794816425E-3</v>
      </c>
      <c r="AP525" s="102">
        <f t="shared" si="142"/>
        <v>1.2428687262800582E-2</v>
      </c>
      <c r="AQ525" s="101">
        <f t="shared" si="143"/>
        <v>1.1046626994141764E-2</v>
      </c>
      <c r="AR525" s="102">
        <f t="shared" si="144"/>
        <v>-2.7084726084636458E-3</v>
      </c>
      <c r="AS525" s="101">
        <f t="shared" si="145"/>
        <v>-1.0158051280863088E-2</v>
      </c>
      <c r="AT525" s="102">
        <f t="shared" si="146"/>
        <v>2.0938528197814828E-2</v>
      </c>
      <c r="AU525" s="101">
        <f t="shared" si="147"/>
        <v>-6.8639950251888427E-3</v>
      </c>
      <c r="AV525" s="121">
        <f t="shared" si="148"/>
        <v>3.0981028158213034E-2</v>
      </c>
      <c r="AW525" s="102">
        <f t="shared" si="149"/>
        <v>6.4378074883024577E-3</v>
      </c>
    </row>
    <row r="526" spans="6:49" x14ac:dyDescent="0.3">
      <c r="F526" s="18">
        <v>44149</v>
      </c>
      <c r="G526" s="22">
        <v>229.64999389648401</v>
      </c>
      <c r="H526" s="26">
        <v>1369.69995117187</v>
      </c>
      <c r="I526" s="22">
        <v>1770.55004882812</v>
      </c>
      <c r="J526" s="26">
        <v>486.89999389648398</v>
      </c>
      <c r="K526" s="22">
        <v>613.15002441406205</v>
      </c>
      <c r="Y526" s="94">
        <v>155</v>
      </c>
      <c r="Z526" s="90">
        <v>44147</v>
      </c>
      <c r="AA526" s="22">
        <v>226.80000305175699</v>
      </c>
      <c r="AB526" s="26">
        <v>1371.69995117187</v>
      </c>
      <c r="AC526" s="22">
        <v>1754.75</v>
      </c>
      <c r="AD526" s="26">
        <v>476.70001220703102</v>
      </c>
      <c r="AE526" s="22">
        <v>599.70001220703102</v>
      </c>
      <c r="AF526" s="26">
        <v>12690.799805000001</v>
      </c>
      <c r="AG526" s="64">
        <f t="shared" si="138"/>
        <v>-3.210685282373766E-2</v>
      </c>
      <c r="AH526" s="65">
        <f t="shared" si="134"/>
        <v>-1.321692923775942E-2</v>
      </c>
      <c r="AI526" s="64">
        <f t="shared" si="135"/>
        <v>-2.9811883793590312E-2</v>
      </c>
      <c r="AJ526" s="65">
        <f t="shared" si="136"/>
        <v>-2.045225836089588E-2</v>
      </c>
      <c r="AK526" s="64">
        <f t="shared" si="137"/>
        <v>-1.4813879437735931E-2</v>
      </c>
      <c r="AL526" s="64">
        <f t="shared" si="137"/>
        <v>-4.5873272452027179E-3</v>
      </c>
      <c r="AM526" s="101">
        <f t="shared" si="139"/>
        <v>-6.390218457816157E-3</v>
      </c>
      <c r="AN526" s="102">
        <f t="shared" si="140"/>
        <v>-3.0977681249151293E-3</v>
      </c>
      <c r="AO526" s="101">
        <f t="shared" si="141"/>
        <v>-2.8467887507023287E-3</v>
      </c>
      <c r="AP526" s="102">
        <f t="shared" si="142"/>
        <v>-4.1668908857247682E-3</v>
      </c>
      <c r="AQ526" s="101">
        <f t="shared" si="143"/>
        <v>-4.5866149597559346E-3</v>
      </c>
      <c r="AR526" s="102">
        <f t="shared" si="144"/>
        <v>-2.5716634365921504E-2</v>
      </c>
      <c r="AS526" s="101">
        <f t="shared" si="145"/>
        <v>-1.0119161112844291E-2</v>
      </c>
      <c r="AT526" s="102">
        <f t="shared" si="146"/>
        <v>-2.6965095042887983E-2</v>
      </c>
      <c r="AU526" s="101">
        <f t="shared" si="147"/>
        <v>-1.6285367475171113E-2</v>
      </c>
      <c r="AV526" s="121">
        <f t="shared" si="148"/>
        <v>-1.0227264477979996E-2</v>
      </c>
      <c r="AW526" s="102">
        <f t="shared" si="149"/>
        <v>-1.7862704494960979E-2</v>
      </c>
    </row>
    <row r="527" spans="6:49" x14ac:dyDescent="0.3">
      <c r="F527" s="18">
        <v>44152</v>
      </c>
      <c r="G527" s="22">
        <v>240.19999694824199</v>
      </c>
      <c r="H527" s="26">
        <v>1408.44995117187</v>
      </c>
      <c r="I527" s="22">
        <v>1796.65002441406</v>
      </c>
      <c r="J527" s="26">
        <v>486.39999389648398</v>
      </c>
      <c r="K527" s="22">
        <v>628.79998779296795</v>
      </c>
      <c r="Y527" s="94">
        <v>156</v>
      </c>
      <c r="Z527" s="90">
        <v>44148</v>
      </c>
      <c r="AA527" s="22">
        <v>229.44999694824199</v>
      </c>
      <c r="AB527" s="26">
        <v>1358.80004882812</v>
      </c>
      <c r="AC527" s="22">
        <v>1763.30004882812</v>
      </c>
      <c r="AD527" s="26">
        <v>485.54998779296801</v>
      </c>
      <c r="AE527" s="22">
        <v>610.34997558593705</v>
      </c>
      <c r="AF527" s="26">
        <v>12719.950194999999</v>
      </c>
      <c r="AG527" s="64">
        <f t="shared" si="138"/>
        <v>1.1616542231208723E-2</v>
      </c>
      <c r="AH527" s="65">
        <f t="shared" si="134"/>
        <v>-9.4488176663963096E-3</v>
      </c>
      <c r="AI527" s="64">
        <f t="shared" si="135"/>
        <v>4.8606844946753819E-3</v>
      </c>
      <c r="AJ527" s="65">
        <f t="shared" si="136"/>
        <v>1.8394856081589611E-2</v>
      </c>
      <c r="AK527" s="64">
        <f t="shared" si="137"/>
        <v>1.7602972586011588E-2</v>
      </c>
      <c r="AL527" s="64">
        <f t="shared" si="137"/>
        <v>2.2943362779337291E-3</v>
      </c>
      <c r="AM527" s="101">
        <f t="shared" si="139"/>
        <v>3.4347366142135818E-3</v>
      </c>
      <c r="AN527" s="102">
        <f t="shared" si="140"/>
        <v>2.152591420700645E-3</v>
      </c>
      <c r="AO527" s="101">
        <f t="shared" si="141"/>
        <v>3.4683479600397787E-3</v>
      </c>
      <c r="AP527" s="102">
        <f t="shared" si="142"/>
        <v>4.0552454895862421E-3</v>
      </c>
      <c r="AQ527" s="101">
        <f t="shared" si="143"/>
        <v>3.1587402296082943E-3</v>
      </c>
      <c r="AR527" s="102">
        <f t="shared" si="144"/>
        <v>8.1818056169951411E-3</v>
      </c>
      <c r="AS527" s="101">
        <f t="shared" si="145"/>
        <v>-1.1601409087096955E-2</v>
      </c>
      <c r="AT527" s="102">
        <f t="shared" si="146"/>
        <v>1.3923365346356032E-3</v>
      </c>
      <c r="AU527" s="101">
        <f t="shared" si="147"/>
        <v>1.4339610592003369E-2</v>
      </c>
      <c r="AV527" s="121">
        <f t="shared" si="148"/>
        <v>1.4444232356403294E-2</v>
      </c>
      <c r="AW527" s="102">
        <f t="shared" si="149"/>
        <v>5.3513152025880901E-3</v>
      </c>
    </row>
    <row r="528" spans="6:49" x14ac:dyDescent="0.3">
      <c r="F528" s="18">
        <v>44153</v>
      </c>
      <c r="G528" s="22">
        <v>252</v>
      </c>
      <c r="H528" s="26">
        <v>1408.69995117187</v>
      </c>
      <c r="I528" s="22">
        <v>1830.59997558593</v>
      </c>
      <c r="J528" s="26">
        <v>497.64999389648398</v>
      </c>
      <c r="K528" s="22">
        <v>636.29998779296795</v>
      </c>
      <c r="Y528" s="94">
        <v>157</v>
      </c>
      <c r="Z528" s="90">
        <v>44149</v>
      </c>
      <c r="AA528" s="22">
        <v>229.64999389648401</v>
      </c>
      <c r="AB528" s="26">
        <v>1369.69995117187</v>
      </c>
      <c r="AC528" s="22">
        <v>1770.55004882812</v>
      </c>
      <c r="AD528" s="26">
        <v>486.89999389648398</v>
      </c>
      <c r="AE528" s="22">
        <v>613.15002441406205</v>
      </c>
      <c r="AF528" s="26">
        <v>12780.25</v>
      </c>
      <c r="AG528" s="64">
        <f t="shared" si="138"/>
        <v>8.7125665380773066E-4</v>
      </c>
      <c r="AH528" s="65">
        <f t="shared" si="134"/>
        <v>7.9897088708329716E-3</v>
      </c>
      <c r="AI528" s="64">
        <f t="shared" si="135"/>
        <v>4.1031792359296181E-3</v>
      </c>
      <c r="AJ528" s="65">
        <f t="shared" si="136"/>
        <v>2.7765067534593259E-3</v>
      </c>
      <c r="AK528" s="64">
        <f t="shared" si="137"/>
        <v>4.5771209097674294E-3</v>
      </c>
      <c r="AL528" s="64">
        <f t="shared" si="137"/>
        <v>4.7293681565063637E-3</v>
      </c>
      <c r="AM528" s="101">
        <f t="shared" si="139"/>
        <v>6.9112330638732514E-3</v>
      </c>
      <c r="AN528" s="102">
        <f t="shared" si="140"/>
        <v>4.0103969970063623E-3</v>
      </c>
      <c r="AO528" s="101">
        <f t="shared" si="141"/>
        <v>5.7029180107987789E-3</v>
      </c>
      <c r="AP528" s="102">
        <f t="shared" si="142"/>
        <v>6.9645949683193927E-3</v>
      </c>
      <c r="AQ528" s="101">
        <f t="shared" si="143"/>
        <v>5.8993837867309471E-3</v>
      </c>
      <c r="AR528" s="102">
        <f t="shared" si="144"/>
        <v>-6.0399764100655205E-3</v>
      </c>
      <c r="AS528" s="101">
        <f t="shared" si="145"/>
        <v>3.9793118738266093E-3</v>
      </c>
      <c r="AT528" s="102">
        <f t="shared" si="146"/>
        <v>-1.5997387748691609E-3</v>
      </c>
      <c r="AU528" s="101">
        <f t="shared" si="147"/>
        <v>-4.1880882148600668E-3</v>
      </c>
      <c r="AV528" s="121">
        <f t="shared" si="148"/>
        <v>-1.3222628769635177E-3</v>
      </c>
      <c r="AW528" s="102">
        <f t="shared" si="149"/>
        <v>-1.8341508805863314E-3</v>
      </c>
    </row>
    <row r="529" spans="6:49" x14ac:dyDescent="0.3">
      <c r="F529" s="18">
        <v>44154</v>
      </c>
      <c r="G529" s="22">
        <v>239.75</v>
      </c>
      <c r="H529" s="26">
        <v>1374.34997558593</v>
      </c>
      <c r="I529" s="22">
        <v>1826.34997558593</v>
      </c>
      <c r="J529" s="26">
        <v>478.75</v>
      </c>
      <c r="K529" s="22">
        <v>611.5</v>
      </c>
      <c r="Y529" s="94">
        <v>158</v>
      </c>
      <c r="Z529" s="90">
        <v>44152</v>
      </c>
      <c r="AA529" s="22">
        <v>240.19999694824199</v>
      </c>
      <c r="AB529" s="26">
        <v>1408.44995117187</v>
      </c>
      <c r="AC529" s="22">
        <v>1796.65002441406</v>
      </c>
      <c r="AD529" s="26">
        <v>486.39999389648398</v>
      </c>
      <c r="AE529" s="22">
        <v>628.79998779296795</v>
      </c>
      <c r="AF529" s="26">
        <v>12874.200194999999</v>
      </c>
      <c r="AG529" s="64">
        <f t="shared" si="138"/>
        <v>4.4915512746480098E-2</v>
      </c>
      <c r="AH529" s="65">
        <f t="shared" si="134"/>
        <v>2.7898072168799963E-2</v>
      </c>
      <c r="AI529" s="64">
        <f t="shared" si="135"/>
        <v>1.4633573001579752E-2</v>
      </c>
      <c r="AJ529" s="65">
        <f t="shared" si="136"/>
        <v>-1.0274325495839053E-3</v>
      </c>
      <c r="AK529" s="64">
        <f t="shared" si="137"/>
        <v>2.5203577676305589E-2</v>
      </c>
      <c r="AL529" s="64">
        <f t="shared" si="137"/>
        <v>7.3243132701301039E-3</v>
      </c>
      <c r="AM529" s="101">
        <f t="shared" si="139"/>
        <v>1.0616037733561087E-2</v>
      </c>
      <c r="AN529" s="102">
        <f t="shared" si="140"/>
        <v>5.9902082449491915E-3</v>
      </c>
      <c r="AO529" s="101">
        <f t="shared" si="141"/>
        <v>8.0842365821457915E-3</v>
      </c>
      <c r="AP529" s="102">
        <f t="shared" si="142"/>
        <v>1.0065007032775726E-2</v>
      </c>
      <c r="AQ529" s="101">
        <f t="shared" si="143"/>
        <v>8.8200106866582768E-3</v>
      </c>
      <c r="AR529" s="102">
        <f t="shared" si="144"/>
        <v>3.4299475012919009E-2</v>
      </c>
      <c r="AS529" s="101">
        <f t="shared" si="145"/>
        <v>2.1907863923850773E-2</v>
      </c>
      <c r="AT529" s="102">
        <f t="shared" si="146"/>
        <v>6.5493364194339609E-3</v>
      </c>
      <c r="AU529" s="101">
        <f t="shared" si="147"/>
        <v>-1.1092439582359632E-2</v>
      </c>
      <c r="AV529" s="121">
        <f t="shared" si="148"/>
        <v>1.6383566989647311E-2</v>
      </c>
      <c r="AW529" s="102">
        <f t="shared" si="149"/>
        <v>1.3609560552698286E-2</v>
      </c>
    </row>
    <row r="530" spans="6:49" x14ac:dyDescent="0.3">
      <c r="F530" s="18">
        <v>44155</v>
      </c>
      <c r="G530" s="22">
        <v>242.75</v>
      </c>
      <c r="H530" s="26">
        <v>1403.65002441406</v>
      </c>
      <c r="I530" s="22">
        <v>1889.40002441406</v>
      </c>
      <c r="J530" s="26">
        <v>480.20001220703102</v>
      </c>
      <c r="K530" s="22">
        <v>607.84997558593705</v>
      </c>
      <c r="Y530" s="94">
        <v>159</v>
      </c>
      <c r="Z530" s="90">
        <v>44153</v>
      </c>
      <c r="AA530" s="22">
        <v>252</v>
      </c>
      <c r="AB530" s="26">
        <v>1408.69995117187</v>
      </c>
      <c r="AC530" s="22">
        <v>1830.59997558593</v>
      </c>
      <c r="AD530" s="26">
        <v>497.64999389648398</v>
      </c>
      <c r="AE530" s="22">
        <v>636.29998779296795</v>
      </c>
      <c r="AF530" s="26">
        <v>12938.25</v>
      </c>
      <c r="AG530" s="64">
        <f t="shared" si="138"/>
        <v>4.7957190570610993E-2</v>
      </c>
      <c r="AH530" s="65">
        <f t="shared" si="134"/>
        <v>1.7748434362561136E-4</v>
      </c>
      <c r="AI530" s="64">
        <f t="shared" si="135"/>
        <v>1.8719935271314297E-2</v>
      </c>
      <c r="AJ530" s="65">
        <f t="shared" si="136"/>
        <v>2.2865688323786354E-2</v>
      </c>
      <c r="AK530" s="64">
        <f t="shared" si="137"/>
        <v>1.1856909352571219E-2</v>
      </c>
      <c r="AL530" s="64">
        <f t="shared" si="137"/>
        <v>4.9627165163008838E-3</v>
      </c>
      <c r="AM530" s="101">
        <f t="shared" si="139"/>
        <v>7.2443846548228882E-3</v>
      </c>
      <c r="AN530" s="102">
        <f t="shared" si="140"/>
        <v>4.1884299368881066E-3</v>
      </c>
      <c r="AO530" s="101">
        <f t="shared" si="141"/>
        <v>5.9170561749760063E-3</v>
      </c>
      <c r="AP530" s="102">
        <f t="shared" si="142"/>
        <v>7.2433970385942896E-3</v>
      </c>
      <c r="AQ530" s="101">
        <f t="shared" si="143"/>
        <v>6.1620188201625689E-3</v>
      </c>
      <c r="AR530" s="102">
        <f t="shared" si="144"/>
        <v>4.0712805915788103E-2</v>
      </c>
      <c r="AS530" s="101">
        <f t="shared" si="145"/>
        <v>-4.0109455932624948E-3</v>
      </c>
      <c r="AT530" s="102">
        <f t="shared" si="146"/>
        <v>1.2802879096338291E-2</v>
      </c>
      <c r="AU530" s="101">
        <f t="shared" si="147"/>
        <v>1.5622291285192064E-2</v>
      </c>
      <c r="AV530" s="121">
        <f t="shared" si="148"/>
        <v>5.6948905324086503E-3</v>
      </c>
      <c r="AW530" s="102">
        <f t="shared" si="149"/>
        <v>1.4164384247292921E-2</v>
      </c>
    </row>
    <row r="531" spans="6:49" x14ac:dyDescent="0.3">
      <c r="F531" s="18">
        <v>44158</v>
      </c>
      <c r="G531" s="22">
        <v>238.69999694824199</v>
      </c>
      <c r="H531" s="26">
        <v>1394.59997558593</v>
      </c>
      <c r="I531" s="22">
        <v>1897.84997558593</v>
      </c>
      <c r="J531" s="26">
        <v>468.25</v>
      </c>
      <c r="K531" s="22">
        <v>595.59997558593705</v>
      </c>
      <c r="Y531" s="94">
        <v>160</v>
      </c>
      <c r="Z531" s="90">
        <v>44154</v>
      </c>
      <c r="AA531" s="22">
        <v>239.75</v>
      </c>
      <c r="AB531" s="26">
        <v>1374.34997558593</v>
      </c>
      <c r="AC531" s="22">
        <v>1826.34997558593</v>
      </c>
      <c r="AD531" s="26">
        <v>478.75</v>
      </c>
      <c r="AE531" s="22">
        <v>611.5</v>
      </c>
      <c r="AF531" s="26">
        <v>12771.700194999999</v>
      </c>
      <c r="AG531" s="64">
        <f t="shared" si="138"/>
        <v>-4.9832373747875754E-2</v>
      </c>
      <c r="AH531" s="65">
        <f t="shared" si="134"/>
        <v>-2.4686384311327279E-2</v>
      </c>
      <c r="AI531" s="64">
        <f t="shared" si="135"/>
        <v>-2.3243424001727739E-3</v>
      </c>
      <c r="AJ531" s="65">
        <f t="shared" si="136"/>
        <v>-3.8718465932540677E-2</v>
      </c>
      <c r="AK531" s="64">
        <f t="shared" si="137"/>
        <v>-3.9755175927121807E-2</v>
      </c>
      <c r="AL531" s="64">
        <f t="shared" si="137"/>
        <v>-1.2956239396956313E-2</v>
      </c>
      <c r="AM531" s="101">
        <f t="shared" si="139"/>
        <v>-1.8338519274370402E-2</v>
      </c>
      <c r="AN531" s="102">
        <f t="shared" si="140"/>
        <v>-9.4828227929691332E-3</v>
      </c>
      <c r="AO531" s="101">
        <f t="shared" si="141"/>
        <v>-1.0526737673056369E-2</v>
      </c>
      <c r="AP531" s="102">
        <f t="shared" si="142"/>
        <v>-1.4165975670002912E-2</v>
      </c>
      <c r="AQ531" s="101">
        <f t="shared" si="143"/>
        <v>-1.4005877750793273E-2</v>
      </c>
      <c r="AR531" s="102">
        <f t="shared" si="144"/>
        <v>-3.1493854473505348E-2</v>
      </c>
      <c r="AS531" s="101">
        <f t="shared" si="145"/>
        <v>-1.5203561518358145E-2</v>
      </c>
      <c r="AT531" s="102">
        <f t="shared" si="146"/>
        <v>8.2023952728835954E-3</v>
      </c>
      <c r="AU531" s="101">
        <f t="shared" si="147"/>
        <v>-2.4552490262537766E-2</v>
      </c>
      <c r="AV531" s="121">
        <f t="shared" si="148"/>
        <v>-2.5749298176328532E-2</v>
      </c>
      <c r="AW531" s="102">
        <f t="shared" si="149"/>
        <v>-1.7759361831569238E-2</v>
      </c>
    </row>
    <row r="532" spans="6:49" x14ac:dyDescent="0.3">
      <c r="F532" s="18">
        <v>44159</v>
      </c>
      <c r="G532" s="22">
        <v>243.850006103515</v>
      </c>
      <c r="H532" s="26">
        <v>1438.19995117187</v>
      </c>
      <c r="I532" s="22">
        <v>1924.90002441406</v>
      </c>
      <c r="J532" s="26">
        <v>478.20001220703102</v>
      </c>
      <c r="K532" s="22">
        <v>619.65002441406205</v>
      </c>
      <c r="Y532" s="94">
        <v>161</v>
      </c>
      <c r="Z532" s="90">
        <v>44155</v>
      </c>
      <c r="AA532" s="22">
        <v>242.75</v>
      </c>
      <c r="AB532" s="26">
        <v>1403.65002441406</v>
      </c>
      <c r="AC532" s="22">
        <v>1889.40002441406</v>
      </c>
      <c r="AD532" s="26">
        <v>480.20001220703102</v>
      </c>
      <c r="AE532" s="22">
        <v>607.84997558593705</v>
      </c>
      <c r="AF532" s="26">
        <v>12859.049805000001</v>
      </c>
      <c r="AG532" s="64">
        <f t="shared" si="138"/>
        <v>1.2435393407886675E-2</v>
      </c>
      <c r="AH532" s="65">
        <f t="shared" si="134"/>
        <v>2.1095129859284092E-2</v>
      </c>
      <c r="AI532" s="64">
        <f t="shared" si="135"/>
        <v>3.3939905042771126E-2</v>
      </c>
      <c r="AJ532" s="65">
        <f t="shared" si="136"/>
        <v>3.0241687130194376E-3</v>
      </c>
      <c r="AK532" s="64">
        <f t="shared" si="137"/>
        <v>-5.9868542900427518E-3</v>
      </c>
      <c r="AL532" s="64">
        <f t="shared" si="137"/>
        <v>6.8160274806966887E-3</v>
      </c>
      <c r="AM532" s="101">
        <f t="shared" si="139"/>
        <v>9.8903578121082563E-3</v>
      </c>
      <c r="AN532" s="102">
        <f t="shared" si="140"/>
        <v>5.6024120184292002E-3</v>
      </c>
      <c r="AO532" s="101">
        <f t="shared" si="141"/>
        <v>7.6177949670322813E-3</v>
      </c>
      <c r="AP532" s="102">
        <f t="shared" si="142"/>
        <v>9.4577127260570774E-3</v>
      </c>
      <c r="AQ532" s="101">
        <f t="shared" si="143"/>
        <v>8.2479318624564934E-3</v>
      </c>
      <c r="AR532" s="102">
        <f t="shared" si="144"/>
        <v>2.545035595778419E-3</v>
      </c>
      <c r="AS532" s="101">
        <f t="shared" si="145"/>
        <v>1.5492717840854892E-2</v>
      </c>
      <c r="AT532" s="102">
        <f t="shared" si="146"/>
        <v>2.6322110075738845E-2</v>
      </c>
      <c r="AU532" s="101">
        <f t="shared" si="147"/>
        <v>-6.4335440130376398E-3</v>
      </c>
      <c r="AV532" s="121">
        <f t="shared" si="148"/>
        <v>-1.4234786152499245E-2</v>
      </c>
      <c r="AW532" s="102">
        <f t="shared" si="149"/>
        <v>4.7383066693670543E-3</v>
      </c>
    </row>
    <row r="533" spans="6:49" x14ac:dyDescent="0.3">
      <c r="F533" s="18">
        <v>44160</v>
      </c>
      <c r="G533" s="22">
        <v>243</v>
      </c>
      <c r="H533" s="26">
        <v>1402.80004882812</v>
      </c>
      <c r="I533" s="22">
        <v>1862.44995117187</v>
      </c>
      <c r="J533" s="26">
        <v>472.70001220703102</v>
      </c>
      <c r="K533" s="22">
        <v>599.84997558593705</v>
      </c>
      <c r="Y533" s="94">
        <v>162</v>
      </c>
      <c r="Z533" s="90">
        <v>44158</v>
      </c>
      <c r="AA533" s="22">
        <v>238.69999694824199</v>
      </c>
      <c r="AB533" s="26">
        <v>1394.59997558593</v>
      </c>
      <c r="AC533" s="22">
        <v>1897.84997558593</v>
      </c>
      <c r="AD533" s="26">
        <v>468.25</v>
      </c>
      <c r="AE533" s="22">
        <v>595.59997558593705</v>
      </c>
      <c r="AF533" s="26">
        <v>12926.450194999999</v>
      </c>
      <c r="AG533" s="64">
        <f t="shared" si="138"/>
        <v>-1.6824586611559954E-2</v>
      </c>
      <c r="AH533" s="65">
        <f t="shared" si="134"/>
        <v>-6.4683858716151361E-3</v>
      </c>
      <c r="AI533" s="64">
        <f t="shared" si="135"/>
        <v>4.4623223676160152E-3</v>
      </c>
      <c r="AJ533" s="65">
        <f t="shared" si="136"/>
        <v>-2.5200367883677258E-2</v>
      </c>
      <c r="AK533" s="64">
        <f t="shared" si="137"/>
        <v>-2.0358841018034597E-2</v>
      </c>
      <c r="AL533" s="64">
        <f t="shared" si="137"/>
        <v>5.2277864305844829E-3</v>
      </c>
      <c r="AM533" s="101">
        <f t="shared" si="139"/>
        <v>7.6228251278316842E-3</v>
      </c>
      <c r="AN533" s="102">
        <f t="shared" si="140"/>
        <v>4.390664810772227E-3</v>
      </c>
      <c r="AO533" s="101">
        <f t="shared" si="141"/>
        <v>6.1603044449586525E-3</v>
      </c>
      <c r="AP533" s="102">
        <f t="shared" si="142"/>
        <v>7.5600996755227556E-3</v>
      </c>
      <c r="AQ533" s="101">
        <f t="shared" si="143"/>
        <v>6.4603566608951663E-3</v>
      </c>
      <c r="AR533" s="102">
        <f t="shared" si="144"/>
        <v>-2.444741173939164E-2</v>
      </c>
      <c r="AS533" s="101">
        <f t="shared" si="145"/>
        <v>-1.0859050682387364E-2</v>
      </c>
      <c r="AT533" s="102">
        <f t="shared" si="146"/>
        <v>-1.6979820773426373E-3</v>
      </c>
      <c r="AU533" s="101">
        <f t="shared" si="147"/>
        <v>-3.2760467559200014E-2</v>
      </c>
      <c r="AV533" s="121">
        <f t="shared" si="148"/>
        <v>-2.6819197678929763E-2</v>
      </c>
      <c r="AW533" s="102">
        <f t="shared" si="149"/>
        <v>-1.9316821947450286E-2</v>
      </c>
    </row>
    <row r="534" spans="6:49" x14ac:dyDescent="0.3">
      <c r="F534" s="18">
        <v>44161</v>
      </c>
      <c r="G534" s="22">
        <v>245.44999694824199</v>
      </c>
      <c r="H534" s="26">
        <v>1426.65002441406</v>
      </c>
      <c r="I534" s="22">
        <v>1889.09997558593</v>
      </c>
      <c r="J534" s="26">
        <v>475.29998779296801</v>
      </c>
      <c r="K534" s="22">
        <v>612.54998779296795</v>
      </c>
      <c r="Y534" s="94">
        <v>163</v>
      </c>
      <c r="Z534" s="90">
        <v>44159</v>
      </c>
      <c r="AA534" s="22">
        <v>243.850006103515</v>
      </c>
      <c r="AB534" s="26">
        <v>1438.19995117187</v>
      </c>
      <c r="AC534" s="22">
        <v>1924.90002441406</v>
      </c>
      <c r="AD534" s="26">
        <v>478.20001220703102</v>
      </c>
      <c r="AE534" s="22">
        <v>619.65002441406205</v>
      </c>
      <c r="AF534" s="26">
        <v>13055.150390999999</v>
      </c>
      <c r="AG534" s="64">
        <f t="shared" si="138"/>
        <v>2.1345786625979933E-2</v>
      </c>
      <c r="AH534" s="65">
        <f t="shared" ref="AH534:AH597" si="150">LN(AB534/AB533)</f>
        <v>3.0784679436765845E-2</v>
      </c>
      <c r="AI534" s="64">
        <f t="shared" ref="AI534:AI597" si="151">LN(AC534/AC533)</f>
        <v>1.4152377379633032E-2</v>
      </c>
      <c r="AJ534" s="65">
        <f t="shared" ref="AJ534:AJ597" si="152">LN(AD534/AD533)</f>
        <v>2.1026739227067236E-2</v>
      </c>
      <c r="AK534" s="64">
        <f t="shared" ref="AK534:AL597" si="153">LN(AE534/AE533)</f>
        <v>3.9585582091494119E-2</v>
      </c>
      <c r="AL534" s="64">
        <f t="shared" si="153"/>
        <v>9.9071070114310489E-3</v>
      </c>
      <c r="AM534" s="101">
        <f t="shared" si="139"/>
        <v>1.4303493881814596E-2</v>
      </c>
      <c r="AN534" s="102">
        <f t="shared" si="140"/>
        <v>7.9607486133361077E-3</v>
      </c>
      <c r="AO534" s="101">
        <f t="shared" si="141"/>
        <v>1.0454404132059746E-2</v>
      </c>
      <c r="AP534" s="102">
        <f t="shared" si="142"/>
        <v>1.3150900770369768E-2</v>
      </c>
      <c r="AQ534" s="101">
        <f t="shared" si="143"/>
        <v>1.1726961141295622E-2</v>
      </c>
      <c r="AR534" s="102">
        <f t="shared" si="144"/>
        <v>7.0422927441653373E-3</v>
      </c>
      <c r="AS534" s="101">
        <f t="shared" si="145"/>
        <v>2.2823930823429737E-2</v>
      </c>
      <c r="AT534" s="102">
        <f t="shared" si="146"/>
        <v>3.6979732475732868E-3</v>
      </c>
      <c r="AU534" s="101">
        <f t="shared" si="147"/>
        <v>7.8758384566974676E-3</v>
      </c>
      <c r="AV534" s="121">
        <f t="shared" si="148"/>
        <v>2.7858620950198497E-2</v>
      </c>
      <c r="AW534" s="102">
        <f t="shared" si="149"/>
        <v>1.3859731244412865E-2</v>
      </c>
    </row>
    <row r="535" spans="6:49" x14ac:dyDescent="0.3">
      <c r="F535" s="18">
        <v>44162</v>
      </c>
      <c r="G535" s="22">
        <v>244.25</v>
      </c>
      <c r="H535" s="26">
        <v>1440.84997558593</v>
      </c>
      <c r="I535" s="22">
        <v>1907.09997558593</v>
      </c>
      <c r="J535" s="26">
        <v>473.350006103515</v>
      </c>
      <c r="K535" s="22">
        <v>601.59997558593705</v>
      </c>
      <c r="Y535" s="94">
        <v>164</v>
      </c>
      <c r="Z535" s="90">
        <v>44160</v>
      </c>
      <c r="AA535" s="22">
        <v>243</v>
      </c>
      <c r="AB535" s="26">
        <v>1402.80004882812</v>
      </c>
      <c r="AC535" s="22">
        <v>1862.44995117187</v>
      </c>
      <c r="AD535" s="26">
        <v>472.70001220703102</v>
      </c>
      <c r="AE535" s="22">
        <v>599.84997558593705</v>
      </c>
      <c r="AF535" s="26">
        <v>12858.400390999999</v>
      </c>
      <c r="AG535" s="64">
        <f t="shared" si="138"/>
        <v>-3.4918638453057577E-3</v>
      </c>
      <c r="AH535" s="65">
        <f t="shared" si="150"/>
        <v>-2.4922023643895182E-2</v>
      </c>
      <c r="AI535" s="64">
        <f t="shared" si="151"/>
        <v>-3.2981231965246806E-2</v>
      </c>
      <c r="AJ535" s="65">
        <f t="shared" si="152"/>
        <v>-1.1568116928019238E-2</v>
      </c>
      <c r="AK535" s="64">
        <f t="shared" si="153"/>
        <v>-3.247525864998746E-2</v>
      </c>
      <c r="AL535" s="64">
        <f t="shared" si="153"/>
        <v>-1.5185397204650794E-2</v>
      </c>
      <c r="AM535" s="101">
        <f t="shared" si="139"/>
        <v>-2.1521089191575631E-2</v>
      </c>
      <c r="AN535" s="102">
        <f t="shared" si="140"/>
        <v>-1.1183556915607316E-2</v>
      </c>
      <c r="AO535" s="101">
        <f t="shared" si="141"/>
        <v>-1.2572382052221359E-2</v>
      </c>
      <c r="AP535" s="102">
        <f t="shared" si="142"/>
        <v>-1.6829349058622153E-2</v>
      </c>
      <c r="AQ535" s="101">
        <f t="shared" si="143"/>
        <v>-1.6514808757909574E-2</v>
      </c>
      <c r="AR535" s="102">
        <f t="shared" si="144"/>
        <v>1.8029225346269873E-2</v>
      </c>
      <c r="AS535" s="101">
        <f t="shared" si="145"/>
        <v>-1.3738466728287865E-2</v>
      </c>
      <c r="AT535" s="102">
        <f t="shared" si="146"/>
        <v>-2.0408849913025447E-2</v>
      </c>
      <c r="AU535" s="101">
        <f t="shared" si="147"/>
        <v>5.261232130602915E-3</v>
      </c>
      <c r="AV535" s="121">
        <f t="shared" si="148"/>
        <v>-1.5960449892077885E-2</v>
      </c>
      <c r="AW535" s="102">
        <f t="shared" si="149"/>
        <v>-5.3634618113036821E-3</v>
      </c>
    </row>
    <row r="536" spans="6:49" x14ac:dyDescent="0.3">
      <c r="F536" s="18">
        <v>44166</v>
      </c>
      <c r="G536" s="22">
        <v>248.05000305175699</v>
      </c>
      <c r="H536" s="26">
        <v>1433.30004882812</v>
      </c>
      <c r="I536" s="22">
        <v>1875.84997558593</v>
      </c>
      <c r="J536" s="26">
        <v>485.100006103515</v>
      </c>
      <c r="K536" s="22">
        <v>603.65002441406205</v>
      </c>
      <c r="Y536" s="94">
        <v>165</v>
      </c>
      <c r="Z536" s="90">
        <v>44161</v>
      </c>
      <c r="AA536" s="22">
        <v>245.44999694824199</v>
      </c>
      <c r="AB536" s="26">
        <v>1426.65002441406</v>
      </c>
      <c r="AC536" s="22">
        <v>1889.09997558593</v>
      </c>
      <c r="AD536" s="26">
        <v>475.29998779296801</v>
      </c>
      <c r="AE536" s="22">
        <v>612.54998779296795</v>
      </c>
      <c r="AF536" s="26">
        <v>12987</v>
      </c>
      <c r="AG536" s="64">
        <f t="shared" si="138"/>
        <v>1.0031804730194582E-2</v>
      </c>
      <c r="AH536" s="65">
        <f t="shared" si="150"/>
        <v>1.6858781635727151E-2</v>
      </c>
      <c r="AI536" s="64">
        <f t="shared" si="151"/>
        <v>1.4207713200524757E-2</v>
      </c>
      <c r="AJ536" s="65">
        <f t="shared" si="152"/>
        <v>5.4851943139235483E-3</v>
      </c>
      <c r="AK536" s="64">
        <f t="shared" si="153"/>
        <v>2.0950968551301703E-2</v>
      </c>
      <c r="AL536" s="64">
        <f t="shared" si="153"/>
        <v>9.9515324470216115E-3</v>
      </c>
      <c r="AM536" s="101">
        <f t="shared" si="139"/>
        <v>1.4366920102417385E-2</v>
      </c>
      <c r="AN536" s="102">
        <f t="shared" si="140"/>
        <v>7.9946429630143277E-3</v>
      </c>
      <c r="AO536" s="101">
        <f t="shared" si="141"/>
        <v>1.0495172283284438E-2</v>
      </c>
      <c r="AP536" s="102">
        <f t="shared" si="142"/>
        <v>1.3203979795336645E-2</v>
      </c>
      <c r="AQ536" s="101">
        <f t="shared" si="143"/>
        <v>1.1776962245960835E-2</v>
      </c>
      <c r="AR536" s="102">
        <f t="shared" si="144"/>
        <v>-4.3351153722228034E-3</v>
      </c>
      <c r="AS536" s="101">
        <f t="shared" si="145"/>
        <v>8.8641386727128235E-3</v>
      </c>
      <c r="AT536" s="102">
        <f t="shared" si="146"/>
        <v>3.7125409172403187E-3</v>
      </c>
      <c r="AU536" s="101">
        <f t="shared" si="147"/>
        <v>-7.7187854814130966E-3</v>
      </c>
      <c r="AV536" s="121">
        <f t="shared" si="148"/>
        <v>9.1740063053408673E-3</v>
      </c>
      <c r="AW536" s="102">
        <f t="shared" si="149"/>
        <v>1.9393570083316221E-3</v>
      </c>
    </row>
    <row r="537" spans="6:49" x14ac:dyDescent="0.3">
      <c r="F537" s="18">
        <v>44167</v>
      </c>
      <c r="G537" s="22">
        <v>246.94999694824199</v>
      </c>
      <c r="H537" s="26">
        <v>1406.94995117187</v>
      </c>
      <c r="I537" s="22">
        <v>1814.19995117187</v>
      </c>
      <c r="J537" s="26">
        <v>480.45001220703102</v>
      </c>
      <c r="K537" s="22">
        <v>608.09997558593705</v>
      </c>
      <c r="Y537" s="94">
        <v>166</v>
      </c>
      <c r="Z537" s="90">
        <v>44162</v>
      </c>
      <c r="AA537" s="22">
        <v>244.25</v>
      </c>
      <c r="AB537" s="26">
        <v>1440.84997558593</v>
      </c>
      <c r="AC537" s="22">
        <v>1907.09997558593</v>
      </c>
      <c r="AD537" s="26">
        <v>473.350006103515</v>
      </c>
      <c r="AE537" s="22">
        <v>601.59997558593705</v>
      </c>
      <c r="AF537" s="26">
        <v>12968.950194999999</v>
      </c>
      <c r="AG537" s="64">
        <f t="shared" si="138"/>
        <v>-4.9009571478508583E-3</v>
      </c>
      <c r="AH537" s="65">
        <f t="shared" si="150"/>
        <v>9.9041445488463071E-3</v>
      </c>
      <c r="AI537" s="64">
        <f t="shared" si="151"/>
        <v>9.4832385696447755E-3</v>
      </c>
      <c r="AJ537" s="65">
        <f t="shared" si="152"/>
        <v>-4.1110724679733427E-3</v>
      </c>
      <c r="AK537" s="64">
        <f t="shared" si="153"/>
        <v>-1.8037819758215275E-2</v>
      </c>
      <c r="AL537" s="64">
        <f t="shared" si="153"/>
        <v>-1.3908030932349642E-3</v>
      </c>
      <c r="AM537" s="101">
        <f t="shared" si="139"/>
        <v>-1.8265390401646232E-3</v>
      </c>
      <c r="AN537" s="102">
        <f t="shared" si="140"/>
        <v>-6.5898264264758859E-4</v>
      </c>
      <c r="AO537" s="101">
        <f t="shared" si="141"/>
        <v>8.6584401152235355E-5</v>
      </c>
      <c r="AP537" s="102">
        <f t="shared" si="142"/>
        <v>-3.4771876025072078E-4</v>
      </c>
      <c r="AQ537" s="101">
        <f t="shared" si="143"/>
        <v>-9.8890710247210266E-4</v>
      </c>
      <c r="AR537" s="102">
        <f t="shared" si="144"/>
        <v>-3.0744181076862351E-3</v>
      </c>
      <c r="AS537" s="101">
        <f t="shared" si="145"/>
        <v>1.0563127191493896E-2</v>
      </c>
      <c r="AT537" s="102">
        <f t="shared" si="146"/>
        <v>9.3966541684925402E-3</v>
      </c>
      <c r="AU537" s="101">
        <f t="shared" si="147"/>
        <v>-3.7633537077226219E-3</v>
      </c>
      <c r="AV537" s="121">
        <f t="shared" si="148"/>
        <v>-1.7048912655743174E-2</v>
      </c>
      <c r="AW537" s="102">
        <f t="shared" si="149"/>
        <v>-7.85380622233119E-4</v>
      </c>
    </row>
    <row r="538" spans="6:49" x14ac:dyDescent="0.3">
      <c r="F538" s="18">
        <v>44168</v>
      </c>
      <c r="G538" s="22">
        <v>256.29998779296801</v>
      </c>
      <c r="H538" s="26">
        <v>1377.19995117187</v>
      </c>
      <c r="I538" s="22">
        <v>1821</v>
      </c>
      <c r="J538" s="26">
        <v>481.850006103515</v>
      </c>
      <c r="K538" s="22">
        <v>602.70001220703102</v>
      </c>
      <c r="Y538" s="94">
        <v>167</v>
      </c>
      <c r="Z538" s="90">
        <v>44166</v>
      </c>
      <c r="AA538" s="22">
        <v>248.05000305175699</v>
      </c>
      <c r="AB538" s="26">
        <v>1433.30004882812</v>
      </c>
      <c r="AC538" s="22">
        <v>1875.84997558593</v>
      </c>
      <c r="AD538" s="26">
        <v>485.100006103515</v>
      </c>
      <c r="AE538" s="22">
        <v>603.65002441406205</v>
      </c>
      <c r="AF538" s="26">
        <v>13109.049805000001</v>
      </c>
      <c r="AG538" s="64">
        <f t="shared" si="138"/>
        <v>1.5438060127157056E-2</v>
      </c>
      <c r="AH538" s="65">
        <f t="shared" si="150"/>
        <v>-5.2536882621171841E-3</v>
      </c>
      <c r="AI538" s="64">
        <f t="shared" si="151"/>
        <v>-1.6521873810403889E-2</v>
      </c>
      <c r="AJ538" s="65">
        <f t="shared" si="152"/>
        <v>2.4519982363947448E-2</v>
      </c>
      <c r="AK538" s="64">
        <f t="shared" si="153"/>
        <v>3.4018681687216119E-3</v>
      </c>
      <c r="AL538" s="64">
        <f t="shared" si="153"/>
        <v>1.0744762471928711E-2</v>
      </c>
      <c r="AM538" s="101">
        <f t="shared" si="139"/>
        <v>1.5499415076967562E-2</v>
      </c>
      <c r="AN538" s="102">
        <f t="shared" si="140"/>
        <v>8.599837160483877E-3</v>
      </c>
      <c r="AO538" s="101">
        <f t="shared" si="141"/>
        <v>1.1223100353802857E-2</v>
      </c>
      <c r="AP538" s="102">
        <f t="shared" si="142"/>
        <v>1.4151722360757072E-2</v>
      </c>
      <c r="AQ538" s="101">
        <f t="shared" si="143"/>
        <v>1.2669747583273222E-2</v>
      </c>
      <c r="AR538" s="102">
        <f t="shared" si="144"/>
        <v>-6.1354949810505863E-5</v>
      </c>
      <c r="AS538" s="101">
        <f t="shared" si="145"/>
        <v>-1.385352542260106E-2</v>
      </c>
      <c r="AT538" s="102">
        <f t="shared" si="146"/>
        <v>-2.7744974164206744E-2</v>
      </c>
      <c r="AU538" s="101">
        <f t="shared" si="147"/>
        <v>1.0368260003190376E-2</v>
      </c>
      <c r="AV538" s="121">
        <f t="shared" si="148"/>
        <v>-9.2678794145516098E-3</v>
      </c>
      <c r="AW538" s="102">
        <f t="shared" si="149"/>
        <v>-8.1118947895959075E-3</v>
      </c>
    </row>
    <row r="539" spans="6:49" x14ac:dyDescent="0.3">
      <c r="F539" s="18">
        <v>44169</v>
      </c>
      <c r="G539" s="22">
        <v>263.5</v>
      </c>
      <c r="H539" s="26">
        <v>1385.59997558593</v>
      </c>
      <c r="I539" s="22">
        <v>1846.25</v>
      </c>
      <c r="J539" s="26">
        <v>502.04998779296801</v>
      </c>
      <c r="K539" s="22">
        <v>614.5</v>
      </c>
      <c r="Y539" s="94">
        <v>168</v>
      </c>
      <c r="Z539" s="90">
        <v>44167</v>
      </c>
      <c r="AA539" s="22">
        <v>246.94999694824199</v>
      </c>
      <c r="AB539" s="26">
        <v>1406.94995117187</v>
      </c>
      <c r="AC539" s="22">
        <v>1814.19995117187</v>
      </c>
      <c r="AD539" s="26">
        <v>480.45001220703102</v>
      </c>
      <c r="AE539" s="22">
        <v>608.09997558593705</v>
      </c>
      <c r="AF539" s="26">
        <v>13113.75</v>
      </c>
      <c r="AG539" s="64">
        <f t="shared" si="138"/>
        <v>-4.4444764212124704E-3</v>
      </c>
      <c r="AH539" s="65">
        <f t="shared" si="150"/>
        <v>-1.8555305820794607E-2</v>
      </c>
      <c r="AI539" s="64">
        <f t="shared" si="151"/>
        <v>-3.341730473196676E-2</v>
      </c>
      <c r="AJ539" s="65">
        <f t="shared" si="152"/>
        <v>-9.6318777023718868E-3</v>
      </c>
      <c r="AK539" s="64">
        <f t="shared" si="153"/>
        <v>7.3447017554934442E-3</v>
      </c>
      <c r="AL539" s="64">
        <f t="shared" si="153"/>
        <v>3.5848155691129834E-4</v>
      </c>
      <c r="AM539" s="101">
        <f t="shared" si="139"/>
        <v>6.7091568689316757E-4</v>
      </c>
      <c r="AN539" s="102">
        <f t="shared" si="140"/>
        <v>6.7563264768393124E-4</v>
      </c>
      <c r="AO539" s="101">
        <f t="shared" si="141"/>
        <v>1.6918607525076798E-3</v>
      </c>
      <c r="AP539" s="102">
        <f t="shared" si="142"/>
        <v>1.7423074237358979E-3</v>
      </c>
      <c r="AQ539" s="101">
        <f t="shared" si="143"/>
        <v>9.7992367472788614E-4</v>
      </c>
      <c r="AR539" s="102">
        <f t="shared" si="144"/>
        <v>-5.115392108105638E-3</v>
      </c>
      <c r="AS539" s="101">
        <f t="shared" si="145"/>
        <v>-1.9230938468478537E-2</v>
      </c>
      <c r="AT539" s="102">
        <f t="shared" si="146"/>
        <v>-3.5109165484474437E-2</v>
      </c>
      <c r="AU539" s="101">
        <f t="shared" si="147"/>
        <v>-1.1374185126107784E-2</v>
      </c>
      <c r="AV539" s="121">
        <f t="shared" si="148"/>
        <v>6.3647780807655581E-3</v>
      </c>
      <c r="AW539" s="102">
        <f t="shared" si="149"/>
        <v>-1.2892980621280168E-2</v>
      </c>
    </row>
    <row r="540" spans="6:49" x14ac:dyDescent="0.3">
      <c r="F540" s="18">
        <v>44172</v>
      </c>
      <c r="G540" s="22">
        <v>269.600006103515</v>
      </c>
      <c r="H540" s="26">
        <v>1372.25</v>
      </c>
      <c r="I540" s="22">
        <v>1820.55004882812</v>
      </c>
      <c r="J540" s="26">
        <v>510.45001220703102</v>
      </c>
      <c r="K540" s="22">
        <v>619.25</v>
      </c>
      <c r="Y540" s="94">
        <v>169</v>
      </c>
      <c r="Z540" s="90">
        <v>44168</v>
      </c>
      <c r="AA540" s="22">
        <v>256.29998779296801</v>
      </c>
      <c r="AB540" s="26">
        <v>1377.19995117187</v>
      </c>
      <c r="AC540" s="22">
        <v>1821</v>
      </c>
      <c r="AD540" s="26">
        <v>481.850006103515</v>
      </c>
      <c r="AE540" s="22">
        <v>602.70001220703102</v>
      </c>
      <c r="AF540" s="26">
        <v>13133.900390999999</v>
      </c>
      <c r="AG540" s="64">
        <f t="shared" si="138"/>
        <v>3.7162711113282836E-2</v>
      </c>
      <c r="AH540" s="65">
        <f t="shared" si="150"/>
        <v>-2.1371789165568957E-2</v>
      </c>
      <c r="AI540" s="64">
        <f t="shared" si="151"/>
        <v>3.7412284611786509E-3</v>
      </c>
      <c r="AJ540" s="65">
        <f t="shared" si="152"/>
        <v>2.9096848333608422E-3</v>
      </c>
      <c r="AK540" s="64">
        <f t="shared" si="153"/>
        <v>-8.9197212350504568E-3</v>
      </c>
      <c r="AL540" s="64">
        <f t="shared" si="153"/>
        <v>1.5354056198166031E-3</v>
      </c>
      <c r="AM540" s="101">
        <f t="shared" si="139"/>
        <v>2.3512108658654118E-3</v>
      </c>
      <c r="AN540" s="102">
        <f t="shared" si="140"/>
        <v>1.5735658970159833E-3</v>
      </c>
      <c r="AO540" s="101">
        <f t="shared" si="141"/>
        <v>2.7718955915289247E-3</v>
      </c>
      <c r="AP540" s="102">
        <f t="shared" si="142"/>
        <v>3.1484834327864149E-3</v>
      </c>
      <c r="AQ540" s="101">
        <f t="shared" si="143"/>
        <v>2.3045590434092925E-3</v>
      </c>
      <c r="AR540" s="102">
        <f t="shared" si="144"/>
        <v>3.4811500247417422E-2</v>
      </c>
      <c r="AS540" s="101">
        <f t="shared" si="145"/>
        <v>-2.2945355062584941E-2</v>
      </c>
      <c r="AT540" s="102">
        <f t="shared" si="146"/>
        <v>9.693328696497262E-4</v>
      </c>
      <c r="AU540" s="101">
        <f t="shared" si="147"/>
        <v>-2.3879859942557268E-4</v>
      </c>
      <c r="AV540" s="121">
        <f t="shared" si="148"/>
        <v>-1.122428027845975E-2</v>
      </c>
      <c r="AW540" s="102">
        <f t="shared" si="149"/>
        <v>2.7447983531937693E-4</v>
      </c>
    </row>
    <row r="541" spans="6:49" x14ac:dyDescent="0.3">
      <c r="F541" s="18">
        <v>44173</v>
      </c>
      <c r="G541" s="22">
        <v>271.89999389648398</v>
      </c>
      <c r="H541" s="26">
        <v>1376.30004882812</v>
      </c>
      <c r="I541" s="22">
        <v>1833.80004882812</v>
      </c>
      <c r="J541" s="26">
        <v>508.39999389648398</v>
      </c>
      <c r="K541" s="22">
        <v>620.65002441406205</v>
      </c>
      <c r="Y541" s="94">
        <v>170</v>
      </c>
      <c r="Z541" s="90">
        <v>44169</v>
      </c>
      <c r="AA541" s="22">
        <v>263.5</v>
      </c>
      <c r="AB541" s="26">
        <v>1385.59997558593</v>
      </c>
      <c r="AC541" s="22">
        <v>1846.25</v>
      </c>
      <c r="AD541" s="26">
        <v>502.04998779296801</v>
      </c>
      <c r="AE541" s="22">
        <v>614.5</v>
      </c>
      <c r="AF541" s="26">
        <v>13258.549805000001</v>
      </c>
      <c r="AG541" s="64">
        <f t="shared" si="138"/>
        <v>2.7704782239297447E-2</v>
      </c>
      <c r="AH541" s="65">
        <f t="shared" si="150"/>
        <v>6.0808241785880934E-3</v>
      </c>
      <c r="AI541" s="64">
        <f t="shared" si="151"/>
        <v>1.377075411798157E-2</v>
      </c>
      <c r="AJ541" s="65">
        <f t="shared" si="152"/>
        <v>4.1066817046937508E-2</v>
      </c>
      <c r="AK541" s="64">
        <f t="shared" si="153"/>
        <v>1.9389348263182091E-2</v>
      </c>
      <c r="AL541" s="64">
        <f t="shared" si="153"/>
        <v>9.4459089546661511E-3</v>
      </c>
      <c r="AM541" s="101">
        <f t="shared" si="139"/>
        <v>1.3645041144073453E-2</v>
      </c>
      <c r="AN541" s="102">
        <f t="shared" si="140"/>
        <v>7.6088779338682735E-3</v>
      </c>
      <c r="AO541" s="101">
        <f t="shared" si="141"/>
        <v>1.0031173794016208E-2</v>
      </c>
      <c r="AP541" s="102">
        <f t="shared" si="142"/>
        <v>1.259986637207342E-2</v>
      </c>
      <c r="AQ541" s="101">
        <f t="shared" si="143"/>
        <v>1.1207879853714646E-2</v>
      </c>
      <c r="AR541" s="102">
        <f t="shared" si="144"/>
        <v>1.4059741095223994E-2</v>
      </c>
      <c r="AS541" s="101">
        <f t="shared" si="145"/>
        <v>-1.5280537552801801E-3</v>
      </c>
      <c r="AT541" s="102">
        <f t="shared" si="146"/>
        <v>3.7395803239653625E-3</v>
      </c>
      <c r="AU541" s="101">
        <f t="shared" si="147"/>
        <v>2.8466950674864086E-2</v>
      </c>
      <c r="AV541" s="121">
        <f t="shared" si="148"/>
        <v>8.1814684094674451E-3</v>
      </c>
      <c r="AW541" s="102">
        <f t="shared" si="149"/>
        <v>1.0583937349648142E-2</v>
      </c>
    </row>
    <row r="542" spans="6:49" x14ac:dyDescent="0.3">
      <c r="F542" s="18">
        <v>44174</v>
      </c>
      <c r="G542" s="22">
        <v>270.350006103515</v>
      </c>
      <c r="H542" s="26">
        <v>1407.19995117187</v>
      </c>
      <c r="I542" s="22">
        <v>1883.55004882812</v>
      </c>
      <c r="J542" s="26">
        <v>511.5</v>
      </c>
      <c r="K542" s="22">
        <v>634.20001220703102</v>
      </c>
      <c r="Y542" s="94">
        <v>171</v>
      </c>
      <c r="Z542" s="90">
        <v>44172</v>
      </c>
      <c r="AA542" s="22">
        <v>269.600006103515</v>
      </c>
      <c r="AB542" s="26">
        <v>1372.25</v>
      </c>
      <c r="AC542" s="22">
        <v>1820.55004882812</v>
      </c>
      <c r="AD542" s="26">
        <v>510.45001220703102</v>
      </c>
      <c r="AE542" s="22">
        <v>619.25</v>
      </c>
      <c r="AF542" s="26">
        <v>13355.75</v>
      </c>
      <c r="AG542" s="64">
        <f t="shared" si="138"/>
        <v>2.2886033695885204E-2</v>
      </c>
      <c r="AH542" s="65">
        <f t="shared" si="150"/>
        <v>-9.6815127583177313E-3</v>
      </c>
      <c r="AI542" s="64">
        <f t="shared" si="151"/>
        <v>-1.401787480457751E-2</v>
      </c>
      <c r="AJ542" s="65">
        <f t="shared" si="152"/>
        <v>1.6593021518208406E-2</v>
      </c>
      <c r="AK542" s="64">
        <f t="shared" si="153"/>
        <v>7.7001393633793595E-3</v>
      </c>
      <c r="AL542" s="64">
        <f t="shared" si="153"/>
        <v>7.3043910890841163E-3</v>
      </c>
      <c r="AM542" s="101">
        <f t="shared" si="139"/>
        <v>1.058759482392803E-2</v>
      </c>
      <c r="AN542" s="102">
        <f t="shared" si="140"/>
        <v>5.9750086332459136E-3</v>
      </c>
      <c r="AO542" s="101">
        <f t="shared" si="141"/>
        <v>8.06595447688758E-3</v>
      </c>
      <c r="AP542" s="102">
        <f t="shared" si="142"/>
        <v>1.0041204228569587E-2</v>
      </c>
      <c r="AQ542" s="101">
        <f t="shared" si="143"/>
        <v>8.7975881477141363E-3</v>
      </c>
      <c r="AR542" s="102">
        <f t="shared" si="144"/>
        <v>1.2298438871957173E-2</v>
      </c>
      <c r="AS542" s="101">
        <f t="shared" si="145"/>
        <v>-1.5656521391563646E-2</v>
      </c>
      <c r="AT542" s="102">
        <f t="shared" si="146"/>
        <v>-2.208382928146509E-2</v>
      </c>
      <c r="AU542" s="101">
        <f t="shared" si="147"/>
        <v>6.5518172896388196E-3</v>
      </c>
      <c r="AV542" s="121">
        <f t="shared" si="148"/>
        <v>-1.0974487843347768E-3</v>
      </c>
      <c r="AW542" s="102">
        <f t="shared" si="149"/>
        <v>-3.9975086591535038E-3</v>
      </c>
    </row>
    <row r="543" spans="6:49" x14ac:dyDescent="0.3">
      <c r="F543" s="18">
        <v>44175</v>
      </c>
      <c r="G543" s="22">
        <v>269.54998779296801</v>
      </c>
      <c r="H543" s="26">
        <v>1385.84997558593</v>
      </c>
      <c r="I543" s="22">
        <v>1903.30004882812</v>
      </c>
      <c r="J543" s="26">
        <v>506.95001220703102</v>
      </c>
      <c r="K543" s="22">
        <v>627.04998779296795</v>
      </c>
      <c r="Y543" s="94">
        <v>172</v>
      </c>
      <c r="Z543" s="90">
        <v>44173</v>
      </c>
      <c r="AA543" s="22">
        <v>271.89999389648398</v>
      </c>
      <c r="AB543" s="26">
        <v>1376.30004882812</v>
      </c>
      <c r="AC543" s="22">
        <v>1833.80004882812</v>
      </c>
      <c r="AD543" s="26">
        <v>508.39999389648398</v>
      </c>
      <c r="AE543" s="22">
        <v>620.65002441406205</v>
      </c>
      <c r="AF543" s="26">
        <v>13392.950194999999</v>
      </c>
      <c r="AG543" s="64">
        <f t="shared" si="138"/>
        <v>8.4949275134725138E-3</v>
      </c>
      <c r="AH543" s="65">
        <f t="shared" si="150"/>
        <v>2.9470460333049764E-3</v>
      </c>
      <c r="AI543" s="64">
        <f t="shared" si="151"/>
        <v>7.2516632015303126E-3</v>
      </c>
      <c r="AJ543" s="65">
        <f t="shared" si="152"/>
        <v>-4.0241862193216744E-3</v>
      </c>
      <c r="AK543" s="64">
        <f t="shared" si="153"/>
        <v>2.258286928766996E-3</v>
      </c>
      <c r="AL543" s="64">
        <f t="shared" si="153"/>
        <v>2.7814599372783418E-3</v>
      </c>
      <c r="AM543" s="101">
        <f t="shared" si="139"/>
        <v>4.1302033500533845E-3</v>
      </c>
      <c r="AN543" s="102">
        <f t="shared" si="140"/>
        <v>2.5242420174112512E-3</v>
      </c>
      <c r="AO543" s="101">
        <f t="shared" si="141"/>
        <v>3.9153695985514126E-3</v>
      </c>
      <c r="AP543" s="102">
        <f t="shared" si="142"/>
        <v>4.6372555145324347E-3</v>
      </c>
      <c r="AQ543" s="101">
        <f t="shared" si="143"/>
        <v>3.7070009444895267E-3</v>
      </c>
      <c r="AR543" s="102">
        <f t="shared" si="144"/>
        <v>4.3647241634191293E-3</v>
      </c>
      <c r="AS543" s="101">
        <f t="shared" si="145"/>
        <v>4.2280401589372529E-4</v>
      </c>
      <c r="AT543" s="102">
        <f t="shared" si="146"/>
        <v>3.3362936029789E-3</v>
      </c>
      <c r="AU543" s="101">
        <f t="shared" si="147"/>
        <v>-8.6614417338541083E-3</v>
      </c>
      <c r="AV543" s="121">
        <f t="shared" si="148"/>
        <v>-1.4487140157225307E-3</v>
      </c>
      <c r="AW543" s="102">
        <f t="shared" si="149"/>
        <v>-3.9726679345697673E-4</v>
      </c>
    </row>
    <row r="544" spans="6:49" x14ac:dyDescent="0.3">
      <c r="F544" s="18">
        <v>44176</v>
      </c>
      <c r="G544" s="22">
        <v>272.45001220703102</v>
      </c>
      <c r="H544" s="26">
        <v>1382.80004882812</v>
      </c>
      <c r="I544" s="22">
        <v>1920.40002441406</v>
      </c>
      <c r="J544" s="26">
        <v>515.45001220703102</v>
      </c>
      <c r="K544" s="22">
        <v>613.25</v>
      </c>
      <c r="Y544" s="94">
        <v>173</v>
      </c>
      <c r="Z544" s="90">
        <v>44174</v>
      </c>
      <c r="AA544" s="22">
        <v>270.350006103515</v>
      </c>
      <c r="AB544" s="26">
        <v>1407.19995117187</v>
      </c>
      <c r="AC544" s="22">
        <v>1883.55004882812</v>
      </c>
      <c r="AD544" s="26">
        <v>511.5</v>
      </c>
      <c r="AE544" s="22">
        <v>634.20001220703102</v>
      </c>
      <c r="AF544" s="26">
        <v>13529.099609000001</v>
      </c>
      <c r="AG544" s="64">
        <f t="shared" si="138"/>
        <v>-5.7168907864157473E-3</v>
      </c>
      <c r="AH544" s="65">
        <f t="shared" si="150"/>
        <v>2.2203105261259536E-2</v>
      </c>
      <c r="AI544" s="64">
        <f t="shared" si="151"/>
        <v>2.6767976783992866E-2</v>
      </c>
      <c r="AJ544" s="65">
        <f t="shared" si="152"/>
        <v>6.0790580817245326E-3</v>
      </c>
      <c r="AK544" s="64">
        <f t="shared" si="153"/>
        <v>2.1597026053931261E-2</v>
      </c>
      <c r="AL544" s="64">
        <f t="shared" si="153"/>
        <v>1.0114428558143358E-2</v>
      </c>
      <c r="AM544" s="101">
        <f t="shared" si="139"/>
        <v>1.4599486976371446E-2</v>
      </c>
      <c r="AN544" s="102">
        <f t="shared" si="140"/>
        <v>8.1189244175051377E-3</v>
      </c>
      <c r="AO544" s="101">
        <f t="shared" si="141"/>
        <v>1.064465811733074E-2</v>
      </c>
      <c r="AP544" s="102">
        <f t="shared" si="142"/>
        <v>1.3398606288792456E-2</v>
      </c>
      <c r="AQ544" s="101">
        <f t="shared" si="143"/>
        <v>1.1960302834375573E-2</v>
      </c>
      <c r="AR544" s="102">
        <f t="shared" si="144"/>
        <v>-2.0316377762787191E-2</v>
      </c>
      <c r="AS544" s="101">
        <f t="shared" si="145"/>
        <v>1.4084180843754398E-2</v>
      </c>
      <c r="AT544" s="102">
        <f t="shared" si="146"/>
        <v>1.6123318666662126E-2</v>
      </c>
      <c r="AU544" s="101">
        <f t="shared" si="147"/>
        <v>-7.3195482070679231E-3</v>
      </c>
      <c r="AV544" s="121">
        <f t="shared" si="148"/>
        <v>9.6367232195556877E-3</v>
      </c>
      <c r="AW544" s="102">
        <f t="shared" si="149"/>
        <v>2.4416593520234196E-3</v>
      </c>
    </row>
    <row r="545" spans="6:49" x14ac:dyDescent="0.3">
      <c r="F545" s="18">
        <v>44179</v>
      </c>
      <c r="G545" s="22">
        <v>274.20001220703102</v>
      </c>
      <c r="H545" s="26">
        <v>1372.15002441406</v>
      </c>
      <c r="I545" s="22">
        <v>1939.34997558593</v>
      </c>
      <c r="J545" s="26">
        <v>525.79998779296795</v>
      </c>
      <c r="K545" s="22">
        <v>615.90002441406205</v>
      </c>
      <c r="Y545" s="94">
        <v>174</v>
      </c>
      <c r="Z545" s="90">
        <v>44175</v>
      </c>
      <c r="AA545" s="22">
        <v>269.54998779296801</v>
      </c>
      <c r="AB545" s="26">
        <v>1385.84997558593</v>
      </c>
      <c r="AC545" s="22">
        <v>1903.30004882812</v>
      </c>
      <c r="AD545" s="26">
        <v>506.95001220703102</v>
      </c>
      <c r="AE545" s="22">
        <v>627.04998779296795</v>
      </c>
      <c r="AF545" s="26">
        <v>13478.299805000001</v>
      </c>
      <c r="AG545" s="64">
        <f t="shared" si="138"/>
        <v>-2.9635817933898133E-3</v>
      </c>
      <c r="AH545" s="65">
        <f t="shared" si="150"/>
        <v>-1.5288227556374949E-2</v>
      </c>
      <c r="AI545" s="64">
        <f t="shared" si="151"/>
        <v>1.0430927321655618E-2</v>
      </c>
      <c r="AJ545" s="65">
        <f t="shared" si="152"/>
        <v>-8.935181913733721E-3</v>
      </c>
      <c r="AK545" s="64">
        <f t="shared" si="153"/>
        <v>-1.1338118549506697E-2</v>
      </c>
      <c r="AL545" s="64">
        <f t="shared" si="153"/>
        <v>-3.7619219186126999E-3</v>
      </c>
      <c r="AM545" s="101">
        <f t="shared" si="139"/>
        <v>-5.2117867860704747E-3</v>
      </c>
      <c r="AN545" s="102">
        <f t="shared" si="140"/>
        <v>-2.4680258073935001E-3</v>
      </c>
      <c r="AO545" s="101">
        <f t="shared" si="141"/>
        <v>-2.0893341815177279E-3</v>
      </c>
      <c r="AP545" s="102">
        <f t="shared" si="142"/>
        <v>-3.1807056214620761E-3</v>
      </c>
      <c r="AQ545" s="101">
        <f t="shared" si="143"/>
        <v>-3.6576161198476564E-3</v>
      </c>
      <c r="AR545" s="102">
        <f t="shared" si="144"/>
        <v>2.2482049926806614E-3</v>
      </c>
      <c r="AS545" s="101">
        <f t="shared" si="145"/>
        <v>-1.282020174898145E-2</v>
      </c>
      <c r="AT545" s="102">
        <f t="shared" si="146"/>
        <v>1.2520261503173346E-2</v>
      </c>
      <c r="AU545" s="101">
        <f t="shared" si="147"/>
        <v>-5.7544762922716449E-3</v>
      </c>
      <c r="AV545" s="121">
        <f t="shared" si="148"/>
        <v>-7.6805024296590398E-3</v>
      </c>
      <c r="AW545" s="102">
        <f t="shared" si="149"/>
        <v>-2.2973427950116255E-3</v>
      </c>
    </row>
    <row r="546" spans="6:49" x14ac:dyDescent="0.3">
      <c r="F546" s="18">
        <v>44180</v>
      </c>
      <c r="G546" s="22">
        <v>270.64999389648398</v>
      </c>
      <c r="H546" s="26">
        <v>1391.30004882812</v>
      </c>
      <c r="I546" s="22">
        <v>1951.15002441406</v>
      </c>
      <c r="J546" s="26">
        <v>518.04998779296795</v>
      </c>
      <c r="K546" s="22">
        <v>607.09997558593705</v>
      </c>
      <c r="Y546" s="94">
        <v>175</v>
      </c>
      <c r="Z546" s="90">
        <v>44176</v>
      </c>
      <c r="AA546" s="22">
        <v>272.45001220703102</v>
      </c>
      <c r="AB546" s="26">
        <v>1382.80004882812</v>
      </c>
      <c r="AC546" s="22">
        <v>1920.40002441406</v>
      </c>
      <c r="AD546" s="26">
        <v>515.45001220703102</v>
      </c>
      <c r="AE546" s="22">
        <v>613.25</v>
      </c>
      <c r="AF546" s="26">
        <v>13513.849609000001</v>
      </c>
      <c r="AG546" s="64">
        <f t="shared" si="138"/>
        <v>1.0701299222802264E-2</v>
      </c>
      <c r="AH546" s="65">
        <f t="shared" si="150"/>
        <v>-2.203187809669163E-3</v>
      </c>
      <c r="AI546" s="64">
        <f t="shared" si="151"/>
        <v>8.9442630216020214E-3</v>
      </c>
      <c r="AJ546" s="65">
        <f t="shared" si="152"/>
        <v>1.662792574672553E-2</v>
      </c>
      <c r="AK546" s="64">
        <f t="shared" si="153"/>
        <v>-2.2253579664061642E-2</v>
      </c>
      <c r="AL546" s="64">
        <f t="shared" si="153"/>
        <v>2.634086230753222E-3</v>
      </c>
      <c r="AM546" s="101">
        <f t="shared" si="139"/>
        <v>3.9197978222998463E-3</v>
      </c>
      <c r="AN546" s="102">
        <f t="shared" si="140"/>
        <v>2.4118033687871923E-3</v>
      </c>
      <c r="AO546" s="101">
        <f t="shared" si="141"/>
        <v>3.7801283009863814E-3</v>
      </c>
      <c r="AP546" s="102">
        <f t="shared" si="142"/>
        <v>4.461175020461383E-3</v>
      </c>
      <c r="AQ546" s="101">
        <f t="shared" si="143"/>
        <v>3.5411309192009415E-3</v>
      </c>
      <c r="AR546" s="102">
        <f t="shared" si="144"/>
        <v>6.7815014005024174E-3</v>
      </c>
      <c r="AS546" s="101">
        <f t="shared" si="145"/>
        <v>-4.6149911784563553E-3</v>
      </c>
      <c r="AT546" s="102">
        <f t="shared" si="146"/>
        <v>5.16413472061564E-3</v>
      </c>
      <c r="AU546" s="101">
        <f t="shared" si="147"/>
        <v>1.2166750726264147E-2</v>
      </c>
      <c r="AV546" s="121">
        <f t="shared" si="148"/>
        <v>-2.5794710583262583E-2</v>
      </c>
      <c r="AW546" s="102">
        <f t="shared" si="149"/>
        <v>-1.2594629828673466E-3</v>
      </c>
    </row>
    <row r="547" spans="6:49" x14ac:dyDescent="0.3">
      <c r="F547" s="18">
        <v>44181</v>
      </c>
      <c r="G547" s="22">
        <v>269.39999389648398</v>
      </c>
      <c r="H547" s="26">
        <v>1410.69995117187</v>
      </c>
      <c r="I547" s="22">
        <v>1952.55004882812</v>
      </c>
      <c r="J547" s="26">
        <v>512.45001220703102</v>
      </c>
      <c r="K547" s="22">
        <v>606.09997558593705</v>
      </c>
      <c r="Y547" s="94">
        <v>176</v>
      </c>
      <c r="Z547" s="90">
        <v>44179</v>
      </c>
      <c r="AA547" s="22">
        <v>274.20001220703102</v>
      </c>
      <c r="AB547" s="26">
        <v>1372.15002441406</v>
      </c>
      <c r="AC547" s="22">
        <v>1939.34997558593</v>
      </c>
      <c r="AD547" s="26">
        <v>525.79998779296795</v>
      </c>
      <c r="AE547" s="22">
        <v>615.90002441406205</v>
      </c>
      <c r="AF547" s="26">
        <v>13558.150390999999</v>
      </c>
      <c r="AG547" s="64">
        <f t="shared" si="138"/>
        <v>6.4026558131541145E-3</v>
      </c>
      <c r="AH547" s="65">
        <f t="shared" si="150"/>
        <v>-7.7315938100935462E-3</v>
      </c>
      <c r="AI547" s="64">
        <f t="shared" si="151"/>
        <v>9.819342410088824E-3</v>
      </c>
      <c r="AJ547" s="65">
        <f t="shared" si="152"/>
        <v>1.9880559854994873E-2</v>
      </c>
      <c r="AK547" s="64">
        <f t="shared" si="153"/>
        <v>4.3119691940507864E-3</v>
      </c>
      <c r="AL547" s="64">
        <f t="shared" si="153"/>
        <v>3.2728148303266757E-3</v>
      </c>
      <c r="AM547" s="101">
        <f t="shared" si="139"/>
        <v>4.8317110207483352E-3</v>
      </c>
      <c r="AN547" s="102">
        <f t="shared" si="140"/>
        <v>2.8991208304087151E-3</v>
      </c>
      <c r="AO547" s="101">
        <f t="shared" si="141"/>
        <v>4.3662741382255723E-3</v>
      </c>
      <c r="AP547" s="102">
        <f t="shared" si="142"/>
        <v>5.2243209712693334E-3</v>
      </c>
      <c r="AQ547" s="101">
        <f t="shared" si="143"/>
        <v>4.2600239392779861E-3</v>
      </c>
      <c r="AR547" s="102">
        <f t="shared" si="144"/>
        <v>1.5709447924057793E-3</v>
      </c>
      <c r="AS547" s="101">
        <f t="shared" si="145"/>
        <v>-1.0630714640502262E-2</v>
      </c>
      <c r="AT547" s="102">
        <f t="shared" si="146"/>
        <v>5.4530682718632517E-3</v>
      </c>
      <c r="AU547" s="101">
        <f t="shared" si="147"/>
        <v>1.4656238883725539E-2</v>
      </c>
      <c r="AV547" s="121">
        <f t="shared" si="148"/>
        <v>5.1945254772800369E-5</v>
      </c>
      <c r="AW547" s="102">
        <f t="shared" si="149"/>
        <v>2.2202965124530219E-3</v>
      </c>
    </row>
    <row r="548" spans="6:49" x14ac:dyDescent="0.3">
      <c r="F548" s="18">
        <v>44182</v>
      </c>
      <c r="G548" s="22">
        <v>267.70001220703102</v>
      </c>
      <c r="H548" s="26">
        <v>1441.80004882812</v>
      </c>
      <c r="I548" s="22">
        <v>1965.44995117187</v>
      </c>
      <c r="J548" s="26">
        <v>510.39999389648398</v>
      </c>
      <c r="K548" s="22">
        <v>605.40002441406205</v>
      </c>
      <c r="Y548" s="94">
        <v>177</v>
      </c>
      <c r="Z548" s="90">
        <v>44180</v>
      </c>
      <c r="AA548" s="22">
        <v>270.64999389648398</v>
      </c>
      <c r="AB548" s="26">
        <v>1391.30004882812</v>
      </c>
      <c r="AC548" s="22">
        <v>1951.15002441406</v>
      </c>
      <c r="AD548" s="26">
        <v>518.04998779296795</v>
      </c>
      <c r="AE548" s="22">
        <v>607.09997558593705</v>
      </c>
      <c r="AF548" s="26">
        <v>13567.849609000001</v>
      </c>
      <c r="AG548" s="64">
        <f t="shared" si="138"/>
        <v>-1.3031360955263804E-2</v>
      </c>
      <c r="AH548" s="65">
        <f t="shared" si="150"/>
        <v>1.3859726394725996E-2</v>
      </c>
      <c r="AI548" s="64">
        <f t="shared" si="151"/>
        <v>6.0661020498951352E-3</v>
      </c>
      <c r="AJ548" s="65">
        <f t="shared" si="152"/>
        <v>-1.4849149945331798E-2</v>
      </c>
      <c r="AK548" s="64">
        <f t="shared" si="153"/>
        <v>-1.4391170410498354E-2</v>
      </c>
      <c r="AL548" s="64">
        <f t="shared" si="153"/>
        <v>7.1512338076761515E-4</v>
      </c>
      <c r="AM548" s="101">
        <f t="shared" si="139"/>
        <v>1.1800934292245809E-3</v>
      </c>
      <c r="AN548" s="102">
        <f t="shared" si="140"/>
        <v>9.4773223493553323E-4</v>
      </c>
      <c r="AO548" s="101">
        <f t="shared" si="141"/>
        <v>2.0191423562723673E-3</v>
      </c>
      <c r="AP548" s="102">
        <f t="shared" si="142"/>
        <v>2.1684191775331553E-3</v>
      </c>
      <c r="AQ548" s="101">
        <f t="shared" si="143"/>
        <v>1.3813262704611439E-3</v>
      </c>
      <c r="AR548" s="102">
        <f t="shared" si="144"/>
        <v>-1.4211454384488386E-2</v>
      </c>
      <c r="AS548" s="101">
        <f t="shared" si="145"/>
        <v>1.2911994159790463E-2</v>
      </c>
      <c r="AT548" s="102">
        <f t="shared" si="146"/>
        <v>4.0469596936227679E-3</v>
      </c>
      <c r="AU548" s="101">
        <f t="shared" si="147"/>
        <v>-1.7017569122864954E-2</v>
      </c>
      <c r="AV548" s="121">
        <f t="shared" si="148"/>
        <v>-1.5772496680959498E-2</v>
      </c>
      <c r="AW548" s="102">
        <f t="shared" si="149"/>
        <v>-6.0085132669799217E-3</v>
      </c>
    </row>
    <row r="549" spans="6:49" x14ac:dyDescent="0.3">
      <c r="F549" s="18">
        <v>44183</v>
      </c>
      <c r="G549" s="22">
        <v>271.45001220703102</v>
      </c>
      <c r="H549" s="26">
        <v>1411.34997558593</v>
      </c>
      <c r="I549" s="22">
        <v>1949.34997558593</v>
      </c>
      <c r="J549" s="26">
        <v>517.15002441406205</v>
      </c>
      <c r="K549" s="22">
        <v>609.5</v>
      </c>
      <c r="Y549" s="94">
        <v>178</v>
      </c>
      <c r="Z549" s="90">
        <v>44181</v>
      </c>
      <c r="AA549" s="22">
        <v>269.39999389648398</v>
      </c>
      <c r="AB549" s="26">
        <v>1410.69995117187</v>
      </c>
      <c r="AC549" s="22">
        <v>1952.55004882812</v>
      </c>
      <c r="AD549" s="26">
        <v>512.45001220703102</v>
      </c>
      <c r="AE549" s="22">
        <v>606.09997558593705</v>
      </c>
      <c r="AF549" s="26">
        <v>13682.700194999999</v>
      </c>
      <c r="AG549" s="64">
        <f t="shared" si="138"/>
        <v>-4.6292093713600942E-3</v>
      </c>
      <c r="AH549" s="65">
        <f t="shared" si="150"/>
        <v>1.38474035246088E-2</v>
      </c>
      <c r="AI549" s="64">
        <f t="shared" si="151"/>
        <v>7.1728075816145185E-4</v>
      </c>
      <c r="AJ549" s="65">
        <f t="shared" si="152"/>
        <v>-1.0868570035843314E-2</v>
      </c>
      <c r="AK549" s="64">
        <f t="shared" si="153"/>
        <v>-1.6485332454982114E-3</v>
      </c>
      <c r="AL549" s="64">
        <f t="shared" si="153"/>
        <v>8.4292806466638569E-3</v>
      </c>
      <c r="AM549" s="101">
        <f t="shared" si="139"/>
        <v>1.219360030894762E-2</v>
      </c>
      <c r="AN549" s="102">
        <f t="shared" si="140"/>
        <v>6.8332421993808779E-3</v>
      </c>
      <c r="AO549" s="101">
        <f t="shared" si="141"/>
        <v>9.0982385048292095E-3</v>
      </c>
      <c r="AP549" s="102">
        <f t="shared" si="142"/>
        <v>1.1385209979285002E-2</v>
      </c>
      <c r="AQ549" s="101">
        <f t="shared" si="143"/>
        <v>1.0063658356315518E-2</v>
      </c>
      <c r="AR549" s="102">
        <f t="shared" si="144"/>
        <v>-1.6822809680307714E-2</v>
      </c>
      <c r="AS549" s="101">
        <f t="shared" si="145"/>
        <v>7.0141613252279224E-3</v>
      </c>
      <c r="AT549" s="102">
        <f t="shared" si="146"/>
        <v>-8.3809577466677568E-3</v>
      </c>
      <c r="AU549" s="101">
        <f t="shared" si="147"/>
        <v>-2.2253780015128316E-2</v>
      </c>
      <c r="AV549" s="121">
        <f t="shared" si="148"/>
        <v>-1.1712191601813729E-2</v>
      </c>
      <c r="AW549" s="102">
        <f t="shared" si="149"/>
        <v>-1.0431115543737919E-2</v>
      </c>
    </row>
    <row r="550" spans="6:49" x14ac:dyDescent="0.3">
      <c r="F550" s="18">
        <v>44186</v>
      </c>
      <c r="G550" s="22">
        <v>254.69999694824199</v>
      </c>
      <c r="H550" s="26">
        <v>1372.65002441406</v>
      </c>
      <c r="I550" s="22">
        <v>1920.84997558593</v>
      </c>
      <c r="J550" s="26">
        <v>494.5</v>
      </c>
      <c r="K550" s="22">
        <v>582.5</v>
      </c>
      <c r="Y550" s="94">
        <v>179</v>
      </c>
      <c r="Z550" s="90">
        <v>44182</v>
      </c>
      <c r="AA550" s="22">
        <v>267.70001220703102</v>
      </c>
      <c r="AB550" s="26">
        <v>1441.80004882812</v>
      </c>
      <c r="AC550" s="22">
        <v>1965.44995117187</v>
      </c>
      <c r="AD550" s="26">
        <v>510.39999389648398</v>
      </c>
      <c r="AE550" s="22">
        <v>605.40002441406205</v>
      </c>
      <c r="AF550" s="26">
        <v>13740.700194999999</v>
      </c>
      <c r="AG550" s="64">
        <f t="shared" si="138"/>
        <v>-6.3302451943284266E-3</v>
      </c>
      <c r="AH550" s="65">
        <f t="shared" si="150"/>
        <v>2.1806366368801393E-2</v>
      </c>
      <c r="AI550" s="64">
        <f t="shared" si="151"/>
        <v>6.5849662875334487E-3</v>
      </c>
      <c r="AJ550" s="65">
        <f t="shared" si="152"/>
        <v>-4.0084490262121755E-3</v>
      </c>
      <c r="AK550" s="64">
        <f t="shared" si="153"/>
        <v>-1.1555117618764856E-3</v>
      </c>
      <c r="AL550" s="64">
        <f t="shared" si="153"/>
        <v>4.2299704381128641E-3</v>
      </c>
      <c r="AM550" s="101">
        <f t="shared" si="139"/>
        <v>6.1982426466878964E-3</v>
      </c>
      <c r="AN550" s="102">
        <f t="shared" si="140"/>
        <v>3.6293819170027104E-3</v>
      </c>
      <c r="AO550" s="101">
        <f t="shared" si="141"/>
        <v>5.2446327642033082E-3</v>
      </c>
      <c r="AP550" s="102">
        <f t="shared" si="142"/>
        <v>6.3679200317512822E-3</v>
      </c>
      <c r="AQ550" s="101">
        <f t="shared" si="143"/>
        <v>5.3373085418847955E-3</v>
      </c>
      <c r="AR550" s="102">
        <f t="shared" si="144"/>
        <v>-1.2528487841016324E-2</v>
      </c>
      <c r="AS550" s="101">
        <f t="shared" si="145"/>
        <v>1.8176984451798682E-2</v>
      </c>
      <c r="AT550" s="102">
        <f t="shared" si="146"/>
        <v>1.3403335233301405E-3</v>
      </c>
      <c r="AU550" s="101">
        <f t="shared" si="147"/>
        <v>-1.0376369057963457E-2</v>
      </c>
      <c r="AV550" s="121">
        <f t="shared" si="148"/>
        <v>-6.4928203037612816E-3</v>
      </c>
      <c r="AW550" s="102">
        <f t="shared" si="149"/>
        <v>-1.9760718455224479E-3</v>
      </c>
    </row>
    <row r="551" spans="6:49" x14ac:dyDescent="0.3">
      <c r="F551" s="18">
        <v>44187</v>
      </c>
      <c r="G551" s="22">
        <v>257.45001220703102</v>
      </c>
      <c r="H551" s="26">
        <v>1373.09997558593</v>
      </c>
      <c r="I551" s="22">
        <v>1902.94995117187</v>
      </c>
      <c r="J551" s="26">
        <v>500.29998779296801</v>
      </c>
      <c r="K551" s="22">
        <v>589.75</v>
      </c>
      <c r="Y551" s="94">
        <v>180</v>
      </c>
      <c r="Z551" s="90">
        <v>44183</v>
      </c>
      <c r="AA551" s="22">
        <v>271.45001220703102</v>
      </c>
      <c r="AB551" s="26">
        <v>1411.34997558593</v>
      </c>
      <c r="AC551" s="22">
        <v>1949.34997558593</v>
      </c>
      <c r="AD551" s="26">
        <v>517.15002441406205</v>
      </c>
      <c r="AE551" s="22">
        <v>609.5</v>
      </c>
      <c r="AF551" s="26">
        <v>13760.549805000001</v>
      </c>
      <c r="AG551" s="64">
        <f t="shared" si="138"/>
        <v>1.3911009195207618E-2</v>
      </c>
      <c r="AH551" s="65">
        <f t="shared" si="150"/>
        <v>-2.134569101405847E-2</v>
      </c>
      <c r="AI551" s="64">
        <f t="shared" si="151"/>
        <v>-8.2252307431276827E-3</v>
      </c>
      <c r="AJ551" s="65">
        <f t="shared" si="152"/>
        <v>1.3138294960391055E-2</v>
      </c>
      <c r="AK551" s="64">
        <f t="shared" si="153"/>
        <v>6.7495120065496836E-3</v>
      </c>
      <c r="AL551" s="64">
        <f t="shared" si="153"/>
        <v>1.4435426351100599E-3</v>
      </c>
      <c r="AM551" s="101">
        <f t="shared" si="139"/>
        <v>2.220058028402503E-3</v>
      </c>
      <c r="AN551" s="102">
        <f t="shared" si="140"/>
        <v>1.5034791081136784E-3</v>
      </c>
      <c r="AO551" s="101">
        <f t="shared" si="141"/>
        <v>2.6875951451138655E-3</v>
      </c>
      <c r="AP551" s="102">
        <f t="shared" si="142"/>
        <v>3.0387265425285692E-3</v>
      </c>
      <c r="AQ551" s="101">
        <f t="shared" si="143"/>
        <v>2.2011666815312117E-3</v>
      </c>
      <c r="AR551" s="102">
        <f t="shared" si="144"/>
        <v>1.1690951166805115E-2</v>
      </c>
      <c r="AS551" s="101">
        <f t="shared" si="145"/>
        <v>-2.2849170122172149E-2</v>
      </c>
      <c r="AT551" s="102">
        <f t="shared" si="146"/>
        <v>-1.0912825888241547E-2</v>
      </c>
      <c r="AU551" s="101">
        <f t="shared" si="147"/>
        <v>1.0099568417862486E-2</v>
      </c>
      <c r="AV551" s="121">
        <f t="shared" si="148"/>
        <v>4.5483453250184719E-3</v>
      </c>
      <c r="AW551" s="102">
        <f t="shared" si="149"/>
        <v>-1.4846262201455252E-3</v>
      </c>
    </row>
    <row r="552" spans="6:49" x14ac:dyDescent="0.3">
      <c r="F552" s="18">
        <v>44188</v>
      </c>
      <c r="G552" s="22">
        <v>263</v>
      </c>
      <c r="H552" s="26">
        <v>1375.65002441406</v>
      </c>
      <c r="I552" s="22">
        <v>1920.75</v>
      </c>
      <c r="J552" s="26">
        <v>503.600006103515</v>
      </c>
      <c r="K552" s="22">
        <v>592.45001220703102</v>
      </c>
      <c r="Y552" s="94">
        <v>181</v>
      </c>
      <c r="Z552" s="90">
        <v>44186</v>
      </c>
      <c r="AA552" s="22">
        <v>254.69999694824199</v>
      </c>
      <c r="AB552" s="26">
        <v>1372.65002441406</v>
      </c>
      <c r="AC552" s="22">
        <v>1920.84997558593</v>
      </c>
      <c r="AD552" s="26">
        <v>494.5</v>
      </c>
      <c r="AE552" s="22">
        <v>582.5</v>
      </c>
      <c r="AF552" s="26">
        <v>13328.400390999999</v>
      </c>
      <c r="AG552" s="64">
        <f t="shared" si="138"/>
        <v>-6.3691635317544432E-2</v>
      </c>
      <c r="AH552" s="65">
        <f t="shared" si="150"/>
        <v>-2.7803480006928442E-2</v>
      </c>
      <c r="AI552" s="64">
        <f t="shared" si="151"/>
        <v>-1.4728187453639848E-2</v>
      </c>
      <c r="AJ552" s="65">
        <f t="shared" si="152"/>
        <v>-4.4785863969904853E-2</v>
      </c>
      <c r="AK552" s="64">
        <f t="shared" si="153"/>
        <v>-4.5309763481470582E-2</v>
      </c>
      <c r="AL552" s="64">
        <f t="shared" si="153"/>
        <v>-3.1908662150877148E-2</v>
      </c>
      <c r="AM552" s="101">
        <f t="shared" si="139"/>
        <v>-4.5396904421704541E-2</v>
      </c>
      <c r="AN552" s="102">
        <f t="shared" si="140"/>
        <v>-2.3942558202008961E-2</v>
      </c>
      <c r="AO552" s="101">
        <f t="shared" si="141"/>
        <v>-2.7918919125752544E-2</v>
      </c>
      <c r="AP552" s="102">
        <f t="shared" si="142"/>
        <v>-3.6810123266202498E-2</v>
      </c>
      <c r="AQ552" s="101">
        <f t="shared" si="143"/>
        <v>-3.5336947692614792E-2</v>
      </c>
      <c r="AR552" s="102">
        <f t="shared" si="144"/>
        <v>-1.829473089583989E-2</v>
      </c>
      <c r="AS552" s="101">
        <f t="shared" si="145"/>
        <v>-3.8609218049194816E-3</v>
      </c>
      <c r="AT552" s="102">
        <f t="shared" si="146"/>
        <v>1.3190731672112696E-2</v>
      </c>
      <c r="AU552" s="101">
        <f t="shared" si="147"/>
        <v>-7.9757407037023553E-3</v>
      </c>
      <c r="AV552" s="121">
        <f t="shared" si="148"/>
        <v>-9.9728157888557892E-3</v>
      </c>
      <c r="AW552" s="102">
        <f t="shared" si="149"/>
        <v>-5.3826955042409639E-3</v>
      </c>
    </row>
    <row r="553" spans="6:49" x14ac:dyDescent="0.3">
      <c r="F553" s="18">
        <v>44189</v>
      </c>
      <c r="G553" s="22">
        <v>266.850006103515</v>
      </c>
      <c r="H553" s="26">
        <v>1397.09997558593</v>
      </c>
      <c r="I553" s="22">
        <v>1960.59997558593</v>
      </c>
      <c r="J553" s="26">
        <v>513.54998779296795</v>
      </c>
      <c r="K553" s="22">
        <v>610.20001220703102</v>
      </c>
      <c r="Y553" s="94">
        <v>182</v>
      </c>
      <c r="Z553" s="90">
        <v>44187</v>
      </c>
      <c r="AA553" s="22">
        <v>257.45001220703102</v>
      </c>
      <c r="AB553" s="26">
        <v>1373.09997558593</v>
      </c>
      <c r="AC553" s="22">
        <v>1902.94995117187</v>
      </c>
      <c r="AD553" s="26">
        <v>500.29998779296801</v>
      </c>
      <c r="AE553" s="22">
        <v>589.75</v>
      </c>
      <c r="AF553" s="26">
        <v>13466.299805000001</v>
      </c>
      <c r="AG553" s="64">
        <f t="shared" si="138"/>
        <v>1.0739203903665114E-2</v>
      </c>
      <c r="AH553" s="65">
        <f t="shared" si="150"/>
        <v>3.2774373187478974E-4</v>
      </c>
      <c r="AI553" s="64">
        <f t="shared" si="151"/>
        <v>-9.3624956906381476E-3</v>
      </c>
      <c r="AJ553" s="65">
        <f t="shared" si="152"/>
        <v>1.1660743031967853E-2</v>
      </c>
      <c r="AK553" s="64">
        <f t="shared" si="153"/>
        <v>1.2369532847928787E-2</v>
      </c>
      <c r="AL553" s="64">
        <f t="shared" si="153"/>
        <v>1.0293127410157418E-2</v>
      </c>
      <c r="AM553" s="101">
        <f t="shared" si="139"/>
        <v>1.485461543282077E-2</v>
      </c>
      <c r="AN553" s="102">
        <f t="shared" si="140"/>
        <v>8.2552625602097651E-3</v>
      </c>
      <c r="AO553" s="101">
        <f t="shared" si="141"/>
        <v>1.0808645745718465E-2</v>
      </c>
      <c r="AP553" s="102">
        <f t="shared" si="142"/>
        <v>1.3612113724375628E-2</v>
      </c>
      <c r="AQ553" s="101">
        <f t="shared" si="143"/>
        <v>1.216142950616462E-2</v>
      </c>
      <c r="AR553" s="102">
        <f t="shared" si="144"/>
        <v>-4.1154115291556562E-3</v>
      </c>
      <c r="AS553" s="101">
        <f t="shared" si="145"/>
        <v>-7.927518828334975E-3</v>
      </c>
      <c r="AT553" s="102">
        <f t="shared" si="146"/>
        <v>-2.0171141436356614E-2</v>
      </c>
      <c r="AU553" s="101">
        <f t="shared" si="147"/>
        <v>-1.9513706924077744E-3</v>
      </c>
      <c r="AV553" s="121">
        <f t="shared" si="148"/>
        <v>2.0810334176416673E-4</v>
      </c>
      <c r="AW553" s="102">
        <f t="shared" si="149"/>
        <v>-6.7914678288981721E-3</v>
      </c>
    </row>
    <row r="554" spans="6:49" x14ac:dyDescent="0.3">
      <c r="F554" s="18">
        <v>44193</v>
      </c>
      <c r="G554" s="22">
        <v>275.20001220703102</v>
      </c>
      <c r="H554" s="26">
        <v>1412.84997558593</v>
      </c>
      <c r="I554" s="22">
        <v>1988.90002441406</v>
      </c>
      <c r="J554" s="26">
        <v>520.09997558593705</v>
      </c>
      <c r="K554" s="22">
        <v>617.65002441406205</v>
      </c>
      <c r="Y554" s="94">
        <v>183</v>
      </c>
      <c r="Z554" s="90">
        <v>44188</v>
      </c>
      <c r="AA554" s="22">
        <v>263</v>
      </c>
      <c r="AB554" s="26">
        <v>1375.65002441406</v>
      </c>
      <c r="AC554" s="22">
        <v>1920.75</v>
      </c>
      <c r="AD554" s="26">
        <v>503.600006103515</v>
      </c>
      <c r="AE554" s="22">
        <v>592.45001220703102</v>
      </c>
      <c r="AF554" s="26">
        <v>13601.099609000001</v>
      </c>
      <c r="AG554" s="64">
        <f t="shared" si="138"/>
        <v>2.1328458270462827E-2</v>
      </c>
      <c r="AH554" s="65">
        <f t="shared" si="150"/>
        <v>1.8554248729034481E-3</v>
      </c>
      <c r="AI554" s="64">
        <f t="shared" si="151"/>
        <v>9.3104467596781711E-3</v>
      </c>
      <c r="AJ554" s="65">
        <f t="shared" si="152"/>
        <v>6.5744201952248902E-3</v>
      </c>
      <c r="AK554" s="64">
        <f t="shared" si="153"/>
        <v>4.5677835792870694E-3</v>
      </c>
      <c r="AL554" s="64">
        <f t="shared" si="153"/>
        <v>9.9603893515224032E-3</v>
      </c>
      <c r="AM554" s="101">
        <f t="shared" si="139"/>
        <v>1.4379565110198568E-2</v>
      </c>
      <c r="AN554" s="102">
        <f t="shared" si="140"/>
        <v>8.0014003310451831E-3</v>
      </c>
      <c r="AO554" s="101">
        <f t="shared" si="141"/>
        <v>1.0503300051020893E-2</v>
      </c>
      <c r="AP554" s="102">
        <f t="shared" si="142"/>
        <v>1.3214561928046821E-2</v>
      </c>
      <c r="AQ554" s="101">
        <f t="shared" si="143"/>
        <v>1.1786930747182419E-2</v>
      </c>
      <c r="AR554" s="102">
        <f t="shared" si="144"/>
        <v>6.9488931602642596E-3</v>
      </c>
      <c r="AS554" s="101">
        <f t="shared" si="145"/>
        <v>-6.1459754581417352E-3</v>
      </c>
      <c r="AT554" s="102">
        <f t="shared" si="146"/>
        <v>-1.1928532913427214E-3</v>
      </c>
      <c r="AU554" s="101">
        <f t="shared" si="147"/>
        <v>-6.6401417328219312E-3</v>
      </c>
      <c r="AV554" s="121">
        <f t="shared" si="148"/>
        <v>-7.2191471678953499E-3</v>
      </c>
      <c r="AW554" s="102">
        <f t="shared" si="149"/>
        <v>-2.8498448979874954E-3</v>
      </c>
    </row>
    <row r="555" spans="6:49" x14ac:dyDescent="0.3">
      <c r="F555" s="18">
        <v>44194</v>
      </c>
      <c r="G555" s="22">
        <v>277.89999389648398</v>
      </c>
      <c r="H555" s="26">
        <v>1427.19995117187</v>
      </c>
      <c r="I555" s="22">
        <v>1999.30004882812</v>
      </c>
      <c r="J555" s="26">
        <v>528.79998779296795</v>
      </c>
      <c r="K555" s="22">
        <v>630.20001220703102</v>
      </c>
      <c r="Y555" s="94">
        <v>184</v>
      </c>
      <c r="Z555" s="90">
        <v>44189</v>
      </c>
      <c r="AA555" s="22">
        <v>266.850006103515</v>
      </c>
      <c r="AB555" s="26">
        <v>1397.09997558593</v>
      </c>
      <c r="AC555" s="22">
        <v>1960.59997558593</v>
      </c>
      <c r="AD555" s="26">
        <v>513.54998779296795</v>
      </c>
      <c r="AE555" s="22">
        <v>610.20001220703102</v>
      </c>
      <c r="AF555" s="26">
        <v>13749.25</v>
      </c>
      <c r="AG555" s="64">
        <f t="shared" si="138"/>
        <v>1.453269347464548E-2</v>
      </c>
      <c r="AH555" s="65">
        <f t="shared" si="150"/>
        <v>1.5472277761268742E-2</v>
      </c>
      <c r="AI555" s="64">
        <f t="shared" si="151"/>
        <v>2.0534801627535168E-2</v>
      </c>
      <c r="AJ555" s="65">
        <f t="shared" si="152"/>
        <v>1.9565057551953566E-2</v>
      </c>
      <c r="AK555" s="64">
        <f t="shared" si="153"/>
        <v>2.95202904204648E-2</v>
      </c>
      <c r="AL555" s="64">
        <f t="shared" si="153"/>
        <v>1.0833634093906185E-2</v>
      </c>
      <c r="AM555" s="101">
        <f t="shared" si="139"/>
        <v>1.5626297144097332E-2</v>
      </c>
      <c r="AN555" s="102">
        <f t="shared" si="140"/>
        <v>8.6676416916433904E-3</v>
      </c>
      <c r="AO555" s="101">
        <f t="shared" si="141"/>
        <v>1.1304655698757785E-2</v>
      </c>
      <c r="AP555" s="102">
        <f t="shared" si="142"/>
        <v>1.4257905203515541E-2</v>
      </c>
      <c r="AQ555" s="101">
        <f t="shared" si="143"/>
        <v>1.2769773147754283E-2</v>
      </c>
      <c r="AR555" s="102">
        <f t="shared" si="144"/>
        <v>-1.0936036694518519E-3</v>
      </c>
      <c r="AS555" s="101">
        <f t="shared" si="145"/>
        <v>6.8046360696253517E-3</v>
      </c>
      <c r="AT555" s="102">
        <f t="shared" si="146"/>
        <v>9.2301459287773835E-3</v>
      </c>
      <c r="AU555" s="101">
        <f t="shared" si="147"/>
        <v>5.3071523484380257E-3</v>
      </c>
      <c r="AV555" s="121">
        <f t="shared" si="148"/>
        <v>1.6750517272710517E-2</v>
      </c>
      <c r="AW555" s="102">
        <f t="shared" si="149"/>
        <v>7.3997695900198859E-3</v>
      </c>
    </row>
    <row r="556" spans="6:49" x14ac:dyDescent="0.3">
      <c r="F556" s="18">
        <v>44195</v>
      </c>
      <c r="G556" s="22">
        <v>276.89999389648398</v>
      </c>
      <c r="H556" s="26">
        <v>1432.5</v>
      </c>
      <c r="I556" s="22">
        <v>2017.94995117187</v>
      </c>
      <c r="J556" s="26">
        <v>528.75</v>
      </c>
      <c r="K556" s="22">
        <v>625.09997558593705</v>
      </c>
      <c r="Y556" s="94">
        <v>185</v>
      </c>
      <c r="Z556" s="90">
        <v>44193</v>
      </c>
      <c r="AA556" s="22">
        <v>275.20001220703102</v>
      </c>
      <c r="AB556" s="26">
        <v>1412.84997558593</v>
      </c>
      <c r="AC556" s="22">
        <v>1988.90002441406</v>
      </c>
      <c r="AD556" s="26">
        <v>520.09997558593705</v>
      </c>
      <c r="AE556" s="22">
        <v>617.65002441406205</v>
      </c>
      <c r="AF556" s="26">
        <v>13873.200194999999</v>
      </c>
      <c r="AG556" s="64">
        <f t="shared" si="138"/>
        <v>3.0811424763721802E-2</v>
      </c>
      <c r="AH556" s="65">
        <f t="shared" si="150"/>
        <v>1.1210281475298371E-2</v>
      </c>
      <c r="AI556" s="64">
        <f t="shared" si="151"/>
        <v>1.4331197969078316E-2</v>
      </c>
      <c r="AJ556" s="65">
        <f t="shared" si="152"/>
        <v>1.2673681996018562E-2</v>
      </c>
      <c r="AK556" s="64">
        <f t="shared" si="153"/>
        <v>1.2135201222626355E-2</v>
      </c>
      <c r="AL556" s="64">
        <f t="shared" si="153"/>
        <v>8.9746583726392614E-3</v>
      </c>
      <c r="AM556" s="101">
        <f t="shared" si="139"/>
        <v>1.2972236410084971E-2</v>
      </c>
      <c r="AN556" s="102">
        <f t="shared" si="140"/>
        <v>7.2493376884896115E-3</v>
      </c>
      <c r="AO556" s="101">
        <f t="shared" si="141"/>
        <v>9.5987184958879115E-3</v>
      </c>
      <c r="AP556" s="102">
        <f t="shared" si="142"/>
        <v>1.2036821326447037E-2</v>
      </c>
      <c r="AQ556" s="101">
        <f t="shared" si="143"/>
        <v>1.0677484386292936E-2</v>
      </c>
      <c r="AR556" s="102">
        <f t="shared" si="144"/>
        <v>1.7839188353636831E-2</v>
      </c>
      <c r="AS556" s="101">
        <f t="shared" si="145"/>
        <v>3.9609437868087594E-3</v>
      </c>
      <c r="AT556" s="102">
        <f t="shared" si="146"/>
        <v>4.7324794731904048E-3</v>
      </c>
      <c r="AU556" s="101">
        <f t="shared" si="147"/>
        <v>6.3686066957152447E-4</v>
      </c>
      <c r="AV556" s="121">
        <f t="shared" si="148"/>
        <v>1.4577168363334187E-3</v>
      </c>
      <c r="AW556" s="102">
        <f t="shared" si="149"/>
        <v>5.7254378239081872E-3</v>
      </c>
    </row>
    <row r="557" spans="6:49" x14ac:dyDescent="0.3">
      <c r="F557" s="18">
        <v>44196</v>
      </c>
      <c r="G557" s="22">
        <v>274.95001220703102</v>
      </c>
      <c r="H557" s="26">
        <v>1436.30004882812</v>
      </c>
      <c r="I557" s="22">
        <v>1995.59997558593</v>
      </c>
      <c r="J557" s="26">
        <v>535.04998779296795</v>
      </c>
      <c r="K557" s="22">
        <v>620.45001220703102</v>
      </c>
      <c r="Y557" s="94">
        <v>186</v>
      </c>
      <c r="Z557" s="90">
        <v>44194</v>
      </c>
      <c r="AA557" s="22">
        <v>277.89999389648398</v>
      </c>
      <c r="AB557" s="26">
        <v>1427.19995117187</v>
      </c>
      <c r="AC557" s="22">
        <v>1999.30004882812</v>
      </c>
      <c r="AD557" s="26">
        <v>528.79998779296795</v>
      </c>
      <c r="AE557" s="22">
        <v>630.20001220703102</v>
      </c>
      <c r="AF557" s="26">
        <v>13932.599609000001</v>
      </c>
      <c r="AG557" s="64">
        <f t="shared" si="138"/>
        <v>9.7631643693321338E-3</v>
      </c>
      <c r="AH557" s="65">
        <f t="shared" si="150"/>
        <v>1.0105524956289134E-2</v>
      </c>
      <c r="AI557" s="64">
        <f t="shared" si="151"/>
        <v>5.2154093560366349E-3</v>
      </c>
      <c r="AJ557" s="65">
        <f t="shared" si="152"/>
        <v>1.6589211615141913E-2</v>
      </c>
      <c r="AK557" s="64">
        <f t="shared" si="153"/>
        <v>2.0115255183101772E-2</v>
      </c>
      <c r="AL557" s="64">
        <f t="shared" si="153"/>
        <v>4.2724542918683751E-3</v>
      </c>
      <c r="AM557" s="101">
        <f t="shared" si="139"/>
        <v>6.2588968697592879E-3</v>
      </c>
      <c r="AN557" s="102">
        <f t="shared" si="140"/>
        <v>3.6617949384109599E-3</v>
      </c>
      <c r="AO557" s="101">
        <f t="shared" si="141"/>
        <v>5.2836191725859939E-3</v>
      </c>
      <c r="AP557" s="102">
        <f t="shared" si="142"/>
        <v>6.4186792759590517E-3</v>
      </c>
      <c r="AQ557" s="101">
        <f t="shared" si="143"/>
        <v>5.3851243840925917E-3</v>
      </c>
      <c r="AR557" s="102">
        <f t="shared" si="144"/>
        <v>3.5042674995728459E-3</v>
      </c>
      <c r="AS557" s="101">
        <f t="shared" si="145"/>
        <v>6.4437300178781746E-3</v>
      </c>
      <c r="AT557" s="102">
        <f t="shared" si="146"/>
        <v>-6.8209816549359009E-5</v>
      </c>
      <c r="AU557" s="101">
        <f t="shared" si="147"/>
        <v>1.0170532339182862E-2</v>
      </c>
      <c r="AV557" s="121">
        <f t="shared" si="148"/>
        <v>1.4730130799009179E-2</v>
      </c>
      <c r="AW557" s="102">
        <f t="shared" si="149"/>
        <v>6.9560901678187405E-3</v>
      </c>
    </row>
    <row r="558" spans="6:49" x14ac:dyDescent="0.3">
      <c r="F558" s="18">
        <v>44197</v>
      </c>
      <c r="G558" s="22">
        <v>279.39999389648398</v>
      </c>
      <c r="H558" s="26">
        <v>1425.05004882812</v>
      </c>
      <c r="I558" s="22">
        <v>1994.05004882812</v>
      </c>
      <c r="J558" s="26">
        <v>527.5</v>
      </c>
      <c r="K558" s="22">
        <v>623.79998779296795</v>
      </c>
      <c r="Y558" s="94">
        <v>187</v>
      </c>
      <c r="Z558" s="90">
        <v>44195</v>
      </c>
      <c r="AA558" s="22">
        <v>276.89999389648398</v>
      </c>
      <c r="AB558" s="26">
        <v>1432.5</v>
      </c>
      <c r="AC558" s="22">
        <v>2017.94995117187</v>
      </c>
      <c r="AD558" s="26">
        <v>528.75</v>
      </c>
      <c r="AE558" s="22">
        <v>625.09997558593705</v>
      </c>
      <c r="AF558" s="26">
        <v>13981.950194999999</v>
      </c>
      <c r="AG558" s="64">
        <f t="shared" si="138"/>
        <v>-3.6049066508593232E-3</v>
      </c>
      <c r="AH558" s="65">
        <f t="shared" si="150"/>
        <v>3.7067209756852129E-3</v>
      </c>
      <c r="AI558" s="64">
        <f t="shared" si="151"/>
        <v>9.2849767023689984E-3</v>
      </c>
      <c r="AJ558" s="65">
        <f t="shared" si="152"/>
        <v>-9.4535092586054412E-5</v>
      </c>
      <c r="AK558" s="64">
        <f t="shared" si="153"/>
        <v>-8.125650811750337E-3</v>
      </c>
      <c r="AL558" s="64">
        <f t="shared" si="153"/>
        <v>3.5358361687471097E-3</v>
      </c>
      <c r="AM558" s="101">
        <f t="shared" si="139"/>
        <v>5.2072267407886706E-3</v>
      </c>
      <c r="AN558" s="102">
        <f t="shared" si="140"/>
        <v>3.0997927450167931E-3</v>
      </c>
      <c r="AO558" s="101">
        <f t="shared" si="141"/>
        <v>4.6076424795260442E-3</v>
      </c>
      <c r="AP558" s="102">
        <f t="shared" si="142"/>
        <v>5.5385759921431224E-3</v>
      </c>
      <c r="AQ558" s="101">
        <f t="shared" si="143"/>
        <v>4.556056095107619E-3</v>
      </c>
      <c r="AR558" s="102">
        <f t="shared" si="144"/>
        <v>-8.8121333916479933E-3</v>
      </c>
      <c r="AS558" s="101">
        <f t="shared" si="145"/>
        <v>6.0692823066841976E-4</v>
      </c>
      <c r="AT558" s="102">
        <f t="shared" si="146"/>
        <v>4.6773342228429542E-3</v>
      </c>
      <c r="AU558" s="101">
        <f t="shared" si="147"/>
        <v>-5.6331110847291765E-3</v>
      </c>
      <c r="AV558" s="121">
        <f t="shared" si="148"/>
        <v>-1.2681706906857956E-2</v>
      </c>
      <c r="AW558" s="102">
        <f t="shared" si="149"/>
        <v>-4.3685377859447507E-3</v>
      </c>
    </row>
    <row r="559" spans="6:49" x14ac:dyDescent="0.3">
      <c r="F559" s="18">
        <v>44200</v>
      </c>
      <c r="G559" s="22">
        <v>281.04998779296801</v>
      </c>
      <c r="H559" s="26">
        <v>1416</v>
      </c>
      <c r="I559" s="22">
        <v>1965.55004882812</v>
      </c>
      <c r="J559" s="26">
        <v>531.70001220703102</v>
      </c>
      <c r="K559" s="22">
        <v>624.70001220703102</v>
      </c>
      <c r="Y559" s="94">
        <v>188</v>
      </c>
      <c r="Z559" s="90">
        <v>44196</v>
      </c>
      <c r="AA559" s="22">
        <v>274.95001220703102</v>
      </c>
      <c r="AB559" s="26">
        <v>1436.30004882812</v>
      </c>
      <c r="AC559" s="22">
        <v>1995.59997558593</v>
      </c>
      <c r="AD559" s="26">
        <v>535.04998779296795</v>
      </c>
      <c r="AE559" s="22">
        <v>620.45001220703102</v>
      </c>
      <c r="AF559" s="26">
        <v>13981.75</v>
      </c>
      <c r="AG559" s="64">
        <f t="shared" si="138"/>
        <v>-7.0671007835059006E-3</v>
      </c>
      <c r="AH559" s="65">
        <f t="shared" si="150"/>
        <v>2.6492268446487569E-3</v>
      </c>
      <c r="AI559" s="64">
        <f t="shared" si="151"/>
        <v>-1.1137375649830958E-2</v>
      </c>
      <c r="AJ559" s="65">
        <f t="shared" si="152"/>
        <v>1.1844447297772218E-2</v>
      </c>
      <c r="AK559" s="64">
        <f t="shared" si="153"/>
        <v>-7.4665569864059561E-3</v>
      </c>
      <c r="AL559" s="64">
        <f t="shared" si="153"/>
        <v>-1.4318205288085101E-5</v>
      </c>
      <c r="AM559" s="101">
        <f t="shared" si="139"/>
        <v>1.3866924645648812E-4</v>
      </c>
      <c r="AN559" s="102">
        <f t="shared" si="140"/>
        <v>3.9120537461453643E-4</v>
      </c>
      <c r="AO559" s="101">
        <f t="shared" si="141"/>
        <v>1.3497513982641803E-3</v>
      </c>
      <c r="AP559" s="102">
        <f t="shared" si="142"/>
        <v>1.2968903417786828E-3</v>
      </c>
      <c r="AQ559" s="101">
        <f t="shared" si="143"/>
        <v>5.6033521867551457E-4</v>
      </c>
      <c r="AR559" s="102">
        <f t="shared" si="144"/>
        <v>-7.2057700299623887E-3</v>
      </c>
      <c r="AS559" s="101">
        <f t="shared" si="145"/>
        <v>2.2580214700342206E-3</v>
      </c>
      <c r="AT559" s="102">
        <f t="shared" si="146"/>
        <v>-1.2487127048095138E-2</v>
      </c>
      <c r="AU559" s="101">
        <f t="shared" si="147"/>
        <v>1.0547556955993534E-2</v>
      </c>
      <c r="AV559" s="121">
        <f t="shared" si="148"/>
        <v>-8.0268922050814699E-3</v>
      </c>
      <c r="AW559" s="102">
        <f t="shared" si="149"/>
        <v>-2.9828421714222487E-3</v>
      </c>
    </row>
    <row r="560" spans="6:49" x14ac:dyDescent="0.3">
      <c r="F560" s="18">
        <v>44201</v>
      </c>
      <c r="G560" s="22">
        <v>281.75</v>
      </c>
      <c r="H560" s="26">
        <v>1426.69995117187</v>
      </c>
      <c r="I560" s="22">
        <v>1959.75</v>
      </c>
      <c r="J560" s="26">
        <v>537.25</v>
      </c>
      <c r="K560" s="22">
        <v>664.45001220703102</v>
      </c>
      <c r="Y560" s="94">
        <v>189</v>
      </c>
      <c r="Z560" s="90">
        <v>44197</v>
      </c>
      <c r="AA560" s="22">
        <v>279.39999389648398</v>
      </c>
      <c r="AB560" s="26">
        <v>1425.05004882812</v>
      </c>
      <c r="AC560" s="22">
        <v>1994.05004882812</v>
      </c>
      <c r="AD560" s="26">
        <v>527.5</v>
      </c>
      <c r="AE560" s="22">
        <v>623.79998779296795</v>
      </c>
      <c r="AF560" s="26">
        <v>14018.5</v>
      </c>
      <c r="AG560" s="64">
        <f t="shared" si="138"/>
        <v>1.6055117626680118E-2</v>
      </c>
      <c r="AH560" s="65">
        <f t="shared" si="150"/>
        <v>-7.8634613629093644E-3</v>
      </c>
      <c r="AI560" s="64">
        <f t="shared" si="151"/>
        <v>-7.7697383294181787E-4</v>
      </c>
      <c r="AJ560" s="65">
        <f t="shared" si="152"/>
        <v>-1.4211312308038251E-2</v>
      </c>
      <c r="AK560" s="64">
        <f t="shared" si="153"/>
        <v>5.3847437097709694E-3</v>
      </c>
      <c r="AL560" s="64">
        <f t="shared" si="153"/>
        <v>2.6249780699946659E-3</v>
      </c>
      <c r="AM560" s="101">
        <f t="shared" si="139"/>
        <v>3.9067940958112174E-3</v>
      </c>
      <c r="AN560" s="102">
        <f t="shared" si="140"/>
        <v>2.4048543050003753E-3</v>
      </c>
      <c r="AO560" s="101">
        <f t="shared" si="141"/>
        <v>3.7717699614395091E-3</v>
      </c>
      <c r="AP560" s="102">
        <f t="shared" si="142"/>
        <v>4.4502926895201326E-3</v>
      </c>
      <c r="AQ560" s="101">
        <f t="shared" si="143"/>
        <v>3.5308796274951398E-3</v>
      </c>
      <c r="AR560" s="102">
        <f t="shared" si="144"/>
        <v>1.21483235308689E-2</v>
      </c>
      <c r="AS560" s="101">
        <f t="shared" si="145"/>
        <v>-1.026831566790974E-2</v>
      </c>
      <c r="AT560" s="102">
        <f t="shared" si="146"/>
        <v>-4.5487437943813273E-3</v>
      </c>
      <c r="AU560" s="101">
        <f t="shared" si="147"/>
        <v>-1.8661604997558385E-2</v>
      </c>
      <c r="AV560" s="121">
        <f t="shared" si="148"/>
        <v>1.8538640822758296E-3</v>
      </c>
      <c r="AW560" s="102">
        <f t="shared" si="149"/>
        <v>-3.8952953693409446E-3</v>
      </c>
    </row>
    <row r="561" spans="6:49" x14ac:dyDescent="0.3">
      <c r="F561" s="18">
        <v>44202</v>
      </c>
      <c r="G561" s="22">
        <v>285.04998779296801</v>
      </c>
      <c r="H561" s="26">
        <v>1420.55004882812</v>
      </c>
      <c r="I561" s="22">
        <v>1970.40002441406</v>
      </c>
      <c r="J561" s="26">
        <v>546.70001220703102</v>
      </c>
      <c r="K561" s="22">
        <v>654.25</v>
      </c>
      <c r="Y561" s="94">
        <v>190</v>
      </c>
      <c r="Z561" s="90">
        <v>44200</v>
      </c>
      <c r="AA561" s="22">
        <v>281.04998779296801</v>
      </c>
      <c r="AB561" s="26">
        <v>1416</v>
      </c>
      <c r="AC561" s="22">
        <v>1965.55004882812</v>
      </c>
      <c r="AD561" s="26">
        <v>531.70001220703102</v>
      </c>
      <c r="AE561" s="22">
        <v>624.70001220703102</v>
      </c>
      <c r="AF561" s="26">
        <v>14132.900390999999</v>
      </c>
      <c r="AG561" s="64">
        <f t="shared" si="138"/>
        <v>5.88812103663767E-3</v>
      </c>
      <c r="AH561" s="65">
        <f t="shared" si="150"/>
        <v>-6.3709398169689664E-3</v>
      </c>
      <c r="AI561" s="64">
        <f t="shared" si="151"/>
        <v>-1.4395641720035691E-2</v>
      </c>
      <c r="AJ561" s="65">
        <f t="shared" si="152"/>
        <v>7.9305781185645876E-3</v>
      </c>
      <c r="AK561" s="64">
        <f t="shared" si="153"/>
        <v>1.4417694352739853E-3</v>
      </c>
      <c r="AL561" s="64">
        <f t="shared" si="153"/>
        <v>8.1275545200083094E-3</v>
      </c>
      <c r="AM561" s="101">
        <f t="shared" si="139"/>
        <v>1.1762825739908939E-2</v>
      </c>
      <c r="AN561" s="102">
        <f t="shared" si="140"/>
        <v>6.6030404983064821E-3</v>
      </c>
      <c r="AO561" s="101">
        <f t="shared" si="141"/>
        <v>8.8213517124676975E-3</v>
      </c>
      <c r="AP561" s="102">
        <f t="shared" si="142"/>
        <v>1.1024710900389964E-2</v>
      </c>
      <c r="AQ561" s="101">
        <f t="shared" si="143"/>
        <v>9.7240637200765763E-3</v>
      </c>
      <c r="AR561" s="102">
        <f t="shared" si="144"/>
        <v>-5.874704703271269E-3</v>
      </c>
      <c r="AS561" s="101">
        <f t="shared" si="145"/>
        <v>-1.2973980315275448E-2</v>
      </c>
      <c r="AT561" s="102">
        <f t="shared" si="146"/>
        <v>-2.3216993432503389E-2</v>
      </c>
      <c r="AU561" s="101">
        <f t="shared" si="147"/>
        <v>-3.0941327818253764E-3</v>
      </c>
      <c r="AV561" s="121">
        <f t="shared" si="148"/>
        <v>-8.2822942848025903E-3</v>
      </c>
      <c r="AW561" s="102">
        <f t="shared" si="149"/>
        <v>-1.0688421103535614E-2</v>
      </c>
    </row>
    <row r="562" spans="6:49" x14ac:dyDescent="0.3">
      <c r="F562" s="18">
        <v>44203</v>
      </c>
      <c r="G562" s="22">
        <v>287.70001220703102</v>
      </c>
      <c r="H562" s="26">
        <v>1416.25</v>
      </c>
      <c r="I562" s="22">
        <v>1952.40002441406</v>
      </c>
      <c r="J562" s="26">
        <v>541.09997558593705</v>
      </c>
      <c r="K562" s="22">
        <v>671.09997558593705</v>
      </c>
      <c r="Y562" s="94">
        <v>191</v>
      </c>
      <c r="Z562" s="90">
        <v>44201</v>
      </c>
      <c r="AA562" s="22">
        <v>281.75</v>
      </c>
      <c r="AB562" s="26">
        <v>1426.69995117187</v>
      </c>
      <c r="AC562" s="22">
        <v>1959.75</v>
      </c>
      <c r="AD562" s="26">
        <v>537.25</v>
      </c>
      <c r="AE562" s="22">
        <v>664.45001220703102</v>
      </c>
      <c r="AF562" s="26">
        <v>14199.5</v>
      </c>
      <c r="AG562" s="64">
        <f t="shared" si="138"/>
        <v>2.4876069054692788E-3</v>
      </c>
      <c r="AH562" s="65">
        <f t="shared" si="150"/>
        <v>7.5280556425779818E-3</v>
      </c>
      <c r="AI562" s="64">
        <f t="shared" si="151"/>
        <v>-2.9552151311234864E-3</v>
      </c>
      <c r="AJ562" s="65">
        <f t="shared" si="152"/>
        <v>1.0384092053833687E-2</v>
      </c>
      <c r="AK562" s="64">
        <f t="shared" si="153"/>
        <v>6.1688095108995526E-2</v>
      </c>
      <c r="AL562" s="64">
        <f t="shared" si="153"/>
        <v>4.7013123313310711E-3</v>
      </c>
      <c r="AM562" s="101">
        <f t="shared" si="139"/>
        <v>6.8711777457180941E-3</v>
      </c>
      <c r="AN562" s="102">
        <f t="shared" si="140"/>
        <v>3.9889918281799611E-3</v>
      </c>
      <c r="AO562" s="101">
        <f t="shared" si="141"/>
        <v>5.6771718564105293E-3</v>
      </c>
      <c r="AP562" s="102">
        <f t="shared" si="142"/>
        <v>6.9310741749912114E-3</v>
      </c>
      <c r="AQ562" s="101">
        <f t="shared" si="143"/>
        <v>5.8678067806214838E-3</v>
      </c>
      <c r="AR562" s="102">
        <f t="shared" si="144"/>
        <v>-4.3835708402488148E-3</v>
      </c>
      <c r="AS562" s="101">
        <f t="shared" si="145"/>
        <v>3.5390638143980207E-3</v>
      </c>
      <c r="AT562" s="102">
        <f t="shared" si="146"/>
        <v>-8.6323869875340152E-3</v>
      </c>
      <c r="AU562" s="101">
        <f t="shared" si="147"/>
        <v>3.4530178788424754E-3</v>
      </c>
      <c r="AV562" s="121">
        <f t="shared" si="148"/>
        <v>5.5820288328374046E-2</v>
      </c>
      <c r="AW562" s="102">
        <f t="shared" si="149"/>
        <v>9.9592824387663426E-3</v>
      </c>
    </row>
    <row r="563" spans="6:49" x14ac:dyDescent="0.3">
      <c r="F563" s="18">
        <v>44204</v>
      </c>
      <c r="G563" s="22">
        <v>286</v>
      </c>
      <c r="H563" s="26">
        <v>1431.65002441406</v>
      </c>
      <c r="I563" s="22">
        <v>1970.69995117187</v>
      </c>
      <c r="J563" s="26">
        <v>542.04998779296795</v>
      </c>
      <c r="K563" s="22">
        <v>672.70001220703102</v>
      </c>
      <c r="Y563" s="94">
        <v>192</v>
      </c>
      <c r="Z563" s="90">
        <v>44202</v>
      </c>
      <c r="AA563" s="22">
        <v>285.04998779296801</v>
      </c>
      <c r="AB563" s="26">
        <v>1420.55004882812</v>
      </c>
      <c r="AC563" s="22">
        <v>1970.40002441406</v>
      </c>
      <c r="AD563" s="26">
        <v>546.70001220703102</v>
      </c>
      <c r="AE563" s="22">
        <v>654.25</v>
      </c>
      <c r="AF563" s="26">
        <v>14146.25</v>
      </c>
      <c r="AG563" s="64">
        <f t="shared" si="138"/>
        <v>1.1644407733526027E-2</v>
      </c>
      <c r="AH563" s="65">
        <f t="shared" si="150"/>
        <v>-4.3198959751441397E-3</v>
      </c>
      <c r="AI563" s="64">
        <f t="shared" si="151"/>
        <v>5.4196661279046618E-3</v>
      </c>
      <c r="AJ563" s="65">
        <f t="shared" si="152"/>
        <v>1.7436692706906714E-2</v>
      </c>
      <c r="AK563" s="64">
        <f t="shared" si="153"/>
        <v>-1.5470107738893518E-2</v>
      </c>
      <c r="AL563" s="64">
        <f t="shared" si="153"/>
        <v>-3.7571814216639365E-3</v>
      </c>
      <c r="AM563" s="101">
        <f t="shared" si="139"/>
        <v>-5.2050187757799243E-3</v>
      </c>
      <c r="AN563" s="102">
        <f t="shared" si="140"/>
        <v>-2.4644090491311665E-3</v>
      </c>
      <c r="AO563" s="101">
        <f t="shared" si="141"/>
        <v>-2.0849839417526415E-3</v>
      </c>
      <c r="AP563" s="102">
        <f t="shared" si="142"/>
        <v>-3.1750417275113706E-3</v>
      </c>
      <c r="AQ563" s="101">
        <f t="shared" si="143"/>
        <v>-3.652280660983847E-3</v>
      </c>
      <c r="AR563" s="102">
        <f t="shared" si="144"/>
        <v>1.6849426509305952E-2</v>
      </c>
      <c r="AS563" s="101">
        <f t="shared" si="145"/>
        <v>-1.8554869260129733E-3</v>
      </c>
      <c r="AT563" s="102">
        <f t="shared" si="146"/>
        <v>7.5046500696573032E-3</v>
      </c>
      <c r="AU563" s="101">
        <f t="shared" si="147"/>
        <v>2.0611734434418084E-2</v>
      </c>
      <c r="AV563" s="121">
        <f t="shared" si="148"/>
        <v>-1.1817827077909671E-2</v>
      </c>
      <c r="AW563" s="102">
        <f t="shared" si="149"/>
        <v>6.2584994018917402E-3</v>
      </c>
    </row>
    <row r="564" spans="6:49" x14ac:dyDescent="0.3">
      <c r="F564" s="18">
        <v>44207</v>
      </c>
      <c r="G564" s="22">
        <v>282.5</v>
      </c>
      <c r="H564" s="26">
        <v>1451.44995117187</v>
      </c>
      <c r="I564" s="22">
        <v>1938.15002441406</v>
      </c>
      <c r="J564" s="26">
        <v>544.70001220703102</v>
      </c>
      <c r="K564" s="22">
        <v>666.95001220703102</v>
      </c>
      <c r="Y564" s="94">
        <v>193</v>
      </c>
      <c r="Z564" s="90">
        <v>44203</v>
      </c>
      <c r="AA564" s="22">
        <v>287.70001220703102</v>
      </c>
      <c r="AB564" s="26">
        <v>1416.25</v>
      </c>
      <c r="AC564" s="22">
        <v>1952.40002441406</v>
      </c>
      <c r="AD564" s="26">
        <v>541.09997558593705</v>
      </c>
      <c r="AE564" s="22">
        <v>671.09997558593705</v>
      </c>
      <c r="AF564" s="26">
        <v>14137.349609000001</v>
      </c>
      <c r="AG564" s="64">
        <f t="shared" si="138"/>
        <v>9.2537523338115119E-3</v>
      </c>
      <c r="AH564" s="65">
        <f t="shared" si="150"/>
        <v>-3.0316215788828132E-3</v>
      </c>
      <c r="AI564" s="64">
        <f t="shared" si="151"/>
        <v>-9.1771826791032986E-3</v>
      </c>
      <c r="AJ564" s="65">
        <f t="shared" si="152"/>
        <v>-1.029616870015602E-2</v>
      </c>
      <c r="AK564" s="64">
        <f t="shared" si="153"/>
        <v>2.5428579374764747E-2</v>
      </c>
      <c r="AL564" s="64">
        <f t="shared" si="153"/>
        <v>-6.2936764887284069E-4</v>
      </c>
      <c r="AM564" s="101">
        <f t="shared" si="139"/>
        <v>-7.394372070166946E-4</v>
      </c>
      <c r="AN564" s="102">
        <f t="shared" si="140"/>
        <v>-7.804609434991966E-5</v>
      </c>
      <c r="AO564" s="101">
        <f t="shared" si="141"/>
        <v>7.8533535161426566E-4</v>
      </c>
      <c r="AP564" s="102">
        <f t="shared" si="142"/>
        <v>5.620359877825746E-4</v>
      </c>
      <c r="AQ564" s="101">
        <f t="shared" si="143"/>
        <v>-1.319067637417814E-4</v>
      </c>
      <c r="AR564" s="102">
        <f t="shared" si="144"/>
        <v>9.9931895408282064E-3</v>
      </c>
      <c r="AS564" s="101">
        <f t="shared" si="145"/>
        <v>-2.9535754845328934E-3</v>
      </c>
      <c r="AT564" s="102">
        <f t="shared" si="146"/>
        <v>-9.962518030717564E-3</v>
      </c>
      <c r="AU564" s="101">
        <f t="shared" si="147"/>
        <v>-1.0858204687938595E-2</v>
      </c>
      <c r="AV564" s="121">
        <f t="shared" si="148"/>
        <v>2.5560486138506529E-2</v>
      </c>
      <c r="AW564" s="102">
        <f t="shared" si="149"/>
        <v>2.3558754952291367E-3</v>
      </c>
    </row>
    <row r="565" spans="6:49" x14ac:dyDescent="0.3">
      <c r="F565" s="18">
        <v>44208</v>
      </c>
      <c r="G565" s="22">
        <v>292.5</v>
      </c>
      <c r="H565" s="26">
        <v>1481</v>
      </c>
      <c r="I565" s="22">
        <v>1903.44995117187</v>
      </c>
      <c r="J565" s="26">
        <v>548</v>
      </c>
      <c r="K565" s="22">
        <v>675.70001220703102</v>
      </c>
      <c r="Y565" s="94">
        <v>194</v>
      </c>
      <c r="Z565" s="90">
        <v>44204</v>
      </c>
      <c r="AA565" s="22">
        <v>286</v>
      </c>
      <c r="AB565" s="26">
        <v>1431.65002441406</v>
      </c>
      <c r="AC565" s="22">
        <v>1970.69995117187</v>
      </c>
      <c r="AD565" s="26">
        <v>542.04998779296795</v>
      </c>
      <c r="AE565" s="22">
        <v>672.70001220703102</v>
      </c>
      <c r="AF565" s="26">
        <v>14347.25</v>
      </c>
      <c r="AG565" s="64">
        <f t="shared" si="138"/>
        <v>-5.926502167370745E-3</v>
      </c>
      <c r="AH565" s="65">
        <f t="shared" si="150"/>
        <v>1.0815108949821236E-2</v>
      </c>
      <c r="AI565" s="64">
        <f t="shared" si="151"/>
        <v>9.3293872718550729E-3</v>
      </c>
      <c r="AJ565" s="65">
        <f t="shared" si="152"/>
        <v>1.7541660578080909E-3</v>
      </c>
      <c r="AK565" s="64">
        <f t="shared" si="153"/>
        <v>2.3813623928622641E-3</v>
      </c>
      <c r="AL565" s="64">
        <f t="shared" si="153"/>
        <v>1.4738082560989716E-2</v>
      </c>
      <c r="AM565" s="101">
        <f t="shared" si="139"/>
        <v>2.1200680524101258E-2</v>
      </c>
      <c r="AN565" s="102">
        <f t="shared" si="140"/>
        <v>1.164653745000121E-2</v>
      </c>
      <c r="AO565" s="101">
        <f t="shared" si="141"/>
        <v>1.488767392782139E-2</v>
      </c>
      <c r="AP565" s="102">
        <f t="shared" si="142"/>
        <v>1.892289756456363E-2</v>
      </c>
      <c r="AQ565" s="101">
        <f t="shared" si="143"/>
        <v>1.7164254234261628E-2</v>
      </c>
      <c r="AR565" s="102">
        <f t="shared" si="144"/>
        <v>-2.7127182691472004E-2</v>
      </c>
      <c r="AS565" s="101">
        <f t="shared" si="145"/>
        <v>-8.314285001799742E-4</v>
      </c>
      <c r="AT565" s="102">
        <f t="shared" si="146"/>
        <v>-5.5582866559663168E-3</v>
      </c>
      <c r="AU565" s="101">
        <f t="shared" si="147"/>
        <v>-1.716873150675554E-2</v>
      </c>
      <c r="AV565" s="121">
        <f t="shared" si="148"/>
        <v>-1.4782891841399363E-2</v>
      </c>
      <c r="AW565" s="102">
        <f t="shared" si="149"/>
        <v>-1.3093704239154642E-2</v>
      </c>
    </row>
    <row r="566" spans="6:49" x14ac:dyDescent="0.3">
      <c r="F566" s="18">
        <v>44209</v>
      </c>
      <c r="G566" s="22">
        <v>306.79998779296801</v>
      </c>
      <c r="H566" s="26">
        <v>1470.65002441406</v>
      </c>
      <c r="I566" s="22">
        <v>1882.09997558593</v>
      </c>
      <c r="J566" s="26">
        <v>556.5</v>
      </c>
      <c r="K566" s="22">
        <v>687.79998779296795</v>
      </c>
      <c r="Y566" s="94">
        <v>195</v>
      </c>
      <c r="Z566" s="90">
        <v>44207</v>
      </c>
      <c r="AA566" s="22">
        <v>282.5</v>
      </c>
      <c r="AB566" s="26">
        <v>1451.44995117187</v>
      </c>
      <c r="AC566" s="22">
        <v>1938.15002441406</v>
      </c>
      <c r="AD566" s="26">
        <v>544.70001220703102</v>
      </c>
      <c r="AE566" s="22">
        <v>666.95001220703102</v>
      </c>
      <c r="AF566" s="26">
        <v>14484.75</v>
      </c>
      <c r="AG566" s="64">
        <f t="shared" si="138"/>
        <v>-1.2313260233356901E-2</v>
      </c>
      <c r="AH566" s="65">
        <f t="shared" si="150"/>
        <v>1.3735380814734122E-2</v>
      </c>
      <c r="AI566" s="64">
        <f t="shared" si="151"/>
        <v>-1.6654862356569808E-2</v>
      </c>
      <c r="AJ566" s="65">
        <f t="shared" si="152"/>
        <v>4.8769812130080954E-3</v>
      </c>
      <c r="AK566" s="64">
        <f t="shared" si="153"/>
        <v>-8.5843842880615404E-3</v>
      </c>
      <c r="AL566" s="64">
        <f t="shared" si="153"/>
        <v>9.5380856285503194E-3</v>
      </c>
      <c r="AM566" s="101">
        <f t="shared" si="139"/>
        <v>1.3776641835760328E-2</v>
      </c>
      <c r="AN566" s="102">
        <f t="shared" si="140"/>
        <v>7.6792040516715865E-3</v>
      </c>
      <c r="AO566" s="101">
        <f t="shared" si="141"/>
        <v>1.0115762105427095E-2</v>
      </c>
      <c r="AP566" s="102">
        <f t="shared" si="142"/>
        <v>1.2709998054732729E-2</v>
      </c>
      <c r="AQ566" s="101">
        <f t="shared" si="143"/>
        <v>1.1311625274717399E-2</v>
      </c>
      <c r="AR566" s="102">
        <f t="shared" si="144"/>
        <v>-2.6089902069117231E-2</v>
      </c>
      <c r="AS566" s="101">
        <f t="shared" si="145"/>
        <v>6.0561767630625358E-3</v>
      </c>
      <c r="AT566" s="102">
        <f t="shared" si="146"/>
        <v>-2.6770624461996902E-2</v>
      </c>
      <c r="AU566" s="101">
        <f t="shared" si="147"/>
        <v>-7.8330168417246326E-3</v>
      </c>
      <c r="AV566" s="121">
        <f t="shared" si="148"/>
        <v>-1.9896009562778941E-2</v>
      </c>
      <c r="AW566" s="102">
        <f t="shared" si="149"/>
        <v>-1.4906675234511035E-2</v>
      </c>
    </row>
    <row r="567" spans="6:49" x14ac:dyDescent="0.3">
      <c r="F567" s="18">
        <v>44210</v>
      </c>
      <c r="G567" s="22">
        <v>307.25</v>
      </c>
      <c r="H567" s="26">
        <v>1468.75</v>
      </c>
      <c r="I567" s="22">
        <v>1892.65002441406</v>
      </c>
      <c r="J567" s="26">
        <v>553.29998779296795</v>
      </c>
      <c r="K567" s="22">
        <v>676</v>
      </c>
      <c r="Y567" s="94">
        <v>196</v>
      </c>
      <c r="Z567" s="90">
        <v>44208</v>
      </c>
      <c r="AA567" s="22">
        <v>292.5</v>
      </c>
      <c r="AB567" s="26">
        <v>1481</v>
      </c>
      <c r="AC567" s="22">
        <v>1903.44995117187</v>
      </c>
      <c r="AD567" s="26">
        <v>548</v>
      </c>
      <c r="AE567" s="22">
        <v>675.70001220703102</v>
      </c>
      <c r="AF567" s="26">
        <v>14563.450194999999</v>
      </c>
      <c r="AG567" s="64">
        <f t="shared" si="138"/>
        <v>3.4786116085415604E-2</v>
      </c>
      <c r="AH567" s="65">
        <f t="shared" si="150"/>
        <v>2.0154512161027312E-2</v>
      </c>
      <c r="AI567" s="64">
        <f t="shared" si="151"/>
        <v>-1.8065919009950946E-2</v>
      </c>
      <c r="AJ567" s="65">
        <f t="shared" si="152"/>
        <v>6.0400801478289233E-3</v>
      </c>
      <c r="AK567" s="64">
        <f t="shared" si="153"/>
        <v>1.3034109734063533E-2</v>
      </c>
      <c r="AL567" s="64">
        <f t="shared" si="153"/>
        <v>5.4186068006456829E-3</v>
      </c>
      <c r="AM567" s="101">
        <f t="shared" si="139"/>
        <v>7.8952594827483725E-3</v>
      </c>
      <c r="AN567" s="102">
        <f t="shared" si="140"/>
        <v>4.5362510557376201E-3</v>
      </c>
      <c r="AO567" s="101">
        <f t="shared" si="141"/>
        <v>6.3354156982303976E-3</v>
      </c>
      <c r="AP567" s="102">
        <f t="shared" si="142"/>
        <v>7.7880897684059107E-3</v>
      </c>
      <c r="AQ567" s="101">
        <f t="shared" si="143"/>
        <v>6.6751261768008647E-3</v>
      </c>
      <c r="AR567" s="102">
        <f t="shared" si="144"/>
        <v>2.6890856602667233E-2</v>
      </c>
      <c r="AS567" s="101">
        <f t="shared" si="145"/>
        <v>1.5618261105289691E-2</v>
      </c>
      <c r="AT567" s="102">
        <f t="shared" si="146"/>
        <v>-2.4401334708181344E-2</v>
      </c>
      <c r="AU567" s="101">
        <f t="shared" si="147"/>
        <v>-1.7480096205769874E-3</v>
      </c>
      <c r="AV567" s="121">
        <f t="shared" si="148"/>
        <v>6.3589835572626678E-3</v>
      </c>
      <c r="AW567" s="102">
        <f t="shared" si="149"/>
        <v>4.5437513872922533E-3</v>
      </c>
    </row>
    <row r="568" spans="6:49" x14ac:dyDescent="0.3">
      <c r="F568" s="18">
        <v>44211</v>
      </c>
      <c r="G568" s="22">
        <v>303.850006103515</v>
      </c>
      <c r="H568" s="26">
        <v>1466.65002441406</v>
      </c>
      <c r="I568" s="22">
        <v>1863.90002441406</v>
      </c>
      <c r="J568" s="26">
        <v>543</v>
      </c>
      <c r="K568" s="22">
        <v>674.84997558593705</v>
      </c>
      <c r="Y568" s="94">
        <v>197</v>
      </c>
      <c r="Z568" s="90">
        <v>44209</v>
      </c>
      <c r="AA568" s="22">
        <v>306.79998779296801</v>
      </c>
      <c r="AB568" s="26">
        <v>1470.65002441406</v>
      </c>
      <c r="AC568" s="22">
        <v>1882.09997558593</v>
      </c>
      <c r="AD568" s="26">
        <v>556.5</v>
      </c>
      <c r="AE568" s="22">
        <v>687.79998779296795</v>
      </c>
      <c r="AF568" s="26">
        <v>14564.849609000001</v>
      </c>
      <c r="AG568" s="64">
        <f t="shared" si="138"/>
        <v>4.7731363032949371E-2</v>
      </c>
      <c r="AH568" s="65">
        <f t="shared" si="150"/>
        <v>-7.013038754788932E-3</v>
      </c>
      <c r="AI568" s="64">
        <f t="shared" si="151"/>
        <v>-1.1279841698166652E-2</v>
      </c>
      <c r="AJ568" s="65">
        <f t="shared" si="152"/>
        <v>1.5391883767584009E-2</v>
      </c>
      <c r="AK568" s="64">
        <f t="shared" si="153"/>
        <v>1.7748871626343032E-2</v>
      </c>
      <c r="AL568" s="64">
        <f t="shared" si="153"/>
        <v>9.6086212411691712E-5</v>
      </c>
      <c r="AM568" s="101">
        <f t="shared" si="139"/>
        <v>2.962936987429218E-4</v>
      </c>
      <c r="AN568" s="102">
        <f t="shared" si="140"/>
        <v>4.7543833462476112E-4</v>
      </c>
      <c r="AO568" s="101">
        <f t="shared" si="141"/>
        <v>1.4510668707367717E-3</v>
      </c>
      <c r="AP568" s="102">
        <f t="shared" si="142"/>
        <v>1.4288003335579144E-3</v>
      </c>
      <c r="AQ568" s="101">
        <f t="shared" si="143"/>
        <v>6.8459607895802435E-4</v>
      </c>
      <c r="AR568" s="102">
        <f t="shared" si="144"/>
        <v>4.7435069334206451E-2</v>
      </c>
      <c r="AS568" s="101">
        <f t="shared" si="145"/>
        <v>-7.4884770894136929E-3</v>
      </c>
      <c r="AT568" s="102">
        <f t="shared" si="146"/>
        <v>-1.2730908568903423E-2</v>
      </c>
      <c r="AU568" s="101">
        <f t="shared" si="147"/>
        <v>1.3963083434026094E-2</v>
      </c>
      <c r="AV568" s="121">
        <f t="shared" si="148"/>
        <v>1.7064275547385009E-2</v>
      </c>
      <c r="AW568" s="102">
        <f t="shared" si="149"/>
        <v>1.1648608531460087E-2</v>
      </c>
    </row>
    <row r="569" spans="6:49" x14ac:dyDescent="0.3">
      <c r="F569" s="18">
        <v>44214</v>
      </c>
      <c r="G569" s="22">
        <v>294.45001220703102</v>
      </c>
      <c r="H569" s="26">
        <v>1483.09997558593</v>
      </c>
      <c r="I569" s="22">
        <v>1846.94995117187</v>
      </c>
      <c r="J569" s="26">
        <v>533.15002441406205</v>
      </c>
      <c r="K569" s="22">
        <v>657</v>
      </c>
      <c r="Y569" s="94">
        <v>198</v>
      </c>
      <c r="Z569" s="90">
        <v>44210</v>
      </c>
      <c r="AA569" s="22">
        <v>307.25</v>
      </c>
      <c r="AB569" s="26">
        <v>1468.75</v>
      </c>
      <c r="AC569" s="22">
        <v>1892.65002441406</v>
      </c>
      <c r="AD569" s="26">
        <v>553.29998779296795</v>
      </c>
      <c r="AE569" s="22">
        <v>676</v>
      </c>
      <c r="AF569" s="26">
        <v>14595.599609000001</v>
      </c>
      <c r="AG569" s="64">
        <f t="shared" si="138"/>
        <v>1.4657187412838264E-3</v>
      </c>
      <c r="AH569" s="65">
        <f t="shared" si="150"/>
        <v>-1.2927976205407905E-3</v>
      </c>
      <c r="AI569" s="64">
        <f t="shared" si="151"/>
        <v>5.5898145830628491E-3</v>
      </c>
      <c r="AJ569" s="65">
        <f t="shared" si="152"/>
        <v>-5.7668428737660789E-3</v>
      </c>
      <c r="AK569" s="64">
        <f t="shared" si="153"/>
        <v>-1.7305004207263178E-2</v>
      </c>
      <c r="AL569" s="64">
        <f t="shared" si="153"/>
        <v>2.1090217896196101E-3</v>
      </c>
      <c r="AM569" s="101">
        <f t="shared" si="139"/>
        <v>3.170163009915565E-3</v>
      </c>
      <c r="AN569" s="102">
        <f t="shared" si="140"/>
        <v>2.0112058837022462E-3</v>
      </c>
      <c r="AO569" s="101">
        <f t="shared" si="141"/>
        <v>3.2982893217104957E-3</v>
      </c>
      <c r="AP569" s="102">
        <f t="shared" si="142"/>
        <v>3.8338337640467721E-3</v>
      </c>
      <c r="AQ569" s="101">
        <f t="shared" si="143"/>
        <v>2.9501676179276288E-3</v>
      </c>
      <c r="AR569" s="102">
        <f t="shared" si="144"/>
        <v>-1.7044442686317387E-3</v>
      </c>
      <c r="AS569" s="101">
        <f t="shared" si="145"/>
        <v>-3.3040035042430369E-3</v>
      </c>
      <c r="AT569" s="102">
        <f t="shared" si="146"/>
        <v>2.2915252613523534E-3</v>
      </c>
      <c r="AU569" s="101">
        <f t="shared" si="147"/>
        <v>-9.6006766378128501E-3</v>
      </c>
      <c r="AV569" s="121">
        <f t="shared" si="148"/>
        <v>-2.0255171825190807E-2</v>
      </c>
      <c r="AW569" s="102">
        <f t="shared" si="149"/>
        <v>-6.5145541949052158E-3</v>
      </c>
    </row>
    <row r="570" spans="6:49" x14ac:dyDescent="0.3">
      <c r="F570" s="18">
        <v>44215</v>
      </c>
      <c r="G570" s="22">
        <v>298.600006103515</v>
      </c>
      <c r="H570" s="26">
        <v>1503.84997558593</v>
      </c>
      <c r="I570" s="22">
        <v>1887</v>
      </c>
      <c r="J570" s="26">
        <v>546.45001220703102</v>
      </c>
      <c r="K570" s="22">
        <v>668.75</v>
      </c>
      <c r="Y570" s="94">
        <v>199</v>
      </c>
      <c r="Z570" s="90">
        <v>44211</v>
      </c>
      <c r="AA570" s="22">
        <v>303.850006103515</v>
      </c>
      <c r="AB570" s="26">
        <v>1466.65002441406</v>
      </c>
      <c r="AC570" s="22">
        <v>1863.90002441406</v>
      </c>
      <c r="AD570" s="26">
        <v>543</v>
      </c>
      <c r="AE570" s="22">
        <v>674.84997558593705</v>
      </c>
      <c r="AF570" s="26">
        <v>14433.700194999999</v>
      </c>
      <c r="AG570" s="64">
        <f t="shared" si="138"/>
        <v>-1.1127569777516735E-2</v>
      </c>
      <c r="AH570" s="65">
        <f t="shared" si="150"/>
        <v>-1.4307937090174371E-3</v>
      </c>
      <c r="AI570" s="64">
        <f t="shared" si="151"/>
        <v>-1.5306896471731272E-2</v>
      </c>
      <c r="AJ570" s="65">
        <f t="shared" si="152"/>
        <v>-1.8791007907898102E-2</v>
      </c>
      <c r="AK570" s="64">
        <f t="shared" si="153"/>
        <v>-1.7026682646952549E-3</v>
      </c>
      <c r="AL570" s="64">
        <f t="shared" si="153"/>
        <v>-1.1154322956610922E-2</v>
      </c>
      <c r="AM570" s="101">
        <f t="shared" si="139"/>
        <v>-1.5765922109393583E-2</v>
      </c>
      <c r="AN570" s="102">
        <f t="shared" si="140"/>
        <v>-8.108052121435701E-3</v>
      </c>
      <c r="AO570" s="101">
        <f t="shared" si="141"/>
        <v>-8.873162396692294E-3</v>
      </c>
      <c r="AP570" s="102">
        <f t="shared" si="142"/>
        <v>-1.2013065598241326E-2</v>
      </c>
      <c r="AQ570" s="101">
        <f t="shared" si="143"/>
        <v>-1.1977809565665128E-2</v>
      </c>
      <c r="AR570" s="102">
        <f t="shared" si="144"/>
        <v>4.6383523318768473E-3</v>
      </c>
      <c r="AS570" s="101">
        <f t="shared" si="145"/>
        <v>6.6772584124182638E-3</v>
      </c>
      <c r="AT570" s="102">
        <f t="shared" si="146"/>
        <v>-6.4337340750389785E-3</v>
      </c>
      <c r="AU570" s="101">
        <f t="shared" si="147"/>
        <v>-6.7779423096567763E-3</v>
      </c>
      <c r="AV570" s="121">
        <f t="shared" si="148"/>
        <v>1.0275141300969874E-2</v>
      </c>
      <c r="AW570" s="102">
        <f t="shared" si="149"/>
        <v>1.6758151321138461E-3</v>
      </c>
    </row>
    <row r="571" spans="6:49" x14ac:dyDescent="0.3">
      <c r="F571" s="18">
        <v>44216</v>
      </c>
      <c r="G571" s="22">
        <v>302.54998779296801</v>
      </c>
      <c r="H571" s="26">
        <v>1492</v>
      </c>
      <c r="I571" s="22">
        <v>1883.59997558593</v>
      </c>
      <c r="J571" s="26">
        <v>551</v>
      </c>
      <c r="K571" s="22">
        <v>675.75</v>
      </c>
      <c r="Y571" s="94">
        <v>200</v>
      </c>
      <c r="Z571" s="90">
        <v>44214</v>
      </c>
      <c r="AA571" s="22">
        <v>294.45001220703102</v>
      </c>
      <c r="AB571" s="26">
        <v>1483.09997558593</v>
      </c>
      <c r="AC571" s="22">
        <v>1846.94995117187</v>
      </c>
      <c r="AD571" s="26">
        <v>533.15002441406205</v>
      </c>
      <c r="AE571" s="22">
        <v>657</v>
      </c>
      <c r="AF571" s="26">
        <v>14281.299805000001</v>
      </c>
      <c r="AG571" s="64">
        <f t="shared" si="138"/>
        <v>-3.1424927820989594E-2</v>
      </c>
      <c r="AH571" s="65">
        <f t="shared" si="150"/>
        <v>1.1153570102952023E-2</v>
      </c>
      <c r="AI571" s="64">
        <f t="shared" si="151"/>
        <v>-9.1354763663117448E-3</v>
      </c>
      <c r="AJ571" s="65">
        <f t="shared" si="152"/>
        <v>-1.8306463677640571E-2</v>
      </c>
      <c r="AK571" s="64">
        <f t="shared" si="153"/>
        <v>-2.6806389293658361E-2</v>
      </c>
      <c r="AL571" s="64">
        <f t="shared" si="153"/>
        <v>-1.0614788156525399E-2</v>
      </c>
      <c r="AM571" s="101">
        <f t="shared" si="139"/>
        <v>-1.4995627956996428E-2</v>
      </c>
      <c r="AN571" s="102">
        <f t="shared" si="140"/>
        <v>-7.6964144878465118E-3</v>
      </c>
      <c r="AO571" s="101">
        <f t="shared" si="141"/>
        <v>-8.3780443178603781E-3</v>
      </c>
      <c r="AP571" s="102">
        <f t="shared" si="142"/>
        <v>-1.1368435315081611E-2</v>
      </c>
      <c r="AQ571" s="101">
        <f t="shared" si="143"/>
        <v>-1.1370559785196292E-2</v>
      </c>
      <c r="AR571" s="102">
        <f t="shared" si="144"/>
        <v>-1.6429299863993167E-2</v>
      </c>
      <c r="AS571" s="101">
        <f t="shared" si="145"/>
        <v>1.8849984590798535E-2</v>
      </c>
      <c r="AT571" s="102">
        <f t="shared" si="146"/>
        <v>-7.5743204845136677E-4</v>
      </c>
      <c r="AU571" s="101">
        <f t="shared" si="147"/>
        <v>-6.9380283625589591E-3</v>
      </c>
      <c r="AV571" s="121">
        <f t="shared" si="148"/>
        <v>-1.5435829508462069E-2</v>
      </c>
      <c r="AW571" s="102">
        <f t="shared" si="149"/>
        <v>-4.142121038533406E-3</v>
      </c>
    </row>
    <row r="572" spans="6:49" x14ac:dyDescent="0.3">
      <c r="F572" s="18">
        <v>44217</v>
      </c>
      <c r="G572" s="22">
        <v>294.850006103515</v>
      </c>
      <c r="H572" s="26">
        <v>1474.80004882812</v>
      </c>
      <c r="I572" s="22">
        <v>1857.80004882812</v>
      </c>
      <c r="J572" s="26">
        <v>552.70001220703102</v>
      </c>
      <c r="K572" s="22">
        <v>675.84997558593705</v>
      </c>
      <c r="Y572" s="94">
        <v>201</v>
      </c>
      <c r="Z572" s="90">
        <v>44215</v>
      </c>
      <c r="AA572" s="22">
        <v>298.600006103515</v>
      </c>
      <c r="AB572" s="26">
        <v>1503.84997558593</v>
      </c>
      <c r="AC572" s="22">
        <v>1887</v>
      </c>
      <c r="AD572" s="26">
        <v>546.45001220703102</v>
      </c>
      <c r="AE572" s="22">
        <v>668.75</v>
      </c>
      <c r="AF572" s="26">
        <v>14521.150390999999</v>
      </c>
      <c r="AG572" s="64">
        <f t="shared" si="138"/>
        <v>1.3995654697890603E-2</v>
      </c>
      <c r="AH572" s="65">
        <f t="shared" si="150"/>
        <v>1.3893994972679281E-2</v>
      </c>
      <c r="AI572" s="64">
        <f t="shared" si="151"/>
        <v>2.1452662898729814E-2</v>
      </c>
      <c r="AJ572" s="65">
        <f t="shared" si="152"/>
        <v>2.4639978205175935E-2</v>
      </c>
      <c r="AK572" s="64">
        <f t="shared" si="153"/>
        <v>1.7726279725605778E-2</v>
      </c>
      <c r="AL572" s="64">
        <f t="shared" si="153"/>
        <v>1.6655258760356288E-2</v>
      </c>
      <c r="AM572" s="101">
        <f t="shared" si="139"/>
        <v>2.3937834115033637E-2</v>
      </c>
      <c r="AN572" s="102">
        <f t="shared" si="140"/>
        <v>1.3109245460227195E-2</v>
      </c>
      <c r="AO572" s="101">
        <f t="shared" si="141"/>
        <v>1.6647020306335227E-2</v>
      </c>
      <c r="AP572" s="102">
        <f t="shared" si="142"/>
        <v>2.1213518736856573E-2</v>
      </c>
      <c r="AQ572" s="101">
        <f t="shared" si="143"/>
        <v>1.9322047996593334E-2</v>
      </c>
      <c r="AR572" s="102">
        <f t="shared" si="144"/>
        <v>-9.9421794171430343E-3</v>
      </c>
      <c r="AS572" s="101">
        <f t="shared" si="145"/>
        <v>7.8474951245208549E-4</v>
      </c>
      <c r="AT572" s="102">
        <f t="shared" si="146"/>
        <v>4.8056425923945871E-3</v>
      </c>
      <c r="AU572" s="101">
        <f t="shared" si="147"/>
        <v>3.4264594683193622E-3</v>
      </c>
      <c r="AV572" s="121">
        <f t="shared" si="148"/>
        <v>-1.5957682709875562E-3</v>
      </c>
      <c r="AW572" s="102">
        <f t="shared" si="149"/>
        <v>-5.0421922299291112E-4</v>
      </c>
    </row>
    <row r="573" spans="6:49" x14ac:dyDescent="0.3">
      <c r="F573" s="18">
        <v>44218</v>
      </c>
      <c r="G573" s="22">
        <v>283.70001220703102</v>
      </c>
      <c r="H573" s="26">
        <v>1443.55004882812</v>
      </c>
      <c r="I573" s="22">
        <v>1828</v>
      </c>
      <c r="J573" s="26">
        <v>533.79998779296795</v>
      </c>
      <c r="K573" s="22">
        <v>644.5</v>
      </c>
      <c r="Y573" s="94">
        <v>202</v>
      </c>
      <c r="Z573" s="90">
        <v>44216</v>
      </c>
      <c r="AA573" s="22">
        <v>302.54998779296801</v>
      </c>
      <c r="AB573" s="26">
        <v>1492</v>
      </c>
      <c r="AC573" s="22">
        <v>1883.59997558593</v>
      </c>
      <c r="AD573" s="26">
        <v>551</v>
      </c>
      <c r="AE573" s="22">
        <v>675.75</v>
      </c>
      <c r="AF573" s="26">
        <v>14644.700194999999</v>
      </c>
      <c r="AG573" s="64">
        <f t="shared" si="138"/>
        <v>1.3141607175645236E-2</v>
      </c>
      <c r="AH573" s="65">
        <f t="shared" si="150"/>
        <v>-7.9109684953769174E-3</v>
      </c>
      <c r="AI573" s="64">
        <f t="shared" si="151"/>
        <v>-1.8034399605385961E-3</v>
      </c>
      <c r="AJ573" s="65">
        <f t="shared" si="152"/>
        <v>8.2919746914436997E-3</v>
      </c>
      <c r="AK573" s="64">
        <f t="shared" si="153"/>
        <v>1.0412886946340587E-2</v>
      </c>
      <c r="AL573" s="64">
        <f t="shared" si="153"/>
        <v>8.4722742895978406E-3</v>
      </c>
      <c r="AM573" s="101">
        <f t="shared" si="139"/>
        <v>1.2254982358329882E-2</v>
      </c>
      <c r="AN573" s="102">
        <f t="shared" si="140"/>
        <v>6.8660441640250825E-3</v>
      </c>
      <c r="AO573" s="101">
        <f t="shared" si="141"/>
        <v>9.1376927344508849E-3</v>
      </c>
      <c r="AP573" s="102">
        <f t="shared" si="142"/>
        <v>1.1436578314032286E-2</v>
      </c>
      <c r="AQ573" s="101">
        <f t="shared" si="143"/>
        <v>1.0112047969421251E-2</v>
      </c>
      <c r="AR573" s="102">
        <f t="shared" si="144"/>
        <v>8.8662481731535334E-4</v>
      </c>
      <c r="AS573" s="101">
        <f t="shared" si="145"/>
        <v>-1.4777012659402001E-2</v>
      </c>
      <c r="AT573" s="102">
        <f t="shared" si="146"/>
        <v>-1.0941132694989482E-2</v>
      </c>
      <c r="AU573" s="101">
        <f t="shared" si="147"/>
        <v>-3.1446036225885859E-3</v>
      </c>
      <c r="AV573" s="121">
        <f t="shared" si="148"/>
        <v>3.0083897691933655E-4</v>
      </c>
      <c r="AW573" s="102">
        <f t="shared" si="149"/>
        <v>-5.5350570365490766E-3</v>
      </c>
    </row>
    <row r="574" spans="6:49" x14ac:dyDescent="0.3">
      <c r="F574" s="18">
        <v>44221</v>
      </c>
      <c r="G574" s="22">
        <v>280.95001220703102</v>
      </c>
      <c r="H574" s="26">
        <v>1462.84997558593</v>
      </c>
      <c r="I574" s="22">
        <v>1794.40002441406</v>
      </c>
      <c r="J574" s="26">
        <v>538.04998779296795</v>
      </c>
      <c r="K574" s="22">
        <v>658.40002441406205</v>
      </c>
      <c r="Y574" s="94">
        <v>203</v>
      </c>
      <c r="Z574" s="90">
        <v>44217</v>
      </c>
      <c r="AA574" s="22">
        <v>294.850006103515</v>
      </c>
      <c r="AB574" s="26">
        <v>1474.80004882812</v>
      </c>
      <c r="AC574" s="22">
        <v>1857.80004882812</v>
      </c>
      <c r="AD574" s="26">
        <v>552.70001220703102</v>
      </c>
      <c r="AE574" s="22">
        <v>675.84997558593705</v>
      </c>
      <c r="AF574" s="26">
        <v>14590.349609000001</v>
      </c>
      <c r="AG574" s="64">
        <f t="shared" si="138"/>
        <v>-2.5779739574253908E-2</v>
      </c>
      <c r="AH574" s="65">
        <f t="shared" si="150"/>
        <v>-1.1595081295417876E-2</v>
      </c>
      <c r="AI574" s="64">
        <f t="shared" si="151"/>
        <v>-1.3791808171827031E-2</v>
      </c>
      <c r="AJ574" s="65">
        <f t="shared" si="152"/>
        <v>3.0805717724814215E-3</v>
      </c>
      <c r="AK574" s="64">
        <f t="shared" si="153"/>
        <v>1.4793664978575831E-4</v>
      </c>
      <c r="AL574" s="64">
        <f t="shared" si="153"/>
        <v>-3.7181840961644026E-3</v>
      </c>
      <c r="AM574" s="101">
        <f t="shared" si="139"/>
        <v>-5.149342271156575E-3</v>
      </c>
      <c r="AN574" s="102">
        <f t="shared" si="140"/>
        <v>-2.4346560715986869E-3</v>
      </c>
      <c r="AO574" s="101">
        <f t="shared" si="141"/>
        <v>-2.0491970362965864E-3</v>
      </c>
      <c r="AP574" s="102">
        <f t="shared" si="142"/>
        <v>-3.1284481491634106E-3</v>
      </c>
      <c r="AQ574" s="101">
        <f t="shared" si="143"/>
        <v>-3.6083889280600213E-3</v>
      </c>
      <c r="AR574" s="102">
        <f t="shared" si="144"/>
        <v>-2.0630397303097334E-2</v>
      </c>
      <c r="AS574" s="101">
        <f t="shared" si="145"/>
        <v>-9.1604252238191887E-3</v>
      </c>
      <c r="AT574" s="102">
        <f t="shared" si="146"/>
        <v>-1.1742611135530445E-2</v>
      </c>
      <c r="AU574" s="101">
        <f t="shared" si="147"/>
        <v>6.2090199216448322E-3</v>
      </c>
      <c r="AV574" s="121">
        <f t="shared" si="148"/>
        <v>3.7563255778457795E-3</v>
      </c>
      <c r="AW574" s="102">
        <f t="shared" si="149"/>
        <v>-6.3136176325912698E-3</v>
      </c>
    </row>
    <row r="575" spans="6:49" x14ac:dyDescent="0.3">
      <c r="F575" s="18">
        <v>44223</v>
      </c>
      <c r="G575" s="22">
        <v>275.64999389648398</v>
      </c>
      <c r="H575" s="26">
        <v>1409.59997558593</v>
      </c>
      <c r="I575" s="22">
        <v>1764.69995117187</v>
      </c>
      <c r="J575" s="26">
        <v>522.34997558593705</v>
      </c>
      <c r="K575" s="22">
        <v>632.09997558593705</v>
      </c>
      <c r="Y575" s="94">
        <v>204</v>
      </c>
      <c r="Z575" s="90">
        <v>44218</v>
      </c>
      <c r="AA575" s="22">
        <v>283.70001220703102</v>
      </c>
      <c r="AB575" s="26">
        <v>1443.55004882812</v>
      </c>
      <c r="AC575" s="22">
        <v>1828</v>
      </c>
      <c r="AD575" s="26">
        <v>533.79998779296795</v>
      </c>
      <c r="AE575" s="22">
        <v>644.5</v>
      </c>
      <c r="AF575" s="26">
        <v>14371.900390999999</v>
      </c>
      <c r="AG575" s="64">
        <f t="shared" si="138"/>
        <v>-3.8549388304159452E-2</v>
      </c>
      <c r="AH575" s="65">
        <f t="shared" si="150"/>
        <v>-2.1417029107593612E-2</v>
      </c>
      <c r="AI575" s="64">
        <f t="shared" si="151"/>
        <v>-1.6170545222089303E-2</v>
      </c>
      <c r="AJ575" s="65">
        <f t="shared" si="152"/>
        <v>-3.4794166823147808E-2</v>
      </c>
      <c r="AK575" s="64">
        <f t="shared" si="153"/>
        <v>-4.749629942710068E-2</v>
      </c>
      <c r="AL575" s="64">
        <f t="shared" si="153"/>
        <v>-1.5085386022917693E-2</v>
      </c>
      <c r="AM575" s="101">
        <f t="shared" si="139"/>
        <v>-2.1378303168410627E-2</v>
      </c>
      <c r="AN575" s="102">
        <f t="shared" si="140"/>
        <v>-1.1107253466460855E-2</v>
      </c>
      <c r="AO575" s="101">
        <f t="shared" si="141"/>
        <v>-1.2480604201833296E-2</v>
      </c>
      <c r="AP575" s="102">
        <f t="shared" si="142"/>
        <v>-1.6709856791599659E-2</v>
      </c>
      <c r="AQ575" s="101">
        <f t="shared" si="143"/>
        <v>-1.6402245549489602E-2</v>
      </c>
      <c r="AR575" s="102">
        <f t="shared" si="144"/>
        <v>-1.7171085135748825E-2</v>
      </c>
      <c r="AS575" s="101">
        <f t="shared" si="145"/>
        <v>-1.0309775641132756E-2</v>
      </c>
      <c r="AT575" s="102">
        <f t="shared" si="146"/>
        <v>-3.6899410202560073E-3</v>
      </c>
      <c r="AU575" s="101">
        <f t="shared" si="147"/>
        <v>-1.8084310031548149E-2</v>
      </c>
      <c r="AV575" s="121">
        <f t="shared" si="148"/>
        <v>-3.1094053877611078E-2</v>
      </c>
      <c r="AW575" s="102">
        <f t="shared" si="149"/>
        <v>-1.6069833141259364E-2</v>
      </c>
    </row>
    <row r="576" spans="6:49" x14ac:dyDescent="0.3">
      <c r="F576" s="18">
        <v>44224</v>
      </c>
      <c r="G576" s="22">
        <v>282.350006103515</v>
      </c>
      <c r="H576" s="26">
        <v>1371.44995117187</v>
      </c>
      <c r="I576" s="22">
        <v>1722.84997558593</v>
      </c>
      <c r="J576" s="26">
        <v>528.25</v>
      </c>
      <c r="K576" s="22">
        <v>670.70001220703102</v>
      </c>
      <c r="Y576" s="94">
        <v>205</v>
      </c>
      <c r="Z576" s="90">
        <v>44221</v>
      </c>
      <c r="AA576" s="22">
        <v>280.95001220703102</v>
      </c>
      <c r="AB576" s="26">
        <v>1462.84997558593</v>
      </c>
      <c r="AC576" s="22">
        <v>1794.40002441406</v>
      </c>
      <c r="AD576" s="26">
        <v>538.04998779296795</v>
      </c>
      <c r="AE576" s="22">
        <v>658.40002441406205</v>
      </c>
      <c r="AF576" s="26">
        <v>14238.900390999999</v>
      </c>
      <c r="AG576" s="64">
        <f t="shared" si="138"/>
        <v>-9.7406238354314154E-3</v>
      </c>
      <c r="AH576" s="65">
        <f t="shared" si="150"/>
        <v>1.3281179663682459E-2</v>
      </c>
      <c r="AI576" s="64">
        <f t="shared" si="151"/>
        <v>-1.8551755202401349E-2</v>
      </c>
      <c r="AJ576" s="65">
        <f t="shared" si="152"/>
        <v>7.9302558566108697E-3</v>
      </c>
      <c r="AK576" s="64">
        <f t="shared" si="153"/>
        <v>2.1337864064513466E-2</v>
      </c>
      <c r="AL576" s="64">
        <f t="shared" si="153"/>
        <v>-9.297255190007547E-3</v>
      </c>
      <c r="AM576" s="101">
        <f t="shared" si="139"/>
        <v>-1.3114585363380029E-2</v>
      </c>
      <c r="AN576" s="102">
        <f t="shared" si="140"/>
        <v>-6.6912037907289525E-3</v>
      </c>
      <c r="AO576" s="101">
        <f t="shared" si="141"/>
        <v>-7.1689760778198266E-3</v>
      </c>
      <c r="AP576" s="102">
        <f t="shared" si="142"/>
        <v>-9.7942613245548937E-3</v>
      </c>
      <c r="AQ576" s="101">
        <f t="shared" si="143"/>
        <v>-9.8876682190700716E-3</v>
      </c>
      <c r="AR576" s="102">
        <f t="shared" si="144"/>
        <v>3.3739615279486136E-3</v>
      </c>
      <c r="AS576" s="101">
        <f t="shared" si="145"/>
        <v>1.9972383454411411E-2</v>
      </c>
      <c r="AT576" s="102">
        <f t="shared" si="146"/>
        <v>-1.1382779124581521E-2</v>
      </c>
      <c r="AU576" s="101">
        <f t="shared" si="147"/>
        <v>1.7724517181165765E-2</v>
      </c>
      <c r="AV576" s="121">
        <f t="shared" si="148"/>
        <v>3.1225532283583539E-2</v>
      </c>
      <c r="AW576" s="102">
        <f t="shared" si="149"/>
        <v>1.2182723064505562E-2</v>
      </c>
    </row>
    <row r="577" spans="6:49" x14ac:dyDescent="0.3">
      <c r="F577" s="18">
        <v>44225</v>
      </c>
      <c r="G577" s="22">
        <v>282.100006103515</v>
      </c>
      <c r="H577" s="26">
        <v>1390.5</v>
      </c>
      <c r="I577" s="22">
        <v>1712.94995117187</v>
      </c>
      <c r="J577" s="26">
        <v>537</v>
      </c>
      <c r="K577" s="22">
        <v>662.90002441406205</v>
      </c>
      <c r="Y577" s="94">
        <v>206</v>
      </c>
      <c r="Z577" s="90">
        <v>44223</v>
      </c>
      <c r="AA577" s="22">
        <v>275.64999389648398</v>
      </c>
      <c r="AB577" s="26">
        <v>1409.59997558593</v>
      </c>
      <c r="AC577" s="22">
        <v>1764.69995117187</v>
      </c>
      <c r="AD577" s="26">
        <v>522.34997558593705</v>
      </c>
      <c r="AE577" s="22">
        <v>632.09997558593705</v>
      </c>
      <c r="AF577" s="26">
        <v>13967.5</v>
      </c>
      <c r="AG577" s="64">
        <f t="shared" si="138"/>
        <v>-1.9044838113904106E-2</v>
      </c>
      <c r="AH577" s="65">
        <f t="shared" si="150"/>
        <v>-3.708061216231899E-2</v>
      </c>
      <c r="AI577" s="64">
        <f t="shared" si="151"/>
        <v>-1.6690041231872829E-2</v>
      </c>
      <c r="AJ577" s="65">
        <f t="shared" si="152"/>
        <v>-2.9613655414240221E-2</v>
      </c>
      <c r="AK577" s="64">
        <f t="shared" si="153"/>
        <v>-4.0765115589238322E-2</v>
      </c>
      <c r="AL577" s="64">
        <f t="shared" si="153"/>
        <v>-1.9244480917919755E-2</v>
      </c>
      <c r="AM577" s="101">
        <f t="shared" si="139"/>
        <v>-2.7316245403790289E-2</v>
      </c>
      <c r="AN577" s="102">
        <f t="shared" si="140"/>
        <v>-1.4280431508322368E-2</v>
      </c>
      <c r="AO577" s="101">
        <f t="shared" si="141"/>
        <v>-1.6297305318733697E-2</v>
      </c>
      <c r="AP577" s="102">
        <f t="shared" si="142"/>
        <v>-2.1679097921974051E-2</v>
      </c>
      <c r="AQ577" s="101">
        <f t="shared" si="143"/>
        <v>-2.1083332777855065E-2</v>
      </c>
      <c r="AR577" s="102">
        <f t="shared" si="144"/>
        <v>8.2714072898861825E-3</v>
      </c>
      <c r="AS577" s="101">
        <f t="shared" si="145"/>
        <v>-2.2800180653996624E-2</v>
      </c>
      <c r="AT577" s="102">
        <f t="shared" si="146"/>
        <v>-3.9273591313913198E-4</v>
      </c>
      <c r="AU577" s="101">
        <f t="shared" si="147"/>
        <v>-7.9345574922661706E-3</v>
      </c>
      <c r="AV577" s="121">
        <f t="shared" si="148"/>
        <v>-1.9681782811383258E-2</v>
      </c>
      <c r="AW577" s="102">
        <f t="shared" si="149"/>
        <v>-8.5075699161798E-3</v>
      </c>
    </row>
    <row r="578" spans="6:49" x14ac:dyDescent="0.3">
      <c r="F578" s="18">
        <v>44228</v>
      </c>
      <c r="G578" s="22">
        <v>310.70001220703102</v>
      </c>
      <c r="H578" s="26">
        <v>1476.75</v>
      </c>
      <c r="I578" s="22">
        <v>1801.5</v>
      </c>
      <c r="J578" s="26">
        <v>603.79998779296795</v>
      </c>
      <c r="K578" s="22">
        <v>709.34997558593705</v>
      </c>
      <c r="Y578" s="94">
        <v>207</v>
      </c>
      <c r="Z578" s="90">
        <v>44224</v>
      </c>
      <c r="AA578" s="22">
        <v>282.350006103515</v>
      </c>
      <c r="AB578" s="26">
        <v>1371.44995117187</v>
      </c>
      <c r="AC578" s="22">
        <v>1722.84997558593</v>
      </c>
      <c r="AD578" s="26">
        <v>528.25</v>
      </c>
      <c r="AE578" s="22">
        <v>670.70001220703102</v>
      </c>
      <c r="AF578" s="26">
        <v>13817.549805000001</v>
      </c>
      <c r="AG578" s="64">
        <f t="shared" si="138"/>
        <v>2.4015534842261283E-2</v>
      </c>
      <c r="AH578" s="65">
        <f t="shared" si="150"/>
        <v>-2.7437420186802113E-2</v>
      </c>
      <c r="AI578" s="64">
        <f t="shared" si="151"/>
        <v>-2.4000794470280435E-2</v>
      </c>
      <c r="AJ578" s="65">
        <f t="shared" si="152"/>
        <v>1.1231841951547474E-2</v>
      </c>
      <c r="AK578" s="64">
        <f t="shared" si="153"/>
        <v>5.9274390451608136E-2</v>
      </c>
      <c r="AL578" s="64">
        <f t="shared" si="153"/>
        <v>-1.0793693145318457E-2</v>
      </c>
      <c r="AM578" s="101">
        <f t="shared" si="139"/>
        <v>-1.5251050715046746E-2</v>
      </c>
      <c r="AN578" s="102">
        <f t="shared" si="140"/>
        <v>-7.832909902437752E-3</v>
      </c>
      <c r="AO578" s="101">
        <f t="shared" si="141"/>
        <v>-8.5422211130006063E-3</v>
      </c>
      <c r="AP578" s="102">
        <f t="shared" si="142"/>
        <v>-1.1582189040635689E-2</v>
      </c>
      <c r="AQ578" s="101">
        <f t="shared" si="143"/>
        <v>-1.1571918465214973E-2</v>
      </c>
      <c r="AR578" s="102">
        <f t="shared" si="144"/>
        <v>3.9266585557308026E-2</v>
      </c>
      <c r="AS578" s="101">
        <f t="shared" si="145"/>
        <v>-1.9604510284364361E-2</v>
      </c>
      <c r="AT578" s="102">
        <f t="shared" si="146"/>
        <v>-1.5458573357279829E-2</v>
      </c>
      <c r="AU578" s="101">
        <f t="shared" si="147"/>
        <v>2.2814030992183161E-2</v>
      </c>
      <c r="AV578" s="121">
        <f t="shared" si="148"/>
        <v>7.0846308916823114E-2</v>
      </c>
      <c r="AW578" s="102">
        <f t="shared" si="149"/>
        <v>1.9572768364934025E-2</v>
      </c>
    </row>
    <row r="579" spans="6:49" x14ac:dyDescent="0.3">
      <c r="F579" s="18">
        <v>44229</v>
      </c>
      <c r="G579" s="22">
        <v>333.100006103515</v>
      </c>
      <c r="H579" s="26">
        <v>1560.55004882812</v>
      </c>
      <c r="I579" s="22">
        <v>1861.30004882812</v>
      </c>
      <c r="J579" s="26">
        <v>617.34997558593705</v>
      </c>
      <c r="K579" s="22">
        <v>714.20001220703102</v>
      </c>
      <c r="Y579" s="94">
        <v>208</v>
      </c>
      <c r="Z579" s="90">
        <v>44225</v>
      </c>
      <c r="AA579" s="22">
        <v>282.100006103515</v>
      </c>
      <c r="AB579" s="26">
        <v>1390.5</v>
      </c>
      <c r="AC579" s="22">
        <v>1712.94995117187</v>
      </c>
      <c r="AD579" s="26">
        <v>537</v>
      </c>
      <c r="AE579" s="22">
        <v>662.90002441406205</v>
      </c>
      <c r="AF579" s="26">
        <v>13634.599609000001</v>
      </c>
      <c r="AG579" s="64">
        <f t="shared" si="138"/>
        <v>-8.8581809173805814E-4</v>
      </c>
      <c r="AH579" s="65">
        <f t="shared" si="150"/>
        <v>1.3794855998763504E-2</v>
      </c>
      <c r="AI579" s="64">
        <f t="shared" si="151"/>
        <v>-5.7628802747869195E-3</v>
      </c>
      <c r="AJ579" s="65">
        <f t="shared" si="152"/>
        <v>1.6428438012698554E-2</v>
      </c>
      <c r="AK579" s="64">
        <f t="shared" si="153"/>
        <v>-1.1697775229602225E-2</v>
      </c>
      <c r="AL579" s="64">
        <f t="shared" si="153"/>
        <v>-1.3328858282615787E-2</v>
      </c>
      <c r="AM579" s="101">
        <f t="shared" si="139"/>
        <v>-1.8870507477264341E-2</v>
      </c>
      <c r="AN579" s="102">
        <f t="shared" si="140"/>
        <v>-9.7671120664306298E-3</v>
      </c>
      <c r="AO579" s="101">
        <f t="shared" si="141"/>
        <v>-1.0868681041259799E-2</v>
      </c>
      <c r="AP579" s="102">
        <f t="shared" si="142"/>
        <v>-1.4611176642646845E-2</v>
      </c>
      <c r="AQ579" s="101">
        <f t="shared" si="143"/>
        <v>-1.4425262629172556E-2</v>
      </c>
      <c r="AR579" s="102">
        <f t="shared" si="144"/>
        <v>1.7984689385526283E-2</v>
      </c>
      <c r="AS579" s="101">
        <f t="shared" si="145"/>
        <v>2.3561968065194134E-2</v>
      </c>
      <c r="AT579" s="102">
        <f t="shared" si="146"/>
        <v>5.1058007664728797E-3</v>
      </c>
      <c r="AU579" s="101">
        <f t="shared" si="147"/>
        <v>3.10396146553454E-2</v>
      </c>
      <c r="AV579" s="121">
        <f t="shared" si="148"/>
        <v>2.7274873995703306E-3</v>
      </c>
      <c r="AW579" s="102">
        <f t="shared" si="149"/>
        <v>1.6083912054421806E-2</v>
      </c>
    </row>
    <row r="580" spans="6:49" x14ac:dyDescent="0.3">
      <c r="F580" s="18">
        <v>44230</v>
      </c>
      <c r="G580" s="22">
        <v>335.95001220703102</v>
      </c>
      <c r="H580" s="26">
        <v>1574.80004882812</v>
      </c>
      <c r="I580" s="22">
        <v>1852.19995117187</v>
      </c>
      <c r="J580" s="26">
        <v>622.34997558593705</v>
      </c>
      <c r="K580" s="22">
        <v>733.79998779296795</v>
      </c>
      <c r="Y580" s="94">
        <v>209</v>
      </c>
      <c r="Z580" s="90">
        <v>44228</v>
      </c>
      <c r="AA580" s="22">
        <v>310.70001220703102</v>
      </c>
      <c r="AB580" s="26">
        <v>1476.75</v>
      </c>
      <c r="AC580" s="22">
        <v>1801.5</v>
      </c>
      <c r="AD580" s="26">
        <v>603.79998779296795</v>
      </c>
      <c r="AE580" s="22">
        <v>709.34997558593705</v>
      </c>
      <c r="AF580" s="26">
        <v>14281.200194999999</v>
      </c>
      <c r="AG580" s="64">
        <f t="shared" si="138"/>
        <v>9.6566216043855554E-2</v>
      </c>
      <c r="AH580" s="65">
        <f t="shared" si="150"/>
        <v>6.0180332513325031E-2</v>
      </c>
      <c r="AI580" s="64">
        <f t="shared" si="151"/>
        <v>5.0402649353394009E-2</v>
      </c>
      <c r="AJ580" s="65">
        <f t="shared" si="152"/>
        <v>0.11724490254686119</v>
      </c>
      <c r="AK580" s="64">
        <f t="shared" si="153"/>
        <v>6.7724837263957657E-2</v>
      </c>
      <c r="AL580" s="64">
        <f t="shared" si="153"/>
        <v>4.6333349725339458E-2</v>
      </c>
      <c r="AM580" s="101">
        <f t="shared" si="139"/>
        <v>6.6309262095237409E-2</v>
      </c>
      <c r="AN580" s="102">
        <f t="shared" si="140"/>
        <v>3.5752120641464546E-2</v>
      </c>
      <c r="AO580" s="101">
        <f t="shared" si="141"/>
        <v>4.3881888899894153E-2</v>
      </c>
      <c r="AP580" s="102">
        <f t="shared" si="142"/>
        <v>5.6672577502601303E-2</v>
      </c>
      <c r="AQ580" s="101">
        <f t="shared" si="143"/>
        <v>5.2724924364092582E-2</v>
      </c>
      <c r="AR580" s="102">
        <f t="shared" si="144"/>
        <v>3.0256953948618145E-2</v>
      </c>
      <c r="AS580" s="101">
        <f t="shared" si="145"/>
        <v>2.4428211871860485E-2</v>
      </c>
      <c r="AT580" s="102">
        <f t="shared" si="146"/>
        <v>6.5207604534998562E-3</v>
      </c>
      <c r="AU580" s="101">
        <f t="shared" si="147"/>
        <v>6.0572325044259891E-2</v>
      </c>
      <c r="AV580" s="121">
        <f t="shared" si="148"/>
        <v>1.4999912899865075E-2</v>
      </c>
      <c r="AW580" s="102">
        <f t="shared" si="149"/>
        <v>2.7355632843620692E-2</v>
      </c>
    </row>
    <row r="581" spans="6:49" x14ac:dyDescent="0.3">
      <c r="F581" s="18">
        <v>44231</v>
      </c>
      <c r="G581" s="22">
        <v>355.100006103515</v>
      </c>
      <c r="H581" s="26">
        <v>1579.09997558593</v>
      </c>
      <c r="I581" s="22">
        <v>1910.40002441406</v>
      </c>
      <c r="J581" s="26">
        <v>628.29998779296795</v>
      </c>
      <c r="K581" s="22">
        <v>743.90002441406205</v>
      </c>
      <c r="Y581" s="94">
        <v>210</v>
      </c>
      <c r="Z581" s="90">
        <v>44229</v>
      </c>
      <c r="AA581" s="22">
        <v>333.100006103515</v>
      </c>
      <c r="AB581" s="26">
        <v>1560.55004882812</v>
      </c>
      <c r="AC581" s="22">
        <v>1861.30004882812</v>
      </c>
      <c r="AD581" s="26">
        <v>617.34997558593705</v>
      </c>
      <c r="AE581" s="22">
        <v>714.20001220703102</v>
      </c>
      <c r="AF581" s="26">
        <v>14647.849609000001</v>
      </c>
      <c r="AG581" s="64">
        <f t="shared" si="138"/>
        <v>6.9614907835201537E-2</v>
      </c>
      <c r="AH581" s="65">
        <f t="shared" si="150"/>
        <v>5.5194627311728327E-2</v>
      </c>
      <c r="AI581" s="64">
        <f t="shared" si="151"/>
        <v>3.2655543349481349E-2</v>
      </c>
      <c r="AJ581" s="65">
        <f t="shared" si="152"/>
        <v>2.2193087411475413E-2</v>
      </c>
      <c r="AK581" s="64">
        <f t="shared" si="153"/>
        <v>6.814028911761744E-3</v>
      </c>
      <c r="AL581" s="64">
        <f t="shared" si="153"/>
        <v>2.534953967202384E-2</v>
      </c>
      <c r="AM581" s="101">
        <f t="shared" si="139"/>
        <v>3.6350664102078295E-2</v>
      </c>
      <c r="AN581" s="102">
        <f t="shared" si="140"/>
        <v>1.9742539957025518E-2</v>
      </c>
      <c r="AO581" s="101">
        <f t="shared" si="141"/>
        <v>2.4625552295610965E-2</v>
      </c>
      <c r="AP581" s="102">
        <f t="shared" si="142"/>
        <v>3.1601350559882571E-2</v>
      </c>
      <c r="AQ581" s="101">
        <f t="shared" si="143"/>
        <v>2.9107515354968774E-2</v>
      </c>
      <c r="AR581" s="102">
        <f t="shared" si="144"/>
        <v>3.3264243733123242E-2</v>
      </c>
      <c r="AS581" s="101">
        <f t="shared" si="145"/>
        <v>3.5452087354702809E-2</v>
      </c>
      <c r="AT581" s="102">
        <f t="shared" si="146"/>
        <v>8.0299910538703841E-3</v>
      </c>
      <c r="AU581" s="101">
        <f t="shared" si="147"/>
        <v>-9.4082631484071581E-3</v>
      </c>
      <c r="AV581" s="121">
        <f t="shared" si="148"/>
        <v>-2.2293486443207028E-2</v>
      </c>
      <c r="AW581" s="102">
        <f t="shared" si="149"/>
        <v>9.0089145100164473E-3</v>
      </c>
    </row>
    <row r="582" spans="6:49" x14ac:dyDescent="0.3">
      <c r="F582" s="18">
        <v>44232</v>
      </c>
      <c r="G582" s="22">
        <v>393.100006103515</v>
      </c>
      <c r="H582" s="26">
        <v>1597.59997558593</v>
      </c>
      <c r="I582" s="22">
        <v>1982.69995117187</v>
      </c>
      <c r="J582" s="26">
        <v>614.15002441406205</v>
      </c>
      <c r="K582" s="22">
        <v>719.59997558593705</v>
      </c>
      <c r="Y582" s="94">
        <v>211</v>
      </c>
      <c r="Z582" s="90">
        <v>44230</v>
      </c>
      <c r="AA582" s="22">
        <v>335.95001220703102</v>
      </c>
      <c r="AB582" s="26">
        <v>1574.80004882812</v>
      </c>
      <c r="AC582" s="22">
        <v>1852.19995117187</v>
      </c>
      <c r="AD582" s="26">
        <v>622.34997558593705</v>
      </c>
      <c r="AE582" s="22">
        <v>733.79998779296795</v>
      </c>
      <c r="AF582" s="26">
        <v>14789.950194999999</v>
      </c>
      <c r="AG582" s="64">
        <f t="shared" si="138"/>
        <v>8.5196121790097907E-3</v>
      </c>
      <c r="AH582" s="65">
        <f t="shared" si="150"/>
        <v>9.0899565764273379E-3</v>
      </c>
      <c r="AI582" s="64">
        <f t="shared" si="151"/>
        <v>-4.9010991636951615E-3</v>
      </c>
      <c r="AJ582" s="65">
        <f t="shared" si="152"/>
        <v>8.066511750953553E-3</v>
      </c>
      <c r="AK582" s="64">
        <f t="shared" si="153"/>
        <v>2.7073443033572578E-2</v>
      </c>
      <c r="AL582" s="64">
        <f t="shared" si="153"/>
        <v>9.6543689184166968E-3</v>
      </c>
      <c r="AM582" s="101">
        <f t="shared" si="139"/>
        <v>1.3942659557307438E-2</v>
      </c>
      <c r="AN582" s="102">
        <f t="shared" si="140"/>
        <v>7.7679222923837223E-3</v>
      </c>
      <c r="AO582" s="101">
        <f t="shared" si="141"/>
        <v>1.022247247715802E-2</v>
      </c>
      <c r="AP582" s="102">
        <f t="shared" si="142"/>
        <v>1.2848932058732885E-2</v>
      </c>
      <c r="AQ582" s="101">
        <f t="shared" si="143"/>
        <v>1.1442502842266996E-2</v>
      </c>
      <c r="AR582" s="102">
        <f t="shared" si="144"/>
        <v>-5.423047378297647E-3</v>
      </c>
      <c r="AS582" s="101">
        <f t="shared" si="145"/>
        <v>1.3220342840436156E-3</v>
      </c>
      <c r="AT582" s="102">
        <f t="shared" si="146"/>
        <v>-1.5123571640853182E-2</v>
      </c>
      <c r="AU582" s="101">
        <f t="shared" si="147"/>
        <v>-4.7824203077793323E-3</v>
      </c>
      <c r="AV582" s="121">
        <f t="shared" si="148"/>
        <v>1.5630940191305582E-2</v>
      </c>
      <c r="AW582" s="102">
        <f t="shared" si="149"/>
        <v>-1.675212970316193E-3</v>
      </c>
    </row>
    <row r="583" spans="6:49" x14ac:dyDescent="0.3">
      <c r="F583" s="18">
        <v>44235</v>
      </c>
      <c r="G583" s="22">
        <v>397.04998779296801</v>
      </c>
      <c r="H583" s="26">
        <v>1605.25</v>
      </c>
      <c r="I583" s="22">
        <v>1957.15002441406</v>
      </c>
      <c r="J583" s="26">
        <v>629.59997558593705</v>
      </c>
      <c r="K583" s="22">
        <v>736.15002441406205</v>
      </c>
      <c r="Y583" s="94">
        <v>212</v>
      </c>
      <c r="Z583" s="90">
        <v>44231</v>
      </c>
      <c r="AA583" s="22">
        <v>355.100006103515</v>
      </c>
      <c r="AB583" s="26">
        <v>1579.09997558593</v>
      </c>
      <c r="AC583" s="22">
        <v>1910.40002441406</v>
      </c>
      <c r="AD583" s="26">
        <v>628.29998779296795</v>
      </c>
      <c r="AE583" s="22">
        <v>743.90002441406205</v>
      </c>
      <c r="AF583" s="26">
        <v>14895.650390999999</v>
      </c>
      <c r="AG583" s="64">
        <f t="shared" ref="AG583:AG646" si="154">LN(AA583/AA582)</f>
        <v>5.5437081435185408E-2</v>
      </c>
      <c r="AH583" s="65">
        <f t="shared" si="150"/>
        <v>2.726737936347332E-3</v>
      </c>
      <c r="AI583" s="64">
        <f t="shared" si="151"/>
        <v>3.093856160390265E-2</v>
      </c>
      <c r="AJ583" s="65">
        <f t="shared" si="152"/>
        <v>9.5151437620783451E-3</v>
      </c>
      <c r="AK583" s="64">
        <f t="shared" si="153"/>
        <v>1.3670154730490866E-2</v>
      </c>
      <c r="AL583" s="64">
        <f t="shared" si="153"/>
        <v>7.1213410283298599E-3</v>
      </c>
      <c r="AM583" s="101">
        <f t="shared" ref="AM583:AM646" si="155">$AZ$11+$AZ$12*AL583</f>
        <v>1.0326254144193199E-2</v>
      </c>
      <c r="AN583" s="102">
        <f t="shared" ref="AN583:AN646" si="156">$BA$11+$BA$12*AL583</f>
        <v>5.8353507393986669E-3</v>
      </c>
      <c r="AO583" s="101">
        <f t="shared" ref="AO583:AO646" si="157">$BB$11+$BB$12*AL583</f>
        <v>7.8979738491387376E-3</v>
      </c>
      <c r="AP583" s="102">
        <f t="shared" ref="AP583:AP646" si="158">$BC$11+$BC$12*AL583</f>
        <v>9.8224980163332028E-3</v>
      </c>
      <c r="AQ583" s="101">
        <f t="shared" ref="AQ583:AQ646" si="159">$BD$11+$BD$12*AL583</f>
        <v>8.5915641633664934E-3</v>
      </c>
      <c r="AR583" s="102">
        <f t="shared" ref="AR583:AR646" si="160">AG583-AM583</f>
        <v>4.5110827290992209E-2</v>
      </c>
      <c r="AS583" s="101">
        <f t="shared" ref="AS583:AS646" si="161">AH583-AN583</f>
        <v>-3.1086128030513348E-3</v>
      </c>
      <c r="AT583" s="102">
        <f t="shared" ref="AT583:AT646" si="162">AI583-AO583</f>
        <v>2.3040587754763912E-2</v>
      </c>
      <c r="AU583" s="101">
        <f t="shared" ref="AU583:AU646" si="163">AJ583-AP583</f>
        <v>-3.0735425425485775E-4</v>
      </c>
      <c r="AV583" s="121">
        <f t="shared" ref="AV583:AV646" si="164">AK583-AQ583</f>
        <v>5.0785905671243727E-3</v>
      </c>
      <c r="AW583" s="102">
        <f t="shared" ref="AW583:AW646" si="165">AVERAGE(AR583:AV583)</f>
        <v>1.3962807711114859E-2</v>
      </c>
    </row>
    <row r="584" spans="6:49" x14ac:dyDescent="0.3">
      <c r="F584" s="18">
        <v>44236</v>
      </c>
      <c r="G584" s="22">
        <v>394.79998779296801</v>
      </c>
      <c r="H584" s="26">
        <v>1611.84997558593</v>
      </c>
      <c r="I584" s="22">
        <v>1949.15002441406</v>
      </c>
      <c r="J584" s="26">
        <v>633.34997558593705</v>
      </c>
      <c r="K584" s="22">
        <v>742.5</v>
      </c>
      <c r="Y584" s="94">
        <v>213</v>
      </c>
      <c r="Z584" s="90">
        <v>44232</v>
      </c>
      <c r="AA584" s="22">
        <v>393.100006103515</v>
      </c>
      <c r="AB584" s="26">
        <v>1597.59997558593</v>
      </c>
      <c r="AC584" s="22">
        <v>1982.69995117187</v>
      </c>
      <c r="AD584" s="26">
        <v>614.15002441406205</v>
      </c>
      <c r="AE584" s="22">
        <v>719.59997558593705</v>
      </c>
      <c r="AF584" s="26">
        <v>14924.25</v>
      </c>
      <c r="AG584" s="64">
        <f t="shared" si="154"/>
        <v>0.10166459081723589</v>
      </c>
      <c r="AH584" s="65">
        <f t="shared" si="150"/>
        <v>1.1647438808041467E-2</v>
      </c>
      <c r="AI584" s="64">
        <f t="shared" si="151"/>
        <v>3.7146870539590392E-2</v>
      </c>
      <c r="AJ584" s="65">
        <f t="shared" si="152"/>
        <v>-2.2778502242526141E-2</v>
      </c>
      <c r="AK584" s="64">
        <f t="shared" si="153"/>
        <v>-3.3211181867197577E-2</v>
      </c>
      <c r="AL584" s="64">
        <f t="shared" si="153"/>
        <v>1.9181564924052171E-3</v>
      </c>
      <c r="AM584" s="101">
        <f t="shared" si="155"/>
        <v>2.8976645124757575E-3</v>
      </c>
      <c r="AN584" s="102">
        <f t="shared" si="156"/>
        <v>1.8655853616021409E-3</v>
      </c>
      <c r="AO584" s="101">
        <f t="shared" si="157"/>
        <v>3.1231368398733773E-3</v>
      </c>
      <c r="AP584" s="102">
        <f t="shared" si="158"/>
        <v>3.6057899926919415E-3</v>
      </c>
      <c r="AQ584" s="101">
        <f t="shared" si="159"/>
        <v>2.7353475362309762E-3</v>
      </c>
      <c r="AR584" s="102">
        <f t="shared" si="160"/>
        <v>9.8766926304760139E-2</v>
      </c>
      <c r="AS584" s="101">
        <f t="shared" si="161"/>
        <v>9.7818534464393266E-3</v>
      </c>
      <c r="AT584" s="102">
        <f t="shared" si="162"/>
        <v>3.4023733699717014E-2</v>
      </c>
      <c r="AU584" s="101">
        <f t="shared" si="163"/>
        <v>-2.6384292235218081E-2</v>
      </c>
      <c r="AV584" s="121">
        <f t="shared" si="164"/>
        <v>-3.5946529403428552E-2</v>
      </c>
      <c r="AW584" s="102">
        <f t="shared" si="165"/>
        <v>1.6048338362453968E-2</v>
      </c>
    </row>
    <row r="585" spans="6:49" x14ac:dyDescent="0.3">
      <c r="F585" s="18">
        <v>44237</v>
      </c>
      <c r="G585" s="22">
        <v>392.25</v>
      </c>
      <c r="H585" s="26">
        <v>1581.75</v>
      </c>
      <c r="I585" s="22">
        <v>1952.05004882812</v>
      </c>
      <c r="J585" s="26">
        <v>632.15002441406205</v>
      </c>
      <c r="K585" s="22">
        <v>734.79998779296795</v>
      </c>
      <c r="Y585" s="94">
        <v>214</v>
      </c>
      <c r="Z585" s="90">
        <v>44235</v>
      </c>
      <c r="AA585" s="22">
        <v>397.04998779296801</v>
      </c>
      <c r="AB585" s="26">
        <v>1605.25</v>
      </c>
      <c r="AC585" s="22">
        <v>1957.15002441406</v>
      </c>
      <c r="AD585" s="26">
        <v>629.59997558593705</v>
      </c>
      <c r="AE585" s="22">
        <v>736.15002441406205</v>
      </c>
      <c r="AF585" s="26">
        <v>15115.799805000001</v>
      </c>
      <c r="AG585" s="64">
        <f t="shared" si="154"/>
        <v>9.9981386424640179E-3</v>
      </c>
      <c r="AH585" s="65">
        <f t="shared" si="150"/>
        <v>4.7770198542688193E-3</v>
      </c>
      <c r="AI585" s="64">
        <f t="shared" si="151"/>
        <v>-1.2970181653856019E-2</v>
      </c>
      <c r="AJ585" s="65">
        <f t="shared" si="152"/>
        <v>2.4845420588384303E-2</v>
      </c>
      <c r="AK585" s="64">
        <f t="shared" si="153"/>
        <v>2.2738467326829697E-2</v>
      </c>
      <c r="AL585" s="64">
        <f t="shared" si="153"/>
        <v>1.2753134726059771E-2</v>
      </c>
      <c r="AM585" s="101">
        <f t="shared" si="155"/>
        <v>1.83667693290911E-2</v>
      </c>
      <c r="AN585" s="102">
        <f t="shared" si="156"/>
        <v>1.0132123125959409E-2</v>
      </c>
      <c r="AO585" s="101">
        <f t="shared" si="157"/>
        <v>1.30661351532024E-2</v>
      </c>
      <c r="AP585" s="102">
        <f t="shared" si="158"/>
        <v>1.6551303582701241E-2</v>
      </c>
      <c r="AQ585" s="101">
        <f t="shared" si="159"/>
        <v>1.4930183073676188E-2</v>
      </c>
      <c r="AR585" s="102">
        <f t="shared" si="160"/>
        <v>-8.3686306866270817E-3</v>
      </c>
      <c r="AS585" s="101">
        <f t="shared" si="161"/>
        <v>-5.3551032716905901E-3</v>
      </c>
      <c r="AT585" s="102">
        <f t="shared" si="162"/>
        <v>-2.6036316807058417E-2</v>
      </c>
      <c r="AU585" s="101">
        <f t="shared" si="163"/>
        <v>8.2941170056830618E-3</v>
      </c>
      <c r="AV585" s="121">
        <f t="shared" si="164"/>
        <v>7.808284253153509E-3</v>
      </c>
      <c r="AW585" s="102">
        <f t="shared" si="165"/>
        <v>-4.7315299013079033E-3</v>
      </c>
    </row>
    <row r="586" spans="6:49" x14ac:dyDescent="0.3">
      <c r="F586" s="18">
        <v>44238</v>
      </c>
      <c r="G586" s="22">
        <v>390.14999389648398</v>
      </c>
      <c r="H586" s="26">
        <v>1572.34997558593</v>
      </c>
      <c r="I586" s="22">
        <v>1961</v>
      </c>
      <c r="J586" s="26">
        <v>630.65002441406205</v>
      </c>
      <c r="K586" s="22">
        <v>740.09997558593705</v>
      </c>
      <c r="Y586" s="94">
        <v>215</v>
      </c>
      <c r="Z586" s="90">
        <v>44236</v>
      </c>
      <c r="AA586" s="22">
        <v>394.79998779296801</v>
      </c>
      <c r="AB586" s="26">
        <v>1611.84997558593</v>
      </c>
      <c r="AC586" s="22">
        <v>1949.15002441406</v>
      </c>
      <c r="AD586" s="26">
        <v>633.34997558593705</v>
      </c>
      <c r="AE586" s="22">
        <v>742.5</v>
      </c>
      <c r="AF586" s="26">
        <v>15109.299805000001</v>
      </c>
      <c r="AG586" s="64">
        <f t="shared" si="154"/>
        <v>-5.6829099571080273E-3</v>
      </c>
      <c r="AH586" s="65">
        <f t="shared" si="150"/>
        <v>4.1030648070042534E-3</v>
      </c>
      <c r="AI586" s="64">
        <f t="shared" si="151"/>
        <v>-4.0959532470897387E-3</v>
      </c>
      <c r="AJ586" s="65">
        <f t="shared" si="152"/>
        <v>5.9384950560432796E-3</v>
      </c>
      <c r="AK586" s="64">
        <f t="shared" si="153"/>
        <v>8.5889352009167075E-3</v>
      </c>
      <c r="AL586" s="64">
        <f t="shared" si="153"/>
        <v>-4.3010611604754357E-4</v>
      </c>
      <c r="AM586" s="101">
        <f t="shared" si="155"/>
        <v>-4.5495139904158329E-4</v>
      </c>
      <c r="AN586" s="102">
        <f t="shared" si="156"/>
        <v>7.3980328829007717E-5</v>
      </c>
      <c r="AO586" s="101">
        <f t="shared" si="157"/>
        <v>9.6819285645348137E-4</v>
      </c>
      <c r="AP586" s="102">
        <f t="shared" si="158"/>
        <v>8.0011148969208869E-4</v>
      </c>
      <c r="AQ586" s="101">
        <f t="shared" si="159"/>
        <v>9.236333346949202E-5</v>
      </c>
      <c r="AR586" s="102">
        <f t="shared" si="160"/>
        <v>-5.2279585580664442E-3</v>
      </c>
      <c r="AS586" s="101">
        <f t="shared" si="161"/>
        <v>4.0290844781752455E-3</v>
      </c>
      <c r="AT586" s="102">
        <f t="shared" si="162"/>
        <v>-5.0641461035432203E-3</v>
      </c>
      <c r="AU586" s="101">
        <f t="shared" si="163"/>
        <v>5.1383835663511906E-3</v>
      </c>
      <c r="AV586" s="121">
        <f t="shared" si="164"/>
        <v>8.4965718674472161E-3</v>
      </c>
      <c r="AW586" s="102">
        <f t="shared" si="165"/>
        <v>1.4743870500727977E-3</v>
      </c>
    </row>
    <row r="587" spans="6:49" x14ac:dyDescent="0.3">
      <c r="F587" s="18">
        <v>44239</v>
      </c>
      <c r="G587" s="22">
        <v>393.14999389648398</v>
      </c>
      <c r="H587" s="26">
        <v>1581.94995117187</v>
      </c>
      <c r="I587" s="22">
        <v>1951.05004882812</v>
      </c>
      <c r="J587" s="26">
        <v>647.59997558593705</v>
      </c>
      <c r="K587" s="22">
        <v>750.40002441406205</v>
      </c>
      <c r="Y587" s="94">
        <v>216</v>
      </c>
      <c r="Z587" s="90">
        <v>44237</v>
      </c>
      <c r="AA587" s="22">
        <v>392.25</v>
      </c>
      <c r="AB587" s="26">
        <v>1581.75</v>
      </c>
      <c r="AC587" s="22">
        <v>1952.05004882812</v>
      </c>
      <c r="AD587" s="26">
        <v>632.15002441406205</v>
      </c>
      <c r="AE587" s="22">
        <v>734.79998779296795</v>
      </c>
      <c r="AF587" s="26">
        <v>15106.5</v>
      </c>
      <c r="AG587" s="64">
        <f t="shared" si="154"/>
        <v>-6.479885026650165E-3</v>
      </c>
      <c r="AH587" s="65">
        <f t="shared" si="150"/>
        <v>-1.8850743454168473E-2</v>
      </c>
      <c r="AI587" s="64">
        <f t="shared" si="151"/>
        <v>1.4867347963672666E-3</v>
      </c>
      <c r="AJ587" s="65">
        <f t="shared" si="152"/>
        <v>-1.8964070035500907E-3</v>
      </c>
      <c r="AK587" s="64">
        <f t="shared" si="153"/>
        <v>-1.042453394861159E-2</v>
      </c>
      <c r="AL587" s="64">
        <f t="shared" si="153"/>
        <v>-1.8532059558792153E-4</v>
      </c>
      <c r="AM587" s="101">
        <f t="shared" si="155"/>
        <v>-1.0547096706267769E-4</v>
      </c>
      <c r="AN587" s="102">
        <f t="shared" si="156"/>
        <v>2.6073924106770758E-4</v>
      </c>
      <c r="AO587" s="101">
        <f t="shared" si="157"/>
        <v>1.1928266272438499E-3</v>
      </c>
      <c r="AP587" s="102">
        <f t="shared" si="158"/>
        <v>1.092578554545499E-3</v>
      </c>
      <c r="AQ587" s="101">
        <f t="shared" si="159"/>
        <v>3.6787096251861501E-4</v>
      </c>
      <c r="AR587" s="102">
        <f t="shared" si="160"/>
        <v>-6.374414059587487E-3</v>
      </c>
      <c r="AS587" s="101">
        <f t="shared" si="161"/>
        <v>-1.911148269523618E-2</v>
      </c>
      <c r="AT587" s="102">
        <f t="shared" si="162"/>
        <v>2.9390816912341672E-4</v>
      </c>
      <c r="AU587" s="101">
        <f t="shared" si="163"/>
        <v>-2.9889855580955897E-3</v>
      </c>
      <c r="AV587" s="121">
        <f t="shared" si="164"/>
        <v>-1.0792404911130205E-2</v>
      </c>
      <c r="AW587" s="102">
        <f t="shared" si="165"/>
        <v>-7.7946758109852087E-3</v>
      </c>
    </row>
    <row r="588" spans="6:49" x14ac:dyDescent="0.3">
      <c r="F588" s="18">
        <v>44242</v>
      </c>
      <c r="G588" s="22">
        <v>406.95001220703102</v>
      </c>
      <c r="H588" s="26">
        <v>1616.59997558593</v>
      </c>
      <c r="I588" s="22">
        <v>1985.94995117187</v>
      </c>
      <c r="J588" s="26">
        <v>673.95001220703102</v>
      </c>
      <c r="K588" s="22">
        <v>794</v>
      </c>
      <c r="Y588" s="94">
        <v>217</v>
      </c>
      <c r="Z588" s="90">
        <v>44238</v>
      </c>
      <c r="AA588" s="22">
        <v>390.14999389648398</v>
      </c>
      <c r="AB588" s="26">
        <v>1572.34997558593</v>
      </c>
      <c r="AC588" s="22">
        <v>1961</v>
      </c>
      <c r="AD588" s="26">
        <v>630.65002441406205</v>
      </c>
      <c r="AE588" s="22">
        <v>740.09997558593705</v>
      </c>
      <c r="AF588" s="26">
        <v>15173.299805000001</v>
      </c>
      <c r="AG588" s="64">
        <f t="shared" si="154"/>
        <v>-5.3681266943960484E-3</v>
      </c>
      <c r="AH588" s="65">
        <f t="shared" si="150"/>
        <v>-5.9605290365426561E-3</v>
      </c>
      <c r="AI588" s="64">
        <f t="shared" si="151"/>
        <v>4.5744197834976224E-3</v>
      </c>
      <c r="AJ588" s="65">
        <f t="shared" si="152"/>
        <v>-2.3756741328453319E-3</v>
      </c>
      <c r="AK588" s="64">
        <f t="shared" si="153"/>
        <v>7.1869424876579557E-3</v>
      </c>
      <c r="AL588" s="64">
        <f t="shared" si="153"/>
        <v>4.4121766853032181E-3</v>
      </c>
      <c r="AM588" s="101">
        <f t="shared" si="155"/>
        <v>6.4583786132997121E-3</v>
      </c>
      <c r="AN588" s="102">
        <f t="shared" si="156"/>
        <v>3.7683960239828628E-3</v>
      </c>
      <c r="AO588" s="101">
        <f t="shared" si="157"/>
        <v>5.4118390445873745E-3</v>
      </c>
      <c r="AP588" s="102">
        <f t="shared" si="158"/>
        <v>6.5856180647626264E-3</v>
      </c>
      <c r="AQ588" s="101">
        <f t="shared" si="159"/>
        <v>5.5423828088066954E-3</v>
      </c>
      <c r="AR588" s="102">
        <f t="shared" si="160"/>
        <v>-1.1826505307695761E-2</v>
      </c>
      <c r="AS588" s="101">
        <f t="shared" si="161"/>
        <v>-9.728925060525518E-3</v>
      </c>
      <c r="AT588" s="102">
        <f t="shared" si="162"/>
        <v>-8.3741926108975209E-4</v>
      </c>
      <c r="AU588" s="101">
        <f t="shared" si="163"/>
        <v>-8.9612921976079587E-3</v>
      </c>
      <c r="AV588" s="121">
        <f t="shared" si="164"/>
        <v>1.6445596788512602E-3</v>
      </c>
      <c r="AW588" s="102">
        <f t="shared" si="165"/>
        <v>-5.9419164296135463E-3</v>
      </c>
    </row>
    <row r="589" spans="6:49" x14ac:dyDescent="0.3">
      <c r="F589" s="18">
        <v>44243</v>
      </c>
      <c r="G589" s="22">
        <v>402.350006103515</v>
      </c>
      <c r="H589" s="26">
        <v>1626.65002441406</v>
      </c>
      <c r="I589" s="22">
        <v>2019.65002441406</v>
      </c>
      <c r="J589" s="26">
        <v>658.34997558593705</v>
      </c>
      <c r="K589" s="22">
        <v>775.04998779296795</v>
      </c>
      <c r="Y589" s="94">
        <v>218</v>
      </c>
      <c r="Z589" s="90">
        <v>44239</v>
      </c>
      <c r="AA589" s="22">
        <v>393.14999389648398</v>
      </c>
      <c r="AB589" s="26">
        <v>1581.94995117187</v>
      </c>
      <c r="AC589" s="22">
        <v>1951.05004882812</v>
      </c>
      <c r="AD589" s="26">
        <v>647.59997558593705</v>
      </c>
      <c r="AE589" s="22">
        <v>750.40002441406205</v>
      </c>
      <c r="AF589" s="26">
        <v>15163.299805000001</v>
      </c>
      <c r="AG589" s="64">
        <f t="shared" si="154"/>
        <v>7.6599379941292489E-3</v>
      </c>
      <c r="AH589" s="65">
        <f t="shared" si="150"/>
        <v>6.0869324093164937E-3</v>
      </c>
      <c r="AI589" s="64">
        <f t="shared" si="151"/>
        <v>-5.0868329919014675E-3</v>
      </c>
      <c r="AJ589" s="65">
        <f t="shared" si="152"/>
        <v>2.6522111858445784E-2</v>
      </c>
      <c r="AK589" s="64">
        <f t="shared" si="153"/>
        <v>1.3821151010844192E-2</v>
      </c>
      <c r="AL589" s="64">
        <f t="shared" si="153"/>
        <v>-6.5926969342340104E-4</v>
      </c>
      <c r="AM589" s="101">
        <f t="shared" si="155"/>
        <v>-7.821283736631551E-4</v>
      </c>
      <c r="AN589" s="102">
        <f t="shared" si="156"/>
        <v>-1.0085983473574842E-4</v>
      </c>
      <c r="AO589" s="101">
        <f t="shared" si="157"/>
        <v>7.5789496621433776E-4</v>
      </c>
      <c r="AP589" s="102">
        <f t="shared" si="158"/>
        <v>5.2630935172012468E-4</v>
      </c>
      <c r="AQ589" s="101">
        <f t="shared" si="159"/>
        <v>-1.6556170126577217E-4</v>
      </c>
      <c r="AR589" s="102">
        <f t="shared" si="160"/>
        <v>8.442066367792404E-3</v>
      </c>
      <c r="AS589" s="101">
        <f t="shared" si="161"/>
        <v>6.1877922440522421E-3</v>
      </c>
      <c r="AT589" s="102">
        <f t="shared" si="162"/>
        <v>-5.8447279581158055E-3</v>
      </c>
      <c r="AU589" s="101">
        <f t="shared" si="163"/>
        <v>2.599580250672566E-2</v>
      </c>
      <c r="AV589" s="121">
        <f t="shared" si="164"/>
        <v>1.3986712712109965E-2</v>
      </c>
      <c r="AW589" s="102">
        <f t="shared" si="165"/>
        <v>9.7535291745128923E-3</v>
      </c>
    </row>
    <row r="590" spans="6:49" x14ac:dyDescent="0.3">
      <c r="F590" s="18">
        <v>44244</v>
      </c>
      <c r="G590" s="22">
        <v>411.75</v>
      </c>
      <c r="H590" s="26">
        <v>1586.5</v>
      </c>
      <c r="I590" s="22">
        <v>1989.44995117187</v>
      </c>
      <c r="J590" s="26">
        <v>657.34997558593705</v>
      </c>
      <c r="K590" s="22">
        <v>777.75</v>
      </c>
      <c r="Y590" s="94">
        <v>219</v>
      </c>
      <c r="Z590" s="90">
        <v>44242</v>
      </c>
      <c r="AA590" s="22">
        <v>406.95001220703102</v>
      </c>
      <c r="AB590" s="26">
        <v>1616.59997558593</v>
      </c>
      <c r="AC590" s="22">
        <v>1985.94995117187</v>
      </c>
      <c r="AD590" s="26">
        <v>673.95001220703102</v>
      </c>
      <c r="AE590" s="22">
        <v>794</v>
      </c>
      <c r="AF590" s="26">
        <v>15314.700194999999</v>
      </c>
      <c r="AG590" s="64">
        <f t="shared" si="154"/>
        <v>3.4499154856565045E-2</v>
      </c>
      <c r="AH590" s="65">
        <f t="shared" si="150"/>
        <v>2.1666930797867003E-2</v>
      </c>
      <c r="AI590" s="64">
        <f t="shared" si="151"/>
        <v>1.7729650263323467E-2</v>
      </c>
      <c r="AJ590" s="65">
        <f t="shared" si="152"/>
        <v>3.9882758192758994E-2</v>
      </c>
      <c r="AK590" s="64">
        <f t="shared" si="153"/>
        <v>5.6477031020390527E-2</v>
      </c>
      <c r="AL590" s="64">
        <f t="shared" si="153"/>
        <v>9.9351424211015348E-3</v>
      </c>
      <c r="AM590" s="101">
        <f t="shared" si="155"/>
        <v>1.4343520052741495E-2</v>
      </c>
      <c r="AN590" s="102">
        <f t="shared" si="156"/>
        <v>7.9821382061698466E-3</v>
      </c>
      <c r="AO590" s="101">
        <f t="shared" si="157"/>
        <v>1.0480131551631414E-2</v>
      </c>
      <c r="AP590" s="102">
        <f t="shared" si="158"/>
        <v>1.3184397171475905E-2</v>
      </c>
      <c r="AQ590" s="101">
        <f t="shared" si="159"/>
        <v>1.1758515169627172E-2</v>
      </c>
      <c r="AR590" s="102">
        <f t="shared" si="160"/>
        <v>2.0155634803823548E-2</v>
      </c>
      <c r="AS590" s="101">
        <f t="shared" si="161"/>
        <v>1.3684792591697156E-2</v>
      </c>
      <c r="AT590" s="102">
        <f t="shared" si="162"/>
        <v>7.2495187116920524E-3</v>
      </c>
      <c r="AU590" s="101">
        <f t="shared" si="163"/>
        <v>2.669836102128309E-2</v>
      </c>
      <c r="AV590" s="121">
        <f t="shared" si="164"/>
        <v>4.4718515850763356E-2</v>
      </c>
      <c r="AW590" s="102">
        <f t="shared" si="165"/>
        <v>2.2501364595851843E-2</v>
      </c>
    </row>
    <row r="591" spans="6:49" x14ac:dyDescent="0.3">
      <c r="F591" s="18">
        <v>44245</v>
      </c>
      <c r="G591" s="22">
        <v>415.20001220703102</v>
      </c>
      <c r="H591" s="26">
        <v>1554.30004882812</v>
      </c>
      <c r="I591" s="22">
        <v>1945.44995117187</v>
      </c>
      <c r="J591" s="26">
        <v>644.65002441406205</v>
      </c>
      <c r="K591" s="22">
        <v>777</v>
      </c>
      <c r="Y591" s="94">
        <v>220</v>
      </c>
      <c r="Z591" s="90">
        <v>44243</v>
      </c>
      <c r="AA591" s="22">
        <v>402.350006103515</v>
      </c>
      <c r="AB591" s="26">
        <v>1626.65002441406</v>
      </c>
      <c r="AC591" s="22">
        <v>2019.65002441406</v>
      </c>
      <c r="AD591" s="26">
        <v>658.34997558593705</v>
      </c>
      <c r="AE591" s="22">
        <v>775.04998779296795</v>
      </c>
      <c r="AF591" s="26">
        <v>15313.450194999999</v>
      </c>
      <c r="AG591" s="64">
        <f t="shared" si="154"/>
        <v>-1.1367986007632789E-2</v>
      </c>
      <c r="AH591" s="65">
        <f t="shared" si="150"/>
        <v>6.1975370361168026E-3</v>
      </c>
      <c r="AI591" s="64">
        <f t="shared" si="151"/>
        <v>1.6826876676494747E-2</v>
      </c>
      <c r="AJ591" s="65">
        <f t="shared" si="152"/>
        <v>-2.3419274578305841E-2</v>
      </c>
      <c r="AK591" s="64">
        <f t="shared" si="153"/>
        <v>-2.4155933595825473E-2</v>
      </c>
      <c r="AL591" s="64">
        <f t="shared" si="153"/>
        <v>-8.1624256429300743E-5</v>
      </c>
      <c r="AM591" s="101">
        <f t="shared" si="155"/>
        <v>4.2576357532911487E-5</v>
      </c>
      <c r="AN591" s="102">
        <f t="shared" si="156"/>
        <v>3.3985427805206965E-4</v>
      </c>
      <c r="AO591" s="101">
        <f t="shared" si="157"/>
        <v>1.2879862577588432E-3</v>
      </c>
      <c r="AP591" s="102">
        <f t="shared" si="158"/>
        <v>1.2164738073889704E-3</v>
      </c>
      <c r="AQ591" s="101">
        <f t="shared" si="159"/>
        <v>4.8458183859095155E-4</v>
      </c>
      <c r="AR591" s="102">
        <f t="shared" si="160"/>
        <v>-1.1410562365165701E-2</v>
      </c>
      <c r="AS591" s="101">
        <f t="shared" si="161"/>
        <v>5.8576827580647329E-3</v>
      </c>
      <c r="AT591" s="102">
        <f t="shared" si="162"/>
        <v>1.5538890418735903E-2</v>
      </c>
      <c r="AU591" s="101">
        <f t="shared" si="163"/>
        <v>-2.4635748385694812E-2</v>
      </c>
      <c r="AV591" s="121">
        <f t="shared" si="164"/>
        <v>-2.4640515434416425E-2</v>
      </c>
      <c r="AW591" s="102">
        <f t="shared" si="165"/>
        <v>-7.8580506016952597E-3</v>
      </c>
    </row>
    <row r="592" spans="6:49" x14ac:dyDescent="0.3">
      <c r="F592" s="18">
        <v>44246</v>
      </c>
      <c r="G592" s="22">
        <v>399.54998779296801</v>
      </c>
      <c r="H592" s="26">
        <v>1539.09997558593</v>
      </c>
      <c r="I592" s="22">
        <v>1938.75</v>
      </c>
      <c r="J592" s="26">
        <v>624.04998779296795</v>
      </c>
      <c r="K592" s="22">
        <v>749.65002441406205</v>
      </c>
      <c r="Y592" s="94">
        <v>221</v>
      </c>
      <c r="Z592" s="90">
        <v>44244</v>
      </c>
      <c r="AA592" s="22">
        <v>411.75</v>
      </c>
      <c r="AB592" s="26">
        <v>1586.5</v>
      </c>
      <c r="AC592" s="22">
        <v>1989.44995117187</v>
      </c>
      <c r="AD592" s="26">
        <v>657.34997558593705</v>
      </c>
      <c r="AE592" s="22">
        <v>777.75</v>
      </c>
      <c r="AF592" s="26">
        <v>15208.900390999999</v>
      </c>
      <c r="AG592" s="64">
        <f t="shared" si="154"/>
        <v>2.3093997295942165E-2</v>
      </c>
      <c r="AH592" s="65">
        <f t="shared" si="150"/>
        <v>-2.4992368210501079E-2</v>
      </c>
      <c r="AI592" s="64">
        <f t="shared" si="151"/>
        <v>-1.5066047079323975E-2</v>
      </c>
      <c r="AJ592" s="65">
        <f t="shared" si="152"/>
        <v>-1.52010371615338E-3</v>
      </c>
      <c r="AK592" s="64">
        <f t="shared" si="153"/>
        <v>3.4776081264361628E-3</v>
      </c>
      <c r="AL592" s="64">
        <f t="shared" si="153"/>
        <v>-6.8507314077216426E-3</v>
      </c>
      <c r="AM592" s="101">
        <f t="shared" si="155"/>
        <v>-9.6216819160089232E-3</v>
      </c>
      <c r="AN592" s="102">
        <f t="shared" si="156"/>
        <v>-4.8246304759025404E-3</v>
      </c>
      <c r="AO592" s="101">
        <f t="shared" si="157"/>
        <v>-4.923860184072139E-3</v>
      </c>
      <c r="AP592" s="102">
        <f t="shared" si="158"/>
        <v>-6.8711814448475048E-3</v>
      </c>
      <c r="AQ592" s="101">
        <f t="shared" si="159"/>
        <v>-7.1340904526879878E-3</v>
      </c>
      <c r="AR592" s="102">
        <f t="shared" si="160"/>
        <v>3.2715679211951086E-2</v>
      </c>
      <c r="AS592" s="101">
        <f t="shared" si="161"/>
        <v>-2.016773773459854E-2</v>
      </c>
      <c r="AT592" s="102">
        <f t="shared" si="162"/>
        <v>-1.0142186895251835E-2</v>
      </c>
      <c r="AU592" s="101">
        <f t="shared" si="163"/>
        <v>5.3510777286941251E-3</v>
      </c>
      <c r="AV592" s="121">
        <f t="shared" si="164"/>
        <v>1.0611698579124151E-2</v>
      </c>
      <c r="AW592" s="102">
        <f t="shared" si="165"/>
        <v>3.6737061779837975E-3</v>
      </c>
    </row>
    <row r="593" spans="6:49" x14ac:dyDescent="0.3">
      <c r="F593" s="18">
        <v>44249</v>
      </c>
      <c r="G593" s="22">
        <v>389.5</v>
      </c>
      <c r="H593" s="26">
        <v>1548</v>
      </c>
      <c r="I593" s="22">
        <v>1949.59997558593</v>
      </c>
      <c r="J593" s="26">
        <v>609.84997558593705</v>
      </c>
      <c r="K593" s="22">
        <v>719.45001220703102</v>
      </c>
      <c r="Y593" s="94">
        <v>222</v>
      </c>
      <c r="Z593" s="90">
        <v>44245</v>
      </c>
      <c r="AA593" s="22">
        <v>415.20001220703102</v>
      </c>
      <c r="AB593" s="26">
        <v>1554.30004882812</v>
      </c>
      <c r="AC593" s="22">
        <v>1945.44995117187</v>
      </c>
      <c r="AD593" s="26">
        <v>644.65002441406205</v>
      </c>
      <c r="AE593" s="22">
        <v>777</v>
      </c>
      <c r="AF593" s="26">
        <v>15118.950194999999</v>
      </c>
      <c r="AG593" s="64">
        <f t="shared" si="154"/>
        <v>8.3439921942925037E-3</v>
      </c>
      <c r="AH593" s="65">
        <f t="shared" si="150"/>
        <v>-2.0505017119536471E-2</v>
      </c>
      <c r="AI593" s="64">
        <f t="shared" si="151"/>
        <v>-2.2364906403324992E-2</v>
      </c>
      <c r="AJ593" s="65">
        <f t="shared" si="152"/>
        <v>-1.950899227382941E-2</v>
      </c>
      <c r="AK593" s="64">
        <f t="shared" si="153"/>
        <v>-9.64785410099001E-4</v>
      </c>
      <c r="AL593" s="64">
        <f t="shared" si="153"/>
        <v>-5.9318717297160662E-3</v>
      </c>
      <c r="AM593" s="101">
        <f t="shared" si="155"/>
        <v>-8.3098254116109969E-3</v>
      </c>
      <c r="AN593" s="102">
        <f t="shared" si="156"/>
        <v>-4.1235872375520507E-3</v>
      </c>
      <c r="AO593" s="101">
        <f t="shared" si="157"/>
        <v>-4.0806448096085838E-3</v>
      </c>
      <c r="AP593" s="102">
        <f t="shared" si="158"/>
        <v>-5.7733379427733315E-3</v>
      </c>
      <c r="AQ593" s="101">
        <f t="shared" si="159"/>
        <v>-6.0999081577514901E-3</v>
      </c>
      <c r="AR593" s="102">
        <f t="shared" si="160"/>
        <v>1.6653817605903502E-2</v>
      </c>
      <c r="AS593" s="101">
        <f t="shared" si="161"/>
        <v>-1.6381429881984419E-2</v>
      </c>
      <c r="AT593" s="102">
        <f t="shared" si="162"/>
        <v>-1.8284261593716409E-2</v>
      </c>
      <c r="AU593" s="101">
        <f t="shared" si="163"/>
        <v>-1.3735654331056078E-2</v>
      </c>
      <c r="AV593" s="121">
        <f t="shared" si="164"/>
        <v>5.1351227476524892E-3</v>
      </c>
      <c r="AW593" s="102">
        <f t="shared" si="165"/>
        <v>-5.3224810906401824E-3</v>
      </c>
    </row>
    <row r="594" spans="6:49" x14ac:dyDescent="0.3">
      <c r="F594" s="18">
        <v>44250</v>
      </c>
      <c r="G594" s="22">
        <v>395.600006103515</v>
      </c>
      <c r="H594" s="26">
        <v>1529.15002441406</v>
      </c>
      <c r="I594" s="22">
        <v>1872.94995117187</v>
      </c>
      <c r="J594" s="26">
        <v>616.29998779296795</v>
      </c>
      <c r="K594" s="22">
        <v>715.95001220703102</v>
      </c>
      <c r="Y594" s="94">
        <v>223</v>
      </c>
      <c r="Z594" s="90">
        <v>44246</v>
      </c>
      <c r="AA594" s="22">
        <v>399.54998779296801</v>
      </c>
      <c r="AB594" s="26">
        <v>1539.09997558593</v>
      </c>
      <c r="AC594" s="22">
        <v>1938.75</v>
      </c>
      <c r="AD594" s="26">
        <v>624.04998779296795</v>
      </c>
      <c r="AE594" s="22">
        <v>749.65002441406205</v>
      </c>
      <c r="AF594" s="26">
        <v>14981.75</v>
      </c>
      <c r="AG594" s="64">
        <f t="shared" si="154"/>
        <v>-3.8421477983521767E-2</v>
      </c>
      <c r="AH594" s="65">
        <f t="shared" si="150"/>
        <v>-9.827500780368063E-3</v>
      </c>
      <c r="AI594" s="64">
        <f t="shared" si="151"/>
        <v>-3.4498521708656669E-3</v>
      </c>
      <c r="AJ594" s="65">
        <f t="shared" si="152"/>
        <v>-3.2477097925176876E-2</v>
      </c>
      <c r="AK594" s="64">
        <f t="shared" si="153"/>
        <v>-3.5833886859455023E-2</v>
      </c>
      <c r="AL594" s="64">
        <f t="shared" si="153"/>
        <v>-9.1161430975150986E-3</v>
      </c>
      <c r="AM594" s="101">
        <f t="shared" si="155"/>
        <v>-1.2856011522075942E-2</v>
      </c>
      <c r="AN594" s="102">
        <f t="shared" si="156"/>
        <v>-6.5530244681789333E-3</v>
      </c>
      <c r="AO594" s="101">
        <f t="shared" si="157"/>
        <v>-7.002773876823941E-3</v>
      </c>
      <c r="AP594" s="102">
        <f t="shared" si="158"/>
        <v>-9.5778705756197936E-3</v>
      </c>
      <c r="AQ594" s="101">
        <f t="shared" si="159"/>
        <v>-9.6838254300806361E-3</v>
      </c>
      <c r="AR594" s="102">
        <f t="shared" si="160"/>
        <v>-2.5565466461445824E-2</v>
      </c>
      <c r="AS594" s="101">
        <f t="shared" si="161"/>
        <v>-3.2744763121891297E-3</v>
      </c>
      <c r="AT594" s="102">
        <f t="shared" si="162"/>
        <v>3.5529217059582742E-3</v>
      </c>
      <c r="AU594" s="101">
        <f t="shared" si="163"/>
        <v>-2.2899227349557082E-2</v>
      </c>
      <c r="AV594" s="121">
        <f t="shared" si="164"/>
        <v>-2.6150061429374385E-2</v>
      </c>
      <c r="AW594" s="102">
        <f t="shared" si="165"/>
        <v>-1.486726196932163E-2</v>
      </c>
    </row>
    <row r="595" spans="6:49" x14ac:dyDescent="0.3">
      <c r="F595" s="18">
        <v>44251</v>
      </c>
      <c r="G595" s="22">
        <v>406.25</v>
      </c>
      <c r="H595" s="26">
        <v>1606.44995117187</v>
      </c>
      <c r="I595" s="22">
        <v>1911.19995117187</v>
      </c>
      <c r="J595" s="26">
        <v>641.09997558593705</v>
      </c>
      <c r="K595" s="22">
        <v>749.40002441406205</v>
      </c>
      <c r="Y595" s="94">
        <v>224</v>
      </c>
      <c r="Z595" s="90">
        <v>44249</v>
      </c>
      <c r="AA595" s="22">
        <v>389.5</v>
      </c>
      <c r="AB595" s="26">
        <v>1548</v>
      </c>
      <c r="AC595" s="22">
        <v>1949.59997558593</v>
      </c>
      <c r="AD595" s="26">
        <v>609.84997558593705</v>
      </c>
      <c r="AE595" s="22">
        <v>719.45001220703102</v>
      </c>
      <c r="AF595" s="26">
        <v>14675.700194999999</v>
      </c>
      <c r="AG595" s="64">
        <f t="shared" si="154"/>
        <v>-2.5475017957717422E-2</v>
      </c>
      <c r="AH595" s="65">
        <f t="shared" si="150"/>
        <v>5.7659610263266926E-3</v>
      </c>
      <c r="AI595" s="64">
        <f t="shared" si="151"/>
        <v>5.5807752976430938E-3</v>
      </c>
      <c r="AJ595" s="65">
        <f t="shared" si="152"/>
        <v>-2.3017488547130226E-2</v>
      </c>
      <c r="AK595" s="64">
        <f t="shared" si="153"/>
        <v>-4.1119415331595181E-2</v>
      </c>
      <c r="AL595" s="64">
        <f t="shared" si="153"/>
        <v>-2.063971566159967E-2</v>
      </c>
      <c r="AM595" s="101">
        <f t="shared" si="155"/>
        <v>-2.9308222870503504E-2</v>
      </c>
      <c r="AN595" s="102">
        <f t="shared" si="156"/>
        <v>-1.5344924712650946E-2</v>
      </c>
      <c r="AO595" s="101">
        <f t="shared" si="157"/>
        <v>-1.7577678606426794E-2</v>
      </c>
      <c r="AP595" s="102">
        <f t="shared" si="158"/>
        <v>-2.3346109146736734E-2</v>
      </c>
      <c r="AQ595" s="101">
        <f t="shared" si="159"/>
        <v>-2.2653678178499878E-2</v>
      </c>
      <c r="AR595" s="102">
        <f t="shared" si="160"/>
        <v>3.8332049127860826E-3</v>
      </c>
      <c r="AS595" s="101">
        <f t="shared" si="161"/>
        <v>2.1110885738977639E-2</v>
      </c>
      <c r="AT595" s="102">
        <f t="shared" si="162"/>
        <v>2.3158453904069887E-2</v>
      </c>
      <c r="AU595" s="101">
        <f t="shared" si="163"/>
        <v>3.286205996065085E-4</v>
      </c>
      <c r="AV595" s="121">
        <f t="shared" si="164"/>
        <v>-1.8465737153095303E-2</v>
      </c>
      <c r="AW595" s="102">
        <f t="shared" si="165"/>
        <v>5.9930856004689632E-3</v>
      </c>
    </row>
    <row r="596" spans="6:49" x14ac:dyDescent="0.3">
      <c r="F596" s="18">
        <v>44252</v>
      </c>
      <c r="G596" s="22">
        <v>407.25</v>
      </c>
      <c r="H596" s="26">
        <v>1606.40002441406</v>
      </c>
      <c r="I596" s="22">
        <v>1895.5</v>
      </c>
      <c r="J596" s="26">
        <v>628</v>
      </c>
      <c r="K596" s="22">
        <v>770.65002441406205</v>
      </c>
      <c r="Y596" s="94">
        <v>225</v>
      </c>
      <c r="Z596" s="90">
        <v>44250</v>
      </c>
      <c r="AA596" s="22">
        <v>395.600006103515</v>
      </c>
      <c r="AB596" s="26">
        <v>1529.15002441406</v>
      </c>
      <c r="AC596" s="22">
        <v>1872.94995117187</v>
      </c>
      <c r="AD596" s="26">
        <v>616.29998779296795</v>
      </c>
      <c r="AE596" s="22">
        <v>715.95001220703102</v>
      </c>
      <c r="AF596" s="26">
        <v>14707.799805000001</v>
      </c>
      <c r="AG596" s="64">
        <f t="shared" si="154"/>
        <v>1.5539749866255042E-2</v>
      </c>
      <c r="AH596" s="65">
        <f t="shared" si="150"/>
        <v>-1.2251733731142481E-2</v>
      </c>
      <c r="AI596" s="64">
        <f t="shared" si="151"/>
        <v>-4.0109508912282224E-2</v>
      </c>
      <c r="AJ596" s="65">
        <f t="shared" si="152"/>
        <v>1.0520852904884727E-2</v>
      </c>
      <c r="AK596" s="64">
        <f t="shared" si="153"/>
        <v>-4.8766990064653985E-3</v>
      </c>
      <c r="AL596" s="64">
        <f t="shared" si="153"/>
        <v>2.1848740122465456E-3</v>
      </c>
      <c r="AM596" s="101">
        <f t="shared" si="155"/>
        <v>3.2784572729113791E-3</v>
      </c>
      <c r="AN596" s="102">
        <f t="shared" si="156"/>
        <v>2.0690772747963566E-3</v>
      </c>
      <c r="AO596" s="101">
        <f t="shared" si="157"/>
        <v>3.3678970777555666E-3</v>
      </c>
      <c r="AP596" s="102">
        <f t="shared" si="158"/>
        <v>3.9244611707359139E-3</v>
      </c>
      <c r="AQ596" s="101">
        <f t="shared" si="159"/>
        <v>3.0355397672884826E-3</v>
      </c>
      <c r="AR596" s="102">
        <f t="shared" si="160"/>
        <v>1.2261292593343662E-2</v>
      </c>
      <c r="AS596" s="101">
        <f t="shared" si="161"/>
        <v>-1.4320811005938837E-2</v>
      </c>
      <c r="AT596" s="102">
        <f t="shared" si="162"/>
        <v>-4.3477405990037792E-2</v>
      </c>
      <c r="AU596" s="101">
        <f t="shared" si="163"/>
        <v>6.596391734148813E-3</v>
      </c>
      <c r="AV596" s="121">
        <f t="shared" si="164"/>
        <v>-7.9122387737538807E-3</v>
      </c>
      <c r="AW596" s="102">
        <f t="shared" si="165"/>
        <v>-9.3705542884476075E-3</v>
      </c>
    </row>
    <row r="597" spans="6:49" x14ac:dyDescent="0.3">
      <c r="F597" s="18">
        <v>44253</v>
      </c>
      <c r="G597" s="22">
        <v>390.14999389648398</v>
      </c>
      <c r="H597" s="26">
        <v>1534.40002441406</v>
      </c>
      <c r="I597" s="22">
        <v>1780.34997558593</v>
      </c>
      <c r="J597" s="26">
        <v>597.75</v>
      </c>
      <c r="K597" s="22">
        <v>724.79998779296795</v>
      </c>
      <c r="Y597" s="94">
        <v>226</v>
      </c>
      <c r="Z597" s="90">
        <v>44251</v>
      </c>
      <c r="AA597" s="22">
        <v>406.25</v>
      </c>
      <c r="AB597" s="26">
        <v>1606.44995117187</v>
      </c>
      <c r="AC597" s="22">
        <v>1911.19995117187</v>
      </c>
      <c r="AD597" s="26">
        <v>641.09997558593705</v>
      </c>
      <c r="AE597" s="22">
        <v>749.40002441406205</v>
      </c>
      <c r="AF597" s="26">
        <v>14982</v>
      </c>
      <c r="AG597" s="64">
        <f t="shared" si="154"/>
        <v>2.6565118466889245E-2</v>
      </c>
      <c r="AH597" s="65">
        <f t="shared" si="150"/>
        <v>4.9314703697448309E-2</v>
      </c>
      <c r="AI597" s="64">
        <f t="shared" si="151"/>
        <v>2.0216589587075184E-2</v>
      </c>
      <c r="AJ597" s="65">
        <f t="shared" si="152"/>
        <v>3.9451574750457061E-2</v>
      </c>
      <c r="AK597" s="64">
        <f t="shared" si="153"/>
        <v>4.5662569767599921E-2</v>
      </c>
      <c r="AL597" s="64">
        <f t="shared" si="153"/>
        <v>1.8471528479273049E-2</v>
      </c>
      <c r="AM597" s="101">
        <f t="shared" si="155"/>
        <v>2.6530923464294958E-2</v>
      </c>
      <c r="AN597" s="102">
        <f t="shared" si="156"/>
        <v>1.449496695388448E-2</v>
      </c>
      <c r="AO597" s="101">
        <f t="shared" si="157"/>
        <v>1.8313767240412702E-2</v>
      </c>
      <c r="AP597" s="102">
        <f t="shared" si="158"/>
        <v>2.3383577949004038E-2</v>
      </c>
      <c r="AQ597" s="101">
        <f t="shared" si="159"/>
        <v>2.1366270886218931E-2</v>
      </c>
      <c r="AR597" s="102">
        <f t="shared" si="160"/>
        <v>3.419500259428665E-5</v>
      </c>
      <c r="AS597" s="101">
        <f t="shared" si="161"/>
        <v>3.4819736743563826E-2</v>
      </c>
      <c r="AT597" s="102">
        <f t="shared" si="162"/>
        <v>1.9028223466624819E-3</v>
      </c>
      <c r="AU597" s="101">
        <f t="shared" si="163"/>
        <v>1.6067996801453023E-2</v>
      </c>
      <c r="AV597" s="121">
        <f t="shared" si="164"/>
        <v>2.429629888138099E-2</v>
      </c>
      <c r="AW597" s="102">
        <f t="shared" si="165"/>
        <v>1.5424209955130922E-2</v>
      </c>
    </row>
    <row r="598" spans="6:49" x14ac:dyDescent="0.3">
      <c r="F598" s="18">
        <v>44256</v>
      </c>
      <c r="G598" s="22">
        <v>394.95001220703102</v>
      </c>
      <c r="H598" s="26">
        <v>1558.90002441406</v>
      </c>
      <c r="I598" s="22">
        <v>1845.40002441406</v>
      </c>
      <c r="J598" s="26">
        <v>608.34997558593705</v>
      </c>
      <c r="K598" s="22">
        <v>728.54998779296795</v>
      </c>
      <c r="Y598" s="94">
        <v>227</v>
      </c>
      <c r="Z598" s="90">
        <v>44252</v>
      </c>
      <c r="AA598" s="22">
        <v>407.25</v>
      </c>
      <c r="AB598" s="26">
        <v>1606.40002441406</v>
      </c>
      <c r="AC598" s="22">
        <v>1895.5</v>
      </c>
      <c r="AD598" s="26">
        <v>628</v>
      </c>
      <c r="AE598" s="22">
        <v>770.65002441406205</v>
      </c>
      <c r="AF598" s="26">
        <v>15097.349609000001</v>
      </c>
      <c r="AG598" s="64">
        <f t="shared" si="154"/>
        <v>2.4585138382073233E-3</v>
      </c>
      <c r="AH598" s="65">
        <f t="shared" ref="AH598:AH661" si="166">LN(AB598/AB597)</f>
        <v>-3.1079420572638021E-5</v>
      </c>
      <c r="AI598" s="64">
        <f t="shared" ref="AI598:AI661" si="167">LN(AC598/AC597)</f>
        <v>-8.2486355067952835E-3</v>
      </c>
      <c r="AJ598" s="65">
        <f t="shared" ref="AJ598:AJ661" si="168">LN(AD598/AD597)</f>
        <v>-2.0645246443491437E-2</v>
      </c>
      <c r="AK598" s="64">
        <f t="shared" ref="AK598:AL661" si="169">LN(AE598/AE597)</f>
        <v>2.7961427334827905E-2</v>
      </c>
      <c r="AL598" s="64">
        <f t="shared" si="169"/>
        <v>7.66972530651488E-3</v>
      </c>
      <c r="AM598" s="101">
        <f t="shared" si="155"/>
        <v>1.1109182701694026E-2</v>
      </c>
      <c r="AN598" s="102">
        <f t="shared" si="156"/>
        <v>6.253740075051928E-3</v>
      </c>
      <c r="AO598" s="101">
        <f t="shared" si="157"/>
        <v>8.4012128806776765E-3</v>
      </c>
      <c r="AP598" s="102">
        <f t="shared" si="158"/>
        <v>1.0477701559219984E-2</v>
      </c>
      <c r="AQ598" s="101">
        <f t="shared" si="159"/>
        <v>9.2087740865959642E-3</v>
      </c>
      <c r="AR598" s="102">
        <f t="shared" si="160"/>
        <v>-8.6506688634867025E-3</v>
      </c>
      <c r="AS598" s="101">
        <f t="shared" si="161"/>
        <v>-6.2848194956245662E-3</v>
      </c>
      <c r="AT598" s="102">
        <f t="shared" si="162"/>
        <v>-1.6649848387472958E-2</v>
      </c>
      <c r="AU598" s="101">
        <f t="shared" si="163"/>
        <v>-3.1122948002711419E-2</v>
      </c>
      <c r="AV598" s="121">
        <f t="shared" si="164"/>
        <v>1.8752653248231943E-2</v>
      </c>
      <c r="AW598" s="102">
        <f t="shared" si="165"/>
        <v>-8.7911263002127434E-3</v>
      </c>
    </row>
    <row r="599" spans="6:49" x14ac:dyDescent="0.3">
      <c r="F599" s="18">
        <v>44257</v>
      </c>
      <c r="G599" s="22">
        <v>394.20001220703102</v>
      </c>
      <c r="H599" s="26">
        <v>1568.19995117187</v>
      </c>
      <c r="I599" s="22">
        <v>1844.65002441406</v>
      </c>
      <c r="J599" s="26">
        <v>610.5</v>
      </c>
      <c r="K599" s="22">
        <v>731.25</v>
      </c>
      <c r="Y599" s="94">
        <v>228</v>
      </c>
      <c r="Z599" s="90">
        <v>44253</v>
      </c>
      <c r="AA599" s="22">
        <v>390.14999389648398</v>
      </c>
      <c r="AB599" s="26">
        <v>1534.40002441406</v>
      </c>
      <c r="AC599" s="22">
        <v>1780.34997558593</v>
      </c>
      <c r="AD599" s="26">
        <v>597.75</v>
      </c>
      <c r="AE599" s="22">
        <v>724.79998779296795</v>
      </c>
      <c r="AF599" s="26">
        <v>14529.150390999999</v>
      </c>
      <c r="AG599" s="64">
        <f t="shared" si="154"/>
        <v>-4.2895982563408583E-2</v>
      </c>
      <c r="AH599" s="65">
        <f t="shared" si="166"/>
        <v>-4.5856224655087402E-2</v>
      </c>
      <c r="AI599" s="64">
        <f t="shared" si="167"/>
        <v>-6.2672695498839054E-2</v>
      </c>
      <c r="AJ599" s="65">
        <f t="shared" si="168"/>
        <v>-4.9367560129764509E-2</v>
      </c>
      <c r="AK599" s="64">
        <f t="shared" si="169"/>
        <v>-6.1338608385721881E-2</v>
      </c>
      <c r="AL599" s="64">
        <f t="shared" si="169"/>
        <v>-3.8362202705654762E-2</v>
      </c>
      <c r="AM599" s="101">
        <f t="shared" si="155"/>
        <v>-5.4610628079224136E-2</v>
      </c>
      <c r="AN599" s="102">
        <f t="shared" si="156"/>
        <v>-2.8866281679752054E-2</v>
      </c>
      <c r="AO599" s="101">
        <f t="shared" si="157"/>
        <v>-3.3841177709700895E-2</v>
      </c>
      <c r="AP599" s="102">
        <f t="shared" si="158"/>
        <v>-4.452074299740346E-2</v>
      </c>
      <c r="AQ599" s="101">
        <f t="shared" si="159"/>
        <v>-4.260044781255929E-2</v>
      </c>
      <c r="AR599" s="102">
        <f t="shared" si="160"/>
        <v>1.1714645515815553E-2</v>
      </c>
      <c r="AS599" s="101">
        <f t="shared" si="161"/>
        <v>-1.6989942975335348E-2</v>
      </c>
      <c r="AT599" s="102">
        <f t="shared" si="162"/>
        <v>-2.8831517789138159E-2</v>
      </c>
      <c r="AU599" s="101">
        <f t="shared" si="163"/>
        <v>-4.846817132361049E-3</v>
      </c>
      <c r="AV599" s="121">
        <f t="shared" si="164"/>
        <v>-1.8738160573162591E-2</v>
      </c>
      <c r="AW599" s="102">
        <f t="shared" si="165"/>
        <v>-1.1538358590836319E-2</v>
      </c>
    </row>
    <row r="600" spans="6:49" x14ac:dyDescent="0.3">
      <c r="F600" s="18">
        <v>44258</v>
      </c>
      <c r="G600" s="22">
        <v>405.04998779296801</v>
      </c>
      <c r="H600" s="26">
        <v>1586.84997558593</v>
      </c>
      <c r="I600" s="22">
        <v>1899.5</v>
      </c>
      <c r="J600" s="26">
        <v>632.09997558593705</v>
      </c>
      <c r="K600" s="22">
        <v>753.95001220703102</v>
      </c>
      <c r="Y600" s="94">
        <v>229</v>
      </c>
      <c r="Z600" s="90">
        <v>44256</v>
      </c>
      <c r="AA600" s="22">
        <v>394.95001220703102</v>
      </c>
      <c r="AB600" s="26">
        <v>1558.90002441406</v>
      </c>
      <c r="AC600" s="22">
        <v>1845.40002441406</v>
      </c>
      <c r="AD600" s="26">
        <v>608.34997558593705</v>
      </c>
      <c r="AE600" s="22">
        <v>728.54998779296795</v>
      </c>
      <c r="AF600" s="26">
        <v>14761.549805000001</v>
      </c>
      <c r="AG600" s="64">
        <f t="shared" si="154"/>
        <v>1.222794059947007E-2</v>
      </c>
      <c r="AH600" s="65">
        <f t="shared" si="166"/>
        <v>1.584101893939853E-2</v>
      </c>
      <c r="AI600" s="64">
        <f t="shared" si="167"/>
        <v>3.5886108916589506E-2</v>
      </c>
      <c r="AJ600" s="65">
        <f t="shared" si="168"/>
        <v>1.7577727763416377E-2</v>
      </c>
      <c r="AK600" s="64">
        <f t="shared" si="169"/>
        <v>5.1605028177829143E-3</v>
      </c>
      <c r="AL600" s="64">
        <f t="shared" si="169"/>
        <v>1.5868810872378961E-2</v>
      </c>
      <c r="AM600" s="101">
        <f t="shared" si="155"/>
        <v>2.2815022001379429E-2</v>
      </c>
      <c r="AN600" s="102">
        <f t="shared" si="156"/>
        <v>1.2509225688570415E-2</v>
      </c>
      <c r="AO600" s="101">
        <f t="shared" si="157"/>
        <v>1.5925316039372226E-2</v>
      </c>
      <c r="AP600" s="102">
        <f t="shared" si="158"/>
        <v>2.0273879394525324E-2</v>
      </c>
      <c r="AQ600" s="101">
        <f t="shared" si="159"/>
        <v>1.8436895996669124E-2</v>
      </c>
      <c r="AR600" s="102">
        <f t="shared" si="160"/>
        <v>-1.0587081401909358E-2</v>
      </c>
      <c r="AS600" s="101">
        <f t="shared" si="161"/>
        <v>3.3317932508281148E-3</v>
      </c>
      <c r="AT600" s="102">
        <f t="shared" si="162"/>
        <v>1.9960792877217279E-2</v>
      </c>
      <c r="AU600" s="101">
        <f t="shared" si="163"/>
        <v>-2.6961516311089471E-3</v>
      </c>
      <c r="AV600" s="121">
        <f t="shared" si="164"/>
        <v>-1.3276393178886209E-2</v>
      </c>
      <c r="AW600" s="102">
        <f t="shared" si="165"/>
        <v>-6.5340801677182402E-4</v>
      </c>
    </row>
    <row r="601" spans="6:49" x14ac:dyDescent="0.3">
      <c r="F601" s="18">
        <v>44259</v>
      </c>
      <c r="G601" s="22">
        <v>395.64999389648398</v>
      </c>
      <c r="H601" s="26">
        <v>1552.05004882812</v>
      </c>
      <c r="I601" s="22">
        <v>1897.69995117187</v>
      </c>
      <c r="J601" s="26">
        <v>620.75</v>
      </c>
      <c r="K601" s="22">
        <v>736.79998779296795</v>
      </c>
      <c r="Y601" s="94">
        <v>230</v>
      </c>
      <c r="Z601" s="90">
        <v>44257</v>
      </c>
      <c r="AA601" s="22">
        <v>394.20001220703102</v>
      </c>
      <c r="AB601" s="26">
        <v>1568.19995117187</v>
      </c>
      <c r="AC601" s="22">
        <v>1844.65002441406</v>
      </c>
      <c r="AD601" s="26">
        <v>610.5</v>
      </c>
      <c r="AE601" s="22">
        <v>731.25</v>
      </c>
      <c r="AF601" s="26">
        <v>14919.099609000001</v>
      </c>
      <c r="AG601" s="64">
        <f t="shared" si="154"/>
        <v>-1.9007798330034566E-3</v>
      </c>
      <c r="AH601" s="65">
        <f t="shared" si="166"/>
        <v>5.9479736806868199E-3</v>
      </c>
      <c r="AI601" s="64">
        <f t="shared" si="167"/>
        <v>-4.0649855714868264E-4</v>
      </c>
      <c r="AJ601" s="65">
        <f t="shared" si="168"/>
        <v>3.5279594489088881E-3</v>
      </c>
      <c r="AK601" s="64">
        <f t="shared" si="169"/>
        <v>3.6991578414456035E-3</v>
      </c>
      <c r="AL601" s="64">
        <f t="shared" si="169"/>
        <v>1.0616431033423475E-2</v>
      </c>
      <c r="AM601" s="101">
        <f t="shared" si="155"/>
        <v>1.5316196206500579E-2</v>
      </c>
      <c r="AN601" s="102">
        <f t="shared" si="156"/>
        <v>8.5019267946408981E-3</v>
      </c>
      <c r="AO601" s="101">
        <f t="shared" si="157"/>
        <v>1.1105333686525089E-2</v>
      </c>
      <c r="AP601" s="102">
        <f t="shared" si="158"/>
        <v>1.3998393360424173E-2</v>
      </c>
      <c r="AQ601" s="101">
        <f t="shared" si="159"/>
        <v>1.2525309749333314E-2</v>
      </c>
      <c r="AR601" s="102">
        <f t="shared" si="160"/>
        <v>-1.7216976039504037E-2</v>
      </c>
      <c r="AS601" s="101">
        <f t="shared" si="161"/>
        <v>-2.5539531139540782E-3</v>
      </c>
      <c r="AT601" s="102">
        <f t="shared" si="162"/>
        <v>-1.1511832243673772E-2</v>
      </c>
      <c r="AU601" s="101">
        <f t="shared" si="163"/>
        <v>-1.0470433911515285E-2</v>
      </c>
      <c r="AV601" s="121">
        <f t="shared" si="164"/>
        <v>-8.8261519078877103E-3</v>
      </c>
      <c r="AW601" s="102">
        <f t="shared" si="165"/>
        <v>-1.0115869443306977E-2</v>
      </c>
    </row>
    <row r="602" spans="6:49" x14ac:dyDescent="0.3">
      <c r="F602" s="18">
        <v>44260</v>
      </c>
      <c r="G602" s="22">
        <v>383.64999389648398</v>
      </c>
      <c r="H602" s="26">
        <v>1530</v>
      </c>
      <c r="I602" s="22">
        <v>1922.5</v>
      </c>
      <c r="J602" s="26">
        <v>609.45001220703102</v>
      </c>
      <c r="K602" s="22">
        <v>730.75</v>
      </c>
      <c r="Y602" s="94">
        <v>231</v>
      </c>
      <c r="Z602" s="90">
        <v>44258</v>
      </c>
      <c r="AA602" s="22">
        <v>405.04998779296801</v>
      </c>
      <c r="AB602" s="26">
        <v>1586.84997558593</v>
      </c>
      <c r="AC602" s="22">
        <v>1899.5</v>
      </c>
      <c r="AD602" s="26">
        <v>632.09997558593705</v>
      </c>
      <c r="AE602" s="22">
        <v>753.95001220703102</v>
      </c>
      <c r="AF602" s="26">
        <v>15245.599609000001</v>
      </c>
      <c r="AG602" s="64">
        <f t="shared" si="154"/>
        <v>2.71520604541883E-2</v>
      </c>
      <c r="AH602" s="65">
        <f t="shared" si="166"/>
        <v>1.1822470055248502E-2</v>
      </c>
      <c r="AI602" s="64">
        <f t="shared" si="167"/>
        <v>2.9301122810688886E-2</v>
      </c>
      <c r="AJ602" s="65">
        <f t="shared" si="168"/>
        <v>3.4769277303757826E-2</v>
      </c>
      <c r="AK602" s="64">
        <f t="shared" si="169"/>
        <v>3.0570670456508083E-2</v>
      </c>
      <c r="AL602" s="64">
        <f t="shared" si="169"/>
        <v>2.1648666152931165E-2</v>
      </c>
      <c r="AM602" s="101">
        <f t="shared" si="155"/>
        <v>3.1066924795426176E-2</v>
      </c>
      <c r="AN602" s="102">
        <f t="shared" si="156"/>
        <v>1.6918961538412443E-2</v>
      </c>
      <c r="AO602" s="101">
        <f t="shared" si="157"/>
        <v>2.1229349888495383E-2</v>
      </c>
      <c r="AP602" s="102">
        <f t="shared" si="158"/>
        <v>2.7179587322047231E-2</v>
      </c>
      <c r="AQ602" s="101">
        <f t="shared" si="159"/>
        <v>2.4942159141327469E-2</v>
      </c>
      <c r="AR602" s="102">
        <f t="shared" si="160"/>
        <v>-3.9148643412378753E-3</v>
      </c>
      <c r="AS602" s="101">
        <f t="shared" si="161"/>
        <v>-5.096491483163941E-3</v>
      </c>
      <c r="AT602" s="102">
        <f t="shared" si="162"/>
        <v>8.0717729221935035E-3</v>
      </c>
      <c r="AU602" s="101">
        <f t="shared" si="163"/>
        <v>7.5896899817105949E-3</v>
      </c>
      <c r="AV602" s="121">
        <f t="shared" si="164"/>
        <v>5.6285113151806135E-3</v>
      </c>
      <c r="AW602" s="102">
        <f t="shared" si="165"/>
        <v>2.4557236789365792E-3</v>
      </c>
    </row>
    <row r="603" spans="6:49" x14ac:dyDescent="0.3">
      <c r="F603" s="18">
        <v>44263</v>
      </c>
      <c r="G603" s="22">
        <v>389.600006103515</v>
      </c>
      <c r="H603" s="26">
        <v>1519.5</v>
      </c>
      <c r="I603" s="22">
        <v>1915.84997558593</v>
      </c>
      <c r="J603" s="26">
        <v>608.04998779296795</v>
      </c>
      <c r="K603" s="22">
        <v>743.29998779296795</v>
      </c>
      <c r="Y603" s="94">
        <v>232</v>
      </c>
      <c r="Z603" s="90">
        <v>44259</v>
      </c>
      <c r="AA603" s="22">
        <v>395.64999389648398</v>
      </c>
      <c r="AB603" s="26">
        <v>1552.05004882812</v>
      </c>
      <c r="AC603" s="22">
        <v>1897.69995117187</v>
      </c>
      <c r="AD603" s="26">
        <v>620.75</v>
      </c>
      <c r="AE603" s="22">
        <v>736.79998779296795</v>
      </c>
      <c r="AF603" s="26">
        <v>15080.75</v>
      </c>
      <c r="AG603" s="64">
        <f t="shared" si="154"/>
        <v>-2.3480519510752237E-2</v>
      </c>
      <c r="AH603" s="65">
        <f t="shared" si="166"/>
        <v>-2.2174234536179147E-2</v>
      </c>
      <c r="AI603" s="64">
        <f t="shared" si="167"/>
        <v>-9.4809279791026151E-4</v>
      </c>
      <c r="AJ603" s="65">
        <f t="shared" si="168"/>
        <v>-1.8119146466241163E-2</v>
      </c>
      <c r="AK603" s="64">
        <f t="shared" si="169"/>
        <v>-2.3009600629110543E-2</v>
      </c>
      <c r="AL603" s="64">
        <f t="shared" si="169"/>
        <v>-1.0871815094195859E-2</v>
      </c>
      <c r="AM603" s="101">
        <f t="shared" si="155"/>
        <v>-1.5362585467549447E-2</v>
      </c>
      <c r="AN603" s="102">
        <f t="shared" si="156"/>
        <v>-7.8925129793146684E-3</v>
      </c>
      <c r="AO603" s="101">
        <f t="shared" si="157"/>
        <v>-8.6139117421067425E-3</v>
      </c>
      <c r="AP603" s="102">
        <f t="shared" si="158"/>
        <v>-1.1675528291445546E-2</v>
      </c>
      <c r="AQ603" s="101">
        <f t="shared" si="159"/>
        <v>-1.1659845205618151E-2</v>
      </c>
      <c r="AR603" s="102">
        <f t="shared" si="160"/>
        <v>-8.1179340432027906E-3</v>
      </c>
      <c r="AS603" s="101">
        <f t="shared" si="161"/>
        <v>-1.4281721556864479E-2</v>
      </c>
      <c r="AT603" s="102">
        <f t="shared" si="162"/>
        <v>7.665818944196481E-3</v>
      </c>
      <c r="AU603" s="101">
        <f t="shared" si="163"/>
        <v>-6.4436181747956171E-3</v>
      </c>
      <c r="AV603" s="121">
        <f t="shared" si="164"/>
        <v>-1.1349755423492392E-2</v>
      </c>
      <c r="AW603" s="102">
        <f t="shared" si="165"/>
        <v>-6.50544205083176E-3</v>
      </c>
    </row>
    <row r="604" spans="6:49" x14ac:dyDescent="0.3">
      <c r="F604" s="18">
        <v>44264</v>
      </c>
      <c r="G604" s="22">
        <v>387.600006103515</v>
      </c>
      <c r="H604" s="26">
        <v>1562.5</v>
      </c>
      <c r="I604" s="22">
        <v>1978.94995117187</v>
      </c>
      <c r="J604" s="26">
        <v>625.09997558593705</v>
      </c>
      <c r="K604" s="22">
        <v>745.45001220703102</v>
      </c>
      <c r="Y604" s="94">
        <v>233</v>
      </c>
      <c r="Z604" s="90">
        <v>44260</v>
      </c>
      <c r="AA604" s="22">
        <v>383.64999389648398</v>
      </c>
      <c r="AB604" s="26">
        <v>1530</v>
      </c>
      <c r="AC604" s="22">
        <v>1922.5</v>
      </c>
      <c r="AD604" s="26">
        <v>609.45001220703102</v>
      </c>
      <c r="AE604" s="22">
        <v>730.75</v>
      </c>
      <c r="AF604" s="26">
        <v>14938.099609000001</v>
      </c>
      <c r="AG604" s="64">
        <f t="shared" si="154"/>
        <v>-3.0799303914047779E-2</v>
      </c>
      <c r="AH604" s="65">
        <f t="shared" si="166"/>
        <v>-1.4308933792991608E-2</v>
      </c>
      <c r="AI604" s="64">
        <f t="shared" si="167"/>
        <v>1.2983821550029041E-2</v>
      </c>
      <c r="AJ604" s="65">
        <f t="shared" si="168"/>
        <v>-1.8371493256844972E-2</v>
      </c>
      <c r="AK604" s="64">
        <f t="shared" si="169"/>
        <v>-8.245064382108586E-3</v>
      </c>
      <c r="AL604" s="64">
        <f t="shared" si="169"/>
        <v>-9.5041260167110283E-3</v>
      </c>
      <c r="AM604" s="101">
        <f t="shared" si="155"/>
        <v>-1.3409934964714359E-2</v>
      </c>
      <c r="AN604" s="102">
        <f t="shared" si="156"/>
        <v>-6.8490357184366035E-3</v>
      </c>
      <c r="AO604" s="101">
        <f t="shared" si="157"/>
        <v>-7.358816448204763E-3</v>
      </c>
      <c r="AP604" s="102">
        <f t="shared" si="158"/>
        <v>-1.0041428327636458E-2</v>
      </c>
      <c r="AQ604" s="101">
        <f t="shared" si="159"/>
        <v>-1.0120502623970707E-2</v>
      </c>
      <c r="AR604" s="102">
        <f t="shared" si="160"/>
        <v>-1.738936894933342E-2</v>
      </c>
      <c r="AS604" s="101">
        <f t="shared" si="161"/>
        <v>-7.4598980745550041E-3</v>
      </c>
      <c r="AT604" s="102">
        <f t="shared" si="162"/>
        <v>2.0342637998233805E-2</v>
      </c>
      <c r="AU604" s="101">
        <f t="shared" si="163"/>
        <v>-8.3300649292085138E-3</v>
      </c>
      <c r="AV604" s="121">
        <f t="shared" si="164"/>
        <v>1.8754382418621207E-3</v>
      </c>
      <c r="AW604" s="102">
        <f t="shared" si="165"/>
        <v>-2.1922511426002026E-3</v>
      </c>
    </row>
    <row r="605" spans="6:49" x14ac:dyDescent="0.3">
      <c r="F605" s="18">
        <v>44265</v>
      </c>
      <c r="G605" s="22">
        <v>387.70001220703102</v>
      </c>
      <c r="H605" s="26">
        <v>1555.75</v>
      </c>
      <c r="I605" s="22">
        <v>1963.94995117187</v>
      </c>
      <c r="J605" s="26">
        <v>625.59997558593705</v>
      </c>
      <c r="K605" s="22">
        <v>760.75</v>
      </c>
      <c r="Y605" s="94">
        <v>234</v>
      </c>
      <c r="Z605" s="90">
        <v>44263</v>
      </c>
      <c r="AA605" s="22">
        <v>389.600006103515</v>
      </c>
      <c r="AB605" s="26">
        <v>1519.5</v>
      </c>
      <c r="AC605" s="22">
        <v>1915.84997558593</v>
      </c>
      <c r="AD605" s="26">
        <v>608.04998779296795</v>
      </c>
      <c r="AE605" s="22">
        <v>743.29998779296795</v>
      </c>
      <c r="AF605" s="26">
        <v>14956.200194999999</v>
      </c>
      <c r="AG605" s="64">
        <f t="shared" si="154"/>
        <v>1.5389924719885501E-2</v>
      </c>
      <c r="AH605" s="65">
        <f t="shared" si="166"/>
        <v>-6.8864020296333598E-3</v>
      </c>
      <c r="AI605" s="64">
        <f t="shared" si="167"/>
        <v>-3.4650467570806181E-3</v>
      </c>
      <c r="AJ605" s="65">
        <f t="shared" si="168"/>
        <v>-2.29983578012699E-3</v>
      </c>
      <c r="AK605" s="64">
        <f t="shared" si="169"/>
        <v>1.7028311317139794E-2</v>
      </c>
      <c r="AL605" s="64">
        <f t="shared" si="169"/>
        <v>1.2109725486562865E-3</v>
      </c>
      <c r="AM605" s="101">
        <f t="shared" si="155"/>
        <v>1.8880175787606163E-3</v>
      </c>
      <c r="AN605" s="102">
        <f t="shared" si="156"/>
        <v>1.3260399512394802E-3</v>
      </c>
      <c r="AO605" s="101">
        <f t="shared" si="157"/>
        <v>2.4741711836186804E-3</v>
      </c>
      <c r="AP605" s="102">
        <f t="shared" si="158"/>
        <v>2.760854344736303E-3</v>
      </c>
      <c r="AQ605" s="101">
        <f t="shared" si="159"/>
        <v>1.9394075995956528E-3</v>
      </c>
      <c r="AR605" s="102">
        <f t="shared" si="160"/>
        <v>1.3501907141124885E-2</v>
      </c>
      <c r="AS605" s="101">
        <f t="shared" si="161"/>
        <v>-8.2124419808728404E-3</v>
      </c>
      <c r="AT605" s="102">
        <f t="shared" si="162"/>
        <v>-5.9392179406992981E-3</v>
      </c>
      <c r="AU605" s="101">
        <f t="shared" si="163"/>
        <v>-5.0606901248632929E-3</v>
      </c>
      <c r="AV605" s="121">
        <f t="shared" si="164"/>
        <v>1.5088903717544141E-2</v>
      </c>
      <c r="AW605" s="102">
        <f t="shared" si="165"/>
        <v>1.8756921624467188E-3</v>
      </c>
    </row>
    <row r="606" spans="6:49" x14ac:dyDescent="0.3">
      <c r="F606" s="18">
        <v>44267</v>
      </c>
      <c r="G606" s="22">
        <v>381.100006103515</v>
      </c>
      <c r="H606" s="26">
        <v>1551.94995117187</v>
      </c>
      <c r="I606" s="22">
        <v>1935.15002441406</v>
      </c>
      <c r="J606" s="26">
        <v>612.84997558593705</v>
      </c>
      <c r="K606" s="22">
        <v>750.59997558593705</v>
      </c>
      <c r="Y606" s="94">
        <v>235</v>
      </c>
      <c r="Z606" s="90">
        <v>44264</v>
      </c>
      <c r="AA606" s="22">
        <v>387.600006103515</v>
      </c>
      <c r="AB606" s="26">
        <v>1562.5</v>
      </c>
      <c r="AC606" s="22">
        <v>1978.94995117187</v>
      </c>
      <c r="AD606" s="26">
        <v>625.09997558593705</v>
      </c>
      <c r="AE606" s="22">
        <v>745.45001220703102</v>
      </c>
      <c r="AF606" s="26">
        <v>15098.400390999999</v>
      </c>
      <c r="AG606" s="64">
        <f t="shared" si="154"/>
        <v>-5.146691670932387E-3</v>
      </c>
      <c r="AH606" s="65">
        <f t="shared" si="166"/>
        <v>2.7905769253708832E-2</v>
      </c>
      <c r="AI606" s="64">
        <f t="shared" si="167"/>
        <v>3.2405000701420376E-2</v>
      </c>
      <c r="AJ606" s="65">
        <f t="shared" si="168"/>
        <v>2.7654502530210161E-2</v>
      </c>
      <c r="AK606" s="64">
        <f t="shared" si="169"/>
        <v>2.8883639412983419E-3</v>
      </c>
      <c r="AL606" s="64">
        <f t="shared" si="169"/>
        <v>9.4628612155415251E-3</v>
      </c>
      <c r="AM606" s="101">
        <f t="shared" si="155"/>
        <v>1.366924389692673E-2</v>
      </c>
      <c r="AN606" s="102">
        <f t="shared" si="156"/>
        <v>7.621811647411162E-3</v>
      </c>
      <c r="AO606" s="101">
        <f t="shared" si="157"/>
        <v>1.004673047513324E-2</v>
      </c>
      <c r="AP606" s="102">
        <f t="shared" si="158"/>
        <v>1.2620120748114701E-2</v>
      </c>
      <c r="AQ606" s="101">
        <f t="shared" si="159"/>
        <v>1.122695972899496E-2</v>
      </c>
      <c r="AR606" s="102">
        <f t="shared" si="160"/>
        <v>-1.8815935567859116E-2</v>
      </c>
      <c r="AS606" s="101">
        <f t="shared" si="161"/>
        <v>2.028395760629767E-2</v>
      </c>
      <c r="AT606" s="102">
        <f t="shared" si="162"/>
        <v>2.2358270226287134E-2</v>
      </c>
      <c r="AU606" s="101">
        <f t="shared" si="163"/>
        <v>1.5034381782095461E-2</v>
      </c>
      <c r="AV606" s="121">
        <f t="shared" si="164"/>
        <v>-8.338595787696617E-3</v>
      </c>
      <c r="AW606" s="102">
        <f t="shared" si="165"/>
        <v>6.1044156518249067E-3</v>
      </c>
    </row>
    <row r="607" spans="6:49" x14ac:dyDescent="0.3">
      <c r="F607" s="18">
        <v>44270</v>
      </c>
      <c r="G607" s="22">
        <v>383.89999389648398</v>
      </c>
      <c r="H607" s="26">
        <v>1528.65002441406</v>
      </c>
      <c r="I607" s="22">
        <v>1918.65002441406</v>
      </c>
      <c r="J607" s="26">
        <v>603.5</v>
      </c>
      <c r="K607" s="22">
        <v>744.40002441406205</v>
      </c>
      <c r="Y607" s="94">
        <v>236</v>
      </c>
      <c r="Z607" s="90">
        <v>44265</v>
      </c>
      <c r="AA607" s="22">
        <v>387.70001220703102</v>
      </c>
      <c r="AB607" s="26">
        <v>1555.75</v>
      </c>
      <c r="AC607" s="22">
        <v>1963.94995117187</v>
      </c>
      <c r="AD607" s="26">
        <v>625.59997558593705</v>
      </c>
      <c r="AE607" s="22">
        <v>760.75</v>
      </c>
      <c r="AF607" s="26">
        <v>15174.799805000001</v>
      </c>
      <c r="AG607" s="64">
        <f t="shared" si="154"/>
        <v>2.5798039909405131E-4</v>
      </c>
      <c r="AH607" s="65">
        <f t="shared" si="166"/>
        <v>-4.3293581612292896E-3</v>
      </c>
      <c r="AI607" s="64">
        <f t="shared" si="167"/>
        <v>-7.6086498444732911E-3</v>
      </c>
      <c r="AJ607" s="65">
        <f t="shared" si="168"/>
        <v>7.9955232454979723E-4</v>
      </c>
      <c r="AK607" s="64">
        <f t="shared" si="169"/>
        <v>2.031670952728714E-2</v>
      </c>
      <c r="AL607" s="64">
        <f t="shared" si="169"/>
        <v>5.0473405982190264E-3</v>
      </c>
      <c r="AM607" s="101">
        <f t="shared" si="155"/>
        <v>7.365202506503985E-3</v>
      </c>
      <c r="AN607" s="102">
        <f t="shared" si="156"/>
        <v>4.2529938108401121E-3</v>
      </c>
      <c r="AO607" s="101">
        <f t="shared" si="157"/>
        <v>5.9947136548189816E-3</v>
      </c>
      <c r="AP607" s="102">
        <f t="shared" si="158"/>
        <v>7.3445049669065617E-3</v>
      </c>
      <c r="AQ607" s="101">
        <f t="shared" si="159"/>
        <v>6.257263751831524E-3</v>
      </c>
      <c r="AR607" s="102">
        <f t="shared" si="160"/>
        <v>-7.1072221074099332E-3</v>
      </c>
      <c r="AS607" s="101">
        <f t="shared" si="161"/>
        <v>-8.5823519720694026E-3</v>
      </c>
      <c r="AT607" s="102">
        <f t="shared" si="162"/>
        <v>-1.3603363499292273E-2</v>
      </c>
      <c r="AU607" s="101">
        <f t="shared" si="163"/>
        <v>-6.5449526423567647E-3</v>
      </c>
      <c r="AV607" s="121">
        <f t="shared" si="164"/>
        <v>1.4059445775455617E-2</v>
      </c>
      <c r="AW607" s="102">
        <f t="shared" si="165"/>
        <v>-4.3556888891345524E-3</v>
      </c>
    </row>
    <row r="608" spans="6:49" x14ac:dyDescent="0.3">
      <c r="F608" s="18">
        <v>44271</v>
      </c>
      <c r="G608" s="22">
        <v>378.54998779296801</v>
      </c>
      <c r="H608" s="26">
        <v>1512.15002441406</v>
      </c>
      <c r="I608" s="22">
        <v>1903.19995117187</v>
      </c>
      <c r="J608" s="26">
        <v>594.95001220703102</v>
      </c>
      <c r="K608" s="22">
        <v>737.75</v>
      </c>
      <c r="Y608" s="94">
        <v>237</v>
      </c>
      <c r="Z608" s="90">
        <v>44267</v>
      </c>
      <c r="AA608" s="22">
        <v>381.100006103515</v>
      </c>
      <c r="AB608" s="26">
        <v>1551.94995117187</v>
      </c>
      <c r="AC608" s="22">
        <v>1935.15002441406</v>
      </c>
      <c r="AD608" s="26">
        <v>612.84997558593705</v>
      </c>
      <c r="AE608" s="22">
        <v>750.59997558593705</v>
      </c>
      <c r="AF608" s="26">
        <v>15030.950194999999</v>
      </c>
      <c r="AG608" s="64">
        <f t="shared" si="154"/>
        <v>-1.7170052267312465E-2</v>
      </c>
      <c r="AH608" s="65">
        <f t="shared" si="166"/>
        <v>-2.4455711824090606E-3</v>
      </c>
      <c r="AI608" s="64">
        <f t="shared" si="167"/>
        <v>-1.4772871024302964E-2</v>
      </c>
      <c r="AJ608" s="65">
        <f t="shared" si="168"/>
        <v>-2.0590982255821212E-2</v>
      </c>
      <c r="AK608" s="64">
        <f t="shared" si="169"/>
        <v>-1.3431934602223597E-2</v>
      </c>
      <c r="AL608" s="64">
        <f t="shared" si="169"/>
        <v>-9.524722776658865E-3</v>
      </c>
      <c r="AM608" s="101">
        <f t="shared" si="155"/>
        <v>-1.3439340971043573E-2</v>
      </c>
      <c r="AN608" s="102">
        <f t="shared" si="156"/>
        <v>-6.8647499995602461E-3</v>
      </c>
      <c r="AO608" s="101">
        <f t="shared" si="157"/>
        <v>-7.3777175982583246E-3</v>
      </c>
      <c r="AP608" s="102">
        <f t="shared" si="158"/>
        <v>-1.0066037111342796E-2</v>
      </c>
      <c r="AQ608" s="101">
        <f t="shared" si="159"/>
        <v>-1.0143684405673592E-2</v>
      </c>
      <c r="AR608" s="102">
        <f t="shared" si="160"/>
        <v>-3.7307112962688925E-3</v>
      </c>
      <c r="AS608" s="101">
        <f t="shared" si="161"/>
        <v>4.4191788171511854E-3</v>
      </c>
      <c r="AT608" s="102">
        <f t="shared" si="162"/>
        <v>-7.3951534260446395E-3</v>
      </c>
      <c r="AU608" s="101">
        <f t="shared" si="163"/>
        <v>-1.0524945144478416E-2</v>
      </c>
      <c r="AV608" s="121">
        <f t="shared" si="164"/>
        <v>-3.2882501965500049E-3</v>
      </c>
      <c r="AW608" s="102">
        <f t="shared" si="165"/>
        <v>-4.1039762492381532E-3</v>
      </c>
    </row>
    <row r="609" spans="6:49" x14ac:dyDescent="0.3">
      <c r="F609" s="18">
        <v>44272</v>
      </c>
      <c r="G609" s="22">
        <v>368.14999389648398</v>
      </c>
      <c r="H609" s="26">
        <v>1495.34997558593</v>
      </c>
      <c r="I609" s="22">
        <v>1868.34997558593</v>
      </c>
      <c r="J609" s="26">
        <v>589.5</v>
      </c>
      <c r="K609" s="22">
        <v>727.90002441406205</v>
      </c>
      <c r="Y609" s="94">
        <v>238</v>
      </c>
      <c r="Z609" s="90">
        <v>44270</v>
      </c>
      <c r="AA609" s="22">
        <v>383.89999389648398</v>
      </c>
      <c r="AB609" s="26">
        <v>1528.65002441406</v>
      </c>
      <c r="AC609" s="22">
        <v>1918.65002441406</v>
      </c>
      <c r="AD609" s="26">
        <v>603.5</v>
      </c>
      <c r="AE609" s="22">
        <v>744.40002441406205</v>
      </c>
      <c r="AF609" s="26">
        <v>14929.5</v>
      </c>
      <c r="AG609" s="64">
        <f t="shared" si="154"/>
        <v>7.3202622127034132E-3</v>
      </c>
      <c r="AH609" s="65">
        <f t="shared" si="166"/>
        <v>-1.5127164353112042E-2</v>
      </c>
      <c r="AI609" s="64">
        <f t="shared" si="167"/>
        <v>-8.563029017247422E-3</v>
      </c>
      <c r="AJ609" s="65">
        <f t="shared" si="168"/>
        <v>-1.5374127412656502E-2</v>
      </c>
      <c r="AK609" s="64">
        <f t="shared" si="169"/>
        <v>-8.2942966097949052E-3</v>
      </c>
      <c r="AL609" s="64">
        <f t="shared" si="169"/>
        <v>-6.7723002880452016E-3</v>
      </c>
      <c r="AM609" s="101">
        <f t="shared" si="155"/>
        <v>-9.5097057601740316E-3</v>
      </c>
      <c r="AN609" s="102">
        <f t="shared" si="156"/>
        <v>-4.7647915174178551E-3</v>
      </c>
      <c r="AO609" s="101">
        <f t="shared" si="157"/>
        <v>-4.8518858363772732E-3</v>
      </c>
      <c r="AP609" s="102">
        <f t="shared" si="158"/>
        <v>-6.777472800145545E-3</v>
      </c>
      <c r="AQ609" s="101">
        <f t="shared" si="159"/>
        <v>-7.0458157386234007E-3</v>
      </c>
      <c r="AR609" s="102">
        <f t="shared" si="160"/>
        <v>1.6829967972877447E-2</v>
      </c>
      <c r="AS609" s="101">
        <f t="shared" si="161"/>
        <v>-1.0362372835694186E-2</v>
      </c>
      <c r="AT609" s="102">
        <f t="shared" si="162"/>
        <v>-3.7111431808701488E-3</v>
      </c>
      <c r="AU609" s="101">
        <f t="shared" si="163"/>
        <v>-8.5966546125109573E-3</v>
      </c>
      <c r="AV609" s="121">
        <f t="shared" si="164"/>
        <v>-1.2484808711715045E-3</v>
      </c>
      <c r="AW609" s="102">
        <f t="shared" si="165"/>
        <v>-1.41773670547387E-3</v>
      </c>
    </row>
    <row r="610" spans="6:49" x14ac:dyDescent="0.3">
      <c r="F610" s="18">
        <v>44273</v>
      </c>
      <c r="G610" s="22">
        <v>367.100006103515</v>
      </c>
      <c r="H610" s="26">
        <v>1491</v>
      </c>
      <c r="I610" s="22">
        <v>1830.40002441406</v>
      </c>
      <c r="J610" s="26">
        <v>578.59997558593705</v>
      </c>
      <c r="K610" s="22">
        <v>718.75</v>
      </c>
      <c r="Y610" s="94">
        <v>239</v>
      </c>
      <c r="Z610" s="90">
        <v>44271</v>
      </c>
      <c r="AA610" s="22">
        <v>378.54998779296801</v>
      </c>
      <c r="AB610" s="26">
        <v>1512.15002441406</v>
      </c>
      <c r="AC610" s="22">
        <v>1903.19995117187</v>
      </c>
      <c r="AD610" s="26">
        <v>594.95001220703102</v>
      </c>
      <c r="AE610" s="22">
        <v>737.75</v>
      </c>
      <c r="AF610" s="26">
        <v>14910.450194999999</v>
      </c>
      <c r="AG610" s="64">
        <f t="shared" si="154"/>
        <v>-1.4033953805538964E-2</v>
      </c>
      <c r="AH610" s="65">
        <f t="shared" si="166"/>
        <v>-1.0852513600482767E-2</v>
      </c>
      <c r="AI610" s="64">
        <f t="shared" si="167"/>
        <v>-8.0851721051733733E-3</v>
      </c>
      <c r="AJ610" s="65">
        <f t="shared" si="168"/>
        <v>-1.4268651618681176E-2</v>
      </c>
      <c r="AK610" s="64">
        <f t="shared" si="169"/>
        <v>-8.9735437420131355E-3</v>
      </c>
      <c r="AL610" s="64">
        <f t="shared" si="169"/>
        <v>-1.2767988862885031E-3</v>
      </c>
      <c r="AM610" s="101">
        <f t="shared" si="155"/>
        <v>-1.6637751666468922E-3</v>
      </c>
      <c r="AN610" s="102">
        <f t="shared" si="156"/>
        <v>-5.7200322638154867E-4</v>
      </c>
      <c r="AO610" s="101">
        <f t="shared" si="157"/>
        <v>1.9120331343211168E-4</v>
      </c>
      <c r="AP610" s="102">
        <f t="shared" si="158"/>
        <v>-2.1150777961768865E-4</v>
      </c>
      <c r="AQ610" s="101">
        <f t="shared" si="159"/>
        <v>-8.6059465695461528E-4</v>
      </c>
      <c r="AR610" s="102">
        <f t="shared" si="160"/>
        <v>-1.2370178638892072E-2</v>
      </c>
      <c r="AS610" s="101">
        <f t="shared" si="161"/>
        <v>-1.0280510374101218E-2</v>
      </c>
      <c r="AT610" s="102">
        <f t="shared" si="162"/>
        <v>-8.2763754186054844E-3</v>
      </c>
      <c r="AU610" s="101">
        <f t="shared" si="163"/>
        <v>-1.4057143839063486E-2</v>
      </c>
      <c r="AV610" s="121">
        <f t="shared" si="164"/>
        <v>-8.1129490850585205E-3</v>
      </c>
      <c r="AW610" s="102">
        <f t="shared" si="165"/>
        <v>-1.0619431471144155E-2</v>
      </c>
    </row>
    <row r="611" spans="6:49" x14ac:dyDescent="0.3">
      <c r="F611" s="18">
        <v>44274</v>
      </c>
      <c r="G611" s="22">
        <v>371.14999389648398</v>
      </c>
      <c r="H611" s="26">
        <v>1497.5</v>
      </c>
      <c r="I611" s="22">
        <v>1834.15002441406</v>
      </c>
      <c r="J611" s="26">
        <v>586.65002441406205</v>
      </c>
      <c r="K611" s="22">
        <v>726.25</v>
      </c>
      <c r="Y611" s="94">
        <v>240</v>
      </c>
      <c r="Z611" s="90">
        <v>44272</v>
      </c>
      <c r="AA611" s="22">
        <v>368.14999389648398</v>
      </c>
      <c r="AB611" s="26">
        <v>1495.34997558593</v>
      </c>
      <c r="AC611" s="22">
        <v>1868.34997558593</v>
      </c>
      <c r="AD611" s="26">
        <v>589.5</v>
      </c>
      <c r="AE611" s="22">
        <v>727.90002441406205</v>
      </c>
      <c r="AF611" s="26">
        <v>14721.299805000001</v>
      </c>
      <c r="AG611" s="64">
        <f t="shared" si="154"/>
        <v>-2.78576850666576E-2</v>
      </c>
      <c r="AH611" s="65">
        <f t="shared" si="166"/>
        <v>-1.1172218503160298E-2</v>
      </c>
      <c r="AI611" s="64">
        <f t="shared" si="167"/>
        <v>-1.8480978995160439E-2</v>
      </c>
      <c r="AJ611" s="65">
        <f t="shared" si="168"/>
        <v>-9.2026689414793986E-3</v>
      </c>
      <c r="AK611" s="64">
        <f t="shared" si="169"/>
        <v>-1.3441304158430444E-2</v>
      </c>
      <c r="AL611" s="64">
        <f t="shared" si="169"/>
        <v>-1.2766911113352838E-2</v>
      </c>
      <c r="AM611" s="101">
        <f t="shared" si="155"/>
        <v>-1.8068215172169711E-2</v>
      </c>
      <c r="AN611" s="102">
        <f t="shared" si="156"/>
        <v>-9.3383749341439323E-3</v>
      </c>
      <c r="AO611" s="101">
        <f t="shared" si="157"/>
        <v>-1.0352995671555378E-2</v>
      </c>
      <c r="AP611" s="102">
        <f t="shared" si="158"/>
        <v>-1.3939768305714076E-2</v>
      </c>
      <c r="AQ611" s="101">
        <f t="shared" si="159"/>
        <v>-1.3792787587496063E-2</v>
      </c>
      <c r="AR611" s="102">
        <f t="shared" si="160"/>
        <v>-9.7894698944878886E-3</v>
      </c>
      <c r="AS611" s="101">
        <f t="shared" si="161"/>
        <v>-1.8338435690163652E-3</v>
      </c>
      <c r="AT611" s="102">
        <f t="shared" si="162"/>
        <v>-8.1279833236050612E-3</v>
      </c>
      <c r="AU611" s="101">
        <f t="shared" si="163"/>
        <v>4.737099364234677E-3</v>
      </c>
      <c r="AV611" s="121">
        <f t="shared" si="164"/>
        <v>3.514834290656195E-4</v>
      </c>
      <c r="AW611" s="102">
        <f t="shared" si="165"/>
        <v>-2.9325427987618039E-3</v>
      </c>
    </row>
    <row r="612" spans="6:49" x14ac:dyDescent="0.3">
      <c r="F612" s="18">
        <v>44277</v>
      </c>
      <c r="G612" s="22">
        <v>367</v>
      </c>
      <c r="H612" s="26">
        <v>1469.15002441406</v>
      </c>
      <c r="I612" s="22">
        <v>1822.65002441406</v>
      </c>
      <c r="J612" s="26">
        <v>573.45001220703102</v>
      </c>
      <c r="K612" s="22">
        <v>716.20001220703102</v>
      </c>
      <c r="Y612" s="94">
        <v>241</v>
      </c>
      <c r="Z612" s="90">
        <v>44273</v>
      </c>
      <c r="AA612" s="22">
        <v>367.100006103515</v>
      </c>
      <c r="AB612" s="26">
        <v>1491</v>
      </c>
      <c r="AC612" s="22">
        <v>1830.40002441406</v>
      </c>
      <c r="AD612" s="26">
        <v>578.59997558593705</v>
      </c>
      <c r="AE612" s="22">
        <v>718.75</v>
      </c>
      <c r="AF612" s="26">
        <v>14557.849609000001</v>
      </c>
      <c r="AG612" s="64">
        <f t="shared" si="154"/>
        <v>-2.8561401067527898E-3</v>
      </c>
      <c r="AH612" s="65">
        <f t="shared" si="166"/>
        <v>-2.9132410454248314E-3</v>
      </c>
      <c r="AI612" s="64">
        <f t="shared" si="167"/>
        <v>-2.0521139814201429E-2</v>
      </c>
      <c r="AJ612" s="65">
        <f t="shared" si="168"/>
        <v>-1.8663369630453955E-2</v>
      </c>
      <c r="AK612" s="64">
        <f t="shared" si="169"/>
        <v>-1.2650117553058202E-2</v>
      </c>
      <c r="AL612" s="64">
        <f t="shared" si="169"/>
        <v>-1.1165071200961487E-2</v>
      </c>
      <c r="AM612" s="101">
        <f t="shared" si="155"/>
        <v>-1.578126738419414E-2</v>
      </c>
      <c r="AN612" s="102">
        <f t="shared" si="156"/>
        <v>-8.1162524856550327E-3</v>
      </c>
      <c r="AO612" s="101">
        <f t="shared" si="157"/>
        <v>-8.8830258014121095E-3</v>
      </c>
      <c r="AP612" s="102">
        <f t="shared" si="158"/>
        <v>-1.202590748313564E-2</v>
      </c>
      <c r="AQ612" s="101">
        <f t="shared" si="159"/>
        <v>-1.1989906781676536E-2</v>
      </c>
      <c r="AR612" s="102">
        <f t="shared" si="160"/>
        <v>1.2925127277441349E-2</v>
      </c>
      <c r="AS612" s="101">
        <f t="shared" si="161"/>
        <v>5.2030114402302017E-3</v>
      </c>
      <c r="AT612" s="102">
        <f t="shared" si="162"/>
        <v>-1.163811401278932E-2</v>
      </c>
      <c r="AU612" s="101">
        <f t="shared" si="163"/>
        <v>-6.6374621473183158E-3</v>
      </c>
      <c r="AV612" s="121">
        <f t="shared" si="164"/>
        <v>-6.6021077138166649E-4</v>
      </c>
      <c r="AW612" s="102">
        <f t="shared" si="165"/>
        <v>-1.6152964276355055E-4</v>
      </c>
    </row>
    <row r="613" spans="6:49" x14ac:dyDescent="0.3">
      <c r="F613" s="18">
        <v>44278</v>
      </c>
      <c r="G613" s="22">
        <v>372.70001220703102</v>
      </c>
      <c r="H613" s="26">
        <v>1500.15002441406</v>
      </c>
      <c r="I613" s="22">
        <v>1812.65002441406</v>
      </c>
      <c r="J613" s="26">
        <v>586.40002441406205</v>
      </c>
      <c r="K613" s="22">
        <v>730.54998779296795</v>
      </c>
      <c r="Y613" s="94">
        <v>242</v>
      </c>
      <c r="Z613" s="90">
        <v>44274</v>
      </c>
      <c r="AA613" s="22">
        <v>371.14999389648398</v>
      </c>
      <c r="AB613" s="26">
        <v>1497.5</v>
      </c>
      <c r="AC613" s="22">
        <v>1834.15002441406</v>
      </c>
      <c r="AD613" s="26">
        <v>586.65002441406205</v>
      </c>
      <c r="AE613" s="22">
        <v>726.25</v>
      </c>
      <c r="AF613" s="26">
        <v>14744</v>
      </c>
      <c r="AG613" s="64">
        <f t="shared" si="154"/>
        <v>1.0971969989589749E-2</v>
      </c>
      <c r="AH613" s="65">
        <f t="shared" si="166"/>
        <v>4.3500152248660429E-3</v>
      </c>
      <c r="AI613" s="64">
        <f t="shared" si="167"/>
        <v>2.0466366997360266E-3</v>
      </c>
      <c r="AJ613" s="65">
        <f t="shared" si="168"/>
        <v>1.381708113872108E-2</v>
      </c>
      <c r="AK613" s="64">
        <f t="shared" si="169"/>
        <v>1.0380716054560818E-2</v>
      </c>
      <c r="AL613" s="64">
        <f t="shared" si="169"/>
        <v>1.2705880196034261E-2</v>
      </c>
      <c r="AM613" s="101">
        <f t="shared" si="155"/>
        <v>1.8299304008694426E-2</v>
      </c>
      <c r="AN613" s="102">
        <f t="shared" si="156"/>
        <v>1.0096070321000421E-2</v>
      </c>
      <c r="AO613" s="101">
        <f t="shared" si="157"/>
        <v>1.30227708102191E-2</v>
      </c>
      <c r="AP613" s="102">
        <f t="shared" si="158"/>
        <v>1.649484438661955E-2</v>
      </c>
      <c r="AQ613" s="101">
        <f t="shared" si="159"/>
        <v>1.4876997805590422E-2</v>
      </c>
      <c r="AR613" s="102">
        <f t="shared" si="160"/>
        <v>-7.3273340191046775E-3</v>
      </c>
      <c r="AS613" s="101">
        <f t="shared" si="161"/>
        <v>-5.7460550961343781E-3</v>
      </c>
      <c r="AT613" s="102">
        <f t="shared" si="162"/>
        <v>-1.0976134110483073E-2</v>
      </c>
      <c r="AU613" s="101">
        <f t="shared" si="163"/>
        <v>-2.6777632478984705E-3</v>
      </c>
      <c r="AV613" s="121">
        <f t="shared" si="164"/>
        <v>-4.4962817510296044E-3</v>
      </c>
      <c r="AW613" s="102">
        <f t="shared" si="165"/>
        <v>-6.2447136449300406E-3</v>
      </c>
    </row>
    <row r="614" spans="6:49" x14ac:dyDescent="0.3">
      <c r="F614" s="18">
        <v>44279</v>
      </c>
      <c r="G614" s="22">
        <v>359.850006103515</v>
      </c>
      <c r="H614" s="26">
        <v>1478.80004882812</v>
      </c>
      <c r="I614" s="22">
        <v>1782.44995117187</v>
      </c>
      <c r="J614" s="26">
        <v>567.5</v>
      </c>
      <c r="K614" s="22">
        <v>706.40002441406205</v>
      </c>
      <c r="Y614" s="94">
        <v>243</v>
      </c>
      <c r="Z614" s="90">
        <v>44277</v>
      </c>
      <c r="AA614" s="22">
        <v>367</v>
      </c>
      <c r="AB614" s="26">
        <v>1469.15002441406</v>
      </c>
      <c r="AC614" s="22">
        <v>1822.65002441406</v>
      </c>
      <c r="AD614" s="26">
        <v>573.45001220703102</v>
      </c>
      <c r="AE614" s="22">
        <v>716.20001220703102</v>
      </c>
      <c r="AF614" s="26">
        <v>14736.400390999999</v>
      </c>
      <c r="AG614" s="64">
        <f t="shared" si="154"/>
        <v>-1.1244429064108708E-2</v>
      </c>
      <c r="AH614" s="65">
        <f t="shared" si="166"/>
        <v>-1.9113032131712435E-2</v>
      </c>
      <c r="AI614" s="64">
        <f t="shared" si="167"/>
        <v>-6.2896728057700198E-3</v>
      </c>
      <c r="AJ614" s="65">
        <f t="shared" si="168"/>
        <v>-2.2757661388159881E-2</v>
      </c>
      <c r="AK614" s="64">
        <f t="shared" si="169"/>
        <v>-1.3934833557623753E-2</v>
      </c>
      <c r="AL614" s="64">
        <f t="shared" si="169"/>
        <v>-5.1557028178357957E-4</v>
      </c>
      <c r="AM614" s="101">
        <f t="shared" si="155"/>
        <v>-5.7696863888511991E-4</v>
      </c>
      <c r="AN614" s="102">
        <f t="shared" si="156"/>
        <v>8.7755136165699934E-6</v>
      </c>
      <c r="AO614" s="101">
        <f t="shared" si="157"/>
        <v>8.8976445194372379E-4</v>
      </c>
      <c r="AP614" s="102">
        <f t="shared" si="158"/>
        <v>6.9799983841454952E-4</v>
      </c>
      <c r="AQ614" s="101">
        <f t="shared" si="159"/>
        <v>-3.8271177728254301E-6</v>
      </c>
      <c r="AR614" s="102">
        <f t="shared" si="160"/>
        <v>-1.0667460425223589E-2</v>
      </c>
      <c r="AS614" s="101">
        <f t="shared" si="161"/>
        <v>-1.9121807645329003E-2</v>
      </c>
      <c r="AT614" s="102">
        <f t="shared" si="162"/>
        <v>-7.1794372577137439E-3</v>
      </c>
      <c r="AU614" s="101">
        <f t="shared" si="163"/>
        <v>-2.3455661226574432E-2</v>
      </c>
      <c r="AV614" s="121">
        <f t="shared" si="164"/>
        <v>-1.3931006439850928E-2</v>
      </c>
      <c r="AW614" s="102">
        <f t="shared" si="165"/>
        <v>-1.4871074598938338E-2</v>
      </c>
    </row>
    <row r="615" spans="6:49" x14ac:dyDescent="0.3">
      <c r="F615" s="18">
        <v>44280</v>
      </c>
      <c r="G615" s="22">
        <v>355.20001220703102</v>
      </c>
      <c r="H615" s="26">
        <v>1463.34997558593</v>
      </c>
      <c r="I615" s="22">
        <v>1762.90002441406</v>
      </c>
      <c r="J615" s="26">
        <v>571.54998779296795</v>
      </c>
      <c r="K615" s="22">
        <v>694.59997558593705</v>
      </c>
      <c r="Y615" s="94">
        <v>244</v>
      </c>
      <c r="Z615" s="90">
        <v>44278</v>
      </c>
      <c r="AA615" s="22">
        <v>372.70001220703102</v>
      </c>
      <c r="AB615" s="26">
        <v>1500.15002441406</v>
      </c>
      <c r="AC615" s="22">
        <v>1812.65002441406</v>
      </c>
      <c r="AD615" s="26">
        <v>586.40002441406205</v>
      </c>
      <c r="AE615" s="22">
        <v>730.54998779296795</v>
      </c>
      <c r="AF615" s="26">
        <v>14814.75</v>
      </c>
      <c r="AG615" s="64">
        <f t="shared" si="154"/>
        <v>1.5411991183609424E-2</v>
      </c>
      <c r="AH615" s="65">
        <f t="shared" si="166"/>
        <v>2.0881100507155245E-2</v>
      </c>
      <c r="AI615" s="64">
        <f t="shared" si="167"/>
        <v>-5.5016230236204222E-3</v>
      </c>
      <c r="AJ615" s="65">
        <f t="shared" si="168"/>
        <v>2.2331422108711065E-2</v>
      </c>
      <c r="AK615" s="64">
        <f t="shared" si="169"/>
        <v>1.9838183800223532E-2</v>
      </c>
      <c r="AL615" s="64">
        <f t="shared" si="169"/>
        <v>5.3026560083439993E-3</v>
      </c>
      <c r="AM615" s="101">
        <f t="shared" si="155"/>
        <v>7.7297164681705425E-3</v>
      </c>
      <c r="AN615" s="102">
        <f t="shared" si="156"/>
        <v>4.4477864937699941E-3</v>
      </c>
      <c r="AO615" s="101">
        <f t="shared" si="157"/>
        <v>6.2290104514986797E-3</v>
      </c>
      <c r="AP615" s="102">
        <f t="shared" si="158"/>
        <v>7.6495530288625503E-3</v>
      </c>
      <c r="AQ615" s="101">
        <f t="shared" si="159"/>
        <v>6.5446228373328202E-3</v>
      </c>
      <c r="AR615" s="102">
        <f t="shared" si="160"/>
        <v>7.682274715438882E-3</v>
      </c>
      <c r="AS615" s="101">
        <f t="shared" si="161"/>
        <v>1.6433314013385249E-2</v>
      </c>
      <c r="AT615" s="102">
        <f t="shared" si="162"/>
        <v>-1.1730633475119101E-2</v>
      </c>
      <c r="AU615" s="101">
        <f t="shared" si="163"/>
        <v>1.4681869079848513E-2</v>
      </c>
      <c r="AV615" s="121">
        <f t="shared" si="164"/>
        <v>1.3293560962890711E-2</v>
      </c>
      <c r="AW615" s="102">
        <f t="shared" si="165"/>
        <v>8.072077059288852E-3</v>
      </c>
    </row>
    <row r="616" spans="6:49" x14ac:dyDescent="0.3">
      <c r="F616" s="18">
        <v>44281</v>
      </c>
      <c r="G616" s="22">
        <v>357.20001220703102</v>
      </c>
      <c r="H616" s="26">
        <v>1491.30004882812</v>
      </c>
      <c r="I616" s="22">
        <v>1771.05004882812</v>
      </c>
      <c r="J616" s="26">
        <v>578.54998779296795</v>
      </c>
      <c r="K616" s="22">
        <v>698.20001220703102</v>
      </c>
      <c r="Y616" s="94">
        <v>245</v>
      </c>
      <c r="Z616" s="90">
        <v>44279</v>
      </c>
      <c r="AA616" s="22">
        <v>359.850006103515</v>
      </c>
      <c r="AB616" s="26">
        <v>1478.80004882812</v>
      </c>
      <c r="AC616" s="22">
        <v>1782.44995117187</v>
      </c>
      <c r="AD616" s="26">
        <v>567.5</v>
      </c>
      <c r="AE616" s="22">
        <v>706.40002441406205</v>
      </c>
      <c r="AF616" s="26">
        <v>14549.400390999999</v>
      </c>
      <c r="AG616" s="64">
        <f t="shared" si="154"/>
        <v>-3.5086544323091183E-2</v>
      </c>
      <c r="AH616" s="65">
        <f t="shared" si="166"/>
        <v>-1.4334138283825952E-2</v>
      </c>
      <c r="AI616" s="64">
        <f t="shared" si="167"/>
        <v>-1.6801081383609244E-2</v>
      </c>
      <c r="AJ616" s="65">
        <f t="shared" si="168"/>
        <v>-3.2761442850686093E-2</v>
      </c>
      <c r="AK616" s="64">
        <f t="shared" si="169"/>
        <v>-3.3615974557728197E-2</v>
      </c>
      <c r="AL616" s="64">
        <f t="shared" si="169"/>
        <v>-1.8073523566296257E-2</v>
      </c>
      <c r="AM616" s="101">
        <f t="shared" si="155"/>
        <v>-2.5644468902035322E-2</v>
      </c>
      <c r="AN616" s="102">
        <f t="shared" si="156"/>
        <v>-1.3387050556473191E-2</v>
      </c>
      <c r="AO616" s="101">
        <f t="shared" si="157"/>
        <v>-1.5222745986809165E-2</v>
      </c>
      <c r="AP616" s="102">
        <f t="shared" si="158"/>
        <v>-2.0280050874359412E-2</v>
      </c>
      <c r="AQ616" s="101">
        <f t="shared" si="159"/>
        <v>-1.9765412979912422E-2</v>
      </c>
      <c r="AR616" s="102">
        <f t="shared" si="160"/>
        <v>-9.4420754210558615E-3</v>
      </c>
      <c r="AS616" s="101">
        <f t="shared" si="161"/>
        <v>-9.4708772735276059E-4</v>
      </c>
      <c r="AT616" s="102">
        <f t="shared" si="162"/>
        <v>-1.5783353968000791E-3</v>
      </c>
      <c r="AU616" s="101">
        <f t="shared" si="163"/>
        <v>-1.2481391976326681E-2</v>
      </c>
      <c r="AV616" s="121">
        <f t="shared" si="164"/>
        <v>-1.3850561577815775E-2</v>
      </c>
      <c r="AW616" s="102">
        <f t="shared" si="165"/>
        <v>-7.6598904198702314E-3</v>
      </c>
    </row>
    <row r="617" spans="6:49" x14ac:dyDescent="0.3">
      <c r="F617" s="18">
        <v>44285</v>
      </c>
      <c r="G617" s="22">
        <v>360.79998779296801</v>
      </c>
      <c r="H617" s="26">
        <v>1553.69995117187</v>
      </c>
      <c r="I617" s="22">
        <v>1781.25</v>
      </c>
      <c r="J617" s="26">
        <v>591.45001220703102</v>
      </c>
      <c r="K617" s="22">
        <v>695.34997558593705</v>
      </c>
      <c r="Y617" s="94">
        <v>246</v>
      </c>
      <c r="Z617" s="90">
        <v>44280</v>
      </c>
      <c r="AA617" s="22">
        <v>355.20001220703102</v>
      </c>
      <c r="AB617" s="26">
        <v>1463.34997558593</v>
      </c>
      <c r="AC617" s="22">
        <v>1762.90002441406</v>
      </c>
      <c r="AD617" s="26">
        <v>571.54998779296795</v>
      </c>
      <c r="AE617" s="22">
        <v>694.59997558593705</v>
      </c>
      <c r="AF617" s="26">
        <v>14324.900390999999</v>
      </c>
      <c r="AG617" s="64">
        <f t="shared" si="154"/>
        <v>-1.3006249430432876E-2</v>
      </c>
      <c r="AH617" s="65">
        <f t="shared" si="166"/>
        <v>-1.0502669907018746E-2</v>
      </c>
      <c r="AI617" s="64">
        <f t="shared" si="167"/>
        <v>-1.102860086981239E-2</v>
      </c>
      <c r="AJ617" s="65">
        <f t="shared" si="168"/>
        <v>7.1111977584618737E-3</v>
      </c>
      <c r="AK617" s="64">
        <f t="shared" si="169"/>
        <v>-1.6845578689397039E-2</v>
      </c>
      <c r="AL617" s="64">
        <f t="shared" si="169"/>
        <v>-1.555047345901228E-2</v>
      </c>
      <c r="AM617" s="101">
        <f t="shared" si="155"/>
        <v>-2.2042308775315423E-2</v>
      </c>
      <c r="AN617" s="102">
        <f t="shared" si="156"/>
        <v>-1.1462091544701019E-2</v>
      </c>
      <c r="AO617" s="101">
        <f t="shared" si="157"/>
        <v>-1.2907403729521802E-2</v>
      </c>
      <c r="AP617" s="102">
        <f t="shared" si="158"/>
        <v>-1.726553817781637E-2</v>
      </c>
      <c r="AQ617" s="101">
        <f t="shared" si="159"/>
        <v>-1.6925704357749021E-2</v>
      </c>
      <c r="AR617" s="102">
        <f t="shared" si="160"/>
        <v>9.0360593448825469E-3</v>
      </c>
      <c r="AS617" s="101">
        <f t="shared" si="161"/>
        <v>9.5942163768227354E-4</v>
      </c>
      <c r="AT617" s="102">
        <f t="shared" si="162"/>
        <v>1.8788028597094119E-3</v>
      </c>
      <c r="AU617" s="101">
        <f t="shared" si="163"/>
        <v>2.4376735936278243E-2</v>
      </c>
      <c r="AV617" s="121">
        <f t="shared" si="164"/>
        <v>8.0125668351981733E-5</v>
      </c>
      <c r="AW617" s="102">
        <f t="shared" si="165"/>
        <v>7.2662290893808906E-3</v>
      </c>
    </row>
    <row r="618" spans="6:49" x14ac:dyDescent="0.3">
      <c r="F618" s="18">
        <v>44286</v>
      </c>
      <c r="G618" s="22">
        <v>364.29998779296801</v>
      </c>
      <c r="H618" s="26">
        <v>1493.65002441406</v>
      </c>
      <c r="I618" s="22">
        <v>1753</v>
      </c>
      <c r="J618" s="26">
        <v>582.09997558593705</v>
      </c>
      <c r="K618" s="22">
        <v>697.45001220703102</v>
      </c>
      <c r="Y618" s="94">
        <v>247</v>
      </c>
      <c r="Z618" s="90">
        <v>44281</v>
      </c>
      <c r="AA618" s="22">
        <v>357.20001220703102</v>
      </c>
      <c r="AB618" s="26">
        <v>1491.30004882812</v>
      </c>
      <c r="AC618" s="22">
        <v>1771.05004882812</v>
      </c>
      <c r="AD618" s="26">
        <v>578.54998779296795</v>
      </c>
      <c r="AE618" s="22">
        <v>698.20001220703102</v>
      </c>
      <c r="AF618" s="26">
        <v>14507.299805000001</v>
      </c>
      <c r="AG618" s="64">
        <f t="shared" si="154"/>
        <v>5.6148376919065626E-3</v>
      </c>
      <c r="AH618" s="65">
        <f t="shared" si="166"/>
        <v>1.8919944336517121E-2</v>
      </c>
      <c r="AI618" s="64">
        <f t="shared" si="167"/>
        <v>4.6124244508777444E-3</v>
      </c>
      <c r="AJ618" s="65">
        <f t="shared" si="168"/>
        <v>1.2173005108971223E-2</v>
      </c>
      <c r="AK618" s="64">
        <f t="shared" si="169"/>
        <v>5.169506992913294E-3</v>
      </c>
      <c r="AL618" s="64">
        <f t="shared" si="169"/>
        <v>1.265264850454342E-2</v>
      </c>
      <c r="AM618" s="101">
        <f t="shared" si="155"/>
        <v>1.822330509134729E-2</v>
      </c>
      <c r="AN618" s="102">
        <f t="shared" si="156"/>
        <v>1.0055457245599602E-2</v>
      </c>
      <c r="AO618" s="101">
        <f t="shared" si="157"/>
        <v>1.2973921370257597E-2</v>
      </c>
      <c r="AP618" s="102">
        <f t="shared" si="158"/>
        <v>1.6431243743336908E-2</v>
      </c>
      <c r="AQ618" s="101">
        <f t="shared" si="159"/>
        <v>1.48170852050192E-2</v>
      </c>
      <c r="AR618" s="102">
        <f t="shared" si="160"/>
        <v>-1.2608467399440727E-2</v>
      </c>
      <c r="AS618" s="101">
        <f t="shared" si="161"/>
        <v>8.8644870909175191E-3</v>
      </c>
      <c r="AT618" s="102">
        <f t="shared" si="162"/>
        <v>-8.361496919379853E-3</v>
      </c>
      <c r="AU618" s="101">
        <f t="shared" si="163"/>
        <v>-4.2582386343656842E-3</v>
      </c>
      <c r="AV618" s="121">
        <f t="shared" si="164"/>
        <v>-9.6475782121059062E-3</v>
      </c>
      <c r="AW618" s="102">
        <f t="shared" si="165"/>
        <v>-5.2022588148749301E-3</v>
      </c>
    </row>
    <row r="619" spans="6:49" x14ac:dyDescent="0.3">
      <c r="F619" s="18">
        <v>44287</v>
      </c>
      <c r="G619" s="22">
        <v>370.64999389648398</v>
      </c>
      <c r="H619" s="26">
        <v>1486.75</v>
      </c>
      <c r="I619" s="22">
        <v>1804.55004882812</v>
      </c>
      <c r="J619" s="26">
        <v>594.40002441406205</v>
      </c>
      <c r="K619" s="22">
        <v>713</v>
      </c>
      <c r="Y619" s="94">
        <v>248</v>
      </c>
      <c r="Z619" s="90">
        <v>44285</v>
      </c>
      <c r="AA619" s="22">
        <v>360.79998779296801</v>
      </c>
      <c r="AB619" s="26">
        <v>1553.69995117187</v>
      </c>
      <c r="AC619" s="22">
        <v>1781.25</v>
      </c>
      <c r="AD619" s="26">
        <v>591.45001220703102</v>
      </c>
      <c r="AE619" s="22">
        <v>695.34997558593705</v>
      </c>
      <c r="AF619" s="26">
        <v>14845.099609000001</v>
      </c>
      <c r="AG619" s="64">
        <f t="shared" si="154"/>
        <v>1.002787117866847E-2</v>
      </c>
      <c r="AH619" s="65">
        <f t="shared" si="166"/>
        <v>4.0990896160235324E-2</v>
      </c>
      <c r="AI619" s="64">
        <f t="shared" si="167"/>
        <v>5.742746425579268E-3</v>
      </c>
      <c r="AJ619" s="65">
        <f t="shared" si="168"/>
        <v>2.2052217407914521E-2</v>
      </c>
      <c r="AK619" s="64">
        <f t="shared" si="169"/>
        <v>-4.0903313403563395E-3</v>
      </c>
      <c r="AL619" s="64">
        <f t="shared" si="169"/>
        <v>2.3017860555899664E-2</v>
      </c>
      <c r="AM619" s="101">
        <f t="shared" si="155"/>
        <v>3.3021724452342409E-2</v>
      </c>
      <c r="AN619" s="102">
        <f t="shared" si="156"/>
        <v>1.7963587286134695E-2</v>
      </c>
      <c r="AO619" s="101">
        <f t="shared" si="157"/>
        <v>2.2485826583303056E-2</v>
      </c>
      <c r="AP619" s="102">
        <f t="shared" si="158"/>
        <v>2.8815485832294159E-2</v>
      </c>
      <c r="AQ619" s="101">
        <f t="shared" si="159"/>
        <v>2.6483195976189623E-2</v>
      </c>
      <c r="AR619" s="102">
        <f t="shared" si="160"/>
        <v>-2.2993853273673939E-2</v>
      </c>
      <c r="AS619" s="101">
        <f t="shared" si="161"/>
        <v>2.3027308874100628E-2</v>
      </c>
      <c r="AT619" s="102">
        <f t="shared" si="162"/>
        <v>-1.6743080157723786E-2</v>
      </c>
      <c r="AU619" s="101">
        <f t="shared" si="163"/>
        <v>-6.7632684243796384E-3</v>
      </c>
      <c r="AV619" s="121">
        <f t="shared" si="164"/>
        <v>-3.0573527316545963E-2</v>
      </c>
      <c r="AW619" s="102">
        <f t="shared" si="165"/>
        <v>-1.0809284059644538E-2</v>
      </c>
    </row>
    <row r="620" spans="6:49" x14ac:dyDescent="0.3">
      <c r="F620" s="18">
        <v>44291</v>
      </c>
      <c r="G620" s="22">
        <v>353.54998779296801</v>
      </c>
      <c r="H620" s="26">
        <v>1449.59997558593</v>
      </c>
      <c r="I620" s="22">
        <v>1759.19995117187</v>
      </c>
      <c r="J620" s="26">
        <v>571.25</v>
      </c>
      <c r="K620" s="22">
        <v>685.25</v>
      </c>
      <c r="Y620" s="94">
        <v>249</v>
      </c>
      <c r="Z620" s="90">
        <v>44286</v>
      </c>
      <c r="AA620" s="22">
        <v>364.29998779296801</v>
      </c>
      <c r="AB620" s="26">
        <v>1493.65002441406</v>
      </c>
      <c r="AC620" s="22">
        <v>1753</v>
      </c>
      <c r="AD620" s="26">
        <v>582.09997558593705</v>
      </c>
      <c r="AE620" s="22">
        <v>697.45001220703102</v>
      </c>
      <c r="AF620" s="26">
        <v>14690.700194999999</v>
      </c>
      <c r="AG620" s="64">
        <f t="shared" si="154"/>
        <v>9.6539161511011579E-3</v>
      </c>
      <c r="AH620" s="65">
        <f t="shared" si="166"/>
        <v>-3.9416346493551122E-2</v>
      </c>
      <c r="AI620" s="64">
        <f t="shared" si="167"/>
        <v>-1.5986759095726159E-2</v>
      </c>
      <c r="AJ620" s="65">
        <f t="shared" si="168"/>
        <v>-1.593495729457178E-2</v>
      </c>
      <c r="AK620" s="64">
        <f t="shared" si="169"/>
        <v>3.0155632264658766E-3</v>
      </c>
      <c r="AL620" s="64">
        <f t="shared" si="169"/>
        <v>-1.0455164341441692E-2</v>
      </c>
      <c r="AM620" s="101">
        <f t="shared" si="155"/>
        <v>-1.4767732942026469E-2</v>
      </c>
      <c r="AN620" s="102">
        <f t="shared" si="156"/>
        <v>-7.5746296289363555E-3</v>
      </c>
      <c r="AO620" s="101">
        <f t="shared" si="157"/>
        <v>-8.2315613909990561E-3</v>
      </c>
      <c r="AP620" s="102">
        <f t="shared" si="158"/>
        <v>-1.1177718525172724E-2</v>
      </c>
      <c r="AQ620" s="101">
        <f t="shared" si="159"/>
        <v>-1.1190902186368906E-2</v>
      </c>
      <c r="AR620" s="102">
        <f t="shared" si="160"/>
        <v>2.4421649093127627E-2</v>
      </c>
      <c r="AS620" s="101">
        <f t="shared" si="161"/>
        <v>-3.1841716864614768E-2</v>
      </c>
      <c r="AT620" s="102">
        <f t="shared" si="162"/>
        <v>-7.7551977047271032E-3</v>
      </c>
      <c r="AU620" s="101">
        <f t="shared" si="163"/>
        <v>-4.7572387693990553E-3</v>
      </c>
      <c r="AV620" s="121">
        <f t="shared" si="164"/>
        <v>1.4206465412834782E-2</v>
      </c>
      <c r="AW620" s="102">
        <f t="shared" si="165"/>
        <v>-1.1452077665557031E-3</v>
      </c>
    </row>
    <row r="621" spans="6:49" x14ac:dyDescent="0.3">
      <c r="F621" s="18">
        <v>44292</v>
      </c>
      <c r="G621" s="22">
        <v>350.54998779296801</v>
      </c>
      <c r="H621" s="26">
        <v>1440.25</v>
      </c>
      <c r="I621" s="22">
        <v>1768.30004882812</v>
      </c>
      <c r="J621" s="26">
        <v>565.90002441406205</v>
      </c>
      <c r="K621" s="22">
        <v>677.90002441406205</v>
      </c>
      <c r="Y621" s="94">
        <v>250</v>
      </c>
      <c r="Z621" s="90">
        <v>44287</v>
      </c>
      <c r="AA621" s="22">
        <v>370.64999389648398</v>
      </c>
      <c r="AB621" s="26">
        <v>1486.75</v>
      </c>
      <c r="AC621" s="22">
        <v>1804.55004882812</v>
      </c>
      <c r="AD621" s="26">
        <v>594.40002441406205</v>
      </c>
      <c r="AE621" s="22">
        <v>713</v>
      </c>
      <c r="AF621" s="26">
        <v>14867.349609000001</v>
      </c>
      <c r="AG621" s="64">
        <f t="shared" si="154"/>
        <v>1.7280534129336039E-2</v>
      </c>
      <c r="AH621" s="65">
        <f t="shared" si="166"/>
        <v>-4.6302755907007415E-3</v>
      </c>
      <c r="AI621" s="64">
        <f t="shared" si="167"/>
        <v>2.8982674342582244E-2</v>
      </c>
      <c r="AJ621" s="65">
        <f t="shared" si="168"/>
        <v>2.091032214067064E-2</v>
      </c>
      <c r="AK621" s="64">
        <f t="shared" si="169"/>
        <v>2.2050576373677393E-2</v>
      </c>
      <c r="AL621" s="64">
        <f t="shared" si="169"/>
        <v>1.1952853340136047E-2</v>
      </c>
      <c r="AM621" s="101">
        <f t="shared" si="155"/>
        <v>1.7224207122257324E-2</v>
      </c>
      <c r="AN621" s="102">
        <f t="shared" si="156"/>
        <v>9.5215490983806515E-3</v>
      </c>
      <c r="AO621" s="101">
        <f t="shared" si="157"/>
        <v>1.2331736218674564E-2</v>
      </c>
      <c r="AP621" s="102">
        <f t="shared" si="158"/>
        <v>1.5595136128194718E-2</v>
      </c>
      <c r="AQ621" s="101">
        <f t="shared" si="159"/>
        <v>1.4029461385587775E-2</v>
      </c>
      <c r="AR621" s="102">
        <f t="shared" si="160"/>
        <v>5.6327007078714464E-5</v>
      </c>
      <c r="AS621" s="101">
        <f t="shared" si="161"/>
        <v>-1.4151824689081393E-2</v>
      </c>
      <c r="AT621" s="102">
        <f t="shared" si="162"/>
        <v>1.665093812390768E-2</v>
      </c>
      <c r="AU621" s="101">
        <f t="shared" si="163"/>
        <v>5.3151860124759226E-3</v>
      </c>
      <c r="AV621" s="121">
        <f t="shared" si="164"/>
        <v>8.0211149880896181E-3</v>
      </c>
      <c r="AW621" s="102">
        <f t="shared" si="165"/>
        <v>3.1783482884941081E-3</v>
      </c>
    </row>
    <row r="622" spans="6:49" x14ac:dyDescent="0.3">
      <c r="F622" s="18">
        <v>44293</v>
      </c>
      <c r="G622" s="22">
        <v>358.54998779296801</v>
      </c>
      <c r="H622" s="26">
        <v>1447.19995117187</v>
      </c>
      <c r="I622" s="22">
        <v>1792</v>
      </c>
      <c r="J622" s="26">
        <v>577.65002441406205</v>
      </c>
      <c r="K622" s="22">
        <v>688.25</v>
      </c>
      <c r="Y622" s="94">
        <v>251</v>
      </c>
      <c r="Z622" s="90">
        <v>44291</v>
      </c>
      <c r="AA622" s="22">
        <v>353.54998779296801</v>
      </c>
      <c r="AB622" s="26">
        <v>1449.59997558593</v>
      </c>
      <c r="AC622" s="22">
        <v>1759.19995117187</v>
      </c>
      <c r="AD622" s="26">
        <v>571.25</v>
      </c>
      <c r="AE622" s="22">
        <v>685.25</v>
      </c>
      <c r="AF622" s="26">
        <v>14637.799805000001</v>
      </c>
      <c r="AG622" s="64">
        <f t="shared" si="154"/>
        <v>-4.7233321112450322E-2</v>
      </c>
      <c r="AH622" s="65">
        <f t="shared" si="166"/>
        <v>-2.5304890139923972E-2</v>
      </c>
      <c r="AI622" s="64">
        <f t="shared" si="167"/>
        <v>-2.5452147779137659E-2</v>
      </c>
      <c r="AJ622" s="65">
        <f t="shared" si="168"/>
        <v>-3.9725592268589717E-2</v>
      </c>
      <c r="AK622" s="64">
        <f t="shared" si="169"/>
        <v>-3.9697685231400812E-2</v>
      </c>
      <c r="AL622" s="64">
        <f t="shared" si="169"/>
        <v>-1.5560296432615795E-2</v>
      </c>
      <c r="AM622" s="101">
        <f t="shared" si="155"/>
        <v>-2.2056333040524526E-2</v>
      </c>
      <c r="AN622" s="102">
        <f t="shared" si="156"/>
        <v>-1.1469585974362127E-2</v>
      </c>
      <c r="AO622" s="101">
        <f t="shared" si="157"/>
        <v>-1.291641803558365E-2</v>
      </c>
      <c r="AP622" s="102">
        <f t="shared" si="158"/>
        <v>-1.7277274559333373E-2</v>
      </c>
      <c r="AQ622" s="101">
        <f t="shared" si="159"/>
        <v>-1.6936760175767323E-2</v>
      </c>
      <c r="AR622" s="102">
        <f t="shared" si="160"/>
        <v>-2.5176988071925796E-2</v>
      </c>
      <c r="AS622" s="101">
        <f t="shared" si="161"/>
        <v>-1.3835304165561845E-2</v>
      </c>
      <c r="AT622" s="102">
        <f t="shared" si="162"/>
        <v>-1.2535729743554009E-2</v>
      </c>
      <c r="AU622" s="101">
        <f t="shared" si="163"/>
        <v>-2.2448317709256344E-2</v>
      </c>
      <c r="AV622" s="121">
        <f t="shared" si="164"/>
        <v>-2.2760925055633489E-2</v>
      </c>
      <c r="AW622" s="102">
        <f t="shared" si="165"/>
        <v>-1.9351452949186297E-2</v>
      </c>
    </row>
    <row r="623" spans="6:49" x14ac:dyDescent="0.3">
      <c r="F623" s="18">
        <v>44294</v>
      </c>
      <c r="G623" s="22">
        <v>355.600006103515</v>
      </c>
      <c r="H623" s="26">
        <v>1432.80004882812</v>
      </c>
      <c r="I623" s="22">
        <v>1783.25</v>
      </c>
      <c r="J623" s="26">
        <v>576.70001220703102</v>
      </c>
      <c r="K623" s="22">
        <v>681.59997558593705</v>
      </c>
      <c r="Y623" s="94">
        <v>252</v>
      </c>
      <c r="Z623" s="90">
        <v>44292</v>
      </c>
      <c r="AA623" s="22">
        <v>350.54998779296801</v>
      </c>
      <c r="AB623" s="26">
        <v>1440.25</v>
      </c>
      <c r="AC623" s="22">
        <v>1768.30004882812</v>
      </c>
      <c r="AD623" s="26">
        <v>565.90002441406205</v>
      </c>
      <c r="AE623" s="22">
        <v>677.90002441406205</v>
      </c>
      <c r="AF623" s="26">
        <v>14683.5</v>
      </c>
      <c r="AG623" s="64">
        <f t="shared" si="154"/>
        <v>-8.5215686927548051E-3</v>
      </c>
      <c r="AH623" s="65">
        <f t="shared" si="166"/>
        <v>-6.4709298342864804E-3</v>
      </c>
      <c r="AI623" s="64">
        <f t="shared" si="167"/>
        <v>5.1595281892816815E-3</v>
      </c>
      <c r="AJ623" s="65">
        <f t="shared" si="168"/>
        <v>-9.4095149179297035E-3</v>
      </c>
      <c r="AK623" s="64">
        <f t="shared" si="169"/>
        <v>-1.0783914731722945E-2</v>
      </c>
      <c r="AL623" s="64">
        <f t="shared" si="169"/>
        <v>3.1172036921621044E-3</v>
      </c>
      <c r="AM623" s="101">
        <f t="shared" si="155"/>
        <v>4.6095449069832274E-3</v>
      </c>
      <c r="AN623" s="102">
        <f t="shared" si="156"/>
        <v>2.7803974400657182E-3</v>
      </c>
      <c r="AO623" s="101">
        <f t="shared" si="157"/>
        <v>4.2234735482345699E-3</v>
      </c>
      <c r="AP623" s="102">
        <f t="shared" si="158"/>
        <v>5.0383984838932964E-3</v>
      </c>
      <c r="AQ623" s="101">
        <f t="shared" si="159"/>
        <v>4.0848826333344896E-3</v>
      </c>
      <c r="AR623" s="102">
        <f t="shared" si="160"/>
        <v>-1.3131113599738033E-2</v>
      </c>
      <c r="AS623" s="101">
        <f t="shared" si="161"/>
        <v>-9.2513272743521991E-3</v>
      </c>
      <c r="AT623" s="102">
        <f t="shared" si="162"/>
        <v>9.3605464104711163E-4</v>
      </c>
      <c r="AU623" s="101">
        <f t="shared" si="163"/>
        <v>-1.4447913401823E-2</v>
      </c>
      <c r="AV623" s="121">
        <f t="shared" si="164"/>
        <v>-1.4868797365057435E-2</v>
      </c>
      <c r="AW623" s="102">
        <f t="shared" si="165"/>
        <v>-1.015261939998471E-2</v>
      </c>
    </row>
    <row r="624" spans="6:49" x14ac:dyDescent="0.3">
      <c r="F624" s="18">
        <v>44295</v>
      </c>
      <c r="G624" s="22">
        <v>353</v>
      </c>
      <c r="H624" s="26">
        <v>1421.75</v>
      </c>
      <c r="I624" s="22">
        <v>1799.25</v>
      </c>
      <c r="J624" s="26">
        <v>566.20001220703102</v>
      </c>
      <c r="K624" s="22">
        <v>668.20001220703102</v>
      </c>
      <c r="Y624" s="94">
        <v>253</v>
      </c>
      <c r="Z624" s="90">
        <v>44293</v>
      </c>
      <c r="AA624" s="22">
        <v>358.54998779296801</v>
      </c>
      <c r="AB624" s="26">
        <v>1447.19995117187</v>
      </c>
      <c r="AC624" s="22">
        <v>1792</v>
      </c>
      <c r="AD624" s="26">
        <v>577.65002441406205</v>
      </c>
      <c r="AE624" s="22">
        <v>688.25</v>
      </c>
      <c r="AF624" s="26">
        <v>14819.049805000001</v>
      </c>
      <c r="AG624" s="64">
        <f t="shared" si="154"/>
        <v>2.2564771452570354E-2</v>
      </c>
      <c r="AH624" s="65">
        <f t="shared" si="166"/>
        <v>4.8139117288672692E-3</v>
      </c>
      <c r="AI624" s="64">
        <f t="shared" si="167"/>
        <v>1.3313653860915162E-2</v>
      </c>
      <c r="AJ624" s="65">
        <f t="shared" si="168"/>
        <v>2.0550763902996309E-2</v>
      </c>
      <c r="AK624" s="64">
        <f t="shared" si="169"/>
        <v>1.5152323571544529E-2</v>
      </c>
      <c r="AL624" s="64">
        <f t="shared" si="169"/>
        <v>9.1890877029852606E-3</v>
      </c>
      <c r="AM624" s="101">
        <f t="shared" si="155"/>
        <v>1.3278377291529095E-2</v>
      </c>
      <c r="AN624" s="102">
        <f t="shared" si="156"/>
        <v>7.4129363703573049E-3</v>
      </c>
      <c r="AO624" s="101">
        <f t="shared" si="157"/>
        <v>9.7954951228437556E-3</v>
      </c>
      <c r="AP624" s="102">
        <f t="shared" si="158"/>
        <v>1.2293019147082107E-2</v>
      </c>
      <c r="AQ624" s="101">
        <f t="shared" si="159"/>
        <v>1.0918825934156108E-2</v>
      </c>
      <c r="AR624" s="102">
        <f t="shared" si="160"/>
        <v>9.2863941610412584E-3</v>
      </c>
      <c r="AS624" s="101">
        <f t="shared" si="161"/>
        <v>-2.5990246414900357E-3</v>
      </c>
      <c r="AT624" s="102">
        <f t="shared" si="162"/>
        <v>3.5181587380714065E-3</v>
      </c>
      <c r="AU624" s="101">
        <f t="shared" si="163"/>
        <v>8.2577447559142019E-3</v>
      </c>
      <c r="AV624" s="121">
        <f t="shared" si="164"/>
        <v>4.2334976373884208E-3</v>
      </c>
      <c r="AW624" s="102">
        <f t="shared" si="165"/>
        <v>4.5393541301850509E-3</v>
      </c>
    </row>
    <row r="625" spans="6:49" x14ac:dyDescent="0.3">
      <c r="F625" s="18">
        <v>44298</v>
      </c>
      <c r="G625" s="22">
        <v>328.850006103515</v>
      </c>
      <c r="H625" s="26">
        <v>1367.05004882812</v>
      </c>
      <c r="I625" s="22">
        <v>1742.5</v>
      </c>
      <c r="J625" s="26">
        <v>538.54998779296795</v>
      </c>
      <c r="K625" s="22">
        <v>635.59997558593705</v>
      </c>
      <c r="Y625" s="94">
        <v>254</v>
      </c>
      <c r="Z625" s="90">
        <v>44294</v>
      </c>
      <c r="AA625" s="22">
        <v>355.600006103515</v>
      </c>
      <c r="AB625" s="26">
        <v>1432.80004882812</v>
      </c>
      <c r="AC625" s="22">
        <v>1783.25</v>
      </c>
      <c r="AD625" s="26">
        <v>576.70001220703102</v>
      </c>
      <c r="AE625" s="22">
        <v>681.59997558593705</v>
      </c>
      <c r="AF625" s="26">
        <v>14873.799805000001</v>
      </c>
      <c r="AG625" s="64">
        <f t="shared" si="154"/>
        <v>-8.2615654792933951E-3</v>
      </c>
      <c r="AH625" s="65">
        <f t="shared" si="166"/>
        <v>-1.0000015516047709E-2</v>
      </c>
      <c r="AI625" s="64">
        <f t="shared" si="167"/>
        <v>-4.8947723767282809E-3</v>
      </c>
      <c r="AJ625" s="65">
        <f t="shared" si="168"/>
        <v>-1.6459694050759354E-3</v>
      </c>
      <c r="AK625" s="64">
        <f t="shared" si="169"/>
        <v>-9.7092043263656801E-3</v>
      </c>
      <c r="AL625" s="64">
        <f t="shared" si="169"/>
        <v>3.6877607078591142E-3</v>
      </c>
      <c r="AM625" s="101">
        <f t="shared" si="155"/>
        <v>5.4241294949114068E-3</v>
      </c>
      <c r="AN625" s="102">
        <f t="shared" si="156"/>
        <v>3.2157034476337156E-3</v>
      </c>
      <c r="AO625" s="101">
        <f t="shared" si="157"/>
        <v>4.7470599664437311E-3</v>
      </c>
      <c r="AP625" s="102">
        <f t="shared" si="158"/>
        <v>5.7200937712579393E-3</v>
      </c>
      <c r="AQ625" s="101">
        <f t="shared" si="159"/>
        <v>4.7270481108385226E-3</v>
      </c>
      <c r="AR625" s="102">
        <f t="shared" si="160"/>
        <v>-1.3685694974204802E-2</v>
      </c>
      <c r="AS625" s="101">
        <f t="shared" si="161"/>
        <v>-1.3215718963681424E-2</v>
      </c>
      <c r="AT625" s="102">
        <f t="shared" si="162"/>
        <v>-9.6418323431720111E-3</v>
      </c>
      <c r="AU625" s="101">
        <f t="shared" si="163"/>
        <v>-7.3660631763338745E-3</v>
      </c>
      <c r="AV625" s="121">
        <f t="shared" si="164"/>
        <v>-1.4436252437204204E-2</v>
      </c>
      <c r="AW625" s="102">
        <f t="shared" si="165"/>
        <v>-1.1669112378919263E-2</v>
      </c>
    </row>
    <row r="626" spans="6:49" x14ac:dyDescent="0.3">
      <c r="F626" s="18">
        <v>44299</v>
      </c>
      <c r="G626" s="22">
        <v>341</v>
      </c>
      <c r="H626" s="26">
        <v>1400.34997558593</v>
      </c>
      <c r="I626" s="22">
        <v>1775.84997558593</v>
      </c>
      <c r="J626" s="26">
        <v>560.59997558593705</v>
      </c>
      <c r="K626" s="22">
        <v>661</v>
      </c>
      <c r="Y626" s="94">
        <v>255</v>
      </c>
      <c r="Z626" s="90">
        <v>44295</v>
      </c>
      <c r="AA626" s="22">
        <v>353</v>
      </c>
      <c r="AB626" s="26">
        <v>1421.75</v>
      </c>
      <c r="AC626" s="22">
        <v>1799.25</v>
      </c>
      <c r="AD626" s="26">
        <v>566.20001220703102</v>
      </c>
      <c r="AE626" s="22">
        <v>668.20001220703102</v>
      </c>
      <c r="AF626" s="26">
        <v>14834.849609000001</v>
      </c>
      <c r="AG626" s="64">
        <f t="shared" si="154"/>
        <v>-7.3384638704430578E-3</v>
      </c>
      <c r="AH626" s="65">
        <f t="shared" si="166"/>
        <v>-7.7420986384031092E-3</v>
      </c>
      <c r="AI626" s="64">
        <f t="shared" si="167"/>
        <v>8.9323692297660802E-3</v>
      </c>
      <c r="AJ626" s="65">
        <f t="shared" si="168"/>
        <v>-1.8374827551031741E-2</v>
      </c>
      <c r="AK626" s="64">
        <f t="shared" si="169"/>
        <v>-1.9855391505166076E-2</v>
      </c>
      <c r="AL626" s="64">
        <f t="shared" si="169"/>
        <v>-2.6221466869496379E-3</v>
      </c>
      <c r="AM626" s="101">
        <f t="shared" si="155"/>
        <v>-3.5845290153798696E-3</v>
      </c>
      <c r="AN626" s="102">
        <f t="shared" si="156"/>
        <v>-1.598435228415125E-3</v>
      </c>
      <c r="AO626" s="101">
        <f t="shared" si="157"/>
        <v>-1.04338992933647E-3</v>
      </c>
      <c r="AP626" s="102">
        <f t="shared" si="158"/>
        <v>-1.8189146300210686E-3</v>
      </c>
      <c r="AQ626" s="101">
        <f t="shared" si="159"/>
        <v>-2.3747919922816512E-3</v>
      </c>
      <c r="AR626" s="102">
        <f t="shared" si="160"/>
        <v>-3.7539348550631882E-3</v>
      </c>
      <c r="AS626" s="101">
        <f t="shared" si="161"/>
        <v>-6.1436634099879843E-3</v>
      </c>
      <c r="AT626" s="102">
        <f t="shared" si="162"/>
        <v>9.9757591591025496E-3</v>
      </c>
      <c r="AU626" s="101">
        <f t="shared" si="163"/>
        <v>-1.6555912921010673E-2</v>
      </c>
      <c r="AV626" s="121">
        <f t="shared" si="164"/>
        <v>-1.7480599512884425E-2</v>
      </c>
      <c r="AW626" s="102">
        <f t="shared" si="165"/>
        <v>-6.7916703079687448E-3</v>
      </c>
    </row>
    <row r="627" spans="6:49" x14ac:dyDescent="0.3">
      <c r="F627" s="18">
        <v>44301</v>
      </c>
      <c r="G627" s="22">
        <v>342.70001220703102</v>
      </c>
      <c r="H627" s="26">
        <v>1430.09997558593</v>
      </c>
      <c r="I627" s="22">
        <v>1773.25</v>
      </c>
      <c r="J627" s="26">
        <v>575.20001220703102</v>
      </c>
      <c r="K627" s="22">
        <v>668.84997558593705</v>
      </c>
      <c r="Y627" s="94">
        <v>256</v>
      </c>
      <c r="Z627" s="90">
        <v>44298</v>
      </c>
      <c r="AA627" s="22">
        <v>328.850006103515</v>
      </c>
      <c r="AB627" s="26">
        <v>1367.05004882812</v>
      </c>
      <c r="AC627" s="22">
        <v>1742.5</v>
      </c>
      <c r="AD627" s="26">
        <v>538.54998779296795</v>
      </c>
      <c r="AE627" s="22">
        <v>635.59997558593705</v>
      </c>
      <c r="AF627" s="26">
        <v>14310.799805000001</v>
      </c>
      <c r="AG627" s="64">
        <f t="shared" si="154"/>
        <v>-7.0866318625757471E-2</v>
      </c>
      <c r="AH627" s="65">
        <f t="shared" si="166"/>
        <v>-3.9233337969218178E-2</v>
      </c>
      <c r="AI627" s="64">
        <f t="shared" si="167"/>
        <v>-3.2049047753234722E-2</v>
      </c>
      <c r="AJ627" s="65">
        <f t="shared" si="168"/>
        <v>-5.006707410707309E-2</v>
      </c>
      <c r="AK627" s="64">
        <f t="shared" si="169"/>
        <v>-5.0018151939674009E-2</v>
      </c>
      <c r="AL627" s="64">
        <f t="shared" si="169"/>
        <v>-3.5964632770124322E-2</v>
      </c>
      <c r="AM627" s="101">
        <f t="shared" si="155"/>
        <v>-5.1187616067747625E-2</v>
      </c>
      <c r="AN627" s="102">
        <f t="shared" si="156"/>
        <v>-2.7037057662191201E-2</v>
      </c>
      <c r="AO627" s="101">
        <f t="shared" si="157"/>
        <v>-3.1640985580932139E-2</v>
      </c>
      <c r="AP627" s="102">
        <f t="shared" si="158"/>
        <v>-4.1656152638836749E-2</v>
      </c>
      <c r="AQ627" s="101">
        <f t="shared" si="159"/>
        <v>-3.9901967905834543E-2</v>
      </c>
      <c r="AR627" s="102">
        <f t="shared" si="160"/>
        <v>-1.9678702558009846E-2</v>
      </c>
      <c r="AS627" s="101">
        <f t="shared" si="161"/>
        <v>-1.2196280307026977E-2</v>
      </c>
      <c r="AT627" s="102">
        <f t="shared" si="162"/>
        <v>-4.0806217230258263E-4</v>
      </c>
      <c r="AU627" s="101">
        <f t="shared" si="163"/>
        <v>-8.4109214682363403E-3</v>
      </c>
      <c r="AV627" s="121">
        <f t="shared" si="164"/>
        <v>-1.0116184033839466E-2</v>
      </c>
      <c r="AW627" s="102">
        <f t="shared" si="165"/>
        <v>-1.0162030107883042E-2</v>
      </c>
    </row>
    <row r="628" spans="6:49" x14ac:dyDescent="0.3">
      <c r="F628" s="18">
        <v>44302</v>
      </c>
      <c r="G628" s="22">
        <v>339.89999389648398</v>
      </c>
      <c r="H628" s="26">
        <v>1428.65002441406</v>
      </c>
      <c r="I628" s="22">
        <v>1764.09997558593</v>
      </c>
      <c r="J628" s="26">
        <v>566.95001220703102</v>
      </c>
      <c r="K628" s="22">
        <v>669.20001220703102</v>
      </c>
      <c r="Y628" s="94">
        <v>257</v>
      </c>
      <c r="Z628" s="90">
        <v>44299</v>
      </c>
      <c r="AA628" s="22">
        <v>341</v>
      </c>
      <c r="AB628" s="26">
        <v>1400.34997558593</v>
      </c>
      <c r="AC628" s="22">
        <v>1775.84997558593</v>
      </c>
      <c r="AD628" s="26">
        <v>560.59997558593705</v>
      </c>
      <c r="AE628" s="22">
        <v>661</v>
      </c>
      <c r="AF628" s="26">
        <v>14504.799805000001</v>
      </c>
      <c r="AG628" s="64">
        <f t="shared" si="154"/>
        <v>3.6280738975977445E-2</v>
      </c>
      <c r="AH628" s="65">
        <f t="shared" si="166"/>
        <v>2.4067018706603466E-2</v>
      </c>
      <c r="AI628" s="64">
        <f t="shared" si="167"/>
        <v>1.8958304143253713E-2</v>
      </c>
      <c r="AJ628" s="65">
        <f t="shared" si="168"/>
        <v>4.0127275050506249E-2</v>
      </c>
      <c r="AK628" s="64">
        <f t="shared" si="169"/>
        <v>3.9184443600175499E-2</v>
      </c>
      <c r="AL628" s="64">
        <f t="shared" si="169"/>
        <v>1.3465132344408279E-2</v>
      </c>
      <c r="AM628" s="101">
        <f t="shared" si="155"/>
        <v>1.9383288748872036E-2</v>
      </c>
      <c r="AN628" s="102">
        <f t="shared" si="156"/>
        <v>1.0675341125413124E-2</v>
      </c>
      <c r="AO628" s="101">
        <f t="shared" si="157"/>
        <v>1.3719518202588156E-2</v>
      </c>
      <c r="AP628" s="102">
        <f t="shared" si="158"/>
        <v>1.7401990556465099E-2</v>
      </c>
      <c r="AQ628" s="101">
        <f t="shared" si="159"/>
        <v>1.5731540831077435E-2</v>
      </c>
      <c r="AR628" s="102">
        <f t="shared" si="160"/>
        <v>1.6897450227105409E-2</v>
      </c>
      <c r="AS628" s="101">
        <f t="shared" si="161"/>
        <v>1.3391677581190342E-2</v>
      </c>
      <c r="AT628" s="102">
        <f t="shared" si="162"/>
        <v>5.2387859406655569E-3</v>
      </c>
      <c r="AU628" s="101">
        <f t="shared" si="163"/>
        <v>2.272528449404115E-2</v>
      </c>
      <c r="AV628" s="121">
        <f t="shared" si="164"/>
        <v>2.3452902769098064E-2</v>
      </c>
      <c r="AW628" s="102">
        <f t="shared" si="165"/>
        <v>1.6341220202420105E-2</v>
      </c>
    </row>
    <row r="629" spans="6:49" x14ac:dyDescent="0.3">
      <c r="F629" s="18">
        <v>44305</v>
      </c>
      <c r="G629" s="22">
        <v>331.14999389648398</v>
      </c>
      <c r="H629" s="26">
        <v>1412.40002441406</v>
      </c>
      <c r="I629" s="22">
        <v>1700.75</v>
      </c>
      <c r="J629" s="26">
        <v>559.75</v>
      </c>
      <c r="K629" s="22">
        <v>648.15002441406205</v>
      </c>
      <c r="Y629" s="94">
        <v>258</v>
      </c>
      <c r="Z629" s="90">
        <v>44301</v>
      </c>
      <c r="AA629" s="22">
        <v>342.70001220703102</v>
      </c>
      <c r="AB629" s="26">
        <v>1430.09997558593</v>
      </c>
      <c r="AC629" s="22">
        <v>1773.25</v>
      </c>
      <c r="AD629" s="26">
        <v>575.20001220703102</v>
      </c>
      <c r="AE629" s="22">
        <v>668.84997558593705</v>
      </c>
      <c r="AF629" s="26">
        <v>14581.450194999999</v>
      </c>
      <c r="AG629" s="64">
        <f t="shared" si="154"/>
        <v>4.9729872172120789E-3</v>
      </c>
      <c r="AH629" s="65">
        <f t="shared" si="166"/>
        <v>2.1022166883012821E-2</v>
      </c>
      <c r="AI629" s="64">
        <f t="shared" si="167"/>
        <v>-1.4651466957365401E-3</v>
      </c>
      <c r="AJ629" s="65">
        <f t="shared" si="168"/>
        <v>2.5710232448267627E-2</v>
      </c>
      <c r="AK629" s="64">
        <f t="shared" si="169"/>
        <v>1.1805943388356596E-2</v>
      </c>
      <c r="AL629" s="64">
        <f t="shared" si="169"/>
        <v>5.2705706262332055E-3</v>
      </c>
      <c r="AM629" s="101">
        <f t="shared" si="155"/>
        <v>7.6839081492012101E-3</v>
      </c>
      <c r="AN629" s="102">
        <f t="shared" si="156"/>
        <v>4.4233069777817793E-3</v>
      </c>
      <c r="AO629" s="101">
        <f t="shared" si="157"/>
        <v>6.1995664698560387E-3</v>
      </c>
      <c r="AP629" s="102">
        <f t="shared" si="158"/>
        <v>7.611217764942428E-3</v>
      </c>
      <c r="AQ629" s="101">
        <f t="shared" si="159"/>
        <v>6.508510539775832E-3</v>
      </c>
      <c r="AR629" s="102">
        <f t="shared" si="160"/>
        <v>-2.7109209319891312E-3</v>
      </c>
      <c r="AS629" s="101">
        <f t="shared" si="161"/>
        <v>1.6598859905231043E-2</v>
      </c>
      <c r="AT629" s="102">
        <f t="shared" si="162"/>
        <v>-7.6647131655925788E-3</v>
      </c>
      <c r="AU629" s="101">
        <f t="shared" si="163"/>
        <v>1.8099014683325199E-2</v>
      </c>
      <c r="AV629" s="121">
        <f t="shared" si="164"/>
        <v>5.2974328485807642E-3</v>
      </c>
      <c r="AW629" s="102">
        <f t="shared" si="165"/>
        <v>5.9239346679110603E-3</v>
      </c>
    </row>
    <row r="630" spans="6:49" x14ac:dyDescent="0.3">
      <c r="F630" s="18">
        <v>44306</v>
      </c>
      <c r="G630" s="22">
        <v>329.5</v>
      </c>
      <c r="H630" s="26">
        <v>1391.40002441406</v>
      </c>
      <c r="I630" s="22">
        <v>1697.69995117187</v>
      </c>
      <c r="J630" s="26">
        <v>559.09997558593705</v>
      </c>
      <c r="K630" s="22">
        <v>651.75</v>
      </c>
      <c r="Y630" s="94">
        <v>259</v>
      </c>
      <c r="Z630" s="90">
        <v>44302</v>
      </c>
      <c r="AA630" s="22">
        <v>339.89999389648398</v>
      </c>
      <c r="AB630" s="26">
        <v>1428.65002441406</v>
      </c>
      <c r="AC630" s="22">
        <v>1764.09997558593</v>
      </c>
      <c r="AD630" s="26">
        <v>566.95001220703102</v>
      </c>
      <c r="AE630" s="22">
        <v>669.20001220703102</v>
      </c>
      <c r="AF630" s="26">
        <v>14617.849609000001</v>
      </c>
      <c r="AG630" s="64">
        <f t="shared" si="154"/>
        <v>-8.204025755457884E-3</v>
      </c>
      <c r="AH630" s="65">
        <f t="shared" si="166"/>
        <v>-1.0143953099802513E-3</v>
      </c>
      <c r="AI630" s="64">
        <f t="shared" si="167"/>
        <v>-5.1733896192272333E-3</v>
      </c>
      <c r="AJ630" s="65">
        <f t="shared" si="168"/>
        <v>-1.444668968017176E-2</v>
      </c>
      <c r="AK630" s="64">
        <f t="shared" si="169"/>
        <v>5.2320411385571629E-4</v>
      </c>
      <c r="AL630" s="64">
        <f t="shared" si="169"/>
        <v>2.4931716239045359E-3</v>
      </c>
      <c r="AM630" s="101">
        <f t="shared" si="155"/>
        <v>3.7186139549650952E-3</v>
      </c>
      <c r="AN630" s="102">
        <f t="shared" si="156"/>
        <v>2.3042926849681888E-3</v>
      </c>
      <c r="AO630" s="101">
        <f t="shared" si="157"/>
        <v>3.6508143634772219E-3</v>
      </c>
      <c r="AP630" s="102">
        <f t="shared" si="158"/>
        <v>4.2928117880993381E-3</v>
      </c>
      <c r="AQ630" s="101">
        <f t="shared" si="159"/>
        <v>3.3825306508583749E-3</v>
      </c>
      <c r="AR630" s="102">
        <f t="shared" si="160"/>
        <v>-1.192263971042298E-2</v>
      </c>
      <c r="AS630" s="101">
        <f t="shared" si="161"/>
        <v>-3.3186879949484403E-3</v>
      </c>
      <c r="AT630" s="102">
        <f t="shared" si="162"/>
        <v>-8.8242039827044552E-3</v>
      </c>
      <c r="AU630" s="101">
        <f t="shared" si="163"/>
        <v>-1.8739501468271098E-2</v>
      </c>
      <c r="AV630" s="121">
        <f t="shared" si="164"/>
        <v>-2.8593265370026586E-3</v>
      </c>
      <c r="AW630" s="102">
        <f t="shared" si="165"/>
        <v>-9.1328719386699255E-3</v>
      </c>
    </row>
    <row r="631" spans="6:49" x14ac:dyDescent="0.3">
      <c r="F631" s="18">
        <v>44308</v>
      </c>
      <c r="G631" s="22">
        <v>336.64999389648398</v>
      </c>
      <c r="H631" s="26">
        <v>1422.5</v>
      </c>
      <c r="I631" s="22">
        <v>1736.05004882812</v>
      </c>
      <c r="J631" s="26">
        <v>579.20001220703102</v>
      </c>
      <c r="K631" s="22">
        <v>658.70001220703102</v>
      </c>
      <c r="Y631" s="94">
        <v>260</v>
      </c>
      <c r="Z631" s="90">
        <v>44305</v>
      </c>
      <c r="AA631" s="22">
        <v>331.14999389648398</v>
      </c>
      <c r="AB631" s="26">
        <v>1412.40002441406</v>
      </c>
      <c r="AC631" s="22">
        <v>1700.75</v>
      </c>
      <c r="AD631" s="26">
        <v>559.75</v>
      </c>
      <c r="AE631" s="22">
        <v>648.15002441406205</v>
      </c>
      <c r="AF631" s="26">
        <v>14359.450194999999</v>
      </c>
      <c r="AG631" s="64">
        <f t="shared" si="154"/>
        <v>-2.6080012245555614E-2</v>
      </c>
      <c r="AH631" s="65">
        <f t="shared" si="166"/>
        <v>-1.1439557157581682E-2</v>
      </c>
      <c r="AI631" s="64">
        <f t="shared" si="167"/>
        <v>-3.6571301237798767E-2</v>
      </c>
      <c r="AJ631" s="65">
        <f t="shared" si="168"/>
        <v>-1.2780882470038311E-2</v>
      </c>
      <c r="AK631" s="64">
        <f t="shared" si="169"/>
        <v>-3.1960798640545039E-2</v>
      </c>
      <c r="AL631" s="64">
        <f t="shared" si="169"/>
        <v>-1.7835082304939159E-2</v>
      </c>
      <c r="AM631" s="101">
        <f t="shared" si="155"/>
        <v>-2.5304046172520078E-2</v>
      </c>
      <c r="AN631" s="102">
        <f t="shared" si="156"/>
        <v>-1.3205131991517792E-2</v>
      </c>
      <c r="AO631" s="101">
        <f t="shared" si="157"/>
        <v>-1.5003934189648592E-2</v>
      </c>
      <c r="AP631" s="102">
        <f t="shared" si="158"/>
        <v>-1.9995163860952268E-2</v>
      </c>
      <c r="AQ631" s="101">
        <f t="shared" si="159"/>
        <v>-1.9497045854027568E-2</v>
      </c>
      <c r="AR631" s="102">
        <f t="shared" si="160"/>
        <v>-7.7596607303553541E-4</v>
      </c>
      <c r="AS631" s="101">
        <f t="shared" si="161"/>
        <v>1.7655748339361101E-3</v>
      </c>
      <c r="AT631" s="102">
        <f t="shared" si="162"/>
        <v>-2.1567367048150175E-2</v>
      </c>
      <c r="AU631" s="101">
        <f t="shared" si="163"/>
        <v>7.2142813909139569E-3</v>
      </c>
      <c r="AV631" s="121">
        <f t="shared" si="164"/>
        <v>-1.2463752786517471E-2</v>
      </c>
      <c r="AW631" s="102">
        <f t="shared" si="165"/>
        <v>-5.1654459365706226E-3</v>
      </c>
    </row>
    <row r="632" spans="6:49" x14ac:dyDescent="0.3">
      <c r="F632" s="18">
        <v>44309</v>
      </c>
      <c r="G632" s="22">
        <v>336.45001220703102</v>
      </c>
      <c r="H632" s="26">
        <v>1414.15002441406</v>
      </c>
      <c r="I632" s="22">
        <v>1734.19995117187</v>
      </c>
      <c r="J632" s="26">
        <v>569.95001220703102</v>
      </c>
      <c r="K632" s="22">
        <v>671.34997558593705</v>
      </c>
      <c r="Y632" s="94">
        <v>261</v>
      </c>
      <c r="Z632" s="90">
        <v>44306</v>
      </c>
      <c r="AA632" s="22">
        <v>329.5</v>
      </c>
      <c r="AB632" s="26">
        <v>1391.40002441406</v>
      </c>
      <c r="AC632" s="22">
        <v>1697.69995117187</v>
      </c>
      <c r="AD632" s="26">
        <v>559.09997558593705</v>
      </c>
      <c r="AE632" s="22">
        <v>651.75</v>
      </c>
      <c r="AF632" s="26">
        <v>14296.400390999999</v>
      </c>
      <c r="AG632" s="64">
        <f t="shared" si="154"/>
        <v>-4.9950725571535149E-3</v>
      </c>
      <c r="AH632" s="65">
        <f t="shared" si="166"/>
        <v>-1.4979950303805122E-2</v>
      </c>
      <c r="AI632" s="64">
        <f t="shared" si="167"/>
        <v>-1.7949651699245999E-3</v>
      </c>
      <c r="AJ632" s="65">
        <f t="shared" si="168"/>
        <v>-1.1619511129852271E-3</v>
      </c>
      <c r="AK632" s="64">
        <f t="shared" si="169"/>
        <v>5.5388641002576686E-3</v>
      </c>
      <c r="AL632" s="64">
        <f t="shared" si="169"/>
        <v>-4.4004909610899619E-3</v>
      </c>
      <c r="AM632" s="101">
        <f t="shared" si="155"/>
        <v>-6.123472184758596E-3</v>
      </c>
      <c r="AN632" s="102">
        <f t="shared" si="156"/>
        <v>-2.9552215350592366E-3</v>
      </c>
      <c r="AO632" s="101">
        <f t="shared" si="157"/>
        <v>-2.6753335970563768E-3</v>
      </c>
      <c r="AP632" s="102">
        <f t="shared" si="158"/>
        <v>-3.94366093519512E-3</v>
      </c>
      <c r="AQ632" s="101">
        <f t="shared" si="159"/>
        <v>-4.3763295574184031E-3</v>
      </c>
      <c r="AR632" s="102">
        <f t="shared" si="160"/>
        <v>1.1283996276050812E-3</v>
      </c>
      <c r="AS632" s="101">
        <f t="shared" si="161"/>
        <v>-1.2024728768745885E-2</v>
      </c>
      <c r="AT632" s="102">
        <f t="shared" si="162"/>
        <v>8.8036842713177686E-4</v>
      </c>
      <c r="AU632" s="101">
        <f t="shared" si="163"/>
        <v>2.7817098222098929E-3</v>
      </c>
      <c r="AV632" s="121">
        <f t="shared" si="164"/>
        <v>9.9151936576760726E-3</v>
      </c>
      <c r="AW632" s="102">
        <f t="shared" si="165"/>
        <v>5.3618855317538771E-4</v>
      </c>
    </row>
    <row r="633" spans="6:49" x14ac:dyDescent="0.3">
      <c r="F633" s="18">
        <v>44312</v>
      </c>
      <c r="G633" s="22">
        <v>344.29998779296801</v>
      </c>
      <c r="H633" s="26">
        <v>1404.80004882812</v>
      </c>
      <c r="I633" s="22">
        <v>1759.65002441406</v>
      </c>
      <c r="J633" s="26">
        <v>591.09997558593705</v>
      </c>
      <c r="K633" s="22">
        <v>700.45001220703102</v>
      </c>
      <c r="Y633" s="94">
        <v>262</v>
      </c>
      <c r="Z633" s="90">
        <v>44308</v>
      </c>
      <c r="AA633" s="22">
        <v>336.64999389648398</v>
      </c>
      <c r="AB633" s="26">
        <v>1422.5</v>
      </c>
      <c r="AC633" s="22">
        <v>1736.05004882812</v>
      </c>
      <c r="AD633" s="26">
        <v>579.20001220703102</v>
      </c>
      <c r="AE633" s="22">
        <v>658.70001220703102</v>
      </c>
      <c r="AF633" s="26">
        <v>14406.150390999999</v>
      </c>
      <c r="AG633" s="64">
        <f t="shared" si="154"/>
        <v>2.1467442918574803E-2</v>
      </c>
      <c r="AH633" s="65">
        <f t="shared" si="166"/>
        <v>2.2105434964545794E-2</v>
      </c>
      <c r="AI633" s="64">
        <f t="shared" si="167"/>
        <v>2.2338080719589402E-2</v>
      </c>
      <c r="AJ633" s="65">
        <f t="shared" si="168"/>
        <v>3.5319557781302489E-2</v>
      </c>
      <c r="AK633" s="64">
        <f t="shared" si="169"/>
        <v>1.0607161365040028E-2</v>
      </c>
      <c r="AL633" s="64">
        <f t="shared" si="169"/>
        <v>7.6474412126006025E-3</v>
      </c>
      <c r="AM633" s="101">
        <f t="shared" si="155"/>
        <v>1.1077367687665429E-2</v>
      </c>
      <c r="AN633" s="102">
        <f t="shared" si="156"/>
        <v>6.2367384438613196E-3</v>
      </c>
      <c r="AO633" s="101">
        <f t="shared" si="157"/>
        <v>8.3807633049216776E-3</v>
      </c>
      <c r="AP633" s="102">
        <f t="shared" si="158"/>
        <v>1.0451076767329559E-2</v>
      </c>
      <c r="AQ633" s="101">
        <f t="shared" si="159"/>
        <v>9.1836931999965329E-3</v>
      </c>
      <c r="AR633" s="102">
        <f t="shared" si="160"/>
        <v>1.0390075230909374E-2</v>
      </c>
      <c r="AS633" s="101">
        <f t="shared" si="161"/>
        <v>1.5868696520684476E-2</v>
      </c>
      <c r="AT633" s="102">
        <f t="shared" si="162"/>
        <v>1.3957317414667724E-2</v>
      </c>
      <c r="AU633" s="101">
        <f t="shared" si="163"/>
        <v>2.4868481013972932E-2</v>
      </c>
      <c r="AV633" s="121">
        <f t="shared" si="164"/>
        <v>1.4234681650434951E-3</v>
      </c>
      <c r="AW633" s="102">
        <f t="shared" si="165"/>
        <v>1.3301607669055599E-2</v>
      </c>
    </row>
    <row r="634" spans="6:49" x14ac:dyDescent="0.3">
      <c r="F634" s="18">
        <v>44313</v>
      </c>
      <c r="G634" s="22">
        <v>353.04998779296801</v>
      </c>
      <c r="H634" s="26">
        <v>1438.69995117187</v>
      </c>
      <c r="I634" s="22">
        <v>1750.30004882812</v>
      </c>
      <c r="J634" s="26">
        <v>598.75</v>
      </c>
      <c r="K634" s="22">
        <v>699.54998779296795</v>
      </c>
      <c r="Y634" s="94">
        <v>263</v>
      </c>
      <c r="Z634" s="90">
        <v>44309</v>
      </c>
      <c r="AA634" s="22">
        <v>336.45001220703102</v>
      </c>
      <c r="AB634" s="26">
        <v>1414.15002441406</v>
      </c>
      <c r="AC634" s="22">
        <v>1734.19995117187</v>
      </c>
      <c r="AD634" s="26">
        <v>569.95001220703102</v>
      </c>
      <c r="AE634" s="22">
        <v>671.34997558593705</v>
      </c>
      <c r="AF634" s="26">
        <v>14341.349609000001</v>
      </c>
      <c r="AG634" s="64">
        <f t="shared" si="154"/>
        <v>-5.9421094495264789E-4</v>
      </c>
      <c r="AH634" s="65">
        <f t="shared" si="166"/>
        <v>-5.8872258693710208E-3</v>
      </c>
      <c r="AI634" s="64">
        <f t="shared" si="167"/>
        <v>-1.0662619877724593E-3</v>
      </c>
      <c r="AJ634" s="65">
        <f t="shared" si="168"/>
        <v>-1.6099203046671527E-2</v>
      </c>
      <c r="AK634" s="64">
        <f t="shared" si="169"/>
        <v>1.9022359974439521E-2</v>
      </c>
      <c r="AL634" s="64">
        <f t="shared" si="169"/>
        <v>-4.5082801463829291E-3</v>
      </c>
      <c r="AM634" s="101">
        <f t="shared" si="155"/>
        <v>-6.2773628681948909E-3</v>
      </c>
      <c r="AN634" s="102">
        <f t="shared" si="156"/>
        <v>-3.0374592056478071E-3</v>
      </c>
      <c r="AO634" s="101">
        <f t="shared" si="157"/>
        <v>-2.7742491337977536E-3</v>
      </c>
      <c r="AP634" s="102">
        <f t="shared" si="158"/>
        <v>-4.0724462758736949E-3</v>
      </c>
      <c r="AQ634" s="101">
        <f t="shared" si="159"/>
        <v>-4.4976469573260519E-3</v>
      </c>
      <c r="AR634" s="102">
        <f t="shared" si="160"/>
        <v>5.6831519232422431E-3</v>
      </c>
      <c r="AS634" s="101">
        <f t="shared" si="161"/>
        <v>-2.8497666637232136E-3</v>
      </c>
      <c r="AT634" s="102">
        <f t="shared" si="162"/>
        <v>1.7079871460252943E-3</v>
      </c>
      <c r="AU634" s="101">
        <f t="shared" si="163"/>
        <v>-1.2026756770797831E-2</v>
      </c>
      <c r="AV634" s="121">
        <f t="shared" si="164"/>
        <v>2.3520006931765574E-2</v>
      </c>
      <c r="AW634" s="102">
        <f t="shared" si="165"/>
        <v>3.206924513302413E-3</v>
      </c>
    </row>
    <row r="635" spans="6:49" x14ac:dyDescent="0.3">
      <c r="F635" s="18">
        <v>44314</v>
      </c>
      <c r="G635" s="22">
        <v>363.39999389648398</v>
      </c>
      <c r="H635" s="26">
        <v>1476.80004882812</v>
      </c>
      <c r="I635" s="22">
        <v>1811.44995117187</v>
      </c>
      <c r="J635" s="26">
        <v>621.34997558593705</v>
      </c>
      <c r="K635" s="22">
        <v>708.15002441406205</v>
      </c>
      <c r="Y635" s="94">
        <v>264</v>
      </c>
      <c r="Z635" s="90">
        <v>44312</v>
      </c>
      <c r="AA635" s="22">
        <v>344.29998779296801</v>
      </c>
      <c r="AB635" s="26">
        <v>1404.80004882812</v>
      </c>
      <c r="AC635" s="22">
        <v>1759.65002441406</v>
      </c>
      <c r="AD635" s="26">
        <v>591.09997558593705</v>
      </c>
      <c r="AE635" s="22">
        <v>700.45001220703102</v>
      </c>
      <c r="AF635" s="26">
        <v>14485</v>
      </c>
      <c r="AG635" s="64">
        <f t="shared" si="154"/>
        <v>2.3063748973655041E-2</v>
      </c>
      <c r="AH635" s="65">
        <f t="shared" si="166"/>
        <v>-6.6336824922052689E-3</v>
      </c>
      <c r="AI635" s="64">
        <f t="shared" si="167"/>
        <v>1.4568755707160356E-2</v>
      </c>
      <c r="AJ635" s="65">
        <f t="shared" si="168"/>
        <v>3.6436507427050381E-2</v>
      </c>
      <c r="AK635" s="64">
        <f t="shared" si="169"/>
        <v>4.2432428916444546E-2</v>
      </c>
      <c r="AL635" s="64">
        <f t="shared" si="169"/>
        <v>9.9666854853510088E-3</v>
      </c>
      <c r="AM635" s="101">
        <f t="shared" si="155"/>
        <v>1.4388554104180265E-2</v>
      </c>
      <c r="AN635" s="102">
        <f t="shared" si="156"/>
        <v>8.0062039611901847E-3</v>
      </c>
      <c r="AO635" s="101">
        <f t="shared" si="157"/>
        <v>1.0509077861247024E-2</v>
      </c>
      <c r="AP635" s="102">
        <f t="shared" si="158"/>
        <v>1.3222084479941717E-2</v>
      </c>
      <c r="AQ635" s="101">
        <f t="shared" si="159"/>
        <v>1.1794017085050925E-2</v>
      </c>
      <c r="AR635" s="102">
        <f t="shared" si="160"/>
        <v>8.6751948694747758E-3</v>
      </c>
      <c r="AS635" s="101">
        <f t="shared" si="161"/>
        <v>-1.4639886453395454E-2</v>
      </c>
      <c r="AT635" s="102">
        <f t="shared" si="162"/>
        <v>4.0596778459133318E-3</v>
      </c>
      <c r="AU635" s="101">
        <f t="shared" si="163"/>
        <v>2.3214422947108664E-2</v>
      </c>
      <c r="AV635" s="121">
        <f t="shared" si="164"/>
        <v>3.0638411831393621E-2</v>
      </c>
      <c r="AW635" s="102">
        <f t="shared" si="165"/>
        <v>1.0389564208098988E-2</v>
      </c>
    </row>
    <row r="636" spans="6:49" x14ac:dyDescent="0.3">
      <c r="F636" s="18">
        <v>44315</v>
      </c>
      <c r="G636" s="22">
        <v>359.39999389648398</v>
      </c>
      <c r="H636" s="26">
        <v>1472.5</v>
      </c>
      <c r="I636" s="22">
        <v>1805</v>
      </c>
      <c r="J636" s="26">
        <v>621.45001220703102</v>
      </c>
      <c r="K636" s="22">
        <v>719.40002441406205</v>
      </c>
      <c r="Y636" s="94">
        <v>265</v>
      </c>
      <c r="Z636" s="90">
        <v>44313</v>
      </c>
      <c r="AA636" s="22">
        <v>353.04998779296801</v>
      </c>
      <c r="AB636" s="26">
        <v>1438.69995117187</v>
      </c>
      <c r="AC636" s="22">
        <v>1750.30004882812</v>
      </c>
      <c r="AD636" s="26">
        <v>598.75</v>
      </c>
      <c r="AE636" s="22">
        <v>699.54998779296795</v>
      </c>
      <c r="AF636" s="26">
        <v>14653.049805000001</v>
      </c>
      <c r="AG636" s="64">
        <f t="shared" si="154"/>
        <v>2.5096320496586517E-2</v>
      </c>
      <c r="AH636" s="65">
        <f t="shared" si="166"/>
        <v>2.3844915465014011E-2</v>
      </c>
      <c r="AI636" s="64">
        <f t="shared" si="167"/>
        <v>-5.3277098004330323E-3</v>
      </c>
      <c r="AJ636" s="65">
        <f t="shared" si="168"/>
        <v>1.2858982197564541E-2</v>
      </c>
      <c r="AK636" s="64">
        <f t="shared" si="169"/>
        <v>-1.2857493400754451E-3</v>
      </c>
      <c r="AL636" s="64">
        <f t="shared" si="169"/>
        <v>1.1534860391467765E-2</v>
      </c>
      <c r="AM636" s="101">
        <f t="shared" si="155"/>
        <v>1.6627438342835896E-2</v>
      </c>
      <c r="AN636" s="102">
        <f t="shared" si="156"/>
        <v>9.2026417207295621E-3</v>
      </c>
      <c r="AO636" s="101">
        <f t="shared" si="157"/>
        <v>1.1948154166734407E-2</v>
      </c>
      <c r="AP636" s="102">
        <f t="shared" si="158"/>
        <v>1.5095722720911095E-2</v>
      </c>
      <c r="AQ636" s="101">
        <f t="shared" si="159"/>
        <v>1.3559007716471158E-2</v>
      </c>
      <c r="AR636" s="102">
        <f t="shared" si="160"/>
        <v>8.4688821537506204E-3</v>
      </c>
      <c r="AS636" s="101">
        <f t="shared" si="161"/>
        <v>1.4642273744284449E-2</v>
      </c>
      <c r="AT636" s="102">
        <f t="shared" si="162"/>
        <v>-1.7275863967167439E-2</v>
      </c>
      <c r="AU636" s="101">
        <f t="shared" si="163"/>
        <v>-2.2367405233465545E-3</v>
      </c>
      <c r="AV636" s="121">
        <f t="shared" si="164"/>
        <v>-1.4844757056546603E-2</v>
      </c>
      <c r="AW636" s="102">
        <f t="shared" si="165"/>
        <v>-2.2492411298051049E-3</v>
      </c>
    </row>
    <row r="637" spans="6:49" x14ac:dyDescent="0.3">
      <c r="F637" s="18">
        <v>44316</v>
      </c>
      <c r="G637" s="22">
        <v>353.5</v>
      </c>
      <c r="H637" s="26">
        <v>1412.30004882812</v>
      </c>
      <c r="I637" s="22">
        <v>1748.80004882812</v>
      </c>
      <c r="J637" s="26">
        <v>600.5</v>
      </c>
      <c r="K637" s="22">
        <v>714.90002441406205</v>
      </c>
      <c r="Y637" s="94">
        <v>266</v>
      </c>
      <c r="Z637" s="90">
        <v>44314</v>
      </c>
      <c r="AA637" s="22">
        <v>363.39999389648398</v>
      </c>
      <c r="AB637" s="26">
        <v>1476.80004882812</v>
      </c>
      <c r="AC637" s="22">
        <v>1811.44995117187</v>
      </c>
      <c r="AD637" s="26">
        <v>621.34997558593705</v>
      </c>
      <c r="AE637" s="22">
        <v>708.15002441406205</v>
      </c>
      <c r="AF637" s="26">
        <v>14864.549805000001</v>
      </c>
      <c r="AG637" s="64">
        <f t="shared" si="154"/>
        <v>2.889448378005896E-2</v>
      </c>
      <c r="AH637" s="65">
        <f t="shared" si="166"/>
        <v>2.6137723708124901E-2</v>
      </c>
      <c r="AI637" s="64">
        <f t="shared" si="167"/>
        <v>3.4340372869866943E-2</v>
      </c>
      <c r="AJ637" s="65">
        <f t="shared" si="168"/>
        <v>3.7050342234911958E-2</v>
      </c>
      <c r="AK637" s="64">
        <f t="shared" si="169"/>
        <v>1.221871640677941E-2</v>
      </c>
      <c r="AL637" s="64">
        <f t="shared" si="169"/>
        <v>1.4330678808531387E-2</v>
      </c>
      <c r="AM637" s="101">
        <f t="shared" si="155"/>
        <v>2.0619029946356199E-2</v>
      </c>
      <c r="AN637" s="102">
        <f t="shared" si="156"/>
        <v>1.1335709090920907E-2</v>
      </c>
      <c r="AO637" s="101">
        <f t="shared" si="157"/>
        <v>1.4513809325956771E-2</v>
      </c>
      <c r="AP637" s="102">
        <f t="shared" si="158"/>
        <v>1.8436136013193979E-2</v>
      </c>
      <c r="AQ637" s="101">
        <f t="shared" si="159"/>
        <v>1.6705718771482796E-2</v>
      </c>
      <c r="AR637" s="102">
        <f t="shared" si="160"/>
        <v>8.2754538337027617E-3</v>
      </c>
      <c r="AS637" s="101">
        <f t="shared" si="161"/>
        <v>1.4802014617203993E-2</v>
      </c>
      <c r="AT637" s="102">
        <f t="shared" si="162"/>
        <v>1.9826563543910172E-2</v>
      </c>
      <c r="AU637" s="101">
        <f t="shared" si="163"/>
        <v>1.8614206221717979E-2</v>
      </c>
      <c r="AV637" s="121">
        <f t="shared" si="164"/>
        <v>-4.4870023647033859E-3</v>
      </c>
      <c r="AW637" s="102">
        <f t="shared" si="165"/>
        <v>1.1406247170366304E-2</v>
      </c>
    </row>
    <row r="638" spans="6:49" x14ac:dyDescent="0.3">
      <c r="F638" s="18">
        <v>44319</v>
      </c>
      <c r="G638" s="22">
        <v>350.600006103515</v>
      </c>
      <c r="H638" s="26">
        <v>1414.44995117187</v>
      </c>
      <c r="I638" s="22">
        <v>1725.44995117187</v>
      </c>
      <c r="J638" s="26">
        <v>596.75</v>
      </c>
      <c r="K638" s="22">
        <v>702.75</v>
      </c>
      <c r="Y638" s="94">
        <v>267</v>
      </c>
      <c r="Z638" s="90">
        <v>44315</v>
      </c>
      <c r="AA638" s="22">
        <v>359.39999389648398</v>
      </c>
      <c r="AB638" s="26">
        <v>1472.5</v>
      </c>
      <c r="AC638" s="22">
        <v>1805</v>
      </c>
      <c r="AD638" s="26">
        <v>621.45001220703102</v>
      </c>
      <c r="AE638" s="22">
        <v>719.40002441406205</v>
      </c>
      <c r="AF638" s="26">
        <v>14894.900390999999</v>
      </c>
      <c r="AG638" s="64">
        <f t="shared" si="154"/>
        <v>-1.1068181799541358E-2</v>
      </c>
      <c r="AH638" s="65">
        <f t="shared" si="166"/>
        <v>-2.9159812863069844E-3</v>
      </c>
      <c r="AI638" s="64">
        <f t="shared" si="167"/>
        <v>-3.5670107966756328E-3</v>
      </c>
      <c r="AJ638" s="65">
        <f t="shared" si="168"/>
        <v>1.6098587430414638E-4</v>
      </c>
      <c r="AK638" s="64">
        <f t="shared" si="169"/>
        <v>1.5761595061984008E-2</v>
      </c>
      <c r="AL638" s="64">
        <f t="shared" si="169"/>
        <v>2.0397283096887332E-3</v>
      </c>
      <c r="AM638" s="101">
        <f t="shared" si="155"/>
        <v>3.0712326677364448E-3</v>
      </c>
      <c r="AN638" s="102">
        <f t="shared" si="156"/>
        <v>1.9583384799733584E-3</v>
      </c>
      <c r="AO638" s="101">
        <f t="shared" si="157"/>
        <v>3.2347003657181937E-3</v>
      </c>
      <c r="AP638" s="102">
        <f t="shared" si="158"/>
        <v>3.7510426714575957E-3</v>
      </c>
      <c r="AQ638" s="101">
        <f t="shared" si="159"/>
        <v>2.8721773743524662E-3</v>
      </c>
      <c r="AR638" s="102">
        <f t="shared" si="160"/>
        <v>-1.4139414467277803E-2</v>
      </c>
      <c r="AS638" s="101">
        <f t="shared" si="161"/>
        <v>-4.8743197662803432E-3</v>
      </c>
      <c r="AT638" s="102">
        <f t="shared" si="162"/>
        <v>-6.801711162393826E-3</v>
      </c>
      <c r="AU638" s="101">
        <f t="shared" si="163"/>
        <v>-3.5900567971534495E-3</v>
      </c>
      <c r="AV638" s="121">
        <f t="shared" si="164"/>
        <v>1.2889417687631542E-2</v>
      </c>
      <c r="AW638" s="102">
        <f t="shared" si="165"/>
        <v>-3.3032169010947755E-3</v>
      </c>
    </row>
    <row r="639" spans="6:49" x14ac:dyDescent="0.3">
      <c r="F639" s="18">
        <v>44320</v>
      </c>
      <c r="G639" s="22">
        <v>351.5</v>
      </c>
      <c r="H639" s="26">
        <v>1388.34997558593</v>
      </c>
      <c r="I639" s="22">
        <v>1732.65002441406</v>
      </c>
      <c r="J639" s="26">
        <v>591.54998779296795</v>
      </c>
      <c r="K639" s="22">
        <v>700.34997558593705</v>
      </c>
      <c r="Y639" s="94">
        <v>268</v>
      </c>
      <c r="Z639" s="90">
        <v>44316</v>
      </c>
      <c r="AA639" s="22">
        <v>353.5</v>
      </c>
      <c r="AB639" s="26">
        <v>1412.30004882812</v>
      </c>
      <c r="AC639" s="22">
        <v>1748.80004882812</v>
      </c>
      <c r="AD639" s="26">
        <v>600.5</v>
      </c>
      <c r="AE639" s="22">
        <v>714.90002441406205</v>
      </c>
      <c r="AF639" s="26">
        <v>14631.099609000001</v>
      </c>
      <c r="AG639" s="64">
        <f t="shared" si="154"/>
        <v>-1.6552472030315759E-2</v>
      </c>
      <c r="AH639" s="65">
        <f t="shared" si="166"/>
        <v>-4.1742020877248306E-2</v>
      </c>
      <c r="AI639" s="64">
        <f t="shared" si="167"/>
        <v>-3.1630725423778913E-2</v>
      </c>
      <c r="AJ639" s="65">
        <f t="shared" si="168"/>
        <v>-3.4292835314302987E-2</v>
      </c>
      <c r="AK639" s="64">
        <f t="shared" si="169"/>
        <v>-6.274858275099938E-3</v>
      </c>
      <c r="AL639" s="64">
        <f t="shared" si="169"/>
        <v>-1.7869525279414183E-2</v>
      </c>
      <c r="AM639" s="101">
        <f t="shared" si="155"/>
        <v>-2.5353220427498758E-2</v>
      </c>
      <c r="AN639" s="102">
        <f t="shared" si="156"/>
        <v>-1.3231410230668305E-2</v>
      </c>
      <c r="AO639" s="101">
        <f t="shared" si="157"/>
        <v>-1.5035541676966604E-2</v>
      </c>
      <c r="AP639" s="102">
        <f t="shared" si="158"/>
        <v>-2.0036315950465636E-2</v>
      </c>
      <c r="AQ639" s="101">
        <f t="shared" si="159"/>
        <v>-1.95358116364856E-2</v>
      </c>
      <c r="AR639" s="102">
        <f t="shared" si="160"/>
        <v>8.8007483971829989E-3</v>
      </c>
      <c r="AS639" s="101">
        <f t="shared" si="161"/>
        <v>-2.8510610646580004E-2</v>
      </c>
      <c r="AT639" s="102">
        <f t="shared" si="162"/>
        <v>-1.6595183746812309E-2</v>
      </c>
      <c r="AU639" s="101">
        <f t="shared" si="163"/>
        <v>-1.4256519363837351E-2</v>
      </c>
      <c r="AV639" s="121">
        <f t="shared" si="164"/>
        <v>1.3260953361385663E-2</v>
      </c>
      <c r="AW639" s="102">
        <f t="shared" si="165"/>
        <v>-7.4601223997322009E-3</v>
      </c>
    </row>
    <row r="640" spans="6:49" x14ac:dyDescent="0.3">
      <c r="F640" s="18">
        <v>44321</v>
      </c>
      <c r="G640" s="22">
        <v>355.39999389648398</v>
      </c>
      <c r="H640" s="26">
        <v>1402.59997558593</v>
      </c>
      <c r="I640" s="22">
        <v>1770.75</v>
      </c>
      <c r="J640" s="26">
        <v>602.79998779296795</v>
      </c>
      <c r="K640" s="22">
        <v>717.20001220703102</v>
      </c>
      <c r="Y640" s="94">
        <v>269</v>
      </c>
      <c r="Z640" s="90">
        <v>44319</v>
      </c>
      <c r="AA640" s="22">
        <v>350.600006103515</v>
      </c>
      <c r="AB640" s="26">
        <v>1414.44995117187</v>
      </c>
      <c r="AC640" s="22">
        <v>1725.44995117187</v>
      </c>
      <c r="AD640" s="26">
        <v>596.75</v>
      </c>
      <c r="AE640" s="22">
        <v>702.75</v>
      </c>
      <c r="AF640" s="26">
        <v>14634.150390999999</v>
      </c>
      <c r="AG640" s="64">
        <f t="shared" si="154"/>
        <v>-8.237495440722796E-3</v>
      </c>
      <c r="AH640" s="65">
        <f t="shared" si="166"/>
        <v>1.5211127678669868E-3</v>
      </c>
      <c r="AI640" s="64">
        <f t="shared" si="167"/>
        <v>-1.344200863185376E-2</v>
      </c>
      <c r="AJ640" s="65">
        <f t="shared" si="168"/>
        <v>-6.2643763010988085E-3</v>
      </c>
      <c r="AK640" s="64">
        <f t="shared" si="169"/>
        <v>-1.714149713648189E-2</v>
      </c>
      <c r="AL640" s="64">
        <f t="shared" si="169"/>
        <v>2.084917785461795E-4</v>
      </c>
      <c r="AM640" s="101">
        <f t="shared" si="155"/>
        <v>4.5677519183023109E-4</v>
      </c>
      <c r="AN640" s="102">
        <f t="shared" si="156"/>
        <v>5.6119806919335455E-4</v>
      </c>
      <c r="AO640" s="101">
        <f t="shared" si="157"/>
        <v>1.5542187488838339E-3</v>
      </c>
      <c r="AP640" s="102">
        <f t="shared" si="158"/>
        <v>1.563101275618588E-3</v>
      </c>
      <c r="AQ640" s="101">
        <f t="shared" si="159"/>
        <v>8.1110924427715315E-4</v>
      </c>
      <c r="AR640" s="102">
        <f t="shared" si="160"/>
        <v>-8.6942706325530278E-3</v>
      </c>
      <c r="AS640" s="101">
        <f t="shared" si="161"/>
        <v>9.5991469867363227E-4</v>
      </c>
      <c r="AT640" s="102">
        <f t="shared" si="162"/>
        <v>-1.4996227380737595E-2</v>
      </c>
      <c r="AU640" s="101">
        <f t="shared" si="163"/>
        <v>-7.8274775767173971E-3</v>
      </c>
      <c r="AV640" s="121">
        <f t="shared" si="164"/>
        <v>-1.7952606380759045E-2</v>
      </c>
      <c r="AW640" s="102">
        <f t="shared" si="165"/>
        <v>-9.7021334544186866E-3</v>
      </c>
    </row>
    <row r="641" spans="6:49" x14ac:dyDescent="0.3">
      <c r="F641" s="18">
        <v>44322</v>
      </c>
      <c r="G641" s="22">
        <v>355.54998779296801</v>
      </c>
      <c r="H641" s="26">
        <v>1400.90002441406</v>
      </c>
      <c r="I641" s="22">
        <v>1788.25</v>
      </c>
      <c r="J641" s="26">
        <v>608.20001220703102</v>
      </c>
      <c r="K641" s="22">
        <v>715.75</v>
      </c>
      <c r="Y641" s="94">
        <v>270</v>
      </c>
      <c r="Z641" s="90">
        <v>44320</v>
      </c>
      <c r="AA641" s="22">
        <v>351.5</v>
      </c>
      <c r="AB641" s="26">
        <v>1388.34997558593</v>
      </c>
      <c r="AC641" s="22">
        <v>1732.65002441406</v>
      </c>
      <c r="AD641" s="26">
        <v>591.54998779296795</v>
      </c>
      <c r="AE641" s="22">
        <v>700.34997558593705</v>
      </c>
      <c r="AF641" s="26">
        <v>14496.5</v>
      </c>
      <c r="AG641" s="64">
        <f t="shared" si="154"/>
        <v>2.5637213548150425E-3</v>
      </c>
      <c r="AH641" s="65">
        <f t="shared" si="166"/>
        <v>-1.8624754338616923E-2</v>
      </c>
      <c r="AI641" s="64">
        <f t="shared" si="167"/>
        <v>4.1641847820398431E-3</v>
      </c>
      <c r="AJ641" s="65">
        <f t="shared" si="168"/>
        <v>-8.7520751549403121E-3</v>
      </c>
      <c r="AK641" s="64">
        <f t="shared" si="169"/>
        <v>-3.4210345613889825E-3</v>
      </c>
      <c r="AL641" s="64">
        <f t="shared" si="169"/>
        <v>-9.450624250624113E-3</v>
      </c>
      <c r="AM641" s="101">
        <f t="shared" si="155"/>
        <v>-1.3333550461707066E-2</v>
      </c>
      <c r="AN641" s="102">
        <f t="shared" si="156"/>
        <v>-6.8082165898440284E-3</v>
      </c>
      <c r="AO641" s="101">
        <f t="shared" si="157"/>
        <v>-7.3097191672974538E-3</v>
      </c>
      <c r="AP641" s="102">
        <f t="shared" si="158"/>
        <v>-9.9775050021777729E-3</v>
      </c>
      <c r="AQ641" s="101">
        <f t="shared" si="159"/>
        <v>-1.0060286052758202E-2</v>
      </c>
      <c r="AR641" s="102">
        <f t="shared" si="160"/>
        <v>1.5897271816522108E-2</v>
      </c>
      <c r="AS641" s="101">
        <f t="shared" si="161"/>
        <v>-1.1816537748772895E-2</v>
      </c>
      <c r="AT641" s="102">
        <f t="shared" si="162"/>
        <v>1.1473903949337297E-2</v>
      </c>
      <c r="AU641" s="101">
        <f t="shared" si="163"/>
        <v>1.2254298472374608E-3</v>
      </c>
      <c r="AV641" s="121">
        <f t="shared" si="164"/>
        <v>6.6392514913692201E-3</v>
      </c>
      <c r="AW641" s="102">
        <f t="shared" si="165"/>
        <v>4.6838638711386386E-3</v>
      </c>
    </row>
    <row r="642" spans="6:49" x14ac:dyDescent="0.3">
      <c r="F642" s="18">
        <v>44323</v>
      </c>
      <c r="G642" s="22">
        <v>358.25</v>
      </c>
      <c r="H642" s="26">
        <v>1414.75</v>
      </c>
      <c r="I642" s="22">
        <v>1780.34997558593</v>
      </c>
      <c r="J642" s="26">
        <v>607.09997558593705</v>
      </c>
      <c r="K642" s="22">
        <v>716.75</v>
      </c>
      <c r="Y642" s="94">
        <v>271</v>
      </c>
      <c r="Z642" s="90">
        <v>44321</v>
      </c>
      <c r="AA642" s="22">
        <v>355.39999389648398</v>
      </c>
      <c r="AB642" s="26">
        <v>1402.59997558593</v>
      </c>
      <c r="AC642" s="22">
        <v>1770.75</v>
      </c>
      <c r="AD642" s="26">
        <v>602.79998779296795</v>
      </c>
      <c r="AE642" s="22">
        <v>717.20001220703102</v>
      </c>
      <c r="AF642" s="26">
        <v>14617.849609000001</v>
      </c>
      <c r="AG642" s="64">
        <f t="shared" si="154"/>
        <v>1.1034187296178919E-2</v>
      </c>
      <c r="AH642" s="65">
        <f t="shared" si="166"/>
        <v>1.0211665618770795E-2</v>
      </c>
      <c r="AI642" s="64">
        <f t="shared" si="167"/>
        <v>2.1751143140343519E-2</v>
      </c>
      <c r="AJ642" s="65">
        <f t="shared" si="168"/>
        <v>1.8839256437790289E-2</v>
      </c>
      <c r="AK642" s="64">
        <f t="shared" si="169"/>
        <v>2.3774583526125673E-2</v>
      </c>
      <c r="AL642" s="64">
        <f t="shared" si="169"/>
        <v>8.3361169562646675E-3</v>
      </c>
      <c r="AM642" s="101">
        <f t="shared" si="155"/>
        <v>1.2060590453199928E-2</v>
      </c>
      <c r="AN642" s="102">
        <f t="shared" si="156"/>
        <v>6.7621630381362666E-3</v>
      </c>
      <c r="AO642" s="101">
        <f t="shared" si="157"/>
        <v>9.0127444321576652E-3</v>
      </c>
      <c r="AP642" s="102">
        <f t="shared" si="158"/>
        <v>1.1273899020079565E-2</v>
      </c>
      <c r="AQ642" s="101">
        <f t="shared" si="159"/>
        <v>9.9588020420729399E-3</v>
      </c>
      <c r="AR642" s="102">
        <f t="shared" si="160"/>
        <v>-1.0264031570210094E-3</v>
      </c>
      <c r="AS642" s="101">
        <f t="shared" si="161"/>
        <v>3.4495025806345284E-3</v>
      </c>
      <c r="AT642" s="102">
        <f t="shared" si="162"/>
        <v>1.2738398708185853E-2</v>
      </c>
      <c r="AU642" s="101">
        <f t="shared" si="163"/>
        <v>7.5653574177107236E-3</v>
      </c>
      <c r="AV642" s="121">
        <f t="shared" si="164"/>
        <v>1.3815781484052733E-2</v>
      </c>
      <c r="AW642" s="102">
        <f t="shared" si="165"/>
        <v>7.308527406712566E-3</v>
      </c>
    </row>
    <row r="643" spans="6:49" x14ac:dyDescent="0.3">
      <c r="F643" s="18">
        <v>44326</v>
      </c>
      <c r="G643" s="22">
        <v>361.70001220703102</v>
      </c>
      <c r="H643" s="26">
        <v>1419.84997558593</v>
      </c>
      <c r="I643" s="22">
        <v>1809.34997558593</v>
      </c>
      <c r="J643" s="26">
        <v>613.25</v>
      </c>
      <c r="K643" s="22">
        <v>715.25</v>
      </c>
      <c r="Y643" s="94">
        <v>272</v>
      </c>
      <c r="Z643" s="90">
        <v>44322</v>
      </c>
      <c r="AA643" s="22">
        <v>355.54998779296801</v>
      </c>
      <c r="AB643" s="26">
        <v>1400.90002441406</v>
      </c>
      <c r="AC643" s="22">
        <v>1788.25</v>
      </c>
      <c r="AD643" s="26">
        <v>608.20001220703102</v>
      </c>
      <c r="AE643" s="22">
        <v>715.75</v>
      </c>
      <c r="AF643" s="26">
        <v>14724.799805000001</v>
      </c>
      <c r="AG643" s="64">
        <f t="shared" si="154"/>
        <v>4.2195344981391862E-4</v>
      </c>
      <c r="AH643" s="65">
        <f t="shared" si="166"/>
        <v>-1.2127350670354366E-3</v>
      </c>
      <c r="AI643" s="64">
        <f t="shared" si="167"/>
        <v>9.8343023547612929E-3</v>
      </c>
      <c r="AJ643" s="65">
        <f t="shared" si="168"/>
        <v>8.9183488122262181E-3</v>
      </c>
      <c r="AK643" s="64">
        <f t="shared" si="169"/>
        <v>-2.023814773153422E-3</v>
      </c>
      <c r="AL643" s="64">
        <f t="shared" si="169"/>
        <v>7.2897759237169346E-3</v>
      </c>
      <c r="AM643" s="101">
        <f t="shared" si="155"/>
        <v>1.0566728743710643E-2</v>
      </c>
      <c r="AN643" s="102">
        <f t="shared" si="156"/>
        <v>5.9638580048058058E-3</v>
      </c>
      <c r="AO643" s="101">
        <f t="shared" si="157"/>
        <v>8.0525424919752776E-3</v>
      </c>
      <c r="AP643" s="102">
        <f t="shared" si="158"/>
        <v>1.0023742188701947E-2</v>
      </c>
      <c r="AQ643" s="101">
        <f t="shared" si="159"/>
        <v>8.7811386879956353E-3</v>
      </c>
      <c r="AR643" s="102">
        <f t="shared" si="160"/>
        <v>-1.0144775293896725E-2</v>
      </c>
      <c r="AS643" s="101">
        <f t="shared" si="161"/>
        <v>-7.1765930718412424E-3</v>
      </c>
      <c r="AT643" s="102">
        <f t="shared" si="162"/>
        <v>1.7817598627860153E-3</v>
      </c>
      <c r="AU643" s="101">
        <f t="shared" si="163"/>
        <v>-1.1053933764757287E-3</v>
      </c>
      <c r="AV643" s="121">
        <f t="shared" si="164"/>
        <v>-1.0804953461149057E-2</v>
      </c>
      <c r="AW643" s="102">
        <f t="shared" si="165"/>
        <v>-5.4899910681153481E-3</v>
      </c>
    </row>
    <row r="644" spans="6:49" x14ac:dyDescent="0.3">
      <c r="F644" s="18">
        <v>44327</v>
      </c>
      <c r="G644" s="22">
        <v>364.64999389648398</v>
      </c>
      <c r="H644" s="26">
        <v>1403.55004882812</v>
      </c>
      <c r="I644" s="22">
        <v>1755.44995117187</v>
      </c>
      <c r="J644" s="26">
        <v>609.84997558593705</v>
      </c>
      <c r="K644" s="22">
        <v>707.34997558593705</v>
      </c>
      <c r="Y644" s="94">
        <v>273</v>
      </c>
      <c r="Z644" s="90">
        <v>44323</v>
      </c>
      <c r="AA644" s="22">
        <v>358.25</v>
      </c>
      <c r="AB644" s="26">
        <v>1414.75</v>
      </c>
      <c r="AC644" s="22">
        <v>1780.34997558593</v>
      </c>
      <c r="AD644" s="26">
        <v>607.09997558593705</v>
      </c>
      <c r="AE644" s="22">
        <v>716.75</v>
      </c>
      <c r="AF644" s="26">
        <v>14823.150390999999</v>
      </c>
      <c r="AG644" s="64">
        <f t="shared" si="154"/>
        <v>7.5652147115687646E-3</v>
      </c>
      <c r="AH644" s="65">
        <f t="shared" si="166"/>
        <v>9.8379323931542736E-3</v>
      </c>
      <c r="AI644" s="64">
        <f t="shared" si="167"/>
        <v>-4.4275275309426376E-3</v>
      </c>
      <c r="AJ644" s="65">
        <f t="shared" si="168"/>
        <v>-1.8103133918644342E-3</v>
      </c>
      <c r="AK644" s="64">
        <f t="shared" si="169"/>
        <v>1.3961607852547911E-3</v>
      </c>
      <c r="AL644" s="64">
        <f t="shared" si="169"/>
        <v>6.6570404077159889E-3</v>
      </c>
      <c r="AM644" s="101">
        <f t="shared" si="155"/>
        <v>9.6633718742144253E-3</v>
      </c>
      <c r="AN644" s="102">
        <f t="shared" si="156"/>
        <v>5.4811129613847372E-3</v>
      </c>
      <c r="AO644" s="101">
        <f t="shared" si="157"/>
        <v>7.4718963630481892E-3</v>
      </c>
      <c r="AP644" s="102">
        <f t="shared" si="158"/>
        <v>9.2677567086546092E-3</v>
      </c>
      <c r="AQ644" s="101">
        <f t="shared" si="159"/>
        <v>8.0689909208349168E-3</v>
      </c>
      <c r="AR644" s="102">
        <f t="shared" si="160"/>
        <v>-2.0981571626456606E-3</v>
      </c>
      <c r="AS644" s="101">
        <f t="shared" si="161"/>
        <v>4.3568194317695364E-3</v>
      </c>
      <c r="AT644" s="102">
        <f t="shared" si="162"/>
        <v>-1.1899423893990827E-2</v>
      </c>
      <c r="AU644" s="101">
        <f t="shared" si="163"/>
        <v>-1.1078070100519043E-2</v>
      </c>
      <c r="AV644" s="121">
        <f t="shared" si="164"/>
        <v>-6.6728301355801255E-3</v>
      </c>
      <c r="AW644" s="102">
        <f t="shared" si="165"/>
        <v>-5.478332372193224E-3</v>
      </c>
    </row>
    <row r="645" spans="6:49" x14ac:dyDescent="0.3">
      <c r="F645" s="18">
        <v>44328</v>
      </c>
      <c r="G645" s="22">
        <v>367.70001220703102</v>
      </c>
      <c r="H645" s="26">
        <v>1399.5</v>
      </c>
      <c r="I645" s="22">
        <v>1718.84997558593</v>
      </c>
      <c r="J645" s="26">
        <v>594.75</v>
      </c>
      <c r="K645" s="22">
        <v>691.29998779296795</v>
      </c>
      <c r="Y645" s="94">
        <v>274</v>
      </c>
      <c r="Z645" s="90">
        <v>44326</v>
      </c>
      <c r="AA645" s="22">
        <v>361.70001220703102</v>
      </c>
      <c r="AB645" s="26">
        <v>1419.84997558593</v>
      </c>
      <c r="AC645" s="22">
        <v>1809.34997558593</v>
      </c>
      <c r="AD645" s="26">
        <v>613.25</v>
      </c>
      <c r="AE645" s="22">
        <v>715.25</v>
      </c>
      <c r="AF645" s="26">
        <v>14942.349609000001</v>
      </c>
      <c r="AG645" s="64">
        <f t="shared" si="154"/>
        <v>9.5841059988194862E-3</v>
      </c>
      <c r="AH645" s="65">
        <f t="shared" si="166"/>
        <v>3.5983779953895688E-3</v>
      </c>
      <c r="AI645" s="64">
        <f t="shared" si="167"/>
        <v>1.6157690789338795E-2</v>
      </c>
      <c r="AJ645" s="65">
        <f t="shared" si="168"/>
        <v>1.0079201216447561E-2</v>
      </c>
      <c r="AK645" s="64">
        <f t="shared" si="169"/>
        <v>-2.0949728332595972E-3</v>
      </c>
      <c r="AL645" s="64">
        <f t="shared" si="169"/>
        <v>8.0092627505995457E-3</v>
      </c>
      <c r="AM645" s="101">
        <f t="shared" si="155"/>
        <v>1.1593940510934202E-2</v>
      </c>
      <c r="AN645" s="102">
        <f t="shared" si="156"/>
        <v>6.5127898897733849E-3</v>
      </c>
      <c r="AO645" s="101">
        <f t="shared" si="157"/>
        <v>8.7127982074815293E-3</v>
      </c>
      <c r="AP645" s="102">
        <f t="shared" si="158"/>
        <v>1.0883377186981028E-2</v>
      </c>
      <c r="AQ645" s="101">
        <f t="shared" si="159"/>
        <v>9.5909255962829763E-3</v>
      </c>
      <c r="AR645" s="102">
        <f t="shared" si="160"/>
        <v>-2.0098345121147155E-3</v>
      </c>
      <c r="AS645" s="101">
        <f t="shared" si="161"/>
        <v>-2.9144118943838161E-3</v>
      </c>
      <c r="AT645" s="102">
        <f t="shared" si="162"/>
        <v>7.4448925818572653E-3</v>
      </c>
      <c r="AU645" s="101">
        <f t="shared" si="163"/>
        <v>-8.0417597053346682E-4</v>
      </c>
      <c r="AV645" s="121">
        <f t="shared" si="164"/>
        <v>-1.1685898429542574E-2</v>
      </c>
      <c r="AW645" s="102">
        <f t="shared" si="165"/>
        <v>-1.9938856449434614E-3</v>
      </c>
    </row>
    <row r="646" spans="6:49" x14ac:dyDescent="0.3">
      <c r="F646" s="18">
        <v>44330</v>
      </c>
      <c r="G646" s="22">
        <v>360.45001220703102</v>
      </c>
      <c r="H646" s="26">
        <v>1386.84997558593</v>
      </c>
      <c r="I646" s="22">
        <v>1706.65002441406</v>
      </c>
      <c r="J646" s="26">
        <v>597.29998779296795</v>
      </c>
      <c r="K646" s="22">
        <v>685</v>
      </c>
      <c r="Y646" s="94">
        <v>275</v>
      </c>
      <c r="Z646" s="90">
        <v>44327</v>
      </c>
      <c r="AA646" s="22">
        <v>364.64999389648398</v>
      </c>
      <c r="AB646" s="26">
        <v>1403.55004882812</v>
      </c>
      <c r="AC646" s="22">
        <v>1755.44995117187</v>
      </c>
      <c r="AD646" s="26">
        <v>609.84997558593705</v>
      </c>
      <c r="AE646" s="22">
        <v>707.34997558593705</v>
      </c>
      <c r="AF646" s="26">
        <v>14850.75</v>
      </c>
      <c r="AG646" s="64">
        <f t="shared" si="154"/>
        <v>8.1227999851294502E-3</v>
      </c>
      <c r="AH646" s="65">
        <f t="shared" si="166"/>
        <v>-1.1546438838978271E-2</v>
      </c>
      <c r="AI646" s="64">
        <f t="shared" si="167"/>
        <v>-3.024244477316888E-2</v>
      </c>
      <c r="AJ646" s="65">
        <f t="shared" si="168"/>
        <v>-5.5596978822504035E-3</v>
      </c>
      <c r="AK646" s="64">
        <f t="shared" si="169"/>
        <v>-1.110657354010398E-2</v>
      </c>
      <c r="AL646" s="64">
        <f t="shared" si="169"/>
        <v>-6.1490679939301884E-3</v>
      </c>
      <c r="AM646" s="101">
        <f t="shared" si="155"/>
        <v>-8.6199166461710768E-3</v>
      </c>
      <c r="AN646" s="102">
        <f t="shared" si="156"/>
        <v>-4.2892969493469922E-3</v>
      </c>
      <c r="AO646" s="101">
        <f t="shared" si="157"/>
        <v>-4.2799605850694427E-3</v>
      </c>
      <c r="AP646" s="102">
        <f t="shared" si="158"/>
        <v>-6.0328416657572589E-3</v>
      </c>
      <c r="AQ646" s="101">
        <f t="shared" si="159"/>
        <v>-6.3443639069298008E-3</v>
      </c>
      <c r="AR646" s="102">
        <f t="shared" si="160"/>
        <v>1.6742716631300527E-2</v>
      </c>
      <c r="AS646" s="101">
        <f t="shared" si="161"/>
        <v>-7.2571418896312792E-3</v>
      </c>
      <c r="AT646" s="102">
        <f t="shared" si="162"/>
        <v>-2.5962484188099436E-2</v>
      </c>
      <c r="AU646" s="101">
        <f t="shared" si="163"/>
        <v>4.731437835068554E-4</v>
      </c>
      <c r="AV646" s="121">
        <f t="shared" si="164"/>
        <v>-4.7622096331741796E-3</v>
      </c>
      <c r="AW646" s="102">
        <f t="shared" si="165"/>
        <v>-4.1531950592195027E-3</v>
      </c>
    </row>
    <row r="647" spans="6:49" x14ac:dyDescent="0.3">
      <c r="F647" s="18">
        <v>44333</v>
      </c>
      <c r="G647" s="22">
        <v>383.100006103515</v>
      </c>
      <c r="H647" s="26">
        <v>1440.25</v>
      </c>
      <c r="I647" s="22">
        <v>1744.15002441406</v>
      </c>
      <c r="J647" s="26">
        <v>623.59997558593705</v>
      </c>
      <c r="K647" s="22">
        <v>709.25</v>
      </c>
      <c r="Y647" s="94">
        <v>276</v>
      </c>
      <c r="Z647" s="90">
        <v>44328</v>
      </c>
      <c r="AA647" s="22">
        <v>367.70001220703102</v>
      </c>
      <c r="AB647" s="26">
        <v>1399.5</v>
      </c>
      <c r="AC647" s="22">
        <v>1718.84997558593</v>
      </c>
      <c r="AD647" s="26">
        <v>594.75</v>
      </c>
      <c r="AE647" s="22">
        <v>691.29998779296795</v>
      </c>
      <c r="AF647" s="26">
        <v>14696.5</v>
      </c>
      <c r="AG647" s="64">
        <f t="shared" ref="AG647:AG710" si="170">LN(AA647/AA646)</f>
        <v>8.3294488133394996E-3</v>
      </c>
      <c r="AH647" s="65">
        <f t="shared" si="166"/>
        <v>-2.889746223536428E-3</v>
      </c>
      <c r="AI647" s="64">
        <f t="shared" si="167"/>
        <v>-2.1069758136876882E-2</v>
      </c>
      <c r="AJ647" s="65">
        <f t="shared" si="168"/>
        <v>-2.507183607328119E-2</v>
      </c>
      <c r="AK647" s="64">
        <f t="shared" si="169"/>
        <v>-2.2951693096978344E-2</v>
      </c>
      <c r="AL647" s="64">
        <f t="shared" si="169"/>
        <v>-1.0440998826452301E-2</v>
      </c>
      <c r="AM647" s="101">
        <f t="shared" ref="AM647:AM710" si="171">$AZ$11+$AZ$12*AL647</f>
        <v>-1.4747508827918736E-2</v>
      </c>
      <c r="AN647" s="102">
        <f t="shared" ref="AN647:AN710" si="172">$BA$11+$BA$12*AL647</f>
        <v>-7.5638220608835044E-3</v>
      </c>
      <c r="AO647" s="101">
        <f t="shared" ref="AO647:AO710" si="173">$BB$11+$BB$12*AL647</f>
        <v>-8.2185620393981952E-3</v>
      </c>
      <c r="AP647" s="102">
        <f t="shared" ref="AP647:AP710" si="174">$BC$11+$BC$12*AL647</f>
        <v>-1.1160793722662734E-2</v>
      </c>
      <c r="AQ647" s="101">
        <f t="shared" ref="AQ647:AQ710" si="175">$BD$11+$BD$12*AL647</f>
        <v>-1.1174958810953322E-2</v>
      </c>
      <c r="AR647" s="102">
        <f t="shared" ref="AR647:AR710" si="176">AG647-AM647</f>
        <v>2.3076957641258236E-2</v>
      </c>
      <c r="AS647" s="101">
        <f t="shared" ref="AS647:AS710" si="177">AH647-AN647</f>
        <v>4.6740758373470769E-3</v>
      </c>
      <c r="AT647" s="102">
        <f t="shared" ref="AT647:AT710" si="178">AI647-AO647</f>
        <v>-1.2851196097478687E-2</v>
      </c>
      <c r="AU647" s="101">
        <f t="shared" ref="AU647:AU710" si="179">AJ647-AP647</f>
        <v>-1.3911042350618456E-2</v>
      </c>
      <c r="AV647" s="121">
        <f t="shared" ref="AV647:AV710" si="180">AK647-AQ647</f>
        <v>-1.1776734286025022E-2</v>
      </c>
      <c r="AW647" s="102">
        <f t="shared" ref="AW647:AW710" si="181">AVERAGE(AR647:AV647)</f>
        <v>-2.1575878511033704E-3</v>
      </c>
    </row>
    <row r="648" spans="6:49" x14ac:dyDescent="0.3">
      <c r="F648" s="18">
        <v>44334</v>
      </c>
      <c r="G648" s="22">
        <v>382.25</v>
      </c>
      <c r="H648" s="26">
        <v>1476.69995117187</v>
      </c>
      <c r="I648" s="22">
        <v>1755.09997558593</v>
      </c>
      <c r="J648" s="26">
        <v>633.20001220703102</v>
      </c>
      <c r="K648" s="22">
        <v>711.65002441406205</v>
      </c>
      <c r="Y648" s="94">
        <v>277</v>
      </c>
      <c r="Z648" s="90">
        <v>44330</v>
      </c>
      <c r="AA648" s="22">
        <v>360.45001220703102</v>
      </c>
      <c r="AB648" s="26">
        <v>1386.84997558593</v>
      </c>
      <c r="AC648" s="22">
        <v>1706.65002441406</v>
      </c>
      <c r="AD648" s="26">
        <v>597.29998779296795</v>
      </c>
      <c r="AE648" s="22">
        <v>685</v>
      </c>
      <c r="AF648" s="26">
        <v>14677.799805000001</v>
      </c>
      <c r="AG648" s="64">
        <f t="shared" si="170"/>
        <v>-1.9914136788895712E-2</v>
      </c>
      <c r="AH648" s="65">
        <f t="shared" si="166"/>
        <v>-9.0800591729957771E-3</v>
      </c>
      <c r="AI648" s="64">
        <f t="shared" si="167"/>
        <v>-7.1230493388307311E-3</v>
      </c>
      <c r="AJ648" s="65">
        <f t="shared" si="168"/>
        <v>4.2783301181731244E-3</v>
      </c>
      <c r="AK648" s="64">
        <f t="shared" si="169"/>
        <v>-9.1550270309119879E-3</v>
      </c>
      <c r="AL648" s="64">
        <f t="shared" si="169"/>
        <v>-1.2732352873378475E-3</v>
      </c>
      <c r="AM648" s="101">
        <f t="shared" si="171"/>
        <v>-1.6586874143225874E-3</v>
      </c>
      <c r="AN648" s="102">
        <f t="shared" si="172"/>
        <v>-5.6928438148243145E-4</v>
      </c>
      <c r="AO648" s="101">
        <f t="shared" si="173"/>
        <v>1.9447354227721371E-4</v>
      </c>
      <c r="AP648" s="102">
        <f t="shared" si="174"/>
        <v>-2.0725003053409909E-4</v>
      </c>
      <c r="AQ648" s="101">
        <f t="shared" si="175"/>
        <v>-8.5658380412339554E-4</v>
      </c>
      <c r="AR648" s="102">
        <f t="shared" si="176"/>
        <v>-1.8255449374573123E-2</v>
      </c>
      <c r="AS648" s="101">
        <f t="shared" si="177"/>
        <v>-8.5107747915133449E-3</v>
      </c>
      <c r="AT648" s="102">
        <f t="shared" si="178"/>
        <v>-7.3175228811079452E-3</v>
      </c>
      <c r="AU648" s="101">
        <f t="shared" si="179"/>
        <v>4.485580148707223E-3</v>
      </c>
      <c r="AV648" s="121">
        <f t="shared" si="180"/>
        <v>-8.2984432267885922E-3</v>
      </c>
      <c r="AW648" s="102">
        <f t="shared" si="181"/>
        <v>-7.5793220250551562E-3</v>
      </c>
    </row>
    <row r="649" spans="6:49" x14ac:dyDescent="0.3">
      <c r="F649" s="18">
        <v>44335</v>
      </c>
      <c r="G649" s="22">
        <v>384.39999389648398</v>
      </c>
      <c r="H649" s="26">
        <v>1458.19995117187</v>
      </c>
      <c r="I649" s="22">
        <v>1730.55004882812</v>
      </c>
      <c r="J649" s="26">
        <v>625.45001220703102</v>
      </c>
      <c r="K649" s="22">
        <v>716.79998779296795</v>
      </c>
      <c r="Y649" s="94">
        <v>278</v>
      </c>
      <c r="Z649" s="90">
        <v>44333</v>
      </c>
      <c r="AA649" s="22">
        <v>383.100006103515</v>
      </c>
      <c r="AB649" s="26">
        <v>1440.25</v>
      </c>
      <c r="AC649" s="22">
        <v>1744.15002441406</v>
      </c>
      <c r="AD649" s="26">
        <v>623.59997558593705</v>
      </c>
      <c r="AE649" s="22">
        <v>709.25</v>
      </c>
      <c r="AF649" s="26">
        <v>14923.150390999999</v>
      </c>
      <c r="AG649" s="64">
        <f t="shared" si="170"/>
        <v>6.0942782921839904E-2</v>
      </c>
      <c r="AH649" s="65">
        <f t="shared" si="166"/>
        <v>3.7781738829980122E-2</v>
      </c>
      <c r="AI649" s="64">
        <f t="shared" si="167"/>
        <v>2.1734945944330907E-2</v>
      </c>
      <c r="AJ649" s="65">
        <f t="shared" si="168"/>
        <v>4.3089618732183324E-2</v>
      </c>
      <c r="AK649" s="64">
        <f t="shared" si="169"/>
        <v>3.4789235426735503E-2</v>
      </c>
      <c r="AL649" s="64">
        <f t="shared" si="169"/>
        <v>1.6577589787833972E-2</v>
      </c>
      <c r="AM649" s="101">
        <f t="shared" si="171"/>
        <v>2.3826946077140341E-2</v>
      </c>
      <c r="AN649" s="102">
        <f t="shared" si="172"/>
        <v>1.3049987981289188E-2</v>
      </c>
      <c r="AO649" s="101">
        <f t="shared" si="173"/>
        <v>1.6575745362709712E-2</v>
      </c>
      <c r="AP649" s="102">
        <f t="shared" si="174"/>
        <v>2.1120720697245694E-2</v>
      </c>
      <c r="AQ649" s="101">
        <f t="shared" si="175"/>
        <v>1.9234631083901253E-2</v>
      </c>
      <c r="AR649" s="102">
        <f t="shared" si="176"/>
        <v>3.711583684469956E-2</v>
      </c>
      <c r="AS649" s="101">
        <f t="shared" si="177"/>
        <v>2.4731750848690934E-2</v>
      </c>
      <c r="AT649" s="102">
        <f t="shared" si="178"/>
        <v>5.1592005816211949E-3</v>
      </c>
      <c r="AU649" s="101">
        <f t="shared" si="179"/>
        <v>2.196889803493763E-2</v>
      </c>
      <c r="AV649" s="121">
        <f t="shared" si="180"/>
        <v>1.555460434283425E-2</v>
      </c>
      <c r="AW649" s="102">
        <f t="shared" si="181"/>
        <v>2.0906058130556713E-2</v>
      </c>
    </row>
    <row r="650" spans="6:49" x14ac:dyDescent="0.3">
      <c r="F650" s="18">
        <v>44336</v>
      </c>
      <c r="G650" s="22">
        <v>384.54998779296801</v>
      </c>
      <c r="H650" s="26">
        <v>1432.80004882812</v>
      </c>
      <c r="I650" s="22">
        <v>1708.19995117187</v>
      </c>
      <c r="J650" s="26">
        <v>618.59997558593705</v>
      </c>
      <c r="K650" s="22">
        <v>705.90002441406205</v>
      </c>
      <c r="Y650" s="94">
        <v>279</v>
      </c>
      <c r="Z650" s="90">
        <v>44334</v>
      </c>
      <c r="AA650" s="22">
        <v>382.25</v>
      </c>
      <c r="AB650" s="26">
        <v>1476.69995117187</v>
      </c>
      <c r="AC650" s="22">
        <v>1755.09997558593</v>
      </c>
      <c r="AD650" s="26">
        <v>633.20001220703102</v>
      </c>
      <c r="AE650" s="22">
        <v>711.65002441406205</v>
      </c>
      <c r="AF650" s="26">
        <v>15108.099609000001</v>
      </c>
      <c r="AG650" s="64">
        <f t="shared" si="170"/>
        <v>-2.2212228293422621E-3</v>
      </c>
      <c r="AH650" s="65">
        <f t="shared" si="166"/>
        <v>2.4993125801527939E-2</v>
      </c>
      <c r="AI650" s="64">
        <f t="shared" si="167"/>
        <v>6.2584764809425148E-3</v>
      </c>
      <c r="AJ650" s="65">
        <f t="shared" si="168"/>
        <v>1.5277249251751498E-2</v>
      </c>
      <c r="AK650" s="64">
        <f t="shared" si="169"/>
        <v>3.3781781339500732E-3</v>
      </c>
      <c r="AL650" s="64">
        <f t="shared" si="169"/>
        <v>1.2317273260023461E-2</v>
      </c>
      <c r="AM650" s="101">
        <f t="shared" si="171"/>
        <v>1.7744489656881263E-2</v>
      </c>
      <c r="AN650" s="102">
        <f t="shared" si="172"/>
        <v>9.7995829776252128E-3</v>
      </c>
      <c r="AO650" s="101">
        <f t="shared" si="173"/>
        <v>1.2666155593651186E-2</v>
      </c>
      <c r="AP650" s="102">
        <f t="shared" si="174"/>
        <v>1.6030541066131675E-2</v>
      </c>
      <c r="AQ650" s="101">
        <f t="shared" si="175"/>
        <v>1.4439618276885658E-2</v>
      </c>
      <c r="AR650" s="102">
        <f t="shared" si="176"/>
        <v>-1.9965712486223527E-2</v>
      </c>
      <c r="AS650" s="101">
        <f t="shared" si="177"/>
        <v>1.5193542823902726E-2</v>
      </c>
      <c r="AT650" s="102">
        <f t="shared" si="178"/>
        <v>-6.4076791127086708E-3</v>
      </c>
      <c r="AU650" s="101">
        <f t="shared" si="179"/>
        <v>-7.5329181438017756E-4</v>
      </c>
      <c r="AV650" s="121">
        <f t="shared" si="180"/>
        <v>-1.1061440142935586E-2</v>
      </c>
      <c r="AW650" s="102">
        <f t="shared" si="181"/>
        <v>-4.5989161464690467E-3</v>
      </c>
    </row>
    <row r="651" spans="6:49" x14ac:dyDescent="0.3">
      <c r="F651" s="18">
        <v>44337</v>
      </c>
      <c r="G651" s="22">
        <v>401.20001220703102</v>
      </c>
      <c r="H651" s="26">
        <v>1497.30004882812</v>
      </c>
      <c r="I651" s="22">
        <v>1757.65002441406</v>
      </c>
      <c r="J651" s="26">
        <v>642.45001220703102</v>
      </c>
      <c r="K651" s="22">
        <v>730.90002441406205</v>
      </c>
      <c r="Y651" s="94">
        <v>280</v>
      </c>
      <c r="Z651" s="90">
        <v>44335</v>
      </c>
      <c r="AA651" s="22">
        <v>384.39999389648398</v>
      </c>
      <c r="AB651" s="26">
        <v>1458.19995117187</v>
      </c>
      <c r="AC651" s="22">
        <v>1730.55004882812</v>
      </c>
      <c r="AD651" s="26">
        <v>625.45001220703102</v>
      </c>
      <c r="AE651" s="22">
        <v>716.79998779296795</v>
      </c>
      <c r="AF651" s="26">
        <v>15030.150390999999</v>
      </c>
      <c r="AG651" s="64">
        <f t="shared" si="170"/>
        <v>5.6088164089321832E-3</v>
      </c>
      <c r="AH651" s="65">
        <f t="shared" si="166"/>
        <v>-1.2607070526898771E-2</v>
      </c>
      <c r="AI651" s="64">
        <f t="shared" si="167"/>
        <v>-1.4086516166501344E-2</v>
      </c>
      <c r="AJ651" s="65">
        <f t="shared" si="168"/>
        <v>-1.231493710722761E-2</v>
      </c>
      <c r="AK651" s="64">
        <f t="shared" si="169"/>
        <v>7.2105928079101234E-3</v>
      </c>
      <c r="AL651" s="64">
        <f t="shared" si="169"/>
        <v>-5.1727881885633318E-3</v>
      </c>
      <c r="AM651" s="101">
        <f t="shared" si="171"/>
        <v>-7.2260813920626919E-3</v>
      </c>
      <c r="AN651" s="102">
        <f t="shared" si="172"/>
        <v>-3.5444450718806553E-3</v>
      </c>
      <c r="AO651" s="101">
        <f t="shared" si="173"/>
        <v>-3.3840521440216846E-3</v>
      </c>
      <c r="AP651" s="102">
        <f t="shared" si="174"/>
        <v>-4.8663932229932507E-3</v>
      </c>
      <c r="AQ651" s="101">
        <f t="shared" si="175"/>
        <v>-5.2455549007429762E-3</v>
      </c>
      <c r="AR651" s="102">
        <f t="shared" si="176"/>
        <v>1.2834897800994876E-2</v>
      </c>
      <c r="AS651" s="101">
        <f t="shared" si="177"/>
        <v>-9.0626254550181147E-3</v>
      </c>
      <c r="AT651" s="102">
        <f t="shared" si="178"/>
        <v>-1.0702464022479659E-2</v>
      </c>
      <c r="AU651" s="101">
        <f t="shared" si="179"/>
        <v>-7.4485438842343595E-3</v>
      </c>
      <c r="AV651" s="121">
        <f t="shared" si="180"/>
        <v>1.2456147708653099E-2</v>
      </c>
      <c r="AW651" s="102">
        <f t="shared" si="181"/>
        <v>-3.8451757041683168E-4</v>
      </c>
    </row>
    <row r="652" spans="6:49" x14ac:dyDescent="0.3">
      <c r="F652" s="18">
        <v>44340</v>
      </c>
      <c r="G652" s="22">
        <v>412.04998779296801</v>
      </c>
      <c r="H652" s="26">
        <v>1509.94995117187</v>
      </c>
      <c r="I652" s="22">
        <v>1757</v>
      </c>
      <c r="J652" s="26">
        <v>647.34997558593705</v>
      </c>
      <c r="K652" s="22">
        <v>741.15002441406205</v>
      </c>
      <c r="Y652" s="94">
        <v>281</v>
      </c>
      <c r="Z652" s="90">
        <v>44336</v>
      </c>
      <c r="AA652" s="22">
        <v>384.54998779296801</v>
      </c>
      <c r="AB652" s="26">
        <v>1432.80004882812</v>
      </c>
      <c r="AC652" s="22">
        <v>1708.19995117187</v>
      </c>
      <c r="AD652" s="26">
        <v>618.59997558593705</v>
      </c>
      <c r="AE652" s="22">
        <v>705.90002441406205</v>
      </c>
      <c r="AF652" s="26">
        <v>14906.049805000001</v>
      </c>
      <c r="AG652" s="64">
        <f t="shared" si="170"/>
        <v>3.9012654127871301E-4</v>
      </c>
      <c r="AH652" s="65">
        <f t="shared" si="166"/>
        <v>-1.7572159061809471E-2</v>
      </c>
      <c r="AI652" s="64">
        <f t="shared" si="167"/>
        <v>-1.2999149329289158E-2</v>
      </c>
      <c r="AJ652" s="65">
        <f t="shared" si="168"/>
        <v>-1.1012589393618029E-2</v>
      </c>
      <c r="AK652" s="64">
        <f t="shared" si="169"/>
        <v>-1.5323225643671761E-2</v>
      </c>
      <c r="AL652" s="64">
        <f t="shared" si="169"/>
        <v>-8.2910520434892644E-3</v>
      </c>
      <c r="AM652" s="101">
        <f t="shared" si="171"/>
        <v>-1.1678028537455561E-2</v>
      </c>
      <c r="AN652" s="102">
        <f t="shared" si="172"/>
        <v>-5.923521924652609E-3</v>
      </c>
      <c r="AO652" s="101">
        <f t="shared" si="173"/>
        <v>-6.2456077079949494E-3</v>
      </c>
      <c r="AP652" s="102">
        <f t="shared" si="174"/>
        <v>-8.5920608007824494E-3</v>
      </c>
      <c r="AQ652" s="101">
        <f t="shared" si="175"/>
        <v>-8.7551803059022389E-3</v>
      </c>
      <c r="AR652" s="102">
        <f t="shared" si="176"/>
        <v>1.2068155078734273E-2</v>
      </c>
      <c r="AS652" s="101">
        <f t="shared" si="177"/>
        <v>-1.1648637137156862E-2</v>
      </c>
      <c r="AT652" s="102">
        <f t="shared" si="178"/>
        <v>-6.7535416212942088E-3</v>
      </c>
      <c r="AU652" s="101">
        <f t="shared" si="179"/>
        <v>-2.4205285928355792E-3</v>
      </c>
      <c r="AV652" s="121">
        <f t="shared" si="180"/>
        <v>-6.5680453377695222E-3</v>
      </c>
      <c r="AW652" s="102">
        <f t="shared" si="181"/>
        <v>-3.0645195220643799E-3</v>
      </c>
    </row>
    <row r="653" spans="6:49" x14ac:dyDescent="0.3">
      <c r="F653" s="18">
        <v>44341</v>
      </c>
      <c r="G653" s="22">
        <v>412.350006103515</v>
      </c>
      <c r="H653" s="26">
        <v>1478.94995117187</v>
      </c>
      <c r="I653" s="22">
        <v>1750.5</v>
      </c>
      <c r="J653" s="26">
        <v>650.29998779296795</v>
      </c>
      <c r="K653" s="22">
        <v>731.54998779296795</v>
      </c>
      <c r="Y653" s="94">
        <v>282</v>
      </c>
      <c r="Z653" s="90">
        <v>44337</v>
      </c>
      <c r="AA653" s="22">
        <v>401.20001220703102</v>
      </c>
      <c r="AB653" s="26">
        <v>1497.30004882812</v>
      </c>
      <c r="AC653" s="22">
        <v>1757.65002441406</v>
      </c>
      <c r="AD653" s="26">
        <v>642.45001220703102</v>
      </c>
      <c r="AE653" s="22">
        <v>730.90002441406205</v>
      </c>
      <c r="AF653" s="26">
        <v>15175.299805000001</v>
      </c>
      <c r="AG653" s="64">
        <f t="shared" si="170"/>
        <v>4.2386298754695968E-2</v>
      </c>
      <c r="AH653" s="65">
        <f t="shared" si="166"/>
        <v>4.403291292913989E-2</v>
      </c>
      <c r="AI653" s="64">
        <f t="shared" si="167"/>
        <v>2.853754751192043E-2</v>
      </c>
      <c r="AJ653" s="65">
        <f t="shared" si="168"/>
        <v>3.7830190945908976E-2</v>
      </c>
      <c r="AK653" s="64">
        <f t="shared" si="169"/>
        <v>3.4803065901935513E-2</v>
      </c>
      <c r="AL653" s="64">
        <f t="shared" si="169"/>
        <v>1.7901935531927142E-2</v>
      </c>
      <c r="AM653" s="101">
        <f t="shared" si="171"/>
        <v>2.5717715277320429E-2</v>
      </c>
      <c r="AN653" s="102">
        <f t="shared" si="172"/>
        <v>1.4060396481474925E-2</v>
      </c>
      <c r="AO653" s="101">
        <f t="shared" si="173"/>
        <v>1.7791065524487407E-2</v>
      </c>
      <c r="AP653" s="102">
        <f t="shared" si="174"/>
        <v>2.270303451997005E-2</v>
      </c>
      <c r="AQ653" s="101">
        <f t="shared" si="175"/>
        <v>2.0725190473653194E-2</v>
      </c>
      <c r="AR653" s="102">
        <f t="shared" si="176"/>
        <v>1.6668583477375539E-2</v>
      </c>
      <c r="AS653" s="101">
        <f t="shared" si="177"/>
        <v>2.9972516447664965E-2</v>
      </c>
      <c r="AT653" s="102">
        <f t="shared" si="178"/>
        <v>1.0746481987433023E-2</v>
      </c>
      <c r="AU653" s="101">
        <f t="shared" si="179"/>
        <v>1.5127156425938926E-2</v>
      </c>
      <c r="AV653" s="121">
        <f t="shared" si="180"/>
        <v>1.4077875428282319E-2</v>
      </c>
      <c r="AW653" s="102">
        <f t="shared" si="181"/>
        <v>1.7318522753338957E-2</v>
      </c>
    </row>
    <row r="654" spans="6:49" x14ac:dyDescent="0.3">
      <c r="F654" s="18">
        <v>44342</v>
      </c>
      <c r="G654" s="22">
        <v>413.54998779296801</v>
      </c>
      <c r="H654" s="26">
        <v>1477.05004882812</v>
      </c>
      <c r="I654" s="22">
        <v>1740.65002441406</v>
      </c>
      <c r="J654" s="26">
        <v>652.5</v>
      </c>
      <c r="K654" s="22">
        <v>735.09997558593705</v>
      </c>
      <c r="Y654" s="94">
        <v>283</v>
      </c>
      <c r="Z654" s="90">
        <v>44340</v>
      </c>
      <c r="AA654" s="22">
        <v>412.04998779296801</v>
      </c>
      <c r="AB654" s="26">
        <v>1509.94995117187</v>
      </c>
      <c r="AC654" s="22">
        <v>1757</v>
      </c>
      <c r="AD654" s="26">
        <v>647.34997558593705</v>
      </c>
      <c r="AE654" s="22">
        <v>741.15002441406205</v>
      </c>
      <c r="AF654" s="26">
        <v>15197.700194999999</v>
      </c>
      <c r="AG654" s="64">
        <f t="shared" si="170"/>
        <v>2.6684585070190229E-2</v>
      </c>
      <c r="AH654" s="65">
        <f t="shared" si="166"/>
        <v>8.4129865859215551E-3</v>
      </c>
      <c r="AI654" s="64">
        <f t="shared" si="167"/>
        <v>-3.6989425231879369E-4</v>
      </c>
      <c r="AJ654" s="65">
        <f t="shared" si="168"/>
        <v>7.5980570605639662E-3</v>
      </c>
      <c r="AK654" s="64">
        <f t="shared" si="169"/>
        <v>1.3926382011567448E-2</v>
      </c>
      <c r="AL654" s="64">
        <f t="shared" si="169"/>
        <v>1.4750201864384062E-3</v>
      </c>
      <c r="AM654" s="101">
        <f t="shared" si="171"/>
        <v>2.2649985470051272E-3</v>
      </c>
      <c r="AN654" s="102">
        <f t="shared" si="172"/>
        <v>1.5274948801045284E-3</v>
      </c>
      <c r="AO654" s="101">
        <f t="shared" si="173"/>
        <v>2.7164813351011532E-3</v>
      </c>
      <c r="AP654" s="102">
        <f t="shared" si="174"/>
        <v>3.0763355768721372E-3</v>
      </c>
      <c r="AQ654" s="101">
        <f t="shared" si="175"/>
        <v>2.2365948617538867E-3</v>
      </c>
      <c r="AR654" s="102">
        <f t="shared" si="176"/>
        <v>2.4419586523185103E-2</v>
      </c>
      <c r="AS654" s="101">
        <f t="shared" si="177"/>
        <v>6.8854917058170269E-3</v>
      </c>
      <c r="AT654" s="102">
        <f t="shared" si="178"/>
        <v>-3.086375587419947E-3</v>
      </c>
      <c r="AU654" s="101">
        <f t="shared" si="179"/>
        <v>4.521721483691829E-3</v>
      </c>
      <c r="AV654" s="121">
        <f t="shared" si="180"/>
        <v>1.1689787149813561E-2</v>
      </c>
      <c r="AW654" s="102">
        <f t="shared" si="181"/>
        <v>8.8860422550175143E-3</v>
      </c>
    </row>
    <row r="655" spans="6:49" x14ac:dyDescent="0.3">
      <c r="F655" s="18">
        <v>44343</v>
      </c>
      <c r="G655" s="22">
        <v>425.20001220703102</v>
      </c>
      <c r="H655" s="26">
        <v>1482.65002441406</v>
      </c>
      <c r="I655" s="22">
        <v>1777.25</v>
      </c>
      <c r="J655" s="26">
        <v>652.25</v>
      </c>
      <c r="K655" s="22">
        <v>750.34997558593705</v>
      </c>
      <c r="Y655" s="94">
        <v>284</v>
      </c>
      <c r="Z655" s="90">
        <v>44341</v>
      </c>
      <c r="AA655" s="22">
        <v>412.350006103515</v>
      </c>
      <c r="AB655" s="26">
        <v>1478.94995117187</v>
      </c>
      <c r="AC655" s="22">
        <v>1750.5</v>
      </c>
      <c r="AD655" s="26">
        <v>650.29998779296795</v>
      </c>
      <c r="AE655" s="22">
        <v>731.54998779296795</v>
      </c>
      <c r="AF655" s="26">
        <v>15208.450194999999</v>
      </c>
      <c r="AG655" s="64">
        <f t="shared" si="170"/>
        <v>7.2784649687778619E-4</v>
      </c>
      <c r="AH655" s="65">
        <f t="shared" si="166"/>
        <v>-2.0744161842532763E-2</v>
      </c>
      <c r="AI655" s="64">
        <f t="shared" si="167"/>
        <v>-3.7063477923768538E-3</v>
      </c>
      <c r="AJ655" s="65">
        <f t="shared" si="168"/>
        <v>4.5467073129182006E-3</v>
      </c>
      <c r="AK655" s="64">
        <f t="shared" si="169"/>
        <v>-1.3037512763012371E-2</v>
      </c>
      <c r="AL655" s="64">
        <f t="shared" si="169"/>
        <v>7.0709381556148272E-4</v>
      </c>
      <c r="AM655" s="101">
        <f t="shared" si="171"/>
        <v>1.168629614242498E-3</v>
      </c>
      <c r="AN655" s="102">
        <f t="shared" si="172"/>
        <v>9.4160608474155405E-4</v>
      </c>
      <c r="AO655" s="101">
        <f t="shared" si="173"/>
        <v>2.0117738178609696E-3</v>
      </c>
      <c r="AP655" s="102">
        <f t="shared" si="174"/>
        <v>2.1588255407711558E-3</v>
      </c>
      <c r="AQ655" s="101">
        <f t="shared" si="175"/>
        <v>1.3722889447725854E-3</v>
      </c>
      <c r="AR655" s="102">
        <f t="shared" si="176"/>
        <v>-4.4078311736471185E-4</v>
      </c>
      <c r="AS655" s="101">
        <f t="shared" si="177"/>
        <v>-2.1685767927274318E-2</v>
      </c>
      <c r="AT655" s="102">
        <f t="shared" si="178"/>
        <v>-5.7181216102378234E-3</v>
      </c>
      <c r="AU655" s="101">
        <f t="shared" si="179"/>
        <v>2.3878817721470448E-3</v>
      </c>
      <c r="AV655" s="121">
        <f t="shared" si="180"/>
        <v>-1.4409801707784957E-2</v>
      </c>
      <c r="AW655" s="102">
        <f t="shared" si="181"/>
        <v>-7.973318518102953E-3</v>
      </c>
    </row>
    <row r="656" spans="6:49" x14ac:dyDescent="0.3">
      <c r="F656" s="18">
        <v>44344</v>
      </c>
      <c r="G656" s="22">
        <v>422.04998779296801</v>
      </c>
      <c r="H656" s="26">
        <v>1503.44995117187</v>
      </c>
      <c r="I656" s="22">
        <v>1800.75</v>
      </c>
      <c r="J656" s="26">
        <v>643.04998779296795</v>
      </c>
      <c r="K656" s="22">
        <v>739.84997558593705</v>
      </c>
      <c r="Y656" s="94">
        <v>285</v>
      </c>
      <c r="Z656" s="90">
        <v>44342</v>
      </c>
      <c r="AA656" s="22">
        <v>413.54998779296801</v>
      </c>
      <c r="AB656" s="26">
        <v>1477.05004882812</v>
      </c>
      <c r="AC656" s="22">
        <v>1740.65002441406</v>
      </c>
      <c r="AD656" s="26">
        <v>652.5</v>
      </c>
      <c r="AE656" s="22">
        <v>735.09997558593705</v>
      </c>
      <c r="AF656" s="26">
        <v>15301.450194999999</v>
      </c>
      <c r="AG656" s="64">
        <f t="shared" si="170"/>
        <v>2.905878539099389E-3</v>
      </c>
      <c r="AH656" s="65">
        <f t="shared" si="166"/>
        <v>-1.2854550780553328E-3</v>
      </c>
      <c r="AI656" s="64">
        <f t="shared" si="167"/>
        <v>-5.6428406992925706E-3</v>
      </c>
      <c r="AJ656" s="65">
        <f t="shared" si="168"/>
        <v>3.3773630931281987E-3</v>
      </c>
      <c r="AK656" s="64">
        <f t="shared" si="169"/>
        <v>4.8409570305081619E-3</v>
      </c>
      <c r="AL656" s="64">
        <f t="shared" si="169"/>
        <v>6.0964006337813695E-3</v>
      </c>
      <c r="AM656" s="101">
        <f t="shared" si="171"/>
        <v>8.8629461382013913E-3</v>
      </c>
      <c r="AN656" s="102">
        <f t="shared" si="172"/>
        <v>5.0533733052924102E-3</v>
      </c>
      <c r="AO656" s="101">
        <f t="shared" si="173"/>
        <v>6.9574107585176417E-3</v>
      </c>
      <c r="AP656" s="102">
        <f t="shared" si="174"/>
        <v>8.5979104333730426E-3</v>
      </c>
      <c r="AQ656" s="101">
        <f t="shared" si="175"/>
        <v>7.4379873607495813E-3</v>
      </c>
      <c r="AR656" s="102">
        <f t="shared" si="176"/>
        <v>-5.9570675991020023E-3</v>
      </c>
      <c r="AS656" s="101">
        <f t="shared" si="177"/>
        <v>-6.3388283833477428E-3</v>
      </c>
      <c r="AT656" s="102">
        <f t="shared" si="178"/>
        <v>-1.2600251457810213E-2</v>
      </c>
      <c r="AU656" s="101">
        <f t="shared" si="179"/>
        <v>-5.2205473402448434E-3</v>
      </c>
      <c r="AV656" s="121">
        <f t="shared" si="180"/>
        <v>-2.5970303302414195E-3</v>
      </c>
      <c r="AW656" s="102">
        <f t="shared" si="181"/>
        <v>-6.5427450221492434E-3</v>
      </c>
    </row>
    <row r="657" spans="6:49" x14ac:dyDescent="0.3">
      <c r="F657" s="18">
        <v>44347</v>
      </c>
      <c r="G657" s="22">
        <v>424.350006103515</v>
      </c>
      <c r="H657" s="26">
        <v>1515.84997558593</v>
      </c>
      <c r="I657" s="22">
        <v>1807.69995117187</v>
      </c>
      <c r="J657" s="26">
        <v>662.75</v>
      </c>
      <c r="K657" s="22">
        <v>750.70001220703102</v>
      </c>
      <c r="Y657" s="94">
        <v>286</v>
      </c>
      <c r="Z657" s="90">
        <v>44343</v>
      </c>
      <c r="AA657" s="22">
        <v>425.20001220703102</v>
      </c>
      <c r="AB657" s="26">
        <v>1482.65002441406</v>
      </c>
      <c r="AC657" s="22">
        <v>1777.25</v>
      </c>
      <c r="AD657" s="26">
        <v>652.25</v>
      </c>
      <c r="AE657" s="22">
        <v>750.34997558593705</v>
      </c>
      <c r="AF657" s="26">
        <v>15337.849609000001</v>
      </c>
      <c r="AG657" s="64">
        <f t="shared" si="170"/>
        <v>2.7781278556462341E-2</v>
      </c>
      <c r="AH657" s="65">
        <f t="shared" si="166"/>
        <v>3.7841552386506791E-3</v>
      </c>
      <c r="AI657" s="64">
        <f t="shared" si="167"/>
        <v>2.0808605114164609E-2</v>
      </c>
      <c r="AJ657" s="65">
        <f t="shared" si="168"/>
        <v>-3.8321518001068757E-4</v>
      </c>
      <c r="AK657" s="64">
        <f t="shared" si="169"/>
        <v>2.0533220636950261E-2</v>
      </c>
      <c r="AL657" s="64">
        <f t="shared" si="169"/>
        <v>2.3759962764701467E-3</v>
      </c>
      <c r="AM657" s="101">
        <f t="shared" si="171"/>
        <v>3.5513226423018384E-3</v>
      </c>
      <c r="AN657" s="102">
        <f t="shared" si="172"/>
        <v>2.2148938496655592E-3</v>
      </c>
      <c r="AO657" s="101">
        <f t="shared" si="173"/>
        <v>3.5432853720220262E-3</v>
      </c>
      <c r="AP657" s="102">
        <f t="shared" si="174"/>
        <v>4.1528119634652366E-3</v>
      </c>
      <c r="AQ657" s="101">
        <f t="shared" si="175"/>
        <v>3.2506490669556992E-3</v>
      </c>
      <c r="AR657" s="102">
        <f t="shared" si="176"/>
        <v>2.4229955914160502E-2</v>
      </c>
      <c r="AS657" s="101">
        <f t="shared" si="177"/>
        <v>1.5692613889851199E-3</v>
      </c>
      <c r="AT657" s="102">
        <f t="shared" si="178"/>
        <v>1.7265319742142585E-2</v>
      </c>
      <c r="AU657" s="101">
        <f t="shared" si="179"/>
        <v>-4.5360271434759245E-3</v>
      </c>
      <c r="AV657" s="121">
        <f t="shared" si="180"/>
        <v>1.7282571569994562E-2</v>
      </c>
      <c r="AW657" s="102">
        <f t="shared" si="181"/>
        <v>1.1162216294361368E-2</v>
      </c>
    </row>
    <row r="658" spans="6:49" x14ac:dyDescent="0.3">
      <c r="F658" s="18">
        <v>44348</v>
      </c>
      <c r="G658" s="22">
        <v>432.54998779296801</v>
      </c>
      <c r="H658" s="26">
        <v>1511.69995117187</v>
      </c>
      <c r="I658" s="22">
        <v>1797</v>
      </c>
      <c r="J658" s="26">
        <v>650.09997558593705</v>
      </c>
      <c r="K658" s="22">
        <v>745.15002441406205</v>
      </c>
      <c r="Y658" s="94">
        <v>287</v>
      </c>
      <c r="Z658" s="90">
        <v>44344</v>
      </c>
      <c r="AA658" s="22">
        <v>422.04998779296801</v>
      </c>
      <c r="AB658" s="26">
        <v>1503.44995117187</v>
      </c>
      <c r="AC658" s="22">
        <v>1800.75</v>
      </c>
      <c r="AD658" s="26">
        <v>643.04998779296795</v>
      </c>
      <c r="AE658" s="22">
        <v>739.84997558593705</v>
      </c>
      <c r="AF658" s="26">
        <v>15435.650390999999</v>
      </c>
      <c r="AG658" s="64">
        <f t="shared" si="170"/>
        <v>-7.4359136701689452E-3</v>
      </c>
      <c r="AH658" s="65">
        <f t="shared" si="166"/>
        <v>1.3931391003159547E-2</v>
      </c>
      <c r="AI658" s="64">
        <f t="shared" si="167"/>
        <v>1.3136018959879842E-2</v>
      </c>
      <c r="AJ658" s="65">
        <f t="shared" si="168"/>
        <v>-1.420546128776386E-2</v>
      </c>
      <c r="AK658" s="64">
        <f t="shared" si="169"/>
        <v>-1.4092301855221194E-2</v>
      </c>
      <c r="AL658" s="64">
        <f t="shared" si="169"/>
        <v>6.356190311263046E-3</v>
      </c>
      <c r="AM658" s="101">
        <f t="shared" si="171"/>
        <v>9.2338480140128441E-3</v>
      </c>
      <c r="AN658" s="102">
        <f t="shared" si="172"/>
        <v>5.2515796268355324E-3</v>
      </c>
      <c r="AO658" s="101">
        <f t="shared" si="173"/>
        <v>7.195813482484107E-3</v>
      </c>
      <c r="AP658" s="102">
        <f t="shared" si="174"/>
        <v>8.9083043010724731E-3</v>
      </c>
      <c r="AQ658" s="101">
        <f t="shared" si="175"/>
        <v>7.7303822620493874E-3</v>
      </c>
      <c r="AR658" s="102">
        <f t="shared" si="176"/>
        <v>-1.6669761684181789E-2</v>
      </c>
      <c r="AS658" s="101">
        <f t="shared" si="177"/>
        <v>8.6798113763240144E-3</v>
      </c>
      <c r="AT658" s="102">
        <f t="shared" si="178"/>
        <v>5.9402054773957345E-3</v>
      </c>
      <c r="AU658" s="101">
        <f t="shared" si="179"/>
        <v>-2.3113765588836335E-2</v>
      </c>
      <c r="AV658" s="121">
        <f t="shared" si="180"/>
        <v>-2.1822684117270581E-2</v>
      </c>
      <c r="AW658" s="102">
        <f t="shared" si="181"/>
        <v>-9.3972389073137905E-3</v>
      </c>
    </row>
    <row r="659" spans="6:49" x14ac:dyDescent="0.3">
      <c r="F659" s="18">
        <v>44349</v>
      </c>
      <c r="G659" s="22">
        <v>437.25</v>
      </c>
      <c r="H659" s="26">
        <v>1504</v>
      </c>
      <c r="I659" s="22">
        <v>1783.09997558593</v>
      </c>
      <c r="J659" s="26">
        <v>648.34997558593705</v>
      </c>
      <c r="K659" s="22">
        <v>737</v>
      </c>
      <c r="Y659" s="94">
        <v>288</v>
      </c>
      <c r="Z659" s="90">
        <v>44347</v>
      </c>
      <c r="AA659" s="22">
        <v>424.350006103515</v>
      </c>
      <c r="AB659" s="26">
        <v>1515.84997558593</v>
      </c>
      <c r="AC659" s="22">
        <v>1807.69995117187</v>
      </c>
      <c r="AD659" s="26">
        <v>662.75</v>
      </c>
      <c r="AE659" s="22">
        <v>750.70001220703102</v>
      </c>
      <c r="AF659" s="26">
        <v>15582.799805000001</v>
      </c>
      <c r="AG659" s="64">
        <f t="shared" si="170"/>
        <v>5.4348392923560061E-3</v>
      </c>
      <c r="AH659" s="65">
        <f t="shared" si="166"/>
        <v>8.213886948491728E-3</v>
      </c>
      <c r="AI659" s="64">
        <f t="shared" si="167"/>
        <v>3.8520472001449704E-3</v>
      </c>
      <c r="AJ659" s="65">
        <f t="shared" si="168"/>
        <v>3.0175382440060947E-2</v>
      </c>
      <c r="AK659" s="64">
        <f t="shared" si="169"/>
        <v>1.4558690889944376E-2</v>
      </c>
      <c r="AL659" s="64">
        <f t="shared" si="169"/>
        <v>9.4879348868509763E-3</v>
      </c>
      <c r="AM659" s="101">
        <f t="shared" si="171"/>
        <v>1.3705041592248212E-2</v>
      </c>
      <c r="AN659" s="102">
        <f t="shared" si="172"/>
        <v>7.6409415843894241E-3</v>
      </c>
      <c r="AO659" s="101">
        <f t="shared" si="173"/>
        <v>1.0069739978813134E-2</v>
      </c>
      <c r="AP659" s="102">
        <f t="shared" si="174"/>
        <v>1.2650078496592655E-2</v>
      </c>
      <c r="AQ659" s="101">
        <f t="shared" si="175"/>
        <v>1.1255180302340366E-2</v>
      </c>
      <c r="AR659" s="102">
        <f t="shared" si="176"/>
        <v>-8.2702022998922056E-3</v>
      </c>
      <c r="AS659" s="101">
        <f t="shared" si="177"/>
        <v>5.7294536410230391E-4</v>
      </c>
      <c r="AT659" s="102">
        <f t="shared" si="178"/>
        <v>-6.2176927786681633E-3</v>
      </c>
      <c r="AU659" s="101">
        <f t="shared" si="179"/>
        <v>1.7525303943468292E-2</v>
      </c>
      <c r="AV659" s="121">
        <f t="shared" si="180"/>
        <v>3.3035105876040097E-3</v>
      </c>
      <c r="AW659" s="102">
        <f t="shared" si="181"/>
        <v>1.3827729633228473E-3</v>
      </c>
    </row>
    <row r="660" spans="6:49" x14ac:dyDescent="0.3">
      <c r="F660" s="18">
        <v>44350</v>
      </c>
      <c r="G660" s="22">
        <v>439.64999389648398</v>
      </c>
      <c r="H660" s="26">
        <v>1520.55004882812</v>
      </c>
      <c r="I660" s="22">
        <v>1814.19995117187</v>
      </c>
      <c r="J660" s="26">
        <v>650.25</v>
      </c>
      <c r="K660" s="22">
        <v>750.65002441406205</v>
      </c>
      <c r="Y660" s="94">
        <v>289</v>
      </c>
      <c r="Z660" s="90">
        <v>44348</v>
      </c>
      <c r="AA660" s="22">
        <v>432.54998779296801</v>
      </c>
      <c r="AB660" s="26">
        <v>1511.69995117187</v>
      </c>
      <c r="AC660" s="22">
        <v>1797</v>
      </c>
      <c r="AD660" s="26">
        <v>650.09997558593705</v>
      </c>
      <c r="AE660" s="22">
        <v>745.15002441406205</v>
      </c>
      <c r="AF660" s="26">
        <v>15574.849609000001</v>
      </c>
      <c r="AG660" s="64">
        <f t="shared" si="170"/>
        <v>1.9139297606398736E-2</v>
      </c>
      <c r="AH660" s="65">
        <f t="shared" si="166"/>
        <v>-2.7415085555713551E-3</v>
      </c>
      <c r="AI660" s="64">
        <f t="shared" si="167"/>
        <v>-5.9366841860583035E-3</v>
      </c>
      <c r="AJ660" s="65">
        <f t="shared" si="168"/>
        <v>-1.927168551303186E-2</v>
      </c>
      <c r="AK660" s="64">
        <f t="shared" si="169"/>
        <v>-7.4205476810635931E-3</v>
      </c>
      <c r="AL660" s="64">
        <f t="shared" si="169"/>
        <v>-5.1032066423887319E-4</v>
      </c>
      <c r="AM660" s="101">
        <f t="shared" si="171"/>
        <v>-5.6947375681937022E-4</v>
      </c>
      <c r="AN660" s="102">
        <f t="shared" si="172"/>
        <v>1.278070502036576E-5</v>
      </c>
      <c r="AO660" s="101">
        <f t="shared" si="173"/>
        <v>8.9458189940573238E-4</v>
      </c>
      <c r="AP660" s="102">
        <f t="shared" si="174"/>
        <v>7.0427202408966791E-4</v>
      </c>
      <c r="AQ660" s="101">
        <f t="shared" si="175"/>
        <v>2.0813594951153399E-6</v>
      </c>
      <c r="AR660" s="102">
        <f t="shared" si="176"/>
        <v>1.9708771363218108E-2</v>
      </c>
      <c r="AS660" s="101">
        <f t="shared" si="177"/>
        <v>-2.754289260591721E-3</v>
      </c>
      <c r="AT660" s="102">
        <f t="shared" si="178"/>
        <v>-6.8312660854640359E-3</v>
      </c>
      <c r="AU660" s="101">
        <f t="shared" si="179"/>
        <v>-1.9975957537121527E-2</v>
      </c>
      <c r="AV660" s="121">
        <f t="shared" si="180"/>
        <v>-7.4226290405587083E-3</v>
      </c>
      <c r="AW660" s="102">
        <f t="shared" si="181"/>
        <v>-3.4550741121035767E-3</v>
      </c>
    </row>
    <row r="661" spans="6:49" x14ac:dyDescent="0.3">
      <c r="F661" s="18">
        <v>44351</v>
      </c>
      <c r="G661" s="22">
        <v>433.600006103515</v>
      </c>
      <c r="H661" s="26">
        <v>1500.94995117187</v>
      </c>
      <c r="I661" s="22">
        <v>1811.19995117187</v>
      </c>
      <c r="J661" s="26">
        <v>642.70001220703102</v>
      </c>
      <c r="K661" s="22">
        <v>742.04998779296795</v>
      </c>
      <c r="Y661" s="94">
        <v>290</v>
      </c>
      <c r="Z661" s="90">
        <v>44349</v>
      </c>
      <c r="AA661" s="22">
        <v>437.25</v>
      </c>
      <c r="AB661" s="26">
        <v>1504</v>
      </c>
      <c r="AC661" s="22">
        <v>1783.09997558593</v>
      </c>
      <c r="AD661" s="26">
        <v>648.34997558593705</v>
      </c>
      <c r="AE661" s="22">
        <v>737</v>
      </c>
      <c r="AF661" s="26">
        <v>15576.200194999999</v>
      </c>
      <c r="AG661" s="64">
        <f t="shared" si="170"/>
        <v>1.0807215493417418E-2</v>
      </c>
      <c r="AH661" s="65">
        <f t="shared" si="166"/>
        <v>-5.1065875447309011E-3</v>
      </c>
      <c r="AI661" s="64">
        <f t="shared" si="167"/>
        <v>-7.7651989354823219E-3</v>
      </c>
      <c r="AJ661" s="65">
        <f t="shared" si="168"/>
        <v>-2.6955233168948572E-3</v>
      </c>
      <c r="AK661" s="64">
        <f t="shared" si="169"/>
        <v>-1.0997680969420926E-2</v>
      </c>
      <c r="AL661" s="64">
        <f t="shared" si="169"/>
        <v>8.6712069695464914E-5</v>
      </c>
      <c r="AM661" s="101">
        <f t="shared" si="171"/>
        <v>2.8291022965640266E-4</v>
      </c>
      <c r="AN661" s="102">
        <f t="shared" si="172"/>
        <v>4.6828634012130508E-4</v>
      </c>
      <c r="AO661" s="101">
        <f t="shared" si="173"/>
        <v>1.4424644459596883E-3</v>
      </c>
      <c r="AP661" s="102">
        <f t="shared" si="174"/>
        <v>1.4176002102802628E-3</v>
      </c>
      <c r="AQ661" s="101">
        <f t="shared" si="175"/>
        <v>6.7404542290097321E-4</v>
      </c>
      <c r="AR661" s="102">
        <f t="shared" si="176"/>
        <v>1.0524305263761016E-2</v>
      </c>
      <c r="AS661" s="101">
        <f t="shared" si="177"/>
        <v>-5.5748738848522064E-3</v>
      </c>
      <c r="AT661" s="102">
        <f t="shared" si="178"/>
        <v>-9.2076633814420095E-3</v>
      </c>
      <c r="AU661" s="101">
        <f t="shared" si="179"/>
        <v>-4.1131235271751202E-3</v>
      </c>
      <c r="AV661" s="121">
        <f t="shared" si="180"/>
        <v>-1.1671726392321899E-2</v>
      </c>
      <c r="AW661" s="102">
        <f t="shared" si="181"/>
        <v>-4.0086163844060439E-3</v>
      </c>
    </row>
    <row r="662" spans="6:49" x14ac:dyDescent="0.3">
      <c r="F662" s="18">
        <v>44354</v>
      </c>
      <c r="G662" s="22">
        <v>432.25</v>
      </c>
      <c r="H662" s="26">
        <v>1499.84997558593</v>
      </c>
      <c r="I662" s="22">
        <v>1814.90002441406</v>
      </c>
      <c r="J662" s="26">
        <v>648.20001220703102</v>
      </c>
      <c r="K662" s="22">
        <v>751.09997558593705</v>
      </c>
      <c r="Y662" s="94">
        <v>291</v>
      </c>
      <c r="Z662" s="90">
        <v>44350</v>
      </c>
      <c r="AA662" s="22">
        <v>439.64999389648398</v>
      </c>
      <c r="AB662" s="26">
        <v>1520.55004882812</v>
      </c>
      <c r="AC662" s="22">
        <v>1814.19995117187</v>
      </c>
      <c r="AD662" s="26">
        <v>650.25</v>
      </c>
      <c r="AE662" s="22">
        <v>750.65002441406205</v>
      </c>
      <c r="AF662" s="26">
        <v>15690.349609000001</v>
      </c>
      <c r="AG662" s="64">
        <f t="shared" si="170"/>
        <v>5.4738280436291255E-3</v>
      </c>
      <c r="AH662" s="65">
        <f t="shared" ref="AH662:AH725" si="182">LN(AB662/AB661)</f>
        <v>1.094391809887626E-2</v>
      </c>
      <c r="AI662" s="64">
        <f t="shared" ref="AI662:AI725" si="183">LN(AC662/AC661)</f>
        <v>1.7291163418352649E-2</v>
      </c>
      <c r="AJ662" s="65">
        <f t="shared" ref="AJ662:AJ725" si="184">LN(AD662/AD661)</f>
        <v>2.926267989552736E-3</v>
      </c>
      <c r="AK662" s="64">
        <f t="shared" ref="AK662:AL725" si="185">LN(AE662/AE661)</f>
        <v>1.8351638192872156E-2</v>
      </c>
      <c r="AL662" s="64">
        <f t="shared" si="185"/>
        <v>7.3017280047628233E-3</v>
      </c>
      <c r="AM662" s="101">
        <f t="shared" si="171"/>
        <v>1.0583792736871354E-2</v>
      </c>
      <c r="AN662" s="102">
        <f t="shared" si="172"/>
        <v>5.9729768352453179E-3</v>
      </c>
      <c r="AO662" s="101">
        <f t="shared" si="173"/>
        <v>8.0635106286080678E-3</v>
      </c>
      <c r="AP662" s="102">
        <f t="shared" si="174"/>
        <v>1.0038022404524425E-2</v>
      </c>
      <c r="AQ662" s="101">
        <f t="shared" si="175"/>
        <v>8.7945908297112595E-3</v>
      </c>
      <c r="AR662" s="102">
        <f t="shared" si="176"/>
        <v>-5.1099646932422282E-3</v>
      </c>
      <c r="AS662" s="101">
        <f t="shared" si="177"/>
        <v>4.9709412636309422E-3</v>
      </c>
      <c r="AT662" s="102">
        <f t="shared" si="178"/>
        <v>9.2276527897445816E-3</v>
      </c>
      <c r="AU662" s="101">
        <f t="shared" si="179"/>
        <v>-7.1117544149716886E-3</v>
      </c>
      <c r="AV662" s="121">
        <f t="shared" si="180"/>
        <v>9.5570473631608963E-3</v>
      </c>
      <c r="AW662" s="102">
        <f t="shared" si="181"/>
        <v>2.3067844616645006E-3</v>
      </c>
    </row>
    <row r="663" spans="6:49" x14ac:dyDescent="0.3">
      <c r="F663" s="18">
        <v>44355</v>
      </c>
      <c r="G663" s="22">
        <v>427.20001220703102</v>
      </c>
      <c r="H663" s="26">
        <v>1483.05004882812</v>
      </c>
      <c r="I663" s="22">
        <v>1793.55004882812</v>
      </c>
      <c r="J663" s="26">
        <v>642.40002441406205</v>
      </c>
      <c r="K663" s="22">
        <v>746.34997558593705</v>
      </c>
      <c r="Y663" s="94">
        <v>292</v>
      </c>
      <c r="Z663" s="90">
        <v>44351</v>
      </c>
      <c r="AA663" s="22">
        <v>433.600006103515</v>
      </c>
      <c r="AB663" s="26">
        <v>1500.94995117187</v>
      </c>
      <c r="AC663" s="22">
        <v>1811.19995117187</v>
      </c>
      <c r="AD663" s="26">
        <v>642.70001220703102</v>
      </c>
      <c r="AE663" s="22">
        <v>742.04998779296795</v>
      </c>
      <c r="AF663" s="26">
        <v>15670.25</v>
      </c>
      <c r="AG663" s="64">
        <f t="shared" si="170"/>
        <v>-1.3856477740532079E-2</v>
      </c>
      <c r="AH663" s="65">
        <f t="shared" si="182"/>
        <v>-1.2973935187427347E-2</v>
      </c>
      <c r="AI663" s="64">
        <f t="shared" si="183"/>
        <v>-1.6549902165599551E-3</v>
      </c>
      <c r="AJ663" s="65">
        <f t="shared" si="184"/>
        <v>-1.1678832958162879E-2</v>
      </c>
      <c r="AK663" s="64">
        <f t="shared" si="185"/>
        <v>-1.1522920490798809E-2</v>
      </c>
      <c r="AL663" s="64">
        <f t="shared" si="185"/>
        <v>-1.2818384854088542E-3</v>
      </c>
      <c r="AM663" s="101">
        <f t="shared" si="171"/>
        <v>-1.6709702052842834E-3</v>
      </c>
      <c r="AN663" s="102">
        <f t="shared" si="172"/>
        <v>-5.758481844005878E-4</v>
      </c>
      <c r="AO663" s="101">
        <f t="shared" si="173"/>
        <v>1.8657859481497024E-4</v>
      </c>
      <c r="AP663" s="102">
        <f t="shared" si="174"/>
        <v>-2.1752903757444784E-4</v>
      </c>
      <c r="AQ663" s="101">
        <f t="shared" si="175"/>
        <v>-8.662667571768789E-4</v>
      </c>
      <c r="AR663" s="102">
        <f t="shared" si="176"/>
        <v>-1.2185507535247796E-2</v>
      </c>
      <c r="AS663" s="101">
        <f t="shared" si="177"/>
        <v>-1.239808700302676E-2</v>
      </c>
      <c r="AT663" s="102">
        <f t="shared" si="178"/>
        <v>-1.8415688113749254E-3</v>
      </c>
      <c r="AU663" s="101">
        <f t="shared" si="179"/>
        <v>-1.1461303920588431E-2</v>
      </c>
      <c r="AV663" s="121">
        <f t="shared" si="180"/>
        <v>-1.0656653733621929E-2</v>
      </c>
      <c r="AW663" s="102">
        <f t="shared" si="181"/>
        <v>-9.7086242007719675E-3</v>
      </c>
    </row>
    <row r="664" spans="6:49" x14ac:dyDescent="0.3">
      <c r="F664" s="18">
        <v>44356</v>
      </c>
      <c r="G664" s="22">
        <v>421.45001220703102</v>
      </c>
      <c r="H664" s="26">
        <v>1480.30004882812</v>
      </c>
      <c r="I664" s="22">
        <v>1782.90002441406</v>
      </c>
      <c r="J664" s="26">
        <v>636.09997558593705</v>
      </c>
      <c r="K664" s="22">
        <v>736.75</v>
      </c>
      <c r="Y664" s="94">
        <v>293</v>
      </c>
      <c r="Z664" s="90">
        <v>44354</v>
      </c>
      <c r="AA664" s="22">
        <v>432.25</v>
      </c>
      <c r="AB664" s="26">
        <v>1499.84997558593</v>
      </c>
      <c r="AC664" s="22">
        <v>1814.90002441406</v>
      </c>
      <c r="AD664" s="26">
        <v>648.20001220703102</v>
      </c>
      <c r="AE664" s="22">
        <v>751.09997558593705</v>
      </c>
      <c r="AF664" s="26">
        <v>15751.650390999999</v>
      </c>
      <c r="AG664" s="64">
        <f t="shared" si="170"/>
        <v>-3.1183396384086588E-3</v>
      </c>
      <c r="AH664" s="65">
        <f t="shared" si="182"/>
        <v>-7.3312160894056701E-4</v>
      </c>
      <c r="AI664" s="64">
        <f t="shared" si="183"/>
        <v>2.0408011644993248E-3</v>
      </c>
      <c r="AJ664" s="65">
        <f t="shared" si="184"/>
        <v>8.5212381690471656E-3</v>
      </c>
      <c r="AK664" s="64">
        <f t="shared" si="185"/>
        <v>1.2122156296144718E-2</v>
      </c>
      <c r="AL664" s="64">
        <f t="shared" si="185"/>
        <v>5.181136219060585E-3</v>
      </c>
      <c r="AM664" s="101">
        <f t="shared" si="171"/>
        <v>7.5562225933162959E-3</v>
      </c>
      <c r="AN664" s="102">
        <f t="shared" si="172"/>
        <v>4.3550730701188188E-3</v>
      </c>
      <c r="AO664" s="101">
        <f t="shared" si="173"/>
        <v>6.1174946704952559E-3</v>
      </c>
      <c r="AP664" s="102">
        <f t="shared" si="174"/>
        <v>7.5043625125828604E-3</v>
      </c>
      <c r="AQ664" s="101">
        <f t="shared" si="175"/>
        <v>6.4078515570497405E-3</v>
      </c>
      <c r="AR664" s="102">
        <f t="shared" si="176"/>
        <v>-1.0674562231724954E-2</v>
      </c>
      <c r="AS664" s="101">
        <f t="shared" si="177"/>
        <v>-5.0881946790593859E-3</v>
      </c>
      <c r="AT664" s="102">
        <f t="shared" si="178"/>
        <v>-4.0766935059959311E-3</v>
      </c>
      <c r="AU664" s="101">
        <f t="shared" si="179"/>
        <v>1.0168756564643052E-3</v>
      </c>
      <c r="AV664" s="121">
        <f t="shared" si="180"/>
        <v>5.7143047390949778E-3</v>
      </c>
      <c r="AW664" s="102">
        <f t="shared" si="181"/>
        <v>-2.6216540042441972E-3</v>
      </c>
    </row>
    <row r="665" spans="6:49" x14ac:dyDescent="0.3">
      <c r="F665" s="18">
        <v>44357</v>
      </c>
      <c r="G665" s="22">
        <v>432.25</v>
      </c>
      <c r="H665" s="26">
        <v>1481.05004882812</v>
      </c>
      <c r="I665" s="22">
        <v>1799.55004882812</v>
      </c>
      <c r="J665" s="26">
        <v>640.40002441406205</v>
      </c>
      <c r="K665" s="22">
        <v>744.25</v>
      </c>
      <c r="Y665" s="94">
        <v>294</v>
      </c>
      <c r="Z665" s="90">
        <v>44355</v>
      </c>
      <c r="AA665" s="22">
        <v>427.20001220703102</v>
      </c>
      <c r="AB665" s="26">
        <v>1483.05004882812</v>
      </c>
      <c r="AC665" s="22">
        <v>1793.55004882812</v>
      </c>
      <c r="AD665" s="26">
        <v>642.40002441406205</v>
      </c>
      <c r="AE665" s="22">
        <v>746.34997558593705</v>
      </c>
      <c r="AF665" s="26">
        <v>15740.099609000001</v>
      </c>
      <c r="AG665" s="64">
        <f t="shared" si="170"/>
        <v>-1.1751808342904381E-2</v>
      </c>
      <c r="AH665" s="65">
        <f t="shared" si="182"/>
        <v>-1.1264275876919834E-2</v>
      </c>
      <c r="AI665" s="64">
        <f t="shared" si="183"/>
        <v>-1.1833459956383375E-2</v>
      </c>
      <c r="AJ665" s="65">
        <f t="shared" si="184"/>
        <v>-8.9881089026388281E-3</v>
      </c>
      <c r="AK665" s="64">
        <f t="shared" si="185"/>
        <v>-6.3441398195854823E-3</v>
      </c>
      <c r="AL665" s="64">
        <f t="shared" si="185"/>
        <v>-7.3357514383842499E-4</v>
      </c>
      <c r="AM665" s="101">
        <f t="shared" si="171"/>
        <v>-8.8821430905945762E-4</v>
      </c>
      <c r="AN665" s="102">
        <f t="shared" si="172"/>
        <v>-1.5755111723832443E-4</v>
      </c>
      <c r="AO665" s="101">
        <f t="shared" si="173"/>
        <v>6.8970664573826245E-4</v>
      </c>
      <c r="AP665" s="102">
        <f t="shared" si="174"/>
        <v>4.3753001156680296E-4</v>
      </c>
      <c r="AQ665" s="101">
        <f t="shared" si="175"/>
        <v>-2.4919294886093901E-4</v>
      </c>
      <c r="AR665" s="102">
        <f t="shared" si="176"/>
        <v>-1.0863594033844924E-2</v>
      </c>
      <c r="AS665" s="101">
        <f t="shared" si="177"/>
        <v>-1.1106724759681511E-2</v>
      </c>
      <c r="AT665" s="102">
        <f t="shared" si="178"/>
        <v>-1.2523166602121638E-2</v>
      </c>
      <c r="AU665" s="101">
        <f t="shared" si="179"/>
        <v>-9.4256389142056314E-3</v>
      </c>
      <c r="AV665" s="121">
        <f t="shared" si="180"/>
        <v>-6.0949468707245432E-3</v>
      </c>
      <c r="AW665" s="102">
        <f t="shared" si="181"/>
        <v>-1.000281423611565E-2</v>
      </c>
    </row>
    <row r="666" spans="6:49" x14ac:dyDescent="0.3">
      <c r="F666" s="18">
        <v>44358</v>
      </c>
      <c r="G666" s="22">
        <v>429.600006103515</v>
      </c>
      <c r="H666" s="26">
        <v>1486.34997558593</v>
      </c>
      <c r="I666" s="22">
        <v>1794.34997558593</v>
      </c>
      <c r="J666" s="26">
        <v>635.70001220703102</v>
      </c>
      <c r="K666" s="22">
        <v>738.45001220703102</v>
      </c>
      <c r="Y666" s="94">
        <v>295</v>
      </c>
      <c r="Z666" s="90">
        <v>44356</v>
      </c>
      <c r="AA666" s="22">
        <v>421.45001220703102</v>
      </c>
      <c r="AB666" s="26">
        <v>1480.30004882812</v>
      </c>
      <c r="AC666" s="22">
        <v>1782.90002441406</v>
      </c>
      <c r="AD666" s="26">
        <v>636.09997558593705</v>
      </c>
      <c r="AE666" s="22">
        <v>736.75</v>
      </c>
      <c r="AF666" s="26">
        <v>15635.349609000001</v>
      </c>
      <c r="AG666" s="64">
        <f t="shared" si="170"/>
        <v>-1.3551140812641152E-2</v>
      </c>
      <c r="AH666" s="65">
        <f t="shared" si="182"/>
        <v>-1.8560080306410421E-3</v>
      </c>
      <c r="AI666" s="64">
        <f t="shared" si="183"/>
        <v>-5.955657523806346E-3</v>
      </c>
      <c r="AJ666" s="65">
        <f t="shared" si="184"/>
        <v>-9.8554553331052994E-3</v>
      </c>
      <c r="AK666" s="64">
        <f t="shared" si="185"/>
        <v>-1.2946004750165181E-2</v>
      </c>
      <c r="AL666" s="64">
        <f t="shared" si="185"/>
        <v>-6.6772200432334569E-3</v>
      </c>
      <c r="AM666" s="101">
        <f t="shared" si="171"/>
        <v>-9.3739596385608061E-3</v>
      </c>
      <c r="AN666" s="102">
        <f t="shared" si="172"/>
        <v>-4.6922501225547556E-3</v>
      </c>
      <c r="AO666" s="101">
        <f t="shared" si="173"/>
        <v>-4.7646329879259828E-3</v>
      </c>
      <c r="AP666" s="102">
        <f t="shared" si="174"/>
        <v>-6.6638719626719006E-3</v>
      </c>
      <c r="AQ666" s="101">
        <f t="shared" si="175"/>
        <v>-6.9388023304434226E-3</v>
      </c>
      <c r="AR666" s="102">
        <f t="shared" si="176"/>
        <v>-4.1771811740803459E-3</v>
      </c>
      <c r="AS666" s="101">
        <f t="shared" si="177"/>
        <v>2.8362420919137137E-3</v>
      </c>
      <c r="AT666" s="102">
        <f t="shared" si="178"/>
        <v>-1.1910245358803632E-3</v>
      </c>
      <c r="AU666" s="101">
        <f t="shared" si="179"/>
        <v>-3.1915833704333988E-3</v>
      </c>
      <c r="AV666" s="121">
        <f t="shared" si="180"/>
        <v>-6.0072024197217579E-3</v>
      </c>
      <c r="AW666" s="102">
        <f t="shared" si="181"/>
        <v>-2.3461498816404304E-3</v>
      </c>
    </row>
    <row r="667" spans="6:49" x14ac:dyDescent="0.3">
      <c r="F667" s="18">
        <v>44361</v>
      </c>
      <c r="G667" s="22">
        <v>430.350006103515</v>
      </c>
      <c r="H667" s="26">
        <v>1479.44995117187</v>
      </c>
      <c r="I667" s="22">
        <v>1768.05004882812</v>
      </c>
      <c r="J667" s="26">
        <v>635.15002441406205</v>
      </c>
      <c r="K667" s="22">
        <v>736.25</v>
      </c>
      <c r="Y667" s="94">
        <v>296</v>
      </c>
      <c r="Z667" s="90">
        <v>44357</v>
      </c>
      <c r="AA667" s="22">
        <v>432.25</v>
      </c>
      <c r="AB667" s="26">
        <v>1481.05004882812</v>
      </c>
      <c r="AC667" s="22">
        <v>1799.55004882812</v>
      </c>
      <c r="AD667" s="26">
        <v>640.40002441406205</v>
      </c>
      <c r="AE667" s="22">
        <v>744.25</v>
      </c>
      <c r="AF667" s="26">
        <v>15737.75</v>
      </c>
      <c r="AG667" s="64">
        <f t="shared" si="170"/>
        <v>2.5302949155545602E-2</v>
      </c>
      <c r="AH667" s="65">
        <f t="shared" si="182"/>
        <v>5.0652573407578732E-4</v>
      </c>
      <c r="AI667" s="64">
        <f t="shared" si="183"/>
        <v>9.2953950283839737E-3</v>
      </c>
      <c r="AJ667" s="65">
        <f t="shared" si="184"/>
        <v>6.7372739418027358E-3</v>
      </c>
      <c r="AK667" s="64">
        <f t="shared" si="185"/>
        <v>1.0128378278081726E-2</v>
      </c>
      <c r="AL667" s="64">
        <f t="shared" si="185"/>
        <v>6.5279335428181599E-3</v>
      </c>
      <c r="AM667" s="101">
        <f t="shared" si="171"/>
        <v>9.4790459270292522E-3</v>
      </c>
      <c r="AN667" s="102">
        <f t="shared" si="172"/>
        <v>5.3826109846109738E-3</v>
      </c>
      <c r="AO667" s="101">
        <f t="shared" si="173"/>
        <v>7.3534181056640648E-3</v>
      </c>
      <c r="AP667" s="102">
        <f t="shared" si="174"/>
        <v>9.1135012373416233E-3</v>
      </c>
      <c r="AQ667" s="101">
        <f t="shared" si="175"/>
        <v>7.923680339656838E-3</v>
      </c>
      <c r="AR667" s="102">
        <f t="shared" si="176"/>
        <v>1.5823903228516352E-2</v>
      </c>
      <c r="AS667" s="101">
        <f t="shared" si="177"/>
        <v>-4.8760852505351868E-3</v>
      </c>
      <c r="AT667" s="102">
        <f t="shared" si="178"/>
        <v>1.9419769227199089E-3</v>
      </c>
      <c r="AU667" s="101">
        <f t="shared" si="179"/>
        <v>-2.3762272955388875E-3</v>
      </c>
      <c r="AV667" s="121">
        <f t="shared" si="180"/>
        <v>2.2046979384248884E-3</v>
      </c>
      <c r="AW667" s="102">
        <f t="shared" si="181"/>
        <v>2.5436531087174147E-3</v>
      </c>
    </row>
    <row r="668" spans="6:49" x14ac:dyDescent="0.3">
      <c r="F668" s="18">
        <v>44362</v>
      </c>
      <c r="G668" s="22">
        <v>429.5</v>
      </c>
      <c r="H668" s="26">
        <v>1490.25</v>
      </c>
      <c r="I668" s="22">
        <v>1770.90002441406</v>
      </c>
      <c r="J668" s="26">
        <v>645.29998779296795</v>
      </c>
      <c r="K668" s="22">
        <v>750.90002441406205</v>
      </c>
      <c r="Y668" s="94">
        <v>297</v>
      </c>
      <c r="Z668" s="90">
        <v>44358</v>
      </c>
      <c r="AA668" s="22">
        <v>429.600006103515</v>
      </c>
      <c r="AB668" s="26">
        <v>1486.34997558593</v>
      </c>
      <c r="AC668" s="22">
        <v>1794.34997558593</v>
      </c>
      <c r="AD668" s="26">
        <v>635.70001220703102</v>
      </c>
      <c r="AE668" s="22">
        <v>738.45001220703102</v>
      </c>
      <c r="AF668" s="26">
        <v>15799.349609000001</v>
      </c>
      <c r="AG668" s="64">
        <f t="shared" si="170"/>
        <v>-6.1495671613079469E-3</v>
      </c>
      <c r="AH668" s="65">
        <f t="shared" si="182"/>
        <v>3.5721051086904962E-3</v>
      </c>
      <c r="AI668" s="64">
        <f t="shared" si="183"/>
        <v>-2.8938350180976961E-3</v>
      </c>
      <c r="AJ668" s="65">
        <f t="shared" si="184"/>
        <v>-7.3662461008381875E-3</v>
      </c>
      <c r="AK668" s="64">
        <f t="shared" si="185"/>
        <v>-7.8235884929537883E-3</v>
      </c>
      <c r="AL668" s="64">
        <f t="shared" si="185"/>
        <v>3.906490330518219E-3</v>
      </c>
      <c r="AM668" s="101">
        <f t="shared" si="171"/>
        <v>5.7364099062280401E-3</v>
      </c>
      <c r="AN668" s="102">
        <f t="shared" si="172"/>
        <v>3.382583033997705E-3</v>
      </c>
      <c r="AO668" s="101">
        <f t="shared" si="173"/>
        <v>4.9477828679830556E-3</v>
      </c>
      <c r="AP668" s="102">
        <f t="shared" si="174"/>
        <v>5.9814295341555435E-3</v>
      </c>
      <c r="AQ668" s="101">
        <f t="shared" si="175"/>
        <v>4.9732296645042329E-3</v>
      </c>
      <c r="AR668" s="102">
        <f t="shared" si="176"/>
        <v>-1.1885977067535986E-2</v>
      </c>
      <c r="AS668" s="101">
        <f t="shared" si="177"/>
        <v>1.8952207469279114E-4</v>
      </c>
      <c r="AT668" s="102">
        <f t="shared" si="178"/>
        <v>-7.8416178860807526E-3</v>
      </c>
      <c r="AU668" s="101">
        <f t="shared" si="179"/>
        <v>-1.3347675634993731E-2</v>
      </c>
      <c r="AV668" s="121">
        <f t="shared" si="180"/>
        <v>-1.279681815745802E-2</v>
      </c>
      <c r="AW668" s="102">
        <f t="shared" si="181"/>
        <v>-9.1365133342751394E-3</v>
      </c>
    </row>
    <row r="669" spans="6:49" x14ac:dyDescent="0.3">
      <c r="F669" s="18">
        <v>44363</v>
      </c>
      <c r="G669" s="22">
        <v>425.95001220703102</v>
      </c>
      <c r="H669" s="26">
        <v>1484.59997558593</v>
      </c>
      <c r="I669" s="22">
        <v>1760.59997558593</v>
      </c>
      <c r="J669" s="26">
        <v>640.09997558593705</v>
      </c>
      <c r="K669" s="22">
        <v>749.79998779296795</v>
      </c>
      <c r="Y669" s="94">
        <v>298</v>
      </c>
      <c r="Z669" s="90">
        <v>44361</v>
      </c>
      <c r="AA669" s="22">
        <v>430.350006103515</v>
      </c>
      <c r="AB669" s="26">
        <v>1479.44995117187</v>
      </c>
      <c r="AC669" s="22">
        <v>1768.05004882812</v>
      </c>
      <c r="AD669" s="26">
        <v>635.15002441406205</v>
      </c>
      <c r="AE669" s="22">
        <v>736.25</v>
      </c>
      <c r="AF669" s="26">
        <v>15811.849609000001</v>
      </c>
      <c r="AG669" s="64">
        <f t="shared" si="170"/>
        <v>1.7442878760681936E-3</v>
      </c>
      <c r="AH669" s="65">
        <f t="shared" si="182"/>
        <v>-4.6530696836321762E-3</v>
      </c>
      <c r="AI669" s="64">
        <f t="shared" si="183"/>
        <v>-1.4765553786843751E-2</v>
      </c>
      <c r="AJ669" s="65">
        <f t="shared" si="184"/>
        <v>-8.6554323713479626E-4</v>
      </c>
      <c r="AK669" s="64">
        <f t="shared" si="185"/>
        <v>-2.983676437135496E-3</v>
      </c>
      <c r="AL669" s="64">
        <f t="shared" si="185"/>
        <v>7.9085899685842336E-4</v>
      </c>
      <c r="AM669" s="101">
        <f t="shared" si="171"/>
        <v>1.2882212129999705E-3</v>
      </c>
      <c r="AN669" s="102">
        <f t="shared" si="172"/>
        <v>1.0055146611684617E-3</v>
      </c>
      <c r="AO669" s="101">
        <f t="shared" si="173"/>
        <v>2.0886431053104065E-3</v>
      </c>
      <c r="AP669" s="102">
        <f t="shared" si="174"/>
        <v>2.2589072640071964E-3</v>
      </c>
      <c r="AQ669" s="101">
        <f t="shared" si="175"/>
        <v>1.466567178438767E-3</v>
      </c>
      <c r="AR669" s="102">
        <f t="shared" si="176"/>
        <v>4.5606666306822314E-4</v>
      </c>
      <c r="AS669" s="101">
        <f t="shared" si="177"/>
        <v>-5.6585843448006381E-3</v>
      </c>
      <c r="AT669" s="102">
        <f t="shared" si="178"/>
        <v>-1.6854196892154158E-2</v>
      </c>
      <c r="AU669" s="101">
        <f t="shared" si="179"/>
        <v>-3.1244505011419925E-3</v>
      </c>
      <c r="AV669" s="121">
        <f t="shared" si="180"/>
        <v>-4.450243615574263E-3</v>
      </c>
      <c r="AW669" s="102">
        <f t="shared" si="181"/>
        <v>-5.9262817381205658E-3</v>
      </c>
    </row>
    <row r="670" spans="6:49" x14ac:dyDescent="0.3">
      <c r="F670" s="18">
        <v>44364</v>
      </c>
      <c r="G670" s="22">
        <v>420.25</v>
      </c>
      <c r="H670" s="26">
        <v>1466.09997558593</v>
      </c>
      <c r="I670" s="22">
        <v>1766.05004882812</v>
      </c>
      <c r="J670" s="26">
        <v>633</v>
      </c>
      <c r="K670" s="22">
        <v>738.59997558593705</v>
      </c>
      <c r="Y670" s="94">
        <v>299</v>
      </c>
      <c r="Z670" s="90">
        <v>44362</v>
      </c>
      <c r="AA670" s="22">
        <v>429.5</v>
      </c>
      <c r="AB670" s="26">
        <v>1490.25</v>
      </c>
      <c r="AC670" s="22">
        <v>1770.90002441406</v>
      </c>
      <c r="AD670" s="26">
        <v>645.29998779296795</v>
      </c>
      <c r="AE670" s="22">
        <v>750.90002441406205</v>
      </c>
      <c r="AF670" s="26">
        <v>15869.25</v>
      </c>
      <c r="AG670" s="64">
        <f t="shared" si="170"/>
        <v>-1.9771038538501846E-3</v>
      </c>
      <c r="AH670" s="65">
        <f t="shared" si="182"/>
        <v>7.2735270361690462E-3</v>
      </c>
      <c r="AI670" s="64">
        <f t="shared" si="183"/>
        <v>1.6106337433758409E-3</v>
      </c>
      <c r="AJ670" s="65">
        <f t="shared" si="184"/>
        <v>1.5854076117230342E-2</v>
      </c>
      <c r="AK670" s="64">
        <f t="shared" si="185"/>
        <v>1.970278465310818E-2</v>
      </c>
      <c r="AL670" s="64">
        <f t="shared" si="185"/>
        <v>3.6236402471933938E-3</v>
      </c>
      <c r="AM670" s="101">
        <f t="shared" si="171"/>
        <v>5.3325846753891314E-3</v>
      </c>
      <c r="AN670" s="102">
        <f t="shared" si="172"/>
        <v>3.1667827947140115E-3</v>
      </c>
      <c r="AO670" s="101">
        <f t="shared" si="173"/>
        <v>4.6882181655189406E-3</v>
      </c>
      <c r="AP670" s="102">
        <f t="shared" si="174"/>
        <v>5.6434833455565334E-3</v>
      </c>
      <c r="AQ670" s="101">
        <f t="shared" si="175"/>
        <v>4.6548801326902227E-3</v>
      </c>
      <c r="AR670" s="102">
        <f t="shared" si="176"/>
        <v>-7.3096885292393155E-3</v>
      </c>
      <c r="AS670" s="101">
        <f t="shared" si="177"/>
        <v>4.1067442414550346E-3</v>
      </c>
      <c r="AT670" s="102">
        <f t="shared" si="178"/>
        <v>-3.0775844221430995E-3</v>
      </c>
      <c r="AU670" s="101">
        <f t="shared" si="179"/>
        <v>1.0210592771673809E-2</v>
      </c>
      <c r="AV670" s="121">
        <f t="shared" si="180"/>
        <v>1.5047904520417956E-2</v>
      </c>
      <c r="AW670" s="102">
        <f t="shared" si="181"/>
        <v>3.7955937164328769E-3</v>
      </c>
    </row>
    <row r="671" spans="6:49" x14ac:dyDescent="0.3">
      <c r="F671" s="18">
        <v>44365</v>
      </c>
      <c r="G671" s="22">
        <v>412.89999389648398</v>
      </c>
      <c r="H671" s="26">
        <v>1479.80004882812</v>
      </c>
      <c r="I671" s="22">
        <v>1760.44995117187</v>
      </c>
      <c r="J671" s="26">
        <v>630.40002441406205</v>
      </c>
      <c r="K671" s="22">
        <v>736.29998779296795</v>
      </c>
      <c r="Y671" s="94">
        <v>300</v>
      </c>
      <c r="Z671" s="90">
        <v>44363</v>
      </c>
      <c r="AA671" s="22">
        <v>425.95001220703102</v>
      </c>
      <c r="AB671" s="26">
        <v>1484.59997558593</v>
      </c>
      <c r="AC671" s="22">
        <v>1760.59997558593</v>
      </c>
      <c r="AD671" s="26">
        <v>640.09997558593705</v>
      </c>
      <c r="AE671" s="22">
        <v>749.79998779296795</v>
      </c>
      <c r="AF671" s="26">
        <v>15767.549805000001</v>
      </c>
      <c r="AG671" s="64">
        <f t="shared" si="170"/>
        <v>-8.2997442770949732E-3</v>
      </c>
      <c r="AH671" s="65">
        <f t="shared" si="182"/>
        <v>-3.7985318614702827E-3</v>
      </c>
      <c r="AI671" s="64">
        <f t="shared" si="183"/>
        <v>-5.8332595410952384E-3</v>
      </c>
      <c r="AJ671" s="65">
        <f t="shared" si="184"/>
        <v>-8.0909300180181578E-3</v>
      </c>
      <c r="AK671" s="64">
        <f t="shared" si="185"/>
        <v>-1.4660315974773437E-3</v>
      </c>
      <c r="AL671" s="64">
        <f t="shared" si="185"/>
        <v>-6.4292561791487214E-3</v>
      </c>
      <c r="AM671" s="101">
        <f t="shared" si="171"/>
        <v>-9.0199414835131653E-3</v>
      </c>
      <c r="AN671" s="102">
        <f t="shared" si="172"/>
        <v>-4.5030662956518528E-3</v>
      </c>
      <c r="AO671" s="101">
        <f t="shared" si="173"/>
        <v>-4.5370825278149545E-3</v>
      </c>
      <c r="AP671" s="102">
        <f t="shared" si="174"/>
        <v>-6.367607447587827E-3</v>
      </c>
      <c r="AQ671" s="101">
        <f t="shared" si="175"/>
        <v>-6.6597174558333111E-3</v>
      </c>
      <c r="AR671" s="102">
        <f t="shared" si="176"/>
        <v>7.2019720641819211E-4</v>
      </c>
      <c r="AS671" s="101">
        <f t="shared" si="177"/>
        <v>7.0453443418157019E-4</v>
      </c>
      <c r="AT671" s="102">
        <f t="shared" si="178"/>
        <v>-1.2961770132802839E-3</v>
      </c>
      <c r="AU671" s="101">
        <f t="shared" si="179"/>
        <v>-1.7233225704303308E-3</v>
      </c>
      <c r="AV671" s="121">
        <f t="shared" si="180"/>
        <v>5.1936858583559679E-3</v>
      </c>
      <c r="AW671" s="102">
        <f t="shared" si="181"/>
        <v>7.1978358304902311E-4</v>
      </c>
    </row>
    <row r="672" spans="6:49" x14ac:dyDescent="0.3">
      <c r="F672" s="18">
        <v>44368</v>
      </c>
      <c r="G672" s="22">
        <v>419.75</v>
      </c>
      <c r="H672" s="26">
        <v>1488.69995117187</v>
      </c>
      <c r="I672" s="22">
        <v>1772.05004882812</v>
      </c>
      <c r="J672" s="26">
        <v>631.25</v>
      </c>
      <c r="K672" s="22">
        <v>739.54998779296795</v>
      </c>
      <c r="Y672" s="94">
        <v>301</v>
      </c>
      <c r="Z672" s="90">
        <v>44364</v>
      </c>
      <c r="AA672" s="22">
        <v>420.25</v>
      </c>
      <c r="AB672" s="26">
        <v>1466.09997558593</v>
      </c>
      <c r="AC672" s="22">
        <v>1766.05004882812</v>
      </c>
      <c r="AD672" s="26">
        <v>633</v>
      </c>
      <c r="AE672" s="22">
        <v>738.59997558593705</v>
      </c>
      <c r="AF672" s="26">
        <v>15691.400390999999</v>
      </c>
      <c r="AG672" s="64">
        <f t="shared" si="170"/>
        <v>-1.3472224858490164E-2</v>
      </c>
      <c r="AH672" s="65">
        <f t="shared" si="182"/>
        <v>-1.2539561946737665E-2</v>
      </c>
      <c r="AI672" s="64">
        <f t="shared" si="183"/>
        <v>3.0907958222001195E-3</v>
      </c>
      <c r="AJ672" s="65">
        <f t="shared" si="184"/>
        <v>-1.1153953862766951E-2</v>
      </c>
      <c r="AK672" s="64">
        <f t="shared" si="185"/>
        <v>-1.505001865747764E-2</v>
      </c>
      <c r="AL672" s="64">
        <f t="shared" si="185"/>
        <v>-4.8412017726685973E-3</v>
      </c>
      <c r="AM672" s="101">
        <f t="shared" si="171"/>
        <v>-6.7526752704602337E-3</v>
      </c>
      <c r="AN672" s="102">
        <f t="shared" si="172"/>
        <v>-3.2914614876010263E-3</v>
      </c>
      <c r="AO672" s="101">
        <f t="shared" si="173"/>
        <v>-3.0797632841028473E-3</v>
      </c>
      <c r="AP672" s="102">
        <f t="shared" si="174"/>
        <v>-4.4702173968254938E-3</v>
      </c>
      <c r="AQ672" s="101">
        <f t="shared" si="175"/>
        <v>-4.8723523228432599E-3</v>
      </c>
      <c r="AR672" s="102">
        <f t="shared" si="176"/>
        <v>-6.7195495880299303E-3</v>
      </c>
      <c r="AS672" s="101">
        <f t="shared" si="177"/>
        <v>-9.2481004591366388E-3</v>
      </c>
      <c r="AT672" s="102">
        <f t="shared" si="178"/>
        <v>6.1705591063029672E-3</v>
      </c>
      <c r="AU672" s="101">
        <f t="shared" si="179"/>
        <v>-6.6837364659414573E-3</v>
      </c>
      <c r="AV672" s="121">
        <f t="shared" si="180"/>
        <v>-1.0177666334634381E-2</v>
      </c>
      <c r="AW672" s="102">
        <f t="shared" si="181"/>
        <v>-5.3316987482878875E-3</v>
      </c>
    </row>
    <row r="673" spans="6:49" x14ac:dyDescent="0.3">
      <c r="F673" s="18">
        <v>44369</v>
      </c>
      <c r="G673" s="22">
        <v>418.64999389648398</v>
      </c>
      <c r="H673" s="26">
        <v>1483.80004882812</v>
      </c>
      <c r="I673" s="22">
        <v>1757.09997558593</v>
      </c>
      <c r="J673" s="26">
        <v>630.84997558593705</v>
      </c>
      <c r="K673" s="22">
        <v>739.34997558593705</v>
      </c>
      <c r="Y673" s="94">
        <v>302</v>
      </c>
      <c r="Z673" s="90">
        <v>44365</v>
      </c>
      <c r="AA673" s="22">
        <v>412.89999389648398</v>
      </c>
      <c r="AB673" s="26">
        <v>1479.80004882812</v>
      </c>
      <c r="AC673" s="22">
        <v>1760.44995117187</v>
      </c>
      <c r="AD673" s="26">
        <v>630.40002441406205</v>
      </c>
      <c r="AE673" s="22">
        <v>736.29998779296795</v>
      </c>
      <c r="AF673" s="26">
        <v>15683.349609000001</v>
      </c>
      <c r="AG673" s="64">
        <f t="shared" si="170"/>
        <v>-1.7644354178748902E-2</v>
      </c>
      <c r="AH673" s="65">
        <f t="shared" si="182"/>
        <v>9.3011791960540772E-3</v>
      </c>
      <c r="AI673" s="64">
        <f t="shared" si="183"/>
        <v>-3.1760115489131015E-3</v>
      </c>
      <c r="AJ673" s="65">
        <f t="shared" si="184"/>
        <v>-4.1158448726173079E-3</v>
      </c>
      <c r="AK673" s="64">
        <f t="shared" si="185"/>
        <v>-3.1188415681624193E-3</v>
      </c>
      <c r="AL673" s="64">
        <f t="shared" si="185"/>
        <v>-5.1320135948152725E-4</v>
      </c>
      <c r="AM673" s="101">
        <f t="shared" si="171"/>
        <v>-5.7358652711686161E-4</v>
      </c>
      <c r="AN673" s="102">
        <f t="shared" si="172"/>
        <v>1.0582880945644749E-5</v>
      </c>
      <c r="AO673" s="101">
        <f t="shared" si="173"/>
        <v>8.9193835482989225E-4</v>
      </c>
      <c r="AP673" s="102">
        <f t="shared" si="174"/>
        <v>7.0083020089369507E-4</v>
      </c>
      <c r="AQ673" s="101">
        <f t="shared" si="175"/>
        <v>-1.1608809561438043E-6</v>
      </c>
      <c r="AR673" s="102">
        <f t="shared" si="176"/>
        <v>-1.7070767651632041E-2</v>
      </c>
      <c r="AS673" s="101">
        <f t="shared" si="177"/>
        <v>9.2905963151084323E-3</v>
      </c>
      <c r="AT673" s="102">
        <f t="shared" si="178"/>
        <v>-4.067949903742994E-3</v>
      </c>
      <c r="AU673" s="101">
        <f t="shared" si="179"/>
        <v>-4.8166750735110031E-3</v>
      </c>
      <c r="AV673" s="121">
        <f t="shared" si="180"/>
        <v>-3.1176806872062757E-3</v>
      </c>
      <c r="AW673" s="102">
        <f t="shared" si="181"/>
        <v>-3.9564954001967759E-3</v>
      </c>
    </row>
    <row r="674" spans="6:49" x14ac:dyDescent="0.3">
      <c r="F674" s="18">
        <v>44370</v>
      </c>
      <c r="G674" s="22">
        <v>418.850006103515</v>
      </c>
      <c r="H674" s="26">
        <v>1485.5</v>
      </c>
      <c r="I674" s="22">
        <v>1736.69995117187</v>
      </c>
      <c r="J674" s="26">
        <v>624.70001220703102</v>
      </c>
      <c r="K674" s="22">
        <v>732.34997558593705</v>
      </c>
      <c r="Y674" s="94">
        <v>303</v>
      </c>
      <c r="Z674" s="90">
        <v>44368</v>
      </c>
      <c r="AA674" s="22">
        <v>419.75</v>
      </c>
      <c r="AB674" s="26">
        <v>1488.69995117187</v>
      </c>
      <c r="AC674" s="22">
        <v>1772.05004882812</v>
      </c>
      <c r="AD674" s="26">
        <v>631.25</v>
      </c>
      <c r="AE674" s="22">
        <v>739.54998779296795</v>
      </c>
      <c r="AF674" s="26">
        <v>15746.5</v>
      </c>
      <c r="AG674" s="64">
        <f t="shared" si="170"/>
        <v>1.6453877847674072E-2</v>
      </c>
      <c r="AH674" s="65">
        <f t="shared" si="182"/>
        <v>5.9962465959552428E-3</v>
      </c>
      <c r="AI674" s="64">
        <f t="shared" si="183"/>
        <v>6.5676655926366944E-3</v>
      </c>
      <c r="AJ674" s="65">
        <f t="shared" si="184"/>
        <v>1.3474033180107395E-3</v>
      </c>
      <c r="AK674" s="64">
        <f t="shared" si="185"/>
        <v>4.4042488155647454E-3</v>
      </c>
      <c r="AL674" s="64">
        <f t="shared" si="185"/>
        <v>4.018503223331066E-3</v>
      </c>
      <c r="AM674" s="101">
        <f t="shared" si="171"/>
        <v>5.8963307793823737E-3</v>
      </c>
      <c r="AN674" s="102">
        <f t="shared" si="172"/>
        <v>3.4680431787773394E-3</v>
      </c>
      <c r="AO674" s="101">
        <f t="shared" si="173"/>
        <v>5.0505743992894907E-3</v>
      </c>
      <c r="AP674" s="102">
        <f t="shared" si="174"/>
        <v>6.1152613144226159E-3</v>
      </c>
      <c r="AQ674" s="101">
        <f t="shared" si="175"/>
        <v>5.0993008735522845E-3</v>
      </c>
      <c r="AR674" s="102">
        <f t="shared" si="176"/>
        <v>1.0557547068291699E-2</v>
      </c>
      <c r="AS674" s="101">
        <f t="shared" si="177"/>
        <v>2.5282034171779035E-3</v>
      </c>
      <c r="AT674" s="102">
        <f t="shared" si="178"/>
        <v>1.5170911933472036E-3</v>
      </c>
      <c r="AU674" s="101">
        <f t="shared" si="179"/>
        <v>-4.7678579964118761E-3</v>
      </c>
      <c r="AV674" s="121">
        <f t="shared" si="180"/>
        <v>-6.9505205798753907E-4</v>
      </c>
      <c r="AW674" s="102">
        <f t="shared" si="181"/>
        <v>1.827986324883478E-3</v>
      </c>
    </row>
    <row r="675" spans="6:49" x14ac:dyDescent="0.3">
      <c r="F675" s="18">
        <v>44371</v>
      </c>
      <c r="G675" s="22">
        <v>417.20001220703102</v>
      </c>
      <c r="H675" s="26">
        <v>1506.25</v>
      </c>
      <c r="I675" s="22">
        <v>1737.90002441406</v>
      </c>
      <c r="J675" s="26">
        <v>634.04998779296795</v>
      </c>
      <c r="K675" s="22">
        <v>739.15002441406205</v>
      </c>
      <c r="Y675" s="94">
        <v>304</v>
      </c>
      <c r="Z675" s="90">
        <v>44369</v>
      </c>
      <c r="AA675" s="22">
        <v>418.64999389648398</v>
      </c>
      <c r="AB675" s="26">
        <v>1483.80004882812</v>
      </c>
      <c r="AC675" s="22">
        <v>1757.09997558593</v>
      </c>
      <c r="AD675" s="26">
        <v>630.84997558593705</v>
      </c>
      <c r="AE675" s="22">
        <v>739.34997558593705</v>
      </c>
      <c r="AF675" s="26">
        <v>15772.75</v>
      </c>
      <c r="AG675" s="64">
        <f t="shared" si="170"/>
        <v>-2.6240618862516645E-3</v>
      </c>
      <c r="AH675" s="65">
        <f t="shared" si="182"/>
        <v>-3.2968254209314596E-3</v>
      </c>
      <c r="AI675" s="64">
        <f t="shared" si="183"/>
        <v>-8.4723871565049978E-3</v>
      </c>
      <c r="AJ675" s="65">
        <f t="shared" si="184"/>
        <v>-6.3390291608630533E-4</v>
      </c>
      <c r="AK675" s="64">
        <f t="shared" si="185"/>
        <v>-2.7048781283815738E-4</v>
      </c>
      <c r="AL675" s="64">
        <f t="shared" si="185"/>
        <v>1.6656491552922152E-3</v>
      </c>
      <c r="AM675" s="101">
        <f t="shared" si="171"/>
        <v>2.5371596383050995E-3</v>
      </c>
      <c r="AN675" s="102">
        <f t="shared" si="172"/>
        <v>1.6729350956755918E-3</v>
      </c>
      <c r="AO675" s="101">
        <f t="shared" si="173"/>
        <v>2.891416944099212E-3</v>
      </c>
      <c r="AP675" s="102">
        <f t="shared" si="174"/>
        <v>3.3040969856843148E-3</v>
      </c>
      <c r="AQ675" s="101">
        <f t="shared" si="175"/>
        <v>2.4511489544076443E-3</v>
      </c>
      <c r="AR675" s="102">
        <f t="shared" si="176"/>
        <v>-5.161221524556764E-3</v>
      </c>
      <c r="AS675" s="101">
        <f t="shared" si="177"/>
        <v>-4.9697605166070516E-3</v>
      </c>
      <c r="AT675" s="102">
        <f t="shared" si="178"/>
        <v>-1.1363804100604211E-2</v>
      </c>
      <c r="AU675" s="101">
        <f t="shared" si="179"/>
        <v>-3.9379999017706202E-3</v>
      </c>
      <c r="AV675" s="121">
        <f t="shared" si="180"/>
        <v>-2.7216367672458015E-3</v>
      </c>
      <c r="AW675" s="102">
        <f t="shared" si="181"/>
        <v>-5.6308845621568897E-3</v>
      </c>
    </row>
    <row r="676" spans="6:49" x14ac:dyDescent="0.3">
      <c r="F676" s="18">
        <v>44372</v>
      </c>
      <c r="G676" s="22">
        <v>428.79998779296801</v>
      </c>
      <c r="H676" s="26">
        <v>1515.09997558593</v>
      </c>
      <c r="I676" s="22">
        <v>1735</v>
      </c>
      <c r="J676" s="26">
        <v>649</v>
      </c>
      <c r="K676" s="22">
        <v>761.34997558593705</v>
      </c>
      <c r="Y676" s="94">
        <v>305</v>
      </c>
      <c r="Z676" s="90">
        <v>44370</v>
      </c>
      <c r="AA676" s="22">
        <v>418.850006103515</v>
      </c>
      <c r="AB676" s="26">
        <v>1485.5</v>
      </c>
      <c r="AC676" s="22">
        <v>1736.69995117187</v>
      </c>
      <c r="AD676" s="26">
        <v>624.70001220703102</v>
      </c>
      <c r="AE676" s="22">
        <v>732.34997558593705</v>
      </c>
      <c r="AF676" s="26">
        <v>15686.950194999999</v>
      </c>
      <c r="AG676" s="64">
        <f t="shared" si="170"/>
        <v>4.7764110049816909E-4</v>
      </c>
      <c r="AH676" s="65">
        <f t="shared" si="182"/>
        <v>1.1450182397565944E-3</v>
      </c>
      <c r="AI676" s="64">
        <f t="shared" si="183"/>
        <v>-1.1677976231718998E-2</v>
      </c>
      <c r="AJ676" s="65">
        <f t="shared" si="184"/>
        <v>-9.796523633330112E-3</v>
      </c>
      <c r="AK676" s="64">
        <f t="shared" si="185"/>
        <v>-9.5128803708038594E-3</v>
      </c>
      <c r="AL676" s="64">
        <f t="shared" si="185"/>
        <v>-5.4545985625421445E-3</v>
      </c>
      <c r="AM676" s="101">
        <f t="shared" si="171"/>
        <v>-7.6284222292548904E-3</v>
      </c>
      <c r="AN676" s="102">
        <f t="shared" si="172"/>
        <v>-3.7594520657708262E-3</v>
      </c>
      <c r="AO676" s="101">
        <f t="shared" si="173"/>
        <v>-3.6426627302844732E-3</v>
      </c>
      <c r="AP676" s="102">
        <f t="shared" si="174"/>
        <v>-5.2030971782274851E-3</v>
      </c>
      <c r="AQ676" s="101">
        <f t="shared" si="175"/>
        <v>-5.5627342332074401E-3</v>
      </c>
      <c r="AR676" s="102">
        <f t="shared" si="176"/>
        <v>8.1060633297530601E-3</v>
      </c>
      <c r="AS676" s="101">
        <f t="shared" si="177"/>
        <v>4.9044703055274204E-3</v>
      </c>
      <c r="AT676" s="102">
        <f t="shared" si="178"/>
        <v>-8.0353135014345246E-3</v>
      </c>
      <c r="AU676" s="101">
        <f t="shared" si="179"/>
        <v>-4.5934264551026269E-3</v>
      </c>
      <c r="AV676" s="121">
        <f t="shared" si="180"/>
        <v>-3.9501461375964194E-3</v>
      </c>
      <c r="AW676" s="102">
        <f t="shared" si="181"/>
        <v>-7.1367049177061806E-4</v>
      </c>
    </row>
    <row r="677" spans="6:49" x14ac:dyDescent="0.3">
      <c r="F677" s="18">
        <v>44375</v>
      </c>
      <c r="G677" s="22">
        <v>426.75</v>
      </c>
      <c r="H677" s="26">
        <v>1508.34997558593</v>
      </c>
      <c r="I677" s="22">
        <v>1733.05004882812</v>
      </c>
      <c r="J677" s="26">
        <v>650.29998779296795</v>
      </c>
      <c r="K677" s="22">
        <v>762.40002441406205</v>
      </c>
      <c r="Y677" s="94">
        <v>306</v>
      </c>
      <c r="Z677" s="90">
        <v>44371</v>
      </c>
      <c r="AA677" s="22">
        <v>417.20001220703102</v>
      </c>
      <c r="AB677" s="26">
        <v>1506.25</v>
      </c>
      <c r="AC677" s="22">
        <v>1737.90002441406</v>
      </c>
      <c r="AD677" s="26">
        <v>634.04998779296795</v>
      </c>
      <c r="AE677" s="22">
        <v>739.15002441406205</v>
      </c>
      <c r="AF677" s="26">
        <v>15790.450194999999</v>
      </c>
      <c r="AG677" s="64">
        <f t="shared" si="170"/>
        <v>-3.9471227858573123E-3</v>
      </c>
      <c r="AH677" s="65">
        <f t="shared" si="182"/>
        <v>1.387170233630289E-2</v>
      </c>
      <c r="AI677" s="64">
        <f t="shared" si="183"/>
        <v>6.9076918110945126E-4</v>
      </c>
      <c r="AJ677" s="65">
        <f t="shared" si="184"/>
        <v>1.485624238827987E-2</v>
      </c>
      <c r="AK677" s="64">
        <f t="shared" si="185"/>
        <v>9.2424019493036018E-3</v>
      </c>
      <c r="AL677" s="64">
        <f t="shared" si="185"/>
        <v>6.5761703135752475E-3</v>
      </c>
      <c r="AM677" s="101">
        <f t="shared" si="171"/>
        <v>9.547913593097904E-3</v>
      </c>
      <c r="AN677" s="102">
        <f t="shared" si="172"/>
        <v>5.4194131893311962E-3</v>
      </c>
      <c r="AO677" s="101">
        <f t="shared" si="173"/>
        <v>7.3976838272866909E-3</v>
      </c>
      <c r="AP677" s="102">
        <f t="shared" si="174"/>
        <v>9.1711340039155719E-3</v>
      </c>
      <c r="AQ677" s="101">
        <f t="shared" si="175"/>
        <v>7.9779711258083953E-3</v>
      </c>
      <c r="AR677" s="102">
        <f t="shared" si="176"/>
        <v>-1.3495036378955216E-2</v>
      </c>
      <c r="AS677" s="101">
        <f t="shared" si="177"/>
        <v>8.4522891469716935E-3</v>
      </c>
      <c r="AT677" s="102">
        <f t="shared" si="178"/>
        <v>-6.7069146461772398E-3</v>
      </c>
      <c r="AU677" s="101">
        <f t="shared" si="179"/>
        <v>5.6851083843642986E-3</v>
      </c>
      <c r="AV677" s="121">
        <f t="shared" si="180"/>
        <v>1.2644308234952065E-3</v>
      </c>
      <c r="AW677" s="102">
        <f t="shared" si="181"/>
        <v>-9.600245340602515E-4</v>
      </c>
    </row>
    <row r="678" spans="6:49" x14ac:dyDescent="0.3">
      <c r="F678" s="18">
        <v>44376</v>
      </c>
      <c r="G678" s="22">
        <v>421.5</v>
      </c>
      <c r="H678" s="26">
        <v>1502.05004882812</v>
      </c>
      <c r="I678" s="22">
        <v>1705.84997558593</v>
      </c>
      <c r="J678" s="26">
        <v>640.09997558593705</v>
      </c>
      <c r="K678" s="22">
        <v>751.95001220703102</v>
      </c>
      <c r="Y678" s="94">
        <v>307</v>
      </c>
      <c r="Z678" s="90">
        <v>44372</v>
      </c>
      <c r="AA678" s="22">
        <v>428.79998779296801</v>
      </c>
      <c r="AB678" s="26">
        <v>1515.09997558593</v>
      </c>
      <c r="AC678" s="22">
        <v>1735</v>
      </c>
      <c r="AD678" s="26">
        <v>649</v>
      </c>
      <c r="AE678" s="22">
        <v>761.34997558593705</v>
      </c>
      <c r="AF678" s="26">
        <v>15860.349609000001</v>
      </c>
      <c r="AG678" s="64">
        <f t="shared" si="170"/>
        <v>2.7424828902660708E-2</v>
      </c>
      <c r="AH678" s="65">
        <f t="shared" si="182"/>
        <v>5.8583090129905452E-3</v>
      </c>
      <c r="AI678" s="64">
        <f t="shared" si="183"/>
        <v>-1.6700884377519225E-3</v>
      </c>
      <c r="AJ678" s="65">
        <f t="shared" si="184"/>
        <v>2.330492027565698E-2</v>
      </c>
      <c r="AK678" s="64">
        <f t="shared" si="185"/>
        <v>2.9592230842920883E-2</v>
      </c>
      <c r="AL678" s="64">
        <f t="shared" si="185"/>
        <v>4.4169201456433233E-3</v>
      </c>
      <c r="AM678" s="101">
        <f t="shared" si="171"/>
        <v>6.4651508544258298E-3</v>
      </c>
      <c r="AN678" s="102">
        <f t="shared" si="172"/>
        <v>3.7720150431621918E-3</v>
      </c>
      <c r="AO678" s="101">
        <f t="shared" si="173"/>
        <v>5.4161920037852545E-3</v>
      </c>
      <c r="AP678" s="102">
        <f t="shared" si="174"/>
        <v>6.5912854993409225E-3</v>
      </c>
      <c r="AQ678" s="101">
        <f t="shared" si="175"/>
        <v>5.5477216029859314E-3</v>
      </c>
      <c r="AR678" s="102">
        <f t="shared" si="176"/>
        <v>2.0959678048234877E-2</v>
      </c>
      <c r="AS678" s="101">
        <f t="shared" si="177"/>
        <v>2.0862939698283534E-3</v>
      </c>
      <c r="AT678" s="102">
        <f t="shared" si="178"/>
        <v>-7.086280441537177E-3</v>
      </c>
      <c r="AU678" s="101">
        <f t="shared" si="179"/>
        <v>1.6713634776316058E-2</v>
      </c>
      <c r="AV678" s="121">
        <f t="shared" si="180"/>
        <v>2.4044509239934952E-2</v>
      </c>
      <c r="AW678" s="102">
        <f t="shared" si="181"/>
        <v>1.1343567118555413E-2</v>
      </c>
    </row>
    <row r="679" spans="6:49" x14ac:dyDescent="0.3">
      <c r="F679" s="18">
        <v>44377</v>
      </c>
      <c r="G679" s="22">
        <v>419.20001220703102</v>
      </c>
      <c r="H679" s="26">
        <v>1497.90002441406</v>
      </c>
      <c r="I679" s="22">
        <v>1705.84997558593</v>
      </c>
      <c r="J679" s="26">
        <v>630.90002441406205</v>
      </c>
      <c r="K679" s="22">
        <v>748.29998779296795</v>
      </c>
      <c r="Y679" s="94">
        <v>308</v>
      </c>
      <c r="Z679" s="90">
        <v>44375</v>
      </c>
      <c r="AA679" s="22">
        <v>426.75</v>
      </c>
      <c r="AB679" s="26">
        <v>1508.34997558593</v>
      </c>
      <c r="AC679" s="22">
        <v>1733.05004882812</v>
      </c>
      <c r="AD679" s="26">
        <v>650.29998779296795</v>
      </c>
      <c r="AE679" s="22">
        <v>762.40002441406205</v>
      </c>
      <c r="AF679" s="26">
        <v>15814.700194999999</v>
      </c>
      <c r="AG679" s="64">
        <f t="shared" si="170"/>
        <v>-4.7922196141501235E-3</v>
      </c>
      <c r="AH679" s="65">
        <f t="shared" si="182"/>
        <v>-4.4651053092746818E-3</v>
      </c>
      <c r="AI679" s="64">
        <f t="shared" si="183"/>
        <v>-1.1245232046311203E-3</v>
      </c>
      <c r="AJ679" s="65">
        <f t="shared" si="184"/>
        <v>2.0010593996303977E-3</v>
      </c>
      <c r="AK679" s="64">
        <f t="shared" si="185"/>
        <v>1.3782431426989563E-3</v>
      </c>
      <c r="AL679" s="64">
        <f t="shared" si="185"/>
        <v>-2.8823598312912942E-3</v>
      </c>
      <c r="AM679" s="101">
        <f t="shared" si="171"/>
        <v>-3.9560354750771539E-3</v>
      </c>
      <c r="AN679" s="102">
        <f t="shared" si="172"/>
        <v>-1.7969646336520487E-3</v>
      </c>
      <c r="AO679" s="101">
        <f t="shared" si="173"/>
        <v>-1.2821812586313191E-3</v>
      </c>
      <c r="AP679" s="102">
        <f t="shared" si="174"/>
        <v>-2.1298144512971991E-3</v>
      </c>
      <c r="AQ679" s="101">
        <f t="shared" si="175"/>
        <v>-2.667663508171875E-3</v>
      </c>
      <c r="AR679" s="102">
        <f t="shared" si="176"/>
        <v>-8.3618413907296952E-4</v>
      </c>
      <c r="AS679" s="101">
        <f t="shared" si="177"/>
        <v>-2.6681406756226332E-3</v>
      </c>
      <c r="AT679" s="102">
        <f t="shared" si="178"/>
        <v>1.5765805400019882E-4</v>
      </c>
      <c r="AU679" s="101">
        <f t="shared" si="179"/>
        <v>4.1308738509275968E-3</v>
      </c>
      <c r="AV679" s="121">
        <f t="shared" si="180"/>
        <v>4.0459066508708313E-3</v>
      </c>
      <c r="AW679" s="102">
        <f t="shared" si="181"/>
        <v>9.6602274822060481E-4</v>
      </c>
    </row>
    <row r="680" spans="6:49" x14ac:dyDescent="0.3">
      <c r="F680" s="18">
        <v>44378</v>
      </c>
      <c r="G680" s="22">
        <v>420.39999389648398</v>
      </c>
      <c r="H680" s="26">
        <v>1486.75</v>
      </c>
      <c r="I680" s="22">
        <v>1716.09997558593</v>
      </c>
      <c r="J680" s="26">
        <v>630.84997558593705</v>
      </c>
      <c r="K680" s="22">
        <v>746.45001220703102</v>
      </c>
      <c r="Y680" s="94">
        <v>309</v>
      </c>
      <c r="Z680" s="90">
        <v>44376</v>
      </c>
      <c r="AA680" s="22">
        <v>421.5</v>
      </c>
      <c r="AB680" s="26">
        <v>1502.05004882812</v>
      </c>
      <c r="AC680" s="22">
        <v>1705.84997558593</v>
      </c>
      <c r="AD680" s="26">
        <v>640.09997558593705</v>
      </c>
      <c r="AE680" s="22">
        <v>751.95001220703102</v>
      </c>
      <c r="AF680" s="26">
        <v>15748.450194999999</v>
      </c>
      <c r="AG680" s="64">
        <f t="shared" si="170"/>
        <v>-1.2378584232639869E-2</v>
      </c>
      <c r="AH680" s="65">
        <f t="shared" si="182"/>
        <v>-4.185447716944032E-3</v>
      </c>
      <c r="AI680" s="64">
        <f t="shared" si="183"/>
        <v>-1.5819384272990258E-2</v>
      </c>
      <c r="AJ680" s="65">
        <f t="shared" si="184"/>
        <v>-1.5809400096777185E-2</v>
      </c>
      <c r="AK680" s="64">
        <f t="shared" si="185"/>
        <v>-1.3801535751178146E-2</v>
      </c>
      <c r="AL680" s="64">
        <f t="shared" si="185"/>
        <v>-4.1979394625275956E-3</v>
      </c>
      <c r="AM680" s="101">
        <f t="shared" si="171"/>
        <v>-5.8342892907596545E-3</v>
      </c>
      <c r="AN680" s="102">
        <f t="shared" si="172"/>
        <v>-2.8006850352172616E-3</v>
      </c>
      <c r="AO680" s="101">
        <f t="shared" si="173"/>
        <v>-2.4894569699753658E-3</v>
      </c>
      <c r="AP680" s="102">
        <f t="shared" si="174"/>
        <v>-3.7016546181753733E-3</v>
      </c>
      <c r="AQ680" s="101">
        <f t="shared" si="175"/>
        <v>-4.1483565832633835E-3</v>
      </c>
      <c r="AR680" s="102">
        <f t="shared" si="176"/>
        <v>-6.5442949418802144E-3</v>
      </c>
      <c r="AS680" s="101">
        <f t="shared" si="177"/>
        <v>-1.3847626817267704E-3</v>
      </c>
      <c r="AT680" s="102">
        <f t="shared" si="178"/>
        <v>-1.3329927303014893E-2</v>
      </c>
      <c r="AU680" s="101">
        <f t="shared" si="179"/>
        <v>-1.2107745478601811E-2</v>
      </c>
      <c r="AV680" s="121">
        <f t="shared" si="180"/>
        <v>-9.6531791679147633E-3</v>
      </c>
      <c r="AW680" s="102">
        <f t="shared" si="181"/>
        <v>-8.6039819146276897E-3</v>
      </c>
    </row>
    <row r="681" spans="6:49" x14ac:dyDescent="0.3">
      <c r="F681" s="18">
        <v>44379</v>
      </c>
      <c r="G681" s="22">
        <v>424.39999389648398</v>
      </c>
      <c r="H681" s="26">
        <v>1480.40002441406</v>
      </c>
      <c r="I681" s="22">
        <v>1715.15002441406</v>
      </c>
      <c r="J681" s="26">
        <v>640.25</v>
      </c>
      <c r="K681" s="22">
        <v>750.65002441406205</v>
      </c>
      <c r="Y681" s="94">
        <v>310</v>
      </c>
      <c r="Z681" s="90">
        <v>44377</v>
      </c>
      <c r="AA681" s="22">
        <v>419.20001220703102</v>
      </c>
      <c r="AB681" s="26">
        <v>1497.90002441406</v>
      </c>
      <c r="AC681" s="22">
        <v>1705.84997558593</v>
      </c>
      <c r="AD681" s="26">
        <v>630.90002441406205</v>
      </c>
      <c r="AE681" s="22">
        <v>748.29998779296795</v>
      </c>
      <c r="AF681" s="26">
        <v>15721.5</v>
      </c>
      <c r="AG681" s="64">
        <f t="shared" si="170"/>
        <v>-5.4716153152522037E-3</v>
      </c>
      <c r="AH681" s="65">
        <f t="shared" si="182"/>
        <v>-2.7667307522053122E-3</v>
      </c>
      <c r="AI681" s="64">
        <f t="shared" si="183"/>
        <v>0</v>
      </c>
      <c r="AJ681" s="65">
        <f t="shared" si="184"/>
        <v>-1.4476965932982365E-2</v>
      </c>
      <c r="AK681" s="64">
        <f t="shared" si="185"/>
        <v>-4.8658978381615065E-3</v>
      </c>
      <c r="AL681" s="64">
        <f t="shared" si="185"/>
        <v>-1.7127578163481998E-3</v>
      </c>
      <c r="AM681" s="101">
        <f t="shared" si="171"/>
        <v>-2.2861939883004239E-3</v>
      </c>
      <c r="AN681" s="102">
        <f t="shared" si="172"/>
        <v>-9.0461773481251891E-4</v>
      </c>
      <c r="AO681" s="101">
        <f t="shared" si="173"/>
        <v>-2.088656865036839E-4</v>
      </c>
      <c r="AP681" s="102">
        <f t="shared" si="174"/>
        <v>-7.3238674513732122E-4</v>
      </c>
      <c r="AQ681" s="101">
        <f t="shared" si="175"/>
        <v>-1.3512691501109697E-3</v>
      </c>
      <c r="AR681" s="102">
        <f t="shared" si="176"/>
        <v>-3.1854213269517798E-3</v>
      </c>
      <c r="AS681" s="101">
        <f t="shared" si="177"/>
        <v>-1.8621130173927932E-3</v>
      </c>
      <c r="AT681" s="102">
        <f t="shared" si="178"/>
        <v>2.088656865036839E-4</v>
      </c>
      <c r="AU681" s="101">
        <f t="shared" si="179"/>
        <v>-1.3744579187845043E-2</v>
      </c>
      <c r="AV681" s="121">
        <f t="shared" si="180"/>
        <v>-3.5146286880505368E-3</v>
      </c>
      <c r="AW681" s="102">
        <f t="shared" si="181"/>
        <v>-4.4195753067472936E-3</v>
      </c>
    </row>
    <row r="682" spans="6:49" x14ac:dyDescent="0.3">
      <c r="F682" s="18">
        <v>44382</v>
      </c>
      <c r="G682" s="22">
        <v>432.64999389648398</v>
      </c>
      <c r="H682" s="26">
        <v>1495.44995117187</v>
      </c>
      <c r="I682" s="22">
        <v>1731.09997558593</v>
      </c>
      <c r="J682" s="26">
        <v>647.84997558593705</v>
      </c>
      <c r="K682" s="22">
        <v>760.34997558593705</v>
      </c>
      <c r="Y682" s="94">
        <v>311</v>
      </c>
      <c r="Z682" s="90">
        <v>44378</v>
      </c>
      <c r="AA682" s="22">
        <v>420.39999389648398</v>
      </c>
      <c r="AB682" s="26">
        <v>1486.75</v>
      </c>
      <c r="AC682" s="22">
        <v>1716.09997558593</v>
      </c>
      <c r="AD682" s="26">
        <v>630.84997558593705</v>
      </c>
      <c r="AE682" s="22">
        <v>746.45001220703102</v>
      </c>
      <c r="AF682" s="26">
        <v>15680</v>
      </c>
      <c r="AG682" s="64">
        <f t="shared" si="170"/>
        <v>2.8584623577840242E-3</v>
      </c>
      <c r="AH682" s="65">
        <f t="shared" si="182"/>
        <v>-7.4716138868284815E-3</v>
      </c>
      <c r="AI682" s="64">
        <f t="shared" si="183"/>
        <v>5.9907542784347458E-3</v>
      </c>
      <c r="AJ682" s="65">
        <f t="shared" si="184"/>
        <v>-7.9332400477544144E-5</v>
      </c>
      <c r="AK682" s="64">
        <f t="shared" si="185"/>
        <v>-2.4752989202471601E-3</v>
      </c>
      <c r="AL682" s="64">
        <f t="shared" si="185"/>
        <v>-2.6431873739428875E-3</v>
      </c>
      <c r="AM682" s="101">
        <f t="shared" si="171"/>
        <v>-3.6145688166137288E-3</v>
      </c>
      <c r="AN682" s="102">
        <f t="shared" si="172"/>
        <v>-1.6144882033142772E-3</v>
      </c>
      <c r="AO682" s="101">
        <f t="shared" si="173"/>
        <v>-1.0626984605373307E-3</v>
      </c>
      <c r="AP682" s="102">
        <f t="shared" si="174"/>
        <v>-1.8440538129100746E-3</v>
      </c>
      <c r="AQ682" s="101">
        <f t="shared" si="175"/>
        <v>-2.3984734166411902E-3</v>
      </c>
      <c r="AR682" s="102">
        <f t="shared" si="176"/>
        <v>6.4730311743977529E-3</v>
      </c>
      <c r="AS682" s="101">
        <f t="shared" si="177"/>
        <v>-5.8571256835142048E-3</v>
      </c>
      <c r="AT682" s="102">
        <f t="shared" si="178"/>
        <v>7.0534527389720762E-3</v>
      </c>
      <c r="AU682" s="101">
        <f t="shared" si="179"/>
        <v>1.7647214124325303E-3</v>
      </c>
      <c r="AV682" s="121">
        <f t="shared" si="180"/>
        <v>-7.6825503605969844E-5</v>
      </c>
      <c r="AW682" s="102">
        <f t="shared" si="181"/>
        <v>1.8714508277364369E-3</v>
      </c>
    </row>
    <row r="683" spans="6:49" x14ac:dyDescent="0.3">
      <c r="F683" s="18">
        <v>44383</v>
      </c>
      <c r="G683" s="22">
        <v>429.75</v>
      </c>
      <c r="H683" s="26">
        <v>1534.69995117187</v>
      </c>
      <c r="I683" s="22">
        <v>1755.34997558593</v>
      </c>
      <c r="J683" s="26">
        <v>650.29998779296795</v>
      </c>
      <c r="K683" s="22">
        <v>758.34997558593705</v>
      </c>
      <c r="Y683" s="94">
        <v>312</v>
      </c>
      <c r="Z683" s="90">
        <v>44379</v>
      </c>
      <c r="AA683" s="22">
        <v>424.39999389648398</v>
      </c>
      <c r="AB683" s="26">
        <v>1480.40002441406</v>
      </c>
      <c r="AC683" s="22">
        <v>1715.15002441406</v>
      </c>
      <c r="AD683" s="26">
        <v>640.25</v>
      </c>
      <c r="AE683" s="22">
        <v>750.65002441406205</v>
      </c>
      <c r="AF683" s="26">
        <v>15722.200194999999</v>
      </c>
      <c r="AG683" s="64">
        <f t="shared" si="170"/>
        <v>9.4697678738684191E-3</v>
      </c>
      <c r="AH683" s="65">
        <f t="shared" si="182"/>
        <v>-4.2801915831730099E-3</v>
      </c>
      <c r="AI683" s="64">
        <f t="shared" si="183"/>
        <v>-5.5370561523668011E-4</v>
      </c>
      <c r="AJ683" s="65">
        <f t="shared" si="184"/>
        <v>1.4790647406151313E-2</v>
      </c>
      <c r="AK683" s="64">
        <f t="shared" si="185"/>
        <v>5.6108785291621452E-3</v>
      </c>
      <c r="AL683" s="64">
        <f t="shared" si="185"/>
        <v>2.6877237990945886E-3</v>
      </c>
      <c r="AM683" s="101">
        <f t="shared" si="171"/>
        <v>3.9963762102659386E-3</v>
      </c>
      <c r="AN683" s="102">
        <f t="shared" si="172"/>
        <v>2.452726107598514E-3</v>
      </c>
      <c r="AO683" s="101">
        <f t="shared" si="173"/>
        <v>3.8293502043486548E-3</v>
      </c>
      <c r="AP683" s="102">
        <f t="shared" si="174"/>
        <v>4.5252606009696522E-3</v>
      </c>
      <c r="AQ683" s="101">
        <f t="shared" si="175"/>
        <v>3.6015003366972995E-3</v>
      </c>
      <c r="AR683" s="102">
        <f t="shared" si="176"/>
        <v>5.4733916636024805E-3</v>
      </c>
      <c r="AS683" s="101">
        <f t="shared" si="177"/>
        <v>-6.7329176907715239E-3</v>
      </c>
      <c r="AT683" s="102">
        <f t="shared" si="178"/>
        <v>-4.3830558195853348E-3</v>
      </c>
      <c r="AU683" s="101">
        <f t="shared" si="179"/>
        <v>1.0265386805181661E-2</v>
      </c>
      <c r="AV683" s="121">
        <f t="shared" si="180"/>
        <v>2.0093781924648457E-3</v>
      </c>
      <c r="AW683" s="102">
        <f t="shared" si="181"/>
        <v>1.3264366301784258E-3</v>
      </c>
    </row>
    <row r="684" spans="6:49" x14ac:dyDescent="0.3">
      <c r="F684" s="18">
        <v>44384</v>
      </c>
      <c r="G684" s="22">
        <v>432.850006103515</v>
      </c>
      <c r="H684" s="26">
        <v>1539.5</v>
      </c>
      <c r="I684" s="22">
        <v>1761.80004882812</v>
      </c>
      <c r="J684" s="26">
        <v>654</v>
      </c>
      <c r="K684" s="22">
        <v>762.90002441406205</v>
      </c>
      <c r="Y684" s="94">
        <v>313</v>
      </c>
      <c r="Z684" s="90">
        <v>44382</v>
      </c>
      <c r="AA684" s="22">
        <v>432.64999389648398</v>
      </c>
      <c r="AB684" s="26">
        <v>1495.44995117187</v>
      </c>
      <c r="AC684" s="22">
        <v>1731.09997558593</v>
      </c>
      <c r="AD684" s="26">
        <v>647.84997558593705</v>
      </c>
      <c r="AE684" s="22">
        <v>760.34997558593705</v>
      </c>
      <c r="AF684" s="26">
        <v>15834.349609000001</v>
      </c>
      <c r="AG684" s="64">
        <f t="shared" si="170"/>
        <v>1.9252680587154118E-2</v>
      </c>
      <c r="AH684" s="65">
        <f t="shared" si="182"/>
        <v>1.0114794222191189E-2</v>
      </c>
      <c r="AI684" s="64">
        <f t="shared" si="183"/>
        <v>9.2564759129357393E-3</v>
      </c>
      <c r="AJ684" s="65">
        <f t="shared" si="184"/>
        <v>1.1800425310438093E-2</v>
      </c>
      <c r="AK684" s="64">
        <f t="shared" si="185"/>
        <v>1.2839291095278729E-2</v>
      </c>
      <c r="AL684" s="64">
        <f t="shared" si="185"/>
        <v>7.1078674228860278E-3</v>
      </c>
      <c r="AM684" s="101">
        <f t="shared" si="171"/>
        <v>1.0307017869751875E-2</v>
      </c>
      <c r="AN684" s="102">
        <f t="shared" si="172"/>
        <v>5.8250710631665972E-3</v>
      </c>
      <c r="AO684" s="101">
        <f t="shared" si="173"/>
        <v>7.8856094462471504E-3</v>
      </c>
      <c r="AP684" s="102">
        <f t="shared" si="174"/>
        <v>9.8063998997871289E-3</v>
      </c>
      <c r="AQ684" s="101">
        <f t="shared" si="175"/>
        <v>8.576399536457174E-3</v>
      </c>
      <c r="AR684" s="102">
        <f t="shared" si="176"/>
        <v>8.9456627174022436E-3</v>
      </c>
      <c r="AS684" s="101">
        <f t="shared" si="177"/>
        <v>4.2897231590245917E-3</v>
      </c>
      <c r="AT684" s="102">
        <f t="shared" si="178"/>
        <v>1.3708664666885889E-3</v>
      </c>
      <c r="AU684" s="101">
        <f t="shared" si="179"/>
        <v>1.9940254106509646E-3</v>
      </c>
      <c r="AV684" s="121">
        <f t="shared" si="180"/>
        <v>4.2628915588215546E-3</v>
      </c>
      <c r="AW684" s="102">
        <f t="shared" si="181"/>
        <v>4.1726338625175888E-3</v>
      </c>
    </row>
    <row r="685" spans="6:49" x14ac:dyDescent="0.3">
      <c r="F685" s="18">
        <v>44385</v>
      </c>
      <c r="G685" s="22">
        <v>424.45001220703102</v>
      </c>
      <c r="H685" s="26">
        <v>1520.44995117187</v>
      </c>
      <c r="I685" s="22">
        <v>1732.30004882812</v>
      </c>
      <c r="J685" s="26">
        <v>641.90002441406205</v>
      </c>
      <c r="K685" s="22">
        <v>754.40002441406205</v>
      </c>
      <c r="Y685" s="94">
        <v>314</v>
      </c>
      <c r="Z685" s="90">
        <v>44383</v>
      </c>
      <c r="AA685" s="22">
        <v>429.75</v>
      </c>
      <c r="AB685" s="26">
        <v>1534.69995117187</v>
      </c>
      <c r="AC685" s="22">
        <v>1755.34997558593</v>
      </c>
      <c r="AD685" s="26">
        <v>650.29998779296795</v>
      </c>
      <c r="AE685" s="22">
        <v>758.34997558593705</v>
      </c>
      <c r="AF685" s="26">
        <v>15818.25</v>
      </c>
      <c r="AG685" s="64">
        <f t="shared" si="170"/>
        <v>-6.725428682506045E-3</v>
      </c>
      <c r="AH685" s="65">
        <f t="shared" si="182"/>
        <v>2.5907758139252706E-2</v>
      </c>
      <c r="AI685" s="64">
        <f t="shared" si="183"/>
        <v>1.3911222827988508E-2</v>
      </c>
      <c r="AJ685" s="65">
        <f t="shared" si="184"/>
        <v>3.7746257136476251E-3</v>
      </c>
      <c r="AK685" s="64">
        <f t="shared" si="185"/>
        <v>-2.6338331737433148E-3</v>
      </c>
      <c r="AL685" s="64">
        <f t="shared" si="185"/>
        <v>-1.0172693925459683E-3</v>
      </c>
      <c r="AM685" s="101">
        <f t="shared" si="171"/>
        <v>-1.2932447553133143E-3</v>
      </c>
      <c r="AN685" s="102">
        <f t="shared" si="172"/>
        <v>-3.7399541180898937E-4</v>
      </c>
      <c r="AO685" s="101">
        <f t="shared" si="173"/>
        <v>4.2936727305372476E-4</v>
      </c>
      <c r="AP685" s="102">
        <f t="shared" si="174"/>
        <v>9.8575223393476729E-5</v>
      </c>
      <c r="AQ685" s="101">
        <f t="shared" si="175"/>
        <v>-5.6849259407496281E-4</v>
      </c>
      <c r="AR685" s="102">
        <f t="shared" si="176"/>
        <v>-5.4321839271927307E-3</v>
      </c>
      <c r="AS685" s="101">
        <f t="shared" si="177"/>
        <v>2.6281753551061694E-2</v>
      </c>
      <c r="AT685" s="102">
        <f t="shared" si="178"/>
        <v>1.3481855554934783E-2</v>
      </c>
      <c r="AU685" s="101">
        <f t="shared" si="179"/>
        <v>3.6760504902541482E-3</v>
      </c>
      <c r="AV685" s="121">
        <f t="shared" si="180"/>
        <v>-2.0653405796683521E-3</v>
      </c>
      <c r="AW685" s="102">
        <f t="shared" si="181"/>
        <v>7.1884270178779091E-3</v>
      </c>
    </row>
    <row r="686" spans="6:49" x14ac:dyDescent="0.3">
      <c r="F686" s="18">
        <v>44386</v>
      </c>
      <c r="G686" s="22">
        <v>423.75</v>
      </c>
      <c r="H686" s="26">
        <v>1502</v>
      </c>
      <c r="I686" s="22">
        <v>1720.05004882812</v>
      </c>
      <c r="J686" s="26">
        <v>638.54998779296795</v>
      </c>
      <c r="K686" s="22">
        <v>747.34997558593705</v>
      </c>
      <c r="Y686" s="94">
        <v>315</v>
      </c>
      <c r="Z686" s="90">
        <v>44384</v>
      </c>
      <c r="AA686" s="22">
        <v>432.850006103515</v>
      </c>
      <c r="AB686" s="26">
        <v>1539.5</v>
      </c>
      <c r="AC686" s="22">
        <v>1761.80004882812</v>
      </c>
      <c r="AD686" s="26">
        <v>654</v>
      </c>
      <c r="AE686" s="22">
        <v>762.90002441406205</v>
      </c>
      <c r="AF686" s="26">
        <v>15879.650390999999</v>
      </c>
      <c r="AG686" s="64">
        <f t="shared" si="170"/>
        <v>7.1876174995865244E-3</v>
      </c>
      <c r="AH686" s="65">
        <f t="shared" si="182"/>
        <v>3.1227979995812507E-3</v>
      </c>
      <c r="AI686" s="64">
        <f t="shared" si="183"/>
        <v>3.6677880831397359E-3</v>
      </c>
      <c r="AJ686" s="65">
        <f t="shared" si="184"/>
        <v>5.673575353478409E-3</v>
      </c>
      <c r="AK686" s="64">
        <f t="shared" si="185"/>
        <v>5.9820047940930647E-3</v>
      </c>
      <c r="AL686" s="64">
        <f t="shared" si="185"/>
        <v>3.8741031448436864E-3</v>
      </c>
      <c r="AM686" s="101">
        <f t="shared" si="171"/>
        <v>5.6901707021326997E-3</v>
      </c>
      <c r="AN686" s="102">
        <f t="shared" si="172"/>
        <v>3.3578732572278566E-3</v>
      </c>
      <c r="AO686" s="101">
        <f t="shared" si="173"/>
        <v>4.9180619284859084E-3</v>
      </c>
      <c r="AP686" s="102">
        <f t="shared" si="174"/>
        <v>5.9427336786355457E-3</v>
      </c>
      <c r="AQ686" s="101">
        <f t="shared" si="175"/>
        <v>4.9367776851550861E-3</v>
      </c>
      <c r="AR686" s="102">
        <f t="shared" si="176"/>
        <v>1.4974467974538247E-3</v>
      </c>
      <c r="AS686" s="101">
        <f t="shared" si="177"/>
        <v>-2.3507525764660583E-4</v>
      </c>
      <c r="AT686" s="102">
        <f t="shared" si="178"/>
        <v>-1.2502738453461725E-3</v>
      </c>
      <c r="AU686" s="101">
        <f t="shared" si="179"/>
        <v>-2.691583251571367E-4</v>
      </c>
      <c r="AV686" s="121">
        <f t="shared" si="180"/>
        <v>1.0452271089379786E-3</v>
      </c>
      <c r="AW686" s="102">
        <f t="shared" si="181"/>
        <v>1.5763329564837765E-4</v>
      </c>
    </row>
    <row r="687" spans="6:49" x14ac:dyDescent="0.3">
      <c r="F687" s="18">
        <v>44389</v>
      </c>
      <c r="G687" s="22">
        <v>427.45001220703102</v>
      </c>
      <c r="H687" s="26">
        <v>1487</v>
      </c>
      <c r="I687" s="22">
        <v>1731.94995117187</v>
      </c>
      <c r="J687" s="26">
        <v>646.25</v>
      </c>
      <c r="K687" s="22">
        <v>753.59997558593705</v>
      </c>
      <c r="Y687" s="94">
        <v>316</v>
      </c>
      <c r="Z687" s="90">
        <v>44385</v>
      </c>
      <c r="AA687" s="22">
        <v>424.45001220703102</v>
      </c>
      <c r="AB687" s="26">
        <v>1520.44995117187</v>
      </c>
      <c r="AC687" s="22">
        <v>1732.30004882812</v>
      </c>
      <c r="AD687" s="26">
        <v>641.90002441406205</v>
      </c>
      <c r="AE687" s="22">
        <v>754.40002441406205</v>
      </c>
      <c r="AF687" s="26">
        <v>15727.900390999999</v>
      </c>
      <c r="AG687" s="64">
        <f t="shared" si="170"/>
        <v>-1.959701981892439E-2</v>
      </c>
      <c r="AH687" s="65">
        <f t="shared" si="182"/>
        <v>-1.2451376821849616E-2</v>
      </c>
      <c r="AI687" s="64">
        <f t="shared" si="183"/>
        <v>-1.6886007918832342E-2</v>
      </c>
      <c r="AJ687" s="65">
        <f t="shared" si="184"/>
        <v>-1.8674785105408587E-2</v>
      </c>
      <c r="AK687" s="64">
        <f t="shared" si="185"/>
        <v>-1.1204229416365829E-2</v>
      </c>
      <c r="AL687" s="64">
        <f t="shared" si="185"/>
        <v>-9.6022097391496621E-3</v>
      </c>
      <c r="AM687" s="101">
        <f t="shared" si="171"/>
        <v>-1.3549969153107487E-2</v>
      </c>
      <c r="AN687" s="102">
        <f t="shared" si="172"/>
        <v>-6.9238686140938588E-3</v>
      </c>
      <c r="AO687" s="101">
        <f t="shared" si="173"/>
        <v>-7.4488255156658452E-3</v>
      </c>
      <c r="AP687" s="102">
        <f t="shared" si="174"/>
        <v>-1.0158617687357005E-2</v>
      </c>
      <c r="AQ687" s="101">
        <f t="shared" si="175"/>
        <v>-1.0230896464940714E-2</v>
      </c>
      <c r="AR687" s="102">
        <f t="shared" si="176"/>
        <v>-6.0470506658169033E-3</v>
      </c>
      <c r="AS687" s="101">
        <f t="shared" si="177"/>
        <v>-5.5275082077557575E-3</v>
      </c>
      <c r="AT687" s="102">
        <f t="shared" si="178"/>
        <v>-9.4371824031664955E-3</v>
      </c>
      <c r="AU687" s="101">
        <f t="shared" si="179"/>
        <v>-8.5161674180515828E-3</v>
      </c>
      <c r="AV687" s="121">
        <f t="shared" si="180"/>
        <v>-9.733329514251144E-4</v>
      </c>
      <c r="AW687" s="102">
        <f t="shared" si="181"/>
        <v>-6.10024832924317E-3</v>
      </c>
    </row>
    <row r="688" spans="6:49" x14ac:dyDescent="0.3">
      <c r="F688" s="18">
        <v>44390</v>
      </c>
      <c r="G688" s="22">
        <v>429.100006103515</v>
      </c>
      <c r="H688" s="26">
        <v>1501.84997558593</v>
      </c>
      <c r="I688" s="22">
        <v>1747.15002441406</v>
      </c>
      <c r="J688" s="26">
        <v>664.95001220703102</v>
      </c>
      <c r="K688" s="22">
        <v>770.75</v>
      </c>
      <c r="Y688" s="94">
        <v>317</v>
      </c>
      <c r="Z688" s="90">
        <v>44386</v>
      </c>
      <c r="AA688" s="22">
        <v>423.75</v>
      </c>
      <c r="AB688" s="26">
        <v>1502</v>
      </c>
      <c r="AC688" s="22">
        <v>1720.05004882812</v>
      </c>
      <c r="AD688" s="26">
        <v>638.54998779296795</v>
      </c>
      <c r="AE688" s="22">
        <v>747.34997558593705</v>
      </c>
      <c r="AF688" s="26">
        <v>15689.799805000001</v>
      </c>
      <c r="AG688" s="64">
        <f t="shared" si="170"/>
        <v>-1.6505832489606543E-3</v>
      </c>
      <c r="AH688" s="65">
        <f t="shared" si="182"/>
        <v>-1.2208758218625373E-2</v>
      </c>
      <c r="AI688" s="64">
        <f t="shared" si="183"/>
        <v>-7.0966449317284193E-3</v>
      </c>
      <c r="AJ688" s="65">
        <f t="shared" si="184"/>
        <v>-5.2326045263183189E-3</v>
      </c>
      <c r="AK688" s="64">
        <f t="shared" si="185"/>
        <v>-9.3891801171576989E-3</v>
      </c>
      <c r="AL688" s="64">
        <f t="shared" si="185"/>
        <v>-2.4254228947433449E-3</v>
      </c>
      <c r="AM688" s="101">
        <f t="shared" si="171"/>
        <v>-3.3036663411837282E-3</v>
      </c>
      <c r="AN688" s="102">
        <f t="shared" si="172"/>
        <v>-1.4483449723618482E-3</v>
      </c>
      <c r="AO688" s="101">
        <f t="shared" si="173"/>
        <v>-8.6286124788298555E-4</v>
      </c>
      <c r="AP688" s="102">
        <f t="shared" si="174"/>
        <v>-1.5838711928709644E-3</v>
      </c>
      <c r="AQ688" s="101">
        <f t="shared" si="175"/>
        <v>-2.1533781379550498E-3</v>
      </c>
      <c r="AR688" s="102">
        <f t="shared" si="176"/>
        <v>1.6530830922230739E-3</v>
      </c>
      <c r="AS688" s="101">
        <f t="shared" si="177"/>
        <v>-1.0760413246263525E-2</v>
      </c>
      <c r="AT688" s="102">
        <f t="shared" si="178"/>
        <v>-6.233783683845434E-3</v>
      </c>
      <c r="AU688" s="101">
        <f t="shared" si="179"/>
        <v>-3.6487333334473543E-3</v>
      </c>
      <c r="AV688" s="121">
        <f t="shared" si="180"/>
        <v>-7.2358019792026496E-3</v>
      </c>
      <c r="AW688" s="102">
        <f t="shared" si="181"/>
        <v>-5.2451298301071777E-3</v>
      </c>
    </row>
    <row r="689" spans="6:49" x14ac:dyDescent="0.3">
      <c r="F689" s="18">
        <v>44391</v>
      </c>
      <c r="G689" s="22">
        <v>431.04998779296801</v>
      </c>
      <c r="H689" s="26">
        <v>1499.15002441406</v>
      </c>
      <c r="I689" s="22">
        <v>1748.15002441406</v>
      </c>
      <c r="J689" s="26">
        <v>664.34997558593705</v>
      </c>
      <c r="K689" s="22">
        <v>770.04998779296795</v>
      </c>
      <c r="Y689" s="94">
        <v>318</v>
      </c>
      <c r="Z689" s="90">
        <v>44389</v>
      </c>
      <c r="AA689" s="22">
        <v>427.45001220703102</v>
      </c>
      <c r="AB689" s="26">
        <v>1487</v>
      </c>
      <c r="AC689" s="22">
        <v>1731.94995117187</v>
      </c>
      <c r="AD689" s="26">
        <v>646.25</v>
      </c>
      <c r="AE689" s="22">
        <v>753.59997558593705</v>
      </c>
      <c r="AF689" s="26">
        <v>15692.599609000001</v>
      </c>
      <c r="AG689" s="64">
        <f t="shared" si="170"/>
        <v>8.6936923353808163E-3</v>
      </c>
      <c r="AH689" s="65">
        <f t="shared" si="182"/>
        <v>-1.0036885863925007E-2</v>
      </c>
      <c r="AI689" s="64">
        <f t="shared" si="183"/>
        <v>6.8945246127897347E-3</v>
      </c>
      <c r="AJ689" s="65">
        <f t="shared" si="184"/>
        <v>1.198646399716702E-2</v>
      </c>
      <c r="AK689" s="64">
        <f t="shared" si="185"/>
        <v>8.328107301258646E-3</v>
      </c>
      <c r="AL689" s="64">
        <f t="shared" si="185"/>
        <v>1.7843148132139984E-4</v>
      </c>
      <c r="AM689" s="101">
        <f t="shared" si="171"/>
        <v>4.1385808774742155E-4</v>
      </c>
      <c r="AN689" s="102">
        <f t="shared" si="172"/>
        <v>5.382635900594145E-4</v>
      </c>
      <c r="AO689" s="101">
        <f t="shared" si="173"/>
        <v>1.5266331388199602E-3</v>
      </c>
      <c r="AP689" s="102">
        <f t="shared" si="174"/>
        <v>1.5271855609903502E-3</v>
      </c>
      <c r="AQ689" s="101">
        <f t="shared" si="175"/>
        <v>7.7727619238192433E-4</v>
      </c>
      <c r="AR689" s="102">
        <f t="shared" si="176"/>
        <v>8.2798342476333945E-3</v>
      </c>
      <c r="AS689" s="101">
        <f t="shared" si="177"/>
        <v>-1.0575149453984422E-2</v>
      </c>
      <c r="AT689" s="102">
        <f t="shared" si="178"/>
        <v>5.3678914739697745E-3</v>
      </c>
      <c r="AU689" s="101">
        <f t="shared" si="179"/>
        <v>1.045927843617667E-2</v>
      </c>
      <c r="AV689" s="121">
        <f t="shared" si="180"/>
        <v>7.5508311088767219E-3</v>
      </c>
      <c r="AW689" s="102">
        <f t="shared" si="181"/>
        <v>4.216537162534428E-3</v>
      </c>
    </row>
    <row r="690" spans="6:49" x14ac:dyDescent="0.3">
      <c r="F690" s="18">
        <v>44392</v>
      </c>
      <c r="G690" s="22">
        <v>431.70001220703102</v>
      </c>
      <c r="H690" s="26">
        <v>1520.69995117187</v>
      </c>
      <c r="I690" s="22">
        <v>1750.05004882812</v>
      </c>
      <c r="J690" s="26">
        <v>667.45001220703102</v>
      </c>
      <c r="K690" s="22">
        <v>774.15002441406205</v>
      </c>
      <c r="Y690" s="94">
        <v>319</v>
      </c>
      <c r="Z690" s="90">
        <v>44390</v>
      </c>
      <c r="AA690" s="22">
        <v>429.100006103515</v>
      </c>
      <c r="AB690" s="26">
        <v>1501.84997558593</v>
      </c>
      <c r="AC690" s="22">
        <v>1747.15002441406</v>
      </c>
      <c r="AD690" s="26">
        <v>664.95001220703102</v>
      </c>
      <c r="AE690" s="22">
        <v>770.75</v>
      </c>
      <c r="AF690" s="26">
        <v>15812.349609000001</v>
      </c>
      <c r="AG690" s="64">
        <f t="shared" si="170"/>
        <v>3.8526551914301E-3</v>
      </c>
      <c r="AH690" s="65">
        <f t="shared" si="182"/>
        <v>9.9369977766942275E-3</v>
      </c>
      <c r="AI690" s="64">
        <f t="shared" si="183"/>
        <v>8.7379897458079031E-3</v>
      </c>
      <c r="AJ690" s="65">
        <f t="shared" si="184"/>
        <v>2.8525442394351015E-2</v>
      </c>
      <c r="AK690" s="64">
        <f t="shared" si="185"/>
        <v>2.2502375900687283E-2</v>
      </c>
      <c r="AL690" s="64">
        <f t="shared" si="185"/>
        <v>7.6020168052612176E-3</v>
      </c>
      <c r="AM690" s="101">
        <f t="shared" si="171"/>
        <v>1.1012515234507471E-2</v>
      </c>
      <c r="AN690" s="102">
        <f t="shared" si="172"/>
        <v>6.2020819295059678E-3</v>
      </c>
      <c r="AO690" s="101">
        <f t="shared" si="173"/>
        <v>8.3390784214064893E-3</v>
      </c>
      <c r="AP690" s="102">
        <f t="shared" si="174"/>
        <v>1.0396804181833854E-2</v>
      </c>
      <c r="AQ690" s="101">
        <f t="shared" si="175"/>
        <v>9.1325677464013325E-3</v>
      </c>
      <c r="AR690" s="102">
        <f t="shared" si="176"/>
        <v>-7.1598600430773712E-3</v>
      </c>
      <c r="AS690" s="101">
        <f t="shared" si="177"/>
        <v>3.7349158471882598E-3</v>
      </c>
      <c r="AT690" s="102">
        <f t="shared" si="178"/>
        <v>3.9891132440141377E-4</v>
      </c>
      <c r="AU690" s="101">
        <f t="shared" si="179"/>
        <v>1.8128638212517159E-2</v>
      </c>
      <c r="AV690" s="121">
        <f t="shared" si="180"/>
        <v>1.3369808154285951E-2</v>
      </c>
      <c r="AW690" s="102">
        <f t="shared" si="181"/>
        <v>5.6944826990630824E-3</v>
      </c>
    </row>
    <row r="691" spans="6:49" x14ac:dyDescent="0.3">
      <c r="F691" s="18">
        <v>44393</v>
      </c>
      <c r="G691" s="22">
        <v>430</v>
      </c>
      <c r="H691" s="26">
        <v>1522.34997558593</v>
      </c>
      <c r="I691" s="22">
        <v>1749.5</v>
      </c>
      <c r="J691" s="26">
        <v>660.29998779296795</v>
      </c>
      <c r="K691" s="22">
        <v>771.15002441406205</v>
      </c>
      <c r="Y691" s="94">
        <v>320</v>
      </c>
      <c r="Z691" s="90">
        <v>44391</v>
      </c>
      <c r="AA691" s="22">
        <v>431.04998779296801</v>
      </c>
      <c r="AB691" s="26">
        <v>1499.15002441406</v>
      </c>
      <c r="AC691" s="22">
        <v>1748.15002441406</v>
      </c>
      <c r="AD691" s="26">
        <v>664.34997558593705</v>
      </c>
      <c r="AE691" s="22">
        <v>770.04998779296795</v>
      </c>
      <c r="AF691" s="26">
        <v>15853.950194999999</v>
      </c>
      <c r="AG691" s="64">
        <f t="shared" si="170"/>
        <v>4.5340581151678402E-3</v>
      </c>
      <c r="AH691" s="65">
        <f t="shared" si="182"/>
        <v>-1.7993681441820419E-3</v>
      </c>
      <c r="AI691" s="64">
        <f t="shared" si="183"/>
        <v>5.7219695780874212E-4</v>
      </c>
      <c r="AJ691" s="65">
        <f t="shared" si="184"/>
        <v>-9.0278592847028137E-4</v>
      </c>
      <c r="AK691" s="64">
        <f t="shared" si="185"/>
        <v>-9.0863481404435088E-4</v>
      </c>
      <c r="AL691" s="64">
        <f t="shared" si="185"/>
        <v>2.627437382308835E-3</v>
      </c>
      <c r="AM691" s="101">
        <f t="shared" si="171"/>
        <v>3.9103052574531033E-3</v>
      </c>
      <c r="AN691" s="102">
        <f t="shared" si="172"/>
        <v>2.4067306353151223E-3</v>
      </c>
      <c r="AO691" s="101">
        <f t="shared" si="173"/>
        <v>3.7740268130606576E-3</v>
      </c>
      <c r="AP691" s="102">
        <f t="shared" si="174"/>
        <v>4.4532310489979821E-3</v>
      </c>
      <c r="AQ691" s="101">
        <f t="shared" si="175"/>
        <v>3.5336475988338683E-3</v>
      </c>
      <c r="AR691" s="102">
        <f t="shared" si="176"/>
        <v>6.237528577147369E-4</v>
      </c>
      <c r="AS691" s="101">
        <f t="shared" si="177"/>
        <v>-4.206098779497164E-3</v>
      </c>
      <c r="AT691" s="102">
        <f t="shared" si="178"/>
        <v>-3.2018298552519155E-3</v>
      </c>
      <c r="AU691" s="101">
        <f t="shared" si="179"/>
        <v>-5.3560169774682634E-3</v>
      </c>
      <c r="AV691" s="121">
        <f t="shared" si="180"/>
        <v>-4.4422824128782191E-3</v>
      </c>
      <c r="AW691" s="102">
        <f t="shared" si="181"/>
        <v>-3.3164950334761654E-3</v>
      </c>
    </row>
    <row r="692" spans="6:49" x14ac:dyDescent="0.3">
      <c r="F692" s="18">
        <v>44396</v>
      </c>
      <c r="G692" s="22">
        <v>427.89999389648398</v>
      </c>
      <c r="H692" s="26">
        <v>1471</v>
      </c>
      <c r="I692" s="22">
        <v>1722.80004882812</v>
      </c>
      <c r="J692" s="26">
        <v>655.90002441406205</v>
      </c>
      <c r="K692" s="22">
        <v>755.20001220703102</v>
      </c>
      <c r="Y692" s="94">
        <v>321</v>
      </c>
      <c r="Z692" s="90">
        <v>44392</v>
      </c>
      <c r="AA692" s="22">
        <v>431.70001220703102</v>
      </c>
      <c r="AB692" s="26">
        <v>1520.69995117187</v>
      </c>
      <c r="AC692" s="22">
        <v>1750.05004882812</v>
      </c>
      <c r="AD692" s="26">
        <v>667.45001220703102</v>
      </c>
      <c r="AE692" s="22">
        <v>774.15002441406205</v>
      </c>
      <c r="AF692" s="26">
        <v>15924.200194999999</v>
      </c>
      <c r="AG692" s="64">
        <f t="shared" si="170"/>
        <v>1.5068665014452446E-3</v>
      </c>
      <c r="AH692" s="65">
        <f t="shared" si="182"/>
        <v>1.4272425944762785E-2</v>
      </c>
      <c r="AI692" s="64">
        <f t="shared" si="183"/>
        <v>1.0862869825154263E-3</v>
      </c>
      <c r="AJ692" s="65">
        <f t="shared" si="184"/>
        <v>4.6554171022784412E-3</v>
      </c>
      <c r="AK692" s="64">
        <f t="shared" si="185"/>
        <v>5.3102528472339676E-3</v>
      </c>
      <c r="AL692" s="64">
        <f t="shared" si="185"/>
        <v>4.4212840315508029E-3</v>
      </c>
      <c r="AM692" s="101">
        <f t="shared" si="171"/>
        <v>6.4713811769105461E-3</v>
      </c>
      <c r="AN692" s="102">
        <f t="shared" si="172"/>
        <v>3.7753444663392016E-3</v>
      </c>
      <c r="AO692" s="101">
        <f t="shared" si="173"/>
        <v>5.4201966366771654E-3</v>
      </c>
      <c r="AP692" s="102">
        <f t="shared" si="174"/>
        <v>6.596499422535069E-3</v>
      </c>
      <c r="AQ692" s="101">
        <f t="shared" si="175"/>
        <v>5.5526331837753226E-3</v>
      </c>
      <c r="AR692" s="102">
        <f t="shared" si="176"/>
        <v>-4.9645146754653015E-3</v>
      </c>
      <c r="AS692" s="101">
        <f t="shared" si="177"/>
        <v>1.0497081478423584E-2</v>
      </c>
      <c r="AT692" s="102">
        <f t="shared" si="178"/>
        <v>-4.333909654161739E-3</v>
      </c>
      <c r="AU692" s="101">
        <f t="shared" si="179"/>
        <v>-1.9410823202566279E-3</v>
      </c>
      <c r="AV692" s="121">
        <f t="shared" si="180"/>
        <v>-2.4238033654135505E-4</v>
      </c>
      <c r="AW692" s="102">
        <f t="shared" si="181"/>
        <v>-1.9696110160028792E-4</v>
      </c>
    </row>
    <row r="693" spans="6:49" x14ac:dyDescent="0.3">
      <c r="F693" s="18">
        <v>44397</v>
      </c>
      <c r="G693" s="22">
        <v>420.89999389648398</v>
      </c>
      <c r="H693" s="26">
        <v>1443.15002441406</v>
      </c>
      <c r="I693" s="22">
        <v>1702.65002441406</v>
      </c>
      <c r="J693" s="26">
        <v>641.90002441406205</v>
      </c>
      <c r="K693" s="22">
        <v>745.75</v>
      </c>
      <c r="Y693" s="94">
        <v>322</v>
      </c>
      <c r="Z693" s="90">
        <v>44393</v>
      </c>
      <c r="AA693" s="22">
        <v>430</v>
      </c>
      <c r="AB693" s="26">
        <v>1522.34997558593</v>
      </c>
      <c r="AC693" s="22">
        <v>1749.5</v>
      </c>
      <c r="AD693" s="26">
        <v>660.29998779296795</v>
      </c>
      <c r="AE693" s="22">
        <v>771.15002441406205</v>
      </c>
      <c r="AF693" s="26">
        <v>15923.400390999999</v>
      </c>
      <c r="AG693" s="64">
        <f t="shared" si="170"/>
        <v>-3.9457221504761259E-3</v>
      </c>
      <c r="AH693" s="65">
        <f t="shared" si="182"/>
        <v>1.084454488412709E-3</v>
      </c>
      <c r="AI693" s="64">
        <f t="shared" si="183"/>
        <v>-3.1435403121829887E-4</v>
      </c>
      <c r="AJ693" s="65">
        <f t="shared" si="184"/>
        <v>-1.0770240677372422E-2</v>
      </c>
      <c r="AK693" s="64">
        <f t="shared" si="185"/>
        <v>-3.8827459705358075E-3</v>
      </c>
      <c r="AL693" s="64">
        <f t="shared" si="185"/>
        <v>-5.0226954963734287E-5</v>
      </c>
      <c r="AM693" s="101">
        <f t="shared" si="171"/>
        <v>8.7402303359098842E-5</v>
      </c>
      <c r="AN693" s="102">
        <f t="shared" si="172"/>
        <v>3.6380882347587454E-4</v>
      </c>
      <c r="AO693" s="101">
        <f t="shared" si="173"/>
        <v>1.3167988043817369E-3</v>
      </c>
      <c r="AP693" s="102">
        <f t="shared" si="174"/>
        <v>1.2539869600734512E-3</v>
      </c>
      <c r="AQ693" s="101">
        <f t="shared" si="175"/>
        <v>5.1991969709286258E-4</v>
      </c>
      <c r="AR693" s="102">
        <f t="shared" si="176"/>
        <v>-4.0331244538352245E-3</v>
      </c>
      <c r="AS693" s="101">
        <f t="shared" si="177"/>
        <v>7.2064566493683455E-4</v>
      </c>
      <c r="AT693" s="102">
        <f t="shared" si="178"/>
        <v>-1.6311528356000356E-3</v>
      </c>
      <c r="AU693" s="101">
        <f t="shared" si="179"/>
        <v>-1.2024227637445874E-2</v>
      </c>
      <c r="AV693" s="121">
        <f t="shared" si="180"/>
        <v>-4.4026656676286703E-3</v>
      </c>
      <c r="AW693" s="102">
        <f t="shared" si="181"/>
        <v>-4.2741049859145947E-3</v>
      </c>
    </row>
    <row r="694" spans="6:49" x14ac:dyDescent="0.3">
      <c r="F694" s="18">
        <v>44399</v>
      </c>
      <c r="G694" s="22">
        <v>422.04998779296801</v>
      </c>
      <c r="H694" s="26">
        <v>1448.69995117187</v>
      </c>
      <c r="I694" s="22">
        <v>1707.19995117187</v>
      </c>
      <c r="J694" s="26">
        <v>655.95001220703102</v>
      </c>
      <c r="K694" s="22">
        <v>746.75</v>
      </c>
      <c r="Y694" s="94">
        <v>323</v>
      </c>
      <c r="Z694" s="90">
        <v>44396</v>
      </c>
      <c r="AA694" s="22">
        <v>427.89999389648398</v>
      </c>
      <c r="AB694" s="26">
        <v>1471</v>
      </c>
      <c r="AC694" s="22">
        <v>1722.80004882812</v>
      </c>
      <c r="AD694" s="26">
        <v>655.90002441406205</v>
      </c>
      <c r="AE694" s="22">
        <v>755.20001220703102</v>
      </c>
      <c r="AF694" s="26">
        <v>15752.400390999999</v>
      </c>
      <c r="AG694" s="64">
        <f t="shared" si="170"/>
        <v>-4.8956995287211622E-3</v>
      </c>
      <c r="AH694" s="65">
        <f t="shared" si="182"/>
        <v>-3.4312735924405251E-2</v>
      </c>
      <c r="AI694" s="64">
        <f t="shared" si="183"/>
        <v>-1.5379130285484382E-2</v>
      </c>
      <c r="AJ694" s="65">
        <f t="shared" si="184"/>
        <v>-6.6858831915043767E-3</v>
      </c>
      <c r="AK694" s="64">
        <f t="shared" si="185"/>
        <v>-2.0900307833651655E-2</v>
      </c>
      <c r="AL694" s="64">
        <f t="shared" si="185"/>
        <v>-1.0796990571286309E-2</v>
      </c>
      <c r="AM694" s="101">
        <f t="shared" si="171"/>
        <v>-1.5255758452046466E-2</v>
      </c>
      <c r="AN694" s="102">
        <f t="shared" si="172"/>
        <v>-7.8354256708777614E-3</v>
      </c>
      <c r="AO694" s="101">
        <f t="shared" si="173"/>
        <v>-8.545247081316338E-3</v>
      </c>
      <c r="AP694" s="102">
        <f t="shared" si="174"/>
        <v>-1.1586128769148137E-2</v>
      </c>
      <c r="AQ694" s="101">
        <f t="shared" si="175"/>
        <v>-1.1575629738694967E-2</v>
      </c>
      <c r="AR694" s="102">
        <f t="shared" si="176"/>
        <v>1.0360058923325303E-2</v>
      </c>
      <c r="AS694" s="101">
        <f t="shared" si="177"/>
        <v>-2.6477310253527488E-2</v>
      </c>
      <c r="AT694" s="102">
        <f t="shared" si="178"/>
        <v>-6.8338832041680442E-3</v>
      </c>
      <c r="AU694" s="101">
        <f t="shared" si="179"/>
        <v>4.9002455776437602E-3</v>
      </c>
      <c r="AV694" s="121">
        <f t="shared" si="180"/>
        <v>-9.3246780949566878E-3</v>
      </c>
      <c r="AW694" s="102">
        <f t="shared" si="181"/>
        <v>-5.4751134103366312E-3</v>
      </c>
    </row>
    <row r="695" spans="6:49" x14ac:dyDescent="0.3">
      <c r="F695" s="18">
        <v>44400</v>
      </c>
      <c r="G695" s="22">
        <v>428.89999389648398</v>
      </c>
      <c r="H695" s="26">
        <v>1442.75</v>
      </c>
      <c r="I695" s="22">
        <v>1722.94995117187</v>
      </c>
      <c r="J695" s="26">
        <v>676.65002441406205</v>
      </c>
      <c r="K695" s="22">
        <v>755.40002441406205</v>
      </c>
      <c r="Y695" s="94">
        <v>324</v>
      </c>
      <c r="Z695" s="90">
        <v>44397</v>
      </c>
      <c r="AA695" s="22">
        <v>420.89999389648398</v>
      </c>
      <c r="AB695" s="26">
        <v>1443.15002441406</v>
      </c>
      <c r="AC695" s="22">
        <v>1702.65002441406</v>
      </c>
      <c r="AD695" s="26">
        <v>641.90002441406205</v>
      </c>
      <c r="AE695" s="22">
        <v>745.75</v>
      </c>
      <c r="AF695" s="26">
        <v>15632.099609000001</v>
      </c>
      <c r="AG695" s="64">
        <f t="shared" si="170"/>
        <v>-1.6494247883469235E-2</v>
      </c>
      <c r="AH695" s="65">
        <f t="shared" si="182"/>
        <v>-1.9114200208852437E-2</v>
      </c>
      <c r="AI695" s="64">
        <f t="shared" si="183"/>
        <v>-1.1765027313940305E-2</v>
      </c>
      <c r="AJ695" s="65">
        <f t="shared" si="184"/>
        <v>-2.1575809170131206E-2</v>
      </c>
      <c r="AK695" s="64">
        <f t="shared" si="185"/>
        <v>-1.2592207600404054E-2</v>
      </c>
      <c r="AL695" s="64">
        <f t="shared" si="185"/>
        <v>-7.666292035424337E-3</v>
      </c>
      <c r="AM695" s="101">
        <f t="shared" si="171"/>
        <v>-1.0786058305344992E-2</v>
      </c>
      <c r="AN695" s="102">
        <f t="shared" si="172"/>
        <v>-5.4468617884755851E-3</v>
      </c>
      <c r="AO695" s="101">
        <f t="shared" si="173"/>
        <v>-5.6722805104256983E-3</v>
      </c>
      <c r="AP695" s="102">
        <f t="shared" si="174"/>
        <v>-7.8456043704615112E-3</v>
      </c>
      <c r="AQ695" s="101">
        <f t="shared" si="175"/>
        <v>-8.0520090226356214E-3</v>
      </c>
      <c r="AR695" s="102">
        <f t="shared" si="176"/>
        <v>-5.7081895781242436E-3</v>
      </c>
      <c r="AS695" s="101">
        <f t="shared" si="177"/>
        <v>-1.3667338420376852E-2</v>
      </c>
      <c r="AT695" s="102">
        <f t="shared" si="178"/>
        <v>-6.0927468035146069E-3</v>
      </c>
      <c r="AU695" s="101">
        <f t="shared" si="179"/>
        <v>-1.3730204799669694E-2</v>
      </c>
      <c r="AV695" s="121">
        <f t="shared" si="180"/>
        <v>-4.5401985777684326E-3</v>
      </c>
      <c r="AW695" s="102">
        <f t="shared" si="181"/>
        <v>-8.7477356358907667E-3</v>
      </c>
    </row>
    <row r="696" spans="6:49" x14ac:dyDescent="0.3">
      <c r="F696" s="18">
        <v>44403</v>
      </c>
      <c r="G696" s="22">
        <v>423.29998779296801</v>
      </c>
      <c r="H696" s="26">
        <v>1434.55004882812</v>
      </c>
      <c r="I696" s="22">
        <v>1740.59997558593</v>
      </c>
      <c r="J696" s="26">
        <v>676.75</v>
      </c>
      <c r="K696" s="22">
        <v>756.29998779296795</v>
      </c>
      <c r="Y696" s="94">
        <v>325</v>
      </c>
      <c r="Z696" s="90">
        <v>44399</v>
      </c>
      <c r="AA696" s="22">
        <v>422.04998779296801</v>
      </c>
      <c r="AB696" s="26">
        <v>1448.69995117187</v>
      </c>
      <c r="AC696" s="22">
        <v>1707.19995117187</v>
      </c>
      <c r="AD696" s="26">
        <v>655.95001220703102</v>
      </c>
      <c r="AE696" s="22">
        <v>746.75</v>
      </c>
      <c r="AF696" s="26">
        <v>15824.049805000001</v>
      </c>
      <c r="AG696" s="64">
        <f t="shared" si="170"/>
        <v>2.7285002311217316E-3</v>
      </c>
      <c r="AH696" s="65">
        <f t="shared" si="182"/>
        <v>3.8383274502297397E-3</v>
      </c>
      <c r="AI696" s="64">
        <f t="shared" si="183"/>
        <v>2.66869773787605E-3</v>
      </c>
      <c r="AJ696" s="65">
        <f t="shared" si="184"/>
        <v>2.1652018784946516E-2</v>
      </c>
      <c r="AK696" s="64">
        <f t="shared" si="185"/>
        <v>1.3400337013611985E-3</v>
      </c>
      <c r="AL696" s="64">
        <f t="shared" si="185"/>
        <v>1.2204454908265527E-2</v>
      </c>
      <c r="AM696" s="101">
        <f t="shared" si="171"/>
        <v>1.7583418829515824E-2</v>
      </c>
      <c r="AN696" s="102">
        <f t="shared" si="172"/>
        <v>9.7135083086034787E-3</v>
      </c>
      <c r="AO696" s="101">
        <f t="shared" si="173"/>
        <v>1.2562624912089001E-2</v>
      </c>
      <c r="AP696" s="102">
        <f t="shared" si="174"/>
        <v>1.5895746932318988E-2</v>
      </c>
      <c r="AQ696" s="101">
        <f t="shared" si="175"/>
        <v>1.4312640518774409E-2</v>
      </c>
      <c r="AR696" s="102">
        <f t="shared" si="176"/>
        <v>-1.4854918598394093E-2</v>
      </c>
      <c r="AS696" s="101">
        <f t="shared" si="177"/>
        <v>-5.8751808583737391E-3</v>
      </c>
      <c r="AT696" s="102">
        <f t="shared" si="178"/>
        <v>-9.8939271742129516E-3</v>
      </c>
      <c r="AU696" s="101">
        <f t="shared" si="179"/>
        <v>5.7562718526275279E-3</v>
      </c>
      <c r="AV696" s="121">
        <f t="shared" si="180"/>
        <v>-1.2972606817413209E-2</v>
      </c>
      <c r="AW696" s="102">
        <f t="shared" si="181"/>
        <v>-7.5680723191532935E-3</v>
      </c>
    </row>
    <row r="697" spans="6:49" x14ac:dyDescent="0.3">
      <c r="F697" s="18">
        <v>44404</v>
      </c>
      <c r="G697" s="22">
        <v>429.95001220703102</v>
      </c>
      <c r="H697" s="26">
        <v>1439.75</v>
      </c>
      <c r="I697" s="22">
        <v>1697.94995117187</v>
      </c>
      <c r="J697" s="26">
        <v>677.45001220703102</v>
      </c>
      <c r="K697" s="22">
        <v>731.70001220703102</v>
      </c>
      <c r="Y697" s="94">
        <v>326</v>
      </c>
      <c r="Z697" s="90">
        <v>44400</v>
      </c>
      <c r="AA697" s="22">
        <v>428.89999389648398</v>
      </c>
      <c r="AB697" s="26">
        <v>1442.75</v>
      </c>
      <c r="AC697" s="22">
        <v>1722.94995117187</v>
      </c>
      <c r="AD697" s="26">
        <v>676.65002441406205</v>
      </c>
      <c r="AE697" s="22">
        <v>755.40002441406205</v>
      </c>
      <c r="AF697" s="26">
        <v>15856.049805000001</v>
      </c>
      <c r="AG697" s="64">
        <f t="shared" si="170"/>
        <v>1.6100015785668033E-2</v>
      </c>
      <c r="AH697" s="65">
        <f t="shared" si="182"/>
        <v>-4.1155542517390519E-3</v>
      </c>
      <c r="AI697" s="64">
        <f t="shared" si="183"/>
        <v>9.1833366681891015E-3</v>
      </c>
      <c r="AJ697" s="65">
        <f t="shared" si="184"/>
        <v>3.1069603466560788E-2</v>
      </c>
      <c r="AK697" s="64">
        <f t="shared" si="185"/>
        <v>1.1516985501520041E-2</v>
      </c>
      <c r="AL697" s="64">
        <f t="shared" si="185"/>
        <v>2.0201963552589214E-3</v>
      </c>
      <c r="AM697" s="101">
        <f t="shared" si="171"/>
        <v>3.0433468848735283E-3</v>
      </c>
      <c r="AN697" s="102">
        <f t="shared" si="172"/>
        <v>1.9434365913471102E-3</v>
      </c>
      <c r="AO697" s="101">
        <f t="shared" si="173"/>
        <v>3.2167763620179913E-3</v>
      </c>
      <c r="AP697" s="102">
        <f t="shared" si="174"/>
        <v>3.7277061057481064E-3</v>
      </c>
      <c r="AQ697" s="101">
        <f t="shared" si="175"/>
        <v>2.8501940378971523E-3</v>
      </c>
      <c r="AR697" s="102">
        <f t="shared" si="176"/>
        <v>1.3056668900794505E-2</v>
      </c>
      <c r="AS697" s="101">
        <f t="shared" si="177"/>
        <v>-6.0589908430861619E-3</v>
      </c>
      <c r="AT697" s="102">
        <f t="shared" si="178"/>
        <v>5.9665603061711103E-3</v>
      </c>
      <c r="AU697" s="101">
        <f t="shared" si="179"/>
        <v>2.7341897360812682E-2</v>
      </c>
      <c r="AV697" s="121">
        <f t="shared" si="180"/>
        <v>8.6667914636228884E-3</v>
      </c>
      <c r="AW697" s="102">
        <f t="shared" si="181"/>
        <v>9.7945854376630045E-3</v>
      </c>
    </row>
    <row r="698" spans="6:49" x14ac:dyDescent="0.3">
      <c r="F698" s="18">
        <v>44405</v>
      </c>
      <c r="G698" s="22">
        <v>425.5</v>
      </c>
      <c r="H698" s="26">
        <v>1417.30004882812</v>
      </c>
      <c r="I698" s="22">
        <v>1652.84997558593</v>
      </c>
      <c r="J698" s="26">
        <v>685.04998779296795</v>
      </c>
      <c r="K698" s="22">
        <v>722.90002441406205</v>
      </c>
      <c r="Y698" s="94">
        <v>327</v>
      </c>
      <c r="Z698" s="90">
        <v>44403</v>
      </c>
      <c r="AA698" s="22">
        <v>423.29998779296801</v>
      </c>
      <c r="AB698" s="26">
        <v>1434.55004882812</v>
      </c>
      <c r="AC698" s="22">
        <v>1740.59997558593</v>
      </c>
      <c r="AD698" s="26">
        <v>676.75</v>
      </c>
      <c r="AE698" s="22">
        <v>756.29998779296795</v>
      </c>
      <c r="AF698" s="26">
        <v>15824.450194999999</v>
      </c>
      <c r="AG698" s="64">
        <f t="shared" si="170"/>
        <v>-1.3142658603109147E-2</v>
      </c>
      <c r="AH698" s="65">
        <f t="shared" si="182"/>
        <v>-5.699769389556031E-3</v>
      </c>
      <c r="AI698" s="64">
        <f t="shared" si="183"/>
        <v>1.0191957714792076E-2</v>
      </c>
      <c r="AJ698" s="65">
        <f t="shared" si="184"/>
        <v>1.477398911131746E-4</v>
      </c>
      <c r="AK698" s="64">
        <f t="shared" si="185"/>
        <v>1.1906641237816823E-3</v>
      </c>
      <c r="AL698" s="64">
        <f t="shared" si="185"/>
        <v>-1.9948940502511458E-3</v>
      </c>
      <c r="AM698" s="101">
        <f t="shared" si="171"/>
        <v>-2.6890000558985583E-3</v>
      </c>
      <c r="AN698" s="102">
        <f t="shared" si="172"/>
        <v>-1.1198733432647729E-3</v>
      </c>
      <c r="AO698" s="101">
        <f t="shared" si="173"/>
        <v>-4.6777530656295701E-4</v>
      </c>
      <c r="AP698" s="102">
        <f t="shared" si="174"/>
        <v>-1.0694800342479448E-3</v>
      </c>
      <c r="AQ698" s="101">
        <f t="shared" si="175"/>
        <v>-1.6688152399511619E-3</v>
      </c>
      <c r="AR698" s="102">
        <f t="shared" si="176"/>
        <v>-1.0453658547210589E-2</v>
      </c>
      <c r="AS698" s="101">
        <f t="shared" si="177"/>
        <v>-4.5798960462912581E-3</v>
      </c>
      <c r="AT698" s="102">
        <f t="shared" si="178"/>
        <v>1.0659733021355033E-2</v>
      </c>
      <c r="AU698" s="101">
        <f t="shared" si="179"/>
        <v>1.2172199253611194E-3</v>
      </c>
      <c r="AV698" s="121">
        <f t="shared" si="180"/>
        <v>2.859479363732844E-3</v>
      </c>
      <c r="AW698" s="102">
        <f t="shared" si="181"/>
        <v>-5.9424456610569774E-5</v>
      </c>
    </row>
    <row r="699" spans="6:49" x14ac:dyDescent="0.3">
      <c r="F699" s="18">
        <v>44406</v>
      </c>
      <c r="G699" s="22">
        <v>441.54998779296801</v>
      </c>
      <c r="H699" s="26">
        <v>1418.25</v>
      </c>
      <c r="I699" s="22">
        <v>1641.65002441406</v>
      </c>
      <c r="J699" s="26">
        <v>687.5</v>
      </c>
      <c r="K699" s="22">
        <v>717.25</v>
      </c>
      <c r="Y699" s="94">
        <v>328</v>
      </c>
      <c r="Z699" s="90">
        <v>44404</v>
      </c>
      <c r="AA699" s="22">
        <v>429.95001220703102</v>
      </c>
      <c r="AB699" s="26">
        <v>1439.75</v>
      </c>
      <c r="AC699" s="22">
        <v>1697.94995117187</v>
      </c>
      <c r="AD699" s="26">
        <v>677.45001220703102</v>
      </c>
      <c r="AE699" s="22">
        <v>731.70001220703102</v>
      </c>
      <c r="AF699" s="26">
        <v>15746.450194999999</v>
      </c>
      <c r="AG699" s="64">
        <f t="shared" si="170"/>
        <v>1.558783255955239E-2</v>
      </c>
      <c r="AH699" s="65">
        <f t="shared" si="182"/>
        <v>3.6182421852621201E-3</v>
      </c>
      <c r="AI699" s="64">
        <f t="shared" si="183"/>
        <v>-2.4808255056082296E-2</v>
      </c>
      <c r="AJ699" s="65">
        <f t="shared" si="184"/>
        <v>1.0338388171170815E-3</v>
      </c>
      <c r="AK699" s="64">
        <f t="shared" si="185"/>
        <v>-3.3067496148427432E-2</v>
      </c>
      <c r="AL699" s="64">
        <f t="shared" si="185"/>
        <v>-4.9412691903814214E-3</v>
      </c>
      <c r="AM699" s="101">
        <f t="shared" si="171"/>
        <v>-6.8955415817666659E-3</v>
      </c>
      <c r="AN699" s="102">
        <f t="shared" si="172"/>
        <v>-3.3678078419421332E-3</v>
      </c>
      <c r="AO699" s="101">
        <f t="shared" si="173"/>
        <v>-3.1715927408937543E-3</v>
      </c>
      <c r="AP699" s="102">
        <f t="shared" si="174"/>
        <v>-4.5897768539820182E-3</v>
      </c>
      <c r="AQ699" s="101">
        <f t="shared" si="175"/>
        <v>-4.9849788252089335E-3</v>
      </c>
      <c r="AR699" s="102">
        <f t="shared" si="176"/>
        <v>2.2483374141319054E-2</v>
      </c>
      <c r="AS699" s="101">
        <f t="shared" si="177"/>
        <v>6.9860500272042533E-3</v>
      </c>
      <c r="AT699" s="102">
        <f t="shared" si="178"/>
        <v>-2.1636662315188543E-2</v>
      </c>
      <c r="AU699" s="101">
        <f t="shared" si="179"/>
        <v>5.6236156710991001E-3</v>
      </c>
      <c r="AV699" s="121">
        <f t="shared" si="180"/>
        <v>-2.8082517323218498E-2</v>
      </c>
      <c r="AW699" s="102">
        <f t="shared" si="181"/>
        <v>-2.9252279597569266E-3</v>
      </c>
    </row>
    <row r="700" spans="6:49" x14ac:dyDescent="0.3">
      <c r="F700" s="18">
        <v>44407</v>
      </c>
      <c r="G700" s="22">
        <v>431.79998779296801</v>
      </c>
      <c r="H700" s="26">
        <v>1426.44995117187</v>
      </c>
      <c r="I700" s="22">
        <v>1654.80004882812</v>
      </c>
      <c r="J700" s="26">
        <v>682.5</v>
      </c>
      <c r="K700" s="22">
        <v>708.90002441406205</v>
      </c>
      <c r="Y700" s="94">
        <v>329</v>
      </c>
      <c r="Z700" s="90">
        <v>44405</v>
      </c>
      <c r="AA700" s="22">
        <v>425.5</v>
      </c>
      <c r="AB700" s="26">
        <v>1417.30004882812</v>
      </c>
      <c r="AC700" s="22">
        <v>1652.84997558593</v>
      </c>
      <c r="AD700" s="26">
        <v>685.04998779296795</v>
      </c>
      <c r="AE700" s="22">
        <v>722.90002441406205</v>
      </c>
      <c r="AF700" s="26">
        <v>15709.400390999999</v>
      </c>
      <c r="AG700" s="64">
        <f t="shared" si="170"/>
        <v>-1.0404003235221879E-2</v>
      </c>
      <c r="AH700" s="65">
        <f t="shared" si="182"/>
        <v>-1.5715799762416324E-2</v>
      </c>
      <c r="AI700" s="64">
        <f t="shared" si="183"/>
        <v>-2.6920556442089967E-2</v>
      </c>
      <c r="AJ700" s="65">
        <f t="shared" si="184"/>
        <v>1.1156043168405681E-2</v>
      </c>
      <c r="AK700" s="64">
        <f t="shared" si="185"/>
        <v>-1.2099676794450712E-2</v>
      </c>
      <c r="AL700" s="64">
        <f t="shared" si="185"/>
        <v>-2.3556712308082772E-3</v>
      </c>
      <c r="AM700" s="101">
        <f t="shared" si="171"/>
        <v>-3.2040818494315049E-3</v>
      </c>
      <c r="AN700" s="102">
        <f t="shared" si="172"/>
        <v>-1.3951279975224339E-3</v>
      </c>
      <c r="AO700" s="101">
        <f t="shared" si="173"/>
        <v>-7.9885182747602384E-4</v>
      </c>
      <c r="AP700" s="102">
        <f t="shared" si="174"/>
        <v>-1.5005326670405699E-3</v>
      </c>
      <c r="AQ700" s="101">
        <f t="shared" si="175"/>
        <v>-2.0748722054272648E-3</v>
      </c>
      <c r="AR700" s="102">
        <f t="shared" si="176"/>
        <v>-7.1999213857903734E-3</v>
      </c>
      <c r="AS700" s="101">
        <f t="shared" si="177"/>
        <v>-1.432067176489389E-2</v>
      </c>
      <c r="AT700" s="102">
        <f t="shared" si="178"/>
        <v>-2.6121704614613942E-2</v>
      </c>
      <c r="AU700" s="101">
        <f t="shared" si="179"/>
        <v>1.265657583544625E-2</v>
      </c>
      <c r="AV700" s="121">
        <f t="shared" si="180"/>
        <v>-1.0024804589023446E-2</v>
      </c>
      <c r="AW700" s="102">
        <f t="shared" si="181"/>
        <v>-9.0021053037750796E-3</v>
      </c>
    </row>
    <row r="701" spans="6:49" x14ac:dyDescent="0.3">
      <c r="F701" s="18">
        <v>44410</v>
      </c>
      <c r="G701" s="22">
        <v>434.89999389648398</v>
      </c>
      <c r="H701" s="26">
        <v>1422.65002441406</v>
      </c>
      <c r="I701" s="22">
        <v>1665.09997558593</v>
      </c>
      <c r="J701" s="26">
        <v>681.40002441406205</v>
      </c>
      <c r="K701" s="22">
        <v>721.15002441406205</v>
      </c>
      <c r="Y701" s="94">
        <v>330</v>
      </c>
      <c r="Z701" s="90">
        <v>44406</v>
      </c>
      <c r="AA701" s="22">
        <v>441.54998779296801</v>
      </c>
      <c r="AB701" s="26">
        <v>1418.25</v>
      </c>
      <c r="AC701" s="22">
        <v>1641.65002441406</v>
      </c>
      <c r="AD701" s="26">
        <v>687.5</v>
      </c>
      <c r="AE701" s="22">
        <v>717.25</v>
      </c>
      <c r="AF701" s="26">
        <v>15778.450194999999</v>
      </c>
      <c r="AG701" s="64">
        <f t="shared" si="170"/>
        <v>3.7026288255516362E-2</v>
      </c>
      <c r="AH701" s="65">
        <f t="shared" si="182"/>
        <v>6.7002958231104578E-4</v>
      </c>
      <c r="AI701" s="64">
        <f t="shared" si="183"/>
        <v>-6.7992073570625781E-3</v>
      </c>
      <c r="AJ701" s="65">
        <f t="shared" si="184"/>
        <v>3.5700190607929625E-3</v>
      </c>
      <c r="AK701" s="64">
        <f t="shared" si="185"/>
        <v>-7.8464789171685447E-3</v>
      </c>
      <c r="AL701" s="64">
        <f t="shared" si="185"/>
        <v>4.3858131563798766E-3</v>
      </c>
      <c r="AM701" s="101">
        <f t="shared" si="171"/>
        <v>6.4207393875018873E-3</v>
      </c>
      <c r="AN701" s="102">
        <f t="shared" si="172"/>
        <v>3.7482819911950904E-3</v>
      </c>
      <c r="AO701" s="101">
        <f t="shared" si="173"/>
        <v>5.3876458696713444E-3</v>
      </c>
      <c r="AP701" s="102">
        <f t="shared" si="174"/>
        <v>6.5541192085030314E-3</v>
      </c>
      <c r="AQ701" s="101">
        <f t="shared" si="175"/>
        <v>5.5127104926770499E-3</v>
      </c>
      <c r="AR701" s="102">
        <f t="shared" si="176"/>
        <v>3.0605548868014476E-2</v>
      </c>
      <c r="AS701" s="101">
        <f t="shared" si="177"/>
        <v>-3.0782524088840447E-3</v>
      </c>
      <c r="AT701" s="102">
        <f t="shared" si="178"/>
        <v>-1.2186853226733923E-2</v>
      </c>
      <c r="AU701" s="101">
        <f t="shared" si="179"/>
        <v>-2.9841001477100689E-3</v>
      </c>
      <c r="AV701" s="121">
        <f t="shared" si="180"/>
        <v>-1.3359189409845595E-2</v>
      </c>
      <c r="AW701" s="102">
        <f t="shared" si="181"/>
        <v>-2.0056926503183095E-4</v>
      </c>
    </row>
    <row r="702" spans="6:49" x14ac:dyDescent="0.3">
      <c r="F702" s="18">
        <v>44411</v>
      </c>
      <c r="G702" s="22">
        <v>446.5</v>
      </c>
      <c r="H702" s="26">
        <v>1434.69995117187</v>
      </c>
      <c r="I702" s="22">
        <v>1685.65002441406</v>
      </c>
      <c r="J702" s="26">
        <v>690.40002441406205</v>
      </c>
      <c r="K702" s="22">
        <v>738.59997558593705</v>
      </c>
      <c r="Y702" s="94">
        <v>331</v>
      </c>
      <c r="Z702" s="90">
        <v>44407</v>
      </c>
      <c r="AA702" s="22">
        <v>431.79998779296801</v>
      </c>
      <c r="AB702" s="26">
        <v>1426.44995117187</v>
      </c>
      <c r="AC702" s="22">
        <v>1654.80004882812</v>
      </c>
      <c r="AD702" s="26">
        <v>682.5</v>
      </c>
      <c r="AE702" s="22">
        <v>708.90002441406205</v>
      </c>
      <c r="AF702" s="26">
        <v>15763.049805000001</v>
      </c>
      <c r="AG702" s="64">
        <f t="shared" si="170"/>
        <v>-2.2328746458345119E-2</v>
      </c>
      <c r="AH702" s="65">
        <f t="shared" si="182"/>
        <v>5.7650887783653277E-3</v>
      </c>
      <c r="AI702" s="64">
        <f t="shared" si="183"/>
        <v>7.9783366202773494E-3</v>
      </c>
      <c r="AJ702" s="65">
        <f t="shared" si="184"/>
        <v>-7.2993024816116079E-3</v>
      </c>
      <c r="AK702" s="64">
        <f t="shared" si="185"/>
        <v>-1.1709947561143328E-2</v>
      </c>
      <c r="AL702" s="64">
        <f t="shared" si="185"/>
        <v>-9.7651609617771778E-4</v>
      </c>
      <c r="AM702" s="101">
        <f t="shared" si="171"/>
        <v>-1.2350612500447097E-3</v>
      </c>
      <c r="AN702" s="102">
        <f t="shared" si="172"/>
        <v>-3.4290271774119923E-4</v>
      </c>
      <c r="AO702" s="101">
        <f t="shared" si="173"/>
        <v>4.6676559064272446E-4</v>
      </c>
      <c r="AP702" s="102">
        <f t="shared" si="174"/>
        <v>1.4726681654630568E-4</v>
      </c>
      <c r="AQ702" s="101">
        <f t="shared" si="175"/>
        <v>-5.2262450499325995E-4</v>
      </c>
      <c r="AR702" s="102">
        <f t="shared" si="176"/>
        <v>-2.1093685208300409E-2</v>
      </c>
      <c r="AS702" s="101">
        <f t="shared" si="177"/>
        <v>6.1079914961065266E-3</v>
      </c>
      <c r="AT702" s="102">
        <f t="shared" si="178"/>
        <v>7.5115710296346245E-3</v>
      </c>
      <c r="AU702" s="101">
        <f t="shared" si="179"/>
        <v>-7.4465692981579134E-3</v>
      </c>
      <c r="AV702" s="121">
        <f t="shared" si="180"/>
        <v>-1.1187323056150068E-2</v>
      </c>
      <c r="AW702" s="102">
        <f t="shared" si="181"/>
        <v>-5.2216030073734473E-3</v>
      </c>
    </row>
    <row r="703" spans="6:49" x14ac:dyDescent="0.3">
      <c r="F703" s="18">
        <v>44412</v>
      </c>
      <c r="G703" s="22">
        <v>456.95001220703102</v>
      </c>
      <c r="H703" s="26">
        <v>1465.30004882812</v>
      </c>
      <c r="I703" s="22">
        <v>1749.94995117187</v>
      </c>
      <c r="J703" s="26">
        <v>714.65002441406205</v>
      </c>
      <c r="K703" s="22">
        <v>753.79998779296795</v>
      </c>
      <c r="Y703" s="94">
        <v>332</v>
      </c>
      <c r="Z703" s="90">
        <v>44410</v>
      </c>
      <c r="AA703" s="22">
        <v>434.89999389648398</v>
      </c>
      <c r="AB703" s="26">
        <v>1422.65002441406</v>
      </c>
      <c r="AC703" s="22">
        <v>1665.09997558593</v>
      </c>
      <c r="AD703" s="26">
        <v>681.40002441406205</v>
      </c>
      <c r="AE703" s="22">
        <v>721.15002441406205</v>
      </c>
      <c r="AF703" s="26">
        <v>15885.150390999999</v>
      </c>
      <c r="AG703" s="64">
        <f t="shared" si="170"/>
        <v>7.1536157586949926E-3</v>
      </c>
      <c r="AH703" s="65">
        <f t="shared" si="182"/>
        <v>-2.6674592281903881E-3</v>
      </c>
      <c r="AI703" s="64">
        <f t="shared" si="183"/>
        <v>6.2049819146289577E-3</v>
      </c>
      <c r="AJ703" s="65">
        <f t="shared" si="184"/>
        <v>-1.6129860029829382E-3</v>
      </c>
      <c r="AK703" s="64">
        <f t="shared" si="185"/>
        <v>1.7132686583534281E-2</v>
      </c>
      <c r="AL703" s="64">
        <f t="shared" si="185"/>
        <v>7.7161539080113735E-3</v>
      </c>
      <c r="AM703" s="101">
        <f t="shared" si="171"/>
        <v>1.1175468843442542E-2</v>
      </c>
      <c r="AN703" s="102">
        <f t="shared" si="172"/>
        <v>6.2891627385165318E-3</v>
      </c>
      <c r="AO703" s="101">
        <f t="shared" si="173"/>
        <v>8.4438192889615404E-3</v>
      </c>
      <c r="AP703" s="102">
        <f t="shared" si="174"/>
        <v>1.0533173944920869E-2</v>
      </c>
      <c r="AQ703" s="101">
        <f t="shared" si="175"/>
        <v>9.2610297669742311E-3</v>
      </c>
      <c r="AR703" s="102">
        <f t="shared" si="176"/>
        <v>-4.0218530847475498E-3</v>
      </c>
      <c r="AS703" s="101">
        <f t="shared" si="177"/>
        <v>-8.9566219667069208E-3</v>
      </c>
      <c r="AT703" s="102">
        <f t="shared" si="178"/>
        <v>-2.2388373743325828E-3</v>
      </c>
      <c r="AU703" s="101">
        <f t="shared" si="179"/>
        <v>-1.2146159947903808E-2</v>
      </c>
      <c r="AV703" s="121">
        <f t="shared" si="180"/>
        <v>7.8716568165600499E-3</v>
      </c>
      <c r="AW703" s="102">
        <f t="shared" si="181"/>
        <v>-3.8983631114261627E-3</v>
      </c>
    </row>
    <row r="704" spans="6:49" x14ac:dyDescent="0.3">
      <c r="F704" s="18">
        <v>44413</v>
      </c>
      <c r="G704" s="22">
        <v>441.850006103515</v>
      </c>
      <c r="H704" s="26">
        <v>1484.84997558593</v>
      </c>
      <c r="I704" s="22">
        <v>1771.75</v>
      </c>
      <c r="J704" s="26">
        <v>702.45001220703102</v>
      </c>
      <c r="K704" s="22">
        <v>749.29998779296795</v>
      </c>
      <c r="Y704" s="94">
        <v>333</v>
      </c>
      <c r="Z704" s="90">
        <v>44411</v>
      </c>
      <c r="AA704" s="22">
        <v>446.5</v>
      </c>
      <c r="AB704" s="26">
        <v>1434.69995117187</v>
      </c>
      <c r="AC704" s="22">
        <v>1685.65002441406</v>
      </c>
      <c r="AD704" s="26">
        <v>690.40002441406205</v>
      </c>
      <c r="AE704" s="22">
        <v>738.59997558593705</v>
      </c>
      <c r="AF704" s="26">
        <v>16130.75</v>
      </c>
      <c r="AG704" s="64">
        <f t="shared" si="170"/>
        <v>2.6323294747258794E-2</v>
      </c>
      <c r="AH704" s="65">
        <f t="shared" si="182"/>
        <v>8.434387313805693E-3</v>
      </c>
      <c r="AI704" s="64">
        <f t="shared" si="183"/>
        <v>1.2266093552665081E-2</v>
      </c>
      <c r="AJ704" s="65">
        <f t="shared" si="184"/>
        <v>1.312163407528448E-2</v>
      </c>
      <c r="AK704" s="64">
        <f t="shared" si="185"/>
        <v>2.3909275480084511E-2</v>
      </c>
      <c r="AL704" s="64">
        <f t="shared" si="185"/>
        <v>1.5342653104611343E-2</v>
      </c>
      <c r="AM704" s="101">
        <f t="shared" si="171"/>
        <v>2.2063826245914735E-2</v>
      </c>
      <c r="AN704" s="102">
        <f t="shared" si="172"/>
        <v>1.210779405082601E-2</v>
      </c>
      <c r="AO704" s="101">
        <f t="shared" si="173"/>
        <v>1.5442473740602435E-2</v>
      </c>
      <c r="AP704" s="102">
        <f t="shared" si="174"/>
        <v>1.9645231843396168E-2</v>
      </c>
      <c r="AQ704" s="101">
        <f t="shared" si="175"/>
        <v>1.7844702149454425E-2</v>
      </c>
      <c r="AR704" s="102">
        <f t="shared" si="176"/>
        <v>4.2594685013440589E-3</v>
      </c>
      <c r="AS704" s="101">
        <f t="shared" si="177"/>
        <v>-3.6734067370203169E-3</v>
      </c>
      <c r="AT704" s="102">
        <f t="shared" si="178"/>
        <v>-3.1763801879373544E-3</v>
      </c>
      <c r="AU704" s="101">
        <f t="shared" si="179"/>
        <v>-6.5235977681116879E-3</v>
      </c>
      <c r="AV704" s="121">
        <f t="shared" si="180"/>
        <v>6.064573330630086E-3</v>
      </c>
      <c r="AW704" s="102">
        <f t="shared" si="181"/>
        <v>-6.0986857221904283E-4</v>
      </c>
    </row>
    <row r="705" spans="6:49" x14ac:dyDescent="0.3">
      <c r="F705" s="18">
        <v>44414</v>
      </c>
      <c r="G705" s="22">
        <v>435.64999389648398</v>
      </c>
      <c r="H705" s="26">
        <v>1492.65002441406</v>
      </c>
      <c r="I705" s="22">
        <v>1777.19995117187</v>
      </c>
      <c r="J705" s="26">
        <v>697.65002441406205</v>
      </c>
      <c r="K705" s="22">
        <v>740.84997558593705</v>
      </c>
      <c r="Y705" s="94">
        <v>334</v>
      </c>
      <c r="Z705" s="90">
        <v>44412</v>
      </c>
      <c r="AA705" s="22">
        <v>456.95001220703102</v>
      </c>
      <c r="AB705" s="26">
        <v>1465.30004882812</v>
      </c>
      <c r="AC705" s="22">
        <v>1749.94995117187</v>
      </c>
      <c r="AD705" s="26">
        <v>714.65002441406205</v>
      </c>
      <c r="AE705" s="22">
        <v>753.79998779296795</v>
      </c>
      <c r="AF705" s="26">
        <v>16258.799805000001</v>
      </c>
      <c r="AG705" s="64">
        <f t="shared" si="170"/>
        <v>2.3134602115806945E-2</v>
      </c>
      <c r="AH705" s="65">
        <f t="shared" si="182"/>
        <v>2.1104298896272612E-2</v>
      </c>
      <c r="AI705" s="64">
        <f t="shared" si="183"/>
        <v>3.7435927616719544E-2</v>
      </c>
      <c r="AJ705" s="65">
        <f t="shared" si="184"/>
        <v>3.4521771385971373E-2</v>
      </c>
      <c r="AK705" s="64">
        <f t="shared" si="185"/>
        <v>2.0370595275091902E-2</v>
      </c>
      <c r="AL705" s="64">
        <f t="shared" si="185"/>
        <v>7.9069003984205636E-3</v>
      </c>
      <c r="AM705" s="101">
        <f t="shared" si="171"/>
        <v>1.1447797720336468E-2</v>
      </c>
      <c r="AN705" s="102">
        <f t="shared" si="172"/>
        <v>6.4346926170619672E-3</v>
      </c>
      <c r="AO705" s="101">
        <f t="shared" si="173"/>
        <v>8.6188627446577414E-3</v>
      </c>
      <c r="AP705" s="102">
        <f t="shared" si="174"/>
        <v>1.0761075767203152E-2</v>
      </c>
      <c r="AQ705" s="101">
        <f t="shared" si="175"/>
        <v>9.4757161308710921E-3</v>
      </c>
      <c r="AR705" s="102">
        <f t="shared" si="176"/>
        <v>1.1686804395470476E-2</v>
      </c>
      <c r="AS705" s="101">
        <f t="shared" si="177"/>
        <v>1.4669606279210646E-2</v>
      </c>
      <c r="AT705" s="102">
        <f t="shared" si="178"/>
        <v>2.8817064872061801E-2</v>
      </c>
      <c r="AU705" s="101">
        <f t="shared" si="179"/>
        <v>2.3760695618768223E-2</v>
      </c>
      <c r="AV705" s="121">
        <f t="shared" si="180"/>
        <v>1.089487914422081E-2</v>
      </c>
      <c r="AW705" s="102">
        <f t="shared" si="181"/>
        <v>1.7965810061946391E-2</v>
      </c>
    </row>
    <row r="706" spans="6:49" x14ac:dyDescent="0.3">
      <c r="F706" s="18">
        <v>44417</v>
      </c>
      <c r="G706" s="22">
        <v>433.39999389648398</v>
      </c>
      <c r="H706" s="26">
        <v>1503.90002441406</v>
      </c>
      <c r="I706" s="22">
        <v>1780.90002441406</v>
      </c>
      <c r="J706" s="26">
        <v>702.84997558593705</v>
      </c>
      <c r="K706" s="22">
        <v>755.5</v>
      </c>
      <c r="Y706" s="94">
        <v>335</v>
      </c>
      <c r="Z706" s="90">
        <v>44413</v>
      </c>
      <c r="AA706" s="22">
        <v>441.850006103515</v>
      </c>
      <c r="AB706" s="26">
        <v>1484.84997558593</v>
      </c>
      <c r="AC706" s="22">
        <v>1771.75</v>
      </c>
      <c r="AD706" s="26">
        <v>702.45001220703102</v>
      </c>
      <c r="AE706" s="22">
        <v>749.29998779296795</v>
      </c>
      <c r="AF706" s="26">
        <v>16294.599609000001</v>
      </c>
      <c r="AG706" s="64">
        <f t="shared" si="170"/>
        <v>-3.3603530654802025E-2</v>
      </c>
      <c r="AH706" s="65">
        <f t="shared" si="182"/>
        <v>1.3253707624884028E-2</v>
      </c>
      <c r="AI706" s="64">
        <f t="shared" si="183"/>
        <v>1.2380570512134363E-2</v>
      </c>
      <c r="AJ706" s="65">
        <f t="shared" si="184"/>
        <v>-1.7218704841934017E-2</v>
      </c>
      <c r="AK706" s="64">
        <f t="shared" si="185"/>
        <v>-5.9876435600247184E-3</v>
      </c>
      <c r="AL706" s="64">
        <f t="shared" si="185"/>
        <v>2.1994519206287194E-3</v>
      </c>
      <c r="AM706" s="101">
        <f t="shared" si="171"/>
        <v>3.2992701613092914E-3</v>
      </c>
      <c r="AN706" s="102">
        <f t="shared" si="172"/>
        <v>2.0801994780502838E-3</v>
      </c>
      <c r="AO706" s="101">
        <f t="shared" si="173"/>
        <v>3.3812748728309265E-3</v>
      </c>
      <c r="AP706" s="102">
        <f t="shared" si="174"/>
        <v>3.9418786963650067E-3</v>
      </c>
      <c r="AQ706" s="101">
        <f t="shared" si="175"/>
        <v>3.0519472940381317E-3</v>
      </c>
      <c r="AR706" s="102">
        <f t="shared" si="176"/>
        <v>-3.6902800816111317E-2</v>
      </c>
      <c r="AS706" s="101">
        <f t="shared" si="177"/>
        <v>1.1173508146833745E-2</v>
      </c>
      <c r="AT706" s="102">
        <f t="shared" si="178"/>
        <v>8.9992956393034375E-3</v>
      </c>
      <c r="AU706" s="101">
        <f t="shared" si="179"/>
        <v>-2.1160583538299024E-2</v>
      </c>
      <c r="AV706" s="121">
        <f t="shared" si="180"/>
        <v>-9.0395908540628501E-3</v>
      </c>
      <c r="AW706" s="102">
        <f t="shared" si="181"/>
        <v>-9.3860342844672012E-3</v>
      </c>
    </row>
    <row r="707" spans="6:49" x14ac:dyDescent="0.3">
      <c r="F707" s="18">
        <v>44418</v>
      </c>
      <c r="G707" s="22">
        <v>426.45001220703102</v>
      </c>
      <c r="H707" s="26">
        <v>1507.65002441406</v>
      </c>
      <c r="I707" s="22">
        <v>1813.25</v>
      </c>
      <c r="J707" s="26">
        <v>700.90002441406205</v>
      </c>
      <c r="K707" s="22">
        <v>761.54998779296795</v>
      </c>
      <c r="Y707" s="94">
        <v>336</v>
      </c>
      <c r="Z707" s="90">
        <v>44414</v>
      </c>
      <c r="AA707" s="22">
        <v>435.64999389648398</v>
      </c>
      <c r="AB707" s="26">
        <v>1492.65002441406</v>
      </c>
      <c r="AC707" s="22">
        <v>1777.19995117187</v>
      </c>
      <c r="AD707" s="26">
        <v>697.65002441406205</v>
      </c>
      <c r="AE707" s="22">
        <v>740.84997558593705</v>
      </c>
      <c r="AF707" s="26">
        <v>16238.200194999999</v>
      </c>
      <c r="AG707" s="64">
        <f t="shared" si="170"/>
        <v>-1.4131317110399555E-2</v>
      </c>
      <c r="AH707" s="65">
        <f t="shared" si="182"/>
        <v>5.2393394936520923E-3</v>
      </c>
      <c r="AI707" s="64">
        <f t="shared" si="183"/>
        <v>3.0713058966352394E-3</v>
      </c>
      <c r="AJ707" s="65">
        <f t="shared" si="184"/>
        <v>-6.8566623425249653E-3</v>
      </c>
      <c r="AK707" s="64">
        <f t="shared" si="185"/>
        <v>-1.1341278378398247E-2</v>
      </c>
      <c r="AL707" s="64">
        <f t="shared" si="185"/>
        <v>-3.4672374244668529E-3</v>
      </c>
      <c r="AM707" s="101">
        <f t="shared" si="171"/>
        <v>-4.7910655599203208E-3</v>
      </c>
      <c r="AN707" s="102">
        <f t="shared" si="172"/>
        <v>-2.2431965140719285E-3</v>
      </c>
      <c r="AO707" s="101">
        <f t="shared" si="173"/>
        <v>-1.818909325549366E-3</v>
      </c>
      <c r="AP707" s="102">
        <f t="shared" si="174"/>
        <v>-2.8286198081393698E-3</v>
      </c>
      <c r="AQ707" s="101">
        <f t="shared" si="175"/>
        <v>-3.325946884889559E-3</v>
      </c>
      <c r="AR707" s="102">
        <f t="shared" si="176"/>
        <v>-9.3402515504792342E-3</v>
      </c>
      <c r="AS707" s="101">
        <f t="shared" si="177"/>
        <v>7.4825360077240208E-3</v>
      </c>
      <c r="AT707" s="102">
        <f t="shared" si="178"/>
        <v>4.8902152221846056E-3</v>
      </c>
      <c r="AU707" s="101">
        <f t="shared" si="179"/>
        <v>-4.0280425343855956E-3</v>
      </c>
      <c r="AV707" s="121">
        <f t="shared" si="180"/>
        <v>-8.0153314935086876E-3</v>
      </c>
      <c r="AW707" s="102">
        <f t="shared" si="181"/>
        <v>-1.8021748696929781E-3</v>
      </c>
    </row>
    <row r="708" spans="6:49" x14ac:dyDescent="0.3">
      <c r="F708" s="18">
        <v>44419</v>
      </c>
      <c r="G708" s="22">
        <v>428.04998779296801</v>
      </c>
      <c r="H708" s="26">
        <v>1494.94995117187</v>
      </c>
      <c r="I708" s="22">
        <v>1780.59997558593</v>
      </c>
      <c r="J708" s="26">
        <v>693.54998779296795</v>
      </c>
      <c r="K708" s="22">
        <v>760.79998779296795</v>
      </c>
      <c r="Y708" s="94">
        <v>337</v>
      </c>
      <c r="Z708" s="90">
        <v>44417</v>
      </c>
      <c r="AA708" s="22">
        <v>433.39999389648398</v>
      </c>
      <c r="AB708" s="26">
        <v>1503.90002441406</v>
      </c>
      <c r="AC708" s="22">
        <v>1780.90002441406</v>
      </c>
      <c r="AD708" s="26">
        <v>702.84997558593705</v>
      </c>
      <c r="AE708" s="22">
        <v>755.5</v>
      </c>
      <c r="AF708" s="26">
        <v>16258.25</v>
      </c>
      <c r="AG708" s="64">
        <f t="shared" si="170"/>
        <v>-5.1780796477709067E-3</v>
      </c>
      <c r="AH708" s="65">
        <f t="shared" si="182"/>
        <v>7.5086700859333649E-3</v>
      </c>
      <c r="AI708" s="64">
        <f t="shared" si="183"/>
        <v>2.0798036037919031E-3</v>
      </c>
      <c r="AJ708" s="65">
        <f t="shared" si="184"/>
        <v>7.425883709037095E-3</v>
      </c>
      <c r="AK708" s="64">
        <f t="shared" si="185"/>
        <v>1.9581639012175439E-2</v>
      </c>
      <c r="AL708" s="64">
        <f t="shared" si="185"/>
        <v>1.2339690903966089E-3</v>
      </c>
      <c r="AM708" s="101">
        <f t="shared" si="171"/>
        <v>1.9208497549707878E-3</v>
      </c>
      <c r="AN708" s="102">
        <f t="shared" si="172"/>
        <v>1.343585143915135E-3</v>
      </c>
      <c r="AO708" s="101">
        <f t="shared" si="173"/>
        <v>2.4952745555688154E-3</v>
      </c>
      <c r="AP708" s="102">
        <f t="shared" si="174"/>
        <v>2.7883303615037261E-3</v>
      </c>
      <c r="AQ708" s="101">
        <f t="shared" si="175"/>
        <v>1.965290350664054E-3</v>
      </c>
      <c r="AR708" s="102">
        <f t="shared" si="176"/>
        <v>-7.0989294027416945E-3</v>
      </c>
      <c r="AS708" s="101">
        <f t="shared" si="177"/>
        <v>6.1650849420182303E-3</v>
      </c>
      <c r="AT708" s="102">
        <f t="shared" si="178"/>
        <v>-4.1547095177691231E-4</v>
      </c>
      <c r="AU708" s="101">
        <f t="shared" si="179"/>
        <v>4.6375533475333693E-3</v>
      </c>
      <c r="AV708" s="121">
        <f t="shared" si="180"/>
        <v>1.7616348661511384E-2</v>
      </c>
      <c r="AW708" s="102">
        <f t="shared" si="181"/>
        <v>4.1809173193088755E-3</v>
      </c>
    </row>
    <row r="709" spans="6:49" x14ac:dyDescent="0.3">
      <c r="F709" s="18">
        <v>44420</v>
      </c>
      <c r="G709" s="22">
        <v>427.14999389648398</v>
      </c>
      <c r="H709" s="26">
        <v>1501.40002441406</v>
      </c>
      <c r="I709" s="22">
        <v>1787.69995117187</v>
      </c>
      <c r="J709" s="26">
        <v>701.34997558593705</v>
      </c>
      <c r="K709" s="22">
        <v>757.34997558593705</v>
      </c>
      <c r="Y709" s="94">
        <v>338</v>
      </c>
      <c r="Z709" s="90">
        <v>44418</v>
      </c>
      <c r="AA709" s="22">
        <v>426.45001220703102</v>
      </c>
      <c r="AB709" s="26">
        <v>1507.65002441406</v>
      </c>
      <c r="AC709" s="22">
        <v>1813.25</v>
      </c>
      <c r="AD709" s="26">
        <v>700.90002441406205</v>
      </c>
      <c r="AE709" s="22">
        <v>761.54998779296795</v>
      </c>
      <c r="AF709" s="26">
        <v>16280.099609000001</v>
      </c>
      <c r="AG709" s="64">
        <f t="shared" si="170"/>
        <v>-1.6165919629505157E-2</v>
      </c>
      <c r="AH709" s="65">
        <f t="shared" si="182"/>
        <v>2.4904131609124057E-3</v>
      </c>
      <c r="AI709" s="64">
        <f t="shared" si="183"/>
        <v>1.8001947052729148E-2</v>
      </c>
      <c r="AJ709" s="65">
        <f t="shared" si="184"/>
        <v>-2.7782047032404527E-3</v>
      </c>
      <c r="AK709" s="64">
        <f t="shared" si="185"/>
        <v>7.9760323195254834E-3</v>
      </c>
      <c r="AL709" s="64">
        <f t="shared" si="185"/>
        <v>1.3430067933179089E-3</v>
      </c>
      <c r="AM709" s="101">
        <f t="shared" si="171"/>
        <v>2.0765229477616551E-3</v>
      </c>
      <c r="AN709" s="102">
        <f t="shared" si="172"/>
        <v>1.4267753700051113E-3</v>
      </c>
      <c r="AO709" s="101">
        <f t="shared" si="173"/>
        <v>2.5953358268382158E-3</v>
      </c>
      <c r="AP709" s="102">
        <f t="shared" si="174"/>
        <v>2.918607417400956E-3</v>
      </c>
      <c r="AQ709" s="101">
        <f t="shared" si="175"/>
        <v>2.0880129649445225E-3</v>
      </c>
      <c r="AR709" s="102">
        <f t="shared" si="176"/>
        <v>-1.8242442577266812E-2</v>
      </c>
      <c r="AS709" s="101">
        <f t="shared" si="177"/>
        <v>1.0636377909072944E-3</v>
      </c>
      <c r="AT709" s="102">
        <f t="shared" si="178"/>
        <v>1.5406611225890932E-2</v>
      </c>
      <c r="AU709" s="101">
        <f t="shared" si="179"/>
        <v>-5.6968121206414091E-3</v>
      </c>
      <c r="AV709" s="121">
        <f t="shared" si="180"/>
        <v>5.8880193545809614E-3</v>
      </c>
      <c r="AW709" s="102">
        <f t="shared" si="181"/>
        <v>-3.1619726530580683E-4</v>
      </c>
    </row>
    <row r="710" spans="6:49" x14ac:dyDescent="0.3">
      <c r="F710" s="18">
        <v>44421</v>
      </c>
      <c r="G710" s="22">
        <v>431.20001220703102</v>
      </c>
      <c r="H710" s="26">
        <v>1526.19995117187</v>
      </c>
      <c r="I710" s="22">
        <v>1788</v>
      </c>
      <c r="J710" s="26">
        <v>704.79998779296795</v>
      </c>
      <c r="K710" s="22">
        <v>759.90002441406205</v>
      </c>
      <c r="Y710" s="94">
        <v>339</v>
      </c>
      <c r="Z710" s="90">
        <v>44419</v>
      </c>
      <c r="AA710" s="22">
        <v>428.04998779296801</v>
      </c>
      <c r="AB710" s="26">
        <v>1494.94995117187</v>
      </c>
      <c r="AC710" s="22">
        <v>1780.59997558593</v>
      </c>
      <c r="AD710" s="26">
        <v>693.54998779296795</v>
      </c>
      <c r="AE710" s="22">
        <v>760.79998779296795</v>
      </c>
      <c r="AF710" s="26">
        <v>16282.25</v>
      </c>
      <c r="AG710" s="64">
        <f t="shared" si="170"/>
        <v>3.7448272808399347E-3</v>
      </c>
      <c r="AH710" s="65">
        <f t="shared" si="182"/>
        <v>-8.4594345449182477E-3</v>
      </c>
      <c r="AI710" s="64">
        <f t="shared" si="183"/>
        <v>-1.8170442815098962E-2</v>
      </c>
      <c r="AJ710" s="65">
        <f t="shared" si="184"/>
        <v>-1.0541940730222438E-2</v>
      </c>
      <c r="AK710" s="64">
        <f t="shared" si="185"/>
        <v>-9.8531884613408793E-4</v>
      </c>
      <c r="AL710" s="64">
        <f t="shared" si="185"/>
        <v>1.3207836835775439E-4</v>
      </c>
      <c r="AM710" s="101">
        <f t="shared" si="171"/>
        <v>3.4767972102178854E-4</v>
      </c>
      <c r="AN710" s="102">
        <f t="shared" si="172"/>
        <v>5.0289852050908559E-4</v>
      </c>
      <c r="AO710" s="101">
        <f t="shared" si="173"/>
        <v>1.4840960045427996E-3</v>
      </c>
      <c r="AP710" s="102">
        <f t="shared" si="174"/>
        <v>1.4718033681635806E-3</v>
      </c>
      <c r="AQ710" s="101">
        <f t="shared" si="175"/>
        <v>7.2510547481790622E-4</v>
      </c>
      <c r="AR710" s="102">
        <f t="shared" si="176"/>
        <v>3.3971475598181464E-3</v>
      </c>
      <c r="AS710" s="101">
        <f t="shared" si="177"/>
        <v>-8.9623330654273331E-3</v>
      </c>
      <c r="AT710" s="102">
        <f t="shared" si="178"/>
        <v>-1.9654538819641763E-2</v>
      </c>
      <c r="AU710" s="101">
        <f t="shared" si="179"/>
        <v>-1.2013744098386018E-2</v>
      </c>
      <c r="AV710" s="121">
        <f t="shared" si="180"/>
        <v>-1.710424320951994E-3</v>
      </c>
      <c r="AW710" s="102">
        <f t="shared" si="181"/>
        <v>-7.788778548917792E-3</v>
      </c>
    </row>
    <row r="711" spans="6:49" x14ac:dyDescent="0.3">
      <c r="F711" s="18">
        <v>44424</v>
      </c>
      <c r="G711" s="22">
        <v>424.850006103515</v>
      </c>
      <c r="H711" s="26">
        <v>1530.59997558593</v>
      </c>
      <c r="I711" s="22">
        <v>1782.34997558593</v>
      </c>
      <c r="J711" s="26">
        <v>702.65002441406205</v>
      </c>
      <c r="K711" s="22">
        <v>762</v>
      </c>
      <c r="Y711" s="94">
        <v>340</v>
      </c>
      <c r="Z711" s="90">
        <v>44420</v>
      </c>
      <c r="AA711" s="22">
        <v>427.14999389648398</v>
      </c>
      <c r="AB711" s="26">
        <v>1501.40002441406</v>
      </c>
      <c r="AC711" s="22">
        <v>1787.69995117187</v>
      </c>
      <c r="AD711" s="26">
        <v>701.34997558593705</v>
      </c>
      <c r="AE711" s="22">
        <v>757.34997558593705</v>
      </c>
      <c r="AF711" s="26">
        <v>16364.400390999999</v>
      </c>
      <c r="AG711" s="64">
        <f t="shared" ref="AG711:AG743" si="186">LN(AA711/AA710)</f>
        <v>-2.1047573620244266E-3</v>
      </c>
      <c r="AH711" s="65">
        <f t="shared" si="182"/>
        <v>4.3052936123715363E-3</v>
      </c>
      <c r="AI711" s="64">
        <f t="shared" si="183"/>
        <v>3.9794776792393891E-3</v>
      </c>
      <c r="AJ711" s="65">
        <f t="shared" si="184"/>
        <v>1.118369674707778E-2</v>
      </c>
      <c r="AK711" s="64">
        <f t="shared" si="185"/>
        <v>-4.5450294493212372E-3</v>
      </c>
      <c r="AL711" s="64">
        <f t="shared" si="185"/>
        <v>5.0327101500030336E-3</v>
      </c>
      <c r="AM711" s="101">
        <f t="shared" ref="AM711:AM743" si="187">$AZ$11+$AZ$12*AL711</f>
        <v>7.3443146069543316E-3</v>
      </c>
      <c r="AN711" s="102">
        <f t="shared" ref="AN711:AN743" si="188">$BA$11+$BA$12*AL711</f>
        <v>4.2418315223630276E-3</v>
      </c>
      <c r="AO711" s="101">
        <f t="shared" ref="AO711:AO743" si="189">$BB$11+$BB$12*AL711</f>
        <v>5.9812876452047664E-3</v>
      </c>
      <c r="AP711" s="102">
        <f t="shared" ref="AP711:AP743" si="190">$BC$11+$BC$12*AL711</f>
        <v>7.327024667258172E-3</v>
      </c>
      <c r="AQ711" s="101">
        <f t="shared" ref="AQ711:AQ743" si="191">$BD$11+$BD$12*AL711</f>
        <v>6.2407970911714256E-3</v>
      </c>
      <c r="AR711" s="102">
        <f t="shared" ref="AR711:AR743" si="192">AG711-AM711</f>
        <v>-9.4490719689787582E-3</v>
      </c>
      <c r="AS711" s="101">
        <f t="shared" ref="AS711:AS743" si="193">AH711-AN711</f>
        <v>6.3462090008508699E-5</v>
      </c>
      <c r="AT711" s="102">
        <f t="shared" ref="AT711:AT743" si="194">AI711-AO711</f>
        <v>-2.0018099659653774E-3</v>
      </c>
      <c r="AU711" s="101">
        <f t="shared" ref="AU711:AU743" si="195">AJ711-AP711</f>
        <v>3.8566720798196077E-3</v>
      </c>
      <c r="AV711" s="121">
        <f t="shared" ref="AV711:AV743" si="196">AK711-AQ711</f>
        <v>-1.0785826540492663E-2</v>
      </c>
      <c r="AW711" s="102">
        <f t="shared" ref="AW711:AW743" si="197">AVERAGE(AR711:AV711)</f>
        <v>-3.6633148611217364E-3</v>
      </c>
    </row>
    <row r="712" spans="6:49" x14ac:dyDescent="0.3">
      <c r="F712" s="18">
        <v>44425</v>
      </c>
      <c r="G712" s="22">
        <v>421.5</v>
      </c>
      <c r="H712" s="26">
        <v>1514.65002441406</v>
      </c>
      <c r="I712" s="22">
        <v>1788.34997558593</v>
      </c>
      <c r="J712" s="26">
        <v>701.20001220703102</v>
      </c>
      <c r="K712" s="22">
        <v>756.75</v>
      </c>
      <c r="Y712" s="94">
        <v>341</v>
      </c>
      <c r="Z712" s="90">
        <v>44421</v>
      </c>
      <c r="AA712" s="22">
        <v>431.20001220703102</v>
      </c>
      <c r="AB712" s="26">
        <v>1526.19995117187</v>
      </c>
      <c r="AC712" s="22">
        <v>1788</v>
      </c>
      <c r="AD712" s="26">
        <v>704.79998779296795</v>
      </c>
      <c r="AE712" s="22">
        <v>759.90002441406205</v>
      </c>
      <c r="AF712" s="26">
        <v>16529.099609000001</v>
      </c>
      <c r="AG712" s="64">
        <f t="shared" si="186"/>
        <v>9.4368225955296665E-3</v>
      </c>
      <c r="AH712" s="65">
        <f t="shared" si="182"/>
        <v>1.6382931462496465E-2</v>
      </c>
      <c r="AI712" s="64">
        <f t="shared" si="183"/>
        <v>1.6782662579715294E-4</v>
      </c>
      <c r="AJ712" s="65">
        <f t="shared" si="184"/>
        <v>4.9070429465363444E-3</v>
      </c>
      <c r="AK712" s="64">
        <f t="shared" si="185"/>
        <v>3.3614120668675855E-3</v>
      </c>
      <c r="AL712" s="64">
        <f t="shared" si="185"/>
        <v>1.0014172671459116E-2</v>
      </c>
      <c r="AM712" s="101">
        <f t="shared" si="187"/>
        <v>1.4456351587803326E-2</v>
      </c>
      <c r="AN712" s="102">
        <f t="shared" si="188"/>
        <v>8.0424342709167346E-3</v>
      </c>
      <c r="AO712" s="101">
        <f t="shared" si="189"/>
        <v>1.0552655707108408E-2</v>
      </c>
      <c r="AP712" s="102">
        <f t="shared" si="190"/>
        <v>1.3278821650968451E-2</v>
      </c>
      <c r="AQ712" s="101">
        <f t="shared" si="191"/>
        <v>1.1847464209007822E-2</v>
      </c>
      <c r="AR712" s="102">
        <f t="shared" si="192"/>
        <v>-5.0195289922736596E-3</v>
      </c>
      <c r="AS712" s="101">
        <f t="shared" si="193"/>
        <v>8.34049719157973E-3</v>
      </c>
      <c r="AT712" s="102">
        <f t="shared" si="194"/>
        <v>-1.0384829081311255E-2</v>
      </c>
      <c r="AU712" s="101">
        <f t="shared" si="195"/>
        <v>-8.3717787044321063E-3</v>
      </c>
      <c r="AV712" s="121">
        <f t="shared" si="196"/>
        <v>-8.4860521421402362E-3</v>
      </c>
      <c r="AW712" s="102">
        <f t="shared" si="197"/>
        <v>-4.7843383457155057E-3</v>
      </c>
    </row>
    <row r="713" spans="6:49" x14ac:dyDescent="0.3">
      <c r="F713" s="18">
        <v>44426</v>
      </c>
      <c r="G713" s="22">
        <v>419.70001220703102</v>
      </c>
      <c r="H713" s="26">
        <v>1513</v>
      </c>
      <c r="I713" s="22">
        <v>1749.69995117187</v>
      </c>
      <c r="J713" s="26">
        <v>688.29998779296795</v>
      </c>
      <c r="K713" s="22">
        <v>754.40002441406205</v>
      </c>
      <c r="Y713" s="94">
        <v>342</v>
      </c>
      <c r="Z713" s="90">
        <v>44424</v>
      </c>
      <c r="AA713" s="22">
        <v>424.850006103515</v>
      </c>
      <c r="AB713" s="26">
        <v>1530.59997558593</v>
      </c>
      <c r="AC713" s="22">
        <v>1782.34997558593</v>
      </c>
      <c r="AD713" s="26">
        <v>702.65002441406205</v>
      </c>
      <c r="AE713" s="22">
        <v>762</v>
      </c>
      <c r="AF713" s="26">
        <v>16563.050781000002</v>
      </c>
      <c r="AG713" s="64">
        <f t="shared" si="186"/>
        <v>-1.4835868088395657E-2</v>
      </c>
      <c r="AH713" s="65">
        <f t="shared" si="182"/>
        <v>2.8788455629057312E-3</v>
      </c>
      <c r="AI713" s="64">
        <f t="shared" si="183"/>
        <v>-3.1649721562787714E-3</v>
      </c>
      <c r="AJ713" s="65">
        <f t="shared" si="184"/>
        <v>-3.0551210096694766E-3</v>
      </c>
      <c r="AK713" s="64">
        <f t="shared" si="185"/>
        <v>2.7596778829143119E-3</v>
      </c>
      <c r="AL713" s="64">
        <f t="shared" si="185"/>
        <v>2.0519176609627059E-3</v>
      </c>
      <c r="AM713" s="101">
        <f t="shared" si="187"/>
        <v>3.0886354117417758E-3</v>
      </c>
      <c r="AN713" s="102">
        <f t="shared" si="188"/>
        <v>1.9676383355389498E-3</v>
      </c>
      <c r="AO713" s="101">
        <f t="shared" si="189"/>
        <v>3.2458862395191423E-3</v>
      </c>
      <c r="AP713" s="102">
        <f t="shared" si="190"/>
        <v>3.7656063751557237E-3</v>
      </c>
      <c r="AQ713" s="101">
        <f t="shared" si="191"/>
        <v>2.8858965651887276E-3</v>
      </c>
      <c r="AR713" s="102">
        <f t="shared" si="192"/>
        <v>-1.7924503500137433E-2</v>
      </c>
      <c r="AS713" s="101">
        <f t="shared" si="193"/>
        <v>9.1120722736678147E-4</v>
      </c>
      <c r="AT713" s="102">
        <f t="shared" si="194"/>
        <v>-6.4108583957979137E-3</v>
      </c>
      <c r="AU713" s="101">
        <f t="shared" si="195"/>
        <v>-6.8207273848251999E-3</v>
      </c>
      <c r="AV713" s="121">
        <f t="shared" si="196"/>
        <v>-1.2621868227441577E-4</v>
      </c>
      <c r="AW713" s="102">
        <f t="shared" si="197"/>
        <v>-6.0742201471336351E-3</v>
      </c>
    </row>
    <row r="714" spans="6:49" x14ac:dyDescent="0.3">
      <c r="F714" s="18">
        <v>44428</v>
      </c>
      <c r="G714" s="22">
        <v>406.70001220703102</v>
      </c>
      <c r="H714" s="26">
        <v>1514.75</v>
      </c>
      <c r="I714" s="22">
        <v>1703.55004882812</v>
      </c>
      <c r="J714" s="26">
        <v>680.70001220703102</v>
      </c>
      <c r="K714" s="22">
        <v>740.25</v>
      </c>
      <c r="Y714" s="94">
        <v>343</v>
      </c>
      <c r="Z714" s="90">
        <v>44425</v>
      </c>
      <c r="AA714" s="22">
        <v>421.5</v>
      </c>
      <c r="AB714" s="26">
        <v>1514.65002441406</v>
      </c>
      <c r="AC714" s="22">
        <v>1788.34997558593</v>
      </c>
      <c r="AD714" s="26">
        <v>701.20001220703102</v>
      </c>
      <c r="AE714" s="22">
        <v>756.75</v>
      </c>
      <c r="AF714" s="26">
        <v>16614.599609000001</v>
      </c>
      <c r="AG714" s="64">
        <f t="shared" si="186"/>
        <v>-7.916402373922278E-3</v>
      </c>
      <c r="AH714" s="65">
        <f t="shared" si="182"/>
        <v>-1.0475394155340887E-2</v>
      </c>
      <c r="AI714" s="64">
        <f t="shared" si="183"/>
        <v>3.3606887888433246E-3</v>
      </c>
      <c r="AJ714" s="65">
        <f t="shared" si="184"/>
        <v>-2.0657658365962335E-3</v>
      </c>
      <c r="AK714" s="64">
        <f t="shared" si="185"/>
        <v>-6.9136077848182325E-3</v>
      </c>
      <c r="AL714" s="64">
        <f t="shared" si="185"/>
        <v>3.1074454564802827E-3</v>
      </c>
      <c r="AM714" s="101">
        <f t="shared" si="187"/>
        <v>4.5956130681431206E-3</v>
      </c>
      <c r="AN714" s="102">
        <f t="shared" si="188"/>
        <v>2.7729524021489166E-3</v>
      </c>
      <c r="AO714" s="101">
        <f t="shared" si="189"/>
        <v>4.2145186506027457E-3</v>
      </c>
      <c r="AP714" s="102">
        <f t="shared" si="190"/>
        <v>5.0267394505376824E-3</v>
      </c>
      <c r="AQ714" s="101">
        <f t="shared" si="191"/>
        <v>4.0738996782505726E-3</v>
      </c>
      <c r="AR714" s="102">
        <f t="shared" si="192"/>
        <v>-1.25120154420654E-2</v>
      </c>
      <c r="AS714" s="101">
        <f t="shared" si="193"/>
        <v>-1.3248346557489804E-2</v>
      </c>
      <c r="AT714" s="102">
        <f t="shared" si="194"/>
        <v>-8.5382986175942116E-4</v>
      </c>
      <c r="AU714" s="101">
        <f t="shared" si="195"/>
        <v>-7.0925052871339163E-3</v>
      </c>
      <c r="AV714" s="121">
        <f t="shared" si="196"/>
        <v>-1.0987507463068806E-2</v>
      </c>
      <c r="AW714" s="102">
        <f t="shared" si="197"/>
        <v>-8.9388409223034697E-3</v>
      </c>
    </row>
    <row r="715" spans="6:49" x14ac:dyDescent="0.3">
      <c r="F715" s="18">
        <v>44431</v>
      </c>
      <c r="G715" s="22">
        <v>409.5</v>
      </c>
      <c r="H715" s="26">
        <v>1524.59997558593</v>
      </c>
      <c r="I715" s="22">
        <v>1716.84997558593</v>
      </c>
      <c r="J715" s="26">
        <v>682.70001220703102</v>
      </c>
      <c r="K715" s="22">
        <v>736.09997558593705</v>
      </c>
      <c r="Y715" s="94">
        <v>344</v>
      </c>
      <c r="Z715" s="90">
        <v>44426</v>
      </c>
      <c r="AA715" s="22">
        <v>419.70001220703102</v>
      </c>
      <c r="AB715" s="26">
        <v>1513</v>
      </c>
      <c r="AC715" s="22">
        <v>1749.69995117187</v>
      </c>
      <c r="AD715" s="26">
        <v>688.29998779296795</v>
      </c>
      <c r="AE715" s="22">
        <v>754.40002441406205</v>
      </c>
      <c r="AF715" s="26">
        <v>16568.849609000001</v>
      </c>
      <c r="AG715" s="64">
        <f t="shared" si="186"/>
        <v>-4.27957801723067E-3</v>
      </c>
      <c r="AH715" s="65">
        <f t="shared" si="182"/>
        <v>-1.0899704814704093E-3</v>
      </c>
      <c r="AI715" s="64">
        <f t="shared" si="183"/>
        <v>-2.18490766220229E-2</v>
      </c>
      <c r="AJ715" s="65">
        <f t="shared" si="184"/>
        <v>-1.856839878657893E-2</v>
      </c>
      <c r="AK715" s="64">
        <f t="shared" si="185"/>
        <v>-3.1101842203564421E-3</v>
      </c>
      <c r="AL715" s="64">
        <f t="shared" si="185"/>
        <v>-2.757400455079796E-3</v>
      </c>
      <c r="AM715" s="101">
        <f t="shared" si="187"/>
        <v>-3.7776308999363933E-3</v>
      </c>
      <c r="AN715" s="102">
        <f t="shared" si="188"/>
        <v>-1.7016269799727517E-3</v>
      </c>
      <c r="AO715" s="101">
        <f t="shared" si="189"/>
        <v>-1.1675090516262024E-3</v>
      </c>
      <c r="AP715" s="102">
        <f t="shared" si="190"/>
        <v>-1.9805143541432972E-3</v>
      </c>
      <c r="AQ715" s="101">
        <f t="shared" si="191"/>
        <v>-2.5270209513619593E-3</v>
      </c>
      <c r="AR715" s="102">
        <f t="shared" si="192"/>
        <v>-5.0194711729427671E-4</v>
      </c>
      <c r="AS715" s="101">
        <f t="shared" si="193"/>
        <v>6.1165649850234241E-4</v>
      </c>
      <c r="AT715" s="102">
        <f t="shared" si="194"/>
        <v>-2.0681567570396697E-2</v>
      </c>
      <c r="AU715" s="101">
        <f t="shared" si="195"/>
        <v>-1.6587884432435633E-2</v>
      </c>
      <c r="AV715" s="121">
        <f t="shared" si="196"/>
        <v>-5.8316326899448276E-4</v>
      </c>
      <c r="AW715" s="102">
        <f t="shared" si="197"/>
        <v>-7.5485811781237488E-3</v>
      </c>
    </row>
    <row r="716" spans="6:49" x14ac:dyDescent="0.3">
      <c r="F716" s="18">
        <v>44432</v>
      </c>
      <c r="G716" s="22">
        <v>417.600006103515</v>
      </c>
      <c r="H716" s="26">
        <v>1558.84997558593</v>
      </c>
      <c r="I716" s="22">
        <v>1704.90002441406</v>
      </c>
      <c r="J716" s="26">
        <v>694.45001220703102</v>
      </c>
      <c r="K716" s="22">
        <v>746.34997558593705</v>
      </c>
      <c r="Y716" s="94">
        <v>345</v>
      </c>
      <c r="Z716" s="90">
        <v>44428</v>
      </c>
      <c r="AA716" s="22">
        <v>406.70001220703102</v>
      </c>
      <c r="AB716" s="26">
        <v>1514.75</v>
      </c>
      <c r="AC716" s="22">
        <v>1703.55004882812</v>
      </c>
      <c r="AD716" s="26">
        <v>680.70001220703102</v>
      </c>
      <c r="AE716" s="22">
        <v>740.25</v>
      </c>
      <c r="AF716" s="26">
        <v>16450.5</v>
      </c>
      <c r="AG716" s="64">
        <f t="shared" si="186"/>
        <v>-3.1464356496671911E-2</v>
      </c>
      <c r="AH716" s="65">
        <f t="shared" si="182"/>
        <v>1.1559740367424885E-3</v>
      </c>
      <c r="AI716" s="64">
        <f t="shared" si="183"/>
        <v>-2.6729979075667234E-2</v>
      </c>
      <c r="AJ716" s="65">
        <f t="shared" si="184"/>
        <v>-1.110307328231127E-2</v>
      </c>
      <c r="AK716" s="64">
        <f t="shared" si="185"/>
        <v>-1.8934796699770922E-2</v>
      </c>
      <c r="AL716" s="64">
        <f t="shared" si="185"/>
        <v>-7.168531010566922E-3</v>
      </c>
      <c r="AM716" s="101">
        <f t="shared" si="187"/>
        <v>-1.0075404596486722E-2</v>
      </c>
      <c r="AN716" s="102">
        <f t="shared" si="188"/>
        <v>-5.0670954224640566E-3</v>
      </c>
      <c r="AO716" s="101">
        <f t="shared" si="189"/>
        <v>-5.2154972180305775E-3</v>
      </c>
      <c r="AP716" s="102">
        <f t="shared" si="190"/>
        <v>-7.2508849374446904E-3</v>
      </c>
      <c r="AQ716" s="101">
        <f t="shared" si="191"/>
        <v>-7.4917758865660029E-3</v>
      </c>
      <c r="AR716" s="102">
        <f t="shared" si="192"/>
        <v>-2.1388951900185187E-2</v>
      </c>
      <c r="AS716" s="101">
        <f t="shared" si="193"/>
        <v>6.2230694592065455E-3</v>
      </c>
      <c r="AT716" s="102">
        <f t="shared" si="194"/>
        <v>-2.1514481857636658E-2</v>
      </c>
      <c r="AU716" s="101">
        <f t="shared" si="195"/>
        <v>-3.8521883448665792E-3</v>
      </c>
      <c r="AV716" s="121">
        <f t="shared" si="196"/>
        <v>-1.1443020813204918E-2</v>
      </c>
      <c r="AW716" s="102">
        <f t="shared" si="197"/>
        <v>-1.0395114691337359E-2</v>
      </c>
    </row>
    <row r="717" spans="6:49" x14ac:dyDescent="0.3">
      <c r="F717" s="18">
        <v>44433</v>
      </c>
      <c r="G717" s="22">
        <v>416.25</v>
      </c>
      <c r="H717" s="26">
        <v>1557.40002441406</v>
      </c>
      <c r="I717" s="22">
        <v>1697.19995117187</v>
      </c>
      <c r="J717" s="26">
        <v>691.04998779296795</v>
      </c>
      <c r="K717" s="22">
        <v>739.04998779296795</v>
      </c>
      <c r="Y717" s="94">
        <v>346</v>
      </c>
      <c r="Z717" s="90">
        <v>44431</v>
      </c>
      <c r="AA717" s="22">
        <v>409.5</v>
      </c>
      <c r="AB717" s="26">
        <v>1524.59997558593</v>
      </c>
      <c r="AC717" s="22">
        <v>1716.84997558593</v>
      </c>
      <c r="AD717" s="26">
        <v>682.70001220703102</v>
      </c>
      <c r="AE717" s="22">
        <v>736.09997558593705</v>
      </c>
      <c r="AF717" s="26">
        <v>16496.449218999998</v>
      </c>
      <c r="AG717" s="64">
        <f t="shared" si="186"/>
        <v>6.8610603651165858E-3</v>
      </c>
      <c r="AH717" s="65">
        <f t="shared" si="182"/>
        <v>6.4816557156483759E-3</v>
      </c>
      <c r="AI717" s="64">
        <f t="shared" si="183"/>
        <v>7.7768645152740791E-3</v>
      </c>
      <c r="AJ717" s="65">
        <f t="shared" si="184"/>
        <v>2.9338439177932019E-3</v>
      </c>
      <c r="AK717" s="64">
        <f t="shared" si="185"/>
        <v>-5.6220210838157899E-3</v>
      </c>
      <c r="AL717" s="64">
        <f t="shared" si="185"/>
        <v>2.7892870132191203E-3</v>
      </c>
      <c r="AM717" s="101">
        <f t="shared" si="187"/>
        <v>4.1413780709918567E-3</v>
      </c>
      <c r="AN717" s="102">
        <f t="shared" si="188"/>
        <v>2.5302136785861637E-3</v>
      </c>
      <c r="AO717" s="101">
        <f t="shared" si="189"/>
        <v>3.9225523174456446E-3</v>
      </c>
      <c r="AP717" s="102">
        <f t="shared" si="190"/>
        <v>4.6466072193329716E-3</v>
      </c>
      <c r="AQ717" s="101">
        <f t="shared" si="191"/>
        <v>3.7158103672477942E-3</v>
      </c>
      <c r="AR717" s="102">
        <f t="shared" si="192"/>
        <v>2.7196822941247291E-3</v>
      </c>
      <c r="AS717" s="101">
        <f t="shared" si="193"/>
        <v>3.9514420370622121E-3</v>
      </c>
      <c r="AT717" s="102">
        <f t="shared" si="194"/>
        <v>3.8543121978284346E-3</v>
      </c>
      <c r="AU717" s="101">
        <f t="shared" si="195"/>
        <v>-1.7127633015397697E-3</v>
      </c>
      <c r="AV717" s="121">
        <f t="shared" si="196"/>
        <v>-9.3378314510635836E-3</v>
      </c>
      <c r="AW717" s="102">
        <f t="shared" si="197"/>
        <v>-1.050316447175955E-4</v>
      </c>
    </row>
    <row r="718" spans="6:49" x14ac:dyDescent="0.3">
      <c r="F718" s="18">
        <v>44434</v>
      </c>
      <c r="G718" s="22">
        <v>410.75</v>
      </c>
      <c r="H718" s="26">
        <v>1554.80004882812</v>
      </c>
      <c r="I718" s="22">
        <v>1697.5</v>
      </c>
      <c r="J718" s="26">
        <v>698.79998779296795</v>
      </c>
      <c r="K718" s="22">
        <v>746.34997558593705</v>
      </c>
      <c r="Y718" s="94">
        <v>347</v>
      </c>
      <c r="Z718" s="90">
        <v>44432</v>
      </c>
      <c r="AA718" s="22">
        <v>417.600006103515</v>
      </c>
      <c r="AB718" s="26">
        <v>1558.84997558593</v>
      </c>
      <c r="AC718" s="22">
        <v>1704.90002441406</v>
      </c>
      <c r="AD718" s="26">
        <v>694.45001220703102</v>
      </c>
      <c r="AE718" s="22">
        <v>746.34997558593705</v>
      </c>
      <c r="AF718" s="26">
        <v>16624.599609000001</v>
      </c>
      <c r="AG718" s="64">
        <f t="shared" si="186"/>
        <v>1.9587147891001484E-2</v>
      </c>
      <c r="AH718" s="65">
        <f t="shared" si="182"/>
        <v>2.2216289703657979E-2</v>
      </c>
      <c r="AI718" s="64">
        <f t="shared" si="183"/>
        <v>-6.9847298924858928E-3</v>
      </c>
      <c r="AJ718" s="65">
        <f t="shared" si="184"/>
        <v>1.7064640635457397E-2</v>
      </c>
      <c r="AK718" s="64">
        <f t="shared" si="185"/>
        <v>1.3828680470084479E-2</v>
      </c>
      <c r="AL718" s="64">
        <f t="shared" si="185"/>
        <v>7.7383436832734794E-3</v>
      </c>
      <c r="AM718" s="101">
        <f t="shared" si="187"/>
        <v>1.1207149198675787E-2</v>
      </c>
      <c r="AN718" s="102">
        <f t="shared" si="188"/>
        <v>6.3060924093687578E-3</v>
      </c>
      <c r="AO718" s="101">
        <f t="shared" si="189"/>
        <v>8.4641823107642934E-3</v>
      </c>
      <c r="AP718" s="102">
        <f t="shared" si="190"/>
        <v>1.0559686045916382E-2</v>
      </c>
      <c r="AQ718" s="101">
        <f t="shared" si="191"/>
        <v>9.2860044973427456E-3</v>
      </c>
      <c r="AR718" s="102">
        <f t="shared" si="192"/>
        <v>8.3799986923256964E-3</v>
      </c>
      <c r="AS718" s="101">
        <f t="shared" si="193"/>
        <v>1.5910197294289222E-2</v>
      </c>
      <c r="AT718" s="102">
        <f t="shared" si="194"/>
        <v>-1.5448912203250186E-2</v>
      </c>
      <c r="AU718" s="101">
        <f t="shared" si="195"/>
        <v>6.5049545895410153E-3</v>
      </c>
      <c r="AV718" s="121">
        <f t="shared" si="196"/>
        <v>4.5426759727417339E-3</v>
      </c>
      <c r="AW718" s="102">
        <f t="shared" si="197"/>
        <v>3.9777828691294967E-3</v>
      </c>
    </row>
    <row r="719" spans="6:49" x14ac:dyDescent="0.3">
      <c r="F719" s="18">
        <v>44435</v>
      </c>
      <c r="G719" s="22">
        <v>412.45001220703102</v>
      </c>
      <c r="H719" s="26">
        <v>1548.44995117187</v>
      </c>
      <c r="I719" s="22">
        <v>1713.55004882812</v>
      </c>
      <c r="J719" s="26">
        <v>699.75</v>
      </c>
      <c r="K719" s="22">
        <v>752.40002441406205</v>
      </c>
      <c r="Y719" s="94">
        <v>348</v>
      </c>
      <c r="Z719" s="90">
        <v>44433</v>
      </c>
      <c r="AA719" s="22">
        <v>416.25</v>
      </c>
      <c r="AB719" s="26">
        <v>1557.40002441406</v>
      </c>
      <c r="AC719" s="22">
        <v>1697.19995117187</v>
      </c>
      <c r="AD719" s="26">
        <v>691.04998779296795</v>
      </c>
      <c r="AE719" s="22">
        <v>739.04998779296795</v>
      </c>
      <c r="AF719" s="26">
        <v>16634.650390999999</v>
      </c>
      <c r="AG719" s="64">
        <f t="shared" si="186"/>
        <v>-3.2380098894721353E-3</v>
      </c>
      <c r="AH719" s="65">
        <f t="shared" si="182"/>
        <v>-9.3057442535380295E-4</v>
      </c>
      <c r="AI719" s="64">
        <f t="shared" si="183"/>
        <v>-4.5266667327676334E-3</v>
      </c>
      <c r="AJ719" s="65">
        <f t="shared" si="184"/>
        <v>-4.9080205546464719E-3</v>
      </c>
      <c r="AK719" s="64">
        <f t="shared" si="185"/>
        <v>-9.8290652270814887E-3</v>
      </c>
      <c r="AL719" s="64">
        <f t="shared" si="185"/>
        <v>6.0439019556674824E-4</v>
      </c>
      <c r="AM719" s="101">
        <f t="shared" si="187"/>
        <v>1.0219995953828745E-3</v>
      </c>
      <c r="AN719" s="102">
        <f t="shared" si="188"/>
        <v>8.6324844202976907E-4</v>
      </c>
      <c r="AO719" s="101">
        <f t="shared" si="189"/>
        <v>1.9175251817900145E-3</v>
      </c>
      <c r="AP719" s="102">
        <f t="shared" si="190"/>
        <v>2.0361163779363599E-3</v>
      </c>
      <c r="AQ719" s="101">
        <f t="shared" si="191"/>
        <v>1.2566953803069176E-3</v>
      </c>
      <c r="AR719" s="102">
        <f t="shared" si="192"/>
        <v>-4.2600094848550098E-3</v>
      </c>
      <c r="AS719" s="101">
        <f t="shared" si="193"/>
        <v>-1.7938228673835721E-3</v>
      </c>
      <c r="AT719" s="102">
        <f t="shared" si="194"/>
        <v>-6.4441919145576477E-3</v>
      </c>
      <c r="AU719" s="101">
        <f t="shared" si="195"/>
        <v>-6.9441369325828322E-3</v>
      </c>
      <c r="AV719" s="121">
        <f t="shared" si="196"/>
        <v>-1.1085760607388407E-2</v>
      </c>
      <c r="AW719" s="102">
        <f t="shared" si="197"/>
        <v>-6.1055843613534938E-3</v>
      </c>
    </row>
    <row r="720" spans="6:49" x14ac:dyDescent="0.3">
      <c r="F720" s="18">
        <v>44438</v>
      </c>
      <c r="G720" s="22">
        <v>422.70001220703102</v>
      </c>
      <c r="H720" s="26">
        <v>1568.25</v>
      </c>
      <c r="I720" s="22">
        <v>1735.84997558593</v>
      </c>
      <c r="J720" s="26">
        <v>713.65002441406205</v>
      </c>
      <c r="K720" s="22">
        <v>784.04998779296795</v>
      </c>
      <c r="Y720" s="94">
        <v>349</v>
      </c>
      <c r="Z720" s="90">
        <v>44434</v>
      </c>
      <c r="AA720" s="22">
        <v>410.75</v>
      </c>
      <c r="AB720" s="26">
        <v>1554.80004882812</v>
      </c>
      <c r="AC720" s="22">
        <v>1697.5</v>
      </c>
      <c r="AD720" s="26">
        <v>698.79998779296795</v>
      </c>
      <c r="AE720" s="22">
        <v>746.34997558593705</v>
      </c>
      <c r="AF720" s="26">
        <v>16636.900390999999</v>
      </c>
      <c r="AG720" s="64">
        <f t="shared" si="186"/>
        <v>-1.3301284377276136E-2</v>
      </c>
      <c r="AH720" s="65">
        <f t="shared" si="182"/>
        <v>-1.6708284362238781E-3</v>
      </c>
      <c r="AI720" s="64">
        <f t="shared" si="183"/>
        <v>1.7677487449670745E-4</v>
      </c>
      <c r="AJ720" s="65">
        <f t="shared" si="184"/>
        <v>1.115239840577264E-2</v>
      </c>
      <c r="AK720" s="64">
        <f t="shared" si="185"/>
        <v>9.8290652270814349E-3</v>
      </c>
      <c r="AL720" s="64">
        <f t="shared" si="185"/>
        <v>1.3525068417592553E-4</v>
      </c>
      <c r="AM720" s="101">
        <f t="shared" si="187"/>
        <v>3.5220883818699617E-4</v>
      </c>
      <c r="AN720" s="102">
        <f t="shared" si="188"/>
        <v>5.0531883626292115E-4</v>
      </c>
      <c r="AO720" s="101">
        <f t="shared" si="189"/>
        <v>1.4870071622903481E-3</v>
      </c>
      <c r="AP720" s="102">
        <f t="shared" si="190"/>
        <v>1.4755936164363808E-3</v>
      </c>
      <c r="AQ720" s="101">
        <f t="shared" si="191"/>
        <v>7.2867593604460904E-4</v>
      </c>
      <c r="AR720" s="102">
        <f t="shared" si="192"/>
        <v>-1.3653493215463133E-2</v>
      </c>
      <c r="AS720" s="101">
        <f t="shared" si="193"/>
        <v>-2.1761472724867994E-3</v>
      </c>
      <c r="AT720" s="102">
        <f t="shared" si="194"/>
        <v>-1.3102322877936406E-3</v>
      </c>
      <c r="AU720" s="101">
        <f t="shared" si="195"/>
        <v>9.6768047893362602E-3</v>
      </c>
      <c r="AV720" s="121">
        <f t="shared" si="196"/>
        <v>9.1003892910368252E-3</v>
      </c>
      <c r="AW720" s="102">
        <f t="shared" si="197"/>
        <v>3.2746426092590227E-4</v>
      </c>
    </row>
    <row r="721" spans="6:49" x14ac:dyDescent="0.3">
      <c r="F721" s="18">
        <v>44439</v>
      </c>
      <c r="G721" s="22">
        <v>426.04998779296801</v>
      </c>
      <c r="H721" s="26">
        <v>1581.40002441406</v>
      </c>
      <c r="I721" s="22">
        <v>1753.69995117187</v>
      </c>
      <c r="J721" s="26">
        <v>719.04998779296795</v>
      </c>
      <c r="K721" s="22">
        <v>786.5</v>
      </c>
      <c r="Y721" s="94">
        <v>350</v>
      </c>
      <c r="Z721" s="90">
        <v>44435</v>
      </c>
      <c r="AA721" s="22">
        <v>412.45001220703102</v>
      </c>
      <c r="AB721" s="26">
        <v>1548.44995117187</v>
      </c>
      <c r="AC721" s="22">
        <v>1713.55004882812</v>
      </c>
      <c r="AD721" s="26">
        <v>699.75</v>
      </c>
      <c r="AE721" s="22">
        <v>752.40002441406205</v>
      </c>
      <c r="AF721" s="26">
        <v>16705.199218999998</v>
      </c>
      <c r="AG721" s="64">
        <f t="shared" si="186"/>
        <v>4.1302589857527819E-3</v>
      </c>
      <c r="AH721" s="65">
        <f t="shared" si="182"/>
        <v>-4.0925523366716543E-3</v>
      </c>
      <c r="AI721" s="64">
        <f t="shared" si="183"/>
        <v>9.4106899922342096E-3</v>
      </c>
      <c r="AJ721" s="65">
        <f t="shared" si="184"/>
        <v>1.3585676042249001E-3</v>
      </c>
      <c r="AK721" s="64">
        <f t="shared" si="185"/>
        <v>8.0735035071538772E-3</v>
      </c>
      <c r="AL721" s="64">
        <f t="shared" si="185"/>
        <v>4.0968579860026222E-3</v>
      </c>
      <c r="AM721" s="101">
        <f t="shared" si="187"/>
        <v>6.0081979202763428E-3</v>
      </c>
      <c r="AN721" s="102">
        <f t="shared" si="188"/>
        <v>3.5278238807477207E-3</v>
      </c>
      <c r="AO721" s="101">
        <f t="shared" si="189"/>
        <v>5.1224786760018029E-3</v>
      </c>
      <c r="AP721" s="102">
        <f t="shared" si="190"/>
        <v>6.2088787286095617E-3</v>
      </c>
      <c r="AQ721" s="101">
        <f t="shared" si="191"/>
        <v>5.1874896473319328E-3</v>
      </c>
      <c r="AR721" s="102">
        <f t="shared" si="192"/>
        <v>-1.877938934523561E-3</v>
      </c>
      <c r="AS721" s="101">
        <f t="shared" si="193"/>
        <v>-7.6203762174193749E-3</v>
      </c>
      <c r="AT721" s="102">
        <f t="shared" si="194"/>
        <v>4.2882113162324067E-3</v>
      </c>
      <c r="AU721" s="101">
        <f t="shared" si="195"/>
        <v>-4.8503111243846618E-3</v>
      </c>
      <c r="AV721" s="121">
        <f t="shared" si="196"/>
        <v>2.8860138598219443E-3</v>
      </c>
      <c r="AW721" s="102">
        <f t="shared" si="197"/>
        <v>-1.4348802200546493E-3</v>
      </c>
    </row>
    <row r="722" spans="6:49" x14ac:dyDescent="0.3">
      <c r="F722" s="18">
        <v>44440</v>
      </c>
      <c r="G722" s="22">
        <v>429.89999389648398</v>
      </c>
      <c r="H722" s="26">
        <v>1579.09997558593</v>
      </c>
      <c r="I722" s="22">
        <v>1746.65002441406</v>
      </c>
      <c r="J722" s="26">
        <v>719.90002441406205</v>
      </c>
      <c r="K722" s="22">
        <v>798.90002441406205</v>
      </c>
      <c r="Y722" s="94">
        <v>351</v>
      </c>
      <c r="Z722" s="90">
        <v>44438</v>
      </c>
      <c r="AA722" s="22">
        <v>422.70001220703102</v>
      </c>
      <c r="AB722" s="26">
        <v>1568.25</v>
      </c>
      <c r="AC722" s="22">
        <v>1735.84997558593</v>
      </c>
      <c r="AD722" s="26">
        <v>713.65002441406205</v>
      </c>
      <c r="AE722" s="22">
        <v>784.04998779296795</v>
      </c>
      <c r="AF722" s="26">
        <v>16931.050781000002</v>
      </c>
      <c r="AG722" s="64">
        <f t="shared" si="186"/>
        <v>2.4547720548324291E-2</v>
      </c>
      <c r="AH722" s="65">
        <f t="shared" si="182"/>
        <v>1.2705948930697234E-2</v>
      </c>
      <c r="AI722" s="64">
        <f t="shared" si="183"/>
        <v>1.2929922467463719E-2</v>
      </c>
      <c r="AJ722" s="65">
        <f t="shared" si="184"/>
        <v>1.9669551890347994E-2</v>
      </c>
      <c r="AK722" s="64">
        <f t="shared" si="185"/>
        <v>4.1204648382716341E-2</v>
      </c>
      <c r="AL722" s="64">
        <f t="shared" si="185"/>
        <v>1.3429258984363819E-2</v>
      </c>
      <c r="AM722" s="101">
        <f t="shared" si="187"/>
        <v>1.9332072331571973E-2</v>
      </c>
      <c r="AN722" s="102">
        <f t="shared" si="188"/>
        <v>1.0647971574764577E-2</v>
      </c>
      <c r="AO722" s="101">
        <f t="shared" si="189"/>
        <v>1.3686598084917075E-2</v>
      </c>
      <c r="AP722" s="102">
        <f t="shared" si="190"/>
        <v>1.7359129457904476E-2</v>
      </c>
      <c r="AQ722" s="101">
        <f t="shared" si="191"/>
        <v>1.5691165140745273E-2</v>
      </c>
      <c r="AR722" s="102">
        <f t="shared" si="192"/>
        <v>5.2156482167523173E-3</v>
      </c>
      <c r="AS722" s="101">
        <f t="shared" si="193"/>
        <v>2.0579773559326574E-3</v>
      </c>
      <c r="AT722" s="102">
        <f t="shared" si="194"/>
        <v>-7.5667561745335586E-4</v>
      </c>
      <c r="AU722" s="101">
        <f t="shared" si="195"/>
        <v>2.310422432443518E-3</v>
      </c>
      <c r="AV722" s="121">
        <f t="shared" si="196"/>
        <v>2.5513483241971068E-2</v>
      </c>
      <c r="AW722" s="102">
        <f t="shared" si="197"/>
        <v>6.8681711259292412E-3</v>
      </c>
    </row>
    <row r="723" spans="6:49" x14ac:dyDescent="0.3">
      <c r="F723" s="18">
        <v>44441</v>
      </c>
      <c r="G723" s="22">
        <v>429.75</v>
      </c>
      <c r="H723" s="26">
        <v>1589</v>
      </c>
      <c r="I723" s="22">
        <v>1776.40002441406</v>
      </c>
      <c r="J723" s="26">
        <v>725.15002441406205</v>
      </c>
      <c r="K723" s="22">
        <v>802.70001220703102</v>
      </c>
      <c r="Y723" s="94">
        <v>352</v>
      </c>
      <c r="Z723" s="90">
        <v>44439</v>
      </c>
      <c r="AA723" s="22">
        <v>426.04998779296801</v>
      </c>
      <c r="AB723" s="26">
        <v>1581.40002441406</v>
      </c>
      <c r="AC723" s="22">
        <v>1753.69995117187</v>
      </c>
      <c r="AD723" s="26">
        <v>719.04998779296795</v>
      </c>
      <c r="AE723" s="22">
        <v>786.5</v>
      </c>
      <c r="AF723" s="26">
        <v>17132.199218999998</v>
      </c>
      <c r="AG723" s="64">
        <f t="shared" si="186"/>
        <v>7.893945170868286E-3</v>
      </c>
      <c r="AH723" s="65">
        <f t="shared" si="182"/>
        <v>8.3501980982310289E-3</v>
      </c>
      <c r="AI723" s="64">
        <f t="shared" si="183"/>
        <v>1.0230620939776816E-2</v>
      </c>
      <c r="AJ723" s="65">
        <f t="shared" si="184"/>
        <v>7.5381990698668829E-3</v>
      </c>
      <c r="AK723" s="64">
        <f t="shared" si="185"/>
        <v>3.1199442404930902E-3</v>
      </c>
      <c r="AL723" s="64">
        <f t="shared" si="185"/>
        <v>1.181042772570925E-2</v>
      </c>
      <c r="AM723" s="101">
        <f t="shared" si="187"/>
        <v>1.7020865988511841E-2</v>
      </c>
      <c r="AN723" s="102">
        <f t="shared" si="188"/>
        <v>9.4128855925681622E-3</v>
      </c>
      <c r="AO723" s="101">
        <f t="shared" si="189"/>
        <v>1.2201035665938628E-2</v>
      </c>
      <c r="AP723" s="102">
        <f t="shared" si="190"/>
        <v>1.5424967560490485E-2</v>
      </c>
      <c r="AQ723" s="101">
        <f t="shared" si="191"/>
        <v>1.3869160468797789E-2</v>
      </c>
      <c r="AR723" s="102">
        <f t="shared" si="192"/>
        <v>-9.1269208176435555E-3</v>
      </c>
      <c r="AS723" s="101">
        <f t="shared" si="193"/>
        <v>-1.0626874943371334E-3</v>
      </c>
      <c r="AT723" s="102">
        <f t="shared" si="194"/>
        <v>-1.9704147261618114E-3</v>
      </c>
      <c r="AU723" s="101">
        <f t="shared" si="195"/>
        <v>-7.8867684906236031E-3</v>
      </c>
      <c r="AV723" s="121">
        <f t="shared" si="196"/>
        <v>-1.0749216228304699E-2</v>
      </c>
      <c r="AW723" s="102">
        <f t="shared" si="197"/>
        <v>-6.1592015514141604E-3</v>
      </c>
    </row>
    <row r="724" spans="6:49" x14ac:dyDescent="0.3">
      <c r="F724" s="18">
        <v>44442</v>
      </c>
      <c r="G724" s="22">
        <v>431.39999389648398</v>
      </c>
      <c r="H724" s="26">
        <v>1576.05004882812</v>
      </c>
      <c r="I724" s="22">
        <v>1791.84997558593</v>
      </c>
      <c r="J724" s="26">
        <v>724.29998779296795</v>
      </c>
      <c r="K724" s="22">
        <v>798</v>
      </c>
      <c r="Y724" s="94">
        <v>353</v>
      </c>
      <c r="Z724" s="90">
        <v>44440</v>
      </c>
      <c r="AA724" s="22">
        <v>429.89999389648398</v>
      </c>
      <c r="AB724" s="26">
        <v>1579.09997558593</v>
      </c>
      <c r="AC724" s="22">
        <v>1746.65002441406</v>
      </c>
      <c r="AD724" s="26">
        <v>719.90002441406205</v>
      </c>
      <c r="AE724" s="22">
        <v>798.90002441406205</v>
      </c>
      <c r="AF724" s="26">
        <v>17076.25</v>
      </c>
      <c r="AG724" s="64">
        <f t="shared" si="186"/>
        <v>8.9959276823879993E-3</v>
      </c>
      <c r="AH724" s="65">
        <f t="shared" si="182"/>
        <v>-1.4554970632361891E-3</v>
      </c>
      <c r="AI724" s="64">
        <f t="shared" si="183"/>
        <v>-4.0281322379569868E-3</v>
      </c>
      <c r="AJ724" s="65">
        <f t="shared" si="184"/>
        <v>1.1814680326087193E-3</v>
      </c>
      <c r="AK724" s="64">
        <f t="shared" si="185"/>
        <v>1.5643089549260303E-2</v>
      </c>
      <c r="AL724" s="64">
        <f t="shared" si="185"/>
        <v>-3.2710789389873646E-3</v>
      </c>
      <c r="AM724" s="101">
        <f t="shared" si="187"/>
        <v>-4.511009974471558E-3</v>
      </c>
      <c r="AN724" s="102">
        <f t="shared" si="188"/>
        <v>-2.093537558322612E-3</v>
      </c>
      <c r="AO724" s="101">
        <f t="shared" si="189"/>
        <v>-1.6388994124505493E-3</v>
      </c>
      <c r="AP724" s="102">
        <f t="shared" si="190"/>
        <v>-2.5942517932888362E-3</v>
      </c>
      <c r="AQ724" s="101">
        <f t="shared" si="191"/>
        <v>-3.1051692868075877E-3</v>
      </c>
      <c r="AR724" s="102">
        <f t="shared" si="192"/>
        <v>1.3506937656859556E-2</v>
      </c>
      <c r="AS724" s="101">
        <f t="shared" si="193"/>
        <v>6.380404950864229E-4</v>
      </c>
      <c r="AT724" s="102">
        <f t="shared" si="194"/>
        <v>-2.3892328255064373E-3</v>
      </c>
      <c r="AU724" s="101">
        <f t="shared" si="195"/>
        <v>3.7757198258975555E-3</v>
      </c>
      <c r="AV724" s="121">
        <f t="shared" si="196"/>
        <v>1.8748258836067892E-2</v>
      </c>
      <c r="AW724" s="102">
        <f t="shared" si="197"/>
        <v>6.8559447976809977E-3</v>
      </c>
    </row>
    <row r="725" spans="6:49" x14ac:dyDescent="0.3">
      <c r="F725" s="18">
        <v>44445</v>
      </c>
      <c r="G725" s="22">
        <v>431.04998779296801</v>
      </c>
      <c r="H725" s="26">
        <v>1565.69995117187</v>
      </c>
      <c r="I725" s="22">
        <v>1774.55004882812</v>
      </c>
      <c r="J725" s="26">
        <v>721.15002441406205</v>
      </c>
      <c r="K725" s="22">
        <v>800.79998779296795</v>
      </c>
      <c r="Y725" s="94">
        <v>354</v>
      </c>
      <c r="Z725" s="90">
        <v>44441</v>
      </c>
      <c r="AA725" s="22">
        <v>429.75</v>
      </c>
      <c r="AB725" s="26">
        <v>1589</v>
      </c>
      <c r="AC725" s="22">
        <v>1776.40002441406</v>
      </c>
      <c r="AD725" s="26">
        <v>725.15002441406205</v>
      </c>
      <c r="AE725" s="22">
        <v>802.70001220703102</v>
      </c>
      <c r="AF725" s="26">
        <v>17234.150390999999</v>
      </c>
      <c r="AG725" s="64">
        <f t="shared" si="186"/>
        <v>-3.4896504175207366E-4</v>
      </c>
      <c r="AH725" s="65">
        <f t="shared" si="182"/>
        <v>6.2498385248684818E-3</v>
      </c>
      <c r="AI725" s="64">
        <f t="shared" si="183"/>
        <v>1.688917656713821E-2</v>
      </c>
      <c r="AJ725" s="65">
        <f t="shared" si="184"/>
        <v>7.2662162854748805E-3</v>
      </c>
      <c r="AK725" s="64">
        <f t="shared" si="185"/>
        <v>4.7452482974019205E-3</v>
      </c>
      <c r="AL725" s="64">
        <f t="shared" si="185"/>
        <v>9.2042939728450325E-3</v>
      </c>
      <c r="AM725" s="101">
        <f t="shared" si="187"/>
        <v>1.3300087291979295E-2</v>
      </c>
      <c r="AN725" s="102">
        <f t="shared" si="188"/>
        <v>7.4245379814856386E-3</v>
      </c>
      <c r="AO725" s="101">
        <f t="shared" si="189"/>
        <v>9.8094495500984508E-3</v>
      </c>
      <c r="AP725" s="102">
        <f t="shared" si="190"/>
        <v>1.2311187432137964E-2</v>
      </c>
      <c r="AQ725" s="101">
        <f t="shared" si="191"/>
        <v>1.0935940685665432E-2</v>
      </c>
      <c r="AR725" s="102">
        <f t="shared" si="192"/>
        <v>-1.3649052333731369E-2</v>
      </c>
      <c r="AS725" s="101">
        <f t="shared" si="193"/>
        <v>-1.1746994566171568E-3</v>
      </c>
      <c r="AT725" s="102">
        <f t="shared" si="194"/>
        <v>7.0797270170397594E-3</v>
      </c>
      <c r="AU725" s="101">
        <f t="shared" si="195"/>
        <v>-5.0449711466630832E-3</v>
      </c>
      <c r="AV725" s="121">
        <f t="shared" si="196"/>
        <v>-6.1906923882635119E-3</v>
      </c>
      <c r="AW725" s="102">
        <f t="shared" si="197"/>
        <v>-3.7959376616470723E-3</v>
      </c>
    </row>
    <row r="726" spans="6:49" x14ac:dyDescent="0.3">
      <c r="F726" s="18">
        <v>44446</v>
      </c>
      <c r="G726" s="22">
        <v>429.100006103515</v>
      </c>
      <c r="H726" s="26">
        <v>1569.25</v>
      </c>
      <c r="I726" s="22">
        <v>1764.84997558593</v>
      </c>
      <c r="J726" s="26">
        <v>716.90002441406205</v>
      </c>
      <c r="K726" s="22">
        <v>787.84997558593705</v>
      </c>
      <c r="Y726" s="94">
        <v>355</v>
      </c>
      <c r="Z726" s="90">
        <v>44442</v>
      </c>
      <c r="AA726" s="22">
        <v>431.39999389648398</v>
      </c>
      <c r="AB726" s="26">
        <v>1576.05004882812</v>
      </c>
      <c r="AC726" s="22">
        <v>1791.84997558593</v>
      </c>
      <c r="AD726" s="26">
        <v>724.29998779296795</v>
      </c>
      <c r="AE726" s="22">
        <v>798</v>
      </c>
      <c r="AF726" s="26">
        <v>17323.599609000001</v>
      </c>
      <c r="AG726" s="64">
        <f t="shared" si="186"/>
        <v>3.8320755439376938E-3</v>
      </c>
      <c r="AH726" s="65">
        <f t="shared" ref="AH726:AH743" si="198">LN(AB726/AB725)</f>
        <v>-8.1831397524957574E-3</v>
      </c>
      <c r="AI726" s="64">
        <f t="shared" ref="AI726:AI743" si="199">LN(AC726/AC725)</f>
        <v>8.6597338876732242E-3</v>
      </c>
      <c r="AJ726" s="65">
        <f t="shared" ref="AJ726:AJ743" si="200">LN(AD726/AD725)</f>
        <v>-1.1729093261388234E-3</v>
      </c>
      <c r="AK726" s="64">
        <f t="shared" ref="AK726:AL743" si="201">LN(AE726/AE725)</f>
        <v>-5.8724628951859204E-3</v>
      </c>
      <c r="AL726" s="64">
        <f t="shared" si="201"/>
        <v>5.1768079672386141E-3</v>
      </c>
      <c r="AM726" s="101">
        <f t="shared" si="187"/>
        <v>7.550043145636484E-3</v>
      </c>
      <c r="AN726" s="102">
        <f t="shared" si="188"/>
        <v>4.3517708339381464E-3</v>
      </c>
      <c r="AO726" s="101">
        <f t="shared" si="189"/>
        <v>6.1135227381445435E-3</v>
      </c>
      <c r="AP726" s="102">
        <f t="shared" si="190"/>
        <v>7.4991911646046733E-3</v>
      </c>
      <c r="AQ726" s="101">
        <f t="shared" si="191"/>
        <v>6.4029800826457001E-3</v>
      </c>
      <c r="AR726" s="102">
        <f t="shared" si="192"/>
        <v>-3.7179676016987902E-3</v>
      </c>
      <c r="AS726" s="101">
        <f t="shared" si="193"/>
        <v>-1.2534910586433905E-2</v>
      </c>
      <c r="AT726" s="102">
        <f t="shared" si="194"/>
        <v>2.5462111495286807E-3</v>
      </c>
      <c r="AU726" s="101">
        <f t="shared" si="195"/>
        <v>-8.6721004907434965E-3</v>
      </c>
      <c r="AV726" s="121">
        <f t="shared" si="196"/>
        <v>-1.227544297783162E-2</v>
      </c>
      <c r="AW726" s="102">
        <f t="shared" si="197"/>
        <v>-6.9308421014358263E-3</v>
      </c>
    </row>
    <row r="727" spans="6:49" x14ac:dyDescent="0.3">
      <c r="F727" s="18">
        <v>44447</v>
      </c>
      <c r="G727" s="22">
        <v>431.350006103515</v>
      </c>
      <c r="H727" s="26">
        <v>1576.40002441406</v>
      </c>
      <c r="I727" s="22">
        <v>1815.34997558593</v>
      </c>
      <c r="J727" s="26">
        <v>720.95001220703102</v>
      </c>
      <c r="K727" s="22">
        <v>794.70001220703102</v>
      </c>
      <c r="Y727" s="94">
        <v>356</v>
      </c>
      <c r="Z727" s="90">
        <v>44445</v>
      </c>
      <c r="AA727" s="22">
        <v>431.04998779296801</v>
      </c>
      <c r="AB727" s="26">
        <v>1565.69995117187</v>
      </c>
      <c r="AC727" s="22">
        <v>1774.55004882812</v>
      </c>
      <c r="AD727" s="26">
        <v>721.15002441406205</v>
      </c>
      <c r="AE727" s="22">
        <v>800.79998779296795</v>
      </c>
      <c r="AF727" s="26">
        <v>17377.800781000002</v>
      </c>
      <c r="AG727" s="64">
        <f t="shared" si="186"/>
        <v>-8.1165547025751782E-4</v>
      </c>
      <c r="AH727" s="65">
        <f t="shared" si="198"/>
        <v>-6.5887706528774828E-3</v>
      </c>
      <c r="AI727" s="64">
        <f t="shared" si="199"/>
        <v>-9.7016948925628035E-3</v>
      </c>
      <c r="AJ727" s="65">
        <f t="shared" si="200"/>
        <v>-4.3584604638570107E-3</v>
      </c>
      <c r="AK727" s="64">
        <f t="shared" si="201"/>
        <v>3.502615307655335E-3</v>
      </c>
      <c r="AL727" s="64">
        <f t="shared" si="201"/>
        <v>3.1238633293056853E-3</v>
      </c>
      <c r="AM727" s="101">
        <f t="shared" si="187"/>
        <v>4.6190528748621743E-3</v>
      </c>
      <c r="AN727" s="102">
        <f t="shared" si="188"/>
        <v>2.7854784047669973E-3</v>
      </c>
      <c r="AO727" s="101">
        <f t="shared" si="189"/>
        <v>4.229584936689448E-3</v>
      </c>
      <c r="AP727" s="102">
        <f t="shared" si="190"/>
        <v>5.0463553455765975E-3</v>
      </c>
      <c r="AQ727" s="101">
        <f t="shared" si="191"/>
        <v>4.0923780964497525E-3</v>
      </c>
      <c r="AR727" s="102">
        <f t="shared" si="192"/>
        <v>-5.4307083451196917E-3</v>
      </c>
      <c r="AS727" s="101">
        <f t="shared" si="193"/>
        <v>-9.3742490576444806E-3</v>
      </c>
      <c r="AT727" s="102">
        <f t="shared" si="194"/>
        <v>-1.3931279829252251E-2</v>
      </c>
      <c r="AU727" s="101">
        <f t="shared" si="195"/>
        <v>-9.4048158094336073E-3</v>
      </c>
      <c r="AV727" s="121">
        <f t="shared" si="196"/>
        <v>-5.8976278879441756E-4</v>
      </c>
      <c r="AW727" s="102">
        <f t="shared" si="197"/>
        <v>-7.7461631660488903E-3</v>
      </c>
    </row>
    <row r="728" spans="6:49" x14ac:dyDescent="0.3">
      <c r="F728" s="18">
        <v>44448</v>
      </c>
      <c r="G728" s="22">
        <v>432.29998779296801</v>
      </c>
      <c r="H728" s="26">
        <v>1568.59997558593</v>
      </c>
      <c r="I728" s="22">
        <v>1817.84997558593</v>
      </c>
      <c r="J728" s="26">
        <v>720.25</v>
      </c>
      <c r="K728" s="22">
        <v>790.15002441406205</v>
      </c>
      <c r="Y728" s="94">
        <v>357</v>
      </c>
      <c r="Z728" s="90">
        <v>44446</v>
      </c>
      <c r="AA728" s="22">
        <v>429.100006103515</v>
      </c>
      <c r="AB728" s="26">
        <v>1569.25</v>
      </c>
      <c r="AC728" s="22">
        <v>1764.84997558593</v>
      </c>
      <c r="AD728" s="26">
        <v>716.90002441406205</v>
      </c>
      <c r="AE728" s="22">
        <v>787.84997558593705</v>
      </c>
      <c r="AF728" s="26">
        <v>17362.099609000001</v>
      </c>
      <c r="AG728" s="64">
        <f t="shared" si="186"/>
        <v>-4.5340581151679209E-3</v>
      </c>
      <c r="AH728" s="65">
        <f t="shared" si="198"/>
        <v>2.264821066298293E-3</v>
      </c>
      <c r="AI728" s="64">
        <f t="shared" si="199"/>
        <v>-5.4812100699253088E-3</v>
      </c>
      <c r="AJ728" s="65">
        <f t="shared" si="200"/>
        <v>-5.9107989699938414E-3</v>
      </c>
      <c r="AK728" s="64">
        <f t="shared" si="201"/>
        <v>-1.6303527337622335E-2</v>
      </c>
      <c r="AL728" s="64">
        <f t="shared" si="201"/>
        <v>-9.039273511342507E-4</v>
      </c>
      <c r="AM728" s="101">
        <f t="shared" si="187"/>
        <v>-1.1314262559202017E-3</v>
      </c>
      <c r="AN728" s="102">
        <f t="shared" si="188"/>
        <v>-2.8752119419505294E-4</v>
      </c>
      <c r="AO728" s="101">
        <f t="shared" si="189"/>
        <v>5.3337853198597842E-4</v>
      </c>
      <c r="AP728" s="102">
        <f t="shared" si="190"/>
        <v>2.3399505588167632E-4</v>
      </c>
      <c r="AQ728" s="101">
        <f t="shared" si="191"/>
        <v>-4.4092541999417106E-4</v>
      </c>
      <c r="AR728" s="102">
        <f t="shared" si="192"/>
        <v>-3.4026318592477191E-3</v>
      </c>
      <c r="AS728" s="101">
        <f t="shared" si="193"/>
        <v>2.5523422604933461E-3</v>
      </c>
      <c r="AT728" s="102">
        <f t="shared" si="194"/>
        <v>-6.0145886019112877E-3</v>
      </c>
      <c r="AU728" s="101">
        <f t="shared" si="195"/>
        <v>-6.1447940258755173E-3</v>
      </c>
      <c r="AV728" s="121">
        <f t="shared" si="196"/>
        <v>-1.5862601917628165E-2</v>
      </c>
      <c r="AW728" s="102">
        <f t="shared" si="197"/>
        <v>-5.7744548288338688E-3</v>
      </c>
    </row>
    <row r="729" spans="6:49" x14ac:dyDescent="0.3">
      <c r="F729" s="18">
        <v>44452</v>
      </c>
      <c r="G729" s="22">
        <v>432.850006103515</v>
      </c>
      <c r="H729" s="26">
        <v>1555.55004882812</v>
      </c>
      <c r="I729" s="22">
        <v>1840.05004882812</v>
      </c>
      <c r="J729" s="26">
        <v>707.40002441406205</v>
      </c>
      <c r="K729" s="22">
        <v>788.34997558593705</v>
      </c>
      <c r="Y729" s="94">
        <v>358</v>
      </c>
      <c r="Z729" s="90">
        <v>44447</v>
      </c>
      <c r="AA729" s="22">
        <v>431.350006103515</v>
      </c>
      <c r="AB729" s="26">
        <v>1576.40002441406</v>
      </c>
      <c r="AC729" s="22">
        <v>1815.34997558593</v>
      </c>
      <c r="AD729" s="26">
        <v>720.95001220703102</v>
      </c>
      <c r="AE729" s="22">
        <v>794.70001220703102</v>
      </c>
      <c r="AF729" s="26">
        <v>17353.5</v>
      </c>
      <c r="AG729" s="64">
        <f t="shared" si="186"/>
        <v>5.2298334509137557E-3</v>
      </c>
      <c r="AH729" s="65">
        <f t="shared" si="198"/>
        <v>4.545983610431536E-3</v>
      </c>
      <c r="AI729" s="64">
        <f t="shared" si="199"/>
        <v>2.8212586038384616E-2</v>
      </c>
      <c r="AJ729" s="65">
        <f t="shared" si="200"/>
        <v>5.6334087706536046E-3</v>
      </c>
      <c r="AK729" s="64">
        <f t="shared" si="201"/>
        <v>8.6570148868442276E-3</v>
      </c>
      <c r="AL729" s="64">
        <f t="shared" si="201"/>
        <v>-4.9543198289861532E-4</v>
      </c>
      <c r="AM729" s="101">
        <f t="shared" si="187"/>
        <v>-5.4821717768585121E-4</v>
      </c>
      <c r="AN729" s="102">
        <f t="shared" si="188"/>
        <v>2.4140012247991815E-5</v>
      </c>
      <c r="AO729" s="101">
        <f t="shared" si="189"/>
        <v>9.0824488333255348E-4</v>
      </c>
      <c r="AP729" s="102">
        <f t="shared" si="190"/>
        <v>7.220608578529837E-4</v>
      </c>
      <c r="AQ729" s="101">
        <f t="shared" si="191"/>
        <v>1.8838663146165989E-5</v>
      </c>
      <c r="AR729" s="102">
        <f t="shared" si="192"/>
        <v>5.7780506285996071E-3</v>
      </c>
      <c r="AS729" s="101">
        <f t="shared" si="193"/>
        <v>4.5218435981835446E-3</v>
      </c>
      <c r="AT729" s="102">
        <f t="shared" si="194"/>
        <v>2.7304341155052064E-2</v>
      </c>
      <c r="AU729" s="101">
        <f t="shared" si="195"/>
        <v>4.9113479128006206E-3</v>
      </c>
      <c r="AV729" s="121">
        <f t="shared" si="196"/>
        <v>8.638176223698061E-3</v>
      </c>
      <c r="AW729" s="102">
        <f t="shared" si="197"/>
        <v>1.023075190366678E-2</v>
      </c>
    </row>
    <row r="730" spans="6:49" x14ac:dyDescent="0.3">
      <c r="F730" s="18">
        <v>44453</v>
      </c>
      <c r="G730" s="22">
        <v>433</v>
      </c>
      <c r="H730" s="26">
        <v>1548.55004882812</v>
      </c>
      <c r="I730" s="22">
        <v>1867.75</v>
      </c>
      <c r="J730" s="26">
        <v>707.45001220703102</v>
      </c>
      <c r="K730" s="22">
        <v>794.40002441406205</v>
      </c>
      <c r="Y730" s="94">
        <v>359</v>
      </c>
      <c r="Z730" s="90">
        <v>44448</v>
      </c>
      <c r="AA730" s="22">
        <v>432.29998779296801</v>
      </c>
      <c r="AB730" s="26">
        <v>1568.59997558593</v>
      </c>
      <c r="AC730" s="22">
        <v>1817.84997558593</v>
      </c>
      <c r="AD730" s="26">
        <v>720.25</v>
      </c>
      <c r="AE730" s="22">
        <v>790.15002441406205</v>
      </c>
      <c r="AF730" s="26">
        <v>17369.25</v>
      </c>
      <c r="AG730" s="64">
        <f t="shared" si="186"/>
        <v>2.1999237637916197E-3</v>
      </c>
      <c r="AH730" s="65">
        <f t="shared" si="198"/>
        <v>-4.9602955937485841E-3</v>
      </c>
      <c r="AI730" s="64">
        <f t="shared" si="199"/>
        <v>1.3761975273396075E-3</v>
      </c>
      <c r="AJ730" s="65">
        <f t="shared" si="200"/>
        <v>-9.7142971988708614E-4</v>
      </c>
      <c r="AK730" s="64">
        <f t="shared" si="201"/>
        <v>-5.7418685535644224E-3</v>
      </c>
      <c r="AL730" s="64">
        <f t="shared" si="201"/>
        <v>9.0718627298651939E-4</v>
      </c>
      <c r="AM730" s="101">
        <f t="shared" si="187"/>
        <v>1.4543017337588868E-3</v>
      </c>
      <c r="AN730" s="102">
        <f t="shared" si="188"/>
        <v>1.0942664611629294E-3</v>
      </c>
      <c r="AO730" s="101">
        <f t="shared" si="189"/>
        <v>2.1953938421732798E-3</v>
      </c>
      <c r="AP730" s="102">
        <f t="shared" si="190"/>
        <v>2.3978938223121775E-3</v>
      </c>
      <c r="AQ730" s="101">
        <f t="shared" si="191"/>
        <v>1.5974942528000991E-3</v>
      </c>
      <c r="AR730" s="102">
        <f t="shared" si="192"/>
        <v>7.4562203003273285E-4</v>
      </c>
      <c r="AS730" s="101">
        <f t="shared" si="193"/>
        <v>-6.054562054911514E-3</v>
      </c>
      <c r="AT730" s="102">
        <f t="shared" si="194"/>
        <v>-8.1919631483367227E-4</v>
      </c>
      <c r="AU730" s="101">
        <f t="shared" si="195"/>
        <v>-3.3693235421992634E-3</v>
      </c>
      <c r="AV730" s="121">
        <f t="shared" si="196"/>
        <v>-7.3393628063645215E-3</v>
      </c>
      <c r="AW730" s="102">
        <f t="shared" si="197"/>
        <v>-3.3673645376552479E-3</v>
      </c>
    </row>
    <row r="731" spans="6:49" x14ac:dyDescent="0.3">
      <c r="F731" s="18">
        <v>44454</v>
      </c>
      <c r="G731" s="22">
        <v>443.850006103515</v>
      </c>
      <c r="H731" s="26">
        <v>1546.80004882812</v>
      </c>
      <c r="I731" s="22">
        <v>1871.69995117187</v>
      </c>
      <c r="J731" s="26">
        <v>714.34997558593705</v>
      </c>
      <c r="K731" s="22">
        <v>791.40002441406205</v>
      </c>
      <c r="Y731" s="94">
        <v>360</v>
      </c>
      <c r="Z731" s="90">
        <v>44452</v>
      </c>
      <c r="AA731" s="22">
        <v>432.850006103515</v>
      </c>
      <c r="AB731" s="26">
        <v>1555.55004882812</v>
      </c>
      <c r="AC731" s="22">
        <v>1840.05004882812</v>
      </c>
      <c r="AD731" s="26">
        <v>707.40002441406205</v>
      </c>
      <c r="AE731" s="22">
        <v>788.34997558593705</v>
      </c>
      <c r="AF731" s="26">
        <v>17355.300781000002</v>
      </c>
      <c r="AG731" s="64">
        <f t="shared" si="186"/>
        <v>1.2714983263685119E-3</v>
      </c>
      <c r="AH731" s="65">
        <f t="shared" si="198"/>
        <v>-8.3542739984793571E-3</v>
      </c>
      <c r="AI731" s="64">
        <f t="shared" si="199"/>
        <v>1.2138301030754571E-2</v>
      </c>
      <c r="AJ731" s="65">
        <f t="shared" si="200"/>
        <v>-1.8002062680871931E-2</v>
      </c>
      <c r="AK731" s="64">
        <f t="shared" si="201"/>
        <v>-2.2807090381896373E-3</v>
      </c>
      <c r="AL731" s="64">
        <f t="shared" si="201"/>
        <v>-8.0342117819227107E-4</v>
      </c>
      <c r="AM731" s="101">
        <f t="shared" si="187"/>
        <v>-9.879335335142474E-4</v>
      </c>
      <c r="AN731" s="102">
        <f t="shared" si="188"/>
        <v>-2.1084009191141111E-4</v>
      </c>
      <c r="AO731" s="101">
        <f t="shared" si="189"/>
        <v>6.2561062387308792E-4</v>
      </c>
      <c r="AP731" s="102">
        <f t="shared" si="190"/>
        <v>3.5407873299132277E-4</v>
      </c>
      <c r="AQ731" s="101">
        <f t="shared" si="191"/>
        <v>-3.2780509588327855E-4</v>
      </c>
      <c r="AR731" s="102">
        <f t="shared" si="192"/>
        <v>2.2594318598827593E-3</v>
      </c>
      <c r="AS731" s="101">
        <f t="shared" si="193"/>
        <v>-8.143433906567946E-3</v>
      </c>
      <c r="AT731" s="102">
        <f t="shared" si="194"/>
        <v>1.1512690406881484E-2</v>
      </c>
      <c r="AU731" s="101">
        <f t="shared" si="195"/>
        <v>-1.8356141413863252E-2</v>
      </c>
      <c r="AV731" s="121">
        <f t="shared" si="196"/>
        <v>-1.9529039423063588E-3</v>
      </c>
      <c r="AW731" s="102">
        <f t="shared" si="197"/>
        <v>-2.9360713991946627E-3</v>
      </c>
    </row>
    <row r="732" spans="6:49" x14ac:dyDescent="0.3">
      <c r="F732" s="18">
        <v>44455</v>
      </c>
      <c r="G732" s="22">
        <v>463.70001220703102</v>
      </c>
      <c r="H732" s="26">
        <v>1559.94995117187</v>
      </c>
      <c r="I732" s="22">
        <v>1906.80004882812</v>
      </c>
      <c r="J732" s="26">
        <v>727.20001220703102</v>
      </c>
      <c r="K732" s="22">
        <v>802.59997558593705</v>
      </c>
      <c r="Y732" s="94">
        <v>361</v>
      </c>
      <c r="Z732" s="90">
        <v>44453</v>
      </c>
      <c r="AA732" s="22">
        <v>433</v>
      </c>
      <c r="AB732" s="26">
        <v>1548.55004882812</v>
      </c>
      <c r="AC732" s="22">
        <v>1867.75</v>
      </c>
      <c r="AD732" s="26">
        <v>707.45001220703102</v>
      </c>
      <c r="AE732" s="22">
        <v>794.40002441406205</v>
      </c>
      <c r="AF732" s="26">
        <v>17380</v>
      </c>
      <c r="AG732" s="64">
        <f t="shared" si="186"/>
        <v>3.4646623994483448E-4</v>
      </c>
      <c r="AH732" s="65">
        <f t="shared" si="198"/>
        <v>-4.5101714801284816E-3</v>
      </c>
      <c r="AI732" s="64">
        <f t="shared" si="199"/>
        <v>1.4941726172739608E-2</v>
      </c>
      <c r="AJ732" s="65">
        <f t="shared" si="200"/>
        <v>7.0661613168829994E-5</v>
      </c>
      <c r="AK732" s="64">
        <f t="shared" si="201"/>
        <v>7.6450207487369082E-3</v>
      </c>
      <c r="AL732" s="64">
        <f t="shared" si="201"/>
        <v>1.4221395875354402E-3</v>
      </c>
      <c r="AM732" s="101">
        <f t="shared" si="187"/>
        <v>2.1895008847528361E-3</v>
      </c>
      <c r="AN732" s="102">
        <f t="shared" si="188"/>
        <v>1.4871496705059159E-3</v>
      </c>
      <c r="AO732" s="101">
        <f t="shared" si="189"/>
        <v>2.6679540843433385E-3</v>
      </c>
      <c r="AP732" s="102">
        <f t="shared" si="190"/>
        <v>3.0131544151767824E-3</v>
      </c>
      <c r="AQ732" s="101">
        <f t="shared" si="191"/>
        <v>2.1770774180787122E-3</v>
      </c>
      <c r="AR732" s="102">
        <f t="shared" si="192"/>
        <v>-1.8430346448080016E-3</v>
      </c>
      <c r="AS732" s="101">
        <f t="shared" si="193"/>
        <v>-5.9973211506343972E-3</v>
      </c>
      <c r="AT732" s="102">
        <f t="shared" si="194"/>
        <v>1.227377208839627E-2</v>
      </c>
      <c r="AU732" s="101">
        <f t="shared" si="195"/>
        <v>-2.9424928020079523E-3</v>
      </c>
      <c r="AV732" s="121">
        <f t="shared" si="196"/>
        <v>5.4679433306581964E-3</v>
      </c>
      <c r="AW732" s="102">
        <f t="shared" si="197"/>
        <v>1.3917733643208229E-3</v>
      </c>
    </row>
    <row r="733" spans="6:49" x14ac:dyDescent="0.3">
      <c r="F733" s="18">
        <v>44456</v>
      </c>
      <c r="G733" s="22">
        <v>454.100006103515</v>
      </c>
      <c r="H733" s="26">
        <v>1582.15002441406</v>
      </c>
      <c r="I733" s="22">
        <v>2007.94995117187</v>
      </c>
      <c r="J733" s="26">
        <v>720.15002441406205</v>
      </c>
      <c r="K733" s="22">
        <v>807.34997558593705</v>
      </c>
      <c r="Y733" s="94">
        <v>362</v>
      </c>
      <c r="Z733" s="90">
        <v>44454</v>
      </c>
      <c r="AA733" s="22">
        <v>443.850006103515</v>
      </c>
      <c r="AB733" s="26">
        <v>1546.80004882812</v>
      </c>
      <c r="AC733" s="22">
        <v>1871.69995117187</v>
      </c>
      <c r="AD733" s="26">
        <v>714.34997558593705</v>
      </c>
      <c r="AE733" s="22">
        <v>791.40002441406205</v>
      </c>
      <c r="AF733" s="26">
        <v>17519.449218999998</v>
      </c>
      <c r="AG733" s="64">
        <f t="shared" si="186"/>
        <v>2.4748953263139455E-2</v>
      </c>
      <c r="AH733" s="65">
        <f t="shared" si="198"/>
        <v>-1.1307284353907073E-3</v>
      </c>
      <c r="AI733" s="64">
        <f t="shared" si="199"/>
        <v>2.1125848413560107E-3</v>
      </c>
      <c r="AJ733" s="65">
        <f t="shared" si="200"/>
        <v>9.7060312376196865E-3</v>
      </c>
      <c r="AK733" s="64">
        <f t="shared" si="201"/>
        <v>-3.7835836631389124E-3</v>
      </c>
      <c r="AL733" s="64">
        <f t="shared" si="201"/>
        <v>7.991527905148359E-3</v>
      </c>
      <c r="AM733" s="101">
        <f t="shared" si="187"/>
        <v>1.1568620461620327E-2</v>
      </c>
      <c r="AN733" s="102">
        <f t="shared" si="188"/>
        <v>6.4992591039696899E-3</v>
      </c>
      <c r="AO733" s="101">
        <f t="shared" si="189"/>
        <v>8.6965233673659686E-3</v>
      </c>
      <c r="AP733" s="102">
        <f t="shared" si="190"/>
        <v>1.0862187787440572E-2</v>
      </c>
      <c r="AQ733" s="101">
        <f t="shared" si="191"/>
        <v>9.5709649171846593E-3</v>
      </c>
      <c r="AR733" s="102">
        <f t="shared" si="192"/>
        <v>1.3180332801519128E-2</v>
      </c>
      <c r="AS733" s="101">
        <f t="shared" si="193"/>
        <v>-7.629987539360397E-3</v>
      </c>
      <c r="AT733" s="102">
        <f t="shared" si="194"/>
        <v>-6.5839385260099579E-3</v>
      </c>
      <c r="AU733" s="101">
        <f t="shared" si="195"/>
        <v>-1.1561565498208852E-3</v>
      </c>
      <c r="AV733" s="121">
        <f t="shared" si="196"/>
        <v>-1.3354548580323571E-2</v>
      </c>
      <c r="AW733" s="102">
        <f t="shared" si="197"/>
        <v>-3.1088596787991365E-3</v>
      </c>
    </row>
    <row r="734" spans="6:49" x14ac:dyDescent="0.3">
      <c r="F734" s="18">
        <v>44459</v>
      </c>
      <c r="G734" s="22">
        <v>437.45001220703102</v>
      </c>
      <c r="H734" s="26">
        <v>1559.84997558593</v>
      </c>
      <c r="I734" s="22">
        <v>2001.44995117187</v>
      </c>
      <c r="J734" s="26">
        <v>710</v>
      </c>
      <c r="K734" s="22">
        <v>795.84997558593705</v>
      </c>
      <c r="Y734" s="94">
        <v>363</v>
      </c>
      <c r="Z734" s="90">
        <v>44455</v>
      </c>
      <c r="AA734" s="22">
        <v>463.70001220703102</v>
      </c>
      <c r="AB734" s="26">
        <v>1559.94995117187</v>
      </c>
      <c r="AC734" s="22">
        <v>1906.80004882812</v>
      </c>
      <c r="AD734" s="26">
        <v>727.20001220703102</v>
      </c>
      <c r="AE734" s="22">
        <v>802.59997558593705</v>
      </c>
      <c r="AF734" s="26">
        <v>17629.5</v>
      </c>
      <c r="AG734" s="64">
        <f t="shared" si="186"/>
        <v>4.375113645706253E-2</v>
      </c>
      <c r="AH734" s="65">
        <f t="shared" si="198"/>
        <v>8.4654258464657677E-3</v>
      </c>
      <c r="AI734" s="64">
        <f t="shared" si="199"/>
        <v>1.8579387240766847E-2</v>
      </c>
      <c r="AJ734" s="65">
        <f t="shared" si="200"/>
        <v>1.7828555515061052E-2</v>
      </c>
      <c r="AK734" s="64">
        <f t="shared" si="201"/>
        <v>1.4052867613568151E-2</v>
      </c>
      <c r="AL734" s="64">
        <f t="shared" si="201"/>
        <v>6.2619875164870832E-3</v>
      </c>
      <c r="AM734" s="101">
        <f t="shared" si="187"/>
        <v>9.0993546283333841E-3</v>
      </c>
      <c r="AN734" s="102">
        <f t="shared" si="188"/>
        <v>5.1797076817581833E-3</v>
      </c>
      <c r="AO734" s="101">
        <f t="shared" si="189"/>
        <v>7.1093658487769232E-3</v>
      </c>
      <c r="AP734" s="102">
        <f t="shared" si="190"/>
        <v>8.7957518313128962E-3</v>
      </c>
      <c r="AQ734" s="101">
        <f t="shared" si="191"/>
        <v>7.6243564293539132E-3</v>
      </c>
      <c r="AR734" s="102">
        <f t="shared" si="192"/>
        <v>3.4651781828729147E-2</v>
      </c>
      <c r="AS734" s="101">
        <f t="shared" si="193"/>
        <v>3.2857181647075843E-3</v>
      </c>
      <c r="AT734" s="102">
        <f t="shared" si="194"/>
        <v>1.1470021391989924E-2</v>
      </c>
      <c r="AU734" s="101">
        <f t="shared" si="195"/>
        <v>9.032803683748156E-3</v>
      </c>
      <c r="AV734" s="121">
        <f t="shared" si="196"/>
        <v>6.4285111842142381E-3</v>
      </c>
      <c r="AW734" s="102">
        <f t="shared" si="197"/>
        <v>1.2973767250677809E-2</v>
      </c>
    </row>
    <row r="735" spans="6:49" x14ac:dyDescent="0.3">
      <c r="F735" s="18">
        <v>44460</v>
      </c>
      <c r="G735" s="22">
        <v>438.79998779296801</v>
      </c>
      <c r="H735" s="26">
        <v>1551.94995117187</v>
      </c>
      <c r="I735" s="22">
        <v>2010.94995117187</v>
      </c>
      <c r="J735" s="26">
        <v>711.84997558593705</v>
      </c>
      <c r="K735" s="22">
        <v>795.34997558593705</v>
      </c>
      <c r="Y735" s="94">
        <v>364</v>
      </c>
      <c r="Z735" s="90">
        <v>44456</v>
      </c>
      <c r="AA735" s="22">
        <v>454.100006103515</v>
      </c>
      <c r="AB735" s="26">
        <v>1582.15002441406</v>
      </c>
      <c r="AC735" s="22">
        <v>2007.94995117187</v>
      </c>
      <c r="AD735" s="26">
        <v>720.15002441406205</v>
      </c>
      <c r="AE735" s="22">
        <v>807.34997558593705</v>
      </c>
      <c r="AF735" s="26">
        <v>17585.150390999999</v>
      </c>
      <c r="AG735" s="64">
        <f t="shared" si="186"/>
        <v>-2.0920366177881577E-2</v>
      </c>
      <c r="AH735" s="65">
        <f t="shared" si="198"/>
        <v>1.413095880466589E-2</v>
      </c>
      <c r="AI735" s="64">
        <f t="shared" si="199"/>
        <v>5.1687806847756285E-2</v>
      </c>
      <c r="AJ735" s="65">
        <f t="shared" si="200"/>
        <v>-9.7420021032000662E-3</v>
      </c>
      <c r="AK735" s="64">
        <f t="shared" si="201"/>
        <v>5.9008216737804868E-3</v>
      </c>
      <c r="AL735" s="64">
        <f t="shared" si="201"/>
        <v>-2.5188171374899665E-3</v>
      </c>
      <c r="AM735" s="101">
        <f t="shared" si="187"/>
        <v>-3.4370053566538691E-3</v>
      </c>
      <c r="AN735" s="102">
        <f t="shared" si="188"/>
        <v>-1.5196000333310008E-3</v>
      </c>
      <c r="AO735" s="101">
        <f t="shared" si="189"/>
        <v>-9.4856689288556743E-4</v>
      </c>
      <c r="AP735" s="102">
        <f t="shared" si="190"/>
        <v>-1.6954576135016608E-3</v>
      </c>
      <c r="AQ735" s="101">
        <f t="shared" si="191"/>
        <v>-2.2584939403017179E-3</v>
      </c>
      <c r="AR735" s="102">
        <f t="shared" si="192"/>
        <v>-1.7483360821227707E-2</v>
      </c>
      <c r="AS735" s="101">
        <f t="shared" si="193"/>
        <v>1.5650558837996893E-2</v>
      </c>
      <c r="AT735" s="102">
        <f t="shared" si="194"/>
        <v>5.2636373740641854E-2</v>
      </c>
      <c r="AU735" s="101">
        <f t="shared" si="195"/>
        <v>-8.046544489698406E-3</v>
      </c>
      <c r="AV735" s="121">
        <f t="shared" si="196"/>
        <v>8.1593156140822055E-3</v>
      </c>
      <c r="AW735" s="102">
        <f t="shared" si="197"/>
        <v>1.0183268576358966E-2</v>
      </c>
    </row>
    <row r="736" spans="6:49" x14ac:dyDescent="0.3">
      <c r="F736" s="18">
        <v>44461</v>
      </c>
      <c r="G736" s="22">
        <v>438.850006103515</v>
      </c>
      <c r="H736" s="26">
        <v>1533.69995117187</v>
      </c>
      <c r="I736" s="22">
        <v>1985.55004882812</v>
      </c>
      <c r="J736" s="26">
        <v>703.34997558593705</v>
      </c>
      <c r="K736" s="22">
        <v>788.34997558593705</v>
      </c>
      <c r="Y736" s="94">
        <v>365</v>
      </c>
      <c r="Z736" s="90">
        <v>44459</v>
      </c>
      <c r="AA736" s="22">
        <v>437.45001220703102</v>
      </c>
      <c r="AB736" s="26">
        <v>1559.84997558593</v>
      </c>
      <c r="AC736" s="22">
        <v>2001.44995117187</v>
      </c>
      <c r="AD736" s="26">
        <v>710</v>
      </c>
      <c r="AE736" s="22">
        <v>795.84997558593705</v>
      </c>
      <c r="AF736" s="26">
        <v>17396.900390999999</v>
      </c>
      <c r="AG736" s="64">
        <f t="shared" si="186"/>
        <v>-3.7355010087562902E-2</v>
      </c>
      <c r="AH736" s="65">
        <f t="shared" si="198"/>
        <v>-1.4195049828655449E-2</v>
      </c>
      <c r="AI736" s="64">
        <f t="shared" si="199"/>
        <v>-3.2423833256282784E-3</v>
      </c>
      <c r="AJ736" s="65">
        <f t="shared" si="200"/>
        <v>-1.4194587511054147E-2</v>
      </c>
      <c r="AK736" s="64">
        <f t="shared" si="201"/>
        <v>-1.4346553888729813E-2</v>
      </c>
      <c r="AL736" s="64">
        <f t="shared" si="201"/>
        <v>-1.0762766217722038E-2</v>
      </c>
      <c r="AM736" s="101">
        <f t="shared" si="187"/>
        <v>-1.5206896322271053E-2</v>
      </c>
      <c r="AN736" s="102">
        <f t="shared" si="188"/>
        <v>-7.8093142283719528E-3</v>
      </c>
      <c r="AO736" s="101">
        <f t="shared" si="189"/>
        <v>-8.5138402171375683E-3</v>
      </c>
      <c r="AP736" s="102">
        <f t="shared" si="190"/>
        <v>-1.1545237885509867E-2</v>
      </c>
      <c r="AQ736" s="101">
        <f t="shared" si="191"/>
        <v>-1.1537110015434674E-2</v>
      </c>
      <c r="AR736" s="102">
        <f t="shared" si="192"/>
        <v>-2.2148113765291848E-2</v>
      </c>
      <c r="AS736" s="101">
        <f t="shared" si="193"/>
        <v>-6.3857356002834965E-3</v>
      </c>
      <c r="AT736" s="102">
        <f t="shared" si="194"/>
        <v>5.2714568915092899E-3</v>
      </c>
      <c r="AU736" s="101">
        <f t="shared" si="195"/>
        <v>-2.6493496255442801E-3</v>
      </c>
      <c r="AV736" s="121">
        <f t="shared" si="196"/>
        <v>-2.8094438732951393E-3</v>
      </c>
      <c r="AW736" s="102">
        <f t="shared" si="197"/>
        <v>-5.7442371945810953E-3</v>
      </c>
    </row>
    <row r="737" spans="6:49" x14ac:dyDescent="0.3">
      <c r="F737" s="18">
        <v>44462</v>
      </c>
      <c r="G737" s="22">
        <v>449.79998779296801</v>
      </c>
      <c r="H737" s="26">
        <v>1570</v>
      </c>
      <c r="I737" s="22">
        <v>2024</v>
      </c>
      <c r="J737" s="26">
        <v>717</v>
      </c>
      <c r="K737" s="22">
        <v>812.15002441406205</v>
      </c>
      <c r="Y737" s="94">
        <v>366</v>
      </c>
      <c r="Z737" s="90">
        <v>44460</v>
      </c>
      <c r="AA737" s="22">
        <v>438.79998779296801</v>
      </c>
      <c r="AB737" s="26">
        <v>1551.94995117187</v>
      </c>
      <c r="AC737" s="22">
        <v>2010.94995117187</v>
      </c>
      <c r="AD737" s="26">
        <v>711.84997558593705</v>
      </c>
      <c r="AE737" s="22">
        <v>795.34997558593705</v>
      </c>
      <c r="AF737" s="26">
        <v>17562</v>
      </c>
      <c r="AG737" s="64">
        <f t="shared" si="186"/>
        <v>3.0812591247023698E-3</v>
      </c>
      <c r="AH737" s="65">
        <f t="shared" si="198"/>
        <v>-5.0774738558833485E-3</v>
      </c>
      <c r="AI737" s="64">
        <f t="shared" si="199"/>
        <v>4.7353294701552705E-3</v>
      </c>
      <c r="AJ737" s="65">
        <f t="shared" si="200"/>
        <v>2.6022107277535087E-3</v>
      </c>
      <c r="AK737" s="64">
        <f t="shared" si="201"/>
        <v>-6.2845655077897007E-4</v>
      </c>
      <c r="AL737" s="64">
        <f t="shared" si="201"/>
        <v>9.4454250341343832E-3</v>
      </c>
      <c r="AM737" s="101">
        <f t="shared" si="187"/>
        <v>1.3644350250444744E-2</v>
      </c>
      <c r="AN737" s="102">
        <f t="shared" si="188"/>
        <v>7.6085087270951228E-3</v>
      </c>
      <c r="AO737" s="101">
        <f t="shared" si="189"/>
        <v>1.0030729711810651E-2</v>
      </c>
      <c r="AP737" s="102">
        <f t="shared" si="190"/>
        <v>1.2599288189110299E-2</v>
      </c>
      <c r="AQ737" s="101">
        <f t="shared" si="191"/>
        <v>1.1207335198139818E-2</v>
      </c>
      <c r="AR737" s="102">
        <f t="shared" si="192"/>
        <v>-1.0563091125742375E-2</v>
      </c>
      <c r="AS737" s="101">
        <f t="shared" si="193"/>
        <v>-1.2685982582978471E-2</v>
      </c>
      <c r="AT737" s="102">
        <f t="shared" si="194"/>
        <v>-5.2954002416553802E-3</v>
      </c>
      <c r="AU737" s="101">
        <f t="shared" si="195"/>
        <v>-9.9970774613567896E-3</v>
      </c>
      <c r="AV737" s="121">
        <f t="shared" si="196"/>
        <v>-1.1835791748918788E-2</v>
      </c>
      <c r="AW737" s="102">
        <f t="shared" si="197"/>
        <v>-1.0075468632130361E-2</v>
      </c>
    </row>
    <row r="738" spans="6:49" x14ac:dyDescent="0.3">
      <c r="F738" s="18">
        <v>44463</v>
      </c>
      <c r="G738" s="22">
        <v>440.75</v>
      </c>
      <c r="H738" s="26">
        <v>1601.55004882812</v>
      </c>
      <c r="I738" s="22">
        <v>2028.09997558593</v>
      </c>
      <c r="J738" s="26">
        <v>722.95001220703102</v>
      </c>
      <c r="K738" s="22">
        <v>798.04998779296795</v>
      </c>
      <c r="Y738" s="94">
        <v>367</v>
      </c>
      <c r="Z738" s="90">
        <v>44461</v>
      </c>
      <c r="AA738" s="22">
        <v>438.850006103515</v>
      </c>
      <c r="AB738" s="26">
        <v>1533.69995117187</v>
      </c>
      <c r="AC738" s="22">
        <v>1985.55004882812</v>
      </c>
      <c r="AD738" s="26">
        <v>703.34997558593705</v>
      </c>
      <c r="AE738" s="22">
        <v>788.34997558593705</v>
      </c>
      <c r="AF738" s="26">
        <v>17546.650390999999</v>
      </c>
      <c r="AG738" s="64">
        <f t="shared" si="186"/>
        <v>1.1398236415200669E-4</v>
      </c>
      <c r="AH738" s="65">
        <f t="shared" si="198"/>
        <v>-1.1829088447004074E-2</v>
      </c>
      <c r="AI738" s="64">
        <f t="shared" si="199"/>
        <v>-1.271124451069232E-2</v>
      </c>
      <c r="AJ738" s="65">
        <f t="shared" si="200"/>
        <v>-1.201258127052547E-2</v>
      </c>
      <c r="AK738" s="64">
        <f t="shared" si="201"/>
        <v>-8.8401159334378643E-3</v>
      </c>
      <c r="AL738" s="64">
        <f t="shared" si="201"/>
        <v>-8.744061538716615E-4</v>
      </c>
      <c r="AM738" s="101">
        <f t="shared" si="187"/>
        <v>-1.0892788251714702E-3</v>
      </c>
      <c r="AN738" s="102">
        <f t="shared" si="188"/>
        <v>-2.6499802093548632E-4</v>
      </c>
      <c r="AO738" s="101">
        <f t="shared" si="189"/>
        <v>5.6046942301127332E-4</v>
      </c>
      <c r="AP738" s="102">
        <f t="shared" si="190"/>
        <v>2.6926665976631926E-4</v>
      </c>
      <c r="AQ738" s="101">
        <f t="shared" si="191"/>
        <v>-4.0769912846664984E-4</v>
      </c>
      <c r="AR738" s="102">
        <f t="shared" si="192"/>
        <v>1.2032611893234768E-3</v>
      </c>
      <c r="AS738" s="101">
        <f t="shared" si="193"/>
        <v>-1.1564090426068587E-2</v>
      </c>
      <c r="AT738" s="102">
        <f t="shared" si="194"/>
        <v>-1.3271713933703593E-2</v>
      </c>
      <c r="AU738" s="101">
        <f t="shared" si="195"/>
        <v>-1.2281847930291788E-2</v>
      </c>
      <c r="AV738" s="121">
        <f t="shared" si="196"/>
        <v>-8.4324168049712146E-3</v>
      </c>
      <c r="AW738" s="102">
        <f t="shared" si="197"/>
        <v>-8.8693615811423401E-3</v>
      </c>
    </row>
    <row r="739" spans="6:49" x14ac:dyDescent="0.3">
      <c r="F739" s="18">
        <v>44466</v>
      </c>
      <c r="G739" s="22">
        <v>446.600006103515</v>
      </c>
      <c r="H739" s="26">
        <v>1625.09997558593</v>
      </c>
      <c r="I739" s="22">
        <v>2033.34997558593</v>
      </c>
      <c r="J739" s="26">
        <v>730</v>
      </c>
      <c r="K739" s="22">
        <v>796.95001220703102</v>
      </c>
      <c r="Y739" s="94">
        <v>368</v>
      </c>
      <c r="Z739" s="90">
        <v>44462</v>
      </c>
      <c r="AA739" s="22">
        <v>449.79998779296801</v>
      </c>
      <c r="AB739" s="26">
        <v>1570</v>
      </c>
      <c r="AC739" s="22">
        <v>2024</v>
      </c>
      <c r="AD739" s="26">
        <v>717</v>
      </c>
      <c r="AE739" s="22">
        <v>812.15002441406205</v>
      </c>
      <c r="AF739" s="26">
        <v>17822.949218999998</v>
      </c>
      <c r="AG739" s="64">
        <f t="shared" si="186"/>
        <v>2.4645329440313633E-2</v>
      </c>
      <c r="AH739" s="65">
        <f t="shared" si="198"/>
        <v>2.3392534522439574E-2</v>
      </c>
      <c r="AI739" s="64">
        <f t="shared" si="199"/>
        <v>1.9179772987731609E-2</v>
      </c>
      <c r="AJ739" s="65">
        <f t="shared" si="200"/>
        <v>1.9221241107031214E-2</v>
      </c>
      <c r="AK739" s="64">
        <f t="shared" si="201"/>
        <v>2.9742959511498065E-2</v>
      </c>
      <c r="AL739" s="64">
        <f t="shared" si="201"/>
        <v>1.5623838070083648E-2</v>
      </c>
      <c r="AM739" s="101">
        <f t="shared" si="187"/>
        <v>2.2465274187013214E-2</v>
      </c>
      <c r="AN739" s="102">
        <f t="shared" si="188"/>
        <v>1.2322323889808648E-2</v>
      </c>
      <c r="AO739" s="101">
        <f t="shared" si="189"/>
        <v>1.5700510404556268E-2</v>
      </c>
      <c r="AP739" s="102">
        <f t="shared" si="190"/>
        <v>1.9981188567381226E-2</v>
      </c>
      <c r="AQ739" s="101">
        <f t="shared" si="191"/>
        <v>1.8161177580746583E-2</v>
      </c>
      <c r="AR739" s="102">
        <f t="shared" si="192"/>
        <v>2.180055253300419E-3</v>
      </c>
      <c r="AS739" s="101">
        <f t="shared" si="193"/>
        <v>1.1070210632630926E-2</v>
      </c>
      <c r="AT739" s="102">
        <f t="shared" si="194"/>
        <v>3.4792625831753417E-3</v>
      </c>
      <c r="AU739" s="101">
        <f t="shared" si="195"/>
        <v>-7.5994746035001198E-4</v>
      </c>
      <c r="AV739" s="121">
        <f t="shared" si="196"/>
        <v>1.1581781930751482E-2</v>
      </c>
      <c r="AW739" s="102">
        <f t="shared" si="197"/>
        <v>5.5102725879016311E-3</v>
      </c>
    </row>
    <row r="740" spans="6:49" x14ac:dyDescent="0.3">
      <c r="F740" s="18">
        <v>44467</v>
      </c>
      <c r="G740" s="22">
        <v>444.89999389648398</v>
      </c>
      <c r="H740" s="26">
        <v>1615.05004882812</v>
      </c>
      <c r="I740" s="22">
        <v>2068.19995117187</v>
      </c>
      <c r="J740" s="26">
        <v>717.15002441406205</v>
      </c>
      <c r="K740" s="22">
        <v>789.20001220703102</v>
      </c>
      <c r="Y740" s="94">
        <v>369</v>
      </c>
      <c r="Z740" s="90">
        <v>44463</v>
      </c>
      <c r="AA740" s="22">
        <v>440.75</v>
      </c>
      <c r="AB740" s="26">
        <v>1601.55004882812</v>
      </c>
      <c r="AC740" s="22">
        <v>2028.09997558593</v>
      </c>
      <c r="AD740" s="26">
        <v>722.95001220703102</v>
      </c>
      <c r="AE740" s="22">
        <v>798.04998779296795</v>
      </c>
      <c r="AF740" s="26">
        <v>17853.199218999998</v>
      </c>
      <c r="AG740" s="64">
        <f t="shared" si="186"/>
        <v>-2.0325191108435867E-2</v>
      </c>
      <c r="AH740" s="65">
        <f t="shared" si="198"/>
        <v>1.9896321438106653E-2</v>
      </c>
      <c r="AI740" s="64">
        <f t="shared" si="199"/>
        <v>2.0236307148278668E-3</v>
      </c>
      <c r="AJ740" s="65">
        <f t="shared" si="200"/>
        <v>8.2642397595427408E-3</v>
      </c>
      <c r="AK740" s="64">
        <f t="shared" si="201"/>
        <v>-1.7513845393937043E-2</v>
      </c>
      <c r="AL740" s="64">
        <f t="shared" si="201"/>
        <v>1.6958112674031031E-3</v>
      </c>
      <c r="AM740" s="101">
        <f t="shared" si="187"/>
        <v>2.5802221035608748E-3</v>
      </c>
      <c r="AN740" s="102">
        <f t="shared" si="188"/>
        <v>1.6959472543934531E-3</v>
      </c>
      <c r="AO740" s="101">
        <f t="shared" si="189"/>
        <v>2.9190959872294952E-3</v>
      </c>
      <c r="AP740" s="102">
        <f t="shared" si="190"/>
        <v>3.3401343476258515E-3</v>
      </c>
      <c r="AQ740" s="101">
        <f t="shared" si="191"/>
        <v>2.4850965995918098E-3</v>
      </c>
      <c r="AR740" s="102">
        <f t="shared" si="192"/>
        <v>-2.2905413211996743E-2</v>
      </c>
      <c r="AS740" s="101">
        <f t="shared" si="193"/>
        <v>1.8200374183713199E-2</v>
      </c>
      <c r="AT740" s="102">
        <f t="shared" si="194"/>
        <v>-8.954652724016284E-4</v>
      </c>
      <c r="AU740" s="101">
        <f t="shared" si="195"/>
        <v>4.9241054119168893E-3</v>
      </c>
      <c r="AV740" s="121">
        <f t="shared" si="196"/>
        <v>-1.9998941993528852E-2</v>
      </c>
      <c r="AW740" s="102">
        <f t="shared" si="197"/>
        <v>-4.1350681764594274E-3</v>
      </c>
    </row>
    <row r="741" spans="6:49" ht="15" thickBot="1" x14ac:dyDescent="0.35">
      <c r="F741" s="19">
        <v>44468</v>
      </c>
      <c r="G741" s="23">
        <v>460</v>
      </c>
      <c r="H741" s="27">
        <v>1593.84997558593</v>
      </c>
      <c r="I741" s="23">
        <v>2030.44995117187</v>
      </c>
      <c r="J741" s="27">
        <v>709.5</v>
      </c>
      <c r="K741" s="23">
        <v>782.15002441406205</v>
      </c>
      <c r="Y741" s="94">
        <v>370</v>
      </c>
      <c r="Z741" s="90">
        <v>44466</v>
      </c>
      <c r="AA741" s="22">
        <v>446.600006103515</v>
      </c>
      <c r="AB741" s="26">
        <v>1625.09997558593</v>
      </c>
      <c r="AC741" s="22">
        <v>2033.34997558593</v>
      </c>
      <c r="AD741" s="26">
        <v>730</v>
      </c>
      <c r="AE741" s="22">
        <v>796.95001220703102</v>
      </c>
      <c r="AF741" s="26">
        <v>17855.099609000001</v>
      </c>
      <c r="AG741" s="64">
        <f t="shared" si="186"/>
        <v>1.3185531794703408E-2</v>
      </c>
      <c r="AH741" s="65">
        <f t="shared" si="198"/>
        <v>1.4597396528383834E-2</v>
      </c>
      <c r="AI741" s="64">
        <f t="shared" si="199"/>
        <v>2.5852850520062154E-3</v>
      </c>
      <c r="AJ741" s="65">
        <f t="shared" si="200"/>
        <v>9.7044537832735884E-3</v>
      </c>
      <c r="AK741" s="64">
        <f t="shared" si="201"/>
        <v>-1.3792799502456341E-3</v>
      </c>
      <c r="AL741" s="64">
        <f t="shared" si="201"/>
        <v>1.0643968288432956E-4</v>
      </c>
      <c r="AM741" s="101">
        <f t="shared" si="187"/>
        <v>3.1107535464505335E-4</v>
      </c>
      <c r="AN741" s="102">
        <f t="shared" si="188"/>
        <v>4.8333750643743498E-4</v>
      </c>
      <c r="AO741" s="101">
        <f t="shared" si="189"/>
        <v>1.4605680009860955E-3</v>
      </c>
      <c r="AP741" s="102">
        <f t="shared" si="190"/>
        <v>1.4411705469369296E-3</v>
      </c>
      <c r="AQ741" s="101">
        <f t="shared" si="191"/>
        <v>6.9624897450916087E-4</v>
      </c>
      <c r="AR741" s="102">
        <f t="shared" si="192"/>
        <v>1.2874456440058354E-2</v>
      </c>
      <c r="AS741" s="101">
        <f t="shared" si="193"/>
        <v>1.4114059021946398E-2</v>
      </c>
      <c r="AT741" s="102">
        <f t="shared" si="194"/>
        <v>1.1247170510201199E-3</v>
      </c>
      <c r="AU741" s="101">
        <f t="shared" si="195"/>
        <v>8.2632832363366583E-3</v>
      </c>
      <c r="AV741" s="121">
        <f t="shared" si="196"/>
        <v>-2.075528924754795E-3</v>
      </c>
      <c r="AW741" s="102">
        <f t="shared" si="197"/>
        <v>6.8601973649213468E-3</v>
      </c>
    </row>
    <row r="742" spans="6:49" x14ac:dyDescent="0.3">
      <c r="Y742" s="94">
        <v>371</v>
      </c>
      <c r="Z742" s="90">
        <v>44467</v>
      </c>
      <c r="AA742" s="22">
        <v>444.89999389648398</v>
      </c>
      <c r="AB742" s="26">
        <v>1615.05004882812</v>
      </c>
      <c r="AC742" s="22">
        <v>2068.19995117187</v>
      </c>
      <c r="AD742" s="26">
        <v>717.15002441406205</v>
      </c>
      <c r="AE742" s="22">
        <v>789.20001220703102</v>
      </c>
      <c r="AF742" s="26">
        <v>17748.599609000001</v>
      </c>
      <c r="AG742" s="64">
        <f t="shared" si="186"/>
        <v>-3.8138289795362191E-3</v>
      </c>
      <c r="AH742" s="65">
        <f t="shared" si="198"/>
        <v>-6.2033911458149165E-3</v>
      </c>
      <c r="AI742" s="64">
        <f t="shared" si="199"/>
        <v>1.6993972967686136E-2</v>
      </c>
      <c r="AJ742" s="65">
        <f t="shared" si="200"/>
        <v>-1.7759476359041609E-2</v>
      </c>
      <c r="AK742" s="64">
        <f t="shared" si="201"/>
        <v>-9.772167266185813E-3</v>
      </c>
      <c r="AL742" s="64">
        <f t="shared" si="201"/>
        <v>-5.9825422628794599E-3</v>
      </c>
      <c r="AM742" s="101">
        <f t="shared" si="187"/>
        <v>-8.3821677617030056E-3</v>
      </c>
      <c r="AN742" s="102">
        <f t="shared" si="188"/>
        <v>-4.1622462793057535E-3</v>
      </c>
      <c r="AO742" s="101">
        <f t="shared" si="189"/>
        <v>-4.1271439363178746E-3</v>
      </c>
      <c r="AP742" s="102">
        <f t="shared" si="190"/>
        <v>-5.8338785420744233E-3</v>
      </c>
      <c r="AQ742" s="101">
        <f t="shared" si="191"/>
        <v>-6.156938158661222E-3</v>
      </c>
      <c r="AR742" s="102">
        <f t="shared" si="192"/>
        <v>4.5683387821667861E-3</v>
      </c>
      <c r="AS742" s="101">
        <f t="shared" si="193"/>
        <v>-2.041144866509163E-3</v>
      </c>
      <c r="AT742" s="102">
        <f t="shared" si="194"/>
        <v>2.1121116904004009E-2</v>
      </c>
      <c r="AU742" s="101">
        <f t="shared" si="195"/>
        <v>-1.1925597816967184E-2</v>
      </c>
      <c r="AV742" s="121">
        <f t="shared" si="196"/>
        <v>-3.615229107524591E-3</v>
      </c>
      <c r="AW742" s="102">
        <f t="shared" si="197"/>
        <v>1.6214967790339715E-3</v>
      </c>
    </row>
    <row r="743" spans="6:49" ht="15" thickBot="1" x14ac:dyDescent="0.35">
      <c r="Y743" s="95">
        <v>372</v>
      </c>
      <c r="Z743" s="91">
        <v>44468</v>
      </c>
      <c r="AA743" s="23">
        <v>460</v>
      </c>
      <c r="AB743" s="27">
        <v>1593.84997558593</v>
      </c>
      <c r="AC743" s="23">
        <v>2030.44995117187</v>
      </c>
      <c r="AD743" s="27">
        <v>709.5</v>
      </c>
      <c r="AE743" s="23">
        <v>782.15002441406205</v>
      </c>
      <c r="AF743" s="27">
        <v>17711.300781000002</v>
      </c>
      <c r="AG743" s="66">
        <f t="shared" si="186"/>
        <v>3.3376965389994004E-2</v>
      </c>
      <c r="AH743" s="105">
        <f t="shared" si="198"/>
        <v>-1.3213488444316215E-2</v>
      </c>
      <c r="AI743" s="66">
        <f t="shared" si="199"/>
        <v>-1.8421220843376551E-2</v>
      </c>
      <c r="AJ743" s="105">
        <f t="shared" si="200"/>
        <v>-1.0724561183297874E-2</v>
      </c>
      <c r="AK743" s="66">
        <f t="shared" si="201"/>
        <v>-8.9732203942419417E-3</v>
      </c>
      <c r="AL743" s="66">
        <f t="shared" si="201"/>
        <v>-2.1037194885316791E-3</v>
      </c>
      <c r="AM743" s="106">
        <f t="shared" si="187"/>
        <v>-2.8443701983365708E-3</v>
      </c>
      <c r="AN743" s="103">
        <f t="shared" si="188"/>
        <v>-1.2029016222210222E-3</v>
      </c>
      <c r="AO743" s="106">
        <f t="shared" si="189"/>
        <v>-5.6764178768884169E-4</v>
      </c>
      <c r="AP743" s="103">
        <f t="shared" si="190"/>
        <v>-1.1995034786719935E-3</v>
      </c>
      <c r="AQ743" s="106">
        <f t="shared" si="191"/>
        <v>-1.7912989490553818E-3</v>
      </c>
      <c r="AR743" s="103">
        <f t="shared" si="192"/>
        <v>3.6221335588330572E-2</v>
      </c>
      <c r="AS743" s="106">
        <f t="shared" si="193"/>
        <v>-1.2010586822095192E-2</v>
      </c>
      <c r="AT743" s="103">
        <f t="shared" si="194"/>
        <v>-1.7853579055687709E-2</v>
      </c>
      <c r="AU743" s="106">
        <f t="shared" si="195"/>
        <v>-9.5250577046258802E-3</v>
      </c>
      <c r="AV743" s="122">
        <f t="shared" si="196"/>
        <v>-7.1819214451865603E-3</v>
      </c>
      <c r="AW743" s="103">
        <f t="shared" si="197"/>
        <v>-2.0699618878529543E-3</v>
      </c>
    </row>
  </sheetData>
  <mergeCells count="19">
    <mergeCell ref="M2:M3"/>
    <mergeCell ref="N2:O2"/>
    <mergeCell ref="P2:Q2"/>
    <mergeCell ref="R2:S2"/>
    <mergeCell ref="T2:U2"/>
    <mergeCell ref="AL3:AL4"/>
    <mergeCell ref="AY18:BC18"/>
    <mergeCell ref="AW3:AW4"/>
    <mergeCell ref="AY23:AZ23"/>
    <mergeCell ref="V2:W2"/>
    <mergeCell ref="Y3:Y4"/>
    <mergeCell ref="AM3:AQ3"/>
    <mergeCell ref="AR3:AV3"/>
    <mergeCell ref="AY14:AZ14"/>
    <mergeCell ref="AY15:AZ15"/>
    <mergeCell ref="Z3:Z4"/>
    <mergeCell ref="AA3:AE3"/>
    <mergeCell ref="AF3:AF4"/>
    <mergeCell ref="AG3:AK3"/>
  </mergeCells>
  <pageMargins left="0.7" right="0.7" top="0.75" bottom="0.75" header="0.3" footer="0.3"/>
  <pageSetup paperSize="9" orientation="portrait" r:id="rId1"/>
  <ignoredErrors>
    <ignoredError sqref="N4:W4 N5:W5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23B9-DDEF-432E-85B9-9AD631A22D9F}">
  <dimension ref="B1:BD743"/>
  <sheetViews>
    <sheetView showGridLines="0" zoomScaleNormal="10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6" width="10.77734375" customWidth="1"/>
    <col min="7" max="7" width="12.21875" customWidth="1"/>
    <col min="8" max="8" width="14.44140625" bestFit="1" customWidth="1"/>
    <col min="9" max="9" width="15.6640625" bestFit="1" customWidth="1"/>
    <col min="10" max="10" width="9.77734375" bestFit="1" customWidth="1"/>
    <col min="11" max="11" width="15.44140625" bestFit="1" customWidth="1"/>
    <col min="13" max="13" width="14.218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5" max="25" width="7.88671875" bestFit="1" customWidth="1"/>
    <col min="26" max="26" width="10.5546875" bestFit="1" customWidth="1"/>
    <col min="27" max="27" width="10.88671875" customWidth="1"/>
    <col min="28" max="28" width="12.5546875" bestFit="1" customWidth="1"/>
    <col min="29" max="29" width="13.88671875" bestFit="1" customWidth="1"/>
    <col min="30" max="30" width="12.21875" customWidth="1"/>
    <col min="31" max="31" width="13.77734375" bestFit="1" customWidth="1"/>
    <col min="32" max="32" width="16.6640625" bestFit="1" customWidth="1"/>
    <col min="33" max="33" width="10.88671875" customWidth="1"/>
    <col min="34" max="34" width="12.5546875" bestFit="1" customWidth="1"/>
    <col min="35" max="35" width="13.88671875" bestFit="1" customWidth="1"/>
    <col min="36" max="36" width="11.6640625" customWidth="1"/>
    <col min="37" max="37" width="13.77734375" bestFit="1" customWidth="1"/>
    <col min="38" max="38" width="16.6640625" bestFit="1" customWidth="1"/>
    <col min="39" max="39" width="10" bestFit="1" customWidth="1"/>
    <col min="40" max="40" width="12.5546875" bestFit="1" customWidth="1"/>
    <col min="41" max="41" width="13.88671875" bestFit="1" customWidth="1"/>
    <col min="42" max="42" width="10" bestFit="1" customWidth="1"/>
    <col min="43" max="43" width="13.77734375" bestFit="1" customWidth="1"/>
    <col min="44" max="44" width="10" bestFit="1" customWidth="1"/>
    <col min="45" max="45" width="12.5546875" bestFit="1" customWidth="1"/>
    <col min="46" max="46" width="13.88671875" bestFit="1" customWidth="1"/>
    <col min="47" max="47" width="10" bestFit="1" customWidth="1"/>
    <col min="48" max="48" width="13.77734375" bestFit="1" customWidth="1"/>
    <col min="49" max="49" width="13.77734375" customWidth="1"/>
    <col min="51" max="51" width="30.21875" customWidth="1"/>
    <col min="52" max="52" width="13.77734375" bestFit="1" customWidth="1"/>
    <col min="53" max="54" width="15.21875" bestFit="1" customWidth="1"/>
    <col min="55" max="56" width="14.88671875" bestFit="1" customWidth="1"/>
  </cols>
  <sheetData>
    <row r="1" spans="2:56" ht="15" thickBot="1" x14ac:dyDescent="0.35"/>
    <row r="2" spans="2:56" ht="18.600000000000001" thickBot="1" x14ac:dyDescent="0.4">
      <c r="B2" s="33" t="s">
        <v>68</v>
      </c>
      <c r="C2" s="34" t="s">
        <v>6</v>
      </c>
      <c r="F2" s="16" t="s">
        <v>0</v>
      </c>
      <c r="G2" s="20" t="s">
        <v>72</v>
      </c>
      <c r="H2" s="24" t="s">
        <v>108</v>
      </c>
      <c r="I2" s="20" t="s">
        <v>109</v>
      </c>
      <c r="J2" s="24" t="s">
        <v>107</v>
      </c>
      <c r="K2" s="20" t="s">
        <v>112</v>
      </c>
      <c r="M2" s="139" t="s">
        <v>16</v>
      </c>
      <c r="N2" s="141" t="s">
        <v>72</v>
      </c>
      <c r="O2" s="142"/>
      <c r="P2" s="141" t="s">
        <v>108</v>
      </c>
      <c r="Q2" s="138"/>
      <c r="R2" s="137" t="s">
        <v>109</v>
      </c>
      <c r="S2" s="142"/>
      <c r="T2" s="141" t="s">
        <v>107</v>
      </c>
      <c r="U2" s="138"/>
      <c r="V2" s="137" t="s">
        <v>112</v>
      </c>
      <c r="W2" s="138"/>
    </row>
    <row r="3" spans="2:56" ht="19.05" customHeight="1" thickBot="1" x14ac:dyDescent="0.4">
      <c r="B3" s="52" t="s">
        <v>72</v>
      </c>
      <c r="C3" s="49">
        <v>97799.57</v>
      </c>
      <c r="F3" s="17">
        <v>43374</v>
      </c>
      <c r="G3" s="21">
        <v>158.44999694824199</v>
      </c>
      <c r="H3" s="25">
        <v>599.75</v>
      </c>
      <c r="I3" s="21">
        <v>403.79998779296801</v>
      </c>
      <c r="J3" s="25">
        <v>215.30000305175699</v>
      </c>
      <c r="K3" s="21">
        <v>525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50" t="s">
        <v>153</v>
      </c>
      <c r="AB3" s="151"/>
      <c r="AC3" s="151"/>
      <c r="AD3" s="151"/>
      <c r="AE3" s="151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53" t="s">
        <v>74</v>
      </c>
      <c r="C4" s="50">
        <v>50005.8</v>
      </c>
      <c r="F4" s="18">
        <v>43376</v>
      </c>
      <c r="G4" s="22">
        <v>154.80000305175699</v>
      </c>
      <c r="H4" s="26">
        <v>608.45001220703102</v>
      </c>
      <c r="I4" s="22">
        <v>399.95001220703102</v>
      </c>
      <c r="J4" s="26">
        <v>210.100006103515</v>
      </c>
      <c r="K4" s="22">
        <v>517.09997558593705</v>
      </c>
      <c r="M4" s="28" t="s">
        <v>22</v>
      </c>
      <c r="N4" s="41">
        <f>AVERAGE(G3:G369)</f>
        <v>184.83596741471041</v>
      </c>
      <c r="O4" s="42">
        <f>AVERAGE(G370:G741)</f>
        <v>229.30981158184741</v>
      </c>
      <c r="P4" s="41">
        <f>AVERAGE(H3:H369)</f>
        <v>846.91662032207921</v>
      </c>
      <c r="Q4" s="42">
        <f>AVERAGE(H370:H741)</f>
        <v>1180.0313166136382</v>
      </c>
      <c r="R4" s="41">
        <f>AVERAGE(I3:I369)</f>
        <v>500.01076347496593</v>
      </c>
      <c r="S4" s="42">
        <f>AVERAGE(I370:I741)</f>
        <v>510.38655861475127</v>
      </c>
      <c r="T4" s="41">
        <f>AVERAGE(J3:J369)</f>
        <v>263.77901897378439</v>
      </c>
      <c r="U4" s="42">
        <f>AVERAGE(J370:J741)</f>
        <v>267.44475785122114</v>
      </c>
      <c r="V4" s="41">
        <f>AVERAGE(K3:K369)</f>
        <v>671.92247936446267</v>
      </c>
      <c r="W4" s="42">
        <f>AVERAGE(K370:K741)</f>
        <v>705.16908526676957</v>
      </c>
      <c r="Y4" s="144"/>
      <c r="Z4" s="149"/>
      <c r="AA4" s="67" t="s">
        <v>72</v>
      </c>
      <c r="AB4" s="68" t="s">
        <v>108</v>
      </c>
      <c r="AC4" s="67" t="s">
        <v>109</v>
      </c>
      <c r="AD4" s="68" t="s">
        <v>107</v>
      </c>
      <c r="AE4" s="67" t="s">
        <v>112</v>
      </c>
      <c r="AF4" s="155"/>
      <c r="AG4" s="67" t="s">
        <v>72</v>
      </c>
      <c r="AH4" s="68" t="s">
        <v>108</v>
      </c>
      <c r="AI4" s="67" t="s">
        <v>109</v>
      </c>
      <c r="AJ4" s="68" t="s">
        <v>107</v>
      </c>
      <c r="AK4" s="67" t="s">
        <v>112</v>
      </c>
      <c r="AL4" s="129"/>
      <c r="AM4" s="67" t="s">
        <v>72</v>
      </c>
      <c r="AN4" s="68" t="s">
        <v>108</v>
      </c>
      <c r="AO4" s="67" t="s">
        <v>109</v>
      </c>
      <c r="AP4" s="68" t="s">
        <v>107</v>
      </c>
      <c r="AQ4" s="67" t="s">
        <v>112</v>
      </c>
      <c r="AR4" s="67" t="s">
        <v>72</v>
      </c>
      <c r="AS4" s="68" t="s">
        <v>108</v>
      </c>
      <c r="AT4" s="67" t="s">
        <v>109</v>
      </c>
      <c r="AU4" s="68" t="s">
        <v>107</v>
      </c>
      <c r="AV4" s="67" t="s">
        <v>112</v>
      </c>
      <c r="AW4" s="134"/>
    </row>
    <row r="5" spans="2:56" ht="15.6" x14ac:dyDescent="0.3">
      <c r="B5" s="53" t="s">
        <v>111</v>
      </c>
      <c r="C5" s="50">
        <v>33902.269999999997</v>
      </c>
      <c r="F5" s="18">
        <v>43377</v>
      </c>
      <c r="G5" s="22">
        <v>158.39999389648401</v>
      </c>
      <c r="H5" s="26">
        <v>576.20001220703102</v>
      </c>
      <c r="I5" s="22">
        <v>395.350006103515</v>
      </c>
      <c r="J5" s="26">
        <v>196.39999389648401</v>
      </c>
      <c r="K5" s="22">
        <v>543.29998779296795</v>
      </c>
      <c r="M5" s="29" t="s">
        <v>23</v>
      </c>
      <c r="N5" s="43">
        <f>_xlfn.STDEV.P(G3:G369)</f>
        <v>28.30152506506079</v>
      </c>
      <c r="O5" s="44">
        <f>_xlfn.STDEV.P(G370:G741)</f>
        <v>76.100258745113919</v>
      </c>
      <c r="P5" s="43">
        <f>_xlfn.STDEV.P(H3:H369)</f>
        <v>153.3944882732217</v>
      </c>
      <c r="Q5" s="44">
        <f>_xlfn.STDEV.P(H370:H741)</f>
        <v>333.860191310169</v>
      </c>
      <c r="R5" s="43">
        <f>_xlfn.STDEV.P(I3:I369)</f>
        <v>52.630935821693051</v>
      </c>
      <c r="S5" s="44">
        <f>_xlfn.STDEV.P(I370:I741)</f>
        <v>136.90237042283391</v>
      </c>
      <c r="T5" s="43">
        <f>_xlfn.STDEV.P(J3:J369)</f>
        <v>56.218483486798839</v>
      </c>
      <c r="U5" s="44">
        <f>_xlfn.STDEV.P(J370:J741)</f>
        <v>65.192140039994953</v>
      </c>
      <c r="V5" s="43">
        <f>_xlfn.STDEV.P(K3:K369)</f>
        <v>97.096695642130371</v>
      </c>
      <c r="W5" s="44">
        <f>_xlfn.STDEV.P(K370:K741)</f>
        <v>120.31781442544644</v>
      </c>
      <c r="Y5" s="92">
        <f t="shared" ref="Y5:Y68" si="0">Y6-1</f>
        <v>-366</v>
      </c>
      <c r="Z5" s="17">
        <v>43374</v>
      </c>
      <c r="AA5" s="21">
        <v>158.44999694824199</v>
      </c>
      <c r="AB5" s="25">
        <v>599.75</v>
      </c>
      <c r="AC5" s="21">
        <v>403.79998779296801</v>
      </c>
      <c r="AD5" s="25">
        <v>215.30000305175699</v>
      </c>
      <c r="AE5" s="21">
        <v>525</v>
      </c>
      <c r="AF5" s="84">
        <v>5772.3</v>
      </c>
      <c r="AG5" s="107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53" t="s">
        <v>78</v>
      </c>
      <c r="C6" s="50">
        <v>20231.490000000002</v>
      </c>
      <c r="F6" s="18">
        <v>43378</v>
      </c>
      <c r="G6" s="22">
        <v>149.25</v>
      </c>
      <c r="H6" s="26">
        <v>564.34997558593705</v>
      </c>
      <c r="I6" s="22">
        <v>390</v>
      </c>
      <c r="J6" s="26">
        <v>196.14999389648401</v>
      </c>
      <c r="K6" s="22">
        <v>537.65002441406205</v>
      </c>
      <c r="M6" s="28" t="s">
        <v>161</v>
      </c>
      <c r="N6" s="41">
        <f>_xlfn.QUARTILE.INC($G$3:$G$369, 1)</f>
        <v>165.49999999999949</v>
      </c>
      <c r="O6" s="42">
        <f>_xlfn.QUARTILE.INC($G$370:$G$741, 1)</f>
        <v>154.37499618530225</v>
      </c>
      <c r="P6" s="41">
        <f>_xlfn.QUARTILE.INC($H$3:$H$369, 1)</f>
        <v>713.22497558593705</v>
      </c>
      <c r="Q6" s="42">
        <f>_xlfn.QUARTILE.INC($H$370:$H$741, 1)</f>
        <v>885.86248779296795</v>
      </c>
      <c r="R6" s="41">
        <f>_xlfn.QUARTILE.INC($I$3:$I$369, 1)</f>
        <v>460.5</v>
      </c>
      <c r="S6" s="42">
        <f>_xlfn.QUARTILE.INC($I$370:$I$741, 1)</f>
        <v>379.50000762939402</v>
      </c>
      <c r="T6" s="41">
        <f>_xlfn.QUARTILE.INC($J$3:$J$369, 1)</f>
        <v>209.80000305175699</v>
      </c>
      <c r="U6" s="42">
        <f>_xlfn.QUARTILE.INC($J$370:$J$741, 1)</f>
        <v>235.06249618530251</v>
      </c>
      <c r="V6" s="41">
        <f>_xlfn.QUARTILE.INC($K$3:$K$369, 1)</f>
        <v>600.89999389648392</v>
      </c>
      <c r="W6" s="42">
        <f>_xlfn.QUARTILE.INC($K$370:$K$741, 1)</f>
        <v>588.9500122070308</v>
      </c>
      <c r="Y6" s="93">
        <f t="shared" si="0"/>
        <v>-365</v>
      </c>
      <c r="Z6" s="18">
        <v>43376</v>
      </c>
      <c r="AA6" s="22">
        <v>154.80000305175699</v>
      </c>
      <c r="AB6" s="26">
        <v>608.45001220703102</v>
      </c>
      <c r="AC6" s="22">
        <v>399.95001220703102</v>
      </c>
      <c r="AD6" s="26">
        <v>210.100006103515</v>
      </c>
      <c r="AE6" s="22">
        <v>517.09997558593705</v>
      </c>
      <c r="AF6" s="7">
        <v>5695.65</v>
      </c>
      <c r="AG6" s="108">
        <f>LN(AA6/AA5)</f>
        <v>-2.3305086007041127E-2</v>
      </c>
      <c r="AH6" s="65">
        <f t="shared" ref="AH6:AL21" si="1">LN(AB6/AB5)</f>
        <v>1.4401858125509677E-2</v>
      </c>
      <c r="AI6" s="64">
        <f t="shared" si="1"/>
        <v>-9.5801058321222186E-3</v>
      </c>
      <c r="AJ6" s="65">
        <f t="shared" si="1"/>
        <v>-2.4448781643279693E-2</v>
      </c>
      <c r="AK6" s="64">
        <f t="shared" si="1"/>
        <v>-1.516203040287579E-2</v>
      </c>
      <c r="AL6" s="64">
        <f t="shared" si="1"/>
        <v>-1.3367889020403699E-2</v>
      </c>
      <c r="AM6" s="101">
        <f>$AZ$11+$AZ$12*AL6</f>
        <v>-2.2664042740183073E-2</v>
      </c>
      <c r="AN6" s="102">
        <f>$BA$11+$BA$12*AL6</f>
        <v>-1.3747885620377466E-2</v>
      </c>
      <c r="AO6" s="101">
        <f>$BB$11+$BB$12*AL6</f>
        <v>-9.9999507562791197E-3</v>
      </c>
      <c r="AP6" s="102">
        <f>$BC$11+$BC$12*AL6</f>
        <v>-1.1538439366513855E-2</v>
      </c>
      <c r="AQ6" s="101">
        <f>$BD$11+$BD$12*AL6</f>
        <v>-5.2359344059927379E-3</v>
      </c>
      <c r="AR6" s="102">
        <f>AG6-AM6</f>
        <v>-6.4104326685805388E-4</v>
      </c>
      <c r="AS6" s="101">
        <f t="shared" ref="AS6:AV21" si="2">AH6-AN6</f>
        <v>2.8149743745887142E-2</v>
      </c>
      <c r="AT6" s="102">
        <f t="shared" si="2"/>
        <v>4.1984492415690113E-4</v>
      </c>
      <c r="AU6" s="101">
        <f t="shared" si="2"/>
        <v>-1.2910342276765838E-2</v>
      </c>
      <c r="AV6" s="102">
        <f t="shared" si="2"/>
        <v>-9.9260959968830512E-3</v>
      </c>
      <c r="AW6" s="102">
        <f>AVERAGE(AR6:AV6)</f>
        <v>1.0184214259074203E-3</v>
      </c>
      <c r="AY6" s="96"/>
      <c r="AZ6" s="96"/>
      <c r="BA6" s="96"/>
    </row>
    <row r="7" spans="2:56" ht="16.2" thickBot="1" x14ac:dyDescent="0.35">
      <c r="B7" s="54" t="s">
        <v>80</v>
      </c>
      <c r="C7" s="51">
        <v>17063.150000000001</v>
      </c>
      <c r="F7" s="18">
        <v>43381</v>
      </c>
      <c r="G7" s="22">
        <v>151.850006103515</v>
      </c>
      <c r="H7" s="26">
        <v>498.39999389648398</v>
      </c>
      <c r="I7" s="22">
        <v>377.95001220703102</v>
      </c>
      <c r="J7" s="26">
        <v>175.19999694824199</v>
      </c>
      <c r="K7" s="22">
        <v>519.20001220703102</v>
      </c>
      <c r="M7" s="29" t="s">
        <v>162</v>
      </c>
      <c r="N7" s="43">
        <f>_xlfn.QUARTILE.INC($G$3:$G$369, 2)</f>
        <v>178.100006103515</v>
      </c>
      <c r="O7" s="44">
        <f>_xlfn.QUARTILE.INC($G$370:$G$741, 2)</f>
        <v>234.3499984741205</v>
      </c>
      <c r="P7" s="43">
        <f>_xlfn.QUARTILE.INC($H$3:$H$369, 2)</f>
        <v>894.34997558593705</v>
      </c>
      <c r="Q7" s="44">
        <f>_xlfn.QUARTILE.INC($H$370:$H$741, 2)</f>
        <v>1277.974975585935</v>
      </c>
      <c r="R7" s="43">
        <f>_xlfn.QUARTILE.INC($I$3:$I$369, 2)</f>
        <v>511.5</v>
      </c>
      <c r="S7" s="44">
        <f>_xlfn.QUARTILE.INC($I$370:$I$741, 2)</f>
        <v>533.20001220703102</v>
      </c>
      <c r="T7" s="43">
        <f>_xlfn.QUARTILE.INC($J$3:$J$369, 2)</f>
        <v>267.45001220703102</v>
      </c>
      <c r="U7" s="44">
        <f>_xlfn.QUARTILE.INC($J$370:$J$741, 2)</f>
        <v>271.90000915527298</v>
      </c>
      <c r="V7" s="43">
        <f>_xlfn.QUARTILE.INC($K$3:$K$369, 2)</f>
        <v>648</v>
      </c>
      <c r="W7" s="44">
        <f>_xlfn.QUARTILE.INC($K$370:$K$741, 2)</f>
        <v>729.22497558593705</v>
      </c>
      <c r="Y7" s="93">
        <f t="shared" si="0"/>
        <v>-364</v>
      </c>
      <c r="Z7" s="18">
        <v>43377</v>
      </c>
      <c r="AA7" s="22">
        <v>158.39999389648401</v>
      </c>
      <c r="AB7" s="26">
        <v>576.20001220703102</v>
      </c>
      <c r="AC7" s="22">
        <v>395.350006103515</v>
      </c>
      <c r="AD7" s="26">
        <v>196.39999389648401</v>
      </c>
      <c r="AE7" s="22">
        <v>543.29998779296795</v>
      </c>
      <c r="AF7" s="7">
        <v>5567.45</v>
      </c>
      <c r="AG7" s="108">
        <f t="shared" ref="AG7:AL61" si="3">LN(AA7/AA6)</f>
        <v>2.2989459978207845E-2</v>
      </c>
      <c r="AH7" s="65">
        <f t="shared" si="1"/>
        <v>-5.4459916009479532E-2</v>
      </c>
      <c r="AI7" s="64">
        <f t="shared" si="1"/>
        <v>-1.1568105861030027E-2</v>
      </c>
      <c r="AJ7" s="65">
        <f t="shared" si="1"/>
        <v>-6.7430272058078194E-2</v>
      </c>
      <c r="AK7" s="64">
        <f t="shared" si="1"/>
        <v>4.9425398900420608E-2</v>
      </c>
      <c r="AL7" s="64">
        <f t="shared" si="1"/>
        <v>-2.2765586174993878E-2</v>
      </c>
      <c r="AM7" s="101">
        <f t="shared" ref="AM7:AM70" si="4">$AZ$11+$AZ$12*AL7</f>
        <v>-3.9060148455191956E-2</v>
      </c>
      <c r="AN7" s="102">
        <f t="shared" ref="AN7:AN70" si="5">$BA$11+$BA$12*AL7</f>
        <v>-2.4818758276099515E-2</v>
      </c>
      <c r="AO7" s="101">
        <f t="shared" ref="AO7:AO70" si="6">$BB$11+$BB$12*AL7</f>
        <v>-1.7938251894739916E-2</v>
      </c>
      <c r="AP7" s="102">
        <f t="shared" ref="AP7:AP70" si="7">$BC$11+$BC$12*AL7</f>
        <v>-2.0732333255433364E-2</v>
      </c>
      <c r="AQ7" s="101">
        <f t="shared" ref="AQ7:AQ70" si="8">$BD$11+$BD$12*AL7</f>
        <v>-9.5312747987887116E-3</v>
      </c>
      <c r="AR7" s="102">
        <f t="shared" ref="AR7:AV69" si="9">AG7-AM7</f>
        <v>6.2049608433399801E-2</v>
      </c>
      <c r="AS7" s="101">
        <f t="shared" si="2"/>
        <v>-2.9641157733380018E-2</v>
      </c>
      <c r="AT7" s="102">
        <f t="shared" si="2"/>
        <v>6.3701460337098892E-3</v>
      </c>
      <c r="AU7" s="101">
        <f t="shared" si="2"/>
        <v>-4.6697938802644834E-2</v>
      </c>
      <c r="AV7" s="102">
        <f t="shared" si="2"/>
        <v>5.8956673699209317E-2</v>
      </c>
      <c r="AW7" s="102">
        <f t="shared" ref="AW7:AW70" si="10">AVERAGE(AR7:AV7)</f>
        <v>1.0207466326058831E-2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153.5</v>
      </c>
      <c r="H8" s="26">
        <v>467.39999389648398</v>
      </c>
      <c r="I8" s="22">
        <v>375.70001220703102</v>
      </c>
      <c r="J8" s="26">
        <v>170.55000305175699</v>
      </c>
      <c r="K8" s="22">
        <v>513.29998779296795</v>
      </c>
      <c r="M8" s="29" t="s">
        <v>163</v>
      </c>
      <c r="N8" s="43">
        <f>_xlfn.QUARTILE.INC($G$3:$G$369, 3)</f>
        <v>196.3499984741205</v>
      </c>
      <c r="O8" s="44">
        <f>_xlfn.QUARTILE.INC($G$370:$G$741, 3)</f>
        <v>297.69999694824173</v>
      </c>
      <c r="P8" s="43">
        <f>_xlfn.QUARTILE.INC($H$3:$H$369, 3)</f>
        <v>955.02502441406205</v>
      </c>
      <c r="Q8" s="44">
        <f>_xlfn.QUARTILE.INC($H$370:$H$741, 3)</f>
        <v>1428.1249694824176</v>
      </c>
      <c r="R8" s="43">
        <f>_xlfn.QUARTILE.INC($I$3:$I$369, 3)</f>
        <v>537.95001220703102</v>
      </c>
      <c r="S8" s="44">
        <f>_xlfn.QUARTILE.INC($I$370:$I$741, 3)</f>
        <v>590.19998168945278</v>
      </c>
      <c r="T8" s="43">
        <f>_xlfn.QUARTILE.INC($J$3:$J$369, 3)</f>
        <v>299.72499084472599</v>
      </c>
      <c r="U8" s="44">
        <f>_xlfn.QUARTILE.INC($J$370:$J$741, 3)</f>
        <v>292.15000152587874</v>
      </c>
      <c r="V8" s="43">
        <f>_xlfn.QUARTILE.INC($K$3:$K$369, 3)</f>
        <v>721.17501831054653</v>
      </c>
      <c r="W8" s="44">
        <f>_xlfn.QUARTILE.INC($K$370:$K$741, 3)</f>
        <v>809.12498474121048</v>
      </c>
      <c r="Y8" s="93">
        <f t="shared" si="0"/>
        <v>-363</v>
      </c>
      <c r="Z8" s="18">
        <v>43378</v>
      </c>
      <c r="AA8" s="22">
        <v>149.25</v>
      </c>
      <c r="AB8" s="26">
        <v>564.34997558593705</v>
      </c>
      <c r="AC8" s="22">
        <v>390</v>
      </c>
      <c r="AD8" s="26">
        <v>196.14999389648401</v>
      </c>
      <c r="AE8" s="22">
        <v>537.65002441406205</v>
      </c>
      <c r="AF8" s="7">
        <v>5421</v>
      </c>
      <c r="AG8" s="108">
        <f t="shared" si="3"/>
        <v>-5.9500688575315347E-2</v>
      </c>
      <c r="AH8" s="65">
        <f t="shared" si="1"/>
        <v>-2.0780260694699303E-2</v>
      </c>
      <c r="AI8" s="64">
        <f t="shared" si="1"/>
        <v>-1.3624724831501081E-2</v>
      </c>
      <c r="AJ8" s="65">
        <f t="shared" si="1"/>
        <v>-1.2737233044126136E-3</v>
      </c>
      <c r="AK8" s="64">
        <f t="shared" si="1"/>
        <v>-1.0453794843795763E-2</v>
      </c>
      <c r="AL8" s="64">
        <f t="shared" si="1"/>
        <v>-2.665683913934461E-2</v>
      </c>
      <c r="AM8" s="101">
        <f t="shared" si="4"/>
        <v>-4.5849194103058294E-2</v>
      </c>
      <c r="AN8" s="102">
        <f t="shared" si="5"/>
        <v>-2.940281385172383E-2</v>
      </c>
      <c r="AO8" s="101">
        <f t="shared" si="6"/>
        <v>-2.1225220747727119E-2</v>
      </c>
      <c r="AP8" s="102">
        <f t="shared" si="7"/>
        <v>-2.4539198518346197E-2</v>
      </c>
      <c r="AQ8" s="101">
        <f t="shared" si="8"/>
        <v>-1.1309822858107575E-2</v>
      </c>
      <c r="AR8" s="102">
        <f t="shared" si="9"/>
        <v>-1.3651494472257053E-2</v>
      </c>
      <c r="AS8" s="101">
        <f t="shared" si="2"/>
        <v>8.6225531570245269E-3</v>
      </c>
      <c r="AT8" s="102">
        <f t="shared" si="2"/>
        <v>7.6004959162260383E-3</v>
      </c>
      <c r="AU8" s="101">
        <f t="shared" si="2"/>
        <v>2.3265475213933583E-2</v>
      </c>
      <c r="AV8" s="102">
        <f t="shared" si="2"/>
        <v>8.5602801431181215E-4</v>
      </c>
      <c r="AW8" s="102">
        <f t="shared" si="10"/>
        <v>5.338611565847781E-3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163.69999694824199</v>
      </c>
      <c r="H9" s="26">
        <v>501.45001220703102</v>
      </c>
      <c r="I9" s="22">
        <v>375.04998779296801</v>
      </c>
      <c r="J9" s="26">
        <v>178.55000305175699</v>
      </c>
      <c r="K9" s="22">
        <v>521.25</v>
      </c>
      <c r="M9" s="83" t="s">
        <v>164</v>
      </c>
      <c r="N9" s="45">
        <f>_xlfn.QUARTILE.INC($G$3:$G$369, 4)</f>
        <v>262.850006103515</v>
      </c>
      <c r="O9" s="46">
        <f>_xlfn.QUARTILE.INC($G$370:$G$741, 4)</f>
        <v>420</v>
      </c>
      <c r="P9" s="45">
        <f>_xlfn.QUARTILE.INC($H$3:$H$369, 4)</f>
        <v>1168.80004882812</v>
      </c>
      <c r="Q9" s="46">
        <f>_xlfn.QUARTILE.INC($H$370:$H$741, 4)</f>
        <v>2309.5</v>
      </c>
      <c r="R9" s="45">
        <f>_xlfn.QUARTILE.INC($I$3:$I$369, 4)</f>
        <v>623.75</v>
      </c>
      <c r="S9" s="46">
        <f>_xlfn.QUARTILE.INC($I$370:$I$741, 4)</f>
        <v>948.79998779296795</v>
      </c>
      <c r="T9" s="45">
        <f>_xlfn.QUARTILE.INC($G$3:$G$369, 4)</f>
        <v>262.850006103515</v>
      </c>
      <c r="U9" s="46">
        <f>_xlfn.QUARTILE.INC($J$370:$J$741, 4)</f>
        <v>494.600006103515</v>
      </c>
      <c r="V9" s="45">
        <f>_xlfn.QUARTILE.INC($K$3:$K$369, 4)</f>
        <v>933.84997558593705</v>
      </c>
      <c r="W9" s="46">
        <f>_xlfn.QUARTILE.INC($K$370:$K$741, 4)</f>
        <v>982.45001220703102</v>
      </c>
      <c r="Y9" s="93">
        <f t="shared" si="0"/>
        <v>-362</v>
      </c>
      <c r="Z9" s="18">
        <v>43381</v>
      </c>
      <c r="AA9" s="22">
        <v>151.850006103515</v>
      </c>
      <c r="AB9" s="26">
        <v>498.39999389648398</v>
      </c>
      <c r="AC9" s="22">
        <v>377.95001220703102</v>
      </c>
      <c r="AD9" s="26">
        <v>175.19999694824199</v>
      </c>
      <c r="AE9" s="22">
        <v>519.20001220703102</v>
      </c>
      <c r="AF9" s="7">
        <v>5417.9</v>
      </c>
      <c r="AG9" s="108">
        <f t="shared" si="3"/>
        <v>1.7270479413414933E-2</v>
      </c>
      <c r="AH9" s="65">
        <f t="shared" si="1"/>
        <v>-0.12427162791411141</v>
      </c>
      <c r="AI9" s="64">
        <f t="shared" si="1"/>
        <v>-3.1384795087501832E-2</v>
      </c>
      <c r="AJ9" s="65">
        <f t="shared" si="1"/>
        <v>-0.11295148045540623</v>
      </c>
      <c r="AK9" s="64">
        <f t="shared" si="1"/>
        <v>-3.4918647344262019E-2</v>
      </c>
      <c r="AL9" s="64">
        <f t="shared" si="1"/>
        <v>-5.720137808314092E-4</v>
      </c>
      <c r="AM9" s="101">
        <f t="shared" si="4"/>
        <v>-3.3915615436490396E-4</v>
      </c>
      <c r="AN9" s="102">
        <f t="shared" si="5"/>
        <v>1.3261801816492542E-3</v>
      </c>
      <c r="AO9" s="101">
        <f t="shared" si="6"/>
        <v>8.0881540323527313E-4</v>
      </c>
      <c r="AP9" s="102">
        <f t="shared" si="7"/>
        <v>9.7993797990005059E-4</v>
      </c>
      <c r="AQ9" s="101">
        <f t="shared" si="8"/>
        <v>6.1258772380019127E-4</v>
      </c>
      <c r="AR9" s="102">
        <f t="shared" si="9"/>
        <v>1.7609635567779836E-2</v>
      </c>
      <c r="AS9" s="101">
        <f t="shared" si="2"/>
        <v>-0.12559780809576065</v>
      </c>
      <c r="AT9" s="102">
        <f t="shared" si="2"/>
        <v>-3.2193610490737108E-2</v>
      </c>
      <c r="AU9" s="101">
        <f t="shared" si="2"/>
        <v>-0.11393141843530628</v>
      </c>
      <c r="AV9" s="102">
        <f t="shared" si="2"/>
        <v>-3.553123506806221E-2</v>
      </c>
      <c r="AW9" s="102">
        <f t="shared" si="10"/>
        <v>-5.7928887304417288E-2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153.44999694824199</v>
      </c>
      <c r="H10" s="26">
        <v>489.100006103515</v>
      </c>
      <c r="I10" s="22">
        <v>369.850006103515</v>
      </c>
      <c r="J10" s="26">
        <v>169.39999389648401</v>
      </c>
      <c r="K10" s="22">
        <v>517.95001220703102</v>
      </c>
      <c r="Y10" s="93">
        <f t="shared" si="0"/>
        <v>-361</v>
      </c>
      <c r="Z10" s="18">
        <v>43382</v>
      </c>
      <c r="AA10" s="22">
        <v>153.5</v>
      </c>
      <c r="AB10" s="26">
        <v>467.39999389648398</v>
      </c>
      <c r="AC10" s="22">
        <v>375.70001220703102</v>
      </c>
      <c r="AD10" s="26">
        <v>170.55000305175699</v>
      </c>
      <c r="AE10" s="22">
        <v>513.29998779296795</v>
      </c>
      <c r="AF10" s="7">
        <v>5393</v>
      </c>
      <c r="AG10" s="108">
        <f t="shared" si="3"/>
        <v>1.0807335341125407E-2</v>
      </c>
      <c r="AH10" s="65">
        <f t="shared" si="1"/>
        <v>-6.4217546180708365E-2</v>
      </c>
      <c r="AI10" s="64">
        <f t="shared" si="1"/>
        <v>-5.9709589648354921E-3</v>
      </c>
      <c r="AJ10" s="65">
        <f t="shared" si="1"/>
        <v>-2.6899634325305684E-2</v>
      </c>
      <c r="AK10" s="64">
        <f t="shared" si="1"/>
        <v>-1.14287431163304E-2</v>
      </c>
      <c r="AL10" s="64">
        <f t="shared" si="1"/>
        <v>-4.6064701422797423E-3</v>
      </c>
      <c r="AM10" s="101">
        <f t="shared" si="4"/>
        <v>-7.3780479080310856E-3</v>
      </c>
      <c r="AN10" s="102">
        <f t="shared" si="5"/>
        <v>-3.4265748686500858E-3</v>
      </c>
      <c r="AO10" s="101">
        <f t="shared" si="6"/>
        <v>-2.5991183703608124E-3</v>
      </c>
      <c r="AP10" s="102">
        <f t="shared" si="7"/>
        <v>-2.9670250980189899E-3</v>
      </c>
      <c r="AQ10" s="101">
        <f t="shared" si="8"/>
        <v>-1.2314133210555053E-3</v>
      </c>
      <c r="AR10" s="102">
        <f t="shared" si="9"/>
        <v>1.8185383249156493E-2</v>
      </c>
      <c r="AS10" s="101">
        <f t="shared" si="2"/>
        <v>-6.0790971312058281E-2</v>
      </c>
      <c r="AT10" s="102">
        <f t="shared" si="2"/>
        <v>-3.3718405944746796E-3</v>
      </c>
      <c r="AU10" s="101">
        <f t="shared" si="2"/>
        <v>-2.3932609227286693E-2</v>
      </c>
      <c r="AV10" s="102">
        <f t="shared" si="2"/>
        <v>-1.0197329795274894E-2</v>
      </c>
      <c r="AW10" s="102">
        <f t="shared" si="10"/>
        <v>-1.602147353598761E-2</v>
      </c>
      <c r="AY10" s="96"/>
      <c r="AZ10" s="20" t="s">
        <v>72</v>
      </c>
      <c r="BA10" s="24" t="s">
        <v>108</v>
      </c>
      <c r="BB10" s="20" t="s">
        <v>109</v>
      </c>
      <c r="BC10" s="24" t="s">
        <v>107</v>
      </c>
      <c r="BD10" s="20" t="s">
        <v>112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157.64999389648401</v>
      </c>
      <c r="H11" s="26">
        <v>504.5</v>
      </c>
      <c r="I11" s="22">
        <v>385.350006103515</v>
      </c>
      <c r="J11" s="26">
        <v>176.80000305175699</v>
      </c>
      <c r="K11" s="22">
        <v>539.45001220703102</v>
      </c>
      <c r="Y11" s="93">
        <f t="shared" si="0"/>
        <v>-360</v>
      </c>
      <c r="Z11" s="18">
        <v>43383</v>
      </c>
      <c r="AA11" s="22">
        <v>163.69999694824199</v>
      </c>
      <c r="AB11" s="26">
        <v>501.45001220703102</v>
      </c>
      <c r="AC11" s="22">
        <v>375.04998779296801</v>
      </c>
      <c r="AD11" s="26">
        <v>178.55000305175699</v>
      </c>
      <c r="AE11" s="22">
        <v>521.25</v>
      </c>
      <c r="AF11" s="7">
        <v>5502.5</v>
      </c>
      <c r="AG11" s="108">
        <f t="shared" si="3"/>
        <v>6.4334898707454694E-2</v>
      </c>
      <c r="AH11" s="65">
        <f t="shared" si="1"/>
        <v>7.0318516831368083E-2</v>
      </c>
      <c r="AI11" s="64">
        <f t="shared" si="1"/>
        <v>-1.7316672034555195E-3</v>
      </c>
      <c r="AJ11" s="65">
        <f t="shared" si="1"/>
        <v>4.5840164374072408E-2</v>
      </c>
      <c r="AK11" s="64">
        <f t="shared" si="1"/>
        <v>1.5369327328230847E-2</v>
      </c>
      <c r="AL11" s="64">
        <f t="shared" si="1"/>
        <v>2.0100718063389793E-2</v>
      </c>
      <c r="AM11" s="101">
        <f t="shared" si="4"/>
        <v>3.5728434784158228E-2</v>
      </c>
      <c r="AN11" s="102">
        <f t="shared" si="5"/>
        <v>2.5679506100592789E-2</v>
      </c>
      <c r="AO11" s="101">
        <f t="shared" si="6"/>
        <v>1.8271217950855186E-2</v>
      </c>
      <c r="AP11" s="102">
        <f t="shared" si="7"/>
        <v>2.1204350391085629E-2</v>
      </c>
      <c r="AQ11" s="101">
        <f t="shared" si="8"/>
        <v>1.0061330182643047E-2</v>
      </c>
      <c r="AR11" s="102">
        <f t="shared" si="9"/>
        <v>2.8606463923296466E-2</v>
      </c>
      <c r="AS11" s="101">
        <f t="shared" si="2"/>
        <v>4.4639010730775294E-2</v>
      </c>
      <c r="AT11" s="102">
        <f t="shared" si="2"/>
        <v>-2.0002885154310705E-2</v>
      </c>
      <c r="AU11" s="101">
        <f t="shared" si="2"/>
        <v>2.4635813982986778E-2</v>
      </c>
      <c r="AV11" s="102">
        <f t="shared" si="2"/>
        <v>5.3079971455878006E-3</v>
      </c>
      <c r="AW11" s="102">
        <f t="shared" si="10"/>
        <v>1.6637280125667127E-2</v>
      </c>
      <c r="AY11" s="78" t="s">
        <v>170</v>
      </c>
      <c r="AZ11" s="31">
        <f>INTERCEPT(AG6:AG220,$AL$6:$AL$220)</f>
        <v>6.5883284939574161E-4</v>
      </c>
      <c r="BA11" s="31">
        <f t="shared" ref="BA11:BD11" si="11">INTERCEPT(AH6:AH220,$AL$6:$AL$220)</f>
        <v>2.0000358742440633E-3</v>
      </c>
      <c r="BB11" s="31">
        <f t="shared" si="11"/>
        <v>1.2919994825787257E-3</v>
      </c>
      <c r="BC11" s="31">
        <f t="shared" si="11"/>
        <v>1.5395467774015673E-3</v>
      </c>
      <c r="BD11" s="31">
        <f t="shared" si="11"/>
        <v>8.7403410344235807E-4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156.80000305175699</v>
      </c>
      <c r="H12" s="26">
        <v>517.04998779296795</v>
      </c>
      <c r="I12" s="22">
        <v>380.45001220703102</v>
      </c>
      <c r="J12" s="26">
        <v>183.64999389648401</v>
      </c>
      <c r="K12" s="22">
        <v>525.45001220703102</v>
      </c>
      <c r="Q12" t="s">
        <v>110</v>
      </c>
      <c r="Y12" s="93">
        <f t="shared" si="0"/>
        <v>-359</v>
      </c>
      <c r="Z12" s="18">
        <v>43384</v>
      </c>
      <c r="AA12" s="22">
        <v>153.44999694824199</v>
      </c>
      <c r="AB12" s="26">
        <v>489.100006103515</v>
      </c>
      <c r="AC12" s="22">
        <v>369.850006103515</v>
      </c>
      <c r="AD12" s="26">
        <v>169.39999389648401</v>
      </c>
      <c r="AE12" s="22">
        <v>517.95001220703102</v>
      </c>
      <c r="AF12" s="7">
        <v>5384.55</v>
      </c>
      <c r="AG12" s="108">
        <f t="shared" si="3"/>
        <v>-6.4660704556599322E-2</v>
      </c>
      <c r="AH12" s="65">
        <f t="shared" si="1"/>
        <v>-2.4936945853297803E-2</v>
      </c>
      <c r="AI12" s="64">
        <f t="shared" si="1"/>
        <v>-1.3961783331345909E-2</v>
      </c>
      <c r="AJ12" s="65">
        <f t="shared" si="1"/>
        <v>-5.2605944944594793E-2</v>
      </c>
      <c r="AK12" s="64">
        <f t="shared" si="1"/>
        <v>-6.3510370409286089E-3</v>
      </c>
      <c r="AL12" s="64">
        <f t="shared" si="1"/>
        <v>-2.1668792761525384E-2</v>
      </c>
      <c r="AM12" s="101">
        <f t="shared" si="4"/>
        <v>-3.7146579581995055E-2</v>
      </c>
      <c r="AN12" s="102">
        <f t="shared" si="5"/>
        <v>-2.352669065459571E-2</v>
      </c>
      <c r="AO12" s="101">
        <f t="shared" si="6"/>
        <v>-1.7011782754527138E-2</v>
      </c>
      <c r="AP12" s="102">
        <f t="shared" si="7"/>
        <v>-1.9659325464735422E-2</v>
      </c>
      <c r="AQ12" s="101">
        <f t="shared" si="8"/>
        <v>-9.0299710246909554E-3</v>
      </c>
      <c r="AR12" s="102">
        <f t="shared" si="9"/>
        <v>-2.7514124974604266E-2</v>
      </c>
      <c r="AS12" s="101">
        <f t="shared" si="2"/>
        <v>-1.4102551987020921E-3</v>
      </c>
      <c r="AT12" s="102">
        <f t="shared" si="2"/>
        <v>3.0499994231812291E-3</v>
      </c>
      <c r="AU12" s="101">
        <f t="shared" si="2"/>
        <v>-3.2946619479859371E-2</v>
      </c>
      <c r="AV12" s="102">
        <f t="shared" si="2"/>
        <v>2.6789339837623464E-3</v>
      </c>
      <c r="AW12" s="102">
        <f t="shared" si="10"/>
        <v>-1.1228413249244432E-2</v>
      </c>
      <c r="AY12" s="99" t="s">
        <v>171</v>
      </c>
      <c r="AZ12" s="98">
        <f>SLOPE(AG6:AG220,$AL$6:$AL$220)</f>
        <v>1.7446939867604081</v>
      </c>
      <c r="BA12" s="98">
        <f t="shared" ref="BA12:BD12" si="12">SLOPE(AH6:AH220,$AL$6:$AL$220)</f>
        <v>1.1780410108570722</v>
      </c>
      <c r="BB12" s="98">
        <f t="shared" si="12"/>
        <v>0.84470706045080846</v>
      </c>
      <c r="BC12" s="98">
        <f t="shared" si="12"/>
        <v>0.97831348868577594</v>
      </c>
      <c r="BD12" s="98">
        <f t="shared" si="12"/>
        <v>0.45706307855408723</v>
      </c>
    </row>
    <row r="13" spans="2:56" x14ac:dyDescent="0.3">
      <c r="F13" s="18">
        <v>43389</v>
      </c>
      <c r="G13" s="22">
        <v>158.14999389648401</v>
      </c>
      <c r="H13" s="26">
        <v>540.65002441406205</v>
      </c>
      <c r="I13" s="22">
        <v>375.29998779296801</v>
      </c>
      <c r="J13" s="26">
        <v>194.100006103515</v>
      </c>
      <c r="K13" s="22">
        <v>540.45001220703102</v>
      </c>
      <c r="Y13" s="93">
        <f t="shared" si="0"/>
        <v>-358</v>
      </c>
      <c r="Z13" s="18">
        <v>43385</v>
      </c>
      <c r="AA13" s="22">
        <v>157.64999389648401</v>
      </c>
      <c r="AB13" s="26">
        <v>504.5</v>
      </c>
      <c r="AC13" s="22">
        <v>385.350006103515</v>
      </c>
      <c r="AD13" s="26">
        <v>176.80000305175699</v>
      </c>
      <c r="AE13" s="22">
        <v>539.45001220703102</v>
      </c>
      <c r="AF13" s="7">
        <v>5511.75</v>
      </c>
      <c r="AG13" s="108">
        <f t="shared" si="3"/>
        <v>2.700258609735124E-2</v>
      </c>
      <c r="AH13" s="65">
        <f t="shared" si="1"/>
        <v>3.1000859769278407E-2</v>
      </c>
      <c r="AI13" s="64">
        <f t="shared" si="1"/>
        <v>4.1054493526335646E-2</v>
      </c>
      <c r="AJ13" s="65">
        <f t="shared" si="1"/>
        <v>4.2756421276859108E-2</v>
      </c>
      <c r="AK13" s="64">
        <f t="shared" si="1"/>
        <v>4.0671388553927025E-2</v>
      </c>
      <c r="AL13" s="64">
        <f t="shared" si="1"/>
        <v>2.3348435437998843E-2</v>
      </c>
      <c r="AM13" s="101">
        <f t="shared" si="4"/>
        <v>4.1394707758335939E-2</v>
      </c>
      <c r="AN13" s="102">
        <f t="shared" si="5"/>
        <v>2.9505450359555308E-2</v>
      </c>
      <c r="AO13" s="101">
        <f t="shared" si="6"/>
        <v>2.1014587747536211E-2</v>
      </c>
      <c r="AP13" s="102">
        <f t="shared" si="7"/>
        <v>2.4381636106104818E-2</v>
      </c>
      <c r="AQ13" s="101">
        <f t="shared" si="8"/>
        <v>1.1545741884155457E-2</v>
      </c>
      <c r="AR13" s="102">
        <f t="shared" si="9"/>
        <v>-1.4392121660984698E-2</v>
      </c>
      <c r="AS13" s="101">
        <f t="shared" si="2"/>
        <v>1.4954094097230988E-3</v>
      </c>
      <c r="AT13" s="102">
        <f t="shared" si="2"/>
        <v>2.0039905778799435E-2</v>
      </c>
      <c r="AU13" s="101">
        <f t="shared" si="2"/>
        <v>1.837478517075429E-2</v>
      </c>
      <c r="AV13" s="102">
        <f t="shared" si="2"/>
        <v>2.912564666977157E-2</v>
      </c>
      <c r="AW13" s="102">
        <f t="shared" si="10"/>
        <v>1.0928725073612738E-2</v>
      </c>
    </row>
    <row r="14" spans="2:56" x14ac:dyDescent="0.3">
      <c r="F14" s="18">
        <v>43390</v>
      </c>
      <c r="G14" s="22">
        <v>144.350006103515</v>
      </c>
      <c r="H14" s="26">
        <v>539.75</v>
      </c>
      <c r="I14" s="22">
        <v>375.14999389648398</v>
      </c>
      <c r="J14" s="26">
        <v>196.89999389648401</v>
      </c>
      <c r="K14" s="22">
        <v>563.95001220703102</v>
      </c>
      <c r="Y14" s="93">
        <f t="shared" si="0"/>
        <v>-357</v>
      </c>
      <c r="Z14" s="18">
        <v>43388</v>
      </c>
      <c r="AA14" s="22">
        <v>156.80000305175699</v>
      </c>
      <c r="AB14" s="26">
        <v>517.04998779296795</v>
      </c>
      <c r="AC14" s="22">
        <v>380.45001220703102</v>
      </c>
      <c r="AD14" s="26">
        <v>183.64999389648401</v>
      </c>
      <c r="AE14" s="22">
        <v>525.45001220703102</v>
      </c>
      <c r="AF14" s="7">
        <v>5536.6</v>
      </c>
      <c r="AG14" s="108">
        <f t="shared" si="3"/>
        <v>-5.406219896415404E-3</v>
      </c>
      <c r="AH14" s="65">
        <f t="shared" si="1"/>
        <v>2.4571718228322954E-2</v>
      </c>
      <c r="AI14" s="64">
        <f t="shared" si="1"/>
        <v>-1.279723335458805E-2</v>
      </c>
      <c r="AJ14" s="65">
        <f t="shared" si="1"/>
        <v>3.8012571566563645E-2</v>
      </c>
      <c r="AK14" s="64">
        <f t="shared" si="1"/>
        <v>-2.6295063082829421E-2</v>
      </c>
      <c r="AL14" s="64">
        <f t="shared" si="1"/>
        <v>4.4984168504546554E-3</v>
      </c>
      <c r="AM14" s="101">
        <f t="shared" si="4"/>
        <v>8.5071936783256714E-3</v>
      </c>
      <c r="AN14" s="102">
        <f t="shared" si="5"/>
        <v>7.299355408010153E-3</v>
      </c>
      <c r="AO14" s="101">
        <f t="shared" si="6"/>
        <v>5.091843957008662E-3</v>
      </c>
      <c r="AP14" s="102">
        <f t="shared" si="7"/>
        <v>5.9404086599327416E-3</v>
      </c>
      <c r="AQ14" s="101">
        <f t="shared" si="8"/>
        <v>2.9300943577307437E-3</v>
      </c>
      <c r="AR14" s="102">
        <f t="shared" si="9"/>
        <v>-1.3913413574741075E-2</v>
      </c>
      <c r="AS14" s="101">
        <f t="shared" si="2"/>
        <v>1.72723628203128E-2</v>
      </c>
      <c r="AT14" s="102">
        <f t="shared" si="2"/>
        <v>-1.788907731159671E-2</v>
      </c>
      <c r="AU14" s="101">
        <f t="shared" si="2"/>
        <v>3.2072162906630904E-2</v>
      </c>
      <c r="AV14" s="102">
        <f t="shared" si="2"/>
        <v>-2.9225157440560166E-2</v>
      </c>
      <c r="AW14" s="102">
        <f t="shared" si="10"/>
        <v>-2.3366245199908501E-3</v>
      </c>
      <c r="AY14" s="147" t="s">
        <v>172</v>
      </c>
      <c r="AZ14" s="147"/>
    </row>
    <row r="15" spans="2:56" x14ac:dyDescent="0.3">
      <c r="F15" s="18">
        <v>43392</v>
      </c>
      <c r="G15" s="22">
        <v>153.14999389648401</v>
      </c>
      <c r="H15" s="26">
        <v>528.15002441406205</v>
      </c>
      <c r="I15" s="22">
        <v>373.25</v>
      </c>
      <c r="J15" s="26">
        <v>194</v>
      </c>
      <c r="K15" s="22">
        <v>542.5</v>
      </c>
      <c r="Y15" s="93">
        <f t="shared" si="0"/>
        <v>-356</v>
      </c>
      <c r="Z15" s="18">
        <v>43389</v>
      </c>
      <c r="AA15" s="22">
        <v>158.14999389648401</v>
      </c>
      <c r="AB15" s="26">
        <v>540.65002441406205</v>
      </c>
      <c r="AC15" s="22">
        <v>375.29998779296801</v>
      </c>
      <c r="AD15" s="26">
        <v>194.100006103515</v>
      </c>
      <c r="AE15" s="22">
        <v>540.45001220703102</v>
      </c>
      <c r="AF15" s="7">
        <v>5584.75</v>
      </c>
      <c r="AG15" s="108">
        <f t="shared" si="3"/>
        <v>8.5727837794050792E-3</v>
      </c>
      <c r="AH15" s="65">
        <f t="shared" si="1"/>
        <v>4.4632606526429065E-2</v>
      </c>
      <c r="AI15" s="64">
        <f t="shared" si="1"/>
        <v>-1.3629121093390564E-2</v>
      </c>
      <c r="AJ15" s="65">
        <f t="shared" si="1"/>
        <v>5.5341782588997433E-2</v>
      </c>
      <c r="AK15" s="64">
        <f t="shared" si="1"/>
        <v>2.8147086905822304E-2</v>
      </c>
      <c r="AL15" s="64">
        <f t="shared" si="1"/>
        <v>8.6590748164881454E-3</v>
      </c>
      <c r="AM15" s="101">
        <f t="shared" si="4"/>
        <v>1.5766268612631095E-2</v>
      </c>
      <c r="AN15" s="102">
        <f t="shared" si="5"/>
        <v>1.2200781124146775E-2</v>
      </c>
      <c r="AO15" s="101">
        <f t="shared" si="6"/>
        <v>8.6063811170380509E-3</v>
      </c>
      <c r="AP15" s="102">
        <f t="shared" si="7"/>
        <v>1.001083646991123E-2</v>
      </c>
      <c r="AQ15" s="101">
        <f t="shared" si="8"/>
        <v>4.8317774964965979E-3</v>
      </c>
      <c r="AR15" s="102">
        <f t="shared" si="9"/>
        <v>-7.193484833226016E-3</v>
      </c>
      <c r="AS15" s="101">
        <f t="shared" si="2"/>
        <v>3.2431825402282288E-2</v>
      </c>
      <c r="AT15" s="102">
        <f t="shared" si="2"/>
        <v>-2.2235502210428616E-2</v>
      </c>
      <c r="AU15" s="101">
        <f t="shared" si="2"/>
        <v>4.5330946119086203E-2</v>
      </c>
      <c r="AV15" s="102">
        <f t="shared" si="2"/>
        <v>2.3315309409325705E-2</v>
      </c>
      <c r="AW15" s="102">
        <f t="shared" si="10"/>
        <v>1.4329818777407913E-2</v>
      </c>
      <c r="AY15" s="147" t="s">
        <v>168</v>
      </c>
      <c r="AZ15" s="147"/>
    </row>
    <row r="16" spans="2:56" x14ac:dyDescent="0.3">
      <c r="F16" s="18">
        <v>43395</v>
      </c>
      <c r="G16" s="22">
        <v>152.80000305175699</v>
      </c>
      <c r="H16" s="26">
        <v>511.79998779296801</v>
      </c>
      <c r="I16" s="22">
        <v>380.25</v>
      </c>
      <c r="J16" s="26">
        <v>194.44999694824199</v>
      </c>
      <c r="K16" s="22">
        <v>545.04998779296795</v>
      </c>
      <c r="Y16" s="93">
        <f t="shared" si="0"/>
        <v>-355</v>
      </c>
      <c r="Z16" s="18">
        <v>43390</v>
      </c>
      <c r="AA16" s="22">
        <v>144.350006103515</v>
      </c>
      <c r="AB16" s="26">
        <v>539.75</v>
      </c>
      <c r="AC16" s="22">
        <v>375.14999389648398</v>
      </c>
      <c r="AD16" s="26">
        <v>196.89999389648401</v>
      </c>
      <c r="AE16" s="22">
        <v>563.95001220703102</v>
      </c>
      <c r="AF16" s="7">
        <v>5502.55</v>
      </c>
      <c r="AG16" s="108">
        <f t="shared" si="3"/>
        <v>-9.1302962766754731E-2</v>
      </c>
      <c r="AH16" s="65">
        <f t="shared" si="1"/>
        <v>-1.6660951534988703E-3</v>
      </c>
      <c r="AI16" s="64">
        <f t="shared" si="1"/>
        <v>-3.9974389270749656E-4</v>
      </c>
      <c r="AJ16" s="65">
        <f t="shared" si="1"/>
        <v>1.4322433026856903E-2</v>
      </c>
      <c r="AK16" s="64">
        <f t="shared" si="1"/>
        <v>4.2563468282514283E-2</v>
      </c>
      <c r="AL16" s="64">
        <f t="shared" si="1"/>
        <v>-1.482804760596392E-2</v>
      </c>
      <c r="AM16" s="101">
        <f t="shared" si="4"/>
        <v>-2.5211572644126573E-2</v>
      </c>
      <c r="AN16" s="102">
        <f t="shared" si="5"/>
        <v>-1.5468012316522464E-2</v>
      </c>
      <c r="AO16" s="101">
        <f t="shared" si="6"/>
        <v>-1.1233357022879704E-2</v>
      </c>
      <c r="AP16" s="102">
        <f t="shared" si="7"/>
        <v>-1.2966932206387763E-2</v>
      </c>
      <c r="AQ16" s="101">
        <f t="shared" si="8"/>
        <v>-5.9033189842860739E-3</v>
      </c>
      <c r="AR16" s="102">
        <f t="shared" si="9"/>
        <v>-6.6091390122628157E-2</v>
      </c>
      <c r="AS16" s="101">
        <f t="shared" si="2"/>
        <v>1.3801917163023593E-2</v>
      </c>
      <c r="AT16" s="102">
        <f t="shared" si="2"/>
        <v>1.0833613130172209E-2</v>
      </c>
      <c r="AU16" s="101">
        <f t="shared" si="2"/>
        <v>2.7289365233244666E-2</v>
      </c>
      <c r="AV16" s="102">
        <f t="shared" si="2"/>
        <v>4.8466787266800357E-2</v>
      </c>
      <c r="AW16" s="102">
        <f t="shared" si="10"/>
        <v>6.8600585341225349E-3</v>
      </c>
      <c r="AY16" s="80"/>
    </row>
    <row r="17" spans="6:55" ht="15" thickBot="1" x14ac:dyDescent="0.35">
      <c r="F17" s="18">
        <v>43396</v>
      </c>
      <c r="G17" s="22">
        <v>153.44999694824199</v>
      </c>
      <c r="H17" s="26">
        <v>521.5</v>
      </c>
      <c r="I17" s="22">
        <v>394.54998779296801</v>
      </c>
      <c r="J17" s="26">
        <v>192.80000305175699</v>
      </c>
      <c r="K17" s="22">
        <v>536.29998779296795</v>
      </c>
      <c r="Y17" s="93">
        <f t="shared" si="0"/>
        <v>-354</v>
      </c>
      <c r="Z17" s="18">
        <v>43392</v>
      </c>
      <c r="AA17" s="22">
        <v>153.14999389648401</v>
      </c>
      <c r="AB17" s="26">
        <v>528.15002441406205</v>
      </c>
      <c r="AC17" s="22">
        <v>373.25</v>
      </c>
      <c r="AD17" s="26">
        <v>194</v>
      </c>
      <c r="AE17" s="22">
        <v>542.5</v>
      </c>
      <c r="AF17" s="7">
        <v>5426.55</v>
      </c>
      <c r="AG17" s="108">
        <f t="shared" si="3"/>
        <v>5.917684503390043E-2</v>
      </c>
      <c r="AH17" s="65">
        <f t="shared" si="1"/>
        <v>-2.1725688900125037E-2</v>
      </c>
      <c r="AI17" s="64">
        <f t="shared" si="1"/>
        <v>-5.0774933029029048E-3</v>
      </c>
      <c r="AJ17" s="65">
        <f t="shared" si="1"/>
        <v>-1.4837795583701555E-2</v>
      </c>
      <c r="AK17" s="64">
        <f t="shared" si="1"/>
        <v>-3.8777531316901953E-2</v>
      </c>
      <c r="AL17" s="64">
        <f t="shared" si="1"/>
        <v>-1.3908048252248183E-2</v>
      </c>
      <c r="AM17" s="101">
        <f t="shared" si="4"/>
        <v>-2.3606455303875267E-2</v>
      </c>
      <c r="AN17" s="102">
        <f t="shared" si="5"/>
        <v>-1.4384215347883325E-2</v>
      </c>
      <c r="AO17" s="101">
        <f t="shared" si="6"/>
        <v>-1.0456227073185841E-2</v>
      </c>
      <c r="AP17" s="102">
        <f t="shared" si="7"/>
        <v>-1.2066884429065462E-2</v>
      </c>
      <c r="AQ17" s="101">
        <f t="shared" si="8"/>
        <v>-5.4828212474089888E-3</v>
      </c>
      <c r="AR17" s="102">
        <f t="shared" si="9"/>
        <v>8.27833003377757E-2</v>
      </c>
      <c r="AS17" s="101">
        <f t="shared" si="2"/>
        <v>-7.3414735522417118E-3</v>
      </c>
      <c r="AT17" s="102">
        <f t="shared" si="2"/>
        <v>5.3787337702829365E-3</v>
      </c>
      <c r="AU17" s="101">
        <f t="shared" si="2"/>
        <v>-2.770911154636093E-3</v>
      </c>
      <c r="AV17" s="102">
        <f t="shared" si="2"/>
        <v>-3.3294710069492965E-2</v>
      </c>
      <c r="AW17" s="102">
        <f t="shared" si="10"/>
        <v>8.9509878663375717E-3</v>
      </c>
    </row>
    <row r="18" spans="6:55" ht="18.600000000000001" thickBot="1" x14ac:dyDescent="0.35">
      <c r="F18" s="18">
        <v>43397</v>
      </c>
      <c r="G18" s="22">
        <v>156.64999389648401</v>
      </c>
      <c r="H18" s="26">
        <v>538.59997558593705</v>
      </c>
      <c r="I18" s="22">
        <v>432.5</v>
      </c>
      <c r="J18" s="26">
        <v>195.39999389648401</v>
      </c>
      <c r="K18" s="22">
        <v>535.45001220703102</v>
      </c>
      <c r="Y18" s="93">
        <f t="shared" si="0"/>
        <v>-353</v>
      </c>
      <c r="Z18" s="18">
        <v>43395</v>
      </c>
      <c r="AA18" s="22">
        <v>152.80000305175699</v>
      </c>
      <c r="AB18" s="26">
        <v>511.79998779296801</v>
      </c>
      <c r="AC18" s="22">
        <v>380.25</v>
      </c>
      <c r="AD18" s="26">
        <v>194.44999694824199</v>
      </c>
      <c r="AE18" s="22">
        <v>545.04998779296795</v>
      </c>
      <c r="AF18" s="7">
        <v>5392.05</v>
      </c>
      <c r="AG18" s="108">
        <f t="shared" si="3"/>
        <v>-2.2878967209423182E-3</v>
      </c>
      <c r="AH18" s="65">
        <f t="shared" si="1"/>
        <v>-3.1446480620279771E-2</v>
      </c>
      <c r="AI18" s="64">
        <f t="shared" si="1"/>
        <v>1.8580494720102488E-2</v>
      </c>
      <c r="AJ18" s="65">
        <f t="shared" si="1"/>
        <v>2.3168858441209505E-3</v>
      </c>
      <c r="AK18" s="64">
        <f t="shared" si="1"/>
        <v>4.6894257635834618E-3</v>
      </c>
      <c r="AL18" s="64">
        <f t="shared" si="1"/>
        <v>-6.377926339639268E-3</v>
      </c>
      <c r="AM18" s="101">
        <f t="shared" si="4"/>
        <v>-1.0468696883373711E-2</v>
      </c>
      <c r="AN18" s="102">
        <f t="shared" si="5"/>
        <v>-5.5134229180765267E-3</v>
      </c>
      <c r="AO18" s="101">
        <f t="shared" si="6"/>
        <v>-4.0954799275497453E-3</v>
      </c>
      <c r="AP18" s="102">
        <f t="shared" si="7"/>
        <v>-4.7000645905118255E-3</v>
      </c>
      <c r="AQ18" s="101">
        <f t="shared" si="8"/>
        <v>-2.0410805441443665E-3</v>
      </c>
      <c r="AR18" s="102">
        <f t="shared" si="9"/>
        <v>8.1808001624313932E-3</v>
      </c>
      <c r="AS18" s="101">
        <f t="shared" si="2"/>
        <v>-2.5933057702203242E-2</v>
      </c>
      <c r="AT18" s="102">
        <f t="shared" si="2"/>
        <v>2.2675974647652232E-2</v>
      </c>
      <c r="AU18" s="101">
        <f t="shared" si="2"/>
        <v>7.016950434632776E-3</v>
      </c>
      <c r="AV18" s="102">
        <f t="shared" si="2"/>
        <v>6.7305063077278283E-3</v>
      </c>
      <c r="AW18" s="102">
        <f t="shared" si="10"/>
        <v>3.7342347700481974E-3</v>
      </c>
      <c r="AY18" s="130" t="s">
        <v>180</v>
      </c>
      <c r="AZ18" s="131"/>
      <c r="BA18" s="131"/>
      <c r="BB18" s="131"/>
      <c r="BC18" s="132"/>
    </row>
    <row r="19" spans="6:55" ht="16.2" thickBot="1" x14ac:dyDescent="0.35">
      <c r="F19" s="18">
        <v>43398</v>
      </c>
      <c r="G19" s="22">
        <v>154.94999694824199</v>
      </c>
      <c r="H19" s="26">
        <v>511.64999389648398</v>
      </c>
      <c r="I19" s="22">
        <v>420.04998779296801</v>
      </c>
      <c r="J19" s="26">
        <v>192.100006103515</v>
      </c>
      <c r="K19" s="22">
        <v>535.95001220703102</v>
      </c>
      <c r="Y19" s="93">
        <f t="shared" si="0"/>
        <v>-352</v>
      </c>
      <c r="Z19" s="18">
        <v>43396</v>
      </c>
      <c r="AA19" s="22">
        <v>153.44999694824199</v>
      </c>
      <c r="AB19" s="26">
        <v>521.5</v>
      </c>
      <c r="AC19" s="22">
        <v>394.54998779296801</v>
      </c>
      <c r="AD19" s="26">
        <v>192.80000305175699</v>
      </c>
      <c r="AE19" s="22">
        <v>536.29998779296795</v>
      </c>
      <c r="AF19" s="7">
        <v>5339.05</v>
      </c>
      <c r="AG19" s="108">
        <f t="shared" si="3"/>
        <v>4.2448644734556515E-3</v>
      </c>
      <c r="AH19" s="65">
        <f t="shared" si="1"/>
        <v>1.877537456631511E-2</v>
      </c>
      <c r="AI19" s="64">
        <f t="shared" si="1"/>
        <v>3.6916912888515729E-2</v>
      </c>
      <c r="AJ19" s="65">
        <f t="shared" si="1"/>
        <v>-8.5216469023889352E-3</v>
      </c>
      <c r="AK19" s="64">
        <f t="shared" si="1"/>
        <v>-1.6183827950892658E-2</v>
      </c>
      <c r="AL19" s="64">
        <f t="shared" si="1"/>
        <v>-9.8779120402124124E-3</v>
      </c>
      <c r="AM19" s="101">
        <f t="shared" si="4"/>
        <v>-1.6575100888911086E-2</v>
      </c>
      <c r="AN19" s="102">
        <f t="shared" si="5"/>
        <v>-9.6365496107650127E-3</v>
      </c>
      <c r="AO19" s="101">
        <f t="shared" si="6"/>
        <v>-7.0519425603007488E-3</v>
      </c>
      <c r="AP19" s="102">
        <f t="shared" si="7"/>
        <v>-8.1241478115898682E-3</v>
      </c>
      <c r="AQ19" s="101">
        <f t="shared" si="8"/>
        <v>-3.6407947833436115E-3</v>
      </c>
      <c r="AR19" s="102">
        <f t="shared" si="9"/>
        <v>2.0819965362366737E-2</v>
      </c>
      <c r="AS19" s="101">
        <f t="shared" si="2"/>
        <v>2.8411924177080123E-2</v>
      </c>
      <c r="AT19" s="102">
        <f t="shared" si="2"/>
        <v>4.3968855448816478E-2</v>
      </c>
      <c r="AU19" s="101">
        <f t="shared" si="2"/>
        <v>-3.9749909079906699E-4</v>
      </c>
      <c r="AV19" s="102">
        <f t="shared" si="2"/>
        <v>-1.2543033167549046E-2</v>
      </c>
      <c r="AW19" s="102">
        <f t="shared" si="10"/>
        <v>1.6052042545983043E-2</v>
      </c>
      <c r="AY19" s="20" t="s">
        <v>72</v>
      </c>
      <c r="AZ19" s="24" t="s">
        <v>108</v>
      </c>
      <c r="BA19" s="20" t="s">
        <v>109</v>
      </c>
      <c r="BB19" s="24" t="s">
        <v>107</v>
      </c>
      <c r="BC19" s="20" t="s">
        <v>112</v>
      </c>
    </row>
    <row r="20" spans="6:55" ht="15" thickBot="1" x14ac:dyDescent="0.35">
      <c r="F20" s="18">
        <v>43399</v>
      </c>
      <c r="G20" s="22">
        <v>153.850006103515</v>
      </c>
      <c r="H20" s="26">
        <v>528.75</v>
      </c>
      <c r="I20" s="22">
        <v>422.850006103515</v>
      </c>
      <c r="J20" s="26">
        <v>187.89999389648401</v>
      </c>
      <c r="K20" s="22">
        <v>545.15002441406205</v>
      </c>
      <c r="Y20" s="93">
        <f t="shared" si="0"/>
        <v>-351</v>
      </c>
      <c r="Z20" s="18">
        <v>43397</v>
      </c>
      <c r="AA20" s="22">
        <v>156.64999389648401</v>
      </c>
      <c r="AB20" s="26">
        <v>538.59997558593705</v>
      </c>
      <c r="AC20" s="22">
        <v>432.5</v>
      </c>
      <c r="AD20" s="26">
        <v>195.39999389648401</v>
      </c>
      <c r="AE20" s="22">
        <v>535.45001220703102</v>
      </c>
      <c r="AF20" s="7">
        <v>5380.9</v>
      </c>
      <c r="AG20" s="108">
        <f t="shared" si="3"/>
        <v>2.063921725733495E-2</v>
      </c>
      <c r="AH20" s="65">
        <f t="shared" si="1"/>
        <v>3.2263860607923606E-2</v>
      </c>
      <c r="AI20" s="64">
        <f t="shared" si="1"/>
        <v>9.183648234401609E-2</v>
      </c>
      <c r="AJ20" s="65">
        <f t="shared" si="1"/>
        <v>1.3395310367613475E-2</v>
      </c>
      <c r="AK20" s="64">
        <f t="shared" si="1"/>
        <v>-1.5861455827168777E-3</v>
      </c>
      <c r="AL20" s="64">
        <f t="shared" si="1"/>
        <v>7.8079119044302944E-3</v>
      </c>
      <c r="AM20" s="101">
        <f t="shared" si="4"/>
        <v>1.4281249798210282E-2</v>
      </c>
      <c r="AN20" s="102">
        <f t="shared" si="5"/>
        <v>1.1198076306822095E-2</v>
      </c>
      <c r="AO20" s="101">
        <f t="shared" si="6"/>
        <v>7.8873977956289143E-3</v>
      </c>
      <c r="AP20" s="102">
        <f t="shared" si="7"/>
        <v>9.1781323119759697E-3</v>
      </c>
      <c r="AQ20" s="101">
        <f t="shared" si="8"/>
        <v>4.4427423555603741E-3</v>
      </c>
      <c r="AR20" s="102">
        <f t="shared" si="9"/>
        <v>6.3579674591246679E-3</v>
      </c>
      <c r="AS20" s="101">
        <f t="shared" si="2"/>
        <v>2.1065784301101509E-2</v>
      </c>
      <c r="AT20" s="102">
        <f t="shared" si="2"/>
        <v>8.3949084548387176E-2</v>
      </c>
      <c r="AU20" s="101">
        <f t="shared" si="2"/>
        <v>4.2171780556375053E-3</v>
      </c>
      <c r="AV20" s="102">
        <f t="shared" si="2"/>
        <v>-6.028887938277252E-3</v>
      </c>
      <c r="AW20" s="102">
        <f t="shared" si="10"/>
        <v>2.1912225285194722E-2</v>
      </c>
      <c r="AY20" s="119">
        <f>SUM(AR372:AR521)</f>
        <v>-0.51167450119811875</v>
      </c>
      <c r="AZ20" s="119">
        <f>SUM(AS372:AS521)</f>
        <v>-0.29191167337960444</v>
      </c>
      <c r="BA20" s="119">
        <f>SUM(AT372:AT521)</f>
        <v>-0.21064068687847137</v>
      </c>
      <c r="BB20" s="119">
        <f>SUM(AU372:AU521)</f>
        <v>-0.15186471387204004</v>
      </c>
      <c r="BC20" s="120">
        <f>SUM(AV372:AV521)</f>
        <v>-0.32472152951426331</v>
      </c>
    </row>
    <row r="21" spans="6:55" x14ac:dyDescent="0.3">
      <c r="F21" s="18">
        <v>43402</v>
      </c>
      <c r="G21" s="22">
        <v>164.44999694824199</v>
      </c>
      <c r="H21" s="26">
        <v>585.84997558593705</v>
      </c>
      <c r="I21" s="22">
        <v>423.600006103515</v>
      </c>
      <c r="J21" s="26">
        <v>188.14999389648401</v>
      </c>
      <c r="K21" s="22">
        <v>540.65002441406205</v>
      </c>
      <c r="Y21" s="93">
        <f t="shared" si="0"/>
        <v>-350</v>
      </c>
      <c r="Z21" s="18">
        <v>43398</v>
      </c>
      <c r="AA21" s="22">
        <v>154.94999694824199</v>
      </c>
      <c r="AB21" s="26">
        <v>511.64999389648398</v>
      </c>
      <c r="AC21" s="22">
        <v>420.04998779296801</v>
      </c>
      <c r="AD21" s="26">
        <v>192.100006103515</v>
      </c>
      <c r="AE21" s="22">
        <v>535.95001220703102</v>
      </c>
      <c r="AF21" s="7">
        <v>5327.8</v>
      </c>
      <c r="AG21" s="108">
        <f t="shared" si="3"/>
        <v>-1.0911513896799889E-2</v>
      </c>
      <c r="AH21" s="65">
        <f t="shared" si="1"/>
        <v>-5.1332349445070848E-2</v>
      </c>
      <c r="AI21" s="64">
        <f t="shared" si="1"/>
        <v>-2.9208603621980536E-2</v>
      </c>
      <c r="AJ21" s="65">
        <f t="shared" si="1"/>
        <v>-1.7032606825570881E-2</v>
      </c>
      <c r="AK21" s="64">
        <f t="shared" si="1"/>
        <v>9.3335826937598193E-4</v>
      </c>
      <c r="AL21" s="64">
        <f t="shared" si="1"/>
        <v>-9.9172514322629374E-3</v>
      </c>
      <c r="AM21" s="101">
        <f t="shared" si="4"/>
        <v>-1.6643736089664449E-2</v>
      </c>
      <c r="AN21" s="102">
        <f t="shared" si="5"/>
        <v>-9.6828930279427156E-3</v>
      </c>
      <c r="AO21" s="101">
        <f t="shared" si="6"/>
        <v>-7.0851728225196711E-3</v>
      </c>
      <c r="AP21" s="102">
        <f t="shared" si="7"/>
        <v>-8.1626340694695952E-3</v>
      </c>
      <c r="AQ21" s="101">
        <f t="shared" si="8"/>
        <v>-3.6587753669826712E-3</v>
      </c>
      <c r="AR21" s="102">
        <f t="shared" si="9"/>
        <v>5.7322221928645598E-3</v>
      </c>
      <c r="AS21" s="101">
        <f t="shared" si="2"/>
        <v>-4.1649456417128132E-2</v>
      </c>
      <c r="AT21" s="102">
        <f t="shared" si="2"/>
        <v>-2.2123430799460865E-2</v>
      </c>
      <c r="AU21" s="101">
        <f t="shared" si="2"/>
        <v>-8.869972756101286E-3</v>
      </c>
      <c r="AV21" s="102">
        <f t="shared" si="2"/>
        <v>4.5921336363586533E-3</v>
      </c>
      <c r="AW21" s="102">
        <f t="shared" si="10"/>
        <v>-1.2463700828693415E-2</v>
      </c>
    </row>
    <row r="22" spans="6:55" ht="15" thickBot="1" x14ac:dyDescent="0.35">
      <c r="F22" s="18">
        <v>43403</v>
      </c>
      <c r="G22" s="22">
        <v>161.850006103515</v>
      </c>
      <c r="H22" s="26">
        <v>607.04998779296795</v>
      </c>
      <c r="I22" s="22">
        <v>424.89999389648398</v>
      </c>
      <c r="J22" s="26">
        <v>190.94999694824199</v>
      </c>
      <c r="K22" s="22">
        <v>553.25</v>
      </c>
      <c r="Y22" s="93">
        <f t="shared" si="0"/>
        <v>-349</v>
      </c>
      <c r="Z22" s="18">
        <v>43399</v>
      </c>
      <c r="AA22" s="22">
        <v>153.850006103515</v>
      </c>
      <c r="AB22" s="26">
        <v>528.75</v>
      </c>
      <c r="AC22" s="22">
        <v>422.850006103515</v>
      </c>
      <c r="AD22" s="26">
        <v>187.89999389648401</v>
      </c>
      <c r="AE22" s="22">
        <v>545.15002441406205</v>
      </c>
      <c r="AF22" s="7">
        <v>5289.5</v>
      </c>
      <c r="AG22" s="108">
        <f t="shared" si="3"/>
        <v>-7.1243230987366414E-3</v>
      </c>
      <c r="AH22" s="65">
        <f t="shared" si="3"/>
        <v>3.2874944756807842E-2</v>
      </c>
      <c r="AI22" s="64">
        <f t="shared" si="3"/>
        <v>6.6437979125097144E-3</v>
      </c>
      <c r="AJ22" s="65">
        <f t="shared" si="3"/>
        <v>-2.2106227610472488E-2</v>
      </c>
      <c r="AK22" s="64">
        <f t="shared" si="3"/>
        <v>1.7020135022543483E-2</v>
      </c>
      <c r="AL22" s="64">
        <f t="shared" si="3"/>
        <v>-7.2146715513072774E-3</v>
      </c>
      <c r="AM22" s="101">
        <f t="shared" si="4"/>
        <v>-1.1928561222621452E-2</v>
      </c>
      <c r="AN22" s="102">
        <f t="shared" si="5"/>
        <v>-6.4991430930597237E-3</v>
      </c>
      <c r="AO22" s="101">
        <f t="shared" si="6"/>
        <v>-4.802284515644119E-3</v>
      </c>
      <c r="AP22" s="102">
        <f t="shared" si="7"/>
        <v>-5.5186637176798739E-3</v>
      </c>
      <c r="AQ22" s="101">
        <f t="shared" si="8"/>
        <v>-2.4235258865547386E-3</v>
      </c>
      <c r="AR22" s="102">
        <f t="shared" si="9"/>
        <v>4.8042381238848101E-3</v>
      </c>
      <c r="AS22" s="101">
        <f t="shared" si="9"/>
        <v>3.9374087849867567E-2</v>
      </c>
      <c r="AT22" s="102">
        <f t="shared" si="9"/>
        <v>1.1446082428153833E-2</v>
      </c>
      <c r="AU22" s="101">
        <f t="shared" si="9"/>
        <v>-1.6587563892792614E-2</v>
      </c>
      <c r="AV22" s="102">
        <f t="shared" si="9"/>
        <v>1.9443660909098222E-2</v>
      </c>
      <c r="AW22" s="102">
        <f t="shared" si="10"/>
        <v>1.1696101083642364E-2</v>
      </c>
    </row>
    <row r="23" spans="6:55" ht="18.600000000000001" thickBot="1" x14ac:dyDescent="0.4">
      <c r="F23" s="18">
        <v>43404</v>
      </c>
      <c r="G23" s="22">
        <v>164.75</v>
      </c>
      <c r="H23" s="26">
        <v>599.20001220703102</v>
      </c>
      <c r="I23" s="22">
        <v>423.350006103515</v>
      </c>
      <c r="J23" s="26">
        <v>194.89999389648401</v>
      </c>
      <c r="K23" s="22">
        <v>553.40002441406205</v>
      </c>
      <c r="Y23" s="93">
        <f t="shared" si="0"/>
        <v>-348</v>
      </c>
      <c r="Z23" s="18">
        <v>43402</v>
      </c>
      <c r="AA23" s="22">
        <v>164.44999694824199</v>
      </c>
      <c r="AB23" s="26">
        <v>585.84997558593705</v>
      </c>
      <c r="AC23" s="22">
        <v>423.600006103515</v>
      </c>
      <c r="AD23" s="26">
        <v>188.14999389648401</v>
      </c>
      <c r="AE23" s="22">
        <v>540.65002441406205</v>
      </c>
      <c r="AF23" s="7">
        <v>5412.25</v>
      </c>
      <c r="AG23" s="108">
        <f t="shared" si="3"/>
        <v>6.6628412637798992E-2</v>
      </c>
      <c r="AH23" s="65">
        <f t="shared" si="3"/>
        <v>0.10254801208078533</v>
      </c>
      <c r="AI23" s="64">
        <f t="shared" si="3"/>
        <v>1.7721074734637645E-3</v>
      </c>
      <c r="AJ23" s="65">
        <f t="shared" si="3"/>
        <v>1.3296106631873873E-3</v>
      </c>
      <c r="AK23" s="64">
        <f t="shared" si="3"/>
        <v>-8.2888663880923575E-3</v>
      </c>
      <c r="AL23" s="64">
        <f t="shared" si="3"/>
        <v>2.2941179440710585E-2</v>
      </c>
      <c r="AM23" s="101">
        <f t="shared" si="4"/>
        <v>4.0684170668794997E-2</v>
      </c>
      <c r="AN23" s="102">
        <f t="shared" si="5"/>
        <v>2.9025686092832244E-2</v>
      </c>
      <c r="AO23" s="101">
        <f t="shared" si="6"/>
        <v>2.0670575731215887E-2</v>
      </c>
      <c r="AP23" s="102">
        <f t="shared" si="7"/>
        <v>2.3983212070609536E-2</v>
      </c>
      <c r="AQ23" s="101">
        <f t="shared" si="8"/>
        <v>1.1359600204275271E-2</v>
      </c>
      <c r="AR23" s="102">
        <f t="shared" si="9"/>
        <v>2.5944241969003995E-2</v>
      </c>
      <c r="AS23" s="101">
        <f t="shared" si="9"/>
        <v>7.352232598795308E-2</v>
      </c>
      <c r="AT23" s="102">
        <f t="shared" si="9"/>
        <v>-1.8898468257752123E-2</v>
      </c>
      <c r="AU23" s="101">
        <f t="shared" si="9"/>
        <v>-2.2653601407422147E-2</v>
      </c>
      <c r="AV23" s="102">
        <f t="shared" si="9"/>
        <v>-1.964846659236763E-2</v>
      </c>
      <c r="AW23" s="102">
        <f t="shared" si="10"/>
        <v>7.6532063398830341E-3</v>
      </c>
      <c r="AY23" s="135" t="s">
        <v>181</v>
      </c>
      <c r="AZ23" s="136"/>
      <c r="BA23" s="124">
        <f>SUM(AW221:AW521)</f>
        <v>-0.58893965714521768</v>
      </c>
    </row>
    <row r="24" spans="6:55" x14ac:dyDescent="0.3">
      <c r="F24" s="18">
        <v>43405</v>
      </c>
      <c r="G24" s="22">
        <v>171.850006103515</v>
      </c>
      <c r="H24" s="26">
        <v>599.84997558593705</v>
      </c>
      <c r="I24" s="22">
        <v>429.350006103515</v>
      </c>
      <c r="J24" s="26">
        <v>191.850006103515</v>
      </c>
      <c r="K24" s="22">
        <v>571.29998779296795</v>
      </c>
      <c r="Y24" s="93">
        <f t="shared" si="0"/>
        <v>-347</v>
      </c>
      <c r="Z24" s="18">
        <v>43403</v>
      </c>
      <c r="AA24" s="22">
        <v>161.850006103515</v>
      </c>
      <c r="AB24" s="26">
        <v>607.04998779296795</v>
      </c>
      <c r="AC24" s="22">
        <v>424.89999389648398</v>
      </c>
      <c r="AD24" s="26">
        <v>190.94999694824199</v>
      </c>
      <c r="AE24" s="22">
        <v>553.25</v>
      </c>
      <c r="AF24" s="7">
        <v>5398.85</v>
      </c>
      <c r="AG24" s="108">
        <f t="shared" si="3"/>
        <v>-1.593653599451611E-2</v>
      </c>
      <c r="AH24" s="65">
        <f t="shared" si="3"/>
        <v>3.5547397439935749E-2</v>
      </c>
      <c r="AI24" s="64">
        <f t="shared" si="3"/>
        <v>3.0642046202447233E-3</v>
      </c>
      <c r="AJ24" s="65">
        <f t="shared" si="3"/>
        <v>1.4772113089732843E-2</v>
      </c>
      <c r="AK24" s="64">
        <f t="shared" si="3"/>
        <v>2.3037814382743452E-2</v>
      </c>
      <c r="AL24" s="64">
        <f t="shared" si="3"/>
        <v>-2.4789349579687507E-3</v>
      </c>
      <c r="AM24" s="101">
        <f t="shared" si="4"/>
        <v>-3.6661500653425026E-3</v>
      </c>
      <c r="AN24" s="102">
        <f t="shared" si="5"/>
        <v>-9.2025116949037786E-4</v>
      </c>
      <c r="AO24" s="101">
        <f t="shared" si="6"/>
        <v>-8.019743788158062E-4</v>
      </c>
      <c r="AP24" s="102">
        <f t="shared" si="7"/>
        <v>-8.8562872955396874E-4</v>
      </c>
      <c r="AQ24" s="101">
        <f t="shared" si="8"/>
        <v>-2.5899553998218585E-4</v>
      </c>
      <c r="AR24" s="102">
        <f t="shared" si="9"/>
        <v>-1.2270385929173608E-2</v>
      </c>
      <c r="AS24" s="101">
        <f t="shared" si="9"/>
        <v>3.6467648609426126E-2</v>
      </c>
      <c r="AT24" s="102">
        <f t="shared" si="9"/>
        <v>3.8661789990605292E-3</v>
      </c>
      <c r="AU24" s="101">
        <f t="shared" si="9"/>
        <v>1.5657741819286811E-2</v>
      </c>
      <c r="AV24" s="102">
        <f t="shared" si="9"/>
        <v>2.3296809922725637E-2</v>
      </c>
      <c r="AW24" s="102">
        <f t="shared" si="10"/>
        <v>1.34035986842651E-2</v>
      </c>
    </row>
    <row r="25" spans="6:55" x14ac:dyDescent="0.3">
      <c r="F25" s="18">
        <v>43406</v>
      </c>
      <c r="G25" s="22">
        <v>169.94999694824199</v>
      </c>
      <c r="H25" s="26">
        <v>606.45001220703102</v>
      </c>
      <c r="I25" s="22">
        <v>427.350006103515</v>
      </c>
      <c r="J25" s="26">
        <v>188.05000305175699</v>
      </c>
      <c r="K25" s="22">
        <v>573.59997558593705</v>
      </c>
      <c r="Y25" s="93">
        <f t="shared" si="0"/>
        <v>-346</v>
      </c>
      <c r="Z25" s="18">
        <v>43404</v>
      </c>
      <c r="AA25" s="22">
        <v>164.75</v>
      </c>
      <c r="AB25" s="26">
        <v>599.20001220703102</v>
      </c>
      <c r="AC25" s="22">
        <v>423.350006103515</v>
      </c>
      <c r="AD25" s="26">
        <v>194.89999389648401</v>
      </c>
      <c r="AE25" s="22">
        <v>553.40002441406205</v>
      </c>
      <c r="AF25" s="7">
        <v>5498.4</v>
      </c>
      <c r="AG25" s="108">
        <f t="shared" si="3"/>
        <v>1.7759155299428009E-2</v>
      </c>
      <c r="AH25" s="65">
        <f t="shared" si="3"/>
        <v>-1.3015687305984605E-2</v>
      </c>
      <c r="AI25" s="64">
        <f t="shared" si="3"/>
        <v>-3.6545582507012441E-3</v>
      </c>
      <c r="AJ25" s="65">
        <f t="shared" si="3"/>
        <v>2.0474977507822338E-2</v>
      </c>
      <c r="AK25" s="64">
        <f t="shared" si="3"/>
        <v>2.7113253814925388E-4</v>
      </c>
      <c r="AL25" s="64">
        <f t="shared" si="3"/>
        <v>1.8271172897824327E-2</v>
      </c>
      <c r="AM25" s="101">
        <f t="shared" si="4"/>
        <v>3.2536438335289582E-2</v>
      </c>
      <c r="AN25" s="102">
        <f t="shared" si="5"/>
        <v>2.3524226864341375E-2</v>
      </c>
      <c r="AO25" s="101">
        <f t="shared" si="6"/>
        <v>1.6725788232088392E-2</v>
      </c>
      <c r="AP25" s="102">
        <f t="shared" si="7"/>
        <v>1.9414481677453084E-2</v>
      </c>
      <c r="AQ25" s="101">
        <f t="shared" si="8"/>
        <v>9.2251126369159477E-3</v>
      </c>
      <c r="AR25" s="102">
        <f t="shared" si="9"/>
        <v>-1.4777283035861573E-2</v>
      </c>
      <c r="AS25" s="101">
        <f t="shared" si="9"/>
        <v>-3.6539914170325982E-2</v>
      </c>
      <c r="AT25" s="102">
        <f t="shared" si="9"/>
        <v>-2.0380346482789635E-2</v>
      </c>
      <c r="AU25" s="101">
        <f t="shared" si="9"/>
        <v>1.0604958303692541E-3</v>
      </c>
      <c r="AV25" s="102">
        <f t="shared" si="9"/>
        <v>-8.953980098766693E-3</v>
      </c>
      <c r="AW25" s="102">
        <f t="shared" si="10"/>
        <v>-1.5918205591474922E-2</v>
      </c>
    </row>
    <row r="26" spans="6:55" x14ac:dyDescent="0.3">
      <c r="F26" s="18">
        <v>43409</v>
      </c>
      <c r="G26" s="22">
        <v>173.19999694824199</v>
      </c>
      <c r="H26" s="26">
        <v>612.09997558593705</v>
      </c>
      <c r="I26" s="22">
        <v>434.5</v>
      </c>
      <c r="J26" s="26">
        <v>190.19999694824199</v>
      </c>
      <c r="K26" s="22">
        <v>583.45001220703102</v>
      </c>
      <c r="Y26" s="93">
        <f t="shared" si="0"/>
        <v>-345</v>
      </c>
      <c r="Z26" s="18">
        <v>43405</v>
      </c>
      <c r="AA26" s="22">
        <v>171.850006103515</v>
      </c>
      <c r="AB26" s="26">
        <v>599.84997558593705</v>
      </c>
      <c r="AC26" s="22">
        <v>429.350006103515</v>
      </c>
      <c r="AD26" s="26">
        <v>191.850006103515</v>
      </c>
      <c r="AE26" s="22">
        <v>571.29998779296795</v>
      </c>
      <c r="AF26" s="7">
        <v>5505.55</v>
      </c>
      <c r="AG26" s="108">
        <f t="shared" si="3"/>
        <v>4.2192865429751751E-2</v>
      </c>
      <c r="AH26" s="65">
        <f t="shared" si="3"/>
        <v>1.0841306854319792E-3</v>
      </c>
      <c r="AI26" s="64">
        <f t="shared" si="3"/>
        <v>1.4073176828732895E-2</v>
      </c>
      <c r="AJ26" s="65">
        <f t="shared" si="3"/>
        <v>-1.577272669041687E-2</v>
      </c>
      <c r="AK26" s="64">
        <f t="shared" si="3"/>
        <v>3.1833332893994822E-2</v>
      </c>
      <c r="AL26" s="64">
        <f t="shared" si="3"/>
        <v>1.2995335322745392E-3</v>
      </c>
      <c r="AM26" s="101">
        <f t="shared" si="4"/>
        <v>2.9261211887486429E-3</v>
      </c>
      <c r="AN26" s="102">
        <f t="shared" si="5"/>
        <v>3.530939670247423E-3</v>
      </c>
      <c r="AO26" s="101">
        <f t="shared" si="6"/>
        <v>2.3897246325836076E-3</v>
      </c>
      <c r="AP26" s="102">
        <f t="shared" si="7"/>
        <v>2.8108979610252209E-3</v>
      </c>
      <c r="AQ26" s="101">
        <f t="shared" si="8"/>
        <v>1.4680029003880262E-3</v>
      </c>
      <c r="AR26" s="102">
        <f t="shared" si="9"/>
        <v>3.9266744241003106E-2</v>
      </c>
      <c r="AS26" s="101">
        <f t="shared" si="9"/>
        <v>-2.4468089848154436E-3</v>
      </c>
      <c r="AT26" s="102">
        <f t="shared" si="9"/>
        <v>1.1683452196149286E-2</v>
      </c>
      <c r="AU26" s="101">
        <f t="shared" si="9"/>
        <v>-1.8583624651442091E-2</v>
      </c>
      <c r="AV26" s="102">
        <f t="shared" si="9"/>
        <v>3.0365329993606794E-2</v>
      </c>
      <c r="AW26" s="102">
        <f t="shared" si="10"/>
        <v>1.205701855890033E-2</v>
      </c>
    </row>
    <row r="27" spans="6:55" x14ac:dyDescent="0.3">
      <c r="F27" s="18">
        <v>43410</v>
      </c>
      <c r="G27" s="22">
        <v>172.5</v>
      </c>
      <c r="H27" s="26">
        <v>613.79998779296795</v>
      </c>
      <c r="I27" s="22">
        <v>439.600006103515</v>
      </c>
      <c r="J27" s="26">
        <v>188</v>
      </c>
      <c r="K27" s="22">
        <v>601.5</v>
      </c>
      <c r="Y27" s="93">
        <f t="shared" si="0"/>
        <v>-344</v>
      </c>
      <c r="Z27" s="18">
        <v>43406</v>
      </c>
      <c r="AA27" s="22">
        <v>169.94999694824199</v>
      </c>
      <c r="AB27" s="26">
        <v>606.45001220703102</v>
      </c>
      <c r="AC27" s="22">
        <v>427.350006103515</v>
      </c>
      <c r="AD27" s="26">
        <v>188.05000305175699</v>
      </c>
      <c r="AE27" s="22">
        <v>573.59997558593705</v>
      </c>
      <c r="AF27" s="7">
        <v>5588.75</v>
      </c>
      <c r="AG27" s="108">
        <f t="shared" si="3"/>
        <v>-1.1117780627042559E-2</v>
      </c>
      <c r="AH27" s="65">
        <f t="shared" si="3"/>
        <v>1.0942721622901665E-2</v>
      </c>
      <c r="AI27" s="64">
        <f t="shared" si="3"/>
        <v>-4.669087439937194E-3</v>
      </c>
      <c r="AJ27" s="65">
        <f t="shared" si="3"/>
        <v>-2.000594736217708E-2</v>
      </c>
      <c r="AK27" s="64">
        <f t="shared" si="3"/>
        <v>4.0178023592354088E-3</v>
      </c>
      <c r="AL27" s="64">
        <f t="shared" si="3"/>
        <v>1.4998974208520489E-2</v>
      </c>
      <c r="AM27" s="101">
        <f t="shared" si="4"/>
        <v>2.682745295857589E-2</v>
      </c>
      <c r="AN27" s="102">
        <f t="shared" si="5"/>
        <v>1.9669442612668696E-2</v>
      </c>
      <c r="AO27" s="101">
        <f t="shared" si="6"/>
        <v>1.396173889603556E-2</v>
      </c>
      <c r="AP27" s="102">
        <f t="shared" si="7"/>
        <v>1.6213245562047222E-2</v>
      </c>
      <c r="AQ27" s="101">
        <f t="shared" si="8"/>
        <v>7.7295114303420872E-3</v>
      </c>
      <c r="AR27" s="102">
        <f t="shared" si="9"/>
        <v>-3.7945233585618451E-2</v>
      </c>
      <c r="AS27" s="101">
        <f t="shared" si="9"/>
        <v>-8.7267209897670308E-3</v>
      </c>
      <c r="AT27" s="102">
        <f t="shared" si="9"/>
        <v>-1.8630826335972753E-2</v>
      </c>
      <c r="AU27" s="101">
        <f t="shared" si="9"/>
        <v>-3.6219192924224305E-2</v>
      </c>
      <c r="AV27" s="102">
        <f t="shared" si="9"/>
        <v>-3.7117090711066784E-3</v>
      </c>
      <c r="AW27" s="102">
        <f t="shared" si="10"/>
        <v>-2.1046736581337846E-2</v>
      </c>
    </row>
    <row r="28" spans="6:55" x14ac:dyDescent="0.3">
      <c r="F28" s="18">
        <v>43411</v>
      </c>
      <c r="G28" s="22">
        <v>172.94999694824199</v>
      </c>
      <c r="H28" s="26">
        <v>616.5</v>
      </c>
      <c r="I28" s="22">
        <v>440.14999389648398</v>
      </c>
      <c r="J28" s="26">
        <v>190.80000305175699</v>
      </c>
      <c r="K28" s="22">
        <v>602.95001220703102</v>
      </c>
      <c r="Y28" s="93">
        <f t="shared" si="0"/>
        <v>-343</v>
      </c>
      <c r="Z28" s="18">
        <v>43409</v>
      </c>
      <c r="AA28" s="22">
        <v>173.19999694824199</v>
      </c>
      <c r="AB28" s="26">
        <v>612.09997558593705</v>
      </c>
      <c r="AC28" s="22">
        <v>434.5</v>
      </c>
      <c r="AD28" s="26">
        <v>190.19999694824199</v>
      </c>
      <c r="AE28" s="22">
        <v>583.45001220703102</v>
      </c>
      <c r="AF28" s="7">
        <v>5576.4</v>
      </c>
      <c r="AG28" s="108">
        <f t="shared" si="3"/>
        <v>1.8942720323158951E-2</v>
      </c>
      <c r="AH28" s="65">
        <f t="shared" si="3"/>
        <v>9.2733230877229313E-3</v>
      </c>
      <c r="AI28" s="64">
        <f t="shared" si="3"/>
        <v>1.6592580811180552E-2</v>
      </c>
      <c r="AJ28" s="65">
        <f t="shared" si="3"/>
        <v>1.1368232921515972E-2</v>
      </c>
      <c r="AK28" s="64">
        <f t="shared" si="3"/>
        <v>1.7026532451732128E-2</v>
      </c>
      <c r="AL28" s="64">
        <f t="shared" si="3"/>
        <v>-2.2122416692575528E-3</v>
      </c>
      <c r="AM28" s="101">
        <f t="shared" si="4"/>
        <v>-3.2008518882187184E-3</v>
      </c>
      <c r="AN28" s="102">
        <f t="shared" si="5"/>
        <v>-6.0607553806824119E-4</v>
      </c>
      <c r="AO28" s="101">
        <f t="shared" si="6"/>
        <v>-5.766966748666114E-4</v>
      </c>
      <c r="AP28" s="102">
        <f t="shared" si="7"/>
        <v>-6.2471908786583367E-4</v>
      </c>
      <c r="AQ28" s="101">
        <f t="shared" si="8"/>
        <v>-1.3709988441413189E-4</v>
      </c>
      <c r="AR28" s="102">
        <f t="shared" si="9"/>
        <v>2.2143572211377669E-2</v>
      </c>
      <c r="AS28" s="101">
        <f t="shared" si="9"/>
        <v>9.8793986257911734E-3</v>
      </c>
      <c r="AT28" s="102">
        <f t="shared" si="9"/>
        <v>1.7169277486047164E-2</v>
      </c>
      <c r="AU28" s="101">
        <f t="shared" si="9"/>
        <v>1.1992952009381806E-2</v>
      </c>
      <c r="AV28" s="102">
        <f t="shared" si="9"/>
        <v>1.7163632336146258E-2</v>
      </c>
      <c r="AW28" s="102">
        <f t="shared" si="10"/>
        <v>1.5669766533748818E-2</v>
      </c>
    </row>
    <row r="29" spans="6:55" x14ac:dyDescent="0.3">
      <c r="F29" s="18">
        <v>43413</v>
      </c>
      <c r="G29" s="22">
        <v>174.350006103515</v>
      </c>
      <c r="H29" s="26">
        <v>619.70001220703102</v>
      </c>
      <c r="I29" s="22">
        <v>418.75</v>
      </c>
      <c r="J29" s="26">
        <v>189.64999389648401</v>
      </c>
      <c r="K29" s="22">
        <v>597.59997558593705</v>
      </c>
      <c r="Y29" s="93">
        <f t="shared" si="0"/>
        <v>-342</v>
      </c>
      <c r="Z29" s="18">
        <v>43410</v>
      </c>
      <c r="AA29" s="22">
        <v>172.5</v>
      </c>
      <c r="AB29" s="26">
        <v>613.79998779296795</v>
      </c>
      <c r="AC29" s="22">
        <v>439.600006103515</v>
      </c>
      <c r="AD29" s="26">
        <v>188</v>
      </c>
      <c r="AE29" s="22">
        <v>601.5</v>
      </c>
      <c r="AF29" s="7">
        <v>5571.5</v>
      </c>
      <c r="AG29" s="108">
        <f t="shared" si="3"/>
        <v>-4.0497420370702742E-3</v>
      </c>
      <c r="AH29" s="65">
        <f t="shared" si="3"/>
        <v>2.7734943267170398E-3</v>
      </c>
      <c r="AI29" s="64">
        <f t="shared" si="3"/>
        <v>1.1669291708266517E-2</v>
      </c>
      <c r="AJ29" s="65">
        <f t="shared" si="3"/>
        <v>-1.1634171236345752E-2</v>
      </c>
      <c r="AK29" s="64">
        <f t="shared" si="3"/>
        <v>3.0467756240462947E-2</v>
      </c>
      <c r="AL29" s="64">
        <f t="shared" si="3"/>
        <v>-8.7908939182424373E-4</v>
      </c>
      <c r="AM29" s="101">
        <f t="shared" si="4"/>
        <v>-8.7490912634488073E-4</v>
      </c>
      <c r="AN29" s="102">
        <f t="shared" si="5"/>
        <v>9.6443251846570232E-4</v>
      </c>
      <c r="AO29" s="101">
        <f t="shared" si="6"/>
        <v>5.4942646653737979E-4</v>
      </c>
      <c r="AP29" s="102">
        <f t="shared" si="7"/>
        <v>6.795217676193344E-4</v>
      </c>
      <c r="AQ29" s="101">
        <f t="shared" si="8"/>
        <v>4.7223479969092901E-4</v>
      </c>
      <c r="AR29" s="102">
        <f t="shared" si="9"/>
        <v>-3.1748329107253934E-3</v>
      </c>
      <c r="AS29" s="101">
        <f t="shared" si="9"/>
        <v>1.8090618082513374E-3</v>
      </c>
      <c r="AT29" s="102">
        <f t="shared" si="9"/>
        <v>1.1119865241729136E-2</v>
      </c>
      <c r="AU29" s="101">
        <f t="shared" si="9"/>
        <v>-1.2313693003965087E-2</v>
      </c>
      <c r="AV29" s="102">
        <f t="shared" si="9"/>
        <v>2.9995521440772017E-2</v>
      </c>
      <c r="AW29" s="102">
        <f t="shared" si="10"/>
        <v>5.4871845152124022E-3</v>
      </c>
    </row>
    <row r="30" spans="6:55" x14ac:dyDescent="0.3">
      <c r="F30" s="18">
        <v>43416</v>
      </c>
      <c r="G30" s="22">
        <v>171.39999389648401</v>
      </c>
      <c r="H30" s="26">
        <v>609.15002441406205</v>
      </c>
      <c r="I30" s="22">
        <v>409.350006103515</v>
      </c>
      <c r="J30" s="26">
        <v>185.600006103515</v>
      </c>
      <c r="K30" s="22">
        <v>594.79998779296795</v>
      </c>
      <c r="Y30" s="93">
        <f t="shared" si="0"/>
        <v>-341</v>
      </c>
      <c r="Z30" s="18">
        <v>43411</v>
      </c>
      <c r="AA30" s="22">
        <v>172.94999694824199</v>
      </c>
      <c r="AB30" s="26">
        <v>616.5</v>
      </c>
      <c r="AC30" s="22">
        <v>440.14999389648398</v>
      </c>
      <c r="AD30" s="26">
        <v>190.80000305175699</v>
      </c>
      <c r="AE30" s="22">
        <v>602.95001220703102</v>
      </c>
      <c r="AF30" s="7">
        <v>5608.75</v>
      </c>
      <c r="AG30" s="108">
        <f t="shared" si="3"/>
        <v>2.6052812664436784E-3</v>
      </c>
      <c r="AH30" s="65">
        <f t="shared" si="3"/>
        <v>4.3892003064011564E-3</v>
      </c>
      <c r="AI30" s="64">
        <f t="shared" si="3"/>
        <v>1.2503276263018468E-3</v>
      </c>
      <c r="AJ30" s="65">
        <f t="shared" si="3"/>
        <v>1.478381217877036E-2</v>
      </c>
      <c r="AK30" s="64">
        <f t="shared" si="3"/>
        <v>2.4077593803789911E-3</v>
      </c>
      <c r="AL30" s="64">
        <f t="shared" si="3"/>
        <v>6.6635608030844598E-3</v>
      </c>
      <c r="AM30" s="101">
        <f t="shared" si="4"/>
        <v>1.2284707312949554E-2</v>
      </c>
      <c r="AN30" s="102">
        <f t="shared" si="5"/>
        <v>9.849983778617245E-3</v>
      </c>
      <c r="AO30" s="101">
        <f t="shared" si="6"/>
        <v>6.9207563406874281E-3</v>
      </c>
      <c r="AP30" s="102">
        <f t="shared" si="7"/>
        <v>8.0585981937369155E-3</v>
      </c>
      <c r="AQ30" s="101">
        <f t="shared" si="8"/>
        <v>3.9197017182324868E-3</v>
      </c>
      <c r="AR30" s="102">
        <f t="shared" si="9"/>
        <v>-9.6794260465058752E-3</v>
      </c>
      <c r="AS30" s="101">
        <f t="shared" si="9"/>
        <v>-5.4607834722160886E-3</v>
      </c>
      <c r="AT30" s="102">
        <f t="shared" si="9"/>
        <v>-5.670428714385581E-3</v>
      </c>
      <c r="AU30" s="101">
        <f t="shared" si="9"/>
        <v>6.7252139850334444E-3</v>
      </c>
      <c r="AV30" s="102">
        <f t="shared" si="9"/>
        <v>-1.5119423378534957E-3</v>
      </c>
      <c r="AW30" s="102">
        <f t="shared" si="10"/>
        <v>-3.1194733171855189E-3</v>
      </c>
    </row>
    <row r="31" spans="6:55" x14ac:dyDescent="0.3">
      <c r="F31" s="18">
        <v>43417</v>
      </c>
      <c r="G31" s="22">
        <v>171.39999389648401</v>
      </c>
      <c r="H31" s="26">
        <v>607.09997558593705</v>
      </c>
      <c r="I31" s="22">
        <v>403.20001220703102</v>
      </c>
      <c r="J31" s="26">
        <v>182.80000305175699</v>
      </c>
      <c r="K31" s="22">
        <v>601.59997558593705</v>
      </c>
      <c r="Y31" s="93">
        <f t="shared" si="0"/>
        <v>-340</v>
      </c>
      <c r="Z31" s="18">
        <v>43413</v>
      </c>
      <c r="AA31" s="22">
        <v>174.350006103515</v>
      </c>
      <c r="AB31" s="26">
        <v>619.70001220703102</v>
      </c>
      <c r="AC31" s="22">
        <v>418.75</v>
      </c>
      <c r="AD31" s="26">
        <v>189.64999389648401</v>
      </c>
      <c r="AE31" s="22">
        <v>597.59997558593705</v>
      </c>
      <c r="AF31" s="7">
        <v>5614.15</v>
      </c>
      <c r="AG31" s="108">
        <f t="shared" si="3"/>
        <v>8.0622903910571031E-3</v>
      </c>
      <c r="AH31" s="65">
        <f t="shared" si="3"/>
        <v>5.1771870619538637E-3</v>
      </c>
      <c r="AI31" s="64">
        <f t="shared" si="3"/>
        <v>-4.9841480900738817E-2</v>
      </c>
      <c r="AJ31" s="65">
        <f t="shared" si="3"/>
        <v>-6.0455390568649944E-3</v>
      </c>
      <c r="AK31" s="64">
        <f t="shared" si="3"/>
        <v>-8.9127018300248669E-3</v>
      </c>
      <c r="AL31" s="64">
        <f t="shared" si="3"/>
        <v>9.6231819168388077E-4</v>
      </c>
      <c r="AM31" s="101">
        <f t="shared" si="4"/>
        <v>2.3377836117767581E-3</v>
      </c>
      <c r="AN31" s="102">
        <f t="shared" si="5"/>
        <v>3.1336861695414921E-3</v>
      </c>
      <c r="AO31" s="101">
        <f t="shared" si="6"/>
        <v>2.1048764534943544E-3</v>
      </c>
      <c r="AP31" s="102">
        <f t="shared" si="7"/>
        <v>2.4809956447336117E-3</v>
      </c>
      <c r="AQ31" s="101">
        <f t="shared" si="8"/>
        <v>1.3138742186819949E-3</v>
      </c>
      <c r="AR31" s="102">
        <f t="shared" si="9"/>
        <v>5.724506779280345E-3</v>
      </c>
      <c r="AS31" s="101">
        <f t="shared" si="9"/>
        <v>2.0435008924123716E-3</v>
      </c>
      <c r="AT31" s="102">
        <f t="shared" si="9"/>
        <v>-5.1946357354233169E-2</v>
      </c>
      <c r="AU31" s="101">
        <f t="shared" si="9"/>
        <v>-8.5265347015986061E-3</v>
      </c>
      <c r="AV31" s="102">
        <f t="shared" si="9"/>
        <v>-1.0226576048706863E-2</v>
      </c>
      <c r="AW31" s="102">
        <f t="shared" si="10"/>
        <v>-1.2586292086569185E-2</v>
      </c>
    </row>
    <row r="32" spans="6:55" x14ac:dyDescent="0.3">
      <c r="F32" s="18">
        <v>43418</v>
      </c>
      <c r="G32" s="22">
        <v>162.64999389648401</v>
      </c>
      <c r="H32" s="26">
        <v>605.95001220703102</v>
      </c>
      <c r="I32" s="22">
        <v>395.95001220703102</v>
      </c>
      <c r="J32" s="26">
        <v>180.25</v>
      </c>
      <c r="K32" s="22">
        <v>601.29998779296795</v>
      </c>
      <c r="Y32" s="93">
        <f t="shared" si="0"/>
        <v>-339</v>
      </c>
      <c r="Z32" s="18">
        <v>43416</v>
      </c>
      <c r="AA32" s="22">
        <v>171.39999389648401</v>
      </c>
      <c r="AB32" s="26">
        <v>609.15002441406205</v>
      </c>
      <c r="AC32" s="22">
        <v>409.350006103515</v>
      </c>
      <c r="AD32" s="26">
        <v>185.600006103515</v>
      </c>
      <c r="AE32" s="22">
        <v>594.79998779296795</v>
      </c>
      <c r="AF32" s="7">
        <v>5558.4</v>
      </c>
      <c r="AG32" s="108">
        <f t="shared" si="3"/>
        <v>-1.7064837575014521E-2</v>
      </c>
      <c r="AH32" s="65">
        <f t="shared" si="3"/>
        <v>-1.7170926787036855E-2</v>
      </c>
      <c r="AI32" s="64">
        <f t="shared" si="3"/>
        <v>-2.2703532406558917E-2</v>
      </c>
      <c r="AJ32" s="65">
        <f t="shared" si="3"/>
        <v>-2.1586382714436924E-2</v>
      </c>
      <c r="AK32" s="64">
        <f t="shared" si="3"/>
        <v>-4.6963989020065728E-3</v>
      </c>
      <c r="AL32" s="64">
        <f t="shared" si="3"/>
        <v>-9.9798994350913748E-3</v>
      </c>
      <c r="AM32" s="101">
        <f t="shared" si="4"/>
        <v>-1.6753037683481773E-2</v>
      </c>
      <c r="AN32" s="102">
        <f t="shared" si="5"/>
        <v>-9.7566949445229041E-3</v>
      </c>
      <c r="AO32" s="101">
        <f t="shared" si="6"/>
        <v>-7.1380920328319927E-3</v>
      </c>
      <c r="AP32" s="102">
        <f t="shared" si="7"/>
        <v>-8.22392345567588E-3</v>
      </c>
      <c r="AQ32" s="101">
        <f t="shared" si="8"/>
        <v>-3.6874094560207021E-3</v>
      </c>
      <c r="AR32" s="102">
        <f t="shared" si="9"/>
        <v>-3.1179989153274842E-4</v>
      </c>
      <c r="AS32" s="101">
        <f t="shared" si="9"/>
        <v>-7.4142318425139513E-3</v>
      </c>
      <c r="AT32" s="102">
        <f t="shared" si="9"/>
        <v>-1.5565440373726924E-2</v>
      </c>
      <c r="AU32" s="101">
        <f t="shared" si="9"/>
        <v>-1.3362459258761044E-2</v>
      </c>
      <c r="AV32" s="102">
        <f t="shared" si="9"/>
        <v>-1.0089894459858707E-3</v>
      </c>
      <c r="AW32" s="102">
        <f t="shared" si="10"/>
        <v>-7.5325841625041067E-3</v>
      </c>
    </row>
    <row r="33" spans="6:49" x14ac:dyDescent="0.3">
      <c r="F33" s="18">
        <v>43419</v>
      </c>
      <c r="G33" s="22">
        <v>169.850006103515</v>
      </c>
      <c r="H33" s="26">
        <v>636.04998779296795</v>
      </c>
      <c r="I33" s="22">
        <v>405.79998779296801</v>
      </c>
      <c r="J33" s="26">
        <v>178.14999389648401</v>
      </c>
      <c r="K33" s="22">
        <v>601.04998779296795</v>
      </c>
      <c r="Y33" s="93">
        <f t="shared" si="0"/>
        <v>-338</v>
      </c>
      <c r="Z33" s="18">
        <v>43417</v>
      </c>
      <c r="AA33" s="22">
        <v>171.39999389648401</v>
      </c>
      <c r="AB33" s="26">
        <v>607.09997558593705</v>
      </c>
      <c r="AC33" s="22">
        <v>403.20001220703102</v>
      </c>
      <c r="AD33" s="26">
        <v>182.80000305175699</v>
      </c>
      <c r="AE33" s="22">
        <v>601.59997558593705</v>
      </c>
      <c r="AF33" s="7">
        <v>5602.4</v>
      </c>
      <c r="AG33" s="108">
        <f t="shared" si="3"/>
        <v>0</v>
      </c>
      <c r="AH33" s="65">
        <f t="shared" si="3"/>
        <v>-3.3711009571647603E-3</v>
      </c>
      <c r="AI33" s="64">
        <f t="shared" si="3"/>
        <v>-1.5137803700184266E-2</v>
      </c>
      <c r="AJ33" s="65">
        <f t="shared" si="3"/>
        <v>-1.5201177522855037E-2</v>
      </c>
      <c r="AK33" s="64">
        <f t="shared" si="3"/>
        <v>1.1367537990661517E-2</v>
      </c>
      <c r="AL33" s="64">
        <f t="shared" si="3"/>
        <v>7.8847802945221524E-3</v>
      </c>
      <c r="AM33" s="101">
        <f t="shared" si="4"/>
        <v>1.4415361616175499E-2</v>
      </c>
      <c r="AN33" s="102">
        <f t="shared" si="5"/>
        <v>1.1288630422788864E-2</v>
      </c>
      <c r="AO33" s="101">
        <f t="shared" si="6"/>
        <v>7.952329067464993E-3</v>
      </c>
      <c r="AP33" s="102">
        <f t="shared" si="7"/>
        <v>9.2533336948563936E-3</v>
      </c>
      <c r="AQ33" s="101">
        <f t="shared" si="8"/>
        <v>4.4778760585792556E-3</v>
      </c>
      <c r="AR33" s="102">
        <f t="shared" si="9"/>
        <v>-1.4415361616175499E-2</v>
      </c>
      <c r="AS33" s="101">
        <f t="shared" si="9"/>
        <v>-1.4659731379953625E-2</v>
      </c>
      <c r="AT33" s="102">
        <f t="shared" si="9"/>
        <v>-2.3090132767649259E-2</v>
      </c>
      <c r="AU33" s="101">
        <f t="shared" si="9"/>
        <v>-2.445451121771143E-2</v>
      </c>
      <c r="AV33" s="102">
        <f t="shared" si="9"/>
        <v>6.8896619320822612E-3</v>
      </c>
      <c r="AW33" s="102">
        <f t="shared" si="10"/>
        <v>-1.394601500988151E-2</v>
      </c>
    </row>
    <row r="34" spans="6:49" x14ac:dyDescent="0.3">
      <c r="F34" s="18">
        <v>43420</v>
      </c>
      <c r="G34" s="22">
        <v>169.39999389648401</v>
      </c>
      <c r="H34" s="26">
        <v>629.34997558593705</v>
      </c>
      <c r="I34" s="22">
        <v>412.79998779296801</v>
      </c>
      <c r="J34" s="26">
        <v>178.600006103515</v>
      </c>
      <c r="K34" s="22">
        <v>607.25</v>
      </c>
      <c r="Y34" s="93">
        <f t="shared" si="0"/>
        <v>-337</v>
      </c>
      <c r="Z34" s="18">
        <v>43418</v>
      </c>
      <c r="AA34" s="22">
        <v>162.64999389648401</v>
      </c>
      <c r="AB34" s="26">
        <v>605.95001220703102</v>
      </c>
      <c r="AC34" s="22">
        <v>395.95001220703102</v>
      </c>
      <c r="AD34" s="26">
        <v>180.25</v>
      </c>
      <c r="AE34" s="22">
        <v>601.29998779296795</v>
      </c>
      <c r="AF34" s="7">
        <v>5600.3</v>
      </c>
      <c r="AG34" s="108">
        <f t="shared" si="3"/>
        <v>-5.2399355160000334E-2</v>
      </c>
      <c r="AH34" s="65">
        <f t="shared" si="3"/>
        <v>-1.8959873623772411E-3</v>
      </c>
      <c r="AI34" s="64">
        <f t="shared" si="3"/>
        <v>-1.8144775546383374E-2</v>
      </c>
      <c r="AJ34" s="65">
        <f t="shared" si="3"/>
        <v>-1.4047899549504139E-2</v>
      </c>
      <c r="AK34" s="64">
        <f t="shared" si="3"/>
        <v>-4.9877430928760953E-4</v>
      </c>
      <c r="AL34" s="64">
        <f t="shared" si="3"/>
        <v>-3.7490962439362923E-4</v>
      </c>
      <c r="AM34" s="101">
        <f t="shared" si="4"/>
        <v>4.730282137573494E-6</v>
      </c>
      <c r="AN34" s="102">
        <f t="shared" si="5"/>
        <v>1.5583769613433469E-3</v>
      </c>
      <c r="AO34" s="101">
        <f t="shared" si="6"/>
        <v>9.7531067582246641E-4</v>
      </c>
      <c r="AP34" s="102">
        <f t="shared" si="7"/>
        <v>1.172767634819162E-3</v>
      </c>
      <c r="AQ34" s="101">
        <f t="shared" si="8"/>
        <v>7.0267675633744944E-4</v>
      </c>
      <c r="AR34" s="102">
        <f t="shared" si="9"/>
        <v>-5.2404085442137906E-2</v>
      </c>
      <c r="AS34" s="101">
        <f t="shared" si="9"/>
        <v>-3.4543643237205882E-3</v>
      </c>
      <c r="AT34" s="102">
        <f t="shared" si="9"/>
        <v>-1.9120086222205842E-2</v>
      </c>
      <c r="AU34" s="101">
        <f t="shared" si="9"/>
        <v>-1.5220667184323302E-2</v>
      </c>
      <c r="AV34" s="102">
        <f t="shared" si="9"/>
        <v>-1.2014510656250589E-3</v>
      </c>
      <c r="AW34" s="102">
        <f t="shared" si="10"/>
        <v>-1.8280130847602539E-2</v>
      </c>
    </row>
    <row r="35" spans="6:49" x14ac:dyDescent="0.3">
      <c r="F35" s="18">
        <v>43423</v>
      </c>
      <c r="G35" s="22">
        <v>172.75</v>
      </c>
      <c r="H35" s="26">
        <v>623.40002441406205</v>
      </c>
      <c r="I35" s="22">
        <v>422.100006103515</v>
      </c>
      <c r="J35" s="26">
        <v>179.350006103515</v>
      </c>
      <c r="K35" s="22">
        <v>627.70001220703102</v>
      </c>
      <c r="Y35" s="93">
        <f t="shared" si="0"/>
        <v>-336</v>
      </c>
      <c r="Z35" s="18">
        <v>43419</v>
      </c>
      <c r="AA35" s="22">
        <v>169.850006103515</v>
      </c>
      <c r="AB35" s="26">
        <v>636.04998779296795</v>
      </c>
      <c r="AC35" s="22">
        <v>405.79998779296801</v>
      </c>
      <c r="AD35" s="26">
        <v>178.14999389648401</v>
      </c>
      <c r="AE35" s="22">
        <v>601.04998779296795</v>
      </c>
      <c r="AF35" s="7">
        <v>5622.45</v>
      </c>
      <c r="AG35" s="108">
        <f t="shared" si="3"/>
        <v>4.3315115147428612E-2</v>
      </c>
      <c r="AH35" s="65">
        <f t="shared" si="3"/>
        <v>4.8479662850508073E-2</v>
      </c>
      <c r="AI35" s="64">
        <f t="shared" si="3"/>
        <v>2.4572425824164721E-2</v>
      </c>
      <c r="AJ35" s="65">
        <f t="shared" si="3"/>
        <v>-1.1718918373758403E-2</v>
      </c>
      <c r="AK35" s="64">
        <f t="shared" si="3"/>
        <v>-4.1585230370378508E-4</v>
      </c>
      <c r="AL35" s="64">
        <f t="shared" si="3"/>
        <v>3.9473442357520006E-3</v>
      </c>
      <c r="AM35" s="101">
        <f t="shared" si="4"/>
        <v>7.5457406011856165E-3</v>
      </c>
      <c r="AN35" s="102">
        <f t="shared" si="5"/>
        <v>6.6501692679301876E-3</v>
      </c>
      <c r="AO35" s="101">
        <f t="shared" si="6"/>
        <v>4.6263490285482411E-3</v>
      </c>
      <c r="AP35" s="102">
        <f t="shared" si="7"/>
        <v>5.4012868877237954E-3</v>
      </c>
      <c r="AQ35" s="101">
        <f t="shared" si="8"/>
        <v>2.6782194119478984E-3</v>
      </c>
      <c r="AR35" s="102">
        <f t="shared" si="9"/>
        <v>3.5769374546242995E-2</v>
      </c>
      <c r="AS35" s="101">
        <f t="shared" si="9"/>
        <v>4.1829493582577884E-2</v>
      </c>
      <c r="AT35" s="102">
        <f t="shared" si="9"/>
        <v>1.9946076795616479E-2</v>
      </c>
      <c r="AU35" s="101">
        <f t="shared" si="9"/>
        <v>-1.7120205261482196E-2</v>
      </c>
      <c r="AV35" s="102">
        <f t="shared" si="9"/>
        <v>-3.0940717156516836E-3</v>
      </c>
      <c r="AW35" s="102">
        <f t="shared" si="10"/>
        <v>1.5466133589460699E-2</v>
      </c>
    </row>
    <row r="36" spans="6:49" x14ac:dyDescent="0.3">
      <c r="F36" s="18">
        <v>43424</v>
      </c>
      <c r="G36" s="22">
        <v>174.89999389648401</v>
      </c>
      <c r="H36" s="26">
        <v>640.15002441406205</v>
      </c>
      <c r="I36" s="22">
        <v>421.600006103515</v>
      </c>
      <c r="J36" s="26">
        <v>174</v>
      </c>
      <c r="K36" s="22">
        <v>609.20001220703102</v>
      </c>
      <c r="Y36" s="93">
        <f t="shared" si="0"/>
        <v>-335</v>
      </c>
      <c r="Z36" s="18">
        <v>43420</v>
      </c>
      <c r="AA36" s="22">
        <v>169.39999389648401</v>
      </c>
      <c r="AB36" s="26">
        <v>629.34997558593705</v>
      </c>
      <c r="AC36" s="22">
        <v>412.79998779296801</v>
      </c>
      <c r="AD36" s="26">
        <v>178.600006103515</v>
      </c>
      <c r="AE36" s="22">
        <v>607.25</v>
      </c>
      <c r="AF36" s="7">
        <v>5649.1</v>
      </c>
      <c r="AG36" s="108">
        <f t="shared" si="3"/>
        <v>-2.6529843535761074E-3</v>
      </c>
      <c r="AH36" s="65">
        <f t="shared" si="3"/>
        <v>-1.0589655465273599E-2</v>
      </c>
      <c r="AI36" s="64">
        <f t="shared" si="3"/>
        <v>1.7102787285739812E-2</v>
      </c>
      <c r="AJ36" s="65">
        <f t="shared" si="3"/>
        <v>2.5228448253142486E-3</v>
      </c>
      <c r="AK36" s="64">
        <f t="shared" si="3"/>
        <v>1.0262462441530543E-2</v>
      </c>
      <c r="AL36" s="64">
        <f t="shared" si="3"/>
        <v>4.7287284640983957E-3</v>
      </c>
      <c r="AM36" s="101">
        <f t="shared" si="4"/>
        <v>8.9090169657309922E-3</v>
      </c>
      <c r="AN36" s="102">
        <f t="shared" si="5"/>
        <v>7.5706719341591478E-3</v>
      </c>
      <c r="AO36" s="101">
        <f t="shared" si="6"/>
        <v>5.2863898031573478E-3</v>
      </c>
      <c r="AP36" s="102">
        <f t="shared" si="7"/>
        <v>6.1657256181613992E-3</v>
      </c>
      <c r="AQ36" s="101">
        <f t="shared" si="8"/>
        <v>3.0353612928895116E-3</v>
      </c>
      <c r="AR36" s="102">
        <f t="shared" si="9"/>
        <v>-1.15620013193071E-2</v>
      </c>
      <c r="AS36" s="101">
        <f t="shared" si="9"/>
        <v>-1.8160327399432748E-2</v>
      </c>
      <c r="AT36" s="102">
        <f t="shared" si="9"/>
        <v>1.1816397482582463E-2</v>
      </c>
      <c r="AU36" s="101">
        <f t="shared" si="9"/>
        <v>-3.6428807928471506E-3</v>
      </c>
      <c r="AV36" s="102">
        <f t="shared" si="9"/>
        <v>7.2271011486410314E-3</v>
      </c>
      <c r="AW36" s="102">
        <f t="shared" si="10"/>
        <v>-2.8643421760727009E-3</v>
      </c>
    </row>
    <row r="37" spans="6:49" x14ac:dyDescent="0.3">
      <c r="F37" s="18">
        <v>43425</v>
      </c>
      <c r="G37" s="22">
        <v>182.80000305175699</v>
      </c>
      <c r="H37" s="26">
        <v>660.25</v>
      </c>
      <c r="I37" s="22">
        <v>425.39999389648398</v>
      </c>
      <c r="J37" s="26">
        <v>173.89999389648401</v>
      </c>
      <c r="K37" s="22">
        <v>603.25</v>
      </c>
      <c r="Y37" s="93">
        <f t="shared" si="0"/>
        <v>-334</v>
      </c>
      <c r="Z37" s="18">
        <v>43423</v>
      </c>
      <c r="AA37" s="22">
        <v>172.75</v>
      </c>
      <c r="AB37" s="26">
        <v>623.40002441406205</v>
      </c>
      <c r="AC37" s="22">
        <v>422.100006103515</v>
      </c>
      <c r="AD37" s="26">
        <v>179.350006103515</v>
      </c>
      <c r="AE37" s="22">
        <v>627.70001220703102</v>
      </c>
      <c r="AF37" s="7">
        <v>5688.8</v>
      </c>
      <c r="AG37" s="108">
        <f t="shared" si="3"/>
        <v>1.9582716460026631E-2</v>
      </c>
      <c r="AH37" s="65">
        <f t="shared" si="3"/>
        <v>-9.499095449016481E-3</v>
      </c>
      <c r="AI37" s="64">
        <f t="shared" si="3"/>
        <v>2.2279082652277914E-2</v>
      </c>
      <c r="AJ37" s="65">
        <f t="shared" si="3"/>
        <v>4.1905353929842576E-3</v>
      </c>
      <c r="AK37" s="64">
        <f t="shared" si="3"/>
        <v>3.3121796888441524E-2</v>
      </c>
      <c r="AL37" s="64">
        <f t="shared" si="3"/>
        <v>7.0030891525434619E-3</v>
      </c>
      <c r="AM37" s="101">
        <f t="shared" si="4"/>
        <v>1.2877080382585362E-2</v>
      </c>
      <c r="AN37" s="102">
        <f t="shared" si="5"/>
        <v>1.024996209862856E-2</v>
      </c>
      <c r="AO37" s="101">
        <f t="shared" si="6"/>
        <v>7.2075583346986561E-3</v>
      </c>
      <c r="AP37" s="102">
        <f t="shared" si="7"/>
        <v>8.3907633578038758E-3</v>
      </c>
      <c r="AQ37" s="101">
        <f t="shared" si="8"/>
        <v>4.0748875908926067E-3</v>
      </c>
      <c r="AR37" s="102">
        <f t="shared" si="9"/>
        <v>6.7056360774412696E-3</v>
      </c>
      <c r="AS37" s="101">
        <f t="shared" si="9"/>
        <v>-1.9749057547645041E-2</v>
      </c>
      <c r="AT37" s="102">
        <f t="shared" si="9"/>
        <v>1.5071524317579257E-2</v>
      </c>
      <c r="AU37" s="101">
        <f t="shared" si="9"/>
        <v>-4.2002279648196182E-3</v>
      </c>
      <c r="AV37" s="102">
        <f t="shared" si="9"/>
        <v>2.9046909297548919E-2</v>
      </c>
      <c r="AW37" s="102">
        <f t="shared" si="10"/>
        <v>5.3749568360209575E-3</v>
      </c>
    </row>
    <row r="38" spans="6:49" x14ac:dyDescent="0.3">
      <c r="F38" s="18">
        <v>43426</v>
      </c>
      <c r="G38" s="22">
        <v>177.100006103515</v>
      </c>
      <c r="H38" s="26">
        <v>649.95001220703102</v>
      </c>
      <c r="I38" s="22">
        <v>425.04998779296801</v>
      </c>
      <c r="J38" s="26">
        <v>172.44999694824199</v>
      </c>
      <c r="K38" s="22">
        <v>596.95001220703102</v>
      </c>
      <c r="Y38" s="93">
        <f t="shared" si="0"/>
        <v>-333</v>
      </c>
      <c r="Z38" s="18">
        <v>43424</v>
      </c>
      <c r="AA38" s="22">
        <v>174.89999389648401</v>
      </c>
      <c r="AB38" s="26">
        <v>640.15002441406205</v>
      </c>
      <c r="AC38" s="22">
        <v>421.600006103515</v>
      </c>
      <c r="AD38" s="26">
        <v>174</v>
      </c>
      <c r="AE38" s="22">
        <v>609.20001220703102</v>
      </c>
      <c r="AF38" s="7">
        <v>5630.6</v>
      </c>
      <c r="AG38" s="108">
        <f t="shared" si="3"/>
        <v>1.2368884479601027E-2</v>
      </c>
      <c r="AH38" s="65">
        <f t="shared" si="3"/>
        <v>2.6514155534228787E-2</v>
      </c>
      <c r="AI38" s="64">
        <f t="shared" si="3"/>
        <v>-1.1852555441517008E-3</v>
      </c>
      <c r="AJ38" s="65">
        <f t="shared" si="3"/>
        <v>-3.0283938795069482E-2</v>
      </c>
      <c r="AK38" s="64">
        <f t="shared" si="3"/>
        <v>-2.991572371191149E-2</v>
      </c>
      <c r="AL38" s="64">
        <f t="shared" si="3"/>
        <v>-1.0283321177900628E-2</v>
      </c>
      <c r="AM38" s="101">
        <f t="shared" si="4"/>
        <v>-1.728241577361344E-2</v>
      </c>
      <c r="AN38" s="102">
        <f t="shared" si="5"/>
        <v>-1.0114138201137931E-2</v>
      </c>
      <c r="AO38" s="101">
        <f t="shared" si="6"/>
        <v>-7.3943945212772595E-3</v>
      </c>
      <c r="AP38" s="102">
        <f t="shared" si="7"/>
        <v>-8.5207650394267184E-3</v>
      </c>
      <c r="AQ38" s="101">
        <f t="shared" si="8"/>
        <v>-3.8260923318893456E-3</v>
      </c>
      <c r="AR38" s="102">
        <f t="shared" si="9"/>
        <v>2.9651300253214469E-2</v>
      </c>
      <c r="AS38" s="101">
        <f t="shared" si="9"/>
        <v>3.6628293735366718E-2</v>
      </c>
      <c r="AT38" s="102">
        <f t="shared" si="9"/>
        <v>6.2091389771255587E-3</v>
      </c>
      <c r="AU38" s="101">
        <f t="shared" si="9"/>
        <v>-2.1763173755642764E-2</v>
      </c>
      <c r="AV38" s="102">
        <f t="shared" si="9"/>
        <v>-2.6089631380022144E-2</v>
      </c>
      <c r="AW38" s="102">
        <f t="shared" si="10"/>
        <v>4.9271855660083675E-3</v>
      </c>
    </row>
    <row r="39" spans="6:49" x14ac:dyDescent="0.3">
      <c r="F39" s="18">
        <v>43430</v>
      </c>
      <c r="G39" s="22">
        <v>177.5</v>
      </c>
      <c r="H39" s="26">
        <v>674.70001220703102</v>
      </c>
      <c r="I39" s="22">
        <v>427.600006103515</v>
      </c>
      <c r="J39" s="26">
        <v>173.05000305175699</v>
      </c>
      <c r="K39" s="22">
        <v>603.54998779296795</v>
      </c>
      <c r="Y39" s="93">
        <f t="shared" si="0"/>
        <v>-332</v>
      </c>
      <c r="Z39" s="18">
        <v>43425</v>
      </c>
      <c r="AA39" s="22">
        <v>182.80000305175699</v>
      </c>
      <c r="AB39" s="26">
        <v>660.25</v>
      </c>
      <c r="AC39" s="22">
        <v>425.39999389648398</v>
      </c>
      <c r="AD39" s="26">
        <v>173.89999389648401</v>
      </c>
      <c r="AE39" s="22">
        <v>603.25</v>
      </c>
      <c r="AF39" s="7">
        <v>5616.3</v>
      </c>
      <c r="AG39" s="108">
        <f t="shared" si="3"/>
        <v>4.4178328587182195E-2</v>
      </c>
      <c r="AH39" s="65">
        <f t="shared" si="3"/>
        <v>3.0915989147020935E-2</v>
      </c>
      <c r="AI39" s="64">
        <f t="shared" si="3"/>
        <v>8.9728767142459205E-3</v>
      </c>
      <c r="AJ39" s="65">
        <f t="shared" si="3"/>
        <v>-5.7491295214155268E-4</v>
      </c>
      <c r="AK39" s="64">
        <f t="shared" si="3"/>
        <v>-9.8149365536707445E-3</v>
      </c>
      <c r="AL39" s="64">
        <f t="shared" si="3"/>
        <v>-2.5429243090752617E-3</v>
      </c>
      <c r="AM39" s="101">
        <f t="shared" si="4"/>
        <v>-3.7777919014347328E-3</v>
      </c>
      <c r="AN39" s="102">
        <f t="shared" si="5"/>
        <v>-9.9563324935198014E-4</v>
      </c>
      <c r="AO39" s="101">
        <f t="shared" si="6"/>
        <v>-8.5602663548914174E-4</v>
      </c>
      <c r="AP39" s="102">
        <f t="shared" si="7"/>
        <v>-9.4823037487371843E-4</v>
      </c>
      <c r="AQ39" s="101">
        <f t="shared" si="8"/>
        <v>-2.8824270979360624E-4</v>
      </c>
      <c r="AR39" s="102">
        <f t="shared" si="9"/>
        <v>4.795612048861693E-2</v>
      </c>
      <c r="AS39" s="101">
        <f t="shared" si="9"/>
        <v>3.1911622396372914E-2</v>
      </c>
      <c r="AT39" s="102">
        <f t="shared" si="9"/>
        <v>9.828903349735062E-3</v>
      </c>
      <c r="AU39" s="101">
        <f t="shared" si="9"/>
        <v>3.7331742273216575E-4</v>
      </c>
      <c r="AV39" s="102">
        <f t="shared" si="9"/>
        <v>-9.5266938438771376E-3</v>
      </c>
      <c r="AW39" s="102">
        <f t="shared" si="10"/>
        <v>1.6108653962715987E-2</v>
      </c>
    </row>
    <row r="40" spans="6:49" x14ac:dyDescent="0.3">
      <c r="F40" s="18">
        <v>43431</v>
      </c>
      <c r="G40" s="22">
        <v>178.14999389648401</v>
      </c>
      <c r="H40" s="26">
        <v>675.70001220703102</v>
      </c>
      <c r="I40" s="22">
        <v>425.95001220703102</v>
      </c>
      <c r="J40" s="26">
        <v>175.39999389648401</v>
      </c>
      <c r="K40" s="22">
        <v>605.40002441406205</v>
      </c>
      <c r="Y40" s="93">
        <f t="shared" si="0"/>
        <v>-331</v>
      </c>
      <c r="Z40" s="18">
        <v>43426</v>
      </c>
      <c r="AA40" s="22">
        <v>177.100006103515</v>
      </c>
      <c r="AB40" s="26">
        <v>649.95001220703102</v>
      </c>
      <c r="AC40" s="22">
        <v>425.04998779296801</v>
      </c>
      <c r="AD40" s="26">
        <v>172.44999694824199</v>
      </c>
      <c r="AE40" s="22">
        <v>596.95001220703102</v>
      </c>
      <c r="AF40" s="7">
        <v>5575.95</v>
      </c>
      <c r="AG40" s="108">
        <f t="shared" si="3"/>
        <v>-3.1678096462110755E-2</v>
      </c>
      <c r="AH40" s="65">
        <f t="shared" si="3"/>
        <v>-1.5723095541721265E-2</v>
      </c>
      <c r="AI40" s="64">
        <f t="shared" si="3"/>
        <v>-8.2310807410833429E-4</v>
      </c>
      <c r="AJ40" s="65">
        <f t="shared" si="3"/>
        <v>-8.3730645760179013E-3</v>
      </c>
      <c r="AK40" s="64">
        <f t="shared" si="3"/>
        <v>-1.0498326264743179E-2</v>
      </c>
      <c r="AL40" s="64">
        <f t="shared" si="3"/>
        <v>-7.2103776836111959E-3</v>
      </c>
      <c r="AM40" s="101">
        <f t="shared" si="4"/>
        <v>-1.1921069737472152E-2</v>
      </c>
      <c r="AN40" s="102">
        <f t="shared" si="5"/>
        <v>-6.4940847408185443E-3</v>
      </c>
      <c r="AO40" s="101">
        <f t="shared" si="6"/>
        <v>-4.7986574552845969E-3</v>
      </c>
      <c r="AP40" s="102">
        <f t="shared" si="7"/>
        <v>-5.5144629689941656E-3</v>
      </c>
      <c r="AQ40" s="101">
        <f t="shared" si="8"/>
        <v>-2.4215633181666634E-3</v>
      </c>
      <c r="AR40" s="102">
        <f t="shared" si="9"/>
        <v>-1.9757026724638603E-2</v>
      </c>
      <c r="AS40" s="101">
        <f t="shared" si="9"/>
        <v>-9.2290108009027202E-3</v>
      </c>
      <c r="AT40" s="102">
        <f t="shared" si="9"/>
        <v>3.9755493811762625E-3</v>
      </c>
      <c r="AU40" s="101">
        <f t="shared" si="9"/>
        <v>-2.8586016070237356E-3</v>
      </c>
      <c r="AV40" s="102">
        <f t="shared" si="9"/>
        <v>-8.0767629465765163E-3</v>
      </c>
      <c r="AW40" s="102">
        <f t="shared" si="10"/>
        <v>-7.189170539593062E-3</v>
      </c>
    </row>
    <row r="41" spans="6:49" x14ac:dyDescent="0.3">
      <c r="F41" s="18">
        <v>43432</v>
      </c>
      <c r="G41" s="22">
        <v>175.94999694824199</v>
      </c>
      <c r="H41" s="26">
        <v>641.34997558593705</v>
      </c>
      <c r="I41" s="22">
        <v>414.75</v>
      </c>
      <c r="J41" s="26">
        <v>183.19999694824199</v>
      </c>
      <c r="K41" s="22">
        <v>599.5</v>
      </c>
      <c r="Y41" s="93">
        <f t="shared" si="0"/>
        <v>-330</v>
      </c>
      <c r="Z41" s="18">
        <v>43430</v>
      </c>
      <c r="AA41" s="22">
        <v>177.5</v>
      </c>
      <c r="AB41" s="26">
        <v>674.70001220703102</v>
      </c>
      <c r="AC41" s="22">
        <v>427.600006103515</v>
      </c>
      <c r="AD41" s="26">
        <v>173.05000305175699</v>
      </c>
      <c r="AE41" s="22">
        <v>603.54998779296795</v>
      </c>
      <c r="AF41" s="7">
        <v>5620.8</v>
      </c>
      <c r="AG41" s="108">
        <f t="shared" si="3"/>
        <v>2.256029663018533E-3</v>
      </c>
      <c r="AH41" s="65">
        <f t="shared" si="3"/>
        <v>3.7372710090390657E-2</v>
      </c>
      <c r="AI41" s="64">
        <f t="shared" si="3"/>
        <v>5.9814130804612623E-3</v>
      </c>
      <c r="AJ41" s="65">
        <f t="shared" si="3"/>
        <v>3.473266030100567E-3</v>
      </c>
      <c r="AK41" s="64">
        <f t="shared" si="3"/>
        <v>1.0995488681351424E-2</v>
      </c>
      <c r="AL41" s="64">
        <f t="shared" si="3"/>
        <v>8.0112961128412825E-3</v>
      </c>
      <c r="AM41" s="101">
        <f t="shared" si="4"/>
        <v>1.4636093003626959E-2</v>
      </c>
      <c r="AN41" s="102">
        <f t="shared" si="5"/>
        <v>1.1437671245290942E-2</v>
      </c>
      <c r="AO41" s="101">
        <f t="shared" si="6"/>
        <v>8.0591978724578739E-3</v>
      </c>
      <c r="AP41" s="102">
        <f t="shared" si="7"/>
        <v>9.3771058264501186E-3</v>
      </c>
      <c r="AQ41" s="101">
        <f t="shared" si="8"/>
        <v>4.5357017679859869E-3</v>
      </c>
      <c r="AR41" s="102">
        <f t="shared" si="9"/>
        <v>-1.2380063340608427E-2</v>
      </c>
      <c r="AS41" s="101">
        <f t="shared" si="9"/>
        <v>2.5935038845099713E-2</v>
      </c>
      <c r="AT41" s="102">
        <f t="shared" si="9"/>
        <v>-2.0777847919966116E-3</v>
      </c>
      <c r="AU41" s="101">
        <f t="shared" si="9"/>
        <v>-5.9038397963495515E-3</v>
      </c>
      <c r="AV41" s="102">
        <f t="shared" si="9"/>
        <v>6.4597869133654374E-3</v>
      </c>
      <c r="AW41" s="102">
        <f t="shared" si="10"/>
        <v>2.4066275659021122E-3</v>
      </c>
    </row>
    <row r="42" spans="6:49" x14ac:dyDescent="0.3">
      <c r="F42" s="18">
        <v>43433</v>
      </c>
      <c r="G42" s="22">
        <v>179.44999694824199</v>
      </c>
      <c r="H42" s="26">
        <v>635.15002441406205</v>
      </c>
      <c r="I42" s="22">
        <v>430.14999389648398</v>
      </c>
      <c r="J42" s="26">
        <v>198.350006103515</v>
      </c>
      <c r="K42" s="22">
        <v>600.40002441406205</v>
      </c>
      <c r="Y42" s="93">
        <f t="shared" si="0"/>
        <v>-329</v>
      </c>
      <c r="Z42" s="18">
        <v>43431</v>
      </c>
      <c r="AA42" s="22">
        <v>178.14999389648401</v>
      </c>
      <c r="AB42" s="26">
        <v>675.70001220703102</v>
      </c>
      <c r="AC42" s="22">
        <v>425.95001220703102</v>
      </c>
      <c r="AD42" s="26">
        <v>175.39999389648401</v>
      </c>
      <c r="AE42" s="22">
        <v>605.40002441406205</v>
      </c>
      <c r="AF42" s="7">
        <v>5646.6</v>
      </c>
      <c r="AG42" s="108">
        <f t="shared" si="3"/>
        <v>3.6552488758294379E-3</v>
      </c>
      <c r="AH42" s="65">
        <f t="shared" si="3"/>
        <v>1.4810428979732224E-3</v>
      </c>
      <c r="AI42" s="64">
        <f t="shared" si="3"/>
        <v>-3.8661962775640578E-3</v>
      </c>
      <c r="AJ42" s="65">
        <f t="shared" si="3"/>
        <v>1.3488457423915266E-2</v>
      </c>
      <c r="AK42" s="64">
        <f t="shared" si="3"/>
        <v>3.0605699930271444E-3</v>
      </c>
      <c r="AL42" s="64">
        <f t="shared" si="3"/>
        <v>4.5795915812346264E-3</v>
      </c>
      <c r="AM42" s="101">
        <f t="shared" si="4"/>
        <v>8.6488187429943821E-3</v>
      </c>
      <c r="AN42" s="102">
        <f t="shared" si="5"/>
        <v>7.3949825699142404E-3</v>
      </c>
      <c r="AO42" s="101">
        <f t="shared" si="6"/>
        <v>5.1604128252286966E-3</v>
      </c>
      <c r="AP42" s="102">
        <f t="shared" si="7"/>
        <v>6.019822993995224E-3</v>
      </c>
      <c r="AQ42" s="101">
        <f t="shared" si="8"/>
        <v>2.9671963300818365E-3</v>
      </c>
      <c r="AR42" s="102">
        <f t="shared" si="9"/>
        <v>-4.9935698671649438E-3</v>
      </c>
      <c r="AS42" s="101">
        <f t="shared" si="9"/>
        <v>-5.9139396719410185E-3</v>
      </c>
      <c r="AT42" s="102">
        <f t="shared" si="9"/>
        <v>-9.0266091027927549E-3</v>
      </c>
      <c r="AU42" s="101">
        <f t="shared" si="9"/>
        <v>7.4686344299200423E-3</v>
      </c>
      <c r="AV42" s="102">
        <f t="shared" si="9"/>
        <v>9.3373662945307918E-5</v>
      </c>
      <c r="AW42" s="102">
        <f t="shared" si="10"/>
        <v>-2.4744221098066733E-3</v>
      </c>
    </row>
    <row r="43" spans="6:49" x14ac:dyDescent="0.3">
      <c r="F43" s="18">
        <v>43434</v>
      </c>
      <c r="G43" s="22">
        <v>178.100006103515</v>
      </c>
      <c r="H43" s="26">
        <v>663.20001220703102</v>
      </c>
      <c r="I43" s="22">
        <v>446.29998779296801</v>
      </c>
      <c r="J43" s="26">
        <v>216.55000305175699</v>
      </c>
      <c r="K43" s="22">
        <v>614.54998779296795</v>
      </c>
      <c r="Y43" s="93">
        <f t="shared" si="0"/>
        <v>-328</v>
      </c>
      <c r="Z43" s="18">
        <v>43432</v>
      </c>
      <c r="AA43" s="22">
        <v>175.94999694824199</v>
      </c>
      <c r="AB43" s="26">
        <v>641.34997558593705</v>
      </c>
      <c r="AC43" s="22">
        <v>414.75</v>
      </c>
      <c r="AD43" s="26">
        <v>183.19999694824199</v>
      </c>
      <c r="AE43" s="22">
        <v>599.5</v>
      </c>
      <c r="AF43" s="7">
        <v>5655.95</v>
      </c>
      <c r="AG43" s="108">
        <f t="shared" si="3"/>
        <v>-1.2426011368167528E-2</v>
      </c>
      <c r="AH43" s="65">
        <f t="shared" si="3"/>
        <v>-5.217391694470172E-2</v>
      </c>
      <c r="AI43" s="64">
        <f t="shared" si="3"/>
        <v>-2.6646068076661221E-2</v>
      </c>
      <c r="AJ43" s="65">
        <f t="shared" si="3"/>
        <v>4.3509390441576659E-2</v>
      </c>
      <c r="AK43" s="64">
        <f t="shared" si="3"/>
        <v>-9.7934624472074787E-3</v>
      </c>
      <c r="AL43" s="64">
        <f t="shared" si="3"/>
        <v>1.6544942748055558E-3</v>
      </c>
      <c r="AM43" s="101">
        <f t="shared" si="4"/>
        <v>3.5454190617785169E-3</v>
      </c>
      <c r="AN43" s="102">
        <f t="shared" si="5"/>
        <v>3.9490979821932386E-3</v>
      </c>
      <c r="AO43" s="101">
        <f t="shared" si="6"/>
        <v>2.6895624779824188E-3</v>
      </c>
      <c r="AP43" s="102">
        <f t="shared" si="7"/>
        <v>3.1581608433972333E-3</v>
      </c>
      <c r="AQ43" s="101">
        <f t="shared" si="8"/>
        <v>1.6302423501350974E-3</v>
      </c>
      <c r="AR43" s="102">
        <f t="shared" si="9"/>
        <v>-1.5971430429946046E-2</v>
      </c>
      <c r="AS43" s="101">
        <f t="shared" si="9"/>
        <v>-5.6123014926894962E-2</v>
      </c>
      <c r="AT43" s="102">
        <f t="shared" si="9"/>
        <v>-2.9335630554643638E-2</v>
      </c>
      <c r="AU43" s="101">
        <f t="shared" si="9"/>
        <v>4.0351229598179425E-2</v>
      </c>
      <c r="AV43" s="102">
        <f t="shared" si="9"/>
        <v>-1.1423704797342575E-2</v>
      </c>
      <c r="AW43" s="102">
        <f t="shared" si="10"/>
        <v>-1.4500510222129559E-2</v>
      </c>
    </row>
    <row r="44" spans="6:49" x14ac:dyDescent="0.3">
      <c r="F44" s="18">
        <v>43437</v>
      </c>
      <c r="G44" s="22">
        <v>180.44999694824199</v>
      </c>
      <c r="H44" s="26">
        <v>697.79998779296795</v>
      </c>
      <c r="I44" s="22">
        <v>472</v>
      </c>
      <c r="J44" s="26">
        <v>210.100006103515</v>
      </c>
      <c r="K44" s="22">
        <v>625.79998779296795</v>
      </c>
      <c r="Y44" s="93">
        <f t="shared" si="0"/>
        <v>-327</v>
      </c>
      <c r="Z44" s="18">
        <v>43433</v>
      </c>
      <c r="AA44" s="22">
        <v>179.44999694824199</v>
      </c>
      <c r="AB44" s="26">
        <v>635.15002441406205</v>
      </c>
      <c r="AC44" s="22">
        <v>430.14999389648398</v>
      </c>
      <c r="AD44" s="26">
        <v>198.350006103515</v>
      </c>
      <c r="AE44" s="22">
        <v>600.40002441406205</v>
      </c>
      <c r="AF44" s="7">
        <v>5716.7</v>
      </c>
      <c r="AG44" s="108">
        <f t="shared" si="3"/>
        <v>1.9696754164309136E-2</v>
      </c>
      <c r="AH44" s="65">
        <f t="shared" si="3"/>
        <v>-9.7140617714516209E-3</v>
      </c>
      <c r="AI44" s="64">
        <f t="shared" si="3"/>
        <v>3.645804180752963E-2</v>
      </c>
      <c r="AJ44" s="65">
        <f t="shared" si="3"/>
        <v>7.9454742149816113E-2</v>
      </c>
      <c r="AK44" s="64">
        <f t="shared" si="3"/>
        <v>1.5001659547318588E-3</v>
      </c>
      <c r="AL44" s="64">
        <f t="shared" si="3"/>
        <v>1.0683627445163801E-2</v>
      </c>
      <c r="AM44" s="101">
        <f t="shared" si="4"/>
        <v>1.9298493409761489E-2</v>
      </c>
      <c r="AN44" s="102">
        <f t="shared" si="5"/>
        <v>1.4585787149365188E-2</v>
      </c>
      <c r="AO44" s="101">
        <f t="shared" si="6"/>
        <v>1.0316535016734621E-2</v>
      </c>
      <c r="AP44" s="102">
        <f t="shared" si="7"/>
        <v>1.199148361509887E-2</v>
      </c>
      <c r="AQ44" s="101">
        <f t="shared" si="8"/>
        <v>5.7571257536538625E-3</v>
      </c>
      <c r="AR44" s="102">
        <f t="shared" si="9"/>
        <v>3.9826075454764756E-4</v>
      </c>
      <c r="AS44" s="101">
        <f t="shared" si="9"/>
        <v>-2.4299848920816811E-2</v>
      </c>
      <c r="AT44" s="102">
        <f t="shared" si="9"/>
        <v>2.6141506790795008E-2</v>
      </c>
      <c r="AU44" s="101">
        <f t="shared" si="9"/>
        <v>6.7463258534717241E-2</v>
      </c>
      <c r="AV44" s="102">
        <f t="shared" si="9"/>
        <v>-4.2569597989220035E-3</v>
      </c>
      <c r="AW44" s="102">
        <f t="shared" si="10"/>
        <v>1.3089243472064216E-2</v>
      </c>
    </row>
    <row r="45" spans="6:49" x14ac:dyDescent="0.3">
      <c r="F45" s="18">
        <v>43438</v>
      </c>
      <c r="G45" s="22">
        <v>173.80000305175699</v>
      </c>
      <c r="H45" s="26">
        <v>694.45001220703102</v>
      </c>
      <c r="I45" s="22">
        <v>479.70001220703102</v>
      </c>
      <c r="J45" s="26">
        <v>212.44999694824199</v>
      </c>
      <c r="K45" s="22">
        <v>626.75</v>
      </c>
      <c r="Y45" s="93">
        <f t="shared" si="0"/>
        <v>-326</v>
      </c>
      <c r="Z45" s="18">
        <v>43434</v>
      </c>
      <c r="AA45" s="22">
        <v>178.100006103515</v>
      </c>
      <c r="AB45" s="26">
        <v>663.20001220703102</v>
      </c>
      <c r="AC45" s="22">
        <v>446.29998779296801</v>
      </c>
      <c r="AD45" s="26">
        <v>216.55000305175699</v>
      </c>
      <c r="AE45" s="22">
        <v>614.54998779296795</v>
      </c>
      <c r="AF45" s="7">
        <v>5732.9</v>
      </c>
      <c r="AG45" s="108">
        <f t="shared" si="3"/>
        <v>-7.5513760216690297E-3</v>
      </c>
      <c r="AH45" s="65">
        <f t="shared" si="3"/>
        <v>4.3215392319613334E-2</v>
      </c>
      <c r="AI45" s="64">
        <f t="shared" si="3"/>
        <v>3.6857373405511554E-2</v>
      </c>
      <c r="AJ45" s="65">
        <f t="shared" si="3"/>
        <v>8.7788304021478178E-2</v>
      </c>
      <c r="AK45" s="64">
        <f t="shared" si="3"/>
        <v>2.3294132375322012E-2</v>
      </c>
      <c r="AL45" s="64">
        <f t="shared" si="3"/>
        <v>2.8297950689015086E-3</v>
      </c>
      <c r="AM45" s="101">
        <f t="shared" si="4"/>
        <v>5.5959592898724587E-3</v>
      </c>
      <c r="AN45" s="102">
        <f t="shared" si="5"/>
        <v>5.3336505177311554E-3</v>
      </c>
      <c r="AO45" s="101">
        <f t="shared" si="6"/>
        <v>3.6823473569087117E-3</v>
      </c>
      <c r="AP45" s="102">
        <f t="shared" si="7"/>
        <v>4.3079734635244078E-3</v>
      </c>
      <c r="AQ45" s="101">
        <f t="shared" si="8"/>
        <v>2.167428949311657E-3</v>
      </c>
      <c r="AR45" s="102">
        <f t="shared" si="9"/>
        <v>-1.3147335311541488E-2</v>
      </c>
      <c r="AS45" s="101">
        <f t="shared" si="9"/>
        <v>3.7881741801882182E-2</v>
      </c>
      <c r="AT45" s="102">
        <f t="shared" si="9"/>
        <v>3.317502604860284E-2</v>
      </c>
      <c r="AU45" s="101">
        <f t="shared" si="9"/>
        <v>8.3480330557953772E-2</v>
      </c>
      <c r="AV45" s="102">
        <f t="shared" si="9"/>
        <v>2.1126703426010356E-2</v>
      </c>
      <c r="AW45" s="102">
        <f t="shared" si="10"/>
        <v>3.2503293304581529E-2</v>
      </c>
    </row>
    <row r="46" spans="6:49" x14ac:dyDescent="0.3">
      <c r="F46" s="18">
        <v>43439</v>
      </c>
      <c r="G46" s="22">
        <v>177</v>
      </c>
      <c r="H46" s="26">
        <v>690.79998779296795</v>
      </c>
      <c r="I46" s="22">
        <v>466.850006103515</v>
      </c>
      <c r="J46" s="26">
        <v>207.850006103515</v>
      </c>
      <c r="K46" s="22">
        <v>606.70001220703102</v>
      </c>
      <c r="Y46" s="93">
        <f t="shared" si="0"/>
        <v>-325</v>
      </c>
      <c r="Z46" s="18">
        <v>43437</v>
      </c>
      <c r="AA46" s="22">
        <v>180.44999694824199</v>
      </c>
      <c r="AB46" s="26">
        <v>697.79998779296795</v>
      </c>
      <c r="AC46" s="22">
        <v>472</v>
      </c>
      <c r="AD46" s="26">
        <v>210.100006103515</v>
      </c>
      <c r="AE46" s="22">
        <v>625.79998779296795</v>
      </c>
      <c r="AF46" s="7">
        <v>5742.75</v>
      </c>
      <c r="AG46" s="108">
        <f t="shared" si="3"/>
        <v>1.3108489611093484E-2</v>
      </c>
      <c r="AH46" s="65">
        <f t="shared" si="3"/>
        <v>5.0855889031732396E-2</v>
      </c>
      <c r="AI46" s="64">
        <f t="shared" si="3"/>
        <v>5.5987641301960531E-2</v>
      </c>
      <c r="AJ46" s="65">
        <f t="shared" si="3"/>
        <v>-3.0237844851778321E-2</v>
      </c>
      <c r="AK46" s="64">
        <f t="shared" si="3"/>
        <v>1.814053893087559E-2</v>
      </c>
      <c r="AL46" s="64">
        <f t="shared" si="3"/>
        <v>1.7166787796743528E-3</v>
      </c>
      <c r="AM46" s="101">
        <f t="shared" si="4"/>
        <v>3.6539119934927804E-3</v>
      </c>
      <c r="AN46" s="102">
        <f t="shared" si="5"/>
        <v>4.0223538791685229E-3</v>
      </c>
      <c r="AO46" s="101">
        <f t="shared" si="6"/>
        <v>2.7420901682957293E-3</v>
      </c>
      <c r="AP46" s="102">
        <f t="shared" si="7"/>
        <v>3.2189967832976238E-3</v>
      </c>
      <c r="AQ46" s="101">
        <f t="shared" si="8"/>
        <v>1.6586645913687914E-3</v>
      </c>
      <c r="AR46" s="102">
        <f t="shared" si="9"/>
        <v>9.4545776176007037E-3</v>
      </c>
      <c r="AS46" s="101">
        <f t="shared" si="9"/>
        <v>4.6833535152563874E-2</v>
      </c>
      <c r="AT46" s="102">
        <f t="shared" si="9"/>
        <v>5.3245551133664804E-2</v>
      </c>
      <c r="AU46" s="101">
        <f t="shared" si="9"/>
        <v>-3.3456841635075944E-2</v>
      </c>
      <c r="AV46" s="102">
        <f t="shared" si="9"/>
        <v>1.6481874339506798E-2</v>
      </c>
      <c r="AW46" s="102">
        <f t="shared" si="10"/>
        <v>1.8511739321652045E-2</v>
      </c>
    </row>
    <row r="47" spans="6:49" x14ac:dyDescent="0.3">
      <c r="F47" s="18">
        <v>43440</v>
      </c>
      <c r="G47" s="22">
        <v>167.39999389648401</v>
      </c>
      <c r="H47" s="26">
        <v>665.09997558593705</v>
      </c>
      <c r="I47" s="22">
        <v>475.54998779296801</v>
      </c>
      <c r="J47" s="26">
        <v>200.39999389648401</v>
      </c>
      <c r="K47" s="22">
        <v>601.04998779296795</v>
      </c>
      <c r="Y47" s="93">
        <f t="shared" si="0"/>
        <v>-324</v>
      </c>
      <c r="Z47" s="18">
        <v>43438</v>
      </c>
      <c r="AA47" s="22">
        <v>173.80000305175699</v>
      </c>
      <c r="AB47" s="26">
        <v>694.45001220703102</v>
      </c>
      <c r="AC47" s="22">
        <v>479.70001220703102</v>
      </c>
      <c r="AD47" s="26">
        <v>212.44999694824199</v>
      </c>
      <c r="AE47" s="22">
        <v>626.75</v>
      </c>
      <c r="AF47" s="7">
        <v>5733.5</v>
      </c>
      <c r="AG47" s="108">
        <f t="shared" si="3"/>
        <v>-3.7548483786558527E-2</v>
      </c>
      <c r="AH47" s="65">
        <f t="shared" si="3"/>
        <v>-4.8123283188645904E-3</v>
      </c>
      <c r="AI47" s="64">
        <f t="shared" si="3"/>
        <v>1.6181948369681776E-2</v>
      </c>
      <c r="AJ47" s="65">
        <f t="shared" si="3"/>
        <v>1.1123015294748531E-2</v>
      </c>
      <c r="AK47" s="64">
        <f t="shared" si="3"/>
        <v>1.5169253099045397E-3</v>
      </c>
      <c r="AL47" s="64">
        <f t="shared" si="3"/>
        <v>-1.6120251829834515E-3</v>
      </c>
      <c r="AM47" s="101">
        <f t="shared" si="4"/>
        <v>-2.1536577938618328E-3</v>
      </c>
      <c r="AN47" s="102">
        <f t="shared" si="5"/>
        <v>1.0100409815518127E-4</v>
      </c>
      <c r="AO47" s="101">
        <f t="shared" si="6"/>
        <v>-6.9689571111902293E-5</v>
      </c>
      <c r="AP47" s="102">
        <f t="shared" si="7"/>
        <v>-3.7519203212299599E-5</v>
      </c>
      <c r="AQ47" s="101">
        <f t="shared" si="8"/>
        <v>1.3723691060122593E-4</v>
      </c>
      <c r="AR47" s="102">
        <f t="shared" si="9"/>
        <v>-3.5394825992696693E-2</v>
      </c>
      <c r="AS47" s="101">
        <f t="shared" si="9"/>
        <v>-4.9133324170197714E-3</v>
      </c>
      <c r="AT47" s="102">
        <f t="shared" si="9"/>
        <v>1.6251637940793678E-2</v>
      </c>
      <c r="AU47" s="101">
        <f t="shared" si="9"/>
        <v>1.116053449796083E-2</v>
      </c>
      <c r="AV47" s="102">
        <f t="shared" si="9"/>
        <v>1.3796883993033137E-3</v>
      </c>
      <c r="AW47" s="102">
        <f t="shared" si="10"/>
        <v>-2.3032595143317289E-3</v>
      </c>
    </row>
    <row r="48" spans="6:49" x14ac:dyDescent="0.3">
      <c r="F48" s="18">
        <v>43441</v>
      </c>
      <c r="G48" s="22">
        <v>172.55000305175699</v>
      </c>
      <c r="H48" s="26">
        <v>656.84997558593705</v>
      </c>
      <c r="I48" s="22">
        <v>477.45001220703102</v>
      </c>
      <c r="J48" s="26">
        <v>200.850006103515</v>
      </c>
      <c r="K48" s="22">
        <v>605.70001220703102</v>
      </c>
      <c r="Y48" s="93">
        <f t="shared" si="0"/>
        <v>-323</v>
      </c>
      <c r="Z48" s="18">
        <v>43439</v>
      </c>
      <c r="AA48" s="22">
        <v>177</v>
      </c>
      <c r="AB48" s="26">
        <v>690.79998779296795</v>
      </c>
      <c r="AC48" s="22">
        <v>466.850006103515</v>
      </c>
      <c r="AD48" s="26">
        <v>207.850006103515</v>
      </c>
      <c r="AE48" s="22">
        <v>606.70001220703102</v>
      </c>
      <c r="AF48" s="7">
        <v>5679.25</v>
      </c>
      <c r="AG48" s="108">
        <f t="shared" si="3"/>
        <v>1.824450218352152E-2</v>
      </c>
      <c r="AH48" s="65">
        <f t="shared" si="3"/>
        <v>-5.269854338551299E-3</v>
      </c>
      <c r="AI48" s="64">
        <f t="shared" si="3"/>
        <v>-2.7152913951477717E-2</v>
      </c>
      <c r="AJ48" s="65">
        <f t="shared" si="3"/>
        <v>-2.1889957132581534E-2</v>
      </c>
      <c r="AK48" s="64">
        <f t="shared" si="3"/>
        <v>-3.2513281969776639E-2</v>
      </c>
      <c r="AL48" s="64">
        <f t="shared" si="3"/>
        <v>-9.5069827350290365E-3</v>
      </c>
      <c r="AM48" s="101">
        <f t="shared" si="4"/>
        <v>-1.5927942760644437E-2</v>
      </c>
      <c r="AN48" s="102">
        <f t="shared" si="5"/>
        <v>-9.1995796771302766E-3</v>
      </c>
      <c r="AO48" s="101">
        <f t="shared" si="6"/>
        <v>-6.7386159572842396E-3</v>
      </c>
      <c r="AP48" s="102">
        <f t="shared" si="7"/>
        <v>-7.7612626689801296E-3</v>
      </c>
      <c r="AQ48" s="101">
        <f t="shared" si="8"/>
        <v>-3.4712566931905699E-3</v>
      </c>
      <c r="AR48" s="102">
        <f t="shared" si="9"/>
        <v>3.4172444944165957E-2</v>
      </c>
      <c r="AS48" s="101">
        <f t="shared" si="9"/>
        <v>3.9297253385789776E-3</v>
      </c>
      <c r="AT48" s="102">
        <f t="shared" si="9"/>
        <v>-2.0414297994193475E-2</v>
      </c>
      <c r="AU48" s="101">
        <f t="shared" si="9"/>
        <v>-1.4128694463601404E-2</v>
      </c>
      <c r="AV48" s="102">
        <f t="shared" si="9"/>
        <v>-2.9042025276586069E-2</v>
      </c>
      <c r="AW48" s="102">
        <f t="shared" si="10"/>
        <v>-5.0965694903272029E-3</v>
      </c>
    </row>
    <row r="49" spans="6:49" x14ac:dyDescent="0.3">
      <c r="F49" s="18">
        <v>43444</v>
      </c>
      <c r="G49" s="22">
        <v>166.64999389648401</v>
      </c>
      <c r="H49" s="26">
        <v>636.45001220703102</v>
      </c>
      <c r="I49" s="22">
        <v>462.350006103515</v>
      </c>
      <c r="J49" s="26">
        <v>198.100006103515</v>
      </c>
      <c r="K49" s="22">
        <v>594.34997558593705</v>
      </c>
      <c r="Y49" s="93">
        <f t="shared" si="0"/>
        <v>-322</v>
      </c>
      <c r="Z49" s="18">
        <v>43440</v>
      </c>
      <c r="AA49" s="22">
        <v>167.39999389648401</v>
      </c>
      <c r="AB49" s="26">
        <v>665.09997558593705</v>
      </c>
      <c r="AC49" s="22">
        <v>475.54998779296801</v>
      </c>
      <c r="AD49" s="26">
        <v>200.39999389648401</v>
      </c>
      <c r="AE49" s="22">
        <v>601.04998779296795</v>
      </c>
      <c r="AF49" s="7">
        <v>5584.85</v>
      </c>
      <c r="AG49" s="108">
        <f t="shared" si="3"/>
        <v>-5.576361097912394E-2</v>
      </c>
      <c r="AH49" s="65">
        <f t="shared" si="3"/>
        <v>-3.7912960018642486E-2</v>
      </c>
      <c r="AI49" s="64">
        <f t="shared" si="3"/>
        <v>1.8463983255342376E-2</v>
      </c>
      <c r="AJ49" s="65">
        <f t="shared" si="3"/>
        <v>-3.6501356309602148E-2</v>
      </c>
      <c r="AK49" s="64">
        <f t="shared" si="3"/>
        <v>-9.3563496278748562E-3</v>
      </c>
      <c r="AL49" s="64">
        <f t="shared" si="3"/>
        <v>-1.6761607255133707E-2</v>
      </c>
      <c r="AM49" s="101">
        <f t="shared" si="4"/>
        <v>-2.8585042537075667E-2</v>
      </c>
      <c r="AN49" s="102">
        <f t="shared" si="5"/>
        <v>-1.7745824880182885E-2</v>
      </c>
      <c r="AO49" s="101">
        <f t="shared" si="6"/>
        <v>-1.2866648510336212E-2</v>
      </c>
      <c r="AP49" s="102">
        <f t="shared" si="7"/>
        <v>-1.4858559692349104E-2</v>
      </c>
      <c r="AQ49" s="101">
        <f t="shared" si="8"/>
        <v>-6.7870777101035782E-3</v>
      </c>
      <c r="AR49" s="102">
        <f t="shared" si="9"/>
        <v>-2.7178568442048273E-2</v>
      </c>
      <c r="AS49" s="101">
        <f t="shared" si="9"/>
        <v>-2.0167135138459601E-2</v>
      </c>
      <c r="AT49" s="102">
        <f t="shared" si="9"/>
        <v>3.1330631765678588E-2</v>
      </c>
      <c r="AU49" s="101">
        <f t="shared" si="9"/>
        <v>-2.1642796617253046E-2</v>
      </c>
      <c r="AV49" s="102">
        <f t="shared" si="9"/>
        <v>-2.569271917771278E-3</v>
      </c>
      <c r="AW49" s="102">
        <f t="shared" si="10"/>
        <v>-8.0454280699707222E-3</v>
      </c>
    </row>
    <row r="50" spans="6:49" x14ac:dyDescent="0.3">
      <c r="F50" s="18">
        <v>43445</v>
      </c>
      <c r="G50" s="22">
        <v>171.44999694824199</v>
      </c>
      <c r="H50" s="26">
        <v>625.45001220703102</v>
      </c>
      <c r="I50" s="22">
        <v>448.14999389648398</v>
      </c>
      <c r="J50" s="26">
        <v>195.14999389648401</v>
      </c>
      <c r="K50" s="22">
        <v>594.09997558593705</v>
      </c>
      <c r="Y50" s="93">
        <f t="shared" si="0"/>
        <v>-321</v>
      </c>
      <c r="Z50" s="18">
        <v>43441</v>
      </c>
      <c r="AA50" s="22">
        <v>172.55000305175699</v>
      </c>
      <c r="AB50" s="26">
        <v>656.84997558593705</v>
      </c>
      <c r="AC50" s="22">
        <v>477.45001220703102</v>
      </c>
      <c r="AD50" s="26">
        <v>200.850006103515</v>
      </c>
      <c r="AE50" s="22">
        <v>605.70001220703102</v>
      </c>
      <c r="AF50" s="7">
        <v>5625.25</v>
      </c>
      <c r="AG50" s="108">
        <f t="shared" si="3"/>
        <v>3.0300945635525392E-2</v>
      </c>
      <c r="AH50" s="65">
        <f t="shared" si="3"/>
        <v>-1.2481723835900869E-2</v>
      </c>
      <c r="AI50" s="64">
        <f t="shared" si="3"/>
        <v>3.9874647042493694E-3</v>
      </c>
      <c r="AJ50" s="65">
        <f t="shared" si="3"/>
        <v>2.2430524396724002E-3</v>
      </c>
      <c r="AK50" s="64">
        <f t="shared" si="3"/>
        <v>7.7067286997425143E-3</v>
      </c>
      <c r="AL50" s="64">
        <f t="shared" si="3"/>
        <v>7.2078170412438582E-3</v>
      </c>
      <c r="AM50" s="101">
        <f t="shared" si="4"/>
        <v>1.3234267898923097E-2</v>
      </c>
      <c r="AN50" s="102">
        <f t="shared" si="5"/>
        <v>1.049113994758381E-2</v>
      </c>
      <c r="AO50" s="101">
        <f t="shared" si="6"/>
        <v>7.3804934277550685E-3</v>
      </c>
      <c r="AP50" s="102">
        <f t="shared" si="7"/>
        <v>8.5910514128296339E-3</v>
      </c>
      <c r="AQ50" s="101">
        <f t="shared" si="8"/>
        <v>4.1684611499678888E-3</v>
      </c>
      <c r="AR50" s="102">
        <f t="shared" si="9"/>
        <v>1.7066677736602295E-2</v>
      </c>
      <c r="AS50" s="101">
        <f t="shared" si="9"/>
        <v>-2.297286378348468E-2</v>
      </c>
      <c r="AT50" s="102">
        <f t="shared" si="9"/>
        <v>-3.3930287235056991E-3</v>
      </c>
      <c r="AU50" s="101">
        <f t="shared" si="9"/>
        <v>-6.3479989731572341E-3</v>
      </c>
      <c r="AV50" s="102">
        <f t="shared" si="9"/>
        <v>3.5382675497746255E-3</v>
      </c>
      <c r="AW50" s="102">
        <f t="shared" si="10"/>
        <v>-2.4217892387541377E-3</v>
      </c>
    </row>
    <row r="51" spans="6:49" x14ac:dyDescent="0.3">
      <c r="F51" s="18">
        <v>43446</v>
      </c>
      <c r="G51" s="22">
        <v>179.25</v>
      </c>
      <c r="H51" s="26">
        <v>660.25</v>
      </c>
      <c r="I51" s="22">
        <v>467.04998779296801</v>
      </c>
      <c r="J51" s="26">
        <v>200.100006103515</v>
      </c>
      <c r="K51" s="22">
        <v>622.54998779296795</v>
      </c>
      <c r="Y51" s="93">
        <f t="shared" si="0"/>
        <v>-320</v>
      </c>
      <c r="Z51" s="18">
        <v>43444</v>
      </c>
      <c r="AA51" s="22">
        <v>166.64999389648401</v>
      </c>
      <c r="AB51" s="26">
        <v>636.45001220703102</v>
      </c>
      <c r="AC51" s="22">
        <v>462.350006103515</v>
      </c>
      <c r="AD51" s="26">
        <v>198.100006103515</v>
      </c>
      <c r="AE51" s="22">
        <v>594.34997558593705</v>
      </c>
      <c r="AF51" s="7">
        <v>5516.55</v>
      </c>
      <c r="AG51" s="108">
        <f t="shared" si="3"/>
        <v>-3.4791299101241083E-2</v>
      </c>
      <c r="AH51" s="65">
        <f t="shared" si="3"/>
        <v>-3.1549765250799562E-2</v>
      </c>
      <c r="AI51" s="64">
        <f t="shared" si="3"/>
        <v>-3.2137274738633072E-2</v>
      </c>
      <c r="AJ51" s="65">
        <f t="shared" si="3"/>
        <v>-1.3786406678937555E-2</v>
      </c>
      <c r="AK51" s="64">
        <f t="shared" si="3"/>
        <v>-1.8916503790773948E-2</v>
      </c>
      <c r="AL51" s="64">
        <f t="shared" si="3"/>
        <v>-1.9512726652217649E-2</v>
      </c>
      <c r="AM51" s="101">
        <f t="shared" si="4"/>
        <v>-3.3384904006027942E-2</v>
      </c>
      <c r="AN51" s="102">
        <f t="shared" si="5"/>
        <v>-2.0986756355712149E-2</v>
      </c>
      <c r="AO51" s="101">
        <f t="shared" si="6"/>
        <v>-1.519053848919619E-2</v>
      </c>
      <c r="AP51" s="102">
        <f t="shared" si="7"/>
        <v>-1.7550016907501402E-2</v>
      </c>
      <c r="AQ51" s="101">
        <f t="shared" si="8"/>
        <v>-8.044512811204628E-3</v>
      </c>
      <c r="AR51" s="102">
        <f t="shared" si="9"/>
        <v>-1.4063950952131407E-3</v>
      </c>
      <c r="AS51" s="101">
        <f t="shared" si="9"/>
        <v>-1.0563008895087413E-2</v>
      </c>
      <c r="AT51" s="102">
        <f t="shared" si="9"/>
        <v>-1.6946736249436881E-2</v>
      </c>
      <c r="AU51" s="101">
        <f t="shared" si="9"/>
        <v>3.7636102285638472E-3</v>
      </c>
      <c r="AV51" s="102">
        <f t="shared" si="9"/>
        <v>-1.087199097956932E-2</v>
      </c>
      <c r="AW51" s="102">
        <f t="shared" si="10"/>
        <v>-7.2049041981485816E-3</v>
      </c>
    </row>
    <row r="52" spans="6:49" x14ac:dyDescent="0.3">
      <c r="F52" s="18">
        <v>43447</v>
      </c>
      <c r="G52" s="22">
        <v>178.850006103515</v>
      </c>
      <c r="H52" s="26">
        <v>669.95001220703102</v>
      </c>
      <c r="I52" s="22">
        <v>474.29998779296801</v>
      </c>
      <c r="J52" s="26">
        <v>215.600006103515</v>
      </c>
      <c r="K52" s="22">
        <v>619.15002441406205</v>
      </c>
      <c r="Y52" s="93">
        <f t="shared" si="0"/>
        <v>-319</v>
      </c>
      <c r="Z52" s="18">
        <v>43445</v>
      </c>
      <c r="AA52" s="22">
        <v>171.44999694824199</v>
      </c>
      <c r="AB52" s="26">
        <v>625.45001220703102</v>
      </c>
      <c r="AC52" s="22">
        <v>448.14999389648398</v>
      </c>
      <c r="AD52" s="26">
        <v>195.14999389648401</v>
      </c>
      <c r="AE52" s="22">
        <v>594.09997558593705</v>
      </c>
      <c r="AF52" s="7">
        <v>5561.7</v>
      </c>
      <c r="AG52" s="108">
        <f t="shared" si="3"/>
        <v>2.8395892980242799E-2</v>
      </c>
      <c r="AH52" s="65">
        <f t="shared" si="3"/>
        <v>-1.7434469318370286E-2</v>
      </c>
      <c r="AI52" s="64">
        <f t="shared" si="3"/>
        <v>-3.1194209040707233E-2</v>
      </c>
      <c r="AJ52" s="65">
        <f t="shared" si="3"/>
        <v>-1.5003522164177453E-2</v>
      </c>
      <c r="AK52" s="64">
        <f t="shared" si="3"/>
        <v>-4.2071608222289572E-4</v>
      </c>
      <c r="AL52" s="64">
        <f t="shared" si="3"/>
        <v>8.1511520294336483E-3</v>
      </c>
      <c r="AM52" s="101">
        <f t="shared" si="4"/>
        <v>1.4880098780318525E-2</v>
      </c>
      <c r="AN52" s="102">
        <f t="shared" si="5"/>
        <v>1.1602427250647755E-2</v>
      </c>
      <c r="AO52" s="101">
        <f t="shared" si="6"/>
        <v>8.1773351526492639E-3</v>
      </c>
      <c r="AP52" s="102">
        <f t="shared" si="7"/>
        <v>9.5139287561249435E-3</v>
      </c>
      <c r="AQ52" s="101">
        <f t="shared" si="8"/>
        <v>4.5996247437776975E-3</v>
      </c>
      <c r="AR52" s="102">
        <f t="shared" si="9"/>
        <v>1.3515794199924274E-2</v>
      </c>
      <c r="AS52" s="101">
        <f t="shared" si="9"/>
        <v>-2.9036896569018041E-2</v>
      </c>
      <c r="AT52" s="102">
        <f t="shared" si="9"/>
        <v>-3.9371544193356499E-2</v>
      </c>
      <c r="AU52" s="101">
        <f t="shared" si="9"/>
        <v>-2.4517450920302396E-2</v>
      </c>
      <c r="AV52" s="102">
        <f t="shared" si="9"/>
        <v>-5.0203408260005933E-3</v>
      </c>
      <c r="AW52" s="102">
        <f t="shared" si="10"/>
        <v>-1.6886087661750652E-2</v>
      </c>
    </row>
    <row r="53" spans="6:49" x14ac:dyDescent="0.3">
      <c r="F53" s="18">
        <v>43448</v>
      </c>
      <c r="G53" s="22">
        <v>178.75</v>
      </c>
      <c r="H53" s="26">
        <v>666.15002441406205</v>
      </c>
      <c r="I53" s="22">
        <v>476.75</v>
      </c>
      <c r="J53" s="26">
        <v>217</v>
      </c>
      <c r="K53" s="22">
        <v>616.04998779296795</v>
      </c>
      <c r="Y53" s="93">
        <f t="shared" si="0"/>
        <v>-318</v>
      </c>
      <c r="Z53" s="18">
        <v>43446</v>
      </c>
      <c r="AA53" s="22">
        <v>179.25</v>
      </c>
      <c r="AB53" s="26">
        <v>660.25</v>
      </c>
      <c r="AC53" s="22">
        <v>467.04998779296801</v>
      </c>
      <c r="AD53" s="26">
        <v>200.100006103515</v>
      </c>
      <c r="AE53" s="22">
        <v>622.54998779296795</v>
      </c>
      <c r="AF53" s="7">
        <v>5669.55</v>
      </c>
      <c r="AG53" s="108">
        <f t="shared" si="3"/>
        <v>4.4489818370497279E-2</v>
      </c>
      <c r="AH53" s="65">
        <f t="shared" si="3"/>
        <v>5.4147140999294213E-2</v>
      </c>
      <c r="AI53" s="64">
        <f t="shared" si="3"/>
        <v>4.1308307998389908E-2</v>
      </c>
      <c r="AJ53" s="65">
        <f t="shared" si="3"/>
        <v>2.504880974141124E-2</v>
      </c>
      <c r="AK53" s="64">
        <f t="shared" si="3"/>
        <v>4.677631252280922E-2</v>
      </c>
      <c r="AL53" s="64">
        <f t="shared" si="3"/>
        <v>1.9205932586201908E-2</v>
      </c>
      <c r="AM53" s="101">
        <f t="shared" si="4"/>
        <v>3.4167307942667979E-2</v>
      </c>
      <c r="AN53" s="102">
        <f t="shared" si="5"/>
        <v>2.4625412112546142E-2</v>
      </c>
      <c r="AO53" s="101">
        <f t="shared" si="6"/>
        <v>1.7515386340685734E-2</v>
      </c>
      <c r="AP53" s="102">
        <f t="shared" si="7"/>
        <v>2.0328969689272582E-2</v>
      </c>
      <c r="AQ53" s="101">
        <f t="shared" si="8"/>
        <v>9.6523567777940644E-3</v>
      </c>
      <c r="AR53" s="102">
        <f t="shared" si="9"/>
        <v>1.03225104278293E-2</v>
      </c>
      <c r="AS53" s="101">
        <f t="shared" si="9"/>
        <v>2.9521728886748071E-2</v>
      </c>
      <c r="AT53" s="102">
        <f t="shared" si="9"/>
        <v>2.3792921657704174E-2</v>
      </c>
      <c r="AU53" s="101">
        <f t="shared" si="9"/>
        <v>4.7198400521386574E-3</v>
      </c>
      <c r="AV53" s="102">
        <f t="shared" si="9"/>
        <v>3.7123955745015154E-2</v>
      </c>
      <c r="AW53" s="102">
        <f t="shared" si="10"/>
        <v>2.1096191353887073E-2</v>
      </c>
    </row>
    <row r="54" spans="6:49" x14ac:dyDescent="0.3">
      <c r="F54" s="18">
        <v>43451</v>
      </c>
      <c r="G54" s="22">
        <v>178.30000305175699</v>
      </c>
      <c r="H54" s="26">
        <v>674.40002441406205</v>
      </c>
      <c r="I54" s="22">
        <v>476.850006103515</v>
      </c>
      <c r="J54" s="26">
        <v>206.64999389648401</v>
      </c>
      <c r="K54" s="22">
        <v>604.59997558593705</v>
      </c>
      <c r="Y54" s="93">
        <f t="shared" si="0"/>
        <v>-317</v>
      </c>
      <c r="Z54" s="18">
        <v>43447</v>
      </c>
      <c r="AA54" s="22">
        <v>178.850006103515</v>
      </c>
      <c r="AB54" s="26">
        <v>669.95001220703102</v>
      </c>
      <c r="AC54" s="22">
        <v>474.29998779296801</v>
      </c>
      <c r="AD54" s="26">
        <v>215.600006103515</v>
      </c>
      <c r="AE54" s="22">
        <v>619.15002441406205</v>
      </c>
      <c r="AF54" s="7">
        <v>5702.7</v>
      </c>
      <c r="AG54" s="108">
        <f t="shared" si="3"/>
        <v>-2.233979648256874E-3</v>
      </c>
      <c r="AH54" s="65">
        <f t="shared" si="3"/>
        <v>1.458454977818428E-2</v>
      </c>
      <c r="AI54" s="64">
        <f t="shared" si="3"/>
        <v>1.540371496419197E-2</v>
      </c>
      <c r="AJ54" s="65">
        <f t="shared" si="3"/>
        <v>7.4607595252269399E-2</v>
      </c>
      <c r="AK54" s="64">
        <f t="shared" si="3"/>
        <v>-5.4763176976205504E-3</v>
      </c>
      <c r="AL54" s="64">
        <f t="shared" si="3"/>
        <v>5.8299973873593485E-3</v>
      </c>
      <c r="AM54" s="101">
        <f t="shared" si="4"/>
        <v>1.0830394233950486E-2</v>
      </c>
      <c r="AN54" s="102">
        <f t="shared" si="5"/>
        <v>8.8680118897429602E-3</v>
      </c>
      <c r="AO54" s="101">
        <f t="shared" si="6"/>
        <v>6.2166394380909337E-3</v>
      </c>
      <c r="AP54" s="102">
        <f t="shared" si="7"/>
        <v>7.2431118604580503E-3</v>
      </c>
      <c r="AQ54" s="101">
        <f t="shared" si="8"/>
        <v>3.5387106572711074E-3</v>
      </c>
      <c r="AR54" s="102">
        <f t="shared" si="9"/>
        <v>-1.306437388220736E-2</v>
      </c>
      <c r="AS54" s="101">
        <f t="shared" si="9"/>
        <v>5.7165378884413195E-3</v>
      </c>
      <c r="AT54" s="102">
        <f t="shared" si="9"/>
        <v>9.1870755261010371E-3</v>
      </c>
      <c r="AU54" s="101">
        <f t="shared" si="9"/>
        <v>6.736448339181135E-2</v>
      </c>
      <c r="AV54" s="102">
        <f t="shared" si="9"/>
        <v>-9.0150283548916573E-3</v>
      </c>
      <c r="AW54" s="102">
        <f t="shared" si="10"/>
        <v>1.2037738913850939E-2</v>
      </c>
    </row>
    <row r="55" spans="6:49" x14ac:dyDescent="0.3">
      <c r="F55" s="18">
        <v>43452</v>
      </c>
      <c r="G55" s="22">
        <v>178.05000305175699</v>
      </c>
      <c r="H55" s="26">
        <v>675.84997558593705</v>
      </c>
      <c r="I55" s="22">
        <v>483.45001220703102</v>
      </c>
      <c r="J55" s="26">
        <v>206.5</v>
      </c>
      <c r="K55" s="22">
        <v>604.5</v>
      </c>
      <c r="Y55" s="93">
        <f t="shared" si="0"/>
        <v>-316</v>
      </c>
      <c r="Z55" s="18">
        <v>43448</v>
      </c>
      <c r="AA55" s="22">
        <v>178.75</v>
      </c>
      <c r="AB55" s="26">
        <v>666.15002441406205</v>
      </c>
      <c r="AC55" s="22">
        <v>476.75</v>
      </c>
      <c r="AD55" s="26">
        <v>217</v>
      </c>
      <c r="AE55" s="22">
        <v>616.04998779296795</v>
      </c>
      <c r="AF55" s="7">
        <v>5712.6</v>
      </c>
      <c r="AG55" s="108">
        <f t="shared" si="3"/>
        <v>-5.5931825735583949E-4</v>
      </c>
      <c r="AH55" s="65">
        <f t="shared" si="3"/>
        <v>-5.6881938997091408E-3</v>
      </c>
      <c r="AI55" s="64">
        <f t="shared" si="3"/>
        <v>5.1522373339355542E-3</v>
      </c>
      <c r="AJ55" s="65">
        <f t="shared" si="3"/>
        <v>6.4724861961791133E-3</v>
      </c>
      <c r="AK55" s="64">
        <f t="shared" si="3"/>
        <v>-5.0194998370106728E-3</v>
      </c>
      <c r="AL55" s="64">
        <f t="shared" si="3"/>
        <v>1.7345146394832098E-3</v>
      </c>
      <c r="AM55" s="101">
        <f t="shared" si="4"/>
        <v>3.6850301108499947E-3</v>
      </c>
      <c r="AN55" s="102">
        <f t="shared" si="5"/>
        <v>4.0433652534872539E-3</v>
      </c>
      <c r="AO55" s="101">
        <f t="shared" si="6"/>
        <v>2.7571562450054814E-3</v>
      </c>
      <c r="AP55" s="102">
        <f t="shared" si="7"/>
        <v>3.2364458455309371E-3</v>
      </c>
      <c r="AQ55" s="101">
        <f t="shared" si="8"/>
        <v>1.6668167043616868E-3</v>
      </c>
      <c r="AR55" s="102">
        <f t="shared" si="9"/>
        <v>-4.2443483682058341E-3</v>
      </c>
      <c r="AS55" s="101">
        <f t="shared" si="9"/>
        <v>-9.7315591531963938E-3</v>
      </c>
      <c r="AT55" s="102">
        <f t="shared" si="9"/>
        <v>2.3950810889300728E-3</v>
      </c>
      <c r="AU55" s="101">
        <f t="shared" si="9"/>
        <v>3.2360403506481762E-3</v>
      </c>
      <c r="AV55" s="102">
        <f t="shared" si="9"/>
        <v>-6.6863165413723596E-3</v>
      </c>
      <c r="AW55" s="102">
        <f t="shared" si="10"/>
        <v>-3.0062205246392673E-3</v>
      </c>
    </row>
    <row r="56" spans="6:49" x14ac:dyDescent="0.3">
      <c r="F56" s="18">
        <v>43453</v>
      </c>
      <c r="G56" s="22">
        <v>191.5</v>
      </c>
      <c r="H56" s="26">
        <v>685.29998779296795</v>
      </c>
      <c r="I56" s="22">
        <v>480.64999389648398</v>
      </c>
      <c r="J56" s="26">
        <v>210.19999694824199</v>
      </c>
      <c r="K56" s="22">
        <v>603.25</v>
      </c>
      <c r="Y56" s="93">
        <f t="shared" si="0"/>
        <v>-315</v>
      </c>
      <c r="Z56" s="18">
        <v>43451</v>
      </c>
      <c r="AA56" s="22">
        <v>178.30000305175699</v>
      </c>
      <c r="AB56" s="26">
        <v>674.40002441406205</v>
      </c>
      <c r="AC56" s="22">
        <v>476.850006103515</v>
      </c>
      <c r="AD56" s="26">
        <v>206.64999389648401</v>
      </c>
      <c r="AE56" s="22">
        <v>604.59997558593705</v>
      </c>
      <c r="AF56" s="7">
        <v>5754.7</v>
      </c>
      <c r="AG56" s="108">
        <f t="shared" si="3"/>
        <v>-2.5206395891672795E-3</v>
      </c>
      <c r="AH56" s="65">
        <f t="shared" si="3"/>
        <v>1.2308535833087962E-2</v>
      </c>
      <c r="AI56" s="64">
        <f t="shared" si="3"/>
        <v>2.0974434404693779E-4</v>
      </c>
      <c r="AJ56" s="65">
        <f t="shared" si="3"/>
        <v>-4.8870842118242386E-2</v>
      </c>
      <c r="AK56" s="64">
        <f t="shared" si="3"/>
        <v>-1.8761067290839033E-2</v>
      </c>
      <c r="AL56" s="64">
        <f t="shared" si="3"/>
        <v>7.3426506937002613E-3</v>
      </c>
      <c r="AM56" s="101">
        <f t="shared" si="4"/>
        <v>1.3469511361576727E-2</v>
      </c>
      <c r="AN56" s="102">
        <f t="shared" si="5"/>
        <v>1.0649979519821101E-2</v>
      </c>
      <c r="AO56" s="101">
        <f t="shared" si="6"/>
        <v>7.4943883659713629E-3</v>
      </c>
      <c r="AP56" s="102">
        <f t="shared" si="7"/>
        <v>8.7229609937565025E-3</v>
      </c>
      <c r="AQ56" s="101">
        <f t="shared" si="8"/>
        <v>4.2300886342523034E-3</v>
      </c>
      <c r="AR56" s="102">
        <f t="shared" si="9"/>
        <v>-1.5990150950744006E-2</v>
      </c>
      <c r="AS56" s="101">
        <f t="shared" si="9"/>
        <v>1.6585563132668606E-3</v>
      </c>
      <c r="AT56" s="102">
        <f t="shared" si="9"/>
        <v>-7.2846440219244248E-3</v>
      </c>
      <c r="AU56" s="101">
        <f t="shared" si="9"/>
        <v>-5.7593803111998888E-2</v>
      </c>
      <c r="AV56" s="102">
        <f t="shared" si="9"/>
        <v>-2.2991155925091336E-2</v>
      </c>
      <c r="AW56" s="102">
        <f t="shared" si="10"/>
        <v>-2.0440239539298358E-2</v>
      </c>
    </row>
    <row r="57" spans="6:49" x14ac:dyDescent="0.3">
      <c r="F57" s="18">
        <v>43454</v>
      </c>
      <c r="G57" s="22">
        <v>189.850006103515</v>
      </c>
      <c r="H57" s="26">
        <v>689.5</v>
      </c>
      <c r="I57" s="22">
        <v>475.600006103515</v>
      </c>
      <c r="J57" s="26">
        <v>209.05000305175699</v>
      </c>
      <c r="K57" s="22">
        <v>599.04998779296795</v>
      </c>
      <c r="Y57" s="93">
        <f t="shared" si="0"/>
        <v>-314</v>
      </c>
      <c r="Z57" s="18">
        <v>43452</v>
      </c>
      <c r="AA57" s="22">
        <v>178.05000305175699</v>
      </c>
      <c r="AB57" s="26">
        <v>675.84997558593705</v>
      </c>
      <c r="AC57" s="22">
        <v>483.45001220703102</v>
      </c>
      <c r="AD57" s="26">
        <v>206.5</v>
      </c>
      <c r="AE57" s="22">
        <v>604.5</v>
      </c>
      <c r="AF57" s="7">
        <v>5768.7</v>
      </c>
      <c r="AG57" s="108">
        <f t="shared" si="3"/>
        <v>-1.4031151212756574E-3</v>
      </c>
      <c r="AH57" s="65">
        <f t="shared" si="3"/>
        <v>2.1476789175381371E-3</v>
      </c>
      <c r="AI57" s="64">
        <f t="shared" si="3"/>
        <v>1.3745933354812423E-2</v>
      </c>
      <c r="AJ57" s="65">
        <f t="shared" si="3"/>
        <v>-7.2609902112966487E-4</v>
      </c>
      <c r="AK57" s="64">
        <f t="shared" si="3"/>
        <v>-1.653719099885427E-4</v>
      </c>
      <c r="AL57" s="64">
        <f t="shared" si="3"/>
        <v>2.4298396112502163E-3</v>
      </c>
      <c r="AM57" s="101">
        <f t="shared" si="4"/>
        <v>4.8981594079362421E-3</v>
      </c>
      <c r="AN57" s="102">
        <f t="shared" si="5"/>
        <v>4.8624865861018234E-3</v>
      </c>
      <c r="AO57" s="101">
        <f t="shared" si="6"/>
        <v>3.3445021579648314E-3</v>
      </c>
      <c r="AP57" s="102">
        <f t="shared" si="7"/>
        <v>3.9166916444306563E-3</v>
      </c>
      <c r="AQ57" s="101">
        <f t="shared" si="8"/>
        <v>1.9846240765530486E-3</v>
      </c>
      <c r="AR57" s="102">
        <f t="shared" si="9"/>
        <v>-6.3012745292118991E-3</v>
      </c>
      <c r="AS57" s="101">
        <f t="shared" si="9"/>
        <v>-2.7148076685636863E-3</v>
      </c>
      <c r="AT57" s="102">
        <f t="shared" si="9"/>
        <v>1.0401431196847591E-2</v>
      </c>
      <c r="AU57" s="101">
        <f t="shared" si="9"/>
        <v>-4.6427906655603212E-3</v>
      </c>
      <c r="AV57" s="102">
        <f t="shared" si="9"/>
        <v>-2.1499959865415911E-3</v>
      </c>
      <c r="AW57" s="102">
        <f t="shared" si="10"/>
        <v>-1.0814875306059814E-3</v>
      </c>
    </row>
    <row r="58" spans="6:49" x14ac:dyDescent="0.3">
      <c r="F58" s="18">
        <v>43455</v>
      </c>
      <c r="G58" s="22">
        <v>187.100006103515</v>
      </c>
      <c r="H58" s="26">
        <v>677.15002441406205</v>
      </c>
      <c r="I58" s="22">
        <v>452.350006103515</v>
      </c>
      <c r="J58" s="26">
        <v>207.69999694824199</v>
      </c>
      <c r="K58" s="22">
        <v>586.59997558593705</v>
      </c>
      <c r="Y58" s="93">
        <f t="shared" si="0"/>
        <v>-313</v>
      </c>
      <c r="Z58" s="18">
        <v>43453</v>
      </c>
      <c r="AA58" s="22">
        <v>191.5</v>
      </c>
      <c r="AB58" s="26">
        <v>685.29998779296795</v>
      </c>
      <c r="AC58" s="22">
        <v>480.64999389648398</v>
      </c>
      <c r="AD58" s="26">
        <v>210.19999694824199</v>
      </c>
      <c r="AE58" s="22">
        <v>603.25</v>
      </c>
      <c r="AF58" s="7">
        <v>5810.6</v>
      </c>
      <c r="AG58" s="108">
        <f t="shared" si="3"/>
        <v>7.2823381757026392E-2</v>
      </c>
      <c r="AH58" s="65">
        <f t="shared" si="3"/>
        <v>1.3885558972751387E-2</v>
      </c>
      <c r="AI58" s="64">
        <f t="shared" si="3"/>
        <v>-5.8085803660251987E-3</v>
      </c>
      <c r="AJ58" s="65">
        <f t="shared" si="3"/>
        <v>1.7759031523409134E-2</v>
      </c>
      <c r="AK58" s="64">
        <f t="shared" si="3"/>
        <v>-2.0699655497062137E-3</v>
      </c>
      <c r="AL58" s="64">
        <f t="shared" si="3"/>
        <v>7.237083913055521E-3</v>
      </c>
      <c r="AM58" s="101">
        <f t="shared" si="4"/>
        <v>1.3285329634184193E-2</v>
      </c>
      <c r="AN58" s="102">
        <f t="shared" si="5"/>
        <v>1.0525617522837444E-2</v>
      </c>
      <c r="AO58" s="101">
        <f t="shared" si="6"/>
        <v>7.405215361011689E-3</v>
      </c>
      <c r="AP58" s="102">
        <f t="shared" si="7"/>
        <v>8.6196835882946209E-3</v>
      </c>
      <c r="AQ58" s="101">
        <f t="shared" si="8"/>
        <v>4.1818379564977741E-3</v>
      </c>
      <c r="AR58" s="102">
        <f t="shared" si="9"/>
        <v>5.9538052122842203E-2</v>
      </c>
      <c r="AS58" s="101">
        <f t="shared" si="9"/>
        <v>3.3599414499139429E-3</v>
      </c>
      <c r="AT58" s="102">
        <f t="shared" si="9"/>
        <v>-1.3213795727036888E-2</v>
      </c>
      <c r="AU58" s="101">
        <f t="shared" si="9"/>
        <v>9.1393479351145127E-3</v>
      </c>
      <c r="AV58" s="102">
        <f t="shared" si="9"/>
        <v>-6.2518035062039878E-3</v>
      </c>
      <c r="AW58" s="102">
        <f t="shared" si="10"/>
        <v>1.0514348454925956E-2</v>
      </c>
    </row>
    <row r="59" spans="6:49" x14ac:dyDescent="0.3">
      <c r="F59" s="18">
        <v>43458</v>
      </c>
      <c r="G59" s="22">
        <v>178.100006103515</v>
      </c>
      <c r="H59" s="26">
        <v>677.75</v>
      </c>
      <c r="I59" s="22">
        <v>452.29998779296801</v>
      </c>
      <c r="J59" s="26">
        <v>204.100006103515</v>
      </c>
      <c r="K59" s="22">
        <v>574.20001220703102</v>
      </c>
      <c r="Y59" s="93">
        <f t="shared" si="0"/>
        <v>-312</v>
      </c>
      <c r="Z59" s="18">
        <v>43454</v>
      </c>
      <c r="AA59" s="22">
        <v>189.850006103515</v>
      </c>
      <c r="AB59" s="26">
        <v>689.5</v>
      </c>
      <c r="AC59" s="22">
        <v>475.600006103515</v>
      </c>
      <c r="AD59" s="26">
        <v>209.05000305175699</v>
      </c>
      <c r="AE59" s="22">
        <v>599.04998779296795</v>
      </c>
      <c r="AF59" s="7">
        <v>5801.35</v>
      </c>
      <c r="AG59" s="108">
        <f t="shared" si="3"/>
        <v>-8.6534897937458367E-3</v>
      </c>
      <c r="AH59" s="65">
        <f t="shared" si="3"/>
        <v>6.1100164542621169E-3</v>
      </c>
      <c r="AI59" s="64">
        <f t="shared" si="3"/>
        <v>-1.0562164163441112E-2</v>
      </c>
      <c r="AJ59" s="65">
        <f t="shared" si="3"/>
        <v>-5.4859715237070327E-3</v>
      </c>
      <c r="AK59" s="64">
        <f t="shared" si="3"/>
        <v>-6.9866577965507267E-3</v>
      </c>
      <c r="AL59" s="64">
        <f t="shared" si="3"/>
        <v>-1.5931866665913894E-3</v>
      </c>
      <c r="AM59" s="101">
        <f t="shared" si="4"/>
        <v>-2.1207903475931149E-3</v>
      </c>
      <c r="AN59" s="102">
        <f t="shared" si="5"/>
        <v>1.2319664304873352E-4</v>
      </c>
      <c r="AO59" s="101">
        <f t="shared" si="6"/>
        <v>-5.3776543307109109E-5</v>
      </c>
      <c r="AP59" s="102">
        <f t="shared" si="7"/>
        <v>-1.9089228519116952E-5</v>
      </c>
      <c r="AQ59" s="101">
        <f t="shared" si="8"/>
        <v>1.4584730089877351E-4</v>
      </c>
      <c r="AR59" s="102">
        <f t="shared" si="9"/>
        <v>-6.5326994461527219E-3</v>
      </c>
      <c r="AS59" s="101">
        <f t="shared" si="9"/>
        <v>5.9868198112133838E-3</v>
      </c>
      <c r="AT59" s="102">
        <f t="shared" si="9"/>
        <v>-1.0508387620134002E-2</v>
      </c>
      <c r="AU59" s="101">
        <f t="shared" si="9"/>
        <v>-5.4668822951879159E-3</v>
      </c>
      <c r="AV59" s="102">
        <f t="shared" si="9"/>
        <v>-7.1325050974495006E-3</v>
      </c>
      <c r="AW59" s="102">
        <f t="shared" si="10"/>
        <v>-4.7307309295421514E-3</v>
      </c>
    </row>
    <row r="60" spans="6:49" x14ac:dyDescent="0.3">
      <c r="F60" s="18">
        <v>43460</v>
      </c>
      <c r="G60" s="22">
        <v>177.600006103515</v>
      </c>
      <c r="H60" s="26">
        <v>675.90002441406205</v>
      </c>
      <c r="I60" s="22">
        <v>446.79998779296801</v>
      </c>
      <c r="J60" s="26">
        <v>205.350006103515</v>
      </c>
      <c r="K60" s="22">
        <v>562.25</v>
      </c>
      <c r="Y60" s="93">
        <f t="shared" si="0"/>
        <v>-311</v>
      </c>
      <c r="Z60" s="18">
        <v>43455</v>
      </c>
      <c r="AA60" s="22">
        <v>187.100006103515</v>
      </c>
      <c r="AB60" s="26">
        <v>677.15002441406205</v>
      </c>
      <c r="AC60" s="22">
        <v>452.350006103515</v>
      </c>
      <c r="AD60" s="26">
        <v>207.69999694824199</v>
      </c>
      <c r="AE60" s="22">
        <v>586.59997558593705</v>
      </c>
      <c r="AF60" s="7">
        <v>5701.25</v>
      </c>
      <c r="AG60" s="108">
        <f t="shared" si="3"/>
        <v>-1.4591052925238575E-2</v>
      </c>
      <c r="AH60" s="65">
        <f t="shared" si="3"/>
        <v>-1.8073847077835103E-2</v>
      </c>
      <c r="AI60" s="64">
        <f t="shared" si="3"/>
        <v>-5.0120947685267238E-2</v>
      </c>
      <c r="AJ60" s="65">
        <f t="shared" si="3"/>
        <v>-6.4787562118286107E-3</v>
      </c>
      <c r="AK60" s="64">
        <f t="shared" si="3"/>
        <v>-2.1001931784850155E-2</v>
      </c>
      <c r="AL60" s="64">
        <f t="shared" si="3"/>
        <v>-1.7405200045205124E-2</v>
      </c>
      <c r="AM60" s="101">
        <f t="shared" si="4"/>
        <v>-2.9707915007835619E-2</v>
      </c>
      <c r="AN60" s="102">
        <f t="shared" si="5"/>
        <v>-1.850400358117894E-2</v>
      </c>
      <c r="AO60" s="101">
        <f t="shared" si="6"/>
        <v>-1.3410295884164774E-2</v>
      </c>
      <c r="AP60" s="102">
        <f t="shared" si="7"/>
        <v>-1.5488195200096882E-2</v>
      </c>
      <c r="AQ60" s="101">
        <f t="shared" si="8"/>
        <v>-7.0812402120688338E-3</v>
      </c>
      <c r="AR60" s="102">
        <f t="shared" si="9"/>
        <v>1.5116862082597044E-2</v>
      </c>
      <c r="AS60" s="101">
        <f t="shared" si="9"/>
        <v>4.3015650334383634E-4</v>
      </c>
      <c r="AT60" s="102">
        <f t="shared" si="9"/>
        <v>-3.6710651801102466E-2</v>
      </c>
      <c r="AU60" s="101">
        <f t="shared" si="9"/>
        <v>9.0094389882682709E-3</v>
      </c>
      <c r="AV60" s="102">
        <f t="shared" si="9"/>
        <v>-1.3920691572781321E-2</v>
      </c>
      <c r="AW60" s="102">
        <f t="shared" si="10"/>
        <v>-5.2149771599349273E-3</v>
      </c>
    </row>
    <row r="61" spans="6:49" x14ac:dyDescent="0.3">
      <c r="F61" s="18">
        <v>43461</v>
      </c>
      <c r="G61" s="22">
        <v>175.64999389648401</v>
      </c>
      <c r="H61" s="26">
        <v>672.09997558593705</v>
      </c>
      <c r="I61" s="22">
        <v>450.850006103515</v>
      </c>
      <c r="J61" s="26">
        <v>207.69999694824199</v>
      </c>
      <c r="K61" s="22">
        <v>567.25</v>
      </c>
      <c r="Y61" s="93">
        <f t="shared" si="0"/>
        <v>-310</v>
      </c>
      <c r="Z61" s="18">
        <v>43458</v>
      </c>
      <c r="AA61" s="22">
        <v>178.100006103515</v>
      </c>
      <c r="AB61" s="26">
        <v>677.75</v>
      </c>
      <c r="AC61" s="22">
        <v>452.29998779296801</v>
      </c>
      <c r="AD61" s="26">
        <v>204.100006103515</v>
      </c>
      <c r="AE61" s="22">
        <v>574.20001220703102</v>
      </c>
      <c r="AF61" s="7">
        <v>5650.6</v>
      </c>
      <c r="AG61" s="108">
        <f t="shared" si="3"/>
        <v>-4.9298041335943718E-2</v>
      </c>
      <c r="AH61" s="65">
        <f t="shared" si="3"/>
        <v>8.8563822325362501E-4</v>
      </c>
      <c r="AI61" s="64">
        <f t="shared" si="3"/>
        <v>-1.1058046965215026E-4</v>
      </c>
      <c r="AJ61" s="65">
        <f t="shared" si="3"/>
        <v>-1.748461646863031E-2</v>
      </c>
      <c r="AK61" s="64">
        <f t="shared" si="3"/>
        <v>-2.1365325977579761E-2</v>
      </c>
      <c r="AL61" s="64">
        <f t="shared" si="3"/>
        <v>-8.9237148334149492E-3</v>
      </c>
      <c r="AM61" s="101">
        <f t="shared" si="4"/>
        <v>-1.4910318760027977E-2</v>
      </c>
      <c r="AN61" s="102">
        <f t="shared" si="5"/>
        <v>-8.5124661687123338E-3</v>
      </c>
      <c r="AO61" s="101">
        <f t="shared" si="6"/>
        <v>-6.2459254426564925E-3</v>
      </c>
      <c r="AP61" s="102">
        <f t="shared" si="7"/>
        <v>-7.1906438133136196E-3</v>
      </c>
      <c r="AQ61" s="101">
        <f t="shared" si="8"/>
        <v>-3.2046664704570519E-3</v>
      </c>
      <c r="AR61" s="102">
        <f t="shared" si="9"/>
        <v>-3.4387722575915741E-2</v>
      </c>
      <c r="AS61" s="101">
        <f t="shared" si="9"/>
        <v>9.3981043919659588E-3</v>
      </c>
      <c r="AT61" s="102">
        <f t="shared" si="9"/>
        <v>6.1353449730043421E-3</v>
      </c>
      <c r="AU61" s="101">
        <f t="shared" si="9"/>
        <v>-1.029397265531669E-2</v>
      </c>
      <c r="AV61" s="102">
        <f t="shared" si="9"/>
        <v>-1.8160659507122708E-2</v>
      </c>
      <c r="AW61" s="102">
        <f t="shared" si="10"/>
        <v>-9.4617810746769684E-3</v>
      </c>
    </row>
    <row r="62" spans="6:49" x14ac:dyDescent="0.3">
      <c r="F62" s="18">
        <v>43462</v>
      </c>
      <c r="G62" s="22">
        <v>177.94999694824199</v>
      </c>
      <c r="H62" s="26">
        <v>668</v>
      </c>
      <c r="I62" s="22">
        <v>451.29998779296801</v>
      </c>
      <c r="J62" s="26">
        <v>214.19999694824199</v>
      </c>
      <c r="K62" s="22">
        <v>556.5</v>
      </c>
      <c r="Y62" s="93">
        <f t="shared" si="0"/>
        <v>-309</v>
      </c>
      <c r="Z62" s="18">
        <v>43460</v>
      </c>
      <c r="AA62" s="22">
        <v>177.600006103515</v>
      </c>
      <c r="AB62" s="26">
        <v>675.90002441406205</v>
      </c>
      <c r="AC62" s="22">
        <v>446.79998779296801</v>
      </c>
      <c r="AD62" s="26">
        <v>205.350006103515</v>
      </c>
      <c r="AE62" s="22">
        <v>562.25</v>
      </c>
      <c r="AF62" s="7">
        <v>5679.25</v>
      </c>
      <c r="AG62" s="108">
        <f t="shared" ref="AG62:AL104" si="13">LN(AA62/AA61)</f>
        <v>-2.8113596410650216E-3</v>
      </c>
      <c r="AH62" s="65">
        <f t="shared" si="13"/>
        <v>-2.7333161516473999E-3</v>
      </c>
      <c r="AI62" s="64">
        <f t="shared" si="13"/>
        <v>-1.2234609620977411E-2</v>
      </c>
      <c r="AJ62" s="65">
        <f t="shared" si="13"/>
        <v>6.1057704047346312E-3</v>
      </c>
      <c r="AK62" s="64">
        <f t="shared" si="13"/>
        <v>-2.1031198106735486E-2</v>
      </c>
      <c r="AL62" s="64">
        <f t="shared" si="13"/>
        <v>5.0574475508348088E-3</v>
      </c>
      <c r="AM62" s="101">
        <f t="shared" si="4"/>
        <v>9.4825311796933858E-3</v>
      </c>
      <c r="AN62" s="102">
        <f t="shared" si="5"/>
        <v>7.9579164993861251E-3</v>
      </c>
      <c r="AO62" s="101">
        <f t="shared" si="6"/>
        <v>5.5640611366285378E-3</v>
      </c>
      <c r="AP62" s="102">
        <f t="shared" si="7"/>
        <v>6.4873159347041028E-3</v>
      </c>
      <c r="AQ62" s="101">
        <f t="shared" si="8"/>
        <v>3.1856066506527445E-3</v>
      </c>
      <c r="AR62" s="102">
        <f t="shared" si="9"/>
        <v>-1.2293890820758407E-2</v>
      </c>
      <c r="AS62" s="101">
        <f t="shared" si="9"/>
        <v>-1.0691232651033524E-2</v>
      </c>
      <c r="AT62" s="102">
        <f t="shared" si="9"/>
        <v>-1.7798670757605949E-2</v>
      </c>
      <c r="AU62" s="101">
        <f t="shared" si="9"/>
        <v>-3.8154552996947158E-4</v>
      </c>
      <c r="AV62" s="102">
        <f t="shared" si="9"/>
        <v>-2.421680475738823E-2</v>
      </c>
      <c r="AW62" s="102">
        <f t="shared" si="10"/>
        <v>-1.3076428903351117E-2</v>
      </c>
    </row>
    <row r="63" spans="6:49" x14ac:dyDescent="0.3">
      <c r="F63" s="18">
        <v>43465</v>
      </c>
      <c r="G63" s="22">
        <v>177.55000305175699</v>
      </c>
      <c r="H63" s="26">
        <v>652.70001220703102</v>
      </c>
      <c r="I63" s="22">
        <v>440.850006103515</v>
      </c>
      <c r="J63" s="26">
        <v>219.89999389648401</v>
      </c>
      <c r="K63" s="22">
        <v>563.59997558593705</v>
      </c>
      <c r="Y63" s="93">
        <f t="shared" si="0"/>
        <v>-308</v>
      </c>
      <c r="Z63" s="18">
        <v>43461</v>
      </c>
      <c r="AA63" s="22">
        <v>175.64999389648401</v>
      </c>
      <c r="AB63" s="26">
        <v>672.09997558593705</v>
      </c>
      <c r="AC63" s="22">
        <v>450.850006103515</v>
      </c>
      <c r="AD63" s="26">
        <v>207.69999694824199</v>
      </c>
      <c r="AE63" s="22">
        <v>567.25</v>
      </c>
      <c r="AF63" s="7">
        <v>5702.95</v>
      </c>
      <c r="AG63" s="108">
        <f t="shared" si="13"/>
        <v>-1.1040520961041815E-2</v>
      </c>
      <c r="AH63" s="65">
        <f t="shared" si="13"/>
        <v>-5.6380695762533132E-3</v>
      </c>
      <c r="AI63" s="64">
        <f t="shared" si="13"/>
        <v>9.0236636096862471E-3</v>
      </c>
      <c r="AJ63" s="65">
        <f t="shared" si="13"/>
        <v>1.1378846063895699E-2</v>
      </c>
      <c r="AK63" s="64">
        <f t="shared" si="13"/>
        <v>8.8535328205261409E-3</v>
      </c>
      <c r="AL63" s="64">
        <f t="shared" si="13"/>
        <v>4.1644030593276683E-3</v>
      </c>
      <c r="AM63" s="101">
        <f t="shared" si="4"/>
        <v>7.9244418254513713E-3</v>
      </c>
      <c r="AN63" s="102">
        <f t="shared" si="5"/>
        <v>6.9058734638707143E-3</v>
      </c>
      <c r="AO63" s="101">
        <f t="shared" si="6"/>
        <v>4.8097001493557544E-3</v>
      </c>
      <c r="AP63" s="102">
        <f t="shared" si="7"/>
        <v>5.613638462666137E-3</v>
      </c>
      <c r="AQ63" s="101">
        <f t="shared" si="8"/>
        <v>2.7774289860787215E-3</v>
      </c>
      <c r="AR63" s="102">
        <f t="shared" si="9"/>
        <v>-1.8964962786493185E-2</v>
      </c>
      <c r="AS63" s="101">
        <f t="shared" si="9"/>
        <v>-1.2543943040124027E-2</v>
      </c>
      <c r="AT63" s="102">
        <f t="shared" si="9"/>
        <v>4.2139634603304927E-3</v>
      </c>
      <c r="AU63" s="101">
        <f t="shared" si="9"/>
        <v>5.7652076012295623E-3</v>
      </c>
      <c r="AV63" s="102">
        <f t="shared" si="9"/>
        <v>6.0761038344474194E-3</v>
      </c>
      <c r="AW63" s="102">
        <f t="shared" si="10"/>
        <v>-3.0907261861219462E-3</v>
      </c>
    </row>
    <row r="64" spans="6:49" x14ac:dyDescent="0.3">
      <c r="F64" s="18">
        <v>43466</v>
      </c>
      <c r="G64" s="22">
        <v>180.30000305175699</v>
      </c>
      <c r="H64" s="26">
        <v>660.29998779296795</v>
      </c>
      <c r="I64" s="22">
        <v>454.70001220703102</v>
      </c>
      <c r="J64" s="26">
        <v>235.69999694824199</v>
      </c>
      <c r="K64" s="22">
        <v>576.45001220703102</v>
      </c>
      <c r="Y64" s="93">
        <f t="shared" si="0"/>
        <v>-307</v>
      </c>
      <c r="Z64" s="18">
        <v>43462</v>
      </c>
      <c r="AA64" s="22">
        <v>177.94999694824199</v>
      </c>
      <c r="AB64" s="26">
        <v>668</v>
      </c>
      <c r="AC64" s="22">
        <v>451.29998779296801</v>
      </c>
      <c r="AD64" s="26">
        <v>214.19999694824199</v>
      </c>
      <c r="AE64" s="22">
        <v>556.5</v>
      </c>
      <c r="AF64" s="7">
        <v>5748.3</v>
      </c>
      <c r="AG64" s="108">
        <f t="shared" si="13"/>
        <v>1.3009250843010434E-2</v>
      </c>
      <c r="AH64" s="65">
        <f t="shared" si="13"/>
        <v>-6.1189291142284856E-3</v>
      </c>
      <c r="AI64" s="64">
        <f t="shared" si="13"/>
        <v>9.9757630064682646E-4</v>
      </c>
      <c r="AJ64" s="65">
        <f t="shared" si="13"/>
        <v>3.0815427577450923E-2</v>
      </c>
      <c r="AK64" s="64">
        <f t="shared" si="13"/>
        <v>-1.9132952944351543E-2</v>
      </c>
      <c r="AL64" s="64">
        <f t="shared" si="13"/>
        <v>7.9205741011051725E-3</v>
      </c>
      <c r="AM64" s="101">
        <f t="shared" si="4"/>
        <v>1.447781085528416E-2</v>
      </c>
      <c r="AN64" s="102">
        <f t="shared" si="5"/>
        <v>1.1330796994878347E-2</v>
      </c>
      <c r="AO64" s="101">
        <f t="shared" si="6"/>
        <v>7.9825643486060808E-3</v>
      </c>
      <c r="AP64" s="102">
        <f t="shared" si="7"/>
        <v>9.2883512586479731E-3</v>
      </c>
      <c r="AQ64" s="101">
        <f t="shared" si="8"/>
        <v>4.4942360860092609E-3</v>
      </c>
      <c r="AR64" s="102">
        <f t="shared" si="9"/>
        <v>-1.4685600122737261E-3</v>
      </c>
      <c r="AS64" s="101">
        <f t="shared" si="9"/>
        <v>-1.7449726109106833E-2</v>
      </c>
      <c r="AT64" s="102">
        <f t="shared" si="9"/>
        <v>-6.9849880479592539E-3</v>
      </c>
      <c r="AU64" s="101">
        <f t="shared" si="9"/>
        <v>2.1527076318802948E-2</v>
      </c>
      <c r="AV64" s="102">
        <f t="shared" si="9"/>
        <v>-2.3627189030360804E-2</v>
      </c>
      <c r="AW64" s="102">
        <f t="shared" si="10"/>
        <v>-5.6006773761795329E-3</v>
      </c>
    </row>
    <row r="65" spans="6:49" x14ac:dyDescent="0.3">
      <c r="F65" s="18">
        <v>43467</v>
      </c>
      <c r="G65" s="22">
        <v>173.100006103515</v>
      </c>
      <c r="H65" s="26">
        <v>669.79998779296795</v>
      </c>
      <c r="I65" s="22">
        <v>447.45001220703102</v>
      </c>
      <c r="J65" s="26">
        <v>231.600006103515</v>
      </c>
      <c r="K65" s="22">
        <v>574.5</v>
      </c>
      <c r="Y65" s="93">
        <f t="shared" si="0"/>
        <v>-306</v>
      </c>
      <c r="Z65" s="18">
        <v>43465</v>
      </c>
      <c r="AA65" s="22">
        <v>177.55000305175699</v>
      </c>
      <c r="AB65" s="26">
        <v>652.70001220703102</v>
      </c>
      <c r="AC65" s="22">
        <v>440.850006103515</v>
      </c>
      <c r="AD65" s="26">
        <v>219.89999389648401</v>
      </c>
      <c r="AE65" s="22">
        <v>563.59997558593705</v>
      </c>
      <c r="AF65" s="7">
        <v>5755.35</v>
      </c>
      <c r="AG65" s="108">
        <f t="shared" si="13"/>
        <v>-2.2503182294241844E-3</v>
      </c>
      <c r="AH65" s="65">
        <f t="shared" si="13"/>
        <v>-2.3170549193113191E-2</v>
      </c>
      <c r="AI65" s="64">
        <f t="shared" si="13"/>
        <v>-2.3427584406442589E-2</v>
      </c>
      <c r="AJ65" s="65">
        <f t="shared" si="13"/>
        <v>2.6262726038432178E-2</v>
      </c>
      <c r="AK65" s="64">
        <f t="shared" si="13"/>
        <v>1.2677565990856954E-2</v>
      </c>
      <c r="AL65" s="64">
        <f t="shared" si="13"/>
        <v>1.2256980841075342E-3</v>
      </c>
      <c r="AM65" s="101">
        <f t="shared" si="4"/>
        <v>2.7973009263219093E-3</v>
      </c>
      <c r="AN65" s="102">
        <f t="shared" si="5"/>
        <v>3.4439584842516796E-3</v>
      </c>
      <c r="AO65" s="101">
        <f t="shared" si="6"/>
        <v>2.3273553082053889E-3</v>
      </c>
      <c r="AP65" s="102">
        <f t="shared" si="7"/>
        <v>2.7386637461402808E-3</v>
      </c>
      <c r="AQ65" s="101">
        <f t="shared" si="8"/>
        <v>1.434255443142394E-3</v>
      </c>
      <c r="AR65" s="102">
        <f t="shared" si="9"/>
        <v>-5.0476191557460937E-3</v>
      </c>
      <c r="AS65" s="101">
        <f t="shared" si="9"/>
        <v>-2.6614507677364872E-2</v>
      </c>
      <c r="AT65" s="102">
        <f t="shared" si="9"/>
        <v>-2.5754939714647977E-2</v>
      </c>
      <c r="AU65" s="101">
        <f t="shared" si="9"/>
        <v>2.3524062292291897E-2</v>
      </c>
      <c r="AV65" s="102">
        <f t="shared" si="9"/>
        <v>1.1243310547714561E-2</v>
      </c>
      <c r="AW65" s="102">
        <f t="shared" si="10"/>
        <v>-4.5299387415504971E-3</v>
      </c>
    </row>
    <row r="66" spans="6:49" x14ac:dyDescent="0.3">
      <c r="F66" s="18">
        <v>43468</v>
      </c>
      <c r="G66" s="22">
        <v>172.44999694824199</v>
      </c>
      <c r="H66" s="26">
        <v>677.04998779296795</v>
      </c>
      <c r="I66" s="22">
        <v>448.600006103515</v>
      </c>
      <c r="J66" s="26">
        <v>233.05000305175699</v>
      </c>
      <c r="K66" s="22">
        <v>577.70001220703102</v>
      </c>
      <c r="Y66" s="93">
        <f t="shared" si="0"/>
        <v>-305</v>
      </c>
      <c r="Z66" s="18">
        <v>43466</v>
      </c>
      <c r="AA66" s="22">
        <v>180.30000305175699</v>
      </c>
      <c r="AB66" s="26">
        <v>660.29998779296795</v>
      </c>
      <c r="AC66" s="22">
        <v>454.70001220703102</v>
      </c>
      <c r="AD66" s="26">
        <v>235.69999694824199</v>
      </c>
      <c r="AE66" s="22">
        <v>576.45001220703102</v>
      </c>
      <c r="AF66" s="7">
        <v>5773.7</v>
      </c>
      <c r="AG66" s="108">
        <f t="shared" si="13"/>
        <v>1.5369870558014831E-2</v>
      </c>
      <c r="AH66" s="65">
        <f t="shared" si="13"/>
        <v>1.1576634369892973E-2</v>
      </c>
      <c r="AI66" s="64">
        <f t="shared" si="13"/>
        <v>3.0933192299389879E-2</v>
      </c>
      <c r="AJ66" s="65">
        <f t="shared" si="13"/>
        <v>6.9386927189604222E-2</v>
      </c>
      <c r="AK66" s="64">
        <f t="shared" si="13"/>
        <v>2.2543890148724141E-2</v>
      </c>
      <c r="AL66" s="64">
        <f t="shared" si="13"/>
        <v>3.1832658363560723E-3</v>
      </c>
      <c r="AM66" s="101">
        <f t="shared" si="4"/>
        <v>6.2126576123460227E-3</v>
      </c>
      <c r="AN66" s="102">
        <f t="shared" si="5"/>
        <v>5.7500535779317543E-3</v>
      </c>
      <c r="AO66" s="101">
        <f t="shared" si="6"/>
        <v>3.9809266098405479E-3</v>
      </c>
      <c r="AP66" s="102">
        <f t="shared" si="7"/>
        <v>4.6537786831813213E-3</v>
      </c>
      <c r="AQ66" s="101">
        <f t="shared" si="8"/>
        <v>2.3289873864633156E-3</v>
      </c>
      <c r="AR66" s="102">
        <f t="shared" si="9"/>
        <v>9.1572129456688085E-3</v>
      </c>
      <c r="AS66" s="101">
        <f t="shared" si="9"/>
        <v>5.8265807919612184E-3</v>
      </c>
      <c r="AT66" s="102">
        <f t="shared" si="9"/>
        <v>2.695226568954933E-2</v>
      </c>
      <c r="AU66" s="101">
        <f t="shared" si="9"/>
        <v>6.4733148506422894E-2</v>
      </c>
      <c r="AV66" s="102">
        <f t="shared" si="9"/>
        <v>2.0214902762260824E-2</v>
      </c>
      <c r="AW66" s="102">
        <f t="shared" si="10"/>
        <v>2.5376822139172618E-2</v>
      </c>
    </row>
    <row r="67" spans="6:49" x14ac:dyDescent="0.3">
      <c r="F67" s="18">
        <v>43469</v>
      </c>
      <c r="G67" s="22">
        <v>175.14999389648401</v>
      </c>
      <c r="H67" s="26">
        <v>679.29998779296795</v>
      </c>
      <c r="I67" s="22">
        <v>463.350006103515</v>
      </c>
      <c r="J67" s="26">
        <v>231.89999389648401</v>
      </c>
      <c r="K67" s="22">
        <v>583.45001220703102</v>
      </c>
      <c r="Y67" s="93">
        <f t="shared" si="0"/>
        <v>-304</v>
      </c>
      <c r="Z67" s="18">
        <v>43467</v>
      </c>
      <c r="AA67" s="22">
        <v>173.100006103515</v>
      </c>
      <c r="AB67" s="26">
        <v>669.79998779296795</v>
      </c>
      <c r="AC67" s="22">
        <v>447.45001220703102</v>
      </c>
      <c r="AD67" s="26">
        <v>231.600006103515</v>
      </c>
      <c r="AE67" s="22">
        <v>574.5</v>
      </c>
      <c r="AF67" s="7">
        <v>5712.1</v>
      </c>
      <c r="AG67" s="108">
        <f t="shared" si="13"/>
        <v>-4.0752649693051993E-2</v>
      </c>
      <c r="AH67" s="65">
        <f t="shared" si="13"/>
        <v>1.4284883421787393E-2</v>
      </c>
      <c r="AI67" s="64">
        <f t="shared" si="13"/>
        <v>-1.607306076710837E-2</v>
      </c>
      <c r="AJ67" s="65">
        <f t="shared" si="13"/>
        <v>-1.754802494191696E-2</v>
      </c>
      <c r="AK67" s="64">
        <f t="shared" si="13"/>
        <v>-3.3885295663702983E-3</v>
      </c>
      <c r="AL67" s="64">
        <f t="shared" si="13"/>
        <v>-1.072639095525078E-2</v>
      </c>
      <c r="AM67" s="101">
        <f t="shared" si="4"/>
        <v>-1.8055436949871523E-2</v>
      </c>
      <c r="AN67" s="102">
        <f t="shared" si="5"/>
        <v>-1.0636092569527723E-2</v>
      </c>
      <c r="AO67" s="101">
        <f t="shared" si="6"/>
        <v>-7.7686586904772998E-3</v>
      </c>
      <c r="AP67" s="102">
        <f t="shared" si="7"/>
        <v>-8.9542261790373761E-3</v>
      </c>
      <c r="AQ67" s="101">
        <f t="shared" si="8"/>
        <v>-4.0286031683392804E-3</v>
      </c>
      <c r="AR67" s="102">
        <f t="shared" si="9"/>
        <v>-2.269721274318047E-2</v>
      </c>
      <c r="AS67" s="101">
        <f t="shared" si="9"/>
        <v>2.4920975991315118E-2</v>
      </c>
      <c r="AT67" s="102">
        <f t="shared" si="9"/>
        <v>-8.3044020766310702E-3</v>
      </c>
      <c r="AU67" s="101">
        <f t="shared" si="9"/>
        <v>-8.5937987628795839E-3</v>
      </c>
      <c r="AV67" s="102">
        <f t="shared" si="9"/>
        <v>6.4007360196898216E-4</v>
      </c>
      <c r="AW67" s="102">
        <f t="shared" si="10"/>
        <v>-2.8068727978814044E-3</v>
      </c>
    </row>
    <row r="68" spans="6:49" x14ac:dyDescent="0.3">
      <c r="F68" s="18">
        <v>43472</v>
      </c>
      <c r="G68" s="22">
        <v>179.80000305175699</v>
      </c>
      <c r="H68" s="26">
        <v>712.25</v>
      </c>
      <c r="I68" s="22">
        <v>457.54998779296801</v>
      </c>
      <c r="J68" s="26">
        <v>229.14999389648401</v>
      </c>
      <c r="K68" s="22">
        <v>586.5</v>
      </c>
      <c r="Y68" s="93">
        <f t="shared" si="0"/>
        <v>-303</v>
      </c>
      <c r="Z68" s="18">
        <v>43468</v>
      </c>
      <c r="AA68" s="22">
        <v>172.44999694824199</v>
      </c>
      <c r="AB68" s="26">
        <v>677.04998779296795</v>
      </c>
      <c r="AC68" s="22">
        <v>448.600006103515</v>
      </c>
      <c r="AD68" s="26">
        <v>233.05000305175699</v>
      </c>
      <c r="AE68" s="22">
        <v>577.70001220703102</v>
      </c>
      <c r="AF68" s="7">
        <v>5652.95</v>
      </c>
      <c r="AG68" s="108">
        <f t="shared" si="13"/>
        <v>-3.7621757558454136E-3</v>
      </c>
      <c r="AH68" s="65">
        <f t="shared" si="13"/>
        <v>1.0765965263885081E-2</v>
      </c>
      <c r="AI68" s="64">
        <f t="shared" si="13"/>
        <v>2.5668087816066295E-3</v>
      </c>
      <c r="AJ68" s="65">
        <f t="shared" si="13"/>
        <v>6.2412638610776401E-3</v>
      </c>
      <c r="AK68" s="64">
        <f t="shared" si="13"/>
        <v>5.5546266288073465E-3</v>
      </c>
      <c r="AL68" s="64">
        <f t="shared" si="13"/>
        <v>-1.0409199093936634E-2</v>
      </c>
      <c r="AM68" s="101">
        <f t="shared" si="4"/>
        <v>-1.750203421678739E-2</v>
      </c>
      <c r="AN68" s="102">
        <f t="shared" si="5"/>
        <v>-1.0262427548589569E-2</v>
      </c>
      <c r="AO68" s="101">
        <f t="shared" si="6"/>
        <v>-7.500724485707707E-3</v>
      </c>
      <c r="AP68" s="102">
        <f t="shared" si="7"/>
        <v>-8.6439131026123991E-3</v>
      </c>
      <c r="AQ68" s="101">
        <f t="shared" si="8"/>
        <v>-3.8836264797147352E-3</v>
      </c>
      <c r="AR68" s="102">
        <f t="shared" si="9"/>
        <v>1.3739858460941976E-2</v>
      </c>
      <c r="AS68" s="101">
        <f t="shared" si="9"/>
        <v>2.102839281247465E-2</v>
      </c>
      <c r="AT68" s="102">
        <f t="shared" si="9"/>
        <v>1.0067533267314337E-2</v>
      </c>
      <c r="AU68" s="101">
        <f t="shared" si="9"/>
        <v>1.4885176963690039E-2</v>
      </c>
      <c r="AV68" s="102">
        <f t="shared" si="9"/>
        <v>9.4382531085220808E-3</v>
      </c>
      <c r="AW68" s="102">
        <f t="shared" si="10"/>
        <v>1.3831842922588617E-2</v>
      </c>
    </row>
    <row r="69" spans="6:49" x14ac:dyDescent="0.3">
      <c r="F69" s="18">
        <v>43473</v>
      </c>
      <c r="G69" s="22">
        <v>181.5</v>
      </c>
      <c r="H69" s="26">
        <v>732.04998779296795</v>
      </c>
      <c r="I69" s="22">
        <v>451.850006103515</v>
      </c>
      <c r="J69" s="26">
        <v>226</v>
      </c>
      <c r="K69" s="22">
        <v>576.45001220703102</v>
      </c>
      <c r="Y69" s="93">
        <f t="shared" ref="Y69:Y132" si="14">Y70-1</f>
        <v>-302</v>
      </c>
      <c r="Z69" s="18">
        <v>43469</v>
      </c>
      <c r="AA69" s="22">
        <v>175.14999389648401</v>
      </c>
      <c r="AB69" s="26">
        <v>679.29998779296795</v>
      </c>
      <c r="AC69" s="22">
        <v>463.350006103515</v>
      </c>
      <c r="AD69" s="26">
        <v>231.89999389648401</v>
      </c>
      <c r="AE69" s="22">
        <v>583.45001220703102</v>
      </c>
      <c r="AF69" s="7">
        <v>5680.5</v>
      </c>
      <c r="AG69" s="108">
        <f t="shared" si="13"/>
        <v>1.5535393109760473E-2</v>
      </c>
      <c r="AH69" s="65">
        <f t="shared" si="13"/>
        <v>3.3177308281418412E-3</v>
      </c>
      <c r="AI69" s="64">
        <f t="shared" si="13"/>
        <v>3.2351085513477006E-2</v>
      </c>
      <c r="AJ69" s="65">
        <f t="shared" si="13"/>
        <v>-4.946817971726864E-3</v>
      </c>
      <c r="AK69" s="64">
        <f t="shared" si="13"/>
        <v>9.9040552566527287E-3</v>
      </c>
      <c r="AL69" s="64">
        <f t="shared" si="13"/>
        <v>4.8617242349200561E-3</v>
      </c>
      <c r="AM69" s="101">
        <f t="shared" si="4"/>
        <v>9.1410538873481079E-3</v>
      </c>
      <c r="AN69" s="102">
        <f t="shared" si="5"/>
        <v>7.7273464064576119E-3</v>
      </c>
      <c r="AO69" s="101">
        <f t="shared" si="6"/>
        <v>5.3987322697805016E-3</v>
      </c>
      <c r="AP69" s="102">
        <f t="shared" si="7"/>
        <v>6.2958371746943929E-3</v>
      </c>
      <c r="AQ69" s="101">
        <f t="shared" si="8"/>
        <v>3.0961487493359331E-3</v>
      </c>
      <c r="AR69" s="102">
        <f t="shared" si="9"/>
        <v>6.3943392224123652E-3</v>
      </c>
      <c r="AS69" s="101">
        <f t="shared" si="9"/>
        <v>-4.4096155783157707E-3</v>
      </c>
      <c r="AT69" s="102">
        <f t="shared" si="9"/>
        <v>2.6952353243696506E-2</v>
      </c>
      <c r="AU69" s="101">
        <f t="shared" si="9"/>
        <v>-1.1242655146421258E-2</v>
      </c>
      <c r="AV69" s="102">
        <f t="shared" si="9"/>
        <v>6.8079065073167952E-3</v>
      </c>
      <c r="AW69" s="102">
        <f t="shared" si="10"/>
        <v>4.9004656497377277E-3</v>
      </c>
    </row>
    <row r="70" spans="6:49" x14ac:dyDescent="0.3">
      <c r="F70" s="18">
        <v>43474</v>
      </c>
      <c r="G70" s="22">
        <v>182.100006103515</v>
      </c>
      <c r="H70" s="26">
        <v>742.09997558593705</v>
      </c>
      <c r="I70" s="22">
        <v>457.64999389648398</v>
      </c>
      <c r="J70" s="26">
        <v>226.100006103515</v>
      </c>
      <c r="K70" s="22">
        <v>575.15002441406205</v>
      </c>
      <c r="Y70" s="93">
        <f t="shared" si="14"/>
        <v>-301</v>
      </c>
      <c r="Z70" s="18">
        <v>43472</v>
      </c>
      <c r="AA70" s="22">
        <v>179.80000305175699</v>
      </c>
      <c r="AB70" s="26">
        <v>712.25</v>
      </c>
      <c r="AC70" s="22">
        <v>457.54998779296801</v>
      </c>
      <c r="AD70" s="26">
        <v>229.14999389648401</v>
      </c>
      <c r="AE70" s="22">
        <v>586.5</v>
      </c>
      <c r="AF70" s="7">
        <v>5699.1</v>
      </c>
      <c r="AG70" s="108">
        <f t="shared" si="13"/>
        <v>2.6202424214454116E-2</v>
      </c>
      <c r="AH70" s="65">
        <f t="shared" si="13"/>
        <v>4.7366135150777949E-2</v>
      </c>
      <c r="AI70" s="64">
        <f t="shared" si="13"/>
        <v>-1.2596579523014977E-2</v>
      </c>
      <c r="AJ70" s="65">
        <f t="shared" si="13"/>
        <v>-1.1929433622211171E-2</v>
      </c>
      <c r="AK70" s="64">
        <f t="shared" si="13"/>
        <v>5.2138889192594956E-3</v>
      </c>
      <c r="AL70" s="64">
        <f t="shared" si="13"/>
        <v>3.2690106091541058E-3</v>
      </c>
      <c r="AM70" s="101">
        <f t="shared" si="4"/>
        <v>6.3622560018428889E-3</v>
      </c>
      <c r="AN70" s="102">
        <f t="shared" si="5"/>
        <v>5.8510644367544594E-3</v>
      </c>
      <c r="AO70" s="101">
        <f t="shared" si="6"/>
        <v>4.0533558248197973E-3</v>
      </c>
      <c r="AP70" s="102">
        <f t="shared" si="7"/>
        <v>4.7376639509939342E-3</v>
      </c>
      <c r="AQ70" s="101">
        <f t="shared" si="8"/>
        <v>2.3681781562883055E-3</v>
      </c>
      <c r="AR70" s="102">
        <f t="shared" ref="AR70:AV120" si="15">AG70-AM70</f>
        <v>1.9840168212611226E-2</v>
      </c>
      <c r="AS70" s="101">
        <f t="shared" si="15"/>
        <v>4.1515070714023487E-2</v>
      </c>
      <c r="AT70" s="102">
        <f t="shared" si="15"/>
        <v>-1.6649935347834773E-2</v>
      </c>
      <c r="AU70" s="101">
        <f t="shared" si="15"/>
        <v>-1.6667097573205107E-2</v>
      </c>
      <c r="AV70" s="102">
        <f t="shared" si="15"/>
        <v>2.8457107629711901E-3</v>
      </c>
      <c r="AW70" s="102">
        <f t="shared" si="10"/>
        <v>6.1767833537132045E-3</v>
      </c>
    </row>
    <row r="71" spans="6:49" x14ac:dyDescent="0.3">
      <c r="F71" s="18">
        <v>43475</v>
      </c>
      <c r="G71" s="22">
        <v>183.55000305175699</v>
      </c>
      <c r="H71" s="26">
        <v>735.34997558593705</v>
      </c>
      <c r="I71" s="22">
        <v>460.04998779296801</v>
      </c>
      <c r="J71" s="26">
        <v>220.5</v>
      </c>
      <c r="K71" s="22">
        <v>568.29998779296795</v>
      </c>
      <c r="Y71" s="93">
        <f t="shared" si="14"/>
        <v>-300</v>
      </c>
      <c r="Z71" s="18">
        <v>43473</v>
      </c>
      <c r="AA71" s="22">
        <v>181.5</v>
      </c>
      <c r="AB71" s="26">
        <v>732.04998779296795</v>
      </c>
      <c r="AC71" s="22">
        <v>451.850006103515</v>
      </c>
      <c r="AD71" s="26">
        <v>226</v>
      </c>
      <c r="AE71" s="22">
        <v>576.45001220703102</v>
      </c>
      <c r="AF71" s="7">
        <v>5710.15</v>
      </c>
      <c r="AG71" s="108">
        <f t="shared" si="13"/>
        <v>9.4105146943213418E-3</v>
      </c>
      <c r="AH71" s="65">
        <f t="shared" si="13"/>
        <v>2.7419827586339016E-2</v>
      </c>
      <c r="AI71" s="64">
        <f t="shared" si="13"/>
        <v>-1.2535861826466299E-2</v>
      </c>
      <c r="AJ71" s="65">
        <f t="shared" si="13"/>
        <v>-1.3841785047385358E-2</v>
      </c>
      <c r="AK71" s="64">
        <f t="shared" si="13"/>
        <v>-1.7284041238349417E-2</v>
      </c>
      <c r="AL71" s="64">
        <f t="shared" si="13"/>
        <v>1.9370253881767544E-3</v>
      </c>
      <c r="AM71" s="101">
        <f t="shared" ref="AM71:AM134" si="16">$AZ$11+$AZ$12*AL71</f>
        <v>4.0383493963499703E-3</v>
      </c>
      <c r="AN71" s="102">
        <f t="shared" ref="AN71:AN134" si="17">$BA$11+$BA$12*AL71</f>
        <v>4.2819312205876203E-3</v>
      </c>
      <c r="AO71" s="101">
        <f t="shared" ref="AO71:AO134" si="18">$BB$11+$BB$12*AL71</f>
        <v>2.9282185042440981E-3</v>
      </c>
      <c r="AP71" s="102">
        <f t="shared" ref="AP71:AP134" si="19">$BC$11+$BC$12*AL71</f>
        <v>3.4345648425816873E-3</v>
      </c>
      <c r="AQ71" s="101">
        <f t="shared" ref="AQ71:AQ134" si="20">$BD$11+$BD$12*AL71</f>
        <v>1.7593768905998512E-3</v>
      </c>
      <c r="AR71" s="102">
        <f t="shared" si="15"/>
        <v>5.3721652979713715E-3</v>
      </c>
      <c r="AS71" s="101">
        <f t="shared" si="15"/>
        <v>2.3137896365751396E-2</v>
      </c>
      <c r="AT71" s="102">
        <f t="shared" si="15"/>
        <v>-1.5464080330710396E-2</v>
      </c>
      <c r="AU71" s="101">
        <f t="shared" si="15"/>
        <v>-1.7276349889967044E-2</v>
      </c>
      <c r="AV71" s="102">
        <f t="shared" si="15"/>
        <v>-1.9043418128949267E-2</v>
      </c>
      <c r="AW71" s="102">
        <f t="shared" ref="AW71:AW134" si="21">AVERAGE(AR71:AV71)</f>
        <v>-4.6547573371807883E-3</v>
      </c>
    </row>
    <row r="72" spans="6:49" x14ac:dyDescent="0.3">
      <c r="F72" s="18">
        <v>43476</v>
      </c>
      <c r="G72" s="22">
        <v>182.14999389648401</v>
      </c>
      <c r="H72" s="26">
        <v>729.09997558593705</v>
      </c>
      <c r="I72" s="22">
        <v>452.39999389648398</v>
      </c>
      <c r="J72" s="26">
        <v>217.25</v>
      </c>
      <c r="K72" s="22">
        <v>560</v>
      </c>
      <c r="Y72" s="93">
        <f t="shared" si="14"/>
        <v>-299</v>
      </c>
      <c r="Z72" s="18">
        <v>43474</v>
      </c>
      <c r="AA72" s="22">
        <v>182.100006103515</v>
      </c>
      <c r="AB72" s="26">
        <v>742.09997558593705</v>
      </c>
      <c r="AC72" s="22">
        <v>457.64999389648398</v>
      </c>
      <c r="AD72" s="26">
        <v>226.100006103515</v>
      </c>
      <c r="AE72" s="22">
        <v>575.15002441406205</v>
      </c>
      <c r="AF72" s="7">
        <v>5730.95</v>
      </c>
      <c r="AG72" s="108">
        <f t="shared" si="13"/>
        <v>3.3003665460368961E-3</v>
      </c>
      <c r="AH72" s="65">
        <f t="shared" si="13"/>
        <v>1.3635171113114603E-2</v>
      </c>
      <c r="AI72" s="64">
        <f t="shared" si="13"/>
        <v>1.2754406638343183E-2</v>
      </c>
      <c r="AJ72" s="65">
        <f t="shared" si="13"/>
        <v>4.4240700639697612E-4</v>
      </c>
      <c r="AK72" s="64">
        <f t="shared" si="13"/>
        <v>-2.2577080649973402E-3</v>
      </c>
      <c r="AL72" s="64">
        <f t="shared" si="13"/>
        <v>3.6360180254955657E-3</v>
      </c>
      <c r="AM72" s="101">
        <f t="shared" si="16"/>
        <v>7.002571634230308E-3</v>
      </c>
      <c r="AN72" s="102">
        <f t="shared" si="17"/>
        <v>6.2834142244933954E-3</v>
      </c>
      <c r="AO72" s="101">
        <f t="shared" si="18"/>
        <v>4.363369580641238E-3</v>
      </c>
      <c r="AP72" s="102">
        <f t="shared" si="19"/>
        <v>5.0967122568485006E-3</v>
      </c>
      <c r="AQ72" s="101">
        <f t="shared" si="20"/>
        <v>2.5359236958535153E-3</v>
      </c>
      <c r="AR72" s="102">
        <f t="shared" si="15"/>
        <v>-3.7022050881934119E-3</v>
      </c>
      <c r="AS72" s="101">
        <f t="shared" si="15"/>
        <v>7.3517568886212071E-3</v>
      </c>
      <c r="AT72" s="102">
        <f t="shared" si="15"/>
        <v>8.3910370577019444E-3</v>
      </c>
      <c r="AU72" s="101">
        <f t="shared" si="15"/>
        <v>-4.6543052504515242E-3</v>
      </c>
      <c r="AV72" s="102">
        <f t="shared" si="15"/>
        <v>-4.7936317608508559E-3</v>
      </c>
      <c r="AW72" s="102">
        <f t="shared" si="21"/>
        <v>5.185303693654717E-4</v>
      </c>
    </row>
    <row r="73" spans="6:49" x14ac:dyDescent="0.3">
      <c r="F73" s="18">
        <v>43479</v>
      </c>
      <c r="G73" s="22">
        <v>181.14999389648401</v>
      </c>
      <c r="H73" s="26">
        <v>737.40002441406205</v>
      </c>
      <c r="I73" s="22">
        <v>443.89999389648398</v>
      </c>
      <c r="J73" s="26">
        <v>209.100006103515</v>
      </c>
      <c r="K73" s="22">
        <v>556.5</v>
      </c>
      <c r="Y73" s="93">
        <f t="shared" si="14"/>
        <v>-298</v>
      </c>
      <c r="Z73" s="18">
        <v>43475</v>
      </c>
      <c r="AA73" s="22">
        <v>183.55000305175699</v>
      </c>
      <c r="AB73" s="26">
        <v>735.34997558593705</v>
      </c>
      <c r="AC73" s="22">
        <v>460.04998779296801</v>
      </c>
      <c r="AD73" s="26">
        <v>220.5</v>
      </c>
      <c r="AE73" s="22">
        <v>568.29998779296795</v>
      </c>
      <c r="AF73" s="7">
        <v>5722.9</v>
      </c>
      <c r="AG73" s="108">
        <f t="shared" si="13"/>
        <v>7.931106318198787E-3</v>
      </c>
      <c r="AH73" s="65">
        <f t="shared" si="13"/>
        <v>-9.1374289317514533E-3</v>
      </c>
      <c r="AI73" s="64">
        <f t="shared" si="13"/>
        <v>5.2304662000856516E-3</v>
      </c>
      <c r="AJ73" s="65">
        <f t="shared" si="13"/>
        <v>-2.5079711391782094E-2</v>
      </c>
      <c r="AK73" s="64">
        <f t="shared" si="13"/>
        <v>-1.1981491967016287E-2</v>
      </c>
      <c r="AL73" s="64">
        <f t="shared" si="13"/>
        <v>-1.4056411294805699E-3</v>
      </c>
      <c r="AM73" s="101">
        <f t="shared" si="16"/>
        <v>-1.793580776752117E-3</v>
      </c>
      <c r="AN73" s="102">
        <f t="shared" si="17"/>
        <v>3.4413297716849589E-4</v>
      </c>
      <c r="AO73" s="101">
        <f t="shared" si="18"/>
        <v>1.0464449604643926E-4</v>
      </c>
      <c r="AP73" s="102">
        <f t="shared" si="19"/>
        <v>1.6438910017921651E-4</v>
      </c>
      <c r="AQ73" s="101">
        <f t="shared" si="20"/>
        <v>2.3156744145972448E-4</v>
      </c>
      <c r="AR73" s="102">
        <f t="shared" si="15"/>
        <v>9.724687094950904E-3</v>
      </c>
      <c r="AS73" s="101">
        <f t="shared" si="15"/>
        <v>-9.4815619089199492E-3</v>
      </c>
      <c r="AT73" s="102">
        <f t="shared" si="15"/>
        <v>5.1258217040392124E-3</v>
      </c>
      <c r="AU73" s="101">
        <f t="shared" si="15"/>
        <v>-2.524410049196131E-2</v>
      </c>
      <c r="AV73" s="102">
        <f t="shared" si="15"/>
        <v>-1.2213059408476012E-2</v>
      </c>
      <c r="AW73" s="102">
        <f t="shared" si="21"/>
        <v>-6.4176426020734314E-3</v>
      </c>
    </row>
    <row r="74" spans="6:49" x14ac:dyDescent="0.3">
      <c r="F74" s="18">
        <v>43480</v>
      </c>
      <c r="G74" s="22">
        <v>185.94999694824199</v>
      </c>
      <c r="H74" s="26">
        <v>730.04998779296795</v>
      </c>
      <c r="I74" s="22">
        <v>452.29998779296801</v>
      </c>
      <c r="J74" s="26">
        <v>215.350006103515</v>
      </c>
      <c r="K74" s="22">
        <v>577.25</v>
      </c>
      <c r="Y74" s="93">
        <f t="shared" si="14"/>
        <v>-297</v>
      </c>
      <c r="Z74" s="18">
        <v>43476</v>
      </c>
      <c r="AA74" s="22">
        <v>182.14999389648401</v>
      </c>
      <c r="AB74" s="26">
        <v>729.09997558593705</v>
      </c>
      <c r="AC74" s="22">
        <v>452.39999389648398</v>
      </c>
      <c r="AD74" s="26">
        <v>217.25</v>
      </c>
      <c r="AE74" s="22">
        <v>560</v>
      </c>
      <c r="AF74" s="7">
        <v>5708.45</v>
      </c>
      <c r="AG74" s="108">
        <f t="shared" si="13"/>
        <v>-7.656636622754451E-3</v>
      </c>
      <c r="AH74" s="65">
        <f t="shared" si="13"/>
        <v>-8.5356798185406875E-3</v>
      </c>
      <c r="AI74" s="64">
        <f t="shared" si="13"/>
        <v>-1.6768421943677374E-2</v>
      </c>
      <c r="AJ74" s="65">
        <f t="shared" si="13"/>
        <v>-1.4848930741399244E-2</v>
      </c>
      <c r="AK74" s="64">
        <f t="shared" si="13"/>
        <v>-1.471264309397209E-2</v>
      </c>
      <c r="AL74" s="64">
        <f t="shared" si="13"/>
        <v>-2.5281366936364628E-3</v>
      </c>
      <c r="AM74" s="101">
        <f t="shared" si="16"/>
        <v>-3.7519920377001351E-3</v>
      </c>
      <c r="AN74" s="102">
        <f t="shared" si="17"/>
        <v>-9.7821283191229166E-4</v>
      </c>
      <c r="AO74" s="101">
        <f t="shared" si="18"/>
        <v>-8.4353543232075696E-4</v>
      </c>
      <c r="AP74" s="102">
        <f t="shared" si="19"/>
        <v>-9.3376345122444344E-4</v>
      </c>
      <c r="AQ74" s="101">
        <f t="shared" si="20"/>
        <v>-2.8148383675667492E-4</v>
      </c>
      <c r="AR74" s="102">
        <f t="shared" si="15"/>
        <v>-3.9046445850543158E-3</v>
      </c>
      <c r="AS74" s="101">
        <f t="shared" si="15"/>
        <v>-7.5574669866283958E-3</v>
      </c>
      <c r="AT74" s="102">
        <f t="shared" si="15"/>
        <v>-1.5924886511356616E-2</v>
      </c>
      <c r="AU74" s="101">
        <f t="shared" si="15"/>
        <v>-1.39151672901748E-2</v>
      </c>
      <c r="AV74" s="102">
        <f t="shared" si="15"/>
        <v>-1.4431159257215415E-2</v>
      </c>
      <c r="AW74" s="102">
        <f t="shared" si="21"/>
        <v>-1.1146664926085908E-2</v>
      </c>
    </row>
    <row r="75" spans="6:49" x14ac:dyDescent="0.3">
      <c r="F75" s="18">
        <v>43481</v>
      </c>
      <c r="G75" s="22">
        <v>182.94999694824199</v>
      </c>
      <c r="H75" s="26">
        <v>736.5</v>
      </c>
      <c r="I75" s="22">
        <v>453.75</v>
      </c>
      <c r="J75" s="26">
        <v>220.350006103515</v>
      </c>
      <c r="K75" s="22">
        <v>574.29998779296795</v>
      </c>
      <c r="Y75" s="93">
        <f t="shared" si="14"/>
        <v>-296</v>
      </c>
      <c r="Z75" s="18">
        <v>43479</v>
      </c>
      <c r="AA75" s="22">
        <v>181.14999389648401</v>
      </c>
      <c r="AB75" s="26">
        <v>737.40002441406205</v>
      </c>
      <c r="AC75" s="22">
        <v>443.89999389648398</v>
      </c>
      <c r="AD75" s="26">
        <v>209.100006103515</v>
      </c>
      <c r="AE75" s="22">
        <v>556.5</v>
      </c>
      <c r="AF75" s="7">
        <v>5678.1</v>
      </c>
      <c r="AG75" s="108">
        <f t="shared" si="13"/>
        <v>-5.5051062984613512E-3</v>
      </c>
      <c r="AH75" s="65">
        <f t="shared" si="13"/>
        <v>1.1319655581166687E-2</v>
      </c>
      <c r="AI75" s="64">
        <f t="shared" si="13"/>
        <v>-1.8967432660315572E-2</v>
      </c>
      <c r="AJ75" s="65">
        <f t="shared" si="13"/>
        <v>-3.8236128521459148E-2</v>
      </c>
      <c r="AK75" s="64">
        <f t="shared" si="13"/>
        <v>-6.2696130135953742E-3</v>
      </c>
      <c r="AL75" s="64">
        <f t="shared" si="13"/>
        <v>-5.3308634966852796E-3</v>
      </c>
      <c r="AM75" s="101">
        <f t="shared" si="16"/>
        <v>-8.6418926375116285E-3</v>
      </c>
      <c r="AN75" s="102">
        <f t="shared" si="17"/>
        <v>-4.2799399481321301E-3</v>
      </c>
      <c r="AO75" s="101">
        <f t="shared" si="18"/>
        <v>-3.2110185513708148E-3</v>
      </c>
      <c r="AP75" s="102">
        <f t="shared" si="19"/>
        <v>-3.6757088877482631E-3</v>
      </c>
      <c r="AQ75" s="101">
        <f t="shared" si="20"/>
        <v>-1.5625067777042222E-3</v>
      </c>
      <c r="AR75" s="102">
        <f t="shared" si="15"/>
        <v>3.1367863390502774E-3</v>
      </c>
      <c r="AS75" s="101">
        <f t="shared" si="15"/>
        <v>1.5599595529298817E-2</v>
      </c>
      <c r="AT75" s="102">
        <f t="shared" si="15"/>
        <v>-1.5756414108944759E-2</v>
      </c>
      <c r="AU75" s="101">
        <f t="shared" si="15"/>
        <v>-3.4560419633710884E-2</v>
      </c>
      <c r="AV75" s="102">
        <f t="shared" si="15"/>
        <v>-4.7071062358911521E-3</v>
      </c>
      <c r="AW75" s="102">
        <f t="shared" si="21"/>
        <v>-7.2575116220395409E-3</v>
      </c>
    </row>
    <row r="76" spans="6:49" x14ac:dyDescent="0.3">
      <c r="F76" s="18">
        <v>43482</v>
      </c>
      <c r="G76" s="22">
        <v>184.19999694824199</v>
      </c>
      <c r="H76" s="26">
        <v>759.95001220703102</v>
      </c>
      <c r="I76" s="22">
        <v>460.25</v>
      </c>
      <c r="J76" s="26">
        <v>215.25</v>
      </c>
      <c r="K76" s="22">
        <v>564.65002441406205</v>
      </c>
      <c r="Y76" s="93">
        <f t="shared" si="14"/>
        <v>-295</v>
      </c>
      <c r="Z76" s="18">
        <v>43480</v>
      </c>
      <c r="AA76" s="22">
        <v>185.94999694824199</v>
      </c>
      <c r="AB76" s="26">
        <v>730.04998779296795</v>
      </c>
      <c r="AC76" s="22">
        <v>452.29998779296801</v>
      </c>
      <c r="AD76" s="26">
        <v>215.350006103515</v>
      </c>
      <c r="AE76" s="22">
        <v>577.25</v>
      </c>
      <c r="AF76" s="7">
        <v>5747.75</v>
      </c>
      <c r="AG76" s="108">
        <f t="shared" si="13"/>
        <v>2.6152420311440595E-2</v>
      </c>
      <c r="AH76" s="65">
        <f t="shared" si="13"/>
        <v>-1.0017510681589395E-2</v>
      </c>
      <c r="AI76" s="64">
        <f t="shared" si="13"/>
        <v>1.8746351404767179E-2</v>
      </c>
      <c r="AJ76" s="65">
        <f t="shared" si="13"/>
        <v>2.94520042183802E-2</v>
      </c>
      <c r="AK76" s="64">
        <f t="shared" si="13"/>
        <v>3.6608277519005257E-2</v>
      </c>
      <c r="AL76" s="64">
        <f t="shared" si="13"/>
        <v>1.2191804151062594E-2</v>
      </c>
      <c r="AM76" s="101">
        <f t="shared" si="16"/>
        <v>2.1929800239515233E-2</v>
      </c>
      <c r="AN76" s="102">
        <f t="shared" si="17"/>
        <v>1.636248116053329E-2</v>
      </c>
      <c r="AO76" s="101">
        <f t="shared" si="18"/>
        <v>1.1590502528614773E-2</v>
      </c>
      <c r="AP76" s="102">
        <f t="shared" si="19"/>
        <v>1.3466953229801338E-2</v>
      </c>
      <c r="AQ76" s="101">
        <f t="shared" si="20"/>
        <v>6.4464576418555271E-3</v>
      </c>
      <c r="AR76" s="102">
        <f t="shared" si="15"/>
        <v>4.2226200719253613E-3</v>
      </c>
      <c r="AS76" s="101">
        <f t="shared" si="15"/>
        <v>-2.6379991842122683E-2</v>
      </c>
      <c r="AT76" s="102">
        <f t="shared" si="15"/>
        <v>7.1558488761524069E-3</v>
      </c>
      <c r="AU76" s="101">
        <f t="shared" si="15"/>
        <v>1.5985050988578862E-2</v>
      </c>
      <c r="AV76" s="102">
        <f t="shared" si="15"/>
        <v>3.0161819877149731E-2</v>
      </c>
      <c r="AW76" s="102">
        <f t="shared" si="21"/>
        <v>6.2290695943367355E-3</v>
      </c>
    </row>
    <row r="77" spans="6:49" x14ac:dyDescent="0.3">
      <c r="F77" s="18">
        <v>43483</v>
      </c>
      <c r="G77" s="22">
        <v>180.350006103515</v>
      </c>
      <c r="H77" s="26">
        <v>749.45001220703102</v>
      </c>
      <c r="I77" s="22">
        <v>449.850006103515</v>
      </c>
      <c r="J77" s="26">
        <v>211.39999389648401</v>
      </c>
      <c r="K77" s="22">
        <v>577.40002441406205</v>
      </c>
      <c r="Y77" s="93">
        <f t="shared" si="14"/>
        <v>-294</v>
      </c>
      <c r="Z77" s="18">
        <v>43481</v>
      </c>
      <c r="AA77" s="22">
        <v>182.94999694824199</v>
      </c>
      <c r="AB77" s="26">
        <v>736.5</v>
      </c>
      <c r="AC77" s="22">
        <v>453.75</v>
      </c>
      <c r="AD77" s="26">
        <v>220.350006103515</v>
      </c>
      <c r="AE77" s="22">
        <v>574.29998779296795</v>
      </c>
      <c r="AF77" s="7">
        <v>5748.75</v>
      </c>
      <c r="AG77" s="108">
        <f t="shared" si="13"/>
        <v>-1.6264929174981225E-2</v>
      </c>
      <c r="AH77" s="65">
        <f t="shared" si="13"/>
        <v>8.7962276759285338E-3</v>
      </c>
      <c r="AI77" s="64">
        <f t="shared" si="13"/>
        <v>3.2007360840583927E-3</v>
      </c>
      <c r="AJ77" s="65">
        <f t="shared" si="13"/>
        <v>2.2952579144756378E-2</v>
      </c>
      <c r="AK77" s="64">
        <f t="shared" si="13"/>
        <v>-5.1235616198513868E-3</v>
      </c>
      <c r="AL77" s="64">
        <f t="shared" si="13"/>
        <v>1.7396599008773594E-4</v>
      </c>
      <c r="AM77" s="101">
        <f t="shared" si="16"/>
        <v>9.6235026620263529E-4</v>
      </c>
      <c r="AN77" s="102">
        <f t="shared" si="17"/>
        <v>2.2049749450617712E-3</v>
      </c>
      <c r="AO77" s="101">
        <f t="shared" si="18"/>
        <v>1.4389497826841516E-3</v>
      </c>
      <c r="AP77" s="102">
        <f t="shared" si="19"/>
        <v>1.7097400520769753E-3</v>
      </c>
      <c r="AQ77" s="101">
        <f t="shared" si="20"/>
        <v>9.5354753443556851E-4</v>
      </c>
      <c r="AR77" s="102">
        <f t="shared" si="15"/>
        <v>-1.7227279441183858E-2</v>
      </c>
      <c r="AS77" s="101">
        <f t="shared" si="15"/>
        <v>6.5912527308667626E-3</v>
      </c>
      <c r="AT77" s="102">
        <f t="shared" si="15"/>
        <v>1.7617863013742411E-3</v>
      </c>
      <c r="AU77" s="101">
        <f t="shared" si="15"/>
        <v>2.1242839092679402E-2</v>
      </c>
      <c r="AV77" s="102">
        <f t="shared" si="15"/>
        <v>-6.0771091542869554E-3</v>
      </c>
      <c r="AW77" s="102">
        <f t="shared" si="21"/>
        <v>1.2582979058899182E-3</v>
      </c>
    </row>
    <row r="78" spans="6:49" x14ac:dyDescent="0.3">
      <c r="F78" s="18">
        <v>43486</v>
      </c>
      <c r="G78" s="22">
        <v>177.25</v>
      </c>
      <c r="H78" s="26">
        <v>740.25</v>
      </c>
      <c r="I78" s="22">
        <v>445.100006103515</v>
      </c>
      <c r="J78" s="26">
        <v>207.39999389648401</v>
      </c>
      <c r="K78" s="22">
        <v>580.15002441406205</v>
      </c>
      <c r="Y78" s="93">
        <f t="shared" si="14"/>
        <v>-293</v>
      </c>
      <c r="Z78" s="18">
        <v>43482</v>
      </c>
      <c r="AA78" s="22">
        <v>184.19999694824199</v>
      </c>
      <c r="AB78" s="26">
        <v>759.95001220703102</v>
      </c>
      <c r="AC78" s="22">
        <v>460.25</v>
      </c>
      <c r="AD78" s="26">
        <v>215.25</v>
      </c>
      <c r="AE78" s="22">
        <v>564.65002441406205</v>
      </c>
      <c r="AF78" s="7">
        <v>5752.45</v>
      </c>
      <c r="AG78" s="108">
        <f t="shared" si="13"/>
        <v>6.8092324691885744E-3</v>
      </c>
      <c r="AH78" s="65">
        <f t="shared" si="13"/>
        <v>3.1343421802724744E-2</v>
      </c>
      <c r="AI78" s="64">
        <f t="shared" si="13"/>
        <v>1.4223434534126713E-2</v>
      </c>
      <c r="AJ78" s="65">
        <f t="shared" si="13"/>
        <v>-2.3417075679338501E-2</v>
      </c>
      <c r="AK78" s="64">
        <f t="shared" si="13"/>
        <v>-1.6945773207561472E-2</v>
      </c>
      <c r="AL78" s="64">
        <f t="shared" si="13"/>
        <v>6.4341114451404112E-4</v>
      </c>
      <c r="AM78" s="101">
        <f t="shared" si="16"/>
        <v>1.7813884042440211E-3</v>
      </c>
      <c r="AN78" s="102">
        <f t="shared" si="17"/>
        <v>2.75800058932409E-3</v>
      </c>
      <c r="AO78" s="101">
        <f t="shared" si="18"/>
        <v>1.8354934191224716E-3</v>
      </c>
      <c r="AP78" s="102">
        <f t="shared" si="19"/>
        <v>2.1690045788504068E-3</v>
      </c>
      <c r="AQ78" s="101">
        <f t="shared" si="20"/>
        <v>1.1681135819299544E-3</v>
      </c>
      <c r="AR78" s="102">
        <f t="shared" si="15"/>
        <v>5.0278440649445533E-3</v>
      </c>
      <c r="AS78" s="101">
        <f t="shared" si="15"/>
        <v>2.8585421213400655E-2</v>
      </c>
      <c r="AT78" s="102">
        <f t="shared" si="15"/>
        <v>1.2387941115004242E-2</v>
      </c>
      <c r="AU78" s="101">
        <f t="shared" si="15"/>
        <v>-2.5586080258188908E-2</v>
      </c>
      <c r="AV78" s="102">
        <f t="shared" si="15"/>
        <v>-1.8113886789491426E-2</v>
      </c>
      <c r="AW78" s="102">
        <f t="shared" si="21"/>
        <v>4.6024786913382367E-4</v>
      </c>
    </row>
    <row r="79" spans="6:49" x14ac:dyDescent="0.3">
      <c r="F79" s="18">
        <v>43487</v>
      </c>
      <c r="G79" s="22">
        <v>180.05000305175699</v>
      </c>
      <c r="H79" s="26">
        <v>733.84997558593705</v>
      </c>
      <c r="I79" s="22">
        <v>447.75</v>
      </c>
      <c r="J79" s="26">
        <v>214.350006103515</v>
      </c>
      <c r="K79" s="22">
        <v>599.04998779296795</v>
      </c>
      <c r="Y79" s="93">
        <f t="shared" si="14"/>
        <v>-292</v>
      </c>
      <c r="Z79" s="18">
        <v>43483</v>
      </c>
      <c r="AA79" s="22">
        <v>180.350006103515</v>
      </c>
      <c r="AB79" s="26">
        <v>749.45001220703102</v>
      </c>
      <c r="AC79" s="22">
        <v>449.850006103515</v>
      </c>
      <c r="AD79" s="26">
        <v>211.39999389648401</v>
      </c>
      <c r="AE79" s="22">
        <v>577.40002441406205</v>
      </c>
      <c r="AF79" s="7">
        <v>5741.35</v>
      </c>
      <c r="AG79" s="108">
        <f t="shared" si="13"/>
        <v>-2.1122666061414282E-2</v>
      </c>
      <c r="AH79" s="65">
        <f t="shared" si="13"/>
        <v>-1.3913037240819227E-2</v>
      </c>
      <c r="AI79" s="64">
        <f t="shared" si="13"/>
        <v>-2.2855612682170297E-2</v>
      </c>
      <c r="AJ79" s="65">
        <f t="shared" si="13"/>
        <v>-1.8048098743586018E-2</v>
      </c>
      <c r="AK79" s="64">
        <f t="shared" si="13"/>
        <v>2.2329196104395609E-2</v>
      </c>
      <c r="AL79" s="64">
        <f t="shared" si="13"/>
        <v>-1.9314767006223339E-3</v>
      </c>
      <c r="AM79" s="101">
        <f t="shared" si="16"/>
        <v>-2.7110029357478773E-3</v>
      </c>
      <c r="AN79" s="102">
        <f t="shared" si="17"/>
        <v>-2.7532289060395359E-4</v>
      </c>
      <c r="AO79" s="101">
        <f t="shared" si="18"/>
        <v>-3.3953252353319209E-4</v>
      </c>
      <c r="AP79" s="102">
        <f t="shared" si="19"/>
        <v>-3.5004293189956018E-4</v>
      </c>
      <c r="AQ79" s="101">
        <f t="shared" si="20"/>
        <v>-8.7725834995769879E-6</v>
      </c>
      <c r="AR79" s="102">
        <f t="shared" si="15"/>
        <v>-1.8411663125666403E-2</v>
      </c>
      <c r="AS79" s="101">
        <f t="shared" si="15"/>
        <v>-1.3637714350215274E-2</v>
      </c>
      <c r="AT79" s="102">
        <f t="shared" si="15"/>
        <v>-2.2516080158637104E-2</v>
      </c>
      <c r="AU79" s="101">
        <f t="shared" si="15"/>
        <v>-1.7698055811686458E-2</v>
      </c>
      <c r="AV79" s="102">
        <f t="shared" si="15"/>
        <v>2.2337968687895185E-2</v>
      </c>
      <c r="AW79" s="102">
        <f t="shared" si="21"/>
        <v>-9.9851089516620108E-3</v>
      </c>
    </row>
    <row r="80" spans="6:49" x14ac:dyDescent="0.3">
      <c r="F80" s="18">
        <v>43488</v>
      </c>
      <c r="G80" s="22">
        <v>177.25</v>
      </c>
      <c r="H80" s="26">
        <v>715.29998779296795</v>
      </c>
      <c r="I80" s="22">
        <v>440.20001220703102</v>
      </c>
      <c r="J80" s="26">
        <v>213.14999389648401</v>
      </c>
      <c r="K80" s="22">
        <v>603.79998779296795</v>
      </c>
      <c r="Y80" s="93">
        <f t="shared" si="14"/>
        <v>-291</v>
      </c>
      <c r="Z80" s="18">
        <v>43486</v>
      </c>
      <c r="AA80" s="22">
        <v>177.25</v>
      </c>
      <c r="AB80" s="26">
        <v>740.25</v>
      </c>
      <c r="AC80" s="22">
        <v>445.100006103515</v>
      </c>
      <c r="AD80" s="26">
        <v>207.39999389648401</v>
      </c>
      <c r="AE80" s="22">
        <v>580.15002441406205</v>
      </c>
      <c r="AF80" s="7">
        <v>5756.05</v>
      </c>
      <c r="AG80" s="108">
        <f t="shared" si="13"/>
        <v>-1.733827577992211E-2</v>
      </c>
      <c r="AH80" s="65">
        <f t="shared" si="13"/>
        <v>-1.2351653482889871E-2</v>
      </c>
      <c r="AI80" s="64">
        <f t="shared" si="13"/>
        <v>-1.0615217696525913E-2</v>
      </c>
      <c r="AJ80" s="65">
        <f t="shared" si="13"/>
        <v>-1.910277819754513E-2</v>
      </c>
      <c r="AK80" s="64">
        <f t="shared" si="13"/>
        <v>4.7514233642928843E-3</v>
      </c>
      <c r="AL80" s="64">
        <f t="shared" si="13"/>
        <v>2.5571012594130891E-3</v>
      </c>
      <c r="AM80" s="101">
        <f t="shared" si="16"/>
        <v>5.1201920402312246E-3</v>
      </c>
      <c r="AN80" s="102">
        <f t="shared" si="17"/>
        <v>5.0124060267469506E-3</v>
      </c>
      <c r="AO80" s="101">
        <f t="shared" si="18"/>
        <v>3.4520009706926168E-3</v>
      </c>
      <c r="AP80" s="102">
        <f t="shared" si="19"/>
        <v>4.0411934314207778E-3</v>
      </c>
      <c r="AQ80" s="101">
        <f t="shared" si="20"/>
        <v>2.0427906772442382E-3</v>
      </c>
      <c r="AR80" s="102">
        <f t="shared" si="15"/>
        <v>-2.2458467820153333E-2</v>
      </c>
      <c r="AS80" s="101">
        <f t="shared" si="15"/>
        <v>-1.736405950963682E-2</v>
      </c>
      <c r="AT80" s="102">
        <f t="shared" si="15"/>
        <v>-1.406721866721853E-2</v>
      </c>
      <c r="AU80" s="101">
        <f t="shared" si="15"/>
        <v>-2.3143971628965906E-2</v>
      </c>
      <c r="AV80" s="102">
        <f t="shared" si="15"/>
        <v>2.7086326870486462E-3</v>
      </c>
      <c r="AW80" s="102">
        <f t="shared" si="21"/>
        <v>-1.4865016987785187E-2</v>
      </c>
    </row>
    <row r="81" spans="6:49" x14ac:dyDescent="0.3">
      <c r="F81" s="18">
        <v>43489</v>
      </c>
      <c r="G81" s="22">
        <v>177.75</v>
      </c>
      <c r="H81" s="26">
        <v>742.45001220703102</v>
      </c>
      <c r="I81" s="22">
        <v>471.70001220703102</v>
      </c>
      <c r="J81" s="26">
        <v>213.94999694824199</v>
      </c>
      <c r="K81" s="22">
        <v>615.20001220703102</v>
      </c>
      <c r="Y81" s="93">
        <f t="shared" si="14"/>
        <v>-290</v>
      </c>
      <c r="Z81" s="18">
        <v>43487</v>
      </c>
      <c r="AA81" s="22">
        <v>180.05000305175699</v>
      </c>
      <c r="AB81" s="26">
        <v>733.84997558593705</v>
      </c>
      <c r="AC81" s="22">
        <v>447.75</v>
      </c>
      <c r="AD81" s="26">
        <v>214.350006103515</v>
      </c>
      <c r="AE81" s="22">
        <v>599.04998779296795</v>
      </c>
      <c r="AF81" s="7">
        <v>5742.1</v>
      </c>
      <c r="AG81" s="108">
        <f t="shared" si="13"/>
        <v>1.5673441632144427E-2</v>
      </c>
      <c r="AH81" s="65">
        <f t="shared" si="13"/>
        <v>-8.6833521929582987E-3</v>
      </c>
      <c r="AI81" s="64">
        <f t="shared" si="13"/>
        <v>5.9360512063301278E-3</v>
      </c>
      <c r="AJ81" s="65">
        <f t="shared" si="13"/>
        <v>3.296095515180434E-2</v>
      </c>
      <c r="AK81" s="64">
        <f t="shared" si="13"/>
        <v>3.2058313832709698E-2</v>
      </c>
      <c r="AL81" s="64">
        <f t="shared" si="13"/>
        <v>-2.4264784934209692E-3</v>
      </c>
      <c r="AM81" s="101">
        <f t="shared" si="16"/>
        <v>-3.5746295870792782E-3</v>
      </c>
      <c r="AN81" s="102">
        <f t="shared" si="17"/>
        <v>-8.5845530296852109E-4</v>
      </c>
      <c r="AO81" s="101">
        <f t="shared" si="18"/>
        <v>-7.5766403284600729E-4</v>
      </c>
      <c r="AP81" s="102">
        <f t="shared" si="19"/>
        <v>-8.3430986271810668E-4</v>
      </c>
      <c r="AQ81" s="101">
        <f t="shared" si="20"/>
        <v>-2.3501962680591354E-4</v>
      </c>
      <c r="AR81" s="102">
        <f t="shared" si="15"/>
        <v>1.9248071219223704E-2</v>
      </c>
      <c r="AS81" s="101">
        <f t="shared" si="15"/>
        <v>-7.8248968899897776E-3</v>
      </c>
      <c r="AT81" s="102">
        <f t="shared" si="15"/>
        <v>6.6937152391761349E-3</v>
      </c>
      <c r="AU81" s="101">
        <f t="shared" si="15"/>
        <v>3.3795265014522444E-2</v>
      </c>
      <c r="AV81" s="102">
        <f t="shared" si="15"/>
        <v>3.2293333459515614E-2</v>
      </c>
      <c r="AW81" s="102">
        <f t="shared" si="21"/>
        <v>1.6841097608489626E-2</v>
      </c>
    </row>
    <row r="82" spans="6:49" x14ac:dyDescent="0.3">
      <c r="F82" s="18">
        <v>43490</v>
      </c>
      <c r="G82" s="22">
        <v>158</v>
      </c>
      <c r="H82" s="26">
        <v>745.29998779296795</v>
      </c>
      <c r="I82" s="22">
        <v>457.29998779296801</v>
      </c>
      <c r="J82" s="26">
        <v>206.25</v>
      </c>
      <c r="K82" s="22">
        <v>602.90002441406205</v>
      </c>
      <c r="Y82" s="93">
        <f t="shared" si="14"/>
        <v>-289</v>
      </c>
      <c r="Z82" s="18">
        <v>43488</v>
      </c>
      <c r="AA82" s="22">
        <v>177.25</v>
      </c>
      <c r="AB82" s="26">
        <v>715.29998779296795</v>
      </c>
      <c r="AC82" s="22">
        <v>440.20001220703102</v>
      </c>
      <c r="AD82" s="26">
        <v>213.14999389648401</v>
      </c>
      <c r="AE82" s="22">
        <v>603.79998779296795</v>
      </c>
      <c r="AF82" s="7">
        <v>5700.45</v>
      </c>
      <c r="AG82" s="108">
        <f t="shared" si="13"/>
        <v>-1.5673441632144524E-2</v>
      </c>
      <c r="AH82" s="65">
        <f t="shared" si="13"/>
        <v>-2.5602596740016022E-2</v>
      </c>
      <c r="AI82" s="64">
        <f t="shared" si="13"/>
        <v>-1.7005844117812811E-2</v>
      </c>
      <c r="AJ82" s="65">
        <f t="shared" si="13"/>
        <v>-5.6141069421337441E-3</v>
      </c>
      <c r="AK82" s="64">
        <f t="shared" si="13"/>
        <v>7.8979503471356127E-3</v>
      </c>
      <c r="AL82" s="64">
        <f t="shared" si="13"/>
        <v>-7.2798779891344919E-3</v>
      </c>
      <c r="AM82" s="101">
        <f t="shared" si="16"/>
        <v>-1.2042326502596658E-2</v>
      </c>
      <c r="AN82" s="102">
        <f t="shared" si="17"/>
        <v>-6.5759589509920835E-3</v>
      </c>
      <c r="AO82" s="101">
        <f t="shared" si="18"/>
        <v>-4.8573648540636135E-3</v>
      </c>
      <c r="AP82" s="102">
        <f t="shared" si="19"/>
        <v>-5.5824560553553882E-3</v>
      </c>
      <c r="AQ82" s="101">
        <f t="shared" si="20"/>
        <v>-2.4533293417695907E-3</v>
      </c>
      <c r="AR82" s="102">
        <f t="shared" si="15"/>
        <v>-3.6311151295478662E-3</v>
      </c>
      <c r="AS82" s="101">
        <f t="shared" si="15"/>
        <v>-1.9026637789023939E-2</v>
      </c>
      <c r="AT82" s="102">
        <f t="shared" si="15"/>
        <v>-1.2148479263749196E-2</v>
      </c>
      <c r="AU82" s="101">
        <f t="shared" si="15"/>
        <v>-3.1650886778355862E-5</v>
      </c>
      <c r="AV82" s="102">
        <f t="shared" si="15"/>
        <v>1.0351279688905203E-2</v>
      </c>
      <c r="AW82" s="102">
        <f t="shared" si="21"/>
        <v>-4.8973206760388301E-3</v>
      </c>
    </row>
    <row r="83" spans="6:49" x14ac:dyDescent="0.3">
      <c r="F83" s="18">
        <v>43493</v>
      </c>
      <c r="G83" s="22">
        <v>164.05000305175699</v>
      </c>
      <c r="H83" s="26">
        <v>742.59997558593705</v>
      </c>
      <c r="I83" s="22">
        <v>448.100006103515</v>
      </c>
      <c r="J83" s="26">
        <v>203.89999389648401</v>
      </c>
      <c r="K83" s="22">
        <v>606.5</v>
      </c>
      <c r="Y83" s="93">
        <f t="shared" si="14"/>
        <v>-288</v>
      </c>
      <c r="Z83" s="18">
        <v>43489</v>
      </c>
      <c r="AA83" s="22">
        <v>177.75</v>
      </c>
      <c r="AB83" s="26">
        <v>742.45001220703102</v>
      </c>
      <c r="AC83" s="22">
        <v>471.70001220703102</v>
      </c>
      <c r="AD83" s="26">
        <v>213.94999694824199</v>
      </c>
      <c r="AE83" s="22">
        <v>615.20001220703102</v>
      </c>
      <c r="AF83" s="7">
        <v>5704.7</v>
      </c>
      <c r="AG83" s="108">
        <f t="shared" si="13"/>
        <v>2.8169032711133734E-3</v>
      </c>
      <c r="AH83" s="65">
        <f t="shared" si="13"/>
        <v>3.7253526734897069E-2</v>
      </c>
      <c r="AI83" s="64">
        <f t="shared" si="13"/>
        <v>6.9114019346009442E-2</v>
      </c>
      <c r="AJ83" s="65">
        <f t="shared" si="13"/>
        <v>3.7462140225620537E-3</v>
      </c>
      <c r="AK83" s="64">
        <f t="shared" si="13"/>
        <v>1.8704440978086195E-2</v>
      </c>
      <c r="AL83" s="64">
        <f t="shared" si="13"/>
        <v>7.4527738727124722E-4</v>
      </c>
      <c r="AM83" s="101">
        <f t="shared" si="16"/>
        <v>1.9591138254363943E-3</v>
      </c>
      <c r="AN83" s="102">
        <f t="shared" si="17"/>
        <v>2.8780032009140012E-3</v>
      </c>
      <c r="AO83" s="101">
        <f t="shared" si="18"/>
        <v>1.9215405536010797E-3</v>
      </c>
      <c r="AP83" s="102">
        <f t="shared" si="19"/>
        <v>2.2686616981815212E-3</v>
      </c>
      <c r="AQ83" s="101">
        <f t="shared" si="20"/>
        <v>1.2146728804453011E-3</v>
      </c>
      <c r="AR83" s="102">
        <f t="shared" si="15"/>
        <v>8.5778944567697912E-4</v>
      </c>
      <c r="AS83" s="101">
        <f t="shared" si="15"/>
        <v>3.4375523533983071E-2</v>
      </c>
      <c r="AT83" s="102">
        <f t="shared" si="15"/>
        <v>6.7192478792408361E-2</v>
      </c>
      <c r="AU83" s="101">
        <f t="shared" si="15"/>
        <v>1.4775523243805324E-3</v>
      </c>
      <c r="AV83" s="102">
        <f t="shared" si="15"/>
        <v>1.7489768097640895E-2</v>
      </c>
      <c r="AW83" s="102">
        <f t="shared" si="21"/>
        <v>2.4278622438817968E-2</v>
      </c>
    </row>
    <row r="84" spans="6:49" x14ac:dyDescent="0.3">
      <c r="F84" s="18">
        <v>43494</v>
      </c>
      <c r="G84" s="22">
        <v>164.89999389648401</v>
      </c>
      <c r="H84" s="26">
        <v>753.65002441406205</v>
      </c>
      <c r="I84" s="22">
        <v>444.45001220703102</v>
      </c>
      <c r="J84" s="26">
        <v>200.600006103515</v>
      </c>
      <c r="K84" s="22">
        <v>596.25</v>
      </c>
      <c r="Y84" s="93">
        <f t="shared" si="14"/>
        <v>-287</v>
      </c>
      <c r="Z84" s="18">
        <v>43490</v>
      </c>
      <c r="AA84" s="22">
        <v>158</v>
      </c>
      <c r="AB84" s="26">
        <v>745.29998779296795</v>
      </c>
      <c r="AC84" s="22">
        <v>457.29998779296801</v>
      </c>
      <c r="AD84" s="26">
        <v>206.25</v>
      </c>
      <c r="AE84" s="22">
        <v>602.90002441406205</v>
      </c>
      <c r="AF84" s="7">
        <v>5657.6</v>
      </c>
      <c r="AG84" s="108">
        <f t="shared" si="13"/>
        <v>-0.11778303565638351</v>
      </c>
      <c r="AH84" s="65">
        <f t="shared" si="13"/>
        <v>3.8312607253422034E-3</v>
      </c>
      <c r="AI84" s="64">
        <f t="shared" si="13"/>
        <v>-3.1003612198715318E-2</v>
      </c>
      <c r="AJ84" s="65">
        <f t="shared" si="13"/>
        <v>-3.6653303384151278E-2</v>
      </c>
      <c r="AK84" s="64">
        <f t="shared" si="13"/>
        <v>-2.0196052044072536E-2</v>
      </c>
      <c r="AL84" s="64">
        <f t="shared" si="13"/>
        <v>-8.2906224588845615E-3</v>
      </c>
      <c r="AM84" s="101">
        <f t="shared" si="16"/>
        <v>-1.3805766301120943E-2</v>
      </c>
      <c r="AN84" s="102">
        <f t="shared" si="17"/>
        <v>-7.7666573878546509E-3</v>
      </c>
      <c r="AO84" s="101">
        <f t="shared" si="18"/>
        <v>-5.7111478439731064E-3</v>
      </c>
      <c r="AP84" s="102">
        <f t="shared" si="19"/>
        <v>-6.5712810037264341E-3</v>
      </c>
      <c r="AQ84" s="101">
        <f t="shared" si="20"/>
        <v>-2.9153033207450761E-3</v>
      </c>
      <c r="AR84" s="102">
        <f t="shared" si="15"/>
        <v>-0.10397726935526257</v>
      </c>
      <c r="AS84" s="101">
        <f t="shared" si="15"/>
        <v>1.1597918113196853E-2</v>
      </c>
      <c r="AT84" s="102">
        <f t="shared" si="15"/>
        <v>-2.5292464354742212E-2</v>
      </c>
      <c r="AU84" s="101">
        <f t="shared" si="15"/>
        <v>-3.0082022380424844E-2</v>
      </c>
      <c r="AV84" s="102">
        <f t="shared" si="15"/>
        <v>-1.7280748723327459E-2</v>
      </c>
      <c r="AW84" s="102">
        <f t="shared" si="21"/>
        <v>-3.3006917340112046E-2</v>
      </c>
    </row>
    <row r="85" spans="6:49" x14ac:dyDescent="0.3">
      <c r="F85" s="18">
        <v>43495</v>
      </c>
      <c r="G85" s="22">
        <v>164.19999694824199</v>
      </c>
      <c r="H85" s="26">
        <v>745.29998779296795</v>
      </c>
      <c r="I85" s="22">
        <v>433.29998779296801</v>
      </c>
      <c r="J85" s="26">
        <v>200.94999694824199</v>
      </c>
      <c r="K85" s="22">
        <v>596.90002441406205</v>
      </c>
      <c r="Y85" s="93">
        <f t="shared" si="14"/>
        <v>-286</v>
      </c>
      <c r="Z85" s="18">
        <v>43493</v>
      </c>
      <c r="AA85" s="22">
        <v>164.05000305175699</v>
      </c>
      <c r="AB85" s="26">
        <v>742.59997558593705</v>
      </c>
      <c r="AC85" s="22">
        <v>448.100006103515</v>
      </c>
      <c r="AD85" s="26">
        <v>203.89999389648401</v>
      </c>
      <c r="AE85" s="22">
        <v>606.5</v>
      </c>
      <c r="AF85" s="7">
        <v>5583.8</v>
      </c>
      <c r="AG85" s="108">
        <f t="shared" si="13"/>
        <v>3.7576244982746455E-2</v>
      </c>
      <c r="AH85" s="65">
        <f t="shared" si="13"/>
        <v>-3.6292966424513796E-3</v>
      </c>
      <c r="AI85" s="64">
        <f t="shared" si="13"/>
        <v>-2.0323168557328342E-2</v>
      </c>
      <c r="AJ85" s="65">
        <f t="shared" si="13"/>
        <v>-1.1459377568250785E-2</v>
      </c>
      <c r="AK85" s="64">
        <f t="shared" si="13"/>
        <v>5.9533423943652223E-3</v>
      </c>
      <c r="AL85" s="64">
        <f t="shared" si="13"/>
        <v>-1.3130225821402774E-2</v>
      </c>
      <c r="AM85" s="101">
        <f t="shared" si="16"/>
        <v>-2.2249393186011917E-2</v>
      </c>
      <c r="AN85" s="102">
        <f t="shared" si="17"/>
        <v>-1.3467908625182892E-2</v>
      </c>
      <c r="AO85" s="101">
        <f t="shared" si="18"/>
        <v>-9.7991949740737147E-3</v>
      </c>
      <c r="AP85" s="102">
        <f t="shared" si="19"/>
        <v>-1.1305930253167038E-2</v>
      </c>
      <c r="AQ85" s="101">
        <f t="shared" si="20"/>
        <v>-5.1273073325983631E-3</v>
      </c>
      <c r="AR85" s="102">
        <f t="shared" si="15"/>
        <v>5.9825638168758369E-2</v>
      </c>
      <c r="AS85" s="101">
        <f t="shared" si="15"/>
        <v>9.8386119827315131E-3</v>
      </c>
      <c r="AT85" s="102">
        <f t="shared" si="15"/>
        <v>-1.0523973583254628E-2</v>
      </c>
      <c r="AU85" s="101">
        <f t="shared" si="15"/>
        <v>-1.5344731508374655E-4</v>
      </c>
      <c r="AV85" s="102">
        <f t="shared" si="15"/>
        <v>1.1080649726963585E-2</v>
      </c>
      <c r="AW85" s="102">
        <f t="shared" si="21"/>
        <v>1.4013495796023017E-2</v>
      </c>
    </row>
    <row r="86" spans="6:49" x14ac:dyDescent="0.3">
      <c r="F86" s="18">
        <v>43496</v>
      </c>
      <c r="G86" s="22">
        <v>164.850006103515</v>
      </c>
      <c r="H86" s="26">
        <v>741.90002441406205</v>
      </c>
      <c r="I86" s="22">
        <v>444.64999389648398</v>
      </c>
      <c r="J86" s="26">
        <v>199.89999389648401</v>
      </c>
      <c r="K86" s="22">
        <v>602.90002441406205</v>
      </c>
      <c r="Y86" s="93">
        <f t="shared" si="14"/>
        <v>-285</v>
      </c>
      <c r="Z86" s="18">
        <v>43494</v>
      </c>
      <c r="AA86" s="22">
        <v>164.89999389648401</v>
      </c>
      <c r="AB86" s="26">
        <v>753.65002441406205</v>
      </c>
      <c r="AC86" s="22">
        <v>444.45001220703102</v>
      </c>
      <c r="AD86" s="26">
        <v>200.600006103515</v>
      </c>
      <c r="AE86" s="22">
        <v>596.25</v>
      </c>
      <c r="AF86" s="7">
        <v>5582.7</v>
      </c>
      <c r="AG86" s="108">
        <f t="shared" si="13"/>
        <v>5.1679145424009089E-3</v>
      </c>
      <c r="AH86" s="65">
        <f t="shared" si="13"/>
        <v>1.4770592784453418E-2</v>
      </c>
      <c r="AI86" s="64">
        <f t="shared" si="13"/>
        <v>-8.1788452598142262E-3</v>
      </c>
      <c r="AJ86" s="65">
        <f t="shared" si="13"/>
        <v>-1.631674169240872E-2</v>
      </c>
      <c r="AK86" s="64">
        <f t="shared" si="13"/>
        <v>-1.7044686181553859E-2</v>
      </c>
      <c r="AL86" s="64">
        <f t="shared" si="13"/>
        <v>-1.9701786657559545E-4</v>
      </c>
      <c r="AM86" s="101">
        <f t="shared" si="16"/>
        <v>3.1509696229693583E-4</v>
      </c>
      <c r="AN86" s="102">
        <f t="shared" si="17"/>
        <v>1.7679407475464451E-3</v>
      </c>
      <c r="AO86" s="101">
        <f t="shared" si="18"/>
        <v>1.125577099647365E-3</v>
      </c>
      <c r="AP86" s="102">
        <f t="shared" si="19"/>
        <v>1.3468015410185677E-3</v>
      </c>
      <c r="AQ86" s="101">
        <f t="shared" si="20"/>
        <v>7.8398451081515802E-4</v>
      </c>
      <c r="AR86" s="102">
        <f t="shared" si="15"/>
        <v>4.8528175801039733E-3</v>
      </c>
      <c r="AS86" s="101">
        <f t="shared" si="15"/>
        <v>1.3002652036906972E-2</v>
      </c>
      <c r="AT86" s="102">
        <f t="shared" si="15"/>
        <v>-9.3044223594615921E-3</v>
      </c>
      <c r="AU86" s="101">
        <f t="shared" si="15"/>
        <v>-1.7663543233427288E-2</v>
      </c>
      <c r="AV86" s="102">
        <f t="shared" si="15"/>
        <v>-1.7828670692369018E-2</v>
      </c>
      <c r="AW86" s="102">
        <f t="shared" si="21"/>
        <v>-5.3882333336493903E-3</v>
      </c>
    </row>
    <row r="87" spans="6:49" x14ac:dyDescent="0.3">
      <c r="F87" s="18">
        <v>43497</v>
      </c>
      <c r="G87" s="22">
        <v>165.69999694824199</v>
      </c>
      <c r="H87" s="26">
        <v>750.09997558593705</v>
      </c>
      <c r="I87" s="22">
        <v>454.20001220703102</v>
      </c>
      <c r="J87" s="26">
        <v>200.89999389648401</v>
      </c>
      <c r="K87" s="22">
        <v>623.90002441406205</v>
      </c>
      <c r="Y87" s="93">
        <f t="shared" si="14"/>
        <v>-284</v>
      </c>
      <c r="Z87" s="18">
        <v>43495</v>
      </c>
      <c r="AA87" s="22">
        <v>164.19999694824199</v>
      </c>
      <c r="AB87" s="26">
        <v>745.29998779296795</v>
      </c>
      <c r="AC87" s="22">
        <v>433.29998779296801</v>
      </c>
      <c r="AD87" s="26">
        <v>200.94999694824199</v>
      </c>
      <c r="AE87" s="22">
        <v>596.90002441406205</v>
      </c>
      <c r="AF87" s="7">
        <v>5585.8</v>
      </c>
      <c r="AG87" s="108">
        <f t="shared" si="13"/>
        <v>-4.2540141194016279E-3</v>
      </c>
      <c r="AH87" s="65">
        <f t="shared" si="13"/>
        <v>-1.1141296142002035E-2</v>
      </c>
      <c r="AI87" s="64">
        <f t="shared" si="13"/>
        <v>-2.5407289579537643E-2</v>
      </c>
      <c r="AJ87" s="65">
        <f t="shared" si="13"/>
        <v>1.7431997544258026E-3</v>
      </c>
      <c r="AK87" s="64">
        <f t="shared" si="13"/>
        <v>1.089593873479823E-3</v>
      </c>
      <c r="AL87" s="64">
        <f t="shared" si="13"/>
        <v>5.5513275365733669E-4</v>
      </c>
      <c r="AM87" s="101">
        <f t="shared" si="16"/>
        <v>1.6273696265554439E-3</v>
      </c>
      <c r="AN87" s="102">
        <f t="shared" si="17"/>
        <v>2.6540050245224224E-3</v>
      </c>
      <c r="AO87" s="101">
        <f t="shared" si="18"/>
        <v>1.7609240390805774E-3</v>
      </c>
      <c r="AP87" s="102">
        <f t="shared" si="19"/>
        <v>2.0826406383158179E-3</v>
      </c>
      <c r="AQ87" s="101">
        <f t="shared" si="20"/>
        <v>1.127764788835188E-3</v>
      </c>
      <c r="AR87" s="102">
        <f t="shared" si="15"/>
        <v>-5.8813837459570717E-3</v>
      </c>
      <c r="AS87" s="101">
        <f t="shared" si="15"/>
        <v>-1.3795301166524457E-2</v>
      </c>
      <c r="AT87" s="102">
        <f t="shared" si="15"/>
        <v>-2.7168213618618219E-2</v>
      </c>
      <c r="AU87" s="101">
        <f t="shared" si="15"/>
        <v>-3.3944088389001531E-4</v>
      </c>
      <c r="AV87" s="102">
        <f t="shared" si="15"/>
        <v>-3.8170915355364987E-5</v>
      </c>
      <c r="AW87" s="102">
        <f t="shared" si="21"/>
        <v>-9.444502066069024E-3</v>
      </c>
    </row>
    <row r="88" spans="6:49" x14ac:dyDescent="0.3">
      <c r="F88" s="18">
        <v>43500</v>
      </c>
      <c r="G88" s="22">
        <v>163.600006103515</v>
      </c>
      <c r="H88" s="26">
        <v>764.70001220703102</v>
      </c>
      <c r="I88" s="22">
        <v>454.29998779296801</v>
      </c>
      <c r="J88" s="26">
        <v>199.69999694824199</v>
      </c>
      <c r="K88" s="22">
        <v>594.54998779296795</v>
      </c>
      <c r="Y88" s="93">
        <f t="shared" si="14"/>
        <v>-283</v>
      </c>
      <c r="Z88" s="18">
        <v>43496</v>
      </c>
      <c r="AA88" s="22">
        <v>164.850006103515</v>
      </c>
      <c r="AB88" s="26">
        <v>741.90002441406205</v>
      </c>
      <c r="AC88" s="22">
        <v>444.64999389648398</v>
      </c>
      <c r="AD88" s="26">
        <v>199.89999389648401</v>
      </c>
      <c r="AE88" s="22">
        <v>602.90002441406205</v>
      </c>
      <c r="AF88" s="7">
        <v>5666.45</v>
      </c>
      <c r="AG88" s="108">
        <f t="shared" si="13"/>
        <v>3.9508281096856087E-3</v>
      </c>
      <c r="AH88" s="65">
        <f t="shared" si="13"/>
        <v>-4.5723094060023247E-3</v>
      </c>
      <c r="AI88" s="64">
        <f t="shared" si="13"/>
        <v>2.5857141545463952E-2</v>
      </c>
      <c r="AJ88" s="65">
        <f t="shared" si="13"/>
        <v>-5.2388947350490095E-3</v>
      </c>
      <c r="AK88" s="64">
        <f t="shared" si="13"/>
        <v>1.0001749913708863E-2</v>
      </c>
      <c r="AL88" s="64">
        <f t="shared" si="13"/>
        <v>1.4335156276189549E-2</v>
      </c>
      <c r="AM88" s="101">
        <f t="shared" si="16"/>
        <v>2.5669293803734373E-2</v>
      </c>
      <c r="AN88" s="102">
        <f t="shared" si="17"/>
        <v>1.8887437864640502E-2</v>
      </c>
      <c r="AO88" s="101">
        <f t="shared" si="18"/>
        <v>1.3401007201741756E-2</v>
      </c>
      <c r="AP88" s="102">
        <f t="shared" si="19"/>
        <v>1.5563823524816361E-2</v>
      </c>
      <c r="AQ88" s="101">
        <f t="shared" si="20"/>
        <v>7.426104762591498E-3</v>
      </c>
      <c r="AR88" s="102">
        <f t="shared" si="15"/>
        <v>-2.1718465694048766E-2</v>
      </c>
      <c r="AS88" s="101">
        <f t="shared" si="15"/>
        <v>-2.3459747270642827E-2</v>
      </c>
      <c r="AT88" s="102">
        <f t="shared" si="15"/>
        <v>1.2456134343722195E-2</v>
      </c>
      <c r="AU88" s="101">
        <f t="shared" si="15"/>
        <v>-2.080271825986537E-2</v>
      </c>
      <c r="AV88" s="102">
        <f t="shared" si="15"/>
        <v>2.5756451511173648E-3</v>
      </c>
      <c r="AW88" s="102">
        <f t="shared" si="21"/>
        <v>-1.0189830345943481E-2</v>
      </c>
    </row>
    <row r="89" spans="6:49" x14ac:dyDescent="0.3">
      <c r="F89" s="18">
        <v>43501</v>
      </c>
      <c r="G89" s="22">
        <v>159.75</v>
      </c>
      <c r="H89" s="26">
        <v>729.45001220703102</v>
      </c>
      <c r="I89" s="22">
        <v>448.25</v>
      </c>
      <c r="J89" s="26">
        <v>199.14999389648401</v>
      </c>
      <c r="K89" s="22">
        <v>572.20001220703102</v>
      </c>
      <c r="Y89" s="93">
        <f t="shared" si="14"/>
        <v>-282</v>
      </c>
      <c r="Z89" s="18">
        <v>43497</v>
      </c>
      <c r="AA89" s="22">
        <v>165.69999694824199</v>
      </c>
      <c r="AB89" s="26">
        <v>750.09997558593705</v>
      </c>
      <c r="AC89" s="22">
        <v>454.20001220703102</v>
      </c>
      <c r="AD89" s="26">
        <v>200.89999389648401</v>
      </c>
      <c r="AE89" s="22">
        <v>623.90002441406205</v>
      </c>
      <c r="AF89" s="7">
        <v>5701.65</v>
      </c>
      <c r="AG89" s="108">
        <f t="shared" si="13"/>
        <v>5.1428994727501553E-3</v>
      </c>
      <c r="AH89" s="65">
        <f t="shared" si="13"/>
        <v>1.0992002324882656E-2</v>
      </c>
      <c r="AI89" s="64">
        <f t="shared" si="13"/>
        <v>2.1250214428265309E-2</v>
      </c>
      <c r="AJ89" s="65">
        <f t="shared" si="13"/>
        <v>4.990030466514645E-3</v>
      </c>
      <c r="AK89" s="64">
        <f t="shared" si="13"/>
        <v>3.4238752258370683E-2</v>
      </c>
      <c r="AL89" s="64">
        <f t="shared" si="13"/>
        <v>6.192787272290624E-3</v>
      </c>
      <c r="AM89" s="101">
        <f t="shared" si="16"/>
        <v>1.1463351564647582E-2</v>
      </c>
      <c r="AN89" s="102">
        <f t="shared" si="17"/>
        <v>9.2953932525161216E-3</v>
      </c>
      <c r="AO89" s="101">
        <f t="shared" si="18"/>
        <v>6.5230906153525186E-3</v>
      </c>
      <c r="AP89" s="102">
        <f t="shared" si="19"/>
        <v>7.5980340984450785E-3</v>
      </c>
      <c r="AQ89" s="101">
        <f t="shared" si="20"/>
        <v>3.7045285189460792E-3</v>
      </c>
      <c r="AR89" s="102">
        <f t="shared" si="15"/>
        <v>-6.320452091897427E-3</v>
      </c>
      <c r="AS89" s="101">
        <f t="shared" si="15"/>
        <v>1.6966090723665346E-3</v>
      </c>
      <c r="AT89" s="102">
        <f t="shared" si="15"/>
        <v>1.4727123812912791E-2</v>
      </c>
      <c r="AU89" s="101">
        <f t="shared" si="15"/>
        <v>-2.6080036319304336E-3</v>
      </c>
      <c r="AV89" s="102">
        <f t="shared" si="15"/>
        <v>3.0534223739424604E-2</v>
      </c>
      <c r="AW89" s="102">
        <f t="shared" si="21"/>
        <v>7.6059001801752138E-3</v>
      </c>
    </row>
    <row r="90" spans="6:49" x14ac:dyDescent="0.3">
      <c r="F90" s="18">
        <v>43502</v>
      </c>
      <c r="G90" s="22">
        <v>160.350006103515</v>
      </c>
      <c r="H90" s="26">
        <v>745.40002441406205</v>
      </c>
      <c r="I90" s="22">
        <v>449.5</v>
      </c>
      <c r="J90" s="26">
        <v>199.05000305175699</v>
      </c>
      <c r="K90" s="22">
        <v>571.70001220703102</v>
      </c>
      <c r="Y90" s="93">
        <f t="shared" si="14"/>
        <v>-281</v>
      </c>
      <c r="Z90" s="18">
        <v>43500</v>
      </c>
      <c r="AA90" s="22">
        <v>163.600006103515</v>
      </c>
      <c r="AB90" s="26">
        <v>764.70001220703102</v>
      </c>
      <c r="AC90" s="22">
        <v>454.29998779296801</v>
      </c>
      <c r="AD90" s="26">
        <v>199.69999694824199</v>
      </c>
      <c r="AE90" s="22">
        <v>594.54998779296795</v>
      </c>
      <c r="AF90" s="7">
        <v>5697.55</v>
      </c>
      <c r="AG90" s="108">
        <f t="shared" si="13"/>
        <v>-1.2754444538953342E-2</v>
      </c>
      <c r="AH90" s="65">
        <f t="shared" si="13"/>
        <v>1.9277117585496932E-2</v>
      </c>
      <c r="AI90" s="64">
        <f t="shared" si="13"/>
        <v>2.2008934802534736E-4</v>
      </c>
      <c r="AJ90" s="65">
        <f t="shared" si="13"/>
        <v>-5.9910162999653894E-3</v>
      </c>
      <c r="AK90" s="64">
        <f t="shared" si="13"/>
        <v>-4.8185341896071023E-2</v>
      </c>
      <c r="AL90" s="64">
        <f t="shared" si="13"/>
        <v>-7.1934875724597781E-4</v>
      </c>
      <c r="AM90" s="101">
        <f t="shared" si="16"/>
        <v>-5.9621060175488844E-4</v>
      </c>
      <c r="AN90" s="102">
        <f t="shared" si="17"/>
        <v>1.152613537099233E-3</v>
      </c>
      <c r="AO90" s="101">
        <f t="shared" si="18"/>
        <v>6.8436050840653363E-4</v>
      </c>
      <c r="AP90" s="102">
        <f t="shared" si="19"/>
        <v>8.3579818511847741E-4</v>
      </c>
      <c r="AQ90" s="101">
        <f t="shared" si="20"/>
        <v>5.4524634590145471E-4</v>
      </c>
      <c r="AR90" s="102">
        <f t="shared" si="15"/>
        <v>-1.2158233937198453E-2</v>
      </c>
      <c r="AS90" s="101">
        <f t="shared" si="15"/>
        <v>1.8124504048397699E-2</v>
      </c>
      <c r="AT90" s="102">
        <f t="shared" si="15"/>
        <v>-4.6427116038118624E-4</v>
      </c>
      <c r="AU90" s="101">
        <f t="shared" si="15"/>
        <v>-6.8268144850838668E-3</v>
      </c>
      <c r="AV90" s="102">
        <f t="shared" si="15"/>
        <v>-4.8730588241972475E-2</v>
      </c>
      <c r="AW90" s="102">
        <f t="shared" si="21"/>
        <v>-1.0011080755247656E-2</v>
      </c>
    </row>
    <row r="91" spans="6:49" x14ac:dyDescent="0.3">
      <c r="F91" s="18">
        <v>43503</v>
      </c>
      <c r="G91" s="22">
        <v>160.39999389648401</v>
      </c>
      <c r="H91" s="26">
        <v>748.34997558593705</v>
      </c>
      <c r="I91" s="22">
        <v>451.5</v>
      </c>
      <c r="J91" s="26">
        <v>198.5</v>
      </c>
      <c r="K91" s="22">
        <v>572.65002441406205</v>
      </c>
      <c r="Y91" s="93">
        <f t="shared" si="14"/>
        <v>-280</v>
      </c>
      <c r="Z91" s="18">
        <v>43501</v>
      </c>
      <c r="AA91" s="22">
        <v>159.75</v>
      </c>
      <c r="AB91" s="26">
        <v>729.45001220703102</v>
      </c>
      <c r="AC91" s="22">
        <v>448.25</v>
      </c>
      <c r="AD91" s="26">
        <v>199.14999389648401</v>
      </c>
      <c r="AE91" s="22">
        <v>572.20001220703102</v>
      </c>
      <c r="AF91" s="7">
        <v>5696.8</v>
      </c>
      <c r="AG91" s="108">
        <f t="shared" si="13"/>
        <v>-2.3814368218550663E-2</v>
      </c>
      <c r="AH91" s="65">
        <f t="shared" si="13"/>
        <v>-4.7192773760869833E-2</v>
      </c>
      <c r="AI91" s="64">
        <f t="shared" si="13"/>
        <v>-1.3406633410134816E-2</v>
      </c>
      <c r="AJ91" s="65">
        <f t="shared" si="13"/>
        <v>-2.7579461602373389E-3</v>
      </c>
      <c r="AK91" s="64">
        <f t="shared" si="13"/>
        <v>-3.8316194402525615E-2</v>
      </c>
      <c r="AL91" s="64">
        <f t="shared" si="13"/>
        <v>-1.3164419226780965E-4</v>
      </c>
      <c r="AM91" s="101">
        <f t="shared" si="16"/>
        <v>4.291540187541631E-4</v>
      </c>
      <c r="AN91" s="102">
        <f t="shared" si="17"/>
        <v>1.84495361691143E-3</v>
      </c>
      <c r="AO91" s="101">
        <f t="shared" si="18"/>
        <v>1.1807987039027632E-3</v>
      </c>
      <c r="AP91" s="102">
        <f t="shared" si="19"/>
        <v>1.4107574883988254E-3</v>
      </c>
      <c r="AQ91" s="101">
        <f t="shared" si="20"/>
        <v>8.1386440365066679E-4</v>
      </c>
      <c r="AR91" s="102">
        <f t="shared" si="15"/>
        <v>-2.4243522237304825E-2</v>
      </c>
      <c r="AS91" s="101">
        <f t="shared" si="15"/>
        <v>-4.9037727377781261E-2</v>
      </c>
      <c r="AT91" s="102">
        <f t="shared" si="15"/>
        <v>-1.4587432114037579E-2</v>
      </c>
      <c r="AU91" s="101">
        <f t="shared" si="15"/>
        <v>-4.168703648636164E-3</v>
      </c>
      <c r="AV91" s="102">
        <f t="shared" si="15"/>
        <v>-3.9130058806176281E-2</v>
      </c>
      <c r="AW91" s="102">
        <f t="shared" si="21"/>
        <v>-2.6233488836787222E-2</v>
      </c>
    </row>
    <row r="92" spans="6:49" x14ac:dyDescent="0.3">
      <c r="F92" s="18">
        <v>43504</v>
      </c>
      <c r="G92" s="22">
        <v>164.75</v>
      </c>
      <c r="H92" s="26">
        <v>757.29998779296795</v>
      </c>
      <c r="I92" s="22">
        <v>444.600006103515</v>
      </c>
      <c r="J92" s="26">
        <v>200.75</v>
      </c>
      <c r="K92" s="22">
        <v>585.34997558593705</v>
      </c>
      <c r="Y92" s="93">
        <f t="shared" si="14"/>
        <v>-279</v>
      </c>
      <c r="Z92" s="18">
        <v>43502</v>
      </c>
      <c r="AA92" s="22">
        <v>160.350006103515</v>
      </c>
      <c r="AB92" s="26">
        <v>745.40002441406205</v>
      </c>
      <c r="AC92" s="22">
        <v>449.5</v>
      </c>
      <c r="AD92" s="26">
        <v>199.05000305175699</v>
      </c>
      <c r="AE92" s="22">
        <v>571.70001220703102</v>
      </c>
      <c r="AF92" s="7">
        <v>5754.85</v>
      </c>
      <c r="AG92" s="108">
        <f t="shared" si="13"/>
        <v>3.748870945223384E-3</v>
      </c>
      <c r="AH92" s="65">
        <f t="shared" si="13"/>
        <v>2.163017754565226E-2</v>
      </c>
      <c r="AI92" s="64">
        <f t="shared" si="13"/>
        <v>2.7847414264326885E-3</v>
      </c>
      <c r="AJ92" s="65">
        <f t="shared" si="13"/>
        <v>-5.0221420188337022E-4</v>
      </c>
      <c r="AK92" s="64">
        <f t="shared" si="13"/>
        <v>-8.7420232742633998E-4</v>
      </c>
      <c r="AL92" s="64">
        <f t="shared" si="13"/>
        <v>1.0138363856468484E-2</v>
      </c>
      <c r="AM92" s="101">
        <f t="shared" si="16"/>
        <v>1.8347175305365369E-2</v>
      </c>
      <c r="AN92" s="102">
        <f t="shared" si="17"/>
        <v>1.3943444280155001E-2</v>
      </c>
      <c r="AO92" s="101">
        <f t="shared" si="18"/>
        <v>9.8559470135569406E-3</v>
      </c>
      <c r="AP92" s="102">
        <f t="shared" si="19"/>
        <v>1.1458044891389027E-2</v>
      </c>
      <c r="AQ92" s="101">
        <f t="shared" si="20"/>
        <v>5.5079058991813314E-3</v>
      </c>
      <c r="AR92" s="102">
        <f t="shared" si="15"/>
        <v>-1.4598304360141985E-2</v>
      </c>
      <c r="AS92" s="101">
        <f t="shared" si="15"/>
        <v>7.686733265497259E-3</v>
      </c>
      <c r="AT92" s="102">
        <f t="shared" si="15"/>
        <v>-7.0712055871242525E-3</v>
      </c>
      <c r="AU92" s="101">
        <f t="shared" si="15"/>
        <v>-1.1960259093272398E-2</v>
      </c>
      <c r="AV92" s="102">
        <f t="shared" si="15"/>
        <v>-6.382108226607671E-3</v>
      </c>
      <c r="AW92" s="102">
        <f t="shared" si="21"/>
        <v>-6.4650288003298088E-3</v>
      </c>
    </row>
    <row r="93" spans="6:49" x14ac:dyDescent="0.3">
      <c r="F93" s="18">
        <v>43507</v>
      </c>
      <c r="G93" s="22">
        <v>163.69999694824199</v>
      </c>
      <c r="H93" s="26">
        <v>735.65002441406205</v>
      </c>
      <c r="I93" s="22">
        <v>441.79998779296801</v>
      </c>
      <c r="J93" s="26">
        <v>200.350006103515</v>
      </c>
      <c r="K93" s="22">
        <v>598.04998779296795</v>
      </c>
      <c r="Y93" s="93">
        <f t="shared" si="14"/>
        <v>-278</v>
      </c>
      <c r="Z93" s="18">
        <v>43503</v>
      </c>
      <c r="AA93" s="22">
        <v>160.39999389648401</v>
      </c>
      <c r="AB93" s="26">
        <v>748.34997558593705</v>
      </c>
      <c r="AC93" s="22">
        <v>451.5</v>
      </c>
      <c r="AD93" s="26">
        <v>198.5</v>
      </c>
      <c r="AE93" s="22">
        <v>572.65002441406205</v>
      </c>
      <c r="AF93" s="7">
        <v>5770.15</v>
      </c>
      <c r="AG93" s="108">
        <f t="shared" si="13"/>
        <v>3.1169317770046701E-4</v>
      </c>
      <c r="AH93" s="65">
        <f t="shared" si="13"/>
        <v>3.9497305531739045E-3</v>
      </c>
      <c r="AI93" s="64">
        <f t="shared" si="13"/>
        <v>4.4395189453651203E-3</v>
      </c>
      <c r="AJ93" s="65">
        <f t="shared" si="13"/>
        <v>-2.766964650691088E-3</v>
      </c>
      <c r="AK93" s="64">
        <f t="shared" si="13"/>
        <v>1.6603528551164671E-3</v>
      </c>
      <c r="AL93" s="64">
        <f t="shared" si="13"/>
        <v>2.655099173653256E-3</v>
      </c>
      <c r="AM93" s="101">
        <f t="shared" si="16"/>
        <v>5.2911684119211063E-3</v>
      </c>
      <c r="AN93" s="102">
        <f t="shared" si="17"/>
        <v>5.1278515887003221E-3</v>
      </c>
      <c r="AO93" s="101">
        <f t="shared" si="18"/>
        <v>3.534780500760738E-3</v>
      </c>
      <c r="AP93" s="102">
        <f t="shared" si="19"/>
        <v>4.1370661127850053E-3</v>
      </c>
      <c r="AQ93" s="101">
        <f t="shared" si="20"/>
        <v>2.0875819056187283E-3</v>
      </c>
      <c r="AR93" s="102">
        <f t="shared" si="15"/>
        <v>-4.9794752342206391E-3</v>
      </c>
      <c r="AS93" s="101">
        <f t="shared" si="15"/>
        <v>-1.1781210355264176E-3</v>
      </c>
      <c r="AT93" s="102">
        <f t="shared" si="15"/>
        <v>9.0473844460438237E-4</v>
      </c>
      <c r="AU93" s="101">
        <f t="shared" si="15"/>
        <v>-6.9040307634760933E-3</v>
      </c>
      <c r="AV93" s="102">
        <f t="shared" si="15"/>
        <v>-4.2722905050226112E-4</v>
      </c>
      <c r="AW93" s="102">
        <f t="shared" si="21"/>
        <v>-2.5168235278242058E-3</v>
      </c>
    </row>
    <row r="94" spans="6:49" x14ac:dyDescent="0.3">
      <c r="F94" s="18">
        <v>43508</v>
      </c>
      <c r="G94" s="22">
        <v>159.14999389648401</v>
      </c>
      <c r="H94" s="26">
        <v>713.34997558593705</v>
      </c>
      <c r="I94" s="22">
        <v>445.29998779296801</v>
      </c>
      <c r="J94" s="26">
        <v>201.05000305175699</v>
      </c>
      <c r="K94" s="22">
        <v>580.70001220703102</v>
      </c>
      <c r="Y94" s="93">
        <f t="shared" si="14"/>
        <v>-277</v>
      </c>
      <c r="Z94" s="18">
        <v>43504</v>
      </c>
      <c r="AA94" s="22">
        <v>164.75</v>
      </c>
      <c r="AB94" s="26">
        <v>757.29998779296795</v>
      </c>
      <c r="AC94" s="22">
        <v>444.600006103515</v>
      </c>
      <c r="AD94" s="26">
        <v>200.75</v>
      </c>
      <c r="AE94" s="22">
        <v>585.34997558593705</v>
      </c>
      <c r="AF94" s="7">
        <v>5699.05</v>
      </c>
      <c r="AG94" s="108">
        <f t="shared" si="13"/>
        <v>2.6758516002048548E-2</v>
      </c>
      <c r="AH94" s="65">
        <f t="shared" si="13"/>
        <v>1.1888709649328118E-2</v>
      </c>
      <c r="AI94" s="64">
        <f t="shared" si="13"/>
        <v>-1.5400357598840071E-2</v>
      </c>
      <c r="AJ94" s="65">
        <f t="shared" si="13"/>
        <v>1.1271252699625972E-2</v>
      </c>
      <c r="AK94" s="64">
        <f t="shared" si="13"/>
        <v>2.1935164739989629E-2</v>
      </c>
      <c r="AL94" s="64">
        <f t="shared" si="13"/>
        <v>-1.2398582432494049E-2</v>
      </c>
      <c r="AM94" s="101">
        <f t="shared" si="16"/>
        <v>-2.0972899364929857E-2</v>
      </c>
      <c r="AN94" s="102">
        <f t="shared" si="17"/>
        <v>-1.2606002707725964E-2</v>
      </c>
      <c r="AO94" s="101">
        <f t="shared" si="18"/>
        <v>-9.181170637730357E-3</v>
      </c>
      <c r="AP94" s="102">
        <f t="shared" si="19"/>
        <v>-1.059015365688986E-2</v>
      </c>
      <c r="AQ94" s="101">
        <f t="shared" si="20"/>
        <v>-4.7929001528599956E-3</v>
      </c>
      <c r="AR94" s="102">
        <f t="shared" si="15"/>
        <v>4.7731415366978405E-2</v>
      </c>
      <c r="AS94" s="101">
        <f t="shared" si="15"/>
        <v>2.4494712357054083E-2</v>
      </c>
      <c r="AT94" s="102">
        <f t="shared" si="15"/>
        <v>-6.2191869611097142E-3</v>
      </c>
      <c r="AU94" s="101">
        <f t="shared" si="15"/>
        <v>2.1861406356515831E-2</v>
      </c>
      <c r="AV94" s="102">
        <f t="shared" si="15"/>
        <v>2.6728064892849623E-2</v>
      </c>
      <c r="AW94" s="102">
        <f t="shared" si="21"/>
        <v>2.2919282402457643E-2</v>
      </c>
    </row>
    <row r="95" spans="6:49" x14ac:dyDescent="0.3">
      <c r="F95" s="18">
        <v>43510</v>
      </c>
      <c r="G95" s="22">
        <v>162.30000305175699</v>
      </c>
      <c r="H95" s="26">
        <v>723.75</v>
      </c>
      <c r="I95" s="22">
        <v>457.850006103515</v>
      </c>
      <c r="J95" s="26">
        <v>197.05000305175699</v>
      </c>
      <c r="K95" s="22">
        <v>581.04998779296795</v>
      </c>
      <c r="Y95" s="93">
        <f t="shared" si="14"/>
        <v>-276</v>
      </c>
      <c r="Z95" s="18">
        <v>43507</v>
      </c>
      <c r="AA95" s="22">
        <v>163.69999694824199</v>
      </c>
      <c r="AB95" s="26">
        <v>735.65002441406205</v>
      </c>
      <c r="AC95" s="22">
        <v>441.79998779296801</v>
      </c>
      <c r="AD95" s="26">
        <v>200.350006103515</v>
      </c>
      <c r="AE95" s="22">
        <v>598.04998779296795</v>
      </c>
      <c r="AF95" s="7">
        <v>5659.15</v>
      </c>
      <c r="AG95" s="108">
        <f t="shared" si="13"/>
        <v>-6.3937076479100791E-3</v>
      </c>
      <c r="AH95" s="65">
        <f t="shared" si="13"/>
        <v>-2.9004964669609869E-2</v>
      </c>
      <c r="AI95" s="64">
        <f t="shared" si="13"/>
        <v>-6.3177519024053882E-3</v>
      </c>
      <c r="AJ95" s="65">
        <f t="shared" si="13"/>
        <v>-1.9944852804554439E-3</v>
      </c>
      <c r="AK95" s="64">
        <f t="shared" si="13"/>
        <v>2.1464424866889698E-2</v>
      </c>
      <c r="AL95" s="64">
        <f t="shared" si="13"/>
        <v>-7.0257900244057349E-3</v>
      </c>
      <c r="AM95" s="101">
        <f t="shared" si="16"/>
        <v>-1.1599020758426205E-2</v>
      </c>
      <c r="AN95" s="102">
        <f t="shared" si="17"/>
        <v>-6.2766329081764029E-3</v>
      </c>
      <c r="AO95" s="101">
        <f t="shared" si="18"/>
        <v>-4.6427349562816562E-3</v>
      </c>
      <c r="AP95" s="102">
        <f t="shared" si="19"/>
        <v>-5.333878372148531E-3</v>
      </c>
      <c r="AQ95" s="101">
        <f t="shared" si="20"/>
        <v>-2.3371951143871228E-3</v>
      </c>
      <c r="AR95" s="102">
        <f t="shared" si="15"/>
        <v>5.2053131105161262E-3</v>
      </c>
      <c r="AS95" s="101">
        <f t="shared" si="15"/>
        <v>-2.2728331761433466E-2</v>
      </c>
      <c r="AT95" s="102">
        <f t="shared" si="15"/>
        <v>-1.675016946123732E-3</v>
      </c>
      <c r="AU95" s="101">
        <f t="shared" si="15"/>
        <v>3.3393930916930871E-3</v>
      </c>
      <c r="AV95" s="102">
        <f t="shared" si="15"/>
        <v>2.380161998127682E-2</v>
      </c>
      <c r="AW95" s="102">
        <f t="shared" si="21"/>
        <v>1.5885954951857669E-3</v>
      </c>
    </row>
    <row r="96" spans="6:49" x14ac:dyDescent="0.3">
      <c r="F96" s="18">
        <v>43511</v>
      </c>
      <c r="G96" s="22">
        <v>158.100006103515</v>
      </c>
      <c r="H96" s="26">
        <v>711.04998779296795</v>
      </c>
      <c r="I96" s="22">
        <v>467.95001220703102</v>
      </c>
      <c r="J96" s="26">
        <v>194.19999694824199</v>
      </c>
      <c r="K96" s="22">
        <v>600.09997558593705</v>
      </c>
      <c r="Y96" s="93">
        <f t="shared" si="14"/>
        <v>-275</v>
      </c>
      <c r="Z96" s="18">
        <v>43508</v>
      </c>
      <c r="AA96" s="22">
        <v>159.14999389648401</v>
      </c>
      <c r="AB96" s="26">
        <v>713.34997558593705</v>
      </c>
      <c r="AC96" s="22">
        <v>445.29998779296801</v>
      </c>
      <c r="AD96" s="26">
        <v>201.05000305175699</v>
      </c>
      <c r="AE96" s="22">
        <v>580.70001220703102</v>
      </c>
      <c r="AF96" s="7">
        <v>5632.75</v>
      </c>
      <c r="AG96" s="108">
        <f t="shared" si="13"/>
        <v>-2.8188350357318634E-2</v>
      </c>
      <c r="AH96" s="65">
        <f t="shared" si="13"/>
        <v>-3.078234599471676E-2</v>
      </c>
      <c r="AI96" s="64">
        <f t="shared" si="13"/>
        <v>7.8909215588099015E-3</v>
      </c>
      <c r="AJ96" s="65">
        <f t="shared" si="13"/>
        <v>3.4877809759618979E-3</v>
      </c>
      <c r="AK96" s="64">
        <f t="shared" si="13"/>
        <v>-2.9440048684844313E-2</v>
      </c>
      <c r="AL96" s="64">
        <f t="shared" si="13"/>
        <v>-4.6759266556416689E-3</v>
      </c>
      <c r="AM96" s="101">
        <f t="shared" si="16"/>
        <v>-7.4992282692349825E-3</v>
      </c>
      <c r="AN96" s="102">
        <f t="shared" si="17"/>
        <v>-3.5083974898615774E-3</v>
      </c>
      <c r="AO96" s="101">
        <f t="shared" si="18"/>
        <v>-2.6577887775919287E-3</v>
      </c>
      <c r="AP96" s="102">
        <f t="shared" si="19"/>
        <v>-3.0349753419180469E-3</v>
      </c>
      <c r="AQ96" s="101">
        <f t="shared" si="20"/>
        <v>-1.2631593288783406E-3</v>
      </c>
      <c r="AR96" s="102">
        <f t="shared" si="15"/>
        <v>-2.0689122088083652E-2</v>
      </c>
      <c r="AS96" s="101">
        <f t="shared" si="15"/>
        <v>-2.7273948504855181E-2</v>
      </c>
      <c r="AT96" s="102">
        <f t="shared" si="15"/>
        <v>1.0548710336401829E-2</v>
      </c>
      <c r="AU96" s="101">
        <f t="shared" si="15"/>
        <v>6.5227563178799448E-3</v>
      </c>
      <c r="AV96" s="102">
        <f t="shared" si="15"/>
        <v>-2.8176889355965972E-2</v>
      </c>
      <c r="AW96" s="102">
        <f t="shared" si="21"/>
        <v>-1.1813698658924607E-2</v>
      </c>
    </row>
    <row r="97" spans="6:49" x14ac:dyDescent="0.3">
      <c r="F97" s="18">
        <v>43514</v>
      </c>
      <c r="G97" s="22">
        <v>156</v>
      </c>
      <c r="H97" s="26">
        <v>704.79998779296795</v>
      </c>
      <c r="I97" s="22">
        <v>488.75</v>
      </c>
      <c r="J97" s="26">
        <v>205.25</v>
      </c>
      <c r="K97" s="22">
        <v>582.45001220703102</v>
      </c>
      <c r="Y97" s="93">
        <f t="shared" si="14"/>
        <v>-274</v>
      </c>
      <c r="Z97" s="18">
        <v>43510</v>
      </c>
      <c r="AA97" s="22">
        <v>162.30000305175699</v>
      </c>
      <c r="AB97" s="26">
        <v>723.75</v>
      </c>
      <c r="AC97" s="22">
        <v>457.850006103515</v>
      </c>
      <c r="AD97" s="26">
        <v>197.05000305175699</v>
      </c>
      <c r="AE97" s="22">
        <v>581.04998779296795</v>
      </c>
      <c r="AF97" s="7">
        <v>5596.55</v>
      </c>
      <c r="AG97" s="108">
        <f t="shared" si="13"/>
        <v>1.9599377946342669E-2</v>
      </c>
      <c r="AH97" s="65">
        <f t="shared" si="13"/>
        <v>1.447387955090438E-2</v>
      </c>
      <c r="AI97" s="64">
        <f t="shared" si="13"/>
        <v>2.7793447969954494E-2</v>
      </c>
      <c r="AJ97" s="65">
        <f t="shared" si="13"/>
        <v>-2.0096129394143587E-2</v>
      </c>
      <c r="AK97" s="64">
        <f t="shared" si="13"/>
        <v>6.0249726106955195E-4</v>
      </c>
      <c r="AL97" s="64">
        <f t="shared" si="13"/>
        <v>-6.4474411408065591E-3</v>
      </c>
      <c r="AM97" s="101">
        <f t="shared" si="16"/>
        <v>-1.0589978938961127E-2</v>
      </c>
      <c r="AN97" s="102">
        <f t="shared" si="17"/>
        <v>-5.5953142047131706E-3</v>
      </c>
      <c r="AO97" s="101">
        <f t="shared" si="18"/>
        <v>-4.1541995709015898E-3</v>
      </c>
      <c r="AP97" s="102">
        <f t="shared" si="19"/>
        <v>-4.7680718581570962E-3</v>
      </c>
      <c r="AQ97" s="101">
        <f t="shared" si="20"/>
        <v>-2.072853193170964E-3</v>
      </c>
      <c r="AR97" s="102">
        <f t="shared" si="15"/>
        <v>3.0189356885303796E-2</v>
      </c>
      <c r="AS97" s="101">
        <f t="shared" si="15"/>
        <v>2.006919375561755E-2</v>
      </c>
      <c r="AT97" s="102">
        <f t="shared" si="15"/>
        <v>3.1947647540856085E-2</v>
      </c>
      <c r="AU97" s="101">
        <f t="shared" si="15"/>
        <v>-1.532805753598649E-2</v>
      </c>
      <c r="AV97" s="102">
        <f t="shared" si="15"/>
        <v>2.6753504542405158E-3</v>
      </c>
      <c r="AW97" s="102">
        <f t="shared" si="21"/>
        <v>1.3910698220006294E-2</v>
      </c>
    </row>
    <row r="98" spans="6:49" x14ac:dyDescent="0.3">
      <c r="F98" s="18">
        <v>43515</v>
      </c>
      <c r="G98" s="22">
        <v>163.39999389648401</v>
      </c>
      <c r="H98" s="26">
        <v>707.09997558593705</v>
      </c>
      <c r="I98" s="22">
        <v>484.75</v>
      </c>
      <c r="J98" s="26">
        <v>211.80000305175699</v>
      </c>
      <c r="K98" s="22">
        <v>596.25</v>
      </c>
      <c r="Y98" s="93">
        <f t="shared" si="14"/>
        <v>-273</v>
      </c>
      <c r="Z98" s="18">
        <v>43511</v>
      </c>
      <c r="AA98" s="22">
        <v>158.100006103515</v>
      </c>
      <c r="AB98" s="26">
        <v>711.04998779296795</v>
      </c>
      <c r="AC98" s="22">
        <v>467.95001220703102</v>
      </c>
      <c r="AD98" s="26">
        <v>194.19999694824199</v>
      </c>
      <c r="AE98" s="22">
        <v>600.09997558593705</v>
      </c>
      <c r="AF98" s="7">
        <v>5571.1</v>
      </c>
      <c r="AG98" s="108">
        <f t="shared" si="13"/>
        <v>-2.6218710502897188E-2</v>
      </c>
      <c r="AH98" s="65">
        <f t="shared" si="13"/>
        <v>-1.7703295236113983E-2</v>
      </c>
      <c r="AI98" s="64">
        <f t="shared" si="13"/>
        <v>2.1819845804892771E-2</v>
      </c>
      <c r="AJ98" s="65">
        <f t="shared" si="13"/>
        <v>-1.4568978985520472E-2</v>
      </c>
      <c r="AK98" s="64">
        <f t="shared" si="13"/>
        <v>3.22594766518337E-2</v>
      </c>
      <c r="AL98" s="64">
        <f t="shared" si="13"/>
        <v>-4.5578154862486011E-3</v>
      </c>
      <c r="AM98" s="101">
        <f t="shared" si="16"/>
        <v>-7.293160422225658E-3</v>
      </c>
      <c r="AN98" s="102">
        <f t="shared" si="17"/>
        <v>-3.3692576884762574E-3</v>
      </c>
      <c r="AO98" s="101">
        <f t="shared" si="18"/>
        <v>-2.5580194388875026E-3</v>
      </c>
      <c r="AP98" s="102">
        <f t="shared" si="19"/>
        <v>-2.9194255917363581E-3</v>
      </c>
      <c r="AQ98" s="101">
        <f t="shared" si="20"/>
        <v>-1.2091750741839214E-3</v>
      </c>
      <c r="AR98" s="102">
        <f t="shared" si="15"/>
        <v>-1.8925550080671531E-2</v>
      </c>
      <c r="AS98" s="101">
        <f t="shared" si="15"/>
        <v>-1.4334037547637726E-2</v>
      </c>
      <c r="AT98" s="102">
        <f t="shared" si="15"/>
        <v>2.4377865243780272E-2</v>
      </c>
      <c r="AU98" s="101">
        <f t="shared" si="15"/>
        <v>-1.1649553393784115E-2</v>
      </c>
      <c r="AV98" s="102">
        <f t="shared" si="15"/>
        <v>3.3468651726017623E-2</v>
      </c>
      <c r="AW98" s="102">
        <f t="shared" si="21"/>
        <v>2.5874751895409039E-3</v>
      </c>
    </row>
    <row r="99" spans="6:49" x14ac:dyDescent="0.3">
      <c r="F99" s="18">
        <v>43516</v>
      </c>
      <c r="G99" s="22">
        <v>163</v>
      </c>
      <c r="H99" s="26">
        <v>714.15002441406205</v>
      </c>
      <c r="I99" s="22">
        <v>481</v>
      </c>
      <c r="J99" s="26">
        <v>212.25</v>
      </c>
      <c r="K99" s="22">
        <v>600.75</v>
      </c>
      <c r="Y99" s="93">
        <f t="shared" si="14"/>
        <v>-272</v>
      </c>
      <c r="Z99" s="18">
        <v>43514</v>
      </c>
      <c r="AA99" s="22">
        <v>156</v>
      </c>
      <c r="AB99" s="26">
        <v>704.79998779296795</v>
      </c>
      <c r="AC99" s="22">
        <v>488.75</v>
      </c>
      <c r="AD99" s="26">
        <v>205.25</v>
      </c>
      <c r="AE99" s="22">
        <v>582.45001220703102</v>
      </c>
      <c r="AF99" s="7">
        <v>5526.65</v>
      </c>
      <c r="AG99" s="108">
        <f t="shared" si="13"/>
        <v>-1.3371775571296507E-2</v>
      </c>
      <c r="AH99" s="65">
        <f t="shared" si="13"/>
        <v>-8.8286763489739458E-3</v>
      </c>
      <c r="AI99" s="64">
        <f t="shared" si="13"/>
        <v>4.3489632610123695E-2</v>
      </c>
      <c r="AJ99" s="65">
        <f t="shared" si="13"/>
        <v>5.5340208189823978E-2</v>
      </c>
      <c r="AK99" s="64">
        <f t="shared" si="13"/>
        <v>-2.9852901508280755E-2</v>
      </c>
      <c r="AL99" s="64">
        <f t="shared" si="13"/>
        <v>-8.0106756233549424E-3</v>
      </c>
      <c r="AM99" s="101">
        <f t="shared" si="16"/>
        <v>-1.3317344740559811E-2</v>
      </c>
      <c r="AN99" s="102">
        <f t="shared" si="17"/>
        <v>-7.4368685347410996E-3</v>
      </c>
      <c r="AO99" s="101">
        <f t="shared" si="18"/>
        <v>-5.4746747754503755E-3</v>
      </c>
      <c r="AP99" s="102">
        <f t="shared" si="19"/>
        <v>-6.2974052384129082E-3</v>
      </c>
      <c r="AQ99" s="101">
        <f t="shared" si="20"/>
        <v>-2.7873499582664338E-3</v>
      </c>
      <c r="AR99" s="102">
        <f t="shared" si="15"/>
        <v>-5.4430830736695857E-5</v>
      </c>
      <c r="AS99" s="101">
        <f t="shared" si="15"/>
        <v>-1.3918078142328462E-3</v>
      </c>
      <c r="AT99" s="102">
        <f t="shared" si="15"/>
        <v>4.8964307385574071E-2</v>
      </c>
      <c r="AU99" s="101">
        <f t="shared" si="15"/>
        <v>6.1637613428236884E-2</v>
      </c>
      <c r="AV99" s="102">
        <f t="shared" si="15"/>
        <v>-2.7065551550014322E-2</v>
      </c>
      <c r="AW99" s="102">
        <f t="shared" si="21"/>
        <v>1.641802612376542E-2</v>
      </c>
    </row>
    <row r="100" spans="6:49" x14ac:dyDescent="0.3">
      <c r="F100" s="18">
        <v>43517</v>
      </c>
      <c r="G100" s="22">
        <v>165.30000305175699</v>
      </c>
      <c r="H100" s="26">
        <v>719.40002441406205</v>
      </c>
      <c r="I100" s="22">
        <v>486.70001220703102</v>
      </c>
      <c r="J100" s="26">
        <v>207.94999694824199</v>
      </c>
      <c r="K100" s="22">
        <v>588.65002441406205</v>
      </c>
      <c r="Y100" s="93">
        <f t="shared" si="14"/>
        <v>-271</v>
      </c>
      <c r="Z100" s="18">
        <v>43515</v>
      </c>
      <c r="AA100" s="22">
        <v>163.39999389648401</v>
      </c>
      <c r="AB100" s="26">
        <v>707.09997558593705</v>
      </c>
      <c r="AC100" s="22">
        <v>484.75</v>
      </c>
      <c r="AD100" s="26">
        <v>211.80000305175699</v>
      </c>
      <c r="AE100" s="22">
        <v>596.25</v>
      </c>
      <c r="AF100" s="7">
        <v>5515.6</v>
      </c>
      <c r="AG100" s="108">
        <f t="shared" si="13"/>
        <v>4.6345137823145789E-2</v>
      </c>
      <c r="AH100" s="65">
        <f t="shared" si="13"/>
        <v>3.2580067810473023E-3</v>
      </c>
      <c r="AI100" s="64">
        <f t="shared" si="13"/>
        <v>-8.2178171768143259E-3</v>
      </c>
      <c r="AJ100" s="65">
        <f t="shared" si="13"/>
        <v>3.1413699243441548E-2</v>
      </c>
      <c r="AK100" s="64">
        <f t="shared" si="13"/>
        <v>2.3416676398689787E-2</v>
      </c>
      <c r="AL100" s="64">
        <f t="shared" si="13"/>
        <v>-2.0014043674988647E-3</v>
      </c>
      <c r="AM100" s="101">
        <f t="shared" si="16"/>
        <v>-2.8330053156555455E-3</v>
      </c>
      <c r="AN100" s="102">
        <f t="shared" si="17"/>
        <v>-3.5770054997805861E-4</v>
      </c>
      <c r="AO100" s="101">
        <f t="shared" si="18"/>
        <v>-3.9860091746464986E-4</v>
      </c>
      <c r="AP100" s="102">
        <f t="shared" si="19"/>
        <v>-4.1845411163719598E-4</v>
      </c>
      <c r="AQ100" s="101">
        <f t="shared" si="20"/>
        <v>-4.0733938198268794E-5</v>
      </c>
      <c r="AR100" s="102">
        <f t="shared" si="15"/>
        <v>4.9178143138801332E-2</v>
      </c>
      <c r="AS100" s="101">
        <f t="shared" si="15"/>
        <v>3.6157073310253609E-3</v>
      </c>
      <c r="AT100" s="102">
        <f t="shared" si="15"/>
        <v>-7.8192162593496758E-3</v>
      </c>
      <c r="AU100" s="101">
        <f t="shared" si="15"/>
        <v>3.1832153355078746E-2</v>
      </c>
      <c r="AV100" s="102">
        <f t="shared" si="15"/>
        <v>2.3457410336888057E-2</v>
      </c>
      <c r="AW100" s="102">
        <f t="shared" si="21"/>
        <v>2.0052839580488764E-2</v>
      </c>
    </row>
    <row r="101" spans="6:49" x14ac:dyDescent="0.3">
      <c r="F101" s="18">
        <v>43518</v>
      </c>
      <c r="G101" s="22">
        <v>169.25</v>
      </c>
      <c r="H101" s="26">
        <v>724.84997558593705</v>
      </c>
      <c r="I101" s="22">
        <v>503.100006103515</v>
      </c>
      <c r="J101" s="26">
        <v>211</v>
      </c>
      <c r="K101" s="22">
        <v>593.25</v>
      </c>
      <c r="Y101" s="93">
        <f t="shared" si="14"/>
        <v>-270</v>
      </c>
      <c r="Z101" s="18">
        <v>43516</v>
      </c>
      <c r="AA101" s="22">
        <v>163</v>
      </c>
      <c r="AB101" s="26">
        <v>714.15002441406205</v>
      </c>
      <c r="AC101" s="22">
        <v>481</v>
      </c>
      <c r="AD101" s="26">
        <v>212.25</v>
      </c>
      <c r="AE101" s="22">
        <v>600.75</v>
      </c>
      <c r="AF101" s="7">
        <v>5583.15</v>
      </c>
      <c r="AG101" s="108">
        <f t="shared" si="13"/>
        <v>-2.4509442659203804E-3</v>
      </c>
      <c r="AH101" s="65">
        <f t="shared" si="13"/>
        <v>9.9209944116547093E-3</v>
      </c>
      <c r="AI101" s="64">
        <f t="shared" si="13"/>
        <v>-7.7660240170000366E-3</v>
      </c>
      <c r="AJ101" s="65">
        <f t="shared" si="13"/>
        <v>2.1223776154775248E-3</v>
      </c>
      <c r="AK101" s="64">
        <f t="shared" si="13"/>
        <v>7.518832414027319E-3</v>
      </c>
      <c r="AL101" s="64">
        <f t="shared" si="13"/>
        <v>1.2172692257513657E-2</v>
      </c>
      <c r="AM101" s="101">
        <f t="shared" si="16"/>
        <v>2.1896455833764795E-2</v>
      </c>
      <c r="AN101" s="102">
        <f t="shared" si="17"/>
        <v>1.6339966566137509E-2</v>
      </c>
      <c r="AO101" s="101">
        <f t="shared" si="18"/>
        <v>1.1574358577195402E-2</v>
      </c>
      <c r="AP101" s="102">
        <f t="shared" si="19"/>
        <v>1.3448255806548086E-2</v>
      </c>
      <c r="AQ101" s="101">
        <f t="shared" si="20"/>
        <v>6.4377223009530523E-3</v>
      </c>
      <c r="AR101" s="102">
        <f t="shared" si="15"/>
        <v>-2.4347400099685175E-2</v>
      </c>
      <c r="AS101" s="101">
        <f t="shared" si="15"/>
        <v>-6.4189721544828E-3</v>
      </c>
      <c r="AT101" s="102">
        <f t="shared" si="15"/>
        <v>-1.9340382594195439E-2</v>
      </c>
      <c r="AU101" s="101">
        <f t="shared" si="15"/>
        <v>-1.1325878191070561E-2</v>
      </c>
      <c r="AV101" s="102">
        <f t="shared" si="15"/>
        <v>1.0811101130742667E-3</v>
      </c>
      <c r="AW101" s="102">
        <f t="shared" si="21"/>
        <v>-1.2070304585271941E-2</v>
      </c>
    </row>
    <row r="102" spans="6:49" x14ac:dyDescent="0.3">
      <c r="F102" s="18">
        <v>43521</v>
      </c>
      <c r="G102" s="22">
        <v>168.14999389648401</v>
      </c>
      <c r="H102" s="26">
        <v>727.59997558593705</v>
      </c>
      <c r="I102" s="22">
        <v>488.14999389648398</v>
      </c>
      <c r="J102" s="26">
        <v>210.05000305175699</v>
      </c>
      <c r="K102" s="22">
        <v>596</v>
      </c>
      <c r="Y102" s="93">
        <f t="shared" si="14"/>
        <v>-269</v>
      </c>
      <c r="Z102" s="18">
        <v>43517</v>
      </c>
      <c r="AA102" s="22">
        <v>165.30000305175699</v>
      </c>
      <c r="AB102" s="26">
        <v>719.40002441406205</v>
      </c>
      <c r="AC102" s="22">
        <v>486.70001220703102</v>
      </c>
      <c r="AD102" s="26">
        <v>207.94999694824199</v>
      </c>
      <c r="AE102" s="22">
        <v>588.65002441406205</v>
      </c>
      <c r="AF102" s="7">
        <v>5617.25</v>
      </c>
      <c r="AG102" s="108">
        <f t="shared" si="13"/>
        <v>1.4011822482145752E-2</v>
      </c>
      <c r="AH102" s="65">
        <f t="shared" si="13"/>
        <v>7.3245067034039598E-3</v>
      </c>
      <c r="AI102" s="64">
        <f t="shared" si="13"/>
        <v>1.1780671814869581E-2</v>
      </c>
      <c r="AJ102" s="65">
        <f t="shared" si="13"/>
        <v>-2.0467173677977409E-2</v>
      </c>
      <c r="AK102" s="64">
        <f t="shared" si="13"/>
        <v>-2.0347053617707486E-2</v>
      </c>
      <c r="AL102" s="64">
        <f t="shared" si="13"/>
        <v>6.0890870612401839E-3</v>
      </c>
      <c r="AM102" s="101">
        <f t="shared" si="16"/>
        <v>1.1282426430002095E-2</v>
      </c>
      <c r="AN102" s="102">
        <f t="shared" si="17"/>
        <v>9.1732301510641691E-3</v>
      </c>
      <c r="AO102" s="101">
        <f t="shared" si="18"/>
        <v>6.4354943149079729E-3</v>
      </c>
      <c r="AP102" s="102">
        <f t="shared" si="19"/>
        <v>7.49658278319487E-3</v>
      </c>
      <c r="AQ102" s="101">
        <f t="shared" si="20"/>
        <v>3.6571309812366564E-3</v>
      </c>
      <c r="AR102" s="102">
        <f t="shared" si="15"/>
        <v>2.7293960521436577E-3</v>
      </c>
      <c r="AS102" s="101">
        <f t="shared" si="15"/>
        <v>-1.8487234476602093E-3</v>
      </c>
      <c r="AT102" s="102">
        <f t="shared" si="15"/>
        <v>5.3451774999616081E-3</v>
      </c>
      <c r="AU102" s="101">
        <f t="shared" si="15"/>
        <v>-2.796375646117228E-2</v>
      </c>
      <c r="AV102" s="102">
        <f t="shared" si="15"/>
        <v>-2.4004184598944142E-2</v>
      </c>
      <c r="AW102" s="102">
        <f t="shared" si="21"/>
        <v>-9.1484181911342735E-3</v>
      </c>
    </row>
    <row r="103" spans="6:49" x14ac:dyDescent="0.3">
      <c r="F103" s="18">
        <v>43522</v>
      </c>
      <c r="G103" s="22">
        <v>166.39999389648401</v>
      </c>
      <c r="H103" s="26">
        <v>703.25</v>
      </c>
      <c r="I103" s="22">
        <v>493.14999389648398</v>
      </c>
      <c r="J103" s="26">
        <v>204.94999694824199</v>
      </c>
      <c r="K103" s="22">
        <v>578.95001220703102</v>
      </c>
      <c r="Y103" s="93">
        <f t="shared" si="14"/>
        <v>-268</v>
      </c>
      <c r="Z103" s="18">
        <v>43518</v>
      </c>
      <c r="AA103" s="22">
        <v>169.25</v>
      </c>
      <c r="AB103" s="26">
        <v>724.84997558593705</v>
      </c>
      <c r="AC103" s="22">
        <v>503.100006103515</v>
      </c>
      <c r="AD103" s="26">
        <v>211</v>
      </c>
      <c r="AE103" s="22">
        <v>593.25</v>
      </c>
      <c r="AF103" s="7">
        <v>5625.45</v>
      </c>
      <c r="AG103" s="108">
        <f t="shared" si="13"/>
        <v>2.3614888503476268E-2</v>
      </c>
      <c r="AH103" s="65">
        <f t="shared" si="13"/>
        <v>7.5471380171447354E-3</v>
      </c>
      <c r="AI103" s="64">
        <f t="shared" si="13"/>
        <v>3.3141027708454687E-2</v>
      </c>
      <c r="AJ103" s="65">
        <f t="shared" si="13"/>
        <v>1.4560481962587291E-2</v>
      </c>
      <c r="AK103" s="64">
        <f t="shared" si="13"/>
        <v>7.7840743170022484E-3</v>
      </c>
      <c r="AL103" s="64">
        <f t="shared" si="13"/>
        <v>1.4587245864516101E-3</v>
      </c>
      <c r="AM103" s="101">
        <f t="shared" si="16"/>
        <v>3.203860863717429E-3</v>
      </c>
      <c r="AN103" s="102">
        <f t="shared" si="17"/>
        <v>3.7184732606295829E-3</v>
      </c>
      <c r="AO103" s="101">
        <f t="shared" si="18"/>
        <v>2.5241944400075864E-3</v>
      </c>
      <c r="AP103" s="102">
        <f t="shared" si="19"/>
        <v>2.9666367166047581E-3</v>
      </c>
      <c r="AQ103" s="101">
        <f t="shared" si="20"/>
        <v>1.5407632536884688E-3</v>
      </c>
      <c r="AR103" s="102">
        <f t="shared" si="15"/>
        <v>2.0411027639758838E-2</v>
      </c>
      <c r="AS103" s="101">
        <f t="shared" si="15"/>
        <v>3.8286647565151525E-3</v>
      </c>
      <c r="AT103" s="102">
        <f t="shared" si="15"/>
        <v>3.0616833268447101E-2</v>
      </c>
      <c r="AU103" s="101">
        <f t="shared" si="15"/>
        <v>1.1593845245982533E-2</v>
      </c>
      <c r="AV103" s="102">
        <f t="shared" si="15"/>
        <v>6.2433110633137792E-3</v>
      </c>
      <c r="AW103" s="102">
        <f t="shared" si="21"/>
        <v>1.4538736394803482E-2</v>
      </c>
    </row>
    <row r="104" spans="6:49" x14ac:dyDescent="0.3">
      <c r="F104" s="18">
        <v>43523</v>
      </c>
      <c r="G104" s="22">
        <v>164.350006103515</v>
      </c>
      <c r="H104" s="26">
        <v>708.59997558593705</v>
      </c>
      <c r="I104" s="22">
        <v>497.64999389648398</v>
      </c>
      <c r="J104" s="26">
        <v>205.05000305175699</v>
      </c>
      <c r="K104" s="22">
        <v>584.95001220703102</v>
      </c>
      <c r="Y104" s="93">
        <f t="shared" si="14"/>
        <v>-267</v>
      </c>
      <c r="Z104" s="18">
        <v>43521</v>
      </c>
      <c r="AA104" s="22">
        <v>168.14999389648401</v>
      </c>
      <c r="AB104" s="26">
        <v>727.59997558593705</v>
      </c>
      <c r="AC104" s="22">
        <v>488.14999389648398</v>
      </c>
      <c r="AD104" s="26">
        <v>210.05000305175699</v>
      </c>
      <c r="AE104" s="22">
        <v>596</v>
      </c>
      <c r="AF104" s="7">
        <v>5666.2</v>
      </c>
      <c r="AG104" s="108">
        <f t="shared" si="13"/>
        <v>-6.5205099041498113E-3</v>
      </c>
      <c r="AH104" s="65">
        <f t="shared" si="13"/>
        <v>3.7867098743618365E-3</v>
      </c>
      <c r="AI104" s="64">
        <f t="shared" si="13"/>
        <v>-3.0166246460766818E-2</v>
      </c>
      <c r="AJ104" s="65">
        <f t="shared" ref="AJ104:AL167" si="22">LN(AD104/AD103)</f>
        <v>-4.512521331958565E-3</v>
      </c>
      <c r="AK104" s="64">
        <f t="shared" si="22"/>
        <v>4.6247717494767365E-3</v>
      </c>
      <c r="AL104" s="64">
        <f t="shared" si="22"/>
        <v>7.2177541650856976E-3</v>
      </c>
      <c r="AM104" s="101">
        <f t="shared" si="16"/>
        <v>1.3251605139135647E-2</v>
      </c>
      <c r="AN104" s="102">
        <f t="shared" si="17"/>
        <v>1.0502846286999462E-2</v>
      </c>
      <c r="AO104" s="101">
        <f t="shared" si="18"/>
        <v>7.3888873864248446E-3</v>
      </c>
      <c r="AP104" s="102">
        <f t="shared" si="19"/>
        <v>8.6007730351228464E-3</v>
      </c>
      <c r="AQ104" s="101">
        <f t="shared" si="20"/>
        <v>4.1730030423830127E-3</v>
      </c>
      <c r="AR104" s="102">
        <f t="shared" si="15"/>
        <v>-1.9772115043285458E-2</v>
      </c>
      <c r="AS104" s="101">
        <f t="shared" si="15"/>
        <v>-6.7161364126376256E-3</v>
      </c>
      <c r="AT104" s="102">
        <f t="shared" si="15"/>
        <v>-3.7555133847191662E-2</v>
      </c>
      <c r="AU104" s="101">
        <f t="shared" si="15"/>
        <v>-1.3113294367081411E-2</v>
      </c>
      <c r="AV104" s="102">
        <f t="shared" si="15"/>
        <v>4.5176870709372381E-4</v>
      </c>
      <c r="AW104" s="102">
        <f t="shared" si="21"/>
        <v>-1.5340982192620487E-2</v>
      </c>
    </row>
    <row r="105" spans="6:49" x14ac:dyDescent="0.3">
      <c r="F105" s="18">
        <v>43524</v>
      </c>
      <c r="G105" s="22">
        <v>164.69999694824199</v>
      </c>
      <c r="H105" s="26">
        <v>709.45001220703102</v>
      </c>
      <c r="I105" s="22">
        <v>495.350006103515</v>
      </c>
      <c r="J105" s="26">
        <v>205.89999389648401</v>
      </c>
      <c r="K105" s="22">
        <v>623.5</v>
      </c>
      <c r="Y105" s="93">
        <f t="shared" si="14"/>
        <v>-266</v>
      </c>
      <c r="Z105" s="18">
        <v>43522</v>
      </c>
      <c r="AA105" s="22">
        <v>166.39999389648401</v>
      </c>
      <c r="AB105" s="26">
        <v>703.25</v>
      </c>
      <c r="AC105" s="22">
        <v>493.14999389648398</v>
      </c>
      <c r="AD105" s="26">
        <v>204.94999694824199</v>
      </c>
      <c r="AE105" s="22">
        <v>578.95001220703102</v>
      </c>
      <c r="AF105" s="7">
        <v>5646.95</v>
      </c>
      <c r="AG105" s="108">
        <f t="shared" ref="AG105:AL168" si="23">LN(AA105/AA104)</f>
        <v>-1.0461910180910645E-2</v>
      </c>
      <c r="AH105" s="65">
        <f t="shared" si="23"/>
        <v>-3.4038965719763288E-2</v>
      </c>
      <c r="AI105" s="64">
        <f t="shared" si="23"/>
        <v>1.0190651855092428E-2</v>
      </c>
      <c r="AJ105" s="65">
        <f t="shared" si="22"/>
        <v>-2.4579580084017668E-2</v>
      </c>
      <c r="AK105" s="64">
        <f t="shared" si="22"/>
        <v>-2.9024527922292046E-2</v>
      </c>
      <c r="AL105" s="64">
        <f t="shared" si="22"/>
        <v>-3.4031226631383391E-3</v>
      </c>
      <c r="AM105" s="101">
        <f t="shared" si="16"/>
        <v>-5.2785747971897841E-3</v>
      </c>
      <c r="AN105" s="102">
        <f t="shared" si="17"/>
        <v>-2.0089821879100377E-3</v>
      </c>
      <c r="AO105" s="101">
        <f t="shared" si="18"/>
        <v>-1.5826422585543877E-3</v>
      </c>
      <c r="AP105" s="102">
        <f t="shared" si="19"/>
        <v>-1.7897740275989301E-3</v>
      </c>
      <c r="AQ105" s="101">
        <f t="shared" si="20"/>
        <v>-6.8140761766883511E-4</v>
      </c>
      <c r="AR105" s="102">
        <f t="shared" si="15"/>
        <v>-5.1833353837208614E-3</v>
      </c>
      <c r="AS105" s="101">
        <f t="shared" si="15"/>
        <v>-3.2029983531853254E-2</v>
      </c>
      <c r="AT105" s="102">
        <f t="shared" si="15"/>
        <v>1.1773294113646816E-2</v>
      </c>
      <c r="AU105" s="101">
        <f t="shared" si="15"/>
        <v>-2.2789806056418737E-2</v>
      </c>
      <c r="AV105" s="102">
        <f t="shared" si="15"/>
        <v>-2.8343120304623211E-2</v>
      </c>
      <c r="AW105" s="102">
        <f t="shared" si="21"/>
        <v>-1.531459023259385E-2</v>
      </c>
    </row>
    <row r="106" spans="6:49" x14ac:dyDescent="0.3">
      <c r="F106" s="18">
        <v>43525</v>
      </c>
      <c r="G106" s="22">
        <v>167.25</v>
      </c>
      <c r="H106" s="26">
        <v>713.09997558593705</v>
      </c>
      <c r="I106" s="22">
        <v>486.350006103515</v>
      </c>
      <c r="J106" s="26">
        <v>204.39999389648401</v>
      </c>
      <c r="K106" s="22">
        <v>616.29998779296795</v>
      </c>
      <c r="Y106" s="93">
        <f t="shared" si="14"/>
        <v>-265</v>
      </c>
      <c r="Z106" s="18">
        <v>43523</v>
      </c>
      <c r="AA106" s="22">
        <v>164.350006103515</v>
      </c>
      <c r="AB106" s="26">
        <v>708.59997558593705</v>
      </c>
      <c r="AC106" s="22">
        <v>497.64999389648398</v>
      </c>
      <c r="AD106" s="26">
        <v>205.05000305175699</v>
      </c>
      <c r="AE106" s="22">
        <v>584.95001220703102</v>
      </c>
      <c r="AF106" s="7">
        <v>5640.5</v>
      </c>
      <c r="AG106" s="108">
        <f t="shared" si="23"/>
        <v>-1.2396154459797804E-2</v>
      </c>
      <c r="AH106" s="65">
        <f t="shared" si="23"/>
        <v>7.5787106074633173E-3</v>
      </c>
      <c r="AI106" s="64">
        <f t="shared" si="23"/>
        <v>9.0836314039852775E-3</v>
      </c>
      <c r="AJ106" s="65">
        <f t="shared" si="22"/>
        <v>4.8783466096738887E-4</v>
      </c>
      <c r="AK106" s="64">
        <f t="shared" si="22"/>
        <v>1.0310255219055941E-2</v>
      </c>
      <c r="AL106" s="64">
        <f t="shared" si="22"/>
        <v>-1.1428623297638873E-3</v>
      </c>
      <c r="AM106" s="101">
        <f t="shared" si="16"/>
        <v>-1.3351121850383031E-3</v>
      </c>
      <c r="AN106" s="102">
        <f t="shared" si="17"/>
        <v>6.5369718001854473E-4</v>
      </c>
      <c r="AO106" s="101">
        <f t="shared" si="18"/>
        <v>3.2661560350390998E-4</v>
      </c>
      <c r="AP106" s="102">
        <f t="shared" si="19"/>
        <v>4.2146914448270493E-4</v>
      </c>
      <c r="AQ106" s="101">
        <f t="shared" si="20"/>
        <v>3.5167392863697932E-4</v>
      </c>
      <c r="AR106" s="102">
        <f t="shared" si="15"/>
        <v>-1.10610422747595E-2</v>
      </c>
      <c r="AS106" s="101">
        <f t="shared" si="15"/>
        <v>6.925013427444773E-3</v>
      </c>
      <c r="AT106" s="102">
        <f t="shared" si="15"/>
        <v>8.7570158004813669E-3</v>
      </c>
      <c r="AU106" s="101">
        <f t="shared" si="15"/>
        <v>6.6365516484683939E-5</v>
      </c>
      <c r="AV106" s="102">
        <f t="shared" si="15"/>
        <v>9.9585812904189608E-3</v>
      </c>
      <c r="AW106" s="102">
        <f t="shared" si="21"/>
        <v>2.9291867520140568E-3</v>
      </c>
    </row>
    <row r="107" spans="6:49" x14ac:dyDescent="0.3">
      <c r="F107" s="18">
        <v>43529</v>
      </c>
      <c r="G107" s="22">
        <v>175.600006103515</v>
      </c>
      <c r="H107" s="26">
        <v>710.45001220703102</v>
      </c>
      <c r="I107" s="22">
        <v>485.89999389648398</v>
      </c>
      <c r="J107" s="26">
        <v>204.89999389648401</v>
      </c>
      <c r="K107" s="22">
        <v>630.45001220703102</v>
      </c>
      <c r="Y107" s="93">
        <f t="shared" si="14"/>
        <v>-264</v>
      </c>
      <c r="Z107" s="18">
        <v>43524</v>
      </c>
      <c r="AA107" s="22">
        <v>164.69999694824199</v>
      </c>
      <c r="AB107" s="26">
        <v>709.45001220703102</v>
      </c>
      <c r="AC107" s="22">
        <v>495.350006103515</v>
      </c>
      <c r="AD107" s="26">
        <v>205.89999389648401</v>
      </c>
      <c r="AE107" s="22">
        <v>623.5</v>
      </c>
      <c r="AF107" s="7">
        <v>5642.55</v>
      </c>
      <c r="AG107" s="108">
        <f t="shared" si="23"/>
        <v>2.1272814068756586E-3</v>
      </c>
      <c r="AH107" s="65">
        <f t="shared" si="23"/>
        <v>1.1988811822228717E-3</v>
      </c>
      <c r="AI107" s="64">
        <f t="shared" si="23"/>
        <v>-4.6324106867362234E-3</v>
      </c>
      <c r="AJ107" s="65">
        <f t="shared" si="22"/>
        <v>4.1367176695775226E-3</v>
      </c>
      <c r="AK107" s="64">
        <f t="shared" si="22"/>
        <v>6.3822370757977434E-2</v>
      </c>
      <c r="AL107" s="64">
        <f t="shared" si="22"/>
        <v>3.6337692779116497E-4</v>
      </c>
      <c r="AM107" s="101">
        <f t="shared" si="16"/>
        <v>1.2928143902404582E-3</v>
      </c>
      <c r="AN107" s="102">
        <f t="shared" si="17"/>
        <v>2.4281087975813048E-3</v>
      </c>
      <c r="AO107" s="101">
        <f t="shared" si="18"/>
        <v>1.5989465390888464E-3</v>
      </c>
      <c r="AP107" s="102">
        <f t="shared" si="19"/>
        <v>1.8950433273368611E-3</v>
      </c>
      <c r="AQ107" s="101">
        <f t="shared" si="20"/>
        <v>1.0401202807341142E-3</v>
      </c>
      <c r="AR107" s="102">
        <f t="shared" si="15"/>
        <v>8.3446701663520036E-4</v>
      </c>
      <c r="AS107" s="101">
        <f t="shared" si="15"/>
        <v>-1.2292276153584331E-3</v>
      </c>
      <c r="AT107" s="102">
        <f t="shared" si="15"/>
        <v>-6.2313572258250703E-3</v>
      </c>
      <c r="AU107" s="101">
        <f t="shared" si="15"/>
        <v>2.2416743422406615E-3</v>
      </c>
      <c r="AV107" s="102">
        <f t="shared" si="15"/>
        <v>6.2782250477243326E-2</v>
      </c>
      <c r="AW107" s="102">
        <f t="shared" si="21"/>
        <v>1.1679561398987136E-2</v>
      </c>
    </row>
    <row r="108" spans="6:49" x14ac:dyDescent="0.3">
      <c r="F108" s="18">
        <v>43530</v>
      </c>
      <c r="G108" s="22">
        <v>177.350006103515</v>
      </c>
      <c r="H108" s="26">
        <v>699.45001220703102</v>
      </c>
      <c r="I108" s="22">
        <v>481.14999389648398</v>
      </c>
      <c r="J108" s="26">
        <v>205.25</v>
      </c>
      <c r="K108" s="22">
        <v>635.09997558593705</v>
      </c>
      <c r="Y108" s="93">
        <f t="shared" si="14"/>
        <v>-263</v>
      </c>
      <c r="Z108" s="18">
        <v>43525</v>
      </c>
      <c r="AA108" s="22">
        <v>167.25</v>
      </c>
      <c r="AB108" s="26">
        <v>713.09997558593705</v>
      </c>
      <c r="AC108" s="22">
        <v>486.350006103515</v>
      </c>
      <c r="AD108" s="26">
        <v>204.39999389648401</v>
      </c>
      <c r="AE108" s="22">
        <v>616.29998779296795</v>
      </c>
      <c r="AF108" s="7">
        <v>5688.65</v>
      </c>
      <c r="AG108" s="108">
        <f t="shared" si="23"/>
        <v>1.5364080353935916E-2</v>
      </c>
      <c r="AH108" s="65">
        <f t="shared" si="23"/>
        <v>5.1315896380840489E-3</v>
      </c>
      <c r="AI108" s="64">
        <f t="shared" si="23"/>
        <v>-1.8336053875576006E-2</v>
      </c>
      <c r="AJ108" s="65">
        <f t="shared" si="22"/>
        <v>-7.3117559217319395E-3</v>
      </c>
      <c r="AK108" s="64">
        <f t="shared" si="22"/>
        <v>-1.1614926958858074E-2</v>
      </c>
      <c r="AL108" s="64">
        <f t="shared" si="22"/>
        <v>8.1368706494168615E-3</v>
      </c>
      <c r="AM108" s="101">
        <f t="shared" si="16"/>
        <v>1.4855182142480597E-2</v>
      </c>
      <c r="AN108" s="102">
        <f t="shared" si="17"/>
        <v>1.1585603199296345E-2</v>
      </c>
      <c r="AO108" s="101">
        <f t="shared" si="18"/>
        <v>8.1652715701161036E-3</v>
      </c>
      <c r="AP108" s="102">
        <f t="shared" si="19"/>
        <v>9.4999570894174733E-3</v>
      </c>
      <c r="AQ108" s="101">
        <f t="shared" si="20"/>
        <v>4.5930972522612232E-3</v>
      </c>
      <c r="AR108" s="102">
        <f t="shared" si="15"/>
        <v>5.0889821145531922E-4</v>
      </c>
      <c r="AS108" s="101">
        <f t="shared" si="15"/>
        <v>-6.454013561212296E-3</v>
      </c>
      <c r="AT108" s="102">
        <f t="shared" si="15"/>
        <v>-2.6501325445692107E-2</v>
      </c>
      <c r="AU108" s="101">
        <f t="shared" si="15"/>
        <v>-1.6811713011149414E-2</v>
      </c>
      <c r="AV108" s="102">
        <f t="shared" si="15"/>
        <v>-1.6208024211119297E-2</v>
      </c>
      <c r="AW108" s="102">
        <f t="shared" si="21"/>
        <v>-1.3093235603543557E-2</v>
      </c>
    </row>
    <row r="109" spans="6:49" x14ac:dyDescent="0.3">
      <c r="F109" s="18">
        <v>43531</v>
      </c>
      <c r="G109" s="22">
        <v>175.94999694824199</v>
      </c>
      <c r="H109" s="26">
        <v>695.59997558593705</v>
      </c>
      <c r="I109" s="22">
        <v>477</v>
      </c>
      <c r="J109" s="26">
        <v>204.69999694824199</v>
      </c>
      <c r="K109" s="22">
        <v>625.59997558593705</v>
      </c>
      <c r="Y109" s="93">
        <f t="shared" si="14"/>
        <v>-262</v>
      </c>
      <c r="Z109" s="18">
        <v>43529</v>
      </c>
      <c r="AA109" s="22">
        <v>175.600006103515</v>
      </c>
      <c r="AB109" s="26">
        <v>710.45001220703102</v>
      </c>
      <c r="AC109" s="22">
        <v>485.89999389648398</v>
      </c>
      <c r="AD109" s="26">
        <v>204.89999389648401</v>
      </c>
      <c r="AE109" s="22">
        <v>630.45001220703102</v>
      </c>
      <c r="AF109" s="7">
        <v>5766.4</v>
      </c>
      <c r="AG109" s="108">
        <f t="shared" si="23"/>
        <v>4.8719016950735841E-2</v>
      </c>
      <c r="AH109" s="65">
        <f t="shared" si="23"/>
        <v>-3.7230395315410495E-3</v>
      </c>
      <c r="AI109" s="64">
        <f t="shared" si="23"/>
        <v>-9.2571301448664148E-4</v>
      </c>
      <c r="AJ109" s="65">
        <f t="shared" si="22"/>
        <v>2.4431969881710692E-3</v>
      </c>
      <c r="AK109" s="64">
        <f t="shared" si="22"/>
        <v>2.2700031320411578E-2</v>
      </c>
      <c r="AL109" s="64">
        <f t="shared" si="22"/>
        <v>1.3575007351780853E-2</v>
      </c>
      <c r="AM109" s="101">
        <f t="shared" si="16"/>
        <v>2.4343066546276129E-2</v>
      </c>
      <c r="AN109" s="102">
        <f t="shared" si="17"/>
        <v>1.7991951257328165E-2</v>
      </c>
      <c r="AO109" s="101">
        <f t="shared" si="18"/>
        <v>1.2758904038299643E-2</v>
      </c>
      <c r="AP109" s="102">
        <f t="shared" si="19"/>
        <v>1.4820159578657351E-2</v>
      </c>
      <c r="AQ109" s="101">
        <f t="shared" si="20"/>
        <v>7.0786687550416817E-3</v>
      </c>
      <c r="AR109" s="102">
        <f t="shared" si="15"/>
        <v>2.4375950404459713E-2</v>
      </c>
      <c r="AS109" s="101">
        <f t="shared" si="15"/>
        <v>-2.1714990788869213E-2</v>
      </c>
      <c r="AT109" s="102">
        <f t="shared" si="15"/>
        <v>-1.3684617052786284E-2</v>
      </c>
      <c r="AU109" s="101">
        <f t="shared" si="15"/>
        <v>-1.2376962590486281E-2</v>
      </c>
      <c r="AV109" s="102">
        <f t="shared" si="15"/>
        <v>1.5621362565369896E-2</v>
      </c>
      <c r="AW109" s="102">
        <f t="shared" si="21"/>
        <v>-1.5558514924624337E-3</v>
      </c>
    </row>
    <row r="110" spans="6:49" x14ac:dyDescent="0.3">
      <c r="F110" s="18">
        <v>43532</v>
      </c>
      <c r="G110" s="22">
        <v>175.350006103515</v>
      </c>
      <c r="H110" s="26">
        <v>702.84997558593705</v>
      </c>
      <c r="I110" s="22">
        <v>480.600006103515</v>
      </c>
      <c r="J110" s="26">
        <v>201.75</v>
      </c>
      <c r="K110" s="22">
        <v>620.29998779296795</v>
      </c>
      <c r="Y110" s="93">
        <f t="shared" si="14"/>
        <v>-261</v>
      </c>
      <c r="Z110" s="18">
        <v>43530</v>
      </c>
      <c r="AA110" s="22">
        <v>177.350006103515</v>
      </c>
      <c r="AB110" s="26">
        <v>699.45001220703102</v>
      </c>
      <c r="AC110" s="22">
        <v>481.14999389648398</v>
      </c>
      <c r="AD110" s="26">
        <v>205.25</v>
      </c>
      <c r="AE110" s="22">
        <v>635.09997558593705</v>
      </c>
      <c r="AF110" s="7">
        <v>5801.7</v>
      </c>
      <c r="AG110" s="108">
        <f t="shared" si="23"/>
        <v>9.9164996756396177E-3</v>
      </c>
      <c r="AH110" s="65">
        <f t="shared" si="23"/>
        <v>-1.5604259891427795E-2</v>
      </c>
      <c r="AI110" s="64">
        <f t="shared" si="23"/>
        <v>-9.8237697334544738E-3</v>
      </c>
      <c r="AJ110" s="65">
        <f t="shared" si="22"/>
        <v>1.7067228754634146E-3</v>
      </c>
      <c r="AK110" s="64">
        <f t="shared" si="22"/>
        <v>7.3485588859943376E-3</v>
      </c>
      <c r="AL110" s="64">
        <f t="shared" si="22"/>
        <v>6.1030090623983551E-3</v>
      </c>
      <c r="AM110" s="101">
        <f t="shared" si="16"/>
        <v>1.1306716061706428E-2</v>
      </c>
      <c r="AN110" s="102">
        <f t="shared" si="17"/>
        <v>9.1896308393816933E-3</v>
      </c>
      <c r="AO110" s="101">
        <f t="shared" si="18"/>
        <v>6.4472543275818847E-3</v>
      </c>
      <c r="AP110" s="102">
        <f t="shared" si="19"/>
        <v>7.5102028647174093E-3</v>
      </c>
      <c r="AQ110" s="101">
        <f t="shared" si="20"/>
        <v>3.6634942139456435E-3</v>
      </c>
      <c r="AR110" s="102">
        <f t="shared" si="15"/>
        <v>-1.3902163860668101E-3</v>
      </c>
      <c r="AS110" s="101">
        <f t="shared" si="15"/>
        <v>-2.4793890730809488E-2</v>
      </c>
      <c r="AT110" s="102">
        <f t="shared" si="15"/>
        <v>-1.6271024061036359E-2</v>
      </c>
      <c r="AU110" s="101">
        <f t="shared" si="15"/>
        <v>-5.803479989253995E-3</v>
      </c>
      <c r="AV110" s="102">
        <f t="shared" si="15"/>
        <v>3.6850646720486941E-3</v>
      </c>
      <c r="AW110" s="102">
        <f t="shared" si="21"/>
        <v>-8.9147092990235904E-3</v>
      </c>
    </row>
    <row r="111" spans="6:49" x14ac:dyDescent="0.3">
      <c r="F111" s="18">
        <v>43535</v>
      </c>
      <c r="G111" s="22">
        <v>176.850006103515</v>
      </c>
      <c r="H111" s="26">
        <v>704.59997558593705</v>
      </c>
      <c r="I111" s="22">
        <v>477.54998779296801</v>
      </c>
      <c r="J111" s="26">
        <v>203.100006103515</v>
      </c>
      <c r="K111" s="22">
        <v>638.75</v>
      </c>
      <c r="Y111" s="93">
        <f t="shared" si="14"/>
        <v>-260</v>
      </c>
      <c r="Z111" s="18">
        <v>43531</v>
      </c>
      <c r="AA111" s="22">
        <v>175.94999694824199</v>
      </c>
      <c r="AB111" s="26">
        <v>695.59997558593705</v>
      </c>
      <c r="AC111" s="22">
        <v>477</v>
      </c>
      <c r="AD111" s="26">
        <v>204.69999694824199</v>
      </c>
      <c r="AE111" s="22">
        <v>625.59997558593705</v>
      </c>
      <c r="AF111" s="7">
        <v>5798.75</v>
      </c>
      <c r="AG111" s="108">
        <f t="shared" si="23"/>
        <v>-7.9253692115809592E-3</v>
      </c>
      <c r="AH111" s="65">
        <f t="shared" si="23"/>
        <v>-5.5195819924881507E-3</v>
      </c>
      <c r="AI111" s="64">
        <f t="shared" si="23"/>
        <v>-8.6625682288019347E-3</v>
      </c>
      <c r="AJ111" s="65">
        <f t="shared" si="22"/>
        <v>-2.6832705737355566E-3</v>
      </c>
      <c r="AK111" s="64">
        <f t="shared" si="22"/>
        <v>-1.5071278161575009E-2</v>
      </c>
      <c r="AL111" s="64">
        <f t="shared" si="22"/>
        <v>-5.0860097040907124E-4</v>
      </c>
      <c r="AM111" s="101">
        <f t="shared" si="16"/>
        <v>-2.2852020533747322E-4</v>
      </c>
      <c r="AN111" s="102">
        <f t="shared" si="17"/>
        <v>1.400883072940473E-3</v>
      </c>
      <c r="AO111" s="101">
        <f t="shared" si="18"/>
        <v>8.6238065192205057E-4</v>
      </c>
      <c r="AP111" s="102">
        <f t="shared" si="19"/>
        <v>1.0419755876916977E-3</v>
      </c>
      <c r="AQ111" s="101">
        <f t="shared" si="20"/>
        <v>6.4157137815159171E-4</v>
      </c>
      <c r="AR111" s="102">
        <f t="shared" si="15"/>
        <v>-7.6968490062434862E-3</v>
      </c>
      <c r="AS111" s="101">
        <f t="shared" si="15"/>
        <v>-6.9204650654286232E-3</v>
      </c>
      <c r="AT111" s="102">
        <f t="shared" si="15"/>
        <v>-9.5249488807239852E-3</v>
      </c>
      <c r="AU111" s="101">
        <f t="shared" si="15"/>
        <v>-3.7252461614272541E-3</v>
      </c>
      <c r="AV111" s="102">
        <f t="shared" si="15"/>
        <v>-1.5712849539726601E-2</v>
      </c>
      <c r="AW111" s="102">
        <f t="shared" si="21"/>
        <v>-8.7160717307099896E-3</v>
      </c>
    </row>
    <row r="112" spans="6:49" x14ac:dyDescent="0.3">
      <c r="F112" s="18">
        <v>43536</v>
      </c>
      <c r="G112" s="22">
        <v>187.75</v>
      </c>
      <c r="H112" s="26">
        <v>709.09997558593705</v>
      </c>
      <c r="I112" s="22">
        <v>483.70001220703102</v>
      </c>
      <c r="J112" s="26">
        <v>205.850006103515</v>
      </c>
      <c r="K112" s="22">
        <v>629.25</v>
      </c>
      <c r="Y112" s="93">
        <f t="shared" si="14"/>
        <v>-259</v>
      </c>
      <c r="Z112" s="18">
        <v>43532</v>
      </c>
      <c r="AA112" s="22">
        <v>175.350006103515</v>
      </c>
      <c r="AB112" s="26">
        <v>702.84997558593705</v>
      </c>
      <c r="AC112" s="22">
        <v>480.600006103515</v>
      </c>
      <c r="AD112" s="26">
        <v>201.75</v>
      </c>
      <c r="AE112" s="22">
        <v>620.29998779296795</v>
      </c>
      <c r="AF112" s="7">
        <v>5788.8</v>
      </c>
      <c r="AG112" s="108">
        <f t="shared" si="23"/>
        <v>-3.4158350293326022E-3</v>
      </c>
      <c r="AH112" s="65">
        <f t="shared" si="23"/>
        <v>1.0368715659686247E-2</v>
      </c>
      <c r="AI112" s="64">
        <f t="shared" si="23"/>
        <v>7.518845113808831E-3</v>
      </c>
      <c r="AJ112" s="65">
        <f t="shared" si="22"/>
        <v>-1.4516170608743861E-2</v>
      </c>
      <c r="AK112" s="64">
        <f t="shared" si="22"/>
        <v>-8.5079379062313748E-3</v>
      </c>
      <c r="AL112" s="64">
        <f t="shared" si="22"/>
        <v>-1.7173608649774144E-3</v>
      </c>
      <c r="AM112" s="101">
        <f t="shared" si="16"/>
        <v>-2.3374363248280065E-3</v>
      </c>
      <c r="AN112" s="102">
        <f t="shared" si="17"/>
        <v>-2.30856551403061E-5</v>
      </c>
      <c r="AO112" s="101">
        <f t="shared" si="18"/>
        <v>-1.5866736540960376E-4</v>
      </c>
      <c r="AP112" s="102">
        <f t="shared" si="19"/>
        <v>-1.4057052174690872E-4</v>
      </c>
      <c r="AQ112" s="101">
        <f t="shared" si="20"/>
        <v>8.9091859507470965E-5</v>
      </c>
      <c r="AR112" s="102">
        <f t="shared" si="15"/>
        <v>-1.0783987045045957E-3</v>
      </c>
      <c r="AS112" s="101">
        <f t="shared" si="15"/>
        <v>1.0391801314826553E-2</v>
      </c>
      <c r="AT112" s="102">
        <f t="shared" si="15"/>
        <v>7.677512479218435E-3</v>
      </c>
      <c r="AU112" s="101">
        <f t="shared" si="15"/>
        <v>-1.4375600086996952E-2</v>
      </c>
      <c r="AV112" s="102">
        <f t="shared" si="15"/>
        <v>-8.5970297657388464E-3</v>
      </c>
      <c r="AW112" s="102">
        <f t="shared" si="21"/>
        <v>-1.1963429526390813E-3</v>
      </c>
    </row>
    <row r="113" spans="6:49" x14ac:dyDescent="0.3">
      <c r="F113" s="18">
        <v>43537</v>
      </c>
      <c r="G113" s="22">
        <v>192.14999389648401</v>
      </c>
      <c r="H113" s="26">
        <v>697.5</v>
      </c>
      <c r="I113" s="22">
        <v>481.350006103515</v>
      </c>
      <c r="J113" s="26">
        <v>207.80000305175699</v>
      </c>
      <c r="K113" s="22">
        <v>627.09997558593705</v>
      </c>
      <c r="Y113" s="93">
        <f t="shared" si="14"/>
        <v>-258</v>
      </c>
      <c r="Z113" s="18">
        <v>43535</v>
      </c>
      <c r="AA113" s="22">
        <v>176.850006103515</v>
      </c>
      <c r="AB113" s="26">
        <v>704.59997558593705</v>
      </c>
      <c r="AC113" s="22">
        <v>477.54998779296801</v>
      </c>
      <c r="AD113" s="26">
        <v>203.100006103515</v>
      </c>
      <c r="AE113" s="22">
        <v>638.75</v>
      </c>
      <c r="AF113" s="7">
        <v>5871.8</v>
      </c>
      <c r="AG113" s="108">
        <f t="shared" si="23"/>
        <v>8.5179387700726021E-3</v>
      </c>
      <c r="AH113" s="65">
        <f t="shared" si="23"/>
        <v>2.4867682156349035E-3</v>
      </c>
      <c r="AI113" s="64">
        <f t="shared" si="23"/>
        <v>-6.3664950831920381E-3</v>
      </c>
      <c r="AJ113" s="65">
        <f t="shared" si="22"/>
        <v>6.6691914880528799E-3</v>
      </c>
      <c r="AK113" s="64">
        <f t="shared" si="22"/>
        <v>2.9309929218081631E-2</v>
      </c>
      <c r="AL113" s="64">
        <f t="shared" si="22"/>
        <v>1.4236214567818293E-2</v>
      </c>
      <c r="AM113" s="101">
        <f t="shared" si="16"/>
        <v>2.5496670800099239E-2</v>
      </c>
      <c r="AN113" s="102">
        <f t="shared" si="17"/>
        <v>1.8770880474494902E-2</v>
      </c>
      <c r="AO113" s="101">
        <f t="shared" si="18"/>
        <v>1.3317430442107493E-2</v>
      </c>
      <c r="AP113" s="102">
        <f t="shared" si="19"/>
        <v>1.5467027516923148E-2</v>
      </c>
      <c r="AQ113" s="101">
        <f t="shared" si="20"/>
        <v>7.3808821607659319E-3</v>
      </c>
      <c r="AR113" s="102">
        <f t="shared" si="15"/>
        <v>-1.6978732030026637E-2</v>
      </c>
      <c r="AS113" s="101">
        <f t="shared" si="15"/>
        <v>-1.6284112258859999E-2</v>
      </c>
      <c r="AT113" s="102">
        <f t="shared" si="15"/>
        <v>-1.9683925525299531E-2</v>
      </c>
      <c r="AU113" s="101">
        <f t="shared" si="15"/>
        <v>-8.7978360288702671E-3</v>
      </c>
      <c r="AV113" s="102">
        <f t="shared" si="15"/>
        <v>2.1929047057315701E-2</v>
      </c>
      <c r="AW113" s="102">
        <f t="shared" si="21"/>
        <v>-7.9631117571481481E-3</v>
      </c>
    </row>
    <row r="114" spans="6:49" x14ac:dyDescent="0.3">
      <c r="F114" s="18">
        <v>43538</v>
      </c>
      <c r="G114" s="22">
        <v>201.850006103515</v>
      </c>
      <c r="H114" s="26">
        <v>696.95001220703102</v>
      </c>
      <c r="I114" s="22">
        <v>478.350006103515</v>
      </c>
      <c r="J114" s="26">
        <v>211.5</v>
      </c>
      <c r="K114" s="22">
        <v>663.59997558593705</v>
      </c>
      <c r="Y114" s="93">
        <f t="shared" si="14"/>
        <v>-257</v>
      </c>
      <c r="Z114" s="18">
        <v>43536</v>
      </c>
      <c r="AA114" s="22">
        <v>187.75</v>
      </c>
      <c r="AB114" s="26">
        <v>709.09997558593705</v>
      </c>
      <c r="AC114" s="22">
        <v>483.70001220703102</v>
      </c>
      <c r="AD114" s="26">
        <v>205.850006103515</v>
      </c>
      <c r="AE114" s="22">
        <v>629.25</v>
      </c>
      <c r="AF114" s="7">
        <v>5931.6</v>
      </c>
      <c r="AG114" s="108">
        <f t="shared" si="23"/>
        <v>5.9809340480371717E-2</v>
      </c>
      <c r="AH114" s="65">
        <f t="shared" si="23"/>
        <v>6.3662946227022541E-3</v>
      </c>
      <c r="AI114" s="64">
        <f t="shared" si="23"/>
        <v>1.279606414676043E-2</v>
      </c>
      <c r="AJ114" s="65">
        <f t="shared" si="22"/>
        <v>1.3449279228105775E-2</v>
      </c>
      <c r="AK114" s="64">
        <f t="shared" si="22"/>
        <v>-1.4984507502488894E-2</v>
      </c>
      <c r="AL114" s="64">
        <f t="shared" si="22"/>
        <v>1.0132760332119559E-2</v>
      </c>
      <c r="AM114" s="101">
        <f t="shared" si="16"/>
        <v>1.8337398870129133E-2</v>
      </c>
      <c r="AN114" s="102">
        <f t="shared" si="17"/>
        <v>1.3936843098666631E-2</v>
      </c>
      <c r="AO114" s="101">
        <f t="shared" si="18"/>
        <v>9.8512136769759954E-3</v>
      </c>
      <c r="AP114" s="102">
        <f t="shared" si="19"/>
        <v>1.1452562887934295E-2</v>
      </c>
      <c r="AQ114" s="101">
        <f t="shared" si="20"/>
        <v>5.5053447350916591E-3</v>
      </c>
      <c r="AR114" s="102">
        <f t="shared" si="15"/>
        <v>4.1471941610242584E-2</v>
      </c>
      <c r="AS114" s="101">
        <f t="shared" si="15"/>
        <v>-7.5705484759643771E-3</v>
      </c>
      <c r="AT114" s="102">
        <f t="shared" si="15"/>
        <v>2.9448504697844342E-3</v>
      </c>
      <c r="AU114" s="101">
        <f t="shared" si="15"/>
        <v>1.9967163401714803E-3</v>
      </c>
      <c r="AV114" s="102">
        <f t="shared" si="15"/>
        <v>-2.0489852237580552E-2</v>
      </c>
      <c r="AW114" s="102">
        <f t="shared" si="21"/>
        <v>3.6706215413307131E-3</v>
      </c>
    </row>
    <row r="115" spans="6:49" x14ac:dyDescent="0.3">
      <c r="F115" s="18">
        <v>43539</v>
      </c>
      <c r="G115" s="22">
        <v>197.44999694824199</v>
      </c>
      <c r="H115" s="26">
        <v>694.45001220703102</v>
      </c>
      <c r="I115" s="22">
        <v>487.5</v>
      </c>
      <c r="J115" s="26">
        <v>215.600006103515</v>
      </c>
      <c r="K115" s="22">
        <v>679.29998779296795</v>
      </c>
      <c r="Y115" s="93">
        <f t="shared" si="14"/>
        <v>-256</v>
      </c>
      <c r="Z115" s="18">
        <v>43537</v>
      </c>
      <c r="AA115" s="22">
        <v>192.14999389648401</v>
      </c>
      <c r="AB115" s="26">
        <v>697.5</v>
      </c>
      <c r="AC115" s="22">
        <v>481.350006103515</v>
      </c>
      <c r="AD115" s="26">
        <v>207.80000305175699</v>
      </c>
      <c r="AE115" s="22">
        <v>627.09997558593705</v>
      </c>
      <c r="AF115" s="7">
        <v>5940.25</v>
      </c>
      <c r="AG115" s="108">
        <f t="shared" si="23"/>
        <v>2.3164994602278454E-2</v>
      </c>
      <c r="AH115" s="65">
        <f t="shared" si="23"/>
        <v>-1.6494012184782362E-2</v>
      </c>
      <c r="AI115" s="64">
        <f t="shared" si="23"/>
        <v>-4.8702361617490491E-3</v>
      </c>
      <c r="AJ115" s="65">
        <f t="shared" si="22"/>
        <v>9.4283154849399194E-3</v>
      </c>
      <c r="AK115" s="64">
        <f t="shared" si="22"/>
        <v>-3.4226553981411335E-3</v>
      </c>
      <c r="AL115" s="64">
        <f t="shared" si="22"/>
        <v>1.457228912208379E-3</v>
      </c>
      <c r="AM115" s="101">
        <f t="shared" si="16"/>
        <v>3.2012513698591108E-3</v>
      </c>
      <c r="AN115" s="102">
        <f t="shared" si="17"/>
        <v>3.7167112950321738E-3</v>
      </c>
      <c r="AO115" s="101">
        <f t="shared" si="18"/>
        <v>2.522931033414195E-3</v>
      </c>
      <c r="AP115" s="102">
        <f t="shared" si="19"/>
        <v>2.965173478317925E-3</v>
      </c>
      <c r="AQ115" s="101">
        <f t="shared" si="20"/>
        <v>1.5400796362143435E-3</v>
      </c>
      <c r="AR115" s="102">
        <f t="shared" si="15"/>
        <v>1.9963743232419343E-2</v>
      </c>
      <c r="AS115" s="101">
        <f t="shared" si="15"/>
        <v>-2.0210723479814535E-2</v>
      </c>
      <c r="AT115" s="102">
        <f t="shared" si="15"/>
        <v>-7.393167195163244E-3</v>
      </c>
      <c r="AU115" s="101">
        <f t="shared" si="15"/>
        <v>6.4631420066219945E-3</v>
      </c>
      <c r="AV115" s="102">
        <f t="shared" si="15"/>
        <v>-4.962735034355477E-3</v>
      </c>
      <c r="AW115" s="102">
        <f t="shared" si="21"/>
        <v>-1.2279480940583837E-3</v>
      </c>
    </row>
    <row r="116" spans="6:49" x14ac:dyDescent="0.3">
      <c r="F116" s="18">
        <v>43542</v>
      </c>
      <c r="G116" s="22">
        <v>197.75</v>
      </c>
      <c r="H116" s="26">
        <v>720.5</v>
      </c>
      <c r="I116" s="22">
        <v>499.89999389648398</v>
      </c>
      <c r="J116" s="26">
        <v>249.75</v>
      </c>
      <c r="K116" s="22">
        <v>678.04998779296795</v>
      </c>
      <c r="Y116" s="93">
        <f t="shared" si="14"/>
        <v>-255</v>
      </c>
      <c r="Z116" s="18">
        <v>43538</v>
      </c>
      <c r="AA116" s="22">
        <v>201.850006103515</v>
      </c>
      <c r="AB116" s="26">
        <v>696.95001220703102</v>
      </c>
      <c r="AC116" s="22">
        <v>478.350006103515</v>
      </c>
      <c r="AD116" s="26">
        <v>211.5</v>
      </c>
      <c r="AE116" s="22">
        <v>663.59997558593705</v>
      </c>
      <c r="AF116" s="7">
        <v>5938.9</v>
      </c>
      <c r="AG116" s="108">
        <f t="shared" si="23"/>
        <v>4.9248592290301547E-2</v>
      </c>
      <c r="AH116" s="65">
        <f t="shared" si="23"/>
        <v>-7.8882400469464629E-4</v>
      </c>
      <c r="AI116" s="64">
        <f t="shared" si="23"/>
        <v>-6.2519740202759758E-3</v>
      </c>
      <c r="AJ116" s="65">
        <f t="shared" si="22"/>
        <v>1.7648905135175946E-2</v>
      </c>
      <c r="AK116" s="64">
        <f t="shared" si="22"/>
        <v>5.6573542908674557E-2</v>
      </c>
      <c r="AL116" s="64">
        <f t="shared" si="22"/>
        <v>-2.2728899051065469E-4</v>
      </c>
      <c r="AM116" s="101">
        <f t="shared" si="16"/>
        <v>2.6228311439495893E-4</v>
      </c>
      <c r="AN116" s="102">
        <f t="shared" si="17"/>
        <v>1.7322801221062081E-3</v>
      </c>
      <c r="AO116" s="101">
        <f t="shared" si="18"/>
        <v>1.1000068675316389E-3</v>
      </c>
      <c r="AP116" s="102">
        <f t="shared" si="19"/>
        <v>1.3171868921552205E-3</v>
      </c>
      <c r="AQ116" s="101">
        <f t="shared" si="20"/>
        <v>7.7014869771810748E-4</v>
      </c>
      <c r="AR116" s="102">
        <f t="shared" si="15"/>
        <v>4.8986309175906587E-2</v>
      </c>
      <c r="AS116" s="101">
        <f t="shared" si="15"/>
        <v>-2.5211041268008542E-3</v>
      </c>
      <c r="AT116" s="102">
        <f t="shared" si="15"/>
        <v>-7.3519808878076149E-3</v>
      </c>
      <c r="AU116" s="101">
        <f t="shared" si="15"/>
        <v>1.6331718243020727E-2</v>
      </c>
      <c r="AV116" s="102">
        <f t="shared" si="15"/>
        <v>5.5803394210956446E-2</v>
      </c>
      <c r="AW116" s="102">
        <f t="shared" si="21"/>
        <v>2.2249667323055056E-2</v>
      </c>
    </row>
    <row r="117" spans="6:49" x14ac:dyDescent="0.3">
      <c r="F117" s="18">
        <v>43543</v>
      </c>
      <c r="G117" s="22">
        <v>194</v>
      </c>
      <c r="H117" s="26">
        <v>752.5</v>
      </c>
      <c r="I117" s="22">
        <v>495.29998779296801</v>
      </c>
      <c r="J117" s="26">
        <v>245.19999694824199</v>
      </c>
      <c r="K117" s="22">
        <v>678.95001220703102</v>
      </c>
      <c r="Y117" s="93">
        <f t="shared" si="14"/>
        <v>-254</v>
      </c>
      <c r="Z117" s="18">
        <v>43539</v>
      </c>
      <c r="AA117" s="22">
        <v>197.44999694824199</v>
      </c>
      <c r="AB117" s="26">
        <v>694.45001220703102</v>
      </c>
      <c r="AC117" s="22">
        <v>487.5</v>
      </c>
      <c r="AD117" s="26">
        <v>215.600006103515</v>
      </c>
      <c r="AE117" s="22">
        <v>679.29998779296795</v>
      </c>
      <c r="AF117" s="7">
        <v>5976.2</v>
      </c>
      <c r="AG117" s="108">
        <f t="shared" si="23"/>
        <v>-2.2039505260017949E-2</v>
      </c>
      <c r="AH117" s="65">
        <f t="shared" si="23"/>
        <v>-3.593506750614229E-3</v>
      </c>
      <c r="AI117" s="64">
        <f t="shared" si="23"/>
        <v>1.8947595554208538E-2</v>
      </c>
      <c r="AJ117" s="65">
        <f t="shared" si="22"/>
        <v>1.9199868857947909E-2</v>
      </c>
      <c r="AK117" s="64">
        <f t="shared" si="22"/>
        <v>2.3383316701281038E-2</v>
      </c>
      <c r="AL117" s="64">
        <f t="shared" si="22"/>
        <v>6.2609834321690925E-3</v>
      </c>
      <c r="AM117" s="101">
        <f t="shared" si="16"/>
        <v>1.1582332994707699E-2</v>
      </c>
      <c r="AN117" s="102">
        <f t="shared" si="17"/>
        <v>9.3757311256359235E-3</v>
      </c>
      <c r="AO117" s="101">
        <f t="shared" si="18"/>
        <v>6.5806963930974934E-3</v>
      </c>
      <c r="AP117" s="102">
        <f t="shared" si="19"/>
        <v>7.664751321530756E-3</v>
      </c>
      <c r="AQ117" s="101">
        <f t="shared" si="20"/>
        <v>3.7356984657256989E-3</v>
      </c>
      <c r="AR117" s="102">
        <f t="shared" si="15"/>
        <v>-3.3621838254725644E-2</v>
      </c>
      <c r="AS117" s="101">
        <f t="shared" si="15"/>
        <v>-1.2969237876250152E-2</v>
      </c>
      <c r="AT117" s="102">
        <f t="shared" si="15"/>
        <v>1.2366899161111045E-2</v>
      </c>
      <c r="AU117" s="101">
        <f t="shared" si="15"/>
        <v>1.1535117536417153E-2</v>
      </c>
      <c r="AV117" s="102">
        <f t="shared" si="15"/>
        <v>1.9647618235555338E-2</v>
      </c>
      <c r="AW117" s="102">
        <f t="shared" si="21"/>
        <v>-6.0828823957845279E-4</v>
      </c>
    </row>
    <row r="118" spans="6:49" x14ac:dyDescent="0.3">
      <c r="F118" s="18">
        <v>43544</v>
      </c>
      <c r="G118" s="22">
        <v>199.350006103515</v>
      </c>
      <c r="H118" s="26">
        <v>811.65002441406205</v>
      </c>
      <c r="I118" s="22">
        <v>496.850006103515</v>
      </c>
      <c r="J118" s="26">
        <v>253.30000305175699</v>
      </c>
      <c r="K118" s="22">
        <v>681.54998779296795</v>
      </c>
      <c r="Y118" s="93">
        <f t="shared" si="14"/>
        <v>-253</v>
      </c>
      <c r="Z118" s="18">
        <v>43542</v>
      </c>
      <c r="AA118" s="22">
        <v>197.75</v>
      </c>
      <c r="AB118" s="26">
        <v>720.5</v>
      </c>
      <c r="AC118" s="22">
        <v>499.89999389648398</v>
      </c>
      <c r="AD118" s="26">
        <v>249.75</v>
      </c>
      <c r="AE118" s="22">
        <v>678.04998779296795</v>
      </c>
      <c r="AF118" s="7">
        <v>5990.15</v>
      </c>
      <c r="AG118" s="108">
        <f t="shared" si="23"/>
        <v>1.5182343709571511E-3</v>
      </c>
      <c r="AH118" s="65">
        <f t="shared" si="23"/>
        <v>3.6825232499365021E-2</v>
      </c>
      <c r="AI118" s="64">
        <f t="shared" si="23"/>
        <v>2.5117775772148687E-2</v>
      </c>
      <c r="AJ118" s="65">
        <f t="shared" si="22"/>
        <v>0.14703555018438241</v>
      </c>
      <c r="AK118" s="64">
        <f t="shared" si="22"/>
        <v>-1.841824696430062E-3</v>
      </c>
      <c r="AL118" s="64">
        <f t="shared" si="22"/>
        <v>2.331539077402087E-3</v>
      </c>
      <c r="AM118" s="101">
        <f t="shared" si="16"/>
        <v>4.7266550576360727E-3</v>
      </c>
      <c r="AN118" s="102">
        <f t="shared" si="17"/>
        <v>4.746684525839583E-3</v>
      </c>
      <c r="AO118" s="101">
        <f t="shared" si="18"/>
        <v>3.2614670029772327E-3</v>
      </c>
      <c r="AP118" s="102">
        <f t="shared" si="19"/>
        <v>3.8205229062220182E-3</v>
      </c>
      <c r="AQ118" s="101">
        <f t="shared" si="20"/>
        <v>1.9396945319289122E-3</v>
      </c>
      <c r="AR118" s="102">
        <f t="shared" si="15"/>
        <v>-3.2084206866789216E-3</v>
      </c>
      <c r="AS118" s="101">
        <f t="shared" si="15"/>
        <v>3.207854797352544E-2</v>
      </c>
      <c r="AT118" s="102">
        <f t="shared" si="15"/>
        <v>2.1856308769171454E-2</v>
      </c>
      <c r="AU118" s="101">
        <f t="shared" si="15"/>
        <v>0.14321502727816041</v>
      </c>
      <c r="AV118" s="102">
        <f t="shared" si="15"/>
        <v>-3.7815192283589742E-3</v>
      </c>
      <c r="AW118" s="102">
        <f t="shared" si="21"/>
        <v>3.8031988821163883E-2</v>
      </c>
    </row>
    <row r="119" spans="6:49" x14ac:dyDescent="0.3">
      <c r="F119" s="18">
        <v>43546</v>
      </c>
      <c r="G119" s="22">
        <v>196.14999389648401</v>
      </c>
      <c r="H119" s="26">
        <v>846.34997558593705</v>
      </c>
      <c r="I119" s="22">
        <v>516.65002441406205</v>
      </c>
      <c r="J119" s="26">
        <v>269.04998779296801</v>
      </c>
      <c r="K119" s="22">
        <v>660.04998779296795</v>
      </c>
      <c r="Y119" s="93">
        <f t="shared" si="14"/>
        <v>-252</v>
      </c>
      <c r="Z119" s="18">
        <v>43543</v>
      </c>
      <c r="AA119" s="22">
        <v>194</v>
      </c>
      <c r="AB119" s="26">
        <v>752.5</v>
      </c>
      <c r="AC119" s="22">
        <v>495.29998779296801</v>
      </c>
      <c r="AD119" s="26">
        <v>245.19999694824199</v>
      </c>
      <c r="AE119" s="22">
        <v>678.95001220703102</v>
      </c>
      <c r="AF119" s="7">
        <v>6025.35</v>
      </c>
      <c r="AG119" s="108">
        <f t="shared" si="23"/>
        <v>-1.914544758443509E-2</v>
      </c>
      <c r="AH119" s="65">
        <f t="shared" si="23"/>
        <v>4.3455581183454065E-2</v>
      </c>
      <c r="AI119" s="64">
        <f t="shared" si="23"/>
        <v>-9.2444512615928627E-3</v>
      </c>
      <c r="AJ119" s="65">
        <f t="shared" si="22"/>
        <v>-1.8386225912601788E-2</v>
      </c>
      <c r="AK119" s="64">
        <f t="shared" si="22"/>
        <v>1.3264915932721809E-3</v>
      </c>
      <c r="AL119" s="64">
        <f t="shared" si="22"/>
        <v>5.8591154257464761E-3</v>
      </c>
      <c r="AM119" s="101">
        <f t="shared" si="16"/>
        <v>1.0881196300430766E-2</v>
      </c>
      <c r="AN119" s="102">
        <f t="shared" si="17"/>
        <v>8.9023141331187067E-3</v>
      </c>
      <c r="AO119" s="101">
        <f t="shared" si="18"/>
        <v>6.2412356507030187E-3</v>
      </c>
      <c r="AP119" s="102">
        <f t="shared" si="19"/>
        <v>7.2715984301762477E-3</v>
      </c>
      <c r="AQ119" s="101">
        <f t="shared" si="20"/>
        <v>3.5520194375377838E-3</v>
      </c>
      <c r="AR119" s="102">
        <f t="shared" si="15"/>
        <v>-3.0026643884865856E-2</v>
      </c>
      <c r="AS119" s="101">
        <f t="shared" si="15"/>
        <v>3.455326705033536E-2</v>
      </c>
      <c r="AT119" s="102">
        <f t="shared" si="15"/>
        <v>-1.5485686912295881E-2</v>
      </c>
      <c r="AU119" s="101">
        <f t="shared" si="15"/>
        <v>-2.5657824342778038E-2</v>
      </c>
      <c r="AV119" s="102">
        <f t="shared" si="15"/>
        <v>-2.2255278442656029E-3</v>
      </c>
      <c r="AW119" s="102">
        <f t="shared" si="21"/>
        <v>-7.768483186774003E-3</v>
      </c>
    </row>
    <row r="120" spans="6:49" x14ac:dyDescent="0.3">
      <c r="F120" s="18">
        <v>43549</v>
      </c>
      <c r="G120" s="22">
        <v>189.25</v>
      </c>
      <c r="H120" s="26">
        <v>829.09997558593705</v>
      </c>
      <c r="I120" s="22">
        <v>512.54998779296795</v>
      </c>
      <c r="J120" s="26">
        <v>264.25</v>
      </c>
      <c r="K120" s="22">
        <v>661.09997558593705</v>
      </c>
      <c r="Y120" s="93">
        <f t="shared" si="14"/>
        <v>-251</v>
      </c>
      <c r="Z120" s="18">
        <v>43544</v>
      </c>
      <c r="AA120" s="22">
        <v>199.350006103515</v>
      </c>
      <c r="AB120" s="26">
        <v>811.65002441406205</v>
      </c>
      <c r="AC120" s="22">
        <v>496.850006103515</v>
      </c>
      <c r="AD120" s="26">
        <v>253.30000305175699</v>
      </c>
      <c r="AE120" s="22">
        <v>681.54998779296795</v>
      </c>
      <c r="AF120" s="7">
        <v>6014.95</v>
      </c>
      <c r="AG120" s="108">
        <f t="shared" si="23"/>
        <v>2.7203945381116007E-2</v>
      </c>
      <c r="AH120" s="65">
        <f t="shared" si="23"/>
        <v>7.5668246213366847E-2</v>
      </c>
      <c r="AI120" s="64">
        <f t="shared" si="23"/>
        <v>3.1245670133363702E-3</v>
      </c>
      <c r="AJ120" s="65">
        <f t="shared" si="22"/>
        <v>3.2500377439562869E-2</v>
      </c>
      <c r="AK120" s="64">
        <f t="shared" si="22"/>
        <v>3.822092982078076E-3</v>
      </c>
      <c r="AL120" s="64">
        <f t="shared" si="22"/>
        <v>-1.7275321356530931E-3</v>
      </c>
      <c r="AM120" s="101">
        <f t="shared" si="16"/>
        <v>-2.3551820796135756E-3</v>
      </c>
      <c r="AN120" s="102">
        <f t="shared" si="17"/>
        <v>-3.5067829128783163E-5</v>
      </c>
      <c r="AO120" s="101">
        <f t="shared" si="18"/>
        <v>-1.6725910956310588E-4</v>
      </c>
      <c r="AP120" s="102">
        <f t="shared" si="19"/>
        <v>-1.5052121304599928E-4</v>
      </c>
      <c r="AQ120" s="101">
        <f t="shared" si="20"/>
        <v>8.444294721963834E-5</v>
      </c>
      <c r="AR120" s="102">
        <f t="shared" si="15"/>
        <v>2.9559127460729584E-2</v>
      </c>
      <c r="AS120" s="101">
        <f t="shared" si="15"/>
        <v>7.5703314042495626E-2</v>
      </c>
      <c r="AT120" s="102">
        <f t="shared" si="15"/>
        <v>3.2918261228994761E-3</v>
      </c>
      <c r="AU120" s="101">
        <f t="shared" si="15"/>
        <v>3.2650898652608867E-2</v>
      </c>
      <c r="AV120" s="102">
        <f t="shared" si="15"/>
        <v>3.7376500348584377E-3</v>
      </c>
      <c r="AW120" s="102">
        <f t="shared" si="21"/>
        <v>2.8988563262718398E-2</v>
      </c>
    </row>
    <row r="121" spans="6:49" x14ac:dyDescent="0.3">
      <c r="F121" s="18">
        <v>43550</v>
      </c>
      <c r="G121" s="22">
        <v>196.55000305175699</v>
      </c>
      <c r="H121" s="26">
        <v>814.15002441406205</v>
      </c>
      <c r="I121" s="22">
        <v>521</v>
      </c>
      <c r="J121" s="26">
        <v>258.45001220703102</v>
      </c>
      <c r="K121" s="22">
        <v>649</v>
      </c>
      <c r="Y121" s="93">
        <f t="shared" si="14"/>
        <v>-250</v>
      </c>
      <c r="Z121" s="18">
        <v>43546</v>
      </c>
      <c r="AA121" s="22">
        <v>196.14999389648401</v>
      </c>
      <c r="AB121" s="26">
        <v>846.34997558593705</v>
      </c>
      <c r="AC121" s="22">
        <v>516.65002441406205</v>
      </c>
      <c r="AD121" s="26">
        <v>269.04998779296801</v>
      </c>
      <c r="AE121" s="22">
        <v>660.04998779296795</v>
      </c>
      <c r="AF121" s="7">
        <v>5979.95</v>
      </c>
      <c r="AG121" s="108">
        <f t="shared" si="23"/>
        <v>-1.618246290545702E-2</v>
      </c>
      <c r="AH121" s="65">
        <f t="shared" si="23"/>
        <v>4.1863713952411674E-2</v>
      </c>
      <c r="AI121" s="64">
        <f t="shared" si="23"/>
        <v>3.9077527953116226E-2</v>
      </c>
      <c r="AJ121" s="65">
        <f t="shared" si="22"/>
        <v>6.0322621508935942E-2</v>
      </c>
      <c r="AK121" s="64">
        <f t="shared" si="22"/>
        <v>-3.2054026873493638E-2</v>
      </c>
      <c r="AL121" s="64">
        <f t="shared" si="22"/>
        <v>-5.8358301165674243E-3</v>
      </c>
      <c r="AM121" s="101">
        <f t="shared" si="16"/>
        <v>-9.5229048627347348E-3</v>
      </c>
      <c r="AN121" s="102">
        <f t="shared" si="17"/>
        <v>-4.8748113354671711E-3</v>
      </c>
      <c r="AO121" s="101">
        <f t="shared" si="18"/>
        <v>-3.637567420477242E-3</v>
      </c>
      <c r="AP121" s="102">
        <f t="shared" si="19"/>
        <v>-4.169724543315028E-3</v>
      </c>
      <c r="AQ121" s="101">
        <f t="shared" si="20"/>
        <v>-1.7933083755546065E-3</v>
      </c>
      <c r="AR121" s="102">
        <f t="shared" ref="AR121:AV171" si="24">AG121-AM121</f>
        <v>-6.6595580427222852E-3</v>
      </c>
      <c r="AS121" s="101">
        <f t="shared" si="24"/>
        <v>4.6738525287878849E-2</v>
      </c>
      <c r="AT121" s="102">
        <f t="shared" si="24"/>
        <v>4.271509537359347E-2</v>
      </c>
      <c r="AU121" s="101">
        <f t="shared" si="24"/>
        <v>6.4492346052250973E-2</v>
      </c>
      <c r="AV121" s="102">
        <f t="shared" si="24"/>
        <v>-3.0260718497939033E-2</v>
      </c>
      <c r="AW121" s="102">
        <f t="shared" si="21"/>
        <v>2.3405138034612395E-2</v>
      </c>
    </row>
    <row r="122" spans="6:49" x14ac:dyDescent="0.3">
      <c r="F122" s="18">
        <v>43551</v>
      </c>
      <c r="G122" s="22">
        <v>190.39999389648401</v>
      </c>
      <c r="H122" s="26">
        <v>855.40002441406205</v>
      </c>
      <c r="I122" s="22">
        <v>523.34997558593705</v>
      </c>
      <c r="J122" s="26">
        <v>249.25</v>
      </c>
      <c r="K122" s="22">
        <v>631.09997558593705</v>
      </c>
      <c r="Y122" s="93">
        <f t="shared" si="14"/>
        <v>-249</v>
      </c>
      <c r="Z122" s="18">
        <v>43549</v>
      </c>
      <c r="AA122" s="22">
        <v>189.25</v>
      </c>
      <c r="AB122" s="26">
        <v>829.09997558593705</v>
      </c>
      <c r="AC122" s="22">
        <v>512.54998779296795</v>
      </c>
      <c r="AD122" s="26">
        <v>264.25</v>
      </c>
      <c r="AE122" s="22">
        <v>661.09997558593705</v>
      </c>
      <c r="AF122" s="7">
        <v>5925.15</v>
      </c>
      <c r="AG122" s="108">
        <f t="shared" si="23"/>
        <v>-3.5810749221428954E-2</v>
      </c>
      <c r="AH122" s="65">
        <f t="shared" si="23"/>
        <v>-2.0592211113100427E-2</v>
      </c>
      <c r="AI122" s="64">
        <f t="shared" si="23"/>
        <v>-7.9674665017757541E-3</v>
      </c>
      <c r="AJ122" s="65">
        <f t="shared" si="22"/>
        <v>-1.8001565814212767E-2</v>
      </c>
      <c r="AK122" s="64">
        <f t="shared" si="22"/>
        <v>1.5895061774100934E-3</v>
      </c>
      <c r="AL122" s="64">
        <f t="shared" si="22"/>
        <v>-9.2062035671369724E-3</v>
      </c>
      <c r="AM122" s="101">
        <f t="shared" si="16"/>
        <v>-1.5403175155080355E-2</v>
      </c>
      <c r="AN122" s="102">
        <f t="shared" si="17"/>
        <v>-8.8452494821419595E-3</v>
      </c>
      <c r="AO122" s="101">
        <f t="shared" si="18"/>
        <v>-6.4845456705292931E-3</v>
      </c>
      <c r="AP122" s="102">
        <f t="shared" si="19"/>
        <v>-7.467006351915639E-3</v>
      </c>
      <c r="AQ122" s="101">
        <f t="shared" si="20"/>
        <v>-3.3337816407488863E-3</v>
      </c>
      <c r="AR122" s="102">
        <f t="shared" si="24"/>
        <v>-2.0407574066348598E-2</v>
      </c>
      <c r="AS122" s="101">
        <f t="shared" si="24"/>
        <v>-1.1746961630958468E-2</v>
      </c>
      <c r="AT122" s="102">
        <f t="shared" si="24"/>
        <v>-1.482920831246461E-3</v>
      </c>
      <c r="AU122" s="101">
        <f t="shared" si="24"/>
        <v>-1.0534559462297128E-2</v>
      </c>
      <c r="AV122" s="102">
        <f t="shared" si="24"/>
        <v>4.92328781815898E-3</v>
      </c>
      <c r="AW122" s="102">
        <f t="shared" si="21"/>
        <v>-7.8497456345383351E-3</v>
      </c>
    </row>
    <row r="123" spans="6:49" x14ac:dyDescent="0.3">
      <c r="F123" s="18">
        <v>43552</v>
      </c>
      <c r="G123" s="22">
        <v>194.05000305175699</v>
      </c>
      <c r="H123" s="26">
        <v>867.90002441406205</v>
      </c>
      <c r="I123" s="22">
        <v>532</v>
      </c>
      <c r="J123" s="26">
        <v>250.69999694824199</v>
      </c>
      <c r="K123" s="22">
        <v>651.59997558593705</v>
      </c>
      <c r="Y123" s="93">
        <f t="shared" si="14"/>
        <v>-248</v>
      </c>
      <c r="Z123" s="18">
        <v>43550</v>
      </c>
      <c r="AA123" s="22">
        <v>196.55000305175699</v>
      </c>
      <c r="AB123" s="26">
        <v>814.15002441406205</v>
      </c>
      <c r="AC123" s="22">
        <v>521</v>
      </c>
      <c r="AD123" s="26">
        <v>258.45001220703102</v>
      </c>
      <c r="AE123" s="22">
        <v>649</v>
      </c>
      <c r="AF123" s="7">
        <v>5991.2</v>
      </c>
      <c r="AG123" s="108">
        <f t="shared" si="23"/>
        <v>3.7847975076930218E-2</v>
      </c>
      <c r="AH123" s="65">
        <f t="shared" si="23"/>
        <v>-1.8196091478300893E-2</v>
      </c>
      <c r="AI123" s="64">
        <f t="shared" si="23"/>
        <v>1.6351798340232211E-2</v>
      </c>
      <c r="AJ123" s="65">
        <f t="shared" si="22"/>
        <v>-2.2193325876606919E-2</v>
      </c>
      <c r="AK123" s="64">
        <f t="shared" si="22"/>
        <v>-1.8472360705986426E-2</v>
      </c>
      <c r="AL123" s="64">
        <f t="shared" si="22"/>
        <v>1.1085722796585354E-2</v>
      </c>
      <c r="AM123" s="101">
        <f t="shared" si="16"/>
        <v>2.0000026751490985E-2</v>
      </c>
      <c r="AN123" s="102">
        <f t="shared" si="17"/>
        <v>1.5059471963614764E-2</v>
      </c>
      <c r="AO123" s="101">
        <f t="shared" si="18"/>
        <v>1.0656187799054856E-2</v>
      </c>
      <c r="AP123" s="102">
        <f t="shared" si="19"/>
        <v>1.2384858921132422E-2</v>
      </c>
      <c r="AQ123" s="101">
        <f t="shared" si="20"/>
        <v>5.9409086928468857E-3</v>
      </c>
      <c r="AR123" s="102">
        <f t="shared" si="24"/>
        <v>1.7847948325439233E-2</v>
      </c>
      <c r="AS123" s="101">
        <f t="shared" si="24"/>
        <v>-3.3255563441915659E-2</v>
      </c>
      <c r="AT123" s="102">
        <f t="shared" si="24"/>
        <v>5.6956105411773549E-3</v>
      </c>
      <c r="AU123" s="101">
        <f t="shared" si="24"/>
        <v>-3.4578184797739345E-2</v>
      </c>
      <c r="AV123" s="102">
        <f t="shared" si="24"/>
        <v>-2.4413269398833311E-2</v>
      </c>
      <c r="AW123" s="102">
        <f t="shared" si="21"/>
        <v>-1.3740691754374345E-2</v>
      </c>
    </row>
    <row r="124" spans="6:49" x14ac:dyDescent="0.3">
      <c r="F124" s="18">
        <v>43556</v>
      </c>
      <c r="G124" s="22">
        <v>195.55000305175699</v>
      </c>
      <c r="H124" s="26">
        <v>814.70001220703102</v>
      </c>
      <c r="I124" s="22">
        <v>531.95001220703102</v>
      </c>
      <c r="J124" s="26">
        <v>241.25</v>
      </c>
      <c r="K124" s="22">
        <v>659.25</v>
      </c>
      <c r="Y124" s="93">
        <f t="shared" si="14"/>
        <v>-247</v>
      </c>
      <c r="Z124" s="18">
        <v>43551</v>
      </c>
      <c r="AA124" s="22">
        <v>190.39999389648401</v>
      </c>
      <c r="AB124" s="26">
        <v>855.40002441406205</v>
      </c>
      <c r="AC124" s="22">
        <v>523.34997558593705</v>
      </c>
      <c r="AD124" s="26">
        <v>249.25</v>
      </c>
      <c r="AE124" s="22">
        <v>631.09997558593705</v>
      </c>
      <c r="AF124" s="7">
        <v>5977.85</v>
      </c>
      <c r="AG124" s="108">
        <f t="shared" si="23"/>
        <v>-3.1789777093505341E-2</v>
      </c>
      <c r="AH124" s="65">
        <f t="shared" si="23"/>
        <v>4.9424570136505634E-2</v>
      </c>
      <c r="AI124" s="64">
        <f t="shared" si="23"/>
        <v>4.5003678979348193E-3</v>
      </c>
      <c r="AJ124" s="65">
        <f t="shared" si="22"/>
        <v>-3.6245890031792356E-2</v>
      </c>
      <c r="AK124" s="64">
        <f t="shared" si="22"/>
        <v>-2.7968426798832678E-2</v>
      </c>
      <c r="AL124" s="64">
        <f t="shared" si="22"/>
        <v>-2.2307544100984315E-3</v>
      </c>
      <c r="AM124" s="101">
        <f t="shared" si="16"/>
        <v>-3.2331509558422532E-3</v>
      </c>
      <c r="AN124" s="102">
        <f t="shared" si="17"/>
        <v>-6.2788430600216501E-4</v>
      </c>
      <c r="AO124" s="101">
        <f t="shared" si="18"/>
        <v>-5.9233451776319768E-4</v>
      </c>
      <c r="AP124" s="102">
        <f t="shared" si="19"/>
        <v>-6.4283035194300951E-4</v>
      </c>
      <c r="AQ124" s="101">
        <f t="shared" si="20"/>
        <v>-1.4556137473533781E-4</v>
      </c>
      <c r="AR124" s="102">
        <f t="shared" si="24"/>
        <v>-2.8556626137663087E-2</v>
      </c>
      <c r="AS124" s="101">
        <f t="shared" si="24"/>
        <v>5.0052454442507797E-2</v>
      </c>
      <c r="AT124" s="102">
        <f t="shared" si="24"/>
        <v>5.092702415698017E-3</v>
      </c>
      <c r="AU124" s="101">
        <f t="shared" si="24"/>
        <v>-3.560305967984935E-2</v>
      </c>
      <c r="AV124" s="102">
        <f t="shared" si="24"/>
        <v>-2.7822865424097339E-2</v>
      </c>
      <c r="AW124" s="102">
        <f t="shared" si="21"/>
        <v>-7.3674788766807916E-3</v>
      </c>
    </row>
    <row r="125" spans="6:49" x14ac:dyDescent="0.3">
      <c r="F125" s="18">
        <v>43557</v>
      </c>
      <c r="G125" s="22">
        <v>199.5</v>
      </c>
      <c r="H125" s="26">
        <v>894.09997558593705</v>
      </c>
      <c r="I125" s="22">
        <v>547.20001220703102</v>
      </c>
      <c r="J125" s="26">
        <v>249.80000305175699</v>
      </c>
      <c r="K125" s="22">
        <v>660.25</v>
      </c>
      <c r="Y125" s="93">
        <f t="shared" si="14"/>
        <v>-246</v>
      </c>
      <c r="Z125" s="18">
        <v>43552</v>
      </c>
      <c r="AA125" s="22">
        <v>194.05000305175699</v>
      </c>
      <c r="AB125" s="26">
        <v>867.90002441406205</v>
      </c>
      <c r="AC125" s="22">
        <v>532</v>
      </c>
      <c r="AD125" s="26">
        <v>250.69999694824199</v>
      </c>
      <c r="AE125" s="22">
        <v>651.59997558593705</v>
      </c>
      <c r="AF125" s="7">
        <v>6041.4</v>
      </c>
      <c r="AG125" s="108">
        <f t="shared" si="23"/>
        <v>1.8988783240585019E-2</v>
      </c>
      <c r="AH125" s="65">
        <f t="shared" si="23"/>
        <v>1.4507304446325182E-2</v>
      </c>
      <c r="AI125" s="64">
        <f t="shared" si="23"/>
        <v>1.6393079690342673E-2</v>
      </c>
      <c r="AJ125" s="65">
        <f t="shared" si="22"/>
        <v>5.8005841493522321E-3</v>
      </c>
      <c r="AK125" s="64">
        <f t="shared" si="22"/>
        <v>3.1966549354763667E-2</v>
      </c>
      <c r="AL125" s="64">
        <f t="shared" si="22"/>
        <v>1.0574801624565273E-2</v>
      </c>
      <c r="AM125" s="101">
        <f t="shared" si="16"/>
        <v>1.910862565495897E-2</v>
      </c>
      <c r="AN125" s="102">
        <f t="shared" si="17"/>
        <v>1.4457585869659947E-2</v>
      </c>
      <c r="AO125" s="101">
        <f t="shared" si="18"/>
        <v>1.0224609077715691E-2</v>
      </c>
      <c r="AP125" s="102">
        <f t="shared" si="19"/>
        <v>1.1885017846890032E-2</v>
      </c>
      <c r="AQ125" s="101">
        <f t="shared" si="20"/>
        <v>5.7073854890649246E-3</v>
      </c>
      <c r="AR125" s="102">
        <f t="shared" si="24"/>
        <v>-1.198424143739503E-4</v>
      </c>
      <c r="AS125" s="101">
        <f t="shared" si="24"/>
        <v>4.9718576665235339E-5</v>
      </c>
      <c r="AT125" s="102">
        <f t="shared" si="24"/>
        <v>6.1684706126269827E-3</v>
      </c>
      <c r="AU125" s="101">
        <f t="shared" si="24"/>
        <v>-6.0844336975377994E-3</v>
      </c>
      <c r="AV125" s="102">
        <f t="shared" si="24"/>
        <v>2.6259163865698744E-2</v>
      </c>
      <c r="AW125" s="102">
        <f t="shared" si="21"/>
        <v>5.2546153886158424E-3</v>
      </c>
    </row>
    <row r="126" spans="6:49" x14ac:dyDescent="0.3">
      <c r="F126" s="18">
        <v>43558</v>
      </c>
      <c r="G126" s="22">
        <v>202.100006103515</v>
      </c>
      <c r="H126" s="26">
        <v>891.59997558593705</v>
      </c>
      <c r="I126" s="22">
        <v>538</v>
      </c>
      <c r="J126" s="26">
        <v>251.05000305175699</v>
      </c>
      <c r="K126" s="22">
        <v>666.5</v>
      </c>
      <c r="Y126" s="93">
        <f t="shared" si="14"/>
        <v>-245</v>
      </c>
      <c r="Z126" s="18">
        <v>43556</v>
      </c>
      <c r="AA126" s="22">
        <v>195.55000305175699</v>
      </c>
      <c r="AB126" s="26">
        <v>814.70001220703102</v>
      </c>
      <c r="AC126" s="22">
        <v>531.95001220703102</v>
      </c>
      <c r="AD126" s="26">
        <v>241.25</v>
      </c>
      <c r="AE126" s="22">
        <v>659.25</v>
      </c>
      <c r="AF126" s="7">
        <v>6102.6</v>
      </c>
      <c r="AG126" s="108">
        <f t="shared" si="23"/>
        <v>7.7002432659737498E-3</v>
      </c>
      <c r="AH126" s="65">
        <f t="shared" si="23"/>
        <v>-6.3256566480175497E-2</v>
      </c>
      <c r="AI126" s="64">
        <f t="shared" si="23"/>
        <v>-9.3966431565813103E-5</v>
      </c>
      <c r="AJ126" s="65">
        <f t="shared" si="22"/>
        <v>-3.8423252772204479E-2</v>
      </c>
      <c r="AK126" s="64">
        <f t="shared" si="22"/>
        <v>1.167198597337493E-2</v>
      </c>
      <c r="AL126" s="64">
        <f t="shared" si="22"/>
        <v>1.0079136709981527E-2</v>
      </c>
      <c r="AM126" s="101">
        <f t="shared" si="16"/>
        <v>1.8243842059036598E-2</v>
      </c>
      <c r="AN126" s="102">
        <f t="shared" si="17"/>
        <v>1.3873672272637328E-2</v>
      </c>
      <c r="AO126" s="101">
        <f t="shared" si="18"/>
        <v>9.8059174247490544E-3</v>
      </c>
      <c r="AP126" s="102">
        <f t="shared" si="19"/>
        <v>1.140010217508447E-2</v>
      </c>
      <c r="AQ126" s="101">
        <f t="shared" si="20"/>
        <v>5.4808353572740297E-3</v>
      </c>
      <c r="AR126" s="102">
        <f t="shared" si="24"/>
        <v>-1.0543598793062849E-2</v>
      </c>
      <c r="AS126" s="101">
        <f t="shared" si="24"/>
        <v>-7.713023875281283E-2</v>
      </c>
      <c r="AT126" s="102">
        <f t="shared" si="24"/>
        <v>-9.8998838563148679E-3</v>
      </c>
      <c r="AU126" s="101">
        <f t="shared" si="24"/>
        <v>-4.9823354947288949E-2</v>
      </c>
      <c r="AV126" s="102">
        <f t="shared" si="24"/>
        <v>6.1911506161009006E-3</v>
      </c>
      <c r="AW126" s="102">
        <f t="shared" si="21"/>
        <v>-2.8241185146675719E-2</v>
      </c>
    </row>
    <row r="127" spans="6:49" x14ac:dyDescent="0.3">
      <c r="F127" s="18">
        <v>43559</v>
      </c>
      <c r="G127" s="22">
        <v>200.850006103515</v>
      </c>
      <c r="H127" s="26">
        <v>917.70001220703102</v>
      </c>
      <c r="I127" s="22">
        <v>534.70001220703102</v>
      </c>
      <c r="J127" s="26">
        <v>256.20001220703102</v>
      </c>
      <c r="K127" s="22">
        <v>654.40002441406205</v>
      </c>
      <c r="Y127" s="93">
        <f t="shared" si="14"/>
        <v>-244</v>
      </c>
      <c r="Z127" s="18">
        <v>43557</v>
      </c>
      <c r="AA127" s="22">
        <v>199.5</v>
      </c>
      <c r="AB127" s="26">
        <v>894.09997558593705</v>
      </c>
      <c r="AC127" s="22">
        <v>547.20001220703102</v>
      </c>
      <c r="AD127" s="26">
        <v>249.80000305175699</v>
      </c>
      <c r="AE127" s="22">
        <v>660.25</v>
      </c>
      <c r="AF127" s="7">
        <v>6115.95</v>
      </c>
      <c r="AG127" s="108">
        <f t="shared" si="23"/>
        <v>1.9998119522376366E-2</v>
      </c>
      <c r="AH127" s="65">
        <f t="shared" si="23"/>
        <v>9.2997636135467576E-2</v>
      </c>
      <c r="AI127" s="64">
        <f t="shared" si="23"/>
        <v>2.8264865706432555E-2</v>
      </c>
      <c r="AJ127" s="65">
        <f t="shared" si="22"/>
        <v>3.4826869689183311E-2</v>
      </c>
      <c r="AK127" s="64">
        <f t="shared" si="22"/>
        <v>1.5157259438456003E-3</v>
      </c>
      <c r="AL127" s="64">
        <f t="shared" si="22"/>
        <v>2.1852028779700966E-3</v>
      </c>
      <c r="AM127" s="101">
        <f t="shared" si="16"/>
        <v>4.4713431704417068E-3</v>
      </c>
      <c r="AN127" s="102">
        <f t="shared" si="17"/>
        <v>4.5742944815357397E-3</v>
      </c>
      <c r="AO127" s="101">
        <f t="shared" si="18"/>
        <v>3.1378557821174925E-3</v>
      </c>
      <c r="AP127" s="102">
        <f t="shared" si="19"/>
        <v>3.6773602284346906E-3</v>
      </c>
      <c r="AQ127" s="101">
        <f t="shared" si="20"/>
        <v>1.8728096581126219E-3</v>
      </c>
      <c r="AR127" s="102">
        <f t="shared" si="24"/>
        <v>1.5526776351934659E-2</v>
      </c>
      <c r="AS127" s="101">
        <f t="shared" si="24"/>
        <v>8.8423341653931842E-2</v>
      </c>
      <c r="AT127" s="102">
        <f t="shared" si="24"/>
        <v>2.5127009924315061E-2</v>
      </c>
      <c r="AU127" s="101">
        <f t="shared" si="24"/>
        <v>3.1149509460748619E-2</v>
      </c>
      <c r="AV127" s="102">
        <f t="shared" si="24"/>
        <v>-3.5708371426702162E-4</v>
      </c>
      <c r="AW127" s="102">
        <f t="shared" si="21"/>
        <v>3.1973910735332636E-2</v>
      </c>
    </row>
    <row r="128" spans="6:49" x14ac:dyDescent="0.3">
      <c r="F128" s="18">
        <v>43560</v>
      </c>
      <c r="G128" s="22">
        <v>201.600006103515</v>
      </c>
      <c r="H128" s="26">
        <v>976.15002441406205</v>
      </c>
      <c r="I128" s="22">
        <v>537.79998779296795</v>
      </c>
      <c r="J128" s="26">
        <v>255.850006103515</v>
      </c>
      <c r="K128" s="22">
        <v>651.70001220703102</v>
      </c>
      <c r="Y128" s="93">
        <f t="shared" si="14"/>
        <v>-243</v>
      </c>
      <c r="Z128" s="18">
        <v>43558</v>
      </c>
      <c r="AA128" s="22">
        <v>202.100006103515</v>
      </c>
      <c r="AB128" s="26">
        <v>891.59997558593705</v>
      </c>
      <c r="AC128" s="22">
        <v>538</v>
      </c>
      <c r="AD128" s="26">
        <v>251.05000305175699</v>
      </c>
      <c r="AE128" s="22">
        <v>666.5</v>
      </c>
      <c r="AF128" s="7">
        <v>6077.75</v>
      </c>
      <c r="AG128" s="108">
        <f t="shared" si="23"/>
        <v>1.2948418280126788E-2</v>
      </c>
      <c r="AH128" s="65">
        <f t="shared" si="23"/>
        <v>-2.8000243061224207E-3</v>
      </c>
      <c r="AI128" s="64">
        <f t="shared" si="23"/>
        <v>-1.6955828454726724E-2</v>
      </c>
      <c r="AJ128" s="65">
        <f t="shared" si="22"/>
        <v>4.9915247284086648E-3</v>
      </c>
      <c r="AK128" s="64">
        <f t="shared" si="22"/>
        <v>9.4215884415217496E-3</v>
      </c>
      <c r="AL128" s="64">
        <f t="shared" si="22"/>
        <v>-6.2655510580789716E-3</v>
      </c>
      <c r="AM128" s="101">
        <f t="shared" si="16"/>
        <v>-1.0272636405374954E-2</v>
      </c>
      <c r="AN128" s="102">
        <f t="shared" si="17"/>
        <v>-5.381040227791887E-3</v>
      </c>
      <c r="AO128" s="101">
        <f t="shared" si="18"/>
        <v>-4.0005557337956148E-3</v>
      </c>
      <c r="AP128" s="102">
        <f t="shared" si="19"/>
        <v>-4.5901263367665261E-3</v>
      </c>
      <c r="AQ128" s="101">
        <f t="shared" si="20"/>
        <v>-1.9897179520010351E-3</v>
      </c>
      <c r="AR128" s="102">
        <f t="shared" si="24"/>
        <v>2.3221054685501744E-2</v>
      </c>
      <c r="AS128" s="101">
        <f t="shared" si="24"/>
        <v>2.5810159216694663E-3</v>
      </c>
      <c r="AT128" s="102">
        <f t="shared" si="24"/>
        <v>-1.295527272093111E-2</v>
      </c>
      <c r="AU128" s="101">
        <f t="shared" si="24"/>
        <v>9.5816510651751917E-3</v>
      </c>
      <c r="AV128" s="102">
        <f t="shared" si="24"/>
        <v>1.1411306393522785E-2</v>
      </c>
      <c r="AW128" s="102">
        <f t="shared" si="21"/>
        <v>6.7679510689876154E-3</v>
      </c>
    </row>
    <row r="129" spans="6:49" x14ac:dyDescent="0.3">
      <c r="F129" s="18">
        <v>43563</v>
      </c>
      <c r="G129" s="22">
        <v>184.600006103515</v>
      </c>
      <c r="H129" s="26">
        <v>928.90002441406205</v>
      </c>
      <c r="I129" s="22">
        <v>537.40002441406205</v>
      </c>
      <c r="J129" s="26">
        <v>259.45001220703102</v>
      </c>
      <c r="K129" s="22">
        <v>646.79998779296795</v>
      </c>
      <c r="Y129" s="93">
        <f t="shared" si="14"/>
        <v>-242</v>
      </c>
      <c r="Z129" s="18">
        <v>43559</v>
      </c>
      <c r="AA129" s="22">
        <v>200.850006103515</v>
      </c>
      <c r="AB129" s="26">
        <v>917.70001220703102</v>
      </c>
      <c r="AC129" s="22">
        <v>534.70001220703102</v>
      </c>
      <c r="AD129" s="26">
        <v>256.20001220703102</v>
      </c>
      <c r="AE129" s="22">
        <v>654.40002441406205</v>
      </c>
      <c r="AF129" s="7">
        <v>6057.55</v>
      </c>
      <c r="AG129" s="108">
        <f t="shared" si="23"/>
        <v>-6.2042634163299963E-3</v>
      </c>
      <c r="AH129" s="65">
        <f t="shared" si="23"/>
        <v>2.8852978997325147E-2</v>
      </c>
      <c r="AI129" s="64">
        <f t="shared" si="23"/>
        <v>-6.1526953774166393E-3</v>
      </c>
      <c r="AJ129" s="65">
        <f t="shared" si="22"/>
        <v>2.0306302472436574E-2</v>
      </c>
      <c r="AK129" s="64">
        <f t="shared" si="22"/>
        <v>-1.8321317022674744E-2</v>
      </c>
      <c r="AL129" s="64">
        <f t="shared" si="22"/>
        <v>-3.3291337925888649E-3</v>
      </c>
      <c r="AM129" s="101">
        <f t="shared" si="16"/>
        <v>-5.1494868596549228E-3</v>
      </c>
      <c r="AN129" s="102">
        <f t="shared" si="17"/>
        <v>-1.9218202640557619E-3</v>
      </c>
      <c r="AO129" s="101">
        <f t="shared" si="18"/>
        <v>-1.5201433372064659E-3</v>
      </c>
      <c r="AP129" s="102">
        <f t="shared" si="19"/>
        <v>-1.7173897175277535E-3</v>
      </c>
      <c r="AQ129" s="101">
        <f t="shared" si="20"/>
        <v>-6.4759003671675266E-4</v>
      </c>
      <c r="AR129" s="102">
        <f t="shared" si="24"/>
        <v>-1.0547765566750735E-3</v>
      </c>
      <c r="AS129" s="101">
        <f t="shared" si="24"/>
        <v>3.0774799261380908E-2</v>
      </c>
      <c r="AT129" s="102">
        <f t="shared" si="24"/>
        <v>-4.6325520402101736E-3</v>
      </c>
      <c r="AU129" s="101">
        <f t="shared" si="24"/>
        <v>2.2023692189964326E-2</v>
      </c>
      <c r="AV129" s="102">
        <f t="shared" si="24"/>
        <v>-1.7673726985957993E-2</v>
      </c>
      <c r="AW129" s="102">
        <f t="shared" si="21"/>
        <v>5.887487173700399E-3</v>
      </c>
    </row>
    <row r="130" spans="6:49" x14ac:dyDescent="0.3">
      <c r="F130" s="18">
        <v>43564</v>
      </c>
      <c r="G130" s="22">
        <v>188.14999389648401</v>
      </c>
      <c r="H130" s="26">
        <v>911.79998779296795</v>
      </c>
      <c r="I130" s="22">
        <v>541.90002441406205</v>
      </c>
      <c r="J130" s="26">
        <v>267.75</v>
      </c>
      <c r="K130" s="22">
        <v>648.5</v>
      </c>
      <c r="Y130" s="93">
        <f t="shared" si="14"/>
        <v>-241</v>
      </c>
      <c r="Z130" s="18">
        <v>43560</v>
      </c>
      <c r="AA130" s="22">
        <v>201.600006103515</v>
      </c>
      <c r="AB130" s="26">
        <v>976.15002441406205</v>
      </c>
      <c r="AC130" s="22">
        <v>537.79998779296795</v>
      </c>
      <c r="AD130" s="26">
        <v>255.850006103515</v>
      </c>
      <c r="AE130" s="22">
        <v>651.70001220703102</v>
      </c>
      <c r="AF130" s="7">
        <v>6093.6</v>
      </c>
      <c r="AG130" s="108">
        <f t="shared" si="23"/>
        <v>3.7271752788702399E-3</v>
      </c>
      <c r="AH130" s="65">
        <f t="shared" si="23"/>
        <v>6.1745735012641245E-2</v>
      </c>
      <c r="AI130" s="64">
        <f t="shared" si="23"/>
        <v>5.7808563523076848E-3</v>
      </c>
      <c r="AJ130" s="65">
        <f t="shared" si="22"/>
        <v>-1.367078002189846E-3</v>
      </c>
      <c r="AK130" s="64">
        <f t="shared" si="22"/>
        <v>-4.1344705266952641E-3</v>
      </c>
      <c r="AL130" s="64">
        <f t="shared" si="22"/>
        <v>5.9336121716705098E-3</v>
      </c>
      <c r="AM130" s="101">
        <f t="shared" si="16"/>
        <v>1.1011170325077646E-2</v>
      </c>
      <c r="AN130" s="102">
        <f t="shared" si="17"/>
        <v>8.9900743549926193E-3</v>
      </c>
      <c r="AO130" s="101">
        <f t="shared" si="18"/>
        <v>6.3041635779656595E-3</v>
      </c>
      <c r="AP130" s="102">
        <f t="shared" si="19"/>
        <v>7.3444796015769264E-3</v>
      </c>
      <c r="AQ130" s="101">
        <f t="shared" si="20"/>
        <v>3.5860691495720846E-3</v>
      </c>
      <c r="AR130" s="102">
        <f t="shared" si="24"/>
        <v>-7.2839950462074057E-3</v>
      </c>
      <c r="AS130" s="101">
        <f t="shared" si="24"/>
        <v>5.2755660657648626E-2</v>
      </c>
      <c r="AT130" s="102">
        <f t="shared" si="24"/>
        <v>-5.2330722565797471E-4</v>
      </c>
      <c r="AU130" s="101">
        <f t="shared" si="24"/>
        <v>-8.7115576037667727E-3</v>
      </c>
      <c r="AV130" s="102">
        <f t="shared" si="24"/>
        <v>-7.7205396762673488E-3</v>
      </c>
      <c r="AW130" s="102">
        <f t="shared" si="21"/>
        <v>5.7032522211498248E-3</v>
      </c>
    </row>
    <row r="131" spans="6:49" x14ac:dyDescent="0.3">
      <c r="F131" s="18">
        <v>43565</v>
      </c>
      <c r="G131" s="22">
        <v>180.100006103515</v>
      </c>
      <c r="H131" s="26">
        <v>932.90002441406205</v>
      </c>
      <c r="I131" s="22">
        <v>564.84997558593705</v>
      </c>
      <c r="J131" s="26">
        <v>268.600006103515</v>
      </c>
      <c r="K131" s="22">
        <v>657.70001220703102</v>
      </c>
      <c r="Y131" s="93">
        <f t="shared" si="14"/>
        <v>-240</v>
      </c>
      <c r="Z131" s="18">
        <v>43563</v>
      </c>
      <c r="AA131" s="22">
        <v>184.600006103515</v>
      </c>
      <c r="AB131" s="26">
        <v>928.90002441406205</v>
      </c>
      <c r="AC131" s="22">
        <v>537.40002441406205</v>
      </c>
      <c r="AD131" s="26">
        <v>259.45001220703102</v>
      </c>
      <c r="AE131" s="22">
        <v>646.79998779296795</v>
      </c>
      <c r="AF131" s="7">
        <v>6060.7</v>
      </c>
      <c r="AG131" s="108">
        <f t="shared" si="23"/>
        <v>-8.8094211340372347E-2</v>
      </c>
      <c r="AH131" s="65">
        <f t="shared" si="23"/>
        <v>-4.9615171463133455E-2</v>
      </c>
      <c r="AI131" s="64">
        <f t="shared" si="23"/>
        <v>-7.4397952532276866E-4</v>
      </c>
      <c r="AJ131" s="65">
        <f t="shared" si="22"/>
        <v>1.3972693756461001E-2</v>
      </c>
      <c r="AK131" s="64">
        <f t="shared" si="22"/>
        <v>-7.5472432394040655E-3</v>
      </c>
      <c r="AL131" s="64">
        <f t="shared" si="22"/>
        <v>-5.4137351150086869E-3</v>
      </c>
      <c r="AM131" s="101">
        <f t="shared" si="16"/>
        <v>-8.7864782516735816E-3</v>
      </c>
      <c r="AN131" s="102">
        <f t="shared" si="17"/>
        <v>-4.3775661131531989E-3</v>
      </c>
      <c r="AO131" s="101">
        <f t="shared" si="18"/>
        <v>-3.2810207924795819E-3</v>
      </c>
      <c r="AP131" s="102">
        <f t="shared" si="19"/>
        <v>-3.7567833097832712E-3</v>
      </c>
      <c r="AQ131" s="101">
        <f t="shared" si="20"/>
        <v>-1.6003843346998779E-3</v>
      </c>
      <c r="AR131" s="102">
        <f t="shared" si="24"/>
        <v>-7.9307733088698762E-2</v>
      </c>
      <c r="AS131" s="101">
        <f t="shared" si="24"/>
        <v>-4.5237605349980253E-2</v>
      </c>
      <c r="AT131" s="102">
        <f t="shared" si="24"/>
        <v>2.5370412671568135E-3</v>
      </c>
      <c r="AU131" s="101">
        <f t="shared" si="24"/>
        <v>1.7729477066244271E-2</v>
      </c>
      <c r="AV131" s="102">
        <f t="shared" si="24"/>
        <v>-5.9468589047041876E-3</v>
      </c>
      <c r="AW131" s="102">
        <f t="shared" si="21"/>
        <v>-2.2045135801996425E-2</v>
      </c>
    </row>
    <row r="132" spans="6:49" x14ac:dyDescent="0.3">
      <c r="F132" s="18">
        <v>43566</v>
      </c>
      <c r="G132" s="22">
        <v>177.69999694824199</v>
      </c>
      <c r="H132" s="26">
        <v>917</v>
      </c>
      <c r="I132" s="22">
        <v>567.84997558593705</v>
      </c>
      <c r="J132" s="26">
        <v>266.79998779296801</v>
      </c>
      <c r="K132" s="22">
        <v>649.45001220703102</v>
      </c>
      <c r="Y132" s="93">
        <f t="shared" si="14"/>
        <v>-239</v>
      </c>
      <c r="Z132" s="18">
        <v>43564</v>
      </c>
      <c r="AA132" s="22">
        <v>188.14999389648401</v>
      </c>
      <c r="AB132" s="26">
        <v>911.79998779296795</v>
      </c>
      <c r="AC132" s="22">
        <v>541.90002441406205</v>
      </c>
      <c r="AD132" s="26">
        <v>267.75</v>
      </c>
      <c r="AE132" s="22">
        <v>648.5</v>
      </c>
      <c r="AF132" s="7">
        <v>6091.6</v>
      </c>
      <c r="AG132" s="108">
        <f t="shared" si="23"/>
        <v>1.9048129467605035E-2</v>
      </c>
      <c r="AH132" s="65">
        <f t="shared" si="23"/>
        <v>-1.8580462284740067E-2</v>
      </c>
      <c r="AI132" s="64">
        <f t="shared" si="23"/>
        <v>8.3387860134220837E-3</v>
      </c>
      <c r="AJ132" s="65">
        <f t="shared" si="22"/>
        <v>3.1489656464463139E-2</v>
      </c>
      <c r="AK132" s="64">
        <f t="shared" si="22"/>
        <v>2.624894926509328E-3</v>
      </c>
      <c r="AL132" s="64">
        <f t="shared" si="22"/>
        <v>5.0854680339660653E-3</v>
      </c>
      <c r="AM132" s="101">
        <f t="shared" si="16"/>
        <v>9.5314183481186102E-3</v>
      </c>
      <c r="AN132" s="102">
        <f t="shared" si="17"/>
        <v>7.9909257776587736E-3</v>
      </c>
      <c r="AO132" s="101">
        <f t="shared" si="18"/>
        <v>5.5877302365667523E-3</v>
      </c>
      <c r="AP132" s="102">
        <f t="shared" si="19"/>
        <v>6.5147287513109033E-3</v>
      </c>
      <c r="AQ132" s="101">
        <f t="shared" si="20"/>
        <v>3.1984137789352893E-3</v>
      </c>
      <c r="AR132" s="102">
        <f t="shared" si="24"/>
        <v>9.5167111194864248E-3</v>
      </c>
      <c r="AS132" s="101">
        <f t="shared" si="24"/>
        <v>-2.6571388062398841E-2</v>
      </c>
      <c r="AT132" s="102">
        <f t="shared" si="24"/>
        <v>2.7510557768553314E-3</v>
      </c>
      <c r="AU132" s="101">
        <f t="shared" si="24"/>
        <v>2.4974927713152236E-2</v>
      </c>
      <c r="AV132" s="102">
        <f t="shared" si="24"/>
        <v>-5.7351885242596127E-4</v>
      </c>
      <c r="AW132" s="102">
        <f t="shared" si="21"/>
        <v>2.019557538933838E-3</v>
      </c>
    </row>
    <row r="133" spans="6:49" x14ac:dyDescent="0.3">
      <c r="F133" s="18">
        <v>43567</v>
      </c>
      <c r="G133" s="22">
        <v>181.850006103515</v>
      </c>
      <c r="H133" s="26">
        <v>907.90002441406205</v>
      </c>
      <c r="I133" s="22">
        <v>586.90002441406205</v>
      </c>
      <c r="J133" s="26">
        <v>273.350006103515</v>
      </c>
      <c r="K133" s="22">
        <v>627.25</v>
      </c>
      <c r="Y133" s="93">
        <f t="shared" ref="Y133:Y196" si="25">Y134-1</f>
        <v>-238</v>
      </c>
      <c r="Z133" s="18">
        <v>43565</v>
      </c>
      <c r="AA133" s="22">
        <v>180.100006103515</v>
      </c>
      <c r="AB133" s="26">
        <v>932.90002441406205</v>
      </c>
      <c r="AC133" s="22">
        <v>564.84997558593705</v>
      </c>
      <c r="AD133" s="26">
        <v>268.600006103515</v>
      </c>
      <c r="AE133" s="22">
        <v>657.70001220703102</v>
      </c>
      <c r="AF133" s="7">
        <v>6052.3</v>
      </c>
      <c r="AG133" s="108">
        <f t="shared" si="23"/>
        <v>-4.3727198528318835E-2</v>
      </c>
      <c r="AH133" s="65">
        <f t="shared" si="23"/>
        <v>2.2877385745487575E-2</v>
      </c>
      <c r="AI133" s="64">
        <f t="shared" si="23"/>
        <v>4.1478638325956399E-2</v>
      </c>
      <c r="AJ133" s="65">
        <f t="shared" si="22"/>
        <v>3.1695974847152047E-3</v>
      </c>
      <c r="AK133" s="64">
        <f t="shared" si="22"/>
        <v>1.4086915110987534E-2</v>
      </c>
      <c r="AL133" s="64">
        <f t="shared" si="22"/>
        <v>-6.4724079079067345E-3</v>
      </c>
      <c r="AM133" s="101">
        <f t="shared" si="16"/>
        <v>-1.0633538307389652E-2</v>
      </c>
      <c r="AN133" s="102">
        <f t="shared" si="17"/>
        <v>-5.6247260802656943E-3</v>
      </c>
      <c r="AO133" s="101">
        <f t="shared" si="18"/>
        <v>-4.1752891753477394E-3</v>
      </c>
      <c r="AP133" s="102">
        <f t="shared" si="19"/>
        <v>-4.792497183180075E-3</v>
      </c>
      <c r="AQ133" s="101">
        <f t="shared" si="20"/>
        <v>-2.084264580603313E-3</v>
      </c>
      <c r="AR133" s="102">
        <f t="shared" si="24"/>
        <v>-3.3093660220929182E-2</v>
      </c>
      <c r="AS133" s="101">
        <f t="shared" si="24"/>
        <v>2.8502111825753268E-2</v>
      </c>
      <c r="AT133" s="102">
        <f t="shared" si="24"/>
        <v>4.5653927501304141E-2</v>
      </c>
      <c r="AU133" s="101">
        <f t="shared" si="24"/>
        <v>7.9620946678952802E-3</v>
      </c>
      <c r="AV133" s="102">
        <f t="shared" si="24"/>
        <v>1.6171179691590848E-2</v>
      </c>
      <c r="AW133" s="102">
        <f t="shared" si="21"/>
        <v>1.3039130693122871E-2</v>
      </c>
    </row>
    <row r="134" spans="6:49" x14ac:dyDescent="0.3">
      <c r="F134" s="18">
        <v>43570</v>
      </c>
      <c r="G134" s="22">
        <v>184.75</v>
      </c>
      <c r="H134" s="26">
        <v>957.20001220703102</v>
      </c>
      <c r="I134" s="22">
        <v>597.79998779296795</v>
      </c>
      <c r="J134" s="26">
        <v>276.04998779296801</v>
      </c>
      <c r="K134" s="22">
        <v>633.70001220703102</v>
      </c>
      <c r="Y134" s="93">
        <f t="shared" si="25"/>
        <v>-237</v>
      </c>
      <c r="Z134" s="18">
        <v>43566</v>
      </c>
      <c r="AA134" s="22">
        <v>177.69999694824199</v>
      </c>
      <c r="AB134" s="26">
        <v>917</v>
      </c>
      <c r="AC134" s="22">
        <v>567.84997558593705</v>
      </c>
      <c r="AD134" s="26">
        <v>266.79998779296801</v>
      </c>
      <c r="AE134" s="22">
        <v>649.45001220703102</v>
      </c>
      <c r="AF134" s="7">
        <v>6060.25</v>
      </c>
      <c r="AG134" s="108">
        <f t="shared" si="23"/>
        <v>-1.3415568084545705E-2</v>
      </c>
      <c r="AH134" s="65">
        <f t="shared" si="23"/>
        <v>-1.7190567880524196E-2</v>
      </c>
      <c r="AI134" s="64">
        <f t="shared" si="23"/>
        <v>5.2970903930640648E-3</v>
      </c>
      <c r="AJ134" s="65">
        <f t="shared" si="22"/>
        <v>-6.7240385245988772E-3</v>
      </c>
      <c r="AK134" s="64">
        <f t="shared" si="22"/>
        <v>-1.2623049218241301E-2</v>
      </c>
      <c r="AL134" s="64">
        <f t="shared" si="22"/>
        <v>1.3126882682154748E-3</v>
      </c>
      <c r="AM134" s="101">
        <f t="shared" si="16"/>
        <v>2.9490721774422142E-3</v>
      </c>
      <c r="AN134" s="102">
        <f t="shared" si="17"/>
        <v>3.5464364886728409E-3</v>
      </c>
      <c r="AO134" s="101">
        <f t="shared" si="18"/>
        <v>2.4008365309112819E-3</v>
      </c>
      <c r="AP134" s="102">
        <f t="shared" si="19"/>
        <v>2.8237674166363379E-3</v>
      </c>
      <c r="AQ134" s="101">
        <f t="shared" si="20"/>
        <v>1.4740154444947565E-3</v>
      </c>
      <c r="AR134" s="102">
        <f t="shared" si="24"/>
        <v>-1.6364640261987917E-2</v>
      </c>
      <c r="AS134" s="101">
        <f t="shared" si="24"/>
        <v>-2.0737004369197037E-2</v>
      </c>
      <c r="AT134" s="102">
        <f t="shared" si="24"/>
        <v>2.8962538621527829E-3</v>
      </c>
      <c r="AU134" s="101">
        <f t="shared" si="24"/>
        <v>-9.5478059412352143E-3</v>
      </c>
      <c r="AV134" s="102">
        <f t="shared" si="24"/>
        <v>-1.4097064662736056E-2</v>
      </c>
      <c r="AW134" s="102">
        <f t="shared" si="21"/>
        <v>-1.157005227460069E-2</v>
      </c>
    </row>
    <row r="135" spans="6:49" x14ac:dyDescent="0.3">
      <c r="F135" s="18">
        <v>43571</v>
      </c>
      <c r="G135" s="22">
        <v>183.350006103515</v>
      </c>
      <c r="H135" s="26">
        <v>942.70001220703102</v>
      </c>
      <c r="I135" s="22">
        <v>576.90002441406205</v>
      </c>
      <c r="J135" s="26">
        <v>277.45001220703102</v>
      </c>
      <c r="K135" s="22">
        <v>626.34997558593705</v>
      </c>
      <c r="Y135" s="93">
        <f t="shared" si="25"/>
        <v>-236</v>
      </c>
      <c r="Z135" s="18">
        <v>43567</v>
      </c>
      <c r="AA135" s="22">
        <v>181.850006103515</v>
      </c>
      <c r="AB135" s="26">
        <v>907.90002441406205</v>
      </c>
      <c r="AC135" s="22">
        <v>586.90002441406205</v>
      </c>
      <c r="AD135" s="26">
        <v>273.350006103515</v>
      </c>
      <c r="AE135" s="22">
        <v>627.25</v>
      </c>
      <c r="AF135" s="7">
        <v>6085</v>
      </c>
      <c r="AG135" s="108">
        <f t="shared" si="23"/>
        <v>2.3085487009503206E-2</v>
      </c>
      <c r="AH135" s="65">
        <f t="shared" si="23"/>
        <v>-9.9732049880586898E-3</v>
      </c>
      <c r="AI135" s="64">
        <f t="shared" si="23"/>
        <v>3.2997232818826397E-2</v>
      </c>
      <c r="AJ135" s="65">
        <f t="shared" si="22"/>
        <v>2.425377938160508E-2</v>
      </c>
      <c r="AK135" s="64">
        <f t="shared" si="22"/>
        <v>-3.4780684402713098E-2</v>
      </c>
      <c r="AL135" s="64">
        <f t="shared" si="22"/>
        <v>4.0756730837829798E-3</v>
      </c>
      <c r="AM135" s="101">
        <f t="shared" ref="AM135:AM198" si="26">$AZ$11+$AZ$12*AL135</f>
        <v>7.7696351706731557E-3</v>
      </c>
      <c r="AN135" s="102">
        <f t="shared" ref="AN135:AN198" si="27">$BA$11+$BA$12*AL135</f>
        <v>6.8013459137867254E-3</v>
      </c>
      <c r="AO135" s="101">
        <f t="shared" ref="AO135:AO198" si="28">$BB$11+$BB$12*AL135</f>
        <v>4.734749312539528E-3</v>
      </c>
      <c r="AP135" s="102">
        <f t="shared" ref="AP135:AP198" si="29">$BC$11+$BC$12*AL135</f>
        <v>5.5268327307400091E-3</v>
      </c>
      <c r="AQ135" s="101">
        <f t="shared" ref="AQ135:AQ198" si="30">$BD$11+$BD$12*AL135</f>
        <v>2.7368737902962372E-3</v>
      </c>
      <c r="AR135" s="102">
        <f t="shared" si="24"/>
        <v>1.5315851838830049E-2</v>
      </c>
      <c r="AS135" s="101">
        <f t="shared" si="24"/>
        <v>-1.6774550901845417E-2</v>
      </c>
      <c r="AT135" s="102">
        <f t="shared" si="24"/>
        <v>2.8262483506286868E-2</v>
      </c>
      <c r="AU135" s="101">
        <f t="shared" si="24"/>
        <v>1.8726946650865071E-2</v>
      </c>
      <c r="AV135" s="102">
        <f t="shared" si="24"/>
        <v>-3.7517558193009337E-2</v>
      </c>
      <c r="AW135" s="102">
        <f t="shared" ref="AW135:AW198" si="31">AVERAGE(AR135:AV135)</f>
        <v>1.6026345802254468E-3</v>
      </c>
    </row>
    <row r="136" spans="6:49" x14ac:dyDescent="0.3">
      <c r="F136" s="18">
        <v>43573</v>
      </c>
      <c r="G136" s="22">
        <v>183.100006103515</v>
      </c>
      <c r="H136" s="26">
        <v>915.25</v>
      </c>
      <c r="I136" s="22">
        <v>549.20001220703102</v>
      </c>
      <c r="J136" s="26">
        <v>263.20001220703102</v>
      </c>
      <c r="K136" s="22">
        <v>613.04998779296795</v>
      </c>
      <c r="Y136" s="93">
        <f t="shared" si="25"/>
        <v>-235</v>
      </c>
      <c r="Z136" s="18">
        <v>43570</v>
      </c>
      <c r="AA136" s="22">
        <v>184.75</v>
      </c>
      <c r="AB136" s="26">
        <v>957.20001220703102</v>
      </c>
      <c r="AC136" s="22">
        <v>597.79998779296795</v>
      </c>
      <c r="AD136" s="26">
        <v>276.04998779296801</v>
      </c>
      <c r="AE136" s="22">
        <v>633.70001220703102</v>
      </c>
      <c r="AF136" s="7">
        <v>6110.5</v>
      </c>
      <c r="AG136" s="108">
        <f t="shared" si="23"/>
        <v>1.5821354831854775E-2</v>
      </c>
      <c r="AH136" s="65">
        <f t="shared" si="23"/>
        <v>5.2878101518665038E-2</v>
      </c>
      <c r="AI136" s="64">
        <f t="shared" si="23"/>
        <v>1.8401740267289107E-2</v>
      </c>
      <c r="AJ136" s="65">
        <f t="shared" si="22"/>
        <v>9.8289168401073622E-3</v>
      </c>
      <c r="AK136" s="64">
        <f t="shared" si="22"/>
        <v>1.023049034604657E-2</v>
      </c>
      <c r="AL136" s="64">
        <f t="shared" si="22"/>
        <v>4.1818764564276883E-3</v>
      </c>
      <c r="AM136" s="101">
        <f t="shared" si="26"/>
        <v>7.9549275563000534E-3</v>
      </c>
      <c r="AN136" s="102">
        <f t="shared" si="27"/>
        <v>6.9264578422535287E-3</v>
      </c>
      <c r="AO136" s="101">
        <f t="shared" si="28"/>
        <v>4.8244600512562016E-3</v>
      </c>
      <c r="AP136" s="102">
        <f t="shared" si="29"/>
        <v>5.6307329227422501E-3</v>
      </c>
      <c r="AQ136" s="101">
        <f t="shared" si="30"/>
        <v>2.7854154307500548E-3</v>
      </c>
      <c r="AR136" s="102">
        <f t="shared" si="24"/>
        <v>7.8664272755547219E-3</v>
      </c>
      <c r="AS136" s="101">
        <f t="shared" si="24"/>
        <v>4.595164367641151E-2</v>
      </c>
      <c r="AT136" s="102">
        <f t="shared" si="24"/>
        <v>1.3577280216032906E-2</v>
      </c>
      <c r="AU136" s="101">
        <f t="shared" si="24"/>
        <v>4.1981839173651121E-3</v>
      </c>
      <c r="AV136" s="102">
        <f t="shared" si="24"/>
        <v>7.4450749152965151E-3</v>
      </c>
      <c r="AW136" s="102">
        <f t="shared" si="31"/>
        <v>1.5807722000132151E-2</v>
      </c>
    </row>
    <row r="137" spans="6:49" x14ac:dyDescent="0.3">
      <c r="F137" s="18">
        <v>43577</v>
      </c>
      <c r="G137" s="22">
        <v>172.94999694824199</v>
      </c>
      <c r="H137" s="26">
        <v>903.59997558593705</v>
      </c>
      <c r="I137" s="22">
        <v>530.34997558593705</v>
      </c>
      <c r="J137" s="26">
        <v>260.600006103515</v>
      </c>
      <c r="K137" s="22">
        <v>606.45001220703102</v>
      </c>
      <c r="Y137" s="93">
        <f t="shared" si="25"/>
        <v>-234</v>
      </c>
      <c r="Z137" s="18">
        <v>43571</v>
      </c>
      <c r="AA137" s="22">
        <v>183.350006103515</v>
      </c>
      <c r="AB137" s="26">
        <v>942.70001220703102</v>
      </c>
      <c r="AC137" s="22">
        <v>576.90002441406205</v>
      </c>
      <c r="AD137" s="26">
        <v>277.45001220703102</v>
      </c>
      <c r="AE137" s="22">
        <v>626.34997558593705</v>
      </c>
      <c r="AF137" s="7">
        <v>6153.05</v>
      </c>
      <c r="AG137" s="108">
        <f t="shared" si="23"/>
        <v>-7.6066320221029127E-3</v>
      </c>
      <c r="AH137" s="65">
        <f t="shared" si="23"/>
        <v>-1.526425743595749E-2</v>
      </c>
      <c r="AI137" s="64">
        <f t="shared" si="23"/>
        <v>-3.5587245847667585E-2</v>
      </c>
      <c r="AJ137" s="65">
        <f t="shared" si="22"/>
        <v>5.0588162594509233E-3</v>
      </c>
      <c r="AK137" s="64">
        <f t="shared" si="22"/>
        <v>-1.1666394280685744E-2</v>
      </c>
      <c r="AL137" s="64">
        <f t="shared" si="22"/>
        <v>6.93929094675955E-3</v>
      </c>
      <c r="AM137" s="101">
        <f t="shared" si="26"/>
        <v>1.2765772036588068E-2</v>
      </c>
      <c r="AN137" s="102">
        <f t="shared" si="27"/>
        <v>1.0174805195796013E-2</v>
      </c>
      <c r="AO137" s="101">
        <f t="shared" si="28"/>
        <v>7.1536675398288924E-3</v>
      </c>
      <c r="AP137" s="102">
        <f t="shared" si="29"/>
        <v>8.3283487125315244E-3</v>
      </c>
      <c r="AQ137" s="101">
        <f t="shared" si="30"/>
        <v>4.0457277865507844E-3</v>
      </c>
      <c r="AR137" s="102">
        <f t="shared" si="24"/>
        <v>-2.0372404058690979E-2</v>
      </c>
      <c r="AS137" s="101">
        <f t="shared" si="24"/>
        <v>-2.5439062631753502E-2</v>
      </c>
      <c r="AT137" s="102">
        <f t="shared" si="24"/>
        <v>-4.2740913387496478E-2</v>
      </c>
      <c r="AU137" s="101">
        <f t="shared" si="24"/>
        <v>-3.2695324530806012E-3</v>
      </c>
      <c r="AV137" s="102">
        <f t="shared" si="24"/>
        <v>-1.5712122067236527E-2</v>
      </c>
      <c r="AW137" s="102">
        <f t="shared" si="31"/>
        <v>-2.1506806919651619E-2</v>
      </c>
    </row>
    <row r="138" spans="6:49" x14ac:dyDescent="0.3">
      <c r="F138" s="18">
        <v>43578</v>
      </c>
      <c r="G138" s="22">
        <v>172</v>
      </c>
      <c r="H138" s="26">
        <v>889.95001220703102</v>
      </c>
      <c r="I138" s="22">
        <v>526.95001220703102</v>
      </c>
      <c r="J138" s="26">
        <v>268.100006103515</v>
      </c>
      <c r="K138" s="22">
        <v>602.09997558593705</v>
      </c>
      <c r="Y138" s="93">
        <f t="shared" si="25"/>
        <v>-233</v>
      </c>
      <c r="Z138" s="18">
        <v>43573</v>
      </c>
      <c r="AA138" s="22">
        <v>183.100006103515</v>
      </c>
      <c r="AB138" s="26">
        <v>915.25</v>
      </c>
      <c r="AC138" s="22">
        <v>549.20001220703102</v>
      </c>
      <c r="AD138" s="26">
        <v>263.20001220703102</v>
      </c>
      <c r="AE138" s="22">
        <v>613.04998779296795</v>
      </c>
      <c r="AF138" s="7">
        <v>6129.8</v>
      </c>
      <c r="AG138" s="108">
        <f t="shared" si="23"/>
        <v>-1.3644427914182538E-3</v>
      </c>
      <c r="AH138" s="65">
        <f t="shared" si="23"/>
        <v>-2.9550859350768201E-2</v>
      </c>
      <c r="AI138" s="64">
        <f t="shared" si="23"/>
        <v>-4.9206287461495482E-2</v>
      </c>
      <c r="AJ138" s="65">
        <f t="shared" si="22"/>
        <v>-5.2726534938679487E-2</v>
      </c>
      <c r="AK138" s="64">
        <f t="shared" si="22"/>
        <v>-2.1462802545464892E-2</v>
      </c>
      <c r="AL138" s="64">
        <f t="shared" si="22"/>
        <v>-3.785770854217311E-3</v>
      </c>
      <c r="AM138" s="101">
        <f t="shared" si="26"/>
        <v>-5.946178795210014E-3</v>
      </c>
      <c r="AN138" s="102">
        <f t="shared" si="27"/>
        <v>-2.4597574497313398E-3</v>
      </c>
      <c r="AO138" s="101">
        <f t="shared" si="28"/>
        <v>-1.9058678872275251E-3</v>
      </c>
      <c r="AP138" s="102">
        <f t="shared" si="29"/>
        <v>-2.1641239143527003E-3</v>
      </c>
      <c r="AQ138" s="101">
        <f t="shared" si="30"/>
        <v>-8.5630197788654264E-4</v>
      </c>
      <c r="AR138" s="102">
        <f t="shared" si="24"/>
        <v>4.5817360037917598E-3</v>
      </c>
      <c r="AS138" s="101">
        <f t="shared" si="24"/>
        <v>-2.7091101901036863E-2</v>
      </c>
      <c r="AT138" s="102">
        <f t="shared" si="24"/>
        <v>-4.7300419574267956E-2</v>
      </c>
      <c r="AU138" s="101">
        <f t="shared" si="24"/>
        <v>-5.0562411024326785E-2</v>
      </c>
      <c r="AV138" s="102">
        <f t="shared" si="24"/>
        <v>-2.0606500567578349E-2</v>
      </c>
      <c r="AW138" s="102">
        <f t="shared" si="31"/>
        <v>-2.8195739412683642E-2</v>
      </c>
    </row>
    <row r="139" spans="6:49" x14ac:dyDescent="0.3">
      <c r="F139" s="18">
        <v>43579</v>
      </c>
      <c r="G139" s="22">
        <v>176.05000305175699</v>
      </c>
      <c r="H139" s="26">
        <v>892.20001220703102</v>
      </c>
      <c r="I139" s="22">
        <v>522.29998779296795</v>
      </c>
      <c r="J139" s="26">
        <v>262.5</v>
      </c>
      <c r="K139" s="22">
        <v>598.84997558593705</v>
      </c>
      <c r="Y139" s="93">
        <f t="shared" si="25"/>
        <v>-232</v>
      </c>
      <c r="Z139" s="18">
        <v>43577</v>
      </c>
      <c r="AA139" s="22">
        <v>172.94999694824199</v>
      </c>
      <c r="AB139" s="26">
        <v>903.59997558593705</v>
      </c>
      <c r="AC139" s="22">
        <v>530.34997558593705</v>
      </c>
      <c r="AD139" s="26">
        <v>260.600006103515</v>
      </c>
      <c r="AE139" s="22">
        <v>606.45001220703102</v>
      </c>
      <c r="AF139" s="7">
        <v>6041.3</v>
      </c>
      <c r="AG139" s="108">
        <f t="shared" si="23"/>
        <v>-5.7029967276931881E-2</v>
      </c>
      <c r="AH139" s="65">
        <f t="shared" si="23"/>
        <v>-1.2810494425159762E-2</v>
      </c>
      <c r="AI139" s="64">
        <f t="shared" si="23"/>
        <v>-3.4925576203139484E-2</v>
      </c>
      <c r="AJ139" s="65">
        <f t="shared" si="22"/>
        <v>-9.9275577187045352E-3</v>
      </c>
      <c r="AK139" s="64">
        <f t="shared" si="22"/>
        <v>-1.082417388286981E-2</v>
      </c>
      <c r="AL139" s="64">
        <f t="shared" si="22"/>
        <v>-1.4542902412695655E-2</v>
      </c>
      <c r="AM139" s="101">
        <f t="shared" si="26"/>
        <v>-2.4714081540077797E-2</v>
      </c>
      <c r="AN139" s="102">
        <f t="shared" si="27"/>
        <v>-1.5132099584803681E-2</v>
      </c>
      <c r="AO139" s="101">
        <f t="shared" si="28"/>
        <v>-1.0992492864872392E-2</v>
      </c>
      <c r="AP139" s="102">
        <f t="shared" si="29"/>
        <v>-1.2687970817579507E-2</v>
      </c>
      <c r="AQ139" s="101">
        <f t="shared" si="30"/>
        <v>-5.7729896444159807E-3</v>
      </c>
      <c r="AR139" s="102">
        <f t="shared" si="24"/>
        <v>-3.231588573685408E-2</v>
      </c>
      <c r="AS139" s="101">
        <f t="shared" si="24"/>
        <v>2.3216051596439188E-3</v>
      </c>
      <c r="AT139" s="102">
        <f t="shared" si="24"/>
        <v>-2.3933083338267092E-2</v>
      </c>
      <c r="AU139" s="101">
        <f t="shared" si="24"/>
        <v>2.7604130988749722E-3</v>
      </c>
      <c r="AV139" s="102">
        <f t="shared" si="24"/>
        <v>-5.051184238453829E-3</v>
      </c>
      <c r="AW139" s="102">
        <f t="shared" si="31"/>
        <v>-1.1243627011011222E-2</v>
      </c>
    </row>
    <row r="140" spans="6:49" x14ac:dyDescent="0.3">
      <c r="F140" s="18">
        <v>43580</v>
      </c>
      <c r="G140" s="22">
        <v>173.600006103515</v>
      </c>
      <c r="H140" s="26">
        <v>877.45001220703102</v>
      </c>
      <c r="I140" s="22">
        <v>534.15002441406205</v>
      </c>
      <c r="J140" s="26">
        <v>264.14999389648398</v>
      </c>
      <c r="K140" s="22">
        <v>599.5</v>
      </c>
      <c r="Y140" s="93">
        <f t="shared" si="25"/>
        <v>-231</v>
      </c>
      <c r="Z140" s="18">
        <v>43578</v>
      </c>
      <c r="AA140" s="22">
        <v>172</v>
      </c>
      <c r="AB140" s="26">
        <v>889.95001220703102</v>
      </c>
      <c r="AC140" s="22">
        <v>526.95001220703102</v>
      </c>
      <c r="AD140" s="26">
        <v>268.100006103515</v>
      </c>
      <c r="AE140" s="22">
        <v>602.09997558593705</v>
      </c>
      <c r="AF140" s="7">
        <v>6033.65</v>
      </c>
      <c r="AG140" s="108">
        <f t="shared" si="23"/>
        <v>-5.5080409244050348E-3</v>
      </c>
      <c r="AH140" s="65">
        <f t="shared" si="23"/>
        <v>-1.5221462485888205E-2</v>
      </c>
      <c r="AI140" s="64">
        <f t="shared" si="23"/>
        <v>-6.4314293722180791E-3</v>
      </c>
      <c r="AJ140" s="65">
        <f t="shared" si="22"/>
        <v>2.8373379895974677E-2</v>
      </c>
      <c r="AK140" s="64">
        <f t="shared" si="22"/>
        <v>-7.1988009613428725E-3</v>
      </c>
      <c r="AL140" s="64">
        <f t="shared" si="22"/>
        <v>-1.2670861616009088E-3</v>
      </c>
      <c r="AM140" s="101">
        <f t="shared" si="26"/>
        <v>-1.5518447574566908E-3</v>
      </c>
      <c r="AN140" s="102">
        <f t="shared" si="27"/>
        <v>5.0735641158872104E-4</v>
      </c>
      <c r="AO140" s="101">
        <f t="shared" si="28"/>
        <v>2.216828556749241E-4</v>
      </c>
      <c r="AP140" s="102">
        <f t="shared" si="29"/>
        <v>2.9993929418031329E-4</v>
      </c>
      <c r="AQ140" s="101">
        <f t="shared" si="30"/>
        <v>2.9489580162776502E-4</v>
      </c>
      <c r="AR140" s="102">
        <f t="shared" si="24"/>
        <v>-3.9561961669483444E-3</v>
      </c>
      <c r="AS140" s="101">
        <f t="shared" si="24"/>
        <v>-1.5728818897476925E-2</v>
      </c>
      <c r="AT140" s="102">
        <f t="shared" si="24"/>
        <v>-6.6531122278930032E-3</v>
      </c>
      <c r="AU140" s="101">
        <f t="shared" si="24"/>
        <v>2.8073440601794362E-2</v>
      </c>
      <c r="AV140" s="102">
        <f t="shared" si="24"/>
        <v>-7.4936967629706374E-3</v>
      </c>
      <c r="AW140" s="102">
        <f t="shared" si="31"/>
        <v>-1.1516766906989097E-3</v>
      </c>
    </row>
    <row r="141" spans="6:49" x14ac:dyDescent="0.3">
      <c r="F141" s="18">
        <v>43581</v>
      </c>
      <c r="G141" s="22">
        <v>174.30000305175699</v>
      </c>
      <c r="H141" s="26">
        <v>854.84997558593705</v>
      </c>
      <c r="I141" s="22">
        <v>518.59997558593705</v>
      </c>
      <c r="J141" s="26">
        <v>263.29998779296801</v>
      </c>
      <c r="K141" s="22">
        <v>609.29998779296795</v>
      </c>
      <c r="Y141" s="93">
        <f t="shared" si="25"/>
        <v>-230</v>
      </c>
      <c r="Z141" s="18">
        <v>43579</v>
      </c>
      <c r="AA141" s="22">
        <v>176.05000305175699</v>
      </c>
      <c r="AB141" s="26">
        <v>892.20001220703102</v>
      </c>
      <c r="AC141" s="22">
        <v>522.29998779296795</v>
      </c>
      <c r="AD141" s="26">
        <v>262.5</v>
      </c>
      <c r="AE141" s="22">
        <v>598.84997558593705</v>
      </c>
      <c r="AF141" s="7">
        <v>6100.95</v>
      </c>
      <c r="AG141" s="108">
        <f t="shared" si="23"/>
        <v>2.3273586122212146E-2</v>
      </c>
      <c r="AH141" s="65">
        <f t="shared" si="23"/>
        <v>2.5250412868113373E-3</v>
      </c>
      <c r="AI141" s="64">
        <f t="shared" si="23"/>
        <v>-8.8635784748241058E-3</v>
      </c>
      <c r="AJ141" s="65">
        <f t="shared" si="22"/>
        <v>-2.1108985976049859E-2</v>
      </c>
      <c r="AK141" s="64">
        <f t="shared" si="22"/>
        <v>-5.412395296944165E-3</v>
      </c>
      <c r="AL141" s="64">
        <f t="shared" si="22"/>
        <v>1.1092362344162301E-2</v>
      </c>
      <c r="AM141" s="101">
        <f t="shared" si="26"/>
        <v>2.0011610730223294E-2</v>
      </c>
      <c r="AN141" s="102">
        <f t="shared" si="27"/>
        <v>1.5067293622953944E-2</v>
      </c>
      <c r="AO141" s="101">
        <f t="shared" si="28"/>
        <v>1.0661796271771301E-2</v>
      </c>
      <c r="AP141" s="102">
        <f t="shared" si="29"/>
        <v>1.239135448008572E-2</v>
      </c>
      <c r="AQ141" s="101">
        <f t="shared" si="30"/>
        <v>5.9439433849026108E-3</v>
      </c>
      <c r="AR141" s="102">
        <f t="shared" si="24"/>
        <v>3.2619753919888514E-3</v>
      </c>
      <c r="AS141" s="101">
        <f t="shared" si="24"/>
        <v>-1.2542252336142607E-2</v>
      </c>
      <c r="AT141" s="102">
        <f t="shared" si="24"/>
        <v>-1.9525374746595409E-2</v>
      </c>
      <c r="AU141" s="101">
        <f t="shared" si="24"/>
        <v>-3.3500340456135577E-2</v>
      </c>
      <c r="AV141" s="102">
        <f t="shared" si="24"/>
        <v>-1.1356338681846776E-2</v>
      </c>
      <c r="AW141" s="102">
        <f t="shared" si="31"/>
        <v>-1.4732466165746305E-2</v>
      </c>
    </row>
    <row r="142" spans="6:49" x14ac:dyDescent="0.3">
      <c r="F142" s="18">
        <v>43585</v>
      </c>
      <c r="G142" s="22">
        <v>172.75</v>
      </c>
      <c r="H142" s="26">
        <v>829.90002441406205</v>
      </c>
      <c r="I142" s="22">
        <v>507.29998779296801</v>
      </c>
      <c r="J142" s="26">
        <v>261.25</v>
      </c>
      <c r="K142" s="22">
        <v>600.20001220703102</v>
      </c>
      <c r="Y142" s="93">
        <f t="shared" si="25"/>
        <v>-229</v>
      </c>
      <c r="Z142" s="18">
        <v>43580</v>
      </c>
      <c r="AA142" s="22">
        <v>173.600006103515</v>
      </c>
      <c r="AB142" s="26">
        <v>877.45001220703102</v>
      </c>
      <c r="AC142" s="22">
        <v>534.15002441406205</v>
      </c>
      <c r="AD142" s="26">
        <v>264.14999389648398</v>
      </c>
      <c r="AE142" s="22">
        <v>599.5</v>
      </c>
      <c r="AF142" s="7">
        <v>6060.75</v>
      </c>
      <c r="AG142" s="108">
        <f t="shared" si="23"/>
        <v>-1.4014225550919397E-2</v>
      </c>
      <c r="AH142" s="65">
        <f t="shared" si="23"/>
        <v>-1.6670348804554206E-2</v>
      </c>
      <c r="AI142" s="64">
        <f t="shared" si="23"/>
        <v>2.2434632027707915E-2</v>
      </c>
      <c r="AJ142" s="65">
        <f t="shared" si="22"/>
        <v>6.2660184723957423E-3</v>
      </c>
      <c r="AK142" s="64">
        <f t="shared" si="22"/>
        <v>1.084865842297993E-3</v>
      </c>
      <c r="AL142" s="64">
        <f t="shared" si="22"/>
        <v>-6.610941958796461E-3</v>
      </c>
      <c r="AM142" s="101">
        <f t="shared" si="26"/>
        <v>-1.0875237832938518E-2</v>
      </c>
      <c r="AN142" s="102">
        <f t="shared" si="27"/>
        <v>-5.7879248736139527E-3</v>
      </c>
      <c r="AO142" s="101">
        <f t="shared" si="28"/>
        <v>-4.2923098662471428E-3</v>
      </c>
      <c r="AP142" s="102">
        <f t="shared" si="29"/>
        <v>-4.9280269138077763E-3</v>
      </c>
      <c r="AQ142" s="101">
        <f t="shared" si="30"/>
        <v>-2.1475833803875403E-3</v>
      </c>
      <c r="AR142" s="102">
        <f t="shared" si="24"/>
        <v>-3.1389877179808789E-3</v>
      </c>
      <c r="AS142" s="101">
        <f t="shared" si="24"/>
        <v>-1.0882423930940254E-2</v>
      </c>
      <c r="AT142" s="102">
        <f t="shared" si="24"/>
        <v>2.672694189395506E-2</v>
      </c>
      <c r="AU142" s="101">
        <f t="shared" si="24"/>
        <v>1.1194045386203519E-2</v>
      </c>
      <c r="AV142" s="102">
        <f t="shared" si="24"/>
        <v>3.2324492226855333E-3</v>
      </c>
      <c r="AW142" s="102">
        <f t="shared" si="31"/>
        <v>5.4264049707845961E-3</v>
      </c>
    </row>
    <row r="143" spans="6:49" x14ac:dyDescent="0.3">
      <c r="F143" s="18">
        <v>43587</v>
      </c>
      <c r="G143" s="22">
        <v>171.850006103515</v>
      </c>
      <c r="H143" s="26">
        <v>820.40002441406205</v>
      </c>
      <c r="I143" s="22">
        <v>515.54998779296795</v>
      </c>
      <c r="J143" s="26">
        <v>259.20001220703102</v>
      </c>
      <c r="K143" s="22">
        <v>604.79998779296795</v>
      </c>
      <c r="Y143" s="93">
        <f t="shared" si="25"/>
        <v>-228</v>
      </c>
      <c r="Z143" s="18">
        <v>43581</v>
      </c>
      <c r="AA143" s="22">
        <v>174.30000305175699</v>
      </c>
      <c r="AB143" s="26">
        <v>854.84997558593705</v>
      </c>
      <c r="AC143" s="22">
        <v>518.59997558593705</v>
      </c>
      <c r="AD143" s="26">
        <v>263.29998779296801</v>
      </c>
      <c r="AE143" s="22">
        <v>609.29998779296795</v>
      </c>
      <c r="AF143" s="7">
        <v>6104.4</v>
      </c>
      <c r="AG143" s="108">
        <f t="shared" si="23"/>
        <v>4.0241326498752679E-3</v>
      </c>
      <c r="AH143" s="65">
        <f t="shared" si="23"/>
        <v>-2.6094001181906964E-2</v>
      </c>
      <c r="AI143" s="64">
        <f t="shared" si="23"/>
        <v>-2.95439180705774E-2</v>
      </c>
      <c r="AJ143" s="65">
        <f t="shared" si="22"/>
        <v>-3.2230803634978426E-3</v>
      </c>
      <c r="AK143" s="64">
        <f t="shared" si="22"/>
        <v>1.6214762752361268E-2</v>
      </c>
      <c r="AL143" s="64">
        <f t="shared" si="22"/>
        <v>7.1762678350528707E-3</v>
      </c>
      <c r="AM143" s="101">
        <f t="shared" si="26"/>
        <v>1.3179224188594617E-2</v>
      </c>
      <c r="AN143" s="102">
        <f t="shared" si="27"/>
        <v>1.045397368883084E-2</v>
      </c>
      <c r="AO143" s="101">
        <f t="shared" si="28"/>
        <v>7.3538435905339226E-3</v>
      </c>
      <c r="AP143" s="102">
        <f t="shared" si="29"/>
        <v>8.5601863988556612E-3</v>
      </c>
      <c r="AQ143" s="101">
        <f t="shared" si="30"/>
        <v>4.1540411726602982E-3</v>
      </c>
      <c r="AR143" s="102">
        <f t="shared" si="24"/>
        <v>-9.1550915387193493E-3</v>
      </c>
      <c r="AS143" s="101">
        <f t="shared" si="24"/>
        <v>-3.6547974870737805E-2</v>
      </c>
      <c r="AT143" s="102">
        <f t="shared" si="24"/>
        <v>-3.689776166111132E-2</v>
      </c>
      <c r="AU143" s="101">
        <f t="shared" si="24"/>
        <v>-1.1783266762353504E-2</v>
      </c>
      <c r="AV143" s="102">
        <f t="shared" si="24"/>
        <v>1.2060721579700969E-2</v>
      </c>
      <c r="AW143" s="102">
        <f t="shared" si="31"/>
        <v>-1.6464674650644204E-2</v>
      </c>
    </row>
    <row r="144" spans="6:49" x14ac:dyDescent="0.3">
      <c r="F144" s="18">
        <v>43588</v>
      </c>
      <c r="G144" s="22">
        <v>177.94999694824199</v>
      </c>
      <c r="H144" s="26">
        <v>817.75</v>
      </c>
      <c r="I144" s="22">
        <v>523.45001220703102</v>
      </c>
      <c r="J144" s="26">
        <v>265.45001220703102</v>
      </c>
      <c r="K144" s="22">
        <v>598.20001220703102</v>
      </c>
      <c r="Y144" s="93">
        <f t="shared" si="25"/>
        <v>-227</v>
      </c>
      <c r="Z144" s="18">
        <v>43585</v>
      </c>
      <c r="AA144" s="22">
        <v>172.75</v>
      </c>
      <c r="AB144" s="26">
        <v>829.90002441406205</v>
      </c>
      <c r="AC144" s="22">
        <v>507.29998779296801</v>
      </c>
      <c r="AD144" s="26">
        <v>261.25</v>
      </c>
      <c r="AE144" s="22">
        <v>600.20001220703102</v>
      </c>
      <c r="AF144" s="7">
        <v>6092.55</v>
      </c>
      <c r="AG144" s="108">
        <f t="shared" si="23"/>
        <v>-8.9325073868417072E-3</v>
      </c>
      <c r="AH144" s="65">
        <f t="shared" si="23"/>
        <v>-2.9620745367169077E-2</v>
      </c>
      <c r="AI144" s="64">
        <f t="shared" si="23"/>
        <v>-2.2030305517800261E-2</v>
      </c>
      <c r="AJ144" s="65">
        <f t="shared" si="22"/>
        <v>-7.8162168615555899E-3</v>
      </c>
      <c r="AK144" s="64">
        <f t="shared" si="22"/>
        <v>-1.5047783875391277E-2</v>
      </c>
      <c r="AL144" s="64">
        <f t="shared" si="22"/>
        <v>-1.9431093393802417E-3</v>
      </c>
      <c r="AM144" s="101">
        <f t="shared" si="26"/>
        <v>-2.7312983306389555E-3</v>
      </c>
      <c r="AN144" s="102">
        <f t="shared" si="27"/>
        <v>-2.890266161252545E-4</v>
      </c>
      <c r="AO144" s="101">
        <f t="shared" si="28"/>
        <v>-3.4935869562367056E-4</v>
      </c>
      <c r="AP144" s="102">
        <f t="shared" si="29"/>
        <v>-3.6142329930543031E-4</v>
      </c>
      <c r="AQ144" s="101">
        <f t="shared" si="30"/>
        <v>-1.4089433181973914E-5</v>
      </c>
      <c r="AR144" s="102">
        <f t="shared" si="24"/>
        <v>-6.2012090562027517E-3</v>
      </c>
      <c r="AS144" s="101">
        <f t="shared" si="24"/>
        <v>-2.9331718751043824E-2</v>
      </c>
      <c r="AT144" s="102">
        <f t="shared" si="24"/>
        <v>-2.168094682217659E-2</v>
      </c>
      <c r="AU144" s="101">
        <f t="shared" si="24"/>
        <v>-7.4547935622501591E-3</v>
      </c>
      <c r="AV144" s="102">
        <f t="shared" si="24"/>
        <v>-1.5033694442209304E-2</v>
      </c>
      <c r="AW144" s="102">
        <f t="shared" si="31"/>
        <v>-1.5940472526776529E-2</v>
      </c>
    </row>
    <row r="145" spans="6:49" x14ac:dyDescent="0.3">
      <c r="F145" s="18">
        <v>43591</v>
      </c>
      <c r="G145" s="22">
        <v>173.89999389648401</v>
      </c>
      <c r="H145" s="26">
        <v>801.79998779296795</v>
      </c>
      <c r="I145" s="22">
        <v>521.75</v>
      </c>
      <c r="J145" s="26">
        <v>262.04998779296801</v>
      </c>
      <c r="K145" s="22">
        <v>599.54998779296795</v>
      </c>
      <c r="Y145" s="93">
        <f t="shared" si="25"/>
        <v>-226</v>
      </c>
      <c r="Z145" s="18">
        <v>43587</v>
      </c>
      <c r="AA145" s="22">
        <v>171.850006103515</v>
      </c>
      <c r="AB145" s="26">
        <v>820.40002441406205</v>
      </c>
      <c r="AC145" s="22">
        <v>515.54998779296795</v>
      </c>
      <c r="AD145" s="26">
        <v>259.20001220703102</v>
      </c>
      <c r="AE145" s="22">
        <v>604.79998779296795</v>
      </c>
      <c r="AF145" s="7">
        <v>6075.45</v>
      </c>
      <c r="AG145" s="108">
        <f t="shared" si="23"/>
        <v>-5.2234238354110204E-3</v>
      </c>
      <c r="AH145" s="65">
        <f t="shared" si="23"/>
        <v>-1.1513185065523728E-2</v>
      </c>
      <c r="AI145" s="64">
        <f t="shared" si="23"/>
        <v>1.6131747776368124E-2</v>
      </c>
      <c r="AJ145" s="65">
        <f t="shared" si="22"/>
        <v>-7.8777917058751399E-3</v>
      </c>
      <c r="AK145" s="64">
        <f t="shared" si="22"/>
        <v>7.6348513371995259E-3</v>
      </c>
      <c r="AL145" s="64">
        <f t="shared" si="22"/>
        <v>-2.810652737864757E-3</v>
      </c>
      <c r="AM145" s="101">
        <f t="shared" si="26"/>
        <v>-4.2448960812285774E-3</v>
      </c>
      <c r="AN145" s="102">
        <f t="shared" si="27"/>
        <v>-1.3110283182383329E-3</v>
      </c>
      <c r="AO145" s="101">
        <f t="shared" si="28"/>
        <v>-1.0821787295710297E-3</v>
      </c>
      <c r="AP145" s="102">
        <f t="shared" si="29"/>
        <v>-1.2101527080631306E-3</v>
      </c>
      <c r="AQ145" s="101">
        <f t="shared" si="30"/>
        <v>-4.1061148967258174E-4</v>
      </c>
      <c r="AR145" s="102">
        <f t="shared" si="24"/>
        <v>-9.7852775418244293E-4</v>
      </c>
      <c r="AS145" s="101">
        <f t="shared" si="24"/>
        <v>-1.0202156747285394E-2</v>
      </c>
      <c r="AT145" s="102">
        <f t="shared" si="24"/>
        <v>1.7213926505939153E-2</v>
      </c>
      <c r="AU145" s="101">
        <f t="shared" si="24"/>
        <v>-6.6676389978120093E-3</v>
      </c>
      <c r="AV145" s="102">
        <f t="shared" si="24"/>
        <v>8.045462826872107E-3</v>
      </c>
      <c r="AW145" s="102">
        <f t="shared" si="31"/>
        <v>1.4822131667062829E-3</v>
      </c>
    </row>
    <row r="146" spans="6:49" x14ac:dyDescent="0.3">
      <c r="F146" s="18">
        <v>43592</v>
      </c>
      <c r="G146" s="22">
        <v>169.600006103515</v>
      </c>
      <c r="H146" s="26">
        <v>774</v>
      </c>
      <c r="I146" s="22">
        <v>521.25</v>
      </c>
      <c r="J146" s="26">
        <v>264.14999389648398</v>
      </c>
      <c r="K146" s="22">
        <v>620.5</v>
      </c>
      <c r="Y146" s="93">
        <f t="shared" si="25"/>
        <v>-225</v>
      </c>
      <c r="Z146" s="18">
        <v>43588</v>
      </c>
      <c r="AA146" s="22">
        <v>177.94999694824199</v>
      </c>
      <c r="AB146" s="26">
        <v>817.75</v>
      </c>
      <c r="AC146" s="22">
        <v>523.45001220703102</v>
      </c>
      <c r="AD146" s="26">
        <v>265.45001220703102</v>
      </c>
      <c r="AE146" s="22">
        <v>598.20001220703102</v>
      </c>
      <c r="AF146" s="7">
        <v>6067.6</v>
      </c>
      <c r="AG146" s="108">
        <f t="shared" si="23"/>
        <v>3.4880555994307956E-2</v>
      </c>
      <c r="AH146" s="65">
        <f t="shared" si="23"/>
        <v>-3.2353895384617981E-3</v>
      </c>
      <c r="AI146" s="64">
        <f t="shared" si="23"/>
        <v>1.520726979943759E-2</v>
      </c>
      <c r="AJ146" s="65">
        <f t="shared" si="22"/>
        <v>2.3826533442712169E-2</v>
      </c>
      <c r="AK146" s="64">
        <f t="shared" si="22"/>
        <v>-1.0972638079620393E-2</v>
      </c>
      <c r="AL146" s="64">
        <f t="shared" si="22"/>
        <v>-1.292920821957134E-3</v>
      </c>
      <c r="AM146" s="101">
        <f t="shared" si="26"/>
        <v>-1.5969183340301943E-3</v>
      </c>
      <c r="AN146" s="102">
        <f t="shared" si="27"/>
        <v>4.7692212218752449E-4</v>
      </c>
      <c r="AO146" s="101">
        <f t="shared" si="28"/>
        <v>1.9986013566767203E-4</v>
      </c>
      <c r="AP146" s="102">
        <f t="shared" si="29"/>
        <v>2.7466489747820263E-4</v>
      </c>
      <c r="AQ146" s="101">
        <f t="shared" si="30"/>
        <v>2.8308773223194945E-4</v>
      </c>
      <c r="AR146" s="102">
        <f t="shared" si="24"/>
        <v>3.6477474328338151E-2</v>
      </c>
      <c r="AS146" s="101">
        <f t="shared" si="24"/>
        <v>-3.7123116606493228E-3</v>
      </c>
      <c r="AT146" s="102">
        <f t="shared" si="24"/>
        <v>1.5007409663769917E-2</v>
      </c>
      <c r="AU146" s="101">
        <f t="shared" si="24"/>
        <v>2.3551868545233966E-2</v>
      </c>
      <c r="AV146" s="102">
        <f t="shared" si="24"/>
        <v>-1.1255725811852343E-2</v>
      </c>
      <c r="AW146" s="102">
        <f t="shared" si="31"/>
        <v>1.2013743012968073E-2</v>
      </c>
    </row>
    <row r="147" spans="6:49" x14ac:dyDescent="0.3">
      <c r="F147" s="18">
        <v>43593</v>
      </c>
      <c r="G147" s="22">
        <v>168.94999694824199</v>
      </c>
      <c r="H147" s="26">
        <v>779.5</v>
      </c>
      <c r="I147" s="22">
        <v>492.350006103515</v>
      </c>
      <c r="J147" s="26">
        <v>266.70001220703102</v>
      </c>
      <c r="K147" s="22">
        <v>608.90002441406205</v>
      </c>
      <c r="Y147" s="93">
        <f t="shared" si="25"/>
        <v>-224</v>
      </c>
      <c r="Z147" s="18">
        <v>43591</v>
      </c>
      <c r="AA147" s="22">
        <v>173.89999389648401</v>
      </c>
      <c r="AB147" s="26">
        <v>801.79998779296795</v>
      </c>
      <c r="AC147" s="22">
        <v>521.75</v>
      </c>
      <c r="AD147" s="26">
        <v>262.04998779296801</v>
      </c>
      <c r="AE147" s="22">
        <v>599.54998779296795</v>
      </c>
      <c r="AF147" s="7">
        <v>6008.25</v>
      </c>
      <c r="AG147" s="108">
        <f t="shared" si="23"/>
        <v>-2.3022208544288936E-2</v>
      </c>
      <c r="AH147" s="65">
        <f t="shared" si="23"/>
        <v>-1.9697481434621703E-2</v>
      </c>
      <c r="AI147" s="64">
        <f t="shared" si="23"/>
        <v>-3.2529921283917635E-3</v>
      </c>
      <c r="AJ147" s="65">
        <f t="shared" si="22"/>
        <v>-1.289126635051888E-2</v>
      </c>
      <c r="AK147" s="64">
        <f t="shared" si="22"/>
        <v>2.2541868630003496E-3</v>
      </c>
      <c r="AL147" s="64">
        <f t="shared" si="22"/>
        <v>-9.8296149541814721E-3</v>
      </c>
      <c r="AM147" s="101">
        <f t="shared" si="26"/>
        <v>-1.6490837253334854E-2</v>
      </c>
      <c r="AN147" s="102">
        <f t="shared" si="27"/>
        <v>-9.5796536627156727E-3</v>
      </c>
      <c r="AO147" s="101">
        <f t="shared" si="28"/>
        <v>-7.0111456707312135E-3</v>
      </c>
      <c r="AP147" s="102">
        <f t="shared" si="29"/>
        <v>-8.0768981208615819E-3</v>
      </c>
      <c r="AQ147" s="101">
        <f t="shared" si="30"/>
        <v>-3.6187199685171183E-3</v>
      </c>
      <c r="AR147" s="102">
        <f t="shared" si="24"/>
        <v>-6.5313712909540814E-3</v>
      </c>
      <c r="AS147" s="101">
        <f t="shared" si="24"/>
        <v>-1.011782777190603E-2</v>
      </c>
      <c r="AT147" s="102">
        <f t="shared" si="24"/>
        <v>3.75815354233945E-3</v>
      </c>
      <c r="AU147" s="101">
        <f t="shared" si="24"/>
        <v>-4.8143682296572978E-3</v>
      </c>
      <c r="AV147" s="102">
        <f t="shared" si="24"/>
        <v>5.8729068315174684E-3</v>
      </c>
      <c r="AW147" s="102">
        <f t="shared" si="31"/>
        <v>-2.3665013837320978E-3</v>
      </c>
    </row>
    <row r="148" spans="6:49" x14ac:dyDescent="0.3">
      <c r="F148" s="18">
        <v>43594</v>
      </c>
      <c r="G148" s="22">
        <v>167.80000305175699</v>
      </c>
      <c r="H148" s="26">
        <v>794.34997558593705</v>
      </c>
      <c r="I148" s="22">
        <v>502.64999389648398</v>
      </c>
      <c r="J148" s="26">
        <v>264.100006103515</v>
      </c>
      <c r="K148" s="22">
        <v>595.79998779296795</v>
      </c>
      <c r="Y148" s="93">
        <f t="shared" si="25"/>
        <v>-223</v>
      </c>
      <c r="Z148" s="18">
        <v>43592</v>
      </c>
      <c r="AA148" s="22">
        <v>169.600006103515</v>
      </c>
      <c r="AB148" s="26">
        <v>774</v>
      </c>
      <c r="AC148" s="22">
        <v>521.25</v>
      </c>
      <c r="AD148" s="26">
        <v>264.14999389648398</v>
      </c>
      <c r="AE148" s="22">
        <v>620.5</v>
      </c>
      <c r="AF148" s="7">
        <v>5955.45</v>
      </c>
      <c r="AG148" s="108">
        <f t="shared" si="23"/>
        <v>-2.5037626916878962E-2</v>
      </c>
      <c r="AH148" s="65">
        <f t="shared" si="23"/>
        <v>-3.5287311394144462E-2</v>
      </c>
      <c r="AI148" s="64">
        <f t="shared" si="23"/>
        <v>-9.5877284429895496E-4</v>
      </c>
      <c r="AJ148" s="65">
        <f t="shared" si="22"/>
        <v>7.9818218387353815E-3</v>
      </c>
      <c r="AK148" s="64">
        <f t="shared" si="22"/>
        <v>3.4346251179543576E-2</v>
      </c>
      <c r="AL148" s="64">
        <f t="shared" si="22"/>
        <v>-8.8267580783287312E-3</v>
      </c>
      <c r="AM148" s="101">
        <f t="shared" si="26"/>
        <v>-1.4741158892453251E-2</v>
      </c>
      <c r="AN148" s="102">
        <f t="shared" si="27"/>
        <v>-8.3982471349411444E-3</v>
      </c>
      <c r="AO148" s="101">
        <f t="shared" si="28"/>
        <v>-6.1640253870767639E-3</v>
      </c>
      <c r="AP148" s="102">
        <f t="shared" si="29"/>
        <v>-7.0957897119935682E-3</v>
      </c>
      <c r="AQ148" s="101">
        <f t="shared" si="30"/>
        <v>-3.1603511174907312E-3</v>
      </c>
      <c r="AR148" s="102">
        <f t="shared" si="24"/>
        <v>-1.0296468024425711E-2</v>
      </c>
      <c r="AS148" s="101">
        <f t="shared" si="24"/>
        <v>-2.6889064259203316E-2</v>
      </c>
      <c r="AT148" s="102">
        <f t="shared" si="24"/>
        <v>5.2052525427778093E-3</v>
      </c>
      <c r="AU148" s="101">
        <f t="shared" si="24"/>
        <v>1.507761155072895E-2</v>
      </c>
      <c r="AV148" s="102">
        <f t="shared" si="24"/>
        <v>3.7506602297034307E-2</v>
      </c>
      <c r="AW148" s="102">
        <f t="shared" si="31"/>
        <v>4.1207868213824069E-3</v>
      </c>
    </row>
    <row r="149" spans="6:49" x14ac:dyDescent="0.3">
      <c r="F149" s="18">
        <v>43595</v>
      </c>
      <c r="G149" s="22">
        <v>166.5</v>
      </c>
      <c r="H149" s="26">
        <v>789.20001220703102</v>
      </c>
      <c r="I149" s="22">
        <v>522.65002441406205</v>
      </c>
      <c r="J149" s="26">
        <v>264.20001220703102</v>
      </c>
      <c r="K149" s="22">
        <v>582.34997558593705</v>
      </c>
      <c r="Y149" s="93">
        <f t="shared" si="25"/>
        <v>-222</v>
      </c>
      <c r="Z149" s="18">
        <v>43593</v>
      </c>
      <c r="AA149" s="22">
        <v>168.94999694824199</v>
      </c>
      <c r="AB149" s="26">
        <v>779.5</v>
      </c>
      <c r="AC149" s="22">
        <v>492.350006103515</v>
      </c>
      <c r="AD149" s="26">
        <v>266.70001220703102</v>
      </c>
      <c r="AE149" s="22">
        <v>608.90002441406205</v>
      </c>
      <c r="AF149" s="7">
        <v>5885.4</v>
      </c>
      <c r="AG149" s="108">
        <f t="shared" si="23"/>
        <v>-3.8399642482934808E-3</v>
      </c>
      <c r="AH149" s="65">
        <f t="shared" si="23"/>
        <v>7.0808149081040333E-3</v>
      </c>
      <c r="AI149" s="64">
        <f t="shared" si="23"/>
        <v>-5.7039915022500748E-2</v>
      </c>
      <c r="AJ149" s="65">
        <f t="shared" si="22"/>
        <v>9.6073764545382776E-3</v>
      </c>
      <c r="AK149" s="64">
        <f t="shared" si="22"/>
        <v>-1.8871513934778678E-2</v>
      </c>
      <c r="AL149" s="64">
        <f t="shared" si="22"/>
        <v>-1.1832058886682213E-2</v>
      </c>
      <c r="AM149" s="101">
        <f t="shared" si="26"/>
        <v>-1.9984489141193763E-2</v>
      </c>
      <c r="AN149" s="102">
        <f t="shared" si="27"/>
        <v>-1.1938614737143456E-2</v>
      </c>
      <c r="AO149" s="101">
        <f t="shared" si="28"/>
        <v>-8.7026241986714725E-3</v>
      </c>
      <c r="AP149" s="102">
        <f t="shared" si="29"/>
        <v>-1.0035916030364047E-2</v>
      </c>
      <c r="AQ149" s="101">
        <f t="shared" si="30"/>
        <v>-4.5339631569378605E-3</v>
      </c>
      <c r="AR149" s="102">
        <f t="shared" si="24"/>
        <v>1.6144524892900282E-2</v>
      </c>
      <c r="AS149" s="101">
        <f t="shared" si="24"/>
        <v>1.9019429645247488E-2</v>
      </c>
      <c r="AT149" s="102">
        <f t="shared" si="24"/>
        <v>-4.8337290823829274E-2</v>
      </c>
      <c r="AU149" s="101">
        <f t="shared" si="24"/>
        <v>1.9643292484902326E-2</v>
      </c>
      <c r="AV149" s="102">
        <f t="shared" si="24"/>
        <v>-1.4337550777840817E-2</v>
      </c>
      <c r="AW149" s="102">
        <f t="shared" si="31"/>
        <v>-1.5735189157239982E-3</v>
      </c>
    </row>
    <row r="150" spans="6:49" x14ac:dyDescent="0.3">
      <c r="F150" s="18">
        <v>43598</v>
      </c>
      <c r="G150" s="22">
        <v>164.350006103515</v>
      </c>
      <c r="H150" s="26">
        <v>757.20001220703102</v>
      </c>
      <c r="I150" s="22">
        <v>537.75</v>
      </c>
      <c r="J150" s="26">
        <v>244.39999389648401</v>
      </c>
      <c r="K150" s="22">
        <v>574.45001220703102</v>
      </c>
      <c r="Y150" s="93">
        <f t="shared" si="25"/>
        <v>-221</v>
      </c>
      <c r="Z150" s="18">
        <v>43594</v>
      </c>
      <c r="AA150" s="22">
        <v>167.80000305175699</v>
      </c>
      <c r="AB150" s="26">
        <v>794.34997558593705</v>
      </c>
      <c r="AC150" s="22">
        <v>502.64999389648398</v>
      </c>
      <c r="AD150" s="26">
        <v>264.100006103515</v>
      </c>
      <c r="AE150" s="22">
        <v>595.79998779296795</v>
      </c>
      <c r="AF150" s="7">
        <v>5859.75</v>
      </c>
      <c r="AG150" s="108">
        <f t="shared" si="23"/>
        <v>-6.8299828772380852E-3</v>
      </c>
      <c r="AH150" s="65">
        <f t="shared" si="23"/>
        <v>1.8871450933558808E-2</v>
      </c>
      <c r="AI150" s="64">
        <f t="shared" si="23"/>
        <v>2.0704232618242602E-2</v>
      </c>
      <c r="AJ150" s="65">
        <f t="shared" si="22"/>
        <v>-9.796634544905267E-3</v>
      </c>
      <c r="AK150" s="64">
        <f t="shared" si="22"/>
        <v>-2.1749070919174232E-2</v>
      </c>
      <c r="AL150" s="64">
        <f t="shared" si="22"/>
        <v>-4.3677672533614618E-3</v>
      </c>
      <c r="AM150" s="101">
        <f t="shared" si="26"/>
        <v>-6.9615844131130245E-3</v>
      </c>
      <c r="AN150" s="102">
        <f t="shared" si="27"/>
        <v>-3.1453730760942914E-3</v>
      </c>
      <c r="AO150" s="101">
        <f t="shared" si="28"/>
        <v>-2.3974843547415366E-3</v>
      </c>
      <c r="AP150" s="102">
        <f t="shared" si="29"/>
        <v>-2.7334988420019738E-3</v>
      </c>
      <c r="AQ150" s="101">
        <f t="shared" si="30"/>
        <v>-1.1223110437867615E-3</v>
      </c>
      <c r="AR150" s="102">
        <f t="shared" si="24"/>
        <v>1.3160153587493933E-4</v>
      </c>
      <c r="AS150" s="101">
        <f t="shared" si="24"/>
        <v>2.2016824009653099E-2</v>
      </c>
      <c r="AT150" s="102">
        <f t="shared" si="24"/>
        <v>2.3101716972984139E-2</v>
      </c>
      <c r="AU150" s="101">
        <f t="shared" si="24"/>
        <v>-7.0631357029032928E-3</v>
      </c>
      <c r="AV150" s="102">
        <f t="shared" si="24"/>
        <v>-2.0626759875387472E-2</v>
      </c>
      <c r="AW150" s="102">
        <f t="shared" si="31"/>
        <v>3.5120493880442818E-3</v>
      </c>
    </row>
    <row r="151" spans="6:49" x14ac:dyDescent="0.3">
      <c r="F151" s="18">
        <v>43599</v>
      </c>
      <c r="G151" s="22">
        <v>166.25</v>
      </c>
      <c r="H151" s="26">
        <v>801.54998779296795</v>
      </c>
      <c r="I151" s="22">
        <v>509.04998779296801</v>
      </c>
      <c r="J151" s="26">
        <v>246.350006103515</v>
      </c>
      <c r="K151" s="22">
        <v>598.25</v>
      </c>
      <c r="Y151" s="93">
        <f t="shared" si="25"/>
        <v>-220</v>
      </c>
      <c r="Z151" s="18">
        <v>43595</v>
      </c>
      <c r="AA151" s="22">
        <v>166.5</v>
      </c>
      <c r="AB151" s="26">
        <v>789.20001220703102</v>
      </c>
      <c r="AC151" s="22">
        <v>522.65002441406205</v>
      </c>
      <c r="AD151" s="26">
        <v>264.20001220703102</v>
      </c>
      <c r="AE151" s="22">
        <v>582.34997558593705</v>
      </c>
      <c r="AF151" s="7">
        <v>5851.75</v>
      </c>
      <c r="AG151" s="108">
        <f t="shared" si="23"/>
        <v>-7.7775027994783606E-3</v>
      </c>
      <c r="AH151" s="65">
        <f t="shared" si="23"/>
        <v>-6.5043498153283877E-3</v>
      </c>
      <c r="AI151" s="64">
        <f t="shared" si="23"/>
        <v>3.901797998202941E-2</v>
      </c>
      <c r="AJ151" s="65">
        <f t="shared" si="22"/>
        <v>3.7859587826766374E-4</v>
      </c>
      <c r="AK151" s="64">
        <f t="shared" si="22"/>
        <v>-2.2833420165399125E-2</v>
      </c>
      <c r="AL151" s="64">
        <f t="shared" si="22"/>
        <v>-1.3661787549495905E-3</v>
      </c>
      <c r="AM151" s="101">
        <f t="shared" si="26"/>
        <v>-1.7247310092046303E-3</v>
      </c>
      <c r="AN151" s="102">
        <f t="shared" si="27"/>
        <v>3.9062127275179127E-4</v>
      </c>
      <c r="AO151" s="101">
        <f t="shared" si="28"/>
        <v>1.3797864243491188E-4</v>
      </c>
      <c r="AP151" s="102">
        <f t="shared" si="29"/>
        <v>2.0299567347844367E-4</v>
      </c>
      <c r="AQ151" s="101">
        <f t="shared" si="30"/>
        <v>2.4960423584990835E-4</v>
      </c>
      <c r="AR151" s="102">
        <f t="shared" si="24"/>
        <v>-6.0527717902737303E-3</v>
      </c>
      <c r="AS151" s="101">
        <f t="shared" si="24"/>
        <v>-6.8949710880801792E-3</v>
      </c>
      <c r="AT151" s="102">
        <f t="shared" si="24"/>
        <v>3.8880001339594496E-2</v>
      </c>
      <c r="AU151" s="101">
        <f t="shared" si="24"/>
        <v>1.7560020478922007E-4</v>
      </c>
      <c r="AV151" s="102">
        <f t="shared" si="24"/>
        <v>-2.3083024401249035E-2</v>
      </c>
      <c r="AW151" s="102">
        <f t="shared" si="31"/>
        <v>6.0496685295615489E-4</v>
      </c>
    </row>
    <row r="152" spans="6:49" x14ac:dyDescent="0.3">
      <c r="F152" s="18">
        <v>43600</v>
      </c>
      <c r="G152" s="22">
        <v>161.44999694824199</v>
      </c>
      <c r="H152" s="26">
        <v>828.29998779296795</v>
      </c>
      <c r="I152" s="22">
        <v>529.65002441406205</v>
      </c>
      <c r="J152" s="26">
        <v>244.19999694824199</v>
      </c>
      <c r="K152" s="22">
        <v>593.79998779296795</v>
      </c>
      <c r="Y152" s="93">
        <f t="shared" si="25"/>
        <v>-219</v>
      </c>
      <c r="Z152" s="18">
        <v>43598</v>
      </c>
      <c r="AA152" s="22">
        <v>164.350006103515</v>
      </c>
      <c r="AB152" s="26">
        <v>757.20001220703102</v>
      </c>
      <c r="AC152" s="22">
        <v>537.75</v>
      </c>
      <c r="AD152" s="26">
        <v>244.39999389648401</v>
      </c>
      <c r="AE152" s="22">
        <v>574.45001220703102</v>
      </c>
      <c r="AF152" s="7">
        <v>5772.7</v>
      </c>
      <c r="AG152" s="108">
        <f t="shared" si="23"/>
        <v>-1.2996972172972309E-2</v>
      </c>
      <c r="AH152" s="65">
        <f t="shared" si="23"/>
        <v>-4.1392354159616764E-2</v>
      </c>
      <c r="AI152" s="64">
        <f t="shared" si="23"/>
        <v>2.8481697457056865E-2</v>
      </c>
      <c r="AJ152" s="65">
        <f t="shared" si="22"/>
        <v>-7.7900235968004661E-2</v>
      </c>
      <c r="AK152" s="64">
        <f t="shared" si="22"/>
        <v>-1.3658517075991075E-2</v>
      </c>
      <c r="AL152" s="64">
        <f t="shared" si="22"/>
        <v>-1.3600853128210258E-2</v>
      </c>
      <c r="AM152" s="101">
        <f t="shared" si="26"/>
        <v>-2.3070493818204179E-2</v>
      </c>
      <c r="AN152" s="102">
        <f t="shared" si="27"/>
        <v>-1.4022326893431324E-2</v>
      </c>
      <c r="AO152" s="101">
        <f t="shared" si="28"/>
        <v>-1.0196737182974943E-2</v>
      </c>
      <c r="AP152" s="102">
        <f t="shared" si="29"/>
        <v>-1.1766351295560659E-2</v>
      </c>
      <c r="AQ152" s="101">
        <f t="shared" si="30"/>
        <v>-5.3424136982994103E-3</v>
      </c>
      <c r="AR152" s="102">
        <f t="shared" si="24"/>
        <v>1.007352164523187E-2</v>
      </c>
      <c r="AS152" s="101">
        <f t="shared" si="24"/>
        <v>-2.737002726618544E-2</v>
      </c>
      <c r="AT152" s="102">
        <f t="shared" si="24"/>
        <v>3.867843464003181E-2</v>
      </c>
      <c r="AU152" s="101">
        <f t="shared" si="24"/>
        <v>-6.6133884672444007E-2</v>
      </c>
      <c r="AV152" s="102">
        <f t="shared" si="24"/>
        <v>-8.3161033776916644E-3</v>
      </c>
      <c r="AW152" s="102">
        <f t="shared" si="31"/>
        <v>-1.0613611806211487E-2</v>
      </c>
    </row>
    <row r="153" spans="6:49" x14ac:dyDescent="0.3">
      <c r="F153" s="18">
        <v>43601</v>
      </c>
      <c r="G153" s="22">
        <v>162.89999389648401</v>
      </c>
      <c r="H153" s="26">
        <v>817.65002441406205</v>
      </c>
      <c r="I153" s="22">
        <v>522.90002441406205</v>
      </c>
      <c r="J153" s="26">
        <v>244.94999694824199</v>
      </c>
      <c r="K153" s="22">
        <v>616.5</v>
      </c>
      <c r="Y153" s="93">
        <f t="shared" si="25"/>
        <v>-218</v>
      </c>
      <c r="Z153" s="18">
        <v>43599</v>
      </c>
      <c r="AA153" s="22">
        <v>166.25</v>
      </c>
      <c r="AB153" s="26">
        <v>801.54998779296795</v>
      </c>
      <c r="AC153" s="22">
        <v>509.04998779296801</v>
      </c>
      <c r="AD153" s="26">
        <v>246.350006103515</v>
      </c>
      <c r="AE153" s="22">
        <v>598.25</v>
      </c>
      <c r="AF153" s="7">
        <v>5806.9</v>
      </c>
      <c r="AG153" s="108">
        <f t="shared" si="23"/>
        <v>1.1494342288437407E-2</v>
      </c>
      <c r="AH153" s="65">
        <f t="shared" si="23"/>
        <v>5.6919902449954429E-2</v>
      </c>
      <c r="AI153" s="64">
        <f t="shared" si="23"/>
        <v>-5.4847548574660503E-2</v>
      </c>
      <c r="AJ153" s="65">
        <f t="shared" si="22"/>
        <v>7.9471114417881145E-3</v>
      </c>
      <c r="AK153" s="64">
        <f t="shared" si="22"/>
        <v>4.0595644239163897E-2</v>
      </c>
      <c r="AL153" s="64">
        <f t="shared" si="22"/>
        <v>5.9069569661375759E-3</v>
      </c>
      <c r="AM153" s="101">
        <f t="shared" si="26"/>
        <v>1.0964665148268474E-2</v>
      </c>
      <c r="AN153" s="102">
        <f t="shared" si="27"/>
        <v>8.9586734297219979E-3</v>
      </c>
      <c r="AO153" s="101">
        <f t="shared" si="28"/>
        <v>6.2816477376542229E-3</v>
      </c>
      <c r="AP153" s="102">
        <f t="shared" si="29"/>
        <v>7.3184024544603668E-3</v>
      </c>
      <c r="AQ153" s="101">
        <f t="shared" si="30"/>
        <v>3.5738860392717097E-3</v>
      </c>
      <c r="AR153" s="102">
        <f t="shared" si="24"/>
        <v>5.2967714016893298E-4</v>
      </c>
      <c r="AS153" s="101">
        <f t="shared" si="24"/>
        <v>4.7961229020232435E-2</v>
      </c>
      <c r="AT153" s="102">
        <f t="shared" si="24"/>
        <v>-6.1129196312314726E-2</v>
      </c>
      <c r="AU153" s="101">
        <f t="shared" si="24"/>
        <v>6.2870898732774773E-4</v>
      </c>
      <c r="AV153" s="102">
        <f t="shared" si="24"/>
        <v>3.7021758199892188E-2</v>
      </c>
      <c r="AW153" s="102">
        <f t="shared" si="31"/>
        <v>5.0024354070613147E-3</v>
      </c>
    </row>
    <row r="154" spans="6:49" x14ac:dyDescent="0.3">
      <c r="F154" s="18">
        <v>43602</v>
      </c>
      <c r="G154" s="22">
        <v>164.44999694824199</v>
      </c>
      <c r="H154" s="26">
        <v>830.40002441406205</v>
      </c>
      <c r="I154" s="22">
        <v>525.59997558593705</v>
      </c>
      <c r="J154" s="26">
        <v>252.350006103515</v>
      </c>
      <c r="K154" s="22">
        <v>600.15002441406205</v>
      </c>
      <c r="Y154" s="93">
        <f t="shared" si="25"/>
        <v>-217</v>
      </c>
      <c r="Z154" s="18">
        <v>43600</v>
      </c>
      <c r="AA154" s="22">
        <v>161.44999694824199</v>
      </c>
      <c r="AB154" s="26">
        <v>828.29998779296795</v>
      </c>
      <c r="AC154" s="22">
        <v>529.65002441406205</v>
      </c>
      <c r="AD154" s="26">
        <v>244.19999694824199</v>
      </c>
      <c r="AE154" s="22">
        <v>593.79998779296795</v>
      </c>
      <c r="AF154" s="7">
        <v>5773.3</v>
      </c>
      <c r="AG154" s="108">
        <f t="shared" si="23"/>
        <v>-2.929720123386597E-2</v>
      </c>
      <c r="AH154" s="65">
        <f t="shared" si="23"/>
        <v>3.2828054960366559E-2</v>
      </c>
      <c r="AI154" s="64">
        <f t="shared" si="23"/>
        <v>3.967023756403306E-2</v>
      </c>
      <c r="AJ154" s="65">
        <f t="shared" si="22"/>
        <v>-8.7657645861155802E-3</v>
      </c>
      <c r="AK154" s="64">
        <f t="shared" si="22"/>
        <v>-7.4661850163042186E-3</v>
      </c>
      <c r="AL154" s="64">
        <f t="shared" si="22"/>
        <v>-5.8030248683476381E-3</v>
      </c>
      <c r="AM154" s="101">
        <f t="shared" si="26"/>
        <v>-9.4656697434314912E-3</v>
      </c>
      <c r="AN154" s="102">
        <f t="shared" si="27"/>
        <v>-4.8361654076929167E-3</v>
      </c>
      <c r="AO154" s="101">
        <f t="shared" si="28"/>
        <v>-3.6098565956861478E-3</v>
      </c>
      <c r="AP154" s="102">
        <f t="shared" si="29"/>
        <v>-4.1376307264819265E-3</v>
      </c>
      <c r="AQ154" s="101">
        <f t="shared" si="30"/>
        <v>-1.7783143078105401E-3</v>
      </c>
      <c r="AR154" s="102">
        <f t="shared" si="24"/>
        <v>-1.9831531490434477E-2</v>
      </c>
      <c r="AS154" s="101">
        <f t="shared" si="24"/>
        <v>3.7664220368059477E-2</v>
      </c>
      <c r="AT154" s="102">
        <f t="shared" si="24"/>
        <v>4.3280094159719208E-2</v>
      </c>
      <c r="AU154" s="101">
        <f t="shared" si="24"/>
        <v>-4.6281338596336537E-3</v>
      </c>
      <c r="AV154" s="102">
        <f t="shared" si="24"/>
        <v>-5.687870708493678E-3</v>
      </c>
      <c r="AW154" s="102">
        <f t="shared" si="31"/>
        <v>1.0159355693843375E-2</v>
      </c>
    </row>
    <row r="155" spans="6:49" x14ac:dyDescent="0.3">
      <c r="F155" s="18">
        <v>43605</v>
      </c>
      <c r="G155" s="22">
        <v>173.75</v>
      </c>
      <c r="H155" s="26">
        <v>849.54998779296795</v>
      </c>
      <c r="I155" s="22">
        <v>566.59997558593705</v>
      </c>
      <c r="J155" s="26">
        <v>260.600006103515</v>
      </c>
      <c r="K155" s="22">
        <v>601.40002441406205</v>
      </c>
      <c r="Y155" s="93">
        <f t="shared" si="25"/>
        <v>-216</v>
      </c>
      <c r="Z155" s="18">
        <v>43601</v>
      </c>
      <c r="AA155" s="22">
        <v>162.89999389648401</v>
      </c>
      <c r="AB155" s="26">
        <v>817.65002441406205</v>
      </c>
      <c r="AC155" s="22">
        <v>522.90002441406205</v>
      </c>
      <c r="AD155" s="26">
        <v>244.94999694824199</v>
      </c>
      <c r="AE155" s="22">
        <v>616.5</v>
      </c>
      <c r="AF155" s="7">
        <v>5815.3</v>
      </c>
      <c r="AG155" s="108">
        <f t="shared" si="23"/>
        <v>8.9409998380313351E-3</v>
      </c>
      <c r="AH155" s="65">
        <f t="shared" si="23"/>
        <v>-1.294099082954913E-2</v>
      </c>
      <c r="AI155" s="64">
        <f t="shared" si="23"/>
        <v>-1.2826169253393811E-2</v>
      </c>
      <c r="AJ155" s="65">
        <f t="shared" si="22"/>
        <v>3.0665464462433243E-3</v>
      </c>
      <c r="AK155" s="64">
        <f t="shared" si="22"/>
        <v>3.7515780832220576E-2</v>
      </c>
      <c r="AL155" s="64">
        <f t="shared" si="22"/>
        <v>7.2485345760879448E-3</v>
      </c>
      <c r="AM155" s="101">
        <f t="shared" si="26"/>
        <v>1.3305307537121282E-2</v>
      </c>
      <c r="AN155" s="102">
        <f t="shared" si="27"/>
        <v>1.0539106873491145E-2</v>
      </c>
      <c r="AO155" s="101">
        <f t="shared" si="28"/>
        <v>7.4148878169220207E-3</v>
      </c>
      <c r="AP155" s="102">
        <f t="shared" si="29"/>
        <v>8.6308859263936367E-3</v>
      </c>
      <c r="AQ155" s="101">
        <f t="shared" si="30"/>
        <v>4.18707163179486E-3</v>
      </c>
      <c r="AR155" s="102">
        <f t="shared" si="24"/>
        <v>-4.364307699089947E-3</v>
      </c>
      <c r="AS155" s="101">
        <f t="shared" si="24"/>
        <v>-2.3480097703040277E-2</v>
      </c>
      <c r="AT155" s="102">
        <f t="shared" si="24"/>
        <v>-2.0241057070315833E-2</v>
      </c>
      <c r="AU155" s="101">
        <f t="shared" si="24"/>
        <v>-5.5643394801503125E-3</v>
      </c>
      <c r="AV155" s="102">
        <f t="shared" si="24"/>
        <v>3.3328709200425716E-2</v>
      </c>
      <c r="AW155" s="102">
        <f t="shared" si="31"/>
        <v>-4.0642185504341302E-3</v>
      </c>
    </row>
    <row r="156" spans="6:49" x14ac:dyDescent="0.3">
      <c r="F156" s="18">
        <v>43606</v>
      </c>
      <c r="G156" s="22">
        <v>171.5</v>
      </c>
      <c r="H156" s="26">
        <v>848.20001220703102</v>
      </c>
      <c r="I156" s="22">
        <v>555.45001220703102</v>
      </c>
      <c r="J156" s="26">
        <v>265.39999389648398</v>
      </c>
      <c r="K156" s="22">
        <v>616.45001220703102</v>
      </c>
      <c r="Y156" s="93">
        <f t="shared" si="25"/>
        <v>-215</v>
      </c>
      <c r="Z156" s="18">
        <v>43602</v>
      </c>
      <c r="AA156" s="22">
        <v>164.44999694824199</v>
      </c>
      <c r="AB156" s="26">
        <v>830.40002441406205</v>
      </c>
      <c r="AC156" s="22">
        <v>525.59997558593705</v>
      </c>
      <c r="AD156" s="26">
        <v>252.350006103515</v>
      </c>
      <c r="AE156" s="22">
        <v>600.15002441406205</v>
      </c>
      <c r="AF156" s="7">
        <v>5888.9</v>
      </c>
      <c r="AG156" s="108">
        <f t="shared" si="23"/>
        <v>9.4700759375760234E-3</v>
      </c>
      <c r="AH156" s="65">
        <f t="shared" si="23"/>
        <v>1.5473139774771027E-2</v>
      </c>
      <c r="AI156" s="64">
        <f t="shared" si="23"/>
        <v>5.1501328366901321E-3</v>
      </c>
      <c r="AJ156" s="65">
        <f t="shared" si="22"/>
        <v>2.9762941347089979E-2</v>
      </c>
      <c r="AK156" s="64">
        <f t="shared" si="22"/>
        <v>-2.6878657953112655E-2</v>
      </c>
      <c r="AL156" s="64">
        <f t="shared" si="22"/>
        <v>1.2576847653031038E-2</v>
      </c>
      <c r="AM156" s="101">
        <f t="shared" si="26"/>
        <v>2.2601583322040746E-2</v>
      </c>
      <c r="AN156" s="102">
        <f t="shared" si="27"/>
        <v>1.6816078196816145E-2</v>
      </c>
      <c r="AO156" s="101">
        <f t="shared" si="28"/>
        <v>1.1915751493308223E-2</v>
      </c>
      <c r="AP156" s="102">
        <f t="shared" si="29"/>
        <v>1.3843646481507876E-2</v>
      </c>
      <c r="AQ156" s="101">
        <f t="shared" si="30"/>
        <v>6.6224468102424709E-3</v>
      </c>
      <c r="AR156" s="102">
        <f t="shared" si="24"/>
        <v>-1.3131507384464723E-2</v>
      </c>
      <c r="AS156" s="101">
        <f t="shared" si="24"/>
        <v>-1.3429384220451177E-3</v>
      </c>
      <c r="AT156" s="102">
        <f t="shared" si="24"/>
        <v>-6.7656186566180908E-3</v>
      </c>
      <c r="AU156" s="101">
        <f t="shared" si="24"/>
        <v>1.5919294865582103E-2</v>
      </c>
      <c r="AV156" s="102">
        <f t="shared" si="24"/>
        <v>-3.3501104763355126E-2</v>
      </c>
      <c r="AW156" s="102">
        <f t="shared" si="31"/>
        <v>-7.764374872180191E-3</v>
      </c>
    </row>
    <row r="157" spans="6:49" x14ac:dyDescent="0.3">
      <c r="F157" s="18">
        <v>43607</v>
      </c>
      <c r="G157" s="22">
        <v>173.89999389648401</v>
      </c>
      <c r="H157" s="26">
        <v>841.29998779296795</v>
      </c>
      <c r="I157" s="22">
        <v>555.65002441406205</v>
      </c>
      <c r="J157" s="26">
        <v>262.54998779296801</v>
      </c>
      <c r="K157" s="22">
        <v>618.15002441406205</v>
      </c>
      <c r="Y157" s="93">
        <f t="shared" si="25"/>
        <v>-214</v>
      </c>
      <c r="Z157" s="18">
        <v>43605</v>
      </c>
      <c r="AA157" s="22">
        <v>173.75</v>
      </c>
      <c r="AB157" s="26">
        <v>849.54998779296795</v>
      </c>
      <c r="AC157" s="22">
        <v>566.59997558593705</v>
      </c>
      <c r="AD157" s="26">
        <v>260.600006103515</v>
      </c>
      <c r="AE157" s="22">
        <v>601.40002441406205</v>
      </c>
      <c r="AF157" s="7">
        <v>6106</v>
      </c>
      <c r="AG157" s="108">
        <f t="shared" si="23"/>
        <v>5.5010930367196613E-2</v>
      </c>
      <c r="AH157" s="65">
        <f t="shared" si="23"/>
        <v>2.2799241350958808E-2</v>
      </c>
      <c r="AI157" s="64">
        <f t="shared" si="23"/>
        <v>7.5113123587197211E-2</v>
      </c>
      <c r="AJ157" s="65">
        <f t="shared" si="22"/>
        <v>3.2169651138777559E-2</v>
      </c>
      <c r="AK157" s="64">
        <f t="shared" si="22"/>
        <v>2.0806464985223512E-3</v>
      </c>
      <c r="AL157" s="64">
        <f t="shared" si="22"/>
        <v>3.6202671306110885E-2</v>
      </c>
      <c r="AM157" s="101">
        <f t="shared" si="26"/>
        <v>6.3821415781830981E-2</v>
      </c>
      <c r="AN157" s="102">
        <f t="shared" si="27"/>
        <v>4.4648267375421255E-2</v>
      </c>
      <c r="AO157" s="101">
        <f t="shared" si="28"/>
        <v>3.1872651542030485E-2</v>
      </c>
      <c r="AP157" s="102">
        <f t="shared" si="29"/>
        <v>3.6957108442627347E-2</v>
      </c>
      <c r="AQ157" s="101">
        <f t="shared" si="30"/>
        <v>1.7420938502495119E-2</v>
      </c>
      <c r="AR157" s="102">
        <f t="shared" si="24"/>
        <v>-8.8104854146343684E-3</v>
      </c>
      <c r="AS157" s="101">
        <f t="shared" si="24"/>
        <v>-2.1849026024462447E-2</v>
      </c>
      <c r="AT157" s="102">
        <f t="shared" si="24"/>
        <v>4.3240472045166727E-2</v>
      </c>
      <c r="AU157" s="101">
        <f t="shared" si="24"/>
        <v>-4.7874573038497875E-3</v>
      </c>
      <c r="AV157" s="102">
        <f t="shared" si="24"/>
        <v>-1.5340292003972768E-2</v>
      </c>
      <c r="AW157" s="102">
        <f t="shared" si="31"/>
        <v>-1.5093577403505289E-3</v>
      </c>
    </row>
    <row r="158" spans="6:49" x14ac:dyDescent="0.3">
      <c r="F158" s="18">
        <v>43608</v>
      </c>
      <c r="G158" s="22">
        <v>180.69999694824199</v>
      </c>
      <c r="H158" s="26">
        <v>846.75</v>
      </c>
      <c r="I158" s="22">
        <v>533.15002441406205</v>
      </c>
      <c r="J158" s="26">
        <v>260.64999389648398</v>
      </c>
      <c r="K158" s="22">
        <v>619.15002441406205</v>
      </c>
      <c r="Y158" s="93">
        <f t="shared" si="25"/>
        <v>-213</v>
      </c>
      <c r="Z158" s="18">
        <v>43606</v>
      </c>
      <c r="AA158" s="22">
        <v>171.5</v>
      </c>
      <c r="AB158" s="26">
        <v>848.20001220703102</v>
      </c>
      <c r="AC158" s="22">
        <v>555.45001220703102</v>
      </c>
      <c r="AD158" s="26">
        <v>265.39999389648398</v>
      </c>
      <c r="AE158" s="22">
        <v>616.45001220703102</v>
      </c>
      <c r="AF158" s="7">
        <v>6044.6</v>
      </c>
      <c r="AG158" s="108">
        <f t="shared" si="23"/>
        <v>-1.3034217838906915E-2</v>
      </c>
      <c r="AH158" s="65">
        <f t="shared" si="23"/>
        <v>-1.5903117307666719E-3</v>
      </c>
      <c r="AI158" s="64">
        <f t="shared" si="23"/>
        <v>-1.9874926303142953E-2</v>
      </c>
      <c r="AJ158" s="65">
        <f t="shared" si="22"/>
        <v>1.8251410788930254E-2</v>
      </c>
      <c r="AK158" s="64">
        <f t="shared" si="22"/>
        <v>2.4716924966895856E-2</v>
      </c>
      <c r="AL158" s="64">
        <f t="shared" si="22"/>
        <v>-1.010658282403786E-2</v>
      </c>
      <c r="AM158" s="101">
        <f t="shared" si="26"/>
        <v>-1.6974061430399135E-2</v>
      </c>
      <c r="AN158" s="102">
        <f t="shared" si="27"/>
        <v>-9.9059331720962214E-3</v>
      </c>
      <c r="AO158" s="101">
        <f t="shared" si="28"/>
        <v>-7.2451023859169249E-3</v>
      </c>
      <c r="AP158" s="102">
        <f t="shared" si="29"/>
        <v>-8.3478595238746529E-3</v>
      </c>
      <c r="AQ158" s="101">
        <f t="shared" si="30"/>
        <v>-3.7453117557742473E-3</v>
      </c>
      <c r="AR158" s="102">
        <f t="shared" si="24"/>
        <v>3.93984359149222E-3</v>
      </c>
      <c r="AS158" s="101">
        <f t="shared" si="24"/>
        <v>8.3156214413295498E-3</v>
      </c>
      <c r="AT158" s="102">
        <f t="shared" si="24"/>
        <v>-1.2629823917226028E-2</v>
      </c>
      <c r="AU158" s="101">
        <f t="shared" si="24"/>
        <v>2.6599270312804908E-2</v>
      </c>
      <c r="AV158" s="102">
        <f t="shared" si="24"/>
        <v>2.8462236722670103E-2</v>
      </c>
      <c r="AW158" s="102">
        <f t="shared" si="31"/>
        <v>1.0937429630214152E-2</v>
      </c>
    </row>
    <row r="159" spans="6:49" x14ac:dyDescent="0.3">
      <c r="F159" s="18">
        <v>43609</v>
      </c>
      <c r="G159" s="22">
        <v>191.64999389648401</v>
      </c>
      <c r="H159" s="26">
        <v>880.34997558593705</v>
      </c>
      <c r="I159" s="22">
        <v>553.34997558593705</v>
      </c>
      <c r="J159" s="26">
        <v>264.70001220703102</v>
      </c>
      <c r="K159" s="22">
        <v>616</v>
      </c>
      <c r="Y159" s="93">
        <f t="shared" si="25"/>
        <v>-212</v>
      </c>
      <c r="Z159" s="18">
        <v>43607</v>
      </c>
      <c r="AA159" s="22">
        <v>173.89999389648401</v>
      </c>
      <c r="AB159" s="26">
        <v>841.29998779296795</v>
      </c>
      <c r="AC159" s="22">
        <v>555.65002441406205</v>
      </c>
      <c r="AD159" s="26">
        <v>262.54998779296801</v>
      </c>
      <c r="AE159" s="22">
        <v>618.15002441406205</v>
      </c>
      <c r="AF159" s="7">
        <v>6055.55</v>
      </c>
      <c r="AG159" s="108">
        <f t="shared" si="23"/>
        <v>1.3897119656392813E-2</v>
      </c>
      <c r="AH159" s="65">
        <f t="shared" si="23"/>
        <v>-8.1681713851374117E-3</v>
      </c>
      <c r="AI159" s="64">
        <f t="shared" si="23"/>
        <v>3.6002556493425154E-4</v>
      </c>
      <c r="AJ159" s="65">
        <f t="shared" si="22"/>
        <v>-1.0796605310939835E-2</v>
      </c>
      <c r="AK159" s="64">
        <f t="shared" si="22"/>
        <v>2.7539498315993578E-3</v>
      </c>
      <c r="AL159" s="64">
        <f t="shared" si="22"/>
        <v>1.8098954127171655E-3</v>
      </c>
      <c r="AM159" s="101">
        <f t="shared" si="26"/>
        <v>3.8165464926286272E-3</v>
      </c>
      <c r="AN159" s="102">
        <f t="shared" si="27"/>
        <v>4.1321668957869703E-3</v>
      </c>
      <c r="AO159" s="101">
        <f t="shared" si="28"/>
        <v>2.8208309163784452E-3</v>
      </c>
      <c r="AP159" s="102">
        <f t="shared" si="29"/>
        <v>3.3101918727732795E-3</v>
      </c>
      <c r="AQ159" s="101">
        <f t="shared" si="30"/>
        <v>1.701270472639786E-3</v>
      </c>
      <c r="AR159" s="102">
        <f t="shared" si="24"/>
        <v>1.0080573163764185E-2</v>
      </c>
      <c r="AS159" s="101">
        <f t="shared" si="24"/>
        <v>-1.2300338280924382E-2</v>
      </c>
      <c r="AT159" s="102">
        <f t="shared" si="24"/>
        <v>-2.4608053514441936E-3</v>
      </c>
      <c r="AU159" s="101">
        <f t="shared" si="24"/>
        <v>-1.4106797183713115E-2</v>
      </c>
      <c r="AV159" s="102">
        <f t="shared" si="24"/>
        <v>1.0526793589595719E-3</v>
      </c>
      <c r="AW159" s="102">
        <f t="shared" si="31"/>
        <v>-3.5469376586715869E-3</v>
      </c>
    </row>
    <row r="160" spans="6:49" x14ac:dyDescent="0.3">
      <c r="F160" s="18">
        <v>43612</v>
      </c>
      <c r="G160" s="22">
        <v>197</v>
      </c>
      <c r="H160" s="26">
        <v>919.54998779296795</v>
      </c>
      <c r="I160" s="22">
        <v>567.79998779296795</v>
      </c>
      <c r="J160" s="26">
        <v>280.600006103515</v>
      </c>
      <c r="K160" s="22">
        <v>615.75</v>
      </c>
      <c r="Y160" s="93">
        <f t="shared" si="25"/>
        <v>-211</v>
      </c>
      <c r="Z160" s="18">
        <v>43608</v>
      </c>
      <c r="AA160" s="22">
        <v>180.69999694824199</v>
      </c>
      <c r="AB160" s="26">
        <v>846.75</v>
      </c>
      <c r="AC160" s="22">
        <v>533.15002441406205</v>
      </c>
      <c r="AD160" s="26">
        <v>260.64999389648398</v>
      </c>
      <c r="AE160" s="22">
        <v>619.15002441406205</v>
      </c>
      <c r="AF160" s="7">
        <v>6024.3</v>
      </c>
      <c r="AG160" s="108">
        <f t="shared" si="23"/>
        <v>3.8357794447261791E-2</v>
      </c>
      <c r="AH160" s="65">
        <f t="shared" si="23"/>
        <v>6.4571916508386982E-3</v>
      </c>
      <c r="AI160" s="64">
        <f t="shared" si="23"/>
        <v>-4.1335787313201887E-2</v>
      </c>
      <c r="AJ160" s="65">
        <f t="shared" si="22"/>
        <v>-7.2630057921498981E-3</v>
      </c>
      <c r="AK160" s="64">
        <f t="shared" si="22"/>
        <v>1.6164231443818841E-3</v>
      </c>
      <c r="AL160" s="64">
        <f t="shared" si="22"/>
        <v>-5.1739168469788505E-3</v>
      </c>
      <c r="AM160" s="101">
        <f t="shared" si="26"/>
        <v>-8.3680687615266293E-3</v>
      </c>
      <c r="AN160" s="102">
        <f t="shared" si="27"/>
        <v>-4.0950503582613375E-3</v>
      </c>
      <c r="AO160" s="101">
        <f t="shared" si="28"/>
        <v>-3.078444608249695E-3</v>
      </c>
      <c r="AP160" s="102">
        <f t="shared" si="29"/>
        <v>-3.5221658633364217E-3</v>
      </c>
      <c r="AQ160" s="101">
        <f t="shared" si="30"/>
        <v>-1.4907722588206516E-3</v>
      </c>
      <c r="AR160" s="102">
        <f t="shared" si="24"/>
        <v>4.6725863208788423E-2</v>
      </c>
      <c r="AS160" s="101">
        <f t="shared" si="24"/>
        <v>1.0552242009100037E-2</v>
      </c>
      <c r="AT160" s="102">
        <f t="shared" si="24"/>
        <v>-3.8257342704952194E-2</v>
      </c>
      <c r="AU160" s="101">
        <f t="shared" si="24"/>
        <v>-3.7408399288134764E-3</v>
      </c>
      <c r="AV160" s="102">
        <f t="shared" si="24"/>
        <v>3.1071954032025357E-3</v>
      </c>
      <c r="AW160" s="102">
        <f t="shared" si="31"/>
        <v>3.6774235974650652E-3</v>
      </c>
    </row>
    <row r="161" spans="6:49" x14ac:dyDescent="0.3">
      <c r="F161" s="18">
        <v>43613</v>
      </c>
      <c r="G161" s="22">
        <v>195.39999389648401</v>
      </c>
      <c r="H161" s="26">
        <v>928.75</v>
      </c>
      <c r="I161" s="22">
        <v>563.90002441406205</v>
      </c>
      <c r="J161" s="26">
        <v>285.600006103515</v>
      </c>
      <c r="K161" s="22">
        <v>622.65002441406205</v>
      </c>
      <c r="Y161" s="93">
        <f t="shared" si="25"/>
        <v>-210</v>
      </c>
      <c r="Z161" s="18">
        <v>43609</v>
      </c>
      <c r="AA161" s="22">
        <v>191.64999389648401</v>
      </c>
      <c r="AB161" s="26">
        <v>880.34997558593705</v>
      </c>
      <c r="AC161" s="22">
        <v>553.34997558593705</v>
      </c>
      <c r="AD161" s="26">
        <v>264.70001220703102</v>
      </c>
      <c r="AE161" s="22">
        <v>616</v>
      </c>
      <c r="AF161" s="7">
        <v>6129.8</v>
      </c>
      <c r="AG161" s="108">
        <f t="shared" si="23"/>
        <v>5.8832579269713886E-2</v>
      </c>
      <c r="AH161" s="65">
        <f t="shared" si="23"/>
        <v>3.891403624234821E-2</v>
      </c>
      <c r="AI161" s="64">
        <f t="shared" si="23"/>
        <v>3.718781233402696E-2</v>
      </c>
      <c r="AJ161" s="65">
        <f t="shared" si="22"/>
        <v>1.5418667551935428E-2</v>
      </c>
      <c r="AK161" s="64">
        <f t="shared" si="22"/>
        <v>-5.1006455591659375E-3</v>
      </c>
      <c r="AL161" s="64">
        <f t="shared" si="22"/>
        <v>1.7360832934073641E-2</v>
      </c>
      <c r="AM161" s="101">
        <f t="shared" si="26"/>
        <v>3.0948173674626076E-2</v>
      </c>
      <c r="AN161" s="102">
        <f t="shared" si="27"/>
        <v>2.2451809053220927E-2</v>
      </c>
      <c r="AO161" s="101">
        <f t="shared" si="28"/>
        <v>1.5956817637297657E-2</v>
      </c>
      <c r="AP161" s="102">
        <f t="shared" si="29"/>
        <v>1.8523883811626066E-2</v>
      </c>
      <c r="AQ161" s="101">
        <f t="shared" si="30"/>
        <v>8.8090298505532436E-3</v>
      </c>
      <c r="AR161" s="102">
        <f t="shared" si="24"/>
        <v>2.788440559508781E-2</v>
      </c>
      <c r="AS161" s="101">
        <f t="shared" si="24"/>
        <v>1.6462227189127283E-2</v>
      </c>
      <c r="AT161" s="102">
        <f t="shared" si="24"/>
        <v>2.1230994696729302E-2</v>
      </c>
      <c r="AU161" s="101">
        <f t="shared" si="24"/>
        <v>-3.105216259690638E-3</v>
      </c>
      <c r="AV161" s="102">
        <f t="shared" si="24"/>
        <v>-1.3909675409719182E-2</v>
      </c>
      <c r="AW161" s="102">
        <f t="shared" si="31"/>
        <v>9.7125471623069146E-3</v>
      </c>
    </row>
    <row r="162" spans="6:49" x14ac:dyDescent="0.3">
      <c r="F162" s="18">
        <v>43614</v>
      </c>
      <c r="G162" s="22">
        <v>193.69999694824199</v>
      </c>
      <c r="H162" s="26">
        <v>900.04998779296795</v>
      </c>
      <c r="I162" s="22">
        <v>559.04998779296795</v>
      </c>
      <c r="J162" s="26">
        <v>302.29998779296801</v>
      </c>
      <c r="K162" s="22">
        <v>612.95001220703102</v>
      </c>
      <c r="Y162" s="93">
        <f t="shared" si="25"/>
        <v>-209</v>
      </c>
      <c r="Z162" s="18">
        <v>43612</v>
      </c>
      <c r="AA162" s="22">
        <v>197</v>
      </c>
      <c r="AB162" s="26">
        <v>919.54998779296795</v>
      </c>
      <c r="AC162" s="22">
        <v>567.79998779296795</v>
      </c>
      <c r="AD162" s="26">
        <v>280.600006103515</v>
      </c>
      <c r="AE162" s="22">
        <v>615.75</v>
      </c>
      <c r="AF162" s="7">
        <v>6177.15</v>
      </c>
      <c r="AG162" s="108">
        <f t="shared" si="23"/>
        <v>2.7532968758625428E-2</v>
      </c>
      <c r="AH162" s="65">
        <f t="shared" si="23"/>
        <v>4.3564878729754335E-2</v>
      </c>
      <c r="AI162" s="64">
        <f t="shared" si="23"/>
        <v>2.5778553949725124E-2</v>
      </c>
      <c r="AJ162" s="65">
        <f t="shared" si="22"/>
        <v>5.8333034070487629E-2</v>
      </c>
      <c r="AK162" s="64">
        <f t="shared" si="22"/>
        <v>-4.0592653287243132E-4</v>
      </c>
      <c r="AL162" s="64">
        <f t="shared" si="22"/>
        <v>7.6948770632904008E-3</v>
      </c>
      <c r="AM162" s="101">
        <f t="shared" si="26"/>
        <v>1.4084038590579091E-2</v>
      </c>
      <c r="AN162" s="102">
        <f t="shared" si="27"/>
        <v>1.1064916628303587E-2</v>
      </c>
      <c r="AO162" s="101">
        <f t="shared" si="28"/>
        <v>7.7919164672411098E-3</v>
      </c>
      <c r="AP162" s="102">
        <f t="shared" si="29"/>
        <v>9.0675488021973571E-3</v>
      </c>
      <c r="AQ162" s="101">
        <f t="shared" si="30"/>
        <v>4.3910783030851027E-3</v>
      </c>
      <c r="AR162" s="102">
        <f t="shared" si="24"/>
        <v>1.3448930168046337E-2</v>
      </c>
      <c r="AS162" s="101">
        <f t="shared" si="24"/>
        <v>3.2499962101450744E-2</v>
      </c>
      <c r="AT162" s="102">
        <f t="shared" si="24"/>
        <v>1.7986637482484014E-2</v>
      </c>
      <c r="AU162" s="101">
        <f t="shared" si="24"/>
        <v>4.926548526829027E-2</v>
      </c>
      <c r="AV162" s="102">
        <f t="shared" si="24"/>
        <v>-4.7970048359575338E-3</v>
      </c>
      <c r="AW162" s="102">
        <f t="shared" si="31"/>
        <v>2.1680802036862765E-2</v>
      </c>
    </row>
    <row r="163" spans="6:49" x14ac:dyDescent="0.3">
      <c r="F163" s="18">
        <v>43615</v>
      </c>
      <c r="G163" s="22">
        <v>194.69999694824199</v>
      </c>
      <c r="H163" s="26">
        <v>885.65002441406205</v>
      </c>
      <c r="I163" s="22">
        <v>563.54998779296795</v>
      </c>
      <c r="J163" s="26">
        <v>286.850006103515</v>
      </c>
      <c r="K163" s="22">
        <v>629.29998779296795</v>
      </c>
      <c r="Y163" s="93">
        <f t="shared" si="25"/>
        <v>-208</v>
      </c>
      <c r="Z163" s="18">
        <v>43613</v>
      </c>
      <c r="AA163" s="22">
        <v>195.39999389648401</v>
      </c>
      <c r="AB163" s="26">
        <v>928.75</v>
      </c>
      <c r="AC163" s="22">
        <v>563.90002441406205</v>
      </c>
      <c r="AD163" s="26">
        <v>285.600006103515</v>
      </c>
      <c r="AE163" s="22">
        <v>622.65002441406205</v>
      </c>
      <c r="AF163" s="7">
        <v>6181.35</v>
      </c>
      <c r="AG163" s="108">
        <f t="shared" si="23"/>
        <v>-8.1550203653148121E-3</v>
      </c>
      <c r="AH163" s="65">
        <f t="shared" si="23"/>
        <v>9.9551893619852228E-3</v>
      </c>
      <c r="AI163" s="64">
        <f t="shared" si="23"/>
        <v>-6.8922484318910387E-3</v>
      </c>
      <c r="AJ163" s="65">
        <f t="shared" si="22"/>
        <v>1.7662062416262409E-2</v>
      </c>
      <c r="AK163" s="64">
        <f t="shared" si="22"/>
        <v>1.1143565376438043E-2</v>
      </c>
      <c r="AL163" s="64">
        <f t="shared" si="22"/>
        <v>6.7969416380553337E-4</v>
      </c>
      <c r="AM163" s="101">
        <f t="shared" si="26"/>
        <v>1.8446911698233996E-3</v>
      </c>
      <c r="AN163" s="102">
        <f t="shared" si="27"/>
        <v>2.8007434740471861E-3</v>
      </c>
      <c r="AO163" s="101">
        <f t="shared" si="28"/>
        <v>1.8661419416924681E-3</v>
      </c>
      <c r="AP163" s="102">
        <f t="shared" si="29"/>
        <v>2.20450074603352E-3</v>
      </c>
      <c r="AQ163" s="101">
        <f t="shared" si="30"/>
        <v>1.1846972104265613E-3</v>
      </c>
      <c r="AR163" s="102">
        <f t="shared" si="24"/>
        <v>-9.9997115351382112E-3</v>
      </c>
      <c r="AS163" s="101">
        <f t="shared" si="24"/>
        <v>7.1544458879380362E-3</v>
      </c>
      <c r="AT163" s="102">
        <f t="shared" si="24"/>
        <v>-8.7583903735835075E-3</v>
      </c>
      <c r="AU163" s="101">
        <f t="shared" si="24"/>
        <v>1.545756167022889E-2</v>
      </c>
      <c r="AV163" s="102">
        <f t="shared" si="24"/>
        <v>9.9588681660114815E-3</v>
      </c>
      <c r="AW163" s="102">
        <f t="shared" si="31"/>
        <v>2.7625547630913379E-3</v>
      </c>
    </row>
    <row r="164" spans="6:49" x14ac:dyDescent="0.3">
      <c r="F164" s="18">
        <v>43616</v>
      </c>
      <c r="G164" s="22">
        <v>191.19999694824199</v>
      </c>
      <c r="H164" s="26">
        <v>887.09997558593705</v>
      </c>
      <c r="I164" s="22">
        <v>561.54998779296795</v>
      </c>
      <c r="J164" s="26">
        <v>287.79998779296801</v>
      </c>
      <c r="K164" s="22">
        <v>651.40002441406205</v>
      </c>
      <c r="Y164" s="93">
        <f t="shared" si="25"/>
        <v>-207</v>
      </c>
      <c r="Z164" s="18">
        <v>43614</v>
      </c>
      <c r="AA164" s="22">
        <v>193.69999694824199</v>
      </c>
      <c r="AB164" s="26">
        <v>900.04998779296795</v>
      </c>
      <c r="AC164" s="22">
        <v>559.04998779296795</v>
      </c>
      <c r="AD164" s="26">
        <v>302.29998779296801</v>
      </c>
      <c r="AE164" s="22">
        <v>612.95001220703102</v>
      </c>
      <c r="AF164" s="7">
        <v>6143.8</v>
      </c>
      <c r="AG164" s="108">
        <f t="shared" si="23"/>
        <v>-8.7381537147986146E-3</v>
      </c>
      <c r="AH164" s="65">
        <f t="shared" si="23"/>
        <v>-3.1389292257870891E-2</v>
      </c>
      <c r="AI164" s="64">
        <f t="shared" si="23"/>
        <v>-8.6380813500926447E-3</v>
      </c>
      <c r="AJ164" s="65">
        <f t="shared" si="22"/>
        <v>5.6827609568609071E-2</v>
      </c>
      <c r="AK164" s="64">
        <f t="shared" si="22"/>
        <v>-1.5701215920867321E-2</v>
      </c>
      <c r="AL164" s="64">
        <f t="shared" si="22"/>
        <v>-6.0932509833491804E-3</v>
      </c>
      <c r="AM164" s="101">
        <f t="shared" si="26"/>
        <v>-9.9720255010755168E-3</v>
      </c>
      <c r="AN164" s="102">
        <f t="shared" si="27"/>
        <v>-5.178063673586455E-3</v>
      </c>
      <c r="AO164" s="101">
        <f t="shared" si="28"/>
        <v>-3.8550126441551586E-3</v>
      </c>
      <c r="AP164" s="102">
        <f t="shared" si="29"/>
        <v>-4.4215628495568038E-3</v>
      </c>
      <c r="AQ164" s="101">
        <f t="shared" si="30"/>
        <v>-1.9109659494099375E-3</v>
      </c>
      <c r="AR164" s="102">
        <f t="shared" si="24"/>
        <v>1.2338717862769022E-3</v>
      </c>
      <c r="AS164" s="101">
        <f t="shared" si="24"/>
        <v>-2.6211228584284436E-2</v>
      </c>
      <c r="AT164" s="102">
        <f t="shared" si="24"/>
        <v>-4.7830687059374861E-3</v>
      </c>
      <c r="AU164" s="101">
        <f t="shared" si="24"/>
        <v>6.1249172418165874E-2</v>
      </c>
      <c r="AV164" s="102">
        <f t="shared" si="24"/>
        <v>-1.3790249971457384E-2</v>
      </c>
      <c r="AW164" s="102">
        <f t="shared" si="31"/>
        <v>3.5396993885526929E-3</v>
      </c>
    </row>
    <row r="165" spans="6:49" x14ac:dyDescent="0.3">
      <c r="F165" s="18">
        <v>43619</v>
      </c>
      <c r="G165" s="22">
        <v>196.14999389648401</v>
      </c>
      <c r="H165" s="26">
        <v>900.75</v>
      </c>
      <c r="I165" s="22">
        <v>560.20001220703102</v>
      </c>
      <c r="J165" s="26">
        <v>288.600006103515</v>
      </c>
      <c r="K165" s="22">
        <v>664.09997558593705</v>
      </c>
      <c r="Y165" s="93">
        <f t="shared" si="25"/>
        <v>-206</v>
      </c>
      <c r="Z165" s="18">
        <v>43615</v>
      </c>
      <c r="AA165" s="22">
        <v>194.69999694824199</v>
      </c>
      <c r="AB165" s="26">
        <v>885.65002441406205</v>
      </c>
      <c r="AC165" s="22">
        <v>563.54998779296795</v>
      </c>
      <c r="AD165" s="26">
        <v>286.850006103515</v>
      </c>
      <c r="AE165" s="22">
        <v>629.29998779296795</v>
      </c>
      <c r="AF165" s="7">
        <v>6183.8</v>
      </c>
      <c r="AG165" s="108">
        <f t="shared" si="23"/>
        <v>5.149342046123561E-3</v>
      </c>
      <c r="AH165" s="65">
        <f t="shared" si="23"/>
        <v>-1.6128437509228214E-2</v>
      </c>
      <c r="AI165" s="64">
        <f t="shared" si="23"/>
        <v>8.0171462690674308E-3</v>
      </c>
      <c r="AJ165" s="65">
        <f t="shared" si="22"/>
        <v>-5.2460409079285557E-2</v>
      </c>
      <c r="AK165" s="64">
        <f t="shared" si="22"/>
        <v>2.6324684678875145E-2</v>
      </c>
      <c r="AL165" s="64">
        <f t="shared" si="22"/>
        <v>6.489526003395087E-3</v>
      </c>
      <c r="AM165" s="101">
        <f t="shared" si="26"/>
        <v>1.1981069844444452E-2</v>
      </c>
      <c r="AN165" s="102">
        <f t="shared" si="27"/>
        <v>9.644963647266868E-3</v>
      </c>
      <c r="AO165" s="101">
        <f t="shared" si="28"/>
        <v>6.773747916625673E-3</v>
      </c>
      <c r="AP165" s="102">
        <f t="shared" si="29"/>
        <v>7.8883376017000757E-3</v>
      </c>
      <c r="AQ165" s="101">
        <f t="shared" si="30"/>
        <v>3.8401568369109186E-3</v>
      </c>
      <c r="AR165" s="102">
        <f t="shared" si="24"/>
        <v>-6.8317277983208913E-3</v>
      </c>
      <c r="AS165" s="101">
        <f t="shared" si="24"/>
        <v>-2.5773401156495082E-2</v>
      </c>
      <c r="AT165" s="102">
        <f t="shared" si="24"/>
        <v>1.2433983524417578E-3</v>
      </c>
      <c r="AU165" s="101">
        <f t="shared" si="24"/>
        <v>-6.0348746680985631E-2</v>
      </c>
      <c r="AV165" s="102">
        <f t="shared" si="24"/>
        <v>2.2484527841964225E-2</v>
      </c>
      <c r="AW165" s="102">
        <f t="shared" si="31"/>
        <v>-1.3845189888279125E-2</v>
      </c>
    </row>
    <row r="166" spans="6:49" x14ac:dyDescent="0.3">
      <c r="F166" s="18">
        <v>43620</v>
      </c>
      <c r="G166" s="22">
        <v>195.44999694824199</v>
      </c>
      <c r="H166" s="26">
        <v>878.59997558593705</v>
      </c>
      <c r="I166" s="22">
        <v>555.34997558593705</v>
      </c>
      <c r="J166" s="26">
        <v>286.70001220703102</v>
      </c>
      <c r="K166" s="22">
        <v>667.65002441406205</v>
      </c>
      <c r="Y166" s="93">
        <f t="shared" si="25"/>
        <v>-205</v>
      </c>
      <c r="Z166" s="18">
        <v>43616</v>
      </c>
      <c r="AA166" s="22">
        <v>191.19999694824199</v>
      </c>
      <c r="AB166" s="26">
        <v>887.09997558593705</v>
      </c>
      <c r="AC166" s="22">
        <v>561.54998779296795</v>
      </c>
      <c r="AD166" s="26">
        <v>287.79998779296801</v>
      </c>
      <c r="AE166" s="22">
        <v>651.40002441406205</v>
      </c>
      <c r="AF166" s="7">
        <v>6177.85</v>
      </c>
      <c r="AG166" s="108">
        <f t="shared" si="23"/>
        <v>-1.8139912047775431E-2</v>
      </c>
      <c r="AH166" s="65">
        <f t="shared" si="23"/>
        <v>1.6358217404638063E-3</v>
      </c>
      <c r="AI166" s="64">
        <f t="shared" si="23"/>
        <v>-3.555243356189518E-3</v>
      </c>
      <c r="AJ166" s="65">
        <f t="shared" si="22"/>
        <v>3.3062997126806449E-3</v>
      </c>
      <c r="AK166" s="64">
        <f t="shared" si="22"/>
        <v>3.4515859186409759E-2</v>
      </c>
      <c r="AL166" s="64">
        <f t="shared" si="22"/>
        <v>-9.6265473613807656E-4</v>
      </c>
      <c r="AM166" s="101">
        <f t="shared" si="26"/>
        <v>-1.0207050800707879E-3</v>
      </c>
      <c r="AN166" s="102">
        <f t="shared" si="27"/>
        <v>8.6598911577761531E-4</v>
      </c>
      <c r="AO166" s="101">
        <f t="shared" si="28"/>
        <v>4.7883823018648238E-4</v>
      </c>
      <c r="AP166" s="102">
        <f t="shared" si="29"/>
        <v>5.9776866409044056E-4</v>
      </c>
      <c r="AQ166" s="101">
        <f t="shared" si="30"/>
        <v>4.3404016615841625E-4</v>
      </c>
      <c r="AR166" s="102">
        <f t="shared" si="24"/>
        <v>-1.7119206967704644E-2</v>
      </c>
      <c r="AS166" s="101">
        <f t="shared" si="24"/>
        <v>7.6983262468619104E-4</v>
      </c>
      <c r="AT166" s="102">
        <f t="shared" si="24"/>
        <v>-4.034081586376E-3</v>
      </c>
      <c r="AU166" s="101">
        <f t="shared" si="24"/>
        <v>2.7085310485902045E-3</v>
      </c>
      <c r="AV166" s="102">
        <f t="shared" si="24"/>
        <v>3.4081819020251342E-2</v>
      </c>
      <c r="AW166" s="102">
        <f t="shared" si="31"/>
        <v>3.2813788278894191E-3</v>
      </c>
    </row>
    <row r="167" spans="6:49" x14ac:dyDescent="0.3">
      <c r="F167" s="18">
        <v>43622</v>
      </c>
      <c r="G167" s="22">
        <v>190.39999389648401</v>
      </c>
      <c r="H167" s="26">
        <v>843.70001220703102</v>
      </c>
      <c r="I167" s="22">
        <v>538.70001220703102</v>
      </c>
      <c r="J167" s="26">
        <v>284.14999389648398</v>
      </c>
      <c r="K167" s="22">
        <v>653.15002441406205</v>
      </c>
      <c r="Y167" s="93">
        <f t="shared" si="25"/>
        <v>-204</v>
      </c>
      <c r="Z167" s="18">
        <v>43619</v>
      </c>
      <c r="AA167" s="22">
        <v>196.14999389648401</v>
      </c>
      <c r="AB167" s="26">
        <v>900.75</v>
      </c>
      <c r="AC167" s="22">
        <v>560.20001220703102</v>
      </c>
      <c r="AD167" s="26">
        <v>288.600006103515</v>
      </c>
      <c r="AE167" s="22">
        <v>664.09997558593705</v>
      </c>
      <c r="AF167" s="7">
        <v>6258.7</v>
      </c>
      <c r="AG167" s="108">
        <f t="shared" si="23"/>
        <v>2.5559656882763761E-2</v>
      </c>
      <c r="AH167" s="65">
        <f t="shared" si="23"/>
        <v>1.5270061622869027E-2</v>
      </c>
      <c r="AI167" s="64">
        <f t="shared" si="23"/>
        <v>-2.4069110544460356E-3</v>
      </c>
      <c r="AJ167" s="65">
        <f t="shared" si="22"/>
        <v>2.775915450187E-3</v>
      </c>
      <c r="AK167" s="64">
        <f t="shared" si="22"/>
        <v>1.9308773462533752E-2</v>
      </c>
      <c r="AL167" s="64">
        <f t="shared" si="22"/>
        <v>1.3002181314984332E-2</v>
      </c>
      <c r="AM167" s="101">
        <f t="shared" si="26"/>
        <v>2.3343660404417443E-2</v>
      </c>
      <c r="AN167" s="102">
        <f t="shared" si="27"/>
        <v>1.7317138693895142E-2</v>
      </c>
      <c r="AO167" s="101">
        <f t="shared" si="28"/>
        <v>1.2275033840607567E-2</v>
      </c>
      <c r="AP167" s="102">
        <f t="shared" si="29"/>
        <v>1.4259756140188899E-2</v>
      </c>
      <c r="AQ167" s="101">
        <f t="shared" si="30"/>
        <v>6.8168511231875267E-3</v>
      </c>
      <c r="AR167" s="102">
        <f t="shared" si="24"/>
        <v>2.2159964783463187E-3</v>
      </c>
      <c r="AS167" s="101">
        <f t="shared" si="24"/>
        <v>-2.0470770710261151E-3</v>
      </c>
      <c r="AT167" s="102">
        <f t="shared" si="24"/>
        <v>-1.4681944895053603E-2</v>
      </c>
      <c r="AU167" s="101">
        <f t="shared" si="24"/>
        <v>-1.1483840690001898E-2</v>
      </c>
      <c r="AV167" s="102">
        <f t="shared" si="24"/>
        <v>1.2491922339346226E-2</v>
      </c>
      <c r="AW167" s="102">
        <f t="shared" si="31"/>
        <v>-2.7009887676778146E-3</v>
      </c>
    </row>
    <row r="168" spans="6:49" x14ac:dyDescent="0.3">
      <c r="F168" s="18">
        <v>43623</v>
      </c>
      <c r="G168" s="22">
        <v>190.05000305175699</v>
      </c>
      <c r="H168" s="26">
        <v>869.15002441406205</v>
      </c>
      <c r="I168" s="22">
        <v>535.15002441406205</v>
      </c>
      <c r="J168" s="26">
        <v>271.95001220703102</v>
      </c>
      <c r="K168" s="22">
        <v>647.29998779296795</v>
      </c>
      <c r="Y168" s="93">
        <f t="shared" si="25"/>
        <v>-203</v>
      </c>
      <c r="Z168" s="18">
        <v>43620</v>
      </c>
      <c r="AA168" s="22">
        <v>195.44999694824199</v>
      </c>
      <c r="AB168" s="26">
        <v>878.59997558593705</v>
      </c>
      <c r="AC168" s="22">
        <v>555.34997558593705</v>
      </c>
      <c r="AD168" s="26">
        <v>286.70001220703102</v>
      </c>
      <c r="AE168" s="22">
        <v>667.65002441406205</v>
      </c>
      <c r="AF168" s="7">
        <v>6227</v>
      </c>
      <c r="AG168" s="108">
        <f t="shared" si="23"/>
        <v>-3.5750649140321232E-3</v>
      </c>
      <c r="AH168" s="65">
        <f t="shared" si="23"/>
        <v>-2.4898045873984465E-2</v>
      </c>
      <c r="AI168" s="64">
        <f t="shared" si="23"/>
        <v>-8.6953829649462737E-3</v>
      </c>
      <c r="AJ168" s="65">
        <f t="shared" si="23"/>
        <v>-6.6052520214322256E-3</v>
      </c>
      <c r="AK168" s="64">
        <f t="shared" si="23"/>
        <v>5.3314169130920987E-3</v>
      </c>
      <c r="AL168" s="64">
        <f t="shared" si="23"/>
        <v>-5.0778199241336862E-3</v>
      </c>
      <c r="AM168" s="101">
        <f t="shared" si="26"/>
        <v>-8.2004090380924932E-3</v>
      </c>
      <c r="AN168" s="102">
        <f t="shared" si="27"/>
        <v>-3.9818442421325666E-3</v>
      </c>
      <c r="AO168" s="101">
        <f t="shared" si="28"/>
        <v>-2.9972708590347875E-3</v>
      </c>
      <c r="AP168" s="102">
        <f t="shared" si="29"/>
        <v>-3.4281529474958013E-3</v>
      </c>
      <c r="AQ168" s="101">
        <f t="shared" si="30"/>
        <v>-1.446849903425466E-3</v>
      </c>
      <c r="AR168" s="102">
        <f t="shared" si="24"/>
        <v>4.6253441240603696E-3</v>
      </c>
      <c r="AS168" s="101">
        <f t="shared" si="24"/>
        <v>-2.09162016318519E-2</v>
      </c>
      <c r="AT168" s="102">
        <f t="shared" si="24"/>
        <v>-5.6981121059114861E-3</v>
      </c>
      <c r="AU168" s="101">
        <f t="shared" si="24"/>
        <v>-3.1770990739364243E-3</v>
      </c>
      <c r="AV168" s="102">
        <f t="shared" si="24"/>
        <v>6.7782668165175652E-3</v>
      </c>
      <c r="AW168" s="102">
        <f t="shared" si="31"/>
        <v>-3.6775603742243757E-3</v>
      </c>
    </row>
    <row r="169" spans="6:49" x14ac:dyDescent="0.3">
      <c r="F169" s="18">
        <v>43626</v>
      </c>
      <c r="G169" s="22">
        <v>189.25</v>
      </c>
      <c r="H169" s="26">
        <v>892.25</v>
      </c>
      <c r="I169" s="22">
        <v>543.70001220703102</v>
      </c>
      <c r="J169" s="26">
        <v>270.79998779296801</v>
      </c>
      <c r="K169" s="22">
        <v>649.25</v>
      </c>
      <c r="Y169" s="93">
        <f t="shared" si="25"/>
        <v>-202</v>
      </c>
      <c r="Z169" s="18">
        <v>43622</v>
      </c>
      <c r="AA169" s="22">
        <v>190.39999389648401</v>
      </c>
      <c r="AB169" s="26">
        <v>843.70001220703102</v>
      </c>
      <c r="AC169" s="22">
        <v>538.70001220703102</v>
      </c>
      <c r="AD169" s="26">
        <v>284.14999389648398</v>
      </c>
      <c r="AE169" s="22">
        <v>653.15002441406205</v>
      </c>
      <c r="AF169" s="7">
        <v>6128.95</v>
      </c>
      <c r="AG169" s="108">
        <f t="shared" ref="AG169:AL211" si="32">LN(AA169/AA168)</f>
        <v>-2.6177486323972033E-2</v>
      </c>
      <c r="AH169" s="65">
        <f t="shared" si="32"/>
        <v>-4.0532708114187459E-2</v>
      </c>
      <c r="AI169" s="64">
        <f t="shared" si="32"/>
        <v>-3.0439649304895854E-2</v>
      </c>
      <c r="AJ169" s="65">
        <f t="shared" si="32"/>
        <v>-8.9341692038170592E-3</v>
      </c>
      <c r="AK169" s="64">
        <f t="shared" si="32"/>
        <v>-2.1957271385605999E-2</v>
      </c>
      <c r="AL169" s="64">
        <f t="shared" si="32"/>
        <v>-1.5871229357669735E-2</v>
      </c>
      <c r="AM169" s="101">
        <f t="shared" si="26"/>
        <v>-2.7031605573425897E-2</v>
      </c>
      <c r="AN169" s="102">
        <f t="shared" si="27"/>
        <v>-1.6696923201809634E-2</v>
      </c>
      <c r="AO169" s="101">
        <f t="shared" si="28"/>
        <v>-1.2114540013879049E-2</v>
      </c>
      <c r="AP169" s="102">
        <f t="shared" si="29"/>
        <v>-1.3987490985232416E-2</v>
      </c>
      <c r="AQ169" s="101">
        <f t="shared" si="30"/>
        <v>-6.3801188472121795E-3</v>
      </c>
      <c r="AR169" s="102">
        <f t="shared" si="24"/>
        <v>8.5411924945386422E-4</v>
      </c>
      <c r="AS169" s="101">
        <f t="shared" si="24"/>
        <v>-2.3835784912377825E-2</v>
      </c>
      <c r="AT169" s="102">
        <f t="shared" si="24"/>
        <v>-1.8325109291016807E-2</v>
      </c>
      <c r="AU169" s="101">
        <f t="shared" si="24"/>
        <v>5.0533217814153573E-3</v>
      </c>
      <c r="AV169" s="102">
        <f t="shared" si="24"/>
        <v>-1.5577152538393819E-2</v>
      </c>
      <c r="AW169" s="102">
        <f t="shared" si="31"/>
        <v>-1.0366121142183845E-2</v>
      </c>
    </row>
    <row r="170" spans="6:49" x14ac:dyDescent="0.3">
      <c r="F170" s="18">
        <v>43627</v>
      </c>
      <c r="G170" s="22">
        <v>191.55000305175699</v>
      </c>
      <c r="H170" s="26">
        <v>903.25</v>
      </c>
      <c r="I170" s="22">
        <v>539.40002441406205</v>
      </c>
      <c r="J170" s="26">
        <v>267.45001220703102</v>
      </c>
      <c r="K170" s="22">
        <v>649.59997558593705</v>
      </c>
      <c r="Y170" s="93">
        <f t="shared" si="25"/>
        <v>-201</v>
      </c>
      <c r="Z170" s="18">
        <v>43623</v>
      </c>
      <c r="AA170" s="22">
        <v>190.05000305175699</v>
      </c>
      <c r="AB170" s="26">
        <v>869.15002441406205</v>
      </c>
      <c r="AC170" s="22">
        <v>535.15002441406205</v>
      </c>
      <c r="AD170" s="26">
        <v>271.95001220703102</v>
      </c>
      <c r="AE170" s="22">
        <v>647.29998779296795</v>
      </c>
      <c r="AF170" s="7">
        <v>6138.55</v>
      </c>
      <c r="AG170" s="108">
        <f t="shared" si="32"/>
        <v>-1.8398788080721319E-3</v>
      </c>
      <c r="AH170" s="65">
        <f t="shared" si="32"/>
        <v>2.9718755017102451E-2</v>
      </c>
      <c r="AI170" s="64">
        <f t="shared" si="32"/>
        <v>-6.6117252952996213E-3</v>
      </c>
      <c r="AJ170" s="65">
        <f t="shared" si="32"/>
        <v>-4.388397550721107E-2</v>
      </c>
      <c r="AK170" s="64">
        <f t="shared" si="32"/>
        <v>-8.9970026184426656E-3</v>
      </c>
      <c r="AL170" s="64">
        <f t="shared" si="32"/>
        <v>1.5651113853122874E-3</v>
      </c>
      <c r="AM170" s="101">
        <f t="shared" si="26"/>
        <v>3.3894732719603415E-3</v>
      </c>
      <c r="AN170" s="102">
        <f t="shared" si="27"/>
        <v>3.843801272701263E-3</v>
      </c>
      <c r="AO170" s="101">
        <f t="shared" si="28"/>
        <v>2.6140601201439604E-3</v>
      </c>
      <c r="AP170" s="102">
        <f t="shared" si="29"/>
        <v>3.070716356948259E-3</v>
      </c>
      <c r="AQ170" s="101">
        <f t="shared" si="30"/>
        <v>1.5893887314932444E-3</v>
      </c>
      <c r="AR170" s="102">
        <f t="shared" si="24"/>
        <v>-5.2293520800324733E-3</v>
      </c>
      <c r="AS170" s="101">
        <f t="shared" si="24"/>
        <v>2.5874953744401189E-2</v>
      </c>
      <c r="AT170" s="102">
        <f t="shared" si="24"/>
        <v>-9.2257854154435825E-3</v>
      </c>
      <c r="AU170" s="101">
        <f t="shared" si="24"/>
        <v>-4.6954691864159327E-2</v>
      </c>
      <c r="AV170" s="102">
        <f t="shared" si="24"/>
        <v>-1.0586391349935911E-2</v>
      </c>
      <c r="AW170" s="102">
        <f t="shared" si="31"/>
        <v>-9.2242533930340202E-3</v>
      </c>
    </row>
    <row r="171" spans="6:49" x14ac:dyDescent="0.3">
      <c r="F171" s="18">
        <v>43628</v>
      </c>
      <c r="G171" s="22">
        <v>184.55000305175699</v>
      </c>
      <c r="H171" s="26">
        <v>891.5</v>
      </c>
      <c r="I171" s="22">
        <v>530.45001220703102</v>
      </c>
      <c r="J171" s="26">
        <v>262.64999389648398</v>
      </c>
      <c r="K171" s="22">
        <v>645</v>
      </c>
      <c r="Y171" s="93">
        <f t="shared" si="25"/>
        <v>-200</v>
      </c>
      <c r="Z171" s="18">
        <v>43626</v>
      </c>
      <c r="AA171" s="22">
        <v>189.25</v>
      </c>
      <c r="AB171" s="26">
        <v>892.25</v>
      </c>
      <c r="AC171" s="22">
        <v>543.70001220703102</v>
      </c>
      <c r="AD171" s="26">
        <v>270.79998779296801</v>
      </c>
      <c r="AE171" s="22">
        <v>649.25</v>
      </c>
      <c r="AF171" s="7">
        <v>6161.65</v>
      </c>
      <c r="AG171" s="108">
        <f t="shared" si="32"/>
        <v>-4.2183191753526871E-3</v>
      </c>
      <c r="AH171" s="65">
        <f t="shared" si="32"/>
        <v>2.6230611713136735E-2</v>
      </c>
      <c r="AI171" s="64">
        <f t="shared" si="32"/>
        <v>1.5850519552298097E-2</v>
      </c>
      <c r="AJ171" s="65">
        <f t="shared" si="32"/>
        <v>-4.2377747955577782E-3</v>
      </c>
      <c r="AK171" s="64">
        <f t="shared" si="32"/>
        <v>3.0080038497776076E-3</v>
      </c>
      <c r="AL171" s="64">
        <f t="shared" si="32"/>
        <v>3.7560409030082224E-3</v>
      </c>
      <c r="AM171" s="101">
        <f t="shared" si="26"/>
        <v>7.2119748269003211E-3</v>
      </c>
      <c r="AN171" s="102">
        <f t="shared" si="27"/>
        <v>6.4248060964443802E-3</v>
      </c>
      <c r="AO171" s="101">
        <f t="shared" si="28"/>
        <v>4.4647537526918014E-3</v>
      </c>
      <c r="AP171" s="102">
        <f t="shared" si="29"/>
        <v>5.2141322568700138E-3</v>
      </c>
      <c r="AQ171" s="101">
        <f t="shared" si="30"/>
        <v>2.59078172174637E-3</v>
      </c>
      <c r="AR171" s="102">
        <f t="shared" si="24"/>
        <v>-1.1430294002253007E-2</v>
      </c>
      <c r="AS171" s="101">
        <f t="shared" si="24"/>
        <v>1.9805805616692353E-2</v>
      </c>
      <c r="AT171" s="102">
        <f t="shared" si="24"/>
        <v>1.1385765799606295E-2</v>
      </c>
      <c r="AU171" s="101">
        <f t="shared" si="24"/>
        <v>-9.451907052427792E-3</v>
      </c>
      <c r="AV171" s="102">
        <f t="shared" si="24"/>
        <v>4.172221280312376E-4</v>
      </c>
      <c r="AW171" s="102">
        <f t="shared" si="31"/>
        <v>2.145318497929817E-3</v>
      </c>
    </row>
    <row r="172" spans="6:49" x14ac:dyDescent="0.3">
      <c r="F172" s="18">
        <v>43629</v>
      </c>
      <c r="G172" s="22">
        <v>184.94999694824199</v>
      </c>
      <c r="H172" s="26">
        <v>921</v>
      </c>
      <c r="I172" s="22">
        <v>528.29998779296795</v>
      </c>
      <c r="J172" s="26">
        <v>263.5</v>
      </c>
      <c r="K172" s="22">
        <v>642.15002441406205</v>
      </c>
      <c r="Y172" s="93">
        <f t="shared" si="25"/>
        <v>-199</v>
      </c>
      <c r="Z172" s="18">
        <v>43627</v>
      </c>
      <c r="AA172" s="22">
        <v>191.55000305175699</v>
      </c>
      <c r="AB172" s="26">
        <v>903.25</v>
      </c>
      <c r="AC172" s="22">
        <v>539.40002441406205</v>
      </c>
      <c r="AD172" s="26">
        <v>267.45001220703102</v>
      </c>
      <c r="AE172" s="22">
        <v>649.59997558593705</v>
      </c>
      <c r="AF172" s="7">
        <v>6187.65</v>
      </c>
      <c r="AG172" s="108">
        <f t="shared" si="32"/>
        <v>1.2079994761007771E-2</v>
      </c>
      <c r="AH172" s="65">
        <f t="shared" si="32"/>
        <v>1.2253007657479891E-2</v>
      </c>
      <c r="AI172" s="64">
        <f t="shared" si="32"/>
        <v>-7.9401906365063578E-3</v>
      </c>
      <c r="AJ172" s="65">
        <f t="shared" si="32"/>
        <v>-1.2447817340902563E-2</v>
      </c>
      <c r="AK172" s="64">
        <f t="shared" si="32"/>
        <v>5.3890072138475719E-4</v>
      </c>
      <c r="AL172" s="64">
        <f t="shared" si="32"/>
        <v>4.2107712042425156E-3</v>
      </c>
      <c r="AM172" s="101">
        <f t="shared" si="26"/>
        <v>8.005340049061541E-3</v>
      </c>
      <c r="AN172" s="102">
        <f t="shared" si="27"/>
        <v>6.9604970401777677E-3</v>
      </c>
      <c r="AO172" s="101">
        <f t="shared" si="28"/>
        <v>4.8488676487453315E-3</v>
      </c>
      <c r="AP172" s="102">
        <f t="shared" si="29"/>
        <v>5.6590010442816689E-3</v>
      </c>
      <c r="AQ172" s="101">
        <f t="shared" si="30"/>
        <v>2.7986221531403435E-3</v>
      </c>
      <c r="AR172" s="102">
        <f t="shared" ref="AR172:AV222" si="33">AG172-AM172</f>
        <v>4.0746547119462299E-3</v>
      </c>
      <c r="AS172" s="101">
        <f t="shared" si="33"/>
        <v>5.2925106173021238E-3</v>
      </c>
      <c r="AT172" s="102">
        <f t="shared" si="33"/>
        <v>-1.2789058285251689E-2</v>
      </c>
      <c r="AU172" s="101">
        <f t="shared" si="33"/>
        <v>-1.8106818385184232E-2</v>
      </c>
      <c r="AV172" s="102">
        <f t="shared" si="33"/>
        <v>-2.2597214317555863E-3</v>
      </c>
      <c r="AW172" s="102">
        <f t="shared" si="31"/>
        <v>-4.7576865545886308E-3</v>
      </c>
    </row>
    <row r="173" spans="6:49" x14ac:dyDescent="0.3">
      <c r="F173" s="18">
        <v>43630</v>
      </c>
      <c r="G173" s="22">
        <v>177.850006103515</v>
      </c>
      <c r="H173" s="26">
        <v>916.09997558593705</v>
      </c>
      <c r="I173" s="22">
        <v>515.65002441406205</v>
      </c>
      <c r="J173" s="26">
        <v>261.75</v>
      </c>
      <c r="K173" s="22">
        <v>648.09997558593705</v>
      </c>
      <c r="Y173" s="93">
        <f t="shared" si="25"/>
        <v>-198</v>
      </c>
      <c r="Z173" s="18">
        <v>43628</v>
      </c>
      <c r="AA173" s="22">
        <v>184.55000305175699</v>
      </c>
      <c r="AB173" s="26">
        <v>891.5</v>
      </c>
      <c r="AC173" s="22">
        <v>530.45001220703102</v>
      </c>
      <c r="AD173" s="26">
        <v>262.64999389648398</v>
      </c>
      <c r="AE173" s="22">
        <v>645</v>
      </c>
      <c r="AF173" s="7">
        <v>6152.8</v>
      </c>
      <c r="AG173" s="108">
        <f t="shared" si="32"/>
        <v>-3.7228441066351543E-2</v>
      </c>
      <c r="AH173" s="65">
        <f t="shared" si="32"/>
        <v>-1.3093932724554469E-2</v>
      </c>
      <c r="AI173" s="64">
        <f t="shared" si="32"/>
        <v>-1.6731730049269845E-2</v>
      </c>
      <c r="AJ173" s="65">
        <f t="shared" si="32"/>
        <v>-1.8110354457790547E-2</v>
      </c>
      <c r="AK173" s="64">
        <f t="shared" si="32"/>
        <v>-7.1064344684699876E-3</v>
      </c>
      <c r="AL173" s="64">
        <f t="shared" si="32"/>
        <v>-5.6481072645011808E-3</v>
      </c>
      <c r="AM173" s="101">
        <f t="shared" si="26"/>
        <v>-9.1953859315572466E-3</v>
      </c>
      <c r="AN173" s="102">
        <f t="shared" si="27"/>
        <v>-4.653666117058081E-3</v>
      </c>
      <c r="AO173" s="101">
        <f t="shared" si="28"/>
        <v>-3.4789966019289241E-3</v>
      </c>
      <c r="AP173" s="102">
        <f t="shared" si="29"/>
        <v>-3.9860727450040569E-3</v>
      </c>
      <c r="AQ173" s="101">
        <f t="shared" si="30"/>
        <v>-1.7075071908742557E-3</v>
      </c>
      <c r="AR173" s="102">
        <f t="shared" si="33"/>
        <v>-2.8033055134794295E-2</v>
      </c>
      <c r="AS173" s="101">
        <f t="shared" si="33"/>
        <v>-8.4402666074963884E-3</v>
      </c>
      <c r="AT173" s="102">
        <f t="shared" si="33"/>
        <v>-1.325273344734092E-2</v>
      </c>
      <c r="AU173" s="101">
        <f t="shared" si="33"/>
        <v>-1.412428171278649E-2</v>
      </c>
      <c r="AV173" s="102">
        <f t="shared" si="33"/>
        <v>-5.3989272775957324E-3</v>
      </c>
      <c r="AW173" s="102">
        <f t="shared" si="31"/>
        <v>-1.3849852836002766E-2</v>
      </c>
    </row>
    <row r="174" spans="6:49" x14ac:dyDescent="0.3">
      <c r="F174" s="18">
        <v>43633</v>
      </c>
      <c r="G174" s="22">
        <v>172.64999389648401</v>
      </c>
      <c r="H174" s="26">
        <v>915.29998779296795</v>
      </c>
      <c r="I174" s="22">
        <v>513.34997558593705</v>
      </c>
      <c r="J174" s="26">
        <v>264.64999389648398</v>
      </c>
      <c r="K174" s="22">
        <v>641.04998779296795</v>
      </c>
      <c r="Y174" s="93">
        <f t="shared" si="25"/>
        <v>-197</v>
      </c>
      <c r="Z174" s="18">
        <v>43629</v>
      </c>
      <c r="AA174" s="22">
        <v>184.94999694824199</v>
      </c>
      <c r="AB174" s="26">
        <v>921</v>
      </c>
      <c r="AC174" s="22">
        <v>528.29998779296795</v>
      </c>
      <c r="AD174" s="26">
        <v>263.5</v>
      </c>
      <c r="AE174" s="22">
        <v>642.15002441406205</v>
      </c>
      <c r="AF174" s="7">
        <v>6153.95</v>
      </c>
      <c r="AG174" s="108">
        <f t="shared" si="32"/>
        <v>2.1650557657995574E-3</v>
      </c>
      <c r="AH174" s="65">
        <f t="shared" si="32"/>
        <v>3.2554598952111748E-2</v>
      </c>
      <c r="AI174" s="64">
        <f t="shared" si="32"/>
        <v>-4.0614448538557587E-3</v>
      </c>
      <c r="AJ174" s="65">
        <f t="shared" si="32"/>
        <v>3.2310438196573458E-3</v>
      </c>
      <c r="AK174" s="64">
        <f t="shared" si="32"/>
        <v>-4.4283575174573981E-3</v>
      </c>
      <c r="AL174" s="64">
        <f t="shared" si="32"/>
        <v>1.8688930925662189E-4</v>
      </c>
      <c r="AM174" s="101">
        <f t="shared" si="26"/>
        <v>9.8489750344557601E-4</v>
      </c>
      <c r="AN174" s="102">
        <f t="shared" si="27"/>
        <v>2.2201991450391139E-3</v>
      </c>
      <c r="AO174" s="101">
        <f t="shared" si="28"/>
        <v>1.449866201630569E-3</v>
      </c>
      <c r="AP174" s="102">
        <f t="shared" si="29"/>
        <v>1.7223831095384879E-3</v>
      </c>
      <c r="AQ174" s="101">
        <f t="shared" si="30"/>
        <v>9.5945430648003655E-4</v>
      </c>
      <c r="AR174" s="102">
        <f t="shared" si="33"/>
        <v>1.1801582623539814E-3</v>
      </c>
      <c r="AS174" s="101">
        <f t="shared" si="33"/>
        <v>3.0334399807072632E-2</v>
      </c>
      <c r="AT174" s="102">
        <f t="shared" si="33"/>
        <v>-5.5113110554863278E-3</v>
      </c>
      <c r="AU174" s="101">
        <f t="shared" si="33"/>
        <v>1.5086607101188578E-3</v>
      </c>
      <c r="AV174" s="102">
        <f t="shared" si="33"/>
        <v>-5.3878118239374349E-3</v>
      </c>
      <c r="AW174" s="102">
        <f t="shared" si="31"/>
        <v>4.4248191800243418E-3</v>
      </c>
    </row>
    <row r="175" spans="6:49" x14ac:dyDescent="0.3">
      <c r="F175" s="18">
        <v>43634</v>
      </c>
      <c r="G175" s="22">
        <v>173.69999694824199</v>
      </c>
      <c r="H175" s="26">
        <v>915.45001220703102</v>
      </c>
      <c r="I175" s="22">
        <v>520.40002441406205</v>
      </c>
      <c r="J175" s="26">
        <v>264.600006103515</v>
      </c>
      <c r="K175" s="22">
        <v>634.25</v>
      </c>
      <c r="Y175" s="93">
        <f t="shared" si="25"/>
        <v>-196</v>
      </c>
      <c r="Z175" s="18">
        <v>43630</v>
      </c>
      <c r="AA175" s="22">
        <v>177.850006103515</v>
      </c>
      <c r="AB175" s="26">
        <v>916.09997558593705</v>
      </c>
      <c r="AC175" s="22">
        <v>515.65002441406205</v>
      </c>
      <c r="AD175" s="26">
        <v>261.75</v>
      </c>
      <c r="AE175" s="22">
        <v>648.09997558593705</v>
      </c>
      <c r="AF175" s="7">
        <v>6103.95</v>
      </c>
      <c r="AG175" s="108">
        <f t="shared" si="32"/>
        <v>-3.9144969065220379E-2</v>
      </c>
      <c r="AH175" s="65">
        <f t="shared" si="32"/>
        <v>-5.3345338841420155E-3</v>
      </c>
      <c r="AI175" s="64">
        <f t="shared" si="32"/>
        <v>-2.4235992955754244E-2</v>
      </c>
      <c r="AJ175" s="65">
        <f t="shared" si="32"/>
        <v>-6.6635182307707352E-3</v>
      </c>
      <c r="AK175" s="64">
        <f t="shared" si="32"/>
        <v>9.2230084851446445E-3</v>
      </c>
      <c r="AL175" s="64">
        <f t="shared" si="32"/>
        <v>-8.1580494712915393E-3</v>
      </c>
      <c r="AM175" s="101">
        <f t="shared" si="26"/>
        <v>-1.3574467006860534E-2</v>
      </c>
      <c r="AN175" s="102">
        <f t="shared" si="27"/>
        <v>-7.6104809715382259E-3</v>
      </c>
      <c r="AO175" s="101">
        <f t="shared" si="28"/>
        <v>-5.5991625053282224E-3</v>
      </c>
      <c r="AP175" s="102">
        <f t="shared" si="29"/>
        <v>-6.4415830617288086E-3</v>
      </c>
      <c r="AQ175" s="101">
        <f t="shared" si="30"/>
        <v>-2.8547091029026968E-3</v>
      </c>
      <c r="AR175" s="102">
        <f t="shared" si="33"/>
        <v>-2.5570502058359847E-2</v>
      </c>
      <c r="AS175" s="101">
        <f t="shared" si="33"/>
        <v>2.2759470873962104E-3</v>
      </c>
      <c r="AT175" s="102">
        <f t="shared" si="33"/>
        <v>-1.8636830450426023E-2</v>
      </c>
      <c r="AU175" s="101">
        <f t="shared" si="33"/>
        <v>-2.2193516904192665E-4</v>
      </c>
      <c r="AV175" s="102">
        <f t="shared" si="33"/>
        <v>1.2077717588047342E-2</v>
      </c>
      <c r="AW175" s="102">
        <f t="shared" si="31"/>
        <v>-6.0151206004768493E-3</v>
      </c>
    </row>
    <row r="176" spans="6:49" x14ac:dyDescent="0.3">
      <c r="F176" s="18">
        <v>43635</v>
      </c>
      <c r="G176" s="22">
        <v>176.39999389648401</v>
      </c>
      <c r="H176" s="26">
        <v>930.34997558593705</v>
      </c>
      <c r="I176" s="22">
        <v>534.34997558593705</v>
      </c>
      <c r="J176" s="26">
        <v>266</v>
      </c>
      <c r="K176" s="22">
        <v>649.95001220703102</v>
      </c>
      <c r="Y176" s="93">
        <f t="shared" si="25"/>
        <v>-195</v>
      </c>
      <c r="Z176" s="18">
        <v>43633</v>
      </c>
      <c r="AA176" s="22">
        <v>172.64999389648401</v>
      </c>
      <c r="AB176" s="26">
        <v>915.29998779296795</v>
      </c>
      <c r="AC176" s="22">
        <v>513.34997558593705</v>
      </c>
      <c r="AD176" s="26">
        <v>264.64999389648398</v>
      </c>
      <c r="AE176" s="22">
        <v>641.04998779296795</v>
      </c>
      <c r="AF176" s="7">
        <v>6024.7</v>
      </c>
      <c r="AG176" s="108">
        <f t="shared" si="32"/>
        <v>-2.9674144228753502E-2</v>
      </c>
      <c r="AH176" s="65">
        <f t="shared" si="32"/>
        <v>-8.7363531707724087E-4</v>
      </c>
      <c r="AI176" s="64">
        <f t="shared" si="32"/>
        <v>-4.4704619216114402E-3</v>
      </c>
      <c r="AJ176" s="65">
        <f t="shared" si="32"/>
        <v>1.1018325490754027E-2</v>
      </c>
      <c r="AK176" s="64">
        <f t="shared" si="32"/>
        <v>-1.0937529806996752E-2</v>
      </c>
      <c r="AL176" s="64">
        <f t="shared" si="32"/>
        <v>-1.3068416992762972E-2</v>
      </c>
      <c r="AM176" s="101">
        <f t="shared" si="26"/>
        <v>-2.2141555694355351E-2</v>
      </c>
      <c r="AN176" s="102">
        <f t="shared" si="27"/>
        <v>-1.3395095290212168E-2</v>
      </c>
      <c r="AO176" s="101">
        <f t="shared" si="28"/>
        <v>-9.7469846201234788E-3</v>
      </c>
      <c r="AP176" s="102">
        <f t="shared" si="29"/>
        <v>-1.1245461842388851E-2</v>
      </c>
      <c r="AQ176" s="101">
        <f t="shared" si="30"/>
        <v>-5.0990567990984326E-3</v>
      </c>
      <c r="AR176" s="102">
        <f t="shared" si="33"/>
        <v>-7.5325885343981505E-3</v>
      </c>
      <c r="AS176" s="101">
        <f t="shared" si="33"/>
        <v>1.2521459973134927E-2</v>
      </c>
      <c r="AT176" s="102">
        <f t="shared" si="33"/>
        <v>5.2765226985120386E-3</v>
      </c>
      <c r="AU176" s="101">
        <f t="shared" si="33"/>
        <v>2.2263787333142878E-2</v>
      </c>
      <c r="AV176" s="102">
        <f t="shared" si="33"/>
        <v>-5.8384730078983194E-3</v>
      </c>
      <c r="AW176" s="102">
        <f t="shared" si="31"/>
        <v>5.3381416924986758E-3</v>
      </c>
    </row>
    <row r="177" spans="6:49" x14ac:dyDescent="0.3">
      <c r="F177" s="18">
        <v>43636</v>
      </c>
      <c r="G177" s="22">
        <v>181.350006103515</v>
      </c>
      <c r="H177" s="26">
        <v>984.04998779296795</v>
      </c>
      <c r="I177" s="22">
        <v>529.29998779296795</v>
      </c>
      <c r="J177" s="26">
        <v>270.14999389648398</v>
      </c>
      <c r="K177" s="22">
        <v>658.65002441406205</v>
      </c>
      <c r="Y177" s="93">
        <f t="shared" si="25"/>
        <v>-194</v>
      </c>
      <c r="Z177" s="18">
        <v>43634</v>
      </c>
      <c r="AA177" s="22">
        <v>173.69999694824199</v>
      </c>
      <c r="AB177" s="26">
        <v>915.45001220703102</v>
      </c>
      <c r="AC177" s="22">
        <v>520.40002441406205</v>
      </c>
      <c r="AD177" s="26">
        <v>264.600006103515</v>
      </c>
      <c r="AE177" s="22">
        <v>634.25</v>
      </c>
      <c r="AF177" s="7">
        <v>6032.2</v>
      </c>
      <c r="AG177" s="108">
        <f t="shared" si="32"/>
        <v>6.0632671938883158E-3</v>
      </c>
      <c r="AH177" s="65">
        <f t="shared" si="32"/>
        <v>1.6389393898562666E-4</v>
      </c>
      <c r="AI177" s="64">
        <f t="shared" si="32"/>
        <v>1.3639967365726792E-2</v>
      </c>
      <c r="AJ177" s="65">
        <f t="shared" si="32"/>
        <v>-1.8890049359516391E-4</v>
      </c>
      <c r="AK177" s="64">
        <f t="shared" si="32"/>
        <v>-1.0664239477071792E-2</v>
      </c>
      <c r="AL177" s="64">
        <f t="shared" si="32"/>
        <v>1.2441010487549984E-3</v>
      </c>
      <c r="AM177" s="101">
        <f t="shared" si="26"/>
        <v>2.8294084680809046E-3</v>
      </c>
      <c r="AN177" s="102">
        <f t="shared" si="27"/>
        <v>3.4656379313277455E-3</v>
      </c>
      <c r="AO177" s="101">
        <f t="shared" si="28"/>
        <v>2.3429004223763285E-3</v>
      </c>
      <c r="AP177" s="102">
        <f t="shared" si="29"/>
        <v>2.7566676146867026E-3</v>
      </c>
      <c r="AQ177" s="101">
        <f t="shared" si="30"/>
        <v>1.4426667588186863E-3</v>
      </c>
      <c r="AR177" s="102">
        <f t="shared" si="33"/>
        <v>3.2338587258074112E-3</v>
      </c>
      <c r="AS177" s="101">
        <f t="shared" si="33"/>
        <v>-3.3017439923421188E-3</v>
      </c>
      <c r="AT177" s="102">
        <f t="shared" si="33"/>
        <v>1.1297066943350463E-2</v>
      </c>
      <c r="AU177" s="101">
        <f t="shared" si="33"/>
        <v>-2.9455681082818665E-3</v>
      </c>
      <c r="AV177" s="102">
        <f t="shared" si="33"/>
        <v>-1.2106906235890478E-2</v>
      </c>
      <c r="AW177" s="102">
        <f t="shared" si="31"/>
        <v>-7.6465853347131778E-4</v>
      </c>
    </row>
    <row r="178" spans="6:49" x14ac:dyDescent="0.3">
      <c r="F178" s="18">
        <v>43637</v>
      </c>
      <c r="G178" s="22">
        <v>177.55000305175699</v>
      </c>
      <c r="H178" s="26">
        <v>959.15002441406205</v>
      </c>
      <c r="I178" s="22">
        <v>555.40002441406205</v>
      </c>
      <c r="J178" s="26">
        <v>273.45001220703102</v>
      </c>
      <c r="K178" s="22">
        <v>657.29998779296795</v>
      </c>
      <c r="Y178" s="93">
        <f t="shared" si="25"/>
        <v>-193</v>
      </c>
      <c r="Z178" s="18">
        <v>43635</v>
      </c>
      <c r="AA178" s="22">
        <v>176.39999389648401</v>
      </c>
      <c r="AB178" s="26">
        <v>930.34997558593705</v>
      </c>
      <c r="AC178" s="22">
        <v>534.34997558593705</v>
      </c>
      <c r="AD178" s="26">
        <v>266</v>
      </c>
      <c r="AE178" s="22">
        <v>649.95001220703102</v>
      </c>
      <c r="AF178" s="7">
        <v>6021.2</v>
      </c>
      <c r="AG178" s="108">
        <f t="shared" si="32"/>
        <v>1.5424453294331113E-2</v>
      </c>
      <c r="AH178" s="65">
        <f t="shared" si="32"/>
        <v>1.6145072198772273E-2</v>
      </c>
      <c r="AI178" s="64">
        <f t="shared" si="32"/>
        <v>2.6453215729251141E-2</v>
      </c>
      <c r="AJ178" s="65">
        <f t="shared" si="32"/>
        <v>5.2770340338939613E-3</v>
      </c>
      <c r="AK178" s="64">
        <f t="shared" si="32"/>
        <v>2.4452257156129049E-2</v>
      </c>
      <c r="AL178" s="64">
        <f t="shared" si="32"/>
        <v>-1.8252116504522892E-3</v>
      </c>
      <c r="AM178" s="101">
        <f t="shared" si="26"/>
        <v>-2.5256029417134074E-3</v>
      </c>
      <c r="AN178" s="102">
        <f t="shared" si="27"/>
        <v>-1.5013830348285665E-4</v>
      </c>
      <c r="AO178" s="101">
        <f t="shared" si="28"/>
        <v>-2.4976968537539592E-4</v>
      </c>
      <c r="AP178" s="102">
        <f t="shared" si="29"/>
        <v>-2.4608239994233479E-4</v>
      </c>
      <c r="AQ178" s="101">
        <f t="shared" si="30"/>
        <v>3.9797247473848216E-5</v>
      </c>
      <c r="AR178" s="102">
        <f t="shared" si="33"/>
        <v>1.795005623604452E-2</v>
      </c>
      <c r="AS178" s="101">
        <f t="shared" si="33"/>
        <v>1.6295210502255131E-2</v>
      </c>
      <c r="AT178" s="102">
        <f t="shared" si="33"/>
        <v>2.6702985414626536E-2</v>
      </c>
      <c r="AU178" s="101">
        <f t="shared" si="33"/>
        <v>5.5231164338362965E-3</v>
      </c>
      <c r="AV178" s="102">
        <f t="shared" si="33"/>
        <v>2.4412459908655201E-2</v>
      </c>
      <c r="AW178" s="102">
        <f t="shared" si="31"/>
        <v>1.8176765699083539E-2</v>
      </c>
    </row>
    <row r="179" spans="6:49" x14ac:dyDescent="0.3">
      <c r="F179" s="18">
        <v>43640</v>
      </c>
      <c r="G179" s="22">
        <v>175.55000305175699</v>
      </c>
      <c r="H179" s="26">
        <v>960.45001220703102</v>
      </c>
      <c r="I179" s="22">
        <v>541.90002441406205</v>
      </c>
      <c r="J179" s="26">
        <v>268.75</v>
      </c>
      <c r="K179" s="22">
        <v>650.79998779296795</v>
      </c>
      <c r="Y179" s="93">
        <f t="shared" si="25"/>
        <v>-192</v>
      </c>
      <c r="Z179" s="18">
        <v>43636</v>
      </c>
      <c r="AA179" s="22">
        <v>181.350006103515</v>
      </c>
      <c r="AB179" s="26">
        <v>984.04998779296795</v>
      </c>
      <c r="AC179" s="22">
        <v>529.29998779296795</v>
      </c>
      <c r="AD179" s="26">
        <v>270.14999389648398</v>
      </c>
      <c r="AE179" s="22">
        <v>658.65002441406205</v>
      </c>
      <c r="AF179" s="7">
        <v>6099.6</v>
      </c>
      <c r="AG179" s="108">
        <f t="shared" si="32"/>
        <v>2.7674790412647997E-2</v>
      </c>
      <c r="AH179" s="65">
        <f t="shared" si="32"/>
        <v>5.6115863172710737E-2</v>
      </c>
      <c r="AI179" s="64">
        <f t="shared" si="32"/>
        <v>-9.4956534802862289E-3</v>
      </c>
      <c r="AJ179" s="65">
        <f t="shared" si="32"/>
        <v>1.5481028915312309E-2</v>
      </c>
      <c r="AK179" s="64">
        <f t="shared" si="32"/>
        <v>1.3296867107136687E-2</v>
      </c>
      <c r="AL179" s="64">
        <f t="shared" si="32"/>
        <v>1.2936620254508278E-2</v>
      </c>
      <c r="AM179" s="101">
        <f t="shared" si="26"/>
        <v>2.3229276416439237E-2</v>
      </c>
      <c r="AN179" s="102">
        <f t="shared" si="27"/>
        <v>1.7239905075939071E-2</v>
      </c>
      <c r="AO179" s="101">
        <f t="shared" si="28"/>
        <v>1.2219653949932803E-2</v>
      </c>
      <c r="AP179" s="102">
        <f t="shared" si="29"/>
        <v>1.4195616870392632E-2</v>
      </c>
      <c r="AQ179" s="101">
        <f t="shared" si="30"/>
        <v>6.7868855830530714E-3</v>
      </c>
      <c r="AR179" s="102">
        <f t="shared" si="33"/>
        <v>4.4455139962087595E-3</v>
      </c>
      <c r="AS179" s="101">
        <f t="shared" si="33"/>
        <v>3.8875958096771662E-2</v>
      </c>
      <c r="AT179" s="102">
        <f t="shared" si="33"/>
        <v>-2.171530743021903E-2</v>
      </c>
      <c r="AU179" s="101">
        <f t="shared" si="33"/>
        <v>1.285412044919677E-3</v>
      </c>
      <c r="AV179" s="102">
        <f t="shared" si="33"/>
        <v>6.5099815240836157E-3</v>
      </c>
      <c r="AW179" s="102">
        <f t="shared" si="31"/>
        <v>5.8803116463529374E-3</v>
      </c>
    </row>
    <row r="180" spans="6:49" x14ac:dyDescent="0.3">
      <c r="F180" s="18">
        <v>43641</v>
      </c>
      <c r="G180" s="22">
        <v>176.25</v>
      </c>
      <c r="H180" s="26">
        <v>982.20001220703102</v>
      </c>
      <c r="I180" s="22">
        <v>565.70001220703102</v>
      </c>
      <c r="J180" s="26">
        <v>265.850006103515</v>
      </c>
      <c r="K180" s="22">
        <v>645.95001220703102</v>
      </c>
      <c r="Y180" s="93">
        <f t="shared" si="25"/>
        <v>-191</v>
      </c>
      <c r="Z180" s="18">
        <v>43637</v>
      </c>
      <c r="AA180" s="22">
        <v>177.55000305175699</v>
      </c>
      <c r="AB180" s="26">
        <v>959.15002441406205</v>
      </c>
      <c r="AC180" s="22">
        <v>555.40002441406205</v>
      </c>
      <c r="AD180" s="26">
        <v>273.45001220703102</v>
      </c>
      <c r="AE180" s="22">
        <v>657.29998779296795</v>
      </c>
      <c r="AF180" s="7">
        <v>6053.9</v>
      </c>
      <c r="AG180" s="108">
        <f t="shared" si="32"/>
        <v>-2.1176622807655338E-2</v>
      </c>
      <c r="AH180" s="65">
        <f t="shared" si="32"/>
        <v>-2.5629195328357883E-2</v>
      </c>
      <c r="AI180" s="64">
        <f t="shared" si="32"/>
        <v>4.8133263028972341E-2</v>
      </c>
      <c r="AJ180" s="65">
        <f t="shared" si="32"/>
        <v>1.2141496736585032E-2</v>
      </c>
      <c r="AK180" s="64">
        <f t="shared" si="32"/>
        <v>-2.0518060446040329E-3</v>
      </c>
      <c r="AL180" s="64">
        <f t="shared" si="32"/>
        <v>-7.5205028002420524E-3</v>
      </c>
      <c r="AM180" s="101">
        <f t="shared" si="26"/>
        <v>-1.2462143163601379E-2</v>
      </c>
      <c r="AN180" s="102">
        <f t="shared" si="27"/>
        <v>-6.8594248467065272E-3</v>
      </c>
      <c r="AO180" s="101">
        <f t="shared" si="28"/>
        <v>-5.0606223309258118E-3</v>
      </c>
      <c r="AP180" s="102">
        <f t="shared" si="29"/>
        <v>-5.8178625537743823E-3</v>
      </c>
      <c r="AQ180" s="101">
        <f t="shared" si="30"/>
        <v>-2.5633100587109082E-3</v>
      </c>
      <c r="AR180" s="102">
        <f t="shared" si="33"/>
        <v>-8.7144796440539584E-3</v>
      </c>
      <c r="AS180" s="101">
        <f t="shared" si="33"/>
        <v>-1.8769770481651356E-2</v>
      </c>
      <c r="AT180" s="102">
        <f t="shared" si="33"/>
        <v>5.3193885359898149E-2</v>
      </c>
      <c r="AU180" s="101">
        <f t="shared" si="33"/>
        <v>1.7959359290359415E-2</v>
      </c>
      <c r="AV180" s="102">
        <f t="shared" si="33"/>
        <v>5.1150401410687526E-4</v>
      </c>
      <c r="AW180" s="102">
        <f t="shared" si="31"/>
        <v>8.8360997077318263E-3</v>
      </c>
    </row>
    <row r="181" spans="6:49" x14ac:dyDescent="0.3">
      <c r="F181" s="18">
        <v>43642</v>
      </c>
      <c r="G181" s="22">
        <v>184.600006103515</v>
      </c>
      <c r="H181" s="26">
        <v>960.04998779296795</v>
      </c>
      <c r="I181" s="22">
        <v>579.15002441406205</v>
      </c>
      <c r="J181" s="26">
        <v>265.20001220703102</v>
      </c>
      <c r="K181" s="22">
        <v>640.15002441406205</v>
      </c>
      <c r="Y181" s="93">
        <f t="shared" si="25"/>
        <v>-190</v>
      </c>
      <c r="Z181" s="18">
        <v>43640</v>
      </c>
      <c r="AA181" s="22">
        <v>175.55000305175699</v>
      </c>
      <c r="AB181" s="26">
        <v>960.45001220703102</v>
      </c>
      <c r="AC181" s="22">
        <v>541.90002441406205</v>
      </c>
      <c r="AD181" s="26">
        <v>268.75</v>
      </c>
      <c r="AE181" s="22">
        <v>650.79998779296795</v>
      </c>
      <c r="AF181" s="7">
        <v>6042.75</v>
      </c>
      <c r="AG181" s="108">
        <f t="shared" si="32"/>
        <v>-1.1328356578835028E-2</v>
      </c>
      <c r="AH181" s="65">
        <f t="shared" si="32"/>
        <v>1.3544363064220666E-3</v>
      </c>
      <c r="AI181" s="64">
        <f t="shared" si="32"/>
        <v>-2.4607091205543271E-2</v>
      </c>
      <c r="AJ181" s="65">
        <f t="shared" si="32"/>
        <v>-1.7337254991723776E-2</v>
      </c>
      <c r="AK181" s="64">
        <f t="shared" si="32"/>
        <v>-9.9381601101342937E-3</v>
      </c>
      <c r="AL181" s="64">
        <f t="shared" si="32"/>
        <v>-1.8434861152001325E-3</v>
      </c>
      <c r="AM181" s="101">
        <f t="shared" si="26"/>
        <v>-2.5574862904702345E-3</v>
      </c>
      <c r="AN181" s="102">
        <f t="shared" si="27"/>
        <v>-1.7166637240727776E-4</v>
      </c>
      <c r="AO181" s="101">
        <f t="shared" si="28"/>
        <v>-2.6520625477385873E-4</v>
      </c>
      <c r="AP181" s="102">
        <f t="shared" si="29"/>
        <v>-2.6396055530366258E-4</v>
      </c>
      <c r="AQ181" s="101">
        <f t="shared" si="30"/>
        <v>3.1444664357270849E-5</v>
      </c>
      <c r="AR181" s="102">
        <f t="shared" si="33"/>
        <v>-8.7708702883647939E-3</v>
      </c>
      <c r="AS181" s="101">
        <f t="shared" si="33"/>
        <v>1.5261026788293444E-3</v>
      </c>
      <c r="AT181" s="102">
        <f t="shared" si="33"/>
        <v>-2.4341884950769412E-2</v>
      </c>
      <c r="AU181" s="101">
        <f t="shared" si="33"/>
        <v>-1.7073294436420115E-2</v>
      </c>
      <c r="AV181" s="102">
        <f t="shared" si="33"/>
        <v>-9.9696047744915646E-3</v>
      </c>
      <c r="AW181" s="102">
        <f t="shared" si="31"/>
        <v>-1.1725910354243307E-2</v>
      </c>
    </row>
    <row r="182" spans="6:49" x14ac:dyDescent="0.3">
      <c r="F182" s="18">
        <v>43643</v>
      </c>
      <c r="G182" s="22">
        <v>185.600006103515</v>
      </c>
      <c r="H182" s="26">
        <v>1000</v>
      </c>
      <c r="I182" s="22">
        <v>592.25</v>
      </c>
      <c r="J182" s="26">
        <v>278.45001220703102</v>
      </c>
      <c r="K182" s="22">
        <v>641.29998779296795</v>
      </c>
      <c r="Y182" s="93">
        <f t="shared" si="25"/>
        <v>-189</v>
      </c>
      <c r="Z182" s="18">
        <v>43641</v>
      </c>
      <c r="AA182" s="22">
        <v>176.25</v>
      </c>
      <c r="AB182" s="26">
        <v>982.20001220703102</v>
      </c>
      <c r="AC182" s="22">
        <v>565.70001220703102</v>
      </c>
      <c r="AD182" s="26">
        <v>265.850006103515</v>
      </c>
      <c r="AE182" s="22">
        <v>645.95001220703102</v>
      </c>
      <c r="AF182" s="7">
        <v>6087.95</v>
      </c>
      <c r="AG182" s="108">
        <f t="shared" si="32"/>
        <v>3.9795216939608712E-3</v>
      </c>
      <c r="AH182" s="65">
        <f t="shared" si="32"/>
        <v>2.2393028690777639E-2</v>
      </c>
      <c r="AI182" s="64">
        <f t="shared" si="32"/>
        <v>4.2982396302965027E-2</v>
      </c>
      <c r="AJ182" s="65">
        <f t="shared" si="32"/>
        <v>-1.0849316533033729E-2</v>
      </c>
      <c r="AK182" s="64">
        <f t="shared" si="32"/>
        <v>-7.4802362838131617E-3</v>
      </c>
      <c r="AL182" s="64">
        <f t="shared" si="32"/>
        <v>7.4522013045884E-3</v>
      </c>
      <c r="AM182" s="101">
        <f t="shared" si="26"/>
        <v>1.3660643653639191E-2</v>
      </c>
      <c r="AN182" s="102">
        <f t="shared" si="27"/>
        <v>1.0779034632211774E-2</v>
      </c>
      <c r="AO182" s="101">
        <f t="shared" si="28"/>
        <v>7.5869265404652731E-3</v>
      </c>
      <c r="AP182" s="102">
        <f t="shared" si="29"/>
        <v>8.8301358340821361E-3</v>
      </c>
      <c r="AQ182" s="101">
        <f t="shared" si="30"/>
        <v>4.2801601737223176E-3</v>
      </c>
      <c r="AR182" s="102">
        <f t="shared" si="33"/>
        <v>-9.6811219596783203E-3</v>
      </c>
      <c r="AS182" s="101">
        <f t="shared" si="33"/>
        <v>1.1613994058565865E-2</v>
      </c>
      <c r="AT182" s="102">
        <f t="shared" si="33"/>
        <v>3.5395469762499757E-2</v>
      </c>
      <c r="AU182" s="101">
        <f t="shared" si="33"/>
        <v>-1.9679452367115866E-2</v>
      </c>
      <c r="AV182" s="102">
        <f t="shared" si="33"/>
        <v>-1.1760396457535479E-2</v>
      </c>
      <c r="AW182" s="102">
        <f t="shared" si="31"/>
        <v>1.1776986073471917E-3</v>
      </c>
    </row>
    <row r="183" spans="6:49" x14ac:dyDescent="0.3">
      <c r="F183" s="18">
        <v>43644</v>
      </c>
      <c r="G183" s="22">
        <v>188.55000305175699</v>
      </c>
      <c r="H183" s="26">
        <v>1002.29998779296</v>
      </c>
      <c r="I183" s="22">
        <v>607.59997558593705</v>
      </c>
      <c r="J183" s="26">
        <v>272.350006103515</v>
      </c>
      <c r="K183" s="22">
        <v>635.70001220703102</v>
      </c>
      <c r="Y183" s="93">
        <f t="shared" si="25"/>
        <v>-188</v>
      </c>
      <c r="Z183" s="18">
        <v>43642</v>
      </c>
      <c r="AA183" s="22">
        <v>184.600006103515</v>
      </c>
      <c r="AB183" s="26">
        <v>960.04998779296795</v>
      </c>
      <c r="AC183" s="22">
        <v>579.15002441406205</v>
      </c>
      <c r="AD183" s="26">
        <v>265.20001220703102</v>
      </c>
      <c r="AE183" s="22">
        <v>640.15002441406205</v>
      </c>
      <c r="AF183" s="7">
        <v>6120.45</v>
      </c>
      <c r="AG183" s="108">
        <f t="shared" si="32"/>
        <v>4.6287913439834835E-2</v>
      </c>
      <c r="AH183" s="65">
        <f t="shared" si="32"/>
        <v>-2.2809612309468819E-2</v>
      </c>
      <c r="AI183" s="64">
        <f t="shared" si="32"/>
        <v>2.3497629605603629E-2</v>
      </c>
      <c r="AJ183" s="65">
        <f t="shared" si="32"/>
        <v>-2.4479585676037731E-3</v>
      </c>
      <c r="AK183" s="64">
        <f t="shared" si="32"/>
        <v>-9.0195582738849343E-3</v>
      </c>
      <c r="AL183" s="64">
        <f t="shared" si="32"/>
        <v>5.3242155849782501E-3</v>
      </c>
      <c r="AM183" s="101">
        <f t="shared" si="26"/>
        <v>9.947959764723343E-3</v>
      </c>
      <c r="AN183" s="102">
        <f t="shared" si="27"/>
        <v>8.272180183992818E-3</v>
      </c>
      <c r="AO183" s="101">
        <f t="shared" si="28"/>
        <v>5.7894019785720849E-3</v>
      </c>
      <c r="AP183" s="102">
        <f t="shared" si="29"/>
        <v>6.7482987008568186E-3</v>
      </c>
      <c r="AQ183" s="101">
        <f t="shared" si="30"/>
        <v>3.3075364695981675E-3</v>
      </c>
      <c r="AR183" s="102">
        <f t="shared" si="33"/>
        <v>3.6339953675111489E-2</v>
      </c>
      <c r="AS183" s="101">
        <f t="shared" si="33"/>
        <v>-3.1081792493461637E-2</v>
      </c>
      <c r="AT183" s="102">
        <f t="shared" si="33"/>
        <v>1.7708227627031545E-2</v>
      </c>
      <c r="AU183" s="101">
        <f t="shared" si="33"/>
        <v>-9.1962572684605916E-3</v>
      </c>
      <c r="AV183" s="102">
        <f t="shared" si="33"/>
        <v>-1.2327094743483102E-2</v>
      </c>
      <c r="AW183" s="102">
        <f t="shared" si="31"/>
        <v>2.8860735934754073E-4</v>
      </c>
    </row>
    <row r="184" spans="6:49" x14ac:dyDescent="0.3">
      <c r="F184" s="18">
        <v>43647</v>
      </c>
      <c r="G184" s="22">
        <v>190.80000305175699</v>
      </c>
      <c r="H184" s="26">
        <v>1096.25</v>
      </c>
      <c r="I184" s="22">
        <v>618.29998779296795</v>
      </c>
      <c r="J184" s="26">
        <v>265.04998779296801</v>
      </c>
      <c r="K184" s="22">
        <v>655.65002441406205</v>
      </c>
      <c r="Y184" s="93">
        <f t="shared" si="25"/>
        <v>-187</v>
      </c>
      <c r="Z184" s="18">
        <v>43643</v>
      </c>
      <c r="AA184" s="22">
        <v>185.600006103515</v>
      </c>
      <c r="AB184" s="26">
        <v>1000</v>
      </c>
      <c r="AC184" s="22">
        <v>592.25</v>
      </c>
      <c r="AD184" s="26">
        <v>278.45001220703102</v>
      </c>
      <c r="AE184" s="22">
        <v>641.29998779296795</v>
      </c>
      <c r="AF184" s="7">
        <v>6124.4</v>
      </c>
      <c r="AG184" s="108">
        <f t="shared" si="32"/>
        <v>5.40249810520486E-3</v>
      </c>
      <c r="AH184" s="65">
        <f t="shared" si="32"/>
        <v>4.0769925258207676E-2</v>
      </c>
      <c r="AI184" s="64">
        <f t="shared" si="32"/>
        <v>2.2367289505551453E-2</v>
      </c>
      <c r="AJ184" s="65">
        <f t="shared" si="32"/>
        <v>4.8754249533662392E-2</v>
      </c>
      <c r="AK184" s="64">
        <f t="shared" si="32"/>
        <v>1.7947850897733922E-3</v>
      </c>
      <c r="AL184" s="64">
        <f t="shared" si="32"/>
        <v>6.4516921595829152E-4</v>
      </c>
      <c r="AM184" s="101">
        <f t="shared" si="26"/>
        <v>1.7844557009211001E-3</v>
      </c>
      <c r="AN184" s="102">
        <f t="shared" si="27"/>
        <v>2.7600716695854338E-3</v>
      </c>
      <c r="AO184" s="101">
        <f t="shared" si="28"/>
        <v>1.8369784744842071E-3</v>
      </c>
      <c r="AP184" s="102">
        <f t="shared" si="29"/>
        <v>2.1707245238583904E-3</v>
      </c>
      <c r="AQ184" s="101">
        <f t="shared" si="30"/>
        <v>1.1689171314765816E-3</v>
      </c>
      <c r="AR184" s="102">
        <f t="shared" si="33"/>
        <v>3.6180424042837598E-3</v>
      </c>
      <c r="AS184" s="101">
        <f t="shared" si="33"/>
        <v>3.8009853588622244E-2</v>
      </c>
      <c r="AT184" s="102">
        <f t="shared" si="33"/>
        <v>2.0530311031067245E-2</v>
      </c>
      <c r="AU184" s="101">
        <f t="shared" si="33"/>
        <v>4.6583525009803999E-2</v>
      </c>
      <c r="AV184" s="102">
        <f t="shared" si="33"/>
        <v>6.2586795829681061E-4</v>
      </c>
      <c r="AW184" s="102">
        <f t="shared" si="31"/>
        <v>2.187351999841481E-2</v>
      </c>
    </row>
    <row r="185" spans="6:49" x14ac:dyDescent="0.3">
      <c r="F185" s="18">
        <v>43648</v>
      </c>
      <c r="G185" s="22">
        <v>192.5</v>
      </c>
      <c r="H185" s="26">
        <v>960.34997558593705</v>
      </c>
      <c r="I185" s="22">
        <v>607.65002441406205</v>
      </c>
      <c r="J185" s="26">
        <v>270.25</v>
      </c>
      <c r="K185" s="22">
        <v>655.15002441406205</v>
      </c>
      <c r="Y185" s="93">
        <f t="shared" si="25"/>
        <v>-186</v>
      </c>
      <c r="Z185" s="18">
        <v>43644</v>
      </c>
      <c r="AA185" s="22">
        <v>188.55000305175699</v>
      </c>
      <c r="AB185" s="26">
        <v>1002.29998779296</v>
      </c>
      <c r="AC185" s="22">
        <v>607.59997558593705</v>
      </c>
      <c r="AD185" s="26">
        <v>272.350006103515</v>
      </c>
      <c r="AE185" s="22">
        <v>635.70001220703102</v>
      </c>
      <c r="AF185" s="7">
        <v>6099.45</v>
      </c>
      <c r="AG185" s="108">
        <f t="shared" si="32"/>
        <v>1.5769386652347402E-2</v>
      </c>
      <c r="AH185" s="65">
        <f t="shared" si="32"/>
        <v>2.297346869655104E-3</v>
      </c>
      <c r="AI185" s="64">
        <f t="shared" si="32"/>
        <v>2.5587887501578324E-2</v>
      </c>
      <c r="AJ185" s="65">
        <f t="shared" si="32"/>
        <v>-2.2150527634657875E-2</v>
      </c>
      <c r="AK185" s="64">
        <f t="shared" si="32"/>
        <v>-8.7705739751283013E-3</v>
      </c>
      <c r="AL185" s="64">
        <f t="shared" si="32"/>
        <v>-4.0821892689755562E-3</v>
      </c>
      <c r="AM185" s="101">
        <f t="shared" si="26"/>
        <v>-6.4633382210037768E-3</v>
      </c>
      <c r="AN185" s="102">
        <f t="shared" si="27"/>
        <v>-2.8089504986897936E-3</v>
      </c>
      <c r="AO185" s="101">
        <f t="shared" si="28"/>
        <v>-2.1562546150214511E-3</v>
      </c>
      <c r="AP185" s="102">
        <f t="shared" si="29"/>
        <v>-2.4541140478055467E-3</v>
      </c>
      <c r="AQ185" s="101">
        <f t="shared" si="30"/>
        <v>-9.9178389107606861E-4</v>
      </c>
      <c r="AR185" s="102">
        <f t="shared" si="33"/>
        <v>2.2232724873351178E-2</v>
      </c>
      <c r="AS185" s="101">
        <f t="shared" si="33"/>
        <v>5.1062973683448972E-3</v>
      </c>
      <c r="AT185" s="102">
        <f t="shared" si="33"/>
        <v>2.7744142116599774E-2</v>
      </c>
      <c r="AU185" s="101">
        <f t="shared" si="33"/>
        <v>-1.9696413586852327E-2</v>
      </c>
      <c r="AV185" s="102">
        <f t="shared" si="33"/>
        <v>-7.7787900840522329E-3</v>
      </c>
      <c r="AW185" s="102">
        <f t="shared" si="31"/>
        <v>5.5215921374782593E-3</v>
      </c>
    </row>
    <row r="186" spans="6:49" x14ac:dyDescent="0.3">
      <c r="F186" s="18">
        <v>43649</v>
      </c>
      <c r="G186" s="22">
        <v>193.64999389648401</v>
      </c>
      <c r="H186" s="26">
        <v>949.54998779296795</v>
      </c>
      <c r="I186" s="22">
        <v>608.04998779296795</v>
      </c>
      <c r="J186" s="26">
        <v>285.04998779296801</v>
      </c>
      <c r="K186" s="22">
        <v>654.54998779296795</v>
      </c>
      <c r="Y186" s="93">
        <f t="shared" si="25"/>
        <v>-185</v>
      </c>
      <c r="Z186" s="18">
        <v>43647</v>
      </c>
      <c r="AA186" s="22">
        <v>190.80000305175699</v>
      </c>
      <c r="AB186" s="26">
        <v>1096.25</v>
      </c>
      <c r="AC186" s="22">
        <v>618.29998779296795</v>
      </c>
      <c r="AD186" s="26">
        <v>265.04998779296801</v>
      </c>
      <c r="AE186" s="22">
        <v>655.65002441406205</v>
      </c>
      <c r="AF186" s="7">
        <v>6135.1</v>
      </c>
      <c r="AG186" s="108">
        <f t="shared" si="32"/>
        <v>1.186253511895452E-2</v>
      </c>
      <c r="AH186" s="65">
        <f t="shared" si="32"/>
        <v>8.9597917834600624E-2</v>
      </c>
      <c r="AI186" s="64">
        <f t="shared" si="32"/>
        <v>1.7457026281154475E-2</v>
      </c>
      <c r="AJ186" s="65">
        <f t="shared" si="32"/>
        <v>-2.7169584862007348E-2</v>
      </c>
      <c r="AK186" s="64">
        <f t="shared" si="32"/>
        <v>3.0900374068991848E-2</v>
      </c>
      <c r="AL186" s="64">
        <f t="shared" si="32"/>
        <v>5.8277747687056495E-3</v>
      </c>
      <c r="AM186" s="101">
        <f t="shared" si="26"/>
        <v>1.0826516444550516E-2</v>
      </c>
      <c r="AN186" s="102">
        <f t="shared" si="27"/>
        <v>8.8653935538174078E-3</v>
      </c>
      <c r="AO186" s="101">
        <f t="shared" si="28"/>
        <v>6.2147619764214646E-3</v>
      </c>
      <c r="AP186" s="102">
        <f t="shared" si="29"/>
        <v>7.2409374426489325E-3</v>
      </c>
      <c r="AQ186" s="101">
        <f t="shared" si="30"/>
        <v>3.5376947803467959E-3</v>
      </c>
      <c r="AR186" s="102">
        <f t="shared" si="33"/>
        <v>1.0360186744040045E-3</v>
      </c>
      <c r="AS186" s="101">
        <f t="shared" si="33"/>
        <v>8.0732524280783216E-2</v>
      </c>
      <c r="AT186" s="102">
        <f t="shared" si="33"/>
        <v>1.1242264304733011E-2</v>
      </c>
      <c r="AU186" s="101">
        <f t="shared" si="33"/>
        <v>-3.4410522304656278E-2</v>
      </c>
      <c r="AV186" s="102">
        <f t="shared" si="33"/>
        <v>2.7362679288645053E-2</v>
      </c>
      <c r="AW186" s="102">
        <f t="shared" si="31"/>
        <v>1.7192592848781801E-2</v>
      </c>
    </row>
    <row r="187" spans="6:49" x14ac:dyDescent="0.3">
      <c r="F187" s="18">
        <v>43650</v>
      </c>
      <c r="G187" s="22">
        <v>194.600006103515</v>
      </c>
      <c r="H187" s="26">
        <v>946.40002441406205</v>
      </c>
      <c r="I187" s="22">
        <v>623.75</v>
      </c>
      <c r="J187" s="26">
        <v>287.75</v>
      </c>
      <c r="K187" s="22">
        <v>653.75</v>
      </c>
      <c r="Y187" s="93">
        <f t="shared" si="25"/>
        <v>-184</v>
      </c>
      <c r="Z187" s="18">
        <v>43648</v>
      </c>
      <c r="AA187" s="22">
        <v>192.5</v>
      </c>
      <c r="AB187" s="26">
        <v>960.34997558593705</v>
      </c>
      <c r="AC187" s="22">
        <v>607.65002441406205</v>
      </c>
      <c r="AD187" s="26">
        <v>270.25</v>
      </c>
      <c r="AE187" s="22">
        <v>655.15002441406205</v>
      </c>
      <c r="AF187" s="7">
        <v>6157.75</v>
      </c>
      <c r="AG187" s="108">
        <f t="shared" si="32"/>
        <v>8.8703787191193369E-3</v>
      </c>
      <c r="AH187" s="65">
        <f t="shared" si="32"/>
        <v>-0.13235276775757931</v>
      </c>
      <c r="AI187" s="64">
        <f t="shared" si="32"/>
        <v>-1.7374658326983282E-2</v>
      </c>
      <c r="AJ187" s="65">
        <f t="shared" si="32"/>
        <v>1.9429015141085637E-2</v>
      </c>
      <c r="AK187" s="64">
        <f t="shared" si="32"/>
        <v>-7.6289289842065746E-4</v>
      </c>
      <c r="AL187" s="64">
        <f t="shared" si="32"/>
        <v>3.6850731330486919E-3</v>
      </c>
      <c r="AM187" s="101">
        <f t="shared" si="26"/>
        <v>7.0881577853981323E-3</v>
      </c>
      <c r="AN187" s="102">
        <f t="shared" si="27"/>
        <v>6.3412031529829823E-3</v>
      </c>
      <c r="AO187" s="101">
        <f t="shared" si="28"/>
        <v>4.404806776342537E-3</v>
      </c>
      <c r="AP187" s="102">
        <f t="shared" si="29"/>
        <v>5.1447035302566559E-3</v>
      </c>
      <c r="AQ187" s="101">
        <f t="shared" si="30"/>
        <v>2.5583449743305487E-3</v>
      </c>
      <c r="AR187" s="102">
        <f t="shared" si="33"/>
        <v>1.7822209337212047E-3</v>
      </c>
      <c r="AS187" s="101">
        <f t="shared" si="33"/>
        <v>-0.13869397091056229</v>
      </c>
      <c r="AT187" s="102">
        <f t="shared" si="33"/>
        <v>-2.1779465103325818E-2</v>
      </c>
      <c r="AU187" s="101">
        <f t="shared" si="33"/>
        <v>1.4284311610828982E-2</v>
      </c>
      <c r="AV187" s="102">
        <f t="shared" si="33"/>
        <v>-3.3212378727512063E-3</v>
      </c>
      <c r="AW187" s="102">
        <f t="shared" si="31"/>
        <v>-2.9545628268417824E-2</v>
      </c>
    </row>
    <row r="188" spans="6:49" x14ac:dyDescent="0.3">
      <c r="F188" s="18">
        <v>43651</v>
      </c>
      <c r="G188" s="22">
        <v>186.94999694824199</v>
      </c>
      <c r="H188" s="26">
        <v>925.04998779296795</v>
      </c>
      <c r="I188" s="22">
        <v>583.75</v>
      </c>
      <c r="J188" s="26">
        <v>274.5</v>
      </c>
      <c r="K188" s="22">
        <v>643.59997558593705</v>
      </c>
      <c r="Y188" s="93">
        <f t="shared" si="25"/>
        <v>-183</v>
      </c>
      <c r="Z188" s="18">
        <v>43649</v>
      </c>
      <c r="AA188" s="22">
        <v>193.64999389648401</v>
      </c>
      <c r="AB188" s="26">
        <v>949.54998779296795</v>
      </c>
      <c r="AC188" s="22">
        <v>608.04998779296795</v>
      </c>
      <c r="AD188" s="26">
        <v>285.04998779296801</v>
      </c>
      <c r="AE188" s="22">
        <v>654.54998779296795</v>
      </c>
      <c r="AF188" s="7">
        <v>6166.6</v>
      </c>
      <c r="AG188" s="108">
        <f t="shared" si="32"/>
        <v>5.9562207146363578E-3</v>
      </c>
      <c r="AH188" s="65">
        <f t="shared" si="32"/>
        <v>-1.13096006241564E-2</v>
      </c>
      <c r="AI188" s="64">
        <f t="shared" si="32"/>
        <v>6.5799685665947198E-4</v>
      </c>
      <c r="AJ188" s="65">
        <f t="shared" si="32"/>
        <v>5.3317104134094129E-2</v>
      </c>
      <c r="AK188" s="64">
        <f t="shared" si="32"/>
        <v>-9.1629633883174428E-4</v>
      </c>
      <c r="AL188" s="64">
        <f t="shared" si="32"/>
        <v>1.4361814653398614E-3</v>
      </c>
      <c r="AM188" s="101">
        <f t="shared" si="26"/>
        <v>3.1645300158709491E-3</v>
      </c>
      <c r="AN188" s="102">
        <f t="shared" si="27"/>
        <v>3.6919165394472247E-3</v>
      </c>
      <c r="AO188" s="101">
        <f t="shared" si="28"/>
        <v>2.5051521064398947E-3</v>
      </c>
      <c r="AP188" s="102">
        <f t="shared" si="29"/>
        <v>2.9445824771440572E-3</v>
      </c>
      <c r="AQ188" s="101">
        <f t="shared" si="30"/>
        <v>1.5304596253529154E-3</v>
      </c>
      <c r="AR188" s="102">
        <f t="shared" si="33"/>
        <v>2.7916906987654087E-3</v>
      </c>
      <c r="AS188" s="101">
        <f t="shared" si="33"/>
        <v>-1.5001517163603624E-2</v>
      </c>
      <c r="AT188" s="102">
        <f t="shared" si="33"/>
        <v>-1.8471552497804228E-3</v>
      </c>
      <c r="AU188" s="101">
        <f t="shared" si="33"/>
        <v>5.0372521656950074E-2</v>
      </c>
      <c r="AV188" s="102">
        <f t="shared" si="33"/>
        <v>-2.4467559641846597E-3</v>
      </c>
      <c r="AW188" s="102">
        <f t="shared" si="31"/>
        <v>6.7737567956293555E-3</v>
      </c>
    </row>
    <row r="189" spans="6:49" x14ac:dyDescent="0.3">
      <c r="F189" s="18">
        <v>43654</v>
      </c>
      <c r="G189" s="22">
        <v>182.39999389648401</v>
      </c>
      <c r="H189" s="26">
        <v>889.45001220703102</v>
      </c>
      <c r="I189" s="22">
        <v>553</v>
      </c>
      <c r="J189" s="26">
        <v>257</v>
      </c>
      <c r="K189" s="22">
        <v>610.84997558593705</v>
      </c>
      <c r="Y189" s="93">
        <f t="shared" si="25"/>
        <v>-182</v>
      </c>
      <c r="Z189" s="18">
        <v>43650</v>
      </c>
      <c r="AA189" s="22">
        <v>194.600006103515</v>
      </c>
      <c r="AB189" s="26">
        <v>946.40002441406205</v>
      </c>
      <c r="AC189" s="22">
        <v>623.75</v>
      </c>
      <c r="AD189" s="26">
        <v>287.75</v>
      </c>
      <c r="AE189" s="22">
        <v>653.75</v>
      </c>
      <c r="AF189" s="7">
        <v>6179.9</v>
      </c>
      <c r="AG189" s="108">
        <f t="shared" si="32"/>
        <v>4.893826673843295E-3</v>
      </c>
      <c r="AH189" s="65">
        <f t="shared" si="32"/>
        <v>-3.3228368437114865E-3</v>
      </c>
      <c r="AI189" s="64">
        <f t="shared" si="32"/>
        <v>2.5492551714424549E-2</v>
      </c>
      <c r="AJ189" s="65">
        <f t="shared" si="32"/>
        <v>9.4274869485801386E-3</v>
      </c>
      <c r="AK189" s="64">
        <f t="shared" si="32"/>
        <v>-1.2229425974724665E-3</v>
      </c>
      <c r="AL189" s="64">
        <f t="shared" si="32"/>
        <v>2.1544575619869477E-3</v>
      </c>
      <c r="AM189" s="101">
        <f t="shared" si="26"/>
        <v>4.4177020025248587E-3</v>
      </c>
      <c r="AN189" s="102">
        <f t="shared" si="27"/>
        <v>4.5380752384158304E-3</v>
      </c>
      <c r="AO189" s="101">
        <f t="shared" si="28"/>
        <v>3.1118849966307359E-3</v>
      </c>
      <c r="AP189" s="102">
        <f t="shared" si="29"/>
        <v>3.6472816710944695E-3</v>
      </c>
      <c r="AQ189" s="101">
        <f t="shared" si="30"/>
        <v>1.8587571093382456E-3</v>
      </c>
      <c r="AR189" s="102">
        <f t="shared" si="33"/>
        <v>4.7612467131843625E-4</v>
      </c>
      <c r="AS189" s="101">
        <f t="shared" si="33"/>
        <v>-7.8609120821273165E-3</v>
      </c>
      <c r="AT189" s="102">
        <f t="shared" si="33"/>
        <v>2.2380666717793814E-2</v>
      </c>
      <c r="AU189" s="101">
        <f t="shared" si="33"/>
        <v>5.7802052774856691E-3</v>
      </c>
      <c r="AV189" s="102">
        <f t="shared" si="33"/>
        <v>-3.0816997068107122E-3</v>
      </c>
      <c r="AW189" s="102">
        <f t="shared" si="31"/>
        <v>3.5388769755319788E-3</v>
      </c>
    </row>
    <row r="190" spans="6:49" x14ac:dyDescent="0.3">
      <c r="F190" s="18">
        <v>43655</v>
      </c>
      <c r="G190" s="22">
        <v>183.64999389648401</v>
      </c>
      <c r="H190" s="26">
        <v>899.29998779296795</v>
      </c>
      <c r="I190" s="22">
        <v>592.40002441406205</v>
      </c>
      <c r="J190" s="26">
        <v>275.95001220703102</v>
      </c>
      <c r="K190" s="22">
        <v>629.75</v>
      </c>
      <c r="Y190" s="93">
        <f t="shared" si="25"/>
        <v>-181</v>
      </c>
      <c r="Z190" s="18">
        <v>43651</v>
      </c>
      <c r="AA190" s="22">
        <v>186.94999694824199</v>
      </c>
      <c r="AB190" s="26">
        <v>925.04998779296795</v>
      </c>
      <c r="AC190" s="22">
        <v>583.75</v>
      </c>
      <c r="AD190" s="26">
        <v>274.5</v>
      </c>
      <c r="AE190" s="22">
        <v>643.59997558593705</v>
      </c>
      <c r="AF190" s="7">
        <v>6104.8</v>
      </c>
      <c r="AG190" s="108">
        <f t="shared" si="32"/>
        <v>-4.0105016017122026E-2</v>
      </c>
      <c r="AH190" s="65">
        <f t="shared" si="32"/>
        <v>-2.2817561551412242E-2</v>
      </c>
      <c r="AI190" s="64">
        <f t="shared" si="32"/>
        <v>-6.6276838082621303E-2</v>
      </c>
      <c r="AJ190" s="65">
        <f t="shared" si="32"/>
        <v>-4.7140786652406744E-2</v>
      </c>
      <c r="AK190" s="64">
        <f t="shared" si="32"/>
        <v>-1.5647638194502132E-2</v>
      </c>
      <c r="AL190" s="64">
        <f t="shared" si="32"/>
        <v>-1.2226743115621946E-2</v>
      </c>
      <c r="AM190" s="101">
        <f t="shared" si="26"/>
        <v>-2.0673092342094083E-2</v>
      </c>
      <c r="AN190" s="102">
        <f t="shared" si="27"/>
        <v>-1.2403568945172963E-2</v>
      </c>
      <c r="AO190" s="101">
        <f t="shared" si="28"/>
        <v>-9.0360167535054482E-3</v>
      </c>
      <c r="AP190" s="102">
        <f t="shared" si="29"/>
        <v>-1.0422040935307332E-2</v>
      </c>
      <c r="AQ190" s="101">
        <f t="shared" si="30"/>
        <v>-4.7143587456738006E-3</v>
      </c>
      <c r="AR190" s="102">
        <f t="shared" si="33"/>
        <v>-1.9431923675027944E-2</v>
      </c>
      <c r="AS190" s="101">
        <f t="shared" si="33"/>
        <v>-1.041399260623928E-2</v>
      </c>
      <c r="AT190" s="102">
        <f t="shared" si="33"/>
        <v>-5.7240821329115857E-2</v>
      </c>
      <c r="AU190" s="101">
        <f t="shared" si="33"/>
        <v>-3.6718745717099412E-2</v>
      </c>
      <c r="AV190" s="102">
        <f t="shared" si="33"/>
        <v>-1.0933279448828331E-2</v>
      </c>
      <c r="AW190" s="102">
        <f t="shared" si="31"/>
        <v>-2.6947752555262161E-2</v>
      </c>
    </row>
    <row r="191" spans="6:49" x14ac:dyDescent="0.3">
      <c r="F191" s="18">
        <v>43656</v>
      </c>
      <c r="G191" s="22">
        <v>177.69999694824199</v>
      </c>
      <c r="H191" s="26">
        <v>908.70001220703102</v>
      </c>
      <c r="I191" s="22">
        <v>571.34997558593705</v>
      </c>
      <c r="J191" s="26">
        <v>269.89999389648398</v>
      </c>
      <c r="K191" s="22">
        <v>649.04998779296795</v>
      </c>
      <c r="Y191" s="93">
        <f t="shared" si="25"/>
        <v>-180</v>
      </c>
      <c r="Z191" s="18">
        <v>43654</v>
      </c>
      <c r="AA191" s="22">
        <v>182.39999389648401</v>
      </c>
      <c r="AB191" s="26">
        <v>889.45001220703102</v>
      </c>
      <c r="AC191" s="22">
        <v>553</v>
      </c>
      <c r="AD191" s="26">
        <v>257</v>
      </c>
      <c r="AE191" s="22">
        <v>610.84997558593705</v>
      </c>
      <c r="AF191" s="7">
        <v>5970.95</v>
      </c>
      <c r="AG191" s="108">
        <f t="shared" si="32"/>
        <v>-2.4639140921224646E-2</v>
      </c>
      <c r="AH191" s="65">
        <f t="shared" si="32"/>
        <v>-3.9244469014008174E-2</v>
      </c>
      <c r="AI191" s="64">
        <f t="shared" si="32"/>
        <v>-5.411480746077222E-2</v>
      </c>
      <c r="AJ191" s="65">
        <f t="shared" si="32"/>
        <v>-6.5875176054365561E-2</v>
      </c>
      <c r="AK191" s="64">
        <f t="shared" si="32"/>
        <v>-5.2225987301924272E-2</v>
      </c>
      <c r="AL191" s="64">
        <f t="shared" si="32"/>
        <v>-2.2169303270224101E-2</v>
      </c>
      <c r="AM191" s="101">
        <f t="shared" si="26"/>
        <v>-3.8019817256832102E-2</v>
      </c>
      <c r="AN191" s="102">
        <f t="shared" si="27"/>
        <v>-2.4116312560207735E-2</v>
      </c>
      <c r="AO191" s="101">
        <f t="shared" si="28"/>
        <v>-1.7434567515054771E-2</v>
      </c>
      <c r="AP191" s="102">
        <f t="shared" si="29"/>
        <v>-2.0148981646624355E-2</v>
      </c>
      <c r="AQ191" s="101">
        <f t="shared" si="30"/>
        <v>-9.2587358986454642E-3</v>
      </c>
      <c r="AR191" s="102">
        <f t="shared" si="33"/>
        <v>1.3380676335607456E-2</v>
      </c>
      <c r="AS191" s="101">
        <f t="shared" si="33"/>
        <v>-1.5128156453800438E-2</v>
      </c>
      <c r="AT191" s="102">
        <f t="shared" si="33"/>
        <v>-3.6680239945717452E-2</v>
      </c>
      <c r="AU191" s="101">
        <f t="shared" si="33"/>
        <v>-4.5726194407741207E-2</v>
      </c>
      <c r="AV191" s="102">
        <f t="shared" si="33"/>
        <v>-4.2967251403278811E-2</v>
      </c>
      <c r="AW191" s="102">
        <f t="shared" si="31"/>
        <v>-2.5424233174986089E-2</v>
      </c>
    </row>
    <row r="192" spans="6:49" x14ac:dyDescent="0.3">
      <c r="F192" s="18">
        <v>43657</v>
      </c>
      <c r="G192" s="22">
        <v>186</v>
      </c>
      <c r="H192" s="26">
        <v>931</v>
      </c>
      <c r="I192" s="22">
        <v>554.95001220703102</v>
      </c>
      <c r="J192" s="26">
        <v>271</v>
      </c>
      <c r="K192" s="22">
        <v>651.34997558593705</v>
      </c>
      <c r="Y192" s="93">
        <f t="shared" si="25"/>
        <v>-179</v>
      </c>
      <c r="Z192" s="18">
        <v>43655</v>
      </c>
      <c r="AA192" s="22">
        <v>183.64999389648401</v>
      </c>
      <c r="AB192" s="26">
        <v>899.29998779296795</v>
      </c>
      <c r="AC192" s="22">
        <v>592.40002441406205</v>
      </c>
      <c r="AD192" s="26">
        <v>275.95001220703102</v>
      </c>
      <c r="AE192" s="22">
        <v>629.75</v>
      </c>
      <c r="AF192" s="7">
        <v>5975.8</v>
      </c>
      <c r="AG192" s="108">
        <f t="shared" si="32"/>
        <v>6.8296948532036621E-3</v>
      </c>
      <c r="AH192" s="65">
        <f t="shared" si="32"/>
        <v>1.1013361451018168E-2</v>
      </c>
      <c r="AI192" s="64">
        <f t="shared" si="32"/>
        <v>6.8824122083431721E-2</v>
      </c>
      <c r="AJ192" s="65">
        <f t="shared" si="32"/>
        <v>7.114364922667657E-2</v>
      </c>
      <c r="AK192" s="64">
        <f t="shared" si="32"/>
        <v>3.0471525350013354E-2</v>
      </c>
      <c r="AL192" s="64">
        <f t="shared" si="32"/>
        <v>8.1193634527281042E-4</v>
      </c>
      <c r="AM192" s="101">
        <f t="shared" si="26"/>
        <v>2.0754133086254363E-3</v>
      </c>
      <c r="AN192" s="102">
        <f t="shared" si="27"/>
        <v>2.9565301871808418E-3</v>
      </c>
      <c r="AO192" s="101">
        <f t="shared" si="28"/>
        <v>1.9778478460672939E-3</v>
      </c>
      <c r="AP192" s="102">
        <f t="shared" si="29"/>
        <v>2.3338750559361893E-3</v>
      </c>
      <c r="AQ192" s="101">
        <f t="shared" si="30"/>
        <v>1.2451402290027031E-3</v>
      </c>
      <c r="AR192" s="102">
        <f t="shared" si="33"/>
        <v>4.7542815445782254E-3</v>
      </c>
      <c r="AS192" s="101">
        <f t="shared" si="33"/>
        <v>8.0568312638373274E-3</v>
      </c>
      <c r="AT192" s="102">
        <f t="shared" si="33"/>
        <v>6.6846274237364431E-2</v>
      </c>
      <c r="AU192" s="101">
        <f t="shared" si="33"/>
        <v>6.8809774170740384E-2</v>
      </c>
      <c r="AV192" s="102">
        <f t="shared" si="33"/>
        <v>2.922638512101065E-2</v>
      </c>
      <c r="AW192" s="102">
        <f t="shared" si="31"/>
        <v>3.5538709267506199E-2</v>
      </c>
    </row>
    <row r="193" spans="6:49" x14ac:dyDescent="0.3">
      <c r="F193" s="18">
        <v>43658</v>
      </c>
      <c r="G193" s="22">
        <v>186.14999389648401</v>
      </c>
      <c r="H193" s="26">
        <v>942.5</v>
      </c>
      <c r="I193" s="22">
        <v>556.09997558593705</v>
      </c>
      <c r="J193" s="26">
        <v>272.850006103515</v>
      </c>
      <c r="K193" s="22">
        <v>649.54998779296795</v>
      </c>
      <c r="Y193" s="93">
        <f t="shared" si="25"/>
        <v>-178</v>
      </c>
      <c r="Z193" s="18">
        <v>43656</v>
      </c>
      <c r="AA193" s="22">
        <v>177.69999694824199</v>
      </c>
      <c r="AB193" s="26">
        <v>908.70001220703102</v>
      </c>
      <c r="AC193" s="22">
        <v>571.34997558593705</v>
      </c>
      <c r="AD193" s="26">
        <v>269.89999389648398</v>
      </c>
      <c r="AE193" s="22">
        <v>649.04998779296795</v>
      </c>
      <c r="AF193" s="7">
        <v>5940.8</v>
      </c>
      <c r="AG193" s="108">
        <f t="shared" si="32"/>
        <v>-3.2935021044222169E-2</v>
      </c>
      <c r="AH193" s="65">
        <f t="shared" si="32"/>
        <v>1.0398350788268469E-2</v>
      </c>
      <c r="AI193" s="64">
        <f t="shared" si="32"/>
        <v>-3.6180184743530332E-2</v>
      </c>
      <c r="AJ193" s="65">
        <f t="shared" si="32"/>
        <v>-2.2168236711928212E-2</v>
      </c>
      <c r="AK193" s="64">
        <f t="shared" si="32"/>
        <v>3.0186821298746593E-2</v>
      </c>
      <c r="AL193" s="64">
        <f t="shared" si="32"/>
        <v>-5.8741756276563658E-3</v>
      </c>
      <c r="AM193" s="101">
        <f t="shared" si="26"/>
        <v>-9.5898060453508665E-3</v>
      </c>
      <c r="AN193" s="102">
        <f t="shared" si="27"/>
        <v>-4.9199839201122184E-3</v>
      </c>
      <c r="AO193" s="101">
        <f t="shared" si="28"/>
        <v>-3.6699581444306663E-3</v>
      </c>
      <c r="AP193" s="102">
        <f t="shared" si="29"/>
        <v>-4.2072384740438895E-3</v>
      </c>
      <c r="AQ193" s="101">
        <f t="shared" si="30"/>
        <v>-1.8108346929016483E-3</v>
      </c>
      <c r="AR193" s="102">
        <f t="shared" si="33"/>
        <v>-2.3345214998871301E-2</v>
      </c>
      <c r="AS193" s="101">
        <f t="shared" si="33"/>
        <v>1.5318334708380687E-2</v>
      </c>
      <c r="AT193" s="102">
        <f t="shared" si="33"/>
        <v>-3.2510226599099662E-2</v>
      </c>
      <c r="AU193" s="101">
        <f t="shared" si="33"/>
        <v>-1.7960998237884322E-2</v>
      </c>
      <c r="AV193" s="102">
        <f t="shared" si="33"/>
        <v>3.1997655991648243E-2</v>
      </c>
      <c r="AW193" s="102">
        <f t="shared" si="31"/>
        <v>-5.3000898271652721E-3</v>
      </c>
    </row>
    <row r="194" spans="6:49" x14ac:dyDescent="0.3">
      <c r="F194" s="18">
        <v>43661</v>
      </c>
      <c r="G194" s="22">
        <v>186.05000305175699</v>
      </c>
      <c r="H194" s="26">
        <v>948.29998779296795</v>
      </c>
      <c r="I194" s="22">
        <v>569.09997558593705</v>
      </c>
      <c r="J194" s="26">
        <v>271.14999389648398</v>
      </c>
      <c r="K194" s="22">
        <v>632.54998779296795</v>
      </c>
      <c r="Y194" s="93">
        <f t="shared" si="25"/>
        <v>-177</v>
      </c>
      <c r="Z194" s="18">
        <v>43657</v>
      </c>
      <c r="AA194" s="22">
        <v>186</v>
      </c>
      <c r="AB194" s="26">
        <v>931</v>
      </c>
      <c r="AC194" s="22">
        <v>554.95001220703102</v>
      </c>
      <c r="AD194" s="26">
        <v>271</v>
      </c>
      <c r="AE194" s="22">
        <v>651.34997558593705</v>
      </c>
      <c r="AF194" s="7">
        <v>5984.25</v>
      </c>
      <c r="AG194" s="108">
        <f t="shared" si="32"/>
        <v>4.5649955726248123E-2</v>
      </c>
      <c r="AH194" s="65">
        <f t="shared" si="32"/>
        <v>2.4244257142255296E-2</v>
      </c>
      <c r="AI194" s="64">
        <f t="shared" si="32"/>
        <v>-2.9123897267615724E-2</v>
      </c>
      <c r="AJ194" s="65">
        <f t="shared" si="32"/>
        <v>4.06732346973257E-3</v>
      </c>
      <c r="AK194" s="64">
        <f t="shared" si="32"/>
        <v>3.5373581298571567E-3</v>
      </c>
      <c r="AL194" s="64">
        <f t="shared" si="32"/>
        <v>7.2872134336842802E-3</v>
      </c>
      <c r="AM194" s="101">
        <f t="shared" si="26"/>
        <v>1.337279030738437E-2</v>
      </c>
      <c r="AN194" s="102">
        <f t="shared" si="27"/>
        <v>1.058467215399273E-2</v>
      </c>
      <c r="AO194" s="101">
        <f t="shared" si="28"/>
        <v>7.4475601210238166E-3</v>
      </c>
      <c r="AP194" s="102">
        <f t="shared" si="29"/>
        <v>8.6687259745070883E-3</v>
      </c>
      <c r="AQ194" s="101">
        <f t="shared" si="30"/>
        <v>4.2047503095227964E-3</v>
      </c>
      <c r="AR194" s="102">
        <f t="shared" si="33"/>
        <v>3.2277165418863753E-2</v>
      </c>
      <c r="AS194" s="101">
        <f t="shared" si="33"/>
        <v>1.3659584988262566E-2</v>
      </c>
      <c r="AT194" s="102">
        <f t="shared" si="33"/>
        <v>-3.6571457388639539E-2</v>
      </c>
      <c r="AU194" s="101">
        <f t="shared" si="33"/>
        <v>-4.6014025047745183E-3</v>
      </c>
      <c r="AV194" s="102">
        <f t="shared" si="33"/>
        <v>-6.6739217966563973E-4</v>
      </c>
      <c r="AW194" s="102">
        <f t="shared" si="31"/>
        <v>8.1929966680932412E-4</v>
      </c>
    </row>
    <row r="195" spans="6:49" x14ac:dyDescent="0.3">
      <c r="F195" s="18">
        <v>43662</v>
      </c>
      <c r="G195" s="22">
        <v>191.350006103515</v>
      </c>
      <c r="H195" s="26">
        <v>975.59997558593705</v>
      </c>
      <c r="I195" s="22">
        <v>565.75</v>
      </c>
      <c r="J195" s="26">
        <v>278.54998779296801</v>
      </c>
      <c r="K195" s="22">
        <v>650.59997558593705</v>
      </c>
      <c r="Y195" s="93">
        <f t="shared" si="25"/>
        <v>-176</v>
      </c>
      <c r="Z195" s="18">
        <v>43658</v>
      </c>
      <c r="AA195" s="22">
        <v>186.14999389648401</v>
      </c>
      <c r="AB195" s="26">
        <v>942.5</v>
      </c>
      <c r="AC195" s="22">
        <v>556.09997558593705</v>
      </c>
      <c r="AD195" s="26">
        <v>272.850006103515</v>
      </c>
      <c r="AE195" s="22">
        <v>649.54998779296795</v>
      </c>
      <c r="AF195" s="7">
        <v>5976.4</v>
      </c>
      <c r="AG195" s="108">
        <f t="shared" si="32"/>
        <v>8.0609381736397373E-4</v>
      </c>
      <c r="AH195" s="65">
        <f t="shared" si="32"/>
        <v>1.22766420450988E-2</v>
      </c>
      <c r="AI195" s="64">
        <f t="shared" si="32"/>
        <v>2.0700486966078197E-3</v>
      </c>
      <c r="AJ195" s="65">
        <f t="shared" si="32"/>
        <v>6.8033951220284761E-3</v>
      </c>
      <c r="AK195" s="64">
        <f t="shared" si="32"/>
        <v>-2.7672980126414184E-3</v>
      </c>
      <c r="AL195" s="64">
        <f t="shared" si="32"/>
        <v>-1.3126378795702723E-3</v>
      </c>
      <c r="AM195" s="101">
        <f t="shared" si="26"/>
        <v>-1.6313185658844453E-3</v>
      </c>
      <c r="AN195" s="102">
        <f t="shared" si="27"/>
        <v>4.5369461970581589E-4</v>
      </c>
      <c r="AO195" s="101">
        <f t="shared" si="28"/>
        <v>1.8320499789053883E-4</v>
      </c>
      <c r="AP195" s="102">
        <f t="shared" si="29"/>
        <v>2.5537543405807482E-4</v>
      </c>
      <c r="AQ195" s="101">
        <f t="shared" si="30"/>
        <v>2.7407579317926026E-4</v>
      </c>
      <c r="AR195" s="102">
        <f t="shared" si="33"/>
        <v>2.437412383248419E-3</v>
      </c>
      <c r="AS195" s="101">
        <f t="shared" si="33"/>
        <v>1.1822947425392985E-2</v>
      </c>
      <c r="AT195" s="102">
        <f t="shared" si="33"/>
        <v>1.8868436987172809E-3</v>
      </c>
      <c r="AU195" s="101">
        <f t="shared" si="33"/>
        <v>6.5480196879704015E-3</v>
      </c>
      <c r="AV195" s="102">
        <f t="shared" si="33"/>
        <v>-3.0413738058206784E-3</v>
      </c>
      <c r="AW195" s="102">
        <f t="shared" si="31"/>
        <v>3.9307698779016817E-3</v>
      </c>
    </row>
    <row r="196" spans="6:49" x14ac:dyDescent="0.3">
      <c r="F196" s="18">
        <v>43663</v>
      </c>
      <c r="G196" s="22">
        <v>190.69999694824199</v>
      </c>
      <c r="H196" s="26">
        <v>989.90002441406205</v>
      </c>
      <c r="I196" s="22">
        <v>560.70001220703102</v>
      </c>
      <c r="J196" s="26">
        <v>276.79998779296801</v>
      </c>
      <c r="K196" s="22">
        <v>660.04998779296795</v>
      </c>
      <c r="Y196" s="93">
        <f t="shared" si="25"/>
        <v>-175</v>
      </c>
      <c r="Z196" s="18">
        <v>43661</v>
      </c>
      <c r="AA196" s="22">
        <v>186.05000305175699</v>
      </c>
      <c r="AB196" s="26">
        <v>948.29998779296795</v>
      </c>
      <c r="AC196" s="22">
        <v>569.09997558593705</v>
      </c>
      <c r="AD196" s="26">
        <v>271.14999389648398</v>
      </c>
      <c r="AE196" s="22">
        <v>632.54998779296795</v>
      </c>
      <c r="AF196" s="7">
        <v>5988.5</v>
      </c>
      <c r="AG196" s="108">
        <f t="shared" si="32"/>
        <v>-5.3729633504767888E-4</v>
      </c>
      <c r="AH196" s="65">
        <f t="shared" si="32"/>
        <v>6.1349756949733818E-3</v>
      </c>
      <c r="AI196" s="64">
        <f t="shared" si="32"/>
        <v>2.310803241842363E-2</v>
      </c>
      <c r="AJ196" s="65">
        <f t="shared" si="32"/>
        <v>-6.2500652244001104E-3</v>
      </c>
      <c r="AK196" s="64">
        <f t="shared" si="32"/>
        <v>-2.6520547086133283E-2</v>
      </c>
      <c r="AL196" s="64">
        <f t="shared" si="32"/>
        <v>2.0225834106316707E-3</v>
      </c>
      <c r="AM196" s="101">
        <f t="shared" si="26"/>
        <v>4.1876219636461749E-3</v>
      </c>
      <c r="AN196" s="102">
        <f t="shared" si="27"/>
        <v>4.3827220798473409E-3</v>
      </c>
      <c r="AO196" s="101">
        <f t="shared" si="28"/>
        <v>3.000489969889975E-3</v>
      </c>
      <c r="AP196" s="102">
        <f t="shared" si="29"/>
        <v>3.5182674100146124E-3</v>
      </c>
      <c r="AQ196" s="101">
        <f t="shared" si="30"/>
        <v>1.7984823037380951E-3</v>
      </c>
      <c r="AR196" s="102">
        <f t="shared" si="33"/>
        <v>-4.7249182986938542E-3</v>
      </c>
      <c r="AS196" s="101">
        <f t="shared" si="33"/>
        <v>1.7522536151260409E-3</v>
      </c>
      <c r="AT196" s="102">
        <f t="shared" si="33"/>
        <v>2.0107542448533654E-2</v>
      </c>
      <c r="AU196" s="101">
        <f t="shared" si="33"/>
        <v>-9.7683326344147232E-3</v>
      </c>
      <c r="AV196" s="102">
        <f t="shared" si="33"/>
        <v>-2.8319029389871377E-2</v>
      </c>
      <c r="AW196" s="102">
        <f t="shared" si="31"/>
        <v>-4.1904968518640517E-3</v>
      </c>
    </row>
    <row r="197" spans="6:49" x14ac:dyDescent="0.3">
      <c r="F197" s="18">
        <v>43664</v>
      </c>
      <c r="G197" s="22">
        <v>183.19999694824199</v>
      </c>
      <c r="H197" s="26">
        <v>977.25</v>
      </c>
      <c r="I197" s="22">
        <v>569.59997558593705</v>
      </c>
      <c r="J197" s="26">
        <v>276.100006103515</v>
      </c>
      <c r="K197" s="22">
        <v>655.04998779296795</v>
      </c>
      <c r="Y197" s="93">
        <f t="shared" ref="Y197:Y260" si="34">Y198-1</f>
        <v>-174</v>
      </c>
      <c r="Z197" s="18">
        <v>43662</v>
      </c>
      <c r="AA197" s="22">
        <v>191.350006103515</v>
      </c>
      <c r="AB197" s="26">
        <v>975.59997558593705</v>
      </c>
      <c r="AC197" s="22">
        <v>565.75</v>
      </c>
      <c r="AD197" s="26">
        <v>278.54998779296801</v>
      </c>
      <c r="AE197" s="22">
        <v>650.59997558593705</v>
      </c>
      <c r="AF197" s="7">
        <v>6030.15</v>
      </c>
      <c r="AG197" s="108">
        <f t="shared" si="32"/>
        <v>2.8088772573318908E-2</v>
      </c>
      <c r="AH197" s="65">
        <f t="shared" si="32"/>
        <v>2.8381746299960948E-2</v>
      </c>
      <c r="AI197" s="64">
        <f t="shared" si="32"/>
        <v>-5.9038381960052032E-3</v>
      </c>
      <c r="AJ197" s="65">
        <f t="shared" si="32"/>
        <v>2.6925381866008392E-2</v>
      </c>
      <c r="AK197" s="64">
        <f t="shared" si="32"/>
        <v>2.8135726951243854E-2</v>
      </c>
      <c r="AL197" s="64">
        <f t="shared" si="32"/>
        <v>6.9309226461670122E-3</v>
      </c>
      <c r="AM197" s="101">
        <f t="shared" si="26"/>
        <v>1.2751171912864862E-2</v>
      </c>
      <c r="AN197" s="102">
        <f t="shared" si="27"/>
        <v>1.0164946994506825E-2</v>
      </c>
      <c r="AO197" s="101">
        <f t="shared" si="28"/>
        <v>7.1465987772344015E-3</v>
      </c>
      <c r="AP197" s="102">
        <f t="shared" si="29"/>
        <v>8.320161891184466E-3</v>
      </c>
      <c r="AQ197" s="101">
        <f t="shared" si="30"/>
        <v>4.0419029453196932E-3</v>
      </c>
      <c r="AR197" s="102">
        <f t="shared" si="33"/>
        <v>1.5337600660454045E-2</v>
      </c>
      <c r="AS197" s="101">
        <f t="shared" si="33"/>
        <v>1.8216799305454123E-2</v>
      </c>
      <c r="AT197" s="102">
        <f t="shared" si="33"/>
        <v>-1.3050436973239606E-2</v>
      </c>
      <c r="AU197" s="101">
        <f t="shared" si="33"/>
        <v>1.8605219974823926E-2</v>
      </c>
      <c r="AV197" s="102">
        <f t="shared" si="33"/>
        <v>2.409382400592416E-2</v>
      </c>
      <c r="AW197" s="102">
        <f t="shared" si="31"/>
        <v>1.2640601394683332E-2</v>
      </c>
    </row>
    <row r="198" spans="6:49" x14ac:dyDescent="0.3">
      <c r="F198" s="18">
        <v>43665</v>
      </c>
      <c r="G198" s="22">
        <v>180.05000305175699</v>
      </c>
      <c r="H198" s="26">
        <v>950.75</v>
      </c>
      <c r="I198" s="22">
        <v>561.84997558593705</v>
      </c>
      <c r="J198" s="26">
        <v>276.100006103515</v>
      </c>
      <c r="K198" s="22">
        <v>654.5</v>
      </c>
      <c r="Y198" s="93">
        <f t="shared" si="34"/>
        <v>-173</v>
      </c>
      <c r="Z198" s="18">
        <v>43663</v>
      </c>
      <c r="AA198" s="22">
        <v>190.69999694824199</v>
      </c>
      <c r="AB198" s="26">
        <v>989.90002441406205</v>
      </c>
      <c r="AC198" s="22">
        <v>560.70001220703102</v>
      </c>
      <c r="AD198" s="26">
        <v>276.79998779296801</v>
      </c>
      <c r="AE198" s="22">
        <v>660.04998779296795</v>
      </c>
      <c r="AF198" s="7">
        <v>6039.6</v>
      </c>
      <c r="AG198" s="108">
        <f t="shared" si="32"/>
        <v>-3.4027471653893132E-3</v>
      </c>
      <c r="AH198" s="65">
        <f t="shared" si="32"/>
        <v>1.4551311271821328E-2</v>
      </c>
      <c r="AI198" s="64">
        <f t="shared" si="32"/>
        <v>-8.9662596129643328E-3</v>
      </c>
      <c r="AJ198" s="65">
        <f t="shared" si="32"/>
        <v>-6.3023530003732684E-3</v>
      </c>
      <c r="AK198" s="64">
        <f t="shared" si="32"/>
        <v>1.4420594718873938E-2</v>
      </c>
      <c r="AL198" s="64">
        <f t="shared" si="32"/>
        <v>1.5658985365863093E-3</v>
      </c>
      <c r="AM198" s="101">
        <f t="shared" si="26"/>
        <v>3.3908466100547982E-3</v>
      </c>
      <c r="AN198" s="102">
        <f t="shared" si="27"/>
        <v>3.844728569183809E-3</v>
      </c>
      <c r="AO198" s="101">
        <f t="shared" si="28"/>
        <v>2.6147250323827697E-3</v>
      </c>
      <c r="AP198" s="102">
        <f t="shared" si="29"/>
        <v>3.0714864376572707E-3</v>
      </c>
      <c r="AQ198" s="101">
        <f t="shared" si="30"/>
        <v>1.5897485092778367E-3</v>
      </c>
      <c r="AR198" s="102">
        <f t="shared" si="33"/>
        <v>-6.7935937754441114E-3</v>
      </c>
      <c r="AS198" s="101">
        <f t="shared" si="33"/>
        <v>1.070658270263752E-2</v>
      </c>
      <c r="AT198" s="102">
        <f t="shared" si="33"/>
        <v>-1.1580984645347103E-2</v>
      </c>
      <c r="AU198" s="101">
        <f t="shared" si="33"/>
        <v>-9.3738394380305391E-3</v>
      </c>
      <c r="AV198" s="102">
        <f t="shared" si="33"/>
        <v>1.2830846209596101E-2</v>
      </c>
      <c r="AW198" s="102">
        <f t="shared" si="31"/>
        <v>-8.421977893176266E-4</v>
      </c>
    </row>
    <row r="199" spans="6:49" x14ac:dyDescent="0.3">
      <c r="F199" s="18">
        <v>43668</v>
      </c>
      <c r="G199" s="22">
        <v>179.5</v>
      </c>
      <c r="H199" s="26">
        <v>946.65002441406205</v>
      </c>
      <c r="I199" s="22">
        <v>549.20001220703102</v>
      </c>
      <c r="J199" s="26">
        <v>267.5</v>
      </c>
      <c r="K199" s="22">
        <v>656.75</v>
      </c>
      <c r="Y199" s="93">
        <f t="shared" si="34"/>
        <v>-172</v>
      </c>
      <c r="Z199" s="18">
        <v>43664</v>
      </c>
      <c r="AA199" s="22">
        <v>183.19999694824199</v>
      </c>
      <c r="AB199" s="26">
        <v>977.25</v>
      </c>
      <c r="AC199" s="22">
        <v>569.59997558593705</v>
      </c>
      <c r="AD199" s="26">
        <v>276.100006103515</v>
      </c>
      <c r="AE199" s="22">
        <v>655.04998779296795</v>
      </c>
      <c r="AF199" s="7">
        <v>5984.3</v>
      </c>
      <c r="AG199" s="108">
        <f t="shared" si="32"/>
        <v>-4.0123061021485128E-2</v>
      </c>
      <c r="AH199" s="65">
        <f t="shared" si="32"/>
        <v>-1.2861447915857147E-2</v>
      </c>
      <c r="AI199" s="64">
        <f t="shared" si="32"/>
        <v>1.5748292335314835E-2</v>
      </c>
      <c r="AJ199" s="65">
        <f t="shared" si="32"/>
        <v>-2.5320386006805889E-3</v>
      </c>
      <c r="AK199" s="64">
        <f t="shared" si="32"/>
        <v>-7.6040212682545166E-3</v>
      </c>
      <c r="AL199" s="64">
        <f t="shared" si="32"/>
        <v>-9.198411482813338E-3</v>
      </c>
      <c r="AM199" s="101">
        <f t="shared" ref="AM199:AM262" si="35">$AZ$11+$AZ$12*AL199</f>
        <v>-1.538958035241658E-2</v>
      </c>
      <c r="AN199" s="102">
        <f t="shared" ref="AN199:AN262" si="36">$BA$11+$BA$12*AL199</f>
        <v>-8.8360700872486628E-3</v>
      </c>
      <c r="AO199" s="101">
        <f t="shared" ref="AO199:AO262" si="37">$BB$11+$BB$12*AL199</f>
        <v>-6.4779636418854916E-3</v>
      </c>
      <c r="AP199" s="102">
        <f t="shared" ref="AP199:AP262" si="38">$BC$11+$BC$12*AL199</f>
        <v>-7.45938325071685E-3</v>
      </c>
      <c r="AQ199" s="101">
        <f t="shared" ref="AQ199:AQ262" si="39">$BD$11+$BD$12*AL199</f>
        <v>-3.3302201666995726E-3</v>
      </c>
      <c r="AR199" s="102">
        <f t="shared" si="33"/>
        <v>-2.4733480669068546E-2</v>
      </c>
      <c r="AS199" s="101">
        <f t="shared" si="33"/>
        <v>-4.025377828608484E-3</v>
      </c>
      <c r="AT199" s="102">
        <f t="shared" si="33"/>
        <v>2.2226255977200328E-2</v>
      </c>
      <c r="AU199" s="101">
        <f t="shared" si="33"/>
        <v>4.9273446500362611E-3</v>
      </c>
      <c r="AV199" s="102">
        <f t="shared" si="33"/>
        <v>-4.273801101554944E-3</v>
      </c>
      <c r="AW199" s="102">
        <f t="shared" ref="AW199:AW262" si="40">AVERAGE(AR199:AV199)</f>
        <v>-1.175811794399077E-3</v>
      </c>
    </row>
    <row r="200" spans="6:49" x14ac:dyDescent="0.3">
      <c r="F200" s="18">
        <v>43669</v>
      </c>
      <c r="G200" s="22">
        <v>180.19999694824199</v>
      </c>
      <c r="H200" s="26">
        <v>953.79998779296795</v>
      </c>
      <c r="I200" s="22">
        <v>566.79998779296795</v>
      </c>
      <c r="J200" s="26">
        <v>262.75</v>
      </c>
      <c r="K200" s="22">
        <v>670.15002441406205</v>
      </c>
      <c r="Y200" s="93">
        <f t="shared" si="34"/>
        <v>-171</v>
      </c>
      <c r="Z200" s="18">
        <v>43665</v>
      </c>
      <c r="AA200" s="22">
        <v>180.05000305175699</v>
      </c>
      <c r="AB200" s="26">
        <v>950.75</v>
      </c>
      <c r="AC200" s="22">
        <v>561.84997558593705</v>
      </c>
      <c r="AD200" s="26">
        <v>276.100006103515</v>
      </c>
      <c r="AE200" s="22">
        <v>654.5</v>
      </c>
      <c r="AF200" s="7">
        <v>5887.4</v>
      </c>
      <c r="AG200" s="108">
        <f t="shared" si="32"/>
        <v>-1.7343828537580614E-2</v>
      </c>
      <c r="AH200" s="65">
        <f t="shared" si="32"/>
        <v>-2.7491357864695181E-2</v>
      </c>
      <c r="AI200" s="64">
        <f t="shared" si="32"/>
        <v>-1.3699450335077797E-2</v>
      </c>
      <c r="AJ200" s="65">
        <f t="shared" si="32"/>
        <v>0</v>
      </c>
      <c r="AK200" s="64">
        <f t="shared" si="32"/>
        <v>-8.3996461445724226E-4</v>
      </c>
      <c r="AL200" s="64">
        <f t="shared" si="32"/>
        <v>-1.632489904508154E-2</v>
      </c>
      <c r="AM200" s="101">
        <f t="shared" si="35"/>
        <v>-2.7823120349028747E-2</v>
      </c>
      <c r="AN200" s="102">
        <f t="shared" si="36"/>
        <v>-1.7231364698963449E-2</v>
      </c>
      <c r="AO200" s="101">
        <f t="shared" si="37"/>
        <v>-1.2497758001948312E-2</v>
      </c>
      <c r="AP200" s="102">
        <f t="shared" si="38"/>
        <v>-1.4431322159835244E-2</v>
      </c>
      <c r="AQ200" s="101">
        <f t="shared" si="39"/>
        <v>-6.587474511187289E-3</v>
      </c>
      <c r="AR200" s="102">
        <f t="shared" si="33"/>
        <v>1.0479291811448133E-2</v>
      </c>
      <c r="AS200" s="101">
        <f t="shared" si="33"/>
        <v>-1.0259993165731732E-2</v>
      </c>
      <c r="AT200" s="102">
        <f t="shared" si="33"/>
        <v>-1.2016923331294848E-3</v>
      </c>
      <c r="AU200" s="101">
        <f t="shared" si="33"/>
        <v>1.4431322159835244E-2</v>
      </c>
      <c r="AV200" s="102">
        <f t="shared" si="33"/>
        <v>5.7475098967300466E-3</v>
      </c>
      <c r="AW200" s="102">
        <f t="shared" si="40"/>
        <v>3.8392876738304409E-3</v>
      </c>
    </row>
    <row r="201" spans="6:49" x14ac:dyDescent="0.3">
      <c r="F201" s="18">
        <v>43670</v>
      </c>
      <c r="G201" s="22">
        <v>177.350006103515</v>
      </c>
      <c r="H201" s="26">
        <v>927.15002441406205</v>
      </c>
      <c r="I201" s="22">
        <v>549.90002441406205</v>
      </c>
      <c r="J201" s="26">
        <v>261.29998779296801</v>
      </c>
      <c r="K201" s="22">
        <v>681.65002441406205</v>
      </c>
      <c r="Y201" s="93">
        <f t="shared" si="34"/>
        <v>-170</v>
      </c>
      <c r="Z201" s="18">
        <v>43668</v>
      </c>
      <c r="AA201" s="22">
        <v>179.5</v>
      </c>
      <c r="AB201" s="26">
        <v>946.65002441406205</v>
      </c>
      <c r="AC201" s="22">
        <v>549.20001220703102</v>
      </c>
      <c r="AD201" s="26">
        <v>267.5</v>
      </c>
      <c r="AE201" s="22">
        <v>656.75</v>
      </c>
      <c r="AF201" s="7">
        <v>5855.1</v>
      </c>
      <c r="AG201" s="108">
        <f t="shared" si="32"/>
        <v>-3.0593991160478527E-3</v>
      </c>
      <c r="AH201" s="65">
        <f t="shared" si="32"/>
        <v>-4.3216843200548864E-3</v>
      </c>
      <c r="AI201" s="64">
        <f t="shared" si="32"/>
        <v>-2.2772170780171776E-2</v>
      </c>
      <c r="AJ201" s="65">
        <f t="shared" si="32"/>
        <v>-3.1643574706222519E-2</v>
      </c>
      <c r="AK201" s="64">
        <f t="shared" si="32"/>
        <v>3.4318432156947355E-3</v>
      </c>
      <c r="AL201" s="64">
        <f t="shared" si="32"/>
        <v>-5.5013977371539289E-3</v>
      </c>
      <c r="AM201" s="101">
        <f t="shared" si="35"/>
        <v>-8.9394227013940356E-3</v>
      </c>
      <c r="AN201" s="102">
        <f t="shared" si="36"/>
        <v>-4.4808362771595611E-3</v>
      </c>
      <c r="AO201" s="101">
        <f t="shared" si="37"/>
        <v>-3.355070028343299E-3</v>
      </c>
      <c r="AP201" s="102">
        <f t="shared" si="38"/>
        <v>-3.8425448354815262E-3</v>
      </c>
      <c r="AQ201" s="101">
        <f t="shared" si="39"/>
        <v>-1.6404516826517058E-3</v>
      </c>
      <c r="AR201" s="102">
        <f t="shared" si="33"/>
        <v>5.8800235853461828E-3</v>
      </c>
      <c r="AS201" s="101">
        <f t="shared" si="33"/>
        <v>1.5915195710467477E-4</v>
      </c>
      <c r="AT201" s="102">
        <f t="shared" si="33"/>
        <v>-1.9417100751828478E-2</v>
      </c>
      <c r="AU201" s="101">
        <f t="shared" si="33"/>
        <v>-2.7801029870740991E-2</v>
      </c>
      <c r="AV201" s="102">
        <f t="shared" si="33"/>
        <v>5.0722948983464413E-3</v>
      </c>
      <c r="AW201" s="102">
        <f t="shared" si="40"/>
        <v>-7.2213320363544329E-3</v>
      </c>
    </row>
    <row r="202" spans="6:49" x14ac:dyDescent="0.3">
      <c r="F202" s="18">
        <v>43671</v>
      </c>
      <c r="G202" s="22">
        <v>176.350006103515</v>
      </c>
      <c r="H202" s="26">
        <v>944.25</v>
      </c>
      <c r="I202" s="22">
        <v>545.54998779296795</v>
      </c>
      <c r="J202" s="26">
        <v>268.45001220703102</v>
      </c>
      <c r="K202" s="22">
        <v>690.20001220703102</v>
      </c>
      <c r="Y202" s="93">
        <f t="shared" si="34"/>
        <v>-169</v>
      </c>
      <c r="Z202" s="18">
        <v>43669</v>
      </c>
      <c r="AA202" s="22">
        <v>180.19999694824199</v>
      </c>
      <c r="AB202" s="26">
        <v>953.79998779296795</v>
      </c>
      <c r="AC202" s="22">
        <v>566.79998779296795</v>
      </c>
      <c r="AD202" s="26">
        <v>262.75</v>
      </c>
      <c r="AE202" s="22">
        <v>670.15002441406205</v>
      </c>
      <c r="AF202" s="7">
        <v>5842.55</v>
      </c>
      <c r="AG202" s="108">
        <f t="shared" si="32"/>
        <v>3.8921203105097687E-3</v>
      </c>
      <c r="AH202" s="65">
        <f t="shared" si="32"/>
        <v>7.5245305774955754E-3</v>
      </c>
      <c r="AI202" s="64">
        <f t="shared" si="32"/>
        <v>3.1543790159023657E-2</v>
      </c>
      <c r="AJ202" s="65">
        <f t="shared" si="32"/>
        <v>-1.7916556579000723E-2</v>
      </c>
      <c r="AK202" s="64">
        <f t="shared" si="32"/>
        <v>2.0198175789598091E-2</v>
      </c>
      <c r="AL202" s="64">
        <f t="shared" si="32"/>
        <v>-2.1457309485554666E-3</v>
      </c>
      <c r="AM202" s="101">
        <f t="shared" si="35"/>
        <v>-3.0848110337546877E-3</v>
      </c>
      <c r="AN202" s="102">
        <f t="shared" si="36"/>
        <v>-5.2772318141952297E-4</v>
      </c>
      <c r="AO202" s="101">
        <f t="shared" si="37"/>
        <v>-5.2051459949388739E-4</v>
      </c>
      <c r="AP202" s="102">
        <f t="shared" si="38"/>
        <v>-5.5965075266077059E-4</v>
      </c>
      <c r="AQ202" s="101">
        <f t="shared" si="39"/>
        <v>-1.0670028965318527E-4</v>
      </c>
      <c r="AR202" s="102">
        <f t="shared" si="33"/>
        <v>6.9769313442644559E-3</v>
      </c>
      <c r="AS202" s="101">
        <f t="shared" si="33"/>
        <v>8.052253758915098E-3</v>
      </c>
      <c r="AT202" s="102">
        <f t="shared" si="33"/>
        <v>3.2064304758517542E-2</v>
      </c>
      <c r="AU202" s="101">
        <f t="shared" si="33"/>
        <v>-1.7356905826339954E-2</v>
      </c>
      <c r="AV202" s="102">
        <f t="shared" si="33"/>
        <v>2.0304876079251275E-2</v>
      </c>
      <c r="AW202" s="102">
        <f t="shared" si="40"/>
        <v>1.0008292022921684E-2</v>
      </c>
    </row>
    <row r="203" spans="6:49" x14ac:dyDescent="0.3">
      <c r="F203" s="18">
        <v>43672</v>
      </c>
      <c r="G203" s="22">
        <v>180.5</v>
      </c>
      <c r="H203" s="26">
        <v>949.29998779296795</v>
      </c>
      <c r="I203" s="22">
        <v>549.90002441406205</v>
      </c>
      <c r="J203" s="26">
        <v>263.75</v>
      </c>
      <c r="K203" s="22">
        <v>680.04998779296795</v>
      </c>
      <c r="Y203" s="93">
        <f t="shared" si="34"/>
        <v>-168</v>
      </c>
      <c r="Z203" s="18">
        <v>43670</v>
      </c>
      <c r="AA203" s="22">
        <v>177.350006103515</v>
      </c>
      <c r="AB203" s="26">
        <v>927.15002441406205</v>
      </c>
      <c r="AC203" s="22">
        <v>549.90002441406205</v>
      </c>
      <c r="AD203" s="26">
        <v>261.29998779296801</v>
      </c>
      <c r="AE203" s="22">
        <v>681.65002441406205</v>
      </c>
      <c r="AF203" s="7">
        <v>5798.55</v>
      </c>
      <c r="AG203" s="108">
        <f t="shared" si="32"/>
        <v>-1.5942112604129945E-2</v>
      </c>
      <c r="AH203" s="65">
        <f t="shared" si="32"/>
        <v>-2.8338601960042453E-2</v>
      </c>
      <c r="AI203" s="64">
        <f t="shared" si="32"/>
        <v>-3.0269998368727423E-2</v>
      </c>
      <c r="AJ203" s="65">
        <f t="shared" si="32"/>
        <v>-5.5338839470350969E-3</v>
      </c>
      <c r="AK203" s="64">
        <f t="shared" si="32"/>
        <v>1.7014761093016188E-2</v>
      </c>
      <c r="AL203" s="64">
        <f t="shared" si="32"/>
        <v>-7.559459077408937E-3</v>
      </c>
      <c r="AM203" s="101">
        <f t="shared" si="35"/>
        <v>-1.2530109946121014E-2</v>
      </c>
      <c r="AN203" s="102">
        <f t="shared" si="36"/>
        <v>-6.9053169388394314E-3</v>
      </c>
      <c r="AO203" s="101">
        <f t="shared" si="37"/>
        <v>-5.0935289732975579E-3</v>
      </c>
      <c r="AP203" s="102">
        <f t="shared" si="38"/>
        <v>-5.8559740051957274E-3</v>
      </c>
      <c r="AQ203" s="101">
        <f t="shared" si="39"/>
        <v>-2.5811155346818107E-3</v>
      </c>
      <c r="AR203" s="102">
        <f t="shared" si="33"/>
        <v>-3.4120026580089311E-3</v>
      </c>
      <c r="AS203" s="101">
        <f t="shared" si="33"/>
        <v>-2.1433285021203022E-2</v>
      </c>
      <c r="AT203" s="102">
        <f t="shared" si="33"/>
        <v>-2.5176469395429866E-2</v>
      </c>
      <c r="AU203" s="101">
        <f t="shared" si="33"/>
        <v>3.2209005816063053E-4</v>
      </c>
      <c r="AV203" s="102">
        <f t="shared" si="33"/>
        <v>1.9595876627697999E-2</v>
      </c>
      <c r="AW203" s="102">
        <f t="shared" si="40"/>
        <v>-6.0207580777566373E-3</v>
      </c>
    </row>
    <row r="204" spans="6:49" x14ac:dyDescent="0.3">
      <c r="F204" s="18">
        <v>43675</v>
      </c>
      <c r="G204" s="22">
        <v>179.44999694824199</v>
      </c>
      <c r="H204" s="26">
        <v>937.5</v>
      </c>
      <c r="I204" s="22">
        <v>550.65002441406205</v>
      </c>
      <c r="J204" s="26">
        <v>262.29998779296801</v>
      </c>
      <c r="K204" s="22">
        <v>671.20001220703102</v>
      </c>
      <c r="Y204" s="93">
        <f t="shared" si="34"/>
        <v>-167</v>
      </c>
      <c r="Z204" s="18">
        <v>43671</v>
      </c>
      <c r="AA204" s="22">
        <v>176.350006103515</v>
      </c>
      <c r="AB204" s="26">
        <v>944.25</v>
      </c>
      <c r="AC204" s="22">
        <v>545.54998779296795</v>
      </c>
      <c r="AD204" s="26">
        <v>268.45001220703102</v>
      </c>
      <c r="AE204" s="22">
        <v>690.20001220703102</v>
      </c>
      <c r="AF204" s="7">
        <v>5797.35</v>
      </c>
      <c r="AG204" s="108">
        <f t="shared" si="32"/>
        <v>-5.6545243424176482E-3</v>
      </c>
      <c r="AH204" s="65">
        <f t="shared" si="32"/>
        <v>1.8275570486798984E-2</v>
      </c>
      <c r="AI204" s="64">
        <f t="shared" si="32"/>
        <v>-7.9420501855795005E-3</v>
      </c>
      <c r="AJ204" s="65">
        <f t="shared" si="32"/>
        <v>2.6995596530822692E-2</v>
      </c>
      <c r="AK204" s="64">
        <f t="shared" si="32"/>
        <v>1.2465062901862094E-2</v>
      </c>
      <c r="AL204" s="64">
        <f t="shared" si="32"/>
        <v>-2.0696970554824704E-4</v>
      </c>
      <c r="AM204" s="101">
        <f t="shared" si="35"/>
        <v>2.9773404868414273E-4</v>
      </c>
      <c r="AN204" s="102">
        <f t="shared" si="36"/>
        <v>1.7562170731032158E-3</v>
      </c>
      <c r="AO204" s="101">
        <f t="shared" si="37"/>
        <v>1.1171707110026966E-3</v>
      </c>
      <c r="AP204" s="102">
        <f t="shared" si="38"/>
        <v>1.337065522714394E-3</v>
      </c>
      <c r="AQ204" s="101">
        <f t="shared" si="39"/>
        <v>7.7943589265704332E-4</v>
      </c>
      <c r="AR204" s="102">
        <f t="shared" si="33"/>
        <v>-5.9522583911017909E-3</v>
      </c>
      <c r="AS204" s="101">
        <f t="shared" si="33"/>
        <v>1.6519353413695769E-2</v>
      </c>
      <c r="AT204" s="102">
        <f t="shared" si="33"/>
        <v>-9.0592208965821971E-3</v>
      </c>
      <c r="AU204" s="101">
        <f t="shared" si="33"/>
        <v>2.5658531008108297E-2</v>
      </c>
      <c r="AV204" s="102">
        <f t="shared" si="33"/>
        <v>1.168562700920505E-2</v>
      </c>
      <c r="AW204" s="102">
        <f t="shared" si="40"/>
        <v>7.770406428665025E-3</v>
      </c>
    </row>
    <row r="205" spans="6:49" x14ac:dyDescent="0.3">
      <c r="F205" s="18">
        <v>43676</v>
      </c>
      <c r="G205" s="22">
        <v>177.75</v>
      </c>
      <c r="H205" s="26">
        <v>942.95001220703102</v>
      </c>
      <c r="I205" s="22">
        <v>548.45001220703102</v>
      </c>
      <c r="J205" s="26">
        <v>257.89999389648398</v>
      </c>
      <c r="K205" s="22">
        <v>674.79998779296795</v>
      </c>
      <c r="Y205" s="93">
        <f t="shared" si="34"/>
        <v>-166</v>
      </c>
      <c r="Z205" s="18">
        <v>43672</v>
      </c>
      <c r="AA205" s="22">
        <v>180.5</v>
      </c>
      <c r="AB205" s="26">
        <v>949.29998779296795</v>
      </c>
      <c r="AC205" s="22">
        <v>549.90002441406205</v>
      </c>
      <c r="AD205" s="26">
        <v>263.75</v>
      </c>
      <c r="AE205" s="22">
        <v>680.04998779296795</v>
      </c>
      <c r="AF205" s="7">
        <v>5820.45</v>
      </c>
      <c r="AG205" s="108">
        <f t="shared" si="32"/>
        <v>2.3260086480639854E-2</v>
      </c>
      <c r="AH205" s="65">
        <f t="shared" si="32"/>
        <v>5.3338964362039882E-3</v>
      </c>
      <c r="AI205" s="64">
        <f t="shared" si="32"/>
        <v>7.9420501855794624E-3</v>
      </c>
      <c r="AJ205" s="65">
        <f t="shared" si="32"/>
        <v>-1.7663037550571751E-2</v>
      </c>
      <c r="AK205" s="64">
        <f t="shared" si="32"/>
        <v>-1.4815121421561358E-2</v>
      </c>
      <c r="AL205" s="64">
        <f t="shared" si="32"/>
        <v>3.9766617503538939E-3</v>
      </c>
      <c r="AM205" s="101">
        <f t="shared" si="35"/>
        <v>7.5968906926182998E-3</v>
      </c>
      <c r="AN205" s="102">
        <f t="shared" si="36"/>
        <v>6.6847065024676191E-3</v>
      </c>
      <c r="AO205" s="101">
        <f t="shared" si="37"/>
        <v>4.6511137401273302E-3</v>
      </c>
      <c r="AP205" s="102">
        <f t="shared" si="38"/>
        <v>5.429968607713569E-3</v>
      </c>
      <c r="AQ205" s="101">
        <f t="shared" si="39"/>
        <v>2.6916193654273942E-3</v>
      </c>
      <c r="AR205" s="102">
        <f t="shared" si="33"/>
        <v>1.5663195788021556E-2</v>
      </c>
      <c r="AS205" s="101">
        <f t="shared" si="33"/>
        <v>-1.3508100662636309E-3</v>
      </c>
      <c r="AT205" s="102">
        <f t="shared" si="33"/>
        <v>3.2909364454521322E-3</v>
      </c>
      <c r="AU205" s="101">
        <f t="shared" si="33"/>
        <v>-2.3093006158285322E-2</v>
      </c>
      <c r="AV205" s="102">
        <f t="shared" si="33"/>
        <v>-1.7506740786988752E-2</v>
      </c>
      <c r="AW205" s="102">
        <f t="shared" si="40"/>
        <v>-4.5992849556128037E-3</v>
      </c>
    </row>
    <row r="206" spans="6:49" x14ac:dyDescent="0.3">
      <c r="F206" s="18">
        <v>43677</v>
      </c>
      <c r="G206" s="22">
        <v>178.14999389648401</v>
      </c>
      <c r="H206" s="26">
        <v>952.95001220703102</v>
      </c>
      <c r="I206" s="22">
        <v>549.59997558593705</v>
      </c>
      <c r="J206" s="26">
        <v>255.05000305175699</v>
      </c>
      <c r="K206" s="22">
        <v>643.40002441406205</v>
      </c>
      <c r="Y206" s="93">
        <f t="shared" si="34"/>
        <v>-165</v>
      </c>
      <c r="Z206" s="18">
        <v>43675</v>
      </c>
      <c r="AA206" s="22">
        <v>179.44999694824199</v>
      </c>
      <c r="AB206" s="26">
        <v>937.5</v>
      </c>
      <c r="AC206" s="22">
        <v>550.65002441406205</v>
      </c>
      <c r="AD206" s="26">
        <v>262.29998779296801</v>
      </c>
      <c r="AE206" s="22">
        <v>671.20001220703102</v>
      </c>
      <c r="AF206" s="7">
        <v>5767.2</v>
      </c>
      <c r="AG206" s="108">
        <f t="shared" si="32"/>
        <v>-5.8341771854939582E-3</v>
      </c>
      <c r="AH206" s="65">
        <f t="shared" si="32"/>
        <v>-1.2508100184204405E-2</v>
      </c>
      <c r="AI206" s="64">
        <f t="shared" si="32"/>
        <v>1.3629550367136138E-3</v>
      </c>
      <c r="AJ206" s="65">
        <f t="shared" si="32"/>
        <v>-5.5128444558862223E-3</v>
      </c>
      <c r="AK206" s="64">
        <f t="shared" si="32"/>
        <v>-1.3099133588692325E-2</v>
      </c>
      <c r="AL206" s="64">
        <f t="shared" si="32"/>
        <v>-9.1908842337382335E-3</v>
      </c>
      <c r="AM206" s="101">
        <f t="shared" si="35"/>
        <v>-1.5376447606218395E-2</v>
      </c>
      <c r="AN206" s="102">
        <f t="shared" si="36"/>
        <v>-8.8272026791392528E-3</v>
      </c>
      <c r="AO206" s="101">
        <f t="shared" si="37"/>
        <v>-6.4716053214459784E-3</v>
      </c>
      <c r="AP206" s="102">
        <f t="shared" si="38"/>
        <v>-7.452019241413978E-3</v>
      </c>
      <c r="AQ206" s="101">
        <f t="shared" si="39"/>
        <v>-3.3267797390642622E-3</v>
      </c>
      <c r="AR206" s="102">
        <f t="shared" si="33"/>
        <v>9.5422704207244365E-3</v>
      </c>
      <c r="AS206" s="101">
        <f t="shared" si="33"/>
        <v>-3.6808975050651518E-3</v>
      </c>
      <c r="AT206" s="102">
        <f t="shared" si="33"/>
        <v>7.8345603581595931E-3</v>
      </c>
      <c r="AU206" s="101">
        <f t="shared" si="33"/>
        <v>1.9391747855277558E-3</v>
      </c>
      <c r="AV206" s="102">
        <f t="shared" si="33"/>
        <v>-9.7723538496280633E-3</v>
      </c>
      <c r="AW206" s="102">
        <f t="shared" si="40"/>
        <v>1.172550841943714E-3</v>
      </c>
    </row>
    <row r="207" spans="6:49" x14ac:dyDescent="0.3">
      <c r="F207" s="18">
        <v>43678</v>
      </c>
      <c r="G207" s="22">
        <v>172.39999389648401</v>
      </c>
      <c r="H207" s="26">
        <v>941.59997558593705</v>
      </c>
      <c r="I207" s="22">
        <v>562.54998779296795</v>
      </c>
      <c r="J207" s="26">
        <v>260.64999389648398</v>
      </c>
      <c r="K207" s="22">
        <v>647.70001220703102</v>
      </c>
      <c r="Y207" s="93">
        <f t="shared" si="34"/>
        <v>-164</v>
      </c>
      <c r="Z207" s="18">
        <v>43676</v>
      </c>
      <c r="AA207" s="22">
        <v>177.75</v>
      </c>
      <c r="AB207" s="26">
        <v>942.95001220703102</v>
      </c>
      <c r="AC207" s="22">
        <v>548.45001220703102</v>
      </c>
      <c r="AD207" s="26">
        <v>257.89999389648398</v>
      </c>
      <c r="AE207" s="22">
        <v>674.79998779296795</v>
      </c>
      <c r="AF207" s="7">
        <v>5704.7</v>
      </c>
      <c r="AG207" s="108">
        <f t="shared" si="32"/>
        <v>-9.5185319040914321E-3</v>
      </c>
      <c r="AH207" s="65">
        <f t="shared" si="32"/>
        <v>5.7965140593844314E-3</v>
      </c>
      <c r="AI207" s="64">
        <f t="shared" si="32"/>
        <v>-4.00330283308779E-3</v>
      </c>
      <c r="AJ207" s="65">
        <f t="shared" si="32"/>
        <v>-1.691695111330305E-2</v>
      </c>
      <c r="AK207" s="64">
        <f t="shared" si="32"/>
        <v>5.3491592420892445E-3</v>
      </c>
      <c r="AL207" s="64">
        <f t="shared" si="32"/>
        <v>-1.0896297628214653E-2</v>
      </c>
      <c r="AM207" s="101">
        <f t="shared" si="35"/>
        <v>-1.835187210050206E-2</v>
      </c>
      <c r="AN207" s="102">
        <f t="shared" si="36"/>
        <v>-1.0836249598297445E-2</v>
      </c>
      <c r="AO207" s="101">
        <f t="shared" si="37"/>
        <v>-7.9121800567475906E-3</v>
      </c>
      <c r="AP207" s="102">
        <f t="shared" si="38"/>
        <v>-9.1204481690156554E-3</v>
      </c>
      <c r="AQ207" s="101">
        <f t="shared" si="39"/>
        <v>-4.1062612353510303E-3</v>
      </c>
      <c r="AR207" s="102">
        <f t="shared" si="33"/>
        <v>8.8333401964106276E-3</v>
      </c>
      <c r="AS207" s="101">
        <f t="shared" si="33"/>
        <v>1.6632763657681876E-2</v>
      </c>
      <c r="AT207" s="102">
        <f t="shared" si="33"/>
        <v>3.9088772236598006E-3</v>
      </c>
      <c r="AU207" s="101">
        <f t="shared" si="33"/>
        <v>-7.7965029442873951E-3</v>
      </c>
      <c r="AV207" s="102">
        <f t="shared" si="33"/>
        <v>9.4554204774402739E-3</v>
      </c>
      <c r="AW207" s="102">
        <f t="shared" si="40"/>
        <v>6.2067797221810363E-3</v>
      </c>
    </row>
    <row r="208" spans="6:49" x14ac:dyDescent="0.3">
      <c r="F208" s="18">
        <v>43679</v>
      </c>
      <c r="G208" s="22">
        <v>171.80000305175699</v>
      </c>
      <c r="H208" s="26">
        <v>936.54998779296795</v>
      </c>
      <c r="I208" s="22">
        <v>552.54998779296795</v>
      </c>
      <c r="J208" s="26">
        <v>259.39999389648398</v>
      </c>
      <c r="K208" s="22">
        <v>634.75</v>
      </c>
      <c r="Y208" s="93">
        <f t="shared" si="34"/>
        <v>-163</v>
      </c>
      <c r="Z208" s="18">
        <v>43677</v>
      </c>
      <c r="AA208" s="22">
        <v>178.14999389648401</v>
      </c>
      <c r="AB208" s="26">
        <v>952.95001220703102</v>
      </c>
      <c r="AC208" s="22">
        <v>549.59997558593705</v>
      </c>
      <c r="AD208" s="26">
        <v>255.05000305175699</v>
      </c>
      <c r="AE208" s="22">
        <v>643.40002441406205</v>
      </c>
      <c r="AF208" s="7">
        <v>5731.9</v>
      </c>
      <c r="AG208" s="108">
        <f t="shared" si="32"/>
        <v>2.2477891079496653E-3</v>
      </c>
      <c r="AH208" s="65">
        <f t="shared" si="32"/>
        <v>1.0549177286430473E-2</v>
      </c>
      <c r="AI208" s="64">
        <f t="shared" si="32"/>
        <v>2.0945563719567163E-3</v>
      </c>
      <c r="AJ208" s="65">
        <f t="shared" si="32"/>
        <v>-1.1112272886823177E-2</v>
      </c>
      <c r="AK208" s="64">
        <f t="shared" si="32"/>
        <v>-4.7649679831648882E-2</v>
      </c>
      <c r="AL208" s="64">
        <f t="shared" si="32"/>
        <v>4.7566674160712209E-3</v>
      </c>
      <c r="AM208" s="101">
        <f t="shared" si="35"/>
        <v>8.9577618872343692E-3</v>
      </c>
      <c r="AN208" s="102">
        <f t="shared" si="36"/>
        <v>7.6035851653835024E-3</v>
      </c>
      <c r="AO208" s="101">
        <f t="shared" si="37"/>
        <v>5.3099900331503892E-3</v>
      </c>
      <c r="AP208" s="102">
        <f t="shared" si="38"/>
        <v>6.1930586717361593E-3</v>
      </c>
      <c r="AQ208" s="101">
        <f t="shared" si="39"/>
        <v>3.0481311562897857E-3</v>
      </c>
      <c r="AR208" s="102">
        <f t="shared" si="33"/>
        <v>-6.7099727792847043E-3</v>
      </c>
      <c r="AS208" s="101">
        <f t="shared" si="33"/>
        <v>2.9455921210469705E-3</v>
      </c>
      <c r="AT208" s="102">
        <f t="shared" si="33"/>
        <v>-3.2154336611936729E-3</v>
      </c>
      <c r="AU208" s="101">
        <f t="shared" si="33"/>
        <v>-1.7305331558559338E-2</v>
      </c>
      <c r="AV208" s="102">
        <f t="shared" si="33"/>
        <v>-5.0697810987938671E-2</v>
      </c>
      <c r="AW208" s="102">
        <f t="shared" si="40"/>
        <v>-1.4996591373185883E-2</v>
      </c>
    </row>
    <row r="209" spans="6:49" x14ac:dyDescent="0.3">
      <c r="F209" s="18">
        <v>43682</v>
      </c>
      <c r="G209" s="22">
        <v>164.89999389648401</v>
      </c>
      <c r="H209" s="26">
        <v>912.54998779296795</v>
      </c>
      <c r="I209" s="22">
        <v>549.09997558593705</v>
      </c>
      <c r="J209" s="26">
        <v>264</v>
      </c>
      <c r="K209" s="22">
        <v>625.34997558593705</v>
      </c>
      <c r="Y209" s="93">
        <f t="shared" si="34"/>
        <v>-162</v>
      </c>
      <c r="Z209" s="18">
        <v>43678</v>
      </c>
      <c r="AA209" s="22">
        <v>172.39999389648401</v>
      </c>
      <c r="AB209" s="26">
        <v>941.59997558593705</v>
      </c>
      <c r="AC209" s="22">
        <v>562.54998779296795</v>
      </c>
      <c r="AD209" s="26">
        <v>260.64999389648398</v>
      </c>
      <c r="AE209" s="22">
        <v>647.70001220703102</v>
      </c>
      <c r="AF209" s="7">
        <v>5661.45</v>
      </c>
      <c r="AG209" s="108">
        <f t="shared" si="32"/>
        <v>-3.2808534964932884E-2</v>
      </c>
      <c r="AH209" s="65">
        <f t="shared" si="32"/>
        <v>-1.1981919172588115E-2</v>
      </c>
      <c r="AI209" s="64">
        <f t="shared" si="32"/>
        <v>2.3289300830992486E-2</v>
      </c>
      <c r="AJ209" s="65">
        <f t="shared" si="32"/>
        <v>2.1718871463330614E-2</v>
      </c>
      <c r="AK209" s="64">
        <f t="shared" si="32"/>
        <v>6.6609922852950048E-3</v>
      </c>
      <c r="AL209" s="64">
        <f t="shared" si="32"/>
        <v>-1.2367020744866132E-2</v>
      </c>
      <c r="AM209" s="101">
        <f t="shared" si="35"/>
        <v>-2.0917833878313419E-2</v>
      </c>
      <c r="AN209" s="102">
        <f t="shared" si="36"/>
        <v>-1.2568821745328418E-2</v>
      </c>
      <c r="AO209" s="101">
        <f t="shared" si="37"/>
        <v>-9.1545102573513115E-3</v>
      </c>
      <c r="AP209" s="102">
        <f t="shared" si="38"/>
        <v>-1.0559276432157781E-2</v>
      </c>
      <c r="AQ209" s="101">
        <f t="shared" si="39"/>
        <v>-4.7784744707484172E-3</v>
      </c>
      <c r="AR209" s="102">
        <f t="shared" si="33"/>
        <v>-1.1890701086619465E-2</v>
      </c>
      <c r="AS209" s="101">
        <f t="shared" si="33"/>
        <v>5.8690257274030336E-4</v>
      </c>
      <c r="AT209" s="102">
        <f t="shared" si="33"/>
        <v>3.2443811088343794E-2</v>
      </c>
      <c r="AU209" s="101">
        <f t="shared" si="33"/>
        <v>3.2278147895488399E-2</v>
      </c>
      <c r="AV209" s="102">
        <f t="shared" si="33"/>
        <v>1.1439466756043421E-2</v>
      </c>
      <c r="AW209" s="102">
        <f t="shared" si="40"/>
        <v>1.2971525445199288E-2</v>
      </c>
    </row>
    <row r="210" spans="6:49" x14ac:dyDescent="0.3">
      <c r="F210" s="18">
        <v>43683</v>
      </c>
      <c r="G210" s="22">
        <v>168.25</v>
      </c>
      <c r="H210" s="26">
        <v>928</v>
      </c>
      <c r="I210" s="22">
        <v>561.59997558593705</v>
      </c>
      <c r="J210" s="26">
        <v>270.25</v>
      </c>
      <c r="K210" s="22">
        <v>626.45001220703102</v>
      </c>
      <c r="Y210" s="93">
        <f t="shared" si="34"/>
        <v>-161</v>
      </c>
      <c r="Z210" s="18">
        <v>43679</v>
      </c>
      <c r="AA210" s="22">
        <v>171.80000305175699</v>
      </c>
      <c r="AB210" s="26">
        <v>936.54998779296795</v>
      </c>
      <c r="AC210" s="22">
        <v>552.54998779296795</v>
      </c>
      <c r="AD210" s="26">
        <v>259.39999389648398</v>
      </c>
      <c r="AE210" s="22">
        <v>634.75</v>
      </c>
      <c r="AF210" s="7">
        <v>5668.7</v>
      </c>
      <c r="AG210" s="108">
        <f t="shared" si="32"/>
        <v>-3.4862955127838895E-3</v>
      </c>
      <c r="AH210" s="65">
        <f t="shared" si="32"/>
        <v>-5.3776323099332859E-3</v>
      </c>
      <c r="AI210" s="64">
        <f t="shared" si="32"/>
        <v>-1.7936092375004535E-2</v>
      </c>
      <c r="AJ210" s="65">
        <f t="shared" si="32"/>
        <v>-4.807239444611199E-3</v>
      </c>
      <c r="AK210" s="64">
        <f t="shared" si="32"/>
        <v>-2.0196424450819522E-2</v>
      </c>
      <c r="AL210" s="64">
        <f t="shared" si="32"/>
        <v>1.2797714045292457E-3</v>
      </c>
      <c r="AM210" s="101">
        <f t="shared" si="35"/>
        <v>2.8916423233058381E-3</v>
      </c>
      <c r="AN210" s="102">
        <f t="shared" si="36"/>
        <v>3.5076590733016709E-3</v>
      </c>
      <c r="AO210" s="101">
        <f t="shared" si="37"/>
        <v>2.3730314237476275E-3</v>
      </c>
      <c r="AP210" s="102">
        <f t="shared" si="38"/>
        <v>2.7915644048868691E-3</v>
      </c>
      <c r="AQ210" s="101">
        <f t="shared" si="39"/>
        <v>1.4589703614419831E-3</v>
      </c>
      <c r="AR210" s="102">
        <f t="shared" si="33"/>
        <v>-6.3779378360897272E-3</v>
      </c>
      <c r="AS210" s="101">
        <f t="shared" si="33"/>
        <v>-8.8852913832349577E-3</v>
      </c>
      <c r="AT210" s="102">
        <f t="shared" si="33"/>
        <v>-2.0309123798752163E-2</v>
      </c>
      <c r="AU210" s="101">
        <f t="shared" si="33"/>
        <v>-7.5988038494980686E-3</v>
      </c>
      <c r="AV210" s="102">
        <f t="shared" si="33"/>
        <v>-2.1655394812261506E-2</v>
      </c>
      <c r="AW210" s="102">
        <f t="shared" si="40"/>
        <v>-1.2965310335967284E-2</v>
      </c>
    </row>
    <row r="211" spans="6:49" x14ac:dyDescent="0.3">
      <c r="F211" s="18">
        <v>43684</v>
      </c>
      <c r="G211" s="22">
        <v>165.89999389648401</v>
      </c>
      <c r="H211" s="26">
        <v>918.70001220703102</v>
      </c>
      <c r="I211" s="22">
        <v>550.09997558593705</v>
      </c>
      <c r="J211" s="26">
        <v>278.79998779296801</v>
      </c>
      <c r="K211" s="22">
        <v>634.34997558593705</v>
      </c>
      <c r="Y211" s="93">
        <f t="shared" si="34"/>
        <v>-160</v>
      </c>
      <c r="Z211" s="18">
        <v>43682</v>
      </c>
      <c r="AA211" s="22">
        <v>164.89999389648401</v>
      </c>
      <c r="AB211" s="26">
        <v>912.54998779296795</v>
      </c>
      <c r="AC211" s="22">
        <v>549.09997558593705</v>
      </c>
      <c r="AD211" s="26">
        <v>264</v>
      </c>
      <c r="AE211" s="22">
        <v>625.34997558593705</v>
      </c>
      <c r="AF211" s="7">
        <v>5600.75</v>
      </c>
      <c r="AG211" s="108">
        <f t="shared" si="32"/>
        <v>-4.0991834761469004E-2</v>
      </c>
      <c r="AH211" s="65">
        <f t="shared" si="32"/>
        <v>-2.5960032608665994E-2</v>
      </c>
      <c r="AI211" s="64">
        <f t="shared" si="32"/>
        <v>-6.2633751197500387E-3</v>
      </c>
      <c r="AJ211" s="65">
        <f t="shared" ref="AJ211:AL274" si="41">LN(AD211/AD210)</f>
        <v>1.7577854793333181E-2</v>
      </c>
      <c r="AK211" s="64">
        <f t="shared" si="41"/>
        <v>-1.4919766630511E-2</v>
      </c>
      <c r="AL211" s="64">
        <f t="shared" si="41"/>
        <v>-1.2059297210849708E-2</v>
      </c>
      <c r="AM211" s="101">
        <f t="shared" si="35"/>
        <v>-2.0380950478930304E-2</v>
      </c>
      <c r="AN211" s="102">
        <f t="shared" si="36"/>
        <v>-1.2206310802251197E-2</v>
      </c>
      <c r="AO211" s="101">
        <f t="shared" si="37"/>
        <v>-8.8945740155007644E-3</v>
      </c>
      <c r="AP211" s="102">
        <f t="shared" si="38"/>
        <v>-1.0258226348043457E-2</v>
      </c>
      <c r="AQ211" s="101">
        <f t="shared" si="39"/>
        <v>-4.6378254049473265E-3</v>
      </c>
      <c r="AR211" s="102">
        <f t="shared" si="33"/>
        <v>-2.06108842825387E-2</v>
      </c>
      <c r="AS211" s="101">
        <f t="shared" si="33"/>
        <v>-1.3753721806414796E-2</v>
      </c>
      <c r="AT211" s="102">
        <f t="shared" si="33"/>
        <v>2.6311988957507257E-3</v>
      </c>
      <c r="AU211" s="101">
        <f t="shared" si="33"/>
        <v>2.7836081141376638E-2</v>
      </c>
      <c r="AV211" s="102">
        <f t="shared" si="33"/>
        <v>-1.0281941225563675E-2</v>
      </c>
      <c r="AW211" s="102">
        <f t="shared" si="40"/>
        <v>-2.8358534554779615E-3</v>
      </c>
    </row>
    <row r="212" spans="6:49" x14ac:dyDescent="0.3">
      <c r="F212" s="18">
        <v>43685</v>
      </c>
      <c r="G212" s="22">
        <v>171.80000305175699</v>
      </c>
      <c r="H212" s="26">
        <v>908.65002441406205</v>
      </c>
      <c r="I212" s="22">
        <v>552.65002441406205</v>
      </c>
      <c r="J212" s="26">
        <v>287.5</v>
      </c>
      <c r="K212" s="22">
        <v>646.5</v>
      </c>
      <c r="Y212" s="93">
        <f t="shared" si="34"/>
        <v>-159</v>
      </c>
      <c r="Z212" s="18">
        <v>43683</v>
      </c>
      <c r="AA212" s="22">
        <v>168.25</v>
      </c>
      <c r="AB212" s="26">
        <v>928</v>
      </c>
      <c r="AC212" s="22">
        <v>561.59997558593705</v>
      </c>
      <c r="AD212" s="26">
        <v>270.25</v>
      </c>
      <c r="AE212" s="22">
        <v>626.45001220703102</v>
      </c>
      <c r="AF212" s="7">
        <v>5653.25</v>
      </c>
      <c r="AG212" s="108">
        <f t="shared" ref="AG212:AL275" si="42">LN(AA212/AA211)</f>
        <v>2.0111775972723098E-2</v>
      </c>
      <c r="AH212" s="65">
        <f t="shared" si="42"/>
        <v>1.6788867687007492E-2</v>
      </c>
      <c r="AI212" s="64">
        <f t="shared" si="42"/>
        <v>2.2509279416401368E-2</v>
      </c>
      <c r="AJ212" s="65">
        <f t="shared" si="41"/>
        <v>2.3398353373001501E-2</v>
      </c>
      <c r="AK212" s="64">
        <f t="shared" si="41"/>
        <v>1.7575282233266976E-3</v>
      </c>
      <c r="AL212" s="64">
        <f t="shared" si="41"/>
        <v>9.3300836760646811E-3</v>
      </c>
      <c r="AM212" s="101">
        <f t="shared" si="35"/>
        <v>1.6936973734997234E-2</v>
      </c>
      <c r="AN212" s="102">
        <f t="shared" si="36"/>
        <v>1.2991257079376369E-2</v>
      </c>
      <c r="AO212" s="101">
        <f t="shared" si="37"/>
        <v>9.1731870383473958E-3</v>
      </c>
      <c r="AP212" s="102">
        <f t="shared" si="38"/>
        <v>1.0667293488262616E-2</v>
      </c>
      <c r="AQ212" s="101">
        <f t="shared" si="39"/>
        <v>5.1384708715917164E-3</v>
      </c>
      <c r="AR212" s="102">
        <f t="shared" si="33"/>
        <v>3.1748022377258642E-3</v>
      </c>
      <c r="AS212" s="101">
        <f t="shared" si="33"/>
        <v>3.7976106076311224E-3</v>
      </c>
      <c r="AT212" s="102">
        <f t="shared" si="33"/>
        <v>1.3336092378053973E-2</v>
      </c>
      <c r="AU212" s="101">
        <f t="shared" si="33"/>
        <v>1.2731059884738886E-2</v>
      </c>
      <c r="AV212" s="102">
        <f t="shared" si="33"/>
        <v>-3.3809426482650186E-3</v>
      </c>
      <c r="AW212" s="102">
        <f t="shared" si="40"/>
        <v>5.9317244919769646E-3</v>
      </c>
    </row>
    <row r="213" spans="6:49" x14ac:dyDescent="0.3">
      <c r="F213" s="18">
        <v>43686</v>
      </c>
      <c r="G213" s="22">
        <v>175.64999389648401</v>
      </c>
      <c r="H213" s="26">
        <v>903.70001220703102</v>
      </c>
      <c r="I213" s="22">
        <v>548.20001220703102</v>
      </c>
      <c r="J213" s="26">
        <v>285.850006103515</v>
      </c>
      <c r="K213" s="22">
        <v>641.25</v>
      </c>
      <c r="Y213" s="93">
        <f t="shared" si="34"/>
        <v>-158</v>
      </c>
      <c r="Z213" s="18">
        <v>43684</v>
      </c>
      <c r="AA213" s="22">
        <v>165.89999389648401</v>
      </c>
      <c r="AB213" s="26">
        <v>918.70001220703102</v>
      </c>
      <c r="AC213" s="22">
        <v>550.09997558593705</v>
      </c>
      <c r="AD213" s="26">
        <v>278.79998779296801</v>
      </c>
      <c r="AE213" s="22">
        <v>634.34997558593705</v>
      </c>
      <c r="AF213" s="7">
        <v>5608.4</v>
      </c>
      <c r="AG213" s="108">
        <f t="shared" si="42"/>
        <v>-1.4065808118770598E-2</v>
      </c>
      <c r="AH213" s="65">
        <f t="shared" si="42"/>
        <v>-1.0072092221492374E-2</v>
      </c>
      <c r="AI213" s="64">
        <f t="shared" si="42"/>
        <v>-2.0689773738990721E-2</v>
      </c>
      <c r="AJ213" s="65">
        <f t="shared" si="41"/>
        <v>3.1147178582860903E-2</v>
      </c>
      <c r="AK213" s="64">
        <f t="shared" si="41"/>
        <v>1.2531831922264014E-2</v>
      </c>
      <c r="AL213" s="64">
        <f t="shared" si="41"/>
        <v>-7.96512715612702E-3</v>
      </c>
      <c r="AM213" s="101">
        <f t="shared" si="35"/>
        <v>-1.3237876603681101E-2</v>
      </c>
      <c r="AN213" s="102">
        <f t="shared" si="36"/>
        <v>-7.3832105723649292E-3</v>
      </c>
      <c r="AO213" s="101">
        <f t="shared" si="37"/>
        <v>-5.4361996635902375E-3</v>
      </c>
      <c r="AP213" s="102">
        <f t="shared" si="38"/>
        <v>-6.2528445585348716E-3</v>
      </c>
      <c r="AQ213" s="101">
        <f t="shared" si="39"/>
        <v>-2.7665314356118196E-3</v>
      </c>
      <c r="AR213" s="102">
        <f t="shared" si="33"/>
        <v>-8.279315150894976E-4</v>
      </c>
      <c r="AS213" s="101">
        <f t="shared" si="33"/>
        <v>-2.6888816491274451E-3</v>
      </c>
      <c r="AT213" s="102">
        <f t="shared" si="33"/>
        <v>-1.5253574075400483E-2</v>
      </c>
      <c r="AU213" s="101">
        <f t="shared" si="33"/>
        <v>3.7400023141395775E-2</v>
      </c>
      <c r="AV213" s="102">
        <f t="shared" si="33"/>
        <v>1.5298363357875834E-2</v>
      </c>
      <c r="AW213" s="102">
        <f t="shared" si="40"/>
        <v>6.7855998519308364E-3</v>
      </c>
    </row>
    <row r="214" spans="6:49" x14ac:dyDescent="0.3">
      <c r="F214" s="18">
        <v>43690</v>
      </c>
      <c r="G214" s="22">
        <v>173.75</v>
      </c>
      <c r="H214" s="26">
        <v>902.90002441406205</v>
      </c>
      <c r="I214" s="22">
        <v>536.25</v>
      </c>
      <c r="J214" s="26">
        <v>282.89999389648398</v>
      </c>
      <c r="K214" s="22">
        <v>650.59997558593705</v>
      </c>
      <c r="Y214" s="93">
        <f t="shared" si="34"/>
        <v>-157</v>
      </c>
      <c r="Z214" s="18">
        <v>43685</v>
      </c>
      <c r="AA214" s="22">
        <v>171.80000305175699</v>
      </c>
      <c r="AB214" s="26">
        <v>908.65002441406205</v>
      </c>
      <c r="AC214" s="22">
        <v>552.65002441406205</v>
      </c>
      <c r="AD214" s="26">
        <v>287.5</v>
      </c>
      <c r="AE214" s="22">
        <v>646.5</v>
      </c>
      <c r="AF214" s="7">
        <v>5691.95</v>
      </c>
      <c r="AG214" s="108">
        <f t="shared" si="42"/>
        <v>3.4945866907516582E-2</v>
      </c>
      <c r="AH214" s="65">
        <f t="shared" si="42"/>
        <v>-1.0999632168938768E-2</v>
      </c>
      <c r="AI214" s="64">
        <f t="shared" si="42"/>
        <v>4.6248984330420012E-3</v>
      </c>
      <c r="AJ214" s="65">
        <f t="shared" si="41"/>
        <v>3.072822513522672E-2</v>
      </c>
      <c r="AK214" s="64">
        <f t="shared" si="41"/>
        <v>1.8972384112044764E-2</v>
      </c>
      <c r="AL214" s="64">
        <f t="shared" si="41"/>
        <v>1.4787422065576226E-2</v>
      </c>
      <c r="AM214" s="101">
        <f t="shared" si="35"/>
        <v>2.6458359206894759E-2</v>
      </c>
      <c r="AN214" s="102">
        <f t="shared" si="36"/>
        <v>1.9420225512345655E-2</v>
      </c>
      <c r="AO214" s="101">
        <f t="shared" si="37"/>
        <v>1.3783039307237042E-2</v>
      </c>
      <c r="AP214" s="102">
        <f t="shared" si="38"/>
        <v>1.6006281247044469E-2</v>
      </c>
      <c r="AQ214" s="101">
        <f t="shared" si="39"/>
        <v>7.6328187566132681E-3</v>
      </c>
      <c r="AR214" s="102">
        <f t="shared" si="33"/>
        <v>8.4875077006218227E-3</v>
      </c>
      <c r="AS214" s="101">
        <f t="shared" si="33"/>
        <v>-3.0419857681284423E-2</v>
      </c>
      <c r="AT214" s="102">
        <f t="shared" si="33"/>
        <v>-9.1581408741950414E-3</v>
      </c>
      <c r="AU214" s="101">
        <f t="shared" si="33"/>
        <v>1.4721943888182251E-2</v>
      </c>
      <c r="AV214" s="102">
        <f t="shared" si="33"/>
        <v>1.1339565355431496E-2</v>
      </c>
      <c r="AW214" s="102">
        <f t="shared" si="40"/>
        <v>-1.0057963222487789E-3</v>
      </c>
    </row>
    <row r="215" spans="6:49" x14ac:dyDescent="0.3">
      <c r="F215" s="18">
        <v>43691</v>
      </c>
      <c r="G215" s="22">
        <v>174.89999389648401</v>
      </c>
      <c r="H215" s="26">
        <v>901.79998779296795</v>
      </c>
      <c r="I215" s="22">
        <v>537.59997558593705</v>
      </c>
      <c r="J215" s="26">
        <v>283.350006103515</v>
      </c>
      <c r="K215" s="22">
        <v>647.79998779296795</v>
      </c>
      <c r="Y215" s="93">
        <f t="shared" si="34"/>
        <v>-156</v>
      </c>
      <c r="Z215" s="18">
        <v>43686</v>
      </c>
      <c r="AA215" s="22">
        <v>175.64999389648401</v>
      </c>
      <c r="AB215" s="26">
        <v>903.70001220703102</v>
      </c>
      <c r="AC215" s="22">
        <v>548.20001220703102</v>
      </c>
      <c r="AD215" s="26">
        <v>285.850006103515</v>
      </c>
      <c r="AE215" s="22">
        <v>641.25</v>
      </c>
      <c r="AF215" s="7">
        <v>5733.35</v>
      </c>
      <c r="AG215" s="108">
        <f t="shared" si="42"/>
        <v>2.2162316650082545E-2</v>
      </c>
      <c r="AH215" s="65">
        <f t="shared" si="42"/>
        <v>-5.4625479800238111E-3</v>
      </c>
      <c r="AI215" s="64">
        <f t="shared" si="42"/>
        <v>-8.0847277971550432E-3</v>
      </c>
      <c r="AJ215" s="65">
        <f t="shared" si="41"/>
        <v>-5.7556411752648067E-3</v>
      </c>
      <c r="AK215" s="64">
        <f t="shared" si="41"/>
        <v>-8.1538017269328442E-3</v>
      </c>
      <c r="AL215" s="64">
        <f t="shared" si="41"/>
        <v>7.2471061934011316E-3</v>
      </c>
      <c r="AM215" s="101">
        <f t="shared" si="35"/>
        <v>1.3302815446436807E-2</v>
      </c>
      <c r="AN215" s="102">
        <f t="shared" si="36"/>
        <v>1.0537424180106881E-2</v>
      </c>
      <c r="AO215" s="101">
        <f t="shared" si="37"/>
        <v>7.4136812519814436E-3</v>
      </c>
      <c r="AP215" s="102">
        <f t="shared" si="38"/>
        <v>8.6294885203441214E-3</v>
      </c>
      <c r="AQ215" s="101">
        <f t="shared" si="39"/>
        <v>4.186418770806671E-3</v>
      </c>
      <c r="AR215" s="102">
        <f t="shared" si="33"/>
        <v>8.859501203645738E-3</v>
      </c>
      <c r="AS215" s="101">
        <f t="shared" si="33"/>
        <v>-1.5999972160130691E-2</v>
      </c>
      <c r="AT215" s="102">
        <f t="shared" si="33"/>
        <v>-1.5498409049136488E-2</v>
      </c>
      <c r="AU215" s="101">
        <f t="shared" si="33"/>
        <v>-1.4385129695608928E-2</v>
      </c>
      <c r="AV215" s="102">
        <f t="shared" si="33"/>
        <v>-1.2340220497739515E-2</v>
      </c>
      <c r="AW215" s="102">
        <f t="shared" si="40"/>
        <v>-9.8728460397939765E-3</v>
      </c>
    </row>
    <row r="216" spans="6:49" x14ac:dyDescent="0.3">
      <c r="F216" s="18">
        <v>43693</v>
      </c>
      <c r="G216" s="22">
        <v>177.64999389648401</v>
      </c>
      <c r="H216" s="26">
        <v>916.34997558593705</v>
      </c>
      <c r="I216" s="22">
        <v>534.90002441406205</v>
      </c>
      <c r="J216" s="26">
        <v>282.20001220703102</v>
      </c>
      <c r="K216" s="22">
        <v>636.59997558593705</v>
      </c>
      <c r="Y216" s="93">
        <f t="shared" si="34"/>
        <v>-155</v>
      </c>
      <c r="Z216" s="18">
        <v>43690</v>
      </c>
      <c r="AA216" s="22">
        <v>173.75</v>
      </c>
      <c r="AB216" s="26">
        <v>902.90002441406205</v>
      </c>
      <c r="AC216" s="22">
        <v>536.25</v>
      </c>
      <c r="AD216" s="26">
        <v>282.89999389648398</v>
      </c>
      <c r="AE216" s="22">
        <v>650.59997558593705</v>
      </c>
      <c r="AF216" s="7">
        <v>5631.25</v>
      </c>
      <c r="AG216" s="108">
        <f t="shared" si="42"/>
        <v>-1.08758595187643E-2</v>
      </c>
      <c r="AH216" s="65">
        <f t="shared" si="42"/>
        <v>-8.8562806270450051E-4</v>
      </c>
      <c r="AI216" s="64">
        <f t="shared" si="42"/>
        <v>-2.2039735893935708E-2</v>
      </c>
      <c r="AJ216" s="65">
        <f t="shared" si="41"/>
        <v>-1.0373762329437007E-2</v>
      </c>
      <c r="AK216" s="64">
        <f t="shared" si="41"/>
        <v>1.4475580028813035E-2</v>
      </c>
      <c r="AL216" s="64">
        <f t="shared" si="41"/>
        <v>-1.7968559749305675E-2</v>
      </c>
      <c r="AM216" s="101">
        <f t="shared" si="35"/>
        <v>-3.0690805295962974E-2</v>
      </c>
      <c r="AN216" s="102">
        <f t="shared" si="36"/>
        <v>-1.9167664416473693E-2</v>
      </c>
      <c r="AO216" s="101">
        <f t="shared" si="37"/>
        <v>-1.3886169803791986E-2</v>
      </c>
      <c r="AP216" s="102">
        <f t="shared" si="38"/>
        <v>-1.603933759760048E-2</v>
      </c>
      <c r="AQ216" s="101">
        <f t="shared" si="39"/>
        <v>-7.3387311327583523E-3</v>
      </c>
      <c r="AR216" s="102">
        <f t="shared" si="33"/>
        <v>1.9814945777198674E-2</v>
      </c>
      <c r="AS216" s="101">
        <f t="shared" si="33"/>
        <v>1.8282036353769193E-2</v>
      </c>
      <c r="AT216" s="102">
        <f t="shared" si="33"/>
        <v>-8.1535660901437216E-3</v>
      </c>
      <c r="AU216" s="101">
        <f t="shared" si="33"/>
        <v>5.6655752681634731E-3</v>
      </c>
      <c r="AV216" s="102">
        <f t="shared" si="33"/>
        <v>2.1814311161571388E-2</v>
      </c>
      <c r="AW216" s="102">
        <f t="shared" si="40"/>
        <v>1.1484660494111801E-2</v>
      </c>
    </row>
    <row r="217" spans="6:49" x14ac:dyDescent="0.3">
      <c r="F217" s="18">
        <v>43696</v>
      </c>
      <c r="G217" s="22">
        <v>178.94999694824199</v>
      </c>
      <c r="H217" s="26">
        <v>905.79998779296795</v>
      </c>
      <c r="I217" s="22">
        <v>545.5</v>
      </c>
      <c r="J217" s="26">
        <v>297.75</v>
      </c>
      <c r="K217" s="22">
        <v>634.75</v>
      </c>
      <c r="Y217" s="93">
        <f t="shared" si="34"/>
        <v>-154</v>
      </c>
      <c r="Z217" s="18">
        <v>43691</v>
      </c>
      <c r="AA217" s="22">
        <v>174.89999389648401</v>
      </c>
      <c r="AB217" s="26">
        <v>901.79998779296795</v>
      </c>
      <c r="AC217" s="22">
        <v>537.59997558593705</v>
      </c>
      <c r="AD217" s="26">
        <v>283.350006103515</v>
      </c>
      <c r="AE217" s="22">
        <v>647.79998779296795</v>
      </c>
      <c r="AF217" s="7">
        <v>5686.05</v>
      </c>
      <c r="AG217" s="108">
        <f t="shared" si="42"/>
        <v>6.5968626824788245E-3</v>
      </c>
      <c r="AH217" s="65">
        <f t="shared" si="42"/>
        <v>-1.2190799023537482E-3</v>
      </c>
      <c r="AI217" s="64">
        <f t="shared" si="42"/>
        <v>2.514273553648542E-3</v>
      </c>
      <c r="AJ217" s="65">
        <f t="shared" si="41"/>
        <v>1.5894474234754126E-3</v>
      </c>
      <c r="AK217" s="64">
        <f t="shared" si="41"/>
        <v>-4.3129886203921129E-3</v>
      </c>
      <c r="AL217" s="64">
        <f t="shared" si="41"/>
        <v>9.6843643435976789E-3</v>
      </c>
      <c r="AM217" s="101">
        <f t="shared" si="35"/>
        <v>1.755508508526752E-2</v>
      </c>
      <c r="AN217" s="102">
        <f t="shared" si="36"/>
        <v>1.3408614235084059E-2</v>
      </c>
      <c r="AO217" s="101">
        <f t="shared" si="37"/>
        <v>9.4724504195937437E-3</v>
      </c>
      <c r="AP217" s="102">
        <f t="shared" si="38"/>
        <v>1.1013891044090748E-2</v>
      </c>
      <c r="AQ217" s="101">
        <f t="shared" si="39"/>
        <v>5.3003994841665453E-3</v>
      </c>
      <c r="AR217" s="102">
        <f t="shared" si="33"/>
        <v>-1.0958222402788695E-2</v>
      </c>
      <c r="AS217" s="101">
        <f t="shared" si="33"/>
        <v>-1.4627694137437808E-2</v>
      </c>
      <c r="AT217" s="102">
        <f t="shared" si="33"/>
        <v>-6.9581768659452018E-3</v>
      </c>
      <c r="AU217" s="101">
        <f t="shared" si="33"/>
        <v>-9.4244436206153345E-3</v>
      </c>
      <c r="AV217" s="102">
        <f t="shared" si="33"/>
        <v>-9.6133881045586574E-3</v>
      </c>
      <c r="AW217" s="102">
        <f t="shared" si="40"/>
        <v>-1.031638502626914E-2</v>
      </c>
    </row>
    <row r="218" spans="6:49" x14ac:dyDescent="0.3">
      <c r="F218" s="18">
        <v>43697</v>
      </c>
      <c r="G218" s="22">
        <v>177.30000305175699</v>
      </c>
      <c r="H218" s="26">
        <v>903.95001220703102</v>
      </c>
      <c r="I218" s="22">
        <v>525.59997558593705</v>
      </c>
      <c r="J218" s="26">
        <v>294.89999389648398</v>
      </c>
      <c r="K218" s="22">
        <v>628.70001220703102</v>
      </c>
      <c r="Y218" s="93">
        <f t="shared" si="34"/>
        <v>-153</v>
      </c>
      <c r="Z218" s="18">
        <v>43693</v>
      </c>
      <c r="AA218" s="22">
        <v>177.64999389648401</v>
      </c>
      <c r="AB218" s="26">
        <v>916.34997558593705</v>
      </c>
      <c r="AC218" s="22">
        <v>534.90002441406205</v>
      </c>
      <c r="AD218" s="26">
        <v>282.20001220703102</v>
      </c>
      <c r="AE218" s="22">
        <v>636.59997558593705</v>
      </c>
      <c r="AF218" s="7">
        <v>5697.5</v>
      </c>
      <c r="AG218" s="108">
        <f t="shared" si="42"/>
        <v>1.5600940982683572E-2</v>
      </c>
      <c r="AH218" s="65">
        <f t="shared" si="42"/>
        <v>1.6005608670470819E-2</v>
      </c>
      <c r="AI218" s="64">
        <f t="shared" si="42"/>
        <v>-5.0348846163796954E-3</v>
      </c>
      <c r="AJ218" s="65">
        <f t="shared" si="41"/>
        <v>-4.0668214808002754E-3</v>
      </c>
      <c r="AK218" s="64">
        <f t="shared" si="41"/>
        <v>-1.7440511396120177E-2</v>
      </c>
      <c r="AL218" s="64">
        <f t="shared" si="41"/>
        <v>2.011675419593518E-3</v>
      </c>
      <c r="AM218" s="101">
        <f t="shared" si="35"/>
        <v>4.1685908572742731E-3</v>
      </c>
      <c r="AN218" s="102">
        <f t="shared" si="36"/>
        <v>4.369872019058336E-3</v>
      </c>
      <c r="AO218" s="101">
        <f t="shared" si="37"/>
        <v>2.9912759128447129E-3</v>
      </c>
      <c r="AP218" s="102">
        <f t="shared" si="38"/>
        <v>3.5075959752475239E-3</v>
      </c>
      <c r="AQ218" s="101">
        <f t="shared" si="39"/>
        <v>1.7934966637733565E-3</v>
      </c>
      <c r="AR218" s="102">
        <f t="shared" si="33"/>
        <v>1.1432350125409298E-2</v>
      </c>
      <c r="AS218" s="101">
        <f t="shared" si="33"/>
        <v>1.1635736651412484E-2</v>
      </c>
      <c r="AT218" s="102">
        <f t="shared" si="33"/>
        <v>-8.0261605292244083E-3</v>
      </c>
      <c r="AU218" s="101">
        <f t="shared" si="33"/>
        <v>-7.5744174560477993E-3</v>
      </c>
      <c r="AV218" s="102">
        <f t="shared" si="33"/>
        <v>-1.9234008059893535E-2</v>
      </c>
      <c r="AW218" s="102">
        <f t="shared" si="40"/>
        <v>-2.3532998536687924E-3</v>
      </c>
    </row>
    <row r="219" spans="6:49" x14ac:dyDescent="0.3">
      <c r="F219" s="18">
        <v>43698</v>
      </c>
      <c r="G219" s="22">
        <v>171.600006103515</v>
      </c>
      <c r="H219" s="26">
        <v>898.09997558593705</v>
      </c>
      <c r="I219" s="22">
        <v>512.59997558593705</v>
      </c>
      <c r="J219" s="26">
        <v>289.5</v>
      </c>
      <c r="K219" s="22">
        <v>641.09997558593705</v>
      </c>
      <c r="Y219" s="93">
        <f t="shared" si="34"/>
        <v>-152</v>
      </c>
      <c r="Z219" s="18">
        <v>43696</v>
      </c>
      <c r="AA219" s="22">
        <v>178.94999694824199</v>
      </c>
      <c r="AB219" s="26">
        <v>905.79998779296795</v>
      </c>
      <c r="AC219" s="22">
        <v>545.5</v>
      </c>
      <c r="AD219" s="26">
        <v>297.75</v>
      </c>
      <c r="AE219" s="22">
        <v>634.75</v>
      </c>
      <c r="AF219" s="7">
        <v>5701.25</v>
      </c>
      <c r="AG219" s="108">
        <f t="shared" si="42"/>
        <v>7.2911320482795718E-3</v>
      </c>
      <c r="AH219" s="65">
        <f t="shared" si="42"/>
        <v>-1.1579843475565109E-2</v>
      </c>
      <c r="AI219" s="64">
        <f t="shared" si="42"/>
        <v>1.9622946093630012E-2</v>
      </c>
      <c r="AJ219" s="65">
        <f t="shared" si="41"/>
        <v>5.3638125560031218E-2</v>
      </c>
      <c r="AK219" s="64">
        <f t="shared" si="41"/>
        <v>-2.9102559124923261E-3</v>
      </c>
      <c r="AL219" s="64">
        <f t="shared" si="41"/>
        <v>6.5796690607088353E-4</v>
      </c>
      <c r="AM219" s="101">
        <f t="shared" si="35"/>
        <v>1.8067837539049625E-3</v>
      </c>
      <c r="AN219" s="102">
        <f t="shared" si="36"/>
        <v>2.775147873382307E-3</v>
      </c>
      <c r="AO219" s="101">
        <f t="shared" si="37"/>
        <v>1.8477887736797749E-3</v>
      </c>
      <c r="AP219" s="102">
        <f t="shared" si="38"/>
        <v>2.1832446767195597E-3</v>
      </c>
      <c r="AQ219" s="101">
        <f t="shared" si="39"/>
        <v>1.174766483117824E-3</v>
      </c>
      <c r="AR219" s="102">
        <f t="shared" si="33"/>
        <v>5.4843482943746098E-3</v>
      </c>
      <c r="AS219" s="101">
        <f t="shared" si="33"/>
        <v>-1.4354991348947417E-2</v>
      </c>
      <c r="AT219" s="102">
        <f t="shared" si="33"/>
        <v>1.7775157319950236E-2</v>
      </c>
      <c r="AU219" s="101">
        <f t="shared" si="33"/>
        <v>5.1454880883311654E-2</v>
      </c>
      <c r="AV219" s="102">
        <f t="shared" si="33"/>
        <v>-4.0850223956101503E-3</v>
      </c>
      <c r="AW219" s="102">
        <f t="shared" si="40"/>
        <v>1.1254874550615787E-2</v>
      </c>
    </row>
    <row r="220" spans="6:49" x14ac:dyDescent="0.3">
      <c r="F220" s="18">
        <v>43699</v>
      </c>
      <c r="G220" s="22">
        <v>144.44999694824199</v>
      </c>
      <c r="H220" s="26">
        <v>889.5</v>
      </c>
      <c r="I220" s="22">
        <v>484.54998779296801</v>
      </c>
      <c r="J220" s="26">
        <v>293</v>
      </c>
      <c r="K220" s="22">
        <v>631.65002441406205</v>
      </c>
      <c r="Y220" s="93">
        <f t="shared" si="34"/>
        <v>-151</v>
      </c>
      <c r="Z220" s="18">
        <v>43697</v>
      </c>
      <c r="AA220" s="22">
        <v>177.30000305175699</v>
      </c>
      <c r="AB220" s="26">
        <v>903.95001220703102</v>
      </c>
      <c r="AC220" s="22">
        <v>525.59997558593705</v>
      </c>
      <c r="AD220" s="26">
        <v>294.89999389648398</v>
      </c>
      <c r="AE220" s="22">
        <v>628.70001220703102</v>
      </c>
      <c r="AF220" s="7">
        <v>5676.35</v>
      </c>
      <c r="AG220" s="108">
        <f t="shared" si="42"/>
        <v>-9.2631898657901789E-3</v>
      </c>
      <c r="AH220" s="65">
        <f t="shared" si="42"/>
        <v>-2.0444550134699506E-3</v>
      </c>
      <c r="AI220" s="64">
        <f t="shared" si="42"/>
        <v>-3.7162384552617327E-2</v>
      </c>
      <c r="AJ220" s="65">
        <f t="shared" si="41"/>
        <v>-9.6179131110798351E-3</v>
      </c>
      <c r="AK220" s="64">
        <f t="shared" si="41"/>
        <v>-9.5770057794674415E-3</v>
      </c>
      <c r="AL220" s="64">
        <f t="shared" si="41"/>
        <v>-4.3770285040117549E-3</v>
      </c>
      <c r="AM220" s="101">
        <f t="shared" si="35"/>
        <v>-6.9777424614324715E-3</v>
      </c>
      <c r="AN220" s="102">
        <f t="shared" si="36"/>
        <v>-3.1562832091721633E-3</v>
      </c>
      <c r="AO220" s="101">
        <f t="shared" si="37"/>
        <v>-2.4053073985544435E-3</v>
      </c>
      <c r="AP220" s="102">
        <f t="shared" si="38"/>
        <v>-2.7425592484352558E-3</v>
      </c>
      <c r="AQ220" s="101">
        <f t="shared" si="39"/>
        <v>-1.1265440195202454E-3</v>
      </c>
      <c r="AR220" s="102">
        <f t="shared" si="33"/>
        <v>-2.2854474043577074E-3</v>
      </c>
      <c r="AS220" s="101">
        <f t="shared" si="33"/>
        <v>1.1118281957022127E-3</v>
      </c>
      <c r="AT220" s="102">
        <f t="shared" si="33"/>
        <v>-3.4757077154062885E-2</v>
      </c>
      <c r="AU220" s="101">
        <f t="shared" si="33"/>
        <v>-6.8753538626445797E-3</v>
      </c>
      <c r="AV220" s="102">
        <f t="shared" si="33"/>
        <v>-8.4504617599471966E-3</v>
      </c>
      <c r="AW220" s="102">
        <f t="shared" si="40"/>
        <v>-1.0251302397062031E-2</v>
      </c>
    </row>
    <row r="221" spans="6:49" x14ac:dyDescent="0.3">
      <c r="F221" s="18">
        <v>43700</v>
      </c>
      <c r="G221" s="22">
        <v>152.100006103515</v>
      </c>
      <c r="H221" s="26">
        <v>891.65002441406205</v>
      </c>
      <c r="I221" s="22">
        <v>460.75</v>
      </c>
      <c r="J221" s="26">
        <v>284.29998779296801</v>
      </c>
      <c r="K221" s="22">
        <v>624.45001220703102</v>
      </c>
      <c r="Y221" s="93">
        <f t="shared" si="34"/>
        <v>-150</v>
      </c>
      <c r="Z221" s="18">
        <v>43698</v>
      </c>
      <c r="AA221" s="22">
        <v>171.600006103515</v>
      </c>
      <c r="AB221" s="26">
        <v>898.09997558593705</v>
      </c>
      <c r="AC221" s="22">
        <v>512.59997558593705</v>
      </c>
      <c r="AD221" s="26">
        <v>289.5</v>
      </c>
      <c r="AE221" s="22">
        <v>641.09997558593705</v>
      </c>
      <c r="AF221" s="7">
        <v>5619.7</v>
      </c>
      <c r="AG221" s="108">
        <f t="shared" si="42"/>
        <v>-3.267700767042294E-2</v>
      </c>
      <c r="AH221" s="65">
        <f t="shared" si="42"/>
        <v>-6.4926691393448251E-3</v>
      </c>
      <c r="AI221" s="64">
        <f t="shared" si="42"/>
        <v>-2.5044654418441427E-2</v>
      </c>
      <c r="AJ221" s="65">
        <f t="shared" si="41"/>
        <v>-1.8480998111279737E-2</v>
      </c>
      <c r="AK221" s="64">
        <f t="shared" si="41"/>
        <v>1.9531198106369909E-2</v>
      </c>
      <c r="AL221" s="64">
        <f t="shared" si="41"/>
        <v>-1.0030138841884461E-2</v>
      </c>
      <c r="AM221" s="101">
        <f t="shared" si="35"/>
        <v>-1.6840690074412079E-2</v>
      </c>
      <c r="AN221" s="102">
        <f t="shared" si="36"/>
        <v>-9.8158790260862907E-3</v>
      </c>
      <c r="AO221" s="101">
        <f t="shared" si="37"/>
        <v>-7.1805296144629733E-3</v>
      </c>
      <c r="AP221" s="102">
        <f t="shared" si="38"/>
        <v>-8.2730733450051275E-3</v>
      </c>
      <c r="AQ221" s="101">
        <f t="shared" si="39"/>
        <v>-3.7103720339542803E-3</v>
      </c>
      <c r="AR221" s="102">
        <f t="shared" si="33"/>
        <v>-1.5836317596010861E-2</v>
      </c>
      <c r="AS221" s="101">
        <f t="shared" si="33"/>
        <v>3.3232098867414656E-3</v>
      </c>
      <c r="AT221" s="102">
        <f t="shared" si="33"/>
        <v>-1.7864124803978455E-2</v>
      </c>
      <c r="AU221" s="101">
        <f t="shared" si="33"/>
        <v>-1.020792476627461E-2</v>
      </c>
      <c r="AV221" s="102">
        <f t="shared" si="33"/>
        <v>2.3241570140324189E-2</v>
      </c>
      <c r="AW221" s="102">
        <f t="shared" si="40"/>
        <v>-3.4687174278396535E-3</v>
      </c>
    </row>
    <row r="222" spans="6:49" x14ac:dyDescent="0.3">
      <c r="F222" s="18">
        <v>43703</v>
      </c>
      <c r="G222" s="22">
        <v>159.600006103515</v>
      </c>
      <c r="H222" s="26">
        <v>899.70001220703102</v>
      </c>
      <c r="I222" s="22">
        <v>487.89999389648398</v>
      </c>
      <c r="J222" s="26">
        <v>289.95001220703102</v>
      </c>
      <c r="K222" s="22">
        <v>636.84997558593705</v>
      </c>
      <c r="Y222" s="93">
        <f t="shared" si="34"/>
        <v>-149</v>
      </c>
      <c r="Z222" s="18">
        <v>43699</v>
      </c>
      <c r="AA222" s="22">
        <v>144.44999694824199</v>
      </c>
      <c r="AB222" s="26">
        <v>889.5</v>
      </c>
      <c r="AC222" s="22">
        <v>484.54998779296801</v>
      </c>
      <c r="AD222" s="26">
        <v>293</v>
      </c>
      <c r="AE222" s="22">
        <v>631.65002441406205</v>
      </c>
      <c r="AF222" s="7">
        <v>5528</v>
      </c>
      <c r="AG222" s="108">
        <f t="shared" si="42"/>
        <v>-0.17223281683662944</v>
      </c>
      <c r="AH222" s="65">
        <f t="shared" si="42"/>
        <v>-9.6218863868884775E-3</v>
      </c>
      <c r="AI222" s="64">
        <f t="shared" si="42"/>
        <v>-5.6275166314020665E-2</v>
      </c>
      <c r="AJ222" s="65">
        <f t="shared" si="41"/>
        <v>1.2017312004017268E-2</v>
      </c>
      <c r="AK222" s="64">
        <f t="shared" si="41"/>
        <v>-1.4849930984394442E-2</v>
      </c>
      <c r="AL222" s="64">
        <f t="shared" si="41"/>
        <v>-1.6452195232508092E-2</v>
      </c>
      <c r="AM222" s="101">
        <f t="shared" si="35"/>
        <v>-2.8045213241769378E-2</v>
      </c>
      <c r="AN222" s="102">
        <f t="shared" si="36"/>
        <v>-1.7381324828277676E-2</v>
      </c>
      <c r="AO222" s="101">
        <f t="shared" si="37"/>
        <v>-1.2605285990235989E-2</v>
      </c>
      <c r="AP222" s="102">
        <f t="shared" si="38"/>
        <v>-1.4555857737052915E-2</v>
      </c>
      <c r="AQ222" s="101">
        <f t="shared" si="39"/>
        <v>-6.6456568985006678E-3</v>
      </c>
      <c r="AR222" s="102">
        <f t="shared" si="33"/>
        <v>-0.14418760359486008</v>
      </c>
      <c r="AS222" s="101">
        <f t="shared" si="33"/>
        <v>7.7594384413891982E-3</v>
      </c>
      <c r="AT222" s="102">
        <f t="shared" si="33"/>
        <v>-4.3669880323784674E-2</v>
      </c>
      <c r="AU222" s="101">
        <f t="shared" si="33"/>
        <v>2.6573169741070185E-2</v>
      </c>
      <c r="AV222" s="102">
        <f t="shared" si="33"/>
        <v>-8.204274085893774E-3</v>
      </c>
      <c r="AW222" s="102">
        <f t="shared" si="40"/>
        <v>-3.2345829964415831E-2</v>
      </c>
    </row>
    <row r="223" spans="6:49" x14ac:dyDescent="0.3">
      <c r="F223" s="18">
        <v>43704</v>
      </c>
      <c r="G223" s="22">
        <v>160.75</v>
      </c>
      <c r="H223" s="26">
        <v>893.04998779296795</v>
      </c>
      <c r="I223" s="22">
        <v>491.25</v>
      </c>
      <c r="J223" s="26">
        <v>290.79998779296801</v>
      </c>
      <c r="K223" s="22">
        <v>696.54998779296795</v>
      </c>
      <c r="Y223" s="93">
        <f t="shared" si="34"/>
        <v>-148</v>
      </c>
      <c r="Z223" s="18">
        <v>43700</v>
      </c>
      <c r="AA223" s="22">
        <v>152.100006103515</v>
      </c>
      <c r="AB223" s="26">
        <v>891.65002441406205</v>
      </c>
      <c r="AC223" s="22">
        <v>460.75</v>
      </c>
      <c r="AD223" s="26">
        <v>284.29998779296801</v>
      </c>
      <c r="AE223" s="22">
        <v>624.45001220703102</v>
      </c>
      <c r="AF223" s="7">
        <v>5575.5</v>
      </c>
      <c r="AG223" s="108">
        <f t="shared" si="42"/>
        <v>5.1604833608048871E-2</v>
      </c>
      <c r="AH223" s="65">
        <f t="shared" si="42"/>
        <v>2.414199173400345E-3</v>
      </c>
      <c r="AI223" s="64">
        <f t="shared" si="42"/>
        <v>-5.0365003438113516E-2</v>
      </c>
      <c r="AJ223" s="65">
        <f t="shared" si="41"/>
        <v>-3.0142633297264947E-2</v>
      </c>
      <c r="AK223" s="64">
        <f t="shared" si="41"/>
        <v>-1.1464200069749443E-2</v>
      </c>
      <c r="AL223" s="64">
        <f t="shared" si="41"/>
        <v>8.5559129579107097E-3</v>
      </c>
      <c r="AM223" s="101">
        <f t="shared" si="35"/>
        <v>1.5586282738308014E-2</v>
      </c>
      <c r="AN223" s="102">
        <f t="shared" si="36"/>
        <v>1.2079252223986319E-2</v>
      </c>
      <c r="AO223" s="101">
        <f t="shared" si="37"/>
        <v>8.5192395667284624E-3</v>
      </c>
      <c r="AP223" s="102">
        <f t="shared" si="38"/>
        <v>9.9099118321470305E-3</v>
      </c>
      <c r="AQ223" s="101">
        <f t="shared" si="39"/>
        <v>4.7846260198258338E-3</v>
      </c>
      <c r="AR223" s="102">
        <f t="shared" ref="AR223:AV273" si="43">AG223-AM223</f>
        <v>3.6018550869740859E-2</v>
      </c>
      <c r="AS223" s="101">
        <f t="shared" si="43"/>
        <v>-9.6650530505859745E-3</v>
      </c>
      <c r="AT223" s="102">
        <f t="shared" si="43"/>
        <v>-5.8884243004841977E-2</v>
      </c>
      <c r="AU223" s="101">
        <f t="shared" si="43"/>
        <v>-4.0052545129411976E-2</v>
      </c>
      <c r="AV223" s="102">
        <f t="shared" si="43"/>
        <v>-1.6248826089575279E-2</v>
      </c>
      <c r="AW223" s="102">
        <f t="shared" si="40"/>
        <v>-1.7766423280934869E-2</v>
      </c>
    </row>
    <row r="224" spans="6:49" x14ac:dyDescent="0.3">
      <c r="F224" s="18">
        <v>43705</v>
      </c>
      <c r="G224" s="22">
        <v>164.19999694824199</v>
      </c>
      <c r="H224" s="26">
        <v>891.90002441406205</v>
      </c>
      <c r="I224" s="22">
        <v>538.34997558593705</v>
      </c>
      <c r="J224" s="26">
        <v>295.79998779296801</v>
      </c>
      <c r="K224" s="22">
        <v>683.79998779296795</v>
      </c>
      <c r="Y224" s="93">
        <f t="shared" si="34"/>
        <v>-147</v>
      </c>
      <c r="Z224" s="18">
        <v>43703</v>
      </c>
      <c r="AA224" s="22">
        <v>159.600006103515</v>
      </c>
      <c r="AB224" s="26">
        <v>899.70001220703102</v>
      </c>
      <c r="AC224" s="22">
        <v>487.89999389648398</v>
      </c>
      <c r="AD224" s="26">
        <v>289.95001220703102</v>
      </c>
      <c r="AE224" s="22">
        <v>636.84997558593705</v>
      </c>
      <c r="AF224" s="7">
        <v>5688.35</v>
      </c>
      <c r="AG224" s="108">
        <f t="shared" si="42"/>
        <v>4.8132483864732699E-2</v>
      </c>
      <c r="AH224" s="65">
        <f t="shared" si="42"/>
        <v>8.9876817116732888E-3</v>
      </c>
      <c r="AI224" s="64">
        <f t="shared" si="42"/>
        <v>5.7254857762090244E-2</v>
      </c>
      <c r="AJ224" s="65">
        <f t="shared" si="41"/>
        <v>1.9678560703115515E-2</v>
      </c>
      <c r="AK224" s="64">
        <f t="shared" si="41"/>
        <v>1.9662828842564834E-2</v>
      </c>
      <c r="AL224" s="64">
        <f t="shared" si="41"/>
        <v>2.0038224236619044E-2</v>
      </c>
      <c r="AM224" s="101">
        <f t="shared" si="35"/>
        <v>3.5619402180381655E-2</v>
      </c>
      <c r="AN224" s="102">
        <f t="shared" si="36"/>
        <v>2.5605885809731447E-2</v>
      </c>
      <c r="AO224" s="101">
        <f t="shared" si="37"/>
        <v>1.8218428974147344E-2</v>
      </c>
      <c r="AP224" s="102">
        <f t="shared" si="38"/>
        <v>2.1143211837396213E-2</v>
      </c>
      <c r="AQ224" s="101">
        <f t="shared" si="39"/>
        <v>1.0032766561788583E-2</v>
      </c>
      <c r="AR224" s="102">
        <f t="shared" si="43"/>
        <v>1.2513081684351043E-2</v>
      </c>
      <c r="AS224" s="101">
        <f t="shared" si="43"/>
        <v>-1.6618204098058156E-2</v>
      </c>
      <c r="AT224" s="102">
        <f t="shared" si="43"/>
        <v>3.9036428787942903E-2</v>
      </c>
      <c r="AU224" s="101">
        <f t="shared" si="43"/>
        <v>-1.4646511342806985E-3</v>
      </c>
      <c r="AV224" s="102">
        <f t="shared" si="43"/>
        <v>9.6300622807762512E-3</v>
      </c>
      <c r="AW224" s="102">
        <f t="shared" si="40"/>
        <v>8.6193435041462697E-3</v>
      </c>
    </row>
    <row r="225" spans="6:49" x14ac:dyDescent="0.3">
      <c r="F225" s="18">
        <v>43706</v>
      </c>
      <c r="G225" s="22">
        <v>165.100006103515</v>
      </c>
      <c r="H225" s="26">
        <v>900.20001220703102</v>
      </c>
      <c r="I225" s="22">
        <v>549.5</v>
      </c>
      <c r="J225" s="26">
        <v>294.20001220703102</v>
      </c>
      <c r="K225" s="22">
        <v>685.25</v>
      </c>
      <c r="Y225" s="93">
        <f t="shared" si="34"/>
        <v>-146</v>
      </c>
      <c r="Z225" s="18">
        <v>43704</v>
      </c>
      <c r="AA225" s="22">
        <v>160.75</v>
      </c>
      <c r="AB225" s="26">
        <v>893.04998779296795</v>
      </c>
      <c r="AC225" s="22">
        <v>491.25</v>
      </c>
      <c r="AD225" s="26">
        <v>290.79998779296801</v>
      </c>
      <c r="AE225" s="22">
        <v>696.54998779296795</v>
      </c>
      <c r="AF225" s="7">
        <v>5720.65</v>
      </c>
      <c r="AG225" s="108">
        <f t="shared" si="42"/>
        <v>7.1796398594458606E-3</v>
      </c>
      <c r="AH225" s="65">
        <f t="shared" si="42"/>
        <v>-7.4188313093943485E-3</v>
      </c>
      <c r="AI225" s="64">
        <f t="shared" si="42"/>
        <v>6.8427088714479029E-3</v>
      </c>
      <c r="AJ225" s="65">
        <f t="shared" si="41"/>
        <v>2.9271672590315411E-3</v>
      </c>
      <c r="AK225" s="64">
        <f t="shared" si="41"/>
        <v>8.9605449927132277E-2</v>
      </c>
      <c r="AL225" s="64">
        <f t="shared" si="41"/>
        <v>5.6622116393217408E-3</v>
      </c>
      <c r="AM225" s="101">
        <f t="shared" si="35"/>
        <v>1.0537659448285174E-2</v>
      </c>
      <c r="AN225" s="102">
        <f t="shared" si="36"/>
        <v>8.6703533975173268E-3</v>
      </c>
      <c r="AO225" s="101">
        <f t="shared" si="37"/>
        <v>6.0749096320805466E-3</v>
      </c>
      <c r="AP225" s="102">
        <f t="shared" si="38"/>
        <v>7.0789647999436253E-3</v>
      </c>
      <c r="AQ225" s="101">
        <f t="shared" si="39"/>
        <v>3.4620219867355379E-3</v>
      </c>
      <c r="AR225" s="102">
        <f t="shared" si="43"/>
        <v>-3.3580195888393135E-3</v>
      </c>
      <c r="AS225" s="101">
        <f t="shared" si="43"/>
        <v>-1.6089184706911674E-2</v>
      </c>
      <c r="AT225" s="102">
        <f t="shared" si="43"/>
        <v>7.6779923936735623E-4</v>
      </c>
      <c r="AU225" s="101">
        <f t="shared" si="43"/>
        <v>-4.1517975409120847E-3</v>
      </c>
      <c r="AV225" s="102">
        <f t="shared" si="43"/>
        <v>8.6143427940396741E-2</v>
      </c>
      <c r="AW225" s="102">
        <f t="shared" si="40"/>
        <v>1.2662445068620205E-2</v>
      </c>
    </row>
    <row r="226" spans="6:49" x14ac:dyDescent="0.3">
      <c r="F226" s="18">
        <v>43707</v>
      </c>
      <c r="G226" s="22">
        <v>168.14999389648401</v>
      </c>
      <c r="H226" s="26">
        <v>900.65002441406205</v>
      </c>
      <c r="I226" s="22">
        <v>567.95001220703102</v>
      </c>
      <c r="J226" s="26">
        <v>295.54998779296801</v>
      </c>
      <c r="K226" s="22">
        <v>696</v>
      </c>
      <c r="Y226" s="93">
        <f t="shared" si="34"/>
        <v>-145</v>
      </c>
      <c r="Z226" s="18">
        <v>43705</v>
      </c>
      <c r="AA226" s="22">
        <v>164.19999694824199</v>
      </c>
      <c r="AB226" s="26">
        <v>891.90002441406205</v>
      </c>
      <c r="AC226" s="22">
        <v>538.34997558593705</v>
      </c>
      <c r="AD226" s="26">
        <v>295.79998779296801</v>
      </c>
      <c r="AE226" s="22">
        <v>683.79998779296795</v>
      </c>
      <c r="AF226" s="7">
        <v>5687.85</v>
      </c>
      <c r="AG226" s="108">
        <f t="shared" si="42"/>
        <v>2.1234815314983762E-2</v>
      </c>
      <c r="AH226" s="65">
        <f t="shared" si="42"/>
        <v>-1.288510636314264E-3</v>
      </c>
      <c r="AI226" s="64">
        <f t="shared" si="42"/>
        <v>9.1555697728457341E-2</v>
      </c>
      <c r="AJ226" s="65">
        <f t="shared" si="41"/>
        <v>1.7047805326892512E-2</v>
      </c>
      <c r="AK226" s="64">
        <f t="shared" si="41"/>
        <v>-1.8474101273800576E-2</v>
      </c>
      <c r="AL226" s="64">
        <f t="shared" si="41"/>
        <v>-5.7501144540264585E-3</v>
      </c>
      <c r="AM226" s="101">
        <f t="shared" si="35"/>
        <v>-9.3733572617283288E-3</v>
      </c>
      <c r="AN226" s="102">
        <f t="shared" si="36"/>
        <v>-4.7738347697211282E-3</v>
      </c>
      <c r="AO226" s="101">
        <f t="shared" si="37"/>
        <v>-3.5651627951376694E-3</v>
      </c>
      <c r="AP226" s="102">
        <f t="shared" si="38"/>
        <v>-4.0858677544595625E-3</v>
      </c>
      <c r="AQ226" s="101">
        <f t="shared" si="39"/>
        <v>-1.7541309109533297E-3</v>
      </c>
      <c r="AR226" s="102">
        <f t="shared" si="43"/>
        <v>3.0608172576712091E-2</v>
      </c>
      <c r="AS226" s="101">
        <f t="shared" si="43"/>
        <v>3.4853241334068643E-3</v>
      </c>
      <c r="AT226" s="102">
        <f t="shared" si="43"/>
        <v>9.5120860523595016E-2</v>
      </c>
      <c r="AU226" s="101">
        <f t="shared" si="43"/>
        <v>2.1133673081352077E-2</v>
      </c>
      <c r="AV226" s="102">
        <f t="shared" si="43"/>
        <v>-1.6719970362847246E-2</v>
      </c>
      <c r="AW226" s="102">
        <f t="shared" si="40"/>
        <v>2.6725611990443758E-2</v>
      </c>
    </row>
    <row r="227" spans="6:49" x14ac:dyDescent="0.3">
      <c r="F227" s="18">
        <v>43711</v>
      </c>
      <c r="G227" s="22">
        <v>163.55000305175699</v>
      </c>
      <c r="H227" s="26">
        <v>900.04998779296795</v>
      </c>
      <c r="I227" s="22">
        <v>540.54998779296795</v>
      </c>
      <c r="J227" s="26">
        <v>290.25</v>
      </c>
      <c r="K227" s="22">
        <v>685.29998779296795</v>
      </c>
      <c r="Y227" s="93">
        <f t="shared" si="34"/>
        <v>-144</v>
      </c>
      <c r="Z227" s="18">
        <v>43706</v>
      </c>
      <c r="AA227" s="22">
        <v>165.100006103515</v>
      </c>
      <c r="AB227" s="26">
        <v>900.20001220703102</v>
      </c>
      <c r="AC227" s="22">
        <v>549.5</v>
      </c>
      <c r="AD227" s="26">
        <v>294.20001220703102</v>
      </c>
      <c r="AE227" s="22">
        <v>685.25</v>
      </c>
      <c r="AF227" s="7">
        <v>5646.75</v>
      </c>
      <c r="AG227" s="108">
        <f t="shared" si="42"/>
        <v>5.4662094619638444E-3</v>
      </c>
      <c r="AH227" s="65">
        <f t="shared" si="42"/>
        <v>9.2629283739319359E-3</v>
      </c>
      <c r="AI227" s="64">
        <f t="shared" si="42"/>
        <v>2.0499912931747626E-2</v>
      </c>
      <c r="AJ227" s="65">
        <f t="shared" si="41"/>
        <v>-5.4236593492180424E-3</v>
      </c>
      <c r="AK227" s="64">
        <f t="shared" si="41"/>
        <v>2.1182758294522467E-3</v>
      </c>
      <c r="AL227" s="64">
        <f t="shared" si="41"/>
        <v>-7.2521624289895682E-3</v>
      </c>
      <c r="AM227" s="101">
        <f t="shared" si="35"/>
        <v>-1.1993971331472114E-2</v>
      </c>
      <c r="AN227" s="102">
        <f t="shared" si="36"/>
        <v>-6.543308884502488E-3</v>
      </c>
      <c r="AO227" s="101">
        <f t="shared" si="37"/>
        <v>-4.8339533247248479E-3</v>
      </c>
      <c r="AP227" s="102">
        <f t="shared" si="38"/>
        <v>-5.5553415490191289E-3</v>
      </c>
      <c r="AQ227" s="101">
        <f t="shared" si="39"/>
        <v>-2.440661582525901E-3</v>
      </c>
      <c r="AR227" s="102">
        <f t="shared" si="43"/>
        <v>1.7460180793435958E-2</v>
      </c>
      <c r="AS227" s="101">
        <f t="shared" si="43"/>
        <v>1.5806237258434424E-2</v>
      </c>
      <c r="AT227" s="102">
        <f t="shared" si="43"/>
        <v>2.5333866256472472E-2</v>
      </c>
      <c r="AU227" s="101">
        <f t="shared" si="43"/>
        <v>1.3168219980108642E-4</v>
      </c>
      <c r="AV227" s="102">
        <f t="shared" si="43"/>
        <v>4.5589374119781477E-3</v>
      </c>
      <c r="AW227" s="102">
        <f t="shared" si="40"/>
        <v>1.2658180784024416E-2</v>
      </c>
    </row>
    <row r="228" spans="6:49" x14ac:dyDescent="0.3">
      <c r="F228" s="18">
        <v>43712</v>
      </c>
      <c r="G228" s="22">
        <v>163.94999694824199</v>
      </c>
      <c r="H228" s="26">
        <v>892.65002441406205</v>
      </c>
      <c r="I228" s="22">
        <v>533.75</v>
      </c>
      <c r="J228" s="26">
        <v>299.64999389648398</v>
      </c>
      <c r="K228" s="22">
        <v>670.15002441406205</v>
      </c>
      <c r="Y228" s="93">
        <f t="shared" si="34"/>
        <v>-143</v>
      </c>
      <c r="Z228" s="18">
        <v>43707</v>
      </c>
      <c r="AA228" s="22">
        <v>168.14999389648401</v>
      </c>
      <c r="AB228" s="26">
        <v>900.65002441406205</v>
      </c>
      <c r="AC228" s="22">
        <v>567.95001220703102</v>
      </c>
      <c r="AD228" s="26">
        <v>295.54998779296801</v>
      </c>
      <c r="AE228" s="22">
        <v>696</v>
      </c>
      <c r="AF228" s="7">
        <v>5691.55</v>
      </c>
      <c r="AG228" s="108">
        <f t="shared" si="42"/>
        <v>1.8305013993558057E-2</v>
      </c>
      <c r="AH228" s="65">
        <f t="shared" si="42"/>
        <v>4.9977755753872056E-4</v>
      </c>
      <c r="AI228" s="64">
        <f t="shared" si="42"/>
        <v>3.302463432689802E-2</v>
      </c>
      <c r="AJ228" s="65">
        <f t="shared" si="41"/>
        <v>4.5781363079894256E-3</v>
      </c>
      <c r="AK228" s="64">
        <f t="shared" si="41"/>
        <v>1.556592515152449E-2</v>
      </c>
      <c r="AL228" s="64">
        <f t="shared" si="41"/>
        <v>7.9024603586501027E-3</v>
      </c>
      <c r="AM228" s="101">
        <f t="shared" si="35"/>
        <v>1.4446207917745073E-2</v>
      </c>
      <c r="AN228" s="102">
        <f t="shared" si="36"/>
        <v>1.1309458263406172E-2</v>
      </c>
      <c r="AO228" s="101">
        <f t="shared" si="37"/>
        <v>7.9672635424630957E-3</v>
      </c>
      <c r="AP228" s="102">
        <f t="shared" si="38"/>
        <v>9.2706303400735979E-3</v>
      </c>
      <c r="AQ228" s="101">
        <f t="shared" si="39"/>
        <v>4.4859569631186102E-3</v>
      </c>
      <c r="AR228" s="102">
        <f t="shared" si="43"/>
        <v>3.8588060758129837E-3</v>
      </c>
      <c r="AS228" s="101">
        <f t="shared" si="43"/>
        <v>-1.0809680705867452E-2</v>
      </c>
      <c r="AT228" s="102">
        <f t="shared" si="43"/>
        <v>2.5057370784434922E-2</v>
      </c>
      <c r="AU228" s="101">
        <f t="shared" si="43"/>
        <v>-4.6924940320841723E-3</v>
      </c>
      <c r="AV228" s="102">
        <f t="shared" si="43"/>
        <v>1.107996818840588E-2</v>
      </c>
      <c r="AW228" s="102">
        <f t="shared" si="40"/>
        <v>4.8987940621404323E-3</v>
      </c>
    </row>
    <row r="229" spans="6:49" x14ac:dyDescent="0.3">
      <c r="F229" s="18">
        <v>43713</v>
      </c>
      <c r="G229" s="22">
        <v>159.350006103515</v>
      </c>
      <c r="H229" s="26">
        <v>882.29998779296795</v>
      </c>
      <c r="I229" s="22">
        <v>514.40002441406205</v>
      </c>
      <c r="J229" s="26">
        <v>295.04998779296801</v>
      </c>
      <c r="K229" s="22">
        <v>653.40002441406205</v>
      </c>
      <c r="Y229" s="93">
        <f t="shared" si="34"/>
        <v>-142</v>
      </c>
      <c r="Z229" s="18">
        <v>43711</v>
      </c>
      <c r="AA229" s="22">
        <v>163.55000305175699</v>
      </c>
      <c r="AB229" s="26">
        <v>900.04998779296795</v>
      </c>
      <c r="AC229" s="22">
        <v>540.54998779296795</v>
      </c>
      <c r="AD229" s="26">
        <v>290.25</v>
      </c>
      <c r="AE229" s="22">
        <v>685.29998779296795</v>
      </c>
      <c r="AF229" s="7">
        <v>5575.95</v>
      </c>
      <c r="AG229" s="108">
        <f t="shared" si="42"/>
        <v>-2.7737629244367765E-2</v>
      </c>
      <c r="AH229" s="65">
        <f t="shared" si="42"/>
        <v>-6.6644820262726451E-4</v>
      </c>
      <c r="AI229" s="64">
        <f t="shared" si="42"/>
        <v>-4.9446291014408082E-2</v>
      </c>
      <c r="AJ229" s="65">
        <f t="shared" si="41"/>
        <v>-1.809536538961249E-2</v>
      </c>
      <c r="AK229" s="64">
        <f t="shared" si="41"/>
        <v>-1.5492979555325357E-2</v>
      </c>
      <c r="AL229" s="64">
        <f t="shared" si="41"/>
        <v>-2.0519912358270265E-2</v>
      </c>
      <c r="AM229" s="101">
        <f t="shared" si="35"/>
        <v>-3.5142134850928979E-2</v>
      </c>
      <c r="AN229" s="102">
        <f t="shared" si="36"/>
        <v>-2.2173262422991169E-2</v>
      </c>
      <c r="AO229" s="101">
        <f t="shared" si="37"/>
        <v>-1.6041315366283965E-2</v>
      </c>
      <c r="AP229" s="102">
        <f t="shared" si="38"/>
        <v>-1.8535360269344187E-2</v>
      </c>
      <c r="AQ229" s="101">
        <f t="shared" si="39"/>
        <v>-8.504860210688709E-3</v>
      </c>
      <c r="AR229" s="102">
        <f t="shared" si="43"/>
        <v>7.4045056065612132E-3</v>
      </c>
      <c r="AS229" s="101">
        <f t="shared" si="43"/>
        <v>2.1506814220363903E-2</v>
      </c>
      <c r="AT229" s="102">
        <f t="shared" si="43"/>
        <v>-3.3404975648124113E-2</v>
      </c>
      <c r="AU229" s="101">
        <f t="shared" si="43"/>
        <v>4.3999487973169632E-4</v>
      </c>
      <c r="AV229" s="102">
        <f t="shared" si="43"/>
        <v>-6.9881193446366483E-3</v>
      </c>
      <c r="AW229" s="102">
        <f t="shared" si="40"/>
        <v>-2.2083560572207896E-3</v>
      </c>
    </row>
    <row r="230" spans="6:49" x14ac:dyDescent="0.3">
      <c r="F230" s="18">
        <v>43714</v>
      </c>
      <c r="G230" s="22">
        <v>154.25</v>
      </c>
      <c r="H230" s="26">
        <v>885.75</v>
      </c>
      <c r="I230" s="22">
        <v>500.70001220703102</v>
      </c>
      <c r="J230" s="26">
        <v>298.95001220703102</v>
      </c>
      <c r="K230" s="22">
        <v>683.34997558593705</v>
      </c>
      <c r="Y230" s="93">
        <f t="shared" si="34"/>
        <v>-141</v>
      </c>
      <c r="Z230" s="18">
        <v>43712</v>
      </c>
      <c r="AA230" s="22">
        <v>163.94999694824199</v>
      </c>
      <c r="AB230" s="26">
        <v>892.65002441406205</v>
      </c>
      <c r="AC230" s="22">
        <v>533.75</v>
      </c>
      <c r="AD230" s="26">
        <v>299.64999389648398</v>
      </c>
      <c r="AE230" s="22">
        <v>670.15002441406205</v>
      </c>
      <c r="AF230" s="7">
        <v>5596.7</v>
      </c>
      <c r="AG230" s="108">
        <f t="shared" si="42"/>
        <v>2.4427120328348053E-3</v>
      </c>
      <c r="AH230" s="65">
        <f t="shared" si="42"/>
        <v>-8.2557096650329523E-3</v>
      </c>
      <c r="AI230" s="64">
        <f t="shared" si="42"/>
        <v>-1.2659552613331713E-2</v>
      </c>
      <c r="AJ230" s="65">
        <f t="shared" si="41"/>
        <v>3.1872485957376226E-2</v>
      </c>
      <c r="AK230" s="64">
        <f t="shared" si="41"/>
        <v>-2.2355076423846806E-2</v>
      </c>
      <c r="AL230" s="64">
        <f t="shared" si="41"/>
        <v>3.7144319131654936E-3</v>
      </c>
      <c r="AM230" s="101">
        <f t="shared" si="35"/>
        <v>7.1393798725265366E-3</v>
      </c>
      <c r="AN230" s="102">
        <f t="shared" si="36"/>
        <v>6.3757889999893104E-3</v>
      </c>
      <c r="AO230" s="101">
        <f t="shared" si="37"/>
        <v>4.4296063451934225E-3</v>
      </c>
      <c r="AP230" s="102">
        <f t="shared" si="38"/>
        <v>5.1734256208562819E-3</v>
      </c>
      <c r="AQ230" s="101">
        <f t="shared" si="39"/>
        <v>2.5717637887533269E-3</v>
      </c>
      <c r="AR230" s="102">
        <f t="shared" si="43"/>
        <v>-4.6966678396917309E-3</v>
      </c>
      <c r="AS230" s="101">
        <f t="shared" si="43"/>
        <v>-1.4631498665022263E-2</v>
      </c>
      <c r="AT230" s="102">
        <f t="shared" si="43"/>
        <v>-1.7089158958525134E-2</v>
      </c>
      <c r="AU230" s="101">
        <f t="shared" si="43"/>
        <v>2.6699060336519944E-2</v>
      </c>
      <c r="AV230" s="102">
        <f t="shared" si="43"/>
        <v>-2.4926840212600134E-2</v>
      </c>
      <c r="AW230" s="102">
        <f t="shared" si="40"/>
        <v>-6.9290210678638635E-3</v>
      </c>
    </row>
    <row r="231" spans="6:49" x14ac:dyDescent="0.3">
      <c r="F231" s="18">
        <v>43717</v>
      </c>
      <c r="G231" s="22">
        <v>154.19999694824199</v>
      </c>
      <c r="H231" s="26">
        <v>895</v>
      </c>
      <c r="I231" s="22">
        <v>513.54998779296795</v>
      </c>
      <c r="J231" s="26">
        <v>297.5</v>
      </c>
      <c r="K231" s="22">
        <v>695.20001220703102</v>
      </c>
      <c r="Y231" s="93">
        <f t="shared" si="34"/>
        <v>-140</v>
      </c>
      <c r="Z231" s="18">
        <v>43713</v>
      </c>
      <c r="AA231" s="22">
        <v>159.350006103515</v>
      </c>
      <c r="AB231" s="26">
        <v>882.29998779296795</v>
      </c>
      <c r="AC231" s="22">
        <v>514.40002441406205</v>
      </c>
      <c r="AD231" s="26">
        <v>295.04998779296801</v>
      </c>
      <c r="AE231" s="22">
        <v>653.40002441406205</v>
      </c>
      <c r="AF231" s="7">
        <v>5603.35</v>
      </c>
      <c r="AG231" s="108">
        <f t="shared" si="42"/>
        <v>-2.8458405510783911E-2</v>
      </c>
      <c r="AH231" s="65">
        <f t="shared" si="42"/>
        <v>-1.1662473716472626E-2</v>
      </c>
      <c r="AI231" s="64">
        <f t="shared" si="42"/>
        <v>-3.6926344158185381E-2</v>
      </c>
      <c r="AJ231" s="65">
        <f t="shared" si="41"/>
        <v>-1.5470314404957249E-2</v>
      </c>
      <c r="AK231" s="64">
        <f t="shared" si="41"/>
        <v>-2.5312067823628756E-2</v>
      </c>
      <c r="AL231" s="64">
        <f t="shared" si="41"/>
        <v>1.1874948382294005E-3</v>
      </c>
      <c r="AM231" s="101">
        <f t="shared" si="35"/>
        <v>2.7306479529636001E-3</v>
      </c>
      <c r="AN231" s="102">
        <f t="shared" si="36"/>
        <v>3.3989534938593819E-3</v>
      </c>
      <c r="AO231" s="101">
        <f t="shared" si="37"/>
        <v>2.295084756679991E-3</v>
      </c>
      <c r="AP231" s="102">
        <f t="shared" si="38"/>
        <v>2.701288995386123E-3</v>
      </c>
      <c r="AQ231" s="101">
        <f t="shared" si="39"/>
        <v>1.4167941499705758E-3</v>
      </c>
      <c r="AR231" s="102">
        <f t="shared" si="43"/>
        <v>-3.118905346374751E-2</v>
      </c>
      <c r="AS231" s="101">
        <f t="shared" si="43"/>
        <v>-1.5061427210332008E-2</v>
      </c>
      <c r="AT231" s="102">
        <f t="shared" si="43"/>
        <v>-3.9221428914865374E-2</v>
      </c>
      <c r="AU231" s="101">
        <f t="shared" si="43"/>
        <v>-1.8171603400343371E-2</v>
      </c>
      <c r="AV231" s="102">
        <f t="shared" si="43"/>
        <v>-2.6728861973599333E-2</v>
      </c>
      <c r="AW231" s="102">
        <f t="shared" si="40"/>
        <v>-2.6074474992577517E-2</v>
      </c>
    </row>
    <row r="232" spans="6:49" x14ac:dyDescent="0.3">
      <c r="F232" s="18">
        <v>43719</v>
      </c>
      <c r="G232" s="22">
        <v>160.39999389648401</v>
      </c>
      <c r="H232" s="26">
        <v>954.90002441406205</v>
      </c>
      <c r="I232" s="22">
        <v>564.29998779296795</v>
      </c>
      <c r="J232" s="26">
        <v>302.850006103515</v>
      </c>
      <c r="K232" s="22">
        <v>696.90002441406205</v>
      </c>
      <c r="Y232" s="93">
        <f t="shared" si="34"/>
        <v>-139</v>
      </c>
      <c r="Z232" s="18">
        <v>43714</v>
      </c>
      <c r="AA232" s="22">
        <v>154.25</v>
      </c>
      <c r="AB232" s="26">
        <v>885.75</v>
      </c>
      <c r="AC232" s="22">
        <v>500.70001220703102</v>
      </c>
      <c r="AD232" s="26">
        <v>298.95001220703102</v>
      </c>
      <c r="AE232" s="22">
        <v>683.34997558593705</v>
      </c>
      <c r="AF232" s="7">
        <v>5650.05</v>
      </c>
      <c r="AG232" s="108">
        <f t="shared" si="42"/>
        <v>-3.252841638042047E-2</v>
      </c>
      <c r="AH232" s="65">
        <f t="shared" si="42"/>
        <v>3.9026233529887815E-3</v>
      </c>
      <c r="AI232" s="64">
        <f t="shared" si="42"/>
        <v>-2.6994076668819995E-2</v>
      </c>
      <c r="AJ232" s="65">
        <f t="shared" si="41"/>
        <v>1.3131584029511877E-2</v>
      </c>
      <c r="AK232" s="64">
        <f t="shared" si="41"/>
        <v>4.4817601152164523E-2</v>
      </c>
      <c r="AL232" s="64">
        <f t="shared" si="41"/>
        <v>8.2997615087353916E-3</v>
      </c>
      <c r="AM232" s="101">
        <f t="shared" si="35"/>
        <v>1.5139376845231872E-2</v>
      </c>
      <c r="AN232" s="102">
        <f t="shared" si="36"/>
        <v>1.1777495311867323E-2</v>
      </c>
      <c r="AO232" s="101">
        <f t="shared" si="37"/>
        <v>8.3028666290653648E-3</v>
      </c>
      <c r="AP232" s="102">
        <f t="shared" si="38"/>
        <v>9.659315414272408E-3</v>
      </c>
      <c r="AQ232" s="101">
        <f t="shared" si="39"/>
        <v>4.6675486498896721E-3</v>
      </c>
      <c r="AR232" s="102">
        <f t="shared" si="43"/>
        <v>-4.7667793225652344E-2</v>
      </c>
      <c r="AS232" s="101">
        <f t="shared" si="43"/>
        <v>-7.8748719588785411E-3</v>
      </c>
      <c r="AT232" s="102">
        <f t="shared" si="43"/>
        <v>-3.529694329788536E-2</v>
      </c>
      <c r="AU232" s="101">
        <f t="shared" si="43"/>
        <v>3.4722686152394693E-3</v>
      </c>
      <c r="AV232" s="102">
        <f t="shared" si="43"/>
        <v>4.0150052502274852E-2</v>
      </c>
      <c r="AW232" s="102">
        <f t="shared" si="40"/>
        <v>-9.4434574729803829E-3</v>
      </c>
    </row>
    <row r="233" spans="6:49" x14ac:dyDescent="0.3">
      <c r="F233" s="18">
        <v>43720</v>
      </c>
      <c r="G233" s="22">
        <v>159.69999694824199</v>
      </c>
      <c r="H233" s="26">
        <v>941.04998779296795</v>
      </c>
      <c r="I233" s="22">
        <v>544.54998779296795</v>
      </c>
      <c r="J233" s="26">
        <v>304.39999389648398</v>
      </c>
      <c r="K233" s="22">
        <v>696.04998779296795</v>
      </c>
      <c r="Y233" s="93">
        <f t="shared" si="34"/>
        <v>-138</v>
      </c>
      <c r="Z233" s="18">
        <v>43717</v>
      </c>
      <c r="AA233" s="22">
        <v>154.19999694824199</v>
      </c>
      <c r="AB233" s="26">
        <v>895</v>
      </c>
      <c r="AC233" s="22">
        <v>513.54998779296795</v>
      </c>
      <c r="AD233" s="26">
        <v>297.5</v>
      </c>
      <c r="AE233" s="22">
        <v>695.20001220703102</v>
      </c>
      <c r="AF233" s="7">
        <v>5682.4</v>
      </c>
      <c r="AG233" s="108">
        <f t="shared" si="42"/>
        <v>-3.2422144717626208E-4</v>
      </c>
      <c r="AH233" s="65">
        <f t="shared" si="42"/>
        <v>1.038897452927405E-2</v>
      </c>
      <c r="AI233" s="64">
        <f t="shared" si="42"/>
        <v>2.5340228126084281E-2</v>
      </c>
      <c r="AJ233" s="65">
        <f t="shared" si="41"/>
        <v>-4.862151174247111E-3</v>
      </c>
      <c r="AK233" s="64">
        <f t="shared" si="41"/>
        <v>1.719245382641937E-2</v>
      </c>
      <c r="AL233" s="64">
        <f t="shared" si="41"/>
        <v>5.7092840247483581E-3</v>
      </c>
      <c r="AM233" s="101">
        <f t="shared" si="35"/>
        <v>1.0619786356081462E-2</v>
      </c>
      <c r="AN233" s="102">
        <f t="shared" si="36"/>
        <v>8.7258065980287541E-3</v>
      </c>
      <c r="AO233" s="101">
        <f t="shared" si="37"/>
        <v>6.1146720084026716E-3</v>
      </c>
      <c r="AP233" s="102">
        <f t="shared" si="38"/>
        <v>7.1250163495511012E-3</v>
      </c>
      <c r="AQ233" s="101">
        <f t="shared" si="39"/>
        <v>3.4835370361335121E-3</v>
      </c>
      <c r="AR233" s="102">
        <f t="shared" si="43"/>
        <v>-1.0944007803257725E-2</v>
      </c>
      <c r="AS233" s="101">
        <f t="shared" si="43"/>
        <v>1.6631679312452963E-3</v>
      </c>
      <c r="AT233" s="102">
        <f t="shared" si="43"/>
        <v>1.9225556117681609E-2</v>
      </c>
      <c r="AU233" s="101">
        <f t="shared" si="43"/>
        <v>-1.1987167523798213E-2</v>
      </c>
      <c r="AV233" s="102">
        <f t="shared" si="43"/>
        <v>1.3708916790285859E-2</v>
      </c>
      <c r="AW233" s="102">
        <f t="shared" si="40"/>
        <v>2.3332931024313652E-3</v>
      </c>
    </row>
    <row r="234" spans="6:49" x14ac:dyDescent="0.3">
      <c r="F234" s="18">
        <v>43721</v>
      </c>
      <c r="G234" s="22">
        <v>166.05000305175699</v>
      </c>
      <c r="H234" s="26">
        <v>958.09997558593705</v>
      </c>
      <c r="I234" s="22">
        <v>546.84997558593705</v>
      </c>
      <c r="J234" s="26">
        <v>308.64999389648398</v>
      </c>
      <c r="K234" s="22">
        <v>698.09997558593705</v>
      </c>
      <c r="Y234" s="93">
        <f t="shared" si="34"/>
        <v>-137</v>
      </c>
      <c r="Z234" s="18">
        <v>43719</v>
      </c>
      <c r="AA234" s="22">
        <v>160.39999389648401</v>
      </c>
      <c r="AB234" s="26">
        <v>954.90002441406205</v>
      </c>
      <c r="AC234" s="22">
        <v>564.29998779296795</v>
      </c>
      <c r="AD234" s="26">
        <v>302.850006103515</v>
      </c>
      <c r="AE234" s="22">
        <v>696.90002441406205</v>
      </c>
      <c r="AF234" s="7">
        <v>5705.4</v>
      </c>
      <c r="AG234" s="108">
        <f t="shared" si="42"/>
        <v>3.9420216042247207E-2</v>
      </c>
      <c r="AH234" s="65">
        <f t="shared" si="42"/>
        <v>6.4782930248441284E-2</v>
      </c>
      <c r="AI234" s="64">
        <f t="shared" si="42"/>
        <v>9.4238631501013637E-2</v>
      </c>
      <c r="AJ234" s="65">
        <f t="shared" si="41"/>
        <v>1.7823428594862484E-2</v>
      </c>
      <c r="AK234" s="64">
        <f t="shared" si="41"/>
        <v>2.4423719666447062E-3</v>
      </c>
      <c r="AL234" s="64">
        <f t="shared" si="41"/>
        <v>4.0394160898532773E-3</v>
      </c>
      <c r="AM234" s="101">
        <f t="shared" si="35"/>
        <v>7.7063778113859952E-3</v>
      </c>
      <c r="AN234" s="102">
        <f t="shared" si="36"/>
        <v>6.75863368800714E-3</v>
      </c>
      <c r="AO234" s="101">
        <f t="shared" si="37"/>
        <v>4.7041227737763865E-3</v>
      </c>
      <c r="AP234" s="102">
        <f t="shared" si="38"/>
        <v>5.4913620245193827E-3</v>
      </c>
      <c r="AQ234" s="101">
        <f t="shared" si="39"/>
        <v>2.7203020570316103E-3</v>
      </c>
      <c r="AR234" s="102">
        <f t="shared" si="43"/>
        <v>3.1713838230861213E-2</v>
      </c>
      <c r="AS234" s="101">
        <f t="shared" si="43"/>
        <v>5.8024296560434147E-2</v>
      </c>
      <c r="AT234" s="102">
        <f t="shared" si="43"/>
        <v>8.9534508727237255E-2</v>
      </c>
      <c r="AU234" s="101">
        <f t="shared" si="43"/>
        <v>1.2332066570343102E-2</v>
      </c>
      <c r="AV234" s="102">
        <f t="shared" si="43"/>
        <v>-2.7793009038690414E-4</v>
      </c>
      <c r="AW234" s="102">
        <f t="shared" si="40"/>
        <v>3.8265355999697763E-2</v>
      </c>
    </row>
    <row r="235" spans="6:49" x14ac:dyDescent="0.3">
      <c r="F235" s="18">
        <v>43724</v>
      </c>
      <c r="G235" s="22">
        <v>161.75</v>
      </c>
      <c r="H235" s="26">
        <v>953.25</v>
      </c>
      <c r="I235" s="22">
        <v>539.84997558593705</v>
      </c>
      <c r="J235" s="26">
        <v>300.29998779296801</v>
      </c>
      <c r="K235" s="22">
        <v>722</v>
      </c>
      <c r="Y235" s="93">
        <f t="shared" si="34"/>
        <v>-136</v>
      </c>
      <c r="Z235" s="18">
        <v>43720</v>
      </c>
      <c r="AA235" s="22">
        <v>159.69999694824199</v>
      </c>
      <c r="AB235" s="26">
        <v>941.04998779296795</v>
      </c>
      <c r="AC235" s="22">
        <v>544.54998779296795</v>
      </c>
      <c r="AD235" s="26">
        <v>304.39999389648398</v>
      </c>
      <c r="AE235" s="22">
        <v>696.04998779296795</v>
      </c>
      <c r="AF235" s="7">
        <v>5681.2</v>
      </c>
      <c r="AG235" s="108">
        <f t="shared" si="42"/>
        <v>-4.3736212689190167E-3</v>
      </c>
      <c r="AH235" s="65">
        <f t="shared" si="42"/>
        <v>-1.461038835843829E-2</v>
      </c>
      <c r="AI235" s="64">
        <f t="shared" si="42"/>
        <v>-3.5626260237964766E-2</v>
      </c>
      <c r="AJ235" s="65">
        <f t="shared" si="41"/>
        <v>5.1049523560112173E-3</v>
      </c>
      <c r="AK235" s="64">
        <f t="shared" si="41"/>
        <v>-1.2204841798505929E-3</v>
      </c>
      <c r="AL235" s="64">
        <f t="shared" si="41"/>
        <v>-4.2506167664805279E-3</v>
      </c>
      <c r="AM235" s="101">
        <f t="shared" si="35"/>
        <v>-6.757192663105805E-3</v>
      </c>
      <c r="AN235" s="102">
        <f t="shared" si="36"/>
        <v>-3.0073649981066774E-3</v>
      </c>
      <c r="AO235" s="101">
        <f t="shared" si="37"/>
        <v>-2.2985265113379619E-3</v>
      </c>
      <c r="AP235" s="102">
        <f t="shared" si="38"/>
        <v>-2.6188889404802503E-3</v>
      </c>
      <c r="AQ235" s="101">
        <f t="shared" si="39"/>
        <v>-1.0687658815988518E-3</v>
      </c>
      <c r="AR235" s="102">
        <f t="shared" si="43"/>
        <v>2.3835713941867884E-3</v>
      </c>
      <c r="AS235" s="101">
        <f t="shared" si="43"/>
        <v>-1.1603023360331612E-2</v>
      </c>
      <c r="AT235" s="102">
        <f t="shared" si="43"/>
        <v>-3.3327733726626806E-2</v>
      </c>
      <c r="AU235" s="101">
        <f t="shared" si="43"/>
        <v>7.7238412964914672E-3</v>
      </c>
      <c r="AV235" s="102">
        <f t="shared" si="43"/>
        <v>-1.5171829825174113E-4</v>
      </c>
      <c r="AW235" s="102">
        <f t="shared" si="40"/>
        <v>-6.9950125389063814E-3</v>
      </c>
    </row>
    <row r="236" spans="6:49" x14ac:dyDescent="0.3">
      <c r="F236" s="18">
        <v>43725</v>
      </c>
      <c r="G236" s="22">
        <v>155.600006103515</v>
      </c>
      <c r="H236" s="26">
        <v>940.70001220703102</v>
      </c>
      <c r="I236" s="22">
        <v>515.5</v>
      </c>
      <c r="J236" s="26">
        <v>275.75</v>
      </c>
      <c r="K236" s="22">
        <v>695.04998779296795</v>
      </c>
      <c r="Y236" s="93">
        <f t="shared" si="34"/>
        <v>-135</v>
      </c>
      <c r="Z236" s="18">
        <v>43721</v>
      </c>
      <c r="AA236" s="22">
        <v>166.05000305175699</v>
      </c>
      <c r="AB236" s="26">
        <v>958.09997558593705</v>
      </c>
      <c r="AC236" s="22">
        <v>546.84997558593705</v>
      </c>
      <c r="AD236" s="26">
        <v>308.64999389648398</v>
      </c>
      <c r="AE236" s="22">
        <v>698.09997558593705</v>
      </c>
      <c r="AF236" s="7">
        <v>5726.3</v>
      </c>
      <c r="AG236" s="108">
        <f t="shared" si="42"/>
        <v>3.8991930089648991E-2</v>
      </c>
      <c r="AH236" s="65">
        <f t="shared" si="42"/>
        <v>1.7955871010220878E-2</v>
      </c>
      <c r="AI236" s="64">
        <f t="shared" si="42"/>
        <v>4.2147540313727805E-3</v>
      </c>
      <c r="AJ236" s="65">
        <f t="shared" si="41"/>
        <v>1.3865323128468825E-2</v>
      </c>
      <c r="AK236" s="64">
        <f t="shared" si="41"/>
        <v>2.9408447072011021E-3</v>
      </c>
      <c r="AL236" s="64">
        <f t="shared" si="41"/>
        <v>7.9071198738232765E-3</v>
      </c>
      <c r="AM236" s="101">
        <f t="shared" si="35"/>
        <v>1.4454337345848929E-2</v>
      </c>
      <c r="AN236" s="102">
        <f t="shared" si="36"/>
        <v>1.1314947363370881E-2</v>
      </c>
      <c r="AO236" s="101">
        <f t="shared" si="37"/>
        <v>7.9711994678281529E-3</v>
      </c>
      <c r="AP236" s="102">
        <f t="shared" si="38"/>
        <v>9.2751888066182498E-3</v>
      </c>
      <c r="AQ236" s="101">
        <f t="shared" si="39"/>
        <v>4.4880866554682305E-3</v>
      </c>
      <c r="AR236" s="102">
        <f t="shared" si="43"/>
        <v>2.453759274380006E-2</v>
      </c>
      <c r="AS236" s="101">
        <f t="shared" si="43"/>
        <v>6.6409236468499971E-3</v>
      </c>
      <c r="AT236" s="102">
        <f t="shared" si="43"/>
        <v>-3.7564454364553725E-3</v>
      </c>
      <c r="AU236" s="101">
        <f t="shared" si="43"/>
        <v>4.5901343218505749E-3</v>
      </c>
      <c r="AV236" s="102">
        <f t="shared" si="43"/>
        <v>-1.5472419482671284E-3</v>
      </c>
      <c r="AW236" s="102">
        <f t="shared" si="40"/>
        <v>6.0929926655556256E-3</v>
      </c>
    </row>
    <row r="237" spans="6:49" x14ac:dyDescent="0.3">
      <c r="F237" s="18">
        <v>43726</v>
      </c>
      <c r="G237" s="22">
        <v>157.14999389648401</v>
      </c>
      <c r="H237" s="26">
        <v>928.09997558593705</v>
      </c>
      <c r="I237" s="22">
        <v>524</v>
      </c>
      <c r="J237" s="26">
        <v>295.350006103515</v>
      </c>
      <c r="K237" s="22">
        <v>727.75</v>
      </c>
      <c r="Y237" s="93">
        <f t="shared" si="34"/>
        <v>-134</v>
      </c>
      <c r="Z237" s="18">
        <v>43724</v>
      </c>
      <c r="AA237" s="22">
        <v>161.75</v>
      </c>
      <c r="AB237" s="26">
        <v>953.25</v>
      </c>
      <c r="AC237" s="22">
        <v>539.84997558593705</v>
      </c>
      <c r="AD237" s="26">
        <v>300.29998779296801</v>
      </c>
      <c r="AE237" s="22">
        <v>722</v>
      </c>
      <c r="AF237" s="7">
        <v>5695.55</v>
      </c>
      <c r="AG237" s="108">
        <f t="shared" si="42"/>
        <v>-2.623703282028797E-2</v>
      </c>
      <c r="AH237" s="65">
        <f t="shared" si="42"/>
        <v>-5.0749324374060314E-3</v>
      </c>
      <c r="AI237" s="64">
        <f t="shared" si="42"/>
        <v>-1.2883219166976332E-2</v>
      </c>
      <c r="AJ237" s="65">
        <f t="shared" si="41"/>
        <v>-2.7425994725200395E-2</v>
      </c>
      <c r="AK237" s="64">
        <f t="shared" si="41"/>
        <v>3.3662814888628378E-2</v>
      </c>
      <c r="AL237" s="64">
        <f t="shared" si="41"/>
        <v>-5.3844297188595201E-3</v>
      </c>
      <c r="AM237" s="101">
        <f t="shared" si="35"/>
        <v>-8.735349303232498E-3</v>
      </c>
      <c r="AN237" s="102">
        <f t="shared" si="36"/>
        <v>-4.3430431546500675E-3</v>
      </c>
      <c r="AO237" s="101">
        <f t="shared" si="37"/>
        <v>-3.2562663174430725E-3</v>
      </c>
      <c r="AP237" s="102">
        <f t="shared" si="38"/>
        <v>-3.7281134454392613E-3</v>
      </c>
      <c r="AQ237" s="101">
        <f t="shared" si="39"/>
        <v>-1.5869899201176926E-3</v>
      </c>
      <c r="AR237" s="102">
        <f t="shared" si="43"/>
        <v>-1.7501683517055472E-2</v>
      </c>
      <c r="AS237" s="101">
        <f t="shared" si="43"/>
        <v>-7.3188928275596393E-4</v>
      </c>
      <c r="AT237" s="102">
        <f t="shared" si="43"/>
        <v>-9.6269528495332591E-3</v>
      </c>
      <c r="AU237" s="101">
        <f t="shared" si="43"/>
        <v>-2.3697881279761135E-2</v>
      </c>
      <c r="AV237" s="102">
        <f t="shared" si="43"/>
        <v>3.5249804808746073E-2</v>
      </c>
      <c r="AW237" s="102">
        <f t="shared" si="40"/>
        <v>-3.2617204240719512E-3</v>
      </c>
    </row>
    <row r="238" spans="6:49" x14ac:dyDescent="0.3">
      <c r="F238" s="18">
        <v>43727</v>
      </c>
      <c r="G238" s="22">
        <v>155.39999389648401</v>
      </c>
      <c r="H238" s="26">
        <v>906.65002441406205</v>
      </c>
      <c r="I238" s="22">
        <v>526.90002441406205</v>
      </c>
      <c r="J238" s="26">
        <v>286.89999389648398</v>
      </c>
      <c r="K238" s="22">
        <v>712.75</v>
      </c>
      <c r="Y238" s="93">
        <f t="shared" si="34"/>
        <v>-133</v>
      </c>
      <c r="Z238" s="18">
        <v>43725</v>
      </c>
      <c r="AA238" s="22">
        <v>155.600006103515</v>
      </c>
      <c r="AB238" s="26">
        <v>940.70001220703102</v>
      </c>
      <c r="AC238" s="22">
        <v>515.5</v>
      </c>
      <c r="AD238" s="26">
        <v>275.75</v>
      </c>
      <c r="AE238" s="22">
        <v>695.04998779296795</v>
      </c>
      <c r="AF238" s="7">
        <v>5597.65</v>
      </c>
      <c r="AG238" s="108">
        <f t="shared" si="42"/>
        <v>-3.8763282411044667E-2</v>
      </c>
      <c r="AH238" s="65">
        <f t="shared" si="42"/>
        <v>-1.325290678322762E-2</v>
      </c>
      <c r="AI238" s="64">
        <f t="shared" si="42"/>
        <v>-4.6153974512343869E-2</v>
      </c>
      <c r="AJ238" s="65">
        <f t="shared" si="41"/>
        <v>-8.5287276206214679E-2</v>
      </c>
      <c r="AK238" s="64">
        <f t="shared" si="41"/>
        <v>-3.8041371032536173E-2</v>
      </c>
      <c r="AL238" s="64">
        <f t="shared" si="41"/>
        <v>-1.733830137054361E-2</v>
      </c>
      <c r="AM238" s="101">
        <f t="shared" si="35"/>
        <v>-2.9591197292431436E-2</v>
      </c>
      <c r="AN238" s="102">
        <f t="shared" si="36"/>
        <v>-1.8425194198855691E-2</v>
      </c>
      <c r="AO238" s="101">
        <f t="shared" si="37"/>
        <v>-1.3353786101343391E-2</v>
      </c>
      <c r="AP238" s="102">
        <f t="shared" si="38"/>
        <v>-1.5422747324300322E-2</v>
      </c>
      <c r="AQ238" s="101">
        <f t="shared" si="39"/>
        <v>-7.0506632978768538E-3</v>
      </c>
      <c r="AR238" s="102">
        <f t="shared" si="43"/>
        <v>-9.1720851186132303E-3</v>
      </c>
      <c r="AS238" s="101">
        <f t="shared" si="43"/>
        <v>5.1722874156280713E-3</v>
      </c>
      <c r="AT238" s="102">
        <f t="shared" si="43"/>
        <v>-3.2800188411000478E-2</v>
      </c>
      <c r="AU238" s="101">
        <f t="shared" si="43"/>
        <v>-6.9864528881914356E-2</v>
      </c>
      <c r="AV238" s="102">
        <f t="shared" si="43"/>
        <v>-3.0990707734659319E-2</v>
      </c>
      <c r="AW238" s="102">
        <f t="shared" si="40"/>
        <v>-2.7531044546111862E-2</v>
      </c>
    </row>
    <row r="239" spans="6:49" x14ac:dyDescent="0.3">
      <c r="F239" s="18">
        <v>43728</v>
      </c>
      <c r="G239" s="22">
        <v>168.30000305175699</v>
      </c>
      <c r="H239" s="26">
        <v>961.25</v>
      </c>
      <c r="I239" s="22">
        <v>531.79998779296795</v>
      </c>
      <c r="J239" s="26">
        <v>302.39999389648398</v>
      </c>
      <c r="K239" s="22">
        <v>716.59997558593705</v>
      </c>
      <c r="Y239" s="93">
        <f t="shared" si="34"/>
        <v>-132</v>
      </c>
      <c r="Z239" s="18">
        <v>43726</v>
      </c>
      <c r="AA239" s="22">
        <v>157.14999389648401</v>
      </c>
      <c r="AB239" s="26">
        <v>928.09997558593705</v>
      </c>
      <c r="AC239" s="22">
        <v>524</v>
      </c>
      <c r="AD239" s="26">
        <v>295.350006103515</v>
      </c>
      <c r="AE239" s="22">
        <v>727.75</v>
      </c>
      <c r="AF239" s="7">
        <v>5612.9</v>
      </c>
      <c r="AG239" s="108">
        <f t="shared" si="42"/>
        <v>9.9120734348196321E-3</v>
      </c>
      <c r="AH239" s="65">
        <f t="shared" si="42"/>
        <v>-1.3484832658521552E-2</v>
      </c>
      <c r="AI239" s="64">
        <f t="shared" si="42"/>
        <v>1.6354380864027442E-2</v>
      </c>
      <c r="AJ239" s="65">
        <f t="shared" si="41"/>
        <v>6.8666456284995347E-2</v>
      </c>
      <c r="AK239" s="64">
        <f t="shared" si="41"/>
        <v>4.5973814765442399E-2</v>
      </c>
      <c r="AL239" s="64">
        <f t="shared" si="41"/>
        <v>2.7206532073178425E-3</v>
      </c>
      <c r="AM239" s="101">
        <f t="shared" si="35"/>
        <v>5.4055401402635997E-3</v>
      </c>
      <c r="AN239" s="102">
        <f t="shared" si="36"/>
        <v>5.2050769287843102E-3</v>
      </c>
      <c r="AO239" s="101">
        <f t="shared" si="37"/>
        <v>3.5901544558382447E-3</v>
      </c>
      <c r="AP239" s="102">
        <f t="shared" si="38"/>
        <v>4.2011985081568315E-3</v>
      </c>
      <c r="AQ239" s="101">
        <f t="shared" si="39"/>
        <v>2.1175442340571025E-3</v>
      </c>
      <c r="AR239" s="102">
        <f t="shared" si="43"/>
        <v>4.5065332945560324E-3</v>
      </c>
      <c r="AS239" s="101">
        <f t="shared" si="43"/>
        <v>-1.8689909587305861E-2</v>
      </c>
      <c r="AT239" s="102">
        <f t="shared" si="43"/>
        <v>1.2764226408189198E-2</v>
      </c>
      <c r="AU239" s="101">
        <f t="shared" si="43"/>
        <v>6.4465257776838522E-2</v>
      </c>
      <c r="AV239" s="102">
        <f t="shared" si="43"/>
        <v>4.38562705313853E-2</v>
      </c>
      <c r="AW239" s="102">
        <f t="shared" si="40"/>
        <v>2.1380475684732638E-2</v>
      </c>
    </row>
    <row r="240" spans="6:49" x14ac:dyDescent="0.3">
      <c r="F240" s="18">
        <v>43731</v>
      </c>
      <c r="G240" s="22">
        <v>167.69999694824199</v>
      </c>
      <c r="H240" s="26">
        <v>1015.29998779296</v>
      </c>
      <c r="I240" s="22">
        <v>556.90002441406205</v>
      </c>
      <c r="J240" s="26">
        <v>304.79998779296801</v>
      </c>
      <c r="K240" s="22">
        <v>729.90002441406205</v>
      </c>
      <c r="Y240" s="93">
        <f t="shared" si="34"/>
        <v>-131</v>
      </c>
      <c r="Z240" s="18">
        <v>43727</v>
      </c>
      <c r="AA240" s="22">
        <v>155.39999389648401</v>
      </c>
      <c r="AB240" s="26">
        <v>906.65002441406205</v>
      </c>
      <c r="AC240" s="22">
        <v>526.90002441406205</v>
      </c>
      <c r="AD240" s="26">
        <v>286.89999389648398</v>
      </c>
      <c r="AE240" s="22">
        <v>712.75</v>
      </c>
      <c r="AF240" s="7">
        <v>5543.05</v>
      </c>
      <c r="AG240" s="108">
        <f t="shared" si="42"/>
        <v>-1.1198325747403351E-2</v>
      </c>
      <c r="AH240" s="65">
        <f t="shared" si="42"/>
        <v>-2.3382944268120313E-2</v>
      </c>
      <c r="AI240" s="64">
        <f t="shared" si="42"/>
        <v>5.5191392294826266E-3</v>
      </c>
      <c r="AJ240" s="65">
        <f t="shared" si="41"/>
        <v>-2.9027412705307225E-2</v>
      </c>
      <c r="AK240" s="64">
        <f t="shared" si="41"/>
        <v>-2.0826854832951203E-2</v>
      </c>
      <c r="AL240" s="64">
        <f t="shared" si="41"/>
        <v>-1.252262923351714E-2</v>
      </c>
      <c r="AM240" s="101">
        <f t="shared" si="35"/>
        <v>-2.118932307275171E-2</v>
      </c>
      <c r="AN240" s="102">
        <f t="shared" si="36"/>
        <v>-1.2752134926596792E-2</v>
      </c>
      <c r="AO240" s="101">
        <f t="shared" si="37"/>
        <v>-9.285953846380899E-3</v>
      </c>
      <c r="AP240" s="102">
        <f t="shared" si="38"/>
        <v>-1.0711510315559071E-2</v>
      </c>
      <c r="AQ240" s="101">
        <f t="shared" si="39"/>
        <v>-4.8495973656203957E-3</v>
      </c>
      <c r="AR240" s="102">
        <f t="shared" si="43"/>
        <v>9.9909973253483591E-3</v>
      </c>
      <c r="AS240" s="101">
        <f t="shared" si="43"/>
        <v>-1.0630809341523521E-2</v>
      </c>
      <c r="AT240" s="102">
        <f t="shared" si="43"/>
        <v>1.4805093075863526E-2</v>
      </c>
      <c r="AU240" s="101">
        <f t="shared" si="43"/>
        <v>-1.8315902389748152E-2</v>
      </c>
      <c r="AV240" s="102">
        <f t="shared" si="43"/>
        <v>-1.5977257467330808E-2</v>
      </c>
      <c r="AW240" s="102">
        <f t="shared" si="40"/>
        <v>-4.0255757594781193E-3</v>
      </c>
    </row>
    <row r="241" spans="6:49" x14ac:dyDescent="0.3">
      <c r="F241" s="18">
        <v>43732</v>
      </c>
      <c r="G241" s="22">
        <v>167.25</v>
      </c>
      <c r="H241" s="26">
        <v>1009.84997558593</v>
      </c>
      <c r="I241" s="22">
        <v>546.29998779296795</v>
      </c>
      <c r="J241" s="26">
        <v>295.45001220703102</v>
      </c>
      <c r="K241" s="22">
        <v>710.95001220703102</v>
      </c>
      <c r="Y241" s="93">
        <f t="shared" si="34"/>
        <v>-130</v>
      </c>
      <c r="Z241" s="18">
        <v>43728</v>
      </c>
      <c r="AA241" s="22">
        <v>168.30000305175699</v>
      </c>
      <c r="AB241" s="26">
        <v>961.25</v>
      </c>
      <c r="AC241" s="22">
        <v>531.79998779296795</v>
      </c>
      <c r="AD241" s="26">
        <v>302.39999389648398</v>
      </c>
      <c r="AE241" s="22">
        <v>716.59997558593705</v>
      </c>
      <c r="AF241" s="7">
        <v>5843.85</v>
      </c>
      <c r="AG241" s="108">
        <f t="shared" si="42"/>
        <v>7.9745720672218676E-2</v>
      </c>
      <c r="AH241" s="65">
        <f t="shared" si="42"/>
        <v>5.8478005792050196E-2</v>
      </c>
      <c r="AI241" s="64">
        <f t="shared" si="42"/>
        <v>9.2566323042160142E-3</v>
      </c>
      <c r="AJ241" s="65">
        <f t="shared" si="41"/>
        <v>5.2616922408492917E-2</v>
      </c>
      <c r="AK241" s="64">
        <f t="shared" si="41"/>
        <v>5.3870430087678833E-3</v>
      </c>
      <c r="AL241" s="64">
        <f t="shared" si="41"/>
        <v>5.2844935424854876E-2</v>
      </c>
      <c r="AM241" s="101">
        <f t="shared" si="35"/>
        <v>9.2857073915882118E-2</v>
      </c>
      <c r="AN241" s="102">
        <f t="shared" si="36"/>
        <v>6.4253537020816806E-2</v>
      </c>
      <c r="AO241" s="101">
        <f t="shared" si="37"/>
        <v>4.5930489545020686E-2</v>
      </c>
      <c r="AP241" s="102">
        <f t="shared" si="38"/>
        <v>5.323845991226589E-2</v>
      </c>
      <c r="AQ241" s="101">
        <f t="shared" si="39"/>
        <v>2.5027502974718469E-2</v>
      </c>
      <c r="AR241" s="102">
        <f t="shared" si="43"/>
        <v>-1.3111353243663443E-2</v>
      </c>
      <c r="AS241" s="101">
        <f t="shared" si="43"/>
        <v>-5.7755312287666102E-3</v>
      </c>
      <c r="AT241" s="102">
        <f t="shared" si="43"/>
        <v>-3.6673857240804672E-2</v>
      </c>
      <c r="AU241" s="101">
        <f t="shared" si="43"/>
        <v>-6.2153750377297312E-4</v>
      </c>
      <c r="AV241" s="102">
        <f t="shared" si="43"/>
        <v>-1.9640459965950586E-2</v>
      </c>
      <c r="AW241" s="102">
        <f t="shared" si="40"/>
        <v>-1.5164547836591658E-2</v>
      </c>
    </row>
    <row r="242" spans="6:49" x14ac:dyDescent="0.3">
      <c r="F242" s="18">
        <v>43733</v>
      </c>
      <c r="G242" s="22">
        <v>155.75</v>
      </c>
      <c r="H242" s="26">
        <v>1012.5</v>
      </c>
      <c r="I242" s="22">
        <v>521.20001220703102</v>
      </c>
      <c r="J242" s="26">
        <v>287.100006103515</v>
      </c>
      <c r="K242" s="22">
        <v>717.65002441406205</v>
      </c>
      <c r="Y242" s="93">
        <f t="shared" si="34"/>
        <v>-129</v>
      </c>
      <c r="Z242" s="18">
        <v>43731</v>
      </c>
      <c r="AA242" s="22">
        <v>167.69999694824199</v>
      </c>
      <c r="AB242" s="26">
        <v>1015.29998779296</v>
      </c>
      <c r="AC242" s="22">
        <v>556.90002441406205</v>
      </c>
      <c r="AD242" s="26">
        <v>304.79998779296801</v>
      </c>
      <c r="AE242" s="22">
        <v>729.90002441406205</v>
      </c>
      <c r="AF242" s="7">
        <v>6003.05</v>
      </c>
      <c r="AG242" s="108">
        <f t="shared" si="42"/>
        <v>-3.5714686981594551E-3</v>
      </c>
      <c r="AH242" s="65">
        <f t="shared" si="42"/>
        <v>5.4704881464236368E-2</v>
      </c>
      <c r="AI242" s="64">
        <f t="shared" si="42"/>
        <v>4.6118278580101972E-2</v>
      </c>
      <c r="AJ242" s="65">
        <f t="shared" si="41"/>
        <v>7.9051596413797724E-3</v>
      </c>
      <c r="AK242" s="64">
        <f t="shared" si="41"/>
        <v>1.8389801104539381E-2</v>
      </c>
      <c r="AL242" s="64">
        <f t="shared" si="41"/>
        <v>2.6877847195856053E-2</v>
      </c>
      <c r="AM242" s="101">
        <f t="shared" si="35"/>
        <v>4.755245122907089E-2</v>
      </c>
      <c r="AN242" s="102">
        <f t="shared" si="36"/>
        <v>3.3663242154512253E-2</v>
      </c>
      <c r="AO242" s="101">
        <f t="shared" si="37"/>
        <v>2.3995906778636299E-2</v>
      </c>
      <c r="AP242" s="102">
        <f t="shared" si="38"/>
        <v>2.7834507235942701E-2</v>
      </c>
      <c r="AQ242" s="101">
        <f t="shared" si="39"/>
        <v>1.3158905687686667E-2</v>
      </c>
      <c r="AR242" s="102">
        <f t="shared" si="43"/>
        <v>-5.1123919927230345E-2</v>
      </c>
      <c r="AS242" s="101">
        <f t="shared" si="43"/>
        <v>2.1041639309724115E-2</v>
      </c>
      <c r="AT242" s="102">
        <f t="shared" si="43"/>
        <v>2.2122371801465673E-2</v>
      </c>
      <c r="AU242" s="101">
        <f t="shared" si="43"/>
        <v>-1.9929347594562927E-2</v>
      </c>
      <c r="AV242" s="102">
        <f t="shared" si="43"/>
        <v>5.2308954168527148E-3</v>
      </c>
      <c r="AW242" s="102">
        <f t="shared" si="40"/>
        <v>-4.531672198750154E-3</v>
      </c>
    </row>
    <row r="243" spans="6:49" x14ac:dyDescent="0.3">
      <c r="F243" s="18">
        <v>43734</v>
      </c>
      <c r="G243" s="22">
        <v>161.75</v>
      </c>
      <c r="H243" s="26">
        <v>1093.5</v>
      </c>
      <c r="I243" s="22">
        <v>520.09997558593705</v>
      </c>
      <c r="J243" s="26">
        <v>293.04998779296801</v>
      </c>
      <c r="K243" s="22">
        <v>715.04998779296795</v>
      </c>
      <c r="Y243" s="93">
        <f t="shared" si="34"/>
        <v>-128</v>
      </c>
      <c r="Z243" s="18">
        <v>43732</v>
      </c>
      <c r="AA243" s="22">
        <v>167.25</v>
      </c>
      <c r="AB243" s="26">
        <v>1009.84997558593</v>
      </c>
      <c r="AC243" s="22">
        <v>546.29998779296795</v>
      </c>
      <c r="AD243" s="26">
        <v>295.45001220703102</v>
      </c>
      <c r="AE243" s="22">
        <v>710.95001220703102</v>
      </c>
      <c r="AF243" s="7">
        <v>5994.9</v>
      </c>
      <c r="AG243" s="108">
        <f t="shared" si="42"/>
        <v>-2.6869516231029754E-3</v>
      </c>
      <c r="AH243" s="65">
        <f t="shared" si="42"/>
        <v>-5.3823425056301307E-3</v>
      </c>
      <c r="AI243" s="64">
        <f t="shared" si="42"/>
        <v>-1.9217481378095123E-2</v>
      </c>
      <c r="AJ243" s="65">
        <f t="shared" si="41"/>
        <v>-3.115612465474947E-2</v>
      </c>
      <c r="AK243" s="64">
        <f t="shared" si="41"/>
        <v>-2.6305450893677931E-2</v>
      </c>
      <c r="AL243" s="64">
        <f t="shared" si="41"/>
        <v>-1.3585656305517043E-3</v>
      </c>
      <c r="AM243" s="101">
        <f t="shared" si="35"/>
        <v>-1.7114484368471791E-3</v>
      </c>
      <c r="AN243" s="102">
        <f t="shared" si="36"/>
        <v>3.9958984551325782E-4</v>
      </c>
      <c r="AO243" s="101">
        <f t="shared" si="37"/>
        <v>1.4440950236589657E-4</v>
      </c>
      <c r="AP243" s="102">
        <f t="shared" si="38"/>
        <v>2.1044369576793853E-4</v>
      </c>
      <c r="AQ243" s="101">
        <f t="shared" si="39"/>
        <v>2.530839139246214E-4</v>
      </c>
      <c r="AR243" s="102">
        <f t="shared" si="43"/>
        <v>-9.7550318625579634E-4</v>
      </c>
      <c r="AS243" s="101">
        <f t="shared" si="43"/>
        <v>-5.7819323511433887E-3</v>
      </c>
      <c r="AT243" s="102">
        <f t="shared" si="43"/>
        <v>-1.936189088046102E-2</v>
      </c>
      <c r="AU243" s="101">
        <f t="shared" si="43"/>
        <v>-3.1366568350517411E-2</v>
      </c>
      <c r="AV243" s="102">
        <f t="shared" si="43"/>
        <v>-2.6558534807602553E-2</v>
      </c>
      <c r="AW243" s="102">
        <f t="shared" si="40"/>
        <v>-1.6808885915196033E-2</v>
      </c>
    </row>
    <row r="244" spans="6:49" x14ac:dyDescent="0.3">
      <c r="F244" s="18">
        <v>43735</v>
      </c>
      <c r="G244" s="22">
        <v>158.350006103515</v>
      </c>
      <c r="H244" s="26">
        <v>1062.09997558593</v>
      </c>
      <c r="I244" s="22">
        <v>505.95001220703102</v>
      </c>
      <c r="J244" s="26">
        <v>289.75</v>
      </c>
      <c r="K244" s="22">
        <v>687.79998779296795</v>
      </c>
      <c r="Y244" s="93">
        <f t="shared" si="34"/>
        <v>-127</v>
      </c>
      <c r="Z244" s="18">
        <v>43733</v>
      </c>
      <c r="AA244" s="22">
        <v>155.75</v>
      </c>
      <c r="AB244" s="26">
        <v>1012.5</v>
      </c>
      <c r="AC244" s="22">
        <v>521.20001220703102</v>
      </c>
      <c r="AD244" s="26">
        <v>287.100006103515</v>
      </c>
      <c r="AE244" s="22">
        <v>717.65002441406205</v>
      </c>
      <c r="AF244" s="7">
        <v>5911.7</v>
      </c>
      <c r="AG244" s="108">
        <f t="shared" si="42"/>
        <v>-7.1237541340775368E-2</v>
      </c>
      <c r="AH244" s="65">
        <f t="shared" si="42"/>
        <v>2.6207392022341712E-3</v>
      </c>
      <c r="AI244" s="64">
        <f t="shared" si="42"/>
        <v>-4.7034384385046646E-2</v>
      </c>
      <c r="AJ244" s="65">
        <f t="shared" si="41"/>
        <v>-2.8669050722209963E-2</v>
      </c>
      <c r="AK244" s="64">
        <f t="shared" si="41"/>
        <v>9.3798980244331406E-3</v>
      </c>
      <c r="AL244" s="64">
        <f t="shared" si="41"/>
        <v>-1.3975669663833509E-2</v>
      </c>
      <c r="AM244" s="101">
        <f t="shared" si="35"/>
        <v>-2.3724433974044435E-2</v>
      </c>
      <c r="AN244" s="102">
        <f t="shared" si="36"/>
        <v>-1.4463876143942882E-2</v>
      </c>
      <c r="AO244" s="101">
        <f t="shared" si="37"/>
        <v>-1.0513347356989616E-2</v>
      </c>
      <c r="AP244" s="102">
        <f t="shared" si="38"/>
        <v>-1.2133039368143358E-2</v>
      </c>
      <c r="AQ244" s="101">
        <f t="shared" si="39"/>
        <v>-5.513728497964351E-3</v>
      </c>
      <c r="AR244" s="102">
        <f t="shared" si="43"/>
        <v>-4.7513107366730936E-2</v>
      </c>
      <c r="AS244" s="101">
        <f t="shared" si="43"/>
        <v>1.7084615346177053E-2</v>
      </c>
      <c r="AT244" s="102">
        <f t="shared" si="43"/>
        <v>-3.6521037028057028E-2</v>
      </c>
      <c r="AU244" s="101">
        <f t="shared" si="43"/>
        <v>-1.6536011354066606E-2</v>
      </c>
      <c r="AV244" s="102">
        <f t="shared" si="43"/>
        <v>1.4893626522397492E-2</v>
      </c>
      <c r="AW244" s="102">
        <f t="shared" si="40"/>
        <v>-1.3718382776056007E-2</v>
      </c>
    </row>
    <row r="245" spans="6:49" x14ac:dyDescent="0.3">
      <c r="F245" s="18">
        <v>43738</v>
      </c>
      <c r="G245" s="22">
        <v>155.600006103515</v>
      </c>
      <c r="H245" s="26">
        <v>1038.69995117187</v>
      </c>
      <c r="I245" s="22">
        <v>507.600006103515</v>
      </c>
      <c r="J245" s="26">
        <v>288.79998779296801</v>
      </c>
      <c r="K245" s="22">
        <v>697.45001220703102</v>
      </c>
      <c r="Y245" s="93">
        <f t="shared" si="34"/>
        <v>-126</v>
      </c>
      <c r="Z245" s="18">
        <v>43734</v>
      </c>
      <c r="AA245" s="22">
        <v>161.75</v>
      </c>
      <c r="AB245" s="26">
        <v>1093.5</v>
      </c>
      <c r="AC245" s="22">
        <v>520.09997558593705</v>
      </c>
      <c r="AD245" s="26">
        <v>293.04998779296801</v>
      </c>
      <c r="AE245" s="22">
        <v>715.04998779296795</v>
      </c>
      <c r="AF245" s="7">
        <v>5977.6</v>
      </c>
      <c r="AG245" s="108">
        <f t="shared" si="42"/>
        <v>3.7799775713447357E-2</v>
      </c>
      <c r="AH245" s="65">
        <f t="shared" si="42"/>
        <v>7.6961041136128394E-2</v>
      </c>
      <c r="AI245" s="64">
        <f t="shared" si="42"/>
        <v>-2.1128148337691854E-3</v>
      </c>
      <c r="AJ245" s="65">
        <f t="shared" si="41"/>
        <v>2.0512592881106986E-2</v>
      </c>
      <c r="AK245" s="64">
        <f t="shared" si="41"/>
        <v>-3.6295657894779743E-3</v>
      </c>
      <c r="AL245" s="64">
        <f t="shared" si="41"/>
        <v>1.1085711502949281E-2</v>
      </c>
      <c r="AM245" s="101">
        <f t="shared" si="35"/>
        <v>2.0000007047552039E-2</v>
      </c>
      <c r="AN245" s="102">
        <f t="shared" si="36"/>
        <v>1.5059458659248308E-2</v>
      </c>
      <c r="AO245" s="101">
        <f t="shared" si="37"/>
        <v>1.0656178259240727E-2</v>
      </c>
      <c r="AP245" s="102">
        <f t="shared" si="38"/>
        <v>1.2384847872415915E-2</v>
      </c>
      <c r="AQ245" s="101">
        <f t="shared" si="39"/>
        <v>5.940903530942814E-3</v>
      </c>
      <c r="AR245" s="102">
        <f t="shared" si="43"/>
        <v>1.7799768665895319E-2</v>
      </c>
      <c r="AS245" s="101">
        <f t="shared" si="43"/>
        <v>6.1901582476880088E-2</v>
      </c>
      <c r="AT245" s="102">
        <f t="shared" si="43"/>
        <v>-1.2768993093009912E-2</v>
      </c>
      <c r="AU245" s="101">
        <f t="shared" si="43"/>
        <v>8.1277450086910709E-3</v>
      </c>
      <c r="AV245" s="102">
        <f t="shared" si="43"/>
        <v>-9.5704693204207887E-3</v>
      </c>
      <c r="AW245" s="102">
        <f t="shared" si="40"/>
        <v>1.3097926747607156E-2</v>
      </c>
    </row>
    <row r="246" spans="6:49" x14ac:dyDescent="0.3">
      <c r="F246" s="18">
        <v>43739</v>
      </c>
      <c r="G246" s="22">
        <v>144.19999694824199</v>
      </c>
      <c r="H246" s="26">
        <v>983.25</v>
      </c>
      <c r="I246" s="22">
        <v>490.39999389648398</v>
      </c>
      <c r="J246" s="26">
        <v>284.39999389648398</v>
      </c>
      <c r="K246" s="22">
        <v>695.29998779296795</v>
      </c>
      <c r="Y246" s="93">
        <f t="shared" si="34"/>
        <v>-125</v>
      </c>
      <c r="Z246" s="18">
        <v>43735</v>
      </c>
      <c r="AA246" s="22">
        <v>158.350006103515</v>
      </c>
      <c r="AB246" s="26">
        <v>1062.09997558593</v>
      </c>
      <c r="AC246" s="22">
        <v>505.95001220703102</v>
      </c>
      <c r="AD246" s="26">
        <v>289.75</v>
      </c>
      <c r="AE246" s="22">
        <v>687.79998779296795</v>
      </c>
      <c r="AF246" s="7">
        <v>5947.3</v>
      </c>
      <c r="AG246" s="108">
        <f t="shared" si="42"/>
        <v>-2.1244121851903424E-2</v>
      </c>
      <c r="AH246" s="65">
        <f t="shared" si="42"/>
        <v>-2.9135503775930851E-2</v>
      </c>
      <c r="AI246" s="64">
        <f t="shared" si="42"/>
        <v>-2.7583179535211829E-2</v>
      </c>
      <c r="AJ246" s="65">
        <f t="shared" si="41"/>
        <v>-1.132471904745948E-2</v>
      </c>
      <c r="AK246" s="64">
        <f t="shared" si="41"/>
        <v>-3.8854372997138654E-2</v>
      </c>
      <c r="AL246" s="64">
        <f t="shared" si="41"/>
        <v>-5.0818145573868169E-3</v>
      </c>
      <c r="AM246" s="101">
        <f t="shared" si="35"/>
        <v>-8.207378450708543E-3</v>
      </c>
      <c r="AN246" s="102">
        <f t="shared" si="36"/>
        <v>-3.9865500839280877E-3</v>
      </c>
      <c r="AO246" s="101">
        <f t="shared" si="37"/>
        <v>-3.0006451539476191E-3</v>
      </c>
      <c r="AP246" s="102">
        <f t="shared" si="38"/>
        <v>-3.4320609510896916E-3</v>
      </c>
      <c r="AQ246" s="101">
        <f t="shared" si="39"/>
        <v>-1.4486757027978368E-3</v>
      </c>
      <c r="AR246" s="102">
        <f t="shared" si="43"/>
        <v>-1.3036743401194881E-2</v>
      </c>
      <c r="AS246" s="101">
        <f t="shared" si="43"/>
        <v>-2.5148953692002762E-2</v>
      </c>
      <c r="AT246" s="102">
        <f t="shared" si="43"/>
        <v>-2.4582534381264211E-2</v>
      </c>
      <c r="AU246" s="101">
        <f t="shared" si="43"/>
        <v>-7.8926580963697875E-3</v>
      </c>
      <c r="AV246" s="102">
        <f t="shared" si="43"/>
        <v>-3.7405697294340817E-2</v>
      </c>
      <c r="AW246" s="102">
        <f t="shared" si="40"/>
        <v>-2.1613317373034492E-2</v>
      </c>
    </row>
    <row r="247" spans="6:49" x14ac:dyDescent="0.3">
      <c r="F247" s="18">
        <v>43741</v>
      </c>
      <c r="G247" s="22">
        <v>149.89999389648401</v>
      </c>
      <c r="H247" s="26">
        <v>1006.54998779296</v>
      </c>
      <c r="I247" s="22">
        <v>489.850006103515</v>
      </c>
      <c r="J247" s="26">
        <v>286.25</v>
      </c>
      <c r="K247" s="22">
        <v>695.65002441406205</v>
      </c>
      <c r="Y247" s="93">
        <f t="shared" si="34"/>
        <v>-124</v>
      </c>
      <c r="Z247" s="18">
        <v>43738</v>
      </c>
      <c r="AA247" s="22">
        <v>155.600006103515</v>
      </c>
      <c r="AB247" s="26">
        <v>1038.69995117187</v>
      </c>
      <c r="AC247" s="22">
        <v>507.600006103515</v>
      </c>
      <c r="AD247" s="26">
        <v>288.79998779296801</v>
      </c>
      <c r="AE247" s="22">
        <v>697.45001220703102</v>
      </c>
      <c r="AF247" s="7">
        <v>5914.85</v>
      </c>
      <c r="AG247" s="108">
        <f t="shared" si="42"/>
        <v>-1.7519160559141326E-2</v>
      </c>
      <c r="AH247" s="65">
        <f t="shared" si="42"/>
        <v>-2.2278173116013194E-2</v>
      </c>
      <c r="AI247" s="64">
        <f t="shared" si="42"/>
        <v>3.2558735617737363E-3</v>
      </c>
      <c r="AJ247" s="65">
        <f t="shared" si="41"/>
        <v>-3.2841174693070733E-3</v>
      </c>
      <c r="AK247" s="64">
        <f t="shared" si="41"/>
        <v>1.3932763790391127E-2</v>
      </c>
      <c r="AL247" s="64">
        <f t="shared" si="41"/>
        <v>-5.4711972022746984E-3</v>
      </c>
      <c r="AM247" s="101">
        <f t="shared" si="35"/>
        <v>-8.8867320097932943E-3</v>
      </c>
      <c r="AN247" s="102">
        <f t="shared" si="36"/>
        <v>-4.4452588085220077E-3</v>
      </c>
      <c r="AO247" s="101">
        <f t="shared" si="37"/>
        <v>-3.3295594233014219E-3</v>
      </c>
      <c r="AP247" s="102">
        <f t="shared" si="38"/>
        <v>-3.8129992448436502E-3</v>
      </c>
      <c r="AQ247" s="101">
        <f t="shared" si="39"/>
        <v>-1.6266481332058249E-3</v>
      </c>
      <c r="AR247" s="102">
        <f t="shared" si="43"/>
        <v>-8.6324285493480316E-3</v>
      </c>
      <c r="AS247" s="101">
        <f t="shared" si="43"/>
        <v>-1.7832914307491187E-2</v>
      </c>
      <c r="AT247" s="102">
        <f t="shared" si="43"/>
        <v>6.5854329850751582E-3</v>
      </c>
      <c r="AU247" s="101">
        <f t="shared" si="43"/>
        <v>5.2888177553657694E-4</v>
      </c>
      <c r="AV247" s="102">
        <f t="shared" si="43"/>
        <v>1.5559411923596951E-2</v>
      </c>
      <c r="AW247" s="102">
        <f t="shared" si="40"/>
        <v>-7.5832323452610653E-4</v>
      </c>
    </row>
    <row r="248" spans="6:49" x14ac:dyDescent="0.3">
      <c r="F248" s="18">
        <v>43742</v>
      </c>
      <c r="G248" s="22">
        <v>147.350006103515</v>
      </c>
      <c r="H248" s="26">
        <v>1001.59997558593</v>
      </c>
      <c r="I248" s="22">
        <v>488.39999389648398</v>
      </c>
      <c r="J248" s="26">
        <v>271.350006103515</v>
      </c>
      <c r="K248" s="22">
        <v>704.95001220703102</v>
      </c>
      <c r="Y248" s="93">
        <f t="shared" si="34"/>
        <v>-123</v>
      </c>
      <c r="Z248" s="18">
        <v>43739</v>
      </c>
      <c r="AA248" s="22">
        <v>144.19999694824199</v>
      </c>
      <c r="AB248" s="26">
        <v>983.25</v>
      </c>
      <c r="AC248" s="22">
        <v>490.39999389648398</v>
      </c>
      <c r="AD248" s="26">
        <v>284.39999389648398</v>
      </c>
      <c r="AE248" s="22">
        <v>695.29998779296795</v>
      </c>
      <c r="AF248" s="7">
        <v>5850.4</v>
      </c>
      <c r="AG248" s="108">
        <f t="shared" si="42"/>
        <v>-7.6087447282487175E-2</v>
      </c>
      <c r="AH248" s="65">
        <f t="shared" si="42"/>
        <v>-5.4861751912959597E-2</v>
      </c>
      <c r="AI248" s="64">
        <f t="shared" si="42"/>
        <v>-3.4472375688487322E-2</v>
      </c>
      <c r="AJ248" s="65">
        <f t="shared" si="41"/>
        <v>-1.535268828249515E-2</v>
      </c>
      <c r="AK248" s="64">
        <f t="shared" si="41"/>
        <v>-3.0874544921430025E-3</v>
      </c>
      <c r="AL248" s="64">
        <f t="shared" si="41"/>
        <v>-1.0956102878065999E-2</v>
      </c>
      <c r="AM248" s="101">
        <f t="shared" si="35"/>
        <v>-1.8456213960294406E-2</v>
      </c>
      <c r="AN248" s="102">
        <f t="shared" si="36"/>
        <v>-1.0906702635286885E-2</v>
      </c>
      <c r="AO248" s="101">
        <f t="shared" si="37"/>
        <v>-7.9626979735490464E-3</v>
      </c>
      <c r="AP248" s="102">
        <f t="shared" si="38"/>
        <v>-9.1789564516394501E-3</v>
      </c>
      <c r="AQ248" s="101">
        <f t="shared" si="39"/>
        <v>-4.1335960069617825E-3</v>
      </c>
      <c r="AR248" s="102">
        <f t="shared" si="43"/>
        <v>-5.7631233322192769E-2</v>
      </c>
      <c r="AS248" s="101">
        <f t="shared" si="43"/>
        <v>-4.3955049277672714E-2</v>
      </c>
      <c r="AT248" s="102">
        <f t="shared" si="43"/>
        <v>-2.6509677714938278E-2</v>
      </c>
      <c r="AU248" s="101">
        <f t="shared" si="43"/>
        <v>-6.1737318308557002E-3</v>
      </c>
      <c r="AV248" s="102">
        <f t="shared" si="43"/>
        <v>1.0461415148187801E-3</v>
      </c>
      <c r="AW248" s="102">
        <f t="shared" si="40"/>
        <v>-2.664471012616814E-2</v>
      </c>
    </row>
    <row r="249" spans="6:49" x14ac:dyDescent="0.3">
      <c r="F249" s="18">
        <v>43745</v>
      </c>
      <c r="G249" s="22">
        <v>143.89999389648401</v>
      </c>
      <c r="H249" s="26">
        <v>993.25</v>
      </c>
      <c r="I249" s="22">
        <v>483.850006103515</v>
      </c>
      <c r="J249" s="26">
        <v>274.5</v>
      </c>
      <c r="K249" s="22">
        <v>716.5</v>
      </c>
      <c r="Y249" s="93">
        <f t="shared" si="34"/>
        <v>-122</v>
      </c>
      <c r="Z249" s="18">
        <v>43741</v>
      </c>
      <c r="AA249" s="22">
        <v>149.89999389648401</v>
      </c>
      <c r="AB249" s="26">
        <v>1006.54998779296</v>
      </c>
      <c r="AC249" s="22">
        <v>489.850006103515</v>
      </c>
      <c r="AD249" s="26">
        <v>286.25</v>
      </c>
      <c r="AE249" s="22">
        <v>695.65002441406205</v>
      </c>
      <c r="AF249" s="7">
        <v>5826</v>
      </c>
      <c r="AG249" s="108">
        <f t="shared" si="42"/>
        <v>3.8767160703821614E-2</v>
      </c>
      <c r="AH249" s="65">
        <f t="shared" si="42"/>
        <v>2.342049750531414E-2</v>
      </c>
      <c r="AI249" s="64">
        <f t="shared" si="42"/>
        <v>-1.1221379253878395E-3</v>
      </c>
      <c r="AJ249" s="65">
        <f t="shared" si="41"/>
        <v>6.4838784003905334E-3</v>
      </c>
      <c r="AK249" s="64">
        <f t="shared" si="41"/>
        <v>5.0330583473351712E-4</v>
      </c>
      <c r="AL249" s="64">
        <f t="shared" si="41"/>
        <v>-4.1793764373614407E-3</v>
      </c>
      <c r="AM249" s="101">
        <f t="shared" si="35"/>
        <v>-6.6329000892769007E-3</v>
      </c>
      <c r="AN249" s="102">
        <f t="shared" si="36"/>
        <v>-2.9234409687774379E-3</v>
      </c>
      <c r="AO249" s="101">
        <f t="shared" si="37"/>
        <v>-2.2383493023422291E-3</v>
      </c>
      <c r="AP249" s="102">
        <f t="shared" si="38"/>
        <v>-2.5491935655646328E-3</v>
      </c>
      <c r="AQ249" s="101">
        <f t="shared" si="39"/>
        <v>-1.0362045574544754E-3</v>
      </c>
      <c r="AR249" s="102">
        <f t="shared" si="43"/>
        <v>4.5400060793098516E-2</v>
      </c>
      <c r="AS249" s="101">
        <f t="shared" si="43"/>
        <v>2.6343938474091576E-2</v>
      </c>
      <c r="AT249" s="102">
        <f t="shared" si="43"/>
        <v>1.1162113769543896E-3</v>
      </c>
      <c r="AU249" s="101">
        <f t="shared" si="43"/>
        <v>9.0330719659551667E-3</v>
      </c>
      <c r="AV249" s="102">
        <f t="shared" si="43"/>
        <v>1.5395103921879926E-3</v>
      </c>
      <c r="AW249" s="102">
        <f t="shared" si="40"/>
        <v>1.6686558600457528E-2</v>
      </c>
    </row>
    <row r="250" spans="6:49" x14ac:dyDescent="0.3">
      <c r="F250" s="18">
        <v>43747</v>
      </c>
      <c r="G250" s="22">
        <v>147.75</v>
      </c>
      <c r="H250" s="26">
        <v>995.25</v>
      </c>
      <c r="I250" s="22">
        <v>500.14999389648398</v>
      </c>
      <c r="J250" s="26">
        <v>278.75</v>
      </c>
      <c r="K250" s="22">
        <v>713.95001220703102</v>
      </c>
      <c r="Y250" s="93">
        <f t="shared" si="34"/>
        <v>-121</v>
      </c>
      <c r="Z250" s="18">
        <v>43742</v>
      </c>
      <c r="AA250" s="22">
        <v>147.350006103515</v>
      </c>
      <c r="AB250" s="26">
        <v>1001.59997558593</v>
      </c>
      <c r="AC250" s="22">
        <v>488.39999389648398</v>
      </c>
      <c r="AD250" s="26">
        <v>271.350006103515</v>
      </c>
      <c r="AE250" s="22">
        <v>704.95001220703102</v>
      </c>
      <c r="AF250" s="7">
        <v>5756.1</v>
      </c>
      <c r="AG250" s="108">
        <f t="shared" si="42"/>
        <v>-1.7157613785710204E-2</v>
      </c>
      <c r="AH250" s="65">
        <f t="shared" si="42"/>
        <v>-4.9299328464692382E-3</v>
      </c>
      <c r="AI250" s="64">
        <f t="shared" si="42"/>
        <v>-2.96450451103057E-3</v>
      </c>
      <c r="AJ250" s="65">
        <f t="shared" si="41"/>
        <v>-5.3456031865890437E-2</v>
      </c>
      <c r="AK250" s="64">
        <f t="shared" si="41"/>
        <v>1.328020024432666E-2</v>
      </c>
      <c r="AL250" s="64">
        <f t="shared" si="41"/>
        <v>-1.2070496487216744E-2</v>
      </c>
      <c r="AM250" s="101">
        <f t="shared" si="35"/>
        <v>-2.040048978906394E-2</v>
      </c>
      <c r="AN250" s="102">
        <f t="shared" si="36"/>
        <v>-1.221950400910349E-2</v>
      </c>
      <c r="AO250" s="101">
        <f t="shared" si="37"/>
        <v>-8.9040341233199392E-3</v>
      </c>
      <c r="AP250" s="102">
        <f t="shared" si="38"/>
        <v>-1.026918275117685E-2</v>
      </c>
      <c r="AQ250" s="101">
        <f t="shared" si="39"/>
        <v>-4.642944180681223E-3</v>
      </c>
      <c r="AR250" s="102">
        <f t="shared" si="43"/>
        <v>3.2428760033537361E-3</v>
      </c>
      <c r="AS250" s="101">
        <f t="shared" si="43"/>
        <v>7.2895711626342514E-3</v>
      </c>
      <c r="AT250" s="102">
        <f t="shared" si="43"/>
        <v>5.9395296122893692E-3</v>
      </c>
      <c r="AU250" s="101">
        <f t="shared" si="43"/>
        <v>-4.3186849114713585E-2</v>
      </c>
      <c r="AV250" s="102">
        <f t="shared" si="43"/>
        <v>1.7923144425007885E-2</v>
      </c>
      <c r="AW250" s="102">
        <f t="shared" si="40"/>
        <v>-1.7583455822856684E-3</v>
      </c>
    </row>
    <row r="251" spans="6:49" x14ac:dyDescent="0.3">
      <c r="F251" s="18">
        <v>43748</v>
      </c>
      <c r="G251" s="22">
        <v>142.44999694824199</v>
      </c>
      <c r="H251" s="26">
        <v>978.54998779296795</v>
      </c>
      <c r="I251" s="22">
        <v>495.39999389648398</v>
      </c>
      <c r="J251" s="26">
        <v>277</v>
      </c>
      <c r="K251" s="22">
        <v>697.95001220703102</v>
      </c>
      <c r="Y251" s="93">
        <f t="shared" si="34"/>
        <v>-120</v>
      </c>
      <c r="Z251" s="18">
        <v>43745</v>
      </c>
      <c r="AA251" s="22">
        <v>143.89999389648401</v>
      </c>
      <c r="AB251" s="26">
        <v>993.25</v>
      </c>
      <c r="AC251" s="22">
        <v>483.850006103515</v>
      </c>
      <c r="AD251" s="26">
        <v>274.5</v>
      </c>
      <c r="AE251" s="22">
        <v>716.5</v>
      </c>
      <c r="AF251" s="7">
        <v>5724.85</v>
      </c>
      <c r="AG251" s="108">
        <f t="shared" si="42"/>
        <v>-2.3692179127250856E-2</v>
      </c>
      <c r="AH251" s="65">
        <f t="shared" si="42"/>
        <v>-8.3715812760555355E-3</v>
      </c>
      <c r="AI251" s="64">
        <f t="shared" si="42"/>
        <v>-9.3597757981589112E-3</v>
      </c>
      <c r="AJ251" s="65">
        <f t="shared" si="41"/>
        <v>1.1541737947026381E-2</v>
      </c>
      <c r="AK251" s="64">
        <f t="shared" si="41"/>
        <v>1.6251351640690866E-2</v>
      </c>
      <c r="AL251" s="64">
        <f t="shared" si="41"/>
        <v>-5.443813826334039E-3</v>
      </c>
      <c r="AM251" s="101">
        <f t="shared" si="35"/>
        <v>-8.8389563984524258E-3</v>
      </c>
      <c r="AN251" s="102">
        <f t="shared" si="36"/>
        <v>-4.4130000686481942E-3</v>
      </c>
      <c r="AO251" s="101">
        <f t="shared" si="37"/>
        <v>-3.3064284923053685E-3</v>
      </c>
      <c r="AP251" s="102">
        <f t="shared" si="38"/>
        <v>-3.7862097187951493E-3</v>
      </c>
      <c r="AQ251" s="101">
        <f t="shared" si="39"/>
        <v>-1.6141322030971831E-3</v>
      </c>
      <c r="AR251" s="102">
        <f t="shared" si="43"/>
        <v>-1.4853222728798431E-2</v>
      </c>
      <c r="AS251" s="101">
        <f t="shared" si="43"/>
        <v>-3.9585812074073414E-3</v>
      </c>
      <c r="AT251" s="102">
        <f t="shared" si="43"/>
        <v>-6.0533473058535427E-3</v>
      </c>
      <c r="AU251" s="101">
        <f t="shared" si="43"/>
        <v>1.532794766582153E-2</v>
      </c>
      <c r="AV251" s="102">
        <f t="shared" si="43"/>
        <v>1.7865483843788048E-2</v>
      </c>
      <c r="AW251" s="102">
        <f t="shared" si="40"/>
        <v>1.6656560535100531E-3</v>
      </c>
    </row>
    <row r="252" spans="6:49" x14ac:dyDescent="0.3">
      <c r="F252" s="18">
        <v>43749</v>
      </c>
      <c r="G252" s="22">
        <v>145.600006103515</v>
      </c>
      <c r="H252" s="26">
        <v>991.15002441406205</v>
      </c>
      <c r="I252" s="22">
        <v>496.14999389648398</v>
      </c>
      <c r="J252" s="26">
        <v>277.04998779296801</v>
      </c>
      <c r="K252" s="22">
        <v>695</v>
      </c>
      <c r="Y252" s="93">
        <f t="shared" si="34"/>
        <v>-119</v>
      </c>
      <c r="Z252" s="18">
        <v>43747</v>
      </c>
      <c r="AA252" s="22">
        <v>147.75</v>
      </c>
      <c r="AB252" s="26">
        <v>995.25</v>
      </c>
      <c r="AC252" s="22">
        <v>500.14999389648398</v>
      </c>
      <c r="AD252" s="26">
        <v>278.75</v>
      </c>
      <c r="AE252" s="22">
        <v>713.95001220703102</v>
      </c>
      <c r="AF252" s="7">
        <v>5816.65</v>
      </c>
      <c r="AG252" s="108">
        <f t="shared" si="42"/>
        <v>2.6403084807869012E-2</v>
      </c>
      <c r="AH252" s="65">
        <f t="shared" si="42"/>
        <v>2.011567185718256E-3</v>
      </c>
      <c r="AI252" s="64">
        <f t="shared" si="42"/>
        <v>3.3133087286389584E-2</v>
      </c>
      <c r="AJ252" s="65">
        <f t="shared" si="41"/>
        <v>1.5364061824743246E-2</v>
      </c>
      <c r="AK252" s="64">
        <f t="shared" si="41"/>
        <v>-3.5652982940429707E-3</v>
      </c>
      <c r="AL252" s="64">
        <f t="shared" si="41"/>
        <v>1.5908146423016387E-2</v>
      </c>
      <c r="AM252" s="101">
        <f t="shared" si="35"/>
        <v>2.8413680254136528E-2</v>
      </c>
      <c r="AN252" s="102">
        <f t="shared" si="36"/>
        <v>2.0740484767276607E-2</v>
      </c>
      <c r="AO252" s="101">
        <f t="shared" si="37"/>
        <v>1.4729723084785941E-2</v>
      </c>
      <c r="AP252" s="102">
        <f t="shared" si="38"/>
        <v>1.7102701003026875E-2</v>
      </c>
      <c r="AQ252" s="101">
        <f t="shared" si="39"/>
        <v>8.1450604816354182E-3</v>
      </c>
      <c r="AR252" s="102">
        <f t="shared" si="43"/>
        <v>-2.0105954462675164E-3</v>
      </c>
      <c r="AS252" s="101">
        <f t="shared" si="43"/>
        <v>-1.8728917581558351E-2</v>
      </c>
      <c r="AT252" s="102">
        <f t="shared" si="43"/>
        <v>1.8403364201603642E-2</v>
      </c>
      <c r="AU252" s="101">
        <f t="shared" si="43"/>
        <v>-1.7386391782836293E-3</v>
      </c>
      <c r="AV252" s="102">
        <f t="shared" si="43"/>
        <v>-1.1710358775678388E-2</v>
      </c>
      <c r="AW252" s="102">
        <f t="shared" si="40"/>
        <v>-3.1570293560368489E-3</v>
      </c>
    </row>
    <row r="253" spans="6:49" x14ac:dyDescent="0.3">
      <c r="F253" s="18">
        <v>43752</v>
      </c>
      <c r="G253" s="22">
        <v>154.850006103515</v>
      </c>
      <c r="H253" s="26">
        <v>996.20001220703102</v>
      </c>
      <c r="I253" s="22">
        <v>495.95001220703102</v>
      </c>
      <c r="J253" s="26">
        <v>280.29998779296801</v>
      </c>
      <c r="K253" s="22">
        <v>694.15002441406205</v>
      </c>
      <c r="Y253" s="93">
        <f t="shared" si="34"/>
        <v>-118</v>
      </c>
      <c r="Z253" s="18">
        <v>43748</v>
      </c>
      <c r="AA253" s="22">
        <v>142.44999694824199</v>
      </c>
      <c r="AB253" s="26">
        <v>978.54998779296795</v>
      </c>
      <c r="AC253" s="22">
        <v>495.39999389648398</v>
      </c>
      <c r="AD253" s="26">
        <v>277</v>
      </c>
      <c r="AE253" s="22">
        <v>697.95001220703102</v>
      </c>
      <c r="AF253" s="7">
        <v>5773.75</v>
      </c>
      <c r="AG253" s="108">
        <f t="shared" si="42"/>
        <v>-3.6530616765653147E-2</v>
      </c>
      <c r="AH253" s="65">
        <f t="shared" si="42"/>
        <v>-1.6922090204061012E-2</v>
      </c>
      <c r="AI253" s="64">
        <f t="shared" si="42"/>
        <v>-9.5425364929390619E-3</v>
      </c>
      <c r="AJ253" s="65">
        <f t="shared" si="41"/>
        <v>-6.2978165869899882E-3</v>
      </c>
      <c r="AK253" s="64">
        <f t="shared" si="41"/>
        <v>-2.2665464525580534E-2</v>
      </c>
      <c r="AL253" s="64">
        <f t="shared" si="41"/>
        <v>-7.4027118840303959E-3</v>
      </c>
      <c r="AM253" s="101">
        <f t="shared" si="35"/>
        <v>-1.2256634060391902E-2</v>
      </c>
      <c r="AN253" s="102">
        <f t="shared" si="36"/>
        <v>-6.720662316702767E-3</v>
      </c>
      <c r="AO253" s="101">
        <f t="shared" si="37"/>
        <v>-4.9611235123448562E-3</v>
      </c>
      <c r="AP253" s="102">
        <f t="shared" si="38"/>
        <v>-5.7026261115998619E-3</v>
      </c>
      <c r="AQ253" s="101">
        <f t="shared" si="39"/>
        <v>-2.5094721799215017E-3</v>
      </c>
      <c r="AR253" s="102">
        <f t="shared" si="43"/>
        <v>-2.4273982705261245E-2</v>
      </c>
      <c r="AS253" s="101">
        <f t="shared" si="43"/>
        <v>-1.0201427887358245E-2</v>
      </c>
      <c r="AT253" s="102">
        <f t="shared" si="43"/>
        <v>-4.5814129805942056E-3</v>
      </c>
      <c r="AU253" s="101">
        <f t="shared" si="43"/>
        <v>-5.9519047539012635E-4</v>
      </c>
      <c r="AV253" s="102">
        <f t="shared" si="43"/>
        <v>-2.0155992345659034E-2</v>
      </c>
      <c r="AW253" s="102">
        <f t="shared" si="40"/>
        <v>-1.1961601278852572E-2</v>
      </c>
    </row>
    <row r="254" spans="6:49" x14ac:dyDescent="0.3">
      <c r="F254" s="18">
        <v>43753</v>
      </c>
      <c r="G254" s="22">
        <v>156.14999389648401</v>
      </c>
      <c r="H254" s="26">
        <v>987.20001220703102</v>
      </c>
      <c r="I254" s="22">
        <v>504.95001220703102</v>
      </c>
      <c r="J254" s="26">
        <v>291.25</v>
      </c>
      <c r="K254" s="22">
        <v>694.59997558593705</v>
      </c>
      <c r="Y254" s="93">
        <f t="shared" si="34"/>
        <v>-117</v>
      </c>
      <c r="Z254" s="18">
        <v>43749</v>
      </c>
      <c r="AA254" s="22">
        <v>145.600006103515</v>
      </c>
      <c r="AB254" s="26">
        <v>991.15002441406205</v>
      </c>
      <c r="AC254" s="22">
        <v>496.14999389648398</v>
      </c>
      <c r="AD254" s="26">
        <v>277.04998779296801</v>
      </c>
      <c r="AE254" s="22">
        <v>695</v>
      </c>
      <c r="AF254" s="7">
        <v>5805.45</v>
      </c>
      <c r="AG254" s="108">
        <f t="shared" si="42"/>
        <v>2.1872138161776133E-2</v>
      </c>
      <c r="AH254" s="65">
        <f t="shared" si="42"/>
        <v>1.2794038091909713E-2</v>
      </c>
      <c r="AI254" s="64">
        <f t="shared" si="42"/>
        <v>1.5127833236152821E-3</v>
      </c>
      <c r="AJ254" s="65">
        <f t="shared" si="41"/>
        <v>1.8044506526482414E-4</v>
      </c>
      <c r="AK254" s="64">
        <f t="shared" si="41"/>
        <v>-4.2356388838109505E-3</v>
      </c>
      <c r="AL254" s="64">
        <f t="shared" si="41"/>
        <v>5.4753487625499022E-3</v>
      </c>
      <c r="AM254" s="101">
        <f t="shared" si="35"/>
        <v>1.0211640910832598E-2</v>
      </c>
      <c r="AN254" s="102">
        <f t="shared" si="36"/>
        <v>8.4502212652733701E-3</v>
      </c>
      <c r="AO254" s="101">
        <f t="shared" si="37"/>
        <v>5.9170652407352252E-3</v>
      </c>
      <c r="AP254" s="102">
        <f t="shared" si="38"/>
        <v>6.8961543270631091E-3</v>
      </c>
      <c r="AQ254" s="101">
        <f t="shared" si="39"/>
        <v>3.3766138650107285E-3</v>
      </c>
      <c r="AR254" s="102">
        <f t="shared" si="43"/>
        <v>1.1660497250943536E-2</v>
      </c>
      <c r="AS254" s="101">
        <f t="shared" si="43"/>
        <v>4.3438168266363431E-3</v>
      </c>
      <c r="AT254" s="102">
        <f t="shared" si="43"/>
        <v>-4.4042819171199428E-3</v>
      </c>
      <c r="AU254" s="101">
        <f t="shared" si="43"/>
        <v>-6.7157092617982847E-3</v>
      </c>
      <c r="AV254" s="102">
        <f t="shared" si="43"/>
        <v>-7.6122527488216791E-3</v>
      </c>
      <c r="AW254" s="102">
        <f t="shared" si="40"/>
        <v>-5.4558597003200537E-4</v>
      </c>
    </row>
    <row r="255" spans="6:49" x14ac:dyDescent="0.3">
      <c r="F255" s="18">
        <v>43754</v>
      </c>
      <c r="G255" s="22">
        <v>159.75</v>
      </c>
      <c r="H255" s="26">
        <v>990.20001220703102</v>
      </c>
      <c r="I255" s="22">
        <v>507.100006103515</v>
      </c>
      <c r="J255" s="26">
        <v>293.850006103515</v>
      </c>
      <c r="K255" s="22">
        <v>695.45001220703102</v>
      </c>
      <c r="Y255" s="93">
        <f t="shared" si="34"/>
        <v>-116</v>
      </c>
      <c r="Z255" s="18">
        <v>43752</v>
      </c>
      <c r="AA255" s="22">
        <v>154.850006103515</v>
      </c>
      <c r="AB255" s="26">
        <v>996.20001220703102</v>
      </c>
      <c r="AC255" s="22">
        <v>495.95001220703102</v>
      </c>
      <c r="AD255" s="26">
        <v>280.29998779296801</v>
      </c>
      <c r="AE255" s="22">
        <v>694.15002441406205</v>
      </c>
      <c r="AF255" s="7">
        <v>5826.25</v>
      </c>
      <c r="AG255" s="108">
        <f t="shared" si="42"/>
        <v>6.1593768152540834E-2</v>
      </c>
      <c r="AH255" s="65">
        <f t="shared" si="42"/>
        <v>5.0821431245021351E-3</v>
      </c>
      <c r="AI255" s="64">
        <f t="shared" si="42"/>
        <v>-4.0314825306159271E-4</v>
      </c>
      <c r="AJ255" s="65">
        <f t="shared" si="41"/>
        <v>1.1662463368256121E-2</v>
      </c>
      <c r="AK255" s="64">
        <f t="shared" si="41"/>
        <v>-1.2237349128194322E-3</v>
      </c>
      <c r="AL255" s="64">
        <f t="shared" si="41"/>
        <v>3.5764371795856532E-3</v>
      </c>
      <c r="AM255" s="101">
        <f t="shared" si="35"/>
        <v>6.8986212906451847E-3</v>
      </c>
      <c r="AN255" s="102">
        <f t="shared" si="36"/>
        <v>6.2132255445499626E-3</v>
      </c>
      <c r="AO255" s="101">
        <f t="shared" si="37"/>
        <v>4.3130412194335027E-3</v>
      </c>
      <c r="AP255" s="102">
        <f t="shared" si="38"/>
        <v>5.0384235116275253E-3</v>
      </c>
      <c r="AQ255" s="101">
        <f t="shared" si="39"/>
        <v>2.5086914909990734E-3</v>
      </c>
      <c r="AR255" s="102">
        <f t="shared" si="43"/>
        <v>5.4695146861895652E-2</v>
      </c>
      <c r="AS255" s="101">
        <f t="shared" si="43"/>
        <v>-1.1310824200478275E-3</v>
      </c>
      <c r="AT255" s="102">
        <f t="shared" si="43"/>
        <v>-4.7161894724950951E-3</v>
      </c>
      <c r="AU255" s="101">
        <f t="shared" si="43"/>
        <v>6.6240398566285962E-3</v>
      </c>
      <c r="AV255" s="102">
        <f t="shared" si="43"/>
        <v>-3.7324264038185056E-3</v>
      </c>
      <c r="AW255" s="102">
        <f t="shared" si="40"/>
        <v>1.0347897684432564E-2</v>
      </c>
    </row>
    <row r="256" spans="6:49" x14ac:dyDescent="0.3">
      <c r="F256" s="18">
        <v>43755</v>
      </c>
      <c r="G256" s="22">
        <v>163.850006103515</v>
      </c>
      <c r="H256" s="26">
        <v>991.29998779296795</v>
      </c>
      <c r="I256" s="22">
        <v>515.34997558593705</v>
      </c>
      <c r="J256" s="26">
        <v>286.20001220703102</v>
      </c>
      <c r="K256" s="22">
        <v>700.65002441406205</v>
      </c>
      <c r="Y256" s="93">
        <f t="shared" si="34"/>
        <v>-115</v>
      </c>
      <c r="Z256" s="18">
        <v>43753</v>
      </c>
      <c r="AA256" s="22">
        <v>156.14999389648401</v>
      </c>
      <c r="AB256" s="26">
        <v>987.20001220703102</v>
      </c>
      <c r="AC256" s="22">
        <v>504.95001220703102</v>
      </c>
      <c r="AD256" s="26">
        <v>291.25</v>
      </c>
      <c r="AE256" s="22">
        <v>694.59997558593705</v>
      </c>
      <c r="AF256" s="7">
        <v>5868.1</v>
      </c>
      <c r="AG256" s="108">
        <f t="shared" si="42"/>
        <v>8.3600988066972123E-3</v>
      </c>
      <c r="AH256" s="65">
        <f t="shared" si="42"/>
        <v>-9.0753873763473811E-3</v>
      </c>
      <c r="AI256" s="64">
        <f t="shared" si="42"/>
        <v>1.7984298841864577E-2</v>
      </c>
      <c r="AJ256" s="65">
        <f t="shared" si="41"/>
        <v>3.8321590259050957E-2</v>
      </c>
      <c r="AK256" s="64">
        <f t="shared" si="41"/>
        <v>6.4799450962299077E-4</v>
      </c>
      <c r="AL256" s="64">
        <f t="shared" si="41"/>
        <v>7.1573330121743051E-3</v>
      </c>
      <c r="AM256" s="101">
        <f t="shared" si="35"/>
        <v>1.314618871697801E-2</v>
      </c>
      <c r="AN256" s="102">
        <f t="shared" si="36"/>
        <v>1.0431667690946575E-2</v>
      </c>
      <c r="AO256" s="101">
        <f t="shared" si="37"/>
        <v>7.3378492119600134E-3</v>
      </c>
      <c r="AP256" s="102">
        <f t="shared" si="38"/>
        <v>8.5416622062276844E-3</v>
      </c>
      <c r="AQ256" s="101">
        <f t="shared" si="39"/>
        <v>4.1453867642235447E-3</v>
      </c>
      <c r="AR256" s="102">
        <f t="shared" si="43"/>
        <v>-4.7860899102807972E-3</v>
      </c>
      <c r="AS256" s="101">
        <f t="shared" si="43"/>
        <v>-1.9507055067293957E-2</v>
      </c>
      <c r="AT256" s="102">
        <f t="shared" si="43"/>
        <v>1.0646449629904565E-2</v>
      </c>
      <c r="AU256" s="101">
        <f t="shared" si="43"/>
        <v>2.9779928052823271E-2</v>
      </c>
      <c r="AV256" s="102">
        <f t="shared" si="43"/>
        <v>-3.497392254600554E-3</v>
      </c>
      <c r="AW256" s="102">
        <f t="shared" si="40"/>
        <v>2.5271680901105056E-3</v>
      </c>
    </row>
    <row r="257" spans="6:49" x14ac:dyDescent="0.3">
      <c r="F257" s="18">
        <v>43756</v>
      </c>
      <c r="G257" s="22">
        <v>168.850006103515</v>
      </c>
      <c r="H257" s="26">
        <v>974.95001220703102</v>
      </c>
      <c r="I257" s="22">
        <v>540.04998779296795</v>
      </c>
      <c r="J257" s="26">
        <v>298.29998779296801</v>
      </c>
      <c r="K257" s="22">
        <v>721.20001220703102</v>
      </c>
      <c r="Y257" s="93">
        <f t="shared" si="34"/>
        <v>-114</v>
      </c>
      <c r="Z257" s="18">
        <v>43754</v>
      </c>
      <c r="AA257" s="22">
        <v>159.75</v>
      </c>
      <c r="AB257" s="26">
        <v>990.20001220703102</v>
      </c>
      <c r="AC257" s="22">
        <v>507.100006103515</v>
      </c>
      <c r="AD257" s="26">
        <v>293.850006103515</v>
      </c>
      <c r="AE257" s="22">
        <v>695.45001220703102</v>
      </c>
      <c r="AF257" s="7">
        <v>5887.35</v>
      </c>
      <c r="AG257" s="108">
        <f t="shared" si="42"/>
        <v>2.2793048616075645E-2</v>
      </c>
      <c r="AH257" s="65">
        <f t="shared" si="42"/>
        <v>3.0342897387362223E-3</v>
      </c>
      <c r="AI257" s="64">
        <f t="shared" si="42"/>
        <v>4.2487961897925705E-3</v>
      </c>
      <c r="AJ257" s="65">
        <f t="shared" si="41"/>
        <v>8.8874489496013585E-3</v>
      </c>
      <c r="AK257" s="64">
        <f t="shared" si="41"/>
        <v>1.2230304442517712E-3</v>
      </c>
      <c r="AL257" s="64">
        <f t="shared" si="41"/>
        <v>3.2750795939794782E-3</v>
      </c>
      <c r="AM257" s="101">
        <f t="shared" si="35"/>
        <v>6.3728445231734567E-3</v>
      </c>
      <c r="AN257" s="102">
        <f t="shared" si="36"/>
        <v>5.8582139497730173E-3</v>
      </c>
      <c r="AO257" s="101">
        <f t="shared" si="37"/>
        <v>4.0584823391515579E-3</v>
      </c>
      <c r="AP257" s="102">
        <f t="shared" si="38"/>
        <v>4.743601320711225E-3</v>
      </c>
      <c r="AQ257" s="101">
        <f t="shared" si="39"/>
        <v>2.3709520651762884E-3</v>
      </c>
      <c r="AR257" s="102">
        <f t="shared" si="43"/>
        <v>1.6420204092902187E-2</v>
      </c>
      <c r="AS257" s="101">
        <f t="shared" si="43"/>
        <v>-2.823924211036795E-3</v>
      </c>
      <c r="AT257" s="102">
        <f t="shared" si="43"/>
        <v>1.903138506410126E-4</v>
      </c>
      <c r="AU257" s="101">
        <f t="shared" si="43"/>
        <v>4.1438476288901335E-3</v>
      </c>
      <c r="AV257" s="102">
        <f t="shared" si="43"/>
        <v>-1.1479216209245172E-3</v>
      </c>
      <c r="AW257" s="102">
        <f t="shared" si="40"/>
        <v>3.3565039480944045E-3</v>
      </c>
    </row>
    <row r="258" spans="6:49" x14ac:dyDescent="0.3">
      <c r="F258" s="18">
        <v>43760</v>
      </c>
      <c r="G258" s="22">
        <v>178.19999694824199</v>
      </c>
      <c r="H258" s="26">
        <v>966.95001220703102</v>
      </c>
      <c r="I258" s="22">
        <v>512.90002441406205</v>
      </c>
      <c r="J258" s="26">
        <v>291.89999389648398</v>
      </c>
      <c r="K258" s="22">
        <v>733.54998779296795</v>
      </c>
      <c r="Y258" s="93">
        <f t="shared" si="34"/>
        <v>-113</v>
      </c>
      <c r="Z258" s="18">
        <v>43755</v>
      </c>
      <c r="AA258" s="22">
        <v>163.850006103515</v>
      </c>
      <c r="AB258" s="26">
        <v>991.29998779296795</v>
      </c>
      <c r="AC258" s="22">
        <v>515.34997558593705</v>
      </c>
      <c r="AD258" s="26">
        <v>286.20001220703102</v>
      </c>
      <c r="AE258" s="22">
        <v>700.65002441406205</v>
      </c>
      <c r="AF258" s="7">
        <v>5957.4</v>
      </c>
      <c r="AG258" s="108">
        <f t="shared" si="42"/>
        <v>2.5341319137804363E-2</v>
      </c>
      <c r="AH258" s="65">
        <f t="shared" si="42"/>
        <v>1.1102454695199242E-3</v>
      </c>
      <c r="AI258" s="64">
        <f t="shared" si="42"/>
        <v>1.6137999271958418E-2</v>
      </c>
      <c r="AJ258" s="65">
        <f t="shared" si="41"/>
        <v>-2.637854405506207E-2</v>
      </c>
      <c r="AK258" s="64">
        <f t="shared" si="41"/>
        <v>7.4493748552542805E-3</v>
      </c>
      <c r="AL258" s="64">
        <f t="shared" si="41"/>
        <v>1.182816297449875E-2</v>
      </c>
      <c r="AM258" s="101">
        <f t="shared" si="35"/>
        <v>2.1295357665425816E-2</v>
      </c>
      <c r="AN258" s="102">
        <f t="shared" si="36"/>
        <v>1.5934096941304765E-2</v>
      </c>
      <c r="AO258" s="101">
        <f t="shared" si="37"/>
        <v>1.1283332259300656E-2</v>
      </c>
      <c r="AP258" s="102">
        <f t="shared" si="38"/>
        <v>1.3111198161727365E-2</v>
      </c>
      <c r="AQ258" s="101">
        <f t="shared" si="39"/>
        <v>6.2802506862062266E-3</v>
      </c>
      <c r="AR258" s="102">
        <f t="shared" si="43"/>
        <v>4.0459614723785467E-3</v>
      </c>
      <c r="AS258" s="101">
        <f t="shared" si="43"/>
        <v>-1.4823851471784841E-2</v>
      </c>
      <c r="AT258" s="102">
        <f t="shared" si="43"/>
        <v>4.854667012657762E-3</v>
      </c>
      <c r="AU258" s="101">
        <f t="shared" si="43"/>
        <v>-3.9489742216789435E-2</v>
      </c>
      <c r="AV258" s="102">
        <f t="shared" si="43"/>
        <v>1.1691241690480539E-3</v>
      </c>
      <c r="AW258" s="102">
        <f t="shared" si="40"/>
        <v>-8.8487682068979813E-3</v>
      </c>
    </row>
    <row r="259" spans="6:49" x14ac:dyDescent="0.3">
      <c r="F259" s="18">
        <v>43761</v>
      </c>
      <c r="G259" s="22">
        <v>174.94999694824199</v>
      </c>
      <c r="H259" s="26">
        <v>949.70001220703102</v>
      </c>
      <c r="I259" s="22">
        <v>494.25</v>
      </c>
      <c r="J259" s="26">
        <v>307.95001220703102</v>
      </c>
      <c r="K259" s="22">
        <v>724.79998779296795</v>
      </c>
      <c r="Y259" s="93">
        <f t="shared" si="34"/>
        <v>-112</v>
      </c>
      <c r="Z259" s="18">
        <v>43756</v>
      </c>
      <c r="AA259" s="22">
        <v>168.850006103515</v>
      </c>
      <c r="AB259" s="26">
        <v>974.95001220703102</v>
      </c>
      <c r="AC259" s="22">
        <v>540.04998779296795</v>
      </c>
      <c r="AD259" s="26">
        <v>298.29998779296801</v>
      </c>
      <c r="AE259" s="22">
        <v>721.20001220703102</v>
      </c>
      <c r="AF259" s="7">
        <v>6010.05</v>
      </c>
      <c r="AG259" s="108">
        <f t="shared" si="42"/>
        <v>3.0059370583684485E-2</v>
      </c>
      <c r="AH259" s="65">
        <f t="shared" si="42"/>
        <v>-1.6631000572416836E-2</v>
      </c>
      <c r="AI259" s="64">
        <f t="shared" si="42"/>
        <v>4.6815471151912098E-2</v>
      </c>
      <c r="AJ259" s="65">
        <f t="shared" si="41"/>
        <v>4.1408740824254393E-2</v>
      </c>
      <c r="AK259" s="64">
        <f t="shared" si="41"/>
        <v>2.8907997794060176E-2</v>
      </c>
      <c r="AL259" s="64">
        <f t="shared" si="41"/>
        <v>8.7989236945973329E-3</v>
      </c>
      <c r="AM259" s="101">
        <f t="shared" si="35"/>
        <v>1.6010262109323381E-2</v>
      </c>
      <c r="AN259" s="102">
        <f t="shared" si="36"/>
        <v>1.2365528837881751E-2</v>
      </c>
      <c r="AO259" s="101">
        <f t="shared" si="37"/>
        <v>8.7245124517730064E-3</v>
      </c>
      <c r="AP259" s="102">
        <f t="shared" si="38"/>
        <v>1.0147652513743022E-2</v>
      </c>
      <c r="AQ259" s="101">
        <f t="shared" si="39"/>
        <v>4.8956972552575183E-3</v>
      </c>
      <c r="AR259" s="102">
        <f t="shared" si="43"/>
        <v>1.4049108474361104E-2</v>
      </c>
      <c r="AS259" s="101">
        <f t="shared" si="43"/>
        <v>-2.8996529410298587E-2</v>
      </c>
      <c r="AT259" s="102">
        <f t="shared" si="43"/>
        <v>3.8090958700139094E-2</v>
      </c>
      <c r="AU259" s="101">
        <f t="shared" si="43"/>
        <v>3.1261088310511373E-2</v>
      </c>
      <c r="AV259" s="102">
        <f t="shared" si="43"/>
        <v>2.4012300538802659E-2</v>
      </c>
      <c r="AW259" s="102">
        <f t="shared" si="40"/>
        <v>1.5683385322703129E-2</v>
      </c>
    </row>
    <row r="260" spans="6:49" x14ac:dyDescent="0.3">
      <c r="F260" s="18">
        <v>43762</v>
      </c>
      <c r="G260" s="22">
        <v>176.5</v>
      </c>
      <c r="H260" s="26">
        <v>985.90002441406205</v>
      </c>
      <c r="I260" s="22">
        <v>500</v>
      </c>
      <c r="J260" s="26">
        <v>304.25</v>
      </c>
      <c r="K260" s="22">
        <v>734.20001220703102</v>
      </c>
      <c r="Y260" s="93">
        <f t="shared" si="34"/>
        <v>-111</v>
      </c>
      <c r="Z260" s="18">
        <v>43760</v>
      </c>
      <c r="AA260" s="22">
        <v>178.19999694824199</v>
      </c>
      <c r="AB260" s="26">
        <v>966.95001220703102</v>
      </c>
      <c r="AC260" s="22">
        <v>512.90002441406205</v>
      </c>
      <c r="AD260" s="26">
        <v>291.89999389648398</v>
      </c>
      <c r="AE260" s="22">
        <v>733.54998779296795</v>
      </c>
      <c r="AF260" s="7">
        <v>5984.9</v>
      </c>
      <c r="AG260" s="108">
        <f t="shared" si="42"/>
        <v>5.389571493210997E-2</v>
      </c>
      <c r="AH260" s="65">
        <f t="shared" si="42"/>
        <v>-8.239399719699312E-3</v>
      </c>
      <c r="AI260" s="64">
        <f t="shared" si="42"/>
        <v>-5.1580763265696293E-2</v>
      </c>
      <c r="AJ260" s="65">
        <f t="shared" si="41"/>
        <v>-2.1688393648248153E-2</v>
      </c>
      <c r="AK260" s="64">
        <f t="shared" si="41"/>
        <v>1.6979236689454891E-2</v>
      </c>
      <c r="AL260" s="64">
        <f t="shared" si="41"/>
        <v>-4.1934375474758688E-3</v>
      </c>
      <c r="AM260" s="101">
        <f t="shared" si="35"/>
        <v>-6.6574324235407194E-3</v>
      </c>
      <c r="AN260" s="102">
        <f t="shared" si="36"/>
        <v>-2.9400055331504108E-3</v>
      </c>
      <c r="AO260" s="101">
        <f t="shared" si="37"/>
        <v>-2.2502268213336627E-3</v>
      </c>
      <c r="AP260" s="102">
        <f t="shared" si="38"/>
        <v>-2.5629497392554742E-3</v>
      </c>
      <c r="AQ260" s="101">
        <f t="shared" si="39"/>
        <v>-1.0426313717312639E-3</v>
      </c>
      <c r="AR260" s="102">
        <f t="shared" si="43"/>
        <v>6.0553147355650691E-2</v>
      </c>
      <c r="AS260" s="101">
        <f t="shared" si="43"/>
        <v>-5.2993941865489011E-3</v>
      </c>
      <c r="AT260" s="102">
        <f t="shared" si="43"/>
        <v>-4.9330536444362631E-2</v>
      </c>
      <c r="AU260" s="101">
        <f t="shared" si="43"/>
        <v>-1.9125443908992679E-2</v>
      </c>
      <c r="AV260" s="102">
        <f t="shared" si="43"/>
        <v>1.8021868061186153E-2</v>
      </c>
      <c r="AW260" s="102">
        <f t="shared" si="40"/>
        <v>9.6392817538652688E-4</v>
      </c>
    </row>
    <row r="261" spans="6:49" x14ac:dyDescent="0.3">
      <c r="F261" s="18">
        <v>43763</v>
      </c>
      <c r="G261" s="22">
        <v>181</v>
      </c>
      <c r="H261" s="26">
        <v>975.34997558593705</v>
      </c>
      <c r="I261" s="22">
        <v>504.79998779296801</v>
      </c>
      <c r="J261" s="26">
        <v>299.79998779296801</v>
      </c>
      <c r="K261" s="22">
        <v>722.90002441406205</v>
      </c>
      <c r="Y261" s="93">
        <f t="shared" ref="Y261:Y324" si="44">Y262-1</f>
        <v>-110</v>
      </c>
      <c r="Z261" s="18">
        <v>43761</v>
      </c>
      <c r="AA261" s="22">
        <v>174.94999694824199</v>
      </c>
      <c r="AB261" s="26">
        <v>949.70001220703102</v>
      </c>
      <c r="AC261" s="22">
        <v>494.25</v>
      </c>
      <c r="AD261" s="26">
        <v>307.95001220703102</v>
      </c>
      <c r="AE261" s="22">
        <v>724.79998779296795</v>
      </c>
      <c r="AF261" s="7">
        <v>5991.45</v>
      </c>
      <c r="AG261" s="108">
        <f t="shared" si="42"/>
        <v>-1.8406296541147192E-2</v>
      </c>
      <c r="AH261" s="65">
        <f t="shared" si="42"/>
        <v>-1.8000642330098196E-2</v>
      </c>
      <c r="AI261" s="64">
        <f t="shared" si="42"/>
        <v>-3.7039479944538316E-2</v>
      </c>
      <c r="AJ261" s="65">
        <f t="shared" si="41"/>
        <v>5.3526214822248196E-2</v>
      </c>
      <c r="AK261" s="64">
        <f t="shared" si="41"/>
        <v>-1.2000007057778966E-2</v>
      </c>
      <c r="AL261" s="64">
        <f t="shared" si="41"/>
        <v>1.0938225173882513E-3</v>
      </c>
      <c r="AM261" s="101">
        <f t="shared" si="35"/>
        <v>2.5672184180661555E-3</v>
      </c>
      <c r="AN261" s="102">
        <f t="shared" si="36"/>
        <v>3.2886036583263463E-3</v>
      </c>
      <c r="AO261" s="101">
        <f t="shared" si="37"/>
        <v>2.2159590858966587E-3</v>
      </c>
      <c r="AP261" s="102">
        <f t="shared" si="38"/>
        <v>2.6096481003907252E-3</v>
      </c>
      <c r="AQ261" s="101">
        <f t="shared" si="39"/>
        <v>1.3739799906316138E-3</v>
      </c>
      <c r="AR261" s="102">
        <f t="shared" si="43"/>
        <v>-2.0973514959213346E-2</v>
      </c>
      <c r="AS261" s="101">
        <f t="shared" si="43"/>
        <v>-2.1289245988424542E-2</v>
      </c>
      <c r="AT261" s="102">
        <f t="shared" si="43"/>
        <v>-3.9255439030434977E-2</v>
      </c>
      <c r="AU261" s="101">
        <f t="shared" si="43"/>
        <v>5.0916566721857473E-2</v>
      </c>
      <c r="AV261" s="102">
        <f t="shared" si="43"/>
        <v>-1.337398704841058E-2</v>
      </c>
      <c r="AW261" s="102">
        <f t="shared" si="40"/>
        <v>-8.7951240609251934E-3</v>
      </c>
    </row>
    <row r="262" spans="6:49" x14ac:dyDescent="0.3">
      <c r="F262" s="18">
        <v>43765</v>
      </c>
      <c r="G262" s="22">
        <v>179.80000305175699</v>
      </c>
      <c r="H262" s="26">
        <v>983.79998779296795</v>
      </c>
      <c r="I262" s="22">
        <v>499.850006103515</v>
      </c>
      <c r="J262" s="26">
        <v>301.70001220703102</v>
      </c>
      <c r="K262" s="22">
        <v>733.40002441406205</v>
      </c>
      <c r="Y262" s="93">
        <f t="shared" si="44"/>
        <v>-109</v>
      </c>
      <c r="Z262" s="18">
        <v>43762</v>
      </c>
      <c r="AA262" s="22">
        <v>176.5</v>
      </c>
      <c r="AB262" s="26">
        <v>985.90002441406205</v>
      </c>
      <c r="AC262" s="22">
        <v>500</v>
      </c>
      <c r="AD262" s="26">
        <v>304.25</v>
      </c>
      <c r="AE262" s="22">
        <v>734.20001220703102</v>
      </c>
      <c r="AF262" s="7">
        <v>5978.4</v>
      </c>
      <c r="AG262" s="108">
        <f t="shared" si="42"/>
        <v>8.8206750032555781E-3</v>
      </c>
      <c r="AH262" s="65">
        <f t="shared" si="42"/>
        <v>3.7408796241746693E-2</v>
      </c>
      <c r="AI262" s="64">
        <f t="shared" si="42"/>
        <v>1.1566636371465511E-2</v>
      </c>
      <c r="AJ262" s="65">
        <f t="shared" si="41"/>
        <v>-1.2087739905067547E-2</v>
      </c>
      <c r="AK262" s="64">
        <f t="shared" si="41"/>
        <v>1.2885749802198202E-2</v>
      </c>
      <c r="AL262" s="64">
        <f t="shared" si="41"/>
        <v>-2.180479316032817E-3</v>
      </c>
      <c r="AM262" s="101">
        <f t="shared" si="35"/>
        <v>-3.1454363015421621E-3</v>
      </c>
      <c r="AN262" s="102">
        <f t="shared" si="36"/>
        <v>-5.6865818336817404E-4</v>
      </c>
      <c r="AO262" s="101">
        <f t="shared" si="37"/>
        <v>-5.4986679084114451E-4</v>
      </c>
      <c r="AP262" s="102">
        <f t="shared" si="38"/>
        <v>-5.936455492736724E-4</v>
      </c>
      <c r="AQ262" s="101">
        <f t="shared" si="39"/>
        <v>-1.2258248546711181E-4</v>
      </c>
      <c r="AR262" s="102">
        <f t="shared" si="43"/>
        <v>1.1966111304797741E-2</v>
      </c>
      <c r="AS262" s="101">
        <f t="shared" si="43"/>
        <v>3.7977454425114868E-2</v>
      </c>
      <c r="AT262" s="102">
        <f t="shared" si="43"/>
        <v>1.2116503162306655E-2</v>
      </c>
      <c r="AU262" s="101">
        <f t="shared" si="43"/>
        <v>-1.1494094355793875E-2</v>
      </c>
      <c r="AV262" s="102">
        <f t="shared" si="43"/>
        <v>1.3008332287665314E-2</v>
      </c>
      <c r="AW262" s="102">
        <f t="shared" si="40"/>
        <v>1.2714861364818142E-2</v>
      </c>
    </row>
    <row r="263" spans="6:49" x14ac:dyDescent="0.3">
      <c r="F263" s="18">
        <v>43767</v>
      </c>
      <c r="G263" s="22">
        <v>180.94999694824199</v>
      </c>
      <c r="H263" s="26">
        <v>1001</v>
      </c>
      <c r="I263" s="22">
        <v>500.100006103515</v>
      </c>
      <c r="J263" s="26">
        <v>303.89999389648398</v>
      </c>
      <c r="K263" s="22">
        <v>731.95001220703102</v>
      </c>
      <c r="Y263" s="93">
        <f t="shared" si="44"/>
        <v>-108</v>
      </c>
      <c r="Z263" s="18">
        <v>43763</v>
      </c>
      <c r="AA263" s="22">
        <v>181</v>
      </c>
      <c r="AB263" s="26">
        <v>975.34997558593705</v>
      </c>
      <c r="AC263" s="22">
        <v>504.79998779296801</v>
      </c>
      <c r="AD263" s="26">
        <v>299.79998779296801</v>
      </c>
      <c r="AE263" s="22">
        <v>722.90002441406205</v>
      </c>
      <c r="AF263" s="7">
        <v>5975.5</v>
      </c>
      <c r="AG263" s="108">
        <f t="shared" si="42"/>
        <v>2.5176154892474188E-2</v>
      </c>
      <c r="AH263" s="65">
        <f t="shared" si="42"/>
        <v>-1.075859843435658E-2</v>
      </c>
      <c r="AI263" s="64">
        <f t="shared" si="42"/>
        <v>9.5541886228937244E-3</v>
      </c>
      <c r="AJ263" s="65">
        <f t="shared" si="41"/>
        <v>-1.4734186916391541E-2</v>
      </c>
      <c r="AK263" s="64">
        <f t="shared" si="41"/>
        <v>-1.5510553910393188E-2</v>
      </c>
      <c r="AL263" s="64">
        <f t="shared" si="41"/>
        <v>-4.8519730914460741E-4</v>
      </c>
      <c r="AM263" s="101">
        <f t="shared" ref="AM263:AM326" si="45">$AZ$11+$AZ$12*AL263</f>
        <v>-1.8768797826118567E-4</v>
      </c>
      <c r="AN263" s="102">
        <f t="shared" ref="AN263:AN326" si="46">$BA$11+$BA$12*AL263</f>
        <v>1.4284535457142187E-3</v>
      </c>
      <c r="AO263" s="101">
        <f t="shared" ref="AO263:AO326" si="47">$BB$11+$BB$12*AL263</f>
        <v>8.8214988983254222E-4</v>
      </c>
      <c r="AP263" s="102">
        <f t="shared" ref="AP263:AP326" si="48">$BC$11+$BC$12*AL263</f>
        <v>1.0648717051913556E-3</v>
      </c>
      <c r="AQ263" s="101">
        <f t="shared" ref="AQ263:AQ326" si="49">$BD$11+$BD$12*AL263</f>
        <v>6.5226832761856467E-4</v>
      </c>
      <c r="AR263" s="102">
        <f t="shared" si="43"/>
        <v>2.5363842870735374E-2</v>
      </c>
      <c r="AS263" s="101">
        <f t="shared" si="43"/>
        <v>-1.2187051980070798E-2</v>
      </c>
      <c r="AT263" s="102">
        <f t="shared" si="43"/>
        <v>8.6720387330611829E-3</v>
      </c>
      <c r="AU263" s="101">
        <f t="shared" si="43"/>
        <v>-1.5799058621582898E-2</v>
      </c>
      <c r="AV263" s="102">
        <f t="shared" si="43"/>
        <v>-1.6162822238011753E-2</v>
      </c>
      <c r="AW263" s="102">
        <f t="shared" ref="AW263:AW326" si="50">AVERAGE(AR263:AV263)</f>
        <v>-2.0226102471737782E-3</v>
      </c>
    </row>
    <row r="264" spans="6:49" x14ac:dyDescent="0.3">
      <c r="F264" s="18">
        <v>43768</v>
      </c>
      <c r="G264" s="22">
        <v>181.55000305175699</v>
      </c>
      <c r="H264" s="26">
        <v>993.54998779296795</v>
      </c>
      <c r="I264" s="22">
        <v>492.04998779296801</v>
      </c>
      <c r="J264" s="26">
        <v>293.20001220703102</v>
      </c>
      <c r="K264" s="22">
        <v>718.59997558593705</v>
      </c>
      <c r="Y264" s="93">
        <f t="shared" si="44"/>
        <v>-107</v>
      </c>
      <c r="Z264" s="18">
        <v>43765</v>
      </c>
      <c r="AA264" s="22">
        <v>179.80000305175699</v>
      </c>
      <c r="AB264" s="26">
        <v>983.79998779296795</v>
      </c>
      <c r="AC264" s="22">
        <v>499.850006103515</v>
      </c>
      <c r="AD264" s="26">
        <v>301.70001220703102</v>
      </c>
      <c r="AE264" s="22">
        <v>733.40002441406205</v>
      </c>
      <c r="AF264" s="7">
        <v>6001.6</v>
      </c>
      <c r="AG264" s="108">
        <f t="shared" si="42"/>
        <v>-6.6518922552415375E-3</v>
      </c>
      <c r="AH264" s="65">
        <f t="shared" si="42"/>
        <v>8.6262560433347131E-3</v>
      </c>
      <c r="AI264" s="64">
        <f t="shared" si="42"/>
        <v>-9.8542214212026941E-3</v>
      </c>
      <c r="AJ264" s="65">
        <f t="shared" si="41"/>
        <v>6.3176416745949968E-3</v>
      </c>
      <c r="AK264" s="64">
        <f t="shared" si="41"/>
        <v>1.4420355147458847E-2</v>
      </c>
      <c r="AL264" s="64">
        <f t="shared" si="41"/>
        <v>4.3583240206873392E-3</v>
      </c>
      <c r="AM264" s="101">
        <f t="shared" si="45"/>
        <v>8.2627745606423872E-3</v>
      </c>
      <c r="AN264" s="102">
        <f t="shared" si="46"/>
        <v>7.1343203092172356E-3</v>
      </c>
      <c r="AO264" s="101">
        <f t="shared" si="47"/>
        <v>4.9735065545856768E-3</v>
      </c>
      <c r="AP264" s="102">
        <f t="shared" si="48"/>
        <v>5.8033539549032162E-3</v>
      </c>
      <c r="AQ264" s="101">
        <f t="shared" si="49"/>
        <v>2.8660630976739408E-3</v>
      </c>
      <c r="AR264" s="102">
        <f t="shared" si="43"/>
        <v>-1.4914666815883925E-2</v>
      </c>
      <c r="AS264" s="101">
        <f t="shared" si="43"/>
        <v>1.4919357341174775E-3</v>
      </c>
      <c r="AT264" s="102">
        <f t="shared" si="43"/>
        <v>-1.4827727975788371E-2</v>
      </c>
      <c r="AU264" s="101">
        <f t="shared" si="43"/>
        <v>5.1428771969178055E-4</v>
      </c>
      <c r="AV264" s="102">
        <f t="shared" si="43"/>
        <v>1.1554292049784906E-2</v>
      </c>
      <c r="AW264" s="102">
        <f t="shared" si="50"/>
        <v>-3.2363758576156266E-3</v>
      </c>
    </row>
    <row r="265" spans="6:49" x14ac:dyDescent="0.3">
      <c r="F265" s="18">
        <v>43769</v>
      </c>
      <c r="G265" s="22">
        <v>183.30000305175699</v>
      </c>
      <c r="H265" s="26">
        <v>997.29998779296795</v>
      </c>
      <c r="I265" s="22">
        <v>506.89999389648398</v>
      </c>
      <c r="J265" s="26">
        <v>302.20001220703102</v>
      </c>
      <c r="K265" s="22">
        <v>720</v>
      </c>
      <c r="Y265" s="93">
        <f t="shared" si="44"/>
        <v>-106</v>
      </c>
      <c r="Z265" s="18">
        <v>43767</v>
      </c>
      <c r="AA265" s="22">
        <v>180.94999694824199</v>
      </c>
      <c r="AB265" s="26">
        <v>1001</v>
      </c>
      <c r="AC265" s="22">
        <v>500.100006103515</v>
      </c>
      <c r="AD265" s="26">
        <v>303.89999389648398</v>
      </c>
      <c r="AE265" s="22">
        <v>731.95001220703102</v>
      </c>
      <c r="AF265" s="7">
        <v>6082.25</v>
      </c>
      <c r="AG265" s="108">
        <f t="shared" si="42"/>
        <v>6.3755941339667136E-3</v>
      </c>
      <c r="AH265" s="65">
        <f t="shared" si="42"/>
        <v>1.7332167362023594E-2</v>
      </c>
      <c r="AI265" s="64">
        <f t="shared" si="42"/>
        <v>5.0002500556419621E-4</v>
      </c>
      <c r="AJ265" s="65">
        <f t="shared" si="41"/>
        <v>7.2654932129451863E-3</v>
      </c>
      <c r="AK265" s="64">
        <f t="shared" si="41"/>
        <v>-1.9790666312698903E-3</v>
      </c>
      <c r="AL265" s="64">
        <f t="shared" si="41"/>
        <v>1.3348592964607763E-2</v>
      </c>
      <c r="AM265" s="101">
        <f t="shared" si="45"/>
        <v>2.3948042726459194E-2</v>
      </c>
      <c r="AN265" s="102">
        <f t="shared" si="46"/>
        <v>1.7725225823790196E-2</v>
      </c>
      <c r="AO265" s="101">
        <f t="shared" si="47"/>
        <v>1.2567650206866891E-2</v>
      </c>
      <c r="AP265" s="102">
        <f t="shared" si="48"/>
        <v>1.4598655329653393E-2</v>
      </c>
      <c r="AQ265" s="101">
        <f t="shared" si="49"/>
        <v>6.9751830982114123E-3</v>
      </c>
      <c r="AR265" s="102">
        <f t="shared" si="43"/>
        <v>-1.757244859249248E-2</v>
      </c>
      <c r="AS265" s="101">
        <f t="shared" si="43"/>
        <v>-3.9305846176660234E-4</v>
      </c>
      <c r="AT265" s="102">
        <f t="shared" si="43"/>
        <v>-1.2067625201302695E-2</v>
      </c>
      <c r="AU265" s="101">
        <f t="shared" si="43"/>
        <v>-7.3331621167082072E-3</v>
      </c>
      <c r="AV265" s="102">
        <f t="shared" si="43"/>
        <v>-8.9542497294813027E-3</v>
      </c>
      <c r="AW265" s="102">
        <f t="shared" si="50"/>
        <v>-9.2641088203502583E-3</v>
      </c>
    </row>
    <row r="266" spans="6:49" x14ac:dyDescent="0.3">
      <c r="F266" s="18">
        <v>43770</v>
      </c>
      <c r="G266" s="22">
        <v>185.14999389648401</v>
      </c>
      <c r="H266" s="26">
        <v>1000</v>
      </c>
      <c r="I266" s="22">
        <v>511</v>
      </c>
      <c r="J266" s="26">
        <v>305.79998779296801</v>
      </c>
      <c r="K266" s="22">
        <v>718.09997558593705</v>
      </c>
      <c r="Y266" s="93">
        <f t="shared" si="44"/>
        <v>-105</v>
      </c>
      <c r="Z266" s="18">
        <v>43768</v>
      </c>
      <c r="AA266" s="22">
        <v>181.55000305175699</v>
      </c>
      <c r="AB266" s="26">
        <v>993.54998779296795</v>
      </c>
      <c r="AC266" s="22">
        <v>492.04998779296801</v>
      </c>
      <c r="AD266" s="26">
        <v>293.20001220703102</v>
      </c>
      <c r="AE266" s="22">
        <v>718.59997558593705</v>
      </c>
      <c r="AF266" s="7">
        <v>6114.1</v>
      </c>
      <c r="AG266" s="108">
        <f t="shared" si="42"/>
        <v>3.3103815252512113E-3</v>
      </c>
      <c r="AH266" s="65">
        <f t="shared" si="42"/>
        <v>-7.4704037496739067E-3</v>
      </c>
      <c r="AI266" s="64">
        <f t="shared" si="42"/>
        <v>-1.6227778092972205E-2</v>
      </c>
      <c r="AJ266" s="65">
        <f t="shared" si="41"/>
        <v>-3.5843668192486772E-2</v>
      </c>
      <c r="AK266" s="64">
        <f t="shared" si="41"/>
        <v>-1.8407381589896157E-2</v>
      </c>
      <c r="AL266" s="64">
        <f t="shared" si="41"/>
        <v>5.2228859292743259E-3</v>
      </c>
      <c r="AM266" s="101">
        <f t="shared" si="45"/>
        <v>9.7711705237362029E-3</v>
      </c>
      <c r="AN266" s="102">
        <f t="shared" si="46"/>
        <v>8.1528096939575689E-3</v>
      </c>
      <c r="AO266" s="101">
        <f t="shared" si="47"/>
        <v>5.7038081029659304E-3</v>
      </c>
      <c r="AP266" s="102">
        <f t="shared" si="48"/>
        <v>6.6491665318777846E-3</v>
      </c>
      <c r="AQ266" s="101">
        <f t="shared" si="49"/>
        <v>3.2612224252133062E-3</v>
      </c>
      <c r="AR266" s="102">
        <f t="shared" si="43"/>
        <v>-6.4607889984849912E-3</v>
      </c>
      <c r="AS266" s="101">
        <f t="shared" si="43"/>
        <v>-1.5623213443631476E-2</v>
      </c>
      <c r="AT266" s="102">
        <f t="shared" si="43"/>
        <v>-2.1931586195938137E-2</v>
      </c>
      <c r="AU266" s="101">
        <f t="shared" si="43"/>
        <v>-4.2492834724364555E-2</v>
      </c>
      <c r="AV266" s="102">
        <f t="shared" si="43"/>
        <v>-2.1668604015109463E-2</v>
      </c>
      <c r="AW266" s="102">
        <f t="shared" si="50"/>
        <v>-2.1635405475505722E-2</v>
      </c>
    </row>
    <row r="267" spans="6:49" x14ac:dyDescent="0.3">
      <c r="F267" s="18">
        <v>43773</v>
      </c>
      <c r="G267" s="22">
        <v>184.30000305175699</v>
      </c>
      <c r="H267" s="26">
        <v>985.70001220703102</v>
      </c>
      <c r="I267" s="22">
        <v>500.54998779296801</v>
      </c>
      <c r="J267" s="26">
        <v>303.54998779296801</v>
      </c>
      <c r="K267" s="22">
        <v>719.29998779296795</v>
      </c>
      <c r="Y267" s="93">
        <f t="shared" si="44"/>
        <v>-104</v>
      </c>
      <c r="Z267" s="18">
        <v>43769</v>
      </c>
      <c r="AA267" s="22">
        <v>183.30000305175699</v>
      </c>
      <c r="AB267" s="26">
        <v>997.29998779296795</v>
      </c>
      <c r="AC267" s="22">
        <v>506.89999389648398</v>
      </c>
      <c r="AD267" s="26">
        <v>302.20001220703102</v>
      </c>
      <c r="AE267" s="22">
        <v>720</v>
      </c>
      <c r="AF267" s="7">
        <v>6138.85</v>
      </c>
      <c r="AG267" s="108">
        <f t="shared" si="42"/>
        <v>9.5930568248313551E-3</v>
      </c>
      <c r="AH267" s="65">
        <f t="shared" si="42"/>
        <v>3.7672396021951539E-3</v>
      </c>
      <c r="AI267" s="64">
        <f t="shared" si="42"/>
        <v>2.9733420900960837E-2</v>
      </c>
      <c r="AJ267" s="65">
        <f t="shared" si="41"/>
        <v>3.0234078586221434E-2</v>
      </c>
      <c r="AK267" s="64">
        <f t="shared" si="41"/>
        <v>1.9463713051655009E-3</v>
      </c>
      <c r="AL267" s="64">
        <f t="shared" si="41"/>
        <v>4.039848960580697E-3</v>
      </c>
      <c r="AM267" s="101">
        <f t="shared" si="45"/>
        <v>7.7071330383411685E-3</v>
      </c>
      <c r="AN267" s="102">
        <f t="shared" si="46"/>
        <v>6.7591436274764402E-3</v>
      </c>
      <c r="AO267" s="101">
        <f t="shared" si="47"/>
        <v>4.7044884227361002E-3</v>
      </c>
      <c r="AP267" s="102">
        <f t="shared" si="48"/>
        <v>5.4917855077908743E-3</v>
      </c>
      <c r="AQ267" s="101">
        <f t="shared" si="49"/>
        <v>2.7204999062589007E-3</v>
      </c>
      <c r="AR267" s="102">
        <f t="shared" si="43"/>
        <v>1.8859237864901866E-3</v>
      </c>
      <c r="AS267" s="101">
        <f t="shared" si="43"/>
        <v>-2.9919040252812863E-3</v>
      </c>
      <c r="AT267" s="102">
        <f t="shared" si="43"/>
        <v>2.5028932478224738E-2</v>
      </c>
      <c r="AU267" s="101">
        <f t="shared" si="43"/>
        <v>2.4742293078430559E-2</v>
      </c>
      <c r="AV267" s="102">
        <f t="shared" si="43"/>
        <v>-7.7412860109339989E-4</v>
      </c>
      <c r="AW267" s="102">
        <f t="shared" si="50"/>
        <v>9.5782233433541579E-3</v>
      </c>
    </row>
    <row r="268" spans="6:49" x14ac:dyDescent="0.3">
      <c r="F268" s="18">
        <v>43774</v>
      </c>
      <c r="G268" s="22">
        <v>184.350006103515</v>
      </c>
      <c r="H268" s="26">
        <v>955.15002441406205</v>
      </c>
      <c r="I268" s="22">
        <v>500.100006103515</v>
      </c>
      <c r="J268" s="26">
        <v>299.89999389648398</v>
      </c>
      <c r="K268" s="22">
        <v>705.25</v>
      </c>
      <c r="Y268" s="93">
        <f t="shared" si="44"/>
        <v>-103</v>
      </c>
      <c r="Z268" s="18">
        <v>43770</v>
      </c>
      <c r="AA268" s="22">
        <v>185.14999389648401</v>
      </c>
      <c r="AB268" s="26">
        <v>1000</v>
      </c>
      <c r="AC268" s="22">
        <v>511</v>
      </c>
      <c r="AD268" s="26">
        <v>305.79998779296801</v>
      </c>
      <c r="AE268" s="22">
        <v>718.09997558593705</v>
      </c>
      <c r="AF268" s="7">
        <v>6146.05</v>
      </c>
      <c r="AG268" s="108">
        <f t="shared" si="42"/>
        <v>1.0042102899737993E-2</v>
      </c>
      <c r="AH268" s="65">
        <f t="shared" si="42"/>
        <v>2.7036638143952316E-3</v>
      </c>
      <c r="AI268" s="64">
        <f t="shared" si="42"/>
        <v>8.0558567662689998E-3</v>
      </c>
      <c r="AJ268" s="65">
        <f t="shared" si="41"/>
        <v>1.1842163344089216E-2</v>
      </c>
      <c r="AK268" s="64">
        <f t="shared" si="41"/>
        <v>-2.6424108919678524E-3</v>
      </c>
      <c r="AL268" s="64">
        <f t="shared" si="41"/>
        <v>1.1721708478524074E-3</v>
      </c>
      <c r="AM268" s="101">
        <f t="shared" si="45"/>
        <v>2.7039122790996858E-3</v>
      </c>
      <c r="AN268" s="102">
        <f t="shared" si="46"/>
        <v>3.3809012047453044E-3</v>
      </c>
      <c r="AO268" s="101">
        <f t="shared" si="47"/>
        <v>2.2821404738142645E-3</v>
      </c>
      <c r="AP268" s="102">
        <f t="shared" si="48"/>
        <v>2.6862973288998195E-3</v>
      </c>
      <c r="AQ268" s="101">
        <f t="shared" si="49"/>
        <v>1.409790119753134E-3</v>
      </c>
      <c r="AR268" s="102">
        <f t="shared" si="43"/>
        <v>7.3381906206383078E-3</v>
      </c>
      <c r="AS268" s="101">
        <f t="shared" si="43"/>
        <v>-6.7723739035007282E-4</v>
      </c>
      <c r="AT268" s="102">
        <f t="shared" si="43"/>
        <v>5.7737162924547357E-3</v>
      </c>
      <c r="AU268" s="101">
        <f t="shared" si="43"/>
        <v>9.155866015189397E-3</v>
      </c>
      <c r="AV268" s="102">
        <f t="shared" si="43"/>
        <v>-4.0522010117209862E-3</v>
      </c>
      <c r="AW268" s="102">
        <f t="shared" si="50"/>
        <v>3.5076669052422757E-3</v>
      </c>
    </row>
    <row r="269" spans="6:49" x14ac:dyDescent="0.3">
      <c r="F269" s="18">
        <v>43775</v>
      </c>
      <c r="G269" s="22">
        <v>191.5</v>
      </c>
      <c r="H269" s="26">
        <v>985.79998779296795</v>
      </c>
      <c r="I269" s="22">
        <v>505</v>
      </c>
      <c r="J269" s="26">
        <v>307.64999389648398</v>
      </c>
      <c r="K269" s="22">
        <v>700</v>
      </c>
      <c r="Y269" s="93">
        <f t="shared" si="44"/>
        <v>-102</v>
      </c>
      <c r="Z269" s="18">
        <v>43773</v>
      </c>
      <c r="AA269" s="22">
        <v>184.30000305175699</v>
      </c>
      <c r="AB269" s="26">
        <v>985.70001220703102</v>
      </c>
      <c r="AC269" s="22">
        <v>500.54998779296801</v>
      </c>
      <c r="AD269" s="26">
        <v>303.54998779296801</v>
      </c>
      <c r="AE269" s="22">
        <v>719.29998779296795</v>
      </c>
      <c r="AF269" s="7">
        <v>6164.25</v>
      </c>
      <c r="AG269" s="108">
        <f t="shared" si="42"/>
        <v>-4.6013931599558642E-3</v>
      </c>
      <c r="AH269" s="65">
        <f t="shared" si="42"/>
        <v>-1.4403217926619794E-2</v>
      </c>
      <c r="AI269" s="64">
        <f t="shared" si="42"/>
        <v>-2.0662120725449987E-2</v>
      </c>
      <c r="AJ269" s="65">
        <f t="shared" si="41"/>
        <v>-7.3849522144052446E-3</v>
      </c>
      <c r="AK269" s="64">
        <f t="shared" si="41"/>
        <v>1.6696987844668013E-3</v>
      </c>
      <c r="AL269" s="64">
        <f t="shared" si="41"/>
        <v>2.9568756667809892E-3</v>
      </c>
      <c r="AM269" s="101">
        <f t="shared" si="45"/>
        <v>5.8176760448267056E-3</v>
      </c>
      <c r="AN269" s="102">
        <f t="shared" si="46"/>
        <v>5.4833566737174195E-3</v>
      </c>
      <c r="AO269" s="101">
        <f t="shared" si="47"/>
        <v>3.7896932351838197E-3</v>
      </c>
      <c r="AP269" s="102">
        <f t="shared" si="48"/>
        <v>4.4322981265801573E-3</v>
      </c>
      <c r="AQ269" s="101">
        <f t="shared" si="49"/>
        <v>2.2255127986029466E-3</v>
      </c>
      <c r="AR269" s="102">
        <f t="shared" si="43"/>
        <v>-1.0419069204782569E-2</v>
      </c>
      <c r="AS269" s="101">
        <f t="shared" si="43"/>
        <v>-1.9886574600337215E-2</v>
      </c>
      <c r="AT269" s="102">
        <f t="shared" si="43"/>
        <v>-2.4451813960633808E-2</v>
      </c>
      <c r="AU269" s="101">
        <f t="shared" si="43"/>
        <v>-1.1817250340985401E-2</v>
      </c>
      <c r="AV269" s="102">
        <f t="shared" si="43"/>
        <v>-5.5581401413614534E-4</v>
      </c>
      <c r="AW269" s="102">
        <f t="shared" si="50"/>
        <v>-1.3426104424175028E-2</v>
      </c>
    </row>
    <row r="270" spans="6:49" x14ac:dyDescent="0.3">
      <c r="F270" s="18">
        <v>43776</v>
      </c>
      <c r="G270" s="22">
        <v>192.5</v>
      </c>
      <c r="H270" s="26">
        <v>989.79998779296795</v>
      </c>
      <c r="I270" s="22">
        <v>509.45001220703102</v>
      </c>
      <c r="J270" s="26">
        <v>311.79998779296801</v>
      </c>
      <c r="K270" s="22">
        <v>715.54998779296795</v>
      </c>
      <c r="Y270" s="93">
        <f t="shared" si="44"/>
        <v>-101</v>
      </c>
      <c r="Z270" s="18">
        <v>43774</v>
      </c>
      <c r="AA270" s="22">
        <v>184.350006103515</v>
      </c>
      <c r="AB270" s="26">
        <v>955.15002441406205</v>
      </c>
      <c r="AC270" s="22">
        <v>500.100006103515</v>
      </c>
      <c r="AD270" s="26">
        <v>299.89999389648398</v>
      </c>
      <c r="AE270" s="22">
        <v>705.25</v>
      </c>
      <c r="AF270" s="7">
        <v>6142.15</v>
      </c>
      <c r="AG270" s="108">
        <f t="shared" si="42"/>
        <v>2.712765540368285E-4</v>
      </c>
      <c r="AH270" s="65">
        <f t="shared" si="42"/>
        <v>-3.1483639285408642E-2</v>
      </c>
      <c r="AI270" s="64">
        <f t="shared" si="42"/>
        <v>-8.9937884880737849E-4</v>
      </c>
      <c r="AJ270" s="65">
        <f t="shared" si="41"/>
        <v>-1.2097235959078311E-2</v>
      </c>
      <c r="AK270" s="64">
        <f t="shared" si="41"/>
        <v>-1.9726150020494278E-2</v>
      </c>
      <c r="AL270" s="64">
        <f t="shared" si="41"/>
        <v>-3.591630981790155E-3</v>
      </c>
      <c r="AM270" s="101">
        <f t="shared" si="45"/>
        <v>-5.6074641271959226E-3</v>
      </c>
      <c r="AN270" s="102">
        <f t="shared" si="46"/>
        <v>-2.2310527181695896E-3</v>
      </c>
      <c r="AO270" s="101">
        <f t="shared" si="47"/>
        <v>-1.7418765662732874E-3</v>
      </c>
      <c r="AP270" s="102">
        <f t="shared" si="48"/>
        <v>-1.9741942584654776E-3</v>
      </c>
      <c r="AQ270" s="101">
        <f t="shared" si="49"/>
        <v>-7.6756781012488908E-4</v>
      </c>
      <c r="AR270" s="102">
        <f t="shared" si="43"/>
        <v>5.8787406812327511E-3</v>
      </c>
      <c r="AS270" s="101">
        <f t="shared" si="43"/>
        <v>-2.9252586567239051E-2</v>
      </c>
      <c r="AT270" s="102">
        <f t="shared" si="43"/>
        <v>8.4249771746590894E-4</v>
      </c>
      <c r="AU270" s="101">
        <f t="shared" si="43"/>
        <v>-1.0123041700612834E-2</v>
      </c>
      <c r="AV270" s="102">
        <f t="shared" si="43"/>
        <v>-1.895858221036939E-2</v>
      </c>
      <c r="AW270" s="102">
        <f t="shared" si="50"/>
        <v>-1.0322594415904524E-2</v>
      </c>
    </row>
    <row r="271" spans="6:49" x14ac:dyDescent="0.3">
      <c r="F271" s="18">
        <v>43777</v>
      </c>
      <c r="G271" s="22">
        <v>203.100006103515</v>
      </c>
      <c r="H271" s="26">
        <v>961.25</v>
      </c>
      <c r="I271" s="22">
        <v>515.04998779296795</v>
      </c>
      <c r="J271" s="26">
        <v>310.29998779296801</v>
      </c>
      <c r="K271" s="22">
        <v>731.75</v>
      </c>
      <c r="Y271" s="93">
        <f t="shared" si="44"/>
        <v>-100</v>
      </c>
      <c r="Z271" s="18">
        <v>43775</v>
      </c>
      <c r="AA271" s="22">
        <v>191.5</v>
      </c>
      <c r="AB271" s="26">
        <v>985.79998779296795</v>
      </c>
      <c r="AC271" s="22">
        <v>505</v>
      </c>
      <c r="AD271" s="26">
        <v>307.64999389648398</v>
      </c>
      <c r="AE271" s="22">
        <v>700</v>
      </c>
      <c r="AF271" s="7">
        <v>6164.05</v>
      </c>
      <c r="AG271" s="108">
        <f t="shared" si="42"/>
        <v>3.8051650832248325E-2</v>
      </c>
      <c r="AH271" s="65">
        <f t="shared" si="42"/>
        <v>3.1585060118300028E-2</v>
      </c>
      <c r="AI271" s="64">
        <f t="shared" si="42"/>
        <v>9.7503386459128327E-3</v>
      </c>
      <c r="AJ271" s="65">
        <f t="shared" si="41"/>
        <v>2.5513687944218395E-2</v>
      </c>
      <c r="AK271" s="64">
        <f t="shared" si="41"/>
        <v>-7.4720148387009541E-3</v>
      </c>
      <c r="AL271" s="64">
        <f t="shared" si="41"/>
        <v>3.5591853080123169E-3</v>
      </c>
      <c r="AM271" s="101">
        <f t="shared" si="45"/>
        <v>6.8685220540508221E-3</v>
      </c>
      <c r="AN271" s="102">
        <f t="shared" si="46"/>
        <v>6.1929021323225333E-3</v>
      </c>
      <c r="AO271" s="101">
        <f t="shared" si="47"/>
        <v>4.2984684417095151E-3</v>
      </c>
      <c r="AP271" s="102">
        <f t="shared" si="48"/>
        <v>5.0215457729622555E-3</v>
      </c>
      <c r="AQ271" s="101">
        <f t="shared" si="49"/>
        <v>2.5008062974669447E-3</v>
      </c>
      <c r="AR271" s="102">
        <f t="shared" si="43"/>
        <v>3.1183128778197504E-2</v>
      </c>
      <c r="AS271" s="101">
        <f t="shared" si="43"/>
        <v>2.5392157985977493E-2</v>
      </c>
      <c r="AT271" s="102">
        <f t="shared" si="43"/>
        <v>5.4518702042033176E-3</v>
      </c>
      <c r="AU271" s="101">
        <f t="shared" si="43"/>
        <v>2.0492142171256139E-2</v>
      </c>
      <c r="AV271" s="102">
        <f t="shared" si="43"/>
        <v>-9.9728211361678996E-3</v>
      </c>
      <c r="AW271" s="102">
        <f t="shared" si="50"/>
        <v>1.4509295600693311E-2</v>
      </c>
    </row>
    <row r="272" spans="6:49" x14ac:dyDescent="0.3">
      <c r="F272" s="18">
        <v>43780</v>
      </c>
      <c r="G272" s="22">
        <v>207.64999389648401</v>
      </c>
      <c r="H272" s="26">
        <v>947</v>
      </c>
      <c r="I272" s="22">
        <v>522.95001220703102</v>
      </c>
      <c r="J272" s="26">
        <v>306.89999389648398</v>
      </c>
      <c r="K272" s="22">
        <v>742.25</v>
      </c>
      <c r="Y272" s="93">
        <f t="shared" si="44"/>
        <v>-99</v>
      </c>
      <c r="Z272" s="18">
        <v>43776</v>
      </c>
      <c r="AA272" s="22">
        <v>192.5</v>
      </c>
      <c r="AB272" s="26">
        <v>989.79998779296795</v>
      </c>
      <c r="AC272" s="22">
        <v>509.45001220703102</v>
      </c>
      <c r="AD272" s="26">
        <v>311.79998779296801</v>
      </c>
      <c r="AE272" s="22">
        <v>715.54998779296795</v>
      </c>
      <c r="AF272" s="7">
        <v>6190.7</v>
      </c>
      <c r="AG272" s="108">
        <f t="shared" si="42"/>
        <v>5.2083451071382597E-3</v>
      </c>
      <c r="AH272" s="65">
        <f t="shared" si="42"/>
        <v>4.0494082965502713E-3</v>
      </c>
      <c r="AI272" s="64">
        <f t="shared" si="42"/>
        <v>8.7733071061295992E-3</v>
      </c>
      <c r="AJ272" s="65">
        <f t="shared" si="41"/>
        <v>1.3399164126132441E-2</v>
      </c>
      <c r="AK272" s="64">
        <f t="shared" si="41"/>
        <v>2.1971125653830741E-2</v>
      </c>
      <c r="AL272" s="64">
        <f t="shared" si="41"/>
        <v>4.3141368839744801E-3</v>
      </c>
      <c r="AM272" s="101">
        <f t="shared" si="45"/>
        <v>8.1856815289273015E-3</v>
      </c>
      <c r="AN272" s="102">
        <f t="shared" si="46"/>
        <v>7.08226605001714E-3</v>
      </c>
      <c r="AO272" s="101">
        <f t="shared" si="47"/>
        <v>4.9361813682232197E-3</v>
      </c>
      <c r="AP272" s="102">
        <f t="shared" si="48"/>
        <v>5.7601250830306237E-3</v>
      </c>
      <c r="AQ272" s="101">
        <f t="shared" si="49"/>
        <v>2.8458667889354711E-3</v>
      </c>
      <c r="AR272" s="102">
        <f t="shared" si="43"/>
        <v>-2.9773364217890418E-3</v>
      </c>
      <c r="AS272" s="101">
        <f t="shared" si="43"/>
        <v>-3.0328577534668687E-3</v>
      </c>
      <c r="AT272" s="102">
        <f t="shared" si="43"/>
        <v>3.8371257379063795E-3</v>
      </c>
      <c r="AU272" s="101">
        <f t="shared" si="43"/>
        <v>7.6390390431018175E-3</v>
      </c>
      <c r="AV272" s="102">
        <f t="shared" si="43"/>
        <v>1.9125258864895269E-2</v>
      </c>
      <c r="AW272" s="102">
        <f t="shared" si="50"/>
        <v>4.9182458941295108E-3</v>
      </c>
    </row>
    <row r="273" spans="6:49" x14ac:dyDescent="0.3">
      <c r="F273" s="18">
        <v>43782</v>
      </c>
      <c r="G273" s="22">
        <v>202.19999694824199</v>
      </c>
      <c r="H273" s="26">
        <v>933.79998779296795</v>
      </c>
      <c r="I273" s="22">
        <v>520.40002441406205</v>
      </c>
      <c r="J273" s="26">
        <v>300.600006103515</v>
      </c>
      <c r="K273" s="22">
        <v>725.29998779296795</v>
      </c>
      <c r="Y273" s="93">
        <f t="shared" si="44"/>
        <v>-98</v>
      </c>
      <c r="Z273" s="18">
        <v>43777</v>
      </c>
      <c r="AA273" s="22">
        <v>203.100006103515</v>
      </c>
      <c r="AB273" s="26">
        <v>961.25</v>
      </c>
      <c r="AC273" s="22">
        <v>515.04998779296795</v>
      </c>
      <c r="AD273" s="26">
        <v>310.29998779296801</v>
      </c>
      <c r="AE273" s="22">
        <v>731.75</v>
      </c>
      <c r="AF273" s="7">
        <v>6138.25</v>
      </c>
      <c r="AG273" s="108">
        <f t="shared" si="42"/>
        <v>5.3602344910272076E-2</v>
      </c>
      <c r="AH273" s="65">
        <f t="shared" si="42"/>
        <v>-2.9268369365105056E-2</v>
      </c>
      <c r="AI273" s="64">
        <f t="shared" si="42"/>
        <v>1.0932223247538763E-2</v>
      </c>
      <c r="AJ273" s="65">
        <f t="shared" si="41"/>
        <v>-4.8223853585949265E-3</v>
      </c>
      <c r="AK273" s="64">
        <f t="shared" si="41"/>
        <v>2.2387464874759854E-2</v>
      </c>
      <c r="AL273" s="64">
        <f t="shared" si="41"/>
        <v>-8.5084806772337054E-3</v>
      </c>
      <c r="AM273" s="101">
        <f t="shared" si="45"/>
        <v>-1.418586222464103E-2</v>
      </c>
      <c r="AN273" s="102">
        <f t="shared" si="46"/>
        <v>-8.0233033036221976E-3</v>
      </c>
      <c r="AO273" s="101">
        <f t="shared" si="47"/>
        <v>-5.895174219189862E-3</v>
      </c>
      <c r="AP273" s="102">
        <f t="shared" si="48"/>
        <v>-6.7844146373584515E-3</v>
      </c>
      <c r="AQ273" s="101">
        <f t="shared" si="49"/>
        <v>-3.0148782687120443E-3</v>
      </c>
      <c r="AR273" s="102">
        <f t="shared" si="43"/>
        <v>6.7788207134913112E-2</v>
      </c>
      <c r="AS273" s="101">
        <f t="shared" si="43"/>
        <v>-2.124506606148286E-2</v>
      </c>
      <c r="AT273" s="102">
        <f t="shared" si="43"/>
        <v>1.6827397466728625E-2</v>
      </c>
      <c r="AU273" s="101">
        <f t="shared" si="43"/>
        <v>1.962029278763525E-3</v>
      </c>
      <c r="AV273" s="102">
        <f t="shared" si="43"/>
        <v>2.5402343143471898E-2</v>
      </c>
      <c r="AW273" s="102">
        <f t="shared" si="50"/>
        <v>1.8146982192478862E-2</v>
      </c>
    </row>
    <row r="274" spans="6:49" x14ac:dyDescent="0.3">
      <c r="F274" s="18">
        <v>43783</v>
      </c>
      <c r="G274" s="22">
        <v>208.89999389648401</v>
      </c>
      <c r="H274" s="26">
        <v>919.70001220703102</v>
      </c>
      <c r="I274" s="22">
        <v>516.25</v>
      </c>
      <c r="J274" s="26">
        <v>300.39999389648398</v>
      </c>
      <c r="K274" s="22">
        <v>711.79998779296795</v>
      </c>
      <c r="Y274" s="93">
        <f t="shared" si="44"/>
        <v>-97</v>
      </c>
      <c r="Z274" s="18">
        <v>43780</v>
      </c>
      <c r="AA274" s="22">
        <v>207.64999389648401</v>
      </c>
      <c r="AB274" s="26">
        <v>947</v>
      </c>
      <c r="AC274" s="22">
        <v>522.95001220703102</v>
      </c>
      <c r="AD274" s="26">
        <v>306.89999389648398</v>
      </c>
      <c r="AE274" s="22">
        <v>742.25</v>
      </c>
      <c r="AF274" s="7">
        <v>6145.9</v>
      </c>
      <c r="AG274" s="108">
        <f t="shared" si="42"/>
        <v>2.215544204536431E-2</v>
      </c>
      <c r="AH274" s="65">
        <f t="shared" si="42"/>
        <v>-1.4935427633775525E-2</v>
      </c>
      <c r="AI274" s="64">
        <f t="shared" si="42"/>
        <v>1.5221920913883816E-2</v>
      </c>
      <c r="AJ274" s="65">
        <f t="shared" si="41"/>
        <v>-1.1017590376829107E-2</v>
      </c>
      <c r="AK274" s="64">
        <f t="shared" si="41"/>
        <v>1.4247188071873985E-2</v>
      </c>
      <c r="AL274" s="64">
        <f t="shared" si="41"/>
        <v>1.2455075831777592E-3</v>
      </c>
      <c r="AM274" s="101">
        <f t="shared" si="45"/>
        <v>2.8318624402304668E-3</v>
      </c>
      <c r="AN274" s="102">
        <f t="shared" si="46"/>
        <v>3.4672948865609398E-3</v>
      </c>
      <c r="AO274" s="101">
        <f t="shared" si="47"/>
        <v>2.3440885319340014E-3</v>
      </c>
      <c r="AP274" s="102">
        <f t="shared" si="48"/>
        <v>2.7580436462847904E-3</v>
      </c>
      <c r="AQ274" s="101">
        <f t="shared" si="49"/>
        <v>1.4433096337720455E-3</v>
      </c>
      <c r="AR274" s="102">
        <f t="shared" ref="AR274:AV324" si="51">AG274-AM274</f>
        <v>1.9323579605133843E-2</v>
      </c>
      <c r="AS274" s="101">
        <f t="shared" si="51"/>
        <v>-1.8402722520336465E-2</v>
      </c>
      <c r="AT274" s="102">
        <f t="shared" si="51"/>
        <v>1.2877832381949814E-2</v>
      </c>
      <c r="AU274" s="101">
        <f t="shared" si="51"/>
        <v>-1.3775634023113898E-2</v>
      </c>
      <c r="AV274" s="102">
        <f t="shared" si="51"/>
        <v>1.280387843810194E-2</v>
      </c>
      <c r="AW274" s="102">
        <f t="shared" si="50"/>
        <v>2.5653867763470468E-3</v>
      </c>
    </row>
    <row r="275" spans="6:49" x14ac:dyDescent="0.3">
      <c r="F275" s="18">
        <v>43784</v>
      </c>
      <c r="G275" s="22">
        <v>211.75</v>
      </c>
      <c r="H275" s="26">
        <v>906.59997558593705</v>
      </c>
      <c r="I275" s="22">
        <v>510.64999389648398</v>
      </c>
      <c r="J275" s="26">
        <v>288.45001220703102</v>
      </c>
      <c r="K275" s="22">
        <v>713.40002441406205</v>
      </c>
      <c r="Y275" s="93">
        <f t="shared" si="44"/>
        <v>-96</v>
      </c>
      <c r="Z275" s="18">
        <v>43782</v>
      </c>
      <c r="AA275" s="22">
        <v>202.19999694824199</v>
      </c>
      <c r="AB275" s="26">
        <v>933.79998779296795</v>
      </c>
      <c r="AC275" s="22">
        <v>520.40002441406205</v>
      </c>
      <c r="AD275" s="26">
        <v>300.600006103515</v>
      </c>
      <c r="AE275" s="22">
        <v>725.29998779296795</v>
      </c>
      <c r="AF275" s="7">
        <v>6108.4</v>
      </c>
      <c r="AG275" s="108">
        <f t="shared" si="42"/>
        <v>-2.6596649189874071E-2</v>
      </c>
      <c r="AH275" s="65">
        <f t="shared" si="42"/>
        <v>-1.4036823721668396E-2</v>
      </c>
      <c r="AI275" s="64">
        <f t="shared" si="42"/>
        <v>-4.888086990531294E-3</v>
      </c>
      <c r="AJ275" s="65">
        <f t="shared" si="42"/>
        <v>-2.0741444114737499E-2</v>
      </c>
      <c r="AK275" s="64">
        <f t="shared" si="42"/>
        <v>-2.3100768104823886E-2</v>
      </c>
      <c r="AL275" s="64">
        <f t="shared" si="42"/>
        <v>-6.1203197338333707E-3</v>
      </c>
      <c r="AM275" s="101">
        <f t="shared" si="45"/>
        <v>-1.0019252187274402E-2</v>
      </c>
      <c r="AN275" s="102">
        <f t="shared" si="46"/>
        <v>-5.2099517717694886E-3</v>
      </c>
      <c r="AO275" s="101">
        <f t="shared" si="47"/>
        <v>-3.8778778088067352E-3</v>
      </c>
      <c r="AP275" s="102">
        <f t="shared" si="48"/>
        <v>-4.4480445732773578E-3</v>
      </c>
      <c r="AQ275" s="101">
        <f t="shared" si="49"/>
        <v>-1.923338075838854E-3</v>
      </c>
      <c r="AR275" s="102">
        <f t="shared" si="51"/>
        <v>-1.6577397002599671E-2</v>
      </c>
      <c r="AS275" s="101">
        <f t="shared" si="51"/>
        <v>-8.8268719498989061E-3</v>
      </c>
      <c r="AT275" s="102">
        <f t="shared" si="51"/>
        <v>-1.0102091817245588E-3</v>
      </c>
      <c r="AU275" s="101">
        <f t="shared" si="51"/>
        <v>-1.6293399541460141E-2</v>
      </c>
      <c r="AV275" s="102">
        <f t="shared" si="51"/>
        <v>-2.1177430028985034E-2</v>
      </c>
      <c r="AW275" s="102">
        <f t="shared" si="50"/>
        <v>-1.2777061540933662E-2</v>
      </c>
    </row>
    <row r="276" spans="6:49" x14ac:dyDescent="0.3">
      <c r="F276" s="18">
        <v>43787</v>
      </c>
      <c r="G276" s="22">
        <v>216</v>
      </c>
      <c r="H276" s="26">
        <v>890.20001220703102</v>
      </c>
      <c r="I276" s="22">
        <v>507.54998779296801</v>
      </c>
      <c r="J276" s="26">
        <v>290.5</v>
      </c>
      <c r="K276" s="22">
        <v>733.59997558593705</v>
      </c>
      <c r="Y276" s="93">
        <f t="shared" si="44"/>
        <v>-95</v>
      </c>
      <c r="Z276" s="18">
        <v>43783</v>
      </c>
      <c r="AA276" s="22">
        <v>208.89999389648401</v>
      </c>
      <c r="AB276" s="26">
        <v>919.70001220703102</v>
      </c>
      <c r="AC276" s="22">
        <v>516.25</v>
      </c>
      <c r="AD276" s="26">
        <v>300.39999389648398</v>
      </c>
      <c r="AE276" s="22">
        <v>711.79998779296795</v>
      </c>
      <c r="AF276" s="7">
        <v>6119.75</v>
      </c>
      <c r="AG276" s="108">
        <f t="shared" ref="AG276:AL318" si="52">LN(AA276/AA275)</f>
        <v>3.2598347851512909E-2</v>
      </c>
      <c r="AH276" s="65">
        <f t="shared" si="52"/>
        <v>-1.5214726282917907E-2</v>
      </c>
      <c r="AI276" s="64">
        <f t="shared" si="52"/>
        <v>-8.0066492771381607E-3</v>
      </c>
      <c r="AJ276" s="65">
        <f t="shared" si="52"/>
        <v>-6.6559805129833157E-4</v>
      </c>
      <c r="AK276" s="64">
        <f t="shared" si="52"/>
        <v>-1.8788389612478258E-2</v>
      </c>
      <c r="AL276" s="64">
        <f t="shared" si="52"/>
        <v>1.8563729197721909E-3</v>
      </c>
      <c r="AM276" s="101">
        <f t="shared" si="45"/>
        <v>3.8976355197071445E-3</v>
      </c>
      <c r="AN276" s="102">
        <f t="shared" si="46"/>
        <v>4.1869193051801892E-3</v>
      </c>
      <c r="AO276" s="101">
        <f t="shared" si="47"/>
        <v>2.8600907947399778E-3</v>
      </c>
      <c r="AP276" s="102">
        <f t="shared" si="48"/>
        <v>3.3556614448456996E-3</v>
      </c>
      <c r="AQ276" s="101">
        <f t="shared" si="49"/>
        <v>1.7225136250978751E-3</v>
      </c>
      <c r="AR276" s="102">
        <f t="shared" si="51"/>
        <v>2.8700712331805763E-2</v>
      </c>
      <c r="AS276" s="101">
        <f t="shared" si="51"/>
        <v>-1.9401645588098097E-2</v>
      </c>
      <c r="AT276" s="102">
        <f t="shared" si="51"/>
        <v>-1.0866740071878139E-2</v>
      </c>
      <c r="AU276" s="101">
        <f t="shared" si="51"/>
        <v>-4.0212594961440314E-3</v>
      </c>
      <c r="AV276" s="102">
        <f t="shared" si="51"/>
        <v>-2.0510903237576133E-2</v>
      </c>
      <c r="AW276" s="102">
        <f t="shared" si="50"/>
        <v>-5.2199672123781271E-3</v>
      </c>
    </row>
    <row r="277" spans="6:49" x14ac:dyDescent="0.3">
      <c r="F277" s="18">
        <v>43788</v>
      </c>
      <c r="G277" s="22">
        <v>214.94999694824199</v>
      </c>
      <c r="H277" s="26">
        <v>882.54998779296795</v>
      </c>
      <c r="I277" s="22">
        <v>514.25</v>
      </c>
      <c r="J277" s="26">
        <v>298.70001220703102</v>
      </c>
      <c r="K277" s="22">
        <v>735.75</v>
      </c>
      <c r="Y277" s="93">
        <f t="shared" si="44"/>
        <v>-94</v>
      </c>
      <c r="Z277" s="18">
        <v>43784</v>
      </c>
      <c r="AA277" s="22">
        <v>211.75</v>
      </c>
      <c r="AB277" s="26">
        <v>906.59997558593705</v>
      </c>
      <c r="AC277" s="22">
        <v>510.64999389648398</v>
      </c>
      <c r="AD277" s="26">
        <v>288.45001220703102</v>
      </c>
      <c r="AE277" s="22">
        <v>713.40002441406205</v>
      </c>
      <c r="AF277" s="7">
        <v>6131.7</v>
      </c>
      <c r="AG277" s="108">
        <f t="shared" si="52"/>
        <v>1.3550694187049461E-2</v>
      </c>
      <c r="AH277" s="65">
        <f t="shared" si="52"/>
        <v>-1.4346231603998814E-2</v>
      </c>
      <c r="AI277" s="64">
        <f t="shared" si="52"/>
        <v>-1.0906732203579619E-2</v>
      </c>
      <c r="AJ277" s="65">
        <f t="shared" si="52"/>
        <v>-4.0593096549718787E-2</v>
      </c>
      <c r="AK277" s="64">
        <f t="shared" si="52"/>
        <v>2.2453512203459013E-3</v>
      </c>
      <c r="AL277" s="64">
        <f t="shared" si="52"/>
        <v>1.9507901170432646E-3</v>
      </c>
      <c r="AM277" s="101">
        <f t="shared" si="45"/>
        <v>4.0623646360327583E-3</v>
      </c>
      <c r="AN277" s="102">
        <f t="shared" si="46"/>
        <v>4.2981466356956967E-3</v>
      </c>
      <c r="AO277" s="101">
        <f t="shared" si="47"/>
        <v>2.9398456679028302E-3</v>
      </c>
      <c r="AP277" s="102">
        <f t="shared" si="48"/>
        <v>3.4480310624998966E-3</v>
      </c>
      <c r="AQ277" s="101">
        <f t="shared" si="49"/>
        <v>1.7656682399510408E-3</v>
      </c>
      <c r="AR277" s="102">
        <f t="shared" si="51"/>
        <v>9.488329551016703E-3</v>
      </c>
      <c r="AS277" s="101">
        <f t="shared" si="51"/>
        <v>-1.864437823969451E-2</v>
      </c>
      <c r="AT277" s="102">
        <f t="shared" si="51"/>
        <v>-1.3846577871482449E-2</v>
      </c>
      <c r="AU277" s="101">
        <f t="shared" si="51"/>
        <v>-4.4041127612218685E-2</v>
      </c>
      <c r="AV277" s="102">
        <f t="shared" si="51"/>
        <v>4.796829803948605E-4</v>
      </c>
      <c r="AW277" s="102">
        <f t="shared" si="50"/>
        <v>-1.3312814238396817E-2</v>
      </c>
    </row>
    <row r="278" spans="6:49" x14ac:dyDescent="0.3">
      <c r="F278" s="18">
        <v>43789</v>
      </c>
      <c r="G278" s="22">
        <v>212.100006103515</v>
      </c>
      <c r="H278" s="26">
        <v>861</v>
      </c>
      <c r="I278" s="22">
        <v>515.40002441406205</v>
      </c>
      <c r="J278" s="26">
        <v>297.45001220703102</v>
      </c>
      <c r="K278" s="22">
        <v>708.59997558593705</v>
      </c>
      <c r="Y278" s="93">
        <f t="shared" si="44"/>
        <v>-93</v>
      </c>
      <c r="Z278" s="18">
        <v>43787</v>
      </c>
      <c r="AA278" s="22">
        <v>216</v>
      </c>
      <c r="AB278" s="26">
        <v>890.20001220703102</v>
      </c>
      <c r="AC278" s="22">
        <v>507.54998779296801</v>
      </c>
      <c r="AD278" s="26">
        <v>290.5</v>
      </c>
      <c r="AE278" s="22">
        <v>733.59997558593705</v>
      </c>
      <c r="AF278" s="7">
        <v>6131.15</v>
      </c>
      <c r="AG278" s="108">
        <f t="shared" si="52"/>
        <v>1.9872074152001224E-2</v>
      </c>
      <c r="AH278" s="65">
        <f t="shared" si="52"/>
        <v>-1.8255141283055575E-2</v>
      </c>
      <c r="AI278" s="64">
        <f t="shared" si="52"/>
        <v>-6.0892078921185493E-3</v>
      </c>
      <c r="AJ278" s="65">
        <f t="shared" si="52"/>
        <v>7.0817732696681103E-3</v>
      </c>
      <c r="AK278" s="64">
        <f t="shared" si="52"/>
        <v>2.7921580515539394E-2</v>
      </c>
      <c r="AL278" s="64">
        <f t="shared" si="52"/>
        <v>-8.9701823045835045E-5</v>
      </c>
      <c r="AM278" s="101">
        <f t="shared" si="45"/>
        <v>5.0233061812622701E-4</v>
      </c>
      <c r="AN278" s="102">
        <f t="shared" si="46"/>
        <v>1.8943634479474255E-3</v>
      </c>
      <c r="AO278" s="101">
        <f t="shared" si="47"/>
        <v>1.2162277193165998E-3</v>
      </c>
      <c r="AP278" s="102">
        <f t="shared" si="48"/>
        <v>1.4517902739561222E-3</v>
      </c>
      <c r="AQ278" s="101">
        <f t="shared" si="49"/>
        <v>8.3303471204911473E-4</v>
      </c>
      <c r="AR278" s="102">
        <f t="shared" si="51"/>
        <v>1.9369743533874998E-2</v>
      </c>
      <c r="AS278" s="101">
        <f t="shared" si="51"/>
        <v>-2.0149504731003E-2</v>
      </c>
      <c r="AT278" s="102">
        <f t="shared" si="51"/>
        <v>-7.3054356114351489E-3</v>
      </c>
      <c r="AU278" s="101">
        <f t="shared" si="51"/>
        <v>5.6299829957119881E-3</v>
      </c>
      <c r="AV278" s="102">
        <f t="shared" si="51"/>
        <v>2.708854580349028E-2</v>
      </c>
      <c r="AW278" s="102">
        <f t="shared" si="50"/>
        <v>4.9266663981278238E-3</v>
      </c>
    </row>
    <row r="279" spans="6:49" x14ac:dyDescent="0.3">
      <c r="F279" s="18">
        <v>43790</v>
      </c>
      <c r="G279" s="22">
        <v>216.850006103515</v>
      </c>
      <c r="H279" s="26">
        <v>859.5</v>
      </c>
      <c r="I279" s="22">
        <v>506.54998779296801</v>
      </c>
      <c r="J279" s="26">
        <v>292.39999389648398</v>
      </c>
      <c r="K279" s="22">
        <v>721.15002441406205</v>
      </c>
      <c r="Y279" s="93">
        <f t="shared" si="44"/>
        <v>-92</v>
      </c>
      <c r="Z279" s="18">
        <v>43788</v>
      </c>
      <c r="AA279" s="22">
        <v>214.94999694824199</v>
      </c>
      <c r="AB279" s="26">
        <v>882.54998779296795</v>
      </c>
      <c r="AC279" s="22">
        <v>514.25</v>
      </c>
      <c r="AD279" s="26">
        <v>298.70001220703102</v>
      </c>
      <c r="AE279" s="22">
        <v>735.75</v>
      </c>
      <c r="AF279" s="7">
        <v>6152.55</v>
      </c>
      <c r="AG279" s="108">
        <f t="shared" si="52"/>
        <v>-4.8729789393996475E-3</v>
      </c>
      <c r="AH279" s="65">
        <f t="shared" si="52"/>
        <v>-8.630739699696922E-3</v>
      </c>
      <c r="AI279" s="64">
        <f t="shared" si="52"/>
        <v>1.3114324353522236E-2</v>
      </c>
      <c r="AJ279" s="65">
        <f t="shared" si="52"/>
        <v>2.7836189797291994E-2</v>
      </c>
      <c r="AK279" s="64">
        <f t="shared" si="52"/>
        <v>2.926499451129915E-3</v>
      </c>
      <c r="AL279" s="64">
        <f t="shared" si="52"/>
        <v>3.4842957171254941E-3</v>
      </c>
      <c r="AM279" s="101">
        <f t="shared" si="45"/>
        <v>6.7378626351596357E-3</v>
      </c>
      <c r="AN279" s="102">
        <f t="shared" si="46"/>
        <v>6.1046791229715479E-3</v>
      </c>
      <c r="AO279" s="101">
        <f t="shared" si="47"/>
        <v>4.2352086755331432E-3</v>
      </c>
      <c r="AP279" s="102">
        <f t="shared" si="48"/>
        <v>4.9482802760355167E-3</v>
      </c>
      <c r="AQ279" s="101">
        <f t="shared" si="49"/>
        <v>2.4665770305045574E-3</v>
      </c>
      <c r="AR279" s="102">
        <f t="shared" si="51"/>
        <v>-1.1610841574559282E-2</v>
      </c>
      <c r="AS279" s="101">
        <f t="shared" si="51"/>
        <v>-1.473541882266847E-2</v>
      </c>
      <c r="AT279" s="102">
        <f t="shared" si="51"/>
        <v>8.8791156779890919E-3</v>
      </c>
      <c r="AU279" s="101">
        <f t="shared" si="51"/>
        <v>2.2887909521256477E-2</v>
      </c>
      <c r="AV279" s="102">
        <f t="shared" si="51"/>
        <v>4.5992242062535766E-4</v>
      </c>
      <c r="AW279" s="102">
        <f t="shared" si="50"/>
        <v>1.1761374445286344E-3</v>
      </c>
    </row>
    <row r="280" spans="6:49" x14ac:dyDescent="0.3">
      <c r="F280" s="18">
        <v>43791</v>
      </c>
      <c r="G280" s="22">
        <v>217.25</v>
      </c>
      <c r="H280" s="26">
        <v>892.34997558593705</v>
      </c>
      <c r="I280" s="22">
        <v>504.79998779296801</v>
      </c>
      <c r="J280" s="26">
        <v>289.350006103515</v>
      </c>
      <c r="K280" s="22">
        <v>714.59997558593705</v>
      </c>
      <c r="Y280" s="93">
        <f t="shared" si="44"/>
        <v>-91</v>
      </c>
      <c r="Z280" s="18">
        <v>43789</v>
      </c>
      <c r="AA280" s="22">
        <v>212.100006103515</v>
      </c>
      <c r="AB280" s="26">
        <v>861</v>
      </c>
      <c r="AC280" s="22">
        <v>515.40002441406205</v>
      </c>
      <c r="AD280" s="26">
        <v>297.45001220703102</v>
      </c>
      <c r="AE280" s="22">
        <v>708.59997558593705</v>
      </c>
      <c r="AF280" s="7">
        <v>6181.6</v>
      </c>
      <c r="AG280" s="108">
        <f t="shared" si="52"/>
        <v>-1.3347538397537854E-2</v>
      </c>
      <c r="AH280" s="65">
        <f t="shared" si="52"/>
        <v>-2.4720926167009782E-2</v>
      </c>
      <c r="AI280" s="64">
        <f t="shared" si="52"/>
        <v>2.2338170543512613E-3</v>
      </c>
      <c r="AJ280" s="65">
        <f t="shared" si="52"/>
        <v>-4.1935814164097271E-3</v>
      </c>
      <c r="AK280" s="64">
        <f t="shared" si="52"/>
        <v>-3.7599229136152608E-2</v>
      </c>
      <c r="AL280" s="64">
        <f t="shared" si="52"/>
        <v>4.7105076094526074E-3</v>
      </c>
      <c r="AM280" s="101">
        <f t="shared" si="45"/>
        <v>8.8772271501968494E-3</v>
      </c>
      <c r="AN280" s="102">
        <f t="shared" si="46"/>
        <v>7.5492070201335438E-3</v>
      </c>
      <c r="AO280" s="101">
        <f t="shared" si="47"/>
        <v>5.2709985185906026E-3</v>
      </c>
      <c r="AP280" s="102">
        <f t="shared" si="48"/>
        <v>6.1478999102860428E-3</v>
      </c>
      <c r="AQ280" s="101">
        <f t="shared" si="49"/>
        <v>3.0270332129712207E-3</v>
      </c>
      <c r="AR280" s="102">
        <f t="shared" si="51"/>
        <v>-2.2224765547734705E-2</v>
      </c>
      <c r="AS280" s="101">
        <f t="shared" si="51"/>
        <v>-3.2270133187143328E-2</v>
      </c>
      <c r="AT280" s="102">
        <f t="shared" si="51"/>
        <v>-3.0371814642393413E-3</v>
      </c>
      <c r="AU280" s="101">
        <f t="shared" si="51"/>
        <v>-1.0341481326695771E-2</v>
      </c>
      <c r="AV280" s="102">
        <f t="shared" si="51"/>
        <v>-4.062626234912383E-2</v>
      </c>
      <c r="AW280" s="102">
        <f t="shared" si="50"/>
        <v>-2.1699964774987396E-2</v>
      </c>
    </row>
    <row r="281" spans="6:49" x14ac:dyDescent="0.3">
      <c r="F281" s="18">
        <v>43794</v>
      </c>
      <c r="G281" s="22">
        <v>220.350006103515</v>
      </c>
      <c r="H281" s="26">
        <v>898.09997558593705</v>
      </c>
      <c r="I281" s="22">
        <v>506.20001220703102</v>
      </c>
      <c r="J281" s="26">
        <v>301.89999389648398</v>
      </c>
      <c r="K281" s="22">
        <v>775.70001220703102</v>
      </c>
      <c r="Y281" s="93">
        <f t="shared" si="44"/>
        <v>-90</v>
      </c>
      <c r="Z281" s="18">
        <v>43790</v>
      </c>
      <c r="AA281" s="22">
        <v>216.850006103515</v>
      </c>
      <c r="AB281" s="26">
        <v>859.5</v>
      </c>
      <c r="AC281" s="22">
        <v>506.54998779296801</v>
      </c>
      <c r="AD281" s="26">
        <v>292.39999389648398</v>
      </c>
      <c r="AE281" s="22">
        <v>721.15002441406205</v>
      </c>
      <c r="AF281" s="7">
        <v>6161.25</v>
      </c>
      <c r="AG281" s="108">
        <f t="shared" si="52"/>
        <v>2.2148008080400447E-2</v>
      </c>
      <c r="AH281" s="65">
        <f t="shared" si="52"/>
        <v>-1.7436796048268398E-3</v>
      </c>
      <c r="AI281" s="64">
        <f t="shared" si="52"/>
        <v>-1.7320334186106845E-2</v>
      </c>
      <c r="AJ281" s="65">
        <f t="shared" si="52"/>
        <v>-1.7123477671082774E-2</v>
      </c>
      <c r="AK281" s="64">
        <f t="shared" si="52"/>
        <v>1.7556035906435702E-2</v>
      </c>
      <c r="AL281" s="64">
        <f t="shared" si="52"/>
        <v>-3.2974585997866106E-3</v>
      </c>
      <c r="AM281" s="101">
        <f t="shared" si="45"/>
        <v>-5.0942233412433532E-3</v>
      </c>
      <c r="AN281" s="102">
        <f t="shared" si="46"/>
        <v>-1.8845055879079015E-3</v>
      </c>
      <c r="AO281" s="101">
        <f t="shared" si="47"/>
        <v>-1.4933870782052612E-3</v>
      </c>
      <c r="AP281" s="102">
        <f t="shared" si="48"/>
        <v>-1.6864014491525855E-3</v>
      </c>
      <c r="AQ281" s="101">
        <f t="shared" si="49"/>
        <v>-6.3311247558076001E-4</v>
      </c>
      <c r="AR281" s="102">
        <f t="shared" si="51"/>
        <v>2.7242231421643802E-2</v>
      </c>
      <c r="AS281" s="101">
        <f t="shared" si="51"/>
        <v>1.4082598308106167E-4</v>
      </c>
      <c r="AT281" s="102">
        <f t="shared" si="51"/>
        <v>-1.5826947107901584E-2</v>
      </c>
      <c r="AU281" s="101">
        <f t="shared" si="51"/>
        <v>-1.5437076221930189E-2</v>
      </c>
      <c r="AV281" s="102">
        <f t="shared" si="51"/>
        <v>1.8189148382016462E-2</v>
      </c>
      <c r="AW281" s="102">
        <f t="shared" si="50"/>
        <v>2.8616364913819107E-3</v>
      </c>
    </row>
    <row r="282" spans="6:49" x14ac:dyDescent="0.3">
      <c r="F282" s="18">
        <v>43795</v>
      </c>
      <c r="G282" s="22">
        <v>220.05000305175699</v>
      </c>
      <c r="H282" s="26">
        <v>898.75</v>
      </c>
      <c r="I282" s="22">
        <v>501.600006103515</v>
      </c>
      <c r="J282" s="26">
        <v>295.5</v>
      </c>
      <c r="K282" s="22">
        <v>760.79998779296795</v>
      </c>
      <c r="Y282" s="93">
        <f t="shared" si="44"/>
        <v>-89</v>
      </c>
      <c r="Z282" s="18">
        <v>43791</v>
      </c>
      <c r="AA282" s="22">
        <v>217.25</v>
      </c>
      <c r="AB282" s="26">
        <v>892.34997558593705</v>
      </c>
      <c r="AC282" s="22">
        <v>504.79998779296801</v>
      </c>
      <c r="AD282" s="26">
        <v>289.350006103515</v>
      </c>
      <c r="AE282" s="22">
        <v>714.59997558593705</v>
      </c>
      <c r="AF282" s="7">
        <v>6137.95</v>
      </c>
      <c r="AG282" s="108">
        <f t="shared" si="52"/>
        <v>1.8428657178734787E-3</v>
      </c>
      <c r="AH282" s="65">
        <f t="shared" si="52"/>
        <v>3.750758011982943E-2</v>
      </c>
      <c r="AI282" s="64">
        <f t="shared" si="52"/>
        <v>-3.4607243562253197E-3</v>
      </c>
      <c r="AJ282" s="65">
        <f t="shared" si="52"/>
        <v>-1.0485657888034978E-2</v>
      </c>
      <c r="AK282" s="64">
        <f t="shared" si="52"/>
        <v>-9.1242824592121345E-3</v>
      </c>
      <c r="AL282" s="64">
        <f t="shared" si="52"/>
        <v>-3.7888688489725814E-3</v>
      </c>
      <c r="AM282" s="101">
        <f t="shared" si="45"/>
        <v>-5.9515838480305493E-3</v>
      </c>
      <c r="AN282" s="102">
        <f t="shared" si="46"/>
        <v>-2.4634070146044686E-3</v>
      </c>
      <c r="AO282" s="101">
        <f t="shared" si="47"/>
        <v>-1.9084847852705417E-3</v>
      </c>
      <c r="AP282" s="102">
        <f t="shared" si="48"/>
        <v>-2.1671547244096591E-3</v>
      </c>
      <c r="AQ282" s="101">
        <f t="shared" si="49"/>
        <v>-8.5771795690673096E-4</v>
      </c>
      <c r="AR282" s="102">
        <f t="shared" si="51"/>
        <v>7.7944495659040278E-3</v>
      </c>
      <c r="AS282" s="101">
        <f t="shared" si="51"/>
        <v>3.9970987134433901E-2</v>
      </c>
      <c r="AT282" s="102">
        <f t="shared" si="51"/>
        <v>-1.552239570954778E-3</v>
      </c>
      <c r="AU282" s="101">
        <f t="shared" si="51"/>
        <v>-8.3185031636253196E-3</v>
      </c>
      <c r="AV282" s="102">
        <f t="shared" si="51"/>
        <v>-8.2665645023054027E-3</v>
      </c>
      <c r="AW282" s="102">
        <f t="shared" si="50"/>
        <v>5.9256258926904852E-3</v>
      </c>
    </row>
    <row r="283" spans="6:49" x14ac:dyDescent="0.3">
      <c r="F283" s="18">
        <v>43796</v>
      </c>
      <c r="G283" s="22">
        <v>215.850006103515</v>
      </c>
      <c r="H283" s="26">
        <v>904.59997558593705</v>
      </c>
      <c r="I283" s="22">
        <v>496.29998779296801</v>
      </c>
      <c r="J283" s="26">
        <v>298.70001220703102</v>
      </c>
      <c r="K283" s="22">
        <v>750.84997558593705</v>
      </c>
      <c r="Y283" s="93">
        <f t="shared" si="44"/>
        <v>-88</v>
      </c>
      <c r="Z283" s="18">
        <v>43794</v>
      </c>
      <c r="AA283" s="22">
        <v>220.350006103515</v>
      </c>
      <c r="AB283" s="26">
        <v>898.09997558593705</v>
      </c>
      <c r="AC283" s="22">
        <v>506.20001220703102</v>
      </c>
      <c r="AD283" s="26">
        <v>301.89999389648398</v>
      </c>
      <c r="AE283" s="22">
        <v>775.70001220703102</v>
      </c>
      <c r="AF283" s="7">
        <v>6219.05</v>
      </c>
      <c r="AG283" s="108">
        <f t="shared" si="52"/>
        <v>1.4168454841677312E-2</v>
      </c>
      <c r="AH283" s="65">
        <f t="shared" si="52"/>
        <v>6.4229885500450062E-3</v>
      </c>
      <c r="AI283" s="64">
        <f t="shared" si="52"/>
        <v>2.7695851809733944E-3</v>
      </c>
      <c r="AJ283" s="65">
        <f t="shared" si="52"/>
        <v>4.2458767382050164E-2</v>
      </c>
      <c r="AK283" s="64">
        <f t="shared" si="52"/>
        <v>8.2042951808966577E-2</v>
      </c>
      <c r="AL283" s="64">
        <f t="shared" si="52"/>
        <v>1.3126351778748603E-2</v>
      </c>
      <c r="AM283" s="101">
        <f t="shared" si="45"/>
        <v>2.3560299865880218E-2</v>
      </c>
      <c r="AN283" s="102">
        <f t="shared" si="46"/>
        <v>1.7463416592546598E-2</v>
      </c>
      <c r="AO283" s="101">
        <f t="shared" si="47"/>
        <v>1.2379921508048699E-2</v>
      </c>
      <c r="AP283" s="102">
        <f t="shared" si="48"/>
        <v>1.4381233779785854E-2</v>
      </c>
      <c r="AQ283" s="101">
        <f t="shared" si="49"/>
        <v>6.8736048576211141E-3</v>
      </c>
      <c r="AR283" s="102">
        <f t="shared" si="51"/>
        <v>-9.3918450242029064E-3</v>
      </c>
      <c r="AS283" s="101">
        <f t="shared" si="51"/>
        <v>-1.104042804250159E-2</v>
      </c>
      <c r="AT283" s="102">
        <f t="shared" si="51"/>
        <v>-9.6103363270753049E-3</v>
      </c>
      <c r="AU283" s="101">
        <f t="shared" si="51"/>
        <v>2.807753360226431E-2</v>
      </c>
      <c r="AV283" s="102">
        <f t="shared" si="51"/>
        <v>7.5169346951345459E-2</v>
      </c>
      <c r="AW283" s="102">
        <f t="shared" si="50"/>
        <v>1.4640854231965993E-2</v>
      </c>
    </row>
    <row r="284" spans="6:49" x14ac:dyDescent="0.3">
      <c r="F284" s="18">
        <v>43797</v>
      </c>
      <c r="G284" s="22">
        <v>217.94999694824199</v>
      </c>
      <c r="H284" s="26">
        <v>899.75</v>
      </c>
      <c r="I284" s="22">
        <v>507.79998779296801</v>
      </c>
      <c r="J284" s="26">
        <v>300.850006103515</v>
      </c>
      <c r="K284" s="22">
        <v>743.09997558593705</v>
      </c>
      <c r="Y284" s="93">
        <f t="shared" si="44"/>
        <v>-87</v>
      </c>
      <c r="Z284" s="18">
        <v>43795</v>
      </c>
      <c r="AA284" s="22">
        <v>220.05000305175699</v>
      </c>
      <c r="AB284" s="26">
        <v>898.75</v>
      </c>
      <c r="AC284" s="22">
        <v>501.600006103515</v>
      </c>
      <c r="AD284" s="26">
        <v>295.5</v>
      </c>
      <c r="AE284" s="22">
        <v>760.79998779296795</v>
      </c>
      <c r="AF284" s="7">
        <v>6194.3</v>
      </c>
      <c r="AG284" s="108">
        <f t="shared" si="52"/>
        <v>-1.3624118616076251E-3</v>
      </c>
      <c r="AH284" s="65">
        <f t="shared" si="52"/>
        <v>7.2351554247813673E-4</v>
      </c>
      <c r="AI284" s="64">
        <f t="shared" si="52"/>
        <v>-9.1288707392560078E-3</v>
      </c>
      <c r="AJ284" s="65">
        <f t="shared" si="52"/>
        <v>-2.1426979649627673E-2</v>
      </c>
      <c r="AK284" s="64">
        <f t="shared" si="52"/>
        <v>-1.9395368047434094E-2</v>
      </c>
      <c r="AL284" s="64">
        <f t="shared" si="52"/>
        <v>-3.9876476207457443E-3</v>
      </c>
      <c r="AM284" s="101">
        <f t="shared" si="45"/>
        <v>-6.2983919758388069E-3</v>
      </c>
      <c r="AN284" s="102">
        <f t="shared" si="46"/>
        <v>-2.6975765598410521E-3</v>
      </c>
      <c r="AO284" s="101">
        <f t="shared" si="47"/>
        <v>-2.0763946172550722E-3</v>
      </c>
      <c r="AP284" s="102">
        <f t="shared" si="48"/>
        <v>-2.3616226780997359E-3</v>
      </c>
      <c r="AQ284" s="101">
        <f t="shared" si="49"/>
        <v>-9.4857239428457305E-4</v>
      </c>
      <c r="AR284" s="102">
        <f t="shared" si="51"/>
        <v>4.9359801142311813E-3</v>
      </c>
      <c r="AS284" s="101">
        <f t="shared" si="51"/>
        <v>3.4210921023191889E-3</v>
      </c>
      <c r="AT284" s="102">
        <f t="shared" si="51"/>
        <v>-7.0524761220009356E-3</v>
      </c>
      <c r="AU284" s="101">
        <f t="shared" si="51"/>
        <v>-1.9065356971527937E-2</v>
      </c>
      <c r="AV284" s="102">
        <f t="shared" si="51"/>
        <v>-1.8446795653149523E-2</v>
      </c>
      <c r="AW284" s="102">
        <f t="shared" si="50"/>
        <v>-7.241511306025605E-3</v>
      </c>
    </row>
    <row r="285" spans="6:49" x14ac:dyDescent="0.3">
      <c r="F285" s="18">
        <v>43798</v>
      </c>
      <c r="G285" s="22">
        <v>219.69999694824199</v>
      </c>
      <c r="H285" s="26">
        <v>908.79998779296795</v>
      </c>
      <c r="I285" s="22">
        <v>516.90002441406205</v>
      </c>
      <c r="J285" s="26">
        <v>303.79998779296801</v>
      </c>
      <c r="K285" s="22">
        <v>752.59997558593705</v>
      </c>
      <c r="Y285" s="93">
        <f t="shared" si="44"/>
        <v>-86</v>
      </c>
      <c r="Z285" s="18">
        <v>43796</v>
      </c>
      <c r="AA285" s="22">
        <v>215.850006103515</v>
      </c>
      <c r="AB285" s="26">
        <v>904.59997558593705</v>
      </c>
      <c r="AC285" s="22">
        <v>496.29998779296801</v>
      </c>
      <c r="AD285" s="26">
        <v>298.70001220703102</v>
      </c>
      <c r="AE285" s="22">
        <v>750.84997558593705</v>
      </c>
      <c r="AF285" s="7">
        <v>6229.7</v>
      </c>
      <c r="AG285" s="108">
        <f t="shared" si="52"/>
        <v>-1.9271056847434544E-2</v>
      </c>
      <c r="AH285" s="65">
        <f t="shared" si="52"/>
        <v>6.4879210196921245E-3</v>
      </c>
      <c r="AI285" s="64">
        <f t="shared" si="52"/>
        <v>-1.0622443489483121E-2</v>
      </c>
      <c r="AJ285" s="65">
        <f t="shared" si="52"/>
        <v>1.0770929243104873E-2</v>
      </c>
      <c r="AK285" s="64">
        <f t="shared" si="52"/>
        <v>-1.3164629575129769E-2</v>
      </c>
      <c r="AL285" s="64">
        <f t="shared" si="52"/>
        <v>5.698663200337504E-3</v>
      </c>
      <c r="AM285" s="101">
        <f t="shared" si="45"/>
        <v>1.0601256267597408E-2</v>
      </c>
      <c r="AN285" s="102">
        <f t="shared" si="46"/>
        <v>8.7132948313036543E-3</v>
      </c>
      <c r="AO285" s="101">
        <f t="shared" si="47"/>
        <v>6.105700523035015E-3</v>
      </c>
      <c r="AP285" s="102">
        <f t="shared" si="48"/>
        <v>7.1146258537689994E-3</v>
      </c>
      <c r="AQ285" s="101">
        <f t="shared" si="49"/>
        <v>3.478682649431505E-3</v>
      </c>
      <c r="AR285" s="102">
        <f t="shared" si="51"/>
        <v>-2.9872313115031954E-2</v>
      </c>
      <c r="AS285" s="101">
        <f t="shared" si="51"/>
        <v>-2.2253738116115298E-3</v>
      </c>
      <c r="AT285" s="102">
        <f t="shared" si="51"/>
        <v>-1.6728144012518136E-2</v>
      </c>
      <c r="AU285" s="101">
        <f t="shared" si="51"/>
        <v>3.6563033893358739E-3</v>
      </c>
      <c r="AV285" s="102">
        <f t="shared" si="51"/>
        <v>-1.6643312224561273E-2</v>
      </c>
      <c r="AW285" s="102">
        <f t="shared" si="50"/>
        <v>-1.2362567954877404E-2</v>
      </c>
    </row>
    <row r="286" spans="6:49" x14ac:dyDescent="0.3">
      <c r="F286" s="18">
        <v>43801</v>
      </c>
      <c r="G286" s="22">
        <v>218.100006103515</v>
      </c>
      <c r="H286" s="26">
        <v>894.34997558593705</v>
      </c>
      <c r="I286" s="22">
        <v>513.5</v>
      </c>
      <c r="J286" s="26">
        <v>322.89999389648398</v>
      </c>
      <c r="K286" s="22">
        <v>752.29998779296795</v>
      </c>
      <c r="Y286" s="93">
        <f t="shared" si="44"/>
        <v>-85</v>
      </c>
      <c r="Z286" s="18">
        <v>43797</v>
      </c>
      <c r="AA286" s="22">
        <v>217.94999694824199</v>
      </c>
      <c r="AB286" s="26">
        <v>899.75</v>
      </c>
      <c r="AC286" s="22">
        <v>507.79998779296801</v>
      </c>
      <c r="AD286" s="26">
        <v>300.850006103515</v>
      </c>
      <c r="AE286" s="22">
        <v>743.09997558593705</v>
      </c>
      <c r="AF286" s="7">
        <v>6264</v>
      </c>
      <c r="AG286" s="108">
        <f t="shared" si="52"/>
        <v>9.6819144041634057E-3</v>
      </c>
      <c r="AH286" s="65">
        <f t="shared" si="52"/>
        <v>-5.3758830958084364E-3</v>
      </c>
      <c r="AI286" s="64">
        <f t="shared" si="52"/>
        <v>2.2907087234203267E-2</v>
      </c>
      <c r="AJ286" s="65">
        <f t="shared" si="52"/>
        <v>7.1720558646712557E-3</v>
      </c>
      <c r="AK286" s="64">
        <f t="shared" si="52"/>
        <v>-1.0375273301976788E-2</v>
      </c>
      <c r="AL286" s="64">
        <f t="shared" si="52"/>
        <v>5.4907811416836884E-3</v>
      </c>
      <c r="AM286" s="101">
        <f t="shared" si="45"/>
        <v>1.023856568990872E-2</v>
      </c>
      <c r="AN286" s="102">
        <f t="shared" si="46"/>
        <v>8.4684012407880635E-3</v>
      </c>
      <c r="AO286" s="101">
        <f t="shared" si="47"/>
        <v>5.9301010803490877E-3</v>
      </c>
      <c r="AP286" s="102">
        <f t="shared" si="48"/>
        <v>6.9112520317322051E-3</v>
      </c>
      <c r="AQ286" s="101">
        <f t="shared" si="49"/>
        <v>3.3836674357270303E-3</v>
      </c>
      <c r="AR286" s="102">
        <f t="shared" si="51"/>
        <v>-5.5665128574531458E-4</v>
      </c>
      <c r="AS286" s="101">
        <f t="shared" si="51"/>
        <v>-1.3844284336596499E-2</v>
      </c>
      <c r="AT286" s="102">
        <f t="shared" si="51"/>
        <v>1.6976986153854179E-2</v>
      </c>
      <c r="AU286" s="101">
        <f t="shared" si="51"/>
        <v>2.6080383293905062E-4</v>
      </c>
      <c r="AV286" s="102">
        <f t="shared" si="51"/>
        <v>-1.3758940737703819E-2</v>
      </c>
      <c r="AW286" s="102">
        <f t="shared" si="50"/>
        <v>-2.1844172746504804E-3</v>
      </c>
    </row>
    <row r="287" spans="6:49" x14ac:dyDescent="0.3">
      <c r="F287" s="18">
        <v>43802</v>
      </c>
      <c r="G287" s="22">
        <v>218.89999389648401</v>
      </c>
      <c r="H287" s="26">
        <v>899.45001220703102</v>
      </c>
      <c r="I287" s="22">
        <v>535.29998779296795</v>
      </c>
      <c r="J287" s="26">
        <v>352.89999389648398</v>
      </c>
      <c r="K287" s="22">
        <v>746.75</v>
      </c>
      <c r="Y287" s="93">
        <f t="shared" si="44"/>
        <v>-84</v>
      </c>
      <c r="Z287" s="18">
        <v>43798</v>
      </c>
      <c r="AA287" s="22">
        <v>219.69999694824199</v>
      </c>
      <c r="AB287" s="26">
        <v>908.79998779296795</v>
      </c>
      <c r="AC287" s="22">
        <v>516.90002441406205</v>
      </c>
      <c r="AD287" s="26">
        <v>303.79998779296801</v>
      </c>
      <c r="AE287" s="22">
        <v>752.59997558593705</v>
      </c>
      <c r="AF287" s="7">
        <v>6220.7</v>
      </c>
      <c r="AG287" s="108">
        <f t="shared" si="52"/>
        <v>7.997300817695379E-3</v>
      </c>
      <c r="AH287" s="65">
        <f t="shared" si="52"/>
        <v>1.0008087575713259E-2</v>
      </c>
      <c r="AI287" s="64">
        <f t="shared" si="52"/>
        <v>1.7761834202162419E-2</v>
      </c>
      <c r="AJ287" s="65">
        <f t="shared" si="52"/>
        <v>9.7577280265970841E-3</v>
      </c>
      <c r="AK287" s="64">
        <f t="shared" si="52"/>
        <v>1.2703253410630621E-2</v>
      </c>
      <c r="AL287" s="64">
        <f t="shared" si="52"/>
        <v>-6.9365180766603292E-3</v>
      </c>
      <c r="AM287" s="101">
        <f t="shared" si="45"/>
        <v>-1.1443268528008407E-2</v>
      </c>
      <c r="AN287" s="102">
        <f t="shared" si="46"/>
        <v>-6.1714668926132251E-3</v>
      </c>
      <c r="AO287" s="101">
        <f t="shared" si="47"/>
        <v>-4.5673263117209165E-3</v>
      </c>
      <c r="AP287" s="102">
        <f t="shared" si="48"/>
        <v>-5.2465424215079482E-3</v>
      </c>
      <c r="AQ287" s="101">
        <f t="shared" si="49"/>
        <v>-2.2963922031220881E-3</v>
      </c>
      <c r="AR287" s="102">
        <f t="shared" si="51"/>
        <v>1.9440569345703786E-2</v>
      </c>
      <c r="AS287" s="101">
        <f t="shared" si="51"/>
        <v>1.6179554468326484E-2</v>
      </c>
      <c r="AT287" s="102">
        <f t="shared" si="51"/>
        <v>2.2329160513883336E-2</v>
      </c>
      <c r="AU287" s="101">
        <f t="shared" si="51"/>
        <v>1.5004270448105032E-2</v>
      </c>
      <c r="AV287" s="102">
        <f t="shared" si="51"/>
        <v>1.4999645613752709E-2</v>
      </c>
      <c r="AW287" s="102">
        <f t="shared" si="50"/>
        <v>1.7590640077954269E-2</v>
      </c>
    </row>
    <row r="288" spans="6:49" x14ac:dyDescent="0.3">
      <c r="F288" s="18">
        <v>43803</v>
      </c>
      <c r="G288" s="22">
        <v>220.25</v>
      </c>
      <c r="H288" s="26">
        <v>899.40002441406205</v>
      </c>
      <c r="I288" s="22">
        <v>541.95001220703102</v>
      </c>
      <c r="J288" s="26">
        <v>332.850006103515</v>
      </c>
      <c r="K288" s="22">
        <v>767.54998779296795</v>
      </c>
      <c r="Y288" s="93">
        <f t="shared" si="44"/>
        <v>-83</v>
      </c>
      <c r="Z288" s="18">
        <v>43801</v>
      </c>
      <c r="AA288" s="22">
        <v>218.100006103515</v>
      </c>
      <c r="AB288" s="26">
        <v>894.34997558593705</v>
      </c>
      <c r="AC288" s="22">
        <v>513.5</v>
      </c>
      <c r="AD288" s="26">
        <v>322.89999389648398</v>
      </c>
      <c r="AE288" s="22">
        <v>752.29998779296795</v>
      </c>
      <c r="AF288" s="7">
        <v>6212.75</v>
      </c>
      <c r="AG288" s="108">
        <f t="shared" si="52"/>
        <v>-7.3092643074743136E-3</v>
      </c>
      <c r="AH288" s="65">
        <f t="shared" si="52"/>
        <v>-1.6027864393706962E-2</v>
      </c>
      <c r="AI288" s="64">
        <f t="shared" si="52"/>
        <v>-6.5994500650724836E-3</v>
      </c>
      <c r="AJ288" s="65">
        <f t="shared" si="52"/>
        <v>6.0973108881516608E-2</v>
      </c>
      <c r="AK288" s="64">
        <f t="shared" si="52"/>
        <v>-3.9868137981612209E-4</v>
      </c>
      <c r="AL288" s="64">
        <f t="shared" si="52"/>
        <v>-1.2788085500677203E-3</v>
      </c>
      <c r="AM288" s="101">
        <f t="shared" si="45"/>
        <v>-1.5722967381252063E-3</v>
      </c>
      <c r="AN288" s="102">
        <f t="shared" si="46"/>
        <v>4.9354695722961923E-4</v>
      </c>
      <c r="AO288" s="101">
        <f t="shared" si="47"/>
        <v>2.117808713716612E-4</v>
      </c>
      <c r="AP288" s="102">
        <f t="shared" si="48"/>
        <v>2.8847112342361703E-4</v>
      </c>
      <c r="AQ288" s="101">
        <f t="shared" si="49"/>
        <v>2.8953793066711724E-4</v>
      </c>
      <c r="AR288" s="102">
        <f t="shared" si="51"/>
        <v>-5.7369675693491069E-3</v>
      </c>
      <c r="AS288" s="101">
        <f t="shared" si="51"/>
        <v>-1.6521411350936582E-2</v>
      </c>
      <c r="AT288" s="102">
        <f t="shared" si="51"/>
        <v>-6.811230936444145E-3</v>
      </c>
      <c r="AU288" s="101">
        <f t="shared" si="51"/>
        <v>6.0684637758092991E-2</v>
      </c>
      <c r="AV288" s="102">
        <f t="shared" si="51"/>
        <v>-6.8821931048323928E-4</v>
      </c>
      <c r="AW288" s="102">
        <f t="shared" si="50"/>
        <v>6.1853617181759826E-3</v>
      </c>
    </row>
    <row r="289" spans="6:49" x14ac:dyDescent="0.3">
      <c r="F289" s="18">
        <v>43804</v>
      </c>
      <c r="G289" s="22">
        <v>221.100006103515</v>
      </c>
      <c r="H289" s="26">
        <v>896.79998779296795</v>
      </c>
      <c r="I289" s="22">
        <v>554.40002441406205</v>
      </c>
      <c r="J289" s="26">
        <v>333.100006103515</v>
      </c>
      <c r="K289" s="22">
        <v>755.29998779296795</v>
      </c>
      <c r="Y289" s="93">
        <f t="shared" si="44"/>
        <v>-82</v>
      </c>
      <c r="Z289" s="18">
        <v>43802</v>
      </c>
      <c r="AA289" s="22">
        <v>218.89999389648401</v>
      </c>
      <c r="AB289" s="26">
        <v>899.45001220703102</v>
      </c>
      <c r="AC289" s="22">
        <v>535.29998779296795</v>
      </c>
      <c r="AD289" s="26">
        <v>352.89999389648398</v>
      </c>
      <c r="AE289" s="22">
        <v>746.75</v>
      </c>
      <c r="AF289" s="7">
        <v>6178.5</v>
      </c>
      <c r="AG289" s="108">
        <f t="shared" si="52"/>
        <v>3.6612754536279532E-3</v>
      </c>
      <c r="AH289" s="65">
        <f t="shared" si="52"/>
        <v>5.6863088392102986E-3</v>
      </c>
      <c r="AI289" s="64">
        <f t="shared" si="52"/>
        <v>4.1577285226627507E-2</v>
      </c>
      <c r="AJ289" s="65">
        <f t="shared" si="52"/>
        <v>8.8842054523868272E-2</v>
      </c>
      <c r="AK289" s="64">
        <f t="shared" si="52"/>
        <v>-7.4047072436744243E-3</v>
      </c>
      <c r="AL289" s="64">
        <f t="shared" si="52"/>
        <v>-5.5281084996658628E-3</v>
      </c>
      <c r="AM289" s="101">
        <f t="shared" si="45"/>
        <v>-8.9860248081303912E-3</v>
      </c>
      <c r="AN289" s="102">
        <f t="shared" si="46"/>
        <v>-4.5123026508298832E-3</v>
      </c>
      <c r="AO289" s="101">
        <f t="shared" si="47"/>
        <v>-3.3776327980271541E-3</v>
      </c>
      <c r="AP289" s="102">
        <f t="shared" si="48"/>
        <v>-3.8686763347400336E-3</v>
      </c>
      <c r="AQ289" s="101">
        <f t="shared" si="49"/>
        <v>-1.6526601859959376E-3</v>
      </c>
      <c r="AR289" s="102">
        <f t="shared" si="51"/>
        <v>1.2647300261758344E-2</v>
      </c>
      <c r="AS289" s="101">
        <f t="shared" si="51"/>
        <v>1.0198611490040182E-2</v>
      </c>
      <c r="AT289" s="102">
        <f t="shared" si="51"/>
        <v>4.4954918024654664E-2</v>
      </c>
      <c r="AU289" s="101">
        <f t="shared" si="51"/>
        <v>9.2710730858608301E-2</v>
      </c>
      <c r="AV289" s="102">
        <f t="shared" si="51"/>
        <v>-5.7520470576784867E-3</v>
      </c>
      <c r="AW289" s="102">
        <f t="shared" si="50"/>
        <v>3.0951902715476605E-2</v>
      </c>
    </row>
    <row r="290" spans="6:49" x14ac:dyDescent="0.3">
      <c r="F290" s="18">
        <v>43805</v>
      </c>
      <c r="G290" s="22">
        <v>218.39999389648401</v>
      </c>
      <c r="H290" s="26">
        <v>886.45001220703102</v>
      </c>
      <c r="I290" s="22">
        <v>558.45001220703102</v>
      </c>
      <c r="J290" s="26">
        <v>325.850006103515</v>
      </c>
      <c r="K290" s="22">
        <v>751.95001220703102</v>
      </c>
      <c r="Y290" s="93">
        <f t="shared" si="44"/>
        <v>-81</v>
      </c>
      <c r="Z290" s="18">
        <v>43803</v>
      </c>
      <c r="AA290" s="22">
        <v>220.25</v>
      </c>
      <c r="AB290" s="26">
        <v>899.40002441406205</v>
      </c>
      <c r="AC290" s="22">
        <v>541.95001220703102</v>
      </c>
      <c r="AD290" s="26">
        <v>332.850006103515</v>
      </c>
      <c r="AE290" s="22">
        <v>767.54998779296795</v>
      </c>
      <c r="AF290" s="7">
        <v>6202.6</v>
      </c>
      <c r="AG290" s="108">
        <f t="shared" si="52"/>
        <v>6.1482881701398345E-3</v>
      </c>
      <c r="AH290" s="65">
        <f t="shared" si="52"/>
        <v>-5.5577498917798961E-5</v>
      </c>
      <c r="AI290" s="64">
        <f t="shared" si="52"/>
        <v>1.2346454190793651E-2</v>
      </c>
      <c r="AJ290" s="65">
        <f t="shared" si="52"/>
        <v>-5.8492757002064792E-2</v>
      </c>
      <c r="AK290" s="64">
        <f t="shared" si="52"/>
        <v>2.7473150919099496E-2</v>
      </c>
      <c r="AL290" s="64">
        <f t="shared" si="52"/>
        <v>3.8930354229818457E-3</v>
      </c>
      <c r="AM290" s="101">
        <f t="shared" si="45"/>
        <v>7.4509883421174303E-3</v>
      </c>
      <c r="AN290" s="102">
        <f t="shared" si="46"/>
        <v>6.5861912592359868E-3</v>
      </c>
      <c r="AO290" s="101">
        <f t="shared" si="47"/>
        <v>4.5804739909565901E-3</v>
      </c>
      <c r="AP290" s="102">
        <f t="shared" si="48"/>
        <v>5.3481558436362427E-3</v>
      </c>
      <c r="AQ290" s="101">
        <f t="shared" si="49"/>
        <v>2.6533968587905536E-3</v>
      </c>
      <c r="AR290" s="102">
        <f t="shared" si="51"/>
        <v>-1.3027001719775957E-3</v>
      </c>
      <c r="AS290" s="101">
        <f t="shared" si="51"/>
        <v>-6.6417687581537856E-3</v>
      </c>
      <c r="AT290" s="102">
        <f t="shared" si="51"/>
        <v>7.7659801998370614E-3</v>
      </c>
      <c r="AU290" s="101">
        <f t="shared" si="51"/>
        <v>-6.3840912845701037E-2</v>
      </c>
      <c r="AV290" s="102">
        <f t="shared" si="51"/>
        <v>2.4819754060308941E-2</v>
      </c>
      <c r="AW290" s="102">
        <f t="shared" si="50"/>
        <v>-7.8399295031372825E-3</v>
      </c>
    </row>
    <row r="291" spans="6:49" x14ac:dyDescent="0.3">
      <c r="F291" s="18">
        <v>43808</v>
      </c>
      <c r="G291" s="22">
        <v>217.14999389648401</v>
      </c>
      <c r="H291" s="26">
        <v>885.34997558593705</v>
      </c>
      <c r="I291" s="22">
        <v>551.29998779296795</v>
      </c>
      <c r="J291" s="26">
        <v>310.100006103515</v>
      </c>
      <c r="K291" s="22">
        <v>756.45001220703102</v>
      </c>
      <c r="Y291" s="93">
        <f t="shared" si="44"/>
        <v>-80</v>
      </c>
      <c r="Z291" s="18">
        <v>43804</v>
      </c>
      <c r="AA291" s="22">
        <v>221.100006103515</v>
      </c>
      <c r="AB291" s="26">
        <v>896.79998779296795</v>
      </c>
      <c r="AC291" s="22">
        <v>554.40002441406205</v>
      </c>
      <c r="AD291" s="26">
        <v>333.100006103515</v>
      </c>
      <c r="AE291" s="22">
        <v>755.29998779296795</v>
      </c>
      <c r="AF291" s="7">
        <v>6185.8</v>
      </c>
      <c r="AG291" s="108">
        <f t="shared" si="52"/>
        <v>3.8518506523351941E-3</v>
      </c>
      <c r="AH291" s="65">
        <f t="shared" si="52"/>
        <v>-2.8950433352550593E-3</v>
      </c>
      <c r="AI291" s="64">
        <f t="shared" si="52"/>
        <v>2.2712723126567021E-2</v>
      </c>
      <c r="AJ291" s="65">
        <f t="shared" si="52"/>
        <v>7.5080713915879607E-4</v>
      </c>
      <c r="AK291" s="64">
        <f t="shared" si="52"/>
        <v>-1.6088602857749042E-2</v>
      </c>
      <c r="AL291" s="64">
        <f t="shared" si="52"/>
        <v>-2.7122163150307323E-3</v>
      </c>
      <c r="AM291" s="101">
        <f t="shared" si="45"/>
        <v>-4.0731546462318491E-3</v>
      </c>
      <c r="AN291" s="102">
        <f t="shared" si="46"/>
        <v>-1.195066175177784E-3</v>
      </c>
      <c r="AO291" s="101">
        <f t="shared" si="47"/>
        <v>-9.9902878819760799E-4</v>
      </c>
      <c r="AP291" s="102">
        <f t="shared" si="48"/>
        <v>-1.1138510278266281E-3</v>
      </c>
      <c r="AQ291" s="101">
        <f t="shared" si="49"/>
        <v>-3.6561983521021064E-4</v>
      </c>
      <c r="AR291" s="102">
        <f t="shared" si="51"/>
        <v>7.9250052985670432E-3</v>
      </c>
      <c r="AS291" s="101">
        <f t="shared" si="51"/>
        <v>-1.6999771600772753E-3</v>
      </c>
      <c r="AT291" s="102">
        <f t="shared" si="51"/>
        <v>2.3711751914764628E-2</v>
      </c>
      <c r="AU291" s="101">
        <f t="shared" si="51"/>
        <v>1.8646581669854241E-3</v>
      </c>
      <c r="AV291" s="102">
        <f t="shared" si="51"/>
        <v>-1.5722983022538831E-2</v>
      </c>
      <c r="AW291" s="102">
        <f t="shared" si="50"/>
        <v>3.2156910395401981E-3</v>
      </c>
    </row>
    <row r="292" spans="6:49" x14ac:dyDescent="0.3">
      <c r="F292" s="18">
        <v>43809</v>
      </c>
      <c r="G292" s="22">
        <v>216.80000305175699</v>
      </c>
      <c r="H292" s="26">
        <v>883.40002441406205</v>
      </c>
      <c r="I292" s="22">
        <v>523.75</v>
      </c>
      <c r="J292" s="26">
        <v>314.25</v>
      </c>
      <c r="K292" s="22">
        <v>752.95001220703102</v>
      </c>
      <c r="Y292" s="93">
        <f t="shared" si="44"/>
        <v>-79</v>
      </c>
      <c r="Z292" s="18">
        <v>43805</v>
      </c>
      <c r="AA292" s="22">
        <v>218.39999389648401</v>
      </c>
      <c r="AB292" s="26">
        <v>886.45001220703102</v>
      </c>
      <c r="AC292" s="22">
        <v>558.45001220703102</v>
      </c>
      <c r="AD292" s="26">
        <v>325.850006103515</v>
      </c>
      <c r="AE292" s="22">
        <v>751.95001220703102</v>
      </c>
      <c r="AF292" s="7">
        <v>6129.9</v>
      </c>
      <c r="AG292" s="108">
        <f t="shared" si="52"/>
        <v>-1.2286899544376366E-2</v>
      </c>
      <c r="AH292" s="65">
        <f t="shared" si="52"/>
        <v>-1.1608122031101124E-2</v>
      </c>
      <c r="AI292" s="64">
        <f t="shared" si="52"/>
        <v>7.2786189330061478E-3</v>
      </c>
      <c r="AJ292" s="65">
        <f t="shared" si="52"/>
        <v>-2.200559201355877E-2</v>
      </c>
      <c r="AK292" s="64">
        <f t="shared" si="52"/>
        <v>-4.4451565461143634E-3</v>
      </c>
      <c r="AL292" s="64">
        <f t="shared" si="52"/>
        <v>-9.0779060687042629E-3</v>
      </c>
      <c r="AM292" s="101">
        <f t="shared" si="45"/>
        <v>-1.5179335281048404E-2</v>
      </c>
      <c r="AN292" s="102">
        <f t="shared" si="46"/>
        <v>-8.6941097673978573E-3</v>
      </c>
      <c r="AO292" s="101">
        <f t="shared" si="47"/>
        <v>-6.3761718677650073E-3</v>
      </c>
      <c r="AP292" s="102">
        <f t="shared" si="48"/>
        <v>-7.3414911786342778E-3</v>
      </c>
      <c r="AQ292" s="101">
        <f t="shared" si="49"/>
        <v>-3.2751415911444438E-3</v>
      </c>
      <c r="AR292" s="102">
        <f t="shared" si="51"/>
        <v>2.8924357366720381E-3</v>
      </c>
      <c r="AS292" s="101">
        <f t="shared" si="51"/>
        <v>-2.9140122637032664E-3</v>
      </c>
      <c r="AT292" s="102">
        <f t="shared" si="51"/>
        <v>1.3654790800771154E-2</v>
      </c>
      <c r="AU292" s="101">
        <f t="shared" si="51"/>
        <v>-1.4664100834924492E-2</v>
      </c>
      <c r="AV292" s="102">
        <f t="shared" si="51"/>
        <v>-1.1700149549699196E-3</v>
      </c>
      <c r="AW292" s="102">
        <f t="shared" si="50"/>
        <v>-4.4018030323089707E-4</v>
      </c>
    </row>
    <row r="293" spans="6:49" x14ac:dyDescent="0.3">
      <c r="F293" s="18">
        <v>43810</v>
      </c>
      <c r="G293" s="22">
        <v>223.350006103515</v>
      </c>
      <c r="H293" s="26">
        <v>902.15002441406205</v>
      </c>
      <c r="I293" s="22">
        <v>508.29998779296801</v>
      </c>
      <c r="J293" s="26">
        <v>311.54998779296801</v>
      </c>
      <c r="K293" s="22">
        <v>764.15002441406205</v>
      </c>
      <c r="Y293" s="93">
        <f t="shared" si="44"/>
        <v>-78</v>
      </c>
      <c r="Z293" s="18">
        <v>43808</v>
      </c>
      <c r="AA293" s="22">
        <v>217.14999389648401</v>
      </c>
      <c r="AB293" s="26">
        <v>885.34997558593705</v>
      </c>
      <c r="AC293" s="22">
        <v>551.29998779296795</v>
      </c>
      <c r="AD293" s="26">
        <v>310.100006103515</v>
      </c>
      <c r="AE293" s="22">
        <v>756.45001220703102</v>
      </c>
      <c r="AF293" s="7">
        <v>6133.55</v>
      </c>
      <c r="AG293" s="108">
        <f t="shared" si="52"/>
        <v>-5.7398850507900867E-3</v>
      </c>
      <c r="AH293" s="65">
        <f t="shared" si="52"/>
        <v>-1.241716638463378E-3</v>
      </c>
      <c r="AI293" s="64">
        <f t="shared" si="52"/>
        <v>-1.2886007392236817E-2</v>
      </c>
      <c r="AJ293" s="65">
        <f t="shared" si="52"/>
        <v>-4.9542325720634522E-2</v>
      </c>
      <c r="AK293" s="64">
        <f t="shared" si="52"/>
        <v>5.9666047166493392E-3</v>
      </c>
      <c r="AL293" s="64">
        <f t="shared" si="52"/>
        <v>5.9526480848024431E-4</v>
      </c>
      <c r="AM293" s="101">
        <f t="shared" si="45"/>
        <v>1.6973877812813099E-3</v>
      </c>
      <c r="AN293" s="102">
        <f t="shared" si="46"/>
        <v>2.7012822309537719E-3</v>
      </c>
      <c r="AO293" s="101">
        <f t="shared" si="47"/>
        <v>1.7948238691398864E-3</v>
      </c>
      <c r="AP293" s="102">
        <f t="shared" si="48"/>
        <v>2.1219023688777454E-3</v>
      </c>
      <c r="AQ293" s="101">
        <f t="shared" si="49"/>
        <v>1.1461076693612478E-3</v>
      </c>
      <c r="AR293" s="102">
        <f t="shared" si="51"/>
        <v>-7.4372728320713961E-3</v>
      </c>
      <c r="AS293" s="101">
        <f t="shared" si="51"/>
        <v>-3.9429988694171499E-3</v>
      </c>
      <c r="AT293" s="102">
        <f t="shared" si="51"/>
        <v>-1.4680831261376703E-2</v>
      </c>
      <c r="AU293" s="101">
        <f t="shared" si="51"/>
        <v>-5.1664228089512265E-2</v>
      </c>
      <c r="AV293" s="102">
        <f t="shared" si="51"/>
        <v>4.8204970472880918E-3</v>
      </c>
      <c r="AW293" s="102">
        <f t="shared" si="50"/>
        <v>-1.4580966801017883E-2</v>
      </c>
    </row>
    <row r="294" spans="6:49" x14ac:dyDescent="0.3">
      <c r="F294" s="18">
        <v>43811</v>
      </c>
      <c r="G294" s="22">
        <v>224.89999389648401</v>
      </c>
      <c r="H294" s="26">
        <v>930.79998779296795</v>
      </c>
      <c r="I294" s="22">
        <v>508.75</v>
      </c>
      <c r="J294" s="26">
        <v>309.600006103515</v>
      </c>
      <c r="K294" s="22">
        <v>753.65002441406205</v>
      </c>
      <c r="Y294" s="93">
        <f t="shared" si="44"/>
        <v>-77</v>
      </c>
      <c r="Z294" s="18">
        <v>43809</v>
      </c>
      <c r="AA294" s="22">
        <v>216.80000305175699</v>
      </c>
      <c r="AB294" s="26">
        <v>883.40002441406205</v>
      </c>
      <c r="AC294" s="22">
        <v>523.75</v>
      </c>
      <c r="AD294" s="26">
        <v>314.25</v>
      </c>
      <c r="AE294" s="22">
        <v>752.95001220703102</v>
      </c>
      <c r="AF294" s="7">
        <v>6085.35</v>
      </c>
      <c r="AG294" s="108">
        <f t="shared" si="52"/>
        <v>-1.6130472315967726E-3</v>
      </c>
      <c r="AH294" s="65">
        <f t="shared" si="52"/>
        <v>-2.2048926777184599E-3</v>
      </c>
      <c r="AI294" s="64">
        <f t="shared" si="52"/>
        <v>-5.1264632217022703E-2</v>
      </c>
      <c r="AJ294" s="65">
        <f t="shared" si="52"/>
        <v>1.3294001681544806E-2</v>
      </c>
      <c r="AK294" s="64">
        <f t="shared" si="52"/>
        <v>-4.6376125830033723E-3</v>
      </c>
      <c r="AL294" s="64">
        <f t="shared" si="52"/>
        <v>-7.8894581363840276E-3</v>
      </c>
      <c r="AM294" s="101">
        <f t="shared" si="45"/>
        <v>-1.3105857319951448E-2</v>
      </c>
      <c r="AN294" s="102">
        <f t="shared" si="46"/>
        <v>-7.2940693638563307E-3</v>
      </c>
      <c r="AO294" s="101">
        <f t="shared" si="47"/>
        <v>-5.3722815083559403E-3</v>
      </c>
      <c r="AP294" s="102">
        <f t="shared" si="48"/>
        <v>-6.1788165358446709E-3</v>
      </c>
      <c r="AQ294" s="101">
        <f t="shared" si="49"/>
        <v>-2.7319459204969174E-3</v>
      </c>
      <c r="AR294" s="102">
        <f t="shared" si="51"/>
        <v>1.1492810088354675E-2</v>
      </c>
      <c r="AS294" s="101">
        <f t="shared" si="51"/>
        <v>5.0891766861378713E-3</v>
      </c>
      <c r="AT294" s="102">
        <f t="shared" si="51"/>
        <v>-4.5892350708666763E-2</v>
      </c>
      <c r="AU294" s="101">
        <f t="shared" si="51"/>
        <v>1.9472818217389477E-2</v>
      </c>
      <c r="AV294" s="102">
        <f t="shared" si="51"/>
        <v>-1.9056666625064549E-3</v>
      </c>
      <c r="AW294" s="102">
        <f t="shared" si="50"/>
        <v>-2.3486424758582388E-3</v>
      </c>
    </row>
    <row r="295" spans="6:49" x14ac:dyDescent="0.3">
      <c r="F295" s="18">
        <v>43812</v>
      </c>
      <c r="G295" s="22">
        <v>228.94999694824199</v>
      </c>
      <c r="H295" s="26">
        <v>919</v>
      </c>
      <c r="I295" s="22">
        <v>523.75</v>
      </c>
      <c r="J295" s="26">
        <v>324.14999389648398</v>
      </c>
      <c r="K295" s="22">
        <v>764.84997558593705</v>
      </c>
      <c r="Y295" s="93">
        <f t="shared" si="44"/>
        <v>-76</v>
      </c>
      <c r="Z295" s="18">
        <v>43810</v>
      </c>
      <c r="AA295" s="22">
        <v>223.350006103515</v>
      </c>
      <c r="AB295" s="26">
        <v>902.15002441406205</v>
      </c>
      <c r="AC295" s="22">
        <v>508.29998779296801</v>
      </c>
      <c r="AD295" s="26">
        <v>311.54998779296801</v>
      </c>
      <c r="AE295" s="22">
        <v>764.15002441406205</v>
      </c>
      <c r="AF295" s="7">
        <v>6114.8</v>
      </c>
      <c r="AG295" s="108">
        <f t="shared" si="52"/>
        <v>2.9764791483398709E-2</v>
      </c>
      <c r="AH295" s="65">
        <f t="shared" si="52"/>
        <v>2.1002703617493654E-2</v>
      </c>
      <c r="AI295" s="64">
        <f t="shared" si="52"/>
        <v>-2.9942670798899153E-2</v>
      </c>
      <c r="AJ295" s="65">
        <f t="shared" si="52"/>
        <v>-8.6290476617410846E-3</v>
      </c>
      <c r="AK295" s="64">
        <f t="shared" si="52"/>
        <v>1.4765296178049253E-2</v>
      </c>
      <c r="AL295" s="64">
        <f t="shared" si="52"/>
        <v>4.8278188712908279E-3</v>
      </c>
      <c r="AM295" s="101">
        <f t="shared" si="45"/>
        <v>9.0818994033052686E-3</v>
      </c>
      <c r="AN295" s="102">
        <f t="shared" si="46"/>
        <v>7.6874044976143596E-3</v>
      </c>
      <c r="AO295" s="101">
        <f t="shared" si="47"/>
        <v>5.370092169735741E-3</v>
      </c>
      <c r="AP295" s="102">
        <f t="shared" si="48"/>
        <v>6.2626671001171225E-3</v>
      </c>
      <c r="AQ295" s="101">
        <f t="shared" si="49"/>
        <v>3.0806518594560625E-3</v>
      </c>
      <c r="AR295" s="102">
        <f t="shared" si="51"/>
        <v>2.068289208009344E-2</v>
      </c>
      <c r="AS295" s="101">
        <f t="shared" si="51"/>
        <v>1.3315299119879295E-2</v>
      </c>
      <c r="AT295" s="102">
        <f t="shared" si="51"/>
        <v>-3.5312762968634892E-2</v>
      </c>
      <c r="AU295" s="101">
        <f t="shared" si="51"/>
        <v>-1.4891714761858207E-2</v>
      </c>
      <c r="AV295" s="102">
        <f t="shared" si="51"/>
        <v>1.1684644318593191E-2</v>
      </c>
      <c r="AW295" s="102">
        <f t="shared" si="50"/>
        <v>-9.0432844238543463E-4</v>
      </c>
    </row>
    <row r="296" spans="6:49" x14ac:dyDescent="0.3">
      <c r="F296" s="18">
        <v>43815</v>
      </c>
      <c r="G296" s="22">
        <v>230.25</v>
      </c>
      <c r="H296" s="26">
        <v>932.59997558593705</v>
      </c>
      <c r="I296" s="22">
        <v>524.40002441406205</v>
      </c>
      <c r="J296" s="26">
        <v>315.95001220703102</v>
      </c>
      <c r="K296" s="22">
        <v>784.79998779296795</v>
      </c>
      <c r="Y296" s="93">
        <f t="shared" si="44"/>
        <v>-75</v>
      </c>
      <c r="Z296" s="18">
        <v>43811</v>
      </c>
      <c r="AA296" s="22">
        <v>224.89999389648401</v>
      </c>
      <c r="AB296" s="26">
        <v>930.79998779296795</v>
      </c>
      <c r="AC296" s="22">
        <v>508.75</v>
      </c>
      <c r="AD296" s="26">
        <v>309.600006103515</v>
      </c>
      <c r="AE296" s="22">
        <v>753.65002441406205</v>
      </c>
      <c r="AF296" s="7">
        <v>6150.05</v>
      </c>
      <c r="AG296" s="108">
        <f t="shared" si="52"/>
        <v>6.9157567012105925E-3</v>
      </c>
      <c r="AH296" s="65">
        <f t="shared" si="52"/>
        <v>3.1263587897182692E-2</v>
      </c>
      <c r="AI296" s="64">
        <f t="shared" si="52"/>
        <v>8.8493631935650707E-4</v>
      </c>
      <c r="AJ296" s="65">
        <f t="shared" si="52"/>
        <v>-6.278638378848159E-3</v>
      </c>
      <c r="AK296" s="64">
        <f t="shared" si="52"/>
        <v>-1.3836035272183158E-2</v>
      </c>
      <c r="AL296" s="64">
        <f t="shared" si="52"/>
        <v>5.7481497219363156E-3</v>
      </c>
      <c r="AM296" s="101">
        <f t="shared" si="45"/>
        <v>1.0687595104256542E-2</v>
      </c>
      <c r="AN296" s="102">
        <f t="shared" si="46"/>
        <v>8.7715919832317205E-3</v>
      </c>
      <c r="AO296" s="101">
        <f t="shared" si="47"/>
        <v>6.1475021372266823E-3</v>
      </c>
      <c r="AP296" s="102">
        <f t="shared" si="48"/>
        <v>7.1630391853572568E-3</v>
      </c>
      <c r="AQ296" s="101">
        <f t="shared" si="49"/>
        <v>3.501301111340391E-3</v>
      </c>
      <c r="AR296" s="102">
        <f t="shared" si="51"/>
        <v>-3.7718384030459495E-3</v>
      </c>
      <c r="AS296" s="101">
        <f t="shared" si="51"/>
        <v>2.2491995913950971E-2</v>
      </c>
      <c r="AT296" s="102">
        <f t="shared" si="51"/>
        <v>-5.2625658178701755E-3</v>
      </c>
      <c r="AU296" s="101">
        <f t="shared" si="51"/>
        <v>-1.3441677564205416E-2</v>
      </c>
      <c r="AV296" s="102">
        <f t="shared" si="51"/>
        <v>-1.7337336383523548E-2</v>
      </c>
      <c r="AW296" s="102">
        <f t="shared" si="50"/>
        <v>-3.4642844509388234E-3</v>
      </c>
    </row>
    <row r="297" spans="6:49" x14ac:dyDescent="0.3">
      <c r="F297" s="18">
        <v>43816</v>
      </c>
      <c r="G297" s="22">
        <v>229.89999389648401</v>
      </c>
      <c r="H297" s="26">
        <v>922.45001220703102</v>
      </c>
      <c r="I297" s="22">
        <v>514.34997558593705</v>
      </c>
      <c r="J297" s="26">
        <v>328.04998779296801</v>
      </c>
      <c r="K297" s="22">
        <v>773.25</v>
      </c>
      <c r="Y297" s="93">
        <f t="shared" si="44"/>
        <v>-74</v>
      </c>
      <c r="Z297" s="18">
        <v>43812</v>
      </c>
      <c r="AA297" s="22">
        <v>228.94999694824199</v>
      </c>
      <c r="AB297" s="26">
        <v>919</v>
      </c>
      <c r="AC297" s="22">
        <v>523.75</v>
      </c>
      <c r="AD297" s="26">
        <v>324.14999389648398</v>
      </c>
      <c r="AE297" s="22">
        <v>764.84997558593705</v>
      </c>
      <c r="AF297" s="7">
        <v>6209.55</v>
      </c>
      <c r="AG297" s="108">
        <f t="shared" si="52"/>
        <v>1.7847793947269673E-2</v>
      </c>
      <c r="AH297" s="65">
        <f t="shared" si="52"/>
        <v>-1.2758295957889989E-2</v>
      </c>
      <c r="AI297" s="64">
        <f t="shared" si="52"/>
        <v>2.9057734479542765E-2</v>
      </c>
      <c r="AJ297" s="65">
        <f t="shared" si="52"/>
        <v>4.5925191361941731E-2</v>
      </c>
      <c r="AK297" s="64">
        <f t="shared" si="52"/>
        <v>1.4751602598239752E-2</v>
      </c>
      <c r="AL297" s="64">
        <f t="shared" si="52"/>
        <v>9.6282176849674852E-3</v>
      </c>
      <c r="AM297" s="101">
        <f t="shared" si="45"/>
        <v>1.7457126347578733E-2</v>
      </c>
      <c r="AN297" s="102">
        <f t="shared" si="46"/>
        <v>1.33424711685951E-2</v>
      </c>
      <c r="AO297" s="101">
        <f t="shared" si="47"/>
        <v>9.4250229406280979E-3</v>
      </c>
      <c r="AP297" s="102">
        <f t="shared" si="48"/>
        <v>1.0958962010608194E-2</v>
      </c>
      <c r="AQ297" s="101">
        <f t="shared" si="49"/>
        <v>5.2747369195225036E-3</v>
      </c>
      <c r="AR297" s="102">
        <f t="shared" si="51"/>
        <v>3.9066759969094006E-4</v>
      </c>
      <c r="AS297" s="101">
        <f t="shared" si="51"/>
        <v>-2.610076712648509E-2</v>
      </c>
      <c r="AT297" s="102">
        <f t="shared" si="51"/>
        <v>1.9632711538914667E-2</v>
      </c>
      <c r="AU297" s="101">
        <f t="shared" si="51"/>
        <v>3.4966229351333533E-2</v>
      </c>
      <c r="AV297" s="102">
        <f t="shared" si="51"/>
        <v>9.4768656787172483E-3</v>
      </c>
      <c r="AW297" s="102">
        <f t="shared" si="50"/>
        <v>7.67314140843426E-3</v>
      </c>
    </row>
    <row r="298" spans="6:49" x14ac:dyDescent="0.3">
      <c r="F298" s="18">
        <v>43817</v>
      </c>
      <c r="G298" s="22">
        <v>227.80000305175699</v>
      </c>
      <c r="H298" s="26">
        <v>924.34997558593705</v>
      </c>
      <c r="I298" s="22">
        <v>517.09997558593705</v>
      </c>
      <c r="J298" s="26">
        <v>360</v>
      </c>
      <c r="K298" s="22">
        <v>775.65002441406205</v>
      </c>
      <c r="Y298" s="93">
        <f t="shared" si="44"/>
        <v>-73</v>
      </c>
      <c r="Z298" s="18">
        <v>43815</v>
      </c>
      <c r="AA298" s="22">
        <v>230.25</v>
      </c>
      <c r="AB298" s="26">
        <v>932.59997558593705</v>
      </c>
      <c r="AC298" s="22">
        <v>524.40002441406205</v>
      </c>
      <c r="AD298" s="26">
        <v>315.95001220703102</v>
      </c>
      <c r="AE298" s="22">
        <v>784.79998779296795</v>
      </c>
      <c r="AF298" s="7">
        <v>6188.8</v>
      </c>
      <c r="AG298" s="108">
        <f t="shared" si="52"/>
        <v>5.6620493616764628E-3</v>
      </c>
      <c r="AH298" s="65">
        <f t="shared" si="52"/>
        <v>1.4690235840039723E-2</v>
      </c>
      <c r="AI298" s="64">
        <f t="shared" si="52"/>
        <v>1.2403272093786653E-3</v>
      </c>
      <c r="AJ298" s="65">
        <f t="shared" si="52"/>
        <v>-2.5622340936287534E-2</v>
      </c>
      <c r="AK298" s="64">
        <f t="shared" si="52"/>
        <v>2.5749188447623677E-2</v>
      </c>
      <c r="AL298" s="64">
        <f t="shared" si="52"/>
        <v>-3.3472227148622744E-3</v>
      </c>
      <c r="AM298" s="101">
        <f t="shared" si="45"/>
        <v>-5.1810464935723166E-3</v>
      </c>
      <c r="AN298" s="102">
        <f t="shared" si="46"/>
        <v>-1.9431297563360442E-3</v>
      </c>
      <c r="AO298" s="101">
        <f t="shared" si="47"/>
        <v>-1.5354231775667607E-3</v>
      </c>
      <c r="AP298" s="102">
        <f t="shared" si="48"/>
        <v>-1.7350863541836185E-3</v>
      </c>
      <c r="AQ298" s="101">
        <f t="shared" si="49"/>
        <v>-6.5585781521876286E-4</v>
      </c>
      <c r="AR298" s="102">
        <f t="shared" si="51"/>
        <v>1.0843095855248779E-2</v>
      </c>
      <c r="AS298" s="101">
        <f t="shared" si="51"/>
        <v>1.6633365596375765E-2</v>
      </c>
      <c r="AT298" s="102">
        <f t="shared" si="51"/>
        <v>2.7757503869454258E-3</v>
      </c>
      <c r="AU298" s="101">
        <f t="shared" si="51"/>
        <v>-2.3887254582103917E-2</v>
      </c>
      <c r="AV298" s="102">
        <f t="shared" si="51"/>
        <v>2.640504626284244E-2</v>
      </c>
      <c r="AW298" s="102">
        <f t="shared" si="50"/>
        <v>6.554000703861698E-3</v>
      </c>
    </row>
    <row r="299" spans="6:49" x14ac:dyDescent="0.3">
      <c r="F299" s="18">
        <v>43818</v>
      </c>
      <c r="G299" s="22">
        <v>228.39999389648401</v>
      </c>
      <c r="H299" s="26">
        <v>934.54998779296795</v>
      </c>
      <c r="I299" s="22">
        <v>518.90002441406205</v>
      </c>
      <c r="J299" s="26">
        <v>348.14999389648398</v>
      </c>
      <c r="K299" s="22">
        <v>767.25</v>
      </c>
      <c r="Y299" s="93">
        <f t="shared" si="44"/>
        <v>-72</v>
      </c>
      <c r="Z299" s="18">
        <v>43816</v>
      </c>
      <c r="AA299" s="22">
        <v>229.89999389648401</v>
      </c>
      <c r="AB299" s="26">
        <v>922.45001220703102</v>
      </c>
      <c r="AC299" s="22">
        <v>514.34997558593705</v>
      </c>
      <c r="AD299" s="26">
        <v>328.04998779296801</v>
      </c>
      <c r="AE299" s="22">
        <v>773.25</v>
      </c>
      <c r="AF299" s="7">
        <v>6240</v>
      </c>
      <c r="AG299" s="108">
        <f t="shared" si="52"/>
        <v>-1.5212699148496485E-3</v>
      </c>
      <c r="AH299" s="65">
        <f t="shared" si="52"/>
        <v>-1.0943171058681219E-2</v>
      </c>
      <c r="AI299" s="64">
        <f t="shared" si="52"/>
        <v>-1.9350878334544023E-2</v>
      </c>
      <c r="AJ299" s="65">
        <f t="shared" si="52"/>
        <v>3.7581986724575495E-2</v>
      </c>
      <c r="AK299" s="64">
        <f t="shared" si="52"/>
        <v>-1.4826481131652039E-2</v>
      </c>
      <c r="AL299" s="64">
        <f t="shared" si="52"/>
        <v>8.2389755445528619E-3</v>
      </c>
      <c r="AM299" s="101">
        <f t="shared" si="45"/>
        <v>1.5033323939043178E-2</v>
      </c>
      <c r="AN299" s="102">
        <f t="shared" si="46"/>
        <v>1.1705886953175815E-2</v>
      </c>
      <c r="AO299" s="101">
        <f t="shared" si="47"/>
        <v>8.2515202959440731E-3</v>
      </c>
      <c r="AP299" s="102">
        <f t="shared" si="48"/>
        <v>9.5998476855898695E-3</v>
      </c>
      <c r="AQ299" s="101">
        <f t="shared" si="49"/>
        <v>4.6397656299675266E-3</v>
      </c>
      <c r="AR299" s="102">
        <f t="shared" si="51"/>
        <v>-1.6554593853892827E-2</v>
      </c>
      <c r="AS299" s="101">
        <f t="shared" si="51"/>
        <v>-2.2649058011857036E-2</v>
      </c>
      <c r="AT299" s="102">
        <f t="shared" si="51"/>
        <v>-2.7602398630488096E-2</v>
      </c>
      <c r="AU299" s="101">
        <f t="shared" si="51"/>
        <v>2.7982139038985623E-2</v>
      </c>
      <c r="AV299" s="102">
        <f t="shared" si="51"/>
        <v>-1.9466246761619566E-2</v>
      </c>
      <c r="AW299" s="102">
        <f t="shared" si="50"/>
        <v>-1.165803164377438E-2</v>
      </c>
    </row>
    <row r="300" spans="6:49" x14ac:dyDescent="0.3">
      <c r="F300" s="18">
        <v>43819</v>
      </c>
      <c r="G300" s="22">
        <v>230.55000305175699</v>
      </c>
      <c r="H300" s="26">
        <v>948.65002441406205</v>
      </c>
      <c r="I300" s="22">
        <v>517.95001220703102</v>
      </c>
      <c r="J300" s="26">
        <v>347.89999389648398</v>
      </c>
      <c r="K300" s="22">
        <v>766.95001220703102</v>
      </c>
      <c r="Y300" s="93">
        <f t="shared" si="44"/>
        <v>-71</v>
      </c>
      <c r="Z300" s="18">
        <v>43817</v>
      </c>
      <c r="AA300" s="22">
        <v>227.80000305175699</v>
      </c>
      <c r="AB300" s="26">
        <v>924.34997558593705</v>
      </c>
      <c r="AC300" s="22">
        <v>517.09997558593705</v>
      </c>
      <c r="AD300" s="26">
        <v>360</v>
      </c>
      <c r="AE300" s="22">
        <v>775.65002441406205</v>
      </c>
      <c r="AF300" s="7">
        <v>6263.45</v>
      </c>
      <c r="AG300" s="108">
        <f t="shared" si="52"/>
        <v>-9.1763408108343422E-3</v>
      </c>
      <c r="AH300" s="65">
        <f t="shared" si="52"/>
        <v>2.0575742492671216E-3</v>
      </c>
      <c r="AI300" s="64">
        <f t="shared" si="52"/>
        <v>5.3323120775659897E-3</v>
      </c>
      <c r="AJ300" s="65">
        <f t="shared" si="52"/>
        <v>9.2938032870158435E-2</v>
      </c>
      <c r="AK300" s="64">
        <f t="shared" si="52"/>
        <v>3.0990074207773648E-3</v>
      </c>
      <c r="AL300" s="64">
        <f t="shared" si="52"/>
        <v>3.7509691316665169E-3</v>
      </c>
      <c r="AM300" s="101">
        <f t="shared" si="45"/>
        <v>7.2031261379382231E-3</v>
      </c>
      <c r="AN300" s="102">
        <f t="shared" si="46"/>
        <v>6.4188313418061613E-3</v>
      </c>
      <c r="AO300" s="101">
        <f t="shared" si="47"/>
        <v>4.4604695916304711E-3</v>
      </c>
      <c r="AP300" s="102">
        <f t="shared" si="48"/>
        <v>5.2091704745548927E-3</v>
      </c>
      <c r="AQ300" s="101">
        <f t="shared" si="49"/>
        <v>2.5884636023232079E-3</v>
      </c>
      <c r="AR300" s="102">
        <f t="shared" si="51"/>
        <v>-1.6379466948772566E-2</v>
      </c>
      <c r="AS300" s="101">
        <f t="shared" si="51"/>
        <v>-4.3612570925390393E-3</v>
      </c>
      <c r="AT300" s="102">
        <f t="shared" si="51"/>
        <v>8.7184248593551866E-4</v>
      </c>
      <c r="AU300" s="101">
        <f t="shared" si="51"/>
        <v>8.7728862395603541E-2</v>
      </c>
      <c r="AV300" s="102">
        <f t="shared" si="51"/>
        <v>5.105438184541569E-4</v>
      </c>
      <c r="AW300" s="102">
        <f t="shared" si="50"/>
        <v>1.3674104931736323E-2</v>
      </c>
    </row>
    <row r="301" spans="6:49" x14ac:dyDescent="0.3">
      <c r="F301" s="18">
        <v>43822</v>
      </c>
      <c r="G301" s="22">
        <v>227.30000305175699</v>
      </c>
      <c r="H301" s="26">
        <v>947.65002441406205</v>
      </c>
      <c r="I301" s="22">
        <v>522</v>
      </c>
      <c r="J301" s="26">
        <v>345.29998779296801</v>
      </c>
      <c r="K301" s="22">
        <v>762.54998779296795</v>
      </c>
      <c r="Y301" s="93">
        <f t="shared" si="44"/>
        <v>-70</v>
      </c>
      <c r="Z301" s="18">
        <v>43818</v>
      </c>
      <c r="AA301" s="22">
        <v>228.39999389648401</v>
      </c>
      <c r="AB301" s="26">
        <v>934.54998779296795</v>
      </c>
      <c r="AC301" s="22">
        <v>518.90002441406205</v>
      </c>
      <c r="AD301" s="26">
        <v>348.14999389648398</v>
      </c>
      <c r="AE301" s="22">
        <v>767.25</v>
      </c>
      <c r="AF301" s="7">
        <v>6282</v>
      </c>
      <c r="AG301" s="108">
        <f t="shared" si="52"/>
        <v>2.6303866491980015E-3</v>
      </c>
      <c r="AH301" s="65">
        <f t="shared" si="52"/>
        <v>1.0974355563938325E-2</v>
      </c>
      <c r="AI301" s="64">
        <f t="shared" si="52"/>
        <v>3.4750012345922923E-3</v>
      </c>
      <c r="AJ301" s="65">
        <f t="shared" si="52"/>
        <v>-3.3470627592882669E-2</v>
      </c>
      <c r="AK301" s="64">
        <f t="shared" si="52"/>
        <v>-1.0888725486110779E-2</v>
      </c>
      <c r="AL301" s="64">
        <f t="shared" si="52"/>
        <v>2.9572496034519116E-3</v>
      </c>
      <c r="AM301" s="101">
        <f t="shared" si="45"/>
        <v>5.8183284498878936E-3</v>
      </c>
      <c r="AN301" s="102">
        <f t="shared" si="46"/>
        <v>5.4837971864512298E-3</v>
      </c>
      <c r="AO301" s="101">
        <f t="shared" si="47"/>
        <v>3.7900091021299091E-3</v>
      </c>
      <c r="AP301" s="102">
        <f t="shared" si="48"/>
        <v>4.4326639538692343E-3</v>
      </c>
      <c r="AQ301" s="101">
        <f t="shared" si="49"/>
        <v>2.2256837112489426E-3</v>
      </c>
      <c r="AR301" s="102">
        <f t="shared" si="51"/>
        <v>-3.1879418006898921E-3</v>
      </c>
      <c r="AS301" s="101">
        <f t="shared" si="51"/>
        <v>5.490558377487095E-3</v>
      </c>
      <c r="AT301" s="102">
        <f t="shared" si="51"/>
        <v>-3.1500786753761679E-4</v>
      </c>
      <c r="AU301" s="101">
        <f t="shared" si="51"/>
        <v>-3.7903291546751906E-2</v>
      </c>
      <c r="AV301" s="102">
        <f t="shared" si="51"/>
        <v>-1.3114409197359721E-2</v>
      </c>
      <c r="AW301" s="102">
        <f t="shared" si="50"/>
        <v>-9.8060184069704084E-3</v>
      </c>
    </row>
    <row r="302" spans="6:49" x14ac:dyDescent="0.3">
      <c r="F302" s="18">
        <v>43823</v>
      </c>
      <c r="G302" s="22">
        <v>228.64999389648401</v>
      </c>
      <c r="H302" s="26">
        <v>939.29998779296795</v>
      </c>
      <c r="I302" s="22">
        <v>521.04998779296795</v>
      </c>
      <c r="J302" s="26">
        <v>346.600006103515</v>
      </c>
      <c r="K302" s="22">
        <v>780.95001220703102</v>
      </c>
      <c r="Y302" s="93">
        <f t="shared" si="44"/>
        <v>-69</v>
      </c>
      <c r="Z302" s="18">
        <v>43819</v>
      </c>
      <c r="AA302" s="22">
        <v>230.55000305175699</v>
      </c>
      <c r="AB302" s="26">
        <v>948.65002441406205</v>
      </c>
      <c r="AC302" s="22">
        <v>517.95001220703102</v>
      </c>
      <c r="AD302" s="26">
        <v>347.89999389648398</v>
      </c>
      <c r="AE302" s="22">
        <v>766.95001220703102</v>
      </c>
      <c r="AF302" s="7">
        <v>6290.95</v>
      </c>
      <c r="AG302" s="108">
        <f t="shared" si="52"/>
        <v>9.3693208306396582E-3</v>
      </c>
      <c r="AH302" s="65">
        <f t="shared" si="52"/>
        <v>1.4974830095475662E-2</v>
      </c>
      <c r="AI302" s="64">
        <f t="shared" si="52"/>
        <v>-1.8324973512576497E-3</v>
      </c>
      <c r="AJ302" s="65">
        <f t="shared" si="52"/>
        <v>-7.1833924325732002E-4</v>
      </c>
      <c r="AK302" s="64">
        <f t="shared" si="52"/>
        <v>-3.9106738939553875E-4</v>
      </c>
      <c r="AL302" s="64">
        <f t="shared" si="52"/>
        <v>1.4236915778282329E-3</v>
      </c>
      <c r="AM302" s="101">
        <f t="shared" si="45"/>
        <v>3.142738984234097E-3</v>
      </c>
      <c r="AN302" s="102">
        <f t="shared" si="46"/>
        <v>3.6772029397375348E-3</v>
      </c>
      <c r="AO302" s="101">
        <f t="shared" si="47"/>
        <v>2.4946018102745856E-3</v>
      </c>
      <c r="AP302" s="102">
        <f t="shared" si="48"/>
        <v>2.932363451719263E-3</v>
      </c>
      <c r="AQ302" s="101">
        <f t="shared" si="49"/>
        <v>1.524750958916056E-3</v>
      </c>
      <c r="AR302" s="102">
        <f t="shared" si="51"/>
        <v>6.2265818464055612E-3</v>
      </c>
      <c r="AS302" s="101">
        <f t="shared" si="51"/>
        <v>1.1297627155738127E-2</v>
      </c>
      <c r="AT302" s="102">
        <f t="shared" si="51"/>
        <v>-4.3270991615322356E-3</v>
      </c>
      <c r="AU302" s="101">
        <f t="shared" si="51"/>
        <v>-3.6507026949765828E-3</v>
      </c>
      <c r="AV302" s="102">
        <f t="shared" si="51"/>
        <v>-1.9158183483115947E-3</v>
      </c>
      <c r="AW302" s="102">
        <f t="shared" si="50"/>
        <v>1.5261177594646548E-3</v>
      </c>
    </row>
    <row r="303" spans="6:49" x14ac:dyDescent="0.3">
      <c r="F303" s="18">
        <v>43825</v>
      </c>
      <c r="G303" s="22">
        <v>226.75</v>
      </c>
      <c r="H303" s="26">
        <v>949.70001220703102</v>
      </c>
      <c r="I303" s="22">
        <v>519.65002441406205</v>
      </c>
      <c r="J303" s="26">
        <v>334.350006103515</v>
      </c>
      <c r="K303" s="22">
        <v>807</v>
      </c>
      <c r="Y303" s="93">
        <f t="shared" si="44"/>
        <v>-68</v>
      </c>
      <c r="Z303" s="18">
        <v>43822</v>
      </c>
      <c r="AA303" s="22">
        <v>227.30000305175699</v>
      </c>
      <c r="AB303" s="26">
        <v>947.65002441406205</v>
      </c>
      <c r="AC303" s="22">
        <v>522</v>
      </c>
      <c r="AD303" s="26">
        <v>345.29998779296801</v>
      </c>
      <c r="AE303" s="22">
        <v>762.54998779296795</v>
      </c>
      <c r="AF303" s="7">
        <v>6286</v>
      </c>
      <c r="AG303" s="108">
        <f t="shared" si="52"/>
        <v>-1.4197027604952773E-2</v>
      </c>
      <c r="AH303" s="65">
        <f t="shared" si="52"/>
        <v>-1.0546855106762399E-3</v>
      </c>
      <c r="AI303" s="64">
        <f t="shared" si="52"/>
        <v>7.7888518105561563E-3</v>
      </c>
      <c r="AJ303" s="65">
        <f t="shared" si="52"/>
        <v>-7.5014955700302708E-3</v>
      </c>
      <c r="AK303" s="64">
        <f t="shared" si="52"/>
        <v>-5.7535620164300598E-3</v>
      </c>
      <c r="AL303" s="64">
        <f t="shared" si="52"/>
        <v>-7.8715431890714199E-4</v>
      </c>
      <c r="AM303" s="101">
        <f t="shared" si="45"/>
        <v>-7.1451055745403358E-4</v>
      </c>
      <c r="AN303" s="102">
        <f t="shared" si="46"/>
        <v>1.0727358046981835E-3</v>
      </c>
      <c r="AO303" s="101">
        <f t="shared" si="47"/>
        <v>6.2708467173351557E-4</v>
      </c>
      <c r="AP303" s="102">
        <f t="shared" si="48"/>
        <v>7.6946308953744534E-4</v>
      </c>
      <c r="AQ303" s="101">
        <f t="shared" si="49"/>
        <v>5.1425492714551402E-4</v>
      </c>
      <c r="AR303" s="102">
        <f t="shared" si="51"/>
        <v>-1.3482517047498739E-2</v>
      </c>
      <c r="AS303" s="101">
        <f t="shared" si="51"/>
        <v>-2.1274213153744236E-3</v>
      </c>
      <c r="AT303" s="102">
        <f t="shared" si="51"/>
        <v>7.1617671388226403E-3</v>
      </c>
      <c r="AU303" s="101">
        <f t="shared" si="51"/>
        <v>-8.2709586595677165E-3</v>
      </c>
      <c r="AV303" s="102">
        <f t="shared" si="51"/>
        <v>-6.2678169435755743E-3</v>
      </c>
      <c r="AW303" s="102">
        <f t="shared" si="50"/>
        <v>-4.5973893654387629E-3</v>
      </c>
    </row>
    <row r="304" spans="6:49" x14ac:dyDescent="0.3">
      <c r="F304" s="18">
        <v>43826</v>
      </c>
      <c r="G304" s="22">
        <v>232.89999389648401</v>
      </c>
      <c r="H304" s="26">
        <v>957.59997558593705</v>
      </c>
      <c r="I304" s="22">
        <v>523.84997558593705</v>
      </c>
      <c r="J304" s="26">
        <v>336.89999389648398</v>
      </c>
      <c r="K304" s="22">
        <v>843.75</v>
      </c>
      <c r="Y304" s="93">
        <f t="shared" si="44"/>
        <v>-67</v>
      </c>
      <c r="Z304" s="18">
        <v>43823</v>
      </c>
      <c r="AA304" s="22">
        <v>228.64999389648401</v>
      </c>
      <c r="AB304" s="26">
        <v>939.29998779296795</v>
      </c>
      <c r="AC304" s="22">
        <v>521.04998779296795</v>
      </c>
      <c r="AD304" s="26">
        <v>346.600006103515</v>
      </c>
      <c r="AE304" s="22">
        <v>780.95001220703102</v>
      </c>
      <c r="AF304" s="7">
        <v>6265.45</v>
      </c>
      <c r="AG304" s="108">
        <f t="shared" si="52"/>
        <v>5.9216791257401752E-3</v>
      </c>
      <c r="AH304" s="65">
        <f t="shared" si="52"/>
        <v>-8.8503575304628834E-3</v>
      </c>
      <c r="AI304" s="64">
        <f t="shared" si="52"/>
        <v>-1.8216048719580508E-3</v>
      </c>
      <c r="AJ304" s="65">
        <f t="shared" si="52"/>
        <v>3.7578258471998149E-3</v>
      </c>
      <c r="AK304" s="64">
        <f t="shared" si="52"/>
        <v>2.3843078840713215E-2</v>
      </c>
      <c r="AL304" s="64">
        <f t="shared" si="52"/>
        <v>-3.2745249930967238E-3</v>
      </c>
      <c r="AM304" s="101">
        <f t="shared" si="45"/>
        <v>-5.0542112155567793E-3</v>
      </c>
      <c r="AN304" s="102">
        <f t="shared" si="46"/>
        <v>-1.8574888587003487E-3</v>
      </c>
      <c r="AO304" s="101">
        <f t="shared" si="47"/>
        <v>-1.4740148987127117E-3</v>
      </c>
      <c r="AP304" s="102">
        <f t="shared" si="48"/>
        <v>-1.6639651923836549E-3</v>
      </c>
      <c r="AQ304" s="101">
        <f t="shared" si="49"/>
        <v>-6.2263037070473177E-4</v>
      </c>
      <c r="AR304" s="102">
        <f t="shared" si="51"/>
        <v>1.0975890341296955E-2</v>
      </c>
      <c r="AS304" s="101">
        <f t="shared" si="51"/>
        <v>-6.9928686717625347E-3</v>
      </c>
      <c r="AT304" s="102">
        <f t="shared" si="51"/>
        <v>-3.4758997324533907E-4</v>
      </c>
      <c r="AU304" s="101">
        <f t="shared" si="51"/>
        <v>5.4217910395834698E-3</v>
      </c>
      <c r="AV304" s="102">
        <f t="shared" si="51"/>
        <v>2.4465709211417948E-2</v>
      </c>
      <c r="AW304" s="102">
        <f t="shared" si="50"/>
        <v>6.7045863894581005E-3</v>
      </c>
    </row>
    <row r="305" spans="6:49" x14ac:dyDescent="0.3">
      <c r="F305" s="18">
        <v>43829</v>
      </c>
      <c r="G305" s="22">
        <v>233.25</v>
      </c>
      <c r="H305" s="26">
        <v>958</v>
      </c>
      <c r="I305" s="22">
        <v>528.5</v>
      </c>
      <c r="J305" s="26">
        <v>336</v>
      </c>
      <c r="K305" s="22">
        <v>838.84997558593705</v>
      </c>
      <c r="Y305" s="93">
        <f t="shared" si="44"/>
        <v>-66</v>
      </c>
      <c r="Z305" s="18">
        <v>43825</v>
      </c>
      <c r="AA305" s="22">
        <v>226.75</v>
      </c>
      <c r="AB305" s="26">
        <v>949.70001220703102</v>
      </c>
      <c r="AC305" s="22">
        <v>519.65002441406205</v>
      </c>
      <c r="AD305" s="26">
        <v>334.350006103515</v>
      </c>
      <c r="AE305" s="22">
        <v>807</v>
      </c>
      <c r="AF305" s="7">
        <v>6228.1</v>
      </c>
      <c r="AG305" s="108">
        <f t="shared" si="52"/>
        <v>-8.3443344151112892E-3</v>
      </c>
      <c r="AH305" s="65">
        <f t="shared" si="52"/>
        <v>1.1011254097884494E-2</v>
      </c>
      <c r="AI305" s="64">
        <f t="shared" si="52"/>
        <v>-2.6904279945093737E-3</v>
      </c>
      <c r="AJ305" s="65">
        <f t="shared" si="52"/>
        <v>-3.5983028136330225E-2</v>
      </c>
      <c r="AK305" s="64">
        <f t="shared" si="52"/>
        <v>3.2812525335215503E-2</v>
      </c>
      <c r="AL305" s="64">
        <f t="shared" si="52"/>
        <v>-5.9791030204849396E-3</v>
      </c>
      <c r="AM305" s="101">
        <f t="shared" si="45"/>
        <v>-9.7728722366653264E-3</v>
      </c>
      <c r="AN305" s="102">
        <f t="shared" si="46"/>
        <v>-5.0435926920265892E-3</v>
      </c>
      <c r="AO305" s="101">
        <f t="shared" si="47"/>
        <v>-3.7585910539876576E-3</v>
      </c>
      <c r="AP305" s="102">
        <f t="shared" si="48"/>
        <v>-4.309890357780715E-3</v>
      </c>
      <c r="AQ305" s="101">
        <f t="shared" si="49"/>
        <v>-1.8587931300925301E-3</v>
      </c>
      <c r="AR305" s="102">
        <f t="shared" si="51"/>
        <v>1.4285378215540372E-3</v>
      </c>
      <c r="AS305" s="101">
        <f t="shared" si="51"/>
        <v>1.6054846789911082E-2</v>
      </c>
      <c r="AT305" s="102">
        <f t="shared" si="51"/>
        <v>1.0681630594782839E-3</v>
      </c>
      <c r="AU305" s="101">
        <f t="shared" si="51"/>
        <v>-3.1673137778549507E-2</v>
      </c>
      <c r="AV305" s="102">
        <f t="shared" si="51"/>
        <v>3.4671318465308035E-2</v>
      </c>
      <c r="AW305" s="102">
        <f t="shared" si="50"/>
        <v>4.3099456715403866E-3</v>
      </c>
    </row>
    <row r="306" spans="6:49" x14ac:dyDescent="0.3">
      <c r="F306" s="18">
        <v>43830</v>
      </c>
      <c r="G306" s="22">
        <v>230.89999389648401</v>
      </c>
      <c r="H306" s="26">
        <v>988.29998779296795</v>
      </c>
      <c r="I306" s="22">
        <v>530.65002441406205</v>
      </c>
      <c r="J306" s="26">
        <v>338.350006103515</v>
      </c>
      <c r="K306" s="22">
        <v>832.70001220703102</v>
      </c>
      <c r="Y306" s="93">
        <f t="shared" si="44"/>
        <v>-65</v>
      </c>
      <c r="Z306" s="18">
        <v>43826</v>
      </c>
      <c r="AA306" s="22">
        <v>232.89999389648401</v>
      </c>
      <c r="AB306" s="26">
        <v>957.59997558593705</v>
      </c>
      <c r="AC306" s="22">
        <v>523.84997558593705</v>
      </c>
      <c r="AD306" s="26">
        <v>336.89999389648398</v>
      </c>
      <c r="AE306" s="22">
        <v>843.75</v>
      </c>
      <c r="AF306" s="7">
        <v>6286.25</v>
      </c>
      <c r="AG306" s="108">
        <f t="shared" si="52"/>
        <v>2.6761061688453897E-2</v>
      </c>
      <c r="AH306" s="65">
        <f t="shared" si="52"/>
        <v>8.2839706462377958E-3</v>
      </c>
      <c r="AI306" s="64">
        <f t="shared" si="52"/>
        <v>8.0497821777373128E-3</v>
      </c>
      <c r="AJ306" s="65">
        <f t="shared" si="52"/>
        <v>7.5977655409526588E-3</v>
      </c>
      <c r="AK306" s="64">
        <f t="shared" si="52"/>
        <v>4.4532573916790684E-2</v>
      </c>
      <c r="AL306" s="64">
        <f t="shared" si="52"/>
        <v>9.2933981422432966E-3</v>
      </c>
      <c r="AM306" s="101">
        <f t="shared" si="45"/>
        <v>1.6872968704737971E-2</v>
      </c>
      <c r="AN306" s="102">
        <f t="shared" si="46"/>
        <v>1.2948040016029594E-2</v>
      </c>
      <c r="AO306" s="101">
        <f t="shared" si="47"/>
        <v>9.1421985089120642E-3</v>
      </c>
      <c r="AP306" s="102">
        <f t="shared" si="48"/>
        <v>1.0631403535685516E-2</v>
      </c>
      <c r="AQ306" s="101">
        <f t="shared" si="49"/>
        <v>5.1217032685649143E-3</v>
      </c>
      <c r="AR306" s="102">
        <f t="shared" si="51"/>
        <v>9.8880929837159258E-3</v>
      </c>
      <c r="AS306" s="101">
        <f t="shared" si="51"/>
        <v>-4.6640693697917977E-3</v>
      </c>
      <c r="AT306" s="102">
        <f t="shared" si="51"/>
        <v>-1.0924163311747514E-3</v>
      </c>
      <c r="AU306" s="101">
        <f t="shared" si="51"/>
        <v>-3.0336379947328573E-3</v>
      </c>
      <c r="AV306" s="102">
        <f t="shared" si="51"/>
        <v>3.9410870648225772E-2</v>
      </c>
      <c r="AW306" s="102">
        <f t="shared" si="50"/>
        <v>8.1017679872484576E-3</v>
      </c>
    </row>
    <row r="307" spans="6:49" x14ac:dyDescent="0.3">
      <c r="F307" s="18">
        <v>43831</v>
      </c>
      <c r="G307" s="22">
        <v>227.55000305175699</v>
      </c>
      <c r="H307" s="26">
        <v>990.20001220703102</v>
      </c>
      <c r="I307" s="22">
        <v>522.95001220703102</v>
      </c>
      <c r="J307" s="26">
        <v>333.29998779296801</v>
      </c>
      <c r="K307" s="22">
        <v>843.84997558593705</v>
      </c>
      <c r="Y307" s="93">
        <f t="shared" si="44"/>
        <v>-64</v>
      </c>
      <c r="Z307" s="18">
        <v>43829</v>
      </c>
      <c r="AA307" s="22">
        <v>233.25</v>
      </c>
      <c r="AB307" s="26">
        <v>958</v>
      </c>
      <c r="AC307" s="22">
        <v>528.5</v>
      </c>
      <c r="AD307" s="26">
        <v>336</v>
      </c>
      <c r="AE307" s="22">
        <v>838.84997558593705</v>
      </c>
      <c r="AF307" s="7">
        <v>6293.45</v>
      </c>
      <c r="AG307" s="108">
        <f t="shared" si="52"/>
        <v>1.5016890437534261E-3</v>
      </c>
      <c r="AH307" s="65">
        <f t="shared" si="52"/>
        <v>4.1764922215073029E-4</v>
      </c>
      <c r="AI307" s="64">
        <f t="shared" si="52"/>
        <v>8.8374681163838394E-3</v>
      </c>
      <c r="AJ307" s="65">
        <f t="shared" si="52"/>
        <v>-2.674972332603406E-3</v>
      </c>
      <c r="AK307" s="64">
        <f t="shared" si="52"/>
        <v>-5.8243650745362701E-3</v>
      </c>
      <c r="AL307" s="64">
        <f t="shared" si="52"/>
        <v>1.1447015089714595E-3</v>
      </c>
      <c r="AM307" s="101">
        <f t="shared" si="45"/>
        <v>2.6559866887338121E-3</v>
      </c>
      <c r="AN307" s="102">
        <f t="shared" si="46"/>
        <v>3.3485411970024174E-3</v>
      </c>
      <c r="AO307" s="101">
        <f t="shared" si="47"/>
        <v>2.2589369293156119E-3</v>
      </c>
      <c r="AP307" s="102">
        <f t="shared" si="48"/>
        <v>2.6594237041473079E-3</v>
      </c>
      <c r="AQ307" s="101">
        <f t="shared" si="49"/>
        <v>1.3972348991583626E-3</v>
      </c>
      <c r="AR307" s="102">
        <f t="shared" si="51"/>
        <v>-1.154297644980386E-3</v>
      </c>
      <c r="AS307" s="101">
        <f t="shared" si="51"/>
        <v>-2.9308919748516869E-3</v>
      </c>
      <c r="AT307" s="102">
        <f t="shared" si="51"/>
        <v>6.5785311870682275E-3</v>
      </c>
      <c r="AU307" s="101">
        <f t="shared" si="51"/>
        <v>-5.3343960367507135E-3</v>
      </c>
      <c r="AV307" s="102">
        <f t="shared" si="51"/>
        <v>-7.2215999736946323E-3</v>
      </c>
      <c r="AW307" s="102">
        <f t="shared" si="50"/>
        <v>-2.0125308886418383E-3</v>
      </c>
    </row>
    <row r="308" spans="6:49" x14ac:dyDescent="0.3">
      <c r="F308" s="18">
        <v>43832</v>
      </c>
      <c r="G308" s="22">
        <v>233.75</v>
      </c>
      <c r="H308" s="26">
        <v>968.45001220703102</v>
      </c>
      <c r="I308" s="22">
        <v>528.84997558593705</v>
      </c>
      <c r="J308" s="26">
        <v>329.75</v>
      </c>
      <c r="K308" s="22">
        <v>838.75</v>
      </c>
      <c r="Y308" s="93">
        <f t="shared" si="44"/>
        <v>-63</v>
      </c>
      <c r="Z308" s="18">
        <v>43830</v>
      </c>
      <c r="AA308" s="22">
        <v>230.89999389648401</v>
      </c>
      <c r="AB308" s="26">
        <v>988.29998779296795</v>
      </c>
      <c r="AC308" s="22">
        <v>530.65002441406205</v>
      </c>
      <c r="AD308" s="26">
        <v>338.350006103515</v>
      </c>
      <c r="AE308" s="22">
        <v>832.70001220703102</v>
      </c>
      <c r="AF308" s="7">
        <v>6254.95</v>
      </c>
      <c r="AG308" s="108">
        <f t="shared" si="52"/>
        <v>-1.012614980059416E-2</v>
      </c>
      <c r="AH308" s="65">
        <f t="shared" si="52"/>
        <v>3.1138505059732449E-2</v>
      </c>
      <c r="AI308" s="64">
        <f t="shared" si="52"/>
        <v>4.0599109053813575E-3</v>
      </c>
      <c r="AJ308" s="65">
        <f t="shared" si="52"/>
        <v>6.9697207540873399E-3</v>
      </c>
      <c r="AK308" s="64">
        <f t="shared" si="52"/>
        <v>-7.358429210851323E-3</v>
      </c>
      <c r="AL308" s="64">
        <f t="shared" si="52"/>
        <v>-6.1362597311995443E-3</v>
      </c>
      <c r="AM308" s="101">
        <f t="shared" si="45"/>
        <v>-1.0047062604828141E-2</v>
      </c>
      <c r="AN308" s="102">
        <f t="shared" si="46"/>
        <v>-5.2287297423797945E-3</v>
      </c>
      <c r="AO308" s="101">
        <f t="shared" si="47"/>
        <v>-3.8913424371255093E-3</v>
      </c>
      <c r="AP308" s="102">
        <f t="shared" si="48"/>
        <v>-4.4636388877103E-3</v>
      </c>
      <c r="AQ308" s="101">
        <f t="shared" si="49"/>
        <v>-1.9306236601071814E-3</v>
      </c>
      <c r="AR308" s="102">
        <f t="shared" si="51"/>
        <v>-7.9087195766018234E-5</v>
      </c>
      <c r="AS308" s="101">
        <f t="shared" si="51"/>
        <v>3.6367234802112243E-2</v>
      </c>
      <c r="AT308" s="102">
        <f t="shared" si="51"/>
        <v>7.9512533425068668E-3</v>
      </c>
      <c r="AU308" s="101">
        <f t="shared" si="51"/>
        <v>1.143335964179764E-2</v>
      </c>
      <c r="AV308" s="102">
        <f t="shared" si="51"/>
        <v>-5.4278055507441421E-3</v>
      </c>
      <c r="AW308" s="102">
        <f t="shared" si="50"/>
        <v>1.0048991007981317E-2</v>
      </c>
    </row>
    <row r="309" spans="6:49" x14ac:dyDescent="0.3">
      <c r="F309" s="18">
        <v>43833</v>
      </c>
      <c r="G309" s="22">
        <v>228.600006103515</v>
      </c>
      <c r="H309" s="26">
        <v>965.04998779296795</v>
      </c>
      <c r="I309" s="22">
        <v>525.84997558593705</v>
      </c>
      <c r="J309" s="26">
        <v>331</v>
      </c>
      <c r="K309" s="22">
        <v>857</v>
      </c>
      <c r="Y309" s="93">
        <f t="shared" si="44"/>
        <v>-62</v>
      </c>
      <c r="Z309" s="18">
        <v>43831</v>
      </c>
      <c r="AA309" s="22">
        <v>227.55000305175699</v>
      </c>
      <c r="AB309" s="26">
        <v>990.20001220703102</v>
      </c>
      <c r="AC309" s="22">
        <v>522.95001220703102</v>
      </c>
      <c r="AD309" s="26">
        <v>333.29998779296801</v>
      </c>
      <c r="AE309" s="22">
        <v>843.84997558593705</v>
      </c>
      <c r="AF309" s="7">
        <v>6261.7</v>
      </c>
      <c r="AG309" s="108">
        <f t="shared" si="52"/>
        <v>-1.4614682052839265E-2</v>
      </c>
      <c r="AH309" s="65">
        <f t="shared" si="52"/>
        <v>1.9206722245734798E-3</v>
      </c>
      <c r="AI309" s="64">
        <f t="shared" si="52"/>
        <v>-1.4616835672761749E-2</v>
      </c>
      <c r="AJ309" s="65">
        <f t="shared" si="52"/>
        <v>-1.5037932028356659E-2</v>
      </c>
      <c r="AK309" s="64">
        <f t="shared" si="52"/>
        <v>1.330127684938414E-2</v>
      </c>
      <c r="AL309" s="64">
        <f t="shared" si="52"/>
        <v>1.0785634581706313E-3</v>
      </c>
      <c r="AM309" s="101">
        <f t="shared" si="45"/>
        <v>2.5405960292055529E-3</v>
      </c>
      <c r="AN309" s="102">
        <f t="shared" si="46"/>
        <v>3.2706278607808935E-3</v>
      </c>
      <c r="AO309" s="101">
        <f t="shared" si="47"/>
        <v>2.2030696508396983E-3</v>
      </c>
      <c r="AP309" s="102">
        <f t="shared" si="48"/>
        <v>2.5947199569334722E-3</v>
      </c>
      <c r="AQ309" s="101">
        <f t="shared" si="49"/>
        <v>1.3670056380497694E-3</v>
      </c>
      <c r="AR309" s="102">
        <f t="shared" si="51"/>
        <v>-1.7155278082044818E-2</v>
      </c>
      <c r="AS309" s="101">
        <f t="shared" si="51"/>
        <v>-1.3499556362074137E-3</v>
      </c>
      <c r="AT309" s="102">
        <f t="shared" si="51"/>
        <v>-1.6819905323601447E-2</v>
      </c>
      <c r="AU309" s="101">
        <f t="shared" si="51"/>
        <v>-1.7632651985290133E-2</v>
      </c>
      <c r="AV309" s="102">
        <f t="shared" si="51"/>
        <v>1.193427121133437E-2</v>
      </c>
      <c r="AW309" s="102">
        <f t="shared" si="50"/>
        <v>-8.2047039631618877E-3</v>
      </c>
    </row>
    <row r="310" spans="6:49" x14ac:dyDescent="0.3">
      <c r="F310" s="18">
        <v>43836</v>
      </c>
      <c r="G310" s="22">
        <v>220.94999694824199</v>
      </c>
      <c r="H310" s="26">
        <v>925.45001220703102</v>
      </c>
      <c r="I310" s="22">
        <v>515.04998779296795</v>
      </c>
      <c r="J310" s="26">
        <v>321.5</v>
      </c>
      <c r="K310" s="22">
        <v>862.79998779296795</v>
      </c>
      <c r="Y310" s="93">
        <f t="shared" si="44"/>
        <v>-61</v>
      </c>
      <c r="Z310" s="18">
        <v>43832</v>
      </c>
      <c r="AA310" s="22">
        <v>233.75</v>
      </c>
      <c r="AB310" s="26">
        <v>968.45001220703102</v>
      </c>
      <c r="AC310" s="22">
        <v>528.84997558593705</v>
      </c>
      <c r="AD310" s="26">
        <v>329.75</v>
      </c>
      <c r="AE310" s="22">
        <v>838.75</v>
      </c>
      <c r="AF310" s="7">
        <v>6317.55</v>
      </c>
      <c r="AG310" s="108">
        <f t="shared" si="52"/>
        <v>2.6882160294776733E-2</v>
      </c>
      <c r="AH310" s="65">
        <f t="shared" si="52"/>
        <v>-2.2210087362208763E-2</v>
      </c>
      <c r="AI310" s="64">
        <f t="shared" si="52"/>
        <v>1.1218911066711053E-2</v>
      </c>
      <c r="AJ310" s="65">
        <f t="shared" si="52"/>
        <v>-1.070815709151089E-2</v>
      </c>
      <c r="AK310" s="64">
        <f t="shared" si="52"/>
        <v>-6.0620364648446183E-3</v>
      </c>
      <c r="AL310" s="64">
        <f t="shared" si="52"/>
        <v>8.8797610320624758E-3</v>
      </c>
      <c r="AM310" s="101">
        <f t="shared" si="45"/>
        <v>1.615129852590454E-2</v>
      </c>
      <c r="AN310" s="102">
        <f t="shared" si="46"/>
        <v>1.2460758536624181E-2</v>
      </c>
      <c r="AO310" s="101">
        <f t="shared" si="47"/>
        <v>8.7927963214778568E-3</v>
      </c>
      <c r="AP310" s="102">
        <f t="shared" si="48"/>
        <v>1.0226736771374615E-2</v>
      </c>
      <c r="AQ310" s="101">
        <f t="shared" si="49"/>
        <v>4.9326450175814522E-3</v>
      </c>
      <c r="AR310" s="102">
        <f t="shared" si="51"/>
        <v>1.0730861768872193E-2</v>
      </c>
      <c r="AS310" s="101">
        <f t="shared" si="51"/>
        <v>-3.4670845898832944E-2</v>
      </c>
      <c r="AT310" s="102">
        <f t="shared" si="51"/>
        <v>2.4261147452331964E-3</v>
      </c>
      <c r="AU310" s="101">
        <f t="shared" si="51"/>
        <v>-2.0934893862885506E-2</v>
      </c>
      <c r="AV310" s="102">
        <f t="shared" si="51"/>
        <v>-1.0994681482426071E-2</v>
      </c>
      <c r="AW310" s="102">
        <f t="shared" si="50"/>
        <v>-1.0688688946007826E-2</v>
      </c>
    </row>
    <row r="311" spans="6:49" x14ac:dyDescent="0.3">
      <c r="F311" s="18">
        <v>43837</v>
      </c>
      <c r="G311" s="22">
        <v>225.5</v>
      </c>
      <c r="H311" s="26">
        <v>970.70001220703102</v>
      </c>
      <c r="I311" s="22">
        <v>517.84997558593705</v>
      </c>
      <c r="J311" s="26">
        <v>322.100006103515</v>
      </c>
      <c r="K311" s="22">
        <v>858.20001220703102</v>
      </c>
      <c r="Y311" s="93">
        <f t="shared" si="44"/>
        <v>-60</v>
      </c>
      <c r="Z311" s="18">
        <v>43833</v>
      </c>
      <c r="AA311" s="22">
        <v>228.600006103515</v>
      </c>
      <c r="AB311" s="26">
        <v>965.04998779296795</v>
      </c>
      <c r="AC311" s="22">
        <v>525.84997558593705</v>
      </c>
      <c r="AD311" s="26">
        <v>331</v>
      </c>
      <c r="AE311" s="22">
        <v>857</v>
      </c>
      <c r="AF311" s="7">
        <v>6290.05</v>
      </c>
      <c r="AG311" s="108">
        <f t="shared" si="52"/>
        <v>-2.227839010854582E-2</v>
      </c>
      <c r="AH311" s="65">
        <f t="shared" si="52"/>
        <v>-3.5169670738595727E-3</v>
      </c>
      <c r="AI311" s="64">
        <f t="shared" si="52"/>
        <v>-5.6888370713948167E-3</v>
      </c>
      <c r="AJ311" s="65">
        <f t="shared" si="52"/>
        <v>3.7835837796388913E-3</v>
      </c>
      <c r="AK311" s="64">
        <f t="shared" si="52"/>
        <v>2.152523031188833E-2</v>
      </c>
      <c r="AL311" s="64">
        <f t="shared" si="52"/>
        <v>-4.3624549656913845E-3</v>
      </c>
      <c r="AM311" s="101">
        <f t="shared" si="45"/>
        <v>-6.952316096759099E-3</v>
      </c>
      <c r="AN311" s="102">
        <f t="shared" si="46"/>
        <v>-3.1391149833574694E-3</v>
      </c>
      <c r="AO311" s="101">
        <f t="shared" si="47"/>
        <v>-2.3929970278394764E-3</v>
      </c>
      <c r="AP311" s="102">
        <f t="shared" si="48"/>
        <v>-2.7283017593185579E-3</v>
      </c>
      <c r="AQ311" s="101">
        <f t="shared" si="49"/>
        <v>-1.119882993230111E-3</v>
      </c>
      <c r="AR311" s="102">
        <f t="shared" si="51"/>
        <v>-1.5326074011786721E-2</v>
      </c>
      <c r="AS311" s="101">
        <f t="shared" si="51"/>
        <v>-3.7785209050210334E-4</v>
      </c>
      <c r="AT311" s="102">
        <f t="shared" si="51"/>
        <v>-3.2958400435553403E-3</v>
      </c>
      <c r="AU311" s="101">
        <f t="shared" si="51"/>
        <v>6.5118855389574492E-3</v>
      </c>
      <c r="AV311" s="102">
        <f t="shared" si="51"/>
        <v>2.2645113305118442E-2</v>
      </c>
      <c r="AW311" s="102">
        <f t="shared" si="50"/>
        <v>2.0314465396463455E-3</v>
      </c>
    </row>
    <row r="312" spans="6:49" x14ac:dyDescent="0.3">
      <c r="F312" s="18">
        <v>43838</v>
      </c>
      <c r="G312" s="22">
        <v>227.64999389648401</v>
      </c>
      <c r="H312" s="26">
        <v>952.15002441406205</v>
      </c>
      <c r="I312" s="22">
        <v>511.5</v>
      </c>
      <c r="J312" s="26">
        <v>314.04998779296801</v>
      </c>
      <c r="K312" s="22">
        <v>853.20001220703102</v>
      </c>
      <c r="Y312" s="93">
        <f t="shared" si="44"/>
        <v>-59</v>
      </c>
      <c r="Z312" s="18">
        <v>43836</v>
      </c>
      <c r="AA312" s="22">
        <v>220.94999694824199</v>
      </c>
      <c r="AB312" s="26">
        <v>925.45001220703102</v>
      </c>
      <c r="AC312" s="22">
        <v>515.04998779296795</v>
      </c>
      <c r="AD312" s="26">
        <v>321.5</v>
      </c>
      <c r="AE312" s="22">
        <v>862.79998779296795</v>
      </c>
      <c r="AF312" s="7">
        <v>6166.55</v>
      </c>
      <c r="AG312" s="108">
        <f t="shared" si="52"/>
        <v>-3.4037360295486381E-2</v>
      </c>
      <c r="AH312" s="65">
        <f t="shared" si="52"/>
        <v>-4.1899781925999149E-2</v>
      </c>
      <c r="AI312" s="64">
        <f t="shared" si="52"/>
        <v>-2.0751994909199763E-2</v>
      </c>
      <c r="AJ312" s="65">
        <f t="shared" si="52"/>
        <v>-2.9120831699388863E-2</v>
      </c>
      <c r="AK312" s="64">
        <f t="shared" si="52"/>
        <v>6.744981769061846E-3</v>
      </c>
      <c r="AL312" s="64">
        <f t="shared" si="52"/>
        <v>-1.9829495488065736E-2</v>
      </c>
      <c r="AM312" s="101">
        <f t="shared" si="45"/>
        <v>-3.3937568689125196E-2</v>
      </c>
      <c r="AN312" s="102">
        <f t="shared" si="46"/>
        <v>-2.1359923035302649E-2</v>
      </c>
      <c r="AO312" s="101">
        <f t="shared" si="47"/>
        <v>-1.545811536136785E-2</v>
      </c>
      <c r="AP312" s="102">
        <f t="shared" si="48"/>
        <v>-1.7859916132406877E-2</v>
      </c>
      <c r="AQ312" s="101">
        <f t="shared" si="49"/>
        <v>-8.1892961505073501E-3</v>
      </c>
      <c r="AR312" s="102">
        <f t="shared" si="51"/>
        <v>-9.9791606361185337E-5</v>
      </c>
      <c r="AS312" s="101">
        <f t="shared" si="51"/>
        <v>-2.05398588906965E-2</v>
      </c>
      <c r="AT312" s="102">
        <f t="shared" si="51"/>
        <v>-5.2938795478319131E-3</v>
      </c>
      <c r="AU312" s="101">
        <f t="shared" si="51"/>
        <v>-1.1260915566981985E-2</v>
      </c>
      <c r="AV312" s="102">
        <f t="shared" si="51"/>
        <v>1.4934277919569196E-2</v>
      </c>
      <c r="AW312" s="102">
        <f t="shared" si="50"/>
        <v>-4.4520335384604787E-3</v>
      </c>
    </row>
    <row r="313" spans="6:49" x14ac:dyDescent="0.3">
      <c r="F313" s="18">
        <v>43839</v>
      </c>
      <c r="G313" s="22">
        <v>238.25</v>
      </c>
      <c r="H313" s="26">
        <v>962.09997558593705</v>
      </c>
      <c r="I313" s="22">
        <v>522.04998779296795</v>
      </c>
      <c r="J313" s="26">
        <v>316</v>
      </c>
      <c r="K313" s="22">
        <v>869.40002441406205</v>
      </c>
      <c r="Y313" s="93">
        <f t="shared" si="44"/>
        <v>-58</v>
      </c>
      <c r="Z313" s="18">
        <v>43837</v>
      </c>
      <c r="AA313" s="22">
        <v>225.5</v>
      </c>
      <c r="AB313" s="26">
        <v>970.70001220703102</v>
      </c>
      <c r="AC313" s="22">
        <v>517.84997558593705</v>
      </c>
      <c r="AD313" s="26">
        <v>322.100006103515</v>
      </c>
      <c r="AE313" s="22">
        <v>858.20001220703102</v>
      </c>
      <c r="AF313" s="7">
        <v>6200.4</v>
      </c>
      <c r="AG313" s="108">
        <f t="shared" si="52"/>
        <v>2.0383741177968939E-2</v>
      </c>
      <c r="AH313" s="65">
        <f t="shared" si="52"/>
        <v>4.7737354400574583E-2</v>
      </c>
      <c r="AI313" s="64">
        <f t="shared" si="52"/>
        <v>5.4216182608106461E-3</v>
      </c>
      <c r="AJ313" s="65">
        <f t="shared" si="52"/>
        <v>1.8645316086096982E-3</v>
      </c>
      <c r="AK313" s="64">
        <f t="shared" si="52"/>
        <v>-5.3457135854242275E-3</v>
      </c>
      <c r="AL313" s="64">
        <f t="shared" si="52"/>
        <v>5.4742817807166494E-3</v>
      </c>
      <c r="AM313" s="101">
        <f t="shared" si="45"/>
        <v>1.0209779354044138E-2</v>
      </c>
      <c r="AN313" s="102">
        <f t="shared" si="46"/>
        <v>8.4489643169159585E-3</v>
      </c>
      <c r="AO313" s="101">
        <f t="shared" si="47"/>
        <v>5.9161639536473038E-3</v>
      </c>
      <c r="AP313" s="102">
        <f t="shared" si="48"/>
        <v>6.8951104843434537E-3</v>
      </c>
      <c r="AQ313" s="101">
        <f t="shared" si="49"/>
        <v>3.3761261870092606E-3</v>
      </c>
      <c r="AR313" s="102">
        <f t="shared" si="51"/>
        <v>1.01739618239248E-2</v>
      </c>
      <c r="AS313" s="101">
        <f t="shared" si="51"/>
        <v>3.9288390083658628E-2</v>
      </c>
      <c r="AT313" s="102">
        <f t="shared" si="51"/>
        <v>-4.9454569283665772E-4</v>
      </c>
      <c r="AU313" s="101">
        <f t="shared" si="51"/>
        <v>-5.0305788757337554E-3</v>
      </c>
      <c r="AV313" s="102">
        <f t="shared" si="51"/>
        <v>-8.7218397724334873E-3</v>
      </c>
      <c r="AW313" s="102">
        <f t="shared" si="50"/>
        <v>7.0430775133159054E-3</v>
      </c>
    </row>
    <row r="314" spans="6:49" x14ac:dyDescent="0.3">
      <c r="F314" s="18">
        <v>43840</v>
      </c>
      <c r="G314" s="22">
        <v>244.19999694824199</v>
      </c>
      <c r="H314" s="26">
        <v>973.5</v>
      </c>
      <c r="I314" s="22">
        <v>540.65002441406205</v>
      </c>
      <c r="J314" s="26">
        <v>331.20001220703102</v>
      </c>
      <c r="K314" s="22">
        <v>882.45001220703102</v>
      </c>
      <c r="Y314" s="93">
        <f t="shared" si="44"/>
        <v>-57</v>
      </c>
      <c r="Z314" s="18">
        <v>43838</v>
      </c>
      <c r="AA314" s="22">
        <v>227.64999389648401</v>
      </c>
      <c r="AB314" s="26">
        <v>952.15002441406205</v>
      </c>
      <c r="AC314" s="22">
        <v>511.5</v>
      </c>
      <c r="AD314" s="26">
        <v>314.04998779296801</v>
      </c>
      <c r="AE314" s="22">
        <v>853.20001220703102</v>
      </c>
      <c r="AF314" s="7">
        <v>6191.75</v>
      </c>
      <c r="AG314" s="108">
        <f t="shared" si="52"/>
        <v>9.4891760270934249E-3</v>
      </c>
      <c r="AH314" s="65">
        <f t="shared" si="52"/>
        <v>-1.9294862247865023E-2</v>
      </c>
      <c r="AI314" s="64">
        <f t="shared" si="52"/>
        <v>-1.2337992498157861E-2</v>
      </c>
      <c r="AJ314" s="65">
        <f t="shared" si="52"/>
        <v>-2.5309905255603289E-2</v>
      </c>
      <c r="AK314" s="64">
        <f t="shared" si="52"/>
        <v>-5.8431858768720696E-3</v>
      </c>
      <c r="AL314" s="64">
        <f t="shared" si="52"/>
        <v>-1.3960453036579563E-3</v>
      </c>
      <c r="AM314" s="101">
        <f t="shared" si="45"/>
        <v>-1.7768389971414026E-3</v>
      </c>
      <c r="AN314" s="102">
        <f t="shared" si="46"/>
        <v>3.5543725352057617E-4</v>
      </c>
      <c r="AO314" s="101">
        <f t="shared" si="47"/>
        <v>1.1275015786965724E-4</v>
      </c>
      <c r="AP314" s="102">
        <f t="shared" si="48"/>
        <v>1.7377682601655859E-4</v>
      </c>
      <c r="AQ314" s="101">
        <f t="shared" si="49"/>
        <v>2.3595333915147709E-4</v>
      </c>
      <c r="AR314" s="102">
        <f t="shared" si="51"/>
        <v>1.1266015024234827E-2</v>
      </c>
      <c r="AS314" s="101">
        <f t="shared" si="51"/>
        <v>-1.9650299501385599E-2</v>
      </c>
      <c r="AT314" s="102">
        <f t="shared" si="51"/>
        <v>-1.2450742656027518E-2</v>
      </c>
      <c r="AU314" s="101">
        <f t="shared" si="51"/>
        <v>-2.5483682081619847E-2</v>
      </c>
      <c r="AV314" s="102">
        <f t="shared" si="51"/>
        <v>-6.079139216023547E-3</v>
      </c>
      <c r="AW314" s="102">
        <f t="shared" si="50"/>
        <v>-1.0479569686164336E-2</v>
      </c>
    </row>
    <row r="315" spans="6:49" x14ac:dyDescent="0.3">
      <c r="F315" s="18">
        <v>43843</v>
      </c>
      <c r="G315" s="22">
        <v>252.80000305175699</v>
      </c>
      <c r="H315" s="26">
        <v>982.09997558593705</v>
      </c>
      <c r="I315" s="22">
        <v>541.75</v>
      </c>
      <c r="J315" s="26">
        <v>344.39999389648398</v>
      </c>
      <c r="K315" s="22">
        <v>869.20001220703102</v>
      </c>
      <c r="Y315" s="93">
        <f t="shared" si="44"/>
        <v>-56</v>
      </c>
      <c r="Z315" s="18">
        <v>43839</v>
      </c>
      <c r="AA315" s="22">
        <v>238.25</v>
      </c>
      <c r="AB315" s="26">
        <v>962.09997558593705</v>
      </c>
      <c r="AC315" s="22">
        <v>522.04998779296795</v>
      </c>
      <c r="AD315" s="26">
        <v>316</v>
      </c>
      <c r="AE315" s="22">
        <v>869.40002441406205</v>
      </c>
      <c r="AF315" s="7">
        <v>6287.1</v>
      </c>
      <c r="AG315" s="108">
        <f t="shared" si="52"/>
        <v>4.551120756448486E-2</v>
      </c>
      <c r="AH315" s="65">
        <f t="shared" si="52"/>
        <v>1.039575894560418E-2</v>
      </c>
      <c r="AI315" s="64">
        <f t="shared" si="52"/>
        <v>2.0415759961558786E-2</v>
      </c>
      <c r="AJ315" s="65">
        <f t="shared" si="52"/>
        <v>6.190043556231678E-3</v>
      </c>
      <c r="AK315" s="64">
        <f t="shared" si="52"/>
        <v>1.8809345731652636E-2</v>
      </c>
      <c r="AL315" s="64">
        <f t="shared" si="52"/>
        <v>1.5282154316525638E-2</v>
      </c>
      <c r="AM315" s="101">
        <f t="shared" si="45"/>
        <v>2.7321515590182636E-2</v>
      </c>
      <c r="AN315" s="102">
        <f t="shared" si="46"/>
        <v>2.0003040393357697E-2</v>
      </c>
      <c r="AO315" s="101">
        <f t="shared" si="47"/>
        <v>1.4200943132646731E-2</v>
      </c>
      <c r="AP315" s="102">
        <f t="shared" si="48"/>
        <v>1.6490284481436152E-2</v>
      </c>
      <c r="AQ315" s="101">
        <f t="shared" si="49"/>
        <v>7.8589426022921995E-3</v>
      </c>
      <c r="AR315" s="102">
        <f t="shared" si="51"/>
        <v>1.8189691974302223E-2</v>
      </c>
      <c r="AS315" s="101">
        <f t="shared" si="51"/>
        <v>-9.6072814477535171E-3</v>
      </c>
      <c r="AT315" s="102">
        <f t="shared" si="51"/>
        <v>6.2148168289120551E-3</v>
      </c>
      <c r="AU315" s="101">
        <f t="shared" si="51"/>
        <v>-1.0300240925204474E-2</v>
      </c>
      <c r="AV315" s="102">
        <f t="shared" si="51"/>
        <v>1.0950403129360436E-2</v>
      </c>
      <c r="AW315" s="102">
        <f t="shared" si="50"/>
        <v>3.0894779119233448E-3</v>
      </c>
    </row>
    <row r="316" spans="6:49" x14ac:dyDescent="0.3">
      <c r="F316" s="18">
        <v>43844</v>
      </c>
      <c r="G316" s="22">
        <v>254.55000305175699</v>
      </c>
      <c r="H316" s="26">
        <v>976.09997558593705</v>
      </c>
      <c r="I316" s="22">
        <v>539.5</v>
      </c>
      <c r="J316" s="26">
        <v>339.54998779296801</v>
      </c>
      <c r="K316" s="22">
        <v>856.84997558593705</v>
      </c>
      <c r="Y316" s="93">
        <f t="shared" si="44"/>
        <v>-55</v>
      </c>
      <c r="Z316" s="18">
        <v>43840</v>
      </c>
      <c r="AA316" s="22">
        <v>244.19999694824199</v>
      </c>
      <c r="AB316" s="26">
        <v>973.5</v>
      </c>
      <c r="AC316" s="22">
        <v>540.65002441406205</v>
      </c>
      <c r="AD316" s="26">
        <v>331.20001220703102</v>
      </c>
      <c r="AE316" s="22">
        <v>882.45001220703102</v>
      </c>
      <c r="AF316" s="7">
        <v>6307.9</v>
      </c>
      <c r="AG316" s="108">
        <f t="shared" si="52"/>
        <v>2.4667006645331283E-2</v>
      </c>
      <c r="AH316" s="65">
        <f t="shared" si="52"/>
        <v>1.1779454820841766E-2</v>
      </c>
      <c r="AI316" s="64">
        <f t="shared" si="52"/>
        <v>3.5008819195175574E-2</v>
      </c>
      <c r="AJ316" s="65">
        <f t="shared" si="52"/>
        <v>4.6980245781169466E-2</v>
      </c>
      <c r="AK316" s="64">
        <f t="shared" si="52"/>
        <v>1.4898797175489899E-2</v>
      </c>
      <c r="AL316" s="64">
        <f t="shared" si="52"/>
        <v>3.3029009780385617E-3</v>
      </c>
      <c r="AM316" s="101">
        <f t="shared" si="45"/>
        <v>6.4213843246446909E-3</v>
      </c>
      <c r="AN316" s="102">
        <f t="shared" si="46"/>
        <v>5.890988681173423E-3</v>
      </c>
      <c r="AO316" s="101">
        <f t="shared" si="47"/>
        <v>4.0819832586977793E-3</v>
      </c>
      <c r="AP316" s="102">
        <f t="shared" si="48"/>
        <v>4.7708193560101336E-3</v>
      </c>
      <c r="AQ316" s="101">
        <f t="shared" si="49"/>
        <v>2.3836681926239687E-3</v>
      </c>
      <c r="AR316" s="102">
        <f t="shared" si="51"/>
        <v>1.8245622320686591E-2</v>
      </c>
      <c r="AS316" s="101">
        <f t="shared" si="51"/>
        <v>5.888466139668343E-3</v>
      </c>
      <c r="AT316" s="102">
        <f t="shared" si="51"/>
        <v>3.0926835936477794E-2</v>
      </c>
      <c r="AU316" s="101">
        <f t="shared" si="51"/>
        <v>4.2209426425159333E-2</v>
      </c>
      <c r="AV316" s="102">
        <f t="shared" si="51"/>
        <v>1.251512898286593E-2</v>
      </c>
      <c r="AW316" s="102">
        <f t="shared" si="50"/>
        <v>2.1957095960971597E-2</v>
      </c>
    </row>
    <row r="317" spans="6:49" x14ac:dyDescent="0.3">
      <c r="F317" s="18">
        <v>43845</v>
      </c>
      <c r="G317" s="22">
        <v>255.89999389648401</v>
      </c>
      <c r="H317" s="26">
        <v>979.75</v>
      </c>
      <c r="I317" s="22">
        <v>554.65002441406205</v>
      </c>
      <c r="J317" s="26">
        <v>359.39999389648398</v>
      </c>
      <c r="K317" s="22">
        <v>859.04998779296795</v>
      </c>
      <c r="Y317" s="93">
        <f t="shared" si="44"/>
        <v>-54</v>
      </c>
      <c r="Z317" s="18">
        <v>43843</v>
      </c>
      <c r="AA317" s="22">
        <v>252.80000305175699</v>
      </c>
      <c r="AB317" s="26">
        <v>982.09997558593705</v>
      </c>
      <c r="AC317" s="22">
        <v>541.75</v>
      </c>
      <c r="AD317" s="26">
        <v>344.39999389648398</v>
      </c>
      <c r="AE317" s="22">
        <v>869.20001220703102</v>
      </c>
      <c r="AF317" s="7">
        <v>6348.35</v>
      </c>
      <c r="AG317" s="108">
        <f t="shared" si="52"/>
        <v>3.4611125164883204E-2</v>
      </c>
      <c r="AH317" s="65">
        <f t="shared" si="52"/>
        <v>8.7952864924340686E-3</v>
      </c>
      <c r="AI317" s="64">
        <f t="shared" si="52"/>
        <v>2.0324758680527271E-3</v>
      </c>
      <c r="AJ317" s="65">
        <f t="shared" si="52"/>
        <v>3.9081295463321841E-2</v>
      </c>
      <c r="AK317" s="64">
        <f t="shared" si="52"/>
        <v>-1.5128881385429454E-2</v>
      </c>
      <c r="AL317" s="64">
        <f t="shared" si="52"/>
        <v>6.39212053009013E-3</v>
      </c>
      <c r="AM317" s="101">
        <f t="shared" si="45"/>
        <v>1.1811127100891744E-2</v>
      </c>
      <c r="AN317" s="102">
        <f t="shared" si="46"/>
        <v>9.5302160050316845E-3</v>
      </c>
      <c r="AO317" s="101">
        <f t="shared" si="47"/>
        <v>6.6914688255984229E-3</v>
      </c>
      <c r="AP317" s="102">
        <f t="shared" si="48"/>
        <v>7.7930445132940139E-3</v>
      </c>
      <c r="AQ317" s="101">
        <f t="shared" si="49"/>
        <v>3.795636391414137E-3</v>
      </c>
      <c r="AR317" s="102">
        <f t="shared" si="51"/>
        <v>2.279999806399146E-2</v>
      </c>
      <c r="AS317" s="101">
        <f t="shared" si="51"/>
        <v>-7.3492951259761588E-4</v>
      </c>
      <c r="AT317" s="102">
        <f t="shared" si="51"/>
        <v>-4.6589929575456962E-3</v>
      </c>
      <c r="AU317" s="101">
        <f t="shared" si="51"/>
        <v>3.1288250950027824E-2</v>
      </c>
      <c r="AV317" s="102">
        <f t="shared" si="51"/>
        <v>-1.8924517776843591E-2</v>
      </c>
      <c r="AW317" s="102">
        <f t="shared" si="50"/>
        <v>5.953961753406475E-3</v>
      </c>
    </row>
    <row r="318" spans="6:49" x14ac:dyDescent="0.3">
      <c r="F318" s="18">
        <v>43846</v>
      </c>
      <c r="G318" s="22">
        <v>258.14999389648398</v>
      </c>
      <c r="H318" s="26">
        <v>989.34997558593705</v>
      </c>
      <c r="I318" s="22">
        <v>548.75</v>
      </c>
      <c r="J318" s="26">
        <v>377.45001220703102</v>
      </c>
      <c r="K318" s="22">
        <v>875.5</v>
      </c>
      <c r="Y318" s="93">
        <f t="shared" si="44"/>
        <v>-53</v>
      </c>
      <c r="Z318" s="18">
        <v>43844</v>
      </c>
      <c r="AA318" s="22">
        <v>254.55000305175699</v>
      </c>
      <c r="AB318" s="26">
        <v>976.09997558593705</v>
      </c>
      <c r="AC318" s="22">
        <v>539.5</v>
      </c>
      <c r="AD318" s="26">
        <v>339.54998779296801</v>
      </c>
      <c r="AE318" s="22">
        <v>856.84997558593705</v>
      </c>
      <c r="AF318" s="7">
        <v>6367.8</v>
      </c>
      <c r="AG318" s="108">
        <f t="shared" si="52"/>
        <v>6.8986179926503015E-3</v>
      </c>
      <c r="AH318" s="65">
        <f t="shared" si="52"/>
        <v>-6.1280961356154576E-3</v>
      </c>
      <c r="AI318" s="64">
        <f t="shared" si="52"/>
        <v>-4.1618557182790542E-3</v>
      </c>
      <c r="AJ318" s="65">
        <f t="shared" ref="AJ318:AL381" si="53">LN(AD318/AD317)</f>
        <v>-1.4182579222220781E-2</v>
      </c>
      <c r="AK318" s="64">
        <f t="shared" si="53"/>
        <v>-1.4310416812209308E-2</v>
      </c>
      <c r="AL318" s="64">
        <f t="shared" si="53"/>
        <v>3.0591043936961152E-3</v>
      </c>
      <c r="AM318" s="101">
        <f t="shared" si="45"/>
        <v>5.9960338899496986E-3</v>
      </c>
      <c r="AN318" s="102">
        <f t="shared" si="46"/>
        <v>5.6037863065111458E-3</v>
      </c>
      <c r="AO318" s="101">
        <f t="shared" si="47"/>
        <v>3.8760465625899236E-3</v>
      </c>
      <c r="AP318" s="102">
        <f t="shared" si="48"/>
        <v>4.5323098690523995E-3</v>
      </c>
      <c r="AQ318" s="101">
        <f t="shared" si="49"/>
        <v>2.2722377752434388E-3</v>
      </c>
      <c r="AR318" s="102">
        <f t="shared" si="51"/>
        <v>9.0258410270060291E-4</v>
      </c>
      <c r="AS318" s="101">
        <f t="shared" si="51"/>
        <v>-1.1731882442126603E-2</v>
      </c>
      <c r="AT318" s="102">
        <f t="shared" si="51"/>
        <v>-8.0379022808689769E-3</v>
      </c>
      <c r="AU318" s="101">
        <f t="shared" si="51"/>
        <v>-1.8714889091273182E-2</v>
      </c>
      <c r="AV318" s="102">
        <f t="shared" si="51"/>
        <v>-1.6582654587452748E-2</v>
      </c>
      <c r="AW318" s="102">
        <f t="shared" si="50"/>
        <v>-1.0832948859804181E-2</v>
      </c>
    </row>
    <row r="319" spans="6:49" x14ac:dyDescent="0.3">
      <c r="F319" s="18">
        <v>43847</v>
      </c>
      <c r="G319" s="22">
        <v>261.25</v>
      </c>
      <c r="H319" s="26">
        <v>987.90002441406205</v>
      </c>
      <c r="I319" s="22">
        <v>543.79998779296795</v>
      </c>
      <c r="J319" s="26">
        <v>375.100006103515</v>
      </c>
      <c r="K319" s="22">
        <v>874.09997558593705</v>
      </c>
      <c r="Y319" s="93">
        <f t="shared" si="44"/>
        <v>-52</v>
      </c>
      <c r="Z319" s="18">
        <v>43845</v>
      </c>
      <c r="AA319" s="22">
        <v>255.89999389648401</v>
      </c>
      <c r="AB319" s="26">
        <v>979.75</v>
      </c>
      <c r="AC319" s="22">
        <v>554.65002441406205</v>
      </c>
      <c r="AD319" s="26">
        <v>359.39999389648398</v>
      </c>
      <c r="AE319" s="22">
        <v>859.04998779296795</v>
      </c>
      <c r="AF319" s="7">
        <v>6370.6</v>
      </c>
      <c r="AG319" s="108">
        <f t="shared" ref="AG319:AL382" si="54">LN(AA319/AA318)</f>
        <v>5.2894269773905564E-3</v>
      </c>
      <c r="AH319" s="65">
        <f t="shared" si="54"/>
        <v>3.7324219106678953E-3</v>
      </c>
      <c r="AI319" s="64">
        <f t="shared" si="54"/>
        <v>2.7694543503537821E-2</v>
      </c>
      <c r="AJ319" s="65">
        <f t="shared" si="53"/>
        <v>5.6814781757760453E-2</v>
      </c>
      <c r="AK319" s="64">
        <f t="shared" si="53"/>
        <v>2.5642676840063662E-3</v>
      </c>
      <c r="AL319" s="64">
        <f t="shared" si="53"/>
        <v>4.3961565739732269E-4</v>
      </c>
      <c r="AM319" s="101">
        <f t="shared" si="45"/>
        <v>1.4258276433425743E-3</v>
      </c>
      <c r="AN319" s="102">
        <f t="shared" si="46"/>
        <v>2.5179211476730017E-3</v>
      </c>
      <c r="AO319" s="101">
        <f t="shared" si="47"/>
        <v>1.6633459322669679E-3</v>
      </c>
      <c r="AP319" s="102">
        <f t="shared" si="48"/>
        <v>1.9696287048708329E-3</v>
      </c>
      <c r="AQ319" s="101">
        <f t="shared" si="49"/>
        <v>1.0749661891929572E-3</v>
      </c>
      <c r="AR319" s="102">
        <f t="shared" si="51"/>
        <v>3.8635993340479821E-3</v>
      </c>
      <c r="AS319" s="101">
        <f t="shared" si="51"/>
        <v>1.2145007629948937E-3</v>
      </c>
      <c r="AT319" s="102">
        <f t="shared" si="51"/>
        <v>2.6031197571270853E-2</v>
      </c>
      <c r="AU319" s="101">
        <f t="shared" si="51"/>
        <v>5.4845153052889617E-2</v>
      </c>
      <c r="AV319" s="102">
        <f t="shared" si="51"/>
        <v>1.4893014948134089E-3</v>
      </c>
      <c r="AW319" s="102">
        <f t="shared" si="50"/>
        <v>1.7488750443203353E-2</v>
      </c>
    </row>
    <row r="320" spans="6:49" x14ac:dyDescent="0.3">
      <c r="F320" s="18">
        <v>43850</v>
      </c>
      <c r="G320" s="22">
        <v>258.95001220703102</v>
      </c>
      <c r="H320" s="26">
        <v>981.90002441406205</v>
      </c>
      <c r="I320" s="22">
        <v>543.40002441406205</v>
      </c>
      <c r="J320" s="26">
        <v>414.95001220703102</v>
      </c>
      <c r="K320" s="22">
        <v>880.95001220703102</v>
      </c>
      <c r="Y320" s="93">
        <f t="shared" si="44"/>
        <v>-51</v>
      </c>
      <c r="Z320" s="18">
        <v>43846</v>
      </c>
      <c r="AA320" s="22">
        <v>258.14999389648398</v>
      </c>
      <c r="AB320" s="26">
        <v>989.34997558593705</v>
      </c>
      <c r="AC320" s="22">
        <v>548.75</v>
      </c>
      <c r="AD320" s="26">
        <v>377.45001220703102</v>
      </c>
      <c r="AE320" s="22">
        <v>875.5</v>
      </c>
      <c r="AF320" s="7">
        <v>6381.75</v>
      </c>
      <c r="AG320" s="108">
        <f t="shared" si="54"/>
        <v>8.7540683677984083E-3</v>
      </c>
      <c r="AH320" s="65">
        <f t="shared" si="54"/>
        <v>9.7507000818361205E-3</v>
      </c>
      <c r="AI320" s="64">
        <f t="shared" si="54"/>
        <v>-1.0694363812346066E-2</v>
      </c>
      <c r="AJ320" s="65">
        <f t="shared" si="53"/>
        <v>4.9002184559479779E-2</v>
      </c>
      <c r="AK320" s="64">
        <f t="shared" si="53"/>
        <v>1.8968038427850945E-2</v>
      </c>
      <c r="AL320" s="64">
        <f t="shared" si="53"/>
        <v>1.7486977445473021E-3</v>
      </c>
      <c r="AM320" s="101">
        <f t="shared" si="45"/>
        <v>3.7097752889689076E-3</v>
      </c>
      <c r="AN320" s="102">
        <f t="shared" si="46"/>
        <v>4.0600735329140488E-3</v>
      </c>
      <c r="AO320" s="101">
        <f t="shared" si="47"/>
        <v>2.7691368139922358E-3</v>
      </c>
      <c r="AP320" s="102">
        <f t="shared" si="48"/>
        <v>3.2503213685265864E-3</v>
      </c>
      <c r="AQ320" s="101">
        <f t="shared" si="49"/>
        <v>1.6732992780257368E-3</v>
      </c>
      <c r="AR320" s="102">
        <f t="shared" si="51"/>
        <v>5.0442930788295003E-3</v>
      </c>
      <c r="AS320" s="101">
        <f t="shared" si="51"/>
        <v>5.6906265489220717E-3</v>
      </c>
      <c r="AT320" s="102">
        <f t="shared" si="51"/>
        <v>-1.34635006263383E-2</v>
      </c>
      <c r="AU320" s="101">
        <f t="shared" si="51"/>
        <v>4.5751863190953194E-2</v>
      </c>
      <c r="AV320" s="102">
        <f t="shared" si="51"/>
        <v>1.7294739149825208E-2</v>
      </c>
      <c r="AW320" s="102">
        <f t="shared" si="50"/>
        <v>1.2063604268438336E-2</v>
      </c>
    </row>
    <row r="321" spans="6:49" x14ac:dyDescent="0.3">
      <c r="F321" s="18">
        <v>43851</v>
      </c>
      <c r="G321" s="22">
        <v>257.100006103515</v>
      </c>
      <c r="H321" s="26">
        <v>953.5</v>
      </c>
      <c r="I321" s="22">
        <v>549.75</v>
      </c>
      <c r="J321" s="26">
        <v>381.850006103515</v>
      </c>
      <c r="K321" s="22">
        <v>895.65002441406205</v>
      </c>
      <c r="Y321" s="93">
        <f t="shared" si="44"/>
        <v>-50</v>
      </c>
      <c r="Z321" s="18">
        <v>43847</v>
      </c>
      <c r="AA321" s="22">
        <v>261.25</v>
      </c>
      <c r="AB321" s="26">
        <v>987.90002441406205</v>
      </c>
      <c r="AC321" s="22">
        <v>543.79998779296795</v>
      </c>
      <c r="AD321" s="26">
        <v>375.100006103515</v>
      </c>
      <c r="AE321" s="22">
        <v>874.09997558593705</v>
      </c>
      <c r="AF321" s="7">
        <v>6385.45</v>
      </c>
      <c r="AG321" s="108">
        <f t="shared" si="54"/>
        <v>1.1937015596655672E-2</v>
      </c>
      <c r="AH321" s="65">
        <f t="shared" si="54"/>
        <v>-1.4666343980586445E-3</v>
      </c>
      <c r="AI321" s="64">
        <f t="shared" si="54"/>
        <v>-9.0614546386609835E-3</v>
      </c>
      <c r="AJ321" s="65">
        <f t="shared" si="53"/>
        <v>-6.2454685668805092E-3</v>
      </c>
      <c r="AK321" s="64">
        <f t="shared" si="53"/>
        <v>-1.6003940699794085E-3</v>
      </c>
      <c r="AL321" s="64">
        <f t="shared" si="53"/>
        <v>5.7961026749552306E-4</v>
      </c>
      <c r="AM321" s="101">
        <f t="shared" si="45"/>
        <v>1.6700753977597722E-3</v>
      </c>
      <c r="AN321" s="102">
        <f t="shared" si="46"/>
        <v>2.6828405396676271E-3</v>
      </c>
      <c r="AO321" s="101">
        <f t="shared" si="47"/>
        <v>1.7816003678419758E-3</v>
      </c>
      <c r="AP321" s="102">
        <f t="shared" si="48"/>
        <v>2.1065873202732082E-3</v>
      </c>
      <c r="AQ321" s="101">
        <f t="shared" si="49"/>
        <v>1.1389525566654199E-3</v>
      </c>
      <c r="AR321" s="102">
        <f t="shared" si="51"/>
        <v>1.0266940198895898E-2</v>
      </c>
      <c r="AS321" s="101">
        <f t="shared" si="51"/>
        <v>-4.1494749377262719E-3</v>
      </c>
      <c r="AT321" s="102">
        <f t="shared" si="51"/>
        <v>-1.0843055006502959E-2</v>
      </c>
      <c r="AU321" s="101">
        <f t="shared" si="51"/>
        <v>-8.3520558871537174E-3</v>
      </c>
      <c r="AV321" s="102">
        <f t="shared" si="51"/>
        <v>-2.7393466266448282E-3</v>
      </c>
      <c r="AW321" s="102">
        <f t="shared" si="50"/>
        <v>-3.1633984518263754E-3</v>
      </c>
    </row>
    <row r="322" spans="6:49" x14ac:dyDescent="0.3">
      <c r="F322" s="18">
        <v>43852</v>
      </c>
      <c r="G322" s="22">
        <v>258.100006103515</v>
      </c>
      <c r="H322" s="26">
        <v>960.25</v>
      </c>
      <c r="I322" s="22">
        <v>548.20001220703102</v>
      </c>
      <c r="J322" s="26">
        <v>386.29998779296801</v>
      </c>
      <c r="K322" s="22">
        <v>890.5</v>
      </c>
      <c r="Y322" s="93">
        <f t="shared" si="44"/>
        <v>-49</v>
      </c>
      <c r="Z322" s="18">
        <v>43850</v>
      </c>
      <c r="AA322" s="22">
        <v>258.95001220703102</v>
      </c>
      <c r="AB322" s="26">
        <v>981.90002441406205</v>
      </c>
      <c r="AC322" s="22">
        <v>543.40002441406205</v>
      </c>
      <c r="AD322" s="26">
        <v>414.95001220703102</v>
      </c>
      <c r="AE322" s="22">
        <v>880.95001220703102</v>
      </c>
      <c r="AF322" s="7">
        <v>6323.2</v>
      </c>
      <c r="AG322" s="108">
        <f t="shared" si="54"/>
        <v>-8.842763268626987E-3</v>
      </c>
      <c r="AH322" s="65">
        <f t="shared" si="54"/>
        <v>-6.0920077241718926E-3</v>
      </c>
      <c r="AI322" s="64">
        <f t="shared" si="54"/>
        <v>-7.3576783012991058E-4</v>
      </c>
      <c r="AJ322" s="65">
        <f t="shared" si="53"/>
        <v>0.10096538710299113</v>
      </c>
      <c r="AK322" s="64">
        <f t="shared" si="53"/>
        <v>7.8061268373782969E-3</v>
      </c>
      <c r="AL322" s="64">
        <f t="shared" si="53"/>
        <v>-9.7965555517779204E-3</v>
      </c>
      <c r="AM322" s="101">
        <f t="shared" si="45"/>
        <v>-1.6433158712755486E-2</v>
      </c>
      <c r="AN322" s="102">
        <f t="shared" si="46"/>
        <v>-9.5407083308898608E-3</v>
      </c>
      <c r="AO322" s="101">
        <f t="shared" si="47"/>
        <v>-6.9832201601066502E-3</v>
      </c>
      <c r="AP322" s="102">
        <f t="shared" si="48"/>
        <v>-8.0445556615622964E-3</v>
      </c>
      <c r="AQ322" s="101">
        <f t="shared" si="49"/>
        <v>-3.6036097362793932E-3</v>
      </c>
      <c r="AR322" s="102">
        <f t="shared" si="51"/>
        <v>7.5903954441284994E-3</v>
      </c>
      <c r="AS322" s="101">
        <f t="shared" si="51"/>
        <v>3.4487006067179683E-3</v>
      </c>
      <c r="AT322" s="102">
        <f t="shared" si="51"/>
        <v>6.2474523299767392E-3</v>
      </c>
      <c r="AU322" s="101">
        <f t="shared" si="51"/>
        <v>0.10900994276455343</v>
      </c>
      <c r="AV322" s="102">
        <f t="shared" si="51"/>
        <v>1.1409736573657691E-2</v>
      </c>
      <c r="AW322" s="102">
        <f t="shared" si="50"/>
        <v>2.7541245543806863E-2</v>
      </c>
    </row>
    <row r="323" spans="6:49" x14ac:dyDescent="0.3">
      <c r="F323" s="18">
        <v>43853</v>
      </c>
      <c r="G323" s="22">
        <v>260.70001220703102</v>
      </c>
      <c r="H323" s="26">
        <v>1020.29998779296</v>
      </c>
      <c r="I323" s="22">
        <v>553.70001220703102</v>
      </c>
      <c r="J323" s="26">
        <v>401.04998779296801</v>
      </c>
      <c r="K323" s="22">
        <v>879.90002441406205</v>
      </c>
      <c r="Y323" s="93">
        <f t="shared" si="44"/>
        <v>-48</v>
      </c>
      <c r="Z323" s="18">
        <v>43851</v>
      </c>
      <c r="AA323" s="22">
        <v>257.100006103515</v>
      </c>
      <c r="AB323" s="26">
        <v>953.5</v>
      </c>
      <c r="AC323" s="22">
        <v>549.75</v>
      </c>
      <c r="AD323" s="26">
        <v>381.850006103515</v>
      </c>
      <c r="AE323" s="22">
        <v>895.65002441406205</v>
      </c>
      <c r="AF323" s="7">
        <v>6296.9</v>
      </c>
      <c r="AG323" s="108">
        <f t="shared" si="54"/>
        <v>-7.1699019987019339E-3</v>
      </c>
      <c r="AH323" s="65">
        <f t="shared" si="54"/>
        <v>-2.9350069998872755E-2</v>
      </c>
      <c r="AI323" s="64">
        <f t="shared" si="54"/>
        <v>1.1617887514280308E-2</v>
      </c>
      <c r="AJ323" s="65">
        <f t="shared" si="53"/>
        <v>-8.3130183144076039E-2</v>
      </c>
      <c r="AK323" s="64">
        <f t="shared" si="53"/>
        <v>1.6548854426290421E-2</v>
      </c>
      <c r="AL323" s="64">
        <f t="shared" si="53"/>
        <v>-4.1679603289020454E-3</v>
      </c>
      <c r="AM323" s="101">
        <f t="shared" si="45"/>
        <v>-6.6129824734955898E-3</v>
      </c>
      <c r="AN323" s="102">
        <f t="shared" si="46"/>
        <v>-2.9099923248278774E-3</v>
      </c>
      <c r="AO323" s="101">
        <f t="shared" si="47"/>
        <v>-2.2287060349237059E-3</v>
      </c>
      <c r="AP323" s="102">
        <f t="shared" si="48"/>
        <v>-2.5380250326705067E-3</v>
      </c>
      <c r="AQ323" s="101">
        <f t="shared" si="49"/>
        <v>-1.0309866757769169E-3</v>
      </c>
      <c r="AR323" s="102">
        <f t="shared" si="51"/>
        <v>-5.5691952520634403E-4</v>
      </c>
      <c r="AS323" s="101">
        <f t="shared" si="51"/>
        <v>-2.6440077674044878E-2</v>
      </c>
      <c r="AT323" s="102">
        <f t="shared" si="51"/>
        <v>1.3846593549204013E-2</v>
      </c>
      <c r="AU323" s="101">
        <f t="shared" si="51"/>
        <v>-8.0592158111405535E-2</v>
      </c>
      <c r="AV323" s="102">
        <f t="shared" si="51"/>
        <v>1.757984110206734E-2</v>
      </c>
      <c r="AW323" s="102">
        <f t="shared" si="50"/>
        <v>-1.5232544131877079E-2</v>
      </c>
    </row>
    <row r="324" spans="6:49" x14ac:dyDescent="0.3">
      <c r="F324" s="18">
        <v>43854</v>
      </c>
      <c r="G324" s="22">
        <v>262.850006103515</v>
      </c>
      <c r="H324" s="26">
        <v>1053</v>
      </c>
      <c r="I324" s="22">
        <v>565.04998779296795</v>
      </c>
      <c r="J324" s="26">
        <v>380.95001220703102</v>
      </c>
      <c r="K324" s="22">
        <v>852.29998779296795</v>
      </c>
      <c r="Y324" s="93">
        <f t="shared" si="44"/>
        <v>-47</v>
      </c>
      <c r="Z324" s="18">
        <v>43852</v>
      </c>
      <c r="AA324" s="22">
        <v>258.100006103515</v>
      </c>
      <c r="AB324" s="26">
        <v>960.25</v>
      </c>
      <c r="AC324" s="22">
        <v>548.20001220703102</v>
      </c>
      <c r="AD324" s="26">
        <v>386.29998779296801</v>
      </c>
      <c r="AE324" s="22">
        <v>890.5</v>
      </c>
      <c r="AF324" s="7">
        <v>6270.4</v>
      </c>
      <c r="AG324" s="108">
        <f t="shared" si="54"/>
        <v>3.8819923607451589E-3</v>
      </c>
      <c r="AH324" s="65">
        <f t="shared" si="54"/>
        <v>7.0542421855403301E-3</v>
      </c>
      <c r="AI324" s="64">
        <f t="shared" si="54"/>
        <v>-2.8234232987081778E-3</v>
      </c>
      <c r="AJ324" s="65">
        <f t="shared" si="53"/>
        <v>1.1586360753901893E-2</v>
      </c>
      <c r="AK324" s="64">
        <f t="shared" si="53"/>
        <v>-5.7666361898793313E-3</v>
      </c>
      <c r="AL324" s="64">
        <f t="shared" si="53"/>
        <v>-4.2173003392249409E-3</v>
      </c>
      <c r="AM324" s="101">
        <f t="shared" si="45"/>
        <v>-6.699065692812642E-3</v>
      </c>
      <c r="AN324" s="102">
        <f t="shared" si="46"/>
        <v>-2.9681168804643601E-3</v>
      </c>
      <c r="AO324" s="101">
        <f t="shared" si="47"/>
        <v>-2.2703838900061711E-3</v>
      </c>
      <c r="AP324" s="102">
        <f t="shared" si="48"/>
        <v>-2.5862950303012912E-3</v>
      </c>
      <c r="AQ324" s="101">
        <f t="shared" si="49"/>
        <v>-1.0535381727909898E-3</v>
      </c>
      <c r="AR324" s="102">
        <f t="shared" si="51"/>
        <v>1.0581058053557801E-2</v>
      </c>
      <c r="AS324" s="101">
        <f t="shared" si="51"/>
        <v>1.0022359066004689E-2</v>
      </c>
      <c r="AT324" s="102">
        <f t="shared" si="51"/>
        <v>-5.5303940870200666E-4</v>
      </c>
      <c r="AU324" s="101">
        <f t="shared" si="51"/>
        <v>1.4172655784203184E-2</v>
      </c>
      <c r="AV324" s="102">
        <f t="shared" si="51"/>
        <v>-4.7130980170883418E-3</v>
      </c>
      <c r="AW324" s="102">
        <f t="shared" si="50"/>
        <v>5.9019870955950657E-3</v>
      </c>
    </row>
    <row r="325" spans="6:49" x14ac:dyDescent="0.3">
      <c r="F325" s="18">
        <v>43857</v>
      </c>
      <c r="G325" s="22">
        <v>257.100006103515</v>
      </c>
      <c r="H325" s="26">
        <v>1059.94995117187</v>
      </c>
      <c r="I325" s="22">
        <v>566</v>
      </c>
      <c r="J325" s="26">
        <v>391.100006103515</v>
      </c>
      <c r="K325" s="22">
        <v>818.79998779296795</v>
      </c>
      <c r="Y325" s="93">
        <f t="shared" ref="Y325:Y368" si="55">Y326-1</f>
        <v>-46</v>
      </c>
      <c r="Z325" s="18">
        <v>43853</v>
      </c>
      <c r="AA325" s="22">
        <v>260.70001220703102</v>
      </c>
      <c r="AB325" s="26">
        <v>1020.29998779296</v>
      </c>
      <c r="AC325" s="22">
        <v>553.70001220703102</v>
      </c>
      <c r="AD325" s="26">
        <v>401.04998779296801</v>
      </c>
      <c r="AE325" s="22">
        <v>879.90002441406205</v>
      </c>
      <c r="AF325" s="7">
        <v>6317.85</v>
      </c>
      <c r="AG325" s="108">
        <f t="shared" si="54"/>
        <v>1.0023237391072564E-2</v>
      </c>
      <c r="AH325" s="65">
        <f t="shared" si="54"/>
        <v>6.0658301491077746E-2</v>
      </c>
      <c r="AI325" s="64">
        <f t="shared" si="54"/>
        <v>9.9828397390492405E-3</v>
      </c>
      <c r="AJ325" s="65">
        <f t="shared" si="53"/>
        <v>3.7471839302892648E-2</v>
      </c>
      <c r="AK325" s="64">
        <f t="shared" si="53"/>
        <v>-1.1974810331796391E-2</v>
      </c>
      <c r="AL325" s="64">
        <f t="shared" si="53"/>
        <v>7.5388119444168384E-3</v>
      </c>
      <c r="AM325" s="101">
        <f t="shared" si="45"/>
        <v>1.3811752716137339E-2</v>
      </c>
      <c r="AN325" s="102">
        <f t="shared" si="46"/>
        <v>1.0881065517906246E-2</v>
      </c>
      <c r="AO325" s="101">
        <f t="shared" si="47"/>
        <v>7.6600871594385165E-3</v>
      </c>
      <c r="AP325" s="102">
        <f t="shared" si="48"/>
        <v>8.9148681912900023E-3</v>
      </c>
      <c r="AQ325" s="101">
        <f t="shared" si="49"/>
        <v>4.3197466993978428E-3</v>
      </c>
      <c r="AR325" s="102">
        <f t="shared" ref="AR325:AV375" si="56">AG325-AM325</f>
        <v>-3.7885153250647747E-3</v>
      </c>
      <c r="AS325" s="101">
        <f t="shared" si="56"/>
        <v>4.9777235973171498E-2</v>
      </c>
      <c r="AT325" s="102">
        <f t="shared" si="56"/>
        <v>2.322752579610724E-3</v>
      </c>
      <c r="AU325" s="101">
        <f t="shared" si="56"/>
        <v>2.8556971111602644E-2</v>
      </c>
      <c r="AV325" s="102">
        <f t="shared" si="56"/>
        <v>-1.6294557031194236E-2</v>
      </c>
      <c r="AW325" s="102">
        <f t="shared" si="50"/>
        <v>1.2114777461625172E-2</v>
      </c>
    </row>
    <row r="326" spans="6:49" x14ac:dyDescent="0.3">
      <c r="F326" s="18">
        <v>43858</v>
      </c>
      <c r="G326" s="22">
        <v>257.64999389648398</v>
      </c>
      <c r="H326" s="26">
        <v>1059.15002441406</v>
      </c>
      <c r="I326" s="22">
        <v>552.95001220703102</v>
      </c>
      <c r="J326" s="26">
        <v>385</v>
      </c>
      <c r="K326" s="22">
        <v>835.20001220703102</v>
      </c>
      <c r="Y326" s="93">
        <f t="shared" si="55"/>
        <v>-45</v>
      </c>
      <c r="Z326" s="18">
        <v>43854</v>
      </c>
      <c r="AA326" s="22">
        <v>262.850006103515</v>
      </c>
      <c r="AB326" s="26">
        <v>1053</v>
      </c>
      <c r="AC326" s="22">
        <v>565.04998779296795</v>
      </c>
      <c r="AD326" s="26">
        <v>380.95001220703102</v>
      </c>
      <c r="AE326" s="22">
        <v>852.29998779296795</v>
      </c>
      <c r="AF326" s="7">
        <v>6358.1</v>
      </c>
      <c r="AG326" s="108">
        <f t="shared" si="54"/>
        <v>8.2131827224723435E-3</v>
      </c>
      <c r="AH326" s="65">
        <f t="shared" si="54"/>
        <v>3.1546543416883517E-2</v>
      </c>
      <c r="AI326" s="64">
        <f t="shared" si="54"/>
        <v>2.0291155327493277E-2</v>
      </c>
      <c r="AJ326" s="65">
        <f t="shared" si="53"/>
        <v>-5.1417912412577232E-2</v>
      </c>
      <c r="AK326" s="64">
        <f t="shared" si="53"/>
        <v>-3.1869729192127438E-2</v>
      </c>
      <c r="AL326" s="64">
        <f t="shared" si="53"/>
        <v>6.3506301736973693E-3</v>
      </c>
      <c r="AM326" s="101">
        <f t="shared" si="45"/>
        <v>1.1738739125584747E-2</v>
      </c>
      <c r="AN326" s="102">
        <f t="shared" si="46"/>
        <v>9.4813386636459357E-3</v>
      </c>
      <c r="AO326" s="101">
        <f t="shared" si="47"/>
        <v>6.6564216286128372E-3</v>
      </c>
      <c r="AP326" s="102">
        <f t="shared" si="48"/>
        <v>7.7524539379845957E-3</v>
      </c>
      <c r="AQ326" s="101">
        <f t="shared" si="49"/>
        <v>3.7766726813909554E-3</v>
      </c>
      <c r="AR326" s="102">
        <f t="shared" si="56"/>
        <v>-3.5255564031124037E-3</v>
      </c>
      <c r="AS326" s="101">
        <f t="shared" si="56"/>
        <v>2.2065204753237581E-2</v>
      </c>
      <c r="AT326" s="102">
        <f t="shared" si="56"/>
        <v>1.3634733698880439E-2</v>
      </c>
      <c r="AU326" s="101">
        <f t="shared" si="56"/>
        <v>-5.9170366350561832E-2</v>
      </c>
      <c r="AV326" s="102">
        <f t="shared" si="56"/>
        <v>-3.5646401873518391E-2</v>
      </c>
      <c r="AW326" s="102">
        <f t="shared" si="50"/>
        <v>-1.252847723501492E-2</v>
      </c>
    </row>
    <row r="327" spans="6:49" x14ac:dyDescent="0.3">
      <c r="F327" s="18">
        <v>43859</v>
      </c>
      <c r="G327" s="22">
        <v>258.600006103515</v>
      </c>
      <c r="H327" s="26">
        <v>1089.05004882812</v>
      </c>
      <c r="I327" s="22">
        <v>553.5</v>
      </c>
      <c r="J327" s="26">
        <v>376.5</v>
      </c>
      <c r="K327" s="22">
        <v>846.95001220703102</v>
      </c>
      <c r="Y327" s="93">
        <f t="shared" si="55"/>
        <v>-44</v>
      </c>
      <c r="Z327" s="18">
        <v>43857</v>
      </c>
      <c r="AA327" s="22">
        <v>257.100006103515</v>
      </c>
      <c r="AB327" s="26">
        <v>1059.94995117187</v>
      </c>
      <c r="AC327" s="22">
        <v>566</v>
      </c>
      <c r="AD327" s="26">
        <v>391.100006103515</v>
      </c>
      <c r="AE327" s="22">
        <v>818.79998779296795</v>
      </c>
      <c r="AF327" s="7">
        <v>6298.9</v>
      </c>
      <c r="AG327" s="108">
        <f t="shared" si="54"/>
        <v>-2.2118412474289979E-2</v>
      </c>
      <c r="AH327" s="65">
        <f t="shared" si="54"/>
        <v>6.5784579818384085E-3</v>
      </c>
      <c r="AI327" s="64">
        <f t="shared" si="54"/>
        <v>1.6798770004780258E-3</v>
      </c>
      <c r="AJ327" s="65">
        <f t="shared" si="53"/>
        <v>2.6295132404815031E-2</v>
      </c>
      <c r="AK327" s="64">
        <f t="shared" si="53"/>
        <v>-4.0098724327099843E-2</v>
      </c>
      <c r="AL327" s="64">
        <f t="shared" si="53"/>
        <v>-9.3545756033692577E-3</v>
      </c>
      <c r="AM327" s="101">
        <f t="shared" ref="AM327:AM390" si="57">$AZ$11+$AZ$12*AL327</f>
        <v>-1.5662038954498216E-2</v>
      </c>
      <c r="AN327" s="102">
        <f t="shared" ref="AN327:AN390" si="58">$BA$11+$BA$12*AL327</f>
        <v>-9.020037825687964E-3</v>
      </c>
      <c r="AO327" s="101">
        <f t="shared" ref="AO327:AO390" si="59">$BB$11+$BB$12*AL327</f>
        <v>-6.6098765771081675E-3</v>
      </c>
      <c r="AP327" s="102">
        <f t="shared" ref="AP327:AP390" si="60">$BC$11+$BC$12*AL327</f>
        <v>-7.6121607163054574E-3</v>
      </c>
      <c r="AQ327" s="101">
        <f t="shared" ref="AQ327:AQ390" si="61">$BD$11+$BD$12*AL327</f>
        <v>-3.4015970204005529E-3</v>
      </c>
      <c r="AR327" s="102">
        <f t="shared" si="56"/>
        <v>-6.4563735197917631E-3</v>
      </c>
      <c r="AS327" s="101">
        <f t="shared" si="56"/>
        <v>1.5598495807526373E-2</v>
      </c>
      <c r="AT327" s="102">
        <f t="shared" si="56"/>
        <v>8.2897535775861928E-3</v>
      </c>
      <c r="AU327" s="101">
        <f t="shared" si="56"/>
        <v>3.3907293121120487E-2</v>
      </c>
      <c r="AV327" s="102">
        <f t="shared" si="56"/>
        <v>-3.6697127306699287E-2</v>
      </c>
      <c r="AW327" s="102">
        <f t="shared" ref="AW327:AW390" si="62">AVERAGE(AR327:AV327)</f>
        <v>2.9284083359484001E-3</v>
      </c>
    </row>
    <row r="328" spans="6:49" x14ac:dyDescent="0.3">
      <c r="F328" s="18">
        <v>43860</v>
      </c>
      <c r="G328" s="22">
        <v>254.64999389648401</v>
      </c>
      <c r="H328" s="26">
        <v>1087.94995117187</v>
      </c>
      <c r="I328" s="22">
        <v>554.65002441406205</v>
      </c>
      <c r="J328" s="26">
        <v>374.95001220703102</v>
      </c>
      <c r="K328" s="22">
        <v>873.65002441406205</v>
      </c>
      <c r="Y328" s="93">
        <f t="shared" si="55"/>
        <v>-43</v>
      </c>
      <c r="Z328" s="18">
        <v>43858</v>
      </c>
      <c r="AA328" s="22">
        <v>257.64999389648398</v>
      </c>
      <c r="AB328" s="26">
        <v>1059.15002441406</v>
      </c>
      <c r="AC328" s="22">
        <v>552.95001220703102</v>
      </c>
      <c r="AD328" s="26">
        <v>385</v>
      </c>
      <c r="AE328" s="22">
        <v>835.20001220703102</v>
      </c>
      <c r="AF328" s="7">
        <v>6269.5</v>
      </c>
      <c r="AG328" s="108">
        <f t="shared" si="54"/>
        <v>2.1369130733658748E-3</v>
      </c>
      <c r="AH328" s="65">
        <f t="shared" si="54"/>
        <v>-7.5496843473263364E-4</v>
      </c>
      <c r="AI328" s="64">
        <f t="shared" si="54"/>
        <v>-2.3326474605620991E-2</v>
      </c>
      <c r="AJ328" s="65">
        <f t="shared" si="53"/>
        <v>-1.57199630797056E-2</v>
      </c>
      <c r="AK328" s="64">
        <f t="shared" si="53"/>
        <v>1.983139286537948E-2</v>
      </c>
      <c r="AL328" s="64">
        <f t="shared" si="53"/>
        <v>-4.6784083295194267E-3</v>
      </c>
      <c r="AM328" s="101">
        <f t="shared" si="57"/>
        <v>-7.5035580307266083E-3</v>
      </c>
      <c r="AN328" s="102">
        <f t="shared" si="58"/>
        <v>-3.5113210034651487E-3</v>
      </c>
      <c r="AO328" s="101">
        <f t="shared" si="59"/>
        <v>-2.6598850650382064E-3</v>
      </c>
      <c r="AP328" s="102">
        <f t="shared" si="60"/>
        <v>-3.0374031969471762E-3</v>
      </c>
      <c r="AQ328" s="101">
        <f t="shared" si="61"/>
        <v>-1.2642936103808757E-3</v>
      </c>
      <c r="AR328" s="102">
        <f t="shared" si="56"/>
        <v>9.6404711040924823E-3</v>
      </c>
      <c r="AS328" s="101">
        <f t="shared" si="56"/>
        <v>2.7563525687325152E-3</v>
      </c>
      <c r="AT328" s="102">
        <f t="shared" si="56"/>
        <v>-2.0666589540582786E-2</v>
      </c>
      <c r="AU328" s="101">
        <f t="shared" si="56"/>
        <v>-1.2682559882758423E-2</v>
      </c>
      <c r="AV328" s="102">
        <f t="shared" si="56"/>
        <v>2.1095686475760357E-2</v>
      </c>
      <c r="AW328" s="102">
        <f t="shared" si="62"/>
        <v>2.8672145048828924E-5</v>
      </c>
    </row>
    <row r="329" spans="6:49" x14ac:dyDescent="0.3">
      <c r="F329" s="18">
        <v>43861</v>
      </c>
      <c r="G329" s="22">
        <v>260.45001220703102</v>
      </c>
      <c r="H329" s="26">
        <v>1080.30004882812</v>
      </c>
      <c r="I329" s="22">
        <v>545.54998779296795</v>
      </c>
      <c r="J329" s="26">
        <v>383.29998779296801</v>
      </c>
      <c r="K329" s="22">
        <v>878.20001220703102</v>
      </c>
      <c r="Y329" s="93">
        <f t="shared" si="55"/>
        <v>-42</v>
      </c>
      <c r="Z329" s="18">
        <v>43859</v>
      </c>
      <c r="AA329" s="22">
        <v>258.600006103515</v>
      </c>
      <c r="AB329" s="26">
        <v>1089.05004882812</v>
      </c>
      <c r="AC329" s="22">
        <v>553.5</v>
      </c>
      <c r="AD329" s="26">
        <v>376.5</v>
      </c>
      <c r="AE329" s="22">
        <v>846.95001220703102</v>
      </c>
      <c r="AF329" s="7">
        <v>6304.7</v>
      </c>
      <c r="AG329" s="108">
        <f t="shared" si="54"/>
        <v>3.6804388548452218E-3</v>
      </c>
      <c r="AH329" s="65">
        <f t="shared" si="54"/>
        <v>2.7839078715671792E-2</v>
      </c>
      <c r="AI329" s="64">
        <f t="shared" si="54"/>
        <v>9.9414855112954612E-4</v>
      </c>
      <c r="AJ329" s="65">
        <f t="shared" si="53"/>
        <v>-2.2325287047835908E-2</v>
      </c>
      <c r="AK329" s="64">
        <f t="shared" si="53"/>
        <v>1.3970443701248513E-2</v>
      </c>
      <c r="AL329" s="64">
        <f t="shared" si="53"/>
        <v>5.5987803517075219E-3</v>
      </c>
      <c r="AM329" s="101">
        <f t="shared" si="57"/>
        <v>1.0426991262212177E-2</v>
      </c>
      <c r="AN329" s="102">
        <f t="shared" si="58"/>
        <v>8.5956287393363067E-3</v>
      </c>
      <c r="AO329" s="101">
        <f t="shared" si="59"/>
        <v>6.0213287755793302E-3</v>
      </c>
      <c r="AP329" s="102">
        <f t="shared" si="60"/>
        <v>7.0169091156659282E-3</v>
      </c>
      <c r="AQ329" s="101">
        <f t="shared" si="61"/>
        <v>3.4330298871419335E-3</v>
      </c>
      <c r="AR329" s="102">
        <f t="shared" si="56"/>
        <v>-6.7465524073669556E-3</v>
      </c>
      <c r="AS329" s="101">
        <f t="shared" si="56"/>
        <v>1.9243449976335487E-2</v>
      </c>
      <c r="AT329" s="102">
        <f t="shared" si="56"/>
        <v>-5.0271802244497843E-3</v>
      </c>
      <c r="AU329" s="101">
        <f t="shared" si="56"/>
        <v>-2.9342196163501838E-2</v>
      </c>
      <c r="AV329" s="102">
        <f t="shared" si="56"/>
        <v>1.053741381410658E-2</v>
      </c>
      <c r="AW329" s="102">
        <f t="shared" si="62"/>
        <v>-2.2670130009753023E-3</v>
      </c>
    </row>
    <row r="330" spans="6:49" x14ac:dyDescent="0.3">
      <c r="F330" s="18">
        <v>43864</v>
      </c>
      <c r="G330" s="22">
        <v>230.850006103515</v>
      </c>
      <c r="H330" s="26">
        <v>1071.19995117187</v>
      </c>
      <c r="I330" s="22">
        <v>524.70001220703102</v>
      </c>
      <c r="J330" s="26">
        <v>352.5</v>
      </c>
      <c r="K330" s="22">
        <v>828.34997558593705</v>
      </c>
      <c r="Y330" s="93">
        <f t="shared" si="55"/>
        <v>-41</v>
      </c>
      <c r="Z330" s="18">
        <v>43860</v>
      </c>
      <c r="AA330" s="22">
        <v>254.64999389648401</v>
      </c>
      <c r="AB330" s="26">
        <v>1087.94995117187</v>
      </c>
      <c r="AC330" s="22">
        <v>554.65002441406205</v>
      </c>
      <c r="AD330" s="26">
        <v>374.95001220703102</v>
      </c>
      <c r="AE330" s="22">
        <v>873.65002441406205</v>
      </c>
      <c r="AF330" s="7">
        <v>6248.25</v>
      </c>
      <c r="AG330" s="108">
        <f t="shared" si="54"/>
        <v>-1.5392460577544127E-2</v>
      </c>
      <c r="AH330" s="65">
        <f t="shared" si="54"/>
        <v>-1.0106548000815975E-3</v>
      </c>
      <c r="AI330" s="64">
        <f t="shared" si="54"/>
        <v>2.0755760530356692E-3</v>
      </c>
      <c r="AJ330" s="65">
        <f t="shared" si="53"/>
        <v>-4.125330936126782E-3</v>
      </c>
      <c r="AK330" s="64">
        <f t="shared" si="53"/>
        <v>3.1038190284626423E-2</v>
      </c>
      <c r="AL330" s="64">
        <f t="shared" si="53"/>
        <v>-8.9939624591716758E-3</v>
      </c>
      <c r="AM330" s="101">
        <f t="shared" si="57"/>
        <v>-1.5032879370269933E-2</v>
      </c>
      <c r="AN330" s="102">
        <f t="shared" si="58"/>
        <v>-8.5952207527690977E-3</v>
      </c>
      <c r="AO330" s="101">
        <f t="shared" si="59"/>
        <v>-6.3052641081131049E-3</v>
      </c>
      <c r="AP330" s="102">
        <f t="shared" si="60"/>
        <v>-7.2593680131395749E-3</v>
      </c>
      <c r="AQ330" s="101">
        <f t="shared" si="61"/>
        <v>-3.2367740665465369E-3</v>
      </c>
      <c r="AR330" s="102">
        <f t="shared" si="56"/>
        <v>-3.5958120727419378E-4</v>
      </c>
      <c r="AS330" s="101">
        <f t="shared" si="56"/>
        <v>7.5845659526874998E-3</v>
      </c>
      <c r="AT330" s="102">
        <f t="shared" si="56"/>
        <v>8.3808401611487737E-3</v>
      </c>
      <c r="AU330" s="101">
        <f t="shared" si="56"/>
        <v>3.134037077012793E-3</v>
      </c>
      <c r="AV330" s="102">
        <f t="shared" si="56"/>
        <v>3.4274964351172957E-2</v>
      </c>
      <c r="AW330" s="102">
        <f t="shared" si="62"/>
        <v>1.0602965266949566E-2</v>
      </c>
    </row>
    <row r="331" spans="6:49" x14ac:dyDescent="0.3">
      <c r="F331" s="18">
        <v>43865</v>
      </c>
      <c r="G331" s="22">
        <v>245.25</v>
      </c>
      <c r="H331" s="26">
        <v>1099</v>
      </c>
      <c r="I331" s="22">
        <v>540.29998779296795</v>
      </c>
      <c r="J331" s="26">
        <v>352.350006103515</v>
      </c>
      <c r="K331" s="22">
        <v>862.29998779296795</v>
      </c>
      <c r="Y331" s="93">
        <f t="shared" si="55"/>
        <v>-40</v>
      </c>
      <c r="Z331" s="18">
        <v>43861</v>
      </c>
      <c r="AA331" s="22">
        <v>260.45001220703102</v>
      </c>
      <c r="AB331" s="26">
        <v>1080.30004882812</v>
      </c>
      <c r="AC331" s="22">
        <v>545.54998779296795</v>
      </c>
      <c r="AD331" s="26">
        <v>383.29998779296801</v>
      </c>
      <c r="AE331" s="22">
        <v>878.20001220703102</v>
      </c>
      <c r="AF331" s="7">
        <v>6207.85</v>
      </c>
      <c r="AG331" s="108">
        <f t="shared" si="54"/>
        <v>2.2520921697840379E-2</v>
      </c>
      <c r="AH331" s="65">
        <f t="shared" si="54"/>
        <v>-7.0563210750662639E-3</v>
      </c>
      <c r="AI331" s="64">
        <f t="shared" si="54"/>
        <v>-1.6542890476262645E-2</v>
      </c>
      <c r="AJ331" s="65">
        <f t="shared" si="53"/>
        <v>2.2025224235486838E-2</v>
      </c>
      <c r="AK331" s="64">
        <f t="shared" si="53"/>
        <v>5.1945062977278352E-3</v>
      </c>
      <c r="AL331" s="64">
        <f t="shared" si="53"/>
        <v>-6.4868043231224243E-3</v>
      </c>
      <c r="AM331" s="101">
        <f t="shared" si="57"/>
        <v>-1.0658655646447373E-2</v>
      </c>
      <c r="AN331" s="102">
        <f t="shared" si="58"/>
        <v>-5.6416856477991039E-3</v>
      </c>
      <c r="AO331" s="101">
        <f t="shared" si="59"/>
        <v>-4.1874499289256137E-3</v>
      </c>
      <c r="AP331" s="102">
        <f t="shared" si="60"/>
        <v>-4.8065813903743048E-3</v>
      </c>
      <c r="AQ331" s="101">
        <f t="shared" si="61"/>
        <v>-2.0908446504619392E-3</v>
      </c>
      <c r="AR331" s="102">
        <f t="shared" si="56"/>
        <v>3.3179577344287753E-2</v>
      </c>
      <c r="AS331" s="101">
        <f t="shared" si="56"/>
        <v>-1.41463542726716E-3</v>
      </c>
      <c r="AT331" s="102">
        <f t="shared" si="56"/>
        <v>-1.2355440547337032E-2</v>
      </c>
      <c r="AU331" s="101">
        <f t="shared" si="56"/>
        <v>2.6831805625861141E-2</v>
      </c>
      <c r="AV331" s="102">
        <f t="shared" si="56"/>
        <v>7.2853509481897744E-3</v>
      </c>
      <c r="AW331" s="102">
        <f t="shared" si="62"/>
        <v>1.0705331588746893E-2</v>
      </c>
    </row>
    <row r="332" spans="6:49" x14ac:dyDescent="0.3">
      <c r="F332" s="18">
        <v>43866</v>
      </c>
      <c r="G332" s="22">
        <v>253.44999694824199</v>
      </c>
      <c r="H332" s="26">
        <v>1151.40002441406</v>
      </c>
      <c r="I332" s="22">
        <v>537.75</v>
      </c>
      <c r="J332" s="26">
        <v>375.5</v>
      </c>
      <c r="K332" s="22">
        <v>880.25</v>
      </c>
      <c r="Y332" s="93">
        <f t="shared" si="55"/>
        <v>-39</v>
      </c>
      <c r="Z332" s="18">
        <v>43864</v>
      </c>
      <c r="AA332" s="22">
        <v>230.850006103515</v>
      </c>
      <c r="AB332" s="26">
        <v>1071.19995117187</v>
      </c>
      <c r="AC332" s="22">
        <v>524.70001220703102</v>
      </c>
      <c r="AD332" s="26">
        <v>352.5</v>
      </c>
      <c r="AE332" s="22">
        <v>828.34997558593705</v>
      </c>
      <c r="AF332" s="7">
        <v>6074.65</v>
      </c>
      <c r="AG332" s="108">
        <f t="shared" si="54"/>
        <v>-0.12064277566789047</v>
      </c>
      <c r="AH332" s="65">
        <f t="shared" si="54"/>
        <v>-8.4593557272891404E-3</v>
      </c>
      <c r="AI332" s="64">
        <f t="shared" si="54"/>
        <v>-3.8967743768016802E-2</v>
      </c>
      <c r="AJ332" s="65">
        <f t="shared" si="53"/>
        <v>-8.3767318286984957E-2</v>
      </c>
      <c r="AK332" s="64">
        <f t="shared" si="53"/>
        <v>-5.8438631116253859E-2</v>
      </c>
      <c r="AL332" s="64">
        <f t="shared" si="53"/>
        <v>-2.1690245819683405E-2</v>
      </c>
      <c r="AM332" s="101">
        <f t="shared" si="57"/>
        <v>-3.7184008603560977E-2</v>
      </c>
      <c r="AN332" s="102">
        <f t="shared" si="58"/>
        <v>-2.3551963236914161E-2</v>
      </c>
      <c r="AO332" s="101">
        <f t="shared" si="59"/>
        <v>-1.702990430422148E-2</v>
      </c>
      <c r="AP332" s="102">
        <f t="shared" si="60"/>
        <v>-1.9680313280904974E-2</v>
      </c>
      <c r="AQ332" s="101">
        <f t="shared" si="61"/>
        <v>-9.0397764254970606E-3</v>
      </c>
      <c r="AR332" s="102">
        <f t="shared" si="56"/>
        <v>-8.3458767064329503E-2</v>
      </c>
      <c r="AS332" s="101">
        <f t="shared" si="56"/>
        <v>1.509260750962502E-2</v>
      </c>
      <c r="AT332" s="102">
        <f t="shared" si="56"/>
        <v>-2.1937839463795322E-2</v>
      </c>
      <c r="AU332" s="101">
        <f t="shared" si="56"/>
        <v>-6.4087005006079986E-2</v>
      </c>
      <c r="AV332" s="102">
        <f t="shared" si="56"/>
        <v>-4.9398854690756798E-2</v>
      </c>
      <c r="AW332" s="102">
        <f t="shared" si="62"/>
        <v>-4.075797174306732E-2</v>
      </c>
    </row>
    <row r="333" spans="6:49" x14ac:dyDescent="0.3">
      <c r="F333" s="18">
        <v>43867</v>
      </c>
      <c r="G333" s="22">
        <v>246.30000305175699</v>
      </c>
      <c r="H333" s="26">
        <v>1168.65002441406</v>
      </c>
      <c r="I333" s="22">
        <v>537.90002441406205</v>
      </c>
      <c r="J333" s="26">
        <v>381.25</v>
      </c>
      <c r="K333" s="22">
        <v>885.5</v>
      </c>
      <c r="Y333" s="93">
        <f t="shared" si="55"/>
        <v>-38</v>
      </c>
      <c r="Z333" s="18">
        <v>43865</v>
      </c>
      <c r="AA333" s="22">
        <v>245.25</v>
      </c>
      <c r="AB333" s="26">
        <v>1099</v>
      </c>
      <c r="AC333" s="22">
        <v>540.29998779296795</v>
      </c>
      <c r="AD333" s="26">
        <v>352.350006103515</v>
      </c>
      <c r="AE333" s="22">
        <v>862.29998779296795</v>
      </c>
      <c r="AF333" s="7">
        <v>6205.85</v>
      </c>
      <c r="AG333" s="108">
        <f t="shared" si="54"/>
        <v>6.0509923053163564E-2</v>
      </c>
      <c r="AH333" s="65">
        <f t="shared" si="54"/>
        <v>2.5621205609305343E-2</v>
      </c>
      <c r="AI333" s="64">
        <f t="shared" si="54"/>
        <v>2.9297824299508963E-2</v>
      </c>
      <c r="AJ333" s="65">
        <f t="shared" si="53"/>
        <v>-4.2560515698462383E-4</v>
      </c>
      <c r="AK333" s="64">
        <f t="shared" si="53"/>
        <v>4.0167482890494308E-2</v>
      </c>
      <c r="AL333" s="64">
        <f t="shared" si="53"/>
        <v>2.1368021177988455E-2</v>
      </c>
      <c r="AM333" s="101">
        <f t="shared" si="57"/>
        <v>3.793949090760125E-2</v>
      </c>
      <c r="AN333" s="102">
        <f t="shared" si="58"/>
        <v>2.717244114277691E-2</v>
      </c>
      <c r="AO333" s="101">
        <f t="shared" si="59"/>
        <v>1.9341717839487974E-2</v>
      </c>
      <c r="AP333" s="102">
        <f t="shared" si="60"/>
        <v>2.2444170122350993E-2</v>
      </c>
      <c r="AQ333" s="101">
        <f t="shared" si="61"/>
        <v>1.0640567645662695E-2</v>
      </c>
      <c r="AR333" s="102">
        <f t="shared" si="56"/>
        <v>2.2570432145562314E-2</v>
      </c>
      <c r="AS333" s="101">
        <f t="shared" si="56"/>
        <v>-1.551235533471567E-3</v>
      </c>
      <c r="AT333" s="102">
        <f t="shared" si="56"/>
        <v>9.9561064600209893E-3</v>
      </c>
      <c r="AU333" s="101">
        <f t="shared" si="56"/>
        <v>-2.2869775279335616E-2</v>
      </c>
      <c r="AV333" s="102">
        <f t="shared" si="56"/>
        <v>2.9526915244831614E-2</v>
      </c>
      <c r="AW333" s="102">
        <f t="shared" si="62"/>
        <v>7.5264886075215474E-3</v>
      </c>
    </row>
    <row r="334" spans="6:49" x14ac:dyDescent="0.3">
      <c r="F334" s="18">
        <v>43868</v>
      </c>
      <c r="G334" s="22">
        <v>235.80000305175699</v>
      </c>
      <c r="H334" s="26">
        <v>1168.80004882812</v>
      </c>
      <c r="I334" s="22">
        <v>533.70001220703102</v>
      </c>
      <c r="J334" s="26">
        <v>373.45001220703102</v>
      </c>
      <c r="K334" s="22">
        <v>871.95001220703102</v>
      </c>
      <c r="Y334" s="93">
        <f t="shared" si="55"/>
        <v>-37</v>
      </c>
      <c r="Z334" s="18">
        <v>43866</v>
      </c>
      <c r="AA334" s="22">
        <v>253.44999694824199</v>
      </c>
      <c r="AB334" s="26">
        <v>1151.40002441406</v>
      </c>
      <c r="AC334" s="22">
        <v>537.75</v>
      </c>
      <c r="AD334" s="26">
        <v>375.5</v>
      </c>
      <c r="AE334" s="22">
        <v>880.25</v>
      </c>
      <c r="AF334" s="7">
        <v>6269</v>
      </c>
      <c r="AG334" s="108">
        <f t="shared" si="54"/>
        <v>3.2888454432017857E-2</v>
      </c>
      <c r="AH334" s="65">
        <f t="shared" si="54"/>
        <v>4.6577939041891669E-2</v>
      </c>
      <c r="AI334" s="64">
        <f t="shared" si="54"/>
        <v>-4.7307501091171846E-3</v>
      </c>
      <c r="AJ334" s="65">
        <f t="shared" si="53"/>
        <v>6.3633454108850795E-2</v>
      </c>
      <c r="AK334" s="64">
        <f t="shared" si="53"/>
        <v>2.0602734233246565E-2</v>
      </c>
      <c r="AL334" s="64">
        <f t="shared" si="53"/>
        <v>1.0124456715657672E-2</v>
      </c>
      <c r="AM334" s="101">
        <f t="shared" si="57"/>
        <v>1.8322911600419715E-2</v>
      </c>
      <c r="AN334" s="102">
        <f t="shared" si="58"/>
        <v>1.3927061097936101E-2</v>
      </c>
      <c r="AO334" s="101">
        <f t="shared" si="59"/>
        <v>9.844199553523364E-3</v>
      </c>
      <c r="AP334" s="102">
        <f t="shared" si="60"/>
        <v>1.1444439347944759E-2</v>
      </c>
      <c r="AQ334" s="101">
        <f t="shared" si="61"/>
        <v>5.5015494585884568E-3</v>
      </c>
      <c r="AR334" s="102">
        <f t="shared" si="56"/>
        <v>1.4565542831598142E-2</v>
      </c>
      <c r="AS334" s="101">
        <f t="shared" si="56"/>
        <v>3.2650877943955568E-2</v>
      </c>
      <c r="AT334" s="102">
        <f t="shared" si="56"/>
        <v>-1.4574949662640549E-2</v>
      </c>
      <c r="AU334" s="101">
        <f t="shared" si="56"/>
        <v>5.2189014760906038E-2</v>
      </c>
      <c r="AV334" s="102">
        <f t="shared" si="56"/>
        <v>1.5101184774658109E-2</v>
      </c>
      <c r="AW334" s="102">
        <f t="shared" si="62"/>
        <v>1.9986334129695461E-2</v>
      </c>
    </row>
    <row r="335" spans="6:49" x14ac:dyDescent="0.3">
      <c r="F335" s="18">
        <v>43871</v>
      </c>
      <c r="G335" s="22">
        <v>233.80000305175699</v>
      </c>
      <c r="H335" s="26">
        <v>1155.84997558593</v>
      </c>
      <c r="I335" s="22">
        <v>524.95001220703102</v>
      </c>
      <c r="J335" s="26">
        <v>362</v>
      </c>
      <c r="K335" s="22">
        <v>877.34997558593705</v>
      </c>
      <c r="Y335" s="93">
        <f t="shared" si="55"/>
        <v>-36</v>
      </c>
      <c r="Z335" s="18">
        <v>43867</v>
      </c>
      <c r="AA335" s="22">
        <v>246.30000305175699</v>
      </c>
      <c r="AB335" s="26">
        <v>1168.65002441406</v>
      </c>
      <c r="AC335" s="22">
        <v>537.90002441406205</v>
      </c>
      <c r="AD335" s="26">
        <v>381.25</v>
      </c>
      <c r="AE335" s="22">
        <v>885.5</v>
      </c>
      <c r="AF335" s="7">
        <v>6302.2</v>
      </c>
      <c r="AG335" s="108">
        <f t="shared" si="54"/>
        <v>-2.861623536059207E-2</v>
      </c>
      <c r="AH335" s="65">
        <f t="shared" si="54"/>
        <v>1.4870642890286319E-2</v>
      </c>
      <c r="AI335" s="64">
        <f t="shared" si="54"/>
        <v>2.7894651909026911E-4</v>
      </c>
      <c r="AJ335" s="65">
        <f t="shared" si="53"/>
        <v>1.5196856717431895E-2</v>
      </c>
      <c r="AK335" s="64">
        <f t="shared" si="53"/>
        <v>5.9464991877263033E-3</v>
      </c>
      <c r="AL335" s="64">
        <f t="shared" si="53"/>
        <v>5.2819264965156057E-3</v>
      </c>
      <c r="AM335" s="101">
        <f t="shared" si="57"/>
        <v>9.8741782463769873E-3</v>
      </c>
      <c r="AN335" s="102">
        <f t="shared" si="58"/>
        <v>8.222361903472062E-3</v>
      </c>
      <c r="AO335" s="101">
        <f t="shared" si="59"/>
        <v>5.7536800869676602E-3</v>
      </c>
      <c r="AP335" s="102">
        <f t="shared" si="60"/>
        <v>6.7069267151895883E-3</v>
      </c>
      <c r="AQ335" s="101">
        <f t="shared" si="61"/>
        <v>3.288207688636185E-3</v>
      </c>
      <c r="AR335" s="102">
        <f t="shared" si="56"/>
        <v>-3.8490413606969059E-2</v>
      </c>
      <c r="AS335" s="101">
        <f t="shared" si="56"/>
        <v>6.6482809868142565E-3</v>
      </c>
      <c r="AT335" s="102">
        <f t="shared" si="56"/>
        <v>-5.4747335678773908E-3</v>
      </c>
      <c r="AU335" s="101">
        <f t="shared" si="56"/>
        <v>8.4899300022423067E-3</v>
      </c>
      <c r="AV335" s="102">
        <f t="shared" si="56"/>
        <v>2.6582914990901183E-3</v>
      </c>
      <c r="AW335" s="102">
        <f t="shared" si="62"/>
        <v>-5.2337289373399539E-3</v>
      </c>
    </row>
    <row r="336" spans="6:49" x14ac:dyDescent="0.3">
      <c r="F336" s="18">
        <v>43872</v>
      </c>
      <c r="G336" s="22">
        <v>233.850006103515</v>
      </c>
      <c r="H336" s="26">
        <v>1150.55004882812</v>
      </c>
      <c r="I336" s="22">
        <v>519.5</v>
      </c>
      <c r="J336" s="26">
        <v>379.100006103515</v>
      </c>
      <c r="K336" s="22">
        <v>883.79998779296795</v>
      </c>
      <c r="Y336" s="93">
        <f t="shared" si="55"/>
        <v>-35</v>
      </c>
      <c r="Z336" s="18">
        <v>43868</v>
      </c>
      <c r="AA336" s="22">
        <v>235.80000305175699</v>
      </c>
      <c r="AB336" s="26">
        <v>1168.80004882812</v>
      </c>
      <c r="AC336" s="22">
        <v>533.70001220703102</v>
      </c>
      <c r="AD336" s="26">
        <v>373.45001220703102</v>
      </c>
      <c r="AE336" s="22">
        <v>871.95001220703102</v>
      </c>
      <c r="AF336" s="7">
        <v>6295.75</v>
      </c>
      <c r="AG336" s="108">
        <f t="shared" si="54"/>
        <v>-4.3566316471486038E-2</v>
      </c>
      <c r="AH336" s="65">
        <f t="shared" si="54"/>
        <v>1.2836587697284419E-4</v>
      </c>
      <c r="AI336" s="64">
        <f t="shared" si="54"/>
        <v>-7.8388084545724709E-3</v>
      </c>
      <c r="AJ336" s="65">
        <f t="shared" si="53"/>
        <v>-2.0671168431356461E-2</v>
      </c>
      <c r="AK336" s="64">
        <f t="shared" si="53"/>
        <v>-1.5420360407727504E-2</v>
      </c>
      <c r="AL336" s="64">
        <f t="shared" si="53"/>
        <v>-1.0239762125716508E-3</v>
      </c>
      <c r="AM336" s="101">
        <f t="shared" si="57"/>
        <v>-1.127692291263715E-3</v>
      </c>
      <c r="AN336" s="102">
        <f t="shared" si="58"/>
        <v>7.9374990169255944E-4</v>
      </c>
      <c r="AO336" s="101">
        <f t="shared" si="59"/>
        <v>4.2703954608577441E-4</v>
      </c>
      <c r="AP336" s="102">
        <f t="shared" si="60"/>
        <v>5.3777703654934788E-4</v>
      </c>
      <c r="AQ336" s="101">
        <f t="shared" si="61"/>
        <v>4.0601238335820491E-4</v>
      </c>
      <c r="AR336" s="102">
        <f t="shared" si="56"/>
        <v>-4.2438624180222324E-2</v>
      </c>
      <c r="AS336" s="101">
        <f t="shared" si="56"/>
        <v>-6.6538402471971519E-4</v>
      </c>
      <c r="AT336" s="102">
        <f t="shared" si="56"/>
        <v>-8.2658480006582453E-3</v>
      </c>
      <c r="AU336" s="101">
        <f t="shared" si="56"/>
        <v>-2.1208945467905808E-2</v>
      </c>
      <c r="AV336" s="102">
        <f t="shared" si="56"/>
        <v>-1.5826372791085709E-2</v>
      </c>
      <c r="AW336" s="102">
        <f t="shared" si="62"/>
        <v>-1.7681034892918362E-2</v>
      </c>
    </row>
    <row r="337" spans="6:49" x14ac:dyDescent="0.3">
      <c r="F337" s="18">
        <v>43873</v>
      </c>
      <c r="G337" s="22">
        <v>230.850006103515</v>
      </c>
      <c r="H337" s="26">
        <v>1145</v>
      </c>
      <c r="I337" s="22">
        <v>520.70001220703102</v>
      </c>
      <c r="J337" s="26">
        <v>372.20001220703102</v>
      </c>
      <c r="K337" s="22">
        <v>882</v>
      </c>
      <c r="Y337" s="93">
        <f t="shared" si="55"/>
        <v>-34</v>
      </c>
      <c r="Z337" s="18">
        <v>43871</v>
      </c>
      <c r="AA337" s="22">
        <v>233.80000305175699</v>
      </c>
      <c r="AB337" s="26">
        <v>1155.84997558593</v>
      </c>
      <c r="AC337" s="22">
        <v>524.95001220703102</v>
      </c>
      <c r="AD337" s="26">
        <v>362</v>
      </c>
      <c r="AE337" s="22">
        <v>877.34997558593705</v>
      </c>
      <c r="AF337" s="7">
        <v>6259.75</v>
      </c>
      <c r="AG337" s="108">
        <f t="shared" si="54"/>
        <v>-8.5179389545912611E-3</v>
      </c>
      <c r="AH337" s="65">
        <f t="shared" si="54"/>
        <v>-1.1141640307365055E-2</v>
      </c>
      <c r="AI337" s="64">
        <f t="shared" si="54"/>
        <v>-1.653086299770494E-2</v>
      </c>
      <c r="AJ337" s="65">
        <f t="shared" si="53"/>
        <v>-3.1139947664493829E-2</v>
      </c>
      <c r="AK337" s="64">
        <f t="shared" si="53"/>
        <v>6.173875914932664E-3</v>
      </c>
      <c r="AL337" s="64">
        <f t="shared" si="53"/>
        <v>-5.7345543634720912E-3</v>
      </c>
      <c r="AM337" s="101">
        <f t="shared" si="57"/>
        <v>-9.3462096653046754E-3</v>
      </c>
      <c r="AN337" s="102">
        <f t="shared" si="58"/>
        <v>-4.7555043449154337E-3</v>
      </c>
      <c r="AO337" s="101">
        <f t="shared" si="59"/>
        <v>-3.5520190767851416E-3</v>
      </c>
      <c r="AP337" s="102">
        <f t="shared" si="60"/>
        <v>-4.0706451079850527E-3</v>
      </c>
      <c r="AQ337" s="101">
        <f t="shared" si="61"/>
        <v>-1.7470189680619699E-3</v>
      </c>
      <c r="AR337" s="102">
        <f t="shared" si="56"/>
        <v>8.2827071071341421E-4</v>
      </c>
      <c r="AS337" s="101">
        <f t="shared" si="56"/>
        <v>-6.3861359624496211E-3</v>
      </c>
      <c r="AT337" s="102">
        <f t="shared" si="56"/>
        <v>-1.2978843920919799E-2</v>
      </c>
      <c r="AU337" s="101">
        <f t="shared" si="56"/>
        <v>-2.7069302556508777E-2</v>
      </c>
      <c r="AV337" s="102">
        <f t="shared" si="56"/>
        <v>7.9208948829946335E-3</v>
      </c>
      <c r="AW337" s="102">
        <f t="shared" si="62"/>
        <v>-7.5370233692340308E-3</v>
      </c>
    </row>
    <row r="338" spans="6:49" x14ac:dyDescent="0.3">
      <c r="F338" s="18">
        <v>43874</v>
      </c>
      <c r="G338" s="22">
        <v>231.350006103515</v>
      </c>
      <c r="H338" s="26">
        <v>1129.65002441406</v>
      </c>
      <c r="I338" s="22">
        <v>517.29998779296795</v>
      </c>
      <c r="J338" s="26">
        <v>363.350006103515</v>
      </c>
      <c r="K338" s="22">
        <v>888.34997558593705</v>
      </c>
      <c r="Y338" s="93">
        <f t="shared" si="55"/>
        <v>-33</v>
      </c>
      <c r="Z338" s="18">
        <v>43872</v>
      </c>
      <c r="AA338" s="22">
        <v>233.850006103515</v>
      </c>
      <c r="AB338" s="26">
        <v>1150.55004882812</v>
      </c>
      <c r="AC338" s="22">
        <v>519.5</v>
      </c>
      <c r="AD338" s="26">
        <v>379.100006103515</v>
      </c>
      <c r="AE338" s="22">
        <v>883.79998779296795</v>
      </c>
      <c r="AF338" s="7">
        <v>6288.1</v>
      </c>
      <c r="AG338" s="108">
        <f t="shared" si="54"/>
        <v>2.1384818120249102E-4</v>
      </c>
      <c r="AH338" s="65">
        <f t="shared" si="54"/>
        <v>-4.5958515698871797E-3</v>
      </c>
      <c r="AI338" s="64">
        <f t="shared" si="54"/>
        <v>-1.0436232675370281E-2</v>
      </c>
      <c r="AJ338" s="65">
        <f t="shared" si="53"/>
        <v>4.6155826796531116E-2</v>
      </c>
      <c r="AK338" s="64">
        <f t="shared" si="53"/>
        <v>7.3248061545615082E-3</v>
      </c>
      <c r="AL338" s="64">
        <f t="shared" si="53"/>
        <v>4.5187100960339338E-3</v>
      </c>
      <c r="AM338" s="101">
        <f t="shared" si="57"/>
        <v>8.5425991818596919E-3</v>
      </c>
      <c r="AN338" s="102">
        <f t="shared" si="58"/>
        <v>7.323261683545937E-3</v>
      </c>
      <c r="AO338" s="101">
        <f t="shared" si="59"/>
        <v>5.1089858048289404E-3</v>
      </c>
      <c r="AP338" s="102">
        <f t="shared" si="60"/>
        <v>5.9602618158121623E-3</v>
      </c>
      <c r="AQ338" s="101">
        <f t="shared" si="61"/>
        <v>2.939369651029063E-3</v>
      </c>
      <c r="AR338" s="102">
        <f t="shared" si="56"/>
        <v>-8.3287510006572005E-3</v>
      </c>
      <c r="AS338" s="101">
        <f t="shared" si="56"/>
        <v>-1.1919113253433117E-2</v>
      </c>
      <c r="AT338" s="102">
        <f t="shared" si="56"/>
        <v>-1.554521848019922E-2</v>
      </c>
      <c r="AU338" s="101">
        <f t="shared" si="56"/>
        <v>4.0195564980718954E-2</v>
      </c>
      <c r="AV338" s="102">
        <f t="shared" si="56"/>
        <v>4.3854365035324453E-3</v>
      </c>
      <c r="AW338" s="102">
        <f t="shared" si="62"/>
        <v>1.7575837499923725E-3</v>
      </c>
    </row>
    <row r="339" spans="6:49" x14ac:dyDescent="0.3">
      <c r="F339" s="18">
        <v>43875</v>
      </c>
      <c r="G339" s="22">
        <v>226.19999694824199</v>
      </c>
      <c r="H339" s="26">
        <v>1139.75</v>
      </c>
      <c r="I339" s="22">
        <v>507.100006103515</v>
      </c>
      <c r="J339" s="26">
        <v>365.14999389648398</v>
      </c>
      <c r="K339" s="22">
        <v>868.29998779296795</v>
      </c>
      <c r="Y339" s="93">
        <f t="shared" si="55"/>
        <v>-32</v>
      </c>
      <c r="Z339" s="18">
        <v>43873</v>
      </c>
      <c r="AA339" s="22">
        <v>230.850006103515</v>
      </c>
      <c r="AB339" s="26">
        <v>1145</v>
      </c>
      <c r="AC339" s="22">
        <v>520.70001220703102</v>
      </c>
      <c r="AD339" s="26">
        <v>372.20001220703102</v>
      </c>
      <c r="AE339" s="22">
        <v>882</v>
      </c>
      <c r="AF339" s="7">
        <v>6323.8</v>
      </c>
      <c r="AG339" s="108">
        <f t="shared" si="54"/>
        <v>-1.2911734879714367E-2</v>
      </c>
      <c r="AH339" s="65">
        <f t="shared" si="54"/>
        <v>-4.8354943471799593E-3</v>
      </c>
      <c r="AI339" s="64">
        <f t="shared" si="54"/>
        <v>2.3072730730721259E-3</v>
      </c>
      <c r="AJ339" s="65">
        <f t="shared" si="53"/>
        <v>-1.8368661617185571E-2</v>
      </c>
      <c r="AK339" s="64">
        <f t="shared" si="53"/>
        <v>-2.0387228778634835E-3</v>
      </c>
      <c r="AL339" s="64">
        <f t="shared" si="53"/>
        <v>5.6613349853427732E-3</v>
      </c>
      <c r="AM339" s="101">
        <f t="shared" si="57"/>
        <v>1.05361299553596E-2</v>
      </c>
      <c r="AN339" s="102">
        <f t="shared" si="58"/>
        <v>8.6693206631777708E-3</v>
      </c>
      <c r="AO339" s="101">
        <f t="shared" si="59"/>
        <v>6.0741691162749401E-3</v>
      </c>
      <c r="AP339" s="102">
        <f t="shared" si="60"/>
        <v>7.0781071575310925E-3</v>
      </c>
      <c r="AQ339" s="101">
        <f t="shared" si="61"/>
        <v>3.4616213005690842E-3</v>
      </c>
      <c r="AR339" s="102">
        <f t="shared" si="56"/>
        <v>-2.3447864835073967E-2</v>
      </c>
      <c r="AS339" s="101">
        <f t="shared" si="56"/>
        <v>-1.350481501035773E-2</v>
      </c>
      <c r="AT339" s="102">
        <f t="shared" si="56"/>
        <v>-3.7668960432028142E-3</v>
      </c>
      <c r="AU339" s="101">
        <f t="shared" si="56"/>
        <v>-2.5446768774716664E-2</v>
      </c>
      <c r="AV339" s="102">
        <f t="shared" si="56"/>
        <v>-5.5003441784325681E-3</v>
      </c>
      <c r="AW339" s="102">
        <f t="shared" si="62"/>
        <v>-1.433333776835675E-2</v>
      </c>
    </row>
    <row r="340" spans="6:49" x14ac:dyDescent="0.3">
      <c r="F340" s="18">
        <v>43878</v>
      </c>
      <c r="G340" s="22">
        <v>219.39999389648401</v>
      </c>
      <c r="H340" s="26">
        <v>1132.59997558593</v>
      </c>
      <c r="I340" s="22">
        <v>502.39999389648398</v>
      </c>
      <c r="J340" s="26">
        <v>360.70001220703102</v>
      </c>
      <c r="K340" s="22">
        <v>862.90002441406205</v>
      </c>
      <c r="Y340" s="93">
        <f t="shared" si="55"/>
        <v>-31</v>
      </c>
      <c r="Z340" s="18">
        <v>43874</v>
      </c>
      <c r="AA340" s="22">
        <v>231.350006103515</v>
      </c>
      <c r="AB340" s="26">
        <v>1129.65002441406</v>
      </c>
      <c r="AC340" s="22">
        <v>517.29998779296795</v>
      </c>
      <c r="AD340" s="26">
        <v>363.350006103515</v>
      </c>
      <c r="AE340" s="22">
        <v>888.34997558593705</v>
      </c>
      <c r="AF340" s="7">
        <v>6310.25</v>
      </c>
      <c r="AG340" s="108">
        <f t="shared" si="54"/>
        <v>2.1635663428693922E-3</v>
      </c>
      <c r="AH340" s="65">
        <f t="shared" si="54"/>
        <v>-1.3496765160812966E-2</v>
      </c>
      <c r="AI340" s="64">
        <f t="shared" si="54"/>
        <v>-6.5511302004726728E-3</v>
      </c>
      <c r="AJ340" s="65">
        <f t="shared" si="53"/>
        <v>-2.4064803144577238E-2</v>
      </c>
      <c r="AK340" s="64">
        <f t="shared" si="53"/>
        <v>7.1737259926412025E-3</v>
      </c>
      <c r="AL340" s="64">
        <f t="shared" si="53"/>
        <v>-2.1449978740488681E-3</v>
      </c>
      <c r="AM340" s="101">
        <f t="shared" si="57"/>
        <v>-3.0835320430711776E-3</v>
      </c>
      <c r="AN340" s="102">
        <f t="shared" si="58"/>
        <v>-5.2685958958673638E-4</v>
      </c>
      <c r="AO340" s="101">
        <f t="shared" si="59"/>
        <v>-5.1989536628232699E-4</v>
      </c>
      <c r="AP340" s="102">
        <f t="shared" si="60"/>
        <v>-5.5893357598275342E-4</v>
      </c>
      <c r="AQ340" s="101">
        <f t="shared" si="61"/>
        <v>-1.0636522836238974E-4</v>
      </c>
      <c r="AR340" s="102">
        <f t="shared" si="56"/>
        <v>5.2470983859405698E-3</v>
      </c>
      <c r="AS340" s="101">
        <f t="shared" si="56"/>
        <v>-1.296990557122623E-2</v>
      </c>
      <c r="AT340" s="102">
        <f t="shared" si="56"/>
        <v>-6.031234834190346E-3</v>
      </c>
      <c r="AU340" s="101">
        <f t="shared" si="56"/>
        <v>-2.3505869568594486E-2</v>
      </c>
      <c r="AV340" s="102">
        <f t="shared" si="56"/>
        <v>7.280091221003592E-3</v>
      </c>
      <c r="AW340" s="102">
        <f t="shared" si="62"/>
        <v>-5.995964073413379E-3</v>
      </c>
    </row>
    <row r="341" spans="6:49" x14ac:dyDescent="0.3">
      <c r="F341" s="18">
        <v>43879</v>
      </c>
      <c r="G341" s="22">
        <v>217.94999694824199</v>
      </c>
      <c r="H341" s="26">
        <v>1113</v>
      </c>
      <c r="I341" s="22">
        <v>510.54998779296801</v>
      </c>
      <c r="J341" s="26">
        <v>348.350006103515</v>
      </c>
      <c r="K341" s="22">
        <v>854.75</v>
      </c>
      <c r="Y341" s="93">
        <f t="shared" si="55"/>
        <v>-30</v>
      </c>
      <c r="Z341" s="18">
        <v>43875</v>
      </c>
      <c r="AA341" s="22">
        <v>226.19999694824199</v>
      </c>
      <c r="AB341" s="26">
        <v>1139.75</v>
      </c>
      <c r="AC341" s="22">
        <v>507.100006103515</v>
      </c>
      <c r="AD341" s="26">
        <v>365.14999389648398</v>
      </c>
      <c r="AE341" s="22">
        <v>868.29998779296795</v>
      </c>
      <c r="AF341" s="7">
        <v>6272.1</v>
      </c>
      <c r="AG341" s="108">
        <f t="shared" si="54"/>
        <v>-2.2512191544572902E-2</v>
      </c>
      <c r="AH341" s="65">
        <f t="shared" si="54"/>
        <v>8.9010682660237653E-3</v>
      </c>
      <c r="AI341" s="64">
        <f t="shared" si="54"/>
        <v>-1.991471857479115E-2</v>
      </c>
      <c r="AJ341" s="65">
        <f t="shared" si="53"/>
        <v>4.9416374904866995E-3</v>
      </c>
      <c r="AK341" s="64">
        <f t="shared" si="53"/>
        <v>-2.2828518991375186E-2</v>
      </c>
      <c r="AL341" s="64">
        <f t="shared" si="53"/>
        <v>-6.0640686210756576E-3</v>
      </c>
      <c r="AM341" s="101">
        <f t="shared" si="57"/>
        <v>-9.9211112090974388E-3</v>
      </c>
      <c r="AN341" s="102">
        <f t="shared" si="58"/>
        <v>-5.1436856540345568E-3</v>
      </c>
      <c r="AO341" s="101">
        <f t="shared" si="59"/>
        <v>-3.8303620967020807E-3</v>
      </c>
      <c r="AP341" s="102">
        <f t="shared" si="60"/>
        <v>-4.3930133509129023E-3</v>
      </c>
      <c r="AQ341" s="101">
        <f t="shared" si="61"/>
        <v>-1.8976277690697205E-3</v>
      </c>
      <c r="AR341" s="102">
        <f t="shared" si="56"/>
        <v>-1.2591080335475463E-2</v>
      </c>
      <c r="AS341" s="101">
        <f t="shared" si="56"/>
        <v>1.4044753920058321E-2</v>
      </c>
      <c r="AT341" s="102">
        <f t="shared" si="56"/>
        <v>-1.6084356478089069E-2</v>
      </c>
      <c r="AU341" s="101">
        <f t="shared" si="56"/>
        <v>9.3346508413996027E-3</v>
      </c>
      <c r="AV341" s="102">
        <f t="shared" si="56"/>
        <v>-2.0930891222305466E-2</v>
      </c>
      <c r="AW341" s="102">
        <f t="shared" si="62"/>
        <v>-5.2453846548824153E-3</v>
      </c>
    </row>
    <row r="342" spans="6:49" x14ac:dyDescent="0.3">
      <c r="F342" s="18">
        <v>43880</v>
      </c>
      <c r="G342" s="22">
        <v>226.89999389648401</v>
      </c>
      <c r="H342" s="26">
        <v>1081.80004882812</v>
      </c>
      <c r="I342" s="22">
        <v>510.20001220703102</v>
      </c>
      <c r="J342" s="26">
        <v>364.79998779296801</v>
      </c>
      <c r="K342" s="22">
        <v>866.59997558593705</v>
      </c>
      <c r="Y342" s="93">
        <f t="shared" si="55"/>
        <v>-29</v>
      </c>
      <c r="Z342" s="18">
        <v>43878</v>
      </c>
      <c r="AA342" s="22">
        <v>219.39999389648401</v>
      </c>
      <c r="AB342" s="26">
        <v>1132.59997558593</v>
      </c>
      <c r="AC342" s="22">
        <v>502.39999389648398</v>
      </c>
      <c r="AD342" s="26">
        <v>360.70001220703102</v>
      </c>
      <c r="AE342" s="22">
        <v>862.90002441406205</v>
      </c>
      <c r="AF342" s="7">
        <v>6230.4</v>
      </c>
      <c r="AG342" s="108">
        <f t="shared" si="54"/>
        <v>-3.0523030168600605E-2</v>
      </c>
      <c r="AH342" s="65">
        <f t="shared" si="54"/>
        <v>-6.2930869696206882E-3</v>
      </c>
      <c r="AI342" s="64">
        <f t="shared" si="54"/>
        <v>-9.3116318318197631E-3</v>
      </c>
      <c r="AJ342" s="65">
        <f t="shared" si="53"/>
        <v>-1.2261589598918959E-2</v>
      </c>
      <c r="AK342" s="64">
        <f t="shared" si="53"/>
        <v>-6.23842520075844E-3</v>
      </c>
      <c r="AL342" s="64">
        <f t="shared" si="53"/>
        <v>-6.6706906028121005E-3</v>
      </c>
      <c r="AM342" s="101">
        <f t="shared" si="57"/>
        <v>-1.0979480932869693E-2</v>
      </c>
      <c r="AN342" s="102">
        <f t="shared" si="58"/>
        <v>-5.8583112266074756E-3</v>
      </c>
      <c r="AO342" s="101">
        <f t="shared" si="59"/>
        <v>-4.3427799676995157E-3</v>
      </c>
      <c r="AP342" s="102">
        <f t="shared" si="60"/>
        <v>-4.9864798181789606E-3</v>
      </c>
      <c r="AQ342" s="101">
        <f t="shared" si="61"/>
        <v>-2.1748922795607607E-3</v>
      </c>
      <c r="AR342" s="102">
        <f t="shared" si="56"/>
        <v>-1.9543549235730914E-2</v>
      </c>
      <c r="AS342" s="101">
        <f t="shared" si="56"/>
        <v>-4.3477574301321268E-4</v>
      </c>
      <c r="AT342" s="102">
        <f t="shared" si="56"/>
        <v>-4.9688518641202474E-3</v>
      </c>
      <c r="AU342" s="101">
        <f t="shared" si="56"/>
        <v>-7.2751097807399988E-3</v>
      </c>
      <c r="AV342" s="102">
        <f t="shared" si="56"/>
        <v>-4.0635329211976788E-3</v>
      </c>
      <c r="AW342" s="102">
        <f t="shared" si="62"/>
        <v>-7.2571639089604092E-3</v>
      </c>
    </row>
    <row r="343" spans="6:49" x14ac:dyDescent="0.3">
      <c r="F343" s="18">
        <v>43881</v>
      </c>
      <c r="G343" s="22">
        <v>220.100006103515</v>
      </c>
      <c r="H343" s="26">
        <v>1112.19995117187</v>
      </c>
      <c r="I343" s="22">
        <v>517.95001220703102</v>
      </c>
      <c r="J343" s="26">
        <v>365.25</v>
      </c>
      <c r="K343" s="22">
        <v>855.45001220703102</v>
      </c>
      <c r="Y343" s="93">
        <f t="shared" si="55"/>
        <v>-28</v>
      </c>
      <c r="Z343" s="18">
        <v>43879</v>
      </c>
      <c r="AA343" s="22">
        <v>217.94999694824199</v>
      </c>
      <c r="AB343" s="26">
        <v>1113</v>
      </c>
      <c r="AC343" s="22">
        <v>510.54998779296801</v>
      </c>
      <c r="AD343" s="26">
        <v>348.350006103515</v>
      </c>
      <c r="AE343" s="22">
        <v>854.75</v>
      </c>
      <c r="AF343" s="7">
        <v>6202.3</v>
      </c>
      <c r="AG343" s="108">
        <f t="shared" si="54"/>
        <v>-6.6308553397045195E-3</v>
      </c>
      <c r="AH343" s="65">
        <f t="shared" si="54"/>
        <v>-1.7456780848385214E-2</v>
      </c>
      <c r="AI343" s="64">
        <f t="shared" si="54"/>
        <v>1.6091949086704003E-2</v>
      </c>
      <c r="AJ343" s="65">
        <f t="shared" si="53"/>
        <v>-3.4838882754765106E-2</v>
      </c>
      <c r="AK343" s="64">
        <f t="shared" si="53"/>
        <v>-9.4898092878882047E-3</v>
      </c>
      <c r="AL343" s="64">
        <f t="shared" si="53"/>
        <v>-4.52034519428235E-3</v>
      </c>
      <c r="AM343" s="101">
        <f t="shared" si="57"/>
        <v>-7.2277862291499828E-3</v>
      </c>
      <c r="AN343" s="102">
        <f t="shared" si="58"/>
        <v>-3.3251161478512247E-3</v>
      </c>
      <c r="AO343" s="101">
        <f t="shared" si="59"/>
        <v>-2.5263680187064567E-3</v>
      </c>
      <c r="AP343" s="102">
        <f t="shared" si="60"/>
        <v>-2.8827678996807805E-3</v>
      </c>
      <c r="AQ343" s="101">
        <f t="shared" si="61"/>
        <v>-1.1920487871835066E-3</v>
      </c>
      <c r="AR343" s="102">
        <f t="shared" si="56"/>
        <v>5.9693088944546332E-4</v>
      </c>
      <c r="AS343" s="101">
        <f t="shared" si="56"/>
        <v>-1.4131664700533991E-2</v>
      </c>
      <c r="AT343" s="102">
        <f t="shared" si="56"/>
        <v>1.861831710541046E-2</v>
      </c>
      <c r="AU343" s="101">
        <f t="shared" si="56"/>
        <v>-3.1956114855084324E-2</v>
      </c>
      <c r="AV343" s="102">
        <f t="shared" si="56"/>
        <v>-8.2977605007046977E-3</v>
      </c>
      <c r="AW343" s="102">
        <f t="shared" si="62"/>
        <v>-7.0340584122934174E-3</v>
      </c>
    </row>
    <row r="344" spans="6:49" x14ac:dyDescent="0.3">
      <c r="F344" s="18">
        <v>43885</v>
      </c>
      <c r="G344" s="22">
        <v>212.5</v>
      </c>
      <c r="H344" s="26">
        <v>1103.09997558593</v>
      </c>
      <c r="I344" s="22">
        <v>518.15002441406205</v>
      </c>
      <c r="J344" s="26">
        <v>350.70001220703102</v>
      </c>
      <c r="K344" s="22">
        <v>865.95001220703102</v>
      </c>
      <c r="Y344" s="93">
        <f t="shared" si="55"/>
        <v>-27</v>
      </c>
      <c r="Z344" s="18">
        <v>43880</v>
      </c>
      <c r="AA344" s="22">
        <v>226.89999389648401</v>
      </c>
      <c r="AB344" s="26">
        <v>1081.80004882812</v>
      </c>
      <c r="AC344" s="22">
        <v>510.20001220703102</v>
      </c>
      <c r="AD344" s="26">
        <v>364.79998779296801</v>
      </c>
      <c r="AE344" s="22">
        <v>866.59997558593705</v>
      </c>
      <c r="AF344" s="7">
        <v>6280.65</v>
      </c>
      <c r="AG344" s="108">
        <f t="shared" si="54"/>
        <v>4.0243700203909889E-2</v>
      </c>
      <c r="AH344" s="65">
        <f t="shared" si="54"/>
        <v>-2.8432706702223722E-2</v>
      </c>
      <c r="AI344" s="64">
        <f t="shared" si="54"/>
        <v>-6.8572245829171094E-4</v>
      </c>
      <c r="AJ344" s="65">
        <f t="shared" si="53"/>
        <v>4.6141485740574965E-2</v>
      </c>
      <c r="AK344" s="64">
        <f t="shared" si="53"/>
        <v>1.3768452614158145E-2</v>
      </c>
      <c r="AL344" s="64">
        <f t="shared" si="53"/>
        <v>1.2553287307274607E-2</v>
      </c>
      <c r="AM344" s="101">
        <f t="shared" si="57"/>
        <v>2.2560477728473503E-2</v>
      </c>
      <c r="AN344" s="102">
        <f t="shared" si="58"/>
        <v>1.6788323143285093E-2</v>
      </c>
      <c r="AO344" s="101">
        <f t="shared" si="59"/>
        <v>1.1895849902901103E-2</v>
      </c>
      <c r="AP344" s="102">
        <f t="shared" si="60"/>
        <v>1.3820597077456259E-2</v>
      </c>
      <c r="AQ344" s="101">
        <f t="shared" si="61"/>
        <v>6.6116782460792379E-3</v>
      </c>
      <c r="AR344" s="102">
        <f t="shared" si="56"/>
        <v>1.7683222475436387E-2</v>
      </c>
      <c r="AS344" s="101">
        <f t="shared" si="56"/>
        <v>-4.5221029845508812E-2</v>
      </c>
      <c r="AT344" s="102">
        <f t="shared" si="56"/>
        <v>-1.2581572361192814E-2</v>
      </c>
      <c r="AU344" s="101">
        <f t="shared" si="56"/>
        <v>3.2320888663118705E-2</v>
      </c>
      <c r="AV344" s="102">
        <f t="shared" si="56"/>
        <v>7.1567743680789071E-3</v>
      </c>
      <c r="AW344" s="102">
        <f t="shared" si="62"/>
        <v>-1.2834334001352553E-4</v>
      </c>
    </row>
    <row r="345" spans="6:49" x14ac:dyDescent="0.3">
      <c r="F345" s="18">
        <v>43886</v>
      </c>
      <c r="G345" s="22">
        <v>216.75</v>
      </c>
      <c r="H345" s="26">
        <v>1099.94995117187</v>
      </c>
      <c r="I345" s="22">
        <v>520.04998779296795</v>
      </c>
      <c r="J345" s="26">
        <v>340.5</v>
      </c>
      <c r="K345" s="22">
        <v>933.84997558593705</v>
      </c>
      <c r="Y345" s="93">
        <f t="shared" si="55"/>
        <v>-26</v>
      </c>
      <c r="Z345" s="18">
        <v>43881</v>
      </c>
      <c r="AA345" s="22">
        <v>220.100006103515</v>
      </c>
      <c r="AB345" s="26">
        <v>1112.19995117187</v>
      </c>
      <c r="AC345" s="22">
        <v>517.95001220703102</v>
      </c>
      <c r="AD345" s="26">
        <v>365.25</v>
      </c>
      <c r="AE345" s="22">
        <v>855.45001220703102</v>
      </c>
      <c r="AF345" s="7">
        <v>6268.45</v>
      </c>
      <c r="AG345" s="108">
        <f t="shared" si="54"/>
        <v>-3.0427348623149227E-2</v>
      </c>
      <c r="AH345" s="65">
        <f t="shared" si="54"/>
        <v>2.7713626277848714E-2</v>
      </c>
      <c r="AI345" s="64">
        <f t="shared" si="54"/>
        <v>1.5075906438399733E-2</v>
      </c>
      <c r="AJ345" s="65">
        <f t="shared" si="53"/>
        <v>1.2328258928918337E-3</v>
      </c>
      <c r="AK345" s="64">
        <f t="shared" si="53"/>
        <v>-1.2949820593192576E-2</v>
      </c>
      <c r="AL345" s="64">
        <f t="shared" si="53"/>
        <v>-1.9443631564903903E-3</v>
      </c>
      <c r="AM345" s="101">
        <f t="shared" si="57"/>
        <v>-2.7334858578115287E-3</v>
      </c>
      <c r="AN345" s="102">
        <f t="shared" si="58"/>
        <v>-2.9050366410112403E-4</v>
      </c>
      <c r="AO345" s="101">
        <f t="shared" si="59"/>
        <v>-3.5041780378912706E-4</v>
      </c>
      <c r="AP345" s="102">
        <f t="shared" si="60"/>
        <v>-3.626499254966338E-4</v>
      </c>
      <c r="AQ345" s="101">
        <f t="shared" si="61"/>
        <v>-1.4662506690282209E-5</v>
      </c>
      <c r="AR345" s="102">
        <f t="shared" si="56"/>
        <v>-2.7693862765337699E-2</v>
      </c>
      <c r="AS345" s="101">
        <f t="shared" si="56"/>
        <v>2.800412994194984E-2</v>
      </c>
      <c r="AT345" s="102">
        <f t="shared" si="56"/>
        <v>1.5426324242188861E-2</v>
      </c>
      <c r="AU345" s="101">
        <f t="shared" si="56"/>
        <v>1.5954758183884675E-3</v>
      </c>
      <c r="AV345" s="102">
        <f t="shared" si="56"/>
        <v>-1.2935158086502294E-2</v>
      </c>
      <c r="AW345" s="102">
        <f t="shared" si="62"/>
        <v>8.7938183013743507E-4</v>
      </c>
    </row>
    <row r="346" spans="6:49" x14ac:dyDescent="0.3">
      <c r="F346" s="18">
        <v>43887</v>
      </c>
      <c r="G346" s="22">
        <v>212.44999694824199</v>
      </c>
      <c r="H346" s="26">
        <v>1082.09997558593</v>
      </c>
      <c r="I346" s="22">
        <v>513.40002441406205</v>
      </c>
      <c r="J346" s="26">
        <v>333.600006103515</v>
      </c>
      <c r="K346" s="22">
        <v>919.34997558593705</v>
      </c>
      <c r="Y346" s="93">
        <f t="shared" si="55"/>
        <v>-25</v>
      </c>
      <c r="Z346" s="18">
        <v>43885</v>
      </c>
      <c r="AA346" s="22">
        <v>212.5</v>
      </c>
      <c r="AB346" s="26">
        <v>1103.09997558593</v>
      </c>
      <c r="AC346" s="22">
        <v>518.15002441406205</v>
      </c>
      <c r="AD346" s="26">
        <v>350.70001220703102</v>
      </c>
      <c r="AE346" s="22">
        <v>865.95001220703102</v>
      </c>
      <c r="AF346" s="7">
        <v>6139.1</v>
      </c>
      <c r="AG346" s="108">
        <f t="shared" si="54"/>
        <v>-3.5140027898589186E-2</v>
      </c>
      <c r="AH346" s="65">
        <f t="shared" si="54"/>
        <v>-8.2156160080705445E-3</v>
      </c>
      <c r="AI346" s="64">
        <f t="shared" si="54"/>
        <v>3.8608667589256794E-4</v>
      </c>
      <c r="AJ346" s="65">
        <f t="shared" si="53"/>
        <v>-4.0650858677060808E-2</v>
      </c>
      <c r="AK346" s="64">
        <f t="shared" si="53"/>
        <v>1.2199523731368537E-2</v>
      </c>
      <c r="AL346" s="64">
        <f t="shared" si="53"/>
        <v>-2.0850963541623715E-2</v>
      </c>
      <c r="AM346" s="101">
        <f t="shared" si="57"/>
        <v>-3.5719717859835659E-2</v>
      </c>
      <c r="AN346" s="102">
        <f t="shared" si="58"/>
        <v>-2.2563254293674298E-2</v>
      </c>
      <c r="AO346" s="101">
        <f t="shared" si="59"/>
        <v>-1.6320956638233221E-2</v>
      </c>
      <c r="AP346" s="102">
        <f t="shared" si="60"/>
        <v>-1.8859232107464253E-2</v>
      </c>
      <c r="AQ346" s="101">
        <f t="shared" si="61"/>
        <v>-8.6561714837112107E-3</v>
      </c>
      <c r="AR346" s="102">
        <f t="shared" si="56"/>
        <v>5.796899612464726E-4</v>
      </c>
      <c r="AS346" s="101">
        <f t="shared" si="56"/>
        <v>1.4347638285603754E-2</v>
      </c>
      <c r="AT346" s="102">
        <f t="shared" si="56"/>
        <v>1.6707043314125789E-2</v>
      </c>
      <c r="AU346" s="101">
        <f t="shared" si="56"/>
        <v>-2.1791626569596555E-2</v>
      </c>
      <c r="AV346" s="102">
        <f t="shared" si="56"/>
        <v>2.0855695215079746E-2</v>
      </c>
      <c r="AW346" s="102">
        <f t="shared" si="62"/>
        <v>6.1396880412918414E-3</v>
      </c>
    </row>
    <row r="347" spans="6:49" x14ac:dyDescent="0.3">
      <c r="F347" s="18">
        <v>43888</v>
      </c>
      <c r="G347" s="22">
        <v>208.69999694824199</v>
      </c>
      <c r="H347" s="26">
        <v>1039.75</v>
      </c>
      <c r="I347" s="22">
        <v>514.70001220703102</v>
      </c>
      <c r="J347" s="26">
        <v>316.54998779296801</v>
      </c>
      <c r="K347" s="22">
        <v>884.40002441406205</v>
      </c>
      <c r="Y347" s="93">
        <f t="shared" si="55"/>
        <v>-24</v>
      </c>
      <c r="Z347" s="18">
        <v>43886</v>
      </c>
      <c r="AA347" s="22">
        <v>216.75</v>
      </c>
      <c r="AB347" s="26">
        <v>1099.94995117187</v>
      </c>
      <c r="AC347" s="22">
        <v>520.04998779296795</v>
      </c>
      <c r="AD347" s="26">
        <v>340.5</v>
      </c>
      <c r="AE347" s="22">
        <v>933.84997558593705</v>
      </c>
      <c r="AF347" s="7">
        <v>6118.55</v>
      </c>
      <c r="AG347" s="108">
        <f t="shared" si="54"/>
        <v>1.980262729617973E-2</v>
      </c>
      <c r="AH347" s="65">
        <f t="shared" si="54"/>
        <v>-2.8596960264089984E-3</v>
      </c>
      <c r="AI347" s="64">
        <f t="shared" si="54"/>
        <v>3.6601145783621116E-3</v>
      </c>
      <c r="AJ347" s="65">
        <f t="shared" si="53"/>
        <v>-2.9516066364181002E-2</v>
      </c>
      <c r="AK347" s="64">
        <f t="shared" si="53"/>
        <v>7.54886153444186E-2</v>
      </c>
      <c r="AL347" s="64">
        <f t="shared" si="53"/>
        <v>-3.3530112628593479E-3</v>
      </c>
      <c r="AM347" s="101">
        <f t="shared" si="57"/>
        <v>-5.1911457384548844E-3</v>
      </c>
      <c r="AN347" s="102">
        <f t="shared" si="58"/>
        <v>-1.9499489032699111E-3</v>
      </c>
      <c r="AO347" s="101">
        <f t="shared" si="59"/>
        <v>-1.5403128049296469E-3</v>
      </c>
      <c r="AP347" s="102">
        <f t="shared" si="60"/>
        <v>-1.7407493687690606E-3</v>
      </c>
      <c r="AQ347" s="101">
        <f t="shared" si="61"/>
        <v>-6.5850354678666321E-4</v>
      </c>
      <c r="AR347" s="102">
        <f t="shared" si="56"/>
        <v>2.4993773034634615E-2</v>
      </c>
      <c r="AS347" s="101">
        <f t="shared" si="56"/>
        <v>-9.0974712313908728E-4</v>
      </c>
      <c r="AT347" s="102">
        <f t="shared" si="56"/>
        <v>5.2004273832917582E-3</v>
      </c>
      <c r="AU347" s="101">
        <f t="shared" si="56"/>
        <v>-2.7775316995411942E-2</v>
      </c>
      <c r="AV347" s="102">
        <f t="shared" si="56"/>
        <v>7.6147118891205262E-2</v>
      </c>
      <c r="AW347" s="102">
        <f t="shared" si="62"/>
        <v>1.5531251038116122E-2</v>
      </c>
    </row>
    <row r="348" spans="6:49" x14ac:dyDescent="0.3">
      <c r="F348" s="18">
        <v>43889</v>
      </c>
      <c r="G348" s="22">
        <v>201.69999694824199</v>
      </c>
      <c r="H348" s="26">
        <v>1003.04998779296</v>
      </c>
      <c r="I348" s="22">
        <v>509.95001220703102</v>
      </c>
      <c r="J348" s="26">
        <v>290.350006103515</v>
      </c>
      <c r="K348" s="22">
        <v>856.45001220703102</v>
      </c>
      <c r="Y348" s="93">
        <f t="shared" si="55"/>
        <v>-23</v>
      </c>
      <c r="Z348" s="18">
        <v>43887</v>
      </c>
      <c r="AA348" s="22">
        <v>212.44999694824199</v>
      </c>
      <c r="AB348" s="26">
        <v>1082.09997558593</v>
      </c>
      <c r="AC348" s="22">
        <v>513.40002441406205</v>
      </c>
      <c r="AD348" s="26">
        <v>333.600006103515</v>
      </c>
      <c r="AE348" s="22">
        <v>919.34997558593705</v>
      </c>
      <c r="AF348" s="7">
        <v>6053.3</v>
      </c>
      <c r="AG348" s="108">
        <f t="shared" si="54"/>
        <v>-2.00379634644248E-2</v>
      </c>
      <c r="AH348" s="65">
        <f t="shared" si="54"/>
        <v>-1.6361104800837887E-2</v>
      </c>
      <c r="AI348" s="64">
        <f t="shared" si="54"/>
        <v>-1.2869621335613042E-2</v>
      </c>
      <c r="AJ348" s="65">
        <f t="shared" si="53"/>
        <v>-2.0472436809067285E-2</v>
      </c>
      <c r="AK348" s="64">
        <f t="shared" si="53"/>
        <v>-1.5648927572100468E-2</v>
      </c>
      <c r="AL348" s="64">
        <f t="shared" si="53"/>
        <v>-1.0721562465815423E-2</v>
      </c>
      <c r="AM348" s="101">
        <f t="shared" si="57"/>
        <v>-1.804701271338852E-2</v>
      </c>
      <c r="AN348" s="102">
        <f t="shared" si="58"/>
        <v>-1.0630404410952383E-2</v>
      </c>
      <c r="AO348" s="101">
        <f t="shared" si="59"/>
        <v>-7.7645800313599425E-3</v>
      </c>
      <c r="AP348" s="102">
        <f t="shared" si="60"/>
        <v>-8.9495024026927886E-3</v>
      </c>
      <c r="AQ348" s="101">
        <f t="shared" si="61"/>
        <v>-4.0263962440931899E-3</v>
      </c>
      <c r="AR348" s="102">
        <f t="shared" si="56"/>
        <v>-1.9909507510362801E-3</v>
      </c>
      <c r="AS348" s="101">
        <f t="shared" si="56"/>
        <v>-5.7307003898855041E-3</v>
      </c>
      <c r="AT348" s="102">
        <f t="shared" si="56"/>
        <v>-5.1050413042530995E-3</v>
      </c>
      <c r="AU348" s="101">
        <f t="shared" si="56"/>
        <v>-1.1522934406374497E-2</v>
      </c>
      <c r="AV348" s="102">
        <f t="shared" si="56"/>
        <v>-1.1622531328007278E-2</v>
      </c>
      <c r="AW348" s="102">
        <f t="shared" si="62"/>
        <v>-7.1944316359113317E-3</v>
      </c>
    </row>
    <row r="349" spans="6:49" x14ac:dyDescent="0.3">
      <c r="F349" s="18">
        <v>43892</v>
      </c>
      <c r="G349" s="22">
        <v>203.850006103515</v>
      </c>
      <c r="H349" s="26">
        <v>1013.95001220703</v>
      </c>
      <c r="I349" s="22">
        <v>516</v>
      </c>
      <c r="J349" s="26">
        <v>302.64999389648398</v>
      </c>
      <c r="K349" s="22">
        <v>808.79998779296795</v>
      </c>
      <c r="Y349" s="93">
        <f t="shared" si="55"/>
        <v>-22</v>
      </c>
      <c r="Z349" s="18">
        <v>43888</v>
      </c>
      <c r="AA349" s="22">
        <v>208.69999694824199</v>
      </c>
      <c r="AB349" s="26">
        <v>1039.75</v>
      </c>
      <c r="AC349" s="22">
        <v>514.70001220703102</v>
      </c>
      <c r="AD349" s="26">
        <v>316.54998779296801</v>
      </c>
      <c r="AE349" s="22">
        <v>884.40002441406205</v>
      </c>
      <c r="AF349" s="7">
        <v>6028.05</v>
      </c>
      <c r="AG349" s="108">
        <f t="shared" si="54"/>
        <v>-1.7808852735773914E-2</v>
      </c>
      <c r="AH349" s="65">
        <f t="shared" si="54"/>
        <v>-3.9923275392831442E-2</v>
      </c>
      <c r="AI349" s="64">
        <f t="shared" si="54"/>
        <v>2.5289143847727316E-3</v>
      </c>
      <c r="AJ349" s="65">
        <f t="shared" si="53"/>
        <v>-5.2461520353094447E-2</v>
      </c>
      <c r="AK349" s="64">
        <f t="shared" si="53"/>
        <v>-3.8757395455545893E-2</v>
      </c>
      <c r="AL349" s="64">
        <f t="shared" si="53"/>
        <v>-4.1800025270148063E-3</v>
      </c>
      <c r="AM349" s="101">
        <f t="shared" si="57"/>
        <v>-6.6339924241303012E-3</v>
      </c>
      <c r="AN349" s="102">
        <f t="shared" si="58"/>
        <v>-2.924178528065576E-3</v>
      </c>
      <c r="AO349" s="101">
        <f t="shared" si="59"/>
        <v>-2.2388781646929022E-3</v>
      </c>
      <c r="AP349" s="102">
        <f t="shared" si="60"/>
        <v>-2.5498060775176472E-3</v>
      </c>
      <c r="AQ349" s="101">
        <f t="shared" si="61"/>
        <v>-1.0364907199188935E-3</v>
      </c>
      <c r="AR349" s="102">
        <f t="shared" si="56"/>
        <v>-1.1174860311643612E-2</v>
      </c>
      <c r="AS349" s="101">
        <f t="shared" si="56"/>
        <v>-3.6999096864765865E-2</v>
      </c>
      <c r="AT349" s="102">
        <f t="shared" si="56"/>
        <v>4.7677925494656343E-3</v>
      </c>
      <c r="AU349" s="101">
        <f t="shared" si="56"/>
        <v>-4.99117142755768E-2</v>
      </c>
      <c r="AV349" s="102">
        <f t="shared" si="56"/>
        <v>-3.7720904735626996E-2</v>
      </c>
      <c r="AW349" s="102">
        <f t="shared" si="62"/>
        <v>-2.6207756727629528E-2</v>
      </c>
    </row>
    <row r="350" spans="6:49" x14ac:dyDescent="0.3">
      <c r="F350" s="18">
        <v>43893</v>
      </c>
      <c r="G350" s="22">
        <v>206.80000305175699</v>
      </c>
      <c r="H350" s="26">
        <v>1000.04998779296</v>
      </c>
      <c r="I350" s="22">
        <v>516.59997558593705</v>
      </c>
      <c r="J350" s="26">
        <v>318.850006103515</v>
      </c>
      <c r="K350" s="22">
        <v>834.90002441406205</v>
      </c>
      <c r="Y350" s="93">
        <f t="shared" si="55"/>
        <v>-21</v>
      </c>
      <c r="Z350" s="18">
        <v>43889</v>
      </c>
      <c r="AA350" s="22">
        <v>201.69999694824199</v>
      </c>
      <c r="AB350" s="26">
        <v>1003.04998779296</v>
      </c>
      <c r="AC350" s="22">
        <v>509.95001220703102</v>
      </c>
      <c r="AD350" s="26">
        <v>290.350006103515</v>
      </c>
      <c r="AE350" s="22">
        <v>856.45001220703102</v>
      </c>
      <c r="AF350" s="7">
        <v>5809.15</v>
      </c>
      <c r="AG350" s="108">
        <f t="shared" si="54"/>
        <v>-3.4116369630469968E-2</v>
      </c>
      <c r="AH350" s="65">
        <f t="shared" si="54"/>
        <v>-3.5934953624845591E-2</v>
      </c>
      <c r="AI350" s="64">
        <f t="shared" si="54"/>
        <v>-9.2715247412684353E-3</v>
      </c>
      <c r="AJ350" s="65">
        <f t="shared" si="53"/>
        <v>-8.6394055588113805E-2</v>
      </c>
      <c r="AK350" s="64">
        <f t="shared" si="53"/>
        <v>-3.2113523391465726E-2</v>
      </c>
      <c r="AL350" s="64">
        <f t="shared" si="53"/>
        <v>-3.698931467757418E-2</v>
      </c>
      <c r="AM350" s="101">
        <f t="shared" si="57"/>
        <v>-6.3876202042956423E-2</v>
      </c>
      <c r="AN350" s="102">
        <f t="shared" si="58"/>
        <v>-4.1574893779435761E-2</v>
      </c>
      <c r="AO350" s="101">
        <f t="shared" si="59"/>
        <v>-2.9953135786804905E-2</v>
      </c>
      <c r="AP350" s="102">
        <f t="shared" si="60"/>
        <v>-3.4647598708912007E-2</v>
      </c>
      <c r="AQ350" s="101">
        <f t="shared" si="61"/>
        <v>-1.603241593669558E-2</v>
      </c>
      <c r="AR350" s="102">
        <f t="shared" si="56"/>
        <v>2.9759832412486455E-2</v>
      </c>
      <c r="AS350" s="101">
        <f t="shared" si="56"/>
        <v>5.6399401545901701E-3</v>
      </c>
      <c r="AT350" s="102">
        <f t="shared" si="56"/>
        <v>2.0681611045536469E-2</v>
      </c>
      <c r="AU350" s="101">
        <f t="shared" si="56"/>
        <v>-5.1746456879201798E-2</v>
      </c>
      <c r="AV350" s="102">
        <f t="shared" si="56"/>
        <v>-1.6081107454770146E-2</v>
      </c>
      <c r="AW350" s="102">
        <f t="shared" si="62"/>
        <v>-2.3492361442717692E-3</v>
      </c>
    </row>
    <row r="351" spans="6:49" x14ac:dyDescent="0.3">
      <c r="F351" s="18">
        <v>43894</v>
      </c>
      <c r="G351" s="22">
        <v>203.94999694824199</v>
      </c>
      <c r="H351" s="26">
        <v>984.09997558593705</v>
      </c>
      <c r="I351" s="22">
        <v>505.89999389648398</v>
      </c>
      <c r="J351" s="26">
        <v>307</v>
      </c>
      <c r="K351" s="22">
        <v>864.25</v>
      </c>
      <c r="Y351" s="93">
        <f t="shared" si="55"/>
        <v>-20</v>
      </c>
      <c r="Z351" s="18">
        <v>43892</v>
      </c>
      <c r="AA351" s="22">
        <v>203.850006103515</v>
      </c>
      <c r="AB351" s="26">
        <v>1013.95001220703</v>
      </c>
      <c r="AC351" s="22">
        <v>516</v>
      </c>
      <c r="AD351" s="26">
        <v>302.64999389648398</v>
      </c>
      <c r="AE351" s="22">
        <v>808.79998779296795</v>
      </c>
      <c r="AF351" s="7">
        <v>5775.2</v>
      </c>
      <c r="AG351" s="108">
        <f t="shared" si="54"/>
        <v>1.0603029376486325E-2</v>
      </c>
      <c r="AH351" s="65">
        <f t="shared" si="54"/>
        <v>1.0808260311581873E-2</v>
      </c>
      <c r="AI351" s="64">
        <f t="shared" si="54"/>
        <v>1.1794059847334108E-2</v>
      </c>
      <c r="AJ351" s="65">
        <f t="shared" si="53"/>
        <v>4.1489889331491947E-2</v>
      </c>
      <c r="AK351" s="64">
        <f t="shared" si="53"/>
        <v>-5.7244300583559324E-2</v>
      </c>
      <c r="AL351" s="64">
        <f t="shared" si="53"/>
        <v>-5.8613728345433573E-3</v>
      </c>
      <c r="AM351" s="101">
        <f t="shared" si="57"/>
        <v>-9.5674690891928635E-3</v>
      </c>
      <c r="AN351" s="102">
        <f t="shared" si="58"/>
        <v>-4.9049017047715759E-3</v>
      </c>
      <c r="AO351" s="101">
        <f t="shared" si="59"/>
        <v>-3.6591435346946168E-3</v>
      </c>
      <c r="AP351" s="102">
        <f t="shared" si="60"/>
        <v>-4.1947133288485795E-3</v>
      </c>
      <c r="AQ351" s="101">
        <f t="shared" si="61"/>
        <v>-1.8049830088673253E-3</v>
      </c>
      <c r="AR351" s="102">
        <f t="shared" si="56"/>
        <v>2.0170498465679188E-2</v>
      </c>
      <c r="AS351" s="101">
        <f t="shared" si="56"/>
        <v>1.5713162016353449E-2</v>
      </c>
      <c r="AT351" s="102">
        <f t="shared" si="56"/>
        <v>1.5453203382028725E-2</v>
      </c>
      <c r="AU351" s="101">
        <f t="shared" si="56"/>
        <v>4.5684602660340523E-2</v>
      </c>
      <c r="AV351" s="102">
        <f t="shared" si="56"/>
        <v>-5.5439317574691997E-2</v>
      </c>
      <c r="AW351" s="102">
        <f t="shared" si="62"/>
        <v>8.3164297899419766E-3</v>
      </c>
    </row>
    <row r="352" spans="6:49" x14ac:dyDescent="0.3">
      <c r="F352" s="18">
        <v>43895</v>
      </c>
      <c r="G352" s="22">
        <v>202.600006103515</v>
      </c>
      <c r="H352" s="26">
        <v>954.04998779296795</v>
      </c>
      <c r="I352" s="22">
        <v>496.100006103515</v>
      </c>
      <c r="J352" s="26">
        <v>318.25</v>
      </c>
      <c r="K352" s="22">
        <v>851.29998779296795</v>
      </c>
      <c r="Y352" s="93">
        <f t="shared" si="55"/>
        <v>-19</v>
      </c>
      <c r="Z352" s="18">
        <v>43893</v>
      </c>
      <c r="AA352" s="22">
        <v>206.80000305175699</v>
      </c>
      <c r="AB352" s="26">
        <v>1000.04998779296</v>
      </c>
      <c r="AC352" s="22">
        <v>516.59997558593705</v>
      </c>
      <c r="AD352" s="26">
        <v>318.850006103515</v>
      </c>
      <c r="AE352" s="22">
        <v>834.90002441406205</v>
      </c>
      <c r="AF352" s="7">
        <v>5869.85</v>
      </c>
      <c r="AG352" s="108">
        <f t="shared" si="54"/>
        <v>1.4367698184850524E-2</v>
      </c>
      <c r="AH352" s="65">
        <f t="shared" si="54"/>
        <v>-1.3803619784008464E-2</v>
      </c>
      <c r="AI352" s="64">
        <f t="shared" si="54"/>
        <v>1.1620679210533242E-3</v>
      </c>
      <c r="AJ352" s="65">
        <f t="shared" si="53"/>
        <v>5.2143789732773636E-2</v>
      </c>
      <c r="AK352" s="64">
        <f t="shared" si="53"/>
        <v>3.1760333828362082E-2</v>
      </c>
      <c r="AL352" s="64">
        <f t="shared" si="53"/>
        <v>1.6256192007998955E-2</v>
      </c>
      <c r="AM352" s="101">
        <f t="shared" si="57"/>
        <v>2.9020913293374122E-2</v>
      </c>
      <c r="AN352" s="102">
        <f t="shared" si="58"/>
        <v>2.115049674003381E-2</v>
      </c>
      <c r="AO352" s="101">
        <f t="shared" si="59"/>
        <v>1.5023719647779448E-2</v>
      </c>
      <c r="AP352" s="102">
        <f t="shared" si="60"/>
        <v>1.7443198693492853E-2</v>
      </c>
      <c r="AQ352" s="101">
        <f t="shared" si="61"/>
        <v>8.3041392681847091E-3</v>
      </c>
      <c r="AR352" s="102">
        <f t="shared" si="56"/>
        <v>-1.4653215108523599E-2</v>
      </c>
      <c r="AS352" s="101">
        <f t="shared" si="56"/>
        <v>-3.4954116524042275E-2</v>
      </c>
      <c r="AT352" s="102">
        <f t="shared" si="56"/>
        <v>-1.3861651726726123E-2</v>
      </c>
      <c r="AU352" s="101">
        <f t="shared" si="56"/>
        <v>3.4700591039280783E-2</v>
      </c>
      <c r="AV352" s="102">
        <f t="shared" si="56"/>
        <v>2.3456194560177373E-2</v>
      </c>
      <c r="AW352" s="102">
        <f t="shared" si="62"/>
        <v>-1.0624395519667671E-3</v>
      </c>
    </row>
    <row r="353" spans="6:49" x14ac:dyDescent="0.3">
      <c r="F353" s="18">
        <v>43896</v>
      </c>
      <c r="G353" s="22">
        <v>194.44999694824199</v>
      </c>
      <c r="H353" s="26">
        <v>915.40002441406205</v>
      </c>
      <c r="I353" s="22">
        <v>499.70001220703102</v>
      </c>
      <c r="J353" s="26">
        <v>302.5</v>
      </c>
      <c r="K353" s="22">
        <v>837.29998779296795</v>
      </c>
      <c r="Y353" s="93">
        <f t="shared" si="55"/>
        <v>-18</v>
      </c>
      <c r="Z353" s="18">
        <v>43894</v>
      </c>
      <c r="AA353" s="22">
        <v>203.94999694824199</v>
      </c>
      <c r="AB353" s="26">
        <v>984.09997558593705</v>
      </c>
      <c r="AC353" s="22">
        <v>505.89999389648398</v>
      </c>
      <c r="AD353" s="26">
        <v>307</v>
      </c>
      <c r="AE353" s="22">
        <v>864.25</v>
      </c>
      <c r="AF353" s="7">
        <v>5833.4</v>
      </c>
      <c r="AG353" s="108">
        <f t="shared" si="54"/>
        <v>-1.3877306591017555E-2</v>
      </c>
      <c r="AH353" s="65">
        <f t="shared" si="54"/>
        <v>-1.60777724293278E-2</v>
      </c>
      <c r="AI353" s="64">
        <f t="shared" si="54"/>
        <v>-2.092982416939463E-2</v>
      </c>
      <c r="AJ353" s="65">
        <f t="shared" si="53"/>
        <v>-3.7873044316360273E-2</v>
      </c>
      <c r="AK353" s="64">
        <f t="shared" si="53"/>
        <v>3.4550092359879957E-2</v>
      </c>
      <c r="AL353" s="64">
        <f t="shared" si="53"/>
        <v>-6.2290590833315547E-3</v>
      </c>
      <c r="AM353" s="101">
        <f t="shared" si="57"/>
        <v>-1.0208969076468122E-2</v>
      </c>
      <c r="AN353" s="102">
        <f t="shared" si="58"/>
        <v>-5.3380511849722692E-3</v>
      </c>
      <c r="AO353" s="101">
        <f t="shared" si="59"/>
        <v>-3.9697307050766796E-3</v>
      </c>
      <c r="AP353" s="102">
        <f t="shared" si="60"/>
        <v>-4.5544257456423473E-3</v>
      </c>
      <c r="AQ353" s="101">
        <f t="shared" si="61"/>
        <v>-1.9730388176804627E-3</v>
      </c>
      <c r="AR353" s="102">
        <f t="shared" si="56"/>
        <v>-3.6683375145494333E-3</v>
      </c>
      <c r="AS353" s="101">
        <f t="shared" si="56"/>
        <v>-1.073972124435553E-2</v>
      </c>
      <c r="AT353" s="102">
        <f t="shared" si="56"/>
        <v>-1.6960093464317951E-2</v>
      </c>
      <c r="AU353" s="101">
        <f t="shared" si="56"/>
        <v>-3.3318618570717926E-2</v>
      </c>
      <c r="AV353" s="102">
        <f t="shared" si="56"/>
        <v>3.6523131177560418E-2</v>
      </c>
      <c r="AW353" s="102">
        <f t="shared" si="62"/>
        <v>-5.6327279232760829E-3</v>
      </c>
    </row>
    <row r="354" spans="6:49" x14ac:dyDescent="0.3">
      <c r="F354" s="18">
        <v>43899</v>
      </c>
      <c r="G354" s="22">
        <v>182.350006103515</v>
      </c>
      <c r="H354" s="26">
        <v>916.09997558593705</v>
      </c>
      <c r="I354" s="22">
        <v>492.95001220703102</v>
      </c>
      <c r="J354" s="26">
        <v>299.04998779296801</v>
      </c>
      <c r="K354" s="22">
        <v>811.90002441406205</v>
      </c>
      <c r="Y354" s="93">
        <f t="shared" si="55"/>
        <v>-17</v>
      </c>
      <c r="Z354" s="18">
        <v>43895</v>
      </c>
      <c r="AA354" s="22">
        <v>202.600006103515</v>
      </c>
      <c r="AB354" s="26">
        <v>954.04998779296795</v>
      </c>
      <c r="AC354" s="22">
        <v>496.100006103515</v>
      </c>
      <c r="AD354" s="26">
        <v>318.25</v>
      </c>
      <c r="AE354" s="22">
        <v>851.29998779296795</v>
      </c>
      <c r="AF354" s="7">
        <v>5845.75</v>
      </c>
      <c r="AG354" s="108">
        <f t="shared" si="54"/>
        <v>-6.6412288597814196E-3</v>
      </c>
      <c r="AH354" s="65">
        <f t="shared" si="54"/>
        <v>-3.1011424915030991E-2</v>
      </c>
      <c r="AI354" s="64">
        <f t="shared" si="54"/>
        <v>-1.9561477623224886E-2</v>
      </c>
      <c r="AJ354" s="65">
        <f t="shared" si="53"/>
        <v>3.5989489850318655E-2</v>
      </c>
      <c r="AK354" s="64">
        <f t="shared" si="53"/>
        <v>-1.5097500251006141E-2</v>
      </c>
      <c r="AL354" s="64">
        <f t="shared" si="53"/>
        <v>2.1148807238839094E-3</v>
      </c>
      <c r="AM354" s="101">
        <f t="shared" si="57"/>
        <v>4.3486525310714973E-3</v>
      </c>
      <c r="AN354" s="102">
        <f t="shared" si="58"/>
        <v>4.4914521000504002E-3</v>
      </c>
      <c r="AO354" s="101">
        <f t="shared" si="59"/>
        <v>3.0784541620547806E-3</v>
      </c>
      <c r="AP354" s="102">
        <f t="shared" si="60"/>
        <v>3.6085631165387339E-3</v>
      </c>
      <c r="AQ354" s="101">
        <f t="shared" si="61"/>
        <v>1.8406679978754342E-3</v>
      </c>
      <c r="AR354" s="102">
        <f t="shared" si="56"/>
        <v>-1.0989881390852916E-2</v>
      </c>
      <c r="AS354" s="101">
        <f t="shared" si="56"/>
        <v>-3.550287701508139E-2</v>
      </c>
      <c r="AT354" s="102">
        <f t="shared" si="56"/>
        <v>-2.2639931785279666E-2</v>
      </c>
      <c r="AU354" s="101">
        <f t="shared" si="56"/>
        <v>3.2380926733779923E-2</v>
      </c>
      <c r="AV354" s="102">
        <f t="shared" si="56"/>
        <v>-1.6938168248881575E-2</v>
      </c>
      <c r="AW354" s="102">
        <f t="shared" si="62"/>
        <v>-1.0737986341263125E-2</v>
      </c>
    </row>
    <row r="355" spans="6:49" x14ac:dyDescent="0.3">
      <c r="F355" s="18">
        <v>43901</v>
      </c>
      <c r="G355" s="22">
        <v>178.44999694824199</v>
      </c>
      <c r="H355" s="26">
        <v>909.54998779296795</v>
      </c>
      <c r="I355" s="22">
        <v>485.100006103515</v>
      </c>
      <c r="J355" s="26">
        <v>281.850006103515</v>
      </c>
      <c r="K355" s="22">
        <v>821.95001220703102</v>
      </c>
      <c r="Y355" s="93">
        <f t="shared" si="55"/>
        <v>-16</v>
      </c>
      <c r="Z355" s="18">
        <v>43896</v>
      </c>
      <c r="AA355" s="22">
        <v>194.44999694824199</v>
      </c>
      <c r="AB355" s="26">
        <v>915.40002441406205</v>
      </c>
      <c r="AC355" s="22">
        <v>499.70001220703102</v>
      </c>
      <c r="AD355" s="26">
        <v>302.5</v>
      </c>
      <c r="AE355" s="22">
        <v>837.29998779296795</v>
      </c>
      <c r="AF355" s="7">
        <v>5703.6</v>
      </c>
      <c r="AG355" s="108">
        <f t="shared" si="54"/>
        <v>-4.1058577033071281E-2</v>
      </c>
      <c r="AH355" s="65">
        <f t="shared" si="54"/>
        <v>-4.1354913291472957E-2</v>
      </c>
      <c r="AI355" s="64">
        <f t="shared" si="54"/>
        <v>7.2304111688817575E-3</v>
      </c>
      <c r="AJ355" s="65">
        <f t="shared" si="53"/>
        <v>-5.0755959966619697E-2</v>
      </c>
      <c r="AK355" s="64">
        <f t="shared" si="53"/>
        <v>-1.6582163919383941E-2</v>
      </c>
      <c r="AL355" s="64">
        <f t="shared" si="53"/>
        <v>-2.461734706553852E-2</v>
      </c>
      <c r="AM355" s="101">
        <f t="shared" si="57"/>
        <v>-4.2290904545843298E-2</v>
      </c>
      <c r="AN355" s="102">
        <f t="shared" si="58"/>
        <v>-2.7000208547462316E-2</v>
      </c>
      <c r="AO355" s="101">
        <f t="shared" si="59"/>
        <v>-1.9502447393249654E-2</v>
      </c>
      <c r="AP355" s="102">
        <f t="shared" si="60"/>
        <v>-2.2543935912473972E-2</v>
      </c>
      <c r="AQ355" s="101">
        <f t="shared" si="61"/>
        <v>-1.0377646332167104E-2</v>
      </c>
      <c r="AR355" s="102">
        <f t="shared" si="56"/>
        <v>1.2323275127720176E-3</v>
      </c>
      <c r="AS355" s="101">
        <f t="shared" si="56"/>
        <v>-1.4354704744010641E-2</v>
      </c>
      <c r="AT355" s="102">
        <f t="shared" si="56"/>
        <v>2.6732858562131413E-2</v>
      </c>
      <c r="AU355" s="101">
        <f t="shared" si="56"/>
        <v>-2.8212024054145725E-2</v>
      </c>
      <c r="AV355" s="102">
        <f t="shared" si="56"/>
        <v>-6.2045175872168373E-3</v>
      </c>
      <c r="AW355" s="102">
        <f t="shared" si="62"/>
        <v>-4.1612120620939542E-3</v>
      </c>
    </row>
    <row r="356" spans="6:49" x14ac:dyDescent="0.3">
      <c r="F356" s="18">
        <v>43902</v>
      </c>
      <c r="G356" s="22">
        <v>156.89999389648401</v>
      </c>
      <c r="H356" s="26">
        <v>814.34997558593705</v>
      </c>
      <c r="I356" s="22">
        <v>452.89999389648398</v>
      </c>
      <c r="J356" s="26">
        <v>225.5</v>
      </c>
      <c r="K356" s="22">
        <v>764.54998779296795</v>
      </c>
      <c r="Y356" s="93">
        <f t="shared" si="55"/>
        <v>-15</v>
      </c>
      <c r="Z356" s="18">
        <v>43899</v>
      </c>
      <c r="AA356" s="22">
        <v>182.350006103515</v>
      </c>
      <c r="AB356" s="26">
        <v>916.09997558593705</v>
      </c>
      <c r="AC356" s="22">
        <v>492.95001220703102</v>
      </c>
      <c r="AD356" s="26">
        <v>299.04998779296801</v>
      </c>
      <c r="AE356" s="22">
        <v>811.90002441406205</v>
      </c>
      <c r="AF356" s="7">
        <v>5430.25</v>
      </c>
      <c r="AG356" s="108">
        <f t="shared" si="54"/>
        <v>-6.4247094181331801E-2</v>
      </c>
      <c r="AH356" s="65">
        <f t="shared" si="54"/>
        <v>7.6434748124767091E-4</v>
      </c>
      <c r="AI356" s="64">
        <f t="shared" si="54"/>
        <v>-1.3600168994604768E-2</v>
      </c>
      <c r="AJ356" s="65">
        <f t="shared" si="53"/>
        <v>-1.1470534799698926E-2</v>
      </c>
      <c r="AK356" s="64">
        <f t="shared" si="53"/>
        <v>-3.0805204692661379E-2</v>
      </c>
      <c r="AL356" s="64">
        <f t="shared" si="53"/>
        <v>-4.9112381024161225E-2</v>
      </c>
      <c r="AM356" s="101">
        <f t="shared" si="57"/>
        <v>-8.5027242998944319E-2</v>
      </c>
      <c r="AN356" s="102">
        <f t="shared" si="58"/>
        <v>-5.5856363113056522E-2</v>
      </c>
      <c r="AO356" s="101">
        <f t="shared" si="59"/>
        <v>-4.0193575524080566E-2</v>
      </c>
      <c r="AP356" s="102">
        <f t="shared" si="60"/>
        <v>-4.6507758040010699E-2</v>
      </c>
      <c r="AQ356" s="101">
        <f t="shared" si="61"/>
        <v>-2.1573421962582107E-2</v>
      </c>
      <c r="AR356" s="102">
        <f t="shared" si="56"/>
        <v>2.0780148817612518E-2</v>
      </c>
      <c r="AS356" s="101">
        <f t="shared" si="56"/>
        <v>5.6620710594304194E-2</v>
      </c>
      <c r="AT356" s="102">
        <f t="shared" si="56"/>
        <v>2.6593406529475797E-2</v>
      </c>
      <c r="AU356" s="101">
        <f t="shared" si="56"/>
        <v>3.5037223240311777E-2</v>
      </c>
      <c r="AV356" s="102">
        <f t="shared" si="56"/>
        <v>-9.2317827300792722E-3</v>
      </c>
      <c r="AW356" s="102">
        <f t="shared" si="62"/>
        <v>2.5959941290325E-2</v>
      </c>
    </row>
    <row r="357" spans="6:49" x14ac:dyDescent="0.3">
      <c r="F357" s="18">
        <v>43903</v>
      </c>
      <c r="G357" s="22">
        <v>166.75</v>
      </c>
      <c r="H357" s="26">
        <v>822.75</v>
      </c>
      <c r="I357" s="22">
        <v>456.39999389648398</v>
      </c>
      <c r="J357" s="26">
        <v>252.89999389648401</v>
      </c>
      <c r="K357" s="22">
        <v>751.34997558593705</v>
      </c>
      <c r="Y357" s="93">
        <f t="shared" si="55"/>
        <v>-14</v>
      </c>
      <c r="Z357" s="18">
        <v>43901</v>
      </c>
      <c r="AA357" s="22">
        <v>178.44999694824199</v>
      </c>
      <c r="AB357" s="26">
        <v>909.54998779296795</v>
      </c>
      <c r="AC357" s="22">
        <v>485.100006103515</v>
      </c>
      <c r="AD357" s="26">
        <v>281.850006103515</v>
      </c>
      <c r="AE357" s="22">
        <v>821.95001220703102</v>
      </c>
      <c r="AF357" s="7">
        <v>5422.55</v>
      </c>
      <c r="AG357" s="108">
        <f t="shared" si="54"/>
        <v>-2.1619517891421858E-2</v>
      </c>
      <c r="AH357" s="65">
        <f t="shared" si="54"/>
        <v>-7.175544083897421E-3</v>
      </c>
      <c r="AI357" s="64">
        <f t="shared" si="54"/>
        <v>-1.605270595112995E-2</v>
      </c>
      <c r="AJ357" s="65">
        <f t="shared" si="53"/>
        <v>-5.923570648842455E-2</v>
      </c>
      <c r="AK357" s="64">
        <f t="shared" si="53"/>
        <v>1.2302370868142943E-2</v>
      </c>
      <c r="AL357" s="64">
        <f t="shared" si="53"/>
        <v>-1.4189888861887243E-3</v>
      </c>
      <c r="AM357" s="101">
        <f t="shared" si="57"/>
        <v>-1.8168685276175748E-3</v>
      </c>
      <c r="AN357" s="102">
        <f t="shared" si="58"/>
        <v>3.2840877236334741E-4</v>
      </c>
      <c r="AO357" s="101">
        <f t="shared" si="59"/>
        <v>9.3369551713881659E-5</v>
      </c>
      <c r="AP357" s="102">
        <f t="shared" si="60"/>
        <v>1.5133080974793285E-4</v>
      </c>
      <c r="AQ357" s="101">
        <f t="shared" si="61"/>
        <v>2.2546667468690445E-4</v>
      </c>
      <c r="AR357" s="102">
        <f t="shared" si="56"/>
        <v>-1.9802649363804284E-2</v>
      </c>
      <c r="AS357" s="101">
        <f t="shared" si="56"/>
        <v>-7.5039528562607684E-3</v>
      </c>
      <c r="AT357" s="102">
        <f t="shared" si="56"/>
        <v>-1.6146075502843832E-2</v>
      </c>
      <c r="AU357" s="101">
        <f t="shared" si="56"/>
        <v>-5.9387037298172483E-2</v>
      </c>
      <c r="AV357" s="102">
        <f t="shared" si="56"/>
        <v>1.2076904193456039E-2</v>
      </c>
      <c r="AW357" s="102">
        <f t="shared" si="62"/>
        <v>-1.8152562165525063E-2</v>
      </c>
    </row>
    <row r="358" spans="6:49" x14ac:dyDescent="0.3">
      <c r="F358" s="18">
        <v>43906</v>
      </c>
      <c r="G358" s="22">
        <v>149</v>
      </c>
      <c r="H358" s="26">
        <v>767.20001220703102</v>
      </c>
      <c r="I358" s="22">
        <v>443.850006103515</v>
      </c>
      <c r="J358" s="26">
        <v>209.55000305175699</v>
      </c>
      <c r="K358" s="22">
        <v>666.15002441406205</v>
      </c>
      <c r="Y358" s="93">
        <f t="shared" si="55"/>
        <v>-13</v>
      </c>
      <c r="Z358" s="18">
        <v>43902</v>
      </c>
      <c r="AA358" s="22">
        <v>156.89999389648401</v>
      </c>
      <c r="AB358" s="26">
        <v>814.34997558593705</v>
      </c>
      <c r="AC358" s="22">
        <v>452.89999389648398</v>
      </c>
      <c r="AD358" s="26">
        <v>225.5</v>
      </c>
      <c r="AE358" s="22">
        <v>764.54998779296795</v>
      </c>
      <c r="AF358" s="7">
        <v>4971.05</v>
      </c>
      <c r="AG358" s="108">
        <f t="shared" si="54"/>
        <v>-0.12869981199638478</v>
      </c>
      <c r="AH358" s="65">
        <f t="shared" si="54"/>
        <v>-0.11055973924751379</v>
      </c>
      <c r="AI358" s="64">
        <f t="shared" si="54"/>
        <v>-6.8683730747495744E-2</v>
      </c>
      <c r="AJ358" s="65">
        <f t="shared" si="53"/>
        <v>-0.2230548772400397</v>
      </c>
      <c r="AK358" s="64">
        <f t="shared" si="53"/>
        <v>-7.2392171318961612E-2</v>
      </c>
      <c r="AL358" s="64">
        <f t="shared" si="53"/>
        <v>-8.6935099115163741E-2</v>
      </c>
      <c r="AM358" s="101">
        <f t="shared" si="57"/>
        <v>-0.15101631181525052</v>
      </c>
      <c r="AN358" s="102">
        <f t="shared" si="58"/>
        <v>-0.10041307616634319</v>
      </c>
      <c r="AO358" s="101">
        <f t="shared" si="59"/>
        <v>-7.2142692540990913E-2</v>
      </c>
      <c r="AP358" s="102">
        <f t="shared" si="60"/>
        <v>-8.3510233327197994E-2</v>
      </c>
      <c r="AQ358" s="101">
        <f t="shared" si="61"/>
        <v>-3.886078993253908E-2</v>
      </c>
      <c r="AR358" s="102">
        <f t="shared" si="56"/>
        <v>2.2316499818865743E-2</v>
      </c>
      <c r="AS358" s="101">
        <f t="shared" si="56"/>
        <v>-1.0146663081170598E-2</v>
      </c>
      <c r="AT358" s="102">
        <f t="shared" si="56"/>
        <v>3.4589617934951689E-3</v>
      </c>
      <c r="AU358" s="101">
        <f t="shared" si="56"/>
        <v>-0.13954464391284171</v>
      </c>
      <c r="AV358" s="102">
        <f t="shared" si="56"/>
        <v>-3.3531381386422532E-2</v>
      </c>
      <c r="AW358" s="102">
        <f t="shared" si="62"/>
        <v>-3.1489445353614788E-2</v>
      </c>
    </row>
    <row r="359" spans="6:49" x14ac:dyDescent="0.3">
      <c r="F359" s="18">
        <v>43907</v>
      </c>
      <c r="G359" s="22">
        <v>144.600006103515</v>
      </c>
      <c r="H359" s="26">
        <v>756.90002441406205</v>
      </c>
      <c r="I359" s="22">
        <v>437.850006103515</v>
      </c>
      <c r="J359" s="26">
        <v>210.25</v>
      </c>
      <c r="K359" s="22">
        <v>647.65002441406205</v>
      </c>
      <c r="Y359" s="93">
        <f t="shared" si="55"/>
        <v>-12</v>
      </c>
      <c r="Z359" s="18">
        <v>43903</v>
      </c>
      <c r="AA359" s="22">
        <v>166.75</v>
      </c>
      <c r="AB359" s="26">
        <v>822.75</v>
      </c>
      <c r="AC359" s="22">
        <v>456.39999389648398</v>
      </c>
      <c r="AD359" s="26">
        <v>252.89999389648401</v>
      </c>
      <c r="AE359" s="22">
        <v>751.34997558593705</v>
      </c>
      <c r="AF359" s="7">
        <v>5147.6499999999996</v>
      </c>
      <c r="AG359" s="108">
        <f t="shared" si="54"/>
        <v>6.0887063957422445E-2</v>
      </c>
      <c r="AH359" s="65">
        <f t="shared" si="54"/>
        <v>1.0262168783695709E-2</v>
      </c>
      <c r="AI359" s="64">
        <f t="shared" si="54"/>
        <v>7.6982675290999157E-3</v>
      </c>
      <c r="AJ359" s="65">
        <f t="shared" si="53"/>
        <v>0.1146739705990778</v>
      </c>
      <c r="AK359" s="64">
        <f t="shared" si="53"/>
        <v>-1.7415853509724195E-2</v>
      </c>
      <c r="AL359" s="64">
        <f t="shared" si="53"/>
        <v>3.4909214454319881E-2</v>
      </c>
      <c r="AM359" s="101">
        <f t="shared" si="57"/>
        <v>6.156472939037716E-2</v>
      </c>
      <c r="AN359" s="102">
        <f t="shared" si="58"/>
        <v>4.3124522158237373E-2</v>
      </c>
      <c r="AO359" s="101">
        <f t="shared" si="59"/>
        <v>3.0780059406934145E-2</v>
      </c>
      <c r="AP359" s="102">
        <f t="shared" si="60"/>
        <v>3.5691702157487168E-2</v>
      </c>
      <c r="AQ359" s="101">
        <f t="shared" si="61"/>
        <v>1.6829747131838643E-2</v>
      </c>
      <c r="AR359" s="102">
        <f t="shared" si="56"/>
        <v>-6.7766543295471465E-4</v>
      </c>
      <c r="AS359" s="101">
        <f t="shared" si="56"/>
        <v>-3.2862353374541665E-2</v>
      </c>
      <c r="AT359" s="102">
        <f t="shared" si="56"/>
        <v>-2.308179187783423E-2</v>
      </c>
      <c r="AU359" s="101">
        <f t="shared" si="56"/>
        <v>7.8982268441590633E-2</v>
      </c>
      <c r="AV359" s="102">
        <f t="shared" si="56"/>
        <v>-3.4245600641562839E-2</v>
      </c>
      <c r="AW359" s="102">
        <f t="shared" si="62"/>
        <v>-2.3770285770605623E-3</v>
      </c>
    </row>
    <row r="360" spans="6:49" x14ac:dyDescent="0.3">
      <c r="F360" s="18">
        <v>43908</v>
      </c>
      <c r="G360" s="22">
        <v>140.14999389648401</v>
      </c>
      <c r="H360" s="26">
        <v>707.75</v>
      </c>
      <c r="I360" s="22">
        <v>435</v>
      </c>
      <c r="J360" s="26">
        <v>170.100006103515</v>
      </c>
      <c r="K360" s="22">
        <v>555.29998779296795</v>
      </c>
      <c r="Y360" s="93">
        <f t="shared" si="55"/>
        <v>-11</v>
      </c>
      <c r="Z360" s="18">
        <v>43906</v>
      </c>
      <c r="AA360" s="22">
        <v>149</v>
      </c>
      <c r="AB360" s="26">
        <v>767.20001220703102</v>
      </c>
      <c r="AC360" s="22">
        <v>443.850006103515</v>
      </c>
      <c r="AD360" s="26">
        <v>209.55000305175699</v>
      </c>
      <c r="AE360" s="22">
        <v>666.15002441406205</v>
      </c>
      <c r="AF360" s="7">
        <v>4777.95</v>
      </c>
      <c r="AG360" s="108">
        <f t="shared" si="54"/>
        <v>-0.1125493788502739</v>
      </c>
      <c r="AH360" s="65">
        <f t="shared" si="54"/>
        <v>-6.9904848343075185E-2</v>
      </c>
      <c r="AI360" s="64">
        <f t="shared" si="54"/>
        <v>-2.7882923349118429E-2</v>
      </c>
      <c r="AJ360" s="65">
        <f t="shared" si="53"/>
        <v>-0.18803174060734712</v>
      </c>
      <c r="AK360" s="64">
        <f t="shared" si="53"/>
        <v>-0.12035664892242277</v>
      </c>
      <c r="AL360" s="64">
        <f t="shared" si="53"/>
        <v>-7.4528715635322151E-2</v>
      </c>
      <c r="AM360" s="101">
        <f t="shared" si="57"/>
        <v>-0.12937096916052723</v>
      </c>
      <c r="AN360" s="102">
        <f t="shared" si="58"/>
        <v>-8.5797847630670124E-2</v>
      </c>
      <c r="AO360" s="101">
        <f t="shared" si="59"/>
        <v>-6.1662932820908456E-2</v>
      </c>
      <c r="AP360" s="102">
        <f t="shared" si="60"/>
        <v>-7.1372901023060584E-2</v>
      </c>
      <c r="AQ360" s="101">
        <f t="shared" si="61"/>
        <v>-3.3190290105520118E-2</v>
      </c>
      <c r="AR360" s="102">
        <f t="shared" si="56"/>
        <v>1.6821590310253334E-2</v>
      </c>
      <c r="AS360" s="101">
        <f t="shared" si="56"/>
        <v>1.5892999287594939E-2</v>
      </c>
      <c r="AT360" s="102">
        <f t="shared" si="56"/>
        <v>3.3780009471790023E-2</v>
      </c>
      <c r="AU360" s="101">
        <f t="shared" si="56"/>
        <v>-0.11665883958428654</v>
      </c>
      <c r="AV360" s="102">
        <f t="shared" si="56"/>
        <v>-8.7166358816902656E-2</v>
      </c>
      <c r="AW360" s="102">
        <f t="shared" si="62"/>
        <v>-2.746611986631018E-2</v>
      </c>
    </row>
    <row r="361" spans="6:49" x14ac:dyDescent="0.3">
      <c r="F361" s="18">
        <v>43909</v>
      </c>
      <c r="G361" s="22">
        <v>128.44999694824199</v>
      </c>
      <c r="H361" s="26">
        <v>654.95001220703102</v>
      </c>
      <c r="I361" s="22">
        <v>445.20001220703102</v>
      </c>
      <c r="J361" s="26">
        <v>159.350006103515</v>
      </c>
      <c r="K361" s="22">
        <v>647.25</v>
      </c>
      <c r="Y361" s="93">
        <f t="shared" si="55"/>
        <v>-10</v>
      </c>
      <c r="Z361" s="18">
        <v>43907</v>
      </c>
      <c r="AA361" s="22">
        <v>144.600006103515</v>
      </c>
      <c r="AB361" s="26">
        <v>756.90002441406205</v>
      </c>
      <c r="AC361" s="22">
        <v>437.850006103515</v>
      </c>
      <c r="AD361" s="26">
        <v>210.25</v>
      </c>
      <c r="AE361" s="22">
        <v>647.65002441406205</v>
      </c>
      <c r="AF361" s="7">
        <v>4668.1499999999996</v>
      </c>
      <c r="AG361" s="108">
        <f t="shared" si="54"/>
        <v>-2.9974954011148407E-2</v>
      </c>
      <c r="AH361" s="65">
        <f t="shared" si="54"/>
        <v>-1.3516362909919158E-2</v>
      </c>
      <c r="AI361" s="64">
        <f t="shared" si="54"/>
        <v>-1.3610281357656432E-2</v>
      </c>
      <c r="AJ361" s="65">
        <f t="shared" si="53"/>
        <v>3.3349099185936513E-3</v>
      </c>
      <c r="AK361" s="64">
        <f t="shared" si="53"/>
        <v>-2.8164442383070091E-2</v>
      </c>
      <c r="AL361" s="64">
        <f t="shared" si="53"/>
        <v>-2.3248736635184522E-2</v>
      </c>
      <c r="AM361" s="101">
        <f t="shared" si="57"/>
        <v>-3.9903098157787101E-2</v>
      </c>
      <c r="AN361" s="102">
        <f t="shared" si="58"/>
        <v>-2.5387929332618561E-2</v>
      </c>
      <c r="AO361" s="101">
        <f t="shared" si="59"/>
        <v>-1.8346372499723013E-2</v>
      </c>
      <c r="AP361" s="102">
        <f t="shared" si="60"/>
        <v>-2.120500586770261E-2</v>
      </c>
      <c r="AQ361" s="101">
        <f t="shared" si="61"/>
        <v>-9.7521050355282701E-3</v>
      </c>
      <c r="AR361" s="102">
        <f t="shared" si="56"/>
        <v>9.9281441466386941E-3</v>
      </c>
      <c r="AS361" s="101">
        <f t="shared" si="56"/>
        <v>1.1871566422699403E-2</v>
      </c>
      <c r="AT361" s="102">
        <f t="shared" si="56"/>
        <v>4.7360911420665803E-3</v>
      </c>
      <c r="AU361" s="101">
        <f t="shared" si="56"/>
        <v>2.453991578629626E-2</v>
      </c>
      <c r="AV361" s="102">
        <f t="shared" si="56"/>
        <v>-1.8412337347541823E-2</v>
      </c>
      <c r="AW361" s="102">
        <f t="shared" si="62"/>
        <v>6.5326760300318228E-3</v>
      </c>
    </row>
    <row r="362" spans="6:49" x14ac:dyDescent="0.3">
      <c r="F362" s="18">
        <v>43910</v>
      </c>
      <c r="G362" s="22">
        <v>139.80000305175699</v>
      </c>
      <c r="H362" s="26">
        <v>699.95001220703102</v>
      </c>
      <c r="I362" s="22">
        <v>430.850006103515</v>
      </c>
      <c r="J362" s="26">
        <v>157.64999389648401</v>
      </c>
      <c r="K362" s="22">
        <v>648</v>
      </c>
      <c r="Y362" s="93">
        <f t="shared" si="55"/>
        <v>-9</v>
      </c>
      <c r="Z362" s="18">
        <v>43908</v>
      </c>
      <c r="AA362" s="22">
        <v>140.14999389648401</v>
      </c>
      <c r="AB362" s="26">
        <v>707.75</v>
      </c>
      <c r="AC362" s="22">
        <v>435</v>
      </c>
      <c r="AD362" s="26">
        <v>170.100006103515</v>
      </c>
      <c r="AE362" s="22">
        <v>555.29998779296795</v>
      </c>
      <c r="AF362" s="7">
        <v>4412.1499999999996</v>
      </c>
      <c r="AG362" s="108">
        <f t="shared" si="54"/>
        <v>-3.1258117873396642E-2</v>
      </c>
      <c r="AH362" s="65">
        <f t="shared" si="54"/>
        <v>-6.7140252578445886E-2</v>
      </c>
      <c r="AI362" s="64">
        <f t="shared" si="54"/>
        <v>-6.5303688192889144E-3</v>
      </c>
      <c r="AJ362" s="65">
        <f t="shared" si="53"/>
        <v>-0.21191076356931968</v>
      </c>
      <c r="AK362" s="64">
        <f t="shared" si="53"/>
        <v>-0.15384197840785507</v>
      </c>
      <c r="AL362" s="64">
        <f t="shared" si="53"/>
        <v>-5.6400748584032462E-2</v>
      </c>
      <c r="AM362" s="101">
        <f t="shared" si="57"/>
        <v>-9.7743214053951297E-2</v>
      </c>
      <c r="AN362" s="102">
        <f t="shared" si="58"/>
        <v>-6.4442359000785127E-2</v>
      </c>
      <c r="AO362" s="101">
        <f t="shared" si="59"/>
        <v>-4.6350111061064431E-2</v>
      </c>
      <c r="AP362" s="102">
        <f t="shared" si="60"/>
        <v>-5.3638066334332567E-2</v>
      </c>
      <c r="AQ362" s="101">
        <f t="shared" si="61"/>
        <v>-2.4904665677130594E-2</v>
      </c>
      <c r="AR362" s="102">
        <f t="shared" si="56"/>
        <v>6.6485096180554648E-2</v>
      </c>
      <c r="AS362" s="101">
        <f t="shared" si="56"/>
        <v>-2.6978935776607593E-3</v>
      </c>
      <c r="AT362" s="102">
        <f t="shared" si="56"/>
        <v>3.9819742241775515E-2</v>
      </c>
      <c r="AU362" s="101">
        <f t="shared" si="56"/>
        <v>-0.1582726972349871</v>
      </c>
      <c r="AV362" s="102">
        <f t="shared" si="56"/>
        <v>-0.12893731273072448</v>
      </c>
      <c r="AW362" s="102">
        <f t="shared" si="62"/>
        <v>-3.672061302420844E-2</v>
      </c>
    </row>
    <row r="363" spans="6:49" x14ac:dyDescent="0.3">
      <c r="F363" s="18">
        <v>43913</v>
      </c>
      <c r="G363" s="22">
        <v>126.150001525878</v>
      </c>
      <c r="H363" s="26">
        <v>560</v>
      </c>
      <c r="I363" s="22">
        <v>407.100006103515</v>
      </c>
      <c r="J363" s="26">
        <v>161.39999389648401</v>
      </c>
      <c r="K363" s="22">
        <v>584.70001220703102</v>
      </c>
      <c r="Y363" s="93">
        <f t="shared" si="55"/>
        <v>-8</v>
      </c>
      <c r="Z363" s="18">
        <v>43909</v>
      </c>
      <c r="AA363" s="22">
        <v>128.44999694824199</v>
      </c>
      <c r="AB363" s="26">
        <v>654.95001220703102</v>
      </c>
      <c r="AC363" s="22">
        <v>445.20001220703102</v>
      </c>
      <c r="AD363" s="26">
        <v>159.350006103515</v>
      </c>
      <c r="AE363" s="22">
        <v>647.25</v>
      </c>
      <c r="AF363" s="7">
        <v>4291.6499999999996</v>
      </c>
      <c r="AG363" s="108">
        <f t="shared" si="54"/>
        <v>-8.7173534263355903E-2</v>
      </c>
      <c r="AH363" s="65">
        <f t="shared" si="54"/>
        <v>-7.7532008510239878E-2</v>
      </c>
      <c r="AI363" s="64">
        <f t="shared" si="54"/>
        <v>2.3177615731912467E-2</v>
      </c>
      <c r="AJ363" s="65">
        <f t="shared" si="53"/>
        <v>-6.5283456117820174E-2</v>
      </c>
      <c r="AK363" s="64">
        <f t="shared" si="53"/>
        <v>0.15322413236685545</v>
      </c>
      <c r="AL363" s="64">
        <f t="shared" si="53"/>
        <v>-2.7690824621090383E-2</v>
      </c>
      <c r="AM363" s="101">
        <f t="shared" si="57"/>
        <v>-4.7653182355457707E-2</v>
      </c>
      <c r="AN363" s="102">
        <f t="shared" si="58"/>
        <v>-3.0620891153851158E-2</v>
      </c>
      <c r="AO363" s="101">
        <f t="shared" si="59"/>
        <v>-2.2098635584561405E-2</v>
      </c>
      <c r="AP363" s="102">
        <f t="shared" si="60"/>
        <v>-2.5550760462243347E-2</v>
      </c>
      <c r="AQ363" s="101">
        <f t="shared" si="61"/>
        <v>-1.1782419445574529E-2</v>
      </c>
      <c r="AR363" s="102">
        <f t="shared" si="56"/>
        <v>-3.9520351907898196E-2</v>
      </c>
      <c r="AS363" s="101">
        <f t="shared" si="56"/>
        <v>-4.6911117356388719E-2</v>
      </c>
      <c r="AT363" s="102">
        <f t="shared" si="56"/>
        <v>4.5276251316473871E-2</v>
      </c>
      <c r="AU363" s="101">
        <f t="shared" si="56"/>
        <v>-3.9732695655576827E-2</v>
      </c>
      <c r="AV363" s="102">
        <f t="shared" si="56"/>
        <v>0.16500655181242999</v>
      </c>
      <c r="AW363" s="102">
        <f t="shared" si="62"/>
        <v>1.6823727641808024E-2</v>
      </c>
    </row>
    <row r="364" spans="6:49" x14ac:dyDescent="0.3">
      <c r="F364" s="18">
        <v>43914</v>
      </c>
      <c r="G364" s="22">
        <v>120.800003051757</v>
      </c>
      <c r="H364" s="26">
        <v>571.09997558593705</v>
      </c>
      <c r="I364" s="22">
        <v>409.89999389648398</v>
      </c>
      <c r="J364" s="26">
        <v>167.89999389648401</v>
      </c>
      <c r="K364" s="22">
        <v>545.25</v>
      </c>
      <c r="Y364" s="93">
        <f t="shared" si="55"/>
        <v>-7</v>
      </c>
      <c r="Z364" s="18">
        <v>43910</v>
      </c>
      <c r="AA364" s="22">
        <v>139.80000305175699</v>
      </c>
      <c r="AB364" s="26">
        <v>699.95001220703102</v>
      </c>
      <c r="AC364" s="22">
        <v>430.850006103515</v>
      </c>
      <c r="AD364" s="26">
        <v>157.64999389648401</v>
      </c>
      <c r="AE364" s="22">
        <v>648</v>
      </c>
      <c r="AF364" s="7">
        <v>4526</v>
      </c>
      <c r="AG364" s="108">
        <f t="shared" si="54"/>
        <v>8.4673151831600471E-2</v>
      </c>
      <c r="AH364" s="65">
        <f t="shared" si="54"/>
        <v>6.6450005878926494E-2</v>
      </c>
      <c r="AI364" s="64">
        <f t="shared" si="54"/>
        <v>-3.276363096860286E-2</v>
      </c>
      <c r="AJ364" s="65">
        <f t="shared" si="53"/>
        <v>-1.0725731890459054E-2</v>
      </c>
      <c r="AK364" s="64">
        <f t="shared" si="53"/>
        <v>1.1580777206276467E-3</v>
      </c>
      <c r="AL364" s="64">
        <f t="shared" si="53"/>
        <v>5.3167272832341898E-2</v>
      </c>
      <c r="AM364" s="101">
        <f t="shared" si="57"/>
        <v>9.3419454052432668E-2</v>
      </c>
      <c r="AN364" s="102">
        <f t="shared" si="58"/>
        <v>6.4633263706169869E-2</v>
      </c>
      <c r="AO364" s="101">
        <f t="shared" si="59"/>
        <v>4.620277022897238E-2</v>
      </c>
      <c r="AP364" s="102">
        <f t="shared" si="60"/>
        <v>5.355380694591845E-2</v>
      </c>
      <c r="AQ364" s="101">
        <f t="shared" si="61"/>
        <v>2.517483150251763E-2</v>
      </c>
      <c r="AR364" s="102">
        <f t="shared" si="56"/>
        <v>-8.7463022208321972E-3</v>
      </c>
      <c r="AS364" s="101">
        <f t="shared" si="56"/>
        <v>1.8167421727566246E-3</v>
      </c>
      <c r="AT364" s="102">
        <f t="shared" si="56"/>
        <v>-7.8966401197575239E-2</v>
      </c>
      <c r="AU364" s="101">
        <f t="shared" si="56"/>
        <v>-6.4279538836377506E-2</v>
      </c>
      <c r="AV364" s="102">
        <f t="shared" si="56"/>
        <v>-2.4016753781889982E-2</v>
      </c>
      <c r="AW364" s="102">
        <f t="shared" si="62"/>
        <v>-3.4838450772783656E-2</v>
      </c>
    </row>
    <row r="365" spans="6:49" x14ac:dyDescent="0.3">
      <c r="F365" s="18">
        <v>43915</v>
      </c>
      <c r="G365" s="22">
        <v>123.800003051757</v>
      </c>
      <c r="H365" s="26">
        <v>645.04998779296795</v>
      </c>
      <c r="I365" s="22">
        <v>400.64999389648398</v>
      </c>
      <c r="J365" s="26">
        <v>172.44999694824199</v>
      </c>
      <c r="K365" s="22">
        <v>541.09997558593705</v>
      </c>
      <c r="Y365" s="93">
        <f t="shared" si="55"/>
        <v>-6</v>
      </c>
      <c r="Z365" s="18">
        <v>43913</v>
      </c>
      <c r="AA365" s="22">
        <v>126.150001525878</v>
      </c>
      <c r="AB365" s="26">
        <v>560</v>
      </c>
      <c r="AC365" s="22">
        <v>407.100006103515</v>
      </c>
      <c r="AD365" s="26">
        <v>161.39999389648401</v>
      </c>
      <c r="AE365" s="22">
        <v>584.70001220703102</v>
      </c>
      <c r="AF365" s="7">
        <v>3944.8</v>
      </c>
      <c r="AG365" s="108">
        <f t="shared" si="54"/>
        <v>-0.10274116444634897</v>
      </c>
      <c r="AH365" s="65">
        <f t="shared" si="54"/>
        <v>-0.22307213763150058</v>
      </c>
      <c r="AI365" s="64">
        <f t="shared" si="54"/>
        <v>-5.6701145350393015E-2</v>
      </c>
      <c r="AJ365" s="65">
        <f t="shared" si="53"/>
        <v>2.3508370744304872E-2</v>
      </c>
      <c r="AK365" s="64">
        <f t="shared" si="53"/>
        <v>-0.10279178029322407</v>
      </c>
      <c r="AL365" s="64">
        <f t="shared" si="53"/>
        <v>-0.13744029128356633</v>
      </c>
      <c r="AM365" s="101">
        <f t="shared" si="57"/>
        <v>-0.23913241689164136</v>
      </c>
      <c r="AN365" s="102">
        <f t="shared" si="58"/>
        <v>-0.15991026380193885</v>
      </c>
      <c r="AO365" s="101">
        <f t="shared" si="59"/>
        <v>-0.11480478495506545</v>
      </c>
      <c r="AP365" s="102">
        <f t="shared" si="60"/>
        <v>-0.13292014407421346</v>
      </c>
      <c r="AQ365" s="101">
        <f t="shared" si="61"/>
        <v>-6.1944848547994952E-2</v>
      </c>
      <c r="AR365" s="102">
        <f t="shared" si="56"/>
        <v>0.13639125244529238</v>
      </c>
      <c r="AS365" s="101">
        <f t="shared" si="56"/>
        <v>-6.3161873829561732E-2</v>
      </c>
      <c r="AT365" s="102">
        <f t="shared" si="56"/>
        <v>5.8103639604672436E-2</v>
      </c>
      <c r="AU365" s="101">
        <f t="shared" si="56"/>
        <v>0.15642851481851833</v>
      </c>
      <c r="AV365" s="102">
        <f t="shared" si="56"/>
        <v>-4.0846931745229118E-2</v>
      </c>
      <c r="AW365" s="102">
        <f t="shared" si="62"/>
        <v>4.9382920258738451E-2</v>
      </c>
    </row>
    <row r="366" spans="6:49" x14ac:dyDescent="0.3">
      <c r="F366" s="18">
        <v>43916</v>
      </c>
      <c r="G366" s="22">
        <v>138.14999389648401</v>
      </c>
      <c r="H366" s="26">
        <v>696</v>
      </c>
      <c r="I366" s="22">
        <v>385.89999389648398</v>
      </c>
      <c r="J366" s="26">
        <v>189.64999389648401</v>
      </c>
      <c r="K366" s="22">
        <v>568.84997558593705</v>
      </c>
      <c r="Y366" s="93">
        <f t="shared" si="55"/>
        <v>-5</v>
      </c>
      <c r="Z366" s="18">
        <v>43914</v>
      </c>
      <c r="AA366" s="22">
        <v>120.800003051757</v>
      </c>
      <c r="AB366" s="26">
        <v>571.09997558593705</v>
      </c>
      <c r="AC366" s="22">
        <v>409.89999389648398</v>
      </c>
      <c r="AD366" s="26">
        <v>167.89999389648401</v>
      </c>
      <c r="AE366" s="22">
        <v>545.25</v>
      </c>
      <c r="AF366" s="7">
        <v>4030.7</v>
      </c>
      <c r="AG366" s="108">
        <f t="shared" si="54"/>
        <v>-4.3335376419206512E-2</v>
      </c>
      <c r="AH366" s="65">
        <f t="shared" si="54"/>
        <v>1.9627499192430477E-2</v>
      </c>
      <c r="AI366" s="64">
        <f t="shared" si="54"/>
        <v>6.8543421184348247E-3</v>
      </c>
      <c r="AJ366" s="65">
        <f t="shared" si="53"/>
        <v>3.94828097116404E-2</v>
      </c>
      <c r="AK366" s="64">
        <f t="shared" si="53"/>
        <v>-6.9854510977312254E-2</v>
      </c>
      <c r="AL366" s="64">
        <f t="shared" si="53"/>
        <v>2.1541802217659462E-2</v>
      </c>
      <c r="AM366" s="101">
        <f t="shared" si="57"/>
        <v>3.8242685642528224E-2</v>
      </c>
      <c r="AN366" s="102">
        <f t="shared" si="58"/>
        <v>2.7377162334418736E-2</v>
      </c>
      <c r="AO366" s="101">
        <f t="shared" si="59"/>
        <v>1.9488511910670556E-2</v>
      </c>
      <c r="AP366" s="102">
        <f t="shared" si="60"/>
        <v>2.2614182457538979E-2</v>
      </c>
      <c r="AQ366" s="101">
        <f t="shared" si="61"/>
        <v>1.0719996542649055E-2</v>
      </c>
      <c r="AR366" s="102">
        <f t="shared" si="56"/>
        <v>-8.1578062061734735E-2</v>
      </c>
      <c r="AS366" s="101">
        <f t="shared" si="56"/>
        <v>-7.7496631419882583E-3</v>
      </c>
      <c r="AT366" s="102">
        <f t="shared" si="56"/>
        <v>-1.2634169792235733E-2</v>
      </c>
      <c r="AU366" s="101">
        <f t="shared" si="56"/>
        <v>1.6868627254101421E-2</v>
      </c>
      <c r="AV366" s="102">
        <f t="shared" si="56"/>
        <v>-8.0574507519961314E-2</v>
      </c>
      <c r="AW366" s="102">
        <f t="shared" si="62"/>
        <v>-3.3133555052363727E-2</v>
      </c>
    </row>
    <row r="367" spans="6:49" x14ac:dyDescent="0.3">
      <c r="F367" s="18">
        <v>43917</v>
      </c>
      <c r="G367" s="22">
        <v>138.75</v>
      </c>
      <c r="H367" s="26">
        <v>690.45001220703102</v>
      </c>
      <c r="I367" s="22">
        <v>364.75</v>
      </c>
      <c r="J367" s="26">
        <v>194.44999694824199</v>
      </c>
      <c r="K367" s="22">
        <v>569.84997558593705</v>
      </c>
      <c r="Y367" s="93">
        <f t="shared" si="55"/>
        <v>-4</v>
      </c>
      <c r="Z367" s="18">
        <v>43915</v>
      </c>
      <c r="AA367" s="22">
        <v>123.800003051757</v>
      </c>
      <c r="AB367" s="26">
        <v>645.04998779296795</v>
      </c>
      <c r="AC367" s="22">
        <v>400.64999389648398</v>
      </c>
      <c r="AD367" s="26">
        <v>172.44999694824199</v>
      </c>
      <c r="AE367" s="22">
        <v>541.09997558593705</v>
      </c>
      <c r="AF367" s="7">
        <v>4268.8500000000004</v>
      </c>
      <c r="AG367" s="108">
        <f t="shared" si="54"/>
        <v>2.4531074137594942E-2</v>
      </c>
      <c r="AH367" s="65">
        <f t="shared" si="54"/>
        <v>0.12176353132535589</v>
      </c>
      <c r="AI367" s="64">
        <f t="shared" si="54"/>
        <v>-2.2824999629990895E-2</v>
      </c>
      <c r="AJ367" s="65">
        <f t="shared" si="53"/>
        <v>2.6738793954965583E-2</v>
      </c>
      <c r="AK367" s="64">
        <f t="shared" si="53"/>
        <v>-7.6403455523678379E-3</v>
      </c>
      <c r="AL367" s="64">
        <f t="shared" si="53"/>
        <v>5.7404411978631893E-2</v>
      </c>
      <c r="AM367" s="101">
        <f t="shared" si="57"/>
        <v>0.10081196524203195</v>
      </c>
      <c r="AN367" s="102">
        <f t="shared" si="58"/>
        <v>6.962478738920741E-2</v>
      </c>
      <c r="AO367" s="101">
        <f t="shared" si="59"/>
        <v>4.9781911581956051E-2</v>
      </c>
      <c r="AP367" s="102">
        <f t="shared" si="60"/>
        <v>5.7699057326172483E-2</v>
      </c>
      <c r="AQ367" s="101">
        <f t="shared" si="61"/>
        <v>2.7111471364982972E-2</v>
      </c>
      <c r="AR367" s="102">
        <f t="shared" si="56"/>
        <v>-7.6280891104437004E-2</v>
      </c>
      <c r="AS367" s="101">
        <f t="shared" si="56"/>
        <v>5.2138743936148479E-2</v>
      </c>
      <c r="AT367" s="102">
        <f t="shared" si="56"/>
        <v>-7.2606911211946942E-2</v>
      </c>
      <c r="AU367" s="101">
        <f t="shared" si="56"/>
        <v>-3.09602633712069E-2</v>
      </c>
      <c r="AV367" s="102">
        <f t="shared" si="56"/>
        <v>-3.4751816917350811E-2</v>
      </c>
      <c r="AW367" s="102">
        <f t="shared" si="62"/>
        <v>-3.2492227733758636E-2</v>
      </c>
    </row>
    <row r="368" spans="6:49" x14ac:dyDescent="0.3">
      <c r="F368" s="18">
        <v>43920</v>
      </c>
      <c r="G368" s="22">
        <v>130.75</v>
      </c>
      <c r="H368" s="26">
        <v>591.04998779296795</v>
      </c>
      <c r="I368" s="22">
        <v>340.5</v>
      </c>
      <c r="J368" s="26">
        <v>176.39999389648401</v>
      </c>
      <c r="K368" s="22">
        <v>538.5</v>
      </c>
      <c r="Y368" s="93">
        <f t="shared" si="55"/>
        <v>-3</v>
      </c>
      <c r="Z368" s="18">
        <v>43916</v>
      </c>
      <c r="AA368" s="22">
        <v>138.14999389648401</v>
      </c>
      <c r="AB368" s="26">
        <v>696</v>
      </c>
      <c r="AC368" s="22">
        <v>385.89999389648398</v>
      </c>
      <c r="AD368" s="26">
        <v>189.64999389648401</v>
      </c>
      <c r="AE368" s="22">
        <v>568.84997558593705</v>
      </c>
      <c r="AF368" s="7">
        <v>4439.5</v>
      </c>
      <c r="AG368" s="108">
        <f t="shared" si="54"/>
        <v>0.10967262228787182</v>
      </c>
      <c r="AH368" s="65">
        <f t="shared" si="54"/>
        <v>7.6021846087438227E-2</v>
      </c>
      <c r="AI368" s="64">
        <f t="shared" si="54"/>
        <v>-3.7509960262786968E-2</v>
      </c>
      <c r="AJ368" s="65">
        <f t="shared" si="53"/>
        <v>9.5072914265484976E-2</v>
      </c>
      <c r="AK368" s="64">
        <f t="shared" si="53"/>
        <v>5.0012676538075049E-2</v>
      </c>
      <c r="AL368" s="64">
        <f t="shared" si="53"/>
        <v>3.9197287366173748E-2</v>
      </c>
      <c r="AM368" s="101">
        <f t="shared" si="57"/>
        <v>6.9046104414478796E-2</v>
      </c>
      <c r="AN368" s="102">
        <f t="shared" si="58"/>
        <v>4.8176047905946533E-2</v>
      </c>
      <c r="AO368" s="101">
        <f t="shared" si="59"/>
        <v>3.4402224871304968E-2</v>
      </c>
      <c r="AP368" s="102">
        <f t="shared" si="60"/>
        <v>3.9886781727621896E-2</v>
      </c>
      <c r="AQ368" s="101">
        <f t="shared" si="61"/>
        <v>1.8789666937994959E-2</v>
      </c>
      <c r="AR368" s="102">
        <f t="shared" si="56"/>
        <v>4.0626517873393025E-2</v>
      </c>
      <c r="AS368" s="101">
        <f t="shared" si="56"/>
        <v>2.7845798181491695E-2</v>
      </c>
      <c r="AT368" s="102">
        <f t="shared" si="56"/>
        <v>-7.1912185134091935E-2</v>
      </c>
      <c r="AU368" s="101">
        <f t="shared" si="56"/>
        <v>5.5186132537863079E-2</v>
      </c>
      <c r="AV368" s="102">
        <f t="shared" si="56"/>
        <v>3.1223009600080089E-2</v>
      </c>
      <c r="AW368" s="102">
        <f t="shared" si="62"/>
        <v>1.6593854611747189E-2</v>
      </c>
    </row>
    <row r="369" spans="6:49" x14ac:dyDescent="0.3">
      <c r="F369" s="18">
        <v>43921</v>
      </c>
      <c r="G369" s="22">
        <v>137.44999694824199</v>
      </c>
      <c r="H369" s="26">
        <v>603.25</v>
      </c>
      <c r="I369" s="22">
        <v>331.75</v>
      </c>
      <c r="J369" s="26">
        <v>168.19999694824199</v>
      </c>
      <c r="K369" s="22">
        <v>570.29998779296795</v>
      </c>
      <c r="Y369" s="93">
        <f>Y370-1</f>
        <v>-2</v>
      </c>
      <c r="Z369" s="18">
        <v>43917</v>
      </c>
      <c r="AA369" s="22">
        <v>138.75</v>
      </c>
      <c r="AB369" s="26">
        <v>690.45001220703102</v>
      </c>
      <c r="AC369" s="22">
        <v>364.75</v>
      </c>
      <c r="AD369" s="26">
        <v>194.44999694824199</v>
      </c>
      <c r="AE369" s="22">
        <v>569.84997558593705</v>
      </c>
      <c r="AF369" s="7">
        <v>4443.3999999999996</v>
      </c>
      <c r="AG369" s="108">
        <f t="shared" si="54"/>
        <v>4.3337454374739841E-3</v>
      </c>
      <c r="AH369" s="65">
        <f t="shared" si="54"/>
        <v>-8.0060837232406746E-3</v>
      </c>
      <c r="AI369" s="64">
        <f t="shared" si="54"/>
        <v>-5.6366065324362787E-2</v>
      </c>
      <c r="AJ369" s="65">
        <f t="shared" si="53"/>
        <v>2.4994808955594638E-2</v>
      </c>
      <c r="AK369" s="64">
        <f t="shared" si="53"/>
        <v>1.7563893913338199E-3</v>
      </c>
      <c r="AL369" s="64">
        <f t="shared" si="53"/>
        <v>8.7809167064571128E-4</v>
      </c>
      <c r="AM369" s="101">
        <f t="shared" si="57"/>
        <v>2.1908341069957148E-3</v>
      </c>
      <c r="AN369" s="102">
        <f t="shared" si="58"/>
        <v>3.0344638735567125E-3</v>
      </c>
      <c r="AO369" s="101">
        <f t="shared" si="59"/>
        <v>2.0337297164962041E-3</v>
      </c>
      <c r="AP369" s="102">
        <f t="shared" si="60"/>
        <v>2.3985957030968944E-3</v>
      </c>
      <c r="AQ369" s="101">
        <f t="shared" si="61"/>
        <v>1.2753773856803885E-3</v>
      </c>
      <c r="AR369" s="102">
        <f t="shared" si="56"/>
        <v>2.1429113304782693E-3</v>
      </c>
      <c r="AS369" s="101">
        <f t="shared" si="56"/>
        <v>-1.1040547596797387E-2</v>
      </c>
      <c r="AT369" s="102">
        <f t="shared" si="56"/>
        <v>-5.8399795040858987E-2</v>
      </c>
      <c r="AU369" s="101">
        <f t="shared" si="56"/>
        <v>2.2596213252497745E-2</v>
      </c>
      <c r="AV369" s="102">
        <f t="shared" si="56"/>
        <v>4.8101200565343134E-4</v>
      </c>
      <c r="AW369" s="102">
        <f t="shared" si="62"/>
        <v>-8.8440412098053853E-3</v>
      </c>
    </row>
    <row r="370" spans="6:49" x14ac:dyDescent="0.3">
      <c r="F370" s="18">
        <v>43922</v>
      </c>
      <c r="G370" s="22">
        <v>132.55000305175699</v>
      </c>
      <c r="H370" s="26">
        <v>596.40002441406205</v>
      </c>
      <c r="I370" s="22">
        <v>325.64999389648398</v>
      </c>
      <c r="J370" s="26">
        <v>181.30000305175699</v>
      </c>
      <c r="K370" s="22">
        <v>514.5</v>
      </c>
      <c r="Y370" s="93">
        <f>-1</f>
        <v>-1</v>
      </c>
      <c r="Z370" s="18">
        <v>43920</v>
      </c>
      <c r="AA370" s="22">
        <v>130.75</v>
      </c>
      <c r="AB370" s="26">
        <v>591.04998779296795</v>
      </c>
      <c r="AC370" s="22">
        <v>340.5</v>
      </c>
      <c r="AD370" s="26">
        <v>176.39999389648401</v>
      </c>
      <c r="AE370" s="22">
        <v>538.5</v>
      </c>
      <c r="AF370" s="7">
        <v>4275.3</v>
      </c>
      <c r="AG370" s="108">
        <f t="shared" si="54"/>
        <v>-5.9386649681511576E-2</v>
      </c>
      <c r="AH370" s="65">
        <f t="shared" si="54"/>
        <v>-0.15544298106792248</v>
      </c>
      <c r="AI370" s="64">
        <f t="shared" si="54"/>
        <v>-6.8797061813327939E-2</v>
      </c>
      <c r="AJ370" s="65">
        <f t="shared" si="53"/>
        <v>-9.7420935935189606E-2</v>
      </c>
      <c r="AK370" s="64">
        <f t="shared" si="53"/>
        <v>-5.6585628862336222E-2</v>
      </c>
      <c r="AL370" s="64">
        <f t="shared" si="53"/>
        <v>-3.8565573795750971E-2</v>
      </c>
      <c r="AM370" s="101">
        <f t="shared" si="57"/>
        <v>-6.6626291848015745E-2</v>
      </c>
      <c r="AN370" s="102">
        <f t="shared" si="58"/>
        <v>-4.3431791664385426E-2</v>
      </c>
      <c r="AO370" s="101">
        <f t="shared" si="59"/>
        <v>-3.1284612993028801E-2</v>
      </c>
      <c r="AP370" s="102">
        <f t="shared" si="60"/>
        <v>-3.6189674265888302E-2</v>
      </c>
      <c r="AQ370" s="101">
        <f t="shared" si="61"/>
        <v>-1.6752865781848415E-2</v>
      </c>
      <c r="AR370" s="102">
        <f t="shared" si="56"/>
        <v>7.2396421665041691E-3</v>
      </c>
      <c r="AS370" s="101">
        <f t="shared" si="56"/>
        <v>-0.11201118940353705</v>
      </c>
      <c r="AT370" s="102">
        <f t="shared" si="56"/>
        <v>-3.7512448820299138E-2</v>
      </c>
      <c r="AU370" s="101">
        <f t="shared" si="56"/>
        <v>-6.1231261669301304E-2</v>
      </c>
      <c r="AV370" s="102">
        <f t="shared" si="56"/>
        <v>-3.9832763080487804E-2</v>
      </c>
      <c r="AW370" s="102">
        <f t="shared" si="62"/>
        <v>-4.8669604161424226E-2</v>
      </c>
    </row>
    <row r="371" spans="6:49" x14ac:dyDescent="0.3">
      <c r="F371" s="18">
        <v>43924</v>
      </c>
      <c r="G371" s="22">
        <v>132.100006103515</v>
      </c>
      <c r="H371" s="26">
        <v>608.04998779296795</v>
      </c>
      <c r="I371" s="22">
        <v>320.20001220703102</v>
      </c>
      <c r="J371" s="26">
        <v>182</v>
      </c>
      <c r="K371" s="22">
        <v>512.04998779296795</v>
      </c>
      <c r="Y371" s="94">
        <v>0</v>
      </c>
      <c r="Z371" s="18">
        <v>43921</v>
      </c>
      <c r="AA371" s="22">
        <v>137.44999694824199</v>
      </c>
      <c r="AB371" s="26">
        <v>603.25</v>
      </c>
      <c r="AC371" s="22">
        <v>331.75</v>
      </c>
      <c r="AD371" s="26">
        <v>168.19999694824199</v>
      </c>
      <c r="AE371" s="22">
        <v>570.29998779296795</v>
      </c>
      <c r="AF371" s="7">
        <v>4433.8500000000004</v>
      </c>
      <c r="AG371" s="108">
        <f t="shared" si="54"/>
        <v>4.9973089463544687E-2</v>
      </c>
      <c r="AH371" s="65">
        <f t="shared" si="54"/>
        <v>2.0431108961884641E-2</v>
      </c>
      <c r="AI371" s="64">
        <f t="shared" si="54"/>
        <v>-2.6033452377250143E-2</v>
      </c>
      <c r="AJ371" s="65">
        <f t="shared" si="53"/>
        <v>-4.7600379577038762E-2</v>
      </c>
      <c r="AK371" s="64">
        <f t="shared" si="53"/>
        <v>5.7375020161469635E-2</v>
      </c>
      <c r="AL371" s="64">
        <f t="shared" si="53"/>
        <v>3.6414005757426739E-2</v>
      </c>
      <c r="AM371" s="101">
        <f t="shared" si="57"/>
        <v>6.4190129728237053E-2</v>
      </c>
      <c r="AN371" s="102">
        <f t="shared" si="58"/>
        <v>4.489722802607831E-2</v>
      </c>
      <c r="AO371" s="101">
        <f t="shared" si="59"/>
        <v>3.2051167245173484E-2</v>
      </c>
      <c r="AP371" s="102">
        <f t="shared" si="60"/>
        <v>3.7163859786973653E-2</v>
      </c>
      <c r="AQ371" s="101">
        <f t="shared" si="61"/>
        <v>1.7517531677418079E-2</v>
      </c>
      <c r="AR371" s="102">
        <f t="shared" si="56"/>
        <v>-1.4217040264692365E-2</v>
      </c>
      <c r="AS371" s="101">
        <f t="shared" si="56"/>
        <v>-2.4466119064193669E-2</v>
      </c>
      <c r="AT371" s="102">
        <f t="shared" si="56"/>
        <v>-5.8084619622423631E-2</v>
      </c>
      <c r="AU371" s="101">
        <f t="shared" si="56"/>
        <v>-8.4764239364012423E-2</v>
      </c>
      <c r="AV371" s="102">
        <f t="shared" si="56"/>
        <v>3.9857488484051559E-2</v>
      </c>
      <c r="AW371" s="102">
        <f t="shared" si="62"/>
        <v>-2.8334905966254108E-2</v>
      </c>
    </row>
    <row r="372" spans="6:49" x14ac:dyDescent="0.3">
      <c r="F372" s="18">
        <v>43928</v>
      </c>
      <c r="G372" s="22">
        <v>141.55000305175699</v>
      </c>
      <c r="H372" s="26">
        <v>701.34997558593705</v>
      </c>
      <c r="I372" s="22">
        <v>320.64999389648398</v>
      </c>
      <c r="J372" s="26">
        <v>193.64999389648401</v>
      </c>
      <c r="K372" s="22">
        <v>506.100006103515</v>
      </c>
      <c r="Y372" s="94">
        <v>1</v>
      </c>
      <c r="Z372" s="18">
        <v>43922</v>
      </c>
      <c r="AA372" s="22">
        <v>132.55000305175699</v>
      </c>
      <c r="AB372" s="26">
        <v>596.40002441406205</v>
      </c>
      <c r="AC372" s="22">
        <v>325.64999389648398</v>
      </c>
      <c r="AD372" s="26">
        <v>181.30000305175699</v>
      </c>
      <c r="AE372" s="22">
        <v>514.5</v>
      </c>
      <c r="AF372" s="7">
        <v>4275.7</v>
      </c>
      <c r="AG372" s="108">
        <f t="shared" si="54"/>
        <v>-3.6300236650102603E-2</v>
      </c>
      <c r="AH372" s="65">
        <f t="shared" si="54"/>
        <v>-1.1420080678840927E-2</v>
      </c>
      <c r="AI372" s="64">
        <f t="shared" si="54"/>
        <v>-1.8558506962470717E-2</v>
      </c>
      <c r="AJ372" s="65">
        <f t="shared" si="53"/>
        <v>7.4999405198220848E-2</v>
      </c>
      <c r="AK372" s="64">
        <f t="shared" si="53"/>
        <v>-0.10296696148380849</v>
      </c>
      <c r="AL372" s="64">
        <f t="shared" si="53"/>
        <v>-3.6320449448155046E-2</v>
      </c>
      <c r="AM372" s="101">
        <f t="shared" si="57"/>
        <v>-6.2709236899235743E-2</v>
      </c>
      <c r="AN372" s="102">
        <f t="shared" si="58"/>
        <v>-4.0786943108443698E-2</v>
      </c>
      <c r="AO372" s="101">
        <f t="shared" si="59"/>
        <v>-2.938814060502451E-2</v>
      </c>
      <c r="AP372" s="102">
        <f t="shared" si="60"/>
        <v>-3.3993238832858361E-2</v>
      </c>
      <c r="AQ372" s="101">
        <f t="shared" si="61"/>
        <v>-1.5726702335799484E-2</v>
      </c>
      <c r="AR372" s="102">
        <f t="shared" si="56"/>
        <v>2.640900024913314E-2</v>
      </c>
      <c r="AS372" s="101">
        <f t="shared" si="56"/>
        <v>2.9366862429602771E-2</v>
      </c>
      <c r="AT372" s="102">
        <f t="shared" si="56"/>
        <v>1.0829633642553793E-2</v>
      </c>
      <c r="AU372" s="101">
        <f t="shared" si="56"/>
        <v>0.10899264403107921</v>
      </c>
      <c r="AV372" s="102">
        <f t="shared" si="56"/>
        <v>-8.7240259148009008E-2</v>
      </c>
      <c r="AW372" s="102">
        <f t="shared" si="62"/>
        <v>1.7671576240871983E-2</v>
      </c>
    </row>
    <row r="373" spans="6:49" x14ac:dyDescent="0.3">
      <c r="F373" s="18">
        <v>43929</v>
      </c>
      <c r="G373" s="22">
        <v>138</v>
      </c>
      <c r="H373" s="26">
        <v>687.15002441406205</v>
      </c>
      <c r="I373" s="22">
        <v>306.39999389648398</v>
      </c>
      <c r="J373" s="26">
        <v>184.75</v>
      </c>
      <c r="K373" s="22">
        <v>540</v>
      </c>
      <c r="Y373" s="94">
        <v>2</v>
      </c>
      <c r="Z373" s="18">
        <v>43924</v>
      </c>
      <c r="AA373" s="22">
        <v>132.100006103515</v>
      </c>
      <c r="AB373" s="26">
        <v>608.04998779296795</v>
      </c>
      <c r="AC373" s="22">
        <v>320.20001220703102</v>
      </c>
      <c r="AD373" s="26">
        <v>182</v>
      </c>
      <c r="AE373" s="22">
        <v>512.04998779296795</v>
      </c>
      <c r="AF373" s="7">
        <v>4195</v>
      </c>
      <c r="AG373" s="108">
        <f t="shared" si="54"/>
        <v>-3.400698026448711E-3</v>
      </c>
      <c r="AH373" s="65">
        <f t="shared" si="54"/>
        <v>1.93454715250037E-2</v>
      </c>
      <c r="AI373" s="64">
        <f t="shared" si="54"/>
        <v>-1.6877327564087628E-2</v>
      </c>
      <c r="AJ373" s="65">
        <f t="shared" si="53"/>
        <v>3.8535524833536285E-3</v>
      </c>
      <c r="AK373" s="64">
        <f t="shared" si="53"/>
        <v>-4.7733025921893454E-3</v>
      </c>
      <c r="AL373" s="64">
        <f t="shared" si="53"/>
        <v>-1.905449175524148E-2</v>
      </c>
      <c r="AM373" s="101">
        <f t="shared" si="57"/>
        <v>-3.2585424336749845E-2</v>
      </c>
      <c r="AN373" s="102">
        <f t="shared" si="58"/>
        <v>-2.044693685446836E-2</v>
      </c>
      <c r="AO373" s="101">
        <f t="shared" si="59"/>
        <v>-1.480346423637547E-2</v>
      </c>
      <c r="AP373" s="102">
        <f t="shared" si="60"/>
        <v>-1.7101719526803082E-2</v>
      </c>
      <c r="AQ373" s="101">
        <f t="shared" si="61"/>
        <v>-7.8350705584917853E-3</v>
      </c>
      <c r="AR373" s="102">
        <f t="shared" si="56"/>
        <v>2.9184726310301133E-2</v>
      </c>
      <c r="AS373" s="101">
        <f t="shared" si="56"/>
        <v>3.9792408379472059E-2</v>
      </c>
      <c r="AT373" s="102">
        <f t="shared" si="56"/>
        <v>-2.0738633277121582E-3</v>
      </c>
      <c r="AU373" s="101">
        <f t="shared" si="56"/>
        <v>2.0955272010156709E-2</v>
      </c>
      <c r="AV373" s="102">
        <f t="shared" si="56"/>
        <v>3.0617679663024399E-3</v>
      </c>
      <c r="AW373" s="102">
        <f t="shared" si="62"/>
        <v>1.8184062267704033E-2</v>
      </c>
    </row>
    <row r="374" spans="6:49" x14ac:dyDescent="0.3">
      <c r="F374" s="18">
        <v>43930</v>
      </c>
      <c r="G374" s="22">
        <v>149.100006103515</v>
      </c>
      <c r="H374" s="26">
        <v>671.79998779296795</v>
      </c>
      <c r="I374" s="22">
        <v>310.350006103515</v>
      </c>
      <c r="J374" s="26">
        <v>181.850006103515</v>
      </c>
      <c r="K374" s="22">
        <v>554.75</v>
      </c>
      <c r="Y374" s="94">
        <v>3</v>
      </c>
      <c r="Z374" s="18">
        <v>43928</v>
      </c>
      <c r="AA374" s="22">
        <v>141.55000305175699</v>
      </c>
      <c r="AB374" s="26">
        <v>701.34997558593705</v>
      </c>
      <c r="AC374" s="22">
        <v>320.64999389648398</v>
      </c>
      <c r="AD374" s="26">
        <v>193.64999389648401</v>
      </c>
      <c r="AE374" s="22">
        <v>506.100006103515</v>
      </c>
      <c r="AF374" s="7">
        <v>4535.3500000000004</v>
      </c>
      <c r="AG374" s="108">
        <f t="shared" si="54"/>
        <v>6.9093775385451597E-2</v>
      </c>
      <c r="AH374" s="65">
        <f t="shared" si="54"/>
        <v>0.14274991900427675</v>
      </c>
      <c r="AI374" s="64">
        <f t="shared" si="54"/>
        <v>1.4043278742901289E-3</v>
      </c>
      <c r="AJ374" s="65">
        <f t="shared" si="53"/>
        <v>6.2045687365679836E-2</v>
      </c>
      <c r="AK374" s="64">
        <f t="shared" si="53"/>
        <v>-1.1687962401983524E-2</v>
      </c>
      <c r="AL374" s="64">
        <f t="shared" si="53"/>
        <v>7.800891817816881E-2</v>
      </c>
      <c r="AM374" s="101">
        <f t="shared" si="57"/>
        <v>0.13676052330853156</v>
      </c>
      <c r="AN374" s="102">
        <f t="shared" si="58"/>
        <v>9.3897740700720683E-2</v>
      </c>
      <c r="AO374" s="101">
        <f t="shared" si="59"/>
        <v>6.7186683445807346E-2</v>
      </c>
      <c r="AP374" s="102">
        <f t="shared" si="60"/>
        <v>7.7856723668889141E-2</v>
      </c>
      <c r="AQ374" s="101">
        <f t="shared" si="61"/>
        <v>3.6529030400630089E-2</v>
      </c>
      <c r="AR374" s="102">
        <f t="shared" si="56"/>
        <v>-6.7666747923079959E-2</v>
      </c>
      <c r="AS374" s="101">
        <f t="shared" si="56"/>
        <v>4.8852178303556065E-2</v>
      </c>
      <c r="AT374" s="102">
        <f t="shared" si="56"/>
        <v>-6.5782355571517223E-2</v>
      </c>
      <c r="AU374" s="101">
        <f t="shared" si="56"/>
        <v>-1.5811036303209305E-2</v>
      </c>
      <c r="AV374" s="102">
        <f t="shared" si="56"/>
        <v>-4.8216992802613615E-2</v>
      </c>
      <c r="AW374" s="102">
        <f t="shared" si="62"/>
        <v>-2.9724990859372809E-2</v>
      </c>
    </row>
    <row r="375" spans="6:49" x14ac:dyDescent="0.3">
      <c r="F375" s="18">
        <v>43934</v>
      </c>
      <c r="G375" s="22">
        <v>139.75</v>
      </c>
      <c r="H375" s="26">
        <v>661.25</v>
      </c>
      <c r="I375" s="22">
        <v>297.25</v>
      </c>
      <c r="J375" s="26">
        <v>172.55000305175699</v>
      </c>
      <c r="K375" s="22">
        <v>488.850006103515</v>
      </c>
      <c r="Y375" s="94">
        <v>4</v>
      </c>
      <c r="Z375" s="18">
        <v>43929</v>
      </c>
      <c r="AA375" s="22">
        <v>138</v>
      </c>
      <c r="AB375" s="26">
        <v>687.15002441406205</v>
      </c>
      <c r="AC375" s="22">
        <v>306.39999389648398</v>
      </c>
      <c r="AD375" s="26">
        <v>184.75</v>
      </c>
      <c r="AE375" s="22">
        <v>540</v>
      </c>
      <c r="AF375" s="7">
        <v>4537.55</v>
      </c>
      <c r="AG375" s="108">
        <f t="shared" si="54"/>
        <v>-2.5399347960272607E-2</v>
      </c>
      <c r="AH375" s="65">
        <f t="shared" si="54"/>
        <v>-2.0454369825269863E-2</v>
      </c>
      <c r="AI375" s="64">
        <f t="shared" si="54"/>
        <v>-4.5458748613704074E-2</v>
      </c>
      <c r="AJ375" s="65">
        <f t="shared" si="53"/>
        <v>-4.7048814614164006E-2</v>
      </c>
      <c r="AK375" s="64">
        <f t="shared" si="53"/>
        <v>6.4834849278388687E-2</v>
      </c>
      <c r="AL375" s="64">
        <f t="shared" si="53"/>
        <v>4.8496071666563845E-4</v>
      </c>
      <c r="AM375" s="101">
        <f t="shared" si="57"/>
        <v>1.5049408955772991E-3</v>
      </c>
      <c r="AN375" s="102">
        <f t="shared" si="58"/>
        <v>2.5713394871308224E-3</v>
      </c>
      <c r="AO375" s="101">
        <f t="shared" si="59"/>
        <v>1.7016492239874746E-3</v>
      </c>
      <c r="AP375" s="102">
        <f t="shared" si="60"/>
        <v>2.0139903879982822E-3</v>
      </c>
      <c r="AQ375" s="101">
        <f t="shared" si="61"/>
        <v>1.0956917415793513E-3</v>
      </c>
      <c r="AR375" s="102">
        <f t="shared" si="56"/>
        <v>-2.6904288855849907E-2</v>
      </c>
      <c r="AS375" s="101">
        <f t="shared" si="56"/>
        <v>-2.3025709312400687E-2</v>
      </c>
      <c r="AT375" s="102">
        <f t="shared" si="56"/>
        <v>-4.7160397837691548E-2</v>
      </c>
      <c r="AU375" s="101">
        <f t="shared" si="56"/>
        <v>-4.9062805002162285E-2</v>
      </c>
      <c r="AV375" s="102">
        <f t="shared" si="56"/>
        <v>6.3739157536809338E-2</v>
      </c>
      <c r="AW375" s="102">
        <f t="shared" si="62"/>
        <v>-1.6482808694259016E-2</v>
      </c>
    </row>
    <row r="376" spans="6:49" x14ac:dyDescent="0.3">
      <c r="F376" s="18">
        <v>43936</v>
      </c>
      <c r="G376" s="22">
        <v>140.30000305175699</v>
      </c>
      <c r="H376" s="26">
        <v>655.29998779296795</v>
      </c>
      <c r="I376" s="22">
        <v>310</v>
      </c>
      <c r="J376" s="26">
        <v>174.30000305175699</v>
      </c>
      <c r="K376" s="22">
        <v>533.29998779296795</v>
      </c>
      <c r="Y376" s="94">
        <v>5</v>
      </c>
      <c r="Z376" s="18">
        <v>43930</v>
      </c>
      <c r="AA376" s="22">
        <v>149.100006103515</v>
      </c>
      <c r="AB376" s="26">
        <v>671.79998779296795</v>
      </c>
      <c r="AC376" s="22">
        <v>310.350006103515</v>
      </c>
      <c r="AD376" s="26">
        <v>181.850006103515</v>
      </c>
      <c r="AE376" s="22">
        <v>554.75</v>
      </c>
      <c r="AF376" s="7">
        <v>4718.25</v>
      </c>
      <c r="AG376" s="108">
        <f t="shared" si="54"/>
        <v>7.7363577549201437E-2</v>
      </c>
      <c r="AH376" s="65">
        <f t="shared" si="54"/>
        <v>-2.2591985522752905E-2</v>
      </c>
      <c r="AI376" s="64">
        <f t="shared" si="54"/>
        <v>1.2809294579870878E-2</v>
      </c>
      <c r="AJ376" s="65">
        <f t="shared" si="53"/>
        <v>-1.5821354831854734E-2</v>
      </c>
      <c r="AK376" s="64">
        <f t="shared" si="53"/>
        <v>2.6948422254383212E-2</v>
      </c>
      <c r="AL376" s="64">
        <f t="shared" si="53"/>
        <v>3.9050749322107677E-2</v>
      </c>
      <c r="AM376" s="101">
        <f t="shared" si="57"/>
        <v>6.8790440370165087E-2</v>
      </c>
      <c r="AN376" s="102">
        <f t="shared" si="58"/>
        <v>4.8003420080385918E-2</v>
      </c>
      <c r="AO376" s="101">
        <f t="shared" si="59"/>
        <v>3.4278443150857707E-2</v>
      </c>
      <c r="AP376" s="102">
        <f t="shared" si="60"/>
        <v>3.9743421582506433E-2</v>
      </c>
      <c r="AQ376" s="101">
        <f t="shared" si="61"/>
        <v>1.8722689808448829E-2</v>
      </c>
      <c r="AR376" s="102">
        <f t="shared" ref="AR376:AV426" si="63">AG376-AM376</f>
        <v>8.5731371790363498E-3</v>
      </c>
      <c r="AS376" s="101">
        <f t="shared" si="63"/>
        <v>-7.0595405603138817E-2</v>
      </c>
      <c r="AT376" s="102">
        <f t="shared" si="63"/>
        <v>-2.1469148570986828E-2</v>
      </c>
      <c r="AU376" s="101">
        <f t="shared" si="63"/>
        <v>-5.5564776414361167E-2</v>
      </c>
      <c r="AV376" s="102">
        <f t="shared" si="63"/>
        <v>8.2257324459343827E-3</v>
      </c>
      <c r="AW376" s="102">
        <f t="shared" si="62"/>
        <v>-2.6166092192703216E-2</v>
      </c>
    </row>
    <row r="377" spans="6:49" x14ac:dyDescent="0.3">
      <c r="F377" s="18">
        <v>43937</v>
      </c>
      <c r="G377" s="22">
        <v>134</v>
      </c>
      <c r="H377" s="26">
        <v>683.54998779296795</v>
      </c>
      <c r="I377" s="22">
        <v>341.350006103515</v>
      </c>
      <c r="J377" s="26">
        <v>176</v>
      </c>
      <c r="K377" s="22">
        <v>517.95001220703102</v>
      </c>
      <c r="Y377" s="94">
        <v>6</v>
      </c>
      <c r="Z377" s="18">
        <v>43934</v>
      </c>
      <c r="AA377" s="22">
        <v>139.75</v>
      </c>
      <c r="AB377" s="26">
        <v>661.25</v>
      </c>
      <c r="AC377" s="22">
        <v>297.25</v>
      </c>
      <c r="AD377" s="26">
        <v>172.55000305175699</v>
      </c>
      <c r="AE377" s="22">
        <v>488.850006103515</v>
      </c>
      <c r="AF377" s="7">
        <v>4663.45</v>
      </c>
      <c r="AG377" s="108">
        <f t="shared" si="54"/>
        <v>-6.4762150671197616E-2</v>
      </c>
      <c r="AH377" s="65">
        <f t="shared" si="54"/>
        <v>-1.5828675835048888E-2</v>
      </c>
      <c r="AI377" s="64">
        <f t="shared" si="54"/>
        <v>-4.3127176955324267E-2</v>
      </c>
      <c r="AJ377" s="65">
        <f t="shared" si="53"/>
        <v>-5.2495137766225719E-2</v>
      </c>
      <c r="AK377" s="64">
        <f t="shared" si="53"/>
        <v>-0.12646185537556751</v>
      </c>
      <c r="AL377" s="64">
        <f t="shared" si="53"/>
        <v>-1.1682450569866212E-2</v>
      </c>
      <c r="AM377" s="101">
        <f t="shared" si="57"/>
        <v>-1.972346841047554E-2</v>
      </c>
      <c r="AN377" s="102">
        <f t="shared" si="58"/>
        <v>-1.1762370004368909E-2</v>
      </c>
      <c r="AO377" s="101">
        <f t="shared" si="59"/>
        <v>-8.5762489971548343E-3</v>
      </c>
      <c r="AP377" s="102">
        <f t="shared" si="60"/>
        <v>-9.8895521960033778E-3</v>
      </c>
      <c r="AQ377" s="101">
        <f t="shared" si="61"/>
        <v>-4.4655827190766438E-3</v>
      </c>
      <c r="AR377" s="102">
        <f t="shared" si="63"/>
        <v>-4.5038682260722079E-2</v>
      </c>
      <c r="AS377" s="101">
        <f t="shared" si="63"/>
        <v>-4.0663058306799789E-3</v>
      </c>
      <c r="AT377" s="102">
        <f t="shared" si="63"/>
        <v>-3.4550927958169435E-2</v>
      </c>
      <c r="AU377" s="101">
        <f t="shared" si="63"/>
        <v>-4.2605585570222343E-2</v>
      </c>
      <c r="AV377" s="102">
        <f t="shared" si="63"/>
        <v>-0.12199627265649086</v>
      </c>
      <c r="AW377" s="102">
        <f t="shared" si="62"/>
        <v>-4.9651554855256942E-2</v>
      </c>
    </row>
    <row r="378" spans="6:49" x14ac:dyDescent="0.3">
      <c r="F378" s="18">
        <v>43938</v>
      </c>
      <c r="G378" s="22">
        <v>136.89999389648401</v>
      </c>
      <c r="H378" s="26">
        <v>683.75</v>
      </c>
      <c r="I378" s="22">
        <v>385.350006103515</v>
      </c>
      <c r="J378" s="26">
        <v>181.30000305175699</v>
      </c>
      <c r="K378" s="22">
        <v>532.40002441406205</v>
      </c>
      <c r="Y378" s="94">
        <v>7</v>
      </c>
      <c r="Z378" s="18">
        <v>43936</v>
      </c>
      <c r="AA378" s="22">
        <v>140.30000305175699</v>
      </c>
      <c r="AB378" s="26">
        <v>655.29998779296795</v>
      </c>
      <c r="AC378" s="22">
        <v>310</v>
      </c>
      <c r="AD378" s="26">
        <v>174.30000305175699</v>
      </c>
      <c r="AE378" s="22">
        <v>533.29998779296795</v>
      </c>
      <c r="AF378" s="7">
        <v>4647</v>
      </c>
      <c r="AG378" s="108">
        <f t="shared" si="54"/>
        <v>3.9278968248600684E-3</v>
      </c>
      <c r="AH378" s="65">
        <f t="shared" si="54"/>
        <v>-9.0388557552162612E-3</v>
      </c>
      <c r="AI378" s="64">
        <f t="shared" si="54"/>
        <v>4.1998761908300646E-2</v>
      </c>
      <c r="AJ378" s="65">
        <f t="shared" si="53"/>
        <v>1.0090902804390253E-2</v>
      </c>
      <c r="AK378" s="64">
        <f t="shared" si="53"/>
        <v>8.7028388279804664E-2</v>
      </c>
      <c r="AL378" s="64">
        <f t="shared" si="53"/>
        <v>-3.5336674634041756E-3</v>
      </c>
      <c r="AM378" s="101">
        <f t="shared" si="57"/>
        <v>-5.5063355252164279E-3</v>
      </c>
      <c r="AN378" s="102">
        <f t="shared" si="58"/>
        <v>-2.1627693163773377E-3</v>
      </c>
      <c r="AO378" s="101">
        <f t="shared" si="59"/>
        <v>-1.69291437304408E-3</v>
      </c>
      <c r="AP378" s="102">
        <f t="shared" si="60"/>
        <v>-1.9174877665767884E-3</v>
      </c>
      <c r="AQ378" s="101">
        <f t="shared" si="61"/>
        <v>-7.410748259675669E-4</v>
      </c>
      <c r="AR378" s="102">
        <f t="shared" si="63"/>
        <v>9.4342323500764963E-3</v>
      </c>
      <c r="AS378" s="101">
        <f t="shared" si="63"/>
        <v>-6.8760864388389235E-3</v>
      </c>
      <c r="AT378" s="102">
        <f t="shared" si="63"/>
        <v>4.3691676281344724E-2</v>
      </c>
      <c r="AU378" s="101">
        <f t="shared" si="63"/>
        <v>1.2008390570967042E-2</v>
      </c>
      <c r="AV378" s="102">
        <f t="shared" si="63"/>
        <v>8.776946310577223E-2</v>
      </c>
      <c r="AW378" s="102">
        <f t="shared" si="62"/>
        <v>2.9205535173864317E-2</v>
      </c>
    </row>
    <row r="379" spans="6:49" x14ac:dyDescent="0.3">
      <c r="F379" s="18">
        <v>43941</v>
      </c>
      <c r="G379" s="22">
        <v>134.39999389648401</v>
      </c>
      <c r="H379" s="26">
        <v>679.5</v>
      </c>
      <c r="I379" s="22">
        <v>391.70001220703102</v>
      </c>
      <c r="J379" s="26">
        <v>184.94999694824199</v>
      </c>
      <c r="K379" s="22">
        <v>561.34997558593705</v>
      </c>
      <c r="Y379" s="94">
        <v>8</v>
      </c>
      <c r="Z379" s="18">
        <v>43937</v>
      </c>
      <c r="AA379" s="22">
        <v>134</v>
      </c>
      <c r="AB379" s="26">
        <v>683.54998779296795</v>
      </c>
      <c r="AC379" s="22">
        <v>341.350006103515</v>
      </c>
      <c r="AD379" s="26">
        <v>176</v>
      </c>
      <c r="AE379" s="22">
        <v>517.95001220703102</v>
      </c>
      <c r="AF379" s="7">
        <v>4687.1499999999996</v>
      </c>
      <c r="AG379" s="108">
        <f t="shared" si="54"/>
        <v>-4.5943208909157179E-2</v>
      </c>
      <c r="AH379" s="65">
        <f t="shared" si="54"/>
        <v>4.2206661102421182E-2</v>
      </c>
      <c r="AI379" s="64">
        <f t="shared" si="54"/>
        <v>9.6336064265615806E-2</v>
      </c>
      <c r="AJ379" s="65">
        <f t="shared" si="53"/>
        <v>9.7060250035308077E-3</v>
      </c>
      <c r="AK379" s="64">
        <f t="shared" si="53"/>
        <v>-2.9205358644857935E-2</v>
      </c>
      <c r="AL379" s="64">
        <f t="shared" si="53"/>
        <v>8.6028717393269484E-3</v>
      </c>
      <c r="AM379" s="101">
        <f t="shared" si="57"/>
        <v>1.5668211441870521E-2</v>
      </c>
      <c r="AN379" s="102">
        <f t="shared" si="58"/>
        <v>1.2134571594314521E-2</v>
      </c>
      <c r="AO379" s="101">
        <f t="shared" si="59"/>
        <v>8.558905980940926E-3</v>
      </c>
      <c r="AP379" s="102">
        <f t="shared" si="60"/>
        <v>9.9558522414187837E-3</v>
      </c>
      <c r="AQ379" s="101">
        <f t="shared" si="61"/>
        <v>4.8060891450250878E-3</v>
      </c>
      <c r="AR379" s="102">
        <f t="shared" si="63"/>
        <v>-6.16114203510277E-2</v>
      </c>
      <c r="AS379" s="101">
        <f t="shared" si="63"/>
        <v>3.0072089508106661E-2</v>
      </c>
      <c r="AT379" s="102">
        <f t="shared" si="63"/>
        <v>8.7777158284674875E-2</v>
      </c>
      <c r="AU379" s="101">
        <f t="shared" si="63"/>
        <v>-2.4982723788797602E-4</v>
      </c>
      <c r="AV379" s="102">
        <f t="shared" si="63"/>
        <v>-3.401144778988302E-2</v>
      </c>
      <c r="AW379" s="102">
        <f t="shared" si="62"/>
        <v>4.3953104827965678E-3</v>
      </c>
    </row>
    <row r="380" spans="6:49" x14ac:dyDescent="0.3">
      <c r="F380" s="18">
        <v>43942</v>
      </c>
      <c r="G380" s="22">
        <v>132.64999389648401</v>
      </c>
      <c r="H380" s="26">
        <v>686.09997558593705</v>
      </c>
      <c r="I380" s="22">
        <v>365.100006103515</v>
      </c>
      <c r="J380" s="26">
        <v>178.350006103515</v>
      </c>
      <c r="K380" s="22">
        <v>551.75</v>
      </c>
      <c r="Y380" s="94">
        <v>9</v>
      </c>
      <c r="Z380" s="18">
        <v>43938</v>
      </c>
      <c r="AA380" s="22">
        <v>136.89999389648401</v>
      </c>
      <c r="AB380" s="26">
        <v>683.75</v>
      </c>
      <c r="AC380" s="22">
        <v>385.350006103515</v>
      </c>
      <c r="AD380" s="26">
        <v>181.30000305175699</v>
      </c>
      <c r="AE380" s="22">
        <v>532.40002441406205</v>
      </c>
      <c r="AF380" s="7">
        <v>4815.1499999999996</v>
      </c>
      <c r="AG380" s="108">
        <f t="shared" si="54"/>
        <v>2.1410887759736302E-2</v>
      </c>
      <c r="AH380" s="65">
        <f t="shared" si="54"/>
        <v>2.9256521647689251E-4</v>
      </c>
      <c r="AI380" s="64">
        <f t="shared" si="54"/>
        <v>0.12124366631808126</v>
      </c>
      <c r="AJ380" s="65">
        <f t="shared" si="53"/>
        <v>2.9669139555289957E-2</v>
      </c>
      <c r="AK380" s="64">
        <f t="shared" si="53"/>
        <v>2.751639630548822E-2</v>
      </c>
      <c r="AL380" s="64">
        <f t="shared" si="53"/>
        <v>2.6942475570661987E-2</v>
      </c>
      <c r="AM380" s="101">
        <f t="shared" si="57"/>
        <v>4.7665207965968903E-2</v>
      </c>
      <c r="AN380" s="102">
        <f t="shared" si="58"/>
        <v>3.3739377030498688E-2</v>
      </c>
      <c r="AO380" s="101">
        <f t="shared" si="59"/>
        <v>2.405049882314033E-2</v>
      </c>
      <c r="AP380" s="102">
        <f t="shared" si="60"/>
        <v>2.7897734046767188E-2</v>
      </c>
      <c r="AQ380" s="101">
        <f t="shared" si="61"/>
        <v>1.3188444931637414E-2</v>
      </c>
      <c r="AR380" s="102">
        <f t="shared" si="63"/>
        <v>-2.6254320206232602E-2</v>
      </c>
      <c r="AS380" s="101">
        <f t="shared" si="63"/>
        <v>-3.3446811814021794E-2</v>
      </c>
      <c r="AT380" s="102">
        <f t="shared" si="63"/>
        <v>9.7193167494940919E-2</v>
      </c>
      <c r="AU380" s="101">
        <f t="shared" si="63"/>
        <v>1.7714055085227692E-3</v>
      </c>
      <c r="AV380" s="102">
        <f t="shared" si="63"/>
        <v>1.4327951373850806E-2</v>
      </c>
      <c r="AW380" s="102">
        <f t="shared" si="62"/>
        <v>1.0718278471412018E-2</v>
      </c>
    </row>
    <row r="381" spans="6:49" x14ac:dyDescent="0.3">
      <c r="F381" s="18">
        <v>43943</v>
      </c>
      <c r="G381" s="22">
        <v>133.55000305175699</v>
      </c>
      <c r="H381" s="26">
        <v>667.54998779296795</v>
      </c>
      <c r="I381" s="22">
        <v>355.39999389648398</v>
      </c>
      <c r="J381" s="26">
        <v>182.80000305175699</v>
      </c>
      <c r="K381" s="22">
        <v>543.79998779296795</v>
      </c>
      <c r="Y381" s="94">
        <v>10</v>
      </c>
      <c r="Z381" s="18">
        <v>43941</v>
      </c>
      <c r="AA381" s="22">
        <v>134.39999389648401</v>
      </c>
      <c r="AB381" s="26">
        <v>679.5</v>
      </c>
      <c r="AC381" s="22">
        <v>391.70001220703102</v>
      </c>
      <c r="AD381" s="26">
        <v>184.94999694824199</v>
      </c>
      <c r="AE381" s="22">
        <v>561.34997558593705</v>
      </c>
      <c r="AF381" s="7">
        <v>4812.75</v>
      </c>
      <c r="AG381" s="108">
        <f t="shared" si="54"/>
        <v>-1.8430305034664932E-2</v>
      </c>
      <c r="AH381" s="65">
        <f t="shared" si="54"/>
        <v>-6.2351201449925529E-3</v>
      </c>
      <c r="AI381" s="64">
        <f t="shared" si="54"/>
        <v>1.6344243773131602E-2</v>
      </c>
      <c r="AJ381" s="65">
        <f t="shared" si="53"/>
        <v>1.9932367184572274E-2</v>
      </c>
      <c r="AK381" s="64">
        <f t="shared" si="53"/>
        <v>5.2949421035521686E-2</v>
      </c>
      <c r="AL381" s="64">
        <f t="shared" si="53"/>
        <v>-4.9855109623283319E-4</v>
      </c>
      <c r="AM381" s="101">
        <f t="shared" si="57"/>
        <v>-2.1098625029449198E-4</v>
      </c>
      <c r="AN381" s="102">
        <f t="shared" si="58"/>
        <v>1.4127222368740351E-3</v>
      </c>
      <c r="AO381" s="101">
        <f t="shared" si="59"/>
        <v>8.708698515953611E-4</v>
      </c>
      <c r="AP381" s="102">
        <f t="shared" si="60"/>
        <v>1.0518075151579062E-3</v>
      </c>
      <c r="AQ381" s="101">
        <f t="shared" si="61"/>
        <v>6.4616480458166438E-4</v>
      </c>
      <c r="AR381" s="102">
        <f t="shared" si="63"/>
        <v>-1.8219318784370438E-2</v>
      </c>
      <c r="AS381" s="101">
        <f t="shared" si="63"/>
        <v>-7.647842381866588E-3</v>
      </c>
      <c r="AT381" s="102">
        <f t="shared" si="63"/>
        <v>1.547337392153624E-2</v>
      </c>
      <c r="AU381" s="101">
        <f t="shared" si="63"/>
        <v>1.8880559669414366E-2</v>
      </c>
      <c r="AV381" s="102">
        <f t="shared" si="63"/>
        <v>5.2303256230940023E-2</v>
      </c>
      <c r="AW381" s="102">
        <f t="shared" si="62"/>
        <v>1.2158005731130721E-2</v>
      </c>
    </row>
    <row r="382" spans="6:49" x14ac:dyDescent="0.3">
      <c r="F382" s="18">
        <v>43944</v>
      </c>
      <c r="G382" s="22">
        <v>137</v>
      </c>
      <c r="H382" s="26">
        <v>676.90002441406205</v>
      </c>
      <c r="I382" s="22">
        <v>354.79998779296801</v>
      </c>
      <c r="J382" s="26">
        <v>176.30000305175699</v>
      </c>
      <c r="K382" s="22">
        <v>537.90002441406205</v>
      </c>
      <c r="Y382" s="94">
        <v>11</v>
      </c>
      <c r="Z382" s="18">
        <v>43942</v>
      </c>
      <c r="AA382" s="22">
        <v>132.64999389648401</v>
      </c>
      <c r="AB382" s="26">
        <v>686.09997558593705</v>
      </c>
      <c r="AC382" s="22">
        <v>365.100006103515</v>
      </c>
      <c r="AD382" s="26">
        <v>178.350006103515</v>
      </c>
      <c r="AE382" s="22">
        <v>551.75</v>
      </c>
      <c r="AF382" s="7">
        <v>4675.3500000000004</v>
      </c>
      <c r="AG382" s="108">
        <f t="shared" si="54"/>
        <v>-1.3106348104417546E-2</v>
      </c>
      <c r="AH382" s="65">
        <f t="shared" si="54"/>
        <v>9.6661205218201585E-3</v>
      </c>
      <c r="AI382" s="64">
        <f t="shared" si="54"/>
        <v>-7.0324966457050692E-2</v>
      </c>
      <c r="AJ382" s="65">
        <f t="shared" si="54"/>
        <v>-3.6337555750994621E-2</v>
      </c>
      <c r="AK382" s="64">
        <f t="shared" si="54"/>
        <v>-1.7249508276246821E-2</v>
      </c>
      <c r="AL382" s="64">
        <f t="shared" si="54"/>
        <v>-2.8964620068128895E-2</v>
      </c>
      <c r="AM382" s="101">
        <f t="shared" si="57"/>
        <v>-4.9875565612268587E-2</v>
      </c>
      <c r="AN382" s="102">
        <f t="shared" si="58"/>
        <v>-3.2121474429905539E-2</v>
      </c>
      <c r="AO382" s="101">
        <f t="shared" si="59"/>
        <v>-2.3174619592244927E-2</v>
      </c>
      <c r="AP382" s="102">
        <f t="shared" si="60"/>
        <v>-2.6796931729907651E-2</v>
      </c>
      <c r="AQ382" s="101">
        <f t="shared" si="61"/>
        <v>-1.2364624314046131E-2</v>
      </c>
      <c r="AR382" s="102">
        <f t="shared" si="63"/>
        <v>3.6769217507851039E-2</v>
      </c>
      <c r="AS382" s="101">
        <f t="shared" si="63"/>
        <v>4.1787594951725696E-2</v>
      </c>
      <c r="AT382" s="102">
        <f t="shared" si="63"/>
        <v>-4.7150346864805764E-2</v>
      </c>
      <c r="AU382" s="101">
        <f t="shared" si="63"/>
        <v>-9.54062402108697E-3</v>
      </c>
      <c r="AV382" s="102">
        <f t="shared" si="63"/>
        <v>-4.8848839622006902E-3</v>
      </c>
      <c r="AW382" s="102">
        <f t="shared" si="62"/>
        <v>3.3961915222966632E-3</v>
      </c>
    </row>
    <row r="383" spans="6:49" x14ac:dyDescent="0.3">
      <c r="F383" s="18">
        <v>43945</v>
      </c>
      <c r="G383" s="22">
        <v>128.19999694824199</v>
      </c>
      <c r="H383" s="26">
        <v>667.29998779296795</v>
      </c>
      <c r="I383" s="22">
        <v>313.75</v>
      </c>
      <c r="J383" s="26">
        <v>167.94999694824199</v>
      </c>
      <c r="K383" s="22">
        <v>550.54998779296795</v>
      </c>
      <c r="Y383" s="94">
        <v>12</v>
      </c>
      <c r="Z383" s="18">
        <v>43943</v>
      </c>
      <c r="AA383" s="22">
        <v>133.55000305175699</v>
      </c>
      <c r="AB383" s="26">
        <v>667.54998779296795</v>
      </c>
      <c r="AC383" s="22">
        <v>355.39999389648398</v>
      </c>
      <c r="AD383" s="26">
        <v>182.80000305175699</v>
      </c>
      <c r="AE383" s="22">
        <v>543.79998779296795</v>
      </c>
      <c r="AF383" s="7">
        <v>4768.7</v>
      </c>
      <c r="AG383" s="108">
        <f t="shared" ref="AG383:AL425" si="64">LN(AA383/AA382)</f>
        <v>6.7619278354489132E-3</v>
      </c>
      <c r="AH383" s="65">
        <f t="shared" si="64"/>
        <v>-2.7409078563233519E-2</v>
      </c>
      <c r="AI383" s="64">
        <f t="shared" si="64"/>
        <v>-2.6927406832071323E-2</v>
      </c>
      <c r="AJ383" s="65">
        <f t="shared" si="64"/>
        <v>2.4644729687543276E-2</v>
      </c>
      <c r="AK383" s="64">
        <f t="shared" si="64"/>
        <v>-1.4513535386125686E-2</v>
      </c>
      <c r="AL383" s="64">
        <f t="shared" si="64"/>
        <v>1.9769704819278221E-2</v>
      </c>
      <c r="AM383" s="101">
        <f t="shared" si="57"/>
        <v>3.5150917967618711E-2</v>
      </c>
      <c r="AN383" s="102">
        <f t="shared" si="58"/>
        <v>2.5289558923892511E-2</v>
      </c>
      <c r="AO383" s="101">
        <f t="shared" si="59"/>
        <v>1.7991608726451412E-2</v>
      </c>
      <c r="AP383" s="102">
        <f t="shared" si="60"/>
        <v>2.088051566943764E-2</v>
      </c>
      <c r="AQ383" s="101">
        <f t="shared" si="61"/>
        <v>9.9100362502472367E-3</v>
      </c>
      <c r="AR383" s="102">
        <f t="shared" si="63"/>
        <v>-2.8388990132169799E-2</v>
      </c>
      <c r="AS383" s="101">
        <f t="shared" si="63"/>
        <v>-5.2698637487126027E-2</v>
      </c>
      <c r="AT383" s="102">
        <f t="shared" si="63"/>
        <v>-4.4919015558522735E-2</v>
      </c>
      <c r="AU383" s="101">
        <f t="shared" si="63"/>
        <v>3.7642140181056369E-3</v>
      </c>
      <c r="AV383" s="102">
        <f t="shared" si="63"/>
        <v>-2.4423571636372925E-2</v>
      </c>
      <c r="AW383" s="102">
        <f t="shared" si="62"/>
        <v>-2.9333200159217171E-2</v>
      </c>
    </row>
    <row r="384" spans="6:49" x14ac:dyDescent="0.3">
      <c r="F384" s="18">
        <v>43948</v>
      </c>
      <c r="G384" s="22">
        <v>133</v>
      </c>
      <c r="H384" s="26">
        <v>660.15002441406205</v>
      </c>
      <c r="I384" s="22">
        <v>333.14999389648398</v>
      </c>
      <c r="J384" s="26">
        <v>163.44999694824199</v>
      </c>
      <c r="K384" s="22">
        <v>541.29998779296795</v>
      </c>
      <c r="Y384" s="94">
        <v>13</v>
      </c>
      <c r="Z384" s="18">
        <v>43944</v>
      </c>
      <c r="AA384" s="22">
        <v>137</v>
      </c>
      <c r="AB384" s="26">
        <v>676.90002441406205</v>
      </c>
      <c r="AC384" s="22">
        <v>354.79998779296801</v>
      </c>
      <c r="AD384" s="26">
        <v>176.30000305175699</v>
      </c>
      <c r="AE384" s="22">
        <v>537.90002441406205</v>
      </c>
      <c r="AF384" s="7">
        <v>4827.1000000000004</v>
      </c>
      <c r="AG384" s="108">
        <f t="shared" si="64"/>
        <v>2.5504963421110735E-2</v>
      </c>
      <c r="AH384" s="65">
        <f t="shared" si="64"/>
        <v>1.3909312032233672E-2</v>
      </c>
      <c r="AI384" s="64">
        <f t="shared" si="64"/>
        <v>-1.6896825168635666E-3</v>
      </c>
      <c r="AJ384" s="65">
        <f t="shared" si="64"/>
        <v>-3.6205569000715566E-2</v>
      </c>
      <c r="AK384" s="64">
        <f t="shared" si="64"/>
        <v>-1.0908795083790446E-2</v>
      </c>
      <c r="AL384" s="64">
        <f t="shared" si="64"/>
        <v>1.2172142197345174E-2</v>
      </c>
      <c r="AM384" s="101">
        <f t="shared" si="57"/>
        <v>2.1895496147096488E-2</v>
      </c>
      <c r="AN384" s="102">
        <f t="shared" si="58"/>
        <v>1.6339318572700594E-2</v>
      </c>
      <c r="AO384" s="101">
        <f t="shared" si="59"/>
        <v>1.1573893937487411E-2</v>
      </c>
      <c r="AP384" s="102">
        <f t="shared" si="60"/>
        <v>1.3447717675265671E-2</v>
      </c>
      <c r="AQ384" s="101">
        <f t="shared" si="61"/>
        <v>6.4374708887590549E-3</v>
      </c>
      <c r="AR384" s="102">
        <f t="shared" si="63"/>
        <v>3.6094672740142469E-3</v>
      </c>
      <c r="AS384" s="101">
        <f t="shared" si="63"/>
        <v>-2.4300065404669214E-3</v>
      </c>
      <c r="AT384" s="102">
        <f t="shared" si="63"/>
        <v>-1.3263576454350978E-2</v>
      </c>
      <c r="AU384" s="101">
        <f t="shared" si="63"/>
        <v>-4.9653286675981234E-2</v>
      </c>
      <c r="AV384" s="102">
        <f t="shared" si="63"/>
        <v>-1.7346265972549499E-2</v>
      </c>
      <c r="AW384" s="102">
        <f t="shared" si="62"/>
        <v>-1.5816733673866878E-2</v>
      </c>
    </row>
    <row r="385" spans="6:49" x14ac:dyDescent="0.3">
      <c r="F385" s="18">
        <v>43949</v>
      </c>
      <c r="G385" s="22">
        <v>138</v>
      </c>
      <c r="H385" s="26">
        <v>663</v>
      </c>
      <c r="I385" s="22">
        <v>327.79998779296801</v>
      </c>
      <c r="J385" s="26">
        <v>168.19999694824199</v>
      </c>
      <c r="K385" s="22">
        <v>531.5</v>
      </c>
      <c r="Y385" s="94">
        <v>14</v>
      </c>
      <c r="Z385" s="18">
        <v>43945</v>
      </c>
      <c r="AA385" s="22">
        <v>128.19999694824199</v>
      </c>
      <c r="AB385" s="26">
        <v>667.29998779296795</v>
      </c>
      <c r="AC385" s="22">
        <v>313.75</v>
      </c>
      <c r="AD385" s="26">
        <v>167.94999694824199</v>
      </c>
      <c r="AE385" s="22">
        <v>550.54998779296795</v>
      </c>
      <c r="AF385" s="7">
        <v>4742.3999999999996</v>
      </c>
      <c r="AG385" s="108">
        <f t="shared" si="64"/>
        <v>-6.6389405146220187E-2</v>
      </c>
      <c r="AH385" s="65">
        <f t="shared" si="64"/>
        <v>-1.42838859656278E-2</v>
      </c>
      <c r="AI385" s="64">
        <f t="shared" si="64"/>
        <v>-0.12295772558404124</v>
      </c>
      <c r="AJ385" s="65">
        <f t="shared" si="64"/>
        <v>-4.8520808826179609E-2</v>
      </c>
      <c r="AK385" s="64">
        <f t="shared" si="64"/>
        <v>2.3245041720238991E-2</v>
      </c>
      <c r="AL385" s="64">
        <f t="shared" si="64"/>
        <v>-1.7702536585515859E-2</v>
      </c>
      <c r="AM385" s="101">
        <f t="shared" si="57"/>
        <v>-3.0226676281759905E-2</v>
      </c>
      <c r="AN385" s="102">
        <f t="shared" si="58"/>
        <v>-1.8854278219691344E-2</v>
      </c>
      <c r="AO385" s="101">
        <f t="shared" si="59"/>
        <v>-1.3661458159095268E-2</v>
      </c>
      <c r="AP385" s="102">
        <f t="shared" si="60"/>
        <v>-1.5779083548162039E-2</v>
      </c>
      <c r="AQ385" s="101">
        <f t="shared" si="61"/>
        <v>-7.2171417665498807E-3</v>
      </c>
      <c r="AR385" s="102">
        <f t="shared" si="63"/>
        <v>-3.6162728864460286E-2</v>
      </c>
      <c r="AS385" s="101">
        <f t="shared" si="63"/>
        <v>4.570392254063544E-3</v>
      </c>
      <c r="AT385" s="102">
        <f t="shared" si="63"/>
        <v>-0.10929626742494597</v>
      </c>
      <c r="AU385" s="101">
        <f t="shared" si="63"/>
        <v>-3.2741725278017567E-2</v>
      </c>
      <c r="AV385" s="102">
        <f t="shared" si="63"/>
        <v>3.046218348678887E-2</v>
      </c>
      <c r="AW385" s="102">
        <f t="shared" si="62"/>
        <v>-2.8633629165314277E-2</v>
      </c>
    </row>
    <row r="386" spans="6:49" x14ac:dyDescent="0.3">
      <c r="F386" s="18">
        <v>43950</v>
      </c>
      <c r="G386" s="22">
        <v>141.64999389648401</v>
      </c>
      <c r="H386" s="26">
        <v>662.45001220703102</v>
      </c>
      <c r="I386" s="22">
        <v>329.350006103515</v>
      </c>
      <c r="J386" s="26">
        <v>171.75</v>
      </c>
      <c r="K386" s="22">
        <v>536.09997558593705</v>
      </c>
      <c r="Y386" s="94">
        <v>15</v>
      </c>
      <c r="Z386" s="18">
        <v>43948</v>
      </c>
      <c r="AA386" s="22">
        <v>133</v>
      </c>
      <c r="AB386" s="26">
        <v>660.15002441406205</v>
      </c>
      <c r="AC386" s="22">
        <v>333.14999389648398</v>
      </c>
      <c r="AD386" s="26">
        <v>163.44999694824199</v>
      </c>
      <c r="AE386" s="22">
        <v>541.29998779296795</v>
      </c>
      <c r="AF386" s="7">
        <v>4813.1499999999996</v>
      </c>
      <c r="AG386" s="108">
        <f t="shared" si="64"/>
        <v>3.6757607539849066E-2</v>
      </c>
      <c r="AH386" s="65">
        <f t="shared" si="64"/>
        <v>-1.0772582708583705E-2</v>
      </c>
      <c r="AI386" s="64">
        <f t="shared" si="64"/>
        <v>5.9996330241927895E-2</v>
      </c>
      <c r="AJ386" s="65">
        <f t="shared" si="64"/>
        <v>-2.7159183388344329E-2</v>
      </c>
      <c r="AK386" s="64">
        <f t="shared" si="64"/>
        <v>-1.6944125135561278E-2</v>
      </c>
      <c r="AL386" s="64">
        <f t="shared" si="64"/>
        <v>1.4808418748944487E-2</v>
      </c>
      <c r="AM386" s="101">
        <f t="shared" si="57"/>
        <v>2.6494991994109273E-2</v>
      </c>
      <c r="AN386" s="102">
        <f t="shared" si="58"/>
        <v>1.9444960466445449E-2</v>
      </c>
      <c r="AO386" s="101">
        <f t="shared" si="59"/>
        <v>1.3800775353924261E-2</v>
      </c>
      <c r="AP386" s="102">
        <f t="shared" si="60"/>
        <v>1.60268225856013E-2</v>
      </c>
      <c r="AQ386" s="101">
        <f t="shared" si="61"/>
        <v>7.6424155653529897E-3</v>
      </c>
      <c r="AR386" s="102">
        <f t="shared" si="63"/>
        <v>1.0262615545739793E-2</v>
      </c>
      <c r="AS386" s="101">
        <f t="shared" si="63"/>
        <v>-3.0217543175029154E-2</v>
      </c>
      <c r="AT386" s="102">
        <f t="shared" si="63"/>
        <v>4.6195554888003636E-2</v>
      </c>
      <c r="AU386" s="101">
        <f t="shared" si="63"/>
        <v>-4.3186005973945632E-2</v>
      </c>
      <c r="AV386" s="102">
        <f t="shared" si="63"/>
        <v>-2.4586540700914268E-2</v>
      </c>
      <c r="AW386" s="102">
        <f t="shared" si="62"/>
        <v>-8.3063838832291258E-3</v>
      </c>
    </row>
    <row r="387" spans="6:49" x14ac:dyDescent="0.3">
      <c r="F387" s="18">
        <v>43951</v>
      </c>
      <c r="G387" s="22">
        <v>146.850006103515</v>
      </c>
      <c r="H387" s="26">
        <v>677.59997558593705</v>
      </c>
      <c r="I387" s="22">
        <v>344.5</v>
      </c>
      <c r="J387" s="26">
        <v>173.94999694824199</v>
      </c>
      <c r="K387" s="22">
        <v>542</v>
      </c>
      <c r="Y387" s="94">
        <v>16</v>
      </c>
      <c r="Z387" s="18">
        <v>43949</v>
      </c>
      <c r="AA387" s="22">
        <v>138</v>
      </c>
      <c r="AB387" s="26">
        <v>663</v>
      </c>
      <c r="AC387" s="22">
        <v>327.79998779296801</v>
      </c>
      <c r="AD387" s="26">
        <v>168.19999694824199</v>
      </c>
      <c r="AE387" s="22">
        <v>531.5</v>
      </c>
      <c r="AF387" s="7">
        <v>4857.45</v>
      </c>
      <c r="AG387" s="108">
        <f t="shared" si="64"/>
        <v>3.6904556935450979E-2</v>
      </c>
      <c r="AH387" s="65">
        <f t="shared" si="64"/>
        <v>4.3078712780551288E-3</v>
      </c>
      <c r="AI387" s="64">
        <f t="shared" si="64"/>
        <v>-1.6189191617460706E-2</v>
      </c>
      <c r="AJ387" s="65">
        <f t="shared" si="64"/>
        <v>2.8646614895897832E-2</v>
      </c>
      <c r="AK387" s="64">
        <f t="shared" si="64"/>
        <v>-1.8270433469604618E-2</v>
      </c>
      <c r="AL387" s="64">
        <f t="shared" si="64"/>
        <v>9.1618534271783944E-3</v>
      </c>
      <c r="AM387" s="101">
        <f t="shared" si="57"/>
        <v>1.6643463431374125E-2</v>
      </c>
      <c r="AN387" s="102">
        <f t="shared" si="58"/>
        <v>1.2793074946921631E-2</v>
      </c>
      <c r="AO387" s="101">
        <f t="shared" si="59"/>
        <v>9.0310817593317518E-3</v>
      </c>
      <c r="AP387" s="102">
        <f t="shared" si="60"/>
        <v>1.0502711566572195E-2</v>
      </c>
      <c r="AQ387" s="101">
        <f t="shared" si="61"/>
        <v>5.0615790361298301E-3</v>
      </c>
      <c r="AR387" s="102">
        <f t="shared" si="63"/>
        <v>2.0261093504076854E-2</v>
      </c>
      <c r="AS387" s="101">
        <f t="shared" si="63"/>
        <v>-8.4852036688665023E-3</v>
      </c>
      <c r="AT387" s="102">
        <f t="shared" si="63"/>
        <v>-2.522027337679246E-2</v>
      </c>
      <c r="AU387" s="101">
        <f t="shared" si="63"/>
        <v>1.8143903329325639E-2</v>
      </c>
      <c r="AV387" s="102">
        <f t="shared" si="63"/>
        <v>-2.3332012505734447E-2</v>
      </c>
      <c r="AW387" s="102">
        <f t="shared" si="62"/>
        <v>-3.7264985435981834E-3</v>
      </c>
    </row>
    <row r="388" spans="6:49" x14ac:dyDescent="0.3">
      <c r="F388" s="18">
        <v>43955</v>
      </c>
      <c r="G388" s="22">
        <v>133.05000305175699</v>
      </c>
      <c r="H388" s="26">
        <v>618.15002441406205</v>
      </c>
      <c r="I388" s="22">
        <v>318.100006103515</v>
      </c>
      <c r="J388" s="26">
        <v>163.55000305175699</v>
      </c>
      <c r="K388" s="22">
        <v>542.65002441406205</v>
      </c>
      <c r="Y388" s="94">
        <v>17</v>
      </c>
      <c r="Z388" s="18">
        <v>43950</v>
      </c>
      <c r="AA388" s="22">
        <v>141.64999389648401</v>
      </c>
      <c r="AB388" s="26">
        <v>662.45001220703102</v>
      </c>
      <c r="AC388" s="22">
        <v>329.350006103515</v>
      </c>
      <c r="AD388" s="26">
        <v>171.75</v>
      </c>
      <c r="AE388" s="22">
        <v>536.09997558593705</v>
      </c>
      <c r="AF388" s="7">
        <v>4939.45</v>
      </c>
      <c r="AG388" s="108">
        <f t="shared" si="64"/>
        <v>2.6105498030608444E-2</v>
      </c>
      <c r="AH388" s="65">
        <f t="shared" si="64"/>
        <v>-8.2988844463256827E-4</v>
      </c>
      <c r="AI388" s="64">
        <f t="shared" si="64"/>
        <v>4.7174045482434104E-3</v>
      </c>
      <c r="AJ388" s="65">
        <f t="shared" si="64"/>
        <v>2.0886201707237973E-2</v>
      </c>
      <c r="AK388" s="64">
        <f t="shared" si="64"/>
        <v>8.617467511359795E-3</v>
      </c>
      <c r="AL388" s="64">
        <f t="shared" si="64"/>
        <v>1.6740380113427645E-2</v>
      </c>
      <c r="AM388" s="101">
        <f t="shared" si="57"/>
        <v>2.9865673369376473E-2</v>
      </c>
      <c r="AN388" s="102">
        <f t="shared" si="58"/>
        <v>2.1720890185197995E-2</v>
      </c>
      <c r="AO388" s="101">
        <f t="shared" si="59"/>
        <v>1.5432716759021362E-2</v>
      </c>
      <c r="AP388" s="102">
        <f t="shared" si="60"/>
        <v>1.791688644809495E-2</v>
      </c>
      <c r="AQ388" s="101">
        <f t="shared" si="61"/>
        <v>8.5254437742512176E-3</v>
      </c>
      <c r="AR388" s="102">
        <f t="shared" si="63"/>
        <v>-3.7601753387680285E-3</v>
      </c>
      <c r="AS388" s="101">
        <f t="shared" si="63"/>
        <v>-2.2550778629830563E-2</v>
      </c>
      <c r="AT388" s="102">
        <f t="shared" si="63"/>
        <v>-1.0715312210777952E-2</v>
      </c>
      <c r="AU388" s="101">
        <f t="shared" si="63"/>
        <v>2.9693152591430232E-3</v>
      </c>
      <c r="AV388" s="102">
        <f t="shared" si="63"/>
        <v>9.2023737108577405E-5</v>
      </c>
      <c r="AW388" s="102">
        <f t="shared" si="62"/>
        <v>-6.7929854366249875E-3</v>
      </c>
    </row>
    <row r="389" spans="6:49" x14ac:dyDescent="0.3">
      <c r="F389" s="18">
        <v>43956</v>
      </c>
      <c r="G389" s="22">
        <v>126.800003051757</v>
      </c>
      <c r="H389" s="26">
        <v>611.90002441406205</v>
      </c>
      <c r="I389" s="22">
        <v>315.29998779296801</v>
      </c>
      <c r="J389" s="26">
        <v>164.30000305175699</v>
      </c>
      <c r="K389" s="22">
        <v>515.04998779296795</v>
      </c>
      <c r="Y389" s="94">
        <v>18</v>
      </c>
      <c r="Z389" s="18">
        <v>43951</v>
      </c>
      <c r="AA389" s="22">
        <v>146.850006103515</v>
      </c>
      <c r="AB389" s="26">
        <v>677.59997558593705</v>
      </c>
      <c r="AC389" s="22">
        <v>344.5</v>
      </c>
      <c r="AD389" s="26">
        <v>173.94999694824199</v>
      </c>
      <c r="AE389" s="22">
        <v>542</v>
      </c>
      <c r="AF389" s="7">
        <v>5085.1000000000004</v>
      </c>
      <c r="AG389" s="108">
        <f t="shared" si="64"/>
        <v>3.6052516019736594E-2</v>
      </c>
      <c r="AH389" s="65">
        <f t="shared" si="64"/>
        <v>2.2612005566414909E-2</v>
      </c>
      <c r="AI389" s="64">
        <f t="shared" si="64"/>
        <v>4.4973056835009163E-2</v>
      </c>
      <c r="AJ389" s="65">
        <f t="shared" si="64"/>
        <v>1.2727952951611617E-2</v>
      </c>
      <c r="AK389" s="64">
        <f t="shared" si="64"/>
        <v>1.094533614628374E-2</v>
      </c>
      <c r="AL389" s="64">
        <f t="shared" si="64"/>
        <v>2.9060706021412551E-2</v>
      </c>
      <c r="AM389" s="101">
        <f t="shared" si="57"/>
        <v>5.1360871895966199E-2</v>
      </c>
      <c r="AN389" s="102">
        <f t="shared" si="58"/>
        <v>3.6234739371929114E-2</v>
      </c>
      <c r="AO389" s="101">
        <f t="shared" si="59"/>
        <v>2.5839783040551231E-2</v>
      </c>
      <c r="AP389" s="102">
        <f t="shared" si="60"/>
        <v>2.9970027468881416E-2</v>
      </c>
      <c r="AQ389" s="101">
        <f t="shared" si="61"/>
        <v>1.4156609862544479E-2</v>
      </c>
      <c r="AR389" s="102">
        <f t="shared" si="63"/>
        <v>-1.5308355876229605E-2</v>
      </c>
      <c r="AS389" s="101">
        <f t="shared" si="63"/>
        <v>-1.3622733805514205E-2</v>
      </c>
      <c r="AT389" s="102">
        <f t="shared" si="63"/>
        <v>1.9133273794457933E-2</v>
      </c>
      <c r="AU389" s="101">
        <f t="shared" si="63"/>
        <v>-1.72420745172698E-2</v>
      </c>
      <c r="AV389" s="102">
        <f t="shared" si="63"/>
        <v>-3.2112737162607388E-3</v>
      </c>
      <c r="AW389" s="102">
        <f t="shared" si="62"/>
        <v>-6.0502328241632836E-3</v>
      </c>
    </row>
    <row r="390" spans="6:49" x14ac:dyDescent="0.3">
      <c r="F390" s="18">
        <v>43957</v>
      </c>
      <c r="G390" s="22">
        <v>129.89999389648401</v>
      </c>
      <c r="H390" s="26">
        <v>603.84997558593705</v>
      </c>
      <c r="I390" s="22">
        <v>337.54998779296801</v>
      </c>
      <c r="J390" s="26">
        <v>161</v>
      </c>
      <c r="K390" s="22">
        <v>534.40002441406205</v>
      </c>
      <c r="Y390" s="94">
        <v>19</v>
      </c>
      <c r="Z390" s="18">
        <v>43955</v>
      </c>
      <c r="AA390" s="22">
        <v>133.05000305175699</v>
      </c>
      <c r="AB390" s="26">
        <v>618.15002441406205</v>
      </c>
      <c r="AC390" s="22">
        <v>318.100006103515</v>
      </c>
      <c r="AD390" s="26">
        <v>163.55000305175699</v>
      </c>
      <c r="AE390" s="22">
        <v>542.65002441406205</v>
      </c>
      <c r="AF390" s="7">
        <v>4810.05</v>
      </c>
      <c r="AG390" s="108">
        <f t="shared" si="64"/>
        <v>-9.8686678846933273E-2</v>
      </c>
      <c r="AH390" s="65">
        <f t="shared" si="64"/>
        <v>-9.1825921359341006E-2</v>
      </c>
      <c r="AI390" s="64">
        <f t="shared" si="64"/>
        <v>-7.9728272511205456E-2</v>
      </c>
      <c r="AJ390" s="65">
        <f t="shared" si="64"/>
        <v>-6.1649111410203523E-2</v>
      </c>
      <c r="AK390" s="64">
        <f t="shared" si="64"/>
        <v>1.1985884428163589E-3</v>
      </c>
      <c r="AL390" s="64">
        <f t="shared" si="64"/>
        <v>-5.5607215916501758E-2</v>
      </c>
      <c r="AM390" s="101">
        <f t="shared" si="57"/>
        <v>-9.6358742380612525E-2</v>
      </c>
      <c r="AN390" s="102">
        <f t="shared" si="58"/>
        <v>-6.3507544974979138E-2</v>
      </c>
      <c r="AO390" s="101">
        <f t="shared" si="59"/>
        <v>-4.5679808414102879E-2</v>
      </c>
      <c r="AP390" s="102">
        <f t="shared" si="60"/>
        <v>-5.2861742621974475E-2</v>
      </c>
      <c r="AQ390" s="101">
        <f t="shared" si="61"/>
        <v>-2.4541971193175773E-2</v>
      </c>
      <c r="AR390" s="102">
        <f t="shared" si="63"/>
        <v>-2.3279364663207486E-3</v>
      </c>
      <c r="AS390" s="101">
        <f t="shared" si="63"/>
        <v>-2.8318376384361868E-2</v>
      </c>
      <c r="AT390" s="102">
        <f t="shared" si="63"/>
        <v>-3.4048464097102576E-2</v>
      </c>
      <c r="AU390" s="101">
        <f t="shared" si="63"/>
        <v>-8.7873687882290483E-3</v>
      </c>
      <c r="AV390" s="102">
        <f t="shared" si="63"/>
        <v>2.5740559635992134E-2</v>
      </c>
      <c r="AW390" s="102">
        <f t="shared" si="62"/>
        <v>-9.5483172200044233E-3</v>
      </c>
    </row>
    <row r="391" spans="6:49" x14ac:dyDescent="0.3">
      <c r="F391" s="18">
        <v>43958</v>
      </c>
      <c r="G391" s="22">
        <v>129.14999389648401</v>
      </c>
      <c r="H391" s="26">
        <v>601.25</v>
      </c>
      <c r="I391" s="22">
        <v>339.25</v>
      </c>
      <c r="J391" s="26">
        <v>163.75</v>
      </c>
      <c r="K391" s="22">
        <v>541.5</v>
      </c>
      <c r="Y391" s="94">
        <v>20</v>
      </c>
      <c r="Z391" s="18">
        <v>43956</v>
      </c>
      <c r="AA391" s="22">
        <v>126.800003051757</v>
      </c>
      <c r="AB391" s="26">
        <v>611.90002441406205</v>
      </c>
      <c r="AC391" s="22">
        <v>315.29998779296801</v>
      </c>
      <c r="AD391" s="26">
        <v>164.30000305175699</v>
      </c>
      <c r="AE391" s="22">
        <v>515.04998779296795</v>
      </c>
      <c r="AF391" s="7">
        <v>4763.1499999999996</v>
      </c>
      <c r="AG391" s="108">
        <f t="shared" si="64"/>
        <v>-4.8113954290006734E-2</v>
      </c>
      <c r="AH391" s="65">
        <f t="shared" si="64"/>
        <v>-1.0162275581032047E-2</v>
      </c>
      <c r="AI391" s="64">
        <f t="shared" si="64"/>
        <v>-8.8412901071039472E-3</v>
      </c>
      <c r="AJ391" s="65">
        <f t="shared" si="64"/>
        <v>4.5752709736522727E-3</v>
      </c>
      <c r="AK391" s="64">
        <f t="shared" si="64"/>
        <v>-5.2200630253434188E-2</v>
      </c>
      <c r="AL391" s="64">
        <f t="shared" si="64"/>
        <v>-9.7982649945343118E-3</v>
      </c>
      <c r="AM391" s="101">
        <f t="shared" ref="AM391:AM454" si="65">$AZ$11+$AZ$12*AL391</f>
        <v>-1.6436141167253275E-2</v>
      </c>
      <c r="AN391" s="102">
        <f t="shared" ref="AN391:AN454" si="66">$BA$11+$BA$12*AL391</f>
        <v>-9.5427221245626033E-3</v>
      </c>
      <c r="AO391" s="101">
        <f t="shared" ref="AO391:AO454" si="67">$BB$11+$BB$12*AL391</f>
        <v>-6.9846641384724104E-3</v>
      </c>
      <c r="AP391" s="102">
        <f t="shared" ref="AP391:AP454" si="68">$BC$11+$BC$12*AL391</f>
        <v>-8.0462280324690109E-3</v>
      </c>
      <c r="AQ391" s="101">
        <f t="shared" ref="AQ391:AQ454" si="69">$BD$11+$BD$12*AL391</f>
        <v>-3.6043910594482408E-3</v>
      </c>
      <c r="AR391" s="102">
        <f t="shared" si="63"/>
        <v>-3.1677813122753459E-2</v>
      </c>
      <c r="AS391" s="101">
        <f t="shared" si="63"/>
        <v>-6.1955345646944396E-4</v>
      </c>
      <c r="AT391" s="102">
        <f t="shared" si="63"/>
        <v>-1.8566259686315367E-3</v>
      </c>
      <c r="AU391" s="101">
        <f t="shared" si="63"/>
        <v>1.2621499006121284E-2</v>
      </c>
      <c r="AV391" s="102">
        <f t="shared" si="63"/>
        <v>-4.8596239193985945E-2</v>
      </c>
      <c r="AW391" s="102">
        <f t="shared" ref="AW391:AW454" si="70">AVERAGE(AR391:AV391)</f>
        <v>-1.4025746547143818E-2</v>
      </c>
    </row>
    <row r="392" spans="6:49" x14ac:dyDescent="0.3">
      <c r="F392" s="18">
        <v>43959</v>
      </c>
      <c r="G392" s="22">
        <v>130.14999389648401</v>
      </c>
      <c r="H392" s="26">
        <v>617.70001220703102</v>
      </c>
      <c r="I392" s="22">
        <v>324.25</v>
      </c>
      <c r="J392" s="26">
        <v>160.14999389648401</v>
      </c>
      <c r="K392" s="22">
        <v>526.90002441406205</v>
      </c>
      <c r="Y392" s="94">
        <v>21</v>
      </c>
      <c r="Z392" s="18">
        <v>43957</v>
      </c>
      <c r="AA392" s="22">
        <v>129.89999389648401</v>
      </c>
      <c r="AB392" s="26">
        <v>603.84997558593705</v>
      </c>
      <c r="AC392" s="22">
        <v>337.54998779296801</v>
      </c>
      <c r="AD392" s="26">
        <v>161</v>
      </c>
      <c r="AE392" s="22">
        <v>534.40002441406205</v>
      </c>
      <c r="AF392" s="7">
        <v>4798.1000000000004</v>
      </c>
      <c r="AG392" s="108">
        <f t="shared" si="64"/>
        <v>2.4153810619676981E-2</v>
      </c>
      <c r="AH392" s="65">
        <f t="shared" si="64"/>
        <v>-1.3243128076562962E-2</v>
      </c>
      <c r="AI392" s="64">
        <f t="shared" si="64"/>
        <v>6.8189083488848889E-2</v>
      </c>
      <c r="AJ392" s="65">
        <f t="shared" si="64"/>
        <v>-2.0289678633056151E-2</v>
      </c>
      <c r="AK392" s="64">
        <f t="shared" si="64"/>
        <v>3.6880708278402972E-2</v>
      </c>
      <c r="AL392" s="64">
        <f t="shared" si="64"/>
        <v>7.3107921383156176E-3</v>
      </c>
      <c r="AM392" s="101">
        <f t="shared" si="65"/>
        <v>1.3413927931570264E-2</v>
      </c>
      <c r="AN392" s="102">
        <f t="shared" si="66"/>
        <v>1.0612448835031331E-2</v>
      </c>
      <c r="AO392" s="101">
        <f t="shared" si="67"/>
        <v>7.4674772193021911E-3</v>
      </c>
      <c r="AP392" s="102">
        <f t="shared" si="68"/>
        <v>8.6917933392936624E-3</v>
      </c>
      <c r="AQ392" s="101">
        <f t="shared" si="69"/>
        <v>4.215527264849913E-3</v>
      </c>
      <c r="AR392" s="102">
        <f t="shared" si="63"/>
        <v>1.0739882688106717E-2</v>
      </c>
      <c r="AS392" s="101">
        <f t="shared" si="63"/>
        <v>-2.3855576911594293E-2</v>
      </c>
      <c r="AT392" s="102">
        <f t="shared" si="63"/>
        <v>6.0721606269546702E-2</v>
      </c>
      <c r="AU392" s="101">
        <f t="shared" si="63"/>
        <v>-2.8981471972349813E-2</v>
      </c>
      <c r="AV392" s="102">
        <f t="shared" si="63"/>
        <v>3.2665181013553063E-2</v>
      </c>
      <c r="AW392" s="102">
        <f t="shared" si="70"/>
        <v>1.0257924217452476E-2</v>
      </c>
    </row>
    <row r="393" spans="6:49" x14ac:dyDescent="0.3">
      <c r="F393" s="18">
        <v>43962</v>
      </c>
      <c r="G393" s="22">
        <v>133.350006103515</v>
      </c>
      <c r="H393" s="26">
        <v>620.90002441406205</v>
      </c>
      <c r="I393" s="22">
        <v>328.45001220703102</v>
      </c>
      <c r="J393" s="26">
        <v>159.14999389648401</v>
      </c>
      <c r="K393" s="22">
        <v>523</v>
      </c>
      <c r="Y393" s="94">
        <v>22</v>
      </c>
      <c r="Z393" s="18">
        <v>43958</v>
      </c>
      <c r="AA393" s="22">
        <v>129.14999389648401</v>
      </c>
      <c r="AB393" s="26">
        <v>601.25</v>
      </c>
      <c r="AC393" s="22">
        <v>339.25</v>
      </c>
      <c r="AD393" s="26">
        <v>163.75</v>
      </c>
      <c r="AE393" s="22">
        <v>541.5</v>
      </c>
      <c r="AF393" s="7">
        <v>4760.3</v>
      </c>
      <c r="AG393" s="108">
        <f t="shared" si="64"/>
        <v>-5.7904044075630561E-3</v>
      </c>
      <c r="AH393" s="65">
        <f t="shared" si="64"/>
        <v>-4.314960870737761E-3</v>
      </c>
      <c r="AI393" s="64">
        <f t="shared" si="64"/>
        <v>5.0236873907258629E-3</v>
      </c>
      <c r="AJ393" s="65">
        <f t="shared" si="64"/>
        <v>1.6936509530898255E-2</v>
      </c>
      <c r="AK393" s="64">
        <f t="shared" si="64"/>
        <v>1.319839853361399E-2</v>
      </c>
      <c r="AL393" s="64">
        <f t="shared" si="64"/>
        <v>-7.9093147504107671E-3</v>
      </c>
      <c r="AM393" s="101">
        <f t="shared" si="65"/>
        <v>-1.3140501035041323E-2</v>
      </c>
      <c r="AN393" s="102">
        <f t="shared" si="66"/>
        <v>-7.3174612695165887E-3</v>
      </c>
      <c r="AO393" s="101">
        <f t="shared" si="67"/>
        <v>-5.3890545304209735E-3</v>
      </c>
      <c r="AP393" s="102">
        <f t="shared" si="68"/>
        <v>-6.1982425291866577E-3</v>
      </c>
      <c r="AQ393" s="101">
        <f t="shared" si="69"/>
        <v>-2.7410216456336392E-3</v>
      </c>
      <c r="AR393" s="102">
        <f t="shared" si="63"/>
        <v>7.3500966274782668E-3</v>
      </c>
      <c r="AS393" s="101">
        <f t="shared" si="63"/>
        <v>3.0025003987788276E-3</v>
      </c>
      <c r="AT393" s="102">
        <f t="shared" si="63"/>
        <v>1.0412741921146836E-2</v>
      </c>
      <c r="AU393" s="101">
        <f t="shared" si="63"/>
        <v>2.3134752060084911E-2</v>
      </c>
      <c r="AV393" s="102">
        <f t="shared" si="63"/>
        <v>1.593942017924763E-2</v>
      </c>
      <c r="AW393" s="102">
        <f t="shared" si="70"/>
        <v>1.1967902237347294E-2</v>
      </c>
    </row>
    <row r="394" spans="6:49" x14ac:dyDescent="0.3">
      <c r="F394" s="18">
        <v>43963</v>
      </c>
      <c r="G394" s="22">
        <v>136.94999694824199</v>
      </c>
      <c r="H394" s="26">
        <v>621.20001220703102</v>
      </c>
      <c r="I394" s="22">
        <v>334.45001220703102</v>
      </c>
      <c r="J394" s="26">
        <v>153.55000305175699</v>
      </c>
      <c r="K394" s="22">
        <v>518.84997558593705</v>
      </c>
      <c r="Y394" s="94">
        <v>23</v>
      </c>
      <c r="Z394" s="18">
        <v>43959</v>
      </c>
      <c r="AA394" s="22">
        <v>130.14999389648401</v>
      </c>
      <c r="AB394" s="26">
        <v>617.70001220703102</v>
      </c>
      <c r="AC394" s="22">
        <v>324.25</v>
      </c>
      <c r="AD394" s="26">
        <v>160.14999389648401</v>
      </c>
      <c r="AE394" s="22">
        <v>526.90002441406205</v>
      </c>
      <c r="AF394" s="7">
        <v>4784.7</v>
      </c>
      <c r="AG394" s="108">
        <f t="shared" si="64"/>
        <v>7.7131122618377367E-3</v>
      </c>
      <c r="AH394" s="65">
        <f t="shared" si="64"/>
        <v>2.699210104395287E-2</v>
      </c>
      <c r="AI394" s="64">
        <f t="shared" si="64"/>
        <v>-4.5222475518425287E-2</v>
      </c>
      <c r="AJ394" s="65">
        <f t="shared" si="64"/>
        <v>-2.2230036571440587E-2</v>
      </c>
      <c r="AK394" s="64">
        <f t="shared" si="64"/>
        <v>-2.7332242890520584E-2</v>
      </c>
      <c r="AL394" s="64">
        <f t="shared" si="64"/>
        <v>5.1126355472734921E-3</v>
      </c>
      <c r="AM394" s="101">
        <f t="shared" si="65"/>
        <v>9.5788173452213115E-3</v>
      </c>
      <c r="AN394" s="102">
        <f t="shared" si="66"/>
        <v>8.0229302224979274E-3</v>
      </c>
      <c r="AO394" s="101">
        <f t="shared" si="67"/>
        <v>5.6106788268724273E-3</v>
      </c>
      <c r="AP394" s="102">
        <f t="shared" si="68"/>
        <v>6.5413070960336096E-3</v>
      </c>
      <c r="AQ394" s="101">
        <f t="shared" si="69"/>
        <v>3.2108310462042409E-3</v>
      </c>
      <c r="AR394" s="102">
        <f t="shared" si="63"/>
        <v>-1.8657050833835748E-3</v>
      </c>
      <c r="AS394" s="101">
        <f t="shared" si="63"/>
        <v>1.8969170821454943E-2</v>
      </c>
      <c r="AT394" s="102">
        <f t="shared" si="63"/>
        <v>-5.0833154345297712E-2</v>
      </c>
      <c r="AU394" s="101">
        <f t="shared" si="63"/>
        <v>-2.8771343667474199E-2</v>
      </c>
      <c r="AV394" s="102">
        <f t="shared" si="63"/>
        <v>-3.0543073936724827E-2</v>
      </c>
      <c r="AW394" s="102">
        <f t="shared" si="70"/>
        <v>-1.8608821242285075E-2</v>
      </c>
    </row>
    <row r="395" spans="6:49" x14ac:dyDescent="0.3">
      <c r="F395" s="18">
        <v>43964</v>
      </c>
      <c r="G395" s="22">
        <v>141.100006103515</v>
      </c>
      <c r="H395" s="26">
        <v>660.04998779296795</v>
      </c>
      <c r="I395" s="22">
        <v>343.100006103515</v>
      </c>
      <c r="J395" s="26">
        <v>155</v>
      </c>
      <c r="K395" s="22">
        <v>534.15002441406205</v>
      </c>
      <c r="Y395" s="94">
        <v>24</v>
      </c>
      <c r="Z395" s="18">
        <v>43962</v>
      </c>
      <c r="AA395" s="22">
        <v>133.350006103515</v>
      </c>
      <c r="AB395" s="26">
        <v>620.90002441406205</v>
      </c>
      <c r="AC395" s="22">
        <v>328.45001220703102</v>
      </c>
      <c r="AD395" s="26">
        <v>159.14999389648401</v>
      </c>
      <c r="AE395" s="22">
        <v>523</v>
      </c>
      <c r="AF395" s="7">
        <v>4789</v>
      </c>
      <c r="AG395" s="108">
        <f t="shared" si="64"/>
        <v>2.4289711854102423E-2</v>
      </c>
      <c r="AH395" s="65">
        <f t="shared" si="64"/>
        <v>5.1671552273639164E-3</v>
      </c>
      <c r="AI395" s="64">
        <f t="shared" si="64"/>
        <v>1.2869833307496553E-2</v>
      </c>
      <c r="AJ395" s="65">
        <f t="shared" si="64"/>
        <v>-6.2637225665327844E-3</v>
      </c>
      <c r="AK395" s="64">
        <f t="shared" si="64"/>
        <v>-7.4293594856017914E-3</v>
      </c>
      <c r="AL395" s="64">
        <f t="shared" si="64"/>
        <v>8.9829434579130195E-4</v>
      </c>
      <c r="AM395" s="101">
        <f t="shared" si="65"/>
        <v>2.2260815928387009E-3</v>
      </c>
      <c r="AN395" s="102">
        <f t="shared" si="66"/>
        <v>3.0582634534072409E-3</v>
      </c>
      <c r="AO395" s="101">
        <f t="shared" si="67"/>
        <v>2.0507950588316785E-3</v>
      </c>
      <c r="AP395" s="102">
        <f t="shared" si="68"/>
        <v>2.4183602526993628E-3</v>
      </c>
      <c r="AQ395" s="101">
        <f t="shared" si="69"/>
        <v>1.2846112825774603E-3</v>
      </c>
      <c r="AR395" s="102">
        <f t="shared" si="63"/>
        <v>2.2063630261263723E-2</v>
      </c>
      <c r="AS395" s="101">
        <f t="shared" si="63"/>
        <v>2.1088917739566755E-3</v>
      </c>
      <c r="AT395" s="102">
        <f t="shared" si="63"/>
        <v>1.0819038248664875E-2</v>
      </c>
      <c r="AU395" s="101">
        <f t="shared" si="63"/>
        <v>-8.6820828192321481E-3</v>
      </c>
      <c r="AV395" s="102">
        <f t="shared" si="63"/>
        <v>-8.7139707681792508E-3</v>
      </c>
      <c r="AW395" s="102">
        <f t="shared" si="70"/>
        <v>3.5191013392947752E-3</v>
      </c>
    </row>
    <row r="396" spans="6:49" x14ac:dyDescent="0.3">
      <c r="F396" s="18">
        <v>43965</v>
      </c>
      <c r="G396" s="22">
        <v>137.05000305175699</v>
      </c>
      <c r="H396" s="26">
        <v>651.09997558593705</v>
      </c>
      <c r="I396" s="22">
        <v>336.89999389648398</v>
      </c>
      <c r="J396" s="26">
        <v>157</v>
      </c>
      <c r="K396" s="22">
        <v>519.59997558593705</v>
      </c>
      <c r="Y396" s="94">
        <v>25</v>
      </c>
      <c r="Z396" s="18">
        <v>43963</v>
      </c>
      <c r="AA396" s="22">
        <v>136.94999694824199</v>
      </c>
      <c r="AB396" s="26">
        <v>621.20001220703102</v>
      </c>
      <c r="AC396" s="22">
        <v>334.45001220703102</v>
      </c>
      <c r="AD396" s="26">
        <v>153.55000305175699</v>
      </c>
      <c r="AE396" s="22">
        <v>518.84997558593705</v>
      </c>
      <c r="AF396" s="7">
        <v>4767.45</v>
      </c>
      <c r="AG396" s="108">
        <f t="shared" si="64"/>
        <v>2.6638577026684786E-2</v>
      </c>
      <c r="AH396" s="65">
        <f t="shared" si="64"/>
        <v>4.8303323397019728E-4</v>
      </c>
      <c r="AI396" s="64">
        <f t="shared" si="64"/>
        <v>1.8102771559188453E-2</v>
      </c>
      <c r="AJ396" s="65">
        <f t="shared" si="64"/>
        <v>-3.5820848615877587E-2</v>
      </c>
      <c r="AK396" s="64">
        <f t="shared" si="64"/>
        <v>-7.9666870678198349E-3</v>
      </c>
      <c r="AL396" s="64">
        <f t="shared" si="64"/>
        <v>-4.5100506000109323E-3</v>
      </c>
      <c r="AM396" s="101">
        <f t="shared" si="65"/>
        <v>-7.2098253124285019E-3</v>
      </c>
      <c r="AN396" s="102">
        <f t="shared" si="66"/>
        <v>-3.3129886936093603E-3</v>
      </c>
      <c r="AO396" s="101">
        <f t="shared" si="67"/>
        <v>-2.517672102240914E-3</v>
      </c>
      <c r="AP396" s="102">
        <f t="shared" si="68"/>
        <v>-2.8726965592445045E-3</v>
      </c>
      <c r="AQ396" s="101">
        <f t="shared" si="69"/>
        <v>-1.1873435082333469E-3</v>
      </c>
      <c r="AR396" s="102">
        <f t="shared" si="63"/>
        <v>3.3848402339113286E-2</v>
      </c>
      <c r="AS396" s="101">
        <f t="shared" si="63"/>
        <v>3.7960219275795576E-3</v>
      </c>
      <c r="AT396" s="102">
        <f t="shared" si="63"/>
        <v>2.0620443661429365E-2</v>
      </c>
      <c r="AU396" s="101">
        <f t="shared" si="63"/>
        <v>-3.2948152056633082E-2</v>
      </c>
      <c r="AV396" s="102">
        <f t="shared" si="63"/>
        <v>-6.7793435595864884E-3</v>
      </c>
      <c r="AW396" s="102">
        <f t="shared" si="70"/>
        <v>3.7074744623805276E-3</v>
      </c>
    </row>
    <row r="397" spans="6:49" x14ac:dyDescent="0.3">
      <c r="F397" s="18">
        <v>43966</v>
      </c>
      <c r="G397" s="22">
        <v>138.80000305175699</v>
      </c>
      <c r="H397" s="26">
        <v>624.04998779296795</v>
      </c>
      <c r="I397" s="22">
        <v>319.70001220703102</v>
      </c>
      <c r="J397" s="26">
        <v>153.19999694824199</v>
      </c>
      <c r="K397" s="22">
        <v>524.79998779296795</v>
      </c>
      <c r="Y397" s="94">
        <v>26</v>
      </c>
      <c r="Z397" s="18">
        <v>43964</v>
      </c>
      <c r="AA397" s="22">
        <v>141.100006103515</v>
      </c>
      <c r="AB397" s="26">
        <v>660.04998779296795</v>
      </c>
      <c r="AC397" s="22">
        <v>343.100006103515</v>
      </c>
      <c r="AD397" s="26">
        <v>155</v>
      </c>
      <c r="AE397" s="22">
        <v>534.15002441406205</v>
      </c>
      <c r="AF397" s="7">
        <v>4861.05</v>
      </c>
      <c r="AG397" s="108">
        <f t="shared" si="64"/>
        <v>2.9853028690081048E-2</v>
      </c>
      <c r="AH397" s="65">
        <f t="shared" si="64"/>
        <v>6.0662460307408579E-2</v>
      </c>
      <c r="AI397" s="64">
        <f t="shared" si="64"/>
        <v>2.5534539590483404E-2</v>
      </c>
      <c r="AJ397" s="65">
        <f t="shared" si="64"/>
        <v>9.3988501577363642E-3</v>
      </c>
      <c r="AK397" s="64">
        <f t="shared" si="64"/>
        <v>2.9061967101170802E-2</v>
      </c>
      <c r="AL397" s="64">
        <f t="shared" si="64"/>
        <v>1.9442893199350244E-2</v>
      </c>
      <c r="AM397" s="101">
        <f t="shared" si="65"/>
        <v>3.458073169952694E-2</v>
      </c>
      <c r="AN397" s="102">
        <f t="shared" si="66"/>
        <v>2.490456143279272E-2</v>
      </c>
      <c r="AO397" s="101">
        <f t="shared" si="67"/>
        <v>1.7715548643660886E-2</v>
      </c>
      <c r="AP397" s="102">
        <f t="shared" si="68"/>
        <v>2.0560791453402852E-2</v>
      </c>
      <c r="AQ397" s="101">
        <f t="shared" si="69"/>
        <v>9.7606627251357065E-3</v>
      </c>
      <c r="AR397" s="102">
        <f t="shared" si="63"/>
        <v>-4.7277030094458918E-3</v>
      </c>
      <c r="AS397" s="101">
        <f t="shared" si="63"/>
        <v>3.5757898874615862E-2</v>
      </c>
      <c r="AT397" s="102">
        <f t="shared" si="63"/>
        <v>7.8189909468225176E-3</v>
      </c>
      <c r="AU397" s="101">
        <f t="shared" si="63"/>
        <v>-1.1161941295666488E-2</v>
      </c>
      <c r="AV397" s="102">
        <f t="shared" si="63"/>
        <v>1.9301304376035097E-2</v>
      </c>
      <c r="AW397" s="102">
        <f t="shared" si="70"/>
        <v>9.3977099784722205E-3</v>
      </c>
    </row>
    <row r="398" spans="6:49" x14ac:dyDescent="0.3">
      <c r="F398" s="18">
        <v>43969</v>
      </c>
      <c r="G398" s="22">
        <v>132.44999694824199</v>
      </c>
      <c r="H398" s="26">
        <v>598.40002441406205</v>
      </c>
      <c r="I398" s="22">
        <v>299.95001220703102</v>
      </c>
      <c r="J398" s="26">
        <v>139</v>
      </c>
      <c r="K398" s="22">
        <v>484.39999389648398</v>
      </c>
      <c r="Y398" s="94">
        <v>27</v>
      </c>
      <c r="Z398" s="18">
        <v>43965</v>
      </c>
      <c r="AA398" s="22">
        <v>137.05000305175699</v>
      </c>
      <c r="AB398" s="26">
        <v>651.09997558593705</v>
      </c>
      <c r="AC398" s="22">
        <v>336.89999389648398</v>
      </c>
      <c r="AD398" s="26">
        <v>157</v>
      </c>
      <c r="AE398" s="22">
        <v>519.59997558593705</v>
      </c>
      <c r="AF398" s="7">
        <v>4759.1499999999996</v>
      </c>
      <c r="AG398" s="108">
        <f t="shared" si="64"/>
        <v>-2.9123057099163158E-2</v>
      </c>
      <c r="AH398" s="65">
        <f t="shared" si="64"/>
        <v>-1.3652368486491727E-2</v>
      </c>
      <c r="AI398" s="64">
        <f t="shared" si="64"/>
        <v>-1.8235835357914176E-2</v>
      </c>
      <c r="AJ398" s="65">
        <f t="shared" si="64"/>
        <v>1.2820688429061469E-2</v>
      </c>
      <c r="AK398" s="64">
        <f t="shared" si="64"/>
        <v>-2.7617506288094843E-2</v>
      </c>
      <c r="AL398" s="64">
        <f t="shared" si="64"/>
        <v>-2.1185383090830321E-2</v>
      </c>
      <c r="AM398" s="101">
        <f t="shared" si="65"/>
        <v>-3.630317763639155E-2</v>
      </c>
      <c r="AN398" s="102">
        <f t="shared" si="66"/>
        <v>-2.2957214237472014E-2</v>
      </c>
      <c r="AO398" s="101">
        <f t="shared" si="67"/>
        <v>-1.6603443192600816E-2</v>
      </c>
      <c r="AP398" s="102">
        <f t="shared" si="68"/>
        <v>-1.9186399263333292E-2</v>
      </c>
      <c r="AQ398" s="101">
        <f t="shared" si="69"/>
        <v>-8.8090223124002529E-3</v>
      </c>
      <c r="AR398" s="102">
        <f t="shared" si="63"/>
        <v>7.1801205372283919E-3</v>
      </c>
      <c r="AS398" s="101">
        <f t="shared" si="63"/>
        <v>9.3048457509802875E-3</v>
      </c>
      <c r="AT398" s="102">
        <f t="shared" si="63"/>
        <v>-1.6323921653133601E-3</v>
      </c>
      <c r="AU398" s="101">
        <f t="shared" si="63"/>
        <v>3.2007087692394763E-2</v>
      </c>
      <c r="AV398" s="102">
        <f t="shared" si="63"/>
        <v>-1.8808483975694588E-2</v>
      </c>
      <c r="AW398" s="102">
        <f t="shared" si="70"/>
        <v>5.6102355679190988E-3</v>
      </c>
    </row>
    <row r="399" spans="6:49" x14ac:dyDescent="0.3">
      <c r="F399" s="18">
        <v>43970</v>
      </c>
      <c r="G399" s="22">
        <v>131.44999694824199</v>
      </c>
      <c r="H399" s="26">
        <v>584.59997558593705</v>
      </c>
      <c r="I399" s="22">
        <v>301.04998779296801</v>
      </c>
      <c r="J399" s="26">
        <v>134.850006103515</v>
      </c>
      <c r="K399" s="22">
        <v>496.20001220703102</v>
      </c>
      <c r="Y399" s="94">
        <v>28</v>
      </c>
      <c r="Z399" s="18">
        <v>43966</v>
      </c>
      <c r="AA399" s="22">
        <v>138.80000305175699</v>
      </c>
      <c r="AB399" s="26">
        <v>624.04998779296795</v>
      </c>
      <c r="AC399" s="22">
        <v>319.70001220703102</v>
      </c>
      <c r="AD399" s="26">
        <v>153.19999694824199</v>
      </c>
      <c r="AE399" s="22">
        <v>524.79998779296795</v>
      </c>
      <c r="AF399" s="7">
        <v>4752.45</v>
      </c>
      <c r="AG399" s="108">
        <f t="shared" si="64"/>
        <v>1.2688225043159574E-2</v>
      </c>
      <c r="AH399" s="65">
        <f t="shared" si="64"/>
        <v>-4.2432728942696077E-2</v>
      </c>
      <c r="AI399" s="64">
        <f t="shared" si="64"/>
        <v>-5.2403038047244332E-2</v>
      </c>
      <c r="AJ399" s="65">
        <f t="shared" si="64"/>
        <v>-2.4501567961908808E-2</v>
      </c>
      <c r="AK399" s="64">
        <f t="shared" si="64"/>
        <v>9.9579765593491923E-3</v>
      </c>
      <c r="AL399" s="64">
        <f t="shared" si="64"/>
        <v>-1.4088063224155019E-3</v>
      </c>
      <c r="AM399" s="101">
        <f t="shared" si="65"/>
        <v>-1.7991030698326295E-3</v>
      </c>
      <c r="AN399" s="102">
        <f t="shared" si="66"/>
        <v>3.4040425008387103E-4</v>
      </c>
      <c r="AO399" s="101">
        <f t="shared" si="67"/>
        <v>1.0197083522661319E-4</v>
      </c>
      <c r="AP399" s="102">
        <f t="shared" si="68"/>
        <v>1.6129254923667952E-4</v>
      </c>
      <c r="AQ399" s="101">
        <f t="shared" si="69"/>
        <v>2.3012074863266682E-4</v>
      </c>
      <c r="AR399" s="102">
        <f t="shared" si="63"/>
        <v>1.4487328112992203E-2</v>
      </c>
      <c r="AS399" s="101">
        <f t="shared" si="63"/>
        <v>-4.277313319277995E-2</v>
      </c>
      <c r="AT399" s="102">
        <f t="shared" si="63"/>
        <v>-5.2505008882470942E-2</v>
      </c>
      <c r="AU399" s="101">
        <f t="shared" si="63"/>
        <v>-2.4662860511145489E-2</v>
      </c>
      <c r="AV399" s="102">
        <f t="shared" si="63"/>
        <v>9.7278558107165257E-3</v>
      </c>
      <c r="AW399" s="102">
        <f t="shared" si="70"/>
        <v>-1.914516373253753E-2</v>
      </c>
    </row>
    <row r="400" spans="6:49" x14ac:dyDescent="0.3">
      <c r="F400" s="18">
        <v>43971</v>
      </c>
      <c r="G400" s="22">
        <v>139.25</v>
      </c>
      <c r="H400" s="26">
        <v>596.65002441406205</v>
      </c>
      <c r="I400" s="22">
        <v>301.20001220703102</v>
      </c>
      <c r="J400" s="26">
        <v>137.44999694824199</v>
      </c>
      <c r="K400" s="22">
        <v>489.70001220703102</v>
      </c>
      <c r="Y400" s="94">
        <v>29</v>
      </c>
      <c r="Z400" s="18">
        <v>43969</v>
      </c>
      <c r="AA400" s="22">
        <v>132.44999694824199</v>
      </c>
      <c r="AB400" s="26">
        <v>598.40002441406205</v>
      </c>
      <c r="AC400" s="22">
        <v>299.95001220703102</v>
      </c>
      <c r="AD400" s="26">
        <v>139</v>
      </c>
      <c r="AE400" s="22">
        <v>484.39999389648398</v>
      </c>
      <c r="AF400" s="7">
        <v>4585.7</v>
      </c>
      <c r="AG400" s="108">
        <f t="shared" si="64"/>
        <v>-4.6828877382177794E-2</v>
      </c>
      <c r="AH400" s="65">
        <f t="shared" si="64"/>
        <v>-4.1971006344311404E-2</v>
      </c>
      <c r="AI400" s="64">
        <f t="shared" si="64"/>
        <v>-6.3767259452575789E-2</v>
      </c>
      <c r="AJ400" s="65">
        <f t="shared" si="64"/>
        <v>-9.727030425570754E-2</v>
      </c>
      <c r="AK400" s="64">
        <f t="shared" si="64"/>
        <v>-8.0106215290748212E-2</v>
      </c>
      <c r="AL400" s="64">
        <f t="shared" si="64"/>
        <v>-3.5717508735558914E-2</v>
      </c>
      <c r="AM400" s="101">
        <f t="shared" si="65"/>
        <v>-6.1657289863596247E-2</v>
      </c>
      <c r="AN400" s="102">
        <f t="shared" si="66"/>
        <v>-4.0076654221890072E-2</v>
      </c>
      <c r="AO400" s="101">
        <f t="shared" si="67"/>
        <v>-2.8878832328061318E-2</v>
      </c>
      <c r="AP400" s="102">
        <f t="shared" si="68"/>
        <v>-3.3403373800847749E-2</v>
      </c>
      <c r="AQ400" s="101">
        <f t="shared" si="69"/>
        <v>-1.5451120397514704E-2</v>
      </c>
      <c r="AR400" s="102">
        <f t="shared" si="63"/>
        <v>1.4828412481418453E-2</v>
      </c>
      <c r="AS400" s="101">
        <f t="shared" si="63"/>
        <v>-1.8943521224213319E-3</v>
      </c>
      <c r="AT400" s="102">
        <f t="shared" si="63"/>
        <v>-3.4888427124514468E-2</v>
      </c>
      <c r="AU400" s="101">
        <f t="shared" si="63"/>
        <v>-6.3866930454859791E-2</v>
      </c>
      <c r="AV400" s="102">
        <f t="shared" si="63"/>
        <v>-6.4655094893233511E-2</v>
      </c>
      <c r="AW400" s="102">
        <f t="shared" si="70"/>
        <v>-3.0095278422722128E-2</v>
      </c>
    </row>
    <row r="401" spans="6:49" x14ac:dyDescent="0.3">
      <c r="F401" s="18">
        <v>43972</v>
      </c>
      <c r="G401" s="22">
        <v>138.600006103515</v>
      </c>
      <c r="H401" s="26">
        <v>601.09997558593705</v>
      </c>
      <c r="I401" s="22">
        <v>300.89999389648398</v>
      </c>
      <c r="J401" s="26">
        <v>141.100006103515</v>
      </c>
      <c r="K401" s="22">
        <v>487.75</v>
      </c>
      <c r="Y401" s="94">
        <v>30</v>
      </c>
      <c r="Z401" s="18">
        <v>43970</v>
      </c>
      <c r="AA401" s="22">
        <v>131.44999694824199</v>
      </c>
      <c r="AB401" s="26">
        <v>584.59997558593705</v>
      </c>
      <c r="AC401" s="22">
        <v>301.04998779296801</v>
      </c>
      <c r="AD401" s="26">
        <v>134.850006103515</v>
      </c>
      <c r="AE401" s="22">
        <v>496.20001220703102</v>
      </c>
      <c r="AF401" s="7">
        <v>4613.55</v>
      </c>
      <c r="AG401" s="108">
        <f t="shared" si="64"/>
        <v>-7.5786647174705627E-3</v>
      </c>
      <c r="AH401" s="65">
        <f t="shared" si="64"/>
        <v>-2.3331656544018642E-2</v>
      </c>
      <c r="AI401" s="64">
        <f t="shared" si="64"/>
        <v>3.6604885662805688E-3</v>
      </c>
      <c r="AJ401" s="65">
        <f t="shared" si="64"/>
        <v>-3.031083828344102E-2</v>
      </c>
      <c r="AK401" s="64">
        <f t="shared" si="64"/>
        <v>2.4068096779950129E-2</v>
      </c>
      <c r="AL401" s="64">
        <f t="shared" si="64"/>
        <v>6.0548599254900129E-3</v>
      </c>
      <c r="AM401" s="101">
        <f t="shared" si="65"/>
        <v>1.1222710552074739E-2</v>
      </c>
      <c r="AN401" s="102">
        <f t="shared" si="66"/>
        <v>9.1329091814662949E-3</v>
      </c>
      <c r="AO401" s="101">
        <f t="shared" si="67"/>
        <v>6.4065824116807954E-3</v>
      </c>
      <c r="AP401" s="102">
        <f t="shared" si="68"/>
        <v>7.4630979146113989E-3</v>
      </c>
      <c r="AQ401" s="101">
        <f t="shared" si="69"/>
        <v>3.6414870212005948E-3</v>
      </c>
      <c r="AR401" s="102">
        <f t="shared" si="63"/>
        <v>-1.8801375269545301E-2</v>
      </c>
      <c r="AS401" s="101">
        <f t="shared" si="63"/>
        <v>-3.2464565725484937E-2</v>
      </c>
      <c r="AT401" s="102">
        <f t="shared" si="63"/>
        <v>-2.7460938454002266E-3</v>
      </c>
      <c r="AU401" s="101">
        <f t="shared" si="63"/>
        <v>-3.7773936198052416E-2</v>
      </c>
      <c r="AV401" s="102">
        <f t="shared" si="63"/>
        <v>2.0426609758749534E-2</v>
      </c>
      <c r="AW401" s="102">
        <f t="shared" si="70"/>
        <v>-1.4271872255946668E-2</v>
      </c>
    </row>
    <row r="402" spans="6:49" x14ac:dyDescent="0.3">
      <c r="F402" s="18">
        <v>43973</v>
      </c>
      <c r="G402" s="22">
        <v>135.14999389648401</v>
      </c>
      <c r="H402" s="26">
        <v>602.54998779296795</v>
      </c>
      <c r="I402" s="22">
        <v>292.89999389648398</v>
      </c>
      <c r="J402" s="26">
        <v>139.39999389648401</v>
      </c>
      <c r="K402" s="22">
        <v>488.54998779296801</v>
      </c>
      <c r="Y402" s="94">
        <v>31</v>
      </c>
      <c r="Z402" s="18">
        <v>43971</v>
      </c>
      <c r="AA402" s="22">
        <v>139.25</v>
      </c>
      <c r="AB402" s="26">
        <v>596.65002441406205</v>
      </c>
      <c r="AC402" s="22">
        <v>301.20001220703102</v>
      </c>
      <c r="AD402" s="26">
        <v>137.44999694824199</v>
      </c>
      <c r="AE402" s="22">
        <v>489.70001220703102</v>
      </c>
      <c r="AF402" s="7">
        <v>4707.1499999999996</v>
      </c>
      <c r="AG402" s="108">
        <f t="shared" si="64"/>
        <v>5.7644350847616106E-2</v>
      </c>
      <c r="AH402" s="65">
        <f t="shared" si="64"/>
        <v>2.0402906819080656E-2</v>
      </c>
      <c r="AI402" s="64">
        <f t="shared" si="64"/>
        <v>4.9821309146116292E-4</v>
      </c>
      <c r="AJ402" s="65">
        <f t="shared" si="64"/>
        <v>1.9097097561326281E-2</v>
      </c>
      <c r="AK402" s="64">
        <f t="shared" si="64"/>
        <v>-1.3186112222888863E-2</v>
      </c>
      <c r="AL402" s="64">
        <f t="shared" si="64"/>
        <v>2.0085003606237491E-2</v>
      </c>
      <c r="AM402" s="101">
        <f t="shared" si="65"/>
        <v>3.57010178652594E-2</v>
      </c>
      <c r="AN402" s="102">
        <f t="shared" si="66"/>
        <v>2.5660993825604019E-2</v>
      </c>
      <c r="AO402" s="101">
        <f t="shared" si="67"/>
        <v>1.8257943837947484E-2</v>
      </c>
      <c r="AP402" s="102">
        <f t="shared" si="68"/>
        <v>2.1188976725686159E-2</v>
      </c>
      <c r="AQ402" s="101">
        <f t="shared" si="69"/>
        <v>1.0054147684479211E-2</v>
      </c>
      <c r="AR402" s="102">
        <f t="shared" si="63"/>
        <v>2.1943332982356706E-2</v>
      </c>
      <c r="AS402" s="101">
        <f t="shared" si="63"/>
        <v>-5.2580870065233633E-3</v>
      </c>
      <c r="AT402" s="102">
        <f t="shared" si="63"/>
        <v>-1.7759730746486322E-2</v>
      </c>
      <c r="AU402" s="101">
        <f t="shared" si="63"/>
        <v>-2.0918791643598778E-3</v>
      </c>
      <c r="AV402" s="102">
        <f t="shared" si="63"/>
        <v>-2.3240259907368076E-2</v>
      </c>
      <c r="AW402" s="102">
        <f t="shared" si="70"/>
        <v>-5.2813247684761868E-3</v>
      </c>
    </row>
    <row r="403" spans="6:49" x14ac:dyDescent="0.3">
      <c r="F403" s="18">
        <v>43977</v>
      </c>
      <c r="G403" s="22">
        <v>136.75</v>
      </c>
      <c r="H403" s="26">
        <v>602.34997558593705</v>
      </c>
      <c r="I403" s="22">
        <v>302</v>
      </c>
      <c r="J403" s="26">
        <v>136.89999389648401</v>
      </c>
      <c r="K403" s="22">
        <v>496.25</v>
      </c>
      <c r="Y403" s="94">
        <v>32</v>
      </c>
      <c r="Z403" s="18">
        <v>43972</v>
      </c>
      <c r="AA403" s="22">
        <v>138.600006103515</v>
      </c>
      <c r="AB403" s="26">
        <v>601.09997558593705</v>
      </c>
      <c r="AC403" s="22">
        <v>300.89999389648398</v>
      </c>
      <c r="AD403" s="26">
        <v>141.100006103515</v>
      </c>
      <c r="AE403" s="22">
        <v>487.75</v>
      </c>
      <c r="AF403" s="7">
        <v>4734.1000000000004</v>
      </c>
      <c r="AG403" s="108">
        <f t="shared" si="64"/>
        <v>-4.6787480146867483E-3</v>
      </c>
      <c r="AH403" s="65">
        <f t="shared" si="64"/>
        <v>7.4305516952433365E-3</v>
      </c>
      <c r="AI403" s="64">
        <f t="shared" si="64"/>
        <v>-9.9657310193057829E-4</v>
      </c>
      <c r="AJ403" s="65">
        <f t="shared" si="64"/>
        <v>2.6208709706852233E-2</v>
      </c>
      <c r="AK403" s="64">
        <f t="shared" si="64"/>
        <v>-3.9900041326208181E-3</v>
      </c>
      <c r="AL403" s="64">
        <f t="shared" si="64"/>
        <v>5.709005311336131E-3</v>
      </c>
      <c r="AM403" s="101">
        <f t="shared" si="65"/>
        <v>1.061930008646712E-2</v>
      </c>
      <c r="AN403" s="102">
        <f t="shared" si="66"/>
        <v>8.7254782621988738E-3</v>
      </c>
      <c r="AO403" s="101">
        <f t="shared" si="67"/>
        <v>6.114436577215521E-3</v>
      </c>
      <c r="AP403" s="102">
        <f t="shared" si="68"/>
        <v>7.1247436804604426E-3</v>
      </c>
      <c r="AQ403" s="101">
        <f t="shared" si="69"/>
        <v>3.4834096465232852E-3</v>
      </c>
      <c r="AR403" s="102">
        <f t="shared" si="63"/>
        <v>-1.5298048101153868E-2</v>
      </c>
      <c r="AS403" s="101">
        <f t="shared" si="63"/>
        <v>-1.2949265669555373E-3</v>
      </c>
      <c r="AT403" s="102">
        <f t="shared" si="63"/>
        <v>-7.1110096791460993E-3</v>
      </c>
      <c r="AU403" s="101">
        <f t="shared" si="63"/>
        <v>1.9083966026391792E-2</v>
      </c>
      <c r="AV403" s="102">
        <f t="shared" si="63"/>
        <v>-7.4734137791441033E-3</v>
      </c>
      <c r="AW403" s="102">
        <f t="shared" si="70"/>
        <v>-2.4186864200015628E-3</v>
      </c>
    </row>
    <row r="404" spans="6:49" x14ac:dyDescent="0.3">
      <c r="F404" s="18">
        <v>43978</v>
      </c>
      <c r="G404" s="22">
        <v>137.64999389648401</v>
      </c>
      <c r="H404" s="26">
        <v>637.5</v>
      </c>
      <c r="I404" s="22">
        <v>303.5</v>
      </c>
      <c r="J404" s="26">
        <v>140.44999694824199</v>
      </c>
      <c r="K404" s="22">
        <v>488.39999389648398</v>
      </c>
      <c r="Y404" s="94">
        <v>33</v>
      </c>
      <c r="Z404" s="18">
        <v>43973</v>
      </c>
      <c r="AA404" s="22">
        <v>135.14999389648401</v>
      </c>
      <c r="AB404" s="26">
        <v>602.54998779296795</v>
      </c>
      <c r="AC404" s="22">
        <v>292.89999389648398</v>
      </c>
      <c r="AD404" s="26">
        <v>139.39999389648401</v>
      </c>
      <c r="AE404" s="22">
        <v>488.54998779296801</v>
      </c>
      <c r="AF404" s="7">
        <v>4697.1499999999996</v>
      </c>
      <c r="AG404" s="108">
        <f t="shared" si="64"/>
        <v>-2.5206903231301703E-2</v>
      </c>
      <c r="AH404" s="65">
        <f t="shared" si="64"/>
        <v>2.4093597849752704E-3</v>
      </c>
      <c r="AI404" s="64">
        <f t="shared" si="64"/>
        <v>-2.6946730356335668E-2</v>
      </c>
      <c r="AJ404" s="65">
        <f t="shared" si="64"/>
        <v>-1.2121447573196159E-2</v>
      </c>
      <c r="AK404" s="64">
        <f t="shared" si="64"/>
        <v>1.6388159008821183E-3</v>
      </c>
      <c r="AL404" s="64">
        <f t="shared" si="64"/>
        <v>-7.8356928412958021E-3</v>
      </c>
      <c r="AM404" s="101">
        <f t="shared" si="65"/>
        <v>-1.3012053332914622E-2</v>
      </c>
      <c r="AN404" s="102">
        <f t="shared" si="66"/>
        <v>-7.2307316412815684E-3</v>
      </c>
      <c r="AO404" s="101">
        <f t="shared" si="67"/>
        <v>-5.3268655839876951E-3</v>
      </c>
      <c r="AP404" s="102">
        <f t="shared" si="68"/>
        <v>-6.1262172224366886E-3</v>
      </c>
      <c r="AQ404" s="101">
        <f t="shared" si="69"/>
        <v>-2.7073717892045243E-3</v>
      </c>
      <c r="AR404" s="102">
        <f t="shared" si="63"/>
        <v>-1.2194849898387081E-2</v>
      </c>
      <c r="AS404" s="101">
        <f t="shared" si="63"/>
        <v>9.6400914262568388E-3</v>
      </c>
      <c r="AT404" s="102">
        <f t="shared" si="63"/>
        <v>-2.1619864772347973E-2</v>
      </c>
      <c r="AU404" s="101">
        <f t="shared" si="63"/>
        <v>-5.9952303507594708E-3</v>
      </c>
      <c r="AV404" s="102">
        <f t="shared" si="63"/>
        <v>4.3461876900866428E-3</v>
      </c>
      <c r="AW404" s="102">
        <f t="shared" si="70"/>
        <v>-5.1647331810302085E-3</v>
      </c>
    </row>
    <row r="405" spans="6:49" x14ac:dyDescent="0.3">
      <c r="F405" s="18">
        <v>43979</v>
      </c>
      <c r="G405" s="22">
        <v>144.05000305175699</v>
      </c>
      <c r="H405" s="26">
        <v>653.79998779296795</v>
      </c>
      <c r="I405" s="22">
        <v>307.14999389648398</v>
      </c>
      <c r="J405" s="26">
        <v>145.14999389648401</v>
      </c>
      <c r="K405" s="22">
        <v>491.04998779296801</v>
      </c>
      <c r="Y405" s="94">
        <v>34</v>
      </c>
      <c r="Z405" s="18">
        <v>43977</v>
      </c>
      <c r="AA405" s="22">
        <v>136.75</v>
      </c>
      <c r="AB405" s="26">
        <v>602.34997558593705</v>
      </c>
      <c r="AC405" s="22">
        <v>302</v>
      </c>
      <c r="AD405" s="26">
        <v>136.89999389648401</v>
      </c>
      <c r="AE405" s="22">
        <v>496.25</v>
      </c>
      <c r="AF405" s="7">
        <v>4700.3500000000004</v>
      </c>
      <c r="AG405" s="108">
        <f t="shared" si="64"/>
        <v>1.1769213740685742E-2</v>
      </c>
      <c r="AH405" s="65">
        <f t="shared" si="64"/>
        <v>-3.3199803294405359E-4</v>
      </c>
      <c r="AI405" s="64">
        <f t="shared" si="64"/>
        <v>3.0595784379406743E-2</v>
      </c>
      <c r="AJ405" s="65">
        <f t="shared" si="64"/>
        <v>-1.8096766831585492E-2</v>
      </c>
      <c r="AK405" s="64">
        <f t="shared" si="64"/>
        <v>1.5638036597297303E-2</v>
      </c>
      <c r="AL405" s="64">
        <f t="shared" si="64"/>
        <v>6.8103221573440249E-4</v>
      </c>
      <c r="AM405" s="101">
        <f t="shared" si="65"/>
        <v>1.8470256609776706E-3</v>
      </c>
      <c r="AN405" s="102">
        <f t="shared" si="66"/>
        <v>2.8023197540940504E-3</v>
      </c>
      <c r="AO405" s="101">
        <f t="shared" si="67"/>
        <v>1.8672722036040337E-3</v>
      </c>
      <c r="AP405" s="102">
        <f t="shared" si="68"/>
        <v>2.2058097802840947E-3</v>
      </c>
      <c r="AQ405" s="101">
        <f t="shared" si="69"/>
        <v>1.1853087845604354E-3</v>
      </c>
      <c r="AR405" s="102">
        <f t="shared" si="63"/>
        <v>9.9221880797080719E-3</v>
      </c>
      <c r="AS405" s="101">
        <f t="shared" si="63"/>
        <v>-3.1343177870381041E-3</v>
      </c>
      <c r="AT405" s="102">
        <f t="shared" si="63"/>
        <v>2.872851217580271E-2</v>
      </c>
      <c r="AU405" s="101">
        <f t="shared" si="63"/>
        <v>-2.0302576611869586E-2</v>
      </c>
      <c r="AV405" s="102">
        <f t="shared" si="63"/>
        <v>1.4452727812736868E-2</v>
      </c>
      <c r="AW405" s="102">
        <f t="shared" si="70"/>
        <v>5.9333067338679917E-3</v>
      </c>
    </row>
    <row r="406" spans="6:49" x14ac:dyDescent="0.3">
      <c r="F406" s="18">
        <v>43980</v>
      </c>
      <c r="G406" s="22">
        <v>150.64999389648401</v>
      </c>
      <c r="H406" s="26">
        <v>688.40002441406205</v>
      </c>
      <c r="I406" s="22">
        <v>319.79998779296801</v>
      </c>
      <c r="J406" s="26">
        <v>156.44999694824199</v>
      </c>
      <c r="K406" s="22">
        <v>525.29998779296795</v>
      </c>
      <c r="Y406" s="94">
        <v>35</v>
      </c>
      <c r="Z406" s="18">
        <v>43978</v>
      </c>
      <c r="AA406" s="22">
        <v>137.64999389648401</v>
      </c>
      <c r="AB406" s="26">
        <v>637.5</v>
      </c>
      <c r="AC406" s="22">
        <v>303.5</v>
      </c>
      <c r="AD406" s="26">
        <v>140.44999694824199</v>
      </c>
      <c r="AE406" s="22">
        <v>488.39999389648398</v>
      </c>
      <c r="AF406" s="7">
        <v>4818.1499999999996</v>
      </c>
      <c r="AG406" s="108">
        <f t="shared" si="64"/>
        <v>6.5597459456894257E-3</v>
      </c>
      <c r="AH406" s="65">
        <f t="shared" si="64"/>
        <v>5.6715645851077412E-2</v>
      </c>
      <c r="AI406" s="64">
        <f t="shared" si="64"/>
        <v>4.9545931246833949E-3</v>
      </c>
      <c r="AJ406" s="65">
        <f t="shared" si="64"/>
        <v>2.5600844111174598E-2</v>
      </c>
      <c r="AK406" s="64">
        <f t="shared" si="64"/>
        <v>-1.5945102261812241E-2</v>
      </c>
      <c r="AL406" s="64">
        <f t="shared" si="64"/>
        <v>2.475306292985207E-2</v>
      </c>
      <c r="AM406" s="101">
        <f t="shared" si="65"/>
        <v>4.3845352897010616E-2</v>
      </c>
      <c r="AN406" s="102">
        <f t="shared" si="66"/>
        <v>3.1160159149935716E-2</v>
      </c>
      <c r="AO406" s="101">
        <f t="shared" si="67"/>
        <v>2.2201086507207944E-2</v>
      </c>
      <c r="AP406" s="102">
        <f t="shared" si="68"/>
        <v>2.57558021279637E-2</v>
      </c>
      <c r="AQ406" s="101">
        <f t="shared" si="69"/>
        <v>1.21877452498036E-2</v>
      </c>
      <c r="AR406" s="102">
        <f t="shared" si="63"/>
        <v>-3.7285606951321187E-2</v>
      </c>
      <c r="AS406" s="101">
        <f t="shared" si="63"/>
        <v>2.5555486701141696E-2</v>
      </c>
      <c r="AT406" s="102">
        <f t="shared" si="63"/>
        <v>-1.7246493382524548E-2</v>
      </c>
      <c r="AU406" s="101">
        <f t="shared" si="63"/>
        <v>-1.5495801678910154E-4</v>
      </c>
      <c r="AV406" s="102">
        <f t="shared" si="63"/>
        <v>-2.8132847511615842E-2</v>
      </c>
      <c r="AW406" s="102">
        <f t="shared" si="70"/>
        <v>-1.1452883832221797E-2</v>
      </c>
    </row>
    <row r="407" spans="6:49" x14ac:dyDescent="0.3">
      <c r="F407" s="18">
        <v>43983</v>
      </c>
      <c r="G407" s="22">
        <v>152.19999694824199</v>
      </c>
      <c r="H407" s="26">
        <v>715.65002441406205</v>
      </c>
      <c r="I407" s="22">
        <v>334.89999389648398</v>
      </c>
      <c r="J407" s="26">
        <v>154.30000305175699</v>
      </c>
      <c r="K407" s="22">
        <v>568.40002441406205</v>
      </c>
      <c r="Y407" s="94">
        <v>36</v>
      </c>
      <c r="Z407" s="18">
        <v>43979</v>
      </c>
      <c r="AA407" s="22">
        <v>144.05000305175699</v>
      </c>
      <c r="AB407" s="26">
        <v>653.79998779296795</v>
      </c>
      <c r="AC407" s="22">
        <v>307.14999389648398</v>
      </c>
      <c r="AD407" s="26">
        <v>145.14999389648401</v>
      </c>
      <c r="AE407" s="22">
        <v>491.04998779296801</v>
      </c>
      <c r="AF407" s="7">
        <v>4907.1499999999996</v>
      </c>
      <c r="AG407" s="108">
        <f t="shared" si="64"/>
        <v>4.5446295468158086E-2</v>
      </c>
      <c r="AH407" s="65">
        <f t="shared" si="64"/>
        <v>2.5247198586632574E-2</v>
      </c>
      <c r="AI407" s="64">
        <f t="shared" si="64"/>
        <v>1.1954597238932697E-2</v>
      </c>
      <c r="AJ407" s="65">
        <f t="shared" si="64"/>
        <v>3.2916116599101652E-2</v>
      </c>
      <c r="AK407" s="64">
        <f t="shared" si="64"/>
        <v>5.411201005154141E-3</v>
      </c>
      <c r="AL407" s="64">
        <f t="shared" si="64"/>
        <v>1.8303288257699959E-2</v>
      </c>
      <c r="AM407" s="101">
        <f t="shared" si="65"/>
        <v>3.2592469810547246E-2</v>
      </c>
      <c r="AN407" s="102">
        <f t="shared" si="66"/>
        <v>2.3562060075353303E-2</v>
      </c>
      <c r="AO407" s="101">
        <f t="shared" si="67"/>
        <v>1.6752916303324258E-2</v>
      </c>
      <c r="AP407" s="102">
        <f t="shared" si="68"/>
        <v>1.944590056721341E-2</v>
      </c>
      <c r="AQ407" s="101">
        <f t="shared" si="69"/>
        <v>9.2397913821695779E-3</v>
      </c>
      <c r="AR407" s="102">
        <f t="shared" si="63"/>
        <v>1.285382565761084E-2</v>
      </c>
      <c r="AS407" s="101">
        <f t="shared" si="63"/>
        <v>1.6851385112792716E-3</v>
      </c>
      <c r="AT407" s="102">
        <f t="shared" si="63"/>
        <v>-4.7983190643915603E-3</v>
      </c>
      <c r="AU407" s="101">
        <f t="shared" si="63"/>
        <v>1.3470216031888242E-2</v>
      </c>
      <c r="AV407" s="102">
        <f t="shared" si="63"/>
        <v>-3.8285903770154369E-3</v>
      </c>
      <c r="AW407" s="102">
        <f t="shared" si="70"/>
        <v>3.8764541518742715E-3</v>
      </c>
    </row>
    <row r="408" spans="6:49" x14ac:dyDescent="0.3">
      <c r="F408" s="18">
        <v>43984</v>
      </c>
      <c r="G408" s="22">
        <v>157.19999694824199</v>
      </c>
      <c r="H408" s="26">
        <v>766.59997558593705</v>
      </c>
      <c r="I408" s="22">
        <v>351.5</v>
      </c>
      <c r="J408" s="26">
        <v>165.100006103515</v>
      </c>
      <c r="K408" s="22">
        <v>594.34997558593705</v>
      </c>
      <c r="Y408" s="94">
        <v>37</v>
      </c>
      <c r="Z408" s="18">
        <v>43980</v>
      </c>
      <c r="AA408" s="22">
        <v>150.64999389648401</v>
      </c>
      <c r="AB408" s="26">
        <v>688.40002441406205</v>
      </c>
      <c r="AC408" s="22">
        <v>319.79998779296801</v>
      </c>
      <c r="AD408" s="26">
        <v>156.44999694824199</v>
      </c>
      <c r="AE408" s="22">
        <v>525.29998779296795</v>
      </c>
      <c r="AF408" s="7">
        <v>4963.3999999999996</v>
      </c>
      <c r="AG408" s="108">
        <f t="shared" si="64"/>
        <v>4.4798742345827813E-2</v>
      </c>
      <c r="AH408" s="65">
        <f t="shared" si="64"/>
        <v>5.156862418310617E-2</v>
      </c>
      <c r="AI408" s="64">
        <f t="shared" si="64"/>
        <v>4.0359554490535729E-2</v>
      </c>
      <c r="AJ408" s="65">
        <f t="shared" si="64"/>
        <v>7.4968802187683814E-2</v>
      </c>
      <c r="AK408" s="64">
        <f t="shared" si="64"/>
        <v>6.7423573976962775E-2</v>
      </c>
      <c r="AL408" s="64">
        <f t="shared" si="64"/>
        <v>1.1397664554985637E-2</v>
      </c>
      <c r="AM408" s="101">
        <f t="shared" si="65"/>
        <v>2.0544269661591428E-2</v>
      </c>
      <c r="AN408" s="102">
        <f t="shared" si="66"/>
        <v>1.5426952148009166E-2</v>
      </c>
      <c r="AO408" s="101">
        <f t="shared" si="67"/>
        <v>1.0919687204825015E-2</v>
      </c>
      <c r="AP408" s="102">
        <f t="shared" si="68"/>
        <v>1.2690035751059779E-2</v>
      </c>
      <c r="AQ408" s="101">
        <f t="shared" si="69"/>
        <v>6.083485753270894E-3</v>
      </c>
      <c r="AR408" s="102">
        <f t="shared" si="63"/>
        <v>2.4254472684236385E-2</v>
      </c>
      <c r="AS408" s="101">
        <f t="shared" si="63"/>
        <v>3.6141672035097001E-2</v>
      </c>
      <c r="AT408" s="102">
        <f t="shared" si="63"/>
        <v>2.9439867285710714E-2</v>
      </c>
      <c r="AU408" s="101">
        <f t="shared" si="63"/>
        <v>6.2278766436624035E-2</v>
      </c>
      <c r="AV408" s="102">
        <f t="shared" si="63"/>
        <v>6.1340088223691878E-2</v>
      </c>
      <c r="AW408" s="102">
        <f t="shared" si="70"/>
        <v>4.2690973333072001E-2</v>
      </c>
    </row>
    <row r="409" spans="6:49" x14ac:dyDescent="0.3">
      <c r="F409" s="18">
        <v>43985</v>
      </c>
      <c r="G409" s="22">
        <v>156</v>
      </c>
      <c r="H409" s="26">
        <v>832.25</v>
      </c>
      <c r="I409" s="22">
        <v>375.850006103515</v>
      </c>
      <c r="J409" s="26">
        <v>169.14999389648401</v>
      </c>
      <c r="K409" s="22">
        <v>604.59997558593705</v>
      </c>
      <c r="Y409" s="94">
        <v>38</v>
      </c>
      <c r="Z409" s="18">
        <v>43983</v>
      </c>
      <c r="AA409" s="22">
        <v>152.19999694824199</v>
      </c>
      <c r="AB409" s="26">
        <v>715.65002441406205</v>
      </c>
      <c r="AC409" s="22">
        <v>334.89999389648398</v>
      </c>
      <c r="AD409" s="26">
        <v>154.30000305175699</v>
      </c>
      <c r="AE409" s="22">
        <v>568.40002441406205</v>
      </c>
      <c r="AF409" s="7">
        <v>5087.3500000000004</v>
      </c>
      <c r="AG409" s="108">
        <f t="shared" si="64"/>
        <v>1.0236200314846901E-2</v>
      </c>
      <c r="AH409" s="65">
        <f t="shared" si="64"/>
        <v>3.8821154942433281E-2</v>
      </c>
      <c r="AI409" s="64">
        <f t="shared" si="64"/>
        <v>4.6136199346246187E-2</v>
      </c>
      <c r="AJ409" s="65">
        <f t="shared" si="64"/>
        <v>-1.3837671461417711E-2</v>
      </c>
      <c r="AK409" s="64">
        <f t="shared" si="64"/>
        <v>7.8855934453495216E-2</v>
      </c>
      <c r="AL409" s="64">
        <f t="shared" si="64"/>
        <v>2.4666076533520133E-2</v>
      </c>
      <c r="AM409" s="101">
        <f t="shared" si="65"/>
        <v>4.3693588254400326E-2</v>
      </c>
      <c r="AN409" s="102">
        <f t="shared" si="66"/>
        <v>3.105768560767003E-2</v>
      </c>
      <c r="AO409" s="101">
        <f t="shared" si="67"/>
        <v>2.2127608484063185E-2</v>
      </c>
      <c r="AP409" s="102">
        <f t="shared" si="68"/>
        <v>2.5670702163099999E-2</v>
      </c>
      <c r="AQ409" s="101">
        <f t="shared" si="69"/>
        <v>1.2147986979703798E-2</v>
      </c>
      <c r="AR409" s="102">
        <f t="shared" si="63"/>
        <v>-3.3457387939553426E-2</v>
      </c>
      <c r="AS409" s="101">
        <f t="shared" si="63"/>
        <v>7.7634693347632504E-3</v>
      </c>
      <c r="AT409" s="102">
        <f t="shared" si="63"/>
        <v>2.4008590862183002E-2</v>
      </c>
      <c r="AU409" s="101">
        <f t="shared" si="63"/>
        <v>-3.9508373624517708E-2</v>
      </c>
      <c r="AV409" s="102">
        <f t="shared" si="63"/>
        <v>6.6707947473791412E-2</v>
      </c>
      <c r="AW409" s="102">
        <f t="shared" si="70"/>
        <v>5.1028492213333054E-3</v>
      </c>
    </row>
    <row r="410" spans="6:49" x14ac:dyDescent="0.3">
      <c r="F410" s="18">
        <v>43986</v>
      </c>
      <c r="G410" s="22">
        <v>156.350006103515</v>
      </c>
      <c r="H410" s="26">
        <v>790.25</v>
      </c>
      <c r="I410" s="22">
        <v>375.45001220703102</v>
      </c>
      <c r="J410" s="26">
        <v>163.94999694824199</v>
      </c>
      <c r="K410" s="22">
        <v>591.79998779296795</v>
      </c>
      <c r="Y410" s="94">
        <v>39</v>
      </c>
      <c r="Z410" s="18">
        <v>43984</v>
      </c>
      <c r="AA410" s="22">
        <v>157.19999694824199</v>
      </c>
      <c r="AB410" s="26">
        <v>766.59997558593705</v>
      </c>
      <c r="AC410" s="22">
        <v>351.5</v>
      </c>
      <c r="AD410" s="26">
        <v>165.100006103515</v>
      </c>
      <c r="AE410" s="22">
        <v>594.34997558593705</v>
      </c>
      <c r="AF410" s="7">
        <v>5159.8999999999996</v>
      </c>
      <c r="AG410" s="108">
        <f t="shared" si="64"/>
        <v>3.2323435205274399E-2</v>
      </c>
      <c r="AH410" s="65">
        <f t="shared" si="64"/>
        <v>6.8773866354501695E-2</v>
      </c>
      <c r="AI410" s="64">
        <f t="shared" si="64"/>
        <v>4.83777496754519E-2</v>
      </c>
      <c r="AJ410" s="65">
        <f t="shared" si="64"/>
        <v>6.765260874748634E-2</v>
      </c>
      <c r="AK410" s="64">
        <f t="shared" si="64"/>
        <v>4.4642891174519868E-2</v>
      </c>
      <c r="AL410" s="64">
        <f t="shared" si="64"/>
        <v>1.4160133156151607E-2</v>
      </c>
      <c r="AM410" s="101">
        <f t="shared" si="65"/>
        <v>2.5363932018660131E-2</v>
      </c>
      <c r="AN410" s="102">
        <f t="shared" si="66"/>
        <v>1.8681253451387648E-2</v>
      </c>
      <c r="AO410" s="101">
        <f t="shared" si="67"/>
        <v>1.3253163936503578E-2</v>
      </c>
      <c r="AP410" s="102">
        <f t="shared" si="68"/>
        <v>1.5392596045651375E-2</v>
      </c>
      <c r="AQ410" s="101">
        <f t="shared" si="69"/>
        <v>7.3461081565288156E-3</v>
      </c>
      <c r="AR410" s="102">
        <f t="shared" si="63"/>
        <v>6.959503186614268E-3</v>
      </c>
      <c r="AS410" s="101">
        <f t="shared" si="63"/>
        <v>5.009261290311405E-2</v>
      </c>
      <c r="AT410" s="102">
        <f t="shared" si="63"/>
        <v>3.5124585738948319E-2</v>
      </c>
      <c r="AU410" s="101">
        <f t="shared" si="63"/>
        <v>5.2260012701834967E-2</v>
      </c>
      <c r="AV410" s="102">
        <f t="shared" si="63"/>
        <v>3.7296783017991053E-2</v>
      </c>
      <c r="AW410" s="102">
        <f t="shared" si="70"/>
        <v>3.6346699509700528E-2</v>
      </c>
    </row>
    <row r="411" spans="6:49" x14ac:dyDescent="0.3">
      <c r="F411" s="18">
        <v>43987</v>
      </c>
      <c r="G411" s="22">
        <v>157.19999694824199</v>
      </c>
      <c r="H411" s="26">
        <v>807</v>
      </c>
      <c r="I411" s="22">
        <v>372.100006103515</v>
      </c>
      <c r="J411" s="26">
        <v>170.05000305175699</v>
      </c>
      <c r="K411" s="22">
        <v>629.65002441406205</v>
      </c>
      <c r="Y411" s="94">
        <v>40</v>
      </c>
      <c r="Z411" s="18">
        <v>43985</v>
      </c>
      <c r="AA411" s="22">
        <v>156</v>
      </c>
      <c r="AB411" s="26">
        <v>832.25</v>
      </c>
      <c r="AC411" s="22">
        <v>375.850006103515</v>
      </c>
      <c r="AD411" s="26">
        <v>169.14999389648401</v>
      </c>
      <c r="AE411" s="22">
        <v>604.59997558593705</v>
      </c>
      <c r="AF411" s="7">
        <v>5198.7</v>
      </c>
      <c r="AG411" s="108">
        <f t="shared" si="64"/>
        <v>-7.6628533323500154E-3</v>
      </c>
      <c r="AH411" s="65">
        <f t="shared" si="64"/>
        <v>8.2167755355879446E-2</v>
      </c>
      <c r="AI411" s="64">
        <f t="shared" si="64"/>
        <v>6.6980432611989243E-2</v>
      </c>
      <c r="AJ411" s="65">
        <f t="shared" si="64"/>
        <v>2.4234471248587804E-2</v>
      </c>
      <c r="AK411" s="64">
        <f t="shared" si="64"/>
        <v>1.7098711615115933E-2</v>
      </c>
      <c r="AL411" s="64">
        <f t="shared" si="64"/>
        <v>7.4913948714539907E-3</v>
      </c>
      <c r="AM411" s="101">
        <f t="shared" si="65"/>
        <v>1.372902443406928E-2</v>
      </c>
      <c r="AN411" s="102">
        <f t="shared" si="66"/>
        <v>1.082520626134121E-2</v>
      </c>
      <c r="AO411" s="101">
        <f t="shared" si="67"/>
        <v>7.6200336231208882E-3</v>
      </c>
      <c r="AP411" s="102">
        <f t="shared" si="68"/>
        <v>8.8684794292164509E-3</v>
      </c>
      <c r="AQ411" s="101">
        <f t="shared" si="69"/>
        <v>4.2980741060534202E-3</v>
      </c>
      <c r="AR411" s="102">
        <f t="shared" si="63"/>
        <v>-2.1391877766419296E-2</v>
      </c>
      <c r="AS411" s="101">
        <f t="shared" si="63"/>
        <v>7.1342549094538243E-2</v>
      </c>
      <c r="AT411" s="102">
        <f t="shared" si="63"/>
        <v>5.9360398988868357E-2</v>
      </c>
      <c r="AU411" s="101">
        <f t="shared" si="63"/>
        <v>1.5365991819371353E-2</v>
      </c>
      <c r="AV411" s="102">
        <f t="shared" si="63"/>
        <v>1.2800637509062513E-2</v>
      </c>
      <c r="AW411" s="102">
        <f t="shared" si="70"/>
        <v>2.7495539929084233E-2</v>
      </c>
    </row>
    <row r="412" spans="6:49" x14ac:dyDescent="0.3">
      <c r="F412" s="18">
        <v>43990</v>
      </c>
      <c r="G412" s="22">
        <v>152.94999694824199</v>
      </c>
      <c r="H412" s="26">
        <v>815.29998779296795</v>
      </c>
      <c r="I412" s="22">
        <v>367</v>
      </c>
      <c r="J412" s="26">
        <v>179.100006103515</v>
      </c>
      <c r="K412" s="22">
        <v>615.84997558593705</v>
      </c>
      <c r="Y412" s="94">
        <v>41</v>
      </c>
      <c r="Z412" s="18">
        <v>43986</v>
      </c>
      <c r="AA412" s="22">
        <v>156.350006103515</v>
      </c>
      <c r="AB412" s="26">
        <v>790.25</v>
      </c>
      <c r="AC412" s="22">
        <v>375.45001220703102</v>
      </c>
      <c r="AD412" s="26">
        <v>163.94999694824199</v>
      </c>
      <c r="AE412" s="22">
        <v>591.79998779296795</v>
      </c>
      <c r="AF412" s="7">
        <v>5188.1000000000004</v>
      </c>
      <c r="AG412" s="108">
        <f t="shared" si="64"/>
        <v>2.2411156918243657E-3</v>
      </c>
      <c r="AH412" s="65">
        <f t="shared" si="64"/>
        <v>-5.1783525359407216E-2</v>
      </c>
      <c r="AI412" s="64">
        <f t="shared" si="64"/>
        <v>-1.0648048037494532E-3</v>
      </c>
      <c r="AJ412" s="65">
        <f t="shared" si="64"/>
        <v>-3.1224374466562788E-2</v>
      </c>
      <c r="AK412" s="64">
        <f t="shared" si="64"/>
        <v>-2.1398322625681972E-2</v>
      </c>
      <c r="AL412" s="64">
        <f t="shared" si="64"/>
        <v>-2.0410528131617712E-3</v>
      </c>
      <c r="AM412" s="101">
        <f t="shared" si="65"/>
        <v>-2.9021797203880157E-3</v>
      </c>
      <c r="AN412" s="102">
        <f t="shared" si="66"/>
        <v>-4.0440804498570069E-4</v>
      </c>
      <c r="AO412" s="101">
        <f t="shared" si="67"/>
        <v>-4.3209223945200729E-4</v>
      </c>
      <c r="AP412" s="102">
        <f t="shared" si="68"/>
        <v>-4.5724272083464247E-4</v>
      </c>
      <c r="AQ412" s="101">
        <f t="shared" si="69"/>
        <v>-5.8855778832841337E-5</v>
      </c>
      <c r="AR412" s="102">
        <f t="shared" si="63"/>
        <v>5.1432954122123814E-3</v>
      </c>
      <c r="AS412" s="101">
        <f t="shared" si="63"/>
        <v>-5.1379117314421519E-2</v>
      </c>
      <c r="AT412" s="102">
        <f t="shared" si="63"/>
        <v>-6.3271256429744591E-4</v>
      </c>
      <c r="AU412" s="101">
        <f t="shared" si="63"/>
        <v>-3.0767131745728146E-2</v>
      </c>
      <c r="AV412" s="102">
        <f t="shared" si="63"/>
        <v>-2.133946684684913E-2</v>
      </c>
      <c r="AW412" s="102">
        <f t="shared" si="70"/>
        <v>-1.9795026611816771E-2</v>
      </c>
    </row>
    <row r="413" spans="6:49" x14ac:dyDescent="0.3">
      <c r="F413" s="18">
        <v>43991</v>
      </c>
      <c r="G413" s="22">
        <v>153.350006103515</v>
      </c>
      <c r="H413" s="26">
        <v>834.15002441406205</v>
      </c>
      <c r="I413" s="22">
        <v>372.25</v>
      </c>
      <c r="J413" s="26">
        <v>181</v>
      </c>
      <c r="K413" s="22">
        <v>584.90002441406205</v>
      </c>
      <c r="Y413" s="94">
        <v>42</v>
      </c>
      <c r="Z413" s="18">
        <v>43987</v>
      </c>
      <c r="AA413" s="22">
        <v>157.19999694824199</v>
      </c>
      <c r="AB413" s="26">
        <v>807</v>
      </c>
      <c r="AC413" s="22">
        <v>372.100006103515</v>
      </c>
      <c r="AD413" s="26">
        <v>170.05000305175699</v>
      </c>
      <c r="AE413" s="22">
        <v>629.65002441406205</v>
      </c>
      <c r="AF413" s="7">
        <v>5255.15</v>
      </c>
      <c r="AG413" s="108">
        <f t="shared" si="64"/>
        <v>5.421737640525514E-3</v>
      </c>
      <c r="AH413" s="65">
        <f t="shared" si="64"/>
        <v>2.0974317174221713E-2</v>
      </c>
      <c r="AI413" s="64">
        <f t="shared" si="64"/>
        <v>-8.962687303493767E-3</v>
      </c>
      <c r="AJ413" s="65">
        <f t="shared" si="64"/>
        <v>3.6531044722736168E-2</v>
      </c>
      <c r="AK413" s="64">
        <f t="shared" si="64"/>
        <v>6.1995428886721271E-2</v>
      </c>
      <c r="AL413" s="64">
        <f t="shared" si="64"/>
        <v>1.28410066461023E-2</v>
      </c>
      <c r="AM413" s="101">
        <f t="shared" si="65"/>
        <v>2.3062459928800863E-2</v>
      </c>
      <c r="AN413" s="102">
        <f t="shared" si="66"/>
        <v>1.7127268324040802E-2</v>
      </c>
      <c r="AO413" s="101">
        <f t="shared" si="67"/>
        <v>1.2138888459837094E-2</v>
      </c>
      <c r="AP413" s="102">
        <f t="shared" si="68"/>
        <v>1.4102076787587145E-2</v>
      </c>
      <c r="AQ413" s="101">
        <f t="shared" si="69"/>
        <v>6.7431841328433701E-3</v>
      </c>
      <c r="AR413" s="102">
        <f t="shared" si="63"/>
        <v>-1.7640722288275349E-2</v>
      </c>
      <c r="AS413" s="101">
        <f t="shared" si="63"/>
        <v>3.8470488501809105E-3</v>
      </c>
      <c r="AT413" s="102">
        <f t="shared" si="63"/>
        <v>-2.1101575763330861E-2</v>
      </c>
      <c r="AU413" s="101">
        <f t="shared" si="63"/>
        <v>2.2428967935149022E-2</v>
      </c>
      <c r="AV413" s="102">
        <f t="shared" si="63"/>
        <v>5.5252244753877904E-2</v>
      </c>
      <c r="AW413" s="102">
        <f t="shared" si="70"/>
        <v>8.5571926975203261E-3</v>
      </c>
    </row>
    <row r="414" spans="6:49" x14ac:dyDescent="0.3">
      <c r="F414" s="18">
        <v>43992</v>
      </c>
      <c r="G414" s="22">
        <v>156.80000305175699</v>
      </c>
      <c r="H414" s="26">
        <v>827.65002441406205</v>
      </c>
      <c r="I414" s="22">
        <v>387.600006103515</v>
      </c>
      <c r="J414" s="26">
        <v>190.19999694824199</v>
      </c>
      <c r="K414" s="22">
        <v>599.95001220703102</v>
      </c>
      <c r="Y414" s="94">
        <v>43</v>
      </c>
      <c r="Z414" s="18">
        <v>43990</v>
      </c>
      <c r="AA414" s="22">
        <v>152.94999694824199</v>
      </c>
      <c r="AB414" s="26">
        <v>815.29998779296795</v>
      </c>
      <c r="AC414" s="22">
        <v>367</v>
      </c>
      <c r="AD414" s="26">
        <v>179.100006103515</v>
      </c>
      <c r="AE414" s="22">
        <v>615.84997558593705</v>
      </c>
      <c r="AF414" s="7">
        <v>5267.9</v>
      </c>
      <c r="AG414" s="108">
        <f t="shared" si="64"/>
        <v>-2.7407809937626138E-2</v>
      </c>
      <c r="AH414" s="65">
        <f t="shared" si="64"/>
        <v>1.0232460426474207E-2</v>
      </c>
      <c r="AI414" s="64">
        <f t="shared" si="64"/>
        <v>-1.3800803700895403E-2</v>
      </c>
      <c r="AJ414" s="65">
        <f t="shared" si="64"/>
        <v>5.1851813746038457E-2</v>
      </c>
      <c r="AK414" s="64">
        <f t="shared" si="64"/>
        <v>-2.2160760481255093E-2</v>
      </c>
      <c r="AL414" s="64">
        <f t="shared" si="64"/>
        <v>2.4232529996843877E-3</v>
      </c>
      <c r="AM414" s="101">
        <f t="shared" si="65"/>
        <v>4.8866677863442145E-3</v>
      </c>
      <c r="AN414" s="102">
        <f t="shared" si="66"/>
        <v>4.8547272875546915E-3</v>
      </c>
      <c r="AO414" s="101">
        <f t="shared" si="67"/>
        <v>3.3389384006707289E-3</v>
      </c>
      <c r="AP414" s="102">
        <f t="shared" si="68"/>
        <v>3.9102478734910715E-3</v>
      </c>
      <c r="AQ414" s="101">
        <f t="shared" si="69"/>
        <v>1.9816135795935308E-3</v>
      </c>
      <c r="AR414" s="102">
        <f t="shared" si="63"/>
        <v>-3.2294477723970351E-2</v>
      </c>
      <c r="AS414" s="101">
        <f t="shared" si="63"/>
        <v>5.3777331389195156E-3</v>
      </c>
      <c r="AT414" s="102">
        <f t="shared" si="63"/>
        <v>-1.713974210156613E-2</v>
      </c>
      <c r="AU414" s="101">
        <f t="shared" si="63"/>
        <v>4.7941565872547387E-2</v>
      </c>
      <c r="AV414" s="102">
        <f t="shared" si="63"/>
        <v>-2.4142374060848622E-2</v>
      </c>
      <c r="AW414" s="102">
        <f t="shared" si="70"/>
        <v>-4.0514589749836398E-3</v>
      </c>
    </row>
    <row r="415" spans="6:49" x14ac:dyDescent="0.3">
      <c r="F415" s="18">
        <v>43993</v>
      </c>
      <c r="G415" s="22">
        <v>150.75</v>
      </c>
      <c r="H415" s="26">
        <v>818.09997558593705</v>
      </c>
      <c r="I415" s="22">
        <v>375.39999389648398</v>
      </c>
      <c r="J415" s="26">
        <v>190.600006103515</v>
      </c>
      <c r="K415" s="22">
        <v>608.90002441406205</v>
      </c>
      <c r="Y415" s="94">
        <v>44</v>
      </c>
      <c r="Z415" s="18">
        <v>43991</v>
      </c>
      <c r="AA415" s="22">
        <v>153.350006103515</v>
      </c>
      <c r="AB415" s="26">
        <v>834.15002441406205</v>
      </c>
      <c r="AC415" s="22">
        <v>372.25</v>
      </c>
      <c r="AD415" s="26">
        <v>181</v>
      </c>
      <c r="AE415" s="22">
        <v>584.90002441406205</v>
      </c>
      <c r="AF415" s="7">
        <v>5213.2</v>
      </c>
      <c r="AG415" s="108">
        <f t="shared" si="64"/>
        <v>2.6118797172051521E-3</v>
      </c>
      <c r="AH415" s="65">
        <f t="shared" si="64"/>
        <v>2.2857142873451083E-2</v>
      </c>
      <c r="AI415" s="64">
        <f t="shared" si="64"/>
        <v>1.4203823509548111E-2</v>
      </c>
      <c r="AJ415" s="65">
        <f t="shared" si="64"/>
        <v>1.0552688120349624E-2</v>
      </c>
      <c r="AK415" s="64">
        <f t="shared" si="64"/>
        <v>-5.1562453555066369E-2</v>
      </c>
      <c r="AL415" s="64">
        <f t="shared" si="64"/>
        <v>-1.0437930490369432E-2</v>
      </c>
      <c r="AM415" s="101">
        <f t="shared" si="65"/>
        <v>-1.7552161711374924E-2</v>
      </c>
      <c r="AN415" s="102">
        <f t="shared" si="66"/>
        <v>-1.0296274311886599E-2</v>
      </c>
      <c r="AO415" s="101">
        <f t="shared" si="67"/>
        <v>-7.5249940991311028E-3</v>
      </c>
      <c r="AP415" s="102">
        <f t="shared" si="68"/>
        <v>-8.6720214152913831E-3</v>
      </c>
      <c r="AQ415" s="101">
        <f t="shared" si="69"/>
        <v>-3.8967585402194683E-3</v>
      </c>
      <c r="AR415" s="102">
        <f t="shared" si="63"/>
        <v>2.0164041428580075E-2</v>
      </c>
      <c r="AS415" s="101">
        <f t="shared" si="63"/>
        <v>3.315341718533768E-2</v>
      </c>
      <c r="AT415" s="102">
        <f t="shared" si="63"/>
        <v>2.1728817608679216E-2</v>
      </c>
      <c r="AU415" s="101">
        <f t="shared" si="63"/>
        <v>1.9224709535641007E-2</v>
      </c>
      <c r="AV415" s="102">
        <f t="shared" si="63"/>
        <v>-4.7665695014846902E-2</v>
      </c>
      <c r="AW415" s="102">
        <f t="shared" si="70"/>
        <v>9.321058148678214E-3</v>
      </c>
    </row>
    <row r="416" spans="6:49" x14ac:dyDescent="0.3">
      <c r="F416" s="18">
        <v>43994</v>
      </c>
      <c r="G416" s="22">
        <v>154.05000305175699</v>
      </c>
      <c r="H416" s="26">
        <v>835.84997558593705</v>
      </c>
      <c r="I416" s="22">
        <v>371.20001220703102</v>
      </c>
      <c r="J416" s="26">
        <v>200.89999389648401</v>
      </c>
      <c r="K416" s="22">
        <v>599.84997558593705</v>
      </c>
      <c r="Y416" s="94">
        <v>45</v>
      </c>
      <c r="Z416" s="18">
        <v>43992</v>
      </c>
      <c r="AA416" s="22">
        <v>156.80000305175699</v>
      </c>
      <c r="AB416" s="26">
        <v>827.65002441406205</v>
      </c>
      <c r="AC416" s="22">
        <v>387.600006103515</v>
      </c>
      <c r="AD416" s="26">
        <v>190.19999694824199</v>
      </c>
      <c r="AE416" s="22">
        <v>599.95001220703102</v>
      </c>
      <c r="AF416" s="7">
        <v>5247.45</v>
      </c>
      <c r="AG416" s="108">
        <f t="shared" si="64"/>
        <v>2.2248197017577055E-2</v>
      </c>
      <c r="AH416" s="65">
        <f t="shared" si="64"/>
        <v>-7.8228823656486673E-3</v>
      </c>
      <c r="AI416" s="64">
        <f t="shared" si="64"/>
        <v>4.0408224199435294E-2</v>
      </c>
      <c r="AJ416" s="65">
        <f t="shared" si="64"/>
        <v>4.9579102800469343E-2</v>
      </c>
      <c r="AK416" s="64">
        <f t="shared" si="64"/>
        <v>2.5405404567591133E-2</v>
      </c>
      <c r="AL416" s="64">
        <f t="shared" si="64"/>
        <v>6.5483736459964271E-3</v>
      </c>
      <c r="AM416" s="101">
        <f t="shared" si="65"/>
        <v>1.2083740972626036E-2</v>
      </c>
      <c r="AN416" s="102">
        <f t="shared" si="66"/>
        <v>9.7142885836435065E-3</v>
      </c>
      <c r="AO416" s="101">
        <f t="shared" si="67"/>
        <v>6.8234569358219107E-3</v>
      </c>
      <c r="AP416" s="102">
        <f t="shared" si="68"/>
        <v>7.9459090442343255E-3</v>
      </c>
      <c r="AQ416" s="101">
        <f t="shared" si="69"/>
        <v>3.8670539216039378E-3</v>
      </c>
      <c r="AR416" s="102">
        <f t="shared" si="63"/>
        <v>1.0164456044951019E-2</v>
      </c>
      <c r="AS416" s="101">
        <f t="shared" si="63"/>
        <v>-1.7537170949292174E-2</v>
      </c>
      <c r="AT416" s="102">
        <f t="shared" si="63"/>
        <v>3.3584767263613383E-2</v>
      </c>
      <c r="AU416" s="101">
        <f t="shared" si="63"/>
        <v>4.1633193756235018E-2</v>
      </c>
      <c r="AV416" s="102">
        <f t="shared" si="63"/>
        <v>2.1538350645987196E-2</v>
      </c>
      <c r="AW416" s="102">
        <f t="shared" si="70"/>
        <v>1.7876719352298887E-2</v>
      </c>
    </row>
    <row r="417" spans="6:49" x14ac:dyDescent="0.3">
      <c r="F417" s="18">
        <v>43997</v>
      </c>
      <c r="G417" s="22">
        <v>145.89999389648401</v>
      </c>
      <c r="H417" s="26">
        <v>819.25</v>
      </c>
      <c r="I417" s="22">
        <v>363.70001220703102</v>
      </c>
      <c r="J417" s="26">
        <v>196.25</v>
      </c>
      <c r="K417" s="22">
        <v>589.34997558593705</v>
      </c>
      <c r="Y417" s="94">
        <v>46</v>
      </c>
      <c r="Z417" s="18">
        <v>43993</v>
      </c>
      <c r="AA417" s="22">
        <v>150.75</v>
      </c>
      <c r="AB417" s="26">
        <v>818.09997558593705</v>
      </c>
      <c r="AC417" s="22">
        <v>375.39999389648398</v>
      </c>
      <c r="AD417" s="26">
        <v>190.600006103515</v>
      </c>
      <c r="AE417" s="22">
        <v>608.90002441406205</v>
      </c>
      <c r="AF417" s="7">
        <v>5144.75</v>
      </c>
      <c r="AG417" s="108">
        <f t="shared" si="64"/>
        <v>-3.9348291771748388E-2</v>
      </c>
      <c r="AH417" s="65">
        <f t="shared" si="64"/>
        <v>-1.1605840526967606E-2</v>
      </c>
      <c r="AI417" s="64">
        <f t="shared" si="64"/>
        <v>-3.198178786984552E-2</v>
      </c>
      <c r="AJ417" s="65">
        <f t="shared" si="64"/>
        <v>2.1008891764452593E-3</v>
      </c>
      <c r="AK417" s="64">
        <f t="shared" si="64"/>
        <v>1.4807751952738257E-2</v>
      </c>
      <c r="AL417" s="64">
        <f t="shared" si="64"/>
        <v>-1.9765467079902919E-2</v>
      </c>
      <c r="AM417" s="101">
        <f t="shared" si="65"/>
        <v>-3.3825858710421687E-2</v>
      </c>
      <c r="AN417" s="102">
        <f t="shared" si="66"/>
        <v>-2.1284494944626958E-2</v>
      </c>
      <c r="AO417" s="101">
        <f t="shared" si="67"/>
        <v>-1.5404030112923295E-2</v>
      </c>
      <c r="AP417" s="102">
        <f t="shared" si="68"/>
        <v>-1.7797276277042116E-2</v>
      </c>
      <c r="AQ417" s="101">
        <f t="shared" si="69"/>
        <v>-8.1600311291575352E-3</v>
      </c>
      <c r="AR417" s="102">
        <f t="shared" si="63"/>
        <v>-5.5224330613267009E-3</v>
      </c>
      <c r="AS417" s="101">
        <f t="shared" si="63"/>
        <v>9.6786544176593516E-3</v>
      </c>
      <c r="AT417" s="102">
        <f t="shared" si="63"/>
        <v>-1.6577757756922225E-2</v>
      </c>
      <c r="AU417" s="101">
        <f t="shared" si="63"/>
        <v>1.9898165453487375E-2</v>
      </c>
      <c r="AV417" s="102">
        <f t="shared" si="63"/>
        <v>2.2967783081895794E-2</v>
      </c>
      <c r="AW417" s="102">
        <f t="shared" si="70"/>
        <v>6.0888824269587196E-3</v>
      </c>
    </row>
    <row r="418" spans="6:49" x14ac:dyDescent="0.3">
      <c r="F418" s="18">
        <v>43998</v>
      </c>
      <c r="G418" s="22">
        <v>146.600006103515</v>
      </c>
      <c r="H418" s="26">
        <v>818.20001220703102</v>
      </c>
      <c r="I418" s="22">
        <v>354.25</v>
      </c>
      <c r="J418" s="26">
        <v>193.94999694824199</v>
      </c>
      <c r="K418" s="22">
        <v>587.34997558593705</v>
      </c>
      <c r="Y418" s="94">
        <v>47</v>
      </c>
      <c r="Z418" s="18">
        <v>43994</v>
      </c>
      <c r="AA418" s="22">
        <v>154.05000305175699</v>
      </c>
      <c r="AB418" s="26">
        <v>835.84997558593705</v>
      </c>
      <c r="AC418" s="22">
        <v>371.20001220703102</v>
      </c>
      <c r="AD418" s="26">
        <v>200.89999389648401</v>
      </c>
      <c r="AE418" s="22">
        <v>599.84997558593705</v>
      </c>
      <c r="AF418" s="7">
        <v>5186.5</v>
      </c>
      <c r="AG418" s="108">
        <f t="shared" si="64"/>
        <v>2.1654409245553764E-2</v>
      </c>
      <c r="AH418" s="65">
        <f t="shared" si="64"/>
        <v>2.1464593262716398E-2</v>
      </c>
      <c r="AI418" s="64">
        <f t="shared" si="64"/>
        <v>-1.1251074096342569E-2</v>
      </c>
      <c r="AJ418" s="65">
        <f t="shared" si="64"/>
        <v>5.2630218197281947E-2</v>
      </c>
      <c r="AK418" s="64">
        <f t="shared" si="64"/>
        <v>-1.4974507449227015E-2</v>
      </c>
      <c r="AL418" s="64">
        <f t="shared" si="64"/>
        <v>8.08231864922445E-3</v>
      </c>
      <c r="AM418" s="101">
        <f t="shared" si="65"/>
        <v>1.4760005595779143E-2</v>
      </c>
      <c r="AN418" s="102">
        <f t="shared" si="66"/>
        <v>1.15213387058454E-2</v>
      </c>
      <c r="AO418" s="101">
        <f t="shared" si="67"/>
        <v>8.1191911103918601E-3</v>
      </c>
      <c r="AP418" s="102">
        <f t="shared" si="68"/>
        <v>9.4465881317944474E-3</v>
      </c>
      <c r="AQ418" s="101">
        <f t="shared" si="69"/>
        <v>4.5681635471119973E-3</v>
      </c>
      <c r="AR418" s="102">
        <f t="shared" si="63"/>
        <v>6.8944036497746216E-3</v>
      </c>
      <c r="AS418" s="101">
        <f t="shared" si="63"/>
        <v>9.9432545568709976E-3</v>
      </c>
      <c r="AT418" s="102">
        <f t="shared" si="63"/>
        <v>-1.9370265206734429E-2</v>
      </c>
      <c r="AU418" s="101">
        <f t="shared" si="63"/>
        <v>4.3183630065487498E-2</v>
      </c>
      <c r="AV418" s="102">
        <f t="shared" si="63"/>
        <v>-1.9542670996339013E-2</v>
      </c>
      <c r="AW418" s="102">
        <f t="shared" si="70"/>
        <v>4.2216704138119347E-3</v>
      </c>
    </row>
    <row r="419" spans="6:49" x14ac:dyDescent="0.3">
      <c r="F419" s="18">
        <v>43999</v>
      </c>
      <c r="G419" s="22">
        <v>150.05000305175699</v>
      </c>
      <c r="H419" s="26">
        <v>806.29998779296795</v>
      </c>
      <c r="I419" s="22">
        <v>358.29998779296801</v>
      </c>
      <c r="J419" s="26">
        <v>200.5</v>
      </c>
      <c r="K419" s="22">
        <v>567.20001220703102</v>
      </c>
      <c r="Y419" s="94">
        <v>48</v>
      </c>
      <c r="Z419" s="18">
        <v>43997</v>
      </c>
      <c r="AA419" s="22">
        <v>145.89999389648401</v>
      </c>
      <c r="AB419" s="26">
        <v>819.25</v>
      </c>
      <c r="AC419" s="22">
        <v>363.70001220703102</v>
      </c>
      <c r="AD419" s="26">
        <v>196.25</v>
      </c>
      <c r="AE419" s="22">
        <v>589.34997558593705</v>
      </c>
      <c r="AF419" s="7">
        <v>5110.3500000000004</v>
      </c>
      <c r="AG419" s="108">
        <f t="shared" si="64"/>
        <v>-5.4355831157666727E-2</v>
      </c>
      <c r="AH419" s="65">
        <f t="shared" si="64"/>
        <v>-2.005985436104998E-2</v>
      </c>
      <c r="AI419" s="64">
        <f t="shared" si="64"/>
        <v>-2.0411648240961144E-2</v>
      </c>
      <c r="AJ419" s="65">
        <f t="shared" si="64"/>
        <v>-2.3417884777504325E-2</v>
      </c>
      <c r="AK419" s="64">
        <f t="shared" si="64"/>
        <v>-1.7659390013484523E-2</v>
      </c>
      <c r="AL419" s="64">
        <f t="shared" si="64"/>
        <v>-1.4791200868996367E-2</v>
      </c>
      <c r="AM419" s="101">
        <f t="shared" si="65"/>
        <v>-2.5147286363707541E-2</v>
      </c>
      <c r="AN419" s="102">
        <f t="shared" si="66"/>
        <v>-1.5424605349258422E-2</v>
      </c>
      <c r="AO419" s="101">
        <f t="shared" si="67"/>
        <v>-1.1202232324008639E-2</v>
      </c>
      <c r="AP419" s="102">
        <f t="shared" si="68"/>
        <v>-1.2930884546598348E-2</v>
      </c>
      <c r="AQ419" s="101">
        <f t="shared" si="69"/>
        <v>-5.8864777012530116E-3</v>
      </c>
      <c r="AR419" s="102">
        <f t="shared" si="63"/>
        <v>-2.9208544793959186E-2</v>
      </c>
      <c r="AS419" s="101">
        <f t="shared" si="63"/>
        <v>-4.6352490117915583E-3</v>
      </c>
      <c r="AT419" s="102">
        <f t="shared" si="63"/>
        <v>-9.2094159169525056E-3</v>
      </c>
      <c r="AU419" s="101">
        <f t="shared" si="63"/>
        <v>-1.0487000230905976E-2</v>
      </c>
      <c r="AV419" s="102">
        <f t="shared" si="63"/>
        <v>-1.1772912312231511E-2</v>
      </c>
      <c r="AW419" s="102">
        <f t="shared" si="70"/>
        <v>-1.3062624453168147E-2</v>
      </c>
    </row>
    <row r="420" spans="6:49" x14ac:dyDescent="0.3">
      <c r="F420" s="18">
        <v>44000</v>
      </c>
      <c r="G420" s="22">
        <v>147.69999694824199</v>
      </c>
      <c r="H420" s="26">
        <v>824.59997558593705</v>
      </c>
      <c r="I420" s="22">
        <v>362.04998779296801</v>
      </c>
      <c r="J420" s="26">
        <v>209.100006103515</v>
      </c>
      <c r="K420" s="22">
        <v>571.70001220703102</v>
      </c>
      <c r="Y420" s="94">
        <v>49</v>
      </c>
      <c r="Z420" s="18">
        <v>43998</v>
      </c>
      <c r="AA420" s="22">
        <v>146.600006103515</v>
      </c>
      <c r="AB420" s="26">
        <v>818.20001220703102</v>
      </c>
      <c r="AC420" s="22">
        <v>354.25</v>
      </c>
      <c r="AD420" s="26">
        <v>193.94999694824199</v>
      </c>
      <c r="AE420" s="22">
        <v>587.34997558593705</v>
      </c>
      <c r="AF420" s="7">
        <v>5154.5</v>
      </c>
      <c r="AG420" s="108">
        <f t="shared" si="64"/>
        <v>4.7864173911678935E-3</v>
      </c>
      <c r="AH420" s="65">
        <f t="shared" si="64"/>
        <v>-1.2824671642528143E-3</v>
      </c>
      <c r="AI420" s="64">
        <f t="shared" si="64"/>
        <v>-2.6326506985614638E-2</v>
      </c>
      <c r="AJ420" s="65">
        <f t="shared" si="64"/>
        <v>-1.1788978511308459E-2</v>
      </c>
      <c r="AK420" s="64">
        <f t="shared" si="64"/>
        <v>-3.3993405437421514E-3</v>
      </c>
      <c r="AL420" s="64">
        <f t="shared" si="64"/>
        <v>8.6022245335529851E-3</v>
      </c>
      <c r="AM420" s="101">
        <f t="shared" si="65"/>
        <v>1.5667082265848491E-2</v>
      </c>
      <c r="AN420" s="102">
        <f t="shared" si="66"/>
        <v>1.2133809159370328E-2</v>
      </c>
      <c r="AO420" s="101">
        <f t="shared" si="67"/>
        <v>8.5583592816540956E-3</v>
      </c>
      <c r="AP420" s="102">
        <f t="shared" si="68"/>
        <v>9.9552190712801601E-3</v>
      </c>
      <c r="AQ420" s="101">
        <f t="shared" si="69"/>
        <v>4.8057933311615826E-3</v>
      </c>
      <c r="AR420" s="102">
        <f t="shared" si="63"/>
        <v>-1.0880664874680597E-2</v>
      </c>
      <c r="AS420" s="101">
        <f t="shared" si="63"/>
        <v>-1.3416276323623143E-2</v>
      </c>
      <c r="AT420" s="102">
        <f t="shared" si="63"/>
        <v>-3.4884866267268735E-2</v>
      </c>
      <c r="AU420" s="101">
        <f t="shared" si="63"/>
        <v>-2.174419758258862E-2</v>
      </c>
      <c r="AV420" s="102">
        <f t="shared" si="63"/>
        <v>-8.2051338749037344E-3</v>
      </c>
      <c r="AW420" s="102">
        <f t="shared" si="70"/>
        <v>-1.7826227784612965E-2</v>
      </c>
    </row>
    <row r="421" spans="6:49" x14ac:dyDescent="0.3">
      <c r="F421" s="18">
        <v>44001</v>
      </c>
      <c r="G421" s="22">
        <v>161.80000305175699</v>
      </c>
      <c r="H421" s="26">
        <v>893.79998779296795</v>
      </c>
      <c r="I421" s="22">
        <v>374.79998779296801</v>
      </c>
      <c r="J421" s="26">
        <v>210.30000305175699</v>
      </c>
      <c r="K421" s="22">
        <v>604.75</v>
      </c>
      <c r="Y421" s="94">
        <v>50</v>
      </c>
      <c r="Z421" s="18">
        <v>43999</v>
      </c>
      <c r="AA421" s="22">
        <v>150.05000305175699</v>
      </c>
      <c r="AB421" s="26">
        <v>806.29998779296795</v>
      </c>
      <c r="AC421" s="22">
        <v>358.29998779296801</v>
      </c>
      <c r="AD421" s="26">
        <v>200.5</v>
      </c>
      <c r="AE421" s="22">
        <v>567.20001220703102</v>
      </c>
      <c r="AF421" s="7">
        <v>5142.55</v>
      </c>
      <c r="AG421" s="108">
        <f t="shared" si="64"/>
        <v>2.3260761138293451E-2</v>
      </c>
      <c r="AH421" s="65">
        <f t="shared" si="64"/>
        <v>-1.4650953863260863E-2</v>
      </c>
      <c r="AI421" s="64">
        <f t="shared" si="64"/>
        <v>1.1367711670812741E-2</v>
      </c>
      <c r="AJ421" s="65">
        <f t="shared" si="64"/>
        <v>3.3213868595414586E-2</v>
      </c>
      <c r="AK421" s="64">
        <f t="shared" si="64"/>
        <v>-3.490885596394816E-2</v>
      </c>
      <c r="AL421" s="64">
        <f t="shared" si="64"/>
        <v>-2.3210541591708223E-3</v>
      </c>
      <c r="AM421" s="101">
        <f t="shared" si="65"/>
        <v>-3.3906963850548273E-3</v>
      </c>
      <c r="AN421" s="102">
        <f t="shared" si="66"/>
        <v>-7.3426111367954402E-4</v>
      </c>
      <c r="AO421" s="101">
        <f t="shared" si="67"/>
        <v>-6.6861135336158234E-4</v>
      </c>
      <c r="AP421" s="102">
        <f t="shared" si="68"/>
        <v>-7.3117181448547003E-4</v>
      </c>
      <c r="AQ421" s="101">
        <f t="shared" si="69"/>
        <v>-1.8683405603902637E-4</v>
      </c>
      <c r="AR421" s="102">
        <f t="shared" si="63"/>
        <v>2.6651457523348278E-2</v>
      </c>
      <c r="AS421" s="101">
        <f t="shared" si="63"/>
        <v>-1.3916692749581318E-2</v>
      </c>
      <c r="AT421" s="102">
        <f t="shared" si="63"/>
        <v>1.2036323024174324E-2</v>
      </c>
      <c r="AU421" s="101">
        <f t="shared" si="63"/>
        <v>3.3945040409900054E-2</v>
      </c>
      <c r="AV421" s="102">
        <f t="shared" si="63"/>
        <v>-3.4722021907909136E-2</v>
      </c>
      <c r="AW421" s="102">
        <f t="shared" si="70"/>
        <v>4.7988212599864395E-3</v>
      </c>
    </row>
    <row r="422" spans="6:49" x14ac:dyDescent="0.3">
      <c r="F422" s="18">
        <v>44004</v>
      </c>
      <c r="G422" s="22">
        <v>159.94999694824199</v>
      </c>
      <c r="H422" s="26">
        <v>912.90002441406205</v>
      </c>
      <c r="I422" s="22">
        <v>383</v>
      </c>
      <c r="J422" s="26">
        <v>214.94999694824199</v>
      </c>
      <c r="K422" s="22">
        <v>603.5</v>
      </c>
      <c r="Y422" s="94">
        <v>51</v>
      </c>
      <c r="Z422" s="18">
        <v>44000</v>
      </c>
      <c r="AA422" s="22">
        <v>147.69999694824199</v>
      </c>
      <c r="AB422" s="26">
        <v>824.59997558593705</v>
      </c>
      <c r="AC422" s="22">
        <v>362.04998779296801</v>
      </c>
      <c r="AD422" s="26">
        <v>209.100006103515</v>
      </c>
      <c r="AE422" s="22">
        <v>571.70001220703102</v>
      </c>
      <c r="AF422" s="7">
        <v>5235.45</v>
      </c>
      <c r="AG422" s="108">
        <f t="shared" si="64"/>
        <v>-1.5785423349177909E-2</v>
      </c>
      <c r="AH422" s="65">
        <f t="shared" si="64"/>
        <v>2.2442524114230263E-2</v>
      </c>
      <c r="AI422" s="64">
        <f t="shared" si="64"/>
        <v>1.0411699876800826E-2</v>
      </c>
      <c r="AJ422" s="65">
        <f t="shared" si="64"/>
        <v>4.1998388877418497E-2</v>
      </c>
      <c r="AK422" s="64">
        <f t="shared" si="64"/>
        <v>7.9024028826059425E-3</v>
      </c>
      <c r="AL422" s="64">
        <f t="shared" si="64"/>
        <v>1.7903735118416208E-2</v>
      </c>
      <c r="AM422" s="101">
        <f t="shared" si="65"/>
        <v>3.1895371851047641E-2</v>
      </c>
      <c r="AN422" s="102">
        <f t="shared" si="66"/>
        <v>2.3091370091260357E-2</v>
      </c>
      <c r="AO422" s="101">
        <f t="shared" si="67"/>
        <v>1.6415410945545987E-2</v>
      </c>
      <c r="AP422" s="102">
        <f t="shared" si="68"/>
        <v>1.9055012341605369E-2</v>
      </c>
      <c r="AQ422" s="101">
        <f t="shared" si="69"/>
        <v>9.057170394282596E-3</v>
      </c>
      <c r="AR422" s="102">
        <f t="shared" si="63"/>
        <v>-4.7680795200225549E-2</v>
      </c>
      <c r="AS422" s="101">
        <f t="shared" si="63"/>
        <v>-6.4884597703009431E-4</v>
      </c>
      <c r="AT422" s="102">
        <f t="shared" si="63"/>
        <v>-6.0037110687451607E-3</v>
      </c>
      <c r="AU422" s="101">
        <f t="shared" si="63"/>
        <v>2.2943376535813128E-2</v>
      </c>
      <c r="AV422" s="102">
        <f t="shared" si="63"/>
        <v>-1.1547675116766534E-3</v>
      </c>
      <c r="AW422" s="102">
        <f t="shared" si="70"/>
        <v>-6.5089486443728655E-3</v>
      </c>
    </row>
    <row r="423" spans="6:49" x14ac:dyDescent="0.3">
      <c r="F423" s="18">
        <v>44005</v>
      </c>
      <c r="G423" s="22">
        <v>168.64999389648401</v>
      </c>
      <c r="H423" s="26">
        <v>901.79998779296795</v>
      </c>
      <c r="I423" s="22">
        <v>387.45001220703102</v>
      </c>
      <c r="J423" s="26">
        <v>239.600006103515</v>
      </c>
      <c r="K423" s="22">
        <v>602.84997558593705</v>
      </c>
      <c r="Y423" s="94">
        <v>52</v>
      </c>
      <c r="Z423" s="18">
        <v>44001</v>
      </c>
      <c r="AA423" s="22">
        <v>161.80000305175699</v>
      </c>
      <c r="AB423" s="26">
        <v>893.79998779296795</v>
      </c>
      <c r="AC423" s="22">
        <v>374.79998779296801</v>
      </c>
      <c r="AD423" s="26">
        <v>210.30000305175699</v>
      </c>
      <c r="AE423" s="22">
        <v>604.75</v>
      </c>
      <c r="AF423" s="7">
        <v>5309</v>
      </c>
      <c r="AG423" s="108">
        <f t="shared" si="64"/>
        <v>9.1177854610217546E-2</v>
      </c>
      <c r="AH423" s="65">
        <f t="shared" si="64"/>
        <v>8.0583632176256859E-2</v>
      </c>
      <c r="AI423" s="64">
        <f t="shared" si="64"/>
        <v>3.4610227676407611E-2</v>
      </c>
      <c r="AJ423" s="65">
        <f t="shared" si="64"/>
        <v>5.7224615960572373E-3</v>
      </c>
      <c r="AK423" s="64">
        <f t="shared" si="64"/>
        <v>5.6200749868049245E-2</v>
      </c>
      <c r="AL423" s="64">
        <f t="shared" si="64"/>
        <v>1.3950693087986696E-2</v>
      </c>
      <c r="AM423" s="101">
        <f t="shared" si="65"/>
        <v>2.4998523191146121E-2</v>
      </c>
      <c r="AN423" s="102">
        <f t="shared" si="66"/>
        <v>1.843452446177268E-2</v>
      </c>
      <c r="AO423" s="101">
        <f t="shared" si="67"/>
        <v>1.307624843218338E-2</v>
      </c>
      <c r="AP423" s="102">
        <f t="shared" si="68"/>
        <v>1.5187698001894373E-2</v>
      </c>
      <c r="AQ423" s="101">
        <f t="shared" si="69"/>
        <v>7.2503808342007829E-3</v>
      </c>
      <c r="AR423" s="102">
        <f t="shared" si="63"/>
        <v>6.6179331419071424E-2</v>
      </c>
      <c r="AS423" s="101">
        <f t="shared" si="63"/>
        <v>6.2149107714484175E-2</v>
      </c>
      <c r="AT423" s="102">
        <f t="shared" si="63"/>
        <v>2.1533979244224233E-2</v>
      </c>
      <c r="AU423" s="101">
        <f t="shared" si="63"/>
        <v>-9.4652364058371366E-3</v>
      </c>
      <c r="AV423" s="102">
        <f t="shared" si="63"/>
        <v>4.8950369033848459E-2</v>
      </c>
      <c r="AW423" s="102">
        <f t="shared" si="70"/>
        <v>3.7869510201158231E-2</v>
      </c>
    </row>
    <row r="424" spans="6:49" x14ac:dyDescent="0.3">
      <c r="F424" s="18">
        <v>44006</v>
      </c>
      <c r="G424" s="22">
        <v>160.05000305175699</v>
      </c>
      <c r="H424" s="26">
        <v>890.04998779296795</v>
      </c>
      <c r="I424" s="22">
        <v>383.20001220703102</v>
      </c>
      <c r="J424" s="26">
        <v>226.80000305175699</v>
      </c>
      <c r="K424" s="22">
        <v>598.84997558593705</v>
      </c>
      <c r="Y424" s="94">
        <v>53</v>
      </c>
      <c r="Z424" s="18">
        <v>44004</v>
      </c>
      <c r="AA424" s="22">
        <v>159.94999694824199</v>
      </c>
      <c r="AB424" s="26">
        <v>912.90002441406205</v>
      </c>
      <c r="AC424" s="22">
        <v>383</v>
      </c>
      <c r="AD424" s="26">
        <v>214.94999694824199</v>
      </c>
      <c r="AE424" s="22">
        <v>603.5</v>
      </c>
      <c r="AF424" s="7">
        <v>5357.45</v>
      </c>
      <c r="AG424" s="108">
        <f t="shared" si="64"/>
        <v>-1.1499776169605878E-2</v>
      </c>
      <c r="AH424" s="65">
        <f t="shared" si="64"/>
        <v>2.1144349472550589E-2</v>
      </c>
      <c r="AI424" s="64">
        <f t="shared" si="64"/>
        <v>2.1642471385835055E-2</v>
      </c>
      <c r="AJ424" s="65">
        <f t="shared" si="64"/>
        <v>2.1870331524666005E-2</v>
      </c>
      <c r="AK424" s="64">
        <f t="shared" si="64"/>
        <v>-2.0691089525504869E-3</v>
      </c>
      <c r="AL424" s="64">
        <f t="shared" si="64"/>
        <v>9.08462200935789E-3</v>
      </c>
      <c r="AM424" s="101">
        <f t="shared" si="65"/>
        <v>1.6508718241113711E-2</v>
      </c>
      <c r="AN424" s="102">
        <f t="shared" si="66"/>
        <v>1.2702093169402439E-2</v>
      </c>
      <c r="AO424" s="101">
        <f t="shared" si="67"/>
        <v>8.9658438354101467E-3</v>
      </c>
      <c r="AP424" s="102">
        <f t="shared" si="68"/>
        <v>1.0427155028768068E-2</v>
      </c>
      <c r="AQ424" s="101">
        <f t="shared" si="69"/>
        <v>5.0262794065396932E-3</v>
      </c>
      <c r="AR424" s="102">
        <f t="shared" si="63"/>
        <v>-2.8008494410719589E-2</v>
      </c>
      <c r="AS424" s="101">
        <f t="shared" si="63"/>
        <v>8.4422563031481494E-3</v>
      </c>
      <c r="AT424" s="102">
        <f t="shared" si="63"/>
        <v>1.2676627550424908E-2</v>
      </c>
      <c r="AU424" s="101">
        <f t="shared" si="63"/>
        <v>1.1443176495897937E-2</v>
      </c>
      <c r="AV424" s="102">
        <f t="shared" si="63"/>
        <v>-7.0953883590901805E-3</v>
      </c>
      <c r="AW424" s="102">
        <f t="shared" si="70"/>
        <v>-5.0836448406775471E-4</v>
      </c>
    </row>
    <row r="425" spans="6:49" x14ac:dyDescent="0.3">
      <c r="F425" s="18">
        <v>44007</v>
      </c>
      <c r="G425" s="22">
        <v>157.25</v>
      </c>
      <c r="H425" s="26">
        <v>881.84997558593705</v>
      </c>
      <c r="I425" s="22">
        <v>386.29998779296801</v>
      </c>
      <c r="J425" s="26">
        <v>220.89999389648401</v>
      </c>
      <c r="K425" s="22">
        <v>585</v>
      </c>
      <c r="Y425" s="94">
        <v>54</v>
      </c>
      <c r="Z425" s="18">
        <v>44005</v>
      </c>
      <c r="AA425" s="22">
        <v>168.64999389648401</v>
      </c>
      <c r="AB425" s="26">
        <v>901.79998779296795</v>
      </c>
      <c r="AC425" s="22">
        <v>387.45001220703102</v>
      </c>
      <c r="AD425" s="26">
        <v>239.600006103515</v>
      </c>
      <c r="AE425" s="22">
        <v>602.84997558593705</v>
      </c>
      <c r="AF425" s="7">
        <v>5442.05</v>
      </c>
      <c r="AG425" s="108">
        <f t="shared" si="64"/>
        <v>5.2964278001151804E-2</v>
      </c>
      <c r="AH425" s="65">
        <f t="shared" si="64"/>
        <v>-1.2233619863760722E-2</v>
      </c>
      <c r="AI425" s="64">
        <f t="shared" si="64"/>
        <v>1.1551850535393473E-2</v>
      </c>
      <c r="AJ425" s="65">
        <f t="shared" ref="AJ425:AL488" si="71">LN(AD425/AD424)</f>
        <v>0.10856546297029739</v>
      </c>
      <c r="AK425" s="64">
        <f t="shared" si="71"/>
        <v>-1.0776714720079049E-3</v>
      </c>
      <c r="AL425" s="64">
        <f t="shared" si="71"/>
        <v>1.5667712506557983E-2</v>
      </c>
      <c r="AM425" s="101">
        <f t="shared" si="65"/>
        <v>2.7994196645878298E-2</v>
      </c>
      <c r="AN425" s="102">
        <f t="shared" si="66"/>
        <v>2.0457243753287623E-2</v>
      </c>
      <c r="AO425" s="101">
        <f t="shared" si="67"/>
        <v>1.4526626857981688E-2</v>
      </c>
      <c r="AP425" s="102">
        <f t="shared" si="68"/>
        <v>1.686748125941807E-2</v>
      </c>
      <c r="AQ425" s="101">
        <f t="shared" si="69"/>
        <v>8.0351670155901257E-3</v>
      </c>
      <c r="AR425" s="102">
        <f t="shared" si="63"/>
        <v>2.4970081355273507E-2</v>
      </c>
      <c r="AS425" s="101">
        <f t="shared" si="63"/>
        <v>-3.2690863617048344E-2</v>
      </c>
      <c r="AT425" s="102">
        <f t="shared" si="63"/>
        <v>-2.974776322588215E-3</v>
      </c>
      <c r="AU425" s="101">
        <f t="shared" si="63"/>
        <v>9.1697981710879312E-2</v>
      </c>
      <c r="AV425" s="102">
        <f t="shared" si="63"/>
        <v>-9.1128384875980312E-3</v>
      </c>
      <c r="AW425" s="102">
        <f t="shared" si="70"/>
        <v>1.4377916927783646E-2</v>
      </c>
    </row>
    <row r="426" spans="6:49" x14ac:dyDescent="0.3">
      <c r="F426" s="18">
        <v>44008</v>
      </c>
      <c r="G426" s="22">
        <v>154.39999389648401</v>
      </c>
      <c r="H426" s="26">
        <v>868.25</v>
      </c>
      <c r="I426" s="22">
        <v>375.350006103515</v>
      </c>
      <c r="J426" s="26">
        <v>223.94999694824199</v>
      </c>
      <c r="K426" s="22">
        <v>600.20001220703102</v>
      </c>
      <c r="Y426" s="94">
        <v>55</v>
      </c>
      <c r="Z426" s="18">
        <v>44006</v>
      </c>
      <c r="AA426" s="22">
        <v>160.05000305175699</v>
      </c>
      <c r="AB426" s="26">
        <v>890.04998779296795</v>
      </c>
      <c r="AC426" s="22">
        <v>383.20001220703102</v>
      </c>
      <c r="AD426" s="26">
        <v>226.80000305175699</v>
      </c>
      <c r="AE426" s="22">
        <v>598.84997558593705</v>
      </c>
      <c r="AF426" s="7">
        <v>5360.5</v>
      </c>
      <c r="AG426" s="108">
        <f t="shared" ref="AG426:AL489" si="72">LN(AA426/AA425)</f>
        <v>-5.2339239833834338E-2</v>
      </c>
      <c r="AH426" s="65">
        <f t="shared" si="72"/>
        <v>-1.3115125242241355E-2</v>
      </c>
      <c r="AI426" s="64">
        <f t="shared" si="72"/>
        <v>-1.1029761763825592E-2</v>
      </c>
      <c r="AJ426" s="65">
        <f t="shared" si="71"/>
        <v>-5.4902306405747198E-2</v>
      </c>
      <c r="AK426" s="64">
        <f t="shared" si="71"/>
        <v>-6.6572604403074519E-3</v>
      </c>
      <c r="AL426" s="64">
        <f t="shared" si="71"/>
        <v>-1.5098573803293117E-2</v>
      </c>
      <c r="AM426" s="101">
        <f t="shared" si="65"/>
        <v>-2.5683558073867983E-2</v>
      </c>
      <c r="AN426" s="102">
        <f t="shared" si="66"/>
        <v>-1.5786703271487471E-2</v>
      </c>
      <c r="AO426" s="101">
        <f t="shared" si="67"/>
        <v>-1.1461872411800586E-2</v>
      </c>
      <c r="AP426" s="102">
        <f t="shared" si="68"/>
        <v>-1.3231591634277786E-2</v>
      </c>
      <c r="AQ426" s="101">
        <f t="shared" si="69"/>
        <v>-6.0269665208668877E-3</v>
      </c>
      <c r="AR426" s="102">
        <f t="shared" si="63"/>
        <v>-2.6655681759966354E-2</v>
      </c>
      <c r="AS426" s="101">
        <f t="shared" si="63"/>
        <v>2.6715780292461151E-3</v>
      </c>
      <c r="AT426" s="102">
        <f t="shared" si="63"/>
        <v>4.3211064797499428E-4</v>
      </c>
      <c r="AU426" s="101">
        <f t="shared" si="63"/>
        <v>-4.1670714771469414E-2</v>
      </c>
      <c r="AV426" s="102">
        <f t="shared" si="63"/>
        <v>-6.3029391944056413E-4</v>
      </c>
      <c r="AW426" s="102">
        <f t="shared" si="70"/>
        <v>-1.3170600354731046E-2</v>
      </c>
    </row>
    <row r="427" spans="6:49" x14ac:dyDescent="0.3">
      <c r="F427" s="18">
        <v>44011</v>
      </c>
      <c r="G427" s="22">
        <v>151.5</v>
      </c>
      <c r="H427" s="26">
        <v>843.09997558593705</v>
      </c>
      <c r="I427" s="22">
        <v>361.79998779296801</v>
      </c>
      <c r="J427" s="26">
        <v>214.600006103515</v>
      </c>
      <c r="K427" s="22">
        <v>585.04998779296795</v>
      </c>
      <c r="Y427" s="94">
        <v>56</v>
      </c>
      <c r="Z427" s="18">
        <v>44007</v>
      </c>
      <c r="AA427" s="22">
        <v>157.25</v>
      </c>
      <c r="AB427" s="26">
        <v>881.84997558593705</v>
      </c>
      <c r="AC427" s="22">
        <v>386.29998779296801</v>
      </c>
      <c r="AD427" s="26">
        <v>220.89999389648401</v>
      </c>
      <c r="AE427" s="22">
        <v>585</v>
      </c>
      <c r="AF427" s="7">
        <v>5359.45</v>
      </c>
      <c r="AG427" s="108">
        <f t="shared" si="72"/>
        <v>-1.7649389902844585E-2</v>
      </c>
      <c r="AH427" s="65">
        <f t="shared" si="72"/>
        <v>-9.2556813771246024E-3</v>
      </c>
      <c r="AI427" s="64">
        <f t="shared" si="72"/>
        <v>8.0571601201455505E-3</v>
      </c>
      <c r="AJ427" s="65">
        <f t="shared" si="71"/>
        <v>-2.6358502513466286E-2</v>
      </c>
      <c r="AK427" s="64">
        <f t="shared" si="71"/>
        <v>-2.3399261393414379E-2</v>
      </c>
      <c r="AL427" s="64">
        <f t="shared" si="71"/>
        <v>-1.95896436710578E-4</v>
      </c>
      <c r="AM427" s="101">
        <f t="shared" si="65"/>
        <v>3.170535142390053E-4</v>
      </c>
      <c r="AN427" s="102">
        <f t="shared" si="66"/>
        <v>1.7692618379182355E-3</v>
      </c>
      <c r="AO427" s="101">
        <f t="shared" si="67"/>
        <v>1.1265243793721455E-3</v>
      </c>
      <c r="AP427" s="102">
        <f t="shared" si="68"/>
        <v>1.3478986509821295E-3</v>
      </c>
      <c r="AQ427" s="101">
        <f t="shared" si="69"/>
        <v>7.844970750016454E-4</v>
      </c>
      <c r="AR427" s="102">
        <f t="shared" ref="AR427:AV477" si="73">AG427-AM427</f>
        <v>-1.7966443417083592E-2</v>
      </c>
      <c r="AS427" s="101">
        <f t="shared" si="73"/>
        <v>-1.1024943215042838E-2</v>
      </c>
      <c r="AT427" s="102">
        <f t="shared" si="73"/>
        <v>6.9306357407734054E-3</v>
      </c>
      <c r="AU427" s="101">
        <f t="shared" si="73"/>
        <v>-2.7706401164448415E-2</v>
      </c>
      <c r="AV427" s="102">
        <f t="shared" si="73"/>
        <v>-2.4183758468416024E-2</v>
      </c>
      <c r="AW427" s="102">
        <f t="shared" si="70"/>
        <v>-1.4790182104843494E-2</v>
      </c>
    </row>
    <row r="428" spans="6:49" x14ac:dyDescent="0.3">
      <c r="F428" s="18">
        <v>44012</v>
      </c>
      <c r="G428" s="22">
        <v>148.05000305175699</v>
      </c>
      <c r="H428" s="26">
        <v>867.09997558593705</v>
      </c>
      <c r="I428" s="22">
        <v>365.79998779296801</v>
      </c>
      <c r="J428" s="26">
        <v>209.600006103515</v>
      </c>
      <c r="K428" s="22">
        <v>584.95001220703102</v>
      </c>
      <c r="Y428" s="94">
        <v>57</v>
      </c>
      <c r="Z428" s="18">
        <v>44008</v>
      </c>
      <c r="AA428" s="22">
        <v>154.39999389648401</v>
      </c>
      <c r="AB428" s="26">
        <v>868.25</v>
      </c>
      <c r="AC428" s="22">
        <v>375.350006103515</v>
      </c>
      <c r="AD428" s="26">
        <v>223.94999694824199</v>
      </c>
      <c r="AE428" s="22">
        <v>600.20001220703102</v>
      </c>
      <c r="AF428" s="7">
        <v>5399.25</v>
      </c>
      <c r="AG428" s="108">
        <f t="shared" si="72"/>
        <v>-1.8290297520418854E-2</v>
      </c>
      <c r="AH428" s="65">
        <f t="shared" si="72"/>
        <v>-1.554225420713802E-2</v>
      </c>
      <c r="AI428" s="64">
        <f t="shared" si="72"/>
        <v>-2.8755297792485018E-2</v>
      </c>
      <c r="AJ428" s="65">
        <f t="shared" si="71"/>
        <v>1.3712716230498167E-2</v>
      </c>
      <c r="AK428" s="64">
        <f t="shared" si="71"/>
        <v>2.5651106112682304E-2</v>
      </c>
      <c r="AL428" s="64">
        <f t="shared" si="71"/>
        <v>7.3986971579381201E-3</v>
      </c>
      <c r="AM428" s="101">
        <f t="shared" si="65"/>
        <v>1.3567295290711701E-2</v>
      </c>
      <c r="AN428" s="102">
        <f t="shared" si="66"/>
        <v>1.0716004553206834E-2</v>
      </c>
      <c r="AO428" s="101">
        <f t="shared" si="67"/>
        <v>7.5417312100263855E-3</v>
      </c>
      <c r="AP428" s="102">
        <f t="shared" si="68"/>
        <v>8.7777920057135455E-3</v>
      </c>
      <c r="AQ428" s="101">
        <f t="shared" si="69"/>
        <v>4.2557054037389314E-3</v>
      </c>
      <c r="AR428" s="102">
        <f t="shared" si="73"/>
        <v>-3.1857592811130556E-2</v>
      </c>
      <c r="AS428" s="101">
        <f t="shared" si="73"/>
        <v>-2.6258258760344856E-2</v>
      </c>
      <c r="AT428" s="102">
        <f t="shared" si="73"/>
        <v>-3.6297029002511402E-2</v>
      </c>
      <c r="AU428" s="101">
        <f t="shared" si="73"/>
        <v>4.9349242247846217E-3</v>
      </c>
      <c r="AV428" s="102">
        <f t="shared" si="73"/>
        <v>2.1395400708943371E-2</v>
      </c>
      <c r="AW428" s="102">
        <f t="shared" si="70"/>
        <v>-1.3616511128051765E-2</v>
      </c>
    </row>
    <row r="429" spans="6:49" x14ac:dyDescent="0.3">
      <c r="F429" s="18">
        <v>44013</v>
      </c>
      <c r="G429" s="22">
        <v>150.25</v>
      </c>
      <c r="H429" s="26">
        <v>856.45001220703102</v>
      </c>
      <c r="I429" s="22">
        <v>361.04998779296801</v>
      </c>
      <c r="J429" s="26">
        <v>205.55000305175699</v>
      </c>
      <c r="K429" s="22">
        <v>569.09997558593705</v>
      </c>
      <c r="Y429" s="94">
        <v>58</v>
      </c>
      <c r="Z429" s="18">
        <v>44011</v>
      </c>
      <c r="AA429" s="22">
        <v>151.5</v>
      </c>
      <c r="AB429" s="26">
        <v>843.09997558593705</v>
      </c>
      <c r="AC429" s="22">
        <v>361.79998779296801</v>
      </c>
      <c r="AD429" s="26">
        <v>214.600006103515</v>
      </c>
      <c r="AE429" s="22">
        <v>585.04998779296795</v>
      </c>
      <c r="AF429" s="7">
        <v>5356.15</v>
      </c>
      <c r="AG429" s="108">
        <f t="shared" si="72"/>
        <v>-1.8960973110707189E-2</v>
      </c>
      <c r="AH429" s="65">
        <f t="shared" si="72"/>
        <v>-2.9394145653047564E-2</v>
      </c>
      <c r="AI429" s="64">
        <f t="shared" si="72"/>
        <v>-3.6767401058403773E-2</v>
      </c>
      <c r="AJ429" s="65">
        <f t="shared" si="71"/>
        <v>-4.2646940388393811E-2</v>
      </c>
      <c r="AK429" s="64">
        <f t="shared" si="71"/>
        <v>-2.5565660544510253E-2</v>
      </c>
      <c r="AL429" s="64">
        <f t="shared" si="71"/>
        <v>-8.0146216240110195E-3</v>
      </c>
      <c r="AM429" s="101">
        <f t="shared" si="65"/>
        <v>-1.3324229304176221E-2</v>
      </c>
      <c r="AN429" s="102">
        <f t="shared" si="66"/>
        <v>-7.4415170853428282E-3</v>
      </c>
      <c r="AO429" s="101">
        <f t="shared" si="67"/>
        <v>-5.4780079900651072E-3</v>
      </c>
      <c r="AP429" s="102">
        <f t="shared" si="68"/>
        <v>-6.3012656640811116E-3</v>
      </c>
      <c r="AQ429" s="101">
        <f t="shared" si="69"/>
        <v>-2.7891535294742769E-3</v>
      </c>
      <c r="AR429" s="102">
        <f t="shared" si="73"/>
        <v>-5.6367438065309684E-3</v>
      </c>
      <c r="AS429" s="101">
        <f t="shared" si="73"/>
        <v>-2.1952628567704736E-2</v>
      </c>
      <c r="AT429" s="102">
        <f t="shared" si="73"/>
        <v>-3.1289393068338667E-2</v>
      </c>
      <c r="AU429" s="101">
        <f t="shared" si="73"/>
        <v>-3.6345674724312702E-2</v>
      </c>
      <c r="AV429" s="102">
        <f t="shared" si="73"/>
        <v>-2.2776507015035977E-2</v>
      </c>
      <c r="AW429" s="102">
        <f t="shared" si="70"/>
        <v>-2.360018943638461E-2</v>
      </c>
    </row>
    <row r="430" spans="6:49" x14ac:dyDescent="0.3">
      <c r="F430" s="18">
        <v>44014</v>
      </c>
      <c r="G430" s="22">
        <v>152.850006103515</v>
      </c>
      <c r="H430" s="26">
        <v>866.70001220703102</v>
      </c>
      <c r="I430" s="22">
        <v>360</v>
      </c>
      <c r="J430" s="26">
        <v>201.100006103515</v>
      </c>
      <c r="K430" s="22">
        <v>550.04998779296795</v>
      </c>
      <c r="Y430" s="94">
        <v>59</v>
      </c>
      <c r="Z430" s="18">
        <v>44012</v>
      </c>
      <c r="AA430" s="22">
        <v>148.05000305175699</v>
      </c>
      <c r="AB430" s="26">
        <v>867.09997558593705</v>
      </c>
      <c r="AC430" s="22">
        <v>365.79998779296801</v>
      </c>
      <c r="AD430" s="26">
        <v>209.600006103515</v>
      </c>
      <c r="AE430" s="22">
        <v>584.95001220703102</v>
      </c>
      <c r="AF430" s="7">
        <v>5350.4</v>
      </c>
      <c r="AG430" s="108">
        <f t="shared" si="72"/>
        <v>-2.3035549788807917E-2</v>
      </c>
      <c r="AH430" s="65">
        <f t="shared" si="72"/>
        <v>2.8068736255984005E-2</v>
      </c>
      <c r="AI430" s="64">
        <f t="shared" si="72"/>
        <v>1.099516336451228E-2</v>
      </c>
      <c r="AJ430" s="65">
        <f t="shared" si="71"/>
        <v>-2.3574877071243568E-2</v>
      </c>
      <c r="AK430" s="64">
        <f t="shared" si="71"/>
        <v>-1.7089843791500686E-4</v>
      </c>
      <c r="AL430" s="64">
        <f t="shared" si="71"/>
        <v>-1.0741089431832215E-3</v>
      </c>
      <c r="AM430" s="101">
        <f t="shared" si="65"/>
        <v>-1.2151585649016017E-3</v>
      </c>
      <c r="AN430" s="102">
        <f t="shared" si="66"/>
        <v>7.3469148904587952E-4</v>
      </c>
      <c r="AO430" s="101">
        <f t="shared" si="67"/>
        <v>3.8469207457850229E-4</v>
      </c>
      <c r="AP430" s="102">
        <f t="shared" si="68"/>
        <v>4.8873150996739802E-4</v>
      </c>
      <c r="AQ430" s="101">
        <f t="shared" si="69"/>
        <v>3.830985631685577E-4</v>
      </c>
      <c r="AR430" s="102">
        <f t="shared" si="73"/>
        <v>-2.1820391223906315E-2</v>
      </c>
      <c r="AS430" s="101">
        <f t="shared" si="73"/>
        <v>2.7334044766938126E-2</v>
      </c>
      <c r="AT430" s="102">
        <f t="shared" si="73"/>
        <v>1.0610471289933778E-2</v>
      </c>
      <c r="AU430" s="101">
        <f t="shared" si="73"/>
        <v>-2.4063608581210965E-2</v>
      </c>
      <c r="AV430" s="102">
        <f t="shared" si="73"/>
        <v>-5.5399700108356453E-4</v>
      </c>
      <c r="AW430" s="102">
        <f t="shared" si="70"/>
        <v>-1.6986961498657882E-3</v>
      </c>
    </row>
    <row r="431" spans="6:49" x14ac:dyDescent="0.3">
      <c r="F431" s="18">
        <v>44015</v>
      </c>
      <c r="G431" s="22">
        <v>151.25</v>
      </c>
      <c r="H431" s="26">
        <v>894.20001220703102</v>
      </c>
      <c r="I431" s="22">
        <v>359.54998779296801</v>
      </c>
      <c r="J431" s="26">
        <v>204.89999389648401</v>
      </c>
      <c r="K431" s="22">
        <v>563.5</v>
      </c>
      <c r="Y431" s="94">
        <v>60</v>
      </c>
      <c r="Z431" s="18">
        <v>44013</v>
      </c>
      <c r="AA431" s="22">
        <v>150.25</v>
      </c>
      <c r="AB431" s="26">
        <v>856.45001220703102</v>
      </c>
      <c r="AC431" s="22">
        <v>361.04998779296801</v>
      </c>
      <c r="AD431" s="26">
        <v>205.55000305175699</v>
      </c>
      <c r="AE431" s="22">
        <v>569.09997558593705</v>
      </c>
      <c r="AF431" s="7">
        <v>5404.3</v>
      </c>
      <c r="AG431" s="108">
        <f t="shared" si="72"/>
        <v>1.4750498254701054E-2</v>
      </c>
      <c r="AH431" s="65">
        <f t="shared" si="72"/>
        <v>-1.2358329030068487E-2</v>
      </c>
      <c r="AI431" s="64">
        <f t="shared" si="72"/>
        <v>-1.3070283498603076E-2</v>
      </c>
      <c r="AJ431" s="65">
        <f t="shared" si="71"/>
        <v>-1.9511653376036234E-2</v>
      </c>
      <c r="AK431" s="64">
        <f t="shared" si="71"/>
        <v>-2.7470271652461624E-2</v>
      </c>
      <c r="AL431" s="64">
        <f t="shared" si="71"/>
        <v>1.0023608522645479E-2</v>
      </c>
      <c r="AM431" s="101">
        <f t="shared" si="65"/>
        <v>1.8146962364495686E-2</v>
      </c>
      <c r="AN431" s="102">
        <f t="shared" si="66"/>
        <v>1.3808257790696908E-2</v>
      </c>
      <c r="AO431" s="101">
        <f t="shared" si="67"/>
        <v>9.7590123728522587E-3</v>
      </c>
      <c r="AP431" s="102">
        <f t="shared" si="68"/>
        <v>1.1345778200411343E-2</v>
      </c>
      <c r="AQ431" s="101">
        <f t="shared" si="69"/>
        <v>5.4554554730236867E-3</v>
      </c>
      <c r="AR431" s="102">
        <f t="shared" si="73"/>
        <v>-3.3964641097946318E-3</v>
      </c>
      <c r="AS431" s="101">
        <f t="shared" si="73"/>
        <v>-2.6166586820765395E-2</v>
      </c>
      <c r="AT431" s="102">
        <f t="shared" si="73"/>
        <v>-2.2829295871455334E-2</v>
      </c>
      <c r="AU431" s="101">
        <f t="shared" si="73"/>
        <v>-3.0857431576447575E-2</v>
      </c>
      <c r="AV431" s="102">
        <f t="shared" si="73"/>
        <v>-3.2925727125485311E-2</v>
      </c>
      <c r="AW431" s="102">
        <f t="shared" si="70"/>
        <v>-2.3235101100789652E-2</v>
      </c>
    </row>
    <row r="432" spans="6:49" x14ac:dyDescent="0.3">
      <c r="F432" s="18">
        <v>44018</v>
      </c>
      <c r="G432" s="22">
        <v>154.850006103515</v>
      </c>
      <c r="H432" s="26">
        <v>891.95001220703102</v>
      </c>
      <c r="I432" s="22">
        <v>371.95001220703102</v>
      </c>
      <c r="J432" s="26">
        <v>218.350006103515</v>
      </c>
      <c r="K432" s="22">
        <v>583.20001220703102</v>
      </c>
      <c r="Y432" s="94">
        <v>61</v>
      </c>
      <c r="Z432" s="18">
        <v>44014</v>
      </c>
      <c r="AA432" s="22">
        <v>152.850006103515</v>
      </c>
      <c r="AB432" s="26">
        <v>866.70001220703102</v>
      </c>
      <c r="AC432" s="22">
        <v>360</v>
      </c>
      <c r="AD432" s="26">
        <v>201.100006103515</v>
      </c>
      <c r="AE432" s="22">
        <v>550.04998779296795</v>
      </c>
      <c r="AF432" s="7">
        <v>5464.2</v>
      </c>
      <c r="AG432" s="108">
        <f t="shared" si="72"/>
        <v>1.7156514852929006E-2</v>
      </c>
      <c r="AH432" s="65">
        <f t="shared" si="72"/>
        <v>1.189695702774198E-2</v>
      </c>
      <c r="AI432" s="64">
        <f t="shared" si="72"/>
        <v>-2.9123876372241526E-3</v>
      </c>
      <c r="AJ432" s="65">
        <f t="shared" si="71"/>
        <v>-2.1887001061421614E-2</v>
      </c>
      <c r="AK432" s="64">
        <f t="shared" si="71"/>
        <v>-3.4046961716793667E-2</v>
      </c>
      <c r="AL432" s="64">
        <f t="shared" si="71"/>
        <v>1.1022791828854786E-2</v>
      </c>
      <c r="AM432" s="101">
        <f t="shared" si="65"/>
        <v>1.9890231470510448E-2</v>
      </c>
      <c r="AN432" s="102">
        <f t="shared" si="66"/>
        <v>1.4985336702775231E-2</v>
      </c>
      <c r="AO432" s="101">
        <f t="shared" si="67"/>
        <v>1.0603029566291843E-2</v>
      </c>
      <c r="AP432" s="102">
        <f t="shared" si="68"/>
        <v>1.2323292706545558E-2</v>
      </c>
      <c r="AQ432" s="101">
        <f t="shared" si="69"/>
        <v>5.9121452709995637E-3</v>
      </c>
      <c r="AR432" s="102">
        <f t="shared" si="73"/>
        <v>-2.7337166175814415E-3</v>
      </c>
      <c r="AS432" s="101">
        <f t="shared" si="73"/>
        <v>-3.0883796750332503E-3</v>
      </c>
      <c r="AT432" s="102">
        <f t="shared" si="73"/>
        <v>-1.3515417203515996E-2</v>
      </c>
      <c r="AU432" s="101">
        <f t="shared" si="73"/>
        <v>-3.4210293767967172E-2</v>
      </c>
      <c r="AV432" s="102">
        <f t="shared" si="73"/>
        <v>-3.995910698779323E-2</v>
      </c>
      <c r="AW432" s="102">
        <f t="shared" si="70"/>
        <v>-1.8701382850378218E-2</v>
      </c>
    </row>
    <row r="433" spans="6:49" x14ac:dyDescent="0.3">
      <c r="F433" s="18">
        <v>44019</v>
      </c>
      <c r="G433" s="22">
        <v>153.05000305175699</v>
      </c>
      <c r="H433" s="26">
        <v>881.54998779296795</v>
      </c>
      <c r="I433" s="22">
        <v>372.95001220703102</v>
      </c>
      <c r="J433" s="26">
        <v>211.05000305175699</v>
      </c>
      <c r="K433" s="22">
        <v>585.70001220703102</v>
      </c>
      <c r="Y433" s="94">
        <v>62</v>
      </c>
      <c r="Z433" s="18">
        <v>44015</v>
      </c>
      <c r="AA433" s="22">
        <v>151.25</v>
      </c>
      <c r="AB433" s="26">
        <v>894.20001220703102</v>
      </c>
      <c r="AC433" s="22">
        <v>359.54998779296801</v>
      </c>
      <c r="AD433" s="26">
        <v>204.89999389648401</v>
      </c>
      <c r="AE433" s="22">
        <v>563.5</v>
      </c>
      <c r="AF433" s="7">
        <v>5495.45</v>
      </c>
      <c r="AG433" s="108">
        <f t="shared" si="72"/>
        <v>-1.0522991357295201E-2</v>
      </c>
      <c r="AH433" s="65">
        <f t="shared" si="72"/>
        <v>3.1236567226430121E-2</v>
      </c>
      <c r="AI433" s="64">
        <f t="shared" si="72"/>
        <v>-1.2508158525139359E-3</v>
      </c>
      <c r="AJ433" s="65">
        <f t="shared" si="71"/>
        <v>1.8719698327822012E-2</v>
      </c>
      <c r="AK433" s="64">
        <f t="shared" si="71"/>
        <v>2.4158172486972697E-2</v>
      </c>
      <c r="AL433" s="64">
        <f t="shared" si="71"/>
        <v>5.702752312538817E-3</v>
      </c>
      <c r="AM433" s="101">
        <f t="shared" si="65"/>
        <v>1.0608390517066227E-2</v>
      </c>
      <c r="AN433" s="102">
        <f t="shared" si="66"/>
        <v>8.7181119731747983E-3</v>
      </c>
      <c r="AO433" s="101">
        <f t="shared" si="67"/>
        <v>6.1091546249824394E-3</v>
      </c>
      <c r="AP433" s="102">
        <f t="shared" si="68"/>
        <v>7.1186262873922934E-3</v>
      </c>
      <c r="AQ433" s="101">
        <f t="shared" si="69"/>
        <v>3.4805516316427899E-3</v>
      </c>
      <c r="AR433" s="102">
        <f t="shared" si="73"/>
        <v>-2.1131381874361428E-2</v>
      </c>
      <c r="AS433" s="101">
        <f t="shared" si="73"/>
        <v>2.2518455253255323E-2</v>
      </c>
      <c r="AT433" s="102">
        <f t="shared" si="73"/>
        <v>-7.3599704774963753E-3</v>
      </c>
      <c r="AU433" s="101">
        <f t="shared" si="73"/>
        <v>1.1601072040429719E-2</v>
      </c>
      <c r="AV433" s="102">
        <f t="shared" si="73"/>
        <v>2.0677620855329908E-2</v>
      </c>
      <c r="AW433" s="102">
        <f t="shared" si="70"/>
        <v>5.2611591594314295E-3</v>
      </c>
    </row>
    <row r="434" spans="6:49" x14ac:dyDescent="0.3">
      <c r="F434" s="18">
        <v>44020</v>
      </c>
      <c r="G434" s="22">
        <v>146.39999389648401</v>
      </c>
      <c r="H434" s="26">
        <v>876.25</v>
      </c>
      <c r="I434" s="22">
        <v>367.100006103515</v>
      </c>
      <c r="J434" s="26">
        <v>200</v>
      </c>
      <c r="K434" s="22">
        <v>586.79998779296795</v>
      </c>
      <c r="Y434" s="94">
        <v>63</v>
      </c>
      <c r="Z434" s="18">
        <v>44018</v>
      </c>
      <c r="AA434" s="22">
        <v>154.850006103515</v>
      </c>
      <c r="AB434" s="26">
        <v>891.95001220703102</v>
      </c>
      <c r="AC434" s="22">
        <v>371.95001220703102</v>
      </c>
      <c r="AD434" s="26">
        <v>218.350006103515</v>
      </c>
      <c r="AE434" s="22">
        <v>583.20001220703102</v>
      </c>
      <c r="AF434" s="7">
        <v>5570.45</v>
      </c>
      <c r="AG434" s="108">
        <f t="shared" si="72"/>
        <v>2.3522848923920592E-2</v>
      </c>
      <c r="AH434" s="65">
        <f t="shared" si="72"/>
        <v>-2.5193865681673116E-3</v>
      </c>
      <c r="AI434" s="64">
        <f t="shared" si="72"/>
        <v>3.3906253858718746E-2</v>
      </c>
      <c r="AJ434" s="65">
        <f t="shared" si="71"/>
        <v>6.3577282427391996E-2</v>
      </c>
      <c r="AK434" s="64">
        <f t="shared" si="71"/>
        <v>3.4362868145740355E-2</v>
      </c>
      <c r="AL434" s="64">
        <f t="shared" si="71"/>
        <v>1.3555363489771049E-2</v>
      </c>
      <c r="AM434" s="101">
        <f t="shared" si="65"/>
        <v>2.4308794018350875E-2</v>
      </c>
      <c r="AN434" s="102">
        <f t="shared" si="66"/>
        <v>1.7968809982269001E-2</v>
      </c>
      <c r="AO434" s="101">
        <f t="shared" si="67"/>
        <v>1.2742310729365441E-2</v>
      </c>
      <c r="AP434" s="102">
        <f t="shared" si="68"/>
        <v>1.4800941723483278E-2</v>
      </c>
      <c r="AQ434" s="101">
        <f t="shared" si="69"/>
        <v>7.0696902709967892E-3</v>
      </c>
      <c r="AR434" s="102">
        <f t="shared" si="73"/>
        <v>-7.8594509443028274E-4</v>
      </c>
      <c r="AS434" s="101">
        <f t="shared" si="73"/>
        <v>-2.0488196550436311E-2</v>
      </c>
      <c r="AT434" s="102">
        <f t="shared" si="73"/>
        <v>2.1163943129353303E-2</v>
      </c>
      <c r="AU434" s="101">
        <f t="shared" si="73"/>
        <v>4.8776340703908717E-2</v>
      </c>
      <c r="AV434" s="102">
        <f t="shared" si="73"/>
        <v>2.7293177874743564E-2</v>
      </c>
      <c r="AW434" s="102">
        <f t="shared" si="70"/>
        <v>1.5191864012627797E-2</v>
      </c>
    </row>
    <row r="435" spans="6:49" x14ac:dyDescent="0.3">
      <c r="F435" s="18">
        <v>44021</v>
      </c>
      <c r="G435" s="22">
        <v>146</v>
      </c>
      <c r="H435" s="26">
        <v>881.45001220703102</v>
      </c>
      <c r="I435" s="22">
        <v>367.39999389648398</v>
      </c>
      <c r="J435" s="26">
        <v>199.44999694824199</v>
      </c>
      <c r="K435" s="22">
        <v>585.95001220703102</v>
      </c>
      <c r="Y435" s="94">
        <v>64</v>
      </c>
      <c r="Z435" s="18">
        <v>44019</v>
      </c>
      <c r="AA435" s="22">
        <v>153.05000305175699</v>
      </c>
      <c r="AB435" s="26">
        <v>881.54998779296795</v>
      </c>
      <c r="AC435" s="22">
        <v>372.95001220703102</v>
      </c>
      <c r="AD435" s="26">
        <v>211.05000305175699</v>
      </c>
      <c r="AE435" s="22">
        <v>585.70001220703102</v>
      </c>
      <c r="AF435" s="7">
        <v>5590.75</v>
      </c>
      <c r="AG435" s="108">
        <f t="shared" si="72"/>
        <v>-1.1692260503842098E-2</v>
      </c>
      <c r="AH435" s="65">
        <f t="shared" si="72"/>
        <v>-1.172838300352427E-2</v>
      </c>
      <c r="AI435" s="64">
        <f t="shared" si="72"/>
        <v>2.6849256758234344E-3</v>
      </c>
      <c r="AJ435" s="65">
        <f t="shared" si="71"/>
        <v>-3.4004221196081881E-2</v>
      </c>
      <c r="AK435" s="64">
        <f t="shared" si="71"/>
        <v>4.2775323119458759E-3</v>
      </c>
      <c r="AL435" s="64">
        <f t="shared" si="71"/>
        <v>3.6376057026886862E-3</v>
      </c>
      <c r="AM435" s="101">
        <f t="shared" si="65"/>
        <v>7.0053416450820616E-3</v>
      </c>
      <c r="AN435" s="102">
        <f t="shared" si="66"/>
        <v>6.2852845733388941E-3</v>
      </c>
      <c r="AO435" s="101">
        <f t="shared" si="67"/>
        <v>4.3647107027759832E-3</v>
      </c>
      <c r="AP435" s="102">
        <f t="shared" si="68"/>
        <v>5.0982655028622096E-3</v>
      </c>
      <c r="AQ435" s="101">
        <f t="shared" si="69"/>
        <v>2.5366493644791528E-3</v>
      </c>
      <c r="AR435" s="102">
        <f t="shared" si="73"/>
        <v>-1.8697602148924158E-2</v>
      </c>
      <c r="AS435" s="101">
        <f t="shared" si="73"/>
        <v>-1.8013667576863165E-2</v>
      </c>
      <c r="AT435" s="102">
        <f t="shared" si="73"/>
        <v>-1.6797850269525487E-3</v>
      </c>
      <c r="AU435" s="101">
        <f t="shared" si="73"/>
        <v>-3.9102486698944089E-2</v>
      </c>
      <c r="AV435" s="102">
        <f t="shared" si="73"/>
        <v>1.7408829474667232E-3</v>
      </c>
      <c r="AW435" s="102">
        <f t="shared" si="70"/>
        <v>-1.5150531700843448E-2</v>
      </c>
    </row>
    <row r="436" spans="6:49" x14ac:dyDescent="0.3">
      <c r="F436" s="18">
        <v>44022</v>
      </c>
      <c r="G436" s="22">
        <v>147.75</v>
      </c>
      <c r="H436" s="26">
        <v>892.20001220703102</v>
      </c>
      <c r="I436" s="22">
        <v>366.29998779296801</v>
      </c>
      <c r="J436" s="26">
        <v>194.44999694824199</v>
      </c>
      <c r="K436" s="22">
        <v>599.59997558593705</v>
      </c>
      <c r="Y436" s="94">
        <v>65</v>
      </c>
      <c r="Z436" s="18">
        <v>44020</v>
      </c>
      <c r="AA436" s="22">
        <v>146.39999389648401</v>
      </c>
      <c r="AB436" s="26">
        <v>876.25</v>
      </c>
      <c r="AC436" s="22">
        <v>367.100006103515</v>
      </c>
      <c r="AD436" s="26">
        <v>200</v>
      </c>
      <c r="AE436" s="22">
        <v>586.79998779296795</v>
      </c>
      <c r="AF436" s="7">
        <v>5548.75</v>
      </c>
      <c r="AG436" s="108">
        <f t="shared" si="72"/>
        <v>-4.4422125494501953E-2</v>
      </c>
      <c r="AH436" s="65">
        <f t="shared" si="72"/>
        <v>-6.0302695307318695E-3</v>
      </c>
      <c r="AI436" s="64">
        <f t="shared" si="72"/>
        <v>-1.581008800309474E-2</v>
      </c>
      <c r="AJ436" s="65">
        <f t="shared" si="71"/>
        <v>-5.3777720140347721E-2</v>
      </c>
      <c r="AK436" s="64">
        <f t="shared" si="71"/>
        <v>1.87629152859618E-3</v>
      </c>
      <c r="AL436" s="64">
        <f t="shared" si="71"/>
        <v>-7.5407691585815595E-3</v>
      </c>
      <c r="AM436" s="101">
        <f t="shared" si="65"/>
        <v>-1.2497501757129848E-2</v>
      </c>
      <c r="AN436" s="102">
        <f t="shared" si="66"/>
        <v>-6.8832994479711904E-3</v>
      </c>
      <c r="AO436" s="101">
        <f t="shared" si="67"/>
        <v>-5.0777414669048197E-3</v>
      </c>
      <c r="AP436" s="102">
        <f t="shared" si="68"/>
        <v>-5.8376894055044617E-3</v>
      </c>
      <c r="AQ436" s="101">
        <f t="shared" si="69"/>
        <v>-2.5725730628446434E-3</v>
      </c>
      <c r="AR436" s="102">
        <f t="shared" si="73"/>
        <v>-3.1924623737372107E-2</v>
      </c>
      <c r="AS436" s="101">
        <f t="shared" si="73"/>
        <v>8.530299172393209E-4</v>
      </c>
      <c r="AT436" s="102">
        <f t="shared" si="73"/>
        <v>-1.0732346536189919E-2</v>
      </c>
      <c r="AU436" s="101">
        <f t="shared" si="73"/>
        <v>-4.7940030734843257E-2</v>
      </c>
      <c r="AV436" s="102">
        <f t="shared" si="73"/>
        <v>4.4488645914408237E-3</v>
      </c>
      <c r="AW436" s="102">
        <f t="shared" si="70"/>
        <v>-1.7059021299945028E-2</v>
      </c>
    </row>
    <row r="437" spans="6:49" x14ac:dyDescent="0.3">
      <c r="F437" s="18">
        <v>44025</v>
      </c>
      <c r="G437" s="22">
        <v>142.89999389648401</v>
      </c>
      <c r="H437" s="26">
        <v>894.20001220703102</v>
      </c>
      <c r="I437" s="22">
        <v>367.100006103515</v>
      </c>
      <c r="J437" s="26">
        <v>189.14999389648401</v>
      </c>
      <c r="K437" s="22">
        <v>593</v>
      </c>
      <c r="Y437" s="94">
        <v>66</v>
      </c>
      <c r="Z437" s="18">
        <v>44021</v>
      </c>
      <c r="AA437" s="22">
        <v>146</v>
      </c>
      <c r="AB437" s="26">
        <v>881.45001220703102</v>
      </c>
      <c r="AC437" s="22">
        <v>367.39999389648398</v>
      </c>
      <c r="AD437" s="26">
        <v>199.44999694824199</v>
      </c>
      <c r="AE437" s="22">
        <v>585.95001220703102</v>
      </c>
      <c r="AF437" s="7">
        <v>5592.8</v>
      </c>
      <c r="AG437" s="108">
        <f t="shared" si="72"/>
        <v>-2.7359381281908432E-3</v>
      </c>
      <c r="AH437" s="65">
        <f t="shared" si="72"/>
        <v>5.9168542317595794E-3</v>
      </c>
      <c r="AI437" s="64">
        <f t="shared" si="72"/>
        <v>8.1684903920851244E-4</v>
      </c>
      <c r="AJ437" s="65">
        <f t="shared" si="71"/>
        <v>-2.7538034974885876E-3</v>
      </c>
      <c r="AK437" s="64">
        <f t="shared" si="71"/>
        <v>-1.4495429286136591E-3</v>
      </c>
      <c r="AL437" s="64">
        <f t="shared" si="71"/>
        <v>7.9073790495304414E-3</v>
      </c>
      <c r="AM437" s="101">
        <f t="shared" si="65"/>
        <v>1.4454789528146734E-2</v>
      </c>
      <c r="AN437" s="102">
        <f t="shared" si="66"/>
        <v>1.1315252682982939E-2</v>
      </c>
      <c r="AO437" s="101">
        <f t="shared" si="67"/>
        <v>7.9714183953778928E-3</v>
      </c>
      <c r="AP437" s="102">
        <f t="shared" si="68"/>
        <v>9.2754423617085087E-3</v>
      </c>
      <c r="AQ437" s="101">
        <f t="shared" si="69"/>
        <v>4.4882051151148338E-3</v>
      </c>
      <c r="AR437" s="102">
        <f t="shared" si="73"/>
        <v>-1.7190727656337577E-2</v>
      </c>
      <c r="AS437" s="101">
        <f t="shared" si="73"/>
        <v>-5.3983984512233595E-3</v>
      </c>
      <c r="AT437" s="102">
        <f t="shared" si="73"/>
        <v>-7.15456935616938E-3</v>
      </c>
      <c r="AU437" s="101">
        <f t="shared" si="73"/>
        <v>-1.2029245859197096E-2</v>
      </c>
      <c r="AV437" s="102">
        <f t="shared" si="73"/>
        <v>-5.9377480437284927E-3</v>
      </c>
      <c r="AW437" s="102">
        <f t="shared" si="70"/>
        <v>-9.5421378733311808E-3</v>
      </c>
    </row>
    <row r="438" spans="6:49" x14ac:dyDescent="0.3">
      <c r="F438" s="18">
        <v>44026</v>
      </c>
      <c r="G438" s="22">
        <v>139.89999389648401</v>
      </c>
      <c r="H438" s="26">
        <v>894.79998779296795</v>
      </c>
      <c r="I438" s="22">
        <v>368.54998779296801</v>
      </c>
      <c r="J438" s="26">
        <v>185.5</v>
      </c>
      <c r="K438" s="22">
        <v>574.45001220703102</v>
      </c>
      <c r="Y438" s="94">
        <v>67</v>
      </c>
      <c r="Z438" s="18">
        <v>44022</v>
      </c>
      <c r="AA438" s="22">
        <v>147.75</v>
      </c>
      <c r="AB438" s="26">
        <v>892.20001220703102</v>
      </c>
      <c r="AC438" s="22">
        <v>366.29998779296801</v>
      </c>
      <c r="AD438" s="26">
        <v>194.44999694824199</v>
      </c>
      <c r="AE438" s="22">
        <v>599.59997558593705</v>
      </c>
      <c r="AF438" s="7">
        <v>5569</v>
      </c>
      <c r="AG438" s="108">
        <f t="shared" si="72"/>
        <v>1.1915034577871244E-2</v>
      </c>
      <c r="AH438" s="65">
        <f t="shared" si="72"/>
        <v>1.2122043795549422E-2</v>
      </c>
      <c r="AI438" s="64">
        <f t="shared" si="72"/>
        <v>-2.9985197087603176E-3</v>
      </c>
      <c r="AJ438" s="65">
        <f t="shared" si="71"/>
        <v>-2.5388518143098941E-2</v>
      </c>
      <c r="AK438" s="64">
        <f t="shared" si="71"/>
        <v>2.3028242973692371E-2</v>
      </c>
      <c r="AL438" s="64">
        <f t="shared" si="71"/>
        <v>-4.2645516081068141E-3</v>
      </c>
      <c r="AM438" s="101">
        <f t="shared" si="65"/>
        <v>-6.7815046974976454E-3</v>
      </c>
      <c r="AN438" s="102">
        <f t="shared" si="66"/>
        <v>-3.0237808130222409E-3</v>
      </c>
      <c r="AO438" s="101">
        <f t="shared" si="67"/>
        <v>-2.3102973704459493E-3</v>
      </c>
      <c r="AP438" s="102">
        <f t="shared" si="68"/>
        <v>-2.6325215840059461E-3</v>
      </c>
      <c r="AQ438" s="101">
        <f t="shared" si="69"/>
        <v>-1.0751349832117257E-3</v>
      </c>
      <c r="AR438" s="102">
        <f t="shared" si="73"/>
        <v>1.8696539275368889E-2</v>
      </c>
      <c r="AS438" s="101">
        <f t="shared" si="73"/>
        <v>1.5145824608571664E-2</v>
      </c>
      <c r="AT438" s="102">
        <f t="shared" si="73"/>
        <v>-6.8822233831436833E-4</v>
      </c>
      <c r="AU438" s="101">
        <f t="shared" si="73"/>
        <v>-2.2755996559092995E-2</v>
      </c>
      <c r="AV438" s="102">
        <f t="shared" si="73"/>
        <v>2.4103377956904096E-2</v>
      </c>
      <c r="AW438" s="102">
        <f t="shared" si="70"/>
        <v>6.9003045886874559E-3</v>
      </c>
    </row>
    <row r="439" spans="6:49" x14ac:dyDescent="0.3">
      <c r="F439" s="18">
        <v>44027</v>
      </c>
      <c r="G439" s="22">
        <v>137.100006103515</v>
      </c>
      <c r="H439" s="26">
        <v>854.90002441406205</v>
      </c>
      <c r="I439" s="22">
        <v>371.850006103515</v>
      </c>
      <c r="J439" s="26">
        <v>182.44999694824199</v>
      </c>
      <c r="K439" s="22">
        <v>582.29998779296795</v>
      </c>
      <c r="Y439" s="94">
        <v>68</v>
      </c>
      <c r="Z439" s="18">
        <v>44025</v>
      </c>
      <c r="AA439" s="22">
        <v>142.89999389648401</v>
      </c>
      <c r="AB439" s="26">
        <v>894.20001220703102</v>
      </c>
      <c r="AC439" s="22">
        <v>367.100006103515</v>
      </c>
      <c r="AD439" s="26">
        <v>189.14999389648401</v>
      </c>
      <c r="AE439" s="22">
        <v>593</v>
      </c>
      <c r="AF439" s="7">
        <v>5583.1</v>
      </c>
      <c r="AG439" s="108">
        <f t="shared" si="72"/>
        <v>-3.337661406218518E-2</v>
      </c>
      <c r="AH439" s="65">
        <f t="shared" si="72"/>
        <v>2.2391410751143319E-3</v>
      </c>
      <c r="AI439" s="64">
        <f t="shared" si="72"/>
        <v>2.1816706695517081E-3</v>
      </c>
      <c r="AJ439" s="65">
        <f t="shared" si="71"/>
        <v>-2.7634726096537138E-2</v>
      </c>
      <c r="AK439" s="64">
        <f t="shared" si="71"/>
        <v>-1.1068326513466549E-2</v>
      </c>
      <c r="AL439" s="64">
        <f t="shared" si="71"/>
        <v>2.528673077388206E-3</v>
      </c>
      <c r="AM439" s="101">
        <f t="shared" si="65"/>
        <v>5.0705935619978814E-3</v>
      </c>
      <c r="AN439" s="102">
        <f t="shared" si="66"/>
        <v>4.9789164624575288E-3</v>
      </c>
      <c r="AO439" s="101">
        <f t="shared" si="67"/>
        <v>3.4279874846204171E-3</v>
      </c>
      <c r="AP439" s="102">
        <f t="shared" si="68"/>
        <v>4.0133817574870201E-3</v>
      </c>
      <c r="AQ439" s="101">
        <f t="shared" si="69"/>
        <v>2.0297972048502495E-3</v>
      </c>
      <c r="AR439" s="102">
        <f t="shared" si="73"/>
        <v>-3.8447207624183063E-2</v>
      </c>
      <c r="AS439" s="101">
        <f t="shared" si="73"/>
        <v>-2.7397753873431969E-3</v>
      </c>
      <c r="AT439" s="102">
        <f t="shared" si="73"/>
        <v>-1.2463168150687091E-3</v>
      </c>
      <c r="AU439" s="101">
        <f t="shared" si="73"/>
        <v>-3.1648107854024159E-2</v>
      </c>
      <c r="AV439" s="102">
        <f t="shared" si="73"/>
        <v>-1.3098123718316798E-2</v>
      </c>
      <c r="AW439" s="102">
        <f t="shared" si="70"/>
        <v>-1.7435906279787187E-2</v>
      </c>
    </row>
    <row r="440" spans="6:49" x14ac:dyDescent="0.3">
      <c r="F440" s="18">
        <v>44028</v>
      </c>
      <c r="G440" s="22">
        <v>138.55000305175699</v>
      </c>
      <c r="H440" s="26">
        <v>889.34997558593705</v>
      </c>
      <c r="I440" s="22">
        <v>364.75</v>
      </c>
      <c r="J440" s="26">
        <v>171.14999389648401</v>
      </c>
      <c r="K440" s="22">
        <v>580.40002441406205</v>
      </c>
      <c r="Y440" s="94">
        <v>69</v>
      </c>
      <c r="Z440" s="18">
        <v>44026</v>
      </c>
      <c r="AA440" s="22">
        <v>139.89999389648401</v>
      </c>
      <c r="AB440" s="26">
        <v>894.79998779296795</v>
      </c>
      <c r="AC440" s="22">
        <v>368.54998779296801</v>
      </c>
      <c r="AD440" s="26">
        <v>185.5</v>
      </c>
      <c r="AE440" s="22">
        <v>574.45001220703102</v>
      </c>
      <c r="AF440" s="7">
        <v>5492.3</v>
      </c>
      <c r="AG440" s="108">
        <f t="shared" si="72"/>
        <v>-2.1217204180293353E-2</v>
      </c>
      <c r="AH440" s="65">
        <f t="shared" si="72"/>
        <v>6.7073852256078678E-4</v>
      </c>
      <c r="AI440" s="64">
        <f t="shared" si="72"/>
        <v>3.9420473844281514E-3</v>
      </c>
      <c r="AJ440" s="65">
        <f t="shared" si="71"/>
        <v>-1.9485436763422053E-2</v>
      </c>
      <c r="AK440" s="64">
        <f t="shared" si="71"/>
        <v>-3.1781316448406656E-2</v>
      </c>
      <c r="AL440" s="64">
        <f t="shared" si="71"/>
        <v>-1.6397066362122483E-2</v>
      </c>
      <c r="AM440" s="101">
        <f t="shared" si="65"/>
        <v>-2.7949030233110714E-2</v>
      </c>
      <c r="AN440" s="102">
        <f t="shared" si="66"/>
        <v>-1.7316380758081201E-2</v>
      </c>
      <c r="AO440" s="101">
        <f t="shared" si="67"/>
        <v>-1.2558718244186589E-2</v>
      </c>
      <c r="AP440" s="102">
        <f t="shared" si="68"/>
        <v>-1.4501924419538662E-2</v>
      </c>
      <c r="AQ440" s="101">
        <f t="shared" si="69"/>
        <v>-6.6204595272850121E-3</v>
      </c>
      <c r="AR440" s="102">
        <f t="shared" si="73"/>
        <v>6.7318260528173614E-3</v>
      </c>
      <c r="AS440" s="101">
        <f t="shared" si="73"/>
        <v>1.7987119280641988E-2</v>
      </c>
      <c r="AT440" s="102">
        <f t="shared" si="73"/>
        <v>1.6500765628614741E-2</v>
      </c>
      <c r="AU440" s="101">
        <f t="shared" si="73"/>
        <v>-4.9835123438833912E-3</v>
      </c>
      <c r="AV440" s="102">
        <f t="shared" si="73"/>
        <v>-2.5160856921121643E-2</v>
      </c>
      <c r="AW440" s="102">
        <f t="shared" si="70"/>
        <v>2.2150683394138123E-3</v>
      </c>
    </row>
    <row r="441" spans="6:49" x14ac:dyDescent="0.3">
      <c r="F441" s="18">
        <v>44029</v>
      </c>
      <c r="G441" s="22">
        <v>140.75</v>
      </c>
      <c r="H441" s="26">
        <v>881.95001220703102</v>
      </c>
      <c r="I441" s="22">
        <v>364.79998779296801</v>
      </c>
      <c r="J441" s="26">
        <v>169.600006103515</v>
      </c>
      <c r="K441" s="22">
        <v>585.09997558593705</v>
      </c>
      <c r="Y441" s="94">
        <v>70</v>
      </c>
      <c r="Z441" s="18">
        <v>44027</v>
      </c>
      <c r="AA441" s="22">
        <v>137.100006103515</v>
      </c>
      <c r="AB441" s="26">
        <v>854.90002441406205</v>
      </c>
      <c r="AC441" s="22">
        <v>371.850006103515</v>
      </c>
      <c r="AD441" s="26">
        <v>182.44999694824199</v>
      </c>
      <c r="AE441" s="22">
        <v>582.29998779296795</v>
      </c>
      <c r="AF441" s="7">
        <v>5488.85</v>
      </c>
      <c r="AG441" s="108">
        <f t="shared" si="72"/>
        <v>-2.0217206956752342E-2</v>
      </c>
      <c r="AH441" s="65">
        <f t="shared" si="72"/>
        <v>-4.5615684383797775E-2</v>
      </c>
      <c r="AI441" s="64">
        <f t="shared" si="72"/>
        <v>8.91420904970853E-3</v>
      </c>
      <c r="AJ441" s="65">
        <f t="shared" si="71"/>
        <v>-1.6578735891577635E-2</v>
      </c>
      <c r="AK441" s="64">
        <f t="shared" si="71"/>
        <v>1.3572675330279397E-2</v>
      </c>
      <c r="AL441" s="64">
        <f t="shared" si="71"/>
        <v>-6.2834951048146043E-4</v>
      </c>
      <c r="AM441" s="101">
        <f t="shared" si="65"/>
        <v>-4.3744476312510851E-4</v>
      </c>
      <c r="AN441" s="102">
        <f t="shared" si="66"/>
        <v>1.259814381744937E-3</v>
      </c>
      <c r="AO441" s="101">
        <f t="shared" si="67"/>
        <v>7.6122821464422684E-4</v>
      </c>
      <c r="AP441" s="102">
        <f t="shared" si="68"/>
        <v>9.2482397568845025E-4</v>
      </c>
      <c r="AQ441" s="101">
        <f t="shared" si="69"/>
        <v>5.8683874177374801E-4</v>
      </c>
      <c r="AR441" s="102">
        <f t="shared" si="73"/>
        <v>-1.9779762193627235E-2</v>
      </c>
      <c r="AS441" s="101">
        <f t="shared" si="73"/>
        <v>-4.6875498765542714E-2</v>
      </c>
      <c r="AT441" s="102">
        <f t="shared" si="73"/>
        <v>8.1529808350643031E-3</v>
      </c>
      <c r="AU441" s="101">
        <f t="shared" si="73"/>
        <v>-1.7503559867266087E-2</v>
      </c>
      <c r="AV441" s="102">
        <f t="shared" si="73"/>
        <v>1.2985836588505649E-2</v>
      </c>
      <c r="AW441" s="102">
        <f t="shared" si="70"/>
        <v>-1.2604000680573216E-2</v>
      </c>
    </row>
    <row r="442" spans="6:49" x14ac:dyDescent="0.3">
      <c r="F442" s="18">
        <v>44032</v>
      </c>
      <c r="G442" s="22">
        <v>140.94999694824199</v>
      </c>
      <c r="H442" s="26">
        <v>877.84997558593705</v>
      </c>
      <c r="I442" s="22">
        <v>367.45001220703102</v>
      </c>
      <c r="J442" s="26">
        <v>175.94999694824199</v>
      </c>
      <c r="K442" s="22">
        <v>585.09997558593705</v>
      </c>
      <c r="Y442" s="94">
        <v>71</v>
      </c>
      <c r="Z442" s="18">
        <v>44028</v>
      </c>
      <c r="AA442" s="22">
        <v>138.55000305175699</v>
      </c>
      <c r="AB442" s="26">
        <v>889.34997558593705</v>
      </c>
      <c r="AC442" s="22">
        <v>364.75</v>
      </c>
      <c r="AD442" s="26">
        <v>171.14999389648401</v>
      </c>
      <c r="AE442" s="22">
        <v>580.40002441406205</v>
      </c>
      <c r="AF442" s="7">
        <v>5542.3</v>
      </c>
      <c r="AG442" s="108">
        <f t="shared" si="72"/>
        <v>1.0520662248405232E-2</v>
      </c>
      <c r="AH442" s="65">
        <f t="shared" si="72"/>
        <v>3.9506299779919547E-2</v>
      </c>
      <c r="AI442" s="64">
        <f t="shared" si="72"/>
        <v>-1.9278376160330981E-2</v>
      </c>
      <c r="AJ442" s="65">
        <f t="shared" si="71"/>
        <v>-6.3935816841512241E-2</v>
      </c>
      <c r="AK442" s="64">
        <f t="shared" si="71"/>
        <v>-3.2681948053656222E-3</v>
      </c>
      <c r="AL442" s="64">
        <f t="shared" si="71"/>
        <v>9.6908152456635227E-3</v>
      </c>
      <c r="AM442" s="101">
        <f t="shared" si="65"/>
        <v>1.7566339935310978E-2</v>
      </c>
      <c r="AN442" s="102">
        <f t="shared" si="66"/>
        <v>1.3416213662274646E-2</v>
      </c>
      <c r="AO442" s="101">
        <f t="shared" si="67"/>
        <v>9.4778995421150383E-3</v>
      </c>
      <c r="AP442" s="102">
        <f t="shared" si="68"/>
        <v>1.1020202048595953E-2</v>
      </c>
      <c r="AQ442" s="101">
        <f t="shared" si="69"/>
        <v>5.3033479533242112E-3</v>
      </c>
      <c r="AR442" s="102">
        <f t="shared" si="73"/>
        <v>-7.045677686905746E-3</v>
      </c>
      <c r="AS442" s="101">
        <f t="shared" si="73"/>
        <v>2.6090086117644899E-2</v>
      </c>
      <c r="AT442" s="102">
        <f t="shared" si="73"/>
        <v>-2.8756275702446019E-2</v>
      </c>
      <c r="AU442" s="101">
        <f t="shared" si="73"/>
        <v>-7.4956018890108195E-2</v>
      </c>
      <c r="AV442" s="102">
        <f t="shared" si="73"/>
        <v>-8.5715427586898329E-3</v>
      </c>
      <c r="AW442" s="102">
        <f t="shared" si="70"/>
        <v>-1.8647885784100978E-2</v>
      </c>
    </row>
    <row r="443" spans="6:49" x14ac:dyDescent="0.3">
      <c r="F443" s="18">
        <v>44033</v>
      </c>
      <c r="G443" s="22">
        <v>143.30000305175699</v>
      </c>
      <c r="H443" s="26">
        <v>898.15002441406205</v>
      </c>
      <c r="I443" s="22">
        <v>376.64999389648398</v>
      </c>
      <c r="J443" s="26">
        <v>180</v>
      </c>
      <c r="K443" s="22">
        <v>585.29998779296795</v>
      </c>
      <c r="Y443" s="94">
        <v>72</v>
      </c>
      <c r="Z443" s="18">
        <v>44029</v>
      </c>
      <c r="AA443" s="22">
        <v>140.75</v>
      </c>
      <c r="AB443" s="26">
        <v>881.95001220703102</v>
      </c>
      <c r="AC443" s="22">
        <v>364.79998779296801</v>
      </c>
      <c r="AD443" s="26">
        <v>169.600006103515</v>
      </c>
      <c r="AE443" s="22">
        <v>585.09997558593705</v>
      </c>
      <c r="AF443" s="7">
        <v>5626</v>
      </c>
      <c r="AG443" s="108">
        <f t="shared" si="72"/>
        <v>1.5753973684417794E-2</v>
      </c>
      <c r="AH443" s="65">
        <f t="shared" si="72"/>
        <v>-8.3554524714637216E-3</v>
      </c>
      <c r="AI443" s="64">
        <f t="shared" si="72"/>
        <v>1.3703733502201741E-4</v>
      </c>
      <c r="AJ443" s="65">
        <f t="shared" si="71"/>
        <v>-9.0975699688915328E-3</v>
      </c>
      <c r="AK443" s="64">
        <f t="shared" si="71"/>
        <v>8.0651679936488245E-3</v>
      </c>
      <c r="AL443" s="64">
        <f t="shared" si="71"/>
        <v>1.4989133009685865E-2</v>
      </c>
      <c r="AM443" s="101">
        <f t="shared" si="65"/>
        <v>2.6810283078146608E-2</v>
      </c>
      <c r="AN443" s="102">
        <f t="shared" si="66"/>
        <v>1.965784927684551E-2</v>
      </c>
      <c r="AO443" s="101">
        <f t="shared" si="67"/>
        <v>1.3953425965896651E-2</v>
      </c>
      <c r="AP443" s="102">
        <f t="shared" si="68"/>
        <v>1.6203617784482469E-2</v>
      </c>
      <c r="AQ443" s="101">
        <f t="shared" si="69"/>
        <v>7.7250133817060706E-3</v>
      </c>
      <c r="AR443" s="102">
        <f t="shared" si="73"/>
        <v>-1.1056309393728814E-2</v>
      </c>
      <c r="AS443" s="101">
        <f t="shared" si="73"/>
        <v>-2.8013301748309231E-2</v>
      </c>
      <c r="AT443" s="102">
        <f t="shared" si="73"/>
        <v>-1.3816388630874634E-2</v>
      </c>
      <c r="AU443" s="101">
        <f t="shared" si="73"/>
        <v>-2.5301187753374001E-2</v>
      </c>
      <c r="AV443" s="102">
        <f t="shared" si="73"/>
        <v>3.4015461194275391E-4</v>
      </c>
      <c r="AW443" s="102">
        <f t="shared" si="70"/>
        <v>-1.5569406582868785E-2</v>
      </c>
    </row>
    <row r="444" spans="6:49" x14ac:dyDescent="0.3">
      <c r="F444" s="18">
        <v>44034</v>
      </c>
      <c r="G444" s="22">
        <v>142.69999694824199</v>
      </c>
      <c r="H444" s="26">
        <v>886.04998779296795</v>
      </c>
      <c r="I444" s="22">
        <v>380.39999389648398</v>
      </c>
      <c r="J444" s="26">
        <v>174.25</v>
      </c>
      <c r="K444" s="22">
        <v>581.09997558593705</v>
      </c>
      <c r="Y444" s="94">
        <v>73</v>
      </c>
      <c r="Z444" s="18">
        <v>44032</v>
      </c>
      <c r="AA444" s="22">
        <v>140.94999694824199</v>
      </c>
      <c r="AB444" s="26">
        <v>877.84997558593705</v>
      </c>
      <c r="AC444" s="22">
        <v>367.45001220703102</v>
      </c>
      <c r="AD444" s="26">
        <v>175.94999694824199</v>
      </c>
      <c r="AE444" s="22">
        <v>585.09997558593705</v>
      </c>
      <c r="AF444" s="7">
        <v>5683.45</v>
      </c>
      <c r="AG444" s="108">
        <f t="shared" si="72"/>
        <v>1.4199288889698701E-3</v>
      </c>
      <c r="AH444" s="65">
        <f t="shared" si="72"/>
        <v>-4.6596704944259536E-3</v>
      </c>
      <c r="AI444" s="64">
        <f t="shared" si="72"/>
        <v>7.2380634578934943E-3</v>
      </c>
      <c r="AJ444" s="65">
        <f t="shared" si="71"/>
        <v>3.6757087077623957E-2</v>
      </c>
      <c r="AK444" s="64">
        <f t="shared" si="71"/>
        <v>0</v>
      </c>
      <c r="AL444" s="64">
        <f t="shared" si="71"/>
        <v>1.0159732642294972E-2</v>
      </c>
      <c r="AM444" s="101">
        <f t="shared" si="65"/>
        <v>1.8384457297501211E-2</v>
      </c>
      <c r="AN444" s="102">
        <f t="shared" si="66"/>
        <v>1.3968617586210826E-2</v>
      </c>
      <c r="AO444" s="101">
        <f t="shared" si="67"/>
        <v>9.8739973778178367E-3</v>
      </c>
      <c r="AP444" s="102">
        <f t="shared" si="68"/>
        <v>1.1478950262799919E-2</v>
      </c>
      <c r="AQ444" s="101">
        <f t="shared" si="69"/>
        <v>5.517672782216149E-3</v>
      </c>
      <c r="AR444" s="102">
        <f t="shared" si="73"/>
        <v>-1.696452840853134E-2</v>
      </c>
      <c r="AS444" s="101">
        <f t="shared" si="73"/>
        <v>-1.8628288080636778E-2</v>
      </c>
      <c r="AT444" s="102">
        <f t="shared" si="73"/>
        <v>-2.6359339199243425E-3</v>
      </c>
      <c r="AU444" s="101">
        <f t="shared" si="73"/>
        <v>2.5278136814824038E-2</v>
      </c>
      <c r="AV444" s="102">
        <f t="shared" si="73"/>
        <v>-5.517672782216149E-3</v>
      </c>
      <c r="AW444" s="102">
        <f t="shared" si="70"/>
        <v>-3.6936572752969158E-3</v>
      </c>
    </row>
    <row r="445" spans="6:49" x14ac:dyDescent="0.3">
      <c r="F445" s="18">
        <v>44035</v>
      </c>
      <c r="G445" s="22">
        <v>142.75</v>
      </c>
      <c r="H445" s="26">
        <v>895.34997558593705</v>
      </c>
      <c r="I445" s="22">
        <v>406.79998779296801</v>
      </c>
      <c r="J445" s="26">
        <v>181.30000305175699</v>
      </c>
      <c r="K445" s="22">
        <v>585.15002441406205</v>
      </c>
      <c r="Y445" s="94">
        <v>74</v>
      </c>
      <c r="Z445" s="18">
        <v>44033</v>
      </c>
      <c r="AA445" s="22">
        <v>143.30000305175699</v>
      </c>
      <c r="AB445" s="26">
        <v>898.15002441406205</v>
      </c>
      <c r="AC445" s="22">
        <v>376.64999389648398</v>
      </c>
      <c r="AD445" s="26">
        <v>180</v>
      </c>
      <c r="AE445" s="22">
        <v>585.29998779296795</v>
      </c>
      <c r="AF445" s="7">
        <v>5740.7</v>
      </c>
      <c r="AG445" s="108">
        <f t="shared" si="72"/>
        <v>1.6535160221636772E-2</v>
      </c>
      <c r="AH445" s="65">
        <f t="shared" si="72"/>
        <v>2.2861410993439323E-2</v>
      </c>
      <c r="AI445" s="64">
        <f t="shared" si="72"/>
        <v>2.4729069871151168E-2</v>
      </c>
      <c r="AJ445" s="65">
        <f t="shared" si="71"/>
        <v>2.2757004467077947E-2</v>
      </c>
      <c r="AK445" s="64">
        <f t="shared" si="71"/>
        <v>3.4178437326755492E-4</v>
      </c>
      <c r="AL445" s="64">
        <f t="shared" si="71"/>
        <v>1.0022711405581797E-2</v>
      </c>
      <c r="AM445" s="101">
        <f t="shared" si="65"/>
        <v>1.8145397169749264E-2</v>
      </c>
      <c r="AN445" s="102">
        <f t="shared" si="66"/>
        <v>1.3807200950004352E-2</v>
      </c>
      <c r="AO445" s="101">
        <f t="shared" si="67"/>
        <v>9.7582545717345166E-3</v>
      </c>
      <c r="AP445" s="102">
        <f t="shared" si="68"/>
        <v>1.1344900538687013E-2</v>
      </c>
      <c r="AQ445" s="101">
        <f t="shared" si="69"/>
        <v>5.4550454339367376E-3</v>
      </c>
      <c r="AR445" s="102">
        <f t="shared" si="73"/>
        <v>-1.6102369481124923E-3</v>
      </c>
      <c r="AS445" s="101">
        <f t="shared" si="73"/>
        <v>9.0542100434349709E-3</v>
      </c>
      <c r="AT445" s="102">
        <f t="shared" si="73"/>
        <v>1.4970815299416651E-2</v>
      </c>
      <c r="AU445" s="101">
        <f t="shared" si="73"/>
        <v>1.1412103928390933E-2</v>
      </c>
      <c r="AV445" s="102">
        <f t="shared" si="73"/>
        <v>-5.1132610606691824E-3</v>
      </c>
      <c r="AW445" s="102">
        <f t="shared" si="70"/>
        <v>5.7427262524921757E-3</v>
      </c>
    </row>
    <row r="446" spans="6:49" x14ac:dyDescent="0.3">
      <c r="F446" s="18">
        <v>44036</v>
      </c>
      <c r="G446" s="22">
        <v>138.89999389648401</v>
      </c>
      <c r="H446" s="26">
        <v>895.90002441406205</v>
      </c>
      <c r="I446" s="22">
        <v>389.29998779296801</v>
      </c>
      <c r="J446" s="26">
        <v>176.55000305175699</v>
      </c>
      <c r="K446" s="22">
        <v>588.15002441406205</v>
      </c>
      <c r="Y446" s="94">
        <v>75</v>
      </c>
      <c r="Z446" s="18">
        <v>44034</v>
      </c>
      <c r="AA446" s="22">
        <v>142.69999694824199</v>
      </c>
      <c r="AB446" s="26">
        <v>886.04998779296795</v>
      </c>
      <c r="AC446" s="22">
        <v>380.39999389648398</v>
      </c>
      <c r="AD446" s="26">
        <v>174.25</v>
      </c>
      <c r="AE446" s="22">
        <v>581.09997558593705</v>
      </c>
      <c r="AF446" s="7">
        <v>5725.85</v>
      </c>
      <c r="AG446" s="108">
        <f t="shared" si="72"/>
        <v>-4.1958530334463276E-3</v>
      </c>
      <c r="AH446" s="65">
        <f t="shared" si="72"/>
        <v>-1.3563750753012447E-2</v>
      </c>
      <c r="AI446" s="64">
        <f t="shared" si="72"/>
        <v>9.9069565592786266E-3</v>
      </c>
      <c r="AJ446" s="65">
        <f t="shared" si="71"/>
        <v>-3.2465801249577111E-2</v>
      </c>
      <c r="AK446" s="64">
        <f t="shared" si="71"/>
        <v>-7.2016983736211352E-3</v>
      </c>
      <c r="AL446" s="64">
        <f t="shared" si="71"/>
        <v>-2.5901440803373006E-3</v>
      </c>
      <c r="AM446" s="101">
        <f t="shared" si="65"/>
        <v>-3.8601759524118143E-3</v>
      </c>
      <c r="AN446" s="102">
        <f t="shared" si="66"/>
        <v>-1.0512600764219521E-3</v>
      </c>
      <c r="AO446" s="101">
        <f t="shared" si="67"/>
        <v>-8.9591350966705826E-4</v>
      </c>
      <c r="AP446" s="102">
        <f t="shared" si="68"/>
        <v>-9.9442611403202782E-4</v>
      </c>
      <c r="AQ446" s="101">
        <f t="shared" si="69"/>
        <v>-3.0982512381525352E-4</v>
      </c>
      <c r="AR446" s="102">
        <f t="shared" si="73"/>
        <v>-3.3567708103451324E-4</v>
      </c>
      <c r="AS446" s="101">
        <f t="shared" si="73"/>
        <v>-1.2512490676590495E-2</v>
      </c>
      <c r="AT446" s="102">
        <f t="shared" si="73"/>
        <v>1.0802870068945685E-2</v>
      </c>
      <c r="AU446" s="101">
        <f t="shared" si="73"/>
        <v>-3.1471375135545085E-2</v>
      </c>
      <c r="AV446" s="102">
        <f t="shared" si="73"/>
        <v>-6.8918732498058815E-3</v>
      </c>
      <c r="AW446" s="102">
        <f t="shared" si="70"/>
        <v>-8.0817092148060578E-3</v>
      </c>
    </row>
    <row r="447" spans="6:49" x14ac:dyDescent="0.3">
      <c r="F447" s="18">
        <v>44039</v>
      </c>
      <c r="G447" s="22">
        <v>136.19999694824199</v>
      </c>
      <c r="H447" s="26">
        <v>871.5</v>
      </c>
      <c r="I447" s="22">
        <v>381.39999389648398</v>
      </c>
      <c r="J447" s="26">
        <v>172.55000305175699</v>
      </c>
      <c r="K447" s="22">
        <v>589.15002441406205</v>
      </c>
      <c r="Y447" s="94">
        <v>76</v>
      </c>
      <c r="Z447" s="18">
        <v>44035</v>
      </c>
      <c r="AA447" s="22">
        <v>142.75</v>
      </c>
      <c r="AB447" s="26">
        <v>895.34997558593705</v>
      </c>
      <c r="AC447" s="22">
        <v>406.79998779296801</v>
      </c>
      <c r="AD447" s="26">
        <v>181.30000305175699</v>
      </c>
      <c r="AE447" s="22">
        <v>585.15002441406205</v>
      </c>
      <c r="AF447" s="7">
        <v>5770.25</v>
      </c>
      <c r="AG447" s="108">
        <f t="shared" si="72"/>
        <v>3.5034543915958376E-4</v>
      </c>
      <c r="AH447" s="65">
        <f t="shared" si="72"/>
        <v>1.0441307370706043E-2</v>
      </c>
      <c r="AI447" s="64">
        <f t="shared" si="72"/>
        <v>6.7098319540710938E-2</v>
      </c>
      <c r="AJ447" s="65">
        <f t="shared" si="71"/>
        <v>3.9662084952808374E-2</v>
      </c>
      <c r="AK447" s="64">
        <f t="shared" si="71"/>
        <v>6.9454492759877364E-3</v>
      </c>
      <c r="AL447" s="64">
        <f t="shared" si="71"/>
        <v>7.7243971025181858E-3</v>
      </c>
      <c r="AM447" s="101">
        <f t="shared" si="65"/>
        <v>1.413554202550874E-2</v>
      </c>
      <c r="AN447" s="102">
        <f t="shared" si="66"/>
        <v>1.1099692445156026E-2</v>
      </c>
      <c r="AO447" s="101">
        <f t="shared" si="67"/>
        <v>7.8168522528016052E-3</v>
      </c>
      <c r="AP447" s="102">
        <f t="shared" si="68"/>
        <v>9.0964286547604335E-3</v>
      </c>
      <c r="AQ447" s="101">
        <f t="shared" si="69"/>
        <v>4.4045708230935916E-3</v>
      </c>
      <c r="AR447" s="102">
        <f t="shared" si="73"/>
        <v>-1.3785196586349156E-2</v>
      </c>
      <c r="AS447" s="101">
        <f t="shared" si="73"/>
        <v>-6.5838507444998355E-4</v>
      </c>
      <c r="AT447" s="102">
        <f t="shared" si="73"/>
        <v>5.9281467287909333E-2</v>
      </c>
      <c r="AU447" s="101">
        <f t="shared" si="73"/>
        <v>3.0565656298047941E-2</v>
      </c>
      <c r="AV447" s="102">
        <f t="shared" si="73"/>
        <v>2.5408784528941448E-3</v>
      </c>
      <c r="AW447" s="102">
        <f t="shared" si="70"/>
        <v>1.5588884075610456E-2</v>
      </c>
    </row>
    <row r="448" spans="6:49" x14ac:dyDescent="0.3">
      <c r="F448" s="18">
        <v>44040</v>
      </c>
      <c r="G448" s="22">
        <v>141.14999389648401</v>
      </c>
      <c r="H448" s="26">
        <v>879.79998779296795</v>
      </c>
      <c r="I448" s="22">
        <v>372.100006103515</v>
      </c>
      <c r="J448" s="26">
        <v>193.30000305175699</v>
      </c>
      <c r="K448" s="22">
        <v>583.75</v>
      </c>
      <c r="Y448" s="94">
        <v>77</v>
      </c>
      <c r="Z448" s="18">
        <v>44036</v>
      </c>
      <c r="AA448" s="22">
        <v>138.89999389648401</v>
      </c>
      <c r="AB448" s="26">
        <v>895.90002441406205</v>
      </c>
      <c r="AC448" s="22">
        <v>389.29998779296801</v>
      </c>
      <c r="AD448" s="26">
        <v>176.55000305175699</v>
      </c>
      <c r="AE448" s="22">
        <v>588.15002441406205</v>
      </c>
      <c r="AF448" s="7">
        <v>5751.95</v>
      </c>
      <c r="AG448" s="108">
        <f t="shared" si="72"/>
        <v>-2.7340642717622259E-2</v>
      </c>
      <c r="AH448" s="65">
        <f t="shared" si="72"/>
        <v>6.1415083926200304E-4</v>
      </c>
      <c r="AI448" s="64">
        <f t="shared" si="72"/>
        <v>-4.3971410906904318E-2</v>
      </c>
      <c r="AJ448" s="65">
        <f t="shared" si="71"/>
        <v>-2.6548994933535238E-2</v>
      </c>
      <c r="AK448" s="64">
        <f t="shared" si="71"/>
        <v>5.1137925728582598E-3</v>
      </c>
      <c r="AL448" s="64">
        <f t="shared" si="71"/>
        <v>-3.1764793854090049E-3</v>
      </c>
      <c r="AM448" s="101">
        <f t="shared" si="65"/>
        <v>-4.8831516333957461E-3</v>
      </c>
      <c r="AN448" s="102">
        <f t="shared" si="66"/>
        <v>-1.7419871119098125E-3</v>
      </c>
      <c r="AO448" s="101">
        <f t="shared" si="67"/>
        <v>-1.3911950816527057E-3</v>
      </c>
      <c r="AP448" s="102">
        <f t="shared" si="68"/>
        <v>-1.5680458518763656E-3</v>
      </c>
      <c r="AQ448" s="101">
        <f t="shared" si="69"/>
        <v>-5.7781734341627675E-4</v>
      </c>
      <c r="AR448" s="102">
        <f t="shared" si="73"/>
        <v>-2.2457491084226511E-2</v>
      </c>
      <c r="AS448" s="101">
        <f t="shared" si="73"/>
        <v>2.3561379511718157E-3</v>
      </c>
      <c r="AT448" s="102">
        <f t="shared" si="73"/>
        <v>-4.2580215825251615E-2</v>
      </c>
      <c r="AU448" s="101">
        <f t="shared" si="73"/>
        <v>-2.4980949081658873E-2</v>
      </c>
      <c r="AV448" s="102">
        <f t="shared" si="73"/>
        <v>5.6916099162745365E-3</v>
      </c>
      <c r="AW448" s="102">
        <f t="shared" si="70"/>
        <v>-1.639418162473813E-2</v>
      </c>
    </row>
    <row r="449" spans="6:49" x14ac:dyDescent="0.3">
      <c r="F449" s="18">
        <v>44041</v>
      </c>
      <c r="G449" s="22">
        <v>139.850006103515</v>
      </c>
      <c r="H449" s="26">
        <v>883.15002441406205</v>
      </c>
      <c r="I449" s="22">
        <v>365.100006103515</v>
      </c>
      <c r="J449" s="26">
        <v>194.89999389648401</v>
      </c>
      <c r="K449" s="22">
        <v>595</v>
      </c>
      <c r="Y449" s="94">
        <v>78</v>
      </c>
      <c r="Z449" s="18">
        <v>44039</v>
      </c>
      <c r="AA449" s="22">
        <v>136.19999694824199</v>
      </c>
      <c r="AB449" s="26">
        <v>871.5</v>
      </c>
      <c r="AC449" s="22">
        <v>381.39999389648398</v>
      </c>
      <c r="AD449" s="26">
        <v>172.55000305175699</v>
      </c>
      <c r="AE449" s="22">
        <v>589.15002441406205</v>
      </c>
      <c r="AF449" s="7">
        <v>5713.7</v>
      </c>
      <c r="AG449" s="108">
        <f t="shared" si="72"/>
        <v>-1.9629834509532061E-2</v>
      </c>
      <c r="AH449" s="65">
        <f t="shared" si="72"/>
        <v>-2.7612961894335267E-2</v>
      </c>
      <c r="AI449" s="64">
        <f t="shared" si="72"/>
        <v>-2.050154609665443E-2</v>
      </c>
      <c r="AJ449" s="65">
        <f t="shared" si="71"/>
        <v>-2.2917072429675688E-2</v>
      </c>
      <c r="AK449" s="64">
        <f t="shared" si="71"/>
        <v>1.6988026824420229E-3</v>
      </c>
      <c r="AL449" s="64">
        <f t="shared" si="71"/>
        <v>-6.6721279471745644E-3</v>
      </c>
      <c r="AM449" s="101">
        <f t="shared" si="65"/>
        <v>-1.0981988658935788E-2</v>
      </c>
      <c r="AN449" s="102">
        <f t="shared" si="66"/>
        <v>-5.8600044772131824E-3</v>
      </c>
      <c r="AO449" s="101">
        <f t="shared" si="67"/>
        <v>-4.3439941026307879E-3</v>
      </c>
      <c r="AP449" s="102">
        <f t="shared" si="68"/>
        <v>-4.987885991556645E-3</v>
      </c>
      <c r="AQ449" s="101">
        <f t="shared" si="69"/>
        <v>-2.1755492366000106E-3</v>
      </c>
      <c r="AR449" s="102">
        <f t="shared" si="73"/>
        <v>-8.6478458505962735E-3</v>
      </c>
      <c r="AS449" s="101">
        <f t="shared" si="73"/>
        <v>-2.1752957417122083E-2</v>
      </c>
      <c r="AT449" s="102">
        <f t="shared" si="73"/>
        <v>-1.615755199402364E-2</v>
      </c>
      <c r="AU449" s="101">
        <f t="shared" si="73"/>
        <v>-1.7929186438119041E-2</v>
      </c>
      <c r="AV449" s="102">
        <f t="shared" si="73"/>
        <v>3.8743519190420333E-3</v>
      </c>
      <c r="AW449" s="102">
        <f t="shared" si="70"/>
        <v>-1.2122637956163801E-2</v>
      </c>
    </row>
    <row r="450" spans="6:49" x14ac:dyDescent="0.3">
      <c r="F450" s="18">
        <v>44042</v>
      </c>
      <c r="G450" s="22">
        <v>140.100006103515</v>
      </c>
      <c r="H450" s="26">
        <v>870.34997558593705</v>
      </c>
      <c r="I450" s="22">
        <v>357.850006103515</v>
      </c>
      <c r="J450" s="26">
        <v>195.80000305175699</v>
      </c>
      <c r="K450" s="22">
        <v>614.15002441406205</v>
      </c>
      <c r="Y450" s="94">
        <v>79</v>
      </c>
      <c r="Z450" s="18">
        <v>44040</v>
      </c>
      <c r="AA450" s="22">
        <v>141.14999389648401</v>
      </c>
      <c r="AB450" s="26">
        <v>879.79998779296795</v>
      </c>
      <c r="AC450" s="22">
        <v>372.100006103515</v>
      </c>
      <c r="AD450" s="26">
        <v>193.30000305175699</v>
      </c>
      <c r="AE450" s="22">
        <v>583.75</v>
      </c>
      <c r="AF450" s="7">
        <v>5790.55</v>
      </c>
      <c r="AG450" s="108">
        <f t="shared" si="72"/>
        <v>3.569874014918601E-2</v>
      </c>
      <c r="AH450" s="65">
        <f t="shared" si="72"/>
        <v>9.4787300797630099E-3</v>
      </c>
      <c r="AI450" s="64">
        <f t="shared" si="72"/>
        <v>-2.4686025407926779E-2</v>
      </c>
      <c r="AJ450" s="65">
        <f t="shared" si="71"/>
        <v>0.11355633477172639</v>
      </c>
      <c r="AK450" s="64">
        <f t="shared" si="71"/>
        <v>-9.2080526157088446E-3</v>
      </c>
      <c r="AL450" s="64">
        <f t="shared" si="71"/>
        <v>1.3360478632792307E-2</v>
      </c>
      <c r="AM450" s="101">
        <f t="shared" si="65"/>
        <v>2.3968779580269398E-2</v>
      </c>
      <c r="AN450" s="102">
        <f t="shared" si="66"/>
        <v>1.7739227628353026E-2</v>
      </c>
      <c r="AO450" s="101">
        <f t="shared" si="67"/>
        <v>1.2577690114700552E-2</v>
      </c>
      <c r="AP450" s="102">
        <f t="shared" si="68"/>
        <v>1.4610283239160375E-2</v>
      </c>
      <c r="AQ450" s="101">
        <f t="shared" si="69"/>
        <v>6.9806155983025125E-3</v>
      </c>
      <c r="AR450" s="102">
        <f t="shared" si="73"/>
        <v>1.1729960568916613E-2</v>
      </c>
      <c r="AS450" s="101">
        <f t="shared" si="73"/>
        <v>-8.2604975485900158E-3</v>
      </c>
      <c r="AT450" s="102">
        <f t="shared" si="73"/>
        <v>-3.7263715522627333E-2</v>
      </c>
      <c r="AU450" s="101">
        <f t="shared" si="73"/>
        <v>9.8946051532566012E-2</v>
      </c>
      <c r="AV450" s="102">
        <f t="shared" si="73"/>
        <v>-1.6188668214011357E-2</v>
      </c>
      <c r="AW450" s="102">
        <f t="shared" si="70"/>
        <v>9.7926261632507831E-3</v>
      </c>
    </row>
    <row r="451" spans="6:49" x14ac:dyDescent="0.3">
      <c r="F451" s="18">
        <v>44043</v>
      </c>
      <c r="G451" s="22">
        <v>141.14999389648401</v>
      </c>
      <c r="H451" s="26">
        <v>926.59997558593705</v>
      </c>
      <c r="I451" s="22">
        <v>349.89999389648398</v>
      </c>
      <c r="J451" s="26">
        <v>196.89999389648401</v>
      </c>
      <c r="K451" s="22">
        <v>617</v>
      </c>
      <c r="Y451" s="94">
        <v>80</v>
      </c>
      <c r="Z451" s="18">
        <v>44041</v>
      </c>
      <c r="AA451" s="22">
        <v>139.850006103515</v>
      </c>
      <c r="AB451" s="26">
        <v>883.15002441406205</v>
      </c>
      <c r="AC451" s="22">
        <v>365.100006103515</v>
      </c>
      <c r="AD451" s="26">
        <v>194.89999389648401</v>
      </c>
      <c r="AE451" s="22">
        <v>595</v>
      </c>
      <c r="AF451" s="7">
        <v>5758.15</v>
      </c>
      <c r="AG451" s="108">
        <f t="shared" si="72"/>
        <v>-9.2526481668872406E-3</v>
      </c>
      <c r="AH451" s="65">
        <f t="shared" si="72"/>
        <v>3.800494205911796E-3</v>
      </c>
      <c r="AI451" s="64">
        <f t="shared" si="72"/>
        <v>-1.8991346376495827E-2</v>
      </c>
      <c r="AJ451" s="65">
        <f t="shared" si="71"/>
        <v>8.2431731954160752E-3</v>
      </c>
      <c r="AK451" s="64">
        <f t="shared" si="71"/>
        <v>1.9088596562522618E-2</v>
      </c>
      <c r="AL451" s="64">
        <f t="shared" si="71"/>
        <v>-5.6110358752084165E-3</v>
      </c>
      <c r="AM451" s="101">
        <f t="shared" si="65"/>
        <v>-9.1307077015773067E-3</v>
      </c>
      <c r="AN451" s="102">
        <f t="shared" si="66"/>
        <v>-4.6099945001417571E-3</v>
      </c>
      <c r="AO451" s="101">
        <f t="shared" si="67"/>
        <v>-3.4476821376526051E-3</v>
      </c>
      <c r="AP451" s="102">
        <f t="shared" si="68"/>
        <v>-3.9498053048146256E-3</v>
      </c>
      <c r="AQ451" s="101">
        <f t="shared" si="69"/>
        <v>-1.690563227557828E-3</v>
      </c>
      <c r="AR451" s="102">
        <f t="shared" si="73"/>
        <v>-1.2194046530993388E-4</v>
      </c>
      <c r="AS451" s="101">
        <f t="shared" si="73"/>
        <v>8.4104887060535531E-3</v>
      </c>
      <c r="AT451" s="102">
        <f t="shared" si="73"/>
        <v>-1.5543664238843222E-2</v>
      </c>
      <c r="AU451" s="101">
        <f t="shared" si="73"/>
        <v>1.2192978500230701E-2</v>
      </c>
      <c r="AV451" s="102">
        <f t="shared" si="73"/>
        <v>2.0779159790080447E-2</v>
      </c>
      <c r="AW451" s="102">
        <f t="shared" si="70"/>
        <v>5.1434044584423091E-3</v>
      </c>
    </row>
    <row r="452" spans="6:49" x14ac:dyDescent="0.3">
      <c r="F452" s="18">
        <v>44046</v>
      </c>
      <c r="G452" s="22">
        <v>138.5</v>
      </c>
      <c r="H452" s="26">
        <v>921.75</v>
      </c>
      <c r="I452" s="22">
        <v>337.100006103515</v>
      </c>
      <c r="J452" s="26">
        <v>200.39999389648401</v>
      </c>
      <c r="K452" s="22">
        <v>605.95001220703102</v>
      </c>
      <c r="Y452" s="94">
        <v>81</v>
      </c>
      <c r="Z452" s="18">
        <v>44042</v>
      </c>
      <c r="AA452" s="22">
        <v>140.100006103515</v>
      </c>
      <c r="AB452" s="26">
        <v>870.34997558593705</v>
      </c>
      <c r="AC452" s="22">
        <v>357.850006103515</v>
      </c>
      <c r="AD452" s="26">
        <v>195.80000305175699</v>
      </c>
      <c r="AE452" s="22">
        <v>614.15002441406205</v>
      </c>
      <c r="AF452" s="7">
        <v>5716.85</v>
      </c>
      <c r="AG452" s="108">
        <f t="shared" si="72"/>
        <v>1.7860336171138082E-3</v>
      </c>
      <c r="AH452" s="65">
        <f t="shared" si="72"/>
        <v>-1.4599687697889042E-2</v>
      </c>
      <c r="AI452" s="64">
        <f t="shared" si="72"/>
        <v>-2.0057384138292549E-2</v>
      </c>
      <c r="AJ452" s="65">
        <f t="shared" si="71"/>
        <v>4.6071704851296559E-3</v>
      </c>
      <c r="AK452" s="64">
        <f t="shared" si="71"/>
        <v>3.1677832192077336E-2</v>
      </c>
      <c r="AL452" s="64">
        <f t="shared" si="71"/>
        <v>-7.1982881622686861E-3</v>
      </c>
      <c r="AM452" s="101">
        <f t="shared" si="65"/>
        <v>-1.1899977222283064E-2</v>
      </c>
      <c r="AN452" s="102">
        <f t="shared" si="66"/>
        <v>-6.4798427888754367E-3</v>
      </c>
      <c r="AO452" s="101">
        <f t="shared" si="67"/>
        <v>-4.7884453512491085E-3</v>
      </c>
      <c r="AP452" s="102">
        <f t="shared" si="68"/>
        <v>-5.5026356271930341E-3</v>
      </c>
      <c r="AQ452" s="101">
        <f t="shared" si="69"/>
        <v>-2.4160376443236107E-3</v>
      </c>
      <c r="AR452" s="102">
        <f t="shared" si="73"/>
        <v>1.3686010839396873E-2</v>
      </c>
      <c r="AS452" s="101">
        <f t="shared" si="73"/>
        <v>-8.119844909013605E-3</v>
      </c>
      <c r="AT452" s="102">
        <f t="shared" si="73"/>
        <v>-1.526893878704344E-2</v>
      </c>
      <c r="AU452" s="101">
        <f t="shared" si="73"/>
        <v>1.010980611232269E-2</v>
      </c>
      <c r="AV452" s="102">
        <f t="shared" si="73"/>
        <v>3.4093869836400947E-2</v>
      </c>
      <c r="AW452" s="102">
        <f t="shared" si="70"/>
        <v>6.9001806184126931E-3</v>
      </c>
    </row>
    <row r="453" spans="6:49" x14ac:dyDescent="0.3">
      <c r="F453" s="18">
        <v>44047</v>
      </c>
      <c r="G453" s="22">
        <v>142.600006103515</v>
      </c>
      <c r="H453" s="26">
        <v>931.34997558593705</v>
      </c>
      <c r="I453" s="22">
        <v>352.600006103515</v>
      </c>
      <c r="J453" s="26">
        <v>202.600006103515</v>
      </c>
      <c r="K453" s="22">
        <v>596.59997558593705</v>
      </c>
      <c r="Y453" s="94">
        <v>82</v>
      </c>
      <c r="Z453" s="18">
        <v>44043</v>
      </c>
      <c r="AA453" s="22">
        <v>141.14999389648401</v>
      </c>
      <c r="AB453" s="26">
        <v>926.59997558593705</v>
      </c>
      <c r="AC453" s="22">
        <v>349.89999389648398</v>
      </c>
      <c r="AD453" s="26">
        <v>196.89999389648401</v>
      </c>
      <c r="AE453" s="22">
        <v>617</v>
      </c>
      <c r="AF453" s="7">
        <v>5715.65</v>
      </c>
      <c r="AG453" s="108">
        <f t="shared" si="72"/>
        <v>7.466614549773487E-3</v>
      </c>
      <c r="AH453" s="65">
        <f t="shared" si="72"/>
        <v>6.2626545086679739E-2</v>
      </c>
      <c r="AI453" s="64">
        <f t="shared" si="72"/>
        <v>-2.2466539310636222E-2</v>
      </c>
      <c r="AJ453" s="65">
        <f t="shared" si="71"/>
        <v>5.602208964526797E-3</v>
      </c>
      <c r="AK453" s="64">
        <f t="shared" si="71"/>
        <v>4.6297861676807715E-3</v>
      </c>
      <c r="AL453" s="64">
        <f t="shared" si="71"/>
        <v>-2.0992783807697652E-4</v>
      </c>
      <c r="AM453" s="101">
        <f t="shared" si="65"/>
        <v>2.9257301264922804E-4</v>
      </c>
      <c r="AN453" s="102">
        <f t="shared" si="66"/>
        <v>1.7527322716688221E-3</v>
      </c>
      <c r="AO453" s="101">
        <f t="shared" si="67"/>
        <v>1.1146719555699296E-3</v>
      </c>
      <c r="AP453" s="102">
        <f t="shared" si="68"/>
        <v>1.3341715417602177E-3</v>
      </c>
      <c r="AQ453" s="101">
        <f t="shared" si="69"/>
        <v>7.7808383949669129E-4</v>
      </c>
      <c r="AR453" s="102">
        <f t="shared" si="73"/>
        <v>7.1740415371242591E-3</v>
      </c>
      <c r="AS453" s="101">
        <f t="shared" si="73"/>
        <v>6.0873812815010919E-2</v>
      </c>
      <c r="AT453" s="102">
        <f t="shared" si="73"/>
        <v>-2.3581211266206152E-2</v>
      </c>
      <c r="AU453" s="101">
        <f t="shared" si="73"/>
        <v>4.2680374227665793E-3</v>
      </c>
      <c r="AV453" s="102">
        <f t="shared" si="73"/>
        <v>3.85170232818408E-3</v>
      </c>
      <c r="AW453" s="102">
        <f t="shared" si="70"/>
        <v>1.0517276567375937E-2</v>
      </c>
    </row>
    <row r="454" spans="6:49" x14ac:dyDescent="0.3">
      <c r="F454" s="18">
        <v>44048</v>
      </c>
      <c r="G454" s="22">
        <v>142.55000305175699</v>
      </c>
      <c r="H454" s="26">
        <v>903</v>
      </c>
      <c r="I454" s="22">
        <v>354.75</v>
      </c>
      <c r="J454" s="26">
        <v>203.850006103515</v>
      </c>
      <c r="K454" s="22">
        <v>606.84997558593705</v>
      </c>
      <c r="Y454" s="94">
        <v>83</v>
      </c>
      <c r="Z454" s="18">
        <v>44046</v>
      </c>
      <c r="AA454" s="22">
        <v>138.5</v>
      </c>
      <c r="AB454" s="26">
        <v>921.75</v>
      </c>
      <c r="AC454" s="22">
        <v>337.100006103515</v>
      </c>
      <c r="AD454" s="26">
        <v>200.39999389648401</v>
      </c>
      <c r="AE454" s="22">
        <v>605.95001220703102</v>
      </c>
      <c r="AF454" s="7">
        <v>5639.55</v>
      </c>
      <c r="AG454" s="108">
        <f t="shared" si="72"/>
        <v>-1.8952785830758163E-2</v>
      </c>
      <c r="AH454" s="65">
        <f t="shared" si="72"/>
        <v>-5.2479095202871591E-3</v>
      </c>
      <c r="AI454" s="64">
        <f t="shared" si="72"/>
        <v>-3.7267741584078445E-2</v>
      </c>
      <c r="AJ454" s="65">
        <f t="shared" si="71"/>
        <v>1.7619384107013018E-2</v>
      </c>
      <c r="AK454" s="64">
        <f t="shared" si="71"/>
        <v>-1.807152934561396E-2</v>
      </c>
      <c r="AL454" s="64">
        <f t="shared" si="71"/>
        <v>-1.3403751469622893E-2</v>
      </c>
      <c r="AM454" s="101">
        <f t="shared" si="65"/>
        <v>-2.2726611739686303E-2</v>
      </c>
      <c r="AN454" s="102">
        <f t="shared" si="66"/>
        <v>-1.3790133056307458E-2</v>
      </c>
      <c r="AO454" s="101">
        <f t="shared" si="67"/>
        <v>-1.0030244020339632E-2</v>
      </c>
      <c r="AP454" s="102">
        <f t="shared" si="68"/>
        <v>-1.1573524084322301E-2</v>
      </c>
      <c r="AQ454" s="101">
        <f t="shared" si="69"/>
        <v>-5.2523258074373526E-3</v>
      </c>
      <c r="AR454" s="102">
        <f t="shared" si="73"/>
        <v>3.7738259089281391E-3</v>
      </c>
      <c r="AS454" s="101">
        <f t="shared" si="73"/>
        <v>8.5422235360202992E-3</v>
      </c>
      <c r="AT454" s="102">
        <f t="shared" si="73"/>
        <v>-2.7237497563738812E-2</v>
      </c>
      <c r="AU454" s="101">
        <f t="shared" si="73"/>
        <v>2.9192908191335319E-2</v>
      </c>
      <c r="AV454" s="102">
        <f t="shared" si="73"/>
        <v>-1.2819203538176609E-2</v>
      </c>
      <c r="AW454" s="102">
        <f t="shared" si="70"/>
        <v>2.9045130687366737E-4</v>
      </c>
    </row>
    <row r="455" spans="6:49" x14ac:dyDescent="0.3">
      <c r="F455" s="18">
        <v>44049</v>
      </c>
      <c r="G455" s="22">
        <v>142.64999389648401</v>
      </c>
      <c r="H455" s="26">
        <v>889.25</v>
      </c>
      <c r="I455" s="22">
        <v>366</v>
      </c>
      <c r="J455" s="26">
        <v>220.850006103515</v>
      </c>
      <c r="K455" s="22">
        <v>618.15002441406205</v>
      </c>
      <c r="Y455" s="94">
        <v>84</v>
      </c>
      <c r="Z455" s="18">
        <v>44047</v>
      </c>
      <c r="AA455" s="22">
        <v>142.600006103515</v>
      </c>
      <c r="AB455" s="26">
        <v>931.34997558593705</v>
      </c>
      <c r="AC455" s="22">
        <v>352.600006103515</v>
      </c>
      <c r="AD455" s="26">
        <v>202.600006103515</v>
      </c>
      <c r="AE455" s="22">
        <v>596.59997558593705</v>
      </c>
      <c r="AF455" s="7">
        <v>5731.9</v>
      </c>
      <c r="AG455" s="108">
        <f t="shared" si="72"/>
        <v>2.9173225154449502E-2</v>
      </c>
      <c r="AH455" s="65">
        <f t="shared" si="72"/>
        <v>1.0361083151128781E-2</v>
      </c>
      <c r="AI455" s="64">
        <f t="shared" si="72"/>
        <v>4.4954646927832492E-2</v>
      </c>
      <c r="AJ455" s="65">
        <f t="shared" si="71"/>
        <v>1.0918283186477805E-2</v>
      </c>
      <c r="AK455" s="64">
        <f t="shared" si="71"/>
        <v>-1.5550663401122886E-2</v>
      </c>
      <c r="AL455" s="64">
        <f t="shared" si="71"/>
        <v>1.6242788803334015E-2</v>
      </c>
      <c r="AM455" s="101">
        <f t="shared" ref="AM455:AM518" si="74">$AZ$11+$AZ$12*AL455</f>
        <v>2.8997528802791883E-2</v>
      </c>
      <c r="AN455" s="102">
        <f t="shared" ref="AN455:AN518" si="75">$BA$11+$BA$12*AL455</f>
        <v>2.1134707215261603E-2</v>
      </c>
      <c r="AO455" s="101">
        <f t="shared" ref="AO455:AO518" si="76">$BB$11+$BB$12*AL455</f>
        <v>1.5012397866166306E-2</v>
      </c>
      <c r="AP455" s="102">
        <f t="shared" ref="AP455:AP518" si="77">$BC$11+$BC$12*AL455</f>
        <v>1.7430086157577525E-2</v>
      </c>
      <c r="AQ455" s="101">
        <f t="shared" ref="AQ455:AQ518" si="78">$BD$11+$BD$12*AL455</f>
        <v>8.2980131581980622E-3</v>
      </c>
      <c r="AR455" s="102">
        <f t="shared" si="73"/>
        <v>1.7569635165761918E-4</v>
      </c>
      <c r="AS455" s="101">
        <f t="shared" si="73"/>
        <v>-1.0773624064132821E-2</v>
      </c>
      <c r="AT455" s="102">
        <f t="shared" si="73"/>
        <v>2.9942249061666187E-2</v>
      </c>
      <c r="AU455" s="101">
        <f t="shared" si="73"/>
        <v>-6.5118029710997203E-3</v>
      </c>
      <c r="AV455" s="102">
        <f t="shared" si="73"/>
        <v>-2.384867655932095E-2</v>
      </c>
      <c r="AW455" s="102">
        <f t="shared" ref="AW455:AW518" si="79">AVERAGE(AR455:AV455)</f>
        <v>-2.203231636245937E-3</v>
      </c>
    </row>
    <row r="456" spans="6:49" x14ac:dyDescent="0.3">
      <c r="F456" s="18">
        <v>44050</v>
      </c>
      <c r="G456" s="22">
        <v>141.850006103515</v>
      </c>
      <c r="H456" s="26">
        <v>887.75</v>
      </c>
      <c r="I456" s="22">
        <v>368.64999389648398</v>
      </c>
      <c r="J456" s="26">
        <v>225.100006103515</v>
      </c>
      <c r="K456" s="22">
        <v>602</v>
      </c>
      <c r="Y456" s="94">
        <v>85</v>
      </c>
      <c r="Z456" s="18">
        <v>44048</v>
      </c>
      <c r="AA456" s="22">
        <v>142.55000305175699</v>
      </c>
      <c r="AB456" s="26">
        <v>903</v>
      </c>
      <c r="AC456" s="22">
        <v>354.75</v>
      </c>
      <c r="AD456" s="26">
        <v>203.850006103515</v>
      </c>
      <c r="AE456" s="22">
        <v>606.84997558593705</v>
      </c>
      <c r="AF456" s="7">
        <v>5737.2</v>
      </c>
      <c r="AG456" s="108">
        <f t="shared" si="72"/>
        <v>-3.5071401483502298E-4</v>
      </c>
      <c r="AH456" s="65">
        <f t="shared" si="72"/>
        <v>-3.0912566848397129E-2</v>
      </c>
      <c r="AI456" s="64">
        <f t="shared" si="72"/>
        <v>6.0790287663568827E-3</v>
      </c>
      <c r="AJ456" s="65">
        <f t="shared" si="71"/>
        <v>6.1508372659483694E-3</v>
      </c>
      <c r="AK456" s="64">
        <f t="shared" si="71"/>
        <v>1.7034772162915348E-2</v>
      </c>
      <c r="AL456" s="64">
        <f t="shared" si="71"/>
        <v>9.2422254183259413E-4</v>
      </c>
      <c r="AM456" s="101">
        <f t="shared" si="74"/>
        <v>2.2713183605594881E-3</v>
      </c>
      <c r="AN456" s="102">
        <f t="shared" si="75"/>
        <v>3.0888079316814254E-3</v>
      </c>
      <c r="AO456" s="101">
        <f t="shared" si="76"/>
        <v>2.0726967890925107E-3</v>
      </c>
      <c r="AP456" s="102">
        <f t="shared" si="77"/>
        <v>2.4437261566238478E-3</v>
      </c>
      <c r="AQ456" s="101">
        <f t="shared" si="78"/>
        <v>1.2964621036814473E-3</v>
      </c>
      <c r="AR456" s="102">
        <f t="shared" si="73"/>
        <v>-2.6220323753945113E-3</v>
      </c>
      <c r="AS456" s="101">
        <f t="shared" si="73"/>
        <v>-3.4001374780078558E-2</v>
      </c>
      <c r="AT456" s="102">
        <f t="shared" si="73"/>
        <v>4.006331977264372E-3</v>
      </c>
      <c r="AU456" s="101">
        <f t="shared" si="73"/>
        <v>3.7071111093245216E-3</v>
      </c>
      <c r="AV456" s="102">
        <f t="shared" si="73"/>
        <v>1.5738310059233901E-2</v>
      </c>
      <c r="AW456" s="102">
        <f t="shared" si="79"/>
        <v>-2.6343308019300543E-3</v>
      </c>
    </row>
    <row r="457" spans="6:49" x14ac:dyDescent="0.3">
      <c r="F457" s="18">
        <v>44053</v>
      </c>
      <c r="G457" s="22">
        <v>148.64999389648401</v>
      </c>
      <c r="H457" s="26">
        <v>890.59997558593705</v>
      </c>
      <c r="I457" s="22">
        <v>371.350006103515</v>
      </c>
      <c r="J457" s="26">
        <v>244.89999389648401</v>
      </c>
      <c r="K457" s="22">
        <v>600</v>
      </c>
      <c r="Y457" s="94">
        <v>86</v>
      </c>
      <c r="Z457" s="18">
        <v>44049</v>
      </c>
      <c r="AA457" s="22">
        <v>142.64999389648401</v>
      </c>
      <c r="AB457" s="26">
        <v>889.25</v>
      </c>
      <c r="AC457" s="22">
        <v>366</v>
      </c>
      <c r="AD457" s="26">
        <v>220.850006103515</v>
      </c>
      <c r="AE457" s="22">
        <v>618.15002441406205</v>
      </c>
      <c r="AF457" s="7">
        <v>5788.45</v>
      </c>
      <c r="AG457" s="108">
        <f t="shared" si="72"/>
        <v>7.0119810584783667E-4</v>
      </c>
      <c r="AH457" s="65">
        <f t="shared" si="72"/>
        <v>-1.5344142588420819E-2</v>
      </c>
      <c r="AI457" s="64">
        <f t="shared" si="72"/>
        <v>3.1220017361214127E-2</v>
      </c>
      <c r="AJ457" s="65">
        <f t="shared" si="71"/>
        <v>8.0099306472539072E-2</v>
      </c>
      <c r="AK457" s="64">
        <f t="shared" si="71"/>
        <v>1.8449582626737456E-2</v>
      </c>
      <c r="AL457" s="64">
        <f t="shared" si="71"/>
        <v>8.8932663720590298E-3</v>
      </c>
      <c r="AM457" s="101">
        <f t="shared" si="74"/>
        <v>1.6174861211385682E-2</v>
      </c>
      <c r="AN457" s="102">
        <f t="shared" si="75"/>
        <v>1.247666838100569E-2</v>
      </c>
      <c r="AO457" s="101">
        <f t="shared" si="76"/>
        <v>8.8042043775267351E-3</v>
      </c>
      <c r="AP457" s="102">
        <f t="shared" si="77"/>
        <v>1.0239949227662531E-2</v>
      </c>
      <c r="AQ457" s="101">
        <f t="shared" si="78"/>
        <v>4.9388178098571968E-3</v>
      </c>
      <c r="AR457" s="102">
        <f t="shared" si="73"/>
        <v>-1.5473663105537844E-2</v>
      </c>
      <c r="AS457" s="101">
        <f t="shared" si="73"/>
        <v>-2.7820810969426509E-2</v>
      </c>
      <c r="AT457" s="102">
        <f t="shared" si="73"/>
        <v>2.2415812983687392E-2</v>
      </c>
      <c r="AU457" s="101">
        <f t="shared" si="73"/>
        <v>6.9859357244876547E-2</v>
      </c>
      <c r="AV457" s="102">
        <f t="shared" si="73"/>
        <v>1.3510764816880259E-2</v>
      </c>
      <c r="AW457" s="102">
        <f t="shared" si="79"/>
        <v>1.2498292194095968E-2</v>
      </c>
    </row>
    <row r="458" spans="6:49" x14ac:dyDescent="0.3">
      <c r="F458" s="18">
        <v>44054</v>
      </c>
      <c r="G458" s="22">
        <v>146.55000305175699</v>
      </c>
      <c r="H458" s="26">
        <v>893.15002441406205</v>
      </c>
      <c r="I458" s="22">
        <v>362.25</v>
      </c>
      <c r="J458" s="26">
        <v>238.55000305175699</v>
      </c>
      <c r="K458" s="22">
        <v>606.20001220703102</v>
      </c>
      <c r="Y458" s="94">
        <v>87</v>
      </c>
      <c r="Z458" s="18">
        <v>44050</v>
      </c>
      <c r="AA458" s="22">
        <v>141.850006103515</v>
      </c>
      <c r="AB458" s="26">
        <v>887.75</v>
      </c>
      <c r="AC458" s="22">
        <v>368.64999389648398</v>
      </c>
      <c r="AD458" s="26">
        <v>225.100006103515</v>
      </c>
      <c r="AE458" s="22">
        <v>602</v>
      </c>
      <c r="AF458" s="7">
        <v>5803.45</v>
      </c>
      <c r="AG458" s="108">
        <f t="shared" si="72"/>
        <v>-5.6238305900439788E-3</v>
      </c>
      <c r="AH458" s="65">
        <f t="shared" si="72"/>
        <v>-1.6882390053673123E-3</v>
      </c>
      <c r="AI458" s="64">
        <f t="shared" si="72"/>
        <v>7.2143344778955636E-3</v>
      </c>
      <c r="AJ458" s="65">
        <f t="shared" si="71"/>
        <v>1.9061009348360764E-2</v>
      </c>
      <c r="AK458" s="64">
        <f t="shared" si="71"/>
        <v>-2.6473740639482716E-2</v>
      </c>
      <c r="AL458" s="64">
        <f t="shared" si="71"/>
        <v>2.5880154887947195E-3</v>
      </c>
      <c r="AM458" s="101">
        <f t="shared" si="74"/>
        <v>5.174127910338687E-3</v>
      </c>
      <c r="AN458" s="102">
        <f t="shared" si="75"/>
        <v>5.0488242567775544E-3</v>
      </c>
      <c r="AO458" s="101">
        <f t="shared" si="76"/>
        <v>3.4781144385196755E-3</v>
      </c>
      <c r="AP458" s="102">
        <f t="shared" si="77"/>
        <v>4.0714372390171531E-3</v>
      </c>
      <c r="AQ458" s="101">
        <f t="shared" si="78"/>
        <v>2.0569204300965333E-3</v>
      </c>
      <c r="AR458" s="102">
        <f t="shared" si="73"/>
        <v>-1.0797958500382666E-2</v>
      </c>
      <c r="AS458" s="101">
        <f t="shared" si="73"/>
        <v>-6.7370632621448663E-3</v>
      </c>
      <c r="AT458" s="102">
        <f t="shared" si="73"/>
        <v>3.7362200393758881E-3</v>
      </c>
      <c r="AU458" s="101">
        <f t="shared" si="73"/>
        <v>1.498957210934361E-2</v>
      </c>
      <c r="AV458" s="102">
        <f t="shared" si="73"/>
        <v>-2.8530661069579251E-2</v>
      </c>
      <c r="AW458" s="102">
        <f t="shared" si="79"/>
        <v>-5.4679781366774568E-3</v>
      </c>
    </row>
    <row r="459" spans="6:49" x14ac:dyDescent="0.3">
      <c r="F459" s="18">
        <v>44055</v>
      </c>
      <c r="G459" s="22">
        <v>146.55000305175699</v>
      </c>
      <c r="H459" s="26">
        <v>878.20001220703102</v>
      </c>
      <c r="I459" s="22">
        <v>364.45001220703102</v>
      </c>
      <c r="J459" s="26">
        <v>231.69999694824199</v>
      </c>
      <c r="K459" s="22">
        <v>598.15002441406205</v>
      </c>
      <c r="Y459" s="94">
        <v>88</v>
      </c>
      <c r="Z459" s="18">
        <v>44053</v>
      </c>
      <c r="AA459" s="22">
        <v>148.64999389648401</v>
      </c>
      <c r="AB459" s="26">
        <v>890.59997558593705</v>
      </c>
      <c r="AC459" s="22">
        <v>371.350006103515</v>
      </c>
      <c r="AD459" s="26">
        <v>244.89999389648401</v>
      </c>
      <c r="AE459" s="22">
        <v>600</v>
      </c>
      <c r="AF459" s="7">
        <v>5844.25</v>
      </c>
      <c r="AG459" s="108">
        <f t="shared" si="72"/>
        <v>4.6824304101651032E-2</v>
      </c>
      <c r="AH459" s="65">
        <f t="shared" si="72"/>
        <v>3.2051936513536666E-3</v>
      </c>
      <c r="AI459" s="64">
        <f t="shared" si="72"/>
        <v>7.2973626720609112E-3</v>
      </c>
      <c r="AJ459" s="65">
        <f t="shared" si="71"/>
        <v>8.4305164008270525E-2</v>
      </c>
      <c r="AK459" s="64">
        <f t="shared" si="71"/>
        <v>-3.327790092674691E-3</v>
      </c>
      <c r="AL459" s="64">
        <f t="shared" si="71"/>
        <v>7.0057035932355799E-3</v>
      </c>
      <c r="AM459" s="101">
        <f t="shared" si="74"/>
        <v>1.2881641781539641E-2</v>
      </c>
      <c r="AN459" s="102">
        <f t="shared" si="75"/>
        <v>1.0253042016984329E-2</v>
      </c>
      <c r="AO459" s="101">
        <f t="shared" si="76"/>
        <v>7.2097667712104187E-3</v>
      </c>
      <c r="AP459" s="102">
        <f t="shared" si="77"/>
        <v>8.3933211003983429E-3</v>
      </c>
      <c r="AQ459" s="101">
        <f t="shared" si="78"/>
        <v>4.0760825552040433E-3</v>
      </c>
      <c r="AR459" s="102">
        <f t="shared" si="73"/>
        <v>3.3942662320111394E-2</v>
      </c>
      <c r="AS459" s="101">
        <f t="shared" si="73"/>
        <v>-7.0478483656306627E-3</v>
      </c>
      <c r="AT459" s="102">
        <f t="shared" si="73"/>
        <v>8.75959008504925E-5</v>
      </c>
      <c r="AU459" s="101">
        <f t="shared" si="73"/>
        <v>7.5911842907872187E-2</v>
      </c>
      <c r="AV459" s="102">
        <f t="shared" si="73"/>
        <v>-7.4038726478787339E-3</v>
      </c>
      <c r="AW459" s="102">
        <f t="shared" si="79"/>
        <v>1.9098076023064937E-2</v>
      </c>
    </row>
    <row r="460" spans="6:49" x14ac:dyDescent="0.3">
      <c r="F460" s="18">
        <v>44056</v>
      </c>
      <c r="G460" s="22">
        <v>147.75</v>
      </c>
      <c r="H460" s="26">
        <v>872.75</v>
      </c>
      <c r="I460" s="22">
        <v>371.45001220703102</v>
      </c>
      <c r="J460" s="26">
        <v>231.39999389648401</v>
      </c>
      <c r="K460" s="22">
        <v>598.70001220703102</v>
      </c>
      <c r="Y460" s="94">
        <v>89</v>
      </c>
      <c r="Z460" s="18">
        <v>44054</v>
      </c>
      <c r="AA460" s="22">
        <v>146.55000305175699</v>
      </c>
      <c r="AB460" s="26">
        <v>893.15002441406205</v>
      </c>
      <c r="AC460" s="22">
        <v>362.25</v>
      </c>
      <c r="AD460" s="26">
        <v>238.55000305175699</v>
      </c>
      <c r="AE460" s="22">
        <v>606.20001220703102</v>
      </c>
      <c r="AF460" s="7">
        <v>5859.5</v>
      </c>
      <c r="AG460" s="108">
        <f t="shared" si="72"/>
        <v>-1.4227820403562599E-2</v>
      </c>
      <c r="AH460" s="65">
        <f t="shared" si="72"/>
        <v>2.8592017551259709E-3</v>
      </c>
      <c r="AI460" s="64">
        <f t="shared" si="72"/>
        <v>-2.4810449350530752E-2</v>
      </c>
      <c r="AJ460" s="65">
        <f t="shared" si="71"/>
        <v>-2.6270994280578396E-2</v>
      </c>
      <c r="AK460" s="64">
        <f t="shared" si="71"/>
        <v>1.0280329544525802E-2</v>
      </c>
      <c r="AL460" s="64">
        <f t="shared" si="71"/>
        <v>2.6060038245098167E-3</v>
      </c>
      <c r="AM460" s="101">
        <f t="shared" si="74"/>
        <v>5.205512051492645E-3</v>
      </c>
      <c r="AN460" s="102">
        <f t="shared" si="75"/>
        <v>5.0700152539670043E-3</v>
      </c>
      <c r="AO460" s="101">
        <f t="shared" si="76"/>
        <v>3.4933093127039773E-3</v>
      </c>
      <c r="AP460" s="102">
        <f t="shared" si="77"/>
        <v>4.0890354704862407E-3</v>
      </c>
      <c r="AQ460" s="101">
        <f t="shared" si="78"/>
        <v>2.0651422341965405E-3</v>
      </c>
      <c r="AR460" s="102">
        <f t="shared" si="73"/>
        <v>-1.9433332455055245E-2</v>
      </c>
      <c r="AS460" s="101">
        <f t="shared" si="73"/>
        <v>-2.2108134988410334E-3</v>
      </c>
      <c r="AT460" s="102">
        <f t="shared" si="73"/>
        <v>-2.8303758663234729E-2</v>
      </c>
      <c r="AU460" s="101">
        <f t="shared" si="73"/>
        <v>-3.0360029751064638E-2</v>
      </c>
      <c r="AV460" s="102">
        <f t="shared" si="73"/>
        <v>8.2151873103292611E-3</v>
      </c>
      <c r="AW460" s="102">
        <f t="shared" si="79"/>
        <v>-1.4418549411573275E-2</v>
      </c>
    </row>
    <row r="461" spans="6:49" x14ac:dyDescent="0.3">
      <c r="F461" s="18">
        <v>44057</v>
      </c>
      <c r="G461" s="22">
        <v>142.44999694824199</v>
      </c>
      <c r="H461" s="26">
        <v>861.70001220703102</v>
      </c>
      <c r="I461" s="22">
        <v>364.45001220703102</v>
      </c>
      <c r="J461" s="26">
        <v>232.55000305175699</v>
      </c>
      <c r="K461" s="22">
        <v>632.04998779296795</v>
      </c>
      <c r="Y461" s="94">
        <v>90</v>
      </c>
      <c r="Z461" s="18">
        <v>44055</v>
      </c>
      <c r="AA461" s="22">
        <v>146.55000305175699</v>
      </c>
      <c r="AB461" s="26">
        <v>878.20001220703102</v>
      </c>
      <c r="AC461" s="22">
        <v>364.45001220703102</v>
      </c>
      <c r="AD461" s="26">
        <v>231.69999694824199</v>
      </c>
      <c r="AE461" s="22">
        <v>598.15002441406205</v>
      </c>
      <c r="AF461" s="7">
        <v>5854.05</v>
      </c>
      <c r="AG461" s="108">
        <f t="shared" si="72"/>
        <v>0</v>
      </c>
      <c r="AH461" s="65">
        <f t="shared" si="72"/>
        <v>-1.6880195202001722E-2</v>
      </c>
      <c r="AI461" s="64">
        <f t="shared" si="72"/>
        <v>6.0548201218211875E-3</v>
      </c>
      <c r="AJ461" s="65">
        <f t="shared" si="71"/>
        <v>-2.9135526487891399E-2</v>
      </c>
      <c r="AK461" s="64">
        <f t="shared" si="71"/>
        <v>-1.3368385327807351E-2</v>
      </c>
      <c r="AL461" s="64">
        <f t="shared" si="71"/>
        <v>-9.3054631486961235E-4</v>
      </c>
      <c r="AM461" s="101">
        <f t="shared" si="74"/>
        <v>-9.6468571055932835E-4</v>
      </c>
      <c r="AN461" s="102">
        <f t="shared" si="75"/>
        <v>9.0381415282574161E-4</v>
      </c>
      <c r="AO461" s="101">
        <f t="shared" si="76"/>
        <v>5.05960440331883E-4</v>
      </c>
      <c r="AP461" s="102">
        <f t="shared" si="77"/>
        <v>6.2918076571778433E-4</v>
      </c>
      <c r="AQ461" s="101">
        <f t="shared" si="78"/>
        <v>4.4871574003089206E-4</v>
      </c>
      <c r="AR461" s="102">
        <f t="shared" si="73"/>
        <v>9.6468571055932835E-4</v>
      </c>
      <c r="AS461" s="101">
        <f t="shared" si="73"/>
        <v>-1.7784009354827462E-2</v>
      </c>
      <c r="AT461" s="102">
        <f t="shared" si="73"/>
        <v>5.5488596814893048E-3</v>
      </c>
      <c r="AU461" s="101">
        <f t="shared" si="73"/>
        <v>-2.9764707253609184E-2</v>
      </c>
      <c r="AV461" s="102">
        <f t="shared" si="73"/>
        <v>-1.3817101067838242E-2</v>
      </c>
      <c r="AW461" s="102">
        <f t="shared" si="79"/>
        <v>-1.097045445684525E-2</v>
      </c>
    </row>
    <row r="462" spans="6:49" x14ac:dyDescent="0.3">
      <c r="F462" s="18">
        <v>44060</v>
      </c>
      <c r="G462" s="22">
        <v>147.14999389648401</v>
      </c>
      <c r="H462" s="26">
        <v>872.54998779296795</v>
      </c>
      <c r="I462" s="22">
        <v>350.350006103515</v>
      </c>
      <c r="J462" s="26">
        <v>235.80000305175699</v>
      </c>
      <c r="K462" s="22">
        <v>632.34997558593705</v>
      </c>
      <c r="Y462" s="94">
        <v>91</v>
      </c>
      <c r="Z462" s="18">
        <v>44056</v>
      </c>
      <c r="AA462" s="22">
        <v>147.75</v>
      </c>
      <c r="AB462" s="26">
        <v>872.75</v>
      </c>
      <c r="AC462" s="22">
        <v>371.45001220703102</v>
      </c>
      <c r="AD462" s="26">
        <v>231.39999389648401</v>
      </c>
      <c r="AE462" s="22">
        <v>598.70001220703102</v>
      </c>
      <c r="AF462" s="7">
        <v>5864.4</v>
      </c>
      <c r="AG462" s="108">
        <f t="shared" si="72"/>
        <v>8.1549683053078418E-3</v>
      </c>
      <c r="AH462" s="65">
        <f t="shared" si="72"/>
        <v>-6.2252260425297136E-3</v>
      </c>
      <c r="AI462" s="64">
        <f t="shared" si="72"/>
        <v>1.9024897138389361E-2</v>
      </c>
      <c r="AJ462" s="65">
        <f t="shared" si="71"/>
        <v>-1.2956298840671651E-3</v>
      </c>
      <c r="AK462" s="64">
        <f t="shared" si="71"/>
        <v>9.1905888766946999E-4</v>
      </c>
      <c r="AL462" s="64">
        <f t="shared" si="71"/>
        <v>1.7664456803219784E-3</v>
      </c>
      <c r="AM462" s="101">
        <f t="shared" si="74"/>
        <v>3.7407400057923954E-3</v>
      </c>
      <c r="AN462" s="102">
        <f t="shared" si="75"/>
        <v>4.0809813291146756E-3</v>
      </c>
      <c r="AO462" s="101">
        <f t="shared" si="76"/>
        <v>2.7841286206495325E-3</v>
      </c>
      <c r="AP462" s="102">
        <f t="shared" si="77"/>
        <v>3.267684413491281E-3</v>
      </c>
      <c r="AQ462" s="101">
        <f t="shared" si="78"/>
        <v>1.6814112041888905E-3</v>
      </c>
      <c r="AR462" s="102">
        <f t="shared" si="73"/>
        <v>4.4142282995154464E-3</v>
      </c>
      <c r="AS462" s="101">
        <f t="shared" si="73"/>
        <v>-1.030620737164439E-2</v>
      </c>
      <c r="AT462" s="102">
        <f t="shared" si="73"/>
        <v>1.6240768517739829E-2</v>
      </c>
      <c r="AU462" s="101">
        <f t="shared" si="73"/>
        <v>-4.5633142975584464E-3</v>
      </c>
      <c r="AV462" s="102">
        <f t="shared" si="73"/>
        <v>-7.6235231651942048E-4</v>
      </c>
      <c r="AW462" s="102">
        <f t="shared" si="79"/>
        <v>1.0046245663066038E-3</v>
      </c>
    </row>
    <row r="463" spans="6:49" x14ac:dyDescent="0.3">
      <c r="F463" s="18">
        <v>44061</v>
      </c>
      <c r="G463" s="22">
        <v>157.14999389648401</v>
      </c>
      <c r="H463" s="26">
        <v>891.90002441406205</v>
      </c>
      <c r="I463" s="22">
        <v>364.5</v>
      </c>
      <c r="J463" s="26">
        <v>237.55000305175699</v>
      </c>
      <c r="K463" s="22">
        <v>646.20001220703102</v>
      </c>
      <c r="Y463" s="94">
        <v>92</v>
      </c>
      <c r="Z463" s="18">
        <v>44057</v>
      </c>
      <c r="AA463" s="22">
        <v>142.44999694824199</v>
      </c>
      <c r="AB463" s="26">
        <v>861.70001220703102</v>
      </c>
      <c r="AC463" s="22">
        <v>364.45001220703102</v>
      </c>
      <c r="AD463" s="26">
        <v>232.55000305175699</v>
      </c>
      <c r="AE463" s="22">
        <v>632.04998779296795</v>
      </c>
      <c r="AF463" s="7">
        <v>5803.6</v>
      </c>
      <c r="AG463" s="108">
        <f t="shared" si="72"/>
        <v>-3.6530616765653147E-2</v>
      </c>
      <c r="AH463" s="65">
        <f t="shared" si="72"/>
        <v>-1.2741949573205307E-2</v>
      </c>
      <c r="AI463" s="64">
        <f t="shared" si="72"/>
        <v>-1.9024897138389306E-2</v>
      </c>
      <c r="AJ463" s="65">
        <f t="shared" si="71"/>
        <v>4.9574804100179469E-3</v>
      </c>
      <c r="AK463" s="64">
        <f t="shared" si="71"/>
        <v>5.4207827307635771E-2</v>
      </c>
      <c r="AL463" s="64">
        <f t="shared" si="71"/>
        <v>-1.0421760422579255E-2</v>
      </c>
      <c r="AM463" s="101">
        <f t="shared" si="74"/>
        <v>-1.7523949891335894E-2</v>
      </c>
      <c r="AN463" s="102">
        <f t="shared" si="75"/>
        <v>-1.027722530888143E-2</v>
      </c>
      <c r="AO463" s="101">
        <f t="shared" si="76"/>
        <v>-7.5113351287007715E-3</v>
      </c>
      <c r="AP463" s="102">
        <f t="shared" si="77"/>
        <v>-8.6562020198592896E-3</v>
      </c>
      <c r="AQ463" s="101">
        <f t="shared" si="78"/>
        <v>-3.8893677992548614E-3</v>
      </c>
      <c r="AR463" s="102">
        <f t="shared" si="73"/>
        <v>-1.9006666874317252E-2</v>
      </c>
      <c r="AS463" s="101">
        <f t="shared" si="73"/>
        <v>-2.4647242643238768E-3</v>
      </c>
      <c r="AT463" s="102">
        <f t="shared" si="73"/>
        <v>-1.1513562009688534E-2</v>
      </c>
      <c r="AU463" s="101">
        <f t="shared" si="73"/>
        <v>1.3613682429877236E-2</v>
      </c>
      <c r="AV463" s="102">
        <f t="shared" si="73"/>
        <v>5.8097195106890633E-2</v>
      </c>
      <c r="AW463" s="102">
        <f t="shared" si="79"/>
        <v>7.7451848776876418E-3</v>
      </c>
    </row>
    <row r="464" spans="6:49" x14ac:dyDescent="0.3">
      <c r="F464" s="18">
        <v>44062</v>
      </c>
      <c r="G464" s="22">
        <v>157.55000305175699</v>
      </c>
      <c r="H464" s="26">
        <v>889.70001220703102</v>
      </c>
      <c r="I464" s="22">
        <v>379.75</v>
      </c>
      <c r="J464" s="26">
        <v>250.39999389648401</v>
      </c>
      <c r="K464" s="22">
        <v>644.65002441406205</v>
      </c>
      <c r="Y464" s="94">
        <v>93</v>
      </c>
      <c r="Z464" s="18">
        <v>44060</v>
      </c>
      <c r="AA464" s="22">
        <v>147.14999389648401</v>
      </c>
      <c r="AB464" s="26">
        <v>872.54998779296795</v>
      </c>
      <c r="AC464" s="22">
        <v>350.350006103515</v>
      </c>
      <c r="AD464" s="26">
        <v>235.80000305175699</v>
      </c>
      <c r="AE464" s="22">
        <v>632.34997558593705</v>
      </c>
      <c r="AF464" s="7">
        <v>5836.15</v>
      </c>
      <c r="AG464" s="108">
        <f t="shared" si="72"/>
        <v>3.246139368073421E-2</v>
      </c>
      <c r="AH464" s="65">
        <f t="shared" si="72"/>
        <v>1.2512748622873942E-2</v>
      </c>
      <c r="AI464" s="64">
        <f t="shared" si="72"/>
        <v>-3.9456729084877143E-2</v>
      </c>
      <c r="AJ464" s="65">
        <f t="shared" si="71"/>
        <v>1.3878732252291706E-2</v>
      </c>
      <c r="AK464" s="64">
        <f t="shared" si="71"/>
        <v>4.7451408934919996E-4</v>
      </c>
      <c r="AL464" s="64">
        <f t="shared" si="71"/>
        <v>5.5929182068251166E-3</v>
      </c>
      <c r="AM464" s="101">
        <f t="shared" si="74"/>
        <v>1.0416763613286327E-2</v>
      </c>
      <c r="AN464" s="102">
        <f t="shared" si="75"/>
        <v>8.588722892253247E-3</v>
      </c>
      <c r="AO464" s="101">
        <f t="shared" si="76"/>
        <v>6.0163769804077762E-3</v>
      </c>
      <c r="AP464" s="102">
        <f t="shared" si="77"/>
        <v>7.0111741002548411E-3</v>
      </c>
      <c r="AQ464" s="101">
        <f t="shared" si="78"/>
        <v>3.430350517155051E-3</v>
      </c>
      <c r="AR464" s="102">
        <f t="shared" si="73"/>
        <v>2.2044630067447883E-2</v>
      </c>
      <c r="AS464" s="101">
        <f t="shared" si="73"/>
        <v>3.9240257306206953E-3</v>
      </c>
      <c r="AT464" s="102">
        <f t="shared" si="73"/>
        <v>-4.5473106065284916E-2</v>
      </c>
      <c r="AU464" s="101">
        <f t="shared" si="73"/>
        <v>6.867558152036865E-3</v>
      </c>
      <c r="AV464" s="102">
        <f t="shared" si="73"/>
        <v>-2.955836427805851E-3</v>
      </c>
      <c r="AW464" s="102">
        <f t="shared" si="79"/>
        <v>-3.118545708597065E-3</v>
      </c>
    </row>
    <row r="465" spans="6:49" x14ac:dyDescent="0.3">
      <c r="F465" s="18">
        <v>44063</v>
      </c>
      <c r="G465" s="22">
        <v>160.89999389648401</v>
      </c>
      <c r="H465" s="26">
        <v>863.25</v>
      </c>
      <c r="I465" s="22">
        <v>376.89999389648398</v>
      </c>
      <c r="J465" s="26">
        <v>256.39999389648398</v>
      </c>
      <c r="K465" s="22">
        <v>649.09997558593705</v>
      </c>
      <c r="Y465" s="94">
        <v>94</v>
      </c>
      <c r="Z465" s="18">
        <v>44061</v>
      </c>
      <c r="AA465" s="22">
        <v>157.14999389648401</v>
      </c>
      <c r="AB465" s="26">
        <v>891.90002441406205</v>
      </c>
      <c r="AC465" s="22">
        <v>364.5</v>
      </c>
      <c r="AD465" s="26">
        <v>237.55000305175699</v>
      </c>
      <c r="AE465" s="22">
        <v>646.20001220703102</v>
      </c>
      <c r="AF465" s="7">
        <v>5907.5</v>
      </c>
      <c r="AG465" s="108">
        <f t="shared" si="72"/>
        <v>6.5748291203496248E-2</v>
      </c>
      <c r="AH465" s="65">
        <f t="shared" si="72"/>
        <v>2.1934101010440552E-2</v>
      </c>
      <c r="AI465" s="64">
        <f t="shared" si="72"/>
        <v>3.9593879210976922E-2</v>
      </c>
      <c r="AJ465" s="65">
        <f t="shared" si="71"/>
        <v>7.3941394343168118E-3</v>
      </c>
      <c r="AK465" s="64">
        <f t="shared" si="71"/>
        <v>2.1666072563362671E-2</v>
      </c>
      <c r="AL465" s="64">
        <f t="shared" si="71"/>
        <v>1.2151397212707587E-2</v>
      </c>
      <c r="AM465" s="101">
        <f t="shared" si="74"/>
        <v>2.1859302497143854E-2</v>
      </c>
      <c r="AN465" s="102">
        <f t="shared" si="75"/>
        <v>1.6314880130027919E-2</v>
      </c>
      <c r="AO465" s="101">
        <f t="shared" si="76"/>
        <v>1.1556370502495099E-2</v>
      </c>
      <c r="AP465" s="102">
        <f t="shared" si="77"/>
        <v>1.3427422576972142E-2</v>
      </c>
      <c r="AQ465" s="101">
        <f t="shared" si="78"/>
        <v>6.4279891222160422E-3</v>
      </c>
      <c r="AR465" s="102">
        <f t="shared" si="73"/>
        <v>4.3888988706352397E-2</v>
      </c>
      <c r="AS465" s="101">
        <f t="shared" si="73"/>
        <v>5.6192208804126328E-3</v>
      </c>
      <c r="AT465" s="102">
        <f t="shared" si="73"/>
        <v>2.8037508708481824E-2</v>
      </c>
      <c r="AU465" s="101">
        <f t="shared" si="73"/>
        <v>-6.0332831426553298E-3</v>
      </c>
      <c r="AV465" s="102">
        <f t="shared" si="73"/>
        <v>1.5238083441146629E-2</v>
      </c>
      <c r="AW465" s="102">
        <f t="shared" si="79"/>
        <v>1.735010371874763E-2</v>
      </c>
    </row>
    <row r="466" spans="6:49" x14ac:dyDescent="0.3">
      <c r="F466" s="18">
        <v>44064</v>
      </c>
      <c r="G466" s="22">
        <v>161.69999694824199</v>
      </c>
      <c r="H466" s="26">
        <v>858.70001220703102</v>
      </c>
      <c r="I466" s="22">
        <v>387.20001220703102</v>
      </c>
      <c r="J466" s="26">
        <v>250.94999694824199</v>
      </c>
      <c r="K466" s="22">
        <v>693.95001220703102</v>
      </c>
      <c r="Y466" s="94">
        <v>95</v>
      </c>
      <c r="Z466" s="18">
        <v>44062</v>
      </c>
      <c r="AA466" s="22">
        <v>157.55000305175699</v>
      </c>
      <c r="AB466" s="26">
        <v>889.70001220703102</v>
      </c>
      <c r="AC466" s="22">
        <v>379.75</v>
      </c>
      <c r="AD466" s="26">
        <v>250.39999389648401</v>
      </c>
      <c r="AE466" s="22">
        <v>644.65002441406205</v>
      </c>
      <c r="AF466" s="7">
        <v>5921.8</v>
      </c>
      <c r="AG466" s="108">
        <f t="shared" si="72"/>
        <v>2.5421631685840691E-3</v>
      </c>
      <c r="AH466" s="65">
        <f t="shared" si="72"/>
        <v>-2.4697050741431612E-3</v>
      </c>
      <c r="AI466" s="64">
        <f t="shared" si="72"/>
        <v>4.0986590027169409E-2</v>
      </c>
      <c r="AJ466" s="65">
        <f t="shared" si="71"/>
        <v>5.2681474371150568E-2</v>
      </c>
      <c r="AK466" s="64">
        <f t="shared" si="71"/>
        <v>-2.4015005522266594E-3</v>
      </c>
      <c r="AL466" s="64">
        <f t="shared" si="71"/>
        <v>2.4177266559762432E-3</v>
      </c>
      <c r="AM466" s="101">
        <f t="shared" si="74"/>
        <v>4.8770260077078435E-3</v>
      </c>
      <c r="AN466" s="102">
        <f t="shared" si="75"/>
        <v>4.848217028026406E-3</v>
      </c>
      <c r="AO466" s="101">
        <f t="shared" si="76"/>
        <v>3.3342702591219811E-3</v>
      </c>
      <c r="AP466" s="102">
        <f t="shared" si="77"/>
        <v>3.9048413768982804E-3</v>
      </c>
      <c r="AQ466" s="101">
        <f t="shared" si="78"/>
        <v>1.9790876919251383E-3</v>
      </c>
      <c r="AR466" s="102">
        <f t="shared" si="73"/>
        <v>-2.3348628391237744E-3</v>
      </c>
      <c r="AS466" s="101">
        <f t="shared" si="73"/>
        <v>-7.3179221021695672E-3</v>
      </c>
      <c r="AT466" s="102">
        <f t="shared" si="73"/>
        <v>3.7652319768047428E-2</v>
      </c>
      <c r="AU466" s="101">
        <f t="shared" si="73"/>
        <v>4.8776632994252285E-2</v>
      </c>
      <c r="AV466" s="102">
        <f t="shared" si="73"/>
        <v>-4.3805882441517972E-3</v>
      </c>
      <c r="AW466" s="102">
        <f t="shared" si="79"/>
        <v>1.4479115915370915E-2</v>
      </c>
    </row>
    <row r="467" spans="6:49" x14ac:dyDescent="0.3">
      <c r="F467" s="18">
        <v>44067</v>
      </c>
      <c r="G467" s="22">
        <v>157.69999694824199</v>
      </c>
      <c r="H467" s="26">
        <v>862</v>
      </c>
      <c r="I467" s="22">
        <v>380</v>
      </c>
      <c r="J467" s="26">
        <v>242.19999694824199</v>
      </c>
      <c r="K467" s="22">
        <v>725.25</v>
      </c>
      <c r="Y467" s="94">
        <v>96</v>
      </c>
      <c r="Z467" s="18">
        <v>44063</v>
      </c>
      <c r="AA467" s="22">
        <v>160.89999389648401</v>
      </c>
      <c r="AB467" s="26">
        <v>863.25</v>
      </c>
      <c r="AC467" s="22">
        <v>376.89999389648398</v>
      </c>
      <c r="AD467" s="26">
        <v>256.39999389648398</v>
      </c>
      <c r="AE467" s="22">
        <v>649.09997558593705</v>
      </c>
      <c r="AF467" s="7">
        <v>5888.25</v>
      </c>
      <c r="AG467" s="108">
        <f t="shared" si="72"/>
        <v>2.1040128491369364E-2</v>
      </c>
      <c r="AH467" s="65">
        <f t="shared" si="72"/>
        <v>-3.0180004701009892E-2</v>
      </c>
      <c r="AI467" s="64">
        <f t="shared" si="72"/>
        <v>-7.5332573967857707E-3</v>
      </c>
      <c r="AJ467" s="65">
        <f t="shared" si="71"/>
        <v>2.367908639097074E-2</v>
      </c>
      <c r="AK467" s="64">
        <f t="shared" si="71"/>
        <v>6.8791786985913719E-3</v>
      </c>
      <c r="AL467" s="64">
        <f t="shared" si="71"/>
        <v>-5.6816169705646161E-3</v>
      </c>
      <c r="AM467" s="101">
        <f t="shared" si="74"/>
        <v>-9.2538501142242317E-3</v>
      </c>
      <c r="AN467" s="102">
        <f t="shared" si="75"/>
        <v>-4.6931419250625739E-3</v>
      </c>
      <c r="AO467" s="101">
        <f t="shared" si="76"/>
        <v>-3.5073024872343391E-3</v>
      </c>
      <c r="AP467" s="102">
        <f t="shared" si="77"/>
        <v>-4.0188557424478116E-3</v>
      </c>
      <c r="AQ467" s="101">
        <f t="shared" si="78"/>
        <v>-1.7228232402890522E-3</v>
      </c>
      <c r="AR467" s="102">
        <f t="shared" si="73"/>
        <v>3.0293978605593595E-2</v>
      </c>
      <c r="AS467" s="101">
        <f t="shared" si="73"/>
        <v>-2.5486862775947319E-2</v>
      </c>
      <c r="AT467" s="102">
        <f t="shared" si="73"/>
        <v>-4.0259549095514316E-3</v>
      </c>
      <c r="AU467" s="101">
        <f t="shared" si="73"/>
        <v>2.769794213341855E-2</v>
      </c>
      <c r="AV467" s="102">
        <f t="shared" si="73"/>
        <v>8.6020019388804245E-3</v>
      </c>
      <c r="AW467" s="102">
        <f t="shared" si="79"/>
        <v>7.4162209984787635E-3</v>
      </c>
    </row>
    <row r="468" spans="6:49" x14ac:dyDescent="0.3">
      <c r="F468" s="18">
        <v>44068</v>
      </c>
      <c r="G468" s="22">
        <v>156.39999389648401</v>
      </c>
      <c r="H468" s="26">
        <v>855.25</v>
      </c>
      <c r="I468" s="22">
        <v>372.79998779296801</v>
      </c>
      <c r="J468" s="26">
        <v>235.19999694824199</v>
      </c>
      <c r="K468" s="22">
        <v>651.09997558593705</v>
      </c>
      <c r="Y468" s="94">
        <v>97</v>
      </c>
      <c r="Z468" s="18">
        <v>44064</v>
      </c>
      <c r="AA468" s="22">
        <v>161.69999694824199</v>
      </c>
      <c r="AB468" s="26">
        <v>858.70001220703102</v>
      </c>
      <c r="AC468" s="22">
        <v>387.20001220703102</v>
      </c>
      <c r="AD468" s="26">
        <v>250.94999694824199</v>
      </c>
      <c r="AE468" s="22">
        <v>693.95001220703102</v>
      </c>
      <c r="AF468" s="7">
        <v>5917.35</v>
      </c>
      <c r="AG468" s="108">
        <f t="shared" si="72"/>
        <v>4.9597316453604059E-3</v>
      </c>
      <c r="AH468" s="65">
        <f t="shared" si="72"/>
        <v>-5.2847043759517215E-3</v>
      </c>
      <c r="AI468" s="64">
        <f t="shared" si="72"/>
        <v>2.696150284974811E-2</v>
      </c>
      <c r="AJ468" s="65">
        <f t="shared" si="71"/>
        <v>-2.1484997301728339E-2</v>
      </c>
      <c r="AK468" s="64">
        <f t="shared" si="71"/>
        <v>6.6813178965250949E-2</v>
      </c>
      <c r="AL468" s="64">
        <f t="shared" si="71"/>
        <v>4.9298737779259151E-3</v>
      </c>
      <c r="AM468" s="101">
        <f t="shared" si="74"/>
        <v>9.2599539852308999E-3</v>
      </c>
      <c r="AN468" s="102">
        <f t="shared" si="75"/>
        <v>7.8076293629896817E-3</v>
      </c>
      <c r="AO468" s="101">
        <f t="shared" si="76"/>
        <v>5.4562986699240468E-3</v>
      </c>
      <c r="AP468" s="102">
        <f t="shared" si="77"/>
        <v>6.3625087918647953E-3</v>
      </c>
      <c r="AQ468" s="101">
        <f t="shared" si="78"/>
        <v>3.1272973892642452E-3</v>
      </c>
      <c r="AR468" s="102">
        <f t="shared" si="73"/>
        <v>-4.300222339870494E-3</v>
      </c>
      <c r="AS468" s="101">
        <f t="shared" si="73"/>
        <v>-1.3092333738941402E-2</v>
      </c>
      <c r="AT468" s="102">
        <f t="shared" si="73"/>
        <v>2.1505204179824065E-2</v>
      </c>
      <c r="AU468" s="101">
        <f t="shared" si="73"/>
        <v>-2.7847506093593134E-2</v>
      </c>
      <c r="AV468" s="102">
        <f t="shared" si="73"/>
        <v>6.3685881575986703E-2</v>
      </c>
      <c r="AW468" s="102">
        <f t="shared" si="79"/>
        <v>7.9902047166811475E-3</v>
      </c>
    </row>
    <row r="469" spans="6:49" x14ac:dyDescent="0.3">
      <c r="F469" s="18">
        <v>44069</v>
      </c>
      <c r="G469" s="22">
        <v>160</v>
      </c>
      <c r="H469" s="26">
        <v>849.70001220703102</v>
      </c>
      <c r="I469" s="22">
        <v>367.100006103515</v>
      </c>
      <c r="J469" s="26">
        <v>240.39999389648401</v>
      </c>
      <c r="K469" s="22">
        <v>649.90002441406205</v>
      </c>
      <c r="Y469" s="94">
        <v>98</v>
      </c>
      <c r="Z469" s="18">
        <v>44067</v>
      </c>
      <c r="AA469" s="22">
        <v>157.69999694824199</v>
      </c>
      <c r="AB469" s="26">
        <v>862</v>
      </c>
      <c r="AC469" s="22">
        <v>380</v>
      </c>
      <c r="AD469" s="26">
        <v>242.19999694824199</v>
      </c>
      <c r="AE469" s="22">
        <v>725.25</v>
      </c>
      <c r="AF469" s="7">
        <v>5959.95</v>
      </c>
      <c r="AG469" s="108">
        <f t="shared" si="72"/>
        <v>-2.5048273092773927E-2</v>
      </c>
      <c r="AH469" s="65">
        <f t="shared" si="72"/>
        <v>3.8356387695432522E-3</v>
      </c>
      <c r="AI469" s="64">
        <f t="shared" si="72"/>
        <v>-1.8770134208413079E-2</v>
      </c>
      <c r="AJ469" s="65">
        <f t="shared" si="71"/>
        <v>-3.5489885421286865E-2</v>
      </c>
      <c r="AK469" s="64">
        <f t="shared" si="71"/>
        <v>4.4116493609015511E-2</v>
      </c>
      <c r="AL469" s="64">
        <f t="shared" si="71"/>
        <v>7.1733782380599374E-3</v>
      </c>
      <c r="AM469" s="101">
        <f t="shared" si="74"/>
        <v>1.3174182726096885E-2</v>
      </c>
      <c r="AN469" s="102">
        <f t="shared" si="75"/>
        <v>1.0450569625068316E-2</v>
      </c>
      <c r="AO469" s="101">
        <f t="shared" si="76"/>
        <v>7.3514027275521348E-3</v>
      </c>
      <c r="AP469" s="102">
        <f t="shared" si="77"/>
        <v>8.5573594671406097E-3</v>
      </c>
      <c r="AQ469" s="101">
        <f t="shared" si="78"/>
        <v>4.1527204445629268E-3</v>
      </c>
      <c r="AR469" s="102">
        <f t="shared" si="73"/>
        <v>-3.8222455818870814E-2</v>
      </c>
      <c r="AS469" s="101">
        <f t="shared" si="73"/>
        <v>-6.6149308555250638E-3</v>
      </c>
      <c r="AT469" s="102">
        <f t="shared" si="73"/>
        <v>-2.6121536935965216E-2</v>
      </c>
      <c r="AU469" s="101">
        <f t="shared" si="73"/>
        <v>-4.4047244888427477E-2</v>
      </c>
      <c r="AV469" s="102">
        <f t="shared" si="73"/>
        <v>3.9963773164452585E-2</v>
      </c>
      <c r="AW469" s="102">
        <f t="shared" si="79"/>
        <v>-1.5008479066867201E-2</v>
      </c>
    </row>
    <row r="470" spans="6:49" x14ac:dyDescent="0.3">
      <c r="F470" s="18">
        <v>44070</v>
      </c>
      <c r="G470" s="22">
        <v>175.89999389648401</v>
      </c>
      <c r="H470" s="26">
        <v>910.15002441406205</v>
      </c>
      <c r="I470" s="22">
        <v>393.350006103515</v>
      </c>
      <c r="J470" s="26">
        <v>259.850006103515</v>
      </c>
      <c r="K470" s="22">
        <v>645.04998779296795</v>
      </c>
      <c r="Y470" s="94">
        <v>99</v>
      </c>
      <c r="Z470" s="18">
        <v>44068</v>
      </c>
      <c r="AA470" s="22">
        <v>156.39999389648401</v>
      </c>
      <c r="AB470" s="26">
        <v>855.25</v>
      </c>
      <c r="AC470" s="22">
        <v>372.79998779296801</v>
      </c>
      <c r="AD470" s="26">
        <v>235.19999694824199</v>
      </c>
      <c r="AE470" s="22">
        <v>651.09997558593705</v>
      </c>
      <c r="AF470" s="7">
        <v>5965.2</v>
      </c>
      <c r="AG470" s="108">
        <f t="shared" si="72"/>
        <v>-8.2776855311531439E-3</v>
      </c>
      <c r="AH470" s="65">
        <f t="shared" si="72"/>
        <v>-7.8614468059790363E-3</v>
      </c>
      <c r="AI470" s="64">
        <f t="shared" si="72"/>
        <v>-1.9129202653180393E-2</v>
      </c>
      <c r="AJ470" s="65">
        <f t="shared" si="71"/>
        <v>-2.9327615469524712E-2</v>
      </c>
      <c r="AK470" s="64">
        <f t="shared" si="71"/>
        <v>-0.10785322025533874</v>
      </c>
      <c r="AL470" s="64">
        <f t="shared" si="71"/>
        <v>8.804921261667245E-4</v>
      </c>
      <c r="AM470" s="101">
        <f t="shared" si="74"/>
        <v>2.1950221673087125E-3</v>
      </c>
      <c r="AN470" s="102">
        <f t="shared" si="75"/>
        <v>3.0372917086052042E-3</v>
      </c>
      <c r="AO470" s="101">
        <f t="shared" si="76"/>
        <v>2.0357573982231021E-3</v>
      </c>
      <c r="AP470" s="102">
        <f t="shared" si="77"/>
        <v>2.4009441011120921E-3</v>
      </c>
      <c r="AQ470" s="101">
        <f t="shared" si="78"/>
        <v>1.2764745452707549E-3</v>
      </c>
      <c r="AR470" s="102">
        <f t="shared" si="73"/>
        <v>-1.0472707698461856E-2</v>
      </c>
      <c r="AS470" s="101">
        <f t="shared" si="73"/>
        <v>-1.0898738514584241E-2</v>
      </c>
      <c r="AT470" s="102">
        <f t="shared" si="73"/>
        <v>-2.1164960051403496E-2</v>
      </c>
      <c r="AU470" s="101">
        <f t="shared" si="73"/>
        <v>-3.1728559570636805E-2</v>
      </c>
      <c r="AV470" s="102">
        <f t="shared" si="73"/>
        <v>-0.10912969480060949</v>
      </c>
      <c r="AW470" s="102">
        <f t="shared" si="79"/>
        <v>-3.6678932127139179E-2</v>
      </c>
    </row>
    <row r="471" spans="6:49" x14ac:dyDescent="0.3">
      <c r="F471" s="18">
        <v>44071</v>
      </c>
      <c r="G471" s="22">
        <v>173.05000305175699</v>
      </c>
      <c r="H471" s="26">
        <v>902.90002441406205</v>
      </c>
      <c r="I471" s="22">
        <v>413.45001220703102</v>
      </c>
      <c r="J471" s="26">
        <v>263.04998779296801</v>
      </c>
      <c r="K471" s="22">
        <v>650.54998779296795</v>
      </c>
      <c r="Y471" s="94">
        <v>100</v>
      </c>
      <c r="Z471" s="18">
        <v>44069</v>
      </c>
      <c r="AA471" s="22">
        <v>160</v>
      </c>
      <c r="AB471" s="26">
        <v>849.70001220703102</v>
      </c>
      <c r="AC471" s="22">
        <v>367.100006103515</v>
      </c>
      <c r="AD471" s="26">
        <v>240.39999389648401</v>
      </c>
      <c r="AE471" s="22">
        <v>649.90002441406205</v>
      </c>
      <c r="AF471" s="7">
        <v>6000</v>
      </c>
      <c r="AG471" s="108">
        <f t="shared" si="72"/>
        <v>2.2757026147655374E-2</v>
      </c>
      <c r="AH471" s="65">
        <f t="shared" si="72"/>
        <v>-6.5104634819351448E-3</v>
      </c>
      <c r="AI471" s="64">
        <f t="shared" si="72"/>
        <v>-1.5407742938161894E-2</v>
      </c>
      <c r="AJ471" s="65">
        <f t="shared" si="71"/>
        <v>2.1867974222740345E-2</v>
      </c>
      <c r="AK471" s="64">
        <f t="shared" si="71"/>
        <v>-1.8446602799973451E-3</v>
      </c>
      <c r="AL471" s="64">
        <f t="shared" si="71"/>
        <v>5.816885321564832E-3</v>
      </c>
      <c r="AM471" s="101">
        <f t="shared" si="74"/>
        <v>1.0807517691604786E-2</v>
      </c>
      <c r="AN471" s="102">
        <f t="shared" si="75"/>
        <v>8.8525653384999639E-3</v>
      </c>
      <c r="AO471" s="101">
        <f t="shared" si="76"/>
        <v>6.2055635835372106E-3</v>
      </c>
      <c r="AP471" s="102">
        <f t="shared" si="77"/>
        <v>7.2302841496267398E-3</v>
      </c>
      <c r="AQ471" s="101">
        <f t="shared" si="78"/>
        <v>3.532717616112862E-3</v>
      </c>
      <c r="AR471" s="102">
        <f t="shared" si="73"/>
        <v>1.1949508456050587E-2</v>
      </c>
      <c r="AS471" s="101">
        <f t="shared" si="73"/>
        <v>-1.536302882043511E-2</v>
      </c>
      <c r="AT471" s="102">
        <f t="shared" si="73"/>
        <v>-2.1613306521699106E-2</v>
      </c>
      <c r="AU471" s="101">
        <f t="shared" si="73"/>
        <v>1.4637690073113606E-2</v>
      </c>
      <c r="AV471" s="102">
        <f t="shared" si="73"/>
        <v>-5.3773778961102069E-3</v>
      </c>
      <c r="AW471" s="102">
        <f t="shared" si="79"/>
        <v>-3.1533029418160463E-3</v>
      </c>
    </row>
    <row r="472" spans="6:49" x14ac:dyDescent="0.3">
      <c r="F472" s="18">
        <v>44074</v>
      </c>
      <c r="G472" s="22">
        <v>158.350006103515</v>
      </c>
      <c r="H472" s="26">
        <v>913.25</v>
      </c>
      <c r="I472" s="22">
        <v>389.89999389648398</v>
      </c>
      <c r="J472" s="26">
        <v>247.89999389648401</v>
      </c>
      <c r="K472" s="22">
        <v>644.84997558593705</v>
      </c>
      <c r="Y472" s="94">
        <v>101</v>
      </c>
      <c r="Z472" s="18">
        <v>44070</v>
      </c>
      <c r="AA472" s="22">
        <v>175.89999389648401</v>
      </c>
      <c r="AB472" s="26">
        <v>910.15002441406205</v>
      </c>
      <c r="AC472" s="22">
        <v>393.350006103515</v>
      </c>
      <c r="AD472" s="26">
        <v>259.850006103515</v>
      </c>
      <c r="AE472" s="22">
        <v>645.04998779296795</v>
      </c>
      <c r="AF472" s="7">
        <v>6007.65</v>
      </c>
      <c r="AG472" s="108">
        <f t="shared" si="72"/>
        <v>9.4741801810901638E-2</v>
      </c>
      <c r="AH472" s="65">
        <f t="shared" si="72"/>
        <v>6.8726087540346523E-2</v>
      </c>
      <c r="AI472" s="64">
        <f t="shared" si="72"/>
        <v>6.9065509162915789E-2</v>
      </c>
      <c r="AJ472" s="65">
        <f t="shared" si="71"/>
        <v>7.7800387671008747E-2</v>
      </c>
      <c r="AK472" s="64">
        <f t="shared" si="71"/>
        <v>-7.4907282191959716E-3</v>
      </c>
      <c r="AL472" s="64">
        <f t="shared" si="71"/>
        <v>1.2741878777305492E-3</v>
      </c>
      <c r="AM472" s="101">
        <f t="shared" si="74"/>
        <v>2.8819007776752369E-3</v>
      </c>
      <c r="AN472" s="102">
        <f t="shared" si="75"/>
        <v>3.5010814497475869E-3</v>
      </c>
      <c r="AO472" s="101">
        <f t="shared" si="76"/>
        <v>2.3683149792385521E-3</v>
      </c>
      <c r="AP472" s="102">
        <f t="shared" si="77"/>
        <v>2.7861019653052659E-3</v>
      </c>
      <c r="AQ472" s="101">
        <f t="shared" si="78"/>
        <v>1.4564183374941818E-3</v>
      </c>
      <c r="AR472" s="102">
        <f t="shared" si="73"/>
        <v>9.1859901033226402E-2</v>
      </c>
      <c r="AS472" s="101">
        <f t="shared" si="73"/>
        <v>6.5225006090598933E-2</v>
      </c>
      <c r="AT472" s="102">
        <f t="shared" si="73"/>
        <v>6.6697194183677241E-2</v>
      </c>
      <c r="AU472" s="101">
        <f t="shared" si="73"/>
        <v>7.5014285705703482E-2</v>
      </c>
      <c r="AV472" s="102">
        <f t="shared" si="73"/>
        <v>-8.9471465566901536E-3</v>
      </c>
      <c r="AW472" s="102">
        <f t="shared" si="79"/>
        <v>5.7969848091303192E-2</v>
      </c>
    </row>
    <row r="473" spans="6:49" x14ac:dyDescent="0.3">
      <c r="F473" s="18">
        <v>44075</v>
      </c>
      <c r="G473" s="22">
        <v>160.89999389648401</v>
      </c>
      <c r="H473" s="26">
        <v>927.84997558593705</v>
      </c>
      <c r="I473" s="22">
        <v>383.79998779296801</v>
      </c>
      <c r="J473" s="26">
        <v>255.600006103515</v>
      </c>
      <c r="K473" s="22">
        <v>651.90002441406205</v>
      </c>
      <c r="Y473" s="94">
        <v>102</v>
      </c>
      <c r="Z473" s="18">
        <v>44071</v>
      </c>
      <c r="AA473" s="22">
        <v>173.05000305175699</v>
      </c>
      <c r="AB473" s="26">
        <v>902.90002441406205</v>
      </c>
      <c r="AC473" s="22">
        <v>413.45001220703102</v>
      </c>
      <c r="AD473" s="26">
        <v>263.04998779296801</v>
      </c>
      <c r="AE473" s="22">
        <v>650.54998779296795</v>
      </c>
      <c r="AF473" s="7">
        <v>6048.9</v>
      </c>
      <c r="AG473" s="108">
        <f t="shared" si="72"/>
        <v>-1.6335029328258453E-2</v>
      </c>
      <c r="AH473" s="65">
        <f t="shared" si="72"/>
        <v>-7.9976155630844155E-3</v>
      </c>
      <c r="AI473" s="64">
        <f t="shared" si="72"/>
        <v>4.9836801400976301E-2</v>
      </c>
      <c r="AJ473" s="65">
        <f t="shared" si="71"/>
        <v>1.2239516828007909E-2</v>
      </c>
      <c r="AK473" s="64">
        <f t="shared" si="71"/>
        <v>8.4903259383314611E-3</v>
      </c>
      <c r="AL473" s="64">
        <f t="shared" si="71"/>
        <v>6.8427802242168522E-3</v>
      </c>
      <c r="AM473" s="101">
        <f t="shared" si="74"/>
        <v>1.259739035930992E-2</v>
      </c>
      <c r="AN473" s="102">
        <f t="shared" si="75"/>
        <v>1.0061111606653267E-2</v>
      </c>
      <c r="AO473" s="101">
        <f t="shared" si="76"/>
        <v>7.0721442510878665E-3</v>
      </c>
      <c r="AP473" s="102">
        <f t="shared" si="77"/>
        <v>8.2339309708651925E-3</v>
      </c>
      <c r="AQ473" s="101">
        <f t="shared" si="78"/>
        <v>4.0016162985919397E-3</v>
      </c>
      <c r="AR473" s="102">
        <f t="shared" si="73"/>
        <v>-2.8932419687568371E-2</v>
      </c>
      <c r="AS473" s="101">
        <f t="shared" si="73"/>
        <v>-1.8058727169737682E-2</v>
      </c>
      <c r="AT473" s="102">
        <f t="shared" si="73"/>
        <v>4.2764657149888433E-2</v>
      </c>
      <c r="AU473" s="101">
        <f t="shared" si="73"/>
        <v>4.0055858571427169E-3</v>
      </c>
      <c r="AV473" s="102">
        <f t="shared" si="73"/>
        <v>4.4887096397395214E-3</v>
      </c>
      <c r="AW473" s="102">
        <f t="shared" si="79"/>
        <v>8.5356115789292277E-4</v>
      </c>
    </row>
    <row r="474" spans="6:49" x14ac:dyDescent="0.3">
      <c r="F474" s="18">
        <v>44076</v>
      </c>
      <c r="G474" s="22">
        <v>161.100006103515</v>
      </c>
      <c r="H474" s="26">
        <v>922.25</v>
      </c>
      <c r="I474" s="22">
        <v>385.850006103515</v>
      </c>
      <c r="J474" s="26">
        <v>256.29998779296801</v>
      </c>
      <c r="K474" s="22">
        <v>658.84997558593705</v>
      </c>
      <c r="Y474" s="94">
        <v>103</v>
      </c>
      <c r="Z474" s="18">
        <v>44074</v>
      </c>
      <c r="AA474" s="22">
        <v>158.350006103515</v>
      </c>
      <c r="AB474" s="26">
        <v>913.25</v>
      </c>
      <c r="AC474" s="22">
        <v>389.89999389648398</v>
      </c>
      <c r="AD474" s="26">
        <v>247.89999389648401</v>
      </c>
      <c r="AE474" s="22">
        <v>644.84997558593705</v>
      </c>
      <c r="AF474" s="7">
        <v>5887.55</v>
      </c>
      <c r="AG474" s="108">
        <f t="shared" si="72"/>
        <v>-8.877277618736347E-2</v>
      </c>
      <c r="AH474" s="65">
        <f t="shared" si="72"/>
        <v>1.1397833322350672E-2</v>
      </c>
      <c r="AI474" s="64">
        <f t="shared" si="72"/>
        <v>-5.8646337358484672E-2</v>
      </c>
      <c r="AJ474" s="65">
        <f t="shared" si="71"/>
        <v>-5.9318667350802066E-2</v>
      </c>
      <c r="AK474" s="64">
        <f t="shared" si="71"/>
        <v>-8.8004464349783224E-3</v>
      </c>
      <c r="AL474" s="64">
        <f t="shared" si="71"/>
        <v>-2.703648545452584E-2</v>
      </c>
      <c r="AM474" s="101">
        <f t="shared" si="74"/>
        <v>-4.6511560746250735E-2</v>
      </c>
      <c r="AN474" s="102">
        <f t="shared" si="75"/>
        <v>-2.9850052780628085E-2</v>
      </c>
      <c r="AO474" s="101">
        <f t="shared" si="76"/>
        <v>-2.1545910670634837E-2</v>
      </c>
      <c r="AP474" s="102">
        <f t="shared" si="77"/>
        <v>-2.4910611629417843E-2</v>
      </c>
      <c r="AQ474" s="101">
        <f t="shared" si="78"/>
        <v>-1.1483345171686022E-2</v>
      </c>
      <c r="AR474" s="102">
        <f t="shared" si="73"/>
        <v>-4.2261215441112734E-2</v>
      </c>
      <c r="AS474" s="101">
        <f t="shared" si="73"/>
        <v>4.1247886102978755E-2</v>
      </c>
      <c r="AT474" s="102">
        <f t="shared" si="73"/>
        <v>-3.7100426687849838E-2</v>
      </c>
      <c r="AU474" s="101">
        <f t="shared" si="73"/>
        <v>-3.4408055721384223E-2</v>
      </c>
      <c r="AV474" s="102">
        <f t="shared" si="73"/>
        <v>2.6828987367076996E-3</v>
      </c>
      <c r="AW474" s="102">
        <f t="shared" si="79"/>
        <v>-1.396778260213207E-2</v>
      </c>
    </row>
    <row r="475" spans="6:49" x14ac:dyDescent="0.3">
      <c r="F475" s="18">
        <v>44077</v>
      </c>
      <c r="G475" s="22">
        <v>158.64999389648401</v>
      </c>
      <c r="H475" s="26">
        <v>944.75</v>
      </c>
      <c r="I475" s="22">
        <v>376.75</v>
      </c>
      <c r="J475" s="26">
        <v>256.25</v>
      </c>
      <c r="K475" s="22">
        <v>663.70001220703102</v>
      </c>
      <c r="Y475" s="94">
        <v>104</v>
      </c>
      <c r="Z475" s="18">
        <v>44075</v>
      </c>
      <c r="AA475" s="22">
        <v>160.89999389648401</v>
      </c>
      <c r="AB475" s="26">
        <v>927.84997558593705</v>
      </c>
      <c r="AC475" s="22">
        <v>383.79998779296801</v>
      </c>
      <c r="AD475" s="26">
        <v>255.600006103515</v>
      </c>
      <c r="AE475" s="22">
        <v>651.90002441406205</v>
      </c>
      <c r="AF475" s="7">
        <v>5934.1</v>
      </c>
      <c r="AG475" s="108">
        <f t="shared" si="72"/>
        <v>1.5975204535631688E-2</v>
      </c>
      <c r="AH475" s="65">
        <f t="shared" si="72"/>
        <v>1.5860389802445005E-2</v>
      </c>
      <c r="AI475" s="64">
        <f t="shared" si="72"/>
        <v>-1.5768728566608818E-2</v>
      </c>
      <c r="AJ475" s="65">
        <f t="shared" si="71"/>
        <v>3.0588331962280987E-2</v>
      </c>
      <c r="AK475" s="64">
        <f t="shared" si="71"/>
        <v>1.0873519630782915E-2</v>
      </c>
      <c r="AL475" s="64">
        <f t="shared" si="71"/>
        <v>7.8754218902562755E-3</v>
      </c>
      <c r="AM475" s="101">
        <f t="shared" si="74"/>
        <v>1.4399034064527151E-2</v>
      </c>
      <c r="AN475" s="102">
        <f t="shared" si="75"/>
        <v>1.127760583876748E-2</v>
      </c>
      <c r="AO475" s="101">
        <f t="shared" si="76"/>
        <v>7.9444239573070539E-3</v>
      </c>
      <c r="AP475" s="102">
        <f t="shared" si="77"/>
        <v>9.2441782417305128E-3</v>
      </c>
      <c r="AQ475" s="101">
        <f t="shared" si="78"/>
        <v>4.47359867751514E-3</v>
      </c>
      <c r="AR475" s="102">
        <f t="shared" si="73"/>
        <v>1.5761704711045373E-3</v>
      </c>
      <c r="AS475" s="101">
        <f t="shared" si="73"/>
        <v>4.5827839636775249E-3</v>
      </c>
      <c r="AT475" s="102">
        <f t="shared" si="73"/>
        <v>-2.371315252391587E-2</v>
      </c>
      <c r="AU475" s="101">
        <f t="shared" si="73"/>
        <v>2.1344153720550475E-2</v>
      </c>
      <c r="AV475" s="102">
        <f t="shared" si="73"/>
        <v>6.3999209532677754E-3</v>
      </c>
      <c r="AW475" s="102">
        <f t="shared" si="79"/>
        <v>2.0379753169368882E-3</v>
      </c>
    </row>
    <row r="476" spans="6:49" x14ac:dyDescent="0.3">
      <c r="F476" s="18">
        <v>44078</v>
      </c>
      <c r="G476" s="22">
        <v>154.850006103515</v>
      </c>
      <c r="H476" s="26">
        <v>919.25</v>
      </c>
      <c r="I476" s="22">
        <v>371.14999389648398</v>
      </c>
      <c r="J476" s="26">
        <v>247.30000305175699</v>
      </c>
      <c r="K476" s="22">
        <v>649.15002441406205</v>
      </c>
      <c r="Y476" s="94">
        <v>105</v>
      </c>
      <c r="Z476" s="18">
        <v>44076</v>
      </c>
      <c r="AA476" s="22">
        <v>161.100006103515</v>
      </c>
      <c r="AB476" s="26">
        <v>922.25</v>
      </c>
      <c r="AC476" s="22">
        <v>385.850006103515</v>
      </c>
      <c r="AD476" s="26">
        <v>256.29998779296801</v>
      </c>
      <c r="AE476" s="22">
        <v>658.84997558593705</v>
      </c>
      <c r="AF476" s="7">
        <v>5977.6</v>
      </c>
      <c r="AG476" s="108">
        <f t="shared" si="72"/>
        <v>1.2423120046887229E-3</v>
      </c>
      <c r="AH476" s="65">
        <f t="shared" si="72"/>
        <v>-6.053719001051905E-3</v>
      </c>
      <c r="AI476" s="64">
        <f t="shared" si="72"/>
        <v>5.3271569540861785E-3</v>
      </c>
      <c r="AJ476" s="65">
        <f t="shared" si="71"/>
        <v>2.73483935957352E-3</v>
      </c>
      <c r="AK476" s="64">
        <f t="shared" si="71"/>
        <v>1.0604640554572093E-2</v>
      </c>
      <c r="AL476" s="64">
        <f t="shared" si="71"/>
        <v>7.3037758465989474E-3</v>
      </c>
      <c r="AM476" s="101">
        <f t="shared" si="74"/>
        <v>1.3401686649602833E-2</v>
      </c>
      <c r="AN476" s="102">
        <f t="shared" si="75"/>
        <v>1.0604183355644956E-2</v>
      </c>
      <c r="AO476" s="101">
        <f t="shared" si="76"/>
        <v>7.4615505081509371E-3</v>
      </c>
      <c r="AP476" s="102">
        <f t="shared" si="77"/>
        <v>8.6849292064666902E-3</v>
      </c>
      <c r="AQ476" s="101">
        <f t="shared" si="78"/>
        <v>4.2123203769578576E-3</v>
      </c>
      <c r="AR476" s="102">
        <f t="shared" si="73"/>
        <v>-1.2159374644914111E-2</v>
      </c>
      <c r="AS476" s="101">
        <f t="shared" si="73"/>
        <v>-1.6657902356696862E-2</v>
      </c>
      <c r="AT476" s="102">
        <f t="shared" si="73"/>
        <v>-2.1343935540647585E-3</v>
      </c>
      <c r="AU476" s="101">
        <f t="shared" si="73"/>
        <v>-5.9500898468931706E-3</v>
      </c>
      <c r="AV476" s="102">
        <f t="shared" si="73"/>
        <v>6.3923201776142358E-3</v>
      </c>
      <c r="AW476" s="102">
        <f t="shared" si="79"/>
        <v>-6.1018880449909326E-3</v>
      </c>
    </row>
    <row r="477" spans="6:49" x14ac:dyDescent="0.3">
      <c r="F477" s="18">
        <v>44081</v>
      </c>
      <c r="G477" s="22">
        <v>152.14999389648401</v>
      </c>
      <c r="H477" s="26">
        <v>900.54998779296795</v>
      </c>
      <c r="I477" s="22">
        <v>379.20001220703102</v>
      </c>
      <c r="J477" s="26">
        <v>241.25</v>
      </c>
      <c r="K477" s="22">
        <v>635.75</v>
      </c>
      <c r="Y477" s="94">
        <v>106</v>
      </c>
      <c r="Z477" s="18">
        <v>44077</v>
      </c>
      <c r="AA477" s="22">
        <v>158.64999389648401</v>
      </c>
      <c r="AB477" s="26">
        <v>944.75</v>
      </c>
      <c r="AC477" s="22">
        <v>376.75</v>
      </c>
      <c r="AD477" s="26">
        <v>256.25</v>
      </c>
      <c r="AE477" s="22">
        <v>663.70001220703102</v>
      </c>
      <c r="AF477" s="7">
        <v>5984.5</v>
      </c>
      <c r="AG477" s="108">
        <f t="shared" si="72"/>
        <v>-1.5324848511802139E-2</v>
      </c>
      <c r="AH477" s="65">
        <f t="shared" si="72"/>
        <v>2.4104005752813257E-2</v>
      </c>
      <c r="AI477" s="64">
        <f t="shared" si="72"/>
        <v>-2.386687121536913E-2</v>
      </c>
      <c r="AJ477" s="65">
        <f t="shared" si="71"/>
        <v>-1.9505528950160606E-4</v>
      </c>
      <c r="AK477" s="64">
        <f t="shared" si="71"/>
        <v>7.3344046085821995E-3</v>
      </c>
      <c r="AL477" s="64">
        <f t="shared" si="71"/>
        <v>1.1536437189563996E-3</v>
      </c>
      <c r="AM477" s="101">
        <f t="shared" si="74"/>
        <v>2.6715881087228861E-3</v>
      </c>
      <c r="AN477" s="102">
        <f t="shared" si="75"/>
        <v>3.3590754870923725E-3</v>
      </c>
      <c r="AO477" s="101">
        <f t="shared" si="76"/>
        <v>2.2664904772259249E-3</v>
      </c>
      <c r="AP477" s="102">
        <f t="shared" si="77"/>
        <v>2.6681719887942353E-3</v>
      </c>
      <c r="AQ477" s="101">
        <f t="shared" si="78"/>
        <v>1.4013220531831562E-3</v>
      </c>
      <c r="AR477" s="102">
        <f t="shared" si="73"/>
        <v>-1.7996436620525025E-2</v>
      </c>
      <c r="AS477" s="101">
        <f t="shared" si="73"/>
        <v>2.0744930265720884E-2</v>
      </c>
      <c r="AT477" s="102">
        <f t="shared" si="73"/>
        <v>-2.6133361692595055E-2</v>
      </c>
      <c r="AU477" s="101">
        <f t="shared" si="73"/>
        <v>-2.8632272782958415E-3</v>
      </c>
      <c r="AV477" s="102">
        <f t="shared" si="73"/>
        <v>5.9330825553990437E-3</v>
      </c>
      <c r="AW477" s="102">
        <f t="shared" si="79"/>
        <v>-4.0630025540591991E-3</v>
      </c>
    </row>
    <row r="478" spans="6:49" x14ac:dyDescent="0.3">
      <c r="F478" s="18">
        <v>44082</v>
      </c>
      <c r="G478" s="22">
        <v>150.25</v>
      </c>
      <c r="H478" s="26">
        <v>875.75</v>
      </c>
      <c r="I478" s="22">
        <v>380.70001220703102</v>
      </c>
      <c r="J478" s="26">
        <v>235.64999389648401</v>
      </c>
      <c r="K478" s="22">
        <v>629.70001220703102</v>
      </c>
      <c r="Y478" s="94">
        <v>107</v>
      </c>
      <c r="Z478" s="18">
        <v>44078</v>
      </c>
      <c r="AA478" s="22">
        <v>154.850006103515</v>
      </c>
      <c r="AB478" s="26">
        <v>919.25</v>
      </c>
      <c r="AC478" s="22">
        <v>371.14999389648398</v>
      </c>
      <c r="AD478" s="26">
        <v>247.30000305175699</v>
      </c>
      <c r="AE478" s="22">
        <v>649.15002441406205</v>
      </c>
      <c r="AF478" s="7">
        <v>5882.9</v>
      </c>
      <c r="AG478" s="108">
        <f t="shared" si="72"/>
        <v>-2.4243533722753577E-2</v>
      </c>
      <c r="AH478" s="65">
        <f t="shared" si="72"/>
        <v>-2.7362222048217012E-2</v>
      </c>
      <c r="AI478" s="64">
        <f t="shared" si="72"/>
        <v>-1.4975560387925775E-2</v>
      </c>
      <c r="AJ478" s="65">
        <f t="shared" si="71"/>
        <v>-3.5551343584944307E-2</v>
      </c>
      <c r="AK478" s="64">
        <f t="shared" si="71"/>
        <v>-2.2166406128733208E-2</v>
      </c>
      <c r="AL478" s="64">
        <f t="shared" si="71"/>
        <v>-1.7122955723644768E-2</v>
      </c>
      <c r="AM478" s="101">
        <f t="shared" si="74"/>
        <v>-2.9215485037211997E-2</v>
      </c>
      <c r="AN478" s="102">
        <f t="shared" si="75"/>
        <v>-1.8171508195299311E-2</v>
      </c>
      <c r="AO478" s="101">
        <f t="shared" si="76"/>
        <v>-1.3171882112970592E-2</v>
      </c>
      <c r="AP478" s="102">
        <f t="shared" si="77"/>
        <v>-1.5212071773209419E-2</v>
      </c>
      <c r="AQ478" s="101">
        <f t="shared" si="78"/>
        <v>-6.9522367535520477E-3</v>
      </c>
      <c r="AR478" s="102">
        <f t="shared" ref="AR478:AV528" si="80">AG478-AM478</f>
        <v>4.9719513144584199E-3</v>
      </c>
      <c r="AS478" s="101">
        <f t="shared" si="80"/>
        <v>-9.1907138529177014E-3</v>
      </c>
      <c r="AT478" s="102">
        <f t="shared" si="80"/>
        <v>-1.8036782749551832E-3</v>
      </c>
      <c r="AU478" s="101">
        <f t="shared" si="80"/>
        <v>-2.0339271811734887E-2</v>
      </c>
      <c r="AV478" s="102">
        <f t="shared" si="80"/>
        <v>-1.521416937518116E-2</v>
      </c>
      <c r="AW478" s="102">
        <f t="shared" si="79"/>
        <v>-8.3151764000661023E-3</v>
      </c>
    </row>
    <row r="479" spans="6:49" x14ac:dyDescent="0.3">
      <c r="F479" s="18">
        <v>44083</v>
      </c>
      <c r="G479" s="22">
        <v>150.100006103515</v>
      </c>
      <c r="H479" s="26">
        <v>868.40002441406205</v>
      </c>
      <c r="I479" s="22">
        <v>376.39999389648398</v>
      </c>
      <c r="J479" s="26">
        <v>223.89999389648401</v>
      </c>
      <c r="K479" s="22">
        <v>622.95001220703102</v>
      </c>
      <c r="Y479" s="94">
        <v>108</v>
      </c>
      <c r="Z479" s="18">
        <v>44081</v>
      </c>
      <c r="AA479" s="22">
        <v>152.14999389648401</v>
      </c>
      <c r="AB479" s="26">
        <v>900.54998779296795</v>
      </c>
      <c r="AC479" s="22">
        <v>379.20001220703102</v>
      </c>
      <c r="AD479" s="26">
        <v>241.25</v>
      </c>
      <c r="AE479" s="22">
        <v>635.75</v>
      </c>
      <c r="AF479" s="7">
        <v>5883.3</v>
      </c>
      <c r="AG479" s="108">
        <f t="shared" si="72"/>
        <v>-1.7590109607015264E-2</v>
      </c>
      <c r="AH479" s="65">
        <f t="shared" si="72"/>
        <v>-2.0552445953400254E-2</v>
      </c>
      <c r="AI479" s="64">
        <f t="shared" si="72"/>
        <v>2.1457525453724605E-2</v>
      </c>
      <c r="AJ479" s="65">
        <f t="shared" si="71"/>
        <v>-2.4768446648578409E-2</v>
      </c>
      <c r="AK479" s="64">
        <f t="shared" si="71"/>
        <v>-2.0858448113309551E-2</v>
      </c>
      <c r="AL479" s="64">
        <f t="shared" si="71"/>
        <v>6.7991365122910903E-5</v>
      </c>
      <c r="AM479" s="101">
        <f t="shared" si="74"/>
        <v>7.7745697527731555E-4</v>
      </c>
      <c r="AN479" s="102">
        <f t="shared" si="75"/>
        <v>2.0801324907430093E-3</v>
      </c>
      <c r="AO479" s="101">
        <f t="shared" si="76"/>
        <v>1.3494322687477374E-3</v>
      </c>
      <c r="AP479" s="102">
        <f t="shared" si="77"/>
        <v>1.6060636470154707E-3</v>
      </c>
      <c r="AQ479" s="101">
        <f t="shared" si="78"/>
        <v>9.0511044610053074E-4</v>
      </c>
      <c r="AR479" s="102">
        <f t="shared" si="80"/>
        <v>-1.8367566582292581E-2</v>
      </c>
      <c r="AS479" s="101">
        <f t="shared" si="80"/>
        <v>-2.2632578444143264E-2</v>
      </c>
      <c r="AT479" s="102">
        <f t="shared" si="80"/>
        <v>2.0108093184976868E-2</v>
      </c>
      <c r="AU479" s="101">
        <f t="shared" si="80"/>
        <v>-2.637451029559388E-2</v>
      </c>
      <c r="AV479" s="102">
        <f t="shared" si="80"/>
        <v>-2.1763558559410083E-2</v>
      </c>
      <c r="AW479" s="102">
        <f t="shared" si="79"/>
        <v>-1.3806024139292588E-2</v>
      </c>
    </row>
    <row r="480" spans="6:49" x14ac:dyDescent="0.3">
      <c r="F480" s="18">
        <v>44084</v>
      </c>
      <c r="G480" s="22">
        <v>150.19999694824199</v>
      </c>
      <c r="H480" s="26">
        <v>876.15002441406205</v>
      </c>
      <c r="I480" s="22">
        <v>377.04998779296801</v>
      </c>
      <c r="J480" s="26">
        <v>234.64999389648401</v>
      </c>
      <c r="K480" s="22">
        <v>614.5</v>
      </c>
      <c r="Y480" s="94">
        <v>109</v>
      </c>
      <c r="Z480" s="18">
        <v>44082</v>
      </c>
      <c r="AA480" s="22">
        <v>150.25</v>
      </c>
      <c r="AB480" s="26">
        <v>875.75</v>
      </c>
      <c r="AC480" s="22">
        <v>380.70001220703102</v>
      </c>
      <c r="AD480" s="26">
        <v>235.64999389648401</v>
      </c>
      <c r="AE480" s="22">
        <v>629.70001220703102</v>
      </c>
      <c r="AF480" s="7">
        <v>5854.15</v>
      </c>
      <c r="AG480" s="108">
        <f t="shared" si="72"/>
        <v>-1.2566262812539095E-2</v>
      </c>
      <c r="AH480" s="65">
        <f t="shared" si="72"/>
        <v>-2.792501215038496E-2</v>
      </c>
      <c r="AI480" s="64">
        <f t="shared" si="72"/>
        <v>3.9478928807466568E-3</v>
      </c>
      <c r="AJ480" s="65">
        <f t="shared" si="71"/>
        <v>-2.3486112750123824E-2</v>
      </c>
      <c r="AK480" s="64">
        <f t="shared" si="71"/>
        <v>-9.5618694220613414E-3</v>
      </c>
      <c r="AL480" s="64">
        <f t="shared" si="71"/>
        <v>-4.9670175260530837E-3</v>
      </c>
      <c r="AM480" s="101">
        <f t="shared" si="74"/>
        <v>-8.0070927604426329E-3</v>
      </c>
      <c r="AN480" s="102">
        <f t="shared" si="75"/>
        <v>-3.8513144730923056E-3</v>
      </c>
      <c r="AO480" s="101">
        <f t="shared" si="76"/>
        <v>-2.9036752910612217E-3</v>
      </c>
      <c r="AP480" s="102">
        <f t="shared" si="77"/>
        <v>-3.319753466874817E-3</v>
      </c>
      <c r="AQ480" s="101">
        <f t="shared" si="78"/>
        <v>-1.3962062182475707E-3</v>
      </c>
      <c r="AR480" s="102">
        <f t="shared" si="80"/>
        <v>-4.5591700520964621E-3</v>
      </c>
      <c r="AS480" s="101">
        <f t="shared" si="80"/>
        <v>-2.4073697677292654E-2</v>
      </c>
      <c r="AT480" s="102">
        <f t="shared" si="80"/>
        <v>6.8515681718078784E-3</v>
      </c>
      <c r="AU480" s="101">
        <f t="shared" si="80"/>
        <v>-2.0166359283249006E-2</v>
      </c>
      <c r="AV480" s="102">
        <f t="shared" si="80"/>
        <v>-8.1656632038137715E-3</v>
      </c>
      <c r="AW480" s="102">
        <f t="shared" si="79"/>
        <v>-1.0022664408928803E-2</v>
      </c>
    </row>
    <row r="481" spans="6:49" x14ac:dyDescent="0.3">
      <c r="F481" s="18">
        <v>44085</v>
      </c>
      <c r="G481" s="22">
        <v>154.30000305175699</v>
      </c>
      <c r="H481" s="26">
        <v>877.29998779296795</v>
      </c>
      <c r="I481" s="22">
        <v>378.54998779296801</v>
      </c>
      <c r="J481" s="26">
        <v>242.850006103515</v>
      </c>
      <c r="K481" s="22">
        <v>612.40002441406205</v>
      </c>
      <c r="Y481" s="94">
        <v>110</v>
      </c>
      <c r="Z481" s="18">
        <v>44083</v>
      </c>
      <c r="AA481" s="22">
        <v>150.100006103515</v>
      </c>
      <c r="AB481" s="26">
        <v>868.40002441406205</v>
      </c>
      <c r="AC481" s="22">
        <v>376.39999389648398</v>
      </c>
      <c r="AD481" s="26">
        <v>223.89999389648401</v>
      </c>
      <c r="AE481" s="22">
        <v>622.95001220703102</v>
      </c>
      <c r="AF481" s="7">
        <v>5833.8</v>
      </c>
      <c r="AG481" s="108">
        <f t="shared" si="72"/>
        <v>-9.9879411291013665E-4</v>
      </c>
      <c r="AH481" s="65">
        <f t="shared" si="72"/>
        <v>-8.4281959596159313E-3</v>
      </c>
      <c r="AI481" s="64">
        <f t="shared" si="72"/>
        <v>-1.1359303957430801E-2</v>
      </c>
      <c r="AJ481" s="65">
        <f t="shared" si="71"/>
        <v>-5.1148131124271641E-2</v>
      </c>
      <c r="AK481" s="64">
        <f t="shared" si="71"/>
        <v>-1.0777256539772736E-2</v>
      </c>
      <c r="AL481" s="64">
        <f t="shared" si="71"/>
        <v>-3.4822223851838485E-3</v>
      </c>
      <c r="AM481" s="101">
        <f t="shared" si="74"/>
        <v>-5.4165796065970039E-3</v>
      </c>
      <c r="AN481" s="102">
        <f t="shared" si="75"/>
        <v>-2.1021649044270429E-3</v>
      </c>
      <c r="AO481" s="101">
        <f t="shared" si="76"/>
        <v>-1.6494583522459257E-3</v>
      </c>
      <c r="AP481" s="102">
        <f t="shared" si="77"/>
        <v>-1.8671583526273473E-3</v>
      </c>
      <c r="AQ481" s="101">
        <f t="shared" si="78"/>
        <v>-7.1756118013972824E-4</v>
      </c>
      <c r="AR481" s="102">
        <f t="shared" si="80"/>
        <v>4.417785493686867E-3</v>
      </c>
      <c r="AS481" s="101">
        <f t="shared" si="80"/>
        <v>-6.3260310551888884E-3</v>
      </c>
      <c r="AT481" s="102">
        <f t="shared" si="80"/>
        <v>-9.7098456051848744E-3</v>
      </c>
      <c r="AU481" s="101">
        <f t="shared" si="80"/>
        <v>-4.9280972771644296E-2</v>
      </c>
      <c r="AV481" s="102">
        <f t="shared" si="80"/>
        <v>-1.0059695359633008E-2</v>
      </c>
      <c r="AW481" s="102">
        <f t="shared" si="79"/>
        <v>-1.419175185959284E-2</v>
      </c>
    </row>
    <row r="482" spans="6:49" x14ac:dyDescent="0.3">
      <c r="F482" s="18">
        <v>44088</v>
      </c>
      <c r="G482" s="22">
        <v>155.69999694824199</v>
      </c>
      <c r="H482" s="26">
        <v>905.70001220703102</v>
      </c>
      <c r="I482" s="22">
        <v>400.95001220703102</v>
      </c>
      <c r="J482" s="26">
        <v>264.14999389648398</v>
      </c>
      <c r="K482" s="22">
        <v>638.70001220703102</v>
      </c>
      <c r="Y482" s="94">
        <v>111</v>
      </c>
      <c r="Z482" s="18">
        <v>44084</v>
      </c>
      <c r="AA482" s="22">
        <v>150.19999694824199</v>
      </c>
      <c r="AB482" s="26">
        <v>876.15002441406205</v>
      </c>
      <c r="AC482" s="22">
        <v>377.04998779296801</v>
      </c>
      <c r="AD482" s="26">
        <v>234.64999389648401</v>
      </c>
      <c r="AE482" s="22">
        <v>614.5</v>
      </c>
      <c r="AF482" s="7">
        <v>5916.75</v>
      </c>
      <c r="AG482" s="108">
        <f t="shared" si="72"/>
        <v>6.6593970966448304E-4</v>
      </c>
      <c r="AH482" s="65">
        <f t="shared" si="72"/>
        <v>8.8848709016097292E-3</v>
      </c>
      <c r="AI482" s="64">
        <f t="shared" si="72"/>
        <v>1.7253807778345195E-3</v>
      </c>
      <c r="AJ482" s="65">
        <f t="shared" si="71"/>
        <v>4.6895519884577921E-2</v>
      </c>
      <c r="AK482" s="64">
        <f t="shared" si="71"/>
        <v>-1.3657349334305506E-2</v>
      </c>
      <c r="AL482" s="64">
        <f t="shared" si="71"/>
        <v>1.4118722599642254E-2</v>
      </c>
      <c r="AM482" s="101">
        <f t="shared" si="74"/>
        <v>2.5291683269729862E-2</v>
      </c>
      <c r="AN482" s="102">
        <f t="shared" si="75"/>
        <v>1.8632470117537214E-2</v>
      </c>
      <c r="AO482" s="101">
        <f t="shared" si="76"/>
        <v>1.3218184147042931E-2</v>
      </c>
      <c r="AP482" s="102">
        <f t="shared" si="77"/>
        <v>1.535208353964429E-2</v>
      </c>
      <c r="AQ482" s="101">
        <f t="shared" si="78"/>
        <v>7.3271809200860126E-3</v>
      </c>
      <c r="AR482" s="102">
        <f t="shared" si="80"/>
        <v>-2.4625743560065378E-2</v>
      </c>
      <c r="AS482" s="101">
        <f t="shared" si="80"/>
        <v>-9.7475992159274851E-3</v>
      </c>
      <c r="AT482" s="102">
        <f t="shared" si="80"/>
        <v>-1.1492803369208411E-2</v>
      </c>
      <c r="AU482" s="101">
        <f t="shared" si="80"/>
        <v>3.1543436344933631E-2</v>
      </c>
      <c r="AV482" s="102">
        <f t="shared" si="80"/>
        <v>-2.098453025439152E-2</v>
      </c>
      <c r="AW482" s="102">
        <f t="shared" si="79"/>
        <v>-7.0614480109318315E-3</v>
      </c>
    </row>
    <row r="483" spans="6:49" x14ac:dyDescent="0.3">
      <c r="F483" s="18">
        <v>44089</v>
      </c>
      <c r="G483" s="22">
        <v>155.55000305175699</v>
      </c>
      <c r="H483" s="26">
        <v>896.09997558593705</v>
      </c>
      <c r="I483" s="22">
        <v>407.64999389648398</v>
      </c>
      <c r="J483" s="26">
        <v>254.5</v>
      </c>
      <c r="K483" s="22">
        <v>631.29998779296795</v>
      </c>
      <c r="Y483" s="94">
        <v>112</v>
      </c>
      <c r="Z483" s="18">
        <v>44085</v>
      </c>
      <c r="AA483" s="22">
        <v>154.30000305175699</v>
      </c>
      <c r="AB483" s="26">
        <v>877.29998779296795</v>
      </c>
      <c r="AC483" s="22">
        <v>378.54998779296801</v>
      </c>
      <c r="AD483" s="26">
        <v>242.850006103515</v>
      </c>
      <c r="AE483" s="22">
        <v>612.40002441406205</v>
      </c>
      <c r="AF483" s="7">
        <v>5933.45</v>
      </c>
      <c r="AG483" s="108">
        <f t="shared" si="72"/>
        <v>2.6931060135118683E-2</v>
      </c>
      <c r="AH483" s="65">
        <f t="shared" si="72"/>
        <v>1.3116582004290809E-3</v>
      </c>
      <c r="AI483" s="64">
        <f t="shared" si="72"/>
        <v>3.970360028945596E-3</v>
      </c>
      <c r="AJ483" s="65">
        <f t="shared" si="71"/>
        <v>3.434897769533541E-2</v>
      </c>
      <c r="AK483" s="64">
        <f t="shared" si="71"/>
        <v>-3.4232253563597367E-3</v>
      </c>
      <c r="AL483" s="64">
        <f t="shared" si="71"/>
        <v>2.8185196967937397E-3</v>
      </c>
      <c r="AM483" s="101">
        <f t="shared" si="74"/>
        <v>5.5762872159575479E-3</v>
      </c>
      <c r="AN483" s="102">
        <f t="shared" si="75"/>
        <v>5.320367666975529E-3</v>
      </c>
      <c r="AO483" s="101">
        <f t="shared" si="76"/>
        <v>3.6728229704800696E-3</v>
      </c>
      <c r="AP483" s="102">
        <f t="shared" si="77"/>
        <v>4.2969426149014264E-3</v>
      </c>
      <c r="AQ483" s="101">
        <f t="shared" si="78"/>
        <v>2.1622753930242372E-3</v>
      </c>
      <c r="AR483" s="102">
        <f t="shared" si="80"/>
        <v>2.1354772919161137E-2</v>
      </c>
      <c r="AS483" s="101">
        <f t="shared" si="80"/>
        <v>-4.0087094665464482E-3</v>
      </c>
      <c r="AT483" s="102">
        <f t="shared" si="80"/>
        <v>2.9753705846552632E-4</v>
      </c>
      <c r="AU483" s="101">
        <f t="shared" si="80"/>
        <v>3.0052035080433984E-2</v>
      </c>
      <c r="AV483" s="102">
        <f t="shared" si="80"/>
        <v>-5.5855007493839735E-3</v>
      </c>
      <c r="AW483" s="102">
        <f t="shared" si="79"/>
        <v>8.4220269684260451E-3</v>
      </c>
    </row>
    <row r="484" spans="6:49" x14ac:dyDescent="0.3">
      <c r="F484" s="18">
        <v>44090</v>
      </c>
      <c r="G484" s="22">
        <v>163.350006103515</v>
      </c>
      <c r="H484" s="26">
        <v>903.5</v>
      </c>
      <c r="I484" s="22">
        <v>416.29998779296801</v>
      </c>
      <c r="J484" s="26">
        <v>265</v>
      </c>
      <c r="K484" s="22">
        <v>633.79998779296795</v>
      </c>
      <c r="Y484" s="94">
        <v>113</v>
      </c>
      <c r="Z484" s="18">
        <v>44088</v>
      </c>
      <c r="AA484" s="22">
        <v>155.69999694824199</v>
      </c>
      <c r="AB484" s="26">
        <v>905.70001220703102</v>
      </c>
      <c r="AC484" s="22">
        <v>400.95001220703102</v>
      </c>
      <c r="AD484" s="26">
        <v>264.14999389648398</v>
      </c>
      <c r="AE484" s="22">
        <v>638.70001220703102</v>
      </c>
      <c r="AF484" s="7">
        <v>5940.05</v>
      </c>
      <c r="AG484" s="108">
        <f t="shared" si="72"/>
        <v>9.0322800925183647E-3</v>
      </c>
      <c r="AH484" s="65">
        <f t="shared" si="72"/>
        <v>3.1859143638890794E-2</v>
      </c>
      <c r="AI484" s="64">
        <f t="shared" si="72"/>
        <v>5.7488629395807546E-2</v>
      </c>
      <c r="AJ484" s="65">
        <f t="shared" si="71"/>
        <v>8.4073106579460932E-2</v>
      </c>
      <c r="AK484" s="64">
        <f t="shared" si="71"/>
        <v>4.2049176030121392E-2</v>
      </c>
      <c r="AL484" s="64">
        <f t="shared" si="71"/>
        <v>1.1117194895787798E-3</v>
      </c>
      <c r="AM484" s="101">
        <f t="shared" si="74"/>
        <v>2.5984431578281891E-3</v>
      </c>
      <c r="AN484" s="102">
        <f t="shared" si="75"/>
        <v>3.3096870255369575E-3</v>
      </c>
      <c r="AO484" s="101">
        <f t="shared" si="76"/>
        <v>2.2310767846666899E-3</v>
      </c>
      <c r="AP484" s="102">
        <f t="shared" si="77"/>
        <v>2.6271569496913536E-3</v>
      </c>
      <c r="AQ484" s="101">
        <f t="shared" si="78"/>
        <v>1.3821600358378135E-3</v>
      </c>
      <c r="AR484" s="102">
        <f t="shared" si="80"/>
        <v>6.433836934690176E-3</v>
      </c>
      <c r="AS484" s="101">
        <f t="shared" si="80"/>
        <v>2.8549456613353837E-2</v>
      </c>
      <c r="AT484" s="102">
        <f t="shared" si="80"/>
        <v>5.5257552611140855E-2</v>
      </c>
      <c r="AU484" s="101">
        <f t="shared" si="80"/>
        <v>8.1445949629769573E-2</v>
      </c>
      <c r="AV484" s="102">
        <f t="shared" si="80"/>
        <v>4.066701599428358E-2</v>
      </c>
      <c r="AW484" s="102">
        <f t="shared" si="79"/>
        <v>4.2470762356647609E-2</v>
      </c>
    </row>
    <row r="485" spans="6:49" x14ac:dyDescent="0.3">
      <c r="F485" s="18">
        <v>44091</v>
      </c>
      <c r="G485" s="22">
        <v>156.850006103515</v>
      </c>
      <c r="H485" s="26">
        <v>903.34997558593705</v>
      </c>
      <c r="I485" s="22">
        <v>408</v>
      </c>
      <c r="J485" s="26">
        <v>263.54998779296801</v>
      </c>
      <c r="K485" s="22">
        <v>630.90002441406205</v>
      </c>
      <c r="Y485" s="94">
        <v>114</v>
      </c>
      <c r="Z485" s="18">
        <v>44089</v>
      </c>
      <c r="AA485" s="22">
        <v>155.55000305175699</v>
      </c>
      <c r="AB485" s="26">
        <v>896.09997558593705</v>
      </c>
      <c r="AC485" s="22">
        <v>407.64999389648398</v>
      </c>
      <c r="AD485" s="26">
        <v>254.5</v>
      </c>
      <c r="AE485" s="22">
        <v>631.29998779296795</v>
      </c>
      <c r="AF485" s="7">
        <v>5986.7</v>
      </c>
      <c r="AG485" s="108">
        <f t="shared" si="72"/>
        <v>-9.6381627692404786E-4</v>
      </c>
      <c r="AH485" s="65">
        <f t="shared" si="72"/>
        <v>-1.0656152213533771E-2</v>
      </c>
      <c r="AI485" s="64">
        <f t="shared" si="72"/>
        <v>1.6572186438170291E-2</v>
      </c>
      <c r="AJ485" s="65">
        <f t="shared" si="71"/>
        <v>-3.7216264513496834E-2</v>
      </c>
      <c r="AK485" s="64">
        <f t="shared" si="71"/>
        <v>-1.1653713642612295E-2</v>
      </c>
      <c r="AL485" s="64">
        <f t="shared" si="71"/>
        <v>7.822791271629501E-3</v>
      </c>
      <c r="AM485" s="101">
        <f t="shared" si="74"/>
        <v>1.4307209740689537E-2</v>
      </c>
      <c r="AN485" s="102">
        <f t="shared" si="75"/>
        <v>1.1215604811598362E-2</v>
      </c>
      <c r="AO485" s="101">
        <f t="shared" si="76"/>
        <v>7.8999665021571228E-3</v>
      </c>
      <c r="AP485" s="102">
        <f t="shared" si="77"/>
        <v>9.1926889976100615E-3</v>
      </c>
      <c r="AQ485" s="101">
        <f t="shared" si="78"/>
        <v>4.4495431649393801E-3</v>
      </c>
      <c r="AR485" s="102">
        <f t="shared" si="80"/>
        <v>-1.5271026017613584E-2</v>
      </c>
      <c r="AS485" s="101">
        <f t="shared" si="80"/>
        <v>-2.1871757025132131E-2</v>
      </c>
      <c r="AT485" s="102">
        <f t="shared" si="80"/>
        <v>8.6722199360131681E-3</v>
      </c>
      <c r="AU485" s="101">
        <f t="shared" si="80"/>
        <v>-4.6408953511106896E-2</v>
      </c>
      <c r="AV485" s="102">
        <f t="shared" si="80"/>
        <v>-1.6103256807551675E-2</v>
      </c>
      <c r="AW485" s="102">
        <f t="shared" si="79"/>
        <v>-1.8196554685078224E-2</v>
      </c>
    </row>
    <row r="486" spans="6:49" x14ac:dyDescent="0.3">
      <c r="F486" s="18">
        <v>44092</v>
      </c>
      <c r="G486" s="22">
        <v>161.25</v>
      </c>
      <c r="H486" s="26">
        <v>915.5</v>
      </c>
      <c r="I486" s="22">
        <v>429.350006103515</v>
      </c>
      <c r="J486" s="26">
        <v>255.25</v>
      </c>
      <c r="K486" s="22">
        <v>637.20001220703102</v>
      </c>
      <c r="Y486" s="94">
        <v>115</v>
      </c>
      <c r="Z486" s="18">
        <v>44090</v>
      </c>
      <c r="AA486" s="22">
        <v>163.350006103515</v>
      </c>
      <c r="AB486" s="26">
        <v>903.5</v>
      </c>
      <c r="AC486" s="22">
        <v>416.29998779296801</v>
      </c>
      <c r="AD486" s="26">
        <v>265</v>
      </c>
      <c r="AE486" s="22">
        <v>633.79998779296795</v>
      </c>
      <c r="AF486" s="7">
        <v>6025.4</v>
      </c>
      <c r="AG486" s="108">
        <f t="shared" si="72"/>
        <v>4.8927932448940559E-2</v>
      </c>
      <c r="AH486" s="65">
        <f t="shared" si="72"/>
        <v>8.2241233869070809E-3</v>
      </c>
      <c r="AI486" s="64">
        <f t="shared" si="72"/>
        <v>2.0997176741770922E-2</v>
      </c>
      <c r="AJ486" s="65">
        <f t="shared" si="71"/>
        <v>4.0428989995644718E-2</v>
      </c>
      <c r="AK486" s="64">
        <f t="shared" si="71"/>
        <v>3.9522619595119719E-3</v>
      </c>
      <c r="AL486" s="64">
        <f t="shared" si="71"/>
        <v>6.4435250953176629E-3</v>
      </c>
      <c r="AM486" s="101">
        <f t="shared" si="74"/>
        <v>1.1900812336736254E-2</v>
      </c>
      <c r="AN486" s="102">
        <f t="shared" si="75"/>
        <v>9.5907726910149961E-3</v>
      </c>
      <c r="AO486" s="101">
        <f t="shared" si="76"/>
        <v>6.734890624785524E-3</v>
      </c>
      <c r="AP486" s="102">
        <f t="shared" si="77"/>
        <v>7.8433342928361377E-3</v>
      </c>
      <c r="AQ486" s="101">
        <f t="shared" si="78"/>
        <v>3.8191315202487676E-3</v>
      </c>
      <c r="AR486" s="102">
        <f t="shared" si="80"/>
        <v>3.7027120112204305E-2</v>
      </c>
      <c r="AS486" s="101">
        <f t="shared" si="80"/>
        <v>-1.3666493041079152E-3</v>
      </c>
      <c r="AT486" s="102">
        <f t="shared" si="80"/>
        <v>1.4262286116985398E-2</v>
      </c>
      <c r="AU486" s="101">
        <f t="shared" si="80"/>
        <v>3.258565570280858E-2</v>
      </c>
      <c r="AV486" s="102">
        <f t="shared" si="80"/>
        <v>1.3313043926320434E-4</v>
      </c>
      <c r="AW486" s="102">
        <f t="shared" si="79"/>
        <v>1.6528308613430714E-2</v>
      </c>
    </row>
    <row r="487" spans="6:49" x14ac:dyDescent="0.3">
      <c r="F487" s="18">
        <v>44095</v>
      </c>
      <c r="G487" s="22">
        <v>151.89999389648401</v>
      </c>
      <c r="H487" s="26">
        <v>859.59997558593705</v>
      </c>
      <c r="I487" s="22">
        <v>412.39999389648398</v>
      </c>
      <c r="J487" s="26">
        <v>242.25</v>
      </c>
      <c r="K487" s="22">
        <v>596.25</v>
      </c>
      <c r="Y487" s="94">
        <v>116</v>
      </c>
      <c r="Z487" s="18">
        <v>44091</v>
      </c>
      <c r="AA487" s="22">
        <v>156.850006103515</v>
      </c>
      <c r="AB487" s="26">
        <v>903.34997558593705</v>
      </c>
      <c r="AC487" s="22">
        <v>408</v>
      </c>
      <c r="AD487" s="26">
        <v>263.54998779296801</v>
      </c>
      <c r="AE487" s="22">
        <v>630.90002441406205</v>
      </c>
      <c r="AF487" s="7">
        <v>5984.35</v>
      </c>
      <c r="AG487" s="108">
        <f t="shared" si="72"/>
        <v>-4.0605201861968782E-2</v>
      </c>
      <c r="AH487" s="65">
        <f t="shared" si="72"/>
        <v>-1.6606183848664525E-4</v>
      </c>
      <c r="AI487" s="64">
        <f t="shared" si="72"/>
        <v>-2.0138950474086908E-2</v>
      </c>
      <c r="AJ487" s="65">
        <f t="shared" si="71"/>
        <v>-5.4867690027155603E-3</v>
      </c>
      <c r="AK487" s="64">
        <f t="shared" si="71"/>
        <v>-4.5860179227899429E-3</v>
      </c>
      <c r="AL487" s="64">
        <f t="shared" si="71"/>
        <v>-6.8361389479348646E-3</v>
      </c>
      <c r="AM487" s="101">
        <f t="shared" si="74"/>
        <v>-1.1268137665724839E-2</v>
      </c>
      <c r="AN487" s="102">
        <f t="shared" si="75"/>
        <v>-6.0532161623405266E-3</v>
      </c>
      <c r="AO487" s="101">
        <f t="shared" si="76"/>
        <v>-4.482535352964616E-3</v>
      </c>
      <c r="AP487" s="102">
        <f t="shared" si="77"/>
        <v>-5.1483401658933003E-3</v>
      </c>
      <c r="AQ487" s="101">
        <f t="shared" si="78"/>
        <v>-2.2505126095242502E-3</v>
      </c>
      <c r="AR487" s="102">
        <f t="shared" si="80"/>
        <v>-2.9337064196243941E-2</v>
      </c>
      <c r="AS487" s="101">
        <f t="shared" si="80"/>
        <v>5.8871543238538816E-3</v>
      </c>
      <c r="AT487" s="102">
        <f t="shared" si="80"/>
        <v>-1.5656415121122293E-2</v>
      </c>
      <c r="AU487" s="101">
        <f t="shared" si="80"/>
        <v>-3.3842883682225992E-4</v>
      </c>
      <c r="AV487" s="102">
        <f t="shared" si="80"/>
        <v>-2.3355053132656928E-3</v>
      </c>
      <c r="AW487" s="102">
        <f t="shared" si="79"/>
        <v>-8.3560518287200611E-3</v>
      </c>
    </row>
    <row r="488" spans="6:49" x14ac:dyDescent="0.3">
      <c r="F488" s="18">
        <v>44096</v>
      </c>
      <c r="G488" s="22">
        <v>148.94999694824199</v>
      </c>
      <c r="H488" s="26">
        <v>843.90002441406205</v>
      </c>
      <c r="I488" s="22">
        <v>418.100006103515</v>
      </c>
      <c r="J488" s="26">
        <v>232.75</v>
      </c>
      <c r="K488" s="22">
        <v>588.34997558593705</v>
      </c>
      <c r="Y488" s="94">
        <v>117</v>
      </c>
      <c r="Z488" s="18">
        <v>44092</v>
      </c>
      <c r="AA488" s="22">
        <v>161.25</v>
      </c>
      <c r="AB488" s="26">
        <v>915.5</v>
      </c>
      <c r="AC488" s="22">
        <v>429.350006103515</v>
      </c>
      <c r="AD488" s="26">
        <v>255.25</v>
      </c>
      <c r="AE488" s="22">
        <v>637.20001220703102</v>
      </c>
      <c r="AF488" s="7">
        <v>5981.2</v>
      </c>
      <c r="AG488" s="108">
        <f t="shared" si="72"/>
        <v>2.7665982126125591E-2</v>
      </c>
      <c r="AH488" s="65">
        <f t="shared" si="72"/>
        <v>1.3360315920768844E-2</v>
      </c>
      <c r="AI488" s="64">
        <f t="shared" si="72"/>
        <v>5.100527693004165E-2</v>
      </c>
      <c r="AJ488" s="65">
        <f t="shared" si="71"/>
        <v>-3.1999599938731658E-2</v>
      </c>
      <c r="AK488" s="64">
        <f t="shared" si="71"/>
        <v>9.9361871192317399E-3</v>
      </c>
      <c r="AL488" s="64">
        <f t="shared" si="71"/>
        <v>-5.265115390047986E-4</v>
      </c>
      <c r="AM488" s="101">
        <f t="shared" si="74"/>
        <v>-2.5976866666589855E-4</v>
      </c>
      <c r="AN488" s="102">
        <f t="shared" si="75"/>
        <v>1.3797836886069374E-3</v>
      </c>
      <c r="AO488" s="101">
        <f t="shared" si="76"/>
        <v>8.4725146817255111E-4</v>
      </c>
      <c r="AP488" s="102">
        <f t="shared" si="77"/>
        <v>1.0244534368444658E-3</v>
      </c>
      <c r="AQ488" s="101">
        <f t="shared" si="78"/>
        <v>6.3338511853057444E-4</v>
      </c>
      <c r="AR488" s="102">
        <f t="shared" si="80"/>
        <v>2.7925750792791491E-2</v>
      </c>
      <c r="AS488" s="101">
        <f t="shared" si="80"/>
        <v>1.1980532232161906E-2</v>
      </c>
      <c r="AT488" s="102">
        <f t="shared" si="80"/>
        <v>5.01580254618691E-2</v>
      </c>
      <c r="AU488" s="101">
        <f t="shared" si="80"/>
        <v>-3.3024053375576123E-2</v>
      </c>
      <c r="AV488" s="102">
        <f t="shared" si="80"/>
        <v>9.3028020007011655E-3</v>
      </c>
      <c r="AW488" s="102">
        <f t="shared" si="79"/>
        <v>1.3268611422389508E-2</v>
      </c>
    </row>
    <row r="489" spans="6:49" x14ac:dyDescent="0.3">
      <c r="F489" s="18">
        <v>44097</v>
      </c>
      <c r="G489" s="22">
        <v>150.44999694824199</v>
      </c>
      <c r="H489" s="26">
        <v>864.45001220703102</v>
      </c>
      <c r="I489" s="22">
        <v>411.95001220703102</v>
      </c>
      <c r="J489" s="26">
        <v>246.30000305175699</v>
      </c>
      <c r="K489" s="22">
        <v>568.65002441406205</v>
      </c>
      <c r="Y489" s="94">
        <v>118</v>
      </c>
      <c r="Z489" s="18">
        <v>44095</v>
      </c>
      <c r="AA489" s="22">
        <v>151.89999389648401</v>
      </c>
      <c r="AB489" s="26">
        <v>859.59997558593705</v>
      </c>
      <c r="AC489" s="22">
        <v>412.39999389648398</v>
      </c>
      <c r="AD489" s="26">
        <v>242.25</v>
      </c>
      <c r="AE489" s="22">
        <v>596.25</v>
      </c>
      <c r="AF489" s="7">
        <v>5832.1</v>
      </c>
      <c r="AG489" s="108">
        <f t="shared" si="72"/>
        <v>-5.9733586255300994E-2</v>
      </c>
      <c r="AH489" s="65">
        <f t="shared" si="72"/>
        <v>-6.300322774786582E-2</v>
      </c>
      <c r="AI489" s="64">
        <f t="shared" si="72"/>
        <v>-4.0278713991389034E-2</v>
      </c>
      <c r="AJ489" s="65">
        <f t="shared" si="72"/>
        <v>-5.2273206273899323E-2</v>
      </c>
      <c r="AK489" s="64">
        <f t="shared" si="72"/>
        <v>-6.6423554990641412E-2</v>
      </c>
      <c r="AL489" s="64">
        <f t="shared" si="72"/>
        <v>-2.5244075391792659E-2</v>
      </c>
      <c r="AM489" s="101">
        <f t="shared" si="74"/>
        <v>-4.3384353687991303E-2</v>
      </c>
      <c r="AN489" s="102">
        <f t="shared" si="75"/>
        <v>-2.7738520218455503E-2</v>
      </c>
      <c r="AO489" s="101">
        <f t="shared" si="76"/>
        <v>-2.0031849235421041E-2</v>
      </c>
      <c r="AP489" s="102">
        <f t="shared" si="77"/>
        <v>-2.3157072687789857E-2</v>
      </c>
      <c r="AQ489" s="101">
        <f t="shared" si="78"/>
        <v>-1.0664100710381871E-2</v>
      </c>
      <c r="AR489" s="102">
        <f t="shared" si="80"/>
        <v>-1.6349232567309691E-2</v>
      </c>
      <c r="AS489" s="101">
        <f t="shared" si="80"/>
        <v>-3.5264707529410314E-2</v>
      </c>
      <c r="AT489" s="102">
        <f t="shared" si="80"/>
        <v>-2.0246864755967993E-2</v>
      </c>
      <c r="AU489" s="101">
        <f t="shared" si="80"/>
        <v>-2.9116133586109465E-2</v>
      </c>
      <c r="AV489" s="102">
        <f t="shared" si="80"/>
        <v>-5.5759454280259538E-2</v>
      </c>
      <c r="AW489" s="102">
        <f t="shared" si="79"/>
        <v>-3.1347278543811405E-2</v>
      </c>
    </row>
    <row r="490" spans="6:49" x14ac:dyDescent="0.3">
      <c r="F490" s="18">
        <v>44098</v>
      </c>
      <c r="G490" s="22">
        <v>146.25</v>
      </c>
      <c r="H490" s="26">
        <v>849.75</v>
      </c>
      <c r="I490" s="22">
        <v>404.39999389648398</v>
      </c>
      <c r="J490" s="26">
        <v>232.25</v>
      </c>
      <c r="K490" s="22">
        <v>548.34997558593705</v>
      </c>
      <c r="Y490" s="94">
        <v>119</v>
      </c>
      <c r="Z490" s="18">
        <v>44096</v>
      </c>
      <c r="AA490" s="22">
        <v>148.94999694824199</v>
      </c>
      <c r="AB490" s="26">
        <v>843.90002441406205</v>
      </c>
      <c r="AC490" s="22">
        <v>418.100006103515</v>
      </c>
      <c r="AD490" s="26">
        <v>232.75</v>
      </c>
      <c r="AE490" s="22">
        <v>588.34997558593705</v>
      </c>
      <c r="AF490" s="7">
        <v>5775.3</v>
      </c>
      <c r="AG490" s="108">
        <f t="shared" ref="AG490:AL532" si="81">LN(AA490/AA489)</f>
        <v>-1.9611710749762576E-2</v>
      </c>
      <c r="AH490" s="65">
        <f t="shared" si="81"/>
        <v>-1.8433103272737648E-2</v>
      </c>
      <c r="AI490" s="64">
        <f t="shared" si="81"/>
        <v>1.3726915617923061E-2</v>
      </c>
      <c r="AJ490" s="65">
        <f t="shared" si="81"/>
        <v>-4.000533461369913E-2</v>
      </c>
      <c r="AK490" s="64">
        <f t="shared" si="81"/>
        <v>-1.3338074788429211E-2</v>
      </c>
      <c r="AL490" s="64">
        <f t="shared" si="81"/>
        <v>-9.7869382252068291E-3</v>
      </c>
      <c r="AM490" s="101">
        <f t="shared" si="74"/>
        <v>-1.6416379420918191E-2</v>
      </c>
      <c r="AN490" s="102">
        <f t="shared" si="75"/>
        <v>-9.5293787257743102E-3</v>
      </c>
      <c r="AO490" s="101">
        <f t="shared" si="76"/>
        <v>-6.9750963364493875E-3</v>
      </c>
      <c r="AP490" s="102">
        <f t="shared" si="77"/>
        <v>-8.0351469012527009E-3</v>
      </c>
      <c r="AQ490" s="101">
        <f t="shared" si="78"/>
        <v>-3.5992140113893503E-3</v>
      </c>
      <c r="AR490" s="102">
        <f t="shared" si="80"/>
        <v>-3.1953313288443849E-3</v>
      </c>
      <c r="AS490" s="101">
        <f t="shared" si="80"/>
        <v>-8.9037245469633375E-3</v>
      </c>
      <c r="AT490" s="102">
        <f t="shared" si="80"/>
        <v>2.0702011954372448E-2</v>
      </c>
      <c r="AU490" s="101">
        <f t="shared" si="80"/>
        <v>-3.1970187712446432E-2</v>
      </c>
      <c r="AV490" s="102">
        <f t="shared" si="80"/>
        <v>-9.7388607770398615E-3</v>
      </c>
      <c r="AW490" s="102">
        <f t="shared" si="79"/>
        <v>-6.6212184821843132E-3</v>
      </c>
    </row>
    <row r="491" spans="6:49" x14ac:dyDescent="0.3">
      <c r="F491" s="18">
        <v>44099</v>
      </c>
      <c r="G491" s="22">
        <v>151.350006103515</v>
      </c>
      <c r="H491" s="26">
        <v>854.45001220703102</v>
      </c>
      <c r="I491" s="22">
        <v>402.75</v>
      </c>
      <c r="J491" s="26">
        <v>244.39999389648401</v>
      </c>
      <c r="K491" s="22">
        <v>553.79998779296795</v>
      </c>
      <c r="Y491" s="94">
        <v>120</v>
      </c>
      <c r="Z491" s="18">
        <v>44097</v>
      </c>
      <c r="AA491" s="22">
        <v>150.44999694824199</v>
      </c>
      <c r="AB491" s="26">
        <v>864.45001220703102</v>
      </c>
      <c r="AC491" s="22">
        <v>411.95001220703102</v>
      </c>
      <c r="AD491" s="26">
        <v>246.30000305175699</v>
      </c>
      <c r="AE491" s="22">
        <v>568.65002441406205</v>
      </c>
      <c r="AF491" s="7">
        <v>5762.7</v>
      </c>
      <c r="AG491" s="108">
        <f t="shared" si="81"/>
        <v>1.0020124121034838E-2</v>
      </c>
      <c r="AH491" s="65">
        <f t="shared" si="81"/>
        <v>2.4059447577976387E-2</v>
      </c>
      <c r="AI491" s="64">
        <f t="shared" si="81"/>
        <v>-1.4818640566826564E-2</v>
      </c>
      <c r="AJ491" s="65">
        <f t="shared" si="81"/>
        <v>5.6585401359721586E-2</v>
      </c>
      <c r="AK491" s="64">
        <f t="shared" si="81"/>
        <v>-3.4056793850296981E-2</v>
      </c>
      <c r="AL491" s="64">
        <f t="shared" si="81"/>
        <v>-2.1840882317132526E-3</v>
      </c>
      <c r="AM491" s="101">
        <f t="shared" si="74"/>
        <v>-3.1517327550285431E-3</v>
      </c>
      <c r="AN491" s="102">
        <f t="shared" si="75"/>
        <v>-5.7290963404445228E-4</v>
      </c>
      <c r="AO491" s="101">
        <f t="shared" si="76"/>
        <v>-5.5291526739697995E-4</v>
      </c>
      <c r="AP491" s="102">
        <f t="shared" si="77"/>
        <v>-5.9717620016337203E-4</v>
      </c>
      <c r="AQ491" s="101">
        <f t="shared" si="78"/>
        <v>-1.242319875782538E-4</v>
      </c>
      <c r="AR491" s="102">
        <f t="shared" si="80"/>
        <v>1.3171856876063381E-2</v>
      </c>
      <c r="AS491" s="101">
        <f t="shared" si="80"/>
        <v>2.4632357212020839E-2</v>
      </c>
      <c r="AT491" s="102">
        <f t="shared" si="80"/>
        <v>-1.4265725299429583E-2</v>
      </c>
      <c r="AU491" s="101">
        <f t="shared" si="80"/>
        <v>5.7182577559884956E-2</v>
      </c>
      <c r="AV491" s="102">
        <f t="shared" si="80"/>
        <v>-3.393256186271873E-2</v>
      </c>
      <c r="AW491" s="102">
        <f t="shared" si="79"/>
        <v>9.3577008971641729E-3</v>
      </c>
    </row>
    <row r="492" spans="6:49" x14ac:dyDescent="0.3">
      <c r="F492" s="18">
        <v>44102</v>
      </c>
      <c r="G492" s="22">
        <v>157.69999694824199</v>
      </c>
      <c r="H492" s="26">
        <v>889.5</v>
      </c>
      <c r="I492" s="22">
        <v>405.39999389648398</v>
      </c>
      <c r="J492" s="26">
        <v>250.350006103515</v>
      </c>
      <c r="K492" s="22">
        <v>565.59997558593705</v>
      </c>
      <c r="Y492" s="94">
        <v>121</v>
      </c>
      <c r="Z492" s="18">
        <v>44098</v>
      </c>
      <c r="AA492" s="22">
        <v>146.25</v>
      </c>
      <c r="AB492" s="26">
        <v>849.75</v>
      </c>
      <c r="AC492" s="22">
        <v>404.39999389648398</v>
      </c>
      <c r="AD492" s="26">
        <v>232.25</v>
      </c>
      <c r="AE492" s="22">
        <v>548.34997558593705</v>
      </c>
      <c r="AF492" s="7">
        <v>5601.1</v>
      </c>
      <c r="AG492" s="108">
        <f t="shared" si="81"/>
        <v>-2.8313296679887391E-2</v>
      </c>
      <c r="AH492" s="65">
        <f t="shared" si="81"/>
        <v>-1.715129209571294E-2</v>
      </c>
      <c r="AI492" s="64">
        <f t="shared" si="81"/>
        <v>-1.8497540340364178E-2</v>
      </c>
      <c r="AJ492" s="65">
        <f t="shared" si="81"/>
        <v>-5.8735939822950195E-2</v>
      </c>
      <c r="AK492" s="64">
        <f t="shared" si="81"/>
        <v>-3.6351448880381519E-2</v>
      </c>
      <c r="AL492" s="64">
        <f t="shared" si="81"/>
        <v>-2.8443107855872424E-2</v>
      </c>
      <c r="AM492" s="101">
        <f t="shared" si="74"/>
        <v>-4.89656863915226E-2</v>
      </c>
      <c r="AN492" s="102">
        <f t="shared" si="75"/>
        <v>-3.1507111656204623E-2</v>
      </c>
      <c r="AO492" s="101">
        <f t="shared" si="76"/>
        <v>-2.2734094544440565E-2</v>
      </c>
      <c r="AP492" s="102">
        <f t="shared" si="77"/>
        <v>-2.6286729298142786E-2</v>
      </c>
      <c r="AQ492" s="101">
        <f t="shared" si="78"/>
        <v>-1.2126260336808635E-2</v>
      </c>
      <c r="AR492" s="102">
        <f t="shared" si="80"/>
        <v>2.0652389711635209E-2</v>
      </c>
      <c r="AS492" s="101">
        <f t="shared" si="80"/>
        <v>1.4355819560491683E-2</v>
      </c>
      <c r="AT492" s="102">
        <f t="shared" si="80"/>
        <v>4.2365542040763877E-3</v>
      </c>
      <c r="AU492" s="101">
        <f t="shared" si="80"/>
        <v>-3.2449210524807412E-2</v>
      </c>
      <c r="AV492" s="102">
        <f t="shared" si="80"/>
        <v>-2.4225188543572883E-2</v>
      </c>
      <c r="AW492" s="102">
        <f t="shared" si="79"/>
        <v>-3.4859271184354045E-3</v>
      </c>
    </row>
    <row r="493" spans="6:49" x14ac:dyDescent="0.3">
      <c r="F493" s="18">
        <v>44103</v>
      </c>
      <c r="G493" s="22">
        <v>154.850006103515</v>
      </c>
      <c r="H493" s="26">
        <v>879.15002441406205</v>
      </c>
      <c r="I493" s="22">
        <v>399.95001220703102</v>
      </c>
      <c r="J493" s="26">
        <v>245.39999389648401</v>
      </c>
      <c r="K493" s="22">
        <v>571.15002441406205</v>
      </c>
      <c r="Y493" s="94">
        <v>122</v>
      </c>
      <c r="Z493" s="18">
        <v>44099</v>
      </c>
      <c r="AA493" s="22">
        <v>151.350006103515</v>
      </c>
      <c r="AB493" s="26">
        <v>854.45001220703102</v>
      </c>
      <c r="AC493" s="22">
        <v>402.75</v>
      </c>
      <c r="AD493" s="26">
        <v>244.39999389648401</v>
      </c>
      <c r="AE493" s="22">
        <v>553.79998779296795</v>
      </c>
      <c r="AF493" s="7">
        <v>5734.95</v>
      </c>
      <c r="AG493" s="108">
        <f t="shared" si="81"/>
        <v>3.427758968291654E-2</v>
      </c>
      <c r="AH493" s="65">
        <f t="shared" si="81"/>
        <v>5.5158128031117431E-3</v>
      </c>
      <c r="AI493" s="64">
        <f t="shared" si="81"/>
        <v>-4.0884499964628576E-3</v>
      </c>
      <c r="AJ493" s="65">
        <f t="shared" si="81"/>
        <v>5.0991824630022248E-2</v>
      </c>
      <c r="AK493" s="64">
        <f t="shared" si="81"/>
        <v>9.8898640111066694E-3</v>
      </c>
      <c r="AL493" s="64">
        <f t="shared" si="81"/>
        <v>2.3616025124547146E-2</v>
      </c>
      <c r="AM493" s="101">
        <f t="shared" si="74"/>
        <v>4.1861569875375863E-2</v>
      </c>
      <c r="AN493" s="102">
        <f t="shared" si="75"/>
        <v>2.9820681984391598E-2</v>
      </c>
      <c r="AO493" s="101">
        <f t="shared" si="76"/>
        <v>2.1240622645067382E-2</v>
      </c>
      <c r="AP493" s="102">
        <f t="shared" si="77"/>
        <v>2.4643422705888221E-2</v>
      </c>
      <c r="AQ493" s="101">
        <f t="shared" si="78"/>
        <v>1.1668047250078547E-2</v>
      </c>
      <c r="AR493" s="102">
        <f t="shared" si="80"/>
        <v>-7.5839801924593234E-3</v>
      </c>
      <c r="AS493" s="101">
        <f t="shared" si="80"/>
        <v>-2.4304869181279855E-2</v>
      </c>
      <c r="AT493" s="102">
        <f t="shared" si="80"/>
        <v>-2.532907264153024E-2</v>
      </c>
      <c r="AU493" s="101">
        <f t="shared" si="80"/>
        <v>2.6348401924134027E-2</v>
      </c>
      <c r="AV493" s="102">
        <f t="shared" si="80"/>
        <v>-1.7781832389718779E-3</v>
      </c>
      <c r="AW493" s="102">
        <f t="shared" si="79"/>
        <v>-6.5295406660214536E-3</v>
      </c>
    </row>
    <row r="494" spans="6:49" x14ac:dyDescent="0.3">
      <c r="F494" s="18">
        <v>44104</v>
      </c>
      <c r="G494" s="22">
        <v>152.64999389648401</v>
      </c>
      <c r="H494" s="26">
        <v>860.45001220703102</v>
      </c>
      <c r="I494" s="22">
        <v>394.20001220703102</v>
      </c>
      <c r="J494" s="26">
        <v>251.850006103515</v>
      </c>
      <c r="K494" s="22">
        <v>582.70001220703102</v>
      </c>
      <c r="Y494" s="94">
        <v>123</v>
      </c>
      <c r="Z494" s="18">
        <v>44102</v>
      </c>
      <c r="AA494" s="22">
        <v>157.69999694824199</v>
      </c>
      <c r="AB494" s="26">
        <v>889.5</v>
      </c>
      <c r="AC494" s="22">
        <v>405.39999389648398</v>
      </c>
      <c r="AD494" s="26">
        <v>250.350006103515</v>
      </c>
      <c r="AE494" s="22">
        <v>565.59997558593705</v>
      </c>
      <c r="AF494" s="7">
        <v>5840.4</v>
      </c>
      <c r="AG494" s="108">
        <f t="shared" si="81"/>
        <v>4.1099398822442235E-2</v>
      </c>
      <c r="AH494" s="65">
        <f t="shared" si="81"/>
        <v>4.0201505726552809E-2</v>
      </c>
      <c r="AI494" s="64">
        <f t="shared" si="81"/>
        <v>6.5581969052755E-3</v>
      </c>
      <c r="AJ494" s="65">
        <f t="shared" si="81"/>
        <v>2.405376083191128E-2</v>
      </c>
      <c r="AK494" s="64">
        <f t="shared" si="81"/>
        <v>2.1083482722920235E-2</v>
      </c>
      <c r="AL494" s="64">
        <f t="shared" si="81"/>
        <v>1.8220255497758353E-2</v>
      </c>
      <c r="AM494" s="101">
        <f t="shared" si="74"/>
        <v>3.2447603053573006E-2</v>
      </c>
      <c r="AN494" s="102">
        <f t="shared" si="75"/>
        <v>2.3464244078897443E-2</v>
      </c>
      <c r="AO494" s="101">
        <f t="shared" si="76"/>
        <v>1.6682777944752866E-2</v>
      </c>
      <c r="AP494" s="102">
        <f t="shared" si="77"/>
        <v>1.936466849815973E-2</v>
      </c>
      <c r="AQ494" s="101">
        <f t="shared" si="78"/>
        <v>9.2018401732898245E-3</v>
      </c>
      <c r="AR494" s="102">
        <f t="shared" si="80"/>
        <v>8.651795768869229E-3</v>
      </c>
      <c r="AS494" s="101">
        <f t="shared" si="80"/>
        <v>1.6737261647655367E-2</v>
      </c>
      <c r="AT494" s="102">
        <f t="shared" si="80"/>
        <v>-1.0124581039477366E-2</v>
      </c>
      <c r="AU494" s="101">
        <f t="shared" si="80"/>
        <v>4.6890923337515496E-3</v>
      </c>
      <c r="AV494" s="102">
        <f t="shared" si="80"/>
        <v>1.188164254963041E-2</v>
      </c>
      <c r="AW494" s="102">
        <f t="shared" si="79"/>
        <v>6.3670422520858373E-3</v>
      </c>
    </row>
    <row r="495" spans="6:49" x14ac:dyDescent="0.3">
      <c r="F495" s="18">
        <v>44105</v>
      </c>
      <c r="G495" s="22">
        <v>155.89999389648401</v>
      </c>
      <c r="H495" s="26">
        <v>866.65002441406205</v>
      </c>
      <c r="I495" s="22">
        <v>408.29998779296801</v>
      </c>
      <c r="J495" s="26">
        <v>253.850006103515</v>
      </c>
      <c r="K495" s="22">
        <v>599.95001220703102</v>
      </c>
      <c r="Y495" s="94">
        <v>124</v>
      </c>
      <c r="Z495" s="18">
        <v>44103</v>
      </c>
      <c r="AA495" s="22">
        <v>154.850006103515</v>
      </c>
      <c r="AB495" s="26">
        <v>879.15002441406205</v>
      </c>
      <c r="AC495" s="22">
        <v>399.95001220703102</v>
      </c>
      <c r="AD495" s="26">
        <v>245.39999389648401</v>
      </c>
      <c r="AE495" s="22">
        <v>571.15002441406205</v>
      </c>
      <c r="AF495" s="7">
        <v>5834.2</v>
      </c>
      <c r="AG495" s="108">
        <f t="shared" si="81"/>
        <v>-1.8237528782453341E-2</v>
      </c>
      <c r="AH495" s="65">
        <f t="shared" si="81"/>
        <v>-1.1703947745266573E-2</v>
      </c>
      <c r="AI495" s="64">
        <f t="shared" si="81"/>
        <v>-1.3534649146136167E-2</v>
      </c>
      <c r="AJ495" s="65">
        <f t="shared" si="81"/>
        <v>-1.9970455750774149E-2</v>
      </c>
      <c r="AK495" s="64">
        <f t="shared" si="81"/>
        <v>9.7648435079321794E-3</v>
      </c>
      <c r="AL495" s="64">
        <f t="shared" si="81"/>
        <v>-1.0621349909834231E-3</v>
      </c>
      <c r="AM495" s="101">
        <f t="shared" si="74"/>
        <v>-1.1942676825008568E-3</v>
      </c>
      <c r="AN495" s="102">
        <f t="shared" si="75"/>
        <v>7.487972957992842E-4</v>
      </c>
      <c r="AO495" s="101">
        <f t="shared" si="76"/>
        <v>3.9480655654317248E-4</v>
      </c>
      <c r="AP495" s="102">
        <f t="shared" si="77"/>
        <v>5.0044578891733941E-4</v>
      </c>
      <c r="AQ495" s="101">
        <f t="shared" si="78"/>
        <v>3.8857141462345703E-4</v>
      </c>
      <c r="AR495" s="102">
        <f t="shared" si="80"/>
        <v>-1.7043261099952484E-2</v>
      </c>
      <c r="AS495" s="101">
        <f t="shared" si="80"/>
        <v>-1.2452745041065857E-2</v>
      </c>
      <c r="AT495" s="102">
        <f t="shared" si="80"/>
        <v>-1.3929455702679339E-2</v>
      </c>
      <c r="AU495" s="101">
        <f t="shared" si="80"/>
        <v>-2.0470901539691489E-2</v>
      </c>
      <c r="AV495" s="102">
        <f t="shared" si="80"/>
        <v>9.3762720933087216E-3</v>
      </c>
      <c r="AW495" s="102">
        <f t="shared" si="79"/>
        <v>-1.0904018258016089E-2</v>
      </c>
    </row>
    <row r="496" spans="6:49" x14ac:dyDescent="0.3">
      <c r="F496" s="18">
        <v>44109</v>
      </c>
      <c r="G496" s="22">
        <v>159.25</v>
      </c>
      <c r="H496" s="26">
        <v>865.40002441406205</v>
      </c>
      <c r="I496" s="22">
        <v>397.75</v>
      </c>
      <c r="J496" s="26">
        <v>252.30000305175699</v>
      </c>
      <c r="K496" s="22">
        <v>602.75</v>
      </c>
      <c r="Y496" s="94">
        <v>125</v>
      </c>
      <c r="Z496" s="18">
        <v>44104</v>
      </c>
      <c r="AA496" s="22">
        <v>152.64999389648401</v>
      </c>
      <c r="AB496" s="26">
        <v>860.45001220703102</v>
      </c>
      <c r="AC496" s="22">
        <v>394.20001220703102</v>
      </c>
      <c r="AD496" s="26">
        <v>251.850006103515</v>
      </c>
      <c r="AE496" s="22">
        <v>582.70001220703102</v>
      </c>
      <c r="AF496" s="7">
        <v>5848.9</v>
      </c>
      <c r="AG496" s="108">
        <f t="shared" si="81"/>
        <v>-1.4309266637712752E-2</v>
      </c>
      <c r="AH496" s="65">
        <f t="shared" si="81"/>
        <v>-2.1500036962904572E-2</v>
      </c>
      <c r="AI496" s="64">
        <f t="shared" si="81"/>
        <v>-1.448114413101062E-2</v>
      </c>
      <c r="AJ496" s="65">
        <f t="shared" si="81"/>
        <v>2.5944189021274884E-2</v>
      </c>
      <c r="AK496" s="64">
        <f t="shared" si="81"/>
        <v>2.0020580172709673E-2</v>
      </c>
      <c r="AL496" s="64">
        <f t="shared" si="81"/>
        <v>2.5164567207980656E-3</v>
      </c>
      <c r="AM496" s="101">
        <f t="shared" si="74"/>
        <v>5.0492797581149418E-3</v>
      </c>
      <c r="AN496" s="102">
        <f t="shared" si="75"/>
        <v>4.9645250933910891E-3</v>
      </c>
      <c r="AO496" s="101">
        <f t="shared" si="76"/>
        <v>3.4176682419557406E-3</v>
      </c>
      <c r="AP496" s="102">
        <f t="shared" si="77"/>
        <v>4.00143033105229E-3</v>
      </c>
      <c r="AQ496" s="101">
        <f t="shared" si="78"/>
        <v>2.0242135592984448E-3</v>
      </c>
      <c r="AR496" s="102">
        <f t="shared" si="80"/>
        <v>-1.9358546395827694E-2</v>
      </c>
      <c r="AS496" s="101">
        <f t="shared" si="80"/>
        <v>-2.646456205629566E-2</v>
      </c>
      <c r="AT496" s="102">
        <f t="shared" si="80"/>
        <v>-1.7898812372966359E-2</v>
      </c>
      <c r="AU496" s="101">
        <f t="shared" si="80"/>
        <v>2.1942758690222594E-2</v>
      </c>
      <c r="AV496" s="102">
        <f t="shared" si="80"/>
        <v>1.7996366613411228E-2</v>
      </c>
      <c r="AW496" s="102">
        <f t="shared" si="79"/>
        <v>-4.7565591042911769E-3</v>
      </c>
    </row>
    <row r="497" spans="6:49" x14ac:dyDescent="0.3">
      <c r="F497" s="18">
        <v>44110</v>
      </c>
      <c r="G497" s="22">
        <v>162.89999389648401</v>
      </c>
      <c r="H497" s="26">
        <v>902.90002441406205</v>
      </c>
      <c r="I497" s="22">
        <v>404.850006103515</v>
      </c>
      <c r="J497" s="26">
        <v>258</v>
      </c>
      <c r="K497" s="22">
        <v>602.34997558593705</v>
      </c>
      <c r="Y497" s="94">
        <v>126</v>
      </c>
      <c r="Z497" s="18">
        <v>44105</v>
      </c>
      <c r="AA497" s="22">
        <v>155.89999389648401</v>
      </c>
      <c r="AB497" s="26">
        <v>866.65002441406205</v>
      </c>
      <c r="AC497" s="22">
        <v>408.29998779296801</v>
      </c>
      <c r="AD497" s="26">
        <v>253.850006103515</v>
      </c>
      <c r="AE497" s="22">
        <v>599.95001220703102</v>
      </c>
      <c r="AF497" s="7">
        <v>5927.6</v>
      </c>
      <c r="AG497" s="108">
        <f t="shared" si="81"/>
        <v>2.1067057716372573E-2</v>
      </c>
      <c r="AH497" s="65">
        <f t="shared" si="81"/>
        <v>7.1797101602136017E-3</v>
      </c>
      <c r="AI497" s="64">
        <f t="shared" si="81"/>
        <v>3.5143742743104292E-2</v>
      </c>
      <c r="AJ497" s="65">
        <f t="shared" si="81"/>
        <v>7.909869010806583E-3</v>
      </c>
      <c r="AK497" s="64">
        <f t="shared" si="81"/>
        <v>2.9173843659033055E-2</v>
      </c>
      <c r="AL497" s="64">
        <f t="shared" si="81"/>
        <v>1.3365799958799869E-2</v>
      </c>
      <c r="AM497" s="101">
        <f t="shared" si="74"/>
        <v>2.3978063665756385E-2</v>
      </c>
      <c r="AN497" s="102">
        <f t="shared" si="75"/>
        <v>1.7745496368622077E-2</v>
      </c>
      <c r="AO497" s="101">
        <f t="shared" si="76"/>
        <v>1.2582185076350099E-2</v>
      </c>
      <c r="AP497" s="102">
        <f t="shared" si="77"/>
        <v>1.4615489164171267E-2</v>
      </c>
      <c r="AQ497" s="101">
        <f t="shared" si="78"/>
        <v>6.9830477799495182E-3</v>
      </c>
      <c r="AR497" s="102">
        <f t="shared" si="80"/>
        <v>-2.9110059493838124E-3</v>
      </c>
      <c r="AS497" s="101">
        <f t="shared" si="80"/>
        <v>-1.0565786208408475E-2</v>
      </c>
      <c r="AT497" s="102">
        <f t="shared" si="80"/>
        <v>2.2561557666754193E-2</v>
      </c>
      <c r="AU497" s="101">
        <f t="shared" si="80"/>
        <v>-6.7056201533646845E-3</v>
      </c>
      <c r="AV497" s="102">
        <f t="shared" si="80"/>
        <v>2.2190795879083538E-2</v>
      </c>
      <c r="AW497" s="102">
        <f t="shared" si="79"/>
        <v>4.9139882469361514E-3</v>
      </c>
    </row>
    <row r="498" spans="6:49" x14ac:dyDescent="0.3">
      <c r="F498" s="18">
        <v>44111</v>
      </c>
      <c r="G498" s="22">
        <v>158.69999694824199</v>
      </c>
      <c r="H498" s="26">
        <v>903.09997558593705</v>
      </c>
      <c r="I498" s="22">
        <v>398.70001220703102</v>
      </c>
      <c r="J498" s="26">
        <v>259.54998779296801</v>
      </c>
      <c r="K498" s="22">
        <v>580.15002441406205</v>
      </c>
      <c r="Y498" s="94">
        <v>127</v>
      </c>
      <c r="Z498" s="18">
        <v>44109</v>
      </c>
      <c r="AA498" s="22">
        <v>159.25</v>
      </c>
      <c r="AB498" s="26">
        <v>865.40002441406205</v>
      </c>
      <c r="AC498" s="22">
        <v>397.75</v>
      </c>
      <c r="AD498" s="26">
        <v>252.30000305175699</v>
      </c>
      <c r="AE498" s="22">
        <v>602.75</v>
      </c>
      <c r="AF498" s="7">
        <v>5963.15</v>
      </c>
      <c r="AG498" s="108">
        <f t="shared" si="81"/>
        <v>2.126055753874154E-2</v>
      </c>
      <c r="AH498" s="65">
        <f t="shared" si="81"/>
        <v>-1.4433765558447894E-3</v>
      </c>
      <c r="AI498" s="64">
        <f t="shared" si="81"/>
        <v>-2.617850121042058E-2</v>
      </c>
      <c r="AJ498" s="65">
        <f t="shared" si="81"/>
        <v>-6.1246976944296814E-3</v>
      </c>
      <c r="AK498" s="64">
        <f t="shared" si="81"/>
        <v>4.6561783041354932E-3</v>
      </c>
      <c r="AL498" s="64">
        <f t="shared" si="81"/>
        <v>5.9794556139576597E-3</v>
      </c>
      <c r="AM498" s="101">
        <f t="shared" si="74"/>
        <v>1.1091153103168433E-2</v>
      </c>
      <c r="AN498" s="102">
        <f t="shared" si="75"/>
        <v>9.0440798100857415E-3</v>
      </c>
      <c r="AO498" s="101">
        <f t="shared" si="76"/>
        <v>6.342887857340984E-3</v>
      </c>
      <c r="AP498" s="102">
        <f t="shared" si="77"/>
        <v>7.3893288595342343E-3</v>
      </c>
      <c r="AQ498" s="101">
        <f t="shared" si="78"/>
        <v>3.607022494435366E-3</v>
      </c>
      <c r="AR498" s="102">
        <f t="shared" si="80"/>
        <v>1.0169404435573107E-2</v>
      </c>
      <c r="AS498" s="101">
        <f t="shared" si="80"/>
        <v>-1.0487456365930532E-2</v>
      </c>
      <c r="AT498" s="102">
        <f t="shared" si="80"/>
        <v>-3.2521389067761565E-2</v>
      </c>
      <c r="AU498" s="101">
        <f t="shared" si="80"/>
        <v>-1.3514026553963915E-2</v>
      </c>
      <c r="AV498" s="102">
        <f t="shared" si="80"/>
        <v>1.0491558097001272E-3</v>
      </c>
      <c r="AW498" s="102">
        <f t="shared" si="79"/>
        <v>-9.0608623484765543E-3</v>
      </c>
    </row>
    <row r="499" spans="6:49" x14ac:dyDescent="0.3">
      <c r="F499" s="18">
        <v>44112</v>
      </c>
      <c r="G499" s="22">
        <v>159.80000305175699</v>
      </c>
      <c r="H499" s="26">
        <v>925.5</v>
      </c>
      <c r="I499" s="22">
        <v>390.29998779296801</v>
      </c>
      <c r="J499" s="26">
        <v>259.600006103515</v>
      </c>
      <c r="K499" s="22">
        <v>578.95001220703102</v>
      </c>
      <c r="Y499" s="94">
        <v>128</v>
      </c>
      <c r="Z499" s="18">
        <v>44110</v>
      </c>
      <c r="AA499" s="22">
        <v>162.89999389648401</v>
      </c>
      <c r="AB499" s="26">
        <v>902.90002441406205</v>
      </c>
      <c r="AC499" s="22">
        <v>404.850006103515</v>
      </c>
      <c r="AD499" s="26">
        <v>258</v>
      </c>
      <c r="AE499" s="22">
        <v>602.34997558593705</v>
      </c>
      <c r="AF499" s="7">
        <v>6033.45</v>
      </c>
      <c r="AG499" s="108">
        <f t="shared" si="81"/>
        <v>2.2661183687856211E-2</v>
      </c>
      <c r="AH499" s="65">
        <f t="shared" si="81"/>
        <v>4.241997635095366E-2</v>
      </c>
      <c r="AI499" s="64">
        <f t="shared" si="81"/>
        <v>1.7692975990218119E-2</v>
      </c>
      <c r="AJ499" s="65">
        <f t="shared" si="81"/>
        <v>2.234071717885832E-2</v>
      </c>
      <c r="AK499" s="64">
        <f t="shared" si="81"/>
        <v>-6.6388587977658743E-4</v>
      </c>
      <c r="AL499" s="64">
        <f t="shared" si="81"/>
        <v>1.1720121485443248E-2</v>
      </c>
      <c r="AM499" s="101">
        <f t="shared" si="74"/>
        <v>2.110685832915004E-2</v>
      </c>
      <c r="AN499" s="102">
        <f t="shared" si="75"/>
        <v>1.580681963632332E-2</v>
      </c>
      <c r="AO499" s="101">
        <f t="shared" si="76"/>
        <v>1.1192068850673854E-2</v>
      </c>
      <c r="AP499" s="102">
        <f t="shared" si="77"/>
        <v>1.3005499715646671E-2</v>
      </c>
      <c r="AQ499" s="101">
        <f t="shared" si="78"/>
        <v>6.2308689106069506E-3</v>
      </c>
      <c r="AR499" s="102">
        <f t="shared" si="80"/>
        <v>1.5543253587061712E-3</v>
      </c>
      <c r="AS499" s="101">
        <f t="shared" si="80"/>
        <v>2.661315671463034E-2</v>
      </c>
      <c r="AT499" s="102">
        <f t="shared" si="80"/>
        <v>6.5009071395442652E-3</v>
      </c>
      <c r="AU499" s="101">
        <f t="shared" si="80"/>
        <v>9.3352174632116494E-3</v>
      </c>
      <c r="AV499" s="102">
        <f t="shared" si="80"/>
        <v>-6.8947547903835376E-3</v>
      </c>
      <c r="AW499" s="102">
        <f t="shared" si="79"/>
        <v>7.4217703771417773E-3</v>
      </c>
    </row>
    <row r="500" spans="6:49" x14ac:dyDescent="0.3">
      <c r="F500" s="18">
        <v>44113</v>
      </c>
      <c r="G500" s="22">
        <v>157</v>
      </c>
      <c r="H500" s="26">
        <v>912.75</v>
      </c>
      <c r="I500" s="22">
        <v>379.600006103515</v>
      </c>
      <c r="J500" s="26">
        <v>258.25</v>
      </c>
      <c r="K500" s="22">
        <v>564.45001220703102</v>
      </c>
      <c r="Y500" s="94">
        <v>129</v>
      </c>
      <c r="Z500" s="18">
        <v>44111</v>
      </c>
      <c r="AA500" s="22">
        <v>158.69999694824199</v>
      </c>
      <c r="AB500" s="26">
        <v>903.09997558593705</v>
      </c>
      <c r="AC500" s="22">
        <v>398.70001220703102</v>
      </c>
      <c r="AD500" s="26">
        <v>259.54998779296801</v>
      </c>
      <c r="AE500" s="22">
        <v>580.15002441406205</v>
      </c>
      <c r="AF500" s="7">
        <v>6058.7</v>
      </c>
      <c r="AG500" s="108">
        <f t="shared" si="81"/>
        <v>-2.6120869837494804E-2</v>
      </c>
      <c r="AH500" s="65">
        <f t="shared" si="81"/>
        <v>2.2142987009082289E-4</v>
      </c>
      <c r="AI500" s="64">
        <f t="shared" si="81"/>
        <v>-1.5307358203722398E-2</v>
      </c>
      <c r="AJ500" s="65">
        <f t="shared" si="81"/>
        <v>5.9897303200958261E-3</v>
      </c>
      <c r="AK500" s="64">
        <f t="shared" si="81"/>
        <v>-3.7551898305623187E-2</v>
      </c>
      <c r="AL500" s="64">
        <f t="shared" si="81"/>
        <v>4.1762691827725521E-3</v>
      </c>
      <c r="AM500" s="101">
        <f t="shared" si="74"/>
        <v>7.945144579671817E-3</v>
      </c>
      <c r="AN500" s="102">
        <f t="shared" si="75"/>
        <v>6.91985224392868E-3</v>
      </c>
      <c r="AO500" s="101">
        <f t="shared" si="76"/>
        <v>4.8197235476098287E-3</v>
      </c>
      <c r="AP500" s="102">
        <f t="shared" si="77"/>
        <v>5.6252472512906774E-3</v>
      </c>
      <c r="AQ500" s="101">
        <f t="shared" si="78"/>
        <v>2.7828525529909427E-3</v>
      </c>
      <c r="AR500" s="102">
        <f t="shared" si="80"/>
        <v>-3.4066014417166619E-2</v>
      </c>
      <c r="AS500" s="101">
        <f t="shared" si="80"/>
        <v>-6.6984223738378573E-3</v>
      </c>
      <c r="AT500" s="102">
        <f t="shared" si="80"/>
        <v>-2.0127081751332227E-2</v>
      </c>
      <c r="AU500" s="101">
        <f t="shared" si="80"/>
        <v>3.6448306880514873E-4</v>
      </c>
      <c r="AV500" s="102">
        <f t="shared" si="80"/>
        <v>-4.0334750858614127E-2</v>
      </c>
      <c r="AW500" s="102">
        <f t="shared" si="79"/>
        <v>-2.0172357266429138E-2</v>
      </c>
    </row>
    <row r="501" spans="6:49" x14ac:dyDescent="0.3">
      <c r="F501" s="18">
        <v>44116</v>
      </c>
      <c r="G501" s="22">
        <v>155.850006103515</v>
      </c>
      <c r="H501" s="26">
        <v>903.40002441406205</v>
      </c>
      <c r="I501" s="22">
        <v>373.29998779296801</v>
      </c>
      <c r="J501" s="26">
        <v>251.14999389648401</v>
      </c>
      <c r="K501" s="22">
        <v>564.90002441406205</v>
      </c>
      <c r="Y501" s="94">
        <v>130</v>
      </c>
      <c r="Z501" s="18">
        <v>44112</v>
      </c>
      <c r="AA501" s="22">
        <v>159.80000305175699</v>
      </c>
      <c r="AB501" s="26">
        <v>925.5</v>
      </c>
      <c r="AC501" s="22">
        <v>390.29998779296801</v>
      </c>
      <c r="AD501" s="26">
        <v>259.600006103515</v>
      </c>
      <c r="AE501" s="22">
        <v>578.95001220703102</v>
      </c>
      <c r="AF501" s="7">
        <v>6101.05</v>
      </c>
      <c r="AG501" s="108">
        <f t="shared" si="81"/>
        <v>6.9074441268928959E-3</v>
      </c>
      <c r="AH501" s="65">
        <f t="shared" si="81"/>
        <v>2.4500869790420363E-2</v>
      </c>
      <c r="AI501" s="64">
        <f t="shared" si="81"/>
        <v>-2.1293642093846672E-2</v>
      </c>
      <c r="AJ501" s="65">
        <f t="shared" si="81"/>
        <v>1.9269309945031934E-4</v>
      </c>
      <c r="AK501" s="64">
        <f t="shared" si="81"/>
        <v>-2.0705937328228418E-3</v>
      </c>
      <c r="AL501" s="64">
        <f t="shared" si="81"/>
        <v>6.9656318978804921E-3</v>
      </c>
      <c r="AM501" s="101">
        <f t="shared" si="74"/>
        <v>1.2811728935614325E-2</v>
      </c>
      <c r="AN501" s="102">
        <f t="shared" si="75"/>
        <v>1.0205835916481465E-2</v>
      </c>
      <c r="AO501" s="101">
        <f t="shared" si="76"/>
        <v>7.1759179272197424E-3</v>
      </c>
      <c r="AP501" s="102">
        <f t="shared" si="77"/>
        <v>8.3541184203179547E-3</v>
      </c>
      <c r="AQ501" s="101">
        <f t="shared" si="78"/>
        <v>4.0577672627621648E-3</v>
      </c>
      <c r="AR501" s="102">
        <f t="shared" si="80"/>
        <v>-5.9042848087214293E-3</v>
      </c>
      <c r="AS501" s="101">
        <f t="shared" si="80"/>
        <v>1.4295033873938897E-2</v>
      </c>
      <c r="AT501" s="102">
        <f t="shared" si="80"/>
        <v>-2.8469560021066414E-2</v>
      </c>
      <c r="AU501" s="101">
        <f t="shared" si="80"/>
        <v>-8.1614253208676362E-3</v>
      </c>
      <c r="AV501" s="102">
        <f t="shared" si="80"/>
        <v>-6.1283609955850062E-3</v>
      </c>
      <c r="AW501" s="102">
        <f t="shared" si="79"/>
        <v>-6.873719454460317E-3</v>
      </c>
    </row>
    <row r="502" spans="6:49" x14ac:dyDescent="0.3">
      <c r="F502" s="18">
        <v>44117</v>
      </c>
      <c r="G502" s="22">
        <v>155.100006103515</v>
      </c>
      <c r="H502" s="26">
        <v>885.29998779296795</v>
      </c>
      <c r="I502" s="22">
        <v>383.14999389648398</v>
      </c>
      <c r="J502" s="26">
        <v>253.94999694824199</v>
      </c>
      <c r="K502" s="22">
        <v>564.45001220703102</v>
      </c>
      <c r="Y502" s="94">
        <v>131</v>
      </c>
      <c r="Z502" s="18">
        <v>44113</v>
      </c>
      <c r="AA502" s="22">
        <v>157</v>
      </c>
      <c r="AB502" s="26">
        <v>912.75</v>
      </c>
      <c r="AC502" s="22">
        <v>379.600006103515</v>
      </c>
      <c r="AD502" s="26">
        <v>258.25</v>
      </c>
      <c r="AE502" s="22">
        <v>564.45001220703102</v>
      </c>
      <c r="AF502" s="7">
        <v>6128.65</v>
      </c>
      <c r="AG502" s="108">
        <f t="shared" si="81"/>
        <v>-1.7677247081218955E-2</v>
      </c>
      <c r="AH502" s="65">
        <f t="shared" si="81"/>
        <v>-1.3872111477805996E-2</v>
      </c>
      <c r="AI502" s="64">
        <f t="shared" si="81"/>
        <v>-2.7797560095965897E-2</v>
      </c>
      <c r="AJ502" s="65">
        <f t="shared" si="81"/>
        <v>-5.2139003414155213E-3</v>
      </c>
      <c r="AK502" s="64">
        <f t="shared" si="81"/>
        <v>-2.536431180908514E-2</v>
      </c>
      <c r="AL502" s="64">
        <f t="shared" si="81"/>
        <v>4.5136097953559348E-3</v>
      </c>
      <c r="AM502" s="101">
        <f t="shared" si="74"/>
        <v>8.5337007179361168E-3</v>
      </c>
      <c r="AN502" s="102">
        <f t="shared" si="75"/>
        <v>7.3172533201795514E-3</v>
      </c>
      <c r="AO502" s="101">
        <f t="shared" si="76"/>
        <v>5.1046775448358129E-3</v>
      </c>
      <c r="AP502" s="102">
        <f t="shared" si="77"/>
        <v>5.9552721228625233E-3</v>
      </c>
      <c r="AQ502" s="101">
        <f t="shared" si="78"/>
        <v>2.9370384918996251E-3</v>
      </c>
      <c r="AR502" s="102">
        <f t="shared" si="80"/>
        <v>-2.6210947799155074E-2</v>
      </c>
      <c r="AS502" s="101">
        <f t="shared" si="80"/>
        <v>-2.1189364797985548E-2</v>
      </c>
      <c r="AT502" s="102">
        <f t="shared" si="80"/>
        <v>-3.2902237640801711E-2</v>
      </c>
      <c r="AU502" s="101">
        <f t="shared" si="80"/>
        <v>-1.1169172464278045E-2</v>
      </c>
      <c r="AV502" s="102">
        <f t="shared" si="80"/>
        <v>-2.8301350300984764E-2</v>
      </c>
      <c r="AW502" s="102">
        <f t="shared" si="79"/>
        <v>-2.3954614600641029E-2</v>
      </c>
    </row>
    <row r="503" spans="6:49" x14ac:dyDescent="0.3">
      <c r="F503" s="18">
        <v>44118</v>
      </c>
      <c r="G503" s="22">
        <v>159.100006103515</v>
      </c>
      <c r="H503" s="26">
        <v>873.59997558593705</v>
      </c>
      <c r="I503" s="22">
        <v>390.20001220703102</v>
      </c>
      <c r="J503" s="26">
        <v>260.89999389648398</v>
      </c>
      <c r="K503" s="22">
        <v>574.79998779296795</v>
      </c>
      <c r="Y503" s="94">
        <v>132</v>
      </c>
      <c r="Z503" s="18">
        <v>44116</v>
      </c>
      <c r="AA503" s="22">
        <v>155.850006103515</v>
      </c>
      <c r="AB503" s="26">
        <v>903.40002441406205</v>
      </c>
      <c r="AC503" s="22">
        <v>373.29998779296801</v>
      </c>
      <c r="AD503" s="26">
        <v>251.14999389648401</v>
      </c>
      <c r="AE503" s="22">
        <v>564.90002441406205</v>
      </c>
      <c r="AF503" s="7">
        <v>6128.5</v>
      </c>
      <c r="AG503" s="108">
        <f t="shared" si="81"/>
        <v>-7.351759972210133E-3</v>
      </c>
      <c r="AH503" s="65">
        <f t="shared" si="81"/>
        <v>-1.0296570290600335E-2</v>
      </c>
      <c r="AI503" s="64">
        <f t="shared" si="81"/>
        <v>-1.6735729594368504E-2</v>
      </c>
      <c r="AJ503" s="65">
        <f t="shared" si="81"/>
        <v>-2.7877762105968023E-2</v>
      </c>
      <c r="AK503" s="64">
        <f t="shared" si="81"/>
        <v>7.9694021562141937E-4</v>
      </c>
      <c r="AL503" s="64">
        <f t="shared" si="81"/>
        <v>-2.4475510213567347E-5</v>
      </c>
      <c r="AM503" s="101">
        <f t="shared" si="74"/>
        <v>6.1613057390323776E-4</v>
      </c>
      <c r="AN503" s="102">
        <f t="shared" si="75"/>
        <v>1.9712027194508297E-3</v>
      </c>
      <c r="AO503" s="101">
        <f t="shared" si="76"/>
        <v>1.2713248462931895E-3</v>
      </c>
      <c r="AP503" s="102">
        <f t="shared" si="77"/>
        <v>1.515602055617168E-3</v>
      </c>
      <c r="AQ503" s="101">
        <f t="shared" si="78"/>
        <v>8.6284725139496293E-4</v>
      </c>
      <c r="AR503" s="102">
        <f t="shared" si="80"/>
        <v>-7.9678905461133716E-3</v>
      </c>
      <c r="AS503" s="101">
        <f t="shared" si="80"/>
        <v>-1.2267773010051164E-2</v>
      </c>
      <c r="AT503" s="102">
        <f t="shared" si="80"/>
        <v>-1.8007054440661693E-2</v>
      </c>
      <c r="AU503" s="101">
        <f t="shared" si="80"/>
        <v>-2.9393364161585191E-2</v>
      </c>
      <c r="AV503" s="102">
        <f t="shared" si="80"/>
        <v>-6.5907035773543556E-5</v>
      </c>
      <c r="AW503" s="102">
        <f t="shared" si="79"/>
        <v>-1.3540397838836992E-2</v>
      </c>
    </row>
    <row r="504" spans="6:49" x14ac:dyDescent="0.3">
      <c r="F504" s="18">
        <v>44119</v>
      </c>
      <c r="G504" s="22">
        <v>155.44999694824199</v>
      </c>
      <c r="H504" s="26">
        <v>849.15002441406205</v>
      </c>
      <c r="I504" s="22">
        <v>386.20001220703102</v>
      </c>
      <c r="J504" s="26">
        <v>247.94999694824199</v>
      </c>
      <c r="K504" s="22">
        <v>563.15002441406205</v>
      </c>
      <c r="Y504" s="94">
        <v>133</v>
      </c>
      <c r="Z504" s="18">
        <v>44117</v>
      </c>
      <c r="AA504" s="22">
        <v>155.100006103515</v>
      </c>
      <c r="AB504" s="26">
        <v>885.29998779296795</v>
      </c>
      <c r="AC504" s="22">
        <v>383.14999389648398</v>
      </c>
      <c r="AD504" s="26">
        <v>253.94999694824199</v>
      </c>
      <c r="AE504" s="22">
        <v>564.45001220703102</v>
      </c>
      <c r="AF504" s="7">
        <v>6123.8</v>
      </c>
      <c r="AG504" s="108">
        <f t="shared" si="81"/>
        <v>-4.8239358414779122E-3</v>
      </c>
      <c r="AH504" s="65">
        <f t="shared" si="81"/>
        <v>-2.0238893416725034E-2</v>
      </c>
      <c r="AI504" s="64">
        <f t="shared" si="81"/>
        <v>2.6044188266368073E-2</v>
      </c>
      <c r="AJ504" s="65">
        <f t="shared" si="81"/>
        <v>1.1087039336313075E-2</v>
      </c>
      <c r="AK504" s="64">
        <f t="shared" si="81"/>
        <v>-7.96940215621376E-4</v>
      </c>
      <c r="AL504" s="64">
        <f t="shared" si="81"/>
        <v>-7.6720293014946085E-4</v>
      </c>
      <c r="AM504" s="101">
        <f t="shared" si="74"/>
        <v>-6.7970148946098813E-4</v>
      </c>
      <c r="AN504" s="102">
        <f t="shared" si="75"/>
        <v>1.0962393588782847E-3</v>
      </c>
      <c r="AO504" s="101">
        <f t="shared" si="76"/>
        <v>6.4393775068292774E-4</v>
      </c>
      <c r="AP504" s="102">
        <f t="shared" si="77"/>
        <v>7.8898180227709861E-4</v>
      </c>
      <c r="AQ504" s="101">
        <f t="shared" si="78"/>
        <v>5.2337397031252916E-4</v>
      </c>
      <c r="AR504" s="102">
        <f t="shared" si="80"/>
        <v>-4.1442343520169244E-3</v>
      </c>
      <c r="AS504" s="101">
        <f t="shared" si="80"/>
        <v>-2.1335132775603317E-2</v>
      </c>
      <c r="AT504" s="102">
        <f t="shared" si="80"/>
        <v>2.5400250515685147E-2</v>
      </c>
      <c r="AU504" s="101">
        <f t="shared" si="80"/>
        <v>1.0298057534035976E-2</v>
      </c>
      <c r="AV504" s="102">
        <f t="shared" si="80"/>
        <v>-1.3203141859339052E-3</v>
      </c>
      <c r="AW504" s="102">
        <f t="shared" si="79"/>
        <v>1.7797253472333948E-3</v>
      </c>
    </row>
    <row r="505" spans="6:49" x14ac:dyDescent="0.3">
      <c r="F505" s="18">
        <v>44120</v>
      </c>
      <c r="G505" s="22">
        <v>162.55000305175699</v>
      </c>
      <c r="H505" s="26">
        <v>865.25</v>
      </c>
      <c r="I505" s="22">
        <v>388.600006103515</v>
      </c>
      <c r="J505" s="26">
        <v>260.39999389648398</v>
      </c>
      <c r="K505" s="22">
        <v>565.20001220703102</v>
      </c>
      <c r="Y505" s="94">
        <v>134</v>
      </c>
      <c r="Z505" s="18">
        <v>44118</v>
      </c>
      <c r="AA505" s="22">
        <v>159.100006103515</v>
      </c>
      <c r="AB505" s="26">
        <v>873.59997558593705</v>
      </c>
      <c r="AC505" s="22">
        <v>390.20001220703102</v>
      </c>
      <c r="AD505" s="26">
        <v>260.89999389648398</v>
      </c>
      <c r="AE505" s="22">
        <v>574.79998779296795</v>
      </c>
      <c r="AF505" s="7">
        <v>6142.45</v>
      </c>
      <c r="AG505" s="108">
        <f t="shared" si="81"/>
        <v>2.5462864171879769E-2</v>
      </c>
      <c r="AH505" s="65">
        <f t="shared" si="81"/>
        <v>-1.3303979784281255E-2</v>
      </c>
      <c r="AI505" s="64">
        <f t="shared" si="81"/>
        <v>1.8232917986467978E-2</v>
      </c>
      <c r="AJ505" s="65">
        <f t="shared" si="81"/>
        <v>2.6999783518507386E-2</v>
      </c>
      <c r="AK505" s="64">
        <f t="shared" si="81"/>
        <v>1.8170305633889303E-2</v>
      </c>
      <c r="AL505" s="64">
        <f t="shared" si="81"/>
        <v>3.0408665029937887E-3</v>
      </c>
      <c r="AM505" s="101">
        <f t="shared" si="74"/>
        <v>5.9642143517101556E-3</v>
      </c>
      <c r="AN505" s="102">
        <f t="shared" si="75"/>
        <v>5.5823013233122758E-3</v>
      </c>
      <c r="AO505" s="101">
        <f t="shared" si="76"/>
        <v>3.8606408875459389E-3</v>
      </c>
      <c r="AP505" s="102">
        <f t="shared" si="77"/>
        <v>4.5144674945731362E-3</v>
      </c>
      <c r="AQ505" s="101">
        <f t="shared" si="78"/>
        <v>2.2639019087727008E-3</v>
      </c>
      <c r="AR505" s="102">
        <f t="shared" si="80"/>
        <v>1.9498649820169613E-2</v>
      </c>
      <c r="AS505" s="101">
        <f t="shared" si="80"/>
        <v>-1.8886281107593529E-2</v>
      </c>
      <c r="AT505" s="102">
        <f t="shared" si="80"/>
        <v>1.437227709892204E-2</v>
      </c>
      <c r="AU505" s="101">
        <f t="shared" si="80"/>
        <v>2.2485316023934249E-2</v>
      </c>
      <c r="AV505" s="102">
        <f t="shared" si="80"/>
        <v>1.5906403725116602E-2</v>
      </c>
      <c r="AW505" s="102">
        <f t="shared" si="79"/>
        <v>1.0675273112109796E-2</v>
      </c>
    </row>
    <row r="506" spans="6:49" x14ac:dyDescent="0.3">
      <c r="F506" s="18">
        <v>44123</v>
      </c>
      <c r="G506" s="22">
        <v>164.69999694824199</v>
      </c>
      <c r="H506" s="26">
        <v>900.95001220703102</v>
      </c>
      <c r="I506" s="22">
        <v>389.75</v>
      </c>
      <c r="J506" s="26">
        <v>258.04998779296801</v>
      </c>
      <c r="K506" s="22">
        <v>572.75</v>
      </c>
      <c r="Y506" s="94">
        <v>135</v>
      </c>
      <c r="Z506" s="18">
        <v>44119</v>
      </c>
      <c r="AA506" s="22">
        <v>155.44999694824199</v>
      </c>
      <c r="AB506" s="26">
        <v>849.15002441406205</v>
      </c>
      <c r="AC506" s="22">
        <v>386.20001220703102</v>
      </c>
      <c r="AD506" s="26">
        <v>247.94999694824199</v>
      </c>
      <c r="AE506" s="22">
        <v>563.15002441406205</v>
      </c>
      <c r="AF506" s="7">
        <v>6003.4</v>
      </c>
      <c r="AG506" s="108">
        <f t="shared" si="81"/>
        <v>-2.3208856833503048E-2</v>
      </c>
      <c r="AH506" s="65">
        <f t="shared" si="81"/>
        <v>-2.8386699142184245E-2</v>
      </c>
      <c r="AI506" s="64">
        <f t="shared" si="81"/>
        <v>-1.0304057870577704E-2</v>
      </c>
      <c r="AJ506" s="65">
        <f t="shared" si="81"/>
        <v>-5.0910068121414825E-2</v>
      </c>
      <c r="AK506" s="64">
        <f t="shared" si="81"/>
        <v>-2.0476067121476732E-2</v>
      </c>
      <c r="AL506" s="64">
        <f t="shared" si="81"/>
        <v>-2.2897709972132464E-2</v>
      </c>
      <c r="AM506" s="101">
        <f t="shared" si="74"/>
        <v>-3.9290664049567603E-2</v>
      </c>
      <c r="AN506" s="102">
        <f t="shared" si="75"/>
        <v>-2.4974405527638927E-2</v>
      </c>
      <c r="AO506" s="101">
        <f t="shared" si="76"/>
        <v>-1.8049857799036451E-2</v>
      </c>
      <c r="AP506" s="102">
        <f t="shared" si="77"/>
        <v>-2.0861591748350426E-2</v>
      </c>
      <c r="AQ506" s="101">
        <f t="shared" si="78"/>
        <v>-9.5916637082591287E-3</v>
      </c>
      <c r="AR506" s="102">
        <f t="shared" si="80"/>
        <v>1.6081807216064555E-2</v>
      </c>
      <c r="AS506" s="101">
        <f t="shared" si="80"/>
        <v>-3.4122936145453177E-3</v>
      </c>
      <c r="AT506" s="102">
        <f t="shared" si="80"/>
        <v>7.7457999284587468E-3</v>
      </c>
      <c r="AU506" s="101">
        <f t="shared" si="80"/>
        <v>-3.00484763730644E-2</v>
      </c>
      <c r="AV506" s="102">
        <f t="shared" si="80"/>
        <v>-1.0884403413217603E-2</v>
      </c>
      <c r="AW506" s="102">
        <f t="shared" si="79"/>
        <v>-4.1035132512608043E-3</v>
      </c>
    </row>
    <row r="507" spans="6:49" x14ac:dyDescent="0.3">
      <c r="F507" s="18">
        <v>44124</v>
      </c>
      <c r="G507" s="22">
        <v>167.44999694824199</v>
      </c>
      <c r="H507" s="26">
        <v>934.40002441406205</v>
      </c>
      <c r="I507" s="22">
        <v>457.75</v>
      </c>
      <c r="J507" s="26">
        <v>259.95001220703102</v>
      </c>
      <c r="K507" s="22">
        <v>569.79998779296795</v>
      </c>
      <c r="Y507" s="94">
        <v>136</v>
      </c>
      <c r="Z507" s="18">
        <v>44120</v>
      </c>
      <c r="AA507" s="22">
        <v>162.55000305175699</v>
      </c>
      <c r="AB507" s="26">
        <v>865.25</v>
      </c>
      <c r="AC507" s="22">
        <v>388.600006103515</v>
      </c>
      <c r="AD507" s="26">
        <v>260.39999389648398</v>
      </c>
      <c r="AE507" s="22">
        <v>565.20001220703102</v>
      </c>
      <c r="AF507" s="7">
        <v>6049.5</v>
      </c>
      <c r="AG507" s="108">
        <f t="shared" si="81"/>
        <v>4.4661548651183706E-2</v>
      </c>
      <c r="AH507" s="65">
        <f t="shared" si="81"/>
        <v>1.878260461349834E-2</v>
      </c>
      <c r="AI507" s="64">
        <f t="shared" si="81"/>
        <v>6.1951510472910082E-3</v>
      </c>
      <c r="AJ507" s="65">
        <f t="shared" si="81"/>
        <v>4.899178626822686E-2</v>
      </c>
      <c r="AK507" s="64">
        <f t="shared" si="81"/>
        <v>3.6336065617064033E-3</v>
      </c>
      <c r="AL507" s="64">
        <f t="shared" si="81"/>
        <v>7.6496485996009091E-3</v>
      </c>
      <c r="AM507" s="101">
        <f t="shared" si="74"/>
        <v>1.4005128761949624E-2</v>
      </c>
      <c r="AN507" s="102">
        <f t="shared" si="75"/>
        <v>1.1011635643219305E-2</v>
      </c>
      <c r="AO507" s="101">
        <f t="shared" si="76"/>
        <v>7.7537116646292526E-3</v>
      </c>
      <c r="AP507" s="102">
        <f t="shared" si="77"/>
        <v>9.0233011860973936E-3</v>
      </c>
      <c r="AQ507" s="101">
        <f t="shared" si="78"/>
        <v>4.3704060422329119E-3</v>
      </c>
      <c r="AR507" s="102">
        <f t="shared" si="80"/>
        <v>3.0656419889234083E-2</v>
      </c>
      <c r="AS507" s="101">
        <f t="shared" si="80"/>
        <v>7.7709689702790356E-3</v>
      </c>
      <c r="AT507" s="102">
        <f t="shared" si="80"/>
        <v>-1.5585606173382444E-3</v>
      </c>
      <c r="AU507" s="101">
        <f t="shared" si="80"/>
        <v>3.9968485082129468E-2</v>
      </c>
      <c r="AV507" s="102">
        <f t="shared" si="80"/>
        <v>-7.3679948052650856E-4</v>
      </c>
      <c r="AW507" s="102">
        <f t="shared" si="79"/>
        <v>1.5220102768755569E-2</v>
      </c>
    </row>
    <row r="508" spans="6:49" x14ac:dyDescent="0.3">
      <c r="F508" s="18">
        <v>44125</v>
      </c>
      <c r="G508" s="22">
        <v>172.100006103515</v>
      </c>
      <c r="H508" s="26">
        <v>1041.84997558593</v>
      </c>
      <c r="I508" s="22">
        <v>472.600006103515</v>
      </c>
      <c r="J508" s="26">
        <v>252.19999694824199</v>
      </c>
      <c r="K508" s="22">
        <v>567.59997558593705</v>
      </c>
      <c r="Y508" s="94">
        <v>137</v>
      </c>
      <c r="Z508" s="18">
        <v>44123</v>
      </c>
      <c r="AA508" s="22">
        <v>164.69999694824199</v>
      </c>
      <c r="AB508" s="26">
        <v>900.95001220703102</v>
      </c>
      <c r="AC508" s="22">
        <v>389.75</v>
      </c>
      <c r="AD508" s="26">
        <v>258.04998779296801</v>
      </c>
      <c r="AE508" s="22">
        <v>572.75</v>
      </c>
      <c r="AF508" s="7">
        <v>6104.45</v>
      </c>
      <c r="AG508" s="108">
        <f t="shared" si="81"/>
        <v>1.313995313022138E-2</v>
      </c>
      <c r="AH508" s="65">
        <f t="shared" si="81"/>
        <v>4.0431293206435563E-2</v>
      </c>
      <c r="AI508" s="64">
        <f t="shared" si="81"/>
        <v>2.9549552881258444E-3</v>
      </c>
      <c r="AJ508" s="65">
        <f t="shared" si="81"/>
        <v>-9.0655696055870708E-3</v>
      </c>
      <c r="AK508" s="64">
        <f t="shared" si="81"/>
        <v>1.3269648925513362E-2</v>
      </c>
      <c r="AL508" s="64">
        <f t="shared" si="81"/>
        <v>9.042389414826461E-3</v>
      </c>
      <c r="AM508" s="101">
        <f t="shared" si="74"/>
        <v>1.6435035287389436E-2</v>
      </c>
      <c r="AN508" s="102">
        <f t="shared" si="75"/>
        <v>1.2652341441049517E-2</v>
      </c>
      <c r="AO508" s="101">
        <f t="shared" si="76"/>
        <v>8.9301696646282916E-3</v>
      </c>
      <c r="AP508" s="102">
        <f t="shared" si="77"/>
        <v>1.0385838311875775E-2</v>
      </c>
      <c r="AQ508" s="101">
        <f t="shared" si="78"/>
        <v>5.0069764468678316E-3</v>
      </c>
      <c r="AR508" s="102">
        <f t="shared" si="80"/>
        <v>-3.2950821571680559E-3</v>
      </c>
      <c r="AS508" s="101">
        <f t="shared" si="80"/>
        <v>2.7778951765386046E-2</v>
      </c>
      <c r="AT508" s="102">
        <f t="shared" si="80"/>
        <v>-5.9752143765024468E-3</v>
      </c>
      <c r="AU508" s="101">
        <f t="shared" si="80"/>
        <v>-1.9451407917462846E-2</v>
      </c>
      <c r="AV508" s="102">
        <f t="shared" si="80"/>
        <v>8.2626724786455316E-3</v>
      </c>
      <c r="AW508" s="102">
        <f t="shared" si="79"/>
        <v>1.4639839585796454E-3</v>
      </c>
    </row>
    <row r="509" spans="6:49" x14ac:dyDescent="0.3">
      <c r="F509" s="18">
        <v>44126</v>
      </c>
      <c r="G509" s="22">
        <v>172.5</v>
      </c>
      <c r="H509" s="26">
        <v>1046.19995117187</v>
      </c>
      <c r="I509" s="22">
        <v>483.54998779296801</v>
      </c>
      <c r="J509" s="26">
        <v>254.30000305175699</v>
      </c>
      <c r="K509" s="22">
        <v>558.59997558593705</v>
      </c>
      <c r="Y509" s="94">
        <v>138</v>
      </c>
      <c r="Z509" s="18">
        <v>44124</v>
      </c>
      <c r="AA509" s="22">
        <v>167.44999694824199</v>
      </c>
      <c r="AB509" s="26">
        <v>934.40002441406205</v>
      </c>
      <c r="AC509" s="22">
        <v>457.75</v>
      </c>
      <c r="AD509" s="26">
        <v>259.95001220703102</v>
      </c>
      <c r="AE509" s="22">
        <v>569.79998779296795</v>
      </c>
      <c r="AF509" s="7">
        <v>6119.55</v>
      </c>
      <c r="AG509" s="108">
        <f t="shared" si="81"/>
        <v>1.6559162360920476E-2</v>
      </c>
      <c r="AH509" s="65">
        <f t="shared" si="81"/>
        <v>3.6454862480136158E-2</v>
      </c>
      <c r="AI509" s="64">
        <f t="shared" si="81"/>
        <v>0.16081767561673427</v>
      </c>
      <c r="AJ509" s="65">
        <f t="shared" si="81"/>
        <v>7.3360344990484839E-3</v>
      </c>
      <c r="AK509" s="64">
        <f t="shared" si="81"/>
        <v>-5.1639206931598956E-3</v>
      </c>
      <c r="AL509" s="64">
        <f t="shared" si="81"/>
        <v>2.470550994828243E-3</v>
      </c>
      <c r="AM509" s="101">
        <f t="shared" si="74"/>
        <v>4.9691883140575216E-3</v>
      </c>
      <c r="AN509" s="102">
        <f t="shared" si="75"/>
        <v>4.9104462655654721E-3</v>
      </c>
      <c r="AO509" s="101">
        <f t="shared" si="76"/>
        <v>3.3788913511139116E-3</v>
      </c>
      <c r="AP509" s="102">
        <f t="shared" si="77"/>
        <v>3.9565201401280999E-3</v>
      </c>
      <c r="AQ509" s="101">
        <f t="shared" si="78"/>
        <v>2.0032317468634177E-3</v>
      </c>
      <c r="AR509" s="102">
        <f t="shared" si="80"/>
        <v>1.1589974046862954E-2</v>
      </c>
      <c r="AS509" s="101">
        <f t="shared" si="80"/>
        <v>3.1544416214570686E-2</v>
      </c>
      <c r="AT509" s="102">
        <f t="shared" si="80"/>
        <v>0.15743878426562036</v>
      </c>
      <c r="AU509" s="101">
        <f t="shared" si="80"/>
        <v>3.379514358920384E-3</v>
      </c>
      <c r="AV509" s="102">
        <f t="shared" si="80"/>
        <v>-7.1671524400233133E-3</v>
      </c>
      <c r="AW509" s="102">
        <f t="shared" si="79"/>
        <v>3.9357107289190216E-2</v>
      </c>
    </row>
    <row r="510" spans="6:49" x14ac:dyDescent="0.3">
      <c r="F510" s="18">
        <v>44127</v>
      </c>
      <c r="G510" s="22">
        <v>171.30000305175699</v>
      </c>
      <c r="H510" s="26">
        <v>1047.59997558593</v>
      </c>
      <c r="I510" s="22">
        <v>457.20001220703102</v>
      </c>
      <c r="J510" s="26">
        <v>254.30000305175699</v>
      </c>
      <c r="K510" s="22">
        <v>564</v>
      </c>
      <c r="Y510" s="94">
        <v>139</v>
      </c>
      <c r="Z510" s="18">
        <v>44125</v>
      </c>
      <c r="AA510" s="22">
        <v>172.100006103515</v>
      </c>
      <c r="AB510" s="26">
        <v>1041.84997558593</v>
      </c>
      <c r="AC510" s="22">
        <v>472.600006103515</v>
      </c>
      <c r="AD510" s="26">
        <v>252.19999694824199</v>
      </c>
      <c r="AE510" s="22">
        <v>567.59997558593705</v>
      </c>
      <c r="AF510" s="7">
        <v>6135.85</v>
      </c>
      <c r="AG510" s="108">
        <f t="shared" si="81"/>
        <v>2.7390957667104008E-2</v>
      </c>
      <c r="AH510" s="65">
        <f t="shared" si="81"/>
        <v>0.10884859638080073</v>
      </c>
      <c r="AI510" s="64">
        <f t="shared" si="81"/>
        <v>3.1926194112946005E-2</v>
      </c>
      <c r="AJ510" s="65">
        <f t="shared" si="81"/>
        <v>-3.0266940358601755E-2</v>
      </c>
      <c r="AK510" s="64">
        <f t="shared" si="81"/>
        <v>-3.8684983673542457E-3</v>
      </c>
      <c r="AL510" s="64">
        <f t="shared" si="81"/>
        <v>2.6600534640091309E-3</v>
      </c>
      <c r="AM510" s="101">
        <f t="shared" si="74"/>
        <v>5.2998121325136659E-3</v>
      </c>
      <c r="AN510" s="102">
        <f t="shared" si="75"/>
        <v>5.1336879459192367E-3</v>
      </c>
      <c r="AO510" s="101">
        <f t="shared" si="76"/>
        <v>3.538965424803869E-3</v>
      </c>
      <c r="AP510" s="102">
        <f t="shared" si="77"/>
        <v>4.1419129618670229E-3</v>
      </c>
      <c r="AQ510" s="101">
        <f t="shared" si="78"/>
        <v>2.0898463288208354E-3</v>
      </c>
      <c r="AR510" s="102">
        <f t="shared" si="80"/>
        <v>2.2091145534590344E-2</v>
      </c>
      <c r="AS510" s="101">
        <f t="shared" si="80"/>
        <v>0.10371490843488149</v>
      </c>
      <c r="AT510" s="102">
        <f t="shared" si="80"/>
        <v>2.8387228688142134E-2</v>
      </c>
      <c r="AU510" s="101">
        <f t="shared" si="80"/>
        <v>-3.440885332046878E-2</v>
      </c>
      <c r="AV510" s="102">
        <f t="shared" si="80"/>
        <v>-5.9583446961750811E-3</v>
      </c>
      <c r="AW510" s="102">
        <f t="shared" si="79"/>
        <v>2.2765216928194023E-2</v>
      </c>
    </row>
    <row r="511" spans="6:49" x14ac:dyDescent="0.3">
      <c r="F511" s="18">
        <v>44130</v>
      </c>
      <c r="G511" s="22">
        <v>166.19999694824199</v>
      </c>
      <c r="H511" s="26">
        <v>1021.59997558593</v>
      </c>
      <c r="I511" s="22">
        <v>451.5</v>
      </c>
      <c r="J511" s="26">
        <v>251.44999694824199</v>
      </c>
      <c r="K511" s="22">
        <v>566.5</v>
      </c>
      <c r="Y511" s="94">
        <v>140</v>
      </c>
      <c r="Z511" s="18">
        <v>44126</v>
      </c>
      <c r="AA511" s="22">
        <v>172.5</v>
      </c>
      <c r="AB511" s="26">
        <v>1046.19995117187</v>
      </c>
      <c r="AC511" s="22">
        <v>483.54998779296801</v>
      </c>
      <c r="AD511" s="26">
        <v>254.30000305175699</v>
      </c>
      <c r="AE511" s="22">
        <v>558.59997558593705</v>
      </c>
      <c r="AF511" s="7">
        <v>6123.1</v>
      </c>
      <c r="AG511" s="108">
        <f t="shared" si="81"/>
        <v>2.321497788988157E-3</v>
      </c>
      <c r="AH511" s="65">
        <f t="shared" si="81"/>
        <v>4.1665496817949611E-3</v>
      </c>
      <c r="AI511" s="64">
        <f t="shared" si="81"/>
        <v>2.2905319250794115E-2</v>
      </c>
      <c r="AJ511" s="65">
        <f t="shared" si="81"/>
        <v>8.2922729984194355E-3</v>
      </c>
      <c r="AK511" s="64">
        <f t="shared" si="81"/>
        <v>-1.5983292467820796E-2</v>
      </c>
      <c r="AL511" s="64">
        <f t="shared" si="81"/>
        <v>-2.0801136471397387E-3</v>
      </c>
      <c r="AM511" s="101">
        <f t="shared" si="74"/>
        <v>-2.9703289225472222E-3</v>
      </c>
      <c r="AN511" s="102">
        <f t="shared" si="75"/>
        <v>-4.5042330933002571E-4</v>
      </c>
      <c r="AO511" s="101">
        <f t="shared" si="76"/>
        <v>-4.6508720170029307E-4</v>
      </c>
      <c r="AP511" s="102">
        <f t="shared" si="77"/>
        <v>-4.9545646159460371E-4</v>
      </c>
      <c r="AQ511" s="101">
        <f t="shared" si="78"/>
        <v>-7.6709043861701164E-5</v>
      </c>
      <c r="AR511" s="102">
        <f t="shared" si="80"/>
        <v>5.2918267115353787E-3</v>
      </c>
      <c r="AS511" s="101">
        <f t="shared" si="80"/>
        <v>4.6169729911249863E-3</v>
      </c>
      <c r="AT511" s="102">
        <f t="shared" si="80"/>
        <v>2.3370406452494406E-2</v>
      </c>
      <c r="AU511" s="101">
        <f t="shared" si="80"/>
        <v>8.7877294600140383E-3</v>
      </c>
      <c r="AV511" s="102">
        <f t="shared" si="80"/>
        <v>-1.5906583423959095E-2</v>
      </c>
      <c r="AW511" s="102">
        <f t="shared" si="79"/>
        <v>5.232070438241942E-3</v>
      </c>
    </row>
    <row r="512" spans="6:49" x14ac:dyDescent="0.3">
      <c r="F512" s="18">
        <v>44131</v>
      </c>
      <c r="G512" s="22">
        <v>165.100006103515</v>
      </c>
      <c r="H512" s="26">
        <v>1020</v>
      </c>
      <c r="I512" s="22">
        <v>441.95001220703102</v>
      </c>
      <c r="J512" s="26">
        <v>246.55000305175699</v>
      </c>
      <c r="K512" s="22">
        <v>560.65002441406205</v>
      </c>
      <c r="Y512" s="94">
        <v>141</v>
      </c>
      <c r="Z512" s="18">
        <v>44127</v>
      </c>
      <c r="AA512" s="22">
        <v>171.30000305175699</v>
      </c>
      <c r="AB512" s="26">
        <v>1047.59997558593</v>
      </c>
      <c r="AC512" s="22">
        <v>457.20001220703102</v>
      </c>
      <c r="AD512" s="26">
        <v>254.30000305175699</v>
      </c>
      <c r="AE512" s="22">
        <v>564</v>
      </c>
      <c r="AF512" s="7">
        <v>6144.05</v>
      </c>
      <c r="AG512" s="108">
        <f t="shared" si="81"/>
        <v>-6.9808133260631676E-3</v>
      </c>
      <c r="AH512" s="65">
        <f t="shared" si="81"/>
        <v>1.3373050641723547E-3</v>
      </c>
      <c r="AI512" s="64">
        <f t="shared" si="81"/>
        <v>-5.6033738298162064E-2</v>
      </c>
      <c r="AJ512" s="65">
        <f t="shared" si="81"/>
        <v>0</v>
      </c>
      <c r="AK512" s="64">
        <f t="shared" si="81"/>
        <v>9.6206416927889695E-3</v>
      </c>
      <c r="AL512" s="64">
        <f t="shared" si="81"/>
        <v>3.4156296071712272E-3</v>
      </c>
      <c r="AM512" s="101">
        <f t="shared" si="74"/>
        <v>6.6180612860281974E-3</v>
      </c>
      <c r="AN512" s="102">
        <f t="shared" si="75"/>
        <v>6.0237876293894E-3</v>
      </c>
      <c r="AO512" s="101">
        <f t="shared" si="76"/>
        <v>4.1772059276410827E-3</v>
      </c>
      <c r="AP512" s="102">
        <f t="shared" si="77"/>
        <v>4.8811032944516769E-3</v>
      </c>
      <c r="AQ512" s="101">
        <f t="shared" si="78"/>
        <v>2.4351922868965266E-3</v>
      </c>
      <c r="AR512" s="102">
        <f t="shared" si="80"/>
        <v>-1.3598874612091364E-2</v>
      </c>
      <c r="AS512" s="101">
        <f t="shared" si="80"/>
        <v>-4.6864825652170455E-3</v>
      </c>
      <c r="AT512" s="102">
        <f t="shared" si="80"/>
        <v>-6.0210944225803149E-2</v>
      </c>
      <c r="AU512" s="101">
        <f t="shared" si="80"/>
        <v>-4.8811032944516769E-3</v>
      </c>
      <c r="AV512" s="102">
        <f t="shared" si="80"/>
        <v>7.1854494058924429E-3</v>
      </c>
      <c r="AW512" s="102">
        <f t="shared" si="79"/>
        <v>-1.5238391058334161E-2</v>
      </c>
    </row>
    <row r="513" spans="6:49" x14ac:dyDescent="0.3">
      <c r="F513" s="18">
        <v>44132</v>
      </c>
      <c r="G513" s="22">
        <v>156</v>
      </c>
      <c r="H513" s="26">
        <v>994</v>
      </c>
      <c r="I513" s="22">
        <v>438.25</v>
      </c>
      <c r="J513" s="26">
        <v>245</v>
      </c>
      <c r="K513" s="22">
        <v>576.54998779296795</v>
      </c>
      <c r="Y513" s="94">
        <v>142</v>
      </c>
      <c r="Z513" s="18">
        <v>44130</v>
      </c>
      <c r="AA513" s="22">
        <v>166.19999694824199</v>
      </c>
      <c r="AB513" s="26">
        <v>1021.59997558593</v>
      </c>
      <c r="AC513" s="22">
        <v>451.5</v>
      </c>
      <c r="AD513" s="26">
        <v>251.44999694824199</v>
      </c>
      <c r="AE513" s="22">
        <v>566.5</v>
      </c>
      <c r="AF513" s="7">
        <v>6058.05</v>
      </c>
      <c r="AG513" s="108">
        <f t="shared" si="81"/>
        <v>-3.0224559085965247E-2</v>
      </c>
      <c r="AH513" s="65">
        <f t="shared" si="81"/>
        <v>-2.5131808508339935E-2</v>
      </c>
      <c r="AI513" s="64">
        <f t="shared" si="81"/>
        <v>-1.2545585763158042E-2</v>
      </c>
      <c r="AJ513" s="65">
        <f t="shared" si="81"/>
        <v>-1.127053394735702E-2</v>
      </c>
      <c r="AK513" s="64">
        <f t="shared" si="81"/>
        <v>4.4228289700020459E-3</v>
      </c>
      <c r="AL513" s="64">
        <f t="shared" si="81"/>
        <v>-1.4096167713079548E-2</v>
      </c>
      <c r="AM513" s="101">
        <f t="shared" si="74"/>
        <v>-2.3934666195980357E-2</v>
      </c>
      <c r="AN513" s="102">
        <f t="shared" si="75"/>
        <v>-1.4605827787682994E-2</v>
      </c>
      <c r="AO513" s="101">
        <f t="shared" si="76"/>
        <v>-1.0615132909958296E-2</v>
      </c>
      <c r="AP513" s="102">
        <f t="shared" si="77"/>
        <v>-1.2250924235081081E-2</v>
      </c>
      <c r="AQ513" s="101">
        <f t="shared" si="78"/>
        <v>-5.5688037073125078E-3</v>
      </c>
      <c r="AR513" s="102">
        <f t="shared" si="80"/>
        <v>-6.2898928899848897E-3</v>
      </c>
      <c r="AS513" s="101">
        <f t="shared" si="80"/>
        <v>-1.0525980720656941E-2</v>
      </c>
      <c r="AT513" s="102">
        <f t="shared" si="80"/>
        <v>-1.9304528531997461E-3</v>
      </c>
      <c r="AU513" s="101">
        <f t="shared" si="80"/>
        <v>9.8039028772406098E-4</v>
      </c>
      <c r="AV513" s="102">
        <f t="shared" si="80"/>
        <v>9.9916326773145537E-3</v>
      </c>
      <c r="AW513" s="102">
        <f t="shared" si="79"/>
        <v>-1.5548606997605925E-3</v>
      </c>
    </row>
    <row r="514" spans="6:49" x14ac:dyDescent="0.3">
      <c r="F514" s="18">
        <v>44133</v>
      </c>
      <c r="G514" s="22">
        <v>153.100006103515</v>
      </c>
      <c r="H514" s="26">
        <v>991.54998779296795</v>
      </c>
      <c r="I514" s="22">
        <v>450.20001220703102</v>
      </c>
      <c r="J514" s="26">
        <v>244.55000305175699</v>
      </c>
      <c r="K514" s="22">
        <v>579.04998779296795</v>
      </c>
      <c r="Y514" s="94">
        <v>143</v>
      </c>
      <c r="Z514" s="18">
        <v>44131</v>
      </c>
      <c r="AA514" s="22">
        <v>165.100006103515</v>
      </c>
      <c r="AB514" s="26">
        <v>1020</v>
      </c>
      <c r="AC514" s="22">
        <v>441.95001220703102</v>
      </c>
      <c r="AD514" s="26">
        <v>246.55000305175699</v>
      </c>
      <c r="AE514" s="22">
        <v>560.65002441406205</v>
      </c>
      <c r="AF514" s="7">
        <v>6125</v>
      </c>
      <c r="AG514" s="108">
        <f t="shared" si="81"/>
        <v>-6.6404761647096159E-3</v>
      </c>
      <c r="AH514" s="65">
        <f t="shared" si="81"/>
        <v>-1.5673745421366165E-3</v>
      </c>
      <c r="AI514" s="64">
        <f t="shared" si="81"/>
        <v>-2.1378591729241798E-2</v>
      </c>
      <c r="AJ514" s="65">
        <f t="shared" si="81"/>
        <v>-1.967932543335689E-2</v>
      </c>
      <c r="AK514" s="64">
        <f t="shared" si="81"/>
        <v>-1.0380212015177366E-2</v>
      </c>
      <c r="AL514" s="64">
        <f t="shared" si="81"/>
        <v>1.0990790310779373E-2</v>
      </c>
      <c r="AM514" s="101">
        <f t="shared" si="74"/>
        <v>1.9834398614357072E-2</v>
      </c>
      <c r="AN514" s="102">
        <f t="shared" si="75"/>
        <v>1.4947637602072711E-2</v>
      </c>
      <c r="AO514" s="101">
        <f t="shared" si="76"/>
        <v>1.0575997658028398E-2</v>
      </c>
      <c r="AP514" s="102">
        <f t="shared" si="77"/>
        <v>1.2291985189753959E-2</v>
      </c>
      <c r="AQ514" s="101">
        <f t="shared" si="78"/>
        <v>5.8975185586296114E-3</v>
      </c>
      <c r="AR514" s="102">
        <f t="shared" si="80"/>
        <v>-2.6474874779066689E-2</v>
      </c>
      <c r="AS514" s="101">
        <f t="shared" si="80"/>
        <v>-1.6515012144209328E-2</v>
      </c>
      <c r="AT514" s="102">
        <f t="shared" si="80"/>
        <v>-3.1954589387270194E-2</v>
      </c>
      <c r="AU514" s="101">
        <f t="shared" si="80"/>
        <v>-3.197131062311085E-2</v>
      </c>
      <c r="AV514" s="102">
        <f t="shared" si="80"/>
        <v>-1.6277730573806978E-2</v>
      </c>
      <c r="AW514" s="102">
        <f t="shared" si="79"/>
        <v>-2.4638703501492807E-2</v>
      </c>
    </row>
    <row r="515" spans="6:49" x14ac:dyDescent="0.3">
      <c r="F515" s="18">
        <v>44134</v>
      </c>
      <c r="G515" s="22">
        <v>158.30000305175699</v>
      </c>
      <c r="H515" s="26">
        <v>1034.44995117187</v>
      </c>
      <c r="I515" s="22">
        <v>443.14999389648398</v>
      </c>
      <c r="J515" s="26">
        <v>250.600006103515</v>
      </c>
      <c r="K515" s="22">
        <v>576.20001220703102</v>
      </c>
      <c r="Y515" s="94">
        <v>144</v>
      </c>
      <c r="Z515" s="18">
        <v>44132</v>
      </c>
      <c r="AA515" s="22">
        <v>156</v>
      </c>
      <c r="AB515" s="26">
        <v>994</v>
      </c>
      <c r="AC515" s="22">
        <v>438.25</v>
      </c>
      <c r="AD515" s="26">
        <v>245</v>
      </c>
      <c r="AE515" s="22">
        <v>576.54998779296795</v>
      </c>
      <c r="AF515" s="7">
        <v>6048.75</v>
      </c>
      <c r="AG515" s="108">
        <f t="shared" si="81"/>
        <v>-5.6695380645139334E-2</v>
      </c>
      <c r="AH515" s="65">
        <f t="shared" si="81"/>
        <v>-2.582069962174275E-2</v>
      </c>
      <c r="AI515" s="64">
        <f t="shared" si="81"/>
        <v>-8.4072573264544984E-3</v>
      </c>
      <c r="AJ515" s="65">
        <f t="shared" si="81"/>
        <v>-6.3066145032502291E-3</v>
      </c>
      <c r="AK515" s="64">
        <f t="shared" si="81"/>
        <v>2.7965176591694209E-2</v>
      </c>
      <c r="AL515" s="64">
        <f t="shared" si="81"/>
        <v>-1.2527117305399463E-2</v>
      </c>
      <c r="AM515" s="101">
        <f t="shared" si="74"/>
        <v>-2.1197153384776946E-2</v>
      </c>
      <c r="AN515" s="102">
        <f t="shared" si="75"/>
        <v>-1.2757422059333844E-2</v>
      </c>
      <c r="AO515" s="101">
        <f t="shared" si="76"/>
        <v>-9.2897449523877077E-3</v>
      </c>
      <c r="AP515" s="102">
        <f t="shared" si="77"/>
        <v>-1.0715901056819738E-2</v>
      </c>
      <c r="AQ515" s="101">
        <f t="shared" si="78"/>
        <v>-4.8516486975717027E-3</v>
      </c>
      <c r="AR515" s="102">
        <f t="shared" si="80"/>
        <v>-3.5498227260362392E-2</v>
      </c>
      <c r="AS515" s="101">
        <f t="shared" si="80"/>
        <v>-1.3063277562408906E-2</v>
      </c>
      <c r="AT515" s="102">
        <f t="shared" si="80"/>
        <v>8.8248762593320929E-4</v>
      </c>
      <c r="AU515" s="101">
        <f t="shared" si="80"/>
        <v>4.4092865535695089E-3</v>
      </c>
      <c r="AV515" s="102">
        <f t="shared" si="80"/>
        <v>3.2816825289265911E-2</v>
      </c>
      <c r="AW515" s="102">
        <f t="shared" si="79"/>
        <v>-2.0905810708005345E-3</v>
      </c>
    </row>
    <row r="516" spans="6:49" x14ac:dyDescent="0.3">
      <c r="F516" s="18">
        <v>44137</v>
      </c>
      <c r="G516" s="22">
        <v>164.80000305175699</v>
      </c>
      <c r="H516" s="26">
        <v>1141.75</v>
      </c>
      <c r="I516" s="22">
        <v>440.95001220703102</v>
      </c>
      <c r="J516" s="26">
        <v>243.94999694824199</v>
      </c>
      <c r="K516" s="22">
        <v>564.54998779296795</v>
      </c>
      <c r="Y516" s="94">
        <v>145</v>
      </c>
      <c r="Z516" s="18">
        <v>44133</v>
      </c>
      <c r="AA516" s="22">
        <v>153.100006103515</v>
      </c>
      <c r="AB516" s="26">
        <v>991.54998779296795</v>
      </c>
      <c r="AC516" s="22">
        <v>450.20001220703102</v>
      </c>
      <c r="AD516" s="26">
        <v>244.55000305175699</v>
      </c>
      <c r="AE516" s="22">
        <v>579.04998779296795</v>
      </c>
      <c r="AF516" s="7">
        <v>6025.55</v>
      </c>
      <c r="AG516" s="108">
        <f t="shared" si="81"/>
        <v>-1.8764664719701243E-2</v>
      </c>
      <c r="AH516" s="65">
        <f t="shared" si="81"/>
        <v>-2.4678436357957966E-3</v>
      </c>
      <c r="AI516" s="64">
        <f t="shared" si="81"/>
        <v>2.6902431785972198E-2</v>
      </c>
      <c r="AJ516" s="65">
        <f t="shared" si="81"/>
        <v>-1.8384110802891459E-3</v>
      </c>
      <c r="AK516" s="64">
        <f t="shared" si="81"/>
        <v>4.3267635046722094E-3</v>
      </c>
      <c r="AL516" s="64">
        <f t="shared" si="81"/>
        <v>-3.8428776079599308E-3</v>
      </c>
      <c r="AM516" s="101">
        <f t="shared" si="74"/>
        <v>-6.0458126050681703E-3</v>
      </c>
      <c r="AN516" s="102">
        <f t="shared" si="75"/>
        <v>-2.5270315476370615E-3</v>
      </c>
      <c r="AO516" s="101">
        <f t="shared" si="76"/>
        <v>-1.9541063653133418E-3</v>
      </c>
      <c r="AP516" s="102">
        <f t="shared" si="77"/>
        <v>-2.2199922218341622E-3</v>
      </c>
      <c r="AQ516" s="101">
        <f t="shared" si="78"/>
        <v>-8.8240336655837472E-4</v>
      </c>
      <c r="AR516" s="102">
        <f t="shared" si="80"/>
        <v>-1.2718852114633073E-2</v>
      </c>
      <c r="AS516" s="101">
        <f t="shared" si="80"/>
        <v>5.9187911841264863E-5</v>
      </c>
      <c r="AT516" s="102">
        <f t="shared" si="80"/>
        <v>2.8856538151285541E-2</v>
      </c>
      <c r="AU516" s="101">
        <f t="shared" si="80"/>
        <v>3.8158114154501635E-4</v>
      </c>
      <c r="AV516" s="102">
        <f t="shared" si="80"/>
        <v>5.2091668712305837E-3</v>
      </c>
      <c r="AW516" s="102">
        <f t="shared" si="79"/>
        <v>4.3575243922538672E-3</v>
      </c>
    </row>
    <row r="517" spans="6:49" x14ac:dyDescent="0.3">
      <c r="F517" s="18">
        <v>44138</v>
      </c>
      <c r="G517" s="22">
        <v>163.64999389648401</v>
      </c>
      <c r="H517" s="26">
        <v>1036.59997558593</v>
      </c>
      <c r="I517" s="22">
        <v>452.14999389648398</v>
      </c>
      <c r="J517" s="26">
        <v>246.350006103515</v>
      </c>
      <c r="K517" s="22">
        <v>555</v>
      </c>
      <c r="Y517" s="94">
        <v>146</v>
      </c>
      <c r="Z517" s="18">
        <v>44134</v>
      </c>
      <c r="AA517" s="22">
        <v>158.30000305175699</v>
      </c>
      <c r="AB517" s="26">
        <v>1034.44995117187</v>
      </c>
      <c r="AC517" s="22">
        <v>443.14999389648398</v>
      </c>
      <c r="AD517" s="26">
        <v>250.600006103515</v>
      </c>
      <c r="AE517" s="22">
        <v>576.20001220703102</v>
      </c>
      <c r="AF517" s="7">
        <v>6017.65</v>
      </c>
      <c r="AG517" s="108">
        <f t="shared" si="81"/>
        <v>3.340064363544365E-2</v>
      </c>
      <c r="AH517" s="65">
        <f t="shared" si="81"/>
        <v>4.2355753266952512E-2</v>
      </c>
      <c r="AI517" s="64">
        <f t="shared" si="81"/>
        <v>-1.5783656175934243E-2</v>
      </c>
      <c r="AJ517" s="65">
        <f t="shared" si="81"/>
        <v>2.4438267353136311E-2</v>
      </c>
      <c r="AK517" s="64">
        <f t="shared" si="81"/>
        <v>-4.9339647134160171E-3</v>
      </c>
      <c r="AL517" s="64">
        <f t="shared" si="81"/>
        <v>-1.3119438576327544E-3</v>
      </c>
      <c r="AM517" s="101">
        <f t="shared" si="74"/>
        <v>-1.6301077099833781E-3</v>
      </c>
      <c r="AN517" s="102">
        <f t="shared" si="75"/>
        <v>4.5451220601064649E-4</v>
      </c>
      <c r="AO517" s="101">
        <f t="shared" si="76"/>
        <v>1.837912431212679E-4</v>
      </c>
      <c r="AP517" s="102">
        <f t="shared" si="77"/>
        <v>2.5605440508099232E-4</v>
      </c>
      <c r="AQ517" s="101">
        <f t="shared" si="78"/>
        <v>2.7439300498260618E-4</v>
      </c>
      <c r="AR517" s="102">
        <f t="shared" si="80"/>
        <v>3.5030751345427026E-2</v>
      </c>
      <c r="AS517" s="101">
        <f t="shared" si="80"/>
        <v>4.1901241060941868E-2</v>
      </c>
      <c r="AT517" s="102">
        <f t="shared" si="80"/>
        <v>-1.5967447419055512E-2</v>
      </c>
      <c r="AU517" s="101">
        <f t="shared" si="80"/>
        <v>2.418221294805532E-2</v>
      </c>
      <c r="AV517" s="102">
        <f t="shared" si="80"/>
        <v>-5.208357718398623E-3</v>
      </c>
      <c r="AW517" s="102">
        <f t="shared" si="79"/>
        <v>1.5987680043394015E-2</v>
      </c>
    </row>
    <row r="518" spans="6:49" x14ac:dyDescent="0.3">
      <c r="F518" s="18">
        <v>44139</v>
      </c>
      <c r="G518" s="22">
        <v>162.80000305175699</v>
      </c>
      <c r="H518" s="26">
        <v>978.34997558593705</v>
      </c>
      <c r="I518" s="22">
        <v>443.600006103515</v>
      </c>
      <c r="J518" s="26">
        <v>247.75</v>
      </c>
      <c r="K518" s="22">
        <v>551.54998779296795</v>
      </c>
      <c r="Y518" s="94">
        <v>147</v>
      </c>
      <c r="Z518" s="18">
        <v>44137</v>
      </c>
      <c r="AA518" s="22">
        <v>164.80000305175699</v>
      </c>
      <c r="AB518" s="26">
        <v>1141.75</v>
      </c>
      <c r="AC518" s="22">
        <v>440.95001220703102</v>
      </c>
      <c r="AD518" s="26">
        <v>243.94999694824199</v>
      </c>
      <c r="AE518" s="22">
        <v>564.54998779296795</v>
      </c>
      <c r="AF518" s="7">
        <v>6033.5</v>
      </c>
      <c r="AG518" s="108">
        <f t="shared" si="81"/>
        <v>4.0240649828034505E-2</v>
      </c>
      <c r="AH518" s="65">
        <f t="shared" si="81"/>
        <v>9.8692335777377599E-2</v>
      </c>
      <c r="AI518" s="64">
        <f t="shared" si="81"/>
        <v>-4.976781393711307E-3</v>
      </c>
      <c r="AJ518" s="65">
        <f t="shared" si="81"/>
        <v>-2.689479306549648E-2</v>
      </c>
      <c r="AK518" s="64">
        <f t="shared" si="81"/>
        <v>-2.0425911831891054E-2</v>
      </c>
      <c r="AL518" s="64">
        <f t="shared" si="81"/>
        <v>2.6304558717200111E-3</v>
      </c>
      <c r="AM518" s="101">
        <f t="shared" si="74"/>
        <v>5.2481733912242527E-3</v>
      </c>
      <c r="AN518" s="102">
        <f t="shared" si="75"/>
        <v>5.0988207683800267E-3</v>
      </c>
      <c r="AO518" s="101">
        <f t="shared" si="76"/>
        <v>3.5139641296249051E-3</v>
      </c>
      <c r="AP518" s="102">
        <f t="shared" si="77"/>
        <v>4.112957238097955E-3</v>
      </c>
      <c r="AQ518" s="101">
        <f t="shared" si="78"/>
        <v>2.0763183621713816E-3</v>
      </c>
      <c r="AR518" s="102">
        <f t="shared" si="80"/>
        <v>3.4992476436810249E-2</v>
      </c>
      <c r="AS518" s="101">
        <f t="shared" si="80"/>
        <v>9.3593515008997569E-2</v>
      </c>
      <c r="AT518" s="102">
        <f t="shared" si="80"/>
        <v>-8.4907455233362121E-3</v>
      </c>
      <c r="AU518" s="101">
        <f t="shared" si="80"/>
        <v>-3.1007750303594435E-2</v>
      </c>
      <c r="AV518" s="102">
        <f t="shared" si="80"/>
        <v>-2.2502230194062434E-2</v>
      </c>
      <c r="AW518" s="102">
        <f t="shared" si="79"/>
        <v>1.3317053084962945E-2</v>
      </c>
    </row>
    <row r="519" spans="6:49" x14ac:dyDescent="0.3">
      <c r="F519" s="18">
        <v>44140</v>
      </c>
      <c r="G519" s="22">
        <v>165.80000305175699</v>
      </c>
      <c r="H519" s="26">
        <v>912.15002441406205</v>
      </c>
      <c r="I519" s="22">
        <v>436.25</v>
      </c>
      <c r="J519" s="26">
        <v>254.89999389648401</v>
      </c>
      <c r="K519" s="22">
        <v>549.95001220703102</v>
      </c>
      <c r="Y519" s="94">
        <v>148</v>
      </c>
      <c r="Z519" s="18">
        <v>44138</v>
      </c>
      <c r="AA519" s="22">
        <v>163.64999389648401</v>
      </c>
      <c r="AB519" s="26">
        <v>1036.59997558593</v>
      </c>
      <c r="AC519" s="22">
        <v>452.14999389648398</v>
      </c>
      <c r="AD519" s="26">
        <v>246.350006103515</v>
      </c>
      <c r="AE519" s="22">
        <v>555</v>
      </c>
      <c r="AF519" s="7">
        <v>6099.85</v>
      </c>
      <c r="AG519" s="108">
        <f t="shared" si="81"/>
        <v>-7.0026723422816073E-3</v>
      </c>
      <c r="AH519" s="65">
        <f t="shared" si="81"/>
        <v>-9.6616069861566942E-2</v>
      </c>
      <c r="AI519" s="64">
        <f t="shared" si="81"/>
        <v>2.5082451669944248E-2</v>
      </c>
      <c r="AJ519" s="65">
        <f t="shared" si="81"/>
        <v>9.7900400136805253E-3</v>
      </c>
      <c r="AK519" s="64">
        <f t="shared" si="81"/>
        <v>-1.7060818257508464E-2</v>
      </c>
      <c r="AL519" s="64">
        <f t="shared" si="81"/>
        <v>1.0936907181469753E-2</v>
      </c>
      <c r="AM519" s="101">
        <f t="shared" ref="AM519:AM582" si="82">$AZ$11+$AZ$12*AL519</f>
        <v>1.9740389042662745E-2</v>
      </c>
      <c r="AN519" s="102">
        <f t="shared" ref="AN519:AN582" si="83">$BA$11+$BA$12*AL519</f>
        <v>1.4884161065952665E-2</v>
      </c>
      <c r="AO519" s="101">
        <f t="shared" ref="AO519:AO582" si="84">$BB$11+$BB$12*AL519</f>
        <v>1.0530482198261377E-2</v>
      </c>
      <c r="AP519" s="102">
        <f t="shared" ref="AP519:AP582" si="85">$BC$11+$BC$12*AL519</f>
        <v>1.2239270597537759E-2</v>
      </c>
      <c r="AQ519" s="101">
        <f t="shared" ref="AQ519:AQ582" si="86">$BD$11+$BD$12*AL519</f>
        <v>5.8728905696652286E-3</v>
      </c>
      <c r="AR519" s="102">
        <f t="shared" si="80"/>
        <v>-2.6743061384944353E-2</v>
      </c>
      <c r="AS519" s="101">
        <f t="shared" si="80"/>
        <v>-0.11150023092751961</v>
      </c>
      <c r="AT519" s="102">
        <f t="shared" si="80"/>
        <v>1.4551969471682871E-2</v>
      </c>
      <c r="AU519" s="101">
        <f t="shared" si="80"/>
        <v>-2.4492305838572336E-3</v>
      </c>
      <c r="AV519" s="102">
        <f t="shared" si="80"/>
        <v>-2.2933708827173695E-2</v>
      </c>
      <c r="AW519" s="102">
        <f t="shared" ref="AW519:AW582" si="87">AVERAGE(AR519:AV519)</f>
        <v>-2.9814852450362399E-2</v>
      </c>
    </row>
    <row r="520" spans="6:49" x14ac:dyDescent="0.3">
      <c r="F520" s="18">
        <v>44141</v>
      </c>
      <c r="G520" s="22">
        <v>167.89999389648401</v>
      </c>
      <c r="H520" s="26">
        <v>951.34997558593705</v>
      </c>
      <c r="I520" s="22">
        <v>429.350006103515</v>
      </c>
      <c r="J520" s="26">
        <v>254.80000305175699</v>
      </c>
      <c r="K520" s="22">
        <v>551.84997558593705</v>
      </c>
      <c r="Y520" s="94">
        <v>149</v>
      </c>
      <c r="Z520" s="18">
        <v>44139</v>
      </c>
      <c r="AA520" s="22">
        <v>162.80000305175699</v>
      </c>
      <c r="AB520" s="26">
        <v>978.34997558593705</v>
      </c>
      <c r="AC520" s="22">
        <v>443.600006103515</v>
      </c>
      <c r="AD520" s="26">
        <v>247.75</v>
      </c>
      <c r="AE520" s="22">
        <v>551.54998779296795</v>
      </c>
      <c r="AF520" s="7">
        <v>6146.9</v>
      </c>
      <c r="AG520" s="108">
        <f t="shared" si="81"/>
        <v>-5.2074913371566557E-3</v>
      </c>
      <c r="AH520" s="65">
        <f t="shared" si="81"/>
        <v>-5.7833927933758147E-2</v>
      </c>
      <c r="AI520" s="64">
        <f t="shared" si="81"/>
        <v>-1.909070045235195E-2</v>
      </c>
      <c r="AJ520" s="65">
        <f t="shared" si="81"/>
        <v>5.6668594443390939E-3</v>
      </c>
      <c r="AK520" s="64">
        <f t="shared" si="81"/>
        <v>-6.2356394632751538E-3</v>
      </c>
      <c r="AL520" s="64">
        <f t="shared" si="81"/>
        <v>7.6837089812978061E-3</v>
      </c>
      <c r="AM520" s="101">
        <f t="shared" si="82"/>
        <v>1.4064553705082965E-2</v>
      </c>
      <c r="AN520" s="102">
        <f t="shared" si="83"/>
        <v>1.1051760169703696E-2</v>
      </c>
      <c r="AO520" s="101">
        <f t="shared" si="84"/>
        <v>7.7824827095302716E-3</v>
      </c>
      <c r="AP520" s="102">
        <f t="shared" si="85"/>
        <v>9.0566229169412541E-3</v>
      </c>
      <c r="AQ520" s="101">
        <f t="shared" si="86"/>
        <v>4.3859737851480226E-3</v>
      </c>
      <c r="AR520" s="102">
        <f t="shared" si="80"/>
        <v>-1.927204504223962E-2</v>
      </c>
      <c r="AS520" s="101">
        <f t="shared" si="80"/>
        <v>-6.8885688103461851E-2</v>
      </c>
      <c r="AT520" s="102">
        <f t="shared" si="80"/>
        <v>-2.6873183161882221E-2</v>
      </c>
      <c r="AU520" s="101">
        <f t="shared" si="80"/>
        <v>-3.3897634726021602E-3</v>
      </c>
      <c r="AV520" s="102">
        <f t="shared" si="80"/>
        <v>-1.0621613248423176E-2</v>
      </c>
      <c r="AW520" s="102">
        <f t="shared" si="87"/>
        <v>-2.5808458605721805E-2</v>
      </c>
    </row>
    <row r="521" spans="6:49" x14ac:dyDescent="0.3">
      <c r="F521" s="18">
        <v>44144</v>
      </c>
      <c r="G521" s="22">
        <v>172.80000305175699</v>
      </c>
      <c r="H521" s="26">
        <v>961.34997558593705</v>
      </c>
      <c r="I521" s="22">
        <v>436.79998779296801</v>
      </c>
      <c r="J521" s="26">
        <v>259.45001220703102</v>
      </c>
      <c r="K521" s="22">
        <v>561</v>
      </c>
      <c r="Y521" s="94">
        <v>150</v>
      </c>
      <c r="Z521" s="18">
        <v>44140</v>
      </c>
      <c r="AA521" s="22">
        <v>165.80000305175699</v>
      </c>
      <c r="AB521" s="26">
        <v>912.15002441406205</v>
      </c>
      <c r="AC521" s="22">
        <v>436.25</v>
      </c>
      <c r="AD521" s="26">
        <v>254.89999389648401</v>
      </c>
      <c r="AE521" s="22">
        <v>549.95001220703102</v>
      </c>
      <c r="AF521" s="7">
        <v>6255</v>
      </c>
      <c r="AG521" s="108">
        <f t="shared" si="81"/>
        <v>1.825978879357306E-2</v>
      </c>
      <c r="AH521" s="65">
        <f t="shared" si="81"/>
        <v>-7.0062977270152579E-2</v>
      </c>
      <c r="AI521" s="64">
        <f t="shared" si="81"/>
        <v>-1.6707795718625931E-2</v>
      </c>
      <c r="AJ521" s="65">
        <f t="shared" si="81"/>
        <v>2.8451114227225117E-2</v>
      </c>
      <c r="AK521" s="64">
        <f t="shared" si="81"/>
        <v>-2.9050870834142466E-3</v>
      </c>
      <c r="AL521" s="64">
        <f t="shared" si="81"/>
        <v>1.7433254224588423E-2</v>
      </c>
      <c r="AM521" s="101">
        <f t="shared" si="82"/>
        <v>3.1074526664700647E-2</v>
      </c>
      <c r="AN521" s="102">
        <f t="shared" si="83"/>
        <v>2.2537124303506535E-2</v>
      </c>
      <c r="AO521" s="101">
        <f t="shared" si="84"/>
        <v>1.6017992412722452E-2</v>
      </c>
      <c r="AP521" s="102">
        <f t="shared" si="85"/>
        <v>1.8594734537004706E-2</v>
      </c>
      <c r="AQ521" s="101">
        <f t="shared" si="86"/>
        <v>8.84213094854879E-3</v>
      </c>
      <c r="AR521" s="102">
        <f t="shared" si="80"/>
        <v>-1.2814737871127586E-2</v>
      </c>
      <c r="AS521" s="101">
        <f t="shared" si="80"/>
        <v>-9.260010157365911E-2</v>
      </c>
      <c r="AT521" s="102">
        <f t="shared" si="80"/>
        <v>-3.2725788131348382E-2</v>
      </c>
      <c r="AU521" s="101">
        <f t="shared" si="80"/>
        <v>9.8563796902204105E-3</v>
      </c>
      <c r="AV521" s="102">
        <f t="shared" si="80"/>
        <v>-1.1747218031963037E-2</v>
      </c>
      <c r="AW521" s="102">
        <f t="shared" si="87"/>
        <v>-2.8006293183575542E-2</v>
      </c>
    </row>
    <row r="522" spans="6:49" x14ac:dyDescent="0.3">
      <c r="F522" s="18">
        <v>44145</v>
      </c>
      <c r="G522" s="22">
        <v>180.5</v>
      </c>
      <c r="H522" s="26">
        <v>957.29998779296795</v>
      </c>
      <c r="I522" s="22">
        <v>433.600006103515</v>
      </c>
      <c r="J522" s="26">
        <v>257</v>
      </c>
      <c r="K522" s="22">
        <v>603.34997558593705</v>
      </c>
      <c r="Y522" s="94">
        <v>151</v>
      </c>
      <c r="Z522" s="18">
        <v>44141</v>
      </c>
      <c r="AA522" s="22">
        <v>167.89999389648401</v>
      </c>
      <c r="AB522" s="26">
        <v>951.34997558593705</v>
      </c>
      <c r="AC522" s="22">
        <v>429.350006103515</v>
      </c>
      <c r="AD522" s="26">
        <v>254.80000305175699</v>
      </c>
      <c r="AE522" s="22">
        <v>551.84997558593705</v>
      </c>
      <c r="AF522" s="7">
        <v>6319.65</v>
      </c>
      <c r="AG522" s="108">
        <f t="shared" si="81"/>
        <v>1.2586266623954996E-2</v>
      </c>
      <c r="AH522" s="65">
        <f t="shared" si="81"/>
        <v>4.2077525824232839E-2</v>
      </c>
      <c r="AI522" s="64">
        <f t="shared" si="81"/>
        <v>-1.5943022182433469E-2</v>
      </c>
      <c r="AJ522" s="65">
        <f t="shared" si="81"/>
        <v>-3.923517622460402E-4</v>
      </c>
      <c r="AK522" s="64">
        <f t="shared" si="81"/>
        <v>3.4488387787502211E-3</v>
      </c>
      <c r="AL522" s="64">
        <f t="shared" si="81"/>
        <v>1.0282682959541236E-2</v>
      </c>
      <c r="AM522" s="101">
        <f t="shared" si="82"/>
        <v>1.8598967976671054E-2</v>
      </c>
      <c r="AN522" s="102">
        <f t="shared" si="83"/>
        <v>1.4113458102224813E-2</v>
      </c>
      <c r="AO522" s="101">
        <f t="shared" si="84"/>
        <v>9.9778543788804231E-3</v>
      </c>
      <c r="AP522" s="102">
        <f t="shared" si="85"/>
        <v>1.1599234216600134E-2</v>
      </c>
      <c r="AQ522" s="101">
        <f t="shared" si="86"/>
        <v>5.5738688327259282E-3</v>
      </c>
      <c r="AR522" s="102">
        <f t="shared" si="80"/>
        <v>-6.0127013527160583E-3</v>
      </c>
      <c r="AS522" s="101">
        <f t="shared" si="80"/>
        <v>2.7964067722008025E-2</v>
      </c>
      <c r="AT522" s="102">
        <f t="shared" si="80"/>
        <v>-2.5920876561313894E-2</v>
      </c>
      <c r="AU522" s="101">
        <f t="shared" si="80"/>
        <v>-1.1991585978846173E-2</v>
      </c>
      <c r="AV522" s="102">
        <f t="shared" si="80"/>
        <v>-2.1250300539757071E-3</v>
      </c>
      <c r="AW522" s="102">
        <f t="shared" si="87"/>
        <v>-3.6172252449687614E-3</v>
      </c>
    </row>
    <row r="523" spans="6:49" x14ac:dyDescent="0.3">
      <c r="F523" s="18">
        <v>44146</v>
      </c>
      <c r="G523" s="22">
        <v>182.89999389648401</v>
      </c>
      <c r="H523" s="26">
        <v>991.40002441406205</v>
      </c>
      <c r="I523" s="22">
        <v>429.45001220703102</v>
      </c>
      <c r="J523" s="26">
        <v>259.39999389648398</v>
      </c>
      <c r="K523" s="22">
        <v>599.09997558593705</v>
      </c>
      <c r="Y523" s="94">
        <v>152</v>
      </c>
      <c r="Z523" s="18">
        <v>44144</v>
      </c>
      <c r="AA523" s="22">
        <v>172.80000305175699</v>
      </c>
      <c r="AB523" s="26">
        <v>961.34997558593705</v>
      </c>
      <c r="AC523" s="22">
        <v>436.79998779296801</v>
      </c>
      <c r="AD523" s="26">
        <v>259.45001220703102</v>
      </c>
      <c r="AE523" s="22">
        <v>561</v>
      </c>
      <c r="AF523" s="7">
        <v>6415.1</v>
      </c>
      <c r="AG523" s="108">
        <f t="shared" si="81"/>
        <v>2.8766346299181789E-2</v>
      </c>
      <c r="AH523" s="65">
        <f t="shared" si="81"/>
        <v>1.045651839887868E-2</v>
      </c>
      <c r="AI523" s="64">
        <f t="shared" si="81"/>
        <v>1.7202945149989629E-2</v>
      </c>
      <c r="AJ523" s="65">
        <f t="shared" si="81"/>
        <v>1.8085117188318428E-2</v>
      </c>
      <c r="AK523" s="64">
        <f t="shared" si="81"/>
        <v>1.6444679544200969E-2</v>
      </c>
      <c r="AL523" s="64">
        <f t="shared" si="81"/>
        <v>1.4990759532221492E-2</v>
      </c>
      <c r="AM523" s="101">
        <f t="shared" si="82"/>
        <v>2.681312086223385E-2</v>
      </c>
      <c r="AN523" s="102">
        <f t="shared" si="83"/>
        <v>1.9659765387097562E-2</v>
      </c>
      <c r="AO523" s="101">
        <f t="shared" si="84"/>
        <v>1.3954799900966479E-2</v>
      </c>
      <c r="AP523" s="102">
        <f t="shared" si="85"/>
        <v>1.6205209033418724E-2</v>
      </c>
      <c r="AQ523" s="101">
        <f t="shared" si="86"/>
        <v>7.7257568051035414E-3</v>
      </c>
      <c r="AR523" s="102">
        <f t="shared" si="80"/>
        <v>1.953225436947939E-3</v>
      </c>
      <c r="AS523" s="101">
        <f t="shared" si="80"/>
        <v>-9.2032469882188817E-3</v>
      </c>
      <c r="AT523" s="102">
        <f t="shared" si="80"/>
        <v>3.2481452490231502E-3</v>
      </c>
      <c r="AU523" s="101">
        <f t="shared" si="80"/>
        <v>1.8799081548997038E-3</v>
      </c>
      <c r="AV523" s="102">
        <f t="shared" si="80"/>
        <v>8.7189227390974278E-3</v>
      </c>
      <c r="AW523" s="102">
        <f t="shared" si="87"/>
        <v>1.3193909183498679E-3</v>
      </c>
    </row>
    <row r="524" spans="6:49" x14ac:dyDescent="0.3">
      <c r="F524" s="18">
        <v>44147</v>
      </c>
      <c r="G524" s="22">
        <v>182.64999389648401</v>
      </c>
      <c r="H524" s="26">
        <v>993.09997558593705</v>
      </c>
      <c r="I524" s="22">
        <v>434.70001220703102</v>
      </c>
      <c r="J524" s="26">
        <v>260.95001220703102</v>
      </c>
      <c r="K524" s="22">
        <v>603.04998779296795</v>
      </c>
      <c r="Y524" s="94">
        <v>153</v>
      </c>
      <c r="Z524" s="18">
        <v>44145</v>
      </c>
      <c r="AA524" s="22">
        <v>180.5</v>
      </c>
      <c r="AB524" s="26">
        <v>957.29998779296795</v>
      </c>
      <c r="AC524" s="22">
        <v>433.600006103515</v>
      </c>
      <c r="AD524" s="26">
        <v>257</v>
      </c>
      <c r="AE524" s="22">
        <v>603.34997558593705</v>
      </c>
      <c r="AF524" s="7">
        <v>6479.8</v>
      </c>
      <c r="AG524" s="108">
        <f t="shared" si="81"/>
        <v>4.3595903742349867E-2</v>
      </c>
      <c r="AH524" s="65">
        <f t="shared" si="81"/>
        <v>-4.2217120219567861E-3</v>
      </c>
      <c r="AI524" s="64">
        <f t="shared" si="81"/>
        <v>-7.3529322823844669E-3</v>
      </c>
      <c r="AJ524" s="65">
        <f t="shared" si="81"/>
        <v>-9.4879679681752049E-3</v>
      </c>
      <c r="AK524" s="64">
        <f t="shared" si="81"/>
        <v>7.2776513532732734E-2</v>
      </c>
      <c r="AL524" s="64">
        <f t="shared" si="81"/>
        <v>1.0035059279706183E-2</v>
      </c>
      <c r="AM524" s="101">
        <f t="shared" si="82"/>
        <v>1.8166940431483352E-2</v>
      </c>
      <c r="AN524" s="102">
        <f t="shared" si="83"/>
        <v>1.3821747252119777E-2</v>
      </c>
      <c r="AO524" s="101">
        <f t="shared" si="84"/>
        <v>9.7686849081889422E-3</v>
      </c>
      <c r="AP524" s="102">
        <f t="shared" si="85"/>
        <v>1.1356980630499494E-2</v>
      </c>
      <c r="AQ524" s="101">
        <f t="shared" si="86"/>
        <v>5.4606891912976274E-3</v>
      </c>
      <c r="AR524" s="102">
        <f t="shared" si="80"/>
        <v>2.5428963310866515E-2</v>
      </c>
      <c r="AS524" s="101">
        <f t="shared" si="80"/>
        <v>-1.8043459274076565E-2</v>
      </c>
      <c r="AT524" s="102">
        <f t="shared" si="80"/>
        <v>-1.712161719057341E-2</v>
      </c>
      <c r="AU524" s="101">
        <f t="shared" si="80"/>
        <v>-2.0844948598674699E-2</v>
      </c>
      <c r="AV524" s="102">
        <f t="shared" si="80"/>
        <v>6.7315824341435113E-2</v>
      </c>
      <c r="AW524" s="102">
        <f t="shared" si="87"/>
        <v>7.3469525177953911E-3</v>
      </c>
    </row>
    <row r="525" spans="6:49" x14ac:dyDescent="0.3">
      <c r="F525" s="18">
        <v>44148</v>
      </c>
      <c r="G525" s="22">
        <v>184.64999389648401</v>
      </c>
      <c r="H525" s="26">
        <v>990.29998779296795</v>
      </c>
      <c r="I525" s="22">
        <v>431.850006103515</v>
      </c>
      <c r="J525" s="26">
        <v>262.600006103515</v>
      </c>
      <c r="K525" s="22">
        <v>622</v>
      </c>
      <c r="Y525" s="94">
        <v>154</v>
      </c>
      <c r="Z525" s="18">
        <v>44146</v>
      </c>
      <c r="AA525" s="22">
        <v>182.89999389648401</v>
      </c>
      <c r="AB525" s="26">
        <v>991.40002441406205</v>
      </c>
      <c r="AC525" s="22">
        <v>429.45001220703102</v>
      </c>
      <c r="AD525" s="26">
        <v>259.39999389648398</v>
      </c>
      <c r="AE525" s="22">
        <v>599.09997558593705</v>
      </c>
      <c r="AF525" s="7">
        <v>6538</v>
      </c>
      <c r="AG525" s="108">
        <f t="shared" si="81"/>
        <v>1.3208744253102093E-2</v>
      </c>
      <c r="AH525" s="65">
        <f t="shared" si="81"/>
        <v>3.5001301011532183E-2</v>
      </c>
      <c r="AI525" s="64">
        <f t="shared" si="81"/>
        <v>-9.6171155647737077E-3</v>
      </c>
      <c r="AJ525" s="65">
        <f t="shared" si="81"/>
        <v>9.2951634577632496E-3</v>
      </c>
      <c r="AK525" s="64">
        <f t="shared" si="81"/>
        <v>-7.0689307167824426E-3</v>
      </c>
      <c r="AL525" s="64">
        <f t="shared" si="81"/>
        <v>8.9416626116754494E-3</v>
      </c>
      <c r="AM525" s="101">
        <f t="shared" si="82"/>
        <v>1.6259297839626263E-2</v>
      </c>
      <c r="AN525" s="102">
        <f t="shared" si="83"/>
        <v>1.2533681136045098E-2</v>
      </c>
      <c r="AO525" s="101">
        <f t="shared" si="84"/>
        <v>8.8450850228299939E-3</v>
      </c>
      <c r="AP525" s="102">
        <f t="shared" si="85"/>
        <v>1.0287295921680943E-2</v>
      </c>
      <c r="AQ525" s="101">
        <f t="shared" si="86"/>
        <v>4.960937944126719E-3</v>
      </c>
      <c r="AR525" s="102">
        <f t="shared" si="80"/>
        <v>-3.0505535865241705E-3</v>
      </c>
      <c r="AS525" s="101">
        <f t="shared" si="80"/>
        <v>2.2467619875487087E-2</v>
      </c>
      <c r="AT525" s="102">
        <f t="shared" si="80"/>
        <v>-1.84622005876037E-2</v>
      </c>
      <c r="AU525" s="101">
        <f t="shared" si="80"/>
        <v>-9.9213246391769393E-4</v>
      </c>
      <c r="AV525" s="102">
        <f t="shared" si="80"/>
        <v>-1.2029868660909162E-2</v>
      </c>
      <c r="AW525" s="102">
        <f t="shared" si="87"/>
        <v>-2.4134270846935279E-3</v>
      </c>
    </row>
    <row r="526" spans="6:49" x14ac:dyDescent="0.3">
      <c r="F526" s="18">
        <v>44149</v>
      </c>
      <c r="G526" s="22">
        <v>184.600006103515</v>
      </c>
      <c r="H526" s="26">
        <v>1002.84997558593</v>
      </c>
      <c r="I526" s="22">
        <v>446.39999389648398</v>
      </c>
      <c r="J526" s="26">
        <v>264.350006103515</v>
      </c>
      <c r="K526" s="22">
        <v>612.54998779296795</v>
      </c>
      <c r="Y526" s="94">
        <v>155</v>
      </c>
      <c r="Z526" s="18">
        <v>44147</v>
      </c>
      <c r="AA526" s="22">
        <v>182.64999389648401</v>
      </c>
      <c r="AB526" s="26">
        <v>993.09997558593705</v>
      </c>
      <c r="AC526" s="22">
        <v>434.70001220703102</v>
      </c>
      <c r="AD526" s="26">
        <v>260.95001220703102</v>
      </c>
      <c r="AE526" s="22">
        <v>603.04998779296795</v>
      </c>
      <c r="AF526" s="7">
        <v>6523.4</v>
      </c>
      <c r="AG526" s="108">
        <f t="shared" si="81"/>
        <v>-1.3678022012043251E-3</v>
      </c>
      <c r="AH526" s="65">
        <f t="shared" si="81"/>
        <v>1.7132291133046644E-3</v>
      </c>
      <c r="AI526" s="64">
        <f t="shared" si="81"/>
        <v>1.2150817439217915E-2</v>
      </c>
      <c r="AJ526" s="65">
        <f t="shared" si="81"/>
        <v>5.9576165156333604E-3</v>
      </c>
      <c r="AK526" s="64">
        <f t="shared" si="81"/>
        <v>6.5716034484493598E-3</v>
      </c>
      <c r="AL526" s="64">
        <f t="shared" si="81"/>
        <v>-2.2355958902973093E-3</v>
      </c>
      <c r="AM526" s="101">
        <f t="shared" si="82"/>
        <v>-3.2415978572322549E-3</v>
      </c>
      <c r="AN526" s="102">
        <f t="shared" si="83"/>
        <v>-6.3358776822969526E-4</v>
      </c>
      <c r="AO526" s="101">
        <f t="shared" si="84"/>
        <v>-5.9642415027022239E-4</v>
      </c>
      <c r="AP526" s="102">
        <f t="shared" si="85"/>
        <v>-6.4756683732677652E-4</v>
      </c>
      <c r="AQ526" s="101">
        <f t="shared" si="86"/>
        <v>-1.4777423657979551E-4</v>
      </c>
      <c r="AR526" s="102">
        <f t="shared" si="80"/>
        <v>1.8737956560279298E-3</v>
      </c>
      <c r="AS526" s="101">
        <f t="shared" si="80"/>
        <v>2.3468168815343597E-3</v>
      </c>
      <c r="AT526" s="102">
        <f t="shared" si="80"/>
        <v>1.2747241589488138E-2</v>
      </c>
      <c r="AU526" s="101">
        <f t="shared" si="80"/>
        <v>6.6051833529601374E-3</v>
      </c>
      <c r="AV526" s="102">
        <f t="shared" si="80"/>
        <v>6.7193776850291553E-3</v>
      </c>
      <c r="AW526" s="102">
        <f t="shared" si="87"/>
        <v>6.0584830330079444E-3</v>
      </c>
    </row>
    <row r="527" spans="6:49" x14ac:dyDescent="0.3">
      <c r="F527" s="18">
        <v>44152</v>
      </c>
      <c r="G527" s="22">
        <v>188.350006103515</v>
      </c>
      <c r="H527" s="26">
        <v>1033.40002441406</v>
      </c>
      <c r="I527" s="22">
        <v>451.14999389648398</v>
      </c>
      <c r="J527" s="26">
        <v>260.20001220703102</v>
      </c>
      <c r="K527" s="22">
        <v>633.09997558593705</v>
      </c>
      <c r="Y527" s="94">
        <v>156</v>
      </c>
      <c r="Z527" s="18">
        <v>44148</v>
      </c>
      <c r="AA527" s="22">
        <v>184.64999389648401</v>
      </c>
      <c r="AB527" s="26">
        <v>990.29998779296795</v>
      </c>
      <c r="AC527" s="22">
        <v>431.850006103515</v>
      </c>
      <c r="AD527" s="26">
        <v>262.600006103515</v>
      </c>
      <c r="AE527" s="22">
        <v>622</v>
      </c>
      <c r="AF527" s="7">
        <v>6548.4</v>
      </c>
      <c r="AG527" s="108">
        <f t="shared" si="81"/>
        <v>1.0890388419224481E-2</v>
      </c>
      <c r="AH527" s="65">
        <f t="shared" si="81"/>
        <v>-2.8234241249652432E-3</v>
      </c>
      <c r="AI527" s="64">
        <f t="shared" si="81"/>
        <v>-6.5778462165439556E-3</v>
      </c>
      <c r="AJ527" s="65">
        <f t="shared" si="81"/>
        <v>6.3031202427105302E-3</v>
      </c>
      <c r="AK527" s="64">
        <f t="shared" si="81"/>
        <v>3.0940000952083418E-2</v>
      </c>
      <c r="AL527" s="64">
        <f t="shared" si="81"/>
        <v>3.8250325863278816E-3</v>
      </c>
      <c r="AM527" s="101">
        <f t="shared" si="82"/>
        <v>7.3323442019246083E-3</v>
      </c>
      <c r="AN527" s="102">
        <f t="shared" si="83"/>
        <v>6.5060811288030025E-3</v>
      </c>
      <c r="AO527" s="101">
        <f t="shared" si="84"/>
        <v>4.5230315147043038E-3</v>
      </c>
      <c r="AP527" s="102">
        <f t="shared" si="85"/>
        <v>5.2816277512687734E-3</v>
      </c>
      <c r="AQ527" s="101">
        <f t="shared" si="86"/>
        <v>2.6223152729190824E-3</v>
      </c>
      <c r="AR527" s="102">
        <f t="shared" si="80"/>
        <v>3.5580442172998723E-3</v>
      </c>
      <c r="AS527" s="101">
        <f t="shared" si="80"/>
        <v>-9.3295052537682461E-3</v>
      </c>
      <c r="AT527" s="102">
        <f t="shared" si="80"/>
        <v>-1.1100877731248258E-2</v>
      </c>
      <c r="AU527" s="101">
        <f t="shared" si="80"/>
        <v>1.0214924914417568E-3</v>
      </c>
      <c r="AV527" s="102">
        <f t="shared" si="80"/>
        <v>2.8317685679164335E-2</v>
      </c>
      <c r="AW527" s="102">
        <f t="shared" si="87"/>
        <v>2.4933678805778917E-3</v>
      </c>
    </row>
    <row r="528" spans="6:49" x14ac:dyDescent="0.3">
      <c r="F528" s="18">
        <v>44153</v>
      </c>
      <c r="G528" s="22">
        <v>190.75</v>
      </c>
      <c r="H528" s="26">
        <v>1064.44995117187</v>
      </c>
      <c r="I528" s="22">
        <v>453.45001220703102</v>
      </c>
      <c r="J528" s="26">
        <v>271.79998779296801</v>
      </c>
      <c r="K528" s="22">
        <v>656.34997558593705</v>
      </c>
      <c r="Y528" s="94">
        <v>157</v>
      </c>
      <c r="Z528" s="18">
        <v>44149</v>
      </c>
      <c r="AA528" s="22">
        <v>184.600006103515</v>
      </c>
      <c r="AB528" s="26">
        <v>1002.84997558593</v>
      </c>
      <c r="AC528" s="22">
        <v>446.39999389648398</v>
      </c>
      <c r="AD528" s="26">
        <v>264.350006103515</v>
      </c>
      <c r="AE528" s="22">
        <v>612.54998779296795</v>
      </c>
      <c r="AF528" s="7">
        <v>6579.6</v>
      </c>
      <c r="AG528" s="108">
        <f t="shared" si="81"/>
        <v>-2.7075311184496909E-4</v>
      </c>
      <c r="AH528" s="65">
        <f t="shared" si="81"/>
        <v>1.2593285886711049E-2</v>
      </c>
      <c r="AI528" s="64">
        <f t="shared" si="81"/>
        <v>3.3137077534641263E-2</v>
      </c>
      <c r="AJ528" s="65">
        <f t="shared" si="81"/>
        <v>6.6420206588969572E-3</v>
      </c>
      <c r="AK528" s="64">
        <f t="shared" si="81"/>
        <v>-1.5309540927221572E-2</v>
      </c>
      <c r="AL528" s="64">
        <f t="shared" si="81"/>
        <v>4.7532082178165444E-3</v>
      </c>
      <c r="AM528" s="101">
        <f t="shared" si="82"/>
        <v>8.9517266448404225E-3</v>
      </c>
      <c r="AN528" s="102">
        <f t="shared" si="83"/>
        <v>7.5995100879748083E-3</v>
      </c>
      <c r="AO528" s="101">
        <f t="shared" si="84"/>
        <v>5.3070680239611645E-3</v>
      </c>
      <c r="AP528" s="102">
        <f t="shared" si="85"/>
        <v>6.1896744914235712E-3</v>
      </c>
      <c r="AQ528" s="101">
        <f t="shared" si="86"/>
        <v>3.0465500844861744E-3</v>
      </c>
      <c r="AR528" s="102">
        <f t="shared" si="80"/>
        <v>-9.2224797566853919E-3</v>
      </c>
      <c r="AS528" s="101">
        <f t="shared" si="80"/>
        <v>4.993775798736241E-3</v>
      </c>
      <c r="AT528" s="102">
        <f t="shared" si="80"/>
        <v>2.7830009510680098E-2</v>
      </c>
      <c r="AU528" s="101">
        <f t="shared" si="80"/>
        <v>4.5234616747338603E-4</v>
      </c>
      <c r="AV528" s="102">
        <f t="shared" si="80"/>
        <v>-1.8356091011707747E-2</v>
      </c>
      <c r="AW528" s="102">
        <f t="shared" si="87"/>
        <v>1.1395121416993171E-3</v>
      </c>
    </row>
    <row r="529" spans="6:49" x14ac:dyDescent="0.3">
      <c r="F529" s="18">
        <v>44154</v>
      </c>
      <c r="G529" s="22">
        <v>184.89999389648401</v>
      </c>
      <c r="H529" s="26">
        <v>1040.25</v>
      </c>
      <c r="I529" s="22">
        <v>455.25</v>
      </c>
      <c r="J529" s="26">
        <v>277.39999389648398</v>
      </c>
      <c r="K529" s="22">
        <v>648.84997558593705</v>
      </c>
      <c r="Y529" s="94">
        <v>158</v>
      </c>
      <c r="Z529" s="18">
        <v>44152</v>
      </c>
      <c r="AA529" s="22">
        <v>188.350006103515</v>
      </c>
      <c r="AB529" s="26">
        <v>1033.40002441406</v>
      </c>
      <c r="AC529" s="22">
        <v>451.14999389648398</v>
      </c>
      <c r="AD529" s="26">
        <v>260.20001220703102</v>
      </c>
      <c r="AE529" s="22">
        <v>633.09997558593705</v>
      </c>
      <c r="AF529" s="7">
        <v>6631.45</v>
      </c>
      <c r="AG529" s="108">
        <f t="shared" si="81"/>
        <v>2.0110611411013252E-2</v>
      </c>
      <c r="AH529" s="65">
        <f t="shared" si="81"/>
        <v>3.0008438390701556E-2</v>
      </c>
      <c r="AI529" s="64">
        <f t="shared" si="81"/>
        <v>1.0584467517364075E-2</v>
      </c>
      <c r="AJ529" s="65">
        <f t="shared" si="81"/>
        <v>-1.582339277778843E-2</v>
      </c>
      <c r="AK529" s="64">
        <f t="shared" si="81"/>
        <v>3.2997797175394437E-2</v>
      </c>
      <c r="AL529" s="64">
        <f t="shared" si="81"/>
        <v>7.8495299356813302E-3</v>
      </c>
      <c r="AM529" s="101">
        <f t="shared" si="82"/>
        <v>1.4353860527074771E-2</v>
      </c>
      <c r="AN529" s="102">
        <f t="shared" si="83"/>
        <v>1.1247104054426946E-2</v>
      </c>
      <c r="AO529" s="101">
        <f t="shared" si="84"/>
        <v>7.9225528404687252E-3</v>
      </c>
      <c r="AP529" s="102">
        <f t="shared" si="85"/>
        <v>9.2188477933214039E-3</v>
      </c>
      <c r="AQ529" s="101">
        <f t="shared" si="86"/>
        <v>4.4617644210473333E-3</v>
      </c>
      <c r="AR529" s="102">
        <f t="shared" ref="AR529:AV579" si="88">AG529-AM529</f>
        <v>5.7567508839384812E-3</v>
      </c>
      <c r="AS529" s="101">
        <f t="shared" si="88"/>
        <v>1.876133433627461E-2</v>
      </c>
      <c r="AT529" s="102">
        <f t="shared" si="88"/>
        <v>2.6619146768953501E-3</v>
      </c>
      <c r="AU529" s="101">
        <f t="shared" si="88"/>
        <v>-2.5042240571109833E-2</v>
      </c>
      <c r="AV529" s="102">
        <f t="shared" si="88"/>
        <v>2.8536032754347105E-2</v>
      </c>
      <c r="AW529" s="102">
        <f t="shared" si="87"/>
        <v>6.1347584160691433E-3</v>
      </c>
    </row>
    <row r="530" spans="6:49" x14ac:dyDescent="0.3">
      <c r="F530" s="18">
        <v>44155</v>
      </c>
      <c r="G530" s="22">
        <v>181.94999694824199</v>
      </c>
      <c r="H530" s="26">
        <v>1062.40002441406</v>
      </c>
      <c r="I530" s="22">
        <v>466</v>
      </c>
      <c r="J530" s="26">
        <v>275</v>
      </c>
      <c r="K530" s="22">
        <v>657.34997558593705</v>
      </c>
      <c r="Y530" s="94">
        <v>159</v>
      </c>
      <c r="Z530" s="18">
        <v>44153</v>
      </c>
      <c r="AA530" s="22">
        <v>190.75</v>
      </c>
      <c r="AB530" s="26">
        <v>1064.44995117187</v>
      </c>
      <c r="AC530" s="22">
        <v>453.45001220703102</v>
      </c>
      <c r="AD530" s="26">
        <v>271.79998779296801</v>
      </c>
      <c r="AE530" s="22">
        <v>656.34997558593705</v>
      </c>
      <c r="AF530" s="7">
        <v>6670.35</v>
      </c>
      <c r="AG530" s="108">
        <f t="shared" si="81"/>
        <v>1.2661703621340335E-2</v>
      </c>
      <c r="AH530" s="65">
        <f t="shared" si="81"/>
        <v>2.960382747197797E-2</v>
      </c>
      <c r="AI530" s="64">
        <f t="shared" si="81"/>
        <v>5.0851719022084818E-3</v>
      </c>
      <c r="AJ530" s="65">
        <f t="shared" si="81"/>
        <v>4.3615843812789462E-2</v>
      </c>
      <c r="AK530" s="64">
        <f t="shared" si="81"/>
        <v>3.6065797065349937E-2</v>
      </c>
      <c r="AL530" s="64">
        <f t="shared" si="81"/>
        <v>5.8488491624037941E-3</v>
      </c>
      <c r="AM530" s="101">
        <f t="shared" si="82"/>
        <v>1.0863284812510291E-2</v>
      </c>
      <c r="AN530" s="102">
        <f t="shared" si="83"/>
        <v>8.8902200538727681E-3</v>
      </c>
      <c r="AO530" s="101">
        <f t="shared" si="84"/>
        <v>6.2325636655730073E-3</v>
      </c>
      <c r="AP530" s="102">
        <f t="shared" si="85"/>
        <v>7.261554806269702E-3</v>
      </c>
      <c r="AQ530" s="101">
        <f t="shared" si="86"/>
        <v>3.5473271076091307E-3</v>
      </c>
      <c r="AR530" s="102">
        <f t="shared" si="88"/>
        <v>1.7984188088300442E-3</v>
      </c>
      <c r="AS530" s="101">
        <f t="shared" si="88"/>
        <v>2.0713607418105202E-2</v>
      </c>
      <c r="AT530" s="102">
        <f t="shared" si="88"/>
        <v>-1.1473917633645254E-3</v>
      </c>
      <c r="AU530" s="101">
        <f t="shared" si="88"/>
        <v>3.6354289006519762E-2</v>
      </c>
      <c r="AV530" s="102">
        <f t="shared" si="88"/>
        <v>3.2518469957740805E-2</v>
      </c>
      <c r="AW530" s="102">
        <f t="shared" si="87"/>
        <v>1.8047478685566259E-2</v>
      </c>
    </row>
    <row r="531" spans="6:49" x14ac:dyDescent="0.3">
      <c r="F531" s="18">
        <v>44158</v>
      </c>
      <c r="G531" s="22">
        <v>186.100006103515</v>
      </c>
      <c r="H531" s="26">
        <v>1088.25</v>
      </c>
      <c r="I531" s="22">
        <v>459.5</v>
      </c>
      <c r="J531" s="26">
        <v>274.29998779296801</v>
      </c>
      <c r="K531" s="22">
        <v>654.70001220703102</v>
      </c>
      <c r="Y531" s="94">
        <v>160</v>
      </c>
      <c r="Z531" s="18">
        <v>44154</v>
      </c>
      <c r="AA531" s="22">
        <v>184.89999389648401</v>
      </c>
      <c r="AB531" s="26">
        <v>1040.25</v>
      </c>
      <c r="AC531" s="22">
        <v>455.25</v>
      </c>
      <c r="AD531" s="26">
        <v>277.39999389648398</v>
      </c>
      <c r="AE531" s="22">
        <v>648.84997558593705</v>
      </c>
      <c r="AF531" s="7">
        <v>6593.7</v>
      </c>
      <c r="AG531" s="108">
        <f t="shared" si="81"/>
        <v>-3.114856478130924E-2</v>
      </c>
      <c r="AH531" s="65">
        <f t="shared" si="81"/>
        <v>-2.2997119086996656E-2</v>
      </c>
      <c r="AI531" s="64">
        <f t="shared" si="81"/>
        <v>3.9616817937947295E-3</v>
      </c>
      <c r="AJ531" s="65">
        <f t="shared" si="81"/>
        <v>2.0394029072924976E-2</v>
      </c>
      <c r="AK531" s="64">
        <f t="shared" si="81"/>
        <v>-1.1492618496130471E-2</v>
      </c>
      <c r="AL531" s="64">
        <f t="shared" si="81"/>
        <v>-1.1557684604750431E-2</v>
      </c>
      <c r="AM531" s="101">
        <f t="shared" si="82"/>
        <v>-1.9505789981385677E-2</v>
      </c>
      <c r="AN531" s="102">
        <f t="shared" si="83"/>
        <v>-1.1615390580703355E-2</v>
      </c>
      <c r="AO531" s="101">
        <f t="shared" si="84"/>
        <v>-8.4708583055175743E-3</v>
      </c>
      <c r="AP531" s="102">
        <f t="shared" si="85"/>
        <v>-9.7674919694017096E-3</v>
      </c>
      <c r="AQ531" s="101">
        <f t="shared" si="86"/>
        <v>-4.4085568029620529E-3</v>
      </c>
      <c r="AR531" s="102">
        <f t="shared" si="88"/>
        <v>-1.1642774799923563E-2</v>
      </c>
      <c r="AS531" s="101">
        <f t="shared" si="88"/>
        <v>-1.1381728506293301E-2</v>
      </c>
      <c r="AT531" s="102">
        <f t="shared" si="88"/>
        <v>1.2432540099312304E-2</v>
      </c>
      <c r="AU531" s="101">
        <f t="shared" si="88"/>
        <v>3.0161521042326687E-2</v>
      </c>
      <c r="AV531" s="102">
        <f t="shared" si="88"/>
        <v>-7.0840616931684185E-3</v>
      </c>
      <c r="AW531" s="102">
        <f t="shared" si="87"/>
        <v>2.4970992284507414E-3</v>
      </c>
    </row>
    <row r="532" spans="6:49" x14ac:dyDescent="0.3">
      <c r="F532" s="18">
        <v>44159</v>
      </c>
      <c r="G532" s="22">
        <v>189.5</v>
      </c>
      <c r="H532" s="26">
        <v>1118.5</v>
      </c>
      <c r="I532" s="22">
        <v>461.95001220703102</v>
      </c>
      <c r="J532" s="26">
        <v>279.25</v>
      </c>
      <c r="K532" s="22">
        <v>652.54998779296795</v>
      </c>
      <c r="Y532" s="94">
        <v>161</v>
      </c>
      <c r="Z532" s="18">
        <v>44155</v>
      </c>
      <c r="AA532" s="22">
        <v>181.94999694824199</v>
      </c>
      <c r="AB532" s="26">
        <v>1062.40002441406</v>
      </c>
      <c r="AC532" s="22">
        <v>466</v>
      </c>
      <c r="AD532" s="26">
        <v>275</v>
      </c>
      <c r="AE532" s="22">
        <v>657.34997558593705</v>
      </c>
      <c r="AF532" s="7">
        <v>6644.4</v>
      </c>
      <c r="AG532" s="108">
        <f t="shared" si="81"/>
        <v>-1.6083198097597482E-2</v>
      </c>
      <c r="AH532" s="65">
        <f t="shared" si="81"/>
        <v>2.1069453839220216E-2</v>
      </c>
      <c r="AI532" s="64">
        <f t="shared" si="81"/>
        <v>2.3338915517928435E-2</v>
      </c>
      <c r="AJ532" s="65">
        <f t="shared" ref="AJ532:AL595" si="89">LN(AD532/AD531)</f>
        <v>-8.6893882115784919E-3</v>
      </c>
      <c r="AK532" s="64">
        <f t="shared" si="89"/>
        <v>1.3015036445913251E-2</v>
      </c>
      <c r="AL532" s="64">
        <f t="shared" si="89"/>
        <v>7.6597469255840758E-3</v>
      </c>
      <c r="AM532" s="101">
        <f t="shared" si="82"/>
        <v>1.40227472505688E-2</v>
      </c>
      <c r="AN532" s="102">
        <f t="shared" si="83"/>
        <v>1.102353188536848E-2</v>
      </c>
      <c r="AO532" s="101">
        <f t="shared" si="84"/>
        <v>7.7622417918859678E-3</v>
      </c>
      <c r="AP532" s="102">
        <f t="shared" si="85"/>
        <v>9.0331805146198711E-3</v>
      </c>
      <c r="AQ532" s="101">
        <f t="shared" si="86"/>
        <v>4.375021614195021E-3</v>
      </c>
      <c r="AR532" s="102">
        <f t="shared" si="88"/>
        <v>-3.0105945348166283E-2</v>
      </c>
      <c r="AS532" s="101">
        <f t="shared" si="88"/>
        <v>1.0045921953851737E-2</v>
      </c>
      <c r="AT532" s="102">
        <f t="shared" si="88"/>
        <v>1.5576673726042467E-2</v>
      </c>
      <c r="AU532" s="101">
        <f t="shared" si="88"/>
        <v>-1.7722568726198363E-2</v>
      </c>
      <c r="AV532" s="102">
        <f t="shared" si="88"/>
        <v>8.6400148317182304E-3</v>
      </c>
      <c r="AW532" s="102">
        <f t="shared" si="87"/>
        <v>-2.7131807125504422E-3</v>
      </c>
    </row>
    <row r="533" spans="6:49" x14ac:dyDescent="0.3">
      <c r="F533" s="18">
        <v>44160</v>
      </c>
      <c r="G533" s="22">
        <v>182.850006103515</v>
      </c>
      <c r="H533" s="26">
        <v>1083.55004882812</v>
      </c>
      <c r="I533" s="22">
        <v>450.45001220703102</v>
      </c>
      <c r="J533" s="26">
        <v>275.45001220703102</v>
      </c>
      <c r="K533" s="22">
        <v>657</v>
      </c>
      <c r="Y533" s="94">
        <v>162</v>
      </c>
      <c r="Z533" s="18">
        <v>44158</v>
      </c>
      <c r="AA533" s="22">
        <v>186.100006103515</v>
      </c>
      <c r="AB533" s="26">
        <v>1088.25</v>
      </c>
      <c r="AC533" s="22">
        <v>459.5</v>
      </c>
      <c r="AD533" s="26">
        <v>274.29998779296801</v>
      </c>
      <c r="AE533" s="22">
        <v>654.70001220703102</v>
      </c>
      <c r="AF533" s="7">
        <v>6688</v>
      </c>
      <c r="AG533" s="108">
        <f t="shared" ref="AG533:AL596" si="90">LN(AA533/AA532)</f>
        <v>2.255228915950884E-2</v>
      </c>
      <c r="AH533" s="65">
        <f t="shared" si="90"/>
        <v>2.4040378730136074E-2</v>
      </c>
      <c r="AI533" s="64">
        <f t="shared" si="90"/>
        <v>-1.4046692329904138E-2</v>
      </c>
      <c r="AJ533" s="65">
        <f t="shared" si="89"/>
        <v>-2.5487442255010739E-3</v>
      </c>
      <c r="AK533" s="64">
        <f t="shared" si="89"/>
        <v>-4.0394299102109949E-3</v>
      </c>
      <c r="AL533" s="64">
        <f t="shared" si="89"/>
        <v>6.5404811476158179E-3</v>
      </c>
      <c r="AM533" s="101">
        <f t="shared" si="82"/>
        <v>1.2069970978160871E-2</v>
      </c>
      <c r="AN533" s="102">
        <f t="shared" si="83"/>
        <v>9.7049908968730256E-3</v>
      </c>
      <c r="AO533" s="101">
        <f t="shared" si="84"/>
        <v>6.8167900867152137E-3</v>
      </c>
      <c r="AP533" s="102">
        <f t="shared" si="85"/>
        <v>7.9381877066091455E-3</v>
      </c>
      <c r="AQ533" s="101">
        <f t="shared" si="86"/>
        <v>3.8634465519966133E-3</v>
      </c>
      <c r="AR533" s="102">
        <f t="shared" si="88"/>
        <v>1.0482318181347969E-2</v>
      </c>
      <c r="AS533" s="101">
        <f t="shared" si="88"/>
        <v>1.4335387833263049E-2</v>
      </c>
      <c r="AT533" s="102">
        <f t="shared" si="88"/>
        <v>-2.0863482416619353E-2</v>
      </c>
      <c r="AU533" s="101">
        <f t="shared" si="88"/>
        <v>-1.048693193211022E-2</v>
      </c>
      <c r="AV533" s="102">
        <f t="shared" si="88"/>
        <v>-7.9028764622076086E-3</v>
      </c>
      <c r="AW533" s="102">
        <f t="shared" si="87"/>
        <v>-2.8871169592652331E-3</v>
      </c>
    </row>
    <row r="534" spans="6:49" x14ac:dyDescent="0.3">
      <c r="F534" s="18">
        <v>44161</v>
      </c>
      <c r="G534" s="22">
        <v>184.44999694824199</v>
      </c>
      <c r="H534" s="26">
        <v>1106.90002441406</v>
      </c>
      <c r="I534" s="22">
        <v>447.04998779296801</v>
      </c>
      <c r="J534" s="26">
        <v>275.04998779296801</v>
      </c>
      <c r="K534" s="22">
        <v>657.40002441406205</v>
      </c>
      <c r="Y534" s="94">
        <v>163</v>
      </c>
      <c r="Z534" s="18">
        <v>44159</v>
      </c>
      <c r="AA534" s="22">
        <v>189.5</v>
      </c>
      <c r="AB534" s="26">
        <v>1118.5</v>
      </c>
      <c r="AC534" s="22">
        <v>461.95001220703102</v>
      </c>
      <c r="AD534" s="26">
        <v>279.25</v>
      </c>
      <c r="AE534" s="22">
        <v>652.54998779296795</v>
      </c>
      <c r="AF534" s="7">
        <v>6748.9</v>
      </c>
      <c r="AG534" s="108">
        <f t="shared" si="90"/>
        <v>1.8104828077312458E-2</v>
      </c>
      <c r="AH534" s="65">
        <f t="shared" si="90"/>
        <v>2.7417600497777396E-2</v>
      </c>
      <c r="AI534" s="64">
        <f t="shared" si="90"/>
        <v>5.3177447460170156E-3</v>
      </c>
      <c r="AJ534" s="65">
        <f t="shared" si="89"/>
        <v>1.788508450823972E-2</v>
      </c>
      <c r="AK534" s="64">
        <f t="shared" si="89"/>
        <v>-3.2893881853990436E-3</v>
      </c>
      <c r="AL534" s="64">
        <f t="shared" si="89"/>
        <v>9.0646528591685621E-3</v>
      </c>
      <c r="AM534" s="101">
        <f t="shared" si="82"/>
        <v>1.6473878184857675E-2</v>
      </c>
      <c r="AN534" s="102">
        <f t="shared" si="83"/>
        <v>1.2678568691527446E-2</v>
      </c>
      <c r="AO534" s="101">
        <f t="shared" si="84"/>
        <v>8.9489757532540178E-3</v>
      </c>
      <c r="AP534" s="102">
        <f t="shared" si="85"/>
        <v>1.0407618939780258E-2</v>
      </c>
      <c r="AQ534" s="101">
        <f t="shared" si="86"/>
        <v>5.01715224527805E-3</v>
      </c>
      <c r="AR534" s="102">
        <f t="shared" si="88"/>
        <v>1.6309498924547833E-3</v>
      </c>
      <c r="AS534" s="101">
        <f t="shared" si="88"/>
        <v>1.473903180624995E-2</v>
      </c>
      <c r="AT534" s="102">
        <f t="shared" si="88"/>
        <v>-3.6312310072370022E-3</v>
      </c>
      <c r="AU534" s="101">
        <f t="shared" si="88"/>
        <v>7.4774655684594626E-3</v>
      </c>
      <c r="AV534" s="102">
        <f t="shared" si="88"/>
        <v>-8.3065404306770941E-3</v>
      </c>
      <c r="AW534" s="102">
        <f t="shared" si="87"/>
        <v>2.3819351658500199E-3</v>
      </c>
    </row>
    <row r="535" spans="6:49" x14ac:dyDescent="0.3">
      <c r="F535" s="18">
        <v>44162</v>
      </c>
      <c r="G535" s="22">
        <v>187.19999694824199</v>
      </c>
      <c r="H535" s="26">
        <v>1165.44995117187</v>
      </c>
      <c r="I535" s="22">
        <v>463.39999389648398</v>
      </c>
      <c r="J535" s="26">
        <v>267.29998779296801</v>
      </c>
      <c r="K535" s="22">
        <v>682.54998779296795</v>
      </c>
      <c r="Y535" s="94">
        <v>164</v>
      </c>
      <c r="Z535" s="18">
        <v>44160</v>
      </c>
      <c r="AA535" s="22">
        <v>182.850006103515</v>
      </c>
      <c r="AB535" s="26">
        <v>1083.55004882812</v>
      </c>
      <c r="AC535" s="22">
        <v>450.45001220703102</v>
      </c>
      <c r="AD535" s="26">
        <v>275.45001220703102</v>
      </c>
      <c r="AE535" s="22">
        <v>657</v>
      </c>
      <c r="AF535" s="7">
        <v>6646</v>
      </c>
      <c r="AG535" s="108">
        <f t="shared" si="90"/>
        <v>-3.5722846547189858E-2</v>
      </c>
      <c r="AH535" s="65">
        <f t="shared" si="90"/>
        <v>-3.1745769208747394E-2</v>
      </c>
      <c r="AI535" s="64">
        <f t="shared" si="90"/>
        <v>-2.5209576344674085E-2</v>
      </c>
      <c r="AJ535" s="65">
        <f t="shared" si="89"/>
        <v>-1.3701269713900033E-2</v>
      </c>
      <c r="AK535" s="64">
        <f t="shared" si="89"/>
        <v>6.7962725777355468E-3</v>
      </c>
      <c r="AL535" s="64">
        <f t="shared" si="89"/>
        <v>-1.5364358709166451E-2</v>
      </c>
      <c r="AM535" s="101">
        <f t="shared" si="82"/>
        <v>-2.6147271400916869E-2</v>
      </c>
      <c r="AN535" s="102">
        <f t="shared" si="83"/>
        <v>-1.6099808790673045E-2</v>
      </c>
      <c r="AO535" s="101">
        <f t="shared" si="84"/>
        <v>-1.1686382798353045E-2</v>
      </c>
      <c r="AP535" s="102">
        <f t="shared" si="85"/>
        <v>-1.3491612592782748E-2</v>
      </c>
      <c r="AQ535" s="101">
        <f t="shared" si="86"/>
        <v>-6.1484469881785617E-3</v>
      </c>
      <c r="AR535" s="102">
        <f t="shared" si="88"/>
        <v>-9.5755751462729896E-3</v>
      </c>
      <c r="AS535" s="101">
        <f t="shared" si="88"/>
        <v>-1.564596041807435E-2</v>
      </c>
      <c r="AT535" s="102">
        <f t="shared" si="88"/>
        <v>-1.352319354632104E-2</v>
      </c>
      <c r="AU535" s="101">
        <f t="shared" si="88"/>
        <v>-2.0965712111728485E-4</v>
      </c>
      <c r="AV535" s="102">
        <f t="shared" si="88"/>
        <v>1.2944719565914108E-2</v>
      </c>
      <c r="AW535" s="102">
        <f t="shared" si="87"/>
        <v>-5.2019333331743117E-3</v>
      </c>
    </row>
    <row r="536" spans="6:49" x14ac:dyDescent="0.3">
      <c r="F536" s="18">
        <v>44166</v>
      </c>
      <c r="G536" s="22">
        <v>195.100006103515</v>
      </c>
      <c r="H536" s="26">
        <v>1187.09997558593</v>
      </c>
      <c r="I536" s="22">
        <v>480.70001220703102</v>
      </c>
      <c r="J536" s="26">
        <v>289.45001220703102</v>
      </c>
      <c r="K536" s="22">
        <v>689.25</v>
      </c>
      <c r="Y536" s="94">
        <v>165</v>
      </c>
      <c r="Z536" s="18">
        <v>44161</v>
      </c>
      <c r="AA536" s="22">
        <v>184.44999694824199</v>
      </c>
      <c r="AB536" s="26">
        <v>1106.90002441406</v>
      </c>
      <c r="AC536" s="22">
        <v>447.04998779296801</v>
      </c>
      <c r="AD536" s="26">
        <v>275.04998779296801</v>
      </c>
      <c r="AE536" s="22">
        <v>657.40002441406205</v>
      </c>
      <c r="AF536" s="7">
        <v>6710.65</v>
      </c>
      <c r="AG536" s="108">
        <f t="shared" si="90"/>
        <v>8.7122295222156823E-3</v>
      </c>
      <c r="AH536" s="65">
        <f t="shared" si="90"/>
        <v>2.1320604726388387E-2</v>
      </c>
      <c r="AI536" s="64">
        <f t="shared" si="90"/>
        <v>-7.5766923214999364E-3</v>
      </c>
      <c r="AJ536" s="65">
        <f t="shared" si="89"/>
        <v>-1.4533132950819488E-3</v>
      </c>
      <c r="AK536" s="64">
        <f t="shared" si="89"/>
        <v>6.0867988280943806E-4</v>
      </c>
      <c r="AL536" s="64">
        <f t="shared" si="89"/>
        <v>9.6806467023310659E-3</v>
      </c>
      <c r="AM536" s="101">
        <f t="shared" si="82"/>
        <v>1.7548598938904727E-2</v>
      </c>
      <c r="AN536" s="102">
        <f t="shared" si="83"/>
        <v>1.3404234701208335E-2</v>
      </c>
      <c r="AO536" s="101">
        <f t="shared" si="84"/>
        <v>9.4693101017676133E-3</v>
      </c>
      <c r="AP536" s="102">
        <f t="shared" si="85"/>
        <v>1.1010254025493525E-2</v>
      </c>
      <c r="AQ536" s="101">
        <f t="shared" si="86"/>
        <v>5.2987002876042676E-3</v>
      </c>
      <c r="AR536" s="102">
        <f t="shared" si="88"/>
        <v>-8.8363694166890445E-3</v>
      </c>
      <c r="AS536" s="101">
        <f t="shared" si="88"/>
        <v>7.9163700251800515E-3</v>
      </c>
      <c r="AT536" s="102">
        <f t="shared" si="88"/>
        <v>-1.7046002423267551E-2</v>
      </c>
      <c r="AU536" s="101">
        <f t="shared" si="88"/>
        <v>-1.2463567320575474E-2</v>
      </c>
      <c r="AV536" s="102">
        <f t="shared" si="88"/>
        <v>-4.6900204047948292E-3</v>
      </c>
      <c r="AW536" s="102">
        <f t="shared" si="87"/>
        <v>-7.0239179080293698E-3</v>
      </c>
    </row>
    <row r="537" spans="6:49" x14ac:dyDescent="0.3">
      <c r="F537" s="18">
        <v>44167</v>
      </c>
      <c r="G537" s="22">
        <v>200.850006103515</v>
      </c>
      <c r="H537" s="26">
        <v>1194.25</v>
      </c>
      <c r="I537" s="22">
        <v>502.100006103515</v>
      </c>
      <c r="J537" s="26">
        <v>290.25</v>
      </c>
      <c r="K537" s="22">
        <v>767.95001220703102</v>
      </c>
      <c r="Y537" s="94">
        <v>166</v>
      </c>
      <c r="Z537" s="18">
        <v>44162</v>
      </c>
      <c r="AA537" s="22">
        <v>187.19999694824199</v>
      </c>
      <c r="AB537" s="26">
        <v>1165.44995117187</v>
      </c>
      <c r="AC537" s="22">
        <v>463.39999389648398</v>
      </c>
      <c r="AD537" s="26">
        <v>267.29998779296801</v>
      </c>
      <c r="AE537" s="22">
        <v>682.54998779296795</v>
      </c>
      <c r="AF537" s="7">
        <v>6727.7</v>
      </c>
      <c r="AG537" s="108">
        <f t="shared" si="90"/>
        <v>1.4799140243858569E-2</v>
      </c>
      <c r="AH537" s="65">
        <f t="shared" si="90"/>
        <v>5.1543899168477798E-2</v>
      </c>
      <c r="AI537" s="64">
        <f t="shared" si="90"/>
        <v>3.5920180951530163E-2</v>
      </c>
      <c r="AJ537" s="65">
        <f t="shared" si="89"/>
        <v>-2.8581277463364519E-2</v>
      </c>
      <c r="AK537" s="64">
        <f t="shared" si="89"/>
        <v>3.7543068197115663E-2</v>
      </c>
      <c r="AL537" s="64">
        <f t="shared" si="89"/>
        <v>2.537515267681209E-3</v>
      </c>
      <c r="AM537" s="101">
        <f t="shared" si="82"/>
        <v>5.0860204782318744E-3</v>
      </c>
      <c r="AN537" s="102">
        <f t="shared" si="83"/>
        <v>4.9893329252484889E-3</v>
      </c>
      <c r="AO537" s="101">
        <f t="shared" si="84"/>
        <v>3.4354565451907657E-3</v>
      </c>
      <c r="AP537" s="102">
        <f t="shared" si="85"/>
        <v>4.0220321915201921E-3</v>
      </c>
      <c r="AQ537" s="101">
        <f t="shared" si="86"/>
        <v>2.0338386435667299E-3</v>
      </c>
      <c r="AR537" s="102">
        <f t="shared" si="88"/>
        <v>9.7131197656266949E-3</v>
      </c>
      <c r="AS537" s="101">
        <f t="shared" si="88"/>
        <v>4.655456624322931E-2</v>
      </c>
      <c r="AT537" s="102">
        <f t="shared" si="88"/>
        <v>3.2484724406339399E-2</v>
      </c>
      <c r="AU537" s="101">
        <f t="shared" si="88"/>
        <v>-3.2603309654884713E-2</v>
      </c>
      <c r="AV537" s="102">
        <f t="shared" si="88"/>
        <v>3.5509229553548932E-2</v>
      </c>
      <c r="AW537" s="102">
        <f t="shared" si="87"/>
        <v>1.8331666062771926E-2</v>
      </c>
    </row>
    <row r="538" spans="6:49" x14ac:dyDescent="0.3">
      <c r="F538" s="18">
        <v>44168</v>
      </c>
      <c r="G538" s="22">
        <v>203</v>
      </c>
      <c r="H538" s="26">
        <v>1182.84997558593</v>
      </c>
      <c r="I538" s="22">
        <v>530.54998779296795</v>
      </c>
      <c r="J538" s="26">
        <v>289.29998779296801</v>
      </c>
      <c r="K538" s="22">
        <v>756.20001220703102</v>
      </c>
      <c r="Y538" s="94">
        <v>167</v>
      </c>
      <c r="Z538" s="18">
        <v>44166</v>
      </c>
      <c r="AA538" s="22">
        <v>195.100006103515</v>
      </c>
      <c r="AB538" s="26">
        <v>1187.09997558593</v>
      </c>
      <c r="AC538" s="22">
        <v>480.70001220703102</v>
      </c>
      <c r="AD538" s="26">
        <v>289.45001220703102</v>
      </c>
      <c r="AE538" s="22">
        <v>689.25</v>
      </c>
      <c r="AF538" s="7">
        <v>6801.3</v>
      </c>
      <c r="AG538" s="108">
        <f t="shared" si="90"/>
        <v>4.1334731171733446E-2</v>
      </c>
      <c r="AH538" s="65">
        <f t="shared" si="90"/>
        <v>1.8406100877040796E-2</v>
      </c>
      <c r="AI538" s="64">
        <f t="shared" si="90"/>
        <v>3.6652801467081268E-2</v>
      </c>
      <c r="AJ538" s="65">
        <f t="shared" si="89"/>
        <v>7.9611035221243298E-2</v>
      </c>
      <c r="AK538" s="64">
        <f t="shared" si="89"/>
        <v>9.7682833393706193E-3</v>
      </c>
      <c r="AL538" s="64">
        <f t="shared" si="89"/>
        <v>1.0880438478341624E-2</v>
      </c>
      <c r="AM538" s="101">
        <f t="shared" si="82"/>
        <v>1.964186843587494E-2</v>
      </c>
      <c r="AN538" s="102">
        <f t="shared" si="83"/>
        <v>1.4817638617837815E-2</v>
      </c>
      <c r="AO538" s="101">
        <f t="shared" si="84"/>
        <v>1.0482782686034546E-2</v>
      </c>
      <c r="AP538" s="102">
        <f t="shared" si="85"/>
        <v>1.2184026503578917E-2</v>
      </c>
      <c r="AQ538" s="101">
        <f t="shared" si="86"/>
        <v>5.8470808103715296E-3</v>
      </c>
      <c r="AR538" s="102">
        <f t="shared" si="88"/>
        <v>2.1692862735858506E-2</v>
      </c>
      <c r="AS538" s="101">
        <f t="shared" si="88"/>
        <v>3.5884622592029809E-3</v>
      </c>
      <c r="AT538" s="102">
        <f t="shared" si="88"/>
        <v>2.6170018781046724E-2</v>
      </c>
      <c r="AU538" s="101">
        <f t="shared" si="88"/>
        <v>6.7427008717664383E-2</v>
      </c>
      <c r="AV538" s="102">
        <f t="shared" si="88"/>
        <v>3.9212025289990897E-3</v>
      </c>
      <c r="AW538" s="102">
        <f t="shared" si="87"/>
        <v>2.455991100455434E-2</v>
      </c>
    </row>
    <row r="539" spans="6:49" x14ac:dyDescent="0.3">
      <c r="F539" s="18">
        <v>44169</v>
      </c>
      <c r="G539" s="22">
        <v>211.30000305175699</v>
      </c>
      <c r="H539" s="26">
        <v>1200.30004882812</v>
      </c>
      <c r="I539" s="22">
        <v>524.45001220703102</v>
      </c>
      <c r="J539" s="26">
        <v>289.14999389648398</v>
      </c>
      <c r="K539" s="22">
        <v>745.70001220703102</v>
      </c>
      <c r="Y539" s="94">
        <v>168</v>
      </c>
      <c r="Z539" s="18">
        <v>44167</v>
      </c>
      <c r="AA539" s="22">
        <v>200.850006103515</v>
      </c>
      <c r="AB539" s="26">
        <v>1194.25</v>
      </c>
      <c r="AC539" s="22">
        <v>502.100006103515</v>
      </c>
      <c r="AD539" s="26">
        <v>290.25</v>
      </c>
      <c r="AE539" s="22">
        <v>767.95001220703102</v>
      </c>
      <c r="AF539" s="7">
        <v>6813.65</v>
      </c>
      <c r="AG539" s="108">
        <f t="shared" si="90"/>
        <v>2.9046112280615981E-2</v>
      </c>
      <c r="AH539" s="65">
        <f t="shared" si="90"/>
        <v>6.005035776727609E-3</v>
      </c>
      <c r="AI539" s="64">
        <f t="shared" si="90"/>
        <v>4.3555914902438549E-2</v>
      </c>
      <c r="AJ539" s="65">
        <f t="shared" si="89"/>
        <v>2.7600078797940554E-3</v>
      </c>
      <c r="AK539" s="64">
        <f t="shared" si="89"/>
        <v>0.10812059285333757</v>
      </c>
      <c r="AL539" s="64">
        <f t="shared" si="89"/>
        <v>1.8141827016997149E-3</v>
      </c>
      <c r="AM539" s="101">
        <f t="shared" si="82"/>
        <v>3.8240264999359853E-3</v>
      </c>
      <c r="AN539" s="102">
        <f t="shared" si="83"/>
        <v>4.1372174980338098E-3</v>
      </c>
      <c r="AO539" s="101">
        <f t="shared" si="84"/>
        <v>2.8244524196521978E-3</v>
      </c>
      <c r="AP539" s="102">
        <f t="shared" si="85"/>
        <v>3.3143861854148019E-3</v>
      </c>
      <c r="AQ539" s="101">
        <f t="shared" si="86"/>
        <v>1.7032300341408011E-3</v>
      </c>
      <c r="AR539" s="102">
        <f t="shared" si="88"/>
        <v>2.5222085780679995E-2</v>
      </c>
      <c r="AS539" s="101">
        <f t="shared" si="88"/>
        <v>1.8678182786937992E-3</v>
      </c>
      <c r="AT539" s="102">
        <f t="shared" si="88"/>
        <v>4.0731462482786349E-2</v>
      </c>
      <c r="AU539" s="101">
        <f t="shared" si="88"/>
        <v>-5.5437830562074649E-4</v>
      </c>
      <c r="AV539" s="102">
        <f t="shared" si="88"/>
        <v>0.10641736281919677</v>
      </c>
      <c r="AW539" s="102">
        <f t="shared" si="87"/>
        <v>3.4736870211147228E-2</v>
      </c>
    </row>
    <row r="540" spans="6:49" x14ac:dyDescent="0.3">
      <c r="F540" s="18">
        <v>44172</v>
      </c>
      <c r="G540" s="22">
        <v>208.14999389648401</v>
      </c>
      <c r="H540" s="26">
        <v>1207.80004882812</v>
      </c>
      <c r="I540" s="22">
        <v>522.70001220703102</v>
      </c>
      <c r="J540" s="26">
        <v>288.70001220703102</v>
      </c>
      <c r="K540" s="22">
        <v>733.04998779296795</v>
      </c>
      <c r="Y540" s="94">
        <v>169</v>
      </c>
      <c r="Z540" s="18">
        <v>44168</v>
      </c>
      <c r="AA540" s="22">
        <v>203</v>
      </c>
      <c r="AB540" s="26">
        <v>1182.84997558593</v>
      </c>
      <c r="AC540" s="22">
        <v>530.54998779296795</v>
      </c>
      <c r="AD540" s="26">
        <v>289.29998779296801</v>
      </c>
      <c r="AE540" s="22">
        <v>756.20001220703102</v>
      </c>
      <c r="AF540" s="7">
        <v>6835.05</v>
      </c>
      <c r="AG540" s="108">
        <f t="shared" si="90"/>
        <v>1.0647587848072501E-2</v>
      </c>
      <c r="AH540" s="65">
        <f t="shared" si="90"/>
        <v>-9.5916132516939076E-3</v>
      </c>
      <c r="AI540" s="64">
        <f t="shared" si="90"/>
        <v>5.5114866114705015E-2</v>
      </c>
      <c r="AJ540" s="65">
        <f t="shared" si="89"/>
        <v>-3.2784507909762893E-3</v>
      </c>
      <c r="AK540" s="64">
        <f t="shared" si="89"/>
        <v>-1.5418735157815402E-2</v>
      </c>
      <c r="AL540" s="64">
        <f t="shared" si="89"/>
        <v>3.1358323556538994E-3</v>
      </c>
      <c r="AM540" s="101">
        <f t="shared" si="82"/>
        <v>6.1299007037938259E-3</v>
      </c>
      <c r="AN540" s="102">
        <f t="shared" si="83"/>
        <v>5.6941749923768974E-3</v>
      </c>
      <c r="AO540" s="101">
        <f t="shared" si="84"/>
        <v>3.9408592137896653E-3</v>
      </c>
      <c r="AP540" s="102">
        <f t="shared" si="85"/>
        <v>4.607373869195068E-3</v>
      </c>
      <c r="AQ540" s="101">
        <f t="shared" si="86"/>
        <v>2.3073072937470447E-3</v>
      </c>
      <c r="AR540" s="102">
        <f t="shared" si="88"/>
        <v>4.5176871442786752E-3</v>
      </c>
      <c r="AS540" s="101">
        <f t="shared" si="88"/>
        <v>-1.5285788244070805E-2</v>
      </c>
      <c r="AT540" s="102">
        <f t="shared" si="88"/>
        <v>5.117400690091535E-2</v>
      </c>
      <c r="AU540" s="101">
        <f t="shared" si="88"/>
        <v>-7.8858246601713582E-3</v>
      </c>
      <c r="AV540" s="102">
        <f t="shared" si="88"/>
        <v>-1.7726042451562448E-2</v>
      </c>
      <c r="AW540" s="102">
        <f t="shared" si="87"/>
        <v>2.9588077378778837E-3</v>
      </c>
    </row>
    <row r="541" spans="6:49" x14ac:dyDescent="0.3">
      <c r="F541" s="18">
        <v>44173</v>
      </c>
      <c r="G541" s="22">
        <v>206.5</v>
      </c>
      <c r="H541" s="26">
        <v>1256.09997558593</v>
      </c>
      <c r="I541" s="22">
        <v>518.65002441406205</v>
      </c>
      <c r="J541" s="26">
        <v>286.95001220703102</v>
      </c>
      <c r="K541" s="22">
        <v>756.25</v>
      </c>
      <c r="Y541" s="94">
        <v>170</v>
      </c>
      <c r="Z541" s="18">
        <v>44169</v>
      </c>
      <c r="AA541" s="22">
        <v>211.30000305175699</v>
      </c>
      <c r="AB541" s="26">
        <v>1200.30004882812</v>
      </c>
      <c r="AC541" s="22">
        <v>524.45001220703102</v>
      </c>
      <c r="AD541" s="26">
        <v>289.14999389648398</v>
      </c>
      <c r="AE541" s="22">
        <v>745.70001220703102</v>
      </c>
      <c r="AF541" s="7">
        <v>6890.55</v>
      </c>
      <c r="AG541" s="108">
        <f t="shared" si="90"/>
        <v>4.0072960022992106E-2</v>
      </c>
      <c r="AH541" s="65">
        <f t="shared" si="90"/>
        <v>1.4644806192851035E-2</v>
      </c>
      <c r="AI541" s="64">
        <f t="shared" si="90"/>
        <v>-1.156406362785512E-2</v>
      </c>
      <c r="AJ541" s="65">
        <f t="shared" si="89"/>
        <v>-5.186062912741938E-4</v>
      </c>
      <c r="AK541" s="64">
        <f t="shared" si="89"/>
        <v>-1.3982516679783853E-2</v>
      </c>
      <c r="AL541" s="64">
        <f t="shared" si="89"/>
        <v>8.0871222360873931E-3</v>
      </c>
      <c r="AM541" s="101">
        <f t="shared" si="82"/>
        <v>1.4768386384893801E-2</v>
      </c>
      <c r="AN541" s="102">
        <f t="shared" si="83"/>
        <v>1.1526997528169162E-2</v>
      </c>
      <c r="AO541" s="101">
        <f t="shared" si="84"/>
        <v>8.1232487341304765E-3</v>
      </c>
      <c r="AP541" s="102">
        <f t="shared" si="85"/>
        <v>9.451287545616539E-3</v>
      </c>
      <c r="AQ541" s="101">
        <f t="shared" si="86"/>
        <v>4.5703590893116756E-3</v>
      </c>
      <c r="AR541" s="102">
        <f t="shared" si="88"/>
        <v>2.5304573638098307E-2</v>
      </c>
      <c r="AS541" s="101">
        <f t="shared" si="88"/>
        <v>3.1178086646818735E-3</v>
      </c>
      <c r="AT541" s="102">
        <f t="shared" si="88"/>
        <v>-1.9687312361985596E-2</v>
      </c>
      <c r="AU541" s="101">
        <f t="shared" si="88"/>
        <v>-9.9698938368907326E-3</v>
      </c>
      <c r="AV541" s="102">
        <f t="shared" si="88"/>
        <v>-1.8552875769095527E-2</v>
      </c>
      <c r="AW541" s="102">
        <f t="shared" si="87"/>
        <v>-3.9575399330383353E-3</v>
      </c>
    </row>
    <row r="542" spans="6:49" x14ac:dyDescent="0.3">
      <c r="F542" s="18">
        <v>44174</v>
      </c>
      <c r="G542" s="22">
        <v>212.19999694824199</v>
      </c>
      <c r="H542" s="26">
        <v>1266.19995117187</v>
      </c>
      <c r="I542" s="22">
        <v>533.20001220703102</v>
      </c>
      <c r="J542" s="26">
        <v>292.600006103515</v>
      </c>
      <c r="K542" s="22">
        <v>759.34997558593705</v>
      </c>
      <c r="Y542" s="94">
        <v>171</v>
      </c>
      <c r="Z542" s="18">
        <v>44172</v>
      </c>
      <c r="AA542" s="22">
        <v>208.14999389648401</v>
      </c>
      <c r="AB542" s="26">
        <v>1207.80004882812</v>
      </c>
      <c r="AC542" s="22">
        <v>522.70001220703102</v>
      </c>
      <c r="AD542" s="26">
        <v>288.70001220703102</v>
      </c>
      <c r="AE542" s="22">
        <v>733.04998779296795</v>
      </c>
      <c r="AF542" s="7">
        <v>6945.8</v>
      </c>
      <c r="AG542" s="108">
        <f t="shared" si="90"/>
        <v>-1.50199947464762E-2</v>
      </c>
      <c r="AH542" s="65">
        <f t="shared" si="90"/>
        <v>6.2289970898942197E-3</v>
      </c>
      <c r="AI542" s="64">
        <f t="shared" si="90"/>
        <v>-3.3424086108090802E-3</v>
      </c>
      <c r="AJ542" s="65">
        <f t="shared" si="89"/>
        <v>-1.5574345441080847E-3</v>
      </c>
      <c r="AK542" s="64">
        <f t="shared" si="89"/>
        <v>-1.710949518775777E-2</v>
      </c>
      <c r="AL542" s="64">
        <f t="shared" si="89"/>
        <v>7.9862526828976751E-3</v>
      </c>
      <c r="AM542" s="101">
        <f t="shared" si="82"/>
        <v>1.459239988199649E-2</v>
      </c>
      <c r="AN542" s="102">
        <f t="shared" si="83"/>
        <v>1.1408169057764846E-2</v>
      </c>
      <c r="AO542" s="101">
        <f t="shared" si="84"/>
        <v>8.0380435103666031E-3</v>
      </c>
      <c r="AP542" s="102">
        <f t="shared" si="85"/>
        <v>9.352605501133331E-3</v>
      </c>
      <c r="AQ542" s="101">
        <f t="shared" si="86"/>
        <v>4.5242553407984082E-3</v>
      </c>
      <c r="AR542" s="102">
        <f t="shared" si="88"/>
        <v>-2.9612394628472691E-2</v>
      </c>
      <c r="AS542" s="101">
        <f t="shared" si="88"/>
        <v>-5.1791719678706263E-3</v>
      </c>
      <c r="AT542" s="102">
        <f t="shared" si="88"/>
        <v>-1.1380452121175683E-2</v>
      </c>
      <c r="AU542" s="101">
        <f t="shared" si="88"/>
        <v>-1.0910040045241416E-2</v>
      </c>
      <c r="AV542" s="102">
        <f t="shared" si="88"/>
        <v>-2.1633750528556178E-2</v>
      </c>
      <c r="AW542" s="102">
        <f t="shared" si="87"/>
        <v>-1.574316185826332E-2</v>
      </c>
    </row>
    <row r="543" spans="6:49" x14ac:dyDescent="0.3">
      <c r="F543" s="18">
        <v>44175</v>
      </c>
      <c r="G543" s="22">
        <v>217.89999389648401</v>
      </c>
      <c r="H543" s="26">
        <v>1279.69995117187</v>
      </c>
      <c r="I543" s="22">
        <v>523.70001220703102</v>
      </c>
      <c r="J543" s="26">
        <v>288.100006103515</v>
      </c>
      <c r="K543" s="22">
        <v>758.90002441406205</v>
      </c>
      <c r="Y543" s="94">
        <v>172</v>
      </c>
      <c r="Z543" s="18">
        <v>44173</v>
      </c>
      <c r="AA543" s="22">
        <v>206.5</v>
      </c>
      <c r="AB543" s="26">
        <v>1256.09997558593</v>
      </c>
      <c r="AC543" s="22">
        <v>518.65002441406205</v>
      </c>
      <c r="AD543" s="26">
        <v>286.95001220703102</v>
      </c>
      <c r="AE543" s="22">
        <v>756.25</v>
      </c>
      <c r="AF543" s="7">
        <v>6960.75</v>
      </c>
      <c r="AG543" s="108">
        <f t="shared" si="90"/>
        <v>-7.958531917215881E-3</v>
      </c>
      <c r="AH543" s="65">
        <f t="shared" si="90"/>
        <v>3.9211099955678411E-2</v>
      </c>
      <c r="AI543" s="64">
        <f t="shared" si="90"/>
        <v>-7.7783801225131902E-3</v>
      </c>
      <c r="AJ543" s="65">
        <f t="shared" si="89"/>
        <v>-6.0801018566512067E-3</v>
      </c>
      <c r="AK543" s="64">
        <f t="shared" si="89"/>
        <v>3.1158113613164437E-2</v>
      </c>
      <c r="AL543" s="64">
        <f t="shared" si="89"/>
        <v>2.1500668043794424E-3</v>
      </c>
      <c r="AM543" s="101">
        <f t="shared" si="82"/>
        <v>4.4100414741297216E-3</v>
      </c>
      <c r="AN543" s="102">
        <f t="shared" si="83"/>
        <v>4.5329027458854559E-3</v>
      </c>
      <c r="AO543" s="101">
        <f t="shared" si="84"/>
        <v>3.1081760926789477E-3</v>
      </c>
      <c r="AP543" s="102">
        <f t="shared" si="85"/>
        <v>3.6429861337014973E-3</v>
      </c>
      <c r="AQ543" s="101">
        <f t="shared" si="86"/>
        <v>1.8567502561489745E-3</v>
      </c>
      <c r="AR543" s="102">
        <f t="shared" si="88"/>
        <v>-1.2368573391345603E-2</v>
      </c>
      <c r="AS543" s="101">
        <f t="shared" si="88"/>
        <v>3.4678197209792955E-2</v>
      </c>
      <c r="AT543" s="102">
        <f t="shared" si="88"/>
        <v>-1.0886556215192137E-2</v>
      </c>
      <c r="AU543" s="101">
        <f t="shared" si="88"/>
        <v>-9.7230879903527044E-3</v>
      </c>
      <c r="AV543" s="102">
        <f t="shared" si="88"/>
        <v>2.9301363357015463E-2</v>
      </c>
      <c r="AW543" s="102">
        <f t="shared" si="87"/>
        <v>6.200268593983595E-3</v>
      </c>
    </row>
    <row r="544" spans="6:49" x14ac:dyDescent="0.3">
      <c r="F544" s="18">
        <v>44176</v>
      </c>
      <c r="G544" s="22">
        <v>218.80000305175699</v>
      </c>
      <c r="H544" s="26">
        <v>1303.40002441406</v>
      </c>
      <c r="I544" s="22">
        <v>519.65002441406205</v>
      </c>
      <c r="J544" s="26">
        <v>287.850006103515</v>
      </c>
      <c r="K544" s="22">
        <v>765.90002441406205</v>
      </c>
      <c r="Y544" s="94">
        <v>173</v>
      </c>
      <c r="Z544" s="18">
        <v>44174</v>
      </c>
      <c r="AA544" s="22">
        <v>212.19999694824199</v>
      </c>
      <c r="AB544" s="26">
        <v>1266.19995117187</v>
      </c>
      <c r="AC544" s="22">
        <v>533.20001220703102</v>
      </c>
      <c r="AD544" s="26">
        <v>292.600006103515</v>
      </c>
      <c r="AE544" s="22">
        <v>759.34997558593705</v>
      </c>
      <c r="AF544" s="7">
        <v>7020.15</v>
      </c>
      <c r="AG544" s="108">
        <f t="shared" si="90"/>
        <v>2.7228799397277757E-2</v>
      </c>
      <c r="AH544" s="65">
        <f t="shared" si="90"/>
        <v>8.0085872904935521E-3</v>
      </c>
      <c r="AI544" s="64">
        <f t="shared" si="90"/>
        <v>2.7667282248297682E-2</v>
      </c>
      <c r="AJ544" s="65">
        <f t="shared" si="89"/>
        <v>1.9498482350619198E-2</v>
      </c>
      <c r="AK544" s="64">
        <f t="shared" si="89"/>
        <v>4.090762679962434E-3</v>
      </c>
      <c r="AL544" s="64">
        <f t="shared" si="89"/>
        <v>8.4973581693302529E-3</v>
      </c>
      <c r="AM544" s="101">
        <f t="shared" si="82"/>
        <v>1.5484122550775662E-2</v>
      </c>
      <c r="AN544" s="102">
        <f t="shared" si="83"/>
        <v>1.2010272281656475E-2</v>
      </c>
      <c r="AO544" s="101">
        <f t="shared" si="84"/>
        <v>8.4697779233913473E-3</v>
      </c>
      <c r="AP544" s="102">
        <f t="shared" si="85"/>
        <v>9.852626892651626E-3</v>
      </c>
      <c r="AQ544" s="101">
        <f t="shared" si="86"/>
        <v>4.7578627878931664E-3</v>
      </c>
      <c r="AR544" s="102">
        <f t="shared" si="88"/>
        <v>1.1744676846502095E-2</v>
      </c>
      <c r="AS544" s="101">
        <f t="shared" si="88"/>
        <v>-4.0016849911629227E-3</v>
      </c>
      <c r="AT544" s="102">
        <f t="shared" si="88"/>
        <v>1.9197504324906335E-2</v>
      </c>
      <c r="AU544" s="101">
        <f t="shared" si="88"/>
        <v>9.6458554579675719E-3</v>
      </c>
      <c r="AV544" s="102">
        <f t="shared" si="88"/>
        <v>-6.6710010793073239E-4</v>
      </c>
      <c r="AW544" s="102">
        <f t="shared" si="87"/>
        <v>7.1838503060564704E-3</v>
      </c>
    </row>
    <row r="545" spans="6:49" x14ac:dyDescent="0.3">
      <c r="F545" s="18">
        <v>44179</v>
      </c>
      <c r="G545" s="22">
        <v>213.5</v>
      </c>
      <c r="H545" s="26">
        <v>1290.55004882812</v>
      </c>
      <c r="I545" s="22">
        <v>518.04998779296795</v>
      </c>
      <c r="J545" s="26">
        <v>281.95001220703102</v>
      </c>
      <c r="K545" s="22">
        <v>771.75</v>
      </c>
      <c r="Y545" s="94">
        <v>174</v>
      </c>
      <c r="Z545" s="18">
        <v>44175</v>
      </c>
      <c r="AA545" s="22">
        <v>217.89999389648401</v>
      </c>
      <c r="AB545" s="26">
        <v>1279.69995117187</v>
      </c>
      <c r="AC545" s="22">
        <v>523.70001220703102</v>
      </c>
      <c r="AD545" s="26">
        <v>288.100006103515</v>
      </c>
      <c r="AE545" s="22">
        <v>758.90002441406205</v>
      </c>
      <c r="AF545" s="7">
        <v>6996.45</v>
      </c>
      <c r="AG545" s="108">
        <f t="shared" si="90"/>
        <v>2.6507002141579916E-2</v>
      </c>
      <c r="AH545" s="65">
        <f t="shared" si="90"/>
        <v>1.0605386740335837E-2</v>
      </c>
      <c r="AI545" s="64">
        <f t="shared" si="90"/>
        <v>-1.7977586603812556E-2</v>
      </c>
      <c r="AJ545" s="65">
        <f t="shared" si="89"/>
        <v>-1.5498846169723291E-2</v>
      </c>
      <c r="AK545" s="64">
        <f t="shared" si="89"/>
        <v>-5.9272344481889328E-4</v>
      </c>
      <c r="AL545" s="64">
        <f t="shared" si="89"/>
        <v>-3.3817077730678804E-3</v>
      </c>
      <c r="AM545" s="101">
        <f t="shared" si="82"/>
        <v>-5.2412123672567201E-3</v>
      </c>
      <c r="AN545" s="102">
        <f t="shared" si="83"/>
        <v>-1.9837545691640413E-3</v>
      </c>
      <c r="AO545" s="101">
        <f t="shared" si="84"/>
        <v>-1.564552949713093E-3</v>
      </c>
      <c r="AP545" s="102">
        <f t="shared" si="85"/>
        <v>-1.7688235517842772E-3</v>
      </c>
      <c r="AQ545" s="101">
        <f t="shared" si="86"/>
        <v>-6.7161966208633393E-4</v>
      </c>
      <c r="AR545" s="102">
        <f t="shared" si="88"/>
        <v>3.1748214508836636E-2</v>
      </c>
      <c r="AS545" s="101">
        <f t="shared" si="88"/>
        <v>1.2589141309499879E-2</v>
      </c>
      <c r="AT545" s="102">
        <f t="shared" si="88"/>
        <v>-1.6413033654099463E-2</v>
      </c>
      <c r="AU545" s="101">
        <f t="shared" si="88"/>
        <v>-1.3730022617939014E-2</v>
      </c>
      <c r="AV545" s="102">
        <f t="shared" si="88"/>
        <v>7.889621726744065E-5</v>
      </c>
      <c r="AW545" s="102">
        <f t="shared" si="87"/>
        <v>2.8546391527130965E-3</v>
      </c>
    </row>
    <row r="546" spans="6:49" x14ac:dyDescent="0.3">
      <c r="F546" s="18">
        <v>44180</v>
      </c>
      <c r="G546" s="22">
        <v>214.55000305175699</v>
      </c>
      <c r="H546" s="26">
        <v>1291.69995117187</v>
      </c>
      <c r="I546" s="22">
        <v>512.04998779296795</v>
      </c>
      <c r="J546" s="26">
        <v>272.39999389648398</v>
      </c>
      <c r="K546" s="22">
        <v>771.40002441406205</v>
      </c>
      <c r="Y546" s="94">
        <v>175</v>
      </c>
      <c r="Z546" s="18">
        <v>44176</v>
      </c>
      <c r="AA546" s="22">
        <v>218.80000305175699</v>
      </c>
      <c r="AB546" s="26">
        <v>1303.40002441406</v>
      </c>
      <c r="AC546" s="22">
        <v>519.65002441406205</v>
      </c>
      <c r="AD546" s="26">
        <v>287.850006103515</v>
      </c>
      <c r="AE546" s="22">
        <v>765.90002441406205</v>
      </c>
      <c r="AF546" s="7">
        <v>7014.4</v>
      </c>
      <c r="AG546" s="108">
        <f t="shared" si="90"/>
        <v>4.1218705555819551E-3</v>
      </c>
      <c r="AH546" s="65">
        <f t="shared" si="90"/>
        <v>1.8350616341706955E-2</v>
      </c>
      <c r="AI546" s="64">
        <f t="shared" si="90"/>
        <v>-7.7634695784762446E-3</v>
      </c>
      <c r="AJ546" s="65">
        <f t="shared" si="89"/>
        <v>-8.6813095026446157E-4</v>
      </c>
      <c r="AK546" s="64">
        <f t="shared" si="89"/>
        <v>9.1815962116575389E-3</v>
      </c>
      <c r="AL546" s="64">
        <f t="shared" si="89"/>
        <v>2.5623013337127652E-3</v>
      </c>
      <c r="AM546" s="101">
        <f t="shared" si="82"/>
        <v>5.1292645785925772E-3</v>
      </c>
      <c r="AN546" s="102">
        <f t="shared" si="83"/>
        <v>5.0185319275314732E-3</v>
      </c>
      <c r="AO546" s="101">
        <f t="shared" si="84"/>
        <v>3.4563935101684217E-3</v>
      </c>
      <c r="AP546" s="102">
        <f t="shared" si="85"/>
        <v>4.0462807342503196E-3</v>
      </c>
      <c r="AQ546" s="101">
        <f t="shared" si="86"/>
        <v>2.045167439212358E-3</v>
      </c>
      <c r="AR546" s="102">
        <f t="shared" si="88"/>
        <v>-1.0073940230106221E-3</v>
      </c>
      <c r="AS546" s="101">
        <f t="shared" si="88"/>
        <v>1.3332084414175481E-2</v>
      </c>
      <c r="AT546" s="102">
        <f t="shared" si="88"/>
        <v>-1.1219863088644666E-2</v>
      </c>
      <c r="AU546" s="101">
        <f t="shared" si="88"/>
        <v>-4.9144116845147813E-3</v>
      </c>
      <c r="AV546" s="102">
        <f t="shared" si="88"/>
        <v>7.136428772445181E-3</v>
      </c>
      <c r="AW546" s="102">
        <f t="shared" si="87"/>
        <v>6.6536887809011869E-4</v>
      </c>
    </row>
    <row r="547" spans="6:49" x14ac:dyDescent="0.3">
      <c r="F547" s="18">
        <v>44181</v>
      </c>
      <c r="G547" s="22">
        <v>235.39999389648401</v>
      </c>
      <c r="H547" s="26">
        <v>1348.15002441406</v>
      </c>
      <c r="I547" s="22">
        <v>534.79998779296795</v>
      </c>
      <c r="J547" s="26">
        <v>279.39999389648398</v>
      </c>
      <c r="K547" s="22">
        <v>771.45001220703102</v>
      </c>
      <c r="Y547" s="94">
        <v>176</v>
      </c>
      <c r="Z547" s="18">
        <v>44179</v>
      </c>
      <c r="AA547" s="22">
        <v>213.5</v>
      </c>
      <c r="AB547" s="26">
        <v>1290.55004882812</v>
      </c>
      <c r="AC547" s="22">
        <v>518.04998779296795</v>
      </c>
      <c r="AD547" s="26">
        <v>281.95001220703102</v>
      </c>
      <c r="AE547" s="22">
        <v>771.75</v>
      </c>
      <c r="AF547" s="7">
        <v>7040.3</v>
      </c>
      <c r="AG547" s="108">
        <f t="shared" si="90"/>
        <v>-2.4521251826847869E-2</v>
      </c>
      <c r="AH547" s="65">
        <f t="shared" si="90"/>
        <v>-9.9077317134925423E-3</v>
      </c>
      <c r="AI547" s="64">
        <f t="shared" si="90"/>
        <v>-3.0838158818351827E-3</v>
      </c>
      <c r="AJ547" s="65">
        <f t="shared" si="89"/>
        <v>-2.0709738777411762E-2</v>
      </c>
      <c r="AK547" s="64">
        <f t="shared" si="89"/>
        <v>7.6090185904163447E-3</v>
      </c>
      <c r="AL547" s="64">
        <f t="shared" si="89"/>
        <v>3.6856040069294833E-3</v>
      </c>
      <c r="AM547" s="101">
        <f t="shared" si="82"/>
        <v>7.0890839978656767E-3</v>
      </c>
      <c r="AN547" s="102">
        <f t="shared" si="83"/>
        <v>6.3418285441861474E-3</v>
      </c>
      <c r="AO547" s="101">
        <f t="shared" si="84"/>
        <v>4.4052552092578509E-3</v>
      </c>
      <c r="AP547" s="102">
        <f t="shared" si="85"/>
        <v>5.1452228913350245E-3</v>
      </c>
      <c r="AQ547" s="101">
        <f t="shared" si="86"/>
        <v>2.5585876171808275E-3</v>
      </c>
      <c r="AR547" s="102">
        <f t="shared" si="88"/>
        <v>-3.1610335824713544E-2</v>
      </c>
      <c r="AS547" s="101">
        <f t="shared" si="88"/>
        <v>-1.6249560257678691E-2</v>
      </c>
      <c r="AT547" s="102">
        <f t="shared" si="88"/>
        <v>-7.4890710910930341E-3</v>
      </c>
      <c r="AU547" s="101">
        <f t="shared" si="88"/>
        <v>-2.5854961668746786E-2</v>
      </c>
      <c r="AV547" s="102">
        <f t="shared" si="88"/>
        <v>5.0504309732355172E-3</v>
      </c>
      <c r="AW547" s="102">
        <f t="shared" si="87"/>
        <v>-1.5230699573799309E-2</v>
      </c>
    </row>
    <row r="548" spans="6:49" x14ac:dyDescent="0.3">
      <c r="F548" s="18">
        <v>44182</v>
      </c>
      <c r="G548" s="22">
        <v>234.30000305175699</v>
      </c>
      <c r="H548" s="26">
        <v>1357.15002441406</v>
      </c>
      <c r="I548" s="22">
        <v>558.90002441406205</v>
      </c>
      <c r="J548" s="26">
        <v>274.350006103515</v>
      </c>
      <c r="K548" s="22">
        <v>774</v>
      </c>
      <c r="Y548" s="94">
        <v>177</v>
      </c>
      <c r="Z548" s="18">
        <v>44180</v>
      </c>
      <c r="AA548" s="22">
        <v>214.55000305175699</v>
      </c>
      <c r="AB548" s="26">
        <v>1291.69995117187</v>
      </c>
      <c r="AC548" s="22">
        <v>512.04998779296795</v>
      </c>
      <c r="AD548" s="26">
        <v>272.39999389648398</v>
      </c>
      <c r="AE548" s="22">
        <v>771.40002441406205</v>
      </c>
      <c r="AF548" s="7">
        <v>7046.15</v>
      </c>
      <c r="AG548" s="108">
        <f t="shared" si="90"/>
        <v>4.9059929928440627E-3</v>
      </c>
      <c r="AH548" s="65">
        <f t="shared" si="90"/>
        <v>8.9062052067688654E-4</v>
      </c>
      <c r="AI548" s="64">
        <f t="shared" si="90"/>
        <v>-1.1649486452421108E-2</v>
      </c>
      <c r="AJ548" s="65">
        <f t="shared" si="89"/>
        <v>-3.4458241679300082E-2</v>
      </c>
      <c r="AK548" s="64">
        <f t="shared" si="89"/>
        <v>-4.5358595911139068E-4</v>
      </c>
      <c r="AL548" s="64">
        <f t="shared" si="89"/>
        <v>8.3058546849091122E-4</v>
      </c>
      <c r="AM548" s="101">
        <f t="shared" si="82"/>
        <v>2.1079503217624109E-3</v>
      </c>
      <c r="AN548" s="102">
        <f t="shared" si="83"/>
        <v>2.9784996191482911E-3</v>
      </c>
      <c r="AO548" s="101">
        <f t="shared" si="84"/>
        <v>1.9936008921208411E-3</v>
      </c>
      <c r="AP548" s="102">
        <f t="shared" si="85"/>
        <v>2.3521197447326204E-3</v>
      </c>
      <c r="AQ548" s="101">
        <f t="shared" si="86"/>
        <v>1.2536640546731027E-3</v>
      </c>
      <c r="AR548" s="102">
        <f t="shared" si="88"/>
        <v>2.7980426710816518E-3</v>
      </c>
      <c r="AS548" s="101">
        <f t="shared" si="88"/>
        <v>-2.0878790984714046E-3</v>
      </c>
      <c r="AT548" s="102">
        <f t="shared" si="88"/>
        <v>-1.3643087344541949E-2</v>
      </c>
      <c r="AU548" s="101">
        <f t="shared" si="88"/>
        <v>-3.6810361424032705E-2</v>
      </c>
      <c r="AV548" s="102">
        <f t="shared" si="88"/>
        <v>-1.7072500137844933E-3</v>
      </c>
      <c r="AW548" s="102">
        <f t="shared" si="87"/>
        <v>-1.029010704194978E-2</v>
      </c>
    </row>
    <row r="549" spans="6:49" x14ac:dyDescent="0.3">
      <c r="F549" s="18">
        <v>44183</v>
      </c>
      <c r="G549" s="22">
        <v>231.39999389648401</v>
      </c>
      <c r="H549" s="26">
        <v>1375.19995117187</v>
      </c>
      <c r="I549" s="22">
        <v>541.34997558593705</v>
      </c>
      <c r="J549" s="26">
        <v>274.70001220703102</v>
      </c>
      <c r="K549" s="22">
        <v>773.65002441406205</v>
      </c>
      <c r="Y549" s="94">
        <v>178</v>
      </c>
      <c r="Z549" s="18">
        <v>44181</v>
      </c>
      <c r="AA549" s="22">
        <v>235.39999389648401</v>
      </c>
      <c r="AB549" s="26">
        <v>1348.15002441406</v>
      </c>
      <c r="AC549" s="22">
        <v>534.79998779296795</v>
      </c>
      <c r="AD549" s="26">
        <v>279.39999389648398</v>
      </c>
      <c r="AE549" s="22">
        <v>771.45001220703102</v>
      </c>
      <c r="AF549" s="7">
        <v>7105.75</v>
      </c>
      <c r="AG549" s="108">
        <f t="shared" si="90"/>
        <v>9.2743343236377451E-2</v>
      </c>
      <c r="AH549" s="65">
        <f t="shared" si="90"/>
        <v>4.277415791871686E-2</v>
      </c>
      <c r="AI549" s="64">
        <f t="shared" si="90"/>
        <v>4.347056972045777E-2</v>
      </c>
      <c r="AJ549" s="65">
        <f t="shared" si="89"/>
        <v>2.5372873108868214E-2</v>
      </c>
      <c r="AK549" s="64">
        <f t="shared" si="89"/>
        <v>6.4799289367126168E-5</v>
      </c>
      <c r="AL549" s="64">
        <f t="shared" si="89"/>
        <v>8.4229470763505631E-3</v>
      </c>
      <c r="AM549" s="101">
        <f t="shared" si="82"/>
        <v>1.5354297964305728E-2</v>
      </c>
      <c r="AN549" s="102">
        <f t="shared" si="83"/>
        <v>1.1922612962463702E-2</v>
      </c>
      <c r="AO549" s="101">
        <f t="shared" si="84"/>
        <v>8.4069223477755417E-3</v>
      </c>
      <c r="AP549" s="102">
        <f t="shared" si="85"/>
        <v>9.7798295166817446E-3</v>
      </c>
      <c r="AQ549" s="101">
        <f t="shared" si="86"/>
        <v>4.7238522246572951E-3</v>
      </c>
      <c r="AR549" s="102">
        <f t="shared" si="88"/>
        <v>7.7389045272071716E-2</v>
      </c>
      <c r="AS549" s="101">
        <f t="shared" si="88"/>
        <v>3.0851544956253158E-2</v>
      </c>
      <c r="AT549" s="102">
        <f t="shared" si="88"/>
        <v>3.5063647372682229E-2</v>
      </c>
      <c r="AU549" s="101">
        <f t="shared" si="88"/>
        <v>1.5593043592186469E-2</v>
      </c>
      <c r="AV549" s="102">
        <f t="shared" si="88"/>
        <v>-4.6590529352901686E-3</v>
      </c>
      <c r="AW549" s="102">
        <f t="shared" si="87"/>
        <v>3.0847645651580678E-2</v>
      </c>
    </row>
    <row r="550" spans="6:49" x14ac:dyDescent="0.3">
      <c r="F550" s="18">
        <v>44186</v>
      </c>
      <c r="G550" s="22">
        <v>214.80000305175699</v>
      </c>
      <c r="H550" s="26">
        <v>1304</v>
      </c>
      <c r="I550" s="22">
        <v>532.45001220703102</v>
      </c>
      <c r="J550" s="26">
        <v>267.350006103515</v>
      </c>
      <c r="K550" s="22">
        <v>719.09997558593705</v>
      </c>
      <c r="Y550" s="94">
        <v>179</v>
      </c>
      <c r="Z550" s="18">
        <v>44182</v>
      </c>
      <c r="AA550" s="22">
        <v>234.30000305175699</v>
      </c>
      <c r="AB550" s="26">
        <v>1357.15002441406</v>
      </c>
      <c r="AC550" s="22">
        <v>558.90002441406205</v>
      </c>
      <c r="AD550" s="26">
        <v>274.350006103515</v>
      </c>
      <c r="AE550" s="22">
        <v>774</v>
      </c>
      <c r="AF550" s="7">
        <v>7123.75</v>
      </c>
      <c r="AG550" s="108">
        <f t="shared" si="90"/>
        <v>-4.6838103591529947E-3</v>
      </c>
      <c r="AH550" s="65">
        <f t="shared" si="90"/>
        <v>6.6536303113374565E-3</v>
      </c>
      <c r="AI550" s="64">
        <f t="shared" si="90"/>
        <v>4.407778755562286E-2</v>
      </c>
      <c r="AJ550" s="65">
        <f t="shared" si="89"/>
        <v>-1.8239739225610355E-2</v>
      </c>
      <c r="AK550" s="64">
        <f t="shared" si="89"/>
        <v>3.2999968772026763E-3</v>
      </c>
      <c r="AL550" s="64">
        <f t="shared" si="89"/>
        <v>2.5299567238513026E-3</v>
      </c>
      <c r="AM550" s="101">
        <f t="shared" si="82"/>
        <v>5.0728331322631715E-3</v>
      </c>
      <c r="AN550" s="102">
        <f t="shared" si="83"/>
        <v>4.980428650634498E-3</v>
      </c>
      <c r="AO550" s="101">
        <f t="shared" si="84"/>
        <v>3.429071789850917E-3</v>
      </c>
      <c r="AP550" s="102">
        <f t="shared" si="85"/>
        <v>4.0146375661365714E-3</v>
      </c>
      <c r="AQ550" s="101">
        <f t="shared" si="86"/>
        <v>2.0303839122544471E-3</v>
      </c>
      <c r="AR550" s="102">
        <f t="shared" si="88"/>
        <v>-9.756643491416167E-3</v>
      </c>
      <c r="AS550" s="101">
        <f t="shared" si="88"/>
        <v>1.6732016607029585E-3</v>
      </c>
      <c r="AT550" s="102">
        <f t="shared" si="88"/>
        <v>4.0648715765771941E-2</v>
      </c>
      <c r="AU550" s="101">
        <f t="shared" si="88"/>
        <v>-2.2254376791746924E-2</v>
      </c>
      <c r="AV550" s="102">
        <f t="shared" si="88"/>
        <v>1.2696129649482292E-3</v>
      </c>
      <c r="AW550" s="102">
        <f t="shared" si="87"/>
        <v>2.316102021652007E-3</v>
      </c>
    </row>
    <row r="551" spans="6:49" x14ac:dyDescent="0.3">
      <c r="F551" s="18">
        <v>44187</v>
      </c>
      <c r="G551" s="22">
        <v>219.350006103515</v>
      </c>
      <c r="H551" s="26">
        <v>1276.25</v>
      </c>
      <c r="I551" s="22">
        <v>543.09997558593705</v>
      </c>
      <c r="J551" s="26">
        <v>255.55000305175699</v>
      </c>
      <c r="K551" s="22">
        <v>729.09997558593705</v>
      </c>
      <c r="Y551" s="94">
        <v>180</v>
      </c>
      <c r="Z551" s="18">
        <v>44183</v>
      </c>
      <c r="AA551" s="22">
        <v>231.39999389648401</v>
      </c>
      <c r="AB551" s="26">
        <v>1375.19995117187</v>
      </c>
      <c r="AC551" s="22">
        <v>541.34997558593705</v>
      </c>
      <c r="AD551" s="26">
        <v>274.70001220703102</v>
      </c>
      <c r="AE551" s="22">
        <v>773.65002441406205</v>
      </c>
      <c r="AF551" s="7">
        <v>7130.9</v>
      </c>
      <c r="AG551" s="108">
        <f t="shared" si="90"/>
        <v>-1.2454570155645462E-2</v>
      </c>
      <c r="AH551" s="65">
        <f t="shared" si="90"/>
        <v>1.3212208895860236E-2</v>
      </c>
      <c r="AI551" s="64">
        <f t="shared" si="90"/>
        <v>-3.1904635299570668E-2</v>
      </c>
      <c r="AJ551" s="65">
        <f t="shared" si="89"/>
        <v>1.2749517867400094E-3</v>
      </c>
      <c r="AK551" s="64">
        <f t="shared" si="89"/>
        <v>-4.5226709706019231E-4</v>
      </c>
      <c r="AL551" s="64">
        <f t="shared" si="89"/>
        <v>1.0031815021245207E-3</v>
      </c>
      <c r="AM551" s="101">
        <f t="shared" si="82"/>
        <v>2.4090775837816666E-3</v>
      </c>
      <c r="AN551" s="102">
        <f t="shared" si="83"/>
        <v>3.1818248250799499E-3</v>
      </c>
      <c r="AO551" s="101">
        <f t="shared" si="84"/>
        <v>2.139393980336956E-3</v>
      </c>
      <c r="AP551" s="102">
        <f t="shared" si="85"/>
        <v>2.5209727725300441E-3</v>
      </c>
      <c r="AQ551" s="101">
        <f t="shared" si="86"/>
        <v>1.3325513291519051E-3</v>
      </c>
      <c r="AR551" s="102">
        <f t="shared" si="88"/>
        <v>-1.4863647739427128E-2</v>
      </c>
      <c r="AS551" s="101">
        <f t="shared" si="88"/>
        <v>1.0030384070780286E-2</v>
      </c>
      <c r="AT551" s="102">
        <f t="shared" si="88"/>
        <v>-3.4044029279907621E-2</v>
      </c>
      <c r="AU551" s="101">
        <f t="shared" si="88"/>
        <v>-1.2460209857900347E-3</v>
      </c>
      <c r="AV551" s="102">
        <f t="shared" si="88"/>
        <v>-1.7848184262120974E-3</v>
      </c>
      <c r="AW551" s="102">
        <f t="shared" si="87"/>
        <v>-8.3816264721113202E-3</v>
      </c>
    </row>
    <row r="552" spans="6:49" x14ac:dyDescent="0.3">
      <c r="F552" s="18">
        <v>44188</v>
      </c>
      <c r="G552" s="22">
        <v>228.850006103515</v>
      </c>
      <c r="H552" s="26">
        <v>1375.15002441406</v>
      </c>
      <c r="I552" s="22">
        <v>553.90002441406205</v>
      </c>
      <c r="J552" s="26">
        <v>266</v>
      </c>
      <c r="K552" s="22">
        <v>735.45001220703102</v>
      </c>
      <c r="Y552" s="94">
        <v>181</v>
      </c>
      <c r="Z552" s="18">
        <v>44186</v>
      </c>
      <c r="AA552" s="22">
        <v>214.80000305175699</v>
      </c>
      <c r="AB552" s="26">
        <v>1304</v>
      </c>
      <c r="AC552" s="22">
        <v>532.45001220703102</v>
      </c>
      <c r="AD552" s="26">
        <v>267.350006103515</v>
      </c>
      <c r="AE552" s="22">
        <v>719.09997558593705</v>
      </c>
      <c r="AF552" s="7">
        <v>6890.6</v>
      </c>
      <c r="AG552" s="108">
        <f t="shared" si="90"/>
        <v>-7.4440411540957957E-2</v>
      </c>
      <c r="AH552" s="65">
        <f t="shared" si="90"/>
        <v>-5.3162676075837821E-2</v>
      </c>
      <c r="AI552" s="64">
        <f t="shared" si="90"/>
        <v>-1.6576955270877651E-2</v>
      </c>
      <c r="AJ552" s="65">
        <f t="shared" si="89"/>
        <v>-2.7120953314487845E-2</v>
      </c>
      <c r="AK552" s="64">
        <f t="shared" si="89"/>
        <v>-7.3119210335078441E-2</v>
      </c>
      <c r="AL552" s="64">
        <f t="shared" si="89"/>
        <v>-3.4279289706518105E-2</v>
      </c>
      <c r="AM552" s="101">
        <f t="shared" si="82"/>
        <v>-5.9148037771984352E-2</v>
      </c>
      <c r="AN552" s="102">
        <f t="shared" si="83"/>
        <v>-3.8382373223084958E-2</v>
      </c>
      <c r="AO552" s="101">
        <f t="shared" si="84"/>
        <v>-2.7663958559755841E-2</v>
      </c>
      <c r="AP552" s="102">
        <f t="shared" si="85"/>
        <v>-3.199634472505257E-2</v>
      </c>
      <c r="AQ552" s="101">
        <f t="shared" si="86"/>
        <v>-1.4793763580466239E-2</v>
      </c>
      <c r="AR552" s="102">
        <f t="shared" si="88"/>
        <v>-1.5292373768973605E-2</v>
      </c>
      <c r="AS552" s="101">
        <f t="shared" si="88"/>
        <v>-1.4780302852752863E-2</v>
      </c>
      <c r="AT552" s="102">
        <f t="shared" si="88"/>
        <v>1.108700328887819E-2</v>
      </c>
      <c r="AU552" s="101">
        <f t="shared" si="88"/>
        <v>4.8753914105647243E-3</v>
      </c>
      <c r="AV552" s="102">
        <f t="shared" si="88"/>
        <v>-5.8325446754612202E-2</v>
      </c>
      <c r="AW552" s="102">
        <f t="shared" si="87"/>
        <v>-1.448714573537915E-2</v>
      </c>
    </row>
    <row r="553" spans="6:49" x14ac:dyDescent="0.3">
      <c r="F553" s="18">
        <v>44189</v>
      </c>
      <c r="G553" s="22">
        <v>226.100006103515</v>
      </c>
      <c r="H553" s="26">
        <v>1364.09997558593</v>
      </c>
      <c r="I553" s="22">
        <v>533.20001220703102</v>
      </c>
      <c r="J553" s="26">
        <v>266.75</v>
      </c>
      <c r="K553" s="22">
        <v>743</v>
      </c>
      <c r="Y553" s="94">
        <v>182</v>
      </c>
      <c r="Z553" s="18">
        <v>44187</v>
      </c>
      <c r="AA553" s="22">
        <v>219.350006103515</v>
      </c>
      <c r="AB553" s="26">
        <v>1276.25</v>
      </c>
      <c r="AC553" s="22">
        <v>543.09997558593705</v>
      </c>
      <c r="AD553" s="26">
        <v>255.55000305175699</v>
      </c>
      <c r="AE553" s="22">
        <v>729.09997558593705</v>
      </c>
      <c r="AF553" s="7">
        <v>6963.65</v>
      </c>
      <c r="AG553" s="108">
        <f t="shared" si="90"/>
        <v>2.0961278595539926E-2</v>
      </c>
      <c r="AH553" s="65">
        <f t="shared" si="90"/>
        <v>-2.1510373007722954E-2</v>
      </c>
      <c r="AI553" s="64">
        <f t="shared" si="90"/>
        <v>1.980440070008832E-2</v>
      </c>
      <c r="AJ553" s="65">
        <f t="shared" si="89"/>
        <v>-4.514058706821459E-2</v>
      </c>
      <c r="AK553" s="64">
        <f t="shared" si="89"/>
        <v>1.3810467169590689E-2</v>
      </c>
      <c r="AL553" s="64">
        <f t="shared" si="89"/>
        <v>1.0545598208122077E-2</v>
      </c>
      <c r="AM553" s="101">
        <f t="shared" si="82"/>
        <v>1.9057674629897665E-2</v>
      </c>
      <c r="AN553" s="102">
        <f t="shared" si="83"/>
        <v>1.4423183047432724E-2</v>
      </c>
      <c r="AO553" s="101">
        <f t="shared" si="84"/>
        <v>1.0199940745656838E-2</v>
      </c>
      <c r="AP553" s="102">
        <f t="shared" si="85"/>
        <v>1.1856447750667944E-2</v>
      </c>
      <c r="AQ553" s="101">
        <f t="shared" si="86"/>
        <v>5.6940376856411002E-3</v>
      </c>
      <c r="AR553" s="102">
        <f t="shared" si="88"/>
        <v>1.9036039656422608E-3</v>
      </c>
      <c r="AS553" s="101">
        <f t="shared" si="88"/>
        <v>-3.5933556055155677E-2</v>
      </c>
      <c r="AT553" s="102">
        <f t="shared" si="88"/>
        <v>9.6044599544314827E-3</v>
      </c>
      <c r="AU553" s="101">
        <f t="shared" si="88"/>
        <v>-5.6997034818882533E-2</v>
      </c>
      <c r="AV553" s="102">
        <f t="shared" si="88"/>
        <v>8.1164294839495884E-3</v>
      </c>
      <c r="AW553" s="102">
        <f t="shared" si="87"/>
        <v>-1.4661219494002975E-2</v>
      </c>
    </row>
    <row r="554" spans="6:49" x14ac:dyDescent="0.3">
      <c r="F554" s="18">
        <v>44193</v>
      </c>
      <c r="G554" s="22">
        <v>233.19999694824199</v>
      </c>
      <c r="H554" s="26">
        <v>1424.19995117187</v>
      </c>
      <c r="I554" s="22">
        <v>537.54998779296795</v>
      </c>
      <c r="J554" s="26">
        <v>272.39999389648398</v>
      </c>
      <c r="K554" s="22">
        <v>737.79998779296795</v>
      </c>
      <c r="Y554" s="94">
        <v>183</v>
      </c>
      <c r="Z554" s="18">
        <v>44188</v>
      </c>
      <c r="AA554" s="22">
        <v>228.850006103515</v>
      </c>
      <c r="AB554" s="26">
        <v>1375.15002441406</v>
      </c>
      <c r="AC554" s="22">
        <v>553.90002441406205</v>
      </c>
      <c r="AD554" s="26">
        <v>266</v>
      </c>
      <c r="AE554" s="22">
        <v>735.45001220703102</v>
      </c>
      <c r="AF554" s="7">
        <v>7049.8</v>
      </c>
      <c r="AG554" s="108">
        <f t="shared" si="90"/>
        <v>4.239813833234006E-2</v>
      </c>
      <c r="AH554" s="65">
        <f t="shared" si="90"/>
        <v>7.4636743334649758E-2</v>
      </c>
      <c r="AI554" s="64">
        <f t="shared" si="90"/>
        <v>1.9690789028082092E-2</v>
      </c>
      <c r="AJ554" s="65">
        <f t="shared" si="89"/>
        <v>4.007821162549325E-2</v>
      </c>
      <c r="AK554" s="64">
        <f t="shared" si="89"/>
        <v>8.6717100362162496E-3</v>
      </c>
      <c r="AL554" s="64">
        <f t="shared" si="89"/>
        <v>1.2295485456648375E-2</v>
      </c>
      <c r="AM554" s="101">
        <f t="shared" si="82"/>
        <v>2.2110692389910213E-2</v>
      </c>
      <c r="AN554" s="102">
        <f t="shared" si="83"/>
        <v>1.6484621990572546E-2</v>
      </c>
      <c r="AO554" s="101">
        <f t="shared" si="84"/>
        <v>1.1678082859479841E-2</v>
      </c>
      <c r="AP554" s="102">
        <f t="shared" si="85"/>
        <v>1.3568386049580461E-2</v>
      </c>
      <c r="AQ554" s="101">
        <f t="shared" si="86"/>
        <v>6.4938465385750719E-3</v>
      </c>
      <c r="AR554" s="102">
        <f t="shared" si="88"/>
        <v>2.0287445942429847E-2</v>
      </c>
      <c r="AS554" s="101">
        <f t="shared" si="88"/>
        <v>5.8152121344077212E-2</v>
      </c>
      <c r="AT554" s="102">
        <f t="shared" si="88"/>
        <v>8.0127061686022516E-3</v>
      </c>
      <c r="AU554" s="101">
        <f t="shared" si="88"/>
        <v>2.650982557591279E-2</v>
      </c>
      <c r="AV554" s="102">
        <f t="shared" si="88"/>
        <v>2.1778634976411778E-3</v>
      </c>
      <c r="AW554" s="102">
        <f t="shared" si="87"/>
        <v>2.3027992505732654E-2</v>
      </c>
    </row>
    <row r="555" spans="6:49" x14ac:dyDescent="0.3">
      <c r="F555" s="18">
        <v>44194</v>
      </c>
      <c r="G555" s="22">
        <v>231.44999694824199</v>
      </c>
      <c r="H555" s="26">
        <v>1405.05004882812</v>
      </c>
      <c r="I555" s="22">
        <v>547.04998779296795</v>
      </c>
      <c r="J555" s="26">
        <v>268.20001220703102</v>
      </c>
      <c r="K555" s="22">
        <v>756.25</v>
      </c>
      <c r="Y555" s="94">
        <v>184</v>
      </c>
      <c r="Z555" s="18">
        <v>44189</v>
      </c>
      <c r="AA555" s="22">
        <v>226.100006103515</v>
      </c>
      <c r="AB555" s="26">
        <v>1364.09997558593</v>
      </c>
      <c r="AC555" s="22">
        <v>533.20001220703102</v>
      </c>
      <c r="AD555" s="26">
        <v>266.75</v>
      </c>
      <c r="AE555" s="22">
        <v>743</v>
      </c>
      <c r="AF555" s="7">
        <v>7113.35</v>
      </c>
      <c r="AG555" s="108">
        <f t="shared" si="90"/>
        <v>-1.2089387491341539E-2</v>
      </c>
      <c r="AH555" s="65">
        <f t="shared" si="90"/>
        <v>-8.0679812120169267E-3</v>
      </c>
      <c r="AI555" s="64">
        <f t="shared" si="90"/>
        <v>-3.8087597917257361E-2</v>
      </c>
      <c r="AJ555" s="65">
        <f t="shared" si="89"/>
        <v>2.8155814001637209E-3</v>
      </c>
      <c r="AK555" s="64">
        <f t="shared" si="89"/>
        <v>1.0213471354363929E-2</v>
      </c>
      <c r="AL555" s="64">
        <f t="shared" si="89"/>
        <v>8.9740525931105691E-3</v>
      </c>
      <c r="AM555" s="101">
        <f t="shared" si="82"/>
        <v>1.63158084454674E-2</v>
      </c>
      <c r="AN555" s="102">
        <f t="shared" si="83"/>
        <v>1.2571837862516569E-2</v>
      </c>
      <c r="AO555" s="101">
        <f t="shared" si="84"/>
        <v>8.8724450688361101E-3</v>
      </c>
      <c r="AP555" s="102">
        <f t="shared" si="85"/>
        <v>1.0318983477417203E-2</v>
      </c>
      <c r="AQ555" s="101">
        <f t="shared" si="86"/>
        <v>4.9757422087557644E-3</v>
      </c>
      <c r="AR555" s="102">
        <f t="shared" si="88"/>
        <v>-2.8405195936808937E-2</v>
      </c>
      <c r="AS555" s="101">
        <f t="shared" si="88"/>
        <v>-2.0639819074533494E-2</v>
      </c>
      <c r="AT555" s="102">
        <f t="shared" si="88"/>
        <v>-4.6960042986093471E-2</v>
      </c>
      <c r="AU555" s="101">
        <f t="shared" si="88"/>
        <v>-7.5034020772534824E-3</v>
      </c>
      <c r="AV555" s="102">
        <f t="shared" si="88"/>
        <v>5.2377291456081644E-3</v>
      </c>
      <c r="AW555" s="102">
        <f t="shared" si="87"/>
        <v>-1.9654146185816245E-2</v>
      </c>
    </row>
    <row r="556" spans="6:49" x14ac:dyDescent="0.3">
      <c r="F556" s="18">
        <v>44195</v>
      </c>
      <c r="G556" s="22">
        <v>235.94999694824199</v>
      </c>
      <c r="H556" s="26">
        <v>1393.75</v>
      </c>
      <c r="I556" s="22">
        <v>567.95001220703102</v>
      </c>
      <c r="J556" s="26">
        <v>264.89999389648398</v>
      </c>
      <c r="K556" s="22">
        <v>763.04998779296795</v>
      </c>
      <c r="Y556" s="94">
        <v>185</v>
      </c>
      <c r="Z556" s="18">
        <v>44193</v>
      </c>
      <c r="AA556" s="22">
        <v>233.19999694824199</v>
      </c>
      <c r="AB556" s="26">
        <v>1424.19995117187</v>
      </c>
      <c r="AC556" s="22">
        <v>537.54998779296795</v>
      </c>
      <c r="AD556" s="26">
        <v>272.39999389648398</v>
      </c>
      <c r="AE556" s="22">
        <v>737.79998779296795</v>
      </c>
      <c r="AF556" s="7">
        <v>7179.6</v>
      </c>
      <c r="AG556" s="108">
        <f t="shared" si="90"/>
        <v>3.0919035111213515E-2</v>
      </c>
      <c r="AH556" s="65">
        <f t="shared" si="90"/>
        <v>4.3115365661913665E-2</v>
      </c>
      <c r="AI556" s="64">
        <f t="shared" si="90"/>
        <v>8.1251450241319433E-3</v>
      </c>
      <c r="AJ556" s="65">
        <f t="shared" si="89"/>
        <v>2.0959661687047722E-2</v>
      </c>
      <c r="AK556" s="64">
        <f t="shared" si="89"/>
        <v>-7.0232761003616358E-3</v>
      </c>
      <c r="AL556" s="64">
        <f t="shared" si="89"/>
        <v>9.2703709812896971E-3</v>
      </c>
      <c r="AM556" s="101">
        <f t="shared" si="82"/>
        <v>1.683279335549006E-2</v>
      </c>
      <c r="AN556" s="102">
        <f t="shared" si="83"/>
        <v>1.2920913076062647E-2</v>
      </c>
      <c r="AO556" s="101">
        <f t="shared" si="84"/>
        <v>9.1227473034724213E-3</v>
      </c>
      <c r="AP556" s="102">
        <f t="shared" si="85"/>
        <v>1.0608875753518472E-2</v>
      </c>
      <c r="AQ556" s="101">
        <f t="shared" si="86"/>
        <v>5.1111784034891016E-3</v>
      </c>
      <c r="AR556" s="102">
        <f t="shared" si="88"/>
        <v>1.4086241755723455E-2</v>
      </c>
      <c r="AS556" s="101">
        <f t="shared" si="88"/>
        <v>3.0194452585851017E-2</v>
      </c>
      <c r="AT556" s="102">
        <f t="shared" si="88"/>
        <v>-9.9760227934047804E-4</v>
      </c>
      <c r="AU556" s="101">
        <f t="shared" si="88"/>
        <v>1.035078593352925E-2</v>
      </c>
      <c r="AV556" s="102">
        <f t="shared" si="88"/>
        <v>-1.2134454503850738E-2</v>
      </c>
      <c r="AW556" s="102">
        <f t="shared" si="87"/>
        <v>8.2998846983825016E-3</v>
      </c>
    </row>
    <row r="557" spans="6:49" x14ac:dyDescent="0.3">
      <c r="F557" s="18">
        <v>44196</v>
      </c>
      <c r="G557" s="22">
        <v>232.850006103515</v>
      </c>
      <c r="H557" s="26">
        <v>1432.15002441406</v>
      </c>
      <c r="I557" s="22">
        <v>583.40002441406205</v>
      </c>
      <c r="J557" s="26">
        <v>266.100006103515</v>
      </c>
      <c r="K557" s="22">
        <v>774.54998779296795</v>
      </c>
      <c r="Y557" s="94">
        <v>186</v>
      </c>
      <c r="Z557" s="18">
        <v>44194</v>
      </c>
      <c r="AA557" s="22">
        <v>231.44999694824199</v>
      </c>
      <c r="AB557" s="26">
        <v>1405.05004882812</v>
      </c>
      <c r="AC557" s="22">
        <v>547.04998779296795</v>
      </c>
      <c r="AD557" s="26">
        <v>268.20001220703102</v>
      </c>
      <c r="AE557" s="22">
        <v>756.25</v>
      </c>
      <c r="AF557" s="7">
        <v>7201.85</v>
      </c>
      <c r="AG557" s="108">
        <f t="shared" si="90"/>
        <v>-7.5325870980047531E-3</v>
      </c>
      <c r="AH557" s="65">
        <f t="shared" si="90"/>
        <v>-1.353729418829965E-2</v>
      </c>
      <c r="AI557" s="64">
        <f t="shared" si="90"/>
        <v>1.7518427385917267E-2</v>
      </c>
      <c r="AJ557" s="65">
        <f t="shared" si="89"/>
        <v>-1.5538535506676424E-2</v>
      </c>
      <c r="AK557" s="64">
        <f t="shared" si="89"/>
        <v>2.469924072765382E-2</v>
      </c>
      <c r="AL557" s="64">
        <f t="shared" si="89"/>
        <v>3.0942662600342754E-3</v>
      </c>
      <c r="AM557" s="101">
        <f t="shared" si="82"/>
        <v>6.0573805867131592E-3</v>
      </c>
      <c r="AN557" s="102">
        <f t="shared" si="83"/>
        <v>5.6452084270757728E-3</v>
      </c>
      <c r="AO557" s="101">
        <f t="shared" si="84"/>
        <v>3.9057480393443955E-3</v>
      </c>
      <c r="AP557" s="102">
        <f t="shared" si="85"/>
        <v>4.5667091971783877E-3</v>
      </c>
      <c r="AQ557" s="101">
        <f t="shared" si="86"/>
        <v>2.2883089661196658E-3</v>
      </c>
      <c r="AR557" s="102">
        <f t="shared" si="88"/>
        <v>-1.3589967684717912E-2</v>
      </c>
      <c r="AS557" s="101">
        <f t="shared" si="88"/>
        <v>-1.9182502615375421E-2</v>
      </c>
      <c r="AT557" s="102">
        <f t="shared" si="88"/>
        <v>1.361267934657287E-2</v>
      </c>
      <c r="AU557" s="101">
        <f t="shared" si="88"/>
        <v>-2.0105244703854813E-2</v>
      </c>
      <c r="AV557" s="102">
        <f t="shared" si="88"/>
        <v>2.2410931761534154E-2</v>
      </c>
      <c r="AW557" s="102">
        <f t="shared" si="87"/>
        <v>-3.3708207791682257E-3</v>
      </c>
    </row>
    <row r="558" spans="6:49" x14ac:dyDescent="0.3">
      <c r="F558" s="18">
        <v>44197</v>
      </c>
      <c r="G558" s="22">
        <v>238.350006103515</v>
      </c>
      <c r="H558" s="26">
        <v>1427.25</v>
      </c>
      <c r="I558" s="22">
        <v>590.09997558593705</v>
      </c>
      <c r="J558" s="26">
        <v>266.79998779296801</v>
      </c>
      <c r="K558" s="22">
        <v>785.45001220703102</v>
      </c>
      <c r="Y558" s="94">
        <v>187</v>
      </c>
      <c r="Z558" s="18">
        <v>44195</v>
      </c>
      <c r="AA558" s="22">
        <v>235.94999694824199</v>
      </c>
      <c r="AB558" s="26">
        <v>1393.75</v>
      </c>
      <c r="AC558" s="22">
        <v>567.95001220703102</v>
      </c>
      <c r="AD558" s="26">
        <v>264.89999389648398</v>
      </c>
      <c r="AE558" s="22">
        <v>763.04998779296795</v>
      </c>
      <c r="AF558" s="7">
        <v>7226.75</v>
      </c>
      <c r="AG558" s="108">
        <f t="shared" si="90"/>
        <v>1.9256050946586487E-2</v>
      </c>
      <c r="AH558" s="65">
        <f t="shared" si="90"/>
        <v>-8.0749678666933583E-3</v>
      </c>
      <c r="AI558" s="64">
        <f t="shared" si="90"/>
        <v>3.7493224562064865E-2</v>
      </c>
      <c r="AJ558" s="65">
        <f t="shared" si="89"/>
        <v>-1.2380643125041006E-2</v>
      </c>
      <c r="AK558" s="64">
        <f t="shared" si="89"/>
        <v>8.9515345941493484E-3</v>
      </c>
      <c r="AL558" s="64">
        <f t="shared" si="89"/>
        <v>3.4514817402799881E-3</v>
      </c>
      <c r="AM558" s="101">
        <f t="shared" si="82"/>
        <v>6.6806122870755854E-3</v>
      </c>
      <c r="AN558" s="102">
        <f t="shared" si="83"/>
        <v>6.0660229125182276E-3</v>
      </c>
      <c r="AO558" s="101">
        <f t="shared" si="84"/>
        <v>4.2074904776102755E-3</v>
      </c>
      <c r="AP558" s="102">
        <f t="shared" si="85"/>
        <v>4.9161779198701357E-3</v>
      </c>
      <c r="AQ558" s="101">
        <f t="shared" si="86"/>
        <v>2.4515789732279481E-3</v>
      </c>
      <c r="AR558" s="102">
        <f t="shared" si="88"/>
        <v>1.2575438659510902E-2</v>
      </c>
      <c r="AS558" s="101">
        <f t="shared" si="88"/>
        <v>-1.4140990779211587E-2</v>
      </c>
      <c r="AT558" s="102">
        <f t="shared" si="88"/>
        <v>3.3285734084454593E-2</v>
      </c>
      <c r="AU558" s="101">
        <f t="shared" si="88"/>
        <v>-1.7296821044911141E-2</v>
      </c>
      <c r="AV558" s="102">
        <f t="shared" si="88"/>
        <v>6.4999556209214002E-3</v>
      </c>
      <c r="AW558" s="102">
        <f t="shared" si="87"/>
        <v>4.184663308152833E-3</v>
      </c>
    </row>
    <row r="559" spans="6:49" x14ac:dyDescent="0.3">
      <c r="F559" s="18">
        <v>44200</v>
      </c>
      <c r="G559" s="22">
        <v>244.30000305175699</v>
      </c>
      <c r="H559" s="26">
        <v>1407.19995117187</v>
      </c>
      <c r="I559" s="22">
        <v>590.09997558593705</v>
      </c>
      <c r="J559" s="26">
        <v>272.95001220703102</v>
      </c>
      <c r="K559" s="22">
        <v>773.59997558593705</v>
      </c>
      <c r="Y559" s="94">
        <v>188</v>
      </c>
      <c r="Z559" s="18">
        <v>44196</v>
      </c>
      <c r="AA559" s="22">
        <v>232.850006103515</v>
      </c>
      <c r="AB559" s="26">
        <v>1432.15002441406</v>
      </c>
      <c r="AC559" s="22">
        <v>583.40002441406205</v>
      </c>
      <c r="AD559" s="26">
        <v>266.100006103515</v>
      </c>
      <c r="AE559" s="22">
        <v>774.54998779296795</v>
      </c>
      <c r="AF559" s="7">
        <v>7231.8</v>
      </c>
      <c r="AG559" s="108">
        <f t="shared" si="90"/>
        <v>-1.3225409597874167E-2</v>
      </c>
      <c r="AH559" s="65">
        <f t="shared" si="90"/>
        <v>2.7178872476900852E-2</v>
      </c>
      <c r="AI559" s="64">
        <f t="shared" si="90"/>
        <v>2.6839691110941265E-2</v>
      </c>
      <c r="AJ559" s="65">
        <f t="shared" si="89"/>
        <v>4.5198276833721979E-3</v>
      </c>
      <c r="AK559" s="64">
        <f t="shared" si="89"/>
        <v>1.4958655853011069E-2</v>
      </c>
      <c r="AL559" s="64">
        <f t="shared" si="89"/>
        <v>6.9854863805214281E-4</v>
      </c>
      <c r="AM559" s="101">
        <f t="shared" si="82"/>
        <v>1.877586457664988E-3</v>
      </c>
      <c r="AN559" s="102">
        <f t="shared" si="83"/>
        <v>2.8229548179478405E-3</v>
      </c>
      <c r="AO559" s="101">
        <f t="shared" si="84"/>
        <v>1.8820684492096671E-3</v>
      </c>
      <c r="AP559" s="102">
        <f t="shared" si="85"/>
        <v>2.2229463325110564E-3</v>
      </c>
      <c r="AQ559" s="101">
        <f t="shared" si="86"/>
        <v>1.1933148944702353E-3</v>
      </c>
      <c r="AR559" s="102">
        <f t="shared" si="88"/>
        <v>-1.5102996055539155E-2</v>
      </c>
      <c r="AS559" s="101">
        <f t="shared" si="88"/>
        <v>2.4355917658953011E-2</v>
      </c>
      <c r="AT559" s="102">
        <f t="shared" si="88"/>
        <v>2.4957622661731599E-2</v>
      </c>
      <c r="AU559" s="101">
        <f t="shared" si="88"/>
        <v>2.2968813508611415E-3</v>
      </c>
      <c r="AV559" s="102">
        <f t="shared" si="88"/>
        <v>1.3765340958540834E-2</v>
      </c>
      <c r="AW559" s="102">
        <f t="shared" si="87"/>
        <v>1.0054553314909486E-2</v>
      </c>
    </row>
    <row r="560" spans="6:49" x14ac:dyDescent="0.3">
      <c r="F560" s="18">
        <v>44201</v>
      </c>
      <c r="G560" s="22">
        <v>241.75</v>
      </c>
      <c r="H560" s="26">
        <v>1406.59997558593</v>
      </c>
      <c r="I560" s="22">
        <v>587.25</v>
      </c>
      <c r="J560" s="26">
        <v>275.29998779296801</v>
      </c>
      <c r="K560" s="22">
        <v>763.84997558593705</v>
      </c>
      <c r="Y560" s="94">
        <v>189</v>
      </c>
      <c r="Z560" s="18">
        <v>44197</v>
      </c>
      <c r="AA560" s="22">
        <v>238.350006103515</v>
      </c>
      <c r="AB560" s="26">
        <v>1427.25</v>
      </c>
      <c r="AC560" s="22">
        <v>590.09997558593705</v>
      </c>
      <c r="AD560" s="26">
        <v>266.79998779296801</v>
      </c>
      <c r="AE560" s="22">
        <v>785.45001220703102</v>
      </c>
      <c r="AF560" s="7">
        <v>7263</v>
      </c>
      <c r="AG560" s="108">
        <f t="shared" si="90"/>
        <v>2.3345711617593395E-2</v>
      </c>
      <c r="AH560" s="65">
        <f t="shared" si="90"/>
        <v>-3.4273128409612573E-3</v>
      </c>
      <c r="AI560" s="64">
        <f t="shared" si="90"/>
        <v>1.14188734088514E-2</v>
      </c>
      <c r="AJ560" s="65">
        <f t="shared" si="89"/>
        <v>2.6270673674089599E-3</v>
      </c>
      <c r="AK560" s="64">
        <f t="shared" si="89"/>
        <v>1.397461769518593E-2</v>
      </c>
      <c r="AL560" s="64">
        <f t="shared" si="89"/>
        <v>4.3049987838152124E-3</v>
      </c>
      <c r="AM560" s="101">
        <f t="shared" si="82"/>
        <v>8.1697383405290123E-3</v>
      </c>
      <c r="AN560" s="102">
        <f t="shared" si="83"/>
        <v>7.0715009932682026E-3</v>
      </c>
      <c r="AO560" s="101">
        <f t="shared" si="84"/>
        <v>4.9284623504995788E-3</v>
      </c>
      <c r="AP560" s="102">
        <f t="shared" si="85"/>
        <v>5.751185156383851E-3</v>
      </c>
      <c r="AQ560" s="101">
        <f t="shared" si="86"/>
        <v>2.8416901007445403E-3</v>
      </c>
      <c r="AR560" s="102">
        <f t="shared" si="88"/>
        <v>1.5175973277064382E-2</v>
      </c>
      <c r="AS560" s="101">
        <f t="shared" si="88"/>
        <v>-1.0498813834229459E-2</v>
      </c>
      <c r="AT560" s="102">
        <f t="shared" si="88"/>
        <v>6.4904110583518214E-3</v>
      </c>
      <c r="AU560" s="101">
        <f t="shared" si="88"/>
        <v>-3.1241177889748911E-3</v>
      </c>
      <c r="AV560" s="102">
        <f t="shared" si="88"/>
        <v>1.1132927594441389E-2</v>
      </c>
      <c r="AW560" s="102">
        <f t="shared" si="87"/>
        <v>3.8352760613306488E-3</v>
      </c>
    </row>
    <row r="561" spans="6:49" x14ac:dyDescent="0.3">
      <c r="F561" s="18">
        <v>44202</v>
      </c>
      <c r="G561" s="22">
        <v>241.05000305175699</v>
      </c>
      <c r="H561" s="26">
        <v>1460.59997558593</v>
      </c>
      <c r="I561" s="22">
        <v>587.54998779296795</v>
      </c>
      <c r="J561" s="26">
        <v>280.89999389648398</v>
      </c>
      <c r="K561" s="22">
        <v>767.34997558593705</v>
      </c>
      <c r="Y561" s="94">
        <v>190</v>
      </c>
      <c r="Z561" s="18">
        <v>44200</v>
      </c>
      <c r="AA561" s="22">
        <v>244.30000305175699</v>
      </c>
      <c r="AB561" s="26">
        <v>1407.19995117187</v>
      </c>
      <c r="AC561" s="22">
        <v>590.09997558593705</v>
      </c>
      <c r="AD561" s="26">
        <v>272.95001220703102</v>
      </c>
      <c r="AE561" s="22">
        <v>773.59997558593705</v>
      </c>
      <c r="AF561" s="7">
        <v>7333.7</v>
      </c>
      <c r="AG561" s="108">
        <f t="shared" si="90"/>
        <v>2.4656783497339099E-2</v>
      </c>
      <c r="AH561" s="65">
        <f t="shared" si="90"/>
        <v>-1.4147636119805613E-2</v>
      </c>
      <c r="AI561" s="64">
        <f t="shared" si="90"/>
        <v>0</v>
      </c>
      <c r="AJ561" s="65">
        <f t="shared" si="89"/>
        <v>2.2789404662381552E-2</v>
      </c>
      <c r="AK561" s="64">
        <f t="shared" si="89"/>
        <v>-1.5201904907339976E-2</v>
      </c>
      <c r="AL561" s="64">
        <f t="shared" si="89"/>
        <v>9.687196816216664E-3</v>
      </c>
      <c r="AM561" s="101">
        <f t="shared" si="82"/>
        <v>1.7560026883213526E-2</v>
      </c>
      <c r="AN561" s="102">
        <f t="shared" si="83"/>
        <v>1.3411951003991354E-2</v>
      </c>
      <c r="AO561" s="101">
        <f t="shared" si="84"/>
        <v>9.4748430292135345E-3</v>
      </c>
      <c r="AP561" s="102">
        <f t="shared" si="85"/>
        <v>1.1016662090260233E-2</v>
      </c>
      <c r="AQ561" s="101">
        <f t="shared" si="86"/>
        <v>5.3016941028216991E-3</v>
      </c>
      <c r="AR561" s="102">
        <f t="shared" si="88"/>
        <v>7.0967566141255725E-3</v>
      </c>
      <c r="AS561" s="101">
        <f t="shared" si="88"/>
        <v>-2.7559587123796969E-2</v>
      </c>
      <c r="AT561" s="102">
        <f t="shared" si="88"/>
        <v>-9.4748430292135345E-3</v>
      </c>
      <c r="AU561" s="101">
        <f t="shared" si="88"/>
        <v>1.1772742572121318E-2</v>
      </c>
      <c r="AV561" s="102">
        <f t="shared" si="88"/>
        <v>-2.0503599010161674E-2</v>
      </c>
      <c r="AW561" s="102">
        <f t="shared" si="87"/>
        <v>-7.7337059953850569E-3</v>
      </c>
    </row>
    <row r="562" spans="6:49" x14ac:dyDescent="0.3">
      <c r="F562" s="18">
        <v>44203</v>
      </c>
      <c r="G562" s="22">
        <v>245.39999389648401</v>
      </c>
      <c r="H562" s="26">
        <v>1452.80004882812</v>
      </c>
      <c r="I562" s="22">
        <v>589.70001220703102</v>
      </c>
      <c r="J562" s="26">
        <v>282.600006103515</v>
      </c>
      <c r="K562" s="22">
        <v>753.09997558593705</v>
      </c>
      <c r="Y562" s="94">
        <v>191</v>
      </c>
      <c r="Z562" s="18">
        <v>44201</v>
      </c>
      <c r="AA562" s="22">
        <v>241.75</v>
      </c>
      <c r="AB562" s="26">
        <v>1406.59997558593</v>
      </c>
      <c r="AC562" s="22">
        <v>587.25</v>
      </c>
      <c r="AD562" s="26">
        <v>275.29998779296801</v>
      </c>
      <c r="AE562" s="22">
        <v>763.84997558593705</v>
      </c>
      <c r="AF562" s="7">
        <v>7379.85</v>
      </c>
      <c r="AG562" s="108">
        <f t="shared" si="90"/>
        <v>-1.0492856422133E-2</v>
      </c>
      <c r="AH562" s="65">
        <f t="shared" si="90"/>
        <v>-4.2645220744182209E-4</v>
      </c>
      <c r="AI562" s="64">
        <f t="shared" si="90"/>
        <v>-4.8413491513446478E-3</v>
      </c>
      <c r="AJ562" s="65">
        <f t="shared" si="89"/>
        <v>8.572694857369393E-3</v>
      </c>
      <c r="AK562" s="64">
        <f t="shared" si="89"/>
        <v>-1.2683509730181198E-2</v>
      </c>
      <c r="AL562" s="64">
        <f t="shared" si="89"/>
        <v>6.2731497623216941E-3</v>
      </c>
      <c r="AM562" s="101">
        <f t="shared" si="82"/>
        <v>1.1603559517765883E-2</v>
      </c>
      <c r="AN562" s="102">
        <f t="shared" si="83"/>
        <v>9.3900635615073134E-3</v>
      </c>
      <c r="AO562" s="101">
        <f t="shared" si="84"/>
        <v>6.5909733780771711E-3</v>
      </c>
      <c r="AP562" s="102">
        <f t="shared" si="85"/>
        <v>7.6766538064268492E-3</v>
      </c>
      <c r="AQ562" s="101">
        <f t="shared" si="86"/>
        <v>3.7412592460399521E-3</v>
      </c>
      <c r="AR562" s="102">
        <f t="shared" si="88"/>
        <v>-2.2096415939898882E-2</v>
      </c>
      <c r="AS562" s="101">
        <f t="shared" si="88"/>
        <v>-9.8165157689491349E-3</v>
      </c>
      <c r="AT562" s="102">
        <f t="shared" si="88"/>
        <v>-1.1432322529421819E-2</v>
      </c>
      <c r="AU562" s="101">
        <f t="shared" si="88"/>
        <v>8.9604105094254378E-4</v>
      </c>
      <c r="AV562" s="102">
        <f t="shared" si="88"/>
        <v>-1.6424768976221148E-2</v>
      </c>
      <c r="AW562" s="102">
        <f t="shared" si="87"/>
        <v>-1.1774796432709688E-2</v>
      </c>
    </row>
    <row r="563" spans="6:49" x14ac:dyDescent="0.3">
      <c r="F563" s="18">
        <v>44204</v>
      </c>
      <c r="G563" s="22">
        <v>248.30000305175699</v>
      </c>
      <c r="H563" s="26">
        <v>1463.15002441406</v>
      </c>
      <c r="I563" s="22">
        <v>590.5</v>
      </c>
      <c r="J563" s="26">
        <v>286.64999389648398</v>
      </c>
      <c r="K563" s="22">
        <v>790.59997558593705</v>
      </c>
      <c r="Y563" s="94">
        <v>192</v>
      </c>
      <c r="Z563" s="18">
        <v>44202</v>
      </c>
      <c r="AA563" s="22">
        <v>241.05000305175699</v>
      </c>
      <c r="AB563" s="26">
        <v>1460.59997558593</v>
      </c>
      <c r="AC563" s="22">
        <v>587.54998779296795</v>
      </c>
      <c r="AD563" s="26">
        <v>280.89999389648398</v>
      </c>
      <c r="AE563" s="22">
        <v>767.34997558593705</v>
      </c>
      <c r="AF563" s="7">
        <v>7361.75</v>
      </c>
      <c r="AG563" s="108">
        <f t="shared" si="90"/>
        <v>-2.8997408215070295E-3</v>
      </c>
      <c r="AH563" s="65">
        <f t="shared" si="90"/>
        <v>3.7671865953791434E-2</v>
      </c>
      <c r="AI563" s="64">
        <f t="shared" si="90"/>
        <v>5.1070446476881443E-4</v>
      </c>
      <c r="AJ563" s="65">
        <f t="shared" si="89"/>
        <v>2.0137344574042423E-2</v>
      </c>
      <c r="AK563" s="64">
        <f t="shared" si="89"/>
        <v>4.5715859551549616E-3</v>
      </c>
      <c r="AL563" s="64">
        <f t="shared" si="89"/>
        <v>-2.4556369858740414E-3</v>
      </c>
      <c r="AM563" s="101">
        <f t="shared" si="82"/>
        <v>-3.625502233525152E-3</v>
      </c>
      <c r="AN563" s="102">
        <f t="shared" si="83"/>
        <v>-8.9280520289300664E-4</v>
      </c>
      <c r="AO563" s="101">
        <f t="shared" si="84"/>
        <v>-7.8229441729321908E-4</v>
      </c>
      <c r="AP563" s="102">
        <f t="shared" si="85"/>
        <v>-8.6283600919468979E-4</v>
      </c>
      <c r="AQ563" s="101">
        <f t="shared" si="86"/>
        <v>-2.4834689713251084E-4</v>
      </c>
      <c r="AR563" s="102">
        <f t="shared" si="88"/>
        <v>7.2576141201812243E-4</v>
      </c>
      <c r="AS563" s="101">
        <f t="shared" si="88"/>
        <v>3.8564671156684438E-2</v>
      </c>
      <c r="AT563" s="102">
        <f t="shared" si="88"/>
        <v>1.2929988820620335E-3</v>
      </c>
      <c r="AU563" s="101">
        <f t="shared" si="88"/>
        <v>2.1000180583237112E-2</v>
      </c>
      <c r="AV563" s="102">
        <f t="shared" si="88"/>
        <v>4.8199328522874722E-3</v>
      </c>
      <c r="AW563" s="102">
        <f t="shared" si="87"/>
        <v>1.3280708977257836E-2</v>
      </c>
    </row>
    <row r="564" spans="6:49" x14ac:dyDescent="0.3">
      <c r="F564" s="18">
        <v>44207</v>
      </c>
      <c r="G564" s="22">
        <v>246.94999694824199</v>
      </c>
      <c r="H564" s="26">
        <v>1472.84997558593</v>
      </c>
      <c r="I564" s="22">
        <v>585.54998779296795</v>
      </c>
      <c r="J564" s="26">
        <v>290.95001220703102</v>
      </c>
      <c r="K564" s="22">
        <v>822.54998779296795</v>
      </c>
      <c r="Y564" s="94">
        <v>193</v>
      </c>
      <c r="Z564" s="18">
        <v>44203</v>
      </c>
      <c r="AA564" s="22">
        <v>245.39999389648401</v>
      </c>
      <c r="AB564" s="26">
        <v>1452.80004882812</v>
      </c>
      <c r="AC564" s="22">
        <v>589.70001220703102</v>
      </c>
      <c r="AD564" s="26">
        <v>282.600006103515</v>
      </c>
      <c r="AE564" s="22">
        <v>753.09997558593705</v>
      </c>
      <c r="AF564" s="7">
        <v>7374.25</v>
      </c>
      <c r="AG564" s="108">
        <f t="shared" si="90"/>
        <v>1.7885113893210722E-2</v>
      </c>
      <c r="AH564" s="65">
        <f t="shared" si="90"/>
        <v>-5.3545310142202943E-3</v>
      </c>
      <c r="AI564" s="64">
        <f t="shared" si="90"/>
        <v>3.6526257030758892E-3</v>
      </c>
      <c r="AJ564" s="65">
        <f t="shared" si="89"/>
        <v>6.0337794663768074E-3</v>
      </c>
      <c r="AK564" s="64">
        <f t="shared" si="89"/>
        <v>-1.8745000115814887E-2</v>
      </c>
      <c r="AL564" s="64">
        <f t="shared" si="89"/>
        <v>1.6965259226554346E-3</v>
      </c>
      <c r="AM564" s="101">
        <f t="shared" si="82"/>
        <v>3.6187514250358315E-3</v>
      </c>
      <c r="AN564" s="102">
        <f t="shared" si="83"/>
        <v>3.9986129871142986E-3</v>
      </c>
      <c r="AO564" s="101">
        <f t="shared" si="84"/>
        <v>2.7250669076835936E-3</v>
      </c>
      <c r="AP564" s="102">
        <f t="shared" si="85"/>
        <v>3.1992809714404607E-3</v>
      </c>
      <c r="AQ564" s="101">
        <f t="shared" si="86"/>
        <v>1.6494534644980643E-3</v>
      </c>
      <c r="AR564" s="102">
        <f t="shared" si="88"/>
        <v>1.4266362468174891E-2</v>
      </c>
      <c r="AS564" s="101">
        <f t="shared" si="88"/>
        <v>-9.3531440013345929E-3</v>
      </c>
      <c r="AT564" s="102">
        <f t="shared" si="88"/>
        <v>9.2755879539229563E-4</v>
      </c>
      <c r="AU564" s="101">
        <f t="shared" si="88"/>
        <v>2.8344984949363466E-3</v>
      </c>
      <c r="AV564" s="102">
        <f t="shared" si="88"/>
        <v>-2.039445358031295E-2</v>
      </c>
      <c r="AW564" s="102">
        <f t="shared" si="87"/>
        <v>-2.3438355646288019E-3</v>
      </c>
    </row>
    <row r="565" spans="6:49" x14ac:dyDescent="0.3">
      <c r="F565" s="18">
        <v>44208</v>
      </c>
      <c r="G565" s="22">
        <v>267.54998779296801</v>
      </c>
      <c r="H565" s="26">
        <v>1474</v>
      </c>
      <c r="I565" s="22">
        <v>595</v>
      </c>
      <c r="J565" s="26">
        <v>296.54998779296801</v>
      </c>
      <c r="K565" s="22">
        <v>819.29998779296795</v>
      </c>
      <c r="Y565" s="94">
        <v>194</v>
      </c>
      <c r="Z565" s="18">
        <v>44204</v>
      </c>
      <c r="AA565" s="22">
        <v>248.30000305175699</v>
      </c>
      <c r="AB565" s="26">
        <v>1463.15002441406</v>
      </c>
      <c r="AC565" s="22">
        <v>590.5</v>
      </c>
      <c r="AD565" s="26">
        <v>286.64999389648398</v>
      </c>
      <c r="AE565" s="22">
        <v>790.59997558593705</v>
      </c>
      <c r="AF565" s="7">
        <v>7478.25</v>
      </c>
      <c r="AG565" s="108">
        <f t="shared" si="90"/>
        <v>1.1748197399617419E-2</v>
      </c>
      <c r="AH565" s="65">
        <f t="shared" si="90"/>
        <v>7.098900043543784E-3</v>
      </c>
      <c r="AI565" s="64">
        <f t="shared" si="90"/>
        <v>1.3556819305501489E-3</v>
      </c>
      <c r="AJ565" s="65">
        <f t="shared" si="89"/>
        <v>1.4229446213674146E-2</v>
      </c>
      <c r="AK565" s="64">
        <f t="shared" si="89"/>
        <v>4.8594131292944744E-2</v>
      </c>
      <c r="AL565" s="64">
        <f t="shared" si="89"/>
        <v>1.4004605255524175E-2</v>
      </c>
      <c r="AM565" s="101">
        <f t="shared" si="82"/>
        <v>2.509258342566198E-2</v>
      </c>
      <c r="AN565" s="102">
        <f t="shared" si="83"/>
        <v>1.849803520611603E-2</v>
      </c>
      <c r="AO565" s="101">
        <f t="shared" si="84"/>
        <v>1.3121788420746494E-2</v>
      </c>
      <c r="AP565" s="102">
        <f t="shared" si="85"/>
        <v>1.5240441002600576E-2</v>
      </c>
      <c r="AQ565" s="101">
        <f t="shared" si="86"/>
        <v>7.2750220954669867E-3</v>
      </c>
      <c r="AR565" s="102">
        <f t="shared" si="88"/>
        <v>-1.334438602604456E-2</v>
      </c>
      <c r="AS565" s="101">
        <f t="shared" si="88"/>
        <v>-1.1399135162572245E-2</v>
      </c>
      <c r="AT565" s="102">
        <f t="shared" si="88"/>
        <v>-1.1766106490196345E-2</v>
      </c>
      <c r="AU565" s="101">
        <f t="shared" si="88"/>
        <v>-1.0109947889264306E-3</v>
      </c>
      <c r="AV565" s="102">
        <f t="shared" si="88"/>
        <v>4.1319109197477756E-2</v>
      </c>
      <c r="AW565" s="102">
        <f t="shared" si="87"/>
        <v>7.5969734594763386E-4</v>
      </c>
    </row>
    <row r="566" spans="6:49" x14ac:dyDescent="0.3">
      <c r="F566" s="18">
        <v>44209</v>
      </c>
      <c r="G566" s="22">
        <v>280.45001220703102</v>
      </c>
      <c r="H566" s="26">
        <v>1428.65002441406</v>
      </c>
      <c r="I566" s="22">
        <v>580.29998779296795</v>
      </c>
      <c r="J566" s="26">
        <v>295.350006103515</v>
      </c>
      <c r="K566" s="22">
        <v>791.20001220703102</v>
      </c>
      <c r="Y566" s="94">
        <v>195</v>
      </c>
      <c r="Z566" s="18">
        <v>44207</v>
      </c>
      <c r="AA566" s="22">
        <v>246.94999694824199</v>
      </c>
      <c r="AB566" s="26">
        <v>1472.84997558593</v>
      </c>
      <c r="AC566" s="22">
        <v>585.54998779296795</v>
      </c>
      <c r="AD566" s="26">
        <v>290.95001220703102</v>
      </c>
      <c r="AE566" s="22">
        <v>822.54998779296795</v>
      </c>
      <c r="AF566" s="7">
        <v>7534.05</v>
      </c>
      <c r="AG566" s="108">
        <f t="shared" si="90"/>
        <v>-5.4518301758883069E-3</v>
      </c>
      <c r="AH566" s="65">
        <f t="shared" si="90"/>
        <v>6.6076202070989888E-3</v>
      </c>
      <c r="AI566" s="64">
        <f t="shared" si="90"/>
        <v>-8.4180799963925555E-3</v>
      </c>
      <c r="AJ566" s="65">
        <f t="shared" si="89"/>
        <v>1.4889534996628574E-2</v>
      </c>
      <c r="AK566" s="64">
        <f t="shared" si="89"/>
        <v>3.9617136242794192E-2</v>
      </c>
      <c r="AL566" s="64">
        <f t="shared" si="89"/>
        <v>7.4339384337860619E-3</v>
      </c>
      <c r="AM566" s="101">
        <f t="shared" si="82"/>
        <v>1.362878053276937E-2</v>
      </c>
      <c r="AN566" s="102">
        <f t="shared" si="83"/>
        <v>1.0757520221430636E-2</v>
      </c>
      <c r="AO566" s="101">
        <f t="shared" si="84"/>
        <v>7.5714997645544369E-3</v>
      </c>
      <c r="AP566" s="102">
        <f t="shared" si="85"/>
        <v>8.8122690212340832E-3</v>
      </c>
      <c r="AQ566" s="101">
        <f t="shared" si="86"/>
        <v>4.2718128897701654E-3</v>
      </c>
      <c r="AR566" s="102">
        <f t="shared" si="88"/>
        <v>-1.9080610708657679E-2</v>
      </c>
      <c r="AS566" s="101">
        <f t="shared" si="88"/>
        <v>-4.1499000143316467E-3</v>
      </c>
      <c r="AT566" s="102">
        <f t="shared" si="88"/>
        <v>-1.5989579760946993E-2</v>
      </c>
      <c r="AU566" s="101">
        <f t="shared" si="88"/>
        <v>6.077265975394491E-3</v>
      </c>
      <c r="AV566" s="102">
        <f t="shared" si="88"/>
        <v>3.5345323353024025E-2</v>
      </c>
      <c r="AW566" s="102">
        <f t="shared" si="87"/>
        <v>4.4049976889643931E-4</v>
      </c>
    </row>
    <row r="567" spans="6:49" x14ac:dyDescent="0.3">
      <c r="F567" s="18">
        <v>44210</v>
      </c>
      <c r="G567" s="22">
        <v>281.600006103515</v>
      </c>
      <c r="H567" s="26">
        <v>1427.94995117187</v>
      </c>
      <c r="I567" s="22">
        <v>579.34997558593705</v>
      </c>
      <c r="J567" s="26">
        <v>294.600006103515</v>
      </c>
      <c r="K567" s="22">
        <v>773.29998779296795</v>
      </c>
      <c r="Y567" s="94">
        <v>196</v>
      </c>
      <c r="Z567" s="18">
        <v>44208</v>
      </c>
      <c r="AA567" s="22">
        <v>267.54998779296801</v>
      </c>
      <c r="AB567" s="26">
        <v>1474</v>
      </c>
      <c r="AC567" s="22">
        <v>595</v>
      </c>
      <c r="AD567" s="26">
        <v>296.54998779296801</v>
      </c>
      <c r="AE567" s="22">
        <v>819.29998779296795</v>
      </c>
      <c r="AF567" s="7">
        <v>7568.85</v>
      </c>
      <c r="AG567" s="108">
        <f t="shared" si="90"/>
        <v>8.012054450323966E-2</v>
      </c>
      <c r="AH567" s="65">
        <f t="shared" si="90"/>
        <v>7.8051104194681582E-4</v>
      </c>
      <c r="AI567" s="64">
        <f t="shared" si="90"/>
        <v>1.6009849904605199E-2</v>
      </c>
      <c r="AJ567" s="65">
        <f t="shared" si="89"/>
        <v>1.9064324062800828E-2</v>
      </c>
      <c r="AK567" s="64">
        <f t="shared" si="89"/>
        <v>-3.9589539765296135E-3</v>
      </c>
      <c r="AL567" s="64">
        <f t="shared" si="89"/>
        <v>4.6083946246284905E-3</v>
      </c>
      <c r="AM567" s="101">
        <f t="shared" si="82"/>
        <v>8.6990712396040563E-3</v>
      </c>
      <c r="AN567" s="102">
        <f t="shared" si="83"/>
        <v>7.4289137362697081E-3</v>
      </c>
      <c r="AO567" s="101">
        <f t="shared" si="84"/>
        <v>5.1847429593459646E-3</v>
      </c>
      <c r="AP567" s="102">
        <f t="shared" si="85"/>
        <v>6.048001399862642E-3</v>
      </c>
      <c r="AQ567" s="101">
        <f t="shared" si="86"/>
        <v>2.9803611377671631E-3</v>
      </c>
      <c r="AR567" s="102">
        <f t="shared" si="88"/>
        <v>7.1421473263635599E-2</v>
      </c>
      <c r="AS567" s="101">
        <f t="shared" si="88"/>
        <v>-6.648402694322892E-3</v>
      </c>
      <c r="AT567" s="102">
        <f t="shared" si="88"/>
        <v>1.0825106945259235E-2</v>
      </c>
      <c r="AU567" s="101">
        <f t="shared" si="88"/>
        <v>1.3016322662938186E-2</v>
      </c>
      <c r="AV567" s="102">
        <f t="shared" si="88"/>
        <v>-6.9393151142967766E-3</v>
      </c>
      <c r="AW567" s="102">
        <f t="shared" si="87"/>
        <v>1.6335037012642668E-2</v>
      </c>
    </row>
    <row r="568" spans="6:49" x14ac:dyDescent="0.3">
      <c r="F568" s="18">
        <v>44211</v>
      </c>
      <c r="G568" s="22">
        <v>279.45001220703102</v>
      </c>
      <c r="H568" s="26">
        <v>1382.30004882812</v>
      </c>
      <c r="I568" s="22">
        <v>559.59997558593705</v>
      </c>
      <c r="J568" s="26">
        <v>289.14999389648398</v>
      </c>
      <c r="K568" s="22">
        <v>779.25</v>
      </c>
      <c r="Y568" s="94">
        <v>197</v>
      </c>
      <c r="Z568" s="18">
        <v>44209</v>
      </c>
      <c r="AA568" s="22">
        <v>280.45001220703102</v>
      </c>
      <c r="AB568" s="26">
        <v>1428.65002441406</v>
      </c>
      <c r="AC568" s="22">
        <v>580.29998779296795</v>
      </c>
      <c r="AD568" s="26">
        <v>295.350006103515</v>
      </c>
      <c r="AE568" s="22">
        <v>791.20001220703102</v>
      </c>
      <c r="AF568" s="7">
        <v>7558.7</v>
      </c>
      <c r="AG568" s="108">
        <f t="shared" si="90"/>
        <v>4.7089080348854694E-2</v>
      </c>
      <c r="AH568" s="65">
        <f t="shared" si="90"/>
        <v>-3.1249834251955107E-2</v>
      </c>
      <c r="AI568" s="64">
        <f t="shared" si="90"/>
        <v>-2.5016215384793851E-2</v>
      </c>
      <c r="AJ568" s="65">
        <f t="shared" si="89"/>
        <v>-4.0546827026408886E-3</v>
      </c>
      <c r="AK568" s="64">
        <f t="shared" si="89"/>
        <v>-3.4899506511420916E-2</v>
      </c>
      <c r="AL568" s="64">
        <f t="shared" si="89"/>
        <v>-1.3419227202210819E-3</v>
      </c>
      <c r="AM568" s="101">
        <f t="shared" si="82"/>
        <v>-1.6824116512711498E-3</v>
      </c>
      <c r="AN568" s="102">
        <f t="shared" si="83"/>
        <v>4.1919587642274777E-4</v>
      </c>
      <c r="AO568" s="101">
        <f t="shared" si="84"/>
        <v>1.5846788622862285E-4</v>
      </c>
      <c r="AP568" s="102">
        <f t="shared" si="85"/>
        <v>2.2672567943537417E-4</v>
      </c>
      <c r="AQ568" s="101">
        <f t="shared" si="86"/>
        <v>2.6069077375643528E-4</v>
      </c>
      <c r="AR568" s="102">
        <f t="shared" si="88"/>
        <v>4.8771492000125843E-2</v>
      </c>
      <c r="AS568" s="101">
        <f t="shared" si="88"/>
        <v>-3.1669030128377858E-2</v>
      </c>
      <c r="AT568" s="102">
        <f t="shared" si="88"/>
        <v>-2.5174683271022475E-2</v>
      </c>
      <c r="AU568" s="101">
        <f t="shared" si="88"/>
        <v>-4.2814083820762626E-3</v>
      </c>
      <c r="AV568" s="102">
        <f t="shared" si="88"/>
        <v>-3.5160197285177351E-2</v>
      </c>
      <c r="AW568" s="102">
        <f t="shared" si="87"/>
        <v>-9.5027654133056205E-3</v>
      </c>
    </row>
    <row r="569" spans="6:49" x14ac:dyDescent="0.3">
      <c r="F569" s="18">
        <v>44214</v>
      </c>
      <c r="G569" s="22">
        <v>277.14999389648398</v>
      </c>
      <c r="H569" s="26">
        <v>1353.75</v>
      </c>
      <c r="I569" s="22">
        <v>556.84997558593705</v>
      </c>
      <c r="J569" s="26">
        <v>278.350006103515</v>
      </c>
      <c r="K569" s="22">
        <v>753.40002441406205</v>
      </c>
      <c r="Y569" s="94">
        <v>198</v>
      </c>
      <c r="Z569" s="18">
        <v>44210</v>
      </c>
      <c r="AA569" s="22">
        <v>281.600006103515</v>
      </c>
      <c r="AB569" s="26">
        <v>1427.94995117187</v>
      </c>
      <c r="AC569" s="22">
        <v>579.34997558593705</v>
      </c>
      <c r="AD569" s="26">
        <v>294.600006103515</v>
      </c>
      <c r="AE569" s="22">
        <v>773.29998779296795</v>
      </c>
      <c r="AF569" s="7">
        <v>7575.65</v>
      </c>
      <c r="AG569" s="108">
        <f t="shared" si="90"/>
        <v>4.0921464773702315E-3</v>
      </c>
      <c r="AH569" s="65">
        <f t="shared" si="90"/>
        <v>-4.9014441097017854E-4</v>
      </c>
      <c r="AI569" s="64">
        <f t="shared" si="90"/>
        <v>-1.6384468582038504E-3</v>
      </c>
      <c r="AJ569" s="65">
        <f t="shared" si="89"/>
        <v>-2.542589672103968E-3</v>
      </c>
      <c r="AK569" s="64">
        <f t="shared" si="89"/>
        <v>-2.2883739907650552E-2</v>
      </c>
      <c r="AL569" s="64">
        <f t="shared" si="89"/>
        <v>2.2399385618768262E-3</v>
      </c>
      <c r="AM569" s="101">
        <f t="shared" si="82"/>
        <v>4.5668401890149972E-3</v>
      </c>
      <c r="AN569" s="102">
        <f t="shared" si="83"/>
        <v>4.6387753619351758E-3</v>
      </c>
      <c r="AO569" s="101">
        <f t="shared" si="84"/>
        <v>3.1840914007721108E-3</v>
      </c>
      <c r="AP569" s="102">
        <f t="shared" si="85"/>
        <v>3.7309088863130848E-3</v>
      </c>
      <c r="AQ569" s="101">
        <f t="shared" si="86"/>
        <v>1.8978273183057951E-3</v>
      </c>
      <c r="AR569" s="102">
        <f t="shared" si="88"/>
        <v>-4.7469371164476568E-4</v>
      </c>
      <c r="AS569" s="101">
        <f t="shared" si="88"/>
        <v>-5.1289197729053543E-3</v>
      </c>
      <c r="AT569" s="102">
        <f t="shared" si="88"/>
        <v>-4.8225382589759617E-3</v>
      </c>
      <c r="AU569" s="101">
        <f t="shared" si="88"/>
        <v>-6.2734985584170528E-3</v>
      </c>
      <c r="AV569" s="102">
        <f t="shared" si="88"/>
        <v>-2.4781567225956348E-2</v>
      </c>
      <c r="AW569" s="102">
        <f t="shared" si="87"/>
        <v>-8.2962435055798957E-3</v>
      </c>
    </row>
    <row r="570" spans="6:49" x14ac:dyDescent="0.3">
      <c r="F570" s="18">
        <v>44215</v>
      </c>
      <c r="G570" s="22">
        <v>289</v>
      </c>
      <c r="H570" s="26">
        <v>1406.65002441406</v>
      </c>
      <c r="I570" s="22">
        <v>583.70001220703102</v>
      </c>
      <c r="J570" s="26">
        <v>286.04998779296801</v>
      </c>
      <c r="K570" s="22">
        <v>780.45001220703102</v>
      </c>
      <c r="Y570" s="94">
        <v>199</v>
      </c>
      <c r="Z570" s="18">
        <v>44211</v>
      </c>
      <c r="AA570" s="22">
        <v>279.45001220703102</v>
      </c>
      <c r="AB570" s="26">
        <v>1382.30004882812</v>
      </c>
      <c r="AC570" s="22">
        <v>559.59997558593705</v>
      </c>
      <c r="AD570" s="26">
        <v>289.14999389648398</v>
      </c>
      <c r="AE570" s="22">
        <v>779.25</v>
      </c>
      <c r="AF570" s="7">
        <v>7488</v>
      </c>
      <c r="AG570" s="108">
        <f t="shared" si="90"/>
        <v>-7.6642165602509608E-3</v>
      </c>
      <c r="AH570" s="65">
        <f t="shared" si="90"/>
        <v>-3.2491001292223008E-2</v>
      </c>
      <c r="AI570" s="64">
        <f t="shared" si="90"/>
        <v>-3.4684544139010523E-2</v>
      </c>
      <c r="AJ570" s="65">
        <f t="shared" si="89"/>
        <v>-1.8672961250752795E-2</v>
      </c>
      <c r="AK570" s="64">
        <f t="shared" si="89"/>
        <v>7.6648628180924442E-3</v>
      </c>
      <c r="AL570" s="64">
        <f t="shared" si="89"/>
        <v>-1.1637417119654237E-2</v>
      </c>
      <c r="AM570" s="101">
        <f t="shared" si="82"/>
        <v>-1.9644898820687633E-2</v>
      </c>
      <c r="AN570" s="102">
        <f t="shared" si="83"/>
        <v>-1.1709318753158811E-2</v>
      </c>
      <c r="AO570" s="101">
        <f t="shared" si="84"/>
        <v>-8.5382089238043198E-3</v>
      </c>
      <c r="AP570" s="102">
        <f t="shared" si="85"/>
        <v>-9.8454953642189424E-3</v>
      </c>
      <c r="AQ570" s="101">
        <f t="shared" si="86"/>
        <v>-4.4449995916848459E-3</v>
      </c>
      <c r="AR570" s="102">
        <f t="shared" si="88"/>
        <v>1.1980682260436672E-2</v>
      </c>
      <c r="AS570" s="101">
        <f t="shared" si="88"/>
        <v>-2.0781682539064199E-2</v>
      </c>
      <c r="AT570" s="102">
        <f t="shared" si="88"/>
        <v>-2.6146335215206203E-2</v>
      </c>
      <c r="AU570" s="101">
        <f t="shared" si="88"/>
        <v>-8.8274658865338529E-3</v>
      </c>
      <c r="AV570" s="102">
        <f t="shared" si="88"/>
        <v>1.2109862409777291E-2</v>
      </c>
      <c r="AW570" s="102">
        <f t="shared" si="87"/>
        <v>-6.3329877941180586E-3</v>
      </c>
    </row>
    <row r="571" spans="6:49" x14ac:dyDescent="0.3">
      <c r="F571" s="18">
        <v>44216</v>
      </c>
      <c r="G571" s="22">
        <v>290.45001220703102</v>
      </c>
      <c r="H571" s="26">
        <v>1419.05004882812</v>
      </c>
      <c r="I571" s="22">
        <v>582.34997558593705</v>
      </c>
      <c r="J571" s="26">
        <v>290.5</v>
      </c>
      <c r="K571" s="22">
        <v>780.34997558593705</v>
      </c>
      <c r="Y571" s="94">
        <v>200</v>
      </c>
      <c r="Z571" s="18">
        <v>44214</v>
      </c>
      <c r="AA571" s="22">
        <v>277.14999389648398</v>
      </c>
      <c r="AB571" s="26">
        <v>1353.75</v>
      </c>
      <c r="AC571" s="22">
        <v>556.84997558593705</v>
      </c>
      <c r="AD571" s="26">
        <v>278.350006103515</v>
      </c>
      <c r="AE571" s="22">
        <v>753.40002441406205</v>
      </c>
      <c r="AF571" s="7">
        <v>7392.8</v>
      </c>
      <c r="AG571" s="108">
        <f t="shared" si="90"/>
        <v>-8.2645755546651156E-3</v>
      </c>
      <c r="AH571" s="65">
        <f t="shared" si="90"/>
        <v>-2.0870294478933172E-2</v>
      </c>
      <c r="AI571" s="64">
        <f t="shared" si="90"/>
        <v>-4.9263391676720785E-3</v>
      </c>
      <c r="AJ571" s="65">
        <f t="shared" si="89"/>
        <v>-3.806622693875044E-2</v>
      </c>
      <c r="AK571" s="64">
        <f t="shared" si="89"/>
        <v>-3.3735590984326998E-2</v>
      </c>
      <c r="AL571" s="64">
        <f t="shared" si="89"/>
        <v>-1.2795185583597258E-2</v>
      </c>
      <c r="AM571" s="101">
        <f t="shared" si="82"/>
        <v>-2.1664850497789857E-2</v>
      </c>
      <c r="AN571" s="102">
        <f t="shared" si="83"/>
        <v>-1.3073217484760688E-2</v>
      </c>
      <c r="AO571" s="101">
        <f t="shared" si="84"/>
        <v>-9.5161841196642755E-3</v>
      </c>
      <c r="AP571" s="102">
        <f t="shared" si="85"/>
        <v>-1.0978155869269412E-2</v>
      </c>
      <c r="AQ571" s="101">
        <f t="shared" si="86"/>
        <v>-4.9741728100674799E-3</v>
      </c>
      <c r="AR571" s="102">
        <f t="shared" si="88"/>
        <v>1.3400274943124742E-2</v>
      </c>
      <c r="AS571" s="101">
        <f t="shared" si="88"/>
        <v>-7.7970769941724839E-3</v>
      </c>
      <c r="AT571" s="102">
        <f t="shared" si="88"/>
        <v>4.5898449519921969E-3</v>
      </c>
      <c r="AU571" s="101">
        <f t="shared" si="88"/>
        <v>-2.708807106948103E-2</v>
      </c>
      <c r="AV571" s="102">
        <f t="shared" si="88"/>
        <v>-2.8761418174259517E-2</v>
      </c>
      <c r="AW571" s="102">
        <f t="shared" si="87"/>
        <v>-9.131289268559219E-3</v>
      </c>
    </row>
    <row r="572" spans="6:49" x14ac:dyDescent="0.3">
      <c r="F572" s="18">
        <v>44217</v>
      </c>
      <c r="G572" s="22">
        <v>282.70001220703102</v>
      </c>
      <c r="H572" s="26">
        <v>1375.34997558593</v>
      </c>
      <c r="I572" s="22">
        <v>569.79998779296795</v>
      </c>
      <c r="J572" s="26">
        <v>280.25</v>
      </c>
      <c r="K572" s="22">
        <v>764.5</v>
      </c>
      <c r="Y572" s="94">
        <v>201</v>
      </c>
      <c r="Z572" s="18">
        <v>44215</v>
      </c>
      <c r="AA572" s="22">
        <v>289</v>
      </c>
      <c r="AB572" s="26">
        <v>1406.65002441406</v>
      </c>
      <c r="AC572" s="22">
        <v>583.70001220703102</v>
      </c>
      <c r="AD572" s="26">
        <v>286.04998779296801</v>
      </c>
      <c r="AE572" s="22">
        <v>780.45001220703102</v>
      </c>
      <c r="AF572" s="7">
        <v>7522.75</v>
      </c>
      <c r="AG572" s="108">
        <f t="shared" si="90"/>
        <v>4.1867834269047041E-2</v>
      </c>
      <c r="AH572" s="65">
        <f t="shared" si="90"/>
        <v>3.8332488991495377E-2</v>
      </c>
      <c r="AI572" s="64">
        <f t="shared" si="90"/>
        <v>4.7091313126989207E-2</v>
      </c>
      <c r="AJ572" s="65">
        <f t="shared" si="89"/>
        <v>2.7287241483067534E-2</v>
      </c>
      <c r="AK572" s="64">
        <f t="shared" si="89"/>
        <v>3.5274364382318846E-2</v>
      </c>
      <c r="AL572" s="64">
        <f t="shared" si="89"/>
        <v>1.7425209010580641E-2</v>
      </c>
      <c r="AM572" s="101">
        <f t="shared" si="82"/>
        <v>3.1060490228199067E-2</v>
      </c>
      <c r="AN572" s="102">
        <f t="shared" si="83"/>
        <v>2.2527646711464247E-2</v>
      </c>
      <c r="AO572" s="101">
        <f t="shared" si="84"/>
        <v>1.6011196563647242E-2</v>
      </c>
      <c r="AP572" s="102">
        <f t="shared" si="85"/>
        <v>1.8586863795621533E-2</v>
      </c>
      <c r="AQ572" s="101">
        <f t="shared" si="86"/>
        <v>8.8384537782667666E-3</v>
      </c>
      <c r="AR572" s="102">
        <f t="shared" si="88"/>
        <v>1.0807344040847974E-2</v>
      </c>
      <c r="AS572" s="101">
        <f t="shared" si="88"/>
        <v>1.580484228003113E-2</v>
      </c>
      <c r="AT572" s="102">
        <f t="shared" si="88"/>
        <v>3.1080116563341965E-2</v>
      </c>
      <c r="AU572" s="101">
        <f t="shared" si="88"/>
        <v>8.7003776874460016E-3</v>
      </c>
      <c r="AV572" s="102">
        <f t="shared" si="88"/>
        <v>2.6435910604052079E-2</v>
      </c>
      <c r="AW572" s="102">
        <f t="shared" si="87"/>
        <v>1.856571823514383E-2</v>
      </c>
    </row>
    <row r="573" spans="6:49" x14ac:dyDescent="0.3">
      <c r="F573" s="18">
        <v>44218</v>
      </c>
      <c r="G573" s="22">
        <v>269.39999389648398</v>
      </c>
      <c r="H573" s="26">
        <v>1350.34997558593</v>
      </c>
      <c r="I573" s="22">
        <v>567.45001220703102</v>
      </c>
      <c r="J573" s="26">
        <v>276.14999389648398</v>
      </c>
      <c r="K573" s="22">
        <v>736.59997558593705</v>
      </c>
      <c r="Y573" s="94">
        <v>202</v>
      </c>
      <c r="Z573" s="18">
        <v>44216</v>
      </c>
      <c r="AA573" s="22">
        <v>290.45001220703102</v>
      </c>
      <c r="AB573" s="26">
        <v>1419.05004882812</v>
      </c>
      <c r="AC573" s="22">
        <v>582.34997558593705</v>
      </c>
      <c r="AD573" s="26">
        <v>290.5</v>
      </c>
      <c r="AE573" s="22">
        <v>780.34997558593705</v>
      </c>
      <c r="AF573" s="7">
        <v>7585.95</v>
      </c>
      <c r="AG573" s="108">
        <f t="shared" si="90"/>
        <v>5.0047983541031266E-3</v>
      </c>
      <c r="AH573" s="65">
        <f t="shared" si="90"/>
        <v>8.7766597233379061E-3</v>
      </c>
      <c r="AI573" s="64">
        <f t="shared" si="90"/>
        <v>-2.3155734976287564E-3</v>
      </c>
      <c r="AJ573" s="65">
        <f t="shared" si="89"/>
        <v>1.5436998251898565E-2</v>
      </c>
      <c r="AK573" s="64">
        <f t="shared" si="89"/>
        <v>-1.281863429181708E-4</v>
      </c>
      <c r="AL573" s="64">
        <f t="shared" si="89"/>
        <v>8.3660895538635628E-3</v>
      </c>
      <c r="AM573" s="101">
        <f t="shared" si="82"/>
        <v>1.5255098986720565E-2</v>
      </c>
      <c r="AN573" s="102">
        <f t="shared" si="83"/>
        <v>1.1855632469198287E-2</v>
      </c>
      <c r="AO573" s="101">
        <f t="shared" si="84"/>
        <v>8.3588943970910323E-3</v>
      </c>
      <c r="AP573" s="102">
        <f t="shared" si="85"/>
        <v>9.7242050354994572E-3</v>
      </c>
      <c r="AQ573" s="101">
        <f t="shared" si="86"/>
        <v>4.6978647503904281E-3</v>
      </c>
      <c r="AR573" s="102">
        <f t="shared" si="88"/>
        <v>-1.0250300632617438E-2</v>
      </c>
      <c r="AS573" s="101">
        <f t="shared" si="88"/>
        <v>-3.0789727458603814E-3</v>
      </c>
      <c r="AT573" s="102">
        <f t="shared" si="88"/>
        <v>-1.0674467894719788E-2</v>
      </c>
      <c r="AU573" s="101">
        <f t="shared" si="88"/>
        <v>5.7127932163991077E-3</v>
      </c>
      <c r="AV573" s="102">
        <f t="shared" si="88"/>
        <v>-4.8260510933085992E-3</v>
      </c>
      <c r="AW573" s="102">
        <f t="shared" si="87"/>
        <v>-4.623399830021419E-3</v>
      </c>
    </row>
    <row r="574" spans="6:49" x14ac:dyDescent="0.3">
      <c r="F574" s="18">
        <v>44221</v>
      </c>
      <c r="G574" s="22">
        <v>269.95001220703102</v>
      </c>
      <c r="H574" s="26">
        <v>1327.19995117187</v>
      </c>
      <c r="I574" s="22">
        <v>550.75</v>
      </c>
      <c r="J574" s="26">
        <v>278.70001220703102</v>
      </c>
      <c r="K574" s="22">
        <v>729.75</v>
      </c>
      <c r="Y574" s="94">
        <v>203</v>
      </c>
      <c r="Z574" s="18">
        <v>44217</v>
      </c>
      <c r="AA574" s="22">
        <v>282.70001220703102</v>
      </c>
      <c r="AB574" s="26">
        <v>1375.34997558593</v>
      </c>
      <c r="AC574" s="22">
        <v>569.79998779296795</v>
      </c>
      <c r="AD574" s="26">
        <v>280.25</v>
      </c>
      <c r="AE574" s="22">
        <v>764.5</v>
      </c>
      <c r="AF574" s="7">
        <v>7545.7</v>
      </c>
      <c r="AG574" s="108">
        <f t="shared" si="90"/>
        <v>-2.7045178586832221E-2</v>
      </c>
      <c r="AH574" s="65">
        <f t="shared" si="90"/>
        <v>-3.1279441617183192E-2</v>
      </c>
      <c r="AI574" s="64">
        <f t="shared" si="90"/>
        <v>-2.1786198984864794E-2</v>
      </c>
      <c r="AJ574" s="65">
        <f t="shared" si="89"/>
        <v>-3.5921514339696592E-2</v>
      </c>
      <c r="AK574" s="64">
        <f t="shared" si="89"/>
        <v>-2.0520480333403042E-2</v>
      </c>
      <c r="AL574" s="64">
        <f t="shared" si="89"/>
        <v>-5.3199875665216117E-3</v>
      </c>
      <c r="AM574" s="101">
        <f t="shared" si="82"/>
        <v>-8.622917467554652E-3</v>
      </c>
      <c r="AN574" s="102">
        <f t="shared" si="83"/>
        <v>-4.2671276563681117E-3</v>
      </c>
      <c r="AO574" s="101">
        <f t="shared" si="84"/>
        <v>-3.2018315763725951E-3</v>
      </c>
      <c r="AP574" s="102">
        <f t="shared" si="85"/>
        <v>-3.6650688185671421E-3</v>
      </c>
      <c r="AQ574" s="101">
        <f t="shared" si="86"/>
        <v>-1.5575357915814767E-3</v>
      </c>
      <c r="AR574" s="102">
        <f t="shared" si="88"/>
        <v>-1.8422261119277569E-2</v>
      </c>
      <c r="AS574" s="101">
        <f t="shared" si="88"/>
        <v>-2.701231396081508E-2</v>
      </c>
      <c r="AT574" s="102">
        <f t="shared" si="88"/>
        <v>-1.8584367408492199E-2</v>
      </c>
      <c r="AU574" s="101">
        <f t="shared" si="88"/>
        <v>-3.2256445521129447E-2</v>
      </c>
      <c r="AV574" s="102">
        <f t="shared" si="88"/>
        <v>-1.8962944541821566E-2</v>
      </c>
      <c r="AW574" s="102">
        <f t="shared" si="87"/>
        <v>-2.3047666510307173E-2</v>
      </c>
    </row>
    <row r="575" spans="6:49" x14ac:dyDescent="0.3">
      <c r="F575" s="18">
        <v>44223</v>
      </c>
      <c r="G575" s="22">
        <v>258.75</v>
      </c>
      <c r="H575" s="26">
        <v>1297.15002441406</v>
      </c>
      <c r="I575" s="22">
        <v>536.70001220703102</v>
      </c>
      <c r="J575" s="26">
        <v>280.70001220703102</v>
      </c>
      <c r="K575" s="22">
        <v>733.5</v>
      </c>
      <c r="Y575" s="94">
        <v>204</v>
      </c>
      <c r="Z575" s="18">
        <v>44218</v>
      </c>
      <c r="AA575" s="22">
        <v>269.39999389648398</v>
      </c>
      <c r="AB575" s="26">
        <v>1350.34997558593</v>
      </c>
      <c r="AC575" s="22">
        <v>567.45001220703102</v>
      </c>
      <c r="AD575" s="26">
        <v>276.14999389648398</v>
      </c>
      <c r="AE575" s="22">
        <v>736.59997558593705</v>
      </c>
      <c r="AF575" s="7">
        <v>7441</v>
      </c>
      <c r="AG575" s="108">
        <f t="shared" si="90"/>
        <v>-4.818906655940116E-2</v>
      </c>
      <c r="AH575" s="65">
        <f t="shared" si="90"/>
        <v>-1.8344426402799398E-2</v>
      </c>
      <c r="AI575" s="64">
        <f t="shared" si="90"/>
        <v>-4.1327393812151132E-3</v>
      </c>
      <c r="AJ575" s="65">
        <f t="shared" si="89"/>
        <v>-1.4737887707249396E-2</v>
      </c>
      <c r="AK575" s="64">
        <f t="shared" si="89"/>
        <v>-3.7177054502414077E-2</v>
      </c>
      <c r="AL575" s="64">
        <f t="shared" si="89"/>
        <v>-1.3972616174492162E-2</v>
      </c>
      <c r="AM575" s="101">
        <f t="shared" si="82"/>
        <v>-2.3719106569551951E-2</v>
      </c>
      <c r="AN575" s="102">
        <f t="shared" si="83"/>
        <v>-1.4460279008272563E-2</v>
      </c>
      <c r="AO575" s="101">
        <f t="shared" si="84"/>
        <v>-1.051076805298397E-2</v>
      </c>
      <c r="AP575" s="102">
        <f t="shared" si="85"/>
        <v>-1.213005209833316E-2</v>
      </c>
      <c r="AQ575" s="101">
        <f t="shared" si="86"/>
        <v>-5.5123328607256626E-3</v>
      </c>
      <c r="AR575" s="102">
        <f t="shared" si="88"/>
        <v>-2.4469959989849209E-2</v>
      </c>
      <c r="AS575" s="101">
        <f t="shared" si="88"/>
        <v>-3.8841473945268358E-3</v>
      </c>
      <c r="AT575" s="102">
        <f t="shared" si="88"/>
        <v>6.3780286717688567E-3</v>
      </c>
      <c r="AU575" s="101">
        <f t="shared" si="88"/>
        <v>-2.6078356089162362E-3</v>
      </c>
      <c r="AV575" s="102">
        <f t="shared" si="88"/>
        <v>-3.1664721641688418E-2</v>
      </c>
      <c r="AW575" s="102">
        <f t="shared" si="87"/>
        <v>-1.1249727192642368E-2</v>
      </c>
    </row>
    <row r="576" spans="6:49" x14ac:dyDescent="0.3">
      <c r="F576" s="18">
        <v>44224</v>
      </c>
      <c r="G576" s="22">
        <v>261</v>
      </c>
      <c r="H576" s="26">
        <v>1242.80004882812</v>
      </c>
      <c r="I576" s="22">
        <v>518.34997558593705</v>
      </c>
      <c r="J576" s="26">
        <v>269.20001220703102</v>
      </c>
      <c r="K576" s="22">
        <v>721.59997558593705</v>
      </c>
      <c r="Y576" s="94">
        <v>205</v>
      </c>
      <c r="Z576" s="18">
        <v>44221</v>
      </c>
      <c r="AA576" s="22">
        <v>269.95001220703102</v>
      </c>
      <c r="AB576" s="26">
        <v>1327.19995117187</v>
      </c>
      <c r="AC576" s="22">
        <v>550.75</v>
      </c>
      <c r="AD576" s="26">
        <v>278.70001220703102</v>
      </c>
      <c r="AE576" s="22">
        <v>729.75</v>
      </c>
      <c r="AF576" s="7">
        <v>7373.3</v>
      </c>
      <c r="AG576" s="108">
        <f t="shared" si="90"/>
        <v>2.0395605635930144E-3</v>
      </c>
      <c r="AH576" s="65">
        <f t="shared" si="90"/>
        <v>-1.7292376924150078E-2</v>
      </c>
      <c r="AI576" s="64">
        <f t="shared" si="90"/>
        <v>-2.9871675576777428E-2</v>
      </c>
      <c r="AJ576" s="65">
        <f t="shared" si="89"/>
        <v>9.1918040427777167E-3</v>
      </c>
      <c r="AK576" s="64">
        <f t="shared" si="89"/>
        <v>-9.3429611324788078E-3</v>
      </c>
      <c r="AL576" s="64">
        <f t="shared" si="89"/>
        <v>-9.1398812349786397E-3</v>
      </c>
      <c r="AM576" s="101">
        <f t="shared" si="82"/>
        <v>-1.5287462980975783E-2</v>
      </c>
      <c r="AN576" s="102">
        <f t="shared" si="83"/>
        <v>-8.7671190549237586E-3</v>
      </c>
      <c r="AO576" s="101">
        <f t="shared" si="84"/>
        <v>-6.4285227282895865E-3</v>
      </c>
      <c r="AP576" s="102">
        <f t="shared" si="85"/>
        <v>-7.4021223197640439E-3</v>
      </c>
      <c r="AQ576" s="101">
        <f t="shared" si="86"/>
        <v>-3.3034681514357116E-3</v>
      </c>
      <c r="AR576" s="102">
        <f t="shared" si="88"/>
        <v>1.7327023544568797E-2</v>
      </c>
      <c r="AS576" s="101">
        <f t="shared" si="88"/>
        <v>-8.525257869226319E-3</v>
      </c>
      <c r="AT576" s="102">
        <f t="shared" si="88"/>
        <v>-2.3443152848487841E-2</v>
      </c>
      <c r="AU576" s="101">
        <f t="shared" si="88"/>
        <v>1.6593926362541762E-2</v>
      </c>
      <c r="AV576" s="102">
        <f t="shared" si="88"/>
        <v>-6.0394929810430962E-3</v>
      </c>
      <c r="AW576" s="102">
        <f t="shared" si="87"/>
        <v>-8.1739075832933941E-4</v>
      </c>
    </row>
    <row r="577" spans="6:49" x14ac:dyDescent="0.3">
      <c r="F577" s="18">
        <v>44225</v>
      </c>
      <c r="G577" s="22">
        <v>255.44999694824199</v>
      </c>
      <c r="H577" s="26">
        <v>1257.19995117187</v>
      </c>
      <c r="I577" s="22">
        <v>526.95001220703102</v>
      </c>
      <c r="J577" s="26">
        <v>267.5</v>
      </c>
      <c r="K577" s="22">
        <v>749.54998779296795</v>
      </c>
      <c r="Y577" s="94">
        <v>206</v>
      </c>
      <c r="Z577" s="18">
        <v>44223</v>
      </c>
      <c r="AA577" s="22">
        <v>258.75</v>
      </c>
      <c r="AB577" s="26">
        <v>1297.15002441406</v>
      </c>
      <c r="AC577" s="22">
        <v>536.70001220703102</v>
      </c>
      <c r="AD577" s="26">
        <v>280.70001220703102</v>
      </c>
      <c r="AE577" s="22">
        <v>733.5</v>
      </c>
      <c r="AF577" s="7">
        <v>7240.5</v>
      </c>
      <c r="AG577" s="108">
        <f t="shared" si="90"/>
        <v>-4.2374457304316181E-2</v>
      </c>
      <c r="AH577" s="65">
        <f t="shared" si="90"/>
        <v>-2.2901854131799085E-2</v>
      </c>
      <c r="AI577" s="64">
        <f t="shared" si="90"/>
        <v>-2.5841683755061733E-2</v>
      </c>
      <c r="AJ577" s="65">
        <f t="shared" si="89"/>
        <v>7.1505485678580033E-3</v>
      </c>
      <c r="AK577" s="64">
        <f t="shared" si="89"/>
        <v>5.1255878488123355E-3</v>
      </c>
      <c r="AL577" s="64">
        <f t="shared" si="89"/>
        <v>-1.8175102393625294E-2</v>
      </c>
      <c r="AM577" s="101">
        <f t="shared" si="82"/>
        <v>-3.1051159005517009E-2</v>
      </c>
      <c r="AN577" s="102">
        <f t="shared" si="83"/>
        <v>-1.9410980121973072E-2</v>
      </c>
      <c r="AO577" s="101">
        <f t="shared" si="84"/>
        <v>-1.406063783373295E-2</v>
      </c>
      <c r="AP577" s="102">
        <f t="shared" si="85"/>
        <v>-1.6241401052527193E-2</v>
      </c>
      <c r="AQ577" s="101">
        <f t="shared" si="86"/>
        <v>-7.4331341496237779E-3</v>
      </c>
      <c r="AR577" s="102">
        <f t="shared" si="88"/>
        <v>-1.1323298298799172E-2</v>
      </c>
      <c r="AS577" s="101">
        <f t="shared" si="88"/>
        <v>-3.490874009826013E-3</v>
      </c>
      <c r="AT577" s="102">
        <f t="shared" si="88"/>
        <v>-1.1781045921328783E-2</v>
      </c>
      <c r="AU577" s="101">
        <f t="shared" si="88"/>
        <v>2.3391949620385197E-2</v>
      </c>
      <c r="AV577" s="102">
        <f t="shared" si="88"/>
        <v>1.2558721998436113E-2</v>
      </c>
      <c r="AW577" s="102">
        <f t="shared" si="87"/>
        <v>1.8710906777734682E-3</v>
      </c>
    </row>
    <row r="578" spans="6:49" x14ac:dyDescent="0.3">
      <c r="F578" s="18">
        <v>44228</v>
      </c>
      <c r="G578" s="22">
        <v>281.64999389648398</v>
      </c>
      <c r="H578" s="26">
        <v>1321.84997558593</v>
      </c>
      <c r="I578" s="22">
        <v>538.84997558593705</v>
      </c>
      <c r="J578" s="26">
        <v>278.79998779296801</v>
      </c>
      <c r="K578" s="22">
        <v>806.95001220703102</v>
      </c>
      <c r="Y578" s="94">
        <v>207</v>
      </c>
      <c r="Z578" s="18">
        <v>44224</v>
      </c>
      <c r="AA578" s="22">
        <v>261</v>
      </c>
      <c r="AB578" s="26">
        <v>1242.80004882812</v>
      </c>
      <c r="AC578" s="22">
        <v>518.34997558593705</v>
      </c>
      <c r="AD578" s="26">
        <v>269.20001220703102</v>
      </c>
      <c r="AE578" s="22">
        <v>721.59997558593705</v>
      </c>
      <c r="AF578" s="7">
        <v>7172.55</v>
      </c>
      <c r="AG578" s="108">
        <f t="shared" si="90"/>
        <v>8.6580627431145311E-3</v>
      </c>
      <c r="AH578" s="65">
        <f t="shared" si="90"/>
        <v>-4.2802631146410877E-2</v>
      </c>
      <c r="AI578" s="64">
        <f t="shared" si="90"/>
        <v>-3.4788659257842407E-2</v>
      </c>
      <c r="AJ578" s="65">
        <f t="shared" si="89"/>
        <v>-4.1831883739500621E-2</v>
      </c>
      <c r="AK578" s="64">
        <f t="shared" si="89"/>
        <v>-1.6356662667858873E-2</v>
      </c>
      <c r="AL578" s="64">
        <f t="shared" si="89"/>
        <v>-9.4290248673759031E-3</v>
      </c>
      <c r="AM578" s="101">
        <f t="shared" si="82"/>
        <v>-1.5791930137729351E-2</v>
      </c>
      <c r="AN578" s="102">
        <f t="shared" si="83"/>
        <v>-9.1077421119159178E-3</v>
      </c>
      <c r="AO578" s="101">
        <f t="shared" si="84"/>
        <v>-6.6727643960599482E-3</v>
      </c>
      <c r="AP578" s="102">
        <f t="shared" si="85"/>
        <v>-7.6849954355058883E-3</v>
      </c>
      <c r="AQ578" s="101">
        <f t="shared" si="86"/>
        <v>-3.4356250302035162E-3</v>
      </c>
      <c r="AR578" s="102">
        <f t="shared" si="88"/>
        <v>2.4449992880843881E-2</v>
      </c>
      <c r="AS578" s="101">
        <f t="shared" si="88"/>
        <v>-3.3694889034494961E-2</v>
      </c>
      <c r="AT578" s="102">
        <f t="shared" si="88"/>
        <v>-2.811589486178246E-2</v>
      </c>
      <c r="AU578" s="101">
        <f t="shared" si="88"/>
        <v>-3.4146888303994732E-2</v>
      </c>
      <c r="AV578" s="102">
        <f t="shared" si="88"/>
        <v>-1.2921037637655357E-2</v>
      </c>
      <c r="AW578" s="102">
        <f t="shared" si="87"/>
        <v>-1.6885743391416727E-2</v>
      </c>
    </row>
    <row r="579" spans="6:49" x14ac:dyDescent="0.3">
      <c r="F579" s="18">
        <v>44229</v>
      </c>
      <c r="G579" s="22">
        <v>294.5</v>
      </c>
      <c r="H579" s="26">
        <v>1399.5</v>
      </c>
      <c r="I579" s="22">
        <v>546.95001220703102</v>
      </c>
      <c r="J579" s="26">
        <v>284.25</v>
      </c>
      <c r="K579" s="22">
        <v>851.45001220703102</v>
      </c>
      <c r="Y579" s="94">
        <v>208</v>
      </c>
      <c r="Z579" s="18">
        <v>44225</v>
      </c>
      <c r="AA579" s="22">
        <v>255.44999694824199</v>
      </c>
      <c r="AB579" s="26">
        <v>1257.19995117187</v>
      </c>
      <c r="AC579" s="22">
        <v>526.95001220703102</v>
      </c>
      <c r="AD579" s="26">
        <v>267.5</v>
      </c>
      <c r="AE579" s="22">
        <v>749.54998779296795</v>
      </c>
      <c r="AF579" s="7">
        <v>7076.8</v>
      </c>
      <c r="AG579" s="108">
        <f t="shared" si="90"/>
        <v>-2.1493723492482707E-2</v>
      </c>
      <c r="AH579" s="65">
        <f t="shared" si="90"/>
        <v>1.1520049276928089E-2</v>
      </c>
      <c r="AI579" s="64">
        <f t="shared" si="90"/>
        <v>1.6455047875841764E-2</v>
      </c>
      <c r="AJ579" s="65">
        <f t="shared" si="89"/>
        <v>-6.3350767800937633E-3</v>
      </c>
      <c r="AK579" s="64">
        <f t="shared" si="89"/>
        <v>3.8002075257331874E-2</v>
      </c>
      <c r="AL579" s="64">
        <f t="shared" si="89"/>
        <v>-1.3439411787218946E-2</v>
      </c>
      <c r="AM579" s="101">
        <f t="shared" si="82"/>
        <v>-2.2788828081362102E-2</v>
      </c>
      <c r="AN579" s="102">
        <f t="shared" si="83"/>
        <v>-1.3832142372895796E-2</v>
      </c>
      <c r="AO579" s="101">
        <f t="shared" si="84"/>
        <v>-1.0060366542390937E-2</v>
      </c>
      <c r="AP579" s="102">
        <f t="shared" si="85"/>
        <v>-1.160841105403734E-2</v>
      </c>
      <c r="AQ579" s="101">
        <f t="shared" si="86"/>
        <v>-5.2686248219800209E-3</v>
      </c>
      <c r="AR579" s="102">
        <f t="shared" si="88"/>
        <v>1.2951045888793949E-3</v>
      </c>
      <c r="AS579" s="101">
        <f t="shared" si="88"/>
        <v>2.5352191649823885E-2</v>
      </c>
      <c r="AT579" s="102">
        <f t="shared" si="88"/>
        <v>2.65154144182327E-2</v>
      </c>
      <c r="AU579" s="101">
        <f t="shared" si="88"/>
        <v>5.2733342739435763E-3</v>
      </c>
      <c r="AV579" s="102">
        <f t="shared" si="88"/>
        <v>4.3270700079311893E-2</v>
      </c>
      <c r="AW579" s="102">
        <f t="shared" si="87"/>
        <v>2.0341349002038288E-2</v>
      </c>
    </row>
    <row r="580" spans="6:49" x14ac:dyDescent="0.3">
      <c r="F580" s="18">
        <v>44230</v>
      </c>
      <c r="G580" s="22">
        <v>289.95001220703102</v>
      </c>
      <c r="H580" s="26">
        <v>1388.90002441406</v>
      </c>
      <c r="I580" s="22">
        <v>559.54998779296795</v>
      </c>
      <c r="J580" s="26">
        <v>290.25</v>
      </c>
      <c r="K580" s="22">
        <v>823.15002441406205</v>
      </c>
      <c r="Y580" s="94">
        <v>209</v>
      </c>
      <c r="Z580" s="18">
        <v>44228</v>
      </c>
      <c r="AA580" s="22">
        <v>281.64999389648398</v>
      </c>
      <c r="AB580" s="26">
        <v>1321.84997558593</v>
      </c>
      <c r="AC580" s="22">
        <v>538.84997558593705</v>
      </c>
      <c r="AD580" s="26">
        <v>278.79998779296801</v>
      </c>
      <c r="AE580" s="22">
        <v>806.95001220703102</v>
      </c>
      <c r="AF580" s="7">
        <v>7385.15</v>
      </c>
      <c r="AG580" s="108">
        <f t="shared" si="90"/>
        <v>9.7638459839942168E-2</v>
      </c>
      <c r="AH580" s="65">
        <f t="shared" si="90"/>
        <v>5.0145264972006401E-2</v>
      </c>
      <c r="AI580" s="64">
        <f t="shared" si="90"/>
        <v>2.2331503189733367E-2</v>
      </c>
      <c r="AJ580" s="65">
        <f t="shared" si="89"/>
        <v>4.137506876611724E-2</v>
      </c>
      <c r="AK580" s="64">
        <f t="shared" si="89"/>
        <v>7.3788713436691647E-2</v>
      </c>
      <c r="AL580" s="64">
        <f t="shared" si="89"/>
        <v>4.2649399087255721E-2</v>
      </c>
      <c r="AM580" s="101">
        <f t="shared" si="82"/>
        <v>7.5068982975875637E-2</v>
      </c>
      <c r="AN580" s="102">
        <f t="shared" si="83"/>
        <v>5.2242777087441489E-2</v>
      </c>
      <c r="AO580" s="101">
        <f t="shared" si="84"/>
        <v>3.7318248015567899E-2</v>
      </c>
      <c r="AP580" s="102">
        <f t="shared" si="85"/>
        <v>4.326402918880666E-2</v>
      </c>
      <c r="AQ580" s="101">
        <f t="shared" si="86"/>
        <v>2.0367499748745337E-2</v>
      </c>
      <c r="AR580" s="102">
        <f t="shared" ref="AR580:AV630" si="91">AG580-AM580</f>
        <v>2.2569476864066532E-2</v>
      </c>
      <c r="AS580" s="101">
        <f t="shared" si="91"/>
        <v>-2.0975121154350879E-3</v>
      </c>
      <c r="AT580" s="102">
        <f t="shared" si="91"/>
        <v>-1.4986744825834532E-2</v>
      </c>
      <c r="AU580" s="101">
        <f t="shared" si="91"/>
        <v>-1.8889604226894202E-3</v>
      </c>
      <c r="AV580" s="102">
        <f t="shared" si="91"/>
        <v>5.3421213687946306E-2</v>
      </c>
      <c r="AW580" s="102">
        <f t="shared" si="87"/>
        <v>1.1403494637610759E-2</v>
      </c>
    </row>
    <row r="581" spans="6:49" x14ac:dyDescent="0.3">
      <c r="F581" s="18">
        <v>44231</v>
      </c>
      <c r="G581" s="22">
        <v>304.75</v>
      </c>
      <c r="H581" s="26">
        <v>1340.34997558593</v>
      </c>
      <c r="I581" s="22">
        <v>574.65002441406205</v>
      </c>
      <c r="J581" s="26">
        <v>282.70001220703102</v>
      </c>
      <c r="K581" s="22">
        <v>809.09997558593705</v>
      </c>
      <c r="Y581" s="94">
        <v>210</v>
      </c>
      <c r="Z581" s="18">
        <v>44229</v>
      </c>
      <c r="AA581" s="22">
        <v>294.5</v>
      </c>
      <c r="AB581" s="26">
        <v>1399.5</v>
      </c>
      <c r="AC581" s="22">
        <v>546.95001220703102</v>
      </c>
      <c r="AD581" s="26">
        <v>284.25</v>
      </c>
      <c r="AE581" s="22">
        <v>851.45001220703102</v>
      </c>
      <c r="AF581" s="7">
        <v>7568.7</v>
      </c>
      <c r="AG581" s="108">
        <f t="shared" si="90"/>
        <v>4.4613859421488641E-2</v>
      </c>
      <c r="AH581" s="65">
        <f t="shared" si="90"/>
        <v>5.7082777898882775E-2</v>
      </c>
      <c r="AI581" s="64">
        <f t="shared" si="90"/>
        <v>1.4920219149043543E-2</v>
      </c>
      <c r="AJ581" s="65">
        <f t="shared" si="89"/>
        <v>1.9359497528466899E-2</v>
      </c>
      <c r="AK581" s="64">
        <f t="shared" si="89"/>
        <v>5.3679069200168586E-2</v>
      </c>
      <c r="AL581" s="64">
        <f t="shared" si="89"/>
        <v>2.4550094967611687E-2</v>
      </c>
      <c r="AM581" s="101">
        <f t="shared" si="82"/>
        <v>4.3491235913784808E-2</v>
      </c>
      <c r="AN581" s="102">
        <f t="shared" si="83"/>
        <v>3.0921054566526458E-2</v>
      </c>
      <c r="AO581" s="101">
        <f t="shared" si="84"/>
        <v>2.2029638036458177E-2</v>
      </c>
      <c r="AP581" s="102">
        <f t="shared" si="85"/>
        <v>2.5557235832732866E-2</v>
      </c>
      <c r="AQ581" s="101">
        <f t="shared" si="86"/>
        <v>1.209497608813416E-2</v>
      </c>
      <c r="AR581" s="102">
        <f t="shared" si="91"/>
        <v>1.1226235077038335E-3</v>
      </c>
      <c r="AS581" s="101">
        <f t="shared" si="91"/>
        <v>2.6161723332356317E-2</v>
      </c>
      <c r="AT581" s="102">
        <f t="shared" si="91"/>
        <v>-7.1094188874146341E-3</v>
      </c>
      <c r="AU581" s="101">
        <f t="shared" si="91"/>
        <v>-6.1977383042659678E-3</v>
      </c>
      <c r="AV581" s="102">
        <f t="shared" si="91"/>
        <v>4.1584093112034426E-2</v>
      </c>
      <c r="AW581" s="102">
        <f t="shared" si="87"/>
        <v>1.1112256552082794E-2</v>
      </c>
    </row>
    <row r="582" spans="6:49" x14ac:dyDescent="0.3">
      <c r="F582" s="18">
        <v>44232</v>
      </c>
      <c r="G582" s="22">
        <v>305.29998779296801</v>
      </c>
      <c r="H582" s="26">
        <v>1397.15002441406</v>
      </c>
      <c r="I582" s="22">
        <v>570.70001220703102</v>
      </c>
      <c r="J582" s="26">
        <v>281.100006103515</v>
      </c>
      <c r="K582" s="22">
        <v>802.84997558593705</v>
      </c>
      <c r="Y582" s="94">
        <v>211</v>
      </c>
      <c r="Z582" s="18">
        <v>44230</v>
      </c>
      <c r="AA582" s="22">
        <v>289.95001220703102</v>
      </c>
      <c r="AB582" s="26">
        <v>1388.90002441406</v>
      </c>
      <c r="AC582" s="22">
        <v>559.54998779296795</v>
      </c>
      <c r="AD582" s="26">
        <v>290.25</v>
      </c>
      <c r="AE582" s="22">
        <v>823.15002441406205</v>
      </c>
      <c r="AF582" s="7">
        <v>7642.15</v>
      </c>
      <c r="AG582" s="108">
        <f t="shared" si="90"/>
        <v>-1.5570466668723599E-2</v>
      </c>
      <c r="AH582" s="65">
        <f t="shared" si="90"/>
        <v>-7.6029454553525428E-3</v>
      </c>
      <c r="AI582" s="64">
        <f t="shared" si="90"/>
        <v>2.2775454564066922E-2</v>
      </c>
      <c r="AJ582" s="65">
        <f t="shared" si="89"/>
        <v>2.0888487947355532E-2</v>
      </c>
      <c r="AK582" s="64">
        <f t="shared" si="89"/>
        <v>-3.3802319056028131E-2</v>
      </c>
      <c r="AL582" s="64">
        <f t="shared" si="89"/>
        <v>9.6576550148185416E-3</v>
      </c>
      <c r="AM582" s="101">
        <f t="shared" si="82"/>
        <v>1.7508485479956152E-2</v>
      </c>
      <c r="AN582" s="102">
        <f t="shared" si="83"/>
        <v>1.3377149550409771E-2</v>
      </c>
      <c r="AO582" s="101">
        <f t="shared" si="84"/>
        <v>9.4498888609941042E-3</v>
      </c>
      <c r="AP582" s="102">
        <f t="shared" si="85"/>
        <v>1.0987760947472374E-2</v>
      </c>
      <c r="AQ582" s="101">
        <f t="shared" si="86"/>
        <v>5.2881916361286396E-3</v>
      </c>
      <c r="AR582" s="102">
        <f t="shared" si="91"/>
        <v>-3.3078952148679751E-2</v>
      </c>
      <c r="AS582" s="101">
        <f t="shared" si="91"/>
        <v>-2.0980095005762315E-2</v>
      </c>
      <c r="AT582" s="102">
        <f t="shared" si="91"/>
        <v>1.3325565703072818E-2</v>
      </c>
      <c r="AU582" s="101">
        <f t="shared" si="91"/>
        <v>9.9007269998831575E-3</v>
      </c>
      <c r="AV582" s="102">
        <f t="shared" si="91"/>
        <v>-3.9090510692156771E-2</v>
      </c>
      <c r="AW582" s="102">
        <f t="shared" si="87"/>
        <v>-1.3984653028728571E-2</v>
      </c>
    </row>
    <row r="583" spans="6:49" x14ac:dyDescent="0.3">
      <c r="F583" s="18">
        <v>44235</v>
      </c>
      <c r="G583" s="22">
        <v>313.04998779296801</v>
      </c>
      <c r="H583" s="26">
        <v>1424.19995117187</v>
      </c>
      <c r="I583" s="22">
        <v>574.45001220703102</v>
      </c>
      <c r="J583" s="26">
        <v>283.29998779296801</v>
      </c>
      <c r="K583" s="22">
        <v>800.75</v>
      </c>
      <c r="Y583" s="94">
        <v>212</v>
      </c>
      <c r="Z583" s="18">
        <v>44231</v>
      </c>
      <c r="AA583" s="22">
        <v>304.75</v>
      </c>
      <c r="AB583" s="26">
        <v>1340.34997558593</v>
      </c>
      <c r="AC583" s="22">
        <v>574.65002441406205</v>
      </c>
      <c r="AD583" s="26">
        <v>282.70001220703102</v>
      </c>
      <c r="AE583" s="22">
        <v>809.09997558593705</v>
      </c>
      <c r="AF583" s="7">
        <v>7707.6</v>
      </c>
      <c r="AG583" s="108">
        <f t="shared" si="90"/>
        <v>4.9783231938463082E-2</v>
      </c>
      <c r="AH583" s="65">
        <f t="shared" si="90"/>
        <v>-3.558132884526774E-2</v>
      </c>
      <c r="AI583" s="64">
        <f t="shared" si="90"/>
        <v>2.662833485163172E-2</v>
      </c>
      <c r="AJ583" s="65">
        <f t="shared" si="89"/>
        <v>-2.6356312698297912E-2</v>
      </c>
      <c r="AK583" s="64">
        <f t="shared" si="89"/>
        <v>-1.7215985113893547E-2</v>
      </c>
      <c r="AL583" s="64">
        <f t="shared" si="89"/>
        <v>8.5278778679990872E-3</v>
      </c>
      <c r="AM583" s="101">
        <f t="shared" ref="AM583:AM646" si="92">$AZ$11+$AZ$12*AL583</f>
        <v>1.5537370085520918E-2</v>
      </c>
      <c r="AN583" s="102">
        <f t="shared" ref="AN583:AN646" si="93">$BA$11+$BA$12*AL583</f>
        <v>1.2046225738327362E-2</v>
      </c>
      <c r="AO583" s="101">
        <f t="shared" ref="AO583:AO646" si="94">$BB$11+$BB$12*AL583</f>
        <v>8.4955581283397419E-3</v>
      </c>
      <c r="AP583" s="102">
        <f t="shared" ref="AP583:AP646" si="95">$BC$11+$BC$12*AL583</f>
        <v>9.8824847255299716E-3</v>
      </c>
      <c r="AQ583" s="101">
        <f t="shared" ref="AQ583:AQ646" si="96">$BD$11+$BD$12*AL583</f>
        <v>4.7718122153232873E-3</v>
      </c>
      <c r="AR583" s="102">
        <f t="shared" si="91"/>
        <v>3.4245861852942164E-2</v>
      </c>
      <c r="AS583" s="101">
        <f t="shared" si="91"/>
        <v>-4.7627554583595105E-2</v>
      </c>
      <c r="AT583" s="102">
        <f t="shared" si="91"/>
        <v>1.8132776723291978E-2</v>
      </c>
      <c r="AU583" s="101">
        <f t="shared" si="91"/>
        <v>-3.6238797423827886E-2</v>
      </c>
      <c r="AV583" s="102">
        <f t="shared" si="91"/>
        <v>-2.1987797329216834E-2</v>
      </c>
      <c r="AW583" s="102">
        <f t="shared" ref="AW583:AW646" si="97">AVERAGE(AR583:AV583)</f>
        <v>-1.0695102152081137E-2</v>
      </c>
    </row>
    <row r="584" spans="6:49" x14ac:dyDescent="0.3">
      <c r="F584" s="18">
        <v>44236</v>
      </c>
      <c r="G584" s="22">
        <v>307</v>
      </c>
      <c r="H584" s="26">
        <v>1424.59997558593</v>
      </c>
      <c r="I584" s="22">
        <v>566.90002441406205</v>
      </c>
      <c r="J584" s="26">
        <v>282.64999389648398</v>
      </c>
      <c r="K584" s="22">
        <v>804.5</v>
      </c>
      <c r="Y584" s="94">
        <v>213</v>
      </c>
      <c r="Z584" s="18">
        <v>44232</v>
      </c>
      <c r="AA584" s="22">
        <v>305.29998779296801</v>
      </c>
      <c r="AB584" s="26">
        <v>1397.15002441406</v>
      </c>
      <c r="AC584" s="22">
        <v>570.70001220703102</v>
      </c>
      <c r="AD584" s="26">
        <v>281.100006103515</v>
      </c>
      <c r="AE584" s="22">
        <v>802.84997558593705</v>
      </c>
      <c r="AF584" s="7">
        <v>7702.95</v>
      </c>
      <c r="AG584" s="108">
        <f t="shared" si="90"/>
        <v>1.8030913957230422E-3</v>
      </c>
      <c r="AH584" s="65">
        <f t="shared" si="90"/>
        <v>4.1503709254217251E-2</v>
      </c>
      <c r="AI584" s="64">
        <f t="shared" si="90"/>
        <v>-6.8975033676274842E-3</v>
      </c>
      <c r="AJ584" s="65">
        <f t="shared" si="89"/>
        <v>-5.6758082542501549E-3</v>
      </c>
      <c r="AK584" s="64">
        <f t="shared" si="89"/>
        <v>-7.7546220530004938E-3</v>
      </c>
      <c r="AL584" s="64">
        <f t="shared" si="89"/>
        <v>-6.0348269738904649E-4</v>
      </c>
      <c r="AM584" s="101">
        <f t="shared" si="92"/>
        <v>-3.9405978385287875E-4</v>
      </c>
      <c r="AN584" s="102">
        <f t="shared" si="93"/>
        <v>1.2891085073771184E-3</v>
      </c>
      <c r="AO584" s="101">
        <f t="shared" si="94"/>
        <v>7.8223338723429955E-4</v>
      </c>
      <c r="AP584" s="102">
        <f t="shared" si="95"/>
        <v>9.4915151435738684E-4</v>
      </c>
      <c r="AQ584" s="101">
        <f t="shared" si="96"/>
        <v>5.9820444391959593E-4</v>
      </c>
      <c r="AR584" s="102">
        <f t="shared" si="91"/>
        <v>2.197151179575921E-3</v>
      </c>
      <c r="AS584" s="101">
        <f t="shared" si="91"/>
        <v>4.0214600746840135E-2</v>
      </c>
      <c r="AT584" s="102">
        <f t="shared" si="91"/>
        <v>-7.6797367548617837E-3</v>
      </c>
      <c r="AU584" s="101">
        <f t="shared" si="91"/>
        <v>-6.6249597686075419E-3</v>
      </c>
      <c r="AV584" s="102">
        <f t="shared" si="91"/>
        <v>-8.3528264969200891E-3</v>
      </c>
      <c r="AW584" s="102">
        <f t="shared" si="97"/>
        <v>3.9508457812053276E-3</v>
      </c>
    </row>
    <row r="585" spans="6:49" x14ac:dyDescent="0.3">
      <c r="F585" s="18">
        <v>44237</v>
      </c>
      <c r="G585" s="22">
        <v>311.39999389648398</v>
      </c>
      <c r="H585" s="26">
        <v>1464.75</v>
      </c>
      <c r="I585" s="22">
        <v>590</v>
      </c>
      <c r="J585" s="26">
        <v>291.70001220703102</v>
      </c>
      <c r="K585" s="22">
        <v>807.84997558593705</v>
      </c>
      <c r="Y585" s="94">
        <v>214</v>
      </c>
      <c r="Z585" s="18">
        <v>44235</v>
      </c>
      <c r="AA585" s="22">
        <v>313.04998779296801</v>
      </c>
      <c r="AB585" s="26">
        <v>1424.19995117187</v>
      </c>
      <c r="AC585" s="22">
        <v>574.45001220703102</v>
      </c>
      <c r="AD585" s="26">
        <v>283.29998779296801</v>
      </c>
      <c r="AE585" s="22">
        <v>800.75</v>
      </c>
      <c r="AF585" s="7">
        <v>7802.35</v>
      </c>
      <c r="AG585" s="108">
        <f t="shared" si="90"/>
        <v>2.5068023440341727E-2</v>
      </c>
      <c r="AH585" s="65">
        <f t="shared" si="90"/>
        <v>1.9175753354316722E-2</v>
      </c>
      <c r="AI585" s="64">
        <f t="shared" si="90"/>
        <v>6.5493836170805704E-3</v>
      </c>
      <c r="AJ585" s="65">
        <f t="shared" si="89"/>
        <v>7.7958641223055489E-3</v>
      </c>
      <c r="AK585" s="64">
        <f t="shared" si="89"/>
        <v>-2.6190780971799828E-3</v>
      </c>
      <c r="AL585" s="64">
        <f t="shared" si="89"/>
        <v>1.2821597998283776E-2</v>
      </c>
      <c r="AM585" s="101">
        <f t="shared" si="92"/>
        <v>2.3028597777660732E-2</v>
      </c>
      <c r="AN585" s="102">
        <f t="shared" si="93"/>
        <v>1.7104404140945297E-2</v>
      </c>
      <c r="AO585" s="101">
        <f t="shared" si="94"/>
        <v>1.2122493837990984E-2</v>
      </c>
      <c r="AP585" s="102">
        <f t="shared" si="95"/>
        <v>1.4083089045629129E-2</v>
      </c>
      <c r="AQ585" s="101">
        <f t="shared" si="96"/>
        <v>6.7343131565208627E-3</v>
      </c>
      <c r="AR585" s="102">
        <f t="shared" si="91"/>
        <v>2.0394256626809944E-3</v>
      </c>
      <c r="AS585" s="101">
        <f t="shared" si="91"/>
        <v>2.0713492133714248E-3</v>
      </c>
      <c r="AT585" s="102">
        <f t="shared" si="91"/>
        <v>-5.5731102209104133E-3</v>
      </c>
      <c r="AU585" s="101">
        <f t="shared" si="91"/>
        <v>-6.28722492332358E-3</v>
      </c>
      <c r="AV585" s="102">
        <f t="shared" si="91"/>
        <v>-9.3533912537008459E-3</v>
      </c>
      <c r="AW585" s="102">
        <f t="shared" si="97"/>
        <v>-3.4205903043764843E-3</v>
      </c>
    </row>
    <row r="586" spans="6:49" x14ac:dyDescent="0.3">
      <c r="F586" s="18">
        <v>44238</v>
      </c>
      <c r="G586" s="22">
        <v>309.64999389648398</v>
      </c>
      <c r="H586" s="26">
        <v>1481.59997558593</v>
      </c>
      <c r="I586" s="22">
        <v>573.40002441406205</v>
      </c>
      <c r="J586" s="26">
        <v>286.75</v>
      </c>
      <c r="K586" s="22">
        <v>815.54998779296795</v>
      </c>
      <c r="Y586" s="94">
        <v>215</v>
      </c>
      <c r="Z586" s="18">
        <v>44236</v>
      </c>
      <c r="AA586" s="22">
        <v>307</v>
      </c>
      <c r="AB586" s="26">
        <v>1424.59997558593</v>
      </c>
      <c r="AC586" s="22">
        <v>566.90002441406205</v>
      </c>
      <c r="AD586" s="26">
        <v>282.64999389648398</v>
      </c>
      <c r="AE586" s="22">
        <v>804.5</v>
      </c>
      <c r="AF586" s="7">
        <v>7798.65</v>
      </c>
      <c r="AG586" s="108">
        <f t="shared" si="90"/>
        <v>-1.9515135610248337E-2</v>
      </c>
      <c r="AH586" s="65">
        <f t="shared" si="90"/>
        <v>2.8083714334017223E-4</v>
      </c>
      <c r="AI586" s="64">
        <f t="shared" si="90"/>
        <v>-1.3230118153155807E-2</v>
      </c>
      <c r="AJ586" s="65">
        <f t="shared" si="89"/>
        <v>-2.2970022203594276E-3</v>
      </c>
      <c r="AK586" s="64">
        <f t="shared" si="89"/>
        <v>4.672177943170458E-3</v>
      </c>
      <c r="AL586" s="64">
        <f t="shared" si="89"/>
        <v>-4.7432857757480796E-4</v>
      </c>
      <c r="AM586" s="101">
        <f t="shared" si="92"/>
        <v>-1.6872536764764355E-4</v>
      </c>
      <c r="AN586" s="102">
        <f t="shared" si="93"/>
        <v>1.4412573572394392E-3</v>
      </c>
      <c r="AO586" s="101">
        <f t="shared" si="94"/>
        <v>8.9133078412769644E-4</v>
      </c>
      <c r="AP586" s="102">
        <f t="shared" si="95"/>
        <v>1.0755047318909952E-3</v>
      </c>
      <c r="AQ586" s="101">
        <f t="shared" si="96"/>
        <v>6.5723602352983515E-4</v>
      </c>
      <c r="AR586" s="102">
        <f t="shared" si="91"/>
        <v>-1.9346410242600694E-2</v>
      </c>
      <c r="AS586" s="101">
        <f t="shared" si="91"/>
        <v>-1.1604202138992669E-3</v>
      </c>
      <c r="AT586" s="102">
        <f t="shared" si="91"/>
        <v>-1.4121448937283503E-2</v>
      </c>
      <c r="AU586" s="101">
        <f t="shared" si="91"/>
        <v>-3.3725069522504226E-3</v>
      </c>
      <c r="AV586" s="102">
        <f t="shared" si="91"/>
        <v>4.0149419196406225E-3</v>
      </c>
      <c r="AW586" s="102">
        <f t="shared" si="97"/>
        <v>-6.7971688852786526E-3</v>
      </c>
    </row>
    <row r="587" spans="6:49" x14ac:dyDescent="0.3">
      <c r="F587" s="18">
        <v>44239</v>
      </c>
      <c r="G587" s="22">
        <v>311.75</v>
      </c>
      <c r="H587" s="26">
        <v>1488.40002441406</v>
      </c>
      <c r="I587" s="22">
        <v>562.54998779296795</v>
      </c>
      <c r="J587" s="26">
        <v>286.29998779296801</v>
      </c>
      <c r="K587" s="22">
        <v>815.65002441406205</v>
      </c>
      <c r="Y587" s="94">
        <v>216</v>
      </c>
      <c r="Z587" s="18">
        <v>44237</v>
      </c>
      <c r="AA587" s="22">
        <v>311.39999389648398</v>
      </c>
      <c r="AB587" s="26">
        <v>1464.75</v>
      </c>
      <c r="AC587" s="22">
        <v>590</v>
      </c>
      <c r="AD587" s="26">
        <v>291.70001220703102</v>
      </c>
      <c r="AE587" s="22">
        <v>807.84997558593705</v>
      </c>
      <c r="AF587" s="7">
        <v>7808.2</v>
      </c>
      <c r="AG587" s="108">
        <f t="shared" si="90"/>
        <v>1.4230492212456427E-2</v>
      </c>
      <c r="AH587" s="65">
        <f t="shared" si="90"/>
        <v>2.7793524018136038E-2</v>
      </c>
      <c r="AI587" s="64">
        <f t="shared" si="90"/>
        <v>3.9939572503602229E-2</v>
      </c>
      <c r="AJ587" s="65">
        <f t="shared" si="89"/>
        <v>3.1516557194171152E-2</v>
      </c>
      <c r="AK587" s="64">
        <f t="shared" si="89"/>
        <v>4.1554010693662762E-3</v>
      </c>
      <c r="AL587" s="64">
        <f t="shared" si="89"/>
        <v>1.2238217439073922E-3</v>
      </c>
      <c r="AM587" s="101">
        <f t="shared" si="92"/>
        <v>2.7940272868576047E-3</v>
      </c>
      <c r="AN587" s="102">
        <f t="shared" si="93"/>
        <v>3.4417480785455925E-3</v>
      </c>
      <c r="AO587" s="101">
        <f t="shared" si="94"/>
        <v>2.3257703503905209E-3</v>
      </c>
      <c r="AP587" s="102">
        <f t="shared" si="95"/>
        <v>2.7368280972131184E-3</v>
      </c>
      <c r="AQ587" s="101">
        <f t="shared" si="96"/>
        <v>1.4333978373141025E-3</v>
      </c>
      <c r="AR587" s="102">
        <f t="shared" si="91"/>
        <v>1.1436464925598822E-2</v>
      </c>
      <c r="AS587" s="101">
        <f t="shared" si="91"/>
        <v>2.4351775939590446E-2</v>
      </c>
      <c r="AT587" s="102">
        <f t="shared" si="91"/>
        <v>3.7613802153211709E-2</v>
      </c>
      <c r="AU587" s="101">
        <f t="shared" si="91"/>
        <v>2.8779729096958032E-2</v>
      </c>
      <c r="AV587" s="102">
        <f t="shared" si="91"/>
        <v>2.7220032320521737E-3</v>
      </c>
      <c r="AW587" s="102">
        <f t="shared" si="97"/>
        <v>2.0980755069482236E-2</v>
      </c>
    </row>
    <row r="588" spans="6:49" x14ac:dyDescent="0.3">
      <c r="F588" s="18">
        <v>44242</v>
      </c>
      <c r="G588" s="22">
        <v>317.25</v>
      </c>
      <c r="H588" s="26">
        <v>1509.90002441406</v>
      </c>
      <c r="I588" s="22">
        <v>589.54998779296795</v>
      </c>
      <c r="J588" s="26">
        <v>291.100006103515</v>
      </c>
      <c r="K588" s="22">
        <v>837.95001220703102</v>
      </c>
      <c r="Y588" s="94">
        <v>217</v>
      </c>
      <c r="Z588" s="18">
        <v>44238</v>
      </c>
      <c r="AA588" s="22">
        <v>309.64999389648398</v>
      </c>
      <c r="AB588" s="26">
        <v>1481.59997558593</v>
      </c>
      <c r="AC588" s="22">
        <v>573.40002441406205</v>
      </c>
      <c r="AD588" s="26">
        <v>286.75</v>
      </c>
      <c r="AE588" s="22">
        <v>815.54998779296795</v>
      </c>
      <c r="AF588" s="7">
        <v>7843.1</v>
      </c>
      <c r="AG588" s="108">
        <f t="shared" si="90"/>
        <v>-5.6356321265996793E-3</v>
      </c>
      <c r="AH588" s="65">
        <f t="shared" si="90"/>
        <v>1.1437988988837706E-2</v>
      </c>
      <c r="AI588" s="64">
        <f t="shared" si="90"/>
        <v>-2.8538940872781131E-2</v>
      </c>
      <c r="AJ588" s="65">
        <f t="shared" si="89"/>
        <v>-1.7115162712089949E-2</v>
      </c>
      <c r="AK588" s="64">
        <f t="shared" si="89"/>
        <v>9.4863497903825839E-3</v>
      </c>
      <c r="AL588" s="64">
        <f t="shared" si="89"/>
        <v>4.4597008355374088E-3</v>
      </c>
      <c r="AM588" s="101">
        <f t="shared" si="92"/>
        <v>8.4396460799082262E-3</v>
      </c>
      <c r="AN588" s="102">
        <f t="shared" si="93"/>
        <v>7.2537463546606821E-3</v>
      </c>
      <c r="AO588" s="101">
        <f t="shared" si="94"/>
        <v>5.0591402658555443E-3</v>
      </c>
      <c r="AP588" s="102">
        <f t="shared" si="95"/>
        <v>5.9025322603110403E-3</v>
      </c>
      <c r="AQ588" s="101">
        <f t="shared" si="96"/>
        <v>2.9123986967633212E-3</v>
      </c>
      <c r="AR588" s="102">
        <f t="shared" si="91"/>
        <v>-1.4075278206507905E-2</v>
      </c>
      <c r="AS588" s="101">
        <f t="shared" si="91"/>
        <v>4.1842426341770237E-3</v>
      </c>
      <c r="AT588" s="102">
        <f t="shared" si="91"/>
        <v>-3.3598081138636673E-2</v>
      </c>
      <c r="AU588" s="101">
        <f t="shared" si="91"/>
        <v>-2.3017694972400991E-2</v>
      </c>
      <c r="AV588" s="102">
        <f t="shared" si="91"/>
        <v>6.5739510936192631E-3</v>
      </c>
      <c r="AW588" s="102">
        <f t="shared" si="97"/>
        <v>-1.1986572117949859E-2</v>
      </c>
    </row>
    <row r="589" spans="6:49" x14ac:dyDescent="0.3">
      <c r="F589" s="18">
        <v>44243</v>
      </c>
      <c r="G589" s="22">
        <v>319</v>
      </c>
      <c r="H589" s="26">
        <v>1522.80004882812</v>
      </c>
      <c r="I589" s="22">
        <v>577.59997558593705</v>
      </c>
      <c r="J589" s="26">
        <v>284.89999389648398</v>
      </c>
      <c r="K589" s="22">
        <v>843.79998779296795</v>
      </c>
      <c r="Y589" s="94">
        <v>218</v>
      </c>
      <c r="Z589" s="18">
        <v>44239</v>
      </c>
      <c r="AA589" s="22">
        <v>311.75</v>
      </c>
      <c r="AB589" s="26">
        <v>1488.40002441406</v>
      </c>
      <c r="AC589" s="22">
        <v>562.54998779296795</v>
      </c>
      <c r="AD589" s="26">
        <v>286.29998779296801</v>
      </c>
      <c r="AE589" s="22">
        <v>815.65002441406205</v>
      </c>
      <c r="AF589" s="7">
        <v>7839.15</v>
      </c>
      <c r="AG589" s="108">
        <f t="shared" si="90"/>
        <v>6.7589768870918894E-3</v>
      </c>
      <c r="AH589" s="65">
        <f t="shared" si="90"/>
        <v>4.5791654616205036E-3</v>
      </c>
      <c r="AI589" s="64">
        <f t="shared" si="90"/>
        <v>-1.9103598709364802E-2</v>
      </c>
      <c r="AJ589" s="65">
        <f t="shared" si="89"/>
        <v>-1.5705865426173349E-3</v>
      </c>
      <c r="AK589" s="64">
        <f t="shared" si="89"/>
        <v>1.2265402215659653E-4</v>
      </c>
      <c r="AL589" s="64">
        <f t="shared" si="89"/>
        <v>-5.0375425510150104E-4</v>
      </c>
      <c r="AM589" s="101">
        <f t="shared" si="92"/>
        <v>-2.2006417028481594E-4</v>
      </c>
      <c r="AN589" s="102">
        <f t="shared" si="93"/>
        <v>1.4065927023407395E-3</v>
      </c>
      <c r="AO589" s="101">
        <f t="shared" si="94"/>
        <v>8.6647470656235018E-4</v>
      </c>
      <c r="AP589" s="102">
        <f t="shared" si="95"/>
        <v>1.0467171946529135E-3</v>
      </c>
      <c r="AQ589" s="101">
        <f t="shared" si="96"/>
        <v>6.4378663277094494E-4</v>
      </c>
      <c r="AR589" s="102">
        <f t="shared" si="91"/>
        <v>6.979041057376705E-3</v>
      </c>
      <c r="AS589" s="101">
        <f t="shared" si="91"/>
        <v>3.1725727592797643E-3</v>
      </c>
      <c r="AT589" s="102">
        <f t="shared" si="91"/>
        <v>-1.9970073415927152E-2</v>
      </c>
      <c r="AU589" s="101">
        <f t="shared" si="91"/>
        <v>-2.6173037372702484E-3</v>
      </c>
      <c r="AV589" s="102">
        <f t="shared" si="91"/>
        <v>-5.2113261061434847E-4</v>
      </c>
      <c r="AW589" s="102">
        <f t="shared" si="97"/>
        <v>-2.5913791894310559E-3</v>
      </c>
    </row>
    <row r="590" spans="6:49" x14ac:dyDescent="0.3">
      <c r="F590" s="18">
        <v>44244</v>
      </c>
      <c r="G590" s="22">
        <v>314.89999389648398</v>
      </c>
      <c r="H590" s="26">
        <v>1505.30004882812</v>
      </c>
      <c r="I590" s="22">
        <v>571.40002441406205</v>
      </c>
      <c r="J590" s="26">
        <v>294.95001220703102</v>
      </c>
      <c r="K590" s="22">
        <v>845.04998779296795</v>
      </c>
      <c r="Y590" s="94">
        <v>219</v>
      </c>
      <c r="Z590" s="18">
        <v>44242</v>
      </c>
      <c r="AA590" s="22">
        <v>317.25</v>
      </c>
      <c r="AB590" s="26">
        <v>1509.90002441406</v>
      </c>
      <c r="AC590" s="22">
        <v>589.54998779296795</v>
      </c>
      <c r="AD590" s="26">
        <v>291.100006103515</v>
      </c>
      <c r="AE590" s="22">
        <v>837.95001220703102</v>
      </c>
      <c r="AF590" s="7">
        <v>7920.8</v>
      </c>
      <c r="AG590" s="108">
        <f t="shared" si="90"/>
        <v>1.7488522034351129E-2</v>
      </c>
      <c r="AH590" s="65">
        <f t="shared" si="90"/>
        <v>1.4341705744390134E-2</v>
      </c>
      <c r="AI590" s="64">
        <f t="shared" si="90"/>
        <v>4.6879515999385668E-2</v>
      </c>
      <c r="AJ590" s="65">
        <f t="shared" si="89"/>
        <v>1.6626702251787633E-2</v>
      </c>
      <c r="AK590" s="64">
        <f t="shared" si="89"/>
        <v>2.6973076084270881E-2</v>
      </c>
      <c r="AL590" s="64">
        <f t="shared" si="89"/>
        <v>1.0361800708894479E-2</v>
      </c>
      <c r="AM590" s="101">
        <f t="shared" si="92"/>
        <v>1.8737004238213673E-2</v>
      </c>
      <c r="AN590" s="102">
        <f t="shared" si="93"/>
        <v>1.4206662055649643E-2</v>
      </c>
      <c r="AO590" s="101">
        <f t="shared" si="94"/>
        <v>1.0044685700366084E-2</v>
      </c>
      <c r="AP590" s="102">
        <f t="shared" si="95"/>
        <v>1.1676636177986871E-2</v>
      </c>
      <c r="AQ590" s="101">
        <f t="shared" si="96"/>
        <v>5.6100306348135917E-3</v>
      </c>
      <c r="AR590" s="102">
        <f t="shared" si="91"/>
        <v>-1.2484822038625436E-3</v>
      </c>
      <c r="AS590" s="101">
        <f t="shared" si="91"/>
        <v>1.3504368874049134E-4</v>
      </c>
      <c r="AT590" s="102">
        <f t="shared" si="91"/>
        <v>3.6834830299019586E-2</v>
      </c>
      <c r="AU590" s="101">
        <f t="shared" si="91"/>
        <v>4.9500660738007619E-3</v>
      </c>
      <c r="AV590" s="102">
        <f t="shared" si="91"/>
        <v>2.1363045449457288E-2</v>
      </c>
      <c r="AW590" s="102">
        <f t="shared" si="97"/>
        <v>1.2406900661431117E-2</v>
      </c>
    </row>
    <row r="591" spans="6:49" x14ac:dyDescent="0.3">
      <c r="F591" s="18">
        <v>44245</v>
      </c>
      <c r="G591" s="22">
        <v>306.25</v>
      </c>
      <c r="H591" s="26">
        <v>1505.30004882812</v>
      </c>
      <c r="I591" s="22">
        <v>571.54998779296795</v>
      </c>
      <c r="J591" s="26">
        <v>311.75</v>
      </c>
      <c r="K591" s="22">
        <v>832.65002441406205</v>
      </c>
      <c r="Y591" s="94">
        <v>220</v>
      </c>
      <c r="Z591" s="18">
        <v>44243</v>
      </c>
      <c r="AA591" s="22">
        <v>319</v>
      </c>
      <c r="AB591" s="26">
        <v>1522.80004882812</v>
      </c>
      <c r="AC591" s="22">
        <v>577.59997558593705</v>
      </c>
      <c r="AD591" s="26">
        <v>284.89999389648398</v>
      </c>
      <c r="AE591" s="22">
        <v>843.79998779296795</v>
      </c>
      <c r="AF591" s="7">
        <v>7928.05</v>
      </c>
      <c r="AG591" s="108">
        <f t="shared" si="90"/>
        <v>5.5009961903474264E-3</v>
      </c>
      <c r="AH591" s="65">
        <f t="shared" si="90"/>
        <v>8.507337953292041E-3</v>
      </c>
      <c r="AI591" s="64">
        <f t="shared" si="90"/>
        <v>-2.0477968006503776E-2</v>
      </c>
      <c r="AJ591" s="65">
        <f t="shared" si="89"/>
        <v>-2.1528651638150747E-2</v>
      </c>
      <c r="AK591" s="64">
        <f t="shared" si="89"/>
        <v>6.9570378248876115E-3</v>
      </c>
      <c r="AL591" s="64">
        <f t="shared" si="89"/>
        <v>9.1489294247919511E-4</v>
      </c>
      <c r="AM591" s="101">
        <f t="shared" si="92"/>
        <v>2.2550410646687293E-3</v>
      </c>
      <c r="AN591" s="102">
        <f t="shared" si="93"/>
        <v>3.0778172810282554E-3</v>
      </c>
      <c r="AO591" s="101">
        <f t="shared" si="94"/>
        <v>2.0648160106475173E-3</v>
      </c>
      <c r="AP591" s="102">
        <f t="shared" si="95"/>
        <v>2.4345988837323838E-3</v>
      </c>
      <c r="AQ591" s="101">
        <f t="shared" si="96"/>
        <v>1.2921978882793064E-3</v>
      </c>
      <c r="AR591" s="102">
        <f t="shared" si="91"/>
        <v>3.2459551256786971E-3</v>
      </c>
      <c r="AS591" s="101">
        <f t="shared" si="91"/>
        <v>5.4295206722637856E-3</v>
      </c>
      <c r="AT591" s="102">
        <f t="shared" si="91"/>
        <v>-2.2542784017151294E-2</v>
      </c>
      <c r="AU591" s="101">
        <f t="shared" si="91"/>
        <v>-2.3963250521883132E-2</v>
      </c>
      <c r="AV591" s="102">
        <f t="shared" si="91"/>
        <v>5.6648399366083053E-3</v>
      </c>
      <c r="AW591" s="102">
        <f t="shared" si="97"/>
        <v>-6.4331437608967281E-3</v>
      </c>
    </row>
    <row r="592" spans="6:49" x14ac:dyDescent="0.3">
      <c r="F592" s="18">
        <v>44246</v>
      </c>
      <c r="G592" s="22">
        <v>300.600006103515</v>
      </c>
      <c r="H592" s="26">
        <v>1523.25</v>
      </c>
      <c r="I592" s="22">
        <v>570.20001220703102</v>
      </c>
      <c r="J592" s="26">
        <v>297.54998779296801</v>
      </c>
      <c r="K592" s="22">
        <v>806.29998779296795</v>
      </c>
      <c r="Y592" s="94">
        <v>221</v>
      </c>
      <c r="Z592" s="18">
        <v>44244</v>
      </c>
      <c r="AA592" s="22">
        <v>314.89999389648398</v>
      </c>
      <c r="AB592" s="26">
        <v>1505.30004882812</v>
      </c>
      <c r="AC592" s="22">
        <v>571.40002441406205</v>
      </c>
      <c r="AD592" s="26">
        <v>294.95001220703102</v>
      </c>
      <c r="AE592" s="22">
        <v>845.04998779296795</v>
      </c>
      <c r="AF592" s="7">
        <v>7891.25</v>
      </c>
      <c r="AG592" s="108">
        <f t="shared" si="90"/>
        <v>-1.2935994060260228E-2</v>
      </c>
      <c r="AH592" s="65">
        <f t="shared" si="90"/>
        <v>-1.1558531269113081E-2</v>
      </c>
      <c r="AI592" s="64">
        <f t="shared" si="90"/>
        <v>-1.0792012787084387E-2</v>
      </c>
      <c r="AJ592" s="65">
        <f t="shared" si="89"/>
        <v>3.4667671755364629E-2</v>
      </c>
      <c r="AK592" s="64">
        <f t="shared" si="89"/>
        <v>1.4802975353979963E-3</v>
      </c>
      <c r="AL592" s="64">
        <f t="shared" si="89"/>
        <v>-4.6525530689486179E-3</v>
      </c>
      <c r="AM592" s="101">
        <f t="shared" si="92"/>
        <v>-7.4584485130825941E-3</v>
      </c>
      <c r="AN592" s="102">
        <f t="shared" si="93"/>
        <v>-3.4808624461663404E-3</v>
      </c>
      <c r="AO592" s="101">
        <f t="shared" si="94"/>
        <v>-2.6380449438842494E-3</v>
      </c>
      <c r="AP592" s="102">
        <f t="shared" si="95"/>
        <v>-3.0121086467772688E-3</v>
      </c>
      <c r="AQ592" s="101">
        <f t="shared" si="96"/>
        <v>-1.2524761253875638E-3</v>
      </c>
      <c r="AR592" s="102">
        <f t="shared" si="91"/>
        <v>-5.4775455471776343E-3</v>
      </c>
      <c r="AS592" s="101">
        <f t="shared" si="91"/>
        <v>-8.0776688229467417E-3</v>
      </c>
      <c r="AT592" s="102">
        <f t="shared" si="91"/>
        <v>-8.153967843200138E-3</v>
      </c>
      <c r="AU592" s="101">
        <f t="shared" si="91"/>
        <v>3.7679780402141899E-2</v>
      </c>
      <c r="AV592" s="102">
        <f t="shared" si="91"/>
        <v>2.7327736607855599E-3</v>
      </c>
      <c r="AW592" s="102">
        <f t="shared" si="97"/>
        <v>3.7406743699205892E-3</v>
      </c>
    </row>
    <row r="593" spans="6:49" x14ac:dyDescent="0.3">
      <c r="F593" s="18">
        <v>44249</v>
      </c>
      <c r="G593" s="22">
        <v>294.100006103515</v>
      </c>
      <c r="H593" s="26">
        <v>1444.59997558593</v>
      </c>
      <c r="I593" s="22">
        <v>565.84997558593705</v>
      </c>
      <c r="J593" s="26">
        <v>282.04998779296801</v>
      </c>
      <c r="K593" s="22">
        <v>770.15002441406205</v>
      </c>
      <c r="Y593" s="94">
        <v>222</v>
      </c>
      <c r="Z593" s="18">
        <v>44245</v>
      </c>
      <c r="AA593" s="22">
        <v>306.25</v>
      </c>
      <c r="AB593" s="26">
        <v>1505.30004882812</v>
      </c>
      <c r="AC593" s="22">
        <v>571.54998779296795</v>
      </c>
      <c r="AD593" s="26">
        <v>311.75</v>
      </c>
      <c r="AE593" s="22">
        <v>832.65002441406205</v>
      </c>
      <c r="AF593" s="7">
        <v>7864.45</v>
      </c>
      <c r="AG593" s="108">
        <f t="shared" si="90"/>
        <v>-2.7853346865647503E-2</v>
      </c>
      <c r="AH593" s="65">
        <f t="shared" si="90"/>
        <v>0</v>
      </c>
      <c r="AI593" s="64">
        <f t="shared" si="90"/>
        <v>2.6241459060290061E-4</v>
      </c>
      <c r="AJ593" s="65">
        <f t="shared" si="89"/>
        <v>5.5395692724281534E-2</v>
      </c>
      <c r="AK593" s="64">
        <f t="shared" si="89"/>
        <v>-1.4782367633702744E-2</v>
      </c>
      <c r="AL593" s="64">
        <f t="shared" si="89"/>
        <v>-3.4019467046085667E-3</v>
      </c>
      <c r="AM593" s="101">
        <f t="shared" si="92"/>
        <v>-5.2765231094142103E-3</v>
      </c>
      <c r="AN593" s="102">
        <f t="shared" si="93"/>
        <v>-2.0075968605348981E-3</v>
      </c>
      <c r="AO593" s="101">
        <f t="shared" si="94"/>
        <v>-1.5816489180814914E-3</v>
      </c>
      <c r="AP593" s="102">
        <f t="shared" si="95"/>
        <v>-1.7886235715071186E-3</v>
      </c>
      <c r="AQ593" s="101">
        <f t="shared" si="96"/>
        <v>-6.8087013044296533E-4</v>
      </c>
      <c r="AR593" s="102">
        <f t="shared" si="91"/>
        <v>-2.2576823756233294E-2</v>
      </c>
      <c r="AS593" s="101">
        <f t="shared" si="91"/>
        <v>2.0075968605348981E-3</v>
      </c>
      <c r="AT593" s="102">
        <f t="shared" si="91"/>
        <v>1.8440635086843921E-3</v>
      </c>
      <c r="AU593" s="101">
        <f t="shared" si="91"/>
        <v>5.7184316295788649E-2</v>
      </c>
      <c r="AV593" s="102">
        <f t="shared" si="91"/>
        <v>-1.4101497503259779E-2</v>
      </c>
      <c r="AW593" s="102">
        <f t="shared" si="97"/>
        <v>4.8715310811029743E-3</v>
      </c>
    </row>
    <row r="594" spans="6:49" x14ac:dyDescent="0.3">
      <c r="F594" s="18">
        <v>44250</v>
      </c>
      <c r="G594" s="22">
        <v>305.39999389648398</v>
      </c>
      <c r="H594" s="26">
        <v>1496.25</v>
      </c>
      <c r="I594" s="22">
        <v>560.90002441406205</v>
      </c>
      <c r="J594" s="26">
        <v>298.39999389648398</v>
      </c>
      <c r="K594" s="22">
        <v>791.09997558593705</v>
      </c>
      <c r="Y594" s="94">
        <v>223</v>
      </c>
      <c r="Z594" s="18">
        <v>44246</v>
      </c>
      <c r="AA594" s="22">
        <v>300.600006103515</v>
      </c>
      <c r="AB594" s="26">
        <v>1523.25</v>
      </c>
      <c r="AC594" s="22">
        <v>570.20001220703102</v>
      </c>
      <c r="AD594" s="26">
        <v>297.54998779296801</v>
      </c>
      <c r="AE594" s="22">
        <v>806.29998779296795</v>
      </c>
      <c r="AF594" s="7">
        <v>7782.5</v>
      </c>
      <c r="AG594" s="108">
        <f t="shared" si="90"/>
        <v>-1.8621264235621771E-2</v>
      </c>
      <c r="AH594" s="65">
        <f t="shared" si="90"/>
        <v>1.1853963824678437E-2</v>
      </c>
      <c r="AI594" s="64">
        <f t="shared" si="90"/>
        <v>-2.3647492271161004E-3</v>
      </c>
      <c r="AJ594" s="65">
        <f t="shared" si="89"/>
        <v>-4.6619347494430897E-2</v>
      </c>
      <c r="AK594" s="64">
        <f t="shared" si="89"/>
        <v>-3.2157548573786929E-2</v>
      </c>
      <c r="AL594" s="64">
        <f t="shared" si="89"/>
        <v>-1.0474980661463545E-2</v>
      </c>
      <c r="AM594" s="101">
        <f t="shared" si="92"/>
        <v>-1.7616802922091269E-2</v>
      </c>
      <c r="AN594" s="102">
        <f t="shared" si="93"/>
        <v>-1.0339920932894734E-2</v>
      </c>
      <c r="AO594" s="101">
        <f t="shared" si="94"/>
        <v>-7.5562906402452112E-3</v>
      </c>
      <c r="AP594" s="102">
        <f t="shared" si="95"/>
        <v>-8.7082680974308706E-3</v>
      </c>
      <c r="AQ594" s="101">
        <f t="shared" si="96"/>
        <v>-3.9136928054806994E-3</v>
      </c>
      <c r="AR594" s="102">
        <f t="shared" si="91"/>
        <v>-1.0044613135305018E-3</v>
      </c>
      <c r="AS594" s="101">
        <f t="shared" si="91"/>
        <v>2.2193884757573171E-2</v>
      </c>
      <c r="AT594" s="102">
        <f t="shared" si="91"/>
        <v>5.1915414131291108E-3</v>
      </c>
      <c r="AU594" s="101">
        <f t="shared" si="91"/>
        <v>-3.791107939700003E-2</v>
      </c>
      <c r="AV594" s="102">
        <f t="shared" si="91"/>
        <v>-2.8243855768306229E-2</v>
      </c>
      <c r="AW594" s="102">
        <f t="shared" si="97"/>
        <v>-7.9547940616268957E-3</v>
      </c>
    </row>
    <row r="595" spans="6:49" x14ac:dyDescent="0.3">
      <c r="F595" s="18">
        <v>44251</v>
      </c>
      <c r="G595" s="22">
        <v>313.20001220703102</v>
      </c>
      <c r="H595" s="26">
        <v>1494.09997558593</v>
      </c>
      <c r="I595" s="22">
        <v>561.04998779296795</v>
      </c>
      <c r="J595" s="26">
        <v>306.850006103515</v>
      </c>
      <c r="K595" s="22">
        <v>785.09997558593705</v>
      </c>
      <c r="Y595" s="94">
        <v>224</v>
      </c>
      <c r="Z595" s="18">
        <v>44249</v>
      </c>
      <c r="AA595" s="22">
        <v>294.100006103515</v>
      </c>
      <c r="AB595" s="26">
        <v>1444.59997558593</v>
      </c>
      <c r="AC595" s="22">
        <v>565.84997558593705</v>
      </c>
      <c r="AD595" s="26">
        <v>282.04998779296801</v>
      </c>
      <c r="AE595" s="22">
        <v>770.15002441406205</v>
      </c>
      <c r="AF595" s="7">
        <v>7634.4</v>
      </c>
      <c r="AG595" s="108">
        <f t="shared" si="90"/>
        <v>-2.1860631310169708E-2</v>
      </c>
      <c r="AH595" s="65">
        <f t="shared" si="90"/>
        <v>-5.3013760412085914E-2</v>
      </c>
      <c r="AI595" s="64">
        <f t="shared" si="90"/>
        <v>-7.6582156207752328E-3</v>
      </c>
      <c r="AJ595" s="65">
        <f t="shared" si="89"/>
        <v>-5.3497920159404556E-2</v>
      </c>
      <c r="AK595" s="64">
        <f t="shared" si="89"/>
        <v>-4.5870533780545467E-2</v>
      </c>
      <c r="AL595" s="64">
        <f t="shared" si="89"/>
        <v>-1.9213273212719238E-2</v>
      </c>
      <c r="AM595" s="101">
        <f t="shared" si="92"/>
        <v>-3.2862449390820343E-2</v>
      </c>
      <c r="AN595" s="102">
        <f t="shared" si="93"/>
        <v>-2.0633987923140817E-2</v>
      </c>
      <c r="AO595" s="101">
        <f t="shared" si="94"/>
        <v>-1.4937588054575603E-2</v>
      </c>
      <c r="AP595" s="102">
        <f t="shared" si="95"/>
        <v>-1.7257057568406758E-2</v>
      </c>
      <c r="AQ595" s="101">
        <f t="shared" si="96"/>
        <v>-7.9076437002638753E-3</v>
      </c>
      <c r="AR595" s="102">
        <f t="shared" si="91"/>
        <v>1.1001818080650635E-2</v>
      </c>
      <c r="AS595" s="101">
        <f t="shared" si="91"/>
        <v>-3.2379772488945094E-2</v>
      </c>
      <c r="AT595" s="102">
        <f t="shared" si="91"/>
        <v>7.2793724338003699E-3</v>
      </c>
      <c r="AU595" s="101">
        <f t="shared" si="91"/>
        <v>-3.6240862590997798E-2</v>
      </c>
      <c r="AV595" s="102">
        <f t="shared" si="91"/>
        <v>-3.7962890080281593E-2</v>
      </c>
      <c r="AW595" s="102">
        <f t="shared" si="97"/>
        <v>-1.7660466929154694E-2</v>
      </c>
    </row>
    <row r="596" spans="6:49" x14ac:dyDescent="0.3">
      <c r="F596" s="18">
        <v>44252</v>
      </c>
      <c r="G596" s="22">
        <v>314.70001220703102</v>
      </c>
      <c r="H596" s="26">
        <v>1550.34997558593</v>
      </c>
      <c r="I596" s="22">
        <v>553.25</v>
      </c>
      <c r="J596" s="26">
        <v>308.14999389648398</v>
      </c>
      <c r="K596" s="22">
        <v>800.20001220703102</v>
      </c>
      <c r="Y596" s="94">
        <v>225</v>
      </c>
      <c r="Z596" s="18">
        <v>44250</v>
      </c>
      <c r="AA596" s="22">
        <v>305.39999389648398</v>
      </c>
      <c r="AB596" s="26">
        <v>1496.25</v>
      </c>
      <c r="AC596" s="22">
        <v>560.90002441406205</v>
      </c>
      <c r="AD596" s="26">
        <v>298.39999389648398</v>
      </c>
      <c r="AE596" s="22">
        <v>791.09997558593705</v>
      </c>
      <c r="AF596" s="7">
        <v>7662.65</v>
      </c>
      <c r="AG596" s="108">
        <f t="shared" si="90"/>
        <v>3.7702506486068835E-2</v>
      </c>
      <c r="AH596" s="65">
        <f t="shared" si="90"/>
        <v>3.5129528155665127E-2</v>
      </c>
      <c r="AI596" s="64">
        <f t="shared" si="90"/>
        <v>-8.7863022252521929E-3</v>
      </c>
      <c r="AJ596" s="65">
        <f t="shared" si="90"/>
        <v>5.6350530969153108E-2</v>
      </c>
      <c r="AK596" s="64">
        <f t="shared" si="90"/>
        <v>2.6839018395579145E-2</v>
      </c>
      <c r="AL596" s="64">
        <f t="shared" si="90"/>
        <v>3.6935268062619946E-3</v>
      </c>
      <c r="AM596" s="101">
        <f t="shared" si="92"/>
        <v>7.1029068582194191E-3</v>
      </c>
      <c r="AN596" s="102">
        <f t="shared" si="93"/>
        <v>6.351161926720637E-3</v>
      </c>
      <c r="AO596" s="101">
        <f t="shared" si="94"/>
        <v>4.4119476537925577E-3</v>
      </c>
      <c r="AP596" s="102">
        <f t="shared" si="95"/>
        <v>5.1529738727901717E-3</v>
      </c>
      <c r="AQ596" s="101">
        <f t="shared" si="96"/>
        <v>2.5622088362345112E-3</v>
      </c>
      <c r="AR596" s="102">
        <f t="shared" si="91"/>
        <v>3.0599599627849416E-2</v>
      </c>
      <c r="AS596" s="101">
        <f t="shared" si="91"/>
        <v>2.8778366228944488E-2</v>
      </c>
      <c r="AT596" s="102">
        <f t="shared" si="91"/>
        <v>-1.3198249879044751E-2</v>
      </c>
      <c r="AU596" s="101">
        <f t="shared" si="91"/>
        <v>5.1197557096362936E-2</v>
      </c>
      <c r="AV596" s="102">
        <f t="shared" si="91"/>
        <v>2.4276809559344633E-2</v>
      </c>
      <c r="AW596" s="102">
        <f t="shared" si="97"/>
        <v>2.4330816526691345E-2</v>
      </c>
    </row>
    <row r="597" spans="6:49" x14ac:dyDescent="0.3">
      <c r="F597" s="18">
        <v>44253</v>
      </c>
      <c r="G597" s="22">
        <v>302.5</v>
      </c>
      <c r="H597" s="26">
        <v>1540.55004882812</v>
      </c>
      <c r="I597" s="22">
        <v>545.59997558593705</v>
      </c>
      <c r="J597" s="26">
        <v>298.100006103515</v>
      </c>
      <c r="K597" s="22">
        <v>813.59997558593705</v>
      </c>
      <c r="Y597" s="94">
        <v>226</v>
      </c>
      <c r="Z597" s="18">
        <v>44251</v>
      </c>
      <c r="AA597" s="22">
        <v>313.20001220703102</v>
      </c>
      <c r="AB597" s="26">
        <v>1494.09997558593</v>
      </c>
      <c r="AC597" s="22">
        <v>561.04998779296795</v>
      </c>
      <c r="AD597" s="26">
        <v>306.850006103515</v>
      </c>
      <c r="AE597" s="22">
        <v>785.09997558593705</v>
      </c>
      <c r="AF597" s="7">
        <v>7785.9</v>
      </c>
      <c r="AG597" s="108">
        <f t="shared" ref="AG597:AL639" si="98">LN(AA597/AA596)</f>
        <v>2.521963029262787E-2</v>
      </c>
      <c r="AH597" s="65">
        <f t="shared" si="98"/>
        <v>-1.4379753554625459E-3</v>
      </c>
      <c r="AI597" s="64">
        <f t="shared" si="98"/>
        <v>2.6732631252251993E-4</v>
      </c>
      <c r="AJ597" s="65">
        <f t="shared" si="98"/>
        <v>2.7924200850517434E-2</v>
      </c>
      <c r="AK597" s="64">
        <f t="shared" si="98"/>
        <v>-7.6132840589902889E-3</v>
      </c>
      <c r="AL597" s="64">
        <f t="shared" si="98"/>
        <v>1.5956528613242118E-2</v>
      </c>
      <c r="AM597" s="101">
        <f t="shared" si="92"/>
        <v>2.8498092370489659E-2</v>
      </c>
      <c r="AN597" s="102">
        <f t="shared" si="93"/>
        <v>2.0797480971557605E-2</v>
      </c>
      <c r="AO597" s="101">
        <f t="shared" si="94"/>
        <v>1.4770591862469691E-2</v>
      </c>
      <c r="AP597" s="102">
        <f t="shared" si="95"/>
        <v>1.7150033952336871E-2</v>
      </c>
      <c r="AQ597" s="101">
        <f t="shared" si="96"/>
        <v>8.1671741944471798E-3</v>
      </c>
      <c r="AR597" s="102">
        <f t="shared" si="91"/>
        <v>-3.2784620778617893E-3</v>
      </c>
      <c r="AS597" s="101">
        <f t="shared" si="91"/>
        <v>-2.2235456327020151E-2</v>
      </c>
      <c r="AT597" s="102">
        <f t="shared" si="91"/>
        <v>-1.4503265549947171E-2</v>
      </c>
      <c r="AU597" s="101">
        <f t="shared" si="91"/>
        <v>1.0774166898180563E-2</v>
      </c>
      <c r="AV597" s="102">
        <f t="shared" si="91"/>
        <v>-1.578045825343747E-2</v>
      </c>
      <c r="AW597" s="102">
        <f t="shared" si="97"/>
        <v>-9.0046950620172039E-3</v>
      </c>
    </row>
    <row r="598" spans="6:49" x14ac:dyDescent="0.3">
      <c r="F598" s="18">
        <v>44256</v>
      </c>
      <c r="G598" s="22">
        <v>307.29998779296801</v>
      </c>
      <c r="H598" s="26">
        <v>1539.94995117187</v>
      </c>
      <c r="I598" s="22">
        <v>554.45001220703102</v>
      </c>
      <c r="J598" s="26">
        <v>303.350006103515</v>
      </c>
      <c r="K598" s="22">
        <v>828.65002441406205</v>
      </c>
      <c r="Y598" s="94">
        <v>227</v>
      </c>
      <c r="Z598" s="18">
        <v>44252</v>
      </c>
      <c r="AA598" s="22">
        <v>314.70001220703102</v>
      </c>
      <c r="AB598" s="26">
        <v>1550.34997558593</v>
      </c>
      <c r="AC598" s="22">
        <v>553.25</v>
      </c>
      <c r="AD598" s="26">
        <v>308.14999389648398</v>
      </c>
      <c r="AE598" s="22">
        <v>800.20001220703102</v>
      </c>
      <c r="AF598" s="7">
        <v>7852.05</v>
      </c>
      <c r="AG598" s="108">
        <f t="shared" si="98"/>
        <v>4.7778397679401081E-3</v>
      </c>
      <c r="AH598" s="65">
        <f t="shared" si="98"/>
        <v>3.6956693610288055E-2</v>
      </c>
      <c r="AI598" s="64">
        <f t="shared" si="98"/>
        <v>-1.4000027422239738E-2</v>
      </c>
      <c r="AJ598" s="65">
        <f t="shared" si="98"/>
        <v>4.2276088753070082E-3</v>
      </c>
      <c r="AK598" s="64">
        <f t="shared" si="98"/>
        <v>1.9050644570655938E-2</v>
      </c>
      <c r="AL598" s="64">
        <f t="shared" si="98"/>
        <v>8.4602386579103704E-3</v>
      </c>
      <c r="AM598" s="101">
        <f t="shared" si="92"/>
        <v>1.5419360362409909E-2</v>
      </c>
      <c r="AN598" s="102">
        <f t="shared" si="93"/>
        <v>1.1966543974900877E-2</v>
      </c>
      <c r="AO598" s="101">
        <f t="shared" si="94"/>
        <v>8.438422810014487E-3</v>
      </c>
      <c r="AP598" s="102">
        <f t="shared" si="95"/>
        <v>9.8163123739361292E-3</v>
      </c>
      <c r="AQ598" s="101">
        <f t="shared" si="96"/>
        <v>4.7408968297291713E-3</v>
      </c>
      <c r="AR598" s="102">
        <f t="shared" si="91"/>
        <v>-1.0641520594469801E-2</v>
      </c>
      <c r="AS598" s="101">
        <f t="shared" si="91"/>
        <v>2.4990149635387177E-2</v>
      </c>
      <c r="AT598" s="102">
        <f t="shared" si="91"/>
        <v>-2.2438450232254225E-2</v>
      </c>
      <c r="AU598" s="101">
        <f t="shared" si="91"/>
        <v>-5.5887034986291211E-3</v>
      </c>
      <c r="AV598" s="102">
        <f t="shared" si="91"/>
        <v>1.4309747740926766E-2</v>
      </c>
      <c r="AW598" s="102">
        <f t="shared" si="97"/>
        <v>1.2624461019215897E-4</v>
      </c>
    </row>
    <row r="599" spans="6:49" x14ac:dyDescent="0.3">
      <c r="F599" s="18">
        <v>44257</v>
      </c>
      <c r="G599" s="22">
        <v>313.600006103515</v>
      </c>
      <c r="H599" s="26">
        <v>1508.44995117187</v>
      </c>
      <c r="I599" s="22">
        <v>563.29998779296795</v>
      </c>
      <c r="J599" s="26">
        <v>302.850006103515</v>
      </c>
      <c r="K599" s="22">
        <v>826.04998779296795</v>
      </c>
      <c r="Y599" s="94">
        <v>228</v>
      </c>
      <c r="Z599" s="18">
        <v>44253</v>
      </c>
      <c r="AA599" s="22">
        <v>302.5</v>
      </c>
      <c r="AB599" s="26">
        <v>1540.55004882812</v>
      </c>
      <c r="AC599" s="22">
        <v>545.59997558593705</v>
      </c>
      <c r="AD599" s="26">
        <v>298.100006103515</v>
      </c>
      <c r="AE599" s="22">
        <v>813.59997558593705</v>
      </c>
      <c r="AF599" s="7">
        <v>7591.25</v>
      </c>
      <c r="AG599" s="108">
        <f t="shared" si="98"/>
        <v>-3.953856538888597E-2</v>
      </c>
      <c r="AH599" s="65">
        <f t="shared" si="98"/>
        <v>-6.3411689272691463E-3</v>
      </c>
      <c r="AI599" s="64">
        <f t="shared" si="98"/>
        <v>-1.3923917149090503E-2</v>
      </c>
      <c r="AJ599" s="65">
        <f t="shared" si="98"/>
        <v>-3.3157636442538926E-2</v>
      </c>
      <c r="AK599" s="64">
        <f t="shared" si="98"/>
        <v>1.6607103048788128E-2</v>
      </c>
      <c r="AL599" s="64">
        <f t="shared" si="98"/>
        <v>-3.3778375968673335E-2</v>
      </c>
      <c r="AM599" s="101">
        <f t="shared" si="92"/>
        <v>-5.8274096585680904E-2</v>
      </c>
      <c r="AN599" s="102">
        <f t="shared" si="93"/>
        <v>-3.779227629700211E-2</v>
      </c>
      <c r="AO599" s="101">
        <f t="shared" si="94"/>
        <v>-2.7240833188721558E-2</v>
      </c>
      <c r="AP599" s="102">
        <f t="shared" si="95"/>
        <v>-3.1506294058651019E-2</v>
      </c>
      <c r="AQ599" s="101">
        <f t="shared" si="96"/>
        <v>-1.4564814405356875E-2</v>
      </c>
      <c r="AR599" s="102">
        <f t="shared" si="91"/>
        <v>1.8735531196794934E-2</v>
      </c>
      <c r="AS599" s="101">
        <f t="shared" si="91"/>
        <v>3.1451107369732965E-2</v>
      </c>
      <c r="AT599" s="102">
        <f t="shared" si="91"/>
        <v>1.3316916039631055E-2</v>
      </c>
      <c r="AU599" s="101">
        <f t="shared" si="91"/>
        <v>-1.6513423838879077E-3</v>
      </c>
      <c r="AV599" s="102">
        <f t="shared" si="91"/>
        <v>3.1171917454145003E-2</v>
      </c>
      <c r="AW599" s="102">
        <f t="shared" si="97"/>
        <v>1.860482593528321E-2</v>
      </c>
    </row>
    <row r="600" spans="6:49" x14ac:dyDescent="0.3">
      <c r="F600" s="18">
        <v>44258</v>
      </c>
      <c r="G600" s="22">
        <v>324.20001220703102</v>
      </c>
      <c r="H600" s="26">
        <v>1524.5</v>
      </c>
      <c r="I600" s="22">
        <v>557.40002441406205</v>
      </c>
      <c r="J600" s="26">
        <v>301.25</v>
      </c>
      <c r="K600" s="22">
        <v>829.20001220703102</v>
      </c>
      <c r="Y600" s="94">
        <v>229</v>
      </c>
      <c r="Z600" s="18">
        <v>44256</v>
      </c>
      <c r="AA600" s="22">
        <v>307.29998779296801</v>
      </c>
      <c r="AB600" s="26">
        <v>1539.94995117187</v>
      </c>
      <c r="AC600" s="22">
        <v>554.45001220703102</v>
      </c>
      <c r="AD600" s="26">
        <v>303.350006103515</v>
      </c>
      <c r="AE600" s="22">
        <v>828.65002441406205</v>
      </c>
      <c r="AF600" s="7">
        <v>7708.7</v>
      </c>
      <c r="AG600" s="108">
        <f t="shared" si="98"/>
        <v>1.5743151942040554E-2</v>
      </c>
      <c r="AH600" s="65">
        <f t="shared" si="98"/>
        <v>-3.8961055922162705E-4</v>
      </c>
      <c r="AI600" s="64">
        <f t="shared" si="98"/>
        <v>1.6090591633624793E-2</v>
      </c>
      <c r="AJ600" s="65">
        <f t="shared" si="98"/>
        <v>1.7458253349930366E-2</v>
      </c>
      <c r="AK600" s="64">
        <f t="shared" si="98"/>
        <v>1.8329085305108177E-2</v>
      </c>
      <c r="AL600" s="64">
        <f t="shared" si="98"/>
        <v>1.5353292936997763E-2</v>
      </c>
      <c r="AM600" s="101">
        <f t="shared" si="92"/>
        <v>2.7445630713546786E-2</v>
      </c>
      <c r="AN600" s="102">
        <f t="shared" si="93"/>
        <v>2.0086844605729657E-2</v>
      </c>
      <c r="AO600" s="101">
        <f t="shared" si="94"/>
        <v>1.4261034427630265E-2</v>
      </c>
      <c r="AP600" s="102">
        <f t="shared" si="95"/>
        <v>1.6559880353410533E-2</v>
      </c>
      <c r="AQ600" s="101">
        <f t="shared" si="96"/>
        <v>7.8914574391692784E-3</v>
      </c>
      <c r="AR600" s="102">
        <f t="shared" si="91"/>
        <v>-1.1702478771506233E-2</v>
      </c>
      <c r="AS600" s="101">
        <f t="shared" si="91"/>
        <v>-2.0476455164951283E-2</v>
      </c>
      <c r="AT600" s="102">
        <f t="shared" si="91"/>
        <v>1.8295572059945277E-3</v>
      </c>
      <c r="AU600" s="101">
        <f t="shared" si="91"/>
        <v>8.9837299651983338E-4</v>
      </c>
      <c r="AV600" s="102">
        <f t="shared" si="91"/>
        <v>1.0437627865938898E-2</v>
      </c>
      <c r="AW600" s="102">
        <f t="shared" si="97"/>
        <v>-3.8026751736008509E-3</v>
      </c>
    </row>
    <row r="601" spans="6:49" x14ac:dyDescent="0.3">
      <c r="F601" s="18">
        <v>44259</v>
      </c>
      <c r="G601" s="22">
        <v>326.39999389648398</v>
      </c>
      <c r="H601" s="26">
        <v>1525.59997558593</v>
      </c>
      <c r="I601" s="22">
        <v>549.75</v>
      </c>
      <c r="J601" s="26">
        <v>299.54998779296801</v>
      </c>
      <c r="K601" s="22">
        <v>798.29998779296795</v>
      </c>
      <c r="Y601" s="94">
        <v>230</v>
      </c>
      <c r="Z601" s="18">
        <v>44257</v>
      </c>
      <c r="AA601" s="22">
        <v>313.600006103515</v>
      </c>
      <c r="AB601" s="26">
        <v>1508.44995117187</v>
      </c>
      <c r="AC601" s="22">
        <v>563.29998779296795</v>
      </c>
      <c r="AD601" s="26">
        <v>302.850006103515</v>
      </c>
      <c r="AE601" s="22">
        <v>826.04998779296795</v>
      </c>
      <c r="AF601" s="7">
        <v>7802.95</v>
      </c>
      <c r="AG601" s="108">
        <f t="shared" si="98"/>
        <v>2.0293878526054947E-2</v>
      </c>
      <c r="AH601" s="65">
        <f t="shared" si="98"/>
        <v>-2.0667315469247625E-2</v>
      </c>
      <c r="AI601" s="64">
        <f t="shared" si="98"/>
        <v>1.583567081440487E-2</v>
      </c>
      <c r="AJ601" s="65">
        <f t="shared" si="98"/>
        <v>-1.6496209281322597E-3</v>
      </c>
      <c r="AK601" s="64">
        <f t="shared" si="98"/>
        <v>-3.1426104330005682E-3</v>
      </c>
      <c r="AL601" s="64">
        <f t="shared" si="98"/>
        <v>1.2152306155573306E-2</v>
      </c>
      <c r="AM601" s="101">
        <f t="shared" si="92"/>
        <v>2.1860888324295981E-2</v>
      </c>
      <c r="AN601" s="102">
        <f t="shared" si="93"/>
        <v>1.6315950902000262E-2</v>
      </c>
      <c r="AO601" s="101">
        <f t="shared" si="94"/>
        <v>1.1557138292951318E-2</v>
      </c>
      <c r="AP601" s="102">
        <f t="shared" si="95"/>
        <v>1.3428311808038119E-2</v>
      </c>
      <c r="AQ601" s="101">
        <f t="shared" si="96"/>
        <v>6.4284045664404774E-3</v>
      </c>
      <c r="AR601" s="102">
        <f t="shared" si="91"/>
        <v>-1.5670097982410335E-3</v>
      </c>
      <c r="AS601" s="101">
        <f t="shared" si="91"/>
        <v>-3.6983266371247887E-2</v>
      </c>
      <c r="AT601" s="102">
        <f t="shared" si="91"/>
        <v>4.278532521453552E-3</v>
      </c>
      <c r="AU601" s="101">
        <f t="shared" si="91"/>
        <v>-1.5077932736170379E-2</v>
      </c>
      <c r="AV601" s="102">
        <f t="shared" si="91"/>
        <v>-9.5710149994410465E-3</v>
      </c>
      <c r="AW601" s="102">
        <f t="shared" si="97"/>
        <v>-1.1784138276729358E-2</v>
      </c>
    </row>
    <row r="602" spans="6:49" x14ac:dyDescent="0.3">
      <c r="F602" s="18">
        <v>44260</v>
      </c>
      <c r="G602" s="22">
        <v>318.100006103515</v>
      </c>
      <c r="H602" s="26">
        <v>1497.65002441406</v>
      </c>
      <c r="I602" s="22">
        <v>544.65002441406205</v>
      </c>
      <c r="J602" s="26">
        <v>295.350006103515</v>
      </c>
      <c r="K602" s="22">
        <v>798.09997558593705</v>
      </c>
      <c r="Y602" s="94">
        <v>231</v>
      </c>
      <c r="Z602" s="18">
        <v>44258</v>
      </c>
      <c r="AA602" s="22">
        <v>324.20001220703102</v>
      </c>
      <c r="AB602" s="26">
        <v>1524.5</v>
      </c>
      <c r="AC602" s="22">
        <v>557.40002441406205</v>
      </c>
      <c r="AD602" s="26">
        <v>301.25</v>
      </c>
      <c r="AE602" s="22">
        <v>829.20001220703102</v>
      </c>
      <c r="AF602" s="7">
        <v>7963.3</v>
      </c>
      <c r="AG602" s="108">
        <f t="shared" si="98"/>
        <v>3.3242339015362395E-2</v>
      </c>
      <c r="AH602" s="65">
        <f t="shared" si="98"/>
        <v>1.0583886257039498E-2</v>
      </c>
      <c r="AI602" s="64">
        <f t="shared" si="98"/>
        <v>-1.0529165382355196E-2</v>
      </c>
      <c r="AJ602" s="65">
        <f t="shared" si="98"/>
        <v>-5.2971687756821258E-3</v>
      </c>
      <c r="AK602" s="64">
        <f t="shared" si="98"/>
        <v>3.8061056840745645E-3</v>
      </c>
      <c r="AL602" s="64">
        <f t="shared" si="98"/>
        <v>2.0341619486807613E-2</v>
      </c>
      <c r="AM602" s="101">
        <f t="shared" si="92"/>
        <v>3.6148734048997322E-2</v>
      </c>
      <c r="AN602" s="102">
        <f t="shared" si="93"/>
        <v>2.5963297856952824E-2</v>
      </c>
      <c r="AO602" s="101">
        <f t="shared" si="94"/>
        <v>1.8474709084088867E-2</v>
      </c>
      <c r="AP602" s="102">
        <f t="shared" si="95"/>
        <v>2.1440027503058887E-2</v>
      </c>
      <c r="AQ602" s="101">
        <f t="shared" si="96"/>
        <v>1.0171437328858458E-2</v>
      </c>
      <c r="AR602" s="102">
        <f t="shared" si="91"/>
        <v>-2.9063950336349273E-3</v>
      </c>
      <c r="AS602" s="101">
        <f t="shared" si="91"/>
        <v>-1.5379411599913326E-2</v>
      </c>
      <c r="AT602" s="102">
        <f t="shared" si="91"/>
        <v>-2.9003874466444063E-2</v>
      </c>
      <c r="AU602" s="101">
        <f t="shared" si="91"/>
        <v>-2.6737196278741014E-2</v>
      </c>
      <c r="AV602" s="102">
        <f t="shared" si="91"/>
        <v>-6.3653316447838931E-3</v>
      </c>
      <c r="AW602" s="102">
        <f t="shared" si="97"/>
        <v>-1.6078441804703449E-2</v>
      </c>
    </row>
    <row r="603" spans="6:49" x14ac:dyDescent="0.3">
      <c r="F603" s="18">
        <v>44263</v>
      </c>
      <c r="G603" s="22">
        <v>316.25</v>
      </c>
      <c r="H603" s="26">
        <v>1483.5</v>
      </c>
      <c r="I603" s="22">
        <v>531.5</v>
      </c>
      <c r="J603" s="26">
        <v>293.79998779296801</v>
      </c>
      <c r="K603" s="22">
        <v>794.20001220703102</v>
      </c>
      <c r="Y603" s="94">
        <v>232</v>
      </c>
      <c r="Z603" s="18">
        <v>44259</v>
      </c>
      <c r="AA603" s="22">
        <v>326.39999389648398</v>
      </c>
      <c r="AB603" s="26">
        <v>1525.59997558593</v>
      </c>
      <c r="AC603" s="22">
        <v>549.75</v>
      </c>
      <c r="AD603" s="26">
        <v>299.54998779296801</v>
      </c>
      <c r="AE603" s="22">
        <v>798.29998779296795</v>
      </c>
      <c r="AF603" s="7">
        <v>7904.35</v>
      </c>
      <c r="AG603" s="108">
        <f t="shared" si="98"/>
        <v>6.7629574360999522E-3</v>
      </c>
      <c r="AH603" s="65">
        <f t="shared" si="98"/>
        <v>7.2127185496975385E-4</v>
      </c>
      <c r="AI603" s="64">
        <f t="shared" si="98"/>
        <v>-1.3819529412872386E-2</v>
      </c>
      <c r="AJ603" s="65">
        <f t="shared" si="98"/>
        <v>-5.6591770261651669E-3</v>
      </c>
      <c r="AK603" s="64">
        <f t="shared" si="98"/>
        <v>-3.7976943922611042E-2</v>
      </c>
      <c r="AL603" s="64">
        <f t="shared" si="98"/>
        <v>-7.4302459673331739E-3</v>
      </c>
      <c r="AM603" s="101">
        <f t="shared" si="92"/>
        <v>-1.230467260996122E-2</v>
      </c>
      <c r="AN603" s="102">
        <f t="shared" si="93"/>
        <v>-6.753098596029794E-3</v>
      </c>
      <c r="AO603" s="101">
        <f t="shared" si="94"/>
        <v>-4.9843817469137535E-3</v>
      </c>
      <c r="AP603" s="102">
        <f t="shared" si="95"/>
        <v>-5.7295630766935682E-3</v>
      </c>
      <c r="AQ603" s="101">
        <f t="shared" si="96"/>
        <v>-2.522056992801034E-3</v>
      </c>
      <c r="AR603" s="102">
        <f t="shared" si="91"/>
        <v>1.9067630046061171E-2</v>
      </c>
      <c r="AS603" s="101">
        <f t="shared" si="91"/>
        <v>7.4743704509995477E-3</v>
      </c>
      <c r="AT603" s="102">
        <f t="shared" si="91"/>
        <v>-8.8351476659586335E-3</v>
      </c>
      <c r="AU603" s="101">
        <f t="shared" si="91"/>
        <v>7.0386050528401314E-5</v>
      </c>
      <c r="AV603" s="102">
        <f t="shared" si="91"/>
        <v>-3.5454886929810012E-2</v>
      </c>
      <c r="AW603" s="102">
        <f t="shared" si="97"/>
        <v>-3.5355296096359055E-3</v>
      </c>
    </row>
    <row r="604" spans="6:49" x14ac:dyDescent="0.3">
      <c r="F604" s="18">
        <v>44264</v>
      </c>
      <c r="G604" s="22">
        <v>311.39999389648398</v>
      </c>
      <c r="H604" s="26">
        <v>1463.05004882812</v>
      </c>
      <c r="I604" s="22">
        <v>530.54998779296795</v>
      </c>
      <c r="J604" s="26">
        <v>287.79998779296801</v>
      </c>
      <c r="K604" s="22">
        <v>798.84997558593705</v>
      </c>
      <c r="Y604" s="94">
        <v>233</v>
      </c>
      <c r="Z604" s="18">
        <v>44260</v>
      </c>
      <c r="AA604" s="22">
        <v>318.100006103515</v>
      </c>
      <c r="AB604" s="26">
        <v>1497.65002441406</v>
      </c>
      <c r="AC604" s="22">
        <v>544.65002441406205</v>
      </c>
      <c r="AD604" s="26">
        <v>295.350006103515</v>
      </c>
      <c r="AE604" s="22">
        <v>798.09997558593705</v>
      </c>
      <c r="AF604" s="7">
        <v>7812.9</v>
      </c>
      <c r="AG604" s="108">
        <f t="shared" si="98"/>
        <v>-2.5757786447946279E-2</v>
      </c>
      <c r="AH604" s="65">
        <f t="shared" si="98"/>
        <v>-1.8490530063560981E-2</v>
      </c>
      <c r="AI604" s="64">
        <f t="shared" si="98"/>
        <v>-9.320198081186077E-3</v>
      </c>
      <c r="AJ604" s="65">
        <f t="shared" si="98"/>
        <v>-1.4120193360092468E-2</v>
      </c>
      <c r="AK604" s="64">
        <f t="shared" si="98"/>
        <v>-2.5057906873677751E-4</v>
      </c>
      <c r="AL604" s="64">
        <f t="shared" si="98"/>
        <v>-1.1637027089849154E-2</v>
      </c>
      <c r="AM604" s="101">
        <f t="shared" si="92"/>
        <v>-1.9644218338032048E-2</v>
      </c>
      <c r="AN604" s="102">
        <f t="shared" si="93"/>
        <v>-1.1708859282052968E-2</v>
      </c>
      <c r="AO604" s="101">
        <f t="shared" si="94"/>
        <v>-8.5378794628741799E-3</v>
      </c>
      <c r="AP604" s="102">
        <f t="shared" si="95"/>
        <v>-9.845113792799641E-3</v>
      </c>
      <c r="AQ604" s="101">
        <f t="shared" si="96"/>
        <v>-4.4448213234614068E-3</v>
      </c>
      <c r="AR604" s="102">
        <f t="shared" si="91"/>
        <v>-6.1135681099142303E-3</v>
      </c>
      <c r="AS604" s="101">
        <f t="shared" si="91"/>
        <v>-6.7816707815080129E-3</v>
      </c>
      <c r="AT604" s="102">
        <f t="shared" si="91"/>
        <v>-7.8231861831189707E-4</v>
      </c>
      <c r="AU604" s="101">
        <f t="shared" si="91"/>
        <v>-4.2750795672928266E-3</v>
      </c>
      <c r="AV604" s="102">
        <f t="shared" si="91"/>
        <v>4.1942422547246293E-3</v>
      </c>
      <c r="AW604" s="102">
        <f t="shared" si="97"/>
        <v>-2.7516789644604677E-3</v>
      </c>
    </row>
    <row r="605" spans="6:49" x14ac:dyDescent="0.3">
      <c r="F605" s="18">
        <v>44265</v>
      </c>
      <c r="G605" s="22">
        <v>314.25</v>
      </c>
      <c r="H605" s="26">
        <v>1463.34997558593</v>
      </c>
      <c r="I605" s="22">
        <v>536.79998779296795</v>
      </c>
      <c r="J605" s="26">
        <v>291.14999389648398</v>
      </c>
      <c r="K605" s="22">
        <v>796.04998779296795</v>
      </c>
      <c r="Y605" s="94">
        <v>234</v>
      </c>
      <c r="Z605" s="18">
        <v>44263</v>
      </c>
      <c r="AA605" s="22">
        <v>316.25</v>
      </c>
      <c r="AB605" s="26">
        <v>1483.5</v>
      </c>
      <c r="AC605" s="22">
        <v>531.5</v>
      </c>
      <c r="AD605" s="26">
        <v>293.79998779296801</v>
      </c>
      <c r="AE605" s="22">
        <v>794.20001220703102</v>
      </c>
      <c r="AF605" s="7">
        <v>7821.45</v>
      </c>
      <c r="AG605" s="108">
        <f t="shared" si="98"/>
        <v>-5.8327779007778672E-3</v>
      </c>
      <c r="AH605" s="65">
        <f t="shared" si="98"/>
        <v>-9.4930684888416342E-3</v>
      </c>
      <c r="AI605" s="64">
        <f t="shared" si="98"/>
        <v>-2.4440233571681815E-2</v>
      </c>
      <c r="AJ605" s="65">
        <f t="shared" si="98"/>
        <v>-5.2618922276125397E-3</v>
      </c>
      <c r="AK605" s="64">
        <f t="shared" si="98"/>
        <v>-4.8985382243584199E-3</v>
      </c>
      <c r="AL605" s="64">
        <f t="shared" si="98"/>
        <v>1.0937456117266109E-3</v>
      </c>
      <c r="AM605" s="101">
        <f t="shared" si="92"/>
        <v>2.5670842412207438E-3</v>
      </c>
      <c r="AN605" s="102">
        <f t="shared" si="93"/>
        <v>3.2885130603029669E-3</v>
      </c>
      <c r="AO605" s="101">
        <f t="shared" si="94"/>
        <v>2.2158941231412823E-3</v>
      </c>
      <c r="AP605" s="102">
        <f t="shared" si="95"/>
        <v>2.6095728625445862E-3</v>
      </c>
      <c r="AQ605" s="101">
        <f t="shared" si="96"/>
        <v>1.3739448398931461E-3</v>
      </c>
      <c r="AR605" s="102">
        <f t="shared" si="91"/>
        <v>-8.3998621419986118E-3</v>
      </c>
      <c r="AS605" s="101">
        <f t="shared" si="91"/>
        <v>-1.2781581549144602E-2</v>
      </c>
      <c r="AT605" s="102">
        <f t="shared" si="91"/>
        <v>-2.6656127694823097E-2</v>
      </c>
      <c r="AU605" s="101">
        <f t="shared" si="91"/>
        <v>-7.8714650901571259E-3</v>
      </c>
      <c r="AV605" s="102">
        <f t="shared" si="91"/>
        <v>-6.2724830642515664E-3</v>
      </c>
      <c r="AW605" s="102">
        <f t="shared" si="97"/>
        <v>-1.2396303908075E-2</v>
      </c>
    </row>
    <row r="606" spans="6:49" x14ac:dyDescent="0.3">
      <c r="F606" s="18">
        <v>44267</v>
      </c>
      <c r="G606" s="22">
        <v>308.5</v>
      </c>
      <c r="H606" s="26">
        <v>1450.05004882812</v>
      </c>
      <c r="I606" s="22">
        <v>558.59997558593705</v>
      </c>
      <c r="J606" s="26">
        <v>293.100006103515</v>
      </c>
      <c r="K606" s="22">
        <v>799.65002441406205</v>
      </c>
      <c r="Y606" s="94">
        <v>235</v>
      </c>
      <c r="Z606" s="18">
        <v>44264</v>
      </c>
      <c r="AA606" s="22">
        <v>311.39999389648398</v>
      </c>
      <c r="AB606" s="26">
        <v>1463.05004882812</v>
      </c>
      <c r="AC606" s="22">
        <v>530.54998779296795</v>
      </c>
      <c r="AD606" s="26">
        <v>287.79998779296801</v>
      </c>
      <c r="AE606" s="22">
        <v>798.84997558593705</v>
      </c>
      <c r="AF606" s="7">
        <v>7865.9</v>
      </c>
      <c r="AG606" s="108">
        <f t="shared" si="98"/>
        <v>-1.5454800242076358E-2</v>
      </c>
      <c r="AH606" s="65">
        <f t="shared" si="98"/>
        <v>-1.3880829570587288E-2</v>
      </c>
      <c r="AI606" s="64">
        <f t="shared" si="98"/>
        <v>-1.7890164706629744E-3</v>
      </c>
      <c r="AJ606" s="65">
        <f t="shared" si="98"/>
        <v>-2.0633470152710671E-2</v>
      </c>
      <c r="AK606" s="64">
        <f t="shared" si="98"/>
        <v>5.8378288446954713E-3</v>
      </c>
      <c r="AL606" s="64">
        <f t="shared" si="98"/>
        <v>5.6670016234616127E-3</v>
      </c>
      <c r="AM606" s="101">
        <f t="shared" si="92"/>
        <v>1.0546016504810686E-2</v>
      </c>
      <c r="AN606" s="102">
        <f t="shared" si="93"/>
        <v>8.6759961952754504E-3</v>
      </c>
      <c r="AO606" s="101">
        <f t="shared" si="94"/>
        <v>6.0789557655029436E-3</v>
      </c>
      <c r="AP606" s="102">
        <f t="shared" si="95"/>
        <v>7.0836509060382535E-3</v>
      </c>
      <c r="AQ606" s="101">
        <f t="shared" si="96"/>
        <v>3.4642113116327331E-3</v>
      </c>
      <c r="AR606" s="102">
        <f t="shared" si="91"/>
        <v>-2.6000816746887045E-2</v>
      </c>
      <c r="AS606" s="101">
        <f t="shared" si="91"/>
        <v>-2.2556825765862737E-2</v>
      </c>
      <c r="AT606" s="102">
        <f t="shared" si="91"/>
        <v>-7.8679722361659175E-3</v>
      </c>
      <c r="AU606" s="101">
        <f t="shared" si="91"/>
        <v>-2.7717121058748927E-2</v>
      </c>
      <c r="AV606" s="102">
        <f t="shared" si="91"/>
        <v>2.3736175330627382E-3</v>
      </c>
      <c r="AW606" s="102">
        <f t="shared" si="97"/>
        <v>-1.6353823654920378E-2</v>
      </c>
    </row>
    <row r="607" spans="6:49" x14ac:dyDescent="0.3">
      <c r="F607" s="18">
        <v>44270</v>
      </c>
      <c r="G607" s="22">
        <v>304.25</v>
      </c>
      <c r="H607" s="26">
        <v>1429.30004882812</v>
      </c>
      <c r="I607" s="22">
        <v>596.59997558593705</v>
      </c>
      <c r="J607" s="26">
        <v>287.64999389648398</v>
      </c>
      <c r="K607" s="22">
        <v>793.04998779296795</v>
      </c>
      <c r="Y607" s="94">
        <v>236</v>
      </c>
      <c r="Z607" s="18">
        <v>44265</v>
      </c>
      <c r="AA607" s="22">
        <v>314.25</v>
      </c>
      <c r="AB607" s="26">
        <v>1463.34997558593</v>
      </c>
      <c r="AC607" s="22">
        <v>536.79998779296795</v>
      </c>
      <c r="AD607" s="26">
        <v>291.14999389648398</v>
      </c>
      <c r="AE607" s="22">
        <v>796.04998779296795</v>
      </c>
      <c r="AF607" s="7">
        <v>7909.55</v>
      </c>
      <c r="AG607" s="108">
        <f t="shared" si="98"/>
        <v>9.1106076707031733E-3</v>
      </c>
      <c r="AH607" s="65">
        <f t="shared" si="98"/>
        <v>2.0498001391342302E-4</v>
      </c>
      <c r="AI607" s="64">
        <f t="shared" si="98"/>
        <v>1.1711381605759415E-2</v>
      </c>
      <c r="AJ607" s="65">
        <f t="shared" si="98"/>
        <v>1.1572825281368731E-2</v>
      </c>
      <c r="AK607" s="64">
        <f t="shared" si="98"/>
        <v>-3.5111803045598734E-3</v>
      </c>
      <c r="AL607" s="64">
        <f t="shared" si="98"/>
        <v>5.5339291615891994E-3</v>
      </c>
      <c r="AM607" s="101">
        <f t="shared" si="92"/>
        <v>1.0313845780778484E-2</v>
      </c>
      <c r="AN607" s="102">
        <f t="shared" si="93"/>
        <v>8.5192313777740329E-3</v>
      </c>
      <c r="AO607" s="101">
        <f t="shared" si="94"/>
        <v>5.9665485174077455E-3</v>
      </c>
      <c r="AP607" s="102">
        <f t="shared" si="95"/>
        <v>6.953464321615848E-3</v>
      </c>
      <c r="AQ607" s="101">
        <f t="shared" si="96"/>
        <v>3.4033888025385563E-3</v>
      </c>
      <c r="AR607" s="102">
        <f t="shared" si="91"/>
        <v>-1.2032381100753105E-3</v>
      </c>
      <c r="AS607" s="101">
        <f t="shared" si="91"/>
        <v>-8.31425136386061E-3</v>
      </c>
      <c r="AT607" s="102">
        <f t="shared" si="91"/>
        <v>5.7448330883516693E-3</v>
      </c>
      <c r="AU607" s="101">
        <f t="shared" si="91"/>
        <v>4.6193609597528825E-3</v>
      </c>
      <c r="AV607" s="102">
        <f t="shared" si="91"/>
        <v>-6.9145691070984297E-3</v>
      </c>
      <c r="AW607" s="102">
        <f t="shared" si="97"/>
        <v>-1.2135729065859597E-3</v>
      </c>
    </row>
    <row r="608" spans="6:49" x14ac:dyDescent="0.3">
      <c r="F608" s="18">
        <v>44271</v>
      </c>
      <c r="G608" s="22">
        <v>304.20001220703102</v>
      </c>
      <c r="H608" s="26">
        <v>1421.30004882812</v>
      </c>
      <c r="I608" s="22">
        <v>586.65002441406205</v>
      </c>
      <c r="J608" s="26">
        <v>274.64999389648398</v>
      </c>
      <c r="K608" s="22">
        <v>794.59997558593705</v>
      </c>
      <c r="Y608" s="94">
        <v>237</v>
      </c>
      <c r="Z608" s="18">
        <v>44267</v>
      </c>
      <c r="AA608" s="22">
        <v>308.5</v>
      </c>
      <c r="AB608" s="26">
        <v>1450.05004882812</v>
      </c>
      <c r="AC608" s="22">
        <v>558.59997558593705</v>
      </c>
      <c r="AD608" s="26">
        <v>293.100006103515</v>
      </c>
      <c r="AE608" s="22">
        <v>799.65002441406205</v>
      </c>
      <c r="AF608" s="7">
        <v>7839.75</v>
      </c>
      <c r="AG608" s="108">
        <f t="shared" si="98"/>
        <v>-1.8467004124914348E-2</v>
      </c>
      <c r="AH608" s="65">
        <f t="shared" si="98"/>
        <v>-9.1302389220745978E-3</v>
      </c>
      <c r="AI608" s="64">
        <f t="shared" si="98"/>
        <v>3.9808046888170807E-2</v>
      </c>
      <c r="AJ608" s="65">
        <f t="shared" si="98"/>
        <v>6.675291221195789E-3</v>
      </c>
      <c r="AK608" s="64">
        <f t="shared" si="98"/>
        <v>4.5121798603048272E-3</v>
      </c>
      <c r="AL608" s="64">
        <f t="shared" si="98"/>
        <v>-8.8639440498329523E-3</v>
      </c>
      <c r="AM608" s="101">
        <f t="shared" si="92"/>
        <v>-1.4806037033328509E-2</v>
      </c>
      <c r="AN608" s="102">
        <f t="shared" si="93"/>
        <v>-8.4420537344016781E-3</v>
      </c>
      <c r="AO608" s="101">
        <f t="shared" si="94"/>
        <v>-6.1954366397561017E-3</v>
      </c>
      <c r="AP608" s="102">
        <f t="shared" si="95"/>
        <v>-7.1321692495060329E-3</v>
      </c>
      <c r="AQ608" s="101">
        <f t="shared" si="96"/>
        <v>-3.1773474521054751E-3</v>
      </c>
      <c r="AR608" s="102">
        <f t="shared" si="91"/>
        <v>-3.660967091585839E-3</v>
      </c>
      <c r="AS608" s="101">
        <f t="shared" si="91"/>
        <v>-6.8818518767291975E-4</v>
      </c>
      <c r="AT608" s="102">
        <f t="shared" si="91"/>
        <v>4.6003483527926908E-2</v>
      </c>
      <c r="AU608" s="101">
        <f t="shared" si="91"/>
        <v>1.3807460470701822E-2</v>
      </c>
      <c r="AV608" s="102">
        <f t="shared" si="91"/>
        <v>7.6895273124103023E-3</v>
      </c>
      <c r="AW608" s="102">
        <f t="shared" si="97"/>
        <v>1.2630263806356058E-2</v>
      </c>
    </row>
    <row r="609" spans="6:49" x14ac:dyDescent="0.3">
      <c r="F609" s="18">
        <v>44272</v>
      </c>
      <c r="G609" s="22">
        <v>291.14999389648398</v>
      </c>
      <c r="H609" s="26">
        <v>1389.90002441406</v>
      </c>
      <c r="I609" s="22">
        <v>575.20001220703102</v>
      </c>
      <c r="J609" s="26">
        <v>276.39999389648398</v>
      </c>
      <c r="K609" s="22">
        <v>778.70001220703102</v>
      </c>
      <c r="Y609" s="94">
        <v>238</v>
      </c>
      <c r="Z609" s="18">
        <v>44270</v>
      </c>
      <c r="AA609" s="22">
        <v>304.25</v>
      </c>
      <c r="AB609" s="26">
        <v>1429.30004882812</v>
      </c>
      <c r="AC609" s="22">
        <v>596.59997558593705</v>
      </c>
      <c r="AD609" s="26">
        <v>287.64999389648398</v>
      </c>
      <c r="AE609" s="22">
        <v>793.04998779296795</v>
      </c>
      <c r="AF609" s="7">
        <v>7788.1</v>
      </c>
      <c r="AG609" s="108">
        <f t="shared" si="98"/>
        <v>-1.3872111477805996E-2</v>
      </c>
      <c r="AH609" s="65">
        <f t="shared" si="98"/>
        <v>-1.4413224174797748E-2</v>
      </c>
      <c r="AI609" s="64">
        <f t="shared" si="98"/>
        <v>6.5813221353381177E-2</v>
      </c>
      <c r="AJ609" s="65">
        <f t="shared" si="98"/>
        <v>-1.8769426450096747E-2</v>
      </c>
      <c r="AK609" s="64">
        <f t="shared" si="98"/>
        <v>-8.2879065107577966E-3</v>
      </c>
      <c r="AL609" s="64">
        <f t="shared" si="98"/>
        <v>-6.6100184041938863E-3</v>
      </c>
      <c r="AM609" s="101">
        <f t="shared" si="92"/>
        <v>-1.0873626512776961E-2</v>
      </c>
      <c r="AN609" s="102">
        <f t="shared" si="93"/>
        <v>-5.7868368884163544E-3</v>
      </c>
      <c r="AO609" s="101">
        <f t="shared" si="94"/>
        <v>-4.2915297331536364E-3</v>
      </c>
      <c r="AP609" s="102">
        <f t="shared" si="95"/>
        <v>-4.9271233878825389E-3</v>
      </c>
      <c r="AQ609" s="101">
        <f t="shared" si="96"/>
        <v>-2.1471612576776746E-3</v>
      </c>
      <c r="AR609" s="102">
        <f t="shared" si="91"/>
        <v>-2.998484965029035E-3</v>
      </c>
      <c r="AS609" s="101">
        <f t="shared" si="91"/>
        <v>-8.6263872863813935E-3</v>
      </c>
      <c r="AT609" s="102">
        <f t="shared" si="91"/>
        <v>7.0104751086534814E-2</v>
      </c>
      <c r="AU609" s="101">
        <f t="shared" si="91"/>
        <v>-1.3842303062214208E-2</v>
      </c>
      <c r="AV609" s="102">
        <f t="shared" si="91"/>
        <v>-6.1407452530801224E-3</v>
      </c>
      <c r="AW609" s="102">
        <f t="shared" si="97"/>
        <v>7.6993661039660112E-3</v>
      </c>
    </row>
    <row r="610" spans="6:49" x14ac:dyDescent="0.3">
      <c r="F610" s="18">
        <v>44273</v>
      </c>
      <c r="G610" s="22">
        <v>288.20001220703102</v>
      </c>
      <c r="H610" s="26">
        <v>1346.05004882812</v>
      </c>
      <c r="I610" s="22">
        <v>579.04998779296795</v>
      </c>
      <c r="J610" s="26">
        <v>277.54998779296801</v>
      </c>
      <c r="K610" s="22">
        <v>768.04998779296795</v>
      </c>
      <c r="Y610" s="94">
        <v>239</v>
      </c>
      <c r="Z610" s="18">
        <v>44271</v>
      </c>
      <c r="AA610" s="22">
        <v>304.20001220703102</v>
      </c>
      <c r="AB610" s="26">
        <v>1421.30004882812</v>
      </c>
      <c r="AC610" s="22">
        <v>586.65002441406205</v>
      </c>
      <c r="AD610" s="26">
        <v>274.64999389648398</v>
      </c>
      <c r="AE610" s="22">
        <v>794.59997558593705</v>
      </c>
      <c r="AF610" s="7">
        <v>7788.55</v>
      </c>
      <c r="AG610" s="108">
        <f t="shared" si="98"/>
        <v>-1.6431191413779174E-4</v>
      </c>
      <c r="AH610" s="65">
        <f t="shared" si="98"/>
        <v>-5.6128679778160197E-3</v>
      </c>
      <c r="AI610" s="64">
        <f t="shared" si="98"/>
        <v>-1.6818399672958412E-2</v>
      </c>
      <c r="AJ610" s="65">
        <f t="shared" si="98"/>
        <v>-4.6246904525010006E-2</v>
      </c>
      <c r="AK610" s="64">
        <f t="shared" si="98"/>
        <v>1.9525566984695507E-3</v>
      </c>
      <c r="AL610" s="64">
        <f t="shared" si="98"/>
        <v>5.777879070595655E-5</v>
      </c>
      <c r="AM610" s="101">
        <f t="shared" si="92"/>
        <v>7.5963915810271212E-4</v>
      </c>
      <c r="AN610" s="102">
        <f t="shared" si="93"/>
        <v>2.0681016592534076E-3</v>
      </c>
      <c r="AO610" s="101">
        <f t="shared" si="94"/>
        <v>1.3408056350323568E-3</v>
      </c>
      <c r="AP610" s="102">
        <f t="shared" si="95"/>
        <v>1.5960725477091569E-3</v>
      </c>
      <c r="AQ610" s="101">
        <f t="shared" si="96"/>
        <v>9.0044265539755491E-4</v>
      </c>
      <c r="AR610" s="102">
        <f t="shared" si="91"/>
        <v>-9.2395107224050384E-4</v>
      </c>
      <c r="AS610" s="101">
        <f t="shared" si="91"/>
        <v>-7.6809696370694278E-3</v>
      </c>
      <c r="AT610" s="102">
        <f t="shared" si="91"/>
        <v>-1.8159205307990769E-2</v>
      </c>
      <c r="AU610" s="101">
        <f t="shared" si="91"/>
        <v>-4.7842977072719166E-2</v>
      </c>
      <c r="AV610" s="102">
        <f t="shared" si="91"/>
        <v>1.0521140430719959E-3</v>
      </c>
      <c r="AW610" s="102">
        <f t="shared" si="97"/>
        <v>-1.4710997809389573E-2</v>
      </c>
    </row>
    <row r="611" spans="6:49" x14ac:dyDescent="0.3">
      <c r="F611" s="18">
        <v>44274</v>
      </c>
      <c r="G611" s="22">
        <v>287.39999389648398</v>
      </c>
      <c r="H611" s="26">
        <v>1317.75</v>
      </c>
      <c r="I611" s="22">
        <v>590</v>
      </c>
      <c r="J611" s="26">
        <v>285.600006103515</v>
      </c>
      <c r="K611" s="22">
        <v>745.70001220703102</v>
      </c>
      <c r="Y611" s="94">
        <v>240</v>
      </c>
      <c r="Z611" s="18">
        <v>44272</v>
      </c>
      <c r="AA611" s="22">
        <v>291.14999389648398</v>
      </c>
      <c r="AB611" s="26">
        <v>1389.90002441406</v>
      </c>
      <c r="AC611" s="22">
        <v>575.20001220703102</v>
      </c>
      <c r="AD611" s="26">
        <v>276.39999389648398</v>
      </c>
      <c r="AE611" s="22">
        <v>778.70001220703102</v>
      </c>
      <c r="AF611" s="7">
        <v>7671.75</v>
      </c>
      <c r="AG611" s="108">
        <f t="shared" si="98"/>
        <v>-4.3846842633845966E-2</v>
      </c>
      <c r="AH611" s="65">
        <f t="shared" si="98"/>
        <v>-2.2340160443466334E-2</v>
      </c>
      <c r="AI611" s="64">
        <f t="shared" si="98"/>
        <v>-1.9710603856618464E-2</v>
      </c>
      <c r="AJ611" s="65">
        <f t="shared" si="98"/>
        <v>6.3515322455874202E-3</v>
      </c>
      <c r="AK611" s="64">
        <f t="shared" si="98"/>
        <v>-2.0212934396418879E-2</v>
      </c>
      <c r="AL611" s="64">
        <f t="shared" si="98"/>
        <v>-1.5109955462211881E-2</v>
      </c>
      <c r="AM611" s="101">
        <f t="shared" si="92"/>
        <v>-2.5703415585742909E-2</v>
      </c>
      <c r="AN611" s="102">
        <f t="shared" si="93"/>
        <v>-1.5800111332465363E-2</v>
      </c>
      <c r="AO611" s="101">
        <f t="shared" si="94"/>
        <v>-1.147148657944891E-2</v>
      </c>
      <c r="AP611" s="102">
        <f t="shared" si="95"/>
        <v>-1.3242726464721634E-2</v>
      </c>
      <c r="AQ611" s="101">
        <f t="shared" si="96"/>
        <v>-6.0321686569313505E-3</v>
      </c>
      <c r="AR611" s="102">
        <f t="shared" si="91"/>
        <v>-1.8143427048103056E-2</v>
      </c>
      <c r="AS611" s="101">
        <f t="shared" si="91"/>
        <v>-6.5400491110009715E-3</v>
      </c>
      <c r="AT611" s="102">
        <f t="shared" si="91"/>
        <v>-8.2391172771695536E-3</v>
      </c>
      <c r="AU611" s="101">
        <f t="shared" si="91"/>
        <v>1.9594258710309054E-2</v>
      </c>
      <c r="AV611" s="102">
        <f t="shared" si="91"/>
        <v>-1.4180765739487528E-2</v>
      </c>
      <c r="AW611" s="102">
        <f t="shared" si="97"/>
        <v>-5.5018200930904105E-3</v>
      </c>
    </row>
    <row r="612" spans="6:49" x14ac:dyDescent="0.3">
      <c r="F612" s="18">
        <v>44277</v>
      </c>
      <c r="G612" s="22">
        <v>292.29998779296801</v>
      </c>
      <c r="H612" s="26">
        <v>1412</v>
      </c>
      <c r="I612" s="22">
        <v>600.15002441406205</v>
      </c>
      <c r="J612" s="26">
        <v>299.39999389648398</v>
      </c>
      <c r="K612" s="22">
        <v>769.70001220703102</v>
      </c>
      <c r="Y612" s="94">
        <v>241</v>
      </c>
      <c r="Z612" s="18">
        <v>44273</v>
      </c>
      <c r="AA612" s="22">
        <v>288.20001220703102</v>
      </c>
      <c r="AB612" s="26">
        <v>1346.05004882812</v>
      </c>
      <c r="AC612" s="22">
        <v>579.04998779296795</v>
      </c>
      <c r="AD612" s="26">
        <v>277.54998779296801</v>
      </c>
      <c r="AE612" s="22">
        <v>768.04998779296795</v>
      </c>
      <c r="AF612" s="7">
        <v>7583.3</v>
      </c>
      <c r="AG612" s="108">
        <f t="shared" si="98"/>
        <v>-1.0183851398121545E-2</v>
      </c>
      <c r="AH612" s="65">
        <f t="shared" si="98"/>
        <v>-3.2057405763669861E-2</v>
      </c>
      <c r="AI612" s="64">
        <f t="shared" si="98"/>
        <v>6.6709809201758816E-3</v>
      </c>
      <c r="AJ612" s="65">
        <f t="shared" si="98"/>
        <v>4.1519833434600978E-3</v>
      </c>
      <c r="AK612" s="64">
        <f t="shared" si="98"/>
        <v>-1.3771058957490773E-2</v>
      </c>
      <c r="AL612" s="64">
        <f t="shared" si="98"/>
        <v>-1.1596289908295948E-2</v>
      </c>
      <c r="AM612" s="101">
        <f t="shared" si="92"/>
        <v>-1.9573144422338602E-2</v>
      </c>
      <c r="AN612" s="102">
        <f t="shared" si="93"/>
        <v>-1.166086921151656E-2</v>
      </c>
      <c r="AO612" s="101">
        <f t="shared" si="94"/>
        <v>-8.5034684779933204E-3</v>
      </c>
      <c r="AP612" s="102">
        <f t="shared" si="95"/>
        <v>-9.8052600585950972E-3</v>
      </c>
      <c r="AQ612" s="101">
        <f t="shared" si="96"/>
        <v>-4.426201861849082E-3</v>
      </c>
      <c r="AR612" s="102">
        <f t="shared" si="91"/>
        <v>9.3892930242170571E-3</v>
      </c>
      <c r="AS612" s="101">
        <f t="shared" si="91"/>
        <v>-2.0396536552153302E-2</v>
      </c>
      <c r="AT612" s="102">
        <f t="shared" si="91"/>
        <v>1.5174449398169202E-2</v>
      </c>
      <c r="AU612" s="101">
        <f t="shared" si="91"/>
        <v>1.3957243402055196E-2</v>
      </c>
      <c r="AV612" s="102">
        <f t="shared" si="91"/>
        <v>-9.3448570956416906E-3</v>
      </c>
      <c r="AW612" s="102">
        <f t="shared" si="97"/>
        <v>1.7559184353292921E-3</v>
      </c>
    </row>
    <row r="613" spans="6:49" x14ac:dyDescent="0.3">
      <c r="F613" s="18">
        <v>44278</v>
      </c>
      <c r="G613" s="22">
        <v>297.95001220703102</v>
      </c>
      <c r="H613" s="26">
        <v>1439.80004882812</v>
      </c>
      <c r="I613" s="22">
        <v>592.09997558593705</v>
      </c>
      <c r="J613" s="26">
        <v>303.5</v>
      </c>
      <c r="K613" s="22">
        <v>778.04998779296795</v>
      </c>
      <c r="Y613" s="94">
        <v>242</v>
      </c>
      <c r="Z613" s="18">
        <v>44274</v>
      </c>
      <c r="AA613" s="22">
        <v>287.39999389648398</v>
      </c>
      <c r="AB613" s="26">
        <v>1317.75</v>
      </c>
      <c r="AC613" s="22">
        <v>590</v>
      </c>
      <c r="AD613" s="26">
        <v>285.600006103515</v>
      </c>
      <c r="AE613" s="22">
        <v>745.70001220703102</v>
      </c>
      <c r="AF613" s="7">
        <v>7678.5</v>
      </c>
      <c r="AG613" s="108">
        <f t="shared" si="98"/>
        <v>-2.779773513614608E-3</v>
      </c>
      <c r="AH613" s="65">
        <f t="shared" si="98"/>
        <v>-2.1248677157061743E-2</v>
      </c>
      <c r="AI613" s="64">
        <f t="shared" si="98"/>
        <v>1.8733728350515011E-2</v>
      </c>
      <c r="AJ613" s="65">
        <f t="shared" si="98"/>
        <v>2.8591198681490446E-2</v>
      </c>
      <c r="AK613" s="64">
        <f t="shared" si="98"/>
        <v>-2.9531428381971803E-2</v>
      </c>
      <c r="AL613" s="64">
        <f t="shared" si="98"/>
        <v>1.2475754468817112E-2</v>
      </c>
      <c r="AM613" s="101">
        <f t="shared" si="92"/>
        <v>2.2425206651440249E-2</v>
      </c>
      <c r="AN613" s="102">
        <f t="shared" si="93"/>
        <v>1.6696986279894011E-2</v>
      </c>
      <c r="AO613" s="101">
        <f t="shared" si="94"/>
        <v>1.1830357366839265E-2</v>
      </c>
      <c r="AP613" s="102">
        <f t="shared" si="95"/>
        <v>1.3744745655777196E-2</v>
      </c>
      <c r="AQ613" s="101">
        <f t="shared" si="96"/>
        <v>6.5762408482448187E-3</v>
      </c>
      <c r="AR613" s="102">
        <f t="shared" si="91"/>
        <v>-2.5204980165054857E-2</v>
      </c>
      <c r="AS613" s="101">
        <f t="shared" si="91"/>
        <v>-3.7945663436955754E-2</v>
      </c>
      <c r="AT613" s="102">
        <f t="shared" si="91"/>
        <v>6.9033709836757457E-3</v>
      </c>
      <c r="AU613" s="101">
        <f t="shared" si="91"/>
        <v>1.484645302571325E-2</v>
      </c>
      <c r="AV613" s="102">
        <f t="shared" si="91"/>
        <v>-3.6107669230216619E-2</v>
      </c>
      <c r="AW613" s="102">
        <f t="shared" si="97"/>
        <v>-1.5501697764567649E-2</v>
      </c>
    </row>
    <row r="614" spans="6:49" x14ac:dyDescent="0.3">
      <c r="F614" s="18">
        <v>44279</v>
      </c>
      <c r="G614" s="22">
        <v>284.14999389648398</v>
      </c>
      <c r="H614" s="26">
        <v>1393.90002441406</v>
      </c>
      <c r="I614" s="22">
        <v>575.09997558593705</v>
      </c>
      <c r="J614" s="26">
        <v>304.350006103515</v>
      </c>
      <c r="K614" s="22">
        <v>770.5</v>
      </c>
      <c r="Y614" s="94">
        <v>243</v>
      </c>
      <c r="Z614" s="18">
        <v>44277</v>
      </c>
      <c r="AA614" s="22">
        <v>292.29998779296801</v>
      </c>
      <c r="AB614" s="26">
        <v>1412</v>
      </c>
      <c r="AC614" s="22">
        <v>600.15002441406205</v>
      </c>
      <c r="AD614" s="26">
        <v>299.39999389648398</v>
      </c>
      <c r="AE614" s="22">
        <v>769.70001220703102</v>
      </c>
      <c r="AF614" s="7">
        <v>7691.9</v>
      </c>
      <c r="AG614" s="108">
        <f t="shared" si="98"/>
        <v>1.690567794728489E-2</v>
      </c>
      <c r="AH614" s="65">
        <f t="shared" si="98"/>
        <v>6.9081402317871146E-2</v>
      </c>
      <c r="AI614" s="64">
        <f t="shared" si="98"/>
        <v>1.7057127751521215E-2</v>
      </c>
      <c r="AJ614" s="65">
        <f t="shared" si="98"/>
        <v>4.7188199763422811E-2</v>
      </c>
      <c r="AK614" s="64">
        <f t="shared" si="98"/>
        <v>3.1677453480093203E-2</v>
      </c>
      <c r="AL614" s="64">
        <f t="shared" si="98"/>
        <v>1.7436115383944097E-3</v>
      </c>
      <c r="AM614" s="101">
        <f t="shared" si="92"/>
        <v>3.7009014156785328E-3</v>
      </c>
      <c r="AN614" s="102">
        <f t="shared" si="93"/>
        <v>4.0540817734762685E-3</v>
      </c>
      <c r="AO614" s="101">
        <f t="shared" si="94"/>
        <v>2.7648404597439796E-3</v>
      </c>
      <c r="AP614" s="102">
        <f t="shared" si="95"/>
        <v>3.245345464440975E-3</v>
      </c>
      <c r="AQ614" s="101">
        <f t="shared" si="96"/>
        <v>1.6709745609833351E-3</v>
      </c>
      <c r="AR614" s="102">
        <f t="shared" si="91"/>
        <v>1.3204776531606358E-2</v>
      </c>
      <c r="AS614" s="101">
        <f t="shared" si="91"/>
        <v>6.5027320544394876E-2</v>
      </c>
      <c r="AT614" s="102">
        <f t="shared" si="91"/>
        <v>1.4292287291777235E-2</v>
      </c>
      <c r="AU614" s="101">
        <f t="shared" si="91"/>
        <v>4.3942854298981836E-2</v>
      </c>
      <c r="AV614" s="102">
        <f t="shared" si="91"/>
        <v>3.0006478919109868E-2</v>
      </c>
      <c r="AW614" s="102">
        <f t="shared" si="97"/>
        <v>3.3294743517174034E-2</v>
      </c>
    </row>
    <row r="615" spans="6:49" x14ac:dyDescent="0.3">
      <c r="F615" s="18">
        <v>44280</v>
      </c>
      <c r="G615" s="22">
        <v>277</v>
      </c>
      <c r="H615" s="26">
        <v>1332.09997558593</v>
      </c>
      <c r="I615" s="22">
        <v>551.90002441406205</v>
      </c>
      <c r="J615" s="26">
        <v>306.350006103515</v>
      </c>
      <c r="K615" s="22">
        <v>769.84997558593705</v>
      </c>
      <c r="Y615" s="94">
        <v>244</v>
      </c>
      <c r="Z615" s="18">
        <v>44278</v>
      </c>
      <c r="AA615" s="22">
        <v>297.95001220703102</v>
      </c>
      <c r="AB615" s="26">
        <v>1439.80004882812</v>
      </c>
      <c r="AC615" s="22">
        <v>592.09997558593705</v>
      </c>
      <c r="AD615" s="26">
        <v>303.5</v>
      </c>
      <c r="AE615" s="22">
        <v>778.04998779296795</v>
      </c>
      <c r="AF615" s="7">
        <v>7742.05</v>
      </c>
      <c r="AG615" s="108">
        <f t="shared" si="98"/>
        <v>1.9145097807851064E-2</v>
      </c>
      <c r="AH615" s="65">
        <f t="shared" si="98"/>
        <v>1.9497109895141456E-2</v>
      </c>
      <c r="AI615" s="64">
        <f t="shared" si="98"/>
        <v>-1.3504166346562943E-2</v>
      </c>
      <c r="AJ615" s="65">
        <f t="shared" si="98"/>
        <v>1.36011588998502E-2</v>
      </c>
      <c r="AK615" s="64">
        <f t="shared" si="98"/>
        <v>1.0789929376516884E-2</v>
      </c>
      <c r="AL615" s="64">
        <f t="shared" si="98"/>
        <v>6.4986832921111364E-3</v>
      </c>
      <c r="AM615" s="101">
        <f t="shared" si="92"/>
        <v>1.1997046511002373E-2</v>
      </c>
      <c r="AN615" s="102">
        <f t="shared" si="93"/>
        <v>9.6557513089226329E-3</v>
      </c>
      <c r="AO615" s="101">
        <f t="shared" si="94"/>
        <v>6.781483143058706E-3</v>
      </c>
      <c r="AP615" s="102">
        <f t="shared" si="95"/>
        <v>7.8972963007707762E-3</v>
      </c>
      <c r="AQ615" s="101">
        <f t="shared" si="96"/>
        <v>3.8443422954826845E-3</v>
      </c>
      <c r="AR615" s="102">
        <f t="shared" si="91"/>
        <v>7.1480512968486905E-3</v>
      </c>
      <c r="AS615" s="101">
        <f t="shared" si="91"/>
        <v>9.8413585862188232E-3</v>
      </c>
      <c r="AT615" s="102">
        <f t="shared" si="91"/>
        <v>-2.0285649489621648E-2</v>
      </c>
      <c r="AU615" s="101">
        <f t="shared" si="91"/>
        <v>5.7038625990794237E-3</v>
      </c>
      <c r="AV615" s="102">
        <f t="shared" si="91"/>
        <v>6.9455870810341998E-3</v>
      </c>
      <c r="AW615" s="102">
        <f t="shared" si="97"/>
        <v>1.8706420147118976E-3</v>
      </c>
    </row>
    <row r="616" spans="6:49" x14ac:dyDescent="0.3">
      <c r="F616" s="18">
        <v>44281</v>
      </c>
      <c r="G616" s="22">
        <v>279.20001220703102</v>
      </c>
      <c r="H616" s="26">
        <v>1366.84997558593</v>
      </c>
      <c r="I616" s="22">
        <v>556.70001220703102</v>
      </c>
      <c r="J616" s="26">
        <v>308.100006103515</v>
      </c>
      <c r="K616" s="22">
        <v>779.59997558593705</v>
      </c>
      <c r="Y616" s="94">
        <v>245</v>
      </c>
      <c r="Z616" s="18">
        <v>44279</v>
      </c>
      <c r="AA616" s="22">
        <v>284.14999389648398</v>
      </c>
      <c r="AB616" s="26">
        <v>1393.90002441406</v>
      </c>
      <c r="AC616" s="22">
        <v>575.09997558593705</v>
      </c>
      <c r="AD616" s="26">
        <v>304.350006103515</v>
      </c>
      <c r="AE616" s="22">
        <v>770.5</v>
      </c>
      <c r="AF616" s="7">
        <v>7604.1</v>
      </c>
      <c r="AG616" s="108">
        <f t="shared" si="98"/>
        <v>-4.7423481899830949E-2</v>
      </c>
      <c r="AH616" s="65">
        <f t="shared" si="98"/>
        <v>-3.2398657697558855E-2</v>
      </c>
      <c r="AI616" s="64">
        <f t="shared" si="98"/>
        <v>-2.9131602036872831E-2</v>
      </c>
      <c r="AJ616" s="65">
        <f t="shared" si="98"/>
        <v>2.7967644946435425E-3</v>
      </c>
      <c r="AK616" s="64">
        <f t="shared" si="98"/>
        <v>-9.7511190160840446E-3</v>
      </c>
      <c r="AL616" s="64">
        <f t="shared" si="98"/>
        <v>-1.7978934901234599E-2</v>
      </c>
      <c r="AM616" s="101">
        <f t="shared" si="92"/>
        <v>-3.0708906761145096E-2</v>
      </c>
      <c r="AN616" s="102">
        <f t="shared" si="93"/>
        <v>-1.917988677093984E-2</v>
      </c>
      <c r="AO616" s="101">
        <f t="shared" si="94"/>
        <v>-1.3894933767879598E-2</v>
      </c>
      <c r="AP616" s="102">
        <f t="shared" si="95"/>
        <v>-1.6049487748679713E-2</v>
      </c>
      <c r="AQ616" s="101">
        <f t="shared" si="96"/>
        <v>-7.3434732316394521E-3</v>
      </c>
      <c r="AR616" s="102">
        <f t="shared" si="91"/>
        <v>-1.6714575138685853E-2</v>
      </c>
      <c r="AS616" s="101">
        <f t="shared" si="91"/>
        <v>-1.3218770926619015E-2</v>
      </c>
      <c r="AT616" s="102">
        <f t="shared" si="91"/>
        <v>-1.5236668268993232E-2</v>
      </c>
      <c r="AU616" s="101">
        <f t="shared" si="91"/>
        <v>1.8846252243323255E-2</v>
      </c>
      <c r="AV616" s="102">
        <f t="shared" si="91"/>
        <v>-2.4076457844445925E-3</v>
      </c>
      <c r="AW616" s="102">
        <f t="shared" si="97"/>
        <v>-5.7462815750838874E-3</v>
      </c>
    </row>
    <row r="617" spans="6:49" x14ac:dyDescent="0.3">
      <c r="F617" s="18">
        <v>44285</v>
      </c>
      <c r="G617" s="22">
        <v>279.29998779296801</v>
      </c>
      <c r="H617" s="26">
        <v>1352.19995117187</v>
      </c>
      <c r="I617" s="22">
        <v>555.95001220703102</v>
      </c>
      <c r="J617" s="26">
        <v>309.14999389648398</v>
      </c>
      <c r="K617" s="22">
        <v>789.95001220703102</v>
      </c>
      <c r="Y617" s="94">
        <v>246</v>
      </c>
      <c r="Z617" s="18">
        <v>44280</v>
      </c>
      <c r="AA617" s="22">
        <v>277</v>
      </c>
      <c r="AB617" s="26">
        <v>1332.09997558593</v>
      </c>
      <c r="AC617" s="22">
        <v>551.90002441406205</v>
      </c>
      <c r="AD617" s="26">
        <v>306.350006103515</v>
      </c>
      <c r="AE617" s="22">
        <v>769.84997558593705</v>
      </c>
      <c r="AF617" s="7">
        <v>7476.25</v>
      </c>
      <c r="AG617" s="108">
        <f t="shared" si="98"/>
        <v>-2.5484740075883153E-2</v>
      </c>
      <c r="AH617" s="65">
        <f t="shared" si="98"/>
        <v>-4.5348965220858399E-2</v>
      </c>
      <c r="AI617" s="64">
        <f t="shared" si="98"/>
        <v>-4.1176981586008889E-2</v>
      </c>
      <c r="AJ617" s="65">
        <f t="shared" si="98"/>
        <v>6.5498841008062121E-3</v>
      </c>
      <c r="AK617" s="64">
        <f t="shared" si="98"/>
        <v>-8.4399579699621257E-4</v>
      </c>
      <c r="AL617" s="64">
        <f t="shared" si="98"/>
        <v>-1.6956246136251747E-2</v>
      </c>
      <c r="AM617" s="101">
        <f t="shared" si="92"/>
        <v>-2.8924627822552083E-2</v>
      </c>
      <c r="AN617" s="102">
        <f t="shared" si="93"/>
        <v>-1.7975117464447271E-2</v>
      </c>
      <c r="AO617" s="101">
        <f t="shared" si="94"/>
        <v>-1.3031061347454867E-2</v>
      </c>
      <c r="AP617" s="102">
        <f t="shared" si="95"/>
        <v>-1.5048977535169589E-2</v>
      </c>
      <c r="AQ617" s="101">
        <f t="shared" si="96"/>
        <v>-6.8760399563137127E-3</v>
      </c>
      <c r="AR617" s="102">
        <f t="shared" si="91"/>
        <v>3.4398877466689307E-3</v>
      </c>
      <c r="AS617" s="101">
        <f t="shared" si="91"/>
        <v>-2.7373847756411128E-2</v>
      </c>
      <c r="AT617" s="102">
        <f t="shared" si="91"/>
        <v>-2.8145920238554022E-2</v>
      </c>
      <c r="AU617" s="101">
        <f t="shared" si="91"/>
        <v>2.15988616359758E-2</v>
      </c>
      <c r="AV617" s="102">
        <f t="shared" si="91"/>
        <v>6.0320441593175005E-3</v>
      </c>
      <c r="AW617" s="102">
        <f t="shared" si="97"/>
        <v>-4.889794890600584E-3</v>
      </c>
    </row>
    <row r="618" spans="6:49" x14ac:dyDescent="0.3">
      <c r="F618" s="18">
        <v>44286</v>
      </c>
      <c r="G618" s="22">
        <v>287.04998779296801</v>
      </c>
      <c r="H618" s="26">
        <v>1406.75</v>
      </c>
      <c r="I618" s="22">
        <v>575.15002441406205</v>
      </c>
      <c r="J618" s="26">
        <v>305.600006103515</v>
      </c>
      <c r="K618" s="22">
        <v>780.65002441406205</v>
      </c>
      <c r="Y618" s="94">
        <v>247</v>
      </c>
      <c r="Z618" s="18">
        <v>44281</v>
      </c>
      <c r="AA618" s="22">
        <v>279.20001220703102</v>
      </c>
      <c r="AB618" s="26">
        <v>1366.84997558593</v>
      </c>
      <c r="AC618" s="22">
        <v>556.70001220703102</v>
      </c>
      <c r="AD618" s="26">
        <v>308.100006103515</v>
      </c>
      <c r="AE618" s="22">
        <v>779.59997558593705</v>
      </c>
      <c r="AF618" s="7">
        <v>7573.55</v>
      </c>
      <c r="AG618" s="108">
        <f t="shared" si="98"/>
        <v>7.9109084223358481E-3</v>
      </c>
      <c r="AH618" s="65">
        <f t="shared" si="98"/>
        <v>2.5752178477467701E-2</v>
      </c>
      <c r="AI618" s="64">
        <f t="shared" si="98"/>
        <v>8.6596024351053794E-3</v>
      </c>
      <c r="AJ618" s="65">
        <f t="shared" si="98"/>
        <v>5.6961663177945198E-3</v>
      </c>
      <c r="AK618" s="64">
        <f t="shared" si="98"/>
        <v>1.2585277354090693E-2</v>
      </c>
      <c r="AL618" s="64">
        <f t="shared" si="98"/>
        <v>1.2930584553906622E-2</v>
      </c>
      <c r="AM618" s="101">
        <f t="shared" si="92"/>
        <v>2.3218745965893642E-2</v>
      </c>
      <c r="AN618" s="102">
        <f t="shared" si="93"/>
        <v>1.7232794773101065E-2</v>
      </c>
      <c r="AO618" s="101">
        <f t="shared" si="94"/>
        <v>1.2214555551019817E-2</v>
      </c>
      <c r="AP618" s="102">
        <f t="shared" si="95"/>
        <v>1.4189712063080362E-2</v>
      </c>
      <c r="AQ618" s="101">
        <f t="shared" si="96"/>
        <v>6.7841268871548475E-3</v>
      </c>
      <c r="AR618" s="102">
        <f t="shared" si="91"/>
        <v>-1.5307837543557794E-2</v>
      </c>
      <c r="AS618" s="101">
        <f t="shared" si="91"/>
        <v>8.5193837043666364E-3</v>
      </c>
      <c r="AT618" s="102">
        <f t="shared" si="91"/>
        <v>-3.5549531159144374E-3</v>
      </c>
      <c r="AU618" s="101">
        <f t="shared" si="91"/>
        <v>-8.4935457452858416E-3</v>
      </c>
      <c r="AV618" s="102">
        <f t="shared" si="91"/>
        <v>5.8011504669358456E-3</v>
      </c>
      <c r="AW618" s="102">
        <f t="shared" si="97"/>
        <v>-2.607160446691118E-3</v>
      </c>
    </row>
    <row r="619" spans="6:49" x14ac:dyDescent="0.3">
      <c r="F619" s="18">
        <v>44287</v>
      </c>
      <c r="G619" s="22">
        <v>291.79998779296801</v>
      </c>
      <c r="H619" s="26">
        <v>1391.34997558593</v>
      </c>
      <c r="I619" s="22">
        <v>578.84997558593705</v>
      </c>
      <c r="J619" s="26">
        <v>308.850006103515</v>
      </c>
      <c r="K619" s="22">
        <v>767.84997558593705</v>
      </c>
      <c r="Y619" s="94">
        <v>248</v>
      </c>
      <c r="Z619" s="18">
        <v>44285</v>
      </c>
      <c r="AA619" s="22">
        <v>279.29998779296801</v>
      </c>
      <c r="AB619" s="26">
        <v>1352.19995117187</v>
      </c>
      <c r="AC619" s="22">
        <v>555.95001220703102</v>
      </c>
      <c r="AD619" s="26">
        <v>309.14999389648398</v>
      </c>
      <c r="AE619" s="22">
        <v>789.95001220703102</v>
      </c>
      <c r="AF619" s="7">
        <v>7726.75</v>
      </c>
      <c r="AG619" s="108">
        <f t="shared" si="98"/>
        <v>3.5801463564842672E-4</v>
      </c>
      <c r="AH619" s="65">
        <f t="shared" si="98"/>
        <v>-1.0775944960941386E-2</v>
      </c>
      <c r="AI619" s="64">
        <f t="shared" si="98"/>
        <v>-1.3481330106227623E-3</v>
      </c>
      <c r="AJ619" s="65">
        <f t="shared" si="98"/>
        <v>3.4021508488851411E-3</v>
      </c>
      <c r="AK619" s="64">
        <f t="shared" si="98"/>
        <v>1.3188731454509011E-2</v>
      </c>
      <c r="AL619" s="64">
        <f t="shared" si="98"/>
        <v>2.00264204144204E-2</v>
      </c>
      <c r="AM619" s="101">
        <f t="shared" si="92"/>
        <v>3.5598808122770893E-2</v>
      </c>
      <c r="AN619" s="102">
        <f t="shared" si="93"/>
        <v>2.5591980423096579E-2</v>
      </c>
      <c r="AO619" s="101">
        <f t="shared" si="94"/>
        <v>1.8208458202195844E-2</v>
      </c>
      <c r="AP619" s="102">
        <f t="shared" si="95"/>
        <v>2.1131663998921232E-2</v>
      </c>
      <c r="AQ619" s="101">
        <f t="shared" si="96"/>
        <v>1.0027371470475766E-2</v>
      </c>
      <c r="AR619" s="102">
        <f t="shared" si="91"/>
        <v>-3.5240793487122467E-2</v>
      </c>
      <c r="AS619" s="101">
        <f t="shared" si="91"/>
        <v>-3.6367925384037963E-2</v>
      </c>
      <c r="AT619" s="102">
        <f t="shared" si="91"/>
        <v>-1.9556591212818605E-2</v>
      </c>
      <c r="AU619" s="101">
        <f t="shared" si="91"/>
        <v>-1.772951315003609E-2</v>
      </c>
      <c r="AV619" s="102">
        <f t="shared" si="91"/>
        <v>3.1613599840332445E-3</v>
      </c>
      <c r="AW619" s="102">
        <f t="shared" si="97"/>
        <v>-2.1146692649996378E-2</v>
      </c>
    </row>
    <row r="620" spans="6:49" x14ac:dyDescent="0.3">
      <c r="F620" s="18">
        <v>44291</v>
      </c>
      <c r="G620" s="22">
        <v>276.75</v>
      </c>
      <c r="H620" s="26">
        <v>1352.09997558593</v>
      </c>
      <c r="I620" s="22">
        <v>572.59997558593705</v>
      </c>
      <c r="J620" s="26">
        <v>299.45001220703102</v>
      </c>
      <c r="K620" s="22">
        <v>732.70001220703102</v>
      </c>
      <c r="Y620" s="94">
        <v>249</v>
      </c>
      <c r="Z620" s="18">
        <v>44286</v>
      </c>
      <c r="AA620" s="22">
        <v>287.04998779296801</v>
      </c>
      <c r="AB620" s="26">
        <v>1406.75</v>
      </c>
      <c r="AC620" s="22">
        <v>575.15002441406205</v>
      </c>
      <c r="AD620" s="26">
        <v>305.600006103515</v>
      </c>
      <c r="AE620" s="22">
        <v>780.65002441406205</v>
      </c>
      <c r="AF620" s="7">
        <v>7671.6</v>
      </c>
      <c r="AG620" s="108">
        <f t="shared" si="98"/>
        <v>2.7369944842518368E-2</v>
      </c>
      <c r="AH620" s="65">
        <f t="shared" si="98"/>
        <v>3.9549219766950548E-2</v>
      </c>
      <c r="AI620" s="64">
        <f t="shared" si="98"/>
        <v>3.3952534683859018E-2</v>
      </c>
      <c r="AJ620" s="65">
        <f t="shared" si="98"/>
        <v>-1.1549498997082255E-2</v>
      </c>
      <c r="AK620" s="64">
        <f t="shared" si="98"/>
        <v>-1.1842730510227256E-2</v>
      </c>
      <c r="AL620" s="64">
        <f t="shared" si="98"/>
        <v>-7.1631357664124311E-3</v>
      </c>
      <c r="AM620" s="101">
        <f t="shared" si="92"/>
        <v>-1.1838647048612434E-2</v>
      </c>
      <c r="AN620" s="102">
        <f t="shared" si="93"/>
        <v>-6.4384318249268851E-3</v>
      </c>
      <c r="AO620" s="101">
        <f t="shared" si="94"/>
        <v>-4.7587518742775682E-3</v>
      </c>
      <c r="AP620" s="102">
        <f t="shared" si="95"/>
        <v>-5.4682455641672373E-3</v>
      </c>
      <c r="AQ620" s="101">
        <f t="shared" si="96"/>
        <v>-2.3999707820549989E-3</v>
      </c>
      <c r="AR620" s="102">
        <f t="shared" si="91"/>
        <v>3.9208591891130802E-2</v>
      </c>
      <c r="AS620" s="101">
        <f t="shared" si="91"/>
        <v>4.5987651591877433E-2</v>
      </c>
      <c r="AT620" s="102">
        <f t="shared" si="91"/>
        <v>3.8711286558136583E-2</v>
      </c>
      <c r="AU620" s="101">
        <f t="shared" si="91"/>
        <v>-6.0812534329150181E-3</v>
      </c>
      <c r="AV620" s="102">
        <f t="shared" si="91"/>
        <v>-9.4427597281722571E-3</v>
      </c>
      <c r="AW620" s="102">
        <f t="shared" si="97"/>
        <v>2.1676703376011512E-2</v>
      </c>
    </row>
    <row r="621" spans="6:49" x14ac:dyDescent="0.3">
      <c r="F621" s="18">
        <v>44292</v>
      </c>
      <c r="G621" s="22">
        <v>278.79998779296801</v>
      </c>
      <c r="H621" s="26">
        <v>1371</v>
      </c>
      <c r="I621" s="22">
        <v>566.70001220703102</v>
      </c>
      <c r="J621" s="26">
        <v>308.45001220703102</v>
      </c>
      <c r="K621" s="22">
        <v>727.90002441406205</v>
      </c>
      <c r="Y621" s="94">
        <v>250</v>
      </c>
      <c r="Z621" s="18">
        <v>44287</v>
      </c>
      <c r="AA621" s="22">
        <v>291.79998779296801</v>
      </c>
      <c r="AB621" s="26">
        <v>1391.34997558593</v>
      </c>
      <c r="AC621" s="22">
        <v>578.84997558593705</v>
      </c>
      <c r="AD621" s="26">
        <v>308.850006103515</v>
      </c>
      <c r="AE621" s="22">
        <v>767.84997558593705</v>
      </c>
      <c r="AF621" s="7">
        <v>7772.85</v>
      </c>
      <c r="AG621" s="108">
        <f t="shared" si="98"/>
        <v>1.6412220167286055E-2</v>
      </c>
      <c r="AH621" s="65">
        <f t="shared" si="98"/>
        <v>-1.1007598046029949E-2</v>
      </c>
      <c r="AI621" s="64">
        <f t="shared" si="98"/>
        <v>6.4124156847147271E-3</v>
      </c>
      <c r="AJ621" s="65">
        <f t="shared" si="98"/>
        <v>1.0578664639376635E-2</v>
      </c>
      <c r="AK621" s="64">
        <f t="shared" si="98"/>
        <v>-1.6532567485199764E-2</v>
      </c>
      <c r="AL621" s="64">
        <f t="shared" si="98"/>
        <v>1.3111693914831338E-2</v>
      </c>
      <c r="AM621" s="101">
        <f t="shared" si="92"/>
        <v>2.3534726378845013E-2</v>
      </c>
      <c r="AN621" s="102">
        <f t="shared" si="93"/>
        <v>1.7446149027720494E-2</v>
      </c>
      <c r="AO621" s="101">
        <f t="shared" si="94"/>
        <v>1.2367539906906658E-2</v>
      </c>
      <c r="AP621" s="102">
        <f t="shared" si="95"/>
        <v>1.4366893793800274E-2</v>
      </c>
      <c r="AQ621" s="101">
        <f t="shared" si="96"/>
        <v>6.8669052892140611E-3</v>
      </c>
      <c r="AR621" s="102">
        <f t="shared" si="91"/>
        <v>-7.1225062115589585E-3</v>
      </c>
      <c r="AS621" s="101">
        <f t="shared" si="91"/>
        <v>-2.8453747073750445E-2</v>
      </c>
      <c r="AT621" s="102">
        <f t="shared" si="91"/>
        <v>-5.9551242221919307E-3</v>
      </c>
      <c r="AU621" s="101">
        <f t="shared" si="91"/>
        <v>-3.7882291544236394E-3</v>
      </c>
      <c r="AV621" s="102">
        <f t="shared" si="91"/>
        <v>-2.3399472774413826E-2</v>
      </c>
      <c r="AW621" s="102">
        <f t="shared" si="97"/>
        <v>-1.3743815887267761E-2</v>
      </c>
    </row>
    <row r="622" spans="6:49" x14ac:dyDescent="0.3">
      <c r="F622" s="18">
        <v>44293</v>
      </c>
      <c r="G622" s="22">
        <v>283.100006103515</v>
      </c>
      <c r="H622" s="26">
        <v>1368.65002441406</v>
      </c>
      <c r="I622" s="22">
        <v>574.40002441406205</v>
      </c>
      <c r="J622" s="26">
        <v>311.04998779296801</v>
      </c>
      <c r="K622" s="22">
        <v>742.79998779296795</v>
      </c>
      <c r="Y622" s="94">
        <v>251</v>
      </c>
      <c r="Z622" s="18">
        <v>44291</v>
      </c>
      <c r="AA622" s="22">
        <v>276.75</v>
      </c>
      <c r="AB622" s="26">
        <v>1352.09997558593</v>
      </c>
      <c r="AC622" s="22">
        <v>572.59997558593705</v>
      </c>
      <c r="AD622" s="26">
        <v>299.45001220703102</v>
      </c>
      <c r="AE622" s="22">
        <v>732.70001220703102</v>
      </c>
      <c r="AF622" s="7">
        <v>7661.35</v>
      </c>
      <c r="AG622" s="108">
        <f t="shared" si="98"/>
        <v>-5.2954022666380954E-2</v>
      </c>
      <c r="AH622" s="65">
        <f t="shared" si="98"/>
        <v>-2.8615559959054834E-2</v>
      </c>
      <c r="AI622" s="64">
        <f t="shared" si="98"/>
        <v>-1.0855984448088274E-2</v>
      </c>
      <c r="AJ622" s="65">
        <f t="shared" si="98"/>
        <v>-3.0908242428667344E-2</v>
      </c>
      <c r="AK622" s="64">
        <f t="shared" si="98"/>
        <v>-4.6858011950089047E-2</v>
      </c>
      <c r="AL622" s="64">
        <f t="shared" si="98"/>
        <v>-1.4448684060479668E-2</v>
      </c>
      <c r="AM622" s="101">
        <f t="shared" si="92"/>
        <v>-2.4549699347524091E-2</v>
      </c>
      <c r="AN622" s="102">
        <f t="shared" si="93"/>
        <v>-1.5021106501917871E-2</v>
      </c>
      <c r="AO622" s="101">
        <f t="shared" si="94"/>
        <v>-1.0912905957531506E-2</v>
      </c>
      <c r="AP622" s="102">
        <f t="shared" si="95"/>
        <v>-1.259579573272486E-2</v>
      </c>
      <c r="AQ622" s="101">
        <f t="shared" si="96"/>
        <v>-5.7299259142958485E-3</v>
      </c>
      <c r="AR622" s="102">
        <f t="shared" si="91"/>
        <v>-2.8404323318856863E-2</v>
      </c>
      <c r="AS622" s="101">
        <f t="shared" si="91"/>
        <v>-1.3594453457136963E-2</v>
      </c>
      <c r="AT622" s="102">
        <f t="shared" si="91"/>
        <v>5.6921509443232099E-5</v>
      </c>
      <c r="AU622" s="101">
        <f t="shared" si="91"/>
        <v>-1.8312446695942484E-2</v>
      </c>
      <c r="AV622" s="102">
        <f t="shared" si="91"/>
        <v>-4.1128086035793196E-2</v>
      </c>
      <c r="AW622" s="102">
        <f t="shared" si="97"/>
        <v>-2.0276477599657255E-2</v>
      </c>
    </row>
    <row r="623" spans="6:49" x14ac:dyDescent="0.3">
      <c r="F623" s="18">
        <v>44294</v>
      </c>
      <c r="G623" s="22">
        <v>280.45001220703102</v>
      </c>
      <c r="H623" s="26">
        <v>1385.55004882812</v>
      </c>
      <c r="I623" s="22">
        <v>580.04998779296795</v>
      </c>
      <c r="J623" s="26">
        <v>311.5</v>
      </c>
      <c r="K623" s="22">
        <v>781.04998779296795</v>
      </c>
      <c r="Y623" s="94">
        <v>252</v>
      </c>
      <c r="Z623" s="18">
        <v>44292</v>
      </c>
      <c r="AA623" s="22">
        <v>278.79998779296801</v>
      </c>
      <c r="AB623" s="26">
        <v>1371</v>
      </c>
      <c r="AC623" s="22">
        <v>566.70001220703102</v>
      </c>
      <c r="AD623" s="26">
        <v>308.45001220703102</v>
      </c>
      <c r="AE623" s="22">
        <v>727.90002441406205</v>
      </c>
      <c r="AF623" s="7">
        <v>7697.55</v>
      </c>
      <c r="AG623" s="108">
        <f t="shared" si="98"/>
        <v>7.3800635134322126E-3</v>
      </c>
      <c r="AH623" s="65">
        <f t="shared" si="98"/>
        <v>1.3881479254010762E-2</v>
      </c>
      <c r="AI623" s="64">
        <f t="shared" si="98"/>
        <v>-1.0357265310684215E-2</v>
      </c>
      <c r="AJ623" s="65">
        <f t="shared" si="98"/>
        <v>2.9612295755733719E-2</v>
      </c>
      <c r="AK623" s="64">
        <f t="shared" si="98"/>
        <v>-6.5726481616395407E-3</v>
      </c>
      <c r="AL623" s="64">
        <f t="shared" si="98"/>
        <v>4.7138879779853957E-3</v>
      </c>
      <c r="AM623" s="101">
        <f t="shared" si="92"/>
        <v>8.8831248588490397E-3</v>
      </c>
      <c r="AN623" s="102">
        <f t="shared" si="93"/>
        <v>7.5531892328969796E-3</v>
      </c>
      <c r="AO623" s="101">
        <f t="shared" si="94"/>
        <v>5.2738539397571742E-3</v>
      </c>
      <c r="AP623" s="102">
        <f t="shared" si="95"/>
        <v>6.1512069704183978E-3</v>
      </c>
      <c r="AQ623" s="101">
        <f t="shared" si="96"/>
        <v>3.0285782546194645E-3</v>
      </c>
      <c r="AR623" s="102">
        <f t="shared" si="91"/>
        <v>-1.5030613454168271E-3</v>
      </c>
      <c r="AS623" s="101">
        <f t="shared" si="91"/>
        <v>6.3282900211137829E-3</v>
      </c>
      <c r="AT623" s="102">
        <f t="shared" si="91"/>
        <v>-1.5631119250441389E-2</v>
      </c>
      <c r="AU623" s="101">
        <f t="shared" si="91"/>
        <v>2.3461088785315321E-2</v>
      </c>
      <c r="AV623" s="102">
        <f t="shared" si="91"/>
        <v>-9.6012264162590056E-3</v>
      </c>
      <c r="AW623" s="102">
        <f t="shared" si="97"/>
        <v>6.1079435886237656E-4</v>
      </c>
    </row>
    <row r="624" spans="6:49" x14ac:dyDescent="0.3">
      <c r="F624" s="18">
        <v>44295</v>
      </c>
      <c r="G624" s="22">
        <v>279.54998779296801</v>
      </c>
      <c r="H624" s="26">
        <v>1362.09997558593</v>
      </c>
      <c r="I624" s="22">
        <v>595.15002441406205</v>
      </c>
      <c r="J624" s="26">
        <v>312.100006103515</v>
      </c>
      <c r="K624" s="22">
        <v>749.20001220703102</v>
      </c>
      <c r="Y624" s="94">
        <v>253</v>
      </c>
      <c r="Z624" s="18">
        <v>44293</v>
      </c>
      <c r="AA624" s="22">
        <v>283.100006103515</v>
      </c>
      <c r="AB624" s="26">
        <v>1368.65002441406</v>
      </c>
      <c r="AC624" s="22">
        <v>574.40002441406205</v>
      </c>
      <c r="AD624" s="26">
        <v>311.04998779296801</v>
      </c>
      <c r="AE624" s="22">
        <v>742.79998779296795</v>
      </c>
      <c r="AF624" s="7">
        <v>7772.7</v>
      </c>
      <c r="AG624" s="108">
        <f t="shared" si="98"/>
        <v>1.5305578575247761E-2</v>
      </c>
      <c r="AH624" s="65">
        <f t="shared" si="98"/>
        <v>-1.7155301891398534E-3</v>
      </c>
      <c r="AI624" s="64">
        <f t="shared" si="98"/>
        <v>1.3495975521477693E-2</v>
      </c>
      <c r="AJ624" s="65">
        <f t="shared" si="98"/>
        <v>8.3938364853873917E-3</v>
      </c>
      <c r="AK624" s="64">
        <f t="shared" si="98"/>
        <v>2.0263103380125033E-2</v>
      </c>
      <c r="AL624" s="64">
        <f t="shared" si="98"/>
        <v>9.7154979553767812E-3</v>
      </c>
      <c r="AM624" s="101">
        <f t="shared" si="92"/>
        <v>1.7609403710524652E-2</v>
      </c>
      <c r="AN624" s="102">
        <f t="shared" si="93"/>
        <v>1.3445290906575945E-2</v>
      </c>
      <c r="AO624" s="101">
        <f t="shared" si="94"/>
        <v>9.4987492012808868E-3</v>
      </c>
      <c r="AP624" s="102">
        <f t="shared" si="95"/>
        <v>1.1044349476445749E-2</v>
      </c>
      <c r="AQ624" s="101">
        <f t="shared" si="96"/>
        <v>5.3146295086128094E-3</v>
      </c>
      <c r="AR624" s="102">
        <f t="shared" si="91"/>
        <v>-2.303825135276891E-3</v>
      </c>
      <c r="AS624" s="101">
        <f t="shared" si="91"/>
        <v>-1.5160821095715798E-2</v>
      </c>
      <c r="AT624" s="102">
        <f t="shared" si="91"/>
        <v>3.9972263201968061E-3</v>
      </c>
      <c r="AU624" s="101">
        <f t="shared" si="91"/>
        <v>-2.6505129910583576E-3</v>
      </c>
      <c r="AV624" s="102">
        <f t="shared" si="91"/>
        <v>1.4948473871512224E-2</v>
      </c>
      <c r="AW624" s="102">
        <f t="shared" si="97"/>
        <v>-2.3389180606840366E-4</v>
      </c>
    </row>
    <row r="625" spans="6:49" x14ac:dyDescent="0.3">
      <c r="F625" s="18">
        <v>44298</v>
      </c>
      <c r="G625" s="22">
        <v>246.600006103515</v>
      </c>
      <c r="H625" s="26">
        <v>1269.44995117187</v>
      </c>
      <c r="I625" s="22">
        <v>558.65002441406205</v>
      </c>
      <c r="J625" s="26">
        <v>300.89999389648398</v>
      </c>
      <c r="K625" s="22">
        <v>719.79998779296795</v>
      </c>
      <c r="Y625" s="94">
        <v>254</v>
      </c>
      <c r="Z625" s="18">
        <v>44294</v>
      </c>
      <c r="AA625" s="22">
        <v>280.45001220703102</v>
      </c>
      <c r="AB625" s="26">
        <v>1385.55004882812</v>
      </c>
      <c r="AC625" s="22">
        <v>580.04998779296795</v>
      </c>
      <c r="AD625" s="26">
        <v>311.5</v>
      </c>
      <c r="AE625" s="22">
        <v>781.04998779296795</v>
      </c>
      <c r="AF625" s="7">
        <v>7806.1</v>
      </c>
      <c r="AG625" s="108">
        <f t="shared" si="98"/>
        <v>-9.4047141964954135E-3</v>
      </c>
      <c r="AH625" s="65">
        <f t="shared" si="98"/>
        <v>1.227233757451922E-2</v>
      </c>
      <c r="AI625" s="64">
        <f t="shared" si="98"/>
        <v>9.7882254390194469E-3</v>
      </c>
      <c r="AJ625" s="65">
        <f t="shared" si="98"/>
        <v>1.4457065110771519E-3</v>
      </c>
      <c r="AK625" s="64">
        <f t="shared" si="98"/>
        <v>5.0212339603272288E-2</v>
      </c>
      <c r="AL625" s="64">
        <f t="shared" si="98"/>
        <v>4.2878849685770194E-3</v>
      </c>
      <c r="AM625" s="101">
        <f t="shared" si="92"/>
        <v>8.1398799699924085E-3</v>
      </c>
      <c r="AN625" s="102">
        <f t="shared" si="93"/>
        <v>7.051340217065381E-3</v>
      </c>
      <c r="AO625" s="101">
        <f t="shared" si="94"/>
        <v>4.9140061899366266E-3</v>
      </c>
      <c r="AP625" s="102">
        <f t="shared" si="95"/>
        <v>5.7344424800934504E-3</v>
      </c>
      <c r="AQ625" s="101">
        <f t="shared" si="96"/>
        <v>2.8338680076659662E-3</v>
      </c>
      <c r="AR625" s="102">
        <f t="shared" si="91"/>
        <v>-1.754459416648782E-2</v>
      </c>
      <c r="AS625" s="101">
        <f t="shared" si="91"/>
        <v>5.2209973574538389E-3</v>
      </c>
      <c r="AT625" s="102">
        <f t="shared" si="91"/>
        <v>4.8742192490828203E-3</v>
      </c>
      <c r="AU625" s="101">
        <f t="shared" si="91"/>
        <v>-4.2887359690162987E-3</v>
      </c>
      <c r="AV625" s="102">
        <f t="shared" si="91"/>
        <v>4.737847159560632E-2</v>
      </c>
      <c r="AW625" s="102">
        <f t="shared" si="97"/>
        <v>7.128071613327772E-3</v>
      </c>
    </row>
    <row r="626" spans="6:49" x14ac:dyDescent="0.3">
      <c r="F626" s="18">
        <v>44299</v>
      </c>
      <c r="G626" s="22">
        <v>255.69999694824199</v>
      </c>
      <c r="H626" s="26">
        <v>1304</v>
      </c>
      <c r="I626" s="22">
        <v>562.40002441406205</v>
      </c>
      <c r="J626" s="26">
        <v>301.04998779296801</v>
      </c>
      <c r="K626" s="22">
        <v>718.54998779296795</v>
      </c>
      <c r="Y626" s="94">
        <v>255</v>
      </c>
      <c r="Z626" s="18">
        <v>44295</v>
      </c>
      <c r="AA626" s="22">
        <v>279.54998779296801</v>
      </c>
      <c r="AB626" s="26">
        <v>1362.09997558593</v>
      </c>
      <c r="AC626" s="22">
        <v>595.15002441406205</v>
      </c>
      <c r="AD626" s="26">
        <v>312.100006103515</v>
      </c>
      <c r="AE626" s="22">
        <v>749.20001220703102</v>
      </c>
      <c r="AF626" s="7">
        <v>7793.3</v>
      </c>
      <c r="AG626" s="108">
        <f t="shared" si="98"/>
        <v>-3.2143756749989966E-3</v>
      </c>
      <c r="AH626" s="65">
        <f t="shared" si="98"/>
        <v>-1.7069599418243583E-2</v>
      </c>
      <c r="AI626" s="64">
        <f t="shared" si="98"/>
        <v>2.5699229958960613E-2</v>
      </c>
      <c r="AJ626" s="65">
        <f t="shared" si="98"/>
        <v>1.9243306055057947E-3</v>
      </c>
      <c r="AK626" s="64">
        <f t="shared" si="98"/>
        <v>-4.1633165784661315E-2</v>
      </c>
      <c r="AL626" s="64">
        <f t="shared" si="98"/>
        <v>-1.641089128135511E-3</v>
      </c>
      <c r="AM626" s="101">
        <f t="shared" si="92"/>
        <v>-2.2043654842001654E-3</v>
      </c>
      <c r="AN626" s="102">
        <f t="shared" si="93"/>
        <v>6.6765578828754555E-5</v>
      </c>
      <c r="AO626" s="101">
        <f t="shared" si="94"/>
        <v>-9.4240090786401826E-5</v>
      </c>
      <c r="AP626" s="102">
        <f t="shared" si="95"/>
        <v>-6.5952852788982858E-5</v>
      </c>
      <c r="AQ626" s="101">
        <f t="shared" si="96"/>
        <v>1.2395285435509848E-4</v>
      </c>
      <c r="AR626" s="102">
        <f t="shared" si="91"/>
        <v>-1.0100101907988311E-3</v>
      </c>
      <c r="AS626" s="101">
        <f t="shared" si="91"/>
        <v>-1.7136364997072339E-2</v>
      </c>
      <c r="AT626" s="102">
        <f t="shared" si="91"/>
        <v>2.5793470049747014E-2</v>
      </c>
      <c r="AU626" s="101">
        <f t="shared" si="91"/>
        <v>1.9902834582947778E-3</v>
      </c>
      <c r="AV626" s="102">
        <f t="shared" si="91"/>
        <v>-4.1757118639016412E-2</v>
      </c>
      <c r="AW626" s="102">
        <f t="shared" si="97"/>
        <v>-6.423948063769158E-3</v>
      </c>
    </row>
    <row r="627" spans="6:49" x14ac:dyDescent="0.3">
      <c r="F627" s="18">
        <v>44301</v>
      </c>
      <c r="G627" s="22">
        <v>248</v>
      </c>
      <c r="H627" s="26">
        <v>1347.75</v>
      </c>
      <c r="I627" s="22">
        <v>557.25</v>
      </c>
      <c r="J627" s="26">
        <v>305.95001220703102</v>
      </c>
      <c r="K627" s="22">
        <v>722.15002441406205</v>
      </c>
      <c r="Y627" s="94">
        <v>256</v>
      </c>
      <c r="Z627" s="18">
        <v>44298</v>
      </c>
      <c r="AA627" s="22">
        <v>246.600006103515</v>
      </c>
      <c r="AB627" s="26">
        <v>1269.44995117187</v>
      </c>
      <c r="AC627" s="22">
        <v>558.65002441406205</v>
      </c>
      <c r="AD627" s="26">
        <v>300.89999389648398</v>
      </c>
      <c r="AE627" s="22">
        <v>719.79998779296795</v>
      </c>
      <c r="AF627" s="7">
        <v>7486.15</v>
      </c>
      <c r="AG627" s="108">
        <f t="shared" si="98"/>
        <v>-0.12541350832501921</v>
      </c>
      <c r="AH627" s="65">
        <f t="shared" si="98"/>
        <v>-7.0443911209230423E-2</v>
      </c>
      <c r="AI627" s="64">
        <f t="shared" si="98"/>
        <v>-6.3290312940345317E-2</v>
      </c>
      <c r="AJ627" s="65">
        <f t="shared" si="98"/>
        <v>-3.6545705481215017E-2</v>
      </c>
      <c r="AK627" s="64">
        <f t="shared" si="98"/>
        <v>-4.0032608177346184E-2</v>
      </c>
      <c r="AL627" s="64">
        <f t="shared" si="98"/>
        <v>-4.0209743522056217E-2</v>
      </c>
      <c r="AM627" s="101">
        <f t="shared" si="92"/>
        <v>-6.9494864882714003E-2</v>
      </c>
      <c r="AN627" s="102">
        <f t="shared" si="93"/>
        <v>-4.5368691030782657E-2</v>
      </c>
      <c r="AO627" s="101">
        <f t="shared" si="94"/>
        <v>-3.2673454769418318E-2</v>
      </c>
      <c r="AP627" s="102">
        <f t="shared" si="95"/>
        <v>-3.7798187686821527E-2</v>
      </c>
      <c r="AQ627" s="101">
        <f t="shared" si="96"/>
        <v>-1.7504355058618921E-2</v>
      </c>
      <c r="AR627" s="102">
        <f t="shared" si="91"/>
        <v>-5.591864344230521E-2</v>
      </c>
      <c r="AS627" s="101">
        <f t="shared" si="91"/>
        <v>-2.5075220178447766E-2</v>
      </c>
      <c r="AT627" s="102">
        <f t="shared" si="91"/>
        <v>-3.0616858170926999E-2</v>
      </c>
      <c r="AU627" s="101">
        <f t="shared" si="91"/>
        <v>1.2524822056065102E-3</v>
      </c>
      <c r="AV627" s="102">
        <f t="shared" si="91"/>
        <v>-2.2528253118727262E-2</v>
      </c>
      <c r="AW627" s="102">
        <f t="shared" si="97"/>
        <v>-2.6577298540960147E-2</v>
      </c>
    </row>
    <row r="628" spans="6:49" x14ac:dyDescent="0.3">
      <c r="F628" s="18">
        <v>44302</v>
      </c>
      <c r="G628" s="22">
        <v>252.44999694824199</v>
      </c>
      <c r="H628" s="26">
        <v>1336.90002441406</v>
      </c>
      <c r="I628" s="22">
        <v>552.90002441406205</v>
      </c>
      <c r="J628" s="26">
        <v>295.14999389648398</v>
      </c>
      <c r="K628" s="22">
        <v>715.34997558593705</v>
      </c>
      <c r="Y628" s="94">
        <v>257</v>
      </c>
      <c r="Z628" s="18">
        <v>44299</v>
      </c>
      <c r="AA628" s="22">
        <v>255.69999694824199</v>
      </c>
      <c r="AB628" s="26">
        <v>1304</v>
      </c>
      <c r="AC628" s="22">
        <v>562.40002441406205</v>
      </c>
      <c r="AD628" s="26">
        <v>301.04998779296801</v>
      </c>
      <c r="AE628" s="22">
        <v>718.54998779296795</v>
      </c>
      <c r="AF628" s="7">
        <v>7588.2</v>
      </c>
      <c r="AG628" s="108">
        <f t="shared" si="98"/>
        <v>3.6237254881312131E-2</v>
      </c>
      <c r="AH628" s="65">
        <f t="shared" si="98"/>
        <v>2.6852766166378366E-2</v>
      </c>
      <c r="AI628" s="64">
        <f t="shared" si="98"/>
        <v>6.690181211710465E-3</v>
      </c>
      <c r="AJ628" s="65">
        <f t="shared" si="98"/>
        <v>4.9836001046953918E-4</v>
      </c>
      <c r="AK628" s="64">
        <f t="shared" si="98"/>
        <v>-1.7381031541763906E-3</v>
      </c>
      <c r="AL628" s="64">
        <f t="shared" si="98"/>
        <v>1.3539762447205027E-2</v>
      </c>
      <c r="AM628" s="101">
        <f t="shared" si="92"/>
        <v>2.4281574973198741E-2</v>
      </c>
      <c r="AN628" s="102">
        <f t="shared" si="93"/>
        <v>1.7950431314314098E-2</v>
      </c>
      <c r="AO628" s="101">
        <f t="shared" si="94"/>
        <v>1.2729132418559528E-2</v>
      </c>
      <c r="AP628" s="102">
        <f t="shared" si="95"/>
        <v>1.4785679013103377E-2</v>
      </c>
      <c r="AQ628" s="101">
        <f t="shared" si="96"/>
        <v>7.0625596104529099E-3</v>
      </c>
      <c r="AR628" s="102">
        <f t="shared" si="91"/>
        <v>1.195567990811339E-2</v>
      </c>
      <c r="AS628" s="101">
        <f t="shared" si="91"/>
        <v>8.9023348520642677E-3</v>
      </c>
      <c r="AT628" s="102">
        <f t="shared" si="91"/>
        <v>-6.0389512068490629E-3</v>
      </c>
      <c r="AU628" s="101">
        <f t="shared" si="91"/>
        <v>-1.4287319002633837E-2</v>
      </c>
      <c r="AV628" s="102">
        <f t="shared" si="91"/>
        <v>-8.8006627646292999E-3</v>
      </c>
      <c r="AW628" s="102">
        <f t="shared" si="97"/>
        <v>-1.6537836427869084E-3</v>
      </c>
    </row>
    <row r="629" spans="6:49" x14ac:dyDescent="0.3">
      <c r="F629" s="18">
        <v>44305</v>
      </c>
      <c r="G629" s="22">
        <v>236.80000305175699</v>
      </c>
      <c r="H629" s="26">
        <v>1302.94995117187</v>
      </c>
      <c r="I629" s="22">
        <v>538.40002441406205</v>
      </c>
      <c r="J629" s="26">
        <v>278.64999389648398</v>
      </c>
      <c r="K629" s="22">
        <v>686.84997558593705</v>
      </c>
      <c r="Y629" s="94">
        <v>258</v>
      </c>
      <c r="Z629" s="18">
        <v>44301</v>
      </c>
      <c r="AA629" s="22">
        <v>248</v>
      </c>
      <c r="AB629" s="26">
        <v>1347.75</v>
      </c>
      <c r="AC629" s="22">
        <v>557.25</v>
      </c>
      <c r="AD629" s="26">
        <v>305.95001220703102</v>
      </c>
      <c r="AE629" s="22">
        <v>722.15002441406205</v>
      </c>
      <c r="AF629" s="7">
        <v>7625.05</v>
      </c>
      <c r="AG629" s="108">
        <f t="shared" si="98"/>
        <v>-3.0576124197242753E-2</v>
      </c>
      <c r="AH629" s="65">
        <f t="shared" si="98"/>
        <v>3.300007184517989E-2</v>
      </c>
      <c r="AI629" s="64">
        <f t="shared" si="98"/>
        <v>-9.1994116409704098E-3</v>
      </c>
      <c r="AJ629" s="65">
        <f t="shared" si="98"/>
        <v>1.6145406445058349E-2</v>
      </c>
      <c r="AK629" s="64">
        <f t="shared" si="98"/>
        <v>4.9976318228101184E-3</v>
      </c>
      <c r="AL629" s="64">
        <f t="shared" si="98"/>
        <v>4.8444707171762941E-3</v>
      </c>
      <c r="AM629" s="101">
        <f t="shared" si="92"/>
        <v>9.1109517786901028E-3</v>
      </c>
      <c r="AN629" s="102">
        <f t="shared" si="93"/>
        <v>7.7070210549739105E-3</v>
      </c>
      <c r="AO629" s="101">
        <f t="shared" si="94"/>
        <v>5.3841581015247331E-3</v>
      </c>
      <c r="AP629" s="102">
        <f t="shared" si="95"/>
        <v>6.2789578255583907E-3</v>
      </c>
      <c r="AQ629" s="101">
        <f t="shared" si="96"/>
        <v>3.0882628034000817E-3</v>
      </c>
      <c r="AR629" s="102">
        <f t="shared" si="91"/>
        <v>-3.9687075975932858E-2</v>
      </c>
      <c r="AS629" s="101">
        <f t="shared" si="91"/>
        <v>2.5293050790205981E-2</v>
      </c>
      <c r="AT629" s="102">
        <f t="shared" si="91"/>
        <v>-1.4583569742495143E-2</v>
      </c>
      <c r="AU629" s="101">
        <f t="shared" si="91"/>
        <v>9.8664486194999582E-3</v>
      </c>
      <c r="AV629" s="102">
        <f t="shared" si="91"/>
        <v>1.9093690194100367E-3</v>
      </c>
      <c r="AW629" s="102">
        <f t="shared" si="97"/>
        <v>-3.4403554578624046E-3</v>
      </c>
    </row>
    <row r="630" spans="6:49" x14ac:dyDescent="0.3">
      <c r="F630" s="18">
        <v>44306</v>
      </c>
      <c r="G630" s="22">
        <v>234.39999389648401</v>
      </c>
      <c r="H630" s="26">
        <v>1327.55004882812</v>
      </c>
      <c r="I630" s="22">
        <v>533.25</v>
      </c>
      <c r="J630" s="26">
        <v>275.100006103515</v>
      </c>
      <c r="K630" s="22">
        <v>688.40002441406205</v>
      </c>
      <c r="Y630" s="94">
        <v>259</v>
      </c>
      <c r="Z630" s="18">
        <v>44302</v>
      </c>
      <c r="AA630" s="22">
        <v>252.44999694824199</v>
      </c>
      <c r="AB630" s="26">
        <v>1336.90002441406</v>
      </c>
      <c r="AC630" s="22">
        <v>552.90002441406205</v>
      </c>
      <c r="AD630" s="26">
        <v>295.14999389648398</v>
      </c>
      <c r="AE630" s="22">
        <v>715.34997558593705</v>
      </c>
      <c r="AF630" s="7">
        <v>7658.7</v>
      </c>
      <c r="AG630" s="108">
        <f t="shared" si="98"/>
        <v>1.7784451051378332E-2</v>
      </c>
      <c r="AH630" s="65">
        <f t="shared" si="98"/>
        <v>-8.0830160810065055E-3</v>
      </c>
      <c r="AI630" s="64">
        <f t="shared" si="98"/>
        <v>-7.8367747657127739E-3</v>
      </c>
      <c r="AJ630" s="65">
        <f t="shared" si="98"/>
        <v>-3.5938048799998124E-2</v>
      </c>
      <c r="AK630" s="64">
        <f t="shared" si="98"/>
        <v>-9.4610080711355089E-3</v>
      </c>
      <c r="AL630" s="64">
        <f t="shared" si="98"/>
        <v>4.4033767068954342E-3</v>
      </c>
      <c r="AM630" s="101">
        <f t="shared" si="92"/>
        <v>8.3413777113570536E-3</v>
      </c>
      <c r="AN630" s="102">
        <f t="shared" si="93"/>
        <v>7.1873942212196465E-3</v>
      </c>
      <c r="AO630" s="101">
        <f t="shared" si="94"/>
        <v>5.0115628767179289E-3</v>
      </c>
      <c r="AP630" s="102">
        <f t="shared" si="95"/>
        <v>5.8474296055221232E-3</v>
      </c>
      <c r="AQ630" s="101">
        <f t="shared" si="96"/>
        <v>2.8866550171293441E-3</v>
      </c>
      <c r="AR630" s="102">
        <f t="shared" si="91"/>
        <v>9.4430733400212782E-3</v>
      </c>
      <c r="AS630" s="101">
        <f t="shared" si="91"/>
        <v>-1.5270410302226152E-2</v>
      </c>
      <c r="AT630" s="102">
        <f t="shared" si="91"/>
        <v>-1.2848337642430704E-2</v>
      </c>
      <c r="AU630" s="101">
        <f t="shared" si="91"/>
        <v>-4.1785478405520243E-2</v>
      </c>
      <c r="AV630" s="102">
        <f t="shared" si="91"/>
        <v>-1.2347663088264852E-2</v>
      </c>
      <c r="AW630" s="102">
        <f t="shared" si="97"/>
        <v>-1.4561763219684134E-2</v>
      </c>
    </row>
    <row r="631" spans="6:49" x14ac:dyDescent="0.3">
      <c r="F631" s="18">
        <v>44308</v>
      </c>
      <c r="G631" s="22">
        <v>247</v>
      </c>
      <c r="H631" s="26">
        <v>1330.25</v>
      </c>
      <c r="I631" s="22">
        <v>525.54998779296795</v>
      </c>
      <c r="J631" s="26">
        <v>276.75</v>
      </c>
      <c r="K631" s="22">
        <v>681.65002441406205</v>
      </c>
      <c r="Y631" s="94">
        <v>260</v>
      </c>
      <c r="Z631" s="18">
        <v>44305</v>
      </c>
      <c r="AA631" s="22">
        <v>236.80000305175699</v>
      </c>
      <c r="AB631" s="26">
        <v>1302.94995117187</v>
      </c>
      <c r="AC631" s="22">
        <v>538.40002441406205</v>
      </c>
      <c r="AD631" s="26">
        <v>278.64999389648398</v>
      </c>
      <c r="AE631" s="22">
        <v>686.84997558593705</v>
      </c>
      <c r="AF631" s="7">
        <v>7520.35</v>
      </c>
      <c r="AG631" s="108">
        <f t="shared" si="98"/>
        <v>-6.3997281319022756E-2</v>
      </c>
      <c r="AH631" s="65">
        <f t="shared" si="98"/>
        <v>-2.5722632322667784E-2</v>
      </c>
      <c r="AI631" s="64">
        <f t="shared" si="98"/>
        <v>-2.6575373824165201E-2</v>
      </c>
      <c r="AJ631" s="65">
        <f t="shared" si="98"/>
        <v>-5.7527188895662613E-2</v>
      </c>
      <c r="AK631" s="64">
        <f t="shared" si="98"/>
        <v>-4.0656007057263223E-2</v>
      </c>
      <c r="AL631" s="64">
        <f t="shared" si="98"/>
        <v>-1.8229577124051537E-2</v>
      </c>
      <c r="AM631" s="101">
        <f t="shared" si="92"/>
        <v>-3.114620074012207E-2</v>
      </c>
      <c r="AN631" s="102">
        <f t="shared" si="93"/>
        <v>-1.9475153588470569E-2</v>
      </c>
      <c r="AO631" s="101">
        <f t="shared" si="94"/>
        <v>-1.4106653023140152E-2</v>
      </c>
      <c r="AP631" s="102">
        <f t="shared" si="95"/>
        <v>-1.6294694416095708E-2</v>
      </c>
      <c r="AQ631" s="101">
        <f t="shared" si="96"/>
        <v>-7.4580325376158007E-3</v>
      </c>
      <c r="AR631" s="102">
        <f t="shared" ref="AR631:AV681" si="99">AG631-AM631</f>
        <v>-3.2851080578900682E-2</v>
      </c>
      <c r="AS631" s="101">
        <f t="shared" si="99"/>
        <v>-6.2474787341972142E-3</v>
      </c>
      <c r="AT631" s="102">
        <f t="shared" si="99"/>
        <v>-1.2468720801025049E-2</v>
      </c>
      <c r="AU631" s="101">
        <f t="shared" si="99"/>
        <v>-4.1232494479566908E-2</v>
      </c>
      <c r="AV631" s="102">
        <f t="shared" si="99"/>
        <v>-3.319797451964742E-2</v>
      </c>
      <c r="AW631" s="102">
        <f t="shared" si="97"/>
        <v>-2.5199549822667457E-2</v>
      </c>
    </row>
    <row r="632" spans="6:49" x14ac:dyDescent="0.3">
      <c r="F632" s="18">
        <v>44309</v>
      </c>
      <c r="G632" s="22">
        <v>241.94999694824199</v>
      </c>
      <c r="H632" s="26">
        <v>1312.94995117187</v>
      </c>
      <c r="I632" s="22">
        <v>521.59997558593705</v>
      </c>
      <c r="J632" s="26">
        <v>275.75</v>
      </c>
      <c r="K632" s="22">
        <v>678.75</v>
      </c>
      <c r="Y632" s="94">
        <v>261</v>
      </c>
      <c r="Z632" s="18">
        <v>44306</v>
      </c>
      <c r="AA632" s="22">
        <v>234.39999389648401</v>
      </c>
      <c r="AB632" s="26">
        <v>1327.55004882812</v>
      </c>
      <c r="AC632" s="22">
        <v>533.25</v>
      </c>
      <c r="AD632" s="26">
        <v>275.100006103515</v>
      </c>
      <c r="AE632" s="22">
        <v>688.40002441406205</v>
      </c>
      <c r="AF632" s="7">
        <v>7502.2</v>
      </c>
      <c r="AG632" s="108">
        <f t="shared" si="98"/>
        <v>-1.0186884233371359E-2</v>
      </c>
      <c r="AH632" s="65">
        <f t="shared" si="98"/>
        <v>1.870428804274267E-2</v>
      </c>
      <c r="AI632" s="64">
        <f t="shared" si="98"/>
        <v>-9.6114663246403449E-3</v>
      </c>
      <c r="AJ632" s="65">
        <f t="shared" si="98"/>
        <v>-1.2821801994604847E-2</v>
      </c>
      <c r="AK632" s="64">
        <f t="shared" si="98"/>
        <v>2.254207576076854E-3</v>
      </c>
      <c r="AL632" s="64">
        <f t="shared" si="98"/>
        <v>-2.4163685700817703E-3</v>
      </c>
      <c r="AM632" s="101">
        <f t="shared" si="92"/>
        <v>-3.5569908646227691E-3</v>
      </c>
      <c r="AN632" s="102">
        <f t="shared" si="93"/>
        <v>-8.4654539865832356E-4</v>
      </c>
      <c r="AO632" s="101">
        <f t="shared" si="94"/>
        <v>-7.4912410922076968E-4</v>
      </c>
      <c r="AP632" s="102">
        <f t="shared" si="95"/>
        <v>-8.2441918834578933E-4</v>
      </c>
      <c r="AQ632" s="101">
        <f t="shared" si="96"/>
        <v>-2.3039875412055348E-4</v>
      </c>
      <c r="AR632" s="102">
        <f t="shared" si="99"/>
        <v>-6.6298933687485902E-3</v>
      </c>
      <c r="AS632" s="101">
        <f t="shared" si="99"/>
        <v>1.9550833441400992E-2</v>
      </c>
      <c r="AT632" s="102">
        <f t="shared" si="99"/>
        <v>-8.862342215419575E-3</v>
      </c>
      <c r="AU632" s="101">
        <f t="shared" si="99"/>
        <v>-1.1997382806259057E-2</v>
      </c>
      <c r="AV632" s="102">
        <f t="shared" si="99"/>
        <v>2.4846063301974075E-3</v>
      </c>
      <c r="AW632" s="102">
        <f t="shared" si="97"/>
        <v>-1.0908357237657644E-3</v>
      </c>
    </row>
    <row r="633" spans="6:49" x14ac:dyDescent="0.3">
      <c r="F633" s="18">
        <v>44312</v>
      </c>
      <c r="G633" s="22">
        <v>246.80000305175699</v>
      </c>
      <c r="H633" s="26">
        <v>1366.25</v>
      </c>
      <c r="I633" s="22">
        <v>527.5</v>
      </c>
      <c r="J633" s="26">
        <v>274.350006103515</v>
      </c>
      <c r="K633" s="22">
        <v>776.29998779296795</v>
      </c>
      <c r="Y633" s="94">
        <v>262</v>
      </c>
      <c r="Z633" s="18">
        <v>44308</v>
      </c>
      <c r="AA633" s="22">
        <v>247</v>
      </c>
      <c r="AB633" s="26">
        <v>1330.25</v>
      </c>
      <c r="AC633" s="22">
        <v>525.54998779296795</v>
      </c>
      <c r="AD633" s="26">
        <v>276.75</v>
      </c>
      <c r="AE633" s="22">
        <v>681.65002441406205</v>
      </c>
      <c r="AF633" s="7">
        <v>7550.7</v>
      </c>
      <c r="AG633" s="108">
        <f t="shared" si="98"/>
        <v>5.2359304964010832E-2</v>
      </c>
      <c r="AH633" s="65">
        <f t="shared" si="98"/>
        <v>2.0317195056320319E-3</v>
      </c>
      <c r="AI633" s="64">
        <f t="shared" si="98"/>
        <v>-1.4545047309253191E-2</v>
      </c>
      <c r="AJ633" s="65">
        <f t="shared" si="98"/>
        <v>5.9798814716854913E-3</v>
      </c>
      <c r="AK633" s="64">
        <f t="shared" si="98"/>
        <v>-9.853734354056197E-3</v>
      </c>
      <c r="AL633" s="64">
        <f t="shared" si="98"/>
        <v>6.4439633331426086E-3</v>
      </c>
      <c r="AM633" s="101">
        <f t="shared" si="92"/>
        <v>1.1901576927634206E-2</v>
      </c>
      <c r="AN633" s="102">
        <f t="shared" si="93"/>
        <v>9.5912889531452918E-3</v>
      </c>
      <c r="AO633" s="101">
        <f t="shared" si="94"/>
        <v>6.7352608073704117E-3</v>
      </c>
      <c r="AP633" s="102">
        <f t="shared" si="95"/>
        <v>7.843763026811534E-3</v>
      </c>
      <c r="AQ633" s="101">
        <f t="shared" si="96"/>
        <v>3.8193318225781762E-3</v>
      </c>
      <c r="AR633" s="102">
        <f t="shared" si="99"/>
        <v>4.0457728036376622E-2</v>
      </c>
      <c r="AS633" s="101">
        <f t="shared" si="99"/>
        <v>-7.5595694475132594E-3</v>
      </c>
      <c r="AT633" s="102">
        <f t="shared" si="99"/>
        <v>-2.1280308116623604E-2</v>
      </c>
      <c r="AU633" s="101">
        <f t="shared" si="99"/>
        <v>-1.8638815551260427E-3</v>
      </c>
      <c r="AV633" s="102">
        <f t="shared" si="99"/>
        <v>-1.3673066176634373E-2</v>
      </c>
      <c r="AW633" s="102">
        <f t="shared" si="97"/>
        <v>-7.8381945190413136E-4</v>
      </c>
    </row>
    <row r="634" spans="6:49" x14ac:dyDescent="0.3">
      <c r="F634" s="18">
        <v>44313</v>
      </c>
      <c r="G634" s="22">
        <v>253.69999694824199</v>
      </c>
      <c r="H634" s="26">
        <v>1367.05004882812</v>
      </c>
      <c r="I634" s="22">
        <v>537.59997558593705</v>
      </c>
      <c r="J634" s="26">
        <v>274.5</v>
      </c>
      <c r="K634" s="22">
        <v>757.79998779296795</v>
      </c>
      <c r="Y634" s="94">
        <v>263</v>
      </c>
      <c r="Z634" s="18">
        <v>44309</v>
      </c>
      <c r="AA634" s="22">
        <v>241.94999694824199</v>
      </c>
      <c r="AB634" s="26">
        <v>1312.94995117187</v>
      </c>
      <c r="AC634" s="22">
        <v>521.59997558593705</v>
      </c>
      <c r="AD634" s="26">
        <v>275.75</v>
      </c>
      <c r="AE634" s="22">
        <v>678.75</v>
      </c>
      <c r="AF634" s="7">
        <v>7528.9</v>
      </c>
      <c r="AG634" s="108">
        <f t="shared" si="98"/>
        <v>-2.0657256001826031E-2</v>
      </c>
      <c r="AH634" s="65">
        <f t="shared" si="98"/>
        <v>-1.3090417819556671E-2</v>
      </c>
      <c r="AI634" s="64">
        <f t="shared" si="98"/>
        <v>-7.544346235866967E-3</v>
      </c>
      <c r="AJ634" s="65">
        <f t="shared" si="98"/>
        <v>-3.6199134551343527E-3</v>
      </c>
      <c r="AK634" s="64">
        <f t="shared" si="98"/>
        <v>-4.2634942001185117E-3</v>
      </c>
      <c r="AL634" s="64">
        <f t="shared" si="98"/>
        <v>-2.8913253915090046E-3</v>
      </c>
      <c r="AM634" s="101">
        <f t="shared" si="92"/>
        <v>-4.3856451749377011E-3</v>
      </c>
      <c r="AN634" s="102">
        <f t="shared" si="93"/>
        <v>-1.4060640126859246E-3</v>
      </c>
      <c r="AO634" s="101">
        <f t="shared" si="94"/>
        <v>-1.1503234896896284E-3</v>
      </c>
      <c r="AP634" s="102">
        <f t="shared" si="95"/>
        <v>-1.289075853291374E-3</v>
      </c>
      <c r="AQ634" s="101">
        <f t="shared" si="96"/>
        <v>-4.4748398110234914E-4</v>
      </c>
      <c r="AR634" s="102">
        <f t="shared" si="99"/>
        <v>-1.6271610826888331E-2</v>
      </c>
      <c r="AS634" s="101">
        <f t="shared" si="99"/>
        <v>-1.1684353806870745E-2</v>
      </c>
      <c r="AT634" s="102">
        <f t="shared" si="99"/>
        <v>-6.3940227461773387E-3</v>
      </c>
      <c r="AU634" s="101">
        <f t="shared" si="99"/>
        <v>-2.3308376018429788E-3</v>
      </c>
      <c r="AV634" s="102">
        <f t="shared" si="99"/>
        <v>-3.8160102190161627E-3</v>
      </c>
      <c r="AW634" s="102">
        <f t="shared" si="97"/>
        <v>-8.0993670401591118E-3</v>
      </c>
    </row>
    <row r="635" spans="6:49" x14ac:dyDescent="0.3">
      <c r="F635" s="18">
        <v>44314</v>
      </c>
      <c r="G635" s="22">
        <v>250.89999389648401</v>
      </c>
      <c r="H635" s="26">
        <v>1355.69995117187</v>
      </c>
      <c r="I635" s="22">
        <v>544.45001220703102</v>
      </c>
      <c r="J635" s="26">
        <v>275.64999389648398</v>
      </c>
      <c r="K635" s="22">
        <v>740.95001220703102</v>
      </c>
      <c r="Y635" s="94">
        <v>264</v>
      </c>
      <c r="Z635" s="18">
        <v>44312</v>
      </c>
      <c r="AA635" s="22">
        <v>246.80000305175699</v>
      </c>
      <c r="AB635" s="26">
        <v>1366.25</v>
      </c>
      <c r="AC635" s="22">
        <v>527.5</v>
      </c>
      <c r="AD635" s="26">
        <v>274.350006103515</v>
      </c>
      <c r="AE635" s="22">
        <v>776.29998779296795</v>
      </c>
      <c r="AF635" s="7">
        <v>7597.45</v>
      </c>
      <c r="AG635" s="108">
        <f t="shared" si="98"/>
        <v>1.9847223770385294E-2</v>
      </c>
      <c r="AH635" s="65">
        <f t="shared" si="98"/>
        <v>3.9793283833826291E-2</v>
      </c>
      <c r="AI635" s="64">
        <f t="shared" si="98"/>
        <v>1.1247901543881653E-2</v>
      </c>
      <c r="AJ635" s="65">
        <f t="shared" si="98"/>
        <v>-5.0899723814434488E-3</v>
      </c>
      <c r="AK635" s="64">
        <f t="shared" si="98"/>
        <v>0.134286156438857</v>
      </c>
      <c r="AL635" s="64">
        <f t="shared" si="98"/>
        <v>9.0637158715266182E-3</v>
      </c>
      <c r="AM635" s="101">
        <f t="shared" si="92"/>
        <v>1.6472243428153104E-2</v>
      </c>
      <c r="AN635" s="102">
        <f t="shared" si="93"/>
        <v>1.267746488165857E-2</v>
      </c>
      <c r="AO635" s="101">
        <f t="shared" si="94"/>
        <v>8.9481842731773138E-3</v>
      </c>
      <c r="AP635" s="102">
        <f t="shared" si="95"/>
        <v>1.0406702272131411E-2</v>
      </c>
      <c r="AQ635" s="101">
        <f t="shared" si="96"/>
        <v>5.0167239828218559E-3</v>
      </c>
      <c r="AR635" s="102">
        <f t="shared" si="99"/>
        <v>3.3749803422321902E-3</v>
      </c>
      <c r="AS635" s="101">
        <f t="shared" si="99"/>
        <v>2.711581895216772E-2</v>
      </c>
      <c r="AT635" s="102">
        <f t="shared" si="99"/>
        <v>2.2997172707043389E-3</v>
      </c>
      <c r="AU635" s="101">
        <f t="shared" si="99"/>
        <v>-1.5496674653574859E-2</v>
      </c>
      <c r="AV635" s="102">
        <f t="shared" si="99"/>
        <v>0.12926943245603514</v>
      </c>
      <c r="AW635" s="102">
        <f t="shared" si="97"/>
        <v>2.9312654873512905E-2</v>
      </c>
    </row>
    <row r="636" spans="6:49" x14ac:dyDescent="0.3">
      <c r="F636" s="18">
        <v>44315</v>
      </c>
      <c r="G636" s="22">
        <v>249.30000305175699</v>
      </c>
      <c r="H636" s="26">
        <v>1379.75</v>
      </c>
      <c r="I636" s="22">
        <v>548.95001220703102</v>
      </c>
      <c r="J636" s="26">
        <v>276.04998779296801</v>
      </c>
      <c r="K636" s="22">
        <v>717.29998779296795</v>
      </c>
      <c r="Y636" s="94">
        <v>265</v>
      </c>
      <c r="Z636" s="18">
        <v>44313</v>
      </c>
      <c r="AA636" s="22">
        <v>253.69999694824199</v>
      </c>
      <c r="AB636" s="26">
        <v>1367.05004882812</v>
      </c>
      <c r="AC636" s="22">
        <v>537.59997558593705</v>
      </c>
      <c r="AD636" s="26">
        <v>274.5</v>
      </c>
      <c r="AE636" s="22">
        <v>757.79998779296795</v>
      </c>
      <c r="AF636" s="7">
        <v>7685.8</v>
      </c>
      <c r="AG636" s="108">
        <f t="shared" si="98"/>
        <v>2.7574150179696888E-2</v>
      </c>
      <c r="AH636" s="65">
        <f t="shared" si="98"/>
        <v>5.8540872694249398E-4</v>
      </c>
      <c r="AI636" s="64">
        <f t="shared" si="98"/>
        <v>1.8965878445653738E-2</v>
      </c>
      <c r="AJ636" s="65">
        <f t="shared" si="98"/>
        <v>5.4657519741690909E-4</v>
      </c>
      <c r="AK636" s="64">
        <f t="shared" si="98"/>
        <v>-2.4119545211016107E-2</v>
      </c>
      <c r="AL636" s="64">
        <f t="shared" si="98"/>
        <v>1.1561805791647149E-2</v>
      </c>
      <c r="AM636" s="101">
        <f t="shared" si="92"/>
        <v>2.0830645890174183E-2</v>
      </c>
      <c r="AN636" s="102">
        <f t="shared" si="93"/>
        <v>1.5620317256369223E-2</v>
      </c>
      <c r="AO636" s="101">
        <f t="shared" si="94"/>
        <v>1.105833846634412E-2</v>
      </c>
      <c r="AP636" s="102">
        <f t="shared" si="95"/>
        <v>1.2850617336935299E-2</v>
      </c>
      <c r="AQ636" s="101">
        <f t="shared" si="96"/>
        <v>6.1585086522170799E-3</v>
      </c>
      <c r="AR636" s="102">
        <f t="shared" si="99"/>
        <v>6.7435042895227053E-3</v>
      </c>
      <c r="AS636" s="101">
        <f t="shared" si="99"/>
        <v>-1.5034908529426728E-2</v>
      </c>
      <c r="AT636" s="102">
        <f t="shared" si="99"/>
        <v>7.9075399793096177E-3</v>
      </c>
      <c r="AU636" s="101">
        <f t="shared" si="99"/>
        <v>-1.2304042139518389E-2</v>
      </c>
      <c r="AV636" s="102">
        <f t="shared" si="99"/>
        <v>-3.0278053863233186E-2</v>
      </c>
      <c r="AW636" s="102">
        <f t="shared" si="97"/>
        <v>-8.5931920526691966E-3</v>
      </c>
    </row>
    <row r="637" spans="6:49" x14ac:dyDescent="0.3">
      <c r="F637" s="18">
        <v>44316</v>
      </c>
      <c r="G637" s="22">
        <v>247.30000305175699</v>
      </c>
      <c r="H637" s="26">
        <v>1368.34997558593</v>
      </c>
      <c r="I637" s="22">
        <v>547.25</v>
      </c>
      <c r="J637" s="26">
        <v>271.850006103515</v>
      </c>
      <c r="K637" s="22">
        <v>716.90002441406205</v>
      </c>
      <c r="Y637" s="94">
        <v>266</v>
      </c>
      <c r="Z637" s="18">
        <v>44314</v>
      </c>
      <c r="AA637" s="22">
        <v>250.89999389648401</v>
      </c>
      <c r="AB637" s="26">
        <v>1355.69995117187</v>
      </c>
      <c r="AC637" s="22">
        <v>544.45001220703102</v>
      </c>
      <c r="AD637" s="26">
        <v>275.64999389648398</v>
      </c>
      <c r="AE637" s="22">
        <v>740.95001220703102</v>
      </c>
      <c r="AF637" s="7">
        <v>7785.9</v>
      </c>
      <c r="AG637" s="108">
        <f t="shared" si="98"/>
        <v>-1.1098025530345662E-2</v>
      </c>
      <c r="AH637" s="65">
        <f t="shared" si="98"/>
        <v>-8.3372791492616217E-3</v>
      </c>
      <c r="AI637" s="64">
        <f t="shared" si="98"/>
        <v>1.266138941704306E-2</v>
      </c>
      <c r="AJ637" s="65">
        <f t="shared" si="98"/>
        <v>4.180661943839618E-3</v>
      </c>
      <c r="AK637" s="64">
        <f t="shared" si="98"/>
        <v>-2.248631936496108E-2</v>
      </c>
      <c r="AL637" s="64">
        <f t="shared" si="98"/>
        <v>1.2939935073816368E-2</v>
      </c>
      <c r="AM637" s="101">
        <f t="shared" si="92"/>
        <v>2.3235059761753257E-2</v>
      </c>
      <c r="AN637" s="102">
        <f t="shared" si="93"/>
        <v>1.7243810069027581E-2</v>
      </c>
      <c r="AO637" s="101">
        <f t="shared" si="94"/>
        <v>1.2222454001206464E-2</v>
      </c>
      <c r="AP637" s="102">
        <f t="shared" si="95"/>
        <v>1.4198859802834292E-2</v>
      </c>
      <c r="AQ637" s="101">
        <f t="shared" si="96"/>
        <v>6.7884006645708775E-3</v>
      </c>
      <c r="AR637" s="102">
        <f t="shared" si="99"/>
        <v>-3.4333085292098921E-2</v>
      </c>
      <c r="AS637" s="101">
        <f t="shared" si="99"/>
        <v>-2.5581089218289201E-2</v>
      </c>
      <c r="AT637" s="102">
        <f t="shared" si="99"/>
        <v>4.3893541583659573E-4</v>
      </c>
      <c r="AU637" s="101">
        <f t="shared" si="99"/>
        <v>-1.0018197858994674E-2</v>
      </c>
      <c r="AV637" s="102">
        <f t="shared" si="99"/>
        <v>-2.9274720029531957E-2</v>
      </c>
      <c r="AW637" s="102">
        <f t="shared" si="97"/>
        <v>-1.9753631396615633E-2</v>
      </c>
    </row>
    <row r="638" spans="6:49" x14ac:dyDescent="0.3">
      <c r="F638" s="18">
        <v>44319</v>
      </c>
      <c r="G638" s="22">
        <v>247.850006103515</v>
      </c>
      <c r="H638" s="26">
        <v>1309.69995117187</v>
      </c>
      <c r="I638" s="22">
        <v>548.15002441406205</v>
      </c>
      <c r="J638" s="26">
        <v>266.64999389648398</v>
      </c>
      <c r="K638" s="22">
        <v>747</v>
      </c>
      <c r="Y638" s="94">
        <v>267</v>
      </c>
      <c r="Z638" s="18">
        <v>44315</v>
      </c>
      <c r="AA638" s="22">
        <v>249.30000305175699</v>
      </c>
      <c r="AB638" s="26">
        <v>1379.75</v>
      </c>
      <c r="AC638" s="22">
        <v>548.95001220703102</v>
      </c>
      <c r="AD638" s="26">
        <v>276.04998779296801</v>
      </c>
      <c r="AE638" s="22">
        <v>717.29998779296795</v>
      </c>
      <c r="AF638" s="7">
        <v>7796.3</v>
      </c>
      <c r="AG638" s="108">
        <f t="shared" si="98"/>
        <v>-6.397426275071989E-3</v>
      </c>
      <c r="AH638" s="65">
        <f t="shared" si="98"/>
        <v>1.7584433251181461E-2</v>
      </c>
      <c r="AI638" s="64">
        <f t="shared" si="98"/>
        <v>8.2312517048771638E-3</v>
      </c>
      <c r="AJ638" s="65">
        <f t="shared" si="98"/>
        <v>1.4500416162619189E-3</v>
      </c>
      <c r="AK638" s="64">
        <f t="shared" si="98"/>
        <v>-3.2439016996665231E-2</v>
      </c>
      <c r="AL638" s="64">
        <f t="shared" si="98"/>
        <v>1.3348566369658157E-3</v>
      </c>
      <c r="AM638" s="101">
        <f t="shared" si="92"/>
        <v>2.9877491970972214E-3</v>
      </c>
      <c r="AN638" s="102">
        <f t="shared" si="93"/>
        <v>3.5725517362045446E-3</v>
      </c>
      <c r="AO638" s="101">
        <f t="shared" si="94"/>
        <v>2.4195623085133721E-3</v>
      </c>
      <c r="AP638" s="102">
        <f t="shared" si="95"/>
        <v>2.845455030806957E-3</v>
      </c>
      <c r="AQ638" s="101">
        <f t="shared" si="96"/>
        <v>1.4841477873623094E-3</v>
      </c>
      <c r="AR638" s="102">
        <f t="shared" si="99"/>
        <v>-9.3851754721692108E-3</v>
      </c>
      <c r="AS638" s="101">
        <f t="shared" si="99"/>
        <v>1.4011881514976916E-2</v>
      </c>
      <c r="AT638" s="102">
        <f t="shared" si="99"/>
        <v>5.8116893963637917E-3</v>
      </c>
      <c r="AU638" s="101">
        <f t="shared" si="99"/>
        <v>-1.3954134145450381E-3</v>
      </c>
      <c r="AV638" s="102">
        <f t="shared" si="99"/>
        <v>-3.3923164784027543E-2</v>
      </c>
      <c r="AW638" s="102">
        <f t="shared" si="97"/>
        <v>-4.9760365518802165E-3</v>
      </c>
    </row>
    <row r="639" spans="6:49" x14ac:dyDescent="0.3">
      <c r="F639" s="18">
        <v>44320</v>
      </c>
      <c r="G639" s="22">
        <v>245.89999389648401</v>
      </c>
      <c r="H639" s="26">
        <v>1283.84997558593</v>
      </c>
      <c r="I639" s="22">
        <v>552.54998779296795</v>
      </c>
      <c r="J639" s="26">
        <v>267.25</v>
      </c>
      <c r="K639" s="22">
        <v>767.90002441406205</v>
      </c>
      <c r="Y639" s="94">
        <v>268</v>
      </c>
      <c r="Z639" s="18">
        <v>44316</v>
      </c>
      <c r="AA639" s="22">
        <v>247.30000305175699</v>
      </c>
      <c r="AB639" s="26">
        <v>1368.34997558593</v>
      </c>
      <c r="AC639" s="22">
        <v>547.25</v>
      </c>
      <c r="AD639" s="26">
        <v>271.850006103515</v>
      </c>
      <c r="AE639" s="22">
        <v>716.90002441406205</v>
      </c>
      <c r="AF639" s="7">
        <v>7683.95</v>
      </c>
      <c r="AG639" s="108">
        <f t="shared" si="98"/>
        <v>-8.0548159031421027E-3</v>
      </c>
      <c r="AH639" s="65">
        <f t="shared" si="98"/>
        <v>-8.2967067493824095E-3</v>
      </c>
      <c r="AI639" s="64">
        <f t="shared" si="98"/>
        <v>-3.1016485148232099E-3</v>
      </c>
      <c r="AJ639" s="65">
        <f t="shared" ref="AJ639:AL702" si="100">LN(AD639/AD638)</f>
        <v>-1.5331498465982557E-2</v>
      </c>
      <c r="AK639" s="64">
        <f t="shared" si="100"/>
        <v>-5.5775120048844767E-4</v>
      </c>
      <c r="AL639" s="64">
        <f t="shared" si="100"/>
        <v>-1.451552431982709E-2</v>
      </c>
      <c r="AM639" s="101">
        <f t="shared" si="92"/>
        <v>-2.4666315146081044E-2</v>
      </c>
      <c r="AN639" s="102">
        <f t="shared" si="93"/>
        <v>-1.5099847068605458E-2</v>
      </c>
      <c r="AO639" s="101">
        <f t="shared" si="94"/>
        <v>-1.0969366396524637E-2</v>
      </c>
      <c r="AP639" s="102">
        <f t="shared" si="95"/>
        <v>-1.2661186460031698E-2</v>
      </c>
      <c r="AQ639" s="101">
        <f t="shared" si="96"/>
        <v>-5.760476129004535E-3</v>
      </c>
      <c r="AR639" s="102">
        <f t="shared" si="99"/>
        <v>1.6611499242938942E-2</v>
      </c>
      <c r="AS639" s="101">
        <f t="shared" si="99"/>
        <v>6.8031403192230482E-3</v>
      </c>
      <c r="AT639" s="102">
        <f t="shared" si="99"/>
        <v>7.8677178817014269E-3</v>
      </c>
      <c r="AU639" s="101">
        <f t="shared" si="99"/>
        <v>-2.6703120059508589E-3</v>
      </c>
      <c r="AV639" s="102">
        <f t="shared" si="99"/>
        <v>5.2027249285160875E-3</v>
      </c>
      <c r="AW639" s="102">
        <f t="shared" si="97"/>
        <v>6.7629540732857289E-3</v>
      </c>
    </row>
    <row r="640" spans="6:49" x14ac:dyDescent="0.3">
      <c r="F640" s="18">
        <v>44321</v>
      </c>
      <c r="G640" s="22">
        <v>248.44999694824199</v>
      </c>
      <c r="H640" s="26">
        <v>1223.40002441406</v>
      </c>
      <c r="I640" s="22">
        <v>550.25</v>
      </c>
      <c r="J640" s="26">
        <v>271.850006103515</v>
      </c>
      <c r="K640" s="22">
        <v>747.95001220703102</v>
      </c>
      <c r="Y640" s="94">
        <v>269</v>
      </c>
      <c r="Z640" s="18">
        <v>44319</v>
      </c>
      <c r="AA640" s="22">
        <v>247.850006103515</v>
      </c>
      <c r="AB640" s="26">
        <v>1309.69995117187</v>
      </c>
      <c r="AC640" s="22">
        <v>548.15002441406205</v>
      </c>
      <c r="AD640" s="26">
        <v>266.64999389648398</v>
      </c>
      <c r="AE640" s="22">
        <v>747</v>
      </c>
      <c r="AF640" s="7">
        <v>7696</v>
      </c>
      <c r="AG640" s="108">
        <f t="shared" ref="AG640:AL703" si="101">LN(AA640/AA639)</f>
        <v>2.2215622247510609E-3</v>
      </c>
      <c r="AH640" s="65">
        <f t="shared" si="101"/>
        <v>-4.3807550516791152E-2</v>
      </c>
      <c r="AI640" s="64">
        <f t="shared" si="101"/>
        <v>1.6432802565923828E-3</v>
      </c>
      <c r="AJ640" s="65">
        <f t="shared" si="100"/>
        <v>-1.9313551886708982E-2</v>
      </c>
      <c r="AK640" s="64">
        <f t="shared" si="100"/>
        <v>4.1128790218945971E-2</v>
      </c>
      <c r="AL640" s="64">
        <f t="shared" si="100"/>
        <v>1.5669755058557015E-3</v>
      </c>
      <c r="AM640" s="101">
        <f t="shared" si="92"/>
        <v>3.3927255918630326E-3</v>
      </c>
      <c r="AN640" s="102">
        <f t="shared" si="93"/>
        <v>3.8459972831505857E-3</v>
      </c>
      <c r="AO640" s="101">
        <f t="shared" si="94"/>
        <v>2.6156347559285137E-3</v>
      </c>
      <c r="AP640" s="102">
        <f t="shared" si="95"/>
        <v>3.0725400512204171E-3</v>
      </c>
      <c r="AQ640" s="101">
        <f t="shared" si="96"/>
        <v>1.5902407521676131E-3</v>
      </c>
      <c r="AR640" s="102">
        <f t="shared" si="99"/>
        <v>-1.1711633671119717E-3</v>
      </c>
      <c r="AS640" s="101">
        <f t="shared" si="99"/>
        <v>-4.7653547799941735E-2</v>
      </c>
      <c r="AT640" s="102">
        <f t="shared" si="99"/>
        <v>-9.7235449933613096E-4</v>
      </c>
      <c r="AU640" s="101">
        <f t="shared" si="99"/>
        <v>-2.2386091937929398E-2</v>
      </c>
      <c r="AV640" s="102">
        <f t="shared" si="99"/>
        <v>3.9538549466778358E-2</v>
      </c>
      <c r="AW640" s="102">
        <f t="shared" si="97"/>
        <v>-6.5289216275081748E-3</v>
      </c>
    </row>
    <row r="641" spans="6:49" x14ac:dyDescent="0.3">
      <c r="F641" s="18">
        <v>44322</v>
      </c>
      <c r="G641" s="22">
        <v>250.5</v>
      </c>
      <c r="H641" s="26">
        <v>1254.5</v>
      </c>
      <c r="I641" s="22">
        <v>545.04998779296795</v>
      </c>
      <c r="J641" s="26">
        <v>274.100006103515</v>
      </c>
      <c r="K641" s="22">
        <v>757.65002441406205</v>
      </c>
      <c r="Y641" s="94">
        <v>270</v>
      </c>
      <c r="Z641" s="18">
        <v>44320</v>
      </c>
      <c r="AA641" s="22">
        <v>245.89999389648401</v>
      </c>
      <c r="AB641" s="26">
        <v>1283.84997558593</v>
      </c>
      <c r="AC641" s="22">
        <v>552.54998779296795</v>
      </c>
      <c r="AD641" s="26">
        <v>267.25</v>
      </c>
      <c r="AE641" s="22">
        <v>767.90002441406205</v>
      </c>
      <c r="AF641" s="7">
        <v>7634.25</v>
      </c>
      <c r="AG641" s="108">
        <f t="shared" si="101"/>
        <v>-7.8988246914087311E-3</v>
      </c>
      <c r="AH641" s="65">
        <f t="shared" si="101"/>
        <v>-1.9934709074003604E-2</v>
      </c>
      <c r="AI641" s="64">
        <f t="shared" si="101"/>
        <v>7.9948882830497975E-3</v>
      </c>
      <c r="AJ641" s="65">
        <f t="shared" si="100"/>
        <v>2.2476357481592472E-3</v>
      </c>
      <c r="AK641" s="64">
        <f t="shared" si="100"/>
        <v>2.7594362996963155E-2</v>
      </c>
      <c r="AL641" s="64">
        <f t="shared" si="100"/>
        <v>-8.0560113449835435E-3</v>
      </c>
      <c r="AM641" s="101">
        <f t="shared" si="92"/>
        <v>-1.3396441701470675E-2</v>
      </c>
      <c r="AN641" s="102">
        <f t="shared" si="93"/>
        <v>-7.4902758740763922E-3</v>
      </c>
      <c r="AO641" s="101">
        <f t="shared" si="94"/>
        <v>-5.5129701796006875E-3</v>
      </c>
      <c r="AP641" s="102">
        <f t="shared" si="95"/>
        <v>-6.3417577864014734E-3</v>
      </c>
      <c r="AQ641" s="101">
        <f t="shared" si="96"/>
        <v>-2.8080712427624734E-3</v>
      </c>
      <c r="AR641" s="102">
        <f t="shared" si="99"/>
        <v>5.4976170100619441E-3</v>
      </c>
      <c r="AS641" s="101">
        <f t="shared" si="99"/>
        <v>-1.2444433199927211E-2</v>
      </c>
      <c r="AT641" s="102">
        <f t="shared" si="99"/>
        <v>1.3507858462650485E-2</v>
      </c>
      <c r="AU641" s="101">
        <f t="shared" si="99"/>
        <v>8.5893935345607211E-3</v>
      </c>
      <c r="AV641" s="102">
        <f t="shared" si="99"/>
        <v>3.0402434239725627E-2</v>
      </c>
      <c r="AW641" s="102">
        <f t="shared" si="97"/>
        <v>9.1105740094143128E-3</v>
      </c>
    </row>
    <row r="642" spans="6:49" x14ac:dyDescent="0.3">
      <c r="F642" s="18">
        <v>44323</v>
      </c>
      <c r="G642" s="22">
        <v>257.95001220703102</v>
      </c>
      <c r="H642" s="26">
        <v>1246.40002441406</v>
      </c>
      <c r="I642" s="22">
        <v>545.20001220703102</v>
      </c>
      <c r="J642" s="26">
        <v>272.350006103515</v>
      </c>
      <c r="K642" s="22">
        <v>762.90002441406205</v>
      </c>
      <c r="Y642" s="94">
        <v>271</v>
      </c>
      <c r="Z642" s="18">
        <v>44321</v>
      </c>
      <c r="AA642" s="22">
        <v>248.44999694824199</v>
      </c>
      <c r="AB642" s="26">
        <v>1223.40002441406</v>
      </c>
      <c r="AC642" s="22">
        <v>550.25</v>
      </c>
      <c r="AD642" s="26">
        <v>271.850006103515</v>
      </c>
      <c r="AE642" s="22">
        <v>747.95001220703102</v>
      </c>
      <c r="AF642" s="7">
        <v>7707.3</v>
      </c>
      <c r="AG642" s="108">
        <f t="shared" si="101"/>
        <v>1.0316681364125533E-2</v>
      </c>
      <c r="AH642" s="65">
        <f t="shared" si="101"/>
        <v>-4.8229469215059377E-2</v>
      </c>
      <c r="AI642" s="64">
        <f t="shared" si="101"/>
        <v>-4.1711845360436119E-3</v>
      </c>
      <c r="AJ642" s="65">
        <f t="shared" si="100"/>
        <v>1.706591613854961E-2</v>
      </c>
      <c r="AK642" s="64">
        <f t="shared" si="100"/>
        <v>-2.6323400988659432E-2</v>
      </c>
      <c r="AL642" s="64">
        <f t="shared" si="100"/>
        <v>9.5232296718554613E-3</v>
      </c>
      <c r="AM642" s="101">
        <f t="shared" si="92"/>
        <v>1.7273954392420261E-2</v>
      </c>
      <c r="AN642" s="102">
        <f t="shared" si="93"/>
        <v>1.3218790983500735E-2</v>
      </c>
      <c r="AO642" s="101">
        <f t="shared" si="94"/>
        <v>9.3363388246896686E-3</v>
      </c>
      <c r="AP642" s="102">
        <f t="shared" si="95"/>
        <v>1.0856250821230382E-2</v>
      </c>
      <c r="AQ642" s="101">
        <f t="shared" si="96"/>
        <v>5.226750775038245E-3</v>
      </c>
      <c r="AR642" s="102">
        <f t="shared" si="99"/>
        <v>-6.9572730282947276E-3</v>
      </c>
      <c r="AS642" s="101">
        <f t="shared" si="99"/>
        <v>-6.144826019856011E-2</v>
      </c>
      <c r="AT642" s="102">
        <f t="shared" si="99"/>
        <v>-1.350752336073328E-2</v>
      </c>
      <c r="AU642" s="101">
        <f t="shared" si="99"/>
        <v>6.2096653173192278E-3</v>
      </c>
      <c r="AV642" s="102">
        <f t="shared" si="99"/>
        <v>-3.155015176369768E-2</v>
      </c>
      <c r="AW642" s="102">
        <f t="shared" si="97"/>
        <v>-2.1450708606793312E-2</v>
      </c>
    </row>
    <row r="643" spans="6:49" x14ac:dyDescent="0.3">
      <c r="F643" s="18">
        <v>44326</v>
      </c>
      <c r="G643" s="22">
        <v>266.100006103515</v>
      </c>
      <c r="H643" s="26">
        <v>1242.34997558593</v>
      </c>
      <c r="I643" s="22">
        <v>543.59997558593705</v>
      </c>
      <c r="J643" s="26">
        <v>268.20001220703102</v>
      </c>
      <c r="K643" s="22">
        <v>739.54998779296795</v>
      </c>
      <c r="Y643" s="94">
        <v>272</v>
      </c>
      <c r="Z643" s="18">
        <v>44322</v>
      </c>
      <c r="AA643" s="22">
        <v>250.5</v>
      </c>
      <c r="AB643" s="26">
        <v>1254.5</v>
      </c>
      <c r="AC643" s="22">
        <v>545.04998779296795</v>
      </c>
      <c r="AD643" s="26">
        <v>274.100006103515</v>
      </c>
      <c r="AE643" s="22">
        <v>757.65002441406205</v>
      </c>
      <c r="AF643" s="7">
        <v>7764.3</v>
      </c>
      <c r="AG643" s="108">
        <f t="shared" si="101"/>
        <v>8.2173147597776955E-3</v>
      </c>
      <c r="AH643" s="65">
        <f t="shared" si="101"/>
        <v>2.5103199042103019E-2</v>
      </c>
      <c r="AI643" s="64">
        <f t="shared" si="101"/>
        <v>-9.4952092283729621E-3</v>
      </c>
      <c r="AJ643" s="65">
        <f t="shared" si="100"/>
        <v>8.2425595325108965E-3</v>
      </c>
      <c r="AK643" s="64">
        <f t="shared" si="100"/>
        <v>1.288542266445375E-2</v>
      </c>
      <c r="AL643" s="64">
        <f t="shared" si="100"/>
        <v>7.3683727463381673E-3</v>
      </c>
      <c r="AM643" s="101">
        <f t="shared" si="92"/>
        <v>1.3514388472141215E-2</v>
      </c>
      <c r="AN643" s="102">
        <f t="shared" si="93"/>
        <v>1.068028115271198E-2</v>
      </c>
      <c r="AO643" s="101">
        <f t="shared" si="94"/>
        <v>7.5161159654438892E-3</v>
      </c>
      <c r="AP643" s="102">
        <f t="shared" si="95"/>
        <v>8.748125224808851E-3</v>
      </c>
      <c r="AQ643" s="101">
        <f t="shared" si="96"/>
        <v>4.2418452348177149E-3</v>
      </c>
      <c r="AR643" s="102">
        <f t="shared" si="99"/>
        <v>-5.29707371236352E-3</v>
      </c>
      <c r="AS643" s="101">
        <f t="shared" si="99"/>
        <v>1.4422917889391039E-2</v>
      </c>
      <c r="AT643" s="102">
        <f t="shared" si="99"/>
        <v>-1.7011325193816852E-2</v>
      </c>
      <c r="AU643" s="101">
        <f t="shared" si="99"/>
        <v>-5.0556569229795456E-4</v>
      </c>
      <c r="AV643" s="102">
        <f t="shared" si="99"/>
        <v>8.6435774296360346E-3</v>
      </c>
      <c r="AW643" s="102">
        <f t="shared" si="97"/>
        <v>5.0506144109749294E-5</v>
      </c>
    </row>
    <row r="644" spans="6:49" x14ac:dyDescent="0.3">
      <c r="F644" s="18">
        <v>44327</v>
      </c>
      <c r="G644" s="22">
        <v>265.5</v>
      </c>
      <c r="H644" s="26">
        <v>1259.05004882812</v>
      </c>
      <c r="I644" s="22">
        <v>542.75</v>
      </c>
      <c r="J644" s="26">
        <v>270.54998779296801</v>
      </c>
      <c r="K644" s="22">
        <v>750.65002441406205</v>
      </c>
      <c r="Y644" s="94">
        <v>273</v>
      </c>
      <c r="Z644" s="18">
        <v>44323</v>
      </c>
      <c r="AA644" s="22">
        <v>257.95001220703102</v>
      </c>
      <c r="AB644" s="26">
        <v>1246.40002441406</v>
      </c>
      <c r="AC644" s="22">
        <v>545.20001220703102</v>
      </c>
      <c r="AD644" s="26">
        <v>272.350006103515</v>
      </c>
      <c r="AE644" s="22">
        <v>762.90002441406205</v>
      </c>
      <c r="AF644" s="7">
        <v>7802.85</v>
      </c>
      <c r="AG644" s="108">
        <f t="shared" si="101"/>
        <v>2.9306894488983288E-2</v>
      </c>
      <c r="AH644" s="65">
        <f t="shared" si="101"/>
        <v>-6.4776711023328513E-3</v>
      </c>
      <c r="AI644" s="64">
        <f t="shared" si="101"/>
        <v>2.7521103418480232E-4</v>
      </c>
      <c r="AJ644" s="65">
        <f t="shared" si="100"/>
        <v>-6.4049993359757964E-3</v>
      </c>
      <c r="AK644" s="64">
        <f t="shared" si="100"/>
        <v>6.9054232922625457E-3</v>
      </c>
      <c r="AL644" s="64">
        <f t="shared" si="100"/>
        <v>4.9527471376125476E-3</v>
      </c>
      <c r="AM644" s="101">
        <f t="shared" si="92"/>
        <v>9.2998609983331766E-3</v>
      </c>
      <c r="AN644" s="102">
        <f t="shared" si="93"/>
        <v>7.834575118756619E-3</v>
      </c>
      <c r="AO644" s="101">
        <f t="shared" si="94"/>
        <v>5.4756199583475759E-3</v>
      </c>
      <c r="AP644" s="102">
        <f t="shared" si="95"/>
        <v>6.384886108177789E-3</v>
      </c>
      <c r="AQ644" s="101">
        <f t="shared" si="96"/>
        <v>3.1377519574594926E-3</v>
      </c>
      <c r="AR644" s="102">
        <f t="shared" si="99"/>
        <v>2.0007033490650111E-2</v>
      </c>
      <c r="AS644" s="101">
        <f t="shared" si="99"/>
        <v>-1.431224622108947E-2</v>
      </c>
      <c r="AT644" s="102">
        <f t="shared" si="99"/>
        <v>-5.2004089241627733E-3</v>
      </c>
      <c r="AU644" s="101">
        <f t="shared" si="99"/>
        <v>-1.2789885444153586E-2</v>
      </c>
      <c r="AV644" s="102">
        <f t="shared" si="99"/>
        <v>3.7676713348030531E-3</v>
      </c>
      <c r="AW644" s="102">
        <f t="shared" si="97"/>
        <v>-1.7055671527905331E-3</v>
      </c>
    </row>
    <row r="645" spans="6:49" x14ac:dyDescent="0.3">
      <c r="F645" s="18">
        <v>44328</v>
      </c>
      <c r="G645" s="22">
        <v>265.29998779296801</v>
      </c>
      <c r="H645" s="26">
        <v>1240.34997558593</v>
      </c>
      <c r="I645" s="22">
        <v>553.04998779296795</v>
      </c>
      <c r="J645" s="26">
        <v>268.29998779296801</v>
      </c>
      <c r="K645" s="22">
        <v>748.75</v>
      </c>
      <c r="Y645" s="94">
        <v>274</v>
      </c>
      <c r="Z645" s="18">
        <v>44326</v>
      </c>
      <c r="AA645" s="22">
        <v>266.100006103515</v>
      </c>
      <c r="AB645" s="26">
        <v>1242.34997558593</v>
      </c>
      <c r="AC645" s="22">
        <v>543.59997558593705</v>
      </c>
      <c r="AD645" s="26">
        <v>268.20001220703102</v>
      </c>
      <c r="AE645" s="22">
        <v>739.54998779296795</v>
      </c>
      <c r="AF645" s="7">
        <v>7868.85</v>
      </c>
      <c r="AG645" s="108">
        <f t="shared" si="101"/>
        <v>3.1106385906662742E-2</v>
      </c>
      <c r="AH645" s="65">
        <f t="shared" si="101"/>
        <v>-3.254688018730671E-3</v>
      </c>
      <c r="AI645" s="64">
        <f t="shared" si="101"/>
        <v>-2.9390848472108442E-3</v>
      </c>
      <c r="AJ645" s="65">
        <f t="shared" si="100"/>
        <v>-1.5355009878005362E-2</v>
      </c>
      <c r="AK645" s="64">
        <f t="shared" si="100"/>
        <v>-3.1085116486485195E-2</v>
      </c>
      <c r="AL645" s="64">
        <f t="shared" si="100"/>
        <v>8.4228756543484624E-3</v>
      </c>
      <c r="AM645" s="101">
        <f t="shared" si="92"/>
        <v>1.5354173354768141E-2</v>
      </c>
      <c r="AN645" s="102">
        <f t="shared" si="93"/>
        <v>1.192252882441615E-2</v>
      </c>
      <c r="AO645" s="101">
        <f t="shared" si="94"/>
        <v>8.4068620171060954E-3</v>
      </c>
      <c r="AP645" s="102">
        <f t="shared" si="95"/>
        <v>9.7797596435737003E-3</v>
      </c>
      <c r="AQ645" s="101">
        <f t="shared" si="96"/>
        <v>4.7238195802971382E-3</v>
      </c>
      <c r="AR645" s="102">
        <f t="shared" si="99"/>
        <v>1.5752212551894601E-2</v>
      </c>
      <c r="AS645" s="101">
        <f t="shared" si="99"/>
        <v>-1.517721684314682E-2</v>
      </c>
      <c r="AT645" s="102">
        <f t="shared" si="99"/>
        <v>-1.134594686431694E-2</v>
      </c>
      <c r="AU645" s="101">
        <f t="shared" si="99"/>
        <v>-2.5134769521579062E-2</v>
      </c>
      <c r="AV645" s="102">
        <f t="shared" si="99"/>
        <v>-3.5808936066782336E-2</v>
      </c>
      <c r="AW645" s="102">
        <f t="shared" si="97"/>
        <v>-1.4342931348786111E-2</v>
      </c>
    </row>
    <row r="646" spans="6:49" x14ac:dyDescent="0.3">
      <c r="F646" s="18">
        <v>44330</v>
      </c>
      <c r="G646" s="22">
        <v>250.55000305175699</v>
      </c>
      <c r="H646" s="26">
        <v>1221.19995117187</v>
      </c>
      <c r="I646" s="22">
        <v>533.25</v>
      </c>
      <c r="J646" s="26">
        <v>267</v>
      </c>
      <c r="K646" s="22">
        <v>729.34997558593705</v>
      </c>
      <c r="Y646" s="94">
        <v>275</v>
      </c>
      <c r="Z646" s="18">
        <v>44327</v>
      </c>
      <c r="AA646" s="22">
        <v>265.5</v>
      </c>
      <c r="AB646" s="26">
        <v>1259.05004882812</v>
      </c>
      <c r="AC646" s="22">
        <v>542.75</v>
      </c>
      <c r="AD646" s="26">
        <v>270.54998779296801</v>
      </c>
      <c r="AE646" s="22">
        <v>750.65002441406205</v>
      </c>
      <c r="AF646" s="7">
        <v>7842.45</v>
      </c>
      <c r="AG646" s="108">
        <f t="shared" si="101"/>
        <v>-2.2573602385719087E-3</v>
      </c>
      <c r="AH646" s="65">
        <f t="shared" si="101"/>
        <v>1.3352779410843734E-2</v>
      </c>
      <c r="AI646" s="64">
        <f t="shared" si="101"/>
        <v>-1.5648286067708778E-3</v>
      </c>
      <c r="AJ646" s="65">
        <f t="shared" si="100"/>
        <v>8.7238626071892145E-3</v>
      </c>
      <c r="AK646" s="64">
        <f t="shared" si="100"/>
        <v>1.4897653770856568E-2</v>
      </c>
      <c r="AL646" s="64">
        <f t="shared" si="100"/>
        <v>-3.3606416842149752E-3</v>
      </c>
      <c r="AM646" s="101">
        <f t="shared" si="92"/>
        <v>-5.2044584887104952E-3</v>
      </c>
      <c r="AN646" s="102">
        <f t="shared" si="93"/>
        <v>-1.9589378525569599E-3</v>
      </c>
      <c r="AO646" s="101">
        <f t="shared" si="94"/>
        <v>-1.5467582757229599E-3</v>
      </c>
      <c r="AP646" s="102">
        <f t="shared" si="95"/>
        <v>-1.7482143129056269E-3</v>
      </c>
      <c r="AQ646" s="101">
        <f t="shared" si="96"/>
        <v>-6.6199113066213108E-4</v>
      </c>
      <c r="AR646" s="102">
        <f t="shared" si="99"/>
        <v>2.9470982501385865E-3</v>
      </c>
      <c r="AS646" s="101">
        <f t="shared" si="99"/>
        <v>1.5311717263400694E-2</v>
      </c>
      <c r="AT646" s="102">
        <f t="shared" si="99"/>
        <v>-1.8070331047917833E-5</v>
      </c>
      <c r="AU646" s="101">
        <f t="shared" si="99"/>
        <v>1.0472076920094841E-2</v>
      </c>
      <c r="AV646" s="102">
        <f t="shared" si="99"/>
        <v>1.5559644901518699E-2</v>
      </c>
      <c r="AW646" s="102">
        <f t="shared" si="97"/>
        <v>8.854493400820982E-3</v>
      </c>
    </row>
    <row r="647" spans="6:49" x14ac:dyDescent="0.3">
      <c r="F647" s="18">
        <v>44333</v>
      </c>
      <c r="G647" s="22">
        <v>259.25</v>
      </c>
      <c r="H647" s="26">
        <v>1249</v>
      </c>
      <c r="I647" s="22">
        <v>532.09997558593705</v>
      </c>
      <c r="J647" s="26">
        <v>270.70001220703102</v>
      </c>
      <c r="K647" s="22">
        <v>714.25</v>
      </c>
      <c r="Y647" s="94">
        <v>276</v>
      </c>
      <c r="Z647" s="18">
        <v>44328</v>
      </c>
      <c r="AA647" s="22">
        <v>265.29998779296801</v>
      </c>
      <c r="AB647" s="26">
        <v>1240.34997558593</v>
      </c>
      <c r="AC647" s="22">
        <v>553.04998779296795</v>
      </c>
      <c r="AD647" s="26">
        <v>268.29998779296801</v>
      </c>
      <c r="AE647" s="22">
        <v>748.75</v>
      </c>
      <c r="AF647" s="7">
        <v>7774.7</v>
      </c>
      <c r="AG647" s="108">
        <f t="shared" si="101"/>
        <v>-7.5362555048303357E-4</v>
      </c>
      <c r="AH647" s="65">
        <f t="shared" si="101"/>
        <v>-1.4963928943182422E-2</v>
      </c>
      <c r="AI647" s="64">
        <f t="shared" si="101"/>
        <v>1.879958251765847E-2</v>
      </c>
      <c r="AJ647" s="65">
        <f t="shared" si="100"/>
        <v>-8.3511670355425373E-3</v>
      </c>
      <c r="AK647" s="64">
        <f t="shared" si="100"/>
        <v>-2.534380952549653E-3</v>
      </c>
      <c r="AL647" s="64">
        <f t="shared" si="100"/>
        <v>-8.6764134324953199E-3</v>
      </c>
      <c r="AM647" s="101">
        <f t="shared" ref="AM647:AM710" si="102">$AZ$11+$AZ$12*AL647</f>
        <v>-1.4478853492926075E-2</v>
      </c>
      <c r="AN647" s="102">
        <f t="shared" ref="AN647:AN710" si="103">$BA$11+$BA$12*AL647</f>
        <v>-8.2211349763866032E-3</v>
      </c>
      <c r="AO647" s="101">
        <f t="shared" ref="AO647:AO710" si="104">$BB$11+$BB$12*AL647</f>
        <v>-6.0370282032403055E-3</v>
      </c>
      <c r="AP647" s="102">
        <f t="shared" ref="AP647:AP710" si="105">$BC$11+$BC$12*AL647</f>
        <v>-6.9487055170230575E-3</v>
      </c>
      <c r="AQ647" s="101">
        <f t="shared" ref="AQ647:AQ710" si="106">$BD$11+$BD$12*AL647</f>
        <v>-3.091634130821988E-3</v>
      </c>
      <c r="AR647" s="102">
        <f t="shared" si="99"/>
        <v>1.3725227942443042E-2</v>
      </c>
      <c r="AS647" s="101">
        <f t="shared" si="99"/>
        <v>-6.7427939667958191E-3</v>
      </c>
      <c r="AT647" s="102">
        <f t="shared" si="99"/>
        <v>2.4836610720898777E-2</v>
      </c>
      <c r="AU647" s="101">
        <f t="shared" si="99"/>
        <v>-1.4024615185194798E-3</v>
      </c>
      <c r="AV647" s="102">
        <f t="shared" si="99"/>
        <v>5.57253178272335E-4</v>
      </c>
      <c r="AW647" s="102">
        <f t="shared" ref="AW647:AW710" si="107">AVERAGE(AR647:AV647)</f>
        <v>6.1947672712597711E-3</v>
      </c>
    </row>
    <row r="648" spans="6:49" x14ac:dyDescent="0.3">
      <c r="F648" s="18">
        <v>44334</v>
      </c>
      <c r="G648" s="22">
        <v>261.89999389648398</v>
      </c>
      <c r="H648" s="26">
        <v>1253</v>
      </c>
      <c r="I648" s="22">
        <v>547.29998779296795</v>
      </c>
      <c r="J648" s="26">
        <v>269.45001220703102</v>
      </c>
      <c r="K648" s="22">
        <v>719.95001220703102</v>
      </c>
      <c r="Y648" s="94">
        <v>277</v>
      </c>
      <c r="Z648" s="18">
        <v>44330</v>
      </c>
      <c r="AA648" s="22">
        <v>250.55000305175699</v>
      </c>
      <c r="AB648" s="26">
        <v>1221.19995117187</v>
      </c>
      <c r="AC648" s="22">
        <v>533.25</v>
      </c>
      <c r="AD648" s="26">
        <v>267</v>
      </c>
      <c r="AE648" s="22">
        <v>729.34997558593705</v>
      </c>
      <c r="AF648" s="7">
        <v>7737.25</v>
      </c>
      <c r="AG648" s="108">
        <f t="shared" si="101"/>
        <v>-5.7202701545545541E-2</v>
      </c>
      <c r="AH648" s="65">
        <f t="shared" si="101"/>
        <v>-1.555963627608194E-2</v>
      </c>
      <c r="AI648" s="64">
        <f t="shared" si="101"/>
        <v>-3.6458033924599703E-2</v>
      </c>
      <c r="AJ648" s="65">
        <f t="shared" si="100"/>
        <v>-4.8570535336313744E-3</v>
      </c>
      <c r="AK648" s="64">
        <f t="shared" si="100"/>
        <v>-2.6251456371164692E-2</v>
      </c>
      <c r="AL648" s="64">
        <f t="shared" si="100"/>
        <v>-4.8285448008427538E-3</v>
      </c>
      <c r="AM648" s="101">
        <f t="shared" si="102"/>
        <v>-7.7655002294378427E-3</v>
      </c>
      <c r="AN648" s="102">
        <f t="shared" si="103"/>
        <v>-3.6881879239093951E-3</v>
      </c>
      <c r="AO648" s="101">
        <f t="shared" si="104"/>
        <v>-2.7867064023961918E-3</v>
      </c>
      <c r="AP648" s="102">
        <f t="shared" si="105"/>
        <v>-3.1842837319864723E-3</v>
      </c>
      <c r="AQ648" s="101">
        <f t="shared" si="106"/>
        <v>-1.3329154481671632E-3</v>
      </c>
      <c r="AR648" s="102">
        <f t="shared" si="99"/>
        <v>-4.9437201316107696E-2</v>
      </c>
      <c r="AS648" s="101">
        <f t="shared" si="99"/>
        <v>-1.1871448352172544E-2</v>
      </c>
      <c r="AT648" s="102">
        <f t="shared" si="99"/>
        <v>-3.367132752220351E-2</v>
      </c>
      <c r="AU648" s="101">
        <f t="shared" si="99"/>
        <v>-1.6727698016449021E-3</v>
      </c>
      <c r="AV648" s="102">
        <f t="shared" si="99"/>
        <v>-2.4918540922997529E-2</v>
      </c>
      <c r="AW648" s="102">
        <f t="shared" si="107"/>
        <v>-2.4314257583025238E-2</v>
      </c>
    </row>
    <row r="649" spans="6:49" x14ac:dyDescent="0.3">
      <c r="F649" s="18">
        <v>44335</v>
      </c>
      <c r="G649" s="22">
        <v>265.04998779296801</v>
      </c>
      <c r="H649" s="26">
        <v>1281.05004882812</v>
      </c>
      <c r="I649" s="22">
        <v>586.84997558593705</v>
      </c>
      <c r="J649" s="26">
        <v>269.89999389648398</v>
      </c>
      <c r="K649" s="22">
        <v>724.20001220703102</v>
      </c>
      <c r="Y649" s="94">
        <v>278</v>
      </c>
      <c r="Z649" s="18">
        <v>44333</v>
      </c>
      <c r="AA649" s="22">
        <v>259.25</v>
      </c>
      <c r="AB649" s="26">
        <v>1249</v>
      </c>
      <c r="AC649" s="22">
        <v>532.09997558593705</v>
      </c>
      <c r="AD649" s="26">
        <v>270.70001220703102</v>
      </c>
      <c r="AE649" s="22">
        <v>714.25</v>
      </c>
      <c r="AF649" s="7">
        <v>7864.6</v>
      </c>
      <c r="AG649" s="108">
        <f t="shared" si="101"/>
        <v>3.4134333523671637E-2</v>
      </c>
      <c r="AH649" s="65">
        <f t="shared" si="101"/>
        <v>2.2509289248584807E-2</v>
      </c>
      <c r="AI649" s="64">
        <f t="shared" si="101"/>
        <v>-2.1589616316086344E-3</v>
      </c>
      <c r="AJ649" s="65">
        <f t="shared" si="100"/>
        <v>1.3762583314319862E-2</v>
      </c>
      <c r="AK649" s="64">
        <f t="shared" si="100"/>
        <v>-2.0920651947612015E-2</v>
      </c>
      <c r="AL649" s="64">
        <f t="shared" si="100"/>
        <v>1.632534967321746E-2</v>
      </c>
      <c r="AM649" s="101">
        <f t="shared" si="102"/>
        <v>2.9141572256019238E-2</v>
      </c>
      <c r="AN649" s="102">
        <f t="shared" si="103"/>
        <v>2.1231967305876336E-2</v>
      </c>
      <c r="AO649" s="101">
        <f t="shared" si="104"/>
        <v>1.5082137615873813E-2</v>
      </c>
      <c r="AP649" s="102">
        <f t="shared" si="105"/>
        <v>1.7510856570222132E-2</v>
      </c>
      <c r="AQ649" s="101">
        <f t="shared" si="106"/>
        <v>8.3357486835550915E-3</v>
      </c>
      <c r="AR649" s="102">
        <f t="shared" si="99"/>
        <v>4.9927612676523986E-3</v>
      </c>
      <c r="AS649" s="101">
        <f t="shared" si="99"/>
        <v>1.2773219427084717E-3</v>
      </c>
      <c r="AT649" s="102">
        <f t="shared" si="99"/>
        <v>-1.7241099247482447E-2</v>
      </c>
      <c r="AU649" s="101">
        <f t="shared" si="99"/>
        <v>-3.7482732559022697E-3</v>
      </c>
      <c r="AV649" s="102">
        <f t="shared" si="99"/>
        <v>-2.9256400631167107E-2</v>
      </c>
      <c r="AW649" s="102">
        <f t="shared" si="107"/>
        <v>-8.7951379848381899E-3</v>
      </c>
    </row>
    <row r="650" spans="6:49" x14ac:dyDescent="0.3">
      <c r="F650" s="18">
        <v>44336</v>
      </c>
      <c r="G650" s="22">
        <v>267.350006103515</v>
      </c>
      <c r="H650" s="26">
        <v>1288.65002441406</v>
      </c>
      <c r="I650" s="22">
        <v>598.04998779296795</v>
      </c>
      <c r="J650" s="26">
        <v>267.5</v>
      </c>
      <c r="K650" s="22">
        <v>718.70001220703102</v>
      </c>
      <c r="Y650" s="94">
        <v>279</v>
      </c>
      <c r="Z650" s="18">
        <v>44334</v>
      </c>
      <c r="AA650" s="22">
        <v>261.89999389648398</v>
      </c>
      <c r="AB650" s="26">
        <v>1253</v>
      </c>
      <c r="AC650" s="22">
        <v>547.29998779296795</v>
      </c>
      <c r="AD650" s="26">
        <v>269.45001220703102</v>
      </c>
      <c r="AE650" s="22">
        <v>719.95001220703102</v>
      </c>
      <c r="AF650" s="7">
        <v>7969.4</v>
      </c>
      <c r="AG650" s="108">
        <f t="shared" si="101"/>
        <v>1.0169881099271577E-2</v>
      </c>
      <c r="AH650" s="65">
        <f t="shared" si="101"/>
        <v>3.1974447704905596E-3</v>
      </c>
      <c r="AI650" s="64">
        <f t="shared" si="101"/>
        <v>2.816568012592446E-2</v>
      </c>
      <c r="AJ650" s="65">
        <f t="shared" si="100"/>
        <v>-4.6283520315537133E-3</v>
      </c>
      <c r="AK650" s="64">
        <f t="shared" si="100"/>
        <v>7.9487409987840547E-3</v>
      </c>
      <c r="AL650" s="64">
        <f t="shared" si="100"/>
        <v>1.3237530675369895E-2</v>
      </c>
      <c r="AM650" s="101">
        <f t="shared" si="102"/>
        <v>2.3754273018270041E-2</v>
      </c>
      <c r="AN650" s="102">
        <f t="shared" si="103"/>
        <v>1.7594389892308316E-2</v>
      </c>
      <c r="AO650" s="101">
        <f t="shared" si="104"/>
        <v>1.2473835106997835E-2</v>
      </c>
      <c r="AP650" s="102">
        <f t="shared" si="105"/>
        <v>1.4490001594007665E-2</v>
      </c>
      <c r="AQ650" s="101">
        <f t="shared" si="106"/>
        <v>6.9244206263810873E-3</v>
      </c>
      <c r="AR650" s="102">
        <f t="shared" si="99"/>
        <v>-1.3584391918998464E-2</v>
      </c>
      <c r="AS650" s="101">
        <f t="shared" si="99"/>
        <v>-1.4396945121817757E-2</v>
      </c>
      <c r="AT650" s="102">
        <f t="shared" si="99"/>
        <v>1.5691845018926627E-2</v>
      </c>
      <c r="AU650" s="101">
        <f t="shared" si="99"/>
        <v>-1.9118353625561378E-2</v>
      </c>
      <c r="AV650" s="102">
        <f t="shared" si="99"/>
        <v>1.0243203724029674E-3</v>
      </c>
      <c r="AW650" s="102">
        <f t="shared" si="107"/>
        <v>-6.076705055009601E-3</v>
      </c>
    </row>
    <row r="651" spans="6:49" x14ac:dyDescent="0.3">
      <c r="F651" s="18">
        <v>44337</v>
      </c>
      <c r="G651" s="22">
        <v>268.39999389648398</v>
      </c>
      <c r="H651" s="26">
        <v>1305.25</v>
      </c>
      <c r="I651" s="22">
        <v>612</v>
      </c>
      <c r="J651" s="26">
        <v>267.850006103515</v>
      </c>
      <c r="K651" s="22">
        <v>732.65002441406205</v>
      </c>
      <c r="Y651" s="94">
        <v>280</v>
      </c>
      <c r="Z651" s="18">
        <v>44335</v>
      </c>
      <c r="AA651" s="22">
        <v>265.04998779296801</v>
      </c>
      <c r="AB651" s="26">
        <v>1281.05004882812</v>
      </c>
      <c r="AC651" s="22">
        <v>586.84997558593705</v>
      </c>
      <c r="AD651" s="26">
        <v>269.89999389648398</v>
      </c>
      <c r="AE651" s="22">
        <v>724.20001220703102</v>
      </c>
      <c r="AF651" s="7">
        <v>7944.25</v>
      </c>
      <c r="AG651" s="108">
        <f t="shared" si="101"/>
        <v>1.1955713169323815E-2</v>
      </c>
      <c r="AH651" s="65">
        <f t="shared" si="101"/>
        <v>2.2139416360883454E-2</v>
      </c>
      <c r="AI651" s="64">
        <f t="shared" si="101"/>
        <v>6.9772133098476935E-2</v>
      </c>
      <c r="AJ651" s="65">
        <f t="shared" si="100"/>
        <v>1.6686077269527091E-3</v>
      </c>
      <c r="AK651" s="64">
        <f t="shared" si="100"/>
        <v>5.8858320777579135E-3</v>
      </c>
      <c r="AL651" s="64">
        <f t="shared" si="100"/>
        <v>-3.1608111198744189E-3</v>
      </c>
      <c r="AM651" s="101">
        <f t="shared" si="102"/>
        <v>-4.8558153047345886E-3</v>
      </c>
      <c r="AN651" s="102">
        <f t="shared" si="103"/>
        <v>-1.7235292525410719E-3</v>
      </c>
      <c r="AO651" s="101">
        <f t="shared" si="104"/>
        <v>-1.3779599871306225E-3</v>
      </c>
      <c r="AP651" s="102">
        <f t="shared" si="105"/>
        <v>-1.5527173763595697E-3</v>
      </c>
      <c r="AQ651" s="101">
        <f t="shared" si="106"/>
        <v>-5.7065595773543587E-4</v>
      </c>
      <c r="AR651" s="102">
        <f t="shared" si="99"/>
        <v>1.6811528474058403E-2</v>
      </c>
      <c r="AS651" s="101">
        <f t="shared" si="99"/>
        <v>2.3862945613424526E-2</v>
      </c>
      <c r="AT651" s="102">
        <f t="shared" si="99"/>
        <v>7.115009308560756E-2</v>
      </c>
      <c r="AU651" s="101">
        <f t="shared" si="99"/>
        <v>3.2213251033122786E-3</v>
      </c>
      <c r="AV651" s="102">
        <f t="shared" si="99"/>
        <v>6.4564880354933494E-3</v>
      </c>
      <c r="AW651" s="102">
        <f t="shared" si="107"/>
        <v>2.4300476062379221E-2</v>
      </c>
    </row>
    <row r="652" spans="6:49" x14ac:dyDescent="0.3">
      <c r="F652" s="18">
        <v>44340</v>
      </c>
      <c r="G652" s="22">
        <v>277.04998779296801</v>
      </c>
      <c r="H652" s="26">
        <v>1352.34997558593</v>
      </c>
      <c r="I652" s="22">
        <v>589.29998779296795</v>
      </c>
      <c r="J652" s="26">
        <v>267.39999389648398</v>
      </c>
      <c r="K652" s="22">
        <v>726.84997558593705</v>
      </c>
      <c r="Y652" s="94">
        <v>281</v>
      </c>
      <c r="Z652" s="18">
        <v>44336</v>
      </c>
      <c r="AA652" s="22">
        <v>267.350006103515</v>
      </c>
      <c r="AB652" s="26">
        <v>1288.65002441406</v>
      </c>
      <c r="AC652" s="22">
        <v>598.04998779296795</v>
      </c>
      <c r="AD652" s="26">
        <v>267.5</v>
      </c>
      <c r="AE652" s="22">
        <v>718.70001220703102</v>
      </c>
      <c r="AF652" s="7">
        <v>7894.3</v>
      </c>
      <c r="AG652" s="108">
        <f t="shared" si="101"/>
        <v>8.6402428461883028E-3</v>
      </c>
      <c r="AH652" s="65">
        <f t="shared" si="101"/>
        <v>5.9150854406779408E-3</v>
      </c>
      <c r="AI652" s="64">
        <f t="shared" si="101"/>
        <v>1.8905133139830426E-2</v>
      </c>
      <c r="AJ652" s="65">
        <f t="shared" si="100"/>
        <v>-8.9319310739069888E-3</v>
      </c>
      <c r="AK652" s="64">
        <f t="shared" si="100"/>
        <v>-7.623572728150731E-3</v>
      </c>
      <c r="AL652" s="64">
        <f t="shared" si="100"/>
        <v>-6.3074164741999316E-3</v>
      </c>
      <c r="AM652" s="101">
        <f t="shared" si="102"/>
        <v>-1.0345678745134415E-2</v>
      </c>
      <c r="AN652" s="102">
        <f t="shared" si="103"/>
        <v>-5.4303594049189751E-3</v>
      </c>
      <c r="AO652" s="101">
        <f t="shared" si="104"/>
        <v>-4.035919746381701E-3</v>
      </c>
      <c r="AP652" s="102">
        <f t="shared" si="105"/>
        <v>-4.6310838380671047E-3</v>
      </c>
      <c r="AQ652" s="101">
        <f t="shared" si="106"/>
        <v>-2.0088530879782294E-3</v>
      </c>
      <c r="AR652" s="102">
        <f t="shared" si="99"/>
        <v>1.8985921591322716E-2</v>
      </c>
      <c r="AS652" s="101">
        <f t="shared" si="99"/>
        <v>1.1345444845596915E-2</v>
      </c>
      <c r="AT652" s="102">
        <f t="shared" si="99"/>
        <v>2.2941052886212128E-2</v>
      </c>
      <c r="AU652" s="101">
        <f t="shared" si="99"/>
        <v>-4.3008472358398841E-3</v>
      </c>
      <c r="AV652" s="102">
        <f t="shared" si="99"/>
        <v>-5.6147196401725016E-3</v>
      </c>
      <c r="AW652" s="102">
        <f t="shared" si="107"/>
        <v>8.6713704894238741E-3</v>
      </c>
    </row>
    <row r="653" spans="6:49" x14ac:dyDescent="0.3">
      <c r="F653" s="18">
        <v>44341</v>
      </c>
      <c r="G653" s="22">
        <v>279</v>
      </c>
      <c r="H653" s="26">
        <v>1343</v>
      </c>
      <c r="I653" s="22">
        <v>569.84997558593705</v>
      </c>
      <c r="J653" s="26">
        <v>266.54998779296801</v>
      </c>
      <c r="K653" s="22">
        <v>771</v>
      </c>
      <c r="Y653" s="94">
        <v>282</v>
      </c>
      <c r="Z653" s="18">
        <v>44337</v>
      </c>
      <c r="AA653" s="22">
        <v>268.39999389648398</v>
      </c>
      <c r="AB653" s="26">
        <v>1305.25</v>
      </c>
      <c r="AC653" s="22">
        <v>612</v>
      </c>
      <c r="AD653" s="26">
        <v>267.850006103515</v>
      </c>
      <c r="AE653" s="22">
        <v>732.65002441406205</v>
      </c>
      <c r="AF653" s="7">
        <v>8013.2</v>
      </c>
      <c r="AG653" s="108">
        <f t="shared" si="101"/>
        <v>3.9196981327332056E-3</v>
      </c>
      <c r="AH653" s="65">
        <f t="shared" si="101"/>
        <v>1.2799415593032264E-2</v>
      </c>
      <c r="AI653" s="64">
        <f t="shared" si="101"/>
        <v>2.3057940428243107E-2</v>
      </c>
      <c r="AJ653" s="65">
        <f t="shared" si="100"/>
        <v>1.3075787779713961E-3</v>
      </c>
      <c r="AK653" s="64">
        <f t="shared" si="100"/>
        <v>1.9224089947713657E-2</v>
      </c>
      <c r="AL653" s="64">
        <f t="shared" si="100"/>
        <v>1.4949201859823806E-2</v>
      </c>
      <c r="AM653" s="101">
        <f t="shared" si="102"/>
        <v>2.6740615441097848E-2</v>
      </c>
      <c r="AN653" s="102">
        <f t="shared" si="103"/>
        <v>1.9610808744697325E-2</v>
      </c>
      <c r="AO653" s="101">
        <f t="shared" si="104"/>
        <v>1.3919695841676252E-2</v>
      </c>
      <c r="AP653" s="102">
        <f t="shared" si="105"/>
        <v>1.6164552601953684E-2</v>
      </c>
      <c r="AQ653" s="101">
        <f t="shared" si="106"/>
        <v>7.706762327419913E-3</v>
      </c>
      <c r="AR653" s="102">
        <f t="shared" si="99"/>
        <v>-2.2820917308364642E-2</v>
      </c>
      <c r="AS653" s="101">
        <f t="shared" si="99"/>
        <v>-6.8113931516650614E-3</v>
      </c>
      <c r="AT653" s="102">
        <f t="shared" si="99"/>
        <v>9.1382445865668543E-3</v>
      </c>
      <c r="AU653" s="101">
        <f t="shared" si="99"/>
        <v>-1.4856973823982288E-2</v>
      </c>
      <c r="AV653" s="102">
        <f t="shared" si="99"/>
        <v>1.1517327620293744E-2</v>
      </c>
      <c r="AW653" s="102">
        <f t="shared" si="107"/>
        <v>-4.7667424154302787E-3</v>
      </c>
    </row>
    <row r="654" spans="6:49" x14ac:dyDescent="0.3">
      <c r="F654" s="18">
        <v>44342</v>
      </c>
      <c r="G654" s="22">
        <v>291.20001220703102</v>
      </c>
      <c r="H654" s="26">
        <v>1348.55004882812</v>
      </c>
      <c r="I654" s="22">
        <v>582.34997558593705</v>
      </c>
      <c r="J654" s="26">
        <v>274.45001220703102</v>
      </c>
      <c r="K654" s="22">
        <v>804.95001220703102</v>
      </c>
      <c r="Y654" s="94">
        <v>283</v>
      </c>
      <c r="Z654" s="18">
        <v>44340</v>
      </c>
      <c r="AA654" s="22">
        <v>277.04998779296801</v>
      </c>
      <c r="AB654" s="26">
        <v>1352.34997558593</v>
      </c>
      <c r="AC654" s="22">
        <v>589.29998779296795</v>
      </c>
      <c r="AD654" s="26">
        <v>267.39999389648398</v>
      </c>
      <c r="AE654" s="22">
        <v>726.84997558593705</v>
      </c>
      <c r="AF654" s="7">
        <v>8036.7</v>
      </c>
      <c r="AG654" s="108">
        <f t="shared" si="101"/>
        <v>3.1719568895449461E-2</v>
      </c>
      <c r="AH654" s="65">
        <f t="shared" si="101"/>
        <v>3.5449208496279423E-2</v>
      </c>
      <c r="AI654" s="64">
        <f t="shared" si="101"/>
        <v>-3.7796911382919983E-2</v>
      </c>
      <c r="AJ654" s="65">
        <f t="shared" si="100"/>
        <v>-1.6815032716054148E-3</v>
      </c>
      <c r="AK654" s="64">
        <f t="shared" si="100"/>
        <v>-7.9480361235140153E-3</v>
      </c>
      <c r="AL654" s="64">
        <f t="shared" si="100"/>
        <v>2.9283692475820708E-3</v>
      </c>
      <c r="AM654" s="101">
        <f t="shared" si="102"/>
        <v>5.7679410666662814E-3</v>
      </c>
      <c r="AN654" s="102">
        <f t="shared" si="103"/>
        <v>5.4497749428284101E-3</v>
      </c>
      <c r="AO654" s="101">
        <f t="shared" si="104"/>
        <v>3.7656136616183227E-3</v>
      </c>
      <c r="AP654" s="102">
        <f t="shared" si="105"/>
        <v>4.4044099121637236E-3</v>
      </c>
      <c r="AQ654" s="101">
        <f t="shared" si="106"/>
        <v>2.2124835668853354E-3</v>
      </c>
      <c r="AR654" s="102">
        <f t="shared" si="99"/>
        <v>2.5951627828783179E-2</v>
      </c>
      <c r="AS654" s="101">
        <f t="shared" si="99"/>
        <v>2.9999433553451013E-2</v>
      </c>
      <c r="AT654" s="102">
        <f t="shared" si="99"/>
        <v>-4.1562525044538307E-2</v>
      </c>
      <c r="AU654" s="101">
        <f t="shared" si="99"/>
        <v>-6.0859131837691389E-3</v>
      </c>
      <c r="AV654" s="102">
        <f t="shared" si="99"/>
        <v>-1.016051969039935E-2</v>
      </c>
      <c r="AW654" s="102">
        <f t="shared" si="107"/>
        <v>-3.7157930729452075E-4</v>
      </c>
    </row>
    <row r="655" spans="6:49" x14ac:dyDescent="0.3">
      <c r="F655" s="18">
        <v>44343</v>
      </c>
      <c r="G655" s="22">
        <v>283.39999389648398</v>
      </c>
      <c r="H655" s="26">
        <v>1361.65002441406</v>
      </c>
      <c r="I655" s="22">
        <v>588.59997558593705</v>
      </c>
      <c r="J655" s="26">
        <v>270.04998779296801</v>
      </c>
      <c r="K655" s="22">
        <v>769.09997558593705</v>
      </c>
      <c r="Y655" s="94">
        <v>284</v>
      </c>
      <c r="Z655" s="18">
        <v>44341</v>
      </c>
      <c r="AA655" s="22">
        <v>279</v>
      </c>
      <c r="AB655" s="26">
        <v>1343</v>
      </c>
      <c r="AC655" s="22">
        <v>569.84997558593705</v>
      </c>
      <c r="AD655" s="26">
        <v>266.54998779296801</v>
      </c>
      <c r="AE655" s="22">
        <v>771</v>
      </c>
      <c r="AF655" s="7">
        <v>8035.3</v>
      </c>
      <c r="AG655" s="108">
        <f t="shared" si="101"/>
        <v>7.0138305687623649E-3</v>
      </c>
      <c r="AH655" s="65">
        <f t="shared" si="101"/>
        <v>-6.937884263703677E-3</v>
      </c>
      <c r="AI655" s="64">
        <f t="shared" si="101"/>
        <v>-3.3562245670626628E-2</v>
      </c>
      <c r="AJ655" s="65">
        <f t="shared" si="100"/>
        <v>-3.1838443700642717E-3</v>
      </c>
      <c r="AK655" s="64">
        <f t="shared" si="100"/>
        <v>5.8968278279856207E-2</v>
      </c>
      <c r="AL655" s="64">
        <f t="shared" si="100"/>
        <v>-1.7421602831512657E-4</v>
      </c>
      <c r="AM655" s="101">
        <f t="shared" si="102"/>
        <v>3.5487919239705928E-4</v>
      </c>
      <c r="AN655" s="102">
        <f t="shared" si="103"/>
        <v>1.7948022481402072E-3</v>
      </c>
      <c r="AO655" s="101">
        <f t="shared" si="104"/>
        <v>1.1448379734172404E-3</v>
      </c>
      <c r="AP655" s="102">
        <f t="shared" si="105"/>
        <v>1.3691088869556159E-3</v>
      </c>
      <c r="AQ655" s="101">
        <f t="shared" si="106"/>
        <v>7.9440638920718026E-4</v>
      </c>
      <c r="AR655" s="102">
        <f t="shared" si="99"/>
        <v>6.6589513763653059E-3</v>
      </c>
      <c r="AS655" s="101">
        <f t="shared" si="99"/>
        <v>-8.7326865118438849E-3</v>
      </c>
      <c r="AT655" s="102">
        <f t="shared" si="99"/>
        <v>-3.4707083644043867E-2</v>
      </c>
      <c r="AU655" s="101">
        <f t="shared" si="99"/>
        <v>-4.5529532570198874E-3</v>
      </c>
      <c r="AV655" s="102">
        <f t="shared" si="99"/>
        <v>5.8173871890649029E-2</v>
      </c>
      <c r="AW655" s="102">
        <f t="shared" si="107"/>
        <v>3.3680199708213386E-3</v>
      </c>
    </row>
    <row r="656" spans="6:49" x14ac:dyDescent="0.3">
      <c r="F656" s="18">
        <v>44344</v>
      </c>
      <c r="G656" s="22">
        <v>286.29998779296801</v>
      </c>
      <c r="H656" s="26">
        <v>1359.84997558593</v>
      </c>
      <c r="I656" s="22">
        <v>586.09997558593705</v>
      </c>
      <c r="J656" s="26">
        <v>272.29998779296801</v>
      </c>
      <c r="K656" s="22">
        <v>765.95001220703102</v>
      </c>
      <c r="Y656" s="94">
        <v>285</v>
      </c>
      <c r="Z656" s="18">
        <v>44342</v>
      </c>
      <c r="AA656" s="22">
        <v>291.20001220703102</v>
      </c>
      <c r="AB656" s="26">
        <v>1348.55004882812</v>
      </c>
      <c r="AC656" s="22">
        <v>582.34997558593705</v>
      </c>
      <c r="AD656" s="26">
        <v>274.45001220703102</v>
      </c>
      <c r="AE656" s="22">
        <v>804.95001220703102</v>
      </c>
      <c r="AF656" s="7">
        <v>8071</v>
      </c>
      <c r="AG656" s="108">
        <f t="shared" si="101"/>
        <v>4.2798576420913712E-2</v>
      </c>
      <c r="AH656" s="65">
        <f t="shared" si="101"/>
        <v>4.1240598121094242E-3</v>
      </c>
      <c r="AI656" s="64">
        <f t="shared" si="101"/>
        <v>2.1698474166530445E-2</v>
      </c>
      <c r="AJ656" s="65">
        <f t="shared" si="100"/>
        <v>2.9207342001694163E-2</v>
      </c>
      <c r="AK656" s="64">
        <f t="shared" si="100"/>
        <v>4.3091805289929258E-2</v>
      </c>
      <c r="AL656" s="64">
        <f t="shared" si="100"/>
        <v>4.4330551976079456E-3</v>
      </c>
      <c r="AM656" s="101">
        <f t="shared" si="102"/>
        <v>8.3931575956392966E-3</v>
      </c>
      <c r="AN656" s="102">
        <f t="shared" si="103"/>
        <v>7.2223567004193259E-3</v>
      </c>
      <c r="AO656" s="101">
        <f t="shared" si="104"/>
        <v>5.0366325073663114E-3</v>
      </c>
      <c r="AP656" s="102">
        <f t="shared" si="105"/>
        <v>5.8764644733100089E-3</v>
      </c>
      <c r="AQ656" s="101">
        <f t="shared" si="106"/>
        <v>2.9002199594612434E-3</v>
      </c>
      <c r="AR656" s="102">
        <f t="shared" si="99"/>
        <v>3.4405418825274411E-2</v>
      </c>
      <c r="AS656" s="101">
        <f t="shared" si="99"/>
        <v>-3.0982968883099017E-3</v>
      </c>
      <c r="AT656" s="102">
        <f t="shared" si="99"/>
        <v>1.6661841659164133E-2</v>
      </c>
      <c r="AU656" s="101">
        <f t="shared" si="99"/>
        <v>2.3330877528384156E-2</v>
      </c>
      <c r="AV656" s="102">
        <f t="shared" si="99"/>
        <v>4.0191585330468016E-2</v>
      </c>
      <c r="AW656" s="102">
        <f t="shared" si="107"/>
        <v>2.2298285290996166E-2</v>
      </c>
    </row>
    <row r="657" spans="6:49" x14ac:dyDescent="0.3">
      <c r="F657" s="18">
        <v>44347</v>
      </c>
      <c r="G657" s="22">
        <v>288.45001220703102</v>
      </c>
      <c r="H657" s="26">
        <v>1369.69995117187</v>
      </c>
      <c r="I657" s="22">
        <v>605.45001220703102</v>
      </c>
      <c r="J657" s="26">
        <v>273.20001220703102</v>
      </c>
      <c r="K657" s="22">
        <v>791.20001220703102</v>
      </c>
      <c r="Y657" s="94">
        <v>286</v>
      </c>
      <c r="Z657" s="18">
        <v>44343</v>
      </c>
      <c r="AA657" s="22">
        <v>283.39999389648398</v>
      </c>
      <c r="AB657" s="26">
        <v>1361.65002441406</v>
      </c>
      <c r="AC657" s="22">
        <v>588.59997558593705</v>
      </c>
      <c r="AD657" s="26">
        <v>270.04998779296801</v>
      </c>
      <c r="AE657" s="22">
        <v>769.09997558593705</v>
      </c>
      <c r="AF657" s="7">
        <v>8095.6</v>
      </c>
      <c r="AG657" s="108">
        <f t="shared" si="101"/>
        <v>-2.7151052522453371E-2</v>
      </c>
      <c r="AH657" s="65">
        <f t="shared" si="101"/>
        <v>9.6672402434190494E-3</v>
      </c>
      <c r="AI657" s="64">
        <f t="shared" si="101"/>
        <v>1.0675194695871207E-2</v>
      </c>
      <c r="AJ657" s="65">
        <f t="shared" si="100"/>
        <v>-1.6162057638016838E-2</v>
      </c>
      <c r="AK657" s="64">
        <f t="shared" si="100"/>
        <v>-4.5559210533929494E-2</v>
      </c>
      <c r="AL657" s="64">
        <f t="shared" si="100"/>
        <v>3.0433138676782463E-3</v>
      </c>
      <c r="AM657" s="101">
        <f t="shared" si="102"/>
        <v>5.9684842541585384E-3</v>
      </c>
      <c r="AN657" s="102">
        <f t="shared" si="103"/>
        <v>5.5851844192790906E-3</v>
      </c>
      <c r="AO657" s="101">
        <f t="shared" si="104"/>
        <v>3.8627081937743979E-3</v>
      </c>
      <c r="AP657" s="102">
        <f t="shared" si="105"/>
        <v>4.5168617844556745E-3</v>
      </c>
      <c r="AQ657" s="101">
        <f t="shared" si="106"/>
        <v>2.2650205088097235E-3</v>
      </c>
      <c r="AR657" s="102">
        <f t="shared" si="99"/>
        <v>-3.3119536776611912E-2</v>
      </c>
      <c r="AS657" s="101">
        <f t="shared" si="99"/>
        <v>4.0820558241399588E-3</v>
      </c>
      <c r="AT657" s="102">
        <f t="shared" si="99"/>
        <v>6.812486502096809E-3</v>
      </c>
      <c r="AU657" s="101">
        <f t="shared" si="99"/>
        <v>-2.0678919422472512E-2</v>
      </c>
      <c r="AV657" s="102">
        <f t="shared" si="99"/>
        <v>-4.7824231042739217E-2</v>
      </c>
      <c r="AW657" s="102">
        <f t="shared" si="107"/>
        <v>-1.8145628983117373E-2</v>
      </c>
    </row>
    <row r="658" spans="6:49" x14ac:dyDescent="0.3">
      <c r="F658" s="18">
        <v>44348</v>
      </c>
      <c r="G658" s="22">
        <v>287.29998779296801</v>
      </c>
      <c r="H658" s="26">
        <v>1361.09997558593</v>
      </c>
      <c r="I658" s="22">
        <v>605.04998779296795</v>
      </c>
      <c r="J658" s="26">
        <v>271.95001220703102</v>
      </c>
      <c r="K658" s="22">
        <v>790.5</v>
      </c>
      <c r="Y658" s="94">
        <v>287</v>
      </c>
      <c r="Z658" s="18">
        <v>44344</v>
      </c>
      <c r="AA658" s="22">
        <v>286.29998779296801</v>
      </c>
      <c r="AB658" s="26">
        <v>1359.84997558593</v>
      </c>
      <c r="AC658" s="22">
        <v>586.09997558593705</v>
      </c>
      <c r="AD658" s="26">
        <v>272.29998779296801</v>
      </c>
      <c r="AE658" s="22">
        <v>765.95001220703102</v>
      </c>
      <c r="AF658" s="7">
        <v>8134.3</v>
      </c>
      <c r="AG658" s="108">
        <f t="shared" si="101"/>
        <v>1.0180863747036806E-2</v>
      </c>
      <c r="AH658" s="65">
        <f t="shared" si="101"/>
        <v>-1.3228360026613709E-3</v>
      </c>
      <c r="AI658" s="64">
        <f t="shared" si="101"/>
        <v>-4.2564124939134277E-3</v>
      </c>
      <c r="AJ658" s="65">
        <f t="shared" si="100"/>
        <v>8.2972730143225631E-3</v>
      </c>
      <c r="AK658" s="64">
        <f t="shared" si="100"/>
        <v>-4.1040589235121902E-3</v>
      </c>
      <c r="AL658" s="64">
        <f t="shared" si="100"/>
        <v>4.7689848177554324E-3</v>
      </c>
      <c r="AM658" s="101">
        <f t="shared" si="102"/>
        <v>8.9792519838853245E-3</v>
      </c>
      <c r="AN658" s="102">
        <f t="shared" si="103"/>
        <v>7.6180955697147034E-3</v>
      </c>
      <c r="AO658" s="101">
        <f t="shared" si="104"/>
        <v>5.3203946293194516E-3</v>
      </c>
      <c r="AP658" s="102">
        <f t="shared" si="105"/>
        <v>6.205108951949383E-3</v>
      </c>
      <c r="AQ658" s="101">
        <f t="shared" si="106"/>
        <v>3.0537609858233587E-3</v>
      </c>
      <c r="AR658" s="102">
        <f t="shared" si="99"/>
        <v>1.2016117631514812E-3</v>
      </c>
      <c r="AS658" s="101">
        <f t="shared" si="99"/>
        <v>-8.9409315723760745E-3</v>
      </c>
      <c r="AT658" s="102">
        <f t="shared" si="99"/>
        <v>-9.5768071232328784E-3</v>
      </c>
      <c r="AU658" s="101">
        <f t="shared" si="99"/>
        <v>2.0921640623731801E-3</v>
      </c>
      <c r="AV658" s="102">
        <f t="shared" si="99"/>
        <v>-7.1578199093355489E-3</v>
      </c>
      <c r="AW658" s="102">
        <f t="shared" si="107"/>
        <v>-4.476356555883969E-3</v>
      </c>
    </row>
    <row r="659" spans="6:49" x14ac:dyDescent="0.3">
      <c r="F659" s="18">
        <v>44349</v>
      </c>
      <c r="G659" s="22">
        <v>290.89999389648398</v>
      </c>
      <c r="H659" s="26">
        <v>1390.65002441406</v>
      </c>
      <c r="I659" s="22">
        <v>604.29998779296795</v>
      </c>
      <c r="J659" s="26">
        <v>273.04998779296801</v>
      </c>
      <c r="K659" s="22">
        <v>807.09997558593705</v>
      </c>
      <c r="Y659" s="94">
        <v>288</v>
      </c>
      <c r="Z659" s="18">
        <v>44347</v>
      </c>
      <c r="AA659" s="22">
        <v>288.45001220703102</v>
      </c>
      <c r="AB659" s="26">
        <v>1369.69995117187</v>
      </c>
      <c r="AC659" s="22">
        <v>605.45001220703102</v>
      </c>
      <c r="AD659" s="26">
        <v>273.20001220703102</v>
      </c>
      <c r="AE659" s="22">
        <v>791.20001220703102</v>
      </c>
      <c r="AF659" s="7">
        <v>8204.9</v>
      </c>
      <c r="AG659" s="108">
        <f t="shared" si="101"/>
        <v>7.4816335554349842E-3</v>
      </c>
      <c r="AH659" s="65">
        <f t="shared" si="101"/>
        <v>7.2173205158930949E-3</v>
      </c>
      <c r="AI659" s="64">
        <f t="shared" si="101"/>
        <v>3.248162153502189E-2</v>
      </c>
      <c r="AJ659" s="65">
        <f t="shared" si="100"/>
        <v>3.299817527936507E-3</v>
      </c>
      <c r="AK659" s="64">
        <f t="shared" si="100"/>
        <v>3.2433886341187435E-2</v>
      </c>
      <c r="AL659" s="64">
        <f t="shared" si="100"/>
        <v>8.6418477496819981E-3</v>
      </c>
      <c r="AM659" s="101">
        <f t="shared" si="102"/>
        <v>1.573621265276489E-2</v>
      </c>
      <c r="AN659" s="102">
        <f t="shared" si="103"/>
        <v>1.218048693295236E-2</v>
      </c>
      <c r="AO659" s="101">
        <f t="shared" si="104"/>
        <v>8.5918292920760409E-3</v>
      </c>
      <c r="AP659" s="102">
        <f t="shared" si="105"/>
        <v>9.9939829980842856E-3</v>
      </c>
      <c r="AQ659" s="101">
        <f t="shared" si="106"/>
        <v>4.8239036403077236E-3</v>
      </c>
      <c r="AR659" s="102">
        <f t="shared" si="99"/>
        <v>-8.254579097329906E-3</v>
      </c>
      <c r="AS659" s="101">
        <f t="shared" si="99"/>
        <v>-4.9631664170592654E-3</v>
      </c>
      <c r="AT659" s="102">
        <f t="shared" si="99"/>
        <v>2.3889792242945851E-2</v>
      </c>
      <c r="AU659" s="101">
        <f t="shared" si="99"/>
        <v>-6.6941654701477785E-3</v>
      </c>
      <c r="AV659" s="102">
        <f t="shared" si="99"/>
        <v>2.760998270087971E-2</v>
      </c>
      <c r="AW659" s="102">
        <f t="shared" si="107"/>
        <v>6.3175727918577231E-3</v>
      </c>
    </row>
    <row r="660" spans="6:49" x14ac:dyDescent="0.3">
      <c r="F660" s="18">
        <v>44350</v>
      </c>
      <c r="G660" s="22">
        <v>297.64999389648398</v>
      </c>
      <c r="H660" s="26">
        <v>1406.59997558593</v>
      </c>
      <c r="I660" s="22">
        <v>661.45001220703102</v>
      </c>
      <c r="J660" s="26">
        <v>287.75</v>
      </c>
      <c r="K660" s="22">
        <v>861.79998779296795</v>
      </c>
      <c r="Y660" s="94">
        <v>289</v>
      </c>
      <c r="Z660" s="18">
        <v>44348</v>
      </c>
      <c r="AA660" s="22">
        <v>287.29998779296801</v>
      </c>
      <c r="AB660" s="26">
        <v>1361.09997558593</v>
      </c>
      <c r="AC660" s="22">
        <v>605.04998779296795</v>
      </c>
      <c r="AD660" s="26">
        <v>271.95001220703102</v>
      </c>
      <c r="AE660" s="22">
        <v>790.5</v>
      </c>
      <c r="AF660" s="7">
        <v>8199.65</v>
      </c>
      <c r="AG660" s="108">
        <f t="shared" si="101"/>
        <v>-3.9948795258540493E-3</v>
      </c>
      <c r="AH660" s="65">
        <f t="shared" si="101"/>
        <v>-6.2985236909842137E-3</v>
      </c>
      <c r="AI660" s="64">
        <f t="shared" si="101"/>
        <v>-6.6092429347320431E-4</v>
      </c>
      <c r="AJ660" s="65">
        <f t="shared" si="100"/>
        <v>-4.5859016222889494E-3</v>
      </c>
      <c r="AK660" s="64">
        <f t="shared" si="100"/>
        <v>-8.8513908747788893E-4</v>
      </c>
      <c r="AL660" s="64">
        <f t="shared" si="100"/>
        <v>-6.4006634491493961E-4</v>
      </c>
      <c r="AM660" s="101">
        <f t="shared" si="102"/>
        <v>-4.578870537050669E-4</v>
      </c>
      <c r="AN660" s="102">
        <f t="shared" si="103"/>
        <v>1.2460114702648763E-3</v>
      </c>
      <c r="AO660" s="101">
        <f t="shared" si="104"/>
        <v>7.5133092187213378E-4</v>
      </c>
      <c r="AP660" s="102">
        <f t="shared" si="105"/>
        <v>9.1336123851747954E-4</v>
      </c>
      <c r="AQ660" s="101">
        <f t="shared" si="106"/>
        <v>5.814834093566736E-4</v>
      </c>
      <c r="AR660" s="102">
        <f t="shared" si="99"/>
        <v>-3.5369924721489823E-3</v>
      </c>
      <c r="AS660" s="101">
        <f t="shared" si="99"/>
        <v>-7.5445351612490903E-3</v>
      </c>
      <c r="AT660" s="102">
        <f t="shared" si="99"/>
        <v>-1.4122552153453382E-3</v>
      </c>
      <c r="AU660" s="101">
        <f t="shared" si="99"/>
        <v>-5.4992628608064292E-3</v>
      </c>
      <c r="AV660" s="102">
        <f t="shared" si="99"/>
        <v>-1.4666224968345625E-3</v>
      </c>
      <c r="AW660" s="102">
        <f t="shared" si="107"/>
        <v>-3.8919336412768812E-3</v>
      </c>
    </row>
    <row r="661" spans="6:49" x14ac:dyDescent="0.3">
      <c r="F661" s="18">
        <v>44351</v>
      </c>
      <c r="G661" s="22">
        <v>296.95001220703102</v>
      </c>
      <c r="H661" s="26">
        <v>1408.94995117187</v>
      </c>
      <c r="I661" s="22">
        <v>654.34997558593705</v>
      </c>
      <c r="J661" s="26">
        <v>289.25</v>
      </c>
      <c r="K661" s="22">
        <v>876.15002441406205</v>
      </c>
      <c r="Y661" s="94">
        <v>290</v>
      </c>
      <c r="Z661" s="18">
        <v>44349</v>
      </c>
      <c r="AA661" s="22">
        <v>290.89999389648398</v>
      </c>
      <c r="AB661" s="26">
        <v>1390.65002441406</v>
      </c>
      <c r="AC661" s="22">
        <v>604.29998779296795</v>
      </c>
      <c r="AD661" s="26">
        <v>273.04998779296801</v>
      </c>
      <c r="AE661" s="22">
        <v>807.09997558593705</v>
      </c>
      <c r="AF661" s="7">
        <v>8233.75</v>
      </c>
      <c r="AG661" s="108">
        <f t="shared" si="101"/>
        <v>1.2452621023219805E-2</v>
      </c>
      <c r="AH661" s="65">
        <f t="shared" si="101"/>
        <v>2.1478102875949819E-2</v>
      </c>
      <c r="AI661" s="64">
        <f t="shared" si="101"/>
        <v>-1.2403359015882509E-3</v>
      </c>
      <c r="AJ661" s="65">
        <f t="shared" si="100"/>
        <v>4.0366131359361292E-3</v>
      </c>
      <c r="AK661" s="64">
        <f t="shared" si="100"/>
        <v>2.0781889431681615E-2</v>
      </c>
      <c r="AL661" s="64">
        <f t="shared" si="100"/>
        <v>4.1500905403295861E-3</v>
      </c>
      <c r="AM661" s="101">
        <f t="shared" si="102"/>
        <v>7.8994708596200232E-3</v>
      </c>
      <c r="AN661" s="102">
        <f t="shared" si="103"/>
        <v>6.8890127295223019E-3</v>
      </c>
      <c r="AO661" s="101">
        <f t="shared" si="104"/>
        <v>4.7976102635052375E-3</v>
      </c>
      <c r="AP661" s="102">
        <f t="shared" si="105"/>
        <v>5.5996363322732418E-3</v>
      </c>
      <c r="AQ661" s="101">
        <f t="shared" si="106"/>
        <v>2.7708872620835941E-3</v>
      </c>
      <c r="AR661" s="102">
        <f t="shared" si="99"/>
        <v>4.5531501635997819E-3</v>
      </c>
      <c r="AS661" s="101">
        <f t="shared" si="99"/>
        <v>1.4589090146427517E-2</v>
      </c>
      <c r="AT661" s="102">
        <f t="shared" si="99"/>
        <v>-6.0379461650934881E-3</v>
      </c>
      <c r="AU661" s="101">
        <f t="shared" si="99"/>
        <v>-1.5630231963371126E-3</v>
      </c>
      <c r="AV661" s="102">
        <f t="shared" si="99"/>
        <v>1.8011002169598021E-2</v>
      </c>
      <c r="AW661" s="102">
        <f t="shared" si="107"/>
        <v>5.9104546236389442E-3</v>
      </c>
    </row>
    <row r="662" spans="6:49" x14ac:dyDescent="0.3">
      <c r="F662" s="18">
        <v>44354</v>
      </c>
      <c r="G662" s="22">
        <v>298.64999389648398</v>
      </c>
      <c r="H662" s="26">
        <v>1403.80004882812</v>
      </c>
      <c r="I662" s="22">
        <v>648.09997558593705</v>
      </c>
      <c r="J662" s="26">
        <v>288.100006103515</v>
      </c>
      <c r="K662" s="22">
        <v>850.04998779296795</v>
      </c>
      <c r="Y662" s="94">
        <v>291</v>
      </c>
      <c r="Z662" s="18">
        <v>44350</v>
      </c>
      <c r="AA662" s="22">
        <v>297.64999389648398</v>
      </c>
      <c r="AB662" s="26">
        <v>1406.59997558593</v>
      </c>
      <c r="AC662" s="22">
        <v>661.45001220703102</v>
      </c>
      <c r="AD662" s="26">
        <v>287.75</v>
      </c>
      <c r="AE662" s="22">
        <v>861.79998779296795</v>
      </c>
      <c r="AF662" s="7">
        <v>8298.25</v>
      </c>
      <c r="AG662" s="108">
        <f t="shared" si="101"/>
        <v>2.2938734574053935E-2</v>
      </c>
      <c r="AH662" s="65">
        <f t="shared" si="101"/>
        <v>1.1404146240157825E-2</v>
      </c>
      <c r="AI662" s="64">
        <f t="shared" si="101"/>
        <v>9.0363670196117477E-2</v>
      </c>
      <c r="AJ662" s="65">
        <f t="shared" si="100"/>
        <v>5.2437163710045191E-2</v>
      </c>
      <c r="AK662" s="64">
        <f t="shared" si="100"/>
        <v>6.557566493595253E-2</v>
      </c>
      <c r="AL662" s="64">
        <f t="shared" si="100"/>
        <v>7.8030882257036725E-3</v>
      </c>
      <c r="AM662" s="101">
        <f t="shared" si="102"/>
        <v>1.4272833954941881E-2</v>
      </c>
      <c r="AN662" s="102">
        <f t="shared" si="103"/>
        <v>1.1192393815458937E-2</v>
      </c>
      <c r="AO662" s="101">
        <f t="shared" si="104"/>
        <v>7.8833232001511901E-3</v>
      </c>
      <c r="AP662" s="102">
        <f t="shared" si="105"/>
        <v>9.1734132420126287E-3</v>
      </c>
      <c r="AQ662" s="101">
        <f t="shared" si="106"/>
        <v>4.4405376301116291E-3</v>
      </c>
      <c r="AR662" s="102">
        <f t="shared" si="99"/>
        <v>8.665900619112054E-3</v>
      </c>
      <c r="AS662" s="101">
        <f t="shared" si="99"/>
        <v>2.1175242469888798E-4</v>
      </c>
      <c r="AT662" s="102">
        <f t="shared" si="99"/>
        <v>8.2480346995966292E-2</v>
      </c>
      <c r="AU662" s="101">
        <f t="shared" si="99"/>
        <v>4.3263750468032561E-2</v>
      </c>
      <c r="AV662" s="102">
        <f t="shared" si="99"/>
        <v>6.1135127305840899E-2</v>
      </c>
      <c r="AW662" s="102">
        <f t="shared" si="107"/>
        <v>3.9151375562730135E-2</v>
      </c>
    </row>
    <row r="663" spans="6:49" x14ac:dyDescent="0.3">
      <c r="F663" s="18">
        <v>44355</v>
      </c>
      <c r="G663" s="22">
        <v>304.45001220703102</v>
      </c>
      <c r="H663" s="26">
        <v>1407.19995117187</v>
      </c>
      <c r="I663" s="22">
        <v>650.04998779296795</v>
      </c>
      <c r="J663" s="26">
        <v>291.54998779296801</v>
      </c>
      <c r="K663" s="22">
        <v>868</v>
      </c>
      <c r="Y663" s="94">
        <v>292</v>
      </c>
      <c r="Z663" s="18">
        <v>44351</v>
      </c>
      <c r="AA663" s="22">
        <v>296.95001220703102</v>
      </c>
      <c r="AB663" s="26">
        <v>1408.94995117187</v>
      </c>
      <c r="AC663" s="22">
        <v>654.34997558593705</v>
      </c>
      <c r="AD663" s="26">
        <v>289.25</v>
      </c>
      <c r="AE663" s="22">
        <v>876.15002441406205</v>
      </c>
      <c r="AF663" s="7">
        <v>8302.7000000000007</v>
      </c>
      <c r="AG663" s="108">
        <f t="shared" si="101"/>
        <v>-2.3544635238141568E-3</v>
      </c>
      <c r="AH663" s="65">
        <f t="shared" si="101"/>
        <v>1.6692839358254032E-3</v>
      </c>
      <c r="AI663" s="64">
        <f t="shared" si="101"/>
        <v>-1.0792074172260675E-2</v>
      </c>
      <c r="AJ663" s="65">
        <f t="shared" si="100"/>
        <v>5.1993184717938927E-3</v>
      </c>
      <c r="AK663" s="64">
        <f t="shared" si="100"/>
        <v>1.6514126002429026E-2</v>
      </c>
      <c r="AL663" s="64">
        <f t="shared" si="100"/>
        <v>5.361139099369917E-4</v>
      </c>
      <c r="AM663" s="101">
        <f t="shared" si="102"/>
        <v>1.5941875642814219E-3</v>
      </c>
      <c r="AN663" s="102">
        <f t="shared" si="103"/>
        <v>2.6316000466407741E-3</v>
      </c>
      <c r="AO663" s="101">
        <f t="shared" si="104"/>
        <v>1.7448586875083915E-3</v>
      </c>
      <c r="AP663" s="102">
        <f t="shared" si="105"/>
        <v>2.0640342469649977E-3</v>
      </c>
      <c r="AQ663" s="101">
        <f t="shared" si="106"/>
        <v>1.1190719775738282E-3</v>
      </c>
      <c r="AR663" s="102">
        <f t="shared" si="99"/>
        <v>-3.9486510880955786E-3</v>
      </c>
      <c r="AS663" s="101">
        <f t="shared" si="99"/>
        <v>-9.6231611081537094E-4</v>
      </c>
      <c r="AT663" s="102">
        <f t="shared" si="99"/>
        <v>-1.2536932859769066E-2</v>
      </c>
      <c r="AU663" s="101">
        <f t="shared" si="99"/>
        <v>3.135284224828895E-3</v>
      </c>
      <c r="AV663" s="102">
        <f t="shared" si="99"/>
        <v>1.5395054024855198E-2</v>
      </c>
      <c r="AW663" s="102">
        <f t="shared" si="107"/>
        <v>2.1648763820081572E-4</v>
      </c>
    </row>
    <row r="664" spans="6:49" x14ac:dyDescent="0.3">
      <c r="F664" s="18">
        <v>44356</v>
      </c>
      <c r="G664" s="22">
        <v>297.850006103515</v>
      </c>
      <c r="H664" s="26">
        <v>1403.5</v>
      </c>
      <c r="I664" s="22">
        <v>640.79998779296795</v>
      </c>
      <c r="J664" s="26">
        <v>288.04998779296801</v>
      </c>
      <c r="K664" s="22">
        <v>840.70001220703102</v>
      </c>
      <c r="Y664" s="94">
        <v>293</v>
      </c>
      <c r="Z664" s="18">
        <v>44354</v>
      </c>
      <c r="AA664" s="22">
        <v>298.64999389648398</v>
      </c>
      <c r="AB664" s="26">
        <v>1403.80004882812</v>
      </c>
      <c r="AC664" s="22">
        <v>648.09997558593705</v>
      </c>
      <c r="AD664" s="26">
        <v>288.100006103515</v>
      </c>
      <c r="AE664" s="22">
        <v>850.04998779296795</v>
      </c>
      <c r="AF664" s="7">
        <v>8348.9</v>
      </c>
      <c r="AG664" s="108">
        <f t="shared" si="101"/>
        <v>5.7084831713914127E-3</v>
      </c>
      <c r="AH664" s="65">
        <f t="shared" si="101"/>
        <v>-3.6618313738080799E-3</v>
      </c>
      <c r="AI664" s="64">
        <f t="shared" si="101"/>
        <v>-9.5973714276250018E-3</v>
      </c>
      <c r="AJ664" s="65">
        <f t="shared" si="100"/>
        <v>-3.9837027978989921E-3</v>
      </c>
      <c r="AK664" s="64">
        <f t="shared" si="100"/>
        <v>-3.0242180096221673E-2</v>
      </c>
      <c r="AL664" s="64">
        <f t="shared" si="100"/>
        <v>5.5490305493930726E-3</v>
      </c>
      <c r="AM664" s="101">
        <f t="shared" si="102"/>
        <v>1.0340193081271638E-2</v>
      </c>
      <c r="AN664" s="102">
        <f t="shared" si="103"/>
        <v>8.5370214319278534E-3</v>
      </c>
      <c r="AO664" s="101">
        <f t="shared" si="104"/>
        <v>5.9793047663082828E-3</v>
      </c>
      <c r="AP664" s="102">
        <f t="shared" si="105"/>
        <v>6.9682382130022529E-3</v>
      </c>
      <c r="AQ664" s="101">
        <f t="shared" si="106"/>
        <v>3.4102910893386339E-3</v>
      </c>
      <c r="AR664" s="102">
        <f t="shared" si="99"/>
        <v>-4.6317099098802253E-3</v>
      </c>
      <c r="AS664" s="101">
        <f t="shared" si="99"/>
        <v>-1.2198852805735932E-2</v>
      </c>
      <c r="AT664" s="102">
        <f t="shared" si="99"/>
        <v>-1.5576676193933284E-2</v>
      </c>
      <c r="AU664" s="101">
        <f t="shared" si="99"/>
        <v>-1.0951941010901245E-2</v>
      </c>
      <c r="AV664" s="102">
        <f t="shared" si="99"/>
        <v>-3.3652471185560306E-2</v>
      </c>
      <c r="AW664" s="102">
        <f t="shared" si="107"/>
        <v>-1.5402330221202198E-2</v>
      </c>
    </row>
    <row r="665" spans="6:49" x14ac:dyDescent="0.3">
      <c r="F665" s="18">
        <v>44357</v>
      </c>
      <c r="G665" s="22">
        <v>313.64999389648398</v>
      </c>
      <c r="H665" s="26">
        <v>1438.94995117187</v>
      </c>
      <c r="I665" s="22">
        <v>663</v>
      </c>
      <c r="J665" s="26">
        <v>296.75</v>
      </c>
      <c r="K665" s="22">
        <v>834.20001220703102</v>
      </c>
      <c r="Y665" s="94">
        <v>294</v>
      </c>
      <c r="Z665" s="18">
        <v>44355</v>
      </c>
      <c r="AA665" s="22">
        <v>304.45001220703102</v>
      </c>
      <c r="AB665" s="26">
        <v>1407.19995117187</v>
      </c>
      <c r="AC665" s="22">
        <v>650.04998779296795</v>
      </c>
      <c r="AD665" s="26">
        <v>291.54998779296801</v>
      </c>
      <c r="AE665" s="22">
        <v>868</v>
      </c>
      <c r="AF665" s="7">
        <v>8354.7000000000007</v>
      </c>
      <c r="AG665" s="108">
        <f t="shared" si="101"/>
        <v>1.9234611408643163E-2</v>
      </c>
      <c r="AH665" s="65">
        <f t="shared" si="101"/>
        <v>2.4189996454244507E-3</v>
      </c>
      <c r="AI665" s="64">
        <f t="shared" si="101"/>
        <v>3.0042964661129296E-3</v>
      </c>
      <c r="AJ665" s="65">
        <f t="shared" si="100"/>
        <v>1.1903812522848365E-2</v>
      </c>
      <c r="AK665" s="64">
        <f t="shared" si="100"/>
        <v>2.0896557736981715E-2</v>
      </c>
      <c r="AL665" s="64">
        <f t="shared" si="100"/>
        <v>6.9446110216976392E-4</v>
      </c>
      <c r="AM665" s="101">
        <f t="shared" si="102"/>
        <v>1.8704549583903342E-3</v>
      </c>
      <c r="AN665" s="102">
        <f t="shared" si="103"/>
        <v>2.8181395330450485E-3</v>
      </c>
      <c r="AO665" s="101">
        <f t="shared" si="104"/>
        <v>1.8786156787899755E-3</v>
      </c>
      <c r="AP665" s="102">
        <f t="shared" si="105"/>
        <v>2.2189474410218382E-3</v>
      </c>
      <c r="AQ665" s="101">
        <f t="shared" si="106"/>
        <v>1.1914466327361348E-3</v>
      </c>
      <c r="AR665" s="102">
        <f t="shared" si="99"/>
        <v>1.736415645025283E-2</v>
      </c>
      <c r="AS665" s="101">
        <f t="shared" si="99"/>
        <v>-3.9913988762059786E-4</v>
      </c>
      <c r="AT665" s="102">
        <f t="shared" si="99"/>
        <v>1.125680787322954E-3</v>
      </c>
      <c r="AU665" s="101">
        <f t="shared" si="99"/>
        <v>9.6848650818265273E-3</v>
      </c>
      <c r="AV665" s="102">
        <f t="shared" si="99"/>
        <v>1.9705111104245582E-2</v>
      </c>
      <c r="AW665" s="102">
        <f t="shared" si="107"/>
        <v>9.4961347072054589E-3</v>
      </c>
    </row>
    <row r="666" spans="6:49" x14ac:dyDescent="0.3">
      <c r="F666" s="18">
        <v>44358</v>
      </c>
      <c r="G666" s="22">
        <v>310.04998779296801</v>
      </c>
      <c r="H666" s="26">
        <v>1421.75</v>
      </c>
      <c r="I666" s="22">
        <v>652.84997558593705</v>
      </c>
      <c r="J666" s="26">
        <v>293.600006103515</v>
      </c>
      <c r="K666" s="22">
        <v>836.04998779296795</v>
      </c>
      <c r="Y666" s="94">
        <v>295</v>
      </c>
      <c r="Z666" s="18">
        <v>44356</v>
      </c>
      <c r="AA666" s="22">
        <v>297.850006103515</v>
      </c>
      <c r="AB666" s="26">
        <v>1403.5</v>
      </c>
      <c r="AC666" s="22">
        <v>640.79998779296795</v>
      </c>
      <c r="AD666" s="26">
        <v>288.04998779296801</v>
      </c>
      <c r="AE666" s="22">
        <v>840.70001220703102</v>
      </c>
      <c r="AF666" s="7">
        <v>8295.7999999999993</v>
      </c>
      <c r="AG666" s="108">
        <f t="shared" si="101"/>
        <v>-2.1916885583332987E-2</v>
      </c>
      <c r="AH666" s="65">
        <f t="shared" si="101"/>
        <v>-2.6327629226258619E-3</v>
      </c>
      <c r="AI666" s="64">
        <f t="shared" si="101"/>
        <v>-1.4331887525098933E-2</v>
      </c>
      <c r="AJ666" s="65">
        <f t="shared" si="100"/>
        <v>-1.2077441998514429E-2</v>
      </c>
      <c r="AK666" s="64">
        <f t="shared" si="100"/>
        <v>-3.1956821999019336E-2</v>
      </c>
      <c r="AL666" s="64">
        <f t="shared" si="100"/>
        <v>-7.0748921272031015E-3</v>
      </c>
      <c r="AM666" s="101">
        <f t="shared" si="102"/>
        <v>-1.1684688901914063E-2</v>
      </c>
      <c r="AN666" s="102">
        <f t="shared" si="103"/>
        <v>-6.3344771989910214E-3</v>
      </c>
      <c r="AO666" s="101">
        <f t="shared" si="104"/>
        <v>-4.684211849197574E-3</v>
      </c>
      <c r="AP666" s="102">
        <f t="shared" si="105"/>
        <v>-5.3819156216380303E-3</v>
      </c>
      <c r="AQ666" s="101">
        <f t="shared" si="106"/>
        <v>-2.3596378726551664E-3</v>
      </c>
      <c r="AR666" s="102">
        <f t="shared" si="99"/>
        <v>-1.0232196681418924E-2</v>
      </c>
      <c r="AS666" s="101">
        <f t="shared" si="99"/>
        <v>3.7017142763651595E-3</v>
      </c>
      <c r="AT666" s="102">
        <f t="shared" si="99"/>
        <v>-9.6476756759013588E-3</v>
      </c>
      <c r="AU666" s="101">
        <f t="shared" si="99"/>
        <v>-6.6955263768763984E-3</v>
      </c>
      <c r="AV666" s="102">
        <f t="shared" si="99"/>
        <v>-2.9597184126364168E-2</v>
      </c>
      <c r="AW666" s="102">
        <f t="shared" si="107"/>
        <v>-1.0494173716839137E-2</v>
      </c>
    </row>
    <row r="667" spans="6:49" x14ac:dyDescent="0.3">
      <c r="F667" s="18">
        <v>44361</v>
      </c>
      <c r="G667" s="22">
        <v>299.20001220703102</v>
      </c>
      <c r="H667" s="26">
        <v>1410.19995117187</v>
      </c>
      <c r="I667" s="22">
        <v>655.45001220703102</v>
      </c>
      <c r="J667" s="26">
        <v>288.75</v>
      </c>
      <c r="K667" s="22">
        <v>819.65002441406205</v>
      </c>
      <c r="Y667" s="94">
        <v>296</v>
      </c>
      <c r="Z667" s="18">
        <v>44357</v>
      </c>
      <c r="AA667" s="22">
        <v>313.64999389648398</v>
      </c>
      <c r="AB667" s="26">
        <v>1438.94995117187</v>
      </c>
      <c r="AC667" s="22">
        <v>663</v>
      </c>
      <c r="AD667" s="26">
        <v>296.75</v>
      </c>
      <c r="AE667" s="22">
        <v>834.20001220703102</v>
      </c>
      <c r="AF667" s="7">
        <v>8365.6</v>
      </c>
      <c r="AG667" s="108">
        <f t="shared" si="101"/>
        <v>5.168767051650746E-2</v>
      </c>
      <c r="AH667" s="65">
        <f t="shared" si="101"/>
        <v>2.4944530196961922E-2</v>
      </c>
      <c r="AI667" s="64">
        <f t="shared" si="101"/>
        <v>3.4057613481388797E-2</v>
      </c>
      <c r="AJ667" s="65">
        <f t="shared" si="100"/>
        <v>2.9755999689556636E-2</v>
      </c>
      <c r="AK667" s="64">
        <f t="shared" si="100"/>
        <v>-7.7616962652673066E-3</v>
      </c>
      <c r="AL667" s="64">
        <f t="shared" si="100"/>
        <v>8.3786966694757194E-3</v>
      </c>
      <c r="AM667" s="101">
        <f t="shared" si="102"/>
        <v>1.5277094545519487E-2</v>
      </c>
      <c r="AN667" s="102">
        <f t="shared" si="103"/>
        <v>1.1870484168418025E-2</v>
      </c>
      <c r="AO667" s="101">
        <f t="shared" si="104"/>
        <v>8.3695437166605401E-3</v>
      </c>
      <c r="AP667" s="102">
        <f t="shared" si="105"/>
        <v>9.73653874675625E-3</v>
      </c>
      <c r="AQ667" s="101">
        <f t="shared" si="106"/>
        <v>4.7036269974638084E-3</v>
      </c>
      <c r="AR667" s="102">
        <f t="shared" si="99"/>
        <v>3.6410575970987971E-2</v>
      </c>
      <c r="AS667" s="101">
        <f t="shared" si="99"/>
        <v>1.3074046028543897E-2</v>
      </c>
      <c r="AT667" s="102">
        <f t="shared" si="99"/>
        <v>2.5688069764728257E-2</v>
      </c>
      <c r="AU667" s="101">
        <f t="shared" si="99"/>
        <v>2.0019460942800386E-2</v>
      </c>
      <c r="AV667" s="102">
        <f t="shared" si="99"/>
        <v>-1.2465323262731115E-2</v>
      </c>
      <c r="AW667" s="102">
        <f t="shared" si="107"/>
        <v>1.654536588886588E-2</v>
      </c>
    </row>
    <row r="668" spans="6:49" x14ac:dyDescent="0.3">
      <c r="F668" s="18">
        <v>44362</v>
      </c>
      <c r="G668" s="22">
        <v>308.79998779296801</v>
      </c>
      <c r="H668" s="26">
        <v>1432.34997558593</v>
      </c>
      <c r="I668" s="22">
        <v>653</v>
      </c>
      <c r="J668" s="26">
        <v>287.95001220703102</v>
      </c>
      <c r="K668" s="22">
        <v>819.40002441406205</v>
      </c>
      <c r="Y668" s="94">
        <v>297</v>
      </c>
      <c r="Z668" s="18">
        <v>44358</v>
      </c>
      <c r="AA668" s="22">
        <v>310.04998779296801</v>
      </c>
      <c r="AB668" s="26">
        <v>1421.75</v>
      </c>
      <c r="AC668" s="22">
        <v>652.84997558593705</v>
      </c>
      <c r="AD668" s="26">
        <v>293.600006103515</v>
      </c>
      <c r="AE668" s="22">
        <v>836.04998779296795</v>
      </c>
      <c r="AF668" s="7">
        <v>8394.4500000000007</v>
      </c>
      <c r="AG668" s="108">
        <f t="shared" si="101"/>
        <v>-1.1544159658398466E-2</v>
      </c>
      <c r="AH668" s="65">
        <f t="shared" si="101"/>
        <v>-1.202513981199009E-2</v>
      </c>
      <c r="AI668" s="64">
        <f t="shared" si="101"/>
        <v>-1.542763372794478E-2</v>
      </c>
      <c r="AJ668" s="65">
        <f t="shared" si="100"/>
        <v>-1.0671715960878238E-2</v>
      </c>
      <c r="AK668" s="64">
        <f t="shared" si="100"/>
        <v>2.2152089117748819E-3</v>
      </c>
      <c r="AL668" s="64">
        <f t="shared" si="100"/>
        <v>3.442713893436864E-3</v>
      </c>
      <c r="AM668" s="101">
        <f t="shared" si="102"/>
        <v>6.6653150774115509E-3</v>
      </c>
      <c r="AN668" s="102">
        <f t="shared" si="103"/>
        <v>6.0556940293601137E-3</v>
      </c>
      <c r="AO668" s="101">
        <f t="shared" si="104"/>
        <v>4.2000842154769373E-3</v>
      </c>
      <c r="AP668" s="102">
        <f t="shared" si="105"/>
        <v>4.9076002170367764E-3</v>
      </c>
      <c r="AQ668" s="101">
        <f t="shared" si="106"/>
        <v>2.447571514157539E-3</v>
      </c>
      <c r="AR668" s="102">
        <f t="shared" si="99"/>
        <v>-1.8209474735810017E-2</v>
      </c>
      <c r="AS668" s="101">
        <f t="shared" si="99"/>
        <v>-1.8080833841350202E-2</v>
      </c>
      <c r="AT668" s="102">
        <f t="shared" si="99"/>
        <v>-1.9627717943421719E-2</v>
      </c>
      <c r="AU668" s="101">
        <f t="shared" si="99"/>
        <v>-1.5579316177915015E-2</v>
      </c>
      <c r="AV668" s="102">
        <f t="shared" si="99"/>
        <v>-2.3236260238265706E-4</v>
      </c>
      <c r="AW668" s="102">
        <f t="shared" si="107"/>
        <v>-1.4345941060175921E-2</v>
      </c>
    </row>
    <row r="669" spans="6:49" x14ac:dyDescent="0.3">
      <c r="F669" s="18">
        <v>44363</v>
      </c>
      <c r="G669" s="22">
        <v>306.100006103515</v>
      </c>
      <c r="H669" s="26">
        <v>1410.65002441406</v>
      </c>
      <c r="I669" s="22">
        <v>642.70001220703102</v>
      </c>
      <c r="J669" s="26">
        <v>284.04998779296801</v>
      </c>
      <c r="K669" s="22">
        <v>809.59997558593705</v>
      </c>
      <c r="Y669" s="94">
        <v>298</v>
      </c>
      <c r="Z669" s="18">
        <v>44361</v>
      </c>
      <c r="AA669" s="22">
        <v>299.20001220703102</v>
      </c>
      <c r="AB669" s="26">
        <v>1410.19995117187</v>
      </c>
      <c r="AC669" s="22">
        <v>655.45001220703102</v>
      </c>
      <c r="AD669" s="26">
        <v>288.75</v>
      </c>
      <c r="AE669" s="22">
        <v>819.65002441406205</v>
      </c>
      <c r="AF669" s="7">
        <v>8389.25</v>
      </c>
      <c r="AG669" s="108">
        <f t="shared" si="101"/>
        <v>-3.5621248525491971E-2</v>
      </c>
      <c r="AH669" s="65">
        <f t="shared" si="101"/>
        <v>-8.1570035269375556E-3</v>
      </c>
      <c r="AI669" s="64">
        <f t="shared" si="101"/>
        <v>3.9746848097940183E-3</v>
      </c>
      <c r="AJ669" s="65">
        <f t="shared" si="100"/>
        <v>-1.6657055692895807E-2</v>
      </c>
      <c r="AK669" s="64">
        <f t="shared" si="100"/>
        <v>-1.981095564941341E-2</v>
      </c>
      <c r="AL669" s="64">
        <f t="shared" si="100"/>
        <v>-6.1964884577126323E-4</v>
      </c>
      <c r="AM669" s="101">
        <f t="shared" si="102"/>
        <v>-4.2226476572440879E-4</v>
      </c>
      <c r="AN669" s="102">
        <f t="shared" si="103"/>
        <v>1.2700641215952664E-3</v>
      </c>
      <c r="AO669" s="101">
        <f t="shared" si="104"/>
        <v>7.6857772755554565E-4</v>
      </c>
      <c r="AP669" s="102">
        <f t="shared" si="105"/>
        <v>9.3333595333496846E-4</v>
      </c>
      <c r="AQ669" s="101">
        <f t="shared" si="106"/>
        <v>5.9081549437165772E-4</v>
      </c>
      <c r="AR669" s="102">
        <f t="shared" si="99"/>
        <v>-3.5198983759767564E-2</v>
      </c>
      <c r="AS669" s="101">
        <f t="shared" si="99"/>
        <v>-9.427067648532822E-3</v>
      </c>
      <c r="AT669" s="102">
        <f t="shared" si="99"/>
        <v>3.2061070822384727E-3</v>
      </c>
      <c r="AU669" s="101">
        <f t="shared" si="99"/>
        <v>-1.7590391646230774E-2</v>
      </c>
      <c r="AV669" s="102">
        <f t="shared" si="99"/>
        <v>-2.0401771143785066E-2</v>
      </c>
      <c r="AW669" s="102">
        <f t="shared" si="107"/>
        <v>-1.588242142321555E-2</v>
      </c>
    </row>
    <row r="670" spans="6:49" x14ac:dyDescent="0.3">
      <c r="F670" s="18">
        <v>44364</v>
      </c>
      <c r="G670" s="22">
        <v>296.89999389648398</v>
      </c>
      <c r="H670" s="26">
        <v>1392.05004882812</v>
      </c>
      <c r="I670" s="22">
        <v>633.15002441406205</v>
      </c>
      <c r="J670" s="26">
        <v>281.100006103515</v>
      </c>
      <c r="K670" s="22">
        <v>813.90002441406205</v>
      </c>
      <c r="Y670" s="94">
        <v>299</v>
      </c>
      <c r="Z670" s="18">
        <v>44362</v>
      </c>
      <c r="AA670" s="22">
        <v>308.79998779296801</v>
      </c>
      <c r="AB670" s="26">
        <v>1432.34997558593</v>
      </c>
      <c r="AC670" s="22">
        <v>653</v>
      </c>
      <c r="AD670" s="26">
        <v>287.95001220703102</v>
      </c>
      <c r="AE670" s="22">
        <v>819.40002441406205</v>
      </c>
      <c r="AF670" s="7">
        <v>8421.75</v>
      </c>
      <c r="AG670" s="108">
        <f t="shared" si="101"/>
        <v>3.158149172085456E-2</v>
      </c>
      <c r="AH670" s="65">
        <f t="shared" si="101"/>
        <v>1.5584931359583956E-2</v>
      </c>
      <c r="AI670" s="64">
        <f t="shared" si="101"/>
        <v>-3.7449119912805464E-3</v>
      </c>
      <c r="AJ670" s="65">
        <f t="shared" si="100"/>
        <v>-2.7743654904386099E-3</v>
      </c>
      <c r="AK670" s="64">
        <f t="shared" si="100"/>
        <v>-3.0505475060691448E-4</v>
      </c>
      <c r="AL670" s="64">
        <f t="shared" si="100"/>
        <v>3.8665207887129162E-3</v>
      </c>
      <c r="AM670" s="101">
        <f t="shared" si="102"/>
        <v>7.404728419147277E-3</v>
      </c>
      <c r="AN670" s="102">
        <f t="shared" si="103"/>
        <v>6.5549559326793117E-3</v>
      </c>
      <c r="AO670" s="101">
        <f t="shared" si="104"/>
        <v>4.5580768921843545E-3</v>
      </c>
      <c r="AP670" s="102">
        <f t="shared" si="105"/>
        <v>5.3222162192833782E-3</v>
      </c>
      <c r="AQ670" s="101">
        <f t="shared" si="106"/>
        <v>2.6412779984248611E-3</v>
      </c>
      <c r="AR670" s="102">
        <f t="shared" si="99"/>
        <v>2.4176763301707281E-2</v>
      </c>
      <c r="AS670" s="101">
        <f t="shared" si="99"/>
        <v>9.0299754269046444E-3</v>
      </c>
      <c r="AT670" s="102">
        <f t="shared" si="99"/>
        <v>-8.3029888834649009E-3</v>
      </c>
      <c r="AU670" s="101">
        <f t="shared" si="99"/>
        <v>-8.096581709721988E-3</v>
      </c>
      <c r="AV670" s="102">
        <f t="shared" si="99"/>
        <v>-2.9463327490317757E-3</v>
      </c>
      <c r="AW670" s="102">
        <f t="shared" si="107"/>
        <v>2.7721670772786521E-3</v>
      </c>
    </row>
    <row r="671" spans="6:49" x14ac:dyDescent="0.3">
      <c r="F671" s="18">
        <v>44365</v>
      </c>
      <c r="G671" s="22">
        <v>294.850006103515</v>
      </c>
      <c r="H671" s="26">
        <v>1387.09997558593</v>
      </c>
      <c r="I671" s="22">
        <v>617.34997558593705</v>
      </c>
      <c r="J671" s="26">
        <v>282.04998779296801</v>
      </c>
      <c r="K671" s="22">
        <v>799.40002441406205</v>
      </c>
      <c r="Y671" s="94">
        <v>300</v>
      </c>
      <c r="Z671" s="18">
        <v>44363</v>
      </c>
      <c r="AA671" s="22">
        <v>306.100006103515</v>
      </c>
      <c r="AB671" s="26">
        <v>1410.65002441406</v>
      </c>
      <c r="AC671" s="22">
        <v>642.70001220703102</v>
      </c>
      <c r="AD671" s="26">
        <v>284.04998779296801</v>
      </c>
      <c r="AE671" s="22">
        <v>809.59997558593705</v>
      </c>
      <c r="AF671" s="7">
        <v>8361.1</v>
      </c>
      <c r="AG671" s="108">
        <f t="shared" si="101"/>
        <v>-8.7819127290984129E-3</v>
      </c>
      <c r="AH671" s="65">
        <f t="shared" si="101"/>
        <v>-1.5265826657168408E-2</v>
      </c>
      <c r="AI671" s="64">
        <f t="shared" si="101"/>
        <v>-1.5899057905833035E-2</v>
      </c>
      <c r="AJ671" s="65">
        <f t="shared" si="100"/>
        <v>-1.3636660317370718E-2</v>
      </c>
      <c r="AK671" s="64">
        <f t="shared" si="100"/>
        <v>-1.2032126530327441E-2</v>
      </c>
      <c r="AL671" s="64">
        <f t="shared" si="100"/>
        <v>-7.2276477503923926E-3</v>
      </c>
      <c r="AM671" s="101">
        <f t="shared" si="102"/>
        <v>-1.1951200719136258E-2</v>
      </c>
      <c r="AN671" s="102">
        <f t="shared" si="103"/>
        <v>-6.5144295877470355E-3</v>
      </c>
      <c r="AO671" s="101">
        <f t="shared" si="104"/>
        <v>-4.8132456026291313E-3</v>
      </c>
      <c r="AP671" s="102">
        <f t="shared" si="105"/>
        <v>-5.5313585082767142E-3</v>
      </c>
      <c r="AQ671" s="101">
        <f t="shared" si="106"/>
        <v>-2.4294568280565118E-3</v>
      </c>
      <c r="AR671" s="102">
        <f t="shared" si="99"/>
        <v>3.1692879900378449E-3</v>
      </c>
      <c r="AS671" s="101">
        <f t="shared" si="99"/>
        <v>-8.7513970694213725E-3</v>
      </c>
      <c r="AT671" s="102">
        <f t="shared" si="99"/>
        <v>-1.1085812303203903E-2</v>
      </c>
      <c r="AU671" s="101">
        <f t="shared" si="99"/>
        <v>-8.1053018090940041E-3</v>
      </c>
      <c r="AV671" s="102">
        <f t="shared" si="99"/>
        <v>-9.6026697022709284E-3</v>
      </c>
      <c r="AW671" s="102">
        <f t="shared" si="107"/>
        <v>-6.8751785787904722E-3</v>
      </c>
    </row>
    <row r="672" spans="6:49" x14ac:dyDescent="0.3">
      <c r="F672" s="18">
        <v>44368</v>
      </c>
      <c r="G672" s="22">
        <v>302.600006103515</v>
      </c>
      <c r="H672" s="26">
        <v>1419.59997558593</v>
      </c>
      <c r="I672" s="22">
        <v>622.20001220703102</v>
      </c>
      <c r="J672" s="26">
        <v>292</v>
      </c>
      <c r="K672" s="22">
        <v>809.79998779296795</v>
      </c>
      <c r="Y672" s="94">
        <v>301</v>
      </c>
      <c r="Z672" s="18">
        <v>44364</v>
      </c>
      <c r="AA672" s="22">
        <v>296.89999389648398</v>
      </c>
      <c r="AB672" s="26">
        <v>1392.05004882812</v>
      </c>
      <c r="AC672" s="22">
        <v>633.15002441406205</v>
      </c>
      <c r="AD672" s="26">
        <v>281.100006103515</v>
      </c>
      <c r="AE672" s="22">
        <v>813.90002441406205</v>
      </c>
      <c r="AF672" s="7">
        <v>8307.25</v>
      </c>
      <c r="AG672" s="108">
        <f t="shared" si="101"/>
        <v>-3.0516504678744696E-2</v>
      </c>
      <c r="AH672" s="65">
        <f t="shared" si="101"/>
        <v>-1.3273092496471673E-2</v>
      </c>
      <c r="AI672" s="64">
        <f t="shared" si="101"/>
        <v>-1.4970671914300321E-2</v>
      </c>
      <c r="AJ672" s="65">
        <f t="shared" si="100"/>
        <v>-1.0439736402741095E-2</v>
      </c>
      <c r="AK672" s="64">
        <f t="shared" si="100"/>
        <v>5.2972699518951828E-3</v>
      </c>
      <c r="AL672" s="64">
        <f t="shared" si="100"/>
        <v>-6.4613698836246186E-3</v>
      </c>
      <c r="AM672" s="101">
        <f t="shared" si="102"/>
        <v>-1.0614280332798929E-2</v>
      </c>
      <c r="AN672" s="102">
        <f t="shared" si="103"/>
        <v>-5.6117228349825254E-3</v>
      </c>
      <c r="AO672" s="101">
        <f t="shared" si="104"/>
        <v>-4.1659652783032084E-3</v>
      </c>
      <c r="AP672" s="102">
        <f t="shared" si="105"/>
        <v>-4.7816985351364395E-3</v>
      </c>
      <c r="AQ672" s="101">
        <f t="shared" si="106"/>
        <v>-2.0792195072437745E-3</v>
      </c>
      <c r="AR672" s="102">
        <f t="shared" si="99"/>
        <v>-1.9902224345945768E-2</v>
      </c>
      <c r="AS672" s="101">
        <f t="shared" si="99"/>
        <v>-7.6613696614891477E-3</v>
      </c>
      <c r="AT672" s="102">
        <f t="shared" si="99"/>
        <v>-1.0804706635997113E-2</v>
      </c>
      <c r="AU672" s="101">
        <f t="shared" si="99"/>
        <v>-5.658037867604656E-3</v>
      </c>
      <c r="AV672" s="102">
        <f t="shared" si="99"/>
        <v>7.3764894591389577E-3</v>
      </c>
      <c r="AW672" s="102">
        <f t="shared" si="107"/>
        <v>-7.3299698103795451E-3</v>
      </c>
    </row>
    <row r="673" spans="6:49" x14ac:dyDescent="0.3">
      <c r="F673" s="18">
        <v>44369</v>
      </c>
      <c r="G673" s="22">
        <v>296.79998779296801</v>
      </c>
      <c r="H673" s="26">
        <v>1401.90002441406</v>
      </c>
      <c r="I673" s="22">
        <v>612.75</v>
      </c>
      <c r="J673" s="26">
        <v>288.39999389648398</v>
      </c>
      <c r="K673" s="22">
        <v>820.95001220703102</v>
      </c>
      <c r="Y673" s="94">
        <v>302</v>
      </c>
      <c r="Z673" s="18">
        <v>44365</v>
      </c>
      <c r="AA673" s="22">
        <v>294.850006103515</v>
      </c>
      <c r="AB673" s="26">
        <v>1387.09997558593</v>
      </c>
      <c r="AC673" s="22">
        <v>617.34997558593705</v>
      </c>
      <c r="AD673" s="26">
        <v>282.04998779296801</v>
      </c>
      <c r="AE673" s="22">
        <v>799.40002441406205</v>
      </c>
      <c r="AF673" s="7">
        <v>8286.7000000000007</v>
      </c>
      <c r="AG673" s="108">
        <f t="shared" si="101"/>
        <v>-6.928588065313334E-3</v>
      </c>
      <c r="AH673" s="65">
        <f t="shared" si="101"/>
        <v>-3.5622966974713866E-3</v>
      </c>
      <c r="AI673" s="64">
        <f t="shared" si="101"/>
        <v>-2.5271314989096343E-2</v>
      </c>
      <c r="AJ673" s="65">
        <f t="shared" si="100"/>
        <v>3.3738172808574938E-3</v>
      </c>
      <c r="AK673" s="64">
        <f t="shared" si="100"/>
        <v>-1.7976061511679926E-2</v>
      </c>
      <c r="AL673" s="64">
        <f t="shared" si="100"/>
        <v>-2.4768075720921347E-3</v>
      </c>
      <c r="AM673" s="101">
        <f t="shared" si="102"/>
        <v>-3.6624384279960519E-3</v>
      </c>
      <c r="AN673" s="102">
        <f t="shared" si="103"/>
        <v>-9.1774502168180585E-4</v>
      </c>
      <c r="AO673" s="101">
        <f t="shared" si="104"/>
        <v>-8.0017736094552499E-4</v>
      </c>
      <c r="AP673" s="102">
        <f t="shared" si="105"/>
        <v>-8.8354747925523548E-4</v>
      </c>
      <c r="AQ673" s="101">
        <f t="shared" si="106"/>
        <v>-2.5802319044414745E-4</v>
      </c>
      <c r="AR673" s="102">
        <f t="shared" si="99"/>
        <v>-3.2661496373172822E-3</v>
      </c>
      <c r="AS673" s="101">
        <f t="shared" si="99"/>
        <v>-2.6445516757895807E-3</v>
      </c>
      <c r="AT673" s="102">
        <f t="shared" si="99"/>
        <v>-2.4471137628150817E-2</v>
      </c>
      <c r="AU673" s="101">
        <f t="shared" si="99"/>
        <v>4.2573647601127293E-3</v>
      </c>
      <c r="AV673" s="102">
        <f t="shared" si="99"/>
        <v>-1.7718038321235779E-2</v>
      </c>
      <c r="AW673" s="102">
        <f t="shared" si="107"/>
        <v>-8.7685025004761458E-3</v>
      </c>
    </row>
    <row r="674" spans="6:49" x14ac:dyDescent="0.3">
      <c r="F674" s="18">
        <v>44370</v>
      </c>
      <c r="G674" s="22">
        <v>293.04998779296801</v>
      </c>
      <c r="H674" s="26">
        <v>1405.30004882812</v>
      </c>
      <c r="I674" s="22">
        <v>614.84997558593705</v>
      </c>
      <c r="J674" s="26">
        <v>286.14999389648398</v>
      </c>
      <c r="K674" s="22">
        <v>817.04998779296795</v>
      </c>
      <c r="Y674" s="94">
        <v>303</v>
      </c>
      <c r="Z674" s="18">
        <v>44368</v>
      </c>
      <c r="AA674" s="22">
        <v>302.600006103515</v>
      </c>
      <c r="AB674" s="26">
        <v>1419.59997558593</v>
      </c>
      <c r="AC674" s="22">
        <v>622.20001220703102</v>
      </c>
      <c r="AD674" s="26">
        <v>292</v>
      </c>
      <c r="AE674" s="22">
        <v>809.79998779296795</v>
      </c>
      <c r="AF674" s="7">
        <v>8329.4500000000007</v>
      </c>
      <c r="AG674" s="108">
        <f t="shared" si="101"/>
        <v>2.5945048377576749E-2</v>
      </c>
      <c r="AH674" s="65">
        <f t="shared" si="101"/>
        <v>2.3159905406045723E-2</v>
      </c>
      <c r="AI674" s="64">
        <f t="shared" si="101"/>
        <v>7.8255196154785375E-3</v>
      </c>
      <c r="AJ674" s="65">
        <f t="shared" si="100"/>
        <v>3.4669485361971356E-2</v>
      </c>
      <c r="AK674" s="64">
        <f t="shared" si="100"/>
        <v>1.2925811706222992E-2</v>
      </c>
      <c r="AL674" s="64">
        <f t="shared" si="100"/>
        <v>5.1456076558361969E-3</v>
      </c>
      <c r="AM674" s="101">
        <f t="shared" si="102"/>
        <v>9.636343584761474E-3</v>
      </c>
      <c r="AN674" s="102">
        <f t="shared" si="103"/>
        <v>8.061772718599227E-3</v>
      </c>
      <c r="AO674" s="101">
        <f t="shared" si="104"/>
        <v>5.6385305997732945E-3</v>
      </c>
      <c r="AP674" s="102">
        <f t="shared" si="105"/>
        <v>6.5735641545909152E-3</v>
      </c>
      <c r="AQ674" s="101">
        <f t="shared" si="106"/>
        <v>3.2259013796503305E-3</v>
      </c>
      <c r="AR674" s="102">
        <f t="shared" si="99"/>
        <v>1.6308704792815275E-2</v>
      </c>
      <c r="AS674" s="101">
        <f t="shared" si="99"/>
        <v>1.5098132687446496E-2</v>
      </c>
      <c r="AT674" s="102">
        <f t="shared" si="99"/>
        <v>2.186989015705243E-3</v>
      </c>
      <c r="AU674" s="101">
        <f t="shared" si="99"/>
        <v>2.8095921207380442E-2</v>
      </c>
      <c r="AV674" s="102">
        <f t="shared" si="99"/>
        <v>9.6999103265726621E-3</v>
      </c>
      <c r="AW674" s="102">
        <f t="shared" si="107"/>
        <v>1.4277931605984024E-2</v>
      </c>
    </row>
    <row r="675" spans="6:49" x14ac:dyDescent="0.3">
      <c r="F675" s="18">
        <v>44371</v>
      </c>
      <c r="G675" s="22">
        <v>290.25</v>
      </c>
      <c r="H675" s="26">
        <v>1383.55004882812</v>
      </c>
      <c r="I675" s="22">
        <v>603.65002441406205</v>
      </c>
      <c r="J675" s="26">
        <v>289.20001220703102</v>
      </c>
      <c r="K675" s="22">
        <v>806.45001220703102</v>
      </c>
      <c r="Y675" s="94">
        <v>304</v>
      </c>
      <c r="Z675" s="18">
        <v>44369</v>
      </c>
      <c r="AA675" s="22">
        <v>296.79998779296801</v>
      </c>
      <c r="AB675" s="26">
        <v>1401.90002441406</v>
      </c>
      <c r="AC675" s="22">
        <v>612.75</v>
      </c>
      <c r="AD675" s="26">
        <v>288.39999389648398</v>
      </c>
      <c r="AE675" s="22">
        <v>820.95001220703102</v>
      </c>
      <c r="AF675" s="7">
        <v>8346.75</v>
      </c>
      <c r="AG675" s="108">
        <f t="shared" si="101"/>
        <v>-1.9353351360086004E-2</v>
      </c>
      <c r="AH675" s="65">
        <f t="shared" si="101"/>
        <v>-1.2546647785020052E-2</v>
      </c>
      <c r="AI675" s="64">
        <f t="shared" si="101"/>
        <v>-1.5304581674457893E-2</v>
      </c>
      <c r="AJ675" s="65">
        <f t="shared" si="100"/>
        <v>-1.2405418020858334E-2</v>
      </c>
      <c r="AK675" s="64">
        <f t="shared" si="100"/>
        <v>1.3674932603504523E-2</v>
      </c>
      <c r="AL675" s="64">
        <f t="shared" si="100"/>
        <v>2.0748139511594537E-3</v>
      </c>
      <c r="AM675" s="101">
        <f t="shared" si="102"/>
        <v>4.2787482736302441E-3</v>
      </c>
      <c r="AN675" s="102">
        <f t="shared" si="103"/>
        <v>4.4442517986083025E-3</v>
      </c>
      <c r="AO675" s="101">
        <f t="shared" si="104"/>
        <v>3.0446094762449551E-3</v>
      </c>
      <c r="AP675" s="102">
        <f t="shared" si="105"/>
        <v>3.5693652523342916E-3</v>
      </c>
      <c r="AQ675" s="101">
        <f t="shared" si="106"/>
        <v>1.8223549553862675E-3</v>
      </c>
      <c r="AR675" s="102">
        <f t="shared" si="99"/>
        <v>-2.363209963371625E-2</v>
      </c>
      <c r="AS675" s="101">
        <f t="shared" si="99"/>
        <v>-1.6990899583628354E-2</v>
      </c>
      <c r="AT675" s="102">
        <f t="shared" si="99"/>
        <v>-1.8349191150702847E-2</v>
      </c>
      <c r="AU675" s="101">
        <f t="shared" si="99"/>
        <v>-1.5974783273192624E-2</v>
      </c>
      <c r="AV675" s="102">
        <f t="shared" si="99"/>
        <v>1.1852577648118257E-2</v>
      </c>
      <c r="AW675" s="102">
        <f t="shared" si="107"/>
        <v>-1.2618879198624363E-2</v>
      </c>
    </row>
    <row r="676" spans="6:49" x14ac:dyDescent="0.3">
      <c r="F676" s="18">
        <v>44372</v>
      </c>
      <c r="G676" s="22">
        <v>293.89999389648398</v>
      </c>
      <c r="H676" s="26">
        <v>1401.05004882812</v>
      </c>
      <c r="I676" s="22">
        <v>604.15002441406205</v>
      </c>
      <c r="J676" s="26">
        <v>286.79998779296801</v>
      </c>
      <c r="K676" s="22">
        <v>813.79998779296795</v>
      </c>
      <c r="Y676" s="94">
        <v>305</v>
      </c>
      <c r="Z676" s="18">
        <v>44370</v>
      </c>
      <c r="AA676" s="22">
        <v>293.04998779296801</v>
      </c>
      <c r="AB676" s="26">
        <v>1405.30004882812</v>
      </c>
      <c r="AC676" s="22">
        <v>614.84997558593705</v>
      </c>
      <c r="AD676" s="26">
        <v>286.14999389648398</v>
      </c>
      <c r="AE676" s="22">
        <v>817.04998779296795</v>
      </c>
      <c r="AF676" s="7">
        <v>8301.85</v>
      </c>
      <c r="AG676" s="108">
        <f t="shared" si="101"/>
        <v>-1.2715268897090038E-2</v>
      </c>
      <c r="AH676" s="65">
        <f t="shared" si="101"/>
        <v>2.4223610629203712E-3</v>
      </c>
      <c r="AI676" s="64">
        <f t="shared" si="101"/>
        <v>3.4212735028853764E-3</v>
      </c>
      <c r="AJ676" s="65">
        <f t="shared" si="100"/>
        <v>-7.832256722090522E-3</v>
      </c>
      <c r="AK676" s="64">
        <f t="shared" si="100"/>
        <v>-4.7619435700135193E-3</v>
      </c>
      <c r="AL676" s="64">
        <f t="shared" si="100"/>
        <v>-5.3938600073244842E-3</v>
      </c>
      <c r="AM676" s="101">
        <f t="shared" si="102"/>
        <v>-8.7518022708107379E-3</v>
      </c>
      <c r="AN676" s="102">
        <f t="shared" si="103"/>
        <v>-4.3541524212060076E-3</v>
      </c>
      <c r="AO676" s="101">
        <f t="shared" si="104"/>
        <v>-3.2642321486915154E-3</v>
      </c>
      <c r="AP676" s="102">
        <f t="shared" si="105"/>
        <v>-3.7373392238467342E-3</v>
      </c>
      <c r="AQ676" s="101">
        <f t="shared" si="106"/>
        <v>-1.5913001567951423E-3</v>
      </c>
      <c r="AR676" s="102">
        <f t="shared" si="99"/>
        <v>-3.9634666262792998E-3</v>
      </c>
      <c r="AS676" s="101">
        <f t="shared" si="99"/>
        <v>6.7765134841263792E-3</v>
      </c>
      <c r="AT676" s="102">
        <f t="shared" si="99"/>
        <v>6.6855056515768918E-3</v>
      </c>
      <c r="AU676" s="101">
        <f t="shared" si="99"/>
        <v>-4.0949174982437882E-3</v>
      </c>
      <c r="AV676" s="102">
        <f t="shared" si="99"/>
        <v>-3.1706434132183769E-3</v>
      </c>
      <c r="AW676" s="102">
        <f t="shared" si="107"/>
        <v>4.465983195923614E-4</v>
      </c>
    </row>
    <row r="677" spans="6:49" x14ac:dyDescent="0.3">
      <c r="F677" s="18">
        <v>44375</v>
      </c>
      <c r="G677" s="22">
        <v>293.54998779296801</v>
      </c>
      <c r="H677" s="26">
        <v>1402</v>
      </c>
      <c r="I677" s="22">
        <v>606.84997558593705</v>
      </c>
      <c r="J677" s="26">
        <v>289.39999389648398</v>
      </c>
      <c r="K677" s="22">
        <v>820.59997558593705</v>
      </c>
      <c r="Y677" s="94">
        <v>306</v>
      </c>
      <c r="Z677" s="18">
        <v>44371</v>
      </c>
      <c r="AA677" s="22">
        <v>290.25</v>
      </c>
      <c r="AB677" s="26">
        <v>1383.55004882812</v>
      </c>
      <c r="AC677" s="22">
        <v>603.65002441406205</v>
      </c>
      <c r="AD677" s="26">
        <v>289.20001220703102</v>
      </c>
      <c r="AE677" s="22">
        <v>806.45001220703102</v>
      </c>
      <c r="AF677" s="7">
        <v>8334.5</v>
      </c>
      <c r="AG677" s="108">
        <f t="shared" si="101"/>
        <v>-9.600580689319663E-3</v>
      </c>
      <c r="AH677" s="65">
        <f t="shared" si="101"/>
        <v>-1.5598142762474385E-2</v>
      </c>
      <c r="AI677" s="64">
        <f t="shared" si="101"/>
        <v>-1.8383695688643148E-2</v>
      </c>
      <c r="AJ677" s="65">
        <f t="shared" si="100"/>
        <v>1.0602404968926735E-2</v>
      </c>
      <c r="AK677" s="64">
        <f t="shared" si="100"/>
        <v>-1.3058363057479554E-2</v>
      </c>
      <c r="AL677" s="64">
        <f t="shared" si="100"/>
        <v>3.9251448688228255E-3</v>
      </c>
      <c r="AM677" s="101">
        <f t="shared" si="102"/>
        <v>7.5070094991943961E-3</v>
      </c>
      <c r="AN677" s="102">
        <f t="shared" si="103"/>
        <v>6.624017503272555E-3</v>
      </c>
      <c r="AO677" s="101">
        <f t="shared" si="104"/>
        <v>4.6075970665656286E-3</v>
      </c>
      <c r="AP677" s="102">
        <f t="shared" si="105"/>
        <v>5.3795689476166982E-3</v>
      </c>
      <c r="AQ677" s="101">
        <f t="shared" si="106"/>
        <v>2.6680729009572975E-3</v>
      </c>
      <c r="AR677" s="102">
        <f t="shared" si="99"/>
        <v>-1.7107590188514057E-2</v>
      </c>
      <c r="AS677" s="101">
        <f t="shared" si="99"/>
        <v>-2.222216026574694E-2</v>
      </c>
      <c r="AT677" s="102">
        <f t="shared" si="99"/>
        <v>-2.2991292755208777E-2</v>
      </c>
      <c r="AU677" s="101">
        <f t="shared" si="99"/>
        <v>5.2228360213100369E-3</v>
      </c>
      <c r="AV677" s="102">
        <f t="shared" si="99"/>
        <v>-1.5726435958436851E-2</v>
      </c>
      <c r="AW677" s="102">
        <f t="shared" si="107"/>
        <v>-1.4564928629319318E-2</v>
      </c>
    </row>
    <row r="678" spans="6:49" x14ac:dyDescent="0.3">
      <c r="F678" s="18">
        <v>44376</v>
      </c>
      <c r="G678" s="22">
        <v>287.20001220703102</v>
      </c>
      <c r="H678" s="26">
        <v>1406.05004882812</v>
      </c>
      <c r="I678" s="22">
        <v>610.5</v>
      </c>
      <c r="J678" s="26">
        <v>291.14999389648398</v>
      </c>
      <c r="K678" s="22">
        <v>818.79998779296795</v>
      </c>
      <c r="Y678" s="94">
        <v>307</v>
      </c>
      <c r="Z678" s="18">
        <v>44372</v>
      </c>
      <c r="AA678" s="22">
        <v>293.89999389648398</v>
      </c>
      <c r="AB678" s="26">
        <v>1401.05004882812</v>
      </c>
      <c r="AC678" s="22">
        <v>604.15002441406205</v>
      </c>
      <c r="AD678" s="26">
        <v>286.79998779296801</v>
      </c>
      <c r="AE678" s="22">
        <v>813.79998779296795</v>
      </c>
      <c r="AF678" s="7">
        <v>8380.6</v>
      </c>
      <c r="AG678" s="108">
        <f t="shared" si="101"/>
        <v>1.2496932079548353E-2</v>
      </c>
      <c r="AH678" s="65">
        <f t="shared" si="101"/>
        <v>1.2569295255069876E-2</v>
      </c>
      <c r="AI678" s="64">
        <f t="shared" si="101"/>
        <v>8.2795166144888606E-4</v>
      </c>
      <c r="AJ678" s="65">
        <f t="shared" si="100"/>
        <v>-8.3334663316682583E-3</v>
      </c>
      <c r="AK678" s="64">
        <f t="shared" si="100"/>
        <v>9.0727060676099175E-3</v>
      </c>
      <c r="AL678" s="64">
        <f t="shared" si="100"/>
        <v>5.5159845752429069E-3</v>
      </c>
      <c r="AM678" s="101">
        <f t="shared" si="102"/>
        <v>1.0282537968885204E-2</v>
      </c>
      <c r="AN678" s="102">
        <f t="shared" si="103"/>
        <v>8.498091919135236E-3</v>
      </c>
      <c r="AO678" s="101">
        <f t="shared" si="104"/>
        <v>5.9513905986241624E-3</v>
      </c>
      <c r="AP678" s="102">
        <f t="shared" si="105"/>
        <v>6.9359088907443838E-3</v>
      </c>
      <c r="AQ678" s="101">
        <f t="shared" si="106"/>
        <v>3.3951869946597405E-3</v>
      </c>
      <c r="AR678" s="102">
        <f t="shared" si="99"/>
        <v>2.2143941106631485E-3</v>
      </c>
      <c r="AS678" s="101">
        <f t="shared" si="99"/>
        <v>4.0712033359346401E-3</v>
      </c>
      <c r="AT678" s="102">
        <f t="shared" si="99"/>
        <v>-5.1234389371752759E-3</v>
      </c>
      <c r="AU678" s="101">
        <f t="shared" si="99"/>
        <v>-1.5269375222412642E-2</v>
      </c>
      <c r="AV678" s="102">
        <f t="shared" si="99"/>
        <v>5.6775190729501769E-3</v>
      </c>
      <c r="AW678" s="102">
        <f t="shared" si="107"/>
        <v>-1.6859395280079902E-3</v>
      </c>
    </row>
    <row r="679" spans="6:49" x14ac:dyDescent="0.3">
      <c r="F679" s="18">
        <v>44377</v>
      </c>
      <c r="G679" s="22">
        <v>281.100006103515</v>
      </c>
      <c r="H679" s="26">
        <v>1397.80004882812</v>
      </c>
      <c r="I679" s="22">
        <v>629.70001220703102</v>
      </c>
      <c r="J679" s="26">
        <v>289.54998779296801</v>
      </c>
      <c r="K679" s="22">
        <v>815.15002441406205</v>
      </c>
      <c r="Y679" s="94">
        <v>308</v>
      </c>
      <c r="Z679" s="18">
        <v>44375</v>
      </c>
      <c r="AA679" s="22">
        <v>293.54998779296801</v>
      </c>
      <c r="AB679" s="26">
        <v>1402</v>
      </c>
      <c r="AC679" s="22">
        <v>606.84997558593705</v>
      </c>
      <c r="AD679" s="26">
        <v>289.39999389648398</v>
      </c>
      <c r="AE679" s="22">
        <v>820.59997558593705</v>
      </c>
      <c r="AF679" s="7">
        <v>8371.7000000000007</v>
      </c>
      <c r="AG679" s="108">
        <f t="shared" si="101"/>
        <v>-1.1916117315212591E-3</v>
      </c>
      <c r="AH679" s="65">
        <f t="shared" si="101"/>
        <v>6.7779824954975788E-4</v>
      </c>
      <c r="AI679" s="64">
        <f t="shared" si="101"/>
        <v>4.4590514376531692E-3</v>
      </c>
      <c r="AJ679" s="65">
        <f t="shared" si="100"/>
        <v>9.0247269445500686E-3</v>
      </c>
      <c r="AK679" s="64">
        <f t="shared" si="100"/>
        <v>8.3211296890570077E-3</v>
      </c>
      <c r="AL679" s="64">
        <f t="shared" si="100"/>
        <v>-1.0625407660244904E-3</v>
      </c>
      <c r="AM679" s="101">
        <f t="shared" si="102"/>
        <v>-1.1949756357749848E-3</v>
      </c>
      <c r="AN679" s="102">
        <f t="shared" si="103"/>
        <v>7.4831927615972476E-4</v>
      </c>
      <c r="AO679" s="101">
        <f t="shared" si="104"/>
        <v>3.9446379550102818E-4</v>
      </c>
      <c r="AP679" s="102">
        <f t="shared" si="105"/>
        <v>5.000488137212912E-4</v>
      </c>
      <c r="AQ679" s="101">
        <f t="shared" si="106"/>
        <v>3.8838594983398641E-4</v>
      </c>
      <c r="AR679" s="102">
        <f t="shared" si="99"/>
        <v>3.3639042537256508E-6</v>
      </c>
      <c r="AS679" s="101">
        <f t="shared" si="99"/>
        <v>-7.0521026609966873E-5</v>
      </c>
      <c r="AT679" s="102">
        <f t="shared" si="99"/>
        <v>4.0645876421521411E-3</v>
      </c>
      <c r="AU679" s="101">
        <f t="shared" si="99"/>
        <v>8.5246781308287774E-3</v>
      </c>
      <c r="AV679" s="102">
        <f t="shared" si="99"/>
        <v>7.9327437392230221E-3</v>
      </c>
      <c r="AW679" s="102">
        <f t="shared" si="107"/>
        <v>4.09097047796954E-3</v>
      </c>
    </row>
    <row r="680" spans="6:49" x14ac:dyDescent="0.3">
      <c r="F680" s="18">
        <v>44378</v>
      </c>
      <c r="G680" s="22">
        <v>280.25</v>
      </c>
      <c r="H680" s="26">
        <v>1385.80004882812</v>
      </c>
      <c r="I680" s="22">
        <v>635.45001220703102</v>
      </c>
      <c r="J680" s="26">
        <v>285.04998779296801</v>
      </c>
      <c r="K680" s="22">
        <v>824.34997558593705</v>
      </c>
      <c r="Y680" s="94">
        <v>309</v>
      </c>
      <c r="Z680" s="18">
        <v>44376</v>
      </c>
      <c r="AA680" s="22">
        <v>287.20001220703102</v>
      </c>
      <c r="AB680" s="26">
        <v>1406.05004882812</v>
      </c>
      <c r="AC680" s="22">
        <v>610.5</v>
      </c>
      <c r="AD680" s="26">
        <v>291.14999389648398</v>
      </c>
      <c r="AE680" s="22">
        <v>818.79998779296795</v>
      </c>
      <c r="AF680" s="7">
        <v>8337.6</v>
      </c>
      <c r="AG680" s="108">
        <f t="shared" si="101"/>
        <v>-2.1869061248369698E-2</v>
      </c>
      <c r="AH680" s="65">
        <f t="shared" si="101"/>
        <v>2.884600748590357E-3</v>
      </c>
      <c r="AI680" s="64">
        <f t="shared" si="101"/>
        <v>5.9966902291930316E-3</v>
      </c>
      <c r="AJ680" s="65">
        <f t="shared" si="100"/>
        <v>6.0287842125115836E-3</v>
      </c>
      <c r="AK680" s="64">
        <f t="shared" si="100"/>
        <v>-2.1959113779144459E-3</v>
      </c>
      <c r="AL680" s="64">
        <f t="shared" si="100"/>
        <v>-4.0815650374108085E-3</v>
      </c>
      <c r="AM680" s="101">
        <f t="shared" si="102"/>
        <v>-6.4622491279464154E-3</v>
      </c>
      <c r="AN680" s="102">
        <f t="shared" si="103"/>
        <v>-2.8082151283062495E-3</v>
      </c>
      <c r="AO680" s="101">
        <f t="shared" si="104"/>
        <v>-2.1557273222113527E-3</v>
      </c>
      <c r="AP680" s="102">
        <f t="shared" si="105"/>
        <v>-2.4535033536456905E-3</v>
      </c>
      <c r="AQ680" s="101">
        <f t="shared" si="106"/>
        <v>-9.9149857787535428E-4</v>
      </c>
      <c r="AR680" s="102">
        <f t="shared" si="99"/>
        <v>-1.5406812120423283E-2</v>
      </c>
      <c r="AS680" s="101">
        <f t="shared" si="99"/>
        <v>5.6928158768966061E-3</v>
      </c>
      <c r="AT680" s="102">
        <f t="shared" si="99"/>
        <v>8.1524175514043843E-3</v>
      </c>
      <c r="AU680" s="101">
        <f t="shared" si="99"/>
        <v>8.4822875661572737E-3</v>
      </c>
      <c r="AV680" s="102">
        <f t="shared" si="99"/>
        <v>-1.2044128000390916E-3</v>
      </c>
      <c r="AW680" s="102">
        <f t="shared" si="107"/>
        <v>1.1432592147991778E-3</v>
      </c>
    </row>
    <row r="681" spans="6:49" x14ac:dyDescent="0.3">
      <c r="F681" s="18">
        <v>44379</v>
      </c>
      <c r="G681" s="22">
        <v>283.850006103515</v>
      </c>
      <c r="H681" s="26">
        <v>1388.40002441406</v>
      </c>
      <c r="I681" s="22">
        <v>648.15002441406205</v>
      </c>
      <c r="J681" s="26">
        <v>284.850006103515</v>
      </c>
      <c r="K681" s="22">
        <v>826.84997558593705</v>
      </c>
      <c r="Y681" s="94">
        <v>310</v>
      </c>
      <c r="Z681" s="18">
        <v>44377</v>
      </c>
      <c r="AA681" s="22">
        <v>281.100006103515</v>
      </c>
      <c r="AB681" s="26">
        <v>1397.80004882812</v>
      </c>
      <c r="AC681" s="22">
        <v>629.70001220703102</v>
      </c>
      <c r="AD681" s="26">
        <v>289.54998779296801</v>
      </c>
      <c r="AE681" s="22">
        <v>815.15002441406205</v>
      </c>
      <c r="AF681" s="7">
        <v>8325.5499999999993</v>
      </c>
      <c r="AG681" s="108">
        <f t="shared" si="101"/>
        <v>-2.1468380052205263E-2</v>
      </c>
      <c r="AH681" s="65">
        <f t="shared" si="101"/>
        <v>-5.8847823679758883E-3</v>
      </c>
      <c r="AI681" s="64">
        <f t="shared" si="101"/>
        <v>3.0965241329408266E-2</v>
      </c>
      <c r="AJ681" s="65">
        <f t="shared" si="100"/>
        <v>-5.5106258064871478E-3</v>
      </c>
      <c r="AK681" s="64">
        <f t="shared" si="100"/>
        <v>-4.4676635426378133E-3</v>
      </c>
      <c r="AL681" s="64">
        <f t="shared" si="100"/>
        <v>-1.4463054225061223E-3</v>
      </c>
      <c r="AM681" s="101">
        <f t="shared" si="102"/>
        <v>-1.8645275242696615E-3</v>
      </c>
      <c r="AN681" s="102">
        <f t="shared" si="103"/>
        <v>2.9622877230688592E-4</v>
      </c>
      <c r="AO681" s="101">
        <f t="shared" si="104"/>
        <v>7.0295080619514703E-5</v>
      </c>
      <c r="AP681" s="102">
        <f t="shared" si="105"/>
        <v>1.2460667380444776E-4</v>
      </c>
      <c r="AQ681" s="101">
        <f t="shared" si="106"/>
        <v>2.1298129450223998E-4</v>
      </c>
      <c r="AR681" s="102">
        <f t="shared" si="99"/>
        <v>-1.9603852527935603E-2</v>
      </c>
      <c r="AS681" s="101">
        <f t="shared" si="99"/>
        <v>-6.1810111402827743E-3</v>
      </c>
      <c r="AT681" s="102">
        <f t="shared" si="99"/>
        <v>3.089494624878875E-2</v>
      </c>
      <c r="AU681" s="101">
        <f t="shared" si="99"/>
        <v>-5.6352324802915951E-3</v>
      </c>
      <c r="AV681" s="102">
        <f t="shared" si="99"/>
        <v>-4.6806448371400529E-3</v>
      </c>
      <c r="AW681" s="102">
        <f t="shared" si="107"/>
        <v>-1.0411589473722552E-3</v>
      </c>
    </row>
    <row r="682" spans="6:49" x14ac:dyDescent="0.3">
      <c r="F682" s="18">
        <v>44382</v>
      </c>
      <c r="G682" s="22">
        <v>293.70001220703102</v>
      </c>
      <c r="H682" s="26">
        <v>1443.59997558593</v>
      </c>
      <c r="I682" s="22">
        <v>646.70001220703102</v>
      </c>
      <c r="J682" s="26">
        <v>289.25</v>
      </c>
      <c r="K682" s="22">
        <v>846.45001220703102</v>
      </c>
      <c r="Y682" s="94">
        <v>311</v>
      </c>
      <c r="Z682" s="18">
        <v>44378</v>
      </c>
      <c r="AA682" s="22">
        <v>280.25</v>
      </c>
      <c r="AB682" s="26">
        <v>1385.80004882812</v>
      </c>
      <c r="AC682" s="22">
        <v>635.45001220703102</v>
      </c>
      <c r="AD682" s="26">
        <v>285.04998779296801</v>
      </c>
      <c r="AE682" s="22">
        <v>824.34997558593705</v>
      </c>
      <c r="AF682" s="7">
        <v>8307.85</v>
      </c>
      <c r="AG682" s="108">
        <f t="shared" si="101"/>
        <v>-3.0284376731836188E-3</v>
      </c>
      <c r="AH682" s="65">
        <f t="shared" si="101"/>
        <v>-8.6219815472615424E-3</v>
      </c>
      <c r="AI682" s="64">
        <f t="shared" si="101"/>
        <v>9.0898936579689258E-3</v>
      </c>
      <c r="AJ682" s="65">
        <f t="shared" si="100"/>
        <v>-1.5663390859753771E-2</v>
      </c>
      <c r="AK682" s="64">
        <f t="shared" si="100"/>
        <v>1.1222992054994847E-2</v>
      </c>
      <c r="AL682" s="64">
        <f t="shared" si="100"/>
        <v>-2.1282487862885791E-3</v>
      </c>
      <c r="AM682" s="101">
        <f t="shared" si="102"/>
        <v>-3.0543100103720792E-3</v>
      </c>
      <c r="AN682" s="102">
        <f t="shared" si="103"/>
        <v>-5.0712847731067138E-4</v>
      </c>
      <c r="AO682" s="101">
        <f t="shared" si="104"/>
        <v>-5.0574729359510067E-4</v>
      </c>
      <c r="AP682" s="102">
        <f t="shared" si="105"/>
        <v>-5.4254771750368103E-4</v>
      </c>
      <c r="AQ682" s="101">
        <f t="shared" si="106"/>
        <v>-9.8709838747699542E-5</v>
      </c>
      <c r="AR682" s="102">
        <f t="shared" ref="AR682:AV732" si="108">AG682-AM682</f>
        <v>2.5872337188460447E-5</v>
      </c>
      <c r="AS682" s="101">
        <f t="shared" si="108"/>
        <v>-8.1148530699508715E-3</v>
      </c>
      <c r="AT682" s="102">
        <f t="shared" si="108"/>
        <v>9.5956409515640263E-3</v>
      </c>
      <c r="AU682" s="101">
        <f t="shared" si="108"/>
        <v>-1.512084314225009E-2</v>
      </c>
      <c r="AV682" s="102">
        <f t="shared" si="108"/>
        <v>1.1321701893742545E-2</v>
      </c>
      <c r="AW682" s="102">
        <f t="shared" si="107"/>
        <v>-4.5849620594118589E-4</v>
      </c>
    </row>
    <row r="683" spans="6:49" x14ac:dyDescent="0.3">
      <c r="F683" s="18">
        <v>44383</v>
      </c>
      <c r="G683" s="22">
        <v>290.89999389648398</v>
      </c>
      <c r="H683" s="26">
        <v>1433.75</v>
      </c>
      <c r="I683" s="22">
        <v>647.04998779296795</v>
      </c>
      <c r="J683" s="26">
        <v>288.20001220703102</v>
      </c>
      <c r="K683" s="22">
        <v>837.95001220703102</v>
      </c>
      <c r="Y683" s="94">
        <v>312</v>
      </c>
      <c r="Z683" s="18">
        <v>44379</v>
      </c>
      <c r="AA683" s="22">
        <v>283.850006103515</v>
      </c>
      <c r="AB683" s="26">
        <v>1388.40002441406</v>
      </c>
      <c r="AC683" s="22">
        <v>648.15002441406205</v>
      </c>
      <c r="AD683" s="26">
        <v>284.850006103515</v>
      </c>
      <c r="AE683" s="22">
        <v>826.84997558593705</v>
      </c>
      <c r="AF683" s="7">
        <v>8326.5</v>
      </c>
      <c r="AG683" s="108">
        <f t="shared" si="101"/>
        <v>1.2763889167072828E-2</v>
      </c>
      <c r="AH683" s="65">
        <f t="shared" si="101"/>
        <v>1.8743971440555701E-3</v>
      </c>
      <c r="AI683" s="64">
        <f t="shared" si="101"/>
        <v>1.9788760175216732E-2</v>
      </c>
      <c r="AJ683" s="65">
        <f t="shared" si="100"/>
        <v>-7.0181329988788321E-4</v>
      </c>
      <c r="AK683" s="64">
        <f t="shared" si="100"/>
        <v>3.0281031785629859E-3</v>
      </c>
      <c r="AL683" s="64">
        <f t="shared" si="100"/>
        <v>2.2423488521702188E-3</v>
      </c>
      <c r="AM683" s="101">
        <f t="shared" si="102"/>
        <v>4.5710454079962264E-3</v>
      </c>
      <c r="AN683" s="102">
        <f t="shared" si="103"/>
        <v>4.6416147827488636E-3</v>
      </c>
      <c r="AO683" s="101">
        <f t="shared" si="104"/>
        <v>3.1861273900006758E-3</v>
      </c>
      <c r="AP683" s="102">
        <f t="shared" si="105"/>
        <v>3.7332669058187593E-3</v>
      </c>
      <c r="AQ683" s="101">
        <f t="shared" si="106"/>
        <v>1.8989289730075021E-3</v>
      </c>
      <c r="AR683" s="102">
        <f t="shared" si="108"/>
        <v>8.1928437590766019E-3</v>
      </c>
      <c r="AS683" s="101">
        <f t="shared" si="108"/>
        <v>-2.7672176386932933E-3</v>
      </c>
      <c r="AT683" s="102">
        <f t="shared" si="108"/>
        <v>1.6602632785216058E-2</v>
      </c>
      <c r="AU683" s="101">
        <f t="shared" si="108"/>
        <v>-4.4350802057066428E-3</v>
      </c>
      <c r="AV683" s="102">
        <f t="shared" si="108"/>
        <v>1.1291742055554838E-3</v>
      </c>
      <c r="AW683" s="102">
        <f t="shared" si="107"/>
        <v>3.7444705810896414E-3</v>
      </c>
    </row>
    <row r="684" spans="6:49" x14ac:dyDescent="0.3">
      <c r="F684" s="18">
        <v>44384</v>
      </c>
      <c r="G684" s="22">
        <v>294.89999389648398</v>
      </c>
      <c r="H684" s="26">
        <v>1482.09997558593</v>
      </c>
      <c r="I684" s="22">
        <v>654.20001220703102</v>
      </c>
      <c r="J684" s="26">
        <v>287.5</v>
      </c>
      <c r="K684" s="22">
        <v>847.70001220703102</v>
      </c>
      <c r="Y684" s="94">
        <v>313</v>
      </c>
      <c r="Z684" s="18">
        <v>44382</v>
      </c>
      <c r="AA684" s="22">
        <v>293.70001220703102</v>
      </c>
      <c r="AB684" s="26">
        <v>1443.59997558593</v>
      </c>
      <c r="AC684" s="22">
        <v>646.70001220703102</v>
      </c>
      <c r="AD684" s="26">
        <v>289.25</v>
      </c>
      <c r="AE684" s="22">
        <v>846.45001220703102</v>
      </c>
      <c r="AF684" s="7">
        <v>8382.1</v>
      </c>
      <c r="AG684" s="108">
        <f t="shared" si="101"/>
        <v>3.4112928648156328E-2</v>
      </c>
      <c r="AH684" s="65">
        <f t="shared" si="101"/>
        <v>3.8987954284753955E-2</v>
      </c>
      <c r="AI684" s="64">
        <f t="shared" si="101"/>
        <v>-2.2396613849275525E-3</v>
      </c>
      <c r="AJ684" s="65">
        <f t="shared" si="100"/>
        <v>1.5328618720262178E-2</v>
      </c>
      <c r="AK684" s="64">
        <f t="shared" si="100"/>
        <v>2.3427876935089961E-2</v>
      </c>
      <c r="AL684" s="64">
        <f t="shared" si="100"/>
        <v>6.6552799424163568E-3</v>
      </c>
      <c r="AM684" s="101">
        <f t="shared" si="102"/>
        <v>1.2270259745136713E-2</v>
      </c>
      <c r="AN684" s="102">
        <f t="shared" si="103"/>
        <v>9.8402285851450257E-3</v>
      </c>
      <c r="AO684" s="101">
        <f t="shared" si="104"/>
        <v>6.9137614392144721E-3</v>
      </c>
      <c r="AP684" s="102">
        <f t="shared" si="105"/>
        <v>8.0504969160473828E-3</v>
      </c>
      <c r="AQ684" s="101">
        <f t="shared" si="106"/>
        <v>3.9159168425624471E-3</v>
      </c>
      <c r="AR684" s="102">
        <f t="shared" si="108"/>
        <v>2.1842668903019613E-2</v>
      </c>
      <c r="AS684" s="101">
        <f t="shared" si="108"/>
        <v>2.9147725699608929E-2</v>
      </c>
      <c r="AT684" s="102">
        <f t="shared" si="108"/>
        <v>-9.1534228241420251E-3</v>
      </c>
      <c r="AU684" s="101">
        <f t="shared" si="108"/>
        <v>7.2781218042147957E-3</v>
      </c>
      <c r="AV684" s="102">
        <f t="shared" si="108"/>
        <v>1.9511960092527515E-2</v>
      </c>
      <c r="AW684" s="102">
        <f t="shared" si="107"/>
        <v>1.3725410735045764E-2</v>
      </c>
    </row>
    <row r="685" spans="6:49" x14ac:dyDescent="0.3">
      <c r="F685" s="18">
        <v>44385</v>
      </c>
      <c r="G685" s="22">
        <v>287.850006103515</v>
      </c>
      <c r="H685" s="26">
        <v>1454.65002441406</v>
      </c>
      <c r="I685" s="22">
        <v>664.40002441406205</v>
      </c>
      <c r="J685" s="26">
        <v>289.100006103515</v>
      </c>
      <c r="K685" s="22">
        <v>851</v>
      </c>
      <c r="Y685" s="94">
        <v>314</v>
      </c>
      <c r="Z685" s="18">
        <v>44383</v>
      </c>
      <c r="AA685" s="22">
        <v>290.89999389648398</v>
      </c>
      <c r="AB685" s="26">
        <v>1433.75</v>
      </c>
      <c r="AC685" s="22">
        <v>647.04998779296795</v>
      </c>
      <c r="AD685" s="26">
        <v>288.20001220703102</v>
      </c>
      <c r="AE685" s="22">
        <v>837.95001220703102</v>
      </c>
      <c r="AF685" s="7">
        <v>8376.1</v>
      </c>
      <c r="AG685" s="108">
        <f t="shared" si="101"/>
        <v>-9.5793352478346222E-3</v>
      </c>
      <c r="AH685" s="65">
        <f t="shared" si="101"/>
        <v>-6.8465874131174512E-3</v>
      </c>
      <c r="AI685" s="64">
        <f t="shared" si="101"/>
        <v>5.4102507358243181E-4</v>
      </c>
      <c r="AJ685" s="65">
        <f t="shared" si="100"/>
        <v>-3.6366401522547305E-3</v>
      </c>
      <c r="AK685" s="64">
        <f t="shared" si="100"/>
        <v>-1.0092700106088053E-2</v>
      </c>
      <c r="AL685" s="64">
        <f t="shared" si="100"/>
        <v>-7.1606738866659015E-4</v>
      </c>
      <c r="AM685" s="101">
        <f t="shared" si="102"/>
        <v>-5.9048561772608629E-4</v>
      </c>
      <c r="AN685" s="102">
        <f t="shared" si="103"/>
        <v>1.1564791238574893E-3</v>
      </c>
      <c r="AO685" s="101">
        <f t="shared" si="104"/>
        <v>6.8713230361348377E-4</v>
      </c>
      <c r="AP685" s="102">
        <f t="shared" si="105"/>
        <v>8.3900839226104204E-4</v>
      </c>
      <c r="AQ685" s="101">
        <f t="shared" si="106"/>
        <v>5.4674613832622024E-4</v>
      </c>
      <c r="AR685" s="102">
        <f t="shared" si="108"/>
        <v>-8.9888496301085367E-3</v>
      </c>
      <c r="AS685" s="101">
        <f t="shared" si="108"/>
        <v>-8.0030665369749399E-3</v>
      </c>
      <c r="AT685" s="102">
        <f t="shared" si="108"/>
        <v>-1.4610723003105196E-4</v>
      </c>
      <c r="AU685" s="101">
        <f t="shared" si="108"/>
        <v>-4.4756485445157724E-3</v>
      </c>
      <c r="AV685" s="102">
        <f t="shared" si="108"/>
        <v>-1.0639446244414274E-2</v>
      </c>
      <c r="AW685" s="102">
        <f t="shared" si="107"/>
        <v>-6.4506236372089149E-3</v>
      </c>
    </row>
    <row r="686" spans="6:49" x14ac:dyDescent="0.3">
      <c r="F686" s="18">
        <v>44386</v>
      </c>
      <c r="G686" s="22">
        <v>300.350006103515</v>
      </c>
      <c r="H686" s="26">
        <v>1480.44995117187</v>
      </c>
      <c r="I686" s="22">
        <v>670.54998779296795</v>
      </c>
      <c r="J686" s="26">
        <v>296.350006103515</v>
      </c>
      <c r="K686" s="22">
        <v>848.90002441406205</v>
      </c>
      <c r="Y686" s="94">
        <v>315</v>
      </c>
      <c r="Z686" s="18">
        <v>44384</v>
      </c>
      <c r="AA686" s="22">
        <v>294.89999389648398</v>
      </c>
      <c r="AB686" s="26">
        <v>1482.09997558593</v>
      </c>
      <c r="AC686" s="22">
        <v>654.20001220703102</v>
      </c>
      <c r="AD686" s="26">
        <v>287.5</v>
      </c>
      <c r="AE686" s="22">
        <v>847.70001220703102</v>
      </c>
      <c r="AF686" s="7">
        <v>8411.65</v>
      </c>
      <c r="AG686" s="108">
        <f t="shared" si="101"/>
        <v>1.3656750604665861E-2</v>
      </c>
      <c r="AH686" s="65">
        <f t="shared" si="101"/>
        <v>3.3166595046668877E-2</v>
      </c>
      <c r="AI686" s="64">
        <f t="shared" si="101"/>
        <v>1.0989581361753554E-2</v>
      </c>
      <c r="AJ686" s="65">
        <f t="shared" si="100"/>
        <v>-2.4318656841260879E-3</v>
      </c>
      <c r="AK686" s="64">
        <f t="shared" si="100"/>
        <v>1.1568366615923531E-2</v>
      </c>
      <c r="AL686" s="64">
        <f t="shared" si="100"/>
        <v>4.2352373771404207E-3</v>
      </c>
      <c r="AM686" s="101">
        <f t="shared" si="102"/>
        <v>8.0480260337955564E-3</v>
      </c>
      <c r="AN686" s="102">
        <f t="shared" si="103"/>
        <v>6.9893191952302199E-3</v>
      </c>
      <c r="AO686" s="101">
        <f t="shared" si="104"/>
        <v>4.8695343977344027E-3</v>
      </c>
      <c r="AP686" s="102">
        <f t="shared" si="105"/>
        <v>5.6829366312442075E-3</v>
      </c>
      <c r="AQ686" s="101">
        <f t="shared" si="106"/>
        <v>2.8098047374454965E-3</v>
      </c>
      <c r="AR686" s="102">
        <f t="shared" si="108"/>
        <v>5.6087245708703048E-3</v>
      </c>
      <c r="AS686" s="101">
        <f t="shared" si="108"/>
        <v>2.6177275851438656E-2</v>
      </c>
      <c r="AT686" s="102">
        <f t="shared" si="108"/>
        <v>6.1200469640191515E-3</v>
      </c>
      <c r="AU686" s="101">
        <f t="shared" si="108"/>
        <v>-8.1148023153702949E-3</v>
      </c>
      <c r="AV686" s="102">
        <f t="shared" si="108"/>
        <v>8.7585618784780349E-3</v>
      </c>
      <c r="AW686" s="102">
        <f t="shared" si="107"/>
        <v>7.7099613898871707E-3</v>
      </c>
    </row>
    <row r="687" spans="6:49" x14ac:dyDescent="0.3">
      <c r="F687" s="18">
        <v>44389</v>
      </c>
      <c r="G687" s="22">
        <v>310.95001220703102</v>
      </c>
      <c r="H687" s="26">
        <v>1514</v>
      </c>
      <c r="I687" s="22">
        <v>693.70001220703102</v>
      </c>
      <c r="J687" s="26">
        <v>304.20001220703102</v>
      </c>
      <c r="K687" s="22">
        <v>861.90002441406205</v>
      </c>
      <c r="Y687" s="94">
        <v>316</v>
      </c>
      <c r="Z687" s="18">
        <v>44385</v>
      </c>
      <c r="AA687" s="22">
        <v>287.850006103515</v>
      </c>
      <c r="AB687" s="26">
        <v>1454.65002441406</v>
      </c>
      <c r="AC687" s="22">
        <v>664.40002441406205</v>
      </c>
      <c r="AD687" s="26">
        <v>289.100006103515</v>
      </c>
      <c r="AE687" s="22">
        <v>851</v>
      </c>
      <c r="AF687" s="7">
        <v>8345.5499999999993</v>
      </c>
      <c r="AG687" s="108">
        <f t="shared" si="101"/>
        <v>-2.419676279870716E-2</v>
      </c>
      <c r="AH687" s="65">
        <f t="shared" si="101"/>
        <v>-1.8694645866125768E-2</v>
      </c>
      <c r="AI687" s="64">
        <f t="shared" si="101"/>
        <v>1.5471280721406567E-2</v>
      </c>
      <c r="AJ687" s="65">
        <f t="shared" si="100"/>
        <v>5.5498098970188474E-3</v>
      </c>
      <c r="AK687" s="64">
        <f t="shared" si="100"/>
        <v>3.8853145588362099E-3</v>
      </c>
      <c r="AL687" s="64">
        <f t="shared" si="100"/>
        <v>-7.8891870759201926E-3</v>
      </c>
      <c r="AM687" s="101">
        <f t="shared" si="102"/>
        <v>-1.3105384402390147E-2</v>
      </c>
      <c r="AN687" s="102">
        <f t="shared" si="103"/>
        <v>-7.2937500435135104E-3</v>
      </c>
      <c r="AO687" s="101">
        <f t="shared" si="104"/>
        <v>-5.3720525416683295E-3</v>
      </c>
      <c r="AP687" s="102">
        <f t="shared" si="105"/>
        <v>-6.178551353736652E-3</v>
      </c>
      <c r="AQ687" s="101">
        <f t="shared" si="106"/>
        <v>-2.7318220287668427E-3</v>
      </c>
      <c r="AR687" s="102">
        <f t="shared" si="108"/>
        <v>-1.1091378396317013E-2</v>
      </c>
      <c r="AS687" s="101">
        <f t="shared" si="108"/>
        <v>-1.1400895822612257E-2</v>
      </c>
      <c r="AT687" s="102">
        <f t="shared" si="108"/>
        <v>2.0843333263074897E-2</v>
      </c>
      <c r="AU687" s="101">
        <f t="shared" si="108"/>
        <v>1.1728361250755499E-2</v>
      </c>
      <c r="AV687" s="102">
        <f t="shared" si="108"/>
        <v>6.6171365876030522E-3</v>
      </c>
      <c r="AW687" s="102">
        <f t="shared" si="107"/>
        <v>3.3393113765008359E-3</v>
      </c>
    </row>
    <row r="688" spans="6:49" x14ac:dyDescent="0.3">
      <c r="F688" s="18">
        <v>44390</v>
      </c>
      <c r="G688" s="22">
        <v>314.20001220703102</v>
      </c>
      <c r="H688" s="26">
        <v>1514.15002441406</v>
      </c>
      <c r="I688" s="22">
        <v>700.5</v>
      </c>
      <c r="J688" s="26">
        <v>303.600006103515</v>
      </c>
      <c r="K688" s="22">
        <v>867.34997558593705</v>
      </c>
      <c r="Y688" s="94">
        <v>317</v>
      </c>
      <c r="Z688" s="18">
        <v>44386</v>
      </c>
      <c r="AA688" s="22">
        <v>300.350006103515</v>
      </c>
      <c r="AB688" s="26">
        <v>1480.44995117187</v>
      </c>
      <c r="AC688" s="22">
        <v>670.54998779296795</v>
      </c>
      <c r="AD688" s="26">
        <v>296.350006103515</v>
      </c>
      <c r="AE688" s="22">
        <v>848.90002441406205</v>
      </c>
      <c r="AF688" s="7">
        <v>8338.9500000000007</v>
      </c>
      <c r="AG688" s="108">
        <f t="shared" si="101"/>
        <v>4.2508949291889489E-2</v>
      </c>
      <c r="AH688" s="65">
        <f t="shared" si="101"/>
        <v>1.7580723991073119E-2</v>
      </c>
      <c r="AI688" s="64">
        <f t="shared" si="101"/>
        <v>9.2138384672734615E-3</v>
      </c>
      <c r="AJ688" s="65">
        <f t="shared" si="100"/>
        <v>2.476853869505306E-2</v>
      </c>
      <c r="AK688" s="64">
        <f t="shared" si="100"/>
        <v>-2.4707060698081471E-3</v>
      </c>
      <c r="AL688" s="64">
        <f t="shared" si="100"/>
        <v>-7.911535070582198E-4</v>
      </c>
      <c r="AM688" s="101">
        <f t="shared" si="102"/>
        <v>-7.2148791697314253E-4</v>
      </c>
      <c r="AN688" s="102">
        <f t="shared" si="103"/>
        <v>1.0680245970460802E-3</v>
      </c>
      <c r="AO688" s="101">
        <f t="shared" si="104"/>
        <v>6.2370652926622896E-4</v>
      </c>
      <c r="AP688" s="102">
        <f t="shared" si="105"/>
        <v>7.6555062982545366E-4</v>
      </c>
      <c r="AQ688" s="101">
        <f t="shared" si="106"/>
        <v>5.1242704589746528E-4</v>
      </c>
      <c r="AR688" s="102">
        <f t="shared" si="108"/>
        <v>4.3230437208862632E-2</v>
      </c>
      <c r="AS688" s="101">
        <f t="shared" si="108"/>
        <v>1.6512699394027039E-2</v>
      </c>
      <c r="AT688" s="102">
        <f t="shared" si="108"/>
        <v>8.5901319380072318E-3</v>
      </c>
      <c r="AU688" s="101">
        <f t="shared" si="108"/>
        <v>2.4002988065227607E-2</v>
      </c>
      <c r="AV688" s="102">
        <f t="shared" si="108"/>
        <v>-2.9831331157056124E-3</v>
      </c>
      <c r="AW688" s="102">
        <f t="shared" si="107"/>
        <v>1.787062469808378E-2</v>
      </c>
    </row>
    <row r="689" spans="6:49" x14ac:dyDescent="0.3">
      <c r="F689" s="18">
        <v>44391</v>
      </c>
      <c r="G689" s="22">
        <v>311.79998779296801</v>
      </c>
      <c r="H689" s="26">
        <v>1501.25</v>
      </c>
      <c r="I689" s="22">
        <v>686.59997558593705</v>
      </c>
      <c r="J689" s="26">
        <v>300.25</v>
      </c>
      <c r="K689" s="22">
        <v>859.20001220703102</v>
      </c>
      <c r="Y689" s="94">
        <v>318</v>
      </c>
      <c r="Z689" s="18">
        <v>44389</v>
      </c>
      <c r="AA689" s="22">
        <v>310.95001220703102</v>
      </c>
      <c r="AB689" s="26">
        <v>1514</v>
      </c>
      <c r="AC689" s="22">
        <v>693.70001220703102</v>
      </c>
      <c r="AD689" s="26">
        <v>304.20001220703102</v>
      </c>
      <c r="AE689" s="22">
        <v>861.90002441406205</v>
      </c>
      <c r="AF689" s="7">
        <v>8345.4</v>
      </c>
      <c r="AG689" s="108">
        <f t="shared" si="101"/>
        <v>3.468368518960066E-2</v>
      </c>
      <c r="AH689" s="65">
        <f t="shared" si="101"/>
        <v>2.2409092382197515E-2</v>
      </c>
      <c r="AI689" s="64">
        <f t="shared" si="101"/>
        <v>3.3941355035801903E-2</v>
      </c>
      <c r="AJ689" s="65">
        <f t="shared" si="100"/>
        <v>2.6144211124021686E-2</v>
      </c>
      <c r="AK689" s="64">
        <f t="shared" si="100"/>
        <v>1.5197860475650934E-2</v>
      </c>
      <c r="AL689" s="64">
        <f t="shared" si="100"/>
        <v>7.7317969490203623E-4</v>
      </c>
      <c r="AM689" s="101">
        <f t="shared" si="102"/>
        <v>2.0077948137765711E-3</v>
      </c>
      <c r="AN689" s="102">
        <f t="shared" si="103"/>
        <v>2.910873263600621E-3</v>
      </c>
      <c r="AO689" s="101">
        <f t="shared" si="104"/>
        <v>1.9451098298596777E-3</v>
      </c>
      <c r="AP689" s="102">
        <f t="shared" si="105"/>
        <v>2.2959589021021823E-3</v>
      </c>
      <c r="AQ689" s="101">
        <f t="shared" si="106"/>
        <v>1.2274259950697927E-3</v>
      </c>
      <c r="AR689" s="102">
        <f t="shared" si="108"/>
        <v>3.2675890375824086E-2</v>
      </c>
      <c r="AS689" s="101">
        <f t="shared" si="108"/>
        <v>1.9498219118596893E-2</v>
      </c>
      <c r="AT689" s="102">
        <f t="shared" si="108"/>
        <v>3.1996245205942228E-2</v>
      </c>
      <c r="AU689" s="101">
        <f t="shared" si="108"/>
        <v>2.3848252221919504E-2</v>
      </c>
      <c r="AV689" s="102">
        <f t="shared" si="108"/>
        <v>1.3970434480581141E-2</v>
      </c>
      <c r="AW689" s="102">
        <f t="shared" si="107"/>
        <v>2.439780828057277E-2</v>
      </c>
    </row>
    <row r="690" spans="6:49" x14ac:dyDescent="0.3">
      <c r="F690" s="18">
        <v>44392</v>
      </c>
      <c r="G690" s="22">
        <v>322.600006103515</v>
      </c>
      <c r="H690" s="26">
        <v>1553.80004882812</v>
      </c>
      <c r="I690" s="22">
        <v>714.84997558593705</v>
      </c>
      <c r="J690" s="26">
        <v>318.350006103515</v>
      </c>
      <c r="K690" s="22">
        <v>860.20001220703102</v>
      </c>
      <c r="Y690" s="94">
        <v>319</v>
      </c>
      <c r="Z690" s="18">
        <v>44390</v>
      </c>
      <c r="AA690" s="22">
        <v>314.20001220703102</v>
      </c>
      <c r="AB690" s="26">
        <v>1514.15002441406</v>
      </c>
      <c r="AC690" s="22">
        <v>700.5</v>
      </c>
      <c r="AD690" s="26">
        <v>303.600006103515</v>
      </c>
      <c r="AE690" s="22">
        <v>867.34997558593705</v>
      </c>
      <c r="AF690" s="7">
        <v>8392.9</v>
      </c>
      <c r="AG690" s="108">
        <f t="shared" si="101"/>
        <v>1.0397597865556526E-2</v>
      </c>
      <c r="AH690" s="65">
        <f t="shared" si="101"/>
        <v>9.9086513530261845E-5</v>
      </c>
      <c r="AI690" s="64">
        <f t="shared" si="101"/>
        <v>9.754757788817606E-3</v>
      </c>
      <c r="AJ690" s="65">
        <f t="shared" si="100"/>
        <v>-1.974354328219761E-3</v>
      </c>
      <c r="AK690" s="64">
        <f t="shared" si="100"/>
        <v>6.3032750803214662E-3</v>
      </c>
      <c r="AL690" s="64">
        <f t="shared" si="100"/>
        <v>5.6756214798937762E-3</v>
      </c>
      <c r="AM690" s="101">
        <f t="shared" si="102"/>
        <v>1.0561055516494621E-2</v>
      </c>
      <c r="AN690" s="102">
        <f t="shared" si="103"/>
        <v>8.6861507396602394E-3</v>
      </c>
      <c r="AO690" s="101">
        <f t="shared" si="104"/>
        <v>6.0862370190912646E-3</v>
      </c>
      <c r="AP690" s="102">
        <f t="shared" si="105"/>
        <v>7.0920838278563745E-3</v>
      </c>
      <c r="AQ690" s="101">
        <f t="shared" si="106"/>
        <v>3.4681511297503121E-3</v>
      </c>
      <c r="AR690" s="102">
        <f t="shared" si="108"/>
        <v>-1.6345765093809562E-4</v>
      </c>
      <c r="AS690" s="101">
        <f t="shared" si="108"/>
        <v>-8.5870642261299777E-3</v>
      </c>
      <c r="AT690" s="102">
        <f t="shared" si="108"/>
        <v>3.6685207697263415E-3</v>
      </c>
      <c r="AU690" s="101">
        <f t="shared" si="108"/>
        <v>-9.066438156076136E-3</v>
      </c>
      <c r="AV690" s="102">
        <f t="shared" si="108"/>
        <v>2.8351239505711541E-3</v>
      </c>
      <c r="AW690" s="102">
        <f t="shared" si="107"/>
        <v>-2.2626630625693428E-3</v>
      </c>
    </row>
    <row r="691" spans="6:49" x14ac:dyDescent="0.3">
      <c r="F691" s="18">
        <v>44393</v>
      </c>
      <c r="G691" s="22">
        <v>330.79998779296801</v>
      </c>
      <c r="H691" s="26">
        <v>1577.80004882812</v>
      </c>
      <c r="I691" s="22">
        <v>706.75</v>
      </c>
      <c r="J691" s="26">
        <v>329.64999389648398</v>
      </c>
      <c r="K691" s="22">
        <v>875.84997558593705</v>
      </c>
      <c r="Y691" s="94">
        <v>320</v>
      </c>
      <c r="Z691" s="18">
        <v>44391</v>
      </c>
      <c r="AA691" s="22">
        <v>311.79998779296801</v>
      </c>
      <c r="AB691" s="26">
        <v>1501.25</v>
      </c>
      <c r="AC691" s="22">
        <v>686.59997558593705</v>
      </c>
      <c r="AD691" s="26">
        <v>300.25</v>
      </c>
      <c r="AE691" s="22">
        <v>859.20001220703102</v>
      </c>
      <c r="AF691" s="7">
        <v>8411.75</v>
      </c>
      <c r="AG691" s="108">
        <f t="shared" si="101"/>
        <v>-7.667847199192503E-3</v>
      </c>
      <c r="AH691" s="65">
        <f t="shared" si="101"/>
        <v>-8.5561471167309756E-3</v>
      </c>
      <c r="AI691" s="64">
        <f t="shared" si="101"/>
        <v>-2.0042520311383458E-2</v>
      </c>
      <c r="AJ691" s="65">
        <f t="shared" si="100"/>
        <v>-1.1095604665186082E-2</v>
      </c>
      <c r="AK691" s="64">
        <f t="shared" si="100"/>
        <v>-9.4408200974999759E-3</v>
      </c>
      <c r="AL691" s="64">
        <f t="shared" si="100"/>
        <v>2.243427611518637E-3</v>
      </c>
      <c r="AM691" s="101">
        <f t="shared" si="102"/>
        <v>4.5729275129445732E-3</v>
      </c>
      <c r="AN691" s="102">
        <f t="shared" si="103"/>
        <v>4.6428856055021461E-3</v>
      </c>
      <c r="AO691" s="101">
        <f t="shared" si="104"/>
        <v>3.1870386256388121E-3</v>
      </c>
      <c r="AP691" s="102">
        <f t="shared" si="105"/>
        <v>3.734322270640363E-3</v>
      </c>
      <c r="AQ691" s="101">
        <f t="shared" si="106"/>
        <v>1.8994220340763093E-3</v>
      </c>
      <c r="AR691" s="102">
        <f t="shared" si="108"/>
        <v>-1.2240774712137076E-2</v>
      </c>
      <c r="AS691" s="101">
        <f t="shared" si="108"/>
        <v>-1.3199032722233122E-2</v>
      </c>
      <c r="AT691" s="102">
        <f t="shared" si="108"/>
        <v>-2.322955893702227E-2</v>
      </c>
      <c r="AU691" s="101">
        <f t="shared" si="108"/>
        <v>-1.4829926935826444E-2</v>
      </c>
      <c r="AV691" s="102">
        <f t="shared" si="108"/>
        <v>-1.1340242131576285E-2</v>
      </c>
      <c r="AW691" s="102">
        <f t="shared" si="107"/>
        <v>-1.4967907087759035E-2</v>
      </c>
    </row>
    <row r="692" spans="6:49" x14ac:dyDescent="0.3">
      <c r="F692" s="18">
        <v>44396</v>
      </c>
      <c r="G692" s="22">
        <v>331.25</v>
      </c>
      <c r="H692" s="26">
        <v>1568.94995117187</v>
      </c>
      <c r="I692" s="22">
        <v>711.84997558593705</v>
      </c>
      <c r="J692" s="26">
        <v>336.5</v>
      </c>
      <c r="K692" s="22">
        <v>874.20001220703102</v>
      </c>
      <c r="Y692" s="94">
        <v>321</v>
      </c>
      <c r="Z692" s="18">
        <v>44392</v>
      </c>
      <c r="AA692" s="22">
        <v>322.600006103515</v>
      </c>
      <c r="AB692" s="26">
        <v>1553.80004882812</v>
      </c>
      <c r="AC692" s="22">
        <v>714.84997558593705</v>
      </c>
      <c r="AD692" s="26">
        <v>318.350006103515</v>
      </c>
      <c r="AE692" s="22">
        <v>860.20001220703102</v>
      </c>
      <c r="AF692" s="7">
        <v>8448.2000000000007</v>
      </c>
      <c r="AG692" s="108">
        <f t="shared" si="101"/>
        <v>3.4051267137393017E-2</v>
      </c>
      <c r="AH692" s="65">
        <f t="shared" si="101"/>
        <v>3.4405480547097744E-2</v>
      </c>
      <c r="AI692" s="64">
        <f t="shared" si="101"/>
        <v>4.0320850856786945E-2</v>
      </c>
      <c r="AJ692" s="65">
        <f t="shared" si="100"/>
        <v>5.8535964675283055E-2</v>
      </c>
      <c r="AK692" s="64">
        <f t="shared" si="100"/>
        <v>1.163196578519197E-3</v>
      </c>
      <c r="AL692" s="64">
        <f t="shared" si="100"/>
        <v>4.3238629756847642E-3</v>
      </c>
      <c r="AM692" s="101">
        <f t="shared" si="102"/>
        <v>8.2026505826489141E-3</v>
      </c>
      <c r="AN692" s="102">
        <f t="shared" si="103"/>
        <v>7.0937237849272115E-3</v>
      </c>
      <c r="AO692" s="101">
        <f t="shared" si="104"/>
        <v>4.9443970665614886E-3</v>
      </c>
      <c r="AP692" s="102">
        <f t="shared" si="105"/>
        <v>5.7696402497429897E-3</v>
      </c>
      <c r="AQ692" s="101">
        <f t="shared" si="106"/>
        <v>2.850312226354873E-3</v>
      </c>
      <c r="AR692" s="102">
        <f t="shared" si="108"/>
        <v>2.5848616554744103E-2</v>
      </c>
      <c r="AS692" s="101">
        <f t="shared" si="108"/>
        <v>2.7311756762170535E-2</v>
      </c>
      <c r="AT692" s="102">
        <f t="shared" si="108"/>
        <v>3.5376453790225457E-2</v>
      </c>
      <c r="AU692" s="101">
        <f t="shared" si="108"/>
        <v>5.2766324425540065E-2</v>
      </c>
      <c r="AV692" s="102">
        <f t="shared" si="108"/>
        <v>-1.687115647835676E-3</v>
      </c>
      <c r="AW692" s="102">
        <f t="shared" si="107"/>
        <v>2.7923207176968896E-2</v>
      </c>
    </row>
    <row r="693" spans="6:49" x14ac:dyDescent="0.3">
      <c r="F693" s="18">
        <v>44397</v>
      </c>
      <c r="G693" s="22">
        <v>322.39999389648398</v>
      </c>
      <c r="H693" s="26">
        <v>1545.90002441406</v>
      </c>
      <c r="I693" s="22">
        <v>694.34997558593705</v>
      </c>
      <c r="J693" s="26">
        <v>329.04998779296801</v>
      </c>
      <c r="K693" s="22">
        <v>837.54998779296795</v>
      </c>
      <c r="Y693" s="94">
        <v>322</v>
      </c>
      <c r="Z693" s="18">
        <v>44393</v>
      </c>
      <c r="AA693" s="22">
        <v>330.79998779296801</v>
      </c>
      <c r="AB693" s="26">
        <v>1577.80004882812</v>
      </c>
      <c r="AC693" s="22">
        <v>706.75</v>
      </c>
      <c r="AD693" s="26">
        <v>329.64999389648398</v>
      </c>
      <c r="AE693" s="22">
        <v>875.84997558593705</v>
      </c>
      <c r="AF693" s="7">
        <v>8457.4500000000007</v>
      </c>
      <c r="AG693" s="108">
        <f t="shared" si="101"/>
        <v>2.5100741637118135E-2</v>
      </c>
      <c r="AH693" s="65">
        <f t="shared" si="101"/>
        <v>1.5327927666661823E-2</v>
      </c>
      <c r="AI693" s="64">
        <f t="shared" si="101"/>
        <v>-1.1395699748765285E-2</v>
      </c>
      <c r="AJ693" s="65">
        <f t="shared" si="100"/>
        <v>3.488004140879216E-2</v>
      </c>
      <c r="AK693" s="64">
        <f t="shared" si="100"/>
        <v>1.8029880982390282E-2</v>
      </c>
      <c r="AL693" s="64">
        <f t="shared" si="100"/>
        <v>1.0943088166479246E-3</v>
      </c>
      <c r="AM693" s="101">
        <f t="shared" si="102"/>
        <v>2.5680668614602737E-3</v>
      </c>
      <c r="AN693" s="102">
        <f t="shared" si="103"/>
        <v>3.2891765387977907E-3</v>
      </c>
      <c r="AO693" s="101">
        <f t="shared" si="104"/>
        <v>2.216369866314797E-3</v>
      </c>
      <c r="AP693" s="102">
        <f t="shared" si="105"/>
        <v>2.6101238535160016E-3</v>
      </c>
      <c r="AQ693" s="101">
        <f t="shared" si="106"/>
        <v>1.3742022600683385E-3</v>
      </c>
      <c r="AR693" s="102">
        <f t="shared" si="108"/>
        <v>2.253267477565786E-2</v>
      </c>
      <c r="AS693" s="101">
        <f t="shared" si="108"/>
        <v>1.2038751127864032E-2</v>
      </c>
      <c r="AT693" s="102">
        <f t="shared" si="108"/>
        <v>-1.3612069615080082E-2</v>
      </c>
      <c r="AU693" s="101">
        <f t="shared" si="108"/>
        <v>3.2269917555276161E-2</v>
      </c>
      <c r="AV693" s="102">
        <f t="shared" si="108"/>
        <v>1.6655678722321942E-2</v>
      </c>
      <c r="AW693" s="102">
        <f t="shared" si="107"/>
        <v>1.3976990513207981E-2</v>
      </c>
    </row>
    <row r="694" spans="6:49" x14ac:dyDescent="0.3">
      <c r="F694" s="18">
        <v>44399</v>
      </c>
      <c r="G694" s="22">
        <v>330.5</v>
      </c>
      <c r="H694" s="26">
        <v>1555.30004882812</v>
      </c>
      <c r="I694" s="22">
        <v>678.70001220703102</v>
      </c>
      <c r="J694" s="26">
        <v>344.39999389648398</v>
      </c>
      <c r="K694" s="22">
        <v>861.5</v>
      </c>
      <c r="Y694" s="94">
        <v>323</v>
      </c>
      <c r="Z694" s="18">
        <v>44396</v>
      </c>
      <c r="AA694" s="22">
        <v>331.25</v>
      </c>
      <c r="AB694" s="26">
        <v>1568.94995117187</v>
      </c>
      <c r="AC694" s="22">
        <v>711.84997558593705</v>
      </c>
      <c r="AD694" s="26">
        <v>336.5</v>
      </c>
      <c r="AE694" s="22">
        <v>874.20001220703102</v>
      </c>
      <c r="AF694" s="7">
        <v>8373.4500000000007</v>
      </c>
      <c r="AG694" s="108">
        <f t="shared" si="101"/>
        <v>1.3594510524440936E-3</v>
      </c>
      <c r="AH694" s="65">
        <f t="shared" si="101"/>
        <v>-5.62492793571667E-3</v>
      </c>
      <c r="AI694" s="64">
        <f t="shared" si="101"/>
        <v>7.1901841894148905E-3</v>
      </c>
      <c r="AJ694" s="65">
        <f t="shared" si="100"/>
        <v>2.056668204061448E-2</v>
      </c>
      <c r="AK694" s="64">
        <f t="shared" si="100"/>
        <v>-1.8856191300745354E-3</v>
      </c>
      <c r="AL694" s="64">
        <f t="shared" si="100"/>
        <v>-9.9817237869050859E-3</v>
      </c>
      <c r="AM694" s="101">
        <f t="shared" si="102"/>
        <v>-1.6756220619120889E-2</v>
      </c>
      <c r="AN694" s="102">
        <f t="shared" si="103"/>
        <v>-9.7588441057776878E-3</v>
      </c>
      <c r="AO694" s="101">
        <f t="shared" si="104"/>
        <v>-7.139633075689782E-3</v>
      </c>
      <c r="AP694" s="102">
        <f t="shared" si="105"/>
        <v>-8.2257082436633412E-3</v>
      </c>
      <c r="AQ694" s="101">
        <f t="shared" si="106"/>
        <v>-3.6882432998770424E-3</v>
      </c>
      <c r="AR694" s="102">
        <f t="shared" si="108"/>
        <v>1.8115671671564984E-2</v>
      </c>
      <c r="AS694" s="101">
        <f t="shared" si="108"/>
        <v>4.1339161700610179E-3</v>
      </c>
      <c r="AT694" s="102">
        <f t="shared" si="108"/>
        <v>1.4329817265104672E-2</v>
      </c>
      <c r="AU694" s="101">
        <f t="shared" si="108"/>
        <v>2.8792390284277821E-2</v>
      </c>
      <c r="AV694" s="102">
        <f t="shared" si="108"/>
        <v>1.802624169802507E-3</v>
      </c>
      <c r="AW694" s="102">
        <f t="shared" si="107"/>
        <v>1.3434883912162202E-2</v>
      </c>
    </row>
    <row r="695" spans="6:49" x14ac:dyDescent="0.3">
      <c r="F695" s="18">
        <v>44400</v>
      </c>
      <c r="G695" s="22">
        <v>334.14999389648398</v>
      </c>
      <c r="H695" s="26">
        <v>1561.55004882812</v>
      </c>
      <c r="I695" s="22">
        <v>696.5</v>
      </c>
      <c r="J695" s="26">
        <v>348.79998779296801</v>
      </c>
      <c r="K695" s="22">
        <v>878.29998779296795</v>
      </c>
      <c r="Y695" s="94">
        <v>324</v>
      </c>
      <c r="Z695" s="18">
        <v>44397</v>
      </c>
      <c r="AA695" s="22">
        <v>322.39999389648398</v>
      </c>
      <c r="AB695" s="26">
        <v>1545.90002441406</v>
      </c>
      <c r="AC695" s="22">
        <v>694.34997558593705</v>
      </c>
      <c r="AD695" s="26">
        <v>329.04998779296801</v>
      </c>
      <c r="AE695" s="22">
        <v>837.54998779296795</v>
      </c>
      <c r="AF695" s="7">
        <v>8302.7000000000007</v>
      </c>
      <c r="AG695" s="108">
        <f t="shared" si="101"/>
        <v>-2.7080385599460178E-2</v>
      </c>
      <c r="AH695" s="65">
        <f t="shared" si="101"/>
        <v>-1.4800293877167097E-2</v>
      </c>
      <c r="AI695" s="64">
        <f t="shared" si="101"/>
        <v>-2.4891059778758447E-2</v>
      </c>
      <c r="AJ695" s="65">
        <f t="shared" si="100"/>
        <v>-2.2388471280457806E-2</v>
      </c>
      <c r="AK695" s="64">
        <f t="shared" si="100"/>
        <v>-4.2828247557868432E-2</v>
      </c>
      <c r="AL695" s="64">
        <f t="shared" si="100"/>
        <v>-8.4852228474359848E-3</v>
      </c>
      <c r="AM695" s="101">
        <f t="shared" si="102"/>
        <v>-1.4145284428847849E-2</v>
      </c>
      <c r="AN695" s="102">
        <f t="shared" si="103"/>
        <v>-7.9959046262969499E-3</v>
      </c>
      <c r="AO695" s="101">
        <f t="shared" si="104"/>
        <v>-5.875528166148964E-3</v>
      </c>
      <c r="AP695" s="102">
        <f t="shared" si="105"/>
        <v>-6.7616611887497836E-3</v>
      </c>
      <c r="AQ695" s="101">
        <f t="shared" si="106"/>
        <v>-3.0042479734242113E-3</v>
      </c>
      <c r="AR695" s="102">
        <f t="shared" si="108"/>
        <v>-1.2935101170612329E-2</v>
      </c>
      <c r="AS695" s="101">
        <f t="shared" si="108"/>
        <v>-6.8043892508701468E-3</v>
      </c>
      <c r="AT695" s="102">
        <f t="shared" si="108"/>
        <v>-1.9015531612609483E-2</v>
      </c>
      <c r="AU695" s="101">
        <f t="shared" si="108"/>
        <v>-1.5626810091708021E-2</v>
      </c>
      <c r="AV695" s="102">
        <f t="shared" si="108"/>
        <v>-3.9823999584444221E-2</v>
      </c>
      <c r="AW695" s="102">
        <f t="shared" si="107"/>
        <v>-1.884116634204884E-2</v>
      </c>
    </row>
    <row r="696" spans="6:49" x14ac:dyDescent="0.3">
      <c r="F696" s="18">
        <v>44403</v>
      </c>
      <c r="G696" s="22">
        <v>333.95001220703102</v>
      </c>
      <c r="H696" s="26">
        <v>1541.09997558593</v>
      </c>
      <c r="I696" s="22">
        <v>703.5</v>
      </c>
      <c r="J696" s="26">
        <v>342.54998779296801</v>
      </c>
      <c r="K696" s="22">
        <v>856.40002441406205</v>
      </c>
      <c r="Y696" s="94">
        <v>325</v>
      </c>
      <c r="Z696" s="18">
        <v>44399</v>
      </c>
      <c r="AA696" s="22">
        <v>330.5</v>
      </c>
      <c r="AB696" s="26">
        <v>1555.30004882812</v>
      </c>
      <c r="AC696" s="22">
        <v>678.70001220703102</v>
      </c>
      <c r="AD696" s="26">
        <v>344.39999389648398</v>
      </c>
      <c r="AE696" s="22">
        <v>861.5</v>
      </c>
      <c r="AF696" s="7">
        <v>8409.5499999999993</v>
      </c>
      <c r="AG696" s="108">
        <f t="shared" si="101"/>
        <v>2.4813667590769244E-2</v>
      </c>
      <c r="AH696" s="65">
        <f t="shared" si="101"/>
        <v>6.0622036501082246E-3</v>
      </c>
      <c r="AI696" s="64">
        <f t="shared" si="101"/>
        <v>-2.2796899288742518E-2</v>
      </c>
      <c r="AJ696" s="65">
        <f t="shared" si="100"/>
        <v>4.5594077027078926E-2</v>
      </c>
      <c r="AK696" s="64">
        <f t="shared" si="100"/>
        <v>2.819410713297937E-2</v>
      </c>
      <c r="AL696" s="64">
        <f t="shared" si="100"/>
        <v>1.2787201715966404E-2</v>
      </c>
      <c r="AM696" s="101">
        <f t="shared" si="102"/>
        <v>2.2968586790734699E-2</v>
      </c>
      <c r="AN696" s="102">
        <f t="shared" si="103"/>
        <v>1.7063883909754413E-2</v>
      </c>
      <c r="AO696" s="101">
        <f t="shared" si="104"/>
        <v>1.209343905546424E-2</v>
      </c>
      <c r="AP696" s="102">
        <f t="shared" si="105"/>
        <v>1.4049438698677402E-2</v>
      </c>
      <c r="AQ696" s="101">
        <f t="shared" si="106"/>
        <v>6.7185918858340696E-3</v>
      </c>
      <c r="AR696" s="102">
        <f t="shared" si="108"/>
        <v>1.8450808000345445E-3</v>
      </c>
      <c r="AS696" s="101">
        <f t="shared" si="108"/>
        <v>-1.1001680259646188E-2</v>
      </c>
      <c r="AT696" s="102">
        <f t="shared" si="108"/>
        <v>-3.489033834420676E-2</v>
      </c>
      <c r="AU696" s="101">
        <f t="shared" si="108"/>
        <v>3.1544638328401528E-2</v>
      </c>
      <c r="AV696" s="102">
        <f t="shared" si="108"/>
        <v>2.1475515247145301E-2</v>
      </c>
      <c r="AW696" s="102">
        <f t="shared" si="107"/>
        <v>1.7946431543456854E-3</v>
      </c>
    </row>
    <row r="697" spans="6:49" x14ac:dyDescent="0.3">
      <c r="F697" s="18">
        <v>44404</v>
      </c>
      <c r="G697" s="22">
        <v>337</v>
      </c>
      <c r="H697" s="26">
        <v>1532.75</v>
      </c>
      <c r="I697" s="22">
        <v>705.04998779296795</v>
      </c>
      <c r="J697" s="26">
        <v>336.39999389648398</v>
      </c>
      <c r="K697" s="22">
        <v>829.90002441406205</v>
      </c>
      <c r="Y697" s="94">
        <v>326</v>
      </c>
      <c r="Z697" s="18">
        <v>44400</v>
      </c>
      <c r="AA697" s="22">
        <v>334.14999389648398</v>
      </c>
      <c r="AB697" s="26">
        <v>1561.55004882812</v>
      </c>
      <c r="AC697" s="22">
        <v>696.5</v>
      </c>
      <c r="AD697" s="26">
        <v>348.79998779296801</v>
      </c>
      <c r="AE697" s="22">
        <v>878.29998779296795</v>
      </c>
      <c r="AF697" s="7">
        <v>8422.7000000000007</v>
      </c>
      <c r="AG697" s="108">
        <f t="shared" si="101"/>
        <v>1.098331639954107E-2</v>
      </c>
      <c r="AH697" s="65">
        <f t="shared" si="101"/>
        <v>4.0104645274342942E-3</v>
      </c>
      <c r="AI697" s="64">
        <f t="shared" si="101"/>
        <v>2.588857152424694E-2</v>
      </c>
      <c r="AJ697" s="65">
        <f t="shared" si="100"/>
        <v>1.2694902206195525E-2</v>
      </c>
      <c r="AK697" s="64">
        <f t="shared" si="100"/>
        <v>1.9313151056610741E-2</v>
      </c>
      <c r="AL697" s="64">
        <f t="shared" si="100"/>
        <v>1.5624771109385822E-3</v>
      </c>
      <c r="AM697" s="101">
        <f t="shared" si="102"/>
        <v>3.3848772693010607E-3</v>
      </c>
      <c r="AN697" s="102">
        <f t="shared" si="103"/>
        <v>3.8406979894551885E-3</v>
      </c>
      <c r="AO697" s="101">
        <f t="shared" si="104"/>
        <v>2.6118349299813271E-3</v>
      </c>
      <c r="AP697" s="102">
        <f t="shared" si="105"/>
        <v>3.0681392107955638E-3</v>
      </c>
      <c r="AQ697" s="101">
        <f t="shared" si="106"/>
        <v>1.5881847019382426E-3</v>
      </c>
      <c r="AR697" s="102">
        <f t="shared" si="108"/>
        <v>7.59843913024001E-3</v>
      </c>
      <c r="AS697" s="101">
        <f t="shared" si="108"/>
        <v>1.6976653797910572E-4</v>
      </c>
      <c r="AT697" s="102">
        <f t="shared" si="108"/>
        <v>2.3276736594265612E-2</v>
      </c>
      <c r="AU697" s="101">
        <f t="shared" si="108"/>
        <v>9.6267629953999609E-3</v>
      </c>
      <c r="AV697" s="102">
        <f t="shared" si="108"/>
        <v>1.7724966354672498E-2</v>
      </c>
      <c r="AW697" s="102">
        <f t="shared" si="107"/>
        <v>1.1679334322511437E-2</v>
      </c>
    </row>
    <row r="698" spans="6:49" x14ac:dyDescent="0.3">
      <c r="F698" s="18">
        <v>44405</v>
      </c>
      <c r="G698" s="22">
        <v>332.04998779296801</v>
      </c>
      <c r="H698" s="26">
        <v>1541.84997558593</v>
      </c>
      <c r="I698" s="22">
        <v>700.34997558593705</v>
      </c>
      <c r="J698" s="26">
        <v>330.70001220703102</v>
      </c>
      <c r="K698" s="22">
        <v>814.75</v>
      </c>
      <c r="Y698" s="94">
        <v>327</v>
      </c>
      <c r="Z698" s="18">
        <v>44403</v>
      </c>
      <c r="AA698" s="22">
        <v>333.95001220703102</v>
      </c>
      <c r="AB698" s="26">
        <v>1541.09997558593</v>
      </c>
      <c r="AC698" s="22">
        <v>703.5</v>
      </c>
      <c r="AD698" s="26">
        <v>342.54998779296801</v>
      </c>
      <c r="AE698" s="22">
        <v>856.40002441406205</v>
      </c>
      <c r="AF698" s="7">
        <v>8411</v>
      </c>
      <c r="AG698" s="108">
        <f t="shared" si="101"/>
        <v>-5.9865796616869252E-4</v>
      </c>
      <c r="AH698" s="65">
        <f t="shared" si="101"/>
        <v>-1.318251767325644E-2</v>
      </c>
      <c r="AI698" s="64">
        <f t="shared" si="101"/>
        <v>1.0000083334583399E-2</v>
      </c>
      <c r="AJ698" s="65">
        <f t="shared" si="100"/>
        <v>-1.8081060224458788E-2</v>
      </c>
      <c r="AK698" s="64">
        <f t="shared" si="100"/>
        <v>-2.5250621801288523E-2</v>
      </c>
      <c r="AL698" s="64">
        <f t="shared" si="100"/>
        <v>-1.3900689550111055E-3</v>
      </c>
      <c r="AM698" s="101">
        <f t="shared" si="102"/>
        <v>-1.7664120975944587E-3</v>
      </c>
      <c r="AN698" s="102">
        <f t="shared" si="103"/>
        <v>3.6247763732174653E-4</v>
      </c>
      <c r="AO698" s="101">
        <f t="shared" si="104"/>
        <v>1.1779842176736768E-4</v>
      </c>
      <c r="AP698" s="102">
        <f t="shared" si="105"/>
        <v>1.7962356851086172E-4</v>
      </c>
      <c r="AQ698" s="101">
        <f t="shared" si="106"/>
        <v>2.3868490746251916E-4</v>
      </c>
      <c r="AR698" s="102">
        <f t="shared" si="108"/>
        <v>1.1677541314257661E-3</v>
      </c>
      <c r="AS698" s="101">
        <f t="shared" si="108"/>
        <v>-1.3544995310578185E-2</v>
      </c>
      <c r="AT698" s="102">
        <f t="shared" si="108"/>
        <v>9.882284912816031E-3</v>
      </c>
      <c r="AU698" s="101">
        <f t="shared" si="108"/>
        <v>-1.8260683792969648E-2</v>
      </c>
      <c r="AV698" s="102">
        <f t="shared" si="108"/>
        <v>-2.548930670875104E-2</v>
      </c>
      <c r="AW698" s="102">
        <f t="shared" si="107"/>
        <v>-9.2489893536114153E-3</v>
      </c>
    </row>
    <row r="699" spans="6:49" x14ac:dyDescent="0.3">
      <c r="F699" s="18">
        <v>44406</v>
      </c>
      <c r="G699" s="22">
        <v>340.04998779296801</v>
      </c>
      <c r="H699" s="26">
        <v>1564.05004882812</v>
      </c>
      <c r="I699" s="22">
        <v>691.29998779296795</v>
      </c>
      <c r="J699" s="26">
        <v>340.70001220703102</v>
      </c>
      <c r="K699" s="22">
        <v>834.15002441406205</v>
      </c>
      <c r="Y699" s="94">
        <v>328</v>
      </c>
      <c r="Z699" s="18">
        <v>44404</v>
      </c>
      <c r="AA699" s="22">
        <v>337</v>
      </c>
      <c r="AB699" s="26">
        <v>1532.75</v>
      </c>
      <c r="AC699" s="22">
        <v>705.04998779296795</v>
      </c>
      <c r="AD699" s="26">
        <v>336.39999389648398</v>
      </c>
      <c r="AE699" s="22">
        <v>829.90002441406205</v>
      </c>
      <c r="AF699" s="7">
        <v>8368.5</v>
      </c>
      <c r="AG699" s="108">
        <f t="shared" si="101"/>
        <v>9.0916126272483112E-3</v>
      </c>
      <c r="AH699" s="65">
        <f t="shared" si="101"/>
        <v>-5.4329236565578637E-3</v>
      </c>
      <c r="AI699" s="64">
        <f t="shared" si="101"/>
        <v>2.2008284150840983E-3</v>
      </c>
      <c r="AJ699" s="65">
        <f t="shared" si="100"/>
        <v>-1.8116686857974254E-2</v>
      </c>
      <c r="AK699" s="64">
        <f t="shared" si="100"/>
        <v>-3.1432344200827717E-2</v>
      </c>
      <c r="AL699" s="64">
        <f t="shared" si="100"/>
        <v>-5.0657160087445481E-3</v>
      </c>
      <c r="AM699" s="101">
        <f t="shared" si="102"/>
        <v>-8.1792914096968077E-3</v>
      </c>
      <c r="AN699" s="102">
        <f t="shared" si="103"/>
        <v>-3.967585333412218E-3</v>
      </c>
      <c r="AO699" s="101">
        <f t="shared" si="104"/>
        <v>-2.9870465962464838E-3</v>
      </c>
      <c r="AP699" s="102">
        <f t="shared" si="105"/>
        <v>-3.4163115238046962E-3</v>
      </c>
      <c r="AQ699" s="101">
        <f t="shared" si="106"/>
        <v>-1.4413176505951486E-3</v>
      </c>
      <c r="AR699" s="102">
        <f t="shared" si="108"/>
        <v>1.7270904036945117E-2</v>
      </c>
      <c r="AS699" s="101">
        <f t="shared" si="108"/>
        <v>-1.4653383231456457E-3</v>
      </c>
      <c r="AT699" s="102">
        <f t="shared" si="108"/>
        <v>5.1878750113305821E-3</v>
      </c>
      <c r="AU699" s="101">
        <f t="shared" si="108"/>
        <v>-1.4700375334169558E-2</v>
      </c>
      <c r="AV699" s="102">
        <f t="shared" si="108"/>
        <v>-2.9991026550232568E-2</v>
      </c>
      <c r="AW699" s="102">
        <f t="shared" si="107"/>
        <v>-4.7395922318544141E-3</v>
      </c>
    </row>
    <row r="700" spans="6:49" x14ac:dyDescent="0.3">
      <c r="F700" s="18">
        <v>44407</v>
      </c>
      <c r="G700" s="22">
        <v>337.64999389648398</v>
      </c>
      <c r="H700" s="26">
        <v>1602.34997558593</v>
      </c>
      <c r="I700" s="22">
        <v>672.40002441406205</v>
      </c>
      <c r="J700" s="26">
        <v>340.64999389648398</v>
      </c>
      <c r="K700" s="22">
        <v>863.65002441406205</v>
      </c>
      <c r="Y700" s="94">
        <v>329</v>
      </c>
      <c r="Z700" s="18">
        <v>44405</v>
      </c>
      <c r="AA700" s="22">
        <v>332.04998779296801</v>
      </c>
      <c r="AB700" s="26">
        <v>1541.84997558593</v>
      </c>
      <c r="AC700" s="22">
        <v>700.34997558593705</v>
      </c>
      <c r="AD700" s="26">
        <v>330.70001220703102</v>
      </c>
      <c r="AE700" s="22">
        <v>814.75</v>
      </c>
      <c r="AF700" s="7">
        <v>8350.5499999999993</v>
      </c>
      <c r="AG700" s="108">
        <f t="shared" si="101"/>
        <v>-1.4797407128271794E-2</v>
      </c>
      <c r="AH700" s="65">
        <f t="shared" si="101"/>
        <v>5.9194706499726291E-3</v>
      </c>
      <c r="AI700" s="64">
        <f t="shared" si="101"/>
        <v>-6.6885297442756397E-3</v>
      </c>
      <c r="AJ700" s="65">
        <f t="shared" si="100"/>
        <v>-1.7089253054716282E-2</v>
      </c>
      <c r="AK700" s="64">
        <f t="shared" si="100"/>
        <v>-1.8423923304807816E-2</v>
      </c>
      <c r="AL700" s="64">
        <f t="shared" si="100"/>
        <v>-2.1472520145374408E-3</v>
      </c>
      <c r="AM700" s="101">
        <f t="shared" si="102"/>
        <v>-3.0874648284269037E-3</v>
      </c>
      <c r="AN700" s="102">
        <f t="shared" si="103"/>
        <v>-5.2951505952650822E-4</v>
      </c>
      <c r="AO700" s="101">
        <f t="shared" si="104"/>
        <v>-5.2179945466827252E-4</v>
      </c>
      <c r="AP700" s="102">
        <f t="shared" si="105"/>
        <v>-5.6113883202811706E-4</v>
      </c>
      <c r="AQ700" s="101">
        <f t="shared" si="106"/>
        <v>-1.0739551275359038E-4</v>
      </c>
      <c r="AR700" s="102">
        <f t="shared" si="108"/>
        <v>-1.1709942299844891E-2</v>
      </c>
      <c r="AS700" s="101">
        <f t="shared" si="108"/>
        <v>6.4489857094991374E-3</v>
      </c>
      <c r="AT700" s="102">
        <f t="shared" si="108"/>
        <v>-6.1667302896073672E-3</v>
      </c>
      <c r="AU700" s="101">
        <f t="shared" si="108"/>
        <v>-1.6528114222688167E-2</v>
      </c>
      <c r="AV700" s="102">
        <f t="shared" si="108"/>
        <v>-1.8316527792054227E-2</v>
      </c>
      <c r="AW700" s="102">
        <f t="shared" si="107"/>
        <v>-9.2544657789391024E-3</v>
      </c>
    </row>
    <row r="701" spans="6:49" x14ac:dyDescent="0.3">
      <c r="F701" s="18">
        <v>44410</v>
      </c>
      <c r="G701" s="22">
        <v>351.850006103515</v>
      </c>
      <c r="H701" s="26">
        <v>1657.69995117187</v>
      </c>
      <c r="I701" s="22">
        <v>739.25</v>
      </c>
      <c r="J701" s="26">
        <v>364.39999389648398</v>
      </c>
      <c r="K701" s="22">
        <v>896.70001220703102</v>
      </c>
      <c r="Y701" s="94">
        <v>330</v>
      </c>
      <c r="Z701" s="18">
        <v>44406</v>
      </c>
      <c r="AA701" s="22">
        <v>340.04998779296801</v>
      </c>
      <c r="AB701" s="26">
        <v>1564.05004882812</v>
      </c>
      <c r="AC701" s="22">
        <v>691.29998779296795</v>
      </c>
      <c r="AD701" s="26">
        <v>340.70001220703102</v>
      </c>
      <c r="AE701" s="22">
        <v>834.15002441406205</v>
      </c>
      <c r="AF701" s="7">
        <v>8386.25</v>
      </c>
      <c r="AG701" s="108">
        <f t="shared" si="101"/>
        <v>2.3807106499801046E-2</v>
      </c>
      <c r="AH701" s="65">
        <f t="shared" si="101"/>
        <v>1.4295663829968806E-2</v>
      </c>
      <c r="AI701" s="64">
        <f t="shared" si="101"/>
        <v>-1.3006309932114945E-2</v>
      </c>
      <c r="AJ701" s="65">
        <f t="shared" si="100"/>
        <v>2.9790703595736611E-2</v>
      </c>
      <c r="AK701" s="64">
        <f t="shared" si="100"/>
        <v>2.3531953852202948E-2</v>
      </c>
      <c r="AL701" s="64">
        <f t="shared" si="100"/>
        <v>4.2660549379425023E-3</v>
      </c>
      <c r="AM701" s="101">
        <f t="shared" si="102"/>
        <v>8.1017932468135708E-3</v>
      </c>
      <c r="AN701" s="102">
        <f t="shared" si="103"/>
        <v>7.0256235457096536E-3</v>
      </c>
      <c r="AO701" s="101">
        <f t="shared" si="104"/>
        <v>4.8955662089297932E-3</v>
      </c>
      <c r="AP701" s="102">
        <f t="shared" si="105"/>
        <v>5.7130858666652774E-3</v>
      </c>
      <c r="AQ701" s="101">
        <f t="shared" si="106"/>
        <v>2.823890306659224E-3</v>
      </c>
      <c r="AR701" s="102">
        <f t="shared" si="108"/>
        <v>1.5705313252987477E-2</v>
      </c>
      <c r="AS701" s="101">
        <f t="shared" si="108"/>
        <v>7.270040284259152E-3</v>
      </c>
      <c r="AT701" s="102">
        <f t="shared" si="108"/>
        <v>-1.7901876141044739E-2</v>
      </c>
      <c r="AU701" s="101">
        <f t="shared" si="108"/>
        <v>2.4077617729071334E-2</v>
      </c>
      <c r="AV701" s="102">
        <f t="shared" si="108"/>
        <v>2.0708063545543724E-2</v>
      </c>
      <c r="AW701" s="102">
        <f t="shared" si="107"/>
        <v>9.9718317341633885E-3</v>
      </c>
    </row>
    <row r="702" spans="6:49" x14ac:dyDescent="0.3">
      <c r="F702" s="18">
        <v>44411</v>
      </c>
      <c r="G702" s="22">
        <v>355.14999389648398</v>
      </c>
      <c r="H702" s="26">
        <v>1659.55004882812</v>
      </c>
      <c r="I702" s="22">
        <v>719.65002441406205</v>
      </c>
      <c r="J702" s="26">
        <v>372.04998779296801</v>
      </c>
      <c r="K702" s="22">
        <v>897.54998779296795</v>
      </c>
      <c r="Y702" s="94">
        <v>331</v>
      </c>
      <c r="Z702" s="18">
        <v>44407</v>
      </c>
      <c r="AA702" s="22">
        <v>337.64999389648398</v>
      </c>
      <c r="AB702" s="26">
        <v>1602.34997558593</v>
      </c>
      <c r="AC702" s="22">
        <v>672.40002441406205</v>
      </c>
      <c r="AD702" s="26">
        <v>340.64999389648398</v>
      </c>
      <c r="AE702" s="22">
        <v>863.65002441406205</v>
      </c>
      <c r="AF702" s="7">
        <v>8396.15</v>
      </c>
      <c r="AG702" s="108">
        <f t="shared" si="101"/>
        <v>-7.0827917794980466E-3</v>
      </c>
      <c r="AH702" s="65">
        <f t="shared" si="101"/>
        <v>2.4192644310417184E-2</v>
      </c>
      <c r="AI702" s="64">
        <f t="shared" si="101"/>
        <v>-2.7720427449840247E-2</v>
      </c>
      <c r="AJ702" s="65">
        <f t="shared" si="100"/>
        <v>-1.4682119377367492E-4</v>
      </c>
      <c r="AK702" s="64">
        <f t="shared" si="100"/>
        <v>3.4754350837886847E-2</v>
      </c>
      <c r="AL702" s="64">
        <f t="shared" si="100"/>
        <v>1.1798075541466736E-3</v>
      </c>
      <c r="AM702" s="101">
        <f t="shared" si="102"/>
        <v>2.7172359946499476E-3</v>
      </c>
      <c r="AN702" s="102">
        <f t="shared" si="103"/>
        <v>3.3898975579478205E-3</v>
      </c>
      <c r="AO702" s="101">
        <f t="shared" si="104"/>
        <v>2.2885912535396203E-3</v>
      </c>
      <c r="AP702" s="102">
        <f t="shared" si="105"/>
        <v>2.693768421676632E-3</v>
      </c>
      <c r="AQ702" s="101">
        <f t="shared" si="106"/>
        <v>1.4132805762420047E-3</v>
      </c>
      <c r="AR702" s="102">
        <f t="shared" si="108"/>
        <v>-9.8000277741479951E-3</v>
      </c>
      <c r="AS702" s="101">
        <f t="shared" si="108"/>
        <v>2.0802746752469365E-2</v>
      </c>
      <c r="AT702" s="102">
        <f t="shared" si="108"/>
        <v>-3.0009018703379867E-2</v>
      </c>
      <c r="AU702" s="101">
        <f t="shared" si="108"/>
        <v>-2.8405896154503067E-3</v>
      </c>
      <c r="AV702" s="102">
        <f t="shared" si="108"/>
        <v>3.3341070261644845E-2</v>
      </c>
      <c r="AW702" s="102">
        <f t="shared" si="107"/>
        <v>2.2988361842272084E-3</v>
      </c>
    </row>
    <row r="703" spans="6:49" x14ac:dyDescent="0.3">
      <c r="F703" s="18">
        <v>44412</v>
      </c>
      <c r="G703" s="22">
        <v>350.45001220703102</v>
      </c>
      <c r="H703" s="26">
        <v>1637.34997558593</v>
      </c>
      <c r="I703" s="22">
        <v>718.40002441406205</v>
      </c>
      <c r="J703" s="26">
        <v>368.20001220703102</v>
      </c>
      <c r="K703" s="22">
        <v>863.84997558593705</v>
      </c>
      <c r="Y703" s="94">
        <v>332</v>
      </c>
      <c r="Z703" s="18">
        <v>44410</v>
      </c>
      <c r="AA703" s="22">
        <v>351.850006103515</v>
      </c>
      <c r="AB703" s="26">
        <v>1657.69995117187</v>
      </c>
      <c r="AC703" s="22">
        <v>739.25</v>
      </c>
      <c r="AD703" s="26">
        <v>364.39999389648398</v>
      </c>
      <c r="AE703" s="22">
        <v>896.70001220703102</v>
      </c>
      <c r="AF703" s="7">
        <v>8471.15</v>
      </c>
      <c r="AG703" s="108">
        <f t="shared" si="101"/>
        <v>4.1195127815088266E-2</v>
      </c>
      <c r="AH703" s="65">
        <f t="shared" si="101"/>
        <v>3.3959783542315963E-2</v>
      </c>
      <c r="AI703" s="64">
        <f t="shared" si="101"/>
        <v>9.478272088928956E-2</v>
      </c>
      <c r="AJ703" s="65">
        <f t="shared" si="101"/>
        <v>6.7396609333895074E-2</v>
      </c>
      <c r="AK703" s="64">
        <f t="shared" si="101"/>
        <v>3.7553749163524296E-2</v>
      </c>
      <c r="AL703" s="64">
        <f t="shared" si="101"/>
        <v>8.8930053160845499E-3</v>
      </c>
      <c r="AM703" s="101">
        <f t="shared" si="102"/>
        <v>1.6174405748596798E-2</v>
      </c>
      <c r="AN703" s="102">
        <f t="shared" si="103"/>
        <v>1.2476360846361624E-2</v>
      </c>
      <c r="AO703" s="101">
        <f t="shared" si="104"/>
        <v>8.8039838617019195E-3</v>
      </c>
      <c r="AP703" s="102">
        <f t="shared" si="105"/>
        <v>1.0239693833081395E-2</v>
      </c>
      <c r="AQ703" s="101">
        <f t="shared" si="106"/>
        <v>4.938698490809826E-3</v>
      </c>
      <c r="AR703" s="102">
        <f t="shared" si="108"/>
        <v>2.5020722066491467E-2</v>
      </c>
      <c r="AS703" s="101">
        <f t="shared" si="108"/>
        <v>2.1483422695954338E-2</v>
      </c>
      <c r="AT703" s="102">
        <f t="shared" si="108"/>
        <v>8.597873702758764E-2</v>
      </c>
      <c r="AU703" s="101">
        <f t="shared" si="108"/>
        <v>5.7156915500813678E-2</v>
      </c>
      <c r="AV703" s="102">
        <f t="shared" si="108"/>
        <v>3.2615050672714467E-2</v>
      </c>
      <c r="AW703" s="102">
        <f t="shared" si="107"/>
        <v>4.4450969592712317E-2</v>
      </c>
    </row>
    <row r="704" spans="6:49" x14ac:dyDescent="0.3">
      <c r="F704" s="18">
        <v>44413</v>
      </c>
      <c r="G704" s="22">
        <v>351.04998779296801</v>
      </c>
      <c r="H704" s="26">
        <v>1604.69995117187</v>
      </c>
      <c r="I704" s="22">
        <v>703.34997558593705</v>
      </c>
      <c r="J704" s="26">
        <v>358.100006103515</v>
      </c>
      <c r="K704" s="22">
        <v>873.84997558593705</v>
      </c>
      <c r="Y704" s="94">
        <v>333</v>
      </c>
      <c r="Z704" s="18">
        <v>44411</v>
      </c>
      <c r="AA704" s="22">
        <v>355.14999389648398</v>
      </c>
      <c r="AB704" s="26">
        <v>1659.55004882812</v>
      </c>
      <c r="AC704" s="22">
        <v>719.65002441406205</v>
      </c>
      <c r="AD704" s="26">
        <v>372.04998779296801</v>
      </c>
      <c r="AE704" s="22">
        <v>897.54998779296795</v>
      </c>
      <c r="AF704" s="7">
        <v>8577.5</v>
      </c>
      <c r="AG704" s="108">
        <f t="shared" ref="AG704:AL743" si="109">LN(AA704/AA703)</f>
        <v>9.3352524985964129E-3</v>
      </c>
      <c r="AH704" s="65">
        <f t="shared" si="109"/>
        <v>1.1154407102723211E-3</v>
      </c>
      <c r="AI704" s="64">
        <f t="shared" si="109"/>
        <v>-2.6871142098996662E-2</v>
      </c>
      <c r="AJ704" s="65">
        <f t="shared" si="109"/>
        <v>2.0776072396769648E-2</v>
      </c>
      <c r="AK704" s="64">
        <f t="shared" si="109"/>
        <v>9.4744394540183512E-4</v>
      </c>
      <c r="AL704" s="64">
        <f t="shared" si="109"/>
        <v>1.247622298527591E-2</v>
      </c>
      <c r="AM704" s="101">
        <f t="shared" si="102"/>
        <v>2.2426024069288609E-2</v>
      </c>
      <c r="AN704" s="102">
        <f t="shared" si="103"/>
        <v>1.6697538211496735E-2</v>
      </c>
      <c r="AO704" s="101">
        <f t="shared" si="104"/>
        <v>1.1830753125999949E-2</v>
      </c>
      <c r="AP704" s="102">
        <f t="shared" si="105"/>
        <v>1.3745204011748509E-2</v>
      </c>
      <c r="AQ704" s="101">
        <f t="shared" si="106"/>
        <v>6.5764549898198301E-3</v>
      </c>
      <c r="AR704" s="102">
        <f t="shared" si="108"/>
        <v>-1.3090771570692196E-2</v>
      </c>
      <c r="AS704" s="101">
        <f t="shared" si="108"/>
        <v>-1.5582097501224414E-2</v>
      </c>
      <c r="AT704" s="102">
        <f t="shared" si="108"/>
        <v>-3.8701895224996612E-2</v>
      </c>
      <c r="AU704" s="101">
        <f t="shared" si="108"/>
        <v>7.0308683850211391E-3</v>
      </c>
      <c r="AV704" s="102">
        <f t="shared" si="108"/>
        <v>-5.6290110444179951E-3</v>
      </c>
      <c r="AW704" s="102">
        <f t="shared" si="107"/>
        <v>-1.3194581391262016E-2</v>
      </c>
    </row>
    <row r="705" spans="6:49" x14ac:dyDescent="0.3">
      <c r="F705" s="18">
        <v>44414</v>
      </c>
      <c r="G705" s="22">
        <v>342.79998779296801</v>
      </c>
      <c r="H705" s="26">
        <v>1582.59997558593</v>
      </c>
      <c r="I705" s="22">
        <v>698.09997558593705</v>
      </c>
      <c r="J705" s="26">
        <v>360.14999389648398</v>
      </c>
      <c r="K705" s="22">
        <v>884.09997558593705</v>
      </c>
      <c r="Y705" s="94">
        <v>334</v>
      </c>
      <c r="Z705" s="18">
        <v>44412</v>
      </c>
      <c r="AA705" s="22">
        <v>350.45001220703102</v>
      </c>
      <c r="AB705" s="26">
        <v>1637.34997558593</v>
      </c>
      <c r="AC705" s="22">
        <v>718.40002441406205</v>
      </c>
      <c r="AD705" s="26">
        <v>368.20001220703102</v>
      </c>
      <c r="AE705" s="22">
        <v>863.84997558593705</v>
      </c>
      <c r="AF705" s="7">
        <v>8606.9</v>
      </c>
      <c r="AG705" s="108">
        <f t="shared" si="109"/>
        <v>-1.3322140479297489E-2</v>
      </c>
      <c r="AH705" s="65">
        <f t="shared" si="109"/>
        <v>-1.3467444336310225E-2</v>
      </c>
      <c r="AI705" s="64">
        <f t="shared" si="109"/>
        <v>-1.7384656616613429E-3</v>
      </c>
      <c r="AJ705" s="65">
        <f t="shared" si="109"/>
        <v>-1.0401919080838734E-2</v>
      </c>
      <c r="AK705" s="64">
        <f t="shared" si="109"/>
        <v>-3.8269701157820052E-2</v>
      </c>
      <c r="AL705" s="64">
        <f t="shared" si="109"/>
        <v>3.4217113992762809E-3</v>
      </c>
      <c r="AM705" s="101">
        <f t="shared" si="102"/>
        <v>6.6286721521426114E-3</v>
      </c>
      <c r="AN705" s="102">
        <f t="shared" si="103"/>
        <v>6.0309522299086607E-3</v>
      </c>
      <c r="AO705" s="101">
        <f t="shared" si="104"/>
        <v>4.1823432603724153E-3</v>
      </c>
      <c r="AP705" s="102">
        <f t="shared" si="105"/>
        <v>4.8870531937034341E-3</v>
      </c>
      <c r="AQ705" s="101">
        <f t="shared" si="106"/>
        <v>2.4379720495191883E-3</v>
      </c>
      <c r="AR705" s="102">
        <f t="shared" si="108"/>
        <v>-1.99508126314401E-2</v>
      </c>
      <c r="AS705" s="101">
        <f t="shared" si="108"/>
        <v>-1.9498396566218885E-2</v>
      </c>
      <c r="AT705" s="102">
        <f t="shared" si="108"/>
        <v>-5.920808922033758E-3</v>
      </c>
      <c r="AU705" s="101">
        <f t="shared" si="108"/>
        <v>-1.5288972274542168E-2</v>
      </c>
      <c r="AV705" s="102">
        <f t="shared" si="108"/>
        <v>-4.0707673207339243E-2</v>
      </c>
      <c r="AW705" s="102">
        <f t="shared" si="107"/>
        <v>-2.027333272031483E-2</v>
      </c>
    </row>
    <row r="706" spans="6:49" x14ac:dyDescent="0.3">
      <c r="F706" s="18">
        <v>44417</v>
      </c>
      <c r="G706" s="22">
        <v>342.25</v>
      </c>
      <c r="H706" s="26">
        <v>1562.94995117187</v>
      </c>
      <c r="I706" s="22">
        <v>699.65002441406205</v>
      </c>
      <c r="J706" s="26">
        <v>352.39999389648398</v>
      </c>
      <c r="K706" s="22">
        <v>867.95001220703102</v>
      </c>
      <c r="Y706" s="94">
        <v>335</v>
      </c>
      <c r="Z706" s="18">
        <v>44413</v>
      </c>
      <c r="AA706" s="22">
        <v>351.04998779296801</v>
      </c>
      <c r="AB706" s="26">
        <v>1604.69995117187</v>
      </c>
      <c r="AC706" s="22">
        <v>703.34997558593705</v>
      </c>
      <c r="AD706" s="26">
        <v>358.100006103515</v>
      </c>
      <c r="AE706" s="22">
        <v>873.84997558593705</v>
      </c>
      <c r="AF706" s="7">
        <v>8618.75</v>
      </c>
      <c r="AG706" s="108">
        <f t="shared" si="109"/>
        <v>1.710550911561592E-3</v>
      </c>
      <c r="AH706" s="65">
        <f t="shared" si="109"/>
        <v>-2.0142273572319038E-2</v>
      </c>
      <c r="AI706" s="64">
        <f t="shared" si="109"/>
        <v>-2.1171951479339549E-2</v>
      </c>
      <c r="AJ706" s="65">
        <f t="shared" si="109"/>
        <v>-2.7814007903688313E-2</v>
      </c>
      <c r="AK706" s="64">
        <f t="shared" si="109"/>
        <v>1.1509593914997616E-2</v>
      </c>
      <c r="AL706" s="64">
        <f t="shared" si="109"/>
        <v>1.3758554097308979E-3</v>
      </c>
      <c r="AM706" s="101">
        <f t="shared" si="102"/>
        <v>3.0592795094050167E-3</v>
      </c>
      <c r="AN706" s="102">
        <f t="shared" si="103"/>
        <v>3.6208499719166216E-3</v>
      </c>
      <c r="AO706" s="101">
        <f t="shared" si="104"/>
        <v>2.4541942613378553E-3</v>
      </c>
      <c r="AP706" s="102">
        <f t="shared" si="105"/>
        <v>2.8855646832225998E-3</v>
      </c>
      <c r="AQ706" s="101">
        <f t="shared" si="106"/>
        <v>1.5028868126592573E-3</v>
      </c>
      <c r="AR706" s="102">
        <f t="shared" si="108"/>
        <v>-1.3487285978434247E-3</v>
      </c>
      <c r="AS706" s="101">
        <f t="shared" si="108"/>
        <v>-2.3763123544235661E-2</v>
      </c>
      <c r="AT706" s="102">
        <f t="shared" si="108"/>
        <v>-2.3626145740677403E-2</v>
      </c>
      <c r="AU706" s="101">
        <f t="shared" si="108"/>
        <v>-3.0699572586910914E-2</v>
      </c>
      <c r="AV706" s="102">
        <f t="shared" si="108"/>
        <v>1.0006707102338358E-2</v>
      </c>
      <c r="AW706" s="102">
        <f t="shared" si="107"/>
        <v>-1.3886172673465808E-2</v>
      </c>
    </row>
    <row r="707" spans="6:49" x14ac:dyDescent="0.3">
      <c r="F707" s="18">
        <v>44418</v>
      </c>
      <c r="G707" s="22">
        <v>334.25</v>
      </c>
      <c r="H707" s="26">
        <v>1548.69995117187</v>
      </c>
      <c r="I707" s="22">
        <v>699.79998779296795</v>
      </c>
      <c r="J707" s="26">
        <v>352.5</v>
      </c>
      <c r="K707" s="22">
        <v>840.15002441406205</v>
      </c>
      <c r="Y707" s="94">
        <v>336</v>
      </c>
      <c r="Z707" s="18">
        <v>44414</v>
      </c>
      <c r="AA707" s="22">
        <v>342.79998779296801</v>
      </c>
      <c r="AB707" s="26">
        <v>1582.59997558593</v>
      </c>
      <c r="AC707" s="22">
        <v>698.09997558593705</v>
      </c>
      <c r="AD707" s="26">
        <v>360.14999389648398</v>
      </c>
      <c r="AE707" s="22">
        <v>884.09997558593705</v>
      </c>
      <c r="AF707" s="7">
        <v>8599.4500000000007</v>
      </c>
      <c r="AG707" s="108">
        <f t="shared" si="109"/>
        <v>-2.3781477576495881E-2</v>
      </c>
      <c r="AH707" s="65">
        <f t="shared" si="109"/>
        <v>-1.3867744028579883E-2</v>
      </c>
      <c r="AI707" s="64">
        <f t="shared" si="109"/>
        <v>-7.4922754883912212E-3</v>
      </c>
      <c r="AJ707" s="65">
        <f t="shared" si="109"/>
        <v>5.7083003396713912E-3</v>
      </c>
      <c r="AK707" s="64">
        <f t="shared" si="109"/>
        <v>1.1661442523299547E-2</v>
      </c>
      <c r="AL707" s="64">
        <f t="shared" si="109"/>
        <v>-2.2418148334963912E-3</v>
      </c>
      <c r="AM707" s="101">
        <f t="shared" si="102"/>
        <v>-3.2524480100356982E-3</v>
      </c>
      <c r="AN707" s="102">
        <f t="shared" si="103"/>
        <v>-6.4091393836240461E-4</v>
      </c>
      <c r="AO707" s="101">
        <f t="shared" si="104"/>
        <v>-6.016773354990295E-4</v>
      </c>
      <c r="AP707" s="102">
        <f t="shared" si="105"/>
        <v>-6.5365091334380898E-4</v>
      </c>
      <c r="AQ707" s="101">
        <f t="shared" si="106"/>
        <v>-1.5061668590372087E-4</v>
      </c>
      <c r="AR707" s="102">
        <f t="shared" si="108"/>
        <v>-2.0529029566460182E-2</v>
      </c>
      <c r="AS707" s="101">
        <f t="shared" si="108"/>
        <v>-1.3226830090217478E-2</v>
      </c>
      <c r="AT707" s="102">
        <f t="shared" si="108"/>
        <v>-6.8905981528921915E-3</v>
      </c>
      <c r="AU707" s="101">
        <f t="shared" si="108"/>
        <v>6.3619512530152002E-3</v>
      </c>
      <c r="AV707" s="102">
        <f t="shared" si="108"/>
        <v>1.1812059209203267E-2</v>
      </c>
      <c r="AW707" s="102">
        <f t="shared" si="107"/>
        <v>-4.4944894694702751E-3</v>
      </c>
    </row>
    <row r="708" spans="6:49" x14ac:dyDescent="0.3">
      <c r="F708" s="18">
        <v>44419</v>
      </c>
      <c r="G708" s="22">
        <v>331.54998779296801</v>
      </c>
      <c r="H708" s="26">
        <v>1546</v>
      </c>
      <c r="I708" s="22">
        <v>692.75</v>
      </c>
      <c r="J708" s="26">
        <v>360.95001220703102</v>
      </c>
      <c r="K708" s="22">
        <v>842.34997558593705</v>
      </c>
      <c r="Y708" s="94">
        <v>337</v>
      </c>
      <c r="Z708" s="18">
        <v>44417</v>
      </c>
      <c r="AA708" s="22">
        <v>342.25</v>
      </c>
      <c r="AB708" s="26">
        <v>1562.94995117187</v>
      </c>
      <c r="AC708" s="22">
        <v>699.65002441406205</v>
      </c>
      <c r="AD708" s="26">
        <v>352.39999389648398</v>
      </c>
      <c r="AE708" s="22">
        <v>867.95001220703102</v>
      </c>
      <c r="AF708" s="7">
        <v>8594.4</v>
      </c>
      <c r="AG708" s="108">
        <f t="shared" si="109"/>
        <v>-1.6056869452875553E-3</v>
      </c>
      <c r="AH708" s="65">
        <f t="shared" si="109"/>
        <v>-1.2494018843024108E-2</v>
      </c>
      <c r="AI708" s="64">
        <f t="shared" si="109"/>
        <v>2.2179208922026069E-3</v>
      </c>
      <c r="AJ708" s="65">
        <f t="shared" si="109"/>
        <v>-2.175371764605016E-2</v>
      </c>
      <c r="AK708" s="64">
        <f t="shared" si="109"/>
        <v>-1.8436027418395843E-2</v>
      </c>
      <c r="AL708" s="64">
        <f t="shared" si="109"/>
        <v>-5.8741935578294233E-4</v>
      </c>
      <c r="AM708" s="101">
        <f t="shared" si="102"/>
        <v>-3.6603416834543069E-4</v>
      </c>
      <c r="AN708" s="102">
        <f t="shared" si="103"/>
        <v>1.3080317825605158E-3</v>
      </c>
      <c r="AO708" s="101">
        <f t="shared" si="104"/>
        <v>7.958022053034089E-4</v>
      </c>
      <c r="AP708" s="102">
        <f t="shared" si="105"/>
        <v>9.6486649812400601E-4</v>
      </c>
      <c r="AQ708" s="101">
        <f t="shared" si="106"/>
        <v>6.0554640428594781E-4</v>
      </c>
      <c r="AR708" s="102">
        <f t="shared" si="108"/>
        <v>-1.2396527769421247E-3</v>
      </c>
      <c r="AS708" s="101">
        <f t="shared" si="108"/>
        <v>-1.3802050625584624E-2</v>
      </c>
      <c r="AT708" s="102">
        <f t="shared" si="108"/>
        <v>1.4221186868991981E-3</v>
      </c>
      <c r="AU708" s="101">
        <f t="shared" si="108"/>
        <v>-2.2718584144174166E-2</v>
      </c>
      <c r="AV708" s="102">
        <f t="shared" si="108"/>
        <v>-1.904157382268179E-2</v>
      </c>
      <c r="AW708" s="102">
        <f t="shared" si="107"/>
        <v>-1.1075948536496702E-2</v>
      </c>
    </row>
    <row r="709" spans="6:49" x14ac:dyDescent="0.3">
      <c r="F709" s="18">
        <v>44420</v>
      </c>
      <c r="G709" s="22">
        <v>334.04998779296801</v>
      </c>
      <c r="H709" s="26">
        <v>1557</v>
      </c>
      <c r="I709" s="22">
        <v>690.15002441406205</v>
      </c>
      <c r="J709" s="26">
        <v>355</v>
      </c>
      <c r="K709" s="22">
        <v>860.79998779296795</v>
      </c>
      <c r="Y709" s="94">
        <v>338</v>
      </c>
      <c r="Z709" s="18">
        <v>44418</v>
      </c>
      <c r="AA709" s="22">
        <v>334.25</v>
      </c>
      <c r="AB709" s="26">
        <v>1548.69995117187</v>
      </c>
      <c r="AC709" s="22">
        <v>699.79998779296795</v>
      </c>
      <c r="AD709" s="26">
        <v>352.5</v>
      </c>
      <c r="AE709" s="22">
        <v>840.15002441406205</v>
      </c>
      <c r="AF709" s="7">
        <v>8586.9500000000007</v>
      </c>
      <c r="AG709" s="108">
        <f t="shared" si="109"/>
        <v>-2.3652248186505673E-2</v>
      </c>
      <c r="AH709" s="65">
        <f t="shared" si="109"/>
        <v>-9.1591921118455363E-3</v>
      </c>
      <c r="AI709" s="64">
        <f t="shared" si="109"/>
        <v>2.1431759358581055E-4</v>
      </c>
      <c r="AJ709" s="65">
        <f t="shared" si="109"/>
        <v>2.8374551015166095E-4</v>
      </c>
      <c r="AK709" s="64">
        <f t="shared" si="109"/>
        <v>-3.2553646995647001E-2</v>
      </c>
      <c r="AL709" s="64">
        <f t="shared" si="109"/>
        <v>-8.6721945212792344E-4</v>
      </c>
      <c r="AM709" s="101">
        <f t="shared" si="102"/>
        <v>-8.5419971393350198E-4</v>
      </c>
      <c r="AN709" s="102">
        <f t="shared" si="103"/>
        <v>9.7841579422436797E-4</v>
      </c>
      <c r="AO709" s="101">
        <f t="shared" si="104"/>
        <v>5.5945308840598686E-4</v>
      </c>
      <c r="AP709" s="102">
        <f t="shared" si="105"/>
        <v>6.9113428973413126E-4</v>
      </c>
      <c r="AQ709" s="101">
        <f t="shared" si="106"/>
        <v>4.7766011087078052E-4</v>
      </c>
      <c r="AR709" s="102">
        <f t="shared" si="108"/>
        <v>-2.279804847257217E-2</v>
      </c>
      <c r="AS709" s="101">
        <f t="shared" si="108"/>
        <v>-1.0137607906069905E-2</v>
      </c>
      <c r="AT709" s="102">
        <f t="shared" si="108"/>
        <v>-3.4513549482017631E-4</v>
      </c>
      <c r="AU709" s="101">
        <f t="shared" si="108"/>
        <v>-4.0738877958247031E-4</v>
      </c>
      <c r="AV709" s="102">
        <f t="shared" si="108"/>
        <v>-3.3031307106517784E-2</v>
      </c>
      <c r="AW709" s="102">
        <f t="shared" si="107"/>
        <v>-1.33438975519125E-2</v>
      </c>
    </row>
    <row r="710" spans="6:49" x14ac:dyDescent="0.3">
      <c r="F710" s="18">
        <v>44421</v>
      </c>
      <c r="G710" s="22">
        <v>332.600006103515</v>
      </c>
      <c r="H710" s="26">
        <v>1546.44995117187</v>
      </c>
      <c r="I710" s="22">
        <v>691.65002441406205</v>
      </c>
      <c r="J710" s="26">
        <v>338.79998779296801</v>
      </c>
      <c r="K710" s="22">
        <v>864.25</v>
      </c>
      <c r="Y710" s="94">
        <v>339</v>
      </c>
      <c r="Z710" s="18">
        <v>44419</v>
      </c>
      <c r="AA710" s="22">
        <v>331.54998779296801</v>
      </c>
      <c r="AB710" s="26">
        <v>1546</v>
      </c>
      <c r="AC710" s="22">
        <v>692.75</v>
      </c>
      <c r="AD710" s="26">
        <v>360.95001220703102</v>
      </c>
      <c r="AE710" s="22">
        <v>842.34997558593705</v>
      </c>
      <c r="AF710" s="7">
        <v>8583.9500000000007</v>
      </c>
      <c r="AG710" s="108">
        <f t="shared" si="109"/>
        <v>-8.1106249852492558E-3</v>
      </c>
      <c r="AH710" s="65">
        <f t="shared" si="109"/>
        <v>-1.744887646298397E-3</v>
      </c>
      <c r="AI710" s="64">
        <f t="shared" si="109"/>
        <v>-1.0125378746898646E-2</v>
      </c>
      <c r="AJ710" s="65">
        <f t="shared" si="109"/>
        <v>2.3688856152020672E-2</v>
      </c>
      <c r="AK710" s="64">
        <f t="shared" si="109"/>
        <v>2.6150994658152471E-3</v>
      </c>
      <c r="AL710" s="64">
        <f t="shared" si="109"/>
        <v>-3.4942839694189476E-4</v>
      </c>
      <c r="AM710" s="101">
        <f t="shared" si="102"/>
        <v>4.9187226447888885E-5</v>
      </c>
      <c r="AN710" s="102">
        <f t="shared" si="103"/>
        <v>1.5883948922884672E-3</v>
      </c>
      <c r="AO710" s="101">
        <f t="shared" si="104"/>
        <v>9.9683484855989947E-4</v>
      </c>
      <c r="AP710" s="102">
        <f t="shared" si="105"/>
        <v>1.1976962633434641E-3</v>
      </c>
      <c r="AQ710" s="101">
        <f t="shared" si="106"/>
        <v>7.1432328460187603E-4</v>
      </c>
      <c r="AR710" s="102">
        <f t="shared" si="108"/>
        <v>-8.1598122116971449E-3</v>
      </c>
      <c r="AS710" s="101">
        <f t="shared" si="108"/>
        <v>-3.3332825385868643E-3</v>
      </c>
      <c r="AT710" s="102">
        <f t="shared" si="108"/>
        <v>-1.1122213595458546E-2</v>
      </c>
      <c r="AU710" s="101">
        <f t="shared" si="108"/>
        <v>2.2491159888677208E-2</v>
      </c>
      <c r="AV710" s="102">
        <f t="shared" si="108"/>
        <v>1.900776181213371E-3</v>
      </c>
      <c r="AW710" s="102">
        <f t="shared" si="107"/>
        <v>3.5532554482960524E-4</v>
      </c>
    </row>
    <row r="711" spans="6:49" x14ac:dyDescent="0.3">
      <c r="F711" s="18">
        <v>44424</v>
      </c>
      <c r="G711" s="22">
        <v>329.64999389648398</v>
      </c>
      <c r="H711" s="26">
        <v>1546.75</v>
      </c>
      <c r="I711" s="22">
        <v>694.45001220703102</v>
      </c>
      <c r="J711" s="26">
        <v>345.54998779296801</v>
      </c>
      <c r="K711" s="22">
        <v>848.75</v>
      </c>
      <c r="Y711" s="94">
        <v>340</v>
      </c>
      <c r="Z711" s="18">
        <v>44420</v>
      </c>
      <c r="AA711" s="22">
        <v>334.04998779296801</v>
      </c>
      <c r="AB711" s="26">
        <v>1557</v>
      </c>
      <c r="AC711" s="22">
        <v>690.15002441406205</v>
      </c>
      <c r="AD711" s="26">
        <v>355</v>
      </c>
      <c r="AE711" s="22">
        <v>860.79998779296795</v>
      </c>
      <c r="AF711" s="7">
        <v>8631</v>
      </c>
      <c r="AG711" s="108">
        <f t="shared" si="109"/>
        <v>7.5120548321527571E-3</v>
      </c>
      <c r="AH711" s="65">
        <f t="shared" si="109"/>
        <v>7.0899426866311531E-3</v>
      </c>
      <c r="AI711" s="64">
        <f t="shared" si="109"/>
        <v>-3.7601830984927516E-3</v>
      </c>
      <c r="AJ711" s="65">
        <f t="shared" si="109"/>
        <v>-1.6621688928928086E-2</v>
      </c>
      <c r="AK711" s="64">
        <f t="shared" si="109"/>
        <v>2.1666599377551964E-2</v>
      </c>
      <c r="AL711" s="64">
        <f t="shared" si="109"/>
        <v>5.4661927163947221E-3</v>
      </c>
      <c r="AM711" s="101">
        <f t="shared" ref="AM711:AM743" si="110">$AZ$11+$AZ$12*AL711</f>
        <v>1.0195666412163153E-2</v>
      </c>
      <c r="AN711" s="102">
        <f t="shared" ref="AN711:AN743" si="111">$BA$11+$BA$12*AL711</f>
        <v>8.4394350674052675E-3</v>
      </c>
      <c r="AO711" s="101">
        <f t="shared" ref="AO711:AO743" si="112">$BB$11+$BB$12*AL711</f>
        <v>5.9093310639021313E-3</v>
      </c>
      <c r="AP711" s="102">
        <f t="shared" ref="AP711:AP743" si="113">$BC$11+$BC$12*AL711</f>
        <v>6.8871968436064659E-3</v>
      </c>
      <c r="AQ711" s="101">
        <f t="shared" ref="AQ711:AQ743" si="114">$BD$11+$BD$12*AL711</f>
        <v>3.3724289743676584E-3</v>
      </c>
      <c r="AR711" s="102">
        <f t="shared" si="108"/>
        <v>-2.6836115800103963E-3</v>
      </c>
      <c r="AS711" s="101">
        <f t="shared" si="108"/>
        <v>-1.3494923807741144E-3</v>
      </c>
      <c r="AT711" s="102">
        <f t="shared" si="108"/>
        <v>-9.6695141623948828E-3</v>
      </c>
      <c r="AU711" s="101">
        <f t="shared" si="108"/>
        <v>-2.350888577253455E-2</v>
      </c>
      <c r="AV711" s="102">
        <f t="shared" si="108"/>
        <v>1.8294170403184304E-2</v>
      </c>
      <c r="AW711" s="102">
        <f t="shared" ref="AW711:AW743" si="115">AVERAGE(AR711:AV711)</f>
        <v>-3.7834666985059272E-3</v>
      </c>
    </row>
    <row r="712" spans="6:49" x14ac:dyDescent="0.3">
      <c r="F712" s="18">
        <v>44425</v>
      </c>
      <c r="G712" s="22">
        <v>325.350006103515</v>
      </c>
      <c r="H712" s="26">
        <v>1522.94995117187</v>
      </c>
      <c r="I712" s="22">
        <v>696.20001220703102</v>
      </c>
      <c r="J712" s="26">
        <v>348.350006103515</v>
      </c>
      <c r="K712" s="22">
        <v>839.04998779296795</v>
      </c>
      <c r="Y712" s="94">
        <v>341</v>
      </c>
      <c r="Z712" s="18">
        <v>44421</v>
      </c>
      <c r="AA712" s="22">
        <v>332.600006103515</v>
      </c>
      <c r="AB712" s="26">
        <v>1546.44995117187</v>
      </c>
      <c r="AC712" s="22">
        <v>691.65002441406205</v>
      </c>
      <c r="AD712" s="26">
        <v>338.79998779296801</v>
      </c>
      <c r="AE712" s="22">
        <v>864.25</v>
      </c>
      <c r="AF712" s="7">
        <v>8694.2999999999993</v>
      </c>
      <c r="AG712" s="108">
        <f t="shared" si="109"/>
        <v>-4.3500607192119454E-3</v>
      </c>
      <c r="AH712" s="65">
        <f t="shared" si="109"/>
        <v>-6.7989428760280605E-3</v>
      </c>
      <c r="AI712" s="64">
        <f t="shared" si="109"/>
        <v>2.1710819745182045E-3</v>
      </c>
      <c r="AJ712" s="65">
        <f t="shared" si="109"/>
        <v>-4.6707862727717819E-2</v>
      </c>
      <c r="AK712" s="64">
        <f t="shared" si="109"/>
        <v>3.9999035752457763E-3</v>
      </c>
      <c r="AL712" s="64">
        <f t="shared" si="109"/>
        <v>7.3072652899879046E-3</v>
      </c>
      <c r="AM712" s="101">
        <f t="shared" si="110"/>
        <v>1.3407774660500688E-2</v>
      </c>
      <c r="AN712" s="102">
        <f t="shared" si="111"/>
        <v>1.0608294063062212E-2</v>
      </c>
      <c r="AO712" s="101">
        <f t="shared" si="112"/>
        <v>7.4644980656186329E-3</v>
      </c>
      <c r="AP712" s="102">
        <f t="shared" si="113"/>
        <v>8.6883429760021124E-3</v>
      </c>
      <c r="AQ712" s="101">
        <f t="shared" si="114"/>
        <v>4.2139152726956546E-3</v>
      </c>
      <c r="AR712" s="102">
        <f t="shared" si="108"/>
        <v>-1.7757835379712632E-2</v>
      </c>
      <c r="AS712" s="101">
        <f t="shared" si="108"/>
        <v>-1.7407236939090274E-2</v>
      </c>
      <c r="AT712" s="102">
        <f t="shared" si="108"/>
        <v>-5.293416091100428E-3</v>
      </c>
      <c r="AU712" s="101">
        <f t="shared" si="108"/>
        <v>-5.5396205703719933E-2</v>
      </c>
      <c r="AV712" s="102">
        <f t="shared" si="108"/>
        <v>-2.140116974498783E-4</v>
      </c>
      <c r="AW712" s="102">
        <f t="shared" si="115"/>
        <v>-1.921374116221463E-2</v>
      </c>
    </row>
    <row r="713" spans="6:49" x14ac:dyDescent="0.3">
      <c r="F713" s="18">
        <v>44426</v>
      </c>
      <c r="G713" s="22">
        <v>327.100006103515</v>
      </c>
      <c r="H713" s="26">
        <v>1507.09997558593</v>
      </c>
      <c r="I713" s="22">
        <v>684.54998779296795</v>
      </c>
      <c r="J713" s="26">
        <v>344.600006103515</v>
      </c>
      <c r="K713" s="22">
        <v>831.04998779296795</v>
      </c>
      <c r="Y713" s="94">
        <v>342</v>
      </c>
      <c r="Z713" s="18">
        <v>44424</v>
      </c>
      <c r="AA713" s="22">
        <v>329.64999389648398</v>
      </c>
      <c r="AB713" s="26">
        <v>1546.75</v>
      </c>
      <c r="AC713" s="22">
        <v>694.45001220703102</v>
      </c>
      <c r="AD713" s="26">
        <v>345.54998779296801</v>
      </c>
      <c r="AE713" s="22">
        <v>848.75</v>
      </c>
      <c r="AF713" s="7">
        <v>8705</v>
      </c>
      <c r="AG713" s="108">
        <f t="shared" si="109"/>
        <v>-8.9091180655759949E-3</v>
      </c>
      <c r="AH713" s="65">
        <f t="shared" si="109"/>
        <v>1.9400545312789011E-4</v>
      </c>
      <c r="AI713" s="64">
        <f t="shared" si="109"/>
        <v>4.0401003210985414E-3</v>
      </c>
      <c r="AJ713" s="65">
        <f t="shared" si="109"/>
        <v>1.9727388463320686E-2</v>
      </c>
      <c r="AK713" s="64">
        <f t="shared" si="109"/>
        <v>-1.8097399928828032E-2</v>
      </c>
      <c r="AL713" s="64">
        <f t="shared" si="109"/>
        <v>1.2299346926438609E-3</v>
      </c>
      <c r="AM713" s="101">
        <f t="shared" si="110"/>
        <v>2.8046925117594964E-3</v>
      </c>
      <c r="AN713" s="102">
        <f t="shared" si="111"/>
        <v>3.4489493828544198E-3</v>
      </c>
      <c r="AO713" s="101">
        <f t="shared" si="112"/>
        <v>2.3309340013483899E-3</v>
      </c>
      <c r="AP713" s="102">
        <f t="shared" si="113"/>
        <v>2.7428084774176503E-3</v>
      </c>
      <c r="AQ713" s="101">
        <f t="shared" si="114"/>
        <v>1.4361918404826363E-3</v>
      </c>
      <c r="AR713" s="102">
        <f t="shared" si="108"/>
        <v>-1.1713810577335492E-2</v>
      </c>
      <c r="AS713" s="101">
        <f t="shared" si="108"/>
        <v>-3.2549439297265299E-3</v>
      </c>
      <c r="AT713" s="102">
        <f t="shared" si="108"/>
        <v>1.7091663197501515E-3</v>
      </c>
      <c r="AU713" s="101">
        <f t="shared" si="108"/>
        <v>1.6984579985903036E-2</v>
      </c>
      <c r="AV713" s="102">
        <f t="shared" si="108"/>
        <v>-1.9533591769310667E-2</v>
      </c>
      <c r="AW713" s="102">
        <f t="shared" si="115"/>
        <v>-3.1617199941439003E-3</v>
      </c>
    </row>
    <row r="714" spans="6:49" x14ac:dyDescent="0.3">
      <c r="F714" s="18">
        <v>44428</v>
      </c>
      <c r="G714" s="22">
        <v>309</v>
      </c>
      <c r="H714" s="26">
        <v>1484.94995117187</v>
      </c>
      <c r="I714" s="22">
        <v>656.34997558593705</v>
      </c>
      <c r="J714" s="26">
        <v>331.95001220703102</v>
      </c>
      <c r="K714" s="22">
        <v>809.20001220703102</v>
      </c>
      <c r="Y714" s="94">
        <v>343</v>
      </c>
      <c r="Z714" s="18">
        <v>44425</v>
      </c>
      <c r="AA714" s="22">
        <v>325.350006103515</v>
      </c>
      <c r="AB714" s="26">
        <v>1522.94995117187</v>
      </c>
      <c r="AC714" s="22">
        <v>696.20001220703102</v>
      </c>
      <c r="AD714" s="26">
        <v>348.350006103515</v>
      </c>
      <c r="AE714" s="22">
        <v>839.04998779296795</v>
      </c>
      <c r="AF714" s="7">
        <v>8734.6</v>
      </c>
      <c r="AG714" s="108">
        <f t="shared" si="109"/>
        <v>-1.3129922343331922E-2</v>
      </c>
      <c r="AH714" s="65">
        <f t="shared" si="109"/>
        <v>-1.5506744057302329E-2</v>
      </c>
      <c r="AI714" s="64">
        <f t="shared" si="109"/>
        <v>2.5168099709256689E-3</v>
      </c>
      <c r="AJ714" s="65">
        <f t="shared" si="109"/>
        <v>8.070423786323274E-3</v>
      </c>
      <c r="AK714" s="64">
        <f t="shared" si="109"/>
        <v>-1.1494393974369984E-2</v>
      </c>
      <c r="AL714" s="64">
        <f t="shared" si="109"/>
        <v>3.3945765297098145E-3</v>
      </c>
      <c r="AM714" s="101">
        <f t="shared" si="110"/>
        <v>6.5813301083784692E-3</v>
      </c>
      <c r="AN714" s="102">
        <f t="shared" si="111"/>
        <v>5.9989862407351059E-3</v>
      </c>
      <c r="AO714" s="101">
        <f t="shared" si="112"/>
        <v>4.1594222444652097E-3</v>
      </c>
      <c r="AP714" s="102">
        <f t="shared" si="113"/>
        <v>4.8605067847928302E-3</v>
      </c>
      <c r="AQ714" s="101">
        <f t="shared" si="114"/>
        <v>2.4255697024989759E-3</v>
      </c>
      <c r="AR714" s="102">
        <f t="shared" si="108"/>
        <v>-1.971125245171039E-2</v>
      </c>
      <c r="AS714" s="101">
        <f t="shared" si="108"/>
        <v>-2.1505730298037436E-2</v>
      </c>
      <c r="AT714" s="102">
        <f t="shared" si="108"/>
        <v>-1.6426122735395407E-3</v>
      </c>
      <c r="AU714" s="101">
        <f t="shared" si="108"/>
        <v>3.2099170015304438E-3</v>
      </c>
      <c r="AV714" s="102">
        <f t="shared" si="108"/>
        <v>-1.3919963676868961E-2</v>
      </c>
      <c r="AW714" s="102">
        <f t="shared" si="115"/>
        <v>-1.0713928339725176E-2</v>
      </c>
    </row>
    <row r="715" spans="6:49" x14ac:dyDescent="0.3">
      <c r="F715" s="18">
        <v>44431</v>
      </c>
      <c r="G715" s="22">
        <v>306.600006103515</v>
      </c>
      <c r="H715" s="26">
        <v>1475.84997558593</v>
      </c>
      <c r="I715" s="22">
        <v>664.09997558593705</v>
      </c>
      <c r="J715" s="26">
        <v>324</v>
      </c>
      <c r="K715" s="22">
        <v>803.5</v>
      </c>
      <c r="Y715" s="94">
        <v>344</v>
      </c>
      <c r="Z715" s="18">
        <v>44426</v>
      </c>
      <c r="AA715" s="22">
        <v>327.100006103515</v>
      </c>
      <c r="AB715" s="26">
        <v>1507.09997558593</v>
      </c>
      <c r="AC715" s="22">
        <v>684.54998779296795</v>
      </c>
      <c r="AD715" s="26">
        <v>344.600006103515</v>
      </c>
      <c r="AE715" s="22">
        <v>831.04998779296795</v>
      </c>
      <c r="AF715" s="7">
        <v>8725.7999999999993</v>
      </c>
      <c r="AG715" s="108">
        <f t="shared" si="109"/>
        <v>5.3644085029791793E-3</v>
      </c>
      <c r="AH715" s="65">
        <f t="shared" si="109"/>
        <v>-1.0461953127534961E-2</v>
      </c>
      <c r="AI715" s="64">
        <f t="shared" si="109"/>
        <v>-1.6875322663572018E-2</v>
      </c>
      <c r="AJ715" s="65">
        <f t="shared" si="109"/>
        <v>-1.0823397191629643E-2</v>
      </c>
      <c r="AK715" s="64">
        <f t="shared" si="109"/>
        <v>-9.5803380701022772E-3</v>
      </c>
      <c r="AL715" s="64">
        <f t="shared" si="109"/>
        <v>-1.00799532027991E-3</v>
      </c>
      <c r="AM715" s="101">
        <f t="shared" si="110"/>
        <v>-1.0998105245792491E-3</v>
      </c>
      <c r="AN715" s="102">
        <f t="shared" si="111"/>
        <v>8.1257604820231971E-4</v>
      </c>
      <c r="AO715" s="101">
        <f t="shared" si="112"/>
        <v>4.4053871863691178E-4</v>
      </c>
      <c r="AP715" s="102">
        <f t="shared" si="113"/>
        <v>5.5341135903959251E-4</v>
      </c>
      <c r="AQ715" s="101">
        <f t="shared" si="114"/>
        <v>4.1331665918710925E-4</v>
      </c>
      <c r="AR715" s="102">
        <f t="shared" si="108"/>
        <v>6.464219027558428E-3</v>
      </c>
      <c r="AS715" s="101">
        <f t="shared" si="108"/>
        <v>-1.1274529175737281E-2</v>
      </c>
      <c r="AT715" s="102">
        <f t="shared" si="108"/>
        <v>-1.731586138220893E-2</v>
      </c>
      <c r="AU715" s="101">
        <f t="shared" si="108"/>
        <v>-1.1376808550669235E-2</v>
      </c>
      <c r="AV715" s="102">
        <f t="shared" si="108"/>
        <v>-9.9936547292893869E-3</v>
      </c>
      <c r="AW715" s="102">
        <f t="shared" si="115"/>
        <v>-8.6993269620692822E-3</v>
      </c>
    </row>
    <row r="716" spans="6:49" x14ac:dyDescent="0.3">
      <c r="F716" s="18">
        <v>44432</v>
      </c>
      <c r="G716" s="22">
        <v>315.20001220703102</v>
      </c>
      <c r="H716" s="26">
        <v>1459.05004882812</v>
      </c>
      <c r="I716" s="22">
        <v>673.95001220703102</v>
      </c>
      <c r="J716" s="26">
        <v>339.29998779296801</v>
      </c>
      <c r="K716" s="22">
        <v>830</v>
      </c>
      <c r="Y716" s="94">
        <v>345</v>
      </c>
      <c r="Z716" s="18">
        <v>44428</v>
      </c>
      <c r="AA716" s="22">
        <v>309</v>
      </c>
      <c r="AB716" s="26">
        <v>1484.94995117187</v>
      </c>
      <c r="AC716" s="22">
        <v>656.34997558593705</v>
      </c>
      <c r="AD716" s="26">
        <v>331.95001220703102</v>
      </c>
      <c r="AE716" s="22">
        <v>809.20001220703102</v>
      </c>
      <c r="AF716" s="7">
        <v>8641.6</v>
      </c>
      <c r="AG716" s="108">
        <f t="shared" si="109"/>
        <v>-5.6924676306069864E-2</v>
      </c>
      <c r="AH716" s="65">
        <f t="shared" si="109"/>
        <v>-1.4806189471982532E-2</v>
      </c>
      <c r="AI716" s="64">
        <f t="shared" si="109"/>
        <v>-4.2067524194863384E-2</v>
      </c>
      <c r="AJ716" s="65">
        <f t="shared" si="109"/>
        <v>-3.7399949866840865E-2</v>
      </c>
      <c r="AK716" s="64">
        <f t="shared" si="109"/>
        <v>-2.6643826449535501E-2</v>
      </c>
      <c r="AL716" s="64">
        <f t="shared" si="109"/>
        <v>-9.696403573092675E-3</v>
      </c>
      <c r="AM716" s="101">
        <f t="shared" si="110"/>
        <v>-1.6258424157781181E-2</v>
      </c>
      <c r="AN716" s="102">
        <f t="shared" si="111"/>
        <v>-9.4227251926801581E-3</v>
      </c>
      <c r="AO716" s="101">
        <f t="shared" si="112"/>
        <v>-6.898621076593104E-3</v>
      </c>
      <c r="AP716" s="102">
        <f t="shared" si="113"/>
        <v>-7.9465756298959505E-3</v>
      </c>
      <c r="AQ716" s="101">
        <f t="shared" si="114"/>
        <v>-3.5578339645782314E-3</v>
      </c>
      <c r="AR716" s="102">
        <f t="shared" si="108"/>
        <v>-4.0666252148288687E-2</v>
      </c>
      <c r="AS716" s="101">
        <f t="shared" si="108"/>
        <v>-5.3834642793023739E-3</v>
      </c>
      <c r="AT716" s="102">
        <f t="shared" si="108"/>
        <v>-3.5168903118270284E-2</v>
      </c>
      <c r="AU716" s="101">
        <f t="shared" si="108"/>
        <v>-2.9453374236944913E-2</v>
      </c>
      <c r="AV716" s="102">
        <f t="shared" si="108"/>
        <v>-2.3085992484957268E-2</v>
      </c>
      <c r="AW716" s="102">
        <f t="shared" si="115"/>
        <v>-2.6751597253552705E-2</v>
      </c>
    </row>
    <row r="717" spans="6:49" x14ac:dyDescent="0.3">
      <c r="F717" s="18">
        <v>44433</v>
      </c>
      <c r="G717" s="22">
        <v>307.29998779296801</v>
      </c>
      <c r="H717" s="26">
        <v>1440.5</v>
      </c>
      <c r="I717" s="22">
        <v>675.40002441406205</v>
      </c>
      <c r="J717" s="26">
        <v>346.89999389648398</v>
      </c>
      <c r="K717" s="22">
        <v>849.79998779296795</v>
      </c>
      <c r="Y717" s="94">
        <v>346</v>
      </c>
      <c r="Z717" s="18">
        <v>44431</v>
      </c>
      <c r="AA717" s="22">
        <v>306.600006103515</v>
      </c>
      <c r="AB717" s="26">
        <v>1475.84997558593</v>
      </c>
      <c r="AC717" s="22">
        <v>664.09997558593705</v>
      </c>
      <c r="AD717" s="26">
        <v>324</v>
      </c>
      <c r="AE717" s="22">
        <v>803.5</v>
      </c>
      <c r="AF717" s="7">
        <v>8646.4500000000007</v>
      </c>
      <c r="AG717" s="108">
        <f t="shared" si="109"/>
        <v>-7.7972905529379568E-3</v>
      </c>
      <c r="AH717" s="65">
        <f t="shared" si="109"/>
        <v>-6.1469903167732532E-3</v>
      </c>
      <c r="AI717" s="64">
        <f t="shared" si="109"/>
        <v>1.1738557731334568E-2</v>
      </c>
      <c r="AJ717" s="65">
        <f t="shared" si="109"/>
        <v>-2.424087614654228E-2</v>
      </c>
      <c r="AK717" s="64">
        <f t="shared" si="109"/>
        <v>-7.0689352013307439E-3</v>
      </c>
      <c r="AL717" s="64">
        <f t="shared" si="109"/>
        <v>5.610812239942375E-4</v>
      </c>
      <c r="AM717" s="101">
        <f t="shared" si="110"/>
        <v>1.6377478869826572E-3</v>
      </c>
      <c r="AN717" s="102">
        <f t="shared" si="111"/>
        <v>2.6610125665311583E-3</v>
      </c>
      <c r="AO717" s="101">
        <f t="shared" si="112"/>
        <v>1.7659487539730396E-3</v>
      </c>
      <c r="AP717" s="102">
        <f t="shared" si="113"/>
        <v>2.0884601070834553E-3</v>
      </c>
      <c r="AQ717" s="101">
        <f t="shared" si="114"/>
        <v>1.1304836150000596E-3</v>
      </c>
      <c r="AR717" s="102">
        <f t="shared" si="108"/>
        <v>-9.4350384399206136E-3</v>
      </c>
      <c r="AS717" s="101">
        <f t="shared" si="108"/>
        <v>-8.8080028833044111E-3</v>
      </c>
      <c r="AT717" s="102">
        <f t="shared" si="108"/>
        <v>9.9726089773615276E-3</v>
      </c>
      <c r="AU717" s="101">
        <f t="shared" si="108"/>
        <v>-2.6329336253625733E-2</v>
      </c>
      <c r="AV717" s="102">
        <f t="shared" si="108"/>
        <v>-8.1994188163308033E-3</v>
      </c>
      <c r="AW717" s="102">
        <f t="shared" si="115"/>
        <v>-8.559837483164006E-3</v>
      </c>
    </row>
    <row r="718" spans="6:49" x14ac:dyDescent="0.3">
      <c r="F718" s="18">
        <v>44434</v>
      </c>
      <c r="G718" s="22">
        <v>307.54998779296801</v>
      </c>
      <c r="H718" s="26">
        <v>1465.25</v>
      </c>
      <c r="I718" s="22">
        <v>665.75</v>
      </c>
      <c r="J718" s="26">
        <v>350.64999389648398</v>
      </c>
      <c r="K718" s="22">
        <v>861</v>
      </c>
      <c r="Y718" s="94">
        <v>347</v>
      </c>
      <c r="Z718" s="18">
        <v>44432</v>
      </c>
      <c r="AA718" s="22">
        <v>315.20001220703102</v>
      </c>
      <c r="AB718" s="26">
        <v>1459.05004882812</v>
      </c>
      <c r="AC718" s="22">
        <v>673.95001220703102</v>
      </c>
      <c r="AD718" s="26">
        <v>339.29998779296801</v>
      </c>
      <c r="AE718" s="22">
        <v>830</v>
      </c>
      <c r="AF718" s="7">
        <v>8722.9500000000007</v>
      </c>
      <c r="AG718" s="108">
        <f t="shared" si="109"/>
        <v>2.7663410366806029E-2</v>
      </c>
      <c r="AH718" s="65">
        <f t="shared" si="109"/>
        <v>-1.1448505988253132E-2</v>
      </c>
      <c r="AI718" s="64">
        <f t="shared" si="109"/>
        <v>1.472323851290747E-2</v>
      </c>
      <c r="AJ718" s="65">
        <f t="shared" si="109"/>
        <v>4.6141120020748626E-2</v>
      </c>
      <c r="AK718" s="64">
        <f t="shared" si="109"/>
        <v>3.2448515613076295E-2</v>
      </c>
      <c r="AL718" s="64">
        <f t="shared" si="109"/>
        <v>8.8086513812246445E-3</v>
      </c>
      <c r="AM718" s="101">
        <f t="shared" si="110"/>
        <v>1.6027233945687142E-2</v>
      </c>
      <c r="AN718" s="102">
        <f t="shared" si="111"/>
        <v>1.2376988451669488E-2</v>
      </c>
      <c r="AO718" s="101">
        <f t="shared" si="112"/>
        <v>8.7327294973489483E-3</v>
      </c>
      <c r="AP718" s="102">
        <f t="shared" si="113"/>
        <v>1.0157169240784228E-2</v>
      </c>
      <c r="AQ718" s="101">
        <f t="shared" si="114"/>
        <v>4.9001434216546071E-3</v>
      </c>
      <c r="AR718" s="102">
        <f t="shared" si="108"/>
        <v>1.1636176421118888E-2</v>
      </c>
      <c r="AS718" s="101">
        <f t="shared" si="108"/>
        <v>-2.3825494439922622E-2</v>
      </c>
      <c r="AT718" s="102">
        <f t="shared" si="108"/>
        <v>5.9905090155585212E-3</v>
      </c>
      <c r="AU718" s="101">
        <f t="shared" si="108"/>
        <v>3.5983950779964399E-2</v>
      </c>
      <c r="AV718" s="102">
        <f t="shared" si="108"/>
        <v>2.7548372191421689E-2</v>
      </c>
      <c r="AW718" s="102">
        <f t="shared" si="115"/>
        <v>1.1466702793628176E-2</v>
      </c>
    </row>
    <row r="719" spans="6:49" x14ac:dyDescent="0.3">
      <c r="F719" s="18">
        <v>44435</v>
      </c>
      <c r="G719" s="22">
        <v>311.79998779296801</v>
      </c>
      <c r="H719" s="26">
        <v>1473.69995117187</v>
      </c>
      <c r="I719" s="22">
        <v>678.29998779296795</v>
      </c>
      <c r="J719" s="26">
        <v>351.70001220703102</v>
      </c>
      <c r="K719" s="22">
        <v>855.04998779296795</v>
      </c>
      <c r="Y719" s="94">
        <v>348</v>
      </c>
      <c r="Z719" s="18">
        <v>44433</v>
      </c>
      <c r="AA719" s="22">
        <v>307.29998779296801</v>
      </c>
      <c r="AB719" s="26">
        <v>1440.5</v>
      </c>
      <c r="AC719" s="22">
        <v>675.40002441406205</v>
      </c>
      <c r="AD719" s="26">
        <v>346.89999389648398</v>
      </c>
      <c r="AE719" s="22">
        <v>849.79998779296795</v>
      </c>
      <c r="AF719" s="7">
        <v>8736.5</v>
      </c>
      <c r="AG719" s="108">
        <f t="shared" si="109"/>
        <v>-2.5382967298676843E-2</v>
      </c>
      <c r="AH719" s="65">
        <f t="shared" si="109"/>
        <v>-1.2795296924668737E-2</v>
      </c>
      <c r="AI719" s="64">
        <f t="shared" si="109"/>
        <v>2.1492018020825808E-3</v>
      </c>
      <c r="AJ719" s="65">
        <f t="shared" si="109"/>
        <v>2.2151900568172046E-2</v>
      </c>
      <c r="AK719" s="64">
        <f t="shared" si="109"/>
        <v>2.3575312525473353E-2</v>
      </c>
      <c r="AL719" s="64">
        <f t="shared" si="109"/>
        <v>1.5521683352473176E-3</v>
      </c>
      <c r="AM719" s="101">
        <f t="shared" si="110"/>
        <v>3.3668916103416495E-3</v>
      </c>
      <c r="AN719" s="102">
        <f t="shared" si="111"/>
        <v>3.8285538289191522E-3</v>
      </c>
      <c r="AO719" s="101">
        <f t="shared" si="112"/>
        <v>2.6031270343703124E-3</v>
      </c>
      <c r="AP719" s="102">
        <f t="shared" si="113"/>
        <v>3.0580539964849638E-3</v>
      </c>
      <c r="AQ719" s="101">
        <f t="shared" si="114"/>
        <v>1.5834729411846695E-3</v>
      </c>
      <c r="AR719" s="102">
        <f t="shared" si="108"/>
        <v>-2.8749858909018492E-2</v>
      </c>
      <c r="AS719" s="101">
        <f t="shared" si="108"/>
        <v>-1.6623850753587889E-2</v>
      </c>
      <c r="AT719" s="102">
        <f t="shared" si="108"/>
        <v>-4.5392523228773157E-4</v>
      </c>
      <c r="AU719" s="101">
        <f t="shared" si="108"/>
        <v>1.9093846571687084E-2</v>
      </c>
      <c r="AV719" s="102">
        <f t="shared" si="108"/>
        <v>2.1991839584288683E-2</v>
      </c>
      <c r="AW719" s="102">
        <f t="shared" si="115"/>
        <v>-9.4838974778366984E-4</v>
      </c>
    </row>
    <row r="720" spans="6:49" x14ac:dyDescent="0.3">
      <c r="F720" s="18">
        <v>44438</v>
      </c>
      <c r="G720" s="22">
        <v>319.79998779296801</v>
      </c>
      <c r="H720" s="26">
        <v>1494.34997558593</v>
      </c>
      <c r="I720" s="22">
        <v>698.20001220703102</v>
      </c>
      <c r="J720" s="26">
        <v>347.79998779296801</v>
      </c>
      <c r="K720" s="22">
        <v>870.5</v>
      </c>
      <c r="Y720" s="94">
        <v>349</v>
      </c>
      <c r="Z720" s="18">
        <v>44434</v>
      </c>
      <c r="AA720" s="22">
        <v>307.54998779296801</v>
      </c>
      <c r="AB720" s="26">
        <v>1465.25</v>
      </c>
      <c r="AC720" s="22">
        <v>665.75</v>
      </c>
      <c r="AD720" s="26">
        <v>350.64999389648398</v>
      </c>
      <c r="AE720" s="22">
        <v>861</v>
      </c>
      <c r="AF720" s="7">
        <v>8743.85</v>
      </c>
      <c r="AG720" s="108">
        <f t="shared" si="109"/>
        <v>8.1320655022855935E-4</v>
      </c>
      <c r="AH720" s="65">
        <f t="shared" si="109"/>
        <v>1.7035600831955527E-2</v>
      </c>
      <c r="AI720" s="64">
        <f t="shared" si="109"/>
        <v>-1.439091940498512E-2</v>
      </c>
      <c r="AJ720" s="65">
        <f t="shared" si="109"/>
        <v>1.0752021195377966E-2</v>
      </c>
      <c r="AK720" s="64">
        <f t="shared" si="109"/>
        <v>1.309349111161371E-2</v>
      </c>
      <c r="AL720" s="64">
        <f t="shared" si="109"/>
        <v>8.4094430982817726E-4</v>
      </c>
      <c r="AM720" s="101">
        <f t="shared" si="110"/>
        <v>2.126023329953344E-3</v>
      </c>
      <c r="AN720" s="102">
        <f t="shared" si="111"/>
        <v>2.9907027590685524E-3</v>
      </c>
      <c r="AO720" s="101">
        <f t="shared" si="112"/>
        <v>2.0023510785365192E-3</v>
      </c>
      <c r="AP720" s="102">
        <f t="shared" si="113"/>
        <v>2.3622539389400233E-3</v>
      </c>
      <c r="AQ720" s="101">
        <f t="shared" si="114"/>
        <v>1.258398698584967E-3</v>
      </c>
      <c r="AR720" s="102">
        <f t="shared" si="108"/>
        <v>-1.3128167797247848E-3</v>
      </c>
      <c r="AS720" s="101">
        <f t="shared" si="108"/>
        <v>1.4044898072886974E-2</v>
      </c>
      <c r="AT720" s="102">
        <f t="shared" si="108"/>
        <v>-1.6393270483521641E-2</v>
      </c>
      <c r="AU720" s="101">
        <f t="shared" si="108"/>
        <v>8.3897672564379432E-3</v>
      </c>
      <c r="AV720" s="102">
        <f t="shared" si="108"/>
        <v>1.1835092413028743E-2</v>
      </c>
      <c r="AW720" s="102">
        <f t="shared" si="115"/>
        <v>3.312734095821447E-3</v>
      </c>
    </row>
    <row r="721" spans="6:49" x14ac:dyDescent="0.3">
      <c r="F721" s="18">
        <v>44439</v>
      </c>
      <c r="G721" s="22">
        <v>320.54998779296801</v>
      </c>
      <c r="H721" s="26">
        <v>1489</v>
      </c>
      <c r="I721" s="22">
        <v>703.59997558593705</v>
      </c>
      <c r="J721" s="26">
        <v>352.64999389648398</v>
      </c>
      <c r="K721" s="22">
        <v>862.75</v>
      </c>
      <c r="Y721" s="94">
        <v>350</v>
      </c>
      <c r="Z721" s="18">
        <v>44435</v>
      </c>
      <c r="AA721" s="22">
        <v>311.79998779296801</v>
      </c>
      <c r="AB721" s="26">
        <v>1473.69995117187</v>
      </c>
      <c r="AC721" s="22">
        <v>678.29998779296795</v>
      </c>
      <c r="AD721" s="26">
        <v>351.70001220703102</v>
      </c>
      <c r="AE721" s="22">
        <v>855.04998779296795</v>
      </c>
      <c r="AF721" s="7">
        <v>8795.9500000000007</v>
      </c>
      <c r="AG721" s="108">
        <f t="shared" si="109"/>
        <v>1.3724281510311321E-2</v>
      </c>
      <c r="AH721" s="65">
        <f t="shared" si="109"/>
        <v>5.7503357296591149E-3</v>
      </c>
      <c r="AI721" s="64">
        <f t="shared" si="109"/>
        <v>1.8675425261483025E-2</v>
      </c>
      <c r="AJ721" s="65">
        <f t="shared" si="109"/>
        <v>2.9900166119546496E-3</v>
      </c>
      <c r="AK721" s="64">
        <f t="shared" si="109"/>
        <v>-6.9345719450637231E-3</v>
      </c>
      <c r="AL721" s="64">
        <f t="shared" si="109"/>
        <v>5.9407921675734363E-3</v>
      </c>
      <c r="AM721" s="101">
        <f t="shared" si="110"/>
        <v>1.1023697220754447E-2</v>
      </c>
      <c r="AN721" s="102">
        <f t="shared" si="111"/>
        <v>8.998532684624052E-3</v>
      </c>
      <c r="AO721" s="101">
        <f t="shared" si="112"/>
        <v>6.3102285711988696E-3</v>
      </c>
      <c r="AP721" s="102">
        <f t="shared" si="113"/>
        <v>7.3515038884174686E-3</v>
      </c>
      <c r="AQ721" s="101">
        <f t="shared" si="114"/>
        <v>3.589350860603482E-3</v>
      </c>
      <c r="AR721" s="102">
        <f t="shared" si="108"/>
        <v>2.7005842895568739E-3</v>
      </c>
      <c r="AS721" s="101">
        <f t="shared" si="108"/>
        <v>-3.2481969549649371E-3</v>
      </c>
      <c r="AT721" s="102">
        <f t="shared" si="108"/>
        <v>1.2365196690284155E-2</v>
      </c>
      <c r="AU721" s="101">
        <f t="shared" si="108"/>
        <v>-4.3614872764628186E-3</v>
      </c>
      <c r="AV721" s="102">
        <f t="shared" si="108"/>
        <v>-1.0523922805667205E-2</v>
      </c>
      <c r="AW721" s="102">
        <f t="shared" si="115"/>
        <v>-6.1356521145078629E-4</v>
      </c>
    </row>
    <row r="722" spans="6:49" x14ac:dyDescent="0.3">
      <c r="F722" s="18">
        <v>44440</v>
      </c>
      <c r="G722" s="22">
        <v>332.850006103515</v>
      </c>
      <c r="H722" s="26">
        <v>1560.55004882812</v>
      </c>
      <c r="I722" s="22">
        <v>778.54998779296795</v>
      </c>
      <c r="J722" s="26">
        <v>372.25</v>
      </c>
      <c r="K722" s="22">
        <v>901.09997558593705</v>
      </c>
      <c r="Y722" s="94">
        <v>351</v>
      </c>
      <c r="Z722" s="18">
        <v>44438</v>
      </c>
      <c r="AA722" s="22">
        <v>319.79998779296801</v>
      </c>
      <c r="AB722" s="26">
        <v>1494.34997558593</v>
      </c>
      <c r="AC722" s="22">
        <v>698.20001220703102</v>
      </c>
      <c r="AD722" s="26">
        <v>347.79998779296801</v>
      </c>
      <c r="AE722" s="22">
        <v>870.5</v>
      </c>
      <c r="AF722" s="7">
        <v>8923.4</v>
      </c>
      <c r="AG722" s="108">
        <f t="shared" si="109"/>
        <v>2.5333844755544718E-2</v>
      </c>
      <c r="AH722" s="65">
        <f t="shared" si="109"/>
        <v>1.3915101246944377E-2</v>
      </c>
      <c r="AI722" s="64">
        <f t="shared" si="109"/>
        <v>2.891596219898435E-2</v>
      </c>
      <c r="AJ722" s="65">
        <f t="shared" si="109"/>
        <v>-1.1151007366250054E-2</v>
      </c>
      <c r="AK722" s="64">
        <f t="shared" si="109"/>
        <v>1.790782672557658E-2</v>
      </c>
      <c r="AL722" s="64">
        <f t="shared" si="109"/>
        <v>1.4385651611568092E-2</v>
      </c>
      <c r="AM722" s="101">
        <f t="shared" si="110"/>
        <v>2.5757392711728767E-2</v>
      </c>
      <c r="AN722" s="102">
        <f t="shared" si="111"/>
        <v>1.8946923440573409E-2</v>
      </c>
      <c r="AO722" s="101">
        <f t="shared" si="112"/>
        <v>1.3443660968055843E-2</v>
      </c>
      <c r="AP722" s="102">
        <f t="shared" si="113"/>
        <v>1.5613223792532903E-2</v>
      </c>
      <c r="AQ722" s="101">
        <f t="shared" si="114"/>
        <v>7.449184316032237E-3</v>
      </c>
      <c r="AR722" s="102">
        <f t="shared" si="108"/>
        <v>-4.2354795618404842E-4</v>
      </c>
      <c r="AS722" s="101">
        <f t="shared" si="108"/>
        <v>-5.0318221936290312E-3</v>
      </c>
      <c r="AT722" s="102">
        <f t="shared" si="108"/>
        <v>1.5472301230928506E-2</v>
      </c>
      <c r="AU722" s="101">
        <f t="shared" si="108"/>
        <v>-2.6764231158782958E-2</v>
      </c>
      <c r="AV722" s="102">
        <f t="shared" si="108"/>
        <v>1.0458642409544344E-2</v>
      </c>
      <c r="AW722" s="102">
        <f t="shared" si="115"/>
        <v>-1.2577315336246377E-3</v>
      </c>
    </row>
    <row r="723" spans="6:49" x14ac:dyDescent="0.3">
      <c r="F723" s="18">
        <v>44441</v>
      </c>
      <c r="G723" s="22">
        <v>338.89999389648398</v>
      </c>
      <c r="H723" s="26">
        <v>1595.40002441406</v>
      </c>
      <c r="I723" s="22">
        <v>756.20001220703102</v>
      </c>
      <c r="J723" s="26">
        <v>383.14999389648398</v>
      </c>
      <c r="K723" s="22">
        <v>898.65002441406205</v>
      </c>
      <c r="Y723" s="94">
        <v>352</v>
      </c>
      <c r="Z723" s="18">
        <v>44439</v>
      </c>
      <c r="AA723" s="22">
        <v>320.54998779296801</v>
      </c>
      <c r="AB723" s="26">
        <v>1489</v>
      </c>
      <c r="AC723" s="22">
        <v>703.59997558593705</v>
      </c>
      <c r="AD723" s="26">
        <v>352.64999389648398</v>
      </c>
      <c r="AE723" s="22">
        <v>862.75</v>
      </c>
      <c r="AF723" s="7">
        <v>9025.25</v>
      </c>
      <c r="AG723" s="108">
        <f t="shared" si="109"/>
        <v>2.3424701227217478E-3</v>
      </c>
      <c r="AH723" s="65">
        <f t="shared" si="109"/>
        <v>-3.5865596491332146E-3</v>
      </c>
      <c r="AI723" s="64">
        <f t="shared" si="109"/>
        <v>7.7043660101115451E-3</v>
      </c>
      <c r="AJ723" s="65">
        <f t="shared" si="109"/>
        <v>1.3848479524281069E-2</v>
      </c>
      <c r="AK723" s="64">
        <f t="shared" si="109"/>
        <v>-8.9427972301309271E-3</v>
      </c>
      <c r="AL723" s="64">
        <f t="shared" si="109"/>
        <v>1.1349164780382977E-2</v>
      </c>
      <c r="AM723" s="101">
        <f t="shared" si="110"/>
        <v>2.0459652396482932E-2</v>
      </c>
      <c r="AN723" s="102">
        <f t="shared" si="111"/>
        <v>1.5369817424509907E-2</v>
      </c>
      <c r="AO723" s="101">
        <f t="shared" si="112"/>
        <v>1.0878719102787876E-2</v>
      </c>
      <c r="AP723" s="102">
        <f t="shared" si="113"/>
        <v>1.2642587767367775E-2</v>
      </c>
      <c r="AQ723" s="101">
        <f t="shared" si="114"/>
        <v>6.0613182969818232E-3</v>
      </c>
      <c r="AR723" s="102">
        <f t="shared" si="108"/>
        <v>-1.8117182273761183E-2</v>
      </c>
      <c r="AS723" s="101">
        <f t="shared" si="108"/>
        <v>-1.8956377073643123E-2</v>
      </c>
      <c r="AT723" s="102">
        <f t="shared" si="108"/>
        <v>-3.1743530926763306E-3</v>
      </c>
      <c r="AU723" s="101">
        <f t="shared" si="108"/>
        <v>1.2058917569132931E-3</v>
      </c>
      <c r="AV723" s="102">
        <f t="shared" si="108"/>
        <v>-1.5004115527112751E-2</v>
      </c>
      <c r="AW723" s="102">
        <f t="shared" si="115"/>
        <v>-1.0809227242056019E-2</v>
      </c>
    </row>
    <row r="724" spans="6:49" x14ac:dyDescent="0.3">
      <c r="F724" s="18">
        <v>44442</v>
      </c>
      <c r="G724" s="22">
        <v>343.70001220703102</v>
      </c>
      <c r="H724" s="26">
        <v>1580.40002441406</v>
      </c>
      <c r="I724" s="22">
        <v>762.54998779296795</v>
      </c>
      <c r="J724" s="26">
        <v>422.70001220703102</v>
      </c>
      <c r="K724" s="22">
        <v>876.04998779296795</v>
      </c>
      <c r="Y724" s="94">
        <v>353</v>
      </c>
      <c r="Z724" s="18">
        <v>44440</v>
      </c>
      <c r="AA724" s="22">
        <v>332.850006103515</v>
      </c>
      <c r="AB724" s="26">
        <v>1560.55004882812</v>
      </c>
      <c r="AC724" s="22">
        <v>778.54998779296795</v>
      </c>
      <c r="AD724" s="26">
        <v>372.25</v>
      </c>
      <c r="AE724" s="22">
        <v>901.09997558593705</v>
      </c>
      <c r="AF724" s="7">
        <v>9020.25</v>
      </c>
      <c r="AG724" s="108">
        <f t="shared" si="109"/>
        <v>3.7653724032102993E-2</v>
      </c>
      <c r="AH724" s="65">
        <f t="shared" si="109"/>
        <v>4.6933600815063821E-2</v>
      </c>
      <c r="AI724" s="64">
        <f t="shared" si="109"/>
        <v>0.10122322144362464</v>
      </c>
      <c r="AJ724" s="65">
        <f t="shared" si="109"/>
        <v>5.4089625217504461E-2</v>
      </c>
      <c r="AK724" s="64">
        <f t="shared" si="109"/>
        <v>4.3491250169256333E-2</v>
      </c>
      <c r="AL724" s="64">
        <f t="shared" si="109"/>
        <v>-5.5415478960992373E-4</v>
      </c>
      <c r="AM724" s="101">
        <f t="shared" si="110"/>
        <v>-3.0799767977117139E-4</v>
      </c>
      <c r="AN724" s="102">
        <f t="shared" si="111"/>
        <v>1.3472188057207005E-3</v>
      </c>
      <c r="AO724" s="101">
        <f t="shared" si="112"/>
        <v>8.2390101921259087E-4</v>
      </c>
      <c r="AP724" s="102">
        <f t="shared" si="113"/>
        <v>9.9740967190635075E-4</v>
      </c>
      <c r="AQ724" s="101">
        <f t="shared" si="114"/>
        <v>6.2075040930775381E-4</v>
      </c>
      <c r="AR724" s="102">
        <f t="shared" si="108"/>
        <v>3.7961721711874168E-2</v>
      </c>
      <c r="AS724" s="101">
        <f t="shared" si="108"/>
        <v>4.5586382009343118E-2</v>
      </c>
      <c r="AT724" s="102">
        <f t="shared" si="108"/>
        <v>0.10039932042441205</v>
      </c>
      <c r="AU724" s="101">
        <f t="shared" si="108"/>
        <v>5.3092215545598113E-2</v>
      </c>
      <c r="AV724" s="102">
        <f t="shared" si="108"/>
        <v>4.2870499759948583E-2</v>
      </c>
      <c r="AW724" s="102">
        <f t="shared" si="115"/>
        <v>5.5982027890235209E-2</v>
      </c>
    </row>
    <row r="725" spans="6:49" x14ac:dyDescent="0.3">
      <c r="F725" s="18">
        <v>44445</v>
      </c>
      <c r="G725" s="22">
        <v>345.5</v>
      </c>
      <c r="H725" s="26">
        <v>1605.25</v>
      </c>
      <c r="I725" s="22">
        <v>817.90002441406205</v>
      </c>
      <c r="J725" s="26">
        <v>479.45001220703102</v>
      </c>
      <c r="K725" s="22">
        <v>871.29998779296795</v>
      </c>
      <c r="Y725" s="94">
        <v>354</v>
      </c>
      <c r="Z725" s="18">
        <v>44441</v>
      </c>
      <c r="AA725" s="22">
        <v>338.89999389648398</v>
      </c>
      <c r="AB725" s="26">
        <v>1595.40002441406</v>
      </c>
      <c r="AC725" s="22">
        <v>756.20001220703102</v>
      </c>
      <c r="AD725" s="26">
        <v>383.14999389648398</v>
      </c>
      <c r="AE725" s="22">
        <v>898.65002441406205</v>
      </c>
      <c r="AF725" s="7">
        <v>9104.9500000000007</v>
      </c>
      <c r="AG725" s="108">
        <f t="shared" si="109"/>
        <v>1.8013104219374555E-2</v>
      </c>
      <c r="AH725" s="65">
        <f t="shared" si="109"/>
        <v>2.2086149280739178E-2</v>
      </c>
      <c r="AI725" s="64">
        <f t="shared" si="109"/>
        <v>-2.9127292008816984E-2</v>
      </c>
      <c r="AJ725" s="65">
        <f t="shared" si="109"/>
        <v>2.8860869922460432E-2</v>
      </c>
      <c r="AK725" s="64">
        <f t="shared" si="109"/>
        <v>-2.7225477818390259E-3</v>
      </c>
      <c r="AL725" s="64">
        <f t="shared" si="109"/>
        <v>9.3461717996011461E-3</v>
      </c>
      <c r="AM725" s="101">
        <f t="shared" si="110"/>
        <v>1.6965042587389564E-2</v>
      </c>
      <c r="AN725" s="102">
        <f t="shared" si="111"/>
        <v>1.3010209548690059E-2</v>
      </c>
      <c r="AO725" s="101">
        <f t="shared" si="112"/>
        <v>9.1867767898880515E-3</v>
      </c>
      <c r="AP725" s="102">
        <f t="shared" si="113"/>
        <v>1.0683032716525981E-2</v>
      </c>
      <c r="AQ725" s="101">
        <f t="shared" si="114"/>
        <v>5.1458241588634513E-3</v>
      </c>
      <c r="AR725" s="102">
        <f t="shared" si="108"/>
        <v>1.0480616319849916E-3</v>
      </c>
      <c r="AS725" s="101">
        <f t="shared" si="108"/>
        <v>9.0759397320491191E-3</v>
      </c>
      <c r="AT725" s="102">
        <f t="shared" si="108"/>
        <v>-3.8314068798705039E-2</v>
      </c>
      <c r="AU725" s="101">
        <f t="shared" si="108"/>
        <v>1.8177837205934452E-2</v>
      </c>
      <c r="AV725" s="102">
        <f t="shared" si="108"/>
        <v>-7.8683719407024767E-3</v>
      </c>
      <c r="AW725" s="102">
        <f t="shared" si="115"/>
        <v>-3.5761204338877911E-3</v>
      </c>
    </row>
    <row r="726" spans="6:49" x14ac:dyDescent="0.3">
      <c r="F726" s="18">
        <v>44446</v>
      </c>
      <c r="G726" s="22">
        <v>336.04998779296801</v>
      </c>
      <c r="H726" s="26">
        <v>1577.30004882812</v>
      </c>
      <c r="I726" s="22">
        <v>791.75</v>
      </c>
      <c r="J726" s="26">
        <v>451.20001220703102</v>
      </c>
      <c r="K726" s="22">
        <v>869.79998779296795</v>
      </c>
      <c r="Y726" s="94">
        <v>355</v>
      </c>
      <c r="Z726" s="18">
        <v>44442</v>
      </c>
      <c r="AA726" s="22">
        <v>343.70001220703102</v>
      </c>
      <c r="AB726" s="26">
        <v>1580.40002441406</v>
      </c>
      <c r="AC726" s="22">
        <v>762.54998779296795</v>
      </c>
      <c r="AD726" s="26">
        <v>422.70001220703102</v>
      </c>
      <c r="AE726" s="22">
        <v>876.04998779296795</v>
      </c>
      <c r="AF726" s="7">
        <v>9152.85</v>
      </c>
      <c r="AG726" s="108">
        <f t="shared" si="109"/>
        <v>1.4064158769095695E-2</v>
      </c>
      <c r="AH726" s="65">
        <f t="shared" si="109"/>
        <v>-9.4465087945506919E-3</v>
      </c>
      <c r="AI726" s="64">
        <f t="shared" si="109"/>
        <v>8.3621564945917555E-3</v>
      </c>
      <c r="AJ726" s="65">
        <f t="shared" si="109"/>
        <v>9.8236194964875706E-2</v>
      </c>
      <c r="AK726" s="64">
        <f t="shared" si="109"/>
        <v>-2.5470511366606351E-2</v>
      </c>
      <c r="AL726" s="64">
        <f t="shared" si="109"/>
        <v>5.2470845225713108E-3</v>
      </c>
      <c r="AM726" s="101">
        <f t="shared" si="110"/>
        <v>9.8133896639495139E-3</v>
      </c>
      <c r="AN726" s="102">
        <f t="shared" si="111"/>
        <v>8.1813166292664698E-3</v>
      </c>
      <c r="AO726" s="101">
        <f t="shared" si="112"/>
        <v>5.7242488255768711E-3</v>
      </c>
      <c r="AP726" s="102">
        <f t="shared" si="113"/>
        <v>6.6728403421074459E-3</v>
      </c>
      <c r="AQ726" s="101">
        <f t="shared" si="114"/>
        <v>3.2722827087623045E-3</v>
      </c>
      <c r="AR726" s="102">
        <f t="shared" si="108"/>
        <v>4.2507691051461814E-3</v>
      </c>
      <c r="AS726" s="101">
        <f t="shared" si="108"/>
        <v>-1.7627825423817162E-2</v>
      </c>
      <c r="AT726" s="102">
        <f t="shared" si="108"/>
        <v>2.6379076690148844E-3</v>
      </c>
      <c r="AU726" s="101">
        <f t="shared" si="108"/>
        <v>9.1563354622768267E-2</v>
      </c>
      <c r="AV726" s="102">
        <f t="shared" si="108"/>
        <v>-2.8742794075368654E-2</v>
      </c>
      <c r="AW726" s="102">
        <f t="shared" si="115"/>
        <v>1.0416282379548702E-2</v>
      </c>
    </row>
    <row r="727" spans="6:49" x14ac:dyDescent="0.3">
      <c r="F727" s="18">
        <v>44447</v>
      </c>
      <c r="G727" s="22">
        <v>334.70001220703102</v>
      </c>
      <c r="H727" s="26">
        <v>1583.15002441406</v>
      </c>
      <c r="I727" s="22">
        <v>774.20001220703102</v>
      </c>
      <c r="J727" s="26">
        <v>442.75</v>
      </c>
      <c r="K727" s="22">
        <v>871.79998779296795</v>
      </c>
      <c r="Y727" s="94">
        <v>356</v>
      </c>
      <c r="Z727" s="18">
        <v>44445</v>
      </c>
      <c r="AA727" s="22">
        <v>345.5</v>
      </c>
      <c r="AB727" s="26">
        <v>1605.25</v>
      </c>
      <c r="AC727" s="22">
        <v>817.90002441406205</v>
      </c>
      <c r="AD727" s="26">
        <v>479.45001220703102</v>
      </c>
      <c r="AE727" s="22">
        <v>871.29998779296795</v>
      </c>
      <c r="AF727" s="7">
        <v>9177.4</v>
      </c>
      <c r="AG727" s="108">
        <f t="shared" si="109"/>
        <v>5.2234238354080852E-3</v>
      </c>
      <c r="AH727" s="65">
        <f t="shared" si="109"/>
        <v>1.5601512688896466E-2</v>
      </c>
      <c r="AI727" s="64">
        <f t="shared" si="109"/>
        <v>7.0072045496598581E-2</v>
      </c>
      <c r="AJ727" s="65">
        <f t="shared" si="109"/>
        <v>0.12597690260872338</v>
      </c>
      <c r="AK727" s="64">
        <f t="shared" si="109"/>
        <v>-5.4368177718192943E-3</v>
      </c>
      <c r="AL727" s="64">
        <f t="shared" si="109"/>
        <v>2.6786339170512307E-3</v>
      </c>
      <c r="AM727" s="101">
        <f t="shared" si="110"/>
        <v>5.3322293372075015E-3</v>
      </c>
      <c r="AN727" s="102">
        <f t="shared" si="111"/>
        <v>5.1555764816031344E-3</v>
      </c>
      <c r="AO727" s="101">
        <f t="shared" si="112"/>
        <v>3.5546604646749056E-3</v>
      </c>
      <c r="AP727" s="102">
        <f t="shared" si="113"/>
        <v>4.1600904697040022E-3</v>
      </c>
      <c r="AQ727" s="101">
        <f t="shared" si="114"/>
        <v>2.0983387678891871E-3</v>
      </c>
      <c r="AR727" s="102">
        <f t="shared" si="108"/>
        <v>-1.0880550179941627E-4</v>
      </c>
      <c r="AS727" s="101">
        <f t="shared" si="108"/>
        <v>1.0445936207293331E-2</v>
      </c>
      <c r="AT727" s="102">
        <f t="shared" si="108"/>
        <v>6.651738503192367E-2</v>
      </c>
      <c r="AU727" s="101">
        <f t="shared" si="108"/>
        <v>0.12181681213901938</v>
      </c>
      <c r="AV727" s="102">
        <f t="shared" si="108"/>
        <v>-7.5351565397084814E-3</v>
      </c>
      <c r="AW727" s="102">
        <f t="shared" si="115"/>
        <v>3.8227234267345693E-2</v>
      </c>
    </row>
    <row r="728" spans="6:49" x14ac:dyDescent="0.3">
      <c r="F728" s="18">
        <v>44448</v>
      </c>
      <c r="G728" s="22">
        <v>332.95001220703102</v>
      </c>
      <c r="H728" s="26">
        <v>1581.55004882812</v>
      </c>
      <c r="I728" s="22">
        <v>773.79998779296795</v>
      </c>
      <c r="J728" s="26">
        <v>429.25</v>
      </c>
      <c r="K728" s="22">
        <v>873.25</v>
      </c>
      <c r="Y728" s="94">
        <v>357</v>
      </c>
      <c r="Z728" s="18">
        <v>44446</v>
      </c>
      <c r="AA728" s="22">
        <v>336.04998779296801</v>
      </c>
      <c r="AB728" s="26">
        <v>1577.30004882812</v>
      </c>
      <c r="AC728" s="22">
        <v>791.75</v>
      </c>
      <c r="AD728" s="26">
        <v>451.20001220703102</v>
      </c>
      <c r="AE728" s="22">
        <v>869.79998779296795</v>
      </c>
      <c r="AF728" s="7">
        <v>9164.2999999999993</v>
      </c>
      <c r="AG728" s="108">
        <f t="shared" si="109"/>
        <v>-2.7732721116797181E-2</v>
      </c>
      <c r="AH728" s="65">
        <f t="shared" si="109"/>
        <v>-1.7564952223955647E-2</v>
      </c>
      <c r="AI728" s="64">
        <f t="shared" si="109"/>
        <v>-3.2494424171869533E-2</v>
      </c>
      <c r="AJ728" s="65">
        <f t="shared" si="109"/>
        <v>-6.0728911821739222E-2</v>
      </c>
      <c r="AK728" s="64">
        <f t="shared" si="109"/>
        <v>-1.7230490978640764E-3</v>
      </c>
      <c r="AL728" s="64">
        <f t="shared" si="109"/>
        <v>-1.4284392643516004E-3</v>
      </c>
      <c r="AM728" s="101">
        <f t="shared" si="110"/>
        <v>-1.8333565455709569E-3</v>
      </c>
      <c r="AN728" s="102">
        <f t="shared" si="111"/>
        <v>3.1727583931937127E-4</v>
      </c>
      <c r="AO728" s="101">
        <f t="shared" si="112"/>
        <v>8.5386750555770108E-5</v>
      </c>
      <c r="AP728" s="102">
        <f t="shared" si="113"/>
        <v>1.4208537731800986E-4</v>
      </c>
      <c r="AQ728" s="101">
        <f t="shared" si="114"/>
        <v>2.2114725575027999E-4</v>
      </c>
      <c r="AR728" s="102">
        <f t="shared" si="108"/>
        <v>-2.5899364571226224E-2</v>
      </c>
      <c r="AS728" s="101">
        <f t="shared" si="108"/>
        <v>-1.7882228063275017E-2</v>
      </c>
      <c r="AT728" s="102">
        <f t="shared" si="108"/>
        <v>-3.2579810922425304E-2</v>
      </c>
      <c r="AU728" s="101">
        <f t="shared" si="108"/>
        <v>-6.0870997199057232E-2</v>
      </c>
      <c r="AV728" s="102">
        <f t="shared" si="108"/>
        <v>-1.9441963536143564E-3</v>
      </c>
      <c r="AW728" s="102">
        <f t="shared" si="115"/>
        <v>-2.7835319421919628E-2</v>
      </c>
    </row>
    <row r="729" spans="6:49" x14ac:dyDescent="0.3">
      <c r="F729" s="18">
        <v>44452</v>
      </c>
      <c r="G729" s="22">
        <v>339.64999389648398</v>
      </c>
      <c r="H729" s="26">
        <v>1605.90002441406</v>
      </c>
      <c r="I729" s="22">
        <v>758.79998779296795</v>
      </c>
      <c r="J729" s="26">
        <v>436</v>
      </c>
      <c r="K729" s="22">
        <v>853.29998779296795</v>
      </c>
      <c r="Y729" s="94">
        <v>358</v>
      </c>
      <c r="Z729" s="18">
        <v>44447</v>
      </c>
      <c r="AA729" s="22">
        <v>334.70001220703102</v>
      </c>
      <c r="AB729" s="26">
        <v>1583.15002441406</v>
      </c>
      <c r="AC729" s="22">
        <v>774.20001220703102</v>
      </c>
      <c r="AD729" s="26">
        <v>442.75</v>
      </c>
      <c r="AE729" s="22">
        <v>871.79998779296795</v>
      </c>
      <c r="AF729" s="7">
        <v>9173.7999999999993</v>
      </c>
      <c r="AG729" s="108">
        <f t="shared" si="109"/>
        <v>-4.0252774020874144E-3</v>
      </c>
      <c r="AH729" s="65">
        <f t="shared" si="109"/>
        <v>3.701993153764118E-3</v>
      </c>
      <c r="AI729" s="64">
        <f t="shared" si="109"/>
        <v>-2.2415431507917857E-2</v>
      </c>
      <c r="AJ729" s="65">
        <f t="shared" si="109"/>
        <v>-1.8905450575495898E-2</v>
      </c>
      <c r="AK729" s="64">
        <f t="shared" si="109"/>
        <v>2.2967396729502904E-3</v>
      </c>
      <c r="AL729" s="64">
        <f t="shared" si="109"/>
        <v>1.0360943445445734E-3</v>
      </c>
      <c r="AM729" s="101">
        <f t="shared" si="110"/>
        <v>2.4665004220391254E-3</v>
      </c>
      <c r="AN729" s="102">
        <f t="shared" si="111"/>
        <v>3.2205975032346479E-3</v>
      </c>
      <c r="AO729" s="101">
        <f t="shared" si="112"/>
        <v>2.1671956907086797E-3</v>
      </c>
      <c r="AP729" s="102">
        <f t="shared" si="113"/>
        <v>2.5531718502205714E-3</v>
      </c>
      <c r="AQ729" s="101">
        <f t="shared" si="114"/>
        <v>1.3475945742323799E-3</v>
      </c>
      <c r="AR729" s="102">
        <f t="shared" si="108"/>
        <v>-6.4917778241265402E-3</v>
      </c>
      <c r="AS729" s="101">
        <f t="shared" si="108"/>
        <v>4.8139565052947005E-4</v>
      </c>
      <c r="AT729" s="102">
        <f t="shared" si="108"/>
        <v>-2.4582627198626535E-2</v>
      </c>
      <c r="AU729" s="101">
        <f t="shared" si="108"/>
        <v>-2.1458622425716469E-2</v>
      </c>
      <c r="AV729" s="102">
        <f t="shared" si="108"/>
        <v>9.4914509871791056E-4</v>
      </c>
      <c r="AW729" s="102">
        <f t="shared" si="115"/>
        <v>-1.0220497339844434E-2</v>
      </c>
    </row>
    <row r="730" spans="6:49" x14ac:dyDescent="0.3">
      <c r="F730" s="18">
        <v>44453</v>
      </c>
      <c r="G730" s="22">
        <v>342.29998779296801</v>
      </c>
      <c r="H730" s="26">
        <v>1615.80004882812</v>
      </c>
      <c r="I730" s="22">
        <v>770.59997558593705</v>
      </c>
      <c r="J730" s="26">
        <v>433.89999389648398</v>
      </c>
      <c r="K730" s="22">
        <v>843.95001220703102</v>
      </c>
      <c r="Y730" s="94">
        <v>359</v>
      </c>
      <c r="Z730" s="18">
        <v>44448</v>
      </c>
      <c r="AA730" s="22">
        <v>332.95001220703102</v>
      </c>
      <c r="AB730" s="26">
        <v>1581.55004882812</v>
      </c>
      <c r="AC730" s="22">
        <v>773.79998779296795</v>
      </c>
      <c r="AD730" s="26">
        <v>429.25</v>
      </c>
      <c r="AE730" s="22">
        <v>873.25</v>
      </c>
      <c r="AF730" s="7">
        <v>9189.35</v>
      </c>
      <c r="AG730" s="108">
        <f t="shared" si="109"/>
        <v>-5.242279468953376E-3</v>
      </c>
      <c r="AH730" s="65">
        <f t="shared" si="109"/>
        <v>-1.0111389295851922E-3</v>
      </c>
      <c r="AI730" s="64">
        <f t="shared" si="109"/>
        <v>-5.1682741985439244E-4</v>
      </c>
      <c r="AJ730" s="65">
        <f t="shared" si="109"/>
        <v>-3.0965776885357975E-2</v>
      </c>
      <c r="AK730" s="64">
        <f t="shared" si="109"/>
        <v>1.6618578847506821E-3</v>
      </c>
      <c r="AL730" s="64">
        <f t="shared" si="109"/>
        <v>1.6936096167440141E-3</v>
      </c>
      <c r="AM730" s="101">
        <f t="shared" si="110"/>
        <v>3.6136633636486225E-3</v>
      </c>
      <c r="AN730" s="102">
        <f t="shared" si="111"/>
        <v>3.9951774591504407E-3</v>
      </c>
      <c r="AO730" s="101">
        <f t="shared" si="112"/>
        <v>2.7226034834897822E-3</v>
      </c>
      <c r="AP730" s="102">
        <f t="shared" si="113"/>
        <v>3.196427910030184E-3</v>
      </c>
      <c r="AQ730" s="101">
        <f t="shared" si="114"/>
        <v>1.648120528740185E-3</v>
      </c>
      <c r="AR730" s="102">
        <f t="shared" si="108"/>
        <v>-8.8559428326019981E-3</v>
      </c>
      <c r="AS730" s="101">
        <f t="shared" si="108"/>
        <v>-5.0063163887356325E-3</v>
      </c>
      <c r="AT730" s="102">
        <f t="shared" si="108"/>
        <v>-3.2394309033441744E-3</v>
      </c>
      <c r="AU730" s="101">
        <f t="shared" si="108"/>
        <v>-3.416220479538816E-2</v>
      </c>
      <c r="AV730" s="102">
        <f t="shared" si="108"/>
        <v>1.3737356010497118E-5</v>
      </c>
      <c r="AW730" s="102">
        <f t="shared" si="115"/>
        <v>-1.0250031512811893E-2</v>
      </c>
    </row>
    <row r="731" spans="6:49" x14ac:dyDescent="0.3">
      <c r="F731" s="18">
        <v>44454</v>
      </c>
      <c r="G731" s="22">
        <v>342.45001220703102</v>
      </c>
      <c r="H731" s="26">
        <v>1633.19995117187</v>
      </c>
      <c r="I731" s="22">
        <v>776.04998779296795</v>
      </c>
      <c r="J731" s="26">
        <v>427.64999389648398</v>
      </c>
      <c r="K731" s="22">
        <v>856.45001220703102</v>
      </c>
      <c r="Y731" s="94">
        <v>360</v>
      </c>
      <c r="Z731" s="18">
        <v>44452</v>
      </c>
      <c r="AA731" s="22">
        <v>339.64999389648398</v>
      </c>
      <c r="AB731" s="26">
        <v>1605.90002441406</v>
      </c>
      <c r="AC731" s="22">
        <v>758.79998779296795</v>
      </c>
      <c r="AD731" s="26">
        <v>436</v>
      </c>
      <c r="AE731" s="22">
        <v>853.29998779296795</v>
      </c>
      <c r="AF731" s="7">
        <v>9192.7000000000007</v>
      </c>
      <c r="AG731" s="108">
        <f t="shared" si="109"/>
        <v>1.9923292447408054E-2</v>
      </c>
      <c r="AH731" s="65">
        <f t="shared" si="109"/>
        <v>1.5278952595791611E-2</v>
      </c>
      <c r="AI731" s="64">
        <f t="shared" si="109"/>
        <v>-1.9575204517403161E-2</v>
      </c>
      <c r="AJ731" s="65">
        <f t="shared" si="109"/>
        <v>1.5602743571449369E-2</v>
      </c>
      <c r="AK731" s="64">
        <f t="shared" si="109"/>
        <v>-2.3110712450076811E-2</v>
      </c>
      <c r="AL731" s="64">
        <f t="shared" si="109"/>
        <v>3.6448601076448871E-4</v>
      </c>
      <c r="AM731" s="101">
        <f t="shared" si="110"/>
        <v>1.2947494006348343E-3</v>
      </c>
      <c r="AN731" s="102">
        <f t="shared" si="111"/>
        <v>2.4294153428083233E-3</v>
      </c>
      <c r="AO731" s="101">
        <f t="shared" si="112"/>
        <v>1.5998833893070387E-3</v>
      </c>
      <c r="AP731" s="102">
        <f t="shared" si="113"/>
        <v>1.8961283581697356E-3</v>
      </c>
      <c r="AQ731" s="101">
        <f t="shared" si="114"/>
        <v>1.0406272016122734E-3</v>
      </c>
      <c r="AR731" s="102">
        <f t="shared" si="108"/>
        <v>1.8628543046773218E-2</v>
      </c>
      <c r="AS731" s="101">
        <f t="shared" si="108"/>
        <v>1.2849537252983288E-2</v>
      </c>
      <c r="AT731" s="102">
        <f t="shared" si="108"/>
        <v>-2.1175087906710199E-2</v>
      </c>
      <c r="AU731" s="101">
        <f t="shared" si="108"/>
        <v>1.3706615213279634E-2</v>
      </c>
      <c r="AV731" s="102">
        <f t="shared" si="108"/>
        <v>-2.4151339651689085E-2</v>
      </c>
      <c r="AW731" s="102">
        <f t="shared" si="115"/>
        <v>-2.8346409072629865E-5</v>
      </c>
    </row>
    <row r="732" spans="6:49" x14ac:dyDescent="0.3">
      <c r="F732" s="18">
        <v>44455</v>
      </c>
      <c r="G732" s="22">
        <v>342.39999389648398</v>
      </c>
      <c r="H732" s="26">
        <v>1640.44995117187</v>
      </c>
      <c r="I732" s="22">
        <v>771.04998779296795</v>
      </c>
      <c r="J732" s="26">
        <v>425.79998779296801</v>
      </c>
      <c r="K732" s="22">
        <v>866.59997558593705</v>
      </c>
      <c r="Y732" s="94">
        <v>361</v>
      </c>
      <c r="Z732" s="18">
        <v>44453</v>
      </c>
      <c r="AA732" s="22">
        <v>342.29998779296801</v>
      </c>
      <c r="AB732" s="26">
        <v>1615.80004882812</v>
      </c>
      <c r="AC732" s="22">
        <v>770.59997558593705</v>
      </c>
      <c r="AD732" s="26">
        <v>433.89999389648398</v>
      </c>
      <c r="AE732" s="22">
        <v>843.95001220703102</v>
      </c>
      <c r="AF732" s="7">
        <v>9222.2999999999993</v>
      </c>
      <c r="AG732" s="108">
        <f t="shared" si="109"/>
        <v>7.7718522070508505E-3</v>
      </c>
      <c r="AH732" s="65">
        <f t="shared" si="109"/>
        <v>6.14585799459597E-3</v>
      </c>
      <c r="AI732" s="64">
        <f t="shared" si="109"/>
        <v>1.5431178536594856E-2</v>
      </c>
      <c r="AJ732" s="65">
        <f t="shared" si="109"/>
        <v>-4.8281646113715881E-3</v>
      </c>
      <c r="AK732" s="64">
        <f t="shared" si="109"/>
        <v>-1.1017905637764102E-2</v>
      </c>
      <c r="AL732" s="64">
        <f t="shared" si="109"/>
        <v>3.2147733361304444E-3</v>
      </c>
      <c r="AM732" s="101">
        <f t="shared" si="110"/>
        <v>6.2676285577402246E-3</v>
      </c>
      <c r="AN732" s="102">
        <f t="shared" si="111"/>
        <v>5.7871707048155344E-3</v>
      </c>
      <c r="AO732" s="101">
        <f t="shared" si="112"/>
        <v>4.0075412173571122E-3</v>
      </c>
      <c r="AP732" s="102">
        <f t="shared" si="113"/>
        <v>4.6846028952053529E-3</v>
      </c>
      <c r="AQ732" s="101">
        <f t="shared" si="114"/>
        <v>2.3433883013077323E-3</v>
      </c>
      <c r="AR732" s="102">
        <f t="shared" si="108"/>
        <v>1.5042236493106259E-3</v>
      </c>
      <c r="AS732" s="101">
        <f t="shared" si="108"/>
        <v>3.5868728978043565E-4</v>
      </c>
      <c r="AT732" s="102">
        <f t="shared" si="108"/>
        <v>1.1423637319237744E-2</v>
      </c>
      <c r="AU732" s="101">
        <f t="shared" si="108"/>
        <v>-9.512767506576942E-3</v>
      </c>
      <c r="AV732" s="102">
        <f t="shared" si="108"/>
        <v>-1.3361293939071834E-2</v>
      </c>
      <c r="AW732" s="102">
        <f t="shared" si="115"/>
        <v>-1.9175026374639941E-3</v>
      </c>
    </row>
    <row r="733" spans="6:49" x14ac:dyDescent="0.3">
      <c r="F733" s="18">
        <v>44456</v>
      </c>
      <c r="G733" s="22">
        <v>334.75</v>
      </c>
      <c r="H733" s="26">
        <v>1629.55004882812</v>
      </c>
      <c r="I733" s="22">
        <v>741</v>
      </c>
      <c r="J733" s="26">
        <v>410.600006103515</v>
      </c>
      <c r="K733" s="22">
        <v>851</v>
      </c>
      <c r="Y733" s="94">
        <v>362</v>
      </c>
      <c r="Z733" s="18">
        <v>44454</v>
      </c>
      <c r="AA733" s="22">
        <v>342.45001220703102</v>
      </c>
      <c r="AB733" s="26">
        <v>1633.19995117187</v>
      </c>
      <c r="AC733" s="22">
        <v>776.04998779296795</v>
      </c>
      <c r="AD733" s="26">
        <v>427.64999389648398</v>
      </c>
      <c r="AE733" s="22">
        <v>856.45001220703102</v>
      </c>
      <c r="AF733" s="7">
        <v>9293.9500000000007</v>
      </c>
      <c r="AG733" s="108">
        <f t="shared" si="109"/>
        <v>4.3818741573852486E-4</v>
      </c>
      <c r="AH733" s="65">
        <f t="shared" si="109"/>
        <v>1.0711030283437711E-2</v>
      </c>
      <c r="AI733" s="64">
        <f t="shared" si="109"/>
        <v>7.0475348573269354E-3</v>
      </c>
      <c r="AJ733" s="65">
        <f t="shared" si="109"/>
        <v>-1.4508988983094839E-2</v>
      </c>
      <c r="AK733" s="64">
        <f t="shared" si="109"/>
        <v>1.4702687597950924E-2</v>
      </c>
      <c r="AL733" s="64">
        <f t="shared" si="109"/>
        <v>7.73918667362666E-3</v>
      </c>
      <c r="AM733" s="101">
        <f t="shared" si="110"/>
        <v>1.416134530128846E-2</v>
      </c>
      <c r="AN733" s="102">
        <f t="shared" si="111"/>
        <v>1.1117115166454796E-2</v>
      </c>
      <c r="AO733" s="101">
        <f t="shared" si="112"/>
        <v>7.8293451079379725E-3</v>
      </c>
      <c r="AP733" s="102">
        <f t="shared" si="113"/>
        <v>9.1108974916677306E-3</v>
      </c>
      <c r="AQ733" s="101">
        <f t="shared" si="114"/>
        <v>4.4113305899949251E-3</v>
      </c>
      <c r="AR733" s="102">
        <f t="shared" ref="AR733:AV743" si="116">AG733-AM733</f>
        <v>-1.3723157885549935E-2</v>
      </c>
      <c r="AS733" s="101">
        <f t="shared" si="116"/>
        <v>-4.060848830170858E-4</v>
      </c>
      <c r="AT733" s="102">
        <f t="shared" si="116"/>
        <v>-7.818102506110371E-4</v>
      </c>
      <c r="AU733" s="101">
        <f t="shared" si="116"/>
        <v>-2.3619886474762569E-2</v>
      </c>
      <c r="AV733" s="102">
        <f t="shared" si="116"/>
        <v>1.0291357007955998E-2</v>
      </c>
      <c r="AW733" s="102">
        <f t="shared" si="115"/>
        <v>-5.6479164971969253E-3</v>
      </c>
    </row>
    <row r="734" spans="6:49" x14ac:dyDescent="0.3">
      <c r="F734" s="18">
        <v>44459</v>
      </c>
      <c r="G734" s="22">
        <v>323</v>
      </c>
      <c r="H734" s="26">
        <v>1644.94995117187</v>
      </c>
      <c r="I734" s="22">
        <v>717.54998779296795</v>
      </c>
      <c r="J734" s="26">
        <v>395.89999389648398</v>
      </c>
      <c r="K734" s="22">
        <v>843.15002441406205</v>
      </c>
      <c r="Y734" s="94">
        <v>363</v>
      </c>
      <c r="Z734" s="18">
        <v>44455</v>
      </c>
      <c r="AA734" s="22">
        <v>342.39999389648398</v>
      </c>
      <c r="AB734" s="26">
        <v>1640.44995117187</v>
      </c>
      <c r="AC734" s="22">
        <v>771.04998779296795</v>
      </c>
      <c r="AD734" s="26">
        <v>425.79998779296801</v>
      </c>
      <c r="AE734" s="22">
        <v>866.59997558593705</v>
      </c>
      <c r="AF734" s="7">
        <v>9350.7000000000007</v>
      </c>
      <c r="AG734" s="108">
        <f t="shared" si="109"/>
        <v>-1.4607084818637212E-4</v>
      </c>
      <c r="AH734" s="65">
        <f t="shared" si="109"/>
        <v>4.4293141107391186E-3</v>
      </c>
      <c r="AI734" s="64">
        <f t="shared" si="109"/>
        <v>-6.4637288955299594E-3</v>
      </c>
      <c r="AJ734" s="65">
        <f t="shared" si="109"/>
        <v>-4.3353659636532326E-3</v>
      </c>
      <c r="AK734" s="64">
        <f t="shared" si="109"/>
        <v>1.1781527936517714E-2</v>
      </c>
      <c r="AL734" s="64">
        <f t="shared" si="109"/>
        <v>6.0875559750327391E-3</v>
      </c>
      <c r="AM734" s="101">
        <f t="shared" si="110"/>
        <v>1.1279755153102753E-2</v>
      </c>
      <c r="AN734" s="102">
        <f t="shared" si="111"/>
        <v>9.171426468720642E-3</v>
      </c>
      <c r="AO734" s="101">
        <f t="shared" si="112"/>
        <v>6.4342009955783855E-3</v>
      </c>
      <c r="AP734" s="102">
        <f t="shared" si="113"/>
        <v>7.4950849009057866E-3</v>
      </c>
      <c r="AQ734" s="101">
        <f t="shared" si="114"/>
        <v>3.6564311782611501E-3</v>
      </c>
      <c r="AR734" s="102">
        <f t="shared" si="116"/>
        <v>-1.1425826001289125E-2</v>
      </c>
      <c r="AS734" s="101">
        <f t="shared" si="116"/>
        <v>-4.7421123579815235E-3</v>
      </c>
      <c r="AT734" s="102">
        <f t="shared" si="116"/>
        <v>-1.2897929891108346E-2</v>
      </c>
      <c r="AU734" s="101">
        <f t="shared" si="116"/>
        <v>-1.1830450864559019E-2</v>
      </c>
      <c r="AV734" s="102">
        <f t="shared" si="116"/>
        <v>8.1250967582565635E-3</v>
      </c>
      <c r="AW734" s="102">
        <f t="shared" si="115"/>
        <v>-6.5542444713362902E-3</v>
      </c>
    </row>
    <row r="735" spans="6:49" x14ac:dyDescent="0.3">
      <c r="F735" s="18">
        <v>44460</v>
      </c>
      <c r="G735" s="22">
        <v>330.70001220703102</v>
      </c>
      <c r="H735" s="26">
        <v>1723.65002441406</v>
      </c>
      <c r="I735" s="22">
        <v>724.75</v>
      </c>
      <c r="J735" s="26">
        <v>418.850006103515</v>
      </c>
      <c r="K735" s="22">
        <v>854.65002441406205</v>
      </c>
      <c r="Y735" s="94">
        <v>364</v>
      </c>
      <c r="Z735" s="18">
        <v>44456</v>
      </c>
      <c r="AA735" s="22">
        <v>334.75</v>
      </c>
      <c r="AB735" s="26">
        <v>1629.55004882812</v>
      </c>
      <c r="AC735" s="22">
        <v>741</v>
      </c>
      <c r="AD735" s="26">
        <v>410.600006103515</v>
      </c>
      <c r="AE735" s="22">
        <v>851</v>
      </c>
      <c r="AF735" s="7">
        <v>9307.7999999999993</v>
      </c>
      <c r="AG735" s="108">
        <f t="shared" si="109"/>
        <v>-2.2595641870615617E-2</v>
      </c>
      <c r="AH735" s="65">
        <f t="shared" si="109"/>
        <v>-6.6666316289324193E-3</v>
      </c>
      <c r="AI735" s="64">
        <f t="shared" si="109"/>
        <v>-3.975258117587873E-2</v>
      </c>
      <c r="AJ735" s="65">
        <f t="shared" si="109"/>
        <v>-3.6350204341213027E-2</v>
      </c>
      <c r="AK735" s="64">
        <f t="shared" si="109"/>
        <v>-1.8165352560194775E-2</v>
      </c>
      <c r="AL735" s="64">
        <f t="shared" si="109"/>
        <v>-4.5984484922104588E-3</v>
      </c>
      <c r="AM735" s="101">
        <f t="shared" si="110"/>
        <v>-7.3640525833913112E-3</v>
      </c>
      <c r="AN735" s="102">
        <f t="shared" si="111"/>
        <v>-3.4171250358937255E-3</v>
      </c>
      <c r="AO735" s="101">
        <f t="shared" si="112"/>
        <v>-2.5923424259108232E-3</v>
      </c>
      <c r="AP735" s="102">
        <f t="shared" si="113"/>
        <v>-2.959177409554693E-3</v>
      </c>
      <c r="AQ735" s="101">
        <f t="shared" si="114"/>
        <v>-1.2277469209797547E-3</v>
      </c>
      <c r="AR735" s="102">
        <f t="shared" si="116"/>
        <v>-1.5231589287224307E-2</v>
      </c>
      <c r="AS735" s="101">
        <f t="shared" si="116"/>
        <v>-3.2495065930386938E-3</v>
      </c>
      <c r="AT735" s="102">
        <f t="shared" si="116"/>
        <v>-3.7160238749967905E-2</v>
      </c>
      <c r="AU735" s="101">
        <f t="shared" si="116"/>
        <v>-3.3391026931658331E-2</v>
      </c>
      <c r="AV735" s="102">
        <f t="shared" si="116"/>
        <v>-1.6937605639215019E-2</v>
      </c>
      <c r="AW735" s="102">
        <f t="shared" si="115"/>
        <v>-2.1193993440220851E-2</v>
      </c>
    </row>
    <row r="736" spans="6:49" x14ac:dyDescent="0.3">
      <c r="F736" s="18">
        <v>44461</v>
      </c>
      <c r="G736" s="22">
        <v>369.04998779296801</v>
      </c>
      <c r="H736" s="26">
        <v>1951.09997558593</v>
      </c>
      <c r="I736" s="22">
        <v>750.70001220703102</v>
      </c>
      <c r="J736" s="26">
        <v>430.89999389648398</v>
      </c>
      <c r="K736" s="22">
        <v>909.20001220703102</v>
      </c>
      <c r="Y736" s="94">
        <v>365</v>
      </c>
      <c r="Z736" s="18">
        <v>44459</v>
      </c>
      <c r="AA736" s="22">
        <v>323</v>
      </c>
      <c r="AB736" s="26">
        <v>1644.94995117187</v>
      </c>
      <c r="AC736" s="22">
        <v>717.54998779296795</v>
      </c>
      <c r="AD736" s="26">
        <v>395.89999389648398</v>
      </c>
      <c r="AE736" s="22">
        <v>843.15002441406205</v>
      </c>
      <c r="AF736" s="7">
        <v>9186.4</v>
      </c>
      <c r="AG736" s="108">
        <f t="shared" si="109"/>
        <v>-3.5731661348625356E-2</v>
      </c>
      <c r="AH736" s="65">
        <f t="shared" si="109"/>
        <v>9.4060258870833323E-3</v>
      </c>
      <c r="AI736" s="64">
        <f t="shared" si="109"/>
        <v>-3.2158010691245797E-2</v>
      </c>
      <c r="AJ736" s="65">
        <f t="shared" si="109"/>
        <v>-3.6457880754429114E-2</v>
      </c>
      <c r="AK736" s="64">
        <f t="shared" si="109"/>
        <v>-9.2672215014055117E-3</v>
      </c>
      <c r="AL736" s="64">
        <f t="shared" si="109"/>
        <v>-1.312862883636085E-2</v>
      </c>
      <c r="AM736" s="101">
        <f t="shared" si="110"/>
        <v>-2.2246606935812326E-2</v>
      </c>
      <c r="AN736" s="102">
        <f t="shared" si="111"/>
        <v>-1.346602731130978E-2</v>
      </c>
      <c r="AO736" s="101">
        <f t="shared" si="112"/>
        <v>-9.7978459895333662E-3</v>
      </c>
      <c r="AP736" s="102">
        <f t="shared" si="113"/>
        <v>-1.1304367901159294E-2</v>
      </c>
      <c r="AQ736" s="101">
        <f t="shared" si="114"/>
        <v>-5.1265774096986962E-3</v>
      </c>
      <c r="AR736" s="102">
        <f t="shared" si="116"/>
        <v>-1.348505441281303E-2</v>
      </c>
      <c r="AS736" s="101">
        <f t="shared" si="116"/>
        <v>2.2872053198393111E-2</v>
      </c>
      <c r="AT736" s="102">
        <f t="shared" si="116"/>
        <v>-2.2360164701712433E-2</v>
      </c>
      <c r="AU736" s="101">
        <f t="shared" si="116"/>
        <v>-2.5153512853269819E-2</v>
      </c>
      <c r="AV736" s="102">
        <f t="shared" si="116"/>
        <v>-4.1406440917068155E-3</v>
      </c>
      <c r="AW736" s="102">
        <f t="shared" si="115"/>
        <v>-8.4534645722217968E-3</v>
      </c>
    </row>
    <row r="737" spans="6:49" x14ac:dyDescent="0.3">
      <c r="F737" s="18">
        <v>44462</v>
      </c>
      <c r="G737" s="22">
        <v>401.850006103515</v>
      </c>
      <c r="H737" s="26">
        <v>2199.30004882812</v>
      </c>
      <c r="I737" s="22">
        <v>847.29998779296795</v>
      </c>
      <c r="J737" s="26">
        <v>456.350006103515</v>
      </c>
      <c r="K737" s="22">
        <v>923.70001220703102</v>
      </c>
      <c r="Y737" s="94">
        <v>366</v>
      </c>
      <c r="Z737" s="18">
        <v>44460</v>
      </c>
      <c r="AA737" s="22">
        <v>330.70001220703102</v>
      </c>
      <c r="AB737" s="26">
        <v>1723.65002441406</v>
      </c>
      <c r="AC737" s="22">
        <v>724.75</v>
      </c>
      <c r="AD737" s="26">
        <v>418.850006103515</v>
      </c>
      <c r="AE737" s="22">
        <v>854.65002441406205</v>
      </c>
      <c r="AF737" s="7">
        <v>9268.2999999999993</v>
      </c>
      <c r="AG737" s="108">
        <f t="shared" si="109"/>
        <v>2.3559333677793271E-2</v>
      </c>
      <c r="AH737" s="65">
        <f t="shared" si="109"/>
        <v>4.6734190618819414E-2</v>
      </c>
      <c r="AI737" s="64">
        <f t="shared" si="109"/>
        <v>9.9841531969236501E-3</v>
      </c>
      <c r="AJ737" s="65">
        <f t="shared" si="109"/>
        <v>5.6351236476624274E-2</v>
      </c>
      <c r="AK737" s="64">
        <f t="shared" si="109"/>
        <v>1.3547149896460359E-2</v>
      </c>
      <c r="AL737" s="64">
        <f t="shared" si="109"/>
        <v>8.8758460096536561E-3</v>
      </c>
      <c r="AM737" s="101">
        <f t="shared" si="110"/>
        <v>1.6144468009849838E-2</v>
      </c>
      <c r="AN737" s="102">
        <f t="shared" si="111"/>
        <v>1.2456146479668168E-2</v>
      </c>
      <c r="AO737" s="101">
        <f t="shared" si="112"/>
        <v>8.7894892744073035E-3</v>
      </c>
      <c r="AP737" s="102">
        <f t="shared" si="113"/>
        <v>1.022290665214356E-2</v>
      </c>
      <c r="AQ737" s="101">
        <f t="shared" si="114"/>
        <v>4.9308556053866684E-3</v>
      </c>
      <c r="AR737" s="102">
        <f t="shared" si="116"/>
        <v>7.4148656679434329E-3</v>
      </c>
      <c r="AS737" s="101">
        <f t="shared" si="116"/>
        <v>3.4278044139151247E-2</v>
      </c>
      <c r="AT737" s="102">
        <f t="shared" si="116"/>
        <v>1.1946639225163466E-3</v>
      </c>
      <c r="AU737" s="101">
        <f t="shared" si="116"/>
        <v>4.6128329824480716E-2</v>
      </c>
      <c r="AV737" s="102">
        <f t="shared" si="116"/>
        <v>8.6162942910736895E-3</v>
      </c>
      <c r="AW737" s="102">
        <f t="shared" si="115"/>
        <v>1.9526439569033088E-2</v>
      </c>
    </row>
    <row r="738" spans="6:49" x14ac:dyDescent="0.3">
      <c r="F738" s="18">
        <v>44463</v>
      </c>
      <c r="G738" s="22">
        <v>410.45001220703102</v>
      </c>
      <c r="H738" s="26">
        <v>2191.44995117187</v>
      </c>
      <c r="I738" s="22">
        <v>932</v>
      </c>
      <c r="J738" s="26">
        <v>459.100006103515</v>
      </c>
      <c r="K738" s="22">
        <v>945.5</v>
      </c>
      <c r="Y738" s="94">
        <v>367</v>
      </c>
      <c r="Z738" s="18">
        <v>44461</v>
      </c>
      <c r="AA738" s="22">
        <v>369.04998779296801</v>
      </c>
      <c r="AB738" s="26">
        <v>1951.09997558593</v>
      </c>
      <c r="AC738" s="22">
        <v>750.70001220703102</v>
      </c>
      <c r="AD738" s="26">
        <v>430.89999389648398</v>
      </c>
      <c r="AE738" s="22">
        <v>909.20001220703102</v>
      </c>
      <c r="AF738" s="7">
        <v>9287.9500000000007</v>
      </c>
      <c r="AG738" s="108">
        <f t="shared" si="109"/>
        <v>0.1097204462387054</v>
      </c>
      <c r="AH738" s="65">
        <f t="shared" si="109"/>
        <v>0.12394915402696004</v>
      </c>
      <c r="AI738" s="64">
        <f t="shared" si="109"/>
        <v>3.5179353038056256E-2</v>
      </c>
      <c r="AJ738" s="65">
        <f t="shared" si="109"/>
        <v>2.8363155285318974E-2</v>
      </c>
      <c r="AK738" s="64">
        <f t="shared" si="109"/>
        <v>6.1873048436082156E-2</v>
      </c>
      <c r="AL738" s="64">
        <f t="shared" si="109"/>
        <v>2.1178856013373266E-3</v>
      </c>
      <c r="AM738" s="101">
        <f t="shared" si="110"/>
        <v>4.3538951226954267E-3</v>
      </c>
      <c r="AN738" s="102">
        <f t="shared" si="111"/>
        <v>4.494991968923126E-3</v>
      </c>
      <c r="AO738" s="101">
        <f t="shared" si="112"/>
        <v>3.0809924032554718E-3</v>
      </c>
      <c r="AP738" s="102">
        <f t="shared" si="113"/>
        <v>3.61150282868326E-3</v>
      </c>
      <c r="AQ738" s="101">
        <f t="shared" si="114"/>
        <v>1.8420414164149709E-3</v>
      </c>
      <c r="AR738" s="102">
        <f t="shared" si="116"/>
        <v>0.10536655111600998</v>
      </c>
      <c r="AS738" s="101">
        <f t="shared" si="116"/>
        <v>0.11945416205803691</v>
      </c>
      <c r="AT738" s="102">
        <f t="shared" si="116"/>
        <v>3.2098360634800788E-2</v>
      </c>
      <c r="AU738" s="101">
        <f t="shared" si="116"/>
        <v>2.4751652456635714E-2</v>
      </c>
      <c r="AV738" s="102">
        <f t="shared" si="116"/>
        <v>6.0031007019667189E-2</v>
      </c>
      <c r="AW738" s="102">
        <f t="shared" si="115"/>
        <v>6.8340346657030121E-2</v>
      </c>
    </row>
    <row r="739" spans="6:49" x14ac:dyDescent="0.3">
      <c r="F739" s="18">
        <v>44466</v>
      </c>
      <c r="G739" s="22">
        <v>420</v>
      </c>
      <c r="H739" s="26">
        <v>2285.69995117187</v>
      </c>
      <c r="I739" s="22">
        <v>948.79998779296795</v>
      </c>
      <c r="J739" s="26">
        <v>494.600006103515</v>
      </c>
      <c r="K739" s="22">
        <v>982.45001220703102</v>
      </c>
      <c r="Y739" s="94">
        <v>368</v>
      </c>
      <c r="Z739" s="18">
        <v>44462</v>
      </c>
      <c r="AA739" s="22">
        <v>401.850006103515</v>
      </c>
      <c r="AB739" s="26">
        <v>2199.30004882812</v>
      </c>
      <c r="AC739" s="22">
        <v>847.29998779296795</v>
      </c>
      <c r="AD739" s="26">
        <v>456.350006103515</v>
      </c>
      <c r="AE739" s="22">
        <v>923.70001220703102</v>
      </c>
      <c r="AF739" s="7">
        <v>9427.5499999999993</v>
      </c>
      <c r="AG739" s="108">
        <f t="shared" si="109"/>
        <v>8.5146796708112552E-2</v>
      </c>
      <c r="AH739" s="65">
        <f t="shared" si="109"/>
        <v>0.11974584653643881</v>
      </c>
      <c r="AI739" s="64">
        <f t="shared" si="109"/>
        <v>0.12104868795761971</v>
      </c>
      <c r="AJ739" s="65">
        <f t="shared" si="109"/>
        <v>5.7384041880306297E-2</v>
      </c>
      <c r="AK739" s="64">
        <f t="shared" si="109"/>
        <v>1.5822251409416451E-2</v>
      </c>
      <c r="AL739" s="64">
        <f t="shared" si="109"/>
        <v>1.4918392678465847E-2</v>
      </c>
      <c r="AM739" s="101">
        <f t="shared" si="110"/>
        <v>2.6686862847645605E-2</v>
      </c>
      <c r="AN739" s="102">
        <f t="shared" si="111"/>
        <v>1.9574514265546714E-2</v>
      </c>
      <c r="AO739" s="101">
        <f t="shared" si="112"/>
        <v>1.3893671108656474E-2</v>
      </c>
      <c r="AP739" s="102">
        <f t="shared" si="113"/>
        <v>1.6134411564255827E-2</v>
      </c>
      <c r="AQ739" s="101">
        <f t="shared" si="114"/>
        <v>7.6926805881407136E-3</v>
      </c>
      <c r="AR739" s="102">
        <f t="shared" si="116"/>
        <v>5.8459933860466946E-2</v>
      </c>
      <c r="AS739" s="101">
        <f t="shared" si="116"/>
        <v>0.1001713322708921</v>
      </c>
      <c r="AT739" s="102">
        <f t="shared" si="116"/>
        <v>0.10715501684896324</v>
      </c>
      <c r="AU739" s="101">
        <f t="shared" si="116"/>
        <v>4.1249630316050473E-2</v>
      </c>
      <c r="AV739" s="102">
        <f t="shared" si="116"/>
        <v>8.1295708212757375E-3</v>
      </c>
      <c r="AW739" s="102">
        <f t="shared" si="115"/>
        <v>6.3033096823529713E-2</v>
      </c>
    </row>
    <row r="740" spans="6:49" x14ac:dyDescent="0.3">
      <c r="F740" s="18">
        <v>44467</v>
      </c>
      <c r="G740" s="22">
        <v>410.04998779296801</v>
      </c>
      <c r="H740" s="26">
        <v>2234.19995117187</v>
      </c>
      <c r="I740" s="22">
        <v>886.59997558593705</v>
      </c>
      <c r="J740" s="26">
        <v>474.5</v>
      </c>
      <c r="K740" s="22">
        <v>970.34997558593705</v>
      </c>
      <c r="Y740" s="94">
        <v>369</v>
      </c>
      <c r="Z740" s="18">
        <v>44463</v>
      </c>
      <c r="AA740" s="22">
        <v>410.45001220703102</v>
      </c>
      <c r="AB740" s="26">
        <v>2191.44995117187</v>
      </c>
      <c r="AC740" s="22">
        <v>932</v>
      </c>
      <c r="AD740" s="26">
        <v>459.100006103515</v>
      </c>
      <c r="AE740" s="22">
        <v>945.5</v>
      </c>
      <c r="AF740" s="7">
        <v>9420</v>
      </c>
      <c r="AG740" s="108">
        <f t="shared" si="109"/>
        <v>2.1175248687611215E-2</v>
      </c>
      <c r="AH740" s="65">
        <f t="shared" si="109"/>
        <v>-3.5757472051501167E-3</v>
      </c>
      <c r="AI740" s="64">
        <f t="shared" si="109"/>
        <v>9.5278005888150413E-2</v>
      </c>
      <c r="AJ740" s="65">
        <f t="shared" si="109"/>
        <v>6.007992212176314E-3</v>
      </c>
      <c r="AK740" s="64">
        <f t="shared" si="109"/>
        <v>2.3326531284584725E-2</v>
      </c>
      <c r="AL740" s="64">
        <f t="shared" si="109"/>
        <v>-8.0116518102778787E-4</v>
      </c>
      <c r="AM740" s="101">
        <f t="shared" si="110"/>
        <v>-7.3895522434525376E-4</v>
      </c>
      <c r="AN740" s="102">
        <f t="shared" si="111"/>
        <v>1.0562304345225989E-3</v>
      </c>
      <c r="AO740" s="101">
        <f t="shared" si="112"/>
        <v>6.1524959757720322E-4</v>
      </c>
      <c r="AP740" s="102">
        <f t="shared" si="113"/>
        <v>7.5575607413670091E-4</v>
      </c>
      <c r="AQ740" s="101">
        <f t="shared" si="114"/>
        <v>5.0785107937145475E-4</v>
      </c>
      <c r="AR740" s="102">
        <f t="shared" si="116"/>
        <v>2.1914203911956469E-2</v>
      </c>
      <c r="AS740" s="101">
        <f t="shared" si="116"/>
        <v>-4.6319776396727156E-3</v>
      </c>
      <c r="AT740" s="102">
        <f t="shared" si="116"/>
        <v>9.4662756290573205E-2</v>
      </c>
      <c r="AU740" s="101">
        <f t="shared" si="116"/>
        <v>5.2522361380396131E-3</v>
      </c>
      <c r="AV740" s="102">
        <f t="shared" si="116"/>
        <v>2.2818680205213271E-2</v>
      </c>
      <c r="AW740" s="102">
        <f t="shared" si="115"/>
        <v>2.8003179781221965E-2</v>
      </c>
    </row>
    <row r="741" spans="6:49" ht="15" thickBot="1" x14ac:dyDescent="0.35">
      <c r="F741" s="19">
        <v>44468</v>
      </c>
      <c r="G741" s="23">
        <v>410.850006103515</v>
      </c>
      <c r="H741" s="27">
        <v>2309.5</v>
      </c>
      <c r="I741" s="23">
        <v>934.59997558593705</v>
      </c>
      <c r="J741" s="27">
        <v>478.14999389648398</v>
      </c>
      <c r="K741" s="23">
        <v>938.5</v>
      </c>
      <c r="Y741" s="94">
        <v>370</v>
      </c>
      <c r="Z741" s="18">
        <v>44466</v>
      </c>
      <c r="AA741" s="22">
        <v>420</v>
      </c>
      <c r="AB741" s="26">
        <v>2285.69995117187</v>
      </c>
      <c r="AC741" s="22">
        <v>948.79998779296795</v>
      </c>
      <c r="AD741" s="26">
        <v>494.600006103515</v>
      </c>
      <c r="AE741" s="22">
        <v>982.45001220703102</v>
      </c>
      <c r="AF741" s="7">
        <v>9418.25</v>
      </c>
      <c r="AG741" s="108">
        <f t="shared" si="109"/>
        <v>2.3000562742535036E-2</v>
      </c>
      <c r="AH741" s="65">
        <f t="shared" si="109"/>
        <v>4.2108898890468587E-2</v>
      </c>
      <c r="AI741" s="64">
        <f t="shared" si="109"/>
        <v>1.7865200692110835E-2</v>
      </c>
      <c r="AJ741" s="65">
        <f t="shared" si="109"/>
        <v>7.4481302877922942E-2</v>
      </c>
      <c r="AK741" s="64">
        <f t="shared" si="109"/>
        <v>3.8335576189783831E-2</v>
      </c>
      <c r="AL741" s="64">
        <f t="shared" si="109"/>
        <v>-1.857922052243272E-4</v>
      </c>
      <c r="AM741" s="101">
        <f t="shared" si="110"/>
        <v>3.3468230615390224E-4</v>
      </c>
      <c r="AN741" s="102">
        <f t="shared" si="111"/>
        <v>1.7811650369922321E-3</v>
      </c>
      <c r="AO741" s="101">
        <f t="shared" si="112"/>
        <v>1.135059495049011E-3</v>
      </c>
      <c r="AP741" s="102">
        <f t="shared" si="113"/>
        <v>1.357783756937932E-3</v>
      </c>
      <c r="AQ741" s="101">
        <f t="shared" si="114"/>
        <v>7.891153461511743E-4</v>
      </c>
      <c r="AR741" s="102">
        <f t="shared" si="116"/>
        <v>2.2665880436381132E-2</v>
      </c>
      <c r="AS741" s="101">
        <f t="shared" si="116"/>
        <v>4.0327733853476357E-2</v>
      </c>
      <c r="AT741" s="102">
        <f t="shared" si="116"/>
        <v>1.6730141197061826E-2</v>
      </c>
      <c r="AU741" s="101">
        <f t="shared" si="116"/>
        <v>7.3123519120985012E-2</v>
      </c>
      <c r="AV741" s="102">
        <f t="shared" si="116"/>
        <v>3.7546460843632654E-2</v>
      </c>
      <c r="AW741" s="102">
        <f t="shared" si="115"/>
        <v>3.8078747090307397E-2</v>
      </c>
    </row>
    <row r="742" spans="6:49" x14ac:dyDescent="0.3">
      <c r="Y742" s="94">
        <v>371</v>
      </c>
      <c r="Z742" s="18">
        <v>44467</v>
      </c>
      <c r="AA742" s="22">
        <v>410.04998779296801</v>
      </c>
      <c r="AB742" s="26">
        <v>2234.19995117187</v>
      </c>
      <c r="AC742" s="22">
        <v>886.59997558593705</v>
      </c>
      <c r="AD742" s="26">
        <v>474.5</v>
      </c>
      <c r="AE742" s="22">
        <v>970.34997558593705</v>
      </c>
      <c r="AF742" s="7">
        <v>9359.15</v>
      </c>
      <c r="AG742" s="108">
        <f t="shared" si="109"/>
        <v>-2.3975637564612531E-2</v>
      </c>
      <c r="AH742" s="65">
        <f t="shared" si="109"/>
        <v>-2.278910150274608E-2</v>
      </c>
      <c r="AI742" s="64">
        <f t="shared" si="109"/>
        <v>-6.7804120603477125E-2</v>
      </c>
      <c r="AJ742" s="65">
        <f t="shared" si="109"/>
        <v>-4.1487749377638446E-2</v>
      </c>
      <c r="AK742" s="64">
        <f t="shared" si="109"/>
        <v>-1.2392658290251001E-2</v>
      </c>
      <c r="AL742" s="64">
        <f t="shared" si="109"/>
        <v>-6.2948219830148396E-3</v>
      </c>
      <c r="AM742" s="101">
        <f t="shared" si="110"/>
        <v>-1.0323705212097477E-2</v>
      </c>
      <c r="AN742" s="102">
        <f t="shared" si="111"/>
        <v>-5.4155225777920589E-3</v>
      </c>
      <c r="AO742" s="101">
        <f t="shared" si="112"/>
        <v>-4.0252810907548684E-3</v>
      </c>
      <c r="AP742" s="102">
        <f t="shared" si="113"/>
        <v>-4.6187624774575945E-3</v>
      </c>
      <c r="AQ742" s="101">
        <f t="shared" si="114"/>
        <v>-2.0030966110643486E-3</v>
      </c>
      <c r="AR742" s="102">
        <f t="shared" si="116"/>
        <v>-1.3651932352515054E-2</v>
      </c>
      <c r="AS742" s="101">
        <f t="shared" si="116"/>
        <v>-1.737357892495402E-2</v>
      </c>
      <c r="AT742" s="102">
        <f t="shared" si="116"/>
        <v>-6.3778839512722257E-2</v>
      </c>
      <c r="AU742" s="101">
        <f t="shared" si="116"/>
        <v>-3.6868986900180853E-2</v>
      </c>
      <c r="AV742" s="102">
        <f t="shared" si="116"/>
        <v>-1.0389561679186653E-2</v>
      </c>
      <c r="AW742" s="102">
        <f t="shared" si="115"/>
        <v>-2.841257987391177E-2</v>
      </c>
    </row>
    <row r="743" spans="6:49" ht="15" thickBot="1" x14ac:dyDescent="0.35">
      <c r="Y743" s="95">
        <v>372</v>
      </c>
      <c r="Z743" s="19">
        <v>44468</v>
      </c>
      <c r="AA743" s="23">
        <v>410.850006103515</v>
      </c>
      <c r="AB743" s="27">
        <v>2309.5</v>
      </c>
      <c r="AC743" s="23">
        <v>934.59997558593705</v>
      </c>
      <c r="AD743" s="27">
        <v>478.14999389648398</v>
      </c>
      <c r="AE743" s="23">
        <v>938.5</v>
      </c>
      <c r="AF743" s="8">
        <v>9350.7999999999993</v>
      </c>
      <c r="AG743" s="109">
        <f t="shared" si="109"/>
        <v>1.9491255202186376E-3</v>
      </c>
      <c r="AH743" s="65">
        <f t="shared" si="109"/>
        <v>3.3147850588773169E-2</v>
      </c>
      <c r="AI743" s="66">
        <f t="shared" si="109"/>
        <v>5.2724709369627823E-2</v>
      </c>
      <c r="AJ743" s="65">
        <f t="shared" si="109"/>
        <v>7.6628599807127022E-3</v>
      </c>
      <c r="AK743" s="66">
        <f t="shared" si="109"/>
        <v>-3.3373949971481597E-2</v>
      </c>
      <c r="AL743" s="66">
        <f t="shared" si="109"/>
        <v>-8.9257326228681393E-4</v>
      </c>
      <c r="AM743" s="106">
        <f t="shared" si="110"/>
        <v>-8.9843435405918316E-4</v>
      </c>
      <c r="AN743" s="103">
        <f t="shared" si="111"/>
        <v>9.485479660757102E-4</v>
      </c>
      <c r="AO743" s="106">
        <f t="shared" si="112"/>
        <v>5.3803654595544273E-4</v>
      </c>
      <c r="AP743" s="103">
        <f t="shared" si="113"/>
        <v>6.6633031526611023E-4</v>
      </c>
      <c r="AQ743" s="106">
        <f t="shared" si="114"/>
        <v>4.6607182034648213E-4</v>
      </c>
      <c r="AR743" s="103">
        <f t="shared" si="116"/>
        <v>2.8475598742778207E-3</v>
      </c>
      <c r="AS743" s="106">
        <f t="shared" si="116"/>
        <v>3.2199302622697455E-2</v>
      </c>
      <c r="AT743" s="103">
        <f t="shared" si="116"/>
        <v>5.2186672823672384E-2</v>
      </c>
      <c r="AU743" s="106">
        <f t="shared" si="116"/>
        <v>6.9965296654465915E-3</v>
      </c>
      <c r="AV743" s="103">
        <f t="shared" si="116"/>
        <v>-3.384002179182808E-2</v>
      </c>
      <c r="AW743" s="103">
        <f t="shared" si="115"/>
        <v>1.2078008638853234E-2</v>
      </c>
    </row>
  </sheetData>
  <mergeCells count="19">
    <mergeCell ref="AY23:AZ23"/>
    <mergeCell ref="V2:W2"/>
    <mergeCell ref="M2:M3"/>
    <mergeCell ref="N2:O2"/>
    <mergeCell ref="P2:Q2"/>
    <mergeCell ref="R2:S2"/>
    <mergeCell ref="T2:U2"/>
    <mergeCell ref="Y3:Y4"/>
    <mergeCell ref="AM3:AQ3"/>
    <mergeCell ref="AR3:AV3"/>
    <mergeCell ref="AY14:AZ14"/>
    <mergeCell ref="AY15:AZ15"/>
    <mergeCell ref="Z3:Z4"/>
    <mergeCell ref="AA3:AE3"/>
    <mergeCell ref="AF3:AF4"/>
    <mergeCell ref="AG3:AK3"/>
    <mergeCell ref="AL3:AL4"/>
    <mergeCell ref="AW3:AW4"/>
    <mergeCell ref="AY18:BC18"/>
  </mergeCells>
  <pageMargins left="0.7" right="0.7" top="0.75" bottom="0.75" header="0.3" footer="0.3"/>
  <ignoredErrors>
    <ignoredError sqref="N4:W4 N5:W5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CF39-813F-4E32-B809-D28C2026D478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7" width="10.77734375" customWidth="1"/>
    <col min="8" max="8" width="12.44140625" bestFit="1" customWidth="1"/>
    <col min="9" max="9" width="9.88671875" customWidth="1"/>
    <col min="10" max="10" width="14.109375" bestFit="1" customWidth="1"/>
    <col min="11" max="11" width="11.33203125" customWidth="1"/>
    <col min="13" max="13" width="13.777343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8.21875" bestFit="1" customWidth="1"/>
    <col min="28" max="28" width="11.33203125" bestFit="1" customWidth="1"/>
    <col min="29" max="29" width="10.77734375" customWidth="1"/>
    <col min="30" max="30" width="16" bestFit="1" customWidth="1"/>
    <col min="31" max="31" width="10.109375" customWidth="1"/>
    <col min="32" max="32" width="16.6640625" bestFit="1" customWidth="1"/>
    <col min="33" max="33" width="8.21875" bestFit="1" customWidth="1"/>
    <col min="34" max="34" width="11.33203125" bestFit="1" customWidth="1"/>
    <col min="35" max="35" width="10.6640625" customWidth="1"/>
    <col min="36" max="36" width="16" bestFit="1" customWidth="1"/>
    <col min="37" max="37" width="7" bestFit="1" customWidth="1"/>
    <col min="38" max="38" width="16.6640625" bestFit="1" customWidth="1"/>
    <col min="39" max="39" width="10" bestFit="1" customWidth="1"/>
    <col min="40" max="40" width="11.33203125" bestFit="1" customWidth="1"/>
    <col min="41" max="41" width="10" bestFit="1" customWidth="1"/>
    <col min="42" max="42" width="16" bestFit="1" customWidth="1"/>
    <col min="43" max="44" width="10" bestFit="1" customWidth="1"/>
    <col min="45" max="45" width="11.33203125" bestFit="1" customWidth="1"/>
    <col min="46" max="46" width="10" bestFit="1" customWidth="1"/>
    <col min="47" max="47" width="16" bestFit="1" customWidth="1"/>
    <col min="48" max="48" width="10" bestFit="1" customWidth="1"/>
    <col min="49" max="49" width="10" customWidth="1"/>
    <col min="51" max="51" width="30.21875" customWidth="1"/>
    <col min="52" max="53" width="11.77734375" bestFit="1" customWidth="1"/>
    <col min="54" max="54" width="16" bestFit="1" customWidth="1"/>
    <col min="55" max="55" width="17.44140625" bestFit="1" customWidth="1"/>
    <col min="56" max="56" width="11.77734375" bestFit="1" customWidth="1"/>
  </cols>
  <sheetData>
    <row r="1" spans="2:56" ht="15" thickBot="1" x14ac:dyDescent="0.35"/>
    <row r="2" spans="2:56" ht="18.600000000000001" thickBot="1" x14ac:dyDescent="0.4">
      <c r="B2" s="33" t="s">
        <v>82</v>
      </c>
      <c r="C2" s="34" t="s">
        <v>83</v>
      </c>
      <c r="F2" s="16" t="s">
        <v>0</v>
      </c>
      <c r="G2" s="20" t="s">
        <v>136</v>
      </c>
      <c r="H2" s="24" t="s">
        <v>141</v>
      </c>
      <c r="I2" s="20" t="s">
        <v>142</v>
      </c>
      <c r="J2" s="24" t="s">
        <v>143</v>
      </c>
      <c r="K2" s="20" t="s">
        <v>99</v>
      </c>
      <c r="M2" s="139" t="s">
        <v>16</v>
      </c>
      <c r="N2" s="141" t="s">
        <v>136</v>
      </c>
      <c r="O2" s="142"/>
      <c r="P2" s="141" t="s">
        <v>144</v>
      </c>
      <c r="Q2" s="138"/>
      <c r="R2" s="137" t="s">
        <v>142</v>
      </c>
      <c r="S2" s="142"/>
      <c r="T2" s="141" t="s">
        <v>145</v>
      </c>
      <c r="U2" s="138"/>
      <c r="V2" s="137" t="s">
        <v>99</v>
      </c>
      <c r="W2" s="138"/>
    </row>
    <row r="3" spans="2:56" ht="18.600000000000001" thickBot="1" x14ac:dyDescent="0.4">
      <c r="B3" s="35" t="s">
        <v>86</v>
      </c>
      <c r="C3" s="49">
        <v>1676037.42</v>
      </c>
      <c r="F3" s="17">
        <v>43374</v>
      </c>
      <c r="G3" s="21">
        <v>1220.13439941406</v>
      </c>
      <c r="H3" s="25">
        <v>300.01477050781199</v>
      </c>
      <c r="I3" s="21">
        <v>1248.09997558593</v>
      </c>
      <c r="J3" s="25">
        <v>3940.19995117187</v>
      </c>
      <c r="K3" s="21">
        <v>179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90</v>
      </c>
      <c r="C4" s="50">
        <v>388651.65</v>
      </c>
      <c r="F4" s="18">
        <v>43376</v>
      </c>
      <c r="G4" s="22">
        <v>1193.7841796875</v>
      </c>
      <c r="H4" s="26">
        <v>292.39389038085898</v>
      </c>
      <c r="I4" s="22">
        <v>1245.44995117187</v>
      </c>
      <c r="J4" s="26">
        <v>3860.30004882812</v>
      </c>
      <c r="K4" s="22">
        <v>181.44999694824199</v>
      </c>
      <c r="M4" s="87" t="s">
        <v>22</v>
      </c>
      <c r="N4" s="86">
        <f>AVERAGE(G3:G369)</f>
        <v>1280.5925973169801</v>
      </c>
      <c r="O4" s="85">
        <f>AVERAGE(G370:G741)</f>
        <v>1984.0423081920987</v>
      </c>
      <c r="P4" s="86">
        <f>AVERAGE(H3:H369)</f>
        <v>361.31266888610668</v>
      </c>
      <c r="Q4" s="85">
        <f>AVERAGE(H370:H741)</f>
        <v>540.00432397985969</v>
      </c>
      <c r="R4" s="86">
        <f>AVERAGE(I3:I369)</f>
        <v>1345.2500013304657</v>
      </c>
      <c r="S4" s="85">
        <f>AVERAGE(I370:I741)</f>
        <v>1227.7317194784839</v>
      </c>
      <c r="T4" s="86">
        <f>AVERAGE(J3:J369)</f>
        <v>4102.3430528354902</v>
      </c>
      <c r="U4" s="85">
        <f>AVERAGE(J370:J741)</f>
        <v>5417.5099500430524</v>
      </c>
      <c r="V4" s="86">
        <f>AVERAGE(K3:K369)</f>
        <v>138.68787442241111</v>
      </c>
      <c r="W4" s="85">
        <f>AVERAGE(K370:K741)</f>
        <v>95.105107543289023</v>
      </c>
      <c r="Y4" s="144"/>
      <c r="Z4" s="149"/>
      <c r="AA4" s="74" t="s">
        <v>86</v>
      </c>
      <c r="AB4" s="75" t="s">
        <v>90</v>
      </c>
      <c r="AC4" s="76" t="s">
        <v>93</v>
      </c>
      <c r="AD4" s="70" t="s">
        <v>96</v>
      </c>
      <c r="AE4" s="73" t="s">
        <v>99</v>
      </c>
      <c r="AF4" s="153"/>
      <c r="AG4" s="71" t="s">
        <v>86</v>
      </c>
      <c r="AH4" s="70" t="s">
        <v>90</v>
      </c>
      <c r="AI4" s="72" t="s">
        <v>93</v>
      </c>
      <c r="AJ4" s="70" t="s">
        <v>96</v>
      </c>
      <c r="AK4" s="69" t="s">
        <v>99</v>
      </c>
      <c r="AL4" s="129"/>
      <c r="AM4" s="71" t="s">
        <v>86</v>
      </c>
      <c r="AN4" s="70" t="s">
        <v>90</v>
      </c>
      <c r="AO4" s="72" t="s">
        <v>93</v>
      </c>
      <c r="AP4" s="70" t="s">
        <v>96</v>
      </c>
      <c r="AQ4" s="110" t="s">
        <v>99</v>
      </c>
      <c r="AR4" s="111" t="s">
        <v>86</v>
      </c>
      <c r="AS4" s="70" t="s">
        <v>90</v>
      </c>
      <c r="AT4" s="112" t="s">
        <v>93</v>
      </c>
      <c r="AU4" s="70" t="s">
        <v>96</v>
      </c>
      <c r="AV4" s="113" t="s">
        <v>99</v>
      </c>
      <c r="AW4" s="134"/>
    </row>
    <row r="5" spans="2:56" ht="15.6" x14ac:dyDescent="0.3">
      <c r="B5" s="37" t="s">
        <v>93</v>
      </c>
      <c r="C5" s="50">
        <v>274800.55</v>
      </c>
      <c r="F5" s="18">
        <v>43377</v>
      </c>
      <c r="G5" s="22">
        <v>1111.71203613281</v>
      </c>
      <c r="H5" s="26">
        <v>284.77301025390602</v>
      </c>
      <c r="I5" s="22">
        <v>1257.90002441406</v>
      </c>
      <c r="J5" s="26">
        <v>3943.64990234375</v>
      </c>
      <c r="K5" s="22">
        <v>172.39999389648401</v>
      </c>
      <c r="M5" s="29" t="s">
        <v>23</v>
      </c>
      <c r="N5" s="43">
        <f>_xlfn.STDEV.P(G3:G369)</f>
        <v>151.85506703115735</v>
      </c>
      <c r="O5" s="44">
        <f>_xlfn.STDEV.P(G370:G741)</f>
        <v>271.22813962306975</v>
      </c>
      <c r="P5" s="43">
        <f>_xlfn.STDEV.P(H3:H369)</f>
        <v>77.236093878494145</v>
      </c>
      <c r="Q5" s="44">
        <f>_xlfn.STDEV.P(H370:H741)</f>
        <v>59.950480374571342</v>
      </c>
      <c r="R5" s="43">
        <f>_xlfn.STDEV.P(I3:I369)</f>
        <v>131.20183635229839</v>
      </c>
      <c r="S5" s="44">
        <f>_xlfn.STDEV.P(I370:I741)</f>
        <v>293.83248658199085</v>
      </c>
      <c r="T5" s="43">
        <f>_xlfn.STDEV.P(J3:J369)</f>
        <v>360.96207070973531</v>
      </c>
      <c r="U5" s="44">
        <f>_xlfn.STDEV.P(J370:J741)</f>
        <v>1455.4879313293266</v>
      </c>
      <c r="V5" s="43">
        <f>_xlfn.STDEV.P(K3:K369)</f>
        <v>24.291441460758371</v>
      </c>
      <c r="W5" s="44">
        <f>_xlfn.STDEV.P(K370:K741)</f>
        <v>19.645709647923709</v>
      </c>
      <c r="Y5" s="92">
        <f t="shared" ref="Y5:Y68" si="0">Y6-1</f>
        <v>-366</v>
      </c>
      <c r="Z5" s="17">
        <v>43374</v>
      </c>
      <c r="AA5" s="21">
        <v>1220.13439941406</v>
      </c>
      <c r="AB5" s="25">
        <v>300.01477050781199</v>
      </c>
      <c r="AC5" s="21">
        <v>1248.09997558593</v>
      </c>
      <c r="AD5" s="25">
        <v>3940.19995117187</v>
      </c>
      <c r="AE5" s="21">
        <v>179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96</v>
      </c>
      <c r="C6" s="50">
        <v>212390.08</v>
      </c>
      <c r="F6" s="18">
        <v>43378</v>
      </c>
      <c r="G6" s="22">
        <v>1039.00134277343</v>
      </c>
      <c r="H6" s="26">
        <v>274.16806030273398</v>
      </c>
      <c r="I6" s="22">
        <v>1227.40002441406</v>
      </c>
      <c r="J6" s="26">
        <v>3793.80004882812</v>
      </c>
      <c r="K6" s="22">
        <v>147.05000305175699</v>
      </c>
      <c r="M6" s="28" t="s">
        <v>161</v>
      </c>
      <c r="N6" s="41">
        <f>_xlfn.QUARTILE.INC($G$3:$G$369, 1)</f>
        <v>1155.9428100585901</v>
      </c>
      <c r="O6" s="42">
        <f>_xlfn.QUARTILE.INC($G$370:$G$741, 1)</f>
        <v>1925.42504882812</v>
      </c>
      <c r="P6" s="41">
        <f>_xlfn.QUARTILE.INC($H$3:$H$369, 1)</f>
        <v>297.32911682128901</v>
      </c>
      <c r="Q6" s="42">
        <f>_xlfn.QUARTILE.INC($H$370:$H$741, 1)</f>
        <v>512.87498474121048</v>
      </c>
      <c r="R6" s="41">
        <f>_xlfn.QUARTILE.INC($I$3:$I$369, 1)</f>
        <v>1300.0249633788999</v>
      </c>
      <c r="S6" s="42">
        <f>_xlfn.QUARTILE.INC($I$370:$I$741, 1)</f>
        <v>928.15002441406205</v>
      </c>
      <c r="T6" s="41">
        <f>_xlfn.QUARTILE.INC($J$3:$J$369, 1)</f>
        <v>3902.374999999995</v>
      </c>
      <c r="U6" s="42">
        <f>_xlfn.QUARTILE.INC($J$370:$J$741, 1)</f>
        <v>3939.13745117187</v>
      </c>
      <c r="V6" s="41">
        <f>_xlfn.QUARTILE.INC($K$3:$K$369, 1)</f>
        <v>126.92499923706049</v>
      </c>
      <c r="W6" s="42">
        <f>_xlfn.QUARTILE.INC($K$370:$K$741, 1)</f>
        <v>77.850000381469698</v>
      </c>
      <c r="Y6" s="93">
        <f t="shared" si="0"/>
        <v>-365</v>
      </c>
      <c r="Z6" s="18">
        <v>43376</v>
      </c>
      <c r="AA6" s="22">
        <v>1193.7841796875</v>
      </c>
      <c r="AB6" s="26">
        <v>292.39389038085898</v>
      </c>
      <c r="AC6" s="22">
        <v>1245.44995117187</v>
      </c>
      <c r="AD6" s="26">
        <v>3860.30004882812</v>
      </c>
      <c r="AE6" s="22">
        <v>181.44999694824199</v>
      </c>
      <c r="AF6" s="26">
        <v>10858.25</v>
      </c>
      <c r="AG6" s="64">
        <f>LN(AA6/AA5)</f>
        <v>-2.1832771529902772E-2</v>
      </c>
      <c r="AH6" s="65">
        <f t="shared" ref="AH6:AL21" si="1">LN(AB6/AB5)</f>
        <v>-2.5729875543215833E-2</v>
      </c>
      <c r="AI6" s="64">
        <f t="shared" si="1"/>
        <v>-2.125504192481603E-3</v>
      </c>
      <c r="AJ6" s="65">
        <f t="shared" si="1"/>
        <v>-2.0486557737824086E-2</v>
      </c>
      <c r="AK6" s="64">
        <f t="shared" si="1"/>
        <v>1.3594310999597218E-2</v>
      </c>
      <c r="AL6" s="64">
        <f>LN(AF6/AF5)</f>
        <v>-1.372435629643837E-2</v>
      </c>
      <c r="AM6" s="101">
        <f>$AZ$11+$AZ$12*AL6</f>
        <v>-1.7810859740578069E-2</v>
      </c>
      <c r="AN6" s="102">
        <f>$BA$11+$BA$12*AL6</f>
        <v>-1.5324455478984296E-2</v>
      </c>
      <c r="AO6" s="101">
        <f>$BB$11+$BB$12*AL6</f>
        <v>-1.4182002429223307E-2</v>
      </c>
      <c r="AP6" s="102">
        <f>$BC$11+$BC$12*AL6</f>
        <v>-1.5917179665126444E-2</v>
      </c>
      <c r="AQ6" s="101">
        <f>$BD$11+$BD$12*AL6</f>
        <v>-1.6943699347824939E-2</v>
      </c>
      <c r="AR6" s="102">
        <f>AG6-AM6</f>
        <v>-4.0219117893247024E-3</v>
      </c>
      <c r="AS6" s="101">
        <f t="shared" ref="AS6:AV21" si="2">AH6-AN6</f>
        <v>-1.0405420064231537E-2</v>
      </c>
      <c r="AT6" s="102">
        <f t="shared" si="2"/>
        <v>1.2056498236741705E-2</v>
      </c>
      <c r="AU6" s="101">
        <f t="shared" si="2"/>
        <v>-4.569378072697642E-3</v>
      </c>
      <c r="AV6" s="102">
        <f t="shared" si="2"/>
        <v>3.0538010347422158E-2</v>
      </c>
      <c r="AW6" s="102">
        <f>AVERAGE(AR6:AV6)</f>
        <v>4.7195597315819963E-3</v>
      </c>
      <c r="AY6" s="96"/>
      <c r="AZ6" s="96"/>
      <c r="BA6" s="96"/>
    </row>
    <row r="7" spans="2:56" ht="16.2" thickBot="1" x14ac:dyDescent="0.35">
      <c r="B7" s="39" t="s">
        <v>99</v>
      </c>
      <c r="C7" s="51">
        <v>205876.27</v>
      </c>
      <c r="F7" s="18">
        <v>43381</v>
      </c>
      <c r="G7" s="22">
        <v>1098.98278808593</v>
      </c>
      <c r="H7" s="26">
        <v>271.04626464843699</v>
      </c>
      <c r="I7" s="22">
        <v>1215.34997558593</v>
      </c>
      <c r="J7" s="26">
        <v>3758.89990234375</v>
      </c>
      <c r="K7" s="22">
        <v>149.80000305175699</v>
      </c>
      <c r="M7" s="29" t="s">
        <v>162</v>
      </c>
      <c r="N7" s="43">
        <f>_xlfn.QUARTILE.INC($G$3:$G$369, 2)</f>
        <v>1268.47607421875</v>
      </c>
      <c r="O7" s="44">
        <f>_xlfn.QUARTILE.INC($G$370:$G$741, 2)</f>
        <v>2029.124999999995</v>
      </c>
      <c r="P7" s="43">
        <f>_xlfn.QUARTILE.INC($H$3:$H$369, 2)</f>
        <v>345.100006103515</v>
      </c>
      <c r="Q7" s="44">
        <f>_xlfn.QUARTILE.INC($H$370:$H$741, 2)</f>
        <v>536.60000610351551</v>
      </c>
      <c r="R7" s="43">
        <f>_xlfn.QUARTILE.INC($I$3:$I$369, 2)</f>
        <v>1358.75</v>
      </c>
      <c r="S7" s="44">
        <f>_xlfn.QUARTILE.INC($I$370:$I$741, 2)</f>
        <v>1288.499999999995</v>
      </c>
      <c r="T7" s="43">
        <f>_xlfn.QUARTILE.INC($J$3:$J$369, 2)</f>
        <v>4100.14990234375</v>
      </c>
      <c r="U7" s="44">
        <f>_xlfn.QUARTILE.INC($J$370:$J$741, 2)</f>
        <v>5252.949951171875</v>
      </c>
      <c r="V7" s="43">
        <f>_xlfn.QUARTILE.INC($K$3:$K$369, 2)</f>
        <v>142.80000305175699</v>
      </c>
      <c r="W7" s="44">
        <f>_xlfn.QUARTILE.INC($K$370:$K$741, 2)</f>
        <v>93.150001525878906</v>
      </c>
      <c r="Y7" s="93">
        <f t="shared" si="0"/>
        <v>-364</v>
      </c>
      <c r="Z7" s="18">
        <v>43377</v>
      </c>
      <c r="AA7" s="22">
        <v>1111.71203613281</v>
      </c>
      <c r="AB7" s="26">
        <v>284.77301025390602</v>
      </c>
      <c r="AC7" s="22">
        <v>1257.90002441406</v>
      </c>
      <c r="AD7" s="26">
        <v>3943.64990234375</v>
      </c>
      <c r="AE7" s="22">
        <v>172.39999389648401</v>
      </c>
      <c r="AF7" s="26">
        <v>10599.25</v>
      </c>
      <c r="AG7" s="64">
        <f t="shared" ref="AG7:AL61" si="3">LN(AA7/AA6)</f>
        <v>-7.1227042621704248E-2</v>
      </c>
      <c r="AH7" s="65">
        <f t="shared" si="1"/>
        <v>-2.6409425246813965E-2</v>
      </c>
      <c r="AI7" s="64">
        <f t="shared" si="1"/>
        <v>9.9468120824745682E-3</v>
      </c>
      <c r="AJ7" s="65">
        <f t="shared" si="1"/>
        <v>2.1361752333407064E-2</v>
      </c>
      <c r="AK7" s="64">
        <f t="shared" si="1"/>
        <v>-5.116279401398513E-2</v>
      </c>
      <c r="AL7" s="64">
        <f t="shared" si="1"/>
        <v>-2.4141915818458322E-2</v>
      </c>
      <c r="AM7" s="101">
        <f t="shared" ref="AM7:AM70" si="4">$AZ$11+$AZ$12*AL7</f>
        <v>-3.1451264652329745E-2</v>
      </c>
      <c r="AN7" s="102">
        <f t="shared" ref="AN7:AN70" si="5">$BA$11+$BA$12*AL7</f>
        <v>-2.7577635628186423E-2</v>
      </c>
      <c r="AO7" s="101">
        <f t="shared" ref="AO7:AO70" si="6">$BB$11+$BB$12*AL7</f>
        <v>-2.5201403351214971E-2</v>
      </c>
      <c r="AP7" s="102">
        <f t="shared" ref="AP7:AP70" si="7">$BC$11+$BC$12*AL7</f>
        <v>-2.8078190059416488E-2</v>
      </c>
      <c r="AQ7" s="101">
        <f t="shared" ref="AQ7:AQ70" si="8">$BD$11+$BD$12*AL7</f>
        <v>-2.8535528059531894E-2</v>
      </c>
      <c r="AR7" s="102">
        <f t="shared" ref="AR7:AV69" si="9">AG7-AM7</f>
        <v>-3.9775777969374503E-2</v>
      </c>
      <c r="AS7" s="101">
        <f t="shared" si="2"/>
        <v>1.1682103813724573E-3</v>
      </c>
      <c r="AT7" s="102">
        <f t="shared" si="2"/>
        <v>3.5148215433689539E-2</v>
      </c>
      <c r="AU7" s="101">
        <f t="shared" si="2"/>
        <v>4.9439942392823552E-2</v>
      </c>
      <c r="AV7" s="102">
        <f t="shared" si="2"/>
        <v>-2.2627265954453236E-2</v>
      </c>
      <c r="AW7" s="102">
        <f t="shared" ref="AW7:AW70" si="10">AVERAGE(AR7:AV7)</f>
        <v>4.6706648568115624E-3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1079.814453125</v>
      </c>
      <c r="H8" s="26">
        <v>265.35354614257801</v>
      </c>
      <c r="I8" s="22">
        <v>1221.05004882812</v>
      </c>
      <c r="J8" s="26">
        <v>3782</v>
      </c>
      <c r="K8" s="22">
        <v>146.64999389648401</v>
      </c>
      <c r="M8" s="29" t="s">
        <v>163</v>
      </c>
      <c r="N8" s="43">
        <f>_xlfn.QUARTILE.INC($G$3:$G$369, 3)</f>
        <v>1379.523437499995</v>
      </c>
      <c r="O8" s="44">
        <f>_xlfn.QUARTILE.INC($G$370:$G$741, 3)</f>
        <v>2139.28759765625</v>
      </c>
      <c r="P8" s="43">
        <f>_xlfn.QUARTILE.INC($H$3:$H$369, 3)</f>
        <v>408.27500915527298</v>
      </c>
      <c r="Q8" s="44">
        <f>_xlfn.QUARTILE.INC($H$370:$H$741, 3)</f>
        <v>567.33750915527321</v>
      </c>
      <c r="R8" s="43">
        <f>_xlfn.QUARTILE.INC($I$3:$I$369, 3)</f>
        <v>1417.099975585935</v>
      </c>
      <c r="S8" s="44">
        <f>_xlfn.QUARTILE.INC($I$370:$I$741, 3)</f>
        <v>1499.8374938964776</v>
      </c>
      <c r="T8" s="43">
        <f>_xlfn.QUARTILE.INC($J$3:$J$369, 3)</f>
        <v>4395.074951171875</v>
      </c>
      <c r="U8" s="44">
        <f>_xlfn.QUARTILE.INC($J$370:$J$741, 3)</f>
        <v>6694.77490234375</v>
      </c>
      <c r="V8" s="43">
        <f>_xlfn.QUARTILE.INC($K$3:$K$369, 3)</f>
        <v>155.125</v>
      </c>
      <c r="W8" s="44">
        <f>_xlfn.QUARTILE.INC($K$370:$K$741, 3)</f>
        <v>114.0625</v>
      </c>
      <c r="Y8" s="93">
        <f t="shared" si="0"/>
        <v>-363</v>
      </c>
      <c r="Z8" s="18">
        <v>43378</v>
      </c>
      <c r="AA8" s="22">
        <v>1039.00134277343</v>
      </c>
      <c r="AB8" s="26">
        <v>274.16806030273398</v>
      </c>
      <c r="AC8" s="22">
        <v>1227.40002441406</v>
      </c>
      <c r="AD8" s="26">
        <v>3793.80004882812</v>
      </c>
      <c r="AE8" s="22">
        <v>147.05000305175699</v>
      </c>
      <c r="AF8" s="26">
        <v>10316.450194999999</v>
      </c>
      <c r="AG8" s="64">
        <f t="shared" si="3"/>
        <v>-6.7641197492940328E-2</v>
      </c>
      <c r="AH8" s="65">
        <f t="shared" si="1"/>
        <v>-3.7951130550642836E-2</v>
      </c>
      <c r="AI8" s="64">
        <f t="shared" si="1"/>
        <v>-2.4545552407540777E-2</v>
      </c>
      <c r="AJ8" s="65">
        <f t="shared" si="1"/>
        <v>-3.8738497465140465E-2</v>
      </c>
      <c r="AK8" s="64">
        <f t="shared" si="1"/>
        <v>-0.15904463707317051</v>
      </c>
      <c r="AL8" s="64">
        <f t="shared" si="1"/>
        <v>-2.7043516369507008E-2</v>
      </c>
      <c r="AM8" s="101">
        <f t="shared" si="4"/>
        <v>-3.5250523617426741E-2</v>
      </c>
      <c r="AN8" s="102">
        <f t="shared" si="5"/>
        <v>-3.0990511186792288E-2</v>
      </c>
      <c r="AO8" s="101">
        <f t="shared" si="6"/>
        <v>-2.8270634654371251E-2</v>
      </c>
      <c r="AP8" s="102">
        <f t="shared" si="7"/>
        <v>-3.1465393596559206E-2</v>
      </c>
      <c r="AQ8" s="101">
        <f t="shared" si="8"/>
        <v>-3.1764197548432412E-2</v>
      </c>
      <c r="AR8" s="102">
        <f t="shared" si="9"/>
        <v>-3.2390673875513587E-2</v>
      </c>
      <c r="AS8" s="101">
        <f t="shared" si="2"/>
        <v>-6.9606193638505481E-3</v>
      </c>
      <c r="AT8" s="102">
        <f t="shared" si="2"/>
        <v>3.7250822468304738E-3</v>
      </c>
      <c r="AU8" s="101">
        <f t="shared" si="2"/>
        <v>-7.2731038685812585E-3</v>
      </c>
      <c r="AV8" s="102">
        <f t="shared" si="2"/>
        <v>-0.12728043952473811</v>
      </c>
      <c r="AW8" s="102">
        <f t="shared" si="10"/>
        <v>-3.4035950877170609E-2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1091.75134277343</v>
      </c>
      <c r="H9" s="26">
        <v>270.95443725585898</v>
      </c>
      <c r="I9" s="22">
        <v>1250.65002441406</v>
      </c>
      <c r="J9" s="26">
        <v>3778</v>
      </c>
      <c r="K9" s="22">
        <v>148.600006103515</v>
      </c>
      <c r="M9" s="83" t="s">
        <v>164</v>
      </c>
      <c r="N9" s="45">
        <f>_xlfn.QUARTILE.INC($G$3:$G$369, 4)</f>
        <v>1594.83264160156</v>
      </c>
      <c r="O9" s="46">
        <f>_xlfn.QUARTILE.INC($G$370:$G$741, 4)</f>
        <v>2548.05004882812</v>
      </c>
      <c r="P9" s="45">
        <f>_xlfn.QUARTILE.INC($H$3:$H$369, 4)</f>
        <v>565</v>
      </c>
      <c r="Q9" s="46">
        <f>_xlfn.QUARTILE.INC($H$370:$H$741, 4)</f>
        <v>725.77362060546795</v>
      </c>
      <c r="R9" s="45">
        <f>_xlfn.QUARTILE.INC($I$3:$I$369, 4)</f>
        <v>1596</v>
      </c>
      <c r="S9" s="46">
        <f>_xlfn.QUARTILE.INC($I$370:$I$741, 4)</f>
        <v>1769.69995117187</v>
      </c>
      <c r="T9" s="45">
        <f>_xlfn.QUARTILE.INC($G$3:$G$369, 4)</f>
        <v>1594.83264160156</v>
      </c>
      <c r="U9" s="46">
        <f>_xlfn.QUARTILE.INC($J$370:$J$741, 4)</f>
        <v>8026.25</v>
      </c>
      <c r="V9" s="45">
        <f>_xlfn.QUARTILE.INC($K$3:$K$369, 4)</f>
        <v>181.44999694824199</v>
      </c>
      <c r="W9" s="46">
        <f>_xlfn.QUARTILE.INC($K$370:$K$741, 4)</f>
        <v>144.75</v>
      </c>
      <c r="Y9" s="93">
        <f t="shared" si="0"/>
        <v>-362</v>
      </c>
      <c r="Z9" s="18">
        <v>43381</v>
      </c>
      <c r="AA9" s="22">
        <v>1098.98278808593</v>
      </c>
      <c r="AB9" s="26">
        <v>271.04626464843699</v>
      </c>
      <c r="AC9" s="22">
        <v>1215.34997558593</v>
      </c>
      <c r="AD9" s="26">
        <v>3758.89990234375</v>
      </c>
      <c r="AE9" s="22">
        <v>149.80000305175699</v>
      </c>
      <c r="AF9" s="26">
        <v>10348.049805000001</v>
      </c>
      <c r="AG9" s="64">
        <f t="shared" si="3"/>
        <v>5.6125009379350339E-2</v>
      </c>
      <c r="AH9" s="65">
        <f t="shared" si="1"/>
        <v>-1.1451752560652036E-2</v>
      </c>
      <c r="AI9" s="64">
        <f t="shared" si="1"/>
        <v>-9.8660497986983123E-3</v>
      </c>
      <c r="AJ9" s="65">
        <f t="shared" si="1"/>
        <v>-9.2418327527169931E-3</v>
      </c>
      <c r="AK9" s="64">
        <f t="shared" si="1"/>
        <v>1.8528405702131958E-2</v>
      </c>
      <c r="AL9" s="64">
        <f t="shared" si="1"/>
        <v>3.0583497912445808E-3</v>
      </c>
      <c r="AM9" s="101">
        <f t="shared" si="4"/>
        <v>4.1638557450434117E-3</v>
      </c>
      <c r="AN9" s="102">
        <f t="shared" si="5"/>
        <v>4.4154385575046638E-3</v>
      </c>
      <c r="AO9" s="101">
        <f t="shared" si="6"/>
        <v>3.5702711762429628E-3</v>
      </c>
      <c r="AP9" s="102">
        <f t="shared" si="7"/>
        <v>3.6742287396180004E-3</v>
      </c>
      <c r="AQ9" s="101">
        <f t="shared" si="8"/>
        <v>1.7307563993327064E-3</v>
      </c>
      <c r="AR9" s="102">
        <f t="shared" si="9"/>
        <v>5.1961153634306929E-2</v>
      </c>
      <c r="AS9" s="101">
        <f t="shared" si="2"/>
        <v>-1.5867191118156699E-2</v>
      </c>
      <c r="AT9" s="102">
        <f t="shared" si="2"/>
        <v>-1.3436320974941275E-2</v>
      </c>
      <c r="AU9" s="101">
        <f t="shared" si="2"/>
        <v>-1.2916061492334993E-2</v>
      </c>
      <c r="AV9" s="102">
        <f t="shared" si="2"/>
        <v>1.6797649302799252E-2</v>
      </c>
      <c r="AW9" s="102">
        <f t="shared" si="10"/>
        <v>5.3078458703346414E-3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1077.58557128906</v>
      </c>
      <c r="H10" s="26">
        <v>262.002197265625</v>
      </c>
      <c r="I10" s="22">
        <v>1225.84997558593</v>
      </c>
      <c r="J10" s="26">
        <v>3688.75</v>
      </c>
      <c r="K10" s="22">
        <v>152.94999694824199</v>
      </c>
      <c r="Y10" s="93">
        <f t="shared" si="0"/>
        <v>-361</v>
      </c>
      <c r="Z10" s="18">
        <v>43382</v>
      </c>
      <c r="AA10" s="22">
        <v>1079.814453125</v>
      </c>
      <c r="AB10" s="26">
        <v>265.35354614257801</v>
      </c>
      <c r="AC10" s="22">
        <v>1221.05004882812</v>
      </c>
      <c r="AD10" s="26">
        <v>3782</v>
      </c>
      <c r="AE10" s="22">
        <v>146.64999389648401</v>
      </c>
      <c r="AF10" s="26">
        <v>10301.049805000001</v>
      </c>
      <c r="AG10" s="64">
        <f t="shared" si="3"/>
        <v>-1.7595790152244547E-2</v>
      </c>
      <c r="AH10" s="65">
        <f t="shared" si="1"/>
        <v>-2.1226451364792023E-2</v>
      </c>
      <c r="AI10" s="64">
        <f t="shared" si="1"/>
        <v>4.6791032546834779E-3</v>
      </c>
      <c r="AJ10" s="65">
        <f t="shared" si="1"/>
        <v>6.1266348079928538E-3</v>
      </c>
      <c r="AK10" s="64">
        <f t="shared" si="1"/>
        <v>-2.1252337651480512E-2</v>
      </c>
      <c r="AL10" s="64">
        <f t="shared" si="1"/>
        <v>-4.5522644621977838E-3</v>
      </c>
      <c r="AM10" s="101">
        <f t="shared" si="4"/>
        <v>-5.801228670809639E-3</v>
      </c>
      <c r="AN10" s="102">
        <f t="shared" si="5"/>
        <v>-4.5362000001056956E-3</v>
      </c>
      <c r="AO10" s="101">
        <f t="shared" si="6"/>
        <v>-4.4800221332446013E-3</v>
      </c>
      <c r="AP10" s="102">
        <f t="shared" si="7"/>
        <v>-5.2100746183241977E-3</v>
      </c>
      <c r="AQ10" s="101">
        <f t="shared" si="8"/>
        <v>-6.7377276664702078E-3</v>
      </c>
      <c r="AR10" s="102">
        <f t="shared" si="9"/>
        <v>-1.1794561481434908E-2</v>
      </c>
      <c r="AS10" s="101">
        <f t="shared" si="2"/>
        <v>-1.6690251364686326E-2</v>
      </c>
      <c r="AT10" s="102">
        <f t="shared" si="2"/>
        <v>9.1591253879280791E-3</v>
      </c>
      <c r="AU10" s="101">
        <f t="shared" si="2"/>
        <v>1.1336709426317051E-2</v>
      </c>
      <c r="AV10" s="102">
        <f t="shared" si="2"/>
        <v>-1.4514609985010304E-2</v>
      </c>
      <c r="AW10" s="102">
        <f t="shared" si="10"/>
        <v>-4.5007176033772817E-3</v>
      </c>
      <c r="AY10" s="96"/>
      <c r="AZ10" s="77" t="s">
        <v>86</v>
      </c>
      <c r="BA10" s="59" t="s">
        <v>90</v>
      </c>
      <c r="BB10" s="60" t="s">
        <v>93</v>
      </c>
      <c r="BC10" s="59" t="s">
        <v>96</v>
      </c>
      <c r="BD10" s="61" t="s">
        <v>99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1115.9716796875</v>
      </c>
      <c r="H11" s="26">
        <v>266.317626953125</v>
      </c>
      <c r="I11" s="22">
        <v>1235.25</v>
      </c>
      <c r="J11" s="26">
        <v>3795.14990234375</v>
      </c>
      <c r="K11" s="22">
        <v>157.39999389648401</v>
      </c>
      <c r="Y11" s="93">
        <f t="shared" si="0"/>
        <v>-360</v>
      </c>
      <c r="Z11" s="18">
        <v>43383</v>
      </c>
      <c r="AA11" s="22">
        <v>1091.75134277343</v>
      </c>
      <c r="AB11" s="26">
        <v>270.95443725585898</v>
      </c>
      <c r="AC11" s="22">
        <v>1250.65002441406</v>
      </c>
      <c r="AD11" s="26">
        <v>3778</v>
      </c>
      <c r="AE11" s="22">
        <v>148.600006103515</v>
      </c>
      <c r="AF11" s="26">
        <v>10460.099609000001</v>
      </c>
      <c r="AG11" s="64">
        <f t="shared" si="3"/>
        <v>1.099391959602858E-2</v>
      </c>
      <c r="AH11" s="65">
        <f t="shared" si="1"/>
        <v>2.0887605333286978E-2</v>
      </c>
      <c r="AI11" s="64">
        <f t="shared" si="1"/>
        <v>2.3952251362438115E-2</v>
      </c>
      <c r="AJ11" s="65">
        <f t="shared" si="1"/>
        <v>-1.0582011569479615E-3</v>
      </c>
      <c r="AK11" s="64">
        <f t="shared" si="1"/>
        <v>1.3209419553262255E-2</v>
      </c>
      <c r="AL11" s="64">
        <f t="shared" si="1"/>
        <v>1.5322168583036483E-2</v>
      </c>
      <c r="AM11" s="101">
        <f t="shared" si="4"/>
        <v>2.0221690954028589E-2</v>
      </c>
      <c r="AN11" s="102">
        <f t="shared" si="5"/>
        <v>1.8840197125513228E-2</v>
      </c>
      <c r="AO11" s="101">
        <f t="shared" si="6"/>
        <v>1.654259313089659E-2</v>
      </c>
      <c r="AP11" s="102">
        <f t="shared" si="7"/>
        <v>1.799048270345931E-2</v>
      </c>
      <c r="AQ11" s="101">
        <f t="shared" si="8"/>
        <v>1.5376955058949293E-2</v>
      </c>
      <c r="AR11" s="102">
        <f t="shared" si="9"/>
        <v>-9.227771358000009E-3</v>
      </c>
      <c r="AS11" s="101">
        <f t="shared" si="2"/>
        <v>2.0474082077737502E-3</v>
      </c>
      <c r="AT11" s="102">
        <f t="shared" si="2"/>
        <v>7.4096582315415251E-3</v>
      </c>
      <c r="AU11" s="101">
        <f t="shared" si="2"/>
        <v>-1.904868386040727E-2</v>
      </c>
      <c r="AV11" s="102">
        <f t="shared" si="2"/>
        <v>-2.1675355056870373E-3</v>
      </c>
      <c r="AW11" s="102">
        <f t="shared" si="10"/>
        <v>-4.1973848569558086E-3</v>
      </c>
      <c r="AY11" s="78" t="s">
        <v>170</v>
      </c>
      <c r="AZ11" s="31">
        <f>INTERCEPT(AG6:AG220,$AL$6:$AL$220)</f>
        <v>1.5935455393733871E-4</v>
      </c>
      <c r="BA11" s="31">
        <f t="shared" ref="BA11:BD11" si="11">INTERCEPT(AH6:AH220,$AL$6:$AL$220)</f>
        <v>8.1819384081421333E-4</v>
      </c>
      <c r="BB11" s="31">
        <f t="shared" si="11"/>
        <v>3.3523494360342755E-4</v>
      </c>
      <c r="BC11" s="31">
        <f t="shared" si="11"/>
        <v>1.0404288926746319E-4</v>
      </c>
      <c r="BD11" s="31">
        <f t="shared" si="11"/>
        <v>-1.6723311324117562E-3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1129.04772949218</v>
      </c>
      <c r="H12" s="26">
        <v>267.28170776367102</v>
      </c>
      <c r="I12" s="22">
        <v>1216.40002441406</v>
      </c>
      <c r="J12" s="26">
        <v>3708.39990234375</v>
      </c>
      <c r="K12" s="22">
        <v>160.14999389648401</v>
      </c>
      <c r="Y12" s="93">
        <f t="shared" si="0"/>
        <v>-359</v>
      </c>
      <c r="Z12" s="18">
        <v>43384</v>
      </c>
      <c r="AA12" s="22">
        <v>1077.58557128906</v>
      </c>
      <c r="AB12" s="26">
        <v>262.002197265625</v>
      </c>
      <c r="AC12" s="22">
        <v>1225.84997558593</v>
      </c>
      <c r="AD12" s="26">
        <v>3688.75</v>
      </c>
      <c r="AE12" s="22">
        <v>152.94999694824199</v>
      </c>
      <c r="AF12" s="26">
        <v>10234.650390999999</v>
      </c>
      <c r="AG12" s="64">
        <f t="shared" si="3"/>
        <v>-1.3060186958341713E-2</v>
      </c>
      <c r="AH12" s="65">
        <f t="shared" si="1"/>
        <v>-3.3597788301457716E-2</v>
      </c>
      <c r="AI12" s="64">
        <f t="shared" si="1"/>
        <v>-2.0028974672207212E-2</v>
      </c>
      <c r="AJ12" s="65">
        <f t="shared" si="1"/>
        <v>-2.3907121804305702E-2</v>
      </c>
      <c r="AK12" s="64">
        <f t="shared" si="1"/>
        <v>2.8852877287150767E-2</v>
      </c>
      <c r="AL12" s="64">
        <f t="shared" si="1"/>
        <v>-2.1788921093240834E-2</v>
      </c>
      <c r="AM12" s="101">
        <f t="shared" si="4"/>
        <v>-2.8370331854265057E-2</v>
      </c>
      <c r="AN12" s="102">
        <f t="shared" si="5"/>
        <v>-2.4810032698030875E-2</v>
      </c>
      <c r="AO12" s="101">
        <f t="shared" si="6"/>
        <v>-2.2712471832302412E-2</v>
      </c>
      <c r="AP12" s="102">
        <f t="shared" si="7"/>
        <v>-2.5331405339771216E-2</v>
      </c>
      <c r="AQ12" s="101">
        <f t="shared" si="8"/>
        <v>-2.5917303344173376E-2</v>
      </c>
      <c r="AR12" s="102">
        <f t="shared" si="9"/>
        <v>1.5310144895923344E-2</v>
      </c>
      <c r="AS12" s="101">
        <f t="shared" si="2"/>
        <v>-8.787755603426841E-3</v>
      </c>
      <c r="AT12" s="102">
        <f t="shared" si="2"/>
        <v>2.683497160095201E-3</v>
      </c>
      <c r="AU12" s="101">
        <f t="shared" si="2"/>
        <v>1.4242835354655141E-3</v>
      </c>
      <c r="AV12" s="102">
        <f t="shared" si="2"/>
        <v>5.4770180631324147E-2</v>
      </c>
      <c r="AW12" s="102">
        <f t="shared" si="10"/>
        <v>1.3080070123876273E-2</v>
      </c>
      <c r="AY12" s="99" t="s">
        <v>171</v>
      </c>
      <c r="AZ12" s="98">
        <f>SLOPE(AG6:AG220,$AL$6:$AL$220)</f>
        <v>1.3093666403267952</v>
      </c>
      <c r="BA12" s="98">
        <f t="shared" ref="BA12:BD12" si="12">SLOPE(AH6:AH220,$AL$6:$AL$220)</f>
        <v>1.1762044769988749</v>
      </c>
      <c r="BB12" s="98">
        <f t="shared" si="12"/>
        <v>1.0577718225367063</v>
      </c>
      <c r="BC12" s="98">
        <f t="shared" si="12"/>
        <v>1.1673569388862048</v>
      </c>
      <c r="BD12" s="98">
        <f t="shared" si="12"/>
        <v>1.1127201804995603</v>
      </c>
    </row>
    <row r="13" spans="2:56" x14ac:dyDescent="0.3">
      <c r="F13" s="18">
        <v>43389</v>
      </c>
      <c r="G13" s="22">
        <v>1152.87194824218</v>
      </c>
      <c r="H13" s="26">
        <v>269.94442749023398</v>
      </c>
      <c r="I13" s="22">
        <v>1224.65002441406</v>
      </c>
      <c r="J13" s="26">
        <v>3752.69995117187</v>
      </c>
      <c r="K13" s="22">
        <v>165.600006103515</v>
      </c>
      <c r="Y13" s="93">
        <f t="shared" si="0"/>
        <v>-358</v>
      </c>
      <c r="Z13" s="18">
        <v>43385</v>
      </c>
      <c r="AA13" s="22">
        <v>1115.9716796875</v>
      </c>
      <c r="AB13" s="26">
        <v>266.317626953125</v>
      </c>
      <c r="AC13" s="22">
        <v>1235.25</v>
      </c>
      <c r="AD13" s="26">
        <v>3795.14990234375</v>
      </c>
      <c r="AE13" s="22">
        <v>157.39999389648401</v>
      </c>
      <c r="AF13" s="26">
        <v>10472.5</v>
      </c>
      <c r="AG13" s="64">
        <f t="shared" si="3"/>
        <v>3.5002530661013026E-2</v>
      </c>
      <c r="AH13" s="65">
        <f t="shared" si="1"/>
        <v>1.6336792481677805E-2</v>
      </c>
      <c r="AI13" s="64">
        <f t="shared" si="1"/>
        <v>7.6389177337719341E-3</v>
      </c>
      <c r="AJ13" s="65">
        <f t="shared" si="1"/>
        <v>2.8436262751305733E-2</v>
      </c>
      <c r="AK13" s="64">
        <f t="shared" si="1"/>
        <v>2.8679246561938147E-2</v>
      </c>
      <c r="AL13" s="64">
        <f t="shared" si="1"/>
        <v>2.2973713491910481E-2</v>
      </c>
      <c r="AM13" s="101">
        <f t="shared" si="4"/>
        <v>3.0240368604670529E-2</v>
      </c>
      <c r="AN13" s="102">
        <f t="shared" si="5"/>
        <v>2.7839978503288773E-2</v>
      </c>
      <c r="AO13" s="101">
        <f t="shared" si="6"/>
        <v>2.4636181734377698E-2</v>
      </c>
      <c r="AP13" s="102">
        <f t="shared" si="7"/>
        <v>2.6922566746032786E-2</v>
      </c>
      <c r="AQ13" s="101">
        <f t="shared" si="8"/>
        <v>2.3890983491052058E-2</v>
      </c>
      <c r="AR13" s="102">
        <f t="shared" si="9"/>
        <v>4.762162056342497E-3</v>
      </c>
      <c r="AS13" s="101">
        <f t="shared" si="2"/>
        <v>-1.1503186021610969E-2</v>
      </c>
      <c r="AT13" s="102">
        <f t="shared" si="2"/>
        <v>-1.6997264000605763E-2</v>
      </c>
      <c r="AU13" s="101">
        <f t="shared" si="2"/>
        <v>1.5136960052729471E-3</v>
      </c>
      <c r="AV13" s="102">
        <f t="shared" si="2"/>
        <v>4.7882630708860896E-3</v>
      </c>
      <c r="AW13" s="102">
        <f t="shared" si="10"/>
        <v>-3.4872657779430397E-3</v>
      </c>
    </row>
    <row r="14" spans="2:56" x14ac:dyDescent="0.3">
      <c r="F14" s="18">
        <v>43390</v>
      </c>
      <c r="G14" s="22">
        <v>1140.4892578125</v>
      </c>
      <c r="H14" s="26">
        <v>264.89447021484301</v>
      </c>
      <c r="I14" s="22">
        <v>1211.90002441406</v>
      </c>
      <c r="J14" s="26">
        <v>3723</v>
      </c>
      <c r="K14" s="22">
        <v>162.100006103515</v>
      </c>
      <c r="Y14" s="93">
        <f t="shared" si="0"/>
        <v>-357</v>
      </c>
      <c r="Z14" s="18">
        <v>43388</v>
      </c>
      <c r="AA14" s="22">
        <v>1129.04772949218</v>
      </c>
      <c r="AB14" s="26">
        <v>267.28170776367102</v>
      </c>
      <c r="AC14" s="22">
        <v>1216.40002441406</v>
      </c>
      <c r="AD14" s="26">
        <v>3708.39990234375</v>
      </c>
      <c r="AE14" s="22">
        <v>160.14999389648401</v>
      </c>
      <c r="AF14" s="26">
        <v>10512.5</v>
      </c>
      <c r="AG14" s="64">
        <f t="shared" si="3"/>
        <v>1.1649073161857587E-2</v>
      </c>
      <c r="AH14" s="65">
        <f t="shared" si="1"/>
        <v>3.6135047285663696E-3</v>
      </c>
      <c r="AI14" s="64">
        <f t="shared" si="1"/>
        <v>-1.5377681851900271E-2</v>
      </c>
      <c r="AJ14" s="65">
        <f t="shared" si="1"/>
        <v>-2.3123419609424094E-2</v>
      </c>
      <c r="AK14" s="64">
        <f t="shared" si="1"/>
        <v>1.7320540737721594E-2</v>
      </c>
      <c r="AL14" s="64">
        <f t="shared" si="1"/>
        <v>3.8122514600135221E-3</v>
      </c>
      <c r="AM14" s="101">
        <f t="shared" si="4"/>
        <v>5.1509894402161638E-3</v>
      </c>
      <c r="AN14" s="102">
        <f t="shared" si="5"/>
        <v>5.302181075527615E-3</v>
      </c>
      <c r="AO14" s="101">
        <f t="shared" si="6"/>
        <v>4.3677271184301503E-3</v>
      </c>
      <c r="AP14" s="102">
        <f t="shared" si="7"/>
        <v>4.5543010838933135E-3</v>
      </c>
      <c r="AQ14" s="101">
        <f t="shared" si="8"/>
        <v>2.5696380002842023E-3</v>
      </c>
      <c r="AR14" s="102">
        <f t="shared" si="9"/>
        <v>6.4980837216414237E-3</v>
      </c>
      <c r="AS14" s="101">
        <f t="shared" si="2"/>
        <v>-1.6886763469612454E-3</v>
      </c>
      <c r="AT14" s="102">
        <f t="shared" si="2"/>
        <v>-1.9745408970330423E-2</v>
      </c>
      <c r="AU14" s="101">
        <f t="shared" si="2"/>
        <v>-2.7677720693317406E-2</v>
      </c>
      <c r="AV14" s="102">
        <f t="shared" si="2"/>
        <v>1.4750902737437392E-2</v>
      </c>
      <c r="AW14" s="102">
        <f t="shared" si="10"/>
        <v>-5.572563910306051E-3</v>
      </c>
      <c r="AY14" s="147" t="s">
        <v>172</v>
      </c>
      <c r="AZ14" s="147"/>
    </row>
    <row r="15" spans="2:56" x14ac:dyDescent="0.3">
      <c r="F15" s="18">
        <v>43392</v>
      </c>
      <c r="G15" s="22">
        <v>1090.95874023437</v>
      </c>
      <c r="H15" s="26">
        <v>263.79263305664</v>
      </c>
      <c r="I15" s="22">
        <v>1206.05004882812</v>
      </c>
      <c r="J15" s="26">
        <v>3609.60009765625</v>
      </c>
      <c r="K15" s="22">
        <v>160.44999694824199</v>
      </c>
      <c r="Y15" s="93">
        <f t="shared" si="0"/>
        <v>-356</v>
      </c>
      <c r="Z15" s="18">
        <v>43389</v>
      </c>
      <c r="AA15" s="22">
        <v>1152.87194824218</v>
      </c>
      <c r="AB15" s="26">
        <v>269.94442749023398</v>
      </c>
      <c r="AC15" s="22">
        <v>1224.65002441406</v>
      </c>
      <c r="AD15" s="26">
        <v>3752.69995117187</v>
      </c>
      <c r="AE15" s="22">
        <v>165.600006103515</v>
      </c>
      <c r="AF15" s="26">
        <v>10584.75</v>
      </c>
      <c r="AG15" s="64">
        <f t="shared" si="3"/>
        <v>2.0881615310621188E-2</v>
      </c>
      <c r="AH15" s="65">
        <f t="shared" si="1"/>
        <v>9.9129262572475903E-3</v>
      </c>
      <c r="AI15" s="64">
        <f t="shared" si="1"/>
        <v>6.7594119305917485E-3</v>
      </c>
      <c r="AJ15" s="65">
        <f t="shared" si="1"/>
        <v>1.1875077478308078E-2</v>
      </c>
      <c r="AK15" s="64">
        <f t="shared" si="1"/>
        <v>3.3464440864212602E-2</v>
      </c>
      <c r="AL15" s="64">
        <f t="shared" si="1"/>
        <v>6.8492606810225632E-3</v>
      </c>
      <c r="AM15" s="101">
        <f t="shared" si="4"/>
        <v>9.1275480005702705E-3</v>
      </c>
      <c r="AN15" s="102">
        <f t="shared" si="5"/>
        <v>8.8743249179653143E-3</v>
      </c>
      <c r="AO15" s="101">
        <f t="shared" si="6"/>
        <v>7.5801898971976662E-3</v>
      </c>
      <c r="AP15" s="102">
        <f t="shared" si="7"/>
        <v>8.0995748714996051E-3</v>
      </c>
      <c r="AQ15" s="101">
        <f t="shared" si="8"/>
        <v>5.9489794488642124E-3</v>
      </c>
      <c r="AR15" s="102">
        <f t="shared" si="9"/>
        <v>1.1754067310050917E-2</v>
      </c>
      <c r="AS15" s="101">
        <f t="shared" si="2"/>
        <v>1.038601339282276E-3</v>
      </c>
      <c r="AT15" s="102">
        <f t="shared" si="2"/>
        <v>-8.2077796660591767E-4</v>
      </c>
      <c r="AU15" s="101">
        <f t="shared" si="2"/>
        <v>3.7755026068084733E-3</v>
      </c>
      <c r="AV15" s="102">
        <f t="shared" si="2"/>
        <v>2.7515461415348389E-2</v>
      </c>
      <c r="AW15" s="102">
        <f t="shared" si="10"/>
        <v>8.6525709409768278E-3</v>
      </c>
      <c r="AY15" s="147" t="s">
        <v>168</v>
      </c>
      <c r="AZ15" s="147"/>
    </row>
    <row r="16" spans="2:56" x14ac:dyDescent="0.3">
      <c r="F16" s="18">
        <v>43395</v>
      </c>
      <c r="G16" s="22">
        <v>1052.67175292968</v>
      </c>
      <c r="H16" s="26">
        <v>262.36947631835898</v>
      </c>
      <c r="I16" s="22">
        <v>1206.59997558593</v>
      </c>
      <c r="J16" s="26">
        <v>3463.25</v>
      </c>
      <c r="K16" s="22">
        <v>155.94999694824199</v>
      </c>
      <c r="Y16" s="93">
        <f t="shared" si="0"/>
        <v>-355</v>
      </c>
      <c r="Z16" s="18">
        <v>43390</v>
      </c>
      <c r="AA16" s="22">
        <v>1140.4892578125</v>
      </c>
      <c r="AB16" s="26">
        <v>264.89447021484301</v>
      </c>
      <c r="AC16" s="22">
        <v>1211.90002441406</v>
      </c>
      <c r="AD16" s="26">
        <v>3723</v>
      </c>
      <c r="AE16" s="22">
        <v>162.100006103515</v>
      </c>
      <c r="AF16" s="26">
        <v>10453.049805000001</v>
      </c>
      <c r="AG16" s="64">
        <f t="shared" si="3"/>
        <v>-1.0798831627974806E-2</v>
      </c>
      <c r="AH16" s="65">
        <f t="shared" si="1"/>
        <v>-1.8884592634457853E-2</v>
      </c>
      <c r="AI16" s="64">
        <f t="shared" si="1"/>
        <v>-1.0465712684833435E-2</v>
      </c>
      <c r="AJ16" s="65">
        <f t="shared" si="1"/>
        <v>-7.9457730046219935E-3</v>
      </c>
      <c r="AK16" s="64">
        <f t="shared" si="1"/>
        <v>-2.1361812413727529E-2</v>
      </c>
      <c r="AL16" s="64">
        <f t="shared" si="1"/>
        <v>-1.2520502780006944E-2</v>
      </c>
      <c r="AM16" s="101">
        <f t="shared" si="4"/>
        <v>-1.6234574106322654E-2</v>
      </c>
      <c r="AN16" s="102">
        <f t="shared" si="5"/>
        <v>-1.3908477583306813E-2</v>
      </c>
      <c r="AO16" s="101">
        <f t="shared" si="6"/>
        <v>-1.2908600101080414E-2</v>
      </c>
      <c r="AP16" s="102">
        <f t="shared" si="7"/>
        <v>-1.451185290931766E-2</v>
      </c>
      <c r="AQ16" s="101">
        <f t="shared" si="8"/>
        <v>-1.560414724572633E-2</v>
      </c>
      <c r="AR16" s="102">
        <f t="shared" si="9"/>
        <v>5.4357424783478478E-3</v>
      </c>
      <c r="AS16" s="101">
        <f t="shared" si="2"/>
        <v>-4.9761150511510397E-3</v>
      </c>
      <c r="AT16" s="102">
        <f t="shared" si="2"/>
        <v>2.4428874162469791E-3</v>
      </c>
      <c r="AU16" s="101">
        <f t="shared" si="2"/>
        <v>6.5660799046956663E-3</v>
      </c>
      <c r="AV16" s="102">
        <f t="shared" si="2"/>
        <v>-5.7576651680011984E-3</v>
      </c>
      <c r="AW16" s="102">
        <f t="shared" si="10"/>
        <v>7.42185916027651E-4</v>
      </c>
      <c r="AY16" s="80"/>
    </row>
    <row r="17" spans="6:55" ht="15" thickBot="1" x14ac:dyDescent="0.35">
      <c r="F17" s="18">
        <v>43396</v>
      </c>
      <c r="G17" s="22">
        <v>1044.79638671875</v>
      </c>
      <c r="H17" s="26">
        <v>262.50720214843699</v>
      </c>
      <c r="I17" s="22">
        <v>1200.69995117187</v>
      </c>
      <c r="J17" s="26">
        <v>3343.64990234375</v>
      </c>
      <c r="K17" s="22">
        <v>155.39999389648401</v>
      </c>
      <c r="Y17" s="93">
        <f t="shared" si="0"/>
        <v>-354</v>
      </c>
      <c r="Z17" s="18">
        <v>43392</v>
      </c>
      <c r="AA17" s="22">
        <v>1090.95874023437</v>
      </c>
      <c r="AB17" s="26">
        <v>263.79263305664</v>
      </c>
      <c r="AC17" s="22">
        <v>1206.05004882812</v>
      </c>
      <c r="AD17" s="26">
        <v>3609.60009765625</v>
      </c>
      <c r="AE17" s="22">
        <v>160.44999694824199</v>
      </c>
      <c r="AF17" s="26">
        <v>10303.549805000001</v>
      </c>
      <c r="AG17" s="64">
        <f t="shared" si="3"/>
        <v>-4.4400456022025934E-2</v>
      </c>
      <c r="AH17" s="65">
        <f t="shared" si="1"/>
        <v>-4.1682074204447373E-3</v>
      </c>
      <c r="AI17" s="64">
        <f t="shared" si="1"/>
        <v>-4.8387988362027113E-3</v>
      </c>
      <c r="AJ17" s="65">
        <f t="shared" si="1"/>
        <v>-3.0932804954441666E-2</v>
      </c>
      <c r="AK17" s="64">
        <f t="shared" si="1"/>
        <v>-1.0231117858533869E-2</v>
      </c>
      <c r="AL17" s="64">
        <f t="shared" si="1"/>
        <v>-1.4405306077514082E-2</v>
      </c>
      <c r="AM17" s="101">
        <f t="shared" si="4"/>
        <v>-1.8702472667656438E-2</v>
      </c>
      <c r="AN17" s="102">
        <f t="shared" si="5"/>
        <v>-1.6125391660096952E-2</v>
      </c>
      <c r="AO17" s="101">
        <f t="shared" si="6"/>
        <v>-1.4902291920207734E-2</v>
      </c>
      <c r="AP17" s="102">
        <f t="shared" si="7"/>
        <v>-1.6712091117098218E-2</v>
      </c>
      <c r="AQ17" s="101">
        <f t="shared" si="8"/>
        <v>-1.770140591113464E-2</v>
      </c>
      <c r="AR17" s="102">
        <f t="shared" si="9"/>
        <v>-2.5697983354369496E-2</v>
      </c>
      <c r="AS17" s="101">
        <f t="shared" si="2"/>
        <v>1.1957184239652214E-2</v>
      </c>
      <c r="AT17" s="102">
        <f t="shared" si="2"/>
        <v>1.0063493084005023E-2</v>
      </c>
      <c r="AU17" s="101">
        <f t="shared" si="2"/>
        <v>-1.4220713837343447E-2</v>
      </c>
      <c r="AV17" s="102">
        <f t="shared" si="2"/>
        <v>7.4702880526007712E-3</v>
      </c>
      <c r="AW17" s="102">
        <f t="shared" si="10"/>
        <v>-2.0855463630909867E-3</v>
      </c>
    </row>
    <row r="18" spans="6:55" ht="18.600000000000001" thickBot="1" x14ac:dyDescent="0.35">
      <c r="F18" s="18">
        <v>43397</v>
      </c>
      <c r="G18" s="22">
        <v>1035.93041992187</v>
      </c>
      <c r="H18" s="26">
        <v>290.00665283203102</v>
      </c>
      <c r="I18" s="22">
        <v>1218.90002441406</v>
      </c>
      <c r="J18" s="26">
        <v>3383.55004882812</v>
      </c>
      <c r="K18" s="22">
        <v>157.75</v>
      </c>
      <c r="Y18" s="93">
        <f t="shared" si="0"/>
        <v>-353</v>
      </c>
      <c r="Z18" s="18">
        <v>43395</v>
      </c>
      <c r="AA18" s="22">
        <v>1052.67175292968</v>
      </c>
      <c r="AB18" s="26">
        <v>262.36947631835898</v>
      </c>
      <c r="AC18" s="22">
        <v>1206.59997558593</v>
      </c>
      <c r="AD18" s="26">
        <v>3463.25</v>
      </c>
      <c r="AE18" s="22">
        <v>155.94999694824199</v>
      </c>
      <c r="AF18" s="26">
        <v>10245.25</v>
      </c>
      <c r="AG18" s="64">
        <f t="shared" si="3"/>
        <v>-3.572542889303075E-2</v>
      </c>
      <c r="AH18" s="65">
        <f t="shared" si="1"/>
        <v>-5.4095883511367533E-3</v>
      </c>
      <c r="AI18" s="64">
        <f t="shared" si="1"/>
        <v>4.5586948937384014E-4</v>
      </c>
      <c r="AJ18" s="65">
        <f t="shared" si="1"/>
        <v>-4.1389535380286877E-2</v>
      </c>
      <c r="AK18" s="64">
        <f t="shared" si="1"/>
        <v>-2.8446925050883171E-2</v>
      </c>
      <c r="AL18" s="64">
        <f t="shared" si="1"/>
        <v>-5.6742935820435119E-3</v>
      </c>
      <c r="AM18" s="101">
        <f t="shared" si="4"/>
        <v>-7.2703761698108705E-3</v>
      </c>
      <c r="AN18" s="102">
        <f t="shared" si="5"/>
        <v>-5.8559356741913473E-3</v>
      </c>
      <c r="AO18" s="101">
        <f t="shared" si="6"/>
        <v>-5.6668729202830736E-3</v>
      </c>
      <c r="AP18" s="102">
        <f t="shared" si="7"/>
        <v>-6.5198830970084895E-3</v>
      </c>
      <c r="AQ18" s="101">
        <f t="shared" si="8"/>
        <v>-7.9862321112307098E-3</v>
      </c>
      <c r="AR18" s="102">
        <f t="shared" si="9"/>
        <v>-2.8455052723219881E-2</v>
      </c>
      <c r="AS18" s="101">
        <f t="shared" si="2"/>
        <v>4.4634732305459408E-4</v>
      </c>
      <c r="AT18" s="102">
        <f t="shared" si="2"/>
        <v>6.1227424096569139E-3</v>
      </c>
      <c r="AU18" s="101">
        <f t="shared" si="2"/>
        <v>-3.4869652283278388E-2</v>
      </c>
      <c r="AV18" s="102">
        <f t="shared" si="2"/>
        <v>-2.0460692939652463E-2</v>
      </c>
      <c r="AW18" s="102">
        <f t="shared" si="10"/>
        <v>-1.5443261642687844E-2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1021.12078857421</v>
      </c>
      <c r="H19" s="26">
        <v>271.36761474609301</v>
      </c>
      <c r="I19" s="22">
        <v>1201.55004882812</v>
      </c>
      <c r="J19" s="26">
        <v>3347.5</v>
      </c>
      <c r="K19" s="22">
        <v>155.350006103515</v>
      </c>
      <c r="Y19" s="93">
        <f t="shared" si="0"/>
        <v>-352</v>
      </c>
      <c r="Z19" s="18">
        <v>43396</v>
      </c>
      <c r="AA19" s="22">
        <v>1044.79638671875</v>
      </c>
      <c r="AB19" s="26">
        <v>262.50720214843699</v>
      </c>
      <c r="AC19" s="22">
        <v>1200.69995117187</v>
      </c>
      <c r="AD19" s="26">
        <v>3343.64990234375</v>
      </c>
      <c r="AE19" s="22">
        <v>155.39999389648401</v>
      </c>
      <c r="AF19" s="26">
        <v>10146.799805000001</v>
      </c>
      <c r="AG19" s="64">
        <f t="shared" si="3"/>
        <v>-7.5094377557125428E-3</v>
      </c>
      <c r="AH19" s="65">
        <f t="shared" si="1"/>
        <v>5.247931138462218E-4</v>
      </c>
      <c r="AI19" s="64">
        <f t="shared" si="1"/>
        <v>-4.9017874026033451E-3</v>
      </c>
      <c r="AJ19" s="65">
        <f t="shared" si="1"/>
        <v>-3.5144459089418705E-2</v>
      </c>
      <c r="AK19" s="64">
        <f t="shared" si="1"/>
        <v>-3.5330248276070914E-3</v>
      </c>
      <c r="AL19" s="64">
        <f t="shared" si="1"/>
        <v>-9.6558179148999498E-3</v>
      </c>
      <c r="AM19" s="101">
        <f t="shared" si="4"/>
        <v>-1.2483651308902489E-2</v>
      </c>
      <c r="AN19" s="102">
        <f t="shared" si="5"/>
        <v>-1.0539022419777049E-2</v>
      </c>
      <c r="AO19" s="101">
        <f t="shared" si="6"/>
        <v>-9.8784171703228708E-3</v>
      </c>
      <c r="AP19" s="102">
        <f t="shared" si="7"/>
        <v>-1.1167743154312718E-2</v>
      </c>
      <c r="AQ19" s="101">
        <f t="shared" si="8"/>
        <v>-1.2416554585550117E-2</v>
      </c>
      <c r="AR19" s="102">
        <f t="shared" si="9"/>
        <v>4.974213553189946E-3</v>
      </c>
      <c r="AS19" s="101">
        <f t="shared" si="2"/>
        <v>1.106381553362327E-2</v>
      </c>
      <c r="AT19" s="102">
        <f t="shared" si="2"/>
        <v>4.9766297677195257E-3</v>
      </c>
      <c r="AU19" s="101">
        <f t="shared" si="2"/>
        <v>-2.3976715935105988E-2</v>
      </c>
      <c r="AV19" s="102">
        <f t="shared" si="2"/>
        <v>8.8835297579430254E-3</v>
      </c>
      <c r="AW19" s="102">
        <f t="shared" si="10"/>
        <v>1.1842945354739558E-3</v>
      </c>
      <c r="AY19" s="125" t="s">
        <v>86</v>
      </c>
      <c r="AZ19" s="59" t="s">
        <v>90</v>
      </c>
      <c r="BA19" s="126" t="s">
        <v>93</v>
      </c>
      <c r="BB19" s="59" t="s">
        <v>96</v>
      </c>
      <c r="BC19" s="127" t="s">
        <v>99</v>
      </c>
    </row>
    <row r="20" spans="6:55" ht="15" thickBot="1" x14ac:dyDescent="0.35">
      <c r="F20" s="18">
        <v>43399</v>
      </c>
      <c r="G20" s="22">
        <v>1035.08837890625</v>
      </c>
      <c r="H20" s="26">
        <v>273.57125854492102</v>
      </c>
      <c r="I20" s="22">
        <v>1197.44995117187</v>
      </c>
      <c r="J20" s="26">
        <v>3386.69995117187</v>
      </c>
      <c r="K20" s="22">
        <v>151.80000305175699</v>
      </c>
      <c r="Y20" s="93">
        <f t="shared" si="0"/>
        <v>-351</v>
      </c>
      <c r="Z20" s="18">
        <v>43397</v>
      </c>
      <c r="AA20" s="22">
        <v>1035.93041992187</v>
      </c>
      <c r="AB20" s="26">
        <v>290.00665283203102</v>
      </c>
      <c r="AC20" s="22">
        <v>1218.90002441406</v>
      </c>
      <c r="AD20" s="26">
        <v>3383.55004882812</v>
      </c>
      <c r="AE20" s="22">
        <v>157.75</v>
      </c>
      <c r="AF20" s="26">
        <v>10224.75</v>
      </c>
      <c r="AG20" s="64">
        <f t="shared" si="3"/>
        <v>-8.5220418425280518E-3</v>
      </c>
      <c r="AH20" s="65">
        <f t="shared" si="1"/>
        <v>9.9625345106242533E-2</v>
      </c>
      <c r="AI20" s="64">
        <f t="shared" si="1"/>
        <v>1.5044153321089422E-2</v>
      </c>
      <c r="AJ20" s="65">
        <f t="shared" si="1"/>
        <v>1.1862473142717914E-2</v>
      </c>
      <c r="AK20" s="64">
        <f t="shared" si="1"/>
        <v>1.500910276394086E-2</v>
      </c>
      <c r="AL20" s="64">
        <f t="shared" si="1"/>
        <v>7.652886126587201E-3</v>
      </c>
      <c r="AM20" s="101">
        <f t="shared" si="4"/>
        <v>1.0179788350310363E-2</v>
      </c>
      <c r="AN20" s="102">
        <f t="shared" si="5"/>
        <v>9.8195527648686567E-3</v>
      </c>
      <c r="AO20" s="101">
        <f t="shared" si="6"/>
        <v>8.4302422493894476E-3</v>
      </c>
      <c r="AP20" s="102">
        <f t="shared" si="7"/>
        <v>9.0376926116450037E-3</v>
      </c>
      <c r="AQ20" s="101">
        <f t="shared" si="8"/>
        <v>6.843189699706936E-3</v>
      </c>
      <c r="AR20" s="102">
        <f t="shared" si="9"/>
        <v>-1.8701830192838415E-2</v>
      </c>
      <c r="AS20" s="101">
        <f t="shared" si="2"/>
        <v>8.9805792341373869E-2</v>
      </c>
      <c r="AT20" s="102">
        <f t="shared" si="2"/>
        <v>6.6139110716999742E-3</v>
      </c>
      <c r="AU20" s="101">
        <f t="shared" si="2"/>
        <v>2.8247805310729103E-3</v>
      </c>
      <c r="AV20" s="102">
        <f t="shared" si="2"/>
        <v>8.1659130642339241E-3</v>
      </c>
      <c r="AW20" s="102">
        <f t="shared" si="10"/>
        <v>1.7741713363108452E-2</v>
      </c>
      <c r="AY20" s="119">
        <f>SUM(AR372:AR521)</f>
        <v>9.8576834040134287E-2</v>
      </c>
      <c r="AZ20" s="119">
        <f>SUM(AS372:AS521)</f>
        <v>-0.4900940267295999</v>
      </c>
      <c r="BA20" s="119">
        <f>SUM(AT372:AT521)</f>
        <v>-0.24373272132120574</v>
      </c>
      <c r="BB20" s="119">
        <f>SUM(AU372:AU521)</f>
        <v>-6.3583950476281098E-2</v>
      </c>
      <c r="BC20" s="120">
        <f>SUM(AV372:AV521)</f>
        <v>-0.1415393446130519</v>
      </c>
    </row>
    <row r="21" spans="6:55" x14ac:dyDescent="0.3">
      <c r="F21" s="18">
        <v>43402</v>
      </c>
      <c r="G21" s="22">
        <v>1077.58557128906</v>
      </c>
      <c r="H21" s="26">
        <v>270.03625488281199</v>
      </c>
      <c r="I21" s="22">
        <v>1261.30004882812</v>
      </c>
      <c r="J21" s="26">
        <v>3441.69995117187</v>
      </c>
      <c r="K21" s="22">
        <v>154.89999389648401</v>
      </c>
      <c r="Y21" s="93">
        <f t="shared" si="0"/>
        <v>-350</v>
      </c>
      <c r="Z21" s="18">
        <v>43398</v>
      </c>
      <c r="AA21" s="22">
        <v>1021.12078857421</v>
      </c>
      <c r="AB21" s="26">
        <v>271.36761474609301</v>
      </c>
      <c r="AC21" s="22">
        <v>1201.55004882812</v>
      </c>
      <c r="AD21" s="26">
        <v>3347.5</v>
      </c>
      <c r="AE21" s="22">
        <v>155.350006103515</v>
      </c>
      <c r="AF21" s="26">
        <v>10124.900390999999</v>
      </c>
      <c r="AG21" s="64">
        <f t="shared" si="3"/>
        <v>-1.4399142972792166E-2</v>
      </c>
      <c r="AH21" s="65">
        <f t="shared" si="1"/>
        <v>-6.642944989075536E-2</v>
      </c>
      <c r="AI21" s="64">
        <f t="shared" si="1"/>
        <v>-1.433640209475126E-2</v>
      </c>
      <c r="AJ21" s="65">
        <f t="shared" si="1"/>
        <v>-1.0711670025960083E-2</v>
      </c>
      <c r="AK21" s="64">
        <f t="shared" si="1"/>
        <v>-1.5330826293467367E-2</v>
      </c>
      <c r="AL21" s="64">
        <f t="shared" si="1"/>
        <v>-9.8134767339275349E-3</v>
      </c>
      <c r="AM21" s="101">
        <f t="shared" si="4"/>
        <v>-1.2690084507090528E-2</v>
      </c>
      <c r="AN21" s="102">
        <f t="shared" si="5"/>
        <v>-1.0724461428555649E-2</v>
      </c>
      <c r="AO21" s="101">
        <f t="shared" si="6"/>
        <v>-1.0045184226664665E-2</v>
      </c>
      <c r="AP21" s="102">
        <f t="shared" si="7"/>
        <v>-1.1351787270681174E-2</v>
      </c>
      <c r="AQ21" s="101">
        <f t="shared" si="8"/>
        <v>-1.2591984735115839E-2</v>
      </c>
      <c r="AR21" s="102">
        <f t="shared" si="9"/>
        <v>-1.7090584657016381E-3</v>
      </c>
      <c r="AS21" s="101">
        <f t="shared" si="2"/>
        <v>-5.5704988462199713E-2</v>
      </c>
      <c r="AT21" s="102">
        <f t="shared" si="2"/>
        <v>-4.2912178680865956E-3</v>
      </c>
      <c r="AU21" s="101">
        <f t="shared" si="2"/>
        <v>6.4011724472109142E-4</v>
      </c>
      <c r="AV21" s="102">
        <f t="shared" si="2"/>
        <v>-2.7388415583515287E-3</v>
      </c>
      <c r="AW21" s="102">
        <f t="shared" si="10"/>
        <v>-1.2760797821923676E-2</v>
      </c>
    </row>
    <row r="22" spans="6:55" ht="15" thickBot="1" x14ac:dyDescent="0.35">
      <c r="F22" s="18">
        <v>43403</v>
      </c>
      <c r="G22" s="22">
        <v>1047.07482910156</v>
      </c>
      <c r="H22" s="26">
        <v>268.65899658203102</v>
      </c>
      <c r="I22" s="22">
        <v>1271.25</v>
      </c>
      <c r="J22" s="26">
        <v>3463.64990234375</v>
      </c>
      <c r="K22" s="22">
        <v>152.94999694824199</v>
      </c>
      <c r="Y22" s="93">
        <f t="shared" si="0"/>
        <v>-349</v>
      </c>
      <c r="Z22" s="18">
        <v>43399</v>
      </c>
      <c r="AA22" s="22">
        <v>1035.08837890625</v>
      </c>
      <c r="AB22" s="26">
        <v>273.57125854492102</v>
      </c>
      <c r="AC22" s="22">
        <v>1197.44995117187</v>
      </c>
      <c r="AD22" s="26">
        <v>3386.69995117187</v>
      </c>
      <c r="AE22" s="22">
        <v>151.80000305175699</v>
      </c>
      <c r="AF22" s="26">
        <v>10030</v>
      </c>
      <c r="AG22" s="64">
        <f t="shared" si="3"/>
        <v>1.35859769479393E-2</v>
      </c>
      <c r="AH22" s="65">
        <f t="shared" si="3"/>
        <v>8.0877174256887008E-3</v>
      </c>
      <c r="AI22" s="64">
        <f t="shared" si="3"/>
        <v>-3.4181756134655066E-3</v>
      </c>
      <c r="AJ22" s="65">
        <f t="shared" si="3"/>
        <v>1.1642182952670268E-2</v>
      </c>
      <c r="AK22" s="64">
        <f t="shared" si="3"/>
        <v>-2.3116790062524827E-2</v>
      </c>
      <c r="AL22" s="64">
        <f t="shared" si="3"/>
        <v>-9.4171730444400012E-3</v>
      </c>
      <c r="AM22" s="101">
        <f t="shared" si="4"/>
        <v>-1.2171177676637123E-2</v>
      </c>
      <c r="AN22" s="102">
        <f t="shared" si="5"/>
        <v>-1.0258327254729241E-2</v>
      </c>
      <c r="AO22" s="101">
        <f t="shared" si="6"/>
        <v>-9.6259853507574145E-3</v>
      </c>
      <c r="AP22" s="102">
        <f t="shared" si="7"/>
        <v>-1.0889159408851698E-2</v>
      </c>
      <c r="AQ22" s="101">
        <f t="shared" si="8"/>
        <v>-1.2151009622216628E-2</v>
      </c>
      <c r="AR22" s="102">
        <f t="shared" si="9"/>
        <v>2.5757154624576423E-2</v>
      </c>
      <c r="AS22" s="101">
        <f t="shared" si="9"/>
        <v>1.8346044680417943E-2</v>
      </c>
      <c r="AT22" s="102">
        <f t="shared" si="9"/>
        <v>6.207809737291908E-3</v>
      </c>
      <c r="AU22" s="101">
        <f t="shared" si="9"/>
        <v>2.2531342361521968E-2</v>
      </c>
      <c r="AV22" s="102">
        <f t="shared" si="9"/>
        <v>-1.0965780440308199E-2</v>
      </c>
      <c r="AW22" s="102">
        <f t="shared" si="10"/>
        <v>1.2375314192700007E-2</v>
      </c>
    </row>
    <row r="23" spans="6:55" ht="18.600000000000001" thickBot="1" x14ac:dyDescent="0.4">
      <c r="F23" s="18">
        <v>43404</v>
      </c>
      <c r="G23" s="22">
        <v>1051.28491210937</v>
      </c>
      <c r="H23" s="26">
        <v>268.429443359375</v>
      </c>
      <c r="I23" s="22">
        <v>1297.5</v>
      </c>
      <c r="J23" s="26">
        <v>3499.39990234375</v>
      </c>
      <c r="K23" s="22">
        <v>153.25</v>
      </c>
      <c r="Y23" s="93">
        <f t="shared" si="0"/>
        <v>-348</v>
      </c>
      <c r="Z23" s="18">
        <v>43402</v>
      </c>
      <c r="AA23" s="22">
        <v>1077.58557128906</v>
      </c>
      <c r="AB23" s="26">
        <v>270.03625488281199</v>
      </c>
      <c r="AC23" s="22">
        <v>1261.30004882812</v>
      </c>
      <c r="AD23" s="26">
        <v>3441.69995117187</v>
      </c>
      <c r="AE23" s="22">
        <v>154.89999389648401</v>
      </c>
      <c r="AF23" s="26">
        <v>10250.849609000001</v>
      </c>
      <c r="AG23" s="64">
        <f t="shared" si="3"/>
        <v>4.0236143032632961E-2</v>
      </c>
      <c r="AH23" s="65">
        <f t="shared" si="3"/>
        <v>-1.3005903724696517E-2</v>
      </c>
      <c r="AI23" s="64">
        <f t="shared" si="3"/>
        <v>5.1948718822523665E-2</v>
      </c>
      <c r="AJ23" s="65">
        <f t="shared" si="3"/>
        <v>1.610953963903582E-2</v>
      </c>
      <c r="AK23" s="64">
        <f t="shared" si="3"/>
        <v>2.0215822954548001E-2</v>
      </c>
      <c r="AL23" s="64">
        <f t="shared" si="3"/>
        <v>2.1779988858422788E-2</v>
      </c>
      <c r="AM23" s="101">
        <f t="shared" si="4"/>
        <v>2.8677345391845414E-2</v>
      </c>
      <c r="AN23" s="102">
        <f t="shared" si="5"/>
        <v>2.643591424507671E-2</v>
      </c>
      <c r="AO23" s="101">
        <f t="shared" si="6"/>
        <v>2.3373493453206457E-2</v>
      </c>
      <c r="AP23" s="102">
        <f t="shared" si="7"/>
        <v>2.5529064012011538E-2</v>
      </c>
      <c r="AQ23" s="101">
        <f t="shared" si="8"/>
        <v>2.2562702001410861E-2</v>
      </c>
      <c r="AR23" s="102">
        <f t="shared" si="9"/>
        <v>1.1558797640787547E-2</v>
      </c>
      <c r="AS23" s="101">
        <f t="shared" si="9"/>
        <v>-3.9441817969773224E-2</v>
      </c>
      <c r="AT23" s="102">
        <f t="shared" si="9"/>
        <v>2.8575225369317208E-2</v>
      </c>
      <c r="AU23" s="101">
        <f t="shared" si="9"/>
        <v>-9.4195243729757183E-3</v>
      </c>
      <c r="AV23" s="102">
        <f t="shared" si="9"/>
        <v>-2.3468790468628604E-3</v>
      </c>
      <c r="AW23" s="102">
        <f t="shared" si="10"/>
        <v>-2.2148396759014096E-3</v>
      </c>
      <c r="AY23" s="135" t="s">
        <v>181</v>
      </c>
      <c r="AZ23" s="136"/>
      <c r="BA23" s="124">
        <f>SUM(AW221:AW521)</f>
        <v>-0.12302354574474426</v>
      </c>
    </row>
    <row r="24" spans="6:55" x14ac:dyDescent="0.3">
      <c r="F24" s="18">
        <v>43405</v>
      </c>
      <c r="G24" s="22">
        <v>1046.33178710937</v>
      </c>
      <c r="H24" s="26">
        <v>269.4853515625</v>
      </c>
      <c r="I24" s="22">
        <v>1326.75</v>
      </c>
      <c r="J24" s="26">
        <v>3601.64990234375</v>
      </c>
      <c r="K24" s="22">
        <v>154.25</v>
      </c>
      <c r="Y24" s="93">
        <f t="shared" si="0"/>
        <v>-347</v>
      </c>
      <c r="Z24" s="18">
        <v>43403</v>
      </c>
      <c r="AA24" s="22">
        <v>1047.07482910156</v>
      </c>
      <c r="AB24" s="26">
        <v>268.65899658203102</v>
      </c>
      <c r="AC24" s="22">
        <v>1271.25</v>
      </c>
      <c r="AD24" s="26">
        <v>3463.64990234375</v>
      </c>
      <c r="AE24" s="22">
        <v>152.94999694824199</v>
      </c>
      <c r="AF24" s="26">
        <v>10198.400390999999</v>
      </c>
      <c r="AG24" s="64">
        <f t="shared" si="3"/>
        <v>-2.8722557006428881E-2</v>
      </c>
      <c r="AH24" s="65">
        <f t="shared" si="3"/>
        <v>-5.1133225988484327E-3</v>
      </c>
      <c r="AI24" s="64">
        <f t="shared" si="3"/>
        <v>7.857694557088216E-3</v>
      </c>
      <c r="AJ24" s="65">
        <f t="shared" si="3"/>
        <v>6.3573969649048994E-3</v>
      </c>
      <c r="AK24" s="64">
        <f t="shared" si="3"/>
        <v>-1.2668657375617377E-2</v>
      </c>
      <c r="AL24" s="64">
        <f t="shared" si="3"/>
        <v>-5.1297072520402965E-3</v>
      </c>
      <c r="AM24" s="101">
        <f t="shared" si="4"/>
        <v>-6.5573129965266607E-3</v>
      </c>
      <c r="AN24" s="102">
        <f t="shared" si="5"/>
        <v>-5.2153907947291795E-3</v>
      </c>
      <c r="AO24" s="101">
        <f t="shared" si="6"/>
        <v>-5.0908248454669966E-3</v>
      </c>
      <c r="AP24" s="102">
        <f t="shared" si="7"/>
        <v>-5.8841564658566629E-3</v>
      </c>
      <c r="AQ24" s="101">
        <f t="shared" si="8"/>
        <v>-7.3802599118119386E-3</v>
      </c>
      <c r="AR24" s="102">
        <f t="shared" si="9"/>
        <v>-2.2165244009902219E-2</v>
      </c>
      <c r="AS24" s="101">
        <f t="shared" si="9"/>
        <v>1.0206819588074682E-4</v>
      </c>
      <c r="AT24" s="102">
        <f t="shared" si="9"/>
        <v>1.2948519402555213E-2</v>
      </c>
      <c r="AU24" s="101">
        <f t="shared" si="9"/>
        <v>1.2241553430761562E-2</v>
      </c>
      <c r="AV24" s="102">
        <f t="shared" si="9"/>
        <v>-5.2883974638054387E-3</v>
      </c>
      <c r="AW24" s="102">
        <f t="shared" si="10"/>
        <v>-4.3230008890202712E-4</v>
      </c>
    </row>
    <row r="25" spans="6:55" x14ac:dyDescent="0.3">
      <c r="F25" s="18">
        <v>43406</v>
      </c>
      <c r="G25" s="22">
        <v>1064.806640625</v>
      </c>
      <c r="H25" s="26">
        <v>277.33578491210898</v>
      </c>
      <c r="I25" s="22">
        <v>1358.19995117187</v>
      </c>
      <c r="J25" s="26">
        <v>3730.80004882812</v>
      </c>
      <c r="K25" s="22">
        <v>157.350006103515</v>
      </c>
      <c r="Y25" s="93">
        <f t="shared" si="0"/>
        <v>-346</v>
      </c>
      <c r="Z25" s="18">
        <v>43404</v>
      </c>
      <c r="AA25" s="22">
        <v>1051.28491210937</v>
      </c>
      <c r="AB25" s="26">
        <v>268.429443359375</v>
      </c>
      <c r="AC25" s="22">
        <v>1297.5</v>
      </c>
      <c r="AD25" s="26">
        <v>3499.39990234375</v>
      </c>
      <c r="AE25" s="22">
        <v>153.25</v>
      </c>
      <c r="AF25" s="26">
        <v>10386.599609000001</v>
      </c>
      <c r="AG25" s="64">
        <f t="shared" si="3"/>
        <v>4.0127425001439797E-3</v>
      </c>
      <c r="AH25" s="65">
        <f t="shared" si="3"/>
        <v>-8.5480609733028495E-4</v>
      </c>
      <c r="AI25" s="64">
        <f t="shared" si="3"/>
        <v>2.0438667677273956E-2</v>
      </c>
      <c r="AJ25" s="65">
        <f t="shared" si="3"/>
        <v>1.0268579182010814E-2</v>
      </c>
      <c r="AK25" s="64">
        <f t="shared" si="3"/>
        <v>1.9595241720597187E-3</v>
      </c>
      <c r="AL25" s="64">
        <f t="shared" si="3"/>
        <v>1.8285592603716923E-2</v>
      </c>
      <c r="AM25" s="101">
        <f t="shared" si="4"/>
        <v>2.410189950785066E-2</v>
      </c>
      <c r="AN25" s="102">
        <f t="shared" si="5"/>
        <v>2.2325789725883571E-2</v>
      </c>
      <c r="AO25" s="101">
        <f t="shared" si="6"/>
        <v>1.9677219558200794E-2</v>
      </c>
      <c r="AP25" s="102">
        <f t="shared" si="7"/>
        <v>2.144985629686268E-2</v>
      </c>
      <c r="AQ25" s="101">
        <f t="shared" si="8"/>
        <v>1.8674416770137564E-2</v>
      </c>
      <c r="AR25" s="102">
        <f t="shared" si="9"/>
        <v>-2.0089157007706679E-2</v>
      </c>
      <c r="AS25" s="101">
        <f t="shared" si="9"/>
        <v>-2.3180595823213856E-2</v>
      </c>
      <c r="AT25" s="102">
        <f t="shared" si="9"/>
        <v>7.6144811907316243E-4</v>
      </c>
      <c r="AU25" s="101">
        <f t="shared" si="9"/>
        <v>-1.1181277114851866E-2</v>
      </c>
      <c r="AV25" s="102">
        <f t="shared" si="9"/>
        <v>-1.6714892598077846E-2</v>
      </c>
      <c r="AW25" s="102">
        <f t="shared" si="10"/>
        <v>-1.4080894884955416E-2</v>
      </c>
    </row>
    <row r="26" spans="6:55" x14ac:dyDescent="0.3">
      <c r="F26" s="18">
        <v>43409</v>
      </c>
      <c r="G26" s="22">
        <v>1080.06213378906</v>
      </c>
      <c r="H26" s="26">
        <v>278.39169311523398</v>
      </c>
      <c r="I26" s="22">
        <v>1350.15002441406</v>
      </c>
      <c r="J26" s="26">
        <v>3774.55004882812</v>
      </c>
      <c r="K26" s="22">
        <v>154.94999694824199</v>
      </c>
      <c r="Y26" s="93">
        <f t="shared" si="0"/>
        <v>-345</v>
      </c>
      <c r="Z26" s="18">
        <v>43405</v>
      </c>
      <c r="AA26" s="22">
        <v>1046.33178710937</v>
      </c>
      <c r="AB26" s="26">
        <v>269.4853515625</v>
      </c>
      <c r="AC26" s="22">
        <v>1326.75</v>
      </c>
      <c r="AD26" s="26">
        <v>3601.64990234375</v>
      </c>
      <c r="AE26" s="22">
        <v>154.25</v>
      </c>
      <c r="AF26" s="26">
        <v>10380.450194999999</v>
      </c>
      <c r="AG26" s="64">
        <f t="shared" si="3"/>
        <v>-4.7226304097742772E-3</v>
      </c>
      <c r="AH26" s="65">
        <f t="shared" si="3"/>
        <v>3.925936112249338E-3</v>
      </c>
      <c r="AI26" s="64">
        <f t="shared" si="3"/>
        <v>2.2293006667960608E-2</v>
      </c>
      <c r="AJ26" s="65">
        <f t="shared" si="3"/>
        <v>2.8800549356636996E-2</v>
      </c>
      <c r="AK26" s="64">
        <f t="shared" si="3"/>
        <v>6.5040879691764825E-3</v>
      </c>
      <c r="AL26" s="64">
        <f t="shared" si="3"/>
        <v>-5.9222799942923877E-4</v>
      </c>
      <c r="AM26" s="101">
        <f t="shared" si="4"/>
        <v>-6.1608903198278285E-4</v>
      </c>
      <c r="AN26" s="102">
        <f t="shared" si="5"/>
        <v>1.2161261648145562E-4</v>
      </c>
      <c r="AO26" s="101">
        <f t="shared" si="6"/>
        <v>-2.9120714671010585E-4</v>
      </c>
      <c r="AP26" s="102">
        <f t="shared" si="7"/>
        <v>-5.8729857526895399E-4</v>
      </c>
      <c r="AQ26" s="101">
        <f t="shared" si="8"/>
        <v>-2.3313151788335522E-3</v>
      </c>
      <c r="AR26" s="102">
        <f t="shared" si="9"/>
        <v>-4.1065413777914943E-3</v>
      </c>
      <c r="AS26" s="101">
        <f t="shared" si="9"/>
        <v>3.8043234957678826E-3</v>
      </c>
      <c r="AT26" s="102">
        <f t="shared" si="9"/>
        <v>2.2584213814670715E-2</v>
      </c>
      <c r="AU26" s="101">
        <f t="shared" si="9"/>
        <v>2.938784793190595E-2</v>
      </c>
      <c r="AV26" s="102">
        <f t="shared" si="9"/>
        <v>8.8354031480100351E-3</v>
      </c>
      <c r="AW26" s="102">
        <f t="shared" si="10"/>
        <v>1.2101049402512618E-2</v>
      </c>
    </row>
    <row r="27" spans="6:55" x14ac:dyDescent="0.3">
      <c r="F27" s="18">
        <v>43410</v>
      </c>
      <c r="G27" s="22">
        <v>1093.73254394531</v>
      </c>
      <c r="H27" s="26">
        <v>280.09030151367102</v>
      </c>
      <c r="I27" s="22">
        <v>1363.84997558593</v>
      </c>
      <c r="J27" s="26">
        <v>3744.39990234375</v>
      </c>
      <c r="K27" s="22">
        <v>156.05000305175699</v>
      </c>
      <c r="Y27" s="93">
        <f t="shared" si="0"/>
        <v>-344</v>
      </c>
      <c r="Z27" s="18">
        <v>43406</v>
      </c>
      <c r="AA27" s="22">
        <v>1064.806640625</v>
      </c>
      <c r="AB27" s="26">
        <v>277.33578491210898</v>
      </c>
      <c r="AC27" s="22">
        <v>1358.19995117187</v>
      </c>
      <c r="AD27" s="26">
        <v>3730.80004882812</v>
      </c>
      <c r="AE27" s="22">
        <v>157.350006103515</v>
      </c>
      <c r="AF27" s="26">
        <v>10553</v>
      </c>
      <c r="AG27" s="64">
        <f t="shared" si="3"/>
        <v>1.7502713143179117E-2</v>
      </c>
      <c r="AH27" s="65">
        <f t="shared" si="3"/>
        <v>2.871495719754602E-2</v>
      </c>
      <c r="AI27" s="64">
        <f t="shared" si="3"/>
        <v>2.3427915021067461E-2</v>
      </c>
      <c r="AJ27" s="65">
        <f t="shared" si="3"/>
        <v>3.5230654279963816E-2</v>
      </c>
      <c r="AK27" s="64">
        <f t="shared" si="3"/>
        <v>1.9897999514336389E-2</v>
      </c>
      <c r="AL27" s="64">
        <f t="shared" si="3"/>
        <v>1.6485931504438823E-2</v>
      </c>
      <c r="AM27" s="101">
        <f t="shared" si="4"/>
        <v>2.1745483300562068E-2</v>
      </c>
      <c r="AN27" s="102">
        <f t="shared" si="5"/>
        <v>2.0209020283831952E-2</v>
      </c>
      <c r="AO27" s="101">
        <f t="shared" si="6"/>
        <v>1.7773588757268987E-2</v>
      </c>
      <c r="AP27" s="102">
        <f t="shared" si="7"/>
        <v>1.9349009424976815E-2</v>
      </c>
      <c r="AQ27" s="101">
        <f t="shared" si="8"/>
        <v>1.6671897546910796E-2</v>
      </c>
      <c r="AR27" s="102">
        <f t="shared" si="9"/>
        <v>-4.2427701573829503E-3</v>
      </c>
      <c r="AS27" s="101">
        <f t="shared" si="9"/>
        <v>8.5059369137140683E-3</v>
      </c>
      <c r="AT27" s="102">
        <f t="shared" si="9"/>
        <v>5.6543262637984738E-3</v>
      </c>
      <c r="AU27" s="101">
        <f t="shared" si="9"/>
        <v>1.5881644854987002E-2</v>
      </c>
      <c r="AV27" s="102">
        <f t="shared" si="9"/>
        <v>3.2261019674255931E-3</v>
      </c>
      <c r="AW27" s="102">
        <f t="shared" si="10"/>
        <v>5.8050479685084373E-3</v>
      </c>
    </row>
    <row r="28" spans="6:55" x14ac:dyDescent="0.3">
      <c r="F28" s="18">
        <v>43411</v>
      </c>
      <c r="G28" s="22">
        <v>1100.2705078125</v>
      </c>
      <c r="H28" s="26">
        <v>281.192138671875</v>
      </c>
      <c r="I28" s="22">
        <v>1365.94995117187</v>
      </c>
      <c r="J28" s="26">
        <v>3782.60009765625</v>
      </c>
      <c r="K28" s="22">
        <v>157</v>
      </c>
      <c r="Y28" s="93">
        <f t="shared" si="0"/>
        <v>-343</v>
      </c>
      <c r="Z28" s="18">
        <v>43409</v>
      </c>
      <c r="AA28" s="22">
        <v>1080.06213378906</v>
      </c>
      <c r="AB28" s="26">
        <v>278.39169311523398</v>
      </c>
      <c r="AC28" s="22">
        <v>1350.15002441406</v>
      </c>
      <c r="AD28" s="26">
        <v>3774.55004882812</v>
      </c>
      <c r="AE28" s="22">
        <v>154.94999694824199</v>
      </c>
      <c r="AF28" s="26">
        <v>10524</v>
      </c>
      <c r="AG28" s="64">
        <f t="shared" si="3"/>
        <v>1.4225346188303883E-2</v>
      </c>
      <c r="AH28" s="65">
        <f t="shared" si="3"/>
        <v>3.8000981256064909E-3</v>
      </c>
      <c r="AI28" s="64">
        <f t="shared" si="3"/>
        <v>-5.9445422753883759E-3</v>
      </c>
      <c r="AJ28" s="65">
        <f t="shared" si="3"/>
        <v>1.1658482275188887E-2</v>
      </c>
      <c r="AK28" s="64">
        <f t="shared" si="3"/>
        <v>-1.5370197761191206E-2</v>
      </c>
      <c r="AL28" s="64">
        <f t="shared" si="3"/>
        <v>-2.7518165109068284E-3</v>
      </c>
      <c r="AM28" s="101">
        <f t="shared" si="4"/>
        <v>-3.4437821857445389E-3</v>
      </c>
      <c r="AN28" s="102">
        <f t="shared" si="5"/>
        <v>-2.4185050591938213E-3</v>
      </c>
      <c r="AO28" s="101">
        <f t="shared" si="6"/>
        <v>-2.5755590224250885E-3</v>
      </c>
      <c r="AP28" s="102">
        <f t="shared" si="7"/>
        <v>-3.1083092092812491E-3</v>
      </c>
      <c r="AQ28" s="101">
        <f t="shared" si="8"/>
        <v>-4.7343328971296726E-3</v>
      </c>
      <c r="AR28" s="102">
        <f t="shared" si="9"/>
        <v>1.7669128374048423E-2</v>
      </c>
      <c r="AS28" s="101">
        <f t="shared" si="9"/>
        <v>6.2186031848003118E-3</v>
      </c>
      <c r="AT28" s="102">
        <f t="shared" si="9"/>
        <v>-3.3689832529632873E-3</v>
      </c>
      <c r="AU28" s="101">
        <f t="shared" si="9"/>
        <v>1.4766791484470135E-2</v>
      </c>
      <c r="AV28" s="102">
        <f t="shared" si="9"/>
        <v>-1.0635864864061532E-2</v>
      </c>
      <c r="AW28" s="102">
        <f t="shared" si="10"/>
        <v>4.929934985258809E-3</v>
      </c>
    </row>
    <row r="29" spans="6:55" x14ac:dyDescent="0.3">
      <c r="F29" s="18">
        <v>43413</v>
      </c>
      <c r="G29" s="22">
        <v>1083.18249511718</v>
      </c>
      <c r="H29" s="26">
        <v>275.22396850585898</v>
      </c>
      <c r="I29" s="22">
        <v>1368.59997558593</v>
      </c>
      <c r="J29" s="26">
        <v>3817.85009765625</v>
      </c>
      <c r="K29" s="22">
        <v>156.39999389648401</v>
      </c>
      <c r="Y29" s="93">
        <f t="shared" si="0"/>
        <v>-342</v>
      </c>
      <c r="Z29" s="18">
        <v>43410</v>
      </c>
      <c r="AA29" s="22">
        <v>1093.73254394531</v>
      </c>
      <c r="AB29" s="26">
        <v>280.09030151367102</v>
      </c>
      <c r="AC29" s="22">
        <v>1363.84997558593</v>
      </c>
      <c r="AD29" s="26">
        <v>3744.39990234375</v>
      </c>
      <c r="AE29" s="22">
        <v>156.05000305175699</v>
      </c>
      <c r="AF29" s="26">
        <v>10530</v>
      </c>
      <c r="AG29" s="64">
        <f t="shared" si="3"/>
        <v>1.2577627973463009E-2</v>
      </c>
      <c r="AH29" s="65">
        <f t="shared" si="3"/>
        <v>6.0829665145772484E-3</v>
      </c>
      <c r="AI29" s="64">
        <f t="shared" si="3"/>
        <v>1.0095849327172069E-2</v>
      </c>
      <c r="AJ29" s="65">
        <f t="shared" si="3"/>
        <v>-8.0198187987633208E-3</v>
      </c>
      <c r="AK29" s="64">
        <f t="shared" si="3"/>
        <v>7.0740237344224955E-3</v>
      </c>
      <c r="AL29" s="64">
        <f t="shared" si="3"/>
        <v>5.6996296783781274E-4</v>
      </c>
      <c r="AM29" s="101">
        <f t="shared" si="4"/>
        <v>9.0564505024582481E-4</v>
      </c>
      <c r="AN29" s="102">
        <f t="shared" si="5"/>
        <v>1.4885868353086145E-3</v>
      </c>
      <c r="AO29" s="101">
        <f t="shared" si="6"/>
        <v>9.3812571087166096E-4</v>
      </c>
      <c r="AP29" s="102">
        <f t="shared" si="7"/>
        <v>7.6939311468110874E-4</v>
      </c>
      <c r="AQ29" s="101">
        <f t="shared" si="8"/>
        <v>-1.0381218359612001E-3</v>
      </c>
      <c r="AR29" s="102">
        <f t="shared" si="9"/>
        <v>1.1671982923217184E-2</v>
      </c>
      <c r="AS29" s="101">
        <f t="shared" si="9"/>
        <v>4.5943796792686335E-3</v>
      </c>
      <c r="AT29" s="102">
        <f t="shared" si="9"/>
        <v>9.1577236163004078E-3</v>
      </c>
      <c r="AU29" s="101">
        <f t="shared" si="9"/>
        <v>-8.7892119134444294E-3</v>
      </c>
      <c r="AV29" s="102">
        <f t="shared" si="9"/>
        <v>8.1121455703836963E-3</v>
      </c>
      <c r="AW29" s="102">
        <f t="shared" si="10"/>
        <v>4.9494039751450981E-3</v>
      </c>
    </row>
    <row r="30" spans="6:55" x14ac:dyDescent="0.3">
      <c r="F30" s="18">
        <v>43416</v>
      </c>
      <c r="G30" s="22">
        <v>1069.85876464843</v>
      </c>
      <c r="H30" s="26">
        <v>271.96444702148398</v>
      </c>
      <c r="I30" s="22">
        <v>1367.19995117187</v>
      </c>
      <c r="J30" s="26">
        <v>3726.85009765625</v>
      </c>
      <c r="K30" s="22">
        <v>156.05000305175699</v>
      </c>
      <c r="Y30" s="93">
        <f t="shared" si="0"/>
        <v>-341</v>
      </c>
      <c r="Z30" s="18">
        <v>43411</v>
      </c>
      <c r="AA30" s="22">
        <v>1100.2705078125</v>
      </c>
      <c r="AB30" s="26">
        <v>281.192138671875</v>
      </c>
      <c r="AC30" s="22">
        <v>1365.94995117187</v>
      </c>
      <c r="AD30" s="26">
        <v>3782.60009765625</v>
      </c>
      <c r="AE30" s="22">
        <v>157</v>
      </c>
      <c r="AF30" s="26">
        <v>10598.400390999999</v>
      </c>
      <c r="AG30" s="64">
        <f t="shared" si="3"/>
        <v>5.9598670241790986E-3</v>
      </c>
      <c r="AH30" s="65">
        <f t="shared" si="3"/>
        <v>3.9261466052876786E-3</v>
      </c>
      <c r="AI30" s="64">
        <f t="shared" si="3"/>
        <v>1.5385567122362777E-3</v>
      </c>
      <c r="AJ30" s="65">
        <f t="shared" si="3"/>
        <v>1.0150265254607077E-2</v>
      </c>
      <c r="AK30" s="64">
        <f t="shared" si="3"/>
        <v>6.0693170752430985E-3</v>
      </c>
      <c r="AL30" s="64">
        <f t="shared" si="3"/>
        <v>6.4747570751704248E-3</v>
      </c>
      <c r="AM30" s="101">
        <f t="shared" si="4"/>
        <v>8.6371854723853846E-3</v>
      </c>
      <c r="AN30" s="102">
        <f t="shared" si="5"/>
        <v>8.4338321001098081E-3</v>
      </c>
      <c r="AO30" s="101">
        <f t="shared" si="6"/>
        <v>7.1840505354888815E-3</v>
      </c>
      <c r="AP30" s="102">
        <f t="shared" si="7"/>
        <v>7.6623954885702067E-3</v>
      </c>
      <c r="AQ30" s="101">
        <f t="shared" si="8"/>
        <v>5.5322617289626846E-3</v>
      </c>
      <c r="AR30" s="102">
        <f t="shared" si="9"/>
        <v>-2.677318448206286E-3</v>
      </c>
      <c r="AS30" s="101">
        <f t="shared" si="9"/>
        <v>-4.5076854948221294E-3</v>
      </c>
      <c r="AT30" s="102">
        <f t="shared" si="9"/>
        <v>-5.6454938232526038E-3</v>
      </c>
      <c r="AU30" s="101">
        <f t="shared" si="9"/>
        <v>2.4878697660368704E-3</v>
      </c>
      <c r="AV30" s="102">
        <f t="shared" si="9"/>
        <v>5.3705534628041389E-4</v>
      </c>
      <c r="AW30" s="102">
        <f t="shared" si="10"/>
        <v>-1.9611145307927469E-3</v>
      </c>
    </row>
    <row r="31" spans="6:55" x14ac:dyDescent="0.3">
      <c r="F31" s="18">
        <v>43417</v>
      </c>
      <c r="G31" s="22">
        <v>1089.12622070312</v>
      </c>
      <c r="H31" s="26">
        <v>273.20397949218699</v>
      </c>
      <c r="I31" s="22">
        <v>1391.09997558593</v>
      </c>
      <c r="J31" s="26">
        <v>3829.89990234375</v>
      </c>
      <c r="K31" s="22">
        <v>156.5</v>
      </c>
      <c r="Y31" s="93">
        <f t="shared" si="0"/>
        <v>-340</v>
      </c>
      <c r="Z31" s="18">
        <v>43413</v>
      </c>
      <c r="AA31" s="22">
        <v>1083.18249511718</v>
      </c>
      <c r="AB31" s="26">
        <v>275.22396850585898</v>
      </c>
      <c r="AC31" s="22">
        <v>1368.59997558593</v>
      </c>
      <c r="AD31" s="26">
        <v>3817.85009765625</v>
      </c>
      <c r="AE31" s="22">
        <v>156.39999389648401</v>
      </c>
      <c r="AF31" s="26">
        <v>10585.200194999999</v>
      </c>
      <c r="AG31" s="64">
        <f t="shared" si="3"/>
        <v>-1.5652603062119706E-2</v>
      </c>
      <c r="AH31" s="65">
        <f t="shared" si="3"/>
        <v>-2.1453006058757777E-2</v>
      </c>
      <c r="AI31" s="64">
        <f t="shared" si="3"/>
        <v>1.9381801865869836E-3</v>
      </c>
      <c r="AJ31" s="65">
        <f t="shared" si="3"/>
        <v>9.2758328360694354E-3</v>
      </c>
      <c r="AK31" s="64">
        <f t="shared" si="3"/>
        <v>-3.8290162621364425E-3</v>
      </c>
      <c r="AL31" s="64">
        <f t="shared" si="3"/>
        <v>-1.246265728522567E-3</v>
      </c>
      <c r="AM31" s="101">
        <f t="shared" si="4"/>
        <v>-1.4724642159726806E-3</v>
      </c>
      <c r="AN31" s="102">
        <f t="shared" si="5"/>
        <v>-6.4766948860429431E-4</v>
      </c>
      <c r="AO31" s="101">
        <f t="shared" si="6"/>
        <v>-9.8302982742092416E-4</v>
      </c>
      <c r="AP31" s="102">
        <f t="shared" si="7"/>
        <v>-1.3507940566194266E-3</v>
      </c>
      <c r="AQ31" s="101">
        <f t="shared" si="8"/>
        <v>-3.059076158803803E-3</v>
      </c>
      <c r="AR31" s="102">
        <f t="shared" si="9"/>
        <v>-1.4180138846147026E-2</v>
      </c>
      <c r="AS31" s="101">
        <f t="shared" si="9"/>
        <v>-2.0805336570153481E-2</v>
      </c>
      <c r="AT31" s="102">
        <f t="shared" si="9"/>
        <v>2.9212100140079077E-3</v>
      </c>
      <c r="AU31" s="101">
        <f t="shared" si="9"/>
        <v>1.0626626892688862E-2</v>
      </c>
      <c r="AV31" s="102">
        <f t="shared" si="9"/>
        <v>-7.6994010333263953E-4</v>
      </c>
      <c r="AW31" s="102">
        <f t="shared" si="10"/>
        <v>-4.4415157225872765E-3</v>
      </c>
    </row>
    <row r="32" spans="6:55" x14ac:dyDescent="0.3">
      <c r="F32" s="18">
        <v>43418</v>
      </c>
      <c r="G32" s="22">
        <v>1087.64025878906</v>
      </c>
      <c r="H32" s="26">
        <v>276.64715576171801</v>
      </c>
      <c r="I32" s="22">
        <v>1384.69995117187</v>
      </c>
      <c r="J32" s="26">
        <v>3917.05004882812</v>
      </c>
      <c r="K32" s="22">
        <v>161</v>
      </c>
      <c r="Y32" s="93">
        <f t="shared" si="0"/>
        <v>-339</v>
      </c>
      <c r="Z32" s="18">
        <v>43416</v>
      </c>
      <c r="AA32" s="22">
        <v>1069.85876464843</v>
      </c>
      <c r="AB32" s="26">
        <v>271.96444702148398</v>
      </c>
      <c r="AC32" s="22">
        <v>1367.19995117187</v>
      </c>
      <c r="AD32" s="26">
        <v>3726.85009765625</v>
      </c>
      <c r="AE32" s="22">
        <v>156.05000305175699</v>
      </c>
      <c r="AF32" s="26">
        <v>10482.200194999999</v>
      </c>
      <c r="AG32" s="64">
        <f t="shared" si="3"/>
        <v>-1.2376818597007545E-2</v>
      </c>
      <c r="AH32" s="65">
        <f t="shared" si="3"/>
        <v>-1.1913848855127043E-2</v>
      </c>
      <c r="AI32" s="64">
        <f t="shared" si="3"/>
        <v>-1.0234845922611215E-3</v>
      </c>
      <c r="AJ32" s="65">
        <f t="shared" si="3"/>
        <v>-2.4124063482221084E-2</v>
      </c>
      <c r="AK32" s="64">
        <f t="shared" si="3"/>
        <v>-2.2403008131065762E-3</v>
      </c>
      <c r="AL32" s="64">
        <f t="shared" si="3"/>
        <v>-9.7782183634381493E-3</v>
      </c>
      <c r="AM32" s="101">
        <f t="shared" si="4"/>
        <v>-1.2643918372979445E-2</v>
      </c>
      <c r="AN32" s="102">
        <f t="shared" si="5"/>
        <v>-1.0682990375334349E-2</v>
      </c>
      <c r="AO32" s="101">
        <f t="shared" si="6"/>
        <v>-1.0007888915852433E-2</v>
      </c>
      <c r="AP32" s="102">
        <f t="shared" si="7"/>
        <v>-1.131062816723657E-2</v>
      </c>
      <c r="AQ32" s="101">
        <f t="shared" si="8"/>
        <v>-1.255275203474077E-2</v>
      </c>
      <c r="AR32" s="102">
        <f t="shared" si="9"/>
        <v>2.6709977597189939E-4</v>
      </c>
      <c r="AS32" s="101">
        <f t="shared" si="9"/>
        <v>-1.2308584797926948E-3</v>
      </c>
      <c r="AT32" s="102">
        <f t="shared" si="9"/>
        <v>8.9844043235913114E-3</v>
      </c>
      <c r="AU32" s="101">
        <f t="shared" si="9"/>
        <v>-1.2813435314984514E-2</v>
      </c>
      <c r="AV32" s="102">
        <f t="shared" si="9"/>
        <v>1.0312451221634194E-2</v>
      </c>
      <c r="AW32" s="102">
        <f t="shared" si="10"/>
        <v>1.1039323052840391E-3</v>
      </c>
    </row>
    <row r="33" spans="6:49" x14ac:dyDescent="0.3">
      <c r="F33" s="18">
        <v>43419</v>
      </c>
      <c r="G33" s="22">
        <v>1086.55053710937</v>
      </c>
      <c r="H33" s="26">
        <v>279.49349975585898</v>
      </c>
      <c r="I33" s="22">
        <v>1398.5</v>
      </c>
      <c r="J33" s="26">
        <v>3912.94995117187</v>
      </c>
      <c r="K33" s="22">
        <v>158.850006103515</v>
      </c>
      <c r="Y33" s="93">
        <f t="shared" si="0"/>
        <v>-338</v>
      </c>
      <c r="Z33" s="18">
        <v>43417</v>
      </c>
      <c r="AA33" s="22">
        <v>1089.12622070312</v>
      </c>
      <c r="AB33" s="26">
        <v>273.20397949218699</v>
      </c>
      <c r="AC33" s="22">
        <v>1391.09997558593</v>
      </c>
      <c r="AD33" s="26">
        <v>3829.89990234375</v>
      </c>
      <c r="AE33" s="22">
        <v>156.5</v>
      </c>
      <c r="AF33" s="26">
        <v>10582.5</v>
      </c>
      <c r="AG33" s="64">
        <f t="shared" si="3"/>
        <v>1.784909827358969E-2</v>
      </c>
      <c r="AH33" s="65">
        <f t="shared" si="3"/>
        <v>4.5473455408502512E-3</v>
      </c>
      <c r="AI33" s="64">
        <f t="shared" si="3"/>
        <v>1.7329966427916559E-2</v>
      </c>
      <c r="AJ33" s="65">
        <f t="shared" si="3"/>
        <v>2.7275268649441697E-2</v>
      </c>
      <c r="AK33" s="64">
        <f t="shared" si="3"/>
        <v>2.8795217071428902E-3</v>
      </c>
      <c r="AL33" s="64">
        <f t="shared" si="3"/>
        <v>9.5230942838478265E-3</v>
      </c>
      <c r="AM33" s="101">
        <f t="shared" si="4"/>
        <v>1.2628576521894475E-2</v>
      </c>
      <c r="AN33" s="102">
        <f t="shared" si="5"/>
        <v>1.2019299972358422E-2</v>
      </c>
      <c r="AO33" s="101">
        <f t="shared" si="6"/>
        <v>1.0408495740418034E-2</v>
      </c>
      <c r="AP33" s="102">
        <f t="shared" si="7"/>
        <v>1.1220893081184779E-2</v>
      </c>
      <c r="AQ33" s="101">
        <f t="shared" si="8"/>
        <v>8.9242080580257295E-3</v>
      </c>
      <c r="AR33" s="102">
        <f t="shared" si="9"/>
        <v>5.2205217516952153E-3</v>
      </c>
      <c r="AS33" s="101">
        <f t="shared" si="9"/>
        <v>-7.4719544315081706E-3</v>
      </c>
      <c r="AT33" s="102">
        <f t="shared" si="9"/>
        <v>6.9214706874985241E-3</v>
      </c>
      <c r="AU33" s="101">
        <f t="shared" si="9"/>
        <v>1.6054375568256916E-2</v>
      </c>
      <c r="AV33" s="102">
        <f t="shared" si="9"/>
        <v>-6.0446863508828389E-3</v>
      </c>
      <c r="AW33" s="102">
        <f t="shared" si="10"/>
        <v>2.9359454450119294E-3</v>
      </c>
    </row>
    <row r="34" spans="6:49" x14ac:dyDescent="0.3">
      <c r="F34" s="18">
        <v>43420</v>
      </c>
      <c r="G34" s="22">
        <v>1116.81372070312</v>
      </c>
      <c r="H34" s="26">
        <v>305.52386474609301</v>
      </c>
      <c r="I34" s="22">
        <v>1399.05004882812</v>
      </c>
      <c r="J34" s="26">
        <v>3962.39990234375</v>
      </c>
      <c r="K34" s="22">
        <v>156.350006103515</v>
      </c>
      <c r="Y34" s="93">
        <f t="shared" si="0"/>
        <v>-337</v>
      </c>
      <c r="Z34" s="18">
        <v>43418</v>
      </c>
      <c r="AA34" s="22">
        <v>1087.64025878906</v>
      </c>
      <c r="AB34" s="26">
        <v>276.64715576171801</v>
      </c>
      <c r="AC34" s="22">
        <v>1384.69995117187</v>
      </c>
      <c r="AD34" s="26">
        <v>3917.05004882812</v>
      </c>
      <c r="AE34" s="22">
        <v>161</v>
      </c>
      <c r="AF34" s="26">
        <v>10576.299805000001</v>
      </c>
      <c r="AG34" s="64">
        <f t="shared" si="3"/>
        <v>-1.3652931160803383E-3</v>
      </c>
      <c r="AH34" s="65">
        <f t="shared" si="3"/>
        <v>1.2524194478818498E-2</v>
      </c>
      <c r="AI34" s="64">
        <f t="shared" si="3"/>
        <v>-4.6113091172721591E-3</v>
      </c>
      <c r="AJ34" s="65">
        <f t="shared" si="3"/>
        <v>2.2500164246097167E-2</v>
      </c>
      <c r="AK34" s="64">
        <f t="shared" si="3"/>
        <v>2.834835500425513E-2</v>
      </c>
      <c r="AL34" s="64">
        <f t="shared" si="3"/>
        <v>-5.8606303142010345E-4</v>
      </c>
      <c r="AM34" s="101">
        <f t="shared" si="4"/>
        <v>-6.0801682853293916E-4</v>
      </c>
      <c r="AN34" s="102">
        <f t="shared" si="5"/>
        <v>1.2886387945435537E-4</v>
      </c>
      <c r="AO34" s="101">
        <f t="shared" si="6"/>
        <v>-2.8468601726320224E-4</v>
      </c>
      <c r="AP34" s="102">
        <f t="shared" si="7"/>
        <v>-5.801018570854784E-4</v>
      </c>
      <c r="AQ34" s="101">
        <f t="shared" si="8"/>
        <v>-2.3244552945176533E-3</v>
      </c>
      <c r="AR34" s="102">
        <f t="shared" si="9"/>
        <v>-7.5727628754739917E-4</v>
      </c>
      <c r="AS34" s="101">
        <f t="shared" si="9"/>
        <v>1.2395330599364143E-2</v>
      </c>
      <c r="AT34" s="102">
        <f t="shared" si="9"/>
        <v>-4.3266231000089568E-3</v>
      </c>
      <c r="AU34" s="101">
        <f t="shared" si="9"/>
        <v>2.3080266103182645E-2</v>
      </c>
      <c r="AV34" s="102">
        <f t="shared" si="9"/>
        <v>3.0672810298772783E-2</v>
      </c>
      <c r="AW34" s="102">
        <f t="shared" si="10"/>
        <v>1.2212901522752641E-2</v>
      </c>
    </row>
    <row r="35" spans="6:49" x14ac:dyDescent="0.3">
      <c r="F35" s="18">
        <v>43423</v>
      </c>
      <c r="G35" s="22">
        <v>1139.20153808593</v>
      </c>
      <c r="H35" s="26">
        <v>309.28839111328102</v>
      </c>
      <c r="I35" s="22">
        <v>1417.19995117187</v>
      </c>
      <c r="J35" s="26">
        <v>4031.94995117187</v>
      </c>
      <c r="K35" s="22">
        <v>154.55000305175699</v>
      </c>
      <c r="Y35" s="93">
        <f t="shared" si="0"/>
        <v>-336</v>
      </c>
      <c r="Z35" s="18">
        <v>43419</v>
      </c>
      <c r="AA35" s="22">
        <v>1086.55053710937</v>
      </c>
      <c r="AB35" s="26">
        <v>279.49349975585898</v>
      </c>
      <c r="AC35" s="22">
        <v>1398.5</v>
      </c>
      <c r="AD35" s="26">
        <v>3912.94995117187</v>
      </c>
      <c r="AE35" s="22">
        <v>158.850006103515</v>
      </c>
      <c r="AF35" s="26">
        <v>10616.700194999999</v>
      </c>
      <c r="AG35" s="64">
        <f t="shared" si="3"/>
        <v>-1.0024159544738862E-3</v>
      </c>
      <c r="AH35" s="65">
        <f t="shared" si="3"/>
        <v>1.0236147344668258E-2</v>
      </c>
      <c r="AI35" s="64">
        <f t="shared" si="3"/>
        <v>9.9167592439523243E-3</v>
      </c>
      <c r="AJ35" s="65">
        <f t="shared" si="3"/>
        <v>-1.0472791905483936E-3</v>
      </c>
      <c r="AK35" s="64">
        <f t="shared" si="3"/>
        <v>-1.3443965845803584E-2</v>
      </c>
      <c r="AL35" s="64">
        <f t="shared" si="3"/>
        <v>3.8126210483265489E-3</v>
      </c>
      <c r="AM35" s="101">
        <f t="shared" si="4"/>
        <v>5.1514733668238961E-3</v>
      </c>
      <c r="AN35" s="102">
        <f t="shared" si="5"/>
        <v>5.3026157869560438E-3</v>
      </c>
      <c r="AO35" s="101">
        <f t="shared" si="6"/>
        <v>4.3681180585336092E-3</v>
      </c>
      <c r="AP35" s="102">
        <f t="shared" si="7"/>
        <v>4.5547325253750565E-3</v>
      </c>
      <c r="AQ35" s="101">
        <f t="shared" si="8"/>
        <v>2.5700492486585846E-3</v>
      </c>
      <c r="AR35" s="102">
        <f t="shared" si="9"/>
        <v>-6.1538893212977827E-3</v>
      </c>
      <c r="AS35" s="101">
        <f t="shared" si="9"/>
        <v>4.9335315577122146E-3</v>
      </c>
      <c r="AT35" s="102">
        <f t="shared" si="9"/>
        <v>5.5486411854187151E-3</v>
      </c>
      <c r="AU35" s="101">
        <f t="shared" si="9"/>
        <v>-5.6020117159234504E-3</v>
      </c>
      <c r="AV35" s="102">
        <f t="shared" si="9"/>
        <v>-1.6014015094462167E-2</v>
      </c>
      <c r="AW35" s="102">
        <f t="shared" si="10"/>
        <v>-3.457548677710494E-3</v>
      </c>
    </row>
    <row r="36" spans="6:49" x14ac:dyDescent="0.3">
      <c r="F36" s="18">
        <v>43424</v>
      </c>
      <c r="G36" s="22">
        <v>1126.71984863281</v>
      </c>
      <c r="H36" s="26">
        <v>304.789306640625</v>
      </c>
      <c r="I36" s="22">
        <v>1413.09997558593</v>
      </c>
      <c r="J36" s="26">
        <v>3976.44995117187</v>
      </c>
      <c r="K36" s="22">
        <v>153.100006103515</v>
      </c>
      <c r="Y36" s="93">
        <f t="shared" si="0"/>
        <v>-335</v>
      </c>
      <c r="Z36" s="18">
        <v>43420</v>
      </c>
      <c r="AA36" s="22">
        <v>1116.81372070312</v>
      </c>
      <c r="AB36" s="26">
        <v>305.52386474609301</v>
      </c>
      <c r="AC36" s="22">
        <v>1399.05004882812</v>
      </c>
      <c r="AD36" s="26">
        <v>3962.39990234375</v>
      </c>
      <c r="AE36" s="22">
        <v>156.350006103515</v>
      </c>
      <c r="AF36" s="26">
        <v>10682.200194999999</v>
      </c>
      <c r="AG36" s="64">
        <f t="shared" si="3"/>
        <v>2.7471705371388759E-2</v>
      </c>
      <c r="AH36" s="65">
        <f t="shared" si="3"/>
        <v>8.9048856931895765E-2</v>
      </c>
      <c r="AI36" s="64">
        <f t="shared" si="3"/>
        <v>3.9323609987851593E-4</v>
      </c>
      <c r="AJ36" s="65">
        <f t="shared" si="3"/>
        <v>1.2558324897873762E-2</v>
      </c>
      <c r="AK36" s="64">
        <f t="shared" si="3"/>
        <v>-1.5863276197297882E-2</v>
      </c>
      <c r="AL36" s="64">
        <f t="shared" si="3"/>
        <v>6.1505716526863976E-3</v>
      </c>
      <c r="AM36" s="101">
        <f t="shared" si="4"/>
        <v>8.2127078949045512E-3</v>
      </c>
      <c r="AN36" s="102">
        <f t="shared" si="5"/>
        <v>8.0525237548063223E-3</v>
      </c>
      <c r="AO36" s="101">
        <f t="shared" si="6"/>
        <v>6.8411363303081197E-3</v>
      </c>
      <c r="AP36" s="102">
        <f t="shared" si="7"/>
        <v>7.2839553861477222E-3</v>
      </c>
      <c r="AQ36" s="101">
        <f t="shared" si="8"/>
        <v>5.1715340671409319E-3</v>
      </c>
      <c r="AR36" s="102">
        <f t="shared" si="9"/>
        <v>1.9258997476484206E-2</v>
      </c>
      <c r="AS36" s="101">
        <f t="shared" si="9"/>
        <v>8.0996333177089444E-2</v>
      </c>
      <c r="AT36" s="102">
        <f t="shared" si="9"/>
        <v>-6.4479002304296037E-3</v>
      </c>
      <c r="AU36" s="101">
        <f t="shared" si="9"/>
        <v>5.2743695117260401E-3</v>
      </c>
      <c r="AV36" s="102">
        <f t="shared" si="9"/>
        <v>-2.1034810264438812E-2</v>
      </c>
      <c r="AW36" s="102">
        <f t="shared" si="10"/>
        <v>1.5609397934086255E-2</v>
      </c>
    </row>
    <row r="37" spans="6:49" x14ac:dyDescent="0.3">
      <c r="F37" s="18">
        <v>43425</v>
      </c>
      <c r="G37" s="22">
        <v>1102.44982910156</v>
      </c>
      <c r="H37" s="26">
        <v>305.477935791015</v>
      </c>
      <c r="I37" s="22">
        <v>1402.09997558593</v>
      </c>
      <c r="J37" s="26">
        <v>4043.80004882812</v>
      </c>
      <c r="K37" s="22">
        <v>151.75</v>
      </c>
      <c r="Y37" s="93">
        <f t="shared" si="0"/>
        <v>-334</v>
      </c>
      <c r="Z37" s="18">
        <v>43423</v>
      </c>
      <c r="AA37" s="22">
        <v>1139.20153808593</v>
      </c>
      <c r="AB37" s="26">
        <v>309.28839111328102</v>
      </c>
      <c r="AC37" s="22">
        <v>1417.19995117187</v>
      </c>
      <c r="AD37" s="26">
        <v>4031.94995117187</v>
      </c>
      <c r="AE37" s="22">
        <v>154.55000305175699</v>
      </c>
      <c r="AF37" s="26">
        <v>10763.400390999999</v>
      </c>
      <c r="AG37" s="64">
        <f t="shared" si="3"/>
        <v>1.9847873139944638E-2</v>
      </c>
      <c r="AH37" s="65">
        <f t="shared" si="3"/>
        <v>1.224625364439148E-2</v>
      </c>
      <c r="AI37" s="64">
        <f t="shared" si="3"/>
        <v>1.2889589795479106E-2</v>
      </c>
      <c r="AJ37" s="65">
        <f t="shared" si="3"/>
        <v>1.7400240142066536E-2</v>
      </c>
      <c r="AK37" s="64">
        <f t="shared" si="3"/>
        <v>-1.157943461715431E-2</v>
      </c>
      <c r="AL37" s="64">
        <f t="shared" si="3"/>
        <v>7.5727031952386517E-3</v>
      </c>
      <c r="AM37" s="101">
        <f t="shared" si="4"/>
        <v>1.007479949487896E-2</v>
      </c>
      <c r="AN37" s="102">
        <f t="shared" si="5"/>
        <v>9.7252412420376008E-3</v>
      </c>
      <c r="AO37" s="101">
        <f t="shared" si="6"/>
        <v>8.3454270039605566E-3</v>
      </c>
      <c r="AP37" s="102">
        <f t="shared" si="7"/>
        <v>8.9440905103550395E-3</v>
      </c>
      <c r="AQ37" s="101">
        <f t="shared" si="8"/>
        <v>6.7539685338637943E-3</v>
      </c>
      <c r="AR37" s="102">
        <f t="shared" si="9"/>
        <v>9.7730736450656781E-3</v>
      </c>
      <c r="AS37" s="101">
        <f t="shared" si="9"/>
        <v>2.5210124023538789E-3</v>
      </c>
      <c r="AT37" s="102">
        <f t="shared" si="9"/>
        <v>4.5441627915185495E-3</v>
      </c>
      <c r="AU37" s="101">
        <f t="shared" si="9"/>
        <v>8.456149631711497E-3</v>
      </c>
      <c r="AV37" s="102">
        <f t="shared" si="9"/>
        <v>-1.8333403151018106E-2</v>
      </c>
      <c r="AW37" s="102">
        <f t="shared" si="10"/>
        <v>1.3921990639262998E-3</v>
      </c>
    </row>
    <row r="38" spans="6:49" x14ac:dyDescent="0.3">
      <c r="F38" s="18">
        <v>43426</v>
      </c>
      <c r="G38" s="22">
        <v>1092.49426269531</v>
      </c>
      <c r="H38" s="26">
        <v>301.02478027343699</v>
      </c>
      <c r="I38" s="22">
        <v>1410.15002441406</v>
      </c>
      <c r="J38" s="26">
        <v>3950.39990234375</v>
      </c>
      <c r="K38" s="22">
        <v>152.25</v>
      </c>
      <c r="Y38" s="93">
        <f t="shared" si="0"/>
        <v>-333</v>
      </c>
      <c r="Z38" s="18">
        <v>43424</v>
      </c>
      <c r="AA38" s="22">
        <v>1126.71984863281</v>
      </c>
      <c r="AB38" s="26">
        <v>304.789306640625</v>
      </c>
      <c r="AC38" s="22">
        <v>1413.09997558593</v>
      </c>
      <c r="AD38" s="26">
        <v>3976.44995117187</v>
      </c>
      <c r="AE38" s="22">
        <v>153.100006103515</v>
      </c>
      <c r="AF38" s="26">
        <v>10656.200194999999</v>
      </c>
      <c r="AG38" s="64">
        <f t="shared" si="3"/>
        <v>-1.1016989178993535E-2</v>
      </c>
      <c r="AH38" s="65">
        <f t="shared" si="3"/>
        <v>-1.4653406216542354E-2</v>
      </c>
      <c r="AI38" s="64">
        <f t="shared" si="3"/>
        <v>-2.8972042256300849E-3</v>
      </c>
      <c r="AJ38" s="65">
        <f t="shared" si="3"/>
        <v>-1.3860668603045762E-2</v>
      </c>
      <c r="AK38" s="64">
        <f t="shared" si="3"/>
        <v>-9.426345794371337E-3</v>
      </c>
      <c r="AL38" s="64">
        <f t="shared" si="3"/>
        <v>-1.0009625587896559E-2</v>
      </c>
      <c r="AM38" s="101">
        <f t="shared" si="4"/>
        <v>-1.29469152730159E-2</v>
      </c>
      <c r="AN38" s="102">
        <f t="shared" si="5"/>
        <v>-1.0955172588752215E-2</v>
      </c>
      <c r="AO38" s="101">
        <f t="shared" si="6"/>
        <v>-1.0252664957415966E-2</v>
      </c>
      <c r="AP38" s="102">
        <f t="shared" si="7"/>
        <v>-1.1580762996416492E-2</v>
      </c>
      <c r="AQ38" s="101">
        <f t="shared" si="8"/>
        <v>-1.2810243523309032E-2</v>
      </c>
      <c r="AR38" s="102">
        <f t="shared" si="9"/>
        <v>1.9299260940223648E-3</v>
      </c>
      <c r="AS38" s="101">
        <f t="shared" si="9"/>
        <v>-3.6982336277901397E-3</v>
      </c>
      <c r="AT38" s="102">
        <f t="shared" si="9"/>
        <v>7.3554607317858813E-3</v>
      </c>
      <c r="AU38" s="101">
        <f t="shared" si="9"/>
        <v>-2.2799056066292699E-3</v>
      </c>
      <c r="AV38" s="102">
        <f t="shared" si="9"/>
        <v>3.3838977289376952E-3</v>
      </c>
      <c r="AW38" s="102">
        <f t="shared" si="10"/>
        <v>1.3382290640653063E-3</v>
      </c>
    </row>
    <row r="39" spans="6:49" x14ac:dyDescent="0.3">
      <c r="F39" s="18">
        <v>43430</v>
      </c>
      <c r="G39" s="22">
        <v>1099.32946777343</v>
      </c>
      <c r="H39" s="26">
        <v>307.17657470703102</v>
      </c>
      <c r="I39" s="22">
        <v>1422</v>
      </c>
      <c r="J39" s="26">
        <v>3959.85009765625</v>
      </c>
      <c r="K39" s="22">
        <v>146.600006103515</v>
      </c>
      <c r="Y39" s="93">
        <f t="shared" si="0"/>
        <v>-332</v>
      </c>
      <c r="Z39" s="18">
        <v>43425</v>
      </c>
      <c r="AA39" s="22">
        <v>1102.44982910156</v>
      </c>
      <c r="AB39" s="26">
        <v>305.477935791015</v>
      </c>
      <c r="AC39" s="22">
        <v>1402.09997558593</v>
      </c>
      <c r="AD39" s="26">
        <v>4043.80004882812</v>
      </c>
      <c r="AE39" s="22">
        <v>151.75</v>
      </c>
      <c r="AF39" s="26">
        <v>10600.049805000001</v>
      </c>
      <c r="AG39" s="64">
        <f t="shared" si="3"/>
        <v>-2.177580182175742E-2</v>
      </c>
      <c r="AH39" s="65">
        <f t="shared" si="3"/>
        <v>2.256812736411934E-3</v>
      </c>
      <c r="AI39" s="64">
        <f t="shared" si="3"/>
        <v>-7.8147599971588287E-3</v>
      </c>
      <c r="AJ39" s="65">
        <f t="shared" si="3"/>
        <v>1.6795406840695207E-2</v>
      </c>
      <c r="AK39" s="64">
        <f t="shared" si="3"/>
        <v>-8.8569125902281647E-3</v>
      </c>
      <c r="AL39" s="64">
        <f t="shared" si="3"/>
        <v>-5.2832009979879892E-3</v>
      </c>
      <c r="AM39" s="101">
        <f t="shared" si="4"/>
        <v>-6.7582925869693663E-3</v>
      </c>
      <c r="AN39" s="102">
        <f t="shared" si="5"/>
        <v>-5.3959308259041829E-3</v>
      </c>
      <c r="AO39" s="101">
        <f t="shared" si="6"/>
        <v>-5.2531862048660737E-3</v>
      </c>
      <c r="AP39" s="102">
        <f t="shared" si="7"/>
        <v>-6.0633384552643381E-3</v>
      </c>
      <c r="AQ39" s="101">
        <f t="shared" si="8"/>
        <v>-7.5510555005084082E-3</v>
      </c>
      <c r="AR39" s="102">
        <f t="shared" si="9"/>
        <v>-1.5017509234788054E-2</v>
      </c>
      <c r="AS39" s="101">
        <f t="shared" si="9"/>
        <v>7.6527435623161173E-3</v>
      </c>
      <c r="AT39" s="102">
        <f t="shared" si="9"/>
        <v>-2.561573792292755E-3</v>
      </c>
      <c r="AU39" s="101">
        <f t="shared" si="9"/>
        <v>2.2858745295959545E-2</v>
      </c>
      <c r="AV39" s="102">
        <f t="shared" si="9"/>
        <v>-1.3058570897197565E-3</v>
      </c>
      <c r="AW39" s="102">
        <f t="shared" si="10"/>
        <v>2.3253097482950195E-3</v>
      </c>
    </row>
    <row r="40" spans="6:49" x14ac:dyDescent="0.3">
      <c r="F40" s="18">
        <v>43431</v>
      </c>
      <c r="G40" s="22">
        <v>1117.60620117187</v>
      </c>
      <c r="H40" s="26">
        <v>301.30023193359301</v>
      </c>
      <c r="I40" s="22">
        <v>1431.59997558593</v>
      </c>
      <c r="J40" s="26">
        <v>4005</v>
      </c>
      <c r="K40" s="22">
        <v>146.100006103515</v>
      </c>
      <c r="Y40" s="93">
        <f t="shared" si="0"/>
        <v>-331</v>
      </c>
      <c r="Z40" s="18">
        <v>43426</v>
      </c>
      <c r="AA40" s="22">
        <v>1092.49426269531</v>
      </c>
      <c r="AB40" s="26">
        <v>301.02478027343699</v>
      </c>
      <c r="AC40" s="22">
        <v>1410.15002441406</v>
      </c>
      <c r="AD40" s="26">
        <v>3950.39990234375</v>
      </c>
      <c r="AE40" s="22">
        <v>152.25</v>
      </c>
      <c r="AF40" s="26">
        <v>10526.75</v>
      </c>
      <c r="AG40" s="64">
        <f t="shared" si="3"/>
        <v>-9.0714243832216331E-3</v>
      </c>
      <c r="AH40" s="65">
        <f t="shared" si="3"/>
        <v>-1.4684964883363913E-2</v>
      </c>
      <c r="AI40" s="64">
        <f t="shared" si="3"/>
        <v>5.7250036911808038E-3</v>
      </c>
      <c r="AJ40" s="65">
        <f t="shared" si="3"/>
        <v>-2.3368041137694296E-2</v>
      </c>
      <c r="AK40" s="64">
        <f t="shared" si="3"/>
        <v>3.2894766503987053E-3</v>
      </c>
      <c r="AL40" s="64">
        <f t="shared" si="3"/>
        <v>-6.9390631610505129E-3</v>
      </c>
      <c r="AM40" s="101">
        <f t="shared" si="4"/>
        <v>-8.9264232642628019E-3</v>
      </c>
      <c r="AN40" s="102">
        <f t="shared" si="5"/>
        <v>-7.3435633153913649E-3</v>
      </c>
      <c r="AO40" s="101">
        <f t="shared" si="6"/>
        <v>-7.004710542958292E-3</v>
      </c>
      <c r="AP40" s="102">
        <f t="shared" si="7"/>
        <v>-7.9963206411544953E-3</v>
      </c>
      <c r="AQ40" s="101">
        <f t="shared" si="8"/>
        <v>-9.3935667454737321E-3</v>
      </c>
      <c r="AR40" s="102">
        <f t="shared" si="9"/>
        <v>-1.4500111895883114E-4</v>
      </c>
      <c r="AS40" s="101">
        <f t="shared" si="9"/>
        <v>-7.3414015679725483E-3</v>
      </c>
      <c r="AT40" s="102">
        <f t="shared" si="9"/>
        <v>1.2729714234139097E-2</v>
      </c>
      <c r="AU40" s="101">
        <f t="shared" si="9"/>
        <v>-1.5371720496539801E-2</v>
      </c>
      <c r="AV40" s="102">
        <f t="shared" si="9"/>
        <v>1.2683043395872437E-2</v>
      </c>
      <c r="AW40" s="102">
        <f t="shared" si="10"/>
        <v>5.1092688930807063E-4</v>
      </c>
    </row>
    <row r="41" spans="6:49" x14ac:dyDescent="0.3">
      <c r="F41" s="18">
        <v>43432</v>
      </c>
      <c r="G41" s="22">
        <v>1141.82666015625</v>
      </c>
      <c r="H41" s="26">
        <v>288.399810791015</v>
      </c>
      <c r="I41" s="22">
        <v>1403.40002441406</v>
      </c>
      <c r="J41" s="26">
        <v>4003.89990234375</v>
      </c>
      <c r="K41" s="22">
        <v>142.80000305175699</v>
      </c>
      <c r="Y41" s="93">
        <f t="shared" si="0"/>
        <v>-330</v>
      </c>
      <c r="Z41" s="18">
        <v>43430</v>
      </c>
      <c r="AA41" s="22">
        <v>1099.32946777343</v>
      </c>
      <c r="AB41" s="26">
        <v>307.17657470703102</v>
      </c>
      <c r="AC41" s="22">
        <v>1422</v>
      </c>
      <c r="AD41" s="26">
        <v>3959.85009765625</v>
      </c>
      <c r="AE41" s="22">
        <v>146.600006103515</v>
      </c>
      <c r="AF41" s="26">
        <v>10628.599609000001</v>
      </c>
      <c r="AG41" s="64">
        <f t="shared" si="3"/>
        <v>6.2370227503269933E-3</v>
      </c>
      <c r="AH41" s="65">
        <f t="shared" si="3"/>
        <v>2.0230156307073571E-2</v>
      </c>
      <c r="AI41" s="64">
        <f t="shared" si="3"/>
        <v>8.3682323574224785E-3</v>
      </c>
      <c r="AJ41" s="65">
        <f t="shared" si="3"/>
        <v>2.3893555345143305E-3</v>
      </c>
      <c r="AK41" s="64">
        <f t="shared" si="3"/>
        <v>-3.7816075503656663E-2</v>
      </c>
      <c r="AL41" s="64">
        <f t="shared" si="3"/>
        <v>9.6288076337881986E-3</v>
      </c>
      <c r="AM41" s="101">
        <f t="shared" si="4"/>
        <v>1.2766994055743591E-2</v>
      </c>
      <c r="AN41" s="102">
        <f t="shared" si="5"/>
        <v>1.2143640487836836E-2</v>
      </c>
      <c r="AO41" s="101">
        <f t="shared" si="6"/>
        <v>1.0520316343250923E-2</v>
      </c>
      <c r="AP41" s="102">
        <f t="shared" si="7"/>
        <v>1.1344298293770576E-2</v>
      </c>
      <c r="AQ41" s="101">
        <f t="shared" si="8"/>
        <v>9.0418374358525924E-3</v>
      </c>
      <c r="AR41" s="102">
        <f t="shared" si="9"/>
        <v>-6.5299713054165973E-3</v>
      </c>
      <c r="AS41" s="101">
        <f t="shared" si="9"/>
        <v>8.0865158192367347E-3</v>
      </c>
      <c r="AT41" s="102">
        <f t="shared" si="9"/>
        <v>-2.152083985828444E-3</v>
      </c>
      <c r="AU41" s="101">
        <f t="shared" si="9"/>
        <v>-8.9549427592562451E-3</v>
      </c>
      <c r="AV41" s="102">
        <f t="shared" si="9"/>
        <v>-4.6857912939509257E-2</v>
      </c>
      <c r="AW41" s="102">
        <f t="shared" si="10"/>
        <v>-1.1281679034154762E-2</v>
      </c>
    </row>
    <row r="42" spans="6:49" x14ac:dyDescent="0.3">
      <c r="F42" s="18">
        <v>43433</v>
      </c>
      <c r="G42" s="22">
        <v>1157.52783203125</v>
      </c>
      <c r="H42" s="26">
        <v>291.24618530273398</v>
      </c>
      <c r="I42" s="22">
        <v>1422.44995117187</v>
      </c>
      <c r="J42" s="26">
        <v>4030.39990234375</v>
      </c>
      <c r="K42" s="22">
        <v>140.600006103515</v>
      </c>
      <c r="Y42" s="93">
        <f t="shared" si="0"/>
        <v>-329</v>
      </c>
      <c r="Z42" s="18">
        <v>43431</v>
      </c>
      <c r="AA42" s="22">
        <v>1117.60620117187</v>
      </c>
      <c r="AB42" s="26">
        <v>301.30023193359301</v>
      </c>
      <c r="AC42" s="22">
        <v>1431.59997558593</v>
      </c>
      <c r="AD42" s="26">
        <v>4005</v>
      </c>
      <c r="AE42" s="22">
        <v>146.100006103515</v>
      </c>
      <c r="AF42" s="26">
        <v>10685.599609000001</v>
      </c>
      <c r="AG42" s="64">
        <f t="shared" si="3"/>
        <v>1.6488658409112952E-2</v>
      </c>
      <c r="AH42" s="65">
        <f t="shared" si="3"/>
        <v>-1.9315528244894908E-2</v>
      </c>
      <c r="AI42" s="64">
        <f t="shared" si="3"/>
        <v>6.7283514749893279E-3</v>
      </c>
      <c r="AJ42" s="65">
        <f t="shared" si="3"/>
        <v>1.1337410097628529E-2</v>
      </c>
      <c r="AK42" s="64">
        <f t="shared" si="3"/>
        <v>-3.4164705534133698E-3</v>
      </c>
      <c r="AL42" s="64">
        <f t="shared" si="3"/>
        <v>5.3485599248308275E-3</v>
      </c>
      <c r="AM42" s="101">
        <f t="shared" si="4"/>
        <v>7.1625804932996147E-3</v>
      </c>
      <c r="AN42" s="102">
        <f t="shared" si="5"/>
        <v>7.1091939698969984E-3</v>
      </c>
      <c r="AO42" s="101">
        <f t="shared" si="6"/>
        <v>5.9927909232385208E-3</v>
      </c>
      <c r="AP42" s="102">
        <f t="shared" si="7"/>
        <v>6.3477214305674079E-3</v>
      </c>
      <c r="AQ42" s="101">
        <f t="shared" si="8"/>
        <v>4.2791194325587176E-3</v>
      </c>
      <c r="AR42" s="102">
        <f t="shared" si="9"/>
        <v>9.3260779158133369E-3</v>
      </c>
      <c r="AS42" s="101">
        <f t="shared" si="9"/>
        <v>-2.6424722214791908E-2</v>
      </c>
      <c r="AT42" s="102">
        <f t="shared" si="9"/>
        <v>7.3556055175080706E-4</v>
      </c>
      <c r="AU42" s="101">
        <f t="shared" si="9"/>
        <v>4.9896886670611216E-3</v>
      </c>
      <c r="AV42" s="102">
        <f t="shared" si="9"/>
        <v>-7.6955899859720879E-3</v>
      </c>
      <c r="AW42" s="102">
        <f t="shared" si="10"/>
        <v>-3.813797013227746E-3</v>
      </c>
    </row>
    <row r="43" spans="6:49" x14ac:dyDescent="0.3">
      <c r="F43" s="18">
        <v>43434</v>
      </c>
      <c r="G43" s="22">
        <v>1156.58666992187</v>
      </c>
      <c r="H43" s="26">
        <v>287.84890747070301</v>
      </c>
      <c r="I43" s="22">
        <v>1432.5</v>
      </c>
      <c r="J43" s="26">
        <v>3999.64990234375</v>
      </c>
      <c r="K43" s="22">
        <v>140.30000305175699</v>
      </c>
      <c r="Y43" s="93">
        <f t="shared" si="0"/>
        <v>-328</v>
      </c>
      <c r="Z43" s="18">
        <v>43432</v>
      </c>
      <c r="AA43" s="22">
        <v>1141.82666015625</v>
      </c>
      <c r="AB43" s="26">
        <v>288.399810791015</v>
      </c>
      <c r="AC43" s="22">
        <v>1403.40002441406</v>
      </c>
      <c r="AD43" s="26">
        <v>4003.89990234375</v>
      </c>
      <c r="AE43" s="22">
        <v>142.80000305175699</v>
      </c>
      <c r="AF43" s="26">
        <v>10728.849609000001</v>
      </c>
      <c r="AG43" s="64">
        <f t="shared" si="3"/>
        <v>2.1440235914408537E-2</v>
      </c>
      <c r="AH43" s="65">
        <f t="shared" si="3"/>
        <v>-4.375946656610169E-2</v>
      </c>
      <c r="AI43" s="64">
        <f t="shared" si="3"/>
        <v>-1.9894801623621228E-2</v>
      </c>
      <c r="AJ43" s="65">
        <f t="shared" si="3"/>
        <v>-2.747187944868304E-4</v>
      </c>
      <c r="AK43" s="64">
        <f t="shared" si="3"/>
        <v>-2.2846289256605243E-2</v>
      </c>
      <c r="AL43" s="64">
        <f t="shared" si="3"/>
        <v>4.0393342239229569E-3</v>
      </c>
      <c r="AM43" s="101">
        <f t="shared" si="4"/>
        <v>5.4483240358723841E-3</v>
      </c>
      <c r="AN43" s="102">
        <f t="shared" si="5"/>
        <v>5.569276839087171E-3</v>
      </c>
      <c r="AO43" s="101">
        <f t="shared" si="6"/>
        <v>4.607928867477306E-3</v>
      </c>
      <c r="AP43" s="102">
        <f t="shared" si="7"/>
        <v>4.8193877240444499E-3</v>
      </c>
      <c r="AQ43" s="101">
        <f t="shared" si="8"/>
        <v>2.822317574329848E-3</v>
      </c>
      <c r="AR43" s="102">
        <f t="shared" si="9"/>
        <v>1.5991911878536151E-2</v>
      </c>
      <c r="AS43" s="101">
        <f t="shared" si="9"/>
        <v>-4.9328743405188863E-2</v>
      </c>
      <c r="AT43" s="102">
        <f t="shared" si="9"/>
        <v>-2.4502730491098534E-2</v>
      </c>
      <c r="AU43" s="101">
        <f t="shared" si="9"/>
        <v>-5.0941065185312806E-3</v>
      </c>
      <c r="AV43" s="102">
        <f t="shared" si="9"/>
        <v>-2.5668606830935092E-2</v>
      </c>
      <c r="AW43" s="102">
        <f t="shared" si="10"/>
        <v>-1.7720455073443522E-2</v>
      </c>
    </row>
    <row r="44" spans="6:49" x14ac:dyDescent="0.3">
      <c r="F44" s="18">
        <v>43437</v>
      </c>
      <c r="G44" s="22">
        <v>1145.59094238281</v>
      </c>
      <c r="H44" s="26">
        <v>293.58752441406199</v>
      </c>
      <c r="I44" s="22">
        <v>1427.5</v>
      </c>
      <c r="J44" s="26">
        <v>4047</v>
      </c>
      <c r="K44" s="22">
        <v>142.5</v>
      </c>
      <c r="Y44" s="93">
        <f t="shared" si="0"/>
        <v>-327</v>
      </c>
      <c r="Z44" s="18">
        <v>43433</v>
      </c>
      <c r="AA44" s="22">
        <v>1157.52783203125</v>
      </c>
      <c r="AB44" s="26">
        <v>291.24618530273398</v>
      </c>
      <c r="AC44" s="22">
        <v>1422.44995117187</v>
      </c>
      <c r="AD44" s="26">
        <v>4030.39990234375</v>
      </c>
      <c r="AE44" s="22">
        <v>140.600006103515</v>
      </c>
      <c r="AF44" s="26">
        <v>10858.700194999999</v>
      </c>
      <c r="AG44" s="64">
        <f t="shared" si="3"/>
        <v>1.3657238130387276E-2</v>
      </c>
      <c r="AH44" s="65">
        <f t="shared" si="3"/>
        <v>9.8211577749816349E-3</v>
      </c>
      <c r="AI44" s="64">
        <f t="shared" si="3"/>
        <v>1.3482821456510136E-2</v>
      </c>
      <c r="AJ44" s="65">
        <f t="shared" si="3"/>
        <v>6.5967406604574607E-3</v>
      </c>
      <c r="AK44" s="64">
        <f t="shared" si="3"/>
        <v>-1.5526048489276741E-2</v>
      </c>
      <c r="AL44" s="64">
        <f t="shared" si="3"/>
        <v>1.2030281644403527E-2</v>
      </c>
      <c r="AM44" s="101">
        <f t="shared" si="4"/>
        <v>1.5911404012855096E-2</v>
      </c>
      <c r="AN44" s="102">
        <f t="shared" si="5"/>
        <v>1.4968264970519028E-2</v>
      </c>
      <c r="AO44" s="101">
        <f t="shared" si="6"/>
        <v>1.3060527884234032E-2</v>
      </c>
      <c r="AP44" s="102">
        <f t="shared" si="7"/>
        <v>1.4147675643617264E-2</v>
      </c>
      <c r="AQ44" s="101">
        <f t="shared" si="8"/>
        <v>1.1714006030409485E-2</v>
      </c>
      <c r="AR44" s="102">
        <f t="shared" si="9"/>
        <v>-2.25416588246782E-3</v>
      </c>
      <c r="AS44" s="101">
        <f t="shared" si="9"/>
        <v>-5.1471071955373933E-3</v>
      </c>
      <c r="AT44" s="102">
        <f t="shared" si="9"/>
        <v>4.2229357227610391E-4</v>
      </c>
      <c r="AU44" s="101">
        <f t="shared" si="9"/>
        <v>-7.5509349831598032E-3</v>
      </c>
      <c r="AV44" s="102">
        <f t="shared" si="9"/>
        <v>-2.7240054519686224E-2</v>
      </c>
      <c r="AW44" s="102">
        <f t="shared" si="10"/>
        <v>-8.3539938017150282E-3</v>
      </c>
    </row>
    <row r="45" spans="6:49" x14ac:dyDescent="0.3">
      <c r="F45" s="18">
        <v>43438</v>
      </c>
      <c r="G45" s="22">
        <v>1141.47985839843</v>
      </c>
      <c r="H45" s="26">
        <v>292.48571777343699</v>
      </c>
      <c r="I45" s="22">
        <v>1419.90002441406</v>
      </c>
      <c r="J45" s="26">
        <v>4030.64990234375</v>
      </c>
      <c r="K45" s="22">
        <v>146.14999389648401</v>
      </c>
      <c r="Y45" s="93">
        <f t="shared" si="0"/>
        <v>-326</v>
      </c>
      <c r="Z45" s="18">
        <v>43434</v>
      </c>
      <c r="AA45" s="22">
        <v>1156.58666992187</v>
      </c>
      <c r="AB45" s="26">
        <v>287.84890747070301</v>
      </c>
      <c r="AC45" s="22">
        <v>1432.5</v>
      </c>
      <c r="AD45" s="26">
        <v>3999.64990234375</v>
      </c>
      <c r="AE45" s="22">
        <v>140.30000305175699</v>
      </c>
      <c r="AF45" s="26">
        <v>10876.75</v>
      </c>
      <c r="AG45" s="64">
        <f t="shared" si="3"/>
        <v>-8.1341019251885164E-4</v>
      </c>
      <c r="AH45" s="65">
        <f t="shared" si="3"/>
        <v>-1.1733191487819561E-2</v>
      </c>
      <c r="AI45" s="64">
        <f t="shared" si="3"/>
        <v>7.0404669178303105E-3</v>
      </c>
      <c r="AJ45" s="65">
        <f t="shared" si="3"/>
        <v>-7.6587695109502025E-3</v>
      </c>
      <c r="AK45" s="64">
        <f t="shared" si="3"/>
        <v>-2.1360139269858591E-3</v>
      </c>
      <c r="AL45" s="64">
        <f t="shared" si="3"/>
        <v>1.6608636110333403E-3</v>
      </c>
      <c r="AM45" s="101">
        <f t="shared" si="4"/>
        <v>2.3340339603570926E-3</v>
      </c>
      <c r="AN45" s="102">
        <f t="shared" si="5"/>
        <v>2.7717090557961462E-3</v>
      </c>
      <c r="AO45" s="101">
        <f t="shared" si="6"/>
        <v>2.0920496724310591E-3</v>
      </c>
      <c r="AP45" s="102">
        <f t="shared" si="7"/>
        <v>2.0428635501508318E-3</v>
      </c>
      <c r="AQ45" s="101">
        <f t="shared" si="8"/>
        <v>1.757453246424138E-4</v>
      </c>
      <c r="AR45" s="102">
        <f t="shared" si="9"/>
        <v>-3.1474441528759442E-3</v>
      </c>
      <c r="AS45" s="101">
        <f t="shared" si="9"/>
        <v>-1.4504900543615707E-2</v>
      </c>
      <c r="AT45" s="102">
        <f t="shared" si="9"/>
        <v>4.9484172453992514E-3</v>
      </c>
      <c r="AU45" s="101">
        <f t="shared" si="9"/>
        <v>-9.7016330611010351E-3</v>
      </c>
      <c r="AV45" s="102">
        <f t="shared" si="9"/>
        <v>-2.3117592516282729E-3</v>
      </c>
      <c r="AW45" s="102">
        <f t="shared" si="10"/>
        <v>-4.9434639527643426E-3</v>
      </c>
    </row>
    <row r="46" spans="6:49" x14ac:dyDescent="0.3">
      <c r="F46" s="18">
        <v>43439</v>
      </c>
      <c r="G46" s="22">
        <v>1144.30310058593</v>
      </c>
      <c r="H46" s="26">
        <v>287.20620727539</v>
      </c>
      <c r="I46" s="22">
        <v>1394.80004882812</v>
      </c>
      <c r="J46" s="26">
        <v>3969.05004882812</v>
      </c>
      <c r="K46" s="22">
        <v>143.69999694824199</v>
      </c>
      <c r="Y46" s="93">
        <f t="shared" si="0"/>
        <v>-325</v>
      </c>
      <c r="Z46" s="18">
        <v>43437</v>
      </c>
      <c r="AA46" s="22">
        <v>1145.59094238281</v>
      </c>
      <c r="AB46" s="26">
        <v>293.58752441406199</v>
      </c>
      <c r="AC46" s="22">
        <v>1427.5</v>
      </c>
      <c r="AD46" s="26">
        <v>4047</v>
      </c>
      <c r="AE46" s="22">
        <v>142.5</v>
      </c>
      <c r="AF46" s="26">
        <v>10883.75</v>
      </c>
      <c r="AG46" s="64">
        <f t="shared" si="3"/>
        <v>-9.55253069466005E-3</v>
      </c>
      <c r="AH46" s="65">
        <f t="shared" si="3"/>
        <v>1.9740088426542186E-2</v>
      </c>
      <c r="AI46" s="64">
        <f t="shared" si="3"/>
        <v>-3.4965070587293142E-3</v>
      </c>
      <c r="AJ46" s="65">
        <f t="shared" si="3"/>
        <v>1.1769033018385361E-2</v>
      </c>
      <c r="AK46" s="64">
        <f t="shared" si="3"/>
        <v>1.5558990848636671E-2</v>
      </c>
      <c r="AL46" s="64">
        <f t="shared" si="3"/>
        <v>6.4336759187107249E-4</v>
      </c>
      <c r="AM46" s="101">
        <f t="shared" si="4"/>
        <v>1.0017586162007056E-3</v>
      </c>
      <c r="AN46" s="102">
        <f t="shared" si="5"/>
        <v>1.5749256827289537E-3</v>
      </c>
      <c r="AO46" s="101">
        <f t="shared" si="6"/>
        <v>1.0157710538179438E-3</v>
      </c>
      <c r="AP46" s="102">
        <f t="shared" si="7"/>
        <v>8.5508251189266753E-4</v>
      </c>
      <c r="AQ46" s="101">
        <f t="shared" si="8"/>
        <v>-9.5644302945740902E-4</v>
      </c>
      <c r="AR46" s="102">
        <f t="shared" si="9"/>
        <v>-1.0554289310860755E-2</v>
      </c>
      <c r="AS46" s="101">
        <f t="shared" si="9"/>
        <v>1.8165162743813232E-2</v>
      </c>
      <c r="AT46" s="102">
        <f t="shared" si="9"/>
        <v>-4.5122781125472577E-3</v>
      </c>
      <c r="AU46" s="101">
        <f t="shared" si="9"/>
        <v>1.0913950506492694E-2</v>
      </c>
      <c r="AV46" s="102">
        <f t="shared" si="9"/>
        <v>1.651543387809408E-2</v>
      </c>
      <c r="AW46" s="102">
        <f t="shared" si="10"/>
        <v>6.1055959409983982E-3</v>
      </c>
    </row>
    <row r="47" spans="6:49" x14ac:dyDescent="0.3">
      <c r="F47" s="18">
        <v>43440</v>
      </c>
      <c r="G47" s="22">
        <v>1113.09887695312</v>
      </c>
      <c r="H47" s="26">
        <v>279.126220703125</v>
      </c>
      <c r="I47" s="22">
        <v>1379.5</v>
      </c>
      <c r="J47" s="26">
        <v>3864.5</v>
      </c>
      <c r="K47" s="22">
        <v>140.14999389648401</v>
      </c>
      <c r="Y47" s="93">
        <f t="shared" si="0"/>
        <v>-324</v>
      </c>
      <c r="Z47" s="18">
        <v>43438</v>
      </c>
      <c r="AA47" s="22">
        <v>1141.47985839843</v>
      </c>
      <c r="AB47" s="26">
        <v>292.48571777343699</v>
      </c>
      <c r="AC47" s="22">
        <v>1419.90002441406</v>
      </c>
      <c r="AD47" s="26">
        <v>4030.64990234375</v>
      </c>
      <c r="AE47" s="22">
        <v>146.14999389648401</v>
      </c>
      <c r="AF47" s="26">
        <v>10869.5</v>
      </c>
      <c r="AG47" s="64">
        <f t="shared" si="3"/>
        <v>-3.5950687759995466E-3</v>
      </c>
      <c r="AH47" s="65">
        <f t="shared" si="3"/>
        <v>-3.7599667050635601E-3</v>
      </c>
      <c r="AI47" s="64">
        <f t="shared" si="3"/>
        <v>-5.338198755642524E-3</v>
      </c>
      <c r="AJ47" s="65">
        <f t="shared" si="3"/>
        <v>-4.0482368468544782E-3</v>
      </c>
      <c r="AK47" s="64">
        <f t="shared" si="3"/>
        <v>2.5291450086550954E-2</v>
      </c>
      <c r="AL47" s="64">
        <f t="shared" si="3"/>
        <v>-1.3101492455916805E-3</v>
      </c>
      <c r="AM47" s="101">
        <f t="shared" si="4"/>
        <v>-1.5561111620897253E-3</v>
      </c>
      <c r="AN47" s="102">
        <f t="shared" si="5"/>
        <v>-7.2280956738741975E-4</v>
      </c>
      <c r="AO47" s="101">
        <f t="shared" si="6"/>
        <v>-1.0506040117011751E-3</v>
      </c>
      <c r="AP47" s="102">
        <f t="shared" si="7"/>
        <v>-1.4253689235505114E-3</v>
      </c>
      <c r="AQ47" s="101">
        <f t="shared" si="8"/>
        <v>-3.1301606374478938E-3</v>
      </c>
      <c r="AR47" s="102">
        <f t="shared" si="9"/>
        <v>-2.0389576139098215E-3</v>
      </c>
      <c r="AS47" s="101">
        <f t="shared" si="9"/>
        <v>-3.0371571376761404E-3</v>
      </c>
      <c r="AT47" s="102">
        <f t="shared" si="9"/>
        <v>-4.2875947439413491E-3</v>
      </c>
      <c r="AU47" s="101">
        <f t="shared" si="9"/>
        <v>-2.6228679233039668E-3</v>
      </c>
      <c r="AV47" s="102">
        <f t="shared" si="9"/>
        <v>2.8421610723998847E-2</v>
      </c>
      <c r="AW47" s="102">
        <f t="shared" si="10"/>
        <v>3.2870066610335134E-3</v>
      </c>
    </row>
    <row r="48" spans="6:49" x14ac:dyDescent="0.3">
      <c r="F48" s="18">
        <v>43441</v>
      </c>
      <c r="G48" s="22">
        <v>1123.15368652343</v>
      </c>
      <c r="H48" s="26">
        <v>279.080322265625</v>
      </c>
      <c r="I48" s="22">
        <v>1399.90002441406</v>
      </c>
      <c r="J48" s="26">
        <v>3932.5</v>
      </c>
      <c r="K48" s="22">
        <v>139.39999389648401</v>
      </c>
      <c r="Y48" s="93">
        <f t="shared" si="0"/>
        <v>-323</v>
      </c>
      <c r="Z48" s="18">
        <v>43439</v>
      </c>
      <c r="AA48" s="22">
        <v>1144.30310058593</v>
      </c>
      <c r="AB48" s="26">
        <v>287.20620727539</v>
      </c>
      <c r="AC48" s="22">
        <v>1394.80004882812</v>
      </c>
      <c r="AD48" s="26">
        <v>3969.05004882812</v>
      </c>
      <c r="AE48" s="22">
        <v>143.69999694824199</v>
      </c>
      <c r="AF48" s="26">
        <v>10782.900390999999</v>
      </c>
      <c r="AG48" s="64">
        <f t="shared" si="3"/>
        <v>2.4702639522879836E-3</v>
      </c>
      <c r="AH48" s="65">
        <f t="shared" si="3"/>
        <v>-1.8215387338397341E-2</v>
      </c>
      <c r="AI48" s="64">
        <f t="shared" si="3"/>
        <v>-1.783539296577176E-2</v>
      </c>
      <c r="AJ48" s="65">
        <f t="shared" si="3"/>
        <v>-1.540084539143163E-2</v>
      </c>
      <c r="AK48" s="64">
        <f t="shared" si="3"/>
        <v>-1.6905677947284894E-2</v>
      </c>
      <c r="AL48" s="64">
        <f t="shared" si="3"/>
        <v>-7.9991196540445276E-3</v>
      </c>
      <c r="AM48" s="101">
        <f t="shared" si="4"/>
        <v>-1.0314425873050981E-2</v>
      </c>
      <c r="AN48" s="102">
        <f t="shared" si="5"/>
        <v>-8.5904065083226514E-3</v>
      </c>
      <c r="AO48" s="101">
        <f t="shared" si="6"/>
        <v>-8.1260084315444396E-3</v>
      </c>
      <c r="AP48" s="102">
        <f t="shared" si="7"/>
        <v>-9.2337849438624345E-3</v>
      </c>
      <c r="AQ48" s="101">
        <f t="shared" si="8"/>
        <v>-1.0573112997697764E-2</v>
      </c>
      <c r="AR48" s="102">
        <f t="shared" si="9"/>
        <v>1.2784689825338964E-2</v>
      </c>
      <c r="AS48" s="101">
        <f t="shared" si="9"/>
        <v>-9.6249808300746895E-3</v>
      </c>
      <c r="AT48" s="102">
        <f t="shared" si="9"/>
        <v>-9.7093845342273201E-3</v>
      </c>
      <c r="AU48" s="101">
        <f t="shared" si="9"/>
        <v>-6.1670604475691955E-3</v>
      </c>
      <c r="AV48" s="102">
        <f t="shared" si="9"/>
        <v>-6.33256494958713E-3</v>
      </c>
      <c r="AW48" s="102">
        <f t="shared" si="10"/>
        <v>-3.8098601872238744E-3</v>
      </c>
    </row>
    <row r="49" spans="6:49" x14ac:dyDescent="0.3">
      <c r="F49" s="18">
        <v>43444</v>
      </c>
      <c r="G49" s="22">
        <v>1080.01257324218</v>
      </c>
      <c r="H49" s="26">
        <v>270.81671142578102</v>
      </c>
      <c r="I49" s="22">
        <v>1367.75</v>
      </c>
      <c r="J49" s="26">
        <v>3776.55004882812</v>
      </c>
      <c r="K49" s="22">
        <v>137.100006103515</v>
      </c>
      <c r="Y49" s="93">
        <f t="shared" si="0"/>
        <v>-322</v>
      </c>
      <c r="Z49" s="18">
        <v>43440</v>
      </c>
      <c r="AA49" s="22">
        <v>1113.09887695312</v>
      </c>
      <c r="AB49" s="26">
        <v>279.126220703125</v>
      </c>
      <c r="AC49" s="22">
        <v>1379.5</v>
      </c>
      <c r="AD49" s="26">
        <v>3864.5</v>
      </c>
      <c r="AE49" s="22">
        <v>140.14999389648401</v>
      </c>
      <c r="AF49" s="26">
        <v>10601.150390999999</v>
      </c>
      <c r="AG49" s="64">
        <f t="shared" si="3"/>
        <v>-2.7647899349352262E-2</v>
      </c>
      <c r="AH49" s="65">
        <f t="shared" si="3"/>
        <v>-2.8536366544976512E-2</v>
      </c>
      <c r="AI49" s="64">
        <f t="shared" si="3"/>
        <v>-1.1029956151410222E-2</v>
      </c>
      <c r="AJ49" s="65">
        <f t="shared" si="3"/>
        <v>-2.6694476090653833E-2</v>
      </c>
      <c r="AK49" s="64">
        <f t="shared" si="3"/>
        <v>-2.501453778705718E-2</v>
      </c>
      <c r="AL49" s="64">
        <f t="shared" si="3"/>
        <v>-1.6999059578878456E-2</v>
      </c>
      <c r="AM49" s="101">
        <f t="shared" si="4"/>
        <v>-2.2098646975573771E-2</v>
      </c>
      <c r="AN49" s="102">
        <f t="shared" si="5"/>
        <v>-1.9176176140633237E-2</v>
      </c>
      <c r="AO49" s="101">
        <f t="shared" si="6"/>
        <v>-1.7645891288556891E-2</v>
      </c>
      <c r="AP49" s="102">
        <f t="shared" si="7"/>
        <v>-1.973992726467631E-2</v>
      </c>
      <c r="AQ49" s="101">
        <f t="shared" si="8"/>
        <v>-2.0587527775344172E-2</v>
      </c>
      <c r="AR49" s="102">
        <f t="shared" si="9"/>
        <v>-5.5492523737784918E-3</v>
      </c>
      <c r="AS49" s="101">
        <f t="shared" si="9"/>
        <v>-9.360190404343275E-3</v>
      </c>
      <c r="AT49" s="102">
        <f t="shared" si="9"/>
        <v>6.6159351371466689E-3</v>
      </c>
      <c r="AU49" s="101">
        <f t="shared" si="9"/>
        <v>-6.9545488259775239E-3</v>
      </c>
      <c r="AV49" s="102">
        <f t="shared" si="9"/>
        <v>-4.4270100117130076E-3</v>
      </c>
      <c r="AW49" s="102">
        <f t="shared" si="10"/>
        <v>-3.9350132957331257E-3</v>
      </c>
    </row>
    <row r="50" spans="6:49" x14ac:dyDescent="0.3">
      <c r="F50" s="18">
        <v>43445</v>
      </c>
      <c r="G50" s="22">
        <v>1087.24401855468</v>
      </c>
      <c r="H50" s="26">
        <v>266.50128173828102</v>
      </c>
      <c r="I50" s="22">
        <v>1361.40002441406</v>
      </c>
      <c r="J50" s="26">
        <v>3874.10009765625</v>
      </c>
      <c r="K50" s="22">
        <v>138.100006103515</v>
      </c>
      <c r="Y50" s="93">
        <f t="shared" si="0"/>
        <v>-321</v>
      </c>
      <c r="Z50" s="18">
        <v>43441</v>
      </c>
      <c r="AA50" s="22">
        <v>1123.15368652343</v>
      </c>
      <c r="AB50" s="26">
        <v>279.080322265625</v>
      </c>
      <c r="AC50" s="22">
        <v>1399.90002441406</v>
      </c>
      <c r="AD50" s="26">
        <v>3932.5</v>
      </c>
      <c r="AE50" s="22">
        <v>139.39999389648401</v>
      </c>
      <c r="AF50" s="26">
        <v>10693.700194999999</v>
      </c>
      <c r="AG50" s="64">
        <f t="shared" si="3"/>
        <v>8.9926133506051196E-3</v>
      </c>
      <c r="AH50" s="65">
        <f t="shared" si="3"/>
        <v>-1.6444965821910736E-4</v>
      </c>
      <c r="AI50" s="64">
        <f t="shared" si="3"/>
        <v>1.4679708263298603E-2</v>
      </c>
      <c r="AJ50" s="65">
        <f t="shared" si="3"/>
        <v>1.7443048385507132E-2</v>
      </c>
      <c r="AK50" s="64">
        <f t="shared" si="3"/>
        <v>-5.3657795186808459E-3</v>
      </c>
      <c r="AL50" s="64">
        <f t="shared" si="3"/>
        <v>8.6922785720099805E-3</v>
      </c>
      <c r="AM50" s="101">
        <f t="shared" si="4"/>
        <v>1.154073414455464E-2</v>
      </c>
      <c r="AN50" s="102">
        <f t="shared" si="5"/>
        <v>1.1042090812533739E-2</v>
      </c>
      <c r="AO50" s="101">
        <f t="shared" si="6"/>
        <v>9.529682290715184E-3</v>
      </c>
      <c r="AP50" s="102">
        <f t="shared" si="7"/>
        <v>1.0251034595035187E-2</v>
      </c>
      <c r="AQ50" s="101">
        <f t="shared" si="8"/>
        <v>7.9997426491876505E-3</v>
      </c>
      <c r="AR50" s="102">
        <f t="shared" si="9"/>
        <v>-2.5481207939495199E-3</v>
      </c>
      <c r="AS50" s="101">
        <f t="shared" si="9"/>
        <v>-1.1206540470752847E-2</v>
      </c>
      <c r="AT50" s="102">
        <f t="shared" si="9"/>
        <v>5.1500259725834191E-3</v>
      </c>
      <c r="AU50" s="101">
        <f t="shared" si="9"/>
        <v>7.1920137904719454E-3</v>
      </c>
      <c r="AV50" s="102">
        <f t="shared" si="9"/>
        <v>-1.3365522167868496E-2</v>
      </c>
      <c r="AW50" s="102">
        <f t="shared" si="10"/>
        <v>-2.9556287339030998E-3</v>
      </c>
    </row>
    <row r="51" spans="6:49" x14ac:dyDescent="0.3">
      <c r="F51" s="18">
        <v>43446</v>
      </c>
      <c r="G51" s="22">
        <v>1100.07238769531</v>
      </c>
      <c r="H51" s="26">
        <v>280.54940795898398</v>
      </c>
      <c r="I51" s="22">
        <v>1400.30004882812</v>
      </c>
      <c r="J51" s="26">
        <v>3932.39990234375</v>
      </c>
      <c r="K51" s="22">
        <v>141.69999694824199</v>
      </c>
      <c r="Y51" s="93">
        <f t="shared" si="0"/>
        <v>-320</v>
      </c>
      <c r="Z51" s="18">
        <v>43444</v>
      </c>
      <c r="AA51" s="22">
        <v>1080.01257324218</v>
      </c>
      <c r="AB51" s="26">
        <v>270.81671142578102</v>
      </c>
      <c r="AC51" s="22">
        <v>1367.75</v>
      </c>
      <c r="AD51" s="26">
        <v>3776.55004882812</v>
      </c>
      <c r="AE51" s="22">
        <v>137.100006103515</v>
      </c>
      <c r="AF51" s="26">
        <v>10488.450194999999</v>
      </c>
      <c r="AG51" s="64">
        <f t="shared" si="3"/>
        <v>-3.916783697167342E-2</v>
      </c>
      <c r="AH51" s="65">
        <f t="shared" si="3"/>
        <v>-3.0057383357929901E-2</v>
      </c>
      <c r="AI51" s="64">
        <f t="shared" si="3"/>
        <v>-2.3233768976703997E-2</v>
      </c>
      <c r="AJ51" s="65">
        <f t="shared" si="3"/>
        <v>-4.0464448565006833E-2</v>
      </c>
      <c r="AK51" s="64">
        <f t="shared" si="3"/>
        <v>-1.6636823455256501E-2</v>
      </c>
      <c r="AL51" s="64">
        <f t="shared" si="3"/>
        <v>-1.9380130942859484E-2</v>
      </c>
      <c r="AM51" s="101">
        <f t="shared" si="4"/>
        <v>-2.5216342387807952E-2</v>
      </c>
      <c r="AN51" s="102">
        <f t="shared" si="5"/>
        <v>-2.197680293900154E-2</v>
      </c>
      <c r="AO51" s="101">
        <f t="shared" si="6"/>
        <v>-2.0164521484825063E-2</v>
      </c>
      <c r="AP51" s="102">
        <f t="shared" si="7"/>
        <v>-2.2519487443402802E-2</v>
      </c>
      <c r="AQ51" s="101">
        <f t="shared" si="8"/>
        <v>-2.3236993933255477E-2</v>
      </c>
      <c r="AR51" s="102">
        <f t="shared" si="9"/>
        <v>-1.3951494583865468E-2</v>
      </c>
      <c r="AS51" s="101">
        <f t="shared" si="9"/>
        <v>-8.0805804189283612E-3</v>
      </c>
      <c r="AT51" s="102">
        <f t="shared" si="9"/>
        <v>-3.0692474918789341E-3</v>
      </c>
      <c r="AU51" s="101">
        <f t="shared" si="9"/>
        <v>-1.7944961121604031E-2</v>
      </c>
      <c r="AV51" s="102">
        <f t="shared" si="9"/>
        <v>6.6001704779989762E-3</v>
      </c>
      <c r="AW51" s="102">
        <f t="shared" si="10"/>
        <v>-7.2892226276555644E-3</v>
      </c>
    </row>
    <row r="52" spans="6:49" x14ac:dyDescent="0.3">
      <c r="F52" s="18">
        <v>43447</v>
      </c>
      <c r="G52" s="22">
        <v>1096.65478515625</v>
      </c>
      <c r="H52" s="26">
        <v>278.29986572265602</v>
      </c>
      <c r="I52" s="22">
        <v>1426.44995117187</v>
      </c>
      <c r="J52" s="26">
        <v>3949.10009765625</v>
      </c>
      <c r="K52" s="22">
        <v>143.30000305175699</v>
      </c>
      <c r="Y52" s="93">
        <f t="shared" si="0"/>
        <v>-319</v>
      </c>
      <c r="Z52" s="18">
        <v>43445</v>
      </c>
      <c r="AA52" s="22">
        <v>1087.24401855468</v>
      </c>
      <c r="AB52" s="26">
        <v>266.50128173828102</v>
      </c>
      <c r="AC52" s="22">
        <v>1361.40002441406</v>
      </c>
      <c r="AD52" s="26">
        <v>3874.10009765625</v>
      </c>
      <c r="AE52" s="22">
        <v>138.100006103515</v>
      </c>
      <c r="AF52" s="26">
        <v>10549.150390999999</v>
      </c>
      <c r="AG52" s="64">
        <f t="shared" si="3"/>
        <v>6.673388076903943E-3</v>
      </c>
      <c r="AH52" s="65">
        <f t="shared" si="3"/>
        <v>-1.6063197336414713E-2</v>
      </c>
      <c r="AI52" s="64">
        <f t="shared" si="3"/>
        <v>-4.6534539970302579E-3</v>
      </c>
      <c r="AJ52" s="65">
        <f t="shared" si="3"/>
        <v>2.5502495586891008E-2</v>
      </c>
      <c r="AK52" s="64">
        <f t="shared" si="3"/>
        <v>7.267473524612089E-3</v>
      </c>
      <c r="AL52" s="64">
        <f t="shared" si="3"/>
        <v>5.7706547091354657E-3</v>
      </c>
      <c r="AM52" s="101">
        <f t="shared" si="4"/>
        <v>7.7152573229240431E-3</v>
      </c>
      <c r="AN52" s="102">
        <f t="shared" si="5"/>
        <v>7.6056637449139885E-3</v>
      </c>
      <c r="AO52" s="101">
        <f t="shared" si="6"/>
        <v>6.4392708925156755E-3</v>
      </c>
      <c r="AP52" s="102">
        <f t="shared" si="7"/>
        <v>6.8404567058931026E-3</v>
      </c>
      <c r="AQ52" s="101">
        <f t="shared" si="8"/>
        <v>4.7487928171380976E-3</v>
      </c>
      <c r="AR52" s="102">
        <f t="shared" si="9"/>
        <v>-1.0418692460201001E-3</v>
      </c>
      <c r="AS52" s="101">
        <f t="shared" si="9"/>
        <v>-2.36688610813287E-2</v>
      </c>
      <c r="AT52" s="102">
        <f t="shared" si="9"/>
        <v>-1.1092724889545933E-2</v>
      </c>
      <c r="AU52" s="101">
        <f t="shared" si="9"/>
        <v>1.8662038880997905E-2</v>
      </c>
      <c r="AV52" s="102">
        <f t="shared" si="9"/>
        <v>2.5186807074739914E-3</v>
      </c>
      <c r="AW52" s="102">
        <f t="shared" si="10"/>
        <v>-2.9245471256845678E-3</v>
      </c>
    </row>
    <row r="53" spans="6:49" x14ac:dyDescent="0.3">
      <c r="F53" s="18">
        <v>43448</v>
      </c>
      <c r="G53" s="22">
        <v>1101.75646972656</v>
      </c>
      <c r="H53" s="26">
        <v>293.12844848632801</v>
      </c>
      <c r="I53" s="22">
        <v>1411.40002441406</v>
      </c>
      <c r="J53" s="26">
        <v>4005.05004882812</v>
      </c>
      <c r="K53" s="22">
        <v>146.850006103515</v>
      </c>
      <c r="Y53" s="93">
        <f t="shared" si="0"/>
        <v>-318</v>
      </c>
      <c r="Z53" s="18">
        <v>43446</v>
      </c>
      <c r="AA53" s="22">
        <v>1100.07238769531</v>
      </c>
      <c r="AB53" s="26">
        <v>280.54940795898398</v>
      </c>
      <c r="AC53" s="22">
        <v>1400.30004882812</v>
      </c>
      <c r="AD53" s="26">
        <v>3932.39990234375</v>
      </c>
      <c r="AE53" s="22">
        <v>141.69999694824199</v>
      </c>
      <c r="AF53" s="26">
        <v>10737.599609000001</v>
      </c>
      <c r="AG53" s="64">
        <f t="shared" si="3"/>
        <v>1.1729913598702566E-2</v>
      </c>
      <c r="AH53" s="65">
        <f t="shared" si="3"/>
        <v>5.1370798788920778E-2</v>
      </c>
      <c r="AI53" s="64">
        <f t="shared" si="3"/>
        <v>2.8172934284582112E-2</v>
      </c>
      <c r="AJ53" s="65">
        <f t="shared" si="3"/>
        <v>1.4936498704698891E-2</v>
      </c>
      <c r="AK53" s="64">
        <f t="shared" si="3"/>
        <v>2.5734020548291978E-2</v>
      </c>
      <c r="AL53" s="64">
        <f t="shared" si="3"/>
        <v>1.7706238987281447E-2</v>
      </c>
      <c r="AM53" s="101">
        <f t="shared" si="4"/>
        <v>2.3343313209537361E-2</v>
      </c>
      <c r="AN53" s="102">
        <f t="shared" si="5"/>
        <v>2.1644351408466673E-2</v>
      </c>
      <c r="AO53" s="101">
        <f t="shared" si="6"/>
        <v>1.906439562745061E-2</v>
      </c>
      <c r="AP53" s="102">
        <f t="shared" si="7"/>
        <v>2.0773543832647907E-2</v>
      </c>
      <c r="AQ53" s="101">
        <f t="shared" si="8"/>
        <v>1.8029758309484407E-2</v>
      </c>
      <c r="AR53" s="102">
        <f t="shared" si="9"/>
        <v>-1.1613399610834794E-2</v>
      </c>
      <c r="AS53" s="101">
        <f t="shared" si="9"/>
        <v>2.9726447380454105E-2</v>
      </c>
      <c r="AT53" s="102">
        <f t="shared" si="9"/>
        <v>9.1085386571315013E-3</v>
      </c>
      <c r="AU53" s="101">
        <f t="shared" si="9"/>
        <v>-5.8370451279490167E-3</v>
      </c>
      <c r="AV53" s="102">
        <f t="shared" si="9"/>
        <v>7.7042622388075709E-3</v>
      </c>
      <c r="AW53" s="102">
        <f t="shared" si="10"/>
        <v>5.8177607075218735E-3</v>
      </c>
    </row>
    <row r="54" spans="6:49" x14ac:dyDescent="0.3">
      <c r="F54" s="18">
        <v>43451</v>
      </c>
      <c r="G54" s="22">
        <v>1119.29028320312</v>
      </c>
      <c r="H54" s="26">
        <v>289.40982055664</v>
      </c>
      <c r="I54" s="22">
        <v>1408</v>
      </c>
      <c r="J54" s="26">
        <v>4009.30004882812</v>
      </c>
      <c r="K54" s="22">
        <v>148.25</v>
      </c>
      <c r="Y54" s="93">
        <f t="shared" si="0"/>
        <v>-317</v>
      </c>
      <c r="Z54" s="18">
        <v>43447</v>
      </c>
      <c r="AA54" s="22">
        <v>1096.65478515625</v>
      </c>
      <c r="AB54" s="26">
        <v>278.29986572265602</v>
      </c>
      <c r="AC54" s="22">
        <v>1426.44995117187</v>
      </c>
      <c r="AD54" s="26">
        <v>3949.10009765625</v>
      </c>
      <c r="AE54" s="22">
        <v>143.30000305175699</v>
      </c>
      <c r="AF54" s="26">
        <v>10791.549805000001</v>
      </c>
      <c r="AG54" s="64">
        <f t="shared" si="3"/>
        <v>-3.1115427884228154E-3</v>
      </c>
      <c r="AH54" s="65">
        <f t="shared" si="3"/>
        <v>-8.0506658673867096E-3</v>
      </c>
      <c r="AI54" s="64">
        <f t="shared" si="3"/>
        <v>1.8502271753554757E-2</v>
      </c>
      <c r="AJ54" s="65">
        <f t="shared" si="3"/>
        <v>4.2378279022989868E-3</v>
      </c>
      <c r="AK54" s="64">
        <f t="shared" si="3"/>
        <v>1.1228230970525643E-2</v>
      </c>
      <c r="AL54" s="64">
        <f t="shared" si="3"/>
        <v>5.011838404909652E-3</v>
      </c>
      <c r="AM54" s="101">
        <f t="shared" si="4"/>
        <v>6.7216885680346939E-3</v>
      </c>
      <c r="AN54" s="102">
        <f t="shared" si="5"/>
        <v>6.7131406106638461E-3</v>
      </c>
      <c r="AO54" s="101">
        <f t="shared" si="6"/>
        <v>5.6366163874241688E-3</v>
      </c>
      <c r="AP54" s="102">
        <f t="shared" si="7"/>
        <v>5.9546472278151144E-3</v>
      </c>
      <c r="AQ54" s="101">
        <f t="shared" si="8"/>
        <v>3.904442602133941E-3</v>
      </c>
      <c r="AR54" s="102">
        <f t="shared" si="9"/>
        <v>-9.8332313564575089E-3</v>
      </c>
      <c r="AS54" s="101">
        <f t="shared" si="9"/>
        <v>-1.4763806478050555E-2</v>
      </c>
      <c r="AT54" s="102">
        <f t="shared" si="9"/>
        <v>1.2865655366130588E-2</v>
      </c>
      <c r="AU54" s="101">
        <f t="shared" si="9"/>
        <v>-1.7168193255161276E-3</v>
      </c>
      <c r="AV54" s="102">
        <f t="shared" si="9"/>
        <v>7.323788368391702E-3</v>
      </c>
      <c r="AW54" s="102">
        <f t="shared" si="10"/>
        <v>-1.2248826851003799E-3</v>
      </c>
    </row>
    <row r="55" spans="6:49" x14ac:dyDescent="0.3">
      <c r="F55" s="18">
        <v>43452</v>
      </c>
      <c r="G55" s="22">
        <v>1125.72924804687</v>
      </c>
      <c r="H55" s="26">
        <v>291.79708862304602</v>
      </c>
      <c r="I55" s="22">
        <v>1428.5</v>
      </c>
      <c r="J55" s="26">
        <v>4008.14990234375</v>
      </c>
      <c r="K55" s="22">
        <v>147.600006103515</v>
      </c>
      <c r="Y55" s="93">
        <f t="shared" si="0"/>
        <v>-316</v>
      </c>
      <c r="Z55" s="18">
        <v>43448</v>
      </c>
      <c r="AA55" s="22">
        <v>1101.75646972656</v>
      </c>
      <c r="AB55" s="26">
        <v>293.12844848632801</v>
      </c>
      <c r="AC55" s="22">
        <v>1411.40002441406</v>
      </c>
      <c r="AD55" s="26">
        <v>4005.05004882812</v>
      </c>
      <c r="AE55" s="22">
        <v>146.850006103515</v>
      </c>
      <c r="AF55" s="26">
        <v>10805.450194999999</v>
      </c>
      <c r="AG55" s="64">
        <f t="shared" si="3"/>
        <v>4.6412551036847955E-3</v>
      </c>
      <c r="AH55" s="65">
        <f t="shared" si="3"/>
        <v>5.1911717649869252E-2</v>
      </c>
      <c r="AI55" s="64">
        <f t="shared" si="3"/>
        <v>-1.0606669120551106E-2</v>
      </c>
      <c r="AJ55" s="65">
        <f t="shared" si="3"/>
        <v>1.4068347449360199E-2</v>
      </c>
      <c r="AK55" s="64">
        <f t="shared" si="3"/>
        <v>2.4471343077143163E-2</v>
      </c>
      <c r="AL55" s="64">
        <f t="shared" si="3"/>
        <v>1.2872521108886798E-3</v>
      </c>
      <c r="AM55" s="101">
        <f t="shared" si="4"/>
        <v>1.8448395256252246E-3</v>
      </c>
      <c r="AN55" s="102">
        <f t="shared" si="5"/>
        <v>2.3322655366677307E-3</v>
      </c>
      <c r="AO55" s="101">
        <f t="shared" si="6"/>
        <v>1.6968539550023688E-3</v>
      </c>
      <c r="AP55" s="102">
        <f t="shared" si="7"/>
        <v>1.6067255730092779E-3</v>
      </c>
      <c r="AQ55" s="101">
        <f t="shared" si="8"/>
        <v>-2.3997973123526437E-4</v>
      </c>
      <c r="AR55" s="102">
        <f t="shared" si="9"/>
        <v>2.7964155780595707E-3</v>
      </c>
      <c r="AS55" s="101">
        <f t="shared" si="9"/>
        <v>4.9579452113201521E-2</v>
      </c>
      <c r="AT55" s="102">
        <f t="shared" si="9"/>
        <v>-1.2303523075553475E-2</v>
      </c>
      <c r="AU55" s="101">
        <f t="shared" si="9"/>
        <v>1.2461621876350922E-2</v>
      </c>
      <c r="AV55" s="102">
        <f t="shared" si="9"/>
        <v>2.4711322808378428E-2</v>
      </c>
      <c r="AW55" s="102">
        <f t="shared" si="10"/>
        <v>1.5449057860087392E-2</v>
      </c>
    </row>
    <row r="56" spans="6:49" x14ac:dyDescent="0.3">
      <c r="F56" s="18">
        <v>43453</v>
      </c>
      <c r="G56" s="22">
        <v>1126.12548828125</v>
      </c>
      <c r="H56" s="26">
        <v>296.29617309570301</v>
      </c>
      <c r="I56" s="22">
        <v>1434.75</v>
      </c>
      <c r="J56" s="26">
        <v>4084.55004882812</v>
      </c>
      <c r="K56" s="22">
        <v>148.25</v>
      </c>
      <c r="Y56" s="93">
        <f t="shared" si="0"/>
        <v>-315</v>
      </c>
      <c r="Z56" s="18">
        <v>43451</v>
      </c>
      <c r="AA56" s="22">
        <v>1119.29028320312</v>
      </c>
      <c r="AB56" s="26">
        <v>289.40982055664</v>
      </c>
      <c r="AC56" s="22">
        <v>1408</v>
      </c>
      <c r="AD56" s="26">
        <v>4009.30004882812</v>
      </c>
      <c r="AE56" s="22">
        <v>148.25</v>
      </c>
      <c r="AF56" s="26">
        <v>10888.349609000001</v>
      </c>
      <c r="AG56" s="64">
        <f t="shared" si="3"/>
        <v>1.5789111788054824E-2</v>
      </c>
      <c r="AH56" s="65">
        <f t="shared" si="3"/>
        <v>-1.2767155871514344E-2</v>
      </c>
      <c r="AI56" s="64">
        <f t="shared" si="3"/>
        <v>-2.4118791465031143E-3</v>
      </c>
      <c r="AJ56" s="65">
        <f t="shared" si="3"/>
        <v>1.0605976396348786E-3</v>
      </c>
      <c r="AK56" s="64">
        <f t="shared" si="3"/>
        <v>9.488338670285373E-3</v>
      </c>
      <c r="AL56" s="64">
        <f t="shared" si="3"/>
        <v>7.6427198802934242E-3</v>
      </c>
      <c r="AM56" s="101">
        <f t="shared" si="4"/>
        <v>1.0166477006555947E-2</v>
      </c>
      <c r="AN56" s="102">
        <f t="shared" si="5"/>
        <v>9.8075951804636446E-3</v>
      </c>
      <c r="AO56" s="101">
        <f t="shared" si="6"/>
        <v>8.4194886805189217E-3</v>
      </c>
      <c r="AP56" s="102">
        <f t="shared" si="7"/>
        <v>9.0258249734915374E-3</v>
      </c>
      <c r="AQ56" s="101">
        <f t="shared" si="8"/>
        <v>6.8318775122959211E-3</v>
      </c>
      <c r="AR56" s="102">
        <f t="shared" si="9"/>
        <v>5.6226347814988774E-3</v>
      </c>
      <c r="AS56" s="101">
        <f t="shared" si="9"/>
        <v>-2.2574751051977988E-2</v>
      </c>
      <c r="AT56" s="102">
        <f t="shared" si="9"/>
        <v>-1.0831367827022036E-2</v>
      </c>
      <c r="AU56" s="101">
        <f t="shared" si="9"/>
        <v>-7.9652273338566594E-3</v>
      </c>
      <c r="AV56" s="102">
        <f t="shared" si="9"/>
        <v>2.656461157989452E-3</v>
      </c>
      <c r="AW56" s="102">
        <f t="shared" si="10"/>
        <v>-6.6184500546736707E-3</v>
      </c>
    </row>
    <row r="57" spans="6:49" x14ac:dyDescent="0.3">
      <c r="F57" s="18">
        <v>43454</v>
      </c>
      <c r="G57" s="22">
        <v>1117.85388183593</v>
      </c>
      <c r="H57" s="26">
        <v>290.64935302734301</v>
      </c>
      <c r="I57" s="22">
        <v>1450.80004882812</v>
      </c>
      <c r="J57" s="26">
        <v>4040.35009765625</v>
      </c>
      <c r="K57" s="22">
        <v>148.600006103515</v>
      </c>
      <c r="Y57" s="93">
        <f t="shared" si="0"/>
        <v>-314</v>
      </c>
      <c r="Z57" s="18">
        <v>43452</v>
      </c>
      <c r="AA57" s="22">
        <v>1125.72924804687</v>
      </c>
      <c r="AB57" s="26">
        <v>291.79708862304602</v>
      </c>
      <c r="AC57" s="22">
        <v>1428.5</v>
      </c>
      <c r="AD57" s="26">
        <v>4008.14990234375</v>
      </c>
      <c r="AE57" s="22">
        <v>147.600006103515</v>
      </c>
      <c r="AF57" s="26">
        <v>10908.700194999999</v>
      </c>
      <c r="AG57" s="64">
        <f t="shared" si="3"/>
        <v>5.7362374001459051E-3</v>
      </c>
      <c r="AH57" s="65">
        <f t="shared" si="3"/>
        <v>8.2149109173931169E-3</v>
      </c>
      <c r="AI57" s="64">
        <f t="shared" si="3"/>
        <v>1.4454684952840132E-2</v>
      </c>
      <c r="AJ57" s="65">
        <f t="shared" si="3"/>
        <v>-2.8691080063221995E-4</v>
      </c>
      <c r="AK57" s="64">
        <f t="shared" si="3"/>
        <v>-4.3940843597359393E-3</v>
      </c>
      <c r="AL57" s="64">
        <f t="shared" si="3"/>
        <v>1.8672794801203154E-3</v>
      </c>
      <c r="AM57" s="101">
        <f t="shared" si="4"/>
        <v>2.6043080133736408E-3</v>
      </c>
      <c r="AN57" s="102">
        <f t="shared" si="5"/>
        <v>3.0144963251398601E-3</v>
      </c>
      <c r="AO57" s="101">
        <f t="shared" si="6"/>
        <v>2.310390562475687E-3</v>
      </c>
      <c r="AP57" s="102">
        <f t="shared" si="7"/>
        <v>2.2838245472257385E-3</v>
      </c>
      <c r="AQ57" s="101">
        <f t="shared" si="8"/>
        <v>4.0542842775084646E-4</v>
      </c>
      <c r="AR57" s="102">
        <f t="shared" si="9"/>
        <v>3.1319293867722643E-3</v>
      </c>
      <c r="AS57" s="101">
        <f t="shared" si="9"/>
        <v>5.2004145922532573E-3</v>
      </c>
      <c r="AT57" s="102">
        <f t="shared" si="9"/>
        <v>1.2144294390364446E-2</v>
      </c>
      <c r="AU57" s="101">
        <f t="shared" si="9"/>
        <v>-2.5707353478579584E-3</v>
      </c>
      <c r="AV57" s="102">
        <f t="shared" si="9"/>
        <v>-4.7995127874867856E-3</v>
      </c>
      <c r="AW57" s="102">
        <f t="shared" si="10"/>
        <v>2.6212780468090448E-3</v>
      </c>
    </row>
    <row r="58" spans="6:49" x14ac:dyDescent="0.3">
      <c r="F58" s="18">
        <v>43455</v>
      </c>
      <c r="G58" s="22">
        <v>1089.869140625</v>
      </c>
      <c r="H58" s="26">
        <v>282.70712280273398</v>
      </c>
      <c r="I58" s="22">
        <v>1420</v>
      </c>
      <c r="J58" s="26">
        <v>3984.30004882812</v>
      </c>
      <c r="K58" s="22">
        <v>148.5</v>
      </c>
      <c r="Y58" s="93">
        <f t="shared" si="0"/>
        <v>-313</v>
      </c>
      <c r="Z58" s="18">
        <v>43453</v>
      </c>
      <c r="AA58" s="22">
        <v>1126.12548828125</v>
      </c>
      <c r="AB58" s="26">
        <v>296.29617309570301</v>
      </c>
      <c r="AC58" s="22">
        <v>1434.75</v>
      </c>
      <c r="AD58" s="26">
        <v>4084.55004882812</v>
      </c>
      <c r="AE58" s="22">
        <v>148.25</v>
      </c>
      <c r="AF58" s="26">
        <v>10967.299805000001</v>
      </c>
      <c r="AG58" s="64">
        <f t="shared" si="3"/>
        <v>3.5192344521808687E-4</v>
      </c>
      <c r="AH58" s="65">
        <f t="shared" si="3"/>
        <v>1.5300880119432904E-2</v>
      </c>
      <c r="AI58" s="64">
        <f t="shared" si="3"/>
        <v>4.3656753176441873E-3</v>
      </c>
      <c r="AJ58" s="65">
        <f t="shared" si="3"/>
        <v>1.8881811212082229E-2</v>
      </c>
      <c r="AK58" s="64">
        <f t="shared" si="3"/>
        <v>4.3940843597360313E-3</v>
      </c>
      <c r="AL58" s="64">
        <f t="shared" si="3"/>
        <v>5.3574465315024741E-3</v>
      </c>
      <c r="AM58" s="101">
        <f t="shared" si="4"/>
        <v>7.1742163196211756E-3</v>
      </c>
      <c r="AN58" s="102">
        <f t="shared" si="5"/>
        <v>7.1196464364495175E-3</v>
      </c>
      <c r="AO58" s="101">
        <f t="shared" si="6"/>
        <v>6.0021909253737552E-3</v>
      </c>
      <c r="AP58" s="102">
        <f t="shared" si="7"/>
        <v>6.3580952725287064E-3</v>
      </c>
      <c r="AQ58" s="101">
        <f t="shared" si="8"/>
        <v>4.2890077391384207E-3</v>
      </c>
      <c r="AR58" s="102">
        <f t="shared" si="9"/>
        <v>-6.8222928744030888E-3</v>
      </c>
      <c r="AS58" s="101">
        <f t="shared" si="9"/>
        <v>8.1812336829833864E-3</v>
      </c>
      <c r="AT58" s="102">
        <f t="shared" si="9"/>
        <v>-1.6365156077295679E-3</v>
      </c>
      <c r="AU58" s="101">
        <f t="shared" si="9"/>
        <v>1.2523715939553523E-2</v>
      </c>
      <c r="AV58" s="102">
        <f t="shared" si="9"/>
        <v>1.0507662059761058E-4</v>
      </c>
      <c r="AW58" s="102">
        <f t="shared" si="10"/>
        <v>2.4702435522003727E-3</v>
      </c>
    </row>
    <row r="59" spans="6:49" x14ac:dyDescent="0.3">
      <c r="F59" s="18">
        <v>43458</v>
      </c>
      <c r="G59" s="22">
        <v>1078.9228515625</v>
      </c>
      <c r="H59" s="26">
        <v>283.80892944335898</v>
      </c>
      <c r="I59" s="22">
        <v>1404.80004882812</v>
      </c>
      <c r="J59" s="26">
        <v>3917.14990234375</v>
      </c>
      <c r="K59" s="22">
        <v>147.89999389648401</v>
      </c>
      <c r="Y59" s="93">
        <f t="shared" si="0"/>
        <v>-312</v>
      </c>
      <c r="Z59" s="18">
        <v>43454</v>
      </c>
      <c r="AA59" s="22">
        <v>1117.85388183593</v>
      </c>
      <c r="AB59" s="26">
        <v>290.64935302734301</v>
      </c>
      <c r="AC59" s="22">
        <v>1450.80004882812</v>
      </c>
      <c r="AD59" s="26">
        <v>4040.35009765625</v>
      </c>
      <c r="AE59" s="22">
        <v>148.600006103515</v>
      </c>
      <c r="AF59" s="26">
        <v>10951.700194999999</v>
      </c>
      <c r="AG59" s="64">
        <f t="shared" si="3"/>
        <v>-7.3722994243828437E-3</v>
      </c>
      <c r="AH59" s="65">
        <f t="shared" si="3"/>
        <v>-1.9241970661668949E-2</v>
      </c>
      <c r="AI59" s="64">
        <f t="shared" si="3"/>
        <v>1.1124544076271402E-2</v>
      </c>
      <c r="AJ59" s="65">
        <f t="shared" si="3"/>
        <v>-1.0880229025431993E-2</v>
      </c>
      <c r="AK59" s="64">
        <f t="shared" si="3"/>
        <v>2.3581354792753125E-3</v>
      </c>
      <c r="AL59" s="64">
        <f t="shared" si="3"/>
        <v>-1.4233872561500126E-3</v>
      </c>
      <c r="AM59" s="101">
        <f t="shared" si="4"/>
        <v>-1.7043812355317786E-3</v>
      </c>
      <c r="AN59" s="102">
        <f t="shared" si="5"/>
        <v>-8.5600062237257567E-4</v>
      </c>
      <c r="AO59" s="101">
        <f t="shared" si="6"/>
        <v>-1.1703839885098927E-3</v>
      </c>
      <c r="AP59" s="102">
        <f t="shared" si="7"/>
        <v>-1.5575581009214499E-3</v>
      </c>
      <c r="AQ59" s="101">
        <f t="shared" si="8"/>
        <v>-3.256162856995772E-3</v>
      </c>
      <c r="AR59" s="102">
        <f t="shared" si="9"/>
        <v>-5.6679181888510651E-3</v>
      </c>
      <c r="AS59" s="101">
        <f t="shared" si="9"/>
        <v>-1.8385970039296373E-2</v>
      </c>
      <c r="AT59" s="102">
        <f t="shared" si="9"/>
        <v>1.2294928064781295E-2</v>
      </c>
      <c r="AU59" s="101">
        <f t="shared" si="9"/>
        <v>-9.3226709245105427E-3</v>
      </c>
      <c r="AV59" s="102">
        <f t="shared" si="9"/>
        <v>5.6142983362710841E-3</v>
      </c>
      <c r="AW59" s="102">
        <f t="shared" si="10"/>
        <v>-3.0934665503211203E-3</v>
      </c>
    </row>
    <row r="60" spans="6:49" x14ac:dyDescent="0.3">
      <c r="F60" s="18">
        <v>43460</v>
      </c>
      <c r="G60" s="22">
        <v>1088.03649902343</v>
      </c>
      <c r="H60" s="26">
        <v>294.23025512695301</v>
      </c>
      <c r="I60" s="22">
        <v>1422.65002441406</v>
      </c>
      <c r="J60" s="26">
        <v>3996.10009765625</v>
      </c>
      <c r="K60" s="22">
        <v>146.600006103515</v>
      </c>
      <c r="Y60" s="93">
        <f t="shared" si="0"/>
        <v>-311</v>
      </c>
      <c r="Z60" s="18">
        <v>43455</v>
      </c>
      <c r="AA60" s="22">
        <v>1089.869140625</v>
      </c>
      <c r="AB60" s="26">
        <v>282.70712280273398</v>
      </c>
      <c r="AC60" s="22">
        <v>1420</v>
      </c>
      <c r="AD60" s="26">
        <v>3984.30004882812</v>
      </c>
      <c r="AE60" s="22">
        <v>148.5</v>
      </c>
      <c r="AF60" s="26">
        <v>10754</v>
      </c>
      <c r="AG60" s="64">
        <f t="shared" si="3"/>
        <v>-2.5353035597713503E-2</v>
      </c>
      <c r="AH60" s="65">
        <f t="shared" si="3"/>
        <v>-2.7706108188350103E-2</v>
      </c>
      <c r="AI60" s="64">
        <f t="shared" si="3"/>
        <v>-2.1458290469436966E-2</v>
      </c>
      <c r="AJ60" s="65">
        <f t="shared" si="3"/>
        <v>-1.3969695706881873E-2</v>
      </c>
      <c r="AK60" s="64">
        <f t="shared" si="3"/>
        <v>-6.7321511435586311E-4</v>
      </c>
      <c r="AL60" s="64">
        <f t="shared" si="3"/>
        <v>-1.8216934771819394E-2</v>
      </c>
      <c r="AM60" s="101">
        <f t="shared" si="4"/>
        <v>-2.3693292125292194E-2</v>
      </c>
      <c r="AN60" s="102">
        <f t="shared" si="5"/>
        <v>-2.0608646394996235E-2</v>
      </c>
      <c r="AO60" s="101">
        <f t="shared" si="6"/>
        <v>-1.8934125351016271E-2</v>
      </c>
      <c r="AP60" s="102">
        <f t="shared" si="7"/>
        <v>-2.1161622321853289E-2</v>
      </c>
      <c r="AQ60" s="101">
        <f t="shared" si="8"/>
        <v>-2.194268207985935E-2</v>
      </c>
      <c r="AR60" s="102">
        <f t="shared" si="9"/>
        <v>-1.6597434724213087E-3</v>
      </c>
      <c r="AS60" s="101">
        <f t="shared" si="9"/>
        <v>-7.0974617933538681E-3</v>
      </c>
      <c r="AT60" s="102">
        <f t="shared" si="9"/>
        <v>-2.5241651184206952E-3</v>
      </c>
      <c r="AU60" s="101">
        <f t="shared" si="9"/>
        <v>7.1919266149714153E-3</v>
      </c>
      <c r="AV60" s="102">
        <f t="shared" si="9"/>
        <v>2.1269466965503487E-2</v>
      </c>
      <c r="AW60" s="102">
        <f t="shared" si="10"/>
        <v>3.4360046392558062E-3</v>
      </c>
    </row>
    <row r="61" spans="6:49" x14ac:dyDescent="0.3">
      <c r="F61" s="18">
        <v>43461</v>
      </c>
      <c r="G61" s="22">
        <v>1109.68127441406</v>
      </c>
      <c r="H61" s="26">
        <v>290.78707885742102</v>
      </c>
      <c r="I61" s="22">
        <v>1425.05004882812</v>
      </c>
      <c r="J61" s="26">
        <v>3982.5</v>
      </c>
      <c r="K61" s="22">
        <v>149.69999694824199</v>
      </c>
      <c r="Y61" s="93">
        <f t="shared" si="0"/>
        <v>-310</v>
      </c>
      <c r="Z61" s="18">
        <v>43458</v>
      </c>
      <c r="AA61" s="22">
        <v>1078.9228515625</v>
      </c>
      <c r="AB61" s="26">
        <v>283.80892944335898</v>
      </c>
      <c r="AC61" s="22">
        <v>1404.80004882812</v>
      </c>
      <c r="AD61" s="26">
        <v>3917.14990234375</v>
      </c>
      <c r="AE61" s="22">
        <v>147.89999389648401</v>
      </c>
      <c r="AF61" s="26">
        <v>10663.5</v>
      </c>
      <c r="AG61" s="64">
        <f t="shared" si="3"/>
        <v>-1.0094450783781366E-2</v>
      </c>
      <c r="AH61" s="65">
        <f t="shared" si="3"/>
        <v>3.8897680850451585E-3</v>
      </c>
      <c r="AI61" s="64">
        <f t="shared" si="3"/>
        <v>-1.0761892956396679E-2</v>
      </c>
      <c r="AJ61" s="65">
        <f t="shared" si="3"/>
        <v>-1.6997326714044744E-2</v>
      </c>
      <c r="AK61" s="64">
        <f t="shared" si="3"/>
        <v>-4.0486297938576174E-3</v>
      </c>
      <c r="AL61" s="64">
        <f t="shared" si="3"/>
        <v>-8.4510833319758998E-3</v>
      </c>
      <c r="AM61" s="101">
        <f t="shared" si="4"/>
        <v>-1.0906212035573723E-2</v>
      </c>
      <c r="AN61" s="102">
        <f t="shared" si="5"/>
        <v>-9.1220082097464086E-3</v>
      </c>
      <c r="AO61" s="101">
        <f t="shared" si="6"/>
        <v>-8.6040828748703002E-3</v>
      </c>
      <c r="AP61" s="102">
        <f t="shared" si="7"/>
        <v>-9.7613878794201511E-3</v>
      </c>
      <c r="AQ61" s="101">
        <f t="shared" si="8"/>
        <v>-1.1076022102984804E-2</v>
      </c>
      <c r="AR61" s="102">
        <f t="shared" si="9"/>
        <v>8.1176125179235718E-4</v>
      </c>
      <c r="AS61" s="101">
        <f t="shared" si="9"/>
        <v>1.3011776294791567E-2</v>
      </c>
      <c r="AT61" s="102">
        <f t="shared" si="9"/>
        <v>-2.157810081526379E-3</v>
      </c>
      <c r="AU61" s="101">
        <f t="shared" si="9"/>
        <v>-7.2359388346245924E-3</v>
      </c>
      <c r="AV61" s="102">
        <f t="shared" si="9"/>
        <v>7.0273923091271869E-3</v>
      </c>
      <c r="AW61" s="102">
        <f t="shared" si="10"/>
        <v>2.2914361879120279E-3</v>
      </c>
    </row>
    <row r="62" spans="6:49" x14ac:dyDescent="0.3">
      <c r="F62" s="18">
        <v>43462</v>
      </c>
      <c r="G62" s="22">
        <v>1114.98107910156</v>
      </c>
      <c r="H62" s="26">
        <v>290.64935302734301</v>
      </c>
      <c r="I62" s="22">
        <v>1439.40002441406</v>
      </c>
      <c r="J62" s="26">
        <v>4004.94995117187</v>
      </c>
      <c r="K62" s="22">
        <v>150.5</v>
      </c>
      <c r="Y62" s="93">
        <f t="shared" si="0"/>
        <v>-309</v>
      </c>
      <c r="Z62" s="18">
        <v>43460</v>
      </c>
      <c r="AA62" s="22">
        <v>1088.03649902343</v>
      </c>
      <c r="AB62" s="26">
        <v>294.23025512695301</v>
      </c>
      <c r="AC62" s="22">
        <v>1422.65002441406</v>
      </c>
      <c r="AD62" s="26">
        <v>3996.10009765625</v>
      </c>
      <c r="AE62" s="22">
        <v>146.600006103515</v>
      </c>
      <c r="AF62" s="26">
        <v>10729.849609000001</v>
      </c>
      <c r="AG62" s="64">
        <f t="shared" ref="AG62:AL104" si="13">LN(AA62/AA61)</f>
        <v>8.4115109899222593E-3</v>
      </c>
      <c r="AH62" s="65">
        <f t="shared" si="13"/>
        <v>3.6061413426047677E-2</v>
      </c>
      <c r="AI62" s="64">
        <f t="shared" si="13"/>
        <v>1.2626368117941799E-2</v>
      </c>
      <c r="AJ62" s="65">
        <f t="shared" si="13"/>
        <v>1.9954586302836277E-2</v>
      </c>
      <c r="AK62" s="64">
        <f t="shared" si="13"/>
        <v>-8.8284973625468912E-3</v>
      </c>
      <c r="AL62" s="64">
        <f t="shared" si="13"/>
        <v>6.2028455522462368E-3</v>
      </c>
      <c r="AM62" s="101">
        <f t="shared" si="4"/>
        <v>8.281153595147998E-3</v>
      </c>
      <c r="AN62" s="102">
        <f t="shared" si="5"/>
        <v>8.1140085494987944E-3</v>
      </c>
      <c r="AO62" s="101">
        <f t="shared" si="6"/>
        <v>6.8964301883166317E-3</v>
      </c>
      <c r="AP62" s="102">
        <f t="shared" si="7"/>
        <v>7.3449776855215405E-3</v>
      </c>
      <c r="AQ62" s="101">
        <f t="shared" si="8"/>
        <v>5.2297002900945719E-3</v>
      </c>
      <c r="AR62" s="102">
        <f t="shared" si="9"/>
        <v>1.3035739477426124E-4</v>
      </c>
      <c r="AS62" s="101">
        <f t="shared" si="9"/>
        <v>2.7947404876548884E-2</v>
      </c>
      <c r="AT62" s="102">
        <f t="shared" si="9"/>
        <v>5.7299379296251677E-3</v>
      </c>
      <c r="AU62" s="101">
        <f t="shared" si="9"/>
        <v>1.2609608617314735E-2</v>
      </c>
      <c r="AV62" s="102">
        <f t="shared" si="9"/>
        <v>-1.4058197652641463E-2</v>
      </c>
      <c r="AW62" s="102">
        <f t="shared" si="10"/>
        <v>6.4718222331243162E-3</v>
      </c>
    </row>
    <row r="63" spans="6:49" x14ac:dyDescent="0.3">
      <c r="F63" s="18">
        <v>43465</v>
      </c>
      <c r="G63" s="22">
        <v>1110.72143554687</v>
      </c>
      <c r="H63" s="26">
        <v>286.93072509765602</v>
      </c>
      <c r="I63" s="22">
        <v>1437.55004882812</v>
      </c>
      <c r="J63" s="26">
        <v>3990.94995117187</v>
      </c>
      <c r="K63" s="22">
        <v>149.89999389648401</v>
      </c>
      <c r="Y63" s="93">
        <f t="shared" si="0"/>
        <v>-308</v>
      </c>
      <c r="Z63" s="18">
        <v>43461</v>
      </c>
      <c r="AA63" s="22">
        <v>1109.68127441406</v>
      </c>
      <c r="AB63" s="26">
        <v>290.78707885742102</v>
      </c>
      <c r="AC63" s="22">
        <v>1425.05004882812</v>
      </c>
      <c r="AD63" s="26">
        <v>3982.5</v>
      </c>
      <c r="AE63" s="22">
        <v>149.69999694824199</v>
      </c>
      <c r="AF63" s="26">
        <v>10779.799805000001</v>
      </c>
      <c r="AG63" s="64">
        <f t="shared" si="13"/>
        <v>1.9698139156496951E-2</v>
      </c>
      <c r="AH63" s="65">
        <f t="shared" si="13"/>
        <v>-1.1771329934467696E-2</v>
      </c>
      <c r="AI63" s="64">
        <f t="shared" si="13"/>
        <v>1.6855883137825896E-3</v>
      </c>
      <c r="AJ63" s="65">
        <f t="shared" si="13"/>
        <v>-3.4091471340339753E-3</v>
      </c>
      <c r="AK63" s="64">
        <f t="shared" si="13"/>
        <v>2.0925439953407784E-2</v>
      </c>
      <c r="AL63" s="64">
        <f t="shared" si="13"/>
        <v>4.6444537359022686E-3</v>
      </c>
      <c r="AM63" s="101">
        <f t="shared" si="4"/>
        <v>6.2406473382689252E-3</v>
      </c>
      <c r="AN63" s="102">
        <f t="shared" si="5"/>
        <v>6.2810211181966117E-3</v>
      </c>
      <c r="AO63" s="101">
        <f t="shared" si="6"/>
        <v>5.2480072365161841E-3</v>
      </c>
      <c r="AP63" s="102">
        <f t="shared" si="7"/>
        <v>5.5257781852089335E-3</v>
      </c>
      <c r="AQ63" s="101">
        <f t="shared" si="8"/>
        <v>3.4956462669232732E-3</v>
      </c>
      <c r="AR63" s="102">
        <f t="shared" si="9"/>
        <v>1.3457491818228026E-2</v>
      </c>
      <c r="AS63" s="101">
        <f t="shared" si="9"/>
        <v>-1.8052351052664308E-2</v>
      </c>
      <c r="AT63" s="102">
        <f t="shared" si="9"/>
        <v>-3.5624189227335947E-3</v>
      </c>
      <c r="AU63" s="101">
        <f t="shared" si="9"/>
        <v>-8.9349253192429097E-3</v>
      </c>
      <c r="AV63" s="102">
        <f t="shared" si="9"/>
        <v>1.7429793686484511E-2</v>
      </c>
      <c r="AW63" s="102">
        <f t="shared" si="10"/>
        <v>6.7518042014344531E-5</v>
      </c>
    </row>
    <row r="64" spans="6:49" x14ac:dyDescent="0.3">
      <c r="F64" s="18">
        <v>43466</v>
      </c>
      <c r="G64" s="22">
        <v>1110.47387695312</v>
      </c>
      <c r="H64" s="26">
        <v>293.35800170898398</v>
      </c>
      <c r="I64" s="22">
        <v>1441.90002441406</v>
      </c>
      <c r="J64" s="26">
        <v>4009.19995117187</v>
      </c>
      <c r="K64" s="22">
        <v>148.5</v>
      </c>
      <c r="Y64" s="93">
        <f t="shared" si="0"/>
        <v>-307</v>
      </c>
      <c r="Z64" s="18">
        <v>43462</v>
      </c>
      <c r="AA64" s="22">
        <v>1114.98107910156</v>
      </c>
      <c r="AB64" s="26">
        <v>290.64935302734301</v>
      </c>
      <c r="AC64" s="22">
        <v>1439.40002441406</v>
      </c>
      <c r="AD64" s="26">
        <v>4004.94995117187</v>
      </c>
      <c r="AE64" s="22">
        <v>150.5</v>
      </c>
      <c r="AF64" s="26">
        <v>10859.900390999999</v>
      </c>
      <c r="AG64" s="64">
        <f t="shared" si="13"/>
        <v>4.7646014283606103E-3</v>
      </c>
      <c r="AH64" s="65">
        <f t="shared" si="13"/>
        <v>-4.7374338827523216E-4</v>
      </c>
      <c r="AI64" s="64">
        <f t="shared" si="13"/>
        <v>1.0019441964345165E-2</v>
      </c>
      <c r="AJ64" s="65">
        <f t="shared" si="13"/>
        <v>5.6213210538734806E-3</v>
      </c>
      <c r="AK64" s="64">
        <f t="shared" si="13"/>
        <v>5.3298131491729918E-3</v>
      </c>
      <c r="AL64" s="64">
        <f t="shared" si="13"/>
        <v>7.4031480206186891E-3</v>
      </c>
      <c r="AM64" s="101">
        <f t="shared" si="4"/>
        <v>9.852789605536795E-3</v>
      </c>
      <c r="AN64" s="102">
        <f t="shared" si="5"/>
        <v>9.5258096865512738E-3</v>
      </c>
      <c r="AO64" s="101">
        <f t="shared" si="6"/>
        <v>8.1660763178822687E-3</v>
      </c>
      <c r="AP64" s="102">
        <f t="shared" si="7"/>
        <v>8.7461591007383637E-3</v>
      </c>
      <c r="AQ64" s="101">
        <f t="shared" si="8"/>
        <v>6.5653010693560339E-3</v>
      </c>
      <c r="AR64" s="102">
        <f t="shared" si="9"/>
        <v>-5.0881881771761847E-3</v>
      </c>
      <c r="AS64" s="101">
        <f t="shared" si="9"/>
        <v>-9.9995530748265057E-3</v>
      </c>
      <c r="AT64" s="102">
        <f t="shared" si="9"/>
        <v>1.8533656464628963E-3</v>
      </c>
      <c r="AU64" s="101">
        <f t="shared" si="9"/>
        <v>-3.1248380468648831E-3</v>
      </c>
      <c r="AV64" s="102">
        <f t="shared" si="9"/>
        <v>-1.2354879201830421E-3</v>
      </c>
      <c r="AW64" s="102">
        <f t="shared" si="10"/>
        <v>-3.5189403145175434E-3</v>
      </c>
    </row>
    <row r="65" spans="6:49" x14ac:dyDescent="0.3">
      <c r="F65" s="18">
        <v>43467</v>
      </c>
      <c r="G65" s="22">
        <v>1096.01086425781</v>
      </c>
      <c r="H65" s="26">
        <v>287.06848144531199</v>
      </c>
      <c r="I65" s="22">
        <v>1425.5</v>
      </c>
      <c r="J65" s="26">
        <v>4006.10009765625</v>
      </c>
      <c r="K65" s="22">
        <v>147.05000305175699</v>
      </c>
      <c r="Y65" s="93">
        <f t="shared" si="0"/>
        <v>-306</v>
      </c>
      <c r="Z65" s="18">
        <v>43465</v>
      </c>
      <c r="AA65" s="22">
        <v>1110.72143554687</v>
      </c>
      <c r="AB65" s="26">
        <v>286.93072509765602</v>
      </c>
      <c r="AC65" s="22">
        <v>1437.55004882812</v>
      </c>
      <c r="AD65" s="26">
        <v>3990.94995117187</v>
      </c>
      <c r="AE65" s="22">
        <v>149.89999389648401</v>
      </c>
      <c r="AF65" s="26">
        <v>10862.549805000001</v>
      </c>
      <c r="AG65" s="64">
        <f t="shared" si="13"/>
        <v>-3.8276892148850798E-3</v>
      </c>
      <c r="AH65" s="65">
        <f t="shared" si="13"/>
        <v>-1.2876757536487473E-2</v>
      </c>
      <c r="AI65" s="64">
        <f t="shared" si="13"/>
        <v>-1.286067393473243E-3</v>
      </c>
      <c r="AJ65" s="65">
        <f t="shared" si="13"/>
        <v>-3.5017982909590628E-3</v>
      </c>
      <c r="AK65" s="64">
        <f t="shared" si="13"/>
        <v>-3.9947197976306749E-3</v>
      </c>
      <c r="AL65" s="64">
        <f t="shared" si="13"/>
        <v>2.4393325699749213E-4</v>
      </c>
      <c r="AM65" s="101">
        <f t="shared" si="4"/>
        <v>4.7875262311611766E-4</v>
      </c>
      <c r="AN65" s="102">
        <f t="shared" si="5"/>
        <v>1.1051092297835806E-3</v>
      </c>
      <c r="AO65" s="101">
        <f t="shared" si="6"/>
        <v>5.9326066943497964E-4</v>
      </c>
      <c r="AP65" s="102">
        <f t="shared" si="7"/>
        <v>3.8880006944859755E-4</v>
      </c>
      <c r="AQ65" s="101">
        <f t="shared" si="8"/>
        <v>-1.4009016746556612E-3</v>
      </c>
      <c r="AR65" s="102">
        <f t="shared" si="9"/>
        <v>-4.3064418380011973E-3</v>
      </c>
      <c r="AS65" s="101">
        <f t="shared" si="9"/>
        <v>-1.3981866766271054E-2</v>
      </c>
      <c r="AT65" s="102">
        <f t="shared" si="9"/>
        <v>-1.8793280629082227E-3</v>
      </c>
      <c r="AU65" s="101">
        <f t="shared" si="9"/>
        <v>-3.8905983604076602E-3</v>
      </c>
      <c r="AV65" s="102">
        <f t="shared" si="9"/>
        <v>-2.5938181229750138E-3</v>
      </c>
      <c r="AW65" s="102">
        <f t="shared" si="10"/>
        <v>-5.3304106301126303E-3</v>
      </c>
    </row>
    <row r="66" spans="6:49" x14ac:dyDescent="0.3">
      <c r="F66" s="18">
        <v>43468</v>
      </c>
      <c r="G66" s="22">
        <v>1082.48913574218</v>
      </c>
      <c r="H66" s="26">
        <v>287.84890747070301</v>
      </c>
      <c r="I66" s="22">
        <v>1395</v>
      </c>
      <c r="J66" s="26">
        <v>3900.05004882812</v>
      </c>
      <c r="K66" s="22">
        <v>142.39999389648401</v>
      </c>
      <c r="Y66" s="93">
        <f t="shared" si="0"/>
        <v>-305</v>
      </c>
      <c r="Z66" s="18">
        <v>43466</v>
      </c>
      <c r="AA66" s="22">
        <v>1110.47387695312</v>
      </c>
      <c r="AB66" s="26">
        <v>293.35800170898398</v>
      </c>
      <c r="AC66" s="22">
        <v>1441.90002441406</v>
      </c>
      <c r="AD66" s="26">
        <v>4009.19995117187</v>
      </c>
      <c r="AE66" s="22">
        <v>148.5</v>
      </c>
      <c r="AF66" s="26">
        <v>10910.1</v>
      </c>
      <c r="AG66" s="64">
        <f t="shared" si="13"/>
        <v>-2.2290574213072839E-4</v>
      </c>
      <c r="AH66" s="65">
        <f t="shared" si="13"/>
        <v>2.2152901345984299E-2</v>
      </c>
      <c r="AI66" s="64">
        <f t="shared" si="13"/>
        <v>3.0213956029627106E-3</v>
      </c>
      <c r="AJ66" s="65">
        <f t="shared" si="13"/>
        <v>4.5624224245723885E-3</v>
      </c>
      <c r="AK66" s="64">
        <f t="shared" si="13"/>
        <v>-9.3834061485454038E-3</v>
      </c>
      <c r="AL66" s="64">
        <f t="shared" si="13"/>
        <v>4.367890084538942E-3</v>
      </c>
      <c r="AM66" s="101">
        <f t="shared" si="4"/>
        <v>5.8785241192468151E-3</v>
      </c>
      <c r="AN66" s="102">
        <f t="shared" si="5"/>
        <v>5.9557257132879108E-3</v>
      </c>
      <c r="AO66" s="101">
        <f t="shared" si="6"/>
        <v>4.9554659989661919E-3</v>
      </c>
      <c r="AP66" s="102">
        <f t="shared" si="7"/>
        <v>5.2029296877462491E-3</v>
      </c>
      <c r="AQ66" s="101">
        <f t="shared" si="8"/>
        <v>3.1879083108586554E-3</v>
      </c>
      <c r="AR66" s="102">
        <f t="shared" si="9"/>
        <v>-6.1014298613775433E-3</v>
      </c>
      <c r="AS66" s="101">
        <f t="shared" si="9"/>
        <v>1.6197175632696389E-2</v>
      </c>
      <c r="AT66" s="102">
        <f t="shared" si="9"/>
        <v>-1.9340703960034813E-3</v>
      </c>
      <c r="AU66" s="101">
        <f t="shared" si="9"/>
        <v>-6.4050726317386054E-4</v>
      </c>
      <c r="AV66" s="102">
        <f t="shared" si="9"/>
        <v>-1.257131445940406E-2</v>
      </c>
      <c r="AW66" s="102">
        <f t="shared" si="10"/>
        <v>-1.0100292694525113E-3</v>
      </c>
    </row>
    <row r="67" spans="6:49" x14ac:dyDescent="0.3">
      <c r="F67" s="18">
        <v>43469</v>
      </c>
      <c r="G67" s="22">
        <v>1088.33374023437</v>
      </c>
      <c r="H67" s="26">
        <v>296.06661987304602</v>
      </c>
      <c r="I67" s="22">
        <v>1388.05004882812</v>
      </c>
      <c r="J67" s="26">
        <v>3914.55004882812</v>
      </c>
      <c r="K67" s="22">
        <v>145.69999694824199</v>
      </c>
      <c r="Y67" s="93">
        <f t="shared" si="0"/>
        <v>-304</v>
      </c>
      <c r="Z67" s="18">
        <v>43467</v>
      </c>
      <c r="AA67" s="22">
        <v>1096.01086425781</v>
      </c>
      <c r="AB67" s="26">
        <v>287.06848144531199</v>
      </c>
      <c r="AC67" s="22">
        <v>1425.5</v>
      </c>
      <c r="AD67" s="26">
        <v>4006.10009765625</v>
      </c>
      <c r="AE67" s="22">
        <v>147.05000305175699</v>
      </c>
      <c r="AF67" s="26">
        <v>10792.5</v>
      </c>
      <c r="AG67" s="64">
        <f t="shared" si="13"/>
        <v>-1.3109739274761773E-2</v>
      </c>
      <c r="AH67" s="65">
        <f t="shared" si="13"/>
        <v>-2.1672913399204925E-2</v>
      </c>
      <c r="AI67" s="64">
        <f t="shared" si="13"/>
        <v>-1.1439075891742057E-2</v>
      </c>
      <c r="AJ67" s="65">
        <f t="shared" si="13"/>
        <v>-7.7348412443298167E-4</v>
      </c>
      <c r="AK67" s="64">
        <f t="shared" si="13"/>
        <v>-9.812272489557728E-3</v>
      </c>
      <c r="AL67" s="64">
        <f t="shared" si="13"/>
        <v>-1.0837517258318774E-2</v>
      </c>
      <c r="AM67" s="101">
        <f t="shared" si="4"/>
        <v>-1.4030929008071175E-2</v>
      </c>
      <c r="AN67" s="102">
        <f t="shared" si="5"/>
        <v>-1.1928942477972901E-2</v>
      </c>
      <c r="AO67" s="101">
        <f t="shared" si="6"/>
        <v>-1.1128385438501431E-2</v>
      </c>
      <c r="AP67" s="102">
        <f t="shared" si="7"/>
        <v>-1.2547208082529956E-2</v>
      </c>
      <c r="AQ67" s="101">
        <f t="shared" si="8"/>
        <v>-1.3731455292255322E-2</v>
      </c>
      <c r="AR67" s="102">
        <f t="shared" si="9"/>
        <v>9.2118973330940213E-4</v>
      </c>
      <c r="AS67" s="101">
        <f t="shared" si="9"/>
        <v>-9.7439709212320241E-3</v>
      </c>
      <c r="AT67" s="102">
        <f t="shared" si="9"/>
        <v>-3.106904532406262E-4</v>
      </c>
      <c r="AU67" s="101">
        <f t="shared" si="9"/>
        <v>1.1773723958096975E-2</v>
      </c>
      <c r="AV67" s="102">
        <f t="shared" si="9"/>
        <v>3.9191828026975944E-3</v>
      </c>
      <c r="AW67" s="102">
        <f t="shared" si="10"/>
        <v>1.3118870239262643E-3</v>
      </c>
    </row>
    <row r="68" spans="6:49" x14ac:dyDescent="0.3">
      <c r="F68" s="18">
        <v>43472</v>
      </c>
      <c r="G68" s="22">
        <v>1094.37646484375</v>
      </c>
      <c r="H68" s="26">
        <v>298.362060546875</v>
      </c>
      <c r="I68" s="22">
        <v>1383.80004882812</v>
      </c>
      <c r="J68" s="26">
        <v>3926.75</v>
      </c>
      <c r="K68" s="22">
        <v>147.850006103515</v>
      </c>
      <c r="Y68" s="93">
        <f t="shared" si="0"/>
        <v>-303</v>
      </c>
      <c r="Z68" s="18">
        <v>43468</v>
      </c>
      <c r="AA68" s="22">
        <v>1082.48913574218</v>
      </c>
      <c r="AB68" s="26">
        <v>287.84890747070301</v>
      </c>
      <c r="AC68" s="22">
        <v>1395</v>
      </c>
      <c r="AD68" s="26">
        <v>3900.05004882812</v>
      </c>
      <c r="AE68" s="22">
        <v>142.39999389648401</v>
      </c>
      <c r="AF68" s="26">
        <v>10672.25</v>
      </c>
      <c r="AG68" s="64">
        <f t="shared" si="13"/>
        <v>-1.2413956542421407E-2</v>
      </c>
      <c r="AH68" s="65">
        <f t="shared" si="13"/>
        <v>2.7149170291211819E-3</v>
      </c>
      <c r="AI68" s="64">
        <f t="shared" si="13"/>
        <v>-2.1628214097260644E-2</v>
      </c>
      <c r="AJ68" s="65">
        <f t="shared" si="13"/>
        <v>-2.6828837779010982E-2</v>
      </c>
      <c r="AK68" s="64">
        <f t="shared" si="13"/>
        <v>-3.2132729637091718E-2</v>
      </c>
      <c r="AL68" s="64">
        <f t="shared" si="13"/>
        <v>-1.1204533761500678E-2</v>
      </c>
      <c r="AM68" s="101">
        <f t="shared" si="4"/>
        <v>-1.4511488173786951E-2</v>
      </c>
      <c r="AN68" s="102">
        <f t="shared" si="5"/>
        <v>-1.2360628932147927E-2</v>
      </c>
      <c r="AO68" s="101">
        <f t="shared" si="6"/>
        <v>-1.1516605153973201E-2</v>
      </c>
      <c r="AP68" s="102">
        <f t="shared" si="7"/>
        <v>-1.2975647344205102E-2</v>
      </c>
      <c r="AQ68" s="101">
        <f t="shared" si="8"/>
        <v>-1.4139841961922207E-2</v>
      </c>
      <c r="AR68" s="102">
        <f t="shared" si="9"/>
        <v>2.0975316313655446E-3</v>
      </c>
      <c r="AS68" s="101">
        <f t="shared" si="9"/>
        <v>1.5075545961269109E-2</v>
      </c>
      <c r="AT68" s="102">
        <f t="shared" si="9"/>
        <v>-1.0111608943287442E-2</v>
      </c>
      <c r="AU68" s="101">
        <f t="shared" si="9"/>
        <v>-1.385319043480588E-2</v>
      </c>
      <c r="AV68" s="102">
        <f t="shared" si="9"/>
        <v>-1.799288767516951E-2</v>
      </c>
      <c r="AW68" s="102">
        <f t="shared" si="10"/>
        <v>-4.9569218921256359E-3</v>
      </c>
    </row>
    <row r="69" spans="6:49" x14ac:dyDescent="0.3">
      <c r="F69" s="18">
        <v>43473</v>
      </c>
      <c r="G69" s="22">
        <v>1094.27734375</v>
      </c>
      <c r="H69" s="26">
        <v>302.31024169921801</v>
      </c>
      <c r="I69" s="22">
        <v>1382.19995117187</v>
      </c>
      <c r="J69" s="26">
        <v>3916.30004882812</v>
      </c>
      <c r="K69" s="22">
        <v>147.44999694824199</v>
      </c>
      <c r="Y69" s="93">
        <f t="shared" ref="Y69:Y132" si="14">Y70-1</f>
        <v>-302</v>
      </c>
      <c r="Z69" s="18">
        <v>43469</v>
      </c>
      <c r="AA69" s="22">
        <v>1088.33374023437</v>
      </c>
      <c r="AB69" s="26">
        <v>296.06661987304602</v>
      </c>
      <c r="AC69" s="22">
        <v>1388.05004882812</v>
      </c>
      <c r="AD69" s="26">
        <v>3914.55004882812</v>
      </c>
      <c r="AE69" s="22">
        <v>145.69999694824199</v>
      </c>
      <c r="AF69" s="26">
        <v>10727.349609000001</v>
      </c>
      <c r="AG69" s="64">
        <f t="shared" si="13"/>
        <v>5.3847033573333116E-3</v>
      </c>
      <c r="AH69" s="65">
        <f t="shared" si="13"/>
        <v>2.8148780505621463E-2</v>
      </c>
      <c r="AI69" s="64">
        <f t="shared" si="13"/>
        <v>-4.9944956052828064E-3</v>
      </c>
      <c r="AJ69" s="65">
        <f t="shared" si="13"/>
        <v>3.7110066950176079E-3</v>
      </c>
      <c r="AK69" s="64">
        <f t="shared" si="13"/>
        <v>2.2909736139563184E-2</v>
      </c>
      <c r="AL69" s="64">
        <f t="shared" si="13"/>
        <v>5.149603896294961E-3</v>
      </c>
      <c r="AM69" s="101">
        <f t="shared" si="4"/>
        <v>6.9020741066428467E-3</v>
      </c>
      <c r="AN69" s="102">
        <f t="shared" si="5"/>
        <v>6.8751809984071962E-3</v>
      </c>
      <c r="AO69" s="101">
        <f t="shared" si="6"/>
        <v>5.7823408423294722E-3</v>
      </c>
      <c r="AP69" s="102">
        <f t="shared" si="7"/>
        <v>6.1154687301228222E-3</v>
      </c>
      <c r="AQ69" s="101">
        <f t="shared" si="8"/>
        <v>4.0577370445748122E-3</v>
      </c>
      <c r="AR69" s="102">
        <f t="shared" si="9"/>
        <v>-1.5173707493095351E-3</v>
      </c>
      <c r="AS69" s="101">
        <f t="shared" si="9"/>
        <v>2.1273599507214268E-2</v>
      </c>
      <c r="AT69" s="102">
        <f t="shared" si="9"/>
        <v>-1.0776836447612279E-2</v>
      </c>
      <c r="AU69" s="101">
        <f t="shared" si="9"/>
        <v>-2.4044620351052143E-3</v>
      </c>
      <c r="AV69" s="102">
        <f t="shared" si="9"/>
        <v>1.8851999094988373E-2</v>
      </c>
      <c r="AW69" s="102">
        <f t="shared" si="10"/>
        <v>5.0853858740351225E-3</v>
      </c>
    </row>
    <row r="70" spans="6:49" x14ac:dyDescent="0.3">
      <c r="F70" s="18">
        <v>43474</v>
      </c>
      <c r="G70" s="22">
        <v>1100.32006835937</v>
      </c>
      <c r="H70" s="26">
        <v>307.13067626953102</v>
      </c>
      <c r="I70" s="22">
        <v>1386.05004882812</v>
      </c>
      <c r="J70" s="26">
        <v>3817.25</v>
      </c>
      <c r="K70" s="22">
        <v>145.30000305175699</v>
      </c>
      <c r="Y70" s="93">
        <f t="shared" si="14"/>
        <v>-301</v>
      </c>
      <c r="Z70" s="18">
        <v>43472</v>
      </c>
      <c r="AA70" s="22">
        <v>1094.37646484375</v>
      </c>
      <c r="AB70" s="26">
        <v>298.362060546875</v>
      </c>
      <c r="AC70" s="22">
        <v>1383.80004882812</v>
      </c>
      <c r="AD70" s="26">
        <v>3926.75</v>
      </c>
      <c r="AE70" s="22">
        <v>147.850006103515</v>
      </c>
      <c r="AF70" s="26">
        <v>10771.799805000001</v>
      </c>
      <c r="AG70" s="64">
        <f t="shared" si="13"/>
        <v>5.5369146423355576E-3</v>
      </c>
      <c r="AH70" s="65">
        <f t="shared" si="13"/>
        <v>7.7232211679097067E-3</v>
      </c>
      <c r="AI70" s="64">
        <f t="shared" si="13"/>
        <v>-3.0665462999404872E-3</v>
      </c>
      <c r="AJ70" s="65">
        <f t="shared" si="13"/>
        <v>3.1117189598776117E-3</v>
      </c>
      <c r="AK70" s="64">
        <f t="shared" si="13"/>
        <v>1.4648595324623176E-2</v>
      </c>
      <c r="AL70" s="64">
        <f t="shared" si="13"/>
        <v>4.1350714375870245E-3</v>
      </c>
      <c r="AM70" s="101">
        <f t="shared" si="4"/>
        <v>5.5736791496819524E-3</v>
      </c>
      <c r="AN70" s="102">
        <f t="shared" si="5"/>
        <v>5.6818833784142448E-3</v>
      </c>
      <c r="AO70" s="101">
        <f t="shared" si="6"/>
        <v>4.7091969944593323E-3</v>
      </c>
      <c r="AP70" s="102">
        <f t="shared" si="7"/>
        <v>4.9311472247248302E-3</v>
      </c>
      <c r="AQ70" s="101">
        <f t="shared" si="8"/>
        <v>2.9288463039986541E-3</v>
      </c>
      <c r="AR70" s="102">
        <f t="shared" ref="AR70:AV120" si="15">AG70-AM70</f>
        <v>-3.6764507346394824E-5</v>
      </c>
      <c r="AS70" s="101">
        <f t="shared" si="15"/>
        <v>2.0413377894954619E-3</v>
      </c>
      <c r="AT70" s="102">
        <f t="shared" si="15"/>
        <v>-7.7757432943998195E-3</v>
      </c>
      <c r="AU70" s="101">
        <f t="shared" si="15"/>
        <v>-1.8194282648472185E-3</v>
      </c>
      <c r="AV70" s="102">
        <f t="shared" si="15"/>
        <v>1.1719749020624521E-2</v>
      </c>
      <c r="AW70" s="102">
        <f t="shared" si="10"/>
        <v>8.2583014870531006E-4</v>
      </c>
    </row>
    <row r="71" spans="6:49" x14ac:dyDescent="0.3">
      <c r="F71" s="18">
        <v>43475</v>
      </c>
      <c r="G71" s="22">
        <v>1097.1005859375</v>
      </c>
      <c r="H71" s="26">
        <v>309.701568603515</v>
      </c>
      <c r="I71" s="22">
        <v>1392.59997558593</v>
      </c>
      <c r="J71" s="26">
        <v>3818.19995117187</v>
      </c>
      <c r="K71" s="22">
        <v>143.25</v>
      </c>
      <c r="Y71" s="93">
        <f t="shared" si="14"/>
        <v>-300</v>
      </c>
      <c r="Z71" s="18">
        <v>43473</v>
      </c>
      <c r="AA71" s="22">
        <v>1094.27734375</v>
      </c>
      <c r="AB71" s="26">
        <v>302.31024169921801</v>
      </c>
      <c r="AC71" s="22">
        <v>1382.19995117187</v>
      </c>
      <c r="AD71" s="26">
        <v>3916.30004882812</v>
      </c>
      <c r="AE71" s="22">
        <v>147.44999694824199</v>
      </c>
      <c r="AF71" s="26">
        <v>10802.150390999999</v>
      </c>
      <c r="AG71" s="64">
        <f t="shared" si="13"/>
        <v>-9.0577224619573684E-5</v>
      </c>
      <c r="AH71" s="65">
        <f t="shared" si="13"/>
        <v>1.3146063161120531E-2</v>
      </c>
      <c r="AI71" s="64">
        <f t="shared" si="13"/>
        <v>-1.1569760193348342E-3</v>
      </c>
      <c r="AJ71" s="65">
        <f t="shared" si="13"/>
        <v>-2.6647687546487004E-3</v>
      </c>
      <c r="AK71" s="64">
        <f t="shared" si="13"/>
        <v>-2.7091730159069403E-3</v>
      </c>
      <c r="AL71" s="64">
        <f t="shared" si="13"/>
        <v>2.8136345682542646E-3</v>
      </c>
      <c r="AM71" s="101">
        <f t="shared" ref="AM71:AM134" si="16">$AZ$11+$AZ$12*AL71</f>
        <v>3.843433795679758E-3</v>
      </c>
      <c r="AN71" s="102">
        <f t="shared" ref="AN71:AN134" si="17">$BA$11+$BA$12*AL71</f>
        <v>4.127603416633676E-3</v>
      </c>
      <c r="AO71" s="101">
        <f t="shared" ref="AO71:AO134" si="18">$BB$11+$BB$12*AL71</f>
        <v>3.3114183088180198E-3</v>
      </c>
      <c r="AP71" s="102">
        <f t="shared" ref="AP71:AP134" si="19">$BC$11+$BC$12*AL71</f>
        <v>3.3885587260091697E-3</v>
      </c>
      <c r="AQ71" s="101">
        <f t="shared" ref="AQ71:AQ134" si="20">$BD$11+$BD$12*AL71</f>
        <v>1.4584568322359318E-3</v>
      </c>
      <c r="AR71" s="102">
        <f t="shared" si="15"/>
        <v>-3.9340110202993319E-3</v>
      </c>
      <c r="AS71" s="101">
        <f t="shared" si="15"/>
        <v>9.0184597444868553E-3</v>
      </c>
      <c r="AT71" s="102">
        <f t="shared" si="15"/>
        <v>-4.4683943281528544E-3</v>
      </c>
      <c r="AU71" s="101">
        <f t="shared" si="15"/>
        <v>-6.0533274806578701E-3</v>
      </c>
      <c r="AV71" s="102">
        <f t="shared" si="15"/>
        <v>-4.1676298481428719E-3</v>
      </c>
      <c r="AW71" s="102">
        <f t="shared" ref="AW71:AW134" si="21">AVERAGE(AR71:AV71)</f>
        <v>-1.9209805865532145E-3</v>
      </c>
    </row>
    <row r="72" spans="6:49" x14ac:dyDescent="0.3">
      <c r="F72" s="18">
        <v>43476</v>
      </c>
      <c r="G72" s="22">
        <v>1087.7392578125</v>
      </c>
      <c r="H72" s="26">
        <v>307.68157958984301</v>
      </c>
      <c r="I72" s="22">
        <v>1369.59997558593</v>
      </c>
      <c r="J72" s="26">
        <v>3770.19995117187</v>
      </c>
      <c r="K72" s="22">
        <v>144.64999389648401</v>
      </c>
      <c r="Y72" s="93">
        <f t="shared" si="14"/>
        <v>-299</v>
      </c>
      <c r="Z72" s="18">
        <v>43474</v>
      </c>
      <c r="AA72" s="22">
        <v>1100.32006835937</v>
      </c>
      <c r="AB72" s="26">
        <v>307.13067626953102</v>
      </c>
      <c r="AC72" s="22">
        <v>1386.05004882812</v>
      </c>
      <c r="AD72" s="26">
        <v>3817.25</v>
      </c>
      <c r="AE72" s="22">
        <v>145.30000305175699</v>
      </c>
      <c r="AF72" s="26">
        <v>10855.150390999999</v>
      </c>
      <c r="AG72" s="64">
        <f t="shared" si="13"/>
        <v>5.5069233628865927E-3</v>
      </c>
      <c r="AH72" s="65">
        <f t="shared" si="13"/>
        <v>1.581953215467833E-2</v>
      </c>
      <c r="AI72" s="64">
        <f t="shared" si="13"/>
        <v>2.7816130325795953E-3</v>
      </c>
      <c r="AJ72" s="65">
        <f t="shared" si="13"/>
        <v>-2.5617074904871976E-2</v>
      </c>
      <c r="AK72" s="64">
        <f t="shared" si="13"/>
        <v>-1.4688522985002233E-2</v>
      </c>
      <c r="AL72" s="64">
        <f t="shared" si="13"/>
        <v>4.8944331832304474E-3</v>
      </c>
      <c r="AM72" s="101">
        <f t="shared" si="16"/>
        <v>6.5679620873677711E-3</v>
      </c>
      <c r="AN72" s="102">
        <f t="shared" si="17"/>
        <v>6.5750480633017198E-3</v>
      </c>
      <c r="AO72" s="101">
        <f t="shared" si="18"/>
        <v>5.5124284521132312E-3</v>
      </c>
      <c r="AP72" s="102">
        <f t="shared" si="19"/>
        <v>5.8175934276264215E-3</v>
      </c>
      <c r="AQ72" s="101">
        <f t="shared" si="20"/>
        <v>3.7738034426754649E-3</v>
      </c>
      <c r="AR72" s="102">
        <f t="shared" si="15"/>
        <v>-1.0610387244811784E-3</v>
      </c>
      <c r="AS72" s="101">
        <f t="shared" si="15"/>
        <v>9.2444840913766101E-3</v>
      </c>
      <c r="AT72" s="102">
        <f t="shared" si="15"/>
        <v>-2.7308154195336358E-3</v>
      </c>
      <c r="AU72" s="101">
        <f t="shared" si="15"/>
        <v>-3.1434668332498396E-2</v>
      </c>
      <c r="AV72" s="102">
        <f t="shared" si="15"/>
        <v>-1.84623264276777E-2</v>
      </c>
      <c r="AW72" s="102">
        <f t="shared" si="21"/>
        <v>-8.8888729625628601E-3</v>
      </c>
    </row>
    <row r="73" spans="6:49" x14ac:dyDescent="0.3">
      <c r="F73" s="18">
        <v>43479</v>
      </c>
      <c r="G73" s="22">
        <v>1086.50109863281</v>
      </c>
      <c r="H73" s="26">
        <v>304.46795654296801</v>
      </c>
      <c r="I73" s="22">
        <v>1333.90002441406</v>
      </c>
      <c r="J73" s="26">
        <v>3776.60009765625</v>
      </c>
      <c r="K73" s="22">
        <v>143.44999694824199</v>
      </c>
      <c r="Y73" s="93">
        <f t="shared" si="14"/>
        <v>-298</v>
      </c>
      <c r="Z73" s="18">
        <v>43475</v>
      </c>
      <c r="AA73" s="22">
        <v>1097.1005859375</v>
      </c>
      <c r="AB73" s="26">
        <v>309.701568603515</v>
      </c>
      <c r="AC73" s="22">
        <v>1392.59997558593</v>
      </c>
      <c r="AD73" s="26">
        <v>3818.19995117187</v>
      </c>
      <c r="AE73" s="22">
        <v>143.25</v>
      </c>
      <c r="AF73" s="26">
        <v>10821.599609000001</v>
      </c>
      <c r="AG73" s="64">
        <f t="shared" si="13"/>
        <v>-2.9302397965503824E-3</v>
      </c>
      <c r="AH73" s="65">
        <f t="shared" si="13"/>
        <v>8.3358392565688177E-3</v>
      </c>
      <c r="AI73" s="64">
        <f t="shared" si="13"/>
        <v>4.7144756136720456E-3</v>
      </c>
      <c r="AJ73" s="65">
        <f t="shared" si="13"/>
        <v>2.4882650867886499E-4</v>
      </c>
      <c r="AK73" s="64">
        <f t="shared" si="13"/>
        <v>-1.4209235984533178E-2</v>
      </c>
      <c r="AL73" s="64">
        <f t="shared" si="13"/>
        <v>-3.0955571099559268E-3</v>
      </c>
      <c r="AM73" s="101">
        <f t="shared" si="16"/>
        <v>-3.8938646590653768E-3</v>
      </c>
      <c r="AN73" s="102">
        <f t="shared" si="17"/>
        <v>-2.8228142907216459E-3</v>
      </c>
      <c r="AO73" s="101">
        <f t="shared" si="18"/>
        <v>-2.9391581423611128E-3</v>
      </c>
      <c r="AP73" s="102">
        <f t="shared" si="19"/>
        <v>-3.5095771827581149E-3</v>
      </c>
      <c r="AQ73" s="101">
        <f t="shared" si="20"/>
        <v>-5.1168199985486126E-3</v>
      </c>
      <c r="AR73" s="102">
        <f t="shared" si="15"/>
        <v>9.6362486251499449E-4</v>
      </c>
      <c r="AS73" s="101">
        <f t="shared" si="15"/>
        <v>1.1158653547290464E-2</v>
      </c>
      <c r="AT73" s="102">
        <f t="shared" si="15"/>
        <v>7.6536337560331579E-3</v>
      </c>
      <c r="AU73" s="101">
        <f t="shared" si="15"/>
        <v>3.7584036914369797E-3</v>
      </c>
      <c r="AV73" s="102">
        <f t="shared" si="15"/>
        <v>-9.0924159859845644E-3</v>
      </c>
      <c r="AW73" s="102">
        <f t="shared" si="21"/>
        <v>2.8883799742582066E-3</v>
      </c>
    </row>
    <row r="74" spans="6:49" x14ac:dyDescent="0.3">
      <c r="F74" s="18">
        <v>43480</v>
      </c>
      <c r="G74" s="22">
        <v>1119.04260253906</v>
      </c>
      <c r="H74" s="26">
        <v>310.11474609375</v>
      </c>
      <c r="I74" s="22">
        <v>1340.90002441406</v>
      </c>
      <c r="J74" s="26">
        <v>3827.64990234375</v>
      </c>
      <c r="K74" s="22">
        <v>145.14999389648401</v>
      </c>
      <c r="Y74" s="93">
        <f t="shared" si="14"/>
        <v>-297</v>
      </c>
      <c r="Z74" s="18">
        <v>43476</v>
      </c>
      <c r="AA74" s="22">
        <v>1087.7392578125</v>
      </c>
      <c r="AB74" s="26">
        <v>307.68157958984301</v>
      </c>
      <c r="AC74" s="22">
        <v>1369.59997558593</v>
      </c>
      <c r="AD74" s="26">
        <v>3770.19995117187</v>
      </c>
      <c r="AE74" s="22">
        <v>144.64999389648401</v>
      </c>
      <c r="AF74" s="26">
        <v>10794.950194999999</v>
      </c>
      <c r="AG74" s="64">
        <f t="shared" si="13"/>
        <v>-8.5694019530664564E-3</v>
      </c>
      <c r="AH74" s="65">
        <f t="shared" si="13"/>
        <v>-6.5437361795617332E-3</v>
      </c>
      <c r="AI74" s="64">
        <f t="shared" si="13"/>
        <v>-1.6653777415375517E-2</v>
      </c>
      <c r="AJ74" s="65">
        <f t="shared" si="13"/>
        <v>-1.2651057090559706E-2</v>
      </c>
      <c r="AK74" s="64">
        <f t="shared" si="13"/>
        <v>9.725633632230276E-3</v>
      </c>
      <c r="AL74" s="64">
        <f t="shared" si="13"/>
        <v>-2.4656504153291736E-3</v>
      </c>
      <c r="AM74" s="101">
        <f t="shared" si="16"/>
        <v>-3.0690858466025884E-3</v>
      </c>
      <c r="AN74" s="102">
        <f t="shared" si="17"/>
        <v>-2.0819152164100957E-3</v>
      </c>
      <c r="AO74" s="101">
        <f t="shared" si="18"/>
        <v>-2.2728605899576993E-3</v>
      </c>
      <c r="AP74" s="102">
        <f t="shared" si="19"/>
        <v>-2.7742512319347008E-3</v>
      </c>
      <c r="AQ74" s="101">
        <f t="shared" si="20"/>
        <v>-4.4159101076056504E-3</v>
      </c>
      <c r="AR74" s="102">
        <f t="shared" si="15"/>
        <v>-5.500316106463868E-3</v>
      </c>
      <c r="AS74" s="101">
        <f t="shared" si="15"/>
        <v>-4.4618209631516375E-3</v>
      </c>
      <c r="AT74" s="102">
        <f t="shared" si="15"/>
        <v>-1.4380916825417818E-2</v>
      </c>
      <c r="AU74" s="101">
        <f t="shared" si="15"/>
        <v>-9.8768058586250051E-3</v>
      </c>
      <c r="AV74" s="102">
        <f t="shared" si="15"/>
        <v>1.4141543739835926E-2</v>
      </c>
      <c r="AW74" s="102">
        <f t="shared" si="21"/>
        <v>-4.0156632027644797E-3</v>
      </c>
    </row>
    <row r="75" spans="6:49" x14ac:dyDescent="0.3">
      <c r="F75" s="18">
        <v>43481</v>
      </c>
      <c r="G75" s="22">
        <v>1125.23388671875</v>
      </c>
      <c r="H75" s="26">
        <v>306.62567138671801</v>
      </c>
      <c r="I75" s="22">
        <v>1342.15002441406</v>
      </c>
      <c r="J75" s="26">
        <v>3887</v>
      </c>
      <c r="K75" s="22">
        <v>146.350006103515</v>
      </c>
      <c r="Y75" s="93">
        <f t="shared" si="14"/>
        <v>-296</v>
      </c>
      <c r="Z75" s="18">
        <v>43479</v>
      </c>
      <c r="AA75" s="22">
        <v>1086.50109863281</v>
      </c>
      <c r="AB75" s="26">
        <v>304.46795654296801</v>
      </c>
      <c r="AC75" s="22">
        <v>1333.90002441406</v>
      </c>
      <c r="AD75" s="26">
        <v>3776.60009765625</v>
      </c>
      <c r="AE75" s="22">
        <v>143.44999694824199</v>
      </c>
      <c r="AF75" s="26">
        <v>10737.599609000001</v>
      </c>
      <c r="AG75" s="64">
        <f t="shared" si="13"/>
        <v>-1.1389350858674622E-3</v>
      </c>
      <c r="AH75" s="65">
        <f t="shared" si="13"/>
        <v>-1.0499567115087552E-2</v>
      </c>
      <c r="AI75" s="64">
        <f t="shared" si="13"/>
        <v>-2.6411708112019365E-2</v>
      </c>
      <c r="AJ75" s="65">
        <f t="shared" si="13"/>
        <v>1.6961223239824643E-3</v>
      </c>
      <c r="AK75" s="64">
        <f t="shared" si="13"/>
        <v>-8.3304680737246277E-3</v>
      </c>
      <c r="AL75" s="64">
        <f t="shared" si="13"/>
        <v>-5.3268862383354758E-3</v>
      </c>
      <c r="AM75" s="101">
        <f t="shared" si="16"/>
        <v>-6.8154925833550234E-3</v>
      </c>
      <c r="AN75" s="102">
        <f t="shared" si="17"/>
        <v>-5.447313601179669E-3</v>
      </c>
      <c r="AO75" s="101">
        <f t="shared" si="18"/>
        <v>-5.2993952211663883E-3</v>
      </c>
      <c r="AP75" s="102">
        <f t="shared" si="19"/>
        <v>-6.1143347237108889E-3</v>
      </c>
      <c r="AQ75" s="101">
        <f t="shared" si="20"/>
        <v>-7.5996649490330309E-3</v>
      </c>
      <c r="AR75" s="102">
        <f t="shared" si="15"/>
        <v>5.6765574974875612E-3</v>
      </c>
      <c r="AS75" s="101">
        <f t="shared" si="15"/>
        <v>-5.0522535139078829E-3</v>
      </c>
      <c r="AT75" s="102">
        <f t="shared" si="15"/>
        <v>-2.1112312890852976E-2</v>
      </c>
      <c r="AU75" s="101">
        <f t="shared" si="15"/>
        <v>7.8104570476933534E-3</v>
      </c>
      <c r="AV75" s="102">
        <f t="shared" si="15"/>
        <v>-7.3080312469159681E-4</v>
      </c>
      <c r="AW75" s="102">
        <f t="shared" si="21"/>
        <v>-2.681670996854308E-3</v>
      </c>
    </row>
    <row r="76" spans="6:49" x14ac:dyDescent="0.3">
      <c r="F76" s="18">
        <v>43482</v>
      </c>
      <c r="G76" s="22">
        <v>1123.79748535156</v>
      </c>
      <c r="H76" s="26">
        <v>304.88113403320301</v>
      </c>
      <c r="I76" s="22">
        <v>1346.05004882812</v>
      </c>
      <c r="J76" s="26">
        <v>3846.44995117187</v>
      </c>
      <c r="K76" s="22">
        <v>145</v>
      </c>
      <c r="Y76" s="93">
        <f t="shared" si="14"/>
        <v>-295</v>
      </c>
      <c r="Z76" s="18">
        <v>43480</v>
      </c>
      <c r="AA76" s="22">
        <v>1119.04260253906</v>
      </c>
      <c r="AB76" s="26">
        <v>310.11474609375</v>
      </c>
      <c r="AC76" s="22">
        <v>1340.90002441406</v>
      </c>
      <c r="AD76" s="26">
        <v>3827.64990234375</v>
      </c>
      <c r="AE76" s="22">
        <v>145.14999389648401</v>
      </c>
      <c r="AF76" s="26">
        <v>10886.799805000001</v>
      </c>
      <c r="AG76" s="64">
        <f t="shared" si="13"/>
        <v>2.9510968698495205E-2</v>
      </c>
      <c r="AH76" s="65">
        <f t="shared" si="13"/>
        <v>1.8376529096033486E-2</v>
      </c>
      <c r="AI76" s="64">
        <f t="shared" si="13"/>
        <v>5.2340480430506263E-3</v>
      </c>
      <c r="AJ76" s="65">
        <f t="shared" si="13"/>
        <v>1.3426852516683671E-2</v>
      </c>
      <c r="AK76" s="64">
        <f t="shared" si="13"/>
        <v>1.178112726756932E-2</v>
      </c>
      <c r="AL76" s="64">
        <f t="shared" si="13"/>
        <v>1.3799464277298199E-2</v>
      </c>
      <c r="AM76" s="101">
        <f t="shared" si="16"/>
        <v>1.8227912733012906E-2</v>
      </c>
      <c r="AN76" s="102">
        <f t="shared" si="17"/>
        <v>1.7049185503958397E-2</v>
      </c>
      <c r="AO76" s="101">
        <f t="shared" si="18"/>
        <v>1.4931919422231318E-2</v>
      </c>
      <c r="AP76" s="102">
        <f t="shared" si="19"/>
        <v>1.6212943266283825E-2</v>
      </c>
      <c r="AQ76" s="101">
        <f t="shared" si="20"/>
        <v>1.3682611249020732E-2</v>
      </c>
      <c r="AR76" s="102">
        <f t="shared" si="15"/>
        <v>1.1283055965482298E-2</v>
      </c>
      <c r="AS76" s="101">
        <f t="shared" si="15"/>
        <v>1.3273435920750885E-3</v>
      </c>
      <c r="AT76" s="102">
        <f t="shared" si="15"/>
        <v>-9.6978713791806906E-3</v>
      </c>
      <c r="AU76" s="101">
        <f t="shared" si="15"/>
        <v>-2.7860907496001543E-3</v>
      </c>
      <c r="AV76" s="102">
        <f t="shared" si="15"/>
        <v>-1.9014839814514121E-3</v>
      </c>
      <c r="AW76" s="102">
        <f t="shared" si="21"/>
        <v>-3.5500931053497403E-4</v>
      </c>
    </row>
    <row r="77" spans="6:49" x14ac:dyDescent="0.3">
      <c r="F77" s="18">
        <v>43483</v>
      </c>
      <c r="G77" s="22">
        <v>1173.22900390625</v>
      </c>
      <c r="H77" s="26">
        <v>285.69119262695301</v>
      </c>
      <c r="I77" s="22">
        <v>1317.90002441406</v>
      </c>
      <c r="J77" s="26">
        <v>3819.94995117187</v>
      </c>
      <c r="K77" s="22">
        <v>146.75</v>
      </c>
      <c r="Y77" s="93">
        <f t="shared" si="14"/>
        <v>-294</v>
      </c>
      <c r="Z77" s="18">
        <v>43481</v>
      </c>
      <c r="AA77" s="22">
        <v>1125.23388671875</v>
      </c>
      <c r="AB77" s="26">
        <v>306.62567138671801</v>
      </c>
      <c r="AC77" s="22">
        <v>1342.15002441406</v>
      </c>
      <c r="AD77" s="26">
        <v>3887</v>
      </c>
      <c r="AE77" s="22">
        <v>146.350006103515</v>
      </c>
      <c r="AF77" s="26">
        <v>10890.299805000001</v>
      </c>
      <c r="AG77" s="64">
        <f t="shared" si="13"/>
        <v>5.5174127746667155E-3</v>
      </c>
      <c r="AH77" s="65">
        <f t="shared" si="13"/>
        <v>-1.1314685502310113E-2</v>
      </c>
      <c r="AI77" s="64">
        <f t="shared" si="13"/>
        <v>9.317754553136643E-4</v>
      </c>
      <c r="AJ77" s="65">
        <f t="shared" si="13"/>
        <v>1.538663952981676E-2</v>
      </c>
      <c r="AK77" s="64">
        <f t="shared" si="13"/>
        <v>8.2334064218898065E-3</v>
      </c>
      <c r="AL77" s="64">
        <f t="shared" si="13"/>
        <v>3.2143858390835109E-4</v>
      </c>
      <c r="AM77" s="101">
        <f t="shared" si="16"/>
        <v>5.8023551262081897E-4</v>
      </c>
      <c r="AN77" s="102">
        <f t="shared" si="17"/>
        <v>1.1962713422873944E-3</v>
      </c>
      <c r="AO77" s="101">
        <f t="shared" si="18"/>
        <v>6.7524362033778208E-4</v>
      </c>
      <c r="AP77" s="102">
        <f t="shared" si="19"/>
        <v>4.7927645061863247E-4</v>
      </c>
      <c r="AQ77" s="101">
        <f t="shared" si="20"/>
        <v>-1.3146599333057328E-3</v>
      </c>
      <c r="AR77" s="102">
        <f t="shared" si="15"/>
        <v>4.9371772620458963E-3</v>
      </c>
      <c r="AS77" s="101">
        <f t="shared" si="15"/>
        <v>-1.2510956844597508E-2</v>
      </c>
      <c r="AT77" s="102">
        <f t="shared" si="15"/>
        <v>2.5653183497588222E-4</v>
      </c>
      <c r="AU77" s="101">
        <f t="shared" si="15"/>
        <v>1.4907363079198129E-2</v>
      </c>
      <c r="AV77" s="102">
        <f t="shared" si="15"/>
        <v>9.5480663551955388E-3</v>
      </c>
      <c r="AW77" s="102">
        <f t="shared" si="21"/>
        <v>3.4276363373635876E-3</v>
      </c>
    </row>
    <row r="78" spans="6:49" x14ac:dyDescent="0.3">
      <c r="F78" s="18">
        <v>43486</v>
      </c>
      <c r="G78" s="22">
        <v>1226.07800292968</v>
      </c>
      <c r="H78" s="26">
        <v>285.87484741210898</v>
      </c>
      <c r="I78" s="22">
        <v>1314.55004882812</v>
      </c>
      <c r="J78" s="26">
        <v>3849.55004882812</v>
      </c>
      <c r="K78" s="22">
        <v>144.69999694824199</v>
      </c>
      <c r="Y78" s="93">
        <f t="shared" si="14"/>
        <v>-293</v>
      </c>
      <c r="Z78" s="18">
        <v>43482</v>
      </c>
      <c r="AA78" s="22">
        <v>1123.79748535156</v>
      </c>
      <c r="AB78" s="26">
        <v>304.88113403320301</v>
      </c>
      <c r="AC78" s="22">
        <v>1346.05004882812</v>
      </c>
      <c r="AD78" s="26">
        <v>3846.44995117187</v>
      </c>
      <c r="AE78" s="22">
        <v>145</v>
      </c>
      <c r="AF78" s="26">
        <v>10905.200194999999</v>
      </c>
      <c r="AG78" s="64">
        <f t="shared" si="13"/>
        <v>-1.2773512902788846E-3</v>
      </c>
      <c r="AH78" s="65">
        <f t="shared" si="13"/>
        <v>-5.7057160144842519E-3</v>
      </c>
      <c r="AI78" s="64">
        <f t="shared" si="13"/>
        <v>2.9015899442491871E-3</v>
      </c>
      <c r="AJ78" s="65">
        <f t="shared" si="13"/>
        <v>-1.0487019562161012E-2</v>
      </c>
      <c r="AK78" s="64">
        <f t="shared" si="13"/>
        <v>-9.2673124222392451E-3</v>
      </c>
      <c r="AL78" s="64">
        <f t="shared" si="13"/>
        <v>1.3672907087551381E-3</v>
      </c>
      <c r="AM78" s="101">
        <f t="shared" si="16"/>
        <v>1.9496393956100965E-3</v>
      </c>
      <c r="AN78" s="102">
        <f t="shared" si="17"/>
        <v>2.4264072938109714E-3</v>
      </c>
      <c r="AO78" s="101">
        <f t="shared" si="18"/>
        <v>1.7815165285408549E-3</v>
      </c>
      <c r="AP78" s="102">
        <f t="shared" si="19"/>
        <v>1.7001591856074106E-3</v>
      </c>
      <c r="AQ78" s="101">
        <f t="shared" si="20"/>
        <v>-1.5091916817036718E-4</v>
      </c>
      <c r="AR78" s="102">
        <f t="shared" si="15"/>
        <v>-3.2269906858889809E-3</v>
      </c>
      <c r="AS78" s="101">
        <f t="shared" si="15"/>
        <v>-8.1321233082952242E-3</v>
      </c>
      <c r="AT78" s="102">
        <f t="shared" si="15"/>
        <v>1.1200734157083322E-3</v>
      </c>
      <c r="AU78" s="101">
        <f t="shared" si="15"/>
        <v>-1.2187178747768423E-2</v>
      </c>
      <c r="AV78" s="102">
        <f t="shared" si="15"/>
        <v>-9.1163932540688775E-3</v>
      </c>
      <c r="AW78" s="102">
        <f t="shared" si="21"/>
        <v>-6.308522516062634E-3</v>
      </c>
    </row>
    <row r="79" spans="6:49" x14ac:dyDescent="0.3">
      <c r="F79" s="18">
        <v>43487</v>
      </c>
      <c r="G79" s="22">
        <v>1223.55200195312</v>
      </c>
      <c r="H79" s="26">
        <v>279.90667724609301</v>
      </c>
      <c r="I79" s="22">
        <v>1301.15002441406</v>
      </c>
      <c r="J79" s="26">
        <v>3860.5</v>
      </c>
      <c r="K79" s="22">
        <v>144.350006103515</v>
      </c>
      <c r="Y79" s="93">
        <f t="shared" si="14"/>
        <v>-292</v>
      </c>
      <c r="Z79" s="18">
        <v>43483</v>
      </c>
      <c r="AA79" s="22">
        <v>1173.22900390625</v>
      </c>
      <c r="AB79" s="26">
        <v>285.69119262695301</v>
      </c>
      <c r="AC79" s="22">
        <v>1317.90002441406</v>
      </c>
      <c r="AD79" s="26">
        <v>3819.94995117187</v>
      </c>
      <c r="AE79" s="22">
        <v>146.75</v>
      </c>
      <c r="AF79" s="26">
        <v>10906.950194999999</v>
      </c>
      <c r="AG79" s="64">
        <f t="shared" si="13"/>
        <v>4.3046217799584577E-2</v>
      </c>
      <c r="AH79" s="65">
        <f t="shared" si="13"/>
        <v>-6.5010494749264264E-2</v>
      </c>
      <c r="AI79" s="64">
        <f t="shared" si="13"/>
        <v>-2.1134834717563028E-2</v>
      </c>
      <c r="AJ79" s="65">
        <f t="shared" si="13"/>
        <v>-6.9133115627390482E-3</v>
      </c>
      <c r="AK79" s="64">
        <f t="shared" si="13"/>
        <v>1.1996716287631506E-2</v>
      </c>
      <c r="AL79" s="64">
        <f t="shared" si="13"/>
        <v>1.6046102493004886E-4</v>
      </c>
      <c r="AM79" s="101">
        <f t="shared" si="16"/>
        <v>3.6945686705339089E-4</v>
      </c>
      <c r="AN79" s="102">
        <f t="shared" si="17"/>
        <v>1.0069288167207648E-3</v>
      </c>
      <c r="AO79" s="101">
        <f t="shared" si="18"/>
        <v>5.0496609438979321E-4</v>
      </c>
      <c r="AP79" s="102">
        <f t="shared" si="19"/>
        <v>2.9135818014034803E-4</v>
      </c>
      <c r="AQ79" s="101">
        <f t="shared" si="20"/>
        <v>-1.4937829117884478E-3</v>
      </c>
      <c r="AR79" s="102">
        <f t="shared" si="15"/>
        <v>4.2676760932531185E-2</v>
      </c>
      <c r="AS79" s="101">
        <f t="shared" si="15"/>
        <v>-6.6017423565985028E-2</v>
      </c>
      <c r="AT79" s="102">
        <f t="shared" si="15"/>
        <v>-2.1639800811952822E-2</v>
      </c>
      <c r="AU79" s="101">
        <f t="shared" si="15"/>
        <v>-7.2046697428793964E-3</v>
      </c>
      <c r="AV79" s="102">
        <f t="shared" si="15"/>
        <v>1.3490499199419954E-2</v>
      </c>
      <c r="AW79" s="102">
        <f t="shared" si="21"/>
        <v>-7.7389267977732209E-3</v>
      </c>
    </row>
    <row r="80" spans="6:49" x14ac:dyDescent="0.3">
      <c r="F80" s="18">
        <v>43488</v>
      </c>
      <c r="G80" s="22">
        <v>1214.78503417968</v>
      </c>
      <c r="H80" s="26">
        <v>278.85076904296801</v>
      </c>
      <c r="I80" s="22">
        <v>1301.44995117187</v>
      </c>
      <c r="J80" s="26">
        <v>3850.64990234375</v>
      </c>
      <c r="K80" s="22">
        <v>143.30000305175699</v>
      </c>
      <c r="Y80" s="93">
        <f t="shared" si="14"/>
        <v>-291</v>
      </c>
      <c r="Z80" s="18">
        <v>43486</v>
      </c>
      <c r="AA80" s="22">
        <v>1226.07800292968</v>
      </c>
      <c r="AB80" s="26">
        <v>285.87484741210898</v>
      </c>
      <c r="AC80" s="22">
        <v>1314.55004882812</v>
      </c>
      <c r="AD80" s="26">
        <v>3849.55004882812</v>
      </c>
      <c r="AE80" s="22">
        <v>144.69999694824199</v>
      </c>
      <c r="AF80" s="26">
        <v>10961.849609000001</v>
      </c>
      <c r="AG80" s="64">
        <f t="shared" si="13"/>
        <v>4.4060679549991544E-2</v>
      </c>
      <c r="AH80" s="65">
        <f t="shared" si="13"/>
        <v>6.4263717089952039E-4</v>
      </c>
      <c r="AI80" s="64">
        <f t="shared" si="13"/>
        <v>-2.5451403073863755E-3</v>
      </c>
      <c r="AJ80" s="65">
        <f t="shared" si="13"/>
        <v>7.7189502903709691E-3</v>
      </c>
      <c r="AK80" s="64">
        <f t="shared" si="13"/>
        <v>-1.4067846161009843E-2</v>
      </c>
      <c r="AL80" s="64">
        <f t="shared" si="13"/>
        <v>5.0208086241344471E-3</v>
      </c>
      <c r="AM80" s="101">
        <f t="shared" si="16"/>
        <v>6.7334338738440584E-3</v>
      </c>
      <c r="AN80" s="102">
        <f t="shared" si="17"/>
        <v>6.7236914226757117E-3</v>
      </c>
      <c r="AO80" s="101">
        <f t="shared" si="18"/>
        <v>5.6461048325621346E-3</v>
      </c>
      <c r="AP80" s="102">
        <f t="shared" si="19"/>
        <v>5.9651186754705087E-3</v>
      </c>
      <c r="AQ80" s="101">
        <f t="shared" si="20"/>
        <v>3.914423946088875E-3</v>
      </c>
      <c r="AR80" s="102">
        <f t="shared" si="15"/>
        <v>3.7327245676147487E-2</v>
      </c>
      <c r="AS80" s="101">
        <f t="shared" si="15"/>
        <v>-6.0810542517761908E-3</v>
      </c>
      <c r="AT80" s="102">
        <f t="shared" si="15"/>
        <v>-8.1912451399485109E-3</v>
      </c>
      <c r="AU80" s="101">
        <f t="shared" si="15"/>
        <v>1.7538316149004604E-3</v>
      </c>
      <c r="AV80" s="102">
        <f t="shared" si="15"/>
        <v>-1.7982270107098717E-2</v>
      </c>
      <c r="AW80" s="102">
        <f t="shared" si="21"/>
        <v>1.3653015584449055E-3</v>
      </c>
    </row>
    <row r="81" spans="6:49" x14ac:dyDescent="0.3">
      <c r="F81" s="18">
        <v>43489</v>
      </c>
      <c r="G81" s="22">
        <v>1235.73645019531</v>
      </c>
      <c r="H81" s="26">
        <v>276.968505859375</v>
      </c>
      <c r="I81" s="22">
        <v>1295.34997558593</v>
      </c>
      <c r="J81" s="26">
        <v>3790.69995117187</v>
      </c>
      <c r="K81" s="22">
        <v>141.69999694824199</v>
      </c>
      <c r="Y81" s="93">
        <f t="shared" si="14"/>
        <v>-290</v>
      </c>
      <c r="Z81" s="18">
        <v>43487</v>
      </c>
      <c r="AA81" s="22">
        <v>1223.55200195312</v>
      </c>
      <c r="AB81" s="26">
        <v>279.90667724609301</v>
      </c>
      <c r="AC81" s="22">
        <v>1301.15002441406</v>
      </c>
      <c r="AD81" s="26">
        <v>3860.5</v>
      </c>
      <c r="AE81" s="22">
        <v>144.350006103515</v>
      </c>
      <c r="AF81" s="26">
        <v>10922.75</v>
      </c>
      <c r="AG81" s="64">
        <f t="shared" si="13"/>
        <v>-2.0623537977943864E-3</v>
      </c>
      <c r="AH81" s="65">
        <f t="shared" si="13"/>
        <v>-2.1097866521147146E-2</v>
      </c>
      <c r="AI81" s="64">
        <f t="shared" si="13"/>
        <v>-1.0245931311329542E-2</v>
      </c>
      <c r="AJ81" s="65">
        <f t="shared" si="13"/>
        <v>2.8404377311764587E-3</v>
      </c>
      <c r="AK81" s="64">
        <f t="shared" si="13"/>
        <v>-2.4216641555025839E-3</v>
      </c>
      <c r="AL81" s="64">
        <f t="shared" si="13"/>
        <v>-3.5732571124068831E-3</v>
      </c>
      <c r="AM81" s="101">
        <f t="shared" si="16"/>
        <v>-4.5193491063586881E-3</v>
      </c>
      <c r="AN81" s="102">
        <f t="shared" si="17"/>
        <v>-3.3846871722668344E-3</v>
      </c>
      <c r="AO81" s="101">
        <f t="shared" si="18"/>
        <v>-3.4444557445794497E-3</v>
      </c>
      <c r="AP81" s="102">
        <f t="shared" si="19"/>
        <v>-4.0672235953251954E-3</v>
      </c>
      <c r="AQ81" s="101">
        <f t="shared" si="20"/>
        <v>-5.6483664315004805E-3</v>
      </c>
      <c r="AR81" s="102">
        <f t="shared" si="15"/>
        <v>2.4569953085643017E-3</v>
      </c>
      <c r="AS81" s="101">
        <f t="shared" si="15"/>
        <v>-1.7713179348880313E-2</v>
      </c>
      <c r="AT81" s="102">
        <f t="shared" si="15"/>
        <v>-6.8014755667500926E-3</v>
      </c>
      <c r="AU81" s="101">
        <f t="shared" si="15"/>
        <v>6.9076613265016545E-3</v>
      </c>
      <c r="AV81" s="102">
        <f t="shared" si="15"/>
        <v>3.2267022759978965E-3</v>
      </c>
      <c r="AW81" s="102">
        <f t="shared" si="21"/>
        <v>-2.3846592009133102E-3</v>
      </c>
    </row>
    <row r="82" spans="6:49" x14ac:dyDescent="0.3">
      <c r="F82" s="18">
        <v>43490</v>
      </c>
      <c r="G82" s="22">
        <v>1234.30004882812</v>
      </c>
      <c r="H82" s="26">
        <v>282.33984375</v>
      </c>
      <c r="I82" s="22">
        <v>1285.44995117187</v>
      </c>
      <c r="J82" s="26">
        <v>3510.80004882812</v>
      </c>
      <c r="K82" s="22">
        <v>142</v>
      </c>
      <c r="Y82" s="93">
        <f t="shared" si="14"/>
        <v>-289</v>
      </c>
      <c r="Z82" s="18">
        <v>43488</v>
      </c>
      <c r="AA82" s="22">
        <v>1214.78503417968</v>
      </c>
      <c r="AB82" s="26">
        <v>278.85076904296801</v>
      </c>
      <c r="AC82" s="22">
        <v>1301.44995117187</v>
      </c>
      <c r="AD82" s="26">
        <v>3850.64990234375</v>
      </c>
      <c r="AE82" s="22">
        <v>143.30000305175699</v>
      </c>
      <c r="AF82" s="26">
        <v>10831.5</v>
      </c>
      <c r="AG82" s="64">
        <f t="shared" si="13"/>
        <v>-7.1909710773082067E-3</v>
      </c>
      <c r="AH82" s="65">
        <f t="shared" si="13"/>
        <v>-3.779491323360269E-3</v>
      </c>
      <c r="AI82" s="64">
        <f t="shared" si="13"/>
        <v>2.3048241139721692E-4</v>
      </c>
      <c r="AJ82" s="65">
        <f t="shared" si="13"/>
        <v>-2.554768909565621E-3</v>
      </c>
      <c r="AK82" s="64">
        <f t="shared" si="13"/>
        <v>-7.3005922612870413E-3</v>
      </c>
      <c r="AL82" s="64">
        <f t="shared" si="13"/>
        <v>-8.3892145371514976E-3</v>
      </c>
      <c r="AM82" s="101">
        <f t="shared" si="16"/>
        <v>-1.0825203099553427E-2</v>
      </c>
      <c r="AN82" s="102">
        <f t="shared" si="17"/>
        <v>-9.0492378562874228E-3</v>
      </c>
      <c r="AO82" s="101">
        <f t="shared" si="18"/>
        <v>-8.5386398070107419E-3</v>
      </c>
      <c r="AP82" s="102">
        <f t="shared" si="19"/>
        <v>-9.6891649124813579E-3</v>
      </c>
      <c r="AQ82" s="101">
        <f t="shared" si="20"/>
        <v>-1.1007179446440507E-2</v>
      </c>
      <c r="AR82" s="102">
        <f t="shared" si="15"/>
        <v>3.6342320222452198E-3</v>
      </c>
      <c r="AS82" s="101">
        <f t="shared" si="15"/>
        <v>5.2697465329271543E-3</v>
      </c>
      <c r="AT82" s="102">
        <f t="shared" si="15"/>
        <v>8.7691222184079591E-3</v>
      </c>
      <c r="AU82" s="101">
        <f t="shared" si="15"/>
        <v>7.1343960029157365E-3</v>
      </c>
      <c r="AV82" s="102">
        <f t="shared" si="15"/>
        <v>3.7065871851534654E-3</v>
      </c>
      <c r="AW82" s="102">
        <f t="shared" si="21"/>
        <v>5.7028167923299069E-3</v>
      </c>
    </row>
    <row r="83" spans="6:49" x14ac:dyDescent="0.3">
      <c r="F83" s="18">
        <v>43493</v>
      </c>
      <c r="G83" s="22">
        <v>1218.00451660156</v>
      </c>
      <c r="H83" s="26">
        <v>280.18212890625</v>
      </c>
      <c r="I83" s="22">
        <v>1300.44995117187</v>
      </c>
      <c r="J83" s="26">
        <v>3374.44995117187</v>
      </c>
      <c r="K83" s="22">
        <v>141.64999389648401</v>
      </c>
      <c r="Y83" s="93">
        <f t="shared" si="14"/>
        <v>-288</v>
      </c>
      <c r="Z83" s="18">
        <v>43489</v>
      </c>
      <c r="AA83" s="22">
        <v>1235.73645019531</v>
      </c>
      <c r="AB83" s="26">
        <v>276.968505859375</v>
      </c>
      <c r="AC83" s="22">
        <v>1295.34997558593</v>
      </c>
      <c r="AD83" s="26">
        <v>3790.69995117187</v>
      </c>
      <c r="AE83" s="22">
        <v>141.69999694824199</v>
      </c>
      <c r="AF83" s="26">
        <v>10849.799805000001</v>
      </c>
      <c r="AG83" s="64">
        <f t="shared" si="13"/>
        <v>1.709997376378751E-2</v>
      </c>
      <c r="AH83" s="65">
        <f t="shared" si="13"/>
        <v>-6.7729582761739196E-3</v>
      </c>
      <c r="AI83" s="64">
        <f t="shared" si="13"/>
        <v>-4.6980799274878946E-3</v>
      </c>
      <c r="AJ83" s="65">
        <f t="shared" si="13"/>
        <v>-1.5691254128256161E-2</v>
      </c>
      <c r="AK83" s="64">
        <f t="shared" si="13"/>
        <v>-1.122823097052569E-2</v>
      </c>
      <c r="AL83" s="64">
        <f t="shared" si="13"/>
        <v>1.6880730869612299E-3</v>
      </c>
      <c r="AM83" s="101">
        <f t="shared" si="16"/>
        <v>2.3696611404378462E-3</v>
      </c>
      <c r="AN83" s="102">
        <f t="shared" si="17"/>
        <v>2.8037129631993231E-3</v>
      </c>
      <c r="AO83" s="101">
        <f t="shared" si="18"/>
        <v>2.1208310893735716E-3</v>
      </c>
      <c r="AP83" s="102">
        <f t="shared" si="19"/>
        <v>2.0746267206787107E-3</v>
      </c>
      <c r="AQ83" s="101">
        <f t="shared" si="20"/>
        <v>2.0602185760819347E-4</v>
      </c>
      <c r="AR83" s="102">
        <f t="shared" si="15"/>
        <v>1.4730312623349664E-2</v>
      </c>
      <c r="AS83" s="101">
        <f t="shared" si="15"/>
        <v>-9.5766712393732419E-3</v>
      </c>
      <c r="AT83" s="102">
        <f t="shared" si="15"/>
        <v>-6.8189110168614658E-3</v>
      </c>
      <c r="AU83" s="101">
        <f t="shared" si="15"/>
        <v>-1.7765880848934872E-2</v>
      </c>
      <c r="AV83" s="102">
        <f t="shared" si="15"/>
        <v>-1.1434252828133883E-2</v>
      </c>
      <c r="AW83" s="102">
        <f t="shared" si="21"/>
        <v>-6.17308066199076E-3</v>
      </c>
    </row>
    <row r="84" spans="6:49" x14ac:dyDescent="0.3">
      <c r="F84" s="18">
        <v>43494</v>
      </c>
      <c r="G84" s="22">
        <v>1199.28198242187</v>
      </c>
      <c r="H84" s="26">
        <v>282.66122436523398</v>
      </c>
      <c r="I84" s="22">
        <v>1278.05004882812</v>
      </c>
      <c r="J84" s="26">
        <v>3409.64990234375</v>
      </c>
      <c r="K84" s="22">
        <v>141.05000305175699</v>
      </c>
      <c r="Y84" s="93">
        <f t="shared" si="14"/>
        <v>-287</v>
      </c>
      <c r="Z84" s="18">
        <v>43490</v>
      </c>
      <c r="AA84" s="22">
        <v>1234.30004882812</v>
      </c>
      <c r="AB84" s="26">
        <v>282.33984375</v>
      </c>
      <c r="AC84" s="22">
        <v>1285.44995117187</v>
      </c>
      <c r="AD84" s="26">
        <v>3510.80004882812</v>
      </c>
      <c r="AE84" s="22">
        <v>142</v>
      </c>
      <c r="AF84" s="26">
        <v>10780.549805000001</v>
      </c>
      <c r="AG84" s="64">
        <f t="shared" si="13"/>
        <v>-1.1630609747487661E-3</v>
      </c>
      <c r="AH84" s="65">
        <f t="shared" si="13"/>
        <v>1.9207662580377784E-2</v>
      </c>
      <c r="AI84" s="64">
        <f t="shared" si="13"/>
        <v>-7.6720964472027859E-3</v>
      </c>
      <c r="AJ84" s="65">
        <f t="shared" si="13"/>
        <v>-7.6706740085110817E-2</v>
      </c>
      <c r="AK84" s="64">
        <f t="shared" si="13"/>
        <v>2.1149324413800817E-3</v>
      </c>
      <c r="AL84" s="64">
        <f t="shared" si="13"/>
        <v>-6.4030621647836669E-3</v>
      </c>
      <c r="AM84" s="101">
        <f t="shared" si="16"/>
        <v>-8.2246014405690671E-3</v>
      </c>
      <c r="AN84" s="102">
        <f t="shared" si="17"/>
        <v>-6.7131165439064432E-3</v>
      </c>
      <c r="AO84" s="101">
        <f t="shared" si="18"/>
        <v>-6.4377437922556197E-3</v>
      </c>
      <c r="AP84" s="102">
        <f t="shared" si="19"/>
        <v>-7.3706161589124743E-3</v>
      </c>
      <c r="AQ84" s="101">
        <f t="shared" si="20"/>
        <v>-8.7971476201597447E-3</v>
      </c>
      <c r="AR84" s="102">
        <f t="shared" si="15"/>
        <v>7.0615404658203006E-3</v>
      </c>
      <c r="AS84" s="101">
        <f t="shared" si="15"/>
        <v>2.5920779124284227E-2</v>
      </c>
      <c r="AT84" s="102">
        <f t="shared" si="15"/>
        <v>-1.2343526549471661E-3</v>
      </c>
      <c r="AU84" s="101">
        <f t="shared" si="15"/>
        <v>-6.933612392619834E-2</v>
      </c>
      <c r="AV84" s="102">
        <f t="shared" si="15"/>
        <v>1.0912080061539826E-2</v>
      </c>
      <c r="AW84" s="102">
        <f t="shared" si="21"/>
        <v>-5.3352153859002301E-3</v>
      </c>
    </row>
    <row r="85" spans="6:49" x14ac:dyDescent="0.3">
      <c r="F85" s="18">
        <v>43495</v>
      </c>
      <c r="G85" s="22">
        <v>1184.47241210937</v>
      </c>
      <c r="H85" s="26">
        <v>278.85076904296801</v>
      </c>
      <c r="I85" s="22">
        <v>1294.44995117187</v>
      </c>
      <c r="J85" s="26">
        <v>3442.19995117187</v>
      </c>
      <c r="K85" s="22">
        <v>139.69999694824199</v>
      </c>
      <c r="Y85" s="93">
        <f t="shared" si="14"/>
        <v>-286</v>
      </c>
      <c r="Z85" s="18">
        <v>43493</v>
      </c>
      <c r="AA85" s="22">
        <v>1218.00451660156</v>
      </c>
      <c r="AB85" s="26">
        <v>280.18212890625</v>
      </c>
      <c r="AC85" s="22">
        <v>1300.44995117187</v>
      </c>
      <c r="AD85" s="26">
        <v>3374.44995117187</v>
      </c>
      <c r="AE85" s="22">
        <v>141.64999389648401</v>
      </c>
      <c r="AF85" s="26">
        <v>10661.549805000001</v>
      </c>
      <c r="AG85" s="64">
        <f t="shared" si="13"/>
        <v>-1.3290169834815482E-2</v>
      </c>
      <c r="AH85" s="65">
        <f t="shared" si="13"/>
        <v>-7.671612954066309E-3</v>
      </c>
      <c r="AI85" s="64">
        <f t="shared" si="13"/>
        <v>1.1601507258452255E-2</v>
      </c>
      <c r="AJ85" s="65">
        <f t="shared" si="13"/>
        <v>-3.9611612032129255E-2</v>
      </c>
      <c r="AK85" s="64">
        <f t="shared" si="13"/>
        <v>-2.4678744134477219E-3</v>
      </c>
      <c r="AL85" s="64">
        <f t="shared" si="13"/>
        <v>-1.1099773244647464E-2</v>
      </c>
      <c r="AM85" s="101">
        <f t="shared" si="16"/>
        <v>-1.4374318247795961E-2</v>
      </c>
      <c r="AN85" s="102">
        <f t="shared" si="17"/>
        <v>-1.2237409143212462E-2</v>
      </c>
      <c r="AO85" s="101">
        <f t="shared" si="18"/>
        <v>-1.140579243113149E-2</v>
      </c>
      <c r="AP85" s="102">
        <f t="shared" si="19"/>
        <v>-1.2853354427935197E-2</v>
      </c>
      <c r="AQ85" s="101">
        <f t="shared" si="20"/>
        <v>-1.4023272820700072E-2</v>
      </c>
      <c r="AR85" s="102">
        <f t="shared" si="15"/>
        <v>1.0841484129804797E-3</v>
      </c>
      <c r="AS85" s="101">
        <f t="shared" si="15"/>
        <v>4.5657961891461532E-3</v>
      </c>
      <c r="AT85" s="102">
        <f t="shared" si="15"/>
        <v>2.3007299689583746E-2</v>
      </c>
      <c r="AU85" s="101">
        <f t="shared" si="15"/>
        <v>-2.6758257604194056E-2</v>
      </c>
      <c r="AV85" s="102">
        <f t="shared" si="15"/>
        <v>1.155539840725235E-2</v>
      </c>
      <c r="AW85" s="102">
        <f t="shared" si="21"/>
        <v>2.6908770189537348E-3</v>
      </c>
    </row>
    <row r="86" spans="6:49" x14ac:dyDescent="0.3">
      <c r="F86" s="18">
        <v>43496</v>
      </c>
      <c r="G86" s="22">
        <v>1215.62707519531</v>
      </c>
      <c r="H86" s="26">
        <v>281.32986450195301</v>
      </c>
      <c r="I86" s="22">
        <v>1314.30004882812</v>
      </c>
      <c r="J86" s="26">
        <v>3519.35009765625</v>
      </c>
      <c r="K86" s="22">
        <v>141.25</v>
      </c>
      <c r="Y86" s="93">
        <f t="shared" si="14"/>
        <v>-285</v>
      </c>
      <c r="Z86" s="18">
        <v>43494</v>
      </c>
      <c r="AA86" s="22">
        <v>1199.28198242187</v>
      </c>
      <c r="AB86" s="26">
        <v>282.66122436523398</v>
      </c>
      <c r="AC86" s="22">
        <v>1278.05004882812</v>
      </c>
      <c r="AD86" s="26">
        <v>3409.64990234375</v>
      </c>
      <c r="AE86" s="22">
        <v>141.05000305175699</v>
      </c>
      <c r="AF86" s="26">
        <v>10652.200194999999</v>
      </c>
      <c r="AG86" s="64">
        <f t="shared" si="13"/>
        <v>-1.5490847761704318E-2</v>
      </c>
      <c r="AH86" s="65">
        <f t="shared" si="13"/>
        <v>8.8092414225112246E-3</v>
      </c>
      <c r="AI86" s="64">
        <f t="shared" si="13"/>
        <v>-1.7374803843242841E-2</v>
      </c>
      <c r="AJ86" s="65">
        <f t="shared" si="13"/>
        <v>1.0377284478656689E-2</v>
      </c>
      <c r="AK86" s="64">
        <f t="shared" si="13"/>
        <v>-4.2447241038137858E-3</v>
      </c>
      <c r="AL86" s="64">
        <f t="shared" si="13"/>
        <v>-8.7733135649134303E-4</v>
      </c>
      <c r="AM86" s="101">
        <f t="shared" si="16"/>
        <v>-9.8939385676508106E-4</v>
      </c>
      <c r="AN86" s="102">
        <f t="shared" si="17"/>
        <v>-2.137272285024002E-4</v>
      </c>
      <c r="AO86" s="101">
        <f t="shared" si="18"/>
        <v>-5.9278144432102107E-4</v>
      </c>
      <c r="AP86" s="102">
        <f t="shared" si="19"/>
        <v>-9.2011595743515264E-4</v>
      </c>
      <c r="AQ86" s="101">
        <f t="shared" si="20"/>
        <v>-2.6485554377647276E-3</v>
      </c>
      <c r="AR86" s="102">
        <f t="shared" si="15"/>
        <v>-1.4501453904939237E-2</v>
      </c>
      <c r="AS86" s="101">
        <f t="shared" si="15"/>
        <v>9.0229686510136242E-3</v>
      </c>
      <c r="AT86" s="102">
        <f t="shared" si="15"/>
        <v>-1.678202239892182E-2</v>
      </c>
      <c r="AU86" s="101">
        <f t="shared" si="15"/>
        <v>1.1297400436091842E-2</v>
      </c>
      <c r="AV86" s="102">
        <f t="shared" si="15"/>
        <v>-1.5961686660490582E-3</v>
      </c>
      <c r="AW86" s="102">
        <f t="shared" si="21"/>
        <v>-2.5118551765609303E-3</v>
      </c>
    </row>
    <row r="87" spans="6:49" x14ac:dyDescent="0.3">
      <c r="F87" s="18">
        <v>43497</v>
      </c>
      <c r="G87" s="22">
        <v>1238.21301269531</v>
      </c>
      <c r="H87" s="26">
        <v>286.33392333984301</v>
      </c>
      <c r="I87" s="22">
        <v>1324.59997558593</v>
      </c>
      <c r="J87" s="26">
        <v>3483.64990234375</v>
      </c>
      <c r="K87" s="22">
        <v>141.80000305175699</v>
      </c>
      <c r="Y87" s="93">
        <f t="shared" si="14"/>
        <v>-284</v>
      </c>
      <c r="Z87" s="18">
        <v>43495</v>
      </c>
      <c r="AA87" s="22">
        <v>1184.47241210937</v>
      </c>
      <c r="AB87" s="26">
        <v>278.85076904296801</v>
      </c>
      <c r="AC87" s="22">
        <v>1294.44995117187</v>
      </c>
      <c r="AD87" s="26">
        <v>3442.19995117187</v>
      </c>
      <c r="AE87" s="22">
        <v>139.69999694824199</v>
      </c>
      <c r="AF87" s="26">
        <v>10651.799805000001</v>
      </c>
      <c r="AG87" s="64">
        <f t="shared" si="13"/>
        <v>-1.2425576132800192E-2</v>
      </c>
      <c r="AH87" s="65">
        <f t="shared" si="13"/>
        <v>-1.357233277264883E-2</v>
      </c>
      <c r="AI87" s="64">
        <f t="shared" si="13"/>
        <v>1.2750339764754924E-2</v>
      </c>
      <c r="AJ87" s="65">
        <f t="shared" si="13"/>
        <v>9.5011695782631703E-3</v>
      </c>
      <c r="AK87" s="64">
        <f t="shared" si="13"/>
        <v>-9.6172146661658089E-3</v>
      </c>
      <c r="AL87" s="64">
        <f t="shared" si="13"/>
        <v>-3.7588246343066341E-5</v>
      </c>
      <c r="AM87" s="101">
        <f t="shared" si="16"/>
        <v>1.1013775810734199E-4</v>
      </c>
      <c r="AN87" s="102">
        <f t="shared" si="17"/>
        <v>7.7398237718296215E-4</v>
      </c>
      <c r="AO87" s="101">
        <f t="shared" si="18"/>
        <v>2.9547515576316356E-4</v>
      </c>
      <c r="AP87" s="102">
        <f t="shared" si="19"/>
        <v>6.0163989078320683E-5</v>
      </c>
      <c r="AQ87" s="101">
        <f t="shared" si="20"/>
        <v>-1.7141563326672749E-3</v>
      </c>
      <c r="AR87" s="102">
        <f t="shared" si="15"/>
        <v>-1.2535713890907534E-2</v>
      </c>
      <c r="AS87" s="101">
        <f t="shared" si="15"/>
        <v>-1.4346315149831791E-2</v>
      </c>
      <c r="AT87" s="102">
        <f t="shared" si="15"/>
        <v>1.2454864608991759E-2</v>
      </c>
      <c r="AU87" s="101">
        <f t="shared" si="15"/>
        <v>9.4410055891848491E-3</v>
      </c>
      <c r="AV87" s="102">
        <f t="shared" si="15"/>
        <v>-7.9030583334985336E-3</v>
      </c>
      <c r="AW87" s="102">
        <f t="shared" si="21"/>
        <v>-2.5778434352122497E-3</v>
      </c>
    </row>
    <row r="88" spans="6:49" x14ac:dyDescent="0.3">
      <c r="F88" s="18">
        <v>43500</v>
      </c>
      <c r="G88" s="22">
        <v>1278.77844238281</v>
      </c>
      <c r="H88" s="26">
        <v>281.46759033203102</v>
      </c>
      <c r="I88" s="22">
        <v>1307.40002441406</v>
      </c>
      <c r="J88" s="26">
        <v>3447.5</v>
      </c>
      <c r="K88" s="22">
        <v>146.25</v>
      </c>
      <c r="Y88" s="93">
        <f t="shared" si="14"/>
        <v>-283</v>
      </c>
      <c r="Z88" s="18">
        <v>43496</v>
      </c>
      <c r="AA88" s="22">
        <v>1215.62707519531</v>
      </c>
      <c r="AB88" s="26">
        <v>281.32986450195301</v>
      </c>
      <c r="AC88" s="22">
        <v>1314.30004882812</v>
      </c>
      <c r="AD88" s="26">
        <v>3519.35009765625</v>
      </c>
      <c r="AE88" s="22">
        <v>141.25</v>
      </c>
      <c r="AF88" s="26">
        <v>10830.950194999999</v>
      </c>
      <c r="AG88" s="64">
        <f t="shared" si="13"/>
        <v>2.5962601326970463E-2</v>
      </c>
      <c r="AH88" s="65">
        <f t="shared" si="13"/>
        <v>8.8511151415561831E-3</v>
      </c>
      <c r="AI88" s="64">
        <f t="shared" si="13"/>
        <v>1.5218384866618461E-2</v>
      </c>
      <c r="AJ88" s="65">
        <f t="shared" si="13"/>
        <v>2.2165553547292598E-2</v>
      </c>
      <c r="AK88" s="64">
        <f t="shared" si="13"/>
        <v>1.1034125608716871E-2</v>
      </c>
      <c r="AL88" s="64">
        <f t="shared" si="13"/>
        <v>1.6678920816088114E-2</v>
      </c>
      <c r="AM88" s="101">
        <f t="shared" si="16"/>
        <v>2.199817706717528E-2</v>
      </c>
      <c r="AN88" s="102">
        <f t="shared" si="17"/>
        <v>2.043601517620678E-2</v>
      </c>
      <c r="AO88" s="101">
        <f t="shared" si="18"/>
        <v>1.7977727413182362E-2</v>
      </c>
      <c r="AP88" s="102">
        <f t="shared" si="19"/>
        <v>1.9574296837061484E-2</v>
      </c>
      <c r="AQ88" s="101">
        <f t="shared" si="20"/>
        <v>1.6886640648603683E-2</v>
      </c>
      <c r="AR88" s="102">
        <f t="shared" si="15"/>
        <v>3.964424259795183E-3</v>
      </c>
      <c r="AS88" s="101">
        <f t="shared" si="15"/>
        <v>-1.1584900034650597E-2</v>
      </c>
      <c r="AT88" s="102">
        <f t="shared" si="15"/>
        <v>-2.7593425465639015E-3</v>
      </c>
      <c r="AU88" s="101">
        <f t="shared" si="15"/>
        <v>2.5912567102311136E-3</v>
      </c>
      <c r="AV88" s="102">
        <f t="shared" si="15"/>
        <v>-5.8525150398868117E-3</v>
      </c>
      <c r="AW88" s="102">
        <f t="shared" si="21"/>
        <v>-2.7282153302150029E-3</v>
      </c>
    </row>
    <row r="89" spans="6:49" x14ac:dyDescent="0.3">
      <c r="F89" s="18">
        <v>43501</v>
      </c>
      <c r="G89" s="22">
        <v>1279.42236328125</v>
      </c>
      <c r="H89" s="26">
        <v>282.98257446289</v>
      </c>
      <c r="I89" s="22">
        <v>1304.59997558593</v>
      </c>
      <c r="J89" s="26">
        <v>3461.75</v>
      </c>
      <c r="K89" s="22">
        <v>142.94999694824199</v>
      </c>
      <c r="Y89" s="93">
        <f t="shared" si="14"/>
        <v>-282</v>
      </c>
      <c r="Z89" s="18">
        <v>43497</v>
      </c>
      <c r="AA89" s="22">
        <v>1238.21301269531</v>
      </c>
      <c r="AB89" s="26">
        <v>286.33392333984301</v>
      </c>
      <c r="AC89" s="22">
        <v>1324.59997558593</v>
      </c>
      <c r="AD89" s="26">
        <v>3483.64990234375</v>
      </c>
      <c r="AE89" s="22">
        <v>141.80000305175699</v>
      </c>
      <c r="AF89" s="26">
        <v>10893.650390999999</v>
      </c>
      <c r="AG89" s="64">
        <f t="shared" si="13"/>
        <v>1.8409166487664771E-2</v>
      </c>
      <c r="AH89" s="65">
        <f t="shared" si="13"/>
        <v>1.7630817989792338E-2</v>
      </c>
      <c r="AI89" s="64">
        <f t="shared" si="13"/>
        <v>7.8062669802130514E-3</v>
      </c>
      <c r="AJ89" s="65">
        <f t="shared" si="13"/>
        <v>-1.0195774546984544E-2</v>
      </c>
      <c r="AK89" s="64">
        <f t="shared" si="13"/>
        <v>3.8862655930349535E-3</v>
      </c>
      <c r="AL89" s="64">
        <f t="shared" si="13"/>
        <v>5.7722920930927801E-3</v>
      </c>
      <c r="AM89" s="101">
        <f t="shared" si="16"/>
        <v>7.7174012588551565E-3</v>
      </c>
      <c r="AN89" s="102">
        <f t="shared" si="17"/>
        <v>7.6075896432551476E-3</v>
      </c>
      <c r="AO89" s="101">
        <f t="shared" si="18"/>
        <v>6.4410028711283963E-3</v>
      </c>
      <c r="AP89" s="102">
        <f t="shared" si="19"/>
        <v>6.8423681174172952E-3</v>
      </c>
      <c r="AQ89" s="101">
        <f t="shared" si="20"/>
        <v>4.7506147673106276E-3</v>
      </c>
      <c r="AR89" s="102">
        <f t="shared" si="15"/>
        <v>1.0691765228809614E-2</v>
      </c>
      <c r="AS89" s="101">
        <f t="shared" si="15"/>
        <v>1.002322834653719E-2</v>
      </c>
      <c r="AT89" s="102">
        <f t="shared" si="15"/>
        <v>1.3652641090846551E-3</v>
      </c>
      <c r="AU89" s="101">
        <f t="shared" si="15"/>
        <v>-1.7038142664401838E-2</v>
      </c>
      <c r="AV89" s="102">
        <f t="shared" si="15"/>
        <v>-8.6434917427567412E-4</v>
      </c>
      <c r="AW89" s="102">
        <f t="shared" si="21"/>
        <v>8.3555316915078989E-4</v>
      </c>
    </row>
    <row r="90" spans="6:49" x14ac:dyDescent="0.3">
      <c r="F90" s="18">
        <v>43502</v>
      </c>
      <c r="G90" s="22">
        <v>1297.94677734375</v>
      </c>
      <c r="H90" s="26">
        <v>283.48757934570301</v>
      </c>
      <c r="I90" s="22">
        <v>1314.40002441406</v>
      </c>
      <c r="J90" s="26">
        <v>3510.35009765625</v>
      </c>
      <c r="K90" s="22">
        <v>146.69999694824199</v>
      </c>
      <c r="Y90" s="93">
        <f t="shared" si="14"/>
        <v>-281</v>
      </c>
      <c r="Z90" s="18">
        <v>43500</v>
      </c>
      <c r="AA90" s="22">
        <v>1278.77844238281</v>
      </c>
      <c r="AB90" s="26">
        <v>281.46759033203102</v>
      </c>
      <c r="AC90" s="22">
        <v>1307.40002441406</v>
      </c>
      <c r="AD90" s="26">
        <v>3447.5</v>
      </c>
      <c r="AE90" s="22">
        <v>146.25</v>
      </c>
      <c r="AF90" s="26">
        <v>10912.25</v>
      </c>
      <c r="AG90" s="64">
        <f t="shared" si="13"/>
        <v>3.2236058956518494E-2</v>
      </c>
      <c r="AH90" s="65">
        <f t="shared" si="13"/>
        <v>-1.7141384956134025E-2</v>
      </c>
      <c r="AI90" s="64">
        <f t="shared" si="13"/>
        <v>-1.3070057767223092E-2</v>
      </c>
      <c r="AJ90" s="65">
        <f t="shared" si="13"/>
        <v>-1.0431235983579598E-2</v>
      </c>
      <c r="AK90" s="64">
        <f t="shared" si="13"/>
        <v>3.0899850492380587E-2</v>
      </c>
      <c r="AL90" s="64">
        <f t="shared" si="13"/>
        <v>1.7059248347626147E-3</v>
      </c>
      <c r="AM90" s="101">
        <f t="shared" si="16"/>
        <v>2.3930356234805068E-3</v>
      </c>
      <c r="AN90" s="102">
        <f t="shared" si="17"/>
        <v>2.8247102688855668E-3</v>
      </c>
      <c r="AO90" s="101">
        <f t="shared" si="18"/>
        <v>2.139714165180908E-3</v>
      </c>
      <c r="AP90" s="102">
        <f t="shared" si="19"/>
        <v>2.0954660823459038E-3</v>
      </c>
      <c r="AQ90" s="101">
        <f t="shared" si="20"/>
        <v>2.2588585764398306E-4</v>
      </c>
      <c r="AR90" s="102">
        <f t="shared" si="15"/>
        <v>2.9843023333037989E-2</v>
      </c>
      <c r="AS90" s="101">
        <f t="shared" si="15"/>
        <v>-1.9966095225019593E-2</v>
      </c>
      <c r="AT90" s="102">
        <f t="shared" si="15"/>
        <v>-1.5209771932404E-2</v>
      </c>
      <c r="AU90" s="101">
        <f t="shared" si="15"/>
        <v>-1.2526702065925502E-2</v>
      </c>
      <c r="AV90" s="102">
        <f t="shared" si="15"/>
        <v>3.0673964634736605E-2</v>
      </c>
      <c r="AW90" s="102">
        <f t="shared" si="21"/>
        <v>2.5628837488850995E-3</v>
      </c>
    </row>
    <row r="91" spans="6:49" x14ac:dyDescent="0.3">
      <c r="F91" s="18">
        <v>43503</v>
      </c>
      <c r="G91" s="22">
        <v>1278.283203125</v>
      </c>
      <c r="H91" s="26">
        <v>285.69119262695301</v>
      </c>
      <c r="I91" s="22">
        <v>1296.05004882812</v>
      </c>
      <c r="J91" s="26">
        <v>3570.55004882812</v>
      </c>
      <c r="K91" s="22">
        <v>147.89999389648401</v>
      </c>
      <c r="Y91" s="93">
        <f t="shared" si="14"/>
        <v>-280</v>
      </c>
      <c r="Z91" s="18">
        <v>43501</v>
      </c>
      <c r="AA91" s="22">
        <v>1279.42236328125</v>
      </c>
      <c r="AB91" s="26">
        <v>282.98257446289</v>
      </c>
      <c r="AC91" s="22">
        <v>1304.59997558593</v>
      </c>
      <c r="AD91" s="26">
        <v>3461.75</v>
      </c>
      <c r="AE91" s="22">
        <v>142.94999694824199</v>
      </c>
      <c r="AF91" s="26">
        <v>10934.349609000001</v>
      </c>
      <c r="AG91" s="64">
        <f t="shared" si="13"/>
        <v>5.0341701919054621E-4</v>
      </c>
      <c r="AH91" s="65">
        <f t="shared" si="13"/>
        <v>5.3680124952529742E-3</v>
      </c>
      <c r="AI91" s="64">
        <f t="shared" si="13"/>
        <v>-2.1439892042186539E-3</v>
      </c>
      <c r="AJ91" s="65">
        <f t="shared" si="13"/>
        <v>4.124910867366347E-3</v>
      </c>
      <c r="AK91" s="64">
        <f t="shared" si="13"/>
        <v>-2.2822588692074919E-2</v>
      </c>
      <c r="AL91" s="64">
        <f t="shared" si="13"/>
        <v>2.0231630490496039E-3</v>
      </c>
      <c r="AM91" s="101">
        <f t="shared" si="16"/>
        <v>2.8084167583047339E-3</v>
      </c>
      <c r="AN91" s="102">
        <f t="shared" si="17"/>
        <v>3.1978472768050517E-3</v>
      </c>
      <c r="AO91" s="101">
        <f t="shared" si="18"/>
        <v>2.4752798092855465E-3</v>
      </c>
      <c r="AP91" s="102">
        <f t="shared" si="19"/>
        <v>2.4657963130736895E-3</v>
      </c>
      <c r="AQ91" s="101">
        <f t="shared" si="20"/>
        <v>5.7888322070676003E-4</v>
      </c>
      <c r="AR91" s="102">
        <f t="shared" si="15"/>
        <v>-2.3049997391141877E-3</v>
      </c>
      <c r="AS91" s="101">
        <f t="shared" si="15"/>
        <v>2.1701652184479225E-3</v>
      </c>
      <c r="AT91" s="102">
        <f t="shared" si="15"/>
        <v>-4.6192690135042E-3</v>
      </c>
      <c r="AU91" s="101">
        <f t="shared" si="15"/>
        <v>1.6591145542926575E-3</v>
      </c>
      <c r="AV91" s="102">
        <f t="shared" si="15"/>
        <v>-2.340147191278168E-2</v>
      </c>
      <c r="AW91" s="102">
        <f t="shared" si="21"/>
        <v>-5.2992921785318973E-3</v>
      </c>
    </row>
    <row r="92" spans="6:49" x14ac:dyDescent="0.3">
      <c r="F92" s="18">
        <v>43504</v>
      </c>
      <c r="G92" s="22">
        <v>1265.70239257812</v>
      </c>
      <c r="H92" s="26">
        <v>287.619384765625</v>
      </c>
      <c r="I92" s="22">
        <v>1261.75</v>
      </c>
      <c r="J92" s="26">
        <v>3557.80004882812</v>
      </c>
      <c r="K92" s="22">
        <v>144.14999389648401</v>
      </c>
      <c r="Y92" s="93">
        <f t="shared" si="14"/>
        <v>-279</v>
      </c>
      <c r="Z92" s="18">
        <v>43502</v>
      </c>
      <c r="AA92" s="22">
        <v>1297.94677734375</v>
      </c>
      <c r="AB92" s="26">
        <v>283.48757934570301</v>
      </c>
      <c r="AC92" s="22">
        <v>1314.40002441406</v>
      </c>
      <c r="AD92" s="26">
        <v>3510.35009765625</v>
      </c>
      <c r="AE92" s="22">
        <v>146.69999694824199</v>
      </c>
      <c r="AF92" s="26">
        <v>11062.450194999999</v>
      </c>
      <c r="AG92" s="64">
        <f t="shared" si="13"/>
        <v>1.4374916465847756E-2</v>
      </c>
      <c r="AH92" s="65">
        <f t="shared" si="13"/>
        <v>1.7829889649223643E-3</v>
      </c>
      <c r="AI92" s="64">
        <f t="shared" si="13"/>
        <v>7.4838446491983296E-3</v>
      </c>
      <c r="AJ92" s="65">
        <f t="shared" si="13"/>
        <v>1.3941533873102279E-2</v>
      </c>
      <c r="AK92" s="64">
        <f t="shared" si="13"/>
        <v>2.5894766926331671E-2</v>
      </c>
      <c r="AL92" s="64">
        <f t="shared" si="13"/>
        <v>1.1647333732122497E-2</v>
      </c>
      <c r="AM92" s="101">
        <f t="shared" si="16"/>
        <v>1.5409984791531526E-2</v>
      </c>
      <c r="AN92" s="102">
        <f t="shared" si="17"/>
        <v>1.4517839921636709E-2</v>
      </c>
      <c r="AO92" s="101">
        <f t="shared" si="18"/>
        <v>1.2655456373123901E-2</v>
      </c>
      <c r="AP92" s="102">
        <f t="shared" si="19"/>
        <v>1.3700638740984018E-2</v>
      </c>
      <c r="AQ92" s="101">
        <f t="shared" si="20"/>
        <v>1.1287892160334207E-2</v>
      </c>
      <c r="AR92" s="102">
        <f t="shared" si="15"/>
        <v>-1.03506832568377E-3</v>
      </c>
      <c r="AS92" s="101">
        <f t="shared" si="15"/>
        <v>-1.2734850956714346E-2</v>
      </c>
      <c r="AT92" s="102">
        <f t="shared" si="15"/>
        <v>-5.171611723925571E-3</v>
      </c>
      <c r="AU92" s="101">
        <f t="shared" si="15"/>
        <v>2.4089513211826043E-4</v>
      </c>
      <c r="AV92" s="102">
        <f t="shared" si="15"/>
        <v>1.4606874765997464E-2</v>
      </c>
      <c r="AW92" s="102">
        <f t="shared" si="21"/>
        <v>-8.1875222164159186E-4</v>
      </c>
    </row>
    <row r="93" spans="6:49" x14ac:dyDescent="0.3">
      <c r="F93" s="18">
        <v>43507</v>
      </c>
      <c r="G93" s="22">
        <v>1241.48193359375</v>
      </c>
      <c r="H93" s="26">
        <v>286.6552734375</v>
      </c>
      <c r="I93" s="22">
        <v>1246.5</v>
      </c>
      <c r="J93" s="26">
        <v>3449.39990234375</v>
      </c>
      <c r="K93" s="22">
        <v>138.19999694824199</v>
      </c>
      <c r="Y93" s="93">
        <f t="shared" si="14"/>
        <v>-278</v>
      </c>
      <c r="Z93" s="18">
        <v>43503</v>
      </c>
      <c r="AA93" s="22">
        <v>1278.283203125</v>
      </c>
      <c r="AB93" s="26">
        <v>285.69119262695301</v>
      </c>
      <c r="AC93" s="22">
        <v>1296.05004882812</v>
      </c>
      <c r="AD93" s="26">
        <v>3570.55004882812</v>
      </c>
      <c r="AE93" s="22">
        <v>147.89999389648401</v>
      </c>
      <c r="AF93" s="26">
        <v>11069.400390999999</v>
      </c>
      <c r="AG93" s="64">
        <f t="shared" si="13"/>
        <v>-1.5265683758640078E-2</v>
      </c>
      <c r="AH93" s="65">
        <f t="shared" si="13"/>
        <v>7.7431710382182047E-3</v>
      </c>
      <c r="AI93" s="64">
        <f t="shared" si="13"/>
        <v>-1.4059091207858854E-2</v>
      </c>
      <c r="AJ93" s="65">
        <f t="shared" si="13"/>
        <v>1.7003883799373301E-2</v>
      </c>
      <c r="AK93" s="64">
        <f t="shared" si="13"/>
        <v>8.1466641026738257E-3</v>
      </c>
      <c r="AL93" s="64">
        <f t="shared" si="13"/>
        <v>6.2807185521738227E-4</v>
      </c>
      <c r="AM93" s="101">
        <f t="shared" si="16"/>
        <v>9.8173088888713978E-4</v>
      </c>
      <c r="AN93" s="102">
        <f t="shared" si="17"/>
        <v>1.5569347687978876E-3</v>
      </c>
      <c r="AO93" s="101">
        <f t="shared" si="18"/>
        <v>9.9959165458072836E-4</v>
      </c>
      <c r="AP93" s="102">
        <f t="shared" si="19"/>
        <v>8.3722692757460626E-4</v>
      </c>
      <c r="AQ93" s="101">
        <f t="shared" si="20"/>
        <v>-9.7346290430757687E-4</v>
      </c>
      <c r="AR93" s="102">
        <f t="shared" si="15"/>
        <v>-1.6247414647527218E-2</v>
      </c>
      <c r="AS93" s="101">
        <f t="shared" si="15"/>
        <v>6.1862362694203171E-3</v>
      </c>
      <c r="AT93" s="102">
        <f t="shared" si="15"/>
        <v>-1.5058682862439582E-2</v>
      </c>
      <c r="AU93" s="101">
        <f t="shared" si="15"/>
        <v>1.6166656871798694E-2</v>
      </c>
      <c r="AV93" s="102">
        <f t="shared" si="15"/>
        <v>9.120127006981402E-3</v>
      </c>
      <c r="AW93" s="102">
        <f t="shared" si="21"/>
        <v>3.3384527646722685E-5</v>
      </c>
    </row>
    <row r="94" spans="6:49" x14ac:dyDescent="0.3">
      <c r="F94" s="18">
        <v>43508</v>
      </c>
      <c r="G94" s="22">
        <v>1244.60241699218</v>
      </c>
      <c r="H94" s="26">
        <v>285.78302001953102</v>
      </c>
      <c r="I94" s="22">
        <v>1246.84997558593</v>
      </c>
      <c r="J94" s="26">
        <v>3452.35009765625</v>
      </c>
      <c r="K94" s="22">
        <v>137.44999694824199</v>
      </c>
      <c r="Y94" s="93">
        <f t="shared" si="14"/>
        <v>-277</v>
      </c>
      <c r="Z94" s="18">
        <v>43504</v>
      </c>
      <c r="AA94" s="22">
        <v>1265.70239257812</v>
      </c>
      <c r="AB94" s="26">
        <v>287.619384765625</v>
      </c>
      <c r="AC94" s="22">
        <v>1261.75</v>
      </c>
      <c r="AD94" s="26">
        <v>3557.80004882812</v>
      </c>
      <c r="AE94" s="22">
        <v>144.14999389648401</v>
      </c>
      <c r="AF94" s="26">
        <v>10943.599609000001</v>
      </c>
      <c r="AG94" s="64">
        <f t="shared" si="13"/>
        <v>-9.8907109607836701E-3</v>
      </c>
      <c r="AH94" s="65">
        <f t="shared" si="13"/>
        <v>6.7265439885926207E-3</v>
      </c>
      <c r="AI94" s="64">
        <f t="shared" si="13"/>
        <v>-2.6821568869127514E-2</v>
      </c>
      <c r="AJ94" s="65">
        <f t="shared" si="13"/>
        <v>-3.5772691918842543E-3</v>
      </c>
      <c r="AK94" s="64">
        <f t="shared" si="13"/>
        <v>-2.5681946705908471E-2</v>
      </c>
      <c r="AL94" s="64">
        <f t="shared" si="13"/>
        <v>-1.1429805256248168E-2</v>
      </c>
      <c r="AM94" s="101">
        <f t="shared" si="16"/>
        <v>-1.4806451154025868E-2</v>
      </c>
      <c r="AN94" s="102">
        <f t="shared" si="17"/>
        <v>-1.2625594272810153E-2</v>
      </c>
      <c r="AO94" s="101">
        <f t="shared" si="18"/>
        <v>-1.1754890993537822E-2</v>
      </c>
      <c r="AP94" s="102">
        <f t="shared" si="19"/>
        <v>-1.3238619586731852E-2</v>
      </c>
      <c r="AQ94" s="101">
        <f t="shared" si="20"/>
        <v>-1.439050610021904E-2</v>
      </c>
      <c r="AR94" s="102">
        <f t="shared" si="15"/>
        <v>4.9157401932421983E-3</v>
      </c>
      <c r="AS94" s="101">
        <f t="shared" si="15"/>
        <v>1.9352138261402772E-2</v>
      </c>
      <c r="AT94" s="102">
        <f t="shared" si="15"/>
        <v>-1.5066677875589692E-2</v>
      </c>
      <c r="AU94" s="101">
        <f t="shared" si="15"/>
        <v>9.6613503948475982E-3</v>
      </c>
      <c r="AV94" s="102">
        <f t="shared" si="15"/>
        <v>-1.1291440605689431E-2</v>
      </c>
      <c r="AW94" s="102">
        <f t="shared" si="21"/>
        <v>1.5142220736426893E-3</v>
      </c>
    </row>
    <row r="95" spans="6:49" x14ac:dyDescent="0.3">
      <c r="F95" s="18">
        <v>43510</v>
      </c>
      <c r="G95" s="22">
        <v>1212.70471191406</v>
      </c>
      <c r="H95" s="26">
        <v>276.18804931640602</v>
      </c>
      <c r="I95" s="22">
        <v>1227.59997558593</v>
      </c>
      <c r="J95" s="26">
        <v>3494.89990234375</v>
      </c>
      <c r="K95" s="22">
        <v>132.14999389648401</v>
      </c>
      <c r="Y95" s="93">
        <f t="shared" si="14"/>
        <v>-276</v>
      </c>
      <c r="Z95" s="18">
        <v>43507</v>
      </c>
      <c r="AA95" s="22">
        <v>1241.48193359375</v>
      </c>
      <c r="AB95" s="26">
        <v>286.6552734375</v>
      </c>
      <c r="AC95" s="22">
        <v>1246.5</v>
      </c>
      <c r="AD95" s="26">
        <v>3449.39990234375</v>
      </c>
      <c r="AE95" s="22">
        <v>138.19999694824199</v>
      </c>
      <c r="AF95" s="26">
        <v>10888.799805000001</v>
      </c>
      <c r="AG95" s="64">
        <f t="shared" si="13"/>
        <v>-1.9321445353491215E-2</v>
      </c>
      <c r="AH95" s="65">
        <f t="shared" si="13"/>
        <v>-3.3576694361529733E-3</v>
      </c>
      <c r="AI95" s="64">
        <f t="shared" si="13"/>
        <v>-1.2160022256759216E-2</v>
      </c>
      <c r="AJ95" s="65">
        <f t="shared" si="13"/>
        <v>-3.0942115469197919E-2</v>
      </c>
      <c r="AK95" s="64">
        <f t="shared" si="13"/>
        <v>-4.2152492491604257E-2</v>
      </c>
      <c r="AL95" s="64">
        <f t="shared" si="13"/>
        <v>-5.0200546485725944E-3</v>
      </c>
      <c r="AM95" s="101">
        <f t="shared" si="16"/>
        <v>-6.4137375355210694E-3</v>
      </c>
      <c r="AN95" s="102">
        <f t="shared" si="17"/>
        <v>-5.0864169116158859E-3</v>
      </c>
      <c r="AO95" s="101">
        <f t="shared" si="18"/>
        <v>-4.9748374112510707E-3</v>
      </c>
      <c r="AP95" s="102">
        <f t="shared" si="19"/>
        <v>-5.7561527383317036E-3</v>
      </c>
      <c r="AQ95" s="101">
        <f t="shared" si="20"/>
        <v>-7.2582472470891102E-3</v>
      </c>
      <c r="AR95" s="102">
        <f t="shared" si="15"/>
        <v>-1.2907707817970146E-2</v>
      </c>
      <c r="AS95" s="101">
        <f t="shared" si="15"/>
        <v>1.7287474754629126E-3</v>
      </c>
      <c r="AT95" s="102">
        <f t="shared" si="15"/>
        <v>-7.1851848455081451E-3</v>
      </c>
      <c r="AU95" s="101">
        <f t="shared" si="15"/>
        <v>-2.5185962730866214E-2</v>
      </c>
      <c r="AV95" s="102">
        <f t="shared" si="15"/>
        <v>-3.4894245244515149E-2</v>
      </c>
      <c r="AW95" s="102">
        <f t="shared" si="21"/>
        <v>-1.5688870632679347E-2</v>
      </c>
    </row>
    <row r="96" spans="6:49" x14ac:dyDescent="0.3">
      <c r="F96" s="18">
        <v>43511</v>
      </c>
      <c r="G96" s="22">
        <v>1232.7646484375</v>
      </c>
      <c r="H96" s="26">
        <v>279.67712402343699</v>
      </c>
      <c r="I96" s="22">
        <v>1243.09997558593</v>
      </c>
      <c r="J96" s="26">
        <v>3439.44995117187</v>
      </c>
      <c r="K96" s="22">
        <v>135</v>
      </c>
      <c r="Y96" s="93">
        <f t="shared" si="14"/>
        <v>-275</v>
      </c>
      <c r="Z96" s="18">
        <v>43508</v>
      </c>
      <c r="AA96" s="22">
        <v>1244.60241699218</v>
      </c>
      <c r="AB96" s="26">
        <v>285.78302001953102</v>
      </c>
      <c r="AC96" s="22">
        <v>1246.84997558593</v>
      </c>
      <c r="AD96" s="26">
        <v>3452.35009765625</v>
      </c>
      <c r="AE96" s="22">
        <v>137.44999694824199</v>
      </c>
      <c r="AF96" s="26">
        <v>10831.400390999999</v>
      </c>
      <c r="AG96" s="64">
        <f t="shared" si="13"/>
        <v>2.5103613531422576E-3</v>
      </c>
      <c r="AH96" s="65">
        <f t="shared" si="13"/>
        <v>-3.0475043441738309E-3</v>
      </c>
      <c r="AI96" s="64">
        <f t="shared" si="13"/>
        <v>2.8072720769658214E-4</v>
      </c>
      <c r="AJ96" s="65">
        <f t="shared" si="13"/>
        <v>8.5491230258559112E-4</v>
      </c>
      <c r="AK96" s="64">
        <f t="shared" si="13"/>
        <v>-5.4416968428068983E-3</v>
      </c>
      <c r="AL96" s="64">
        <f t="shared" si="13"/>
        <v>-5.2853608257026749E-3</v>
      </c>
      <c r="AM96" s="101">
        <f t="shared" si="16"/>
        <v>-6.7611205933278285E-3</v>
      </c>
      <c r="AN96" s="102">
        <f t="shared" si="17"/>
        <v>-5.3984712249317427E-3</v>
      </c>
      <c r="AO96" s="101">
        <f t="shared" si="18"/>
        <v>-5.2554708097642018E-3</v>
      </c>
      <c r="AP96" s="102">
        <f t="shared" si="19"/>
        <v>-6.0658597451338754E-3</v>
      </c>
      <c r="AQ96" s="101">
        <f t="shared" si="20"/>
        <v>-7.553458784392942E-3</v>
      </c>
      <c r="AR96" s="102">
        <f t="shared" si="15"/>
        <v>9.2714819464700862E-3</v>
      </c>
      <c r="AS96" s="101">
        <f t="shared" si="15"/>
        <v>2.3509668807579118E-3</v>
      </c>
      <c r="AT96" s="102">
        <f t="shared" si="15"/>
        <v>5.5361980174607837E-3</v>
      </c>
      <c r="AU96" s="101">
        <f t="shared" si="15"/>
        <v>6.9207720477194668E-3</v>
      </c>
      <c r="AV96" s="102">
        <f t="shared" si="15"/>
        <v>2.1117619415860437E-3</v>
      </c>
      <c r="AW96" s="102">
        <f t="shared" si="21"/>
        <v>5.238236166798858E-3</v>
      </c>
    </row>
    <row r="97" spans="6:49" x14ac:dyDescent="0.3">
      <c r="F97" s="18">
        <v>43514</v>
      </c>
      <c r="G97" s="22">
        <v>1208.64331054687</v>
      </c>
      <c r="H97" s="26">
        <v>277.79486083984301</v>
      </c>
      <c r="I97" s="22">
        <v>1244.5</v>
      </c>
      <c r="J97" s="26">
        <v>3429.25</v>
      </c>
      <c r="K97" s="22">
        <v>137.100006103515</v>
      </c>
      <c r="Y97" s="93">
        <f t="shared" si="14"/>
        <v>-274</v>
      </c>
      <c r="Z97" s="18">
        <v>43510</v>
      </c>
      <c r="AA97" s="22">
        <v>1212.70471191406</v>
      </c>
      <c r="AB97" s="26">
        <v>276.18804931640602</v>
      </c>
      <c r="AC97" s="22">
        <v>1227.59997558593</v>
      </c>
      <c r="AD97" s="26">
        <v>3494.89990234375</v>
      </c>
      <c r="AE97" s="22">
        <v>132.14999389648401</v>
      </c>
      <c r="AF97" s="26">
        <v>10746.049805000001</v>
      </c>
      <c r="AG97" s="64">
        <f t="shared" si="13"/>
        <v>-2.5962970987359463E-2</v>
      </c>
      <c r="AH97" s="65">
        <f t="shared" si="13"/>
        <v>-3.4150879808146913E-2</v>
      </c>
      <c r="AI97" s="64">
        <f t="shared" si="13"/>
        <v>-1.5559327313370938E-2</v>
      </c>
      <c r="AJ97" s="65">
        <f t="shared" si="13"/>
        <v>1.2249548163975726E-2</v>
      </c>
      <c r="AK97" s="64">
        <f t="shared" si="13"/>
        <v>-3.9322597544553063E-2</v>
      </c>
      <c r="AL97" s="64">
        <f t="shared" si="13"/>
        <v>-7.9111322580121372E-3</v>
      </c>
      <c r="AM97" s="101">
        <f t="shared" si="16"/>
        <v>-1.0199218111916946E-2</v>
      </c>
      <c r="AN97" s="102">
        <f t="shared" si="17"/>
        <v>-8.4869153391898804E-3</v>
      </c>
      <c r="AO97" s="101">
        <f t="shared" si="18"/>
        <v>-8.0329378432829994E-3</v>
      </c>
      <c r="AP97" s="102">
        <f t="shared" si="19"/>
        <v>-9.1310722465694945E-3</v>
      </c>
      <c r="AQ97" s="101">
        <f t="shared" si="20"/>
        <v>-1.0475207646502916E-2</v>
      </c>
      <c r="AR97" s="102">
        <f t="shared" si="15"/>
        <v>-1.5763752875442516E-2</v>
      </c>
      <c r="AS97" s="101">
        <f t="shared" si="15"/>
        <v>-2.566396446895703E-2</v>
      </c>
      <c r="AT97" s="102">
        <f t="shared" si="15"/>
        <v>-7.5263894700879387E-3</v>
      </c>
      <c r="AU97" s="101">
        <f t="shared" si="15"/>
        <v>2.1380620410545219E-2</v>
      </c>
      <c r="AV97" s="102">
        <f t="shared" si="15"/>
        <v>-2.8847389898050149E-2</v>
      </c>
      <c r="AW97" s="102">
        <f t="shared" si="21"/>
        <v>-1.1284175260398484E-2</v>
      </c>
    </row>
    <row r="98" spans="6:49" x14ac:dyDescent="0.3">
      <c r="F98" s="18">
        <v>43515</v>
      </c>
      <c r="G98" s="22">
        <v>1204.68078613281</v>
      </c>
      <c r="H98" s="26">
        <v>278.85076904296801</v>
      </c>
      <c r="I98" s="22">
        <v>1258.30004882812</v>
      </c>
      <c r="J98" s="26">
        <v>3467.60009765625</v>
      </c>
      <c r="K98" s="22">
        <v>139.14999389648401</v>
      </c>
      <c r="Y98" s="93">
        <f t="shared" si="14"/>
        <v>-273</v>
      </c>
      <c r="Z98" s="18">
        <v>43511</v>
      </c>
      <c r="AA98" s="22">
        <v>1232.7646484375</v>
      </c>
      <c r="AB98" s="26">
        <v>279.67712402343699</v>
      </c>
      <c r="AC98" s="22">
        <v>1243.09997558593</v>
      </c>
      <c r="AD98" s="26">
        <v>3439.44995117187</v>
      </c>
      <c r="AE98" s="22">
        <v>135</v>
      </c>
      <c r="AF98" s="26">
        <v>10724.400390999999</v>
      </c>
      <c r="AG98" s="64">
        <f t="shared" si="13"/>
        <v>1.6406164636350314E-2</v>
      </c>
      <c r="AH98" s="65">
        <f t="shared" si="13"/>
        <v>1.2553837502678562E-2</v>
      </c>
      <c r="AI98" s="64">
        <f t="shared" si="13"/>
        <v>1.2547216300064241E-2</v>
      </c>
      <c r="AJ98" s="65">
        <f t="shared" si="13"/>
        <v>-1.5993174345522665E-2</v>
      </c>
      <c r="AK98" s="64">
        <f t="shared" si="13"/>
        <v>2.1337183574405408E-2</v>
      </c>
      <c r="AL98" s="64">
        <f t="shared" si="13"/>
        <v>-2.0166713915775653E-3</v>
      </c>
      <c r="AM98" s="101">
        <f t="shared" si="16"/>
        <v>-2.4812076906957406E-3</v>
      </c>
      <c r="AN98" s="102">
        <f t="shared" si="17"/>
        <v>-1.5538240785948699E-3</v>
      </c>
      <c r="AO98" s="101">
        <f t="shared" si="18"/>
        <v>-1.7979432297232096E-3</v>
      </c>
      <c r="AP98" s="102">
        <f t="shared" si="19"/>
        <v>-2.2501324531439067E-3</v>
      </c>
      <c r="AQ98" s="101">
        <f t="shared" si="20"/>
        <v>-3.9163220872562446E-3</v>
      </c>
      <c r="AR98" s="102">
        <f t="shared" si="15"/>
        <v>1.8887372327046053E-2</v>
      </c>
      <c r="AS98" s="101">
        <f t="shared" si="15"/>
        <v>1.4107661581273433E-2</v>
      </c>
      <c r="AT98" s="102">
        <f t="shared" si="15"/>
        <v>1.434515952978745E-2</v>
      </c>
      <c r="AU98" s="101">
        <f t="shared" si="15"/>
        <v>-1.3743041892378759E-2</v>
      </c>
      <c r="AV98" s="102">
        <f t="shared" si="15"/>
        <v>2.5253505661661652E-2</v>
      </c>
      <c r="AW98" s="102">
        <f t="shared" si="21"/>
        <v>1.1770131441477965E-2</v>
      </c>
    </row>
    <row r="99" spans="6:49" x14ac:dyDescent="0.3">
      <c r="F99" s="18">
        <v>43516</v>
      </c>
      <c r="G99" s="22">
        <v>1222.75952148437</v>
      </c>
      <c r="H99" s="26">
        <v>283.71710205078102</v>
      </c>
      <c r="I99" s="22">
        <v>1276.55004882812</v>
      </c>
      <c r="J99" s="26">
        <v>3573.35009765625</v>
      </c>
      <c r="K99" s="22">
        <v>144.05000305175699</v>
      </c>
      <c r="Y99" s="93">
        <f t="shared" si="14"/>
        <v>-272</v>
      </c>
      <c r="Z99" s="18">
        <v>43514</v>
      </c>
      <c r="AA99" s="22">
        <v>1208.64331054687</v>
      </c>
      <c r="AB99" s="26">
        <v>277.79486083984301</v>
      </c>
      <c r="AC99" s="22">
        <v>1244.5</v>
      </c>
      <c r="AD99" s="26">
        <v>3429.25</v>
      </c>
      <c r="AE99" s="22">
        <v>137.100006103515</v>
      </c>
      <c r="AF99" s="26">
        <v>10640.950194999999</v>
      </c>
      <c r="AG99" s="64">
        <f t="shared" si="13"/>
        <v>-1.9760829177222584E-2</v>
      </c>
      <c r="AH99" s="65">
        <f t="shared" si="13"/>
        <v>-6.7528786648003748E-3</v>
      </c>
      <c r="AI99" s="64">
        <f t="shared" si="13"/>
        <v>1.1256026496441536E-3</v>
      </c>
      <c r="AJ99" s="65">
        <f t="shared" si="13"/>
        <v>-2.9699823087390251E-3</v>
      </c>
      <c r="AK99" s="64">
        <f t="shared" si="13"/>
        <v>1.5435852648547325E-2</v>
      </c>
      <c r="AL99" s="64">
        <f t="shared" si="13"/>
        <v>-7.8117716846418262E-3</v>
      </c>
      <c r="AM99" s="101">
        <f t="shared" si="16"/>
        <v>-1.0069118691782118E-2</v>
      </c>
      <c r="AN99" s="102">
        <f t="shared" si="17"/>
        <v>-8.3700469879545453E-3</v>
      </c>
      <c r="AO99" s="101">
        <f t="shared" si="18"/>
        <v>-7.9278370285007921E-3</v>
      </c>
      <c r="AP99" s="102">
        <f t="shared" si="19"/>
        <v>-9.0150829917939497E-3</v>
      </c>
      <c r="AQ99" s="101">
        <f t="shared" si="20"/>
        <v>-1.0364647131367763E-2</v>
      </c>
      <c r="AR99" s="102">
        <f t="shared" si="15"/>
        <v>-9.6917104854404666E-3</v>
      </c>
      <c r="AS99" s="101">
        <f t="shared" si="15"/>
        <v>1.6171683231541705E-3</v>
      </c>
      <c r="AT99" s="102">
        <f t="shared" si="15"/>
        <v>9.0534396781449464E-3</v>
      </c>
      <c r="AU99" s="101">
        <f t="shared" si="15"/>
        <v>6.0451006830549246E-3</v>
      </c>
      <c r="AV99" s="102">
        <f t="shared" si="15"/>
        <v>2.5800499779915088E-2</v>
      </c>
      <c r="AW99" s="102">
        <f t="shared" si="21"/>
        <v>6.5648995957657327E-3</v>
      </c>
    </row>
    <row r="100" spans="6:49" x14ac:dyDescent="0.3">
      <c r="F100" s="18">
        <v>43517</v>
      </c>
      <c r="G100" s="22">
        <v>1235.19165039062</v>
      </c>
      <c r="H100" s="26">
        <v>284.54348754882801</v>
      </c>
      <c r="I100" s="22">
        <v>1284.09997558593</v>
      </c>
      <c r="J100" s="26">
        <v>3631.25</v>
      </c>
      <c r="K100" s="22">
        <v>146.94999694824199</v>
      </c>
      <c r="Y100" s="93">
        <f t="shared" si="14"/>
        <v>-271</v>
      </c>
      <c r="Z100" s="18">
        <v>43515</v>
      </c>
      <c r="AA100" s="22">
        <v>1204.68078613281</v>
      </c>
      <c r="AB100" s="26">
        <v>278.85076904296801</v>
      </c>
      <c r="AC100" s="22">
        <v>1258.30004882812</v>
      </c>
      <c r="AD100" s="26">
        <v>3467.60009765625</v>
      </c>
      <c r="AE100" s="22">
        <v>139.14999389648401</v>
      </c>
      <c r="AF100" s="26">
        <v>10604.349609000001</v>
      </c>
      <c r="AG100" s="64">
        <f t="shared" si="13"/>
        <v>-3.2838755312196788E-3</v>
      </c>
      <c r="AH100" s="65">
        <f t="shared" si="13"/>
        <v>3.7938300883951191E-3</v>
      </c>
      <c r="AI100" s="64">
        <f t="shared" si="13"/>
        <v>1.1027799595106651E-2</v>
      </c>
      <c r="AJ100" s="65">
        <f t="shared" si="13"/>
        <v>1.1121161798458474E-2</v>
      </c>
      <c r="AK100" s="64">
        <f t="shared" si="13"/>
        <v>1.4841813022069208E-2</v>
      </c>
      <c r="AL100" s="64">
        <f t="shared" si="13"/>
        <v>-3.4455265443910127E-3</v>
      </c>
      <c r="AM100" s="101">
        <f t="shared" si="16"/>
        <v>-4.3521029616487138E-3</v>
      </c>
      <c r="AN100" s="102">
        <f t="shared" si="17"/>
        <v>-3.2344499063169585E-3</v>
      </c>
      <c r="AO100" s="101">
        <f t="shared" si="18"/>
        <v>-3.3093459488556538E-3</v>
      </c>
      <c r="AP100" s="102">
        <f t="shared" si="19"/>
        <v>-3.9181164304439931E-3</v>
      </c>
      <c r="AQ100" s="101">
        <f t="shared" si="20"/>
        <v>-5.5062380508025506E-3</v>
      </c>
      <c r="AR100" s="102">
        <f t="shared" si="15"/>
        <v>1.068227430429035E-3</v>
      </c>
      <c r="AS100" s="101">
        <f t="shared" si="15"/>
        <v>7.0282799947120776E-3</v>
      </c>
      <c r="AT100" s="102">
        <f t="shared" si="15"/>
        <v>1.4337145543962305E-2</v>
      </c>
      <c r="AU100" s="101">
        <f t="shared" si="15"/>
        <v>1.5039278228902466E-2</v>
      </c>
      <c r="AV100" s="102">
        <f t="shared" si="15"/>
        <v>2.034805107287176E-2</v>
      </c>
      <c r="AW100" s="102">
        <f t="shared" si="21"/>
        <v>1.1564196454175529E-2</v>
      </c>
    </row>
    <row r="101" spans="6:49" x14ac:dyDescent="0.3">
      <c r="F101" s="18">
        <v>43518</v>
      </c>
      <c r="G101" s="22">
        <v>1220.77819824218</v>
      </c>
      <c r="H101" s="26">
        <v>288.17028808593699</v>
      </c>
      <c r="I101" s="22">
        <v>1280.34997558593</v>
      </c>
      <c r="J101" s="26">
        <v>3625.69995117187</v>
      </c>
      <c r="K101" s="22">
        <v>148.600006103515</v>
      </c>
      <c r="Y101" s="93">
        <f t="shared" si="14"/>
        <v>-270</v>
      </c>
      <c r="Z101" s="18">
        <v>43516</v>
      </c>
      <c r="AA101" s="22">
        <v>1222.75952148437</v>
      </c>
      <c r="AB101" s="26">
        <v>283.71710205078102</v>
      </c>
      <c r="AC101" s="22">
        <v>1276.55004882812</v>
      </c>
      <c r="AD101" s="26">
        <v>3573.35009765625</v>
      </c>
      <c r="AE101" s="22">
        <v>144.05000305175699</v>
      </c>
      <c r="AF101" s="26">
        <v>10735.450194999999</v>
      </c>
      <c r="AG101" s="64">
        <f t="shared" si="13"/>
        <v>1.4895583275107071E-2</v>
      </c>
      <c r="AH101" s="65">
        <f t="shared" si="13"/>
        <v>1.7300861424004641E-2</v>
      </c>
      <c r="AI101" s="64">
        <f t="shared" si="13"/>
        <v>1.4399522366127118E-2</v>
      </c>
      <c r="AJ101" s="65">
        <f t="shared" si="13"/>
        <v>3.004081829698238E-2</v>
      </c>
      <c r="AK101" s="64">
        <f t="shared" si="13"/>
        <v>3.460803860689235E-2</v>
      </c>
      <c r="AL101" s="64">
        <f t="shared" si="13"/>
        <v>1.2287110149880702E-2</v>
      </c>
      <c r="AM101" s="101">
        <f t="shared" si="16"/>
        <v>1.6247686690211895E-2</v>
      </c>
      <c r="AN101" s="102">
        <f t="shared" si="17"/>
        <v>1.5270347808482212E-2</v>
      </c>
      <c r="AO101" s="101">
        <f t="shared" si="18"/>
        <v>1.3332193840552E-2</v>
      </c>
      <c r="AP101" s="102">
        <f t="shared" si="19"/>
        <v>1.4447486181589819E-2</v>
      </c>
      <c r="AQ101" s="101">
        <f t="shared" si="20"/>
        <v>1.1999784291381479E-2</v>
      </c>
      <c r="AR101" s="102">
        <f t="shared" si="15"/>
        <v>-1.3521034151048241E-3</v>
      </c>
      <c r="AS101" s="101">
        <f t="shared" si="15"/>
        <v>2.0305136155224293E-3</v>
      </c>
      <c r="AT101" s="102">
        <f t="shared" si="15"/>
        <v>1.0673285255751175E-3</v>
      </c>
      <c r="AU101" s="101">
        <f t="shared" si="15"/>
        <v>1.5593332115392562E-2</v>
      </c>
      <c r="AV101" s="102">
        <f t="shared" si="15"/>
        <v>2.2608254315510869E-2</v>
      </c>
      <c r="AW101" s="102">
        <f t="shared" si="21"/>
        <v>7.9894650313792302E-3</v>
      </c>
    </row>
    <row r="102" spans="6:49" x14ac:dyDescent="0.3">
      <c r="F102" s="18">
        <v>43521</v>
      </c>
      <c r="G102" s="22">
        <v>1220.72875976562</v>
      </c>
      <c r="H102" s="26">
        <v>291.29208374023398</v>
      </c>
      <c r="I102" s="22">
        <v>1275.84997558593</v>
      </c>
      <c r="J102" s="26">
        <v>3716.60009765625</v>
      </c>
      <c r="K102" s="22">
        <v>147.75</v>
      </c>
      <c r="Y102" s="93">
        <f t="shared" si="14"/>
        <v>-269</v>
      </c>
      <c r="Z102" s="18">
        <v>43517</v>
      </c>
      <c r="AA102" s="22">
        <v>1235.19165039062</v>
      </c>
      <c r="AB102" s="26">
        <v>284.54348754882801</v>
      </c>
      <c r="AC102" s="22">
        <v>1284.09997558593</v>
      </c>
      <c r="AD102" s="26">
        <v>3631.25</v>
      </c>
      <c r="AE102" s="22">
        <v>146.94999694824199</v>
      </c>
      <c r="AF102" s="26">
        <v>10789.849609000001</v>
      </c>
      <c r="AG102" s="64">
        <f t="shared" si="13"/>
        <v>1.0115933193046173E-2</v>
      </c>
      <c r="AH102" s="65">
        <f t="shared" si="13"/>
        <v>2.908475779318226E-3</v>
      </c>
      <c r="AI102" s="64">
        <f t="shared" si="13"/>
        <v>5.8969000557551566E-3</v>
      </c>
      <c r="AJ102" s="65">
        <f t="shared" si="13"/>
        <v>1.607338314626431E-2</v>
      </c>
      <c r="AK102" s="64">
        <f t="shared" si="13"/>
        <v>1.9931889381665707E-2</v>
      </c>
      <c r="AL102" s="64">
        <f t="shared" si="13"/>
        <v>5.0544736017894528E-3</v>
      </c>
      <c r="AM102" s="101">
        <f t="shared" si="16"/>
        <v>6.7775136725328703E-3</v>
      </c>
      <c r="AN102" s="102">
        <f t="shared" si="17"/>
        <v>6.7632883201115962E-3</v>
      </c>
      <c r="AO102" s="101">
        <f t="shared" si="18"/>
        <v>5.6817146973319275E-3</v>
      </c>
      <c r="AP102" s="102">
        <f t="shared" si="19"/>
        <v>6.004417720733529E-3</v>
      </c>
      <c r="AQ102" s="101">
        <f t="shared" si="20"/>
        <v>3.9518836461016667E-3</v>
      </c>
      <c r="AR102" s="102">
        <f t="shared" si="15"/>
        <v>3.3384195205133031E-3</v>
      </c>
      <c r="AS102" s="101">
        <f t="shared" si="15"/>
        <v>-3.8548125407933702E-3</v>
      </c>
      <c r="AT102" s="102">
        <f t="shared" si="15"/>
        <v>2.1518535842322915E-4</v>
      </c>
      <c r="AU102" s="101">
        <f t="shared" si="15"/>
        <v>1.006896542553078E-2</v>
      </c>
      <c r="AV102" s="102">
        <f t="shared" si="15"/>
        <v>1.5980005735564039E-2</v>
      </c>
      <c r="AW102" s="102">
        <f t="shared" si="21"/>
        <v>5.1495526998475965E-3</v>
      </c>
    </row>
    <row r="103" spans="6:49" x14ac:dyDescent="0.3">
      <c r="F103" s="18">
        <v>43522</v>
      </c>
      <c r="G103" s="22">
        <v>1208.79187011718</v>
      </c>
      <c r="H103" s="26">
        <v>289.63937377929602</v>
      </c>
      <c r="I103" s="22">
        <v>1265.84997558593</v>
      </c>
      <c r="J103" s="26">
        <v>3788.55004882812</v>
      </c>
      <c r="K103" s="22">
        <v>147.5</v>
      </c>
      <c r="Y103" s="93">
        <f t="shared" si="14"/>
        <v>-268</v>
      </c>
      <c r="Z103" s="18">
        <v>43518</v>
      </c>
      <c r="AA103" s="22">
        <v>1220.77819824218</v>
      </c>
      <c r="AB103" s="26">
        <v>288.17028808593699</v>
      </c>
      <c r="AC103" s="22">
        <v>1280.34997558593</v>
      </c>
      <c r="AD103" s="26">
        <v>3625.69995117187</v>
      </c>
      <c r="AE103" s="22">
        <v>148.600006103515</v>
      </c>
      <c r="AF103" s="26">
        <v>10791.650390999999</v>
      </c>
      <c r="AG103" s="64">
        <f t="shared" si="13"/>
        <v>-1.1737617737067758E-2</v>
      </c>
      <c r="AH103" s="65">
        <f t="shared" si="13"/>
        <v>1.2665485531871442E-2</v>
      </c>
      <c r="AI103" s="64">
        <f t="shared" si="13"/>
        <v>-2.9246058564709057E-3</v>
      </c>
      <c r="AJ103" s="65">
        <f t="shared" si="13"/>
        <v>-1.52958197246985E-3</v>
      </c>
      <c r="AK103" s="64">
        <f t="shared" si="13"/>
        <v>1.1165801259506301E-2</v>
      </c>
      <c r="AL103" s="64">
        <f t="shared" si="13"/>
        <v>1.6688200580840612E-4</v>
      </c>
      <c r="AM103" s="101">
        <f t="shared" si="16"/>
        <v>3.7786428521368817E-4</v>
      </c>
      <c r="AN103" s="102">
        <f t="shared" si="17"/>
        <v>1.0144812031766129E-3</v>
      </c>
      <c r="AO103" s="101">
        <f t="shared" si="18"/>
        <v>5.1175802703596653E-4</v>
      </c>
      <c r="AP103" s="102">
        <f t="shared" si="19"/>
        <v>2.9885375672315399E-4</v>
      </c>
      <c r="AQ103" s="101">
        <f t="shared" si="20"/>
        <v>-1.4866381567864978E-3</v>
      </c>
      <c r="AR103" s="102">
        <f t="shared" si="15"/>
        <v>-1.2115482022281446E-2</v>
      </c>
      <c r="AS103" s="101">
        <f t="shared" si="15"/>
        <v>1.1651004328694828E-2</v>
      </c>
      <c r="AT103" s="102">
        <f t="shared" si="15"/>
        <v>-3.4363638835068723E-3</v>
      </c>
      <c r="AU103" s="101">
        <f t="shared" si="15"/>
        <v>-1.8284357291930039E-3</v>
      </c>
      <c r="AV103" s="102">
        <f t="shared" si="15"/>
        <v>1.2652439416292799E-2</v>
      </c>
      <c r="AW103" s="102">
        <f t="shared" si="21"/>
        <v>1.384632422001261E-3</v>
      </c>
    </row>
    <row r="104" spans="6:49" x14ac:dyDescent="0.3">
      <c r="F104" s="18">
        <v>43523</v>
      </c>
      <c r="G104" s="22">
        <v>1212.01135253906</v>
      </c>
      <c r="H104" s="26">
        <v>293.95480346679602</v>
      </c>
      <c r="I104" s="22">
        <v>1284.69995117187</v>
      </c>
      <c r="J104" s="26">
        <v>3889.10009765625</v>
      </c>
      <c r="K104" s="22">
        <v>148</v>
      </c>
      <c r="Y104" s="93">
        <f t="shared" si="14"/>
        <v>-267</v>
      </c>
      <c r="Z104" s="18">
        <v>43521</v>
      </c>
      <c r="AA104" s="22">
        <v>1220.72875976562</v>
      </c>
      <c r="AB104" s="26">
        <v>291.29208374023398</v>
      </c>
      <c r="AC104" s="22">
        <v>1275.84997558593</v>
      </c>
      <c r="AD104" s="26">
        <v>3716.60009765625</v>
      </c>
      <c r="AE104" s="22">
        <v>147.75</v>
      </c>
      <c r="AF104" s="26">
        <v>10880.099609000001</v>
      </c>
      <c r="AG104" s="64">
        <f t="shared" si="13"/>
        <v>-4.0498329447434405E-5</v>
      </c>
      <c r="AH104" s="65">
        <f t="shared" si="13"/>
        <v>1.0774904494316839E-2</v>
      </c>
      <c r="AI104" s="64">
        <f t="shared" si="13"/>
        <v>-3.5208549680109339E-3</v>
      </c>
      <c r="AJ104" s="65">
        <f t="shared" ref="AJ104:AL167" si="22">LN(AD104/AD103)</f>
        <v>2.4761938487493938E-2</v>
      </c>
      <c r="AK104" s="64">
        <f t="shared" si="22"/>
        <v>-5.7365170709026015E-3</v>
      </c>
      <c r="AL104" s="64">
        <f t="shared" si="22"/>
        <v>8.1626734442876037E-3</v>
      </c>
      <c r="AM104" s="101">
        <f t="shared" si="16"/>
        <v>1.0847286857768949E-2</v>
      </c>
      <c r="AN104" s="102">
        <f t="shared" si="17"/>
        <v>1.0419166890265119E-2</v>
      </c>
      <c r="AO104" s="101">
        <f t="shared" si="18"/>
        <v>8.9694809095395012E-3</v>
      </c>
      <c r="AP104" s="102">
        <f t="shared" si="19"/>
        <v>9.6327963743187556E-3</v>
      </c>
      <c r="AQ104" s="101">
        <f t="shared" si="20"/>
        <v>7.4104403358749137E-3</v>
      </c>
      <c r="AR104" s="102">
        <f t="shared" si="15"/>
        <v>-1.0887785187216384E-2</v>
      </c>
      <c r="AS104" s="101">
        <f t="shared" si="15"/>
        <v>3.5573760405172017E-4</v>
      </c>
      <c r="AT104" s="102">
        <f t="shared" si="15"/>
        <v>-1.2490335877550435E-2</v>
      </c>
      <c r="AU104" s="101">
        <f t="shared" si="15"/>
        <v>1.5129142113175183E-2</v>
      </c>
      <c r="AV104" s="102">
        <f t="shared" si="15"/>
        <v>-1.3146957406777515E-2</v>
      </c>
      <c r="AW104" s="102">
        <f t="shared" si="21"/>
        <v>-4.2080397508634862E-3</v>
      </c>
    </row>
    <row r="105" spans="6:49" x14ac:dyDescent="0.3">
      <c r="F105" s="18">
        <v>43524</v>
      </c>
      <c r="G105" s="22">
        <v>1219.49047851562</v>
      </c>
      <c r="H105" s="26">
        <v>292.02664184570301</v>
      </c>
      <c r="I105" s="22">
        <v>1292.94995117187</v>
      </c>
      <c r="J105" s="26">
        <v>3826.5</v>
      </c>
      <c r="K105" s="22">
        <v>148.64999389648401</v>
      </c>
      <c r="Y105" s="93">
        <f t="shared" si="14"/>
        <v>-266</v>
      </c>
      <c r="Z105" s="18">
        <v>43522</v>
      </c>
      <c r="AA105" s="22">
        <v>1208.79187011718</v>
      </c>
      <c r="AB105" s="26">
        <v>289.63937377929602</v>
      </c>
      <c r="AC105" s="22">
        <v>1265.84997558593</v>
      </c>
      <c r="AD105" s="26">
        <v>3788.55004882812</v>
      </c>
      <c r="AE105" s="22">
        <v>147.5</v>
      </c>
      <c r="AF105" s="26">
        <v>10835.299805000001</v>
      </c>
      <c r="AG105" s="64">
        <f t="shared" ref="AG105:AL168" si="23">LN(AA105/AA104)</f>
        <v>-9.826618104036353E-3</v>
      </c>
      <c r="AH105" s="65">
        <f t="shared" si="23"/>
        <v>-5.6898775178249638E-3</v>
      </c>
      <c r="AI105" s="64">
        <f t="shared" si="23"/>
        <v>-7.8687900147692835E-3</v>
      </c>
      <c r="AJ105" s="65">
        <f t="shared" si="22"/>
        <v>1.9174074892986608E-2</v>
      </c>
      <c r="AK105" s="64">
        <f t="shared" si="22"/>
        <v>-1.6934805063330315E-3</v>
      </c>
      <c r="AL105" s="64">
        <f t="shared" si="22"/>
        <v>-4.126091968583284E-3</v>
      </c>
      <c r="AM105" s="101">
        <f t="shared" si="16"/>
        <v>-5.2432126246459276E-3</v>
      </c>
      <c r="AN105" s="102">
        <f t="shared" si="17"/>
        <v>-4.0349340051425465E-3</v>
      </c>
      <c r="AO105" s="101">
        <f t="shared" si="18"/>
        <v>-4.0292288779589791E-3</v>
      </c>
      <c r="AP105" s="102">
        <f t="shared" si="19"/>
        <v>-4.7125792007408742E-3</v>
      </c>
      <c r="AQ105" s="101">
        <f t="shared" si="20"/>
        <v>-6.2635169324515337E-3</v>
      </c>
      <c r="AR105" s="102">
        <f t="shared" si="15"/>
        <v>-4.5834054793904254E-3</v>
      </c>
      <c r="AS105" s="101">
        <f t="shared" si="15"/>
        <v>-1.6549435126824172E-3</v>
      </c>
      <c r="AT105" s="102">
        <f t="shared" si="15"/>
        <v>-3.8395611368103044E-3</v>
      </c>
      <c r="AU105" s="101">
        <f t="shared" si="15"/>
        <v>2.3886654093727481E-2</v>
      </c>
      <c r="AV105" s="102">
        <f t="shared" si="15"/>
        <v>4.570036426118502E-3</v>
      </c>
      <c r="AW105" s="102">
        <f t="shared" si="21"/>
        <v>3.6757560781925671E-3</v>
      </c>
    </row>
    <row r="106" spans="6:49" x14ac:dyDescent="0.3">
      <c r="F106" s="18">
        <v>43525</v>
      </c>
      <c r="G106" s="22">
        <v>1214.53735351562</v>
      </c>
      <c r="H106" s="26">
        <v>282.47756958007801</v>
      </c>
      <c r="I106" s="22">
        <v>1308.55004882812</v>
      </c>
      <c r="J106" s="26">
        <v>3878.35009765625</v>
      </c>
      <c r="K106" s="22">
        <v>149.100006103515</v>
      </c>
      <c r="Y106" s="93">
        <f t="shared" si="14"/>
        <v>-265</v>
      </c>
      <c r="Z106" s="18">
        <v>43523</v>
      </c>
      <c r="AA106" s="22">
        <v>1212.01135253906</v>
      </c>
      <c r="AB106" s="26">
        <v>293.95480346679602</v>
      </c>
      <c r="AC106" s="22">
        <v>1284.69995117187</v>
      </c>
      <c r="AD106" s="26">
        <v>3889.10009765625</v>
      </c>
      <c r="AE106" s="22">
        <v>148</v>
      </c>
      <c r="AF106" s="26">
        <v>10806.650390999999</v>
      </c>
      <c r="AG106" s="64">
        <f t="shared" si="23"/>
        <v>2.6598480123009912E-3</v>
      </c>
      <c r="AH106" s="65">
        <f t="shared" si="23"/>
        <v>1.4789415363682569E-2</v>
      </c>
      <c r="AI106" s="64">
        <f t="shared" si="23"/>
        <v>1.4781376044760776E-2</v>
      </c>
      <c r="AJ106" s="65">
        <f t="shared" si="22"/>
        <v>2.6194420478212486E-2</v>
      </c>
      <c r="AK106" s="64">
        <f t="shared" si="22"/>
        <v>3.3840979842404942E-3</v>
      </c>
      <c r="AL106" s="64">
        <f t="shared" si="22"/>
        <v>-2.6475830944848932E-3</v>
      </c>
      <c r="AM106" s="101">
        <f t="shared" si="16"/>
        <v>-3.307302427474366E-3</v>
      </c>
      <c r="AN106" s="102">
        <f t="shared" si="17"/>
        <v>-2.295905248145453E-3</v>
      </c>
      <c r="AO106" s="101">
        <f t="shared" si="18"/>
        <v>-2.4653038515672306E-3</v>
      </c>
      <c r="AP106" s="102">
        <f t="shared" si="19"/>
        <v>-2.9866316073572877E-3</v>
      </c>
      <c r="AQ106" s="101">
        <f t="shared" si="20"/>
        <v>-4.6183502711945714E-3</v>
      </c>
      <c r="AR106" s="102">
        <f t="shared" si="15"/>
        <v>5.9671504397753577E-3</v>
      </c>
      <c r="AS106" s="101">
        <f t="shared" si="15"/>
        <v>1.708532061182802E-2</v>
      </c>
      <c r="AT106" s="102">
        <f t="shared" si="15"/>
        <v>1.7246679896328006E-2</v>
      </c>
      <c r="AU106" s="101">
        <f t="shared" si="15"/>
        <v>2.9181052085569772E-2</v>
      </c>
      <c r="AV106" s="102">
        <f t="shared" si="15"/>
        <v>8.002448255435066E-3</v>
      </c>
      <c r="AW106" s="102">
        <f t="shared" si="21"/>
        <v>1.5496530257787248E-2</v>
      </c>
    </row>
    <row r="107" spans="6:49" x14ac:dyDescent="0.3">
      <c r="F107" s="18">
        <v>43529</v>
      </c>
      <c r="G107" s="22">
        <v>1226.02844238281</v>
      </c>
      <c r="H107" s="26">
        <v>282.66122436523398</v>
      </c>
      <c r="I107" s="22">
        <v>1305.80004882812</v>
      </c>
      <c r="J107" s="26">
        <v>3962.19995117187</v>
      </c>
      <c r="K107" s="22">
        <v>155</v>
      </c>
      <c r="Y107" s="93">
        <f t="shared" si="14"/>
        <v>-264</v>
      </c>
      <c r="Z107" s="18">
        <v>43524</v>
      </c>
      <c r="AA107" s="22">
        <v>1219.49047851562</v>
      </c>
      <c r="AB107" s="26">
        <v>292.02664184570301</v>
      </c>
      <c r="AC107" s="22">
        <v>1292.94995117187</v>
      </c>
      <c r="AD107" s="26">
        <v>3826.5</v>
      </c>
      <c r="AE107" s="22">
        <v>148.64999389648401</v>
      </c>
      <c r="AF107" s="26">
        <v>10792.5</v>
      </c>
      <c r="AG107" s="64">
        <f t="shared" si="23"/>
        <v>6.1518765634317324E-3</v>
      </c>
      <c r="AH107" s="65">
        <f t="shared" si="23"/>
        <v>-6.5809885124316269E-3</v>
      </c>
      <c r="AI107" s="64">
        <f t="shared" si="23"/>
        <v>6.4012014688676882E-3</v>
      </c>
      <c r="AJ107" s="65">
        <f t="shared" si="22"/>
        <v>-1.6227246236468883E-2</v>
      </c>
      <c r="AK107" s="64">
        <f t="shared" si="22"/>
        <v>4.3822346203473434E-3</v>
      </c>
      <c r="AL107" s="64">
        <f t="shared" si="22"/>
        <v>-1.3102731142945981E-3</v>
      </c>
      <c r="AM107" s="101">
        <f t="shared" si="16"/>
        <v>-1.5562733516371061E-3</v>
      </c>
      <c r="AN107" s="102">
        <f t="shared" si="17"/>
        <v>-7.2295526231035145E-4</v>
      </c>
      <c r="AO107" s="101">
        <f t="shared" si="18"/>
        <v>-1.0507350365248156E-3</v>
      </c>
      <c r="AP107" s="102">
        <f t="shared" si="19"/>
        <v>-1.4255135225403734E-3</v>
      </c>
      <c r="AQ107" s="101">
        <f t="shared" si="20"/>
        <v>-3.1302984686533628E-3</v>
      </c>
      <c r="AR107" s="102">
        <f t="shared" si="15"/>
        <v>7.7081499150688385E-3</v>
      </c>
      <c r="AS107" s="101">
        <f t="shared" si="15"/>
        <v>-5.8580332501212756E-3</v>
      </c>
      <c r="AT107" s="102">
        <f t="shared" si="15"/>
        <v>7.451936505392504E-3</v>
      </c>
      <c r="AU107" s="101">
        <f t="shared" si="15"/>
        <v>-1.480173271392851E-2</v>
      </c>
      <c r="AV107" s="102">
        <f t="shared" si="15"/>
        <v>7.5125330890007062E-3</v>
      </c>
      <c r="AW107" s="102">
        <f t="shared" si="21"/>
        <v>4.0257070908245247E-4</v>
      </c>
    </row>
    <row r="108" spans="6:49" x14ac:dyDescent="0.3">
      <c r="F108" s="18">
        <v>43530</v>
      </c>
      <c r="G108" s="22">
        <v>1252.92358398437</v>
      </c>
      <c r="H108" s="26">
        <v>284.084381103515</v>
      </c>
      <c r="I108" s="22">
        <v>1317</v>
      </c>
      <c r="J108" s="26">
        <v>3978.64990234375</v>
      </c>
      <c r="K108" s="22">
        <v>154.80000305175699</v>
      </c>
      <c r="Y108" s="93">
        <f t="shared" si="14"/>
        <v>-263</v>
      </c>
      <c r="Z108" s="18">
        <v>43525</v>
      </c>
      <c r="AA108" s="22">
        <v>1214.53735351562</v>
      </c>
      <c r="AB108" s="26">
        <v>282.47756958007801</v>
      </c>
      <c r="AC108" s="22">
        <v>1308.55004882812</v>
      </c>
      <c r="AD108" s="26">
        <v>3878.35009765625</v>
      </c>
      <c r="AE108" s="22">
        <v>149.100006103515</v>
      </c>
      <c r="AF108" s="26">
        <v>10863.5</v>
      </c>
      <c r="AG108" s="64">
        <f t="shared" si="23"/>
        <v>-4.0699056697989988E-3</v>
      </c>
      <c r="AH108" s="65">
        <f t="shared" si="23"/>
        <v>-3.3245889586219109E-2</v>
      </c>
      <c r="AI108" s="64">
        <f t="shared" si="23"/>
        <v>1.199329974859333E-2</v>
      </c>
      <c r="AJ108" s="65">
        <f t="shared" si="22"/>
        <v>1.3459283367516289E-2</v>
      </c>
      <c r="AK108" s="64">
        <f t="shared" si="22"/>
        <v>3.0227543219437385E-3</v>
      </c>
      <c r="AL108" s="64">
        <f t="shared" si="22"/>
        <v>6.5570977456633371E-3</v>
      </c>
      <c r="AM108" s="101">
        <f t="shared" si="16"/>
        <v>8.7449995994709449E-3</v>
      </c>
      <c r="AN108" s="102">
        <f t="shared" si="17"/>
        <v>8.5306815653826591E-3</v>
      </c>
      <c r="AO108" s="101">
        <f t="shared" si="18"/>
        <v>7.2711481765850641E-3</v>
      </c>
      <c r="AP108" s="102">
        <f t="shared" si="19"/>
        <v>7.7585164416226508E-3</v>
      </c>
      <c r="AQ108" s="101">
        <f t="shared" si="20"/>
        <v>5.6238838546960124E-3</v>
      </c>
      <c r="AR108" s="102">
        <f t="shared" si="15"/>
        <v>-1.2814905269269945E-2</v>
      </c>
      <c r="AS108" s="101">
        <f t="shared" si="15"/>
        <v>-4.1776571151601771E-2</v>
      </c>
      <c r="AT108" s="102">
        <f t="shared" si="15"/>
        <v>4.7221515720082662E-3</v>
      </c>
      <c r="AU108" s="101">
        <f t="shared" si="15"/>
        <v>5.7007669258936381E-3</v>
      </c>
      <c r="AV108" s="102">
        <f t="shared" si="15"/>
        <v>-2.6011295327522739E-3</v>
      </c>
      <c r="AW108" s="102">
        <f t="shared" si="21"/>
        <v>-9.3539374911444165E-3</v>
      </c>
    </row>
    <row r="109" spans="6:49" x14ac:dyDescent="0.3">
      <c r="F109" s="18">
        <v>43531</v>
      </c>
      <c r="G109" s="22">
        <v>1258.32238769531</v>
      </c>
      <c r="H109" s="26">
        <v>282.47756958007801</v>
      </c>
      <c r="I109" s="22">
        <v>1352.40002441406</v>
      </c>
      <c r="J109" s="26">
        <v>3912.80004882812</v>
      </c>
      <c r="K109" s="22">
        <v>152.05000305175699</v>
      </c>
      <c r="Y109" s="93">
        <f t="shared" si="14"/>
        <v>-262</v>
      </c>
      <c r="Z109" s="18">
        <v>43529</v>
      </c>
      <c r="AA109" s="22">
        <v>1226.02844238281</v>
      </c>
      <c r="AB109" s="26">
        <v>282.66122436523398</v>
      </c>
      <c r="AC109" s="22">
        <v>1305.80004882812</v>
      </c>
      <c r="AD109" s="26">
        <v>3962.19995117187</v>
      </c>
      <c r="AE109" s="22">
        <v>155</v>
      </c>
      <c r="AF109" s="26">
        <v>10987.450194999999</v>
      </c>
      <c r="AG109" s="64">
        <f t="shared" si="23"/>
        <v>9.4168113000792867E-3</v>
      </c>
      <c r="AH109" s="65">
        <f t="shared" si="23"/>
        <v>6.4994579593067225E-4</v>
      </c>
      <c r="AI109" s="64">
        <f t="shared" si="23"/>
        <v>-2.1037741018130208E-3</v>
      </c>
      <c r="AJ109" s="65">
        <f t="shared" si="22"/>
        <v>2.1389583599244682E-2</v>
      </c>
      <c r="AK109" s="64">
        <f t="shared" si="22"/>
        <v>3.8807854212840484E-2</v>
      </c>
      <c r="AL109" s="64">
        <f t="shared" si="22"/>
        <v>1.1345183929592299E-2</v>
      </c>
      <c r="AM109" s="101">
        <f t="shared" si="16"/>
        <v>1.5014359919717156E-2</v>
      </c>
      <c r="AN109" s="102">
        <f t="shared" si="17"/>
        <v>1.4162449971176364E-2</v>
      </c>
      <c r="AO109" s="101">
        <f t="shared" si="18"/>
        <v>1.2335850825822427E-2</v>
      </c>
      <c r="AP109" s="102">
        <f t="shared" si="19"/>
        <v>1.3347922072417294E-2</v>
      </c>
      <c r="AQ109" s="101">
        <f t="shared" si="20"/>
        <v>1.0951683977524898E-2</v>
      </c>
      <c r="AR109" s="102">
        <f t="shared" si="15"/>
        <v>-5.5975486196378696E-3</v>
      </c>
      <c r="AS109" s="101">
        <f t="shared" si="15"/>
        <v>-1.3512504175245691E-2</v>
      </c>
      <c r="AT109" s="102">
        <f t="shared" si="15"/>
        <v>-1.4439624927635447E-2</v>
      </c>
      <c r="AU109" s="101">
        <f t="shared" si="15"/>
        <v>8.0416615268273876E-3</v>
      </c>
      <c r="AV109" s="102">
        <f t="shared" si="15"/>
        <v>2.7856170235315586E-2</v>
      </c>
      <c r="AW109" s="102">
        <f t="shared" si="21"/>
        <v>4.696308079247924E-4</v>
      </c>
    </row>
    <row r="110" spans="6:49" x14ac:dyDescent="0.3">
      <c r="F110" s="18">
        <v>43532</v>
      </c>
      <c r="G110" s="22">
        <v>1255.20190429687</v>
      </c>
      <c r="H110" s="26">
        <v>283.441650390625</v>
      </c>
      <c r="I110" s="22">
        <v>1339.40002441406</v>
      </c>
      <c r="J110" s="26">
        <v>3972</v>
      </c>
      <c r="K110" s="22">
        <v>150.39999389648401</v>
      </c>
      <c r="Y110" s="93">
        <f t="shared" si="14"/>
        <v>-261</v>
      </c>
      <c r="Z110" s="18">
        <v>43530</v>
      </c>
      <c r="AA110" s="22">
        <v>1252.92358398437</v>
      </c>
      <c r="AB110" s="26">
        <v>284.084381103515</v>
      </c>
      <c r="AC110" s="22">
        <v>1317</v>
      </c>
      <c r="AD110" s="26">
        <v>3978.64990234375</v>
      </c>
      <c r="AE110" s="22">
        <v>154.80000305175699</v>
      </c>
      <c r="AF110" s="26">
        <v>11053</v>
      </c>
      <c r="AG110" s="64">
        <f t="shared" si="23"/>
        <v>2.1699651030776933E-2</v>
      </c>
      <c r="AH110" s="65">
        <f t="shared" si="23"/>
        <v>5.0222170789299666E-3</v>
      </c>
      <c r="AI110" s="64">
        <f t="shared" si="23"/>
        <v>8.5405055974879067E-3</v>
      </c>
      <c r="AJ110" s="65">
        <f t="shared" si="22"/>
        <v>4.1431269968068571E-3</v>
      </c>
      <c r="AK110" s="64">
        <f t="shared" si="22"/>
        <v>-1.291136049427605E-3</v>
      </c>
      <c r="AL110" s="64">
        <f t="shared" si="22"/>
        <v>5.9481542060672351E-3</v>
      </c>
      <c r="AM110" s="101">
        <f t="shared" si="16"/>
        <v>7.9476692428812907E-3</v>
      </c>
      <c r="AN110" s="102">
        <f t="shared" si="17"/>
        <v>7.8144394478701831E-3</v>
      </c>
      <c r="AO110" s="101">
        <f t="shared" si="18"/>
        <v>6.6270248588845421E-3</v>
      </c>
      <c r="AP110" s="102">
        <f t="shared" si="19"/>
        <v>7.0476619752852148E-3</v>
      </c>
      <c r="AQ110" s="101">
        <f t="shared" si="20"/>
        <v>4.9463000894025971E-3</v>
      </c>
      <c r="AR110" s="102">
        <f t="shared" si="15"/>
        <v>1.3751981787895643E-2</v>
      </c>
      <c r="AS110" s="101">
        <f t="shared" si="15"/>
        <v>-2.7922223689402165E-3</v>
      </c>
      <c r="AT110" s="102">
        <f t="shared" si="15"/>
        <v>1.9134807386033646E-3</v>
      </c>
      <c r="AU110" s="101">
        <f t="shared" si="15"/>
        <v>-2.9045349784783576E-3</v>
      </c>
      <c r="AV110" s="102">
        <f t="shared" si="15"/>
        <v>-6.2374361388302024E-3</v>
      </c>
      <c r="AW110" s="102">
        <f t="shared" si="21"/>
        <v>7.4625380805004604E-4</v>
      </c>
    </row>
    <row r="111" spans="6:49" x14ac:dyDescent="0.3">
      <c r="F111" s="18">
        <v>43535</v>
      </c>
      <c r="G111" s="22">
        <v>1291.8544921875</v>
      </c>
      <c r="H111" s="26">
        <v>306.48794555664</v>
      </c>
      <c r="I111" s="22">
        <v>1346.55004882812</v>
      </c>
      <c r="J111" s="26">
        <v>4049.14990234375</v>
      </c>
      <c r="K111" s="22">
        <v>153</v>
      </c>
      <c r="Y111" s="93">
        <f t="shared" si="14"/>
        <v>-260</v>
      </c>
      <c r="Z111" s="18">
        <v>43531</v>
      </c>
      <c r="AA111" s="22">
        <v>1258.32238769531</v>
      </c>
      <c r="AB111" s="26">
        <v>282.47756958007801</v>
      </c>
      <c r="AC111" s="22">
        <v>1352.40002441406</v>
      </c>
      <c r="AD111" s="26">
        <v>3912.80004882812</v>
      </c>
      <c r="AE111" s="22">
        <v>152.05000305175699</v>
      </c>
      <c r="AF111" s="26">
        <v>11058.200194999999</v>
      </c>
      <c r="AG111" s="64">
        <f t="shared" si="23"/>
        <v>4.2997078656160613E-3</v>
      </c>
      <c r="AH111" s="65">
        <f t="shared" si="23"/>
        <v>-5.6721628748607695E-3</v>
      </c>
      <c r="AI111" s="64">
        <f t="shared" si="23"/>
        <v>2.6524387142845378E-2</v>
      </c>
      <c r="AJ111" s="65">
        <f t="shared" si="22"/>
        <v>-1.6689298509322322E-2</v>
      </c>
      <c r="AK111" s="64">
        <f t="shared" si="22"/>
        <v>-1.7924546675699173E-2</v>
      </c>
      <c r="AL111" s="64">
        <f t="shared" si="22"/>
        <v>4.703675105843121E-4</v>
      </c>
      <c r="AM111" s="101">
        <f t="shared" si="16"/>
        <v>7.7523808098999773E-4</v>
      </c>
      <c r="AN111" s="102">
        <f t="shared" si="17"/>
        <v>1.3714422125982969E-3</v>
      </c>
      <c r="AO111" s="101">
        <f t="shared" si="18"/>
        <v>8.3277644253624888E-4</v>
      </c>
      <c r="AP111" s="102">
        <f t="shared" si="19"/>
        <v>6.5312966657469032E-4</v>
      </c>
      <c r="AQ111" s="101">
        <f t="shared" si="20"/>
        <v>-1.1489437111332516E-3</v>
      </c>
      <c r="AR111" s="102">
        <f t="shared" si="15"/>
        <v>3.5244697846260635E-3</v>
      </c>
      <c r="AS111" s="101">
        <f t="shared" si="15"/>
        <v>-7.0436050874590666E-3</v>
      </c>
      <c r="AT111" s="102">
        <f t="shared" si="15"/>
        <v>2.569161070030913E-2</v>
      </c>
      <c r="AU111" s="101">
        <f t="shared" si="15"/>
        <v>-1.7342428175897012E-2</v>
      </c>
      <c r="AV111" s="102">
        <f t="shared" si="15"/>
        <v>-1.6775602964565921E-2</v>
      </c>
      <c r="AW111" s="102">
        <f t="shared" si="21"/>
        <v>-2.3891111485973616E-3</v>
      </c>
    </row>
    <row r="112" spans="6:49" x14ac:dyDescent="0.3">
      <c r="F112" s="18">
        <v>43536</v>
      </c>
      <c r="G112" s="22">
        <v>1318.8486328125</v>
      </c>
      <c r="H112" s="26">
        <v>323.01513671875</v>
      </c>
      <c r="I112" s="22">
        <v>1388.90002441406</v>
      </c>
      <c r="J112" s="26">
        <v>4095.75</v>
      </c>
      <c r="K112" s="22">
        <v>151.850006103515</v>
      </c>
      <c r="Y112" s="93">
        <f t="shared" si="14"/>
        <v>-259</v>
      </c>
      <c r="Z112" s="18">
        <v>43532</v>
      </c>
      <c r="AA112" s="22">
        <v>1255.20190429687</v>
      </c>
      <c r="AB112" s="26">
        <v>283.441650390625</v>
      </c>
      <c r="AC112" s="22">
        <v>1339.40002441406</v>
      </c>
      <c r="AD112" s="26">
        <v>3972</v>
      </c>
      <c r="AE112" s="22">
        <v>150.39999389648401</v>
      </c>
      <c r="AF112" s="26">
        <v>11035.400390999999</v>
      </c>
      <c r="AG112" s="64">
        <f t="shared" si="23"/>
        <v>-2.4829559129767994E-3</v>
      </c>
      <c r="AH112" s="65">
        <f t="shared" si="23"/>
        <v>3.4071355386381648E-3</v>
      </c>
      <c r="AI112" s="64">
        <f t="shared" si="23"/>
        <v>-9.6590391825674641E-3</v>
      </c>
      <c r="AJ112" s="65">
        <f t="shared" si="22"/>
        <v>1.5016503460842113E-2</v>
      </c>
      <c r="AK112" s="64">
        <f t="shared" si="22"/>
        <v>-1.0911063260269421E-2</v>
      </c>
      <c r="AL112" s="64">
        <f t="shared" si="22"/>
        <v>-2.0639290553666804E-3</v>
      </c>
      <c r="AM112" s="101">
        <f t="shared" si="16"/>
        <v>-2.5430852991609877E-3</v>
      </c>
      <c r="AN112" s="102">
        <f t="shared" si="17"/>
        <v>-1.6094087543161348E-3</v>
      </c>
      <c r="AO112" s="101">
        <f t="shared" si="18"/>
        <v>-1.8479310548782486E-3</v>
      </c>
      <c r="AP112" s="102">
        <f t="shared" si="19"/>
        <v>-2.3052990148836813E-3</v>
      </c>
      <c r="AQ112" s="101">
        <f t="shared" si="20"/>
        <v>-3.9689066434376559E-3</v>
      </c>
      <c r="AR112" s="102">
        <f t="shared" si="15"/>
        <v>6.0129386184188272E-5</v>
      </c>
      <c r="AS112" s="101">
        <f t="shared" si="15"/>
        <v>5.0165442929542992E-3</v>
      </c>
      <c r="AT112" s="102">
        <f t="shared" si="15"/>
        <v>-7.8111081276892157E-3</v>
      </c>
      <c r="AU112" s="101">
        <f t="shared" si="15"/>
        <v>1.7321802475725796E-2</v>
      </c>
      <c r="AV112" s="102">
        <f t="shared" si="15"/>
        <v>-6.942156616831765E-3</v>
      </c>
      <c r="AW112" s="102">
        <f t="shared" si="21"/>
        <v>1.5290422820686605E-3</v>
      </c>
    </row>
    <row r="113" spans="6:49" x14ac:dyDescent="0.3">
      <c r="F113" s="18">
        <v>43537</v>
      </c>
      <c r="G113" s="22">
        <v>1334.64880371093</v>
      </c>
      <c r="H113" s="26">
        <v>310.11474609375</v>
      </c>
      <c r="I113" s="22">
        <v>1378.59997558593</v>
      </c>
      <c r="J113" s="26">
        <v>4025.64990234375</v>
      </c>
      <c r="K113" s="22">
        <v>149.75</v>
      </c>
      <c r="Y113" s="93">
        <f t="shared" si="14"/>
        <v>-258</v>
      </c>
      <c r="Z113" s="18">
        <v>43535</v>
      </c>
      <c r="AA113" s="22">
        <v>1291.8544921875</v>
      </c>
      <c r="AB113" s="26">
        <v>306.48794555664</v>
      </c>
      <c r="AC113" s="22">
        <v>1346.55004882812</v>
      </c>
      <c r="AD113" s="26">
        <v>4049.14990234375</v>
      </c>
      <c r="AE113" s="22">
        <v>153</v>
      </c>
      <c r="AF113" s="26">
        <v>11168.049805000001</v>
      </c>
      <c r="AG113" s="64">
        <f t="shared" si="23"/>
        <v>2.8782337310376382E-2</v>
      </c>
      <c r="AH113" s="65">
        <f t="shared" si="23"/>
        <v>7.8172142004455075E-2</v>
      </c>
      <c r="AI113" s="64">
        <f t="shared" si="23"/>
        <v>5.3240314288938127E-3</v>
      </c>
      <c r="AJ113" s="65">
        <f t="shared" si="22"/>
        <v>1.9237212247431683E-2</v>
      </c>
      <c r="AK113" s="64">
        <f t="shared" si="22"/>
        <v>1.7139550458585204E-2</v>
      </c>
      <c r="AL113" s="64">
        <f t="shared" si="22"/>
        <v>1.194868284279892E-2</v>
      </c>
      <c r="AM113" s="101">
        <f t="shared" si="16"/>
        <v>1.5804561264143379E-2</v>
      </c>
      <c r="AN113" s="102">
        <f t="shared" si="17"/>
        <v>1.4872288094753947E-2</v>
      </c>
      <c r="AO113" s="101">
        <f t="shared" si="18"/>
        <v>1.2974214971143915E-2</v>
      </c>
      <c r="AP113" s="102">
        <f t="shared" si="19"/>
        <v>1.4052420716359327E-2</v>
      </c>
      <c r="AQ113" s="101">
        <f t="shared" si="20"/>
        <v>1.1623209397159457E-2</v>
      </c>
      <c r="AR113" s="102">
        <f t="shared" si="15"/>
        <v>1.2977776046233003E-2</v>
      </c>
      <c r="AS113" s="101">
        <f t="shared" si="15"/>
        <v>6.3299853909701123E-2</v>
      </c>
      <c r="AT113" s="102">
        <f t="shared" si="15"/>
        <v>-7.6501835422501021E-3</v>
      </c>
      <c r="AU113" s="101">
        <f t="shared" si="15"/>
        <v>5.1847915310723556E-3</v>
      </c>
      <c r="AV113" s="102">
        <f t="shared" si="15"/>
        <v>5.5163410614257474E-3</v>
      </c>
      <c r="AW113" s="102">
        <f t="shared" si="21"/>
        <v>1.5865715801236427E-2</v>
      </c>
    </row>
    <row r="114" spans="6:49" x14ac:dyDescent="0.3">
      <c r="F114" s="18">
        <v>43538</v>
      </c>
      <c r="G114" s="22">
        <v>1328.95288085937</v>
      </c>
      <c r="H114" s="26">
        <v>314.38427734375</v>
      </c>
      <c r="I114" s="22">
        <v>1379.75</v>
      </c>
      <c r="J114" s="26">
        <v>3964.14990234375</v>
      </c>
      <c r="K114" s="22">
        <v>151.05000305175699</v>
      </c>
      <c r="Y114" s="93">
        <f t="shared" si="14"/>
        <v>-257</v>
      </c>
      <c r="Z114" s="18">
        <v>43536</v>
      </c>
      <c r="AA114" s="22">
        <v>1318.8486328125</v>
      </c>
      <c r="AB114" s="26">
        <v>323.01513671875</v>
      </c>
      <c r="AC114" s="22">
        <v>1388.90002441406</v>
      </c>
      <c r="AD114" s="26">
        <v>4095.75</v>
      </c>
      <c r="AE114" s="22">
        <v>151.850006103515</v>
      </c>
      <c r="AF114" s="26">
        <v>11301.200194999999</v>
      </c>
      <c r="AG114" s="64">
        <f t="shared" si="23"/>
        <v>2.0680331227274796E-2</v>
      </c>
      <c r="AH114" s="65">
        <f t="shared" si="23"/>
        <v>5.252075977024516E-2</v>
      </c>
      <c r="AI114" s="64">
        <f t="shared" si="23"/>
        <v>3.0966282367702772E-2</v>
      </c>
      <c r="AJ114" s="65">
        <f t="shared" si="22"/>
        <v>1.1442892287877949E-2</v>
      </c>
      <c r="AK114" s="64">
        <f t="shared" si="22"/>
        <v>-7.5446897063090965E-3</v>
      </c>
      <c r="AL114" s="64">
        <f t="shared" si="22"/>
        <v>1.1851926398273259E-2</v>
      </c>
      <c r="AM114" s="101">
        <f t="shared" si="16"/>
        <v>1.5677871603444849E-2</v>
      </c>
      <c r="AN114" s="102">
        <f t="shared" si="17"/>
        <v>1.475848273152437E-2</v>
      </c>
      <c r="AO114" s="101">
        <f t="shared" si="18"/>
        <v>1.2871868730475834E-2</v>
      </c>
      <c r="AP114" s="102">
        <f t="shared" si="19"/>
        <v>1.3939471409460337E-2</v>
      </c>
      <c r="AQ114" s="101">
        <f t="shared" si="20"/>
        <v>1.1515546548742369E-2</v>
      </c>
      <c r="AR114" s="102">
        <f t="shared" si="15"/>
        <v>5.0024596238299468E-3</v>
      </c>
      <c r="AS114" s="101">
        <f t="shared" si="15"/>
        <v>3.7762277038720787E-2</v>
      </c>
      <c r="AT114" s="102">
        <f t="shared" si="15"/>
        <v>1.8094413637226938E-2</v>
      </c>
      <c r="AU114" s="101">
        <f t="shared" si="15"/>
        <v>-2.4965791215823888E-3</v>
      </c>
      <c r="AV114" s="102">
        <f t="shared" si="15"/>
        <v>-1.9060236255051467E-2</v>
      </c>
      <c r="AW114" s="102">
        <f t="shared" si="21"/>
        <v>7.8604669846287639E-3</v>
      </c>
    </row>
    <row r="115" spans="6:49" x14ac:dyDescent="0.3">
      <c r="F115" s="18">
        <v>43539</v>
      </c>
      <c r="G115" s="22">
        <v>1309.23974609375</v>
      </c>
      <c r="H115" s="26">
        <v>310.06884765625</v>
      </c>
      <c r="I115" s="22">
        <v>1396.5</v>
      </c>
      <c r="J115" s="26">
        <v>3916.10009765625</v>
      </c>
      <c r="K115" s="22">
        <v>156</v>
      </c>
      <c r="Y115" s="93">
        <f t="shared" si="14"/>
        <v>-256</v>
      </c>
      <c r="Z115" s="18">
        <v>43537</v>
      </c>
      <c r="AA115" s="22">
        <v>1334.64880371093</v>
      </c>
      <c r="AB115" s="26">
        <v>310.11474609375</v>
      </c>
      <c r="AC115" s="22">
        <v>1378.59997558593</v>
      </c>
      <c r="AD115" s="26">
        <v>4025.64990234375</v>
      </c>
      <c r="AE115" s="22">
        <v>149.75</v>
      </c>
      <c r="AF115" s="26">
        <v>11341.700194999999</v>
      </c>
      <c r="AG115" s="64">
        <f t="shared" si="23"/>
        <v>1.1909080762893806E-2</v>
      </c>
      <c r="AH115" s="65">
        <f t="shared" si="23"/>
        <v>-4.0756807350389709E-2</v>
      </c>
      <c r="AI115" s="64">
        <f t="shared" si="23"/>
        <v>-7.4436107579254349E-3</v>
      </c>
      <c r="AJ115" s="65">
        <f t="shared" si="22"/>
        <v>-1.7263486461201041E-2</v>
      </c>
      <c r="AK115" s="64">
        <f t="shared" si="22"/>
        <v>-1.392599469056773E-2</v>
      </c>
      <c r="AL115" s="64">
        <f t="shared" si="22"/>
        <v>3.5772840486126166E-3</v>
      </c>
      <c r="AM115" s="101">
        <f t="shared" si="16"/>
        <v>4.8433309501638763E-3</v>
      </c>
      <c r="AN115" s="102">
        <f t="shared" si="17"/>
        <v>5.0258113542890337E-3</v>
      </c>
      <c r="AO115" s="101">
        <f t="shared" si="18"/>
        <v>4.1191852114358827E-3</v>
      </c>
      <c r="AP115" s="102">
        <f t="shared" si="19"/>
        <v>4.2800102457823362E-3</v>
      </c>
      <c r="AQ115" s="101">
        <f t="shared" si="20"/>
        <v>2.3081850198586728E-3</v>
      </c>
      <c r="AR115" s="102">
        <f t="shared" si="15"/>
        <v>7.0657498127299299E-3</v>
      </c>
      <c r="AS115" s="101">
        <f t="shared" si="15"/>
        <v>-4.5782618704678743E-2</v>
      </c>
      <c r="AT115" s="102">
        <f t="shared" si="15"/>
        <v>-1.1562795969361318E-2</v>
      </c>
      <c r="AU115" s="101">
        <f t="shared" si="15"/>
        <v>-2.1543496706983377E-2</v>
      </c>
      <c r="AV115" s="102">
        <f t="shared" si="15"/>
        <v>-1.6234179710426403E-2</v>
      </c>
      <c r="AW115" s="102">
        <f t="shared" si="21"/>
        <v>-1.7611468255743983E-2</v>
      </c>
    </row>
    <row r="116" spans="6:49" x14ac:dyDescent="0.3">
      <c r="F116" s="18">
        <v>43542</v>
      </c>
      <c r="G116" s="22">
        <v>1337.373046875</v>
      </c>
      <c r="H116" s="26">
        <v>303.59567260742102</v>
      </c>
      <c r="I116" s="22">
        <v>1378.90002441406</v>
      </c>
      <c r="J116" s="26">
        <v>3970.19995117187</v>
      </c>
      <c r="K116" s="22">
        <v>154.64999389648401</v>
      </c>
      <c r="Y116" s="93">
        <f t="shared" si="14"/>
        <v>-255</v>
      </c>
      <c r="Z116" s="18">
        <v>43538</v>
      </c>
      <c r="AA116" s="22">
        <v>1328.95288085937</v>
      </c>
      <c r="AB116" s="26">
        <v>314.38427734375</v>
      </c>
      <c r="AC116" s="22">
        <v>1379.75</v>
      </c>
      <c r="AD116" s="26">
        <v>3964.14990234375</v>
      </c>
      <c r="AE116" s="22">
        <v>151.05000305175699</v>
      </c>
      <c r="AF116" s="26">
        <v>11343.25</v>
      </c>
      <c r="AG116" s="64">
        <f t="shared" si="23"/>
        <v>-4.2768643426177623E-3</v>
      </c>
      <c r="AH116" s="65">
        <f t="shared" si="23"/>
        <v>1.3673673175373059E-2</v>
      </c>
      <c r="AI116" s="64">
        <f t="shared" si="23"/>
        <v>8.3384957738053846E-4</v>
      </c>
      <c r="AJ116" s="65">
        <f t="shared" si="22"/>
        <v>-1.539493257499612E-2</v>
      </c>
      <c r="AK116" s="64">
        <f t="shared" si="22"/>
        <v>8.6436910407433776E-3</v>
      </c>
      <c r="AL116" s="64">
        <f t="shared" si="22"/>
        <v>1.3663728499199981E-4</v>
      </c>
      <c r="AM116" s="101">
        <f t="shared" si="16"/>
        <v>3.3826285673068833E-4</v>
      </c>
      <c r="AN116" s="102">
        <f t="shared" si="17"/>
        <v>9.7890722714677469E-4</v>
      </c>
      <c r="AO116" s="101">
        <f t="shared" si="18"/>
        <v>4.7976601357588257E-4</v>
      </c>
      <c r="AP116" s="102">
        <f t="shared" si="19"/>
        <v>2.6354737201344608E-4</v>
      </c>
      <c r="AQ116" s="101">
        <f t="shared" si="20"/>
        <v>-1.5202920679924883E-3</v>
      </c>
      <c r="AR116" s="102">
        <f t="shared" si="15"/>
        <v>-4.6151271993484511E-3</v>
      </c>
      <c r="AS116" s="101">
        <f t="shared" si="15"/>
        <v>1.2694765948226284E-2</v>
      </c>
      <c r="AT116" s="102">
        <f t="shared" si="15"/>
        <v>3.5408356380465589E-4</v>
      </c>
      <c r="AU116" s="101">
        <f t="shared" si="15"/>
        <v>-1.5658479947009567E-2</v>
      </c>
      <c r="AV116" s="102">
        <f t="shared" si="15"/>
        <v>1.0163983108735865E-2</v>
      </c>
      <c r="AW116" s="102">
        <f t="shared" si="21"/>
        <v>5.8784509488175732E-4</v>
      </c>
    </row>
    <row r="117" spans="6:49" x14ac:dyDescent="0.3">
      <c r="F117" s="18">
        <v>43543</v>
      </c>
      <c r="G117" s="22">
        <v>1363.62414550781</v>
      </c>
      <c r="H117" s="26">
        <v>309.19656372070301</v>
      </c>
      <c r="I117" s="22">
        <v>1357.94995117187</v>
      </c>
      <c r="J117" s="26">
        <v>3978</v>
      </c>
      <c r="K117" s="22">
        <v>157</v>
      </c>
      <c r="Y117" s="93">
        <f t="shared" si="14"/>
        <v>-254</v>
      </c>
      <c r="Z117" s="18">
        <v>43539</v>
      </c>
      <c r="AA117" s="22">
        <v>1309.23974609375</v>
      </c>
      <c r="AB117" s="26">
        <v>310.06884765625</v>
      </c>
      <c r="AC117" s="22">
        <v>1396.5</v>
      </c>
      <c r="AD117" s="26">
        <v>3916.10009765625</v>
      </c>
      <c r="AE117" s="22">
        <v>156</v>
      </c>
      <c r="AF117" s="26">
        <v>11426.849609000001</v>
      </c>
      <c r="AG117" s="64">
        <f t="shared" si="23"/>
        <v>-1.4944702266181813E-2</v>
      </c>
      <c r="AH117" s="65">
        <f t="shared" si="23"/>
        <v>-1.3821688821212028E-2</v>
      </c>
      <c r="AI117" s="64">
        <f t="shared" si="23"/>
        <v>1.2066783065620779E-2</v>
      </c>
      <c r="AJ117" s="65">
        <f t="shared" si="22"/>
        <v>-1.2195146141209805E-2</v>
      </c>
      <c r="AK117" s="64">
        <f t="shared" si="22"/>
        <v>3.2245079213235071E-2</v>
      </c>
      <c r="AL117" s="64">
        <f t="shared" si="22"/>
        <v>7.3429616971166433E-3</v>
      </c>
      <c r="AM117" s="101">
        <f t="shared" si="16"/>
        <v>9.7739836413393011E-3</v>
      </c>
      <c r="AN117" s="102">
        <f t="shared" si="17"/>
        <v>9.455018263394066E-3</v>
      </c>
      <c r="AO117" s="101">
        <f t="shared" si="18"/>
        <v>8.1024129207797266E-3</v>
      </c>
      <c r="AP117" s="102">
        <f t="shared" si="19"/>
        <v>8.675900178372201E-3</v>
      </c>
      <c r="AQ117" s="101">
        <f t="shared" si="20"/>
        <v>6.4983305326052326E-3</v>
      </c>
      <c r="AR117" s="102">
        <f t="shared" si="15"/>
        <v>-2.4718685907521114E-2</v>
      </c>
      <c r="AS117" s="101">
        <f t="shared" si="15"/>
        <v>-2.3276707084606094E-2</v>
      </c>
      <c r="AT117" s="102">
        <f t="shared" si="15"/>
        <v>3.9643701448410524E-3</v>
      </c>
      <c r="AU117" s="101">
        <f t="shared" si="15"/>
        <v>-2.0871046319582004E-2</v>
      </c>
      <c r="AV117" s="102">
        <f t="shared" si="15"/>
        <v>2.5746748680629837E-2</v>
      </c>
      <c r="AW117" s="102">
        <f t="shared" si="21"/>
        <v>-7.8310640972476652E-3</v>
      </c>
    </row>
    <row r="118" spans="6:49" x14ac:dyDescent="0.3">
      <c r="F118" s="18">
        <v>43544</v>
      </c>
      <c r="G118" s="22">
        <v>1362.53454589843</v>
      </c>
      <c r="H118" s="26">
        <v>306.67156982421801</v>
      </c>
      <c r="I118" s="22">
        <v>1370.90002441406</v>
      </c>
      <c r="J118" s="26">
        <v>3922.30004882812</v>
      </c>
      <c r="K118" s="22">
        <v>151.850006103515</v>
      </c>
      <c r="Y118" s="93">
        <f t="shared" si="14"/>
        <v>-253</v>
      </c>
      <c r="Z118" s="18">
        <v>43542</v>
      </c>
      <c r="AA118" s="22">
        <v>1337.373046875</v>
      </c>
      <c r="AB118" s="26">
        <v>303.59567260742102</v>
      </c>
      <c r="AC118" s="22">
        <v>1378.90002441406</v>
      </c>
      <c r="AD118" s="26">
        <v>3970.19995117187</v>
      </c>
      <c r="AE118" s="22">
        <v>154.64999389648401</v>
      </c>
      <c r="AF118" s="26">
        <v>11462.200194999999</v>
      </c>
      <c r="AG118" s="64">
        <f t="shared" si="23"/>
        <v>2.1260654805174629E-2</v>
      </c>
      <c r="AH118" s="65">
        <f t="shared" si="23"/>
        <v>-2.1097570213596675E-2</v>
      </c>
      <c r="AI118" s="64">
        <f t="shared" si="23"/>
        <v>-1.2683008832075234E-2</v>
      </c>
      <c r="AJ118" s="65">
        <f t="shared" si="22"/>
        <v>1.372017342444534E-2</v>
      </c>
      <c r="AK118" s="64">
        <f t="shared" si="22"/>
        <v>-8.691547585100011E-3</v>
      </c>
      <c r="AL118" s="64">
        <f t="shared" si="22"/>
        <v>3.0888668957126681E-3</v>
      </c>
      <c r="AM118" s="101">
        <f t="shared" si="16"/>
        <v>4.2038138235932915E-3</v>
      </c>
      <c r="AN118" s="102">
        <f t="shared" si="17"/>
        <v>4.4513329124050705E-3</v>
      </c>
      <c r="AO118" s="101">
        <f t="shared" si="18"/>
        <v>3.6025513094547147E-3</v>
      </c>
      <c r="AP118" s="102">
        <f t="shared" si="19"/>
        <v>3.7098530932735373E-3</v>
      </c>
      <c r="AQ118" s="101">
        <f t="shared" si="20"/>
        <v>1.7647133973247603E-3</v>
      </c>
      <c r="AR118" s="102">
        <f t="shared" si="15"/>
        <v>1.7056840981581337E-2</v>
      </c>
      <c r="AS118" s="101">
        <f t="shared" si="15"/>
        <v>-2.5548903126001745E-2</v>
      </c>
      <c r="AT118" s="102">
        <f t="shared" si="15"/>
        <v>-1.6285560141529948E-2</v>
      </c>
      <c r="AU118" s="101">
        <f t="shared" si="15"/>
        <v>1.0010320331171803E-2</v>
      </c>
      <c r="AV118" s="102">
        <f t="shared" si="15"/>
        <v>-1.0456260982424772E-2</v>
      </c>
      <c r="AW118" s="102">
        <f t="shared" si="21"/>
        <v>-5.0447125874406654E-3</v>
      </c>
    </row>
    <row r="119" spans="6:49" x14ac:dyDescent="0.3">
      <c r="F119" s="18">
        <v>43546</v>
      </c>
      <c r="G119" s="22">
        <v>1329.15100097656</v>
      </c>
      <c r="H119" s="26">
        <v>304.42202758789</v>
      </c>
      <c r="I119" s="22">
        <v>1394.69995117187</v>
      </c>
      <c r="J119" s="26">
        <v>3929.75</v>
      </c>
      <c r="K119" s="22">
        <v>152.350006103515</v>
      </c>
      <c r="Y119" s="93">
        <f t="shared" si="14"/>
        <v>-252</v>
      </c>
      <c r="Z119" s="18">
        <v>43543</v>
      </c>
      <c r="AA119" s="22">
        <v>1363.62414550781</v>
      </c>
      <c r="AB119" s="26">
        <v>309.19656372070301</v>
      </c>
      <c r="AC119" s="22">
        <v>1357.94995117187</v>
      </c>
      <c r="AD119" s="26">
        <v>3978</v>
      </c>
      <c r="AE119" s="22">
        <v>157</v>
      </c>
      <c r="AF119" s="26">
        <v>11532.400390999999</v>
      </c>
      <c r="AG119" s="64">
        <f t="shared" si="23"/>
        <v>1.9438691244053698E-2</v>
      </c>
      <c r="AH119" s="65">
        <f t="shared" si="23"/>
        <v>1.8280411378564301E-2</v>
      </c>
      <c r="AI119" s="64">
        <f t="shared" si="23"/>
        <v>-1.5309923920834844E-2</v>
      </c>
      <c r="AJ119" s="65">
        <f t="shared" si="22"/>
        <v>1.9627214665063186E-3</v>
      </c>
      <c r="AK119" s="64">
        <f t="shared" si="22"/>
        <v>1.5081345683870991E-2</v>
      </c>
      <c r="AL119" s="64">
        <f t="shared" si="22"/>
        <v>6.1058172184202128E-3</v>
      </c>
      <c r="AM119" s="101">
        <f t="shared" si="16"/>
        <v>8.1541079316697108E-3</v>
      </c>
      <c r="AN119" s="102">
        <f t="shared" si="17"/>
        <v>7.9998833888568852E-3</v>
      </c>
      <c r="AO119" s="101">
        <f t="shared" si="18"/>
        <v>6.7937963508077782E-3</v>
      </c>
      <c r="AP119" s="102">
        <f t="shared" si="19"/>
        <v>7.2317109867611647E-3</v>
      </c>
      <c r="AQ119" s="101">
        <f t="shared" si="20"/>
        <v>5.1217349049661066E-3</v>
      </c>
      <c r="AR119" s="102">
        <f t="shared" si="15"/>
        <v>1.1284583312383988E-2</v>
      </c>
      <c r="AS119" s="101">
        <f t="shared" si="15"/>
        <v>1.0280527989707416E-2</v>
      </c>
      <c r="AT119" s="102">
        <f t="shared" si="15"/>
        <v>-2.2103720271642622E-2</v>
      </c>
      <c r="AU119" s="101">
        <f t="shared" si="15"/>
        <v>-5.2689895202548461E-3</v>
      </c>
      <c r="AV119" s="102">
        <f t="shared" si="15"/>
        <v>9.959610778904884E-3</v>
      </c>
      <c r="AW119" s="102">
        <f t="shared" si="21"/>
        <v>8.3040245781976425E-4</v>
      </c>
    </row>
    <row r="120" spans="6:49" x14ac:dyDescent="0.3">
      <c r="F120" s="18">
        <v>43549</v>
      </c>
      <c r="G120" s="22">
        <v>1312.01342773437</v>
      </c>
      <c r="H120" s="26">
        <v>300.24432373046801</v>
      </c>
      <c r="I120" s="22">
        <v>1376.75</v>
      </c>
      <c r="J120" s="26">
        <v>3871.05004882812</v>
      </c>
      <c r="K120" s="22">
        <v>158.64999389648401</v>
      </c>
      <c r="Y120" s="93">
        <f t="shared" si="14"/>
        <v>-251</v>
      </c>
      <c r="Z120" s="18">
        <v>43544</v>
      </c>
      <c r="AA120" s="22">
        <v>1362.53454589843</v>
      </c>
      <c r="AB120" s="26">
        <v>306.67156982421801</v>
      </c>
      <c r="AC120" s="22">
        <v>1370.90002441406</v>
      </c>
      <c r="AD120" s="26">
        <v>3922.30004882812</v>
      </c>
      <c r="AE120" s="22">
        <v>151.850006103515</v>
      </c>
      <c r="AF120" s="26">
        <v>11521.049805000001</v>
      </c>
      <c r="AG120" s="64">
        <f t="shared" si="23"/>
        <v>-7.9936628108602656E-4</v>
      </c>
      <c r="AH120" s="65">
        <f t="shared" si="23"/>
        <v>-8.199833395317286E-3</v>
      </c>
      <c r="AI120" s="64">
        <f t="shared" si="23"/>
        <v>9.4913026183156782E-3</v>
      </c>
      <c r="AJ120" s="65">
        <f t="shared" si="22"/>
        <v>-1.4100951548183725E-2</v>
      </c>
      <c r="AK120" s="64">
        <f t="shared" si="22"/>
        <v>-3.3352573662181688E-2</v>
      </c>
      <c r="AL120" s="64">
        <f t="shared" si="22"/>
        <v>-9.8471914795319809E-4</v>
      </c>
      <c r="AM120" s="101">
        <f t="shared" si="16"/>
        <v>-1.1300038484836046E-3</v>
      </c>
      <c r="AN120" s="102">
        <f t="shared" si="17"/>
        <v>-3.4003722959485567E-4</v>
      </c>
      <c r="AO120" s="101">
        <f t="shared" si="18"/>
        <v>-7.0637322421381933E-4</v>
      </c>
      <c r="AP120" s="102">
        <f t="shared" si="19"/>
        <v>-1.045475840949814E-3</v>
      </c>
      <c r="AQ120" s="101">
        <f t="shared" si="20"/>
        <v>-2.7680480004636122E-3</v>
      </c>
      <c r="AR120" s="102">
        <f t="shared" si="15"/>
        <v>3.3063756739757809E-4</v>
      </c>
      <c r="AS120" s="101">
        <f t="shared" si="15"/>
        <v>-7.8597961657224311E-3</v>
      </c>
      <c r="AT120" s="102">
        <f t="shared" si="15"/>
        <v>1.0197675842529497E-2</v>
      </c>
      <c r="AU120" s="101">
        <f t="shared" si="15"/>
        <v>-1.3055475707233911E-2</v>
      </c>
      <c r="AV120" s="102">
        <f t="shared" si="15"/>
        <v>-3.0584525661718077E-2</v>
      </c>
      <c r="AW120" s="102">
        <f t="shared" si="21"/>
        <v>-8.1942968249494683E-3</v>
      </c>
    </row>
    <row r="121" spans="6:49" x14ac:dyDescent="0.3">
      <c r="F121" s="18">
        <v>43550</v>
      </c>
      <c r="G121" s="22">
        <v>1354.41149902343</v>
      </c>
      <c r="H121" s="26">
        <v>300.97888183593699</v>
      </c>
      <c r="I121" s="22">
        <v>1372.80004882812</v>
      </c>
      <c r="J121" s="26">
        <v>3925.60009765625</v>
      </c>
      <c r="K121" s="22">
        <v>160.05000305175699</v>
      </c>
      <c r="Y121" s="93">
        <f t="shared" si="14"/>
        <v>-250</v>
      </c>
      <c r="Z121" s="18">
        <v>43546</v>
      </c>
      <c r="AA121" s="22">
        <v>1329.15100097656</v>
      </c>
      <c r="AB121" s="26">
        <v>304.42202758789</v>
      </c>
      <c r="AC121" s="22">
        <v>1394.69995117187</v>
      </c>
      <c r="AD121" s="26">
        <v>3929.75</v>
      </c>
      <c r="AE121" s="22">
        <v>152.350006103515</v>
      </c>
      <c r="AF121" s="26">
        <v>11456.900390999999</v>
      </c>
      <c r="AG121" s="64">
        <f t="shared" si="23"/>
        <v>-2.4806208747416611E-2</v>
      </c>
      <c r="AH121" s="65">
        <f t="shared" si="23"/>
        <v>-7.3623824800466663E-3</v>
      </c>
      <c r="AI121" s="64">
        <f t="shared" si="23"/>
        <v>1.7211827104238488E-2</v>
      </c>
      <c r="AJ121" s="65">
        <f t="shared" si="22"/>
        <v>1.897581742613678E-3</v>
      </c>
      <c r="AK121" s="64">
        <f t="shared" si="22"/>
        <v>3.2873138080456118E-3</v>
      </c>
      <c r="AL121" s="64">
        <f t="shared" si="22"/>
        <v>-5.5835773090893975E-3</v>
      </c>
      <c r="AM121" s="101">
        <f t="shared" si="16"/>
        <v>-7.151595308269974E-3</v>
      </c>
      <c r="AN121" s="102">
        <f t="shared" si="17"/>
        <v>-5.7492347878060667E-3</v>
      </c>
      <c r="AO121" s="101">
        <f t="shared" si="18"/>
        <v>-5.5709158029066631E-3</v>
      </c>
      <c r="AP121" s="102">
        <f t="shared" si="19"/>
        <v>-6.4139848263056092E-3</v>
      </c>
      <c r="AQ121" s="101">
        <f t="shared" si="20"/>
        <v>-7.885290283614961E-3</v>
      </c>
      <c r="AR121" s="102">
        <f t="shared" ref="AR121:AV171" si="24">AG121-AM121</f>
        <v>-1.7654613439146635E-2</v>
      </c>
      <c r="AS121" s="101">
        <f t="shared" si="24"/>
        <v>-1.6131476922405996E-3</v>
      </c>
      <c r="AT121" s="102">
        <f t="shared" si="24"/>
        <v>2.2782742907145152E-2</v>
      </c>
      <c r="AU121" s="101">
        <f t="shared" si="24"/>
        <v>8.3115665689192878E-3</v>
      </c>
      <c r="AV121" s="102">
        <f t="shared" si="24"/>
        <v>1.1172604091660572E-2</v>
      </c>
      <c r="AW121" s="102">
        <f t="shared" si="21"/>
        <v>4.5998304872675554E-3</v>
      </c>
    </row>
    <row r="122" spans="6:49" x14ac:dyDescent="0.3">
      <c r="F122" s="18">
        <v>43551</v>
      </c>
      <c r="G122" s="22">
        <v>1336.58056640625</v>
      </c>
      <c r="H122" s="26">
        <v>296.11251831054602</v>
      </c>
      <c r="I122" s="22">
        <v>1366.44995117187</v>
      </c>
      <c r="J122" s="26">
        <v>3901.94995117187</v>
      </c>
      <c r="K122" s="22">
        <v>160.100006103515</v>
      </c>
      <c r="Y122" s="93">
        <f t="shared" si="14"/>
        <v>-249</v>
      </c>
      <c r="Z122" s="18">
        <v>43549</v>
      </c>
      <c r="AA122" s="22">
        <v>1312.01342773437</v>
      </c>
      <c r="AB122" s="26">
        <v>300.24432373046801</v>
      </c>
      <c r="AC122" s="22">
        <v>1376.75</v>
      </c>
      <c r="AD122" s="26">
        <v>3871.05004882812</v>
      </c>
      <c r="AE122" s="22">
        <v>158.64999389648401</v>
      </c>
      <c r="AF122" s="26">
        <v>11354.25</v>
      </c>
      <c r="AG122" s="64">
        <f t="shared" si="23"/>
        <v>-1.2977468251096616E-2</v>
      </c>
      <c r="AH122" s="65">
        <f t="shared" si="23"/>
        <v>-1.3818431687111454E-2</v>
      </c>
      <c r="AI122" s="64">
        <f t="shared" si="23"/>
        <v>-1.2953654212284503E-2</v>
      </c>
      <c r="AJ122" s="65">
        <f t="shared" si="22"/>
        <v>-1.5050009941425748E-2</v>
      </c>
      <c r="AK122" s="64">
        <f t="shared" si="22"/>
        <v>4.0519934063452744E-2</v>
      </c>
      <c r="AL122" s="64">
        <f t="shared" si="22"/>
        <v>-9.0000795349584536E-3</v>
      </c>
      <c r="AM122" s="101">
        <f t="shared" si="16"/>
        <v>-1.1625049349425156E-2</v>
      </c>
      <c r="AN122" s="102">
        <f t="shared" si="17"/>
        <v>-9.7677400015498718E-3</v>
      </c>
      <c r="AO122" s="101">
        <f t="shared" si="18"/>
        <v>-9.184795589064888E-3</v>
      </c>
      <c r="AP122" s="102">
        <f t="shared" si="19"/>
        <v>-1.0402262406394015E-2</v>
      </c>
      <c r="AQ122" s="101">
        <f t="shared" si="20"/>
        <v>-1.1686901257061125E-2</v>
      </c>
      <c r="AR122" s="102">
        <f t="shared" si="24"/>
        <v>-1.3524189016714608E-3</v>
      </c>
      <c r="AS122" s="101">
        <f t="shared" si="24"/>
        <v>-4.0506916855615818E-3</v>
      </c>
      <c r="AT122" s="102">
        <f t="shared" si="24"/>
        <v>-3.7688586232196147E-3</v>
      </c>
      <c r="AU122" s="101">
        <f t="shared" si="24"/>
        <v>-4.6477475350317331E-3</v>
      </c>
      <c r="AV122" s="102">
        <f t="shared" si="24"/>
        <v>5.2206835320513872E-2</v>
      </c>
      <c r="AW122" s="102">
        <f t="shared" si="21"/>
        <v>7.6774237150058957E-3</v>
      </c>
    </row>
    <row r="123" spans="6:49" x14ac:dyDescent="0.3">
      <c r="F123" s="18">
        <v>43552</v>
      </c>
      <c r="G123" s="22">
        <v>1347.22961425781</v>
      </c>
      <c r="H123" s="26">
        <v>302.95294189453102</v>
      </c>
      <c r="I123" s="22">
        <v>1386.69995117187</v>
      </c>
      <c r="J123" s="26">
        <v>3908.94995117187</v>
      </c>
      <c r="K123" s="22">
        <v>155.89999389648401</v>
      </c>
      <c r="Y123" s="93">
        <f t="shared" si="14"/>
        <v>-248</v>
      </c>
      <c r="Z123" s="18">
        <v>43550</v>
      </c>
      <c r="AA123" s="22">
        <v>1354.41149902343</v>
      </c>
      <c r="AB123" s="26">
        <v>300.97888183593699</v>
      </c>
      <c r="AC123" s="22">
        <v>1372.80004882812</v>
      </c>
      <c r="AD123" s="26">
        <v>3925.60009765625</v>
      </c>
      <c r="AE123" s="22">
        <v>160.05000305175699</v>
      </c>
      <c r="AF123" s="26">
        <v>11483.25</v>
      </c>
      <c r="AG123" s="64">
        <f t="shared" si="23"/>
        <v>3.180411690120654E-2</v>
      </c>
      <c r="AH123" s="65">
        <f t="shared" si="23"/>
        <v>2.4435466368131313E-3</v>
      </c>
      <c r="AI123" s="64">
        <f t="shared" si="23"/>
        <v>-2.873163840624437E-3</v>
      </c>
      <c r="AJ123" s="65">
        <f t="shared" si="22"/>
        <v>1.399342998554221E-2</v>
      </c>
      <c r="AK123" s="64">
        <f t="shared" si="22"/>
        <v>8.7858059257695676E-3</v>
      </c>
      <c r="AL123" s="64">
        <f t="shared" si="22"/>
        <v>1.1297328693216403E-2</v>
      </c>
      <c r="AM123" s="101">
        <f t="shared" si="16"/>
        <v>1.4951699869641604E-2</v>
      </c>
      <c r="AN123" s="102">
        <f t="shared" si="17"/>
        <v>1.4106162427903196E-2</v>
      </c>
      <c r="AO123" s="101">
        <f t="shared" si="18"/>
        <v>1.228523090522317E-2</v>
      </c>
      <c r="AP123" s="102">
        <f t="shared" si="19"/>
        <v>1.3292057930171854E-2</v>
      </c>
      <c r="AQ123" s="101">
        <f t="shared" si="20"/>
        <v>1.0898434490266862E-2</v>
      </c>
      <c r="AR123" s="102">
        <f t="shared" si="24"/>
        <v>1.6852417031564936E-2</v>
      </c>
      <c r="AS123" s="101">
        <f t="shared" si="24"/>
        <v>-1.1662615791090064E-2</v>
      </c>
      <c r="AT123" s="102">
        <f t="shared" si="24"/>
        <v>-1.5158394745847608E-2</v>
      </c>
      <c r="AU123" s="101">
        <f t="shared" si="24"/>
        <v>7.0137205537035632E-4</v>
      </c>
      <c r="AV123" s="102">
        <f t="shared" si="24"/>
        <v>-2.1126285644972945E-3</v>
      </c>
      <c r="AW123" s="102">
        <f t="shared" si="21"/>
        <v>-2.2759700028999351E-3</v>
      </c>
    </row>
    <row r="124" spans="6:49" x14ac:dyDescent="0.3">
      <c r="F124" s="18">
        <v>43556</v>
      </c>
      <c r="G124" s="22">
        <v>1378.78051757812</v>
      </c>
      <c r="H124" s="26">
        <v>312.91519165039</v>
      </c>
      <c r="I124" s="22">
        <v>1412.19995117187</v>
      </c>
      <c r="J124" s="26">
        <v>4053.5</v>
      </c>
      <c r="K124" s="22">
        <v>157.25</v>
      </c>
      <c r="Y124" s="93">
        <f t="shared" si="14"/>
        <v>-247</v>
      </c>
      <c r="Z124" s="18">
        <v>43551</v>
      </c>
      <c r="AA124" s="22">
        <v>1336.58056640625</v>
      </c>
      <c r="AB124" s="26">
        <v>296.11251831054602</v>
      </c>
      <c r="AC124" s="22">
        <v>1366.44995117187</v>
      </c>
      <c r="AD124" s="26">
        <v>3901.94995117187</v>
      </c>
      <c r="AE124" s="22">
        <v>160.100006103515</v>
      </c>
      <c r="AF124" s="26">
        <v>11445.049805000001</v>
      </c>
      <c r="AG124" s="64">
        <f t="shared" si="23"/>
        <v>-1.3252505508592581E-2</v>
      </c>
      <c r="AH124" s="65">
        <f t="shared" si="23"/>
        <v>-1.6300590753354504E-2</v>
      </c>
      <c r="AI124" s="64">
        <f t="shared" si="23"/>
        <v>-4.636385164861383E-3</v>
      </c>
      <c r="AJ124" s="65">
        <f t="shared" si="22"/>
        <v>-6.042815006851456E-3</v>
      </c>
      <c r="AK124" s="64">
        <f t="shared" si="22"/>
        <v>3.1237264241557082E-4</v>
      </c>
      <c r="AL124" s="64">
        <f t="shared" si="22"/>
        <v>-3.3321467941584302E-3</v>
      </c>
      <c r="AM124" s="101">
        <f t="shared" si="16"/>
        <v>-4.2036472990055855E-3</v>
      </c>
      <c r="AN124" s="102">
        <f t="shared" si="17"/>
        <v>-3.1010921364923805E-3</v>
      </c>
      <c r="AO124" s="101">
        <f t="shared" si="18"/>
        <v>-3.1894160438133787E-3</v>
      </c>
      <c r="AP124" s="102">
        <f t="shared" si="19"/>
        <v>-3.7857617922808029E-3</v>
      </c>
      <c r="AQ124" s="101">
        <f t="shared" si="20"/>
        <v>-5.3800781146587564E-3</v>
      </c>
      <c r="AR124" s="102">
        <f t="shared" si="24"/>
        <v>-9.0488582095869952E-3</v>
      </c>
      <c r="AS124" s="101">
        <f t="shared" si="24"/>
        <v>-1.3199498616862124E-2</v>
      </c>
      <c r="AT124" s="102">
        <f t="shared" si="24"/>
        <v>-1.4469691210480043E-3</v>
      </c>
      <c r="AU124" s="101">
        <f t="shared" si="24"/>
        <v>-2.2570532145706531E-3</v>
      </c>
      <c r="AV124" s="102">
        <f t="shared" si="24"/>
        <v>5.6924507570743268E-3</v>
      </c>
      <c r="AW124" s="102">
        <f t="shared" si="21"/>
        <v>-4.0519856809986907E-3</v>
      </c>
    </row>
    <row r="125" spans="6:49" x14ac:dyDescent="0.3">
      <c r="F125" s="18">
        <v>43557</v>
      </c>
      <c r="G125" s="22">
        <v>1376.65075683593</v>
      </c>
      <c r="H125" s="26">
        <v>327.28466796875</v>
      </c>
      <c r="I125" s="22">
        <v>1409.75</v>
      </c>
      <c r="J125" s="26">
        <v>4026</v>
      </c>
      <c r="K125" s="22">
        <v>157.5</v>
      </c>
      <c r="Y125" s="93">
        <f t="shared" si="14"/>
        <v>-246</v>
      </c>
      <c r="Z125" s="18">
        <v>43552</v>
      </c>
      <c r="AA125" s="22">
        <v>1347.22961425781</v>
      </c>
      <c r="AB125" s="26">
        <v>302.95294189453102</v>
      </c>
      <c r="AC125" s="22">
        <v>1386.69995117187</v>
      </c>
      <c r="AD125" s="26">
        <v>3908.94995117187</v>
      </c>
      <c r="AE125" s="22">
        <v>155.89999389648401</v>
      </c>
      <c r="AF125" s="26">
        <v>11570</v>
      </c>
      <c r="AG125" s="64">
        <f t="shared" si="23"/>
        <v>7.9358099282769122E-3</v>
      </c>
      <c r="AH125" s="65">
        <f t="shared" si="23"/>
        <v>2.2837974648475323E-2</v>
      </c>
      <c r="AI125" s="64">
        <f t="shared" si="23"/>
        <v>1.4710688410965579E-2</v>
      </c>
      <c r="AJ125" s="65">
        <f t="shared" si="22"/>
        <v>1.7923675790301942E-3</v>
      </c>
      <c r="AK125" s="64">
        <f t="shared" si="22"/>
        <v>-2.6583921212278757E-2</v>
      </c>
      <c r="AL125" s="64">
        <f t="shared" si="22"/>
        <v>1.0858236128566491E-2</v>
      </c>
      <c r="AM125" s="101">
        <f t="shared" si="16"/>
        <v>1.4376766713473472E-2</v>
      </c>
      <c r="AN125" s="102">
        <f t="shared" si="17"/>
        <v>1.358969978754505E-2</v>
      </c>
      <c r="AO125" s="101">
        <f t="shared" si="18"/>
        <v>1.1820771162851115E-2</v>
      </c>
      <c r="AP125" s="102">
        <f t="shared" si="19"/>
        <v>1.2779480178014439E-2</v>
      </c>
      <c r="AQ125" s="101">
        <f t="shared" si="20"/>
        <v>1.0409847332473597E-2</v>
      </c>
      <c r="AR125" s="102">
        <f t="shared" si="24"/>
        <v>-6.44095678519656E-3</v>
      </c>
      <c r="AS125" s="101">
        <f t="shared" si="24"/>
        <v>9.2482748609302723E-3</v>
      </c>
      <c r="AT125" s="102">
        <f t="shared" si="24"/>
        <v>2.8899172481144635E-3</v>
      </c>
      <c r="AU125" s="101">
        <f t="shared" si="24"/>
        <v>-1.0987112598984244E-2</v>
      </c>
      <c r="AV125" s="102">
        <f t="shared" si="24"/>
        <v>-3.6993768544752351E-2</v>
      </c>
      <c r="AW125" s="102">
        <f t="shared" si="21"/>
        <v>-8.4567291639776835E-3</v>
      </c>
    </row>
    <row r="126" spans="6:49" x14ac:dyDescent="0.3">
      <c r="F126" s="18">
        <v>43558</v>
      </c>
      <c r="G126" s="22">
        <v>1362.28686523437</v>
      </c>
      <c r="H126" s="26">
        <v>321.36242675781199</v>
      </c>
      <c r="I126" s="22">
        <v>1378.05004882812</v>
      </c>
      <c r="J126" s="26">
        <v>4001.60009765625</v>
      </c>
      <c r="K126" s="22">
        <v>155.44999694824199</v>
      </c>
      <c r="Y126" s="93">
        <f t="shared" si="14"/>
        <v>-245</v>
      </c>
      <c r="Z126" s="18">
        <v>43556</v>
      </c>
      <c r="AA126" s="22">
        <v>1378.78051757812</v>
      </c>
      <c r="AB126" s="26">
        <v>312.91519165039</v>
      </c>
      <c r="AC126" s="22">
        <v>1412.19995117187</v>
      </c>
      <c r="AD126" s="26">
        <v>4053.5</v>
      </c>
      <c r="AE126" s="22">
        <v>157.25</v>
      </c>
      <c r="AF126" s="26">
        <v>11669.150390999999</v>
      </c>
      <c r="AG126" s="64">
        <f t="shared" si="23"/>
        <v>2.3149079232735743E-2</v>
      </c>
      <c r="AH126" s="65">
        <f t="shared" si="23"/>
        <v>3.2354714462892918E-2</v>
      </c>
      <c r="AI126" s="64">
        <f t="shared" si="23"/>
        <v>1.8221948958243996E-2</v>
      </c>
      <c r="AJ126" s="65">
        <f t="shared" si="22"/>
        <v>3.6311922203119164E-2</v>
      </c>
      <c r="AK126" s="64">
        <f t="shared" si="22"/>
        <v>8.6221586670186621E-3</v>
      </c>
      <c r="AL126" s="64">
        <f t="shared" si="22"/>
        <v>8.533099614861428E-3</v>
      </c>
      <c r="AM126" s="101">
        <f t="shared" si="16"/>
        <v>1.1332310528222317E-2</v>
      </c>
      <c r="AN126" s="102">
        <f t="shared" si="17"/>
        <v>1.08548638104916E-2</v>
      </c>
      <c r="AO126" s="101">
        <f t="shared" si="18"/>
        <v>9.3613072751026673E-3</v>
      </c>
      <c r="AP126" s="102">
        <f t="shared" si="19"/>
        <v>1.0065215934883154E-2</v>
      </c>
      <c r="AQ126" s="101">
        <f t="shared" si="20"/>
        <v>7.8226210112575818E-3</v>
      </c>
      <c r="AR126" s="102">
        <f t="shared" si="24"/>
        <v>1.1816768704513427E-2</v>
      </c>
      <c r="AS126" s="101">
        <f t="shared" si="24"/>
        <v>2.1499850652401318E-2</v>
      </c>
      <c r="AT126" s="102">
        <f t="shared" si="24"/>
        <v>8.8606416831413289E-3</v>
      </c>
      <c r="AU126" s="101">
        <f t="shared" si="24"/>
        <v>2.6246706268236011E-2</v>
      </c>
      <c r="AV126" s="102">
        <f t="shared" si="24"/>
        <v>7.9953765576108032E-4</v>
      </c>
      <c r="AW126" s="102">
        <f t="shared" si="21"/>
        <v>1.3844700992810632E-2</v>
      </c>
    </row>
    <row r="127" spans="6:49" x14ac:dyDescent="0.3">
      <c r="F127" s="18">
        <v>43559</v>
      </c>
      <c r="G127" s="22">
        <v>1340.34484863281</v>
      </c>
      <c r="H127" s="26">
        <v>327.60604858398398</v>
      </c>
      <c r="I127" s="22">
        <v>1368.69995117187</v>
      </c>
      <c r="J127" s="26">
        <v>4079.94995117187</v>
      </c>
      <c r="K127" s="22">
        <v>155.25</v>
      </c>
      <c r="Y127" s="93">
        <f t="shared" si="14"/>
        <v>-244</v>
      </c>
      <c r="Z127" s="18">
        <v>43557</v>
      </c>
      <c r="AA127" s="22">
        <v>1376.65075683593</v>
      </c>
      <c r="AB127" s="26">
        <v>327.28466796875</v>
      </c>
      <c r="AC127" s="22">
        <v>1409.75</v>
      </c>
      <c r="AD127" s="26">
        <v>4026</v>
      </c>
      <c r="AE127" s="22">
        <v>157.5</v>
      </c>
      <c r="AF127" s="26">
        <v>11713.200194999999</v>
      </c>
      <c r="AG127" s="64">
        <f t="shared" si="23"/>
        <v>-1.545864116510171E-3</v>
      </c>
      <c r="AH127" s="65">
        <f t="shared" si="23"/>
        <v>4.4898135808259729E-2</v>
      </c>
      <c r="AI127" s="64">
        <f t="shared" si="23"/>
        <v>-1.7363538190231485E-3</v>
      </c>
      <c r="AJ127" s="65">
        <f t="shared" si="22"/>
        <v>-6.807378228025014E-3</v>
      </c>
      <c r="AK127" s="64">
        <f t="shared" si="22"/>
        <v>1.5885626851377399E-3</v>
      </c>
      <c r="AL127" s="64">
        <f t="shared" si="22"/>
        <v>3.7677868142204714E-3</v>
      </c>
      <c r="AM127" s="101">
        <f t="shared" si="16"/>
        <v>5.0927689163407959E-3</v>
      </c>
      <c r="AN127" s="102">
        <f t="shared" si="17"/>
        <v>5.2498815600776601E-3</v>
      </c>
      <c r="AO127" s="101">
        <f t="shared" si="18"/>
        <v>4.3206936690111863E-3</v>
      </c>
      <c r="AP127" s="102">
        <f t="shared" si="19"/>
        <v>4.5023949710916783E-3</v>
      </c>
      <c r="AQ127" s="101">
        <f t="shared" si="20"/>
        <v>2.5201612915915104E-3</v>
      </c>
      <c r="AR127" s="102">
        <f t="shared" si="24"/>
        <v>-6.6386330328509664E-3</v>
      </c>
      <c r="AS127" s="101">
        <f t="shared" si="24"/>
        <v>3.9648254248182066E-2</v>
      </c>
      <c r="AT127" s="102">
        <f t="shared" si="24"/>
        <v>-6.0570474880343346E-3</v>
      </c>
      <c r="AU127" s="101">
        <f t="shared" si="24"/>
        <v>-1.1309773199116692E-2</v>
      </c>
      <c r="AV127" s="102">
        <f t="shared" si="24"/>
        <v>-9.3159860645377051E-4</v>
      </c>
      <c r="AW127" s="102">
        <f t="shared" si="21"/>
        <v>2.9422403843452605E-3</v>
      </c>
    </row>
    <row r="128" spans="6:49" x14ac:dyDescent="0.3">
      <c r="F128" s="18">
        <v>43560</v>
      </c>
      <c r="G128" s="22">
        <v>1341.18688964843</v>
      </c>
      <c r="H128" s="26">
        <v>327.46832275390602</v>
      </c>
      <c r="I128" s="22">
        <v>1373.80004882812</v>
      </c>
      <c r="J128" s="26">
        <v>4190.39990234375</v>
      </c>
      <c r="K128" s="22">
        <v>156.55000305175699</v>
      </c>
      <c r="Y128" s="93">
        <f t="shared" si="14"/>
        <v>-243</v>
      </c>
      <c r="Z128" s="18">
        <v>43558</v>
      </c>
      <c r="AA128" s="22">
        <v>1362.28686523437</v>
      </c>
      <c r="AB128" s="26">
        <v>321.36242675781199</v>
      </c>
      <c r="AC128" s="22">
        <v>1378.05004882812</v>
      </c>
      <c r="AD128" s="26">
        <v>4001.60009765625</v>
      </c>
      <c r="AE128" s="22">
        <v>155.44999694824199</v>
      </c>
      <c r="AF128" s="26">
        <v>11643.950194999999</v>
      </c>
      <c r="AG128" s="64">
        <f t="shared" si="23"/>
        <v>-1.0488755327119412E-2</v>
      </c>
      <c r="AH128" s="65">
        <f t="shared" si="23"/>
        <v>-1.8260794893623224E-2</v>
      </c>
      <c r="AI128" s="64">
        <f t="shared" si="23"/>
        <v>-2.2742891868943328E-2</v>
      </c>
      <c r="AJ128" s="65">
        <f t="shared" si="22"/>
        <v>-6.0790216720816677E-3</v>
      </c>
      <c r="AK128" s="64">
        <f t="shared" si="22"/>
        <v>-1.3101341392690998E-2</v>
      </c>
      <c r="AL128" s="64">
        <f t="shared" si="22"/>
        <v>-5.9296790706406177E-3</v>
      </c>
      <c r="AM128" s="101">
        <f t="shared" si="16"/>
        <v>-7.6047694090034795E-3</v>
      </c>
      <c r="AN128" s="102">
        <f t="shared" si="17"/>
        <v>-6.1563212292398087E-3</v>
      </c>
      <c r="AO128" s="101">
        <f t="shared" si="18"/>
        <v>-5.9370124940058616E-3</v>
      </c>
      <c r="AP128" s="102">
        <f t="shared" si="19"/>
        <v>-6.8180091192131644E-3</v>
      </c>
      <c r="AQ128" s="101">
        <f t="shared" si="20"/>
        <v>-8.2704046981994499E-3</v>
      </c>
      <c r="AR128" s="102">
        <f t="shared" si="24"/>
        <v>-2.8839859181159326E-3</v>
      </c>
      <c r="AS128" s="101">
        <f t="shared" si="24"/>
        <v>-1.2104473664383416E-2</v>
      </c>
      <c r="AT128" s="102">
        <f t="shared" si="24"/>
        <v>-1.6805879374937466E-2</v>
      </c>
      <c r="AU128" s="101">
        <f t="shared" si="24"/>
        <v>7.3898744713149674E-4</v>
      </c>
      <c r="AV128" s="102">
        <f t="shared" si="24"/>
        <v>-4.8309366944915486E-3</v>
      </c>
      <c r="AW128" s="102">
        <f t="shared" si="21"/>
        <v>-7.1772576409593735E-3</v>
      </c>
    </row>
    <row r="129" spans="6:49" x14ac:dyDescent="0.3">
      <c r="F129" s="18">
        <v>43563</v>
      </c>
      <c r="G129" s="22">
        <v>1316.76831054687</v>
      </c>
      <c r="H129" s="26">
        <v>325.90740966796801</v>
      </c>
      <c r="I129" s="22">
        <v>1373.65002441406</v>
      </c>
      <c r="J129" s="26">
        <v>4166.85009765625</v>
      </c>
      <c r="K129" s="22">
        <v>158.100006103515</v>
      </c>
      <c r="Y129" s="93">
        <f t="shared" si="14"/>
        <v>-242</v>
      </c>
      <c r="Z129" s="18">
        <v>43559</v>
      </c>
      <c r="AA129" s="22">
        <v>1340.34484863281</v>
      </c>
      <c r="AB129" s="26">
        <v>327.60604858398398</v>
      </c>
      <c r="AC129" s="22">
        <v>1368.69995117187</v>
      </c>
      <c r="AD129" s="26">
        <v>4079.94995117187</v>
      </c>
      <c r="AE129" s="22">
        <v>155.25</v>
      </c>
      <c r="AF129" s="26">
        <v>11598</v>
      </c>
      <c r="AG129" s="64">
        <f t="shared" si="23"/>
        <v>-1.6237875553120267E-2</v>
      </c>
      <c r="AH129" s="65">
        <f t="shared" si="23"/>
        <v>1.9242273582844943E-2</v>
      </c>
      <c r="AI129" s="64">
        <f t="shared" si="23"/>
        <v>-6.8081432759510441E-3</v>
      </c>
      <c r="AJ129" s="65">
        <f t="shared" si="22"/>
        <v>1.9390415925673924E-2</v>
      </c>
      <c r="AK129" s="64">
        <f t="shared" si="22"/>
        <v>-1.2873960594085901E-3</v>
      </c>
      <c r="AL129" s="64">
        <f t="shared" si="22"/>
        <v>-3.9540791097775188E-3</v>
      </c>
      <c r="AM129" s="101">
        <f t="shared" si="16"/>
        <v>-5.0179847256184157E-3</v>
      </c>
      <c r="AN129" s="102">
        <f t="shared" si="17"/>
        <v>-3.8326117105138297E-3</v>
      </c>
      <c r="AO129" s="101">
        <f t="shared" si="18"/>
        <v>-3.8472785228002562E-3</v>
      </c>
      <c r="AP129" s="102">
        <f t="shared" si="19"/>
        <v>-4.5117787964363111E-3</v>
      </c>
      <c r="AQ129" s="101">
        <f t="shared" si="20"/>
        <v>-6.0721147531529376E-3</v>
      </c>
      <c r="AR129" s="102">
        <f t="shared" si="24"/>
        <v>-1.1219890827501851E-2</v>
      </c>
      <c r="AS129" s="101">
        <f t="shared" si="24"/>
        <v>2.3074885293358771E-2</v>
      </c>
      <c r="AT129" s="102">
        <f t="shared" si="24"/>
        <v>-2.9608647531507879E-3</v>
      </c>
      <c r="AU129" s="101">
        <f t="shared" si="24"/>
        <v>2.3902194722110234E-2</v>
      </c>
      <c r="AV129" s="102">
        <f t="shared" si="24"/>
        <v>4.784718693744347E-3</v>
      </c>
      <c r="AW129" s="102">
        <f t="shared" si="21"/>
        <v>7.5162086257121426E-3</v>
      </c>
    </row>
    <row r="130" spans="6:49" x14ac:dyDescent="0.3">
      <c r="F130" s="18">
        <v>43564</v>
      </c>
      <c r="G130" s="22">
        <v>1321.91955566406</v>
      </c>
      <c r="H130" s="26">
        <v>322.83151245117102</v>
      </c>
      <c r="I130" s="22">
        <v>1375.19995117187</v>
      </c>
      <c r="J130" s="26">
        <v>4163.2001953125</v>
      </c>
      <c r="K130" s="22">
        <v>157.55000305175699</v>
      </c>
      <c r="Y130" s="93">
        <f t="shared" si="14"/>
        <v>-241</v>
      </c>
      <c r="Z130" s="18">
        <v>43560</v>
      </c>
      <c r="AA130" s="22">
        <v>1341.18688964843</v>
      </c>
      <c r="AB130" s="26">
        <v>327.46832275390602</v>
      </c>
      <c r="AC130" s="22">
        <v>1373.80004882812</v>
      </c>
      <c r="AD130" s="26">
        <v>4190.39990234375</v>
      </c>
      <c r="AE130" s="22">
        <v>156.55000305175699</v>
      </c>
      <c r="AF130" s="26">
        <v>11665.950194999999</v>
      </c>
      <c r="AG130" s="64">
        <f t="shared" si="23"/>
        <v>6.2802989148007032E-4</v>
      </c>
      <c r="AH130" s="65">
        <f t="shared" si="23"/>
        <v>-4.2048914789923904E-4</v>
      </c>
      <c r="AI130" s="64">
        <f t="shared" si="23"/>
        <v>3.7193097797622175E-3</v>
      </c>
      <c r="AJ130" s="65">
        <f t="shared" si="22"/>
        <v>2.6711449995362114E-2</v>
      </c>
      <c r="AK130" s="64">
        <f t="shared" si="22"/>
        <v>8.3387464526428791E-3</v>
      </c>
      <c r="AL130" s="64">
        <f t="shared" si="22"/>
        <v>5.8416896241268992E-3</v>
      </c>
      <c r="AM130" s="101">
        <f t="shared" si="16"/>
        <v>7.8082680709122762E-3</v>
      </c>
      <c r="AN130" s="102">
        <f t="shared" si="17"/>
        <v>7.6892153299501472E-3</v>
      </c>
      <c r="AO130" s="101">
        <f t="shared" si="18"/>
        <v>6.5144096240099042E-3</v>
      </c>
      <c r="AP130" s="102">
        <f t="shared" si="19"/>
        <v>6.923379806811545E-3</v>
      </c>
      <c r="AQ130" s="101">
        <f t="shared" si="20"/>
        <v>4.8278348005691358E-3</v>
      </c>
      <c r="AR130" s="102">
        <f t="shared" si="24"/>
        <v>-7.1802381794322055E-3</v>
      </c>
      <c r="AS130" s="101">
        <f t="shared" si="24"/>
        <v>-8.1097044778493856E-3</v>
      </c>
      <c r="AT130" s="102">
        <f t="shared" si="24"/>
        <v>-2.7950998442476866E-3</v>
      </c>
      <c r="AU130" s="101">
        <f t="shared" si="24"/>
        <v>1.9788070188550569E-2</v>
      </c>
      <c r="AV130" s="102">
        <f t="shared" si="24"/>
        <v>3.5109116520737433E-3</v>
      </c>
      <c r="AW130" s="102">
        <f t="shared" si="21"/>
        <v>1.0427878678190066E-3</v>
      </c>
    </row>
    <row r="131" spans="6:49" x14ac:dyDescent="0.3">
      <c r="F131" s="18">
        <v>43565</v>
      </c>
      <c r="G131" s="22">
        <v>1318.89819335937</v>
      </c>
      <c r="H131" s="26">
        <v>312.18063354492102</v>
      </c>
      <c r="I131" s="22">
        <v>1371.55004882812</v>
      </c>
      <c r="J131" s="26">
        <v>4131.0498046875</v>
      </c>
      <c r="K131" s="22">
        <v>158</v>
      </c>
      <c r="Y131" s="93">
        <f t="shared" si="14"/>
        <v>-240</v>
      </c>
      <c r="Z131" s="18">
        <v>43563</v>
      </c>
      <c r="AA131" s="22">
        <v>1316.76831054687</v>
      </c>
      <c r="AB131" s="26">
        <v>325.90740966796801</v>
      </c>
      <c r="AC131" s="22">
        <v>1373.65002441406</v>
      </c>
      <c r="AD131" s="26">
        <v>4166.85009765625</v>
      </c>
      <c r="AE131" s="22">
        <v>158.100006103515</v>
      </c>
      <c r="AF131" s="26">
        <v>11604.5</v>
      </c>
      <c r="AG131" s="64">
        <f t="shared" si="23"/>
        <v>-1.8374475322500951E-2</v>
      </c>
      <c r="AH131" s="65">
        <f t="shared" si="23"/>
        <v>-4.7780043795029184E-3</v>
      </c>
      <c r="AI131" s="64">
        <f t="shared" si="23"/>
        <v>-1.0920992935978668E-4</v>
      </c>
      <c r="AJ131" s="65">
        <f t="shared" si="22"/>
        <v>-5.6357933579113794E-3</v>
      </c>
      <c r="AK131" s="64">
        <f t="shared" si="22"/>
        <v>9.8523155546025067E-3</v>
      </c>
      <c r="AL131" s="64">
        <f t="shared" si="22"/>
        <v>-5.2814051573635444E-3</v>
      </c>
      <c r="AM131" s="101">
        <f t="shared" si="16"/>
        <v>-6.7559411731643749E-3</v>
      </c>
      <c r="AN131" s="102">
        <f t="shared" si="17"/>
        <v>-5.3938185501217345E-3</v>
      </c>
      <c r="AO131" s="101">
        <f t="shared" si="18"/>
        <v>-5.251286615255769E-3</v>
      </c>
      <c r="AP131" s="102">
        <f t="shared" si="19"/>
        <v>-6.0612420682502593E-3</v>
      </c>
      <c r="AQ131" s="101">
        <f t="shared" si="20"/>
        <v>-7.5490572324046282E-3</v>
      </c>
      <c r="AR131" s="102">
        <f t="shared" si="24"/>
        <v>-1.1618534149336576E-2</v>
      </c>
      <c r="AS131" s="101">
        <f t="shared" si="24"/>
        <v>6.1581417061881607E-4</v>
      </c>
      <c r="AT131" s="102">
        <f t="shared" si="24"/>
        <v>5.1420766858959821E-3</v>
      </c>
      <c r="AU131" s="101">
        <f t="shared" si="24"/>
        <v>4.2544871033887988E-4</v>
      </c>
      <c r="AV131" s="102">
        <f t="shared" si="24"/>
        <v>1.7401372787007135E-2</v>
      </c>
      <c r="AW131" s="102">
        <f t="shared" si="21"/>
        <v>2.3932356409048471E-3</v>
      </c>
    </row>
    <row r="132" spans="6:49" x14ac:dyDescent="0.3">
      <c r="F132" s="18">
        <v>43566</v>
      </c>
      <c r="G132" s="22">
        <v>1334.15356445312</v>
      </c>
      <c r="H132" s="26">
        <v>318.01107788085898</v>
      </c>
      <c r="I132" s="22">
        <v>1378</v>
      </c>
      <c r="J132" s="26">
        <v>4140.14990234375</v>
      </c>
      <c r="K132" s="22">
        <v>158.600006103515</v>
      </c>
      <c r="Y132" s="93">
        <f t="shared" si="14"/>
        <v>-239</v>
      </c>
      <c r="Z132" s="18">
        <v>43564</v>
      </c>
      <c r="AA132" s="22">
        <v>1321.91955566406</v>
      </c>
      <c r="AB132" s="26">
        <v>322.83151245117102</v>
      </c>
      <c r="AC132" s="22">
        <v>1375.19995117187</v>
      </c>
      <c r="AD132" s="26">
        <v>4163.2001953125</v>
      </c>
      <c r="AE132" s="22">
        <v>157.55000305175699</v>
      </c>
      <c r="AF132" s="26">
        <v>11671.950194999999</v>
      </c>
      <c r="AG132" s="64">
        <f t="shared" si="23"/>
        <v>3.9044039479687316E-3</v>
      </c>
      <c r="AH132" s="65">
        <f t="shared" si="23"/>
        <v>-9.4827677555625843E-3</v>
      </c>
      <c r="AI132" s="64">
        <f t="shared" si="23"/>
        <v>1.1276911696365434E-3</v>
      </c>
      <c r="AJ132" s="65">
        <f t="shared" si="22"/>
        <v>-8.7632185856221449E-4</v>
      </c>
      <c r="AK132" s="64">
        <f t="shared" si="22"/>
        <v>-3.4848952474645371E-3</v>
      </c>
      <c r="AL132" s="64">
        <f t="shared" si="22"/>
        <v>5.795590241019364E-3</v>
      </c>
      <c r="AM132" s="101">
        <f t="shared" si="16"/>
        <v>7.7479070765316248E-3</v>
      </c>
      <c r="AN132" s="102">
        <f t="shared" si="17"/>
        <v>7.6349930291521777E-3</v>
      </c>
      <c r="AO132" s="101">
        <f t="shared" si="18"/>
        <v>6.4656469955224286E-3</v>
      </c>
      <c r="AP132" s="102">
        <f t="shared" si="19"/>
        <v>6.8695653720625902E-3</v>
      </c>
      <c r="AQ132" s="101">
        <f t="shared" si="20"/>
        <v>4.7765390866768009E-3</v>
      </c>
      <c r="AR132" s="102">
        <f t="shared" si="24"/>
        <v>-3.8435031285628933E-3</v>
      </c>
      <c r="AS132" s="101">
        <f t="shared" si="24"/>
        <v>-1.7117760784714761E-2</v>
      </c>
      <c r="AT132" s="102">
        <f t="shared" si="24"/>
        <v>-5.337955825885885E-3</v>
      </c>
      <c r="AU132" s="101">
        <f t="shared" si="24"/>
        <v>-7.7458872306248048E-3</v>
      </c>
      <c r="AV132" s="102">
        <f t="shared" si="24"/>
        <v>-8.2614343341413377E-3</v>
      </c>
      <c r="AW132" s="102">
        <f t="shared" si="21"/>
        <v>-8.461308260785937E-3</v>
      </c>
    </row>
    <row r="133" spans="6:49" x14ac:dyDescent="0.3">
      <c r="F133" s="18">
        <v>43567</v>
      </c>
      <c r="G133" s="22">
        <v>1330.48828125</v>
      </c>
      <c r="H133" s="26">
        <v>313.971099853515</v>
      </c>
      <c r="I133" s="22">
        <v>1360.90002441406</v>
      </c>
      <c r="J133" s="26">
        <v>4166.5</v>
      </c>
      <c r="K133" s="22">
        <v>157.600006103515</v>
      </c>
      <c r="Y133" s="93">
        <f t="shared" ref="Y133:Y196" si="25">Y134-1</f>
        <v>-238</v>
      </c>
      <c r="Z133" s="18">
        <v>43565</v>
      </c>
      <c r="AA133" s="22">
        <v>1318.89819335937</v>
      </c>
      <c r="AB133" s="26">
        <v>312.18063354492102</v>
      </c>
      <c r="AC133" s="22">
        <v>1371.55004882812</v>
      </c>
      <c r="AD133" s="26">
        <v>4131.0498046875</v>
      </c>
      <c r="AE133" s="22">
        <v>158</v>
      </c>
      <c r="AF133" s="26">
        <v>11584.299805000001</v>
      </c>
      <c r="AG133" s="64">
        <f t="shared" si="23"/>
        <v>-2.2882030568722794E-3</v>
      </c>
      <c r="AH133" s="65">
        <f t="shared" si="23"/>
        <v>-3.3548579896495859E-2</v>
      </c>
      <c r="AI133" s="64">
        <f t="shared" si="23"/>
        <v>-2.6576168140524112E-3</v>
      </c>
      <c r="AJ133" s="65">
        <f t="shared" si="22"/>
        <v>-7.7524915809694126E-3</v>
      </c>
      <c r="AK133" s="64">
        <f t="shared" si="22"/>
        <v>2.8521454535977062E-3</v>
      </c>
      <c r="AL133" s="64">
        <f t="shared" si="22"/>
        <v>-7.5378278970855963E-3</v>
      </c>
      <c r="AM133" s="101">
        <f t="shared" si="16"/>
        <v>-9.7104258350312195E-3</v>
      </c>
      <c r="AN133" s="102">
        <f t="shared" si="17"/>
        <v>-8.047833078584879E-3</v>
      </c>
      <c r="AO133" s="101">
        <f t="shared" si="18"/>
        <v>-7.6380670090648315E-3</v>
      </c>
      <c r="AP133" s="102">
        <f t="shared" si="19"/>
        <v>-8.6952928105254162E-3</v>
      </c>
      <c r="AQ133" s="101">
        <f t="shared" si="20"/>
        <v>-1.0059824350631462E-2</v>
      </c>
      <c r="AR133" s="102">
        <f t="shared" si="24"/>
        <v>7.4222227781589401E-3</v>
      </c>
      <c r="AS133" s="101">
        <f t="shared" si="24"/>
        <v>-2.550074681791098E-2</v>
      </c>
      <c r="AT133" s="102">
        <f t="shared" si="24"/>
        <v>4.9804501950124203E-3</v>
      </c>
      <c r="AU133" s="101">
        <f t="shared" si="24"/>
        <v>9.428012295560036E-4</v>
      </c>
      <c r="AV133" s="102">
        <f t="shared" si="24"/>
        <v>1.2911969804229168E-2</v>
      </c>
      <c r="AW133" s="102">
        <f t="shared" si="21"/>
        <v>1.5133943780911013E-4</v>
      </c>
    </row>
    <row r="134" spans="6:49" x14ac:dyDescent="0.3">
      <c r="F134" s="18">
        <v>43570</v>
      </c>
      <c r="G134" s="22">
        <v>1327.56604003906</v>
      </c>
      <c r="H134" s="26">
        <v>319.25061035156199</v>
      </c>
      <c r="I134" s="22">
        <v>1356.90002441406</v>
      </c>
      <c r="J134" s="26">
        <v>4225.2998046875</v>
      </c>
      <c r="K134" s="22">
        <v>156.44999694824199</v>
      </c>
      <c r="Y134" s="93">
        <f t="shared" si="25"/>
        <v>-237</v>
      </c>
      <c r="Z134" s="18">
        <v>43566</v>
      </c>
      <c r="AA134" s="22">
        <v>1334.15356445312</v>
      </c>
      <c r="AB134" s="26">
        <v>318.01107788085898</v>
      </c>
      <c r="AC134" s="22">
        <v>1378</v>
      </c>
      <c r="AD134" s="26">
        <v>4140.14990234375</v>
      </c>
      <c r="AE134" s="22">
        <v>158.600006103515</v>
      </c>
      <c r="AF134" s="26">
        <v>11596.700194999999</v>
      </c>
      <c r="AG134" s="64">
        <f t="shared" si="23"/>
        <v>1.150037060995516E-2</v>
      </c>
      <c r="AH134" s="65">
        <f t="shared" si="23"/>
        <v>1.8504244326660819E-2</v>
      </c>
      <c r="AI134" s="64">
        <f t="shared" si="23"/>
        <v>4.6916498252200876E-3</v>
      </c>
      <c r="AJ134" s="65">
        <f t="shared" si="22"/>
        <v>2.2004308081992078E-3</v>
      </c>
      <c r="AK134" s="64">
        <f t="shared" si="22"/>
        <v>3.7903146574812187E-3</v>
      </c>
      <c r="AL134" s="64">
        <f t="shared" si="22"/>
        <v>1.0698754309843514E-3</v>
      </c>
      <c r="AM134" s="101">
        <f t="shared" si="16"/>
        <v>1.5602137525735009E-3</v>
      </c>
      <c r="AN134" s="102">
        <f t="shared" si="17"/>
        <v>2.0765861125691082E-3</v>
      </c>
      <c r="AO134" s="101">
        <f t="shared" si="18"/>
        <v>1.4669190281229891E-3</v>
      </c>
      <c r="AP134" s="102">
        <f t="shared" si="19"/>
        <v>1.3529693973709147E-3</v>
      </c>
      <c r="AQ134" s="101">
        <f t="shared" si="20"/>
        <v>-4.8185914973480383E-4</v>
      </c>
      <c r="AR134" s="102">
        <f t="shared" si="24"/>
        <v>9.9401568573816591E-3</v>
      </c>
      <c r="AS134" s="101">
        <f t="shared" si="24"/>
        <v>1.6427658214091711E-2</v>
      </c>
      <c r="AT134" s="102">
        <f t="shared" si="24"/>
        <v>3.2247307970970987E-3</v>
      </c>
      <c r="AU134" s="101">
        <f t="shared" si="24"/>
        <v>8.4746141082829313E-4</v>
      </c>
      <c r="AV134" s="102">
        <f t="shared" si="24"/>
        <v>4.2721738072160221E-3</v>
      </c>
      <c r="AW134" s="102">
        <f t="shared" si="21"/>
        <v>6.9424362173229571E-3</v>
      </c>
    </row>
    <row r="135" spans="6:49" x14ac:dyDescent="0.3">
      <c r="F135" s="18">
        <v>43571</v>
      </c>
      <c r="G135" s="22">
        <v>1331.13220214843</v>
      </c>
      <c r="H135" s="26">
        <v>320.21469116210898</v>
      </c>
      <c r="I135" s="22">
        <v>1381.40002441406</v>
      </c>
      <c r="J135" s="26">
        <v>4255.0498046875</v>
      </c>
      <c r="K135" s="22">
        <v>160.44999694824199</v>
      </c>
      <c r="Y135" s="93">
        <f t="shared" si="25"/>
        <v>-236</v>
      </c>
      <c r="Z135" s="18">
        <v>43567</v>
      </c>
      <c r="AA135" s="22">
        <v>1330.48828125</v>
      </c>
      <c r="AB135" s="26">
        <v>313.971099853515</v>
      </c>
      <c r="AC135" s="22">
        <v>1360.90002441406</v>
      </c>
      <c r="AD135" s="26">
        <v>4166.5</v>
      </c>
      <c r="AE135" s="22">
        <v>157.600006103515</v>
      </c>
      <c r="AF135" s="26">
        <v>11643.450194999999</v>
      </c>
      <c r="AG135" s="64">
        <f t="shared" si="23"/>
        <v>-2.7510530322802013E-3</v>
      </c>
      <c r="AH135" s="65">
        <f t="shared" si="23"/>
        <v>-1.2785275287383369E-2</v>
      </c>
      <c r="AI135" s="64">
        <f t="shared" si="23"/>
        <v>-1.2486909067689209E-2</v>
      </c>
      <c r="AJ135" s="65">
        <f t="shared" si="22"/>
        <v>6.3443593628141337E-3</v>
      </c>
      <c r="AK135" s="64">
        <f t="shared" si="22"/>
        <v>-6.3251315327829448E-3</v>
      </c>
      <c r="AL135" s="64">
        <f t="shared" si="22"/>
        <v>4.0232151921936413E-3</v>
      </c>
      <c r="AM135" s="101">
        <f t="shared" ref="AM135:AM198" si="26">$AZ$11+$AZ$12*AL135</f>
        <v>5.4272183134516476E-3</v>
      </c>
      <c r="AN135" s="102">
        <f t="shared" ref="AN135:AN198" si="27">$BA$11+$BA$12*AL135</f>
        <v>5.5503175618022635E-3</v>
      </c>
      <c r="AO135" s="101">
        <f t="shared" ref="AO135:AO198" si="28">$BB$11+$BB$12*AL135</f>
        <v>4.590878609907461E-3</v>
      </c>
      <c r="AP135" s="102">
        <f t="shared" ref="AP135:AP198" si="29">$BC$11+$BC$12*AL135</f>
        <v>4.8005710605071063E-3</v>
      </c>
      <c r="AQ135" s="101">
        <f t="shared" ref="AQ135:AQ198" si="30">$BD$11+$BD$12*AL135</f>
        <v>2.8043816024345258E-3</v>
      </c>
      <c r="AR135" s="102">
        <f t="shared" si="24"/>
        <v>-8.1782713457318485E-3</v>
      </c>
      <c r="AS135" s="101">
        <f t="shared" si="24"/>
        <v>-1.8335592849185633E-2</v>
      </c>
      <c r="AT135" s="102">
        <f t="shared" si="24"/>
        <v>-1.707778767759667E-2</v>
      </c>
      <c r="AU135" s="101">
        <f t="shared" si="24"/>
        <v>1.5437883023070274E-3</v>
      </c>
      <c r="AV135" s="102">
        <f t="shared" si="24"/>
        <v>-9.1295131352174715E-3</v>
      </c>
      <c r="AW135" s="102">
        <f t="shared" ref="AW135:AW198" si="31">AVERAGE(AR135:AV135)</f>
        <v>-1.0235475341084918E-2</v>
      </c>
    </row>
    <row r="136" spans="6:49" x14ac:dyDescent="0.3">
      <c r="F136" s="18">
        <v>43573</v>
      </c>
      <c r="G136" s="22">
        <v>1372.93591308593</v>
      </c>
      <c r="H136" s="26">
        <v>318.56198120117102</v>
      </c>
      <c r="I136" s="22">
        <v>1360.69995117187</v>
      </c>
      <c r="J136" s="26">
        <v>4259.9501953125</v>
      </c>
      <c r="K136" s="22">
        <v>160.600006103515</v>
      </c>
      <c r="Y136" s="93">
        <f t="shared" si="25"/>
        <v>-235</v>
      </c>
      <c r="Z136" s="18">
        <v>43570</v>
      </c>
      <c r="AA136" s="22">
        <v>1327.56604003906</v>
      </c>
      <c r="AB136" s="26">
        <v>319.25061035156199</v>
      </c>
      <c r="AC136" s="22">
        <v>1356.90002441406</v>
      </c>
      <c r="AD136" s="26">
        <v>4225.2998046875</v>
      </c>
      <c r="AE136" s="22">
        <v>156.44999694824199</v>
      </c>
      <c r="AF136" s="26">
        <v>11690.349609000001</v>
      </c>
      <c r="AG136" s="64">
        <f t="shared" si="23"/>
        <v>-2.198783045830648E-3</v>
      </c>
      <c r="AH136" s="65">
        <f t="shared" si="23"/>
        <v>1.667546375094215E-2</v>
      </c>
      <c r="AI136" s="64">
        <f t="shared" si="23"/>
        <v>-2.9435593614805149E-3</v>
      </c>
      <c r="AJ136" s="65">
        <f t="shared" si="22"/>
        <v>1.4013863140842266E-2</v>
      </c>
      <c r="AK136" s="64">
        <f t="shared" si="22"/>
        <v>-7.3237655430572791E-3</v>
      </c>
      <c r="AL136" s="64">
        <f t="shared" si="22"/>
        <v>4.0198748210269961E-3</v>
      </c>
      <c r="AM136" s="101">
        <f t="shared" si="26"/>
        <v>5.4228445428797338E-3</v>
      </c>
      <c r="AN136" s="102">
        <f t="shared" si="27"/>
        <v>5.5463886022812173E-3</v>
      </c>
      <c r="AO136" s="101">
        <f t="shared" si="28"/>
        <v>4.587345259410569E-3</v>
      </c>
      <c r="AP136" s="102">
        <f t="shared" si="29"/>
        <v>4.7966716550472679E-3</v>
      </c>
      <c r="AQ136" s="101">
        <f t="shared" si="30"/>
        <v>2.8006647040270411E-3</v>
      </c>
      <c r="AR136" s="102">
        <f t="shared" si="24"/>
        <v>-7.6216275887103814E-3</v>
      </c>
      <c r="AS136" s="101">
        <f t="shared" si="24"/>
        <v>1.1129075148660933E-2</v>
      </c>
      <c r="AT136" s="102">
        <f t="shared" si="24"/>
        <v>-7.5309046208910839E-3</v>
      </c>
      <c r="AU136" s="101">
        <f t="shared" si="24"/>
        <v>9.2171914857949976E-3</v>
      </c>
      <c r="AV136" s="102">
        <f t="shared" si="24"/>
        <v>-1.012443024708432E-2</v>
      </c>
      <c r="AW136" s="102">
        <f t="shared" si="31"/>
        <v>-9.8613916444597097E-4</v>
      </c>
    </row>
    <row r="137" spans="6:49" x14ac:dyDescent="0.3">
      <c r="F137" s="18">
        <v>43577</v>
      </c>
      <c r="G137" s="22">
        <v>1332.71716308593</v>
      </c>
      <c r="H137" s="26">
        <v>320.8115234375</v>
      </c>
      <c r="I137" s="22">
        <v>1360.15002441406</v>
      </c>
      <c r="J137" s="26">
        <v>4204.85009765625</v>
      </c>
      <c r="K137" s="22">
        <v>157.89999389648401</v>
      </c>
      <c r="Y137" s="93">
        <f t="shared" si="25"/>
        <v>-234</v>
      </c>
      <c r="Z137" s="18">
        <v>43571</v>
      </c>
      <c r="AA137" s="22">
        <v>1331.13220214843</v>
      </c>
      <c r="AB137" s="26">
        <v>320.21469116210898</v>
      </c>
      <c r="AC137" s="22">
        <v>1381.40002441406</v>
      </c>
      <c r="AD137" s="26">
        <v>4255.0498046875</v>
      </c>
      <c r="AE137" s="22">
        <v>160.44999694824199</v>
      </c>
      <c r="AF137" s="26">
        <v>11787.150390999999</v>
      </c>
      <c r="AG137" s="64">
        <f t="shared" si="23"/>
        <v>2.6826393394000021E-3</v>
      </c>
      <c r="AH137" s="65">
        <f t="shared" si="23"/>
        <v>3.0152739756382513E-3</v>
      </c>
      <c r="AI137" s="64">
        <f t="shared" si="23"/>
        <v>1.7894791183856496E-2</v>
      </c>
      <c r="AJ137" s="65">
        <f t="shared" si="22"/>
        <v>7.0162489553040903E-3</v>
      </c>
      <c r="AK137" s="64">
        <f t="shared" si="22"/>
        <v>2.5245897927264196E-2</v>
      </c>
      <c r="AL137" s="64">
        <f t="shared" si="22"/>
        <v>8.2463065104729037E-3</v>
      </c>
      <c r="AM137" s="101">
        <f t="shared" si="26"/>
        <v>1.0956793204660222E-2</v>
      </c>
      <c r="AN137" s="102">
        <f t="shared" si="27"/>
        <v>1.0517536477137412E-2</v>
      </c>
      <c r="AO137" s="101">
        <f t="shared" si="28"/>
        <v>9.0579456103826589E-3</v>
      </c>
      <c r="AP137" s="102">
        <f t="shared" si="29"/>
        <v>9.730426014450495E-3</v>
      </c>
      <c r="AQ137" s="101">
        <f t="shared" si="30"/>
        <v>7.5035005363763528E-3</v>
      </c>
      <c r="AR137" s="102">
        <f t="shared" si="24"/>
        <v>-8.2741538652602205E-3</v>
      </c>
      <c r="AS137" s="101">
        <f t="shared" si="24"/>
        <v>-7.5022625014991608E-3</v>
      </c>
      <c r="AT137" s="102">
        <f t="shared" si="24"/>
        <v>8.8368455734738373E-3</v>
      </c>
      <c r="AU137" s="101">
        <f t="shared" si="24"/>
        <v>-2.7141770591464047E-3</v>
      </c>
      <c r="AV137" s="102">
        <f t="shared" si="24"/>
        <v>1.7742397390887843E-2</v>
      </c>
      <c r="AW137" s="102">
        <f t="shared" si="31"/>
        <v>1.6177299076911788E-3</v>
      </c>
    </row>
    <row r="138" spans="6:49" x14ac:dyDescent="0.3">
      <c r="F138" s="18">
        <v>43578</v>
      </c>
      <c r="G138" s="22">
        <v>1351.04345703125</v>
      </c>
      <c r="H138" s="26">
        <v>316.5</v>
      </c>
      <c r="I138" s="22">
        <v>1348.19995117187</v>
      </c>
      <c r="J138" s="26">
        <v>4198.25</v>
      </c>
      <c r="K138" s="22">
        <v>163.75</v>
      </c>
      <c r="Y138" s="93">
        <f t="shared" si="25"/>
        <v>-233</v>
      </c>
      <c r="Z138" s="18">
        <v>43573</v>
      </c>
      <c r="AA138" s="22">
        <v>1372.93591308593</v>
      </c>
      <c r="AB138" s="26">
        <v>318.56198120117102</v>
      </c>
      <c r="AC138" s="22">
        <v>1360.69995117187</v>
      </c>
      <c r="AD138" s="26">
        <v>4259.9501953125</v>
      </c>
      <c r="AE138" s="22">
        <v>160.600006103515</v>
      </c>
      <c r="AF138" s="26">
        <v>11752.799805000001</v>
      </c>
      <c r="AG138" s="64">
        <f t="shared" si="23"/>
        <v>3.0921589227139088E-2</v>
      </c>
      <c r="AH138" s="65">
        <f t="shared" si="23"/>
        <v>-5.1746211791536172E-3</v>
      </c>
      <c r="AI138" s="64">
        <f t="shared" si="23"/>
        <v>-1.5098258016045262E-2</v>
      </c>
      <c r="AJ138" s="65">
        <f t="shared" si="22"/>
        <v>1.1510020354681648E-3</v>
      </c>
      <c r="AK138" s="64">
        <f t="shared" si="22"/>
        <v>9.3449098124070919E-4</v>
      </c>
      <c r="AL138" s="64">
        <f t="shared" si="22"/>
        <v>-2.9184947373347495E-3</v>
      </c>
      <c r="AM138" s="101">
        <f t="shared" si="26"/>
        <v>-3.6620250950980949E-3</v>
      </c>
      <c r="AN138" s="102">
        <f t="shared" si="27"/>
        <v>-2.6145527353365742E-3</v>
      </c>
      <c r="AO138" s="101">
        <f t="shared" si="28"/>
        <v>-2.7518665537709366E-3</v>
      </c>
      <c r="AP138" s="102">
        <f t="shared" si="29"/>
        <v>-3.3028821934631284E-3</v>
      </c>
      <c r="AQ138" s="101">
        <f t="shared" si="30"/>
        <v>-4.9197991233258954E-3</v>
      </c>
      <c r="AR138" s="102">
        <f t="shared" si="24"/>
        <v>3.458361432223718E-2</v>
      </c>
      <c r="AS138" s="101">
        <f t="shared" si="24"/>
        <v>-2.560068443817043E-3</v>
      </c>
      <c r="AT138" s="102">
        <f t="shared" si="24"/>
        <v>-1.2346391462274325E-2</v>
      </c>
      <c r="AU138" s="101">
        <f t="shared" si="24"/>
        <v>4.4538842289312932E-3</v>
      </c>
      <c r="AV138" s="102">
        <f t="shared" si="24"/>
        <v>5.8542901045666043E-3</v>
      </c>
      <c r="AW138" s="102">
        <f t="shared" si="31"/>
        <v>5.9970657499287417E-3</v>
      </c>
    </row>
    <row r="139" spans="6:49" x14ac:dyDescent="0.3">
      <c r="F139" s="18">
        <v>43579</v>
      </c>
      <c r="G139" s="22">
        <v>1376.45263671875</v>
      </c>
      <c r="H139" s="26">
        <v>324.5</v>
      </c>
      <c r="I139" s="22">
        <v>1360.65002441406</v>
      </c>
      <c r="J139" s="26">
        <v>4394.64990234375</v>
      </c>
      <c r="K139" s="22">
        <v>168.64999389648401</v>
      </c>
      <c r="Y139" s="93">
        <f t="shared" si="25"/>
        <v>-232</v>
      </c>
      <c r="Z139" s="18">
        <v>43577</v>
      </c>
      <c r="AA139" s="22">
        <v>1332.71716308593</v>
      </c>
      <c r="AB139" s="26">
        <v>320.8115234375</v>
      </c>
      <c r="AC139" s="22">
        <v>1360.15002441406</v>
      </c>
      <c r="AD139" s="26">
        <v>4204.85009765625</v>
      </c>
      <c r="AE139" s="22">
        <v>157.89999389648401</v>
      </c>
      <c r="AF139" s="26">
        <v>11594.450194999999</v>
      </c>
      <c r="AG139" s="64">
        <f t="shared" si="23"/>
        <v>-2.9731611186175653E-2</v>
      </c>
      <c r="AH139" s="65">
        <f t="shared" si="23"/>
        <v>7.0367367502685357E-3</v>
      </c>
      <c r="AI139" s="64">
        <f t="shared" si="23"/>
        <v>-4.042315969148272E-4</v>
      </c>
      <c r="AJ139" s="65">
        <f t="shared" si="22"/>
        <v>-1.3018824777675773E-2</v>
      </c>
      <c r="AK139" s="64">
        <f t="shared" si="22"/>
        <v>-1.6954956909829826E-2</v>
      </c>
      <c r="AL139" s="64">
        <f t="shared" si="22"/>
        <v>-1.3564941320338083E-2</v>
      </c>
      <c r="AM139" s="101">
        <f t="shared" si="26"/>
        <v>-1.7602127088903859E-2</v>
      </c>
      <c r="AN139" s="102">
        <f t="shared" si="27"/>
        <v>-1.513695087039447E-2</v>
      </c>
      <c r="AO139" s="101">
        <f t="shared" si="28"/>
        <v>-1.4013377759414062E-2</v>
      </c>
      <c r="AP139" s="102">
        <f t="shared" si="29"/>
        <v>-1.5731085486613394E-2</v>
      </c>
      <c r="AQ139" s="101">
        <f t="shared" si="30"/>
        <v>-1.6766315086844293E-2</v>
      </c>
      <c r="AR139" s="102">
        <f t="shared" si="24"/>
        <v>-1.2129484097271794E-2</v>
      </c>
      <c r="AS139" s="101">
        <f t="shared" si="24"/>
        <v>2.2173687620663005E-2</v>
      </c>
      <c r="AT139" s="102">
        <f t="shared" si="24"/>
        <v>1.3609146162499234E-2</v>
      </c>
      <c r="AU139" s="101">
        <f t="shared" si="24"/>
        <v>2.7122607089376215E-3</v>
      </c>
      <c r="AV139" s="102">
        <f t="shared" si="24"/>
        <v>-1.886418229855337E-4</v>
      </c>
      <c r="AW139" s="102">
        <f t="shared" si="31"/>
        <v>5.2353937143685067E-3</v>
      </c>
    </row>
    <row r="140" spans="6:49" x14ac:dyDescent="0.3">
      <c r="F140" s="18">
        <v>43580</v>
      </c>
      <c r="G140" s="22">
        <v>1359.51318359375</v>
      </c>
      <c r="H140" s="26">
        <v>328.5</v>
      </c>
      <c r="I140" s="22">
        <v>1355.15002441406</v>
      </c>
      <c r="J140" s="26">
        <v>4619</v>
      </c>
      <c r="K140" s="22">
        <v>168.850006103515</v>
      </c>
      <c r="Y140" s="93">
        <f t="shared" si="25"/>
        <v>-231</v>
      </c>
      <c r="Z140" s="18">
        <v>43578</v>
      </c>
      <c r="AA140" s="22">
        <v>1351.04345703125</v>
      </c>
      <c r="AB140" s="26">
        <v>316.5</v>
      </c>
      <c r="AC140" s="22">
        <v>1348.19995117187</v>
      </c>
      <c r="AD140" s="26">
        <v>4198.25</v>
      </c>
      <c r="AE140" s="22">
        <v>163.75</v>
      </c>
      <c r="AF140" s="26">
        <v>11575.950194999999</v>
      </c>
      <c r="AG140" s="64">
        <f t="shared" si="23"/>
        <v>1.3657387074840573E-2</v>
      </c>
      <c r="AH140" s="65">
        <f t="shared" si="23"/>
        <v>-1.3530554702824962E-2</v>
      </c>
      <c r="AI140" s="64">
        <f t="shared" si="23"/>
        <v>-8.8246725132676007E-3</v>
      </c>
      <c r="AJ140" s="65">
        <f t="shared" si="22"/>
        <v>-1.5708724010827645E-3</v>
      </c>
      <c r="AK140" s="64">
        <f t="shared" si="22"/>
        <v>3.6378991908078383E-2</v>
      </c>
      <c r="AL140" s="64">
        <f t="shared" si="22"/>
        <v>-1.5968652780986544E-3</v>
      </c>
      <c r="AM140" s="101">
        <f t="shared" si="26"/>
        <v>-1.9315275703012101E-3</v>
      </c>
      <c r="AN140" s="102">
        <f t="shared" si="27"/>
        <v>-1.0600462484494774E-3</v>
      </c>
      <c r="AO140" s="101">
        <f t="shared" si="28"/>
        <v>-1.3538841519565705E-3</v>
      </c>
      <c r="AP140" s="102">
        <f t="shared" si="29"/>
        <v>-1.7600688735874503E-3</v>
      </c>
      <c r="AQ140" s="101">
        <f t="shared" si="30"/>
        <v>-3.4491953528911715E-3</v>
      </c>
      <c r="AR140" s="102">
        <f t="shared" si="24"/>
        <v>1.5588914645141783E-2</v>
      </c>
      <c r="AS140" s="101">
        <f t="shared" si="24"/>
        <v>-1.2470508454375483E-2</v>
      </c>
      <c r="AT140" s="102">
        <f t="shared" si="24"/>
        <v>-7.4707883613110305E-3</v>
      </c>
      <c r="AU140" s="101">
        <f t="shared" si="24"/>
        <v>1.8919647250468575E-4</v>
      </c>
      <c r="AV140" s="102">
        <f t="shared" si="24"/>
        <v>3.9828187260969553E-2</v>
      </c>
      <c r="AW140" s="102">
        <f t="shared" si="31"/>
        <v>7.1330003125859021E-3</v>
      </c>
    </row>
    <row r="141" spans="6:49" x14ac:dyDescent="0.3">
      <c r="F141" s="18">
        <v>43581</v>
      </c>
      <c r="G141" s="22">
        <v>1379.72155761718</v>
      </c>
      <c r="H141" s="26">
        <v>325.45001220703102</v>
      </c>
      <c r="I141" s="22">
        <v>1358.19995117187</v>
      </c>
      <c r="J141" s="26">
        <v>4609.9501953125</v>
      </c>
      <c r="K141" s="22">
        <v>168.39999389648401</v>
      </c>
      <c r="Y141" s="93">
        <f t="shared" si="25"/>
        <v>-230</v>
      </c>
      <c r="Z141" s="18">
        <v>43579</v>
      </c>
      <c r="AA141" s="22">
        <v>1376.45263671875</v>
      </c>
      <c r="AB141" s="26">
        <v>324.5</v>
      </c>
      <c r="AC141" s="22">
        <v>1360.65002441406</v>
      </c>
      <c r="AD141" s="26">
        <v>4394.64990234375</v>
      </c>
      <c r="AE141" s="22">
        <v>168.64999389648401</v>
      </c>
      <c r="AF141" s="26">
        <v>11726.150390999999</v>
      </c>
      <c r="AG141" s="64">
        <f t="shared" si="23"/>
        <v>1.8632411495181397E-2</v>
      </c>
      <c r="AH141" s="65">
        <f t="shared" si="23"/>
        <v>2.4962294559913775E-2</v>
      </c>
      <c r="AI141" s="64">
        <f t="shared" si="23"/>
        <v>9.1922114699388626E-3</v>
      </c>
      <c r="AJ141" s="65">
        <f t="shared" si="22"/>
        <v>4.572009800148432E-2</v>
      </c>
      <c r="AK141" s="64">
        <f t="shared" si="22"/>
        <v>2.9484650801867428E-2</v>
      </c>
      <c r="AL141" s="64">
        <f t="shared" si="22"/>
        <v>1.2891737006592428E-2</v>
      </c>
      <c r="AM141" s="101">
        <f t="shared" si="26"/>
        <v>1.7039364926235881E-2</v>
      </c>
      <c r="AN141" s="102">
        <f t="shared" si="27"/>
        <v>1.59815126242603E-2</v>
      </c>
      <c r="AO141" s="101">
        <f t="shared" si="28"/>
        <v>1.3971751092730604E-2</v>
      </c>
      <c r="AP141" s="102">
        <f t="shared" si="29"/>
        <v>1.5153301538209207E-2</v>
      </c>
      <c r="AQ141" s="101">
        <f t="shared" si="30"/>
        <v>1.2672564796516633E-2</v>
      </c>
      <c r="AR141" s="102">
        <f t="shared" si="24"/>
        <v>1.5930465689455164E-3</v>
      </c>
      <c r="AS141" s="101">
        <f t="shared" si="24"/>
        <v>8.980781935653475E-3</v>
      </c>
      <c r="AT141" s="102">
        <f t="shared" si="24"/>
        <v>-4.7795396227917411E-3</v>
      </c>
      <c r="AU141" s="101">
        <f t="shared" si="24"/>
        <v>3.0566796463275113E-2</v>
      </c>
      <c r="AV141" s="102">
        <f t="shared" si="24"/>
        <v>1.6812086005350793E-2</v>
      </c>
      <c r="AW141" s="102">
        <f t="shared" si="31"/>
        <v>1.0634634270086632E-2</v>
      </c>
    </row>
    <row r="142" spans="6:49" x14ac:dyDescent="0.3">
      <c r="F142" s="18">
        <v>43585</v>
      </c>
      <c r="G142" s="22">
        <v>1379.72155761718</v>
      </c>
      <c r="H142" s="26">
        <v>320.29998779296801</v>
      </c>
      <c r="I142" s="22">
        <v>1348.55004882812</v>
      </c>
      <c r="J142" s="26">
        <v>4616.7998046875</v>
      </c>
      <c r="K142" s="22">
        <v>169.19999694824199</v>
      </c>
      <c r="Y142" s="93">
        <f t="shared" si="25"/>
        <v>-229</v>
      </c>
      <c r="Z142" s="18">
        <v>43580</v>
      </c>
      <c r="AA142" s="22">
        <v>1359.51318359375</v>
      </c>
      <c r="AB142" s="26">
        <v>328.5</v>
      </c>
      <c r="AC142" s="22">
        <v>1355.15002441406</v>
      </c>
      <c r="AD142" s="26">
        <v>4619</v>
      </c>
      <c r="AE142" s="22">
        <v>168.850006103515</v>
      </c>
      <c r="AF142" s="26">
        <v>11641.799805000001</v>
      </c>
      <c r="AG142" s="64">
        <f t="shared" si="23"/>
        <v>-1.2382954094824948E-2</v>
      </c>
      <c r="AH142" s="65">
        <f t="shared" si="23"/>
        <v>1.2251301780520585E-2</v>
      </c>
      <c r="AI142" s="64">
        <f t="shared" si="23"/>
        <v>-4.0503773623428024E-3</v>
      </c>
      <c r="AJ142" s="65">
        <f t="shared" si="22"/>
        <v>4.9790361654003641E-2</v>
      </c>
      <c r="AK142" s="64">
        <f t="shared" si="22"/>
        <v>1.1852576619043255E-3</v>
      </c>
      <c r="AL142" s="64">
        <f t="shared" si="22"/>
        <v>-7.2193711172874563E-3</v>
      </c>
      <c r="AM142" s="101">
        <f t="shared" si="26"/>
        <v>-9.2934491511776386E-3</v>
      </c>
      <c r="AN142" s="102">
        <f t="shared" si="27"/>
        <v>-7.673262788455662E-3</v>
      </c>
      <c r="AO142" s="101">
        <f t="shared" si="28"/>
        <v>-7.3012124006985833E-3</v>
      </c>
      <c r="AP142" s="102">
        <f t="shared" si="29"/>
        <v>-8.3235400788927022E-3</v>
      </c>
      <c r="AQ142" s="101">
        <f t="shared" si="30"/>
        <v>-9.7054710651331665E-3</v>
      </c>
      <c r="AR142" s="102">
        <f t="shared" si="24"/>
        <v>-3.0895049436473095E-3</v>
      </c>
      <c r="AS142" s="101">
        <f t="shared" si="24"/>
        <v>1.9924564568976247E-2</v>
      </c>
      <c r="AT142" s="102">
        <f t="shared" si="24"/>
        <v>3.2508350383557809E-3</v>
      </c>
      <c r="AU142" s="101">
        <f t="shared" si="24"/>
        <v>5.8113901732896343E-2</v>
      </c>
      <c r="AV142" s="102">
        <f t="shared" si="24"/>
        <v>1.0890728727037492E-2</v>
      </c>
      <c r="AW142" s="102">
        <f t="shared" si="31"/>
        <v>1.781810502472371E-2</v>
      </c>
    </row>
    <row r="143" spans="6:49" x14ac:dyDescent="0.3">
      <c r="F143" s="18">
        <v>43587</v>
      </c>
      <c r="G143" s="22">
        <v>1391.85656738281</v>
      </c>
      <c r="H143" s="26">
        <v>324.20001220703102</v>
      </c>
      <c r="I143" s="22">
        <v>1358.75</v>
      </c>
      <c r="J143" s="26">
        <v>4616.2998046875</v>
      </c>
      <c r="K143" s="22">
        <v>168.89999389648401</v>
      </c>
      <c r="Y143" s="93">
        <f t="shared" si="25"/>
        <v>-228</v>
      </c>
      <c r="Z143" s="18">
        <v>43581</v>
      </c>
      <c r="AA143" s="22">
        <v>1379.72155761718</v>
      </c>
      <c r="AB143" s="26">
        <v>325.45001220703102</v>
      </c>
      <c r="AC143" s="22">
        <v>1358.19995117187</v>
      </c>
      <c r="AD143" s="26">
        <v>4609.9501953125</v>
      </c>
      <c r="AE143" s="22">
        <v>168.39999389648401</v>
      </c>
      <c r="AF143" s="26">
        <v>11754.650390999999</v>
      </c>
      <c r="AG143" s="64">
        <f t="shared" si="23"/>
        <v>1.4755026540699405E-2</v>
      </c>
      <c r="AH143" s="65">
        <f t="shared" si="23"/>
        <v>-9.3279603981084851E-3</v>
      </c>
      <c r="AI143" s="64">
        <f t="shared" si="23"/>
        <v>2.2480904194129171E-3</v>
      </c>
      <c r="AJ143" s="65">
        <f t="shared" si="22"/>
        <v>-1.9611781181188229E-3</v>
      </c>
      <c r="AK143" s="64">
        <f t="shared" si="22"/>
        <v>-2.6687174150641407E-3</v>
      </c>
      <c r="AL143" s="64">
        <f t="shared" si="22"/>
        <v>9.6468874750201047E-3</v>
      </c>
      <c r="AM143" s="101">
        <f t="shared" si="26"/>
        <v>1.2790667196715054E-2</v>
      </c>
      <c r="AN143" s="102">
        <f t="shared" si="27"/>
        <v>1.2164906078037233E-2</v>
      </c>
      <c r="AO143" s="101">
        <f t="shared" si="28"/>
        <v>1.0539440689861969E-2</v>
      </c>
      <c r="AP143" s="102">
        <f t="shared" si="29"/>
        <v>1.1365403921886603E-2</v>
      </c>
      <c r="AQ143" s="101">
        <f t="shared" si="30"/>
        <v>9.061955240051562E-3</v>
      </c>
      <c r="AR143" s="102">
        <f t="shared" si="24"/>
        <v>1.9643593439843503E-3</v>
      </c>
      <c r="AS143" s="101">
        <f t="shared" si="24"/>
        <v>-2.1492866476145719E-2</v>
      </c>
      <c r="AT143" s="102">
        <f t="shared" si="24"/>
        <v>-8.2913502704490515E-3</v>
      </c>
      <c r="AU143" s="101">
        <f t="shared" si="24"/>
        <v>-1.3326582040005426E-2</v>
      </c>
      <c r="AV143" s="102">
        <f t="shared" si="24"/>
        <v>-1.1730672655115702E-2</v>
      </c>
      <c r="AW143" s="102">
        <f t="shared" si="31"/>
        <v>-1.057542241954631E-2</v>
      </c>
    </row>
    <row r="144" spans="6:49" x14ac:dyDescent="0.3">
      <c r="F144" s="18">
        <v>43588</v>
      </c>
      <c r="G144" s="22">
        <v>1395.62084960937</v>
      </c>
      <c r="H144" s="26">
        <v>331.45001220703102</v>
      </c>
      <c r="I144" s="22">
        <v>1363.59997558593</v>
      </c>
      <c r="J144" s="26">
        <v>4566</v>
      </c>
      <c r="K144" s="22">
        <v>170.25</v>
      </c>
      <c r="Y144" s="93">
        <f t="shared" si="25"/>
        <v>-227</v>
      </c>
      <c r="Z144" s="18">
        <v>43585</v>
      </c>
      <c r="AA144" s="22">
        <v>1379.72155761718</v>
      </c>
      <c r="AB144" s="26">
        <v>320.29998779296801</v>
      </c>
      <c r="AC144" s="22">
        <v>1348.55004882812</v>
      </c>
      <c r="AD144" s="26">
        <v>4616.7998046875</v>
      </c>
      <c r="AE144" s="22">
        <v>169.19999694824199</v>
      </c>
      <c r="AF144" s="26">
        <v>11748.150390999999</v>
      </c>
      <c r="AG144" s="64">
        <f t="shared" si="23"/>
        <v>0</v>
      </c>
      <c r="AH144" s="65">
        <f t="shared" si="23"/>
        <v>-1.5950859022690642E-2</v>
      </c>
      <c r="AI144" s="64">
        <f t="shared" si="23"/>
        <v>-7.1302803937249824E-3</v>
      </c>
      <c r="AJ144" s="65">
        <f t="shared" si="22"/>
        <v>1.4847287795343596E-3</v>
      </c>
      <c r="AK144" s="64">
        <f t="shared" si="22"/>
        <v>4.7393635716588252E-3</v>
      </c>
      <c r="AL144" s="64">
        <f t="shared" si="22"/>
        <v>-5.5312558073499234E-4</v>
      </c>
      <c r="AM144" s="101">
        <f t="shared" si="26"/>
        <v>-5.6488962938844572E-4</v>
      </c>
      <c r="AN144" s="102">
        <f t="shared" si="27"/>
        <v>1.6760505641111268E-4</v>
      </c>
      <c r="AO144" s="101">
        <f t="shared" si="28"/>
        <v>-2.4984571002229942E-4</v>
      </c>
      <c r="AP144" s="102">
        <f t="shared" si="29"/>
        <v>-5.4165209547899179E-4</v>
      </c>
      <c r="AQ144" s="101">
        <f t="shared" si="30"/>
        <v>-2.2878051284461213E-3</v>
      </c>
      <c r="AR144" s="102">
        <f t="shared" si="24"/>
        <v>5.6488962938844572E-4</v>
      </c>
      <c r="AS144" s="101">
        <f t="shared" si="24"/>
        <v>-1.6118464079101755E-2</v>
      </c>
      <c r="AT144" s="102">
        <f t="shared" si="24"/>
        <v>-6.8804346837026834E-3</v>
      </c>
      <c r="AU144" s="101">
        <f t="shared" si="24"/>
        <v>2.0263808750133512E-3</v>
      </c>
      <c r="AV144" s="102">
        <f t="shared" si="24"/>
        <v>7.0271687001049465E-3</v>
      </c>
      <c r="AW144" s="102">
        <f t="shared" si="31"/>
        <v>-2.6760919116595389E-3</v>
      </c>
    </row>
    <row r="145" spans="6:49" x14ac:dyDescent="0.3">
      <c r="F145" s="18">
        <v>43591</v>
      </c>
      <c r="G145" s="22">
        <v>1371.89575195312</v>
      </c>
      <c r="H145" s="26">
        <v>333.45001220703102</v>
      </c>
      <c r="I145" s="22">
        <v>1352.69995117187</v>
      </c>
      <c r="J145" s="26">
        <v>4518.5498046875</v>
      </c>
      <c r="K145" s="22">
        <v>170.14999389648401</v>
      </c>
      <c r="Y145" s="93">
        <f t="shared" si="25"/>
        <v>-226</v>
      </c>
      <c r="Z145" s="18">
        <v>43587</v>
      </c>
      <c r="AA145" s="22">
        <v>1391.85656738281</v>
      </c>
      <c r="AB145" s="26">
        <v>324.20001220703102</v>
      </c>
      <c r="AC145" s="22">
        <v>1358.75</v>
      </c>
      <c r="AD145" s="26">
        <v>4616.2998046875</v>
      </c>
      <c r="AE145" s="22">
        <v>168.89999389648401</v>
      </c>
      <c r="AF145" s="26">
        <v>11724.75</v>
      </c>
      <c r="AG145" s="64">
        <f t="shared" si="23"/>
        <v>8.7568069616873138E-3</v>
      </c>
      <c r="AH145" s="65">
        <f t="shared" si="23"/>
        <v>1.2102628450488276E-2</v>
      </c>
      <c r="AI145" s="64">
        <f t="shared" si="23"/>
        <v>7.5351821000723468E-3</v>
      </c>
      <c r="AJ145" s="65">
        <f t="shared" si="22"/>
        <v>-1.0830599075978414E-4</v>
      </c>
      <c r="AK145" s="64">
        <f t="shared" si="22"/>
        <v>-1.7746414588361444E-3</v>
      </c>
      <c r="AL145" s="64">
        <f t="shared" si="22"/>
        <v>-1.993822524036262E-3</v>
      </c>
      <c r="AM145" s="101">
        <f t="shared" si="26"/>
        <v>-2.4512901457679126E-3</v>
      </c>
      <c r="AN145" s="102">
        <f t="shared" si="27"/>
        <v>-1.5269491382984349E-3</v>
      </c>
      <c r="AO145" s="101">
        <f t="shared" si="28"/>
        <v>-1.7737743414611453E-3</v>
      </c>
      <c r="AP145" s="102">
        <f t="shared" si="29"/>
        <v>-2.2234596690738745E-3</v>
      </c>
      <c r="AQ145" s="101">
        <f t="shared" si="30"/>
        <v>-3.8908976912414746E-3</v>
      </c>
      <c r="AR145" s="102">
        <f t="shared" si="24"/>
        <v>1.1208097107455225E-2</v>
      </c>
      <c r="AS145" s="101">
        <f t="shared" si="24"/>
        <v>1.3629577588786711E-2</v>
      </c>
      <c r="AT145" s="102">
        <f t="shared" si="24"/>
        <v>9.3089564415334922E-3</v>
      </c>
      <c r="AU145" s="101">
        <f t="shared" si="24"/>
        <v>2.1151536783140905E-3</v>
      </c>
      <c r="AV145" s="102">
        <f t="shared" si="24"/>
        <v>2.1162562324053302E-3</v>
      </c>
      <c r="AW145" s="102">
        <f t="shared" si="31"/>
        <v>7.6756082096989696E-3</v>
      </c>
    </row>
    <row r="146" spans="6:49" x14ac:dyDescent="0.3">
      <c r="F146" s="18">
        <v>43592</v>
      </c>
      <c r="G146" s="22">
        <v>1330.88452148437</v>
      </c>
      <c r="H146" s="26">
        <v>324.95001220703102</v>
      </c>
      <c r="I146" s="22">
        <v>1366.59997558593</v>
      </c>
      <c r="J146" s="26">
        <v>4531.25</v>
      </c>
      <c r="K146" s="22">
        <v>171.69999694824199</v>
      </c>
      <c r="Y146" s="93">
        <f t="shared" si="25"/>
        <v>-225</v>
      </c>
      <c r="Z146" s="18">
        <v>43588</v>
      </c>
      <c r="AA146" s="22">
        <v>1395.62084960937</v>
      </c>
      <c r="AB146" s="26">
        <v>331.45001220703102</v>
      </c>
      <c r="AC146" s="22">
        <v>1363.59997558593</v>
      </c>
      <c r="AD146" s="26">
        <v>4566</v>
      </c>
      <c r="AE146" s="22">
        <v>170.25</v>
      </c>
      <c r="AF146" s="26">
        <v>11712.25</v>
      </c>
      <c r="AG146" s="64">
        <f t="shared" si="23"/>
        <v>2.7008538199168913E-3</v>
      </c>
      <c r="AH146" s="65">
        <f t="shared" si="23"/>
        <v>2.2116358562223527E-2</v>
      </c>
      <c r="AI146" s="64">
        <f t="shared" si="23"/>
        <v>3.5630839241998177E-3</v>
      </c>
      <c r="AJ146" s="65">
        <f t="shared" si="22"/>
        <v>-1.0955928011520242E-2</v>
      </c>
      <c r="AK146" s="64">
        <f t="shared" si="22"/>
        <v>7.9611573527299511E-3</v>
      </c>
      <c r="AL146" s="64">
        <f t="shared" si="22"/>
        <v>-1.0666895238500144E-3</v>
      </c>
      <c r="AM146" s="101">
        <f t="shared" si="26"/>
        <v>-1.2373331241779435E-3</v>
      </c>
      <c r="AN146" s="102">
        <f t="shared" si="27"/>
        <v>-4.364511527059717E-4</v>
      </c>
      <c r="AO146" s="101">
        <f t="shared" si="28"/>
        <v>-7.9307917812021359E-4</v>
      </c>
      <c r="AP146" s="102">
        <f t="shared" si="29"/>
        <v>-1.141164528036073E-3</v>
      </c>
      <c r="AQ146" s="101">
        <f t="shared" si="30"/>
        <v>-2.8592580919271342E-3</v>
      </c>
      <c r="AR146" s="102">
        <f t="shared" si="24"/>
        <v>3.9381869440948351E-3</v>
      </c>
      <c r="AS146" s="101">
        <f t="shared" si="24"/>
        <v>2.2552809714929498E-2</v>
      </c>
      <c r="AT146" s="102">
        <f t="shared" si="24"/>
        <v>4.3561631023200315E-3</v>
      </c>
      <c r="AU146" s="101">
        <f t="shared" si="24"/>
        <v>-9.8147634834841683E-3</v>
      </c>
      <c r="AV146" s="102">
        <f t="shared" si="24"/>
        <v>1.0820415444657085E-2</v>
      </c>
      <c r="AW146" s="102">
        <f t="shared" si="31"/>
        <v>6.370562344503455E-3</v>
      </c>
    </row>
    <row r="147" spans="6:49" x14ac:dyDescent="0.3">
      <c r="F147" s="18">
        <v>43593</v>
      </c>
      <c r="G147" s="22">
        <v>1287.24816894531</v>
      </c>
      <c r="H147" s="26">
        <v>324.5</v>
      </c>
      <c r="I147" s="22">
        <v>1360.34997558593</v>
      </c>
      <c r="J147" s="26">
        <v>4507.64990234375</v>
      </c>
      <c r="K147" s="22">
        <v>168.89999389648401</v>
      </c>
      <c r="Y147" s="93">
        <f t="shared" si="25"/>
        <v>-224</v>
      </c>
      <c r="Z147" s="18">
        <v>43591</v>
      </c>
      <c r="AA147" s="22">
        <v>1371.89575195312</v>
      </c>
      <c r="AB147" s="26">
        <v>333.45001220703102</v>
      </c>
      <c r="AC147" s="22">
        <v>1352.69995117187</v>
      </c>
      <c r="AD147" s="26">
        <v>4518.5498046875</v>
      </c>
      <c r="AE147" s="22">
        <v>170.14999389648401</v>
      </c>
      <c r="AF147" s="26">
        <v>11598.25</v>
      </c>
      <c r="AG147" s="64">
        <f t="shared" si="23"/>
        <v>-1.7145825874405076E-2</v>
      </c>
      <c r="AH147" s="65">
        <f t="shared" si="23"/>
        <v>6.0159601700169665E-3</v>
      </c>
      <c r="AI147" s="64">
        <f t="shared" si="23"/>
        <v>-8.0256843612631548E-3</v>
      </c>
      <c r="AJ147" s="65">
        <f t="shared" si="22"/>
        <v>-1.0446445414429838E-2</v>
      </c>
      <c r="AK147" s="64">
        <f t="shared" si="22"/>
        <v>-5.8757995409167466E-4</v>
      </c>
      <c r="AL147" s="64">
        <f t="shared" si="22"/>
        <v>-9.7810779570294496E-3</v>
      </c>
      <c r="AM147" s="101">
        <f t="shared" si="26"/>
        <v>-1.2647662629432784E-2</v>
      </c>
      <c r="AN147" s="102">
        <f t="shared" si="27"/>
        <v>-1.0686353842118834E-2</v>
      </c>
      <c r="AO147" s="101">
        <f t="shared" si="28"/>
        <v>-1.0010913713377216E-2</v>
      </c>
      <c r="AP147" s="102">
        <f t="shared" si="29"/>
        <v>-1.1313966333657768E-2</v>
      </c>
      <c r="AQ147" s="101">
        <f t="shared" si="30"/>
        <v>-1.2555933962237836E-2</v>
      </c>
      <c r="AR147" s="102">
        <f t="shared" si="24"/>
        <v>-4.4981632449722919E-3</v>
      </c>
      <c r="AS147" s="101">
        <f t="shared" si="24"/>
        <v>1.6702314012135802E-2</v>
      </c>
      <c r="AT147" s="102">
        <f t="shared" si="24"/>
        <v>1.9852293521140617E-3</v>
      </c>
      <c r="AU147" s="101">
        <f t="shared" si="24"/>
        <v>8.6752091922792998E-4</v>
      </c>
      <c r="AV147" s="102">
        <f t="shared" si="24"/>
        <v>1.1968354008146161E-2</v>
      </c>
      <c r="AW147" s="102">
        <f t="shared" si="31"/>
        <v>5.4050510093303326E-3</v>
      </c>
    </row>
    <row r="148" spans="6:49" x14ac:dyDescent="0.3">
      <c r="F148" s="18">
        <v>43594</v>
      </c>
      <c r="G148" s="22">
        <v>1244.65197753906</v>
      </c>
      <c r="H148" s="26">
        <v>315.45001220703102</v>
      </c>
      <c r="I148" s="22">
        <v>1356.44995117187</v>
      </c>
      <c r="J148" s="26">
        <v>4478.39990234375</v>
      </c>
      <c r="K148" s="22">
        <v>169.39999389648401</v>
      </c>
      <c r="Y148" s="93">
        <f t="shared" si="25"/>
        <v>-223</v>
      </c>
      <c r="Z148" s="18">
        <v>43592</v>
      </c>
      <c r="AA148" s="22">
        <v>1330.88452148437</v>
      </c>
      <c r="AB148" s="26">
        <v>324.95001220703102</v>
      </c>
      <c r="AC148" s="22">
        <v>1366.59997558593</v>
      </c>
      <c r="AD148" s="26">
        <v>4531.25</v>
      </c>
      <c r="AE148" s="22">
        <v>171.69999694824199</v>
      </c>
      <c r="AF148" s="26">
        <v>11497.900390999999</v>
      </c>
      <c r="AG148" s="64">
        <f t="shared" si="23"/>
        <v>-3.0349768944349379E-2</v>
      </c>
      <c r="AH148" s="65">
        <f t="shared" si="23"/>
        <v>-2.5821603780362721E-2</v>
      </c>
      <c r="AI148" s="64">
        <f t="shared" si="23"/>
        <v>1.022332648349669E-2</v>
      </c>
      <c r="AJ148" s="65">
        <f t="shared" si="22"/>
        <v>2.8067369276737549E-3</v>
      </c>
      <c r="AK148" s="64">
        <f t="shared" si="22"/>
        <v>9.0683850541197573E-3</v>
      </c>
      <c r="AL148" s="64">
        <f t="shared" si="22"/>
        <v>-8.6897806577633709E-3</v>
      </c>
      <c r="AM148" s="101">
        <f t="shared" si="26"/>
        <v>-1.1218754351095055E-2</v>
      </c>
      <c r="AN148" s="102">
        <f t="shared" si="27"/>
        <v>-9.4027650729852918E-3</v>
      </c>
      <c r="AO148" s="101">
        <f t="shared" si="28"/>
        <v>-8.8565701802031504E-3</v>
      </c>
      <c r="AP148" s="102">
        <f t="shared" si="29"/>
        <v>-1.0040032858971737E-2</v>
      </c>
      <c r="AQ148" s="101">
        <f t="shared" si="30"/>
        <v>-1.1341625434419801E-2</v>
      </c>
      <c r="AR148" s="102">
        <f t="shared" si="24"/>
        <v>-1.9131014593254322E-2</v>
      </c>
      <c r="AS148" s="101">
        <f t="shared" si="24"/>
        <v>-1.6418838707377429E-2</v>
      </c>
      <c r="AT148" s="102">
        <f t="shared" si="24"/>
        <v>1.9079896663699841E-2</v>
      </c>
      <c r="AU148" s="101">
        <f t="shared" si="24"/>
        <v>1.2846769786645491E-2</v>
      </c>
      <c r="AV148" s="102">
        <f t="shared" si="24"/>
        <v>2.0410010488539559E-2</v>
      </c>
      <c r="AW148" s="102">
        <f t="shared" si="31"/>
        <v>3.3573647276506288E-3</v>
      </c>
    </row>
    <row r="149" spans="6:49" x14ac:dyDescent="0.3">
      <c r="F149" s="18">
        <v>43595</v>
      </c>
      <c r="G149" s="22">
        <v>1239.40173339843</v>
      </c>
      <c r="H149" s="26">
        <v>324.100006103515</v>
      </c>
      <c r="I149" s="22">
        <v>1355.5</v>
      </c>
      <c r="J149" s="26">
        <v>4434.25</v>
      </c>
      <c r="K149" s="22">
        <v>166.30000305175699</v>
      </c>
      <c r="Y149" s="93">
        <f t="shared" si="25"/>
        <v>-222</v>
      </c>
      <c r="Z149" s="18">
        <v>43593</v>
      </c>
      <c r="AA149" s="22">
        <v>1287.24816894531</v>
      </c>
      <c r="AB149" s="26">
        <v>324.5</v>
      </c>
      <c r="AC149" s="22">
        <v>1360.34997558593</v>
      </c>
      <c r="AD149" s="26">
        <v>4507.64990234375</v>
      </c>
      <c r="AE149" s="22">
        <v>168.89999389648401</v>
      </c>
      <c r="AF149" s="26">
        <v>11359.450194999999</v>
      </c>
      <c r="AG149" s="64">
        <f t="shared" si="23"/>
        <v>-3.3337037442569564E-2</v>
      </c>
      <c r="AH149" s="65">
        <f t="shared" si="23"/>
        <v>-1.3858257620873366E-3</v>
      </c>
      <c r="AI149" s="64">
        <f t="shared" si="23"/>
        <v>-4.5838838670696803E-3</v>
      </c>
      <c r="AJ149" s="65">
        <f t="shared" si="22"/>
        <v>-5.2219078735517132E-3</v>
      </c>
      <c r="AK149" s="64">
        <f t="shared" si="22"/>
        <v>-1.6441962452758096E-2</v>
      </c>
      <c r="AL149" s="64">
        <f t="shared" si="22"/>
        <v>-1.2114430210459902E-2</v>
      </c>
      <c r="AM149" s="101">
        <f t="shared" si="26"/>
        <v>-1.5702876230205973E-2</v>
      </c>
      <c r="AN149" s="102">
        <f t="shared" si="27"/>
        <v>-1.3430853209019145E-2</v>
      </c>
      <c r="AO149" s="101">
        <f t="shared" si="28"/>
        <v>-1.2479067979108477E-2</v>
      </c>
      <c r="AP149" s="102">
        <f t="shared" si="29"/>
        <v>-1.403782127756557E-2</v>
      </c>
      <c r="AQ149" s="101">
        <f t="shared" si="30"/>
        <v>-1.5152302102844024E-2</v>
      </c>
      <c r="AR149" s="102">
        <f t="shared" si="24"/>
        <v>-1.7634161212363591E-2</v>
      </c>
      <c r="AS149" s="101">
        <f t="shared" si="24"/>
        <v>1.2045027446931809E-2</v>
      </c>
      <c r="AT149" s="102">
        <f t="shared" si="24"/>
        <v>7.8951841120387962E-3</v>
      </c>
      <c r="AU149" s="101">
        <f t="shared" si="24"/>
        <v>8.815913404013857E-3</v>
      </c>
      <c r="AV149" s="102">
        <f t="shared" si="24"/>
        <v>-1.2896603499140714E-3</v>
      </c>
      <c r="AW149" s="102">
        <f t="shared" si="31"/>
        <v>1.9664606801413601E-3</v>
      </c>
    </row>
    <row r="150" spans="6:49" x14ac:dyDescent="0.3">
      <c r="F150" s="18">
        <v>43598</v>
      </c>
      <c r="G150" s="22">
        <v>1220.48107910156</v>
      </c>
      <c r="H150" s="26">
        <v>318.64999389648398</v>
      </c>
      <c r="I150" s="22">
        <v>1317.65002441406</v>
      </c>
      <c r="J150" s="26">
        <v>4338.4501953125</v>
      </c>
      <c r="K150" s="22">
        <v>164.100006103515</v>
      </c>
      <c r="Y150" s="93">
        <f t="shared" si="25"/>
        <v>-221</v>
      </c>
      <c r="Z150" s="18">
        <v>43594</v>
      </c>
      <c r="AA150" s="22">
        <v>1244.65197753906</v>
      </c>
      <c r="AB150" s="26">
        <v>315.45001220703102</v>
      </c>
      <c r="AC150" s="22">
        <v>1356.44995117187</v>
      </c>
      <c r="AD150" s="26">
        <v>4478.39990234375</v>
      </c>
      <c r="AE150" s="22">
        <v>169.39999389648401</v>
      </c>
      <c r="AF150" s="26">
        <v>11301.799805000001</v>
      </c>
      <c r="AG150" s="64">
        <f t="shared" si="23"/>
        <v>-3.3650782762532978E-2</v>
      </c>
      <c r="AH150" s="65">
        <f t="shared" si="23"/>
        <v>-2.8285306630129219E-2</v>
      </c>
      <c r="AI150" s="64">
        <f t="shared" si="23"/>
        <v>-2.8710447571842317E-3</v>
      </c>
      <c r="AJ150" s="65">
        <f t="shared" si="22"/>
        <v>-6.5101137743023372E-3</v>
      </c>
      <c r="AK150" s="64">
        <f t="shared" si="22"/>
        <v>2.9559585108610586E-3</v>
      </c>
      <c r="AL150" s="64">
        <f t="shared" si="22"/>
        <v>-5.0880259801285542E-3</v>
      </c>
      <c r="AM150" s="101">
        <f t="shared" si="26"/>
        <v>-6.5027369295590359E-3</v>
      </c>
      <c r="AN150" s="102">
        <f t="shared" si="27"/>
        <v>-5.1663650960995806E-3</v>
      </c>
      <c r="AO150" s="101">
        <f t="shared" si="28"/>
        <v>-5.0467355705112651E-3</v>
      </c>
      <c r="AP150" s="102">
        <f t="shared" si="29"/>
        <v>-5.8354995438688884E-3</v>
      </c>
      <c r="AQ150" s="101">
        <f t="shared" si="30"/>
        <v>-7.3338803194068535E-3</v>
      </c>
      <c r="AR150" s="102">
        <f t="shared" si="24"/>
        <v>-2.7148045832973942E-2</v>
      </c>
      <c r="AS150" s="101">
        <f t="shared" si="24"/>
        <v>-2.3118941534029637E-2</v>
      </c>
      <c r="AT150" s="102">
        <f t="shared" si="24"/>
        <v>2.1756908133270334E-3</v>
      </c>
      <c r="AU150" s="101">
        <f t="shared" si="24"/>
        <v>-6.7461423043344883E-4</v>
      </c>
      <c r="AV150" s="102">
        <f t="shared" si="24"/>
        <v>1.0289838830267913E-2</v>
      </c>
      <c r="AW150" s="102">
        <f t="shared" si="31"/>
        <v>-7.6952143907684165E-3</v>
      </c>
    </row>
    <row r="151" spans="6:49" x14ac:dyDescent="0.3">
      <c r="F151" s="18">
        <v>43599</v>
      </c>
      <c r="G151" s="22">
        <v>1248.61437988281</v>
      </c>
      <c r="H151" s="26">
        <v>336.600006103515</v>
      </c>
      <c r="I151" s="22">
        <v>1341.80004882812</v>
      </c>
      <c r="J151" s="26">
        <v>4424.2998046875</v>
      </c>
      <c r="K151" s="22">
        <v>164.14999389648401</v>
      </c>
      <c r="Y151" s="93">
        <f t="shared" si="25"/>
        <v>-220</v>
      </c>
      <c r="Z151" s="18">
        <v>43595</v>
      </c>
      <c r="AA151" s="22">
        <v>1239.40173339843</v>
      </c>
      <c r="AB151" s="26">
        <v>324.100006103515</v>
      </c>
      <c r="AC151" s="22">
        <v>1355.5</v>
      </c>
      <c r="AD151" s="26">
        <v>4434.25</v>
      </c>
      <c r="AE151" s="22">
        <v>166.30000305175699</v>
      </c>
      <c r="AF151" s="26">
        <v>11278.900390999999</v>
      </c>
      <c r="AG151" s="64">
        <f t="shared" si="23"/>
        <v>-4.227164602380931E-3</v>
      </c>
      <c r="AH151" s="65">
        <f t="shared" si="23"/>
        <v>2.7051899465682951E-2</v>
      </c>
      <c r="AI151" s="64">
        <f t="shared" si="23"/>
        <v>-7.0056691887848991E-4</v>
      </c>
      <c r="AJ151" s="65">
        <f t="shared" si="22"/>
        <v>-9.9073258694351244E-3</v>
      </c>
      <c r="AK151" s="64">
        <f t="shared" si="22"/>
        <v>-1.8469341637956913E-2</v>
      </c>
      <c r="AL151" s="64">
        <f t="shared" si="22"/>
        <v>-2.0282295634212583E-3</v>
      </c>
      <c r="AM151" s="101">
        <f t="shared" si="26"/>
        <v>-2.4963415753310367E-3</v>
      </c>
      <c r="AN151" s="102">
        <f t="shared" si="27"/>
        <v>-1.567418852063344E-3</v>
      </c>
      <c r="AO151" s="101">
        <f t="shared" si="28"/>
        <v>-1.810169138219505E-3</v>
      </c>
      <c r="AP151" s="102">
        <f t="shared" si="29"/>
        <v>-2.2636249652464809E-3</v>
      </c>
      <c r="AQ151" s="101">
        <f t="shared" si="30"/>
        <v>-3.9291830983164029E-3</v>
      </c>
      <c r="AR151" s="102">
        <f t="shared" si="24"/>
        <v>-1.7308230270498943E-3</v>
      </c>
      <c r="AS151" s="101">
        <f t="shared" si="24"/>
        <v>2.8619318317746296E-2</v>
      </c>
      <c r="AT151" s="102">
        <f t="shared" si="24"/>
        <v>1.1096022193410151E-3</v>
      </c>
      <c r="AU151" s="101">
        <f t="shared" si="24"/>
        <v>-7.6437009041886439E-3</v>
      </c>
      <c r="AV151" s="102">
        <f t="shared" si="24"/>
        <v>-1.454015853964051E-2</v>
      </c>
      <c r="AW151" s="102">
        <f t="shared" si="31"/>
        <v>1.1628476132416528E-3</v>
      </c>
    </row>
    <row r="152" spans="6:49" x14ac:dyDescent="0.3">
      <c r="F152" s="18">
        <v>43600</v>
      </c>
      <c r="G152" s="22">
        <v>1245.09777832031</v>
      </c>
      <c r="H152" s="26">
        <v>331.25</v>
      </c>
      <c r="I152" s="22">
        <v>1325.80004882812</v>
      </c>
      <c r="J152" s="26">
        <v>4342.35009765625</v>
      </c>
      <c r="K152" s="22">
        <v>162.75</v>
      </c>
      <c r="Y152" s="93">
        <f t="shared" si="25"/>
        <v>-219</v>
      </c>
      <c r="Z152" s="18">
        <v>43598</v>
      </c>
      <c r="AA152" s="22">
        <v>1220.48107910156</v>
      </c>
      <c r="AB152" s="26">
        <v>318.64999389648398</v>
      </c>
      <c r="AC152" s="22">
        <v>1317.65002441406</v>
      </c>
      <c r="AD152" s="26">
        <v>4338.4501953125</v>
      </c>
      <c r="AE152" s="22">
        <v>164.100006103515</v>
      </c>
      <c r="AF152" s="26">
        <v>11148.200194999999</v>
      </c>
      <c r="AG152" s="64">
        <f t="shared" si="23"/>
        <v>-1.5383681972503187E-2</v>
      </c>
      <c r="AH152" s="65">
        <f t="shared" si="23"/>
        <v>-1.6958826373690138E-2</v>
      </c>
      <c r="AI152" s="64">
        <f t="shared" si="23"/>
        <v>-2.8320524482953056E-2</v>
      </c>
      <c r="AJ152" s="65">
        <f t="shared" si="22"/>
        <v>-2.184130562012962E-2</v>
      </c>
      <c r="AK152" s="64">
        <f t="shared" si="22"/>
        <v>-1.3317369259875606E-2</v>
      </c>
      <c r="AL152" s="64">
        <f t="shared" si="22"/>
        <v>-1.1655690862620371E-2</v>
      </c>
      <c r="AM152" s="101">
        <f t="shared" si="26"/>
        <v>-1.5102218231539621E-2</v>
      </c>
      <c r="AN152" s="102">
        <f t="shared" si="27"/>
        <v>-1.2891281934314745E-2</v>
      </c>
      <c r="AO152" s="101">
        <f t="shared" si="28"/>
        <v>-1.1993826423074956E-2</v>
      </c>
      <c r="AP152" s="102">
        <f t="shared" si="29"/>
        <v>-1.350230871672496E-2</v>
      </c>
      <c r="AQ152" s="101">
        <f t="shared" si="30"/>
        <v>-1.4641853572913772E-2</v>
      </c>
      <c r="AR152" s="102">
        <f t="shared" si="24"/>
        <v>-2.814637409635657E-4</v>
      </c>
      <c r="AS152" s="101">
        <f t="shared" si="24"/>
        <v>-4.067544439375393E-3</v>
      </c>
      <c r="AT152" s="102">
        <f t="shared" si="24"/>
        <v>-1.63266980598781E-2</v>
      </c>
      <c r="AU152" s="101">
        <f t="shared" si="24"/>
        <v>-8.3389969034046597E-3</v>
      </c>
      <c r="AV152" s="102">
        <f t="shared" si="24"/>
        <v>1.3244843130381656E-3</v>
      </c>
      <c r="AW152" s="102">
        <f t="shared" si="31"/>
        <v>-5.5380437661167094E-3</v>
      </c>
    </row>
    <row r="153" spans="6:49" x14ac:dyDescent="0.3">
      <c r="F153" s="18">
        <v>43601</v>
      </c>
      <c r="G153" s="22">
        <v>1253.46838378906</v>
      </c>
      <c r="H153" s="26">
        <v>325.20001220703102</v>
      </c>
      <c r="I153" s="22">
        <v>1337.15002441406</v>
      </c>
      <c r="J153" s="26">
        <v>4512.7998046875</v>
      </c>
      <c r="K153" s="22">
        <v>165.94999694824199</v>
      </c>
      <c r="Y153" s="93">
        <f t="shared" si="25"/>
        <v>-218</v>
      </c>
      <c r="Z153" s="18">
        <v>43599</v>
      </c>
      <c r="AA153" s="22">
        <v>1248.61437988281</v>
      </c>
      <c r="AB153" s="26">
        <v>336.600006103515</v>
      </c>
      <c r="AC153" s="22">
        <v>1341.80004882812</v>
      </c>
      <c r="AD153" s="26">
        <v>4424.2998046875</v>
      </c>
      <c r="AE153" s="22">
        <v>164.14999389648401</v>
      </c>
      <c r="AF153" s="26">
        <v>11222.049805000001</v>
      </c>
      <c r="AG153" s="64">
        <f t="shared" si="23"/>
        <v>2.2789332233178392E-2</v>
      </c>
      <c r="AH153" s="65">
        <f t="shared" si="23"/>
        <v>5.4801997283540321E-2</v>
      </c>
      <c r="AI153" s="64">
        <f t="shared" si="23"/>
        <v>1.8162167063033297E-2</v>
      </c>
      <c r="AJ153" s="65">
        <f t="shared" si="22"/>
        <v>1.9594843226977285E-2</v>
      </c>
      <c r="AK153" s="64">
        <f t="shared" si="22"/>
        <v>3.0457147512823852E-4</v>
      </c>
      <c r="AL153" s="64">
        <f t="shared" si="22"/>
        <v>6.6025080879894994E-3</v>
      </c>
      <c r="AM153" s="101">
        <f t="shared" si="26"/>
        <v>8.8044583868386421E-3</v>
      </c>
      <c r="AN153" s="102">
        <f t="shared" si="27"/>
        <v>8.5840934133287437E-3</v>
      </c>
      <c r="AO153" s="101">
        <f t="shared" si="28"/>
        <v>7.3191819571494241E-3</v>
      </c>
      <c r="AP153" s="102">
        <f t="shared" si="29"/>
        <v>7.8115265198342946E-3</v>
      </c>
      <c r="AQ153" s="101">
        <f t="shared" si="30"/>
        <v>5.674412859005727E-3</v>
      </c>
      <c r="AR153" s="102">
        <f t="shared" si="24"/>
        <v>1.398487384633975E-2</v>
      </c>
      <c r="AS153" s="101">
        <f t="shared" si="24"/>
        <v>4.6217903870211574E-2</v>
      </c>
      <c r="AT153" s="102">
        <f t="shared" si="24"/>
        <v>1.0842985105883874E-2</v>
      </c>
      <c r="AU153" s="101">
        <f t="shared" si="24"/>
        <v>1.178331670714299E-2</v>
      </c>
      <c r="AV153" s="102">
        <f t="shared" si="24"/>
        <v>-5.3698413838774882E-3</v>
      </c>
      <c r="AW153" s="102">
        <f t="shared" si="31"/>
        <v>1.5491847629140141E-2</v>
      </c>
    </row>
    <row r="154" spans="6:49" x14ac:dyDescent="0.3">
      <c r="F154" s="18">
        <v>43602</v>
      </c>
      <c r="G154" s="22">
        <v>1255.49914550781</v>
      </c>
      <c r="H154" s="26">
        <v>328.45001220703102</v>
      </c>
      <c r="I154" s="22">
        <v>1361.90002441406</v>
      </c>
      <c r="J154" s="26">
        <v>4492.7998046875</v>
      </c>
      <c r="K154" s="22">
        <v>167.350006103515</v>
      </c>
      <c r="Y154" s="93">
        <f t="shared" si="25"/>
        <v>-217</v>
      </c>
      <c r="Z154" s="18">
        <v>43600</v>
      </c>
      <c r="AA154" s="22">
        <v>1245.09777832031</v>
      </c>
      <c r="AB154" s="26">
        <v>331.25</v>
      </c>
      <c r="AC154" s="22">
        <v>1325.80004882812</v>
      </c>
      <c r="AD154" s="26">
        <v>4342.35009765625</v>
      </c>
      <c r="AE154" s="22">
        <v>162.75</v>
      </c>
      <c r="AF154" s="26">
        <v>11157</v>
      </c>
      <c r="AG154" s="64">
        <f t="shared" si="23"/>
        <v>-2.8203767479789599E-3</v>
      </c>
      <c r="AH154" s="65">
        <f t="shared" si="23"/>
        <v>-1.6021922589116642E-2</v>
      </c>
      <c r="AI154" s="64">
        <f t="shared" si="23"/>
        <v>-1.1995944882335088E-2</v>
      </c>
      <c r="AJ154" s="65">
        <f t="shared" si="22"/>
        <v>-1.8696330998955509E-2</v>
      </c>
      <c r="AK154" s="64">
        <f t="shared" si="22"/>
        <v>-8.565325676369813E-3</v>
      </c>
      <c r="AL154" s="64">
        <f t="shared" si="22"/>
        <v>-5.8134718650802207E-3</v>
      </c>
      <c r="AM154" s="101">
        <f t="shared" si="26"/>
        <v>-7.4526115706770972E-3</v>
      </c>
      <c r="AN154" s="102">
        <f t="shared" si="27"/>
        <v>-6.0196377938001415E-3</v>
      </c>
      <c r="AO154" s="101">
        <f t="shared" si="28"/>
        <v>-5.8140917863883429E-3</v>
      </c>
      <c r="AP154" s="102">
        <f t="shared" si="29"/>
        <v>-6.6823538314536596E-3</v>
      </c>
      <c r="AQ154" s="101">
        <f t="shared" si="30"/>
        <v>-8.1410985954529346E-3</v>
      </c>
      <c r="AR154" s="102">
        <f t="shared" si="24"/>
        <v>4.6322348226981377E-3</v>
      </c>
      <c r="AS154" s="101">
        <f t="shared" si="24"/>
        <v>-1.00022847953165E-2</v>
      </c>
      <c r="AT154" s="102">
        <f t="shared" si="24"/>
        <v>-6.1818530959467455E-3</v>
      </c>
      <c r="AU154" s="101">
        <f t="shared" si="24"/>
        <v>-1.201397716750185E-2</v>
      </c>
      <c r="AV154" s="102">
        <f t="shared" si="24"/>
        <v>-4.2422708091687834E-4</v>
      </c>
      <c r="AW154" s="102">
        <f t="shared" si="31"/>
        <v>-4.7980214633967667E-3</v>
      </c>
    </row>
    <row r="155" spans="6:49" x14ac:dyDescent="0.3">
      <c r="F155" s="18">
        <v>43605</v>
      </c>
      <c r="G155" s="22">
        <v>1313.44982910156</v>
      </c>
      <c r="H155" s="26">
        <v>340.100006103515</v>
      </c>
      <c r="I155" s="22">
        <v>1451.44995117187</v>
      </c>
      <c r="J155" s="26">
        <v>4774.2001953125</v>
      </c>
      <c r="K155" s="22">
        <v>176</v>
      </c>
      <c r="Y155" s="93">
        <f t="shared" si="25"/>
        <v>-216</v>
      </c>
      <c r="Z155" s="18">
        <v>43601</v>
      </c>
      <c r="AA155" s="22">
        <v>1253.46838378906</v>
      </c>
      <c r="AB155" s="26">
        <v>325.20001220703102</v>
      </c>
      <c r="AC155" s="22">
        <v>1337.15002441406</v>
      </c>
      <c r="AD155" s="26">
        <v>4512.7998046875</v>
      </c>
      <c r="AE155" s="22">
        <v>165.94999694824199</v>
      </c>
      <c r="AF155" s="26">
        <v>11257.099609000001</v>
      </c>
      <c r="AG155" s="64">
        <f t="shared" si="23"/>
        <v>6.7003523156601548E-3</v>
      </c>
      <c r="AH155" s="65">
        <f t="shared" si="23"/>
        <v>-1.8432962089781367E-2</v>
      </c>
      <c r="AI155" s="64">
        <f t="shared" si="23"/>
        <v>8.5244139042137922E-3</v>
      </c>
      <c r="AJ155" s="65">
        <f t="shared" si="22"/>
        <v>3.8502061452506398E-2</v>
      </c>
      <c r="AK155" s="64">
        <f t="shared" si="22"/>
        <v>1.9471238687681362E-2</v>
      </c>
      <c r="AL155" s="64">
        <f t="shared" si="22"/>
        <v>8.9319023499960896E-3</v>
      </c>
      <c r="AM155" s="101">
        <f t="shared" si="26"/>
        <v>1.1854489525678726E-2</v>
      </c>
      <c r="AN155" s="102">
        <f t="shared" si="27"/>
        <v>1.1323937372996385E-2</v>
      </c>
      <c r="AO155" s="101">
        <f t="shared" si="28"/>
        <v>9.7831495710786823E-3</v>
      </c>
      <c r="AP155" s="102">
        <f t="shared" si="29"/>
        <v>1.0530761074989398E-2</v>
      </c>
      <c r="AQ155" s="101">
        <f t="shared" si="30"/>
        <v>8.2663768626803392E-3</v>
      </c>
      <c r="AR155" s="102">
        <f t="shared" si="24"/>
        <v>-5.1541372100185707E-3</v>
      </c>
      <c r="AS155" s="101">
        <f t="shared" si="24"/>
        <v>-2.975689946277775E-2</v>
      </c>
      <c r="AT155" s="102">
        <f t="shared" si="24"/>
        <v>-1.2587356668648901E-3</v>
      </c>
      <c r="AU155" s="101">
        <f t="shared" si="24"/>
        <v>2.7971300377517001E-2</v>
      </c>
      <c r="AV155" s="102">
        <f t="shared" si="24"/>
        <v>1.1204861825001022E-2</v>
      </c>
      <c r="AW155" s="102">
        <f t="shared" si="31"/>
        <v>6.0127797257136383E-4</v>
      </c>
    </row>
    <row r="156" spans="6:49" x14ac:dyDescent="0.3">
      <c r="F156" s="18">
        <v>43606</v>
      </c>
      <c r="G156" s="22">
        <v>1327.21923828125</v>
      </c>
      <c r="H156" s="26">
        <v>330.64999389648398</v>
      </c>
      <c r="I156" s="22">
        <v>1449.09997558593</v>
      </c>
      <c r="J156" s="26">
        <v>4639.75</v>
      </c>
      <c r="K156" s="22">
        <v>174.75</v>
      </c>
      <c r="Y156" s="93">
        <f t="shared" si="25"/>
        <v>-215</v>
      </c>
      <c r="Z156" s="18">
        <v>43602</v>
      </c>
      <c r="AA156" s="22">
        <v>1255.49914550781</v>
      </c>
      <c r="AB156" s="26">
        <v>328.45001220703102</v>
      </c>
      <c r="AC156" s="22">
        <v>1361.90002441406</v>
      </c>
      <c r="AD156" s="26">
        <v>4492.7998046875</v>
      </c>
      <c r="AE156" s="22">
        <v>167.350006103515</v>
      </c>
      <c r="AF156" s="26">
        <v>11407.150390999999</v>
      </c>
      <c r="AG156" s="64">
        <f t="shared" si="23"/>
        <v>1.6188030642154934E-3</v>
      </c>
      <c r="AH156" s="65">
        <f t="shared" si="23"/>
        <v>9.9442412933992731E-3</v>
      </c>
      <c r="AI156" s="64">
        <f t="shared" si="23"/>
        <v>1.8340299960702928E-2</v>
      </c>
      <c r="AJ156" s="65">
        <f t="shared" si="22"/>
        <v>-4.4416882269914379E-3</v>
      </c>
      <c r="AK156" s="64">
        <f t="shared" si="22"/>
        <v>8.4009443525314923E-3</v>
      </c>
      <c r="AL156" s="64">
        <f t="shared" si="22"/>
        <v>1.3241380095296469E-2</v>
      </c>
      <c r="AM156" s="101">
        <f t="shared" si="26"/>
        <v>1.7497175922605773E-2</v>
      </c>
      <c r="AN156" s="102">
        <f t="shared" si="27"/>
        <v>1.6392764390545708E-2</v>
      </c>
      <c r="AO156" s="101">
        <f t="shared" si="28"/>
        <v>1.434159369990644E-2</v>
      </c>
      <c r="AP156" s="102">
        <f t="shared" si="29"/>
        <v>1.5561459823941474E-2</v>
      </c>
      <c r="AQ156" s="101">
        <f t="shared" si="30"/>
        <v>1.3061619717289816E-2</v>
      </c>
      <c r="AR156" s="102">
        <f t="shared" si="24"/>
        <v>-1.5878372858390281E-2</v>
      </c>
      <c r="AS156" s="101">
        <f t="shared" si="24"/>
        <v>-6.4485230971464344E-3</v>
      </c>
      <c r="AT156" s="102">
        <f t="shared" si="24"/>
        <v>3.998706260796488E-3</v>
      </c>
      <c r="AU156" s="101">
        <f t="shared" si="24"/>
        <v>-2.0003148050932913E-2</v>
      </c>
      <c r="AV156" s="102">
        <f t="shared" si="24"/>
        <v>-4.6606753647583238E-3</v>
      </c>
      <c r="AW156" s="102">
        <f t="shared" si="31"/>
        <v>-8.5984026220862937E-3</v>
      </c>
    </row>
    <row r="157" spans="6:49" x14ac:dyDescent="0.3">
      <c r="F157" s="18">
        <v>43607</v>
      </c>
      <c r="G157" s="22">
        <v>1327.81359863281</v>
      </c>
      <c r="H157" s="26">
        <v>335.14999389648398</v>
      </c>
      <c r="I157" s="22">
        <v>1461.09997558593</v>
      </c>
      <c r="J157" s="26">
        <v>4647.35009765625</v>
      </c>
      <c r="K157" s="22">
        <v>177</v>
      </c>
      <c r="Y157" s="93">
        <f t="shared" si="25"/>
        <v>-214</v>
      </c>
      <c r="Z157" s="18">
        <v>43605</v>
      </c>
      <c r="AA157" s="22">
        <v>1313.44982910156</v>
      </c>
      <c r="AB157" s="26">
        <v>340.100006103515</v>
      </c>
      <c r="AC157" s="22">
        <v>1451.44995117187</v>
      </c>
      <c r="AD157" s="26">
        <v>4774.2001953125</v>
      </c>
      <c r="AE157" s="22">
        <v>176</v>
      </c>
      <c r="AF157" s="26">
        <v>11828.25</v>
      </c>
      <c r="AG157" s="64">
        <f t="shared" si="23"/>
        <v>4.5123914053349673E-2</v>
      </c>
      <c r="AH157" s="65">
        <f t="shared" si="23"/>
        <v>3.485505345533612E-2</v>
      </c>
      <c r="AI157" s="64">
        <f t="shared" si="23"/>
        <v>6.3682221605389777E-2</v>
      </c>
      <c r="AJ157" s="65">
        <f t="shared" si="22"/>
        <v>6.075038960243577E-2</v>
      </c>
      <c r="AK157" s="64">
        <f t="shared" si="22"/>
        <v>5.0396530909260259E-2</v>
      </c>
      <c r="AL157" s="64">
        <f t="shared" si="22"/>
        <v>3.6250351997304406E-2</v>
      </c>
      <c r="AM157" s="101">
        <f t="shared" si="26"/>
        <v>4.7624356159311543E-2</v>
      </c>
      <c r="AN157" s="102">
        <f t="shared" si="27"/>
        <v>4.3456020152828762E-2</v>
      </c>
      <c r="AO157" s="101">
        <f t="shared" si="28"/>
        <v>3.8679835843389243E-2</v>
      </c>
      <c r="AP157" s="102">
        <f t="shared" si="29"/>
        <v>4.2421142830388156E-2</v>
      </c>
      <c r="AQ157" s="101">
        <f t="shared" si="30"/>
        <v>3.8664167085201401E-2</v>
      </c>
      <c r="AR157" s="102">
        <f t="shared" si="24"/>
        <v>-2.5004421059618698E-3</v>
      </c>
      <c r="AS157" s="101">
        <f t="shared" si="24"/>
        <v>-8.6009666974926416E-3</v>
      </c>
      <c r="AT157" s="102">
        <f t="shared" si="24"/>
        <v>2.5002385762000534E-2</v>
      </c>
      <c r="AU157" s="101">
        <f t="shared" si="24"/>
        <v>1.8329246772047614E-2</v>
      </c>
      <c r="AV157" s="102">
        <f t="shared" si="24"/>
        <v>1.1732363824058858E-2</v>
      </c>
      <c r="AW157" s="102">
        <f t="shared" si="31"/>
        <v>8.792517510930499E-3</v>
      </c>
    </row>
    <row r="158" spans="6:49" x14ac:dyDescent="0.3">
      <c r="F158" s="18">
        <v>43608</v>
      </c>
      <c r="G158" s="22">
        <v>1321.37463378906</v>
      </c>
      <c r="H158" s="26">
        <v>338.79998779296801</v>
      </c>
      <c r="I158" s="22">
        <v>1476.09997558593</v>
      </c>
      <c r="J158" s="26">
        <v>4683.9501953125</v>
      </c>
      <c r="K158" s="22">
        <v>174.14999389648401</v>
      </c>
      <c r="Y158" s="93">
        <f t="shared" si="25"/>
        <v>-213</v>
      </c>
      <c r="Z158" s="18">
        <v>43606</v>
      </c>
      <c r="AA158" s="22">
        <v>1327.21923828125</v>
      </c>
      <c r="AB158" s="26">
        <v>330.64999389648398</v>
      </c>
      <c r="AC158" s="22">
        <v>1449.09997558593</v>
      </c>
      <c r="AD158" s="26">
        <v>4639.75</v>
      </c>
      <c r="AE158" s="22">
        <v>174.75</v>
      </c>
      <c r="AF158" s="26">
        <v>11709.099609000001</v>
      </c>
      <c r="AG158" s="64">
        <f t="shared" si="23"/>
        <v>1.0428822109266048E-2</v>
      </c>
      <c r="AH158" s="65">
        <f t="shared" si="23"/>
        <v>-2.8179314297859009E-2</v>
      </c>
      <c r="AI158" s="64">
        <f t="shared" si="23"/>
        <v>-1.6203659026401823E-3</v>
      </c>
      <c r="AJ158" s="65">
        <f t="shared" si="22"/>
        <v>-2.8565976063124714E-2</v>
      </c>
      <c r="AK158" s="64">
        <f t="shared" si="22"/>
        <v>-7.1276139242321237E-3</v>
      </c>
      <c r="AL158" s="64">
        <f t="shared" si="22"/>
        <v>-1.0124454177374651E-2</v>
      </c>
      <c r="AM158" s="101">
        <f t="shared" si="26"/>
        <v>-1.3097267997434294E-2</v>
      </c>
      <c r="AN158" s="102">
        <f t="shared" si="27"/>
        <v>-1.1090234489783812E-2</v>
      </c>
      <c r="AO158" s="101">
        <f t="shared" si="28"/>
        <v>-1.0374127403787526E-2</v>
      </c>
      <c r="AP158" s="102">
        <f t="shared" si="29"/>
        <v>-1.1714808947126258E-2</v>
      </c>
      <c r="AQ158" s="101">
        <f t="shared" si="30"/>
        <v>-1.2938015612119606E-2</v>
      </c>
      <c r="AR158" s="102">
        <f t="shared" si="24"/>
        <v>2.3526090106700343E-2</v>
      </c>
      <c r="AS158" s="101">
        <f t="shared" si="24"/>
        <v>-1.7089079808075197E-2</v>
      </c>
      <c r="AT158" s="102">
        <f t="shared" si="24"/>
        <v>8.7537615011473446E-3</v>
      </c>
      <c r="AU158" s="101">
        <f t="shared" si="24"/>
        <v>-1.6851167115998454E-2</v>
      </c>
      <c r="AV158" s="102">
        <f t="shared" si="24"/>
        <v>5.810401687887482E-3</v>
      </c>
      <c r="AW158" s="102">
        <f t="shared" si="31"/>
        <v>8.3000127433230353E-4</v>
      </c>
    </row>
    <row r="159" spans="6:49" x14ac:dyDescent="0.3">
      <c r="F159" s="18">
        <v>43609</v>
      </c>
      <c r="G159" s="22">
        <v>1324.29699707031</v>
      </c>
      <c r="H159" s="26">
        <v>353.20001220703102</v>
      </c>
      <c r="I159" s="22">
        <v>1544.15002441406</v>
      </c>
      <c r="J159" s="26">
        <v>4800.10009765625</v>
      </c>
      <c r="K159" s="22">
        <v>174.39999389648401</v>
      </c>
      <c r="Y159" s="93">
        <f t="shared" si="25"/>
        <v>-212</v>
      </c>
      <c r="Z159" s="18">
        <v>43607</v>
      </c>
      <c r="AA159" s="22">
        <v>1327.81359863281</v>
      </c>
      <c r="AB159" s="26">
        <v>335.14999389648398</v>
      </c>
      <c r="AC159" s="22">
        <v>1461.09997558593</v>
      </c>
      <c r="AD159" s="26">
        <v>4647.35009765625</v>
      </c>
      <c r="AE159" s="22">
        <v>177</v>
      </c>
      <c r="AF159" s="26">
        <v>11737.900390999999</v>
      </c>
      <c r="AG159" s="64">
        <f t="shared" si="23"/>
        <v>4.477235484434877E-4</v>
      </c>
      <c r="AH159" s="65">
        <f t="shared" si="23"/>
        <v>1.3517778931143094E-2</v>
      </c>
      <c r="AI159" s="64">
        <f t="shared" si="23"/>
        <v>8.2469027645307325E-3</v>
      </c>
      <c r="AJ159" s="65">
        <f t="shared" si="22"/>
        <v>1.6367002127509721E-3</v>
      </c>
      <c r="AK159" s="64">
        <f t="shared" si="22"/>
        <v>1.2793351459909542E-2</v>
      </c>
      <c r="AL159" s="64">
        <f t="shared" si="22"/>
        <v>2.456672195586838E-3</v>
      </c>
      <c r="AM159" s="101">
        <f t="shared" si="26"/>
        <v>3.376039173057128E-3</v>
      </c>
      <c r="AN159" s="102">
        <f t="shared" si="27"/>
        <v>3.7077426757821078E-3</v>
      </c>
      <c r="AO159" s="101">
        <f t="shared" si="28"/>
        <v>2.933833569304569E-3</v>
      </c>
      <c r="AP159" s="102">
        <f t="shared" si="29"/>
        <v>2.9718562233545659E-3</v>
      </c>
      <c r="AQ159" s="101">
        <f t="shared" si="30"/>
        <v>1.0612575964898815E-3</v>
      </c>
      <c r="AR159" s="102">
        <f t="shared" si="24"/>
        <v>-2.9283156246136402E-3</v>
      </c>
      <c r="AS159" s="101">
        <f t="shared" si="24"/>
        <v>9.810036255360987E-3</v>
      </c>
      <c r="AT159" s="102">
        <f t="shared" si="24"/>
        <v>5.3130691952261635E-3</v>
      </c>
      <c r="AU159" s="101">
        <f t="shared" si="24"/>
        <v>-1.3351560106035938E-3</v>
      </c>
      <c r="AV159" s="102">
        <f t="shared" si="24"/>
        <v>1.1732093863419661E-2</v>
      </c>
      <c r="AW159" s="102">
        <f t="shared" si="31"/>
        <v>4.5183455357579155E-3</v>
      </c>
    </row>
    <row r="160" spans="6:49" x14ac:dyDescent="0.3">
      <c r="F160" s="18">
        <v>43612</v>
      </c>
      <c r="G160" s="22">
        <v>1298.34301757812</v>
      </c>
      <c r="H160" s="26">
        <v>349.5</v>
      </c>
      <c r="I160" s="22">
        <v>1596</v>
      </c>
      <c r="J160" s="26">
        <v>4841.0498046875</v>
      </c>
      <c r="K160" s="22">
        <v>173.64999389648401</v>
      </c>
      <c r="Y160" s="93">
        <f t="shared" si="25"/>
        <v>-211</v>
      </c>
      <c r="Z160" s="18">
        <v>43608</v>
      </c>
      <c r="AA160" s="22">
        <v>1321.37463378906</v>
      </c>
      <c r="AB160" s="26">
        <v>338.79998779296801</v>
      </c>
      <c r="AC160" s="22">
        <v>1476.09997558593</v>
      </c>
      <c r="AD160" s="26">
        <v>4683.9501953125</v>
      </c>
      <c r="AE160" s="22">
        <v>174.14999389648401</v>
      </c>
      <c r="AF160" s="26">
        <v>11657.049805000001</v>
      </c>
      <c r="AG160" s="64">
        <f t="shared" si="23"/>
        <v>-4.8610947644015141E-3</v>
      </c>
      <c r="AH160" s="65">
        <f t="shared" si="23"/>
        <v>1.0831752155027895E-2</v>
      </c>
      <c r="AI160" s="64">
        <f t="shared" si="23"/>
        <v>1.0213898034711531E-2</v>
      </c>
      <c r="AJ160" s="65">
        <f t="shared" si="22"/>
        <v>7.8446270506514586E-3</v>
      </c>
      <c r="AK160" s="64">
        <f t="shared" si="22"/>
        <v>-1.62327708092844E-2</v>
      </c>
      <c r="AL160" s="64">
        <f t="shared" si="22"/>
        <v>-6.9118256031791706E-3</v>
      </c>
      <c r="AM160" s="101">
        <f t="shared" si="26"/>
        <v>-8.8907593146220956E-3</v>
      </c>
      <c r="AN160" s="102">
        <f t="shared" si="27"/>
        <v>-7.3115263778805763E-3</v>
      </c>
      <c r="AO160" s="101">
        <f t="shared" si="28"/>
        <v>-6.9758994217272736E-3</v>
      </c>
      <c r="AP160" s="102">
        <f t="shared" si="29"/>
        <v>-7.9645246889750686E-3</v>
      </c>
      <c r="AQ160" s="101">
        <f t="shared" si="30"/>
        <v>-9.363258965162765E-3</v>
      </c>
      <c r="AR160" s="102">
        <f t="shared" si="24"/>
        <v>4.0296645502205814E-3</v>
      </c>
      <c r="AS160" s="101">
        <f t="shared" si="24"/>
        <v>1.8143278532908473E-2</v>
      </c>
      <c r="AT160" s="102">
        <f t="shared" si="24"/>
        <v>1.7189797456438803E-2</v>
      </c>
      <c r="AU160" s="101">
        <f t="shared" si="24"/>
        <v>1.5809151739626527E-2</v>
      </c>
      <c r="AV160" s="102">
        <f t="shared" si="24"/>
        <v>-6.8695118441216355E-3</v>
      </c>
      <c r="AW160" s="102">
        <f t="shared" si="31"/>
        <v>9.6604760870145495E-3</v>
      </c>
    </row>
    <row r="161" spans="6:49" x14ac:dyDescent="0.3">
      <c r="F161" s="18">
        <v>43613</v>
      </c>
      <c r="G161" s="22">
        <v>1311.31994628906</v>
      </c>
      <c r="H161" s="26">
        <v>345.600006103515</v>
      </c>
      <c r="I161" s="22">
        <v>1574.5</v>
      </c>
      <c r="J161" s="26">
        <v>4772.9501953125</v>
      </c>
      <c r="K161" s="22">
        <v>175.30000305175699</v>
      </c>
      <c r="Y161" s="93">
        <f t="shared" si="25"/>
        <v>-210</v>
      </c>
      <c r="Z161" s="18">
        <v>43609</v>
      </c>
      <c r="AA161" s="22">
        <v>1324.29699707031</v>
      </c>
      <c r="AB161" s="26">
        <v>353.20001220703102</v>
      </c>
      <c r="AC161" s="22">
        <v>1544.15002441406</v>
      </c>
      <c r="AD161" s="26">
        <v>4800.10009765625</v>
      </c>
      <c r="AE161" s="22">
        <v>174.39999389648401</v>
      </c>
      <c r="AF161" s="26">
        <v>11844.099609000001</v>
      </c>
      <c r="AG161" s="64">
        <f t="shared" si="23"/>
        <v>2.2091664254113895E-3</v>
      </c>
      <c r="AH161" s="65">
        <f t="shared" si="23"/>
        <v>4.1624576543349362E-2</v>
      </c>
      <c r="AI161" s="64">
        <f t="shared" si="23"/>
        <v>4.5070154932313145E-2</v>
      </c>
      <c r="AJ161" s="65">
        <f t="shared" si="22"/>
        <v>2.4494958635116346E-2</v>
      </c>
      <c r="AK161" s="64">
        <f t="shared" si="22"/>
        <v>1.4345147131092036E-3</v>
      </c>
      <c r="AL161" s="64">
        <f t="shared" si="22"/>
        <v>1.5918689816361319E-2</v>
      </c>
      <c r="AM161" s="101">
        <f t="shared" si="26"/>
        <v>2.1002755957190724E-2</v>
      </c>
      <c r="AN161" s="102">
        <f t="shared" si="27"/>
        <v>1.9541828070774793E-2</v>
      </c>
      <c r="AO161" s="101">
        <f t="shared" si="28"/>
        <v>1.7173576483052448E-2</v>
      </c>
      <c r="AP161" s="102">
        <f t="shared" si="29"/>
        <v>1.8686835904374016E-2</v>
      </c>
      <c r="AQ161" s="101">
        <f t="shared" si="30"/>
        <v>1.6040716273366323E-2</v>
      </c>
      <c r="AR161" s="102">
        <f t="shared" si="24"/>
        <v>-1.8793589531779335E-2</v>
      </c>
      <c r="AS161" s="101">
        <f t="shared" si="24"/>
        <v>2.2082748472574569E-2</v>
      </c>
      <c r="AT161" s="102">
        <f t="shared" si="24"/>
        <v>2.7896578449260696E-2</v>
      </c>
      <c r="AU161" s="101">
        <f t="shared" si="24"/>
        <v>5.8081227307423301E-3</v>
      </c>
      <c r="AV161" s="102">
        <f t="shared" si="24"/>
        <v>-1.4606201560257119E-2</v>
      </c>
      <c r="AW161" s="102">
        <f t="shared" si="31"/>
        <v>4.477531712108229E-3</v>
      </c>
    </row>
    <row r="162" spans="6:49" x14ac:dyDescent="0.3">
      <c r="F162" s="18">
        <v>43614</v>
      </c>
      <c r="G162" s="22">
        <v>1300.72045898437</v>
      </c>
      <c r="H162" s="26">
        <v>338.79998779296801</v>
      </c>
      <c r="I162" s="22">
        <v>1552.44995117187</v>
      </c>
      <c r="J162" s="26">
        <v>4719.85009765625</v>
      </c>
      <c r="K162" s="22">
        <v>171.55000305175699</v>
      </c>
      <c r="Y162" s="93">
        <f t="shared" si="25"/>
        <v>-209</v>
      </c>
      <c r="Z162" s="18">
        <v>43612</v>
      </c>
      <c r="AA162" s="22">
        <v>1298.34301757812</v>
      </c>
      <c r="AB162" s="26">
        <v>349.5</v>
      </c>
      <c r="AC162" s="22">
        <v>1596</v>
      </c>
      <c r="AD162" s="26">
        <v>4841.0498046875</v>
      </c>
      <c r="AE162" s="22">
        <v>173.64999389648401</v>
      </c>
      <c r="AF162" s="26">
        <v>11924.75</v>
      </c>
      <c r="AG162" s="64">
        <f t="shared" si="23"/>
        <v>-1.9792900779576527E-2</v>
      </c>
      <c r="AH162" s="65">
        <f t="shared" si="23"/>
        <v>-1.0530941617182363E-2</v>
      </c>
      <c r="AI162" s="64">
        <f t="shared" si="23"/>
        <v>3.3026886074067077E-2</v>
      </c>
      <c r="AJ162" s="65">
        <f t="shared" si="22"/>
        <v>8.4948276288892739E-3</v>
      </c>
      <c r="AK162" s="64">
        <f t="shared" si="22"/>
        <v>-4.3097324359503506E-3</v>
      </c>
      <c r="AL162" s="64">
        <f t="shared" si="22"/>
        <v>6.7862519090284732E-3</v>
      </c>
      <c r="AM162" s="101">
        <f t="shared" si="26"/>
        <v>9.045046416473251E-3</v>
      </c>
      <c r="AN162" s="102">
        <f t="shared" si="27"/>
        <v>8.8002137182556645E-3</v>
      </c>
      <c r="AO162" s="101">
        <f t="shared" si="28"/>
        <v>7.513540993609678E-3</v>
      </c>
      <c r="AP162" s="102">
        <f t="shared" si="29"/>
        <v>8.0260211443016066E-3</v>
      </c>
      <c r="AQ162" s="101">
        <f t="shared" si="30"/>
        <v>5.878868316717893E-3</v>
      </c>
      <c r="AR162" s="102">
        <f t="shared" si="24"/>
        <v>-2.8837947196049776E-2</v>
      </c>
      <c r="AS162" s="101">
        <f t="shared" si="24"/>
        <v>-1.9331155335438027E-2</v>
      </c>
      <c r="AT162" s="102">
        <f t="shared" si="24"/>
        <v>2.5513345080457397E-2</v>
      </c>
      <c r="AU162" s="101">
        <f t="shared" si="24"/>
        <v>4.688064845876673E-4</v>
      </c>
      <c r="AV162" s="102">
        <f t="shared" si="24"/>
        <v>-1.0188600752668243E-2</v>
      </c>
      <c r="AW162" s="102">
        <f t="shared" si="31"/>
        <v>-6.4751103438221965E-3</v>
      </c>
    </row>
    <row r="163" spans="6:49" x14ac:dyDescent="0.3">
      <c r="F163" s="18">
        <v>43615</v>
      </c>
      <c r="G163" s="22">
        <v>1317.263671875</v>
      </c>
      <c r="H163" s="26">
        <v>346.70001220703102</v>
      </c>
      <c r="I163" s="22">
        <v>1558.59997558593</v>
      </c>
      <c r="J163" s="26">
        <v>4758.89990234375</v>
      </c>
      <c r="K163" s="22">
        <v>169.44999694824199</v>
      </c>
      <c r="Y163" s="93">
        <f t="shared" si="25"/>
        <v>-208</v>
      </c>
      <c r="Z163" s="18">
        <v>43613</v>
      </c>
      <c r="AA163" s="22">
        <v>1311.31994628906</v>
      </c>
      <c r="AB163" s="26">
        <v>345.600006103515</v>
      </c>
      <c r="AC163" s="22">
        <v>1574.5</v>
      </c>
      <c r="AD163" s="26">
        <v>4772.9501953125</v>
      </c>
      <c r="AE163" s="22">
        <v>175.30000305175699</v>
      </c>
      <c r="AF163" s="26">
        <v>11928.75</v>
      </c>
      <c r="AG163" s="64">
        <f t="shared" si="23"/>
        <v>9.9453729107965103E-3</v>
      </c>
      <c r="AH163" s="65">
        <f t="shared" si="23"/>
        <v>-1.1221507083330862E-2</v>
      </c>
      <c r="AI163" s="64">
        <f t="shared" si="23"/>
        <v>-1.3562737468674773E-2</v>
      </c>
      <c r="AJ163" s="65">
        <f t="shared" si="22"/>
        <v>-1.4166995705957161E-2</v>
      </c>
      <c r="AK163" s="64">
        <f t="shared" si="22"/>
        <v>9.4570652942528154E-3</v>
      </c>
      <c r="AL163" s="64">
        <f t="shared" si="22"/>
        <v>3.3538055526396364E-4</v>
      </c>
      <c r="AM163" s="101">
        <f t="shared" si="26"/>
        <v>5.9849066481424979E-4</v>
      </c>
      <c r="AN163" s="102">
        <f t="shared" si="27"/>
        <v>1.212669951414056E-3</v>
      </c>
      <c r="AO163" s="101">
        <f t="shared" si="28"/>
        <v>6.8999104478836295E-4</v>
      </c>
      <c r="AP163" s="102">
        <f t="shared" si="29"/>
        <v>4.9555170762235947E-4</v>
      </c>
      <c r="AQ163" s="101">
        <f t="shared" si="30"/>
        <v>-1.2991464204223958E-3</v>
      </c>
      <c r="AR163" s="102">
        <f t="shared" si="24"/>
        <v>9.3468822459822597E-3</v>
      </c>
      <c r="AS163" s="101">
        <f t="shared" si="24"/>
        <v>-1.2434177034744918E-2</v>
      </c>
      <c r="AT163" s="102">
        <f t="shared" si="24"/>
        <v>-1.4252728513463136E-2</v>
      </c>
      <c r="AU163" s="101">
        <f t="shared" si="24"/>
        <v>-1.4662547413579519E-2</v>
      </c>
      <c r="AV163" s="102">
        <f t="shared" si="24"/>
        <v>1.0756211714675211E-2</v>
      </c>
      <c r="AW163" s="102">
        <f t="shared" si="31"/>
        <v>-4.2492718002260206E-3</v>
      </c>
    </row>
    <row r="164" spans="6:49" x14ac:dyDescent="0.3">
      <c r="F164" s="18">
        <v>43616</v>
      </c>
      <c r="G164" s="22">
        <v>1317.65991210937</v>
      </c>
      <c r="H164" s="26">
        <v>348.79998779296801</v>
      </c>
      <c r="I164" s="22">
        <v>1557.55004882812</v>
      </c>
      <c r="J164" s="26">
        <v>4760.10009765625</v>
      </c>
      <c r="K164" s="22">
        <v>171.94999694824199</v>
      </c>
      <c r="Y164" s="93">
        <f t="shared" si="25"/>
        <v>-207</v>
      </c>
      <c r="Z164" s="18">
        <v>43614</v>
      </c>
      <c r="AA164" s="22">
        <v>1300.72045898437</v>
      </c>
      <c r="AB164" s="26">
        <v>338.79998779296801</v>
      </c>
      <c r="AC164" s="22">
        <v>1552.44995117187</v>
      </c>
      <c r="AD164" s="26">
        <v>4719.85009765625</v>
      </c>
      <c r="AE164" s="22">
        <v>171.55000305175699</v>
      </c>
      <c r="AF164" s="26">
        <v>11861.099609000001</v>
      </c>
      <c r="AG164" s="64">
        <f t="shared" si="23"/>
        <v>-8.1159123448794161E-3</v>
      </c>
      <c r="AH164" s="65">
        <f t="shared" si="23"/>
        <v>-1.9872127842836027E-2</v>
      </c>
      <c r="AI164" s="64">
        <f t="shared" si="23"/>
        <v>-1.410346482354128E-2</v>
      </c>
      <c r="AJ164" s="65">
        <f t="shared" si="22"/>
        <v>-1.1187563175724008E-2</v>
      </c>
      <c r="AK164" s="64">
        <f t="shared" si="22"/>
        <v>-2.1624022242182812E-2</v>
      </c>
      <c r="AL164" s="64">
        <f t="shared" si="22"/>
        <v>-5.6873477103031346E-3</v>
      </c>
      <c r="AM164" s="101">
        <f t="shared" si="26"/>
        <v>-7.2874688098725684E-3</v>
      </c>
      <c r="AN164" s="102">
        <f t="shared" si="27"/>
        <v>-5.8712899982936335E-3</v>
      </c>
      <c r="AO164" s="101">
        <f t="shared" si="28"/>
        <v>-5.6806812093238828E-3</v>
      </c>
      <c r="AP164" s="102">
        <f t="shared" si="29"/>
        <v>-6.5351219242134702E-3</v>
      </c>
      <c r="AQ164" s="101">
        <f t="shared" si="30"/>
        <v>-8.0007577031840221E-3</v>
      </c>
      <c r="AR164" s="102">
        <f t="shared" si="24"/>
        <v>-8.2844353500684774E-4</v>
      </c>
      <c r="AS164" s="101">
        <f t="shared" si="24"/>
        <v>-1.4000837844542393E-2</v>
      </c>
      <c r="AT164" s="102">
        <f t="shared" si="24"/>
        <v>-8.4227836142173971E-3</v>
      </c>
      <c r="AU164" s="101">
        <f t="shared" si="24"/>
        <v>-4.6524412515105374E-3</v>
      </c>
      <c r="AV164" s="102">
        <f t="shared" si="24"/>
        <v>-1.362326453899879E-2</v>
      </c>
      <c r="AW164" s="102">
        <f t="shared" si="31"/>
        <v>-8.3055541568551935E-3</v>
      </c>
    </row>
    <row r="165" spans="6:49" x14ac:dyDescent="0.3">
      <c r="F165" s="18">
        <v>43619</v>
      </c>
      <c r="G165" s="22">
        <v>1347.427734375</v>
      </c>
      <c r="H165" s="26">
        <v>352.75</v>
      </c>
      <c r="I165" s="22">
        <v>1559.40002441406</v>
      </c>
      <c r="J165" s="26">
        <v>4762.2998046875</v>
      </c>
      <c r="K165" s="22">
        <v>172.14999389648401</v>
      </c>
      <c r="Y165" s="93">
        <f t="shared" si="25"/>
        <v>-206</v>
      </c>
      <c r="Z165" s="18">
        <v>43615</v>
      </c>
      <c r="AA165" s="22">
        <v>1317.263671875</v>
      </c>
      <c r="AB165" s="26">
        <v>346.70001220703102</v>
      </c>
      <c r="AC165" s="22">
        <v>1558.59997558593</v>
      </c>
      <c r="AD165" s="26">
        <v>4758.89990234375</v>
      </c>
      <c r="AE165" s="22">
        <v>169.44999694824199</v>
      </c>
      <c r="AF165" s="26">
        <v>11945.900390999999</v>
      </c>
      <c r="AG165" s="64">
        <f t="shared" si="23"/>
        <v>1.2638298983024994E-2</v>
      </c>
      <c r="AH165" s="65">
        <f t="shared" si="23"/>
        <v>2.304996115248301E-2</v>
      </c>
      <c r="AI165" s="64">
        <f t="shared" si="23"/>
        <v>3.9536700278200018E-3</v>
      </c>
      <c r="AJ165" s="65">
        <f t="shared" si="22"/>
        <v>8.2394884576170568E-3</v>
      </c>
      <c r="AK165" s="64">
        <f t="shared" si="22"/>
        <v>-1.2316907050498073E-2</v>
      </c>
      <c r="AL165" s="64">
        <f t="shared" si="22"/>
        <v>7.124050964102329E-3</v>
      </c>
      <c r="AM165" s="101">
        <f t="shared" si="26"/>
        <v>9.4873492303208726E-3</v>
      </c>
      <c r="AN165" s="102">
        <f t="shared" si="27"/>
        <v>9.1975344791595231E-3</v>
      </c>
      <c r="AO165" s="101">
        <f t="shared" si="28"/>
        <v>7.8708553157463279E-3</v>
      </c>
      <c r="AP165" s="102">
        <f t="shared" si="29"/>
        <v>8.4203532151912747E-3</v>
      </c>
      <c r="AQ165" s="101">
        <f t="shared" si="30"/>
        <v>6.2547441422522547E-3</v>
      </c>
      <c r="AR165" s="102">
        <f t="shared" si="24"/>
        <v>3.1509497527041214E-3</v>
      </c>
      <c r="AS165" s="101">
        <f t="shared" si="24"/>
        <v>1.3852426673323487E-2</v>
      </c>
      <c r="AT165" s="102">
        <f t="shared" si="24"/>
        <v>-3.9171852879263261E-3</v>
      </c>
      <c r="AU165" s="101">
        <f t="shared" si="24"/>
        <v>-1.8086475757421797E-4</v>
      </c>
      <c r="AV165" s="102">
        <f t="shared" si="24"/>
        <v>-1.8571651192750328E-2</v>
      </c>
      <c r="AW165" s="102">
        <f t="shared" si="31"/>
        <v>-1.1332649624446523E-3</v>
      </c>
    </row>
    <row r="166" spans="6:49" x14ac:dyDescent="0.3">
      <c r="F166" s="18">
        <v>43620</v>
      </c>
      <c r="G166" s="22">
        <v>1338.9580078125</v>
      </c>
      <c r="H166" s="26">
        <v>352.39999389648398</v>
      </c>
      <c r="I166" s="22">
        <v>1569.80004882812</v>
      </c>
      <c r="J166" s="26">
        <v>4692</v>
      </c>
      <c r="K166" s="22">
        <v>170.600006103515</v>
      </c>
      <c r="Y166" s="93">
        <f t="shared" si="25"/>
        <v>-205</v>
      </c>
      <c r="Z166" s="18">
        <v>43616</v>
      </c>
      <c r="AA166" s="22">
        <v>1317.65991210937</v>
      </c>
      <c r="AB166" s="26">
        <v>348.79998779296801</v>
      </c>
      <c r="AC166" s="22">
        <v>1557.55004882812</v>
      </c>
      <c r="AD166" s="26">
        <v>4760.10009765625</v>
      </c>
      <c r="AE166" s="22">
        <v>171.94999694824199</v>
      </c>
      <c r="AF166" s="26">
        <v>11922.799805000001</v>
      </c>
      <c r="AG166" s="64">
        <f t="shared" si="23"/>
        <v>3.0076032547240371E-4</v>
      </c>
      <c r="AH166" s="65">
        <f t="shared" si="23"/>
        <v>6.0387691374181761E-3</v>
      </c>
      <c r="AI166" s="64">
        <f t="shared" si="23"/>
        <v>-6.7386152098850276E-4</v>
      </c>
      <c r="AJ166" s="65">
        <f t="shared" si="22"/>
        <v>2.5216836198335907E-4</v>
      </c>
      <c r="AK166" s="64">
        <f t="shared" si="22"/>
        <v>1.4645839087061203E-2</v>
      </c>
      <c r="AL166" s="64">
        <f t="shared" si="22"/>
        <v>-1.9356389768092378E-3</v>
      </c>
      <c r="AM166" s="101">
        <f t="shared" si="26"/>
        <v>-2.3751065500129684E-3</v>
      </c>
      <c r="AN166" s="102">
        <f t="shared" si="27"/>
        <v>-1.4585133895623336E-3</v>
      </c>
      <c r="AO166" s="101">
        <f t="shared" si="28"/>
        <v>-1.7122294246691655E-3</v>
      </c>
      <c r="AP166" s="102">
        <f t="shared" si="29"/>
        <v>-2.1555387014893946E-3</v>
      </c>
      <c r="AQ166" s="101">
        <f t="shared" si="30"/>
        <v>-3.8261556840689156E-3</v>
      </c>
      <c r="AR166" s="102">
        <f t="shared" si="24"/>
        <v>2.675866875485372E-3</v>
      </c>
      <c r="AS166" s="101">
        <f t="shared" si="24"/>
        <v>7.4972825269805097E-3</v>
      </c>
      <c r="AT166" s="102">
        <f t="shared" si="24"/>
        <v>1.0383679036806627E-3</v>
      </c>
      <c r="AU166" s="101">
        <f t="shared" si="24"/>
        <v>2.4077070634727538E-3</v>
      </c>
      <c r="AV166" s="102">
        <f t="shared" si="24"/>
        <v>1.8471994771130117E-2</v>
      </c>
      <c r="AW166" s="102">
        <f t="shared" si="31"/>
        <v>6.4182438281498834E-3</v>
      </c>
    </row>
    <row r="167" spans="6:49" x14ac:dyDescent="0.3">
      <c r="F167" s="18">
        <v>43622</v>
      </c>
      <c r="G167" s="22">
        <v>1314.88623046875</v>
      </c>
      <c r="H167" s="26">
        <v>353.79998779296801</v>
      </c>
      <c r="I167" s="22">
        <v>1515.90002441406</v>
      </c>
      <c r="J167" s="26">
        <v>4571.2001953125</v>
      </c>
      <c r="K167" s="22">
        <v>169.39999389648401</v>
      </c>
      <c r="Y167" s="93">
        <f t="shared" si="25"/>
        <v>-204</v>
      </c>
      <c r="Z167" s="18">
        <v>43619</v>
      </c>
      <c r="AA167" s="22">
        <v>1347.427734375</v>
      </c>
      <c r="AB167" s="26">
        <v>352.75</v>
      </c>
      <c r="AC167" s="22">
        <v>1559.40002441406</v>
      </c>
      <c r="AD167" s="26">
        <v>4762.2998046875</v>
      </c>
      <c r="AE167" s="22">
        <v>172.14999389648401</v>
      </c>
      <c r="AF167" s="26">
        <v>12088.549805000001</v>
      </c>
      <c r="AG167" s="64">
        <f t="shared" si="23"/>
        <v>2.2340023473537036E-2</v>
      </c>
      <c r="AH167" s="65">
        <f t="shared" si="23"/>
        <v>1.1260933695324065E-2</v>
      </c>
      <c r="AI167" s="64">
        <f t="shared" si="23"/>
        <v>1.1870423071899661E-3</v>
      </c>
      <c r="AJ167" s="65">
        <f t="shared" si="22"/>
        <v>4.6200686653289654E-4</v>
      </c>
      <c r="AK167" s="64">
        <f t="shared" si="22"/>
        <v>1.1624351995570997E-3</v>
      </c>
      <c r="AL167" s="64">
        <f t="shared" si="22"/>
        <v>1.380619044716986E-2</v>
      </c>
      <c r="AM167" s="101">
        <f t="shared" si="26"/>
        <v>1.823671975546003E-2</v>
      </c>
      <c r="AN167" s="102">
        <f t="shared" si="27"/>
        <v>1.7057096855074498E-2</v>
      </c>
      <c r="AO167" s="101">
        <f t="shared" si="28"/>
        <v>1.4939034175195156E-2</v>
      </c>
      <c r="AP167" s="102">
        <f t="shared" si="29"/>
        <v>1.6220795107355634E-2</v>
      </c>
      <c r="AQ167" s="101">
        <f t="shared" si="30"/>
        <v>1.3690095593974395E-2</v>
      </c>
      <c r="AR167" s="102">
        <f t="shared" si="24"/>
        <v>4.1033037180770067E-3</v>
      </c>
      <c r="AS167" s="101">
        <f t="shared" si="24"/>
        <v>-5.7961631597504334E-3</v>
      </c>
      <c r="AT167" s="102">
        <f t="shared" si="24"/>
        <v>-1.375199186800519E-2</v>
      </c>
      <c r="AU167" s="101">
        <f t="shared" si="24"/>
        <v>-1.5758788240822739E-2</v>
      </c>
      <c r="AV167" s="102">
        <f t="shared" si="24"/>
        <v>-1.2527660394417295E-2</v>
      </c>
      <c r="AW167" s="102">
        <f t="shared" si="31"/>
        <v>-8.746259988983731E-3</v>
      </c>
    </row>
    <row r="168" spans="6:49" x14ac:dyDescent="0.3">
      <c r="F168" s="18">
        <v>43623</v>
      </c>
      <c r="G168" s="22">
        <v>1302.55310058593</v>
      </c>
      <c r="H168" s="26">
        <v>357.100006103515</v>
      </c>
      <c r="I168" s="22">
        <v>1513.84997558593</v>
      </c>
      <c r="J168" s="26">
        <v>4572.85009765625</v>
      </c>
      <c r="K168" s="22">
        <v>167.5</v>
      </c>
      <c r="Y168" s="93">
        <f t="shared" si="25"/>
        <v>-203</v>
      </c>
      <c r="Z168" s="18">
        <v>43620</v>
      </c>
      <c r="AA168" s="22">
        <v>1338.9580078125</v>
      </c>
      <c r="AB168" s="26">
        <v>352.39999389648398</v>
      </c>
      <c r="AC168" s="22">
        <v>1569.80004882812</v>
      </c>
      <c r="AD168" s="26">
        <v>4692</v>
      </c>
      <c r="AE168" s="22">
        <v>170.600006103515</v>
      </c>
      <c r="AF168" s="26">
        <v>12021.650390999999</v>
      </c>
      <c r="AG168" s="64">
        <f t="shared" si="23"/>
        <v>-6.3056875963084826E-3</v>
      </c>
      <c r="AH168" s="65">
        <f t="shared" si="23"/>
        <v>-9.9271399075155707E-4</v>
      </c>
      <c r="AI168" s="64">
        <f t="shared" si="23"/>
        <v>6.6471062658291563E-3</v>
      </c>
      <c r="AJ168" s="65">
        <f t="shared" si="23"/>
        <v>-1.4871773016908054E-2</v>
      </c>
      <c r="AK168" s="64">
        <f t="shared" si="23"/>
        <v>-9.0444834955571603E-3</v>
      </c>
      <c r="AL168" s="64">
        <f t="shared" si="23"/>
        <v>-5.5494840479606237E-3</v>
      </c>
      <c r="AM168" s="101">
        <f t="shared" si="26"/>
        <v>-7.1069547294880069E-3</v>
      </c>
      <c r="AN168" s="102">
        <f t="shared" si="27"/>
        <v>-5.7091341414309106E-3</v>
      </c>
      <c r="AO168" s="101">
        <f t="shared" si="28"/>
        <v>-5.5348529119462597E-3</v>
      </c>
      <c r="AP168" s="102">
        <f t="shared" si="29"/>
        <v>-6.3741858213576755E-3</v>
      </c>
      <c r="AQ168" s="101">
        <f t="shared" si="30"/>
        <v>-7.8473540239379323E-3</v>
      </c>
      <c r="AR168" s="102">
        <f t="shared" si="24"/>
        <v>8.012671331795243E-4</v>
      </c>
      <c r="AS168" s="101">
        <f t="shared" si="24"/>
        <v>4.7164201506793534E-3</v>
      </c>
      <c r="AT168" s="102">
        <f t="shared" si="24"/>
        <v>1.2181959177775415E-2</v>
      </c>
      <c r="AU168" s="101">
        <f t="shared" si="24"/>
        <v>-8.4975871955503789E-3</v>
      </c>
      <c r="AV168" s="102">
        <f t="shared" si="24"/>
        <v>-1.1971294716192279E-3</v>
      </c>
      <c r="AW168" s="102">
        <f t="shared" si="31"/>
        <v>1.6009859588929371E-3</v>
      </c>
    </row>
    <row r="169" spans="6:49" x14ac:dyDescent="0.3">
      <c r="F169" s="18">
        <v>43626</v>
      </c>
      <c r="G169" s="22">
        <v>1306.76318359375</v>
      </c>
      <c r="H169" s="26">
        <v>363.45001220703102</v>
      </c>
      <c r="I169" s="22">
        <v>1532.09997558593</v>
      </c>
      <c r="J169" s="26">
        <v>4597.85009765625</v>
      </c>
      <c r="K169" s="22">
        <v>164.64999389648401</v>
      </c>
      <c r="Y169" s="93">
        <f t="shared" si="25"/>
        <v>-202</v>
      </c>
      <c r="Z169" s="18">
        <v>43622</v>
      </c>
      <c r="AA169" s="22">
        <v>1314.88623046875</v>
      </c>
      <c r="AB169" s="26">
        <v>353.79998779296801</v>
      </c>
      <c r="AC169" s="22">
        <v>1515.90002441406</v>
      </c>
      <c r="AD169" s="26">
        <v>4571.2001953125</v>
      </c>
      <c r="AE169" s="22">
        <v>169.39999389648401</v>
      </c>
      <c r="AF169" s="26">
        <v>11843.75</v>
      </c>
      <c r="AG169" s="64">
        <f t="shared" ref="AG169:AL211" si="32">LN(AA169/AA168)</f>
        <v>-1.8141560227155303E-2</v>
      </c>
      <c r="AH169" s="65">
        <f t="shared" si="32"/>
        <v>3.9648704808781876E-3</v>
      </c>
      <c r="AI169" s="64">
        <f t="shared" si="32"/>
        <v>-3.4938915726092527E-2</v>
      </c>
      <c r="AJ169" s="65">
        <f t="shared" si="32"/>
        <v>-2.6083135570112662E-2</v>
      </c>
      <c r="AK169" s="64">
        <f t="shared" si="32"/>
        <v>-7.058924646583864E-3</v>
      </c>
      <c r="AL169" s="64">
        <f t="shared" si="32"/>
        <v>-1.4908921142825811E-2</v>
      </c>
      <c r="AM169" s="101">
        <f t="shared" si="26"/>
        <v>-1.9361889433741619E-2</v>
      </c>
      <c r="AN169" s="102">
        <f t="shared" si="27"/>
        <v>-1.6717745954600689E-2</v>
      </c>
      <c r="AO169" s="101">
        <f t="shared" si="28"/>
        <v>-1.5435001745699464E-2</v>
      </c>
      <c r="AP169" s="102">
        <f t="shared" si="29"/>
        <v>-1.7299989658117493E-2</v>
      </c>
      <c r="AQ169" s="101">
        <f t="shared" si="30"/>
        <v>-1.8261788557510605E-2</v>
      </c>
      <c r="AR169" s="102">
        <f t="shared" si="24"/>
        <v>1.2203292065863167E-3</v>
      </c>
      <c r="AS169" s="101">
        <f t="shared" si="24"/>
        <v>2.0682616435478876E-2</v>
      </c>
      <c r="AT169" s="102">
        <f t="shared" si="24"/>
        <v>-1.9503913980393063E-2</v>
      </c>
      <c r="AU169" s="101">
        <f t="shared" si="24"/>
        <v>-8.7831459119951695E-3</v>
      </c>
      <c r="AV169" s="102">
        <f t="shared" si="24"/>
        <v>1.1202863910926741E-2</v>
      </c>
      <c r="AW169" s="102">
        <f t="shared" si="31"/>
        <v>9.6374993212074015E-4</v>
      </c>
    </row>
    <row r="170" spans="6:49" x14ac:dyDescent="0.3">
      <c r="F170" s="18">
        <v>43627</v>
      </c>
      <c r="G170" s="22">
        <v>1316.66931152343</v>
      </c>
      <c r="H170" s="26">
        <v>363.25</v>
      </c>
      <c r="I170" s="22">
        <v>1524.30004882812</v>
      </c>
      <c r="J170" s="26">
        <v>4584.75</v>
      </c>
      <c r="K170" s="22">
        <v>169.25</v>
      </c>
      <c r="Y170" s="93">
        <f t="shared" si="25"/>
        <v>-201</v>
      </c>
      <c r="Z170" s="18">
        <v>43623</v>
      </c>
      <c r="AA170" s="22">
        <v>1302.55310058593</v>
      </c>
      <c r="AB170" s="26">
        <v>357.100006103515</v>
      </c>
      <c r="AC170" s="22">
        <v>1513.84997558593</v>
      </c>
      <c r="AD170" s="26">
        <v>4572.85009765625</v>
      </c>
      <c r="AE170" s="22">
        <v>167.5</v>
      </c>
      <c r="AF170" s="26">
        <v>11870.650390999999</v>
      </c>
      <c r="AG170" s="64">
        <f t="shared" si="32"/>
        <v>-9.4238831145821867E-3</v>
      </c>
      <c r="AH170" s="65">
        <f t="shared" si="32"/>
        <v>9.2841244692455707E-3</v>
      </c>
      <c r="AI170" s="64">
        <f t="shared" si="32"/>
        <v>-1.3532794065487825E-3</v>
      </c>
      <c r="AJ170" s="65">
        <f t="shared" si="32"/>
        <v>3.6086904791494517E-4</v>
      </c>
      <c r="AK170" s="64">
        <f t="shared" si="32"/>
        <v>-1.127939492263154E-2</v>
      </c>
      <c r="AL170" s="64">
        <f t="shared" si="32"/>
        <v>2.2686976768942673E-3</v>
      </c>
      <c r="AM170" s="101">
        <f t="shared" si="26"/>
        <v>3.1299116090495907E-3</v>
      </c>
      <c r="AN170" s="102">
        <f t="shared" si="27"/>
        <v>3.4866462053341975E-3</v>
      </c>
      <c r="AO170" s="101">
        <f t="shared" si="28"/>
        <v>2.734999420076668E-3</v>
      </c>
      <c r="AP170" s="102">
        <f t="shared" si="29"/>
        <v>2.7524228646249992E-3</v>
      </c>
      <c r="AQ170" s="101">
        <f t="shared" si="30"/>
        <v>8.5209455612096619E-4</v>
      </c>
      <c r="AR170" s="102">
        <f t="shared" si="24"/>
        <v>-1.2553794723631778E-2</v>
      </c>
      <c r="AS170" s="101">
        <f t="shared" si="24"/>
        <v>5.7974782639113737E-3</v>
      </c>
      <c r="AT170" s="102">
        <f t="shared" si="24"/>
        <v>-4.0882788266254503E-3</v>
      </c>
      <c r="AU170" s="101">
        <f t="shared" si="24"/>
        <v>-2.391553816710054E-3</v>
      </c>
      <c r="AV170" s="102">
        <f t="shared" si="24"/>
        <v>-1.2131489478752507E-2</v>
      </c>
      <c r="AW170" s="102">
        <f t="shared" si="31"/>
        <v>-5.0735277163616839E-3</v>
      </c>
    </row>
    <row r="171" spans="6:49" x14ac:dyDescent="0.3">
      <c r="F171" s="18">
        <v>43628</v>
      </c>
      <c r="G171" s="22">
        <v>1319.64111328125</v>
      </c>
      <c r="H171" s="26">
        <v>359.89999389648398</v>
      </c>
      <c r="I171" s="22">
        <v>1509.25</v>
      </c>
      <c r="J171" s="26">
        <v>4569.10009765625</v>
      </c>
      <c r="K171" s="22">
        <v>170.850006103515</v>
      </c>
      <c r="Y171" s="93">
        <f t="shared" si="25"/>
        <v>-200</v>
      </c>
      <c r="Z171" s="18">
        <v>43626</v>
      </c>
      <c r="AA171" s="22">
        <v>1306.76318359375</v>
      </c>
      <c r="AB171" s="26">
        <v>363.45001220703102</v>
      </c>
      <c r="AC171" s="22">
        <v>1532.09997558593</v>
      </c>
      <c r="AD171" s="26">
        <v>4597.85009765625</v>
      </c>
      <c r="AE171" s="22">
        <v>164.64999389648401</v>
      </c>
      <c r="AF171" s="26">
        <v>11922.700194999999</v>
      </c>
      <c r="AG171" s="64">
        <f t="shared" si="32"/>
        <v>3.2269653830407545E-3</v>
      </c>
      <c r="AH171" s="65">
        <f t="shared" si="32"/>
        <v>1.7625897824896746E-2</v>
      </c>
      <c r="AI171" s="64">
        <f t="shared" si="32"/>
        <v>1.1983268721923689E-2</v>
      </c>
      <c r="AJ171" s="65">
        <f t="shared" si="32"/>
        <v>5.4521598998543801E-3</v>
      </c>
      <c r="AK171" s="64">
        <f t="shared" si="32"/>
        <v>-1.7161379512387095E-2</v>
      </c>
      <c r="AL171" s="64">
        <f t="shared" si="32"/>
        <v>4.375162450547255E-3</v>
      </c>
      <c r="AM171" s="101">
        <f t="shared" si="26"/>
        <v>5.8880463126943453E-3</v>
      </c>
      <c r="AN171" s="102">
        <f t="shared" si="27"/>
        <v>5.9642795027452632E-3</v>
      </c>
      <c r="AO171" s="101">
        <f t="shared" si="28"/>
        <v>4.9631585028129593E-3</v>
      </c>
      <c r="AP171" s="102">
        <f t="shared" si="29"/>
        <v>5.2114191346681734E-3</v>
      </c>
      <c r="AQ171" s="101">
        <f t="shared" si="30"/>
        <v>3.1960004192760844E-3</v>
      </c>
      <c r="AR171" s="102">
        <f t="shared" si="24"/>
        <v>-2.6610809296535908E-3</v>
      </c>
      <c r="AS171" s="101">
        <f t="shared" si="24"/>
        <v>1.1661618322151483E-2</v>
      </c>
      <c r="AT171" s="102">
        <f t="shared" si="24"/>
        <v>7.02011021911073E-3</v>
      </c>
      <c r="AU171" s="101">
        <f t="shared" si="24"/>
        <v>2.4074076518620664E-4</v>
      </c>
      <c r="AV171" s="102">
        <f t="shared" si="24"/>
        <v>-2.0357379931663179E-2</v>
      </c>
      <c r="AW171" s="102">
        <f t="shared" si="31"/>
        <v>-8.1919831097367057E-4</v>
      </c>
    </row>
    <row r="172" spans="6:49" x14ac:dyDescent="0.3">
      <c r="F172" s="18">
        <v>43629</v>
      </c>
      <c r="G172" s="22">
        <v>1314.787109375</v>
      </c>
      <c r="H172" s="26">
        <v>363.75</v>
      </c>
      <c r="I172" s="22">
        <v>1517.55004882812</v>
      </c>
      <c r="J172" s="26">
        <v>4570.2001953125</v>
      </c>
      <c r="K172" s="22">
        <v>168.94999694824199</v>
      </c>
      <c r="Y172" s="93">
        <f t="shared" si="25"/>
        <v>-199</v>
      </c>
      <c r="Z172" s="18">
        <v>43627</v>
      </c>
      <c r="AA172" s="22">
        <v>1316.66931152343</v>
      </c>
      <c r="AB172" s="26">
        <v>363.25</v>
      </c>
      <c r="AC172" s="22">
        <v>1524.30004882812</v>
      </c>
      <c r="AD172" s="26">
        <v>4584.75</v>
      </c>
      <c r="AE172" s="22">
        <v>169.25</v>
      </c>
      <c r="AF172" s="26">
        <v>11965.599609000001</v>
      </c>
      <c r="AG172" s="64">
        <f t="shared" si="32"/>
        <v>7.5520715932815919E-3</v>
      </c>
      <c r="AH172" s="65">
        <f t="shared" si="32"/>
        <v>-5.5046706679998461E-4</v>
      </c>
      <c r="AI172" s="64">
        <f t="shared" si="32"/>
        <v>-5.1040070857324487E-3</v>
      </c>
      <c r="AJ172" s="65">
        <f t="shared" si="32"/>
        <v>-2.8532455740783121E-3</v>
      </c>
      <c r="AK172" s="64">
        <f t="shared" si="32"/>
        <v>2.7554940039650436E-2</v>
      </c>
      <c r="AL172" s="64">
        <f t="shared" si="32"/>
        <v>3.5916712758305371E-3</v>
      </c>
      <c r="AM172" s="101">
        <f t="shared" si="26"/>
        <v>4.8621691055298222E-3</v>
      </c>
      <c r="AN172" s="102">
        <f t="shared" si="27"/>
        <v>5.0427336753543521E-3</v>
      </c>
      <c r="AO172" s="101">
        <f t="shared" si="28"/>
        <v>4.1344036149914319E-3</v>
      </c>
      <c r="AP172" s="102">
        <f t="shared" si="29"/>
        <v>4.2968052753065084E-3</v>
      </c>
      <c r="AQ172" s="101">
        <f t="shared" si="30"/>
        <v>2.324193977925485E-3</v>
      </c>
      <c r="AR172" s="102">
        <f t="shared" ref="AR172:AV222" si="33">AG172-AM172</f>
        <v>2.6899024877517696E-3</v>
      </c>
      <c r="AS172" s="101">
        <f t="shared" si="33"/>
        <v>-5.5932007421543367E-3</v>
      </c>
      <c r="AT172" s="102">
        <f t="shared" si="33"/>
        <v>-9.2384107007238807E-3</v>
      </c>
      <c r="AU172" s="101">
        <f t="shared" si="33"/>
        <v>-7.150050849384821E-3</v>
      </c>
      <c r="AV172" s="102">
        <f t="shared" si="33"/>
        <v>2.523074606172495E-2</v>
      </c>
      <c r="AW172" s="102">
        <f t="shared" si="31"/>
        <v>1.1877972514427362E-3</v>
      </c>
    </row>
    <row r="173" spans="6:49" x14ac:dyDescent="0.3">
      <c r="F173" s="18">
        <v>43630</v>
      </c>
      <c r="G173" s="22">
        <v>1305.17822265625</v>
      </c>
      <c r="H173" s="26">
        <v>353.29998779296801</v>
      </c>
      <c r="I173" s="22">
        <v>1526.30004882812</v>
      </c>
      <c r="J173" s="26">
        <v>4501.75</v>
      </c>
      <c r="K173" s="22">
        <v>169.30000305175699</v>
      </c>
      <c r="Y173" s="93">
        <f t="shared" si="25"/>
        <v>-198</v>
      </c>
      <c r="Z173" s="18">
        <v>43628</v>
      </c>
      <c r="AA173" s="22">
        <v>1319.64111328125</v>
      </c>
      <c r="AB173" s="26">
        <v>359.89999389648398</v>
      </c>
      <c r="AC173" s="22">
        <v>1509.25</v>
      </c>
      <c r="AD173" s="26">
        <v>4569.10009765625</v>
      </c>
      <c r="AE173" s="22">
        <v>170.850006103515</v>
      </c>
      <c r="AF173" s="26">
        <v>11906.200194999999</v>
      </c>
      <c r="AG173" s="64">
        <f t="shared" si="32"/>
        <v>2.2545167584408941E-3</v>
      </c>
      <c r="AH173" s="65">
        <f t="shared" si="32"/>
        <v>-9.2651043243294189E-3</v>
      </c>
      <c r="AI173" s="64">
        <f t="shared" si="32"/>
        <v>-9.9224816244029151E-3</v>
      </c>
      <c r="AJ173" s="65">
        <f t="shared" si="32"/>
        <v>-3.4193082527195326E-3</v>
      </c>
      <c r="AK173" s="64">
        <f t="shared" si="32"/>
        <v>9.4091024933231817E-3</v>
      </c>
      <c r="AL173" s="64">
        <f t="shared" si="32"/>
        <v>-4.9765444648594967E-3</v>
      </c>
      <c r="AM173" s="101">
        <f t="shared" si="26"/>
        <v>-6.3567667524526486E-3</v>
      </c>
      <c r="AN173" s="102">
        <f t="shared" si="27"/>
        <v>-5.0352400387374966E-3</v>
      </c>
      <c r="AO173" s="101">
        <f t="shared" si="28"/>
        <v>-4.9288135649259599E-3</v>
      </c>
      <c r="AP173" s="102">
        <f t="shared" si="29"/>
        <v>-5.7053608234620056E-3</v>
      </c>
      <c r="AQ173" s="101">
        <f t="shared" si="30"/>
        <v>-7.2098325876143029E-3</v>
      </c>
      <c r="AR173" s="102">
        <f t="shared" si="33"/>
        <v>8.6112835108935436E-3</v>
      </c>
      <c r="AS173" s="101">
        <f t="shared" si="33"/>
        <v>-4.2298642855919224E-3</v>
      </c>
      <c r="AT173" s="102">
        <f t="shared" si="33"/>
        <v>-4.9936680594769552E-3</v>
      </c>
      <c r="AU173" s="101">
        <f t="shared" si="33"/>
        <v>2.286052570742473E-3</v>
      </c>
      <c r="AV173" s="102">
        <f t="shared" si="33"/>
        <v>1.6618935080937484E-2</v>
      </c>
      <c r="AW173" s="102">
        <f t="shared" si="31"/>
        <v>3.6585477635009247E-3</v>
      </c>
    </row>
    <row r="174" spans="6:49" x14ac:dyDescent="0.3">
      <c r="F174" s="18">
        <v>43633</v>
      </c>
      <c r="G174" s="22">
        <v>1270.25915527343</v>
      </c>
      <c r="H174" s="26">
        <v>344</v>
      </c>
      <c r="I174" s="22">
        <v>1498.75</v>
      </c>
      <c r="J174" s="26">
        <v>4455.2998046875</v>
      </c>
      <c r="K174" s="22">
        <v>164.39999389648401</v>
      </c>
      <c r="Y174" s="93">
        <f t="shared" si="25"/>
        <v>-197</v>
      </c>
      <c r="Z174" s="18">
        <v>43629</v>
      </c>
      <c r="AA174" s="22">
        <v>1314.787109375</v>
      </c>
      <c r="AB174" s="26">
        <v>363.75</v>
      </c>
      <c r="AC174" s="22">
        <v>1517.55004882812</v>
      </c>
      <c r="AD174" s="26">
        <v>4570.2001953125</v>
      </c>
      <c r="AE174" s="22">
        <v>168.94999694824199</v>
      </c>
      <c r="AF174" s="26">
        <v>11914.049805000001</v>
      </c>
      <c r="AG174" s="64">
        <f t="shared" si="32"/>
        <v>-3.6850572412453629E-3</v>
      </c>
      <c r="AH174" s="65">
        <f t="shared" si="32"/>
        <v>1.0640620359639337E-2</v>
      </c>
      <c r="AI174" s="64">
        <f t="shared" si="32"/>
        <v>5.4843858190983044E-3</v>
      </c>
      <c r="AJ174" s="65">
        <f t="shared" si="32"/>
        <v>2.4074001866634357E-4</v>
      </c>
      <c r="AK174" s="64">
        <f t="shared" si="32"/>
        <v>-1.118321918849262E-2</v>
      </c>
      <c r="AL174" s="64">
        <f t="shared" si="32"/>
        <v>6.5907035267385799E-4</v>
      </c>
      <c r="AM174" s="101">
        <f t="shared" si="26"/>
        <v>1.0223192873569042E-3</v>
      </c>
      <c r="AN174" s="102">
        <f t="shared" si="27"/>
        <v>1.5933953402864323E-3</v>
      </c>
      <c r="AO174" s="101">
        <f t="shared" si="28"/>
        <v>1.032380991731164E-3</v>
      </c>
      <c r="AP174" s="102">
        <f t="shared" si="29"/>
        <v>8.7341323867546955E-4</v>
      </c>
      <c r="AQ174" s="101">
        <f t="shared" si="30"/>
        <v>-9.3897025062259214E-4</v>
      </c>
      <c r="AR174" s="102">
        <f t="shared" si="33"/>
        <v>-4.7073765286022671E-3</v>
      </c>
      <c r="AS174" s="101">
        <f t="shared" si="33"/>
        <v>9.0472250193529054E-3</v>
      </c>
      <c r="AT174" s="102">
        <f t="shared" si="33"/>
        <v>4.4520048273671408E-3</v>
      </c>
      <c r="AU174" s="101">
        <f t="shared" si="33"/>
        <v>-6.3267322000912598E-4</v>
      </c>
      <c r="AV174" s="102">
        <f t="shared" si="33"/>
        <v>-1.0244248937870027E-2</v>
      </c>
      <c r="AW174" s="102">
        <f t="shared" si="31"/>
        <v>-4.1701376795227478E-4</v>
      </c>
    </row>
    <row r="175" spans="6:49" x14ac:dyDescent="0.3">
      <c r="F175" s="18">
        <v>43634</v>
      </c>
      <c r="G175" s="22">
        <v>1268.97143554687</v>
      </c>
      <c r="H175" s="26">
        <v>345.14999389648398</v>
      </c>
      <c r="I175" s="22">
        <v>1505.30004882812</v>
      </c>
      <c r="J175" s="26">
        <v>4511.4501953125</v>
      </c>
      <c r="K175" s="22">
        <v>166.14999389648401</v>
      </c>
      <c r="Y175" s="93">
        <f t="shared" si="25"/>
        <v>-196</v>
      </c>
      <c r="Z175" s="18">
        <v>43630</v>
      </c>
      <c r="AA175" s="22">
        <v>1305.17822265625</v>
      </c>
      <c r="AB175" s="26">
        <v>353.29998779296801</v>
      </c>
      <c r="AC175" s="22">
        <v>1526.30004882812</v>
      </c>
      <c r="AD175" s="26">
        <v>4501.75</v>
      </c>
      <c r="AE175" s="22">
        <v>169.30000305175699</v>
      </c>
      <c r="AF175" s="26">
        <v>11823.299805000001</v>
      </c>
      <c r="AG175" s="64">
        <f t="shared" si="32"/>
        <v>-7.3351579768737244E-3</v>
      </c>
      <c r="AH175" s="65">
        <f t="shared" si="32"/>
        <v>-2.9149298672066681E-2</v>
      </c>
      <c r="AI175" s="64">
        <f t="shared" si="32"/>
        <v>5.7493134166102158E-3</v>
      </c>
      <c r="AJ175" s="65">
        <f t="shared" si="32"/>
        <v>-1.509080029327641E-2</v>
      </c>
      <c r="AK175" s="64">
        <f t="shared" si="32"/>
        <v>2.0695120676097298E-3</v>
      </c>
      <c r="AL175" s="64">
        <f t="shared" si="32"/>
        <v>-7.6462152370988861E-3</v>
      </c>
      <c r="AM175" s="101">
        <f t="shared" si="26"/>
        <v>-9.8523446022783789E-3</v>
      </c>
      <c r="AN175" s="102">
        <f t="shared" si="27"/>
        <v>-8.1753187531585104E-3</v>
      </c>
      <c r="AO175" s="101">
        <f t="shared" si="28"/>
        <v>-7.7527160832505946E-3</v>
      </c>
      <c r="AP175" s="102">
        <f t="shared" si="29"/>
        <v>-8.8218195239773492E-3</v>
      </c>
      <c r="AQ175" s="101">
        <f t="shared" si="30"/>
        <v>-1.0180429131174918E-2</v>
      </c>
      <c r="AR175" s="102">
        <f t="shared" si="33"/>
        <v>2.5171866254046545E-3</v>
      </c>
      <c r="AS175" s="101">
        <f t="shared" si="33"/>
        <v>-2.0973979918908169E-2</v>
      </c>
      <c r="AT175" s="102">
        <f t="shared" si="33"/>
        <v>1.3502029499860811E-2</v>
      </c>
      <c r="AU175" s="101">
        <f t="shared" si="33"/>
        <v>-6.2689807692990606E-3</v>
      </c>
      <c r="AV175" s="102">
        <f t="shared" si="33"/>
        <v>1.2249941198784647E-2</v>
      </c>
      <c r="AW175" s="102">
        <f t="shared" si="31"/>
        <v>2.0523932716857708E-4</v>
      </c>
    </row>
    <row r="176" spans="6:49" x14ac:dyDescent="0.3">
      <c r="F176" s="18">
        <v>43635</v>
      </c>
      <c r="G176" s="22">
        <v>1265.35571289062</v>
      </c>
      <c r="H176" s="26">
        <v>341.100006103515</v>
      </c>
      <c r="I176" s="22">
        <v>1505.15002441406</v>
      </c>
      <c r="J176" s="26">
        <v>4485</v>
      </c>
      <c r="K176" s="22">
        <v>167.350006103515</v>
      </c>
      <c r="Y176" s="93">
        <f t="shared" si="25"/>
        <v>-195</v>
      </c>
      <c r="Z176" s="18">
        <v>43633</v>
      </c>
      <c r="AA176" s="22">
        <v>1270.25915527343</v>
      </c>
      <c r="AB176" s="26">
        <v>344</v>
      </c>
      <c r="AC176" s="22">
        <v>1498.75</v>
      </c>
      <c r="AD176" s="26">
        <v>4455.2998046875</v>
      </c>
      <c r="AE176" s="22">
        <v>164.39999389648401</v>
      </c>
      <c r="AF176" s="26">
        <v>11672.150390999999</v>
      </c>
      <c r="AG176" s="64">
        <f t="shared" si="32"/>
        <v>-2.7118661611540952E-2</v>
      </c>
      <c r="AH176" s="65">
        <f t="shared" si="32"/>
        <v>-2.6675862440237227E-2</v>
      </c>
      <c r="AI176" s="64">
        <f t="shared" si="32"/>
        <v>-1.821511057052003E-2</v>
      </c>
      <c r="AJ176" s="65">
        <f t="shared" si="32"/>
        <v>-1.0371855182844197E-2</v>
      </c>
      <c r="AK176" s="64">
        <f t="shared" si="32"/>
        <v>-2.9369861668755621E-2</v>
      </c>
      <c r="AL176" s="64">
        <f t="shared" si="32"/>
        <v>-1.2866448432247053E-2</v>
      </c>
      <c r="AM176" s="101">
        <f t="shared" si="26"/>
        <v>-1.6687543802731946E-2</v>
      </c>
      <c r="AN176" s="102">
        <f t="shared" si="27"/>
        <v>-1.4315380408269926E-2</v>
      </c>
      <c r="AO176" s="101">
        <f t="shared" si="28"/>
        <v>-1.3274531664149086E-2</v>
      </c>
      <c r="AP176" s="102">
        <f t="shared" si="29"/>
        <v>-1.4915694966937666E-2</v>
      </c>
      <c r="AQ176" s="101">
        <f t="shared" si="30"/>
        <v>-1.5989087954329982E-2</v>
      </c>
      <c r="AR176" s="102">
        <f t="shared" si="33"/>
        <v>-1.0431117808809006E-2</v>
      </c>
      <c r="AS176" s="101">
        <f t="shared" si="33"/>
        <v>-1.2360482031967301E-2</v>
      </c>
      <c r="AT176" s="102">
        <f t="shared" si="33"/>
        <v>-4.9405789063709446E-3</v>
      </c>
      <c r="AU176" s="101">
        <f t="shared" si="33"/>
        <v>4.5438397840934681E-3</v>
      </c>
      <c r="AV176" s="102">
        <f t="shared" si="33"/>
        <v>-1.3380773714425639E-2</v>
      </c>
      <c r="AW176" s="102">
        <f t="shared" si="31"/>
        <v>-7.313822535495884E-3</v>
      </c>
    </row>
    <row r="177" spans="6:49" x14ac:dyDescent="0.3">
      <c r="F177" s="18">
        <v>43636</v>
      </c>
      <c r="G177" s="22">
        <v>1284.57348632812</v>
      </c>
      <c r="H177" s="26">
        <v>348.54998779296801</v>
      </c>
      <c r="I177" s="22">
        <v>1557.09997558593</v>
      </c>
      <c r="J177" s="26">
        <v>4576.0498046875</v>
      </c>
      <c r="K177" s="22">
        <v>172</v>
      </c>
      <c r="Y177" s="93">
        <f t="shared" si="25"/>
        <v>-194</v>
      </c>
      <c r="Z177" s="18">
        <v>43634</v>
      </c>
      <c r="AA177" s="22">
        <v>1268.97143554687</v>
      </c>
      <c r="AB177" s="26">
        <v>345.14999389648398</v>
      </c>
      <c r="AC177" s="22">
        <v>1505.30004882812</v>
      </c>
      <c r="AD177" s="26">
        <v>4511.4501953125</v>
      </c>
      <c r="AE177" s="22">
        <v>166.14999389648401</v>
      </c>
      <c r="AF177" s="26">
        <v>11691.5</v>
      </c>
      <c r="AG177" s="64">
        <f t="shared" si="32"/>
        <v>-1.0142598640766091E-3</v>
      </c>
      <c r="AH177" s="65">
        <f t="shared" si="32"/>
        <v>3.3374300924238001E-3</v>
      </c>
      <c r="AI177" s="64">
        <f t="shared" si="32"/>
        <v>4.3608189622012621E-3</v>
      </c>
      <c r="AJ177" s="65">
        <f t="shared" si="32"/>
        <v>1.2524298010561725E-2</v>
      </c>
      <c r="AK177" s="64">
        <f t="shared" si="32"/>
        <v>1.0588512569559167E-2</v>
      </c>
      <c r="AL177" s="64">
        <f t="shared" si="32"/>
        <v>1.6563861468706226E-3</v>
      </c>
      <c r="AM177" s="101">
        <f t="shared" si="26"/>
        <v>2.3281713181491715E-3</v>
      </c>
      <c r="AN177" s="102">
        <f t="shared" si="27"/>
        <v>2.7664426424023553E-3</v>
      </c>
      <c r="AO177" s="101">
        <f t="shared" si="28"/>
        <v>2.0873135370033185E-3</v>
      </c>
      <c r="AP177" s="102">
        <f t="shared" si="29"/>
        <v>2.0376367512918688E-3</v>
      </c>
      <c r="AQ177" s="101">
        <f t="shared" si="30"/>
        <v>1.7076315991109412E-4</v>
      </c>
      <c r="AR177" s="102">
        <f t="shared" si="33"/>
        <v>-3.3424311822257803E-3</v>
      </c>
      <c r="AS177" s="101">
        <f t="shared" si="33"/>
        <v>5.7098745002144482E-4</v>
      </c>
      <c r="AT177" s="102">
        <f t="shared" si="33"/>
        <v>2.2735054251979436E-3</v>
      </c>
      <c r="AU177" s="101">
        <f t="shared" si="33"/>
        <v>1.0486661259269857E-2</v>
      </c>
      <c r="AV177" s="102">
        <f t="shared" si="33"/>
        <v>1.0417749409648073E-2</v>
      </c>
      <c r="AW177" s="102">
        <f t="shared" si="31"/>
        <v>4.0812944723823078E-3</v>
      </c>
    </row>
    <row r="178" spans="6:49" x14ac:dyDescent="0.3">
      <c r="F178" s="18">
        <v>43637</v>
      </c>
      <c r="G178" s="22">
        <v>1267.48547363281</v>
      </c>
      <c r="H178" s="26">
        <v>343.79998779296801</v>
      </c>
      <c r="I178" s="22">
        <v>1539.75</v>
      </c>
      <c r="J178" s="26">
        <v>4595.14990234375</v>
      </c>
      <c r="K178" s="22">
        <v>170.94999694824199</v>
      </c>
      <c r="Y178" s="93">
        <f t="shared" si="25"/>
        <v>-193</v>
      </c>
      <c r="Z178" s="18">
        <v>43635</v>
      </c>
      <c r="AA178" s="22">
        <v>1265.35571289062</v>
      </c>
      <c r="AB178" s="26">
        <v>341.100006103515</v>
      </c>
      <c r="AC178" s="22">
        <v>1505.15002441406</v>
      </c>
      <c r="AD178" s="26">
        <v>4485</v>
      </c>
      <c r="AE178" s="22">
        <v>167.350006103515</v>
      </c>
      <c r="AF178" s="26">
        <v>11691.450194999999</v>
      </c>
      <c r="AG178" s="64">
        <f t="shared" si="32"/>
        <v>-2.8534004473059226E-3</v>
      </c>
      <c r="AH178" s="65">
        <f t="shared" si="32"/>
        <v>-1.1803380147598724E-2</v>
      </c>
      <c r="AI178" s="64">
        <f t="shared" si="32"/>
        <v>-9.9669093015463276E-5</v>
      </c>
      <c r="AJ178" s="65">
        <f t="shared" si="32"/>
        <v>-5.8801573844358811E-3</v>
      </c>
      <c r="AK178" s="64">
        <f t="shared" si="32"/>
        <v>7.1965060632633851E-3</v>
      </c>
      <c r="AL178" s="64">
        <f t="shared" si="32"/>
        <v>-4.2599415031223666E-6</v>
      </c>
      <c r="AM178" s="101">
        <f t="shared" si="26"/>
        <v>1.5377672864340671E-4</v>
      </c>
      <c r="AN178" s="102">
        <f t="shared" si="27"/>
        <v>8.1318327854648751E-4</v>
      </c>
      <c r="AO178" s="101">
        <f t="shared" si="28"/>
        <v>3.3072889751577006E-4</v>
      </c>
      <c r="AP178" s="102">
        <f t="shared" si="29"/>
        <v>9.9070016994543968E-5</v>
      </c>
      <c r="AQ178" s="101">
        <f t="shared" si="30"/>
        <v>-1.6770712552900281E-3</v>
      </c>
      <c r="AR178" s="102">
        <f t="shared" si="33"/>
        <v>-3.0071771759493295E-3</v>
      </c>
      <c r="AS178" s="101">
        <f t="shared" si="33"/>
        <v>-1.2616563426145212E-2</v>
      </c>
      <c r="AT178" s="102">
        <f t="shared" si="33"/>
        <v>-4.3039799053123332E-4</v>
      </c>
      <c r="AU178" s="101">
        <f t="shared" si="33"/>
        <v>-5.9792274014304255E-3</v>
      </c>
      <c r="AV178" s="102">
        <f t="shared" si="33"/>
        <v>8.8735773185534134E-3</v>
      </c>
      <c r="AW178" s="102">
        <f t="shared" si="31"/>
        <v>-2.6319577351005567E-3</v>
      </c>
    </row>
    <row r="179" spans="6:49" x14ac:dyDescent="0.3">
      <c r="F179" s="18">
        <v>43640</v>
      </c>
      <c r="G179" s="22">
        <v>1250.54602050781</v>
      </c>
      <c r="H179" s="26">
        <v>345.100006103515</v>
      </c>
      <c r="I179" s="22">
        <v>1541</v>
      </c>
      <c r="J179" s="26">
        <v>4574.7998046875</v>
      </c>
      <c r="K179" s="22">
        <v>165.19999694824199</v>
      </c>
      <c r="Y179" s="93">
        <f t="shared" si="25"/>
        <v>-192</v>
      </c>
      <c r="Z179" s="18">
        <v>43636</v>
      </c>
      <c r="AA179" s="22">
        <v>1284.57348632812</v>
      </c>
      <c r="AB179" s="26">
        <v>348.54998779296801</v>
      </c>
      <c r="AC179" s="22">
        <v>1557.09997558593</v>
      </c>
      <c r="AD179" s="26">
        <v>4576.0498046875</v>
      </c>
      <c r="AE179" s="22">
        <v>172</v>
      </c>
      <c r="AF179" s="26">
        <v>11831.75</v>
      </c>
      <c r="AG179" s="64">
        <f t="shared" si="32"/>
        <v>1.507346738380428E-2</v>
      </c>
      <c r="AH179" s="65">
        <f t="shared" si="32"/>
        <v>2.1605949591856889E-2</v>
      </c>
      <c r="AI179" s="64">
        <f t="shared" si="32"/>
        <v>3.393252395727684E-2</v>
      </c>
      <c r="AJ179" s="65">
        <f t="shared" si="32"/>
        <v>2.0097642399007312E-2</v>
      </c>
      <c r="AK179" s="64">
        <f t="shared" si="32"/>
        <v>2.7407012684561482E-2</v>
      </c>
      <c r="AL179" s="64">
        <f t="shared" si="32"/>
        <v>1.1928773934155687E-2</v>
      </c>
      <c r="AM179" s="101">
        <f t="shared" si="26"/>
        <v>1.5778493203320618E-2</v>
      </c>
      <c r="AN179" s="102">
        <f t="shared" si="27"/>
        <v>1.4848871147275615E-2</v>
      </c>
      <c r="AO179" s="101">
        <f t="shared" si="28"/>
        <v>1.2953155888563645E-2</v>
      </c>
      <c r="AP179" s="102">
        <f t="shared" si="29"/>
        <v>1.4029179913708997E-2</v>
      </c>
      <c r="AQ179" s="101">
        <f t="shared" si="30"/>
        <v>1.160105635274041E-2</v>
      </c>
      <c r="AR179" s="102">
        <f t="shared" si="33"/>
        <v>-7.0502581951633822E-4</v>
      </c>
      <c r="AS179" s="101">
        <f t="shared" si="33"/>
        <v>6.7570784445812743E-3</v>
      </c>
      <c r="AT179" s="102">
        <f t="shared" si="33"/>
        <v>2.0979368068713193E-2</v>
      </c>
      <c r="AU179" s="101">
        <f t="shared" si="33"/>
        <v>6.0684624852983156E-3</v>
      </c>
      <c r="AV179" s="102">
        <f t="shared" si="33"/>
        <v>1.5805956331821074E-2</v>
      </c>
      <c r="AW179" s="102">
        <f t="shared" si="31"/>
        <v>9.7811679021795033E-3</v>
      </c>
    </row>
    <row r="180" spans="6:49" x14ac:dyDescent="0.3">
      <c r="F180" s="18">
        <v>43641</v>
      </c>
      <c r="G180" s="22">
        <v>1283.68200683593</v>
      </c>
      <c r="H180" s="26">
        <v>348.600006103515</v>
      </c>
      <c r="I180" s="22">
        <v>1535</v>
      </c>
      <c r="J180" s="26">
        <v>4596.0498046875</v>
      </c>
      <c r="K180" s="22">
        <v>166.19999694824199</v>
      </c>
      <c r="Y180" s="93">
        <f t="shared" si="25"/>
        <v>-191</v>
      </c>
      <c r="Z180" s="18">
        <v>43637</v>
      </c>
      <c r="AA180" s="22">
        <v>1267.48547363281</v>
      </c>
      <c r="AB180" s="26">
        <v>343.79998779296801</v>
      </c>
      <c r="AC180" s="22">
        <v>1539.75</v>
      </c>
      <c r="AD180" s="26">
        <v>4595.14990234375</v>
      </c>
      <c r="AE180" s="22">
        <v>170.94999694824199</v>
      </c>
      <c r="AF180" s="26">
        <v>11724.099609000001</v>
      </c>
      <c r="AG180" s="64">
        <f t="shared" si="32"/>
        <v>-1.3391750223276181E-2</v>
      </c>
      <c r="AH180" s="65">
        <f t="shared" si="32"/>
        <v>-1.3721599467533367E-2</v>
      </c>
      <c r="AI180" s="64">
        <f t="shared" si="32"/>
        <v>-1.120503560103419E-2</v>
      </c>
      <c r="AJ180" s="65">
        <f t="shared" si="32"/>
        <v>4.1652402915019655E-3</v>
      </c>
      <c r="AK180" s="64">
        <f t="shared" si="32"/>
        <v>-6.1233785799007859E-3</v>
      </c>
      <c r="AL180" s="64">
        <f t="shared" si="32"/>
        <v>-9.1400770696901286E-3</v>
      </c>
      <c r="AM180" s="101">
        <f t="shared" si="26"/>
        <v>-1.1808357451130803E-2</v>
      </c>
      <c r="AN180" s="102">
        <f t="shared" si="27"/>
        <v>-9.9324057286700723E-3</v>
      </c>
      <c r="AO180" s="101">
        <f t="shared" si="28"/>
        <v>-9.3328810365286563E-3</v>
      </c>
      <c r="AP180" s="102">
        <f t="shared" si="29"/>
        <v>-1.0565689499989997E-2</v>
      </c>
      <c r="AQ180" s="101">
        <f t="shared" si="30"/>
        <v>-1.1842679339177249E-2</v>
      </c>
      <c r="AR180" s="102">
        <f t="shared" si="33"/>
        <v>-1.5833927721453783E-3</v>
      </c>
      <c r="AS180" s="101">
        <f t="shared" si="33"/>
        <v>-3.7891937388632949E-3</v>
      </c>
      <c r="AT180" s="102">
        <f t="shared" si="33"/>
        <v>-1.8721545645055335E-3</v>
      </c>
      <c r="AU180" s="101">
        <f t="shared" si="33"/>
        <v>1.4730929791491962E-2</v>
      </c>
      <c r="AV180" s="102">
        <f t="shared" si="33"/>
        <v>5.719300759276463E-3</v>
      </c>
      <c r="AW180" s="102">
        <f t="shared" si="31"/>
        <v>2.6410978950508436E-3</v>
      </c>
    </row>
    <row r="181" spans="6:49" x14ac:dyDescent="0.3">
      <c r="F181" s="18">
        <v>43642</v>
      </c>
      <c r="G181" s="22">
        <v>1281.99792480468</v>
      </c>
      <c r="H181" s="26">
        <v>345.54998779296801</v>
      </c>
      <c r="I181" s="22">
        <v>1551.19995117187</v>
      </c>
      <c r="J181" s="26">
        <v>4597.39990234375</v>
      </c>
      <c r="K181" s="22">
        <v>167.55000305175699</v>
      </c>
      <c r="Y181" s="93">
        <f t="shared" si="25"/>
        <v>-190</v>
      </c>
      <c r="Z181" s="18">
        <v>43640</v>
      </c>
      <c r="AA181" s="22">
        <v>1250.54602050781</v>
      </c>
      <c r="AB181" s="26">
        <v>345.100006103515</v>
      </c>
      <c r="AC181" s="22">
        <v>1541</v>
      </c>
      <c r="AD181" s="26">
        <v>4574.7998046875</v>
      </c>
      <c r="AE181" s="22">
        <v>165.19999694824199</v>
      </c>
      <c r="AF181" s="26">
        <v>11699.650390999999</v>
      </c>
      <c r="AG181" s="64">
        <f t="shared" si="32"/>
        <v>-1.3454723428856627E-2</v>
      </c>
      <c r="AH181" s="65">
        <f t="shared" si="32"/>
        <v>3.7741903476320366E-3</v>
      </c>
      <c r="AI181" s="64">
        <f t="shared" si="32"/>
        <v>8.1149075296313075E-4</v>
      </c>
      <c r="AJ181" s="65">
        <f t="shared" si="32"/>
        <v>-4.4384389694683349E-3</v>
      </c>
      <c r="AK181" s="64">
        <f t="shared" si="32"/>
        <v>-3.4214255619786145E-2</v>
      </c>
      <c r="AL181" s="64">
        <f t="shared" si="32"/>
        <v>-2.0875587281234289E-3</v>
      </c>
      <c r="AM181" s="101">
        <f t="shared" si="26"/>
        <v>-2.5740252043905129E-3</v>
      </c>
      <c r="AN181" s="102">
        <f t="shared" si="27"/>
        <v>-1.6372020812026409E-3</v>
      </c>
      <c r="AO181" s="101">
        <f t="shared" si="28"/>
        <v>-1.8729258568961004E-3</v>
      </c>
      <c r="AP181" s="102">
        <f t="shared" si="29"/>
        <v>-2.332883277339882E-3</v>
      </c>
      <c r="AQ181" s="101">
        <f t="shared" si="30"/>
        <v>-3.995199857172691E-3</v>
      </c>
      <c r="AR181" s="102">
        <f t="shared" si="33"/>
        <v>-1.0880698224466114E-2</v>
      </c>
      <c r="AS181" s="101">
        <f t="shared" si="33"/>
        <v>5.4113924288346771E-3</v>
      </c>
      <c r="AT181" s="102">
        <f t="shared" si="33"/>
        <v>2.6844166098592311E-3</v>
      </c>
      <c r="AU181" s="101">
        <f t="shared" si="33"/>
        <v>-2.1055556921284529E-3</v>
      </c>
      <c r="AV181" s="102">
        <f t="shared" si="33"/>
        <v>-3.0219055762613453E-2</v>
      </c>
      <c r="AW181" s="102">
        <f t="shared" si="31"/>
        <v>-7.0219001281028219E-3</v>
      </c>
    </row>
    <row r="182" spans="6:49" x14ac:dyDescent="0.3">
      <c r="F182" s="18">
        <v>43643</v>
      </c>
      <c r="G182" s="22">
        <v>1262.18579101562</v>
      </c>
      <c r="H182" s="26">
        <v>348.64999389648398</v>
      </c>
      <c r="I182" s="22">
        <v>1550.90002441406</v>
      </c>
      <c r="J182" s="26">
        <v>4599.14990234375</v>
      </c>
      <c r="K182" s="22">
        <v>170.600006103515</v>
      </c>
      <c r="Y182" s="93">
        <f t="shared" si="25"/>
        <v>-189</v>
      </c>
      <c r="Z182" s="18">
        <v>43641</v>
      </c>
      <c r="AA182" s="22">
        <v>1283.68200683593</v>
      </c>
      <c r="AB182" s="26">
        <v>348.600006103515</v>
      </c>
      <c r="AC182" s="22">
        <v>1535</v>
      </c>
      <c r="AD182" s="26">
        <v>4596.0498046875</v>
      </c>
      <c r="AE182" s="22">
        <v>166.19999694824199</v>
      </c>
      <c r="AF182" s="26">
        <v>11796.450194999999</v>
      </c>
      <c r="AG182" s="64">
        <f t="shared" si="32"/>
        <v>2.6152244023992344E-2</v>
      </c>
      <c r="AH182" s="65">
        <f t="shared" si="32"/>
        <v>1.0090902804390253E-2</v>
      </c>
      <c r="AI182" s="64">
        <f t="shared" si="32"/>
        <v>-3.9011752988182529E-3</v>
      </c>
      <c r="AJ182" s="65">
        <f t="shared" si="32"/>
        <v>4.6342572250410875E-3</v>
      </c>
      <c r="AK182" s="64">
        <f t="shared" si="32"/>
        <v>6.0350214456200311E-3</v>
      </c>
      <c r="AL182" s="64">
        <f t="shared" si="32"/>
        <v>8.2396950345638622E-3</v>
      </c>
      <c r="AM182" s="101">
        <f t="shared" si="26"/>
        <v>1.0948136358661599E-2</v>
      </c>
      <c r="AN182" s="102">
        <f t="shared" si="27"/>
        <v>1.0509760029573626E-2</v>
      </c>
      <c r="AO182" s="101">
        <f t="shared" si="28"/>
        <v>9.0509521774606947E-3</v>
      </c>
      <c r="AP182" s="102">
        <f t="shared" si="29"/>
        <v>9.7227080621717955E-3</v>
      </c>
      <c r="AQ182" s="101">
        <f t="shared" si="30"/>
        <v>7.4961438137094751E-3</v>
      </c>
      <c r="AR182" s="102">
        <f t="shared" si="33"/>
        <v>1.5204107665330745E-2</v>
      </c>
      <c r="AS182" s="101">
        <f t="shared" si="33"/>
        <v>-4.1885722518337359E-4</v>
      </c>
      <c r="AT182" s="102">
        <f t="shared" si="33"/>
        <v>-1.2952127476278948E-2</v>
      </c>
      <c r="AU182" s="101">
        <f t="shared" si="33"/>
        <v>-5.0884508371307081E-3</v>
      </c>
      <c r="AV182" s="102">
        <f t="shared" si="33"/>
        <v>-1.4611223680894439E-3</v>
      </c>
      <c r="AW182" s="102">
        <f t="shared" si="31"/>
        <v>-9.4329004827034568E-4</v>
      </c>
    </row>
    <row r="183" spans="6:49" x14ac:dyDescent="0.3">
      <c r="F183" s="18">
        <v>43644</v>
      </c>
      <c r="G183" s="22">
        <v>1241.33337402343</v>
      </c>
      <c r="H183" s="26">
        <v>346.64999389648398</v>
      </c>
      <c r="I183" s="22">
        <v>1553.19995117187</v>
      </c>
      <c r="J183" s="26">
        <v>4555.85009765625</v>
      </c>
      <c r="K183" s="22">
        <v>167.75</v>
      </c>
      <c r="Y183" s="93">
        <f t="shared" si="25"/>
        <v>-188</v>
      </c>
      <c r="Z183" s="18">
        <v>43642</v>
      </c>
      <c r="AA183" s="22">
        <v>1281.99792480468</v>
      </c>
      <c r="AB183" s="26">
        <v>345.54998779296801</v>
      </c>
      <c r="AC183" s="22">
        <v>1551.19995117187</v>
      </c>
      <c r="AD183" s="26">
        <v>4597.39990234375</v>
      </c>
      <c r="AE183" s="22">
        <v>167.55000305175699</v>
      </c>
      <c r="AF183" s="26">
        <v>11847.549805000001</v>
      </c>
      <c r="AG183" s="64">
        <f t="shared" si="32"/>
        <v>-1.3127765878676028E-3</v>
      </c>
      <c r="AH183" s="65">
        <f t="shared" si="32"/>
        <v>-8.7878353835505393E-3</v>
      </c>
      <c r="AI183" s="64">
        <f t="shared" si="32"/>
        <v>1.0498412429494539E-2</v>
      </c>
      <c r="AJ183" s="65">
        <f t="shared" si="32"/>
        <v>2.9370860971227606E-4</v>
      </c>
      <c r="AK183" s="64">
        <f t="shared" si="32"/>
        <v>8.0899683379408519E-3</v>
      </c>
      <c r="AL183" s="64">
        <f t="shared" si="32"/>
        <v>4.3224234105292796E-3</v>
      </c>
      <c r="AM183" s="101">
        <f t="shared" si="26"/>
        <v>5.8189915730519487E-3</v>
      </c>
      <c r="AN183" s="102">
        <f t="shared" si="27"/>
        <v>5.9022476077634977E-3</v>
      </c>
      <c r="AO183" s="101">
        <f t="shared" si="28"/>
        <v>4.9073726323343092E-3</v>
      </c>
      <c r="AP183" s="102">
        <f t="shared" si="29"/>
        <v>5.1498538503529923E-3</v>
      </c>
      <c r="AQ183" s="101">
        <f t="shared" si="30"/>
        <v>3.1373166251479094E-3</v>
      </c>
      <c r="AR183" s="102">
        <f t="shared" si="33"/>
        <v>-7.1317681609195513E-3</v>
      </c>
      <c r="AS183" s="101">
        <f t="shared" si="33"/>
        <v>-1.4690082991314038E-2</v>
      </c>
      <c r="AT183" s="102">
        <f t="shared" si="33"/>
        <v>5.5910397971602301E-3</v>
      </c>
      <c r="AU183" s="101">
        <f t="shared" si="33"/>
        <v>-4.8561452406407166E-3</v>
      </c>
      <c r="AV183" s="102">
        <f t="shared" si="33"/>
        <v>4.9526517127929425E-3</v>
      </c>
      <c r="AW183" s="102">
        <f t="shared" si="31"/>
        <v>-3.2268609765842273E-3</v>
      </c>
    </row>
    <row r="184" spans="6:49" x14ac:dyDescent="0.3">
      <c r="F184" s="18">
        <v>43647</v>
      </c>
      <c r="G184" s="22">
        <v>1256.935546875</v>
      </c>
      <c r="H184" s="26">
        <v>348.5</v>
      </c>
      <c r="I184" s="22">
        <v>1556.65002441406</v>
      </c>
      <c r="J184" s="26">
        <v>4526.64990234375</v>
      </c>
      <c r="K184" s="22">
        <v>161</v>
      </c>
      <c r="Y184" s="93">
        <f t="shared" si="25"/>
        <v>-187</v>
      </c>
      <c r="Z184" s="18">
        <v>43643</v>
      </c>
      <c r="AA184" s="22">
        <v>1262.18579101562</v>
      </c>
      <c r="AB184" s="26">
        <v>348.64999389648398</v>
      </c>
      <c r="AC184" s="22">
        <v>1550.90002441406</v>
      </c>
      <c r="AD184" s="26">
        <v>4599.14990234375</v>
      </c>
      <c r="AE184" s="22">
        <v>170.600006103515</v>
      </c>
      <c r="AF184" s="26">
        <v>11841.549805000001</v>
      </c>
      <c r="AG184" s="64">
        <f t="shared" si="32"/>
        <v>-1.5574766991530705E-2</v>
      </c>
      <c r="AH184" s="65">
        <f t="shared" si="32"/>
        <v>8.9312209498599773E-3</v>
      </c>
      <c r="AI184" s="64">
        <f t="shared" si="32"/>
        <v>-1.9337014351897082E-4</v>
      </c>
      <c r="AJ184" s="65">
        <f t="shared" si="32"/>
        <v>3.805775118470012E-4</v>
      </c>
      <c r="AK184" s="64">
        <f t="shared" si="32"/>
        <v>1.8039838437009608E-2</v>
      </c>
      <c r="AL184" s="64">
        <f t="shared" si="32"/>
        <v>-5.065621089093002E-4</v>
      </c>
      <c r="AM184" s="101">
        <f t="shared" si="26"/>
        <v>-5.0392097272208781E-4</v>
      </c>
      <c r="AN184" s="102">
        <f t="shared" si="27"/>
        <v>2.2237322043710281E-4</v>
      </c>
      <c r="AO184" s="101">
        <f t="shared" si="28"/>
        <v>-2.0059218156560048E-4</v>
      </c>
      <c r="AP184" s="102">
        <f t="shared" si="29"/>
        <v>-4.8729590354463777E-4</v>
      </c>
      <c r="AQ184" s="101">
        <f t="shared" si="30"/>
        <v>-2.2359930136715508E-3</v>
      </c>
      <c r="AR184" s="102">
        <f t="shared" si="33"/>
        <v>-1.5070846018808617E-2</v>
      </c>
      <c r="AS184" s="101">
        <f t="shared" si="33"/>
        <v>8.708847729422875E-3</v>
      </c>
      <c r="AT184" s="102">
        <f t="shared" si="33"/>
        <v>7.2220380466296553E-6</v>
      </c>
      <c r="AU184" s="101">
        <f t="shared" si="33"/>
        <v>8.6787341539163896E-4</v>
      </c>
      <c r="AV184" s="102">
        <f t="shared" si="33"/>
        <v>2.027583145068116E-2</v>
      </c>
      <c r="AW184" s="102">
        <f t="shared" si="31"/>
        <v>2.9577857229467373E-3</v>
      </c>
    </row>
    <row r="185" spans="6:49" x14ac:dyDescent="0.3">
      <c r="F185" s="18">
        <v>43648</v>
      </c>
      <c r="G185" s="22">
        <v>1266.49487304687</v>
      </c>
      <c r="H185" s="26">
        <v>353.600006103515</v>
      </c>
      <c r="I185" s="22">
        <v>1563.84997558593</v>
      </c>
      <c r="J185" s="26">
        <v>4544.10009765625</v>
      </c>
      <c r="K185" s="22">
        <v>165.64999389648401</v>
      </c>
      <c r="Y185" s="93">
        <f t="shared" si="25"/>
        <v>-186</v>
      </c>
      <c r="Z185" s="18">
        <v>43644</v>
      </c>
      <c r="AA185" s="22">
        <v>1241.33337402343</v>
      </c>
      <c r="AB185" s="26">
        <v>346.64999389648398</v>
      </c>
      <c r="AC185" s="22">
        <v>1553.19995117187</v>
      </c>
      <c r="AD185" s="26">
        <v>4555.85009765625</v>
      </c>
      <c r="AE185" s="22">
        <v>167.75</v>
      </c>
      <c r="AF185" s="26">
        <v>11788.849609000001</v>
      </c>
      <c r="AG185" s="64">
        <f t="shared" si="32"/>
        <v>-1.6658869262481342E-2</v>
      </c>
      <c r="AH185" s="65">
        <f t="shared" si="32"/>
        <v>-5.7529283795221412E-3</v>
      </c>
      <c r="AI185" s="64">
        <f t="shared" si="32"/>
        <v>1.4818641131217655E-3</v>
      </c>
      <c r="AJ185" s="65">
        <f t="shared" si="32"/>
        <v>-9.4593397173150379E-3</v>
      </c>
      <c r="AK185" s="64">
        <f t="shared" si="32"/>
        <v>-1.68468949825454E-2</v>
      </c>
      <c r="AL185" s="64">
        <f t="shared" si="32"/>
        <v>-4.4603802457309806E-3</v>
      </c>
      <c r="AM185" s="101">
        <f t="shared" si="26"/>
        <v>-5.6809185429954404E-3</v>
      </c>
      <c r="AN185" s="102">
        <f t="shared" si="27"/>
        <v>-4.4281253733319077E-3</v>
      </c>
      <c r="AO185" s="101">
        <f t="shared" si="28"/>
        <v>-4.3828295981301543E-3</v>
      </c>
      <c r="AP185" s="102">
        <f t="shared" si="29"/>
        <v>-5.1028129406575527E-3</v>
      </c>
      <c r="AQ185" s="101">
        <f t="shared" si="30"/>
        <v>-6.635486244538206E-3</v>
      </c>
      <c r="AR185" s="102">
        <f t="shared" si="33"/>
        <v>-1.0977950719485902E-2</v>
      </c>
      <c r="AS185" s="101">
        <f t="shared" si="33"/>
        <v>-1.3248030061902335E-3</v>
      </c>
      <c r="AT185" s="102">
        <f t="shared" si="33"/>
        <v>5.86469371125192E-3</v>
      </c>
      <c r="AU185" s="101">
        <f t="shared" si="33"/>
        <v>-4.3565267766574852E-3</v>
      </c>
      <c r="AV185" s="102">
        <f t="shared" si="33"/>
        <v>-1.0211408738007195E-2</v>
      </c>
      <c r="AW185" s="102">
        <f t="shared" si="31"/>
        <v>-4.2011991058177791E-3</v>
      </c>
    </row>
    <row r="186" spans="6:49" x14ac:dyDescent="0.3">
      <c r="F186" s="18">
        <v>43649</v>
      </c>
      <c r="G186" s="22">
        <v>1270.5068359375</v>
      </c>
      <c r="H186" s="26">
        <v>353.20001220703102</v>
      </c>
      <c r="I186" s="22">
        <v>1578.05004882812</v>
      </c>
      <c r="J186" s="26">
        <v>4561.14990234375</v>
      </c>
      <c r="K186" s="22">
        <v>166.30000305175699</v>
      </c>
      <c r="Y186" s="93">
        <f t="shared" si="25"/>
        <v>-185</v>
      </c>
      <c r="Z186" s="18">
        <v>43647</v>
      </c>
      <c r="AA186" s="22">
        <v>1256.935546875</v>
      </c>
      <c r="AB186" s="26">
        <v>348.5</v>
      </c>
      <c r="AC186" s="22">
        <v>1556.65002441406</v>
      </c>
      <c r="AD186" s="26">
        <v>4526.64990234375</v>
      </c>
      <c r="AE186" s="22">
        <v>161</v>
      </c>
      <c r="AF186" s="26">
        <v>11865.599609000001</v>
      </c>
      <c r="AG186" s="64">
        <f t="shared" si="32"/>
        <v>1.2490549409431156E-2</v>
      </c>
      <c r="AH186" s="65">
        <f t="shared" si="32"/>
        <v>5.3226224192221318E-3</v>
      </c>
      <c r="AI186" s="64">
        <f t="shared" si="32"/>
        <v>2.2188045627245219E-3</v>
      </c>
      <c r="AJ186" s="65">
        <f t="shared" si="32"/>
        <v>-6.4300128641738442E-3</v>
      </c>
      <c r="AK186" s="64">
        <f t="shared" si="32"/>
        <v>-4.1070410867328183E-2</v>
      </c>
      <c r="AL186" s="64">
        <f t="shared" si="32"/>
        <v>6.4892882202861714E-3</v>
      </c>
      <c r="AM186" s="101">
        <f t="shared" si="26"/>
        <v>8.656212069045691E-3</v>
      </c>
      <c r="AN186" s="102">
        <f t="shared" si="27"/>
        <v>8.4509236980508679E-3</v>
      </c>
      <c r="AO186" s="101">
        <f t="shared" si="28"/>
        <v>7.1994211713415105E-3</v>
      </c>
      <c r="AP186" s="102">
        <f t="shared" si="29"/>
        <v>7.6793585216510364E-3</v>
      </c>
      <c r="AQ186" s="101">
        <f t="shared" si="30"/>
        <v>5.5484308273787437E-3</v>
      </c>
      <c r="AR186" s="102">
        <f t="shared" si="33"/>
        <v>3.8343373403854648E-3</v>
      </c>
      <c r="AS186" s="101">
        <f t="shared" si="33"/>
        <v>-3.1283012788287361E-3</v>
      </c>
      <c r="AT186" s="102">
        <f t="shared" si="33"/>
        <v>-4.9806166086169886E-3</v>
      </c>
      <c r="AU186" s="101">
        <f t="shared" si="33"/>
        <v>-1.4109371385824881E-2</v>
      </c>
      <c r="AV186" s="102">
        <f t="shared" si="33"/>
        <v>-4.6618841694706925E-2</v>
      </c>
      <c r="AW186" s="102">
        <f t="shared" si="31"/>
        <v>-1.3000558725518413E-2</v>
      </c>
    </row>
    <row r="187" spans="6:49" x14ac:dyDescent="0.3">
      <c r="F187" s="18">
        <v>43650</v>
      </c>
      <c r="G187" s="22">
        <v>1271.94323730468</v>
      </c>
      <c r="H187" s="26">
        <v>362.75</v>
      </c>
      <c r="I187" s="22">
        <v>1571.69995117187</v>
      </c>
      <c r="J187" s="26">
        <v>4645.35009765625</v>
      </c>
      <c r="K187" s="22">
        <v>167.100006103515</v>
      </c>
      <c r="Y187" s="93">
        <f t="shared" si="25"/>
        <v>-184</v>
      </c>
      <c r="Z187" s="18">
        <v>43648</v>
      </c>
      <c r="AA187" s="22">
        <v>1266.49487304687</v>
      </c>
      <c r="AB187" s="26">
        <v>353.600006103515</v>
      </c>
      <c r="AC187" s="22">
        <v>1563.84997558593</v>
      </c>
      <c r="AD187" s="26">
        <v>4544.10009765625</v>
      </c>
      <c r="AE187" s="22">
        <v>165.64999389648401</v>
      </c>
      <c r="AF187" s="26">
        <v>11910.299805000001</v>
      </c>
      <c r="AG187" s="64">
        <f t="shared" si="32"/>
        <v>7.5764893886855885E-3</v>
      </c>
      <c r="AH187" s="65">
        <f t="shared" si="32"/>
        <v>1.4528117823981564E-2</v>
      </c>
      <c r="AI187" s="64">
        <f t="shared" si="32"/>
        <v>4.6146219827723975E-3</v>
      </c>
      <c r="AJ187" s="65">
        <f t="shared" si="32"/>
        <v>3.8475797128196547E-3</v>
      </c>
      <c r="AK187" s="64">
        <f t="shared" si="32"/>
        <v>2.8472726915585479E-2</v>
      </c>
      <c r="AL187" s="64">
        <f t="shared" si="32"/>
        <v>3.7601310375773938E-3</v>
      </c>
      <c r="AM187" s="101">
        <f t="shared" si="26"/>
        <v>5.0827446977985569E-3</v>
      </c>
      <c r="AN187" s="102">
        <f t="shared" si="27"/>
        <v>5.2408768013151689E-3</v>
      </c>
      <c r="AO187" s="101">
        <f t="shared" si="28"/>
        <v>4.3125956041985035E-3</v>
      </c>
      <c r="AP187" s="102">
        <f t="shared" si="29"/>
        <v>4.4934579471048184E-3</v>
      </c>
      <c r="AQ187" s="101">
        <f t="shared" si="30"/>
        <v>2.5116425544233611E-3</v>
      </c>
      <c r="AR187" s="102">
        <f t="shared" si="33"/>
        <v>2.4937446908870316E-3</v>
      </c>
      <c r="AS187" s="101">
        <f t="shared" si="33"/>
        <v>9.2872410226663947E-3</v>
      </c>
      <c r="AT187" s="102">
        <f t="shared" si="33"/>
        <v>3.0202637857389397E-4</v>
      </c>
      <c r="AU187" s="101">
        <f t="shared" si="33"/>
        <v>-6.4587823428516366E-4</v>
      </c>
      <c r="AV187" s="102">
        <f t="shared" si="33"/>
        <v>2.5961084361162116E-2</v>
      </c>
      <c r="AW187" s="102">
        <f t="shared" si="31"/>
        <v>7.479643643800854E-3</v>
      </c>
    </row>
    <row r="188" spans="6:49" x14ac:dyDescent="0.3">
      <c r="F188" s="18">
        <v>43651</v>
      </c>
      <c r="G188" s="22">
        <v>1251.48718261718</v>
      </c>
      <c r="H188" s="26">
        <v>364.79998779296801</v>
      </c>
      <c r="I188" s="22">
        <v>1558.34997558593</v>
      </c>
      <c r="J188" s="26">
        <v>4522.0498046875</v>
      </c>
      <c r="K188" s="22">
        <v>161.5</v>
      </c>
      <c r="Y188" s="93">
        <f t="shared" si="25"/>
        <v>-183</v>
      </c>
      <c r="Z188" s="18">
        <v>43649</v>
      </c>
      <c r="AA188" s="22">
        <v>1270.5068359375</v>
      </c>
      <c r="AB188" s="26">
        <v>353.20001220703102</v>
      </c>
      <c r="AC188" s="22">
        <v>1578.05004882812</v>
      </c>
      <c r="AD188" s="26">
        <v>4561.14990234375</v>
      </c>
      <c r="AE188" s="22">
        <v>166.30000305175699</v>
      </c>
      <c r="AF188" s="26">
        <v>11916.75</v>
      </c>
      <c r="AG188" s="64">
        <f t="shared" si="32"/>
        <v>3.1627619490741631E-3</v>
      </c>
      <c r="AH188" s="65">
        <f t="shared" si="32"/>
        <v>-1.1318447335127322E-3</v>
      </c>
      <c r="AI188" s="64">
        <f t="shared" si="32"/>
        <v>9.0392245580818934E-3</v>
      </c>
      <c r="AJ188" s="65">
        <f t="shared" si="32"/>
        <v>3.7450535932699869E-3</v>
      </c>
      <c r="AK188" s="64">
        <f t="shared" si="32"/>
        <v>3.916312649747216E-3</v>
      </c>
      <c r="AL188" s="64">
        <f t="shared" si="32"/>
        <v>5.4141785998288209E-4</v>
      </c>
      <c r="AM188" s="101">
        <f t="shared" si="26"/>
        <v>8.682690382760482E-4</v>
      </c>
      <c r="AN188" s="102">
        <f t="shared" si="27"/>
        <v>1.4550119516532293E-3</v>
      </c>
      <c r="AO188" s="101">
        <f t="shared" si="28"/>
        <v>9.0793150011144407E-4</v>
      </c>
      <c r="AP188" s="102">
        <f t="shared" si="29"/>
        <v>7.3607078495540029E-4</v>
      </c>
      <c r="AQ188" s="101">
        <f t="shared" si="30"/>
        <v>-1.0698845535259179E-3</v>
      </c>
      <c r="AR188" s="102">
        <f t="shared" si="33"/>
        <v>2.2944929107981149E-3</v>
      </c>
      <c r="AS188" s="101">
        <f t="shared" si="33"/>
        <v>-2.5868566851659615E-3</v>
      </c>
      <c r="AT188" s="102">
        <f t="shared" si="33"/>
        <v>8.1312930579704491E-3</v>
      </c>
      <c r="AU188" s="101">
        <f t="shared" si="33"/>
        <v>3.0089828083145866E-3</v>
      </c>
      <c r="AV188" s="102">
        <f t="shared" si="33"/>
        <v>4.9861972032731339E-3</v>
      </c>
      <c r="AW188" s="102">
        <f t="shared" si="31"/>
        <v>3.1668218590380644E-3</v>
      </c>
    </row>
    <row r="189" spans="6:49" x14ac:dyDescent="0.3">
      <c r="F189" s="18">
        <v>43654</v>
      </c>
      <c r="G189" s="22">
        <v>1240.29321289062</v>
      </c>
      <c r="H189" s="26">
        <v>356.39999389648398</v>
      </c>
      <c r="I189" s="22">
        <v>1490.34997558593</v>
      </c>
      <c r="J189" s="26">
        <v>4392.35009765625</v>
      </c>
      <c r="K189" s="22">
        <v>152.39999389648401</v>
      </c>
      <c r="Y189" s="93">
        <f t="shared" si="25"/>
        <v>-182</v>
      </c>
      <c r="Z189" s="18">
        <v>43650</v>
      </c>
      <c r="AA189" s="22">
        <v>1271.94323730468</v>
      </c>
      <c r="AB189" s="26">
        <v>362.75</v>
      </c>
      <c r="AC189" s="22">
        <v>1571.69995117187</v>
      </c>
      <c r="AD189" s="26">
        <v>4645.35009765625</v>
      </c>
      <c r="AE189" s="22">
        <v>167.100006103515</v>
      </c>
      <c r="AF189" s="26">
        <v>11946.75</v>
      </c>
      <c r="AG189" s="64">
        <f t="shared" si="32"/>
        <v>1.1299348884956772E-3</v>
      </c>
      <c r="AH189" s="65">
        <f t="shared" si="32"/>
        <v>2.667938847324983E-2</v>
      </c>
      <c r="AI189" s="64">
        <f t="shared" si="32"/>
        <v>-4.0321335087705034E-3</v>
      </c>
      <c r="AJ189" s="65">
        <f t="shared" si="32"/>
        <v>1.8291976985046379E-2</v>
      </c>
      <c r="AK189" s="64">
        <f t="shared" si="32"/>
        <v>4.7990675776736439E-3</v>
      </c>
      <c r="AL189" s="64">
        <f t="shared" si="32"/>
        <v>2.5143014062712723E-3</v>
      </c>
      <c r="AM189" s="101">
        <f t="shared" si="26"/>
        <v>3.4514969390356909E-3</v>
      </c>
      <c r="AN189" s="102">
        <f t="shared" si="27"/>
        <v>3.7755264113950508E-3</v>
      </c>
      <c r="AO189" s="101">
        <f t="shared" si="28"/>
        <v>2.9947921245215949E-3</v>
      </c>
      <c r="AP189" s="102">
        <f t="shared" si="29"/>
        <v>3.0391300823295756E-3</v>
      </c>
      <c r="AQ189" s="101">
        <f t="shared" si="30"/>
        <v>1.1253827822047121E-3</v>
      </c>
      <c r="AR189" s="102">
        <f t="shared" si="33"/>
        <v>-2.3215620505400137E-3</v>
      </c>
      <c r="AS189" s="101">
        <f t="shared" si="33"/>
        <v>2.2903862061854779E-2</v>
      </c>
      <c r="AT189" s="102">
        <f t="shared" si="33"/>
        <v>-7.0269256332920983E-3</v>
      </c>
      <c r="AU189" s="101">
        <f t="shared" si="33"/>
        <v>1.5252846902716805E-2</v>
      </c>
      <c r="AV189" s="102">
        <f t="shared" si="33"/>
        <v>3.673684795468932E-3</v>
      </c>
      <c r="AW189" s="102">
        <f t="shared" si="31"/>
        <v>6.4963812152416811E-3</v>
      </c>
    </row>
    <row r="190" spans="6:49" x14ac:dyDescent="0.3">
      <c r="F190" s="18">
        <v>43655</v>
      </c>
      <c r="G190" s="22">
        <v>1268.07983398437</v>
      </c>
      <c r="H190" s="26">
        <v>362.29998779296801</v>
      </c>
      <c r="I190" s="22">
        <v>1526.59997558593</v>
      </c>
      <c r="J190" s="26">
        <v>4498.7001953125</v>
      </c>
      <c r="K190" s="22">
        <v>153.39999389648401</v>
      </c>
      <c r="Y190" s="93">
        <f t="shared" si="25"/>
        <v>-181</v>
      </c>
      <c r="Z190" s="18">
        <v>43651</v>
      </c>
      <c r="AA190" s="22">
        <v>1251.48718261718</v>
      </c>
      <c r="AB190" s="26">
        <v>364.79998779296801</v>
      </c>
      <c r="AC190" s="22">
        <v>1558.34997558593</v>
      </c>
      <c r="AD190" s="26">
        <v>4522.0498046875</v>
      </c>
      <c r="AE190" s="22">
        <v>161.5</v>
      </c>
      <c r="AF190" s="26">
        <v>11811.150390999999</v>
      </c>
      <c r="AG190" s="64">
        <f t="shared" si="32"/>
        <v>-1.6213248940814756E-2</v>
      </c>
      <c r="AH190" s="65">
        <f t="shared" si="32"/>
        <v>5.6353329736198339E-3</v>
      </c>
      <c r="AI190" s="64">
        <f t="shared" si="32"/>
        <v>-8.5302514971681564E-3</v>
      </c>
      <c r="AJ190" s="65">
        <f t="shared" si="32"/>
        <v>-2.6901352630139722E-2</v>
      </c>
      <c r="AK190" s="64">
        <f t="shared" si="32"/>
        <v>-3.408732946475819E-2</v>
      </c>
      <c r="AL190" s="64">
        <f t="shared" si="32"/>
        <v>-1.1415241181942903E-2</v>
      </c>
      <c r="AM190" s="101">
        <f t="shared" si="26"/>
        <v>-1.4787381440983315E-2</v>
      </c>
      <c r="AN190" s="102">
        <f t="shared" si="27"/>
        <v>-1.2608463943408957E-2</v>
      </c>
      <c r="AO190" s="101">
        <f t="shared" si="28"/>
        <v>-1.1739485526116382E-2</v>
      </c>
      <c r="AP190" s="102">
        <f t="shared" si="29"/>
        <v>-1.3221618113533146E-2</v>
      </c>
      <c r="AQ190" s="101">
        <f t="shared" si="30"/>
        <v>-1.4374300360829277E-2</v>
      </c>
      <c r="AR190" s="102">
        <f t="shared" si="33"/>
        <v>-1.4258674998314409E-3</v>
      </c>
      <c r="AS190" s="101">
        <f t="shared" si="33"/>
        <v>1.8243796917028793E-2</v>
      </c>
      <c r="AT190" s="102">
        <f t="shared" si="33"/>
        <v>3.2092340289482258E-3</v>
      </c>
      <c r="AU190" s="101">
        <f t="shared" si="33"/>
        <v>-1.3679734516606576E-2</v>
      </c>
      <c r="AV190" s="102">
        <f t="shared" si="33"/>
        <v>-1.9713029103928914E-2</v>
      </c>
      <c r="AW190" s="102">
        <f t="shared" si="31"/>
        <v>-2.6731200348779822E-3</v>
      </c>
    </row>
    <row r="191" spans="6:49" x14ac:dyDescent="0.3">
      <c r="F191" s="18">
        <v>43656</v>
      </c>
      <c r="G191" s="22">
        <v>1266.84155273437</v>
      </c>
      <c r="H191" s="26">
        <v>358.54998779296801</v>
      </c>
      <c r="I191" s="22">
        <v>1499.55004882812</v>
      </c>
      <c r="J191" s="26">
        <v>4480.7001953125</v>
      </c>
      <c r="K191" s="22">
        <v>151.64999389648401</v>
      </c>
      <c r="Y191" s="93">
        <f t="shared" si="25"/>
        <v>-180</v>
      </c>
      <c r="Z191" s="18">
        <v>43654</v>
      </c>
      <c r="AA191" s="22">
        <v>1240.29321289062</v>
      </c>
      <c r="AB191" s="26">
        <v>356.39999389648398</v>
      </c>
      <c r="AC191" s="22">
        <v>1490.34997558593</v>
      </c>
      <c r="AD191" s="26">
        <v>4392.35009765625</v>
      </c>
      <c r="AE191" s="22">
        <v>152.39999389648401</v>
      </c>
      <c r="AF191" s="26">
        <v>11558.599609000001</v>
      </c>
      <c r="AG191" s="64">
        <f t="shared" si="32"/>
        <v>-8.9847765481539856E-3</v>
      </c>
      <c r="AH191" s="65">
        <f t="shared" si="32"/>
        <v>-2.3295546266728764E-2</v>
      </c>
      <c r="AI191" s="64">
        <f t="shared" si="32"/>
        <v>-4.4616578215632703E-2</v>
      </c>
      <c r="AJ191" s="65">
        <f t="shared" si="32"/>
        <v>-2.910097404644401E-2</v>
      </c>
      <c r="AK191" s="64">
        <f t="shared" si="32"/>
        <v>-5.7996539459483701E-2</v>
      </c>
      <c r="AL191" s="64">
        <f t="shared" si="32"/>
        <v>-2.1614318862685784E-2</v>
      </c>
      <c r="AM191" s="101">
        <f t="shared" si="26"/>
        <v>-2.8141713518249626E-2</v>
      </c>
      <c r="AN191" s="102">
        <f t="shared" si="27"/>
        <v>-2.4604664772758036E-2</v>
      </c>
      <c r="AO191" s="101">
        <f t="shared" si="28"/>
        <v>-2.2527782512669223E-2</v>
      </c>
      <c r="AP191" s="102">
        <f t="shared" si="29"/>
        <v>-2.512758221438777E-2</v>
      </c>
      <c r="AQ191" s="101">
        <f t="shared" si="30"/>
        <v>-2.5723019918674535E-2</v>
      </c>
      <c r="AR191" s="102">
        <f t="shared" si="33"/>
        <v>1.9156936970095642E-2</v>
      </c>
      <c r="AS191" s="101">
        <f t="shared" si="33"/>
        <v>1.309118506029272E-3</v>
      </c>
      <c r="AT191" s="102">
        <f t="shared" si="33"/>
        <v>-2.208879570296348E-2</v>
      </c>
      <c r="AU191" s="101">
        <f t="shared" si="33"/>
        <v>-3.9733918320562396E-3</v>
      </c>
      <c r="AV191" s="102">
        <f t="shared" si="33"/>
        <v>-3.2273519540809162E-2</v>
      </c>
      <c r="AW191" s="102">
        <f t="shared" si="31"/>
        <v>-7.5739303199407939E-3</v>
      </c>
    </row>
    <row r="192" spans="6:49" x14ac:dyDescent="0.3">
      <c r="F192" s="18">
        <v>43657</v>
      </c>
      <c r="G192" s="22">
        <v>1269.51623535156</v>
      </c>
      <c r="H192" s="26">
        <v>360.75</v>
      </c>
      <c r="I192" s="22">
        <v>1495.19995117187</v>
      </c>
      <c r="J192" s="26">
        <v>4539.10009765625</v>
      </c>
      <c r="K192" s="22">
        <v>153.100006103515</v>
      </c>
      <c r="Y192" s="93">
        <f t="shared" si="25"/>
        <v>-179</v>
      </c>
      <c r="Z192" s="18">
        <v>43655</v>
      </c>
      <c r="AA192" s="22">
        <v>1268.07983398437</v>
      </c>
      <c r="AB192" s="26">
        <v>362.29998779296801</v>
      </c>
      <c r="AC192" s="22">
        <v>1526.59997558593</v>
      </c>
      <c r="AD192" s="26">
        <v>4498.7001953125</v>
      </c>
      <c r="AE192" s="22">
        <v>153.39999389648401</v>
      </c>
      <c r="AF192" s="26">
        <v>11555.900390999999</v>
      </c>
      <c r="AG192" s="64">
        <f t="shared" si="32"/>
        <v>2.2156000915822711E-2</v>
      </c>
      <c r="AH192" s="65">
        <f t="shared" si="32"/>
        <v>1.6418885736682313E-2</v>
      </c>
      <c r="AI192" s="64">
        <f t="shared" si="32"/>
        <v>2.4032049069520521E-2</v>
      </c>
      <c r="AJ192" s="65">
        <f t="shared" si="32"/>
        <v>2.3924095954806938E-2</v>
      </c>
      <c r="AK192" s="64">
        <f t="shared" si="32"/>
        <v>6.5402459416875457E-3</v>
      </c>
      <c r="AL192" s="64">
        <f t="shared" si="32"/>
        <v>-2.3355192734177927E-4</v>
      </c>
      <c r="AM192" s="101">
        <f t="shared" si="26"/>
        <v>-1.4645054850801457E-4</v>
      </c>
      <c r="AN192" s="102">
        <f t="shared" si="27"/>
        <v>5.4348901826309663E-4</v>
      </c>
      <c r="AO192" s="101">
        <f t="shared" si="28"/>
        <v>8.8190295762153302E-5</v>
      </c>
      <c r="AP192" s="102">
        <f t="shared" si="29"/>
        <v>-1.6859557370520959E-4</v>
      </c>
      <c r="AQ192" s="101">
        <f t="shared" si="30"/>
        <v>-1.932209075159521E-3</v>
      </c>
      <c r="AR192" s="102">
        <f t="shared" si="33"/>
        <v>2.2302451464330728E-2</v>
      </c>
      <c r="AS192" s="101">
        <f t="shared" si="33"/>
        <v>1.5875396718419216E-2</v>
      </c>
      <c r="AT192" s="102">
        <f t="shared" si="33"/>
        <v>2.3943858773758368E-2</v>
      </c>
      <c r="AU192" s="101">
        <f t="shared" si="33"/>
        <v>2.4092691528512147E-2</v>
      </c>
      <c r="AV192" s="102">
        <f t="shared" si="33"/>
        <v>8.4724550168470674E-3</v>
      </c>
      <c r="AW192" s="102">
        <f t="shared" si="31"/>
        <v>1.8937370700373504E-2</v>
      </c>
    </row>
    <row r="193" spans="6:49" x14ac:dyDescent="0.3">
      <c r="F193" s="18">
        <v>43658</v>
      </c>
      <c r="G193" s="22">
        <v>1268.47607421875</v>
      </c>
      <c r="H193" s="26">
        <v>356.100006103515</v>
      </c>
      <c r="I193" s="22">
        <v>1466.84997558593</v>
      </c>
      <c r="J193" s="26">
        <v>4565.85009765625</v>
      </c>
      <c r="K193" s="22">
        <v>149.69999694824199</v>
      </c>
      <c r="Y193" s="93">
        <f t="shared" si="25"/>
        <v>-178</v>
      </c>
      <c r="Z193" s="18">
        <v>43656</v>
      </c>
      <c r="AA193" s="22">
        <v>1266.84155273437</v>
      </c>
      <c r="AB193" s="26">
        <v>358.54998779296801</v>
      </c>
      <c r="AC193" s="22">
        <v>1499.55004882812</v>
      </c>
      <c r="AD193" s="26">
        <v>4480.7001953125</v>
      </c>
      <c r="AE193" s="22">
        <v>151.64999389648401</v>
      </c>
      <c r="AF193" s="26">
        <v>11498.900390999999</v>
      </c>
      <c r="AG193" s="64">
        <f t="shared" si="32"/>
        <v>-9.7697810668314461E-4</v>
      </c>
      <c r="AH193" s="65">
        <f t="shared" si="32"/>
        <v>-1.0404477924837421E-2</v>
      </c>
      <c r="AI193" s="64">
        <f t="shared" si="32"/>
        <v>-1.7877928728775177E-2</v>
      </c>
      <c r="AJ193" s="65">
        <f t="shared" si="32"/>
        <v>-4.0091817554085765E-3</v>
      </c>
      <c r="AK193" s="64">
        <f t="shared" si="32"/>
        <v>-1.1473655257711242E-2</v>
      </c>
      <c r="AL193" s="64">
        <f t="shared" si="32"/>
        <v>-4.9447502651675237E-3</v>
      </c>
      <c r="AM193" s="101">
        <f t="shared" si="26"/>
        <v>-6.3151364880200921E-3</v>
      </c>
      <c r="AN193" s="102">
        <f t="shared" si="27"/>
        <v>-4.9978435587172019E-3</v>
      </c>
      <c r="AO193" s="101">
        <f t="shared" si="28"/>
        <v>-4.8951825563716862E-3</v>
      </c>
      <c r="AP193" s="102">
        <f t="shared" si="29"/>
        <v>-5.668245643835247E-3</v>
      </c>
      <c r="AQ193" s="101">
        <f t="shared" si="30"/>
        <v>-7.1744545399942119E-3</v>
      </c>
      <c r="AR193" s="102">
        <f t="shared" si="33"/>
        <v>5.3381583813369472E-3</v>
      </c>
      <c r="AS193" s="101">
        <f t="shared" si="33"/>
        <v>-5.4066343661202188E-3</v>
      </c>
      <c r="AT193" s="102">
        <f t="shared" si="33"/>
        <v>-1.2982746172403491E-2</v>
      </c>
      <c r="AU193" s="101">
        <f t="shared" si="33"/>
        <v>1.6590638884266705E-3</v>
      </c>
      <c r="AV193" s="102">
        <f t="shared" si="33"/>
        <v>-4.2992007177170303E-3</v>
      </c>
      <c r="AW193" s="102">
        <f t="shared" si="31"/>
        <v>-3.1382717972954243E-3</v>
      </c>
    </row>
    <row r="194" spans="6:49" x14ac:dyDescent="0.3">
      <c r="F194" s="18">
        <v>43661</v>
      </c>
      <c r="G194" s="22">
        <v>1264.11743164062</v>
      </c>
      <c r="H194" s="26">
        <v>350.600006103515</v>
      </c>
      <c r="I194" s="22">
        <v>1440.59997558593</v>
      </c>
      <c r="J194" s="26">
        <v>4597</v>
      </c>
      <c r="K194" s="22">
        <v>150.69999694824199</v>
      </c>
      <c r="Y194" s="93">
        <f t="shared" si="25"/>
        <v>-177</v>
      </c>
      <c r="Z194" s="18">
        <v>43657</v>
      </c>
      <c r="AA194" s="22">
        <v>1269.51623535156</v>
      </c>
      <c r="AB194" s="26">
        <v>360.75</v>
      </c>
      <c r="AC194" s="22">
        <v>1495.19995117187</v>
      </c>
      <c r="AD194" s="26">
        <v>4539.10009765625</v>
      </c>
      <c r="AE194" s="22">
        <v>153.100006103515</v>
      </c>
      <c r="AF194" s="26">
        <v>11582.900390999999</v>
      </c>
      <c r="AG194" s="64">
        <f t="shared" si="32"/>
        <v>2.1090743752422386E-3</v>
      </c>
      <c r="AH194" s="65">
        <f t="shared" si="32"/>
        <v>6.1171113709471217E-3</v>
      </c>
      <c r="AI194" s="64">
        <f t="shared" si="32"/>
        <v>-2.9051511583826641E-3</v>
      </c>
      <c r="AJ194" s="65">
        <f t="shared" si="32"/>
        <v>1.2949448219657036E-2</v>
      </c>
      <c r="AK194" s="64">
        <f t="shared" si="32"/>
        <v>9.5161486426318664E-3</v>
      </c>
      <c r="AL194" s="64">
        <f t="shared" si="32"/>
        <v>7.2784937040503818E-3</v>
      </c>
      <c r="AM194" s="101">
        <f t="shared" si="26"/>
        <v>9.6895714018495182E-3</v>
      </c>
      <c r="AN194" s="102">
        <f t="shared" si="27"/>
        <v>9.379190721326397E-3</v>
      </c>
      <c r="AO194" s="101">
        <f t="shared" si="28"/>
        <v>8.0342204942587432E-3</v>
      </c>
      <c r="AP194" s="102">
        <f t="shared" si="29"/>
        <v>8.6006430193302317E-3</v>
      </c>
      <c r="AQ194" s="101">
        <f t="shared" si="30"/>
        <v>6.4265956957240983E-3</v>
      </c>
      <c r="AR194" s="102">
        <f t="shared" si="33"/>
        <v>-7.5804970266072792E-3</v>
      </c>
      <c r="AS194" s="101">
        <f t="shared" si="33"/>
        <v>-3.2620793503792753E-3</v>
      </c>
      <c r="AT194" s="102">
        <f t="shared" si="33"/>
        <v>-1.0939371652641408E-2</v>
      </c>
      <c r="AU194" s="101">
        <f t="shared" si="33"/>
        <v>4.3488052003268045E-3</v>
      </c>
      <c r="AV194" s="102">
        <f t="shared" si="33"/>
        <v>3.0895529469077681E-3</v>
      </c>
      <c r="AW194" s="102">
        <f t="shared" si="31"/>
        <v>-2.8687179764786781E-3</v>
      </c>
    </row>
    <row r="195" spans="6:49" x14ac:dyDescent="0.3">
      <c r="F195" s="18">
        <v>43662</v>
      </c>
      <c r="G195" s="22">
        <v>1280.85876464843</v>
      </c>
      <c r="H195" s="26">
        <v>350.75</v>
      </c>
      <c r="I195" s="22">
        <v>1461.19995117187</v>
      </c>
      <c r="J195" s="26">
        <v>4600.89990234375</v>
      </c>
      <c r="K195" s="22">
        <v>152.25</v>
      </c>
      <c r="Y195" s="93">
        <f t="shared" si="25"/>
        <v>-176</v>
      </c>
      <c r="Z195" s="18">
        <v>43658</v>
      </c>
      <c r="AA195" s="22">
        <v>1268.47607421875</v>
      </c>
      <c r="AB195" s="26">
        <v>356.100006103515</v>
      </c>
      <c r="AC195" s="22">
        <v>1466.84997558593</v>
      </c>
      <c r="AD195" s="26">
        <v>4565.85009765625</v>
      </c>
      <c r="AE195" s="22">
        <v>149.69999694824199</v>
      </c>
      <c r="AF195" s="26">
        <v>11552.5</v>
      </c>
      <c r="AG195" s="64">
        <f t="shared" si="32"/>
        <v>-8.1967245300534474E-4</v>
      </c>
      <c r="AH195" s="65">
        <f t="shared" si="32"/>
        <v>-1.2973590230357865E-2</v>
      </c>
      <c r="AI195" s="64">
        <f t="shared" si="32"/>
        <v>-1.9142716702247476E-2</v>
      </c>
      <c r="AJ195" s="65">
        <f t="shared" si="32"/>
        <v>5.8759414146973138E-3</v>
      </c>
      <c r="AK195" s="64">
        <f t="shared" si="32"/>
        <v>-2.245807149007845E-2</v>
      </c>
      <c r="AL195" s="64">
        <f t="shared" si="32"/>
        <v>-2.6280425653482584E-3</v>
      </c>
      <c r="AM195" s="101">
        <f t="shared" si="26"/>
        <v>-3.2817167104885222E-3</v>
      </c>
      <c r="AN195" s="102">
        <f t="shared" si="27"/>
        <v>-2.272921590292016E-3</v>
      </c>
      <c r="AO195" s="101">
        <f t="shared" si="28"/>
        <v>-2.4446344304490408E-3</v>
      </c>
      <c r="AP195" s="102">
        <f t="shared" si="29"/>
        <v>-2.963820835080129E-3</v>
      </c>
      <c r="AQ195" s="101">
        <f t="shared" si="30"/>
        <v>-4.5966071300865977E-3</v>
      </c>
      <c r="AR195" s="102">
        <f t="shared" si="33"/>
        <v>2.4620442574831776E-3</v>
      </c>
      <c r="AS195" s="101">
        <f t="shared" si="33"/>
        <v>-1.0700668640065849E-2</v>
      </c>
      <c r="AT195" s="102">
        <f t="shared" si="33"/>
        <v>-1.6698082271798434E-2</v>
      </c>
      <c r="AU195" s="101">
        <f t="shared" si="33"/>
        <v>8.8397622497774428E-3</v>
      </c>
      <c r="AV195" s="102">
        <f t="shared" si="33"/>
        <v>-1.7861464359991853E-2</v>
      </c>
      <c r="AW195" s="102">
        <f t="shared" si="31"/>
        <v>-6.7916817529191046E-3</v>
      </c>
    </row>
    <row r="196" spans="6:49" x14ac:dyDescent="0.3">
      <c r="F196" s="18">
        <v>43663</v>
      </c>
      <c r="G196" s="22">
        <v>1269.8134765625</v>
      </c>
      <c r="H196" s="26">
        <v>346.25</v>
      </c>
      <c r="I196" s="22">
        <v>1455.44995117187</v>
      </c>
      <c r="J196" s="26">
        <v>4608.9501953125</v>
      </c>
      <c r="K196" s="22">
        <v>149.89999389648401</v>
      </c>
      <c r="Y196" s="93">
        <f t="shared" si="25"/>
        <v>-175</v>
      </c>
      <c r="Z196" s="18">
        <v>43661</v>
      </c>
      <c r="AA196" s="22">
        <v>1264.11743164062</v>
      </c>
      <c r="AB196" s="26">
        <v>350.600006103515</v>
      </c>
      <c r="AC196" s="22">
        <v>1440.59997558593</v>
      </c>
      <c r="AD196" s="26">
        <v>4597</v>
      </c>
      <c r="AE196" s="22">
        <v>150.69999694824199</v>
      </c>
      <c r="AF196" s="26">
        <v>11588.349609000001</v>
      </c>
      <c r="AG196" s="64">
        <f t="shared" si="32"/>
        <v>-3.4420422158966397E-3</v>
      </c>
      <c r="AH196" s="65">
        <f t="shared" si="32"/>
        <v>-1.5565617527717767E-2</v>
      </c>
      <c r="AI196" s="64">
        <f t="shared" si="32"/>
        <v>-1.8057551274408893E-2</v>
      </c>
      <c r="AJ196" s="65">
        <f t="shared" si="32"/>
        <v>6.7991993788744463E-3</v>
      </c>
      <c r="AK196" s="64">
        <f t="shared" si="32"/>
        <v>6.6578143421413575E-3</v>
      </c>
      <c r="AL196" s="64">
        <f t="shared" si="32"/>
        <v>3.098385606872537E-3</v>
      </c>
      <c r="AM196" s="101">
        <f t="shared" si="26"/>
        <v>4.2162773064449311E-3</v>
      </c>
      <c r="AN196" s="102">
        <f t="shared" si="27"/>
        <v>4.462528863086567E-3</v>
      </c>
      <c r="AO196" s="101">
        <f t="shared" si="28"/>
        <v>3.6126199339064895E-3</v>
      </c>
      <c r="AP196" s="102">
        <f t="shared" si="29"/>
        <v>3.720964826795264E-3</v>
      </c>
      <c r="AQ196" s="101">
        <f t="shared" si="30"/>
        <v>1.775305059324693E-3</v>
      </c>
      <c r="AR196" s="102">
        <f t="shared" si="33"/>
        <v>-7.6583195223415713E-3</v>
      </c>
      <c r="AS196" s="101">
        <f t="shared" si="33"/>
        <v>-2.0028146390804333E-2</v>
      </c>
      <c r="AT196" s="102">
        <f t="shared" si="33"/>
        <v>-2.1670171208315381E-2</v>
      </c>
      <c r="AU196" s="101">
        <f t="shared" si="33"/>
        <v>3.0782345520791823E-3</v>
      </c>
      <c r="AV196" s="102">
        <f t="shared" si="33"/>
        <v>4.8825092828166643E-3</v>
      </c>
      <c r="AW196" s="102">
        <f t="shared" si="31"/>
        <v>-8.2791786573130875E-3</v>
      </c>
    </row>
    <row r="197" spans="6:49" x14ac:dyDescent="0.3">
      <c r="F197" s="18">
        <v>43664</v>
      </c>
      <c r="G197" s="22">
        <v>1250.00122070312</v>
      </c>
      <c r="H197" s="26">
        <v>342.5</v>
      </c>
      <c r="I197" s="22">
        <v>1435.19995117187</v>
      </c>
      <c r="J197" s="26">
        <v>4601.75</v>
      </c>
      <c r="K197" s="22">
        <v>143.39999389648401</v>
      </c>
      <c r="Y197" s="93">
        <f t="shared" ref="Y197:Y260" si="34">Y198-1</f>
        <v>-174</v>
      </c>
      <c r="Z197" s="18">
        <v>43662</v>
      </c>
      <c r="AA197" s="22">
        <v>1280.85876464843</v>
      </c>
      <c r="AB197" s="26">
        <v>350.75</v>
      </c>
      <c r="AC197" s="22">
        <v>1461.19995117187</v>
      </c>
      <c r="AD197" s="26">
        <v>4600.89990234375</v>
      </c>
      <c r="AE197" s="22">
        <v>152.25</v>
      </c>
      <c r="AF197" s="26">
        <v>11662.599609000001</v>
      </c>
      <c r="AG197" s="64">
        <f t="shared" si="32"/>
        <v>1.3156566665434395E-2</v>
      </c>
      <c r="AH197" s="65">
        <f t="shared" si="32"/>
        <v>4.2772908666575575E-4</v>
      </c>
      <c r="AI197" s="64">
        <f t="shared" si="32"/>
        <v>1.4198305996559479E-2</v>
      </c>
      <c r="AJ197" s="65">
        <f t="shared" si="32"/>
        <v>8.4799848201410342E-4</v>
      </c>
      <c r="AK197" s="64">
        <f t="shared" si="32"/>
        <v>1.0232821208107781E-2</v>
      </c>
      <c r="AL197" s="64">
        <f t="shared" si="32"/>
        <v>6.3868577324617138E-3</v>
      </c>
      <c r="AM197" s="101">
        <f t="shared" si="26"/>
        <v>8.5220930053359466E-3</v>
      </c>
      <c r="AN197" s="102">
        <f t="shared" si="27"/>
        <v>8.3304444996905626E-3</v>
      </c>
      <c r="AO197" s="101">
        <f t="shared" si="28"/>
        <v>7.0910730875521095E-3</v>
      </c>
      <c r="AP197" s="102">
        <f t="shared" si="29"/>
        <v>7.5597855809356566E-3</v>
      </c>
      <c r="AQ197" s="101">
        <f t="shared" si="30"/>
        <v>5.4344543564780546E-3</v>
      </c>
      <c r="AR197" s="102">
        <f t="shared" si="33"/>
        <v>4.6344736600984482E-3</v>
      </c>
      <c r="AS197" s="101">
        <f t="shared" si="33"/>
        <v>-7.9027154130248065E-3</v>
      </c>
      <c r="AT197" s="102">
        <f t="shared" si="33"/>
        <v>7.1072329090073692E-3</v>
      </c>
      <c r="AU197" s="101">
        <f t="shared" si="33"/>
        <v>-6.7117870989215535E-3</v>
      </c>
      <c r="AV197" s="102">
        <f t="shared" si="33"/>
        <v>4.798366851629726E-3</v>
      </c>
      <c r="AW197" s="102">
        <f t="shared" si="31"/>
        <v>3.8511418175783669E-4</v>
      </c>
    </row>
    <row r="198" spans="6:49" x14ac:dyDescent="0.3">
      <c r="F198" s="18">
        <v>43665</v>
      </c>
      <c r="G198" s="22">
        <v>1237.27185058593</v>
      </c>
      <c r="H198" s="26">
        <v>339.95001220703102</v>
      </c>
      <c r="I198" s="22">
        <v>1411.55004882812</v>
      </c>
      <c r="J198" s="26">
        <v>4522.9501953125</v>
      </c>
      <c r="K198" s="22">
        <v>143.89999389648401</v>
      </c>
      <c r="Y198" s="93">
        <f t="shared" si="34"/>
        <v>-173</v>
      </c>
      <c r="Z198" s="18">
        <v>43663</v>
      </c>
      <c r="AA198" s="22">
        <v>1269.8134765625</v>
      </c>
      <c r="AB198" s="26">
        <v>346.25</v>
      </c>
      <c r="AC198" s="22">
        <v>1455.44995117187</v>
      </c>
      <c r="AD198" s="26">
        <v>4608.9501953125</v>
      </c>
      <c r="AE198" s="22">
        <v>149.89999389648401</v>
      </c>
      <c r="AF198" s="26">
        <v>11687.5</v>
      </c>
      <c r="AG198" s="64">
        <f t="shared" si="32"/>
        <v>-8.6607420179005638E-3</v>
      </c>
      <c r="AH198" s="65">
        <f t="shared" si="32"/>
        <v>-1.291266148102203E-2</v>
      </c>
      <c r="AI198" s="64">
        <f t="shared" si="32"/>
        <v>-3.9428849137265699E-3</v>
      </c>
      <c r="AJ198" s="65">
        <f t="shared" si="32"/>
        <v>1.748192410006368E-3</v>
      </c>
      <c r="AK198" s="64">
        <f t="shared" si="32"/>
        <v>-1.5555542198706664E-2</v>
      </c>
      <c r="AL198" s="64">
        <f t="shared" si="32"/>
        <v>2.1327875131867281E-3</v>
      </c>
      <c r="AM198" s="101">
        <f t="shared" si="26"/>
        <v>2.9519553746095851E-3</v>
      </c>
      <c r="AN198" s="102">
        <f t="shared" si="27"/>
        <v>3.3267880623117398E-3</v>
      </c>
      <c r="AO198" s="101">
        <f t="shared" si="28"/>
        <v>2.5912374785104822E-3</v>
      </c>
      <c r="AP198" s="102">
        <f t="shared" si="29"/>
        <v>2.593767191955843E-3</v>
      </c>
      <c r="AQ198" s="101">
        <f t="shared" si="30"/>
        <v>7.0086457422858833E-4</v>
      </c>
      <c r="AR198" s="102">
        <f t="shared" si="33"/>
        <v>-1.1612697392510149E-2</v>
      </c>
      <c r="AS198" s="101">
        <f t="shared" si="33"/>
        <v>-1.623944954333377E-2</v>
      </c>
      <c r="AT198" s="102">
        <f t="shared" si="33"/>
        <v>-6.5341223922370517E-3</v>
      </c>
      <c r="AU198" s="101">
        <f t="shared" si="33"/>
        <v>-8.4557478194947498E-4</v>
      </c>
      <c r="AV198" s="102">
        <f t="shared" si="33"/>
        <v>-1.6256406772935252E-2</v>
      </c>
      <c r="AW198" s="102">
        <f t="shared" si="31"/>
        <v>-1.0297650176593138E-2</v>
      </c>
    </row>
    <row r="199" spans="6:49" x14ac:dyDescent="0.3">
      <c r="F199" s="18">
        <v>43668</v>
      </c>
      <c r="G199" s="22">
        <v>1268.47607421875</v>
      </c>
      <c r="H199" s="26">
        <v>342.54998779296801</v>
      </c>
      <c r="I199" s="22">
        <v>1403.69995117187</v>
      </c>
      <c r="J199" s="26">
        <v>4584.10009765625</v>
      </c>
      <c r="K199" s="22">
        <v>146.64999389648401</v>
      </c>
      <c r="Y199" s="93">
        <f t="shared" si="34"/>
        <v>-172</v>
      </c>
      <c r="Z199" s="18">
        <v>43664</v>
      </c>
      <c r="AA199" s="22">
        <v>1250.00122070312</v>
      </c>
      <c r="AB199" s="26">
        <v>342.5</v>
      </c>
      <c r="AC199" s="22">
        <v>1435.19995117187</v>
      </c>
      <c r="AD199" s="26">
        <v>4601.75</v>
      </c>
      <c r="AE199" s="22">
        <v>143.39999389648401</v>
      </c>
      <c r="AF199" s="26">
        <v>11596.900390999999</v>
      </c>
      <c r="AG199" s="64">
        <f t="shared" si="32"/>
        <v>-1.572549295956031E-2</v>
      </c>
      <c r="AH199" s="65">
        <f t="shared" si="32"/>
        <v>-1.0889399799268319E-2</v>
      </c>
      <c r="AI199" s="64">
        <f t="shared" si="32"/>
        <v>-1.4010919308239781E-2</v>
      </c>
      <c r="AJ199" s="65">
        <f t="shared" si="32"/>
        <v>-1.5634417854170082E-3</v>
      </c>
      <c r="AK199" s="64">
        <f t="shared" si="32"/>
        <v>-4.4330478788653663E-2</v>
      </c>
      <c r="AL199" s="64">
        <f t="shared" si="32"/>
        <v>-7.7820398812311438E-3</v>
      </c>
      <c r="AM199" s="101">
        <f t="shared" ref="AM199:AM262" si="35">$AZ$11+$AZ$12*AL199</f>
        <v>-1.0030188860239415E-2</v>
      </c>
      <c r="AN199" s="102">
        <f t="shared" ref="AN199:AN262" si="36">$BA$11+$BA$12*AL199</f>
        <v>-8.3350763076736507E-3</v>
      </c>
      <c r="AO199" s="101">
        <f t="shared" ref="AO199:AO262" si="37">$BB$11+$BB$12*AL199</f>
        <v>-7.8963875646197723E-3</v>
      </c>
      <c r="AP199" s="102">
        <f t="shared" ref="AP199:AP262" si="38">$BC$11+$BC$12*AL199</f>
        <v>-8.9803753647768898E-3</v>
      </c>
      <c r="AQ199" s="101">
        <f t="shared" ref="AQ199:AQ262" si="39">$BD$11+$BD$12*AL199</f>
        <v>-1.0331563953710052E-2</v>
      </c>
      <c r="AR199" s="102">
        <f t="shared" si="33"/>
        <v>-5.6953040993208952E-3</v>
      </c>
      <c r="AS199" s="101">
        <f t="shared" si="33"/>
        <v>-2.5543234915946685E-3</v>
      </c>
      <c r="AT199" s="102">
        <f t="shared" si="33"/>
        <v>-6.1145317436200088E-3</v>
      </c>
      <c r="AU199" s="101">
        <f t="shared" si="33"/>
        <v>7.4169335793598818E-3</v>
      </c>
      <c r="AV199" s="102">
        <f t="shared" si="33"/>
        <v>-3.3998914834943612E-2</v>
      </c>
      <c r="AW199" s="102">
        <f t="shared" ref="AW199:AW262" si="40">AVERAGE(AR199:AV199)</f>
        <v>-8.1892281180238613E-3</v>
      </c>
    </row>
    <row r="200" spans="6:49" x14ac:dyDescent="0.3">
      <c r="F200" s="18">
        <v>43669</v>
      </c>
      <c r="G200" s="22">
        <v>1261.59143066406</v>
      </c>
      <c r="H200" s="26">
        <v>343.600006103515</v>
      </c>
      <c r="I200" s="22">
        <v>1409.5</v>
      </c>
      <c r="J200" s="26">
        <v>4539.4501953125</v>
      </c>
      <c r="K200" s="22">
        <v>144.600006103515</v>
      </c>
      <c r="Y200" s="93">
        <f t="shared" si="34"/>
        <v>-171</v>
      </c>
      <c r="Z200" s="18">
        <v>43665</v>
      </c>
      <c r="AA200" s="22">
        <v>1237.27185058593</v>
      </c>
      <c r="AB200" s="26">
        <v>339.95001220703102</v>
      </c>
      <c r="AC200" s="22">
        <v>1411.55004882812</v>
      </c>
      <c r="AD200" s="26">
        <v>4522.9501953125</v>
      </c>
      <c r="AE200" s="22">
        <v>143.89999389648401</v>
      </c>
      <c r="AF200" s="26">
        <v>11419.25</v>
      </c>
      <c r="AG200" s="64">
        <f t="shared" si="32"/>
        <v>-1.0235692575382508E-2</v>
      </c>
      <c r="AH200" s="65">
        <f t="shared" si="32"/>
        <v>-7.4730738214989793E-3</v>
      </c>
      <c r="AI200" s="64">
        <f t="shared" si="32"/>
        <v>-1.6615752316165668E-2</v>
      </c>
      <c r="AJ200" s="65">
        <f t="shared" si="32"/>
        <v>-1.7272186923317345E-2</v>
      </c>
      <c r="AK200" s="64">
        <f t="shared" si="32"/>
        <v>3.4806858756927048E-3</v>
      </c>
      <c r="AL200" s="64">
        <f t="shared" si="32"/>
        <v>-1.5437326918050148E-2</v>
      </c>
      <c r="AM200" s="101">
        <f t="shared" si="35"/>
        <v>-2.0053766328376382E-2</v>
      </c>
      <c r="AN200" s="102">
        <f t="shared" si="36"/>
        <v>-1.7339259193091615E-2</v>
      </c>
      <c r="AO200" s="101">
        <f t="shared" si="37"/>
        <v>-1.5993934485597432E-2</v>
      </c>
      <c r="AP200" s="102">
        <f t="shared" si="38"/>
        <v>-1.7916827806373166E-2</v>
      </c>
      <c r="AQ200" s="101">
        <f t="shared" si="39"/>
        <v>-1.8849756327095239E-2</v>
      </c>
      <c r="AR200" s="102">
        <f t="shared" si="33"/>
        <v>9.8180737529938739E-3</v>
      </c>
      <c r="AS200" s="101">
        <f t="shared" si="33"/>
        <v>9.8661853715926347E-3</v>
      </c>
      <c r="AT200" s="102">
        <f t="shared" si="33"/>
        <v>-6.2181783056823592E-4</v>
      </c>
      <c r="AU200" s="101">
        <f t="shared" si="33"/>
        <v>6.4464088305582132E-4</v>
      </c>
      <c r="AV200" s="102">
        <f t="shared" si="33"/>
        <v>2.2330442202787945E-2</v>
      </c>
      <c r="AW200" s="102">
        <f t="shared" si="40"/>
        <v>8.4075048759724071E-3</v>
      </c>
    </row>
    <row r="201" spans="6:49" x14ac:dyDescent="0.3">
      <c r="F201" s="18">
        <v>43670</v>
      </c>
      <c r="G201" s="22">
        <v>1247.27709960937</v>
      </c>
      <c r="H201" s="26">
        <v>338.89999389648398</v>
      </c>
      <c r="I201" s="22">
        <v>1387.34997558593</v>
      </c>
      <c r="J201" s="26">
        <v>4442.85009765625</v>
      </c>
      <c r="K201" s="22">
        <v>143.600006103515</v>
      </c>
      <c r="Y201" s="93">
        <f t="shared" si="34"/>
        <v>-170</v>
      </c>
      <c r="Z201" s="18">
        <v>43668</v>
      </c>
      <c r="AA201" s="22">
        <v>1268.47607421875</v>
      </c>
      <c r="AB201" s="26">
        <v>342.54998779296801</v>
      </c>
      <c r="AC201" s="22">
        <v>1403.69995117187</v>
      </c>
      <c r="AD201" s="26">
        <v>4584.10009765625</v>
      </c>
      <c r="AE201" s="22">
        <v>146.64999389648401</v>
      </c>
      <c r="AF201" s="26">
        <v>11346.200194999999</v>
      </c>
      <c r="AG201" s="64">
        <f t="shared" si="32"/>
        <v>2.4907403103305661E-2</v>
      </c>
      <c r="AH201" s="65">
        <f t="shared" si="32"/>
        <v>7.6190129323594064E-3</v>
      </c>
      <c r="AI201" s="64">
        <f t="shared" si="32"/>
        <v>-5.5768532115590842E-3</v>
      </c>
      <c r="AJ201" s="65">
        <f t="shared" si="32"/>
        <v>1.342933647909807E-2</v>
      </c>
      <c r="AK201" s="64">
        <f t="shared" si="32"/>
        <v>1.8930182325509318E-2</v>
      </c>
      <c r="AL201" s="64">
        <f t="shared" si="32"/>
        <v>-6.4176245224789596E-3</v>
      </c>
      <c r="AM201" s="101">
        <f t="shared" si="35"/>
        <v>-8.2436689059397893E-3</v>
      </c>
      <c r="AN201" s="102">
        <f t="shared" si="36"/>
        <v>-6.7302448542233056E-3</v>
      </c>
      <c r="AO201" s="101">
        <f t="shared" si="37"/>
        <v>-6.4531474438954016E-3</v>
      </c>
      <c r="AP201" s="102">
        <f t="shared" si="38"/>
        <v>-7.3876156282146176E-3</v>
      </c>
      <c r="AQ201" s="101">
        <f t="shared" si="39"/>
        <v>-8.8133514494429487E-3</v>
      </c>
      <c r="AR201" s="102">
        <f t="shared" si="33"/>
        <v>3.3151072009245448E-2</v>
      </c>
      <c r="AS201" s="101">
        <f t="shared" si="33"/>
        <v>1.4349257786582713E-2</v>
      </c>
      <c r="AT201" s="102">
        <f t="shared" si="33"/>
        <v>8.762942323363174E-4</v>
      </c>
      <c r="AU201" s="101">
        <f t="shared" si="33"/>
        <v>2.0816952107312686E-2</v>
      </c>
      <c r="AV201" s="102">
        <f t="shared" si="33"/>
        <v>2.7743533774952266E-2</v>
      </c>
      <c r="AW201" s="102">
        <f t="shared" si="40"/>
        <v>1.9387421982085887E-2</v>
      </c>
    </row>
    <row r="202" spans="6:49" x14ac:dyDescent="0.3">
      <c r="F202" s="18">
        <v>43671</v>
      </c>
      <c r="G202" s="22">
        <v>1219.93627929687</v>
      </c>
      <c r="H202" s="26">
        <v>339</v>
      </c>
      <c r="I202" s="22">
        <v>1372.40002441406</v>
      </c>
      <c r="J202" s="26">
        <v>4460.10009765625</v>
      </c>
      <c r="K202" s="22">
        <v>143.850006103515</v>
      </c>
      <c r="Y202" s="93">
        <f t="shared" si="34"/>
        <v>-169</v>
      </c>
      <c r="Z202" s="18">
        <v>43669</v>
      </c>
      <c r="AA202" s="22">
        <v>1261.59143066406</v>
      </c>
      <c r="AB202" s="26">
        <v>343.600006103515</v>
      </c>
      <c r="AC202" s="22">
        <v>1409.5</v>
      </c>
      <c r="AD202" s="26">
        <v>4539.4501953125</v>
      </c>
      <c r="AE202" s="22">
        <v>144.600006103515</v>
      </c>
      <c r="AF202" s="26">
        <v>11331.049805000001</v>
      </c>
      <c r="AG202" s="64">
        <f t="shared" si="32"/>
        <v>-5.4422741954848917E-3</v>
      </c>
      <c r="AH202" s="65">
        <f t="shared" si="32"/>
        <v>3.0606110603910333E-3</v>
      </c>
      <c r="AI202" s="64">
        <f t="shared" si="32"/>
        <v>4.1234587991907257E-3</v>
      </c>
      <c r="AJ202" s="65">
        <f t="shared" si="32"/>
        <v>-9.7879131207755793E-3</v>
      </c>
      <c r="AK202" s="64">
        <f t="shared" si="32"/>
        <v>-1.4077401869537199E-2</v>
      </c>
      <c r="AL202" s="64">
        <f t="shared" si="32"/>
        <v>-1.3361754405035531E-3</v>
      </c>
      <c r="AM202" s="101">
        <f t="shared" si="35"/>
        <v>-1.5901889934819742E-3</v>
      </c>
      <c r="AN202" s="102">
        <f t="shared" si="36"/>
        <v>-7.5342169436200962E-4</v>
      </c>
      <c r="AO202" s="101">
        <f t="shared" si="37"/>
        <v>-1.0781337873268021E-3</v>
      </c>
      <c r="AP202" s="102">
        <f t="shared" si="38"/>
        <v>-1.4557507827736909E-3</v>
      </c>
      <c r="AQ202" s="101">
        <f t="shared" si="39"/>
        <v>-3.1591205097479492E-3</v>
      </c>
      <c r="AR202" s="102">
        <f t="shared" si="33"/>
        <v>-3.8520852020029177E-3</v>
      </c>
      <c r="AS202" s="101">
        <f t="shared" si="33"/>
        <v>3.8140327547530428E-3</v>
      </c>
      <c r="AT202" s="102">
        <f t="shared" si="33"/>
        <v>5.2015925865175278E-3</v>
      </c>
      <c r="AU202" s="101">
        <f t="shared" si="33"/>
        <v>-8.3321623380018875E-3</v>
      </c>
      <c r="AV202" s="102">
        <f t="shared" si="33"/>
        <v>-1.0918281359789249E-2</v>
      </c>
      <c r="AW202" s="102">
        <f t="shared" si="40"/>
        <v>-2.8173807117046969E-3</v>
      </c>
    </row>
    <row r="203" spans="6:49" x14ac:dyDescent="0.3">
      <c r="F203" s="18">
        <v>43672</v>
      </c>
      <c r="G203" s="22">
        <v>1202.40246582031</v>
      </c>
      <c r="H203" s="26">
        <v>334.89999389648398</v>
      </c>
      <c r="I203" s="22">
        <v>1392.15002441406</v>
      </c>
      <c r="J203" s="26">
        <v>4500.5498046875</v>
      </c>
      <c r="K203" s="22">
        <v>141.89999389648401</v>
      </c>
      <c r="Y203" s="93">
        <f t="shared" si="34"/>
        <v>-168</v>
      </c>
      <c r="Z203" s="18">
        <v>43670</v>
      </c>
      <c r="AA203" s="22">
        <v>1247.27709960937</v>
      </c>
      <c r="AB203" s="26">
        <v>338.89999389648398</v>
      </c>
      <c r="AC203" s="22">
        <v>1387.34997558593</v>
      </c>
      <c r="AD203" s="26">
        <v>4442.85009765625</v>
      </c>
      <c r="AE203" s="22">
        <v>143.600006103515</v>
      </c>
      <c r="AF203" s="26">
        <v>11271.299805000001</v>
      </c>
      <c r="AG203" s="64">
        <f t="shared" si="32"/>
        <v>-1.141110919772644E-2</v>
      </c>
      <c r="AH203" s="65">
        <f t="shared" si="32"/>
        <v>-1.3773147270310596E-2</v>
      </c>
      <c r="AI203" s="64">
        <f t="shared" si="32"/>
        <v>-1.583959648341721E-2</v>
      </c>
      <c r="AJ203" s="65">
        <f t="shared" si="32"/>
        <v>-2.1509817973617038E-2</v>
      </c>
      <c r="AK203" s="64">
        <f t="shared" si="32"/>
        <v>-6.939652816601429E-3</v>
      </c>
      <c r="AL203" s="64">
        <f t="shared" si="32"/>
        <v>-5.287073265768891E-3</v>
      </c>
      <c r="AM203" s="101">
        <f t="shared" si="35"/>
        <v>-6.7633628052240907E-3</v>
      </c>
      <c r="AN203" s="102">
        <f t="shared" si="36"/>
        <v>-5.4004854046042182E-3</v>
      </c>
      <c r="AO203" s="101">
        <f t="shared" si="37"/>
        <v>-5.2572821806140283E-3</v>
      </c>
      <c r="AP203" s="102">
        <f t="shared" si="38"/>
        <v>-6.0678587739275997E-3</v>
      </c>
      <c r="AQ203" s="101">
        <f t="shared" si="39"/>
        <v>-7.5553642510125165E-3</v>
      </c>
      <c r="AR203" s="102">
        <f t="shared" si="33"/>
        <v>-4.6477463925023495E-3</v>
      </c>
      <c r="AS203" s="101">
        <f t="shared" si="33"/>
        <v>-8.3726618657063781E-3</v>
      </c>
      <c r="AT203" s="102">
        <f t="shared" si="33"/>
        <v>-1.0582314302803181E-2</v>
      </c>
      <c r="AU203" s="101">
        <f t="shared" si="33"/>
        <v>-1.5441959199689438E-2</v>
      </c>
      <c r="AV203" s="102">
        <f t="shared" si="33"/>
        <v>6.1571143441108752E-4</v>
      </c>
      <c r="AW203" s="102">
        <f t="shared" si="40"/>
        <v>-7.6857940652580517E-3</v>
      </c>
    </row>
    <row r="204" spans="6:49" x14ac:dyDescent="0.3">
      <c r="F204" s="18">
        <v>43675</v>
      </c>
      <c r="G204" s="22">
        <v>1199.57922363281</v>
      </c>
      <c r="H204" s="26">
        <v>334.54998779296801</v>
      </c>
      <c r="I204" s="22">
        <v>1371.5</v>
      </c>
      <c r="J204" s="26">
        <v>4368.9501953125</v>
      </c>
      <c r="K204" s="22">
        <v>140.350006103515</v>
      </c>
      <c r="Y204" s="93">
        <f t="shared" si="34"/>
        <v>-167</v>
      </c>
      <c r="Z204" s="18">
        <v>43671</v>
      </c>
      <c r="AA204" s="22">
        <v>1219.93627929687</v>
      </c>
      <c r="AB204" s="26">
        <v>339</v>
      </c>
      <c r="AC204" s="22">
        <v>1372.40002441406</v>
      </c>
      <c r="AD204" s="26">
        <v>4460.10009765625</v>
      </c>
      <c r="AE204" s="22">
        <v>143.850006103515</v>
      </c>
      <c r="AF204" s="26">
        <v>11252.150390999999</v>
      </c>
      <c r="AG204" s="64">
        <f t="shared" si="32"/>
        <v>-2.2164227714346708E-2</v>
      </c>
      <c r="AH204" s="65">
        <f t="shared" si="32"/>
        <v>2.9504677722948382E-4</v>
      </c>
      <c r="AI204" s="64">
        <f t="shared" si="32"/>
        <v>-1.0834385297137566E-2</v>
      </c>
      <c r="AJ204" s="65">
        <f t="shared" si="32"/>
        <v>3.8751248087243043E-3</v>
      </c>
      <c r="AK204" s="64">
        <f t="shared" si="32"/>
        <v>1.7394333095652086E-3</v>
      </c>
      <c r="AL204" s="64">
        <f t="shared" si="32"/>
        <v>-1.7003983357204489E-3</v>
      </c>
      <c r="AM204" s="101">
        <f t="shared" si="35"/>
        <v>-2.0670903021222193E-3</v>
      </c>
      <c r="AN204" s="102">
        <f t="shared" si="36"/>
        <v>-1.1818222943416144E-3</v>
      </c>
      <c r="AO204" s="101">
        <f t="shared" si="37"/>
        <v>-1.4633985030099738E-3</v>
      </c>
      <c r="AP204" s="102">
        <f t="shared" si="38"/>
        <v>-1.8809289068063572E-3</v>
      </c>
      <c r="AQ204" s="101">
        <f t="shared" si="39"/>
        <v>-3.5643986754557663E-3</v>
      </c>
      <c r="AR204" s="102">
        <f t="shared" si="33"/>
        <v>-2.0097137412224488E-2</v>
      </c>
      <c r="AS204" s="101">
        <f t="shared" si="33"/>
        <v>1.4768690715710982E-3</v>
      </c>
      <c r="AT204" s="102">
        <f t="shared" si="33"/>
        <v>-9.3709867941275931E-3</v>
      </c>
      <c r="AU204" s="101">
        <f t="shared" si="33"/>
        <v>5.7560537155306613E-3</v>
      </c>
      <c r="AV204" s="102">
        <f t="shared" si="33"/>
        <v>5.3038319850209747E-3</v>
      </c>
      <c r="AW204" s="102">
        <f t="shared" si="40"/>
        <v>-3.3862738868458697E-3</v>
      </c>
    </row>
    <row r="205" spans="6:49" x14ac:dyDescent="0.3">
      <c r="F205" s="18">
        <v>43676</v>
      </c>
      <c r="G205" s="22">
        <v>1169.81140136718</v>
      </c>
      <c r="H205" s="26">
        <v>345.75</v>
      </c>
      <c r="I205" s="22">
        <v>1376.34997558593</v>
      </c>
      <c r="J205" s="26">
        <v>4317.5498046875</v>
      </c>
      <c r="K205" s="22">
        <v>138.75</v>
      </c>
      <c r="Y205" s="93">
        <f t="shared" si="34"/>
        <v>-166</v>
      </c>
      <c r="Z205" s="18">
        <v>43672</v>
      </c>
      <c r="AA205" s="22">
        <v>1202.40246582031</v>
      </c>
      <c r="AB205" s="26">
        <v>334.89999389648398</v>
      </c>
      <c r="AC205" s="22">
        <v>1392.15002441406</v>
      </c>
      <c r="AD205" s="26">
        <v>4500.5498046875</v>
      </c>
      <c r="AE205" s="22">
        <v>141.89999389648401</v>
      </c>
      <c r="AF205" s="26">
        <v>11284.299805000001</v>
      </c>
      <c r="AG205" s="64">
        <f t="shared" si="32"/>
        <v>-1.4477017093308292E-2</v>
      </c>
      <c r="AH205" s="65">
        <f t="shared" si="32"/>
        <v>-1.2168145805182632E-2</v>
      </c>
      <c r="AI205" s="64">
        <f t="shared" si="32"/>
        <v>1.4288282472845268E-2</v>
      </c>
      <c r="AJ205" s="65">
        <f t="shared" si="32"/>
        <v>9.0283589316876734E-3</v>
      </c>
      <c r="AK205" s="64">
        <f t="shared" si="32"/>
        <v>-1.3648591274076107E-2</v>
      </c>
      <c r="AL205" s="64">
        <f t="shared" si="32"/>
        <v>2.853105571550156E-3</v>
      </c>
      <c r="AM205" s="101">
        <f t="shared" si="35"/>
        <v>3.895115810655627E-3</v>
      </c>
      <c r="AN205" s="102">
        <f t="shared" si="36"/>
        <v>4.1740293874219401E-3</v>
      </c>
      <c r="AO205" s="101">
        <f t="shared" si="37"/>
        <v>3.3531696239116671E-3</v>
      </c>
      <c r="AP205" s="102">
        <f t="shared" si="38"/>
        <v>3.4346354755914292E-3</v>
      </c>
      <c r="AQ205" s="101">
        <f t="shared" si="39"/>
        <v>1.5023770141478346E-3</v>
      </c>
      <c r="AR205" s="102">
        <f t="shared" si="33"/>
        <v>-1.8372132903963917E-2</v>
      </c>
      <c r="AS205" s="101">
        <f t="shared" si="33"/>
        <v>-1.6342175192604572E-2</v>
      </c>
      <c r="AT205" s="102">
        <f t="shared" si="33"/>
        <v>1.0935112848933601E-2</v>
      </c>
      <c r="AU205" s="101">
        <f t="shared" si="33"/>
        <v>5.5937234560962442E-3</v>
      </c>
      <c r="AV205" s="102">
        <f t="shared" si="33"/>
        <v>-1.5150968288223942E-2</v>
      </c>
      <c r="AW205" s="102">
        <f t="shared" si="40"/>
        <v>-6.6672880159525157E-3</v>
      </c>
    </row>
    <row r="206" spans="6:49" x14ac:dyDescent="0.3">
      <c r="F206" s="18">
        <v>43677</v>
      </c>
      <c r="G206" s="22">
        <v>1155.29895019531</v>
      </c>
      <c r="H206" s="26">
        <v>337.600006103515</v>
      </c>
      <c r="I206" s="22">
        <v>1387.30004882812</v>
      </c>
      <c r="J206" s="26">
        <v>4346.89990234375</v>
      </c>
      <c r="K206" s="22">
        <v>138.850006103515</v>
      </c>
      <c r="Y206" s="93">
        <f t="shared" si="34"/>
        <v>-165</v>
      </c>
      <c r="Z206" s="18">
        <v>43675</v>
      </c>
      <c r="AA206" s="22">
        <v>1199.57922363281</v>
      </c>
      <c r="AB206" s="26">
        <v>334.54998779296801</v>
      </c>
      <c r="AC206" s="22">
        <v>1371.5</v>
      </c>
      <c r="AD206" s="26">
        <v>4368.9501953125</v>
      </c>
      <c r="AE206" s="22">
        <v>140.350006103515</v>
      </c>
      <c r="AF206" s="26">
        <v>11189.200194999999</v>
      </c>
      <c r="AG206" s="64">
        <f t="shared" si="32"/>
        <v>-2.3507618730140086E-3</v>
      </c>
      <c r="AH206" s="65">
        <f t="shared" si="32"/>
        <v>-1.0456528343574787E-3</v>
      </c>
      <c r="AI206" s="64">
        <f t="shared" si="32"/>
        <v>-1.4944300868799894E-2</v>
      </c>
      <c r="AJ206" s="65">
        <f t="shared" si="32"/>
        <v>-2.9676817790427891E-2</v>
      </c>
      <c r="AK206" s="64">
        <f t="shared" si="32"/>
        <v>-1.0983194857491621E-2</v>
      </c>
      <c r="AL206" s="64">
        <f t="shared" si="32"/>
        <v>-8.4633170308849644E-3</v>
      </c>
      <c r="AM206" s="101">
        <f t="shared" si="35"/>
        <v>-1.0922230432813054E-2</v>
      </c>
      <c r="AN206" s="102">
        <f t="shared" si="36"/>
        <v>-9.1363975411735063E-3</v>
      </c>
      <c r="AO206" s="101">
        <f t="shared" si="37"/>
        <v>-8.6170233368617066E-3</v>
      </c>
      <c r="AP206" s="102">
        <f t="shared" si="38"/>
        <v>-9.7756689727298927E-3</v>
      </c>
      <c r="AQ206" s="101">
        <f t="shared" si="39"/>
        <v>-1.1089634786643076E-2</v>
      </c>
      <c r="AR206" s="102">
        <f t="shared" si="33"/>
        <v>8.5714685597990461E-3</v>
      </c>
      <c r="AS206" s="101">
        <f t="shared" si="33"/>
        <v>8.090744706816028E-3</v>
      </c>
      <c r="AT206" s="102">
        <f t="shared" si="33"/>
        <v>-6.3272775319381871E-3</v>
      </c>
      <c r="AU206" s="101">
        <f t="shared" si="33"/>
        <v>-1.9901148817698E-2</v>
      </c>
      <c r="AV206" s="102">
        <f t="shared" si="33"/>
        <v>1.0643992915145527E-4</v>
      </c>
      <c r="AW206" s="102">
        <f t="shared" si="40"/>
        <v>-1.8919546307739319E-3</v>
      </c>
    </row>
    <row r="207" spans="6:49" x14ac:dyDescent="0.3">
      <c r="F207" s="18">
        <v>43678</v>
      </c>
      <c r="G207" s="22">
        <v>1169.16748046875</v>
      </c>
      <c r="H207" s="26">
        <v>323.89999389648398</v>
      </c>
      <c r="I207" s="22">
        <v>1358.05004882812</v>
      </c>
      <c r="J207" s="26">
        <v>4231.7001953125</v>
      </c>
      <c r="K207" s="22">
        <v>136.89999389648401</v>
      </c>
      <c r="Y207" s="93">
        <f t="shared" si="34"/>
        <v>-164</v>
      </c>
      <c r="Z207" s="18">
        <v>43676</v>
      </c>
      <c r="AA207" s="22">
        <v>1169.81140136718</v>
      </c>
      <c r="AB207" s="26">
        <v>345.75</v>
      </c>
      <c r="AC207" s="22">
        <v>1376.34997558593</v>
      </c>
      <c r="AD207" s="26">
        <v>4317.5498046875</v>
      </c>
      <c r="AE207" s="22">
        <v>138.75</v>
      </c>
      <c r="AF207" s="26">
        <v>11085.400390999999</v>
      </c>
      <c r="AG207" s="64">
        <f t="shared" si="32"/>
        <v>-2.5128307926650485E-2</v>
      </c>
      <c r="AH207" s="65">
        <f t="shared" si="32"/>
        <v>3.2929661803957316E-2</v>
      </c>
      <c r="AI207" s="64">
        <f t="shared" si="32"/>
        <v>3.5300184983371435E-3</v>
      </c>
      <c r="AJ207" s="65">
        <f t="shared" si="32"/>
        <v>-1.1834683831397654E-2</v>
      </c>
      <c r="AK207" s="64">
        <f t="shared" si="32"/>
        <v>-1.1465593669162848E-2</v>
      </c>
      <c r="AL207" s="64">
        <f t="shared" si="32"/>
        <v>-9.3200823035869997E-3</v>
      </c>
      <c r="AM207" s="101">
        <f t="shared" si="35"/>
        <v>-1.2044050299479589E-2</v>
      </c>
      <c r="AN207" s="102">
        <f t="shared" si="36"/>
        <v>-1.0144128690662802E-2</v>
      </c>
      <c r="AO207" s="101">
        <f t="shared" si="37"/>
        <v>-9.5232855008538959E-3</v>
      </c>
      <c r="AP207" s="102">
        <f t="shared" si="38"/>
        <v>-1.0775819858815344E-2</v>
      </c>
      <c r="AQ207" s="101">
        <f t="shared" si="39"/>
        <v>-1.204297479552984E-2</v>
      </c>
      <c r="AR207" s="102">
        <f t="shared" si="33"/>
        <v>-1.3084257627170895E-2</v>
      </c>
      <c r="AS207" s="101">
        <f t="shared" si="33"/>
        <v>4.3073790494620116E-2</v>
      </c>
      <c r="AT207" s="102">
        <f t="shared" si="33"/>
        <v>1.3053303999191039E-2</v>
      </c>
      <c r="AU207" s="101">
        <f t="shared" si="33"/>
        <v>-1.05886397258231E-3</v>
      </c>
      <c r="AV207" s="102">
        <f t="shared" si="33"/>
        <v>5.773811263669916E-4</v>
      </c>
      <c r="AW207" s="102">
        <f t="shared" si="40"/>
        <v>8.5122708040849867E-3</v>
      </c>
    </row>
    <row r="208" spans="6:49" x14ac:dyDescent="0.3">
      <c r="F208" s="18">
        <v>43679</v>
      </c>
      <c r="G208" s="22">
        <v>1173.22900390625</v>
      </c>
      <c r="H208" s="26">
        <v>343.54998779296801</v>
      </c>
      <c r="I208" s="22">
        <v>1370.25</v>
      </c>
      <c r="J208" s="26">
        <v>4299.0498046875</v>
      </c>
      <c r="K208" s="22">
        <v>134.350006103515</v>
      </c>
      <c r="Y208" s="93">
        <f t="shared" si="34"/>
        <v>-163</v>
      </c>
      <c r="Z208" s="18">
        <v>43677</v>
      </c>
      <c r="AA208" s="22">
        <v>1155.29895019531</v>
      </c>
      <c r="AB208" s="26">
        <v>337.600006103515</v>
      </c>
      <c r="AC208" s="22">
        <v>1387.30004882812</v>
      </c>
      <c r="AD208" s="26">
        <v>4346.89990234375</v>
      </c>
      <c r="AE208" s="22">
        <v>138.850006103515</v>
      </c>
      <c r="AF208" s="26">
        <v>11118</v>
      </c>
      <c r="AG208" s="64">
        <f t="shared" si="32"/>
        <v>-1.2483398582985489E-2</v>
      </c>
      <c r="AH208" s="65">
        <f t="shared" si="32"/>
        <v>-2.385418974393359E-2</v>
      </c>
      <c r="AI208" s="64">
        <f t="shared" si="32"/>
        <v>7.9243974071953986E-3</v>
      </c>
      <c r="AJ208" s="65">
        <f t="shared" si="32"/>
        <v>6.7748583948280339E-3</v>
      </c>
      <c r="AK208" s="64">
        <f t="shared" si="32"/>
        <v>7.2050508387984076E-4</v>
      </c>
      <c r="AL208" s="64">
        <f t="shared" si="32"/>
        <v>2.9364540431474407E-3</v>
      </c>
      <c r="AM208" s="101">
        <f t="shared" si="35"/>
        <v>4.0042495188873373E-3</v>
      </c>
      <c r="AN208" s="102">
        <f t="shared" si="36"/>
        <v>4.2720642328656806E-3</v>
      </c>
      <c r="AO208" s="101">
        <f t="shared" si="37"/>
        <v>3.441333288618776E-3</v>
      </c>
      <c r="AP208" s="102">
        <f t="shared" si="38"/>
        <v>3.5319328922560791E-3</v>
      </c>
      <c r="AQ208" s="101">
        <f t="shared" si="39"/>
        <v>1.5951205405079279E-3</v>
      </c>
      <c r="AR208" s="102">
        <f t="shared" si="33"/>
        <v>-1.6487648101872827E-2</v>
      </c>
      <c r="AS208" s="101">
        <f t="shared" si="33"/>
        <v>-2.812625397679927E-2</v>
      </c>
      <c r="AT208" s="102">
        <f t="shared" si="33"/>
        <v>4.4830641185766226E-3</v>
      </c>
      <c r="AU208" s="101">
        <f t="shared" si="33"/>
        <v>3.2429255025719548E-3</v>
      </c>
      <c r="AV208" s="102">
        <f t="shared" si="33"/>
        <v>-8.7461545662808715E-4</v>
      </c>
      <c r="AW208" s="102">
        <f t="shared" si="40"/>
        <v>-7.5525055828303198E-3</v>
      </c>
    </row>
    <row r="209" spans="6:49" x14ac:dyDescent="0.3">
      <c r="F209" s="18">
        <v>43682</v>
      </c>
      <c r="G209" s="22">
        <v>1132.61389160156</v>
      </c>
      <c r="H209" s="26">
        <v>357.70001220703102</v>
      </c>
      <c r="I209" s="22">
        <v>1345.80004882812</v>
      </c>
      <c r="J209" s="26">
        <v>4246.2001953125</v>
      </c>
      <c r="K209" s="22">
        <v>131.30000305175699</v>
      </c>
      <c r="Y209" s="93">
        <f t="shared" si="34"/>
        <v>-162</v>
      </c>
      <c r="Z209" s="18">
        <v>43678</v>
      </c>
      <c r="AA209" s="22">
        <v>1169.16748046875</v>
      </c>
      <c r="AB209" s="26">
        <v>323.89999389648398</v>
      </c>
      <c r="AC209" s="22">
        <v>1358.05004882812</v>
      </c>
      <c r="AD209" s="26">
        <v>4231.7001953125</v>
      </c>
      <c r="AE209" s="22">
        <v>136.89999389648401</v>
      </c>
      <c r="AF209" s="26">
        <v>10980</v>
      </c>
      <c r="AG209" s="64">
        <f t="shared" si="32"/>
        <v>1.1932798558591697E-2</v>
      </c>
      <c r="AH209" s="65">
        <f t="shared" si="32"/>
        <v>-4.1426973467479006E-2</v>
      </c>
      <c r="AI209" s="64">
        <f t="shared" si="32"/>
        <v>-2.1309564036513132E-2</v>
      </c>
      <c r="AJ209" s="65">
        <f t="shared" si="32"/>
        <v>-2.6859075176396428E-2</v>
      </c>
      <c r="AK209" s="64">
        <f t="shared" si="32"/>
        <v>-1.4143569999776019E-2</v>
      </c>
      <c r="AL209" s="64">
        <f t="shared" si="32"/>
        <v>-1.2489980449893174E-2</v>
      </c>
      <c r="AM209" s="101">
        <f t="shared" si="35"/>
        <v>-1.6194609185486642E-2</v>
      </c>
      <c r="AN209" s="102">
        <f t="shared" si="36"/>
        <v>-1.387257708197856E-2</v>
      </c>
      <c r="AO209" s="101">
        <f t="shared" si="37"/>
        <v>-1.2876314440327906E-2</v>
      </c>
      <c r="AP209" s="102">
        <f t="shared" si="38"/>
        <v>-1.4476222455468375E-2</v>
      </c>
      <c r="AQ209" s="101">
        <f t="shared" si="39"/>
        <v>-1.5570184433052869E-2</v>
      </c>
      <c r="AR209" s="102">
        <f t="shared" si="33"/>
        <v>2.8127407744078341E-2</v>
      </c>
      <c r="AS209" s="101">
        <f t="shared" si="33"/>
        <v>-2.7554396385500446E-2</v>
      </c>
      <c r="AT209" s="102">
        <f t="shared" si="33"/>
        <v>-8.4332495961852265E-3</v>
      </c>
      <c r="AU209" s="101">
        <f t="shared" si="33"/>
        <v>-1.2382852720928053E-2</v>
      </c>
      <c r="AV209" s="102">
        <f t="shared" si="33"/>
        <v>1.4266144332768498E-3</v>
      </c>
      <c r="AW209" s="102">
        <f t="shared" si="40"/>
        <v>-3.7632953050517073E-3</v>
      </c>
    </row>
    <row r="210" spans="6:49" x14ac:dyDescent="0.3">
      <c r="F210" s="18">
        <v>43683</v>
      </c>
      <c r="G210" s="22">
        <v>1117.70532226562</v>
      </c>
      <c r="H210" s="26">
        <v>368.45001220703102</v>
      </c>
      <c r="I210" s="22">
        <v>1377.5</v>
      </c>
      <c r="J210" s="26">
        <v>4357</v>
      </c>
      <c r="K210" s="22">
        <v>131.44999694824199</v>
      </c>
      <c r="Y210" s="93">
        <f t="shared" si="34"/>
        <v>-161</v>
      </c>
      <c r="Z210" s="18">
        <v>43679</v>
      </c>
      <c r="AA210" s="22">
        <v>1173.22900390625</v>
      </c>
      <c r="AB210" s="26">
        <v>343.54998779296801</v>
      </c>
      <c r="AC210" s="22">
        <v>1370.25</v>
      </c>
      <c r="AD210" s="26">
        <v>4299.0498046875</v>
      </c>
      <c r="AE210" s="22">
        <v>134.350006103515</v>
      </c>
      <c r="AF210" s="26">
        <v>10997.349609000001</v>
      </c>
      <c r="AG210" s="64">
        <f t="shared" si="32"/>
        <v>3.4678394839515519E-3</v>
      </c>
      <c r="AH210" s="65">
        <f t="shared" si="32"/>
        <v>5.8897818611590352E-2</v>
      </c>
      <c r="AI210" s="64">
        <f t="shared" si="32"/>
        <v>8.9433216795485552E-3</v>
      </c>
      <c r="AJ210" s="65">
        <f t="shared" si="32"/>
        <v>1.5790172897629153E-2</v>
      </c>
      <c r="AK210" s="64">
        <f t="shared" si="32"/>
        <v>-1.8802307219189386E-2</v>
      </c>
      <c r="AL210" s="64">
        <f t="shared" si="32"/>
        <v>1.5788630487999537E-3</v>
      </c>
      <c r="AM210" s="101">
        <f t="shared" si="35"/>
        <v>2.2266651596806551E-3</v>
      </c>
      <c r="AN210" s="102">
        <f t="shared" si="36"/>
        <v>2.6752596273808119E-3</v>
      </c>
      <c r="AO210" s="101">
        <f t="shared" si="37"/>
        <v>2.005311788268415E-3</v>
      </c>
      <c r="AP210" s="102">
        <f t="shared" si="38"/>
        <v>1.9471396248351177E-3</v>
      </c>
      <c r="AQ210" s="101">
        <f t="shared" si="39"/>
        <v>8.4501644233014438E-5</v>
      </c>
      <c r="AR210" s="102">
        <f t="shared" si="33"/>
        <v>1.2411743242708969E-3</v>
      </c>
      <c r="AS210" s="101">
        <f t="shared" si="33"/>
        <v>5.6222558984209539E-2</v>
      </c>
      <c r="AT210" s="102">
        <f t="shared" si="33"/>
        <v>6.9380098912801402E-3</v>
      </c>
      <c r="AU210" s="101">
        <f t="shared" si="33"/>
        <v>1.3843033272794035E-2</v>
      </c>
      <c r="AV210" s="102">
        <f t="shared" si="33"/>
        <v>-1.8886808863422401E-2</v>
      </c>
      <c r="AW210" s="102">
        <f t="shared" si="40"/>
        <v>1.1871593521826445E-2</v>
      </c>
    </row>
    <row r="211" spans="6:49" x14ac:dyDescent="0.3">
      <c r="F211" s="18">
        <v>43684</v>
      </c>
      <c r="G211" s="22">
        <v>1098.98278808593</v>
      </c>
      <c r="H211" s="26">
        <v>366.100006103515</v>
      </c>
      <c r="I211" s="22">
        <v>1360.05004882812</v>
      </c>
      <c r="J211" s="26">
        <v>4341.64990234375</v>
      </c>
      <c r="K211" s="22">
        <v>130.5</v>
      </c>
      <c r="Y211" s="93">
        <f t="shared" si="34"/>
        <v>-160</v>
      </c>
      <c r="Z211" s="18">
        <v>43682</v>
      </c>
      <c r="AA211" s="22">
        <v>1132.61389160156</v>
      </c>
      <c r="AB211" s="26">
        <v>357.70001220703102</v>
      </c>
      <c r="AC211" s="22">
        <v>1345.80004882812</v>
      </c>
      <c r="AD211" s="26">
        <v>4246.2001953125</v>
      </c>
      <c r="AE211" s="22">
        <v>131.30000305175699</v>
      </c>
      <c r="AF211" s="26">
        <v>10862.599609000001</v>
      </c>
      <c r="AG211" s="64">
        <f t="shared" si="32"/>
        <v>-3.5231640009008136E-2</v>
      </c>
      <c r="AH211" s="65">
        <f t="shared" si="32"/>
        <v>4.0362054446375618E-2</v>
      </c>
      <c r="AI211" s="64">
        <f t="shared" si="32"/>
        <v>-1.8004536890154153E-2</v>
      </c>
      <c r="AJ211" s="65">
        <f t="shared" ref="AJ211:AL274" si="41">LN(AD211/AD210)</f>
        <v>-1.2369511302064734E-2</v>
      </c>
      <c r="AK211" s="64">
        <f t="shared" si="41"/>
        <v>-2.2963575940080562E-2</v>
      </c>
      <c r="AL211" s="64">
        <f t="shared" si="41"/>
        <v>-1.2328638592225724E-2</v>
      </c>
      <c r="AM211" s="101">
        <f t="shared" si="35"/>
        <v>-1.5983353539368528E-2</v>
      </c>
      <c r="AN211" s="102">
        <f t="shared" si="36"/>
        <v>-1.368280606666279E-2</v>
      </c>
      <c r="AO211" s="101">
        <f t="shared" si="37"/>
        <v>-1.270565156949155E-2</v>
      </c>
      <c r="AP211" s="102">
        <f t="shared" si="38"/>
        <v>-1.4287878918387488E-2</v>
      </c>
      <c r="AQ211" s="101">
        <f t="shared" si="39"/>
        <v>-1.5390656092067009E-2</v>
      </c>
      <c r="AR211" s="102">
        <f t="shared" si="33"/>
        <v>-1.9248286469639608E-2</v>
      </c>
      <c r="AS211" s="101">
        <f t="shared" si="33"/>
        <v>5.404486051303841E-2</v>
      </c>
      <c r="AT211" s="102">
        <f t="shared" si="33"/>
        <v>-5.2988853206626038E-3</v>
      </c>
      <c r="AU211" s="101">
        <f t="shared" si="33"/>
        <v>1.9183676163227539E-3</v>
      </c>
      <c r="AV211" s="102">
        <f t="shared" si="33"/>
        <v>-7.5729198480135526E-3</v>
      </c>
      <c r="AW211" s="102">
        <f t="shared" si="40"/>
        <v>4.7686272982090799E-3</v>
      </c>
    </row>
    <row r="212" spans="6:49" x14ac:dyDescent="0.3">
      <c r="F212" s="18">
        <v>43685</v>
      </c>
      <c r="G212" s="22">
        <v>1141.52941894531</v>
      </c>
      <c r="H212" s="26">
        <v>372.14999389648398</v>
      </c>
      <c r="I212" s="22">
        <v>1360.65002441406</v>
      </c>
      <c r="J212" s="26">
        <v>4233.14990234375</v>
      </c>
      <c r="K212" s="22">
        <v>130.850006103515</v>
      </c>
      <c r="Y212" s="93">
        <f t="shared" si="34"/>
        <v>-159</v>
      </c>
      <c r="Z212" s="18">
        <v>43683</v>
      </c>
      <c r="AA212" s="22">
        <v>1117.70532226562</v>
      </c>
      <c r="AB212" s="26">
        <v>368.45001220703102</v>
      </c>
      <c r="AC212" s="22">
        <v>1377.5</v>
      </c>
      <c r="AD212" s="26">
        <v>4357</v>
      </c>
      <c r="AE212" s="22">
        <v>131.44999694824199</v>
      </c>
      <c r="AF212" s="26">
        <v>10948.25</v>
      </c>
      <c r="AG212" s="64">
        <f t="shared" ref="AG212:AL275" si="42">LN(AA212/AA211)</f>
        <v>-1.3250375654504685E-2</v>
      </c>
      <c r="AH212" s="65">
        <f t="shared" si="42"/>
        <v>2.9610369952353485E-2</v>
      </c>
      <c r="AI212" s="64">
        <f t="shared" si="42"/>
        <v>2.3281593990997967E-2</v>
      </c>
      <c r="AJ212" s="65">
        <f t="shared" si="41"/>
        <v>2.5759235810640047E-2</v>
      </c>
      <c r="AK212" s="64">
        <f t="shared" si="41"/>
        <v>1.1417234083994459E-3</v>
      </c>
      <c r="AL212" s="64">
        <f t="shared" si="41"/>
        <v>7.8539656007989723E-3</v>
      </c>
      <c r="AM212" s="101">
        <f t="shared" si="35"/>
        <v>1.0443075105897709E-2</v>
      </c>
      <c r="AN212" s="102">
        <f t="shared" si="36"/>
        <v>1.0056063342669123E-2</v>
      </c>
      <c r="AO212" s="101">
        <f t="shared" si="37"/>
        <v>8.6429384513011555E-3</v>
      </c>
      <c r="AP212" s="102">
        <f t="shared" si="38"/>
        <v>9.2724241311337042E-3</v>
      </c>
      <c r="AQ212" s="101">
        <f t="shared" si="39"/>
        <v>7.0669348885466134E-3</v>
      </c>
      <c r="AR212" s="102">
        <f t="shared" si="33"/>
        <v>-2.3693450760402392E-2</v>
      </c>
      <c r="AS212" s="101">
        <f t="shared" si="33"/>
        <v>1.9554306609684362E-2</v>
      </c>
      <c r="AT212" s="102">
        <f t="shared" si="33"/>
        <v>1.4638655539696812E-2</v>
      </c>
      <c r="AU212" s="101">
        <f t="shared" si="33"/>
        <v>1.6486811679506344E-2</v>
      </c>
      <c r="AV212" s="102">
        <f t="shared" si="33"/>
        <v>-5.9252114801471674E-3</v>
      </c>
      <c r="AW212" s="102">
        <f t="shared" si="40"/>
        <v>4.2122223176675917E-3</v>
      </c>
    </row>
    <row r="213" spans="6:49" x14ac:dyDescent="0.3">
      <c r="F213" s="18">
        <v>43686</v>
      </c>
      <c r="G213" s="22">
        <v>1151.18786621093</v>
      </c>
      <c r="H213" s="26">
        <v>371.14999389648398</v>
      </c>
      <c r="I213" s="22">
        <v>1364.59997558593</v>
      </c>
      <c r="J213" s="26">
        <v>4281.35009765625</v>
      </c>
      <c r="K213" s="22">
        <v>130.94999694824199</v>
      </c>
      <c r="Y213" s="93">
        <f t="shared" si="34"/>
        <v>-158</v>
      </c>
      <c r="Z213" s="18">
        <v>43684</v>
      </c>
      <c r="AA213" s="22">
        <v>1098.98278808593</v>
      </c>
      <c r="AB213" s="26">
        <v>366.100006103515</v>
      </c>
      <c r="AC213" s="22">
        <v>1360.05004882812</v>
      </c>
      <c r="AD213" s="26">
        <v>4341.64990234375</v>
      </c>
      <c r="AE213" s="22">
        <v>130.5</v>
      </c>
      <c r="AF213" s="26">
        <v>10855.5</v>
      </c>
      <c r="AG213" s="64">
        <f t="shared" si="42"/>
        <v>-1.6892750333098103E-2</v>
      </c>
      <c r="AH213" s="65">
        <f t="shared" si="42"/>
        <v>-6.3985135458688169E-3</v>
      </c>
      <c r="AI213" s="64">
        <f t="shared" si="42"/>
        <v>-1.274876236518593E-2</v>
      </c>
      <c r="AJ213" s="65">
        <f t="shared" si="41"/>
        <v>-3.529309435834255E-3</v>
      </c>
      <c r="AK213" s="64">
        <f t="shared" si="41"/>
        <v>-7.2533011970291866E-3</v>
      </c>
      <c r="AL213" s="64">
        <f t="shared" si="41"/>
        <v>-8.5077621466028291E-3</v>
      </c>
      <c r="AM213" s="101">
        <f t="shared" si="35"/>
        <v>-1.098042538465949E-2</v>
      </c>
      <c r="AN213" s="102">
        <f t="shared" si="36"/>
        <v>-9.188674085261592E-3</v>
      </c>
      <c r="AO213" s="101">
        <f t="shared" si="37"/>
        <v>-8.6640361279174474E-3</v>
      </c>
      <c r="AP213" s="102">
        <f t="shared" si="38"/>
        <v>-9.8275522869627416E-3</v>
      </c>
      <c r="AQ213" s="101">
        <f t="shared" si="39"/>
        <v>-1.1139089763826984E-2</v>
      </c>
      <c r="AR213" s="102">
        <f t="shared" si="33"/>
        <v>-5.9123249484386124E-3</v>
      </c>
      <c r="AS213" s="101">
        <f t="shared" si="33"/>
        <v>2.7901605393927751E-3</v>
      </c>
      <c r="AT213" s="102">
        <f t="shared" si="33"/>
        <v>-4.084726237268483E-3</v>
      </c>
      <c r="AU213" s="101">
        <f t="shared" si="33"/>
        <v>6.2982428511284862E-3</v>
      </c>
      <c r="AV213" s="102">
        <f t="shared" si="33"/>
        <v>3.8857885667977973E-3</v>
      </c>
      <c r="AW213" s="102">
        <f t="shared" si="40"/>
        <v>5.954281543223926E-4</v>
      </c>
    </row>
    <row r="214" spans="6:49" x14ac:dyDescent="0.3">
      <c r="F214" s="18">
        <v>43690</v>
      </c>
      <c r="G214" s="22">
        <v>1262.78015136718</v>
      </c>
      <c r="H214" s="26">
        <v>351.64999389648398</v>
      </c>
      <c r="I214" s="22">
        <v>1313.25</v>
      </c>
      <c r="J214" s="26">
        <v>4181.14990234375</v>
      </c>
      <c r="K214" s="22">
        <v>127.75</v>
      </c>
      <c r="Y214" s="93">
        <f t="shared" si="34"/>
        <v>-157</v>
      </c>
      <c r="Z214" s="18">
        <v>43685</v>
      </c>
      <c r="AA214" s="22">
        <v>1141.52941894531</v>
      </c>
      <c r="AB214" s="26">
        <v>372.14999389648398</v>
      </c>
      <c r="AC214" s="22">
        <v>1360.65002441406</v>
      </c>
      <c r="AD214" s="26">
        <v>4233.14990234375</v>
      </c>
      <c r="AE214" s="22">
        <v>130.850006103515</v>
      </c>
      <c r="AF214" s="26">
        <v>11032.450194999999</v>
      </c>
      <c r="AG214" s="64">
        <f t="shared" si="42"/>
        <v>3.7983944970660106E-2</v>
      </c>
      <c r="AH214" s="65">
        <f t="shared" si="42"/>
        <v>1.6390445607325776E-2</v>
      </c>
      <c r="AI214" s="64">
        <f t="shared" si="42"/>
        <v>4.4104501011798711E-4</v>
      </c>
      <c r="AJ214" s="65">
        <f t="shared" si="41"/>
        <v>-2.5308063996832889E-2</v>
      </c>
      <c r="AK214" s="64">
        <f t="shared" si="41"/>
        <v>2.6784488585337774E-3</v>
      </c>
      <c r="AL214" s="64">
        <f t="shared" si="41"/>
        <v>1.6169083769915913E-2</v>
      </c>
      <c r="AM214" s="101">
        <f t="shared" si="35"/>
        <v>2.1330613446914649E-2</v>
      </c>
      <c r="AN214" s="102">
        <f t="shared" si="36"/>
        <v>1.9836342559959155E-2</v>
      </c>
      <c r="AO214" s="101">
        <f t="shared" si="37"/>
        <v>1.7438436151656061E-2</v>
      </c>
      <c r="AP214" s="102">
        <f t="shared" si="38"/>
        <v>1.8979135023511121E-2</v>
      </c>
      <c r="AQ214" s="101">
        <f t="shared" si="39"/>
        <v>1.631933467856159E-2</v>
      </c>
      <c r="AR214" s="102">
        <f t="shared" si="33"/>
        <v>1.6653331523745457E-2</v>
      </c>
      <c r="AS214" s="101">
        <f t="shared" si="33"/>
        <v>-3.4458969526333788E-3</v>
      </c>
      <c r="AT214" s="102">
        <f t="shared" si="33"/>
        <v>-1.6997391141538074E-2</v>
      </c>
      <c r="AU214" s="101">
        <f t="shared" si="33"/>
        <v>-4.4287199020344011E-2</v>
      </c>
      <c r="AV214" s="102">
        <f t="shared" si="33"/>
        <v>-1.3640885820027813E-2</v>
      </c>
      <c r="AW214" s="102">
        <f t="shared" si="40"/>
        <v>-1.2343608282159564E-2</v>
      </c>
    </row>
    <row r="215" spans="6:49" x14ac:dyDescent="0.3">
      <c r="F215" s="18">
        <v>43691</v>
      </c>
      <c r="G215" s="22">
        <v>1276.1533203125</v>
      </c>
      <c r="H215" s="26">
        <v>361.20001220703102</v>
      </c>
      <c r="I215" s="22">
        <v>1333.69995117187</v>
      </c>
      <c r="J215" s="26">
        <v>4225.89990234375</v>
      </c>
      <c r="K215" s="22">
        <v>126.84999847412099</v>
      </c>
      <c r="Y215" s="93">
        <f t="shared" si="34"/>
        <v>-156</v>
      </c>
      <c r="Z215" s="18">
        <v>43686</v>
      </c>
      <c r="AA215" s="22">
        <v>1151.18786621093</v>
      </c>
      <c r="AB215" s="26">
        <v>371.14999389648398</v>
      </c>
      <c r="AC215" s="22">
        <v>1364.59997558593</v>
      </c>
      <c r="AD215" s="26">
        <v>4281.35009765625</v>
      </c>
      <c r="AE215" s="22">
        <v>130.94999694824199</v>
      </c>
      <c r="AF215" s="26">
        <v>11109.650390999999</v>
      </c>
      <c r="AG215" s="64">
        <f t="shared" si="42"/>
        <v>8.425377575703788E-3</v>
      </c>
      <c r="AH215" s="65">
        <f t="shared" si="42"/>
        <v>-2.6907052865526365E-3</v>
      </c>
      <c r="AI215" s="64">
        <f t="shared" si="42"/>
        <v>2.8987828183129759E-3</v>
      </c>
      <c r="AJ215" s="65">
        <f t="shared" si="41"/>
        <v>1.1322029526893908E-2</v>
      </c>
      <c r="AK215" s="64">
        <f t="shared" si="41"/>
        <v>7.6387202768119443E-4</v>
      </c>
      <c r="AL215" s="64">
        <f t="shared" si="41"/>
        <v>6.9731874375453624E-3</v>
      </c>
      <c r="AM215" s="101">
        <f t="shared" si="35"/>
        <v>9.2898135614051247E-3</v>
      </c>
      <c r="AN215" s="102">
        <f t="shared" si="36"/>
        <v>9.02008812380738E-3</v>
      </c>
      <c r="AO215" s="101">
        <f t="shared" si="37"/>
        <v>7.7112761283058507E-3</v>
      </c>
      <c r="AP215" s="102">
        <f t="shared" si="38"/>
        <v>8.2442416306401575E-3</v>
      </c>
      <c r="AQ215" s="101">
        <f t="shared" si="39"/>
        <v>6.0868752517509866E-3</v>
      </c>
      <c r="AR215" s="102">
        <f t="shared" si="33"/>
        <v>-8.6443598570133673E-4</v>
      </c>
      <c r="AS215" s="101">
        <f t="shared" si="33"/>
        <v>-1.1710793410360017E-2</v>
      </c>
      <c r="AT215" s="102">
        <f t="shared" si="33"/>
        <v>-4.8124933099928744E-3</v>
      </c>
      <c r="AU215" s="101">
        <f t="shared" si="33"/>
        <v>3.0777878962537503E-3</v>
      </c>
      <c r="AV215" s="102">
        <f t="shared" si="33"/>
        <v>-5.323003224069792E-3</v>
      </c>
      <c r="AW215" s="102">
        <f t="shared" si="40"/>
        <v>-3.9265876067740542E-3</v>
      </c>
    </row>
    <row r="216" spans="6:49" x14ac:dyDescent="0.3">
      <c r="F216" s="18">
        <v>43693</v>
      </c>
      <c r="G216" s="22">
        <v>1265.99963378906</v>
      </c>
      <c r="H216" s="26">
        <v>361.54998779296801</v>
      </c>
      <c r="I216" s="22">
        <v>1335.25</v>
      </c>
      <c r="J216" s="26">
        <v>4208</v>
      </c>
      <c r="K216" s="22">
        <v>127.900001525878</v>
      </c>
      <c r="Y216" s="93">
        <f t="shared" si="34"/>
        <v>-155</v>
      </c>
      <c r="Z216" s="18">
        <v>43690</v>
      </c>
      <c r="AA216" s="22">
        <v>1262.78015136718</v>
      </c>
      <c r="AB216" s="26">
        <v>351.64999389648398</v>
      </c>
      <c r="AC216" s="22">
        <v>1313.25</v>
      </c>
      <c r="AD216" s="26">
        <v>4181.14990234375</v>
      </c>
      <c r="AE216" s="22">
        <v>127.75</v>
      </c>
      <c r="AF216" s="26">
        <v>10925.849609000001</v>
      </c>
      <c r="AG216" s="64">
        <f t="shared" si="42"/>
        <v>9.2521423210836354E-2</v>
      </c>
      <c r="AH216" s="65">
        <f t="shared" si="42"/>
        <v>-5.3969931721444216E-2</v>
      </c>
      <c r="AI216" s="64">
        <f t="shared" si="42"/>
        <v>-3.8356346656243788E-2</v>
      </c>
      <c r="AJ216" s="65">
        <f t="shared" si="41"/>
        <v>-2.3682098270417781E-2</v>
      </c>
      <c r="AK216" s="64">
        <f t="shared" si="41"/>
        <v>-2.474031856514922E-2</v>
      </c>
      <c r="AL216" s="64">
        <f t="shared" si="41"/>
        <v>-1.6682629827503324E-2</v>
      </c>
      <c r="AM216" s="101">
        <f t="shared" si="35"/>
        <v>-2.1684324415116273E-2</v>
      </c>
      <c r="AN216" s="102">
        <f t="shared" si="36"/>
        <v>-1.8803990050410165E-2</v>
      </c>
      <c r="AO216" s="101">
        <f t="shared" si="37"/>
        <v>-1.7311180813739981E-2</v>
      </c>
      <c r="AP216" s="102">
        <f t="shared" si="38"/>
        <v>-1.9370540798738511E-2</v>
      </c>
      <c r="AQ216" s="101">
        <f t="shared" si="39"/>
        <v>-2.0235430005278606E-2</v>
      </c>
      <c r="AR216" s="102">
        <f t="shared" si="33"/>
        <v>0.11420574762595262</v>
      </c>
      <c r="AS216" s="101">
        <f t="shared" si="33"/>
        <v>-3.5165941671034054E-2</v>
      </c>
      <c r="AT216" s="102">
        <f t="shared" si="33"/>
        <v>-2.1045165842503807E-2</v>
      </c>
      <c r="AU216" s="101">
        <f t="shared" si="33"/>
        <v>-4.3115574716792691E-3</v>
      </c>
      <c r="AV216" s="102">
        <f t="shared" si="33"/>
        <v>-4.5048885598706137E-3</v>
      </c>
      <c r="AW216" s="102">
        <f t="shared" si="40"/>
        <v>9.8356388161729737E-3</v>
      </c>
    </row>
    <row r="217" spans="6:49" x14ac:dyDescent="0.3">
      <c r="F217" s="18">
        <v>43696</v>
      </c>
      <c r="G217" s="22">
        <v>1280.46252441406</v>
      </c>
      <c r="H217" s="26">
        <v>361</v>
      </c>
      <c r="I217" s="22">
        <v>1352.19995117187</v>
      </c>
      <c r="J217" s="26">
        <v>4158.14990234375</v>
      </c>
      <c r="K217" s="22">
        <v>126.300003051757</v>
      </c>
      <c r="Y217" s="93">
        <f t="shared" si="34"/>
        <v>-154</v>
      </c>
      <c r="Z217" s="18">
        <v>43691</v>
      </c>
      <c r="AA217" s="22">
        <v>1276.1533203125</v>
      </c>
      <c r="AB217" s="26">
        <v>361.20001220703102</v>
      </c>
      <c r="AC217" s="22">
        <v>1333.69995117187</v>
      </c>
      <c r="AD217" s="26">
        <v>4225.89990234375</v>
      </c>
      <c r="AE217" s="22">
        <v>126.84999847412099</v>
      </c>
      <c r="AF217" s="26">
        <v>11029.400390999999</v>
      </c>
      <c r="AG217" s="64">
        <f t="shared" si="42"/>
        <v>1.0534575065275407E-2</v>
      </c>
      <c r="AH217" s="65">
        <f t="shared" si="42"/>
        <v>2.6795509941362022E-2</v>
      </c>
      <c r="AI217" s="64">
        <f t="shared" si="42"/>
        <v>1.5452017183247856E-2</v>
      </c>
      <c r="AJ217" s="65">
        <f t="shared" si="41"/>
        <v>1.0645927807459684E-2</v>
      </c>
      <c r="AK217" s="64">
        <f t="shared" si="41"/>
        <v>-7.0699550675257647E-3</v>
      </c>
      <c r="AL217" s="64">
        <f t="shared" si="41"/>
        <v>9.4329647656046112E-3</v>
      </c>
      <c r="AM217" s="101">
        <f t="shared" si="35"/>
        <v>1.2510563937398083E-2</v>
      </c>
      <c r="AN217" s="102">
        <f t="shared" si="36"/>
        <v>1.1913289229491E-2</v>
      </c>
      <c r="AO217" s="101">
        <f t="shared" si="37"/>
        <v>1.0313159275641552E-2</v>
      </c>
      <c r="AP217" s="102">
        <f t="shared" si="38"/>
        <v>1.1115679762665089E-2</v>
      </c>
      <c r="AQ217" s="101">
        <f t="shared" si="39"/>
        <v>8.8239191242178005E-3</v>
      </c>
      <c r="AR217" s="102">
        <f t="shared" si="33"/>
        <v>-1.9759888721226759E-3</v>
      </c>
      <c r="AS217" s="101">
        <f t="shared" si="33"/>
        <v>1.4882220711871022E-2</v>
      </c>
      <c r="AT217" s="102">
        <f t="shared" si="33"/>
        <v>5.1388579076063045E-3</v>
      </c>
      <c r="AU217" s="101">
        <f t="shared" si="33"/>
        <v>-4.6975195520540525E-4</v>
      </c>
      <c r="AV217" s="102">
        <f t="shared" si="33"/>
        <v>-1.5893874191743564E-2</v>
      </c>
      <c r="AW217" s="102">
        <f t="shared" si="40"/>
        <v>3.3629272008113624E-4</v>
      </c>
    </row>
    <row r="218" spans="6:49" x14ac:dyDescent="0.3">
      <c r="F218" s="18">
        <v>43697</v>
      </c>
      <c r="G218" s="22">
        <v>1263.96887207031</v>
      </c>
      <c r="H218" s="26">
        <v>358.04998779296801</v>
      </c>
      <c r="I218" s="22">
        <v>1342.5</v>
      </c>
      <c r="J218" s="26">
        <v>4033.05004882812</v>
      </c>
      <c r="K218" s="22">
        <v>125.050003051757</v>
      </c>
      <c r="Y218" s="93">
        <f t="shared" si="34"/>
        <v>-153</v>
      </c>
      <c r="Z218" s="18">
        <v>43693</v>
      </c>
      <c r="AA218" s="22">
        <v>1265.99963378906</v>
      </c>
      <c r="AB218" s="26">
        <v>361.54998779296801</v>
      </c>
      <c r="AC218" s="22">
        <v>1335.25</v>
      </c>
      <c r="AD218" s="26">
        <v>4208</v>
      </c>
      <c r="AE218" s="22">
        <v>127.900001525878</v>
      </c>
      <c r="AF218" s="26">
        <v>11047.799805000001</v>
      </c>
      <c r="AG218" s="64">
        <f t="shared" si="42"/>
        <v>-7.9883002332464363E-3</v>
      </c>
      <c r="AH218" s="65">
        <f t="shared" si="42"/>
        <v>9.6845551931002024E-4</v>
      </c>
      <c r="AI218" s="64">
        <f t="shared" si="42"/>
        <v>1.1615422025610146E-3</v>
      </c>
      <c r="AJ218" s="65">
        <f t="shared" si="41"/>
        <v>-4.2447573311650329E-3</v>
      </c>
      <c r="AK218" s="64">
        <f t="shared" si="41"/>
        <v>8.2434464987512432E-3</v>
      </c>
      <c r="AL218" s="64">
        <f t="shared" si="41"/>
        <v>1.6668253308015919E-3</v>
      </c>
      <c r="AM218" s="101">
        <f t="shared" si="35"/>
        <v>2.341840037340618E-3</v>
      </c>
      <c r="AN218" s="102">
        <f t="shared" si="36"/>
        <v>2.7787212572781762E-3</v>
      </c>
      <c r="AO218" s="101">
        <f t="shared" si="37"/>
        <v>2.0983558116157756E-3</v>
      </c>
      <c r="AP218" s="102">
        <f t="shared" si="38"/>
        <v>2.0498230050899954E-3</v>
      </c>
      <c r="AQ218" s="101">
        <f t="shared" si="39"/>
        <v>1.8237905053903052E-4</v>
      </c>
      <c r="AR218" s="102">
        <f t="shared" si="33"/>
        <v>-1.0330140270587054E-2</v>
      </c>
      <c r="AS218" s="101">
        <f t="shared" si="33"/>
        <v>-1.8102657379681559E-3</v>
      </c>
      <c r="AT218" s="102">
        <f t="shared" si="33"/>
        <v>-9.3681360905476093E-4</v>
      </c>
      <c r="AU218" s="101">
        <f t="shared" si="33"/>
        <v>-6.2945803362550283E-3</v>
      </c>
      <c r="AV218" s="102">
        <f t="shared" si="33"/>
        <v>8.061067448212212E-3</v>
      </c>
      <c r="AW218" s="102">
        <f t="shared" si="40"/>
        <v>-2.2621465011305577E-3</v>
      </c>
    </row>
    <row r="219" spans="6:49" x14ac:dyDescent="0.3">
      <c r="F219" s="18">
        <v>43698</v>
      </c>
      <c r="G219" s="22">
        <v>1259.01574707031</v>
      </c>
      <c r="H219" s="26">
        <v>354.89999389648398</v>
      </c>
      <c r="I219" s="22">
        <v>1310.65002441406</v>
      </c>
      <c r="J219" s="26">
        <v>3921.39990234375</v>
      </c>
      <c r="K219" s="22">
        <v>121.199996948242</v>
      </c>
      <c r="Y219" s="93">
        <f t="shared" si="34"/>
        <v>-152</v>
      </c>
      <c r="Z219" s="18">
        <v>43696</v>
      </c>
      <c r="AA219" s="22">
        <v>1280.46252441406</v>
      </c>
      <c r="AB219" s="26">
        <v>361</v>
      </c>
      <c r="AC219" s="22">
        <v>1352.19995117187</v>
      </c>
      <c r="AD219" s="26">
        <v>4158.14990234375</v>
      </c>
      <c r="AE219" s="22">
        <v>126.300003051757</v>
      </c>
      <c r="AF219" s="26">
        <v>11053.900390999999</v>
      </c>
      <c r="AG219" s="64">
        <f t="shared" si="42"/>
        <v>1.1359325404037047E-2</v>
      </c>
      <c r="AH219" s="65">
        <f t="shared" si="42"/>
        <v>-1.5223525250259295E-3</v>
      </c>
      <c r="AI219" s="64">
        <f t="shared" si="42"/>
        <v>1.2614319326558035E-2</v>
      </c>
      <c r="AJ219" s="65">
        <f t="shared" si="41"/>
        <v>-1.1917235099705586E-2</v>
      </c>
      <c r="AK219" s="64">
        <f t="shared" si="41"/>
        <v>-1.2588666995830824E-2</v>
      </c>
      <c r="AL219" s="64">
        <f t="shared" si="41"/>
        <v>5.5204677475757856E-4</v>
      </c>
      <c r="AM219" s="101">
        <f t="shared" si="35"/>
        <v>8.8218618470491236E-4</v>
      </c>
      <c r="AN219" s="102">
        <f t="shared" si="36"/>
        <v>1.4675137287968668E-3</v>
      </c>
      <c r="AO219" s="101">
        <f t="shared" si="37"/>
        <v>9.1917446666426195E-4</v>
      </c>
      <c r="AP219" s="102">
        <f t="shared" si="38"/>
        <v>7.484785223704723E-4</v>
      </c>
      <c r="AQ219" s="101">
        <f t="shared" si="39"/>
        <v>-1.0580575455593033E-3</v>
      </c>
      <c r="AR219" s="102">
        <f t="shared" si="33"/>
        <v>1.0477139219332134E-2</v>
      </c>
      <c r="AS219" s="101">
        <f t="shared" si="33"/>
        <v>-2.989866253822796E-3</v>
      </c>
      <c r="AT219" s="102">
        <f t="shared" si="33"/>
        <v>1.1695144859893772E-2</v>
      </c>
      <c r="AU219" s="101">
        <f t="shared" si="33"/>
        <v>-1.2665713622076058E-2</v>
      </c>
      <c r="AV219" s="102">
        <f t="shared" si="33"/>
        <v>-1.153060945027152E-2</v>
      </c>
      <c r="AW219" s="102">
        <f t="shared" si="40"/>
        <v>-1.0027810493888935E-3</v>
      </c>
    </row>
    <row r="220" spans="6:49" x14ac:dyDescent="0.3">
      <c r="F220" s="18">
        <v>43699</v>
      </c>
      <c r="G220" s="22">
        <v>1235.04296875</v>
      </c>
      <c r="H220" s="26">
        <v>352.75</v>
      </c>
      <c r="I220" s="22">
        <v>1294.25</v>
      </c>
      <c r="J220" s="26">
        <v>3838.14990234375</v>
      </c>
      <c r="K220" s="22">
        <v>116.949996948242</v>
      </c>
      <c r="Y220" s="93">
        <f t="shared" si="34"/>
        <v>-151</v>
      </c>
      <c r="Z220" s="18">
        <v>43697</v>
      </c>
      <c r="AA220" s="22">
        <v>1263.96887207031</v>
      </c>
      <c r="AB220" s="26">
        <v>358.04998779296801</v>
      </c>
      <c r="AC220" s="22">
        <v>1342.5</v>
      </c>
      <c r="AD220" s="26">
        <v>4033.05004882812</v>
      </c>
      <c r="AE220" s="22">
        <v>125.050003051757</v>
      </c>
      <c r="AF220" s="26">
        <v>11017</v>
      </c>
      <c r="AG220" s="64">
        <f t="shared" si="42"/>
        <v>-1.2964690965059917E-2</v>
      </c>
      <c r="AH220" s="65">
        <f t="shared" si="42"/>
        <v>-8.2053509730258267E-3</v>
      </c>
      <c r="AI220" s="64">
        <f t="shared" si="42"/>
        <v>-7.1993121634180831E-3</v>
      </c>
      <c r="AJ220" s="65">
        <f t="shared" si="41"/>
        <v>-3.0547314695507498E-2</v>
      </c>
      <c r="AK220" s="64">
        <f t="shared" si="41"/>
        <v>-9.946371791286315E-3</v>
      </c>
      <c r="AL220" s="64">
        <f t="shared" si="41"/>
        <v>-3.3438078853490227E-3</v>
      </c>
      <c r="AM220" s="101">
        <f t="shared" si="35"/>
        <v>-4.218915942800357E-3</v>
      </c>
      <c r="AN220" s="102">
        <f t="shared" si="36"/>
        <v>-3.1148079641574473E-3</v>
      </c>
      <c r="AO220" s="101">
        <f t="shared" si="37"/>
        <v>-3.2017508174948181E-3</v>
      </c>
      <c r="AP220" s="102">
        <f t="shared" si="38"/>
        <v>-3.7993744479971258E-3</v>
      </c>
      <c r="AQ220" s="101">
        <f t="shared" si="39"/>
        <v>-5.3930536461531736E-3</v>
      </c>
      <c r="AR220" s="102">
        <f t="shared" si="33"/>
        <v>-8.7457750222595596E-3</v>
      </c>
      <c r="AS220" s="101">
        <f t="shared" si="33"/>
        <v>-5.0905430088683794E-3</v>
      </c>
      <c r="AT220" s="102">
        <f t="shared" si="33"/>
        <v>-3.997561345923265E-3</v>
      </c>
      <c r="AU220" s="101">
        <f t="shared" si="33"/>
        <v>-2.6747940247510371E-2</v>
      </c>
      <c r="AV220" s="102">
        <f t="shared" si="33"/>
        <v>-4.5533181451331414E-3</v>
      </c>
      <c r="AW220" s="102">
        <f t="shared" si="40"/>
        <v>-9.8270275539389437E-3</v>
      </c>
    </row>
    <row r="221" spans="6:49" x14ac:dyDescent="0.3">
      <c r="F221" s="18">
        <v>43700</v>
      </c>
      <c r="G221" s="22">
        <v>1263.86975097656</v>
      </c>
      <c r="H221" s="26">
        <v>356.39999389648398</v>
      </c>
      <c r="I221" s="22">
        <v>1286.5</v>
      </c>
      <c r="J221" s="26">
        <v>3861.80004882812</v>
      </c>
      <c r="K221" s="22">
        <v>122.25</v>
      </c>
      <c r="Y221" s="93">
        <f t="shared" si="34"/>
        <v>-150</v>
      </c>
      <c r="Z221" s="18">
        <v>43698</v>
      </c>
      <c r="AA221" s="22">
        <v>1259.01574707031</v>
      </c>
      <c r="AB221" s="26">
        <v>354.89999389648398</v>
      </c>
      <c r="AC221" s="22">
        <v>1310.65002441406</v>
      </c>
      <c r="AD221" s="26">
        <v>3921.39990234375</v>
      </c>
      <c r="AE221" s="22">
        <v>121.199996948242</v>
      </c>
      <c r="AF221" s="26">
        <v>10918.700194999999</v>
      </c>
      <c r="AG221" s="64">
        <f t="shared" si="42"/>
        <v>-3.9264063092665702E-3</v>
      </c>
      <c r="AH221" s="65">
        <f t="shared" si="42"/>
        <v>-8.8365649052518456E-3</v>
      </c>
      <c r="AI221" s="64">
        <f t="shared" si="42"/>
        <v>-2.4010331412453886E-2</v>
      </c>
      <c r="AJ221" s="65">
        <f t="shared" si="41"/>
        <v>-2.8074217644426108E-2</v>
      </c>
      <c r="AK221" s="64">
        <f t="shared" si="41"/>
        <v>-3.1271633272229676E-2</v>
      </c>
      <c r="AL221" s="64">
        <f t="shared" si="41"/>
        <v>-8.9626008876780069E-3</v>
      </c>
      <c r="AM221" s="101">
        <f t="shared" si="35"/>
        <v>-1.1575976058951564E-2</v>
      </c>
      <c r="AN221" s="102">
        <f t="shared" si="36"/>
        <v>-9.7236574488267485E-3</v>
      </c>
      <c r="AO221" s="101">
        <f t="shared" si="37"/>
        <v>-9.145151732024839E-3</v>
      </c>
      <c r="AP221" s="102">
        <f t="shared" si="38"/>
        <v>-1.0358511447431117E-2</v>
      </c>
      <c r="AQ221" s="101">
        <f t="shared" si="39"/>
        <v>-1.1645198009894348E-2</v>
      </c>
      <c r="AR221" s="102">
        <f t="shared" si="33"/>
        <v>7.6495697496849939E-3</v>
      </c>
      <c r="AS221" s="101">
        <f t="shared" si="33"/>
        <v>8.8709254357490289E-4</v>
      </c>
      <c r="AT221" s="102">
        <f t="shared" si="33"/>
        <v>-1.4865179680429047E-2</v>
      </c>
      <c r="AU221" s="101">
        <f t="shared" si="33"/>
        <v>-1.7715706196994991E-2</v>
      </c>
      <c r="AV221" s="102">
        <f t="shared" si="33"/>
        <v>-1.9626435262335328E-2</v>
      </c>
      <c r="AW221" s="102">
        <f t="shared" si="40"/>
        <v>-8.7341317692998938E-3</v>
      </c>
    </row>
    <row r="222" spans="6:49" x14ac:dyDescent="0.3">
      <c r="F222" s="18">
        <v>43703</v>
      </c>
      <c r="G222" s="22">
        <v>1254.90478515625</v>
      </c>
      <c r="H222" s="26">
        <v>360.64999389648398</v>
      </c>
      <c r="I222" s="22">
        <v>1333.65002441406</v>
      </c>
      <c r="J222" s="26">
        <v>4038.39990234375</v>
      </c>
      <c r="K222" s="22">
        <v>123.75</v>
      </c>
      <c r="Y222" s="93">
        <f t="shared" si="34"/>
        <v>-149</v>
      </c>
      <c r="Z222" s="18">
        <v>43699</v>
      </c>
      <c r="AA222" s="22">
        <v>1235.04296875</v>
      </c>
      <c r="AB222" s="26">
        <v>352.75</v>
      </c>
      <c r="AC222" s="22">
        <v>1294.25</v>
      </c>
      <c r="AD222" s="26">
        <v>3838.14990234375</v>
      </c>
      <c r="AE222" s="22">
        <v>116.949996948242</v>
      </c>
      <c r="AF222" s="26">
        <v>10741.349609000001</v>
      </c>
      <c r="AG222" s="64">
        <f t="shared" si="42"/>
        <v>-1.9224500600691197E-2</v>
      </c>
      <c r="AH222" s="65">
        <f t="shared" si="42"/>
        <v>-6.076451721679893E-3</v>
      </c>
      <c r="AI222" s="64">
        <f t="shared" si="42"/>
        <v>-1.2591839188555123E-2</v>
      </c>
      <c r="AJ222" s="65">
        <f t="shared" si="41"/>
        <v>-2.145825376189563E-2</v>
      </c>
      <c r="AK222" s="64">
        <f t="shared" si="41"/>
        <v>-3.569558152005782E-2</v>
      </c>
      <c r="AL222" s="64">
        <f t="shared" si="41"/>
        <v>-1.6376190366265336E-2</v>
      </c>
      <c r="AM222" s="101">
        <f t="shared" si="35"/>
        <v>-2.1283082807291534E-2</v>
      </c>
      <c r="AN222" s="102">
        <f t="shared" si="36"/>
        <v>-1.8443554584172923E-2</v>
      </c>
      <c r="AO222" s="101">
        <f t="shared" si="37"/>
        <v>-1.6987037786329109E-2</v>
      </c>
      <c r="AP222" s="102">
        <f t="shared" si="38"/>
        <v>-1.9012816567313798E-2</v>
      </c>
      <c r="AQ222" s="101">
        <f t="shared" si="39"/>
        <v>-1.9894448632657685E-2</v>
      </c>
      <c r="AR222" s="102">
        <f t="shared" si="33"/>
        <v>2.0585822066003373E-3</v>
      </c>
      <c r="AS222" s="101">
        <f t="shared" si="33"/>
        <v>1.236710286249303E-2</v>
      </c>
      <c r="AT222" s="102">
        <f t="shared" si="33"/>
        <v>4.395198597773986E-3</v>
      </c>
      <c r="AU222" s="101">
        <f t="shared" si="33"/>
        <v>-2.4454371945818315E-3</v>
      </c>
      <c r="AV222" s="102">
        <f t="shared" si="33"/>
        <v>-1.5801132887400135E-2</v>
      </c>
      <c r="AW222" s="102">
        <f t="shared" si="40"/>
        <v>1.1486271697707732E-4</v>
      </c>
    </row>
    <row r="223" spans="6:49" x14ac:dyDescent="0.3">
      <c r="F223" s="18">
        <v>43704</v>
      </c>
      <c r="G223" s="22">
        <v>1262.87915039062</v>
      </c>
      <c r="H223" s="26">
        <v>348.29998779296801</v>
      </c>
      <c r="I223" s="22">
        <v>1356.94995117187</v>
      </c>
      <c r="J223" s="26">
        <v>4135.7001953125</v>
      </c>
      <c r="K223" s="22">
        <v>125.59999847412099</v>
      </c>
      <c r="Y223" s="93">
        <f t="shared" si="34"/>
        <v>-148</v>
      </c>
      <c r="Z223" s="18">
        <v>43700</v>
      </c>
      <c r="AA223" s="22">
        <v>1263.86975097656</v>
      </c>
      <c r="AB223" s="26">
        <v>356.39999389648398</v>
      </c>
      <c r="AC223" s="22">
        <v>1286.5</v>
      </c>
      <c r="AD223" s="26">
        <v>3861.80004882812</v>
      </c>
      <c r="AE223" s="22">
        <v>122.25</v>
      </c>
      <c r="AF223" s="26">
        <v>10829.349609000001</v>
      </c>
      <c r="AG223" s="64">
        <f t="shared" si="42"/>
        <v>2.3072483316855633E-2</v>
      </c>
      <c r="AH223" s="65">
        <f t="shared" si="42"/>
        <v>1.0294087738264924E-2</v>
      </c>
      <c r="AI223" s="64">
        <f t="shared" si="42"/>
        <v>-6.0060240602119218E-3</v>
      </c>
      <c r="AJ223" s="65">
        <f t="shared" si="41"/>
        <v>6.1429544363032678E-3</v>
      </c>
      <c r="AK223" s="64">
        <f t="shared" si="41"/>
        <v>4.4321661419346889E-2</v>
      </c>
      <c r="AL223" s="64">
        <f t="shared" si="41"/>
        <v>8.1592615349296554E-3</v>
      </c>
      <c r="AM223" s="101">
        <f t="shared" si="35"/>
        <v>1.0842819417475832E-2</v>
      </c>
      <c r="AN223" s="102">
        <f t="shared" si="36"/>
        <v>1.0415153787203186E-2</v>
      </c>
      <c r="AO223" s="101">
        <f t="shared" si="37"/>
        <v>8.9658718879596141E-3</v>
      </c>
      <c r="AP223" s="102">
        <f t="shared" si="38"/>
        <v>9.6288134582549027E-3</v>
      </c>
      <c r="AQ223" s="101">
        <f t="shared" si="39"/>
        <v>7.4066438354782899E-3</v>
      </c>
      <c r="AR223" s="102">
        <f t="shared" ref="AR223:AV273" si="43">AG223-AM223</f>
        <v>1.2229663899379802E-2</v>
      </c>
      <c r="AS223" s="101">
        <f t="shared" si="43"/>
        <v>-1.210660489382627E-4</v>
      </c>
      <c r="AT223" s="102">
        <f t="shared" si="43"/>
        <v>-1.4971895948171537E-2</v>
      </c>
      <c r="AU223" s="101">
        <f t="shared" si="43"/>
        <v>-3.485859021951635E-3</v>
      </c>
      <c r="AV223" s="102">
        <f t="shared" si="43"/>
        <v>3.6915017583868601E-2</v>
      </c>
      <c r="AW223" s="102">
        <f t="shared" si="40"/>
        <v>6.1131720928373932E-3</v>
      </c>
    </row>
    <row r="224" spans="6:49" x14ac:dyDescent="0.3">
      <c r="F224" s="18">
        <v>43705</v>
      </c>
      <c r="G224" s="22">
        <v>1251.43762207031</v>
      </c>
      <c r="H224" s="26">
        <v>345.79998779296801</v>
      </c>
      <c r="I224" s="22">
        <v>1344.65002441406</v>
      </c>
      <c r="J224" s="26">
        <v>4119.7998046875</v>
      </c>
      <c r="K224" s="22">
        <v>121.199996948242</v>
      </c>
      <c r="Y224" s="93">
        <f t="shared" si="34"/>
        <v>-147</v>
      </c>
      <c r="Z224" s="18">
        <v>43703</v>
      </c>
      <c r="AA224" s="22">
        <v>1254.90478515625</v>
      </c>
      <c r="AB224" s="26">
        <v>360.64999389648398</v>
      </c>
      <c r="AC224" s="22">
        <v>1333.65002441406</v>
      </c>
      <c r="AD224" s="26">
        <v>4038.39990234375</v>
      </c>
      <c r="AE224" s="22">
        <v>123.75</v>
      </c>
      <c r="AF224" s="26">
        <v>11057.849609000001</v>
      </c>
      <c r="AG224" s="64">
        <f t="shared" si="42"/>
        <v>-7.1185439974721237E-3</v>
      </c>
      <c r="AH224" s="65">
        <f t="shared" si="42"/>
        <v>1.185426355483863E-2</v>
      </c>
      <c r="AI224" s="64">
        <f t="shared" si="42"/>
        <v>3.5994209819655891E-2</v>
      </c>
      <c r="AJ224" s="65">
        <f t="shared" si="41"/>
        <v>4.4715141072608773E-2</v>
      </c>
      <c r="AK224" s="64">
        <f t="shared" si="41"/>
        <v>1.2195273093818206E-2</v>
      </c>
      <c r="AL224" s="64">
        <f t="shared" si="41"/>
        <v>2.0880542985392429E-2</v>
      </c>
      <c r="AM224" s="101">
        <f t="shared" si="35"/>
        <v>2.7499640970919854E-2</v>
      </c>
      <c r="AN224" s="102">
        <f t="shared" si="36"/>
        <v>2.5377981982400238E-2</v>
      </c>
      <c r="AO224" s="101">
        <f t="shared" si="37"/>
        <v>2.2422084952818017E-2</v>
      </c>
      <c r="AP224" s="102">
        <f t="shared" si="38"/>
        <v>2.4479089630976988E-2</v>
      </c>
      <c r="AQ224" s="101">
        <f t="shared" si="39"/>
        <v>2.1561870427222934E-2</v>
      </c>
      <c r="AR224" s="102">
        <f t="shared" si="43"/>
        <v>-3.4618184968391974E-2</v>
      </c>
      <c r="AS224" s="101">
        <f t="shared" si="43"/>
        <v>-1.3523718427561608E-2</v>
      </c>
      <c r="AT224" s="102">
        <f t="shared" si="43"/>
        <v>1.3572124866837874E-2</v>
      </c>
      <c r="AU224" s="101">
        <f t="shared" si="43"/>
        <v>2.0236051441631785E-2</v>
      </c>
      <c r="AV224" s="102">
        <f t="shared" si="43"/>
        <v>-9.3665973334047282E-3</v>
      </c>
      <c r="AW224" s="102">
        <f t="shared" si="40"/>
        <v>-4.7400648841777297E-3</v>
      </c>
    </row>
    <row r="225" spans="6:49" x14ac:dyDescent="0.3">
      <c r="F225" s="18">
        <v>43706</v>
      </c>
      <c r="G225" s="22">
        <v>1230.08996582031</v>
      </c>
      <c r="H225" s="26">
        <v>343.5</v>
      </c>
      <c r="I225" s="22">
        <v>1342.44995117187</v>
      </c>
      <c r="J225" s="26">
        <v>4073.89990234375</v>
      </c>
      <c r="K225" s="22">
        <v>123.25</v>
      </c>
      <c r="Y225" s="93">
        <f t="shared" si="34"/>
        <v>-146</v>
      </c>
      <c r="Z225" s="18">
        <v>43704</v>
      </c>
      <c r="AA225" s="22">
        <v>1262.87915039062</v>
      </c>
      <c r="AB225" s="26">
        <v>348.29998779296801</v>
      </c>
      <c r="AC225" s="22">
        <v>1356.94995117187</v>
      </c>
      <c r="AD225" s="26">
        <v>4135.7001953125</v>
      </c>
      <c r="AE225" s="22">
        <v>125.59999847412099</v>
      </c>
      <c r="AF225" s="26">
        <v>11105.349609000001</v>
      </c>
      <c r="AG225" s="64">
        <f t="shared" si="42"/>
        <v>6.3344529180967861E-3</v>
      </c>
      <c r="AH225" s="65">
        <f t="shared" si="42"/>
        <v>-3.4843799701536858E-2</v>
      </c>
      <c r="AI225" s="64">
        <f t="shared" si="42"/>
        <v>1.7319935647060514E-2</v>
      </c>
      <c r="AJ225" s="65">
        <f t="shared" si="41"/>
        <v>2.3808098209488149E-2</v>
      </c>
      <c r="AK225" s="64">
        <f t="shared" si="41"/>
        <v>1.4838840436580422E-2</v>
      </c>
      <c r="AL225" s="64">
        <f t="shared" si="41"/>
        <v>4.2863913517013014E-3</v>
      </c>
      <c r="AM225" s="101">
        <f t="shared" si="35"/>
        <v>5.7718123972403026E-3</v>
      </c>
      <c r="AN225" s="102">
        <f t="shared" si="36"/>
        <v>5.8598665388545426E-3</v>
      </c>
      <c r="AO225" s="101">
        <f t="shared" si="37"/>
        <v>4.8692589357980888E-3</v>
      </c>
      <c r="AP225" s="102">
        <f t="shared" si="38"/>
        <v>5.107791576457796E-3</v>
      </c>
      <c r="AQ225" s="101">
        <f t="shared" si="39"/>
        <v>3.0972230261450701E-3</v>
      </c>
      <c r="AR225" s="102">
        <f t="shared" si="43"/>
        <v>5.6264052085648348E-4</v>
      </c>
      <c r="AS225" s="101">
        <f t="shared" si="43"/>
        <v>-4.0703666240391401E-2</v>
      </c>
      <c r="AT225" s="102">
        <f t="shared" si="43"/>
        <v>1.2450676711262425E-2</v>
      </c>
      <c r="AU225" s="101">
        <f t="shared" si="43"/>
        <v>1.8700306633030354E-2</v>
      </c>
      <c r="AV225" s="102">
        <f t="shared" si="43"/>
        <v>1.1741617410435352E-2</v>
      </c>
      <c r="AW225" s="102">
        <f t="shared" si="40"/>
        <v>5.5031500703864311E-4</v>
      </c>
    </row>
    <row r="226" spans="6:49" x14ac:dyDescent="0.3">
      <c r="F226" s="18">
        <v>43707</v>
      </c>
      <c r="G226" s="22">
        <v>1236.826171875</v>
      </c>
      <c r="H226" s="26">
        <v>346.79998779296801</v>
      </c>
      <c r="I226" s="22">
        <v>1328.25</v>
      </c>
      <c r="J226" s="26">
        <v>4052.25</v>
      </c>
      <c r="K226" s="22">
        <v>121.199996948242</v>
      </c>
      <c r="Y226" s="93">
        <f t="shared" si="34"/>
        <v>-145</v>
      </c>
      <c r="Z226" s="18">
        <v>43705</v>
      </c>
      <c r="AA226" s="22">
        <v>1251.43762207031</v>
      </c>
      <c r="AB226" s="26">
        <v>345.79998779296801</v>
      </c>
      <c r="AC226" s="22">
        <v>1344.65002441406</v>
      </c>
      <c r="AD226" s="26">
        <v>4119.7998046875</v>
      </c>
      <c r="AE226" s="22">
        <v>121.199996948242</v>
      </c>
      <c r="AF226" s="26">
        <v>11046.099609000001</v>
      </c>
      <c r="AG226" s="64">
        <f t="shared" si="42"/>
        <v>-9.101166107498079E-3</v>
      </c>
      <c r="AH226" s="65">
        <f t="shared" si="42"/>
        <v>-7.2036043761449578E-3</v>
      </c>
      <c r="AI226" s="64">
        <f t="shared" si="42"/>
        <v>-9.105723908353125E-3</v>
      </c>
      <c r="AJ226" s="65">
        <f t="shared" si="41"/>
        <v>-3.8520768666913969E-3</v>
      </c>
      <c r="AK226" s="64">
        <f t="shared" si="41"/>
        <v>-3.5660193429687674E-2</v>
      </c>
      <c r="AL226" s="64">
        <f t="shared" si="41"/>
        <v>-5.3495498842216554E-3</v>
      </c>
      <c r="AM226" s="101">
        <f t="shared" si="35"/>
        <v>-6.845167605226566E-3</v>
      </c>
      <c r="AN226" s="102">
        <f t="shared" si="36"/>
        <v>-5.4739706829361103E-3</v>
      </c>
      <c r="AO226" s="101">
        <f t="shared" si="37"/>
        <v>-5.323368187180739E-3</v>
      </c>
      <c r="AP226" s="102">
        <f t="shared" si="38"/>
        <v>-6.1407912879965802E-3</v>
      </c>
      <c r="AQ226" s="101">
        <f t="shared" si="39"/>
        <v>-7.6248832451742783E-3</v>
      </c>
      <c r="AR226" s="102">
        <f t="shared" si="43"/>
        <v>-2.255998502271513E-3</v>
      </c>
      <c r="AS226" s="101">
        <f t="shared" si="43"/>
        <v>-1.7296336932088475E-3</v>
      </c>
      <c r="AT226" s="102">
        <f t="shared" si="43"/>
        <v>-3.782355721172386E-3</v>
      </c>
      <c r="AU226" s="101">
        <f t="shared" si="43"/>
        <v>2.2887144213051833E-3</v>
      </c>
      <c r="AV226" s="102">
        <f t="shared" si="43"/>
        <v>-2.8035310184513395E-2</v>
      </c>
      <c r="AW226" s="102">
        <f t="shared" si="40"/>
        <v>-6.7029167359721918E-3</v>
      </c>
    </row>
    <row r="227" spans="6:49" x14ac:dyDescent="0.3">
      <c r="F227" s="18">
        <v>43711</v>
      </c>
      <c r="G227" s="22">
        <v>1195.07189941406</v>
      </c>
      <c r="H227" s="26">
        <v>336.850006103515</v>
      </c>
      <c r="I227" s="22">
        <v>1294.40002441406</v>
      </c>
      <c r="J227" s="26">
        <v>3885.55004882812</v>
      </c>
      <c r="K227" s="22">
        <v>117.150001525878</v>
      </c>
      <c r="Y227" s="93">
        <f t="shared" si="34"/>
        <v>-144</v>
      </c>
      <c r="Z227" s="18">
        <v>43706</v>
      </c>
      <c r="AA227" s="22">
        <v>1230.08996582031</v>
      </c>
      <c r="AB227" s="26">
        <v>343.5</v>
      </c>
      <c r="AC227" s="22">
        <v>1342.44995117187</v>
      </c>
      <c r="AD227" s="26">
        <v>4073.89990234375</v>
      </c>
      <c r="AE227" s="22">
        <v>123.25</v>
      </c>
      <c r="AF227" s="26">
        <v>10948.299805000001</v>
      </c>
      <c r="AG227" s="64">
        <f t="shared" si="42"/>
        <v>-1.7205678461945852E-2</v>
      </c>
      <c r="AH227" s="65">
        <f t="shared" si="42"/>
        <v>-6.6734262859410483E-3</v>
      </c>
      <c r="AI227" s="64">
        <f t="shared" si="42"/>
        <v>-1.6375079109756524E-3</v>
      </c>
      <c r="AJ227" s="65">
        <f t="shared" si="41"/>
        <v>-1.1203823454253534E-2</v>
      </c>
      <c r="AK227" s="64">
        <f t="shared" si="41"/>
        <v>1.6772764467107234E-2</v>
      </c>
      <c r="AL227" s="64">
        <f t="shared" si="41"/>
        <v>-8.8932138345194454E-3</v>
      </c>
      <c r="AM227" s="101">
        <f t="shared" si="35"/>
        <v>-1.1485122966275163E-2</v>
      </c>
      <c r="AN227" s="102">
        <f t="shared" si="36"/>
        <v>-9.6420440862558885E-3</v>
      </c>
      <c r="AO227" s="101">
        <f t="shared" si="37"/>
        <v>-9.0717560623448552E-3</v>
      </c>
      <c r="AP227" s="102">
        <f t="shared" si="38"/>
        <v>-1.0277511989457604E-2</v>
      </c>
      <c r="AQ227" s="101">
        <f t="shared" si="39"/>
        <v>-1.156798963557942E-2</v>
      </c>
      <c r="AR227" s="102">
        <f t="shared" si="43"/>
        <v>-5.720555495670689E-3</v>
      </c>
      <c r="AS227" s="101">
        <f t="shared" si="43"/>
        <v>2.9686178003148402E-3</v>
      </c>
      <c r="AT227" s="102">
        <f t="shared" si="43"/>
        <v>7.4342481513692028E-3</v>
      </c>
      <c r="AU227" s="101">
        <f t="shared" si="43"/>
        <v>-9.2631146479593002E-4</v>
      </c>
      <c r="AV227" s="102">
        <f t="shared" si="43"/>
        <v>2.8340754102686654E-2</v>
      </c>
      <c r="AW227" s="102">
        <f t="shared" si="40"/>
        <v>6.4193506187808155E-3</v>
      </c>
    </row>
    <row r="228" spans="6:49" x14ac:dyDescent="0.3">
      <c r="F228" s="18">
        <v>43712</v>
      </c>
      <c r="G228" s="22">
        <v>1189.87121582031</v>
      </c>
      <c r="H228" s="26">
        <v>345.70001220703102</v>
      </c>
      <c r="I228" s="22">
        <v>1308.05004882812</v>
      </c>
      <c r="J228" s="26">
        <v>3876.5</v>
      </c>
      <c r="K228" s="22">
        <v>119</v>
      </c>
      <c r="Y228" s="93">
        <f t="shared" si="34"/>
        <v>-143</v>
      </c>
      <c r="Z228" s="18">
        <v>43707</v>
      </c>
      <c r="AA228" s="22">
        <v>1236.826171875</v>
      </c>
      <c r="AB228" s="26">
        <v>346.79998779296801</v>
      </c>
      <c r="AC228" s="22">
        <v>1328.25</v>
      </c>
      <c r="AD228" s="26">
        <v>4052.25</v>
      </c>
      <c r="AE228" s="22">
        <v>121.199996948242</v>
      </c>
      <c r="AF228" s="26">
        <v>11023.25</v>
      </c>
      <c r="AG228" s="64">
        <f t="shared" si="42"/>
        <v>5.4612499340123272E-3</v>
      </c>
      <c r="AH228" s="65">
        <f t="shared" si="42"/>
        <v>9.5610980449279057E-3</v>
      </c>
      <c r="AI228" s="64">
        <f t="shared" si="42"/>
        <v>-1.0633980038133718E-2</v>
      </c>
      <c r="AJ228" s="65">
        <f t="shared" si="41"/>
        <v>-5.3284652211811742E-3</v>
      </c>
      <c r="AK228" s="64">
        <f t="shared" si="41"/>
        <v>-1.6772764467107119E-2</v>
      </c>
      <c r="AL228" s="64">
        <f t="shared" si="41"/>
        <v>6.8225033179476939E-3</v>
      </c>
      <c r="AM228" s="101">
        <f t="shared" si="35"/>
        <v>9.0925128019769246E-3</v>
      </c>
      <c r="AN228" s="102">
        <f t="shared" si="36"/>
        <v>8.8428527877239694E-3</v>
      </c>
      <c r="AO228" s="101">
        <f t="shared" si="37"/>
        <v>7.5518867124916853E-3</v>
      </c>
      <c r="AP228" s="102">
        <f t="shared" si="38"/>
        <v>8.068339478047859E-3</v>
      </c>
      <c r="AQ228" s="101">
        <f t="shared" si="39"/>
        <v>5.9192059909938515E-3</v>
      </c>
      <c r="AR228" s="102">
        <f t="shared" si="43"/>
        <v>-3.6312628679645974E-3</v>
      </c>
      <c r="AS228" s="101">
        <f t="shared" si="43"/>
        <v>7.1824525720393627E-4</v>
      </c>
      <c r="AT228" s="102">
        <f t="shared" si="43"/>
        <v>-1.8185866750625404E-2</v>
      </c>
      <c r="AU228" s="101">
        <f t="shared" si="43"/>
        <v>-1.3396804699229034E-2</v>
      </c>
      <c r="AV228" s="102">
        <f t="shared" si="43"/>
        <v>-2.2691970458100973E-2</v>
      </c>
      <c r="AW228" s="102">
        <f t="shared" si="40"/>
        <v>-1.1437531903743215E-2</v>
      </c>
    </row>
    <row r="229" spans="6:49" x14ac:dyDescent="0.3">
      <c r="F229" s="18">
        <v>43713</v>
      </c>
      <c r="G229" s="22">
        <v>1187.34521484375</v>
      </c>
      <c r="H229" s="26">
        <v>347.70001220703102</v>
      </c>
      <c r="I229" s="22">
        <v>1320.30004882812</v>
      </c>
      <c r="J229" s="26">
        <v>3888.80004882812</v>
      </c>
      <c r="K229" s="22">
        <v>125.150001525878</v>
      </c>
      <c r="Y229" s="93">
        <f t="shared" si="34"/>
        <v>-142</v>
      </c>
      <c r="Z229" s="18">
        <v>43711</v>
      </c>
      <c r="AA229" s="22">
        <v>1195.07189941406</v>
      </c>
      <c r="AB229" s="26">
        <v>336.850006103515</v>
      </c>
      <c r="AC229" s="22">
        <v>1294.40002441406</v>
      </c>
      <c r="AD229" s="26">
        <v>3885.55004882812</v>
      </c>
      <c r="AE229" s="22">
        <v>117.150001525878</v>
      </c>
      <c r="AF229" s="26">
        <v>10797.900390999999</v>
      </c>
      <c r="AG229" s="64">
        <f t="shared" si="42"/>
        <v>-3.4342209139654717E-2</v>
      </c>
      <c r="AH229" s="65">
        <f t="shared" si="42"/>
        <v>-2.9110464181277843E-2</v>
      </c>
      <c r="AI229" s="64">
        <f t="shared" si="42"/>
        <v>-2.5815000165530792E-2</v>
      </c>
      <c r="AJ229" s="65">
        <f t="shared" si="41"/>
        <v>-4.2007725902482175E-2</v>
      </c>
      <c r="AK229" s="64">
        <f t="shared" si="41"/>
        <v>-3.3986870476894145E-2</v>
      </c>
      <c r="AL229" s="64">
        <f t="shared" si="41"/>
        <v>-2.0654971585512986E-2</v>
      </c>
      <c r="AM229" s="101">
        <f t="shared" si="35"/>
        <v>-2.6885576197031219E-2</v>
      </c>
      <c r="AN229" s="102">
        <f t="shared" si="36"/>
        <v>-2.3476276210350713E-2</v>
      </c>
      <c r="AO229" s="101">
        <f t="shared" si="37"/>
        <v>-2.1513011994848525E-2</v>
      </c>
      <c r="AP229" s="102">
        <f t="shared" si="38"/>
        <v>-2.4007681513578516E-2</v>
      </c>
      <c r="AQ229" s="101">
        <f t="shared" si="39"/>
        <v>-2.4655534843257058E-2</v>
      </c>
      <c r="AR229" s="102">
        <f t="shared" si="43"/>
        <v>-7.4566329426234979E-3</v>
      </c>
      <c r="AS229" s="101">
        <f t="shared" si="43"/>
        <v>-5.6341879709271292E-3</v>
      </c>
      <c r="AT229" s="102">
        <f t="shared" si="43"/>
        <v>-4.3019881706822666E-3</v>
      </c>
      <c r="AU229" s="101">
        <f t="shared" si="43"/>
        <v>-1.8000044388903659E-2</v>
      </c>
      <c r="AV229" s="102">
        <f t="shared" si="43"/>
        <v>-9.3313356336370869E-3</v>
      </c>
      <c r="AW229" s="102">
        <f t="shared" si="40"/>
        <v>-8.9448378213547279E-3</v>
      </c>
    </row>
    <row r="230" spans="6:49" x14ac:dyDescent="0.3">
      <c r="F230" s="18">
        <v>43714</v>
      </c>
      <c r="G230" s="22">
        <v>1211.02075195312</v>
      </c>
      <c r="H230" s="26">
        <v>349.25</v>
      </c>
      <c r="I230" s="22">
        <v>1328.65002441406</v>
      </c>
      <c r="J230" s="26">
        <v>3907.55004882812</v>
      </c>
      <c r="K230" s="22">
        <v>127.949996948242</v>
      </c>
      <c r="Y230" s="93">
        <f t="shared" si="34"/>
        <v>-141</v>
      </c>
      <c r="Z230" s="18">
        <v>43712</v>
      </c>
      <c r="AA230" s="22">
        <v>1189.87121582031</v>
      </c>
      <c r="AB230" s="26">
        <v>345.70001220703102</v>
      </c>
      <c r="AC230" s="22">
        <v>1308.05004882812</v>
      </c>
      <c r="AD230" s="26">
        <v>3876.5</v>
      </c>
      <c r="AE230" s="22">
        <v>119</v>
      </c>
      <c r="AF230" s="26">
        <v>10844.650390999999</v>
      </c>
      <c r="AG230" s="64">
        <f t="shared" si="42"/>
        <v>-4.361271179935222E-3</v>
      </c>
      <c r="AH230" s="65">
        <f t="shared" si="42"/>
        <v>2.5933636712576983E-2</v>
      </c>
      <c r="AI230" s="64">
        <f t="shared" si="42"/>
        <v>1.0490229749649213E-2</v>
      </c>
      <c r="AJ230" s="65">
        <f t="shared" si="41"/>
        <v>-2.3318718307889733E-3</v>
      </c>
      <c r="AK230" s="64">
        <f t="shared" si="41"/>
        <v>1.56683151327313E-2</v>
      </c>
      <c r="AL230" s="64">
        <f t="shared" si="41"/>
        <v>4.3201998861602114E-3</v>
      </c>
      <c r="AM230" s="101">
        <f t="shared" si="35"/>
        <v>5.8160801644191375E-3</v>
      </c>
      <c r="AN230" s="102">
        <f t="shared" si="36"/>
        <v>5.8996322884458836E-3</v>
      </c>
      <c r="AO230" s="101">
        <f t="shared" si="37"/>
        <v>4.9050206509099852E-3</v>
      </c>
      <c r="AP230" s="102">
        <f t="shared" si="38"/>
        <v>5.147258203751978E-3</v>
      </c>
      <c r="AQ230" s="101">
        <f t="shared" si="39"/>
        <v>3.1348424647106143E-3</v>
      </c>
      <c r="AR230" s="102">
        <f t="shared" si="43"/>
        <v>-1.0177351344354359E-2</v>
      </c>
      <c r="AS230" s="101">
        <f t="shared" si="43"/>
        <v>2.0034004424131099E-2</v>
      </c>
      <c r="AT230" s="102">
        <f t="shared" si="43"/>
        <v>5.5852090987392276E-3</v>
      </c>
      <c r="AU230" s="101">
        <f t="shared" si="43"/>
        <v>-7.4791300345409513E-3</v>
      </c>
      <c r="AV230" s="102">
        <f t="shared" si="43"/>
        <v>1.2533472668020686E-2</v>
      </c>
      <c r="AW230" s="102">
        <f t="shared" si="40"/>
        <v>4.0992409623991409E-3</v>
      </c>
    </row>
    <row r="231" spans="6:49" x14ac:dyDescent="0.3">
      <c r="F231" s="18">
        <v>43717</v>
      </c>
      <c r="G231" s="22">
        <v>1210.72351074218</v>
      </c>
      <c r="H231" s="26">
        <v>356.45001220703102</v>
      </c>
      <c r="I231" s="22">
        <v>1357</v>
      </c>
      <c r="J231" s="26">
        <v>3905.60009765625</v>
      </c>
      <c r="K231" s="22">
        <v>129.39999389648401</v>
      </c>
      <c r="Y231" s="93">
        <f t="shared" si="34"/>
        <v>-140</v>
      </c>
      <c r="Z231" s="18">
        <v>43713</v>
      </c>
      <c r="AA231" s="22">
        <v>1187.34521484375</v>
      </c>
      <c r="AB231" s="26">
        <v>347.70001220703102</v>
      </c>
      <c r="AC231" s="22">
        <v>1320.30004882812</v>
      </c>
      <c r="AD231" s="26">
        <v>3888.80004882812</v>
      </c>
      <c r="AE231" s="22">
        <v>125.150001525878</v>
      </c>
      <c r="AF231" s="26">
        <v>10847.900390999999</v>
      </c>
      <c r="AG231" s="64">
        <f t="shared" si="42"/>
        <v>-2.1251762310521894E-3</v>
      </c>
      <c r="AH231" s="65">
        <f t="shared" si="42"/>
        <v>5.7686918831247828E-3</v>
      </c>
      <c r="AI231" s="64">
        <f t="shared" si="42"/>
        <v>9.3215045525785328E-3</v>
      </c>
      <c r="AJ231" s="65">
        <f t="shared" si="41"/>
        <v>3.1679546283212645E-3</v>
      </c>
      <c r="AK231" s="64">
        <f t="shared" si="41"/>
        <v>5.0389536958646897E-2</v>
      </c>
      <c r="AL231" s="64">
        <f t="shared" si="41"/>
        <v>2.9964203444566488E-4</v>
      </c>
      <c r="AM231" s="101">
        <f t="shared" si="35"/>
        <v>5.5169583788014476E-4</v>
      </c>
      <c r="AN231" s="102">
        <f t="shared" si="36"/>
        <v>1.1706341432262553E-3</v>
      </c>
      <c r="AO231" s="101">
        <f t="shared" si="37"/>
        <v>6.5218784448762505E-4</v>
      </c>
      <c r="AP231" s="102">
        <f t="shared" si="38"/>
        <v>4.5383209735958929E-4</v>
      </c>
      <c r="AQ231" s="101">
        <f t="shared" si="39"/>
        <v>-1.3389133937581205E-3</v>
      </c>
      <c r="AR231" s="102">
        <f t="shared" si="43"/>
        <v>-2.6768720689323341E-3</v>
      </c>
      <c r="AS231" s="101">
        <f t="shared" si="43"/>
        <v>4.598057739898527E-3</v>
      </c>
      <c r="AT231" s="102">
        <f t="shared" si="43"/>
        <v>8.6693167080909087E-3</v>
      </c>
      <c r="AU231" s="101">
        <f t="shared" si="43"/>
        <v>2.714122530961675E-3</v>
      </c>
      <c r="AV231" s="102">
        <f t="shared" si="43"/>
        <v>5.1728450352405017E-2</v>
      </c>
      <c r="AW231" s="102">
        <f t="shared" si="40"/>
        <v>1.300661505248476E-2</v>
      </c>
    </row>
    <row r="232" spans="6:49" x14ac:dyDescent="0.3">
      <c r="F232" s="18">
        <v>43719</v>
      </c>
      <c r="G232" s="22">
        <v>1222.80895996093</v>
      </c>
      <c r="H232" s="26">
        <v>355.100006103515</v>
      </c>
      <c r="I232" s="22">
        <v>1363.65002441406</v>
      </c>
      <c r="J232" s="26">
        <v>3903.39990234375</v>
      </c>
      <c r="K232" s="22">
        <v>125.75</v>
      </c>
      <c r="Y232" s="93">
        <f t="shared" si="34"/>
        <v>-139</v>
      </c>
      <c r="Z232" s="18">
        <v>43714</v>
      </c>
      <c r="AA232" s="22">
        <v>1211.02075195312</v>
      </c>
      <c r="AB232" s="26">
        <v>349.25</v>
      </c>
      <c r="AC232" s="22">
        <v>1328.65002441406</v>
      </c>
      <c r="AD232" s="26">
        <v>3907.55004882812</v>
      </c>
      <c r="AE232" s="22">
        <v>127.949996948242</v>
      </c>
      <c r="AF232" s="26">
        <v>10946.200194999999</v>
      </c>
      <c r="AG232" s="64">
        <f t="shared" si="42"/>
        <v>1.9743697600229305E-2</v>
      </c>
      <c r="AH232" s="65">
        <f t="shared" si="42"/>
        <v>4.4479240153153824E-3</v>
      </c>
      <c r="AI232" s="64">
        <f t="shared" si="42"/>
        <v>6.3043870296298852E-3</v>
      </c>
      <c r="AJ232" s="65">
        <f t="shared" si="41"/>
        <v>4.8099523275800943E-3</v>
      </c>
      <c r="AK232" s="64">
        <f t="shared" si="41"/>
        <v>2.212650868444509E-2</v>
      </c>
      <c r="AL232" s="64">
        <f t="shared" si="41"/>
        <v>9.0208329736066011E-3</v>
      </c>
      <c r="AM232" s="101">
        <f t="shared" si="35"/>
        <v>1.1970932317537788E-2</v>
      </c>
      <c r="AN232" s="102">
        <f t="shared" si="36"/>
        <v>1.1428537970629371E-2</v>
      </c>
      <c r="AO232" s="101">
        <f t="shared" si="37"/>
        <v>9.8772178788944995E-3</v>
      </c>
      <c r="AP232" s="102">
        <f t="shared" si="38"/>
        <v>1.0634574855540606E-2</v>
      </c>
      <c r="AQ232" s="101">
        <f t="shared" si="39"/>
        <v>8.3653317622361667E-3</v>
      </c>
      <c r="AR232" s="102">
        <f t="shared" si="43"/>
        <v>7.772765282691517E-3</v>
      </c>
      <c r="AS232" s="101">
        <f t="shared" si="43"/>
        <v>-6.9806139553139886E-3</v>
      </c>
      <c r="AT232" s="102">
        <f t="shared" si="43"/>
        <v>-3.5728308492646143E-3</v>
      </c>
      <c r="AU232" s="101">
        <f t="shared" si="43"/>
        <v>-5.8246225279605119E-3</v>
      </c>
      <c r="AV232" s="102">
        <f t="shared" si="43"/>
        <v>1.3761176922208924E-2</v>
      </c>
      <c r="AW232" s="102">
        <f t="shared" si="40"/>
        <v>1.0311749744722654E-3</v>
      </c>
    </row>
    <row r="233" spans="6:49" x14ac:dyDescent="0.3">
      <c r="F233" s="18">
        <v>43720</v>
      </c>
      <c r="G233" s="22">
        <v>1198.98486328125</v>
      </c>
      <c r="H233" s="26">
        <v>347.54998779296801</v>
      </c>
      <c r="I233" s="22">
        <v>1362.40002441406</v>
      </c>
      <c r="J233" s="26">
        <v>4002.05004882812</v>
      </c>
      <c r="K233" s="22">
        <v>125.900001525878</v>
      </c>
      <c r="Y233" s="93">
        <f t="shared" si="34"/>
        <v>-138</v>
      </c>
      <c r="Z233" s="18">
        <v>43717</v>
      </c>
      <c r="AA233" s="22">
        <v>1210.72351074218</v>
      </c>
      <c r="AB233" s="26">
        <v>356.45001220703102</v>
      </c>
      <c r="AC233" s="22">
        <v>1357</v>
      </c>
      <c r="AD233" s="26">
        <v>3905.60009765625</v>
      </c>
      <c r="AE233" s="22">
        <v>129.39999389648401</v>
      </c>
      <c r="AF233" s="26">
        <v>11003.049805000001</v>
      </c>
      <c r="AG233" s="64">
        <f t="shared" si="42"/>
        <v>-2.4547696221382728E-4</v>
      </c>
      <c r="AH233" s="65">
        <f t="shared" si="42"/>
        <v>2.0406013672690123E-2</v>
      </c>
      <c r="AI233" s="64">
        <f t="shared" si="42"/>
        <v>2.1112973337489672E-2</v>
      </c>
      <c r="AJ233" s="65">
        <f t="shared" si="41"/>
        <v>-4.9914597205912362E-4</v>
      </c>
      <c r="AK233" s="64">
        <f t="shared" si="41"/>
        <v>1.1268796144357027E-2</v>
      </c>
      <c r="AL233" s="64">
        <f t="shared" si="41"/>
        <v>5.1801074863917695E-3</v>
      </c>
      <c r="AM233" s="101">
        <f t="shared" si="35"/>
        <v>6.9420144899258098E-3</v>
      </c>
      <c r="AN233" s="102">
        <f t="shared" si="36"/>
        <v>6.9110594576436007E-3</v>
      </c>
      <c r="AO233" s="101">
        <f t="shared" si="37"/>
        <v>5.8146066804200857E-3</v>
      </c>
      <c r="AP233" s="102">
        <f t="shared" si="38"/>
        <v>6.1510773076832717E-3</v>
      </c>
      <c r="AQ233" s="101">
        <f t="shared" si="39"/>
        <v>4.0916790048532176E-3</v>
      </c>
      <c r="AR233" s="102">
        <f t="shared" si="43"/>
        <v>-7.1874914521396372E-3</v>
      </c>
      <c r="AS233" s="101">
        <f t="shared" si="43"/>
        <v>1.3494954215046522E-2</v>
      </c>
      <c r="AT233" s="102">
        <f t="shared" si="43"/>
        <v>1.5298366657069587E-2</v>
      </c>
      <c r="AU233" s="101">
        <f t="shared" si="43"/>
        <v>-6.6502232797423953E-3</v>
      </c>
      <c r="AV233" s="102">
        <f t="shared" si="43"/>
        <v>7.1771171395038098E-3</v>
      </c>
      <c r="AW233" s="102">
        <f t="shared" si="40"/>
        <v>4.4265446559475768E-3</v>
      </c>
    </row>
    <row r="234" spans="6:49" x14ac:dyDescent="0.3">
      <c r="F234" s="18">
        <v>43721</v>
      </c>
      <c r="G234" s="22">
        <v>1214.09167480468</v>
      </c>
      <c r="H234" s="26">
        <v>343.04998779296801</v>
      </c>
      <c r="I234" s="22">
        <v>1363.44995117187</v>
      </c>
      <c r="J234" s="26">
        <v>4031.14990234375</v>
      </c>
      <c r="K234" s="22">
        <v>128.850006103515</v>
      </c>
      <c r="Y234" s="93">
        <f t="shared" si="34"/>
        <v>-137</v>
      </c>
      <c r="Z234" s="18">
        <v>43719</v>
      </c>
      <c r="AA234" s="22">
        <v>1222.80895996093</v>
      </c>
      <c r="AB234" s="26">
        <v>355.100006103515</v>
      </c>
      <c r="AC234" s="22">
        <v>1363.65002441406</v>
      </c>
      <c r="AD234" s="26">
        <v>3903.39990234375</v>
      </c>
      <c r="AE234" s="22">
        <v>125.75</v>
      </c>
      <c r="AF234" s="26">
        <v>11035.700194999999</v>
      </c>
      <c r="AG234" s="64">
        <f t="shared" si="42"/>
        <v>9.9325147467149866E-3</v>
      </c>
      <c r="AH234" s="65">
        <f t="shared" si="42"/>
        <v>-3.7945546725608615E-3</v>
      </c>
      <c r="AI234" s="64">
        <f t="shared" si="42"/>
        <v>4.8885653045724941E-3</v>
      </c>
      <c r="AJ234" s="65">
        <f t="shared" si="41"/>
        <v>-5.6350246400821479E-4</v>
      </c>
      <c r="AK234" s="64">
        <f t="shared" si="41"/>
        <v>-2.8612525919129831E-2</v>
      </c>
      <c r="AL234" s="64">
        <f t="shared" si="41"/>
        <v>2.9630005229414544E-3</v>
      </c>
      <c r="AM234" s="101">
        <f t="shared" si="35"/>
        <v>4.039008593947728E-3</v>
      </c>
      <c r="AN234" s="102">
        <f t="shared" si="36"/>
        <v>4.3032883212479594E-3</v>
      </c>
      <c r="AO234" s="101">
        <f t="shared" si="37"/>
        <v>3.4694134069324237E-3</v>
      </c>
      <c r="AP234" s="102">
        <f t="shared" si="38"/>
        <v>3.5629221096466234E-3</v>
      </c>
      <c r="AQ234" s="101">
        <f t="shared" si="39"/>
        <v>1.6246593442959506E-3</v>
      </c>
      <c r="AR234" s="102">
        <f t="shared" si="43"/>
        <v>5.8935061527672587E-3</v>
      </c>
      <c r="AS234" s="101">
        <f t="shared" si="43"/>
        <v>-8.0978429938088209E-3</v>
      </c>
      <c r="AT234" s="102">
        <f t="shared" si="43"/>
        <v>1.4191518976400704E-3</v>
      </c>
      <c r="AU234" s="101">
        <f t="shared" si="43"/>
        <v>-4.1264245736548381E-3</v>
      </c>
      <c r="AV234" s="102">
        <f t="shared" si="43"/>
        <v>-3.0237185263425781E-2</v>
      </c>
      <c r="AW234" s="102">
        <f t="shared" si="40"/>
        <v>-7.0297589560964231E-3</v>
      </c>
    </row>
    <row r="235" spans="6:49" x14ac:dyDescent="0.3">
      <c r="F235" s="18">
        <v>43724</v>
      </c>
      <c r="G235" s="22">
        <v>1199.38110351562</v>
      </c>
      <c r="H235" s="26">
        <v>344</v>
      </c>
      <c r="I235" s="22">
        <v>1343.59997558593</v>
      </c>
      <c r="J235" s="26">
        <v>3992.85009765625</v>
      </c>
      <c r="K235" s="22">
        <v>130.69999694824199</v>
      </c>
      <c r="Y235" s="93">
        <f t="shared" si="34"/>
        <v>-136</v>
      </c>
      <c r="Z235" s="18">
        <v>43720</v>
      </c>
      <c r="AA235" s="22">
        <v>1198.98486328125</v>
      </c>
      <c r="AB235" s="26">
        <v>347.54998779296801</v>
      </c>
      <c r="AC235" s="22">
        <v>1362.40002441406</v>
      </c>
      <c r="AD235" s="26">
        <v>4002.05004882812</v>
      </c>
      <c r="AE235" s="22">
        <v>125.900001525878</v>
      </c>
      <c r="AF235" s="26">
        <v>10982.799805000001</v>
      </c>
      <c r="AG235" s="64">
        <f t="shared" si="42"/>
        <v>-1.9675386907934262E-2</v>
      </c>
      <c r="AH235" s="65">
        <f t="shared" si="42"/>
        <v>-2.1490952713802015E-2</v>
      </c>
      <c r="AI235" s="64">
        <f t="shared" si="42"/>
        <v>-9.1707787107196518E-4</v>
      </c>
      <c r="AJ235" s="65">
        <f t="shared" si="41"/>
        <v>2.4958798840685102E-2</v>
      </c>
      <c r="AK235" s="64">
        <f t="shared" si="41"/>
        <v>1.1921441902144501E-3</v>
      </c>
      <c r="AL235" s="64">
        <f t="shared" si="41"/>
        <v>-4.80509496872573E-3</v>
      </c>
      <c r="AM235" s="101">
        <f t="shared" si="35"/>
        <v>-6.1322765017142577E-3</v>
      </c>
      <c r="AN235" s="102">
        <f t="shared" si="36"/>
        <v>-4.8335803738057586E-3</v>
      </c>
      <c r="AO235" s="101">
        <f t="shared" si="37"/>
        <v>-4.7474591189275456E-3</v>
      </c>
      <c r="AP235" s="102">
        <f t="shared" si="38"/>
        <v>-5.5052180644817091E-3</v>
      </c>
      <c r="AQ235" s="101">
        <f t="shared" si="39"/>
        <v>-7.0190572733297794E-3</v>
      </c>
      <c r="AR235" s="102">
        <f t="shared" si="43"/>
        <v>-1.3543110406220004E-2</v>
      </c>
      <c r="AS235" s="101">
        <f t="shared" si="43"/>
        <v>-1.6657372339996257E-2</v>
      </c>
      <c r="AT235" s="102">
        <f t="shared" si="43"/>
        <v>3.8303812478555806E-3</v>
      </c>
      <c r="AU235" s="101">
        <f t="shared" si="43"/>
        <v>3.0464016905166813E-2</v>
      </c>
      <c r="AV235" s="102">
        <f t="shared" si="43"/>
        <v>8.2112014635442286E-3</v>
      </c>
      <c r="AW235" s="102">
        <f t="shared" si="40"/>
        <v>2.4610233740700719E-3</v>
      </c>
    </row>
    <row r="236" spans="6:49" x14ac:dyDescent="0.3">
      <c r="F236" s="18">
        <v>43725</v>
      </c>
      <c r="G236" s="22">
        <v>1186.20593261718</v>
      </c>
      <c r="H236" s="26">
        <v>339.850006103515</v>
      </c>
      <c r="I236" s="22">
        <v>1313.69995117187</v>
      </c>
      <c r="J236" s="26">
        <v>3900.39990234375</v>
      </c>
      <c r="K236" s="22">
        <v>129.69999694824199</v>
      </c>
      <c r="Y236" s="93">
        <f t="shared" si="34"/>
        <v>-135</v>
      </c>
      <c r="Z236" s="18">
        <v>43721</v>
      </c>
      <c r="AA236" s="22">
        <v>1214.09167480468</v>
      </c>
      <c r="AB236" s="26">
        <v>343.04998779296801</v>
      </c>
      <c r="AC236" s="22">
        <v>1363.44995117187</v>
      </c>
      <c r="AD236" s="26">
        <v>4031.14990234375</v>
      </c>
      <c r="AE236" s="22">
        <v>128.850006103515</v>
      </c>
      <c r="AF236" s="26">
        <v>11075.900390999999</v>
      </c>
      <c r="AG236" s="64">
        <f t="shared" si="42"/>
        <v>1.2520952939326853E-2</v>
      </c>
      <c r="AH236" s="65">
        <f t="shared" si="42"/>
        <v>-1.3032330870326536E-2</v>
      </c>
      <c r="AI236" s="64">
        <f t="shared" si="42"/>
        <v>7.7034819900999611E-4</v>
      </c>
      <c r="AJ236" s="65">
        <f t="shared" si="41"/>
        <v>7.2449287899129296E-3</v>
      </c>
      <c r="AK236" s="64">
        <f t="shared" si="41"/>
        <v>2.3161031297459944E-2</v>
      </c>
      <c r="AL236" s="64">
        <f t="shared" si="41"/>
        <v>8.4412171151518958E-3</v>
      </c>
      <c r="AM236" s="101">
        <f t="shared" si="35"/>
        <v>1.121200264827282E-2</v>
      </c>
      <c r="AN236" s="102">
        <f t="shared" si="36"/>
        <v>1.0746791202975401E-2</v>
      </c>
      <c r="AO236" s="101">
        <f t="shared" si="37"/>
        <v>9.2641165559256868E-3</v>
      </c>
      <c r="AP236" s="102">
        <f t="shared" si="38"/>
        <v>9.9579562612850218E-3</v>
      </c>
      <c r="AQ236" s="101">
        <f t="shared" si="39"/>
        <v>7.72038149959604E-3</v>
      </c>
      <c r="AR236" s="102">
        <f t="shared" si="43"/>
        <v>1.308950291054033E-3</v>
      </c>
      <c r="AS236" s="101">
        <f t="shared" si="43"/>
        <v>-2.3779122073301937E-2</v>
      </c>
      <c r="AT236" s="102">
        <f t="shared" si="43"/>
        <v>-8.4937683569156902E-3</v>
      </c>
      <c r="AU236" s="101">
        <f t="shared" si="43"/>
        <v>-2.7130274713720922E-3</v>
      </c>
      <c r="AV236" s="102">
        <f t="shared" si="43"/>
        <v>1.5440649797863904E-2</v>
      </c>
      <c r="AW236" s="102">
        <f t="shared" si="40"/>
        <v>-3.6472635625343563E-3</v>
      </c>
    </row>
    <row r="237" spans="6:49" x14ac:dyDescent="0.3">
      <c r="F237" s="18">
        <v>43726</v>
      </c>
      <c r="G237" s="22">
        <v>1194.37854003906</v>
      </c>
      <c r="H237" s="26">
        <v>335.600006103515</v>
      </c>
      <c r="I237" s="22">
        <v>1318</v>
      </c>
      <c r="J237" s="26">
        <v>3902.80004882812</v>
      </c>
      <c r="K237" s="22">
        <v>127</v>
      </c>
      <c r="Y237" s="93">
        <f t="shared" si="34"/>
        <v>-134</v>
      </c>
      <c r="Z237" s="18">
        <v>43724</v>
      </c>
      <c r="AA237" s="22">
        <v>1199.38110351562</v>
      </c>
      <c r="AB237" s="26">
        <v>344</v>
      </c>
      <c r="AC237" s="22">
        <v>1343.59997558593</v>
      </c>
      <c r="AD237" s="26">
        <v>3992.85009765625</v>
      </c>
      <c r="AE237" s="22">
        <v>130.69999694824199</v>
      </c>
      <c r="AF237" s="26">
        <v>11003.5</v>
      </c>
      <c r="AG237" s="64">
        <f t="shared" si="42"/>
        <v>-1.2190527771974907E-2</v>
      </c>
      <c r="AH237" s="65">
        <f t="shared" si="42"/>
        <v>2.7654838203264916E-3</v>
      </c>
      <c r="AI237" s="64">
        <f t="shared" si="42"/>
        <v>-1.4665655899880774E-2</v>
      </c>
      <c r="AJ237" s="65">
        <f t="shared" si="41"/>
        <v>-9.5463847340992464E-3</v>
      </c>
      <c r="AK237" s="64">
        <f t="shared" si="41"/>
        <v>1.4255612813318335E-2</v>
      </c>
      <c r="AL237" s="64">
        <f t="shared" si="41"/>
        <v>-6.5582080322210481E-3</v>
      </c>
      <c r="AM237" s="101">
        <f t="shared" si="35"/>
        <v>-8.4277442637761373E-3</v>
      </c>
      <c r="AN237" s="102">
        <f t="shared" si="36"/>
        <v>-6.8955998077741649E-3</v>
      </c>
      <c r="AO237" s="101">
        <f t="shared" si="37"/>
        <v>-6.6018527192138968E-3</v>
      </c>
      <c r="AP237" s="102">
        <f t="shared" si="38"/>
        <v>-7.5517267638050209E-3</v>
      </c>
      <c r="AQ237" s="101">
        <f t="shared" si="39"/>
        <v>-8.9697815577784272E-3</v>
      </c>
      <c r="AR237" s="102">
        <f t="shared" si="43"/>
        <v>-3.76278350819877E-3</v>
      </c>
      <c r="AS237" s="101">
        <f t="shared" si="43"/>
        <v>9.6610836281006557E-3</v>
      </c>
      <c r="AT237" s="102">
        <f t="shared" si="43"/>
        <v>-8.0638031806668769E-3</v>
      </c>
      <c r="AU237" s="101">
        <f t="shared" si="43"/>
        <v>-1.9946579702942255E-3</v>
      </c>
      <c r="AV237" s="102">
        <f t="shared" si="43"/>
        <v>2.3225394371096761E-2</v>
      </c>
      <c r="AW237" s="102">
        <f t="shared" si="40"/>
        <v>3.8130466680075087E-3</v>
      </c>
    </row>
    <row r="238" spans="6:49" x14ac:dyDescent="0.3">
      <c r="F238" s="18">
        <v>43727</v>
      </c>
      <c r="G238" s="22">
        <v>1167.97875976562</v>
      </c>
      <c r="H238" s="26">
        <v>337.600006103515</v>
      </c>
      <c r="I238" s="22">
        <v>1300.69995117187</v>
      </c>
      <c r="J238" s="26">
        <v>3866.30004882812</v>
      </c>
      <c r="K238" s="22">
        <v>124.300003051757</v>
      </c>
      <c r="Y238" s="93">
        <f t="shared" si="34"/>
        <v>-133</v>
      </c>
      <c r="Z238" s="18">
        <v>43725</v>
      </c>
      <c r="AA238" s="22">
        <v>1186.20593261718</v>
      </c>
      <c r="AB238" s="26">
        <v>339.850006103515</v>
      </c>
      <c r="AC238" s="22">
        <v>1313.69995117187</v>
      </c>
      <c r="AD238" s="26">
        <v>3900.39990234375</v>
      </c>
      <c r="AE238" s="22">
        <v>129.69999694824199</v>
      </c>
      <c r="AF238" s="26">
        <v>10817.599609000001</v>
      </c>
      <c r="AG238" s="64">
        <f t="shared" si="42"/>
        <v>-1.1045754907060555E-2</v>
      </c>
      <c r="AH238" s="65">
        <f t="shared" si="42"/>
        <v>-1.2137295621313316E-2</v>
      </c>
      <c r="AI238" s="64">
        <f t="shared" si="42"/>
        <v>-2.2505014260439427E-2</v>
      </c>
      <c r="AJ238" s="65">
        <f t="shared" si="41"/>
        <v>-2.3426199151879181E-2</v>
      </c>
      <c r="AK238" s="64">
        <f t="shared" si="41"/>
        <v>-7.6805294878037585E-3</v>
      </c>
      <c r="AL238" s="64">
        <f t="shared" si="41"/>
        <v>-1.7039002797977848E-2</v>
      </c>
      <c r="AM238" s="101">
        <f t="shared" si="35"/>
        <v>-2.215094729416978E-2</v>
      </c>
      <c r="AN238" s="102">
        <f t="shared" si="36"/>
        <v>-1.9223157533763687E-2</v>
      </c>
      <c r="AO238" s="101">
        <f t="shared" si="37"/>
        <v>-1.7688142100221637E-2</v>
      </c>
      <c r="AP238" s="102">
        <f t="shared" si="38"/>
        <v>-1.9786555258653436E-2</v>
      </c>
      <c r="AQ238" s="101">
        <f t="shared" si="39"/>
        <v>-2.0631973401310181E-2</v>
      </c>
      <c r="AR238" s="102">
        <f t="shared" si="43"/>
        <v>1.1105192387109225E-2</v>
      </c>
      <c r="AS238" s="101">
        <f t="shared" si="43"/>
        <v>7.0858619124503711E-3</v>
      </c>
      <c r="AT238" s="102">
        <f t="shared" si="43"/>
        <v>-4.8168721602177902E-3</v>
      </c>
      <c r="AU238" s="101">
        <f t="shared" si="43"/>
        <v>-3.6396438932257448E-3</v>
      </c>
      <c r="AV238" s="102">
        <f t="shared" si="43"/>
        <v>1.2951443913506423E-2</v>
      </c>
      <c r="AW238" s="102">
        <f t="shared" si="40"/>
        <v>4.5371964319244973E-3</v>
      </c>
    </row>
    <row r="239" spans="6:49" x14ac:dyDescent="0.3">
      <c r="F239" s="18">
        <v>43728</v>
      </c>
      <c r="G239" s="22">
        <v>1242.57165527343</v>
      </c>
      <c r="H239" s="26">
        <v>356.39999389648398</v>
      </c>
      <c r="I239" s="22">
        <v>1411.5</v>
      </c>
      <c r="J239" s="26">
        <v>4269.64990234375</v>
      </c>
      <c r="K239" s="22">
        <v>133.600006103515</v>
      </c>
      <c r="Y239" s="93">
        <f t="shared" si="34"/>
        <v>-132</v>
      </c>
      <c r="Z239" s="18">
        <v>43726</v>
      </c>
      <c r="AA239" s="22">
        <v>1194.37854003906</v>
      </c>
      <c r="AB239" s="26">
        <v>335.600006103515</v>
      </c>
      <c r="AC239" s="22">
        <v>1318</v>
      </c>
      <c r="AD239" s="26">
        <v>3902.80004882812</v>
      </c>
      <c r="AE239" s="22">
        <v>127</v>
      </c>
      <c r="AF239" s="26">
        <v>10840.650390999999</v>
      </c>
      <c r="AG239" s="64">
        <f t="shared" si="42"/>
        <v>6.8660781606501948E-3</v>
      </c>
      <c r="AH239" s="65">
        <f t="shared" si="42"/>
        <v>-1.2584368972159881E-2</v>
      </c>
      <c r="AI239" s="64">
        <f t="shared" si="42"/>
        <v>3.2678897553930059E-3</v>
      </c>
      <c r="AJ239" s="65">
        <f t="shared" si="41"/>
        <v>6.1516982137600296E-4</v>
      </c>
      <c r="AK239" s="64">
        <f t="shared" si="41"/>
        <v>-2.1036981334446512E-2</v>
      </c>
      <c r="AL239" s="64">
        <f t="shared" si="41"/>
        <v>2.1285921718889266E-3</v>
      </c>
      <c r="AM239" s="101">
        <f t="shared" si="35"/>
        <v>2.9464621346694587E-3</v>
      </c>
      <c r="AN239" s="102">
        <f t="shared" si="36"/>
        <v>3.3218534830947275E-3</v>
      </c>
      <c r="AO239" s="101">
        <f t="shared" si="37"/>
        <v>2.5867997646997435E-3</v>
      </c>
      <c r="AP239" s="102">
        <f t="shared" si="38"/>
        <v>2.5888697311808586E-3</v>
      </c>
      <c r="AQ239" s="101">
        <f t="shared" si="39"/>
        <v>6.9619633330244147E-4</v>
      </c>
      <c r="AR239" s="102">
        <f t="shared" si="43"/>
        <v>3.9196160259807357E-3</v>
      </c>
      <c r="AS239" s="101">
        <f t="shared" si="43"/>
        <v>-1.5906222455254609E-2</v>
      </c>
      <c r="AT239" s="102">
        <f t="shared" si="43"/>
        <v>6.8108999069326241E-4</v>
      </c>
      <c r="AU239" s="101">
        <f t="shared" si="43"/>
        <v>-1.9736999098048558E-3</v>
      </c>
      <c r="AV239" s="102">
        <f t="shared" si="43"/>
        <v>-2.1733177667748953E-2</v>
      </c>
      <c r="AW239" s="102">
        <f t="shared" si="40"/>
        <v>-7.0024788032268829E-3</v>
      </c>
    </row>
    <row r="240" spans="6:49" x14ac:dyDescent="0.3">
      <c r="F240" s="18">
        <v>43731</v>
      </c>
      <c r="G240" s="22">
        <v>1227.56396484375</v>
      </c>
      <c r="H240" s="26">
        <v>348</v>
      </c>
      <c r="I240" s="22">
        <v>1528.5</v>
      </c>
      <c r="J240" s="26">
        <v>4391.10009765625</v>
      </c>
      <c r="K240" s="22">
        <v>136.30000305175699</v>
      </c>
      <c r="Y240" s="93">
        <f t="shared" si="34"/>
        <v>-131</v>
      </c>
      <c r="Z240" s="18">
        <v>43727</v>
      </c>
      <c r="AA240" s="22">
        <v>1167.97875976562</v>
      </c>
      <c r="AB240" s="26">
        <v>337.600006103515</v>
      </c>
      <c r="AC240" s="22">
        <v>1300.69995117187</v>
      </c>
      <c r="AD240" s="26">
        <v>3866.30004882812</v>
      </c>
      <c r="AE240" s="22">
        <v>124.300003051757</v>
      </c>
      <c r="AF240" s="26">
        <v>10704.799805000001</v>
      </c>
      <c r="AG240" s="64">
        <f t="shared" si="42"/>
        <v>-2.2351300825451743E-2</v>
      </c>
      <c r="AH240" s="65">
        <f t="shared" si="42"/>
        <v>5.9417880210087181E-3</v>
      </c>
      <c r="AI240" s="64">
        <f t="shared" si="42"/>
        <v>-1.3212892532644344E-2</v>
      </c>
      <c r="AJ240" s="65">
        <f t="shared" si="41"/>
        <v>-9.3962667719641301E-3</v>
      </c>
      <c r="AK240" s="64">
        <f t="shared" si="41"/>
        <v>-2.1489063390381521E-2</v>
      </c>
      <c r="AL240" s="64">
        <f t="shared" si="41"/>
        <v>-1.2610772588849095E-2</v>
      </c>
      <c r="AM240" s="101">
        <f t="shared" si="35"/>
        <v>-1.6352770382649245E-2</v>
      </c>
      <c r="AN240" s="102">
        <f t="shared" si="36"/>
        <v>-1.4014653336604784E-2</v>
      </c>
      <c r="AO240" s="101">
        <f t="shared" si="37"/>
        <v>-1.3004084961299418E-2</v>
      </c>
      <c r="AP240" s="102">
        <f t="shared" si="38"/>
        <v>-1.4617229997041476E-2</v>
      </c>
      <c r="AQ240" s="101">
        <f t="shared" si="39"/>
        <v>-1.5704592283714829E-2</v>
      </c>
      <c r="AR240" s="102">
        <f t="shared" si="43"/>
        <v>-5.998530442802498E-3</v>
      </c>
      <c r="AS240" s="101">
        <f t="shared" si="43"/>
        <v>1.9956441357613503E-2</v>
      </c>
      <c r="AT240" s="102">
        <f t="shared" si="43"/>
        <v>-2.0880757134492632E-4</v>
      </c>
      <c r="AU240" s="101">
        <f t="shared" si="43"/>
        <v>5.220963225077346E-3</v>
      </c>
      <c r="AV240" s="102">
        <f t="shared" si="43"/>
        <v>-5.7844711066666922E-3</v>
      </c>
      <c r="AW240" s="102">
        <f t="shared" si="40"/>
        <v>2.6371190923753464E-3</v>
      </c>
    </row>
    <row r="241" spans="6:49" x14ac:dyDescent="0.3">
      <c r="F241" s="18">
        <v>43732</v>
      </c>
      <c r="G241" s="22">
        <v>1266.69299316406</v>
      </c>
      <c r="H241" s="26">
        <v>348.64999389648398</v>
      </c>
      <c r="I241" s="22">
        <v>1481.30004882812</v>
      </c>
      <c r="J241" s="26">
        <v>4318</v>
      </c>
      <c r="K241" s="22">
        <v>133.5</v>
      </c>
      <c r="Y241" s="93">
        <f t="shared" si="34"/>
        <v>-130</v>
      </c>
      <c r="Z241" s="18">
        <v>43728</v>
      </c>
      <c r="AA241" s="22">
        <v>1242.57165527343</v>
      </c>
      <c r="AB241" s="26">
        <v>356.39999389648398</v>
      </c>
      <c r="AC241" s="22">
        <v>1411.5</v>
      </c>
      <c r="AD241" s="26">
        <v>4269.64990234375</v>
      </c>
      <c r="AE241" s="22">
        <v>133.600006103515</v>
      </c>
      <c r="AF241" s="26">
        <v>11274.200194999999</v>
      </c>
      <c r="AG241" s="64">
        <f t="shared" si="42"/>
        <v>6.1908448457458264E-2</v>
      </c>
      <c r="AH241" s="65">
        <f t="shared" si="42"/>
        <v>5.4191897670254223E-2</v>
      </c>
      <c r="AI241" s="64">
        <f t="shared" si="42"/>
        <v>8.1750425163735929E-2</v>
      </c>
      <c r="AJ241" s="65">
        <f t="shared" si="41"/>
        <v>9.9233843804989549E-2</v>
      </c>
      <c r="AK241" s="64">
        <f t="shared" si="41"/>
        <v>7.2152283719327109E-2</v>
      </c>
      <c r="AL241" s="64">
        <f t="shared" si="41"/>
        <v>5.1824725938233583E-2</v>
      </c>
      <c r="AM241" s="101">
        <f t="shared" si="35"/>
        <v>6.8016921841539166E-2</v>
      </c>
      <c r="AN241" s="102">
        <f t="shared" si="36"/>
        <v>6.1774668508604268E-2</v>
      </c>
      <c r="AO241" s="101">
        <f t="shared" si="37"/>
        <v>5.515396975175408E-2</v>
      </c>
      <c r="AP241" s="102">
        <f t="shared" si="38"/>
        <v>6.0601996319140317E-2</v>
      </c>
      <c r="AQ241" s="101">
        <f t="shared" si="39"/>
        <v>5.5994087267919768E-2</v>
      </c>
      <c r="AR241" s="102">
        <f t="shared" si="43"/>
        <v>-6.1084733840809022E-3</v>
      </c>
      <c r="AS241" s="101">
        <f t="shared" si="43"/>
        <v>-7.5827708383500447E-3</v>
      </c>
      <c r="AT241" s="102">
        <f t="shared" si="43"/>
        <v>2.6596455411981849E-2</v>
      </c>
      <c r="AU241" s="101">
        <f t="shared" si="43"/>
        <v>3.8631847485849233E-2</v>
      </c>
      <c r="AV241" s="102">
        <f t="shared" si="43"/>
        <v>1.6158196451407342E-2</v>
      </c>
      <c r="AW241" s="102">
        <f t="shared" si="40"/>
        <v>1.3539051025361496E-2</v>
      </c>
    </row>
    <row r="242" spans="6:49" x14ac:dyDescent="0.3">
      <c r="F242" s="18">
        <v>43733</v>
      </c>
      <c r="G242" s="22">
        <v>1267.53503417968</v>
      </c>
      <c r="H242" s="26">
        <v>341.64999389648398</v>
      </c>
      <c r="I242" s="22">
        <v>1450.09997558593</v>
      </c>
      <c r="J242" s="26">
        <v>4277.85009765625</v>
      </c>
      <c r="K242" s="22">
        <v>131.44999694824199</v>
      </c>
      <c r="Y242" s="93">
        <f t="shared" si="34"/>
        <v>-129</v>
      </c>
      <c r="Z242" s="18">
        <v>43731</v>
      </c>
      <c r="AA242" s="22">
        <v>1227.56396484375</v>
      </c>
      <c r="AB242" s="26">
        <v>348</v>
      </c>
      <c r="AC242" s="22">
        <v>1528.5</v>
      </c>
      <c r="AD242" s="26">
        <v>4391.10009765625</v>
      </c>
      <c r="AE242" s="22">
        <v>136.30000305175699</v>
      </c>
      <c r="AF242" s="26">
        <v>11600.200194999999</v>
      </c>
      <c r="AG242" s="64">
        <f t="shared" si="42"/>
        <v>-1.2151458384757879E-2</v>
      </c>
      <c r="AH242" s="65">
        <f t="shared" si="42"/>
        <v>-2.3851198696713961E-2</v>
      </c>
      <c r="AI242" s="64">
        <f t="shared" si="42"/>
        <v>7.963389363734516E-2</v>
      </c>
      <c r="AJ242" s="65">
        <f t="shared" si="41"/>
        <v>2.8047953619728914E-2</v>
      </c>
      <c r="AK242" s="64">
        <f t="shared" si="41"/>
        <v>2.0008054304949757E-2</v>
      </c>
      <c r="AL242" s="64">
        <f t="shared" si="41"/>
        <v>2.8505409422305155E-2</v>
      </c>
      <c r="AM242" s="101">
        <f t="shared" si="35"/>
        <v>3.7483386720360813E-2</v>
      </c>
      <c r="AN242" s="102">
        <f t="shared" si="36"/>
        <v>3.4346384022015446E-2</v>
      </c>
      <c r="AO242" s="101">
        <f t="shared" si="37"/>
        <v>3.0487453820390153E-2</v>
      </c>
      <c r="AP242" s="102">
        <f t="shared" si="38"/>
        <v>3.3380030374187589E-2</v>
      </c>
      <c r="AQ242" s="101">
        <f t="shared" si="39"/>
        <v>3.0046213185189501E-2</v>
      </c>
      <c r="AR242" s="102">
        <f t="shared" si="43"/>
        <v>-4.9634845105118688E-2</v>
      </c>
      <c r="AS242" s="101">
        <f t="shared" si="43"/>
        <v>-5.8197582718729407E-2</v>
      </c>
      <c r="AT242" s="102">
        <f t="shared" si="43"/>
        <v>4.9146439816955004E-2</v>
      </c>
      <c r="AU242" s="101">
        <f t="shared" si="43"/>
        <v>-5.3320767544586742E-3</v>
      </c>
      <c r="AV242" s="102">
        <f t="shared" si="43"/>
        <v>-1.0038158880239744E-2</v>
      </c>
      <c r="AW242" s="102">
        <f t="shared" si="40"/>
        <v>-1.4811244728318304E-2</v>
      </c>
    </row>
    <row r="243" spans="6:49" x14ac:dyDescent="0.3">
      <c r="F243" s="18">
        <v>43734</v>
      </c>
      <c r="G243" s="22">
        <v>1284.623046875</v>
      </c>
      <c r="H243" s="26">
        <v>344.04998779296801</v>
      </c>
      <c r="I243" s="22">
        <v>1489.84997558593</v>
      </c>
      <c r="J243" s="26">
        <v>4395.60009765625</v>
      </c>
      <c r="K243" s="22">
        <v>137.05000305175699</v>
      </c>
      <c r="Y243" s="93">
        <f t="shared" si="34"/>
        <v>-128</v>
      </c>
      <c r="Z243" s="18">
        <v>43732</v>
      </c>
      <c r="AA243" s="22">
        <v>1266.69299316406</v>
      </c>
      <c r="AB243" s="26">
        <v>348.64999389648398</v>
      </c>
      <c r="AC243" s="22">
        <v>1481.30004882812</v>
      </c>
      <c r="AD243" s="26">
        <v>4318</v>
      </c>
      <c r="AE243" s="22">
        <v>133.5</v>
      </c>
      <c r="AF243" s="26">
        <v>11588.200194999999</v>
      </c>
      <c r="AG243" s="64">
        <f t="shared" si="42"/>
        <v>3.137787274392443E-2</v>
      </c>
      <c r="AH243" s="65">
        <f t="shared" si="42"/>
        <v>1.8660563864042841E-3</v>
      </c>
      <c r="AI243" s="64">
        <f t="shared" si="42"/>
        <v>-3.136674877986434E-2</v>
      </c>
      <c r="AJ243" s="65">
        <f t="shared" si="41"/>
        <v>-1.6787455322844862E-2</v>
      </c>
      <c r="AK243" s="64">
        <f t="shared" si="41"/>
        <v>-2.0756883252182334E-2</v>
      </c>
      <c r="AL243" s="64">
        <f t="shared" si="41"/>
        <v>-1.0350003337359246E-3</v>
      </c>
      <c r="AM243" s="101">
        <f t="shared" si="35"/>
        <v>-1.1958403557835806E-3</v>
      </c>
      <c r="AN243" s="102">
        <f t="shared" si="36"/>
        <v>-3.9917818542131083E-4</v>
      </c>
      <c r="AO243" s="101">
        <f t="shared" si="37"/>
        <v>-7.5955924573852061E-4</v>
      </c>
      <c r="AP243" s="102">
        <f t="shared" si="38"/>
        <v>-1.1041719320687062E-3</v>
      </c>
      <c r="AQ243" s="101">
        <f t="shared" si="39"/>
        <v>-2.8239968905834998E-3</v>
      </c>
      <c r="AR243" s="102">
        <f t="shared" si="43"/>
        <v>3.257371309970801E-2</v>
      </c>
      <c r="AS243" s="101">
        <f t="shared" si="43"/>
        <v>2.2652345718255948E-3</v>
      </c>
      <c r="AT243" s="102">
        <f t="shared" si="43"/>
        <v>-3.060718953412582E-2</v>
      </c>
      <c r="AU243" s="101">
        <f t="shared" si="43"/>
        <v>-1.5683283390776154E-2</v>
      </c>
      <c r="AV243" s="102">
        <f t="shared" si="43"/>
        <v>-1.7932886361598836E-2</v>
      </c>
      <c r="AW243" s="102">
        <f t="shared" si="40"/>
        <v>-5.8768823229934418E-3</v>
      </c>
    </row>
    <row r="244" spans="6:49" x14ac:dyDescent="0.3">
      <c r="F244" s="18">
        <v>43735</v>
      </c>
      <c r="G244" s="22">
        <v>1296.75805664062</v>
      </c>
      <c r="H244" s="26">
        <v>349.100006103515</v>
      </c>
      <c r="I244" s="22">
        <v>1472.65002441406</v>
      </c>
      <c r="J244" s="26">
        <v>4395.14990234375</v>
      </c>
      <c r="K244" s="22">
        <v>131.5</v>
      </c>
      <c r="Y244" s="93">
        <f t="shared" si="34"/>
        <v>-127</v>
      </c>
      <c r="Z244" s="18">
        <v>43733</v>
      </c>
      <c r="AA244" s="22">
        <v>1267.53503417968</v>
      </c>
      <c r="AB244" s="26">
        <v>341.64999389648398</v>
      </c>
      <c r="AC244" s="22">
        <v>1450.09997558593</v>
      </c>
      <c r="AD244" s="26">
        <v>4277.85009765625</v>
      </c>
      <c r="AE244" s="22">
        <v>131.44999694824199</v>
      </c>
      <c r="AF244" s="26">
        <v>11440.200194999999</v>
      </c>
      <c r="AG244" s="64">
        <f t="shared" si="42"/>
        <v>6.6453455452480481E-4</v>
      </c>
      <c r="AH244" s="65">
        <f t="shared" si="42"/>
        <v>-2.0281732798912298E-2</v>
      </c>
      <c r="AI244" s="64">
        <f t="shared" si="42"/>
        <v>-2.128761083330407E-2</v>
      </c>
      <c r="AJ244" s="65">
        <f t="shared" si="41"/>
        <v>-9.3417623323834697E-3</v>
      </c>
      <c r="AK244" s="64">
        <f t="shared" si="41"/>
        <v>-1.5474949880526929E-2</v>
      </c>
      <c r="AL244" s="64">
        <f t="shared" si="41"/>
        <v>-1.2853870457844058E-2</v>
      </c>
      <c r="AM244" s="101">
        <f t="shared" si="35"/>
        <v>-1.667107462264578E-2</v>
      </c>
      <c r="AN244" s="102">
        <f t="shared" si="36"/>
        <v>-1.4300586138465545E-2</v>
      </c>
      <c r="AO244" s="101">
        <f t="shared" si="37"/>
        <v>-1.3261227037241008E-2</v>
      </c>
      <c r="AP244" s="102">
        <f t="shared" si="38"/>
        <v>-1.4901011981241196E-2</v>
      </c>
      <c r="AQ244" s="101">
        <f t="shared" si="39"/>
        <v>-1.5975092188381963E-2</v>
      </c>
      <c r="AR244" s="102">
        <f t="shared" si="43"/>
        <v>1.7335609177170586E-2</v>
      </c>
      <c r="AS244" s="101">
        <f t="shared" si="43"/>
        <v>-5.9811466604467525E-3</v>
      </c>
      <c r="AT244" s="102">
        <f t="shared" si="43"/>
        <v>-8.0263837960630625E-3</v>
      </c>
      <c r="AU244" s="101">
        <f t="shared" si="43"/>
        <v>5.5592496488577267E-3</v>
      </c>
      <c r="AV244" s="102">
        <f t="shared" si="43"/>
        <v>5.0014230785503343E-4</v>
      </c>
      <c r="AW244" s="102">
        <f t="shared" si="40"/>
        <v>1.8774941354747061E-3</v>
      </c>
    </row>
    <row r="245" spans="6:49" x14ac:dyDescent="0.3">
      <c r="F245" s="18">
        <v>43738</v>
      </c>
      <c r="G245" s="22">
        <v>1319.740234375</v>
      </c>
      <c r="H245" s="26">
        <v>367.04998779296801</v>
      </c>
      <c r="I245" s="22">
        <v>1474.25</v>
      </c>
      <c r="J245" s="26">
        <v>4341.25</v>
      </c>
      <c r="K245" s="22">
        <v>131.80000305175699</v>
      </c>
      <c r="Y245" s="93">
        <f t="shared" si="34"/>
        <v>-126</v>
      </c>
      <c r="Z245" s="18">
        <v>43734</v>
      </c>
      <c r="AA245" s="22">
        <v>1284.623046875</v>
      </c>
      <c r="AB245" s="26">
        <v>344.04998779296801</v>
      </c>
      <c r="AC245" s="22">
        <v>1489.84997558593</v>
      </c>
      <c r="AD245" s="26">
        <v>4395.60009765625</v>
      </c>
      <c r="AE245" s="22">
        <v>137.05000305175699</v>
      </c>
      <c r="AF245" s="26">
        <v>11571.200194999999</v>
      </c>
      <c r="AG245" s="64">
        <f t="shared" si="42"/>
        <v>1.339123009695913E-2</v>
      </c>
      <c r="AH245" s="65">
        <f t="shared" si="42"/>
        <v>7.0001568061208268E-3</v>
      </c>
      <c r="AI245" s="64">
        <f t="shared" si="42"/>
        <v>2.7042924626233217E-2</v>
      </c>
      <c r="AJ245" s="65">
        <f t="shared" si="41"/>
        <v>2.7153493047218622E-2</v>
      </c>
      <c r="AK245" s="64">
        <f t="shared" si="41"/>
        <v>4.1719317056489014E-2</v>
      </c>
      <c r="AL245" s="64">
        <f t="shared" si="41"/>
        <v>1.1385783826322106E-2</v>
      </c>
      <c r="AM245" s="101">
        <f t="shared" si="35"/>
        <v>1.5067520070095878E-2</v>
      </c>
      <c r="AN245" s="102">
        <f t="shared" si="36"/>
        <v>1.4210203751475655E-2</v>
      </c>
      <c r="AO245" s="101">
        <f t="shared" si="37"/>
        <v>1.2378796252581117E-2</v>
      </c>
      <c r="AP245" s="102">
        <f t="shared" si="38"/>
        <v>1.3395316643582898E-2</v>
      </c>
      <c r="AQ245" s="101">
        <f t="shared" si="39"/>
        <v>1.0996860301942352E-2</v>
      </c>
      <c r="AR245" s="102">
        <f t="shared" si="43"/>
        <v>-1.6762899731367475E-3</v>
      </c>
      <c r="AS245" s="101">
        <f t="shared" si="43"/>
        <v>-7.2100469453548286E-3</v>
      </c>
      <c r="AT245" s="102">
        <f t="shared" si="43"/>
        <v>1.4664128373652101E-2</v>
      </c>
      <c r="AU245" s="101">
        <f t="shared" si="43"/>
        <v>1.3758176403635724E-2</v>
      </c>
      <c r="AV245" s="102">
        <f t="shared" si="43"/>
        <v>3.0722456754546663E-2</v>
      </c>
      <c r="AW245" s="102">
        <f t="shared" si="40"/>
        <v>1.0051684922668582E-2</v>
      </c>
    </row>
    <row r="246" spans="6:49" x14ac:dyDescent="0.3">
      <c r="F246" s="18">
        <v>43739</v>
      </c>
      <c r="G246" s="22">
        <v>1292.64697265625</v>
      </c>
      <c r="H246" s="26">
        <v>350.95001220703102</v>
      </c>
      <c r="I246" s="22">
        <v>1464.05004882812</v>
      </c>
      <c r="J246" s="26">
        <v>4212.60009765625</v>
      </c>
      <c r="K246" s="22">
        <v>128.19999694824199</v>
      </c>
      <c r="Y246" s="93">
        <f t="shared" si="34"/>
        <v>-125</v>
      </c>
      <c r="Z246" s="18">
        <v>43735</v>
      </c>
      <c r="AA246" s="22">
        <v>1296.75805664062</v>
      </c>
      <c r="AB246" s="26">
        <v>349.100006103515</v>
      </c>
      <c r="AC246" s="22">
        <v>1472.65002441406</v>
      </c>
      <c r="AD246" s="26">
        <v>4395.14990234375</v>
      </c>
      <c r="AE246" s="22">
        <v>131.5</v>
      </c>
      <c r="AF246" s="26">
        <v>11512.400390999999</v>
      </c>
      <c r="AG246" s="64">
        <f t="shared" si="42"/>
        <v>9.4020206016865275E-3</v>
      </c>
      <c r="AH246" s="65">
        <f t="shared" si="42"/>
        <v>1.4571471426475158E-2</v>
      </c>
      <c r="AI246" s="64">
        <f t="shared" si="42"/>
        <v>-1.161191185588707E-2</v>
      </c>
      <c r="AJ246" s="65">
        <f t="shared" si="41"/>
        <v>-1.024247789763883E-4</v>
      </c>
      <c r="AK246" s="64">
        <f t="shared" si="41"/>
        <v>-4.1338993398446926E-2</v>
      </c>
      <c r="AL246" s="64">
        <f t="shared" si="41"/>
        <v>-5.0945198913582256E-3</v>
      </c>
      <c r="AM246" s="101">
        <f t="shared" si="35"/>
        <v>-6.5112398402884103E-3</v>
      </c>
      <c r="AN246" s="102">
        <f t="shared" si="36"/>
        <v>-5.1740032635611529E-3</v>
      </c>
      <c r="AO246" s="101">
        <f t="shared" si="37"/>
        <v>-5.0536046468280657E-3</v>
      </c>
      <c r="AP246" s="102">
        <f t="shared" si="38"/>
        <v>-5.8430802562033559E-3</v>
      </c>
      <c r="AQ246" s="101">
        <f t="shared" si="39"/>
        <v>-7.3411062254824817E-3</v>
      </c>
      <c r="AR246" s="102">
        <f t="shared" si="43"/>
        <v>1.5913260441974938E-2</v>
      </c>
      <c r="AS246" s="101">
        <f t="shared" si="43"/>
        <v>1.9745474690036312E-2</v>
      </c>
      <c r="AT246" s="102">
        <f t="shared" si="43"/>
        <v>-6.5583072090590047E-3</v>
      </c>
      <c r="AU246" s="101">
        <f t="shared" si="43"/>
        <v>5.7406554772269679E-3</v>
      </c>
      <c r="AV246" s="102">
        <f t="shared" si="43"/>
        <v>-3.3997887172964446E-2</v>
      </c>
      <c r="AW246" s="102">
        <f t="shared" si="40"/>
        <v>1.6863924544295307E-4</v>
      </c>
    </row>
    <row r="247" spans="6:49" x14ac:dyDescent="0.3">
      <c r="F247" s="18">
        <v>43741</v>
      </c>
      <c r="G247" s="22">
        <v>1298.7392578125</v>
      </c>
      <c r="H247" s="26">
        <v>344.89999389648398</v>
      </c>
      <c r="I247" s="22">
        <v>1458.05004882812</v>
      </c>
      <c r="J247" s="26">
        <v>4146.7998046875</v>
      </c>
      <c r="K247" s="22">
        <v>128.100006103515</v>
      </c>
      <c r="Y247" s="93">
        <f t="shared" si="34"/>
        <v>-124</v>
      </c>
      <c r="Z247" s="18">
        <v>43738</v>
      </c>
      <c r="AA247" s="22">
        <v>1319.740234375</v>
      </c>
      <c r="AB247" s="26">
        <v>367.04998779296801</v>
      </c>
      <c r="AC247" s="22">
        <v>1474.25</v>
      </c>
      <c r="AD247" s="26">
        <v>4341.25</v>
      </c>
      <c r="AE247" s="22">
        <v>131.80000305175699</v>
      </c>
      <c r="AF247" s="26">
        <v>11474.450194999999</v>
      </c>
      <c r="AG247" s="64">
        <f t="shared" si="42"/>
        <v>1.7567577913709602E-2</v>
      </c>
      <c r="AH247" s="65">
        <f t="shared" si="42"/>
        <v>5.0139613705091027E-2</v>
      </c>
      <c r="AI247" s="64">
        <f t="shared" si="42"/>
        <v>1.0858703925465194E-3</v>
      </c>
      <c r="AJ247" s="65">
        <f t="shared" si="41"/>
        <v>-1.2339312952327595E-2</v>
      </c>
      <c r="AK247" s="64">
        <f t="shared" si="41"/>
        <v>2.2787936050409612E-3</v>
      </c>
      <c r="AL247" s="64">
        <f t="shared" si="41"/>
        <v>-3.3019077874670783E-3</v>
      </c>
      <c r="AM247" s="101">
        <f t="shared" si="35"/>
        <v>-4.1640533524073108E-3</v>
      </c>
      <c r="AN247" s="102">
        <f t="shared" si="36"/>
        <v>-3.0655248814420136E-3</v>
      </c>
      <c r="AO247" s="101">
        <f t="shared" si="37"/>
        <v>-3.1574300745937675E-3</v>
      </c>
      <c r="AP247" s="102">
        <f t="shared" si="38"/>
        <v>-3.7504620779946268E-3</v>
      </c>
      <c r="AQ247" s="101">
        <f t="shared" si="39"/>
        <v>-5.3464305616750278E-3</v>
      </c>
      <c r="AR247" s="102">
        <f t="shared" si="43"/>
        <v>2.1731631266116914E-2</v>
      </c>
      <c r="AS247" s="101">
        <f t="shared" si="43"/>
        <v>5.3205138586533043E-2</v>
      </c>
      <c r="AT247" s="102">
        <f t="shared" si="43"/>
        <v>4.2433004671402867E-3</v>
      </c>
      <c r="AU247" s="101">
        <f t="shared" si="43"/>
        <v>-8.5888508743329692E-3</v>
      </c>
      <c r="AV247" s="102">
        <f t="shared" si="43"/>
        <v>7.625224166715989E-3</v>
      </c>
      <c r="AW247" s="102">
        <f t="shared" si="40"/>
        <v>1.5643288722434655E-2</v>
      </c>
    </row>
    <row r="248" spans="6:49" x14ac:dyDescent="0.3">
      <c r="F248" s="18">
        <v>43742</v>
      </c>
      <c r="G248" s="22">
        <v>1295.81689453125</v>
      </c>
      <c r="H248" s="26">
        <v>339.5</v>
      </c>
      <c r="I248" s="22">
        <v>1424.90002441406</v>
      </c>
      <c r="J248" s="26">
        <v>3979.55004882812</v>
      </c>
      <c r="K248" s="22">
        <v>129.55000305175699</v>
      </c>
      <c r="Y248" s="93">
        <f t="shared" si="34"/>
        <v>-123</v>
      </c>
      <c r="Z248" s="18">
        <v>43739</v>
      </c>
      <c r="AA248" s="22">
        <v>1292.64697265625</v>
      </c>
      <c r="AB248" s="26">
        <v>350.95001220703102</v>
      </c>
      <c r="AC248" s="22">
        <v>1464.05004882812</v>
      </c>
      <c r="AD248" s="26">
        <v>4212.60009765625</v>
      </c>
      <c r="AE248" s="22">
        <v>128.19999694824199</v>
      </c>
      <c r="AF248" s="26">
        <v>11359.900390999999</v>
      </c>
      <c r="AG248" s="64">
        <f t="shared" si="42"/>
        <v>-2.0742892236547874E-2</v>
      </c>
      <c r="AH248" s="65">
        <f t="shared" si="42"/>
        <v>-4.4854247340402401E-2</v>
      </c>
      <c r="AI248" s="64">
        <f t="shared" si="42"/>
        <v>-6.9427845856914177E-3</v>
      </c>
      <c r="AJ248" s="65">
        <f t="shared" si="41"/>
        <v>-3.0082267625083647E-2</v>
      </c>
      <c r="AK248" s="64">
        <f t="shared" si="41"/>
        <v>-2.7694124540955458E-2</v>
      </c>
      <c r="AL248" s="64">
        <f t="shared" si="41"/>
        <v>-1.0033196652294853E-2</v>
      </c>
      <c r="AM248" s="101">
        <f t="shared" si="35"/>
        <v>-1.2977778438416021E-2</v>
      </c>
      <c r="AN248" s="102">
        <f t="shared" si="36"/>
        <v>-1.0982896980225117E-2</v>
      </c>
      <c r="AO248" s="101">
        <f t="shared" si="37"/>
        <v>-1.0277597765163678E-2</v>
      </c>
      <c r="AP248" s="102">
        <f t="shared" si="38"/>
        <v>-1.1608278841998774E-2</v>
      </c>
      <c r="AQ248" s="101">
        <f t="shared" si="39"/>
        <v>-1.2836471522340869E-2</v>
      </c>
      <c r="AR248" s="102">
        <f t="shared" si="43"/>
        <v>-7.7651137981318528E-3</v>
      </c>
      <c r="AS248" s="101">
        <f t="shared" si="43"/>
        <v>-3.3871350360177285E-2</v>
      </c>
      <c r="AT248" s="102">
        <f t="shared" si="43"/>
        <v>3.3348131794722607E-3</v>
      </c>
      <c r="AU248" s="101">
        <f t="shared" si="43"/>
        <v>-1.8473988783084871E-2</v>
      </c>
      <c r="AV248" s="102">
        <f t="shared" si="43"/>
        <v>-1.4857653018614589E-2</v>
      </c>
      <c r="AW248" s="102">
        <f t="shared" si="40"/>
        <v>-1.4326658556107269E-2</v>
      </c>
    </row>
    <row r="249" spans="6:49" x14ac:dyDescent="0.3">
      <c r="F249" s="18">
        <v>43745</v>
      </c>
      <c r="G249" s="22">
        <v>1297.79821777343</v>
      </c>
      <c r="H249" s="26">
        <v>341.54998779296801</v>
      </c>
      <c r="I249" s="22">
        <v>1397.84997558593</v>
      </c>
      <c r="J249" s="26">
        <v>3870.39990234375</v>
      </c>
      <c r="K249" s="22">
        <v>126.550003051757</v>
      </c>
      <c r="Y249" s="93">
        <f t="shared" si="34"/>
        <v>-122</v>
      </c>
      <c r="Z249" s="18">
        <v>43741</v>
      </c>
      <c r="AA249" s="22">
        <v>1298.7392578125</v>
      </c>
      <c r="AB249" s="26">
        <v>344.89999389648398</v>
      </c>
      <c r="AC249" s="22">
        <v>1458.05004882812</v>
      </c>
      <c r="AD249" s="26">
        <v>4146.7998046875</v>
      </c>
      <c r="AE249" s="22">
        <v>128.100006103515</v>
      </c>
      <c r="AF249" s="26">
        <v>11314</v>
      </c>
      <c r="AG249" s="64">
        <f t="shared" si="42"/>
        <v>4.7019593674218069E-3</v>
      </c>
      <c r="AH249" s="65">
        <f t="shared" si="42"/>
        <v>-1.738929571293605E-2</v>
      </c>
      <c r="AI249" s="64">
        <f t="shared" si="42"/>
        <v>-4.1066412728718305E-3</v>
      </c>
      <c r="AJ249" s="65">
        <f t="shared" si="41"/>
        <v>-1.5743152083814976E-2</v>
      </c>
      <c r="AK249" s="64">
        <f t="shared" si="41"/>
        <v>-7.8026413273015588E-4</v>
      </c>
      <c r="AL249" s="64">
        <f t="shared" si="41"/>
        <v>-4.0487479357112785E-3</v>
      </c>
      <c r="AM249" s="101">
        <f t="shared" si="35"/>
        <v>-5.1419409281749859E-3</v>
      </c>
      <c r="AN249" s="102">
        <f t="shared" si="36"/>
        <v>-3.9439616074093452E-3</v>
      </c>
      <c r="AO249" s="101">
        <f t="shared" si="37"/>
        <v>-3.947416539345619E-3</v>
      </c>
      <c r="AP249" s="102">
        <f t="shared" si="38"/>
        <v>-4.6222911072862959E-3</v>
      </c>
      <c r="AQ249" s="101">
        <f t="shared" si="39"/>
        <v>-6.1774546662336323E-3</v>
      </c>
      <c r="AR249" s="102">
        <f t="shared" si="43"/>
        <v>9.8439002955967927E-3</v>
      </c>
      <c r="AS249" s="101">
        <f t="shared" si="43"/>
        <v>-1.3445334105526705E-2</v>
      </c>
      <c r="AT249" s="102">
        <f t="shared" si="43"/>
        <v>-1.5922473352621147E-4</v>
      </c>
      <c r="AU249" s="101">
        <f t="shared" si="43"/>
        <v>-1.1120860976528681E-2</v>
      </c>
      <c r="AV249" s="102">
        <f t="shared" si="43"/>
        <v>5.3971905335034763E-3</v>
      </c>
      <c r="AW249" s="102">
        <f t="shared" si="40"/>
        <v>-1.8968657972962654E-3</v>
      </c>
    </row>
    <row r="250" spans="6:49" x14ac:dyDescent="0.3">
      <c r="F250" s="18">
        <v>43747</v>
      </c>
      <c r="G250" s="22">
        <v>1312.310546875</v>
      </c>
      <c r="H250" s="26">
        <v>359.39999389648398</v>
      </c>
      <c r="I250" s="22">
        <v>1426.25</v>
      </c>
      <c r="J250" s="26">
        <v>4043.55004882812</v>
      </c>
      <c r="K250" s="22">
        <v>125.84999847412099</v>
      </c>
      <c r="Y250" s="93">
        <f t="shared" si="34"/>
        <v>-121</v>
      </c>
      <c r="Z250" s="18">
        <v>43742</v>
      </c>
      <c r="AA250" s="22">
        <v>1295.81689453125</v>
      </c>
      <c r="AB250" s="26">
        <v>339.5</v>
      </c>
      <c r="AC250" s="22">
        <v>1424.90002441406</v>
      </c>
      <c r="AD250" s="26">
        <v>3979.55004882812</v>
      </c>
      <c r="AE250" s="22">
        <v>129.55000305175699</v>
      </c>
      <c r="AF250" s="26">
        <v>11174.75</v>
      </c>
      <c r="AG250" s="64">
        <f t="shared" si="42"/>
        <v>-2.2526893583945371E-3</v>
      </c>
      <c r="AH250" s="65">
        <f t="shared" si="42"/>
        <v>-1.5780555247563988E-2</v>
      </c>
      <c r="AI250" s="64">
        <f t="shared" si="42"/>
        <v>-2.2998307086431299E-2</v>
      </c>
      <c r="AJ250" s="65">
        <f t="shared" si="41"/>
        <v>-4.1168145520141794E-2</v>
      </c>
      <c r="AK250" s="64">
        <f t="shared" si="41"/>
        <v>1.125567401553988E-2</v>
      </c>
      <c r="AL250" s="64">
        <f t="shared" si="41"/>
        <v>-1.2384128036227408E-2</v>
      </c>
      <c r="AM250" s="101">
        <f t="shared" si="35"/>
        <v>-1.6056009566234614E-2</v>
      </c>
      <c r="AN250" s="102">
        <f t="shared" si="36"/>
        <v>-1.3748072999123747E-2</v>
      </c>
      <c r="AO250" s="101">
        <f t="shared" si="37"/>
        <v>-1.2764346739804758E-2</v>
      </c>
      <c r="AP250" s="102">
        <f t="shared" si="38"/>
        <v>-1.4352654905877791E-2</v>
      </c>
      <c r="AQ250" s="101">
        <f t="shared" si="39"/>
        <v>-1.5452400316212382E-2</v>
      </c>
      <c r="AR250" s="102">
        <f t="shared" si="43"/>
        <v>1.3803320207840078E-2</v>
      </c>
      <c r="AS250" s="101">
        <f t="shared" si="43"/>
        <v>-2.032482248440241E-3</v>
      </c>
      <c r="AT250" s="102">
        <f t="shared" si="43"/>
        <v>-1.023396034662654E-2</v>
      </c>
      <c r="AU250" s="101">
        <f t="shared" si="43"/>
        <v>-2.6815490614264005E-2</v>
      </c>
      <c r="AV250" s="102">
        <f t="shared" si="43"/>
        <v>2.6708074331752263E-2</v>
      </c>
      <c r="AW250" s="102">
        <f t="shared" si="40"/>
        <v>2.8589226605231082E-4</v>
      </c>
    </row>
    <row r="251" spans="6:49" x14ac:dyDescent="0.3">
      <c r="F251" s="18">
        <v>43748</v>
      </c>
      <c r="G251" s="22">
        <v>1349.95373535156</v>
      </c>
      <c r="H251" s="26">
        <v>377.25</v>
      </c>
      <c r="I251" s="22">
        <v>1425.09997558593</v>
      </c>
      <c r="J251" s="26">
        <v>3976.30004882812</v>
      </c>
      <c r="K251" s="22">
        <v>125.5</v>
      </c>
      <c r="Y251" s="93">
        <f t="shared" si="34"/>
        <v>-120</v>
      </c>
      <c r="Z251" s="18">
        <v>43745</v>
      </c>
      <c r="AA251" s="22">
        <v>1297.79821777343</v>
      </c>
      <c r="AB251" s="26">
        <v>341.54998779296801</v>
      </c>
      <c r="AC251" s="22">
        <v>1397.84997558593</v>
      </c>
      <c r="AD251" s="26">
        <v>3870.39990234375</v>
      </c>
      <c r="AE251" s="22">
        <v>126.550003051757</v>
      </c>
      <c r="AF251" s="26">
        <v>11126.400390999999</v>
      </c>
      <c r="AG251" s="64">
        <f t="shared" si="42"/>
        <v>1.5278470719883035E-3</v>
      </c>
      <c r="AH251" s="65">
        <f t="shared" si="42"/>
        <v>6.0200984390044168E-3</v>
      </c>
      <c r="AI251" s="64">
        <f t="shared" si="42"/>
        <v>-1.9166328501288344E-2</v>
      </c>
      <c r="AJ251" s="65">
        <f t="shared" si="41"/>
        <v>-2.7810924205046147E-2</v>
      </c>
      <c r="AK251" s="64">
        <f t="shared" si="41"/>
        <v>-2.3429419458552085E-2</v>
      </c>
      <c r="AL251" s="64">
        <f t="shared" si="41"/>
        <v>-4.3360709116869187E-3</v>
      </c>
      <c r="AM251" s="101">
        <f t="shared" si="35"/>
        <v>-5.5181520479169049E-3</v>
      </c>
      <c r="AN251" s="102">
        <f t="shared" si="36"/>
        <v>-4.2819121780965337E-3</v>
      </c>
      <c r="AO251" s="101">
        <f t="shared" si="37"/>
        <v>-4.2513386873000427E-3</v>
      </c>
      <c r="AP251" s="102">
        <f t="shared" si="38"/>
        <v>-4.9576995769928939E-3</v>
      </c>
      <c r="AQ251" s="101">
        <f t="shared" si="39"/>
        <v>-6.4971647399229178E-3</v>
      </c>
      <c r="AR251" s="102">
        <f t="shared" si="43"/>
        <v>7.045999119905208E-3</v>
      </c>
      <c r="AS251" s="101">
        <f t="shared" si="43"/>
        <v>1.0302010617100951E-2</v>
      </c>
      <c r="AT251" s="102">
        <f t="shared" si="43"/>
        <v>-1.49149898139883E-2</v>
      </c>
      <c r="AU251" s="101">
        <f t="shared" si="43"/>
        <v>-2.2853224628053254E-2</v>
      </c>
      <c r="AV251" s="102">
        <f t="shared" si="43"/>
        <v>-1.6932254718629167E-2</v>
      </c>
      <c r="AW251" s="102">
        <f t="shared" si="40"/>
        <v>-7.4704918847329129E-3</v>
      </c>
    </row>
    <row r="252" spans="6:49" x14ac:dyDescent="0.3">
      <c r="F252" s="18">
        <v>43749</v>
      </c>
      <c r="G252" s="22">
        <v>1339.89904785156</v>
      </c>
      <c r="H252" s="26">
        <v>382.89999389648398</v>
      </c>
      <c r="I252" s="22">
        <v>1427.69995117187</v>
      </c>
      <c r="J252" s="26">
        <v>4077.19995117187</v>
      </c>
      <c r="K252" s="22">
        <v>129</v>
      </c>
      <c r="Y252" s="93">
        <f t="shared" si="34"/>
        <v>-119</v>
      </c>
      <c r="Z252" s="18">
        <v>43747</v>
      </c>
      <c r="AA252" s="22">
        <v>1312.310546875</v>
      </c>
      <c r="AB252" s="26">
        <v>359.39999389648398</v>
      </c>
      <c r="AC252" s="22">
        <v>1426.25</v>
      </c>
      <c r="AD252" s="26">
        <v>4043.55004882812</v>
      </c>
      <c r="AE252" s="22">
        <v>125.84999847412099</v>
      </c>
      <c r="AF252" s="26">
        <v>11313.299805000001</v>
      </c>
      <c r="AG252" s="64">
        <f t="shared" si="42"/>
        <v>1.112020989028841E-2</v>
      </c>
      <c r="AH252" s="65">
        <f t="shared" si="42"/>
        <v>5.0941911929187816E-2</v>
      </c>
      <c r="AI252" s="64">
        <f t="shared" si="42"/>
        <v>2.0113297741954632E-2</v>
      </c>
      <c r="AJ252" s="65">
        <f t="shared" si="41"/>
        <v>4.3765195435700871E-2</v>
      </c>
      <c r="AK252" s="64">
        <f t="shared" si="41"/>
        <v>-5.5468016494224677E-3</v>
      </c>
      <c r="AL252" s="64">
        <f t="shared" si="41"/>
        <v>1.6658309548272538E-2</v>
      </c>
      <c r="AM252" s="101">
        <f t="shared" si="35"/>
        <v>2.1971189360682722E-2</v>
      </c>
      <c r="AN252" s="102">
        <f t="shared" si="36"/>
        <v>2.0411772110725476E-2</v>
      </c>
      <c r="AO252" s="101">
        <f t="shared" si="37"/>
        <v>1.7955925394860288E-2</v>
      </c>
      <c r="AP252" s="102">
        <f t="shared" si="38"/>
        <v>1.9550236130557733E-2</v>
      </c>
      <c r="AQ252" s="101">
        <f t="shared" si="39"/>
        <v>1.6863706074959611E-2</v>
      </c>
      <c r="AR252" s="102">
        <f t="shared" si="43"/>
        <v>-1.0850979470394312E-2</v>
      </c>
      <c r="AS252" s="101">
        <f t="shared" si="43"/>
        <v>3.0530139818462341E-2</v>
      </c>
      <c r="AT252" s="102">
        <f t="shared" si="43"/>
        <v>2.157372347094344E-3</v>
      </c>
      <c r="AU252" s="101">
        <f t="shared" si="43"/>
        <v>2.4214959305143138E-2</v>
      </c>
      <c r="AV252" s="102">
        <f t="shared" si="43"/>
        <v>-2.2410507724382078E-2</v>
      </c>
      <c r="AW252" s="102">
        <f t="shared" si="40"/>
        <v>4.7281968551846857E-3</v>
      </c>
    </row>
    <row r="253" spans="6:49" x14ac:dyDescent="0.3">
      <c r="F253" s="18">
        <v>43752</v>
      </c>
      <c r="G253" s="22">
        <v>1345.24841308593</v>
      </c>
      <c r="H253" s="26">
        <v>393.54998779296801</v>
      </c>
      <c r="I253" s="22">
        <v>1423.94995117187</v>
      </c>
      <c r="J253" s="26">
        <v>4170.2998046875</v>
      </c>
      <c r="K253" s="22">
        <v>135.25</v>
      </c>
      <c r="Y253" s="93">
        <f t="shared" si="34"/>
        <v>-118</v>
      </c>
      <c r="Z253" s="18">
        <v>43748</v>
      </c>
      <c r="AA253" s="22">
        <v>1349.95373535156</v>
      </c>
      <c r="AB253" s="26">
        <v>377.25</v>
      </c>
      <c r="AC253" s="22">
        <v>1425.09997558593</v>
      </c>
      <c r="AD253" s="26">
        <v>3976.30004882812</v>
      </c>
      <c r="AE253" s="22">
        <v>125.5</v>
      </c>
      <c r="AF253" s="26">
        <v>11234.549805000001</v>
      </c>
      <c r="AG253" s="64">
        <f t="shared" si="42"/>
        <v>2.8280961926378884E-2</v>
      </c>
      <c r="AH253" s="65">
        <f t="shared" si="42"/>
        <v>4.8472140281015035E-2</v>
      </c>
      <c r="AI253" s="64">
        <f t="shared" si="42"/>
        <v>-8.0665262859749864E-4</v>
      </c>
      <c r="AJ253" s="65">
        <f t="shared" si="41"/>
        <v>-1.6771280133761106E-2</v>
      </c>
      <c r="AK253" s="64">
        <f t="shared" si="41"/>
        <v>-2.7849508849013306E-3</v>
      </c>
      <c r="AL253" s="64">
        <f t="shared" si="41"/>
        <v>-6.9851734478986955E-3</v>
      </c>
      <c r="AM253" s="101">
        <f t="shared" si="35"/>
        <v>-8.986798535637712E-3</v>
      </c>
      <c r="AN253" s="102">
        <f t="shared" si="36"/>
        <v>-7.3977984412178996E-3</v>
      </c>
      <c r="AO253" s="101">
        <f t="shared" si="37"/>
        <v>-7.0534847051153841E-3</v>
      </c>
      <c r="AP253" s="102">
        <f t="shared" si="38"/>
        <v>-8.0501478044607538E-3</v>
      </c>
      <c r="AQ253" s="101">
        <f t="shared" si="39"/>
        <v>-9.4448745921783296E-3</v>
      </c>
      <c r="AR253" s="102">
        <f t="shared" si="43"/>
        <v>3.7267760462016596E-2</v>
      </c>
      <c r="AS253" s="101">
        <f t="shared" si="43"/>
        <v>5.5869938722232934E-2</v>
      </c>
      <c r="AT253" s="102">
        <f t="shared" si="43"/>
        <v>6.2468320765178857E-3</v>
      </c>
      <c r="AU253" s="101">
        <f t="shared" si="43"/>
        <v>-8.7211323293003521E-3</v>
      </c>
      <c r="AV253" s="102">
        <f t="shared" si="43"/>
        <v>6.659923707276999E-3</v>
      </c>
      <c r="AW253" s="102">
        <f t="shared" si="40"/>
        <v>1.946466452774881E-2</v>
      </c>
    </row>
    <row r="254" spans="6:49" x14ac:dyDescent="0.3">
      <c r="F254" s="18">
        <v>43753</v>
      </c>
      <c r="G254" s="22">
        <v>1351.34069824218</v>
      </c>
      <c r="H254" s="26">
        <v>383.64999389648398</v>
      </c>
      <c r="I254" s="22">
        <v>1432.25</v>
      </c>
      <c r="J254" s="26">
        <v>4206.5</v>
      </c>
      <c r="K254" s="22">
        <v>138.64999389648401</v>
      </c>
      <c r="Y254" s="93">
        <f t="shared" si="34"/>
        <v>-117</v>
      </c>
      <c r="Z254" s="18">
        <v>43749</v>
      </c>
      <c r="AA254" s="22">
        <v>1339.89904785156</v>
      </c>
      <c r="AB254" s="26">
        <v>382.89999389648398</v>
      </c>
      <c r="AC254" s="22">
        <v>1427.69995117187</v>
      </c>
      <c r="AD254" s="26">
        <v>4077.19995117187</v>
      </c>
      <c r="AE254" s="22">
        <v>129</v>
      </c>
      <c r="AF254" s="26">
        <v>11305.049805000001</v>
      </c>
      <c r="AG254" s="64">
        <f t="shared" si="42"/>
        <v>-7.4760480525440966E-3</v>
      </c>
      <c r="AH254" s="65">
        <f t="shared" si="42"/>
        <v>1.4865744895055386E-2</v>
      </c>
      <c r="AI254" s="64">
        <f t="shared" si="42"/>
        <v>1.822754046932588E-3</v>
      </c>
      <c r="AJ254" s="65">
        <f t="shared" si="41"/>
        <v>2.5058715392222868E-2</v>
      </c>
      <c r="AK254" s="64">
        <f t="shared" si="41"/>
        <v>2.7506645789833514E-2</v>
      </c>
      <c r="AL254" s="64">
        <f t="shared" si="41"/>
        <v>6.2556772195605801E-3</v>
      </c>
      <c r="AM254" s="101">
        <f t="shared" si="35"/>
        <v>8.3503296178822437E-3</v>
      </c>
      <c r="AN254" s="102">
        <f t="shared" si="36"/>
        <v>8.176149393121241E-3</v>
      </c>
      <c r="AO254" s="101">
        <f t="shared" si="37"/>
        <v>6.9523140373393775E-3</v>
      </c>
      <c r="AP254" s="102">
        <f t="shared" si="38"/>
        <v>7.406651098953867E-3</v>
      </c>
      <c r="AQ254" s="101">
        <f t="shared" si="39"/>
        <v>5.28848715248468E-3</v>
      </c>
      <c r="AR254" s="102">
        <f t="shared" si="43"/>
        <v>-1.5826377670426342E-2</v>
      </c>
      <c r="AS254" s="101">
        <f t="shared" si="43"/>
        <v>6.6895955019341449E-3</v>
      </c>
      <c r="AT254" s="102">
        <f t="shared" si="43"/>
        <v>-5.1295599904067892E-3</v>
      </c>
      <c r="AU254" s="101">
        <f t="shared" si="43"/>
        <v>1.7652064293269001E-2</v>
      </c>
      <c r="AV254" s="102">
        <f t="shared" si="43"/>
        <v>2.2218158637348835E-2</v>
      </c>
      <c r="AW254" s="102">
        <f t="shared" si="40"/>
        <v>5.12077615434377E-3</v>
      </c>
    </row>
    <row r="255" spans="6:49" x14ac:dyDescent="0.3">
      <c r="F255" s="18">
        <v>43754</v>
      </c>
      <c r="G255" s="22">
        <v>1359.46362304687</v>
      </c>
      <c r="H255" s="26">
        <v>385.25</v>
      </c>
      <c r="I255" s="22">
        <v>1424.19995117187</v>
      </c>
      <c r="J255" s="26">
        <v>4285.2998046875</v>
      </c>
      <c r="K255" s="22">
        <v>141.64999389648401</v>
      </c>
      <c r="Y255" s="93">
        <f t="shared" si="34"/>
        <v>-116</v>
      </c>
      <c r="Z255" s="18">
        <v>43752</v>
      </c>
      <c r="AA255" s="22">
        <v>1345.24841308593</v>
      </c>
      <c r="AB255" s="26">
        <v>393.54998779296801</v>
      </c>
      <c r="AC255" s="22">
        <v>1423.94995117187</v>
      </c>
      <c r="AD255" s="26">
        <v>4170.2998046875</v>
      </c>
      <c r="AE255" s="22">
        <v>135.25</v>
      </c>
      <c r="AF255" s="26">
        <v>11341.150390999999</v>
      </c>
      <c r="AG255" s="64">
        <f t="shared" si="42"/>
        <v>3.9844160435936436E-3</v>
      </c>
      <c r="AH255" s="65">
        <f t="shared" si="42"/>
        <v>2.7434251027703936E-2</v>
      </c>
      <c r="AI255" s="64">
        <f t="shared" si="42"/>
        <v>-2.6300578893250809E-3</v>
      </c>
      <c r="AJ255" s="65">
        <f t="shared" si="41"/>
        <v>2.2577462498635043E-2</v>
      </c>
      <c r="AK255" s="64">
        <f t="shared" si="41"/>
        <v>4.7312513364918873E-2</v>
      </c>
      <c r="AL255" s="64">
        <f t="shared" si="41"/>
        <v>3.1882272758458935E-3</v>
      </c>
      <c r="AM255" s="101">
        <f t="shared" si="35"/>
        <v>4.3339129907099261E-3</v>
      </c>
      <c r="AN255" s="102">
        <f t="shared" si="36"/>
        <v>4.5682010363540804E-3</v>
      </c>
      <c r="AO255" s="101">
        <f t="shared" si="37"/>
        <v>3.7076519198361766E-3</v>
      </c>
      <c r="AP255" s="102">
        <f t="shared" si="38"/>
        <v>3.8258421224724292E-3</v>
      </c>
      <c r="AQ255" s="101">
        <f t="shared" si="39"/>
        <v>1.8752736974411079E-3</v>
      </c>
      <c r="AR255" s="102">
        <f t="shared" si="43"/>
        <v>-3.4949694711628246E-4</v>
      </c>
      <c r="AS255" s="101">
        <f t="shared" si="43"/>
        <v>2.2866049991349856E-2</v>
      </c>
      <c r="AT255" s="102">
        <f t="shared" si="43"/>
        <v>-6.3377098091612575E-3</v>
      </c>
      <c r="AU255" s="101">
        <f t="shared" si="43"/>
        <v>1.8751620376162612E-2</v>
      </c>
      <c r="AV255" s="102">
        <f t="shared" si="43"/>
        <v>4.5437239667477765E-2</v>
      </c>
      <c r="AW255" s="102">
        <f t="shared" si="40"/>
        <v>1.6073540655742537E-2</v>
      </c>
    </row>
    <row r="256" spans="6:49" x14ac:dyDescent="0.3">
      <c r="F256" s="18">
        <v>43755</v>
      </c>
      <c r="G256" s="22">
        <v>1383.38684082031</v>
      </c>
      <c r="H256" s="26">
        <v>385.850006103515</v>
      </c>
      <c r="I256" s="22">
        <v>1424.34997558593</v>
      </c>
      <c r="J256" s="26">
        <v>4260.4501953125</v>
      </c>
      <c r="K256" s="22">
        <v>141.39999389648401</v>
      </c>
      <c r="Y256" s="93">
        <f t="shared" si="34"/>
        <v>-115</v>
      </c>
      <c r="Z256" s="18">
        <v>43753</v>
      </c>
      <c r="AA256" s="22">
        <v>1351.34069824218</v>
      </c>
      <c r="AB256" s="26">
        <v>383.64999389648398</v>
      </c>
      <c r="AC256" s="22">
        <v>1432.25</v>
      </c>
      <c r="AD256" s="26">
        <v>4206.5</v>
      </c>
      <c r="AE256" s="22">
        <v>138.64999389648401</v>
      </c>
      <c r="AF256" s="26">
        <v>11428.299805000001</v>
      </c>
      <c r="AG256" s="64">
        <f t="shared" si="42"/>
        <v>4.5185197078629535E-3</v>
      </c>
      <c r="AH256" s="65">
        <f t="shared" si="42"/>
        <v>-2.547743085611693E-2</v>
      </c>
      <c r="AI256" s="64">
        <f t="shared" si="42"/>
        <v>5.8119685833917349E-3</v>
      </c>
      <c r="AJ256" s="65">
        <f t="shared" si="41"/>
        <v>8.6430191738733758E-3</v>
      </c>
      <c r="AK256" s="64">
        <f t="shared" si="41"/>
        <v>2.4827810314163774E-2</v>
      </c>
      <c r="AL256" s="64">
        <f t="shared" si="41"/>
        <v>7.6549797047972068E-3</v>
      </c>
      <c r="AM256" s="101">
        <f t="shared" si="35"/>
        <v>1.0182529611777459E-2</v>
      </c>
      <c r="AN256" s="102">
        <f t="shared" si="36"/>
        <v>9.8220152409322133E-3</v>
      </c>
      <c r="AO256" s="101">
        <f t="shared" si="37"/>
        <v>8.4324567774282672E-3</v>
      </c>
      <c r="AP256" s="102">
        <f t="shared" si="38"/>
        <v>9.0401365646955549E-3</v>
      </c>
      <c r="AQ256" s="101">
        <f t="shared" si="39"/>
        <v>6.8455192664306636E-3</v>
      </c>
      <c r="AR256" s="102">
        <f t="shared" si="43"/>
        <v>-5.664009903914506E-3</v>
      </c>
      <c r="AS256" s="101">
        <f t="shared" si="43"/>
        <v>-3.5299446097049145E-2</v>
      </c>
      <c r="AT256" s="102">
        <f t="shared" si="43"/>
        <v>-2.6204881940365323E-3</v>
      </c>
      <c r="AU256" s="101">
        <f t="shared" si="43"/>
        <v>-3.9711739082217909E-4</v>
      </c>
      <c r="AV256" s="102">
        <f t="shared" si="43"/>
        <v>1.798229104773311E-2</v>
      </c>
      <c r="AW256" s="102">
        <f t="shared" si="40"/>
        <v>-5.1997541076178513E-3</v>
      </c>
    </row>
    <row r="257" spans="6:49" x14ac:dyDescent="0.3">
      <c r="F257" s="18">
        <v>43756</v>
      </c>
      <c r="G257" s="22">
        <v>1403.05053710937</v>
      </c>
      <c r="H257" s="26">
        <v>383.5</v>
      </c>
      <c r="I257" s="22">
        <v>1447.80004882812</v>
      </c>
      <c r="J257" s="26">
        <v>4295.2998046875</v>
      </c>
      <c r="K257" s="22">
        <v>143.5</v>
      </c>
      <c r="Y257" s="93">
        <f t="shared" si="34"/>
        <v>-114</v>
      </c>
      <c r="Z257" s="18">
        <v>43754</v>
      </c>
      <c r="AA257" s="22">
        <v>1359.46362304687</v>
      </c>
      <c r="AB257" s="26">
        <v>385.25</v>
      </c>
      <c r="AC257" s="22">
        <v>1424.19995117187</v>
      </c>
      <c r="AD257" s="26">
        <v>4285.2998046875</v>
      </c>
      <c r="AE257" s="22">
        <v>141.64999389648401</v>
      </c>
      <c r="AF257" s="26">
        <v>11464</v>
      </c>
      <c r="AG257" s="64">
        <f t="shared" si="42"/>
        <v>5.9930176833297658E-3</v>
      </c>
      <c r="AH257" s="65">
        <f t="shared" si="42"/>
        <v>4.1618114856245151E-3</v>
      </c>
      <c r="AI257" s="64">
        <f t="shared" si="42"/>
        <v>-5.6364160252652959E-3</v>
      </c>
      <c r="AJ257" s="65">
        <f t="shared" si="41"/>
        <v>1.8559567681597267E-2</v>
      </c>
      <c r="AK257" s="64">
        <f t="shared" si="41"/>
        <v>2.1406455147058284E-2</v>
      </c>
      <c r="AL257" s="64">
        <f t="shared" si="41"/>
        <v>3.1189722522435227E-3</v>
      </c>
      <c r="AM257" s="101">
        <f t="shared" si="35"/>
        <v>4.2432327731299381E-3</v>
      </c>
      <c r="AN257" s="102">
        <f t="shared" si="36"/>
        <v>4.4867429675383083E-3</v>
      </c>
      <c r="AO257" s="101">
        <f t="shared" si="37"/>
        <v>3.6343959073004742E-3</v>
      </c>
      <c r="AP257" s="102">
        <f t="shared" si="38"/>
        <v>3.7449967901174736E-3</v>
      </c>
      <c r="AQ257" s="101">
        <f t="shared" si="39"/>
        <v>1.7982122350777765E-3</v>
      </c>
      <c r="AR257" s="102">
        <f t="shared" si="43"/>
        <v>1.7497849101998277E-3</v>
      </c>
      <c r="AS257" s="101">
        <f t="shared" si="43"/>
        <v>-3.2493148191379325E-4</v>
      </c>
      <c r="AT257" s="102">
        <f t="shared" si="43"/>
        <v>-9.2708119325657697E-3</v>
      </c>
      <c r="AU257" s="101">
        <f t="shared" si="43"/>
        <v>1.4814570891479794E-2</v>
      </c>
      <c r="AV257" s="102">
        <f t="shared" si="43"/>
        <v>1.9608242911980506E-2</v>
      </c>
      <c r="AW257" s="102">
        <f t="shared" si="40"/>
        <v>5.3153710598361128E-3</v>
      </c>
    </row>
    <row r="258" spans="6:49" x14ac:dyDescent="0.3">
      <c r="F258" s="18">
        <v>43760</v>
      </c>
      <c r="G258" s="22">
        <v>1400.87109375</v>
      </c>
      <c r="H258" s="26">
        <v>374.100006103515</v>
      </c>
      <c r="I258" s="22">
        <v>1442.55004882812</v>
      </c>
      <c r="J258" s="26">
        <v>4249.2998046875</v>
      </c>
      <c r="K258" s="22">
        <v>144.25</v>
      </c>
      <c r="Y258" s="93">
        <f t="shared" si="34"/>
        <v>-113</v>
      </c>
      <c r="Z258" s="18">
        <v>43755</v>
      </c>
      <c r="AA258" s="22">
        <v>1383.38684082031</v>
      </c>
      <c r="AB258" s="26">
        <v>385.850006103515</v>
      </c>
      <c r="AC258" s="22">
        <v>1424.34997558593</v>
      </c>
      <c r="AD258" s="26">
        <v>4260.4501953125</v>
      </c>
      <c r="AE258" s="22">
        <v>141.39999389648401</v>
      </c>
      <c r="AF258" s="26">
        <v>11586.349609000001</v>
      </c>
      <c r="AG258" s="64">
        <f t="shared" si="42"/>
        <v>1.7444497802117348E-2</v>
      </c>
      <c r="AH258" s="65">
        <f t="shared" si="42"/>
        <v>1.556234521748794E-3</v>
      </c>
      <c r="AI258" s="64">
        <f t="shared" si="42"/>
        <v>1.0533388429628796E-4</v>
      </c>
      <c r="AJ258" s="65">
        <f t="shared" si="41"/>
        <v>-5.8156813419287983E-3</v>
      </c>
      <c r="AK258" s="64">
        <f t="shared" si="41"/>
        <v>-1.7664728902354859E-3</v>
      </c>
      <c r="AL258" s="64">
        <f t="shared" si="41"/>
        <v>1.0615956818452918E-2</v>
      </c>
      <c r="AM258" s="101">
        <f t="shared" si="35"/>
        <v>1.4059534267169368E-2</v>
      </c>
      <c r="AN258" s="102">
        <f t="shared" si="36"/>
        <v>1.3304729778305267E-2</v>
      </c>
      <c r="AO258" s="101">
        <f t="shared" si="37"/>
        <v>1.1564494935429345E-2</v>
      </c>
      <c r="AP258" s="102">
        <f t="shared" si="38"/>
        <v>1.2496653744204797E-2</v>
      </c>
      <c r="AQ258" s="101">
        <f t="shared" si="39"/>
        <v>1.0140258254792712E-2</v>
      </c>
      <c r="AR258" s="102">
        <f t="shared" si="43"/>
        <v>3.3849635349479795E-3</v>
      </c>
      <c r="AS258" s="101">
        <f t="shared" si="43"/>
        <v>-1.1748495256556473E-2</v>
      </c>
      <c r="AT258" s="102">
        <f t="shared" si="43"/>
        <v>-1.1459161051133057E-2</v>
      </c>
      <c r="AU258" s="101">
        <f t="shared" si="43"/>
        <v>-1.8312335086133596E-2</v>
      </c>
      <c r="AV258" s="102">
        <f t="shared" si="43"/>
        <v>-1.1906731145028198E-2</v>
      </c>
      <c r="AW258" s="102">
        <f t="shared" si="40"/>
        <v>-1.0008351800780668E-2</v>
      </c>
    </row>
    <row r="259" spans="6:49" x14ac:dyDescent="0.3">
      <c r="F259" s="18">
        <v>43761</v>
      </c>
      <c r="G259" s="22">
        <v>1379.32531738281</v>
      </c>
      <c r="H259" s="26">
        <v>360.350006103515</v>
      </c>
      <c r="I259" s="22">
        <v>1431.80004882812</v>
      </c>
      <c r="J259" s="26">
        <v>4251.2998046875</v>
      </c>
      <c r="K259" s="22">
        <v>141.89999389648401</v>
      </c>
      <c r="Y259" s="93">
        <f t="shared" si="34"/>
        <v>-112</v>
      </c>
      <c r="Z259" s="18">
        <v>43756</v>
      </c>
      <c r="AA259" s="22">
        <v>1403.05053710937</v>
      </c>
      <c r="AB259" s="26">
        <v>383.5</v>
      </c>
      <c r="AC259" s="22">
        <v>1447.80004882812</v>
      </c>
      <c r="AD259" s="26">
        <v>4295.2998046875</v>
      </c>
      <c r="AE259" s="22">
        <v>143.5</v>
      </c>
      <c r="AF259" s="26">
        <v>11661.849609000001</v>
      </c>
      <c r="AG259" s="64">
        <f t="shared" si="42"/>
        <v>1.4114096282030975E-2</v>
      </c>
      <c r="AH259" s="65">
        <f t="shared" si="42"/>
        <v>-6.1090879146630528E-3</v>
      </c>
      <c r="AI259" s="64">
        <f t="shared" si="42"/>
        <v>1.6329644437057738E-2</v>
      </c>
      <c r="AJ259" s="65">
        <f t="shared" si="41"/>
        <v>8.1465218385350317E-3</v>
      </c>
      <c r="AK259" s="64">
        <f t="shared" si="41"/>
        <v>1.4742324902098328E-2</v>
      </c>
      <c r="AL259" s="64">
        <f t="shared" si="41"/>
        <v>6.4951495570198577E-3</v>
      </c>
      <c r="AM259" s="101">
        <f t="shared" si="35"/>
        <v>8.6638867078325018E-3</v>
      </c>
      <c r="AN259" s="102">
        <f t="shared" si="36"/>
        <v>8.4578178285582284E-3</v>
      </c>
      <c r="AO259" s="101">
        <f t="shared" si="37"/>
        <v>7.2056211281808034E-3</v>
      </c>
      <c r="AP259" s="102">
        <f t="shared" si="38"/>
        <v>7.6862007937582534E-3</v>
      </c>
      <c r="AQ259" s="101">
        <f t="shared" si="39"/>
        <v>5.5549528550470195E-3</v>
      </c>
      <c r="AR259" s="102">
        <f t="shared" si="43"/>
        <v>5.4502095741984728E-3</v>
      </c>
      <c r="AS259" s="101">
        <f t="shared" si="43"/>
        <v>-1.4566905743221281E-2</v>
      </c>
      <c r="AT259" s="102">
        <f t="shared" si="43"/>
        <v>9.1240233088769346E-3</v>
      </c>
      <c r="AU259" s="101">
        <f t="shared" si="43"/>
        <v>4.6032104477677829E-4</v>
      </c>
      <c r="AV259" s="102">
        <f t="shared" si="43"/>
        <v>9.1873720470513082E-3</v>
      </c>
      <c r="AW259" s="102">
        <f t="shared" si="40"/>
        <v>1.9310040463364423E-3</v>
      </c>
    </row>
    <row r="260" spans="6:49" x14ac:dyDescent="0.3">
      <c r="F260" s="18">
        <v>43762</v>
      </c>
      <c r="G260" s="22">
        <v>1422.96179199218</v>
      </c>
      <c r="H260" s="26">
        <v>372.350006103515</v>
      </c>
      <c r="I260" s="22">
        <v>1432.25</v>
      </c>
      <c r="J260" s="26">
        <v>4311.5498046875</v>
      </c>
      <c r="K260" s="22">
        <v>140.69999694824199</v>
      </c>
      <c r="Y260" s="93">
        <f t="shared" si="34"/>
        <v>-111</v>
      </c>
      <c r="Z260" s="18">
        <v>43760</v>
      </c>
      <c r="AA260" s="22">
        <v>1400.87109375</v>
      </c>
      <c r="AB260" s="26">
        <v>374.100006103515</v>
      </c>
      <c r="AC260" s="22">
        <v>1442.55004882812</v>
      </c>
      <c r="AD260" s="26">
        <v>4249.2998046875</v>
      </c>
      <c r="AE260" s="22">
        <v>144.25</v>
      </c>
      <c r="AF260" s="26">
        <v>11588.349609000001</v>
      </c>
      <c r="AG260" s="64">
        <f t="shared" si="42"/>
        <v>-1.5545682691713067E-3</v>
      </c>
      <c r="AH260" s="65">
        <f t="shared" si="42"/>
        <v>-2.481646313801409E-2</v>
      </c>
      <c r="AI260" s="64">
        <f t="shared" si="42"/>
        <v>-3.6327819096995035E-3</v>
      </c>
      <c r="AJ260" s="65">
        <f t="shared" si="41"/>
        <v>-1.0767138661919565E-2</v>
      </c>
      <c r="AK260" s="64">
        <f t="shared" si="41"/>
        <v>5.2128701885332104E-3</v>
      </c>
      <c r="AL260" s="64">
        <f t="shared" si="41"/>
        <v>-6.3225475321866302E-3</v>
      </c>
      <c r="AM260" s="101">
        <f t="shared" si="35"/>
        <v>-8.1191782665883394E-3</v>
      </c>
      <c r="AN260" s="102">
        <f t="shared" si="36"/>
        <v>-6.6184148725818891E-3</v>
      </c>
      <c r="AO260" s="101">
        <f t="shared" si="37"/>
        <v>-6.3525776825925796E-3</v>
      </c>
      <c r="AP260" s="102">
        <f t="shared" si="38"/>
        <v>-7.2766268438684504E-3</v>
      </c>
      <c r="AQ260" s="101">
        <f t="shared" si="39"/>
        <v>-8.7075573636435141E-3</v>
      </c>
      <c r="AR260" s="102">
        <f t="shared" si="43"/>
        <v>6.5646099974170325E-3</v>
      </c>
      <c r="AS260" s="101">
        <f t="shared" si="43"/>
        <v>-1.8198048265432202E-2</v>
      </c>
      <c r="AT260" s="102">
        <f t="shared" si="43"/>
        <v>2.719795772893076E-3</v>
      </c>
      <c r="AU260" s="101">
        <f t="shared" si="43"/>
        <v>-3.4905118180511147E-3</v>
      </c>
      <c r="AV260" s="102">
        <f t="shared" si="43"/>
        <v>1.3920427552176724E-2</v>
      </c>
      <c r="AW260" s="102">
        <f t="shared" si="40"/>
        <v>3.0325464780070336E-4</v>
      </c>
    </row>
    <row r="261" spans="6:49" x14ac:dyDescent="0.3">
      <c r="F261" s="18">
        <v>43763</v>
      </c>
      <c r="G261" s="22">
        <v>1417.76098632812</v>
      </c>
      <c r="H261" s="26">
        <v>375.14999389648398</v>
      </c>
      <c r="I261" s="22">
        <v>1425</v>
      </c>
      <c r="J261" s="26">
        <v>4196.60009765625</v>
      </c>
      <c r="K261" s="22">
        <v>139.55000305175699</v>
      </c>
      <c r="Y261" s="93">
        <f t="shared" ref="Y261:Y324" si="44">Y262-1</f>
        <v>-110</v>
      </c>
      <c r="Z261" s="18">
        <v>43761</v>
      </c>
      <c r="AA261" s="22">
        <v>1379.32531738281</v>
      </c>
      <c r="AB261" s="26">
        <v>360.350006103515</v>
      </c>
      <c r="AC261" s="22">
        <v>1431.80004882812</v>
      </c>
      <c r="AD261" s="26">
        <v>4251.2998046875</v>
      </c>
      <c r="AE261" s="22">
        <v>141.89999389648401</v>
      </c>
      <c r="AF261" s="26">
        <v>11604.099609000001</v>
      </c>
      <c r="AG261" s="64">
        <f t="shared" si="42"/>
        <v>-1.5499773779284923E-2</v>
      </c>
      <c r="AH261" s="65">
        <f t="shared" si="42"/>
        <v>-3.7447359361105756E-2</v>
      </c>
      <c r="AI261" s="64">
        <f t="shared" si="42"/>
        <v>-7.4799866103803904E-3</v>
      </c>
      <c r="AJ261" s="65">
        <f t="shared" si="41"/>
        <v>4.7055504995143063E-4</v>
      </c>
      <c r="AK261" s="64">
        <f t="shared" si="41"/>
        <v>-1.6425364235010557E-2</v>
      </c>
      <c r="AL261" s="64">
        <f t="shared" si="41"/>
        <v>1.3582008759090707E-3</v>
      </c>
      <c r="AM261" s="101">
        <f t="shared" si="35"/>
        <v>1.9377374717153091E-3</v>
      </c>
      <c r="AN261" s="102">
        <f t="shared" si="36"/>
        <v>2.4157157917222556E-3</v>
      </c>
      <c r="AO261" s="101">
        <f t="shared" si="37"/>
        <v>1.7719015594847161E-3</v>
      </c>
      <c r="AP261" s="102">
        <f t="shared" si="38"/>
        <v>1.6895481061612381E-3</v>
      </c>
      <c r="AQ261" s="101">
        <f t="shared" si="39"/>
        <v>-1.610336086155541E-4</v>
      </c>
      <c r="AR261" s="102">
        <f t="shared" si="43"/>
        <v>-1.743751125100023E-2</v>
      </c>
      <c r="AS261" s="101">
        <f t="shared" si="43"/>
        <v>-3.9863075152828012E-2</v>
      </c>
      <c r="AT261" s="102">
        <f t="shared" si="43"/>
        <v>-9.2518881698651061E-3</v>
      </c>
      <c r="AU261" s="101">
        <f t="shared" si="43"/>
        <v>-1.2189930562098075E-3</v>
      </c>
      <c r="AV261" s="102">
        <f t="shared" si="43"/>
        <v>-1.6264330626395002E-2</v>
      </c>
      <c r="AW261" s="102">
        <f t="shared" si="40"/>
        <v>-1.6807159651259628E-2</v>
      </c>
    </row>
    <row r="262" spans="6:49" x14ac:dyDescent="0.3">
      <c r="F262" s="18">
        <v>43765</v>
      </c>
      <c r="G262" s="22">
        <v>1420.78234863281</v>
      </c>
      <c r="H262" s="26">
        <v>373.100006103515</v>
      </c>
      <c r="I262" s="22">
        <v>1434.40002441406</v>
      </c>
      <c r="J262" s="26">
        <v>4189.89990234375</v>
      </c>
      <c r="K262" s="22">
        <v>139.850006103515</v>
      </c>
      <c r="Y262" s="93">
        <f t="shared" si="44"/>
        <v>-109</v>
      </c>
      <c r="Z262" s="18">
        <v>43762</v>
      </c>
      <c r="AA262" s="22">
        <v>1422.96179199218</v>
      </c>
      <c r="AB262" s="26">
        <v>372.350006103515</v>
      </c>
      <c r="AC262" s="22">
        <v>1432.25</v>
      </c>
      <c r="AD262" s="26">
        <v>4311.5498046875</v>
      </c>
      <c r="AE262" s="22">
        <v>140.69999694824199</v>
      </c>
      <c r="AF262" s="26">
        <v>11582.599609000001</v>
      </c>
      <c r="AG262" s="64">
        <f t="shared" si="42"/>
        <v>3.1145989254426909E-2</v>
      </c>
      <c r="AH262" s="65">
        <f t="shared" si="42"/>
        <v>3.275849024033934E-2</v>
      </c>
      <c r="AI262" s="64">
        <f t="shared" si="42"/>
        <v>3.1420622399106201E-4</v>
      </c>
      <c r="AJ262" s="65">
        <f t="shared" si="41"/>
        <v>1.4072650360229555E-2</v>
      </c>
      <c r="AK262" s="64">
        <f t="shared" si="41"/>
        <v>-8.4925987226775919E-3</v>
      </c>
      <c r="AL262" s="64">
        <f t="shared" si="41"/>
        <v>-1.8545120165474503E-3</v>
      </c>
      <c r="AM262" s="101">
        <f t="shared" si="35"/>
        <v>-2.2688816146150662E-3</v>
      </c>
      <c r="AN262" s="102">
        <f t="shared" si="36"/>
        <v>-1.3630914956971091E-3</v>
      </c>
      <c r="AO262" s="101">
        <f t="shared" si="37"/>
        <v>-1.6264156120561915E-3</v>
      </c>
      <c r="AP262" s="102">
        <f t="shared" si="38"/>
        <v>-2.0608345814970516E-3</v>
      </c>
      <c r="AQ262" s="101">
        <f t="shared" si="39"/>
        <v>-3.7358840782030387E-3</v>
      </c>
      <c r="AR262" s="102">
        <f t="shared" si="43"/>
        <v>3.3414870869041977E-2</v>
      </c>
      <c r="AS262" s="101">
        <f t="shared" si="43"/>
        <v>3.4121581736036452E-2</v>
      </c>
      <c r="AT262" s="102">
        <f t="shared" si="43"/>
        <v>1.9406218360472536E-3</v>
      </c>
      <c r="AU262" s="101">
        <f t="shared" si="43"/>
        <v>1.6133484941726606E-2</v>
      </c>
      <c r="AV262" s="102">
        <f t="shared" si="43"/>
        <v>-4.7567146444745531E-3</v>
      </c>
      <c r="AW262" s="102">
        <f t="shared" si="40"/>
        <v>1.6170768947675544E-2</v>
      </c>
    </row>
    <row r="263" spans="6:49" x14ac:dyDescent="0.3">
      <c r="F263" s="18">
        <v>43767</v>
      </c>
      <c r="G263" s="22">
        <v>1453.2744140625</v>
      </c>
      <c r="H263" s="26">
        <v>359.89999389648398</v>
      </c>
      <c r="I263" s="22">
        <v>1461.09997558593</v>
      </c>
      <c r="J263" s="26">
        <v>4117.7001953125</v>
      </c>
      <c r="K263" s="22">
        <v>142.14999389648401</v>
      </c>
      <c r="Y263" s="93">
        <f t="shared" si="44"/>
        <v>-108</v>
      </c>
      <c r="Z263" s="18">
        <v>43763</v>
      </c>
      <c r="AA263" s="22">
        <v>1417.76098632812</v>
      </c>
      <c r="AB263" s="26">
        <v>375.14999389648398</v>
      </c>
      <c r="AC263" s="22">
        <v>1425</v>
      </c>
      <c r="AD263" s="26">
        <v>4196.60009765625</v>
      </c>
      <c r="AE263" s="22">
        <v>139.55000305175699</v>
      </c>
      <c r="AF263" s="26">
        <v>11583.900390999999</v>
      </c>
      <c r="AG263" s="64">
        <f t="shared" si="42"/>
        <v>-3.66161141419547E-3</v>
      </c>
      <c r="AH263" s="65">
        <f t="shared" si="42"/>
        <v>7.4916411736724673E-3</v>
      </c>
      <c r="AI263" s="64">
        <f t="shared" si="42"/>
        <v>-5.0748205859363167E-3</v>
      </c>
      <c r="AJ263" s="65">
        <f t="shared" si="41"/>
        <v>-2.7022726026413164E-2</v>
      </c>
      <c r="AK263" s="64">
        <f t="shared" si="41"/>
        <v>-8.206960579633809E-3</v>
      </c>
      <c r="AL263" s="64">
        <f t="shared" si="41"/>
        <v>1.1229853463970123E-4</v>
      </c>
      <c r="AM263" s="101">
        <f t="shared" ref="AM263:AM326" si="45">$AZ$11+$AZ$12*AL263</f>
        <v>3.0639450895214658E-4</v>
      </c>
      <c r="AN263" s="102">
        <f t="shared" ref="AN263:AN326" si="46">$BA$11+$BA$12*AL263</f>
        <v>9.5027988001784316E-4</v>
      </c>
      <c r="AO263" s="101">
        <f t="shared" ref="AO263:AO326" si="47">$BB$11+$BB$12*AL263</f>
        <v>4.5402116925746577E-4</v>
      </c>
      <c r="AP263" s="102">
        <f t="shared" ref="AP263:AP326" si="48">$BC$11+$BC$12*AL263</f>
        <v>2.3513536290587124E-4</v>
      </c>
      <c r="AQ263" s="101">
        <f t="shared" ref="AQ263:AQ326" si="49">$BD$11+$BD$12*AL263</f>
        <v>-1.5473742866776317E-3</v>
      </c>
      <c r="AR263" s="102">
        <f t="shared" si="43"/>
        <v>-3.9680059231476167E-3</v>
      </c>
      <c r="AS263" s="101">
        <f t="shared" si="43"/>
        <v>6.5413612936546239E-3</v>
      </c>
      <c r="AT263" s="102">
        <f t="shared" si="43"/>
        <v>-5.5288417551937821E-3</v>
      </c>
      <c r="AU263" s="101">
        <f t="shared" si="43"/>
        <v>-2.7257861389319037E-2</v>
      </c>
      <c r="AV263" s="102">
        <f t="shared" si="43"/>
        <v>-6.659586292956177E-3</v>
      </c>
      <c r="AW263" s="102">
        <f t="shared" ref="AW263:AW326" si="50">AVERAGE(AR263:AV263)</f>
        <v>-7.3745868133923975E-3</v>
      </c>
    </row>
    <row r="264" spans="6:49" x14ac:dyDescent="0.3">
      <c r="F264" s="18">
        <v>43768</v>
      </c>
      <c r="G264" s="22">
        <v>1465.21130371093</v>
      </c>
      <c r="H264" s="26">
        <v>367.95001220703102</v>
      </c>
      <c r="I264" s="22">
        <v>1474.25</v>
      </c>
      <c r="J264" s="26">
        <v>4122.7001953125</v>
      </c>
      <c r="K264" s="22">
        <v>140.55000305175699</v>
      </c>
      <c r="Y264" s="93">
        <f t="shared" si="44"/>
        <v>-107</v>
      </c>
      <c r="Z264" s="18">
        <v>43765</v>
      </c>
      <c r="AA264" s="22">
        <v>1420.78234863281</v>
      </c>
      <c r="AB264" s="26">
        <v>373.100006103515</v>
      </c>
      <c r="AC264" s="22">
        <v>1434.40002441406</v>
      </c>
      <c r="AD264" s="26">
        <v>4189.89990234375</v>
      </c>
      <c r="AE264" s="22">
        <v>139.850006103515</v>
      </c>
      <c r="AF264" s="26">
        <v>11627.35</v>
      </c>
      <c r="AG264" s="64">
        <f t="shared" si="42"/>
        <v>2.128812626184536E-3</v>
      </c>
      <c r="AH264" s="65">
        <f t="shared" si="42"/>
        <v>-5.4794331361654163E-3</v>
      </c>
      <c r="AI264" s="64">
        <f t="shared" si="42"/>
        <v>6.5748466085707603E-3</v>
      </c>
      <c r="AJ264" s="65">
        <f t="shared" si="41"/>
        <v>-1.5978529155288535E-3</v>
      </c>
      <c r="AK264" s="64">
        <f t="shared" si="41"/>
        <v>2.1474814403773202E-3</v>
      </c>
      <c r="AL264" s="64">
        <f t="shared" si="41"/>
        <v>3.7438448182295666E-3</v>
      </c>
      <c r="AM264" s="101">
        <f t="shared" si="45"/>
        <v>5.0614200654874684E-3</v>
      </c>
      <c r="AN264" s="102">
        <f t="shared" si="46"/>
        <v>5.2217208772048686E-3</v>
      </c>
      <c r="AO264" s="101">
        <f t="shared" si="47"/>
        <v>4.2953685002767202E-3</v>
      </c>
      <c r="AP264" s="102">
        <f t="shared" si="48"/>
        <v>4.4744461159409096E-3</v>
      </c>
      <c r="AQ264" s="101">
        <f t="shared" si="49"/>
        <v>2.4935205494909908E-3</v>
      </c>
      <c r="AR264" s="102">
        <f t="shared" si="43"/>
        <v>-2.9326074393029324E-3</v>
      </c>
      <c r="AS264" s="101">
        <f t="shared" si="43"/>
        <v>-1.0701154013370285E-2</v>
      </c>
      <c r="AT264" s="102">
        <f t="shared" si="43"/>
        <v>2.2794781082940401E-3</v>
      </c>
      <c r="AU264" s="101">
        <f t="shared" si="43"/>
        <v>-6.0722990314697632E-3</v>
      </c>
      <c r="AV264" s="102">
        <f t="shared" si="43"/>
        <v>-3.460391091136706E-4</v>
      </c>
      <c r="AW264" s="102">
        <f t="shared" si="50"/>
        <v>-3.5545242969925229E-3</v>
      </c>
    </row>
    <row r="265" spans="6:49" x14ac:dyDescent="0.3">
      <c r="F265" s="18">
        <v>43769</v>
      </c>
      <c r="G265" s="22">
        <v>1450.59973144531</v>
      </c>
      <c r="H265" s="26">
        <v>374.25</v>
      </c>
      <c r="I265" s="22">
        <v>1473.05004882812</v>
      </c>
      <c r="J265" s="26">
        <v>4143.2001953125</v>
      </c>
      <c r="K265" s="22">
        <v>141.69999694824199</v>
      </c>
      <c r="Y265" s="93">
        <f t="shared" si="44"/>
        <v>-106</v>
      </c>
      <c r="Z265" s="18">
        <v>43767</v>
      </c>
      <c r="AA265" s="22">
        <v>1453.2744140625</v>
      </c>
      <c r="AB265" s="26">
        <v>359.89999389648398</v>
      </c>
      <c r="AC265" s="22">
        <v>1461.09997558593</v>
      </c>
      <c r="AD265" s="26">
        <v>4117.7001953125</v>
      </c>
      <c r="AE265" s="22">
        <v>142.14999389648401</v>
      </c>
      <c r="AF265" s="26">
        <v>11786.849609000001</v>
      </c>
      <c r="AG265" s="64">
        <f t="shared" si="42"/>
        <v>2.2611557450850812E-2</v>
      </c>
      <c r="AH265" s="65">
        <f t="shared" si="42"/>
        <v>-3.6020298459974329E-2</v>
      </c>
      <c r="AI265" s="64">
        <f t="shared" si="42"/>
        <v>1.8442899657340462E-2</v>
      </c>
      <c r="AJ265" s="65">
        <f t="shared" si="41"/>
        <v>-1.7382041507481991E-2</v>
      </c>
      <c r="AK265" s="64">
        <f t="shared" si="41"/>
        <v>1.6312331868592794E-2</v>
      </c>
      <c r="AL265" s="64">
        <f t="shared" si="41"/>
        <v>1.3624388525059625E-2</v>
      </c>
      <c r="AM265" s="101">
        <f t="shared" si="45"/>
        <v>1.7998674383501598E-2</v>
      </c>
      <c r="AN265" s="102">
        <f t="shared" si="46"/>
        <v>1.6843260620361442E-2</v>
      </c>
      <c r="AO265" s="101">
        <f t="shared" si="47"/>
        <v>1.4746729224703936E-2</v>
      </c>
      <c r="AP265" s="102">
        <f t="shared" si="48"/>
        <v>1.6008567372077405E-2</v>
      </c>
      <c r="AQ265" s="101">
        <f t="shared" si="49"/>
        <v>1.3487800926388729E-2</v>
      </c>
      <c r="AR265" s="102">
        <f t="shared" si="43"/>
        <v>4.6128830673492147E-3</v>
      </c>
      <c r="AS265" s="101">
        <f t="shared" si="43"/>
        <v>-5.286355908033577E-2</v>
      </c>
      <c r="AT265" s="102">
        <f t="shared" si="43"/>
        <v>3.6961704326365259E-3</v>
      </c>
      <c r="AU265" s="101">
        <f t="shared" si="43"/>
        <v>-3.33906088795594E-2</v>
      </c>
      <c r="AV265" s="102">
        <f t="shared" si="43"/>
        <v>2.8245309422040652E-3</v>
      </c>
      <c r="AW265" s="102">
        <f t="shared" si="50"/>
        <v>-1.5024116703541071E-2</v>
      </c>
    </row>
    <row r="266" spans="6:49" x14ac:dyDescent="0.3">
      <c r="F266" s="18">
        <v>43770</v>
      </c>
      <c r="G266" s="22">
        <v>1443.2197265625</v>
      </c>
      <c r="H266" s="26">
        <v>373.04998779296801</v>
      </c>
      <c r="I266" s="22">
        <v>1449.40002441406</v>
      </c>
      <c r="J266" s="26">
        <v>4162.75</v>
      </c>
      <c r="K266" s="22">
        <v>144.14999389648401</v>
      </c>
      <c r="Y266" s="93">
        <f t="shared" si="44"/>
        <v>-105</v>
      </c>
      <c r="Z266" s="18">
        <v>43768</v>
      </c>
      <c r="AA266" s="22">
        <v>1465.21130371093</v>
      </c>
      <c r="AB266" s="26">
        <v>367.95001220703102</v>
      </c>
      <c r="AC266" s="22">
        <v>1474.25</v>
      </c>
      <c r="AD266" s="26">
        <v>4122.7001953125</v>
      </c>
      <c r="AE266" s="22">
        <v>140.55000305175699</v>
      </c>
      <c r="AF266" s="26">
        <v>11844.099609000001</v>
      </c>
      <c r="AG266" s="64">
        <f t="shared" si="42"/>
        <v>8.1802395948379243E-3</v>
      </c>
      <c r="AH266" s="65">
        <f t="shared" si="42"/>
        <v>2.2120894422332168E-2</v>
      </c>
      <c r="AI266" s="64">
        <f t="shared" si="42"/>
        <v>8.9598259119514218E-3</v>
      </c>
      <c r="AJ266" s="65">
        <f t="shared" si="41"/>
        <v>1.2135334150263617E-3</v>
      </c>
      <c r="AK266" s="64">
        <f t="shared" si="41"/>
        <v>-1.1319476094353052E-2</v>
      </c>
      <c r="AL266" s="64">
        <f t="shared" si="41"/>
        <v>4.8453501785867886E-3</v>
      </c>
      <c r="AM266" s="101">
        <f t="shared" si="45"/>
        <v>6.5036944384803588E-3</v>
      </c>
      <c r="AN266" s="102">
        <f t="shared" si="46"/>
        <v>6.5173164134952923E-3</v>
      </c>
      <c r="AO266" s="101">
        <f t="shared" si="47"/>
        <v>5.4605098328357306E-3</v>
      </c>
      <c r="AP266" s="102">
        <f t="shared" si="48"/>
        <v>5.7602960415742621E-3</v>
      </c>
      <c r="AQ266" s="101">
        <f t="shared" si="49"/>
        <v>3.7191877928889122E-3</v>
      </c>
      <c r="AR266" s="102">
        <f t="shared" si="43"/>
        <v>1.6765451563575656E-3</v>
      </c>
      <c r="AS266" s="101">
        <f t="shared" si="43"/>
        <v>1.5603578008836876E-2</v>
      </c>
      <c r="AT266" s="102">
        <f t="shared" si="43"/>
        <v>3.4993160791156911E-3</v>
      </c>
      <c r="AU266" s="101">
        <f t="shared" si="43"/>
        <v>-4.5467626265479006E-3</v>
      </c>
      <c r="AV266" s="102">
        <f t="shared" si="43"/>
        <v>-1.5038663887241965E-2</v>
      </c>
      <c r="AW266" s="102">
        <f t="shared" si="50"/>
        <v>2.388025461040541E-4</v>
      </c>
    </row>
    <row r="267" spans="6:49" x14ac:dyDescent="0.3">
      <c r="F267" s="18">
        <v>43773</v>
      </c>
      <c r="G267" s="22">
        <v>1443.96264648437</v>
      </c>
      <c r="H267" s="26">
        <v>378</v>
      </c>
      <c r="I267" s="22">
        <v>1452.19995117187</v>
      </c>
      <c r="J267" s="26">
        <v>4238.7001953125</v>
      </c>
      <c r="K267" s="22">
        <v>147.39999389648401</v>
      </c>
      <c r="Y267" s="93">
        <f t="shared" si="44"/>
        <v>-104</v>
      </c>
      <c r="Z267" s="18">
        <v>43769</v>
      </c>
      <c r="AA267" s="22">
        <v>1450.59973144531</v>
      </c>
      <c r="AB267" s="26">
        <v>374.25</v>
      </c>
      <c r="AC267" s="22">
        <v>1473.05004882812</v>
      </c>
      <c r="AD267" s="26">
        <v>4143.2001953125</v>
      </c>
      <c r="AE267" s="22">
        <v>141.69999694824199</v>
      </c>
      <c r="AF267" s="26">
        <v>11877.450194999999</v>
      </c>
      <c r="AG267" s="64">
        <f t="shared" si="42"/>
        <v>-1.0022387869554136E-2</v>
      </c>
      <c r="AH267" s="65">
        <f t="shared" si="42"/>
        <v>1.6976930751342687E-2</v>
      </c>
      <c r="AI267" s="64">
        <f t="shared" si="42"/>
        <v>-8.1427151515039184E-4</v>
      </c>
      <c r="AJ267" s="65">
        <f t="shared" si="41"/>
        <v>4.9601473672399657E-3</v>
      </c>
      <c r="AK267" s="64">
        <f t="shared" si="41"/>
        <v>8.148806094376744E-3</v>
      </c>
      <c r="AL267" s="64">
        <f t="shared" si="41"/>
        <v>2.8118405626341683E-3</v>
      </c>
      <c r="AM267" s="101">
        <f t="shared" si="45"/>
        <v>3.8410847845682453E-3</v>
      </c>
      <c r="AN267" s="102">
        <f t="shared" si="46"/>
        <v>4.125493299191557E-3</v>
      </c>
      <c r="AO267" s="101">
        <f t="shared" si="47"/>
        <v>3.3095206602236095E-3</v>
      </c>
      <c r="AP267" s="102">
        <f t="shared" si="48"/>
        <v>3.3864644811001498E-3</v>
      </c>
      <c r="AQ267" s="101">
        <f t="shared" si="49"/>
        <v>1.4564606059785208E-3</v>
      </c>
      <c r="AR267" s="102">
        <f t="shared" si="43"/>
        <v>-1.3863472654122381E-2</v>
      </c>
      <c r="AS267" s="101">
        <f t="shared" si="43"/>
        <v>1.2851437452151129E-2</v>
      </c>
      <c r="AT267" s="102">
        <f t="shared" si="43"/>
        <v>-4.1237921753740012E-3</v>
      </c>
      <c r="AU267" s="101">
        <f t="shared" si="43"/>
        <v>1.5736828861398159E-3</v>
      </c>
      <c r="AV267" s="102">
        <f t="shared" si="43"/>
        <v>6.6923454883982235E-3</v>
      </c>
      <c r="AW267" s="102">
        <f t="shared" si="50"/>
        <v>6.2604019943855727E-4</v>
      </c>
    </row>
    <row r="268" spans="6:49" x14ac:dyDescent="0.3">
      <c r="F268" s="18">
        <v>43774</v>
      </c>
      <c r="G268" s="22">
        <v>1433.70983886718</v>
      </c>
      <c r="H268" s="26">
        <v>383.95001220703102</v>
      </c>
      <c r="I268" s="22">
        <v>1439.80004882812</v>
      </c>
      <c r="J268" s="26">
        <v>4147.39990234375</v>
      </c>
      <c r="K268" s="22">
        <v>146.350006103515</v>
      </c>
      <c r="Y268" s="93">
        <f t="shared" si="44"/>
        <v>-103</v>
      </c>
      <c r="Z268" s="18">
        <v>43770</v>
      </c>
      <c r="AA268" s="22">
        <v>1443.2197265625</v>
      </c>
      <c r="AB268" s="26">
        <v>373.04998779296801</v>
      </c>
      <c r="AC268" s="22">
        <v>1449.40002441406</v>
      </c>
      <c r="AD268" s="26">
        <v>4162.75</v>
      </c>
      <c r="AE268" s="22">
        <v>144.14999389648401</v>
      </c>
      <c r="AF268" s="26">
        <v>11890.599609000001</v>
      </c>
      <c r="AG268" s="64">
        <f t="shared" si="42"/>
        <v>-5.1005399538169779E-3</v>
      </c>
      <c r="AH268" s="65">
        <f t="shared" si="42"/>
        <v>-3.2115971044558373E-3</v>
      </c>
      <c r="AI268" s="64">
        <f t="shared" si="42"/>
        <v>-1.6185419846029364E-2</v>
      </c>
      <c r="AJ268" s="65">
        <f t="shared" si="41"/>
        <v>4.7074302950501599E-3</v>
      </c>
      <c r="AK268" s="64">
        <f t="shared" si="41"/>
        <v>1.7142256583107477E-2</v>
      </c>
      <c r="AL268" s="64">
        <f t="shared" si="41"/>
        <v>1.1064782723023624E-3</v>
      </c>
      <c r="AM268" s="101">
        <f t="shared" si="45"/>
        <v>1.6081402919364799E-3</v>
      </c>
      <c r="AN268" s="102">
        <f t="shared" si="46"/>
        <v>2.1196385383982323E-3</v>
      </c>
      <c r="AO268" s="101">
        <f t="shared" si="47"/>
        <v>1.5056364822939635E-3</v>
      </c>
      <c r="AP268" s="102">
        <f t="shared" si="48"/>
        <v>1.3956979781664456E-3</v>
      </c>
      <c r="AQ268" s="101">
        <f t="shared" si="49"/>
        <v>-4.4113042953662987E-4</v>
      </c>
      <c r="AR268" s="102">
        <f t="shared" si="43"/>
        <v>-6.7086802457534574E-3</v>
      </c>
      <c r="AS268" s="101">
        <f t="shared" si="43"/>
        <v>-5.3312356428540696E-3</v>
      </c>
      <c r="AT268" s="102">
        <f t="shared" si="43"/>
        <v>-1.7691056328323327E-2</v>
      </c>
      <c r="AU268" s="101">
        <f t="shared" si="43"/>
        <v>3.3117323168837141E-3</v>
      </c>
      <c r="AV268" s="102">
        <f t="shared" si="43"/>
        <v>1.7583387012644107E-2</v>
      </c>
      <c r="AW268" s="102">
        <f t="shared" si="50"/>
        <v>-1.7671705774806063E-3</v>
      </c>
    </row>
    <row r="269" spans="6:49" x14ac:dyDescent="0.3">
      <c r="F269" s="18">
        <v>43775</v>
      </c>
      <c r="G269" s="22">
        <v>1421.42626953125</v>
      </c>
      <c r="H269" s="26">
        <v>371.45001220703102</v>
      </c>
      <c r="I269" s="22">
        <v>1453.05004882812</v>
      </c>
      <c r="J269" s="26">
        <v>4135.64990234375</v>
      </c>
      <c r="K269" s="22">
        <v>144.64999389648401</v>
      </c>
      <c r="Y269" s="93">
        <f t="shared" si="44"/>
        <v>-102</v>
      </c>
      <c r="Z269" s="18">
        <v>43773</v>
      </c>
      <c r="AA269" s="22">
        <v>1443.96264648437</v>
      </c>
      <c r="AB269" s="26">
        <v>378</v>
      </c>
      <c r="AC269" s="22">
        <v>1452.19995117187</v>
      </c>
      <c r="AD269" s="26">
        <v>4238.7001953125</v>
      </c>
      <c r="AE269" s="22">
        <v>147.39999389648401</v>
      </c>
      <c r="AF269" s="26">
        <v>11941.299805000001</v>
      </c>
      <c r="AG269" s="64">
        <f t="shared" si="42"/>
        <v>5.1463319061669259E-4</v>
      </c>
      <c r="AH269" s="65">
        <f t="shared" si="42"/>
        <v>1.3181769424305732E-2</v>
      </c>
      <c r="AI269" s="64">
        <f t="shared" si="42"/>
        <v>1.9299198031548187E-3</v>
      </c>
      <c r="AJ269" s="65">
        <f t="shared" si="41"/>
        <v>1.8080750973041303E-2</v>
      </c>
      <c r="AK269" s="64">
        <f t="shared" si="41"/>
        <v>2.2295556604404659E-2</v>
      </c>
      <c r="AL269" s="64">
        <f t="shared" si="41"/>
        <v>4.2548243097989451E-3</v>
      </c>
      <c r="AM269" s="101">
        <f t="shared" si="45"/>
        <v>5.7304795656395579E-3</v>
      </c>
      <c r="AN269" s="102">
        <f t="shared" si="46"/>
        <v>5.8227372428433805E-3</v>
      </c>
      <c r="AO269" s="101">
        <f t="shared" si="47"/>
        <v>4.8358682083529409E-3</v>
      </c>
      <c r="AP269" s="102">
        <f t="shared" si="48"/>
        <v>5.0709415710529686E-3</v>
      </c>
      <c r="AQ269" s="101">
        <f t="shared" si="49"/>
        <v>3.0620977415816431E-3</v>
      </c>
      <c r="AR269" s="102">
        <f t="shared" si="43"/>
        <v>-5.2158463750228649E-3</v>
      </c>
      <c r="AS269" s="101">
        <f t="shared" si="43"/>
        <v>7.3590321814623518E-3</v>
      </c>
      <c r="AT269" s="102">
        <f t="shared" si="43"/>
        <v>-2.9059484051981222E-3</v>
      </c>
      <c r="AU269" s="101">
        <f t="shared" si="43"/>
        <v>1.3009809401988336E-2</v>
      </c>
      <c r="AV269" s="102">
        <f t="shared" si="43"/>
        <v>1.9233458862823016E-2</v>
      </c>
      <c r="AW269" s="102">
        <f t="shared" si="50"/>
        <v>6.2961011332105434E-3</v>
      </c>
    </row>
    <row r="270" spans="6:49" x14ac:dyDescent="0.3">
      <c r="F270" s="18">
        <v>43776</v>
      </c>
      <c r="G270" s="22">
        <v>1444.90380859375</v>
      </c>
      <c r="H270" s="26">
        <v>371.75</v>
      </c>
      <c r="I270" s="22">
        <v>1435.05004882812</v>
      </c>
      <c r="J270" s="26">
        <v>4187.39990234375</v>
      </c>
      <c r="K270" s="22">
        <v>142.05000305175699</v>
      </c>
      <c r="Y270" s="93">
        <f t="shared" si="44"/>
        <v>-101</v>
      </c>
      <c r="Z270" s="18">
        <v>43774</v>
      </c>
      <c r="AA270" s="22">
        <v>1433.70983886718</v>
      </c>
      <c r="AB270" s="26">
        <v>383.95001220703102</v>
      </c>
      <c r="AC270" s="22">
        <v>1439.80004882812</v>
      </c>
      <c r="AD270" s="26">
        <v>4147.39990234375</v>
      </c>
      <c r="AE270" s="22">
        <v>146.350006103515</v>
      </c>
      <c r="AF270" s="26">
        <v>11917.200194999999</v>
      </c>
      <c r="AG270" s="64">
        <f t="shared" si="42"/>
        <v>-7.1257942334973755E-3</v>
      </c>
      <c r="AH270" s="65">
        <f t="shared" si="42"/>
        <v>1.5618171950247428E-2</v>
      </c>
      <c r="AI270" s="64">
        <f t="shared" si="42"/>
        <v>-8.5753653742596837E-3</v>
      </c>
      <c r="AJ270" s="65">
        <f t="shared" si="41"/>
        <v>-2.1775056200906188E-2</v>
      </c>
      <c r="AK270" s="64">
        <f t="shared" si="41"/>
        <v>-7.1488835045790842E-3</v>
      </c>
      <c r="AL270" s="64">
        <f t="shared" si="41"/>
        <v>-2.0202123516896557E-3</v>
      </c>
      <c r="AM270" s="101">
        <f t="shared" si="45"/>
        <v>-2.4858441057412396E-3</v>
      </c>
      <c r="AN270" s="102">
        <f t="shared" si="46"/>
        <v>-1.5579889717315851E-3</v>
      </c>
      <c r="AO270" s="101">
        <f t="shared" si="47"/>
        <v>-1.8016887575545051E-3</v>
      </c>
      <c r="AP270" s="102">
        <f t="shared" si="48"/>
        <v>-2.2542660175010744E-3</v>
      </c>
      <c r="AQ270" s="101">
        <f t="shared" si="49"/>
        <v>-3.9202621850313113E-3</v>
      </c>
      <c r="AR270" s="102">
        <f t="shared" si="43"/>
        <v>-4.6399501277561359E-3</v>
      </c>
      <c r="AS270" s="101">
        <f t="shared" si="43"/>
        <v>1.7176160921979013E-2</v>
      </c>
      <c r="AT270" s="102">
        <f t="shared" si="43"/>
        <v>-6.7736766167051784E-3</v>
      </c>
      <c r="AU270" s="101">
        <f t="shared" si="43"/>
        <v>-1.9520790183405114E-2</v>
      </c>
      <c r="AV270" s="102">
        <f t="shared" si="43"/>
        <v>-3.2286213195477729E-3</v>
      </c>
      <c r="AW270" s="102">
        <f t="shared" si="50"/>
        <v>-3.3973754650870381E-3</v>
      </c>
    </row>
    <row r="271" spans="6:49" x14ac:dyDescent="0.3">
      <c r="F271" s="18">
        <v>43777</v>
      </c>
      <c r="G271" s="22">
        <v>1431.9267578125</v>
      </c>
      <c r="H271" s="26">
        <v>369.14999389648398</v>
      </c>
      <c r="I271" s="22">
        <v>1423</v>
      </c>
      <c r="J271" s="26">
        <v>4147.25</v>
      </c>
      <c r="K271" s="22">
        <v>138.30000305175699</v>
      </c>
      <c r="Y271" s="93">
        <f t="shared" si="44"/>
        <v>-100</v>
      </c>
      <c r="Z271" s="18">
        <v>43775</v>
      </c>
      <c r="AA271" s="22">
        <v>1421.42626953125</v>
      </c>
      <c r="AB271" s="26">
        <v>371.45001220703102</v>
      </c>
      <c r="AC271" s="22">
        <v>1453.05004882812</v>
      </c>
      <c r="AD271" s="26">
        <v>4135.64990234375</v>
      </c>
      <c r="AE271" s="22">
        <v>144.64999389648401</v>
      </c>
      <c r="AF271" s="26">
        <v>11966.049805000001</v>
      </c>
      <c r="AG271" s="64">
        <f t="shared" si="42"/>
        <v>-8.6045951283105753E-3</v>
      </c>
      <c r="AH271" s="65">
        <f t="shared" si="42"/>
        <v>-3.3098069108832853E-2</v>
      </c>
      <c r="AI271" s="64">
        <f t="shared" si="42"/>
        <v>9.1605801960558345E-3</v>
      </c>
      <c r="AJ271" s="65">
        <f t="shared" si="41"/>
        <v>-2.8371211470715101E-3</v>
      </c>
      <c r="AK271" s="64">
        <f t="shared" si="41"/>
        <v>-1.1684065615734433E-2</v>
      </c>
      <c r="AL271" s="64">
        <f t="shared" si="41"/>
        <v>4.0907060906920792E-3</v>
      </c>
      <c r="AM271" s="101">
        <f t="shared" si="45"/>
        <v>5.5155886444711848E-3</v>
      </c>
      <c r="AN271" s="102">
        <f t="shared" si="46"/>
        <v>5.6297006587728024E-3</v>
      </c>
      <c r="AO271" s="101">
        <f t="shared" si="47"/>
        <v>4.6622685806167932E-3</v>
      </c>
      <c r="AP271" s="102">
        <f t="shared" si="48"/>
        <v>4.8793570291809224E-3</v>
      </c>
      <c r="AQ271" s="101">
        <f t="shared" si="49"/>
        <v>2.8794800871937854E-3</v>
      </c>
      <c r="AR271" s="102">
        <f t="shared" si="43"/>
        <v>-1.412018377278176E-2</v>
      </c>
      <c r="AS271" s="101">
        <f t="shared" si="43"/>
        <v>-3.8727769767605655E-2</v>
      </c>
      <c r="AT271" s="102">
        <f t="shared" si="43"/>
        <v>4.4983116154390414E-3</v>
      </c>
      <c r="AU271" s="101">
        <f t="shared" si="43"/>
        <v>-7.7164781762524325E-3</v>
      </c>
      <c r="AV271" s="102">
        <f t="shared" si="43"/>
        <v>-1.4563545702928218E-2</v>
      </c>
      <c r="AW271" s="102">
        <f t="shared" si="50"/>
        <v>-1.4125933160825808E-2</v>
      </c>
    </row>
    <row r="272" spans="6:49" x14ac:dyDescent="0.3">
      <c r="F272" s="18">
        <v>43780</v>
      </c>
      <c r="G272" s="22">
        <v>1414.39294433593</v>
      </c>
      <c r="H272" s="26">
        <v>371.5</v>
      </c>
      <c r="I272" s="22">
        <v>1417</v>
      </c>
      <c r="J272" s="26">
        <v>4137.0498046875</v>
      </c>
      <c r="K272" s="22">
        <v>139.100006103515</v>
      </c>
      <c r="Y272" s="93">
        <f t="shared" si="44"/>
        <v>-99</v>
      </c>
      <c r="Z272" s="18">
        <v>43776</v>
      </c>
      <c r="AA272" s="22">
        <v>1444.90380859375</v>
      </c>
      <c r="AB272" s="26">
        <v>371.75</v>
      </c>
      <c r="AC272" s="22">
        <v>1435.05004882812</v>
      </c>
      <c r="AD272" s="26">
        <v>4187.39990234375</v>
      </c>
      <c r="AE272" s="22">
        <v>142.05000305175699</v>
      </c>
      <c r="AF272" s="26">
        <v>12012.049805000001</v>
      </c>
      <c r="AG272" s="64">
        <f t="shared" si="42"/>
        <v>1.6381968212760768E-2</v>
      </c>
      <c r="AH272" s="65">
        <f t="shared" si="42"/>
        <v>8.0728687926214643E-4</v>
      </c>
      <c r="AI272" s="64">
        <f t="shared" si="42"/>
        <v>-1.2465103326720232E-2</v>
      </c>
      <c r="AJ272" s="65">
        <f t="shared" si="41"/>
        <v>1.2435505759418318E-2</v>
      </c>
      <c r="AK272" s="64">
        <f t="shared" si="41"/>
        <v>-1.8137859443200836E-2</v>
      </c>
      <c r="AL272" s="64">
        <f t="shared" si="41"/>
        <v>3.8368392141123861E-3</v>
      </c>
      <c r="AM272" s="101">
        <f t="shared" si="45"/>
        <v>5.1831838251937754E-3</v>
      </c>
      <c r="AN272" s="102">
        <f t="shared" si="46"/>
        <v>5.3311013019780463E-3</v>
      </c>
      <c r="AO272" s="101">
        <f t="shared" si="47"/>
        <v>4.3937353518953897E-3</v>
      </c>
      <c r="AP272" s="102">
        <f t="shared" si="48"/>
        <v>4.58300376925225E-3</v>
      </c>
      <c r="AQ272" s="101">
        <f t="shared" si="49"/>
        <v>2.5969972904631693E-3</v>
      </c>
      <c r="AR272" s="102">
        <f t="shared" si="43"/>
        <v>1.1198784387566992E-2</v>
      </c>
      <c r="AS272" s="101">
        <f t="shared" si="43"/>
        <v>-4.5238144227158997E-3</v>
      </c>
      <c r="AT272" s="102">
        <f t="shared" si="43"/>
        <v>-1.6858838678615623E-2</v>
      </c>
      <c r="AU272" s="101">
        <f t="shared" si="43"/>
        <v>7.8525019901660685E-3</v>
      </c>
      <c r="AV272" s="102">
        <f t="shared" si="43"/>
        <v>-2.0734856733664007E-2</v>
      </c>
      <c r="AW272" s="102">
        <f t="shared" si="50"/>
        <v>-4.6132446914524932E-3</v>
      </c>
    </row>
    <row r="273" spans="6:49" x14ac:dyDescent="0.3">
      <c r="F273" s="18">
        <v>43782</v>
      </c>
      <c r="G273" s="22">
        <v>1458.47509765625</v>
      </c>
      <c r="H273" s="26">
        <v>368.600006103515</v>
      </c>
      <c r="I273" s="22">
        <v>1393</v>
      </c>
      <c r="J273" s="26">
        <v>4115.60009765625</v>
      </c>
      <c r="K273" s="22">
        <v>138.19999694824199</v>
      </c>
      <c r="Y273" s="93">
        <f t="shared" si="44"/>
        <v>-98</v>
      </c>
      <c r="Z273" s="18">
        <v>43777</v>
      </c>
      <c r="AA273" s="22">
        <v>1431.9267578125</v>
      </c>
      <c r="AB273" s="26">
        <v>369.14999389648398</v>
      </c>
      <c r="AC273" s="22">
        <v>1423</v>
      </c>
      <c r="AD273" s="26">
        <v>4147.25</v>
      </c>
      <c r="AE273" s="22">
        <v>138.30000305175699</v>
      </c>
      <c r="AF273" s="26">
        <v>11908.150390999999</v>
      </c>
      <c r="AG273" s="64">
        <f t="shared" si="42"/>
        <v>-9.0218304499539333E-3</v>
      </c>
      <c r="AH273" s="65">
        <f t="shared" si="42"/>
        <v>-7.01853636906278E-3</v>
      </c>
      <c r="AI273" s="64">
        <f t="shared" si="42"/>
        <v>-8.4324067278119547E-3</v>
      </c>
      <c r="AJ273" s="65">
        <f t="shared" si="41"/>
        <v>-9.6345289573238173E-3</v>
      </c>
      <c r="AK273" s="64">
        <f t="shared" si="41"/>
        <v>-2.6753869046955141E-2</v>
      </c>
      <c r="AL273" s="64">
        <f t="shared" si="41"/>
        <v>-8.6872239003040336E-3</v>
      </c>
      <c r="AM273" s="101">
        <f t="shared" si="45"/>
        <v>-1.1215406618170391E-2</v>
      </c>
      <c r="AN273" s="102">
        <f t="shared" si="46"/>
        <v>-9.3997578034150184E-3</v>
      </c>
      <c r="AO273" s="101">
        <f t="shared" si="47"/>
        <v>-8.8538657142056033E-3</v>
      </c>
      <c r="AP273" s="102">
        <f t="shared" si="48"/>
        <v>-1.0037048210410529E-2</v>
      </c>
      <c r="AQ273" s="101">
        <f t="shared" si="49"/>
        <v>-1.1338780478798155E-2</v>
      </c>
      <c r="AR273" s="102">
        <f t="shared" si="43"/>
        <v>2.1935761682164573E-3</v>
      </c>
      <c r="AS273" s="101">
        <f t="shared" si="43"/>
        <v>2.3812214343522384E-3</v>
      </c>
      <c r="AT273" s="102">
        <f t="shared" si="43"/>
        <v>4.2145898639364861E-4</v>
      </c>
      <c r="AU273" s="101">
        <f t="shared" si="43"/>
        <v>4.025192530867118E-4</v>
      </c>
      <c r="AV273" s="102">
        <f t="shared" si="43"/>
        <v>-1.5415088568156985E-2</v>
      </c>
      <c r="AW273" s="102">
        <f t="shared" si="50"/>
        <v>-2.0032625452215862E-3</v>
      </c>
    </row>
    <row r="274" spans="6:49" x14ac:dyDescent="0.3">
      <c r="F274" s="18">
        <v>43783</v>
      </c>
      <c r="G274" s="22">
        <v>1449.01477050781</v>
      </c>
      <c r="H274" s="26">
        <v>362.5</v>
      </c>
      <c r="I274" s="22">
        <v>1380.44995117187</v>
      </c>
      <c r="J274" s="26">
        <v>4003.39990234375</v>
      </c>
      <c r="K274" s="22">
        <v>136.19999694824199</v>
      </c>
      <c r="Y274" s="93">
        <f t="shared" si="44"/>
        <v>-97</v>
      </c>
      <c r="Z274" s="18">
        <v>43780</v>
      </c>
      <c r="AA274" s="22">
        <v>1414.39294433593</v>
      </c>
      <c r="AB274" s="26">
        <v>371.5</v>
      </c>
      <c r="AC274" s="22">
        <v>1417</v>
      </c>
      <c r="AD274" s="26">
        <v>4137.0498046875</v>
      </c>
      <c r="AE274" s="22">
        <v>139.100006103515</v>
      </c>
      <c r="AF274" s="26">
        <v>11913.450194999999</v>
      </c>
      <c r="AG274" s="64">
        <f t="shared" si="42"/>
        <v>-1.2320496012908499E-2</v>
      </c>
      <c r="AH274" s="65">
        <f t="shared" si="42"/>
        <v>6.3458151866120915E-3</v>
      </c>
      <c r="AI274" s="64">
        <f t="shared" si="42"/>
        <v>-4.2253583991719882E-3</v>
      </c>
      <c r="AJ274" s="65">
        <f t="shared" si="41"/>
        <v>-2.4625377418874012E-3</v>
      </c>
      <c r="AK274" s="64">
        <f t="shared" si="41"/>
        <v>5.7678820710854251E-3</v>
      </c>
      <c r="AL274" s="64">
        <f t="shared" si="41"/>
        <v>4.4495784977226932E-4</v>
      </c>
      <c r="AM274" s="101">
        <f t="shared" si="45"/>
        <v>7.419675187806898E-4</v>
      </c>
      <c r="AN274" s="102">
        <f t="shared" si="46"/>
        <v>1.3415552557921493E-3</v>
      </c>
      <c r="AO274" s="101">
        <f t="shared" si="47"/>
        <v>8.0589881930905483E-4</v>
      </c>
      <c r="AP274" s="102">
        <f t="shared" si="48"/>
        <v>6.2346752271100734E-4</v>
      </c>
      <c r="AQ274" s="101">
        <f t="shared" si="49"/>
        <v>-1.1772175534984605E-3</v>
      </c>
      <c r="AR274" s="102">
        <f t="shared" ref="AR274:AV324" si="51">AG274-AM274</f>
        <v>-1.3062463531689189E-2</v>
      </c>
      <c r="AS274" s="101">
        <f t="shared" si="51"/>
        <v>5.0042599308199424E-3</v>
      </c>
      <c r="AT274" s="102">
        <f t="shared" si="51"/>
        <v>-5.0312572184810431E-3</v>
      </c>
      <c r="AU274" s="101">
        <f t="shared" si="51"/>
        <v>-3.0860052645984085E-3</v>
      </c>
      <c r="AV274" s="102">
        <f t="shared" si="51"/>
        <v>6.9450996245838861E-3</v>
      </c>
      <c r="AW274" s="102">
        <f t="shared" si="50"/>
        <v>-1.8460732918729624E-3</v>
      </c>
    </row>
    <row r="275" spans="6:49" x14ac:dyDescent="0.3">
      <c r="F275" s="18">
        <v>43784</v>
      </c>
      <c r="G275" s="22">
        <v>1457.03869628906</v>
      </c>
      <c r="H275" s="26">
        <v>393.04998779296801</v>
      </c>
      <c r="I275" s="22">
        <v>1377.65002441406</v>
      </c>
      <c r="J275" s="26">
        <v>4077.39990234375</v>
      </c>
      <c r="K275" s="22">
        <v>135.55000305175699</v>
      </c>
      <c r="Y275" s="93">
        <f t="shared" si="44"/>
        <v>-96</v>
      </c>
      <c r="Z275" s="18">
        <v>43782</v>
      </c>
      <c r="AA275" s="22">
        <v>1458.47509765625</v>
      </c>
      <c r="AB275" s="26">
        <v>368.600006103515</v>
      </c>
      <c r="AC275" s="22">
        <v>1393</v>
      </c>
      <c r="AD275" s="26">
        <v>4115.60009765625</v>
      </c>
      <c r="AE275" s="22">
        <v>138.19999694824199</v>
      </c>
      <c r="AF275" s="26">
        <v>11840.450194999999</v>
      </c>
      <c r="AG275" s="64">
        <f t="shared" si="42"/>
        <v>3.0691011799804331E-2</v>
      </c>
      <c r="AH275" s="65">
        <f t="shared" si="42"/>
        <v>-7.8368023634502459E-3</v>
      </c>
      <c r="AI275" s="64">
        <f t="shared" si="42"/>
        <v>-1.7082265910874736E-2</v>
      </c>
      <c r="AJ275" s="65">
        <f t="shared" si="42"/>
        <v>-5.1982710005279769E-3</v>
      </c>
      <c r="AK275" s="64">
        <f t="shared" si="42"/>
        <v>-6.4912535566248293E-3</v>
      </c>
      <c r="AL275" s="64">
        <f t="shared" si="42"/>
        <v>-6.1463783730064305E-3</v>
      </c>
      <c r="AM275" s="101">
        <f t="shared" si="45"/>
        <v>-7.8885082465033635E-3</v>
      </c>
      <c r="AN275" s="102">
        <f t="shared" si="46"/>
        <v>-6.4112039188450104E-3</v>
      </c>
      <c r="AO275" s="101">
        <f t="shared" si="47"/>
        <v>-6.1662309100117803E-3</v>
      </c>
      <c r="AP275" s="102">
        <f t="shared" si="48"/>
        <v>-7.0709745534816961E-3</v>
      </c>
      <c r="AQ275" s="101">
        <f t="shared" si="49"/>
        <v>-8.5115303850420657E-3</v>
      </c>
      <c r="AR275" s="102">
        <f t="shared" si="51"/>
        <v>3.8579520046307693E-2</v>
      </c>
      <c r="AS275" s="101">
        <f t="shared" si="51"/>
        <v>-1.4255984446052356E-3</v>
      </c>
      <c r="AT275" s="102">
        <f t="shared" si="51"/>
        <v>-1.0916035000862957E-2</v>
      </c>
      <c r="AU275" s="101">
        <f t="shared" si="51"/>
        <v>1.8727035529537191E-3</v>
      </c>
      <c r="AV275" s="102">
        <f t="shared" si="51"/>
        <v>2.0202768284172364E-3</v>
      </c>
      <c r="AW275" s="102">
        <f t="shared" si="50"/>
        <v>6.0261733964420911E-3</v>
      </c>
    </row>
    <row r="276" spans="6:49" x14ac:dyDescent="0.3">
      <c r="F276" s="18">
        <v>43787</v>
      </c>
      <c r="G276" s="22">
        <v>1445.49816894531</v>
      </c>
      <c r="H276" s="26">
        <v>409.20001220703102</v>
      </c>
      <c r="I276" s="22">
        <v>1364.5</v>
      </c>
      <c r="J276" s="26">
        <v>4126.35009765625</v>
      </c>
      <c r="K276" s="22">
        <v>133.89999389648401</v>
      </c>
      <c r="Y276" s="93">
        <f t="shared" si="44"/>
        <v>-95</v>
      </c>
      <c r="Z276" s="18">
        <v>43783</v>
      </c>
      <c r="AA276" s="22">
        <v>1449.01477050781</v>
      </c>
      <c r="AB276" s="26">
        <v>362.5</v>
      </c>
      <c r="AC276" s="22">
        <v>1380.44995117187</v>
      </c>
      <c r="AD276" s="26">
        <v>4003.39990234375</v>
      </c>
      <c r="AE276" s="22">
        <v>136.19999694824199</v>
      </c>
      <c r="AF276" s="26">
        <v>11872.099609000001</v>
      </c>
      <c r="AG276" s="64">
        <f t="shared" ref="AG276:AL318" si="52">LN(AA276/AA275)</f>
        <v>-6.5075793645665595E-3</v>
      </c>
      <c r="AH276" s="65">
        <f t="shared" si="52"/>
        <v>-1.6687587499634095E-2</v>
      </c>
      <c r="AI276" s="64">
        <f t="shared" si="52"/>
        <v>-9.050197197999571E-3</v>
      </c>
      <c r="AJ276" s="65">
        <f t="shared" si="52"/>
        <v>-2.7640679566691983E-2</v>
      </c>
      <c r="AK276" s="64">
        <f t="shared" si="52"/>
        <v>-1.4577517942418648E-2</v>
      </c>
      <c r="AL276" s="64">
        <f t="shared" si="52"/>
        <v>2.669424676437267E-3</v>
      </c>
      <c r="AM276" s="101">
        <f t="shared" si="45"/>
        <v>3.6546101741294452E-3</v>
      </c>
      <c r="AN276" s="102">
        <f t="shared" si="46"/>
        <v>3.9579830962509993E-3</v>
      </c>
      <c r="AO276" s="101">
        <f t="shared" si="47"/>
        <v>3.1588771487229329E-3</v>
      </c>
      <c r="AP276" s="102">
        <f t="shared" si="48"/>
        <v>3.2202143081405689E-3</v>
      </c>
      <c r="AQ276" s="101">
        <f t="shared" si="49"/>
        <v>1.2979915753834998E-3</v>
      </c>
      <c r="AR276" s="102">
        <f t="shared" si="51"/>
        <v>-1.0162189538696005E-2</v>
      </c>
      <c r="AS276" s="101">
        <f t="shared" si="51"/>
        <v>-2.0645570595885093E-2</v>
      </c>
      <c r="AT276" s="102">
        <f t="shared" si="51"/>
        <v>-1.2209074346722503E-2</v>
      </c>
      <c r="AU276" s="101">
        <f t="shared" si="51"/>
        <v>-3.0860893874832551E-2</v>
      </c>
      <c r="AV276" s="102">
        <f t="shared" si="51"/>
        <v>-1.5875509517802148E-2</v>
      </c>
      <c r="AW276" s="102">
        <f t="shared" si="50"/>
        <v>-1.7950647574787659E-2</v>
      </c>
    </row>
    <row r="277" spans="6:49" x14ac:dyDescent="0.3">
      <c r="F277" s="18">
        <v>43788</v>
      </c>
      <c r="G277" s="22">
        <v>1495.57348632812</v>
      </c>
      <c r="H277" s="26">
        <v>439.350006103515</v>
      </c>
      <c r="I277" s="22">
        <v>1365.75</v>
      </c>
      <c r="J277" s="26">
        <v>4100.14990234375</v>
      </c>
      <c r="K277" s="22">
        <v>133.25</v>
      </c>
      <c r="Y277" s="93">
        <f t="shared" si="44"/>
        <v>-94</v>
      </c>
      <c r="Z277" s="18">
        <v>43784</v>
      </c>
      <c r="AA277" s="22">
        <v>1457.03869628906</v>
      </c>
      <c r="AB277" s="26">
        <v>393.04998779296801</v>
      </c>
      <c r="AC277" s="22">
        <v>1377.65002441406</v>
      </c>
      <c r="AD277" s="26">
        <v>4077.39990234375</v>
      </c>
      <c r="AE277" s="22">
        <v>135.55000305175699</v>
      </c>
      <c r="AF277" s="26">
        <v>11895.450194999999</v>
      </c>
      <c r="AG277" s="64">
        <f t="shared" si="52"/>
        <v>5.5222288672430522E-3</v>
      </c>
      <c r="AH277" s="65">
        <f t="shared" si="52"/>
        <v>8.0912324887836742E-2</v>
      </c>
      <c r="AI277" s="64">
        <f t="shared" si="52"/>
        <v>-2.0303308396547337E-3</v>
      </c>
      <c r="AJ277" s="65">
        <f t="shared" si="52"/>
        <v>1.8315530749143119E-2</v>
      </c>
      <c r="AK277" s="64">
        <f t="shared" si="52"/>
        <v>-4.7837728504068998E-3</v>
      </c>
      <c r="AL277" s="64">
        <f t="shared" si="52"/>
        <v>1.9649138178221386E-3</v>
      </c>
      <c r="AM277" s="101">
        <f t="shared" si="45"/>
        <v>2.7321471581108086E-3</v>
      </c>
      <c r="AN277" s="102">
        <f t="shared" si="46"/>
        <v>3.1293342702535644E-3</v>
      </c>
      <c r="AO277" s="101">
        <f t="shared" si="47"/>
        <v>2.4136654138087088E-3</v>
      </c>
      <c r="AP277" s="102">
        <f t="shared" si="48"/>
        <v>2.3977986688155208E-3</v>
      </c>
      <c r="AQ277" s="101">
        <f t="shared" si="49"/>
        <v>5.140681256213741E-4</v>
      </c>
      <c r="AR277" s="102">
        <f t="shared" si="51"/>
        <v>2.7900817091322436E-3</v>
      </c>
      <c r="AS277" s="101">
        <f t="shared" si="51"/>
        <v>7.7782990617583175E-2</v>
      </c>
      <c r="AT277" s="102">
        <f t="shared" si="51"/>
        <v>-4.4439962534634425E-3</v>
      </c>
      <c r="AU277" s="101">
        <f t="shared" si="51"/>
        <v>1.5917732080327599E-2</v>
      </c>
      <c r="AV277" s="102">
        <f t="shared" si="51"/>
        <v>-5.2978409760282737E-3</v>
      </c>
      <c r="AW277" s="102">
        <f t="shared" si="50"/>
        <v>1.7349793435510262E-2</v>
      </c>
    </row>
    <row r="278" spans="6:49" x14ac:dyDescent="0.3">
      <c r="F278" s="18">
        <v>43789</v>
      </c>
      <c r="G278" s="22">
        <v>1533.11755371093</v>
      </c>
      <c r="H278" s="26">
        <v>437.29998779296801</v>
      </c>
      <c r="I278" s="22">
        <v>1380.80004882812</v>
      </c>
      <c r="J278" s="26">
        <v>4114.0498046875</v>
      </c>
      <c r="K278" s="22">
        <v>133.69999694824199</v>
      </c>
      <c r="Y278" s="93">
        <f t="shared" si="44"/>
        <v>-93</v>
      </c>
      <c r="Z278" s="18">
        <v>43787</v>
      </c>
      <c r="AA278" s="22">
        <v>1445.49816894531</v>
      </c>
      <c r="AB278" s="26">
        <v>409.20001220703102</v>
      </c>
      <c r="AC278" s="22">
        <v>1364.5</v>
      </c>
      <c r="AD278" s="26">
        <v>4126.35009765625</v>
      </c>
      <c r="AE278" s="22">
        <v>133.89999389648401</v>
      </c>
      <c r="AF278" s="26">
        <v>11884.5</v>
      </c>
      <c r="AG278" s="64">
        <f t="shared" si="52"/>
        <v>-7.9520699951046939E-3</v>
      </c>
      <c r="AH278" s="65">
        <f t="shared" si="52"/>
        <v>4.0267264726358824E-2</v>
      </c>
      <c r="AI278" s="64">
        <f t="shared" si="52"/>
        <v>-9.5911055937581893E-3</v>
      </c>
      <c r="AJ278" s="65">
        <f t="shared" si="52"/>
        <v>1.1933756208093067E-2</v>
      </c>
      <c r="AK278" s="64">
        <f t="shared" si="52"/>
        <v>-1.2247391344076295E-2</v>
      </c>
      <c r="AL278" s="64">
        <f t="shared" si="52"/>
        <v>-9.2096036233660003E-4</v>
      </c>
      <c r="AM278" s="101">
        <f t="shared" si="45"/>
        <v>-1.0465202215694832E-3</v>
      </c>
      <c r="AN278" s="102">
        <f t="shared" si="46"/>
        <v>-2.6504386050460167E-4</v>
      </c>
      <c r="AO278" s="101">
        <f t="shared" si="47"/>
        <v>-6.3893097734942319E-4</v>
      </c>
      <c r="AP278" s="102">
        <f t="shared" si="48"/>
        <v>-9.7104658014532017E-4</v>
      </c>
      <c r="AQ278" s="101">
        <f t="shared" si="49"/>
        <v>-2.6971023130238784E-3</v>
      </c>
      <c r="AR278" s="102">
        <f t="shared" si="51"/>
        <v>-6.9055497735352103E-3</v>
      </c>
      <c r="AS278" s="101">
        <f t="shared" si="51"/>
        <v>4.0532308586863429E-2</v>
      </c>
      <c r="AT278" s="102">
        <f t="shared" si="51"/>
        <v>-8.9521746164087663E-3</v>
      </c>
      <c r="AU278" s="101">
        <f t="shared" si="51"/>
        <v>1.2904802788238388E-2</v>
      </c>
      <c r="AV278" s="102">
        <f t="shared" si="51"/>
        <v>-9.5502890310524176E-3</v>
      </c>
      <c r="AW278" s="102">
        <f t="shared" si="50"/>
        <v>5.6058195908210836E-3</v>
      </c>
    </row>
    <row r="279" spans="6:49" x14ac:dyDescent="0.3">
      <c r="F279" s="18">
        <v>43790</v>
      </c>
      <c r="G279" s="22">
        <v>1523.16198730468</v>
      </c>
      <c r="H279" s="26">
        <v>426.29998779296801</v>
      </c>
      <c r="I279" s="22">
        <v>1392.69995117187</v>
      </c>
      <c r="J279" s="26">
        <v>4077.25</v>
      </c>
      <c r="K279" s="22">
        <v>131.14999389648401</v>
      </c>
      <c r="Y279" s="93">
        <f t="shared" si="44"/>
        <v>-92</v>
      </c>
      <c r="Z279" s="18">
        <v>43788</v>
      </c>
      <c r="AA279" s="22">
        <v>1495.57348632812</v>
      </c>
      <c r="AB279" s="26">
        <v>439.350006103515</v>
      </c>
      <c r="AC279" s="22">
        <v>1365.75</v>
      </c>
      <c r="AD279" s="26">
        <v>4100.14990234375</v>
      </c>
      <c r="AE279" s="22">
        <v>133.25</v>
      </c>
      <c r="AF279" s="26">
        <v>11940.099609000001</v>
      </c>
      <c r="AG279" s="64">
        <f t="shared" si="52"/>
        <v>3.4055720435033188E-2</v>
      </c>
      <c r="AH279" s="65">
        <f t="shared" si="52"/>
        <v>7.1092311925074578E-2</v>
      </c>
      <c r="AI279" s="64">
        <f t="shared" si="52"/>
        <v>9.1566712743384809E-4</v>
      </c>
      <c r="AJ279" s="65">
        <f t="shared" si="52"/>
        <v>-6.3697280492152559E-3</v>
      </c>
      <c r="AK279" s="64">
        <f t="shared" si="52"/>
        <v>-4.8661440685281885E-3</v>
      </c>
      <c r="AL279" s="64">
        <f t="shared" si="52"/>
        <v>4.6674203007002445E-3</v>
      </c>
      <c r="AM279" s="101">
        <f t="shared" si="45"/>
        <v>6.2707189920582981E-3</v>
      </c>
      <c r="AN279" s="102">
        <f t="shared" si="46"/>
        <v>6.308034494533276E-3</v>
      </c>
      <c r="AO279" s="101">
        <f t="shared" si="47"/>
        <v>5.2723006216199471E-3</v>
      </c>
      <c r="AP279" s="102">
        <f t="shared" si="48"/>
        <v>5.55258836398823E-3</v>
      </c>
      <c r="AQ279" s="101">
        <f t="shared" si="49"/>
        <v>3.5212016270507324E-3</v>
      </c>
      <c r="AR279" s="102">
        <f t="shared" si="51"/>
        <v>2.778500144297489E-2</v>
      </c>
      <c r="AS279" s="101">
        <f t="shared" si="51"/>
        <v>6.4784277430541298E-2</v>
      </c>
      <c r="AT279" s="102">
        <f t="shared" si="51"/>
        <v>-4.3566334941860987E-3</v>
      </c>
      <c r="AU279" s="101">
        <f t="shared" si="51"/>
        <v>-1.1922316413203486E-2</v>
      </c>
      <c r="AV279" s="102">
        <f t="shared" si="51"/>
        <v>-8.3873456955789218E-3</v>
      </c>
      <c r="AW279" s="102">
        <f t="shared" si="50"/>
        <v>1.3580596654109536E-2</v>
      </c>
    </row>
    <row r="280" spans="6:49" x14ac:dyDescent="0.3">
      <c r="F280" s="18">
        <v>43791</v>
      </c>
      <c r="G280" s="22">
        <v>1531.97839355468</v>
      </c>
      <c r="H280" s="26">
        <v>420.64999389648398</v>
      </c>
      <c r="I280" s="22">
        <v>1378.65002441406</v>
      </c>
      <c r="J280" s="26">
        <v>4081.14990234375</v>
      </c>
      <c r="K280" s="22">
        <v>133.850006103515</v>
      </c>
      <c r="Y280" s="93">
        <f t="shared" si="44"/>
        <v>-91</v>
      </c>
      <c r="Z280" s="18">
        <v>43789</v>
      </c>
      <c r="AA280" s="22">
        <v>1533.11755371093</v>
      </c>
      <c r="AB280" s="26">
        <v>437.29998779296801</v>
      </c>
      <c r="AC280" s="22">
        <v>1380.80004882812</v>
      </c>
      <c r="AD280" s="26">
        <v>4114.0498046875</v>
      </c>
      <c r="AE280" s="22">
        <v>133.69999694824199</v>
      </c>
      <c r="AF280" s="26">
        <v>11999.099609000001</v>
      </c>
      <c r="AG280" s="64">
        <f t="shared" si="52"/>
        <v>2.479354290249838E-2</v>
      </c>
      <c r="AH280" s="65">
        <f t="shared" si="52"/>
        <v>-4.6769453296733815E-3</v>
      </c>
      <c r="AI280" s="64">
        <f t="shared" si="52"/>
        <v>1.0959348415531676E-2</v>
      </c>
      <c r="AJ280" s="65">
        <f t="shared" si="52"/>
        <v>3.3843627150196261E-3</v>
      </c>
      <c r="AK280" s="64">
        <f t="shared" si="52"/>
        <v>3.3713982365281749E-3</v>
      </c>
      <c r="AL280" s="64">
        <f t="shared" si="52"/>
        <v>4.9291639976124253E-3</v>
      </c>
      <c r="AM280" s="101">
        <f t="shared" si="45"/>
        <v>6.6134374571109149E-3</v>
      </c>
      <c r="AN280" s="102">
        <f t="shared" si="46"/>
        <v>6.6158986026676192E-3</v>
      </c>
      <c r="AO280" s="101">
        <f t="shared" si="47"/>
        <v>5.5491657289402398E-3</v>
      </c>
      <c r="AP280" s="102">
        <f t="shared" si="48"/>
        <v>5.8581366847883917E-3</v>
      </c>
      <c r="AQ280" s="101">
        <f t="shared" si="49"/>
        <v>3.8124491207234762E-3</v>
      </c>
      <c r="AR280" s="102">
        <f t="shared" si="51"/>
        <v>1.8180105445387465E-2</v>
      </c>
      <c r="AS280" s="101">
        <f t="shared" si="51"/>
        <v>-1.1292843932341E-2</v>
      </c>
      <c r="AT280" s="102">
        <f t="shared" si="51"/>
        <v>5.410182686591436E-3</v>
      </c>
      <c r="AU280" s="101">
        <f t="shared" si="51"/>
        <v>-2.4737739697687656E-3</v>
      </c>
      <c r="AV280" s="102">
        <f t="shared" si="51"/>
        <v>-4.410508841953013E-4</v>
      </c>
      <c r="AW280" s="102">
        <f t="shared" si="50"/>
        <v>1.8765238691347669E-3</v>
      </c>
    </row>
    <row r="281" spans="6:49" x14ac:dyDescent="0.3">
      <c r="F281" s="18">
        <v>43794</v>
      </c>
      <c r="G281" s="22">
        <v>1546.88708496093</v>
      </c>
      <c r="H281" s="26">
        <v>451.39999389648398</v>
      </c>
      <c r="I281" s="22">
        <v>1380.84997558593</v>
      </c>
      <c r="J281" s="26">
        <v>4113.4501953125</v>
      </c>
      <c r="K281" s="22">
        <v>130.94999694824199</v>
      </c>
      <c r="Y281" s="93">
        <f t="shared" si="44"/>
        <v>-90</v>
      </c>
      <c r="Z281" s="18">
        <v>43790</v>
      </c>
      <c r="AA281" s="22">
        <v>1523.16198730468</v>
      </c>
      <c r="AB281" s="26">
        <v>426.29998779296801</v>
      </c>
      <c r="AC281" s="22">
        <v>1392.69995117187</v>
      </c>
      <c r="AD281" s="26">
        <v>4077.25</v>
      </c>
      <c r="AE281" s="22">
        <v>131.14999389648401</v>
      </c>
      <c r="AF281" s="26">
        <v>11968.400390999999</v>
      </c>
      <c r="AG281" s="64">
        <f t="shared" si="52"/>
        <v>-6.5148501534984847E-3</v>
      </c>
      <c r="AH281" s="65">
        <f t="shared" si="52"/>
        <v>-2.5476135368001227E-2</v>
      </c>
      <c r="AI281" s="64">
        <f t="shared" si="52"/>
        <v>8.58119730763807E-3</v>
      </c>
      <c r="AJ281" s="65">
        <f t="shared" si="52"/>
        <v>-8.9851557492907439E-3</v>
      </c>
      <c r="AK281" s="64">
        <f t="shared" si="52"/>
        <v>-1.9256801508037255E-2</v>
      </c>
      <c r="AL281" s="64">
        <f t="shared" si="52"/>
        <v>-2.5617385867234195E-3</v>
      </c>
      <c r="AM281" s="101">
        <f t="shared" si="45"/>
        <v>-3.1949004927562174E-3</v>
      </c>
      <c r="AN281" s="102">
        <f t="shared" si="46"/>
        <v>-2.1949345537906431E-3</v>
      </c>
      <c r="AO281" s="101">
        <f t="shared" si="47"/>
        <v>-2.3744999501376105E-3</v>
      </c>
      <c r="AP281" s="102">
        <f t="shared" si="48"/>
        <v>-2.8864204255566604E-3</v>
      </c>
      <c r="AQ281" s="101">
        <f t="shared" si="49"/>
        <v>-4.5228293550233284E-3</v>
      </c>
      <c r="AR281" s="102">
        <f t="shared" si="51"/>
        <v>-3.3199496607422673E-3</v>
      </c>
      <c r="AS281" s="101">
        <f t="shared" si="51"/>
        <v>-2.3281200814210583E-2</v>
      </c>
      <c r="AT281" s="102">
        <f t="shared" si="51"/>
        <v>1.095569725777568E-2</v>
      </c>
      <c r="AU281" s="101">
        <f t="shared" si="51"/>
        <v>-6.0987353237340839E-3</v>
      </c>
      <c r="AV281" s="102">
        <f t="shared" si="51"/>
        <v>-1.4733972153013926E-2</v>
      </c>
      <c r="AW281" s="102">
        <f t="shared" si="50"/>
        <v>-7.2956321387850371E-3</v>
      </c>
    </row>
    <row r="282" spans="6:49" x14ac:dyDescent="0.3">
      <c r="F282" s="18">
        <v>43795</v>
      </c>
      <c r="G282" s="22">
        <v>1545.59924316406</v>
      </c>
      <c r="H282" s="26">
        <v>432.350006103515</v>
      </c>
      <c r="I282" s="22">
        <v>1363</v>
      </c>
      <c r="J282" s="26">
        <v>4112.85009765625</v>
      </c>
      <c r="K282" s="22">
        <v>130.25</v>
      </c>
      <c r="Y282" s="93">
        <f t="shared" si="44"/>
        <v>-89</v>
      </c>
      <c r="Z282" s="18">
        <v>43791</v>
      </c>
      <c r="AA282" s="22">
        <v>1531.97839355468</v>
      </c>
      <c r="AB282" s="26">
        <v>420.64999389648398</v>
      </c>
      <c r="AC282" s="22">
        <v>1378.65002441406</v>
      </c>
      <c r="AD282" s="26">
        <v>4081.14990234375</v>
      </c>
      <c r="AE282" s="22">
        <v>133.850006103515</v>
      </c>
      <c r="AF282" s="26">
        <v>11914.400390999999</v>
      </c>
      <c r="AG282" s="64">
        <f t="shared" si="52"/>
        <v>5.7715388651741143E-3</v>
      </c>
      <c r="AH282" s="65">
        <f t="shared" si="52"/>
        <v>-1.3342175649227912E-2</v>
      </c>
      <c r="AI282" s="64">
        <f t="shared" si="52"/>
        <v>-1.0139496818097294E-2</v>
      </c>
      <c r="AJ282" s="65">
        <f t="shared" si="52"/>
        <v>9.5604596182632278E-4</v>
      </c>
      <c r="AK282" s="64">
        <f t="shared" si="52"/>
        <v>2.0378155791579474E-2</v>
      </c>
      <c r="AL282" s="64">
        <f t="shared" si="52"/>
        <v>-4.5220903959073159E-3</v>
      </c>
      <c r="AM282" s="101">
        <f t="shared" si="45"/>
        <v>-5.7617197550058914E-3</v>
      </c>
      <c r="AN282" s="102">
        <f t="shared" si="46"/>
        <v>-4.5007091282455863E-3</v>
      </c>
      <c r="AO282" s="101">
        <f t="shared" si="47"/>
        <v>-4.4481048561511903E-3</v>
      </c>
      <c r="AP282" s="102">
        <f t="shared" si="48"/>
        <v>-5.1748507126656079E-3</v>
      </c>
      <c r="AQ282" s="101">
        <f t="shared" si="49"/>
        <v>-6.7041523739810732E-3</v>
      </c>
      <c r="AR282" s="102">
        <f t="shared" si="51"/>
        <v>1.1533258620180006E-2</v>
      </c>
      <c r="AS282" s="101">
        <f t="shared" si="51"/>
        <v>-8.8414665209823259E-3</v>
      </c>
      <c r="AT282" s="102">
        <f t="shared" si="51"/>
        <v>-5.691391961946104E-3</v>
      </c>
      <c r="AU282" s="101">
        <f t="shared" si="51"/>
        <v>6.1308966744919305E-3</v>
      </c>
      <c r="AV282" s="102">
        <f t="shared" si="51"/>
        <v>2.7082308165560547E-2</v>
      </c>
      <c r="AW282" s="102">
        <f t="shared" si="50"/>
        <v>6.0427209954608107E-3</v>
      </c>
    </row>
    <row r="283" spans="6:49" x14ac:dyDescent="0.3">
      <c r="F283" s="18">
        <v>43796</v>
      </c>
      <c r="G283" s="22">
        <v>1555.10913085937</v>
      </c>
      <c r="H283" s="26">
        <v>433.350006103515</v>
      </c>
      <c r="I283" s="22">
        <v>1335.5</v>
      </c>
      <c r="J283" s="26">
        <v>4234.64990234375</v>
      </c>
      <c r="K283" s="22">
        <v>132.64999389648401</v>
      </c>
      <c r="Y283" s="93">
        <f t="shared" si="44"/>
        <v>-88</v>
      </c>
      <c r="Z283" s="18">
        <v>43794</v>
      </c>
      <c r="AA283" s="22">
        <v>1546.88708496093</v>
      </c>
      <c r="AB283" s="26">
        <v>451.39999389648398</v>
      </c>
      <c r="AC283" s="22">
        <v>1380.84997558593</v>
      </c>
      <c r="AD283" s="26">
        <v>4113.4501953125</v>
      </c>
      <c r="AE283" s="22">
        <v>130.94999694824199</v>
      </c>
      <c r="AF283" s="26">
        <v>12073.75</v>
      </c>
      <c r="AG283" s="64">
        <f t="shared" si="52"/>
        <v>9.6846114492885084E-3</v>
      </c>
      <c r="AH283" s="65">
        <f t="shared" si="52"/>
        <v>7.0552731375035593E-2</v>
      </c>
      <c r="AI283" s="64">
        <f t="shared" si="52"/>
        <v>1.5944567044366513E-3</v>
      </c>
      <c r="AJ283" s="65">
        <f t="shared" si="52"/>
        <v>7.8833524186253112E-3</v>
      </c>
      <c r="AK283" s="64">
        <f t="shared" si="52"/>
        <v>-2.1904267917061307E-2</v>
      </c>
      <c r="AL283" s="64">
        <f t="shared" si="52"/>
        <v>1.3285889104417388E-2</v>
      </c>
      <c r="AM283" s="101">
        <f t="shared" si="45"/>
        <v>1.7555454534342707E-2</v>
      </c>
      <c r="AN283" s="102">
        <f t="shared" si="46"/>
        <v>1.6445116086340517E-2</v>
      </c>
      <c r="AO283" s="101">
        <f t="shared" si="47"/>
        <v>1.4388674075603578E-2</v>
      </c>
      <c r="AP283" s="102">
        <f t="shared" si="48"/>
        <v>1.5613417724581727E-2</v>
      </c>
      <c r="AQ283" s="101">
        <f t="shared" si="49"/>
        <v>1.3111145789952702E-2</v>
      </c>
      <c r="AR283" s="102">
        <f t="shared" si="51"/>
        <v>-7.8708430850541987E-3</v>
      </c>
      <c r="AS283" s="101">
        <f t="shared" si="51"/>
        <v>5.410761528869508E-2</v>
      </c>
      <c r="AT283" s="102">
        <f t="shared" si="51"/>
        <v>-1.2794217371166927E-2</v>
      </c>
      <c r="AU283" s="101">
        <f t="shared" si="51"/>
        <v>-7.730065305956416E-3</v>
      </c>
      <c r="AV283" s="102">
        <f t="shared" si="51"/>
        <v>-3.5015413707014012E-2</v>
      </c>
      <c r="AW283" s="102">
        <f t="shared" si="50"/>
        <v>-1.8605848360992952E-3</v>
      </c>
    </row>
    <row r="284" spans="6:49" x14ac:dyDescent="0.3">
      <c r="F284" s="18">
        <v>43797</v>
      </c>
      <c r="G284" s="22">
        <v>1565.4609375</v>
      </c>
      <c r="H284" s="26">
        <v>436.64999389648398</v>
      </c>
      <c r="I284" s="22">
        <v>1349.90002441406</v>
      </c>
      <c r="J284" s="26">
        <v>4294.7001953125</v>
      </c>
      <c r="K284" s="22">
        <v>133.14999389648401</v>
      </c>
      <c r="Y284" s="93">
        <f t="shared" si="44"/>
        <v>-87</v>
      </c>
      <c r="Z284" s="18">
        <v>43795</v>
      </c>
      <c r="AA284" s="22">
        <v>1545.59924316406</v>
      </c>
      <c r="AB284" s="26">
        <v>432.350006103515</v>
      </c>
      <c r="AC284" s="22">
        <v>1363</v>
      </c>
      <c r="AD284" s="26">
        <v>4112.85009765625</v>
      </c>
      <c r="AE284" s="22">
        <v>130.25</v>
      </c>
      <c r="AF284" s="26">
        <v>12037.700194999999</v>
      </c>
      <c r="AG284" s="64">
        <f t="shared" si="52"/>
        <v>-8.3288443968544267E-4</v>
      </c>
      <c r="AH284" s="65">
        <f t="shared" si="52"/>
        <v>-4.3118391338623933E-2</v>
      </c>
      <c r="AI284" s="64">
        <f t="shared" si="52"/>
        <v>-1.3011081188803703E-2</v>
      </c>
      <c r="AJ284" s="65">
        <f t="shared" si="52"/>
        <v>-1.4589733803599126E-4</v>
      </c>
      <c r="AK284" s="64">
        <f t="shared" si="52"/>
        <v>-5.3598670154866614E-3</v>
      </c>
      <c r="AL284" s="64">
        <f t="shared" si="52"/>
        <v>-2.9902665804536904E-3</v>
      </c>
      <c r="AM284" s="101">
        <f t="shared" si="45"/>
        <v>-3.7560007521928039E-3</v>
      </c>
      <c r="AN284" s="102">
        <f t="shared" si="46"/>
        <v>-2.6989710985355336E-3</v>
      </c>
      <c r="AO284" s="101">
        <f t="shared" si="47"/>
        <v>-2.8277847870736774E-3</v>
      </c>
      <c r="AP284" s="102">
        <f t="shared" si="48"/>
        <v>-3.3866655525446763E-3</v>
      </c>
      <c r="AQ284" s="101">
        <f t="shared" si="49"/>
        <v>-4.99966110155599E-3</v>
      </c>
      <c r="AR284" s="102">
        <f t="shared" si="51"/>
        <v>2.923116312507361E-3</v>
      </c>
      <c r="AS284" s="101">
        <f t="shared" si="51"/>
        <v>-4.0419420240088398E-2</v>
      </c>
      <c r="AT284" s="102">
        <f t="shared" si="51"/>
        <v>-1.0183296401730026E-2</v>
      </c>
      <c r="AU284" s="101">
        <f t="shared" si="51"/>
        <v>3.2407682145086849E-3</v>
      </c>
      <c r="AV284" s="102">
        <f t="shared" si="51"/>
        <v>-3.6020591393067132E-4</v>
      </c>
      <c r="AW284" s="102">
        <f t="shared" si="50"/>
        <v>-8.9598076057466093E-3</v>
      </c>
    </row>
    <row r="285" spans="6:49" x14ac:dyDescent="0.3">
      <c r="F285" s="18">
        <v>43798</v>
      </c>
      <c r="G285" s="22">
        <v>1536.58471679687</v>
      </c>
      <c r="H285" s="26">
        <v>442.45001220703102</v>
      </c>
      <c r="I285" s="22">
        <v>1330.55004882812</v>
      </c>
      <c r="J285" s="26">
        <v>4259.10009765625</v>
      </c>
      <c r="K285" s="22">
        <v>131.75</v>
      </c>
      <c r="Y285" s="93">
        <f t="shared" si="44"/>
        <v>-86</v>
      </c>
      <c r="Z285" s="18">
        <v>43796</v>
      </c>
      <c r="AA285" s="22">
        <v>1555.10913085937</v>
      </c>
      <c r="AB285" s="26">
        <v>433.350006103515</v>
      </c>
      <c r="AC285" s="22">
        <v>1335.5</v>
      </c>
      <c r="AD285" s="26">
        <v>4234.64990234375</v>
      </c>
      <c r="AE285" s="22">
        <v>132.64999389648401</v>
      </c>
      <c r="AF285" s="26">
        <v>12100.700194999999</v>
      </c>
      <c r="AG285" s="64">
        <f t="shared" si="52"/>
        <v>6.1340289809010719E-3</v>
      </c>
      <c r="AH285" s="65">
        <f t="shared" si="52"/>
        <v>2.3102701413381362E-3</v>
      </c>
      <c r="AI285" s="64">
        <f t="shared" si="52"/>
        <v>-2.0382399146517037E-2</v>
      </c>
      <c r="AJ285" s="65">
        <f t="shared" si="52"/>
        <v>2.9184414402124027E-2</v>
      </c>
      <c r="AK285" s="64">
        <f t="shared" si="52"/>
        <v>1.8258353938088827E-2</v>
      </c>
      <c r="AL285" s="64">
        <f t="shared" si="52"/>
        <v>5.2199103529014437E-3</v>
      </c>
      <c r="AM285" s="101">
        <f t="shared" si="45"/>
        <v>6.9941310355229585E-3</v>
      </c>
      <c r="AN285" s="102">
        <f t="shared" si="46"/>
        <v>6.9578757674296681E-3</v>
      </c>
      <c r="AO285" s="101">
        <f t="shared" si="47"/>
        <v>5.8567090310702096E-3</v>
      </c>
      <c r="AP285" s="102">
        <f t="shared" si="48"/>
        <v>6.1975414600909011E-3</v>
      </c>
      <c r="AQ285" s="101">
        <f t="shared" si="49"/>
        <v>4.1359684576602624E-3</v>
      </c>
      <c r="AR285" s="102">
        <f t="shared" si="51"/>
        <v>-8.6010205462188662E-4</v>
      </c>
      <c r="AS285" s="101">
        <f t="shared" si="51"/>
        <v>-4.6476056260915319E-3</v>
      </c>
      <c r="AT285" s="102">
        <f t="shared" si="51"/>
        <v>-2.6239108177587248E-2</v>
      </c>
      <c r="AU285" s="101">
        <f t="shared" si="51"/>
        <v>2.2986872942033127E-2</v>
      </c>
      <c r="AV285" s="102">
        <f t="shared" si="51"/>
        <v>1.4122385480428564E-2</v>
      </c>
      <c r="AW285" s="102">
        <f t="shared" si="50"/>
        <v>1.0724885128322054E-3</v>
      </c>
    </row>
    <row r="286" spans="6:49" x14ac:dyDescent="0.3">
      <c r="F286" s="18">
        <v>43801</v>
      </c>
      <c r="G286" s="22">
        <v>1571.60278320312</v>
      </c>
      <c r="H286" s="26">
        <v>458.600006103515</v>
      </c>
      <c r="I286" s="22">
        <v>1333.34997558593</v>
      </c>
      <c r="J286" s="26">
        <v>4276.25</v>
      </c>
      <c r="K286" s="22">
        <v>128.100006103515</v>
      </c>
      <c r="Y286" s="93">
        <f t="shared" si="44"/>
        <v>-85</v>
      </c>
      <c r="Z286" s="18">
        <v>43797</v>
      </c>
      <c r="AA286" s="22">
        <v>1565.4609375</v>
      </c>
      <c r="AB286" s="26">
        <v>436.64999389648398</v>
      </c>
      <c r="AC286" s="22">
        <v>1349.90002441406</v>
      </c>
      <c r="AD286" s="26">
        <v>4294.7001953125</v>
      </c>
      <c r="AE286" s="22">
        <v>133.14999389648401</v>
      </c>
      <c r="AF286" s="26">
        <v>12151.150390999999</v>
      </c>
      <c r="AG286" s="64">
        <f t="shared" si="52"/>
        <v>6.6345855954199166E-3</v>
      </c>
      <c r="AH286" s="65">
        <f t="shared" si="52"/>
        <v>7.5862152168439945E-3</v>
      </c>
      <c r="AI286" s="64">
        <f t="shared" si="52"/>
        <v>1.072478015059412E-2</v>
      </c>
      <c r="AJ286" s="65">
        <f t="shared" si="52"/>
        <v>1.4081092813587737E-2</v>
      </c>
      <c r="AK286" s="64">
        <f t="shared" si="52"/>
        <v>3.7622318489758293E-3</v>
      </c>
      <c r="AL286" s="64">
        <f t="shared" si="52"/>
        <v>4.1605294074779659E-3</v>
      </c>
      <c r="AM286" s="101">
        <f t="shared" si="45"/>
        <v>5.607012966187595E-3</v>
      </c>
      <c r="AN286" s="102">
        <f t="shared" si="46"/>
        <v>5.7118271565752728E-3</v>
      </c>
      <c r="AO286" s="101">
        <f t="shared" si="47"/>
        <v>4.736125717668958E-3</v>
      </c>
      <c r="AP286" s="102">
        <f t="shared" si="48"/>
        <v>4.9608657625269765E-3</v>
      </c>
      <c r="AQ286" s="101">
        <f t="shared" si="49"/>
        <v>2.9571739008508553E-3</v>
      </c>
      <c r="AR286" s="102">
        <f t="shared" si="51"/>
        <v>1.0275726292323217E-3</v>
      </c>
      <c r="AS286" s="101">
        <f t="shared" si="51"/>
        <v>1.8743880602687217E-3</v>
      </c>
      <c r="AT286" s="102">
        <f t="shared" si="51"/>
        <v>5.9886544329251622E-3</v>
      </c>
      <c r="AU286" s="101">
        <f t="shared" si="51"/>
        <v>9.1202270510607614E-3</v>
      </c>
      <c r="AV286" s="102">
        <f t="shared" si="51"/>
        <v>8.0505794812497401E-4</v>
      </c>
      <c r="AW286" s="102">
        <f t="shared" si="50"/>
        <v>3.7631800243223879E-3</v>
      </c>
    </row>
    <row r="287" spans="6:49" x14ac:dyDescent="0.3">
      <c r="F287" s="18">
        <v>43802</v>
      </c>
      <c r="G287" s="22">
        <v>1564.07409667968</v>
      </c>
      <c r="H287" s="26">
        <v>459.100006103515</v>
      </c>
      <c r="I287" s="22">
        <v>1313.19995117187</v>
      </c>
      <c r="J287" s="26">
        <v>4211.7001953125</v>
      </c>
      <c r="K287" s="22">
        <v>127.650001525878</v>
      </c>
      <c r="Y287" s="93">
        <f t="shared" si="44"/>
        <v>-84</v>
      </c>
      <c r="Z287" s="18">
        <v>43798</v>
      </c>
      <c r="AA287" s="22">
        <v>1536.58471679687</v>
      </c>
      <c r="AB287" s="26">
        <v>442.45001220703102</v>
      </c>
      <c r="AC287" s="22">
        <v>1330.55004882812</v>
      </c>
      <c r="AD287" s="26">
        <v>4259.10009765625</v>
      </c>
      <c r="AE287" s="22">
        <v>131.75</v>
      </c>
      <c r="AF287" s="26">
        <v>12056.049805000001</v>
      </c>
      <c r="AG287" s="64">
        <f t="shared" si="52"/>
        <v>-1.8618072095932605E-2</v>
      </c>
      <c r="AH287" s="65">
        <f t="shared" si="52"/>
        <v>1.3195546421296361E-2</v>
      </c>
      <c r="AI287" s="64">
        <f t="shared" si="52"/>
        <v>-1.4438106434078753E-2</v>
      </c>
      <c r="AJ287" s="65">
        <f t="shared" si="52"/>
        <v>-8.32385652867061E-3</v>
      </c>
      <c r="AK287" s="64">
        <f t="shared" si="52"/>
        <v>-1.0570078999069355E-2</v>
      </c>
      <c r="AL287" s="64">
        <f t="shared" si="52"/>
        <v>-7.8572552376106261E-3</v>
      </c>
      <c r="AM287" s="101">
        <f t="shared" si="45"/>
        <v>-1.0128673338723001E-2</v>
      </c>
      <c r="AN287" s="102">
        <f t="shared" si="46"/>
        <v>-8.4235449465862641E-3</v>
      </c>
      <c r="AO287" s="101">
        <f t="shared" si="47"/>
        <v>-7.9759482492200457E-3</v>
      </c>
      <c r="AP287" s="102">
        <f t="shared" si="48"/>
        <v>-9.0681785329572769E-3</v>
      </c>
      <c r="AQ287" s="101">
        <f t="shared" si="49"/>
        <v>-1.0415257598636967E-2</v>
      </c>
      <c r="AR287" s="102">
        <f t="shared" si="51"/>
        <v>-8.4893987572096045E-3</v>
      </c>
      <c r="AS287" s="101">
        <f t="shared" si="51"/>
        <v>2.1619091367882627E-2</v>
      </c>
      <c r="AT287" s="102">
        <f t="shared" si="51"/>
        <v>-6.4621581848587073E-3</v>
      </c>
      <c r="AU287" s="101">
        <f t="shared" si="51"/>
        <v>7.4432200428666689E-4</v>
      </c>
      <c r="AV287" s="102">
        <f t="shared" si="51"/>
        <v>-1.5482140043238807E-4</v>
      </c>
      <c r="AW287" s="102">
        <f t="shared" si="50"/>
        <v>1.4514070059337188E-3</v>
      </c>
    </row>
    <row r="288" spans="6:49" x14ac:dyDescent="0.3">
      <c r="F288" s="18">
        <v>43803</v>
      </c>
      <c r="G288" s="22">
        <v>1538.1201171875</v>
      </c>
      <c r="H288" s="26">
        <v>461.39999389648398</v>
      </c>
      <c r="I288" s="22">
        <v>1285.09997558593</v>
      </c>
      <c r="J288" s="26">
        <v>4197.14990234375</v>
      </c>
      <c r="K288" s="22">
        <v>130.05000305175699</v>
      </c>
      <c r="Y288" s="93">
        <f t="shared" si="44"/>
        <v>-83</v>
      </c>
      <c r="Z288" s="18">
        <v>43801</v>
      </c>
      <c r="AA288" s="22">
        <v>1571.60278320312</v>
      </c>
      <c r="AB288" s="26">
        <v>458.600006103515</v>
      </c>
      <c r="AC288" s="22">
        <v>1333.34997558593</v>
      </c>
      <c r="AD288" s="26">
        <v>4276.25</v>
      </c>
      <c r="AE288" s="22">
        <v>128.100006103515</v>
      </c>
      <c r="AF288" s="26">
        <v>12048.200194999999</v>
      </c>
      <c r="AG288" s="64">
        <f t="shared" si="52"/>
        <v>2.2533742351566109E-2</v>
      </c>
      <c r="AH288" s="65">
        <f t="shared" si="52"/>
        <v>3.5850892429833463E-2</v>
      </c>
      <c r="AI288" s="64">
        <f t="shared" si="52"/>
        <v>2.1021267789388459E-3</v>
      </c>
      <c r="AJ288" s="65">
        <f t="shared" si="52"/>
        <v>4.0185640253301907E-3</v>
      </c>
      <c r="AK288" s="64">
        <f t="shared" si="52"/>
        <v>-2.8094930872297197E-2</v>
      </c>
      <c r="AL288" s="64">
        <f t="shared" si="52"/>
        <v>-6.5130508333457419E-4</v>
      </c>
      <c r="AM288" s="101">
        <f t="shared" si="45"/>
        <v>-6.9344259485621599E-4</v>
      </c>
      <c r="AN288" s="102">
        <f t="shared" si="46"/>
        <v>5.2125885903961931E-5</v>
      </c>
      <c r="AO288" s="101">
        <f t="shared" si="47"/>
        <v>-3.536972214228064E-4</v>
      </c>
      <c r="AP288" s="102">
        <f t="shared" si="48"/>
        <v>-6.5626261909500986E-4</v>
      </c>
      <c r="AQ288" s="101">
        <f t="shared" si="49"/>
        <v>-2.3970514423000849E-3</v>
      </c>
      <c r="AR288" s="102">
        <f t="shared" si="51"/>
        <v>2.3227184946422324E-2</v>
      </c>
      <c r="AS288" s="101">
        <f t="shared" si="51"/>
        <v>3.5798766543929501E-2</v>
      </c>
      <c r="AT288" s="102">
        <f t="shared" si="51"/>
        <v>2.4558240003616522E-3</v>
      </c>
      <c r="AU288" s="101">
        <f t="shared" si="51"/>
        <v>4.6748266444252007E-3</v>
      </c>
      <c r="AV288" s="102">
        <f t="shared" si="51"/>
        <v>-2.5697879429997111E-2</v>
      </c>
      <c r="AW288" s="102">
        <f t="shared" si="50"/>
        <v>8.0917445410283121E-3</v>
      </c>
    </row>
    <row r="289" spans="6:49" x14ac:dyDescent="0.3">
      <c r="F289" s="18">
        <v>43804</v>
      </c>
      <c r="G289" s="22">
        <v>1536.28747558593</v>
      </c>
      <c r="H289" s="26">
        <v>447.350006103515</v>
      </c>
      <c r="I289" s="22">
        <v>1302.19995117187</v>
      </c>
      <c r="J289" s="26">
        <v>4160.9501953125</v>
      </c>
      <c r="K289" s="22">
        <v>128.89999389648401</v>
      </c>
      <c r="Y289" s="93">
        <f t="shared" si="44"/>
        <v>-82</v>
      </c>
      <c r="Z289" s="18">
        <v>43802</v>
      </c>
      <c r="AA289" s="22">
        <v>1564.07409667968</v>
      </c>
      <c r="AB289" s="26">
        <v>459.100006103515</v>
      </c>
      <c r="AC289" s="22">
        <v>1313.19995117187</v>
      </c>
      <c r="AD289" s="26">
        <v>4211.7001953125</v>
      </c>
      <c r="AE289" s="22">
        <v>127.650001525878</v>
      </c>
      <c r="AF289" s="26">
        <v>11994.200194999999</v>
      </c>
      <c r="AG289" s="64">
        <f t="shared" si="52"/>
        <v>-4.8019622421139382E-3</v>
      </c>
      <c r="AH289" s="65">
        <f t="shared" si="52"/>
        <v>1.0896808168776306E-3</v>
      </c>
      <c r="AI289" s="64">
        <f t="shared" si="52"/>
        <v>-1.5227684600586953E-2</v>
      </c>
      <c r="AJ289" s="65">
        <f t="shared" si="52"/>
        <v>-1.5210044272008193E-2</v>
      </c>
      <c r="AK289" s="64">
        <f t="shared" si="52"/>
        <v>-3.519100908074248E-3</v>
      </c>
      <c r="AL289" s="64">
        <f t="shared" si="52"/>
        <v>-4.4920715010309774E-3</v>
      </c>
      <c r="AM289" s="101">
        <f t="shared" si="45"/>
        <v>-5.7224140154753366E-3</v>
      </c>
      <c r="AN289" s="102">
        <f t="shared" si="46"/>
        <v>-4.4654007696974781E-3</v>
      </c>
      <c r="AO289" s="101">
        <f t="shared" si="47"/>
        <v>-4.4163517150073075E-3</v>
      </c>
      <c r="AP289" s="102">
        <f t="shared" si="48"/>
        <v>-5.1398079474340181E-3</v>
      </c>
      <c r="AQ289" s="101">
        <f t="shared" si="49"/>
        <v>-6.6707497438558763E-3</v>
      </c>
      <c r="AR289" s="102">
        <f t="shared" si="51"/>
        <v>9.2045177336139844E-4</v>
      </c>
      <c r="AS289" s="101">
        <f t="shared" si="51"/>
        <v>5.5550815865751087E-3</v>
      </c>
      <c r="AT289" s="102">
        <f t="shared" si="51"/>
        <v>-1.0811332885579646E-2</v>
      </c>
      <c r="AU289" s="101">
        <f t="shared" si="51"/>
        <v>-1.0070236324574175E-2</v>
      </c>
      <c r="AV289" s="102">
        <f t="shared" si="51"/>
        <v>3.1516488357816283E-3</v>
      </c>
      <c r="AW289" s="102">
        <f t="shared" si="50"/>
        <v>-2.2508774028871374E-3</v>
      </c>
    </row>
    <row r="290" spans="6:49" x14ac:dyDescent="0.3">
      <c r="F290" s="18">
        <v>43805</v>
      </c>
      <c r="G290" s="22">
        <v>1540.29956054687</v>
      </c>
      <c r="H290" s="26">
        <v>444.850006103515</v>
      </c>
      <c r="I290" s="22">
        <v>1290.80004882812</v>
      </c>
      <c r="J290" s="26">
        <v>4157.85009765625</v>
      </c>
      <c r="K290" s="22">
        <v>126.550003051757</v>
      </c>
      <c r="Y290" s="93">
        <f t="shared" si="44"/>
        <v>-81</v>
      </c>
      <c r="Z290" s="18">
        <v>43803</v>
      </c>
      <c r="AA290" s="22">
        <v>1538.1201171875</v>
      </c>
      <c r="AB290" s="26">
        <v>461.39999389648398</v>
      </c>
      <c r="AC290" s="22">
        <v>1285.09997558593</v>
      </c>
      <c r="AD290" s="26">
        <v>4197.14990234375</v>
      </c>
      <c r="AE290" s="22">
        <v>130.05000305175699</v>
      </c>
      <c r="AF290" s="26">
        <v>12043.200194999999</v>
      </c>
      <c r="AG290" s="64">
        <f t="shared" si="52"/>
        <v>-1.6733049758958143E-2</v>
      </c>
      <c r="AH290" s="65">
        <f t="shared" si="52"/>
        <v>4.997267961701927E-3</v>
      </c>
      <c r="AI290" s="64">
        <f t="shared" si="52"/>
        <v>-2.163035212958541E-2</v>
      </c>
      <c r="AJ290" s="65">
        <f t="shared" si="52"/>
        <v>-3.4607127779911961E-3</v>
      </c>
      <c r="AK290" s="64">
        <f t="shared" si="52"/>
        <v>1.8626859719588381E-2</v>
      </c>
      <c r="AL290" s="64">
        <f t="shared" si="52"/>
        <v>4.0769856205219923E-3</v>
      </c>
      <c r="AM290" s="101">
        <f t="shared" si="45"/>
        <v>5.4976235185408735E-3</v>
      </c>
      <c r="AN290" s="102">
        <f t="shared" si="46"/>
        <v>5.6135625803322171E-3</v>
      </c>
      <c r="AO290" s="101">
        <f t="shared" si="47"/>
        <v>4.6477554538789196E-3</v>
      </c>
      <c r="AP290" s="102">
        <f t="shared" si="48"/>
        <v>4.8633403431230906E-3</v>
      </c>
      <c r="AQ290" s="101">
        <f t="shared" si="49"/>
        <v>2.8642130431495872E-3</v>
      </c>
      <c r="AR290" s="102">
        <f t="shared" si="51"/>
        <v>-2.2230673277499016E-2</v>
      </c>
      <c r="AS290" s="101">
        <f t="shared" si="51"/>
        <v>-6.1629461863029009E-4</v>
      </c>
      <c r="AT290" s="102">
        <f t="shared" si="51"/>
        <v>-2.6278107583464331E-2</v>
      </c>
      <c r="AU290" s="101">
        <f t="shared" si="51"/>
        <v>-8.3240531211142867E-3</v>
      </c>
      <c r="AV290" s="102">
        <f t="shared" si="51"/>
        <v>1.5762646676438792E-2</v>
      </c>
      <c r="AW290" s="102">
        <f t="shared" si="50"/>
        <v>-8.3372963848538251E-3</v>
      </c>
    </row>
    <row r="291" spans="6:49" x14ac:dyDescent="0.3">
      <c r="F291" s="18">
        <v>43808</v>
      </c>
      <c r="G291" s="22">
        <v>1557.83325195312</v>
      </c>
      <c r="H291" s="26">
        <v>445.850006103515</v>
      </c>
      <c r="I291" s="22">
        <v>1276</v>
      </c>
      <c r="J291" s="26">
        <v>4151.4501953125</v>
      </c>
      <c r="K291" s="22">
        <v>126.300003051757</v>
      </c>
      <c r="Y291" s="93">
        <f t="shared" si="44"/>
        <v>-80</v>
      </c>
      <c r="Z291" s="18">
        <v>43804</v>
      </c>
      <c r="AA291" s="22">
        <v>1536.28747558593</v>
      </c>
      <c r="AB291" s="26">
        <v>447.350006103515</v>
      </c>
      <c r="AC291" s="22">
        <v>1302.19995117187</v>
      </c>
      <c r="AD291" s="26">
        <v>4160.9501953125</v>
      </c>
      <c r="AE291" s="22">
        <v>128.89999389648401</v>
      </c>
      <c r="AF291" s="26">
        <v>12018.400390999999</v>
      </c>
      <c r="AG291" s="64">
        <f t="shared" si="52"/>
        <v>-1.1921918375052841E-3</v>
      </c>
      <c r="AH291" s="65">
        <f t="shared" si="52"/>
        <v>-3.0924032874082172E-2</v>
      </c>
      <c r="AI291" s="64">
        <f t="shared" si="52"/>
        <v>1.3218586990819292E-2</v>
      </c>
      <c r="AJ291" s="65">
        <f t="shared" si="52"/>
        <v>-8.6622397338961994E-3</v>
      </c>
      <c r="AK291" s="64">
        <f t="shared" si="52"/>
        <v>-8.8821527663315442E-3</v>
      </c>
      <c r="AL291" s="64">
        <f t="shared" si="52"/>
        <v>-2.061360190315178E-3</v>
      </c>
      <c r="AM291" s="101">
        <f t="shared" si="45"/>
        <v>-2.539721712959049E-3</v>
      </c>
      <c r="AN291" s="102">
        <f t="shared" si="46"/>
        <v>-1.6063872437417515E-3</v>
      </c>
      <c r="AO291" s="101">
        <f t="shared" si="47"/>
        <v>-1.8452137818108702E-3</v>
      </c>
      <c r="AP291" s="102">
        <f t="shared" si="48"/>
        <v>-2.3023002324407478E-3</v>
      </c>
      <c r="AQ291" s="101">
        <f t="shared" si="49"/>
        <v>-3.966048215453869E-3</v>
      </c>
      <c r="AR291" s="102">
        <f t="shared" si="51"/>
        <v>1.3475298754537649E-3</v>
      </c>
      <c r="AS291" s="101">
        <f t="shared" si="51"/>
        <v>-2.9317645630340422E-2</v>
      </c>
      <c r="AT291" s="102">
        <f t="shared" si="51"/>
        <v>1.5063800772630162E-2</v>
      </c>
      <c r="AU291" s="101">
        <f t="shared" si="51"/>
        <v>-6.359939501455452E-3</v>
      </c>
      <c r="AV291" s="102">
        <f t="shared" si="51"/>
        <v>-4.9161045508776752E-3</v>
      </c>
      <c r="AW291" s="102">
        <f t="shared" si="50"/>
        <v>-4.836471806917925E-3</v>
      </c>
    </row>
    <row r="292" spans="6:49" x14ac:dyDescent="0.3">
      <c r="F292" s="18">
        <v>43809</v>
      </c>
      <c r="G292" s="22">
        <v>1547.28332519531</v>
      </c>
      <c r="H292" s="26">
        <v>447</v>
      </c>
      <c r="I292" s="22">
        <v>1279</v>
      </c>
      <c r="J292" s="26">
        <v>4038.64990234375</v>
      </c>
      <c r="K292" s="22">
        <v>125.199996948242</v>
      </c>
      <c r="Y292" s="93">
        <f t="shared" si="44"/>
        <v>-79</v>
      </c>
      <c r="Z292" s="18">
        <v>43805</v>
      </c>
      <c r="AA292" s="22">
        <v>1540.29956054687</v>
      </c>
      <c r="AB292" s="26">
        <v>444.850006103515</v>
      </c>
      <c r="AC292" s="22">
        <v>1290.80004882812</v>
      </c>
      <c r="AD292" s="26">
        <v>4157.85009765625</v>
      </c>
      <c r="AE292" s="22">
        <v>126.550003051757</v>
      </c>
      <c r="AF292" s="26">
        <v>11921.5</v>
      </c>
      <c r="AG292" s="64">
        <f t="shared" si="52"/>
        <v>2.608141546550034E-3</v>
      </c>
      <c r="AH292" s="65">
        <f t="shared" si="52"/>
        <v>-5.6041392261527599E-3</v>
      </c>
      <c r="AI292" s="64">
        <f t="shared" si="52"/>
        <v>-8.7928853005141295E-3</v>
      </c>
      <c r="AJ292" s="65">
        <f t="shared" si="52"/>
        <v>-7.4532328955668439E-4</v>
      </c>
      <c r="AK292" s="64">
        <f t="shared" si="52"/>
        <v>-1.8399351488194635E-2</v>
      </c>
      <c r="AL292" s="64">
        <f t="shared" si="52"/>
        <v>-8.0953486532002461E-3</v>
      </c>
      <c r="AM292" s="101">
        <f t="shared" si="45"/>
        <v>-1.0440424914377513E-2</v>
      </c>
      <c r="AN292" s="102">
        <f t="shared" si="46"/>
        <v>-8.7035914879467283E-3</v>
      </c>
      <c r="AO292" s="101">
        <f t="shared" si="47"/>
        <v>-8.2277967553622666E-3</v>
      </c>
      <c r="AP292" s="102">
        <f t="shared" si="48"/>
        <v>-9.3461185337489362E-3</v>
      </c>
      <c r="AQ292" s="101">
        <f t="shared" si="49"/>
        <v>-1.0680188947007606E-2</v>
      </c>
      <c r="AR292" s="102">
        <f t="shared" si="51"/>
        <v>1.3048566460927547E-2</v>
      </c>
      <c r="AS292" s="101">
        <f t="shared" si="51"/>
        <v>3.0994522617939684E-3</v>
      </c>
      <c r="AT292" s="102">
        <f t="shared" si="51"/>
        <v>-5.6508854515186294E-4</v>
      </c>
      <c r="AU292" s="101">
        <f t="shared" si="51"/>
        <v>8.6007952441922511E-3</v>
      </c>
      <c r="AV292" s="102">
        <f t="shared" si="51"/>
        <v>-7.7191625411870291E-3</v>
      </c>
      <c r="AW292" s="102">
        <f t="shared" si="50"/>
        <v>3.2929125761149746E-3</v>
      </c>
    </row>
    <row r="293" spans="6:49" x14ac:dyDescent="0.3">
      <c r="F293" s="18">
        <v>43810</v>
      </c>
      <c r="G293" s="22">
        <v>1547.72912597656</v>
      </c>
      <c r="H293" s="26">
        <v>442.75</v>
      </c>
      <c r="I293" s="22">
        <v>1264.30004882812</v>
      </c>
      <c r="J293" s="26">
        <v>4001.14990234375</v>
      </c>
      <c r="K293" s="22">
        <v>128</v>
      </c>
      <c r="Y293" s="93">
        <f t="shared" si="44"/>
        <v>-78</v>
      </c>
      <c r="Z293" s="18">
        <v>43808</v>
      </c>
      <c r="AA293" s="22">
        <v>1557.83325195312</v>
      </c>
      <c r="AB293" s="26">
        <v>445.850006103515</v>
      </c>
      <c r="AC293" s="22">
        <v>1276</v>
      </c>
      <c r="AD293" s="26">
        <v>4151.4501953125</v>
      </c>
      <c r="AE293" s="22">
        <v>126.300003051757</v>
      </c>
      <c r="AF293" s="26">
        <v>11937.5</v>
      </c>
      <c r="AG293" s="64">
        <f t="shared" si="52"/>
        <v>1.1318997388394491E-2</v>
      </c>
      <c r="AH293" s="65">
        <f t="shared" si="52"/>
        <v>2.2454258593386177E-3</v>
      </c>
      <c r="AI293" s="64">
        <f t="shared" si="52"/>
        <v>-1.1532034100867523E-2</v>
      </c>
      <c r="AJ293" s="65">
        <f t="shared" si="52"/>
        <v>-1.5404193815665974E-3</v>
      </c>
      <c r="AK293" s="64">
        <f t="shared" si="52"/>
        <v>-1.9774575869539878E-3</v>
      </c>
      <c r="AL293" s="64">
        <f t="shared" si="52"/>
        <v>1.3412131605239934E-3</v>
      </c>
      <c r="AM293" s="101">
        <f t="shared" si="45"/>
        <v>1.9154943238947225E-3</v>
      </c>
      <c r="AN293" s="102">
        <f t="shared" si="46"/>
        <v>2.3957347648323451E-3</v>
      </c>
      <c r="AO293" s="101">
        <f t="shared" si="47"/>
        <v>1.7539324328211081E-3</v>
      </c>
      <c r="AP293" s="102">
        <f t="shared" si="48"/>
        <v>1.6697173787306441E-3</v>
      </c>
      <c r="AQ293" s="101">
        <f t="shared" si="49"/>
        <v>-1.7993618234511265E-4</v>
      </c>
      <c r="AR293" s="102">
        <f t="shared" si="51"/>
        <v>9.4035030644997689E-3</v>
      </c>
      <c r="AS293" s="101">
        <f t="shared" si="51"/>
        <v>-1.5030890549372735E-4</v>
      </c>
      <c r="AT293" s="102">
        <f t="shared" si="51"/>
        <v>-1.3285966533688631E-2</v>
      </c>
      <c r="AU293" s="101">
        <f t="shared" si="51"/>
        <v>-3.2101367602972415E-3</v>
      </c>
      <c r="AV293" s="102">
        <f t="shared" si="51"/>
        <v>-1.7975214046088751E-3</v>
      </c>
      <c r="AW293" s="102">
        <f t="shared" si="50"/>
        <v>-1.8080861079177411E-3</v>
      </c>
    </row>
    <row r="294" spans="6:49" x14ac:dyDescent="0.3">
      <c r="F294" s="18">
        <v>43811</v>
      </c>
      <c r="G294" s="22">
        <v>1553.474609375</v>
      </c>
      <c r="H294" s="26">
        <v>438.64999389648398</v>
      </c>
      <c r="I294" s="22">
        <v>1279.69995117187</v>
      </c>
      <c r="J294" s="26">
        <v>3992.10009765625</v>
      </c>
      <c r="K294" s="22">
        <v>125.900001525878</v>
      </c>
      <c r="Y294" s="93">
        <f t="shared" si="44"/>
        <v>-77</v>
      </c>
      <c r="Z294" s="18">
        <v>43809</v>
      </c>
      <c r="AA294" s="22">
        <v>1547.28332519531</v>
      </c>
      <c r="AB294" s="26">
        <v>447</v>
      </c>
      <c r="AC294" s="22">
        <v>1279</v>
      </c>
      <c r="AD294" s="26">
        <v>4038.64990234375</v>
      </c>
      <c r="AE294" s="22">
        <v>125.199996948242</v>
      </c>
      <c r="AF294" s="26">
        <v>11856.799805000001</v>
      </c>
      <c r="AG294" s="64">
        <f t="shared" si="52"/>
        <v>-6.7952149884559065E-3</v>
      </c>
      <c r="AH294" s="65">
        <f t="shared" si="52"/>
        <v>2.576008343065231E-3</v>
      </c>
      <c r="AI294" s="64">
        <f t="shared" si="52"/>
        <v>2.348337674107429E-3</v>
      </c>
      <c r="AJ294" s="65">
        <f t="shared" si="52"/>
        <v>-2.7547264321224948E-2</v>
      </c>
      <c r="AK294" s="64">
        <f t="shared" si="52"/>
        <v>-8.7476192282744322E-3</v>
      </c>
      <c r="AL294" s="64">
        <f t="shared" si="52"/>
        <v>-6.7831795925392116E-3</v>
      </c>
      <c r="AM294" s="101">
        <f t="shared" si="45"/>
        <v>-8.722314519879008E-3</v>
      </c>
      <c r="AN294" s="102">
        <f t="shared" si="46"/>
        <v>-7.1602123642178113E-3</v>
      </c>
      <c r="AO294" s="101">
        <f t="shared" si="47"/>
        <v>-6.8398212965905675E-3</v>
      </c>
      <c r="AP294" s="102">
        <f t="shared" si="48"/>
        <v>-7.8143488757944843E-3</v>
      </c>
      <c r="AQ294" s="101">
        <f t="shared" si="49"/>
        <v>-9.2201119529829213E-3</v>
      </c>
      <c r="AR294" s="102">
        <f t="shared" si="51"/>
        <v>1.9270995314231015E-3</v>
      </c>
      <c r="AS294" s="101">
        <f t="shared" si="51"/>
        <v>9.7362207072830415E-3</v>
      </c>
      <c r="AT294" s="102">
        <f t="shared" si="51"/>
        <v>9.188158970697996E-3</v>
      </c>
      <c r="AU294" s="101">
        <f t="shared" si="51"/>
        <v>-1.9732915445430464E-2</v>
      </c>
      <c r="AV294" s="102">
        <f t="shared" si="51"/>
        <v>4.724927247084891E-4</v>
      </c>
      <c r="AW294" s="102">
        <f t="shared" si="50"/>
        <v>3.1821129773643294E-4</v>
      </c>
    </row>
    <row r="295" spans="6:49" x14ac:dyDescent="0.3">
      <c r="F295" s="18">
        <v>43812</v>
      </c>
      <c r="G295" s="22">
        <v>1568.03662109375</v>
      </c>
      <c r="H295" s="26">
        <v>427.79998779296801</v>
      </c>
      <c r="I295" s="22">
        <v>1305.30004882812</v>
      </c>
      <c r="J295" s="26">
        <v>4082.60009765625</v>
      </c>
      <c r="K295" s="22">
        <v>126.5</v>
      </c>
      <c r="Y295" s="93">
        <f t="shared" si="44"/>
        <v>-76</v>
      </c>
      <c r="Z295" s="18">
        <v>43810</v>
      </c>
      <c r="AA295" s="22">
        <v>1547.72912597656</v>
      </c>
      <c r="AB295" s="26">
        <v>442.75</v>
      </c>
      <c r="AC295" s="22">
        <v>1264.30004882812</v>
      </c>
      <c r="AD295" s="26">
        <v>4001.14990234375</v>
      </c>
      <c r="AE295" s="22">
        <v>128</v>
      </c>
      <c r="AF295" s="26">
        <v>11910.150390999999</v>
      </c>
      <c r="AG295" s="64">
        <f t="shared" si="52"/>
        <v>2.8807689233320435E-4</v>
      </c>
      <c r="AH295" s="65">
        <f t="shared" si="52"/>
        <v>-9.5533179506259447E-3</v>
      </c>
      <c r="AI295" s="64">
        <f t="shared" si="52"/>
        <v>-1.1559874640315994E-2</v>
      </c>
      <c r="AJ295" s="65">
        <f t="shared" si="52"/>
        <v>-9.3286581407941421E-3</v>
      </c>
      <c r="AK295" s="64">
        <f t="shared" si="52"/>
        <v>2.2117829628683125E-2</v>
      </c>
      <c r="AL295" s="64">
        <f t="shared" si="52"/>
        <v>4.489484361168917E-3</v>
      </c>
      <c r="AM295" s="101">
        <f t="shared" si="45"/>
        <v>6.0377356087207724E-3</v>
      </c>
      <c r="AN295" s="102">
        <f t="shared" si="46"/>
        <v>6.0987454458375275E-3</v>
      </c>
      <c r="AO295" s="101">
        <f t="shared" si="47"/>
        <v>5.0840849985671135E-3</v>
      </c>
      <c r="AP295" s="102">
        <f t="shared" si="48"/>
        <v>5.3448736102990986E-3</v>
      </c>
      <c r="AQ295" s="101">
        <f t="shared" si="49"/>
        <v>3.3232087162980749E-3</v>
      </c>
      <c r="AR295" s="102">
        <f t="shared" si="51"/>
        <v>-5.7496587163875677E-3</v>
      </c>
      <c r="AS295" s="101">
        <f t="shared" si="51"/>
        <v>-1.5652063396463474E-2</v>
      </c>
      <c r="AT295" s="102">
        <f t="shared" si="51"/>
        <v>-1.6643959638883106E-2</v>
      </c>
      <c r="AU295" s="101">
        <f t="shared" si="51"/>
        <v>-1.467353175109324E-2</v>
      </c>
      <c r="AV295" s="102">
        <f t="shared" si="51"/>
        <v>1.8794620912385051E-2</v>
      </c>
      <c r="AW295" s="102">
        <f t="shared" si="50"/>
        <v>-6.7849185180884671E-3</v>
      </c>
    </row>
    <row r="296" spans="6:49" x14ac:dyDescent="0.3">
      <c r="F296" s="18">
        <v>43815</v>
      </c>
      <c r="G296" s="22">
        <v>1551.8896484375</v>
      </c>
      <c r="H296" s="26">
        <v>421.850006103515</v>
      </c>
      <c r="I296" s="22">
        <v>1303</v>
      </c>
      <c r="J296" s="26">
        <v>4061.25</v>
      </c>
      <c r="K296" s="22">
        <v>125.59999847412099</v>
      </c>
      <c r="Y296" s="93">
        <f t="shared" si="44"/>
        <v>-75</v>
      </c>
      <c r="Z296" s="18">
        <v>43811</v>
      </c>
      <c r="AA296" s="22">
        <v>1553.474609375</v>
      </c>
      <c r="AB296" s="26">
        <v>438.64999389648398</v>
      </c>
      <c r="AC296" s="22">
        <v>1279.69995117187</v>
      </c>
      <c r="AD296" s="26">
        <v>3992.10009765625</v>
      </c>
      <c r="AE296" s="22">
        <v>125.900001525878</v>
      </c>
      <c r="AF296" s="26">
        <v>11971.799805000001</v>
      </c>
      <c r="AG296" s="64">
        <f t="shared" si="52"/>
        <v>3.7053289382294255E-3</v>
      </c>
      <c r="AH296" s="65">
        <f t="shared" si="52"/>
        <v>-9.3034620028691201E-3</v>
      </c>
      <c r="AI296" s="64">
        <f t="shared" si="52"/>
        <v>1.2106989349103408E-2</v>
      </c>
      <c r="AJ296" s="65">
        <f t="shared" si="52"/>
        <v>-2.2643626945945405E-3</v>
      </c>
      <c r="AK296" s="64">
        <f t="shared" si="52"/>
        <v>-1.6542310749554066E-2</v>
      </c>
      <c r="AL296" s="64">
        <f t="shared" si="52"/>
        <v>5.1628573406471007E-3</v>
      </c>
      <c r="AM296" s="101">
        <f t="shared" si="45"/>
        <v>6.9194277245469647E-3</v>
      </c>
      <c r="AN296" s="102">
        <f t="shared" si="46"/>
        <v>6.8907697589898386E-3</v>
      </c>
      <c r="AO296" s="101">
        <f t="shared" si="47"/>
        <v>5.7963599623167238E-3</v>
      </c>
      <c r="AP296" s="102">
        <f t="shared" si="48"/>
        <v>6.1309402303514346E-3</v>
      </c>
      <c r="AQ296" s="101">
        <f t="shared" si="49"/>
        <v>4.0724844195665659E-3</v>
      </c>
      <c r="AR296" s="102">
        <f t="shared" si="51"/>
        <v>-3.2140987863175392E-3</v>
      </c>
      <c r="AS296" s="101">
        <f t="shared" si="51"/>
        <v>-1.6194231761858958E-2</v>
      </c>
      <c r="AT296" s="102">
        <f t="shared" si="51"/>
        <v>6.3106293867866842E-3</v>
      </c>
      <c r="AU296" s="101">
        <f t="shared" si="51"/>
        <v>-8.3953029249459743E-3</v>
      </c>
      <c r="AV296" s="102">
        <f t="shared" si="51"/>
        <v>-2.0614795169120632E-2</v>
      </c>
      <c r="AW296" s="102">
        <f t="shared" si="50"/>
        <v>-8.4215598510912846E-3</v>
      </c>
    </row>
    <row r="297" spans="6:49" x14ac:dyDescent="0.3">
      <c r="F297" s="18">
        <v>43816</v>
      </c>
      <c r="G297" s="22">
        <v>1548.02624511718</v>
      </c>
      <c r="H297" s="26">
        <v>439.95001220703102</v>
      </c>
      <c r="I297" s="22">
        <v>1317.94995117187</v>
      </c>
      <c r="J297" s="26">
        <v>4119.5498046875</v>
      </c>
      <c r="K297" s="22">
        <v>125.300003051757</v>
      </c>
      <c r="Y297" s="93">
        <f t="shared" si="44"/>
        <v>-74</v>
      </c>
      <c r="Z297" s="18">
        <v>43812</v>
      </c>
      <c r="AA297" s="22">
        <v>1568.03662109375</v>
      </c>
      <c r="AB297" s="26">
        <v>427.79998779296801</v>
      </c>
      <c r="AC297" s="22">
        <v>1305.30004882812</v>
      </c>
      <c r="AD297" s="26">
        <v>4082.60009765625</v>
      </c>
      <c r="AE297" s="22">
        <v>126.5</v>
      </c>
      <c r="AF297" s="26">
        <v>12086.700194999999</v>
      </c>
      <c r="AG297" s="64">
        <f t="shared" si="52"/>
        <v>9.3301713697282428E-3</v>
      </c>
      <c r="AH297" s="65">
        <f t="shared" si="52"/>
        <v>-2.5046046546205541E-2</v>
      </c>
      <c r="AI297" s="64">
        <f t="shared" si="52"/>
        <v>1.9807299514697656E-2</v>
      </c>
      <c r="AJ297" s="65">
        <f t="shared" si="52"/>
        <v>2.2416631579413617E-2</v>
      </c>
      <c r="AK297" s="64">
        <f t="shared" si="52"/>
        <v>4.7543549975118679E-3</v>
      </c>
      <c r="AL297" s="64">
        <f t="shared" si="52"/>
        <v>9.5518227320033604E-3</v>
      </c>
      <c r="AM297" s="101">
        <f t="shared" si="45"/>
        <v>1.2666192593537689E-2</v>
      </c>
      <c r="AN297" s="102">
        <f t="shared" si="46"/>
        <v>1.205309050169619E-2</v>
      </c>
      <c r="AO297" s="101">
        <f t="shared" si="47"/>
        <v>1.0438883883382164E-2</v>
      </c>
      <c r="AP297" s="102">
        <f t="shared" si="48"/>
        <v>1.1254429434482573E-2</v>
      </c>
      <c r="AQ297" s="101">
        <f t="shared" si="49"/>
        <v>8.9561747820428271E-3</v>
      </c>
      <c r="AR297" s="102">
        <f t="shared" si="51"/>
        <v>-3.3360212238094464E-3</v>
      </c>
      <c r="AS297" s="101">
        <f t="shared" si="51"/>
        <v>-3.7099137047901729E-2</v>
      </c>
      <c r="AT297" s="102">
        <f t="shared" si="51"/>
        <v>9.3684156313154927E-3</v>
      </c>
      <c r="AU297" s="101">
        <f t="shared" si="51"/>
        <v>1.1162202144931044E-2</v>
      </c>
      <c r="AV297" s="102">
        <f t="shared" si="51"/>
        <v>-4.2018197845309592E-3</v>
      </c>
      <c r="AW297" s="102">
        <f t="shared" si="50"/>
        <v>-4.82127205599912E-3</v>
      </c>
    </row>
    <row r="298" spans="6:49" x14ac:dyDescent="0.3">
      <c r="F298" s="18">
        <v>43817</v>
      </c>
      <c r="G298" s="22">
        <v>1561.052734375</v>
      </c>
      <c r="H298" s="26">
        <v>438.29998779296801</v>
      </c>
      <c r="I298" s="22">
        <v>1319.34997558593</v>
      </c>
      <c r="J298" s="26">
        <v>4065.39990234375</v>
      </c>
      <c r="K298" s="22">
        <v>125.09999847412099</v>
      </c>
      <c r="Y298" s="93">
        <f t="shared" si="44"/>
        <v>-73</v>
      </c>
      <c r="Z298" s="18">
        <v>43815</v>
      </c>
      <c r="AA298" s="22">
        <v>1551.8896484375</v>
      </c>
      <c r="AB298" s="26">
        <v>421.850006103515</v>
      </c>
      <c r="AC298" s="22">
        <v>1303</v>
      </c>
      <c r="AD298" s="26">
        <v>4061.25</v>
      </c>
      <c r="AE298" s="22">
        <v>125.59999847412099</v>
      </c>
      <c r="AF298" s="26">
        <v>12053.950194999999</v>
      </c>
      <c r="AG298" s="64">
        <f t="shared" si="52"/>
        <v>-1.0350960522653834E-2</v>
      </c>
      <c r="AH298" s="65">
        <f t="shared" si="52"/>
        <v>-1.4005953033784104E-2</v>
      </c>
      <c r="AI298" s="64">
        <f t="shared" si="52"/>
        <v>-1.7636386774828045E-3</v>
      </c>
      <c r="AJ298" s="65">
        <f t="shared" si="52"/>
        <v>-5.2432562762854901E-3</v>
      </c>
      <c r="AK298" s="64">
        <f t="shared" si="52"/>
        <v>-7.1400662821949519E-3</v>
      </c>
      <c r="AL298" s="64">
        <f t="shared" si="52"/>
        <v>-2.7132674192736086E-3</v>
      </c>
      <c r="AM298" s="101">
        <f t="shared" si="45"/>
        <v>-3.3933072911451001E-3</v>
      </c>
      <c r="AN298" s="102">
        <f t="shared" si="46"/>
        <v>-2.3731634450305881E-3</v>
      </c>
      <c r="AO298" s="101">
        <f t="shared" si="47"/>
        <v>-2.5347828795110831E-3</v>
      </c>
      <c r="AP298" s="102">
        <f t="shared" si="48"/>
        <v>-3.0633086596754495E-3</v>
      </c>
      <c r="AQ298" s="101">
        <f t="shared" si="49"/>
        <v>-4.6914385449294618E-3</v>
      </c>
      <c r="AR298" s="102">
        <f t="shared" si="51"/>
        <v>-6.9576532315087343E-3</v>
      </c>
      <c r="AS298" s="101">
        <f t="shared" si="51"/>
        <v>-1.1632789588753516E-2</v>
      </c>
      <c r="AT298" s="102">
        <f t="shared" si="51"/>
        <v>7.7114420202827852E-4</v>
      </c>
      <c r="AU298" s="101">
        <f t="shared" si="51"/>
        <v>-2.1799476166100406E-3</v>
      </c>
      <c r="AV298" s="102">
        <f t="shared" si="51"/>
        <v>-2.4486277372654901E-3</v>
      </c>
      <c r="AW298" s="102">
        <f t="shared" si="50"/>
        <v>-4.4895747944219003E-3</v>
      </c>
    </row>
    <row r="299" spans="6:49" x14ac:dyDescent="0.3">
      <c r="F299" s="18">
        <v>43818</v>
      </c>
      <c r="G299" s="22">
        <v>1594.83264160156</v>
      </c>
      <c r="H299" s="26">
        <v>449.45001220703102</v>
      </c>
      <c r="I299" s="22">
        <v>1311.75</v>
      </c>
      <c r="J299" s="26">
        <v>4037.85009765625</v>
      </c>
      <c r="K299" s="22">
        <v>125.699996948242</v>
      </c>
      <c r="Y299" s="93">
        <f t="shared" si="44"/>
        <v>-72</v>
      </c>
      <c r="Z299" s="18">
        <v>43816</v>
      </c>
      <c r="AA299" s="22">
        <v>1548.02624511718</v>
      </c>
      <c r="AB299" s="26">
        <v>439.95001220703102</v>
      </c>
      <c r="AC299" s="22">
        <v>1317.94995117187</v>
      </c>
      <c r="AD299" s="26">
        <v>4119.5498046875</v>
      </c>
      <c r="AE299" s="22">
        <v>125.300003051757</v>
      </c>
      <c r="AF299" s="26">
        <v>12165</v>
      </c>
      <c r="AG299" s="64">
        <f t="shared" si="52"/>
        <v>-2.4925871883341591E-3</v>
      </c>
      <c r="AH299" s="65">
        <f t="shared" si="52"/>
        <v>4.201129675789049E-2</v>
      </c>
      <c r="AI299" s="64">
        <f t="shared" si="52"/>
        <v>1.1408163902392039E-2</v>
      </c>
      <c r="AJ299" s="65">
        <f t="shared" si="52"/>
        <v>1.4253078682865898E-2</v>
      </c>
      <c r="AK299" s="64">
        <f t="shared" si="52"/>
        <v>-2.3913556277551603E-3</v>
      </c>
      <c r="AL299" s="64">
        <f t="shared" si="52"/>
        <v>9.1705530066307286E-3</v>
      </c>
      <c r="AM299" s="101">
        <f t="shared" si="45"/>
        <v>1.2166970734168206E-2</v>
      </c>
      <c r="AN299" s="102">
        <f t="shared" si="46"/>
        <v>1.1604639343768769E-2</v>
      </c>
      <c r="AO299" s="101">
        <f t="shared" si="47"/>
        <v>1.0035587511096686E-2</v>
      </c>
      <c r="AP299" s="102">
        <f t="shared" si="48"/>
        <v>1.0809351574981594E-2</v>
      </c>
      <c r="AQ299" s="101">
        <f t="shared" si="49"/>
        <v>8.5319282644071744E-3</v>
      </c>
      <c r="AR299" s="102">
        <f t="shared" si="51"/>
        <v>-1.4659557922502366E-2</v>
      </c>
      <c r="AS299" s="101">
        <f t="shared" si="51"/>
        <v>3.040665741412172E-2</v>
      </c>
      <c r="AT299" s="102">
        <f t="shared" si="51"/>
        <v>1.3725763912953524E-3</v>
      </c>
      <c r="AU299" s="101">
        <f t="shared" si="51"/>
        <v>3.4437271078843045E-3</v>
      </c>
      <c r="AV299" s="102">
        <f t="shared" si="51"/>
        <v>-1.0923283892162334E-2</v>
      </c>
      <c r="AW299" s="102">
        <f t="shared" si="50"/>
        <v>1.928023819727336E-3</v>
      </c>
    </row>
    <row r="300" spans="6:49" x14ac:dyDescent="0.3">
      <c r="F300" s="18">
        <v>43819</v>
      </c>
      <c r="G300" s="22">
        <v>1584.08447265625</v>
      </c>
      <c r="H300" s="26">
        <v>453.79998779296801</v>
      </c>
      <c r="I300" s="22">
        <v>1311.55004882812</v>
      </c>
      <c r="J300" s="26">
        <v>4120.4501953125</v>
      </c>
      <c r="K300" s="22">
        <v>125.150001525878</v>
      </c>
      <c r="Y300" s="93">
        <f t="shared" si="44"/>
        <v>-71</v>
      </c>
      <c r="Z300" s="18">
        <v>43817</v>
      </c>
      <c r="AA300" s="22">
        <v>1561.052734375</v>
      </c>
      <c r="AB300" s="26">
        <v>438.29998779296801</v>
      </c>
      <c r="AC300" s="22">
        <v>1319.34997558593</v>
      </c>
      <c r="AD300" s="26">
        <v>4065.39990234375</v>
      </c>
      <c r="AE300" s="22">
        <v>125.09999847412099</v>
      </c>
      <c r="AF300" s="26">
        <v>12221.650390999999</v>
      </c>
      <c r="AG300" s="64">
        <f t="shared" si="52"/>
        <v>8.379694159936486E-3</v>
      </c>
      <c r="AH300" s="65">
        <f t="shared" si="52"/>
        <v>-3.7575322640716821E-3</v>
      </c>
      <c r="AI300" s="64">
        <f t="shared" si="52"/>
        <v>1.0617105255021073E-3</v>
      </c>
      <c r="AJ300" s="65">
        <f t="shared" si="52"/>
        <v>-1.3231771562628759E-2</v>
      </c>
      <c r="AK300" s="64">
        <f t="shared" si="52"/>
        <v>-1.5974809820337038E-3</v>
      </c>
      <c r="AL300" s="64">
        <f t="shared" si="52"/>
        <v>4.6460249352938661E-3</v>
      </c>
      <c r="AM300" s="101">
        <f t="shared" si="45"/>
        <v>6.2427046143375842E-3</v>
      </c>
      <c r="AN300" s="102">
        <f t="shared" si="46"/>
        <v>6.2828691699552668E-3</v>
      </c>
      <c r="AO300" s="101">
        <f t="shared" si="47"/>
        <v>5.2496692069602035E-3</v>
      </c>
      <c r="AP300" s="102">
        <f t="shared" si="48"/>
        <v>5.5276123357210884E-3</v>
      </c>
      <c r="AQ300" s="101">
        <f t="shared" si="49"/>
        <v>3.497394572193893E-3</v>
      </c>
      <c r="AR300" s="102">
        <f t="shared" si="51"/>
        <v>2.1369895455989017E-3</v>
      </c>
      <c r="AS300" s="101">
        <f t="shared" si="51"/>
        <v>-1.0040401434026949E-2</v>
      </c>
      <c r="AT300" s="102">
        <f t="shared" si="51"/>
        <v>-4.187958681458096E-3</v>
      </c>
      <c r="AU300" s="101">
        <f t="shared" si="51"/>
        <v>-1.8759383898349847E-2</v>
      </c>
      <c r="AV300" s="102">
        <f t="shared" si="51"/>
        <v>-5.0948755542275966E-3</v>
      </c>
      <c r="AW300" s="102">
        <f t="shared" si="50"/>
        <v>-7.1891260044927175E-3</v>
      </c>
    </row>
    <row r="301" spans="6:49" x14ac:dyDescent="0.3">
      <c r="F301" s="18">
        <v>43822</v>
      </c>
      <c r="G301" s="22">
        <v>1556.64453125</v>
      </c>
      <c r="H301" s="26">
        <v>454.79998779296801</v>
      </c>
      <c r="I301" s="22">
        <v>1311.25</v>
      </c>
      <c r="J301" s="26">
        <v>4081.89990234375</v>
      </c>
      <c r="K301" s="22">
        <v>124.650001525878</v>
      </c>
      <c r="Y301" s="93">
        <f t="shared" si="44"/>
        <v>-70</v>
      </c>
      <c r="Z301" s="18">
        <v>43818</v>
      </c>
      <c r="AA301" s="22">
        <v>1594.83264160156</v>
      </c>
      <c r="AB301" s="26">
        <v>449.45001220703102</v>
      </c>
      <c r="AC301" s="22">
        <v>1311.75</v>
      </c>
      <c r="AD301" s="26">
        <v>4037.85009765625</v>
      </c>
      <c r="AE301" s="22">
        <v>125.699996948242</v>
      </c>
      <c r="AF301" s="26">
        <v>12259.700194999999</v>
      </c>
      <c r="AG301" s="64">
        <f t="shared" si="52"/>
        <v>2.1408380442206991E-2</v>
      </c>
      <c r="AH301" s="65">
        <f t="shared" si="52"/>
        <v>2.5121060605436014E-2</v>
      </c>
      <c r="AI301" s="64">
        <f t="shared" si="52"/>
        <v>-5.7770489859179965E-3</v>
      </c>
      <c r="AJ301" s="65">
        <f t="shared" si="52"/>
        <v>-6.7997188380514977E-3</v>
      </c>
      <c r="AK301" s="64">
        <f t="shared" si="52"/>
        <v>4.784686042503615E-3</v>
      </c>
      <c r="AL301" s="64">
        <f t="shared" si="52"/>
        <v>3.1084751231123539E-3</v>
      </c>
      <c r="AM301" s="101">
        <f t="shared" si="45"/>
        <v>4.229488182426383E-3</v>
      </c>
      <c r="AN301" s="102">
        <f t="shared" si="46"/>
        <v>4.4743961972585925E-3</v>
      </c>
      <c r="AO301" s="101">
        <f t="shared" si="47"/>
        <v>3.6232923398879947E-3</v>
      </c>
      <c r="AP301" s="102">
        <f t="shared" si="48"/>
        <v>3.732742893587819E-3</v>
      </c>
      <c r="AQ301" s="101">
        <f t="shared" si="49"/>
        <v>1.7865318676562154E-3</v>
      </c>
      <c r="AR301" s="102">
        <f t="shared" si="51"/>
        <v>1.7178892259780608E-2</v>
      </c>
      <c r="AS301" s="101">
        <f t="shared" si="51"/>
        <v>2.0646664408177421E-2</v>
      </c>
      <c r="AT301" s="102">
        <f t="shared" si="51"/>
        <v>-9.4003413258059911E-3</v>
      </c>
      <c r="AU301" s="101">
        <f t="shared" si="51"/>
        <v>-1.0532461731639317E-2</v>
      </c>
      <c r="AV301" s="102">
        <f t="shared" si="51"/>
        <v>2.9981541748473998E-3</v>
      </c>
      <c r="AW301" s="102">
        <f t="shared" si="50"/>
        <v>4.1781815570720244E-3</v>
      </c>
    </row>
    <row r="302" spans="6:49" x14ac:dyDescent="0.3">
      <c r="F302" s="18">
        <v>43823</v>
      </c>
      <c r="G302" s="22">
        <v>1531.92883300781</v>
      </c>
      <c r="H302" s="26">
        <v>457.14999389648398</v>
      </c>
      <c r="I302" s="22">
        <v>1301</v>
      </c>
      <c r="J302" s="26">
        <v>4097.35009765625</v>
      </c>
      <c r="K302" s="22">
        <v>126</v>
      </c>
      <c r="Y302" s="93">
        <f t="shared" si="44"/>
        <v>-69</v>
      </c>
      <c r="Z302" s="18">
        <v>43819</v>
      </c>
      <c r="AA302" s="22">
        <v>1584.08447265625</v>
      </c>
      <c r="AB302" s="26">
        <v>453.79998779296801</v>
      </c>
      <c r="AC302" s="22">
        <v>1311.55004882812</v>
      </c>
      <c r="AD302" s="26">
        <v>4120.4501953125</v>
      </c>
      <c r="AE302" s="22">
        <v>125.150001525878</v>
      </c>
      <c r="AF302" s="26">
        <v>12271.799805000001</v>
      </c>
      <c r="AG302" s="64">
        <f t="shared" si="52"/>
        <v>-6.7621831685851976E-3</v>
      </c>
      <c r="AH302" s="65">
        <f t="shared" si="52"/>
        <v>9.631905266816251E-3</v>
      </c>
      <c r="AI302" s="64">
        <f t="shared" si="52"/>
        <v>-1.5244247211184181E-4</v>
      </c>
      <c r="AJ302" s="65">
        <f t="shared" si="52"/>
        <v>2.0250031815384918E-2</v>
      </c>
      <c r="AK302" s="64">
        <f t="shared" si="52"/>
        <v>-4.3850612479185988E-3</v>
      </c>
      <c r="AL302" s="64">
        <f t="shared" si="52"/>
        <v>9.8645504605682091E-4</v>
      </c>
      <c r="AM302" s="101">
        <f t="shared" si="45"/>
        <v>1.4509858834261724E-3</v>
      </c>
      <c r="AN302" s="102">
        <f t="shared" si="46"/>
        <v>1.9784666823443775E-3</v>
      </c>
      <c r="AO302" s="101">
        <f t="shared" si="47"/>
        <v>1.3786792955214817E-3</v>
      </c>
      <c r="AP302" s="102">
        <f t="shared" si="48"/>
        <v>1.2555880321812039E-3</v>
      </c>
      <c r="AQ302" s="101">
        <f t="shared" si="49"/>
        <v>-5.7468269550870832E-4</v>
      </c>
      <c r="AR302" s="102">
        <f t="shared" si="51"/>
        <v>-8.2131690520113702E-3</v>
      </c>
      <c r="AS302" s="101">
        <f t="shared" si="51"/>
        <v>7.6534385844718739E-3</v>
      </c>
      <c r="AT302" s="102">
        <f t="shared" si="51"/>
        <v>-1.5311217676333235E-3</v>
      </c>
      <c r="AU302" s="101">
        <f t="shared" si="51"/>
        <v>1.8994443783203713E-2</v>
      </c>
      <c r="AV302" s="102">
        <f t="shared" si="51"/>
        <v>-3.8103785524098905E-3</v>
      </c>
      <c r="AW302" s="102">
        <f t="shared" si="50"/>
        <v>2.6186425991242008E-3</v>
      </c>
    </row>
    <row r="303" spans="6:49" x14ac:dyDescent="0.3">
      <c r="F303" s="18">
        <v>43825</v>
      </c>
      <c r="G303" s="22">
        <v>1501.17041015625</v>
      </c>
      <c r="H303" s="26">
        <v>447.54998779296801</v>
      </c>
      <c r="I303" s="22">
        <v>1279.30004882812</v>
      </c>
      <c r="J303" s="26">
        <v>4062.75</v>
      </c>
      <c r="K303" s="22">
        <v>128</v>
      </c>
      <c r="Y303" s="93">
        <f t="shared" si="44"/>
        <v>-68</v>
      </c>
      <c r="Z303" s="18">
        <v>43822</v>
      </c>
      <c r="AA303" s="22">
        <v>1556.64453125</v>
      </c>
      <c r="AB303" s="26">
        <v>454.79998779296801</v>
      </c>
      <c r="AC303" s="22">
        <v>1311.25</v>
      </c>
      <c r="AD303" s="26">
        <v>4081.89990234375</v>
      </c>
      <c r="AE303" s="22">
        <v>124.650001525878</v>
      </c>
      <c r="AF303" s="26">
        <v>12262.75</v>
      </c>
      <c r="AG303" s="64">
        <f t="shared" si="52"/>
        <v>-1.7474057509589996E-2</v>
      </c>
      <c r="AH303" s="65">
        <f t="shared" si="52"/>
        <v>2.2011895897856171E-3</v>
      </c>
      <c r="AI303" s="64">
        <f t="shared" si="52"/>
        <v>-2.2880038420242097E-4</v>
      </c>
      <c r="AJ303" s="65">
        <f t="shared" si="52"/>
        <v>-9.3998857305794478E-3</v>
      </c>
      <c r="AK303" s="64">
        <f t="shared" si="52"/>
        <v>-4.0032078593098186E-3</v>
      </c>
      <c r="AL303" s="64">
        <f t="shared" si="52"/>
        <v>-7.3771929645007333E-4</v>
      </c>
      <c r="AM303" s="101">
        <f t="shared" si="45"/>
        <v>-8.0659048275974086E-4</v>
      </c>
      <c r="AN303" s="102">
        <f t="shared" si="46"/>
        <v>-4.9514898438823081E-5</v>
      </c>
      <c r="AO303" s="101">
        <f t="shared" si="47"/>
        <v>-4.4510374112306323E-4</v>
      </c>
      <c r="AP303" s="102">
        <f t="shared" si="48"/>
        <v>-7.5713885039377902E-4</v>
      </c>
      <c r="AQ303" s="101">
        <f t="shared" si="49"/>
        <v>-2.4932062811156906E-3</v>
      </c>
      <c r="AR303" s="102">
        <f t="shared" si="51"/>
        <v>-1.6667467026830255E-2</v>
      </c>
      <c r="AS303" s="101">
        <f t="shared" si="51"/>
        <v>2.2507044882244401E-3</v>
      </c>
      <c r="AT303" s="102">
        <f t="shared" si="51"/>
        <v>2.1630335692064226E-4</v>
      </c>
      <c r="AU303" s="101">
        <f t="shared" si="51"/>
        <v>-8.6427468801856689E-3</v>
      </c>
      <c r="AV303" s="102">
        <f t="shared" si="51"/>
        <v>-1.510001578194128E-3</v>
      </c>
      <c r="AW303" s="102">
        <f t="shared" si="50"/>
        <v>-4.8706415280129946E-3</v>
      </c>
    </row>
    <row r="304" spans="6:49" x14ac:dyDescent="0.3">
      <c r="F304" s="18">
        <v>43826</v>
      </c>
      <c r="G304" s="22">
        <v>1527.86730957031</v>
      </c>
      <c r="H304" s="26">
        <v>455.100006103515</v>
      </c>
      <c r="I304" s="22">
        <v>1299.59997558593</v>
      </c>
      <c r="J304" s="26">
        <v>4055.60009765625</v>
      </c>
      <c r="K304" s="22">
        <v>128.39999389648401</v>
      </c>
      <c r="Y304" s="93">
        <f t="shared" si="44"/>
        <v>-67</v>
      </c>
      <c r="Z304" s="18">
        <v>43823</v>
      </c>
      <c r="AA304" s="22">
        <v>1531.92883300781</v>
      </c>
      <c r="AB304" s="26">
        <v>457.14999389648398</v>
      </c>
      <c r="AC304" s="22">
        <v>1301</v>
      </c>
      <c r="AD304" s="26">
        <v>4097.35009765625</v>
      </c>
      <c r="AE304" s="22">
        <v>126</v>
      </c>
      <c r="AF304" s="26">
        <v>12214.549805000001</v>
      </c>
      <c r="AG304" s="64">
        <f t="shared" si="52"/>
        <v>-1.6004946568706512E-2</v>
      </c>
      <c r="AH304" s="65">
        <f t="shared" si="52"/>
        <v>5.1538162232619448E-3</v>
      </c>
      <c r="AI304" s="64">
        <f t="shared" si="52"/>
        <v>-7.8476811980016641E-3</v>
      </c>
      <c r="AJ304" s="65">
        <f t="shared" si="52"/>
        <v>3.7779047439934427E-3</v>
      </c>
      <c r="AK304" s="64">
        <f t="shared" si="52"/>
        <v>1.0772084740611625E-2</v>
      </c>
      <c r="AL304" s="64">
        <f t="shared" si="52"/>
        <v>-3.9383639278498276E-3</v>
      </c>
      <c r="AM304" s="101">
        <f t="shared" si="45"/>
        <v>-4.9974077906556301E-3</v>
      </c>
      <c r="AN304" s="102">
        <f t="shared" si="46"/>
        <v>-3.8141274431736276E-3</v>
      </c>
      <c r="AO304" s="101">
        <f t="shared" si="47"/>
        <v>-3.8306554461711058E-3</v>
      </c>
      <c r="AP304" s="102">
        <f t="shared" si="48"/>
        <v>-4.4934335697671621E-3</v>
      </c>
      <c r="AQ304" s="101">
        <f t="shared" si="49"/>
        <v>-6.0546281530817741E-3</v>
      </c>
      <c r="AR304" s="102">
        <f t="shared" si="51"/>
        <v>-1.1007538778050881E-2</v>
      </c>
      <c r="AS304" s="101">
        <f t="shared" si="51"/>
        <v>8.9679436664355724E-3</v>
      </c>
      <c r="AT304" s="102">
        <f t="shared" si="51"/>
        <v>-4.0170257518305583E-3</v>
      </c>
      <c r="AU304" s="101">
        <f t="shared" si="51"/>
        <v>8.2713383137606039E-3</v>
      </c>
      <c r="AV304" s="102">
        <f t="shared" si="51"/>
        <v>1.6826712893693398E-2</v>
      </c>
      <c r="AW304" s="102">
        <f t="shared" si="50"/>
        <v>3.8082860688016264E-3</v>
      </c>
    </row>
    <row r="305" spans="6:49" x14ac:dyDescent="0.3">
      <c r="F305" s="18">
        <v>43829</v>
      </c>
      <c r="G305" s="22">
        <v>1529.69995117187</v>
      </c>
      <c r="H305" s="26">
        <v>460.5</v>
      </c>
      <c r="I305" s="22">
        <v>1302.30004882812</v>
      </c>
      <c r="J305" s="26">
        <v>4051.94995117187</v>
      </c>
      <c r="K305" s="22">
        <v>127.949996948242</v>
      </c>
      <c r="Y305" s="93">
        <f t="shared" si="44"/>
        <v>-66</v>
      </c>
      <c r="Z305" s="18">
        <v>43825</v>
      </c>
      <c r="AA305" s="22">
        <v>1501.17041015625</v>
      </c>
      <c r="AB305" s="26">
        <v>447.54998779296801</v>
      </c>
      <c r="AC305" s="22">
        <v>1279.30004882812</v>
      </c>
      <c r="AD305" s="26">
        <v>4062.75</v>
      </c>
      <c r="AE305" s="22">
        <v>128</v>
      </c>
      <c r="AF305" s="26">
        <v>12126.549805000001</v>
      </c>
      <c r="AG305" s="64">
        <f t="shared" si="52"/>
        <v>-2.0282539298537208E-2</v>
      </c>
      <c r="AH305" s="65">
        <f t="shared" si="52"/>
        <v>-2.122331521749149E-2</v>
      </c>
      <c r="AI305" s="64">
        <f t="shared" si="52"/>
        <v>-1.6820108021674954E-2</v>
      </c>
      <c r="AJ305" s="65">
        <f t="shared" si="52"/>
        <v>-8.4803628881768376E-3</v>
      </c>
      <c r="AK305" s="64">
        <f t="shared" si="52"/>
        <v>1.5748356968139112E-2</v>
      </c>
      <c r="AL305" s="64">
        <f t="shared" si="52"/>
        <v>-7.2306004911783872E-3</v>
      </c>
      <c r="AM305" s="101">
        <f t="shared" si="45"/>
        <v>-9.3081525187421812E-3</v>
      </c>
      <c r="AN305" s="102">
        <f t="shared" si="46"/>
        <v>-7.68647082830007E-3</v>
      </c>
      <c r="AO305" s="101">
        <f t="shared" si="47"/>
        <v>-7.3130905159851396E-3</v>
      </c>
      <c r="AP305" s="102">
        <f t="shared" si="48"/>
        <v>-8.336648766423628E-3</v>
      </c>
      <c r="AQ305" s="101">
        <f t="shared" si="49"/>
        <v>-9.7179662160759815E-3</v>
      </c>
      <c r="AR305" s="102">
        <f t="shared" si="51"/>
        <v>-1.0974386779795026E-2</v>
      </c>
      <c r="AS305" s="101">
        <f t="shared" si="51"/>
        <v>-1.353684438919142E-2</v>
      </c>
      <c r="AT305" s="102">
        <f t="shared" si="51"/>
        <v>-9.5070175056898142E-3</v>
      </c>
      <c r="AU305" s="101">
        <f t="shared" si="51"/>
        <v>-1.4371412175320959E-4</v>
      </c>
      <c r="AV305" s="102">
        <f t="shared" si="51"/>
        <v>2.5466323184215094E-2</v>
      </c>
      <c r="AW305" s="102">
        <f t="shared" si="50"/>
        <v>-1.7391279224428749E-3</v>
      </c>
    </row>
    <row r="306" spans="6:49" x14ac:dyDescent="0.3">
      <c r="F306" s="18">
        <v>43830</v>
      </c>
      <c r="G306" s="22">
        <v>1499.83312988281</v>
      </c>
      <c r="H306" s="26">
        <v>455.79998779296801</v>
      </c>
      <c r="I306" s="22">
        <v>1298.19995117187</v>
      </c>
      <c r="J306" s="26">
        <v>4046.05004882812</v>
      </c>
      <c r="K306" s="22">
        <v>128.80000305175699</v>
      </c>
      <c r="Y306" s="93">
        <f t="shared" si="44"/>
        <v>-65</v>
      </c>
      <c r="Z306" s="18">
        <v>43826</v>
      </c>
      <c r="AA306" s="22">
        <v>1527.86730957031</v>
      </c>
      <c r="AB306" s="26">
        <v>455.100006103515</v>
      </c>
      <c r="AC306" s="22">
        <v>1299.59997558593</v>
      </c>
      <c r="AD306" s="26">
        <v>4055.60009765625</v>
      </c>
      <c r="AE306" s="22">
        <v>128.39999389648401</v>
      </c>
      <c r="AF306" s="26">
        <v>12245.799805000001</v>
      </c>
      <c r="AG306" s="64">
        <f t="shared" si="52"/>
        <v>1.7627770396529619E-2</v>
      </c>
      <c r="AH306" s="65">
        <f t="shared" si="52"/>
        <v>1.6728952392256025E-2</v>
      </c>
      <c r="AI306" s="64">
        <f t="shared" si="52"/>
        <v>1.5743414518280548E-2</v>
      </c>
      <c r="AJ306" s="65">
        <f t="shared" si="52"/>
        <v>-1.7614180483340564E-3</v>
      </c>
      <c r="AK306" s="64">
        <f t="shared" si="52"/>
        <v>3.1200798010712072E-3</v>
      </c>
      <c r="AL306" s="64">
        <f t="shared" si="52"/>
        <v>9.7857575106329864E-3</v>
      </c>
      <c r="AM306" s="101">
        <f t="shared" si="45"/>
        <v>1.2972498988687554E-2</v>
      </c>
      <c r="AN306" s="102">
        <f t="shared" si="46"/>
        <v>1.2328245635646096E-2</v>
      </c>
      <c r="AO306" s="101">
        <f t="shared" si="47"/>
        <v>1.0686333500527945E-2</v>
      </c>
      <c r="AP306" s="102">
        <f t="shared" si="48"/>
        <v>1.1527514821562675E-2</v>
      </c>
      <c r="AQ306" s="101">
        <f t="shared" si="49"/>
        <v>9.2164787311447092E-3</v>
      </c>
      <c r="AR306" s="102">
        <f t="shared" si="51"/>
        <v>4.6552714078420647E-3</v>
      </c>
      <c r="AS306" s="101">
        <f t="shared" si="51"/>
        <v>4.4007067566099282E-3</v>
      </c>
      <c r="AT306" s="102">
        <f t="shared" si="51"/>
        <v>5.0570810177526029E-3</v>
      </c>
      <c r="AU306" s="101">
        <f t="shared" si="51"/>
        <v>-1.3288932869896731E-2</v>
      </c>
      <c r="AV306" s="102">
        <f t="shared" si="51"/>
        <v>-6.096398930073502E-3</v>
      </c>
      <c r="AW306" s="102">
        <f t="shared" si="50"/>
        <v>-1.0544545235531273E-3</v>
      </c>
    </row>
    <row r="307" spans="6:49" x14ac:dyDescent="0.3">
      <c r="F307" s="18">
        <v>43831</v>
      </c>
      <c r="G307" s="22">
        <v>1495.42492675781</v>
      </c>
      <c r="H307" s="26">
        <v>453.29998779296801</v>
      </c>
      <c r="I307" s="22">
        <v>1309.94995117187</v>
      </c>
      <c r="J307" s="26">
        <v>4065</v>
      </c>
      <c r="K307" s="22">
        <v>127.449996948242</v>
      </c>
      <c r="Y307" s="93">
        <f t="shared" si="44"/>
        <v>-64</v>
      </c>
      <c r="Z307" s="18">
        <v>43829</v>
      </c>
      <c r="AA307" s="22">
        <v>1529.69995117187</v>
      </c>
      <c r="AB307" s="26">
        <v>460.5</v>
      </c>
      <c r="AC307" s="22">
        <v>1302.30004882812</v>
      </c>
      <c r="AD307" s="26">
        <v>4051.94995117187</v>
      </c>
      <c r="AE307" s="22">
        <v>127.949996948242</v>
      </c>
      <c r="AF307" s="26">
        <v>12255.849609000001</v>
      </c>
      <c r="AG307" s="64">
        <f t="shared" si="52"/>
        <v>1.1987581398795416E-3</v>
      </c>
      <c r="AH307" s="65">
        <f t="shared" si="52"/>
        <v>1.1795667261394294E-2</v>
      </c>
      <c r="AI307" s="64">
        <f t="shared" si="52"/>
        <v>2.0754634583032032E-3</v>
      </c>
      <c r="AJ307" s="65">
        <f t="shared" si="52"/>
        <v>-9.0043150125949868E-4</v>
      </c>
      <c r="AK307" s="64">
        <f t="shared" si="52"/>
        <v>-3.5108049660670967E-3</v>
      </c>
      <c r="AL307" s="64">
        <f t="shared" si="52"/>
        <v>8.2033698170906437E-4</v>
      </c>
      <c r="AM307" s="101">
        <f t="shared" si="45"/>
        <v>1.2334764316135601E-3</v>
      </c>
      <c r="AN307" s="102">
        <f t="shared" si="46"/>
        <v>1.7830778713481591E-3</v>
      </c>
      <c r="AO307" s="101">
        <f t="shared" si="47"/>
        <v>1.2029642878400853E-3</v>
      </c>
      <c r="AP307" s="102">
        <f t="shared" si="48"/>
        <v>1.0616689570905051E-3</v>
      </c>
      <c r="AQ307" s="101">
        <f t="shared" si="49"/>
        <v>-7.5952561805398163E-4</v>
      </c>
      <c r="AR307" s="102">
        <f t="shared" si="51"/>
        <v>-3.4718291734018442E-5</v>
      </c>
      <c r="AS307" s="101">
        <f t="shared" si="51"/>
        <v>1.0012589390046135E-2</v>
      </c>
      <c r="AT307" s="102">
        <f t="shared" si="51"/>
        <v>8.724991704631179E-4</v>
      </c>
      <c r="AU307" s="101">
        <f t="shared" si="51"/>
        <v>-1.9621004583500038E-3</v>
      </c>
      <c r="AV307" s="102">
        <f t="shared" si="51"/>
        <v>-2.751279348013115E-3</v>
      </c>
      <c r="AW307" s="102">
        <f t="shared" si="50"/>
        <v>1.2273980924824232E-3</v>
      </c>
    </row>
    <row r="308" spans="6:49" x14ac:dyDescent="0.3">
      <c r="F308" s="18">
        <v>43832</v>
      </c>
      <c r="G308" s="22">
        <v>1520.88354492187</v>
      </c>
      <c r="H308" s="26">
        <v>455.20001220703102</v>
      </c>
      <c r="I308" s="22">
        <v>1345.30004882812</v>
      </c>
      <c r="J308" s="26">
        <v>4244.7998046875</v>
      </c>
      <c r="K308" s="22">
        <v>128.05000305175699</v>
      </c>
      <c r="Y308" s="93">
        <f t="shared" si="44"/>
        <v>-63</v>
      </c>
      <c r="Z308" s="18">
        <v>43830</v>
      </c>
      <c r="AA308" s="22">
        <v>1499.83312988281</v>
      </c>
      <c r="AB308" s="26">
        <v>455.79998779296801</v>
      </c>
      <c r="AC308" s="22">
        <v>1298.19995117187</v>
      </c>
      <c r="AD308" s="26">
        <v>4046.05004882812</v>
      </c>
      <c r="AE308" s="22">
        <v>128.80000305175699</v>
      </c>
      <c r="AF308" s="26">
        <v>12168.450194999999</v>
      </c>
      <c r="AG308" s="64">
        <f t="shared" si="52"/>
        <v>-1.9717750652019909E-2</v>
      </c>
      <c r="AH308" s="65">
        <f t="shared" si="52"/>
        <v>-1.0258765665331319E-2</v>
      </c>
      <c r="AI308" s="64">
        <f t="shared" si="52"/>
        <v>-3.1533174802249428E-3</v>
      </c>
      <c r="AJ308" s="65">
        <f t="shared" si="52"/>
        <v>-1.4571260527654337E-3</v>
      </c>
      <c r="AK308" s="64">
        <f t="shared" si="52"/>
        <v>6.6212986093971398E-3</v>
      </c>
      <c r="AL308" s="64">
        <f t="shared" si="52"/>
        <v>-7.156789570078685E-3</v>
      </c>
      <c r="AM308" s="101">
        <f t="shared" si="45"/>
        <v>-9.2115069609624376E-3</v>
      </c>
      <c r="AN308" s="102">
        <f t="shared" si="46"/>
        <v>-7.5996540924511882E-3</v>
      </c>
      <c r="AO308" s="101">
        <f t="shared" si="47"/>
        <v>-7.2350154034503938E-3</v>
      </c>
      <c r="AP308" s="102">
        <f t="shared" si="48"/>
        <v>-8.2504850755123083E-3</v>
      </c>
      <c r="AQ308" s="101">
        <f t="shared" si="49"/>
        <v>-9.6358353146270819E-3</v>
      </c>
      <c r="AR308" s="102">
        <f t="shared" si="51"/>
        <v>-1.0506243691057472E-2</v>
      </c>
      <c r="AS308" s="101">
        <f t="shared" si="51"/>
        <v>-2.6591115728801309E-3</v>
      </c>
      <c r="AT308" s="102">
        <f t="shared" si="51"/>
        <v>4.0816979232254514E-3</v>
      </c>
      <c r="AU308" s="101">
        <f t="shared" si="51"/>
        <v>6.7933590227468744E-3</v>
      </c>
      <c r="AV308" s="102">
        <f t="shared" si="51"/>
        <v>1.6257133924024222E-2</v>
      </c>
      <c r="AW308" s="102">
        <f t="shared" si="50"/>
        <v>2.793367121211789E-3</v>
      </c>
    </row>
    <row r="309" spans="6:49" x14ac:dyDescent="0.3">
      <c r="F309" s="18">
        <v>43833</v>
      </c>
      <c r="G309" s="22">
        <v>1522.71618652343</v>
      </c>
      <c r="H309" s="26">
        <v>455.100006103515</v>
      </c>
      <c r="I309" s="22">
        <v>1335.05004882812</v>
      </c>
      <c r="J309" s="26">
        <v>4219.2001953125</v>
      </c>
      <c r="K309" s="22">
        <v>128.44999694824199</v>
      </c>
      <c r="Y309" s="93">
        <f t="shared" si="44"/>
        <v>-62</v>
      </c>
      <c r="Z309" s="18">
        <v>43831</v>
      </c>
      <c r="AA309" s="22">
        <v>1495.42492675781</v>
      </c>
      <c r="AB309" s="26">
        <v>453.29998779296801</v>
      </c>
      <c r="AC309" s="22">
        <v>1309.94995117187</v>
      </c>
      <c r="AD309" s="26">
        <v>4065</v>
      </c>
      <c r="AE309" s="22">
        <v>127.449996948242</v>
      </c>
      <c r="AF309" s="26">
        <v>12182.5</v>
      </c>
      <c r="AG309" s="64">
        <f t="shared" si="52"/>
        <v>-2.9434567735665694E-3</v>
      </c>
      <c r="AH309" s="65">
        <f t="shared" si="52"/>
        <v>-5.499959012483604E-3</v>
      </c>
      <c r="AI309" s="64">
        <f t="shared" si="52"/>
        <v>9.0102792658575542E-3</v>
      </c>
      <c r="AJ309" s="65">
        <f t="shared" si="52"/>
        <v>4.672634378151976E-3</v>
      </c>
      <c r="AK309" s="64">
        <f t="shared" si="52"/>
        <v>-1.0536730486641223E-2</v>
      </c>
      <c r="AL309" s="64">
        <f t="shared" si="52"/>
        <v>1.1539431887901464E-3</v>
      </c>
      <c r="AM309" s="101">
        <f t="shared" si="45"/>
        <v>1.6702892701714815E-3</v>
      </c>
      <c r="AN309" s="102">
        <f t="shared" si="46"/>
        <v>2.1754669856715414E-3</v>
      </c>
      <c r="AO309" s="101">
        <f t="shared" si="47"/>
        <v>1.5558435335137994E-3</v>
      </c>
      <c r="AP309" s="102">
        <f t="shared" si="48"/>
        <v>1.4511064777821144E-3</v>
      </c>
      <c r="AQ309" s="101">
        <f t="shared" si="49"/>
        <v>-3.8831525909494621E-4</v>
      </c>
      <c r="AR309" s="102">
        <f t="shared" si="51"/>
        <v>-4.6137460437380507E-3</v>
      </c>
      <c r="AS309" s="101">
        <f t="shared" si="51"/>
        <v>-7.675425998155145E-3</v>
      </c>
      <c r="AT309" s="102">
        <f t="shared" si="51"/>
        <v>7.4544357323437548E-3</v>
      </c>
      <c r="AU309" s="101">
        <f t="shared" si="51"/>
        <v>3.2215279003698616E-3</v>
      </c>
      <c r="AV309" s="102">
        <f t="shared" si="51"/>
        <v>-1.0148415227546278E-2</v>
      </c>
      <c r="AW309" s="102">
        <f t="shared" si="50"/>
        <v>-2.3523247273451713E-3</v>
      </c>
    </row>
    <row r="310" spans="6:49" x14ac:dyDescent="0.3">
      <c r="F310" s="18">
        <v>43836</v>
      </c>
      <c r="G310" s="22">
        <v>1487.40087890625</v>
      </c>
      <c r="H310" s="26">
        <v>449.64999389648398</v>
      </c>
      <c r="I310" s="22">
        <v>1316.75</v>
      </c>
      <c r="J310" s="26">
        <v>4157.10009765625</v>
      </c>
      <c r="K310" s="22">
        <v>126.25</v>
      </c>
      <c r="Y310" s="93">
        <f t="shared" si="44"/>
        <v>-61</v>
      </c>
      <c r="Z310" s="18">
        <v>43832</v>
      </c>
      <c r="AA310" s="22">
        <v>1520.88354492187</v>
      </c>
      <c r="AB310" s="26">
        <v>455.20001220703102</v>
      </c>
      <c r="AC310" s="22">
        <v>1345.30004882812</v>
      </c>
      <c r="AD310" s="26">
        <v>4244.7998046875</v>
      </c>
      <c r="AE310" s="22">
        <v>128.05000305175699</v>
      </c>
      <c r="AF310" s="26">
        <v>12282.200194999999</v>
      </c>
      <c r="AG310" s="64">
        <f t="shared" si="52"/>
        <v>1.6881047133100808E-2</v>
      </c>
      <c r="AH310" s="65">
        <f t="shared" si="52"/>
        <v>4.182778611426124E-3</v>
      </c>
      <c r="AI310" s="64">
        <f t="shared" si="52"/>
        <v>2.6628141533789392E-2</v>
      </c>
      <c r="AJ310" s="65">
        <f t="shared" si="52"/>
        <v>4.328091538938364E-2</v>
      </c>
      <c r="AK310" s="64">
        <f t="shared" si="52"/>
        <v>4.696729600698616E-3</v>
      </c>
      <c r="AL310" s="64">
        <f t="shared" si="52"/>
        <v>8.1505799085697765E-3</v>
      </c>
      <c r="AM310" s="101">
        <f t="shared" si="45"/>
        <v>1.0831451985536426E-2</v>
      </c>
      <c r="AN310" s="102">
        <f t="shared" si="46"/>
        <v>1.0404942419411065E-2</v>
      </c>
      <c r="AO310" s="101">
        <f t="shared" si="47"/>
        <v>8.9566887082223427E-3</v>
      </c>
      <c r="AP310" s="102">
        <f t="shared" si="48"/>
        <v>9.6186789014828817E-3</v>
      </c>
      <c r="AQ310" s="101">
        <f t="shared" si="49"/>
        <v>7.396983614628096E-3</v>
      </c>
      <c r="AR310" s="102">
        <f t="shared" si="51"/>
        <v>6.0495951475643822E-3</v>
      </c>
      <c r="AS310" s="101">
        <f t="shared" si="51"/>
        <v>-6.2221638079849413E-3</v>
      </c>
      <c r="AT310" s="102">
        <f t="shared" si="51"/>
        <v>1.7671452825567049E-2</v>
      </c>
      <c r="AU310" s="101">
        <f t="shared" si="51"/>
        <v>3.366223648790076E-2</v>
      </c>
      <c r="AV310" s="102">
        <f t="shared" si="51"/>
        <v>-2.70025401392948E-3</v>
      </c>
      <c r="AW310" s="102">
        <f t="shared" si="50"/>
        <v>9.6921733278235531E-3</v>
      </c>
    </row>
    <row r="311" spans="6:49" x14ac:dyDescent="0.3">
      <c r="F311" s="18">
        <v>43837</v>
      </c>
      <c r="G311" s="22">
        <v>1510.28405761718</v>
      </c>
      <c r="H311" s="26">
        <v>445.100006103515</v>
      </c>
      <c r="I311" s="22">
        <v>1320.5</v>
      </c>
      <c r="J311" s="26">
        <v>4242.10009765625</v>
      </c>
      <c r="K311" s="22">
        <v>125.75</v>
      </c>
      <c r="Y311" s="93">
        <f t="shared" si="44"/>
        <v>-60</v>
      </c>
      <c r="Z311" s="18">
        <v>43833</v>
      </c>
      <c r="AA311" s="22">
        <v>1522.71618652343</v>
      </c>
      <c r="AB311" s="26">
        <v>455.100006103515</v>
      </c>
      <c r="AC311" s="22">
        <v>1335.05004882812</v>
      </c>
      <c r="AD311" s="26">
        <v>4219.2001953125</v>
      </c>
      <c r="AE311" s="22">
        <v>128.44999694824199</v>
      </c>
      <c r="AF311" s="26">
        <v>12226.650390999999</v>
      </c>
      <c r="AG311" s="64">
        <f t="shared" si="52"/>
        <v>1.2042594195988852E-3</v>
      </c>
      <c r="AH311" s="65">
        <f t="shared" si="52"/>
        <v>-2.1972119500550256E-4</v>
      </c>
      <c r="AI311" s="64">
        <f t="shared" si="52"/>
        <v>-7.6482918963180551E-3</v>
      </c>
      <c r="AJ311" s="65">
        <f t="shared" si="52"/>
        <v>-6.0490754809148384E-3</v>
      </c>
      <c r="AK311" s="64">
        <f t="shared" si="52"/>
        <v>3.1188633194822839E-3</v>
      </c>
      <c r="AL311" s="64">
        <f t="shared" si="52"/>
        <v>-4.5330480862215356E-3</v>
      </c>
      <c r="AM311" s="101">
        <f t="shared" si="45"/>
        <v>-5.7760673891583611E-3</v>
      </c>
      <c r="AN311" s="102">
        <f t="shared" si="46"/>
        <v>-4.5135976126507386E-3</v>
      </c>
      <c r="AO311" s="101">
        <f t="shared" si="47"/>
        <v>-4.4596955922056548E-3</v>
      </c>
      <c r="AP311" s="102">
        <f t="shared" si="48"/>
        <v>-5.1876422484880783E-3</v>
      </c>
      <c r="AQ311" s="101">
        <f t="shared" si="49"/>
        <v>-6.7163452171253701E-3</v>
      </c>
      <c r="AR311" s="102">
        <f t="shared" si="51"/>
        <v>6.9803268087572463E-3</v>
      </c>
      <c r="AS311" s="101">
        <f t="shared" si="51"/>
        <v>4.2938764176452364E-3</v>
      </c>
      <c r="AT311" s="102">
        <f t="shared" si="51"/>
        <v>-3.1885963041124003E-3</v>
      </c>
      <c r="AU311" s="101">
        <f t="shared" si="51"/>
        <v>-8.6143323242676012E-4</v>
      </c>
      <c r="AV311" s="102">
        <f t="shared" si="51"/>
        <v>9.8352085366076539E-3</v>
      </c>
      <c r="AW311" s="102">
        <f t="shared" si="50"/>
        <v>3.4118764452941959E-3</v>
      </c>
    </row>
    <row r="312" spans="6:49" x14ac:dyDescent="0.3">
      <c r="F312" s="18">
        <v>43838</v>
      </c>
      <c r="G312" s="22">
        <v>1498.94152832031</v>
      </c>
      <c r="H312" s="26">
        <v>458.850006103515</v>
      </c>
      <c r="I312" s="22">
        <v>1291.55004882812</v>
      </c>
      <c r="J312" s="26">
        <v>4318.9501953125</v>
      </c>
      <c r="K312" s="22">
        <v>123.449996948242</v>
      </c>
      <c r="Y312" s="93">
        <f t="shared" si="44"/>
        <v>-59</v>
      </c>
      <c r="Z312" s="18">
        <v>43836</v>
      </c>
      <c r="AA312" s="22">
        <v>1487.40087890625</v>
      </c>
      <c r="AB312" s="26">
        <v>449.64999389648398</v>
      </c>
      <c r="AC312" s="22">
        <v>1316.75</v>
      </c>
      <c r="AD312" s="26">
        <v>4157.10009765625</v>
      </c>
      <c r="AE312" s="22">
        <v>126.25</v>
      </c>
      <c r="AF312" s="26">
        <v>11993.049805000001</v>
      </c>
      <c r="AG312" s="64">
        <f t="shared" si="52"/>
        <v>-2.3465484766168991E-2</v>
      </c>
      <c r="AH312" s="65">
        <f t="shared" si="52"/>
        <v>-1.2047699647369403E-2</v>
      </c>
      <c r="AI312" s="64">
        <f t="shared" si="52"/>
        <v>-1.3802201527019156E-2</v>
      </c>
      <c r="AJ312" s="65">
        <f t="shared" si="52"/>
        <v>-1.4827843626164581E-2</v>
      </c>
      <c r="AK312" s="64">
        <f t="shared" si="52"/>
        <v>-1.7275631642089E-2</v>
      </c>
      <c r="AL312" s="64">
        <f t="shared" si="52"/>
        <v>-1.9290728477755242E-2</v>
      </c>
      <c r="AM312" s="101">
        <f t="shared" si="45"/>
        <v>-2.5099281782437474E-2</v>
      </c>
      <c r="AN312" s="102">
        <f t="shared" si="46"/>
        <v>-2.1871647359291195E-2</v>
      </c>
      <c r="AO312" s="101">
        <f t="shared" si="47"/>
        <v>-2.0069954076372475E-2</v>
      </c>
      <c r="AP312" s="102">
        <f t="shared" si="48"/>
        <v>-2.2415122855409832E-2</v>
      </c>
      <c r="AQ312" s="101">
        <f t="shared" si="49"/>
        <v>-2.313751400614758E-2</v>
      </c>
      <c r="AR312" s="102">
        <f t="shared" si="51"/>
        <v>1.6337970162684824E-3</v>
      </c>
      <c r="AS312" s="101">
        <f t="shared" si="51"/>
        <v>9.8239477119217919E-3</v>
      </c>
      <c r="AT312" s="102">
        <f t="shared" si="51"/>
        <v>6.2677525493533195E-3</v>
      </c>
      <c r="AU312" s="101">
        <f t="shared" si="51"/>
        <v>7.5872792292452518E-3</v>
      </c>
      <c r="AV312" s="102">
        <f t="shared" si="51"/>
        <v>5.8618823640585807E-3</v>
      </c>
      <c r="AW312" s="102">
        <f t="shared" si="50"/>
        <v>6.2349317741694846E-3</v>
      </c>
    </row>
    <row r="313" spans="6:49" x14ac:dyDescent="0.3">
      <c r="F313" s="18">
        <v>43839</v>
      </c>
      <c r="G313" s="22">
        <v>1533.46423339843</v>
      </c>
      <c r="H313" s="26">
        <v>460.100006103515</v>
      </c>
      <c r="I313" s="22">
        <v>1316.15002441406</v>
      </c>
      <c r="J313" s="26">
        <v>4388</v>
      </c>
      <c r="K313" s="22">
        <v>123.699996948242</v>
      </c>
      <c r="Y313" s="93">
        <f t="shared" si="44"/>
        <v>-58</v>
      </c>
      <c r="Z313" s="18">
        <v>43837</v>
      </c>
      <c r="AA313" s="22">
        <v>1510.28405761718</v>
      </c>
      <c r="AB313" s="26">
        <v>445.100006103515</v>
      </c>
      <c r="AC313" s="22">
        <v>1320.5</v>
      </c>
      <c r="AD313" s="26">
        <v>4242.10009765625</v>
      </c>
      <c r="AE313" s="22">
        <v>125.75</v>
      </c>
      <c r="AF313" s="26">
        <v>12052.950194999999</v>
      </c>
      <c r="AG313" s="64">
        <f t="shared" si="52"/>
        <v>1.5267530574245163E-2</v>
      </c>
      <c r="AH313" s="65">
        <f t="shared" si="52"/>
        <v>-1.0170499052106898E-2</v>
      </c>
      <c r="AI313" s="64">
        <f t="shared" si="52"/>
        <v>2.8438733736881505E-3</v>
      </c>
      <c r="AJ313" s="65">
        <f t="shared" si="52"/>
        <v>2.0240713389237591E-2</v>
      </c>
      <c r="AK313" s="64">
        <f t="shared" si="52"/>
        <v>-3.9682591756206222E-3</v>
      </c>
      <c r="AL313" s="64">
        <f t="shared" si="52"/>
        <v>4.9821603512861263E-3</v>
      </c>
      <c r="AM313" s="101">
        <f t="shared" si="45"/>
        <v>6.682829114670219E-3</v>
      </c>
      <c r="AN313" s="102">
        <f t="shared" si="46"/>
        <v>6.678233151123242E-3</v>
      </c>
      <c r="AO313" s="101">
        <f t="shared" si="47"/>
        <v>5.6052237785534703E-3</v>
      </c>
      <c r="AP313" s="102">
        <f t="shared" si="48"/>
        <v>5.9200023459850546E-3</v>
      </c>
      <c r="AQ313" s="101">
        <f t="shared" si="49"/>
        <v>3.871419232949095E-3</v>
      </c>
      <c r="AR313" s="102">
        <f t="shared" si="51"/>
        <v>8.5847014595749442E-3</v>
      </c>
      <c r="AS313" s="101">
        <f t="shared" si="51"/>
        <v>-1.6848732203230139E-2</v>
      </c>
      <c r="AT313" s="102">
        <f t="shared" si="51"/>
        <v>-2.7613504048653197E-3</v>
      </c>
      <c r="AU313" s="101">
        <f t="shared" si="51"/>
        <v>1.4320711043252537E-2</v>
      </c>
      <c r="AV313" s="102">
        <f t="shared" si="51"/>
        <v>-7.8396784085697172E-3</v>
      </c>
      <c r="AW313" s="102">
        <f t="shared" si="50"/>
        <v>-9.0886970276753891E-4</v>
      </c>
    </row>
    <row r="314" spans="6:49" x14ac:dyDescent="0.3">
      <c r="F314" s="18">
        <v>43840</v>
      </c>
      <c r="G314" s="22">
        <v>1533.11755371093</v>
      </c>
      <c r="H314" s="26">
        <v>457</v>
      </c>
      <c r="I314" s="22">
        <v>1324.59997558593</v>
      </c>
      <c r="J314" s="26">
        <v>4444.60009765625</v>
      </c>
      <c r="K314" s="22">
        <v>124.150001525878</v>
      </c>
      <c r="Y314" s="93">
        <f t="shared" si="44"/>
        <v>-57</v>
      </c>
      <c r="Z314" s="18">
        <v>43838</v>
      </c>
      <c r="AA314" s="22">
        <v>1498.94152832031</v>
      </c>
      <c r="AB314" s="26">
        <v>458.850006103515</v>
      </c>
      <c r="AC314" s="22">
        <v>1291.55004882812</v>
      </c>
      <c r="AD314" s="26">
        <v>4318.9501953125</v>
      </c>
      <c r="AE314" s="22">
        <v>123.449996948242</v>
      </c>
      <c r="AF314" s="26">
        <v>12025.349609000001</v>
      </c>
      <c r="AG314" s="64">
        <f t="shared" si="52"/>
        <v>-7.5385395270823642E-3</v>
      </c>
      <c r="AH314" s="65">
        <f t="shared" si="52"/>
        <v>3.0424382832296256E-2</v>
      </c>
      <c r="AI314" s="64">
        <f t="shared" si="52"/>
        <v>-2.2167367471994884E-2</v>
      </c>
      <c r="AJ314" s="65">
        <f t="shared" si="52"/>
        <v>1.7953909708576184E-2</v>
      </c>
      <c r="AK314" s="64">
        <f t="shared" si="52"/>
        <v>-1.8459617909259818E-2</v>
      </c>
      <c r="AL314" s="64">
        <f t="shared" si="52"/>
        <v>-2.29257034869132E-3</v>
      </c>
      <c r="AM314" s="101">
        <f t="shared" si="45"/>
        <v>-2.8424605812414445E-3</v>
      </c>
      <c r="AN314" s="102">
        <f t="shared" si="46"/>
        <v>-1.8783376671513887E-3</v>
      </c>
      <c r="AO314" s="101">
        <f t="shared" si="47"/>
        <v>-2.0897813724254023E-3</v>
      </c>
      <c r="AP314" s="102">
        <f t="shared" si="48"/>
        <v>-2.5722050151621156E-3</v>
      </c>
      <c r="AQ314" s="101">
        <f t="shared" si="49"/>
        <v>-4.2233204246155016E-3</v>
      </c>
      <c r="AR314" s="102">
        <f t="shared" si="51"/>
        <v>-4.6960789458409197E-3</v>
      </c>
      <c r="AS314" s="101">
        <f t="shared" si="51"/>
        <v>3.2302720499447643E-2</v>
      </c>
      <c r="AT314" s="102">
        <f t="shared" si="51"/>
        <v>-2.0077586099569483E-2</v>
      </c>
      <c r="AU314" s="101">
        <f t="shared" si="51"/>
        <v>2.05261147237383E-2</v>
      </c>
      <c r="AV314" s="102">
        <f t="shared" si="51"/>
        <v>-1.4236297484644316E-2</v>
      </c>
      <c r="AW314" s="102">
        <f t="shared" si="50"/>
        <v>2.7637745386262453E-3</v>
      </c>
    </row>
    <row r="315" spans="6:49" x14ac:dyDescent="0.3">
      <c r="F315" s="18">
        <v>43843</v>
      </c>
      <c r="G315" s="22">
        <v>1529.20471191406</v>
      </c>
      <c r="H315" s="26">
        <v>468.89999389648398</v>
      </c>
      <c r="I315" s="22">
        <v>1334.69995117187</v>
      </c>
      <c r="J315" s="26">
        <v>4468.7001953125</v>
      </c>
      <c r="K315" s="22">
        <v>125.449996948242</v>
      </c>
      <c r="Y315" s="93">
        <f t="shared" si="44"/>
        <v>-56</v>
      </c>
      <c r="Z315" s="18">
        <v>43839</v>
      </c>
      <c r="AA315" s="22">
        <v>1533.46423339843</v>
      </c>
      <c r="AB315" s="26">
        <v>460.100006103515</v>
      </c>
      <c r="AC315" s="22">
        <v>1316.15002441406</v>
      </c>
      <c r="AD315" s="26">
        <v>4388</v>
      </c>
      <c r="AE315" s="22">
        <v>123.699996948242</v>
      </c>
      <c r="AF315" s="26">
        <v>12215.900390999999</v>
      </c>
      <c r="AG315" s="64">
        <f t="shared" si="52"/>
        <v>2.277016955571376E-2</v>
      </c>
      <c r="AH315" s="65">
        <f t="shared" si="52"/>
        <v>2.7204978602624226E-3</v>
      </c>
      <c r="AI315" s="64">
        <f t="shared" si="52"/>
        <v>1.8867741437163649E-2</v>
      </c>
      <c r="AJ315" s="65">
        <f t="shared" si="52"/>
        <v>1.5861180033091848E-2</v>
      </c>
      <c r="AK315" s="64">
        <f t="shared" si="52"/>
        <v>2.0230636572145652E-3</v>
      </c>
      <c r="AL315" s="64">
        <f t="shared" si="52"/>
        <v>1.5721524821986389E-2</v>
      </c>
      <c r="AM315" s="101">
        <f t="shared" si="45"/>
        <v>2.0744594690915972E-2</v>
      </c>
      <c r="AN315" s="102">
        <f t="shared" si="46"/>
        <v>1.9309921721683544E-2</v>
      </c>
      <c r="AO315" s="101">
        <f t="shared" si="47"/>
        <v>1.6965020907612038E-2</v>
      </c>
      <c r="AP315" s="102">
        <f t="shared" si="48"/>
        <v>1.8456673980084982E-2</v>
      </c>
      <c r="AQ315" s="101">
        <f t="shared" si="49"/>
        <v>1.5821326805237255E-2</v>
      </c>
      <c r="AR315" s="102">
        <f t="shared" si="51"/>
        <v>2.0255748647977877E-3</v>
      </c>
      <c r="AS315" s="101">
        <f t="shared" si="51"/>
        <v>-1.6589423861421121E-2</v>
      </c>
      <c r="AT315" s="102">
        <f t="shared" si="51"/>
        <v>1.902720529551611E-3</v>
      </c>
      <c r="AU315" s="101">
        <f t="shared" si="51"/>
        <v>-2.595493946993134E-3</v>
      </c>
      <c r="AV315" s="102">
        <f t="shared" si="51"/>
        <v>-1.3798263148022689E-2</v>
      </c>
      <c r="AW315" s="102">
        <f t="shared" si="50"/>
        <v>-5.8109771124175095E-3</v>
      </c>
    </row>
    <row r="316" spans="6:49" x14ac:dyDescent="0.3">
      <c r="F316" s="18">
        <v>43844</v>
      </c>
      <c r="G316" s="22">
        <v>1515.03894042968</v>
      </c>
      <c r="H316" s="26">
        <v>469.350006103515</v>
      </c>
      <c r="I316" s="22">
        <v>1326.09997558593</v>
      </c>
      <c r="J316" s="26">
        <v>4483.2998046875</v>
      </c>
      <c r="K316" s="22">
        <v>125.050003051757</v>
      </c>
      <c r="Y316" s="93">
        <f t="shared" si="44"/>
        <v>-55</v>
      </c>
      <c r="Z316" s="18">
        <v>43840</v>
      </c>
      <c r="AA316" s="22">
        <v>1533.11755371093</v>
      </c>
      <c r="AB316" s="26">
        <v>457</v>
      </c>
      <c r="AC316" s="22">
        <v>1324.59997558593</v>
      </c>
      <c r="AD316" s="26">
        <v>4444.60009765625</v>
      </c>
      <c r="AE316" s="22">
        <v>124.150001525878</v>
      </c>
      <c r="AF316" s="26">
        <v>12256.799805000001</v>
      </c>
      <c r="AG316" s="64">
        <f t="shared" si="52"/>
        <v>-2.2610170740216566E-4</v>
      </c>
      <c r="AH316" s="65">
        <f t="shared" si="52"/>
        <v>-6.7604795328451289E-3</v>
      </c>
      <c r="AI316" s="64">
        <f t="shared" si="52"/>
        <v>6.3996819172458331E-3</v>
      </c>
      <c r="AJ316" s="65">
        <f t="shared" si="52"/>
        <v>1.2816355724134304E-2</v>
      </c>
      <c r="AK316" s="64">
        <f t="shared" si="52"/>
        <v>3.6312695169722752E-3</v>
      </c>
      <c r="AL316" s="64">
        <f t="shared" si="52"/>
        <v>3.3424552051725003E-3</v>
      </c>
      <c r="AM316" s="101">
        <f t="shared" si="45"/>
        <v>4.5358538963768645E-3</v>
      </c>
      <c r="AN316" s="102">
        <f t="shared" si="46"/>
        <v>4.7496046173063008E-3</v>
      </c>
      <c r="AO316" s="101">
        <f t="shared" si="47"/>
        <v>3.8707898777260437E-3</v>
      </c>
      <c r="AP316" s="102">
        <f t="shared" si="48"/>
        <v>4.005881165941895E-3</v>
      </c>
      <c r="AQ316" s="101">
        <f t="shared" si="49"/>
        <v>2.0468862267994832E-3</v>
      </c>
      <c r="AR316" s="102">
        <f t="shared" si="51"/>
        <v>-4.7619556037790303E-3</v>
      </c>
      <c r="AS316" s="101">
        <f t="shared" si="51"/>
        <v>-1.151008415015143E-2</v>
      </c>
      <c r="AT316" s="102">
        <f t="shared" si="51"/>
        <v>2.5288920395197894E-3</v>
      </c>
      <c r="AU316" s="101">
        <f t="shared" si="51"/>
        <v>8.8104745581924094E-3</v>
      </c>
      <c r="AV316" s="102">
        <f t="shared" si="51"/>
        <v>1.584383290172792E-3</v>
      </c>
      <c r="AW316" s="102">
        <f t="shared" si="50"/>
        <v>-6.6965797320909409E-4</v>
      </c>
    </row>
    <row r="317" spans="6:49" x14ac:dyDescent="0.3">
      <c r="F317" s="18">
        <v>43845</v>
      </c>
      <c r="G317" s="22">
        <v>1509.541015625</v>
      </c>
      <c r="H317" s="26">
        <v>467.850006103515</v>
      </c>
      <c r="I317" s="22">
        <v>1323.59997558593</v>
      </c>
      <c r="J317" s="26">
        <v>4506.5</v>
      </c>
      <c r="K317" s="22">
        <v>124.650001525878</v>
      </c>
      <c r="Y317" s="93">
        <f t="shared" si="44"/>
        <v>-54</v>
      </c>
      <c r="Z317" s="18">
        <v>43843</v>
      </c>
      <c r="AA317" s="22">
        <v>1529.20471191406</v>
      </c>
      <c r="AB317" s="26">
        <v>468.89999389648398</v>
      </c>
      <c r="AC317" s="22">
        <v>1334.69995117187</v>
      </c>
      <c r="AD317" s="26">
        <v>4468.7001953125</v>
      </c>
      <c r="AE317" s="22">
        <v>125.449996948242</v>
      </c>
      <c r="AF317" s="26">
        <v>12329.549805000001</v>
      </c>
      <c r="AG317" s="64">
        <f t="shared" si="52"/>
        <v>-2.555474954532083E-3</v>
      </c>
      <c r="AH317" s="65">
        <f t="shared" si="52"/>
        <v>2.5706122184666995E-2</v>
      </c>
      <c r="AI317" s="64">
        <f t="shared" si="52"/>
        <v>7.5960022769042939E-3</v>
      </c>
      <c r="AJ317" s="65">
        <f t="shared" si="52"/>
        <v>5.4076841560602761E-3</v>
      </c>
      <c r="AK317" s="64">
        <f t="shared" si="52"/>
        <v>1.0416724241166818E-2</v>
      </c>
      <c r="AL317" s="64">
        <f t="shared" si="52"/>
        <v>5.9179352343466524E-3</v>
      </c>
      <c r="AM317" s="101">
        <f t="shared" si="45"/>
        <v>7.9081015294053796E-3</v>
      </c>
      <c r="AN317" s="102">
        <f t="shared" si="46"/>
        <v>7.7788957580421318E-3</v>
      </c>
      <c r="AO317" s="101">
        <f t="shared" si="47"/>
        <v>6.5950600820924759E-3</v>
      </c>
      <c r="AP317" s="102">
        <f t="shared" si="48"/>
        <v>7.0123856489611863E-3</v>
      </c>
      <c r="AQ317" s="101">
        <f t="shared" si="49"/>
        <v>4.9126748297351587E-3</v>
      </c>
      <c r="AR317" s="102">
        <f t="shared" si="51"/>
        <v>-1.0463576483937462E-2</v>
      </c>
      <c r="AS317" s="101">
        <f t="shared" si="51"/>
        <v>1.7927226426624865E-2</v>
      </c>
      <c r="AT317" s="102">
        <f t="shared" si="51"/>
        <v>1.000942194811818E-3</v>
      </c>
      <c r="AU317" s="101">
        <f t="shared" si="51"/>
        <v>-1.6047014929009102E-3</v>
      </c>
      <c r="AV317" s="102">
        <f t="shared" si="51"/>
        <v>5.5040494114316591E-3</v>
      </c>
      <c r="AW317" s="102">
        <f t="shared" si="50"/>
        <v>2.4727880112059937E-3</v>
      </c>
    </row>
    <row r="318" spans="6:49" x14ac:dyDescent="0.3">
      <c r="F318" s="18">
        <v>43846</v>
      </c>
      <c r="G318" s="22">
        <v>1523.45910644531</v>
      </c>
      <c r="H318" s="26">
        <v>473.89999389648398</v>
      </c>
      <c r="I318" s="22">
        <v>1319.30004882812</v>
      </c>
      <c r="J318" s="26">
        <v>4472.35009765625</v>
      </c>
      <c r="K318" s="22">
        <v>124.5</v>
      </c>
      <c r="Y318" s="93">
        <f t="shared" si="44"/>
        <v>-53</v>
      </c>
      <c r="Z318" s="18">
        <v>43844</v>
      </c>
      <c r="AA318" s="22">
        <v>1515.03894042968</v>
      </c>
      <c r="AB318" s="26">
        <v>469.350006103515</v>
      </c>
      <c r="AC318" s="22">
        <v>1326.09997558593</v>
      </c>
      <c r="AD318" s="26">
        <v>4483.2998046875</v>
      </c>
      <c r="AE318" s="22">
        <v>125.050003051757</v>
      </c>
      <c r="AF318" s="26">
        <v>12362.299805000001</v>
      </c>
      <c r="AG318" s="64">
        <f t="shared" si="52"/>
        <v>-9.3066622439758346E-3</v>
      </c>
      <c r="AH318" s="65">
        <f t="shared" si="52"/>
        <v>9.5925870831570399E-4</v>
      </c>
      <c r="AI318" s="64">
        <f t="shared" si="52"/>
        <v>-6.4642256233817365E-3</v>
      </c>
      <c r="AJ318" s="65">
        <f t="shared" ref="AJ318:AL381" si="53">LN(AD318/AD317)</f>
        <v>3.2617565502313589E-3</v>
      </c>
      <c r="AK318" s="64">
        <f t="shared" si="53"/>
        <v>-3.193566758020335E-3</v>
      </c>
      <c r="AL318" s="64">
        <f t="shared" si="53"/>
        <v>2.6526987424516594E-3</v>
      </c>
      <c r="AM318" s="101">
        <f t="shared" si="45"/>
        <v>3.6327097941403824E-3</v>
      </c>
      <c r="AN318" s="102">
        <f t="shared" si="46"/>
        <v>3.9383099778151406E-3</v>
      </c>
      <c r="AO318" s="101">
        <f t="shared" si="47"/>
        <v>3.1411849270473482E-3</v>
      </c>
      <c r="AP318" s="102">
        <f t="shared" si="48"/>
        <v>3.2006891730431172E-3</v>
      </c>
      <c r="AQ318" s="101">
        <f t="shared" si="49"/>
        <v>1.2793802911000107E-3</v>
      </c>
      <c r="AR318" s="102">
        <f t="shared" si="51"/>
        <v>-1.2939372038116216E-2</v>
      </c>
      <c r="AS318" s="101">
        <f t="shared" si="51"/>
        <v>-2.9790512694994366E-3</v>
      </c>
      <c r="AT318" s="102">
        <f t="shared" si="51"/>
        <v>-9.6054105504290842E-3</v>
      </c>
      <c r="AU318" s="101">
        <f t="shared" si="51"/>
        <v>6.106737718824173E-5</v>
      </c>
      <c r="AV318" s="102">
        <f t="shared" si="51"/>
        <v>-4.4729470491203455E-3</v>
      </c>
      <c r="AW318" s="102">
        <f t="shared" si="50"/>
        <v>-5.9871427059953681E-3</v>
      </c>
    </row>
    <row r="319" spans="6:49" x14ac:dyDescent="0.3">
      <c r="F319" s="18">
        <v>43847</v>
      </c>
      <c r="G319" s="22">
        <v>1566.15441894531</v>
      </c>
      <c r="H319" s="26">
        <v>500.04998779296801</v>
      </c>
      <c r="I319" s="22">
        <v>1304.19995117187</v>
      </c>
      <c r="J319" s="26">
        <v>4486.75</v>
      </c>
      <c r="K319" s="22">
        <v>125.400001525878</v>
      </c>
      <c r="Y319" s="93">
        <f t="shared" si="44"/>
        <v>-52</v>
      </c>
      <c r="Z319" s="18">
        <v>43845</v>
      </c>
      <c r="AA319" s="22">
        <v>1509.541015625</v>
      </c>
      <c r="AB319" s="26">
        <v>467.850006103515</v>
      </c>
      <c r="AC319" s="22">
        <v>1323.59997558593</v>
      </c>
      <c r="AD319" s="26">
        <v>4506.5</v>
      </c>
      <c r="AE319" s="22">
        <v>124.650001525878</v>
      </c>
      <c r="AF319" s="26">
        <v>12343.299805000001</v>
      </c>
      <c r="AG319" s="64">
        <f t="shared" ref="AG319:AL382" si="54">LN(AA319/AA318)</f>
        <v>-3.6355004265079048E-3</v>
      </c>
      <c r="AH319" s="65">
        <f t="shared" si="54"/>
        <v>-3.2010270193854776E-3</v>
      </c>
      <c r="AI319" s="64">
        <f t="shared" si="54"/>
        <v>-1.8870066708695711E-3</v>
      </c>
      <c r="AJ319" s="65">
        <f t="shared" si="53"/>
        <v>5.161460170917496E-3</v>
      </c>
      <c r="AK319" s="64">
        <f t="shared" si="53"/>
        <v>-3.2038595170556425E-3</v>
      </c>
      <c r="AL319" s="64">
        <f t="shared" si="53"/>
        <v>-1.538113144045866E-3</v>
      </c>
      <c r="AM319" s="101">
        <f t="shared" si="45"/>
        <v>-1.854599485924481E-3</v>
      </c>
      <c r="AN319" s="102">
        <f t="shared" si="46"/>
        <v>-9.9094172534334958E-4</v>
      </c>
      <c r="AO319" s="101">
        <f t="shared" si="47"/>
        <v>-1.2917378000416315E-3</v>
      </c>
      <c r="AP319" s="102">
        <f t="shared" si="48"/>
        <v>-1.6914841622265551E-3</v>
      </c>
      <c r="AQ319" s="101">
        <f t="shared" si="49"/>
        <v>-3.3838206676832187E-3</v>
      </c>
      <c r="AR319" s="102">
        <f t="shared" si="51"/>
        <v>-1.7809009405834238E-3</v>
      </c>
      <c r="AS319" s="101">
        <f t="shared" si="51"/>
        <v>-2.210085294042128E-3</v>
      </c>
      <c r="AT319" s="102">
        <f t="shared" si="51"/>
        <v>-5.9526887082793963E-4</v>
      </c>
      <c r="AU319" s="101">
        <f t="shared" si="51"/>
        <v>6.8529443331440511E-3</v>
      </c>
      <c r="AV319" s="102">
        <f t="shared" si="51"/>
        <v>1.7996115062757613E-4</v>
      </c>
      <c r="AW319" s="102">
        <f t="shared" si="50"/>
        <v>4.8933007566362712E-4</v>
      </c>
    </row>
    <row r="320" spans="6:49" x14ac:dyDescent="0.3">
      <c r="F320" s="18">
        <v>43850</v>
      </c>
      <c r="G320" s="22">
        <v>1517.96130371093</v>
      </c>
      <c r="H320" s="26">
        <v>508.70001220703102</v>
      </c>
      <c r="I320" s="22">
        <v>1309.59997558593</v>
      </c>
      <c r="J320" s="26">
        <v>4467.64990234375</v>
      </c>
      <c r="K320" s="22">
        <v>122.900001525878</v>
      </c>
      <c r="Y320" s="93">
        <f t="shared" si="44"/>
        <v>-51</v>
      </c>
      <c r="Z320" s="18">
        <v>43846</v>
      </c>
      <c r="AA320" s="22">
        <v>1523.45910644531</v>
      </c>
      <c r="AB320" s="26">
        <v>473.89999389648398</v>
      </c>
      <c r="AC320" s="22">
        <v>1319.30004882812</v>
      </c>
      <c r="AD320" s="26">
        <v>4472.35009765625</v>
      </c>
      <c r="AE320" s="22">
        <v>124.5</v>
      </c>
      <c r="AF320" s="26">
        <v>12355.5</v>
      </c>
      <c r="AG320" s="64">
        <f t="shared" si="54"/>
        <v>9.1778357774466145E-3</v>
      </c>
      <c r="AH320" s="65">
        <f t="shared" si="54"/>
        <v>1.2848571326407326E-2</v>
      </c>
      <c r="AI320" s="64">
        <f t="shared" si="54"/>
        <v>-3.2539487018973345E-3</v>
      </c>
      <c r="AJ320" s="65">
        <f t="shared" si="53"/>
        <v>-7.6067796300024653E-3</v>
      </c>
      <c r="AK320" s="64">
        <f t="shared" si="53"/>
        <v>-1.2041063061040908E-3</v>
      </c>
      <c r="AL320" s="64">
        <f t="shared" si="53"/>
        <v>9.8791812465269242E-4</v>
      </c>
      <c r="AM320" s="101">
        <f t="shared" si="45"/>
        <v>1.4529015897317827E-3</v>
      </c>
      <c r="AN320" s="102">
        <f t="shared" si="46"/>
        <v>1.9801875619390426E-3</v>
      </c>
      <c r="AO320" s="101">
        <f t="shared" si="47"/>
        <v>1.3802268988343512E-3</v>
      </c>
      <c r="AP320" s="102">
        <f t="shared" si="48"/>
        <v>1.2572959671322303E-3</v>
      </c>
      <c r="AQ320" s="101">
        <f t="shared" si="49"/>
        <v>-5.7305469842942511E-4</v>
      </c>
      <c r="AR320" s="102">
        <f t="shared" si="51"/>
        <v>7.7249341877148317E-3</v>
      </c>
      <c r="AS320" s="101">
        <f t="shared" si="51"/>
        <v>1.0868383764468283E-2</v>
      </c>
      <c r="AT320" s="102">
        <f t="shared" si="51"/>
        <v>-4.6341756007316857E-3</v>
      </c>
      <c r="AU320" s="101">
        <f t="shared" si="51"/>
        <v>-8.8640755971346949E-3</v>
      </c>
      <c r="AV320" s="102">
        <f t="shared" si="51"/>
        <v>-6.3105160767466567E-4</v>
      </c>
      <c r="AW320" s="102">
        <f t="shared" si="50"/>
        <v>8.9280302932841379E-4</v>
      </c>
    </row>
    <row r="321" spans="6:49" x14ac:dyDescent="0.3">
      <c r="F321" s="18">
        <v>43851</v>
      </c>
      <c r="G321" s="22">
        <v>1519.49670410156</v>
      </c>
      <c r="H321" s="26">
        <v>511.75</v>
      </c>
      <c r="I321" s="22">
        <v>1302.34997558593</v>
      </c>
      <c r="J321" s="26">
        <v>4483.5498046875</v>
      </c>
      <c r="K321" s="22">
        <v>122.75</v>
      </c>
      <c r="Y321" s="93">
        <f t="shared" si="44"/>
        <v>-50</v>
      </c>
      <c r="Z321" s="18">
        <v>43847</v>
      </c>
      <c r="AA321" s="22">
        <v>1566.15441894531</v>
      </c>
      <c r="AB321" s="26">
        <v>500.04998779296801</v>
      </c>
      <c r="AC321" s="22">
        <v>1304.19995117187</v>
      </c>
      <c r="AD321" s="26">
        <v>4486.75</v>
      </c>
      <c r="AE321" s="22">
        <v>125.400001525878</v>
      </c>
      <c r="AF321" s="26">
        <v>12352.349609000001</v>
      </c>
      <c r="AG321" s="64">
        <f t="shared" si="54"/>
        <v>2.7639722716144517E-2</v>
      </c>
      <c r="AH321" s="65">
        <f t="shared" si="54"/>
        <v>5.3711752916692571E-2</v>
      </c>
      <c r="AI321" s="64">
        <f t="shared" si="54"/>
        <v>-1.1511541380398675E-2</v>
      </c>
      <c r="AJ321" s="65">
        <f t="shared" si="53"/>
        <v>3.2145895429238087E-3</v>
      </c>
      <c r="AK321" s="64">
        <f t="shared" si="53"/>
        <v>7.2029244621440508E-3</v>
      </c>
      <c r="AL321" s="64">
        <f t="shared" si="53"/>
        <v>-2.5501134796646855E-4</v>
      </c>
      <c r="AM321" s="101">
        <f t="shared" si="45"/>
        <v>-1.7454879799472353E-4</v>
      </c>
      <c r="AN321" s="102">
        <f t="shared" si="46"/>
        <v>5.182483516505351E-4</v>
      </c>
      <c r="AO321" s="101">
        <f t="shared" si="47"/>
        <v>6.5491125297393921E-5</v>
      </c>
      <c r="AP321" s="102">
        <f t="shared" si="48"/>
        <v>-1.9364637727591836E-4</v>
      </c>
      <c r="AQ321" s="101">
        <f t="shared" si="49"/>
        <v>-1.9560874055504413E-3</v>
      </c>
      <c r="AR321" s="102">
        <f t="shared" si="51"/>
        <v>2.781427151413924E-2</v>
      </c>
      <c r="AS321" s="101">
        <f t="shared" si="51"/>
        <v>5.3193504565042037E-2</v>
      </c>
      <c r="AT321" s="102">
        <f t="shared" si="51"/>
        <v>-1.1577032505696068E-2</v>
      </c>
      <c r="AU321" s="101">
        <f t="shared" si="51"/>
        <v>3.4082359201997271E-3</v>
      </c>
      <c r="AV321" s="102">
        <f t="shared" si="51"/>
        <v>9.1590118676944925E-3</v>
      </c>
      <c r="AW321" s="102">
        <f t="shared" si="50"/>
        <v>1.6399598272275887E-2</v>
      </c>
    </row>
    <row r="322" spans="6:49" x14ac:dyDescent="0.3">
      <c r="F322" s="18">
        <v>43852</v>
      </c>
      <c r="G322" s="22">
        <v>1518.95190429687</v>
      </c>
      <c r="H322" s="26">
        <v>514.5</v>
      </c>
      <c r="I322" s="22">
        <v>1294.19995117187</v>
      </c>
      <c r="J322" s="26">
        <v>4476.9501953125</v>
      </c>
      <c r="K322" s="22">
        <v>116.400001525878</v>
      </c>
      <c r="Y322" s="93">
        <f t="shared" si="44"/>
        <v>-49</v>
      </c>
      <c r="Z322" s="18">
        <v>43850</v>
      </c>
      <c r="AA322" s="22">
        <v>1517.96130371093</v>
      </c>
      <c r="AB322" s="26">
        <v>508.70001220703102</v>
      </c>
      <c r="AC322" s="22">
        <v>1309.59997558593</v>
      </c>
      <c r="AD322" s="26">
        <v>4467.64990234375</v>
      </c>
      <c r="AE322" s="22">
        <v>122.900001525878</v>
      </c>
      <c r="AF322" s="26">
        <v>12224.549805000001</v>
      </c>
      <c r="AG322" s="64">
        <f t="shared" si="54"/>
        <v>-3.1255012930013898E-2</v>
      </c>
      <c r="AH322" s="65">
        <f t="shared" si="54"/>
        <v>1.7150406814339561E-2</v>
      </c>
      <c r="AI322" s="64">
        <f t="shared" si="54"/>
        <v>4.131939894579442E-3</v>
      </c>
      <c r="AJ322" s="65">
        <f t="shared" si="53"/>
        <v>-4.2660874725801131E-3</v>
      </c>
      <c r="AK322" s="64">
        <f t="shared" si="53"/>
        <v>-2.0137611379311075E-2</v>
      </c>
      <c r="AL322" s="64">
        <f t="shared" si="53"/>
        <v>-1.0400087803330228E-2</v>
      </c>
      <c r="AM322" s="101">
        <f t="shared" si="45"/>
        <v>-1.345817347221284E-2</v>
      </c>
      <c r="AN322" s="102">
        <f t="shared" si="46"/>
        <v>-1.1414435994644194E-2</v>
      </c>
      <c r="AO322" s="101">
        <f t="shared" si="47"/>
        <v>-1.0665684886666957E-2</v>
      </c>
      <c r="AP322" s="102">
        <f t="shared" si="48"/>
        <v>-1.2036571772975865E-2</v>
      </c>
      <c r="AQ322" s="101">
        <f t="shared" si="49"/>
        <v>-1.3244718710144644E-2</v>
      </c>
      <c r="AR322" s="102">
        <f t="shared" si="51"/>
        <v>-1.7796839457801056E-2</v>
      </c>
      <c r="AS322" s="101">
        <f t="shared" si="51"/>
        <v>2.8564842808983755E-2</v>
      </c>
      <c r="AT322" s="102">
        <f t="shared" si="51"/>
        <v>1.47976247812464E-2</v>
      </c>
      <c r="AU322" s="101">
        <f t="shared" si="51"/>
        <v>7.7704843003957519E-3</v>
      </c>
      <c r="AV322" s="102">
        <f t="shared" si="51"/>
        <v>-6.8928926691664318E-3</v>
      </c>
      <c r="AW322" s="102">
        <f t="shared" si="50"/>
        <v>5.2886439527316843E-3</v>
      </c>
    </row>
    <row r="323" spans="6:49" x14ac:dyDescent="0.3">
      <c r="F323" s="18">
        <v>43853</v>
      </c>
      <c r="G323" s="22">
        <v>1512.51293945312</v>
      </c>
      <c r="H323" s="26">
        <v>523.65002441406205</v>
      </c>
      <c r="I323" s="22">
        <v>1332.30004882812</v>
      </c>
      <c r="J323" s="26">
        <v>4526.39990234375</v>
      </c>
      <c r="K323" s="22">
        <v>117.800003051757</v>
      </c>
      <c r="Y323" s="93">
        <f t="shared" si="44"/>
        <v>-48</v>
      </c>
      <c r="Z323" s="18">
        <v>43851</v>
      </c>
      <c r="AA323" s="22">
        <v>1519.49670410156</v>
      </c>
      <c r="AB323" s="26">
        <v>511.75</v>
      </c>
      <c r="AC323" s="22">
        <v>1302.34997558593</v>
      </c>
      <c r="AD323" s="26">
        <v>4483.5498046875</v>
      </c>
      <c r="AE323" s="22">
        <v>122.75</v>
      </c>
      <c r="AF323" s="26">
        <v>12169.849609000001</v>
      </c>
      <c r="AG323" s="64">
        <f t="shared" si="54"/>
        <v>1.0109772826194269E-3</v>
      </c>
      <c r="AH323" s="65">
        <f t="shared" si="54"/>
        <v>5.9777487161572305E-3</v>
      </c>
      <c r="AI323" s="64">
        <f t="shared" si="54"/>
        <v>-5.5514223127598704E-3</v>
      </c>
      <c r="AJ323" s="65">
        <f t="shared" si="53"/>
        <v>3.5525783328756795E-3</v>
      </c>
      <c r="AK323" s="64">
        <f t="shared" si="53"/>
        <v>-1.2212623129652165E-3</v>
      </c>
      <c r="AL323" s="64">
        <f t="shared" si="53"/>
        <v>-4.4846595113863293E-3</v>
      </c>
      <c r="AM323" s="101">
        <f t="shared" si="45"/>
        <v>-5.7127090034961858E-3</v>
      </c>
      <c r="AN323" s="102">
        <f t="shared" si="46"/>
        <v>-4.4566827542939736E-3</v>
      </c>
      <c r="AO323" s="101">
        <f t="shared" si="47"/>
        <v>-4.4085115212122647E-3</v>
      </c>
      <c r="AP323" s="102">
        <f t="shared" si="48"/>
        <v>-5.1311555098913853E-3</v>
      </c>
      <c r="AQ323" s="101">
        <f t="shared" si="49"/>
        <v>-6.6625022734006223E-3</v>
      </c>
      <c r="AR323" s="102">
        <f t="shared" si="51"/>
        <v>6.7236862861156125E-3</v>
      </c>
      <c r="AS323" s="101">
        <f t="shared" si="51"/>
        <v>1.0434431470451203E-2</v>
      </c>
      <c r="AT323" s="102">
        <f t="shared" si="51"/>
        <v>-1.1429107915476057E-3</v>
      </c>
      <c r="AU323" s="101">
        <f t="shared" si="51"/>
        <v>8.6837338427670652E-3</v>
      </c>
      <c r="AV323" s="102">
        <f t="shared" si="51"/>
        <v>5.4412399604354053E-3</v>
      </c>
      <c r="AW323" s="102">
        <f t="shared" si="50"/>
        <v>6.0280361536443365E-3</v>
      </c>
    </row>
    <row r="324" spans="6:49" x14ac:dyDescent="0.3">
      <c r="F324" s="18">
        <v>43854</v>
      </c>
      <c r="G324" s="22">
        <v>1507.2626953125</v>
      </c>
      <c r="H324" s="26">
        <v>524.25</v>
      </c>
      <c r="I324" s="22">
        <v>1359.19995117187</v>
      </c>
      <c r="J324" s="26">
        <v>4642.75</v>
      </c>
      <c r="K324" s="22">
        <v>118.34999847412099</v>
      </c>
      <c r="Y324" s="93">
        <f t="shared" si="44"/>
        <v>-47</v>
      </c>
      <c r="Z324" s="18">
        <v>43852</v>
      </c>
      <c r="AA324" s="22">
        <v>1518.95190429687</v>
      </c>
      <c r="AB324" s="26">
        <v>514.5</v>
      </c>
      <c r="AC324" s="22">
        <v>1294.19995117187</v>
      </c>
      <c r="AD324" s="26">
        <v>4476.9501953125</v>
      </c>
      <c r="AE324" s="22">
        <v>116.400001525878</v>
      </c>
      <c r="AF324" s="26">
        <v>12106.900390999999</v>
      </c>
      <c r="AG324" s="64">
        <f t="shared" si="54"/>
        <v>-3.5860393295602421E-4</v>
      </c>
      <c r="AH324" s="65">
        <f t="shared" si="54"/>
        <v>5.3593307327053042E-3</v>
      </c>
      <c r="AI324" s="64">
        <f t="shared" si="54"/>
        <v>-6.2776002070399689E-3</v>
      </c>
      <c r="AJ324" s="65">
        <f t="shared" si="53"/>
        <v>-1.4730451578268079E-3</v>
      </c>
      <c r="AK324" s="64">
        <f t="shared" si="53"/>
        <v>-5.3117218268375045E-2</v>
      </c>
      <c r="AL324" s="64">
        <f t="shared" si="53"/>
        <v>-5.185979101948711E-3</v>
      </c>
      <c r="AM324" s="101">
        <f t="shared" si="45"/>
        <v>-6.6309934795862162E-3</v>
      </c>
      <c r="AN324" s="102">
        <f t="shared" si="46"/>
        <v>-5.2815779965204651E-3</v>
      </c>
      <c r="AO324" s="101">
        <f t="shared" si="47"/>
        <v>-5.1503476227021325E-3</v>
      </c>
      <c r="AP324" s="102">
        <f t="shared" si="48"/>
        <v>-5.9498458003112136E-3</v>
      </c>
      <c r="AQ324" s="101">
        <f t="shared" si="49"/>
        <v>-7.4428747347990735E-3</v>
      </c>
      <c r="AR324" s="102">
        <f t="shared" si="51"/>
        <v>6.2723895466301922E-3</v>
      </c>
      <c r="AS324" s="101">
        <f t="shared" si="51"/>
        <v>1.0640908729225769E-2</v>
      </c>
      <c r="AT324" s="102">
        <f t="shared" si="51"/>
        <v>-1.1272525843378364E-3</v>
      </c>
      <c r="AU324" s="101">
        <f t="shared" si="51"/>
        <v>4.4768006424844055E-3</v>
      </c>
      <c r="AV324" s="102">
        <f t="shared" si="51"/>
        <v>-4.5674343533575974E-2</v>
      </c>
      <c r="AW324" s="102">
        <f t="shared" si="50"/>
        <v>-5.0822994399146882E-3</v>
      </c>
    </row>
    <row r="325" spans="6:49" x14ac:dyDescent="0.3">
      <c r="F325" s="18">
        <v>43857</v>
      </c>
      <c r="G325" s="22">
        <v>1492.40356445312</v>
      </c>
      <c r="H325" s="26">
        <v>514.40002441406205</v>
      </c>
      <c r="I325" s="22">
        <v>1348.59997558593</v>
      </c>
      <c r="J325" s="26">
        <v>4676.9501953125</v>
      </c>
      <c r="K325" s="22">
        <v>117.25</v>
      </c>
      <c r="Y325" s="93">
        <f t="shared" ref="Y325:Y368" si="55">Y326-1</f>
        <v>-46</v>
      </c>
      <c r="Z325" s="18">
        <v>43853</v>
      </c>
      <c r="AA325" s="22">
        <v>1512.51293945312</v>
      </c>
      <c r="AB325" s="26">
        <v>523.65002441406205</v>
      </c>
      <c r="AC325" s="22">
        <v>1332.30004882812</v>
      </c>
      <c r="AD325" s="26">
        <v>4526.39990234375</v>
      </c>
      <c r="AE325" s="22">
        <v>117.800003051757</v>
      </c>
      <c r="AF325" s="26">
        <v>12180.349609000001</v>
      </c>
      <c r="AG325" s="64">
        <f t="shared" si="54"/>
        <v>-4.248094475063381E-3</v>
      </c>
      <c r="AH325" s="65">
        <f t="shared" si="54"/>
        <v>1.7628013567912069E-2</v>
      </c>
      <c r="AI325" s="64">
        <f t="shared" si="54"/>
        <v>2.9014102720920899E-2</v>
      </c>
      <c r="AJ325" s="65">
        <f t="shared" si="53"/>
        <v>1.0984845360631247E-2</v>
      </c>
      <c r="AK325" s="64">
        <f t="shared" si="53"/>
        <v>1.1955748717487608E-2</v>
      </c>
      <c r="AL325" s="64">
        <f t="shared" si="53"/>
        <v>6.0483950975458852E-3</v>
      </c>
      <c r="AM325" s="101">
        <f t="shared" si="45"/>
        <v>8.0789213221800528E-3</v>
      </c>
      <c r="AN325" s="102">
        <f t="shared" si="46"/>
        <v>7.9323432332057305E-3</v>
      </c>
      <c r="AO325" s="101">
        <f t="shared" si="47"/>
        <v>6.7330568493566183E-3</v>
      </c>
      <c r="AP325" s="102">
        <f t="shared" si="48"/>
        <v>7.1646788755129562E-3</v>
      </c>
      <c r="AQ325" s="101">
        <f t="shared" si="49"/>
        <v>5.057840152262157E-3</v>
      </c>
      <c r="AR325" s="102">
        <f t="shared" ref="AR325:AV375" si="56">AG325-AM325</f>
        <v>-1.2327015797243435E-2</v>
      </c>
      <c r="AS325" s="101">
        <f t="shared" si="56"/>
        <v>9.695670334706339E-3</v>
      </c>
      <c r="AT325" s="102">
        <f t="shared" si="56"/>
        <v>2.2281045871564282E-2</v>
      </c>
      <c r="AU325" s="101">
        <f t="shared" si="56"/>
        <v>3.8201664851182909E-3</v>
      </c>
      <c r="AV325" s="102">
        <f t="shared" si="56"/>
        <v>6.897908565225451E-3</v>
      </c>
      <c r="AW325" s="102">
        <f t="shared" si="50"/>
        <v>6.0735550918741858E-3</v>
      </c>
    </row>
    <row r="326" spans="6:49" x14ac:dyDescent="0.3">
      <c r="F326" s="18">
        <v>43858</v>
      </c>
      <c r="G326" s="22">
        <v>1457.93029785156</v>
      </c>
      <c r="H326" s="26">
        <v>491.25</v>
      </c>
      <c r="I326" s="22">
        <v>1346.65002441406</v>
      </c>
      <c r="J326" s="26">
        <v>4609.0498046875</v>
      </c>
      <c r="K326" s="22">
        <v>116.59999847412099</v>
      </c>
      <c r="Y326" s="93">
        <f t="shared" si="55"/>
        <v>-45</v>
      </c>
      <c r="Z326" s="18">
        <v>43854</v>
      </c>
      <c r="AA326" s="22">
        <v>1507.2626953125</v>
      </c>
      <c r="AB326" s="26">
        <v>524.25</v>
      </c>
      <c r="AC326" s="22">
        <v>1359.19995117187</v>
      </c>
      <c r="AD326" s="26">
        <v>4642.75</v>
      </c>
      <c r="AE326" s="22">
        <v>118.34999847412099</v>
      </c>
      <c r="AF326" s="26">
        <v>12248.25</v>
      </c>
      <c r="AG326" s="64">
        <f t="shared" si="54"/>
        <v>-3.4772447133715103E-3</v>
      </c>
      <c r="AH326" s="65">
        <f t="shared" si="54"/>
        <v>1.1451009400129299E-3</v>
      </c>
      <c r="AI326" s="64">
        <f t="shared" si="54"/>
        <v>1.9989446817893972E-2</v>
      </c>
      <c r="AJ326" s="65">
        <f t="shared" si="53"/>
        <v>2.5379963100676386E-2</v>
      </c>
      <c r="AK326" s="64">
        <f t="shared" si="53"/>
        <v>4.6580259433142545E-3</v>
      </c>
      <c r="AL326" s="64">
        <f t="shared" si="53"/>
        <v>5.5591042426349846E-3</v>
      </c>
      <c r="AM326" s="101">
        <f t="shared" si="45"/>
        <v>7.4382601993427423E-3</v>
      </c>
      <c r="AN326" s="102">
        <f t="shared" si="46"/>
        <v>7.3568371391049218E-3</v>
      </c>
      <c r="AO326" s="101">
        <f t="shared" si="47"/>
        <v>6.2154987700069712E-3</v>
      </c>
      <c r="AP326" s="102">
        <f t="shared" si="48"/>
        <v>6.5935018008991524E-3</v>
      </c>
      <c r="AQ326" s="101">
        <f t="shared" si="49"/>
        <v>4.5133963438689154E-3</v>
      </c>
      <c r="AR326" s="102">
        <f t="shared" si="56"/>
        <v>-1.0915504912714253E-2</v>
      </c>
      <c r="AS326" s="101">
        <f t="shared" si="56"/>
        <v>-6.2117361990919918E-3</v>
      </c>
      <c r="AT326" s="102">
        <f t="shared" si="56"/>
        <v>1.3773948047887001E-2</v>
      </c>
      <c r="AU326" s="101">
        <f t="shared" si="56"/>
        <v>1.8786461299777235E-2</v>
      </c>
      <c r="AV326" s="102">
        <f t="shared" si="56"/>
        <v>1.4462959944533914E-4</v>
      </c>
      <c r="AW326" s="102">
        <f t="shared" si="50"/>
        <v>3.1155595670606657E-3</v>
      </c>
    </row>
    <row r="327" spans="6:49" x14ac:dyDescent="0.3">
      <c r="F327" s="18">
        <v>43859</v>
      </c>
      <c r="G327" s="22">
        <v>1465.95422363281</v>
      </c>
      <c r="H327" s="26">
        <v>490.25</v>
      </c>
      <c r="I327" s="22">
        <v>1365.69995117187</v>
      </c>
      <c r="J327" s="26">
        <v>4568.2001953125</v>
      </c>
      <c r="K327" s="22">
        <v>117.650001525878</v>
      </c>
      <c r="Y327" s="93">
        <f t="shared" si="55"/>
        <v>-44</v>
      </c>
      <c r="Z327" s="18">
        <v>43857</v>
      </c>
      <c r="AA327" s="22">
        <v>1492.40356445312</v>
      </c>
      <c r="AB327" s="26">
        <v>514.40002441406205</v>
      </c>
      <c r="AC327" s="22">
        <v>1348.59997558593</v>
      </c>
      <c r="AD327" s="26">
        <v>4676.9501953125</v>
      </c>
      <c r="AE327" s="22">
        <v>117.25</v>
      </c>
      <c r="AF327" s="26">
        <v>12119</v>
      </c>
      <c r="AG327" s="64">
        <f t="shared" si="54"/>
        <v>-9.9072704178843323E-3</v>
      </c>
      <c r="AH327" s="65">
        <f t="shared" si="54"/>
        <v>-1.8967449397380508E-2</v>
      </c>
      <c r="AI327" s="64">
        <f t="shared" si="54"/>
        <v>-7.8292562363416127E-3</v>
      </c>
      <c r="AJ327" s="65">
        <f t="shared" si="53"/>
        <v>7.3393667425926679E-3</v>
      </c>
      <c r="AK327" s="64">
        <f t="shared" si="53"/>
        <v>-9.3379157406678036E-3</v>
      </c>
      <c r="AL327" s="64">
        <f t="shared" si="53"/>
        <v>-1.0608600656474901E-2</v>
      </c>
      <c r="AM327" s="101">
        <f t="shared" ref="AM327:AM390" si="57">$AZ$11+$AZ$12*AL327</f>
        <v>-1.3731193246199836E-2</v>
      </c>
      <c r="AN327" s="102">
        <f t="shared" ref="AN327:AN390" si="58">$BA$11+$BA$12*AL327</f>
        <v>-1.1659689746024769E-2</v>
      </c>
      <c r="AO327" s="101">
        <f t="shared" ref="AO327:AO390" si="59">$BB$11+$BB$12*AL327</f>
        <v>-1.0886243907360127E-2</v>
      </c>
      <c r="AP327" s="102">
        <f t="shared" ref="AP327:AP390" si="60">$BC$11+$BC$12*AL327</f>
        <v>-1.227998069894126E-2</v>
      </c>
      <c r="AQ327" s="101">
        <f t="shared" ref="AQ327:AQ390" si="61">$BD$11+$BD$12*AL327</f>
        <v>-1.3476735169732263E-2</v>
      </c>
      <c r="AR327" s="102">
        <f t="shared" si="56"/>
        <v>3.8239228283155034E-3</v>
      </c>
      <c r="AS327" s="101">
        <f t="shared" si="56"/>
        <v>-7.3077596513557389E-3</v>
      </c>
      <c r="AT327" s="102">
        <f t="shared" si="56"/>
        <v>3.0569876710185139E-3</v>
      </c>
      <c r="AU327" s="101">
        <f t="shared" si="56"/>
        <v>1.961934744153393E-2</v>
      </c>
      <c r="AV327" s="102">
        <f t="shared" si="56"/>
        <v>4.1388194290644595E-3</v>
      </c>
      <c r="AW327" s="102">
        <f t="shared" ref="AW327:AW390" si="62">AVERAGE(AR327:AV327)</f>
        <v>4.6662635437153335E-3</v>
      </c>
    </row>
    <row r="328" spans="6:49" x14ac:dyDescent="0.3">
      <c r="F328" s="18">
        <v>43860</v>
      </c>
      <c r="G328" s="22">
        <v>1430.19323730468</v>
      </c>
      <c r="H328" s="26">
        <v>489.79998779296801</v>
      </c>
      <c r="I328" s="22">
        <v>1370.19995117187</v>
      </c>
      <c r="J328" s="26">
        <v>4486</v>
      </c>
      <c r="K328" s="22">
        <v>115.59999847412099</v>
      </c>
      <c r="Y328" s="93">
        <f t="shared" si="55"/>
        <v>-43</v>
      </c>
      <c r="Z328" s="18">
        <v>43858</v>
      </c>
      <c r="AA328" s="22">
        <v>1457.93029785156</v>
      </c>
      <c r="AB328" s="26">
        <v>491.25</v>
      </c>
      <c r="AC328" s="22">
        <v>1346.65002441406</v>
      </c>
      <c r="AD328" s="26">
        <v>4609.0498046875</v>
      </c>
      <c r="AE328" s="22">
        <v>116.59999847412099</v>
      </c>
      <c r="AF328" s="26">
        <v>12055.799805000001</v>
      </c>
      <c r="AG328" s="64">
        <f t="shared" si="54"/>
        <v>-2.3370125007819525E-2</v>
      </c>
      <c r="AH328" s="65">
        <f t="shared" si="54"/>
        <v>-4.6048057201177925E-2</v>
      </c>
      <c r="AI328" s="64">
        <f t="shared" si="54"/>
        <v>-1.4469540948585727E-3</v>
      </c>
      <c r="AJ328" s="65">
        <f t="shared" si="53"/>
        <v>-1.4624510189755796E-2</v>
      </c>
      <c r="AK328" s="64">
        <f t="shared" si="53"/>
        <v>-5.5591464964377417E-3</v>
      </c>
      <c r="AL328" s="64">
        <f t="shared" si="53"/>
        <v>-5.2286132247123043E-3</v>
      </c>
      <c r="AM328" s="101">
        <f t="shared" si="57"/>
        <v>-6.6868171776724612E-3</v>
      </c>
      <c r="AN328" s="102">
        <f t="shared" si="58"/>
        <v>-5.3317244425879233E-3</v>
      </c>
      <c r="AO328" s="101">
        <f t="shared" si="59"/>
        <v>-5.1954447964400316E-3</v>
      </c>
      <c r="AP328" s="102">
        <f t="shared" si="60"/>
        <v>-5.9996150393526208E-3</v>
      </c>
      <c r="AQ328" s="101">
        <f t="shared" si="61"/>
        <v>-7.4903145835760196E-3</v>
      </c>
      <c r="AR328" s="102">
        <f t="shared" si="56"/>
        <v>-1.6683307830147064E-2</v>
      </c>
      <c r="AS328" s="101">
        <f t="shared" si="56"/>
        <v>-4.0716332758590004E-2</v>
      </c>
      <c r="AT328" s="102">
        <f t="shared" si="56"/>
        <v>3.7484907015814589E-3</v>
      </c>
      <c r="AU328" s="101">
        <f t="shared" si="56"/>
        <v>-8.6248951504031765E-3</v>
      </c>
      <c r="AV328" s="102">
        <f t="shared" si="56"/>
        <v>1.931168087138278E-3</v>
      </c>
      <c r="AW328" s="102">
        <f t="shared" si="62"/>
        <v>-1.2068975390084101E-2</v>
      </c>
    </row>
    <row r="329" spans="6:49" x14ac:dyDescent="0.3">
      <c r="F329" s="18">
        <v>43861</v>
      </c>
      <c r="G329" s="22">
        <v>1398.39465332031</v>
      </c>
      <c r="H329" s="26">
        <v>496.45001220703102</v>
      </c>
      <c r="I329" s="22">
        <v>1369.30004882812</v>
      </c>
      <c r="J329" s="26">
        <v>4416.10009765625</v>
      </c>
      <c r="K329" s="22">
        <v>108.949996948242</v>
      </c>
      <c r="Y329" s="93">
        <f t="shared" si="55"/>
        <v>-42</v>
      </c>
      <c r="Z329" s="18">
        <v>43859</v>
      </c>
      <c r="AA329" s="22">
        <v>1465.95422363281</v>
      </c>
      <c r="AB329" s="26">
        <v>490.25</v>
      </c>
      <c r="AC329" s="22">
        <v>1365.69995117187</v>
      </c>
      <c r="AD329" s="26">
        <v>4568.2001953125</v>
      </c>
      <c r="AE329" s="22">
        <v>117.650001525878</v>
      </c>
      <c r="AF329" s="26">
        <v>12129.5</v>
      </c>
      <c r="AG329" s="64">
        <f t="shared" si="54"/>
        <v>5.488551866630764E-3</v>
      </c>
      <c r="AH329" s="65">
        <f t="shared" si="54"/>
        <v>-2.0376981070153498E-3</v>
      </c>
      <c r="AI329" s="64">
        <f t="shared" si="54"/>
        <v>1.4047036828836564E-2</v>
      </c>
      <c r="AJ329" s="65">
        <f t="shared" si="53"/>
        <v>-8.9024226566616627E-3</v>
      </c>
      <c r="AK329" s="64">
        <f t="shared" si="53"/>
        <v>8.9648673130590245E-3</v>
      </c>
      <c r="AL329" s="64">
        <f t="shared" si="53"/>
        <v>6.0946462293322151E-3</v>
      </c>
      <c r="AM329" s="101">
        <f t="shared" si="57"/>
        <v>8.1394810112184329E-3</v>
      </c>
      <c r="AN329" s="102">
        <f t="shared" si="58"/>
        <v>7.9867440214790759E-3</v>
      </c>
      <c r="AO329" s="101">
        <f t="shared" si="59"/>
        <v>6.7819799933206294E-3</v>
      </c>
      <c r="AP329" s="102">
        <f t="shared" si="60"/>
        <v>7.2186704551350685E-3</v>
      </c>
      <c r="AQ329" s="101">
        <f t="shared" si="61"/>
        <v>5.1093047199717509E-3</v>
      </c>
      <c r="AR329" s="102">
        <f t="shared" si="56"/>
        <v>-2.6509291445876689E-3</v>
      </c>
      <c r="AS329" s="101">
        <f t="shared" si="56"/>
        <v>-1.0024442128494425E-2</v>
      </c>
      <c r="AT329" s="102">
        <f t="shared" si="56"/>
        <v>7.2650568355159349E-3</v>
      </c>
      <c r="AU329" s="101">
        <f t="shared" si="56"/>
        <v>-1.6121093111796731E-2</v>
      </c>
      <c r="AV329" s="102">
        <f t="shared" si="56"/>
        <v>3.8555625930872736E-3</v>
      </c>
      <c r="AW329" s="102">
        <f t="shared" si="62"/>
        <v>-3.5351689912551235E-3</v>
      </c>
    </row>
    <row r="330" spans="6:49" x14ac:dyDescent="0.3">
      <c r="F330" s="18">
        <v>43864</v>
      </c>
      <c r="G330" s="22">
        <v>1372.49011230468</v>
      </c>
      <c r="H330" s="26">
        <v>510.04998779296801</v>
      </c>
      <c r="I330" s="22">
        <v>1286.65002441406</v>
      </c>
      <c r="J330" s="26">
        <v>4370.64990234375</v>
      </c>
      <c r="K330" s="22">
        <v>103.449996948242</v>
      </c>
      <c r="Y330" s="93">
        <f t="shared" si="55"/>
        <v>-41</v>
      </c>
      <c r="Z330" s="18">
        <v>43860</v>
      </c>
      <c r="AA330" s="22">
        <v>1430.19323730468</v>
      </c>
      <c r="AB330" s="26">
        <v>489.79998779296801</v>
      </c>
      <c r="AC330" s="22">
        <v>1370.19995117187</v>
      </c>
      <c r="AD330" s="26">
        <v>4486</v>
      </c>
      <c r="AE330" s="22">
        <v>115.59999847412099</v>
      </c>
      <c r="AF330" s="26">
        <v>12035.799805000001</v>
      </c>
      <c r="AG330" s="64">
        <f t="shared" si="54"/>
        <v>-2.4696811499407452E-2</v>
      </c>
      <c r="AH330" s="65">
        <f t="shared" si="54"/>
        <v>-9.1834548087123193E-4</v>
      </c>
      <c r="AI330" s="64">
        <f t="shared" si="54"/>
        <v>3.2895970018401535E-3</v>
      </c>
      <c r="AJ330" s="65">
        <f t="shared" si="53"/>
        <v>-1.8157860889184006E-2</v>
      </c>
      <c r="AK330" s="64">
        <f t="shared" si="53"/>
        <v>-1.7578185104378485E-2</v>
      </c>
      <c r="AL330" s="64">
        <f t="shared" si="53"/>
        <v>-7.7549763791152776E-3</v>
      </c>
      <c r="AM330" s="101">
        <f t="shared" si="57"/>
        <v>-9.9947528133984866E-3</v>
      </c>
      <c r="AN330" s="102">
        <f t="shared" si="58"/>
        <v>-8.3032440953216997E-3</v>
      </c>
      <c r="AO330" s="101">
        <f t="shared" si="59"/>
        <v>-7.8677605546624459E-3</v>
      </c>
      <c r="AP330" s="102">
        <f t="shared" si="60"/>
        <v>-8.9487825977913708E-3</v>
      </c>
      <c r="AQ330" s="101">
        <f t="shared" si="61"/>
        <v>-1.0301449848750735E-2</v>
      </c>
      <c r="AR330" s="102">
        <f t="shared" si="56"/>
        <v>-1.4702058686008965E-2</v>
      </c>
      <c r="AS330" s="101">
        <f t="shared" si="56"/>
        <v>7.3848986144504679E-3</v>
      </c>
      <c r="AT330" s="102">
        <f t="shared" si="56"/>
        <v>1.1157357556502599E-2</v>
      </c>
      <c r="AU330" s="101">
        <f t="shared" si="56"/>
        <v>-9.2090782913926347E-3</v>
      </c>
      <c r="AV330" s="102">
        <f t="shared" si="56"/>
        <v>-7.2767352556277493E-3</v>
      </c>
      <c r="AW330" s="102">
        <f t="shared" si="62"/>
        <v>-2.5291232124152567E-3</v>
      </c>
    </row>
    <row r="331" spans="6:49" x14ac:dyDescent="0.3">
      <c r="F331" s="18">
        <v>43865</v>
      </c>
      <c r="G331" s="22">
        <v>1413.00610351562</v>
      </c>
      <c r="H331" s="26">
        <v>518.90002441406205</v>
      </c>
      <c r="I331" s="22">
        <v>1291.75</v>
      </c>
      <c r="J331" s="26">
        <v>4474.25</v>
      </c>
      <c r="K331" s="22">
        <v>106.150001525878</v>
      </c>
      <c r="Y331" s="93">
        <f t="shared" si="55"/>
        <v>-40</v>
      </c>
      <c r="Z331" s="18">
        <v>43861</v>
      </c>
      <c r="AA331" s="22">
        <v>1398.39465332031</v>
      </c>
      <c r="AB331" s="26">
        <v>496.45001220703102</v>
      </c>
      <c r="AC331" s="22">
        <v>1369.30004882812</v>
      </c>
      <c r="AD331" s="26">
        <v>4416.10009765625</v>
      </c>
      <c r="AE331" s="22">
        <v>108.949996948242</v>
      </c>
      <c r="AF331" s="26">
        <v>11962.099609000001</v>
      </c>
      <c r="AG331" s="64">
        <f t="shared" si="54"/>
        <v>-2.2484663639467963E-2</v>
      </c>
      <c r="AH331" s="65">
        <f t="shared" si="54"/>
        <v>1.3485678472659817E-2</v>
      </c>
      <c r="AI331" s="64">
        <f t="shared" si="54"/>
        <v>-6.5698293565868071E-4</v>
      </c>
      <c r="AJ331" s="65">
        <f t="shared" si="53"/>
        <v>-1.5704460338392626E-2</v>
      </c>
      <c r="AK331" s="64">
        <f t="shared" si="53"/>
        <v>-5.9246909658631858E-2</v>
      </c>
      <c r="AL331" s="64">
        <f t="shared" si="53"/>
        <v>-6.1422399049489828E-3</v>
      </c>
      <c r="AM331" s="101">
        <f t="shared" si="57"/>
        <v>-7.8830894744868849E-3</v>
      </c>
      <c r="AN331" s="102">
        <f t="shared" si="58"/>
        <v>-6.4063362341879237E-3</v>
      </c>
      <c r="AO331" s="101">
        <f t="shared" si="59"/>
        <v>-6.1618533551121438E-3</v>
      </c>
      <c r="AP331" s="102">
        <f t="shared" si="60"/>
        <v>-7.0661434840784756E-3</v>
      </c>
      <c r="AQ331" s="101">
        <f t="shared" si="61"/>
        <v>-8.5069254281181905E-3</v>
      </c>
      <c r="AR331" s="102">
        <f t="shared" si="56"/>
        <v>-1.4601574164981078E-2</v>
      </c>
      <c r="AS331" s="101">
        <f t="shared" si="56"/>
        <v>1.989201470684774E-2</v>
      </c>
      <c r="AT331" s="102">
        <f t="shared" si="56"/>
        <v>5.5048704194534635E-3</v>
      </c>
      <c r="AU331" s="101">
        <f t="shared" si="56"/>
        <v>-8.6383168543141507E-3</v>
      </c>
      <c r="AV331" s="102">
        <f t="shared" si="56"/>
        <v>-5.0739984230513666E-2</v>
      </c>
      <c r="AW331" s="102">
        <f t="shared" si="62"/>
        <v>-9.7165980247015376E-3</v>
      </c>
    </row>
    <row r="332" spans="6:49" x14ac:dyDescent="0.3">
      <c r="F332" s="18">
        <v>43866</v>
      </c>
      <c r="G332" s="22">
        <v>1434.89855957031</v>
      </c>
      <c r="H332" s="26">
        <v>533.34997558593705</v>
      </c>
      <c r="I332" s="22">
        <v>1310.05004882812</v>
      </c>
      <c r="J332" s="26">
        <v>4471.7998046875</v>
      </c>
      <c r="K332" s="22">
        <v>106.800003051757</v>
      </c>
      <c r="Y332" s="93">
        <f t="shared" si="55"/>
        <v>-39</v>
      </c>
      <c r="Z332" s="18">
        <v>43864</v>
      </c>
      <c r="AA332" s="22">
        <v>1372.49011230468</v>
      </c>
      <c r="AB332" s="26">
        <v>510.04998779296801</v>
      </c>
      <c r="AC332" s="22">
        <v>1286.65002441406</v>
      </c>
      <c r="AD332" s="26">
        <v>4370.64990234375</v>
      </c>
      <c r="AE332" s="22">
        <v>103.449996948242</v>
      </c>
      <c r="AF332" s="26">
        <v>11707.900390999999</v>
      </c>
      <c r="AG332" s="64">
        <f t="shared" si="54"/>
        <v>-1.869821225926982E-2</v>
      </c>
      <c r="AH332" s="65">
        <f t="shared" si="54"/>
        <v>2.7025938127272889E-2</v>
      </c>
      <c r="AI332" s="64">
        <f t="shared" si="54"/>
        <v>-6.225773568347167E-2</v>
      </c>
      <c r="AJ332" s="65">
        <f t="shared" si="53"/>
        <v>-1.0345258637913721E-2</v>
      </c>
      <c r="AK332" s="64">
        <f t="shared" si="53"/>
        <v>-5.1800658688283825E-2</v>
      </c>
      <c r="AL332" s="64">
        <f t="shared" si="53"/>
        <v>-2.1479424685921178E-2</v>
      </c>
      <c r="AM332" s="101">
        <f t="shared" si="57"/>
        <v>-2.7965087583219701E-2</v>
      </c>
      <c r="AN332" s="102">
        <f t="shared" si="58"/>
        <v>-2.4446001638126429E-2</v>
      </c>
      <c r="AO332" s="101">
        <f t="shared" si="59"/>
        <v>-2.2385095253463338E-2</v>
      </c>
      <c r="AP332" s="102">
        <f t="shared" si="60"/>
        <v>-2.4970112561126263E-2</v>
      </c>
      <c r="AQ332" s="101">
        <f t="shared" si="61"/>
        <v>-2.5572920445956684E-2</v>
      </c>
      <c r="AR332" s="102">
        <f t="shared" si="56"/>
        <v>9.2668753239498816E-3</v>
      </c>
      <c r="AS332" s="101">
        <f t="shared" si="56"/>
        <v>5.1471939765399322E-2</v>
      </c>
      <c r="AT332" s="102">
        <f t="shared" si="56"/>
        <v>-3.9872640430008335E-2</v>
      </c>
      <c r="AU332" s="101">
        <f t="shared" si="56"/>
        <v>1.4624853923212541E-2</v>
      </c>
      <c r="AV332" s="102">
        <f t="shared" si="56"/>
        <v>-2.6227738242327141E-2</v>
      </c>
      <c r="AW332" s="102">
        <f t="shared" si="62"/>
        <v>1.8526580680452535E-3</v>
      </c>
    </row>
    <row r="333" spans="6:49" x14ac:dyDescent="0.3">
      <c r="F333" s="18">
        <v>43867</v>
      </c>
      <c r="G333" s="22">
        <v>1444.111328125</v>
      </c>
      <c r="H333" s="26">
        <v>546.79998779296795</v>
      </c>
      <c r="I333" s="22">
        <v>1317.59997558593</v>
      </c>
      <c r="J333" s="26">
        <v>4464.89990234375</v>
      </c>
      <c r="K333" s="22">
        <v>107.25</v>
      </c>
      <c r="Y333" s="93">
        <f t="shared" si="55"/>
        <v>-38</v>
      </c>
      <c r="Z333" s="18">
        <v>43865</v>
      </c>
      <c r="AA333" s="22">
        <v>1413.00610351562</v>
      </c>
      <c r="AB333" s="26">
        <v>518.90002441406205</v>
      </c>
      <c r="AC333" s="22">
        <v>1291.75</v>
      </c>
      <c r="AD333" s="26">
        <v>4474.25</v>
      </c>
      <c r="AE333" s="22">
        <v>106.150001525878</v>
      </c>
      <c r="AF333" s="26">
        <v>11979.650390999999</v>
      </c>
      <c r="AG333" s="64">
        <f t="shared" si="54"/>
        <v>2.9092733011021388E-2</v>
      </c>
      <c r="AH333" s="65">
        <f t="shared" si="54"/>
        <v>1.7202497227823015E-2</v>
      </c>
      <c r="AI333" s="64">
        <f t="shared" si="54"/>
        <v>3.9559278533946394E-3</v>
      </c>
      <c r="AJ333" s="65">
        <f t="shared" si="53"/>
        <v>2.3427022793670468E-2</v>
      </c>
      <c r="AK333" s="64">
        <f t="shared" si="53"/>
        <v>2.5764827832282965E-2</v>
      </c>
      <c r="AL333" s="64">
        <f t="shared" si="53"/>
        <v>2.2945548519292577E-2</v>
      </c>
      <c r="AM333" s="101">
        <f t="shared" si="57"/>
        <v>3.0203490329098928E-2</v>
      </c>
      <c r="AN333" s="102">
        <f t="shared" si="58"/>
        <v>2.7806850736401045E-2</v>
      </c>
      <c r="AO333" s="101">
        <f t="shared" si="59"/>
        <v>2.4606389619959961E-2</v>
      </c>
      <c r="AP333" s="102">
        <f t="shared" si="60"/>
        <v>2.6889688169813738E-2</v>
      </c>
      <c r="AQ333" s="101">
        <f t="shared" si="61"/>
        <v>2.3859643757636897E-2</v>
      </c>
      <c r="AR333" s="102">
        <f t="shared" si="56"/>
        <v>-1.1107573180775404E-3</v>
      </c>
      <c r="AS333" s="101">
        <f t="shared" si="56"/>
        <v>-1.0604353508578031E-2</v>
      </c>
      <c r="AT333" s="102">
        <f t="shared" si="56"/>
        <v>-2.065046176656532E-2</v>
      </c>
      <c r="AU333" s="101">
        <f t="shared" si="56"/>
        <v>-3.4626653761432695E-3</v>
      </c>
      <c r="AV333" s="102">
        <f t="shared" si="56"/>
        <v>1.9051840746460678E-3</v>
      </c>
      <c r="AW333" s="102">
        <f t="shared" si="62"/>
        <v>-6.784610778943617E-3</v>
      </c>
    </row>
    <row r="334" spans="6:49" x14ac:dyDescent="0.3">
      <c r="F334" s="18">
        <v>43868</v>
      </c>
      <c r="G334" s="22">
        <v>1420.18798828125</v>
      </c>
      <c r="H334" s="26">
        <v>539.45001220703102</v>
      </c>
      <c r="I334" s="22">
        <v>1299</v>
      </c>
      <c r="J334" s="26">
        <v>4471.7998046875</v>
      </c>
      <c r="K334" s="22">
        <v>109.25</v>
      </c>
      <c r="Y334" s="93">
        <f t="shared" si="55"/>
        <v>-37</v>
      </c>
      <c r="Z334" s="18">
        <v>43866</v>
      </c>
      <c r="AA334" s="22">
        <v>1434.89855957031</v>
      </c>
      <c r="AB334" s="26">
        <v>533.34997558593705</v>
      </c>
      <c r="AC334" s="22">
        <v>1310.05004882812</v>
      </c>
      <c r="AD334" s="26">
        <v>4471.7998046875</v>
      </c>
      <c r="AE334" s="22">
        <v>106.800003051757</v>
      </c>
      <c r="AF334" s="26">
        <v>12089.150390999999</v>
      </c>
      <c r="AG334" s="64">
        <f t="shared" si="54"/>
        <v>1.5374733280984621E-2</v>
      </c>
      <c r="AH334" s="65">
        <f t="shared" si="54"/>
        <v>2.746658987321305E-2</v>
      </c>
      <c r="AI334" s="64">
        <f t="shared" si="54"/>
        <v>1.4067453510407965E-2</v>
      </c>
      <c r="AJ334" s="65">
        <f t="shared" si="53"/>
        <v>-5.4777145829929745E-4</v>
      </c>
      <c r="AK334" s="64">
        <f t="shared" si="53"/>
        <v>6.1047525765989029E-3</v>
      </c>
      <c r="AL334" s="64">
        <f t="shared" si="53"/>
        <v>9.098978919841464E-3</v>
      </c>
      <c r="AM334" s="101">
        <f t="shared" si="57"/>
        <v>1.2073254012614488E-2</v>
      </c>
      <c r="AN334" s="102">
        <f t="shared" si="58"/>
        <v>1.152045358245013E-2</v>
      </c>
      <c r="AO334" s="101">
        <f t="shared" si="59"/>
        <v>9.9598784588672048E-3</v>
      </c>
      <c r="AP334" s="102">
        <f t="shared" si="60"/>
        <v>1.0725799068123702E-2</v>
      </c>
      <c r="AQ334" s="101">
        <f t="shared" si="61"/>
        <v>8.4522863336359329E-3</v>
      </c>
      <c r="AR334" s="102">
        <f t="shared" si="56"/>
        <v>3.3014792683701329E-3</v>
      </c>
      <c r="AS334" s="101">
        <f t="shared" si="56"/>
        <v>1.594613629076292E-2</v>
      </c>
      <c r="AT334" s="102">
        <f t="shared" si="56"/>
        <v>4.10757505154076E-3</v>
      </c>
      <c r="AU334" s="101">
        <f t="shared" si="56"/>
        <v>-1.1273570526422999E-2</v>
      </c>
      <c r="AV334" s="102">
        <f t="shared" si="56"/>
        <v>-2.34753375703703E-3</v>
      </c>
      <c r="AW334" s="102">
        <f t="shared" si="62"/>
        <v>1.9468172654427574E-3</v>
      </c>
    </row>
    <row r="335" spans="6:49" x14ac:dyDescent="0.3">
      <c r="F335" s="18">
        <v>43871</v>
      </c>
      <c r="G335" s="22">
        <v>1422.11975097656</v>
      </c>
      <c r="H335" s="26">
        <v>538.70001220703102</v>
      </c>
      <c r="I335" s="22">
        <v>1285.30004882812</v>
      </c>
      <c r="J335" s="26">
        <v>4413.75</v>
      </c>
      <c r="K335" s="22">
        <v>106.199996948242</v>
      </c>
      <c r="Y335" s="93">
        <f t="shared" si="55"/>
        <v>-36</v>
      </c>
      <c r="Z335" s="18">
        <v>43867</v>
      </c>
      <c r="AA335" s="22">
        <v>1444.111328125</v>
      </c>
      <c r="AB335" s="26">
        <v>546.79998779296795</v>
      </c>
      <c r="AC335" s="22">
        <v>1317.59997558593</v>
      </c>
      <c r="AD335" s="26">
        <v>4464.89990234375</v>
      </c>
      <c r="AE335" s="22">
        <v>107.25</v>
      </c>
      <c r="AF335" s="26">
        <v>12137.950194999999</v>
      </c>
      <c r="AG335" s="64">
        <f t="shared" si="54"/>
        <v>6.3999780202753506E-3</v>
      </c>
      <c r="AH335" s="65">
        <f t="shared" si="54"/>
        <v>2.4905259228749328E-2</v>
      </c>
      <c r="AI335" s="64">
        <f t="shared" si="54"/>
        <v>5.7465396565313199E-3</v>
      </c>
      <c r="AJ335" s="65">
        <f t="shared" si="53"/>
        <v>-1.544172667986464E-3</v>
      </c>
      <c r="AK335" s="64">
        <f t="shared" si="53"/>
        <v>4.2046027075285271E-3</v>
      </c>
      <c r="AL335" s="64">
        <f t="shared" si="53"/>
        <v>4.0285357155990928E-3</v>
      </c>
      <c r="AM335" s="101">
        <f t="shared" si="57"/>
        <v>5.4341848293078237E-3</v>
      </c>
      <c r="AN335" s="102">
        <f t="shared" si="58"/>
        <v>5.5565755852517327E-3</v>
      </c>
      <c r="AO335" s="101">
        <f t="shared" si="59"/>
        <v>4.5965065096468943E-3</v>
      </c>
      <c r="AP335" s="102">
        <f t="shared" si="60"/>
        <v>4.8067820104229662E-3</v>
      </c>
      <c r="AQ335" s="101">
        <f t="shared" si="61"/>
        <v>2.8103018561985924E-3</v>
      </c>
      <c r="AR335" s="102">
        <f t="shared" si="56"/>
        <v>9.6579319096752689E-4</v>
      </c>
      <c r="AS335" s="101">
        <f t="shared" si="56"/>
        <v>1.9348683643497594E-2</v>
      </c>
      <c r="AT335" s="102">
        <f t="shared" si="56"/>
        <v>1.1500331468844256E-3</v>
      </c>
      <c r="AU335" s="101">
        <f t="shared" si="56"/>
        <v>-6.35095467840943E-3</v>
      </c>
      <c r="AV335" s="102">
        <f t="shared" si="56"/>
        <v>1.3943008513299347E-3</v>
      </c>
      <c r="AW335" s="102">
        <f t="shared" si="62"/>
        <v>3.3015712308540101E-3</v>
      </c>
    </row>
    <row r="336" spans="6:49" x14ac:dyDescent="0.3">
      <c r="F336" s="18">
        <v>43872</v>
      </c>
      <c r="G336" s="22">
        <v>1439.10864257812</v>
      </c>
      <c r="H336" s="26">
        <v>534.29998779296795</v>
      </c>
      <c r="I336" s="22">
        <v>1286.90002441406</v>
      </c>
      <c r="J336" s="26">
        <v>4466.4501953125</v>
      </c>
      <c r="K336" s="22">
        <v>106.800003051757</v>
      </c>
      <c r="Y336" s="93">
        <f t="shared" si="55"/>
        <v>-35</v>
      </c>
      <c r="Z336" s="18">
        <v>43868</v>
      </c>
      <c r="AA336" s="22">
        <v>1420.18798828125</v>
      </c>
      <c r="AB336" s="26">
        <v>539.45001220703102</v>
      </c>
      <c r="AC336" s="22">
        <v>1299</v>
      </c>
      <c r="AD336" s="26">
        <v>4471.7998046875</v>
      </c>
      <c r="AE336" s="22">
        <v>109.25</v>
      </c>
      <c r="AF336" s="26">
        <v>12098.349609000001</v>
      </c>
      <c r="AG336" s="64">
        <f t="shared" si="54"/>
        <v>-1.6704885573826662E-2</v>
      </c>
      <c r="AH336" s="65">
        <f t="shared" si="54"/>
        <v>-1.3532957899293062E-2</v>
      </c>
      <c r="AI336" s="64">
        <f t="shared" si="54"/>
        <v>-1.4217143663633861E-2</v>
      </c>
      <c r="AJ336" s="65">
        <f t="shared" si="53"/>
        <v>1.5441726679865651E-3</v>
      </c>
      <c r="AK336" s="64">
        <f t="shared" si="53"/>
        <v>1.8476276167573212E-2</v>
      </c>
      <c r="AL336" s="64">
        <f t="shared" si="53"/>
        <v>-3.2678768262092901E-3</v>
      </c>
      <c r="AM336" s="101">
        <f t="shared" si="57"/>
        <v>-4.1194943469981104E-3</v>
      </c>
      <c r="AN336" s="102">
        <f t="shared" si="58"/>
        <v>-3.0254975124540278E-3</v>
      </c>
      <c r="AO336" s="101">
        <f t="shared" si="59"/>
        <v>-3.121433082681441E-3</v>
      </c>
      <c r="AP336" s="102">
        <f t="shared" si="60"/>
        <v>-3.7107357992333802E-3</v>
      </c>
      <c r="AQ336" s="101">
        <f t="shared" si="61"/>
        <v>-5.3085636243216877E-3</v>
      </c>
      <c r="AR336" s="102">
        <f t="shared" si="56"/>
        <v>-1.2585391226828552E-2</v>
      </c>
      <c r="AS336" s="101">
        <f t="shared" si="56"/>
        <v>-1.0507460386839034E-2</v>
      </c>
      <c r="AT336" s="102">
        <f t="shared" si="56"/>
        <v>-1.109571058095242E-2</v>
      </c>
      <c r="AU336" s="101">
        <f t="shared" si="56"/>
        <v>5.254908467219945E-3</v>
      </c>
      <c r="AV336" s="102">
        <f t="shared" si="56"/>
        <v>2.3784839791894899E-2</v>
      </c>
      <c r="AW336" s="102">
        <f t="shared" si="62"/>
        <v>-1.0297627871010324E-3</v>
      </c>
    </row>
    <row r="337" spans="6:49" x14ac:dyDescent="0.3">
      <c r="F337" s="18">
        <v>43873</v>
      </c>
      <c r="G337" s="22">
        <v>1456.49389648437</v>
      </c>
      <c r="H337" s="26">
        <v>539.59997558593705</v>
      </c>
      <c r="I337" s="22">
        <v>1297.30004882812</v>
      </c>
      <c r="J337" s="26">
        <v>4453.75</v>
      </c>
      <c r="K337" s="22">
        <v>106.699996948242</v>
      </c>
      <c r="Y337" s="93">
        <f t="shared" si="55"/>
        <v>-34</v>
      </c>
      <c r="Z337" s="18">
        <v>43871</v>
      </c>
      <c r="AA337" s="22">
        <v>1422.11975097656</v>
      </c>
      <c r="AB337" s="26">
        <v>538.70001220703102</v>
      </c>
      <c r="AC337" s="22">
        <v>1285.30004882812</v>
      </c>
      <c r="AD337" s="26">
        <v>4413.75</v>
      </c>
      <c r="AE337" s="22">
        <v>106.199996948242</v>
      </c>
      <c r="AF337" s="26">
        <v>12031.5</v>
      </c>
      <c r="AG337" s="64">
        <f t="shared" si="54"/>
        <v>1.3592919345555509E-3</v>
      </c>
      <c r="AH337" s="65">
        <f t="shared" si="54"/>
        <v>-1.3912722793564792E-3</v>
      </c>
      <c r="AI337" s="64">
        <f t="shared" si="54"/>
        <v>-1.0602545564846284E-2</v>
      </c>
      <c r="AJ337" s="65">
        <f t="shared" si="53"/>
        <v>-1.3066300196622313E-2</v>
      </c>
      <c r="AK337" s="64">
        <f t="shared" si="53"/>
        <v>-2.831475390381246E-2</v>
      </c>
      <c r="AL337" s="64">
        <f t="shared" si="53"/>
        <v>-5.5408368565567842E-3</v>
      </c>
      <c r="AM337" s="101">
        <f t="shared" si="57"/>
        <v>-7.0956323855312989E-3</v>
      </c>
      <c r="AN337" s="102">
        <f t="shared" si="58"/>
        <v>-5.698963276188249E-3</v>
      </c>
      <c r="AO337" s="101">
        <f t="shared" si="59"/>
        <v>-5.5257061565351972E-3</v>
      </c>
      <c r="AP337" s="102">
        <f t="shared" si="60"/>
        <v>-6.364091462470526E-3</v>
      </c>
      <c r="AQ337" s="101">
        <f t="shared" si="61"/>
        <v>-7.8377321195582383E-3</v>
      </c>
      <c r="AR337" s="102">
        <f t="shared" si="56"/>
        <v>8.4549243200868502E-3</v>
      </c>
      <c r="AS337" s="101">
        <f t="shared" si="56"/>
        <v>4.3076909968317693E-3</v>
      </c>
      <c r="AT337" s="102">
        <f t="shared" si="56"/>
        <v>-5.0768394083110869E-3</v>
      </c>
      <c r="AU337" s="101">
        <f t="shared" si="56"/>
        <v>-6.7022087341517874E-3</v>
      </c>
      <c r="AV337" s="102">
        <f t="shared" si="56"/>
        <v>-2.0477021784254222E-2</v>
      </c>
      <c r="AW337" s="102">
        <f t="shared" si="62"/>
        <v>-3.898690921959695E-3</v>
      </c>
    </row>
    <row r="338" spans="6:49" x14ac:dyDescent="0.3">
      <c r="F338" s="18">
        <v>43874</v>
      </c>
      <c r="G338" s="22">
        <v>1460.30773925781</v>
      </c>
      <c r="H338" s="26">
        <v>539.95001220703102</v>
      </c>
      <c r="I338" s="22">
        <v>1292.25</v>
      </c>
      <c r="J338" s="26">
        <v>4450.5</v>
      </c>
      <c r="K338" s="22">
        <v>105.34999847412099</v>
      </c>
      <c r="Y338" s="93">
        <f t="shared" si="55"/>
        <v>-33</v>
      </c>
      <c r="Z338" s="18">
        <v>43872</v>
      </c>
      <c r="AA338" s="22">
        <v>1439.10864257812</v>
      </c>
      <c r="AB338" s="26">
        <v>534.29998779296795</v>
      </c>
      <c r="AC338" s="22">
        <v>1286.90002441406</v>
      </c>
      <c r="AD338" s="26">
        <v>4466.4501953125</v>
      </c>
      <c r="AE338" s="22">
        <v>106.800003051757</v>
      </c>
      <c r="AF338" s="26">
        <v>12107.900390999999</v>
      </c>
      <c r="AG338" s="64">
        <f t="shared" si="54"/>
        <v>1.1875382820770679E-2</v>
      </c>
      <c r="AH338" s="65">
        <f t="shared" si="54"/>
        <v>-8.2013962297029664E-3</v>
      </c>
      <c r="AI338" s="64">
        <f t="shared" si="54"/>
        <v>1.2440523650834056E-3</v>
      </c>
      <c r="AJ338" s="65">
        <f t="shared" si="53"/>
        <v>1.1869285117884553E-2</v>
      </c>
      <c r="AK338" s="64">
        <f t="shared" si="53"/>
        <v>5.6338750287107994E-3</v>
      </c>
      <c r="AL338" s="64">
        <f t="shared" si="53"/>
        <v>6.3299539230673267E-3</v>
      </c>
      <c r="AM338" s="101">
        <f t="shared" si="57"/>
        <v>8.447585055607422E-3</v>
      </c>
      <c r="AN338" s="102">
        <f t="shared" si="58"/>
        <v>8.263513984322594E-3</v>
      </c>
      <c r="AO338" s="101">
        <f t="shared" si="59"/>
        <v>7.0308818413797273E-3</v>
      </c>
      <c r="AP338" s="102">
        <f t="shared" si="60"/>
        <v>7.4933585241900606E-3</v>
      </c>
      <c r="AQ338" s="101">
        <f t="shared" si="61"/>
        <v>5.3711363394176202E-3</v>
      </c>
      <c r="AR338" s="102">
        <f t="shared" si="56"/>
        <v>3.4277977651632572E-3</v>
      </c>
      <c r="AS338" s="101">
        <f t="shared" si="56"/>
        <v>-1.646491021402556E-2</v>
      </c>
      <c r="AT338" s="102">
        <f t="shared" si="56"/>
        <v>-5.7868294762963221E-3</v>
      </c>
      <c r="AU338" s="101">
        <f t="shared" si="56"/>
        <v>4.3759265936944925E-3</v>
      </c>
      <c r="AV338" s="102">
        <f t="shared" si="56"/>
        <v>2.6273868929317917E-4</v>
      </c>
      <c r="AW338" s="102">
        <f t="shared" si="62"/>
        <v>-2.8370553284341911E-3</v>
      </c>
    </row>
    <row r="339" spans="6:49" x14ac:dyDescent="0.3">
      <c r="F339" s="18">
        <v>43875</v>
      </c>
      <c r="G339" s="22">
        <v>1473.63146972656</v>
      </c>
      <c r="H339" s="26">
        <v>565</v>
      </c>
      <c r="I339" s="22">
        <v>1295.15002441406</v>
      </c>
      <c r="J339" s="26">
        <v>4434.35009765625</v>
      </c>
      <c r="K339" s="22">
        <v>103.300003051757</v>
      </c>
      <c r="Y339" s="93">
        <f t="shared" si="55"/>
        <v>-32</v>
      </c>
      <c r="Z339" s="18">
        <v>43873</v>
      </c>
      <c r="AA339" s="22">
        <v>1456.49389648437</v>
      </c>
      <c r="AB339" s="26">
        <v>539.59997558593705</v>
      </c>
      <c r="AC339" s="22">
        <v>1297.30004882812</v>
      </c>
      <c r="AD339" s="26">
        <v>4453.75</v>
      </c>
      <c r="AE339" s="22">
        <v>106.699996948242</v>
      </c>
      <c r="AF339" s="26">
        <v>12201.200194999999</v>
      </c>
      <c r="AG339" s="64">
        <f t="shared" si="54"/>
        <v>1.2008183152825277E-2</v>
      </c>
      <c r="AH339" s="65">
        <f t="shared" si="54"/>
        <v>9.870622971907347E-3</v>
      </c>
      <c r="AI339" s="64">
        <f t="shared" si="54"/>
        <v>8.0489747443935177E-3</v>
      </c>
      <c r="AJ339" s="65">
        <f t="shared" si="53"/>
        <v>-2.8475154404349595E-3</v>
      </c>
      <c r="AK339" s="64">
        <f t="shared" si="53"/>
        <v>-9.3682539418389686E-4</v>
      </c>
      <c r="AL339" s="64">
        <f t="shared" si="53"/>
        <v>7.6761591238716839E-3</v>
      </c>
      <c r="AM339" s="101">
        <f t="shared" si="57"/>
        <v>1.0210261236575081E-2</v>
      </c>
      <c r="AN339" s="102">
        <f t="shared" si="58"/>
        <v>9.8469265684678481E-3</v>
      </c>
      <c r="AO339" s="101">
        <f t="shared" si="59"/>
        <v>8.4548597701429463E-3</v>
      </c>
      <c r="AP339" s="102">
        <f t="shared" si="60"/>
        <v>9.0648605065137243E-3</v>
      </c>
      <c r="AQ339" s="101">
        <f t="shared" si="61"/>
        <v>6.8690860334460913E-3</v>
      </c>
      <c r="AR339" s="102">
        <f t="shared" si="56"/>
        <v>1.7979219162501964E-3</v>
      </c>
      <c r="AS339" s="101">
        <f t="shared" si="56"/>
        <v>2.3696403439498956E-5</v>
      </c>
      <c r="AT339" s="102">
        <f t="shared" si="56"/>
        <v>-4.0588502574942856E-4</v>
      </c>
      <c r="AU339" s="101">
        <f t="shared" si="56"/>
        <v>-1.1912375946948684E-2</v>
      </c>
      <c r="AV339" s="102">
        <f t="shared" si="56"/>
        <v>-7.8059114276299883E-3</v>
      </c>
      <c r="AW339" s="102">
        <f t="shared" si="62"/>
        <v>-3.6605108161276807E-3</v>
      </c>
    </row>
    <row r="340" spans="6:49" x14ac:dyDescent="0.3">
      <c r="F340" s="18">
        <v>43878</v>
      </c>
      <c r="G340" s="22">
        <v>1464.36926269531</v>
      </c>
      <c r="H340" s="26">
        <v>564.84997558593705</v>
      </c>
      <c r="I340" s="22">
        <v>1280.19995117187</v>
      </c>
      <c r="J340" s="26">
        <v>4449.85009765625</v>
      </c>
      <c r="K340" s="22">
        <v>99.949996948242102</v>
      </c>
      <c r="Y340" s="93">
        <f t="shared" si="55"/>
        <v>-31</v>
      </c>
      <c r="Z340" s="18">
        <v>43874</v>
      </c>
      <c r="AA340" s="22">
        <v>1460.30773925781</v>
      </c>
      <c r="AB340" s="26">
        <v>539.95001220703102</v>
      </c>
      <c r="AC340" s="22">
        <v>1292.25</v>
      </c>
      <c r="AD340" s="26">
        <v>4450.5</v>
      </c>
      <c r="AE340" s="22">
        <v>105.34999847412099</v>
      </c>
      <c r="AF340" s="26">
        <v>12174.650390999999</v>
      </c>
      <c r="AG340" s="64">
        <f t="shared" si="54"/>
        <v>2.615086950155404E-3</v>
      </c>
      <c r="AH340" s="65">
        <f t="shared" si="54"/>
        <v>6.484861976173837E-4</v>
      </c>
      <c r="AI340" s="64">
        <f t="shared" si="54"/>
        <v>-3.9003341390814392E-3</v>
      </c>
      <c r="AJ340" s="65">
        <f t="shared" si="53"/>
        <v>-7.2998852105964204E-4</v>
      </c>
      <c r="AK340" s="64">
        <f t="shared" si="53"/>
        <v>-1.2733003940117386E-2</v>
      </c>
      <c r="AL340" s="64">
        <f t="shared" si="53"/>
        <v>-2.1783703018052442E-3</v>
      </c>
      <c r="AM340" s="101">
        <f t="shared" si="57"/>
        <v>-2.6929308495250606E-3</v>
      </c>
      <c r="AN340" s="102">
        <f t="shared" si="58"/>
        <v>-1.7440150607305051E-3</v>
      </c>
      <c r="AO340" s="101">
        <f t="shared" si="59"/>
        <v>-1.9689837806969408E-3</v>
      </c>
      <c r="AP340" s="102">
        <f t="shared" si="60"/>
        <v>-2.4388927980085249E-3</v>
      </c>
      <c r="AQ340" s="101">
        <f t="shared" si="61"/>
        <v>-4.0962477278313697E-3</v>
      </c>
      <c r="AR340" s="102">
        <f t="shared" si="56"/>
        <v>5.3080177996804642E-3</v>
      </c>
      <c r="AS340" s="101">
        <f t="shared" si="56"/>
        <v>2.3925012583478887E-3</v>
      </c>
      <c r="AT340" s="102">
        <f t="shared" si="56"/>
        <v>-1.9313503583844984E-3</v>
      </c>
      <c r="AU340" s="101">
        <f t="shared" si="56"/>
        <v>1.7089042769488829E-3</v>
      </c>
      <c r="AV340" s="102">
        <f t="shared" si="56"/>
        <v>-8.6367562122860175E-3</v>
      </c>
      <c r="AW340" s="102">
        <f t="shared" si="62"/>
        <v>-2.3173664713865613E-4</v>
      </c>
    </row>
    <row r="341" spans="6:49" x14ac:dyDescent="0.3">
      <c r="F341" s="18">
        <v>43879</v>
      </c>
      <c r="G341" s="22">
        <v>1453.62109375</v>
      </c>
      <c r="H341" s="26">
        <v>548.25</v>
      </c>
      <c r="I341" s="22">
        <v>1286.34997558593</v>
      </c>
      <c r="J341" s="26">
        <v>4475.7001953125</v>
      </c>
      <c r="K341" s="22">
        <v>99.300003051757798</v>
      </c>
      <c r="Y341" s="93">
        <f t="shared" si="55"/>
        <v>-30</v>
      </c>
      <c r="Z341" s="18">
        <v>43875</v>
      </c>
      <c r="AA341" s="22">
        <v>1473.63146972656</v>
      </c>
      <c r="AB341" s="26">
        <v>565</v>
      </c>
      <c r="AC341" s="22">
        <v>1295.15002441406</v>
      </c>
      <c r="AD341" s="26">
        <v>4434.35009765625</v>
      </c>
      <c r="AE341" s="22">
        <v>103.300003051757</v>
      </c>
      <c r="AF341" s="26">
        <v>12113.450194999999</v>
      </c>
      <c r="AG341" s="64">
        <f t="shared" si="54"/>
        <v>9.0825481457447784E-3</v>
      </c>
      <c r="AH341" s="65">
        <f t="shared" si="54"/>
        <v>4.5349165859966088E-2</v>
      </c>
      <c r="AI341" s="64">
        <f t="shared" si="54"/>
        <v>2.2416523159020907E-3</v>
      </c>
      <c r="AJ341" s="65">
        <f t="shared" si="53"/>
        <v>-3.6353838168756546E-3</v>
      </c>
      <c r="AK341" s="64">
        <f t="shared" si="53"/>
        <v>-1.9650720098042033E-2</v>
      </c>
      <c r="AL341" s="64">
        <f t="shared" si="53"/>
        <v>-5.0395316264228041E-3</v>
      </c>
      <c r="AM341" s="101">
        <f t="shared" si="57"/>
        <v>-6.4392400405725182E-3</v>
      </c>
      <c r="AN341" s="102">
        <f t="shared" si="58"/>
        <v>-5.1093258201617099E-3</v>
      </c>
      <c r="AO341" s="101">
        <f t="shared" si="59"/>
        <v>-4.9954396096091938E-3</v>
      </c>
      <c r="AP341" s="102">
        <f t="shared" si="60"/>
        <v>-5.7788893235736789E-3</v>
      </c>
      <c r="AQ341" s="101">
        <f t="shared" si="61"/>
        <v>-7.2799196733981811E-3</v>
      </c>
      <c r="AR341" s="102">
        <f t="shared" si="56"/>
        <v>1.5521788186317297E-2</v>
      </c>
      <c r="AS341" s="101">
        <f t="shared" si="56"/>
        <v>5.0458491680127796E-2</v>
      </c>
      <c r="AT341" s="102">
        <f t="shared" si="56"/>
        <v>7.237091925511285E-3</v>
      </c>
      <c r="AU341" s="101">
        <f t="shared" si="56"/>
        <v>2.1435055066980242E-3</v>
      </c>
      <c r="AV341" s="102">
        <f t="shared" si="56"/>
        <v>-1.2370800424643853E-2</v>
      </c>
      <c r="AW341" s="102">
        <f t="shared" si="62"/>
        <v>1.2598015374802107E-2</v>
      </c>
    </row>
    <row r="342" spans="6:49" x14ac:dyDescent="0.3">
      <c r="F342" s="18">
        <v>43880</v>
      </c>
      <c r="G342" s="22">
        <v>1489.67932128906</v>
      </c>
      <c r="H342" s="26">
        <v>543.40002441406205</v>
      </c>
      <c r="I342" s="22">
        <v>1281.40002441406</v>
      </c>
      <c r="J342" s="26">
        <v>4473.10009765625</v>
      </c>
      <c r="K342" s="22">
        <v>101.699996948242</v>
      </c>
      <c r="Y342" s="93">
        <f t="shared" si="55"/>
        <v>-29</v>
      </c>
      <c r="Z342" s="18">
        <v>43878</v>
      </c>
      <c r="AA342" s="22">
        <v>1464.36926269531</v>
      </c>
      <c r="AB342" s="26">
        <v>564.84997558593705</v>
      </c>
      <c r="AC342" s="22">
        <v>1280.19995117187</v>
      </c>
      <c r="AD342" s="26">
        <v>4449.85009765625</v>
      </c>
      <c r="AE342" s="22">
        <v>99.949996948242102</v>
      </c>
      <c r="AF342" s="26">
        <v>12045.799805000001</v>
      </c>
      <c r="AG342" s="64">
        <f t="shared" si="54"/>
        <v>-6.305129616664038E-3</v>
      </c>
      <c r="AH342" s="65">
        <f t="shared" si="54"/>
        <v>-2.6556519570991658E-4</v>
      </c>
      <c r="AI342" s="64">
        <f t="shared" si="54"/>
        <v>-1.161025982516546E-2</v>
      </c>
      <c r="AJ342" s="65">
        <f t="shared" si="53"/>
        <v>3.4893440908482453E-3</v>
      </c>
      <c r="AK342" s="64">
        <f t="shared" si="53"/>
        <v>-3.2967375254691372E-2</v>
      </c>
      <c r="AL342" s="64">
        <f t="shared" si="53"/>
        <v>-5.6003863379301749E-3</v>
      </c>
      <c r="AM342" s="101">
        <f t="shared" si="57"/>
        <v>-7.1736044898903784E-3</v>
      </c>
      <c r="AN342" s="102">
        <f t="shared" si="58"/>
        <v>-5.7690056427825917E-3</v>
      </c>
      <c r="AO342" s="101">
        <f t="shared" si="59"/>
        <v>-5.5886959199786439E-3</v>
      </c>
      <c r="AP342" s="102">
        <f t="shared" si="60"/>
        <v>-6.433606962758829E-3</v>
      </c>
      <c r="AQ342" s="101">
        <f t="shared" si="61"/>
        <v>-7.9039940292206928E-3</v>
      </c>
      <c r="AR342" s="102">
        <f t="shared" si="56"/>
        <v>8.6847487322634035E-4</v>
      </c>
      <c r="AS342" s="101">
        <f t="shared" si="56"/>
        <v>5.503440447072675E-3</v>
      </c>
      <c r="AT342" s="102">
        <f t="shared" si="56"/>
        <v>-6.0215639051868159E-3</v>
      </c>
      <c r="AU342" s="101">
        <f t="shared" si="56"/>
        <v>9.9229510536070747E-3</v>
      </c>
      <c r="AV342" s="102">
        <f t="shared" si="56"/>
        <v>-2.5063381225470679E-2</v>
      </c>
      <c r="AW342" s="102">
        <f t="shared" si="62"/>
        <v>-2.9580157513502811E-3</v>
      </c>
    </row>
    <row r="343" spans="6:49" x14ac:dyDescent="0.3">
      <c r="F343" s="18">
        <v>43881</v>
      </c>
      <c r="G343" s="22">
        <v>1471.99694824218</v>
      </c>
      <c r="H343" s="26">
        <v>545.59997558593705</v>
      </c>
      <c r="I343" s="22">
        <v>1280.59997558593</v>
      </c>
      <c r="J343" s="26">
        <v>4428.10009765625</v>
      </c>
      <c r="K343" s="22">
        <v>102.800003051757</v>
      </c>
      <c r="Y343" s="93">
        <f t="shared" si="55"/>
        <v>-28</v>
      </c>
      <c r="Z343" s="18">
        <v>43879</v>
      </c>
      <c r="AA343" s="22">
        <v>1453.62109375</v>
      </c>
      <c r="AB343" s="26">
        <v>548.25</v>
      </c>
      <c r="AC343" s="22">
        <v>1286.34997558593</v>
      </c>
      <c r="AD343" s="26">
        <v>4475.7001953125</v>
      </c>
      <c r="AE343" s="22">
        <v>99.300003051757798</v>
      </c>
      <c r="AF343" s="26">
        <v>11992.5</v>
      </c>
      <c r="AG343" s="64">
        <f t="shared" si="54"/>
        <v>-7.3668629717842642E-3</v>
      </c>
      <c r="AH343" s="65">
        <f t="shared" si="54"/>
        <v>-2.982877865273343E-2</v>
      </c>
      <c r="AI343" s="64">
        <f t="shared" si="54"/>
        <v>4.7924539638892127E-3</v>
      </c>
      <c r="AJ343" s="65">
        <f t="shared" si="53"/>
        <v>5.7923980223778216E-3</v>
      </c>
      <c r="AK343" s="64">
        <f t="shared" si="53"/>
        <v>-6.524428629729814E-3</v>
      </c>
      <c r="AL343" s="64">
        <f t="shared" si="53"/>
        <v>-4.4345808796506583E-3</v>
      </c>
      <c r="AM343" s="101">
        <f t="shared" si="57"/>
        <v>-5.6471377137082886E-3</v>
      </c>
      <c r="AN343" s="102">
        <f t="shared" si="58"/>
        <v>-4.3977800434444993E-3</v>
      </c>
      <c r="AO343" s="101">
        <f t="shared" si="59"/>
        <v>-4.3555397556510802E-3</v>
      </c>
      <c r="AP343" s="102">
        <f t="shared" si="60"/>
        <v>-5.0726958716448235E-3</v>
      </c>
      <c r="AQ343" s="101">
        <f t="shared" si="61"/>
        <v>-6.6067787692565359E-3</v>
      </c>
      <c r="AR343" s="102">
        <f t="shared" si="56"/>
        <v>-1.7197252580759756E-3</v>
      </c>
      <c r="AS343" s="101">
        <f t="shared" si="56"/>
        <v>-2.5430998609288932E-2</v>
      </c>
      <c r="AT343" s="102">
        <f t="shared" si="56"/>
        <v>9.147993719540292E-3</v>
      </c>
      <c r="AU343" s="101">
        <f t="shared" si="56"/>
        <v>1.0865093894022645E-2</v>
      </c>
      <c r="AV343" s="102">
        <f t="shared" si="56"/>
        <v>8.2350139526721905E-5</v>
      </c>
      <c r="AW343" s="102">
        <f t="shared" si="62"/>
        <v>-1.4110572228550496E-3</v>
      </c>
    </row>
    <row r="344" spans="6:49" x14ac:dyDescent="0.3">
      <c r="F344" s="18">
        <v>43885</v>
      </c>
      <c r="G344" s="22">
        <v>1431.38195800781</v>
      </c>
      <c r="H344" s="26">
        <v>529.90002441406205</v>
      </c>
      <c r="I344" s="22">
        <v>1259.69995117187</v>
      </c>
      <c r="J344" s="26">
        <v>4395</v>
      </c>
      <c r="K344" s="22">
        <v>98.050003051757798</v>
      </c>
      <c r="Y344" s="93">
        <f t="shared" si="55"/>
        <v>-27</v>
      </c>
      <c r="Z344" s="18">
        <v>43880</v>
      </c>
      <c r="AA344" s="22">
        <v>1489.67932128906</v>
      </c>
      <c r="AB344" s="26">
        <v>543.40002441406205</v>
      </c>
      <c r="AC344" s="22">
        <v>1281.40002441406</v>
      </c>
      <c r="AD344" s="26">
        <v>4473.10009765625</v>
      </c>
      <c r="AE344" s="22">
        <v>101.699996948242</v>
      </c>
      <c r="AF344" s="26">
        <v>12125.900390999999</v>
      </c>
      <c r="AG344" s="64">
        <f t="shared" si="54"/>
        <v>2.4503126802658447E-2</v>
      </c>
      <c r="AH344" s="65">
        <f t="shared" si="54"/>
        <v>-8.8856453774073946E-3</v>
      </c>
      <c r="AI344" s="64">
        <f t="shared" si="54"/>
        <v>-3.8554822732078937E-3</v>
      </c>
      <c r="AJ344" s="65">
        <f t="shared" si="53"/>
        <v>-5.8110532010880605E-4</v>
      </c>
      <c r="AK344" s="64">
        <f t="shared" si="53"/>
        <v>2.3881671263227246E-2</v>
      </c>
      <c r="AL344" s="64">
        <f t="shared" si="53"/>
        <v>1.1062238723944356E-2</v>
      </c>
      <c r="AM344" s="101">
        <f t="shared" si="57"/>
        <v>1.4643880906401334E-2</v>
      </c>
      <c r="AN344" s="102">
        <f t="shared" si="58"/>
        <v>1.3829648553547886E-2</v>
      </c>
      <c r="AO344" s="101">
        <f t="shared" si="59"/>
        <v>1.2036559359966179E-2</v>
      </c>
      <c r="AP344" s="102">
        <f t="shared" si="60"/>
        <v>1.3017624023279585E-2</v>
      </c>
      <c r="AQ344" s="101">
        <f t="shared" si="61"/>
        <v>1.0636845137224835E-2</v>
      </c>
      <c r="AR344" s="102">
        <f t="shared" si="56"/>
        <v>9.8592458962571128E-3</v>
      </c>
      <c r="AS344" s="101">
        <f t="shared" si="56"/>
        <v>-2.2715293930955283E-2</v>
      </c>
      <c r="AT344" s="102">
        <f t="shared" si="56"/>
        <v>-1.5892041633174071E-2</v>
      </c>
      <c r="AU344" s="101">
        <f t="shared" si="56"/>
        <v>-1.3598729343388391E-2</v>
      </c>
      <c r="AV344" s="102">
        <f t="shared" si="56"/>
        <v>1.3244826126002411E-2</v>
      </c>
      <c r="AW344" s="102">
        <f t="shared" si="62"/>
        <v>-5.8203985770516444E-3</v>
      </c>
    </row>
    <row r="345" spans="6:49" x14ac:dyDescent="0.3">
      <c r="F345" s="18">
        <v>43886</v>
      </c>
      <c r="G345" s="22">
        <v>1403.09997558593</v>
      </c>
      <c r="H345" s="26">
        <v>535.25</v>
      </c>
      <c r="I345" s="22">
        <v>1242.05004882812</v>
      </c>
      <c r="J345" s="26">
        <v>4344</v>
      </c>
      <c r="K345" s="22">
        <v>97.550003051757798</v>
      </c>
      <c r="Y345" s="93">
        <f t="shared" si="55"/>
        <v>-26</v>
      </c>
      <c r="Z345" s="18">
        <v>43881</v>
      </c>
      <c r="AA345" s="22">
        <v>1471.99694824218</v>
      </c>
      <c r="AB345" s="26">
        <v>545.59997558593705</v>
      </c>
      <c r="AC345" s="22">
        <v>1280.59997558593</v>
      </c>
      <c r="AD345" s="26">
        <v>4428.10009765625</v>
      </c>
      <c r="AE345" s="22">
        <v>102.800003051757</v>
      </c>
      <c r="AF345" s="26">
        <v>12080.849609000001</v>
      </c>
      <c r="AG345" s="64">
        <f t="shared" si="54"/>
        <v>-1.1940929083224716E-2</v>
      </c>
      <c r="AH345" s="65">
        <f t="shared" si="54"/>
        <v>4.0403198614782018E-3</v>
      </c>
      <c r="AI345" s="64">
        <f t="shared" si="54"/>
        <v>-6.2455023742059661E-4</v>
      </c>
      <c r="AJ345" s="65">
        <f t="shared" si="53"/>
        <v>-1.0111082188777388E-2</v>
      </c>
      <c r="AK345" s="64">
        <f t="shared" si="53"/>
        <v>1.0758109660355902E-2</v>
      </c>
      <c r="AL345" s="64">
        <f t="shared" si="53"/>
        <v>-3.722171213666504E-3</v>
      </c>
      <c r="AM345" s="101">
        <f t="shared" si="57"/>
        <v>-4.7143322628222812E-3</v>
      </c>
      <c r="AN345" s="102">
        <f t="shared" si="58"/>
        <v>-3.5598406048566646E-3</v>
      </c>
      <c r="AO345" s="101">
        <f t="shared" si="59"/>
        <v>-3.6019728848702545E-3</v>
      </c>
      <c r="AP345" s="102">
        <f t="shared" si="60"/>
        <v>-4.2410595047286167E-3</v>
      </c>
      <c r="AQ345" s="101">
        <f t="shared" si="61"/>
        <v>-5.8140661571330163E-3</v>
      </c>
      <c r="AR345" s="102">
        <f t="shared" si="56"/>
        <v>-7.2265968204024353E-3</v>
      </c>
      <c r="AS345" s="101">
        <f t="shared" si="56"/>
        <v>7.6001604663348665E-3</v>
      </c>
      <c r="AT345" s="102">
        <f t="shared" si="56"/>
        <v>2.9774226474496577E-3</v>
      </c>
      <c r="AU345" s="101">
        <f t="shared" si="56"/>
        <v>-5.8700226840487715E-3</v>
      </c>
      <c r="AV345" s="102">
        <f t="shared" si="56"/>
        <v>1.6572175817488918E-2</v>
      </c>
      <c r="AW345" s="102">
        <f t="shared" si="62"/>
        <v>2.8106278853644471E-3</v>
      </c>
    </row>
    <row r="346" spans="6:49" x14ac:dyDescent="0.3">
      <c r="F346" s="18">
        <v>43887</v>
      </c>
      <c r="G346" s="22">
        <v>1378.92907714843</v>
      </c>
      <c r="H346" s="26">
        <v>535.95001220703102</v>
      </c>
      <c r="I346" s="22">
        <v>1211.15002441406</v>
      </c>
      <c r="J346" s="26">
        <v>4341.5</v>
      </c>
      <c r="K346" s="22">
        <v>95.800003051757798</v>
      </c>
      <c r="Y346" s="93">
        <f t="shared" si="55"/>
        <v>-25</v>
      </c>
      <c r="Z346" s="18">
        <v>43885</v>
      </c>
      <c r="AA346" s="22">
        <v>1431.38195800781</v>
      </c>
      <c r="AB346" s="26">
        <v>529.90002441406205</v>
      </c>
      <c r="AC346" s="22">
        <v>1259.69995117187</v>
      </c>
      <c r="AD346" s="26">
        <v>4395</v>
      </c>
      <c r="AE346" s="22">
        <v>98.050003051757798</v>
      </c>
      <c r="AF346" s="26">
        <v>11829.400390999999</v>
      </c>
      <c r="AG346" s="64">
        <f t="shared" si="54"/>
        <v>-2.797956529431737E-2</v>
      </c>
      <c r="AH346" s="65">
        <f t="shared" si="54"/>
        <v>-2.9197706210392173E-2</v>
      </c>
      <c r="AI346" s="64">
        <f t="shared" si="54"/>
        <v>-1.6455140423602469E-2</v>
      </c>
      <c r="AJ346" s="65">
        <f t="shared" si="53"/>
        <v>-7.5030890671729982E-3</v>
      </c>
      <c r="AK346" s="64">
        <f t="shared" si="53"/>
        <v>-4.730779894055577E-2</v>
      </c>
      <c r="AL346" s="64">
        <f t="shared" si="53"/>
        <v>-2.1033530659308956E-2</v>
      </c>
      <c r="AM346" s="101">
        <f t="shared" si="57"/>
        <v>-2.7381248819652673E-2</v>
      </c>
      <c r="AN346" s="102">
        <f t="shared" si="58"/>
        <v>-2.3921539087758081E-2</v>
      </c>
      <c r="AO346" s="101">
        <f t="shared" si="59"/>
        <v>-2.1913441116275495E-2</v>
      </c>
      <c r="AP346" s="102">
        <f t="shared" si="60"/>
        <v>-2.4449595075152576E-2</v>
      </c>
      <c r="AQ346" s="101">
        <f t="shared" si="61"/>
        <v>-2.5076765164181055E-2</v>
      </c>
      <c r="AR346" s="102">
        <f t="shared" si="56"/>
        <v>-5.9831647466469795E-4</v>
      </c>
      <c r="AS346" s="101">
        <f t="shared" si="56"/>
        <v>-5.2761671226340921E-3</v>
      </c>
      <c r="AT346" s="102">
        <f t="shared" si="56"/>
        <v>5.4583006926730258E-3</v>
      </c>
      <c r="AU346" s="101">
        <f t="shared" si="56"/>
        <v>1.6946506007979579E-2</v>
      </c>
      <c r="AV346" s="102">
        <f t="shared" si="56"/>
        <v>-2.2231033776374715E-2</v>
      </c>
      <c r="AW346" s="102">
        <f t="shared" si="62"/>
        <v>-1.14014213460418E-3</v>
      </c>
    </row>
    <row r="347" spans="6:49" x14ac:dyDescent="0.3">
      <c r="F347" s="18">
        <v>43888</v>
      </c>
      <c r="G347" s="22">
        <v>1373.23315429687</v>
      </c>
      <c r="H347" s="26">
        <v>531.65002441406205</v>
      </c>
      <c r="I347" s="22">
        <v>1210.34997558593</v>
      </c>
      <c r="J347" s="26">
        <v>4321.64990234375</v>
      </c>
      <c r="K347" s="22">
        <v>93.349998474121094</v>
      </c>
      <c r="Y347" s="93">
        <f t="shared" si="55"/>
        <v>-24</v>
      </c>
      <c r="Z347" s="18">
        <v>43886</v>
      </c>
      <c r="AA347" s="22">
        <v>1403.09997558593</v>
      </c>
      <c r="AB347" s="26">
        <v>535.25</v>
      </c>
      <c r="AC347" s="22">
        <v>1242.05004882812</v>
      </c>
      <c r="AD347" s="26">
        <v>4344</v>
      </c>
      <c r="AE347" s="22">
        <v>97.550003051757798</v>
      </c>
      <c r="AF347" s="26">
        <v>11797.900390999999</v>
      </c>
      <c r="AG347" s="64">
        <f t="shared" si="54"/>
        <v>-1.9956324787456872E-2</v>
      </c>
      <c r="AH347" s="65">
        <f t="shared" si="54"/>
        <v>1.0045571898115793E-2</v>
      </c>
      <c r="AI347" s="64">
        <f t="shared" si="54"/>
        <v>-1.4110278951960552E-2</v>
      </c>
      <c r="AJ347" s="65">
        <f t="shared" si="53"/>
        <v>-1.1671948505505979E-2</v>
      </c>
      <c r="AK347" s="64">
        <f t="shared" si="53"/>
        <v>-5.1124854137040337E-3</v>
      </c>
      <c r="AL347" s="64">
        <f t="shared" si="53"/>
        <v>-2.6664085714817841E-3</v>
      </c>
      <c r="AM347" s="101">
        <f t="shared" si="57"/>
        <v>-3.3319518790423342E-3</v>
      </c>
      <c r="AN347" s="102">
        <f t="shared" si="58"/>
        <v>-2.3180478584708354E-3</v>
      </c>
      <c r="AO347" s="101">
        <f t="shared" si="59"/>
        <v>-2.4852169106803551E-3</v>
      </c>
      <c r="AP347" s="102">
        <f t="shared" si="60"/>
        <v>-3.0086076585574507E-3</v>
      </c>
      <c r="AQ347" s="101">
        <f t="shared" si="61"/>
        <v>-4.6392977593565417E-3</v>
      </c>
      <c r="AR347" s="102">
        <f t="shared" si="56"/>
        <v>-1.6624372908414536E-2</v>
      </c>
      <c r="AS347" s="101">
        <f t="shared" si="56"/>
        <v>1.2363619756586629E-2</v>
      </c>
      <c r="AT347" s="102">
        <f t="shared" si="56"/>
        <v>-1.1625062041280197E-2</v>
      </c>
      <c r="AU347" s="101">
        <f t="shared" si="56"/>
        <v>-8.6633408469485272E-3</v>
      </c>
      <c r="AV347" s="102">
        <f t="shared" si="56"/>
        <v>-4.731876543474919E-4</v>
      </c>
      <c r="AW347" s="102">
        <f t="shared" si="62"/>
        <v>-5.0044687388808243E-3</v>
      </c>
    </row>
    <row r="348" spans="6:49" x14ac:dyDescent="0.3">
      <c r="F348" s="18">
        <v>43889</v>
      </c>
      <c r="G348" s="22">
        <v>1316.17395019531</v>
      </c>
      <c r="H348" s="26">
        <v>523.5</v>
      </c>
      <c r="I348" s="22">
        <v>1187.55004882812</v>
      </c>
      <c r="J348" s="26">
        <v>4219.60009765625</v>
      </c>
      <c r="K348" s="22">
        <v>91.949996948242102</v>
      </c>
      <c r="Y348" s="93">
        <f t="shared" si="55"/>
        <v>-23</v>
      </c>
      <c r="Z348" s="18">
        <v>43887</v>
      </c>
      <c r="AA348" s="22">
        <v>1378.92907714843</v>
      </c>
      <c r="AB348" s="26">
        <v>535.95001220703102</v>
      </c>
      <c r="AC348" s="22">
        <v>1211.15002441406</v>
      </c>
      <c r="AD348" s="26">
        <v>4341.5</v>
      </c>
      <c r="AE348" s="22">
        <v>95.800003051757798</v>
      </c>
      <c r="AF348" s="26">
        <v>11678.5</v>
      </c>
      <c r="AG348" s="64">
        <f t="shared" si="54"/>
        <v>-1.7376890168438384E-2</v>
      </c>
      <c r="AH348" s="65">
        <f t="shared" si="54"/>
        <v>1.3069684441722287E-3</v>
      </c>
      <c r="AI348" s="64">
        <f t="shared" si="54"/>
        <v>-2.5192938029591348E-2</v>
      </c>
      <c r="AJ348" s="65">
        <f t="shared" si="53"/>
        <v>-5.7567211307149439E-4</v>
      </c>
      <c r="AK348" s="64">
        <f t="shared" si="53"/>
        <v>-1.8102381520832853E-2</v>
      </c>
      <c r="AL348" s="64">
        <f t="shared" si="53"/>
        <v>-1.0172038178174725E-2</v>
      </c>
      <c r="AM348" s="101">
        <f t="shared" si="57"/>
        <v>-1.3159572900695193E-2</v>
      </c>
      <c r="AN348" s="102">
        <f t="shared" si="58"/>
        <v>-1.1146203004558377E-2</v>
      </c>
      <c r="AO348" s="101">
        <f t="shared" si="59"/>
        <v>-1.0424460419037407E-2</v>
      </c>
      <c r="AP348" s="102">
        <f t="shared" si="60"/>
        <v>-1.177035646064019E-2</v>
      </c>
      <c r="AQ348" s="101">
        <f t="shared" si="61"/>
        <v>-1.2990963290078754E-2</v>
      </c>
      <c r="AR348" s="102">
        <f t="shared" si="56"/>
        <v>-4.2173172677431904E-3</v>
      </c>
      <c r="AS348" s="101">
        <f t="shared" si="56"/>
        <v>1.2453171448730605E-2</v>
      </c>
      <c r="AT348" s="102">
        <f t="shared" si="56"/>
        <v>-1.4768477610553941E-2</v>
      </c>
      <c r="AU348" s="101">
        <f t="shared" si="56"/>
        <v>1.1194684347568696E-2</v>
      </c>
      <c r="AV348" s="102">
        <f t="shared" si="56"/>
        <v>-5.1114182307540994E-3</v>
      </c>
      <c r="AW348" s="102">
        <f t="shared" si="62"/>
        <v>-8.9871462550385886E-5</v>
      </c>
    </row>
    <row r="349" spans="6:49" x14ac:dyDescent="0.3">
      <c r="F349" s="18">
        <v>43892</v>
      </c>
      <c r="G349" s="22">
        <v>1303.79138183593</v>
      </c>
      <c r="H349" s="26">
        <v>518.34997558593705</v>
      </c>
      <c r="I349" s="22">
        <v>1160.90002441406</v>
      </c>
      <c r="J349" s="26">
        <v>4141.7001953125</v>
      </c>
      <c r="K349" s="22">
        <v>89.099998474121094</v>
      </c>
      <c r="Y349" s="93">
        <f t="shared" si="55"/>
        <v>-22</v>
      </c>
      <c r="Z349" s="18">
        <v>43888</v>
      </c>
      <c r="AA349" s="22">
        <v>1373.23315429687</v>
      </c>
      <c r="AB349" s="26">
        <v>531.65002441406205</v>
      </c>
      <c r="AC349" s="22">
        <v>1210.34997558593</v>
      </c>
      <c r="AD349" s="26">
        <v>4321.64990234375</v>
      </c>
      <c r="AE349" s="22">
        <v>93.349998474121094</v>
      </c>
      <c r="AF349" s="26">
        <v>11633.299805000001</v>
      </c>
      <c r="AG349" s="64">
        <f t="shared" si="54"/>
        <v>-4.1392407169756496E-3</v>
      </c>
      <c r="AH349" s="65">
        <f t="shared" si="54"/>
        <v>-8.055471895564938E-3</v>
      </c>
      <c r="AI349" s="64">
        <f t="shared" si="54"/>
        <v>-6.6078782344922279E-4</v>
      </c>
      <c r="AJ349" s="65">
        <f t="shared" si="53"/>
        <v>-4.5826593372940289E-3</v>
      </c>
      <c r="AK349" s="64">
        <f t="shared" si="53"/>
        <v>-2.5906863190375926E-2</v>
      </c>
      <c r="AL349" s="64">
        <f t="shared" si="53"/>
        <v>-3.8778860509662907E-3</v>
      </c>
      <c r="AM349" s="101">
        <f t="shared" si="57"/>
        <v>-4.9182200761865372E-3</v>
      </c>
      <c r="AN349" s="102">
        <f t="shared" si="58"/>
        <v>-3.7429930936238249E-3</v>
      </c>
      <c r="AO349" s="101">
        <f t="shared" si="59"/>
        <v>-3.7666836521168569E-3</v>
      </c>
      <c r="AP349" s="102">
        <f t="shared" si="60"/>
        <v>-4.4228343005380593E-3</v>
      </c>
      <c r="AQ349" s="101">
        <f t="shared" si="61"/>
        <v>-5.9873331989996944E-3</v>
      </c>
      <c r="AR349" s="102">
        <f t="shared" si="56"/>
        <v>7.7897935921088755E-4</v>
      </c>
      <c r="AS349" s="101">
        <f t="shared" si="56"/>
        <v>-4.3124788019411131E-3</v>
      </c>
      <c r="AT349" s="102">
        <f t="shared" si="56"/>
        <v>3.1058958286676341E-3</v>
      </c>
      <c r="AU349" s="101">
        <f t="shared" si="56"/>
        <v>-1.5982503675596952E-4</v>
      </c>
      <c r="AV349" s="102">
        <f t="shared" si="56"/>
        <v>-1.9919529991376229E-2</v>
      </c>
      <c r="AW349" s="102">
        <f t="shared" si="62"/>
        <v>-4.1013917284389578E-3</v>
      </c>
    </row>
    <row r="350" spans="6:49" x14ac:dyDescent="0.3">
      <c r="F350" s="18">
        <v>43893</v>
      </c>
      <c r="G350" s="22">
        <v>1330.24060058593</v>
      </c>
      <c r="H350" s="26">
        <v>520.79998779296795</v>
      </c>
      <c r="I350" s="22">
        <v>1181.30004882812</v>
      </c>
      <c r="J350" s="26">
        <v>4299.89990234375</v>
      </c>
      <c r="K350" s="22">
        <v>93.349998474121094</v>
      </c>
      <c r="Y350" s="93">
        <f t="shared" si="55"/>
        <v>-21</v>
      </c>
      <c r="Z350" s="18">
        <v>43889</v>
      </c>
      <c r="AA350" s="22">
        <v>1316.17395019531</v>
      </c>
      <c r="AB350" s="26">
        <v>523.5</v>
      </c>
      <c r="AC350" s="22">
        <v>1187.55004882812</v>
      </c>
      <c r="AD350" s="26">
        <v>4219.60009765625</v>
      </c>
      <c r="AE350" s="22">
        <v>91.949996948242102</v>
      </c>
      <c r="AF350" s="26">
        <v>11201.75</v>
      </c>
      <c r="AG350" s="64">
        <f t="shared" si="54"/>
        <v>-4.2438920964843758E-2</v>
      </c>
      <c r="AH350" s="65">
        <f t="shared" si="54"/>
        <v>-1.5448393707808036E-2</v>
      </c>
      <c r="AI350" s="64">
        <f t="shared" si="54"/>
        <v>-1.9017151389305088E-2</v>
      </c>
      <c r="AJ350" s="65">
        <f t="shared" si="53"/>
        <v>-2.3896891212267183E-2</v>
      </c>
      <c r="AK350" s="64">
        <f t="shared" si="53"/>
        <v>-1.5110935780937454E-2</v>
      </c>
      <c r="AL350" s="64">
        <f t="shared" si="53"/>
        <v>-3.7801642349138985E-2</v>
      </c>
      <c r="AM350" s="101">
        <f t="shared" si="57"/>
        <v>-4.9336854887589876E-2</v>
      </c>
      <c r="AN350" s="102">
        <f t="shared" si="58"/>
        <v>-4.3644267128153329E-2</v>
      </c>
      <c r="AO350" s="101">
        <f t="shared" si="59"/>
        <v>-3.9650277178926059E-2</v>
      </c>
      <c r="AP350" s="102">
        <f t="shared" si="60"/>
        <v>-4.4023966608294544E-2</v>
      </c>
      <c r="AQ350" s="101">
        <f t="shared" si="61"/>
        <v>-4.373498143032551E-2</v>
      </c>
      <c r="AR350" s="102">
        <f t="shared" si="56"/>
        <v>6.8979339227461176E-3</v>
      </c>
      <c r="AS350" s="101">
        <f t="shared" si="56"/>
        <v>2.8195873420345293E-2</v>
      </c>
      <c r="AT350" s="102">
        <f t="shared" si="56"/>
        <v>2.0633125789620971E-2</v>
      </c>
      <c r="AU350" s="101">
        <f t="shared" si="56"/>
        <v>2.0127075396027361E-2</v>
      </c>
      <c r="AV350" s="102">
        <f t="shared" si="56"/>
        <v>2.8624045649388058E-2</v>
      </c>
      <c r="AW350" s="102">
        <f t="shared" si="62"/>
        <v>2.0895610835625557E-2</v>
      </c>
    </row>
    <row r="351" spans="6:49" x14ac:dyDescent="0.3">
      <c r="F351" s="18">
        <v>43894</v>
      </c>
      <c r="G351" s="22">
        <v>1327.12023925781</v>
      </c>
      <c r="H351" s="26">
        <v>516.75</v>
      </c>
      <c r="I351" s="22">
        <v>1176.65002441406</v>
      </c>
      <c r="J351" s="26">
        <v>4172.7998046875</v>
      </c>
      <c r="K351" s="22">
        <v>92.800003051757798</v>
      </c>
      <c r="Y351" s="93">
        <f t="shared" si="55"/>
        <v>-20</v>
      </c>
      <c r="Z351" s="18">
        <v>43892</v>
      </c>
      <c r="AA351" s="22">
        <v>1303.79138183593</v>
      </c>
      <c r="AB351" s="26">
        <v>518.34997558593705</v>
      </c>
      <c r="AC351" s="22">
        <v>1160.90002441406</v>
      </c>
      <c r="AD351" s="26">
        <v>4141.7001953125</v>
      </c>
      <c r="AE351" s="22">
        <v>89.099998474121094</v>
      </c>
      <c r="AF351" s="26">
        <v>11132.75</v>
      </c>
      <c r="AG351" s="64">
        <f t="shared" si="54"/>
        <v>-9.4525377163422689E-3</v>
      </c>
      <c r="AH351" s="65">
        <f t="shared" si="54"/>
        <v>-9.8863876410431699E-3</v>
      </c>
      <c r="AI351" s="64">
        <f t="shared" si="54"/>
        <v>-2.2696815027960469E-2</v>
      </c>
      <c r="AJ351" s="65">
        <f t="shared" si="53"/>
        <v>-1.8633981239500712E-2</v>
      </c>
      <c r="AK351" s="64">
        <f t="shared" si="53"/>
        <v>-3.1485600509711623E-2</v>
      </c>
      <c r="AL351" s="64">
        <f t="shared" si="53"/>
        <v>-6.1788013630017435E-3</v>
      </c>
      <c r="AM351" s="101">
        <f t="shared" si="57"/>
        <v>-7.930961827982877E-3</v>
      </c>
      <c r="AN351" s="102">
        <f t="shared" si="58"/>
        <v>-6.4493399848351875E-3</v>
      </c>
      <c r="AO351" s="101">
        <f t="shared" si="59"/>
        <v>-6.200527035231212E-3</v>
      </c>
      <c r="AP351" s="102">
        <f t="shared" si="60"/>
        <v>-7.1088237558321627E-3</v>
      </c>
      <c r="AQ351" s="101">
        <f t="shared" si="61"/>
        <v>-8.5476081003219868E-3</v>
      </c>
      <c r="AR351" s="102">
        <f t="shared" si="56"/>
        <v>-1.521575888359392E-3</v>
      </c>
      <c r="AS351" s="101">
        <f t="shared" si="56"/>
        <v>-3.4370476562079824E-3</v>
      </c>
      <c r="AT351" s="102">
        <f t="shared" si="56"/>
        <v>-1.6496287992729258E-2</v>
      </c>
      <c r="AU351" s="101">
        <f t="shared" si="56"/>
        <v>-1.1525157483668549E-2</v>
      </c>
      <c r="AV351" s="102">
        <f t="shared" si="56"/>
        <v>-2.2937992409389638E-2</v>
      </c>
      <c r="AW351" s="102">
        <f t="shared" si="62"/>
        <v>-1.1183612286070965E-2</v>
      </c>
    </row>
    <row r="352" spans="6:49" x14ac:dyDescent="0.3">
      <c r="F352" s="18">
        <v>43895</v>
      </c>
      <c r="G352" s="22">
        <v>1298.83825683593</v>
      </c>
      <c r="H352" s="26">
        <v>526.90002441406205</v>
      </c>
      <c r="I352" s="22">
        <v>1182.44995117187</v>
      </c>
      <c r="J352" s="26">
        <v>4205.5498046875</v>
      </c>
      <c r="K352" s="22">
        <v>92.599998474121094</v>
      </c>
      <c r="Y352" s="93">
        <f t="shared" si="55"/>
        <v>-19</v>
      </c>
      <c r="Z352" s="18">
        <v>43893</v>
      </c>
      <c r="AA352" s="22">
        <v>1330.24060058593</v>
      </c>
      <c r="AB352" s="26">
        <v>520.79998779296795</v>
      </c>
      <c r="AC352" s="22">
        <v>1181.30004882812</v>
      </c>
      <c r="AD352" s="26">
        <v>4299.89990234375</v>
      </c>
      <c r="AE352" s="22">
        <v>93.349998474121094</v>
      </c>
      <c r="AF352" s="26">
        <v>11303.299805000001</v>
      </c>
      <c r="AG352" s="64">
        <f t="shared" si="54"/>
        <v>2.0083361117810488E-2</v>
      </c>
      <c r="AH352" s="65">
        <f t="shared" si="54"/>
        <v>4.7154247858091358E-3</v>
      </c>
      <c r="AI352" s="64">
        <f t="shared" si="54"/>
        <v>1.7419980914421689E-2</v>
      </c>
      <c r="AJ352" s="65">
        <f t="shared" si="53"/>
        <v>3.7485365174357431E-2</v>
      </c>
      <c r="AK352" s="64">
        <f t="shared" si="53"/>
        <v>4.6596536290649013E-2</v>
      </c>
      <c r="AL352" s="64">
        <f t="shared" si="53"/>
        <v>1.5203486498601893E-2</v>
      </c>
      <c r="AM352" s="101">
        <f t="shared" si="57"/>
        <v>2.006629259186549E-2</v>
      </c>
      <c r="AN352" s="102">
        <f t="shared" si="58"/>
        <v>1.8700602726461707E-2</v>
      </c>
      <c r="AO352" s="101">
        <f t="shared" si="59"/>
        <v>1.6417054566141759E-2</v>
      </c>
      <c r="AP352" s="102">
        <f t="shared" si="60"/>
        <v>1.7851938348673112E-2</v>
      </c>
      <c r="AQ352" s="101">
        <f t="shared" si="61"/>
        <v>1.524489510853517E-2</v>
      </c>
      <c r="AR352" s="102">
        <f t="shared" si="56"/>
        <v>1.7068525944997914E-5</v>
      </c>
      <c r="AS352" s="101">
        <f t="shared" si="56"/>
        <v>-1.3985177940652571E-2</v>
      </c>
      <c r="AT352" s="102">
        <f t="shared" si="56"/>
        <v>1.0029263482799304E-3</v>
      </c>
      <c r="AU352" s="101">
        <f t="shared" si="56"/>
        <v>1.9633426825684318E-2</v>
      </c>
      <c r="AV352" s="102">
        <f t="shared" si="56"/>
        <v>3.1351641182113844E-2</v>
      </c>
      <c r="AW352" s="102">
        <f t="shared" si="62"/>
        <v>7.6039769882741042E-3</v>
      </c>
    </row>
    <row r="353" spans="6:49" x14ac:dyDescent="0.3">
      <c r="F353" s="18">
        <v>43896</v>
      </c>
      <c r="G353" s="22">
        <v>1259.06530761718</v>
      </c>
      <c r="H353" s="26">
        <v>519.15002441406205</v>
      </c>
      <c r="I353" s="22">
        <v>1158.90002441406</v>
      </c>
      <c r="J353" s="26">
        <v>4167.85009765625</v>
      </c>
      <c r="K353" s="22">
        <v>88.5</v>
      </c>
      <c r="Y353" s="93">
        <f t="shared" si="55"/>
        <v>-18</v>
      </c>
      <c r="Z353" s="18">
        <v>43894</v>
      </c>
      <c r="AA353" s="22">
        <v>1327.12023925781</v>
      </c>
      <c r="AB353" s="26">
        <v>516.75</v>
      </c>
      <c r="AC353" s="22">
        <v>1176.65002441406</v>
      </c>
      <c r="AD353" s="26">
        <v>4172.7998046875</v>
      </c>
      <c r="AE353" s="22">
        <v>92.800003051757798</v>
      </c>
      <c r="AF353" s="26">
        <v>11251</v>
      </c>
      <c r="AG353" s="64">
        <f t="shared" si="54"/>
        <v>-2.3484674835859282E-3</v>
      </c>
      <c r="AH353" s="65">
        <f t="shared" si="54"/>
        <v>-7.8068688934798966E-3</v>
      </c>
      <c r="AI353" s="64">
        <f t="shared" si="54"/>
        <v>-3.9441296869428153E-3</v>
      </c>
      <c r="AJ353" s="65">
        <f t="shared" si="53"/>
        <v>-3.000451739981885E-2</v>
      </c>
      <c r="AK353" s="64">
        <f t="shared" si="53"/>
        <v>-5.9091809644723397E-3</v>
      </c>
      <c r="AL353" s="64">
        <f t="shared" si="53"/>
        <v>-4.6376876419542308E-3</v>
      </c>
      <c r="AM353" s="101">
        <f t="shared" si="57"/>
        <v>-5.9130789326933691E-3</v>
      </c>
      <c r="AN353" s="102">
        <f t="shared" si="58"/>
        <v>-4.636675126574708E-3</v>
      </c>
      <c r="AO353" s="101">
        <f t="shared" si="59"/>
        <v>-4.5703803657824596E-3</v>
      </c>
      <c r="AP353" s="102">
        <f t="shared" si="60"/>
        <v>-5.3097939599546099E-3</v>
      </c>
      <c r="AQ353" s="101">
        <f t="shared" si="61"/>
        <v>-6.8327797624676478E-3</v>
      </c>
      <c r="AR353" s="102">
        <f t="shared" si="56"/>
        <v>3.564611449107441E-3</v>
      </c>
      <c r="AS353" s="101">
        <f t="shared" si="56"/>
        <v>-3.1701937669051886E-3</v>
      </c>
      <c r="AT353" s="102">
        <f t="shared" si="56"/>
        <v>6.2625067883964429E-4</v>
      </c>
      <c r="AU353" s="101">
        <f t="shared" si="56"/>
        <v>-2.4694723439864241E-2</v>
      </c>
      <c r="AV353" s="102">
        <f t="shared" si="56"/>
        <v>9.2359879799530815E-4</v>
      </c>
      <c r="AW353" s="102">
        <f t="shared" si="62"/>
        <v>-4.5500912561654075E-3</v>
      </c>
    </row>
    <row r="354" spans="6:49" x14ac:dyDescent="0.3">
      <c r="F354" s="18">
        <v>43899</v>
      </c>
      <c r="G354" s="22">
        <v>1103.68811035156</v>
      </c>
      <c r="H354" s="26">
        <v>496.25</v>
      </c>
      <c r="I354" s="22">
        <v>1101.94995117187</v>
      </c>
      <c r="J354" s="26">
        <v>4097.35009765625</v>
      </c>
      <c r="K354" s="22">
        <v>74.550003051757798</v>
      </c>
      <c r="Y354" s="93">
        <f t="shared" si="55"/>
        <v>-17</v>
      </c>
      <c r="Z354" s="18">
        <v>43895</v>
      </c>
      <c r="AA354" s="22">
        <v>1298.83825683593</v>
      </c>
      <c r="AB354" s="26">
        <v>526.90002441406205</v>
      </c>
      <c r="AC354" s="22">
        <v>1182.44995117187</v>
      </c>
      <c r="AD354" s="26">
        <v>4205.5498046875</v>
      </c>
      <c r="AE354" s="22">
        <v>92.599998474121094</v>
      </c>
      <c r="AF354" s="26">
        <v>11269</v>
      </c>
      <c r="AG354" s="64">
        <f t="shared" si="54"/>
        <v>-2.1541144747550298E-2</v>
      </c>
      <c r="AH354" s="65">
        <f t="shared" si="54"/>
        <v>1.9451624988647016E-2</v>
      </c>
      <c r="AI354" s="64">
        <f t="shared" si="54"/>
        <v>4.9170772782369558E-3</v>
      </c>
      <c r="AJ354" s="65">
        <f t="shared" si="53"/>
        <v>7.8178085967552571E-3</v>
      </c>
      <c r="AK354" s="64">
        <f t="shared" si="53"/>
        <v>-2.157547503515799E-3</v>
      </c>
      <c r="AL354" s="64">
        <f t="shared" si="53"/>
        <v>1.5985793812774052E-3</v>
      </c>
      <c r="AM354" s="101">
        <f t="shared" si="57"/>
        <v>2.2524810676962216E-3</v>
      </c>
      <c r="AN354" s="102">
        <f t="shared" si="58"/>
        <v>2.6984500659107888E-3</v>
      </c>
      <c r="AO354" s="101">
        <f t="shared" si="59"/>
        <v>2.0261671692068288E-3</v>
      </c>
      <c r="AP354" s="102">
        <f t="shared" si="60"/>
        <v>1.9701556223620581E-3</v>
      </c>
      <c r="AQ354" s="101">
        <f t="shared" si="61"/>
        <v>1.064404052661136E-4</v>
      </c>
      <c r="AR354" s="102">
        <f t="shared" si="56"/>
        <v>-2.3793625815246518E-2</v>
      </c>
      <c r="AS354" s="101">
        <f t="shared" si="56"/>
        <v>1.6753174922736227E-2</v>
      </c>
      <c r="AT354" s="102">
        <f t="shared" si="56"/>
        <v>2.8909101090301269E-3</v>
      </c>
      <c r="AU354" s="101">
        <f t="shared" si="56"/>
        <v>5.847652974393199E-3</v>
      </c>
      <c r="AV354" s="102">
        <f t="shared" si="56"/>
        <v>-2.2639879087819129E-3</v>
      </c>
      <c r="AW354" s="102">
        <f t="shared" si="62"/>
        <v>-1.131751435737757E-4</v>
      </c>
    </row>
    <row r="355" spans="6:49" x14ac:dyDescent="0.3">
      <c r="F355" s="18">
        <v>43901</v>
      </c>
      <c r="G355" s="22">
        <v>1142.71813964843</v>
      </c>
      <c r="H355" s="26">
        <v>493.79998779296801</v>
      </c>
      <c r="I355" s="22">
        <v>1116.94995117187</v>
      </c>
      <c r="J355" s="26">
        <v>3993.39990234375</v>
      </c>
      <c r="K355" s="22">
        <v>71.699996948242102</v>
      </c>
      <c r="Y355" s="93">
        <f t="shared" si="55"/>
        <v>-16</v>
      </c>
      <c r="Z355" s="18">
        <v>43896</v>
      </c>
      <c r="AA355" s="22">
        <v>1259.06530761718</v>
      </c>
      <c r="AB355" s="26">
        <v>519.15002441406205</v>
      </c>
      <c r="AC355" s="22">
        <v>1158.90002441406</v>
      </c>
      <c r="AD355" s="26">
        <v>4167.85009765625</v>
      </c>
      <c r="AE355" s="22">
        <v>88.5</v>
      </c>
      <c r="AF355" s="26">
        <v>10989.450194999999</v>
      </c>
      <c r="AG355" s="64">
        <f t="shared" si="54"/>
        <v>-3.1100590009976576E-2</v>
      </c>
      <c r="AH355" s="65">
        <f t="shared" si="54"/>
        <v>-1.4817917774072563E-2</v>
      </c>
      <c r="AI355" s="64">
        <f t="shared" si="54"/>
        <v>-2.011721547306709E-2</v>
      </c>
      <c r="AJ355" s="65">
        <f t="shared" si="53"/>
        <v>-9.0046963501699672E-3</v>
      </c>
      <c r="AK355" s="64">
        <f t="shared" si="53"/>
        <v>-4.5286573160075803E-2</v>
      </c>
      <c r="AL355" s="64">
        <f t="shared" si="53"/>
        <v>-2.5119853558614329E-2</v>
      </c>
      <c r="AM355" s="101">
        <f t="shared" si="57"/>
        <v>-3.2731743705606595E-2</v>
      </c>
      <c r="AN355" s="102">
        <f t="shared" si="58"/>
        <v>-2.8727890376384083E-2</v>
      </c>
      <c r="AO355" s="101">
        <f t="shared" si="59"/>
        <v>-2.6235838336947218E-2</v>
      </c>
      <c r="AP355" s="102">
        <f t="shared" si="60"/>
        <v>-2.9219792466186299E-2</v>
      </c>
      <c r="AQ355" s="101">
        <f t="shared" si="61"/>
        <v>-2.9623699118275618E-2</v>
      </c>
      <c r="AR355" s="102">
        <f t="shared" si="56"/>
        <v>1.6311536956300186E-3</v>
      </c>
      <c r="AS355" s="101">
        <f t="shared" si="56"/>
        <v>1.390997260231152E-2</v>
      </c>
      <c r="AT355" s="102">
        <f t="shared" si="56"/>
        <v>6.1186228638801278E-3</v>
      </c>
      <c r="AU355" s="101">
        <f t="shared" si="56"/>
        <v>2.021509611601633E-2</v>
      </c>
      <c r="AV355" s="102">
        <f t="shared" si="56"/>
        <v>-1.5662874041800185E-2</v>
      </c>
      <c r="AW355" s="102">
        <f t="shared" si="62"/>
        <v>5.2423942472075626E-3</v>
      </c>
    </row>
    <row r="356" spans="6:49" x14ac:dyDescent="0.3">
      <c r="F356" s="18">
        <v>43902</v>
      </c>
      <c r="G356" s="22">
        <v>1053.01843261718</v>
      </c>
      <c r="H356" s="26">
        <v>464.95001220703102</v>
      </c>
      <c r="I356" s="22">
        <v>1016.54998779296</v>
      </c>
      <c r="J356" s="26">
        <v>3663.5</v>
      </c>
      <c r="K356" s="22">
        <v>62.5</v>
      </c>
      <c r="Y356" s="93">
        <f t="shared" si="55"/>
        <v>-15</v>
      </c>
      <c r="Z356" s="18">
        <v>43899</v>
      </c>
      <c r="AA356" s="22">
        <v>1103.68811035156</v>
      </c>
      <c r="AB356" s="26">
        <v>496.25</v>
      </c>
      <c r="AC356" s="22">
        <v>1101.94995117187</v>
      </c>
      <c r="AD356" s="26">
        <v>4097.35009765625</v>
      </c>
      <c r="AE356" s="22">
        <v>74.550003051757798</v>
      </c>
      <c r="AF356" s="26">
        <v>10451.450194999999</v>
      </c>
      <c r="AG356" s="64">
        <f t="shared" si="54"/>
        <v>-0.13171222712555467</v>
      </c>
      <c r="AH356" s="65">
        <f t="shared" si="54"/>
        <v>-4.5113073775051991E-2</v>
      </c>
      <c r="AI356" s="64">
        <f t="shared" si="54"/>
        <v>-5.0390007084884336E-2</v>
      </c>
      <c r="AJ356" s="65">
        <f t="shared" si="53"/>
        <v>-1.7059891638467203E-2</v>
      </c>
      <c r="AK356" s="64">
        <f t="shared" si="53"/>
        <v>-0.17153246986741899</v>
      </c>
      <c r="AL356" s="64">
        <f t="shared" si="53"/>
        <v>-5.019499598793941E-2</v>
      </c>
      <c r="AM356" s="101">
        <f t="shared" si="57"/>
        <v>-6.5564298704007845E-2</v>
      </c>
      <c r="AN356" s="102">
        <f t="shared" si="58"/>
        <v>-5.8221385163140682E-2</v>
      </c>
      <c r="AO356" s="101">
        <f t="shared" si="59"/>
        <v>-5.2759617444781901E-2</v>
      </c>
      <c r="AP356" s="102">
        <f t="shared" si="60"/>
        <v>-5.8491433974618819E-2</v>
      </c>
      <c r="AQ356" s="101">
        <f t="shared" si="61"/>
        <v>-5.7525316128286402E-2</v>
      </c>
      <c r="AR356" s="102">
        <f t="shared" si="56"/>
        <v>-6.614792842154682E-2</v>
      </c>
      <c r="AS356" s="101">
        <f t="shared" si="56"/>
        <v>1.3108311388088691E-2</v>
      </c>
      <c r="AT356" s="102">
        <f t="shared" si="56"/>
        <v>2.3696103598975643E-3</v>
      </c>
      <c r="AU356" s="101">
        <f t="shared" si="56"/>
        <v>4.1431542336151615E-2</v>
      </c>
      <c r="AV356" s="102">
        <f t="shared" si="56"/>
        <v>-0.11400715373913259</v>
      </c>
      <c r="AW356" s="102">
        <f t="shared" si="62"/>
        <v>-2.4649123615308306E-2</v>
      </c>
    </row>
    <row r="357" spans="6:49" x14ac:dyDescent="0.3">
      <c r="F357" s="18">
        <v>43903</v>
      </c>
      <c r="G357" s="22">
        <v>1094.92126464843</v>
      </c>
      <c r="H357" s="26">
        <v>491.850006103515</v>
      </c>
      <c r="I357" s="22">
        <v>1051.44995117187</v>
      </c>
      <c r="J357" s="26">
        <v>3788.89990234375</v>
      </c>
      <c r="K357" s="22">
        <v>65.900001525878906</v>
      </c>
      <c r="Y357" s="93">
        <f t="shared" si="55"/>
        <v>-14</v>
      </c>
      <c r="Z357" s="18">
        <v>43901</v>
      </c>
      <c r="AA357" s="22">
        <v>1142.71813964843</v>
      </c>
      <c r="AB357" s="26">
        <v>493.79998779296801</v>
      </c>
      <c r="AC357" s="22">
        <v>1116.94995117187</v>
      </c>
      <c r="AD357" s="26">
        <v>3993.39990234375</v>
      </c>
      <c r="AE357" s="22">
        <v>71.699996948242102</v>
      </c>
      <c r="AF357" s="26">
        <v>10458.400390999999</v>
      </c>
      <c r="AG357" s="64">
        <f t="shared" si="54"/>
        <v>3.4752358217373956E-2</v>
      </c>
      <c r="AH357" s="65">
        <f t="shared" si="54"/>
        <v>-4.9492798109207212E-3</v>
      </c>
      <c r="AI357" s="64">
        <f t="shared" si="54"/>
        <v>1.3520419272299208E-2</v>
      </c>
      <c r="AJ357" s="65">
        <f t="shared" si="53"/>
        <v>-2.5697473195910148E-2</v>
      </c>
      <c r="AK357" s="64">
        <f t="shared" si="53"/>
        <v>-3.8979377103762716E-2</v>
      </c>
      <c r="AL357" s="64">
        <f t="shared" si="53"/>
        <v>6.6477722806987166E-4</v>
      </c>
      <c r="AM357" s="101">
        <f t="shared" si="57"/>
        <v>1.0297916796209463E-3</v>
      </c>
      <c r="AN357" s="102">
        <f t="shared" si="58"/>
        <v>1.6001077926768984E-3</v>
      </c>
      <c r="AO357" s="101">
        <f t="shared" si="59"/>
        <v>1.0384175637197955E-3</v>
      </c>
      <c r="AP357" s="102">
        <f t="shared" si="60"/>
        <v>8.8007519926836507E-4</v>
      </c>
      <c r="AQ357" s="101">
        <f t="shared" si="61"/>
        <v>-9.3262009520185128E-4</v>
      </c>
      <c r="AR357" s="102">
        <f t="shared" si="56"/>
        <v>3.3722566537753011E-2</v>
      </c>
      <c r="AS357" s="101">
        <f t="shared" si="56"/>
        <v>-6.5493876035976201E-3</v>
      </c>
      <c r="AT357" s="102">
        <f t="shared" si="56"/>
        <v>1.2482001708579413E-2</v>
      </c>
      <c r="AU357" s="101">
        <f t="shared" si="56"/>
        <v>-2.6577548395178514E-2</v>
      </c>
      <c r="AV357" s="102">
        <f t="shared" si="56"/>
        <v>-3.8046757008560868E-2</v>
      </c>
      <c r="AW357" s="102">
        <f t="shared" si="62"/>
        <v>-4.9938249522009145E-3</v>
      </c>
    </row>
    <row r="358" spans="6:49" x14ac:dyDescent="0.3">
      <c r="F358" s="18">
        <v>43906</v>
      </c>
      <c r="G358" s="22">
        <v>1006.16259765625</v>
      </c>
      <c r="H358" s="26">
        <v>464.79998779296801</v>
      </c>
      <c r="I358" s="22">
        <v>968.70001220703102</v>
      </c>
      <c r="J358" s="26">
        <v>3518.05004882812</v>
      </c>
      <c r="K358" s="22">
        <v>60.150001525878899</v>
      </c>
      <c r="Y358" s="93">
        <f t="shared" si="55"/>
        <v>-13</v>
      </c>
      <c r="Z358" s="18">
        <v>43902</v>
      </c>
      <c r="AA358" s="22">
        <v>1053.01843261718</v>
      </c>
      <c r="AB358" s="26">
        <v>464.95001220703102</v>
      </c>
      <c r="AC358" s="22">
        <v>1016.54998779296</v>
      </c>
      <c r="AD358" s="26">
        <v>3663.5</v>
      </c>
      <c r="AE358" s="22">
        <v>62.5</v>
      </c>
      <c r="AF358" s="26">
        <v>9590.1503909999992</v>
      </c>
      <c r="AG358" s="64">
        <f t="shared" si="54"/>
        <v>-8.1749019561386901E-2</v>
      </c>
      <c r="AH358" s="65">
        <f t="shared" si="54"/>
        <v>-6.0200653011770751E-2</v>
      </c>
      <c r="AI358" s="64">
        <f t="shared" si="54"/>
        <v>-9.4187183352411205E-2</v>
      </c>
      <c r="AJ358" s="65">
        <f t="shared" si="53"/>
        <v>-8.6223999298366036E-2</v>
      </c>
      <c r="AK358" s="64">
        <f t="shared" si="53"/>
        <v>-0.13732414830034625</v>
      </c>
      <c r="AL358" s="64">
        <f t="shared" si="53"/>
        <v>-8.6668949814693128E-2</v>
      </c>
      <c r="AM358" s="101">
        <f t="shared" si="57"/>
        <v>-0.11332207708557902</v>
      </c>
      <c r="AN358" s="102">
        <f t="shared" si="58"/>
        <v>-0.10112221294801864</v>
      </c>
      <c r="AO358" s="101">
        <f t="shared" si="59"/>
        <v>-9.1340738059226864E-2</v>
      </c>
      <c r="AP358" s="102">
        <f t="shared" si="60"/>
        <v>-0.10106955706289482</v>
      </c>
      <c r="AQ358" s="101">
        <f t="shared" si="61"/>
        <v>-9.8110620613924435E-2</v>
      </c>
      <c r="AR358" s="102">
        <f t="shared" si="56"/>
        <v>3.1573057524192122E-2</v>
      </c>
      <c r="AS358" s="101">
        <f t="shared" si="56"/>
        <v>4.0921559936247888E-2</v>
      </c>
      <c r="AT358" s="102">
        <f t="shared" si="56"/>
        <v>-2.8464452931843409E-3</v>
      </c>
      <c r="AU358" s="101">
        <f t="shared" si="56"/>
        <v>1.4845557764528783E-2</v>
      </c>
      <c r="AV358" s="102">
        <f t="shared" si="56"/>
        <v>-3.921352768642182E-2</v>
      </c>
      <c r="AW358" s="102">
        <f t="shared" si="62"/>
        <v>9.0560404490725253E-3</v>
      </c>
    </row>
    <row r="359" spans="6:49" x14ac:dyDescent="0.3">
      <c r="F359" s="18">
        <v>43907</v>
      </c>
      <c r="G359" s="22">
        <v>998.534912109375</v>
      </c>
      <c r="H359" s="26">
        <v>454.70001220703102</v>
      </c>
      <c r="I359" s="22">
        <v>956.75</v>
      </c>
      <c r="J359" s="26">
        <v>3470.44995117187</v>
      </c>
      <c r="K359" s="22">
        <v>60</v>
      </c>
      <c r="Y359" s="93">
        <f t="shared" si="55"/>
        <v>-12</v>
      </c>
      <c r="Z359" s="18">
        <v>43903</v>
      </c>
      <c r="AA359" s="22">
        <v>1094.92126464843</v>
      </c>
      <c r="AB359" s="26">
        <v>491.850006103515</v>
      </c>
      <c r="AC359" s="22">
        <v>1051.44995117187</v>
      </c>
      <c r="AD359" s="26">
        <v>3788.89990234375</v>
      </c>
      <c r="AE359" s="22">
        <v>65.900001525878906</v>
      </c>
      <c r="AF359" s="26">
        <v>9955.2001949999994</v>
      </c>
      <c r="AG359" s="64">
        <f t="shared" si="54"/>
        <v>3.9021718394308839E-2</v>
      </c>
      <c r="AH359" s="65">
        <f t="shared" si="54"/>
        <v>5.6243905189359948E-2</v>
      </c>
      <c r="AI359" s="64">
        <f t="shared" si="54"/>
        <v>3.3755588213931716E-2</v>
      </c>
      <c r="AJ359" s="65">
        <f t="shared" si="53"/>
        <v>3.3656739108088356E-2</v>
      </c>
      <c r="AK359" s="64">
        <f t="shared" si="53"/>
        <v>5.2971907920565386E-2</v>
      </c>
      <c r="AL359" s="64">
        <f t="shared" si="53"/>
        <v>3.7358476471898529E-2</v>
      </c>
      <c r="AM359" s="101">
        <f t="shared" si="57"/>
        <v>4.907529737967474E-2</v>
      </c>
      <c r="AN359" s="102">
        <f t="shared" si="58"/>
        <v>4.4759401120918391E-2</v>
      </c>
      <c r="AO359" s="101">
        <f t="shared" si="59"/>
        <v>3.9851978688478194E-2</v>
      </c>
      <c r="AP359" s="102">
        <f t="shared" si="60"/>
        <v>4.3714719624955239E-2</v>
      </c>
      <c r="AQ359" s="101">
        <f t="shared" si="61"/>
        <v>3.9897199550587757E-2</v>
      </c>
      <c r="AR359" s="102">
        <f t="shared" si="56"/>
        <v>-1.00535789853659E-2</v>
      </c>
      <c r="AS359" s="101">
        <f t="shared" si="56"/>
        <v>1.1484504068441558E-2</v>
      </c>
      <c r="AT359" s="102">
        <f t="shared" si="56"/>
        <v>-6.0963904745464786E-3</v>
      </c>
      <c r="AU359" s="101">
        <f t="shared" si="56"/>
        <v>-1.0057980516866884E-2</v>
      </c>
      <c r="AV359" s="102">
        <f t="shared" si="56"/>
        <v>1.3074708369977629E-2</v>
      </c>
      <c r="AW359" s="102">
        <f t="shared" si="62"/>
        <v>-3.2974750767201524E-4</v>
      </c>
    </row>
    <row r="360" spans="6:49" x14ac:dyDescent="0.3">
      <c r="F360" s="18">
        <v>43908</v>
      </c>
      <c r="G360" s="22">
        <v>959.40576171875</v>
      </c>
      <c r="H360" s="26">
        <v>425.54998779296801</v>
      </c>
      <c r="I360" s="22">
        <v>904.54998779296795</v>
      </c>
      <c r="J360" s="26">
        <v>3303.55004882812</v>
      </c>
      <c r="K360" s="22">
        <v>68.150001525878906</v>
      </c>
      <c r="Y360" s="93">
        <f t="shared" si="55"/>
        <v>-11</v>
      </c>
      <c r="Z360" s="18">
        <v>43906</v>
      </c>
      <c r="AA360" s="22">
        <v>1006.16259765625</v>
      </c>
      <c r="AB360" s="26">
        <v>464.79998779296801</v>
      </c>
      <c r="AC360" s="22">
        <v>968.70001220703102</v>
      </c>
      <c r="AD360" s="26">
        <v>3518.05004882812</v>
      </c>
      <c r="AE360" s="22">
        <v>60.150001525878899</v>
      </c>
      <c r="AF360" s="26">
        <v>9197.4003909999992</v>
      </c>
      <c r="AG360" s="64">
        <f t="shared" si="54"/>
        <v>-8.4538769746475159E-2</v>
      </c>
      <c r="AH360" s="65">
        <f t="shared" si="54"/>
        <v>-5.656662509334498E-2</v>
      </c>
      <c r="AI360" s="64">
        <f t="shared" si="54"/>
        <v>-8.1970417422064998E-2</v>
      </c>
      <c r="AJ360" s="65">
        <f t="shared" si="53"/>
        <v>-7.416884101148076E-2</v>
      </c>
      <c r="AK360" s="64">
        <f t="shared" si="53"/>
        <v>-9.1296996874338288E-2</v>
      </c>
      <c r="AL360" s="64">
        <f t="shared" si="53"/>
        <v>-7.9174169378940826E-2</v>
      </c>
      <c r="AM360" s="101">
        <f t="shared" si="57"/>
        <v>-0.10350866160643103</v>
      </c>
      <c r="AN360" s="102">
        <f t="shared" si="58"/>
        <v>-9.2306818645363206E-2</v>
      </c>
      <c r="AO360" s="101">
        <f t="shared" si="59"/>
        <v>-8.3412970498188702E-2</v>
      </c>
      <c r="AP360" s="102">
        <f t="shared" si="60"/>
        <v>-9.2320473115790794E-2</v>
      </c>
      <c r="AQ360" s="101">
        <f t="shared" si="61"/>
        <v>-8.9771027174649562E-2</v>
      </c>
      <c r="AR360" s="102">
        <f t="shared" si="56"/>
        <v>1.8969891859955873E-2</v>
      </c>
      <c r="AS360" s="101">
        <f t="shared" si="56"/>
        <v>3.5740193552018226E-2</v>
      </c>
      <c r="AT360" s="102">
        <f t="shared" si="56"/>
        <v>1.4425530761237038E-3</v>
      </c>
      <c r="AU360" s="101">
        <f t="shared" si="56"/>
        <v>1.8151632104310034E-2</v>
      </c>
      <c r="AV360" s="102">
        <f t="shared" si="56"/>
        <v>-1.5259696996887256E-3</v>
      </c>
      <c r="AW360" s="102">
        <f t="shared" si="62"/>
        <v>1.4555660178543822E-2</v>
      </c>
    </row>
    <row r="361" spans="6:49" x14ac:dyDescent="0.3">
      <c r="F361" s="18">
        <v>43909</v>
      </c>
      <c r="G361" s="22">
        <v>909.08282470703102</v>
      </c>
      <c r="H361" s="26">
        <v>444.75</v>
      </c>
      <c r="I361" s="22">
        <v>843.09997558593705</v>
      </c>
      <c r="J361" s="26">
        <v>3166.05004882812</v>
      </c>
      <c r="K361" s="22">
        <v>61.049999237060497</v>
      </c>
      <c r="Y361" s="93">
        <f t="shared" si="55"/>
        <v>-10</v>
      </c>
      <c r="Z361" s="18">
        <v>43907</v>
      </c>
      <c r="AA361" s="22">
        <v>998.534912109375</v>
      </c>
      <c r="AB361" s="26">
        <v>454.70001220703102</v>
      </c>
      <c r="AC361" s="22">
        <v>956.75</v>
      </c>
      <c r="AD361" s="26">
        <v>3470.44995117187</v>
      </c>
      <c r="AE361" s="22">
        <v>60</v>
      </c>
      <c r="AF361" s="26">
        <v>8967.0498050000006</v>
      </c>
      <c r="AG361" s="64">
        <f t="shared" si="54"/>
        <v>-7.6098486873876986E-3</v>
      </c>
      <c r="AH361" s="65">
        <f t="shared" si="54"/>
        <v>-2.1969291597418526E-2</v>
      </c>
      <c r="AI361" s="64">
        <f t="shared" si="54"/>
        <v>-1.2412854727984136E-2</v>
      </c>
      <c r="AJ361" s="65">
        <f t="shared" si="53"/>
        <v>-1.3622618236398749E-2</v>
      </c>
      <c r="AK361" s="64">
        <f t="shared" si="53"/>
        <v>-2.4969055664821145E-3</v>
      </c>
      <c r="AL361" s="64">
        <f t="shared" si="53"/>
        <v>-2.5364151721018517E-2</v>
      </c>
      <c r="AM361" s="101">
        <f t="shared" si="57"/>
        <v>-3.3051619569751778E-2</v>
      </c>
      <c r="AN361" s="102">
        <f t="shared" si="58"/>
        <v>-2.9015234968726485E-2</v>
      </c>
      <c r="AO361" s="101">
        <f t="shared" si="59"/>
        <v>-2.6494250049435866E-2</v>
      </c>
      <c r="AP361" s="102">
        <f t="shared" si="60"/>
        <v>-2.9504975621225976E-2</v>
      </c>
      <c r="AQ361" s="101">
        <f t="shared" si="61"/>
        <v>-2.9895534613641715E-2</v>
      </c>
      <c r="AR361" s="102">
        <f t="shared" si="56"/>
        <v>2.544177088236408E-2</v>
      </c>
      <c r="AS361" s="101">
        <f t="shared" si="56"/>
        <v>7.045943371307959E-3</v>
      </c>
      <c r="AT361" s="102">
        <f t="shared" si="56"/>
        <v>1.408139532145173E-2</v>
      </c>
      <c r="AU361" s="101">
        <f t="shared" si="56"/>
        <v>1.5882357384827225E-2</v>
      </c>
      <c r="AV361" s="102">
        <f t="shared" si="56"/>
        <v>2.73986290471596E-2</v>
      </c>
      <c r="AW361" s="102">
        <f t="shared" si="62"/>
        <v>1.7970019201422119E-2</v>
      </c>
    </row>
    <row r="362" spans="6:49" x14ac:dyDescent="0.3">
      <c r="F362" s="18">
        <v>43910</v>
      </c>
      <c r="G362" s="22">
        <v>1008.39147949218</v>
      </c>
      <c r="H362" s="26">
        <v>462.64999389648398</v>
      </c>
      <c r="I362" s="22">
        <v>864.70001220703102</v>
      </c>
      <c r="J362" s="26">
        <v>3573.85009765625</v>
      </c>
      <c r="K362" s="22">
        <v>72.349998474121094</v>
      </c>
      <c r="Y362" s="93">
        <f t="shared" si="55"/>
        <v>-9</v>
      </c>
      <c r="Z362" s="18">
        <v>43908</v>
      </c>
      <c r="AA362" s="22">
        <v>959.40576171875</v>
      </c>
      <c r="AB362" s="26">
        <v>425.54998779296801</v>
      </c>
      <c r="AC362" s="22">
        <v>904.54998779296795</v>
      </c>
      <c r="AD362" s="26">
        <v>3303.55004882812</v>
      </c>
      <c r="AE362" s="22">
        <v>68.150001525878906</v>
      </c>
      <c r="AF362" s="26">
        <v>8468.7998050000006</v>
      </c>
      <c r="AG362" s="64">
        <f t="shared" si="54"/>
        <v>-3.9975022207073593E-2</v>
      </c>
      <c r="AH362" s="65">
        <f t="shared" si="54"/>
        <v>-6.6255466439641461E-2</v>
      </c>
      <c r="AI362" s="64">
        <f t="shared" si="54"/>
        <v>-5.6104555333685094E-2</v>
      </c>
      <c r="AJ362" s="65">
        <f t="shared" si="53"/>
        <v>-4.9286591861938921E-2</v>
      </c>
      <c r="AK362" s="64">
        <f t="shared" si="53"/>
        <v>0.12736661831044671</v>
      </c>
      <c r="AL362" s="64">
        <f t="shared" si="53"/>
        <v>-5.7167927113082891E-2</v>
      </c>
      <c r="AM362" s="101">
        <f t="shared" si="57"/>
        <v>-7.4694422104567101E-2</v>
      </c>
      <c r="AN362" s="102">
        <f t="shared" si="58"/>
        <v>-6.6422977970339248E-2</v>
      </c>
      <c r="AO362" s="101">
        <f t="shared" si="59"/>
        <v>-6.013538750944785E-2</v>
      </c>
      <c r="AP362" s="102">
        <f t="shared" si="60"/>
        <v>-6.6631333507930657E-2</v>
      </c>
      <c r="AQ362" s="101">
        <f t="shared" si="61"/>
        <v>-6.5284237308467066E-2</v>
      </c>
      <c r="AR362" s="102">
        <f t="shared" si="56"/>
        <v>3.4719399897493508E-2</v>
      </c>
      <c r="AS362" s="101">
        <f t="shared" si="56"/>
        <v>1.6751153069778646E-4</v>
      </c>
      <c r="AT362" s="102">
        <f t="shared" si="56"/>
        <v>4.0308321757627566E-3</v>
      </c>
      <c r="AU362" s="101">
        <f t="shared" si="56"/>
        <v>1.7344741645991736E-2</v>
      </c>
      <c r="AV362" s="102">
        <f t="shared" si="56"/>
        <v>0.19265085561891376</v>
      </c>
      <c r="AW362" s="102">
        <f t="shared" si="62"/>
        <v>4.9782668173771909E-2</v>
      </c>
    </row>
    <row r="363" spans="6:49" x14ac:dyDescent="0.3">
      <c r="F363" s="18">
        <v>43913</v>
      </c>
      <c r="G363" s="22">
        <v>875.748779296875</v>
      </c>
      <c r="H363" s="26">
        <v>407.350006103515</v>
      </c>
      <c r="I363" s="22">
        <v>724.04998779296795</v>
      </c>
      <c r="J363" s="26">
        <v>3054.85009765625</v>
      </c>
      <c r="K363" s="22">
        <v>60.400001525878899</v>
      </c>
      <c r="Y363" s="93">
        <f t="shared" si="55"/>
        <v>-8</v>
      </c>
      <c r="Z363" s="18">
        <v>43909</v>
      </c>
      <c r="AA363" s="22">
        <v>909.08282470703102</v>
      </c>
      <c r="AB363" s="26">
        <v>444.75</v>
      </c>
      <c r="AC363" s="22">
        <v>843.09997558593705</v>
      </c>
      <c r="AD363" s="26">
        <v>3166.05004882812</v>
      </c>
      <c r="AE363" s="22">
        <v>61.049999237060497</v>
      </c>
      <c r="AF363" s="26">
        <v>8263.4501949999994</v>
      </c>
      <c r="AG363" s="64">
        <f t="shared" si="54"/>
        <v>-5.3877888277754839E-2</v>
      </c>
      <c r="AH363" s="65">
        <f t="shared" si="54"/>
        <v>4.4129905308280863E-2</v>
      </c>
      <c r="AI363" s="64">
        <f t="shared" si="54"/>
        <v>-7.0352023000990749E-2</v>
      </c>
      <c r="AJ363" s="65">
        <f t="shared" si="53"/>
        <v>-4.2512893061142525E-2</v>
      </c>
      <c r="AK363" s="64">
        <f t="shared" si="53"/>
        <v>-0.11001799247279523</v>
      </c>
      <c r="AL363" s="64">
        <f t="shared" si="53"/>
        <v>-2.4546599622468867E-2</v>
      </c>
      <c r="AM363" s="101">
        <f t="shared" si="57"/>
        <v>-3.1981144125181701E-2</v>
      </c>
      <c r="AN363" s="102">
        <f t="shared" si="58"/>
        <v>-2.8053626530232561E-2</v>
      </c>
      <c r="AO363" s="101">
        <f t="shared" si="59"/>
        <v>-2.5629466476134292E-2</v>
      </c>
      <c r="AP363" s="102">
        <f t="shared" si="60"/>
        <v>-2.8550600506083063E-2</v>
      </c>
      <c r="AQ363" s="101">
        <f t="shared" si="61"/>
        <v>-2.8985827894975755E-2</v>
      </c>
      <c r="AR363" s="102">
        <f t="shared" si="56"/>
        <v>-2.1896744152573137E-2</v>
      </c>
      <c r="AS363" s="101">
        <f t="shared" si="56"/>
        <v>7.2183531838513421E-2</v>
      </c>
      <c r="AT363" s="102">
        <f t="shared" si="56"/>
        <v>-4.472255652485646E-2</v>
      </c>
      <c r="AU363" s="101">
        <f t="shared" si="56"/>
        <v>-1.3962292555059461E-2</v>
      </c>
      <c r="AV363" s="102">
        <f t="shared" si="56"/>
        <v>-8.1032164577819477E-2</v>
      </c>
      <c r="AW363" s="102">
        <f t="shared" si="62"/>
        <v>-1.7886045194359025E-2</v>
      </c>
    </row>
    <row r="364" spans="6:49" x14ac:dyDescent="0.3">
      <c r="F364" s="18">
        <v>43914</v>
      </c>
      <c r="G364" s="22">
        <v>934.54150390625</v>
      </c>
      <c r="H364" s="26">
        <v>404.04998779296801</v>
      </c>
      <c r="I364" s="22">
        <v>707.90002441406205</v>
      </c>
      <c r="J364" s="26">
        <v>3018.10009765625</v>
      </c>
      <c r="K364" s="22">
        <v>62.5</v>
      </c>
      <c r="Y364" s="93">
        <f t="shared" si="55"/>
        <v>-7</v>
      </c>
      <c r="Z364" s="18">
        <v>43910</v>
      </c>
      <c r="AA364" s="22">
        <v>1008.39147949218</v>
      </c>
      <c r="AB364" s="26">
        <v>462.64999389648398</v>
      </c>
      <c r="AC364" s="22">
        <v>864.70001220703102</v>
      </c>
      <c r="AD364" s="26">
        <v>3573.85009765625</v>
      </c>
      <c r="AE364" s="22">
        <v>72.349998474121094</v>
      </c>
      <c r="AF364" s="26">
        <v>8745.4501949999994</v>
      </c>
      <c r="AG364" s="64">
        <f t="shared" si="54"/>
        <v>0.10367553943030906</v>
      </c>
      <c r="AH364" s="65">
        <f t="shared" si="54"/>
        <v>3.9458488956581932E-2</v>
      </c>
      <c r="AI364" s="64">
        <f t="shared" si="54"/>
        <v>2.5297094112319281E-2</v>
      </c>
      <c r="AJ364" s="65">
        <f t="shared" si="53"/>
        <v>0.12115870384493756</v>
      </c>
      <c r="AK364" s="64">
        <f t="shared" si="53"/>
        <v>0.16982224392749992</v>
      </c>
      <c r="AL364" s="64">
        <f t="shared" si="53"/>
        <v>5.6691387946521211E-2</v>
      </c>
      <c r="AM364" s="101">
        <f t="shared" si="57"/>
        <v>7.4389166724936798E-2</v>
      </c>
      <c r="AN364" s="102">
        <f t="shared" si="58"/>
        <v>6.7498858150792512E-2</v>
      </c>
      <c r="AO364" s="101">
        <f t="shared" si="59"/>
        <v>6.0301787693930638E-2</v>
      </c>
      <c r="AP364" s="102">
        <f t="shared" si="60"/>
        <v>6.6283127983728762E-2</v>
      </c>
      <c r="AQ364" s="101">
        <f t="shared" si="61"/>
        <v>6.1409320296211926E-2</v>
      </c>
      <c r="AR364" s="102">
        <f t="shared" si="56"/>
        <v>2.9286372705372266E-2</v>
      </c>
      <c r="AS364" s="101">
        <f t="shared" si="56"/>
        <v>-2.8040369194210581E-2</v>
      </c>
      <c r="AT364" s="102">
        <f t="shared" si="56"/>
        <v>-3.500469358161136E-2</v>
      </c>
      <c r="AU364" s="101">
        <f t="shared" si="56"/>
        <v>5.4875575861208795E-2</v>
      </c>
      <c r="AV364" s="102">
        <f t="shared" si="56"/>
        <v>0.10841292363128799</v>
      </c>
      <c r="AW364" s="102">
        <f t="shared" si="62"/>
        <v>2.5905961884409422E-2</v>
      </c>
    </row>
    <row r="365" spans="6:49" x14ac:dyDescent="0.3">
      <c r="F365" s="18">
        <v>43915</v>
      </c>
      <c r="G365" s="22">
        <v>1072.08764648437</v>
      </c>
      <c r="H365" s="26">
        <v>429.100006103515</v>
      </c>
      <c r="I365" s="22">
        <v>765.75</v>
      </c>
      <c r="J365" s="26">
        <v>3228.60009765625</v>
      </c>
      <c r="K365" s="22">
        <v>61.549999237060497</v>
      </c>
      <c r="Y365" s="93">
        <f t="shared" si="55"/>
        <v>-6</v>
      </c>
      <c r="Z365" s="18">
        <v>43913</v>
      </c>
      <c r="AA365" s="22">
        <v>875.748779296875</v>
      </c>
      <c r="AB365" s="26">
        <v>407.350006103515</v>
      </c>
      <c r="AC365" s="22">
        <v>724.04998779296795</v>
      </c>
      <c r="AD365" s="26">
        <v>3054.85009765625</v>
      </c>
      <c r="AE365" s="22">
        <v>60.400001525878899</v>
      </c>
      <c r="AF365" s="26">
        <v>7610.25</v>
      </c>
      <c r="AG365" s="64">
        <f t="shared" si="54"/>
        <v>-0.14103247756420828</v>
      </c>
      <c r="AH365" s="65">
        <f t="shared" si="54"/>
        <v>-0.12729803376240942</v>
      </c>
      <c r="AI365" s="64">
        <f t="shared" si="54"/>
        <v>-0.17752220616822081</v>
      </c>
      <c r="AJ365" s="65">
        <f t="shared" si="53"/>
        <v>-0.15691294985054965</v>
      </c>
      <c r="AK365" s="64">
        <f t="shared" si="53"/>
        <v>-0.18052630178358747</v>
      </c>
      <c r="AL365" s="64">
        <f t="shared" si="53"/>
        <v>-0.13903756457477903</v>
      </c>
      <c r="AM365" s="101">
        <f t="shared" si="57"/>
        <v>-0.18189179425256091</v>
      </c>
      <c r="AN365" s="102">
        <f t="shared" si="58"/>
        <v>-0.16271841208306104</v>
      </c>
      <c r="AO365" s="101">
        <f t="shared" si="59"/>
        <v>-0.14673478313772559</v>
      </c>
      <c r="AP365" s="102">
        <f t="shared" si="60"/>
        <v>-0.16220242288293962</v>
      </c>
      <c r="AQ365" s="101">
        <f t="shared" si="61"/>
        <v>-0.15638223508227914</v>
      </c>
      <c r="AR365" s="102">
        <f t="shared" si="56"/>
        <v>4.0859316688352632E-2</v>
      </c>
      <c r="AS365" s="101">
        <f t="shared" si="56"/>
        <v>3.5420378320651619E-2</v>
      </c>
      <c r="AT365" s="102">
        <f t="shared" si="56"/>
        <v>-3.0787423030495226E-2</v>
      </c>
      <c r="AU365" s="101">
        <f t="shared" si="56"/>
        <v>5.2894730323899686E-3</v>
      </c>
      <c r="AV365" s="102">
        <f t="shared" si="56"/>
        <v>-2.4144066701308337E-2</v>
      </c>
      <c r="AW365" s="102">
        <f t="shared" si="62"/>
        <v>5.327535661918131E-3</v>
      </c>
    </row>
    <row r="366" spans="6:49" x14ac:dyDescent="0.3">
      <c r="F366" s="18">
        <v>43916</v>
      </c>
      <c r="G366" s="22">
        <v>1056.18835449218</v>
      </c>
      <c r="H366" s="26">
        <v>470.70001220703102</v>
      </c>
      <c r="I366" s="22">
        <v>838</v>
      </c>
      <c r="J366" s="26">
        <v>3229.14990234375</v>
      </c>
      <c r="K366" s="22">
        <v>64.75</v>
      </c>
      <c r="Y366" s="93">
        <f t="shared" si="55"/>
        <v>-5</v>
      </c>
      <c r="Z366" s="18">
        <v>43914</v>
      </c>
      <c r="AA366" s="22">
        <v>934.54150390625</v>
      </c>
      <c r="AB366" s="26">
        <v>404.04998779296801</v>
      </c>
      <c r="AC366" s="22">
        <v>707.90002441406205</v>
      </c>
      <c r="AD366" s="26">
        <v>3018.10009765625</v>
      </c>
      <c r="AE366" s="22">
        <v>62.5</v>
      </c>
      <c r="AF366" s="26">
        <v>7801.0498049999997</v>
      </c>
      <c r="AG366" s="64">
        <f t="shared" si="54"/>
        <v>6.4976770682074386E-2</v>
      </c>
      <c r="AH366" s="65">
        <f t="shared" si="54"/>
        <v>-8.1341792723474814E-3</v>
      </c>
      <c r="AI366" s="64">
        <f t="shared" si="54"/>
        <v>-2.2557558647081692E-2</v>
      </c>
      <c r="AJ366" s="65">
        <f t="shared" si="53"/>
        <v>-1.2102996869636553E-2</v>
      </c>
      <c r="AK366" s="64">
        <f t="shared" si="53"/>
        <v>3.4177426538691096E-2</v>
      </c>
      <c r="AL366" s="64">
        <f t="shared" si="53"/>
        <v>2.4762292178523267E-2</v>
      </c>
      <c r="AM366" s="101">
        <f t="shared" si="57"/>
        <v>3.2582273870520831E-2</v>
      </c>
      <c r="AN366" s="102">
        <f t="shared" si="58"/>
        <v>2.9943712761947502E-2</v>
      </c>
      <c r="AO366" s="101">
        <f t="shared" si="59"/>
        <v>2.6528089871466414E-2</v>
      </c>
      <c r="AP366" s="102">
        <f t="shared" si="60"/>
        <v>2.9010476486594199E-2</v>
      </c>
      <c r="AQ366" s="101">
        <f t="shared" si="61"/>
        <v>2.5881171090057505E-2</v>
      </c>
      <c r="AR366" s="102">
        <f t="shared" si="56"/>
        <v>3.2394496811553555E-2</v>
      </c>
      <c r="AS366" s="101">
        <f t="shared" si="56"/>
        <v>-3.8077892034294986E-2</v>
      </c>
      <c r="AT366" s="102">
        <f t="shared" si="56"/>
        <v>-4.9085648518548103E-2</v>
      </c>
      <c r="AU366" s="101">
        <f t="shared" si="56"/>
        <v>-4.1113473356230751E-2</v>
      </c>
      <c r="AV366" s="102">
        <f t="shared" si="56"/>
        <v>8.296255448633591E-3</v>
      </c>
      <c r="AW366" s="102">
        <f t="shared" si="62"/>
        <v>-1.7517252329777338E-2</v>
      </c>
    </row>
    <row r="367" spans="6:49" x14ac:dyDescent="0.3">
      <c r="F367" s="18">
        <v>43917</v>
      </c>
      <c r="G367" s="22">
        <v>1055.59399414062</v>
      </c>
      <c r="H367" s="26">
        <v>448.95001220703102</v>
      </c>
      <c r="I367" s="22">
        <v>837.04998779296795</v>
      </c>
      <c r="J367" s="26">
        <v>3143.60009765625</v>
      </c>
      <c r="K367" s="22">
        <v>64.449996948242102</v>
      </c>
      <c r="Y367" s="93">
        <f t="shared" si="55"/>
        <v>-4</v>
      </c>
      <c r="Z367" s="18">
        <v>43915</v>
      </c>
      <c r="AA367" s="22">
        <v>1072.08764648437</v>
      </c>
      <c r="AB367" s="26">
        <v>429.100006103515</v>
      </c>
      <c r="AC367" s="22">
        <v>765.75</v>
      </c>
      <c r="AD367" s="26">
        <v>3228.60009765625</v>
      </c>
      <c r="AE367" s="22">
        <v>61.549999237060497</v>
      </c>
      <c r="AF367" s="26">
        <v>8317.8496090000008</v>
      </c>
      <c r="AG367" s="64">
        <f t="shared" si="54"/>
        <v>0.13730705920461442</v>
      </c>
      <c r="AH367" s="65">
        <f t="shared" si="54"/>
        <v>6.0151403753701378E-2</v>
      </c>
      <c r="AI367" s="64">
        <f t="shared" si="54"/>
        <v>7.8552870444731901E-2</v>
      </c>
      <c r="AJ367" s="65">
        <f t="shared" si="53"/>
        <v>6.7421110308774623E-2</v>
      </c>
      <c r="AK367" s="64">
        <f t="shared" si="53"/>
        <v>-1.5316716507336148E-2</v>
      </c>
      <c r="AL367" s="64">
        <f t="shared" si="53"/>
        <v>6.414544594603809E-2</v>
      </c>
      <c r="AM367" s="101">
        <f t="shared" si="57"/>
        <v>8.4149261604565276E-2</v>
      </c>
      <c r="AN367" s="102">
        <f t="shared" si="58"/>
        <v>7.6266354541633552E-2</v>
      </c>
      <c r="AO367" s="101">
        <f t="shared" si="59"/>
        <v>6.8186480209373915E-2</v>
      </c>
      <c r="AP367" s="102">
        <f t="shared" si="60"/>
        <v>7.4984674312325E-2</v>
      </c>
      <c r="AQ367" s="101">
        <f t="shared" si="61"/>
        <v>6.9703601058888537E-2</v>
      </c>
      <c r="AR367" s="102">
        <f t="shared" si="56"/>
        <v>5.3157797600049142E-2</v>
      </c>
      <c r="AS367" s="101">
        <f t="shared" si="56"/>
        <v>-1.6114950787932174E-2</v>
      </c>
      <c r="AT367" s="102">
        <f t="shared" si="56"/>
        <v>1.0366390235357986E-2</v>
      </c>
      <c r="AU367" s="101">
        <f t="shared" si="56"/>
        <v>-7.5635640035503771E-3</v>
      </c>
      <c r="AV367" s="102">
        <f t="shared" si="56"/>
        <v>-8.502031756622469E-2</v>
      </c>
      <c r="AW367" s="102">
        <f t="shared" si="62"/>
        <v>-9.0349289044600219E-3</v>
      </c>
    </row>
    <row r="368" spans="6:49" x14ac:dyDescent="0.3">
      <c r="F368" s="18">
        <v>43920</v>
      </c>
      <c r="G368" s="22">
        <v>1020.77410888671</v>
      </c>
      <c r="H368" s="26">
        <v>431.04998779296801</v>
      </c>
      <c r="I368" s="22">
        <v>798.65002441406205</v>
      </c>
      <c r="J368" s="26">
        <v>3085.89990234375</v>
      </c>
      <c r="K368" s="22">
        <v>63.349998474121001</v>
      </c>
      <c r="Y368" s="93">
        <f t="shared" si="55"/>
        <v>-3</v>
      </c>
      <c r="Z368" s="18">
        <v>43916</v>
      </c>
      <c r="AA368" s="22">
        <v>1056.18835449218</v>
      </c>
      <c r="AB368" s="26">
        <v>470.70001220703102</v>
      </c>
      <c r="AC368" s="22">
        <v>838</v>
      </c>
      <c r="AD368" s="26">
        <v>3229.14990234375</v>
      </c>
      <c r="AE368" s="22">
        <v>64.75</v>
      </c>
      <c r="AF368" s="26">
        <v>8641.4501949999994</v>
      </c>
      <c r="AG368" s="64">
        <f t="shared" si="54"/>
        <v>-1.4941283711528221E-2</v>
      </c>
      <c r="AH368" s="65">
        <f t="shared" si="54"/>
        <v>9.2530968119406934E-2</v>
      </c>
      <c r="AI368" s="64">
        <f t="shared" si="54"/>
        <v>9.01623547691984E-2</v>
      </c>
      <c r="AJ368" s="65">
        <f t="shared" si="53"/>
        <v>1.7027747708671072E-4</v>
      </c>
      <c r="AK368" s="64">
        <f t="shared" si="53"/>
        <v>5.0683860344627386E-2</v>
      </c>
      <c r="AL368" s="64">
        <f t="shared" si="53"/>
        <v>3.816665440508453E-2</v>
      </c>
      <c r="AM368" s="101">
        <f t="shared" si="57"/>
        <v>5.0133498604836749E-2</v>
      </c>
      <c r="AN368" s="102">
        <f t="shared" si="58"/>
        <v>4.5709983624143462E-2</v>
      </c>
      <c r="AO368" s="101">
        <f t="shared" si="59"/>
        <v>4.0706846533798302E-2</v>
      </c>
      <c r="AP368" s="102">
        <f t="shared" si="60"/>
        <v>4.4658151743114625E-2</v>
      </c>
      <c r="AQ368" s="101">
        <f t="shared" si="61"/>
        <v>4.0796475446278242E-2</v>
      </c>
      <c r="AR368" s="102">
        <f t="shared" si="56"/>
        <v>-6.5074782316364974E-2</v>
      </c>
      <c r="AS368" s="101">
        <f t="shared" si="56"/>
        <v>4.6820984495263472E-2</v>
      </c>
      <c r="AT368" s="102">
        <f t="shared" si="56"/>
        <v>4.9455508235400097E-2</v>
      </c>
      <c r="AU368" s="101">
        <f t="shared" si="56"/>
        <v>-4.4487874266027912E-2</v>
      </c>
      <c r="AV368" s="102">
        <f t="shared" si="56"/>
        <v>9.8873848983491441E-3</v>
      </c>
      <c r="AW368" s="102">
        <f t="shared" si="62"/>
        <v>-6.7975579067603429E-4</v>
      </c>
    </row>
    <row r="369" spans="6:49" x14ac:dyDescent="0.3">
      <c r="F369" s="18">
        <v>43921</v>
      </c>
      <c r="G369" s="22">
        <v>1103.29187011718</v>
      </c>
      <c r="H369" s="26">
        <v>440.89999389648398</v>
      </c>
      <c r="I369" s="22">
        <v>808.5</v>
      </c>
      <c r="J369" s="26">
        <v>3244.85009765625</v>
      </c>
      <c r="K369" s="22">
        <v>68.300003051757798</v>
      </c>
      <c r="Y369" s="93">
        <f>Y370-1</f>
        <v>-2</v>
      </c>
      <c r="Z369" s="18">
        <v>43917</v>
      </c>
      <c r="AA369" s="22">
        <v>1055.59399414062</v>
      </c>
      <c r="AB369" s="26">
        <v>448.95001220703102</v>
      </c>
      <c r="AC369" s="22">
        <v>837.04998779296795</v>
      </c>
      <c r="AD369" s="26">
        <v>3143.60009765625</v>
      </c>
      <c r="AE369" s="22">
        <v>64.449996948242102</v>
      </c>
      <c r="AF369" s="26">
        <v>8660.25</v>
      </c>
      <c r="AG369" s="64">
        <f t="shared" si="54"/>
        <v>-5.6289926624172827E-4</v>
      </c>
      <c r="AH369" s="65">
        <f t="shared" si="54"/>
        <v>-4.730942418388135E-2</v>
      </c>
      <c r="AI369" s="64">
        <f t="shared" si="54"/>
        <v>-1.1343092036858651E-3</v>
      </c>
      <c r="AJ369" s="65">
        <f t="shared" si="53"/>
        <v>-2.685024339063876E-2</v>
      </c>
      <c r="AK369" s="64">
        <f t="shared" si="53"/>
        <v>-4.6440185452338075E-3</v>
      </c>
      <c r="AL369" s="64">
        <f t="shared" si="53"/>
        <v>2.1731751431269394E-3</v>
      </c>
      <c r="AM369" s="101">
        <f t="shared" si="57"/>
        <v>3.0048375899351617E-3</v>
      </c>
      <c r="AN369" s="102">
        <f t="shared" si="58"/>
        <v>3.3742921734627902E-3</v>
      </c>
      <c r="AO369" s="101">
        <f t="shared" si="59"/>
        <v>2.6339583754402779E-3</v>
      </c>
      <c r="AP369" s="102">
        <f t="shared" si="60"/>
        <v>2.6409139720117172E-3</v>
      </c>
      <c r="AQ369" s="101">
        <f t="shared" si="61"/>
        <v>7.4580470510560962E-4</v>
      </c>
      <c r="AR369" s="102">
        <f t="shared" si="56"/>
        <v>-3.56773685617689E-3</v>
      </c>
      <c r="AS369" s="101">
        <f t="shared" si="56"/>
        <v>-5.0683716357344144E-2</v>
      </c>
      <c r="AT369" s="102">
        <f t="shared" si="56"/>
        <v>-3.7682675791261429E-3</v>
      </c>
      <c r="AU369" s="101">
        <f t="shared" si="56"/>
        <v>-2.9491157362650476E-2</v>
      </c>
      <c r="AV369" s="102">
        <f t="shared" si="56"/>
        <v>-5.3898232503394169E-3</v>
      </c>
      <c r="AW369" s="102">
        <f t="shared" si="62"/>
        <v>-1.8580140281127415E-2</v>
      </c>
    </row>
    <row r="370" spans="6:49" x14ac:dyDescent="0.3">
      <c r="F370" s="18">
        <v>43922</v>
      </c>
      <c r="G370" s="22">
        <v>1070.30456542968</v>
      </c>
      <c r="H370" s="26">
        <v>421.350006103515</v>
      </c>
      <c r="I370" s="22">
        <v>774.34997558593705</v>
      </c>
      <c r="J370" s="26">
        <v>3140.64990234375</v>
      </c>
      <c r="K370" s="22">
        <v>65.75</v>
      </c>
      <c r="Y370" s="93">
        <f>-1</f>
        <v>-1</v>
      </c>
      <c r="Z370" s="18">
        <v>43920</v>
      </c>
      <c r="AA370" s="22">
        <v>1020.77410888671</v>
      </c>
      <c r="AB370" s="26">
        <v>431.04998779296801</v>
      </c>
      <c r="AC370" s="22">
        <v>798.65002441406205</v>
      </c>
      <c r="AD370" s="26">
        <v>3085.89990234375</v>
      </c>
      <c r="AE370" s="22">
        <v>63.349998474121001</v>
      </c>
      <c r="AF370" s="26">
        <v>8281.0996090000008</v>
      </c>
      <c r="AG370" s="64">
        <f t="shared" si="54"/>
        <v>-3.3542366373579859E-2</v>
      </c>
      <c r="AH370" s="65">
        <f t="shared" si="54"/>
        <v>-4.0687485820357687E-2</v>
      </c>
      <c r="AI370" s="64">
        <f t="shared" si="54"/>
        <v>-4.6960958473269046E-2</v>
      </c>
      <c r="AJ370" s="65">
        <f t="shared" si="53"/>
        <v>-1.8525353712001938E-2</v>
      </c>
      <c r="AK370" s="64">
        <f t="shared" si="53"/>
        <v>-1.721479935375328E-2</v>
      </c>
      <c r="AL370" s="64">
        <f t="shared" si="53"/>
        <v>-4.476782791898605E-2</v>
      </c>
      <c r="AM370" s="101">
        <f t="shared" si="57"/>
        <v>-5.8458145883073527E-2</v>
      </c>
      <c r="AN370" s="102">
        <f t="shared" si="58"/>
        <v>-5.1837925783012405E-2</v>
      </c>
      <c r="AO370" s="101">
        <f t="shared" si="59"/>
        <v>-4.701891198527209E-2</v>
      </c>
      <c r="AP370" s="102">
        <f t="shared" si="60"/>
        <v>-5.2155991670824471E-2</v>
      </c>
      <c r="AQ370" s="101">
        <f t="shared" si="61"/>
        <v>-5.1486396694999166E-2</v>
      </c>
      <c r="AR370" s="102">
        <f t="shared" si="56"/>
        <v>2.4915779509493668E-2</v>
      </c>
      <c r="AS370" s="101">
        <f t="shared" si="56"/>
        <v>1.1150439962654718E-2</v>
      </c>
      <c r="AT370" s="102">
        <f t="shared" si="56"/>
        <v>5.7953512003043606E-5</v>
      </c>
      <c r="AU370" s="101">
        <f t="shared" si="56"/>
        <v>3.3630637958822533E-2</v>
      </c>
      <c r="AV370" s="102">
        <f t="shared" si="56"/>
        <v>3.4271597341245887E-2</v>
      </c>
      <c r="AW370" s="102">
        <f t="shared" si="62"/>
        <v>2.080528165684397E-2</v>
      </c>
    </row>
    <row r="371" spans="6:49" x14ac:dyDescent="0.3">
      <c r="F371" s="18">
        <v>43924</v>
      </c>
      <c r="G371" s="22">
        <v>1067.33276367187</v>
      </c>
      <c r="H371" s="26">
        <v>423.95001220703102</v>
      </c>
      <c r="I371" s="22">
        <v>774.65002441406205</v>
      </c>
      <c r="J371" s="26">
        <v>3041.60009765625</v>
      </c>
      <c r="K371" s="22">
        <v>69.849998474121094</v>
      </c>
      <c r="Y371" s="94">
        <v>0</v>
      </c>
      <c r="Z371" s="18">
        <v>43921</v>
      </c>
      <c r="AA371" s="22">
        <v>1103.29187011718</v>
      </c>
      <c r="AB371" s="26">
        <v>440.89999389648398</v>
      </c>
      <c r="AC371" s="22">
        <v>808.5</v>
      </c>
      <c r="AD371" s="26">
        <v>3244.85009765625</v>
      </c>
      <c r="AE371" s="22">
        <v>68.300003051757798</v>
      </c>
      <c r="AF371" s="26">
        <v>8597.75</v>
      </c>
      <c r="AG371" s="64">
        <f t="shared" si="54"/>
        <v>7.7737050325192444E-2</v>
      </c>
      <c r="AH371" s="65">
        <f t="shared" si="54"/>
        <v>2.2594014183941556E-2</v>
      </c>
      <c r="AI371" s="64">
        <f t="shared" si="54"/>
        <v>1.225784621203339E-2</v>
      </c>
      <c r="AJ371" s="65">
        <f t="shared" si="53"/>
        <v>5.022583685895339E-2</v>
      </c>
      <c r="AK371" s="64">
        <f t="shared" si="53"/>
        <v>7.5234928577749494E-2</v>
      </c>
      <c r="AL371" s="64">
        <f t="shared" si="53"/>
        <v>3.7524778522982055E-2</v>
      </c>
      <c r="AM371" s="101">
        <f t="shared" si="57"/>
        <v>4.9293047737581433E-2</v>
      </c>
      <c r="AN371" s="102">
        <f t="shared" si="58"/>
        <v>4.4955006337936934E-2</v>
      </c>
      <c r="AO371" s="101">
        <f t="shared" si="59"/>
        <v>4.0027888312144412E-2</v>
      </c>
      <c r="AP371" s="102">
        <f t="shared" si="60"/>
        <v>4.3908853478238599E-2</v>
      </c>
      <c r="AQ371" s="101">
        <f t="shared" si="61"/>
        <v>4.0082247198886867E-2</v>
      </c>
      <c r="AR371" s="102">
        <f t="shared" si="56"/>
        <v>2.8444002587611011E-2</v>
      </c>
      <c r="AS371" s="101">
        <f t="shared" si="56"/>
        <v>-2.2360992153995379E-2</v>
      </c>
      <c r="AT371" s="102">
        <f t="shared" si="56"/>
        <v>-2.7770042100111022E-2</v>
      </c>
      <c r="AU371" s="101">
        <f t="shared" si="56"/>
        <v>6.3169833807147913E-3</v>
      </c>
      <c r="AV371" s="102">
        <f t="shared" si="56"/>
        <v>3.5152681378862627E-2</v>
      </c>
      <c r="AW371" s="102">
        <f t="shared" si="62"/>
        <v>3.9565266186164056E-3</v>
      </c>
    </row>
    <row r="372" spans="6:49" x14ac:dyDescent="0.3">
      <c r="F372" s="18">
        <v>43928</v>
      </c>
      <c r="G372" s="22">
        <v>1194.77478027343</v>
      </c>
      <c r="H372" s="26">
        <v>470.20001220703102</v>
      </c>
      <c r="I372" s="22">
        <v>801.65002441406205</v>
      </c>
      <c r="J372" s="26">
        <v>3279.5</v>
      </c>
      <c r="K372" s="22">
        <v>72.900001525878906</v>
      </c>
      <c r="Y372" s="94">
        <v>1</v>
      </c>
      <c r="Z372" s="18">
        <v>43922</v>
      </c>
      <c r="AA372" s="22">
        <v>1070.30456542968</v>
      </c>
      <c r="AB372" s="26">
        <v>421.350006103515</v>
      </c>
      <c r="AC372" s="22">
        <v>774.34997558593705</v>
      </c>
      <c r="AD372" s="26">
        <v>3140.64990234375</v>
      </c>
      <c r="AE372" s="22">
        <v>65.75</v>
      </c>
      <c r="AF372" s="26">
        <v>8253.7998050000006</v>
      </c>
      <c r="AG372" s="64">
        <f t="shared" si="54"/>
        <v>-3.035507150064613E-2</v>
      </c>
      <c r="AH372" s="65">
        <f t="shared" si="54"/>
        <v>-4.5354221816600496E-2</v>
      </c>
      <c r="AI372" s="64">
        <f t="shared" si="54"/>
        <v>-4.3156742783438611E-2</v>
      </c>
      <c r="AJ372" s="65">
        <f t="shared" si="53"/>
        <v>-3.2639400449488022E-2</v>
      </c>
      <c r="AK372" s="64">
        <f t="shared" si="53"/>
        <v>-3.8050140200535577E-2</v>
      </c>
      <c r="AL372" s="64">
        <f t="shared" si="53"/>
        <v>-4.0826864386629004E-2</v>
      </c>
      <c r="AM372" s="101">
        <f t="shared" si="57"/>
        <v>-5.3297979703060765E-2</v>
      </c>
      <c r="AN372" s="102">
        <f t="shared" si="58"/>
        <v>-4.7202546832564744E-2</v>
      </c>
      <c r="AO372" s="101">
        <f t="shared" si="59"/>
        <v>-4.2850271807100083E-2</v>
      </c>
      <c r="AP372" s="102">
        <f t="shared" si="60"/>
        <v>-4.7555480545429983E-2</v>
      </c>
      <c r="AQ372" s="101">
        <f t="shared" si="61"/>
        <v>-4.7101207041932651E-2</v>
      </c>
      <c r="AR372" s="102">
        <f t="shared" si="56"/>
        <v>2.2942908202414635E-2</v>
      </c>
      <c r="AS372" s="101">
        <f t="shared" si="56"/>
        <v>1.8483250159642486E-3</v>
      </c>
      <c r="AT372" s="102">
        <f t="shared" si="56"/>
        <v>-3.0647097633852705E-4</v>
      </c>
      <c r="AU372" s="101">
        <f t="shared" si="56"/>
        <v>1.4916080095941961E-2</v>
      </c>
      <c r="AV372" s="102">
        <f t="shared" si="56"/>
        <v>9.0510668413970735E-3</v>
      </c>
      <c r="AW372" s="102">
        <f t="shared" si="62"/>
        <v>9.6903818358758768E-3</v>
      </c>
    </row>
    <row r="373" spans="6:49" x14ac:dyDescent="0.3">
      <c r="F373" s="18">
        <v>43929</v>
      </c>
      <c r="G373" s="22">
        <v>1180.95568847656</v>
      </c>
      <c r="H373" s="26">
        <v>461.64999389648398</v>
      </c>
      <c r="I373" s="22">
        <v>807.09997558593705</v>
      </c>
      <c r="J373" s="26">
        <v>3256.44995117187</v>
      </c>
      <c r="K373" s="22">
        <v>74.449996948242102</v>
      </c>
      <c r="Y373" s="94">
        <v>2</v>
      </c>
      <c r="Z373" s="18">
        <v>43924</v>
      </c>
      <c r="AA373" s="22">
        <v>1067.33276367187</v>
      </c>
      <c r="AB373" s="26">
        <v>423.95001220703102</v>
      </c>
      <c r="AC373" s="22">
        <v>774.65002441406205</v>
      </c>
      <c r="AD373" s="26">
        <v>3041.60009765625</v>
      </c>
      <c r="AE373" s="22">
        <v>69.849998474121094</v>
      </c>
      <c r="AF373" s="26">
        <v>8083.7998049999997</v>
      </c>
      <c r="AG373" s="64">
        <f t="shared" si="54"/>
        <v>-2.7804563776276025E-3</v>
      </c>
      <c r="AH373" s="65">
        <f t="shared" si="54"/>
        <v>6.1516958395945913E-3</v>
      </c>
      <c r="AI373" s="64">
        <f t="shared" si="54"/>
        <v>3.8740972482606041E-4</v>
      </c>
      <c r="AJ373" s="65">
        <f t="shared" si="53"/>
        <v>-3.2046028913551086E-2</v>
      </c>
      <c r="AK373" s="64">
        <f t="shared" si="53"/>
        <v>6.0490392800015724E-2</v>
      </c>
      <c r="AL373" s="64">
        <f t="shared" si="53"/>
        <v>-2.0811641849903865E-2</v>
      </c>
      <c r="AM373" s="101">
        <f t="shared" si="57"/>
        <v>-2.7090715014755816E-2</v>
      </c>
      <c r="AN373" s="102">
        <f t="shared" si="58"/>
        <v>-2.3660552476739861E-2</v>
      </c>
      <c r="AO373" s="101">
        <f t="shared" si="59"/>
        <v>-2.1678733385950572E-2</v>
      </c>
      <c r="AP373" s="102">
        <f t="shared" si="60"/>
        <v>-2.4190571633832345E-2</v>
      </c>
      <c r="AQ373" s="101">
        <f t="shared" si="61"/>
        <v>-2.482986500812899E-2</v>
      </c>
      <c r="AR373" s="102">
        <f t="shared" si="56"/>
        <v>2.4310258637128213E-2</v>
      </c>
      <c r="AS373" s="101">
        <f t="shared" si="56"/>
        <v>2.9812248316334451E-2</v>
      </c>
      <c r="AT373" s="102">
        <f t="shared" si="56"/>
        <v>2.2066143110776634E-2</v>
      </c>
      <c r="AU373" s="101">
        <f t="shared" si="56"/>
        <v>-7.8554572797187409E-3</v>
      </c>
      <c r="AV373" s="102">
        <f t="shared" si="56"/>
        <v>8.5320257808144714E-2</v>
      </c>
      <c r="AW373" s="102">
        <f t="shared" si="62"/>
        <v>3.0730690118533056E-2</v>
      </c>
    </row>
    <row r="374" spans="6:49" x14ac:dyDescent="0.3">
      <c r="F374" s="18">
        <v>43930</v>
      </c>
      <c r="G374" s="22">
        <v>1208.49462890625</v>
      </c>
      <c r="H374" s="26">
        <v>488.70001220703102</v>
      </c>
      <c r="I374" s="22">
        <v>812.79998779296795</v>
      </c>
      <c r="J374" s="26">
        <v>3366.05004882812</v>
      </c>
      <c r="K374" s="22">
        <v>77.300003051757798</v>
      </c>
      <c r="Y374" s="94">
        <v>3</v>
      </c>
      <c r="Z374" s="18">
        <v>43928</v>
      </c>
      <c r="AA374" s="22">
        <v>1194.77478027343</v>
      </c>
      <c r="AB374" s="26">
        <v>470.20001220703102</v>
      </c>
      <c r="AC374" s="22">
        <v>801.65002441406205</v>
      </c>
      <c r="AD374" s="26">
        <v>3279.5</v>
      </c>
      <c r="AE374" s="22">
        <v>72.900001525878906</v>
      </c>
      <c r="AF374" s="26">
        <v>8792.2001949999994</v>
      </c>
      <c r="AG374" s="64">
        <f t="shared" si="54"/>
        <v>0.11279490704841352</v>
      </c>
      <c r="AH374" s="65">
        <f t="shared" si="54"/>
        <v>0.1035426095237532</v>
      </c>
      <c r="AI374" s="64">
        <f t="shared" si="54"/>
        <v>3.4260788131061447E-2</v>
      </c>
      <c r="AJ374" s="65">
        <f t="shared" si="53"/>
        <v>7.5307246892757848E-2</v>
      </c>
      <c r="AK374" s="64">
        <f t="shared" si="53"/>
        <v>4.2738596087846123E-2</v>
      </c>
      <c r="AL374" s="64">
        <f t="shared" si="53"/>
        <v>8.400295208862181E-2</v>
      </c>
      <c r="AM374" s="101">
        <f t="shared" si="57"/>
        <v>0.11015001770774882</v>
      </c>
      <c r="AN374" s="102">
        <f t="shared" si="58"/>
        <v>9.9622842168573172E-2</v>
      </c>
      <c r="AO374" s="101">
        <f t="shared" si="59"/>
        <v>8.919119067284853E-2</v>
      </c>
      <c r="AP374" s="102">
        <f t="shared" si="60"/>
        <v>9.8165471896845546E-2</v>
      </c>
      <c r="AQ374" s="101">
        <f t="shared" si="61"/>
        <v>9.1799448878135417E-2</v>
      </c>
      <c r="AR374" s="102">
        <f t="shared" si="56"/>
        <v>2.6448893406647023E-3</v>
      </c>
      <c r="AS374" s="101">
        <f t="shared" si="56"/>
        <v>3.9197673551800288E-3</v>
      </c>
      <c r="AT374" s="102">
        <f t="shared" si="56"/>
        <v>-5.4930402541787084E-2</v>
      </c>
      <c r="AU374" s="101">
        <f t="shared" si="56"/>
        <v>-2.2858225004087698E-2</v>
      </c>
      <c r="AV374" s="102">
        <f t="shared" si="56"/>
        <v>-4.9060852790289294E-2</v>
      </c>
      <c r="AW374" s="102">
        <f t="shared" si="62"/>
        <v>-2.4056964728063866E-2</v>
      </c>
    </row>
    <row r="375" spans="6:49" x14ac:dyDescent="0.3">
      <c r="F375" s="18">
        <v>43934</v>
      </c>
      <c r="G375" s="22">
        <v>1177.98388671875</v>
      </c>
      <c r="H375" s="26">
        <v>512.20001220703102</v>
      </c>
      <c r="I375" s="22">
        <v>865.45001220703102</v>
      </c>
      <c r="J375" s="26">
        <v>3466.10009765625</v>
      </c>
      <c r="K375" s="22">
        <v>75.050003051757798</v>
      </c>
      <c r="Y375" s="94">
        <v>4</v>
      </c>
      <c r="Z375" s="18">
        <v>43929</v>
      </c>
      <c r="AA375" s="22">
        <v>1180.95568847656</v>
      </c>
      <c r="AB375" s="26">
        <v>461.64999389648398</v>
      </c>
      <c r="AC375" s="22">
        <v>807.09997558593705</v>
      </c>
      <c r="AD375" s="26">
        <v>3256.44995117187</v>
      </c>
      <c r="AE375" s="22">
        <v>74.449996948242102</v>
      </c>
      <c r="AF375" s="26">
        <v>8748.75</v>
      </c>
      <c r="AG375" s="64">
        <f t="shared" si="54"/>
        <v>-1.1633683060929143E-2</v>
      </c>
      <c r="AH375" s="65">
        <f t="shared" si="54"/>
        <v>-1.8351147069780641E-2</v>
      </c>
      <c r="AI375" s="64">
        <f t="shared" si="54"/>
        <v>6.7754119915979343E-3</v>
      </c>
      <c r="AJ375" s="65">
        <f t="shared" si="53"/>
        <v>-7.0533417670580884E-3</v>
      </c>
      <c r="AK375" s="64">
        <f t="shared" si="53"/>
        <v>2.1039058193577573E-2</v>
      </c>
      <c r="AL375" s="64">
        <f t="shared" si="53"/>
        <v>-4.9541539524103843E-3</v>
      </c>
      <c r="AM375" s="101">
        <f t="shared" si="57"/>
        <v>-6.3274493623919591E-3</v>
      </c>
      <c r="AN375" s="102">
        <f t="shared" si="58"/>
        <v>-5.008904217752551E-3</v>
      </c>
      <c r="AO375" s="101">
        <f t="shared" si="59"/>
        <v>-4.9051295117651314E-3</v>
      </c>
      <c r="AP375" s="102">
        <f t="shared" si="60"/>
        <v>-5.6792231033893159E-3</v>
      </c>
      <c r="AQ375" s="101">
        <f t="shared" si="61"/>
        <v>-7.1849182125604495E-3</v>
      </c>
      <c r="AR375" s="102">
        <f t="shared" si="56"/>
        <v>-5.3062336985371834E-3</v>
      </c>
      <c r="AS375" s="101">
        <f t="shared" si="56"/>
        <v>-1.3342242852028091E-2</v>
      </c>
      <c r="AT375" s="102">
        <f t="shared" si="56"/>
        <v>1.1680541503363066E-2</v>
      </c>
      <c r="AU375" s="101">
        <f t="shared" si="56"/>
        <v>-1.3741186636687724E-3</v>
      </c>
      <c r="AV375" s="102">
        <f t="shared" si="56"/>
        <v>2.8223976406138024E-2</v>
      </c>
      <c r="AW375" s="102">
        <f t="shared" si="62"/>
        <v>3.9763845390534082E-3</v>
      </c>
    </row>
    <row r="376" spans="6:49" x14ac:dyDescent="0.3">
      <c r="F376" s="18">
        <v>43936</v>
      </c>
      <c r="G376" s="22">
        <v>1139.05285644531</v>
      </c>
      <c r="H376" s="26">
        <v>510.5</v>
      </c>
      <c r="I376" s="22">
        <v>880.15002441406205</v>
      </c>
      <c r="J376" s="26">
        <v>3600.14990234375</v>
      </c>
      <c r="K376" s="22">
        <v>74.349998474121094</v>
      </c>
      <c r="Y376" s="94">
        <v>5</v>
      </c>
      <c r="Z376" s="18">
        <v>43930</v>
      </c>
      <c r="AA376" s="22">
        <v>1208.49462890625</v>
      </c>
      <c r="AB376" s="26">
        <v>488.70001220703102</v>
      </c>
      <c r="AC376" s="22">
        <v>812.79998779296795</v>
      </c>
      <c r="AD376" s="26">
        <v>3366.05004882812</v>
      </c>
      <c r="AE376" s="22">
        <v>77.300003051757798</v>
      </c>
      <c r="AF376" s="26">
        <v>9111.9003909999992</v>
      </c>
      <c r="AG376" s="64">
        <f t="shared" si="54"/>
        <v>2.3051460551734668E-2</v>
      </c>
      <c r="AH376" s="65">
        <f t="shared" si="54"/>
        <v>5.6941814257139449E-2</v>
      </c>
      <c r="AI376" s="64">
        <f t="shared" si="54"/>
        <v>7.0375157245148503E-3</v>
      </c>
      <c r="AJ376" s="65">
        <f t="shared" si="53"/>
        <v>3.3102334606371457E-2</v>
      </c>
      <c r="AK376" s="64">
        <f t="shared" si="53"/>
        <v>3.7566276933464489E-2</v>
      </c>
      <c r="AL376" s="64">
        <f t="shared" si="53"/>
        <v>4.0670461434896277E-2</v>
      </c>
      <c r="AM376" s="101">
        <f t="shared" si="57"/>
        <v>5.3411900003487965E-2</v>
      </c>
      <c r="AN376" s="102">
        <f t="shared" si="58"/>
        <v>4.8654972662149298E-2</v>
      </c>
      <c r="AO376" s="101">
        <f t="shared" si="59"/>
        <v>4.3355303059002488E-2</v>
      </c>
      <c r="AP376" s="102">
        <f t="shared" si="60"/>
        <v>4.7580988252997426E-2</v>
      </c>
      <c r="AQ376" s="101">
        <f t="shared" si="61"/>
        <v>4.3582512056426437E-2</v>
      </c>
      <c r="AR376" s="102">
        <f t="shared" ref="AR376:AV426" si="63">AG376-AM376</f>
        <v>-3.0360439451753297E-2</v>
      </c>
      <c r="AS376" s="101">
        <f t="shared" si="63"/>
        <v>8.2868415949901506E-3</v>
      </c>
      <c r="AT376" s="102">
        <f t="shared" si="63"/>
        <v>-3.6317787334487636E-2</v>
      </c>
      <c r="AU376" s="101">
        <f t="shared" si="63"/>
        <v>-1.4478653646625969E-2</v>
      </c>
      <c r="AV376" s="102">
        <f t="shared" si="63"/>
        <v>-6.0162351229619479E-3</v>
      </c>
      <c r="AW376" s="102">
        <f t="shared" si="62"/>
        <v>-1.5777254792167739E-2</v>
      </c>
    </row>
    <row r="377" spans="6:49" x14ac:dyDescent="0.3">
      <c r="F377" s="18">
        <v>43937</v>
      </c>
      <c r="G377" s="22">
        <v>1157.08203125</v>
      </c>
      <c r="H377" s="26">
        <v>500.45001220703102</v>
      </c>
      <c r="I377" s="22">
        <v>911.65002441406205</v>
      </c>
      <c r="J377" s="26">
        <v>3539.10009765625</v>
      </c>
      <c r="K377" s="22">
        <v>75.449996948242102</v>
      </c>
      <c r="Y377" s="94">
        <v>6</v>
      </c>
      <c r="Z377" s="18">
        <v>43934</v>
      </c>
      <c r="AA377" s="22">
        <v>1177.98388671875</v>
      </c>
      <c r="AB377" s="26">
        <v>512.20001220703102</v>
      </c>
      <c r="AC377" s="22">
        <v>865.45001220703102</v>
      </c>
      <c r="AD377" s="26">
        <v>3466.10009765625</v>
      </c>
      <c r="AE377" s="22">
        <v>75.050003051757798</v>
      </c>
      <c r="AF377" s="26">
        <v>8993.8496090000008</v>
      </c>
      <c r="AG377" s="64">
        <f t="shared" si="54"/>
        <v>-2.557107009260564E-2</v>
      </c>
      <c r="AH377" s="65">
        <f t="shared" si="54"/>
        <v>4.6966368343285769E-2</v>
      </c>
      <c r="AI377" s="64">
        <f t="shared" si="54"/>
        <v>6.2764555171521227E-2</v>
      </c>
      <c r="AJ377" s="65">
        <f t="shared" si="53"/>
        <v>2.929010616317327E-2</v>
      </c>
      <c r="AK377" s="64">
        <f t="shared" si="53"/>
        <v>-2.9539396330312308E-2</v>
      </c>
      <c r="AL377" s="64">
        <f t="shared" si="53"/>
        <v>-1.3040327506411611E-2</v>
      </c>
      <c r="AM377" s="101">
        <f t="shared" si="57"/>
        <v>-1.6915215261893927E-2</v>
      </c>
      <c r="AN377" s="102">
        <f t="shared" si="58"/>
        <v>-1.4519897753758698E-2</v>
      </c>
      <c r="AO377" s="101">
        <f t="shared" si="59"/>
        <v>-1.3458456049329125E-2</v>
      </c>
      <c r="AP377" s="102">
        <f t="shared" si="60"/>
        <v>-1.5118673910690772E-2</v>
      </c>
      <c r="AQ377" s="101">
        <f t="shared" si="61"/>
        <v>-1.6182566709119467E-2</v>
      </c>
      <c r="AR377" s="102">
        <f t="shared" si="63"/>
        <v>-8.6558548307117122E-3</v>
      </c>
      <c r="AS377" s="101">
        <f t="shared" si="63"/>
        <v>6.1486266097044467E-2</v>
      </c>
      <c r="AT377" s="102">
        <f t="shared" si="63"/>
        <v>7.6223011220850345E-2</v>
      </c>
      <c r="AU377" s="101">
        <f t="shared" si="63"/>
        <v>4.4408780073864042E-2</v>
      </c>
      <c r="AV377" s="102">
        <f t="shared" si="63"/>
        <v>-1.3356829621192841E-2</v>
      </c>
      <c r="AW377" s="102">
        <f t="shared" si="62"/>
        <v>3.2021074587970863E-2</v>
      </c>
    </row>
    <row r="378" spans="6:49" x14ac:dyDescent="0.3">
      <c r="F378" s="18">
        <v>43938</v>
      </c>
      <c r="G378" s="22">
        <v>1212.50659179687</v>
      </c>
      <c r="H378" s="26">
        <v>502.45001220703102</v>
      </c>
      <c r="I378" s="22">
        <v>932.90002441406205</v>
      </c>
      <c r="J378" s="26">
        <v>3534.05004882812</v>
      </c>
      <c r="K378" s="22">
        <v>76.300003051757798</v>
      </c>
      <c r="Y378" s="94">
        <v>7</v>
      </c>
      <c r="Z378" s="18">
        <v>43936</v>
      </c>
      <c r="AA378" s="22">
        <v>1139.05285644531</v>
      </c>
      <c r="AB378" s="26">
        <v>510.5</v>
      </c>
      <c r="AC378" s="22">
        <v>880.15002441406205</v>
      </c>
      <c r="AD378" s="26">
        <v>3600.14990234375</v>
      </c>
      <c r="AE378" s="22">
        <v>74.349998474121094</v>
      </c>
      <c r="AF378" s="26">
        <v>8925.2998050000006</v>
      </c>
      <c r="AG378" s="64">
        <f t="shared" si="54"/>
        <v>-3.3607317230590676E-2</v>
      </c>
      <c r="AH378" s="65">
        <f t="shared" si="54"/>
        <v>-3.3245599932521714E-3</v>
      </c>
      <c r="AI378" s="64">
        <f t="shared" si="54"/>
        <v>1.6842758253260568E-2</v>
      </c>
      <c r="AJ378" s="65">
        <f t="shared" si="53"/>
        <v>3.7945413380953683E-2</v>
      </c>
      <c r="AK378" s="64">
        <f t="shared" si="53"/>
        <v>-9.3709463592189495E-3</v>
      </c>
      <c r="AL378" s="64">
        <f t="shared" si="53"/>
        <v>-7.6510482519406807E-3</v>
      </c>
      <c r="AM378" s="101">
        <f t="shared" si="57"/>
        <v>-9.8586727906844283E-3</v>
      </c>
      <c r="AN378" s="102">
        <f t="shared" si="58"/>
        <v>-8.1810033668528303E-3</v>
      </c>
      <c r="AO378" s="101">
        <f t="shared" si="59"/>
        <v>-7.7578283101681468E-3</v>
      </c>
      <c r="AP378" s="102">
        <f t="shared" si="60"/>
        <v>-8.8274613773886585E-3</v>
      </c>
      <c r="AQ378" s="101">
        <f t="shared" si="61"/>
        <v>-1.0185806924322036E-2</v>
      </c>
      <c r="AR378" s="102">
        <f t="shared" si="63"/>
        <v>-2.374864443990625E-2</v>
      </c>
      <c r="AS378" s="101">
        <f t="shared" si="63"/>
        <v>4.8564433736006593E-3</v>
      </c>
      <c r="AT378" s="102">
        <f t="shared" si="63"/>
        <v>2.4600586563428714E-2</v>
      </c>
      <c r="AU378" s="101">
        <f t="shared" si="63"/>
        <v>4.6772874758342339E-2</v>
      </c>
      <c r="AV378" s="102">
        <f t="shared" si="63"/>
        <v>8.1486056510308644E-4</v>
      </c>
      <c r="AW378" s="102">
        <f t="shared" si="62"/>
        <v>1.0659224164113709E-2</v>
      </c>
    </row>
    <row r="379" spans="6:49" x14ac:dyDescent="0.3">
      <c r="F379" s="18">
        <v>43941</v>
      </c>
      <c r="G379" s="22">
        <v>1232.12072753906</v>
      </c>
      <c r="H379" s="26">
        <v>490.29998779296801</v>
      </c>
      <c r="I379" s="22">
        <v>915.59997558593705</v>
      </c>
      <c r="J379" s="26">
        <v>3516.55004882812</v>
      </c>
      <c r="K379" s="22">
        <v>74</v>
      </c>
      <c r="Y379" s="94">
        <v>8</v>
      </c>
      <c r="Z379" s="18">
        <v>43937</v>
      </c>
      <c r="AA379" s="22">
        <v>1157.08203125</v>
      </c>
      <c r="AB379" s="26">
        <v>500.45001220703102</v>
      </c>
      <c r="AC379" s="22">
        <v>911.65002441406205</v>
      </c>
      <c r="AD379" s="26">
        <v>3539.10009765625</v>
      </c>
      <c r="AE379" s="22">
        <v>75.449996948242102</v>
      </c>
      <c r="AF379" s="26">
        <v>8992.7998050000006</v>
      </c>
      <c r="AG379" s="64">
        <f t="shared" si="54"/>
        <v>1.5704256256791994E-2</v>
      </c>
      <c r="AH379" s="65">
        <f t="shared" si="54"/>
        <v>-1.9882919547583554E-2</v>
      </c>
      <c r="AI379" s="64">
        <f t="shared" si="54"/>
        <v>3.5163796034790439E-2</v>
      </c>
      <c r="AJ379" s="65">
        <f t="shared" si="53"/>
        <v>-1.7102999007797621E-2</v>
      </c>
      <c r="AK379" s="64">
        <f t="shared" si="53"/>
        <v>1.4686492383189805E-2</v>
      </c>
      <c r="AL379" s="64">
        <f t="shared" si="53"/>
        <v>7.5343167832797901E-3</v>
      </c>
      <c r="AM379" s="101">
        <f t="shared" si="57"/>
        <v>1.0024537607618185E-2</v>
      </c>
      <c r="AN379" s="102">
        <f t="shared" si="58"/>
        <v>9.6800909724356638E-3</v>
      </c>
      <c r="AO379" s="101">
        <f t="shared" si="59"/>
        <v>8.3048229390221863E-3</v>
      </c>
      <c r="AP379" s="102">
        <f t="shared" si="60"/>
        <v>8.8992798659959169E-3</v>
      </c>
      <c r="AQ379" s="101">
        <f t="shared" si="61"/>
        <v>6.7112551986201995E-3</v>
      </c>
      <c r="AR379" s="102">
        <f t="shared" si="63"/>
        <v>5.6797186491738087E-3</v>
      </c>
      <c r="AS379" s="101">
        <f t="shared" si="63"/>
        <v>-2.9563010520019216E-2</v>
      </c>
      <c r="AT379" s="102">
        <f t="shared" si="63"/>
        <v>2.6858973095768252E-2</v>
      </c>
      <c r="AU379" s="101">
        <f t="shared" si="63"/>
        <v>-2.6002278873793538E-2</v>
      </c>
      <c r="AV379" s="102">
        <f t="shared" si="63"/>
        <v>7.9752371845696057E-3</v>
      </c>
      <c r="AW379" s="102">
        <f t="shared" si="62"/>
        <v>-3.0102720928602174E-3</v>
      </c>
    </row>
    <row r="380" spans="6:49" x14ac:dyDescent="0.3">
      <c r="F380" s="18">
        <v>43942</v>
      </c>
      <c r="G380" s="22">
        <v>1225.73132324218</v>
      </c>
      <c r="H380" s="26">
        <v>500.5</v>
      </c>
      <c r="I380" s="22">
        <v>870.34997558593705</v>
      </c>
      <c r="J380" s="26">
        <v>3403.25</v>
      </c>
      <c r="K380" s="22">
        <v>69.349998474121094</v>
      </c>
      <c r="Y380" s="94">
        <v>9</v>
      </c>
      <c r="Z380" s="18">
        <v>43938</v>
      </c>
      <c r="AA380" s="22">
        <v>1212.50659179687</v>
      </c>
      <c r="AB380" s="26">
        <v>502.45001220703102</v>
      </c>
      <c r="AC380" s="22">
        <v>932.90002441406205</v>
      </c>
      <c r="AD380" s="26">
        <v>3534.05004882812</v>
      </c>
      <c r="AE380" s="22">
        <v>76.300003051757798</v>
      </c>
      <c r="AF380" s="26">
        <v>9266.75</v>
      </c>
      <c r="AG380" s="64">
        <f t="shared" si="54"/>
        <v>4.6788434693183167E-2</v>
      </c>
      <c r="AH380" s="65">
        <f t="shared" si="54"/>
        <v>3.988438732847298E-3</v>
      </c>
      <c r="AI380" s="64">
        <f t="shared" si="54"/>
        <v>2.3041868871693381E-2</v>
      </c>
      <c r="AJ380" s="65">
        <f t="shared" si="53"/>
        <v>-1.4279492394895443E-3</v>
      </c>
      <c r="AK380" s="64">
        <f t="shared" si="53"/>
        <v>1.1202833520799959E-2</v>
      </c>
      <c r="AL380" s="64">
        <f t="shared" si="53"/>
        <v>3.0008489312365903E-2</v>
      </c>
      <c r="AM380" s="101">
        <f t="shared" si="57"/>
        <v>3.9451469386152425E-2</v>
      </c>
      <c r="AN380" s="102">
        <f t="shared" si="58"/>
        <v>3.6114313317991878E-2</v>
      </c>
      <c r="AO380" s="101">
        <f t="shared" si="59"/>
        <v>3.207736937511798E-2</v>
      </c>
      <c r="AP380" s="102">
        <f t="shared" si="60"/>
        <v>3.513466111355032E-2</v>
      </c>
      <c r="AQ380" s="101">
        <f t="shared" si="61"/>
        <v>3.1718720511763158E-2</v>
      </c>
      <c r="AR380" s="102">
        <f t="shared" si="63"/>
        <v>7.336965307030742E-3</v>
      </c>
      <c r="AS380" s="101">
        <f t="shared" si="63"/>
        <v>-3.2125874585144577E-2</v>
      </c>
      <c r="AT380" s="102">
        <f t="shared" si="63"/>
        <v>-9.035500503424599E-3</v>
      </c>
      <c r="AU380" s="101">
        <f t="shared" si="63"/>
        <v>-3.6562610353039864E-2</v>
      </c>
      <c r="AV380" s="102">
        <f t="shared" si="63"/>
        <v>-2.0515886990963197E-2</v>
      </c>
      <c r="AW380" s="102">
        <f t="shared" si="62"/>
        <v>-1.8180581425108297E-2</v>
      </c>
    </row>
    <row r="381" spans="6:49" x14ac:dyDescent="0.3">
      <c r="F381" s="18">
        <v>43943</v>
      </c>
      <c r="G381" s="22">
        <v>1350.79577636718</v>
      </c>
      <c r="H381" s="26">
        <v>501.39999389648398</v>
      </c>
      <c r="I381" s="22">
        <v>852.59997558593705</v>
      </c>
      <c r="J381" s="26">
        <v>3441.14990234375</v>
      </c>
      <c r="K381" s="22">
        <v>65.349998474121094</v>
      </c>
      <c r="Y381" s="94">
        <v>10</v>
      </c>
      <c r="Z381" s="18">
        <v>43941</v>
      </c>
      <c r="AA381" s="22">
        <v>1232.12072753906</v>
      </c>
      <c r="AB381" s="26">
        <v>490.29998779296801</v>
      </c>
      <c r="AC381" s="22">
        <v>915.59997558593705</v>
      </c>
      <c r="AD381" s="26">
        <v>3516.55004882812</v>
      </c>
      <c r="AE381" s="22">
        <v>74</v>
      </c>
      <c r="AF381" s="26">
        <v>9261.8496090000008</v>
      </c>
      <c r="AG381" s="64">
        <f t="shared" si="54"/>
        <v>1.6047073094444128E-2</v>
      </c>
      <c r="AH381" s="65">
        <f t="shared" si="54"/>
        <v>-2.4478733029863746E-2</v>
      </c>
      <c r="AI381" s="64">
        <f t="shared" si="54"/>
        <v>-1.8718478723128817E-2</v>
      </c>
      <c r="AJ381" s="65">
        <f t="shared" si="53"/>
        <v>-4.9641266543708155E-3</v>
      </c>
      <c r="AK381" s="64">
        <f t="shared" si="53"/>
        <v>-3.0607885083066402E-2</v>
      </c>
      <c r="AL381" s="64">
        <f t="shared" si="53"/>
        <v>-5.2895428879330567E-4</v>
      </c>
      <c r="AM381" s="101">
        <f t="shared" si="57"/>
        <v>-5.3324054606640134E-4</v>
      </c>
      <c r="AN381" s="102">
        <f t="shared" si="58"/>
        <v>1.960354382077714E-4</v>
      </c>
      <c r="AO381" s="101">
        <f t="shared" si="59"/>
        <v>-2.2427799849207471E-4</v>
      </c>
      <c r="AP381" s="102">
        <f t="shared" si="60"/>
        <v>-5.1343557010901969E-4</v>
      </c>
      <c r="AQ381" s="101">
        <f t="shared" si="61"/>
        <v>-2.26090924411386E-3</v>
      </c>
      <c r="AR381" s="102">
        <f t="shared" si="63"/>
        <v>1.6580313640510529E-2</v>
      </c>
      <c r="AS381" s="101">
        <f t="shared" si="63"/>
        <v>-2.4674768468071519E-2</v>
      </c>
      <c r="AT381" s="102">
        <f t="shared" si="63"/>
        <v>-1.8494200724636742E-2</v>
      </c>
      <c r="AU381" s="101">
        <f t="shared" si="63"/>
        <v>-4.450691084261796E-3</v>
      </c>
      <c r="AV381" s="102">
        <f t="shared" si="63"/>
        <v>-2.8346975838952543E-2</v>
      </c>
      <c r="AW381" s="102">
        <f t="shared" si="62"/>
        <v>-1.1877264495082415E-2</v>
      </c>
    </row>
    <row r="382" spans="6:49" x14ac:dyDescent="0.3">
      <c r="F382" s="18">
        <v>43944</v>
      </c>
      <c r="G382" s="22">
        <v>1358.02722167968</v>
      </c>
      <c r="H382" s="26">
        <v>496</v>
      </c>
      <c r="I382" s="22">
        <v>840.59997558593705</v>
      </c>
      <c r="J382" s="26">
        <v>3442.19995117187</v>
      </c>
      <c r="K382" s="22">
        <v>67.349998474121094</v>
      </c>
      <c r="Y382" s="94">
        <v>11</v>
      </c>
      <c r="Z382" s="18">
        <v>43942</v>
      </c>
      <c r="AA382" s="22">
        <v>1225.73132324218</v>
      </c>
      <c r="AB382" s="26">
        <v>500.5</v>
      </c>
      <c r="AC382" s="22">
        <v>870.34997558593705</v>
      </c>
      <c r="AD382" s="26">
        <v>3403.25</v>
      </c>
      <c r="AE382" s="22">
        <v>69.349998474121094</v>
      </c>
      <c r="AF382" s="26">
        <v>8981.4501949999994</v>
      </c>
      <c r="AG382" s="64">
        <f t="shared" si="54"/>
        <v>-5.1991890136835923E-3</v>
      </c>
      <c r="AH382" s="65">
        <f t="shared" si="54"/>
        <v>2.0590174995155003E-2</v>
      </c>
      <c r="AI382" s="64">
        <f t="shared" si="54"/>
        <v>-5.0684159865998869E-2</v>
      </c>
      <c r="AJ382" s="65">
        <f t="shared" si="54"/>
        <v>-3.2749551822989935E-2</v>
      </c>
      <c r="AK382" s="64">
        <f t="shared" si="54"/>
        <v>-6.4898968445909186E-2</v>
      </c>
      <c r="AL382" s="64">
        <f t="shared" si="54"/>
        <v>-3.074240958116619E-2</v>
      </c>
      <c r="AM382" s="101">
        <f t="shared" si="57"/>
        <v>-4.0093730994904514E-2</v>
      </c>
      <c r="AN382" s="102">
        <f t="shared" si="58"/>
        <v>-3.5341165942286569E-2</v>
      </c>
      <c r="AO382" s="101">
        <f t="shared" si="59"/>
        <v>-3.2183219668236632E-2</v>
      </c>
      <c r="AP382" s="102">
        <f t="shared" si="60"/>
        <v>-3.5783322253388636E-2</v>
      </c>
      <c r="AQ382" s="101">
        <f t="shared" si="61"/>
        <v>-3.5880030670558408E-2</v>
      </c>
      <c r="AR382" s="102">
        <f t="shared" si="63"/>
        <v>3.4894541981220925E-2</v>
      </c>
      <c r="AS382" s="101">
        <f t="shared" si="63"/>
        <v>5.5931340937441572E-2</v>
      </c>
      <c r="AT382" s="102">
        <f t="shared" si="63"/>
        <v>-1.8500940197762238E-2</v>
      </c>
      <c r="AU382" s="101">
        <f t="shared" si="63"/>
        <v>3.0337704303987009E-3</v>
      </c>
      <c r="AV382" s="102">
        <f t="shared" si="63"/>
        <v>-2.9018937775350778E-2</v>
      </c>
      <c r="AW382" s="102">
        <f t="shared" si="62"/>
        <v>9.2679550751896371E-3</v>
      </c>
    </row>
    <row r="383" spans="6:49" x14ac:dyDescent="0.3">
      <c r="F383" s="18">
        <v>43945</v>
      </c>
      <c r="G383" s="22">
        <v>1403.6943359375</v>
      </c>
      <c r="H383" s="26">
        <v>494.25</v>
      </c>
      <c r="I383" s="22">
        <v>851.20001220703102</v>
      </c>
      <c r="J383" s="26">
        <v>3307.94995117187</v>
      </c>
      <c r="K383" s="22">
        <v>67.599998474121094</v>
      </c>
      <c r="Y383" s="94">
        <v>12</v>
      </c>
      <c r="Z383" s="18">
        <v>43943</v>
      </c>
      <c r="AA383" s="22">
        <v>1350.79577636718</v>
      </c>
      <c r="AB383" s="26">
        <v>501.39999389648398</v>
      </c>
      <c r="AC383" s="22">
        <v>852.59997558593705</v>
      </c>
      <c r="AD383" s="26">
        <v>3441.14990234375</v>
      </c>
      <c r="AE383" s="22">
        <v>65.349998474121094</v>
      </c>
      <c r="AF383" s="26">
        <v>9187.2998050000006</v>
      </c>
      <c r="AG383" s="64">
        <f t="shared" ref="AG383:AL425" si="64">LN(AA383/AA382)</f>
        <v>9.7156218331395636E-2</v>
      </c>
      <c r="AH383" s="65">
        <f t="shared" si="64"/>
        <v>1.7965747959698159E-3</v>
      </c>
      <c r="AI383" s="64">
        <f t="shared" si="64"/>
        <v>-2.0604925851589885E-2</v>
      </c>
      <c r="AJ383" s="65">
        <f t="shared" si="64"/>
        <v>1.1074832054913079E-2</v>
      </c>
      <c r="AK383" s="64">
        <f t="shared" si="64"/>
        <v>-5.9408708037362777E-2</v>
      </c>
      <c r="AL383" s="64">
        <f t="shared" si="64"/>
        <v>2.2660713445735725E-2</v>
      </c>
      <c r="AM383" s="101">
        <f t="shared" si="57"/>
        <v>2.9830536785788557E-2</v>
      </c>
      <c r="AN383" s="102">
        <f t="shared" si="58"/>
        <v>2.7471826447677171E-2</v>
      </c>
      <c r="AO383" s="101">
        <f t="shared" si="59"/>
        <v>2.4305099105081353E-2</v>
      </c>
      <c r="AP383" s="102">
        <f t="shared" si="60"/>
        <v>2.6557183970258982E-2</v>
      </c>
      <c r="AQ383" s="101">
        <f t="shared" si="61"/>
        <v>2.3542702023176112E-2</v>
      </c>
      <c r="AR383" s="102">
        <f t="shared" si="63"/>
        <v>6.7325681545607086E-2</v>
      </c>
      <c r="AS383" s="101">
        <f t="shared" si="63"/>
        <v>-2.5675251651707354E-2</v>
      </c>
      <c r="AT383" s="102">
        <f t="shared" si="63"/>
        <v>-4.4910024956671235E-2</v>
      </c>
      <c r="AU383" s="101">
        <f t="shared" si="63"/>
        <v>-1.5482351915345903E-2</v>
      </c>
      <c r="AV383" s="102">
        <f t="shared" si="63"/>
        <v>-8.2951410060538883E-2</v>
      </c>
      <c r="AW383" s="102">
        <f t="shared" si="62"/>
        <v>-2.0338671407731258E-2</v>
      </c>
    </row>
    <row r="384" spans="6:49" x14ac:dyDescent="0.3">
      <c r="F384" s="18">
        <v>43948</v>
      </c>
      <c r="G384" s="22">
        <v>1416.32470703125</v>
      </c>
      <c r="H384" s="26">
        <v>494.04998779296801</v>
      </c>
      <c r="I384" s="22">
        <v>855.25</v>
      </c>
      <c r="J384" s="26">
        <v>3360.64990234375</v>
      </c>
      <c r="K384" s="22">
        <v>68.449996948242102</v>
      </c>
      <c r="Y384" s="94">
        <v>13</v>
      </c>
      <c r="Z384" s="18">
        <v>43944</v>
      </c>
      <c r="AA384" s="22">
        <v>1358.02722167968</v>
      </c>
      <c r="AB384" s="26">
        <v>496</v>
      </c>
      <c r="AC384" s="22">
        <v>840.59997558593705</v>
      </c>
      <c r="AD384" s="26">
        <v>3442.19995117187</v>
      </c>
      <c r="AE384" s="22">
        <v>67.349998474121094</v>
      </c>
      <c r="AF384" s="26">
        <v>9313.9003909999992</v>
      </c>
      <c r="AG384" s="64">
        <f t="shared" si="64"/>
        <v>5.3391915947162277E-3</v>
      </c>
      <c r="AH384" s="65">
        <f t="shared" si="64"/>
        <v>-1.0828246826317669E-2</v>
      </c>
      <c r="AI384" s="64">
        <f t="shared" si="64"/>
        <v>-1.417458216887078E-2</v>
      </c>
      <c r="AJ384" s="65">
        <f t="shared" si="64"/>
        <v>3.0509820323291602E-4</v>
      </c>
      <c r="AK384" s="64">
        <f t="shared" si="64"/>
        <v>3.0145463479514936E-2</v>
      </c>
      <c r="AL384" s="64">
        <f t="shared" si="64"/>
        <v>1.3685875587574961E-2</v>
      </c>
      <c r="AM384" s="101">
        <f t="shared" si="57"/>
        <v>1.8079183491970869E-2</v>
      </c>
      <c r="AN384" s="102">
        <f t="shared" si="58"/>
        <v>1.6915581978569488E-2</v>
      </c>
      <c r="AO384" s="101">
        <f t="shared" si="59"/>
        <v>1.4811768506883212E-2</v>
      </c>
      <c r="AP384" s="102">
        <f t="shared" si="60"/>
        <v>1.6080344721156409E-2</v>
      </c>
      <c r="AQ384" s="101">
        <f t="shared" si="61"/>
        <v>1.355621882168918E-2</v>
      </c>
      <c r="AR384" s="102">
        <f t="shared" si="63"/>
        <v>-1.2739991897254641E-2</v>
      </c>
      <c r="AS384" s="101">
        <f t="shared" si="63"/>
        <v>-2.7743828804887155E-2</v>
      </c>
      <c r="AT384" s="102">
        <f t="shared" si="63"/>
        <v>-2.8986350675753992E-2</v>
      </c>
      <c r="AU384" s="101">
        <f t="shared" si="63"/>
        <v>-1.5775246517923492E-2</v>
      </c>
      <c r="AV384" s="102">
        <f t="shared" si="63"/>
        <v>1.6589244657825755E-2</v>
      </c>
      <c r="AW384" s="102">
        <f t="shared" si="62"/>
        <v>-1.3731234647598702E-2</v>
      </c>
    </row>
    <row r="385" spans="6:49" x14ac:dyDescent="0.3">
      <c r="F385" s="18">
        <v>43949</v>
      </c>
      <c r="G385" s="22">
        <v>1414.73962402343</v>
      </c>
      <c r="H385" s="26">
        <v>485.64999389648398</v>
      </c>
      <c r="I385" s="22">
        <v>857.15002441406205</v>
      </c>
      <c r="J385" s="26">
        <v>3394</v>
      </c>
      <c r="K385" s="22">
        <v>69.199996948242102</v>
      </c>
      <c r="Y385" s="94">
        <v>14</v>
      </c>
      <c r="Z385" s="18">
        <v>43945</v>
      </c>
      <c r="AA385" s="22">
        <v>1403.6943359375</v>
      </c>
      <c r="AB385" s="26">
        <v>494.25</v>
      </c>
      <c r="AC385" s="22">
        <v>851.20001220703102</v>
      </c>
      <c r="AD385" s="26">
        <v>3307.94995117187</v>
      </c>
      <c r="AE385" s="22">
        <v>67.599998474121094</v>
      </c>
      <c r="AF385" s="26">
        <v>9154.4003909999992</v>
      </c>
      <c r="AG385" s="64">
        <f t="shared" si="64"/>
        <v>3.307449810015578E-2</v>
      </c>
      <c r="AH385" s="65">
        <f t="shared" si="64"/>
        <v>-3.5344646742012024E-3</v>
      </c>
      <c r="AI385" s="64">
        <f t="shared" si="64"/>
        <v>1.2531239400946049E-2</v>
      </c>
      <c r="AJ385" s="65">
        <f t="shared" si="64"/>
        <v>-3.9782140255255255E-2</v>
      </c>
      <c r="AK385" s="64">
        <f t="shared" si="64"/>
        <v>3.7050802763322508E-3</v>
      </c>
      <c r="AL385" s="64">
        <f t="shared" si="64"/>
        <v>-1.7273269224084911E-2</v>
      </c>
      <c r="AM385" s="101">
        <f t="shared" si="57"/>
        <v>-2.2457687937462951E-2</v>
      </c>
      <c r="AN385" s="102">
        <f t="shared" si="58"/>
        <v>-1.9498702752961342E-2</v>
      </c>
      <c r="AO385" s="101">
        <f t="shared" si="59"/>
        <v>-1.7935942524724066E-2</v>
      </c>
      <c r="AP385" s="102">
        <f t="shared" si="60"/>
        <v>-2.0060027796717589E-2</v>
      </c>
      <c r="AQ385" s="101">
        <f t="shared" si="61"/>
        <v>-2.089264638125302E-2</v>
      </c>
      <c r="AR385" s="102">
        <f t="shared" si="63"/>
        <v>5.5532186037618732E-2</v>
      </c>
      <c r="AS385" s="101">
        <f t="shared" si="63"/>
        <v>1.5964238078760139E-2</v>
      </c>
      <c r="AT385" s="102">
        <f t="shared" si="63"/>
        <v>3.0467181925670113E-2</v>
      </c>
      <c r="AU385" s="101">
        <f t="shared" si="63"/>
        <v>-1.9722112458537666E-2</v>
      </c>
      <c r="AV385" s="102">
        <f t="shared" si="63"/>
        <v>2.4597726657585271E-2</v>
      </c>
      <c r="AW385" s="102">
        <f t="shared" si="62"/>
        <v>2.1367844048219321E-2</v>
      </c>
    </row>
    <row r="386" spans="6:49" x14ac:dyDescent="0.3">
      <c r="F386" s="18">
        <v>43950</v>
      </c>
      <c r="G386" s="22">
        <v>1413.55090332031</v>
      </c>
      <c r="H386" s="26">
        <v>496</v>
      </c>
      <c r="I386" s="22">
        <v>875.34997558593705</v>
      </c>
      <c r="J386" s="26">
        <v>3434.35009765625</v>
      </c>
      <c r="K386" s="22">
        <v>70.5</v>
      </c>
      <c r="Y386" s="94">
        <v>15</v>
      </c>
      <c r="Z386" s="18">
        <v>43948</v>
      </c>
      <c r="AA386" s="22">
        <v>1416.32470703125</v>
      </c>
      <c r="AB386" s="26">
        <v>494.04998779296801</v>
      </c>
      <c r="AC386" s="22">
        <v>855.25</v>
      </c>
      <c r="AD386" s="26">
        <v>3360.64990234375</v>
      </c>
      <c r="AE386" s="22">
        <v>68.449996948242102</v>
      </c>
      <c r="AF386" s="26">
        <v>9282.2998050000006</v>
      </c>
      <c r="AG386" s="64">
        <f t="shared" si="64"/>
        <v>8.9577094032734072E-3</v>
      </c>
      <c r="AH386" s="65">
        <f t="shared" si="64"/>
        <v>-4.047601178450074E-4</v>
      </c>
      <c r="AI386" s="64">
        <f t="shared" si="64"/>
        <v>4.7466909293672737E-3</v>
      </c>
      <c r="AJ386" s="65">
        <f t="shared" si="64"/>
        <v>1.5805731174491161E-2</v>
      </c>
      <c r="AK386" s="64">
        <f t="shared" si="64"/>
        <v>1.2495546673958784E-2</v>
      </c>
      <c r="AL386" s="64">
        <f t="shared" si="64"/>
        <v>1.3874659176446962E-2</v>
      </c>
      <c r="AM386" s="101">
        <f t="shared" si="57"/>
        <v>1.8326370425481034E-2</v>
      </c>
      <c r="AN386" s="102">
        <f t="shared" si="58"/>
        <v>1.713763008098465E-2</v>
      </c>
      <c r="AO386" s="101">
        <f t="shared" si="59"/>
        <v>1.5011458467749369E-2</v>
      </c>
      <c r="AP386" s="102">
        <f t="shared" si="60"/>
        <v>1.6300722553573982E-2</v>
      </c>
      <c r="AQ386" s="101">
        <f t="shared" si="61"/>
        <v>1.376628213077419E-2</v>
      </c>
      <c r="AR386" s="102">
        <f t="shared" si="63"/>
        <v>-9.3686610222076267E-3</v>
      </c>
      <c r="AS386" s="101">
        <f t="shared" si="63"/>
        <v>-1.7542390198829659E-2</v>
      </c>
      <c r="AT386" s="102">
        <f t="shared" si="63"/>
        <v>-1.0264767538382095E-2</v>
      </c>
      <c r="AU386" s="101">
        <f t="shared" si="63"/>
        <v>-4.9499137908282087E-4</v>
      </c>
      <c r="AV386" s="102">
        <f t="shared" si="63"/>
        <v>-1.2707354568154052E-3</v>
      </c>
      <c r="AW386" s="102">
        <f t="shared" si="62"/>
        <v>-7.7883091190635214E-3</v>
      </c>
    </row>
    <row r="387" spans="6:49" x14ac:dyDescent="0.3">
      <c r="F387" s="18">
        <v>43951</v>
      </c>
      <c r="G387" s="22">
        <v>1452.23425292968</v>
      </c>
      <c r="H387" s="26">
        <v>514.29998779296795</v>
      </c>
      <c r="I387" s="22">
        <v>897.54998779296795</v>
      </c>
      <c r="J387" s="26">
        <v>3534.30004882812</v>
      </c>
      <c r="K387" s="22">
        <v>79.900001525878906</v>
      </c>
      <c r="Y387" s="94">
        <v>16</v>
      </c>
      <c r="Z387" s="18">
        <v>43949</v>
      </c>
      <c r="AA387" s="22">
        <v>1414.73962402343</v>
      </c>
      <c r="AB387" s="26">
        <v>485.64999389648398</v>
      </c>
      <c r="AC387" s="22">
        <v>857.15002441406205</v>
      </c>
      <c r="AD387" s="26">
        <v>3394</v>
      </c>
      <c r="AE387" s="22">
        <v>69.199996948242102</v>
      </c>
      <c r="AF387" s="26">
        <v>9380.9003909999992</v>
      </c>
      <c r="AG387" s="64">
        <f t="shared" si="64"/>
        <v>-1.1197789863418963E-3</v>
      </c>
      <c r="AH387" s="65">
        <f t="shared" si="64"/>
        <v>-1.7148514652267546E-2</v>
      </c>
      <c r="AI387" s="64">
        <f t="shared" si="64"/>
        <v>2.2191370786106427E-3</v>
      </c>
      <c r="AJ387" s="65">
        <f t="shared" si="64"/>
        <v>9.8747882242074415E-3</v>
      </c>
      <c r="AK387" s="64">
        <f t="shared" si="64"/>
        <v>1.0897311372371519E-2</v>
      </c>
      <c r="AL387" s="64">
        <f t="shared" si="64"/>
        <v>1.0566409013550391E-2</v>
      </c>
      <c r="AM387" s="101">
        <f t="shared" si="57"/>
        <v>1.3994658024328579E-2</v>
      </c>
      <c r="AN387" s="102">
        <f t="shared" si="58"/>
        <v>1.3246451428353448E-2</v>
      </c>
      <c r="AO387" s="101">
        <f t="shared" si="59"/>
        <v>1.1512084663534906E-2</v>
      </c>
      <c r="AP387" s="102">
        <f t="shared" si="60"/>
        <v>1.2438813770345251E-2</v>
      </c>
      <c r="AQ387" s="101">
        <f t="shared" si="61"/>
        <v>1.0085125412378215E-2</v>
      </c>
      <c r="AR387" s="102">
        <f t="shared" si="63"/>
        <v>-1.5114437010670476E-2</v>
      </c>
      <c r="AS387" s="101">
        <f t="shared" si="63"/>
        <v>-3.0394966080620991E-2</v>
      </c>
      <c r="AT387" s="102">
        <f t="shared" si="63"/>
        <v>-9.2929475849242646E-3</v>
      </c>
      <c r="AU387" s="101">
        <f t="shared" si="63"/>
        <v>-2.5640255461378096E-3</v>
      </c>
      <c r="AV387" s="102">
        <f t="shared" si="63"/>
        <v>8.1218595999330359E-4</v>
      </c>
      <c r="AW387" s="102">
        <f t="shared" si="62"/>
        <v>-1.1310838052472048E-2</v>
      </c>
    </row>
    <row r="388" spans="6:49" x14ac:dyDescent="0.3">
      <c r="F388" s="18">
        <v>43955</v>
      </c>
      <c r="G388" s="22">
        <v>1421.72351074218</v>
      </c>
      <c r="H388" s="26">
        <v>532.5</v>
      </c>
      <c r="I388" s="22">
        <v>850.65002441406205</v>
      </c>
      <c r="J388" s="26">
        <v>3347.60009765625</v>
      </c>
      <c r="K388" s="22">
        <v>76.550003051757798</v>
      </c>
      <c r="Y388" s="94">
        <v>17</v>
      </c>
      <c r="Z388" s="18">
        <v>43950</v>
      </c>
      <c r="AA388" s="22">
        <v>1413.55090332031</v>
      </c>
      <c r="AB388" s="26">
        <v>496</v>
      </c>
      <c r="AC388" s="22">
        <v>875.34997558593705</v>
      </c>
      <c r="AD388" s="26">
        <v>3434.35009765625</v>
      </c>
      <c r="AE388" s="22">
        <v>70.5</v>
      </c>
      <c r="AF388" s="26">
        <v>9553.3496090000008</v>
      </c>
      <c r="AG388" s="64">
        <f t="shared" si="64"/>
        <v>-8.4059311561027314E-4</v>
      </c>
      <c r="AH388" s="65">
        <f t="shared" si="64"/>
        <v>2.1087739444313698E-2</v>
      </c>
      <c r="AI388" s="64">
        <f t="shared" si="64"/>
        <v>2.1010817551986295E-2</v>
      </c>
      <c r="AJ388" s="65">
        <f t="shared" si="64"/>
        <v>1.1818540861608369E-2</v>
      </c>
      <c r="AK388" s="64">
        <f t="shared" si="64"/>
        <v>1.8611891295147748E-2</v>
      </c>
      <c r="AL388" s="64">
        <f t="shared" si="64"/>
        <v>1.8216088471041673E-2</v>
      </c>
      <c r="AM388" s="101">
        <f t="shared" si="57"/>
        <v>2.4010893115160841E-2</v>
      </c>
      <c r="AN388" s="102">
        <f t="shared" si="58"/>
        <v>2.2244038653861018E-2</v>
      </c>
      <c r="AO388" s="101">
        <f t="shared" si="59"/>
        <v>1.9603700045107062E-2</v>
      </c>
      <c r="AP388" s="102">
        <f t="shared" si="60"/>
        <v>2.136872016530296E-2</v>
      </c>
      <c r="AQ388" s="101">
        <f t="shared" si="61"/>
        <v>1.8597078119081692E-2</v>
      </c>
      <c r="AR388" s="102">
        <f t="shared" si="63"/>
        <v>-2.4851486230771113E-2</v>
      </c>
      <c r="AS388" s="101">
        <f t="shared" si="63"/>
        <v>-1.15629920954732E-3</v>
      </c>
      <c r="AT388" s="102">
        <f t="shared" si="63"/>
        <v>1.4071175068792324E-3</v>
      </c>
      <c r="AU388" s="101">
        <f t="shared" si="63"/>
        <v>-9.550179303694591E-3</v>
      </c>
      <c r="AV388" s="102">
        <f t="shared" si="63"/>
        <v>1.4813176066056505E-5</v>
      </c>
      <c r="AW388" s="102">
        <f t="shared" si="62"/>
        <v>-6.8272068122135461E-3</v>
      </c>
    </row>
    <row r="389" spans="6:49" x14ac:dyDescent="0.3">
      <c r="F389" s="18">
        <v>43956</v>
      </c>
      <c r="G389" s="22">
        <v>1446.93444824218</v>
      </c>
      <c r="H389" s="26">
        <v>528.04998779296795</v>
      </c>
      <c r="I389" s="22">
        <v>836.90002441406205</v>
      </c>
      <c r="J389" s="26">
        <v>3284.35009765625</v>
      </c>
      <c r="K389" s="22">
        <v>78.449996948242102</v>
      </c>
      <c r="Y389" s="94">
        <v>18</v>
      </c>
      <c r="Z389" s="18">
        <v>43951</v>
      </c>
      <c r="AA389" s="22">
        <v>1452.23425292968</v>
      </c>
      <c r="AB389" s="26">
        <v>514.29998779296795</v>
      </c>
      <c r="AC389" s="22">
        <v>897.54998779296795</v>
      </c>
      <c r="AD389" s="26">
        <v>3534.30004882812</v>
      </c>
      <c r="AE389" s="22">
        <v>79.900001525878906</v>
      </c>
      <c r="AF389" s="26">
        <v>9859.9003909999992</v>
      </c>
      <c r="AG389" s="64">
        <f t="shared" si="64"/>
        <v>2.6998324852337038E-2</v>
      </c>
      <c r="AH389" s="65">
        <f t="shared" si="64"/>
        <v>3.6230802320706378E-2</v>
      </c>
      <c r="AI389" s="64">
        <f t="shared" si="64"/>
        <v>2.5045037028375766E-2</v>
      </c>
      <c r="AJ389" s="65">
        <f t="shared" si="64"/>
        <v>2.8687566079902572E-2</v>
      </c>
      <c r="AK389" s="64">
        <f t="shared" si="64"/>
        <v>0.12516316205136382</v>
      </c>
      <c r="AL389" s="64">
        <f t="shared" si="64"/>
        <v>3.1584228836750217E-2</v>
      </c>
      <c r="AM389" s="101">
        <f t="shared" si="57"/>
        <v>4.1514690153225654E-2</v>
      </c>
      <c r="AN389" s="102">
        <f t="shared" si="58"/>
        <v>3.7967705201156783E-2</v>
      </c>
      <c r="AO389" s="101">
        <f t="shared" si="59"/>
        <v>3.3744142243669104E-2</v>
      </c>
      <c r="AP389" s="102">
        <f t="shared" si="60"/>
        <v>3.6974111581217592E-2</v>
      </c>
      <c r="AQ389" s="101">
        <f t="shared" si="61"/>
        <v>3.3472077679756365E-2</v>
      </c>
      <c r="AR389" s="102">
        <f t="shared" si="63"/>
        <v>-1.4516365300888616E-2</v>
      </c>
      <c r="AS389" s="101">
        <f t="shared" si="63"/>
        <v>-1.7369028804504055E-3</v>
      </c>
      <c r="AT389" s="102">
        <f t="shared" si="63"/>
        <v>-8.6991052152933374E-3</v>
      </c>
      <c r="AU389" s="101">
        <f t="shared" si="63"/>
        <v>-8.2865455013150201E-3</v>
      </c>
      <c r="AV389" s="102">
        <f t="shared" si="63"/>
        <v>9.1691084371607459E-2</v>
      </c>
      <c r="AW389" s="102">
        <f t="shared" si="62"/>
        <v>1.1690433094732017E-2</v>
      </c>
    </row>
    <row r="390" spans="6:49" x14ac:dyDescent="0.3">
      <c r="F390" s="18">
        <v>43957</v>
      </c>
      <c r="G390" s="22">
        <v>1447.03356933593</v>
      </c>
      <c r="H390" s="26">
        <v>546</v>
      </c>
      <c r="I390" s="22">
        <v>837.29998779296795</v>
      </c>
      <c r="J390" s="26">
        <v>3324.39990234375</v>
      </c>
      <c r="K390" s="22">
        <v>79.25</v>
      </c>
      <c r="Y390" s="94">
        <v>19</v>
      </c>
      <c r="Z390" s="18">
        <v>43955</v>
      </c>
      <c r="AA390" s="22">
        <v>1421.72351074218</v>
      </c>
      <c r="AB390" s="26">
        <v>532.5</v>
      </c>
      <c r="AC390" s="22">
        <v>850.65002441406205</v>
      </c>
      <c r="AD390" s="26">
        <v>3347.60009765625</v>
      </c>
      <c r="AE390" s="22">
        <v>76.550003051757798</v>
      </c>
      <c r="AF390" s="26">
        <v>9293.5</v>
      </c>
      <c r="AG390" s="64">
        <f t="shared" si="64"/>
        <v>-2.1233359023333065E-2</v>
      </c>
      <c r="AH390" s="65">
        <f t="shared" si="64"/>
        <v>3.4776168537946246E-2</v>
      </c>
      <c r="AI390" s="64">
        <f t="shared" si="64"/>
        <v>-5.3668023688062012E-2</v>
      </c>
      <c r="AJ390" s="65">
        <f t="shared" si="64"/>
        <v>-5.427157340494547E-2</v>
      </c>
      <c r="AK390" s="64">
        <f t="shared" si="64"/>
        <v>-4.2831709899692455E-2</v>
      </c>
      <c r="AL390" s="64">
        <f t="shared" si="64"/>
        <v>-5.9160835164587325E-2</v>
      </c>
      <c r="AM390" s="101">
        <f t="shared" si="57"/>
        <v>-7.7303869424445684E-2</v>
      </c>
      <c r="AN390" s="102">
        <f t="shared" si="58"/>
        <v>-6.8767045342765856E-2</v>
      </c>
      <c r="AO390" s="101">
        <f t="shared" si="59"/>
        <v>-6.224342949123577E-2</v>
      </c>
      <c r="AP390" s="102">
        <f t="shared" si="60"/>
        <v>-6.8957768550416534E-2</v>
      </c>
      <c r="AQ390" s="101">
        <f t="shared" si="61"/>
        <v>-6.7501786315256107E-2</v>
      </c>
      <c r="AR390" s="102">
        <f t="shared" si="63"/>
        <v>5.6070510401112619E-2</v>
      </c>
      <c r="AS390" s="101">
        <f t="shared" si="63"/>
        <v>0.10354321388071211</v>
      </c>
      <c r="AT390" s="102">
        <f t="shared" si="63"/>
        <v>8.5754058031737579E-3</v>
      </c>
      <c r="AU390" s="101">
        <f t="shared" si="63"/>
        <v>1.4686195145471065E-2</v>
      </c>
      <c r="AV390" s="102">
        <f t="shared" si="63"/>
        <v>2.4670076415563652E-2</v>
      </c>
      <c r="AW390" s="102">
        <f t="shared" si="62"/>
        <v>4.1509080329206645E-2</v>
      </c>
    </row>
    <row r="391" spans="6:49" x14ac:dyDescent="0.3">
      <c r="F391" s="18">
        <v>43958</v>
      </c>
      <c r="G391" s="22">
        <v>1492.7998046875</v>
      </c>
      <c r="H391" s="26">
        <v>528.04998779296795</v>
      </c>
      <c r="I391" s="22">
        <v>822.84997558593705</v>
      </c>
      <c r="J391" s="26">
        <v>3252.85009765625</v>
      </c>
      <c r="K391" s="22">
        <v>75.599998474121094</v>
      </c>
      <c r="Y391" s="94">
        <v>20</v>
      </c>
      <c r="Z391" s="18">
        <v>43956</v>
      </c>
      <c r="AA391" s="22">
        <v>1446.93444824218</v>
      </c>
      <c r="AB391" s="26">
        <v>528.04998779296795</v>
      </c>
      <c r="AC391" s="22">
        <v>836.90002441406205</v>
      </c>
      <c r="AD391" s="26">
        <v>3284.35009765625</v>
      </c>
      <c r="AE391" s="22">
        <v>78.449996948242102</v>
      </c>
      <c r="AF391" s="26">
        <v>9205.5996090000008</v>
      </c>
      <c r="AG391" s="64">
        <f t="shared" si="64"/>
        <v>1.7577269200830518E-2</v>
      </c>
      <c r="AH391" s="65">
        <f t="shared" si="64"/>
        <v>-8.3919445082867878E-3</v>
      </c>
      <c r="AI391" s="64">
        <f t="shared" si="64"/>
        <v>-1.6296173617778614E-2</v>
      </c>
      <c r="AJ391" s="65">
        <f t="shared" si="64"/>
        <v>-1.9074907358865672E-2</v>
      </c>
      <c r="AK391" s="64">
        <f t="shared" si="64"/>
        <v>2.4517278308472112E-2</v>
      </c>
      <c r="AL391" s="64">
        <f t="shared" si="64"/>
        <v>-9.5032790133058181E-3</v>
      </c>
      <c r="AM391" s="101">
        <f t="shared" ref="AM391:AM454" si="65">$AZ$11+$AZ$12*AL391</f>
        <v>-1.2283921959803041E-2</v>
      </c>
      <c r="AN391" s="102">
        <f t="shared" ref="AN391:AN454" si="66">$BA$11+$BA$12*AL391</f>
        <v>-1.035960548080554E-2</v>
      </c>
      <c r="AO391" s="101">
        <f t="shared" ref="AO391:AO454" si="67">$BB$11+$BB$12*AL391</f>
        <v>-9.7170658183758987E-3</v>
      </c>
      <c r="AP391" s="102">
        <f t="shared" ref="AP391:AP454" si="68">$BC$11+$BC$12*AL391</f>
        <v>-1.0989675809086729E-2</v>
      </c>
      <c r="AQ391" s="101">
        <f t="shared" ref="AQ391:AQ454" si="69">$BD$11+$BD$12*AL391</f>
        <v>-1.224682147143509E-2</v>
      </c>
      <c r="AR391" s="102">
        <f t="shared" si="63"/>
        <v>2.9861191160633557E-2</v>
      </c>
      <c r="AS391" s="101">
        <f t="shared" si="63"/>
        <v>1.9676609725187526E-3</v>
      </c>
      <c r="AT391" s="102">
        <f t="shared" si="63"/>
        <v>-6.5791077994027149E-3</v>
      </c>
      <c r="AU391" s="101">
        <f t="shared" si="63"/>
        <v>-8.0852315497789429E-3</v>
      </c>
      <c r="AV391" s="102">
        <f t="shared" si="63"/>
        <v>3.6764099779907203E-2</v>
      </c>
      <c r="AW391" s="102">
        <f t="shared" ref="AW391:AW454" si="70">AVERAGE(AR391:AV391)</f>
        <v>1.0785722512775573E-2</v>
      </c>
    </row>
    <row r="392" spans="6:49" x14ac:dyDescent="0.3">
      <c r="F392" s="18">
        <v>43959</v>
      </c>
      <c r="G392" s="22">
        <v>1547.134765625</v>
      </c>
      <c r="H392" s="26">
        <v>530.04998779296795</v>
      </c>
      <c r="I392" s="22">
        <v>815.95001220703102</v>
      </c>
      <c r="J392" s="26">
        <v>3305.80004882812</v>
      </c>
      <c r="K392" s="22">
        <v>76</v>
      </c>
      <c r="Y392" s="94">
        <v>21</v>
      </c>
      <c r="Z392" s="18">
        <v>43957</v>
      </c>
      <c r="AA392" s="22">
        <v>1447.03356933593</v>
      </c>
      <c r="AB392" s="26">
        <v>546</v>
      </c>
      <c r="AC392" s="22">
        <v>837.29998779296795</v>
      </c>
      <c r="AD392" s="26">
        <v>3324.39990234375</v>
      </c>
      <c r="AE392" s="22">
        <v>79.25</v>
      </c>
      <c r="AF392" s="26">
        <v>9270.9003909999992</v>
      </c>
      <c r="AG392" s="64">
        <f t="shared" si="64"/>
        <v>6.8501858477110593E-5</v>
      </c>
      <c r="AH392" s="65">
        <f t="shared" si="64"/>
        <v>3.3428022669611548E-2</v>
      </c>
      <c r="AI392" s="64">
        <f t="shared" si="64"/>
        <v>4.7779642049777088E-4</v>
      </c>
      <c r="AJ392" s="65">
        <f t="shared" si="64"/>
        <v>1.2120384331397479E-2</v>
      </c>
      <c r="AK392" s="64">
        <f t="shared" si="64"/>
        <v>1.0145972479023341E-2</v>
      </c>
      <c r="AL392" s="64">
        <f t="shared" si="64"/>
        <v>7.0685523657418254E-3</v>
      </c>
      <c r="AM392" s="101">
        <f t="shared" si="65"/>
        <v>9.4146812170427321E-3</v>
      </c>
      <c r="AN392" s="102">
        <f t="shared" si="66"/>
        <v>9.1322567793007368E-3</v>
      </c>
      <c r="AO392" s="101">
        <f t="shared" si="67"/>
        <v>7.8121504622103051E-3</v>
      </c>
      <c r="AP392" s="102">
        <f t="shared" si="68"/>
        <v>8.3555665412966829E-3</v>
      </c>
      <c r="AQ392" s="101">
        <f t="shared" si="69"/>
        <v>6.192989731867082E-3</v>
      </c>
      <c r="AR392" s="102">
        <f t="shared" si="63"/>
        <v>-9.3461793585656212E-3</v>
      </c>
      <c r="AS392" s="101">
        <f t="shared" si="63"/>
        <v>2.4295765890310812E-2</v>
      </c>
      <c r="AT392" s="102">
        <f t="shared" si="63"/>
        <v>-7.334354041712534E-3</v>
      </c>
      <c r="AU392" s="101">
        <f t="shared" si="63"/>
        <v>3.7648177901007957E-3</v>
      </c>
      <c r="AV392" s="102">
        <f t="shared" si="63"/>
        <v>3.9529827471562595E-3</v>
      </c>
      <c r="AW392" s="102">
        <f t="shared" si="70"/>
        <v>3.0666066054579424E-3</v>
      </c>
    </row>
    <row r="393" spans="6:49" x14ac:dyDescent="0.3">
      <c r="F393" s="18">
        <v>43962</v>
      </c>
      <c r="G393" s="22">
        <v>1561.99389648437</v>
      </c>
      <c r="H393" s="26">
        <v>536.20001220703102</v>
      </c>
      <c r="I393" s="22">
        <v>821.59997558593705</v>
      </c>
      <c r="J393" s="26">
        <v>3360.75</v>
      </c>
      <c r="K393" s="22">
        <v>77.050003051757798</v>
      </c>
      <c r="Y393" s="94">
        <v>22</v>
      </c>
      <c r="Z393" s="18">
        <v>43958</v>
      </c>
      <c r="AA393" s="22">
        <v>1492.7998046875</v>
      </c>
      <c r="AB393" s="26">
        <v>528.04998779296795</v>
      </c>
      <c r="AC393" s="22">
        <v>822.84997558593705</v>
      </c>
      <c r="AD393" s="26">
        <v>3252.85009765625</v>
      </c>
      <c r="AE393" s="22">
        <v>75.599998474121094</v>
      </c>
      <c r="AF393" s="26">
        <v>9199.0498050000006</v>
      </c>
      <c r="AG393" s="64">
        <f t="shared" si="64"/>
        <v>3.113777362970066E-2</v>
      </c>
      <c r="AH393" s="65">
        <f t="shared" si="64"/>
        <v>-3.3428022669611583E-2</v>
      </c>
      <c r="AI393" s="64">
        <f t="shared" si="64"/>
        <v>-1.7408520260078233E-2</v>
      </c>
      <c r="AJ393" s="65">
        <f t="shared" si="64"/>
        <v>-2.1757612153219606E-2</v>
      </c>
      <c r="AK393" s="64">
        <f t="shared" si="64"/>
        <v>-4.715114975548626E-2</v>
      </c>
      <c r="AL393" s="64">
        <f t="shared" si="64"/>
        <v>-7.7803077628891392E-3</v>
      </c>
      <c r="AM393" s="101">
        <f t="shared" si="65"/>
        <v>-1.0027920882265296E-2</v>
      </c>
      <c r="AN393" s="102">
        <f t="shared" si="66"/>
        <v>-8.333038982325092E-3</v>
      </c>
      <c r="AO393" s="101">
        <f t="shared" si="67"/>
        <v>-7.894555378644301E-3</v>
      </c>
      <c r="AP393" s="102">
        <f t="shared" si="68"/>
        <v>-8.9783533644113775E-3</v>
      </c>
      <c r="AQ393" s="101">
        <f t="shared" si="69"/>
        <v>-1.032963659067589E-2</v>
      </c>
      <c r="AR393" s="102">
        <f t="shared" si="63"/>
        <v>4.1165694511965958E-2</v>
      </c>
      <c r="AS393" s="101">
        <f t="shared" si="63"/>
        <v>-2.5094983687286493E-2</v>
      </c>
      <c r="AT393" s="102">
        <f t="shared" si="63"/>
        <v>-9.5139648814339325E-3</v>
      </c>
      <c r="AU393" s="101">
        <f t="shared" si="63"/>
        <v>-1.2779258788808229E-2</v>
      </c>
      <c r="AV393" s="102">
        <f t="shared" si="63"/>
        <v>-3.6821513164810374E-2</v>
      </c>
      <c r="AW393" s="102">
        <f t="shared" si="70"/>
        <v>-8.6088052020746146E-3</v>
      </c>
    </row>
    <row r="394" spans="6:49" x14ac:dyDescent="0.3">
      <c r="F394" s="18">
        <v>43963</v>
      </c>
      <c r="G394" s="22">
        <v>1465.35986328125</v>
      </c>
      <c r="H394" s="26">
        <v>559.84997558593705</v>
      </c>
      <c r="I394" s="22">
        <v>814.79998779296795</v>
      </c>
      <c r="J394" s="26">
        <v>3349.35009765625</v>
      </c>
      <c r="K394" s="22">
        <v>76.300003051757798</v>
      </c>
      <c r="Y394" s="94">
        <v>23</v>
      </c>
      <c r="Z394" s="18">
        <v>43959</v>
      </c>
      <c r="AA394" s="22">
        <v>1547.134765625</v>
      </c>
      <c r="AB394" s="26">
        <v>530.04998779296795</v>
      </c>
      <c r="AC394" s="22">
        <v>815.95001220703102</v>
      </c>
      <c r="AD394" s="26">
        <v>3305.80004882812</v>
      </c>
      <c r="AE394" s="22">
        <v>76</v>
      </c>
      <c r="AF394" s="26">
        <v>9251.5</v>
      </c>
      <c r="AG394" s="64">
        <f t="shared" si="64"/>
        <v>3.5751261694716124E-2</v>
      </c>
      <c r="AH394" s="65">
        <f t="shared" si="64"/>
        <v>3.7803656138496009E-3</v>
      </c>
      <c r="AI394" s="64">
        <f t="shared" si="64"/>
        <v>-8.4208008338086116E-3</v>
      </c>
      <c r="AJ394" s="65">
        <f t="shared" si="64"/>
        <v>1.6146951103643128E-2</v>
      </c>
      <c r="AK394" s="64">
        <f t="shared" si="64"/>
        <v>5.2770772844273253E-3</v>
      </c>
      <c r="AL394" s="64">
        <f t="shared" si="64"/>
        <v>5.6855038838162474E-3</v>
      </c>
      <c r="AM394" s="101">
        <f t="shared" si="65"/>
        <v>7.6037636728547645E-3</v>
      </c>
      <c r="AN394" s="102">
        <f t="shared" si="66"/>
        <v>7.5055089629533743E-3</v>
      </c>
      <c r="AO394" s="101">
        <f t="shared" si="67"/>
        <v>6.3492007488272616E-3</v>
      </c>
      <c r="AP394" s="102">
        <f t="shared" si="68"/>
        <v>6.7410552991048261E-3</v>
      </c>
      <c r="AQ394" s="101">
        <f t="shared" si="69"/>
        <v>4.6540437754192098E-3</v>
      </c>
      <c r="AR394" s="102">
        <f t="shared" si="63"/>
        <v>2.814749802186136E-2</v>
      </c>
      <c r="AS394" s="101">
        <f t="shared" si="63"/>
        <v>-3.7251433491037734E-3</v>
      </c>
      <c r="AT394" s="102">
        <f t="shared" si="63"/>
        <v>-1.4770001582635873E-2</v>
      </c>
      <c r="AU394" s="101">
        <f t="shared" si="63"/>
        <v>9.4058958045383015E-3</v>
      </c>
      <c r="AV394" s="102">
        <f t="shared" si="63"/>
        <v>6.2303350900811544E-4</v>
      </c>
      <c r="AW394" s="102">
        <f t="shared" si="70"/>
        <v>3.9362564807336256E-3</v>
      </c>
    </row>
    <row r="395" spans="6:49" x14ac:dyDescent="0.3">
      <c r="F395" s="18">
        <v>43964</v>
      </c>
      <c r="G395" s="22">
        <v>1496.44995117187</v>
      </c>
      <c r="H395" s="26">
        <v>555.95001220703102</v>
      </c>
      <c r="I395" s="22">
        <v>862.90002441406205</v>
      </c>
      <c r="J395" s="26">
        <v>3546.69995117187</v>
      </c>
      <c r="K395" s="22">
        <v>78.199996948242102</v>
      </c>
      <c r="Y395" s="94">
        <v>24</v>
      </c>
      <c r="Z395" s="18">
        <v>43962</v>
      </c>
      <c r="AA395" s="22">
        <v>1561.99389648437</v>
      </c>
      <c r="AB395" s="26">
        <v>536.20001220703102</v>
      </c>
      <c r="AC395" s="22">
        <v>821.59997558593705</v>
      </c>
      <c r="AD395" s="26">
        <v>3360.75</v>
      </c>
      <c r="AE395" s="22">
        <v>77.050003051757798</v>
      </c>
      <c r="AF395" s="26">
        <v>9239.2001949999994</v>
      </c>
      <c r="AG395" s="64">
        <f t="shared" si="64"/>
        <v>9.5584619401546979E-3</v>
      </c>
      <c r="AH395" s="65">
        <f t="shared" si="64"/>
        <v>1.1535929878532442E-2</v>
      </c>
      <c r="AI395" s="64">
        <f t="shared" si="64"/>
        <v>6.9005353616244059E-3</v>
      </c>
      <c r="AJ395" s="65">
        <f t="shared" si="64"/>
        <v>1.6485647080669387E-2</v>
      </c>
      <c r="AK395" s="64">
        <f t="shared" si="64"/>
        <v>1.3721261087291933E-2</v>
      </c>
      <c r="AL395" s="64">
        <f t="shared" si="64"/>
        <v>-1.3303776151699822E-3</v>
      </c>
      <c r="AM395" s="101">
        <f t="shared" si="65"/>
        <v>-1.5825975144037549E-3</v>
      </c>
      <c r="AN395" s="102">
        <f t="shared" si="66"/>
        <v>-7.466022662478061E-4</v>
      </c>
      <c r="AO395" s="101">
        <f t="shared" si="67"/>
        <v>-1.0720010110569615E-3</v>
      </c>
      <c r="AP395" s="102">
        <f t="shared" si="68"/>
        <v>-1.4489826511400966E-3</v>
      </c>
      <c r="AQ395" s="101">
        <f t="shared" si="69"/>
        <v>-3.1526691524962737E-3</v>
      </c>
      <c r="AR395" s="102">
        <f t="shared" si="63"/>
        <v>1.1141059454558453E-2</v>
      </c>
      <c r="AS395" s="101">
        <f t="shared" si="63"/>
        <v>1.2282532144780247E-2</v>
      </c>
      <c r="AT395" s="102">
        <f t="shared" si="63"/>
        <v>7.9725363726813672E-3</v>
      </c>
      <c r="AU395" s="101">
        <f t="shared" si="63"/>
        <v>1.7934629731809485E-2</v>
      </c>
      <c r="AV395" s="102">
        <f t="shared" si="63"/>
        <v>1.6873930239788205E-2</v>
      </c>
      <c r="AW395" s="102">
        <f t="shared" si="70"/>
        <v>1.324093758872355E-2</v>
      </c>
    </row>
    <row r="396" spans="6:49" x14ac:dyDescent="0.3">
      <c r="F396" s="18">
        <v>43965</v>
      </c>
      <c r="G396" s="22">
        <v>1435.94995117187</v>
      </c>
      <c r="H396" s="26">
        <v>539.84997558593705</v>
      </c>
      <c r="I396" s="22">
        <v>871.65002441406205</v>
      </c>
      <c r="J396" s="26">
        <v>3609.5</v>
      </c>
      <c r="K396" s="22">
        <v>76.150001525878906</v>
      </c>
      <c r="Y396" s="94">
        <v>25</v>
      </c>
      <c r="Z396" s="18">
        <v>43963</v>
      </c>
      <c r="AA396" s="22">
        <v>1465.35986328125</v>
      </c>
      <c r="AB396" s="26">
        <v>559.84997558593705</v>
      </c>
      <c r="AC396" s="22">
        <v>814.79998779296795</v>
      </c>
      <c r="AD396" s="26">
        <v>3349.35009765625</v>
      </c>
      <c r="AE396" s="22">
        <v>76.300003051757798</v>
      </c>
      <c r="AF396" s="26">
        <v>9196.5498050000006</v>
      </c>
      <c r="AG396" s="64">
        <f t="shared" si="64"/>
        <v>-6.3862291140088207E-2</v>
      </c>
      <c r="AH396" s="65">
        <f t="shared" si="64"/>
        <v>4.3161598530307758E-2</v>
      </c>
      <c r="AI396" s="64">
        <f t="shared" si="64"/>
        <v>-8.310959528060765E-3</v>
      </c>
      <c r="AJ396" s="65">
        <f t="shared" si="64"/>
        <v>-3.3978370354467136E-3</v>
      </c>
      <c r="AK396" s="64">
        <f t="shared" si="64"/>
        <v>-9.7816230863867829E-3</v>
      </c>
      <c r="AL396" s="64">
        <f t="shared" si="64"/>
        <v>-4.6269304031558928E-3</v>
      </c>
      <c r="AM396" s="101">
        <f t="shared" si="65"/>
        <v>-5.8989937630687973E-3</v>
      </c>
      <c r="AN396" s="102">
        <f t="shared" si="66"/>
        <v>-4.6240224141399569E-3</v>
      </c>
      <c r="AO396" s="101">
        <f t="shared" si="67"/>
        <v>-4.5590016616932783E-3</v>
      </c>
      <c r="AP396" s="102">
        <f t="shared" si="68"/>
        <v>-5.2972364226001141E-3</v>
      </c>
      <c r="AQ396" s="101">
        <f t="shared" si="69"/>
        <v>-6.8208099657702847E-3</v>
      </c>
      <c r="AR396" s="102">
        <f t="shared" si="63"/>
        <v>-5.7963297377019413E-2</v>
      </c>
      <c r="AS396" s="101">
        <f t="shared" si="63"/>
        <v>4.7785620944447715E-2</v>
      </c>
      <c r="AT396" s="102">
        <f t="shared" si="63"/>
        <v>-3.7519578663674866E-3</v>
      </c>
      <c r="AU396" s="101">
        <f t="shared" si="63"/>
        <v>1.8993993871534005E-3</v>
      </c>
      <c r="AV396" s="102">
        <f t="shared" si="63"/>
        <v>-2.9608131206164982E-3</v>
      </c>
      <c r="AW396" s="102">
        <f t="shared" si="70"/>
        <v>-2.9982096064804565E-3</v>
      </c>
    </row>
    <row r="397" spans="6:49" x14ac:dyDescent="0.3">
      <c r="F397" s="18">
        <v>43966</v>
      </c>
      <c r="G397" s="22">
        <v>1459.40002441406</v>
      </c>
      <c r="H397" s="26">
        <v>554.09997558593705</v>
      </c>
      <c r="I397" s="22">
        <v>864.40002441406205</v>
      </c>
      <c r="J397" s="26">
        <v>3583.14990234375</v>
      </c>
      <c r="K397" s="22">
        <v>76.150001525878906</v>
      </c>
      <c r="Y397" s="94">
        <v>26</v>
      </c>
      <c r="Z397" s="18">
        <v>43964</v>
      </c>
      <c r="AA397" s="22">
        <v>1496.44995117187</v>
      </c>
      <c r="AB397" s="26">
        <v>555.95001220703102</v>
      </c>
      <c r="AC397" s="22">
        <v>862.90002441406205</v>
      </c>
      <c r="AD397" s="26">
        <v>3546.69995117187</v>
      </c>
      <c r="AE397" s="22">
        <v>78.199996948242102</v>
      </c>
      <c r="AF397" s="26">
        <v>9383.5498050000006</v>
      </c>
      <c r="AG397" s="64">
        <f t="shared" si="64"/>
        <v>2.0994751060751656E-2</v>
      </c>
      <c r="AH397" s="65">
        <f t="shared" si="64"/>
        <v>-6.9904629916589583E-3</v>
      </c>
      <c r="AI397" s="64">
        <f t="shared" si="64"/>
        <v>5.7356168436278165E-2</v>
      </c>
      <c r="AJ397" s="65">
        <f t="shared" si="64"/>
        <v>5.7251253613484702E-2</v>
      </c>
      <c r="AK397" s="64">
        <f t="shared" si="64"/>
        <v>2.4596630238991352E-2</v>
      </c>
      <c r="AL397" s="64">
        <f t="shared" si="64"/>
        <v>2.0129742934796208E-2</v>
      </c>
      <c r="AM397" s="101">
        <f t="shared" si="65"/>
        <v>2.6516568431113489E-2</v>
      </c>
      <c r="AN397" s="102">
        <f t="shared" si="66"/>
        <v>2.4494887601557984E-2</v>
      </c>
      <c r="AO397" s="101">
        <f t="shared" si="67"/>
        <v>2.1627909814938201E-2</v>
      </c>
      <c r="AP397" s="102">
        <f t="shared" si="68"/>
        <v>2.3602637982197375E-2</v>
      </c>
      <c r="AQ397" s="101">
        <f t="shared" si="69"/>
        <v>2.0726440059404428E-2</v>
      </c>
      <c r="AR397" s="102">
        <f t="shared" si="63"/>
        <v>-5.5218173703618333E-3</v>
      </c>
      <c r="AS397" s="101">
        <f t="shared" si="63"/>
        <v>-3.1485350593216943E-2</v>
      </c>
      <c r="AT397" s="102">
        <f t="shared" si="63"/>
        <v>3.5728258621339964E-2</v>
      </c>
      <c r="AU397" s="101">
        <f t="shared" si="63"/>
        <v>3.3648615631287328E-2</v>
      </c>
      <c r="AV397" s="102">
        <f t="shared" si="63"/>
        <v>3.8701901795869242E-3</v>
      </c>
      <c r="AW397" s="102">
        <f t="shared" si="70"/>
        <v>7.2479792937270877E-3</v>
      </c>
    </row>
    <row r="398" spans="6:49" x14ac:dyDescent="0.3">
      <c r="F398" s="18">
        <v>43969</v>
      </c>
      <c r="G398" s="22">
        <v>1440.75</v>
      </c>
      <c r="H398" s="26">
        <v>538.04998779296795</v>
      </c>
      <c r="I398" s="22">
        <v>813.34997558593705</v>
      </c>
      <c r="J398" s="26">
        <v>3307.80004882812</v>
      </c>
      <c r="K398" s="22">
        <v>72.900001525878906</v>
      </c>
      <c r="Y398" s="94">
        <v>27</v>
      </c>
      <c r="Z398" s="18">
        <v>43965</v>
      </c>
      <c r="AA398" s="22">
        <v>1435.94995117187</v>
      </c>
      <c r="AB398" s="26">
        <v>539.84997558593705</v>
      </c>
      <c r="AC398" s="22">
        <v>871.65002441406205</v>
      </c>
      <c r="AD398" s="26">
        <v>3609.5</v>
      </c>
      <c r="AE398" s="22">
        <v>76.150001525878906</v>
      </c>
      <c r="AF398" s="26">
        <v>9142.75</v>
      </c>
      <c r="AG398" s="64">
        <f t="shared" si="64"/>
        <v>-4.1268986755845755E-2</v>
      </c>
      <c r="AH398" s="65">
        <f t="shared" si="64"/>
        <v>-2.9387106136965827E-2</v>
      </c>
      <c r="AI398" s="64">
        <f t="shared" si="64"/>
        <v>1.0089157390944722E-2</v>
      </c>
      <c r="AJ398" s="65">
        <f t="shared" si="64"/>
        <v>1.7551678666815548E-2</v>
      </c>
      <c r="AK398" s="64">
        <f t="shared" si="64"/>
        <v>-2.656450914725127E-2</v>
      </c>
      <c r="AL398" s="64">
        <f t="shared" si="64"/>
        <v>-2.5996919970410579E-2</v>
      </c>
      <c r="AM398" s="101">
        <f t="shared" si="65"/>
        <v>-3.3880145206563725E-2</v>
      </c>
      <c r="AN398" s="102">
        <f t="shared" si="66"/>
        <v>-2.9759499816564169E-2</v>
      </c>
      <c r="AO398" s="101">
        <f t="shared" si="67"/>
        <v>-2.7163574473838666E-2</v>
      </c>
      <c r="AP398" s="102">
        <f t="shared" si="68"/>
        <v>-3.0243642027860677E-2</v>
      </c>
      <c r="AQ398" s="101">
        <f t="shared" si="69"/>
        <v>-3.0599628614319641E-2</v>
      </c>
      <c r="AR398" s="102">
        <f t="shared" si="63"/>
        <v>-7.3888415492820297E-3</v>
      </c>
      <c r="AS398" s="101">
        <f t="shared" si="63"/>
        <v>3.7239367959834152E-4</v>
      </c>
      <c r="AT398" s="102">
        <f t="shared" si="63"/>
        <v>3.7252731864783388E-2</v>
      </c>
      <c r="AU398" s="101">
        <f t="shared" si="63"/>
        <v>4.7795320694676222E-2</v>
      </c>
      <c r="AV398" s="102">
        <f t="shared" si="63"/>
        <v>4.0351194670683703E-3</v>
      </c>
      <c r="AW398" s="102">
        <f t="shared" si="70"/>
        <v>1.6413344831368859E-2</v>
      </c>
    </row>
    <row r="399" spans="6:49" x14ac:dyDescent="0.3">
      <c r="F399" s="18">
        <v>43970</v>
      </c>
      <c r="G399" s="22">
        <v>1408.90002441406</v>
      </c>
      <c r="H399" s="26">
        <v>598.79998779296795</v>
      </c>
      <c r="I399" s="22">
        <v>796.34997558593705</v>
      </c>
      <c r="J399" s="26">
        <v>3438.14990234375</v>
      </c>
      <c r="K399" s="22">
        <v>77.150001525878906</v>
      </c>
      <c r="Y399" s="94">
        <v>28</v>
      </c>
      <c r="Z399" s="18">
        <v>43966</v>
      </c>
      <c r="AA399" s="22">
        <v>1459.40002441406</v>
      </c>
      <c r="AB399" s="26">
        <v>554.09997558593705</v>
      </c>
      <c r="AC399" s="22">
        <v>864.40002441406205</v>
      </c>
      <c r="AD399" s="26">
        <v>3583.14990234375</v>
      </c>
      <c r="AE399" s="22">
        <v>76.150001525878906</v>
      </c>
      <c r="AF399" s="26">
        <v>9136.8496090000008</v>
      </c>
      <c r="AG399" s="64">
        <f t="shared" si="64"/>
        <v>1.6198792003942114E-2</v>
      </c>
      <c r="AH399" s="65">
        <f t="shared" si="64"/>
        <v>2.6053853843192094E-2</v>
      </c>
      <c r="AI399" s="64">
        <f t="shared" si="64"/>
        <v>-8.3523423215727307E-3</v>
      </c>
      <c r="AJ399" s="65">
        <f t="shared" si="64"/>
        <v>-7.3269840453761533E-3</v>
      </c>
      <c r="AK399" s="64">
        <f t="shared" si="64"/>
        <v>0</v>
      </c>
      <c r="AL399" s="64">
        <f t="shared" si="64"/>
        <v>-6.4557116470058862E-4</v>
      </c>
      <c r="AM399" s="101">
        <f t="shared" si="65"/>
        <v>-6.8593479307852714E-4</v>
      </c>
      <c r="AN399" s="102">
        <f t="shared" si="66"/>
        <v>5.8870146672003031E-5</v>
      </c>
      <c r="AO399" s="101">
        <f t="shared" si="67"/>
        <v>-3.4763204385905832E-4</v>
      </c>
      <c r="AP399" s="102">
        <f t="shared" si="68"/>
        <v>-6.4956908939061786E-4</v>
      </c>
      <c r="AQ399" s="101">
        <f t="shared" si="69"/>
        <v>-2.3906711953227064E-3</v>
      </c>
      <c r="AR399" s="102">
        <f t="shared" si="63"/>
        <v>1.688472679702064E-2</v>
      </c>
      <c r="AS399" s="101">
        <f t="shared" si="63"/>
        <v>2.5994983696520091E-2</v>
      </c>
      <c r="AT399" s="102">
        <f t="shared" si="63"/>
        <v>-8.0047102777136732E-3</v>
      </c>
      <c r="AU399" s="101">
        <f t="shared" si="63"/>
        <v>-6.6774149559855351E-3</v>
      </c>
      <c r="AV399" s="102">
        <f t="shared" si="63"/>
        <v>2.3906711953227064E-3</v>
      </c>
      <c r="AW399" s="102">
        <f t="shared" si="70"/>
        <v>6.1176512910328454E-3</v>
      </c>
    </row>
    <row r="400" spans="6:49" x14ac:dyDescent="0.3">
      <c r="F400" s="18">
        <v>43971</v>
      </c>
      <c r="G400" s="22">
        <v>1433.69995117187</v>
      </c>
      <c r="H400" s="26">
        <v>594.04998779296795</v>
      </c>
      <c r="I400" s="22">
        <v>835</v>
      </c>
      <c r="J400" s="26">
        <v>3528.5</v>
      </c>
      <c r="K400" s="22">
        <v>78</v>
      </c>
      <c r="Y400" s="94">
        <v>29</v>
      </c>
      <c r="Z400" s="18">
        <v>43969</v>
      </c>
      <c r="AA400" s="22">
        <v>1440.75</v>
      </c>
      <c r="AB400" s="26">
        <v>538.04998779296795</v>
      </c>
      <c r="AC400" s="22">
        <v>813.34997558593705</v>
      </c>
      <c r="AD400" s="26">
        <v>3307.80004882812</v>
      </c>
      <c r="AE400" s="22">
        <v>72.900001525878906</v>
      </c>
      <c r="AF400" s="26">
        <v>8823.25</v>
      </c>
      <c r="AG400" s="64">
        <f t="shared" si="64"/>
        <v>-1.2861597743577625E-2</v>
      </c>
      <c r="AH400" s="65">
        <f t="shared" si="64"/>
        <v>-2.9393661853691622E-2</v>
      </c>
      <c r="AI400" s="64">
        <f t="shared" si="64"/>
        <v>-6.0874161680884296E-2</v>
      </c>
      <c r="AJ400" s="65">
        <f t="shared" si="64"/>
        <v>-7.9958943948637534E-2</v>
      </c>
      <c r="AK400" s="64">
        <f t="shared" si="64"/>
        <v>-4.3616439433240513E-2</v>
      </c>
      <c r="AL400" s="64">
        <f t="shared" si="64"/>
        <v>-3.4925361449019345E-2</v>
      </c>
      <c r="AM400" s="101">
        <f t="shared" si="65"/>
        <v>-4.5570748628764091E-2</v>
      </c>
      <c r="AN400" s="102">
        <f t="shared" si="66"/>
        <v>-4.0261172656326255E-2</v>
      </c>
      <c r="AO400" s="101">
        <f t="shared" si="67"/>
        <v>-3.6607828289078985E-2</v>
      </c>
      <c r="AP400" s="102">
        <f t="shared" si="68"/>
        <v>-4.0666320141354025E-2</v>
      </c>
      <c r="AQ400" s="101">
        <f t="shared" si="69"/>
        <v>-4.0534485627976943E-2</v>
      </c>
      <c r="AR400" s="102">
        <f t="shared" si="63"/>
        <v>3.2709150885186465E-2</v>
      </c>
      <c r="AS400" s="101">
        <f t="shared" si="63"/>
        <v>1.0867510802634633E-2</v>
      </c>
      <c r="AT400" s="102">
        <f t="shared" si="63"/>
        <v>-2.4266333391805311E-2</v>
      </c>
      <c r="AU400" s="101">
        <f t="shared" si="63"/>
        <v>-3.929262380728351E-2</v>
      </c>
      <c r="AV400" s="102">
        <f t="shared" si="63"/>
        <v>-3.0819538052635695E-3</v>
      </c>
      <c r="AW400" s="102">
        <f t="shared" si="70"/>
        <v>-4.6128498633062594E-3</v>
      </c>
    </row>
    <row r="401" spans="6:49" x14ac:dyDescent="0.3">
      <c r="F401" s="18">
        <v>43972</v>
      </c>
      <c r="G401" s="22">
        <v>1441.25</v>
      </c>
      <c r="H401" s="26">
        <v>594.54998779296795</v>
      </c>
      <c r="I401" s="22">
        <v>820.5</v>
      </c>
      <c r="J401" s="26">
        <v>3571.5</v>
      </c>
      <c r="K401" s="22">
        <v>77</v>
      </c>
      <c r="Y401" s="94">
        <v>30</v>
      </c>
      <c r="Z401" s="18">
        <v>43970</v>
      </c>
      <c r="AA401" s="22">
        <v>1408.90002441406</v>
      </c>
      <c r="AB401" s="26">
        <v>598.79998779296795</v>
      </c>
      <c r="AC401" s="22">
        <v>796.34997558593705</v>
      </c>
      <c r="AD401" s="26">
        <v>3438.14990234375</v>
      </c>
      <c r="AE401" s="22">
        <v>77.150001525878906</v>
      </c>
      <c r="AF401" s="26">
        <v>8879.0996090000008</v>
      </c>
      <c r="AG401" s="64">
        <f t="shared" si="64"/>
        <v>-2.2354535929090053E-2</v>
      </c>
      <c r="AH401" s="65">
        <f t="shared" si="64"/>
        <v>0.10697616220078918</v>
      </c>
      <c r="AI401" s="64">
        <f t="shared" si="64"/>
        <v>-2.1122734155450202E-2</v>
      </c>
      <c r="AJ401" s="65">
        <f t="shared" si="64"/>
        <v>3.865017701956263E-2</v>
      </c>
      <c r="AK401" s="64">
        <f t="shared" si="64"/>
        <v>5.6662938641514289E-2</v>
      </c>
      <c r="AL401" s="64">
        <f t="shared" si="64"/>
        <v>6.309873608362996E-3</v>
      </c>
      <c r="AM401" s="101">
        <f t="shared" si="65"/>
        <v>8.4212925614063072E-3</v>
      </c>
      <c r="AN401" s="102">
        <f t="shared" si="66"/>
        <v>8.2398954282678141E-3</v>
      </c>
      <c r="AO401" s="101">
        <f t="shared" si="67"/>
        <v>7.0096414502978169E-3</v>
      </c>
      <c r="AP401" s="102">
        <f t="shared" si="68"/>
        <v>7.469917629484942E-3</v>
      </c>
      <c r="AQ401" s="101">
        <f t="shared" si="69"/>
        <v>5.348792568015329E-3</v>
      </c>
      <c r="AR401" s="102">
        <f t="shared" si="63"/>
        <v>-3.077582849049636E-2</v>
      </c>
      <c r="AS401" s="101">
        <f t="shared" si="63"/>
        <v>9.8736266772521369E-2</v>
      </c>
      <c r="AT401" s="102">
        <f t="shared" si="63"/>
        <v>-2.8132375605748019E-2</v>
      </c>
      <c r="AU401" s="101">
        <f t="shared" si="63"/>
        <v>3.1180259390077687E-2</v>
      </c>
      <c r="AV401" s="102">
        <f t="shared" si="63"/>
        <v>5.1314146073498962E-2</v>
      </c>
      <c r="AW401" s="102">
        <f t="shared" si="70"/>
        <v>2.4464493627970728E-2</v>
      </c>
    </row>
    <row r="402" spans="6:49" x14ac:dyDescent="0.3">
      <c r="F402" s="18">
        <v>43973</v>
      </c>
      <c r="G402" s="22">
        <v>1431.55004882812</v>
      </c>
      <c r="H402" s="26">
        <v>593.20001220703102</v>
      </c>
      <c r="I402" s="22">
        <v>815.70001220703102</v>
      </c>
      <c r="J402" s="26">
        <v>3638.94995117187</v>
      </c>
      <c r="K402" s="22">
        <v>76.150001525878906</v>
      </c>
      <c r="Y402" s="94">
        <v>31</v>
      </c>
      <c r="Z402" s="18">
        <v>43971</v>
      </c>
      <c r="AA402" s="22">
        <v>1433.69995117187</v>
      </c>
      <c r="AB402" s="26">
        <v>594.04998779296795</v>
      </c>
      <c r="AC402" s="22">
        <v>835</v>
      </c>
      <c r="AD402" s="26">
        <v>3528.5</v>
      </c>
      <c r="AE402" s="22">
        <v>78</v>
      </c>
      <c r="AF402" s="26">
        <v>9066.5498050000006</v>
      </c>
      <c r="AG402" s="64">
        <f t="shared" si="64"/>
        <v>1.7449205807111106E-2</v>
      </c>
      <c r="AH402" s="65">
        <f t="shared" si="64"/>
        <v>-7.9641618041811791E-3</v>
      </c>
      <c r="AI402" s="64">
        <f t="shared" si="64"/>
        <v>4.7392967810519035E-2</v>
      </c>
      <c r="AJ402" s="65">
        <f t="shared" si="64"/>
        <v>2.5939343836120239E-2</v>
      </c>
      <c r="AK402" s="64">
        <f t="shared" si="64"/>
        <v>1.0957228102341643E-2</v>
      </c>
      <c r="AL402" s="64">
        <f t="shared" si="64"/>
        <v>2.0891638916027716E-2</v>
      </c>
      <c r="AM402" s="101">
        <f t="shared" si="65"/>
        <v>2.7514169612337078E-2</v>
      </c>
      <c r="AN402" s="102">
        <f t="shared" si="66"/>
        <v>2.5391033065689933E-2</v>
      </c>
      <c r="AO402" s="101">
        <f t="shared" si="67"/>
        <v>2.2433821915588844E-2</v>
      </c>
      <c r="AP402" s="102">
        <f t="shared" si="68"/>
        <v>2.449204254259749E-2</v>
      </c>
      <c r="AQ402" s="101">
        <f t="shared" si="69"/>
        <v>2.1574217093162242E-2</v>
      </c>
      <c r="AR402" s="102">
        <f t="shared" si="63"/>
        <v>-1.0064963805225972E-2</v>
      </c>
      <c r="AS402" s="101">
        <f t="shared" si="63"/>
        <v>-3.335519486987111E-2</v>
      </c>
      <c r="AT402" s="102">
        <f t="shared" si="63"/>
        <v>2.4959145894930191E-2</v>
      </c>
      <c r="AU402" s="101">
        <f t="shared" si="63"/>
        <v>1.4473012935227493E-3</v>
      </c>
      <c r="AV402" s="102">
        <f t="shared" si="63"/>
        <v>-1.0616988990820598E-2</v>
      </c>
      <c r="AW402" s="102">
        <f t="shared" si="70"/>
        <v>-5.5261400954929483E-3</v>
      </c>
    </row>
    <row r="403" spans="6:49" x14ac:dyDescent="0.3">
      <c r="F403" s="18">
        <v>43977</v>
      </c>
      <c r="G403" s="22">
        <v>1424.05004882812</v>
      </c>
      <c r="H403" s="26">
        <v>559.25</v>
      </c>
      <c r="I403" s="22">
        <v>825.54998779296795</v>
      </c>
      <c r="J403" s="26">
        <v>3786</v>
      </c>
      <c r="K403" s="22">
        <v>77</v>
      </c>
      <c r="Y403" s="94">
        <v>32</v>
      </c>
      <c r="Z403" s="18">
        <v>43972</v>
      </c>
      <c r="AA403" s="22">
        <v>1441.25</v>
      </c>
      <c r="AB403" s="26">
        <v>594.54998779296795</v>
      </c>
      <c r="AC403" s="22">
        <v>820.5</v>
      </c>
      <c r="AD403" s="26">
        <v>3571.5</v>
      </c>
      <c r="AE403" s="22">
        <v>77</v>
      </c>
      <c r="AF403" s="26">
        <v>9106.25</v>
      </c>
      <c r="AG403" s="64">
        <f t="shared" si="64"/>
        <v>5.2523113884720505E-3</v>
      </c>
      <c r="AH403" s="65">
        <f t="shared" si="64"/>
        <v>8.4132599657248933E-4</v>
      </c>
      <c r="AI403" s="64">
        <f t="shared" si="64"/>
        <v>-1.751781432070991E-2</v>
      </c>
      <c r="AJ403" s="65">
        <f t="shared" si="64"/>
        <v>1.2112824154142237E-2</v>
      </c>
      <c r="AK403" s="64">
        <f t="shared" si="64"/>
        <v>-1.2903404835907841E-2</v>
      </c>
      <c r="AL403" s="64">
        <f t="shared" si="64"/>
        <v>4.3691955650135301E-3</v>
      </c>
      <c r="AM403" s="101">
        <f t="shared" si="65"/>
        <v>5.8802334718298377E-3</v>
      </c>
      <c r="AN403" s="102">
        <f t="shared" si="66"/>
        <v>5.9572612252667559E-3</v>
      </c>
      <c r="AO403" s="101">
        <f t="shared" si="67"/>
        <v>4.9568468994270832E-3</v>
      </c>
      <c r="AP403" s="102">
        <f t="shared" si="68"/>
        <v>5.2044536494368398E-3</v>
      </c>
      <c r="AQ403" s="101">
        <f t="shared" si="69"/>
        <v>3.1893609453279778E-3</v>
      </c>
      <c r="AR403" s="102">
        <f t="shared" si="63"/>
        <v>-6.2792208335778719E-4</v>
      </c>
      <c r="AS403" s="101">
        <f t="shared" si="63"/>
        <v>-5.1159352286942669E-3</v>
      </c>
      <c r="AT403" s="102">
        <f t="shared" si="63"/>
        <v>-2.2474661220136992E-2</v>
      </c>
      <c r="AU403" s="101">
        <f t="shared" si="63"/>
        <v>6.9083705047053969E-3</v>
      </c>
      <c r="AV403" s="102">
        <f t="shared" si="63"/>
        <v>-1.6092765781235821E-2</v>
      </c>
      <c r="AW403" s="102">
        <f t="shared" si="70"/>
        <v>-7.4805827617438949E-3</v>
      </c>
    </row>
    <row r="404" spans="6:49" x14ac:dyDescent="0.3">
      <c r="F404" s="18">
        <v>43978</v>
      </c>
      <c r="G404" s="22">
        <v>1445.55004882812</v>
      </c>
      <c r="H404" s="26">
        <v>563.09997558593705</v>
      </c>
      <c r="I404" s="22">
        <v>850.84997558593705</v>
      </c>
      <c r="J404" s="26">
        <v>3727.39990234375</v>
      </c>
      <c r="K404" s="22">
        <v>77.949996948242102</v>
      </c>
      <c r="Y404" s="94">
        <v>33</v>
      </c>
      <c r="Z404" s="18">
        <v>43973</v>
      </c>
      <c r="AA404" s="22">
        <v>1431.55004882812</v>
      </c>
      <c r="AB404" s="26">
        <v>593.20001220703102</v>
      </c>
      <c r="AC404" s="22">
        <v>815.70001220703102</v>
      </c>
      <c r="AD404" s="26">
        <v>3638.94995117187</v>
      </c>
      <c r="AE404" s="22">
        <v>76.150001525878906</v>
      </c>
      <c r="AF404" s="26">
        <v>9039.25</v>
      </c>
      <c r="AG404" s="64">
        <f t="shared" si="64"/>
        <v>-6.7529851497276959E-3</v>
      </c>
      <c r="AH404" s="65">
        <f t="shared" si="64"/>
        <v>-2.273165509990386E-3</v>
      </c>
      <c r="AI404" s="64">
        <f t="shared" si="64"/>
        <v>-5.8672552585122403E-3</v>
      </c>
      <c r="AJ404" s="65">
        <f t="shared" si="64"/>
        <v>1.8709489466073159E-2</v>
      </c>
      <c r="AK404" s="64">
        <f t="shared" si="64"/>
        <v>-1.1100322474707464E-2</v>
      </c>
      <c r="AL404" s="64">
        <f t="shared" si="64"/>
        <v>-7.3847846008156101E-3</v>
      </c>
      <c r="AM404" s="101">
        <f t="shared" si="65"/>
        <v>-9.5100360483696498E-3</v>
      </c>
      <c r="AN404" s="102">
        <f t="shared" si="66"/>
        <v>-7.8678228683374558E-3</v>
      </c>
      <c r="AO404" s="101">
        <f t="shared" si="67"/>
        <v>-7.4761821226423039E-3</v>
      </c>
      <c r="AP404" s="102">
        <f t="shared" si="68"/>
        <v>-8.5166366566746306E-3</v>
      </c>
      <c r="AQ404" s="101">
        <f t="shared" si="69"/>
        <v>-9.8895299863816753E-3</v>
      </c>
      <c r="AR404" s="102">
        <f t="shared" si="63"/>
        <v>2.7570508986419539E-3</v>
      </c>
      <c r="AS404" s="101">
        <f t="shared" si="63"/>
        <v>5.5946573583470702E-3</v>
      </c>
      <c r="AT404" s="102">
        <f t="shared" si="63"/>
        <v>1.6089268641300636E-3</v>
      </c>
      <c r="AU404" s="101">
        <f t="shared" si="63"/>
        <v>2.7226126122747787E-2</v>
      </c>
      <c r="AV404" s="102">
        <f t="shared" si="63"/>
        <v>-1.2107924883257883E-3</v>
      </c>
      <c r="AW404" s="102">
        <f t="shared" si="70"/>
        <v>7.1951937511082172E-3</v>
      </c>
    </row>
    <row r="405" spans="6:49" x14ac:dyDescent="0.3">
      <c r="F405" s="18">
        <v>43979</v>
      </c>
      <c r="G405" s="22">
        <v>1472.25</v>
      </c>
      <c r="H405" s="26">
        <v>562.75</v>
      </c>
      <c r="I405" s="22">
        <v>905.5</v>
      </c>
      <c r="J405" s="26">
        <v>3809.19995117187</v>
      </c>
      <c r="K405" s="22">
        <v>78.849998474121094</v>
      </c>
      <c r="Y405" s="94">
        <v>34</v>
      </c>
      <c r="Z405" s="18">
        <v>43977</v>
      </c>
      <c r="AA405" s="22">
        <v>1424.05004882812</v>
      </c>
      <c r="AB405" s="26">
        <v>559.25</v>
      </c>
      <c r="AC405" s="22">
        <v>825.54998779296795</v>
      </c>
      <c r="AD405" s="26">
        <v>3786</v>
      </c>
      <c r="AE405" s="22">
        <v>77</v>
      </c>
      <c r="AF405" s="26">
        <v>9029.0498050000006</v>
      </c>
      <c r="AG405" s="64">
        <f t="shared" si="64"/>
        <v>-5.2528484302883519E-3</v>
      </c>
      <c r="AH405" s="65">
        <f t="shared" si="64"/>
        <v>-5.8935030471809938E-2</v>
      </c>
      <c r="AI405" s="64">
        <f t="shared" si="64"/>
        <v>1.2003160819663227E-2</v>
      </c>
      <c r="AJ405" s="65">
        <f t="shared" si="64"/>
        <v>3.9614887708167776E-2</v>
      </c>
      <c r="AK405" s="64">
        <f t="shared" si="64"/>
        <v>1.1100322474707418E-2</v>
      </c>
      <c r="AL405" s="64">
        <f t="shared" si="64"/>
        <v>-1.1290709356924474E-3</v>
      </c>
      <c r="AM405" s="101">
        <f t="shared" si="65"/>
        <v>-1.3190132638209121E-3</v>
      </c>
      <c r="AN405" s="102">
        <f t="shared" si="66"/>
        <v>-5.0982444859655203E-4</v>
      </c>
      <c r="AO405" s="101">
        <f t="shared" si="67"/>
        <v>-8.5906447781719671E-4</v>
      </c>
      <c r="AP405" s="102">
        <f t="shared" si="68"/>
        <v>-1.2139859020078552E-3</v>
      </c>
      <c r="AQ405" s="101">
        <f t="shared" si="69"/>
        <v>-2.9286711477722639E-3</v>
      </c>
      <c r="AR405" s="102">
        <f t="shared" si="63"/>
        <v>-3.9338351664674398E-3</v>
      </c>
      <c r="AS405" s="101">
        <f t="shared" si="63"/>
        <v>-5.8425206023213383E-2</v>
      </c>
      <c r="AT405" s="102">
        <f t="shared" si="63"/>
        <v>1.2862225297480424E-2</v>
      </c>
      <c r="AU405" s="101">
        <f t="shared" si="63"/>
        <v>4.0828873610175634E-2</v>
      </c>
      <c r="AV405" s="102">
        <f t="shared" si="63"/>
        <v>1.4028993622479682E-2</v>
      </c>
      <c r="AW405" s="102">
        <f t="shared" si="70"/>
        <v>1.072210268090984E-3</v>
      </c>
    </row>
    <row r="406" spans="6:49" x14ac:dyDescent="0.3">
      <c r="F406" s="18">
        <v>43980</v>
      </c>
      <c r="G406" s="22">
        <v>1464.40002441406</v>
      </c>
      <c r="H406" s="26">
        <v>552.59997558593705</v>
      </c>
      <c r="I406" s="22">
        <v>932.25</v>
      </c>
      <c r="J406" s="26">
        <v>3904.85009765625</v>
      </c>
      <c r="K406" s="22">
        <v>83.199996948242102</v>
      </c>
      <c r="Y406" s="94">
        <v>35</v>
      </c>
      <c r="Z406" s="18">
        <v>43978</v>
      </c>
      <c r="AA406" s="22">
        <v>1445.55004882812</v>
      </c>
      <c r="AB406" s="26">
        <v>563.09997558593705</v>
      </c>
      <c r="AC406" s="22">
        <v>850.84997558593705</v>
      </c>
      <c r="AD406" s="26">
        <v>3727.39990234375</v>
      </c>
      <c r="AE406" s="22">
        <v>77.949996948242102</v>
      </c>
      <c r="AF406" s="26">
        <v>9314.9501949999994</v>
      </c>
      <c r="AG406" s="64">
        <f t="shared" si="64"/>
        <v>1.4984946740382454E-2</v>
      </c>
      <c r="AH406" s="65">
        <f t="shared" si="64"/>
        <v>6.8605885338011759E-3</v>
      </c>
      <c r="AI406" s="64">
        <f t="shared" si="64"/>
        <v>3.0186005032415468E-2</v>
      </c>
      <c r="AJ406" s="65">
        <f t="shared" si="64"/>
        <v>-1.559913932226655E-2</v>
      </c>
      <c r="AK406" s="64">
        <f t="shared" si="64"/>
        <v>1.226213449990343E-2</v>
      </c>
      <c r="AL406" s="64">
        <f t="shared" si="64"/>
        <v>3.1173521861838329E-2</v>
      </c>
      <c r="AM406" s="101">
        <f t="shared" si="65"/>
        <v>4.0976924141326497E-2</v>
      </c>
      <c r="AN406" s="102">
        <f t="shared" si="66"/>
        <v>3.7484629818530756E-2</v>
      </c>
      <c r="AO406" s="101">
        <f t="shared" si="67"/>
        <v>3.3309707978288014E-2</v>
      </c>
      <c r="AP406" s="102">
        <f t="shared" si="68"/>
        <v>3.6494669944205242E-2</v>
      </c>
      <c r="AQ406" s="101">
        <f t="shared" si="69"/>
        <v>3.3015075740499979E-2</v>
      </c>
      <c r="AR406" s="102">
        <f t="shared" si="63"/>
        <v>-2.5991977400944041E-2</v>
      </c>
      <c r="AS406" s="101">
        <f t="shared" si="63"/>
        <v>-3.0624041284729578E-2</v>
      </c>
      <c r="AT406" s="102">
        <f t="shared" si="63"/>
        <v>-3.123702945872546E-3</v>
      </c>
      <c r="AU406" s="101">
        <f t="shared" si="63"/>
        <v>-5.2093809266471794E-2</v>
      </c>
      <c r="AV406" s="102">
        <f t="shared" si="63"/>
        <v>-2.0752941240596547E-2</v>
      </c>
      <c r="AW406" s="102">
        <f t="shared" si="70"/>
        <v>-2.6517294427722899E-2</v>
      </c>
    </row>
    <row r="407" spans="6:49" x14ac:dyDescent="0.3">
      <c r="F407" s="18">
        <v>43983</v>
      </c>
      <c r="G407" s="22">
        <v>1520.34997558593</v>
      </c>
      <c r="H407" s="26">
        <v>559.04998779296795</v>
      </c>
      <c r="I407" s="22">
        <v>928.15002441406205</v>
      </c>
      <c r="J407" s="26">
        <v>3815.69995117187</v>
      </c>
      <c r="K407" s="22">
        <v>83.949996948242102</v>
      </c>
      <c r="Y407" s="94">
        <v>36</v>
      </c>
      <c r="Z407" s="18">
        <v>43979</v>
      </c>
      <c r="AA407" s="22">
        <v>1472.25</v>
      </c>
      <c r="AB407" s="26">
        <v>562.75</v>
      </c>
      <c r="AC407" s="22">
        <v>905.5</v>
      </c>
      <c r="AD407" s="26">
        <v>3809.19995117187</v>
      </c>
      <c r="AE407" s="22">
        <v>78.849998474121094</v>
      </c>
      <c r="AF407" s="26">
        <v>9490.0996090000008</v>
      </c>
      <c r="AG407" s="64">
        <f t="shared" si="64"/>
        <v>1.8301937081044824E-2</v>
      </c>
      <c r="AH407" s="65">
        <f t="shared" si="64"/>
        <v>-6.2170911719860555E-4</v>
      </c>
      <c r="AI407" s="64">
        <f t="shared" si="64"/>
        <v>6.2251456199756014E-2</v>
      </c>
      <c r="AJ407" s="65">
        <f t="shared" si="64"/>
        <v>2.1708267054415552E-2</v>
      </c>
      <c r="AK407" s="64">
        <f t="shared" si="64"/>
        <v>1.1479737703793435E-2</v>
      </c>
      <c r="AL407" s="64">
        <f t="shared" si="64"/>
        <v>1.8628451486576769E-2</v>
      </c>
      <c r="AM407" s="101">
        <f t="shared" si="65"/>
        <v>2.4550827491407055E-2</v>
      </c>
      <c r="AN407" s="102">
        <f t="shared" si="66"/>
        <v>2.2729061878882153E-2</v>
      </c>
      <c r="AO407" s="101">
        <f t="shared" si="67"/>
        <v>2.0039886023596354E-2</v>
      </c>
      <c r="AP407" s="102">
        <f t="shared" si="68"/>
        <v>2.1850094992827893E-2</v>
      </c>
      <c r="AQ407" s="101">
        <f t="shared" si="69"/>
        <v>1.9055922768159247E-2</v>
      </c>
      <c r="AR407" s="102">
        <f t="shared" si="63"/>
        <v>-6.2488904103622303E-3</v>
      </c>
      <c r="AS407" s="101">
        <f t="shared" si="63"/>
        <v>-2.3350770996080759E-2</v>
      </c>
      <c r="AT407" s="102">
        <f t="shared" si="63"/>
        <v>4.221157017615966E-2</v>
      </c>
      <c r="AU407" s="101">
        <f t="shared" si="63"/>
        <v>-1.4182793841234151E-4</v>
      </c>
      <c r="AV407" s="102">
        <f t="shared" si="63"/>
        <v>-7.5761850643658122E-3</v>
      </c>
      <c r="AW407" s="102">
        <f t="shared" si="70"/>
        <v>9.787791533877033E-4</v>
      </c>
    </row>
    <row r="408" spans="6:49" x14ac:dyDescent="0.3">
      <c r="F408" s="18">
        <v>43984</v>
      </c>
      <c r="G408" s="22">
        <v>1535.69995117187</v>
      </c>
      <c r="H408" s="26">
        <v>558.09997558593705</v>
      </c>
      <c r="I408" s="22">
        <v>945.45001220703102</v>
      </c>
      <c r="J408" s="26">
        <v>3834.25</v>
      </c>
      <c r="K408" s="22">
        <v>84.300003051757798</v>
      </c>
      <c r="Y408" s="94">
        <v>37</v>
      </c>
      <c r="Z408" s="18">
        <v>43980</v>
      </c>
      <c r="AA408" s="22">
        <v>1464.40002441406</v>
      </c>
      <c r="AB408" s="26">
        <v>552.59997558593705</v>
      </c>
      <c r="AC408" s="22">
        <v>932.25</v>
      </c>
      <c r="AD408" s="26">
        <v>3904.85009765625</v>
      </c>
      <c r="AE408" s="22">
        <v>83.199996948242102</v>
      </c>
      <c r="AF408" s="26">
        <v>9580.2998050000006</v>
      </c>
      <c r="AG408" s="64">
        <f t="shared" si="64"/>
        <v>-5.3462239068837918E-3</v>
      </c>
      <c r="AH408" s="65">
        <f t="shared" si="64"/>
        <v>-1.8201111477879273E-2</v>
      </c>
      <c r="AI408" s="64">
        <f t="shared" si="64"/>
        <v>2.9113741735462082E-2</v>
      </c>
      <c r="AJ408" s="65">
        <f t="shared" si="64"/>
        <v>2.4800214751627629E-2</v>
      </c>
      <c r="AK408" s="64">
        <f t="shared" si="64"/>
        <v>5.370001708999924E-2</v>
      </c>
      <c r="AL408" s="64">
        <f t="shared" si="64"/>
        <v>9.4597776049870162E-3</v>
      </c>
      <c r="AM408" s="101">
        <f t="shared" si="65"/>
        <v>1.2545671774817845E-2</v>
      </c>
      <c r="AN408" s="102">
        <f t="shared" si="66"/>
        <v>1.1944826611213636E-2</v>
      </c>
      <c r="AO408" s="101">
        <f t="shared" si="67"/>
        <v>1.0341521141622463E-2</v>
      </c>
      <c r="AP408" s="102">
        <f t="shared" si="68"/>
        <v>1.114697991676938E-2</v>
      </c>
      <c r="AQ408" s="101">
        <f t="shared" si="69"/>
        <v>8.8537543116950952E-3</v>
      </c>
      <c r="AR408" s="102">
        <f t="shared" si="63"/>
        <v>-1.7891895681701638E-2</v>
      </c>
      <c r="AS408" s="101">
        <f t="shared" si="63"/>
        <v>-3.0145938089092911E-2</v>
      </c>
      <c r="AT408" s="102">
        <f t="shared" si="63"/>
        <v>1.8772220593839619E-2</v>
      </c>
      <c r="AU408" s="101">
        <f t="shared" si="63"/>
        <v>1.3653234834858249E-2</v>
      </c>
      <c r="AV408" s="102">
        <f t="shared" si="63"/>
        <v>4.4846262778304141E-2</v>
      </c>
      <c r="AW408" s="102">
        <f t="shared" si="70"/>
        <v>5.8467768872414918E-3</v>
      </c>
    </row>
    <row r="409" spans="6:49" x14ac:dyDescent="0.3">
      <c r="F409" s="18">
        <v>43985</v>
      </c>
      <c r="G409" s="22">
        <v>1541.65002441406</v>
      </c>
      <c r="H409" s="26">
        <v>551.65002441406205</v>
      </c>
      <c r="I409" s="22">
        <v>961.29998779296795</v>
      </c>
      <c r="J409" s="26">
        <v>3855.89990234375</v>
      </c>
      <c r="K409" s="22">
        <v>86.300003051757798</v>
      </c>
      <c r="Y409" s="94">
        <v>38</v>
      </c>
      <c r="Z409" s="18">
        <v>43983</v>
      </c>
      <c r="AA409" s="22">
        <v>1520.34997558593</v>
      </c>
      <c r="AB409" s="26">
        <v>559.04998779296795</v>
      </c>
      <c r="AC409" s="22">
        <v>928.15002441406205</v>
      </c>
      <c r="AD409" s="26">
        <v>3815.69995117187</v>
      </c>
      <c r="AE409" s="22">
        <v>83.949996948242102</v>
      </c>
      <c r="AF409" s="26">
        <v>9826.1503909999992</v>
      </c>
      <c r="AG409" s="64">
        <f t="shared" si="64"/>
        <v>3.749493651573764E-2</v>
      </c>
      <c r="AH409" s="65">
        <f t="shared" si="64"/>
        <v>1.1604524449101004E-2</v>
      </c>
      <c r="AI409" s="64">
        <f t="shared" si="64"/>
        <v>-4.4076350996935555E-3</v>
      </c>
      <c r="AJ409" s="65">
        <f t="shared" si="64"/>
        <v>-2.3095273924133974E-2</v>
      </c>
      <c r="AK409" s="64">
        <f t="shared" si="64"/>
        <v>8.974036024080069E-3</v>
      </c>
      <c r="AL409" s="64">
        <f t="shared" si="64"/>
        <v>2.5338352665264921E-2</v>
      </c>
      <c r="AM409" s="101">
        <f t="shared" si="65"/>
        <v>3.3336548254670764E-2</v>
      </c>
      <c r="AN409" s="102">
        <f t="shared" si="66"/>
        <v>3.0621277685475186E-2</v>
      </c>
      <c r="AO409" s="101">
        <f t="shared" si="67"/>
        <v>2.7137430422418514E-2</v>
      </c>
      <c r="AP409" s="102">
        <f t="shared" si="68"/>
        <v>2.9682944693010232E-2</v>
      </c>
      <c r="AQ409" s="101">
        <f t="shared" si="69"/>
        <v>2.652216521884334E-2</v>
      </c>
      <c r="AR409" s="102">
        <f t="shared" si="63"/>
        <v>4.1583882610668754E-3</v>
      </c>
      <c r="AS409" s="101">
        <f t="shared" si="63"/>
        <v>-1.9016753236374181E-2</v>
      </c>
      <c r="AT409" s="102">
        <f t="shared" si="63"/>
        <v>-3.1545065522112073E-2</v>
      </c>
      <c r="AU409" s="101">
        <f t="shared" si="63"/>
        <v>-5.2778218617144206E-2</v>
      </c>
      <c r="AV409" s="102">
        <f t="shared" si="63"/>
        <v>-1.7548129194763271E-2</v>
      </c>
      <c r="AW409" s="102">
        <f t="shared" si="70"/>
        <v>-2.3345955661865373E-2</v>
      </c>
    </row>
    <row r="410" spans="6:49" x14ac:dyDescent="0.3">
      <c r="F410" s="18">
        <v>43986</v>
      </c>
      <c r="G410" s="22">
        <v>1579.80004882812</v>
      </c>
      <c r="H410" s="26">
        <v>572.45001220703102</v>
      </c>
      <c r="I410" s="22">
        <v>930.70001220703102</v>
      </c>
      <c r="J410" s="26">
        <v>3803.89990234375</v>
      </c>
      <c r="K410" s="22">
        <v>84.900001525878906</v>
      </c>
      <c r="Y410" s="94">
        <v>39</v>
      </c>
      <c r="Z410" s="18">
        <v>43984</v>
      </c>
      <c r="AA410" s="22">
        <v>1535.69995117187</v>
      </c>
      <c r="AB410" s="26">
        <v>558.09997558593705</v>
      </c>
      <c r="AC410" s="22">
        <v>945.45001220703102</v>
      </c>
      <c r="AD410" s="26">
        <v>3834.25</v>
      </c>
      <c r="AE410" s="22">
        <v>84.300003051757798</v>
      </c>
      <c r="AF410" s="26">
        <v>9979.0996090000008</v>
      </c>
      <c r="AG410" s="64">
        <f t="shared" si="64"/>
        <v>1.0045715902755388E-2</v>
      </c>
      <c r="AH410" s="65">
        <f t="shared" si="64"/>
        <v>-1.7007787086378262E-3</v>
      </c>
      <c r="AI410" s="64">
        <f t="shared" si="64"/>
        <v>1.8467633579336947E-2</v>
      </c>
      <c r="AJ410" s="65">
        <f t="shared" si="64"/>
        <v>4.8497272019783714E-3</v>
      </c>
      <c r="AK410" s="64">
        <f t="shared" si="64"/>
        <v>4.1605540375094282E-3</v>
      </c>
      <c r="AL410" s="64">
        <f t="shared" si="64"/>
        <v>1.5445627670730074E-2</v>
      </c>
      <c r="AM410" s="101">
        <f t="shared" si="65"/>
        <v>2.0383344164899758E-2</v>
      </c>
      <c r="AN410" s="102">
        <f t="shared" si="66"/>
        <v>1.8985410257184629E-2</v>
      </c>
      <c r="AO410" s="101">
        <f t="shared" si="67"/>
        <v>1.667318467509496E-2</v>
      </c>
      <c r="AP410" s="102">
        <f t="shared" si="68"/>
        <v>1.8134603526146986E-2</v>
      </c>
      <c r="AQ410" s="101">
        <f t="shared" si="69"/>
        <v>1.5514330477292016E-2</v>
      </c>
      <c r="AR410" s="102">
        <f t="shared" si="63"/>
        <v>-1.033762826214437E-2</v>
      </c>
      <c r="AS410" s="101">
        <f t="shared" si="63"/>
        <v>-2.0686188965822454E-2</v>
      </c>
      <c r="AT410" s="102">
        <f t="shared" si="63"/>
        <v>1.7944489042419874E-3</v>
      </c>
      <c r="AU410" s="101">
        <f t="shared" si="63"/>
        <v>-1.3284876324168615E-2</v>
      </c>
      <c r="AV410" s="102">
        <f t="shared" si="63"/>
        <v>-1.1353776439782588E-2</v>
      </c>
      <c r="AW410" s="102">
        <f t="shared" si="70"/>
        <v>-1.0773604217535208E-2</v>
      </c>
    </row>
    <row r="411" spans="6:49" x14ac:dyDescent="0.3">
      <c r="F411" s="18">
        <v>43987</v>
      </c>
      <c r="G411" s="22">
        <v>1581.69995117187</v>
      </c>
      <c r="H411" s="26">
        <v>584.34997558593705</v>
      </c>
      <c r="I411" s="22">
        <v>955.25</v>
      </c>
      <c r="J411" s="26">
        <v>3869.55004882812</v>
      </c>
      <c r="K411" s="22">
        <v>86.949996948242102</v>
      </c>
      <c r="Y411" s="94">
        <v>40</v>
      </c>
      <c r="Z411" s="18">
        <v>43985</v>
      </c>
      <c r="AA411" s="22">
        <v>1541.65002441406</v>
      </c>
      <c r="AB411" s="26">
        <v>551.65002441406205</v>
      </c>
      <c r="AC411" s="22">
        <v>961.29998779296795</v>
      </c>
      <c r="AD411" s="26">
        <v>3855.89990234375</v>
      </c>
      <c r="AE411" s="22">
        <v>86.300003051757798</v>
      </c>
      <c r="AF411" s="26">
        <v>10061.549805000001</v>
      </c>
      <c r="AG411" s="64">
        <f t="shared" si="64"/>
        <v>3.8670159091964019E-3</v>
      </c>
      <c r="AH411" s="65">
        <f t="shared" si="64"/>
        <v>-1.1624282586677042E-2</v>
      </c>
      <c r="AI411" s="64">
        <f t="shared" si="64"/>
        <v>1.6625504834734191E-2</v>
      </c>
      <c r="AJ411" s="65">
        <f t="shared" si="64"/>
        <v>5.630568926858503E-3</v>
      </c>
      <c r="AK411" s="64">
        <f t="shared" si="64"/>
        <v>2.3447732242611607E-2</v>
      </c>
      <c r="AL411" s="64">
        <f t="shared" si="64"/>
        <v>8.2283422549158363E-3</v>
      </c>
      <c r="AM411" s="101">
        <f t="shared" si="65"/>
        <v>1.0933271407715493E-2</v>
      </c>
      <c r="AN411" s="102">
        <f t="shared" si="66"/>
        <v>1.0496406839325238E-2</v>
      </c>
      <c r="AO411" s="101">
        <f t="shared" si="67"/>
        <v>9.0389435270415448E-3</v>
      </c>
      <c r="AP411" s="102">
        <f t="shared" si="68"/>
        <v>9.7094553160740268E-3</v>
      </c>
      <c r="AQ411" s="101">
        <f t="shared" si="69"/>
        <v>7.4835113466903535E-3</v>
      </c>
      <c r="AR411" s="102">
        <f t="shared" si="63"/>
        <v>-7.066255498519091E-3</v>
      </c>
      <c r="AS411" s="101">
        <f t="shared" si="63"/>
        <v>-2.2120689426002281E-2</v>
      </c>
      <c r="AT411" s="102">
        <f t="shared" si="63"/>
        <v>7.586561307692646E-3</v>
      </c>
      <c r="AU411" s="101">
        <f t="shared" si="63"/>
        <v>-4.0788863892155238E-3</v>
      </c>
      <c r="AV411" s="102">
        <f t="shared" si="63"/>
        <v>1.5964220895921255E-2</v>
      </c>
      <c r="AW411" s="102">
        <f t="shared" si="70"/>
        <v>-1.9430098220245995E-3</v>
      </c>
    </row>
    <row r="412" spans="6:49" x14ac:dyDescent="0.3">
      <c r="F412" s="18">
        <v>43990</v>
      </c>
      <c r="G412" s="22">
        <v>1569.5</v>
      </c>
      <c r="H412" s="26">
        <v>585.15002441406205</v>
      </c>
      <c r="I412" s="22">
        <v>961.34997558593705</v>
      </c>
      <c r="J412" s="26">
        <v>3778.19995117187</v>
      </c>
      <c r="K412" s="22">
        <v>90.949996948242102</v>
      </c>
      <c r="Y412" s="94">
        <v>41</v>
      </c>
      <c r="Z412" s="18">
        <v>43986</v>
      </c>
      <c r="AA412" s="22">
        <v>1579.80004882812</v>
      </c>
      <c r="AB412" s="26">
        <v>572.45001220703102</v>
      </c>
      <c r="AC412" s="22">
        <v>930.70001220703102</v>
      </c>
      <c r="AD412" s="26">
        <v>3803.89990234375</v>
      </c>
      <c r="AE412" s="22">
        <v>84.900001525878906</v>
      </c>
      <c r="AF412" s="26">
        <v>10029.099609000001</v>
      </c>
      <c r="AG412" s="64">
        <f t="shared" si="64"/>
        <v>2.4445000392618012E-2</v>
      </c>
      <c r="AH412" s="65">
        <f t="shared" si="64"/>
        <v>3.701158523125999E-2</v>
      </c>
      <c r="AI412" s="64">
        <f t="shared" si="64"/>
        <v>-3.2349518065675563E-2</v>
      </c>
      <c r="AJ412" s="65">
        <f t="shared" si="64"/>
        <v>-1.3577586928441488E-2</v>
      </c>
      <c r="AK412" s="64">
        <f t="shared" si="64"/>
        <v>-1.6355522161618598E-2</v>
      </c>
      <c r="AL412" s="64">
        <f t="shared" si="64"/>
        <v>-3.2303808155156586E-3</v>
      </c>
      <c r="AM412" s="101">
        <f t="shared" si="65"/>
        <v>-4.0703983214505322E-3</v>
      </c>
      <c r="AN412" s="102">
        <f t="shared" si="66"/>
        <v>-2.9813945368065806E-3</v>
      </c>
      <c r="AO412" s="101">
        <f t="shared" si="67"/>
        <v>-3.0817708591121826E-3</v>
      </c>
      <c r="AP412" s="102">
        <f t="shared" si="68"/>
        <v>-3.6669645709696184E-3</v>
      </c>
      <c r="AQ412" s="101">
        <f t="shared" si="69"/>
        <v>-5.2668410565346567E-3</v>
      </c>
      <c r="AR412" s="102">
        <f t="shared" si="63"/>
        <v>2.8515398714068545E-2</v>
      </c>
      <c r="AS412" s="101">
        <f t="shared" si="63"/>
        <v>3.9992979768066574E-2</v>
      </c>
      <c r="AT412" s="102">
        <f t="shared" si="63"/>
        <v>-2.9267747206563381E-2</v>
      </c>
      <c r="AU412" s="101">
        <f t="shared" si="63"/>
        <v>-9.910622357471869E-3</v>
      </c>
      <c r="AV412" s="102">
        <f t="shared" si="63"/>
        <v>-1.1088681105083941E-2</v>
      </c>
      <c r="AW412" s="102">
        <f t="shared" si="70"/>
        <v>3.6482655626031853E-3</v>
      </c>
    </row>
    <row r="413" spans="6:49" x14ac:dyDescent="0.3">
      <c r="F413" s="18">
        <v>43991</v>
      </c>
      <c r="G413" s="22">
        <v>1537.15002441406</v>
      </c>
      <c r="H413" s="26">
        <v>567.79998779296795</v>
      </c>
      <c r="I413" s="22">
        <v>953.29998779296795</v>
      </c>
      <c r="J413" s="26">
        <v>3791.35009765625</v>
      </c>
      <c r="K413" s="22">
        <v>90</v>
      </c>
      <c r="Y413" s="94">
        <v>42</v>
      </c>
      <c r="Z413" s="18">
        <v>43987</v>
      </c>
      <c r="AA413" s="22">
        <v>1581.69995117187</v>
      </c>
      <c r="AB413" s="26">
        <v>584.34997558593705</v>
      </c>
      <c r="AC413" s="22">
        <v>955.25</v>
      </c>
      <c r="AD413" s="26">
        <v>3869.55004882812</v>
      </c>
      <c r="AE413" s="22">
        <v>86.949996948242102</v>
      </c>
      <c r="AF413" s="26">
        <v>10142.150390999999</v>
      </c>
      <c r="AG413" s="64">
        <f t="shared" si="64"/>
        <v>1.2018994606742054E-3</v>
      </c>
      <c r="AH413" s="65">
        <f t="shared" si="64"/>
        <v>2.0574659905293606E-2</v>
      </c>
      <c r="AI413" s="64">
        <f t="shared" si="64"/>
        <v>2.6036082019377144E-2</v>
      </c>
      <c r="AJ413" s="65">
        <f t="shared" si="64"/>
        <v>1.7111403282371103E-2</v>
      </c>
      <c r="AK413" s="64">
        <f t="shared" si="64"/>
        <v>2.3859094412480925E-2</v>
      </c>
      <c r="AL413" s="64">
        <f t="shared" si="64"/>
        <v>1.1209217644024085E-2</v>
      </c>
      <c r="AM413" s="101">
        <f t="shared" si="65"/>
        <v>1.4836330201184989E-2</v>
      </c>
      <c r="AN413" s="102">
        <f t="shared" si="66"/>
        <v>1.4002525817370123E-2</v>
      </c>
      <c r="AO413" s="101">
        <f t="shared" si="67"/>
        <v>1.219202952013339E-2</v>
      </c>
      <c r="AP413" s="102">
        <f t="shared" si="68"/>
        <v>1.3189200885504656E-2</v>
      </c>
      <c r="AQ413" s="101">
        <f t="shared" si="69"/>
        <v>1.080039154770558E-2</v>
      </c>
      <c r="AR413" s="102">
        <f t="shared" si="63"/>
        <v>-1.3634430740510784E-2</v>
      </c>
      <c r="AS413" s="101">
        <f t="shared" si="63"/>
        <v>6.572134087923483E-3</v>
      </c>
      <c r="AT413" s="102">
        <f t="shared" si="63"/>
        <v>1.3844052499243755E-2</v>
      </c>
      <c r="AU413" s="101">
        <f t="shared" si="63"/>
        <v>3.9222023968664473E-3</v>
      </c>
      <c r="AV413" s="102">
        <f t="shared" si="63"/>
        <v>1.3058702864775345E-2</v>
      </c>
      <c r="AW413" s="102">
        <f t="shared" si="70"/>
        <v>4.7525322216596493E-3</v>
      </c>
    </row>
    <row r="414" spans="6:49" x14ac:dyDescent="0.3">
      <c r="F414" s="18">
        <v>43992</v>
      </c>
      <c r="G414" s="22">
        <v>1572.15002441406</v>
      </c>
      <c r="H414" s="26">
        <v>567.09997558593705</v>
      </c>
      <c r="I414" s="22">
        <v>946.54998779296795</v>
      </c>
      <c r="J414" s="26">
        <v>3792.44995117187</v>
      </c>
      <c r="K414" s="22">
        <v>88.25</v>
      </c>
      <c r="Y414" s="94">
        <v>43</v>
      </c>
      <c r="Z414" s="18">
        <v>43990</v>
      </c>
      <c r="AA414" s="22">
        <v>1569.5</v>
      </c>
      <c r="AB414" s="26">
        <v>585.15002441406205</v>
      </c>
      <c r="AC414" s="22">
        <v>961.34997558593705</v>
      </c>
      <c r="AD414" s="26">
        <v>3778.19995117187</v>
      </c>
      <c r="AE414" s="22">
        <v>90.949996948242102</v>
      </c>
      <c r="AF414" s="26">
        <v>10167.450194999999</v>
      </c>
      <c r="AG414" s="64">
        <f t="shared" si="64"/>
        <v>-7.7430898167698842E-3</v>
      </c>
      <c r="AH414" s="65">
        <f t="shared" si="64"/>
        <v>1.3681897442135535E-3</v>
      </c>
      <c r="AI414" s="64">
        <f t="shared" si="64"/>
        <v>6.365434895732781E-3</v>
      </c>
      <c r="AJ414" s="65">
        <f t="shared" si="64"/>
        <v>-2.389054101257428E-2</v>
      </c>
      <c r="AK414" s="64">
        <f t="shared" si="64"/>
        <v>4.497666570745E-2</v>
      </c>
      <c r="AL414" s="64">
        <f t="shared" si="64"/>
        <v>2.4914145386071085E-3</v>
      </c>
      <c r="AM414" s="101">
        <f t="shared" si="65"/>
        <v>3.421529638014661E-3</v>
      </c>
      <c r="AN414" s="102">
        <f t="shared" si="66"/>
        <v>3.7486067751839806E-3</v>
      </c>
      <c r="AO414" s="101">
        <f t="shared" si="67"/>
        <v>2.970583040800316E-3</v>
      </c>
      <c r="AP414" s="102">
        <f t="shared" si="68"/>
        <v>3.0124129385524436E-3</v>
      </c>
      <c r="AQ414" s="101">
        <f t="shared" si="69"/>
        <v>1.0999161026863742E-3</v>
      </c>
      <c r="AR414" s="102">
        <f t="shared" si="63"/>
        <v>-1.1164619454784546E-2</v>
      </c>
      <c r="AS414" s="101">
        <f t="shared" si="63"/>
        <v>-2.3804170309704269E-3</v>
      </c>
      <c r="AT414" s="102">
        <f t="shared" si="63"/>
        <v>3.394851854932465E-3</v>
      </c>
      <c r="AU414" s="101">
        <f t="shared" si="63"/>
        <v>-2.6902953951126723E-2</v>
      </c>
      <c r="AV414" s="102">
        <f t="shared" si="63"/>
        <v>4.3876749604763628E-2</v>
      </c>
      <c r="AW414" s="102">
        <f t="shared" si="70"/>
        <v>1.3647222045628793E-3</v>
      </c>
    </row>
    <row r="415" spans="6:49" x14ac:dyDescent="0.3">
      <c r="F415" s="18">
        <v>43993</v>
      </c>
      <c r="G415" s="22">
        <v>1537.69995117187</v>
      </c>
      <c r="H415" s="26">
        <v>551.84997558593705</v>
      </c>
      <c r="I415" s="22">
        <v>930.45001220703102</v>
      </c>
      <c r="J415" s="26">
        <v>3704.89990234375</v>
      </c>
      <c r="K415" s="22">
        <v>86.900001525878906</v>
      </c>
      <c r="Y415" s="94">
        <v>44</v>
      </c>
      <c r="Z415" s="18">
        <v>43991</v>
      </c>
      <c r="AA415" s="22">
        <v>1537.15002441406</v>
      </c>
      <c r="AB415" s="26">
        <v>567.79998779296795</v>
      </c>
      <c r="AC415" s="22">
        <v>953.29998779296795</v>
      </c>
      <c r="AD415" s="26">
        <v>3791.35009765625</v>
      </c>
      <c r="AE415" s="22">
        <v>90</v>
      </c>
      <c r="AF415" s="26">
        <v>10046.650390999999</v>
      </c>
      <c r="AG415" s="64">
        <f t="shared" si="64"/>
        <v>-2.0827028909515155E-2</v>
      </c>
      <c r="AH415" s="65">
        <f t="shared" si="64"/>
        <v>-3.0099043803468586E-2</v>
      </c>
      <c r="AI415" s="64">
        <f t="shared" si="64"/>
        <v>-8.4088845282365866E-3</v>
      </c>
      <c r="AJ415" s="65">
        <f t="shared" si="64"/>
        <v>3.4744891383716643E-3</v>
      </c>
      <c r="AK415" s="64">
        <f t="shared" si="64"/>
        <v>-1.0500201079628138E-2</v>
      </c>
      <c r="AL415" s="64">
        <f t="shared" si="64"/>
        <v>-1.1952175814006641E-2</v>
      </c>
      <c r="AM415" s="101">
        <f t="shared" si="65"/>
        <v>-1.5490425736243716E-2</v>
      </c>
      <c r="AN415" s="102">
        <f t="shared" si="66"/>
        <v>-1.3240008861498068E-2</v>
      </c>
      <c r="AO415" s="101">
        <f t="shared" si="67"/>
        <v>-1.2307439850457517E-2</v>
      </c>
      <c r="AP415" s="102">
        <f t="shared" si="68"/>
        <v>-1.3848412482001062E-2</v>
      </c>
      <c r="AQ415" s="101">
        <f t="shared" si="69"/>
        <v>-1.4971758361535704E-2</v>
      </c>
      <c r="AR415" s="102">
        <f t="shared" si="63"/>
        <v>-5.3366031732714394E-3</v>
      </c>
      <c r="AS415" s="101">
        <f t="shared" si="63"/>
        <v>-1.6859034941970517E-2</v>
      </c>
      <c r="AT415" s="102">
        <f t="shared" si="63"/>
        <v>3.8985553222209302E-3</v>
      </c>
      <c r="AU415" s="101">
        <f t="shared" si="63"/>
        <v>1.7322901620372727E-2</v>
      </c>
      <c r="AV415" s="102">
        <f t="shared" si="63"/>
        <v>4.471557281907566E-3</v>
      </c>
      <c r="AW415" s="102">
        <f t="shared" si="70"/>
        <v>6.9947522185185261E-4</v>
      </c>
    </row>
    <row r="416" spans="6:49" x14ac:dyDescent="0.3">
      <c r="F416" s="18">
        <v>43994</v>
      </c>
      <c r="G416" s="22">
        <v>1588.80004882812</v>
      </c>
      <c r="H416" s="26">
        <v>560.09997558593705</v>
      </c>
      <c r="I416" s="22">
        <v>926.40002441406205</v>
      </c>
      <c r="J416" s="26">
        <v>3788.55004882812</v>
      </c>
      <c r="K416" s="22">
        <v>83.900001525878906</v>
      </c>
      <c r="Y416" s="94">
        <v>45</v>
      </c>
      <c r="Z416" s="18">
        <v>43992</v>
      </c>
      <c r="AA416" s="22">
        <v>1572.15002441406</v>
      </c>
      <c r="AB416" s="26">
        <v>567.09997558593705</v>
      </c>
      <c r="AC416" s="22">
        <v>946.54998779296795</v>
      </c>
      <c r="AD416" s="26">
        <v>3792.44995117187</v>
      </c>
      <c r="AE416" s="22">
        <v>88.25</v>
      </c>
      <c r="AF416" s="26">
        <v>10116.150390999999</v>
      </c>
      <c r="AG416" s="64">
        <f t="shared" si="64"/>
        <v>2.25140564408935E-2</v>
      </c>
      <c r="AH416" s="65">
        <f t="shared" si="64"/>
        <v>-1.2336105707849033E-3</v>
      </c>
      <c r="AI416" s="64">
        <f t="shared" si="64"/>
        <v>-7.1058541349281945E-3</v>
      </c>
      <c r="AJ416" s="65">
        <f t="shared" si="64"/>
        <v>2.9005340759241882E-4</v>
      </c>
      <c r="AK416" s="64">
        <f t="shared" si="64"/>
        <v>-1.9635974516858962E-2</v>
      </c>
      <c r="AL416" s="64">
        <f t="shared" si="64"/>
        <v>6.8939108218153255E-3</v>
      </c>
      <c r="AM416" s="101">
        <f t="shared" si="65"/>
        <v>9.186011405410208E-3</v>
      </c>
      <c r="AN416" s="102">
        <f t="shared" si="66"/>
        <v>8.9268426134643912E-3</v>
      </c>
      <c r="AO416" s="101">
        <f t="shared" si="67"/>
        <v>7.6274195580005467E-3</v>
      </c>
      <c r="AP416" s="102">
        <f t="shared" si="68"/>
        <v>8.151697523176283E-3</v>
      </c>
      <c r="AQ416" s="101">
        <f t="shared" si="69"/>
        <v>5.9986625615864649E-3</v>
      </c>
      <c r="AR416" s="102">
        <f t="shared" si="63"/>
        <v>1.3328045035483292E-2</v>
      </c>
      <c r="AS416" s="101">
        <f t="shared" si="63"/>
        <v>-1.0160453184249294E-2</v>
      </c>
      <c r="AT416" s="102">
        <f t="shared" si="63"/>
        <v>-1.473327369292874E-2</v>
      </c>
      <c r="AU416" s="101">
        <f t="shared" si="63"/>
        <v>-7.8616441155838646E-3</v>
      </c>
      <c r="AV416" s="102">
        <f t="shared" si="63"/>
        <v>-2.5634637078445426E-2</v>
      </c>
      <c r="AW416" s="102">
        <f t="shared" si="70"/>
        <v>-9.0123926071448059E-3</v>
      </c>
    </row>
    <row r="417" spans="6:49" x14ac:dyDescent="0.3">
      <c r="F417" s="18">
        <v>43997</v>
      </c>
      <c r="G417" s="22">
        <v>1614.55004882812</v>
      </c>
      <c r="H417" s="26">
        <v>550.70001220703102</v>
      </c>
      <c r="I417" s="22">
        <v>899.90002441406205</v>
      </c>
      <c r="J417" s="26">
        <v>3744.80004882812</v>
      </c>
      <c r="K417" s="22">
        <v>84.099998474121094</v>
      </c>
      <c r="Y417" s="94">
        <v>46</v>
      </c>
      <c r="Z417" s="18">
        <v>43993</v>
      </c>
      <c r="AA417" s="22">
        <v>1537.69995117187</v>
      </c>
      <c r="AB417" s="26">
        <v>551.84997558593705</v>
      </c>
      <c r="AC417" s="22">
        <v>930.45001220703102</v>
      </c>
      <c r="AD417" s="26">
        <v>3704.89990234375</v>
      </c>
      <c r="AE417" s="22">
        <v>86.900001525878906</v>
      </c>
      <c r="AF417" s="26">
        <v>9902</v>
      </c>
      <c r="AG417" s="64">
        <f t="shared" si="64"/>
        <v>-2.2156363045742686E-2</v>
      </c>
      <c r="AH417" s="65">
        <f t="shared" si="64"/>
        <v>-2.7259385990766667E-2</v>
      </c>
      <c r="AI417" s="64">
        <f t="shared" si="64"/>
        <v>-1.7155429352849541E-2</v>
      </c>
      <c r="AJ417" s="65">
        <f t="shared" si="64"/>
        <v>-2.3355993891111662E-2</v>
      </c>
      <c r="AK417" s="64">
        <f t="shared" si="64"/>
        <v>-1.5415645983039111E-2</v>
      </c>
      <c r="AL417" s="64">
        <f t="shared" si="64"/>
        <v>-2.1396438404875824E-2</v>
      </c>
      <c r="AM417" s="101">
        <f t="shared" si="65"/>
        <v>-2.7856428115214132E-2</v>
      </c>
      <c r="AN417" s="102">
        <f t="shared" si="66"/>
        <v>-2.4348392802831399E-2</v>
      </c>
      <c r="AO417" s="101">
        <f t="shared" si="67"/>
        <v>-2.2297314703716448E-2</v>
      </c>
      <c r="AP417" s="102">
        <f t="shared" si="68"/>
        <v>-2.4873237950115611E-2</v>
      </c>
      <c r="AQ417" s="101">
        <f t="shared" si="69"/>
        <v>-2.548057993633291E-2</v>
      </c>
      <c r="AR417" s="102">
        <f t="shared" si="63"/>
        <v>5.7000650694714466E-3</v>
      </c>
      <c r="AS417" s="101">
        <f t="shared" si="63"/>
        <v>-2.9109931879352687E-3</v>
      </c>
      <c r="AT417" s="102">
        <f t="shared" si="63"/>
        <v>5.1418853508669073E-3</v>
      </c>
      <c r="AU417" s="101">
        <f t="shared" si="63"/>
        <v>1.5172440590039485E-3</v>
      </c>
      <c r="AV417" s="102">
        <f t="shared" si="63"/>
        <v>1.00649339532938E-2</v>
      </c>
      <c r="AW417" s="102">
        <f t="shared" si="70"/>
        <v>3.9026270489401667E-3</v>
      </c>
    </row>
    <row r="418" spans="6:49" x14ac:dyDescent="0.3">
      <c r="F418" s="18">
        <v>43998</v>
      </c>
      <c r="G418" s="22">
        <v>1617.69995117187</v>
      </c>
      <c r="H418" s="26">
        <v>544.90002441406205</v>
      </c>
      <c r="I418" s="22">
        <v>895.04998779296795</v>
      </c>
      <c r="J418" s="26">
        <v>3779.94995117187</v>
      </c>
      <c r="K418" s="22">
        <v>83.900001525878906</v>
      </c>
      <c r="Y418" s="94">
        <v>47</v>
      </c>
      <c r="Z418" s="18">
        <v>43994</v>
      </c>
      <c r="AA418" s="22">
        <v>1588.80004882812</v>
      </c>
      <c r="AB418" s="26">
        <v>560.09997558593705</v>
      </c>
      <c r="AC418" s="22">
        <v>926.40002441406205</v>
      </c>
      <c r="AD418" s="26">
        <v>3788.55004882812</v>
      </c>
      <c r="AE418" s="22">
        <v>83.900001525878906</v>
      </c>
      <c r="AF418" s="26">
        <v>9972.9003909999992</v>
      </c>
      <c r="AG418" s="64">
        <f t="shared" si="64"/>
        <v>3.2691283255967603E-2</v>
      </c>
      <c r="AH418" s="65">
        <f t="shared" si="64"/>
        <v>1.4839069648533168E-2</v>
      </c>
      <c r="AI418" s="64">
        <f t="shared" si="64"/>
        <v>-4.3622200343034854E-3</v>
      </c>
      <c r="AJ418" s="65">
        <f t="shared" si="64"/>
        <v>2.2327131554276812E-2</v>
      </c>
      <c r="AK418" s="64">
        <f t="shared" si="64"/>
        <v>-3.5132418170330582E-2</v>
      </c>
      <c r="AL418" s="64">
        <f t="shared" si="64"/>
        <v>7.1346965633789739E-3</v>
      </c>
      <c r="AM418" s="101">
        <f t="shared" si="65"/>
        <v>9.5012882228799975E-3</v>
      </c>
      <c r="AN418" s="102">
        <f t="shared" si="66"/>
        <v>9.2100558806890494E-3</v>
      </c>
      <c r="AO418" s="101">
        <f t="shared" si="67"/>
        <v>7.8821159306951809E-3</v>
      </c>
      <c r="AP418" s="102">
        <f t="shared" si="68"/>
        <v>8.4327804293754683E-3</v>
      </c>
      <c r="AQ418" s="101">
        <f t="shared" si="69"/>
        <v>6.2665897154008891E-3</v>
      </c>
      <c r="AR418" s="102">
        <f t="shared" si="63"/>
        <v>2.3189995033087607E-2</v>
      </c>
      <c r="AS418" s="101">
        <f t="shared" si="63"/>
        <v>5.6290137678441186E-3</v>
      </c>
      <c r="AT418" s="102">
        <f t="shared" si="63"/>
        <v>-1.2244335964998666E-2</v>
      </c>
      <c r="AU418" s="101">
        <f t="shared" si="63"/>
        <v>1.3894351124901344E-2</v>
      </c>
      <c r="AV418" s="102">
        <f t="shared" si="63"/>
        <v>-4.1399007885731469E-2</v>
      </c>
      <c r="AW418" s="102">
        <f t="shared" si="70"/>
        <v>-2.185996784979413E-3</v>
      </c>
    </row>
    <row r="419" spans="6:49" x14ac:dyDescent="0.3">
      <c r="F419" s="18">
        <v>43999</v>
      </c>
      <c r="G419" s="22">
        <v>1615.34997558593</v>
      </c>
      <c r="H419" s="26">
        <v>563.45001220703102</v>
      </c>
      <c r="I419" s="22">
        <v>884.79998779296795</v>
      </c>
      <c r="J419" s="26">
        <v>3809.19995117187</v>
      </c>
      <c r="K419" s="22">
        <v>84.199996948242102</v>
      </c>
      <c r="Y419" s="94">
        <v>48</v>
      </c>
      <c r="Z419" s="18">
        <v>43997</v>
      </c>
      <c r="AA419" s="22">
        <v>1614.55004882812</v>
      </c>
      <c r="AB419" s="26">
        <v>550.70001220703102</v>
      </c>
      <c r="AC419" s="22">
        <v>899.90002441406205</v>
      </c>
      <c r="AD419" s="26">
        <v>3744.80004882812</v>
      </c>
      <c r="AE419" s="22">
        <v>84.099998474121094</v>
      </c>
      <c r="AF419" s="26">
        <v>9813.7001949999994</v>
      </c>
      <c r="AG419" s="64">
        <f t="shared" si="64"/>
        <v>1.6077265278087498E-2</v>
      </c>
      <c r="AH419" s="65">
        <f t="shared" si="64"/>
        <v>-1.6925077192202771E-2</v>
      </c>
      <c r="AI419" s="64">
        <f t="shared" si="64"/>
        <v>-2.9022460002771901E-2</v>
      </c>
      <c r="AJ419" s="65">
        <f t="shared" si="64"/>
        <v>-1.1615148983458772E-2</v>
      </c>
      <c r="AK419" s="64">
        <f t="shared" si="64"/>
        <v>2.3809171752401772E-3</v>
      </c>
      <c r="AL419" s="64">
        <f t="shared" si="64"/>
        <v>-1.6092065007450133E-2</v>
      </c>
      <c r="AM419" s="101">
        <f t="shared" si="65"/>
        <v>-2.0911058540788029E-2</v>
      </c>
      <c r="AN419" s="102">
        <f t="shared" si="66"/>
        <v>-1.8109365065105569E-2</v>
      </c>
      <c r="AO419" s="101">
        <f t="shared" si="67"/>
        <v>-1.6686497987706255E-2</v>
      </c>
      <c r="AP419" s="102">
        <f t="shared" si="68"/>
        <v>-1.8681140858187336E-2</v>
      </c>
      <c r="AQ419" s="101">
        <f t="shared" si="69"/>
        <v>-1.9578296612112328E-2</v>
      </c>
      <c r="AR419" s="102">
        <f t="shared" si="63"/>
        <v>3.6988323818875526E-2</v>
      </c>
      <c r="AS419" s="101">
        <f t="shared" si="63"/>
        <v>1.1842878729027978E-3</v>
      </c>
      <c r="AT419" s="102">
        <f t="shared" si="63"/>
        <v>-1.2335962015065646E-2</v>
      </c>
      <c r="AU419" s="101">
        <f t="shared" si="63"/>
        <v>7.0659918747285645E-3</v>
      </c>
      <c r="AV419" s="102">
        <f t="shared" si="63"/>
        <v>2.1959213787352504E-2</v>
      </c>
      <c r="AW419" s="102">
        <f t="shared" si="70"/>
        <v>1.0972371067758748E-2</v>
      </c>
    </row>
    <row r="420" spans="6:49" x14ac:dyDescent="0.3">
      <c r="F420" s="18">
        <v>44000</v>
      </c>
      <c r="G420" s="22">
        <v>1655.90002441406</v>
      </c>
      <c r="H420" s="26">
        <v>560.90002441406205</v>
      </c>
      <c r="I420" s="22">
        <v>896.65002441406205</v>
      </c>
      <c r="J420" s="26">
        <v>3844.25</v>
      </c>
      <c r="K420" s="22">
        <v>83.599998474121094</v>
      </c>
      <c r="Y420" s="94">
        <v>49</v>
      </c>
      <c r="Z420" s="18">
        <v>43998</v>
      </c>
      <c r="AA420" s="22">
        <v>1617.69995117187</v>
      </c>
      <c r="AB420" s="26">
        <v>544.90002441406205</v>
      </c>
      <c r="AC420" s="22">
        <v>895.04998779296795</v>
      </c>
      <c r="AD420" s="26">
        <v>3779.94995117187</v>
      </c>
      <c r="AE420" s="22">
        <v>83.900001525878906</v>
      </c>
      <c r="AF420" s="26">
        <v>9914</v>
      </c>
      <c r="AG420" s="64">
        <f t="shared" si="64"/>
        <v>1.9490468502744382E-3</v>
      </c>
      <c r="AH420" s="65">
        <f t="shared" si="64"/>
        <v>-1.0587882041108878E-2</v>
      </c>
      <c r="AI420" s="64">
        <f t="shared" si="64"/>
        <v>-5.4041041718320779E-3</v>
      </c>
      <c r="AJ420" s="65">
        <f t="shared" si="64"/>
        <v>9.3425450704825042E-3</v>
      </c>
      <c r="AK420" s="64">
        <f t="shared" si="64"/>
        <v>-2.3809171752402262E-3</v>
      </c>
      <c r="AL420" s="64">
        <f t="shared" si="64"/>
        <v>1.0168511103222025E-2</v>
      </c>
      <c r="AM420" s="101">
        <f t="shared" si="65"/>
        <v>1.3473663774288875E-2</v>
      </c>
      <c r="AN420" s="102">
        <f t="shared" si="66"/>
        <v>1.2778442124836727E-2</v>
      </c>
      <c r="AO420" s="101">
        <f t="shared" si="67"/>
        <v>1.1091199465743324E-2</v>
      </c>
      <c r="AP420" s="102">
        <f t="shared" si="68"/>
        <v>1.1974324883755112E-2</v>
      </c>
      <c r="AQ420" s="101">
        <f t="shared" si="69"/>
        <v>9.6423763777772394E-3</v>
      </c>
      <c r="AR420" s="102">
        <f t="shared" si="63"/>
        <v>-1.1524616924014436E-2</v>
      </c>
      <c r="AS420" s="101">
        <f t="shared" si="63"/>
        <v>-2.3366324165945605E-2</v>
      </c>
      <c r="AT420" s="102">
        <f t="shared" si="63"/>
        <v>-1.6495303637575402E-2</v>
      </c>
      <c r="AU420" s="101">
        <f t="shared" si="63"/>
        <v>-2.631779813272608E-3</v>
      </c>
      <c r="AV420" s="102">
        <f t="shared" si="63"/>
        <v>-1.2023293553017466E-2</v>
      </c>
      <c r="AW420" s="102">
        <f t="shared" si="70"/>
        <v>-1.3208263618765103E-2</v>
      </c>
    </row>
    <row r="421" spans="6:49" x14ac:dyDescent="0.3">
      <c r="F421" s="18">
        <v>44001</v>
      </c>
      <c r="G421" s="22">
        <v>1759.40002441406</v>
      </c>
      <c r="H421" s="26">
        <v>572.5</v>
      </c>
      <c r="I421" s="22">
        <v>898.20001220703102</v>
      </c>
      <c r="J421" s="26">
        <v>3836.35009765625</v>
      </c>
      <c r="K421" s="22">
        <v>85.75</v>
      </c>
      <c r="Y421" s="94">
        <v>50</v>
      </c>
      <c r="Z421" s="18">
        <v>43999</v>
      </c>
      <c r="AA421" s="22">
        <v>1615.34997558593</v>
      </c>
      <c r="AB421" s="26">
        <v>563.45001220703102</v>
      </c>
      <c r="AC421" s="22">
        <v>884.79998779296795</v>
      </c>
      <c r="AD421" s="26">
        <v>3809.19995117187</v>
      </c>
      <c r="AE421" s="22">
        <v>84.199996948242102</v>
      </c>
      <c r="AF421" s="26">
        <v>9881.1503909999992</v>
      </c>
      <c r="AG421" s="64">
        <f t="shared" si="64"/>
        <v>-1.4537208227698572E-3</v>
      </c>
      <c r="AH421" s="65">
        <f t="shared" si="64"/>
        <v>3.3476283669440353E-2</v>
      </c>
      <c r="AI421" s="64">
        <f t="shared" si="64"/>
        <v>-1.1517952026124529E-2</v>
      </c>
      <c r="AJ421" s="65">
        <f t="shared" si="64"/>
        <v>7.7084114061613746E-3</v>
      </c>
      <c r="AK421" s="64">
        <f t="shared" si="64"/>
        <v>3.5692533440883083E-3</v>
      </c>
      <c r="AL421" s="64">
        <f t="shared" si="64"/>
        <v>-3.3189582807574372E-3</v>
      </c>
      <c r="AM421" s="101">
        <f t="shared" si="65"/>
        <v>-4.1863786995228226E-3</v>
      </c>
      <c r="AN421" s="102">
        <f t="shared" si="66"/>
        <v>-3.0855797479851727E-3</v>
      </c>
      <c r="AO421" s="101">
        <f t="shared" si="67"/>
        <v>-3.1754656059566604E-3</v>
      </c>
      <c r="AP421" s="102">
        <f t="shared" si="68"/>
        <v>-3.7703660896485601E-3</v>
      </c>
      <c r="AQ421" s="101">
        <f t="shared" si="69"/>
        <v>-5.3654029896466823E-3</v>
      </c>
      <c r="AR421" s="102">
        <f t="shared" si="63"/>
        <v>2.7326578767529657E-3</v>
      </c>
      <c r="AS421" s="101">
        <f t="shared" si="63"/>
        <v>3.6561863417425525E-2</v>
      </c>
      <c r="AT421" s="102">
        <f t="shared" si="63"/>
        <v>-8.3424864201678689E-3</v>
      </c>
      <c r="AU421" s="101">
        <f t="shared" si="63"/>
        <v>1.1478777495809934E-2</v>
      </c>
      <c r="AV421" s="102">
        <f t="shared" si="63"/>
        <v>8.9346563337349902E-3</v>
      </c>
      <c r="AW421" s="102">
        <f t="shared" si="70"/>
        <v>1.0273093740711111E-2</v>
      </c>
    </row>
    <row r="422" spans="6:49" x14ac:dyDescent="0.3">
      <c r="F422" s="18">
        <v>44004</v>
      </c>
      <c r="G422" s="22">
        <v>1746.15002441406</v>
      </c>
      <c r="H422" s="26">
        <v>581.04998779296795</v>
      </c>
      <c r="I422" s="22">
        <v>907.45001220703102</v>
      </c>
      <c r="J422" s="26">
        <v>3825.25</v>
      </c>
      <c r="K422" s="22">
        <v>84.849998474121094</v>
      </c>
      <c r="Y422" s="94">
        <v>51</v>
      </c>
      <c r="Z422" s="18">
        <v>44000</v>
      </c>
      <c r="AA422" s="22">
        <v>1655.90002441406</v>
      </c>
      <c r="AB422" s="26">
        <v>560.90002441406205</v>
      </c>
      <c r="AC422" s="22">
        <v>896.65002441406205</v>
      </c>
      <c r="AD422" s="26">
        <v>3844.25</v>
      </c>
      <c r="AE422" s="22">
        <v>83.599998474121094</v>
      </c>
      <c r="AF422" s="26">
        <v>10091.650390999999</v>
      </c>
      <c r="AG422" s="64">
        <f t="shared" si="64"/>
        <v>2.4793046062914947E-2</v>
      </c>
      <c r="AH422" s="65">
        <f t="shared" si="64"/>
        <v>-4.5359400222809406E-3</v>
      </c>
      <c r="AI422" s="64">
        <f t="shared" si="64"/>
        <v>1.3304006650821425E-2</v>
      </c>
      <c r="AJ422" s="65">
        <f t="shared" si="64"/>
        <v>9.15934489438513E-3</v>
      </c>
      <c r="AK422" s="64">
        <f t="shared" si="64"/>
        <v>-7.151383165609048E-3</v>
      </c>
      <c r="AL422" s="64">
        <f t="shared" si="64"/>
        <v>2.1079446669296793E-2</v>
      </c>
      <c r="AM422" s="101">
        <f t="shared" si="65"/>
        <v>2.7760078819262332E-2</v>
      </c>
      <c r="AN422" s="102">
        <f t="shared" si="66"/>
        <v>2.5611933385900121E-2</v>
      </c>
      <c r="AO422" s="101">
        <f t="shared" si="67"/>
        <v>2.26324796650508E-2</v>
      </c>
      <c r="AP422" s="102">
        <f t="shared" si="68"/>
        <v>2.4711281226552775E-2</v>
      </c>
      <c r="AQ422" s="101">
        <f t="shared" si="69"/>
        <v>2.1783194570279028E-2</v>
      </c>
      <c r="AR422" s="102">
        <f t="shared" si="63"/>
        <v>-2.9670327563473854E-3</v>
      </c>
      <c r="AS422" s="101">
        <f t="shared" si="63"/>
        <v>-3.0147873408181061E-2</v>
      </c>
      <c r="AT422" s="102">
        <f t="shared" si="63"/>
        <v>-9.3284730142293749E-3</v>
      </c>
      <c r="AU422" s="101">
        <f t="shared" si="63"/>
        <v>-1.5551936332167645E-2</v>
      </c>
      <c r="AV422" s="102">
        <f t="shared" si="63"/>
        <v>-2.8934577735888076E-2</v>
      </c>
      <c r="AW422" s="102">
        <f t="shared" si="70"/>
        <v>-1.7385978649362706E-2</v>
      </c>
    </row>
    <row r="423" spans="6:49" x14ac:dyDescent="0.3">
      <c r="F423" s="18">
        <v>44005</v>
      </c>
      <c r="G423" s="22">
        <v>1720.90002441406</v>
      </c>
      <c r="H423" s="26">
        <v>578.79998779296795</v>
      </c>
      <c r="I423" s="22">
        <v>967.59997558593705</v>
      </c>
      <c r="J423" s="26">
        <v>3942.80004882812</v>
      </c>
      <c r="K423" s="22">
        <v>85.650001525878906</v>
      </c>
      <c r="Y423" s="94">
        <v>52</v>
      </c>
      <c r="Z423" s="18">
        <v>44001</v>
      </c>
      <c r="AA423" s="22">
        <v>1759.40002441406</v>
      </c>
      <c r="AB423" s="26">
        <v>572.5</v>
      </c>
      <c r="AC423" s="22">
        <v>898.20001220703102</v>
      </c>
      <c r="AD423" s="26">
        <v>3836.35009765625</v>
      </c>
      <c r="AE423" s="22">
        <v>85.75</v>
      </c>
      <c r="AF423" s="26">
        <v>10244.400390999999</v>
      </c>
      <c r="AG423" s="64">
        <f t="shared" si="64"/>
        <v>6.0628173302811096E-2</v>
      </c>
      <c r="AH423" s="65">
        <f t="shared" si="64"/>
        <v>2.04700553875184E-2</v>
      </c>
      <c r="AI423" s="64">
        <f t="shared" si="64"/>
        <v>1.7271506216691315E-3</v>
      </c>
      <c r="AJ423" s="65">
        <f t="shared" si="64"/>
        <v>-2.0571062232457209E-3</v>
      </c>
      <c r="AK423" s="64">
        <f t="shared" si="64"/>
        <v>2.5392584207533552E-2</v>
      </c>
      <c r="AL423" s="64">
        <f t="shared" si="64"/>
        <v>1.5022865002395434E-2</v>
      </c>
      <c r="AM423" s="101">
        <f t="shared" si="65"/>
        <v>1.982979283020684E-2</v>
      </c>
      <c r="AN423" s="102">
        <f t="shared" si="66"/>
        <v>1.8488154913981435E-2</v>
      </c>
      <c r="AO423" s="101">
        <f t="shared" si="67"/>
        <v>1.6225998236910146E-2</v>
      </c>
      <c r="AP423" s="102">
        <f t="shared" si="68"/>
        <v>1.7641088591764498E-2</v>
      </c>
      <c r="AQ423" s="101">
        <f t="shared" si="69"/>
        <v>1.504391392467422E-2</v>
      </c>
      <c r="AR423" s="102">
        <f t="shared" si="63"/>
        <v>4.0798380472604256E-2</v>
      </c>
      <c r="AS423" s="101">
        <f t="shared" si="63"/>
        <v>1.9819004735369648E-3</v>
      </c>
      <c r="AT423" s="102">
        <f t="shared" si="63"/>
        <v>-1.4498847615241015E-2</v>
      </c>
      <c r="AU423" s="101">
        <f t="shared" si="63"/>
        <v>-1.9698194815010218E-2</v>
      </c>
      <c r="AV423" s="102">
        <f t="shared" si="63"/>
        <v>1.0348670282859332E-2</v>
      </c>
      <c r="AW423" s="102">
        <f t="shared" si="70"/>
        <v>3.7863817597498656E-3</v>
      </c>
    </row>
    <row r="424" spans="6:49" x14ac:dyDescent="0.3">
      <c r="F424" s="18">
        <v>44006</v>
      </c>
      <c r="G424" s="22">
        <v>1727.84997558593</v>
      </c>
      <c r="H424" s="26">
        <v>557.34997558593705</v>
      </c>
      <c r="I424" s="22">
        <v>955.54998779296795</v>
      </c>
      <c r="J424" s="26">
        <v>3821.60009765625</v>
      </c>
      <c r="K424" s="22">
        <v>83.099998474121094</v>
      </c>
      <c r="Y424" s="94">
        <v>53</v>
      </c>
      <c r="Z424" s="18">
        <v>44004</v>
      </c>
      <c r="AA424" s="22">
        <v>1746.15002441406</v>
      </c>
      <c r="AB424" s="26">
        <v>581.04998779296795</v>
      </c>
      <c r="AC424" s="22">
        <v>907.45001220703102</v>
      </c>
      <c r="AD424" s="26">
        <v>3825.25</v>
      </c>
      <c r="AE424" s="22">
        <v>84.849998474121094</v>
      </c>
      <c r="AF424" s="26">
        <v>10311.200194999999</v>
      </c>
      <c r="AG424" s="64">
        <f t="shared" si="64"/>
        <v>-7.5594773509190432E-3</v>
      </c>
      <c r="AH424" s="65">
        <f t="shared" si="64"/>
        <v>1.4824055231913554E-2</v>
      </c>
      <c r="AI424" s="64">
        <f t="shared" si="64"/>
        <v>1.0245707410238168E-2</v>
      </c>
      <c r="AJ424" s="65">
        <f t="shared" si="64"/>
        <v>-2.8975945706336253E-3</v>
      </c>
      <c r="AK424" s="64">
        <f t="shared" si="64"/>
        <v>-1.0551112349065837E-2</v>
      </c>
      <c r="AL424" s="64">
        <f t="shared" si="64"/>
        <v>6.4994490305904555E-3</v>
      </c>
      <c r="AM424" s="101">
        <f t="shared" si="65"/>
        <v>8.6695162950968102E-3</v>
      </c>
      <c r="AN424" s="102">
        <f t="shared" si="66"/>
        <v>8.4628748886207035E-3</v>
      </c>
      <c r="AO424" s="101">
        <f t="shared" si="67"/>
        <v>7.2101689901755226E-3</v>
      </c>
      <c r="AP424" s="102">
        <f t="shared" si="68"/>
        <v>7.6912198140644487E-3</v>
      </c>
      <c r="AQ424" s="101">
        <f t="shared" si="69"/>
        <v>5.559736966054548E-3</v>
      </c>
      <c r="AR424" s="102">
        <f t="shared" si="63"/>
        <v>-1.6228993646015853E-2</v>
      </c>
      <c r="AS424" s="101">
        <f t="shared" si="63"/>
        <v>6.36118034329285E-3</v>
      </c>
      <c r="AT424" s="102">
        <f t="shared" si="63"/>
        <v>3.0355384200626452E-3</v>
      </c>
      <c r="AU424" s="101">
        <f t="shared" si="63"/>
        <v>-1.0588814384698074E-2</v>
      </c>
      <c r="AV424" s="102">
        <f t="shared" si="63"/>
        <v>-1.6110849315120385E-2</v>
      </c>
      <c r="AW424" s="102">
        <f t="shared" si="70"/>
        <v>-6.7063877164957623E-3</v>
      </c>
    </row>
    <row r="425" spans="6:49" x14ac:dyDescent="0.3">
      <c r="F425" s="18">
        <v>44007</v>
      </c>
      <c r="G425" s="22">
        <v>1717.90002441406</v>
      </c>
      <c r="H425" s="26">
        <v>559</v>
      </c>
      <c r="I425" s="22">
        <v>943.09997558593705</v>
      </c>
      <c r="J425" s="26">
        <v>3802.35009765625</v>
      </c>
      <c r="K425" s="22">
        <v>81.599998474121094</v>
      </c>
      <c r="Y425" s="94">
        <v>54</v>
      </c>
      <c r="Z425" s="18">
        <v>44005</v>
      </c>
      <c r="AA425" s="22">
        <v>1720.90002441406</v>
      </c>
      <c r="AB425" s="26">
        <v>578.79998779296795</v>
      </c>
      <c r="AC425" s="22">
        <v>967.59997558593705</v>
      </c>
      <c r="AD425" s="26">
        <v>3942.80004882812</v>
      </c>
      <c r="AE425" s="22">
        <v>85.650001525878906</v>
      </c>
      <c r="AF425" s="26">
        <v>10471</v>
      </c>
      <c r="AG425" s="64">
        <f t="shared" si="64"/>
        <v>-1.4565954386347892E-2</v>
      </c>
      <c r="AH425" s="65">
        <f t="shared" si="64"/>
        <v>-3.8798169932216667E-3</v>
      </c>
      <c r="AI425" s="64">
        <f t="shared" si="64"/>
        <v>6.418027184988169E-2</v>
      </c>
      <c r="AJ425" s="65">
        <f t="shared" ref="AJ425:AL488" si="71">LN(AD425/AD424)</f>
        <v>3.0267318573484036E-2</v>
      </c>
      <c r="AK425" s="64">
        <f t="shared" si="71"/>
        <v>9.3842688884272982E-3</v>
      </c>
      <c r="AL425" s="64">
        <f t="shared" si="71"/>
        <v>1.5378829285417494E-2</v>
      </c>
      <c r="AM425" s="101">
        <f t="shared" si="65"/>
        <v>2.0295880587543769E-2</v>
      </c>
      <c r="AN425" s="102">
        <f t="shared" si="66"/>
        <v>1.8906841697323675E-2</v>
      </c>
      <c r="AO425" s="101">
        <f t="shared" si="67"/>
        <v>1.6602527225320362E-2</v>
      </c>
      <c r="AP425" s="102">
        <f t="shared" si="68"/>
        <v>1.8056625967545949E-2</v>
      </c>
      <c r="AQ425" s="101">
        <f t="shared" si="69"/>
        <v>1.5440002565929921E-2</v>
      </c>
      <c r="AR425" s="102">
        <f t="shared" si="63"/>
        <v>-3.4861834973891663E-2</v>
      </c>
      <c r="AS425" s="101">
        <f t="shared" si="63"/>
        <v>-2.2786658690545341E-2</v>
      </c>
      <c r="AT425" s="102">
        <f t="shared" si="63"/>
        <v>4.7577744624561324E-2</v>
      </c>
      <c r="AU425" s="101">
        <f t="shared" si="63"/>
        <v>1.2210692605938087E-2</v>
      </c>
      <c r="AV425" s="102">
        <f t="shared" si="63"/>
        <v>-6.0557336775026224E-3</v>
      </c>
      <c r="AW425" s="102">
        <f t="shared" si="70"/>
        <v>-7.8315802228804234E-4</v>
      </c>
    </row>
    <row r="426" spans="6:49" x14ac:dyDescent="0.3">
      <c r="F426" s="18">
        <v>44008</v>
      </c>
      <c r="G426" s="22">
        <v>1741.65002441406</v>
      </c>
      <c r="H426" s="26">
        <v>560.40002441406205</v>
      </c>
      <c r="I426" s="22">
        <v>962.20001220703102</v>
      </c>
      <c r="J426" s="26">
        <v>3860.60009765625</v>
      </c>
      <c r="K426" s="22">
        <v>84.150001525878906</v>
      </c>
      <c r="Y426" s="94">
        <v>55</v>
      </c>
      <c r="Z426" s="18">
        <v>44006</v>
      </c>
      <c r="AA426" s="22">
        <v>1727.84997558593</v>
      </c>
      <c r="AB426" s="26">
        <v>557.34997558593705</v>
      </c>
      <c r="AC426" s="22">
        <v>955.54998779296795</v>
      </c>
      <c r="AD426" s="26">
        <v>3821.60009765625</v>
      </c>
      <c r="AE426" s="22">
        <v>83.099998474121094</v>
      </c>
      <c r="AF426" s="26">
        <v>10305.299805000001</v>
      </c>
      <c r="AG426" s="64">
        <f t="shared" ref="AG426:AL489" si="72">LN(AA426/AA425)</f>
        <v>4.0304229532228735E-3</v>
      </c>
      <c r="AH426" s="65">
        <f t="shared" si="72"/>
        <v>-3.776360863528206E-2</v>
      </c>
      <c r="AI426" s="64">
        <f t="shared" si="72"/>
        <v>-1.2531675344191253E-2</v>
      </c>
      <c r="AJ426" s="65">
        <f t="shared" si="71"/>
        <v>-3.1221934545894784E-2</v>
      </c>
      <c r="AK426" s="64">
        <f t="shared" si="71"/>
        <v>-3.0224559085968793E-2</v>
      </c>
      <c r="AL426" s="64">
        <f t="shared" si="71"/>
        <v>-1.5951224227439473E-2</v>
      </c>
      <c r="AM426" s="101">
        <f t="shared" si="65"/>
        <v>-2.0726646321844466E-2</v>
      </c>
      <c r="AN426" s="102">
        <f t="shared" si="66"/>
        <v>-1.7943707509113015E-2</v>
      </c>
      <c r="AO426" s="101">
        <f t="shared" si="67"/>
        <v>-1.653752057914689E-2</v>
      </c>
      <c r="AP426" s="102">
        <f t="shared" si="68"/>
        <v>-1.8516729396363747E-2</v>
      </c>
      <c r="AQ426" s="101">
        <f t="shared" si="69"/>
        <v>-1.9421580233957167E-2</v>
      </c>
      <c r="AR426" s="102">
        <f t="shared" si="63"/>
        <v>2.475706927506734E-2</v>
      </c>
      <c r="AS426" s="101">
        <f t="shared" si="63"/>
        <v>-1.9819901126169045E-2</v>
      </c>
      <c r="AT426" s="102">
        <f t="shared" si="63"/>
        <v>4.0058452349556375E-3</v>
      </c>
      <c r="AU426" s="101">
        <f t="shared" si="63"/>
        <v>-1.2705205149531038E-2</v>
      </c>
      <c r="AV426" s="102">
        <f t="shared" si="63"/>
        <v>-1.0802978852011626E-2</v>
      </c>
      <c r="AW426" s="102">
        <f t="shared" si="70"/>
        <v>-2.9130341235377461E-3</v>
      </c>
    </row>
    <row r="427" spans="6:49" x14ac:dyDescent="0.3">
      <c r="F427" s="18">
        <v>44011</v>
      </c>
      <c r="G427" s="22">
        <v>1723.15002441406</v>
      </c>
      <c r="H427" s="26">
        <v>567.09997558593705</v>
      </c>
      <c r="I427" s="22">
        <v>936.59997558593705</v>
      </c>
      <c r="J427" s="26">
        <v>3807</v>
      </c>
      <c r="K427" s="22">
        <v>82.400001525878906</v>
      </c>
      <c r="Y427" s="94">
        <v>56</v>
      </c>
      <c r="Z427" s="18">
        <v>44007</v>
      </c>
      <c r="AA427" s="22">
        <v>1717.90002441406</v>
      </c>
      <c r="AB427" s="26">
        <v>559</v>
      </c>
      <c r="AC427" s="22">
        <v>943.09997558593705</v>
      </c>
      <c r="AD427" s="26">
        <v>3802.35009765625</v>
      </c>
      <c r="AE427" s="22">
        <v>81.599998474121094</v>
      </c>
      <c r="AF427" s="26">
        <v>10288.900390999999</v>
      </c>
      <c r="AG427" s="64">
        <f t="shared" si="72"/>
        <v>-5.7752180669136642E-3</v>
      </c>
      <c r="AH427" s="65">
        <f t="shared" si="72"/>
        <v>2.9561081232946681E-3</v>
      </c>
      <c r="AI427" s="64">
        <f t="shared" si="72"/>
        <v>-1.311478249731139E-2</v>
      </c>
      <c r="AJ427" s="65">
        <f t="shared" si="71"/>
        <v>-5.0498863227719168E-3</v>
      </c>
      <c r="AK427" s="64">
        <f t="shared" si="71"/>
        <v>-1.8215440228877243E-2</v>
      </c>
      <c r="AL427" s="64">
        <f t="shared" si="71"/>
        <v>-1.5926248468293904E-3</v>
      </c>
      <c r="AM427" s="101">
        <f t="shared" si="65"/>
        <v>-1.925975291056637E-3</v>
      </c>
      <c r="AN427" s="102">
        <f t="shared" si="66"/>
        <v>-1.0550586342061631E-3</v>
      </c>
      <c r="AO427" s="101">
        <f t="shared" si="67"/>
        <v>-1.3493987432445394E-3</v>
      </c>
      <c r="AP427" s="102">
        <f t="shared" si="68"/>
        <v>-1.7551187767214048E-3</v>
      </c>
      <c r="AQ427" s="101">
        <f t="shared" si="69"/>
        <v>-3.4444769394438401E-3</v>
      </c>
      <c r="AR427" s="102">
        <f t="shared" ref="AR427:AV477" si="73">AG427-AM427</f>
        <v>-3.8492427758570272E-3</v>
      </c>
      <c r="AS427" s="101">
        <f t="shared" si="73"/>
        <v>4.0111667575008312E-3</v>
      </c>
      <c r="AT427" s="102">
        <f t="shared" si="73"/>
        <v>-1.1765383754066851E-2</v>
      </c>
      <c r="AU427" s="101">
        <f t="shared" si="73"/>
        <v>-3.2947675460505118E-3</v>
      </c>
      <c r="AV427" s="102">
        <f t="shared" si="73"/>
        <v>-1.4770963289433402E-2</v>
      </c>
      <c r="AW427" s="102">
        <f t="shared" si="70"/>
        <v>-5.9338381215813928E-3</v>
      </c>
    </row>
    <row r="428" spans="6:49" x14ac:dyDescent="0.3">
      <c r="F428" s="18">
        <v>44012</v>
      </c>
      <c r="G428" s="22">
        <v>1704.09997558593</v>
      </c>
      <c r="H428" s="26">
        <v>559.84997558593705</v>
      </c>
      <c r="I428" s="22">
        <v>943.65002441406205</v>
      </c>
      <c r="J428" s="26">
        <v>3893.55004882812</v>
      </c>
      <c r="K428" s="22">
        <v>81.349998474121094</v>
      </c>
      <c r="Y428" s="94">
        <v>57</v>
      </c>
      <c r="Z428" s="18">
        <v>44008</v>
      </c>
      <c r="AA428" s="22">
        <v>1741.65002441406</v>
      </c>
      <c r="AB428" s="26">
        <v>560.40002441406205</v>
      </c>
      <c r="AC428" s="22">
        <v>962.20001220703102</v>
      </c>
      <c r="AD428" s="26">
        <v>3860.60009765625</v>
      </c>
      <c r="AE428" s="22">
        <v>84.150001525878906</v>
      </c>
      <c r="AF428" s="26">
        <v>10383</v>
      </c>
      <c r="AG428" s="64">
        <f t="shared" si="72"/>
        <v>1.373032491492901E-2</v>
      </c>
      <c r="AH428" s="65">
        <f t="shared" si="72"/>
        <v>2.5013848731729382E-3</v>
      </c>
      <c r="AI428" s="64">
        <f t="shared" si="72"/>
        <v>2.0050046289133691E-2</v>
      </c>
      <c r="AJ428" s="65">
        <f t="shared" si="71"/>
        <v>1.5203314782649149E-2</v>
      </c>
      <c r="AK428" s="64">
        <f t="shared" si="71"/>
        <v>3.0771695499095007E-2</v>
      </c>
      <c r="AL428" s="64">
        <f t="shared" si="71"/>
        <v>9.1041710902608677E-3</v>
      </c>
      <c r="AM428" s="101">
        <f t="shared" si="65"/>
        <v>1.2080052467352548E-2</v>
      </c>
      <c r="AN428" s="102">
        <f t="shared" si="66"/>
        <v>1.1526560636542773E-2</v>
      </c>
      <c r="AO428" s="101">
        <f t="shared" si="67"/>
        <v>9.9653705904346589E-3</v>
      </c>
      <c r="AP428" s="102">
        <f t="shared" si="68"/>
        <v>1.0731860184290672E-2</v>
      </c>
      <c r="AQ428" s="101">
        <f t="shared" si="69"/>
        <v>8.4580637664421962E-3</v>
      </c>
      <c r="AR428" s="102">
        <f t="shared" si="73"/>
        <v>1.6502724475764615E-3</v>
      </c>
      <c r="AS428" s="101">
        <f t="shared" si="73"/>
        <v>-9.025175763369836E-3</v>
      </c>
      <c r="AT428" s="102">
        <f t="shared" si="73"/>
        <v>1.0084675698699032E-2</v>
      </c>
      <c r="AU428" s="101">
        <f t="shared" si="73"/>
        <v>4.4714545983584771E-3</v>
      </c>
      <c r="AV428" s="102">
        <f t="shared" si="73"/>
        <v>2.231363173265281E-2</v>
      </c>
      <c r="AW428" s="102">
        <f t="shared" si="70"/>
        <v>5.8989717427833889E-3</v>
      </c>
    </row>
    <row r="429" spans="6:49" x14ac:dyDescent="0.3">
      <c r="F429" s="18">
        <v>44013</v>
      </c>
      <c r="G429" s="22">
        <v>1737.59997558593</v>
      </c>
      <c r="H429" s="26">
        <v>560.15002441406205</v>
      </c>
      <c r="I429" s="22">
        <v>924.29998779296795</v>
      </c>
      <c r="J429" s="26">
        <v>3898.60009765625</v>
      </c>
      <c r="K429" s="22">
        <v>80.449996948242102</v>
      </c>
      <c r="Y429" s="94">
        <v>58</v>
      </c>
      <c r="Z429" s="18">
        <v>44011</v>
      </c>
      <c r="AA429" s="22">
        <v>1723.15002441406</v>
      </c>
      <c r="AB429" s="26">
        <v>567.09997558593705</v>
      </c>
      <c r="AC429" s="22">
        <v>936.59997558593705</v>
      </c>
      <c r="AD429" s="26">
        <v>3807</v>
      </c>
      <c r="AE429" s="22">
        <v>82.400001525878906</v>
      </c>
      <c r="AF429" s="26">
        <v>10312.400390999999</v>
      </c>
      <c r="AG429" s="64">
        <f t="shared" si="72"/>
        <v>-1.067892839405659E-2</v>
      </c>
      <c r="AH429" s="65">
        <f t="shared" si="72"/>
        <v>1.1884753940989827E-2</v>
      </c>
      <c r="AI429" s="64">
        <f t="shared" si="72"/>
        <v>-2.696607126918733E-2</v>
      </c>
      <c r="AJ429" s="65">
        <f t="shared" si="71"/>
        <v>-1.3981159706891814E-2</v>
      </c>
      <c r="AK429" s="64">
        <f t="shared" si="71"/>
        <v>-2.1015483336286073E-2</v>
      </c>
      <c r="AL429" s="64">
        <f t="shared" si="71"/>
        <v>-6.822760761711991E-3</v>
      </c>
      <c r="AM429" s="101">
        <f t="shared" si="65"/>
        <v>-8.7741407823789756E-3</v>
      </c>
      <c r="AN429" s="102">
        <f t="shared" si="66"/>
        <v>-7.2067679126036847E-3</v>
      </c>
      <c r="AO429" s="101">
        <f t="shared" si="67"/>
        <v>-6.8816891420445921E-3</v>
      </c>
      <c r="AP429" s="102">
        <f t="shared" si="68"/>
        <v>-7.8605542282775571E-3</v>
      </c>
      <c r="AQ429" s="101">
        <f t="shared" si="69"/>
        <v>-9.2641547186892402E-3</v>
      </c>
      <c r="AR429" s="102">
        <f t="shared" si="73"/>
        <v>-1.9047876116776146E-3</v>
      </c>
      <c r="AS429" s="101">
        <f t="shared" si="73"/>
        <v>1.9091521853593512E-2</v>
      </c>
      <c r="AT429" s="102">
        <f t="shared" si="73"/>
        <v>-2.0084382127142739E-2</v>
      </c>
      <c r="AU429" s="101">
        <f t="shared" si="73"/>
        <v>-6.1206054786142571E-3</v>
      </c>
      <c r="AV429" s="102">
        <f t="shared" si="73"/>
        <v>-1.1751328617596833E-2</v>
      </c>
      <c r="AW429" s="102">
        <f t="shared" si="70"/>
        <v>-4.1539163962875858E-3</v>
      </c>
    </row>
    <row r="430" spans="6:49" x14ac:dyDescent="0.3">
      <c r="F430" s="18">
        <v>44014</v>
      </c>
      <c r="G430" s="22">
        <v>1760.34997558593</v>
      </c>
      <c r="H430" s="26">
        <v>558.45001220703102</v>
      </c>
      <c r="I430" s="22">
        <v>941.29998779296795</v>
      </c>
      <c r="J430" s="26">
        <v>3914.94995117187</v>
      </c>
      <c r="K430" s="22">
        <v>81.849998474121094</v>
      </c>
      <c r="Y430" s="94">
        <v>59</v>
      </c>
      <c r="Z430" s="18">
        <v>44012</v>
      </c>
      <c r="AA430" s="22">
        <v>1704.09997558593</v>
      </c>
      <c r="AB430" s="26">
        <v>559.84997558593705</v>
      </c>
      <c r="AC430" s="22">
        <v>943.65002441406205</v>
      </c>
      <c r="AD430" s="26">
        <v>3893.55004882812</v>
      </c>
      <c r="AE430" s="22">
        <v>81.349998474121094</v>
      </c>
      <c r="AF430" s="26">
        <v>10302.099609000001</v>
      </c>
      <c r="AG430" s="64">
        <f t="shared" si="72"/>
        <v>-1.1116927578162598E-2</v>
      </c>
      <c r="AH430" s="65">
        <f t="shared" si="72"/>
        <v>-1.2866764871278717E-2</v>
      </c>
      <c r="AI430" s="64">
        <f t="shared" si="72"/>
        <v>7.4990898733443383E-3</v>
      </c>
      <c r="AJ430" s="65">
        <f t="shared" si="71"/>
        <v>2.2479873008871845E-2</v>
      </c>
      <c r="AK430" s="64">
        <f t="shared" si="71"/>
        <v>-1.2824640525289657E-2</v>
      </c>
      <c r="AL430" s="64">
        <f t="shared" si="71"/>
        <v>-9.9937256371196697E-4</v>
      </c>
      <c r="AM430" s="101">
        <f t="shared" si="65"/>
        <v>-1.1491905422449755E-3</v>
      </c>
      <c r="AN430" s="102">
        <f t="shared" si="66"/>
        <v>-3.5727264281364558E-4</v>
      </c>
      <c r="AO430" s="101">
        <f t="shared" si="67"/>
        <v>-7.2187319450736035E-4</v>
      </c>
      <c r="AP430" s="102">
        <f t="shared" si="68"/>
        <v>-1.0625816075141973E-3</v>
      </c>
      <c r="AQ430" s="101">
        <f t="shared" si="69"/>
        <v>-2.7843531518916445E-3</v>
      </c>
      <c r="AR430" s="102">
        <f t="shared" si="73"/>
        <v>-9.9677370359176221E-3</v>
      </c>
      <c r="AS430" s="101">
        <f t="shared" si="73"/>
        <v>-1.2509492228465072E-2</v>
      </c>
      <c r="AT430" s="102">
        <f t="shared" si="73"/>
        <v>8.2209630678516978E-3</v>
      </c>
      <c r="AU430" s="101">
        <f t="shared" si="73"/>
        <v>2.3542454616386044E-2</v>
      </c>
      <c r="AV430" s="102">
        <f t="shared" si="73"/>
        <v>-1.0040287373398012E-2</v>
      </c>
      <c r="AW430" s="102">
        <f t="shared" si="70"/>
        <v>-1.5081979070859301E-4</v>
      </c>
    </row>
    <row r="431" spans="6:49" x14ac:dyDescent="0.3">
      <c r="F431" s="18">
        <v>44015</v>
      </c>
      <c r="G431" s="22">
        <v>1787.90002441406</v>
      </c>
      <c r="H431" s="26">
        <v>581.45001220703102</v>
      </c>
      <c r="I431" s="22">
        <v>944.25</v>
      </c>
      <c r="J431" s="26">
        <v>3889.60009765625</v>
      </c>
      <c r="K431" s="22">
        <v>82.400001525878906</v>
      </c>
      <c r="Y431" s="94">
        <v>60</v>
      </c>
      <c r="Z431" s="18">
        <v>44013</v>
      </c>
      <c r="AA431" s="22">
        <v>1737.59997558593</v>
      </c>
      <c r="AB431" s="26">
        <v>560.15002441406205</v>
      </c>
      <c r="AC431" s="22">
        <v>924.29998779296795</v>
      </c>
      <c r="AD431" s="26">
        <v>3898.60009765625</v>
      </c>
      <c r="AE431" s="22">
        <v>80.449996948242102</v>
      </c>
      <c r="AF431" s="26">
        <v>10430.049805000001</v>
      </c>
      <c r="AG431" s="64">
        <f t="shared" si="72"/>
        <v>1.9467738902479777E-2</v>
      </c>
      <c r="AH431" s="65">
        <f t="shared" si="72"/>
        <v>5.3580149161297627E-4</v>
      </c>
      <c r="AI431" s="64">
        <f t="shared" si="72"/>
        <v>-2.0718679492148066E-2</v>
      </c>
      <c r="AJ431" s="65">
        <f t="shared" si="71"/>
        <v>1.2961889697312393E-3</v>
      </c>
      <c r="AK431" s="64">
        <f t="shared" si="71"/>
        <v>-1.1124979403289806E-2</v>
      </c>
      <c r="AL431" s="64">
        <f t="shared" si="71"/>
        <v>1.2343324173172269E-2</v>
      </c>
      <c r="AM431" s="101">
        <f t="shared" si="65"/>
        <v>1.6321291457028427E-2</v>
      </c>
      <c r="AN431" s="102">
        <f t="shared" si="66"/>
        <v>1.5336466994347871E-2</v>
      </c>
      <c r="AO431" s="101">
        <f t="shared" si="67"/>
        <v>1.3391655450421243E-2</v>
      </c>
      <c r="AP431" s="102">
        <f t="shared" si="68"/>
        <v>1.4513108011741939E-2</v>
      </c>
      <c r="AQ431" s="101">
        <f t="shared" si="69"/>
        <v>1.2062334769525078E-2</v>
      </c>
      <c r="AR431" s="102">
        <f t="shared" si="73"/>
        <v>3.1464474454513496E-3</v>
      </c>
      <c r="AS431" s="101">
        <f t="shared" si="73"/>
        <v>-1.4800665502734895E-2</v>
      </c>
      <c r="AT431" s="102">
        <f t="shared" si="73"/>
        <v>-3.4110334942569306E-2</v>
      </c>
      <c r="AU431" s="101">
        <f t="shared" si="73"/>
        <v>-1.3216919042010699E-2</v>
      </c>
      <c r="AV431" s="102">
        <f t="shared" si="73"/>
        <v>-2.3187314172814884E-2</v>
      </c>
      <c r="AW431" s="102">
        <f t="shared" si="70"/>
        <v>-1.6433757242935686E-2</v>
      </c>
    </row>
    <row r="432" spans="6:49" x14ac:dyDescent="0.3">
      <c r="F432" s="18">
        <v>44018</v>
      </c>
      <c r="G432" s="22">
        <v>1851.80004882812</v>
      </c>
      <c r="H432" s="26">
        <v>576.59997558593705</v>
      </c>
      <c r="I432" s="22">
        <v>951.20001220703102</v>
      </c>
      <c r="J432" s="26">
        <v>3930.89990234375</v>
      </c>
      <c r="K432" s="22">
        <v>83.75</v>
      </c>
      <c r="Y432" s="94">
        <v>61</v>
      </c>
      <c r="Z432" s="18">
        <v>44014</v>
      </c>
      <c r="AA432" s="22">
        <v>1760.34997558593</v>
      </c>
      <c r="AB432" s="26">
        <v>558.45001220703102</v>
      </c>
      <c r="AC432" s="22">
        <v>941.29998779296795</v>
      </c>
      <c r="AD432" s="26">
        <v>3914.94995117187</v>
      </c>
      <c r="AE432" s="22">
        <v>81.849998474121094</v>
      </c>
      <c r="AF432" s="26">
        <v>10551.700194999999</v>
      </c>
      <c r="AG432" s="64">
        <f t="shared" si="72"/>
        <v>1.3007802339775013E-2</v>
      </c>
      <c r="AH432" s="65">
        <f t="shared" si="72"/>
        <v>-3.039537743989156E-3</v>
      </c>
      <c r="AI432" s="64">
        <f t="shared" si="72"/>
        <v>1.8225204520958931E-2</v>
      </c>
      <c r="AJ432" s="65">
        <f t="shared" si="71"/>
        <v>4.1850061179432027E-3</v>
      </c>
      <c r="AK432" s="64">
        <f t="shared" si="71"/>
        <v>1.7252449669968268E-2</v>
      </c>
      <c r="AL432" s="64">
        <f t="shared" si="71"/>
        <v>1.1595958692959749E-2</v>
      </c>
      <c r="AM432" s="101">
        <f t="shared" si="65"/>
        <v>1.534271602910634E-2</v>
      </c>
      <c r="AN432" s="102">
        <f t="shared" si="66"/>
        <v>1.4457412370567491E-2</v>
      </c>
      <c r="AO432" s="101">
        <f t="shared" si="67"/>
        <v>1.2601113304315825E-2</v>
      </c>
      <c r="AP432" s="102">
        <f t="shared" si="68"/>
        <v>1.3640665732531834E-2</v>
      </c>
      <c r="AQ432" s="101">
        <f t="shared" si="69"/>
        <v>1.1230726117483861E-2</v>
      </c>
      <c r="AR432" s="102">
        <f t="shared" si="73"/>
        <v>-2.3349136893313274E-3</v>
      </c>
      <c r="AS432" s="101">
        <f t="shared" si="73"/>
        <v>-1.7496950114556646E-2</v>
      </c>
      <c r="AT432" s="102">
        <f t="shared" si="73"/>
        <v>5.6240912166431057E-3</v>
      </c>
      <c r="AU432" s="101">
        <f t="shared" si="73"/>
        <v>-9.4556596145886317E-3</v>
      </c>
      <c r="AV432" s="102">
        <f t="shared" si="73"/>
        <v>6.0217235524844068E-3</v>
      </c>
      <c r="AW432" s="102">
        <f t="shared" si="70"/>
        <v>-3.528341729869819E-3</v>
      </c>
    </row>
    <row r="433" spans="6:49" x14ac:dyDescent="0.3">
      <c r="F433" s="18">
        <v>44019</v>
      </c>
      <c r="G433" s="22">
        <v>1823.44995117187</v>
      </c>
      <c r="H433" s="26">
        <v>567.15002441406205</v>
      </c>
      <c r="I433" s="22">
        <v>943.59997558593705</v>
      </c>
      <c r="J433" s="26">
        <v>3862</v>
      </c>
      <c r="K433" s="22">
        <v>81.949996948242102</v>
      </c>
      <c r="Y433" s="94">
        <v>62</v>
      </c>
      <c r="Z433" s="18">
        <v>44015</v>
      </c>
      <c r="AA433" s="22">
        <v>1787.90002441406</v>
      </c>
      <c r="AB433" s="26">
        <v>581.45001220703102</v>
      </c>
      <c r="AC433" s="22">
        <v>944.25</v>
      </c>
      <c r="AD433" s="26">
        <v>3889.60009765625</v>
      </c>
      <c r="AE433" s="22">
        <v>82.400001525878906</v>
      </c>
      <c r="AF433" s="26">
        <v>10607.349609000001</v>
      </c>
      <c r="AG433" s="64">
        <f t="shared" si="72"/>
        <v>1.5529121383997627E-2</v>
      </c>
      <c r="AH433" s="65">
        <f t="shared" si="72"/>
        <v>4.0359893887564814E-2</v>
      </c>
      <c r="AI433" s="64">
        <f t="shared" si="72"/>
        <v>3.1290760076612785E-3</v>
      </c>
      <c r="AJ433" s="65">
        <f t="shared" si="71"/>
        <v>-6.4961958101688363E-3</v>
      </c>
      <c r="AK433" s="64">
        <f t="shared" si="71"/>
        <v>6.6971702586113456E-3</v>
      </c>
      <c r="AL433" s="64">
        <f t="shared" si="71"/>
        <v>5.2601173330845408E-3</v>
      </c>
      <c r="AM433" s="101">
        <f t="shared" si="65"/>
        <v>7.0467767140829848E-3</v>
      </c>
      <c r="AN433" s="102">
        <f t="shared" si="66"/>
        <v>7.005167397527632E-3</v>
      </c>
      <c r="AO433" s="101">
        <f t="shared" si="67"/>
        <v>5.8992388417771812E-3</v>
      </c>
      <c r="AP433" s="102">
        <f t="shared" si="68"/>
        <v>6.2444773573993003E-3</v>
      </c>
      <c r="AQ433" s="101">
        <f t="shared" si="69"/>
        <v>4.1807075759069398E-3</v>
      </c>
      <c r="AR433" s="102">
        <f t="shared" si="73"/>
        <v>8.4823446699146422E-3</v>
      </c>
      <c r="AS433" s="101">
        <f t="shared" si="73"/>
        <v>3.3354726490037179E-2</v>
      </c>
      <c r="AT433" s="102">
        <f t="shared" si="73"/>
        <v>-2.7701628341159027E-3</v>
      </c>
      <c r="AU433" s="101">
        <f t="shared" si="73"/>
        <v>-1.2740673167568137E-2</v>
      </c>
      <c r="AV433" s="102">
        <f t="shared" si="73"/>
        <v>2.5164626827044057E-3</v>
      </c>
      <c r="AW433" s="102">
        <f t="shared" si="70"/>
        <v>5.7685395681944373E-3</v>
      </c>
    </row>
    <row r="434" spans="6:49" x14ac:dyDescent="0.3">
      <c r="F434" s="18">
        <v>44020</v>
      </c>
      <c r="G434" s="22">
        <v>1798</v>
      </c>
      <c r="H434" s="26">
        <v>561.29998779296795</v>
      </c>
      <c r="I434" s="22">
        <v>941.25</v>
      </c>
      <c r="J434" s="26">
        <v>3786.64990234375</v>
      </c>
      <c r="K434" s="22">
        <v>81.300003051757798</v>
      </c>
      <c r="Y434" s="94">
        <v>63</v>
      </c>
      <c r="Z434" s="18">
        <v>44018</v>
      </c>
      <c r="AA434" s="22">
        <v>1851.80004882812</v>
      </c>
      <c r="AB434" s="26">
        <v>576.59997558593705</v>
      </c>
      <c r="AC434" s="22">
        <v>951.20001220703102</v>
      </c>
      <c r="AD434" s="26">
        <v>3930.89990234375</v>
      </c>
      <c r="AE434" s="22">
        <v>83.75</v>
      </c>
      <c r="AF434" s="26">
        <v>10763.650390999999</v>
      </c>
      <c r="AG434" s="64">
        <f t="shared" si="72"/>
        <v>3.5116404968935561E-2</v>
      </c>
      <c r="AH434" s="65">
        <f t="shared" si="72"/>
        <v>-8.3762618702912708E-3</v>
      </c>
      <c r="AI434" s="64">
        <f t="shared" si="72"/>
        <v>7.3333966173015526E-3</v>
      </c>
      <c r="AJ434" s="65">
        <f t="shared" si="71"/>
        <v>1.0562032766544889E-2</v>
      </c>
      <c r="AK434" s="64">
        <f t="shared" si="71"/>
        <v>1.6250715271801976E-2</v>
      </c>
      <c r="AL434" s="64">
        <f t="shared" si="71"/>
        <v>1.4627632673481319E-2</v>
      </c>
      <c r="AM434" s="101">
        <f t="shared" si="65"/>
        <v>1.9312288803548031E-2</v>
      </c>
      <c r="AN434" s="102">
        <f t="shared" si="66"/>
        <v>1.8023280879257961E-2</v>
      </c>
      <c r="AO434" s="101">
        <f t="shared" si="67"/>
        <v>1.5807932616029235E-2</v>
      </c>
      <c r="AP434" s="102">
        <f t="shared" si="68"/>
        <v>1.7179711390134449E-2</v>
      </c>
      <c r="AQ434" s="101">
        <f t="shared" si="69"/>
        <v>1.4604130936305642E-2</v>
      </c>
      <c r="AR434" s="102">
        <f t="shared" si="73"/>
        <v>1.580411616538753E-2</v>
      </c>
      <c r="AS434" s="101">
        <f t="shared" si="73"/>
        <v>-2.6399542749549233E-2</v>
      </c>
      <c r="AT434" s="102">
        <f t="shared" si="73"/>
        <v>-8.4745359987276822E-3</v>
      </c>
      <c r="AU434" s="101">
        <f t="shared" si="73"/>
        <v>-6.6176786235895603E-3</v>
      </c>
      <c r="AV434" s="102">
        <f t="shared" si="73"/>
        <v>1.6465843354963334E-3</v>
      </c>
      <c r="AW434" s="102">
        <f t="shared" si="70"/>
        <v>-4.8082113741965225E-3</v>
      </c>
    </row>
    <row r="435" spans="6:49" x14ac:dyDescent="0.3">
      <c r="F435" s="18">
        <v>44021</v>
      </c>
      <c r="G435" s="22">
        <v>1824.25</v>
      </c>
      <c r="H435" s="26">
        <v>568.65002441406205</v>
      </c>
      <c r="I435" s="22">
        <v>944.95001220703102</v>
      </c>
      <c r="J435" s="26">
        <v>3843.44995117187</v>
      </c>
      <c r="K435" s="22">
        <v>80.199996948242102</v>
      </c>
      <c r="Y435" s="94">
        <v>64</v>
      </c>
      <c r="Z435" s="18">
        <v>44019</v>
      </c>
      <c r="AA435" s="22">
        <v>1823.44995117187</v>
      </c>
      <c r="AB435" s="26">
        <v>567.15002441406205</v>
      </c>
      <c r="AC435" s="22">
        <v>943.59997558593705</v>
      </c>
      <c r="AD435" s="26">
        <v>3862</v>
      </c>
      <c r="AE435" s="22">
        <v>81.949996948242102</v>
      </c>
      <c r="AF435" s="26">
        <v>10799.650390999999</v>
      </c>
      <c r="AG435" s="64">
        <f t="shared" si="72"/>
        <v>-1.5427881084040553E-2</v>
      </c>
      <c r="AH435" s="65">
        <f t="shared" si="72"/>
        <v>-1.652488081090751E-2</v>
      </c>
      <c r="AI435" s="64">
        <f t="shared" si="72"/>
        <v>-8.022036549666281E-3</v>
      </c>
      <c r="AJ435" s="65">
        <f t="shared" si="71"/>
        <v>-1.7683198446959956E-2</v>
      </c>
      <c r="AK435" s="64">
        <f t="shared" si="71"/>
        <v>-2.1726902754604465E-2</v>
      </c>
      <c r="AL435" s="64">
        <f t="shared" si="71"/>
        <v>3.339009533920531E-3</v>
      </c>
      <c r="AM435" s="101">
        <f t="shared" si="65"/>
        <v>4.5313422493860021E-3</v>
      </c>
      <c r="AN435" s="102">
        <f t="shared" si="66"/>
        <v>4.7455518033534686E-3</v>
      </c>
      <c r="AO435" s="101">
        <f t="shared" si="67"/>
        <v>3.8671451437659859E-3</v>
      </c>
      <c r="AP435" s="102">
        <f t="shared" si="68"/>
        <v>4.0018588376967883E-3</v>
      </c>
      <c r="AQ435" s="101">
        <f t="shared" si="69"/>
        <v>2.0430521588620503E-3</v>
      </c>
      <c r="AR435" s="102">
        <f t="shared" si="73"/>
        <v>-1.9959223333426555E-2</v>
      </c>
      <c r="AS435" s="101">
        <f t="shared" si="73"/>
        <v>-2.1270432614260978E-2</v>
      </c>
      <c r="AT435" s="102">
        <f t="shared" si="73"/>
        <v>-1.1889181693432267E-2</v>
      </c>
      <c r="AU435" s="101">
        <f t="shared" si="73"/>
        <v>-2.1685057284656743E-2</v>
      </c>
      <c r="AV435" s="102">
        <f t="shared" si="73"/>
        <v>-2.3769954913466514E-2</v>
      </c>
      <c r="AW435" s="102">
        <f t="shared" si="70"/>
        <v>-1.971476996784861E-2</v>
      </c>
    </row>
    <row r="436" spans="6:49" x14ac:dyDescent="0.3">
      <c r="F436" s="18">
        <v>44022</v>
      </c>
      <c r="G436" s="22">
        <v>1878.05004882812</v>
      </c>
      <c r="H436" s="26">
        <v>574.70001220703102</v>
      </c>
      <c r="I436" s="22">
        <v>932.15002441406205</v>
      </c>
      <c r="J436" s="26">
        <v>3798.5</v>
      </c>
      <c r="K436" s="22">
        <v>78.550003051757798</v>
      </c>
      <c r="Y436" s="94">
        <v>65</v>
      </c>
      <c r="Z436" s="18">
        <v>44020</v>
      </c>
      <c r="AA436" s="22">
        <v>1798</v>
      </c>
      <c r="AB436" s="26">
        <v>561.29998779296795</v>
      </c>
      <c r="AC436" s="22">
        <v>941.25</v>
      </c>
      <c r="AD436" s="26">
        <v>3786.64990234375</v>
      </c>
      <c r="AE436" s="22">
        <v>81.300003051757798</v>
      </c>
      <c r="AF436" s="26">
        <v>10705.75</v>
      </c>
      <c r="AG436" s="64">
        <f t="shared" si="72"/>
        <v>-1.4055348266263357E-2</v>
      </c>
      <c r="AH436" s="65">
        <f t="shared" si="72"/>
        <v>-1.0368361851605189E-2</v>
      </c>
      <c r="AI436" s="64">
        <f t="shared" si="72"/>
        <v>-2.4935425460981824E-3</v>
      </c>
      <c r="AJ436" s="65">
        <f t="shared" si="71"/>
        <v>-1.9703486589180533E-2</v>
      </c>
      <c r="AK436" s="64">
        <f t="shared" si="71"/>
        <v>-7.9632138598109328E-3</v>
      </c>
      <c r="AL436" s="64">
        <f t="shared" si="71"/>
        <v>-8.7327820957128904E-3</v>
      </c>
      <c r="AM436" s="101">
        <f t="shared" si="65"/>
        <v>-1.1275058999432238E-2</v>
      </c>
      <c r="AN436" s="102">
        <f t="shared" si="66"/>
        <v>-9.4533435568189047E-3</v>
      </c>
      <c r="AO436" s="101">
        <f t="shared" si="67"/>
        <v>-8.9020558895947129E-3</v>
      </c>
      <c r="AP436" s="102">
        <f t="shared" si="68"/>
        <v>-1.0090230885944193E-2</v>
      </c>
      <c r="AQ436" s="101">
        <f t="shared" si="69"/>
        <v>-1.1389474002216732E-2</v>
      </c>
      <c r="AR436" s="102">
        <f t="shared" si="73"/>
        <v>-2.7802892668311197E-3</v>
      </c>
      <c r="AS436" s="101">
        <f t="shared" si="73"/>
        <v>-9.1501829478628401E-4</v>
      </c>
      <c r="AT436" s="102">
        <f t="shared" si="73"/>
        <v>6.4085133434965309E-3</v>
      </c>
      <c r="AU436" s="101">
        <f t="shared" si="73"/>
        <v>-9.6132557032363401E-3</v>
      </c>
      <c r="AV436" s="102">
        <f t="shared" si="73"/>
        <v>3.4262601424057994E-3</v>
      </c>
      <c r="AW436" s="102">
        <f t="shared" si="70"/>
        <v>-6.947579557902827E-4</v>
      </c>
    </row>
    <row r="437" spans="6:49" x14ac:dyDescent="0.3">
      <c r="F437" s="18">
        <v>44025</v>
      </c>
      <c r="G437" s="22">
        <v>1935</v>
      </c>
      <c r="H437" s="26">
        <v>586.79998779296795</v>
      </c>
      <c r="I437" s="22">
        <v>928.15002441406205</v>
      </c>
      <c r="J437" s="26">
        <v>3787.89990234375</v>
      </c>
      <c r="K437" s="22">
        <v>78.900001525878906</v>
      </c>
      <c r="Y437" s="94">
        <v>66</v>
      </c>
      <c r="Z437" s="18">
        <v>44021</v>
      </c>
      <c r="AA437" s="22">
        <v>1824.25</v>
      </c>
      <c r="AB437" s="26">
        <v>568.65002441406205</v>
      </c>
      <c r="AC437" s="22">
        <v>944.95001220703102</v>
      </c>
      <c r="AD437" s="26">
        <v>3843.44995117187</v>
      </c>
      <c r="AE437" s="22">
        <v>80.199996948242102</v>
      </c>
      <c r="AF437" s="26">
        <v>10813.450194999999</v>
      </c>
      <c r="AG437" s="64">
        <f t="shared" si="72"/>
        <v>1.4494007614163865E-2</v>
      </c>
      <c r="AH437" s="65">
        <f t="shared" si="72"/>
        <v>1.3009673363456898E-2</v>
      </c>
      <c r="AI437" s="64">
        <f t="shared" si="72"/>
        <v>3.9232498451198068E-3</v>
      </c>
      <c r="AJ437" s="65">
        <f t="shared" si="71"/>
        <v>1.4888690624851502E-2</v>
      </c>
      <c r="AK437" s="64">
        <f t="shared" si="71"/>
        <v>-1.3622577270136478E-2</v>
      </c>
      <c r="AL437" s="64">
        <f t="shared" si="71"/>
        <v>1.0009767396397423E-2</v>
      </c>
      <c r="AM437" s="101">
        <f t="shared" si="65"/>
        <v>1.3265810060210924E-2</v>
      </c>
      <c r="AN437" s="102">
        <f t="shared" si="66"/>
        <v>1.2591727066174233E-2</v>
      </c>
      <c r="AO437" s="101">
        <f t="shared" si="67"/>
        <v>1.0923284845659232E-2</v>
      </c>
      <c r="AP437" s="102">
        <f t="shared" si="68"/>
        <v>1.1789014316088897E-2</v>
      </c>
      <c r="AQ437" s="101">
        <f t="shared" si="69"/>
        <v>9.4657390516661982E-3</v>
      </c>
      <c r="AR437" s="102">
        <f t="shared" si="73"/>
        <v>1.2281975539529411E-3</v>
      </c>
      <c r="AS437" s="101">
        <f t="shared" si="73"/>
        <v>4.179462972826644E-4</v>
      </c>
      <c r="AT437" s="102">
        <f t="shared" si="73"/>
        <v>-7.0000350005394252E-3</v>
      </c>
      <c r="AU437" s="101">
        <f t="shared" si="73"/>
        <v>3.0996763087626049E-3</v>
      </c>
      <c r="AV437" s="102">
        <f t="shared" si="73"/>
        <v>-2.3088316321802676E-2</v>
      </c>
      <c r="AW437" s="102">
        <f t="shared" si="70"/>
        <v>-5.0685062324687781E-3</v>
      </c>
    </row>
    <row r="438" spans="6:49" x14ac:dyDescent="0.3">
      <c r="F438" s="18">
        <v>44026</v>
      </c>
      <c r="G438" s="22">
        <v>1917</v>
      </c>
      <c r="H438" s="26">
        <v>589.34997558593705</v>
      </c>
      <c r="I438" s="22">
        <v>912.90002441406205</v>
      </c>
      <c r="J438" s="26">
        <v>3770.89990234375</v>
      </c>
      <c r="K438" s="22">
        <v>77.349998474121094</v>
      </c>
      <c r="Y438" s="94">
        <v>67</v>
      </c>
      <c r="Z438" s="18">
        <v>44022</v>
      </c>
      <c r="AA438" s="22">
        <v>1878.05004882812</v>
      </c>
      <c r="AB438" s="26">
        <v>574.70001220703102</v>
      </c>
      <c r="AC438" s="22">
        <v>932.15002441406205</v>
      </c>
      <c r="AD438" s="26">
        <v>3798.5</v>
      </c>
      <c r="AE438" s="22">
        <v>78.550003051757798</v>
      </c>
      <c r="AF438" s="26">
        <v>10768.049805000001</v>
      </c>
      <c r="AG438" s="64">
        <f t="shared" si="72"/>
        <v>2.9065086835593536E-2</v>
      </c>
      <c r="AH438" s="65">
        <f t="shared" si="72"/>
        <v>1.0583013190572085E-2</v>
      </c>
      <c r="AI438" s="64">
        <f t="shared" si="72"/>
        <v>-1.3638256826622661E-2</v>
      </c>
      <c r="AJ438" s="65">
        <f t="shared" si="71"/>
        <v>-1.1764136080854342E-2</v>
      </c>
      <c r="AK438" s="64">
        <f t="shared" si="71"/>
        <v>-2.0788073267845004E-2</v>
      </c>
      <c r="AL438" s="64">
        <f t="shared" si="71"/>
        <v>-4.2073495329172442E-3</v>
      </c>
      <c r="AM438" s="101">
        <f t="shared" si="65"/>
        <v>-5.3496085686590249E-3</v>
      </c>
      <c r="AN438" s="102">
        <f t="shared" si="66"/>
        <v>-4.1305095161021741E-3</v>
      </c>
      <c r="AO438" s="101">
        <f t="shared" si="67"/>
        <v>-4.115180839879406E-3</v>
      </c>
      <c r="AP438" s="102">
        <f t="shared" si="68"/>
        <v>-4.8074357823031152E-3</v>
      </c>
      <c r="AQ438" s="101">
        <f t="shared" si="69"/>
        <v>-6.3539338641041727E-3</v>
      </c>
      <c r="AR438" s="102">
        <f t="shared" si="73"/>
        <v>3.4414695404252557E-2</v>
      </c>
      <c r="AS438" s="101">
        <f t="shared" si="73"/>
        <v>1.4713522706674259E-2</v>
      </c>
      <c r="AT438" s="102">
        <f t="shared" si="73"/>
        <v>-9.5230759867432554E-3</v>
      </c>
      <c r="AU438" s="101">
        <f t="shared" si="73"/>
        <v>-6.9567002985512268E-3</v>
      </c>
      <c r="AV438" s="102">
        <f t="shared" si="73"/>
        <v>-1.4434139403740831E-2</v>
      </c>
      <c r="AW438" s="102">
        <f t="shared" si="70"/>
        <v>3.6428604843783004E-3</v>
      </c>
    </row>
    <row r="439" spans="6:49" x14ac:dyDescent="0.3">
      <c r="F439" s="18">
        <v>44027</v>
      </c>
      <c r="G439" s="22">
        <v>1844</v>
      </c>
      <c r="H439" s="26">
        <v>563.59997558593705</v>
      </c>
      <c r="I439" s="22">
        <v>912.20001220703102</v>
      </c>
      <c r="J439" s="26">
        <v>3820.64990234375</v>
      </c>
      <c r="K439" s="22">
        <v>76.25</v>
      </c>
      <c r="Y439" s="94">
        <v>68</v>
      </c>
      <c r="Z439" s="18">
        <v>44025</v>
      </c>
      <c r="AA439" s="22">
        <v>1935</v>
      </c>
      <c r="AB439" s="26">
        <v>586.79998779296795</v>
      </c>
      <c r="AC439" s="22">
        <v>928.15002441406205</v>
      </c>
      <c r="AD439" s="26">
        <v>3787.89990234375</v>
      </c>
      <c r="AE439" s="22">
        <v>78.900001525878906</v>
      </c>
      <c r="AF439" s="26">
        <v>10802.700194999999</v>
      </c>
      <c r="AG439" s="64">
        <f t="shared" si="72"/>
        <v>2.9873295982559226E-2</v>
      </c>
      <c r="AH439" s="65">
        <f t="shared" si="72"/>
        <v>2.0835838711716338E-2</v>
      </c>
      <c r="AI439" s="64">
        <f t="shared" si="72"/>
        <v>-4.300388173363737E-3</v>
      </c>
      <c r="AJ439" s="65">
        <f t="shared" si="71"/>
        <v>-2.7945019221042706E-3</v>
      </c>
      <c r="AK439" s="64">
        <f t="shared" si="71"/>
        <v>4.4458436384526246E-3</v>
      </c>
      <c r="AL439" s="64">
        <f t="shared" si="71"/>
        <v>3.2127227661452162E-3</v>
      </c>
      <c r="AM439" s="101">
        <f t="shared" si="65"/>
        <v>4.3659865685463078E-3</v>
      </c>
      <c r="AN439" s="102">
        <f t="shared" si="66"/>
        <v>4.5970127417104259E-3</v>
      </c>
      <c r="AO439" s="101">
        <f t="shared" si="67"/>
        <v>3.7335625592540213E-3</v>
      </c>
      <c r="AP439" s="102">
        <f t="shared" si="68"/>
        <v>3.8544371030447629E-3</v>
      </c>
      <c r="AQ439" s="101">
        <f t="shared" si="69"/>
        <v>1.9025303238283957E-3</v>
      </c>
      <c r="AR439" s="102">
        <f t="shared" si="73"/>
        <v>2.550730941401292E-2</v>
      </c>
      <c r="AS439" s="101">
        <f t="shared" si="73"/>
        <v>1.6238825970005911E-2</v>
      </c>
      <c r="AT439" s="102">
        <f t="shared" si="73"/>
        <v>-8.0339507326177579E-3</v>
      </c>
      <c r="AU439" s="101">
        <f t="shared" si="73"/>
        <v>-6.6489390251490334E-3</v>
      </c>
      <c r="AV439" s="102">
        <f t="shared" si="73"/>
        <v>2.5433133146242288E-3</v>
      </c>
      <c r="AW439" s="102">
        <f t="shared" si="70"/>
        <v>5.9213117881752545E-3</v>
      </c>
    </row>
    <row r="440" spans="6:49" x14ac:dyDescent="0.3">
      <c r="F440" s="18">
        <v>44028</v>
      </c>
      <c r="G440" s="22">
        <v>1843.40002441406</v>
      </c>
      <c r="H440" s="26">
        <v>562.75</v>
      </c>
      <c r="I440" s="22">
        <v>921.15002441406205</v>
      </c>
      <c r="J440" s="26">
        <v>3816.25</v>
      </c>
      <c r="K440" s="22">
        <v>76.150001525878906</v>
      </c>
      <c r="Y440" s="94">
        <v>69</v>
      </c>
      <c r="Z440" s="18">
        <v>44026</v>
      </c>
      <c r="AA440" s="22">
        <v>1917</v>
      </c>
      <c r="AB440" s="26">
        <v>589.34997558593705</v>
      </c>
      <c r="AC440" s="22">
        <v>912.90002441406205</v>
      </c>
      <c r="AD440" s="26">
        <v>3770.89990234375</v>
      </c>
      <c r="AE440" s="22">
        <v>77.349998474121094</v>
      </c>
      <c r="AF440" s="26">
        <v>10607.349609000001</v>
      </c>
      <c r="AG440" s="64">
        <f t="shared" si="72"/>
        <v>-9.345862418237658E-3</v>
      </c>
      <c r="AH440" s="65">
        <f t="shared" si="72"/>
        <v>4.3361677810583241E-3</v>
      </c>
      <c r="AI440" s="64">
        <f t="shared" si="72"/>
        <v>-1.6567011644788601E-2</v>
      </c>
      <c r="AJ440" s="65">
        <f t="shared" si="71"/>
        <v>-4.4980761767031523E-3</v>
      </c>
      <c r="AK440" s="64">
        <f t="shared" si="71"/>
        <v>-1.9840689899097805E-2</v>
      </c>
      <c r="AL440" s="64">
        <f t="shared" si="71"/>
        <v>-1.8249000741314265E-2</v>
      </c>
      <c r="AM440" s="101">
        <f t="shared" si="65"/>
        <v>-2.3735278236038517E-2</v>
      </c>
      <c r="AN440" s="102">
        <f t="shared" si="66"/>
        <v>-2.0646362531875413E-2</v>
      </c>
      <c r="AO440" s="101">
        <f t="shared" si="67"/>
        <v>-1.8968043830010266E-2</v>
      </c>
      <c r="AP440" s="102">
        <f t="shared" si="68"/>
        <v>-2.1199054753845238E-2</v>
      </c>
      <c r="AQ440" s="101">
        <f t="shared" si="69"/>
        <v>-2.1978362531223577E-2</v>
      </c>
      <c r="AR440" s="102">
        <f t="shared" si="73"/>
        <v>1.4389415817800859E-2</v>
      </c>
      <c r="AS440" s="101">
        <f t="shared" si="73"/>
        <v>2.4982530312933737E-2</v>
      </c>
      <c r="AT440" s="102">
        <f t="shared" si="73"/>
        <v>2.4010321852216653E-3</v>
      </c>
      <c r="AU440" s="101">
        <f t="shared" si="73"/>
        <v>1.6700978577142086E-2</v>
      </c>
      <c r="AV440" s="102">
        <f t="shared" si="73"/>
        <v>2.137672632125772E-3</v>
      </c>
      <c r="AW440" s="102">
        <f t="shared" si="70"/>
        <v>1.2122325905044825E-2</v>
      </c>
    </row>
    <row r="441" spans="6:49" x14ac:dyDescent="0.3">
      <c r="F441" s="18">
        <v>44029</v>
      </c>
      <c r="G441" s="22">
        <v>1911.69995117187</v>
      </c>
      <c r="H441" s="26">
        <v>566.75</v>
      </c>
      <c r="I441" s="22">
        <v>925.54998779296795</v>
      </c>
      <c r="J441" s="26">
        <v>3862.85009765625</v>
      </c>
      <c r="K441" s="22">
        <v>80.349998474121094</v>
      </c>
      <c r="Y441" s="94">
        <v>70</v>
      </c>
      <c r="Z441" s="18">
        <v>44027</v>
      </c>
      <c r="AA441" s="22">
        <v>1844</v>
      </c>
      <c r="AB441" s="26">
        <v>563.59997558593705</v>
      </c>
      <c r="AC441" s="22">
        <v>912.20001220703102</v>
      </c>
      <c r="AD441" s="26">
        <v>3820.64990234375</v>
      </c>
      <c r="AE441" s="22">
        <v>76.25</v>
      </c>
      <c r="AF441" s="26">
        <v>10618.200194999999</v>
      </c>
      <c r="AG441" s="64">
        <f t="shared" si="72"/>
        <v>-3.882433892910539E-2</v>
      </c>
      <c r="AH441" s="65">
        <f t="shared" si="72"/>
        <v>-4.4675456540715183E-2</v>
      </c>
      <c r="AI441" s="64">
        <f t="shared" si="72"/>
        <v>-7.6709465488034717E-4</v>
      </c>
      <c r="AJ441" s="65">
        <f t="shared" si="71"/>
        <v>1.3106865789028461E-2</v>
      </c>
      <c r="AK441" s="64">
        <f t="shared" si="71"/>
        <v>-1.4323141804612725E-2</v>
      </c>
      <c r="AL441" s="64">
        <f t="shared" si="71"/>
        <v>1.0224080926418339E-3</v>
      </c>
      <c r="AM441" s="101">
        <f t="shared" si="65"/>
        <v>1.4980616032427036E-3</v>
      </c>
      <c r="AN441" s="102">
        <f t="shared" si="66"/>
        <v>2.0207548166994186E-3</v>
      </c>
      <c r="AO441" s="101">
        <f t="shared" si="67"/>
        <v>1.4167094151334579E-3</v>
      </c>
      <c r="AP441" s="102">
        <f t="shared" si="68"/>
        <v>1.2975580705863177E-3</v>
      </c>
      <c r="AQ441" s="101">
        <f t="shared" si="69"/>
        <v>-5.346770150231237E-4</v>
      </c>
      <c r="AR441" s="102">
        <f t="shared" si="73"/>
        <v>-4.0322400532348091E-2</v>
      </c>
      <c r="AS441" s="101">
        <f t="shared" si="73"/>
        <v>-4.6696211357414599E-2</v>
      </c>
      <c r="AT441" s="102">
        <f t="shared" si="73"/>
        <v>-2.1838040700138052E-3</v>
      </c>
      <c r="AU441" s="101">
        <f t="shared" si="73"/>
        <v>1.1809307718442144E-2</v>
      </c>
      <c r="AV441" s="102">
        <f t="shared" si="73"/>
        <v>-1.3788464789589601E-2</v>
      </c>
      <c r="AW441" s="102">
        <f t="shared" si="70"/>
        <v>-1.8236314606184793E-2</v>
      </c>
    </row>
    <row r="442" spans="6:49" x14ac:dyDescent="0.3">
      <c r="F442" s="18">
        <v>44032</v>
      </c>
      <c r="G442" s="22">
        <v>1919.90002441406</v>
      </c>
      <c r="H442" s="26">
        <v>575.75</v>
      </c>
      <c r="I442" s="22">
        <v>919.59997558593705</v>
      </c>
      <c r="J442" s="26">
        <v>3865.10009765625</v>
      </c>
      <c r="K442" s="22">
        <v>80.300003051757798</v>
      </c>
      <c r="Y442" s="94">
        <v>71</v>
      </c>
      <c r="Z442" s="18">
        <v>44028</v>
      </c>
      <c r="AA442" s="22">
        <v>1843.40002441406</v>
      </c>
      <c r="AB442" s="26">
        <v>562.75</v>
      </c>
      <c r="AC442" s="22">
        <v>921.15002441406205</v>
      </c>
      <c r="AD442" s="26">
        <v>3816.25</v>
      </c>
      <c r="AE442" s="22">
        <v>76.150001525878906</v>
      </c>
      <c r="AF442" s="26">
        <v>10739.950194999999</v>
      </c>
      <c r="AG442" s="64">
        <f t="shared" si="72"/>
        <v>-3.2541931293717197E-4</v>
      </c>
      <c r="AH442" s="65">
        <f t="shared" si="72"/>
        <v>-1.5092569196148453E-3</v>
      </c>
      <c r="AI442" s="64">
        <f t="shared" si="72"/>
        <v>9.7636382878438441E-3</v>
      </c>
      <c r="AJ442" s="65">
        <f t="shared" si="71"/>
        <v>-1.1522745844097749E-3</v>
      </c>
      <c r="AK442" s="64">
        <f t="shared" si="71"/>
        <v>-1.3123161085446908E-3</v>
      </c>
      <c r="AL442" s="64">
        <f t="shared" si="71"/>
        <v>1.1400923445156702E-2</v>
      </c>
      <c r="AM442" s="101">
        <f t="shared" si="65"/>
        <v>1.5087343381945161E-2</v>
      </c>
      <c r="AN442" s="102">
        <f t="shared" si="66"/>
        <v>1.4228011038928963E-2</v>
      </c>
      <c r="AO442" s="101">
        <f t="shared" si="67"/>
        <v>1.2394810514788298E-2</v>
      </c>
      <c r="AP442" s="102">
        <f t="shared" si="68"/>
        <v>1.3412989982681556E-2</v>
      </c>
      <c r="AQ442" s="101">
        <f t="shared" si="69"/>
        <v>1.1013706461344679E-2</v>
      </c>
      <c r="AR442" s="102">
        <f t="shared" si="73"/>
        <v>-1.5412762694882332E-2</v>
      </c>
      <c r="AS442" s="101">
        <f t="shared" si="73"/>
        <v>-1.573726795854381E-2</v>
      </c>
      <c r="AT442" s="102">
        <f t="shared" si="73"/>
        <v>-2.6311722269444539E-3</v>
      </c>
      <c r="AU442" s="101">
        <f t="shared" si="73"/>
        <v>-1.456526456709133E-2</v>
      </c>
      <c r="AV442" s="102">
        <f t="shared" si="73"/>
        <v>-1.2326022569889371E-2</v>
      </c>
      <c r="AW442" s="102">
        <f t="shared" si="70"/>
        <v>-1.2134498003470258E-2</v>
      </c>
    </row>
    <row r="443" spans="6:49" x14ac:dyDescent="0.3">
      <c r="F443" s="18">
        <v>44033</v>
      </c>
      <c r="G443" s="22">
        <v>1971.55004882812</v>
      </c>
      <c r="H443" s="26">
        <v>567.75</v>
      </c>
      <c r="I443" s="22">
        <v>938.04998779296795</v>
      </c>
      <c r="J443" s="26">
        <v>3863.30004882812</v>
      </c>
      <c r="K443" s="22">
        <v>82.449996948242102</v>
      </c>
      <c r="Y443" s="94">
        <v>72</v>
      </c>
      <c r="Z443" s="18">
        <v>44029</v>
      </c>
      <c r="AA443" s="22">
        <v>1911.69995117187</v>
      </c>
      <c r="AB443" s="26">
        <v>566.75</v>
      </c>
      <c r="AC443" s="22">
        <v>925.54998779296795</v>
      </c>
      <c r="AD443" s="26">
        <v>3862.85009765625</v>
      </c>
      <c r="AE443" s="22">
        <v>80.349998474121094</v>
      </c>
      <c r="AF443" s="26">
        <v>10901.700194999999</v>
      </c>
      <c r="AG443" s="64">
        <f t="shared" si="72"/>
        <v>3.6381167189637867E-2</v>
      </c>
      <c r="AH443" s="65">
        <f t="shared" si="72"/>
        <v>7.0828096007966457E-3</v>
      </c>
      <c r="AI443" s="64">
        <f t="shared" si="72"/>
        <v>4.7652262693329492E-3</v>
      </c>
      <c r="AJ443" s="65">
        <f t="shared" si="71"/>
        <v>1.2137013219244316E-2</v>
      </c>
      <c r="AK443" s="64">
        <f t="shared" si="71"/>
        <v>5.3686973814141753E-2</v>
      </c>
      <c r="AL443" s="64">
        <f t="shared" si="71"/>
        <v>1.4948306531048805E-2</v>
      </c>
      <c r="AM443" s="101">
        <f t="shared" si="65"/>
        <v>1.9732168455071801E-2</v>
      </c>
      <c r="AN443" s="102">
        <f t="shared" si="66"/>
        <v>1.8400458906185337E-2</v>
      </c>
      <c r="AO443" s="101">
        <f t="shared" si="67"/>
        <v>1.6147132386788273E-2</v>
      </c>
      <c r="AP443" s="102">
        <f t="shared" si="68"/>
        <v>1.7554052242885261E-2</v>
      </c>
      <c r="AQ443" s="101">
        <f t="shared" si="69"/>
        <v>1.4960951208979627E-2</v>
      </c>
      <c r="AR443" s="102">
        <f t="shared" si="73"/>
        <v>1.6648998734566066E-2</v>
      </c>
      <c r="AS443" s="101">
        <f t="shared" si="73"/>
        <v>-1.1317649305388691E-2</v>
      </c>
      <c r="AT443" s="102">
        <f t="shared" si="73"/>
        <v>-1.1381906117455324E-2</v>
      </c>
      <c r="AU443" s="101">
        <f t="shared" si="73"/>
        <v>-5.4170390236409453E-3</v>
      </c>
      <c r="AV443" s="102">
        <f t="shared" si="73"/>
        <v>3.8726022605162128E-2</v>
      </c>
      <c r="AW443" s="102">
        <f t="shared" si="70"/>
        <v>5.4516853786486467E-3</v>
      </c>
    </row>
    <row r="444" spans="6:49" x14ac:dyDescent="0.3">
      <c r="F444" s="18">
        <v>44034</v>
      </c>
      <c r="G444" s="22">
        <v>2004</v>
      </c>
      <c r="H444" s="26">
        <v>569.15002441406205</v>
      </c>
      <c r="I444" s="22">
        <v>920.90002441406205</v>
      </c>
      <c r="J444" s="26">
        <v>3862.64990234375</v>
      </c>
      <c r="K444" s="22">
        <v>82.599998474121094</v>
      </c>
      <c r="Y444" s="94">
        <v>73</v>
      </c>
      <c r="Z444" s="18">
        <v>44032</v>
      </c>
      <c r="AA444" s="22">
        <v>1919.90002441406</v>
      </c>
      <c r="AB444" s="26">
        <v>575.75</v>
      </c>
      <c r="AC444" s="22">
        <v>919.59997558593705</v>
      </c>
      <c r="AD444" s="26">
        <v>3865.10009765625</v>
      </c>
      <c r="AE444" s="22">
        <v>80.300003051757798</v>
      </c>
      <c r="AF444" s="26">
        <v>11022.200194999999</v>
      </c>
      <c r="AG444" s="64">
        <f t="shared" si="72"/>
        <v>4.2802410551887639E-3</v>
      </c>
      <c r="AH444" s="65">
        <f t="shared" si="72"/>
        <v>1.575524931315616E-2</v>
      </c>
      <c r="AI444" s="64">
        <f t="shared" si="72"/>
        <v>-6.4493758762863423E-3</v>
      </c>
      <c r="AJ444" s="65">
        <f t="shared" si="71"/>
        <v>5.8230190586404677E-4</v>
      </c>
      <c r="AK444" s="64">
        <f t="shared" si="71"/>
        <v>-6.2241423594703747E-4</v>
      </c>
      <c r="AL444" s="64">
        <f t="shared" si="71"/>
        <v>1.0992680251153707E-2</v>
      </c>
      <c r="AM444" s="101">
        <f t="shared" si="65"/>
        <v>1.455280336257718E-2</v>
      </c>
      <c r="AN444" s="102">
        <f t="shared" si="66"/>
        <v>1.3747833566438319E-2</v>
      </c>
      <c r="AO444" s="101">
        <f t="shared" si="67"/>
        <v>1.1962982367429544E-2</v>
      </c>
      <c r="AP444" s="102">
        <f t="shared" si="68"/>
        <v>1.2936424457409092E-2</v>
      </c>
      <c r="AQ444" s="101">
        <f t="shared" si="69"/>
        <v>1.0559446020825949E-2</v>
      </c>
      <c r="AR444" s="102">
        <f t="shared" si="73"/>
        <v>-1.0272562307388416E-2</v>
      </c>
      <c r="AS444" s="101">
        <f t="shared" si="73"/>
        <v>2.0074157467178406E-3</v>
      </c>
      <c r="AT444" s="102">
        <f t="shared" si="73"/>
        <v>-1.8412358243715884E-2</v>
      </c>
      <c r="AU444" s="101">
        <f t="shared" si="73"/>
        <v>-1.2354122551545044E-2</v>
      </c>
      <c r="AV444" s="102">
        <f t="shared" si="73"/>
        <v>-1.1181860256772987E-2</v>
      </c>
      <c r="AW444" s="102">
        <f t="shared" si="70"/>
        <v>-1.0042697522540899E-2</v>
      </c>
    </row>
    <row r="445" spans="6:49" x14ac:dyDescent="0.3">
      <c r="F445" s="18">
        <v>44035</v>
      </c>
      <c r="G445" s="22">
        <v>2057.80004882812</v>
      </c>
      <c r="H445" s="26">
        <v>567.20001220703102</v>
      </c>
      <c r="I445" s="22">
        <v>916.54998779296795</v>
      </c>
      <c r="J445" s="26">
        <v>3837.89990234375</v>
      </c>
      <c r="K445" s="22">
        <v>82.650001525878906</v>
      </c>
      <c r="Y445" s="94">
        <v>74</v>
      </c>
      <c r="Z445" s="18">
        <v>44033</v>
      </c>
      <c r="AA445" s="22">
        <v>1971.55004882812</v>
      </c>
      <c r="AB445" s="26">
        <v>567.75</v>
      </c>
      <c r="AC445" s="22">
        <v>938.04998779296795</v>
      </c>
      <c r="AD445" s="26">
        <v>3863.30004882812</v>
      </c>
      <c r="AE445" s="22">
        <v>82.449996948242102</v>
      </c>
      <c r="AF445" s="26">
        <v>11162.25</v>
      </c>
      <c r="AG445" s="64">
        <f t="shared" si="72"/>
        <v>2.654694611396901E-2</v>
      </c>
      <c r="AH445" s="65">
        <f t="shared" si="72"/>
        <v>-1.3992357715126748E-2</v>
      </c>
      <c r="AI445" s="64">
        <f t="shared" si="72"/>
        <v>1.9864473135961708E-2</v>
      </c>
      <c r="AJ445" s="65">
        <f t="shared" si="71"/>
        <v>-4.6582703446040522E-4</v>
      </c>
      <c r="AK445" s="64">
        <f t="shared" si="71"/>
        <v>2.6422353034998985E-2</v>
      </c>
      <c r="AL445" s="64">
        <f t="shared" si="71"/>
        <v>1.2626111020129836E-2</v>
      </c>
      <c r="AM445" s="101">
        <f t="shared" si="65"/>
        <v>1.6691563120757865E-2</v>
      </c>
      <c r="AN445" s="102">
        <f t="shared" si="66"/>
        <v>1.5669082149775755E-2</v>
      </c>
      <c r="AO445" s="101">
        <f t="shared" si="67"/>
        <v>1.3690779408916958E-2</v>
      </c>
      <c r="AP445" s="102">
        <f t="shared" si="68"/>
        <v>1.4843221199763607E-2</v>
      </c>
      <c r="AQ445" s="101">
        <f t="shared" si="69"/>
        <v>1.2376997400914603E-2</v>
      </c>
      <c r="AR445" s="102">
        <f t="shared" si="73"/>
        <v>9.8553829932111446E-3</v>
      </c>
      <c r="AS445" s="101">
        <f t="shared" si="73"/>
        <v>-2.9661439864902502E-2</v>
      </c>
      <c r="AT445" s="102">
        <f t="shared" si="73"/>
        <v>6.17369372704475E-3</v>
      </c>
      <c r="AU445" s="101">
        <f t="shared" si="73"/>
        <v>-1.5309048234224012E-2</v>
      </c>
      <c r="AV445" s="102">
        <f t="shared" si="73"/>
        <v>1.4045355634084383E-2</v>
      </c>
      <c r="AW445" s="102">
        <f t="shared" si="70"/>
        <v>-2.9792111489572474E-3</v>
      </c>
    </row>
    <row r="446" spans="6:49" x14ac:dyDescent="0.3">
      <c r="F446" s="18">
        <v>44036</v>
      </c>
      <c r="G446" s="22">
        <v>2146.14990234375</v>
      </c>
      <c r="H446" s="26">
        <v>559.45001220703102</v>
      </c>
      <c r="I446" s="22">
        <v>904.40002441406205</v>
      </c>
      <c r="J446" s="26">
        <v>3782.5</v>
      </c>
      <c r="K446" s="22">
        <v>81</v>
      </c>
      <c r="Y446" s="94">
        <v>75</v>
      </c>
      <c r="Z446" s="18">
        <v>44034</v>
      </c>
      <c r="AA446" s="22">
        <v>2004</v>
      </c>
      <c r="AB446" s="26">
        <v>569.15002441406205</v>
      </c>
      <c r="AC446" s="22">
        <v>920.90002441406205</v>
      </c>
      <c r="AD446" s="26">
        <v>3862.64990234375</v>
      </c>
      <c r="AE446" s="22">
        <v>82.599998474121094</v>
      </c>
      <c r="AF446" s="26">
        <v>11132.599609000001</v>
      </c>
      <c r="AG446" s="64">
        <f t="shared" si="72"/>
        <v>1.6325123042357975E-2</v>
      </c>
      <c r="AH446" s="65">
        <f t="shared" si="72"/>
        <v>2.4628816812118188E-3</v>
      </c>
      <c r="AI446" s="64">
        <f t="shared" si="72"/>
        <v>-1.8451760238009891E-2</v>
      </c>
      <c r="AJ446" s="65">
        <f t="shared" si="71"/>
        <v>-1.6830201852554341E-4</v>
      </c>
      <c r="AK446" s="64">
        <f t="shared" si="71"/>
        <v>1.8176500616520119E-3</v>
      </c>
      <c r="AL446" s="64">
        <f t="shared" si="71"/>
        <v>-2.659843775652353E-3</v>
      </c>
      <c r="AM446" s="101">
        <f t="shared" si="65"/>
        <v>-3.3233561543827205E-3</v>
      </c>
      <c r="AN446" s="102">
        <f t="shared" si="66"/>
        <v>-2.3103263162256751E-3</v>
      </c>
      <c r="AO446" s="101">
        <f t="shared" si="67"/>
        <v>-2.478272854631276E-3</v>
      </c>
      <c r="AP446" s="102">
        <f t="shared" si="68"/>
        <v>-3.0009441985935931E-3</v>
      </c>
      <c r="AQ446" s="101">
        <f t="shared" si="69"/>
        <v>-4.6319929785562748E-3</v>
      </c>
      <c r="AR446" s="102">
        <f t="shared" si="73"/>
        <v>1.9648479196740697E-2</v>
      </c>
      <c r="AS446" s="101">
        <f t="shared" si="73"/>
        <v>4.7732079974374935E-3</v>
      </c>
      <c r="AT446" s="102">
        <f t="shared" si="73"/>
        <v>-1.5973487383378615E-2</v>
      </c>
      <c r="AU446" s="101">
        <f t="shared" si="73"/>
        <v>2.8326421800680497E-3</v>
      </c>
      <c r="AV446" s="102">
        <f t="shared" si="73"/>
        <v>6.4496430402082869E-3</v>
      </c>
      <c r="AW446" s="102">
        <f t="shared" si="70"/>
        <v>3.5460970062151827E-3</v>
      </c>
    </row>
    <row r="447" spans="6:49" x14ac:dyDescent="0.3">
      <c r="F447" s="18">
        <v>44039</v>
      </c>
      <c r="G447" s="22">
        <v>2156.19995117187</v>
      </c>
      <c r="H447" s="26">
        <v>559.5</v>
      </c>
      <c r="I447" s="22">
        <v>903.79998779296795</v>
      </c>
      <c r="J447" s="26">
        <v>3860.10009765625</v>
      </c>
      <c r="K447" s="22">
        <v>80.800003051757798</v>
      </c>
      <c r="Y447" s="94">
        <v>76</v>
      </c>
      <c r="Z447" s="18">
        <v>44035</v>
      </c>
      <c r="AA447" s="22">
        <v>2057.80004882812</v>
      </c>
      <c r="AB447" s="26">
        <v>567.20001220703102</v>
      </c>
      <c r="AC447" s="22">
        <v>916.54998779296795</v>
      </c>
      <c r="AD447" s="26">
        <v>3837.89990234375</v>
      </c>
      <c r="AE447" s="22">
        <v>82.650001525878906</v>
      </c>
      <c r="AF447" s="26">
        <v>11215.450194999999</v>
      </c>
      <c r="AG447" s="64">
        <f t="shared" si="72"/>
        <v>2.6492291465266014E-2</v>
      </c>
      <c r="AH447" s="65">
        <f t="shared" si="72"/>
        <v>-3.4320659273983671E-3</v>
      </c>
      <c r="AI447" s="64">
        <f t="shared" si="72"/>
        <v>-4.7348713914938789E-3</v>
      </c>
      <c r="AJ447" s="65">
        <f t="shared" si="71"/>
        <v>-6.4281345753418361E-3</v>
      </c>
      <c r="AK447" s="64">
        <f t="shared" si="71"/>
        <v>6.0518067514576783E-4</v>
      </c>
      <c r="AL447" s="64">
        <f t="shared" si="71"/>
        <v>7.4146036271468376E-3</v>
      </c>
      <c r="AM447" s="101">
        <f t="shared" si="65"/>
        <v>9.867789194569463E-3</v>
      </c>
      <c r="AN447" s="102">
        <f t="shared" si="66"/>
        <v>9.5392838222364204E-3</v>
      </c>
      <c r="AO447" s="101">
        <f t="shared" si="67"/>
        <v>8.1781937356778123E-3</v>
      </c>
      <c r="AP447" s="102">
        <f t="shared" si="68"/>
        <v>8.7595318825081474E-3</v>
      </c>
      <c r="AQ447" s="101">
        <f t="shared" si="69"/>
        <v>6.5780479539197679E-3</v>
      </c>
      <c r="AR447" s="102">
        <f t="shared" si="73"/>
        <v>1.6624502270696551E-2</v>
      </c>
      <c r="AS447" s="101">
        <f t="shared" si="73"/>
        <v>-1.2971349749634788E-2</v>
      </c>
      <c r="AT447" s="102">
        <f t="shared" si="73"/>
        <v>-1.2913065127171691E-2</v>
      </c>
      <c r="AU447" s="101">
        <f t="shared" si="73"/>
        <v>-1.5187666457849983E-2</v>
      </c>
      <c r="AV447" s="102">
        <f t="shared" si="73"/>
        <v>-5.9728672787740002E-3</v>
      </c>
      <c r="AW447" s="102">
        <f t="shared" si="70"/>
        <v>-6.084089268546782E-3</v>
      </c>
    </row>
    <row r="448" spans="6:49" x14ac:dyDescent="0.3">
      <c r="F448" s="18">
        <v>44040</v>
      </c>
      <c r="G448" s="22">
        <v>2177.69995117187</v>
      </c>
      <c r="H448" s="26">
        <v>564.59997558593705</v>
      </c>
      <c r="I448" s="22">
        <v>913.5</v>
      </c>
      <c r="J448" s="26">
        <v>4136.35009765625</v>
      </c>
      <c r="K448" s="22">
        <v>79.900001525878906</v>
      </c>
      <c r="Y448" s="94">
        <v>77</v>
      </c>
      <c r="Z448" s="18">
        <v>44036</v>
      </c>
      <c r="AA448" s="22">
        <v>2146.14990234375</v>
      </c>
      <c r="AB448" s="26">
        <v>559.45001220703102</v>
      </c>
      <c r="AC448" s="22">
        <v>904.40002441406205</v>
      </c>
      <c r="AD448" s="26">
        <v>3782.5</v>
      </c>
      <c r="AE448" s="22">
        <v>81</v>
      </c>
      <c r="AF448" s="26">
        <v>11194.150390999999</v>
      </c>
      <c r="AG448" s="64">
        <f t="shared" si="72"/>
        <v>4.2038019058602868E-2</v>
      </c>
      <c r="AH448" s="65">
        <f t="shared" si="72"/>
        <v>-1.3757816666051732E-2</v>
      </c>
      <c r="AI448" s="64">
        <f t="shared" si="72"/>
        <v>-1.3344840448340682E-2</v>
      </c>
      <c r="AJ448" s="65">
        <f t="shared" si="71"/>
        <v>-1.4540149883357162E-2</v>
      </c>
      <c r="AK448" s="64">
        <f t="shared" si="71"/>
        <v>-2.0165688056528953E-2</v>
      </c>
      <c r="AL448" s="64">
        <f t="shared" si="71"/>
        <v>-1.900954042655633E-3</v>
      </c>
      <c r="AM448" s="101">
        <f t="shared" si="65"/>
        <v>-2.3296912543103068E-3</v>
      </c>
      <c r="AN448" s="102">
        <f t="shared" si="66"/>
        <v>-1.4177168147264524E-3</v>
      </c>
      <c r="AO448" s="101">
        <f t="shared" si="67"/>
        <v>-1.6755406786549412E-3</v>
      </c>
      <c r="AP448" s="102">
        <f t="shared" si="68"/>
        <v>-2.1150490029303729E-3</v>
      </c>
      <c r="AQ448" s="101">
        <f t="shared" si="69"/>
        <v>-3.7875610578769012E-3</v>
      </c>
      <c r="AR448" s="102">
        <f t="shared" si="73"/>
        <v>4.4367710312913172E-2</v>
      </c>
      <c r="AS448" s="101">
        <f t="shared" si="73"/>
        <v>-1.234009985132528E-2</v>
      </c>
      <c r="AT448" s="102">
        <f t="shared" si="73"/>
        <v>-1.1669299769685742E-2</v>
      </c>
      <c r="AU448" s="101">
        <f t="shared" si="73"/>
        <v>-1.2425100880426788E-2</v>
      </c>
      <c r="AV448" s="102">
        <f t="shared" si="73"/>
        <v>-1.637812699865205E-2</v>
      </c>
      <c r="AW448" s="102">
        <f t="shared" si="70"/>
        <v>-1.6889834374353373E-3</v>
      </c>
    </row>
    <row r="449" spans="6:49" x14ac:dyDescent="0.3">
      <c r="F449" s="18">
        <v>44041</v>
      </c>
      <c r="G449" s="22">
        <v>2096.64990234375</v>
      </c>
      <c r="H449" s="26">
        <v>566.20001220703102</v>
      </c>
      <c r="I449" s="22">
        <v>921.95001220703102</v>
      </c>
      <c r="J449" s="26">
        <v>4180.9501953125</v>
      </c>
      <c r="K449" s="22">
        <v>79.5</v>
      </c>
      <c r="Y449" s="94">
        <v>78</v>
      </c>
      <c r="Z449" s="18">
        <v>44039</v>
      </c>
      <c r="AA449" s="22">
        <v>2156.19995117187</v>
      </c>
      <c r="AB449" s="26">
        <v>559.5</v>
      </c>
      <c r="AC449" s="22">
        <v>903.79998779296795</v>
      </c>
      <c r="AD449" s="26">
        <v>3860.10009765625</v>
      </c>
      <c r="AE449" s="22">
        <v>80.800003051757798</v>
      </c>
      <c r="AF449" s="26">
        <v>11131.799805000001</v>
      </c>
      <c r="AG449" s="64">
        <f t="shared" si="72"/>
        <v>4.6718967309379066E-3</v>
      </c>
      <c r="AH449" s="65">
        <f t="shared" si="72"/>
        <v>8.9347678550276931E-5</v>
      </c>
      <c r="AI449" s="64">
        <f t="shared" si="72"/>
        <v>-6.6368392773862202E-4</v>
      </c>
      <c r="AJ449" s="65">
        <f t="shared" si="71"/>
        <v>2.0307948495433985E-2</v>
      </c>
      <c r="AK449" s="64">
        <f t="shared" si="71"/>
        <v>-2.4721513761100785E-3</v>
      </c>
      <c r="AL449" s="64">
        <f t="shared" si="71"/>
        <v>-5.5854955827120733E-3</v>
      </c>
      <c r="AM449" s="101">
        <f t="shared" si="65"/>
        <v>-7.1541070317585245E-3</v>
      </c>
      <c r="AN449" s="102">
        <f t="shared" si="66"/>
        <v>-5.7514910698291668E-3</v>
      </c>
      <c r="AO449" s="101">
        <f t="shared" si="67"/>
        <v>-5.5729448986926444E-3</v>
      </c>
      <c r="AP449" s="102">
        <f t="shared" si="68"/>
        <v>-6.4162241363297217E-3</v>
      </c>
      <c r="AQ449" s="101">
        <f t="shared" si="69"/>
        <v>-7.8874247853866312E-3</v>
      </c>
      <c r="AR449" s="102">
        <f t="shared" si="73"/>
        <v>1.1826003762696432E-2</v>
      </c>
      <c r="AS449" s="101">
        <f t="shared" si="73"/>
        <v>5.8408387483794436E-3</v>
      </c>
      <c r="AT449" s="102">
        <f t="shared" si="73"/>
        <v>4.9092609709540224E-3</v>
      </c>
      <c r="AU449" s="101">
        <f t="shared" si="73"/>
        <v>2.6724172631763708E-2</v>
      </c>
      <c r="AV449" s="102">
        <f t="shared" si="73"/>
        <v>5.4152734092765527E-3</v>
      </c>
      <c r="AW449" s="102">
        <f t="shared" si="70"/>
        <v>1.0943109904614032E-2</v>
      </c>
    </row>
    <row r="450" spans="6:49" x14ac:dyDescent="0.3">
      <c r="F450" s="18">
        <v>44042</v>
      </c>
      <c r="G450" s="22">
        <v>2108.85009765625</v>
      </c>
      <c r="H450" s="26">
        <v>552.70001220703102</v>
      </c>
      <c r="I450" s="22">
        <v>908.25</v>
      </c>
      <c r="J450" s="26">
        <v>4155.5498046875</v>
      </c>
      <c r="K450" s="22">
        <v>77.699996948242102</v>
      </c>
      <c r="Y450" s="94">
        <v>79</v>
      </c>
      <c r="Z450" s="18">
        <v>44040</v>
      </c>
      <c r="AA450" s="22">
        <v>2177.69995117187</v>
      </c>
      <c r="AB450" s="26">
        <v>564.59997558593705</v>
      </c>
      <c r="AC450" s="22">
        <v>913.5</v>
      </c>
      <c r="AD450" s="26">
        <v>4136.35009765625</v>
      </c>
      <c r="AE450" s="22">
        <v>79.900001525878906</v>
      </c>
      <c r="AF450" s="26">
        <v>11300.549805000001</v>
      </c>
      <c r="AG450" s="64">
        <f t="shared" si="72"/>
        <v>9.9218610774610815E-3</v>
      </c>
      <c r="AH450" s="65">
        <f t="shared" si="72"/>
        <v>9.0739448260638671E-3</v>
      </c>
      <c r="AI450" s="64">
        <f t="shared" si="72"/>
        <v>1.0675292347224271E-2</v>
      </c>
      <c r="AJ450" s="65">
        <f t="shared" si="71"/>
        <v>6.9120664883276242E-2</v>
      </c>
      <c r="AK450" s="64">
        <f t="shared" si="71"/>
        <v>-1.1201131426741812E-2</v>
      </c>
      <c r="AL450" s="64">
        <f t="shared" si="71"/>
        <v>1.5045520083030939E-2</v>
      </c>
      <c r="AM450" s="101">
        <f t="shared" si="65"/>
        <v>1.9859456637024882E-2</v>
      </c>
      <c r="AN450" s="102">
        <f t="shared" si="66"/>
        <v>1.8514801921251687E-2</v>
      </c>
      <c r="AO450" s="101">
        <f t="shared" si="67"/>
        <v>1.6249962142843681E-2</v>
      </c>
      <c r="AP450" s="102">
        <f t="shared" si="68"/>
        <v>1.7667535157345381E-2</v>
      </c>
      <c r="AQ450" s="101">
        <f t="shared" si="69"/>
        <v>1.506912269008819E-2</v>
      </c>
      <c r="AR450" s="102">
        <f t="shared" si="73"/>
        <v>-9.9375955595638003E-3</v>
      </c>
      <c r="AS450" s="101">
        <f t="shared" si="73"/>
        <v>-9.4408570951878198E-3</v>
      </c>
      <c r="AT450" s="102">
        <f t="shared" si="73"/>
        <v>-5.5746697956194097E-3</v>
      </c>
      <c r="AU450" s="101">
        <f t="shared" si="73"/>
        <v>5.1453129725930857E-2</v>
      </c>
      <c r="AV450" s="102">
        <f t="shared" si="73"/>
        <v>-2.6270254116830004E-2</v>
      </c>
      <c r="AW450" s="102">
        <f t="shared" si="70"/>
        <v>4.5950631745965421E-5</v>
      </c>
    </row>
    <row r="451" spans="6:49" x14ac:dyDescent="0.3">
      <c r="F451" s="18">
        <v>44043</v>
      </c>
      <c r="G451" s="22">
        <v>2067.10009765625</v>
      </c>
      <c r="H451" s="26">
        <v>554.84997558593705</v>
      </c>
      <c r="I451" s="22">
        <v>913.45001220703102</v>
      </c>
      <c r="J451" s="26">
        <v>4117.2998046875</v>
      </c>
      <c r="K451" s="22">
        <v>78.300003051757798</v>
      </c>
      <c r="Y451" s="94">
        <v>80</v>
      </c>
      <c r="Z451" s="18">
        <v>44041</v>
      </c>
      <c r="AA451" s="22">
        <v>2096.64990234375</v>
      </c>
      <c r="AB451" s="26">
        <v>566.20001220703102</v>
      </c>
      <c r="AC451" s="22">
        <v>921.95001220703102</v>
      </c>
      <c r="AD451" s="26">
        <v>4180.9501953125</v>
      </c>
      <c r="AE451" s="22">
        <v>79.5</v>
      </c>
      <c r="AF451" s="26">
        <v>11202.849609000001</v>
      </c>
      <c r="AG451" s="64">
        <f t="shared" si="72"/>
        <v>-3.7928465245116727E-2</v>
      </c>
      <c r="AH451" s="65">
        <f t="shared" si="72"/>
        <v>2.8299216593296846E-3</v>
      </c>
      <c r="AI451" s="64">
        <f t="shared" si="72"/>
        <v>9.2076295735601544E-3</v>
      </c>
      <c r="AJ451" s="65">
        <f t="shared" si="71"/>
        <v>1.0724760097180043E-2</v>
      </c>
      <c r="AK451" s="64">
        <f t="shared" si="71"/>
        <v>-5.0188502093006081E-3</v>
      </c>
      <c r="AL451" s="64">
        <f t="shared" si="71"/>
        <v>-8.6832045300137516E-3</v>
      </c>
      <c r="AM451" s="101">
        <f t="shared" si="65"/>
        <v>-1.1210143788797176E-2</v>
      </c>
      <c r="AN451" s="102">
        <f t="shared" si="66"/>
        <v>-9.3950302020848718E-3</v>
      </c>
      <c r="AO451" s="101">
        <f t="shared" si="67"/>
        <v>-8.8496141375682021E-3</v>
      </c>
      <c r="AP451" s="102">
        <f t="shared" si="68"/>
        <v>-1.0032356170612216E-2</v>
      </c>
      <c r="AQ451" s="101">
        <f t="shared" si="69"/>
        <v>-1.1334308044363257E-2</v>
      </c>
      <c r="AR451" s="102">
        <f t="shared" si="73"/>
        <v>-2.6718321456319551E-2</v>
      </c>
      <c r="AS451" s="101">
        <f t="shared" si="73"/>
        <v>1.2224951861414556E-2</v>
      </c>
      <c r="AT451" s="102">
        <f t="shared" si="73"/>
        <v>1.8057243711128358E-2</v>
      </c>
      <c r="AU451" s="101">
        <f t="shared" si="73"/>
        <v>2.075711626779226E-2</v>
      </c>
      <c r="AV451" s="102">
        <f t="shared" si="73"/>
        <v>6.3154578350626493E-3</v>
      </c>
      <c r="AW451" s="102">
        <f t="shared" si="70"/>
        <v>6.1272896438156546E-3</v>
      </c>
    </row>
    <row r="452" spans="6:49" x14ac:dyDescent="0.3">
      <c r="F452" s="18">
        <v>44046</v>
      </c>
      <c r="G452" s="22">
        <v>2009</v>
      </c>
      <c r="H452" s="26">
        <v>547.34997558593705</v>
      </c>
      <c r="I452" s="22">
        <v>915.90002441406205</v>
      </c>
      <c r="J452" s="26">
        <v>4045.55004882812</v>
      </c>
      <c r="K452" s="22">
        <v>75.900001525878906</v>
      </c>
      <c r="Y452" s="94">
        <v>81</v>
      </c>
      <c r="Z452" s="18">
        <v>44042</v>
      </c>
      <c r="AA452" s="22">
        <v>2108.85009765625</v>
      </c>
      <c r="AB452" s="26">
        <v>552.70001220703102</v>
      </c>
      <c r="AC452" s="22">
        <v>908.25</v>
      </c>
      <c r="AD452" s="26">
        <v>4155.5498046875</v>
      </c>
      <c r="AE452" s="22">
        <v>77.699996948242102</v>
      </c>
      <c r="AF452" s="26">
        <v>11102.150390999999</v>
      </c>
      <c r="AG452" s="64">
        <f t="shared" si="72"/>
        <v>5.8020352099400659E-3</v>
      </c>
      <c r="AH452" s="65">
        <f t="shared" si="72"/>
        <v>-2.4132013311977587E-2</v>
      </c>
      <c r="AI452" s="64">
        <f t="shared" si="72"/>
        <v>-1.4971334290310253E-2</v>
      </c>
      <c r="AJ452" s="65">
        <f t="shared" si="71"/>
        <v>-6.0937969716848561E-3</v>
      </c>
      <c r="AK452" s="64">
        <f t="shared" si="71"/>
        <v>-2.2901803562848627E-2</v>
      </c>
      <c r="AL452" s="64">
        <f t="shared" si="71"/>
        <v>-9.0293568402010013E-3</v>
      </c>
      <c r="AM452" s="101">
        <f t="shared" si="65"/>
        <v>-1.1663384076228413E-2</v>
      </c>
      <c r="AN452" s="102">
        <f t="shared" si="66"/>
        <v>-9.8021760990506194E-3</v>
      </c>
      <c r="AO452" s="101">
        <f t="shared" si="67"/>
        <v>-9.215764297590261E-3</v>
      </c>
      <c r="AP452" s="102">
        <f t="shared" si="68"/>
        <v>-1.0436439471820791E-2</v>
      </c>
      <c r="AQ452" s="101">
        <f t="shared" si="69"/>
        <v>-1.1719478705435153E-2</v>
      </c>
      <c r="AR452" s="102">
        <f t="shared" si="73"/>
        <v>1.7465419286168481E-2</v>
      </c>
      <c r="AS452" s="101">
        <f t="shared" si="73"/>
        <v>-1.4329837212926968E-2</v>
      </c>
      <c r="AT452" s="102">
        <f t="shared" si="73"/>
        <v>-5.7555699927199916E-3</v>
      </c>
      <c r="AU452" s="101">
        <f t="shared" si="73"/>
        <v>4.3426425001359351E-3</v>
      </c>
      <c r="AV452" s="102">
        <f t="shared" si="73"/>
        <v>-1.1182324857413474E-2</v>
      </c>
      <c r="AW452" s="102">
        <f t="shared" si="70"/>
        <v>-1.8919340553512035E-3</v>
      </c>
    </row>
    <row r="453" spans="6:49" x14ac:dyDescent="0.3">
      <c r="F453" s="18">
        <v>44047</v>
      </c>
      <c r="G453" s="22">
        <v>2150.60009765625</v>
      </c>
      <c r="H453" s="26">
        <v>549</v>
      </c>
      <c r="I453" s="22">
        <v>924.25</v>
      </c>
      <c r="J453" s="26">
        <v>4004.30004882812</v>
      </c>
      <c r="K453" s="22">
        <v>76.099998474121094</v>
      </c>
      <c r="Y453" s="94">
        <v>82</v>
      </c>
      <c r="Z453" s="18">
        <v>44043</v>
      </c>
      <c r="AA453" s="22">
        <v>2067.10009765625</v>
      </c>
      <c r="AB453" s="26">
        <v>554.84997558593705</v>
      </c>
      <c r="AC453" s="22">
        <v>913.45001220703102</v>
      </c>
      <c r="AD453" s="26">
        <v>4117.2998046875</v>
      </c>
      <c r="AE453" s="22">
        <v>78.300003051757798</v>
      </c>
      <c r="AF453" s="26">
        <v>11073.450194999999</v>
      </c>
      <c r="AG453" s="64">
        <f t="shared" si="72"/>
        <v>-1.9996115453539215E-2</v>
      </c>
      <c r="AH453" s="65">
        <f t="shared" si="72"/>
        <v>3.8823820199811545E-3</v>
      </c>
      <c r="AI453" s="64">
        <f t="shared" si="72"/>
        <v>5.7089820449226876E-3</v>
      </c>
      <c r="AJ453" s="65">
        <f t="shared" si="71"/>
        <v>-9.2471818949976248E-3</v>
      </c>
      <c r="AK453" s="64">
        <f t="shared" si="71"/>
        <v>7.6924238745145522E-3</v>
      </c>
      <c r="AL453" s="64">
        <f t="shared" si="71"/>
        <v>-2.5884495811638437E-3</v>
      </c>
      <c r="AM453" s="101">
        <f t="shared" si="65"/>
        <v>-3.2298749778064632E-3</v>
      </c>
      <c r="AN453" s="102">
        <f t="shared" si="66"/>
        <v>-2.2263521450365622E-3</v>
      </c>
      <c r="AO453" s="101">
        <f t="shared" si="67"/>
        <v>-2.4027540874086255E-3</v>
      </c>
      <c r="AP453" s="102">
        <f t="shared" si="68"/>
        <v>-2.9176016902612407E-3</v>
      </c>
      <c r="AQ453" s="101">
        <f t="shared" si="69"/>
        <v>-4.5525512175783999E-3</v>
      </c>
      <c r="AR453" s="102">
        <f t="shared" si="73"/>
        <v>-1.6766240475732754E-2</v>
      </c>
      <c r="AS453" s="101">
        <f t="shared" si="73"/>
        <v>6.1087341650177167E-3</v>
      </c>
      <c r="AT453" s="102">
        <f t="shared" si="73"/>
        <v>8.1117361323313139E-3</v>
      </c>
      <c r="AU453" s="101">
        <f t="shared" si="73"/>
        <v>-6.3295802047363837E-3</v>
      </c>
      <c r="AV453" s="102">
        <f t="shared" si="73"/>
        <v>1.2244975092092953E-2</v>
      </c>
      <c r="AW453" s="102">
        <f t="shared" si="70"/>
        <v>6.739249417945691E-4</v>
      </c>
    </row>
    <row r="454" spans="6:49" x14ac:dyDescent="0.3">
      <c r="F454" s="18">
        <v>44048</v>
      </c>
      <c r="G454" s="22">
        <v>2126.44995117187</v>
      </c>
      <c r="H454" s="26">
        <v>558.95001220703102</v>
      </c>
      <c r="I454" s="22">
        <v>925.75</v>
      </c>
      <c r="J454" s="26">
        <v>4041.05004882812</v>
      </c>
      <c r="K454" s="22">
        <v>76.949996948242102</v>
      </c>
      <c r="Y454" s="94">
        <v>83</v>
      </c>
      <c r="Z454" s="18">
        <v>44046</v>
      </c>
      <c r="AA454" s="22">
        <v>2009</v>
      </c>
      <c r="AB454" s="26">
        <v>547.34997558593705</v>
      </c>
      <c r="AC454" s="22">
        <v>915.90002441406205</v>
      </c>
      <c r="AD454" s="26">
        <v>4045.55004882812</v>
      </c>
      <c r="AE454" s="22">
        <v>75.900001525878906</v>
      </c>
      <c r="AF454" s="26">
        <v>10891.599609000001</v>
      </c>
      <c r="AG454" s="64">
        <f t="shared" si="72"/>
        <v>-2.8509620233373095E-2</v>
      </c>
      <c r="AH454" s="65">
        <f t="shared" si="72"/>
        <v>-1.3609355998927597E-2</v>
      </c>
      <c r="AI454" s="64">
        <f t="shared" si="72"/>
        <v>2.6785619185235271E-3</v>
      </c>
      <c r="AJ454" s="65">
        <f t="shared" si="71"/>
        <v>-1.7580037618921726E-2</v>
      </c>
      <c r="AK454" s="64">
        <f t="shared" si="71"/>
        <v>-3.1130937466561561E-2</v>
      </c>
      <c r="AL454" s="64">
        <f t="shared" si="71"/>
        <v>-1.6558554856330752E-2</v>
      </c>
      <c r="AM454" s="101">
        <f t="shared" si="65"/>
        <v>-2.1521864786963399E-2</v>
      </c>
      <c r="AN454" s="102">
        <f t="shared" si="66"/>
        <v>-1.8658052513833481E-2</v>
      </c>
      <c r="AO454" s="101">
        <f t="shared" si="67"/>
        <v>-1.717993780535158E-2</v>
      </c>
      <c r="AP454" s="102">
        <f t="shared" si="68"/>
        <v>-1.9225701020198105E-2</v>
      </c>
      <c r="AQ454" s="101">
        <f t="shared" si="69"/>
        <v>-2.0097369280959985E-2</v>
      </c>
      <c r="AR454" s="102">
        <f t="shared" si="73"/>
        <v>-6.9877554464096957E-3</v>
      </c>
      <c r="AS454" s="101">
        <f t="shared" si="73"/>
        <v>5.0486965149058836E-3</v>
      </c>
      <c r="AT454" s="102">
        <f t="shared" si="73"/>
        <v>1.9858499723875107E-2</v>
      </c>
      <c r="AU454" s="101">
        <f t="shared" si="73"/>
        <v>1.6456634012763788E-3</v>
      </c>
      <c r="AV454" s="102">
        <f t="shared" si="73"/>
        <v>-1.1033568185601576E-2</v>
      </c>
      <c r="AW454" s="102">
        <f t="shared" si="70"/>
        <v>1.7063072016092196E-3</v>
      </c>
    </row>
    <row r="455" spans="6:49" x14ac:dyDescent="0.3">
      <c r="F455" s="18">
        <v>44049</v>
      </c>
      <c r="G455" s="22">
        <v>2134.10009765625</v>
      </c>
      <c r="H455" s="26">
        <v>555.29998779296795</v>
      </c>
      <c r="I455" s="22">
        <v>922.15002441406205</v>
      </c>
      <c r="J455" s="26">
        <v>4028.35009765625</v>
      </c>
      <c r="K455" s="22">
        <v>78.050003051757798</v>
      </c>
      <c r="Y455" s="94">
        <v>84</v>
      </c>
      <c r="Z455" s="18">
        <v>44047</v>
      </c>
      <c r="AA455" s="22">
        <v>2150.60009765625</v>
      </c>
      <c r="AB455" s="26">
        <v>549</v>
      </c>
      <c r="AC455" s="22">
        <v>924.25</v>
      </c>
      <c r="AD455" s="26">
        <v>4004.30004882812</v>
      </c>
      <c r="AE455" s="22">
        <v>76.099998474121094</v>
      </c>
      <c r="AF455" s="26">
        <v>11095.25</v>
      </c>
      <c r="AG455" s="64">
        <f t="shared" si="72"/>
        <v>6.8109832550329888E-2</v>
      </c>
      <c r="AH455" s="65">
        <f t="shared" si="72"/>
        <v>3.0100345630814339E-3</v>
      </c>
      <c r="AI455" s="64">
        <f t="shared" si="72"/>
        <v>9.0753827519836801E-3</v>
      </c>
      <c r="AJ455" s="65">
        <f t="shared" si="71"/>
        <v>-1.0248727755582436E-2</v>
      </c>
      <c r="AK455" s="64">
        <f t="shared" si="71"/>
        <v>2.631540311278283E-3</v>
      </c>
      <c r="AL455" s="64">
        <f t="shared" si="71"/>
        <v>1.852527476638648E-2</v>
      </c>
      <c r="AM455" s="101">
        <f t="shared" ref="AM455:AM518" si="74">$AZ$11+$AZ$12*AL455</f>
        <v>2.4415731335931556E-2</v>
      </c>
      <c r="AN455" s="102">
        <f t="shared" ref="AN455:AN518" si="75">$BA$11+$BA$12*AL455</f>
        <v>2.2607704958672276E-2</v>
      </c>
      <c r="AO455" s="101">
        <f t="shared" ref="AO455:AO518" si="76">$BB$11+$BB$12*AL455</f>
        <v>1.9930748596237311E-2</v>
      </c>
      <c r="AP455" s="102">
        <f t="shared" ref="AP455:AP518" si="77">$BC$11+$BC$12*AL455</f>
        <v>2.172965093258224E-2</v>
      </c>
      <c r="AQ455" s="101">
        <f t="shared" ref="AQ455:AQ518" si="78">$BD$11+$BD$12*AL455</f>
        <v>1.8941115949445756E-2</v>
      </c>
      <c r="AR455" s="102">
        <f t="shared" si="73"/>
        <v>4.3694101214398332E-2</v>
      </c>
      <c r="AS455" s="101">
        <f t="shared" si="73"/>
        <v>-1.9597670395590842E-2</v>
      </c>
      <c r="AT455" s="102">
        <f t="shared" si="73"/>
        <v>-1.0855365844253631E-2</v>
      </c>
      <c r="AU455" s="101">
        <f t="shared" si="73"/>
        <v>-3.197837868816468E-2</v>
      </c>
      <c r="AV455" s="102">
        <f t="shared" si="73"/>
        <v>-1.6309575638167473E-2</v>
      </c>
      <c r="AW455" s="102">
        <f t="shared" ref="AW455:AW518" si="79">AVERAGE(AR455:AV455)</f>
        <v>-7.0093778703556597E-3</v>
      </c>
    </row>
    <row r="456" spans="6:49" x14ac:dyDescent="0.3">
      <c r="F456" s="18">
        <v>44050</v>
      </c>
      <c r="G456" s="22">
        <v>2146.44995117187</v>
      </c>
      <c r="H456" s="26">
        <v>560.79998779296795</v>
      </c>
      <c r="I456" s="22">
        <v>915.65002441406205</v>
      </c>
      <c r="J456" s="26">
        <v>4004.25</v>
      </c>
      <c r="K456" s="22">
        <v>78.650001525878906</v>
      </c>
      <c r="Y456" s="94">
        <v>85</v>
      </c>
      <c r="Z456" s="18">
        <v>44048</v>
      </c>
      <c r="AA456" s="22">
        <v>2126.44995117187</v>
      </c>
      <c r="AB456" s="26">
        <v>558.95001220703102</v>
      </c>
      <c r="AC456" s="22">
        <v>925.75</v>
      </c>
      <c r="AD456" s="26">
        <v>4041.05004882812</v>
      </c>
      <c r="AE456" s="22">
        <v>76.949996948242102</v>
      </c>
      <c r="AF456" s="26">
        <v>11101.650390999999</v>
      </c>
      <c r="AG456" s="64">
        <f t="shared" si="72"/>
        <v>-1.1293018724765956E-2</v>
      </c>
      <c r="AH456" s="65">
        <f t="shared" si="72"/>
        <v>1.7961604046022032E-2</v>
      </c>
      <c r="AI456" s="64">
        <f t="shared" si="72"/>
        <v>1.6216219769808497E-3</v>
      </c>
      <c r="AJ456" s="65">
        <f t="shared" si="71"/>
        <v>9.1357753626965799E-3</v>
      </c>
      <c r="AK456" s="64">
        <f t="shared" si="71"/>
        <v>1.1107575809246541E-2</v>
      </c>
      <c r="AL456" s="64">
        <f t="shared" si="71"/>
        <v>5.7669233673537576E-4</v>
      </c>
      <c r="AM456" s="101">
        <f t="shared" si="74"/>
        <v>9.1445626139074652E-4</v>
      </c>
      <c r="AN456" s="102">
        <f t="shared" si="75"/>
        <v>1.4965019491333051E-3</v>
      </c>
      <c r="AO456" s="101">
        <f t="shared" si="76"/>
        <v>9.4524384767495791E-4</v>
      </c>
      <c r="AP456" s="102">
        <f t="shared" si="77"/>
        <v>7.772486901580039E-4</v>
      </c>
      <c r="AQ456" s="101">
        <f t="shared" si="78"/>
        <v>-1.0306339313868556E-3</v>
      </c>
      <c r="AR456" s="102">
        <f t="shared" si="73"/>
        <v>-1.2207474986156703E-2</v>
      </c>
      <c r="AS456" s="101">
        <f t="shared" si="73"/>
        <v>1.6465102096888729E-2</v>
      </c>
      <c r="AT456" s="102">
        <f t="shared" si="73"/>
        <v>6.7637812930589178E-4</v>
      </c>
      <c r="AU456" s="101">
        <f t="shared" si="73"/>
        <v>8.3585266725385767E-3</v>
      </c>
      <c r="AV456" s="102">
        <f t="shared" si="73"/>
        <v>1.2138209740633397E-2</v>
      </c>
      <c r="AW456" s="102">
        <f t="shared" si="79"/>
        <v>5.0861483306419777E-3</v>
      </c>
    </row>
    <row r="457" spans="6:49" x14ac:dyDescent="0.3">
      <c r="F457" s="18">
        <v>44053</v>
      </c>
      <c r="G457" s="22">
        <v>2119.85009765625</v>
      </c>
      <c r="H457" s="26">
        <v>558.84997558593705</v>
      </c>
      <c r="I457" s="22">
        <v>960.04998779296795</v>
      </c>
      <c r="J457" s="26">
        <v>3968.35009765625</v>
      </c>
      <c r="K457" s="22">
        <v>79.050003051757798</v>
      </c>
      <c r="Y457" s="94">
        <v>86</v>
      </c>
      <c r="Z457" s="18">
        <v>44049</v>
      </c>
      <c r="AA457" s="22">
        <v>2134.10009765625</v>
      </c>
      <c r="AB457" s="26">
        <v>555.29998779296795</v>
      </c>
      <c r="AC457" s="22">
        <v>922.15002441406205</v>
      </c>
      <c r="AD457" s="26">
        <v>4028.35009765625</v>
      </c>
      <c r="AE457" s="22">
        <v>78.050003051757798</v>
      </c>
      <c r="AF457" s="26">
        <v>11200.150390999999</v>
      </c>
      <c r="AG457" s="64">
        <f t="shared" si="72"/>
        <v>3.5911582393480458E-3</v>
      </c>
      <c r="AH457" s="65">
        <f t="shared" si="72"/>
        <v>-6.5515592907612443E-3</v>
      </c>
      <c r="AI457" s="64">
        <f t="shared" si="72"/>
        <v>-3.8962931897548216E-3</v>
      </c>
      <c r="AJ457" s="65">
        <f t="shared" si="71"/>
        <v>-3.1476841963868963E-3</v>
      </c>
      <c r="AK457" s="64">
        <f t="shared" si="71"/>
        <v>1.4193865435560759E-2</v>
      </c>
      <c r="AL457" s="64">
        <f t="shared" si="71"/>
        <v>8.8334248389435651E-3</v>
      </c>
      <c r="AM457" s="101">
        <f t="shared" si="74"/>
        <v>1.1725546357884137E-2</v>
      </c>
      <c r="AN457" s="102">
        <f t="shared" si="75"/>
        <v>1.12081076836127E-2</v>
      </c>
      <c r="AO457" s="101">
        <f t="shared" si="76"/>
        <v>9.6789828347337743E-3</v>
      </c>
      <c r="AP457" s="102">
        <f t="shared" si="77"/>
        <v>1.0415802669137992E-2</v>
      </c>
      <c r="AQ457" s="101">
        <f t="shared" si="78"/>
        <v>8.1567989488068281E-3</v>
      </c>
      <c r="AR457" s="102">
        <f t="shared" si="73"/>
        <v>-8.1343881185360917E-3</v>
      </c>
      <c r="AS457" s="101">
        <f t="shared" si="73"/>
        <v>-1.7759666974373943E-2</v>
      </c>
      <c r="AT457" s="102">
        <f t="shared" si="73"/>
        <v>-1.3575276024488596E-2</v>
      </c>
      <c r="AU457" s="101">
        <f t="shared" si="73"/>
        <v>-1.3563486865524887E-2</v>
      </c>
      <c r="AV457" s="102">
        <f t="shared" si="73"/>
        <v>6.0370664867539312E-3</v>
      </c>
      <c r="AW457" s="102">
        <f t="shared" si="79"/>
        <v>-9.3991502992339174E-3</v>
      </c>
    </row>
    <row r="458" spans="6:49" x14ac:dyDescent="0.3">
      <c r="F458" s="18">
        <v>44054</v>
      </c>
      <c r="G458" s="22">
        <v>2133.80004882812</v>
      </c>
      <c r="H458" s="26">
        <v>551.09997558593705</v>
      </c>
      <c r="I458" s="22">
        <v>961.90002441406205</v>
      </c>
      <c r="J458" s="26">
        <v>3968.75</v>
      </c>
      <c r="K458" s="22">
        <v>78.449996948242102</v>
      </c>
      <c r="Y458" s="94">
        <v>87</v>
      </c>
      <c r="Z458" s="18">
        <v>44050</v>
      </c>
      <c r="AA458" s="22">
        <v>2146.44995117187</v>
      </c>
      <c r="AB458" s="26">
        <v>560.79998779296795</v>
      </c>
      <c r="AC458" s="22">
        <v>915.65002441406205</v>
      </c>
      <c r="AD458" s="26">
        <v>4004.25</v>
      </c>
      <c r="AE458" s="22">
        <v>78.650001525878906</v>
      </c>
      <c r="AF458" s="26">
        <v>11214.049805000001</v>
      </c>
      <c r="AG458" s="64">
        <f t="shared" si="72"/>
        <v>5.7702340311606383E-3</v>
      </c>
      <c r="AH458" s="65">
        <f t="shared" si="72"/>
        <v>9.8558276884129839E-3</v>
      </c>
      <c r="AI458" s="64">
        <f t="shared" si="72"/>
        <v>-7.0737043539160268E-3</v>
      </c>
      <c r="AJ458" s="65">
        <f t="shared" si="71"/>
        <v>-6.0005900151189687E-3</v>
      </c>
      <c r="AK458" s="64">
        <f t="shared" si="71"/>
        <v>7.6579628436866084E-3</v>
      </c>
      <c r="AL458" s="64">
        <f t="shared" si="71"/>
        <v>1.2402330362097972E-3</v>
      </c>
      <c r="AM458" s="101">
        <f t="shared" si="74"/>
        <v>1.7832743177816613E-3</v>
      </c>
      <c r="AN458" s="102">
        <f t="shared" si="75"/>
        <v>2.2769614905260847E-3</v>
      </c>
      <c r="AO458" s="101">
        <f t="shared" si="76"/>
        <v>1.6471185026852976E-3</v>
      </c>
      <c r="AP458" s="102">
        <f t="shared" si="77"/>
        <v>1.5518375299228757E-3</v>
      </c>
      <c r="AQ458" s="101">
        <f t="shared" si="78"/>
        <v>-2.9229880449887298E-4</v>
      </c>
      <c r="AR458" s="102">
        <f t="shared" si="73"/>
        <v>3.9869597133789774E-3</v>
      </c>
      <c r="AS458" s="101">
        <f t="shared" si="73"/>
        <v>7.5788661978868996E-3</v>
      </c>
      <c r="AT458" s="102">
        <f t="shared" si="73"/>
        <v>-8.7208228566013242E-3</v>
      </c>
      <c r="AU458" s="101">
        <f t="shared" si="73"/>
        <v>-7.5524275450418446E-3</v>
      </c>
      <c r="AV458" s="102">
        <f t="shared" si="73"/>
        <v>7.9502616481854811E-3</v>
      </c>
      <c r="AW458" s="102">
        <f t="shared" si="79"/>
        <v>6.4856743156163784E-4</v>
      </c>
    </row>
    <row r="459" spans="6:49" x14ac:dyDescent="0.3">
      <c r="F459" s="18">
        <v>44055</v>
      </c>
      <c r="G459" s="22">
        <v>2127.60009765625</v>
      </c>
      <c r="H459" s="26">
        <v>547.70001220703102</v>
      </c>
      <c r="I459" s="22">
        <v>949.75</v>
      </c>
      <c r="J459" s="26">
        <v>3999.64990234375</v>
      </c>
      <c r="K459" s="22">
        <v>78.099998474121094</v>
      </c>
      <c r="Y459" s="94">
        <v>88</v>
      </c>
      <c r="Z459" s="18">
        <v>44053</v>
      </c>
      <c r="AA459" s="22">
        <v>2119.85009765625</v>
      </c>
      <c r="AB459" s="26">
        <v>558.84997558593705</v>
      </c>
      <c r="AC459" s="22">
        <v>960.04998779296795</v>
      </c>
      <c r="AD459" s="26">
        <v>3968.35009765625</v>
      </c>
      <c r="AE459" s="22">
        <v>79.050003051757798</v>
      </c>
      <c r="AF459" s="26">
        <v>11270.150390999999</v>
      </c>
      <c r="AG459" s="64">
        <f t="shared" si="72"/>
        <v>-1.2469914397635699E-2</v>
      </c>
      <c r="AH459" s="65">
        <f t="shared" si="72"/>
        <v>-3.483256807838796E-3</v>
      </c>
      <c r="AI459" s="64">
        <f t="shared" si="72"/>
        <v>4.7351131473878122E-2</v>
      </c>
      <c r="AJ459" s="65">
        <f t="shared" si="71"/>
        <v>-9.0058812795905732E-3</v>
      </c>
      <c r="AK459" s="64">
        <f t="shared" si="71"/>
        <v>5.0729533557293633E-3</v>
      </c>
      <c r="AL459" s="64">
        <f t="shared" si="71"/>
        <v>4.9902333132578617E-3</v>
      </c>
      <c r="AM459" s="101">
        <f t="shared" si="74"/>
        <v>6.6933995817646374E-3</v>
      </c>
      <c r="AN459" s="102">
        <f t="shared" si="75"/>
        <v>6.687728605137039E-3</v>
      </c>
      <c r="AO459" s="101">
        <f t="shared" si="76"/>
        <v>5.613763130251582E-3</v>
      </c>
      <c r="AP459" s="102">
        <f t="shared" si="77"/>
        <v>5.9294263741601237E-3</v>
      </c>
      <c r="AQ459" s="101">
        <f t="shared" si="78"/>
        <v>3.8804021806514511E-3</v>
      </c>
      <c r="AR459" s="102">
        <f t="shared" si="73"/>
        <v>-1.9163313979400336E-2</v>
      </c>
      <c r="AS459" s="101">
        <f t="shared" si="73"/>
        <v>-1.0170985412975835E-2</v>
      </c>
      <c r="AT459" s="102">
        <f t="shared" si="73"/>
        <v>4.1737368343626541E-2</v>
      </c>
      <c r="AU459" s="101">
        <f t="shared" si="73"/>
        <v>-1.4935307653750698E-2</v>
      </c>
      <c r="AV459" s="102">
        <f t="shared" si="73"/>
        <v>1.1925511750779123E-3</v>
      </c>
      <c r="AW459" s="102">
        <f t="shared" si="79"/>
        <v>-2.6793750548448315E-4</v>
      </c>
    </row>
    <row r="460" spans="6:49" x14ac:dyDescent="0.3">
      <c r="F460" s="18">
        <v>44056</v>
      </c>
      <c r="G460" s="22">
        <v>2122.05004882812</v>
      </c>
      <c r="H460" s="26">
        <v>535.34997558593705</v>
      </c>
      <c r="I460" s="22">
        <v>990.70001220703102</v>
      </c>
      <c r="J460" s="26">
        <v>4047.30004882812</v>
      </c>
      <c r="K460" s="22">
        <v>78.599998474121094</v>
      </c>
      <c r="Y460" s="94">
        <v>89</v>
      </c>
      <c r="Z460" s="18">
        <v>44054</v>
      </c>
      <c r="AA460" s="22">
        <v>2133.80004882812</v>
      </c>
      <c r="AB460" s="26">
        <v>551.09997558593705</v>
      </c>
      <c r="AC460" s="22">
        <v>961.90002441406205</v>
      </c>
      <c r="AD460" s="26">
        <v>3968.75</v>
      </c>
      <c r="AE460" s="22">
        <v>78.449996948242102</v>
      </c>
      <c r="AF460" s="26">
        <v>11322.5</v>
      </c>
      <c r="AG460" s="64">
        <f t="shared" si="72"/>
        <v>6.5590731271648675E-3</v>
      </c>
      <c r="AH460" s="65">
        <f t="shared" si="72"/>
        <v>-1.3964820556781245E-2</v>
      </c>
      <c r="AI460" s="64">
        <f t="shared" si="72"/>
        <v>1.9251668157214766E-3</v>
      </c>
      <c r="AJ460" s="65">
        <f t="shared" si="71"/>
        <v>1.0076787218698129E-4</v>
      </c>
      <c r="AK460" s="64">
        <f t="shared" si="71"/>
        <v>-7.6191619825254466E-3</v>
      </c>
      <c r="AL460" s="64">
        <f t="shared" si="71"/>
        <v>4.6342241200098711E-3</v>
      </c>
      <c r="AM460" s="101">
        <f t="shared" si="74"/>
        <v>6.2272530204760621E-3</v>
      </c>
      <c r="AN460" s="102">
        <f t="shared" si="75"/>
        <v>6.2689889981859953E-3</v>
      </c>
      <c r="AO460" s="101">
        <f t="shared" si="76"/>
        <v>5.2371866370698331E-3</v>
      </c>
      <c r="AP460" s="102">
        <f t="shared" si="77"/>
        <v>5.5138365721148028E-3</v>
      </c>
      <c r="AQ460" s="101">
        <f t="shared" si="78"/>
        <v>3.4842635668810443E-3</v>
      </c>
      <c r="AR460" s="102">
        <f t="shared" si="73"/>
        <v>3.3182010668880539E-4</v>
      </c>
      <c r="AS460" s="101">
        <f t="shared" si="73"/>
        <v>-2.0233809554967241E-2</v>
      </c>
      <c r="AT460" s="102">
        <f t="shared" si="73"/>
        <v>-3.3120198213483568E-3</v>
      </c>
      <c r="AU460" s="101">
        <f t="shared" si="73"/>
        <v>-5.4130686999278215E-3</v>
      </c>
      <c r="AV460" s="102">
        <f t="shared" si="73"/>
        <v>-1.1103425549406491E-2</v>
      </c>
      <c r="AW460" s="102">
        <f t="shared" si="79"/>
        <v>-7.94610070379222E-3</v>
      </c>
    </row>
    <row r="461" spans="6:49" x14ac:dyDescent="0.3">
      <c r="F461" s="18">
        <v>44057</v>
      </c>
      <c r="G461" s="22">
        <v>2113.80004882812</v>
      </c>
      <c r="H461" s="26">
        <v>528.59997558593705</v>
      </c>
      <c r="I461" s="22">
        <v>982.79998779296795</v>
      </c>
      <c r="J461" s="26">
        <v>4010.10009765625</v>
      </c>
      <c r="K461" s="22">
        <v>77.099998474121094</v>
      </c>
      <c r="Y461" s="94">
        <v>90</v>
      </c>
      <c r="Z461" s="18">
        <v>44055</v>
      </c>
      <c r="AA461" s="22">
        <v>2127.60009765625</v>
      </c>
      <c r="AB461" s="26">
        <v>547.70001220703102</v>
      </c>
      <c r="AC461" s="22">
        <v>949.75</v>
      </c>
      <c r="AD461" s="26">
        <v>3999.64990234375</v>
      </c>
      <c r="AE461" s="22">
        <v>78.099998474121094</v>
      </c>
      <c r="AF461" s="26">
        <v>11308.400390999999</v>
      </c>
      <c r="AG461" s="64">
        <f t="shared" si="72"/>
        <v>-2.9098208726520153E-3</v>
      </c>
      <c r="AH461" s="65">
        <f t="shared" si="72"/>
        <v>-6.1885225111037558E-3</v>
      </c>
      <c r="AI461" s="64">
        <f t="shared" si="72"/>
        <v>-1.2711728471915828E-2</v>
      </c>
      <c r="AJ461" s="65">
        <f t="shared" si="71"/>
        <v>7.7556492164783195E-3</v>
      </c>
      <c r="AK461" s="64">
        <f t="shared" si="71"/>
        <v>-4.4714029702284325E-3</v>
      </c>
      <c r="AL461" s="64">
        <f t="shared" si="71"/>
        <v>-1.2460494793135079E-3</v>
      </c>
      <c r="AM461" s="101">
        <f t="shared" si="74"/>
        <v>-1.4721810664723417E-3</v>
      </c>
      <c r="AN461" s="102">
        <f t="shared" si="75"/>
        <v>-6.4741513531645165E-4</v>
      </c>
      <c r="AO461" s="101">
        <f t="shared" si="76"/>
        <v>-9.8280108510093557E-4</v>
      </c>
      <c r="AP461" s="102">
        <f t="shared" si="77"/>
        <v>-1.3505416166047029E-3</v>
      </c>
      <c r="AQ461" s="101">
        <f t="shared" si="78"/>
        <v>-3.058835533944866E-3</v>
      </c>
      <c r="AR461" s="102">
        <f t="shared" si="73"/>
        <v>-1.4376398061796737E-3</v>
      </c>
      <c r="AS461" s="101">
        <f t="shared" si="73"/>
        <v>-5.541107375787304E-3</v>
      </c>
      <c r="AT461" s="102">
        <f t="shared" si="73"/>
        <v>-1.1728927386814893E-2</v>
      </c>
      <c r="AU461" s="101">
        <f t="shared" si="73"/>
        <v>9.1061908330830228E-3</v>
      </c>
      <c r="AV461" s="102">
        <f t="shared" si="73"/>
        <v>-1.4125674362835666E-3</v>
      </c>
      <c r="AW461" s="102">
        <f t="shared" si="79"/>
        <v>-2.2028102343964826E-3</v>
      </c>
    </row>
    <row r="462" spans="6:49" x14ac:dyDescent="0.3">
      <c r="F462" s="18">
        <v>44060</v>
      </c>
      <c r="G462" s="22">
        <v>2091.35009765625</v>
      </c>
      <c r="H462" s="26">
        <v>521.40002441406205</v>
      </c>
      <c r="I462" s="22">
        <v>1000.79998779296</v>
      </c>
      <c r="J462" s="26">
        <v>4035.60009765625</v>
      </c>
      <c r="K462" s="22">
        <v>79.300003051757798</v>
      </c>
      <c r="Y462" s="94">
        <v>91</v>
      </c>
      <c r="Z462" s="18">
        <v>44056</v>
      </c>
      <c r="AA462" s="22">
        <v>2122.05004882812</v>
      </c>
      <c r="AB462" s="26">
        <v>535.34997558593705</v>
      </c>
      <c r="AC462" s="22">
        <v>990.70001220703102</v>
      </c>
      <c r="AD462" s="26">
        <v>4047.30004882812</v>
      </c>
      <c r="AE462" s="22">
        <v>78.599998474121094</v>
      </c>
      <c r="AF462" s="26">
        <v>11300.450194999999</v>
      </c>
      <c r="AG462" s="64">
        <f t="shared" si="72"/>
        <v>-2.6120041849494965E-3</v>
      </c>
      <c r="AH462" s="65">
        <f t="shared" si="72"/>
        <v>-2.2807021077130979E-2</v>
      </c>
      <c r="AI462" s="64">
        <f t="shared" si="72"/>
        <v>4.2212984232871703E-2</v>
      </c>
      <c r="AJ462" s="65">
        <f t="shared" si="71"/>
        <v>1.1843171319769804E-2</v>
      </c>
      <c r="AK462" s="64">
        <f t="shared" si="71"/>
        <v>6.381642713804884E-3</v>
      </c>
      <c r="AL462" s="64">
        <f t="shared" si="71"/>
        <v>-7.0328177873903283E-4</v>
      </c>
      <c r="AM462" s="101">
        <f t="shared" si="74"/>
        <v>-7.6149914589324118E-4</v>
      </c>
      <c r="AN462" s="102">
        <f t="shared" si="75"/>
        <v>-9.0093359303691691E-6</v>
      </c>
      <c r="AO462" s="101">
        <f t="shared" si="76"/>
        <v>-4.0867670525021588E-4</v>
      </c>
      <c r="AP462" s="102">
        <f t="shared" si="77"/>
        <v>-7.1693797513577937E-4</v>
      </c>
      <c r="AQ462" s="101">
        <f t="shared" si="78"/>
        <v>-2.4548869601923049E-3</v>
      </c>
      <c r="AR462" s="102">
        <f t="shared" si="73"/>
        <v>-1.8505050390562553E-3</v>
      </c>
      <c r="AS462" s="101">
        <f t="shared" si="73"/>
        <v>-2.2798011741200611E-2</v>
      </c>
      <c r="AT462" s="102">
        <f t="shared" si="73"/>
        <v>4.2621660938121919E-2</v>
      </c>
      <c r="AU462" s="101">
        <f t="shared" si="73"/>
        <v>1.2560109294905582E-2</v>
      </c>
      <c r="AV462" s="102">
        <f t="shared" si="73"/>
        <v>8.8365296739971889E-3</v>
      </c>
      <c r="AW462" s="102">
        <f t="shared" si="79"/>
        <v>7.8739566253535655E-3</v>
      </c>
    </row>
    <row r="463" spans="6:49" x14ac:dyDescent="0.3">
      <c r="F463" s="18">
        <v>44061</v>
      </c>
      <c r="G463" s="22">
        <v>2118.55004882812</v>
      </c>
      <c r="H463" s="26">
        <v>526.29998779296795</v>
      </c>
      <c r="I463" s="22">
        <v>1004.54998779296</v>
      </c>
      <c r="J463" s="26">
        <v>4168.9501953125</v>
      </c>
      <c r="K463" s="22">
        <v>80.650001525878906</v>
      </c>
      <c r="Y463" s="94">
        <v>92</v>
      </c>
      <c r="Z463" s="18">
        <v>44057</v>
      </c>
      <c r="AA463" s="22">
        <v>2113.80004882812</v>
      </c>
      <c r="AB463" s="26">
        <v>528.59997558593705</v>
      </c>
      <c r="AC463" s="22">
        <v>982.79998779296795</v>
      </c>
      <c r="AD463" s="26">
        <v>4010.10009765625</v>
      </c>
      <c r="AE463" s="22">
        <v>77.099998474121094</v>
      </c>
      <c r="AF463" s="26">
        <v>11178.400390999999</v>
      </c>
      <c r="AG463" s="64">
        <f t="shared" si="72"/>
        <v>-3.8953269080002624E-3</v>
      </c>
      <c r="AH463" s="65">
        <f t="shared" si="72"/>
        <v>-1.2688737016433214E-2</v>
      </c>
      <c r="AI463" s="64">
        <f t="shared" si="72"/>
        <v>-8.0061480742501974E-3</v>
      </c>
      <c r="AJ463" s="65">
        <f t="shared" si="71"/>
        <v>-9.233801179140879E-3</v>
      </c>
      <c r="AK463" s="64">
        <f t="shared" si="71"/>
        <v>-1.9268419243566152E-2</v>
      </c>
      <c r="AL463" s="64">
        <f t="shared" si="71"/>
        <v>-1.0859185427906671E-2</v>
      </c>
      <c r="AM463" s="101">
        <f t="shared" si="74"/>
        <v>-1.4059300586486509E-2</v>
      </c>
      <c r="AN463" s="102">
        <f t="shared" si="75"/>
        <v>-1.1954428676050555E-2</v>
      </c>
      <c r="AO463" s="101">
        <f t="shared" si="76"/>
        <v>-1.1151305417737454E-2</v>
      </c>
      <c r="AP463" s="102">
        <f t="shared" si="77"/>
        <v>-1.257250257065135E-2</v>
      </c>
      <c r="AQ463" s="101">
        <f t="shared" si="78"/>
        <v>-1.3755565901830262E-2</v>
      </c>
      <c r="AR463" s="102">
        <f t="shared" si="73"/>
        <v>1.0163973678486246E-2</v>
      </c>
      <c r="AS463" s="101">
        <f t="shared" si="73"/>
        <v>-7.3430834038265905E-4</v>
      </c>
      <c r="AT463" s="102">
        <f t="shared" si="73"/>
        <v>3.1451573434872569E-3</v>
      </c>
      <c r="AU463" s="101">
        <f t="shared" si="73"/>
        <v>3.3387013915104711E-3</v>
      </c>
      <c r="AV463" s="102">
        <f t="shared" si="73"/>
        <v>-5.5128533417358894E-3</v>
      </c>
      <c r="AW463" s="102">
        <f t="shared" si="79"/>
        <v>2.0801341462730852E-3</v>
      </c>
    </row>
    <row r="464" spans="6:49" x14ac:dyDescent="0.3">
      <c r="F464" s="18">
        <v>44062</v>
      </c>
      <c r="G464" s="22">
        <v>2131.55004882812</v>
      </c>
      <c r="H464" s="26">
        <v>535.84997558593705</v>
      </c>
      <c r="I464" s="22">
        <v>1009.09997558593</v>
      </c>
      <c r="J464" s="26">
        <v>4199.85009765625</v>
      </c>
      <c r="K464" s="22">
        <v>79.550003051757798</v>
      </c>
      <c r="Y464" s="94">
        <v>93</v>
      </c>
      <c r="Z464" s="18">
        <v>44060</v>
      </c>
      <c r="AA464" s="22">
        <v>2091.35009765625</v>
      </c>
      <c r="AB464" s="26">
        <v>521.40002441406205</v>
      </c>
      <c r="AC464" s="22">
        <v>1000.79998779296</v>
      </c>
      <c r="AD464" s="26">
        <v>4035.60009765625</v>
      </c>
      <c r="AE464" s="22">
        <v>79.300003051757798</v>
      </c>
      <c r="AF464" s="26">
        <v>11247.099609000001</v>
      </c>
      <c r="AG464" s="64">
        <f t="shared" si="72"/>
        <v>-1.0677461531347288E-2</v>
      </c>
      <c r="AH464" s="65">
        <f t="shared" si="72"/>
        <v>-1.3714407660461803E-2</v>
      </c>
      <c r="AI464" s="64">
        <f t="shared" si="72"/>
        <v>1.8149318729062665E-2</v>
      </c>
      <c r="AJ464" s="65">
        <f t="shared" si="71"/>
        <v>6.3388107348091045E-3</v>
      </c>
      <c r="AK464" s="64">
        <f t="shared" si="71"/>
        <v>2.8134906346129619E-2</v>
      </c>
      <c r="AL464" s="64">
        <f t="shared" si="71"/>
        <v>6.1269031154590758E-3</v>
      </c>
      <c r="AM464" s="101">
        <f t="shared" si="74"/>
        <v>8.1817171018337635E-3</v>
      </c>
      <c r="AN464" s="102">
        <f t="shared" si="75"/>
        <v>8.0246847153555324E-3</v>
      </c>
      <c r="AO464" s="101">
        <f t="shared" si="76"/>
        <v>6.8161004185483976E-3</v>
      </c>
      <c r="AP464" s="102">
        <f t="shared" si="77"/>
        <v>7.2563257549821212E-3</v>
      </c>
      <c r="AQ464" s="101">
        <f t="shared" si="78"/>
        <v>5.1451976081251854E-3</v>
      </c>
      <c r="AR464" s="102">
        <f t="shared" si="73"/>
        <v>-1.8859178633181053E-2</v>
      </c>
      <c r="AS464" s="101">
        <f t="shared" si="73"/>
        <v>-2.1739092375817337E-2</v>
      </c>
      <c r="AT464" s="102">
        <f t="shared" si="73"/>
        <v>1.1333218310514268E-2</v>
      </c>
      <c r="AU464" s="101">
        <f t="shared" si="73"/>
        <v>-9.1751502017301673E-4</v>
      </c>
      <c r="AV464" s="102">
        <f t="shared" si="73"/>
        <v>2.2989708738004433E-2</v>
      </c>
      <c r="AW464" s="102">
        <f t="shared" si="79"/>
        <v>-1.4385717961305417E-3</v>
      </c>
    </row>
    <row r="465" spans="6:49" x14ac:dyDescent="0.3">
      <c r="F465" s="18">
        <v>44063</v>
      </c>
      <c r="G465" s="22">
        <v>2097.05004882812</v>
      </c>
      <c r="H465" s="26">
        <v>525.54998779296795</v>
      </c>
      <c r="I465" s="22">
        <v>995.75</v>
      </c>
      <c r="J465" s="26">
        <v>4144.25</v>
      </c>
      <c r="K465" s="22">
        <v>82.150001525878906</v>
      </c>
      <c r="Y465" s="94">
        <v>94</v>
      </c>
      <c r="Z465" s="18">
        <v>44061</v>
      </c>
      <c r="AA465" s="22">
        <v>2118.55004882812</v>
      </c>
      <c r="AB465" s="26">
        <v>526.29998779296795</v>
      </c>
      <c r="AC465" s="22">
        <v>1004.54998779296</v>
      </c>
      <c r="AD465" s="26">
        <v>4168.9501953125</v>
      </c>
      <c r="AE465" s="22">
        <v>80.650001525878906</v>
      </c>
      <c r="AF465" s="26">
        <v>11385.349609000001</v>
      </c>
      <c r="AG465" s="64">
        <f t="shared" si="72"/>
        <v>1.292207829731812E-2</v>
      </c>
      <c r="AH465" s="65">
        <f t="shared" si="72"/>
        <v>9.3538208422214372E-3</v>
      </c>
      <c r="AI465" s="64">
        <f t="shared" si="72"/>
        <v>3.7399999170000344E-3</v>
      </c>
      <c r="AJ465" s="65">
        <f t="shared" si="71"/>
        <v>3.2509238641523296E-2</v>
      </c>
      <c r="AK465" s="64">
        <f t="shared" si="71"/>
        <v>1.6880656366474546E-2</v>
      </c>
      <c r="AL465" s="64">
        <f t="shared" si="71"/>
        <v>1.2217124027715562E-2</v>
      </c>
      <c r="AM465" s="101">
        <f t="shared" si="74"/>
        <v>1.6156049196563025E-2</v>
      </c>
      <c r="AN465" s="102">
        <f t="shared" si="75"/>
        <v>1.5188029818263784E-2</v>
      </c>
      <c r="AO465" s="101">
        <f t="shared" si="76"/>
        <v>1.3258164492557104E-2</v>
      </c>
      <c r="AP465" s="102">
        <f t="shared" si="77"/>
        <v>1.4365787396254603E-2</v>
      </c>
      <c r="AQ465" s="101">
        <f t="shared" si="78"/>
        <v>1.1921909320893419E-2</v>
      </c>
      <c r="AR465" s="102">
        <f t="shared" si="73"/>
        <v>-3.2339708992449052E-3</v>
      </c>
      <c r="AS465" s="101">
        <f t="shared" si="73"/>
        <v>-5.8342089760423464E-3</v>
      </c>
      <c r="AT465" s="102">
        <f t="shared" si="73"/>
        <v>-9.5181645755570699E-3</v>
      </c>
      <c r="AU465" s="101">
        <f t="shared" si="73"/>
        <v>1.8143451245268692E-2</v>
      </c>
      <c r="AV465" s="102">
        <f t="shared" si="73"/>
        <v>4.9587470455811269E-3</v>
      </c>
      <c r="AW465" s="102">
        <f t="shared" si="79"/>
        <v>9.0317076800109958E-4</v>
      </c>
    </row>
    <row r="466" spans="6:49" x14ac:dyDescent="0.3">
      <c r="F466" s="18">
        <v>44064</v>
      </c>
      <c r="G466" s="22">
        <v>2081.85009765625</v>
      </c>
      <c r="H466" s="26">
        <v>520.25</v>
      </c>
      <c r="I466" s="22">
        <v>994.15002441406205</v>
      </c>
      <c r="J466" s="26">
        <v>4187.7998046875</v>
      </c>
      <c r="K466" s="22">
        <v>81.050003051757798</v>
      </c>
      <c r="Y466" s="94">
        <v>95</v>
      </c>
      <c r="Z466" s="18">
        <v>44062</v>
      </c>
      <c r="AA466" s="22">
        <v>2131.55004882812</v>
      </c>
      <c r="AB466" s="26">
        <v>535.84997558593705</v>
      </c>
      <c r="AC466" s="22">
        <v>1009.09997558593</v>
      </c>
      <c r="AD466" s="26">
        <v>4199.85009765625</v>
      </c>
      <c r="AE466" s="22">
        <v>79.550003051757798</v>
      </c>
      <c r="AF466" s="26">
        <v>11408.400390999999</v>
      </c>
      <c r="AG466" s="64">
        <f t="shared" si="72"/>
        <v>6.1175220554888256E-3</v>
      </c>
      <c r="AH466" s="65">
        <f t="shared" si="72"/>
        <v>1.7982856431953482E-2</v>
      </c>
      <c r="AI466" s="64">
        <f t="shared" si="72"/>
        <v>4.5191524041579894E-3</v>
      </c>
      <c r="AJ466" s="65">
        <f t="shared" si="71"/>
        <v>7.3845812258520301E-3</v>
      </c>
      <c r="AK466" s="64">
        <f t="shared" si="71"/>
        <v>-1.3733030344422798E-2</v>
      </c>
      <c r="AL466" s="64">
        <f t="shared" si="71"/>
        <v>2.0225535383920482E-3</v>
      </c>
      <c r="AM466" s="101">
        <f t="shared" si="74"/>
        <v>2.8076186853828065E-3</v>
      </c>
      <c r="AN466" s="102">
        <f t="shared" si="75"/>
        <v>3.1971303676408564E-3</v>
      </c>
      <c r="AO466" s="101">
        <f t="shared" si="76"/>
        <v>2.4746350860864485E-3</v>
      </c>
      <c r="AP466" s="102">
        <f t="shared" si="77"/>
        <v>2.4650847965782667E-3</v>
      </c>
      <c r="AQ466" s="101">
        <f t="shared" si="78"/>
        <v>5.7820500589786795E-4</v>
      </c>
      <c r="AR466" s="102">
        <f t="shared" si="73"/>
        <v>3.3099033701060191E-3</v>
      </c>
      <c r="AS466" s="101">
        <f t="shared" si="73"/>
        <v>1.4785726064312625E-2</v>
      </c>
      <c r="AT466" s="102">
        <f t="shared" si="73"/>
        <v>2.0445173180715409E-3</v>
      </c>
      <c r="AU466" s="101">
        <f t="shared" si="73"/>
        <v>4.919496429273763E-3</v>
      </c>
      <c r="AV466" s="102">
        <f t="shared" si="73"/>
        <v>-1.4311235350320665E-2</v>
      </c>
      <c r="AW466" s="102">
        <f t="shared" si="79"/>
        <v>2.1496815662886571E-3</v>
      </c>
    </row>
    <row r="467" spans="6:49" x14ac:dyDescent="0.3">
      <c r="F467" s="18">
        <v>44067</v>
      </c>
      <c r="G467" s="22">
        <v>2095.75</v>
      </c>
      <c r="H467" s="26">
        <v>526.90002441406205</v>
      </c>
      <c r="I467" s="22">
        <v>991.34997558593705</v>
      </c>
      <c r="J467" s="26">
        <v>4189.60009765625</v>
      </c>
      <c r="K467" s="22">
        <v>81.25</v>
      </c>
      <c r="Y467" s="94">
        <v>96</v>
      </c>
      <c r="Z467" s="18">
        <v>44063</v>
      </c>
      <c r="AA467" s="22">
        <v>2097.05004882812</v>
      </c>
      <c r="AB467" s="26">
        <v>525.54998779296795</v>
      </c>
      <c r="AC467" s="22">
        <v>995.75</v>
      </c>
      <c r="AD467" s="26">
        <v>4144.25</v>
      </c>
      <c r="AE467" s="22">
        <v>82.150001525878906</v>
      </c>
      <c r="AF467" s="26">
        <v>11312.200194999999</v>
      </c>
      <c r="AG467" s="64">
        <f t="shared" si="72"/>
        <v>-1.6317819008458433E-2</v>
      </c>
      <c r="AH467" s="65">
        <f t="shared" si="72"/>
        <v>-1.9408915555423019E-2</v>
      </c>
      <c r="AI467" s="64">
        <f t="shared" si="72"/>
        <v>-1.3317877214823675E-2</v>
      </c>
      <c r="AJ467" s="65">
        <f t="shared" si="71"/>
        <v>-1.3327002295317941E-2</v>
      </c>
      <c r="AK467" s="64">
        <f t="shared" si="71"/>
        <v>3.2161069911020641E-2</v>
      </c>
      <c r="AL467" s="64">
        <f t="shared" si="71"/>
        <v>-8.4681538684290847E-3</v>
      </c>
      <c r="AM467" s="101">
        <f t="shared" si="74"/>
        <v>-1.0928563626538006E-2</v>
      </c>
      <c r="AN467" s="102">
        <f t="shared" si="75"/>
        <v>-9.1420866511474179E-3</v>
      </c>
      <c r="AO467" s="101">
        <f t="shared" si="76"/>
        <v>-8.6221396073260653E-3</v>
      </c>
      <c r="AP467" s="102">
        <f t="shared" si="77"/>
        <v>-9.7813152885992856E-3</v>
      </c>
      <c r="AQ467" s="101">
        <f t="shared" si="78"/>
        <v>-1.1095016833388217E-2</v>
      </c>
      <c r="AR467" s="102">
        <f t="shared" si="73"/>
        <v>-5.3892553819204266E-3</v>
      </c>
      <c r="AS467" s="101">
        <f t="shared" si="73"/>
        <v>-1.0266828904275601E-2</v>
      </c>
      <c r="AT467" s="102">
        <f t="shared" si="73"/>
        <v>-4.6957376074976097E-3</v>
      </c>
      <c r="AU467" s="101">
        <f t="shared" si="73"/>
        <v>-3.5456870067186556E-3</v>
      </c>
      <c r="AV467" s="102">
        <f t="shared" si="73"/>
        <v>4.325608674440886E-2</v>
      </c>
      <c r="AW467" s="102">
        <f t="shared" si="79"/>
        <v>3.8717155687993136E-3</v>
      </c>
    </row>
    <row r="468" spans="6:49" x14ac:dyDescent="0.3">
      <c r="F468" s="18">
        <v>44068</v>
      </c>
      <c r="G468" s="22">
        <v>2082.10009765625</v>
      </c>
      <c r="H468" s="26">
        <v>528.65002441406205</v>
      </c>
      <c r="I468" s="22">
        <v>980.40002441406205</v>
      </c>
      <c r="J468" s="26">
        <v>4172.35009765625</v>
      </c>
      <c r="K468" s="22">
        <v>80.5</v>
      </c>
      <c r="Y468" s="94">
        <v>97</v>
      </c>
      <c r="Z468" s="18">
        <v>44064</v>
      </c>
      <c r="AA468" s="22">
        <v>2081.85009765625</v>
      </c>
      <c r="AB468" s="26">
        <v>520.25</v>
      </c>
      <c r="AC468" s="22">
        <v>994.15002441406205</v>
      </c>
      <c r="AD468" s="26">
        <v>4187.7998046875</v>
      </c>
      <c r="AE468" s="22">
        <v>81.050003051757798</v>
      </c>
      <c r="AF468" s="26">
        <v>11371.599609000001</v>
      </c>
      <c r="AG468" s="64">
        <f t="shared" si="72"/>
        <v>-7.2746501095795162E-3</v>
      </c>
      <c r="AH468" s="65">
        <f t="shared" si="72"/>
        <v>-1.0135844768462958E-2</v>
      </c>
      <c r="AI468" s="64">
        <f t="shared" si="72"/>
        <v>-1.6080967999389749E-3</v>
      </c>
      <c r="AJ468" s="65">
        <f t="shared" si="71"/>
        <v>1.0453658414789829E-2</v>
      </c>
      <c r="AK468" s="64">
        <f t="shared" si="71"/>
        <v>-1.3480577223114727E-2</v>
      </c>
      <c r="AL468" s="64">
        <f t="shared" si="71"/>
        <v>5.2371780989617029E-3</v>
      </c>
      <c r="AM468" s="101">
        <f t="shared" si="74"/>
        <v>7.0167408461678949E-3</v>
      </c>
      <c r="AN468" s="102">
        <f t="shared" si="75"/>
        <v>6.9781861676534249E-3</v>
      </c>
      <c r="AO468" s="101">
        <f t="shared" si="76"/>
        <v>5.8749743662914709E-3</v>
      </c>
      <c r="AP468" s="102">
        <f t="shared" si="77"/>
        <v>6.2176990832732704E-3</v>
      </c>
      <c r="AQ468" s="101">
        <f t="shared" si="78"/>
        <v>4.1551826271732546E-3</v>
      </c>
      <c r="AR468" s="102">
        <f t="shared" si="73"/>
        <v>-1.4291390955747411E-2</v>
      </c>
      <c r="AS468" s="101">
        <f t="shared" si="73"/>
        <v>-1.7114030936116381E-2</v>
      </c>
      <c r="AT468" s="102">
        <f t="shared" si="73"/>
        <v>-7.4830711662304461E-3</v>
      </c>
      <c r="AU468" s="101">
        <f t="shared" si="73"/>
        <v>4.2359593315165582E-3</v>
      </c>
      <c r="AV468" s="102">
        <f t="shared" si="73"/>
        <v>-1.763575985028798E-2</v>
      </c>
      <c r="AW468" s="102">
        <f t="shared" si="79"/>
        <v>-1.0457658715373134E-2</v>
      </c>
    </row>
    <row r="469" spans="6:49" x14ac:dyDescent="0.3">
      <c r="F469" s="18">
        <v>44069</v>
      </c>
      <c r="G469" s="22">
        <v>2137.30004882812</v>
      </c>
      <c r="H469" s="26">
        <v>514.5</v>
      </c>
      <c r="I469" s="22">
        <v>968.95001220703102</v>
      </c>
      <c r="J469" s="26">
        <v>4079.64990234375</v>
      </c>
      <c r="K469" s="22">
        <v>81.400001525878906</v>
      </c>
      <c r="Y469" s="94">
        <v>98</v>
      </c>
      <c r="Z469" s="18">
        <v>44067</v>
      </c>
      <c r="AA469" s="22">
        <v>2095.75</v>
      </c>
      <c r="AB469" s="26">
        <v>526.90002441406205</v>
      </c>
      <c r="AC469" s="22">
        <v>991.34997558593705</v>
      </c>
      <c r="AD469" s="26">
        <v>4189.60009765625</v>
      </c>
      <c r="AE469" s="22">
        <v>81.25</v>
      </c>
      <c r="AF469" s="26">
        <v>11466.450194999999</v>
      </c>
      <c r="AG469" s="64">
        <f t="shared" si="72"/>
        <v>6.6545161396104838E-3</v>
      </c>
      <c r="AH469" s="65">
        <f t="shared" si="72"/>
        <v>1.2701358276780959E-2</v>
      </c>
      <c r="AI469" s="64">
        <f t="shared" si="72"/>
        <v>-2.8204993043306203E-3</v>
      </c>
      <c r="AJ469" s="65">
        <f t="shared" si="71"/>
        <v>4.2979755471850978E-4</v>
      </c>
      <c r="AK469" s="64">
        <f t="shared" si="71"/>
        <v>2.4645353753827374E-3</v>
      </c>
      <c r="AL469" s="64">
        <f t="shared" si="71"/>
        <v>8.3064125156496853E-3</v>
      </c>
      <c r="AM469" s="101">
        <f t="shared" si="74"/>
        <v>1.103549400272201E-2</v>
      </c>
      <c r="AN469" s="102">
        <f t="shared" si="75"/>
        <v>1.0588233429520861E-2</v>
      </c>
      <c r="AO469" s="101">
        <f t="shared" si="76"/>
        <v>9.1215240490239036E-3</v>
      </c>
      <c r="AP469" s="102">
        <f t="shared" si="77"/>
        <v>9.8005911766623401E-3</v>
      </c>
      <c r="AQ469" s="101">
        <f t="shared" si="78"/>
        <v>7.5703817013057697E-3</v>
      </c>
      <c r="AR469" s="102">
        <f t="shared" si="73"/>
        <v>-4.3809778631115261E-3</v>
      </c>
      <c r="AS469" s="101">
        <f t="shared" si="73"/>
        <v>2.1131248472600981E-3</v>
      </c>
      <c r="AT469" s="102">
        <f t="shared" si="73"/>
        <v>-1.1942023353354524E-2</v>
      </c>
      <c r="AU469" s="101">
        <f t="shared" si="73"/>
        <v>-9.3707936219438303E-3</v>
      </c>
      <c r="AV469" s="102">
        <f t="shared" si="73"/>
        <v>-5.1058463259230323E-3</v>
      </c>
      <c r="AW469" s="102">
        <f t="shared" si="79"/>
        <v>-5.7373032634145628E-3</v>
      </c>
    </row>
    <row r="470" spans="6:49" x14ac:dyDescent="0.3">
      <c r="F470" s="18">
        <v>44070</v>
      </c>
      <c r="G470" s="22">
        <v>2110.60009765625</v>
      </c>
      <c r="H470" s="26">
        <v>511.14999389648398</v>
      </c>
      <c r="I470" s="22">
        <v>975.59997558593705</v>
      </c>
      <c r="J470" s="26">
        <v>4047.14990234375</v>
      </c>
      <c r="K470" s="22">
        <v>80.150001525878906</v>
      </c>
      <c r="Y470" s="94">
        <v>99</v>
      </c>
      <c r="Z470" s="18">
        <v>44068</v>
      </c>
      <c r="AA470" s="22">
        <v>2082.10009765625</v>
      </c>
      <c r="AB470" s="26">
        <v>528.65002441406205</v>
      </c>
      <c r="AC470" s="22">
        <v>980.40002441406205</v>
      </c>
      <c r="AD470" s="26">
        <v>4172.35009765625</v>
      </c>
      <c r="AE470" s="22">
        <v>80.5</v>
      </c>
      <c r="AF470" s="26">
        <v>11472.25</v>
      </c>
      <c r="AG470" s="64">
        <f t="shared" si="72"/>
        <v>-6.5344378540529323E-3</v>
      </c>
      <c r="AH470" s="65">
        <f t="shared" si="72"/>
        <v>3.3158098099107967E-3</v>
      </c>
      <c r="AI470" s="64">
        <f t="shared" si="72"/>
        <v>-1.1106949401382727E-2</v>
      </c>
      <c r="AJ470" s="65">
        <f t="shared" si="71"/>
        <v>-4.1258376495854022E-3</v>
      </c>
      <c r="AK470" s="64">
        <f t="shared" si="71"/>
        <v>-9.2736367853292149E-3</v>
      </c>
      <c r="AL470" s="64">
        <f t="shared" si="71"/>
        <v>5.0567861947584862E-4</v>
      </c>
      <c r="AM470" s="101">
        <f t="shared" si="74"/>
        <v>8.2147326900552247E-4</v>
      </c>
      <c r="AN470" s="102">
        <f t="shared" si="75"/>
        <v>1.4129752969643168E-3</v>
      </c>
      <c r="AO470" s="101">
        <f t="shared" si="76"/>
        <v>8.7012753854424159E-4</v>
      </c>
      <c r="AP470" s="102">
        <f t="shared" si="77"/>
        <v>6.9435033455899188E-4</v>
      </c>
      <c r="AQ470" s="101">
        <f t="shared" si="78"/>
        <v>-1.1096523276738215E-3</v>
      </c>
      <c r="AR470" s="102">
        <f t="shared" si="73"/>
        <v>-7.3559111230584546E-3</v>
      </c>
      <c r="AS470" s="101">
        <f t="shared" si="73"/>
        <v>1.9028345129464799E-3</v>
      </c>
      <c r="AT470" s="102">
        <f t="shared" si="73"/>
        <v>-1.1977076939926969E-2</v>
      </c>
      <c r="AU470" s="101">
        <f t="shared" si="73"/>
        <v>-4.8201879841443945E-3</v>
      </c>
      <c r="AV470" s="102">
        <f t="shared" si="73"/>
        <v>-8.1639844576553936E-3</v>
      </c>
      <c r="AW470" s="102">
        <f t="shared" si="79"/>
        <v>-6.0828651983677456E-3</v>
      </c>
    </row>
    <row r="471" spans="6:49" x14ac:dyDescent="0.3">
      <c r="F471" s="18">
        <v>44071</v>
      </c>
      <c r="G471" s="22">
        <v>2116.14990234375</v>
      </c>
      <c r="H471" s="26">
        <v>523.45001220703102</v>
      </c>
      <c r="I471" s="22">
        <v>981.84997558593705</v>
      </c>
      <c r="J471" s="26">
        <v>4062.55004882812</v>
      </c>
      <c r="K471" s="22">
        <v>80.349998474121094</v>
      </c>
      <c r="Y471" s="94">
        <v>100</v>
      </c>
      <c r="Z471" s="18">
        <v>44069</v>
      </c>
      <c r="AA471" s="22">
        <v>2137.30004882812</v>
      </c>
      <c r="AB471" s="26">
        <v>514.5</v>
      </c>
      <c r="AC471" s="22">
        <v>968.95001220703102</v>
      </c>
      <c r="AD471" s="26">
        <v>4079.64990234375</v>
      </c>
      <c r="AE471" s="22">
        <v>81.400001525878906</v>
      </c>
      <c r="AF471" s="26">
        <v>11549.599609000001</v>
      </c>
      <c r="AG471" s="64">
        <f t="shared" si="72"/>
        <v>2.6166326363553372E-2</v>
      </c>
      <c r="AH471" s="65">
        <f t="shared" si="72"/>
        <v>-2.7131078086331351E-2</v>
      </c>
      <c r="AI471" s="64">
        <f t="shared" si="72"/>
        <v>-1.1747652985637657E-2</v>
      </c>
      <c r="AJ471" s="65">
        <f t="shared" si="71"/>
        <v>-2.2468273157510339E-2</v>
      </c>
      <c r="AK471" s="64">
        <f t="shared" si="71"/>
        <v>1.1118107329417945E-2</v>
      </c>
      <c r="AL471" s="64">
        <f t="shared" si="71"/>
        <v>6.7196946699834567E-3</v>
      </c>
      <c r="AM471" s="101">
        <f t="shared" si="74"/>
        <v>8.9578985879954498E-3</v>
      </c>
      <c r="AN471" s="102">
        <f t="shared" si="75"/>
        <v>8.7219287957142327E-3</v>
      </c>
      <c r="AO471" s="101">
        <f t="shared" si="76"/>
        <v>7.4431386215620199E-3</v>
      </c>
      <c r="AP471" s="102">
        <f t="shared" si="77"/>
        <v>7.9483250894692992E-3</v>
      </c>
      <c r="AQ471" s="101">
        <f t="shared" si="78"/>
        <v>5.8048087336741699E-3</v>
      </c>
      <c r="AR471" s="102">
        <f t="shared" si="73"/>
        <v>1.7208427775557922E-2</v>
      </c>
      <c r="AS471" s="101">
        <f t="shared" si="73"/>
        <v>-3.5853006882045582E-2</v>
      </c>
      <c r="AT471" s="102">
        <f t="shared" si="73"/>
        <v>-1.9190791607199678E-2</v>
      </c>
      <c r="AU471" s="101">
        <f t="shared" si="73"/>
        <v>-3.0416598246979638E-2</v>
      </c>
      <c r="AV471" s="102">
        <f t="shared" si="73"/>
        <v>5.3132985957437748E-3</v>
      </c>
      <c r="AW471" s="102">
        <f t="shared" si="79"/>
        <v>-1.2587734072984641E-2</v>
      </c>
    </row>
    <row r="472" spans="6:49" x14ac:dyDescent="0.3">
      <c r="F472" s="18">
        <v>44074</v>
      </c>
      <c r="G472" s="22">
        <v>2080.69995117187</v>
      </c>
      <c r="H472" s="26">
        <v>513.09997558593705</v>
      </c>
      <c r="I472" s="22">
        <v>944.95001220703102</v>
      </c>
      <c r="J472" s="26">
        <v>3903.85009765625</v>
      </c>
      <c r="K472" s="22">
        <v>81.949996948242102</v>
      </c>
      <c r="Y472" s="94">
        <v>101</v>
      </c>
      <c r="Z472" s="18">
        <v>44070</v>
      </c>
      <c r="AA472" s="22">
        <v>2110.60009765625</v>
      </c>
      <c r="AB472" s="26">
        <v>511.14999389648398</v>
      </c>
      <c r="AC472" s="22">
        <v>975.59997558593705</v>
      </c>
      <c r="AD472" s="26">
        <v>4047.14990234375</v>
      </c>
      <c r="AE472" s="22">
        <v>80.150001525878906</v>
      </c>
      <c r="AF472" s="26">
        <v>11559.25</v>
      </c>
      <c r="AG472" s="64">
        <f t="shared" si="72"/>
        <v>-1.2571059521052705E-2</v>
      </c>
      <c r="AH472" s="65">
        <f t="shared" si="72"/>
        <v>-6.5324780118345771E-3</v>
      </c>
      <c r="AI472" s="64">
        <f t="shared" si="72"/>
        <v>6.839617746636416E-3</v>
      </c>
      <c r="AJ472" s="65">
        <f t="shared" si="71"/>
        <v>-7.9982709158121501E-3</v>
      </c>
      <c r="AK472" s="64">
        <f t="shared" si="71"/>
        <v>-1.5475393660583276E-2</v>
      </c>
      <c r="AL472" s="64">
        <f t="shared" si="71"/>
        <v>8.3521176729040036E-4</v>
      </c>
      <c r="AM472" s="101">
        <f t="shared" si="74"/>
        <v>1.2529529796357754E-3</v>
      </c>
      <c r="AN472" s="102">
        <f t="shared" si="75"/>
        <v>1.8005736607433248E-3</v>
      </c>
      <c r="AO472" s="101">
        <f t="shared" si="76"/>
        <v>1.2186984168942978E-3</v>
      </c>
      <c r="AP472" s="102">
        <f t="shared" si="77"/>
        <v>1.0790331412533223E-3</v>
      </c>
      <c r="AQ472" s="101">
        <f t="shared" si="78"/>
        <v>-7.4297414395702521E-4</v>
      </c>
      <c r="AR472" s="102">
        <f t="shared" si="73"/>
        <v>-1.382401250068848E-2</v>
      </c>
      <c r="AS472" s="101">
        <f t="shared" si="73"/>
        <v>-8.3330516725779024E-3</v>
      </c>
      <c r="AT472" s="102">
        <f t="shared" si="73"/>
        <v>5.6209193297421184E-3</v>
      </c>
      <c r="AU472" s="101">
        <f t="shared" si="73"/>
        <v>-9.0773040570654717E-3</v>
      </c>
      <c r="AV472" s="102">
        <f t="shared" si="73"/>
        <v>-1.4732419516626251E-2</v>
      </c>
      <c r="AW472" s="102">
        <f t="shared" si="79"/>
        <v>-8.0691736834431985E-3</v>
      </c>
    </row>
    <row r="473" spans="6:49" x14ac:dyDescent="0.3">
      <c r="F473" s="18">
        <v>44075</v>
      </c>
      <c r="G473" s="22">
        <v>2087.25</v>
      </c>
      <c r="H473" s="26">
        <v>546.25</v>
      </c>
      <c r="I473" s="22">
        <v>955.20001220703102</v>
      </c>
      <c r="J473" s="26">
        <v>3912.64990234375</v>
      </c>
      <c r="K473" s="22">
        <v>79.349998474121094</v>
      </c>
      <c r="Y473" s="94">
        <v>102</v>
      </c>
      <c r="Z473" s="18">
        <v>44071</v>
      </c>
      <c r="AA473" s="22">
        <v>2116.14990234375</v>
      </c>
      <c r="AB473" s="26">
        <v>523.45001220703102</v>
      </c>
      <c r="AC473" s="22">
        <v>981.84997558593705</v>
      </c>
      <c r="AD473" s="26">
        <v>4062.55004882812</v>
      </c>
      <c r="AE473" s="22">
        <v>80.349998474121094</v>
      </c>
      <c r="AF473" s="26">
        <v>11647.599609000001</v>
      </c>
      <c r="AG473" s="64">
        <f t="shared" si="72"/>
        <v>2.6260402800392137E-3</v>
      </c>
      <c r="AH473" s="65">
        <f t="shared" si="72"/>
        <v>2.3778460823432154E-2</v>
      </c>
      <c r="AI473" s="64">
        <f t="shared" si="72"/>
        <v>6.3858810137693966E-3</v>
      </c>
      <c r="AJ473" s="65">
        <f t="shared" si="71"/>
        <v>3.7979617220672414E-3</v>
      </c>
      <c r="AK473" s="64">
        <f t="shared" si="71"/>
        <v>2.4921750997658025E-3</v>
      </c>
      <c r="AL473" s="64">
        <f t="shared" si="71"/>
        <v>7.6141343894162153E-3</v>
      </c>
      <c r="AM473" s="101">
        <f t="shared" si="74"/>
        <v>1.0129048118403964E-2</v>
      </c>
      <c r="AN473" s="102">
        <f t="shared" si="75"/>
        <v>9.7739727981166601E-3</v>
      </c>
      <c r="AO473" s="101">
        <f t="shared" si="76"/>
        <v>8.3892517537356298E-3</v>
      </c>
      <c r="AP473" s="102">
        <f t="shared" si="77"/>
        <v>8.9924555023645596E-3</v>
      </c>
      <c r="AQ473" s="101">
        <f t="shared" si="78"/>
        <v>6.8000698597273646E-3</v>
      </c>
      <c r="AR473" s="102">
        <f t="shared" si="73"/>
        <v>-7.5030078383647499E-3</v>
      </c>
      <c r="AS473" s="101">
        <f t="shared" si="73"/>
        <v>1.4004488025315493E-2</v>
      </c>
      <c r="AT473" s="102">
        <f t="shared" si="73"/>
        <v>-2.0033707399662332E-3</v>
      </c>
      <c r="AU473" s="101">
        <f t="shared" si="73"/>
        <v>-5.1944937802973178E-3</v>
      </c>
      <c r="AV473" s="102">
        <f t="shared" si="73"/>
        <v>-4.307894759961562E-3</v>
      </c>
      <c r="AW473" s="102">
        <f t="shared" si="79"/>
        <v>-1.0008558186548739E-3</v>
      </c>
    </row>
    <row r="474" spans="6:49" x14ac:dyDescent="0.3">
      <c r="F474" s="18">
        <v>44076</v>
      </c>
      <c r="G474" s="22">
        <v>2128.19995117187</v>
      </c>
      <c r="H474" s="26">
        <v>550.54998779296795</v>
      </c>
      <c r="I474" s="22">
        <v>955.54998779296795</v>
      </c>
      <c r="J474" s="26">
        <v>3941.69995117187</v>
      </c>
      <c r="K474" s="22">
        <v>80.300003051757798</v>
      </c>
      <c r="Y474" s="94">
        <v>103</v>
      </c>
      <c r="Z474" s="18">
        <v>44074</v>
      </c>
      <c r="AA474" s="22">
        <v>2080.69995117187</v>
      </c>
      <c r="AB474" s="26">
        <v>513.09997558593705</v>
      </c>
      <c r="AC474" s="22">
        <v>944.95001220703102</v>
      </c>
      <c r="AD474" s="26">
        <v>3903.85009765625</v>
      </c>
      <c r="AE474" s="22">
        <v>81.949996948242102</v>
      </c>
      <c r="AF474" s="26">
        <v>11387.5</v>
      </c>
      <c r="AG474" s="64">
        <f t="shared" si="72"/>
        <v>-1.6894001713082737E-2</v>
      </c>
      <c r="AH474" s="65">
        <f t="shared" si="72"/>
        <v>-1.9970827719274772E-2</v>
      </c>
      <c r="AI474" s="64">
        <f t="shared" si="72"/>
        <v>-3.8306493371646433E-2</v>
      </c>
      <c r="AJ474" s="65">
        <f t="shared" si="71"/>
        <v>-3.9847596594587392E-2</v>
      </c>
      <c r="AK474" s="64">
        <f t="shared" si="71"/>
        <v>1.9717194757453323E-2</v>
      </c>
      <c r="AL474" s="64">
        <f t="shared" si="71"/>
        <v>-2.2583854050111062E-2</v>
      </c>
      <c r="AM474" s="101">
        <f t="shared" si="74"/>
        <v>-2.9411190549287269E-2</v>
      </c>
      <c r="AN474" s="102">
        <f t="shared" si="75"/>
        <v>-2.5745036400815591E-2</v>
      </c>
      <c r="AO474" s="101">
        <f t="shared" si="76"/>
        <v>-2.3553329514885524E-2</v>
      </c>
      <c r="AP474" s="102">
        <f t="shared" si="77"/>
        <v>-2.6259375842923004E-2</v>
      </c>
      <c r="AQ474" s="101">
        <f t="shared" si="78"/>
        <v>-2.6801841287427065E-2</v>
      </c>
      <c r="AR474" s="102">
        <f t="shared" si="73"/>
        <v>1.2517188836204531E-2</v>
      </c>
      <c r="AS474" s="101">
        <f t="shared" si="73"/>
        <v>5.7742086815408197E-3</v>
      </c>
      <c r="AT474" s="102">
        <f t="shared" si="73"/>
        <v>-1.4753163856760908E-2</v>
      </c>
      <c r="AU474" s="101">
        <f t="shared" si="73"/>
        <v>-1.3588220751664389E-2</v>
      </c>
      <c r="AV474" s="102">
        <f t="shared" si="73"/>
        <v>4.6519036044880391E-2</v>
      </c>
      <c r="AW474" s="102">
        <f t="shared" si="79"/>
        <v>7.2938097908400888E-3</v>
      </c>
    </row>
    <row r="475" spans="6:49" x14ac:dyDescent="0.3">
      <c r="F475" s="18">
        <v>44077</v>
      </c>
      <c r="G475" s="22">
        <v>2112.10009765625</v>
      </c>
      <c r="H475" s="26">
        <v>538</v>
      </c>
      <c r="I475" s="22">
        <v>961.15002441406205</v>
      </c>
      <c r="J475" s="26">
        <v>3949</v>
      </c>
      <c r="K475" s="22">
        <v>79.050003051757798</v>
      </c>
      <c r="Y475" s="94">
        <v>104</v>
      </c>
      <c r="Z475" s="18">
        <v>44075</v>
      </c>
      <c r="AA475" s="22">
        <v>2087.25</v>
      </c>
      <c r="AB475" s="26">
        <v>546.25</v>
      </c>
      <c r="AC475" s="22">
        <v>955.20001220703102</v>
      </c>
      <c r="AD475" s="26">
        <v>3912.64990234375</v>
      </c>
      <c r="AE475" s="22">
        <v>79.349998474121094</v>
      </c>
      <c r="AF475" s="26">
        <v>11470.25</v>
      </c>
      <c r="AG475" s="64">
        <f t="shared" si="72"/>
        <v>3.1430580007389187E-3</v>
      </c>
      <c r="AH475" s="65">
        <f t="shared" si="72"/>
        <v>6.2606036043372768E-2</v>
      </c>
      <c r="AI475" s="64">
        <f t="shared" si="72"/>
        <v>1.0788726458669705E-2</v>
      </c>
      <c r="AJ475" s="65">
        <f t="shared" si="71"/>
        <v>2.2515981334850109E-3</v>
      </c>
      <c r="AK475" s="64">
        <f t="shared" si="71"/>
        <v>-3.2240840207881372E-2</v>
      </c>
      <c r="AL475" s="64">
        <f t="shared" si="71"/>
        <v>7.2404643072113339E-3</v>
      </c>
      <c r="AM475" s="101">
        <f t="shared" si="74"/>
        <v>9.6397769782767193E-3</v>
      </c>
      <c r="AN475" s="102">
        <f t="shared" si="75"/>
        <v>9.3344603745067409E-3</v>
      </c>
      <c r="AO475" s="101">
        <f t="shared" si="76"/>
        <v>7.9939940698543314E-3</v>
      </c>
      <c r="AP475" s="102">
        <f t="shared" si="77"/>
        <v>8.5562491390485124E-3</v>
      </c>
      <c r="AQ475" s="101">
        <f t="shared" si="78"/>
        <v>6.3842796184090632E-3</v>
      </c>
      <c r="AR475" s="102">
        <f t="shared" si="73"/>
        <v>-6.496718977537801E-3</v>
      </c>
      <c r="AS475" s="101">
        <f t="shared" si="73"/>
        <v>5.3271575668866027E-2</v>
      </c>
      <c r="AT475" s="102">
        <f t="shared" si="73"/>
        <v>2.7947323888153734E-3</v>
      </c>
      <c r="AU475" s="101">
        <f t="shared" si="73"/>
        <v>-6.3046510055635016E-3</v>
      </c>
      <c r="AV475" s="102">
        <f t="shared" si="73"/>
        <v>-3.8625119826290438E-2</v>
      </c>
      <c r="AW475" s="102">
        <f t="shared" si="79"/>
        <v>9.2796364965793137E-4</v>
      </c>
    </row>
    <row r="476" spans="6:49" x14ac:dyDescent="0.3">
      <c r="F476" s="18">
        <v>44078</v>
      </c>
      <c r="G476" s="22">
        <v>2077.25</v>
      </c>
      <c r="H476" s="26">
        <v>523.15002441406205</v>
      </c>
      <c r="I476" s="22">
        <v>942.5</v>
      </c>
      <c r="J476" s="26">
        <v>3916.10009765625</v>
      </c>
      <c r="K476" s="22">
        <v>77.900001525878906</v>
      </c>
      <c r="Y476" s="94">
        <v>105</v>
      </c>
      <c r="Z476" s="18">
        <v>44076</v>
      </c>
      <c r="AA476" s="22">
        <v>2128.19995117187</v>
      </c>
      <c r="AB476" s="26">
        <v>550.54998779296795</v>
      </c>
      <c r="AC476" s="22">
        <v>955.54998779296795</v>
      </c>
      <c r="AD476" s="26">
        <v>3941.69995117187</v>
      </c>
      <c r="AE476" s="22">
        <v>80.300003051757798</v>
      </c>
      <c r="AF476" s="26">
        <v>11535</v>
      </c>
      <c r="AG476" s="64">
        <f t="shared" si="72"/>
        <v>1.9429118990127645E-2</v>
      </c>
      <c r="AH476" s="65">
        <f t="shared" si="72"/>
        <v>7.8410099773686421E-3</v>
      </c>
      <c r="AI476" s="64">
        <f t="shared" si="72"/>
        <v>3.6632274222232693E-4</v>
      </c>
      <c r="AJ476" s="65">
        <f t="shared" si="71"/>
        <v>7.3972211157638827E-3</v>
      </c>
      <c r="AK476" s="64">
        <f t="shared" si="71"/>
        <v>1.1901231214481013E-2</v>
      </c>
      <c r="AL476" s="64">
        <f t="shared" si="71"/>
        <v>5.6291647324288943E-3</v>
      </c>
      <c r="AM476" s="101">
        <f t="shared" si="74"/>
        <v>7.5299950674838426E-3</v>
      </c>
      <c r="AN476" s="102">
        <f t="shared" si="75"/>
        <v>7.4392426008612527E-3</v>
      </c>
      <c r="AO476" s="101">
        <f t="shared" si="76"/>
        <v>6.28960678198409E-3</v>
      </c>
      <c r="AP476" s="102">
        <f t="shared" si="77"/>
        <v>6.6752873998018394E-3</v>
      </c>
      <c r="AQ476" s="101">
        <f t="shared" si="78"/>
        <v>4.5913540647182826E-3</v>
      </c>
      <c r="AR476" s="102">
        <f t="shared" si="73"/>
        <v>1.1899123922643803E-2</v>
      </c>
      <c r="AS476" s="101">
        <f t="shared" si="73"/>
        <v>4.0176737650738942E-4</v>
      </c>
      <c r="AT476" s="102">
        <f t="shared" si="73"/>
        <v>-5.9232840397617633E-3</v>
      </c>
      <c r="AU476" s="101">
        <f t="shared" si="73"/>
        <v>7.2193371596204325E-4</v>
      </c>
      <c r="AV476" s="102">
        <f t="shared" si="73"/>
        <v>7.3098771497627302E-3</v>
      </c>
      <c r="AW476" s="102">
        <f t="shared" si="79"/>
        <v>2.8818836250228399E-3</v>
      </c>
    </row>
    <row r="477" spans="6:49" x14ac:dyDescent="0.3">
      <c r="F477" s="18">
        <v>44081</v>
      </c>
      <c r="G477" s="22">
        <v>2082.64990234375</v>
      </c>
      <c r="H477" s="26">
        <v>515.45001220703102</v>
      </c>
      <c r="I477" s="22">
        <v>932.15002441406205</v>
      </c>
      <c r="J477" s="26">
        <v>3848.64990234375</v>
      </c>
      <c r="K477" s="22">
        <v>76.449996948242102</v>
      </c>
      <c r="Y477" s="94">
        <v>106</v>
      </c>
      <c r="Z477" s="18">
        <v>44077</v>
      </c>
      <c r="AA477" s="22">
        <v>2112.10009765625</v>
      </c>
      <c r="AB477" s="26">
        <v>538</v>
      </c>
      <c r="AC477" s="22">
        <v>961.15002441406205</v>
      </c>
      <c r="AD477" s="26">
        <v>3949</v>
      </c>
      <c r="AE477" s="22">
        <v>79.050003051757798</v>
      </c>
      <c r="AF477" s="26">
        <v>11527.450194999999</v>
      </c>
      <c r="AG477" s="64">
        <f t="shared" si="72"/>
        <v>-7.5937696375765239E-3</v>
      </c>
      <c r="AH477" s="65">
        <f t="shared" si="72"/>
        <v>-2.3059196225384163E-2</v>
      </c>
      <c r="AI477" s="64">
        <f t="shared" si="72"/>
        <v>5.8434314396405241E-3</v>
      </c>
      <c r="AJ477" s="65">
        <f t="shared" si="71"/>
        <v>1.8502923583447726E-3</v>
      </c>
      <c r="AK477" s="64">
        <f t="shared" si="71"/>
        <v>-1.5689056696278958E-2</v>
      </c>
      <c r="AL477" s="64">
        <f t="shared" si="71"/>
        <v>-6.547270741713221E-4</v>
      </c>
      <c r="AM477" s="101">
        <f t="shared" si="74"/>
        <v>-6.9792323550135771E-4</v>
      </c>
      <c r="AN477" s="102">
        <f t="shared" si="75"/>
        <v>4.8100924961529817E-5</v>
      </c>
      <c r="AO477" s="101">
        <f t="shared" si="76"/>
        <v>-3.5731690690689717E-4</v>
      </c>
      <c r="AP477" s="102">
        <f t="shared" si="77"/>
        <v>-6.6025730384309254E-4</v>
      </c>
      <c r="AQ477" s="101">
        <f t="shared" si="78"/>
        <v>-2.4008591605616187E-3</v>
      </c>
      <c r="AR477" s="102">
        <f t="shared" si="73"/>
        <v>-6.8958464020751663E-3</v>
      </c>
      <c r="AS477" s="101">
        <f t="shared" si="73"/>
        <v>-2.3107297150345693E-2</v>
      </c>
      <c r="AT477" s="102">
        <f t="shared" si="73"/>
        <v>6.2007483465474217E-3</v>
      </c>
      <c r="AU477" s="101">
        <f t="shared" si="73"/>
        <v>2.5105496621878652E-3</v>
      </c>
      <c r="AV477" s="102">
        <f t="shared" si="73"/>
        <v>-1.328819753571734E-2</v>
      </c>
      <c r="AW477" s="102">
        <f t="shared" si="79"/>
        <v>-6.9160086158805822E-3</v>
      </c>
    </row>
    <row r="478" spans="6:49" x14ac:dyDescent="0.3">
      <c r="F478" s="18">
        <v>44082</v>
      </c>
      <c r="G478" s="22">
        <v>2107.10009765625</v>
      </c>
      <c r="H478" s="26">
        <v>498.100006103515</v>
      </c>
      <c r="I478" s="22">
        <v>916.70001220703102</v>
      </c>
      <c r="J478" s="26">
        <v>3823.75</v>
      </c>
      <c r="K478" s="22">
        <v>74.449996948242102</v>
      </c>
      <c r="Y478" s="94">
        <v>107</v>
      </c>
      <c r="Z478" s="18">
        <v>44078</v>
      </c>
      <c r="AA478" s="22">
        <v>2077.25</v>
      </c>
      <c r="AB478" s="26">
        <v>523.15002441406205</v>
      </c>
      <c r="AC478" s="22">
        <v>942.5</v>
      </c>
      <c r="AD478" s="26">
        <v>3916.10009765625</v>
      </c>
      <c r="AE478" s="22">
        <v>77.900001525878906</v>
      </c>
      <c r="AF478" s="26">
        <v>11333.849609000001</v>
      </c>
      <c r="AG478" s="64">
        <f t="shared" si="72"/>
        <v>-1.6637855881570143E-2</v>
      </c>
      <c r="AH478" s="65">
        <f t="shared" si="72"/>
        <v>-2.7990283667306812E-2</v>
      </c>
      <c r="AI478" s="64">
        <f t="shared" si="72"/>
        <v>-1.9594590277589689E-2</v>
      </c>
      <c r="AJ478" s="65">
        <f t="shared" si="71"/>
        <v>-8.3660967636836336E-3</v>
      </c>
      <c r="AK478" s="64">
        <f t="shared" si="71"/>
        <v>-1.4654629796527163E-2</v>
      </c>
      <c r="AL478" s="64">
        <f t="shared" si="71"/>
        <v>-1.69373759057397E-2</v>
      </c>
      <c r="AM478" s="101">
        <f t="shared" si="74"/>
        <v>-2.2017880431713061E-2</v>
      </c>
      <c r="AN478" s="102">
        <f t="shared" si="75"/>
        <v>-1.9103623528129696E-2</v>
      </c>
      <c r="AO478" s="101">
        <f t="shared" si="76"/>
        <v>-1.7580644037200152E-2</v>
      </c>
      <c r="AP478" s="102">
        <f t="shared" si="77"/>
        <v>-1.9667920400821794E-2</v>
      </c>
      <c r="AQ478" s="101">
        <f t="shared" si="78"/>
        <v>-2.0518891107435339E-2</v>
      </c>
      <c r="AR478" s="102">
        <f t="shared" ref="AR478:AV528" si="80">AG478-AM478</f>
        <v>5.3800245501429179E-3</v>
      </c>
      <c r="AS478" s="101">
        <f t="shared" si="80"/>
        <v>-8.8866601391771154E-3</v>
      </c>
      <c r="AT478" s="102">
        <f t="shared" si="80"/>
        <v>-2.0139462403895372E-3</v>
      </c>
      <c r="AU478" s="101">
        <f t="shared" si="80"/>
        <v>1.1301823637138161E-2</v>
      </c>
      <c r="AV478" s="102">
        <f t="shared" si="80"/>
        <v>5.8642613109081768E-3</v>
      </c>
      <c r="AW478" s="102">
        <f t="shared" si="79"/>
        <v>2.3291006237245206E-3</v>
      </c>
    </row>
    <row r="479" spans="6:49" x14ac:dyDescent="0.3">
      <c r="F479" s="18">
        <v>44083</v>
      </c>
      <c r="G479" s="22">
        <v>2161.35009765625</v>
      </c>
      <c r="H479" s="26">
        <v>504.25</v>
      </c>
      <c r="I479" s="22">
        <v>909.5</v>
      </c>
      <c r="J479" s="26">
        <v>3835.60009765625</v>
      </c>
      <c r="K479" s="22">
        <v>72.699996948242102</v>
      </c>
      <c r="Y479" s="94">
        <v>108</v>
      </c>
      <c r="Z479" s="18">
        <v>44081</v>
      </c>
      <c r="AA479" s="22">
        <v>2082.64990234375</v>
      </c>
      <c r="AB479" s="26">
        <v>515.45001220703102</v>
      </c>
      <c r="AC479" s="22">
        <v>932.15002441406205</v>
      </c>
      <c r="AD479" s="26">
        <v>3848.64990234375</v>
      </c>
      <c r="AE479" s="22">
        <v>76.449996948242102</v>
      </c>
      <c r="AF479" s="26">
        <v>11355.049805000001</v>
      </c>
      <c r="AG479" s="64">
        <f t="shared" si="72"/>
        <v>2.5961708231002083E-3</v>
      </c>
      <c r="AH479" s="65">
        <f t="shared" si="72"/>
        <v>-1.482794726980457E-2</v>
      </c>
      <c r="AI479" s="64">
        <f t="shared" si="72"/>
        <v>-1.1042147189565376E-2</v>
      </c>
      <c r="AJ479" s="65">
        <f t="shared" si="71"/>
        <v>-1.7373873457801451E-2</v>
      </c>
      <c r="AK479" s="64">
        <f t="shared" si="71"/>
        <v>-1.8789080007644871E-2</v>
      </c>
      <c r="AL479" s="64">
        <f t="shared" si="71"/>
        <v>1.8687730755885309E-3</v>
      </c>
      <c r="AM479" s="101">
        <f t="shared" si="74"/>
        <v>2.6062636774538653E-3</v>
      </c>
      <c r="AN479" s="102">
        <f t="shared" si="75"/>
        <v>3.0162530988164004E-3</v>
      </c>
      <c r="AO479" s="101">
        <f t="shared" si="76"/>
        <v>2.3119704456762338E-3</v>
      </c>
      <c r="AP479" s="102">
        <f t="shared" si="77"/>
        <v>2.2855681062594487E-3</v>
      </c>
      <c r="AQ479" s="101">
        <f t="shared" si="78"/>
        <v>4.0709038156983251E-4</v>
      </c>
      <c r="AR479" s="102">
        <f t="shared" si="80"/>
        <v>-1.0092854353657005E-5</v>
      </c>
      <c r="AS479" s="101">
        <f t="shared" si="80"/>
        <v>-1.7844200368620972E-2</v>
      </c>
      <c r="AT479" s="102">
        <f t="shared" si="80"/>
        <v>-1.335411763524161E-2</v>
      </c>
      <c r="AU479" s="101">
        <f t="shared" si="80"/>
        <v>-1.9659441564060898E-2</v>
      </c>
      <c r="AV479" s="102">
        <f t="shared" si="80"/>
        <v>-1.9196170389214704E-2</v>
      </c>
      <c r="AW479" s="102">
        <f t="shared" si="79"/>
        <v>-1.4012804562298368E-2</v>
      </c>
    </row>
    <row r="480" spans="6:49" x14ac:dyDescent="0.3">
      <c r="F480" s="18">
        <v>44084</v>
      </c>
      <c r="G480" s="22">
        <v>2314</v>
      </c>
      <c r="H480" s="26">
        <v>497.350006103515</v>
      </c>
      <c r="I480" s="22">
        <v>920.95001220703102</v>
      </c>
      <c r="J480" s="26">
        <v>3915.5</v>
      </c>
      <c r="K480" s="22">
        <v>73.650001525878906</v>
      </c>
      <c r="Y480" s="94">
        <v>109</v>
      </c>
      <c r="Z480" s="18">
        <v>44082</v>
      </c>
      <c r="AA480" s="22">
        <v>2107.10009765625</v>
      </c>
      <c r="AB480" s="26">
        <v>498.100006103515</v>
      </c>
      <c r="AC480" s="22">
        <v>916.70001220703102</v>
      </c>
      <c r="AD480" s="26">
        <v>3823.75</v>
      </c>
      <c r="AE480" s="22">
        <v>74.449996948242102</v>
      </c>
      <c r="AF480" s="26">
        <v>11317.349609000001</v>
      </c>
      <c r="AG480" s="64">
        <f t="shared" si="72"/>
        <v>1.1671566500851356E-2</v>
      </c>
      <c r="AH480" s="65">
        <f t="shared" si="72"/>
        <v>-3.4239456891841803E-2</v>
      </c>
      <c r="AI480" s="64">
        <f t="shared" si="72"/>
        <v>-1.6713493848593653E-2</v>
      </c>
      <c r="AJ480" s="65">
        <f t="shared" si="71"/>
        <v>-6.490795600051111E-3</v>
      </c>
      <c r="AK480" s="64">
        <f t="shared" si="71"/>
        <v>-2.650917431740667E-2</v>
      </c>
      <c r="AL480" s="64">
        <f t="shared" si="71"/>
        <v>-3.3256498404452715E-3</v>
      </c>
      <c r="AM480" s="101">
        <f t="shared" si="74"/>
        <v>-4.1951404045498294E-3</v>
      </c>
      <c r="AN480" s="102">
        <f t="shared" si="75"/>
        <v>-3.0934503904481089E-3</v>
      </c>
      <c r="AO480" s="101">
        <f t="shared" si="76"/>
        <v>-3.1825437492432741E-3</v>
      </c>
      <c r="AP480" s="102">
        <f t="shared" si="77"/>
        <v>-3.7781775282821248E-3</v>
      </c>
      <c r="AQ480" s="101">
        <f t="shared" si="78"/>
        <v>-5.3728488231503529E-3</v>
      </c>
      <c r="AR480" s="102">
        <f t="shared" si="80"/>
        <v>1.5866706905401186E-2</v>
      </c>
      <c r="AS480" s="101">
        <f t="shared" si="80"/>
        <v>-3.1146006501393694E-2</v>
      </c>
      <c r="AT480" s="102">
        <f t="shared" si="80"/>
        <v>-1.3530950099350379E-2</v>
      </c>
      <c r="AU480" s="101">
        <f t="shared" si="80"/>
        <v>-2.7126180717689861E-3</v>
      </c>
      <c r="AV480" s="102">
        <f t="shared" si="80"/>
        <v>-2.1136325494256317E-2</v>
      </c>
      <c r="AW480" s="102">
        <f t="shared" si="79"/>
        <v>-1.0531838652273636E-2</v>
      </c>
    </row>
    <row r="481" spans="6:49" x14ac:dyDescent="0.3">
      <c r="F481" s="18">
        <v>44085</v>
      </c>
      <c r="G481" s="22">
        <v>2319.75</v>
      </c>
      <c r="H481" s="26">
        <v>491.64999389648398</v>
      </c>
      <c r="I481" s="22">
        <v>917.40002441406205</v>
      </c>
      <c r="J481" s="26">
        <v>3904.10009765625</v>
      </c>
      <c r="K481" s="22">
        <v>73.300003051757798</v>
      </c>
      <c r="Y481" s="94">
        <v>110</v>
      </c>
      <c r="Z481" s="18">
        <v>44083</v>
      </c>
      <c r="AA481" s="22">
        <v>2161.35009765625</v>
      </c>
      <c r="AB481" s="26">
        <v>504.25</v>
      </c>
      <c r="AC481" s="22">
        <v>909.5</v>
      </c>
      <c r="AD481" s="26">
        <v>3835.60009765625</v>
      </c>
      <c r="AE481" s="22">
        <v>72.699996948242102</v>
      </c>
      <c r="AF481" s="26">
        <v>11278</v>
      </c>
      <c r="AG481" s="64">
        <f t="shared" si="72"/>
        <v>2.5420430760996964E-2</v>
      </c>
      <c r="AH481" s="65">
        <f t="shared" si="72"/>
        <v>1.2271304501489798E-2</v>
      </c>
      <c r="AI481" s="64">
        <f t="shared" si="72"/>
        <v>-7.8852803258297917E-3</v>
      </c>
      <c r="AJ481" s="65">
        <f t="shared" si="71"/>
        <v>3.0942852749011201E-3</v>
      </c>
      <c r="AK481" s="64">
        <f t="shared" si="71"/>
        <v>-2.378637557725315E-2</v>
      </c>
      <c r="AL481" s="64">
        <f t="shared" si="71"/>
        <v>-3.4829864959587471E-3</v>
      </c>
      <c r="AM481" s="101">
        <f t="shared" si="74"/>
        <v>-4.401151772579763E-3</v>
      </c>
      <c r="AN481" s="102">
        <f t="shared" si="75"/>
        <v>-3.2785104690590886E-3</v>
      </c>
      <c r="AO481" s="101">
        <f t="shared" si="76"/>
        <v>-3.348970030097593E-3</v>
      </c>
      <c r="AP481" s="102">
        <f t="shared" si="77"/>
        <v>-3.9618455648369293E-3</v>
      </c>
      <c r="AQ481" s="101">
        <f t="shared" si="78"/>
        <v>-5.5479204948725045E-3</v>
      </c>
      <c r="AR481" s="102">
        <f t="shared" si="80"/>
        <v>2.9821582533576727E-2</v>
      </c>
      <c r="AS481" s="101">
        <f t="shared" si="80"/>
        <v>1.5549814970548886E-2</v>
      </c>
      <c r="AT481" s="102">
        <f t="shared" si="80"/>
        <v>-4.5363102957321991E-3</v>
      </c>
      <c r="AU481" s="101">
        <f t="shared" si="80"/>
        <v>7.0561308397380489E-3</v>
      </c>
      <c r="AV481" s="102">
        <f t="shared" si="80"/>
        <v>-1.8238455082380645E-2</v>
      </c>
      <c r="AW481" s="102">
        <f t="shared" si="79"/>
        <v>5.9305525931501639E-3</v>
      </c>
    </row>
    <row r="482" spans="6:49" x14ac:dyDescent="0.3">
      <c r="F482" s="18">
        <v>44088</v>
      </c>
      <c r="G482" s="22">
        <v>2302.55004882812</v>
      </c>
      <c r="H482" s="26">
        <v>474.100006103515</v>
      </c>
      <c r="I482" s="22">
        <v>902.09997558593705</v>
      </c>
      <c r="J482" s="26">
        <v>3914.10009765625</v>
      </c>
      <c r="K482" s="22">
        <v>73.650001525878906</v>
      </c>
      <c r="Y482" s="94">
        <v>111</v>
      </c>
      <c r="Z482" s="18">
        <v>44084</v>
      </c>
      <c r="AA482" s="22">
        <v>2314</v>
      </c>
      <c r="AB482" s="26">
        <v>497.350006103515</v>
      </c>
      <c r="AC482" s="22">
        <v>920.95001220703102</v>
      </c>
      <c r="AD482" s="26">
        <v>3915.5</v>
      </c>
      <c r="AE482" s="22">
        <v>73.650001525878906</v>
      </c>
      <c r="AF482" s="26">
        <v>11449.25</v>
      </c>
      <c r="AG482" s="64">
        <f t="shared" si="72"/>
        <v>6.8244557123582711E-2</v>
      </c>
      <c r="AH482" s="65">
        <f t="shared" si="72"/>
        <v>-1.377816096382627E-2</v>
      </c>
      <c r="AI482" s="64">
        <f t="shared" si="72"/>
        <v>1.2510761261759788E-2</v>
      </c>
      <c r="AJ482" s="65">
        <f t="shared" si="71"/>
        <v>2.0617133450978011E-2</v>
      </c>
      <c r="AK482" s="64">
        <f t="shared" si="71"/>
        <v>1.2982821064554567E-2</v>
      </c>
      <c r="AL482" s="64">
        <f t="shared" si="71"/>
        <v>1.507030028649042E-2</v>
      </c>
      <c r="AM482" s="101">
        <f t="shared" si="74"/>
        <v>1.9891903008775236E-2</v>
      </c>
      <c r="AN482" s="102">
        <f t="shared" si="75"/>
        <v>1.854394850750167E-2</v>
      </c>
      <c r="AO482" s="101">
        <f t="shared" si="76"/>
        <v>1.6276173943819847E-2</v>
      </c>
      <c r="AP482" s="102">
        <f t="shared" si="77"/>
        <v>1.7696462499800815E-2</v>
      </c>
      <c r="AQ482" s="101">
        <f t="shared" si="78"/>
        <v>1.509669612255444E-2</v>
      </c>
      <c r="AR482" s="102">
        <f t="shared" si="80"/>
        <v>4.8352654114807478E-2</v>
      </c>
      <c r="AS482" s="101">
        <f t="shared" si="80"/>
        <v>-3.2322109471327937E-2</v>
      </c>
      <c r="AT482" s="102">
        <f t="shared" si="80"/>
        <v>-3.7654126820600587E-3</v>
      </c>
      <c r="AU482" s="101">
        <f t="shared" si="80"/>
        <v>2.9206709511771962E-3</v>
      </c>
      <c r="AV482" s="102">
        <f t="shared" si="80"/>
        <v>-2.1138750579998734E-3</v>
      </c>
      <c r="AW482" s="102">
        <f t="shared" si="79"/>
        <v>2.6143855709193612E-3</v>
      </c>
    </row>
    <row r="483" spans="6:49" x14ac:dyDescent="0.3">
      <c r="F483" s="18">
        <v>44089</v>
      </c>
      <c r="G483" s="22">
        <v>2318.85009765625</v>
      </c>
      <c r="H483" s="26">
        <v>485.54998779296801</v>
      </c>
      <c r="I483" s="22">
        <v>909.95001220703102</v>
      </c>
      <c r="J483" s="26">
        <v>3931.44995117187</v>
      </c>
      <c r="K483" s="22">
        <v>73.800003051757798</v>
      </c>
      <c r="Y483" s="94">
        <v>112</v>
      </c>
      <c r="Z483" s="18">
        <v>44085</v>
      </c>
      <c r="AA483" s="22">
        <v>2319.75</v>
      </c>
      <c r="AB483" s="26">
        <v>491.64999389648398</v>
      </c>
      <c r="AC483" s="22">
        <v>917.40002441406205</v>
      </c>
      <c r="AD483" s="26">
        <v>3904.10009765625</v>
      </c>
      <c r="AE483" s="22">
        <v>73.300003051757798</v>
      </c>
      <c r="AF483" s="26">
        <v>11464.450194999999</v>
      </c>
      <c r="AG483" s="64">
        <f t="shared" si="72"/>
        <v>2.4817924796667668E-3</v>
      </c>
      <c r="AH483" s="65">
        <f t="shared" si="72"/>
        <v>-1.1526947058681429E-2</v>
      </c>
      <c r="AI483" s="64">
        <f t="shared" si="72"/>
        <v>-3.8621504446330326E-3</v>
      </c>
      <c r="AJ483" s="65">
        <f t="shared" si="71"/>
        <v>-2.9157272181958038E-3</v>
      </c>
      <c r="AK483" s="64">
        <f t="shared" si="71"/>
        <v>-4.7635131002062257E-3</v>
      </c>
      <c r="AL483" s="64">
        <f t="shared" si="71"/>
        <v>1.3267344078249912E-3</v>
      </c>
      <c r="AM483" s="101">
        <f t="shared" si="74"/>
        <v>1.8965363281171076E-3</v>
      </c>
      <c r="AN483" s="102">
        <f t="shared" si="75"/>
        <v>2.3787047910864192E-3</v>
      </c>
      <c r="AO483" s="101">
        <f t="shared" si="76"/>
        <v>1.7386172161906264E-3</v>
      </c>
      <c r="AP483" s="102">
        <f t="shared" si="77"/>
        <v>1.6528155063010466E-3</v>
      </c>
      <c r="AQ483" s="101">
        <f t="shared" si="78"/>
        <v>-1.9604698266175477E-4</v>
      </c>
      <c r="AR483" s="102">
        <f t="shared" si="80"/>
        <v>5.8525615154965925E-4</v>
      </c>
      <c r="AS483" s="101">
        <f t="shared" si="80"/>
        <v>-1.3905651849767848E-2</v>
      </c>
      <c r="AT483" s="102">
        <f t="shared" si="80"/>
        <v>-5.6007676608236592E-3</v>
      </c>
      <c r="AU483" s="101">
        <f t="shared" si="80"/>
        <v>-4.5685427244968506E-3</v>
      </c>
      <c r="AV483" s="102">
        <f t="shared" si="80"/>
        <v>-4.5674661175444707E-3</v>
      </c>
      <c r="AW483" s="102">
        <f t="shared" si="79"/>
        <v>-5.6114344402166342E-3</v>
      </c>
    </row>
    <row r="484" spans="6:49" x14ac:dyDescent="0.3">
      <c r="F484" s="18">
        <v>44090</v>
      </c>
      <c r="G484" s="22">
        <v>2324.55004882812</v>
      </c>
      <c r="H484" s="26">
        <v>481.75</v>
      </c>
      <c r="I484" s="22">
        <v>921.79998779296795</v>
      </c>
      <c r="J484" s="26">
        <v>3974.89990234375</v>
      </c>
      <c r="K484" s="22">
        <v>73.050003051757798</v>
      </c>
      <c r="Y484" s="94">
        <v>113</v>
      </c>
      <c r="Z484" s="18">
        <v>44088</v>
      </c>
      <c r="AA484" s="22">
        <v>2302.55004882812</v>
      </c>
      <c r="AB484" s="26">
        <v>474.100006103515</v>
      </c>
      <c r="AC484" s="22">
        <v>902.09997558593705</v>
      </c>
      <c r="AD484" s="26">
        <v>3914.10009765625</v>
      </c>
      <c r="AE484" s="22">
        <v>73.650001525878906</v>
      </c>
      <c r="AF484" s="26">
        <v>11440.049805000001</v>
      </c>
      <c r="AG484" s="64">
        <f t="shared" si="72"/>
        <v>-7.4421956068978952E-3</v>
      </c>
      <c r="AH484" s="65">
        <f t="shared" si="72"/>
        <v>-3.6348786029842976E-2</v>
      </c>
      <c r="AI484" s="64">
        <f t="shared" si="72"/>
        <v>-1.681825717629928E-2</v>
      </c>
      <c r="AJ484" s="65">
        <f t="shared" si="71"/>
        <v>2.558134916876122E-3</v>
      </c>
      <c r="AK484" s="64">
        <f t="shared" si="71"/>
        <v>4.7635131002063515E-3</v>
      </c>
      <c r="AL484" s="64">
        <f t="shared" si="71"/>
        <v>-2.1306205532146271E-3</v>
      </c>
      <c r="AM484" s="101">
        <f t="shared" si="74"/>
        <v>-2.6304089216365152E-3</v>
      </c>
      <c r="AN484" s="102">
        <f t="shared" si="75"/>
        <v>-1.6878515926626505E-3</v>
      </c>
      <c r="AO484" s="101">
        <f t="shared" si="76"/>
        <v>-1.9184754421045739E-3</v>
      </c>
      <c r="AP484" s="102">
        <f t="shared" si="77"/>
        <v>-2.3831517976611962E-3</v>
      </c>
      <c r="AQ484" s="101">
        <f t="shared" si="78"/>
        <v>-4.0431156189608096E-3</v>
      </c>
      <c r="AR484" s="102">
        <f t="shared" si="80"/>
        <v>-4.8117866852613799E-3</v>
      </c>
      <c r="AS484" s="101">
        <f t="shared" si="80"/>
        <v>-3.4660934437180324E-2</v>
      </c>
      <c r="AT484" s="102">
        <f t="shared" si="80"/>
        <v>-1.4899781734194706E-2</v>
      </c>
      <c r="AU484" s="101">
        <f t="shared" si="80"/>
        <v>4.9412867145373178E-3</v>
      </c>
      <c r="AV484" s="102">
        <f t="shared" si="80"/>
        <v>8.8066287191671602E-3</v>
      </c>
      <c r="AW484" s="102">
        <f t="shared" si="79"/>
        <v>-8.1249174845863872E-3</v>
      </c>
    </row>
    <row r="485" spans="6:49" x14ac:dyDescent="0.3">
      <c r="F485" s="18">
        <v>44091</v>
      </c>
      <c r="G485" s="22">
        <v>2298.75</v>
      </c>
      <c r="H485" s="26">
        <v>479</v>
      </c>
      <c r="I485" s="22">
        <v>906.29998779296795</v>
      </c>
      <c r="J485" s="26">
        <v>3968.94995117187</v>
      </c>
      <c r="K485" s="22">
        <v>73.150001525878906</v>
      </c>
      <c r="Y485" s="94">
        <v>114</v>
      </c>
      <c r="Z485" s="18">
        <v>44089</v>
      </c>
      <c r="AA485" s="22">
        <v>2318.85009765625</v>
      </c>
      <c r="AB485" s="26">
        <v>485.54998779296801</v>
      </c>
      <c r="AC485" s="22">
        <v>909.95001220703102</v>
      </c>
      <c r="AD485" s="26">
        <v>3931.44995117187</v>
      </c>
      <c r="AE485" s="22">
        <v>73.800003051757798</v>
      </c>
      <c r="AF485" s="26">
        <v>11521.799805000001</v>
      </c>
      <c r="AG485" s="64">
        <f t="shared" si="72"/>
        <v>7.0541895981475634E-3</v>
      </c>
      <c r="AH485" s="65">
        <f t="shared" si="72"/>
        <v>2.3863961117764124E-2</v>
      </c>
      <c r="AI485" s="64">
        <f t="shared" si="72"/>
        <v>8.6643147624680811E-3</v>
      </c>
      <c r="AJ485" s="65">
        <f t="shared" si="71"/>
        <v>4.4228592489567869E-3</v>
      </c>
      <c r="AK485" s="64">
        <f t="shared" si="71"/>
        <v>2.0346093315428346E-3</v>
      </c>
      <c r="AL485" s="64">
        <f t="shared" si="71"/>
        <v>7.1205366114552417E-3</v>
      </c>
      <c r="AM485" s="101">
        <f t="shared" si="74"/>
        <v>9.4827476542024315E-3</v>
      </c>
      <c r="AN485" s="102">
        <f t="shared" si="75"/>
        <v>9.1934008818422668E-3</v>
      </c>
      <c r="AO485" s="101">
        <f t="shared" si="76"/>
        <v>7.8671379325417814E-3</v>
      </c>
      <c r="AP485" s="102">
        <f t="shared" si="77"/>
        <v>8.4162507112430038E-3</v>
      </c>
      <c r="AQ485" s="101">
        <f t="shared" si="78"/>
        <v>6.2508336511404479E-3</v>
      </c>
      <c r="AR485" s="102">
        <f t="shared" si="80"/>
        <v>-2.4285580560548681E-3</v>
      </c>
      <c r="AS485" s="101">
        <f t="shared" si="80"/>
        <v>1.4670560235921858E-2</v>
      </c>
      <c r="AT485" s="102">
        <f t="shared" si="80"/>
        <v>7.9717682992629969E-4</v>
      </c>
      <c r="AU485" s="101">
        <f t="shared" si="80"/>
        <v>-3.9933914622862169E-3</v>
      </c>
      <c r="AV485" s="102">
        <f t="shared" si="80"/>
        <v>-4.2162243195976133E-3</v>
      </c>
      <c r="AW485" s="102">
        <f t="shared" si="79"/>
        <v>9.6591264558189174E-4</v>
      </c>
    </row>
    <row r="486" spans="6:49" x14ac:dyDescent="0.3">
      <c r="F486" s="18">
        <v>44092</v>
      </c>
      <c r="G486" s="22">
        <v>2305.69995117187</v>
      </c>
      <c r="H486" s="26">
        <v>494.54998779296801</v>
      </c>
      <c r="I486" s="22">
        <v>900.70001220703102</v>
      </c>
      <c r="J486" s="26">
        <v>4002.60009765625</v>
      </c>
      <c r="K486" s="22">
        <v>74.300003051757798</v>
      </c>
      <c r="Y486" s="94">
        <v>115</v>
      </c>
      <c r="Z486" s="18">
        <v>44090</v>
      </c>
      <c r="AA486" s="22">
        <v>2324.55004882812</v>
      </c>
      <c r="AB486" s="26">
        <v>481.75</v>
      </c>
      <c r="AC486" s="22">
        <v>921.79998779296795</v>
      </c>
      <c r="AD486" s="26">
        <v>3974.89990234375</v>
      </c>
      <c r="AE486" s="22">
        <v>73.050003051757798</v>
      </c>
      <c r="AF486" s="26">
        <v>11604.549805000001</v>
      </c>
      <c r="AG486" s="64">
        <f t="shared" si="72"/>
        <v>2.455077682322406E-3</v>
      </c>
      <c r="AH486" s="65">
        <f t="shared" si="72"/>
        <v>-7.8569366052588033E-3</v>
      </c>
      <c r="AI486" s="64">
        <f t="shared" si="72"/>
        <v>1.2938600682331458E-2</v>
      </c>
      <c r="AJ486" s="65">
        <f t="shared" si="71"/>
        <v>1.0991263832421544E-2</v>
      </c>
      <c r="AK486" s="64">
        <f t="shared" si="71"/>
        <v>-1.0214592985162529E-2</v>
      </c>
      <c r="AL486" s="64">
        <f t="shared" si="71"/>
        <v>7.1563696437893613E-3</v>
      </c>
      <c r="AM486" s="101">
        <f t="shared" si="74"/>
        <v>9.5296662313624787E-3</v>
      </c>
      <c r="AN486" s="102">
        <f t="shared" si="75"/>
        <v>9.2355478548981039E-3</v>
      </c>
      <c r="AO486" s="101">
        <f t="shared" si="76"/>
        <v>7.9050411044608599E-3</v>
      </c>
      <c r="AP486" s="102">
        <f t="shared" si="77"/>
        <v>8.4580806501795731E-3</v>
      </c>
      <c r="AQ486" s="101">
        <f t="shared" si="78"/>
        <v>6.2907057893471161E-3</v>
      </c>
      <c r="AR486" s="102">
        <f t="shared" si="80"/>
        <v>-7.0745885490400727E-3</v>
      </c>
      <c r="AS486" s="101">
        <f t="shared" si="80"/>
        <v>-1.7092484460156907E-2</v>
      </c>
      <c r="AT486" s="102">
        <f t="shared" si="80"/>
        <v>5.0335595778705985E-3</v>
      </c>
      <c r="AU486" s="101">
        <f t="shared" si="80"/>
        <v>2.5331831822419711E-3</v>
      </c>
      <c r="AV486" s="102">
        <f t="shared" si="80"/>
        <v>-1.6505298774509645E-2</v>
      </c>
      <c r="AW486" s="102">
        <f t="shared" si="79"/>
        <v>-6.621125804718811E-3</v>
      </c>
    </row>
    <row r="487" spans="6:49" x14ac:dyDescent="0.3">
      <c r="F487" s="18">
        <v>44095</v>
      </c>
      <c r="G487" s="22">
        <v>2255.85009765625</v>
      </c>
      <c r="H487" s="26">
        <v>467.75</v>
      </c>
      <c r="I487" s="22">
        <v>881.84997558593705</v>
      </c>
      <c r="J487" s="26">
        <v>3878.89990234375</v>
      </c>
      <c r="K487" s="22">
        <v>71.150001525878906</v>
      </c>
      <c r="Y487" s="94">
        <v>116</v>
      </c>
      <c r="Z487" s="18">
        <v>44091</v>
      </c>
      <c r="AA487" s="22">
        <v>2298.75</v>
      </c>
      <c r="AB487" s="26">
        <v>479</v>
      </c>
      <c r="AC487" s="22">
        <v>906.29998779296795</v>
      </c>
      <c r="AD487" s="26">
        <v>3968.94995117187</v>
      </c>
      <c r="AE487" s="22">
        <v>73.150001525878906</v>
      </c>
      <c r="AF487" s="26">
        <v>11516.099609000001</v>
      </c>
      <c r="AG487" s="64">
        <f t="shared" si="72"/>
        <v>-1.1160995988330071E-2</v>
      </c>
      <c r="AH487" s="65">
        <f t="shared" si="72"/>
        <v>-5.7247098835605014E-3</v>
      </c>
      <c r="AI487" s="64">
        <f t="shared" si="72"/>
        <v>-1.6957903452153648E-2</v>
      </c>
      <c r="AJ487" s="65">
        <f t="shared" si="71"/>
        <v>-1.498002201512574E-3</v>
      </c>
      <c r="AK487" s="64">
        <f t="shared" si="71"/>
        <v>1.3679683527267432E-3</v>
      </c>
      <c r="AL487" s="64">
        <f t="shared" si="71"/>
        <v>-7.6512234508909404E-3</v>
      </c>
      <c r="AM487" s="101">
        <f t="shared" si="74"/>
        <v>-9.8589021903453186E-3</v>
      </c>
      <c r="AN487" s="102">
        <f t="shared" si="75"/>
        <v>-8.1812094366424913E-3</v>
      </c>
      <c r="AO487" s="101">
        <f t="shared" si="76"/>
        <v>-7.7580136306810701E-3</v>
      </c>
      <c r="AP487" s="102">
        <f t="shared" si="77"/>
        <v>-8.8276658970989283E-3</v>
      </c>
      <c r="AQ487" s="101">
        <f t="shared" si="78"/>
        <v>-1.0186001871729591E-2</v>
      </c>
      <c r="AR487" s="102">
        <f t="shared" si="80"/>
        <v>-1.3020937979847519E-3</v>
      </c>
      <c r="AS487" s="101">
        <f t="shared" si="80"/>
        <v>2.4564995530819899E-3</v>
      </c>
      <c r="AT487" s="102">
        <f t="shared" si="80"/>
        <v>-9.1998898214725768E-3</v>
      </c>
      <c r="AU487" s="101">
        <f t="shared" si="80"/>
        <v>7.3296636955863543E-3</v>
      </c>
      <c r="AV487" s="102">
        <f t="shared" si="80"/>
        <v>1.1553970224456334E-2</v>
      </c>
      <c r="AW487" s="102">
        <f t="shared" si="79"/>
        <v>2.1676299707334701E-3</v>
      </c>
    </row>
    <row r="488" spans="6:49" x14ac:dyDescent="0.3">
      <c r="F488" s="18">
        <v>44096</v>
      </c>
      <c r="G488" s="22">
        <v>2211.14990234375</v>
      </c>
      <c r="H488" s="26">
        <v>470.95001220703102</v>
      </c>
      <c r="I488" s="22">
        <v>856.5</v>
      </c>
      <c r="J488" s="26">
        <v>3883.14990234375</v>
      </c>
      <c r="K488" s="22">
        <v>69.5</v>
      </c>
      <c r="Y488" s="94">
        <v>117</v>
      </c>
      <c r="Z488" s="18">
        <v>44092</v>
      </c>
      <c r="AA488" s="22">
        <v>2305.69995117187</v>
      </c>
      <c r="AB488" s="26">
        <v>494.54998779296801</v>
      </c>
      <c r="AC488" s="22">
        <v>900.70001220703102</v>
      </c>
      <c r="AD488" s="26">
        <v>4002.60009765625</v>
      </c>
      <c r="AE488" s="22">
        <v>74.300003051757798</v>
      </c>
      <c r="AF488" s="26">
        <v>11504.950194999999</v>
      </c>
      <c r="AG488" s="64">
        <f t="shared" si="72"/>
        <v>3.0187998668973299E-3</v>
      </c>
      <c r="AH488" s="65">
        <f t="shared" si="72"/>
        <v>3.1947636091824431E-2</v>
      </c>
      <c r="AI488" s="64">
        <f t="shared" si="72"/>
        <v>-6.1981112491268052E-3</v>
      </c>
      <c r="AJ488" s="65">
        <f t="shared" si="71"/>
        <v>8.4426105721898837E-3</v>
      </c>
      <c r="AK488" s="64">
        <f t="shared" si="71"/>
        <v>1.5598844471447276E-2</v>
      </c>
      <c r="AL488" s="64">
        <f t="shared" si="71"/>
        <v>-9.6862783988236462E-4</v>
      </c>
      <c r="AM488" s="101">
        <f t="shared" si="74"/>
        <v>-1.1089344264964339E-3</v>
      </c>
      <c r="AN488" s="102">
        <f t="shared" si="75"/>
        <v>-3.2111056100117324E-4</v>
      </c>
      <c r="AO488" s="101">
        <f t="shared" si="76"/>
        <v>-6.8935229194873413E-4</v>
      </c>
      <c r="AP488" s="102">
        <f t="shared" si="77"/>
        <v>-1.026691540817571E-3</v>
      </c>
      <c r="AQ488" s="101">
        <f t="shared" si="78"/>
        <v>-2.7501428772425604E-3</v>
      </c>
      <c r="AR488" s="102">
        <f t="shared" si="80"/>
        <v>4.1277342933937634E-3</v>
      </c>
      <c r="AS488" s="101">
        <f t="shared" si="80"/>
        <v>3.2268746652825607E-2</v>
      </c>
      <c r="AT488" s="102">
        <f t="shared" si="80"/>
        <v>-5.5087589571780711E-3</v>
      </c>
      <c r="AU488" s="101">
        <f t="shared" si="80"/>
        <v>9.4693021130074547E-3</v>
      </c>
      <c r="AV488" s="102">
        <f t="shared" si="80"/>
        <v>1.8348987348689838E-2</v>
      </c>
      <c r="AW488" s="102">
        <f t="shared" si="79"/>
        <v>1.1741202290147718E-2</v>
      </c>
    </row>
    <row r="489" spans="6:49" x14ac:dyDescent="0.3">
      <c r="F489" s="18">
        <v>44097</v>
      </c>
      <c r="G489" s="22">
        <v>2230.80004882812</v>
      </c>
      <c r="H489" s="26">
        <v>433.79998779296801</v>
      </c>
      <c r="I489" s="22">
        <v>860.59997558593705</v>
      </c>
      <c r="J489" s="26">
        <v>3869.14990234375</v>
      </c>
      <c r="K489" s="22">
        <v>67.650001525878906</v>
      </c>
      <c r="Y489" s="94">
        <v>118</v>
      </c>
      <c r="Z489" s="18">
        <v>44095</v>
      </c>
      <c r="AA489" s="22">
        <v>2255.85009765625</v>
      </c>
      <c r="AB489" s="26">
        <v>467.75</v>
      </c>
      <c r="AC489" s="22">
        <v>881.84997558593705</v>
      </c>
      <c r="AD489" s="26">
        <v>3878.89990234375</v>
      </c>
      <c r="AE489" s="22">
        <v>71.150001525878906</v>
      </c>
      <c r="AF489" s="26">
        <v>11250.549805000001</v>
      </c>
      <c r="AG489" s="64">
        <f t="shared" si="72"/>
        <v>-2.1857411449474083E-2</v>
      </c>
      <c r="AH489" s="65">
        <f t="shared" si="72"/>
        <v>-5.571426834854052E-2</v>
      </c>
      <c r="AI489" s="64">
        <f t="shared" si="72"/>
        <v>-2.1150306511202324E-2</v>
      </c>
      <c r="AJ489" s="65">
        <f t="shared" si="72"/>
        <v>-3.1392591250506259E-2</v>
      </c>
      <c r="AK489" s="64">
        <f t="shared" si="72"/>
        <v>-4.3320646815363822E-2</v>
      </c>
      <c r="AL489" s="64">
        <f t="shared" si="72"/>
        <v>-2.2360395478753143E-2</v>
      </c>
      <c r="AM489" s="101">
        <f t="shared" si="74"/>
        <v>-2.9118601350456127E-2</v>
      </c>
      <c r="AN489" s="102">
        <f t="shared" si="75"/>
        <v>-2.5482203428760637E-2</v>
      </c>
      <c r="AO489" s="101">
        <f t="shared" si="76"/>
        <v>-2.3316961334598811E-2</v>
      </c>
      <c r="AP489" s="102">
        <f t="shared" si="77"/>
        <v>-2.599851992909474E-2</v>
      </c>
      <c r="AQ489" s="101">
        <f t="shared" si="78"/>
        <v>-2.6553194425571507E-2</v>
      </c>
      <c r="AR489" s="102">
        <f t="shared" si="80"/>
        <v>7.2611899009820437E-3</v>
      </c>
      <c r="AS489" s="101">
        <f t="shared" si="80"/>
        <v>-3.0232064919779884E-2</v>
      </c>
      <c r="AT489" s="102">
        <f t="shared" si="80"/>
        <v>2.1666548233964869E-3</v>
      </c>
      <c r="AU489" s="101">
        <f t="shared" si="80"/>
        <v>-5.3940713214115192E-3</v>
      </c>
      <c r="AV489" s="102">
        <f t="shared" si="80"/>
        <v>-1.6767452389792315E-2</v>
      </c>
      <c r="AW489" s="102">
        <f t="shared" si="79"/>
        <v>-8.5931487813210375E-3</v>
      </c>
    </row>
    <row r="490" spans="6:49" x14ac:dyDescent="0.3">
      <c r="F490" s="18">
        <v>44098</v>
      </c>
      <c r="G490" s="22">
        <v>2181.19995117187</v>
      </c>
      <c r="H490" s="26">
        <v>419.29998779296801</v>
      </c>
      <c r="I490" s="22">
        <v>850.70001220703102</v>
      </c>
      <c r="J490" s="26">
        <v>3777.80004882812</v>
      </c>
      <c r="K490" s="22">
        <v>66.650001525878906</v>
      </c>
      <c r="Y490" s="94">
        <v>119</v>
      </c>
      <c r="Z490" s="18">
        <v>44096</v>
      </c>
      <c r="AA490" s="22">
        <v>2211.14990234375</v>
      </c>
      <c r="AB490" s="26">
        <v>470.95001220703102</v>
      </c>
      <c r="AC490" s="22">
        <v>856.5</v>
      </c>
      <c r="AD490" s="26">
        <v>3883.14990234375</v>
      </c>
      <c r="AE490" s="22">
        <v>69.5</v>
      </c>
      <c r="AF490" s="26">
        <v>11153.650390999999</v>
      </c>
      <c r="AG490" s="64">
        <f t="shared" ref="AG490:AL532" si="81">LN(AA490/AA489)</f>
        <v>-2.0014187339924647E-2</v>
      </c>
      <c r="AH490" s="65">
        <f t="shared" si="81"/>
        <v>6.8179920346417159E-3</v>
      </c>
      <c r="AI490" s="64">
        <f t="shared" si="81"/>
        <v>-2.9167628067146831E-2</v>
      </c>
      <c r="AJ490" s="65">
        <f t="shared" si="81"/>
        <v>1.0950716709246995E-3</v>
      </c>
      <c r="AK490" s="64">
        <f t="shared" si="81"/>
        <v>-2.346359341105857E-2</v>
      </c>
      <c r="AL490" s="64">
        <f t="shared" si="81"/>
        <v>-8.6501653585190387E-3</v>
      </c>
      <c r="AM490" s="101">
        <f t="shared" si="74"/>
        <v>-1.1166883399817962E-2</v>
      </c>
      <c r="AN490" s="102">
        <f t="shared" si="75"/>
        <v>-9.356169380656457E-3</v>
      </c>
      <c r="AO490" s="101">
        <f t="shared" si="76"/>
        <v>-8.8146662329211378E-3</v>
      </c>
      <c r="AP490" s="102">
        <f t="shared" si="77"/>
        <v>-9.9937876645128116E-3</v>
      </c>
      <c r="AQ490" s="101">
        <f t="shared" si="78"/>
        <v>-1.1297544691494105E-2</v>
      </c>
      <c r="AR490" s="102">
        <f t="shared" si="80"/>
        <v>-8.8473039401066843E-3</v>
      </c>
      <c r="AS490" s="101">
        <f t="shared" si="80"/>
        <v>1.6174161415298174E-2</v>
      </c>
      <c r="AT490" s="102">
        <f t="shared" si="80"/>
        <v>-2.0352961834225691E-2</v>
      </c>
      <c r="AU490" s="101">
        <f t="shared" si="80"/>
        <v>1.1088859335437511E-2</v>
      </c>
      <c r="AV490" s="102">
        <f t="shared" si="80"/>
        <v>-1.2166048719564466E-2</v>
      </c>
      <c r="AW490" s="102">
        <f t="shared" si="79"/>
        <v>-2.8206587486322315E-3</v>
      </c>
    </row>
    <row r="491" spans="6:49" x14ac:dyDescent="0.3">
      <c r="F491" s="18">
        <v>44099</v>
      </c>
      <c r="G491" s="22">
        <v>2201.69995117187</v>
      </c>
      <c r="H491" s="26">
        <v>439.64999389648398</v>
      </c>
      <c r="I491" s="22">
        <v>889.25</v>
      </c>
      <c r="J491" s="26">
        <v>3858.5</v>
      </c>
      <c r="K491" s="22">
        <v>68.900001525878906</v>
      </c>
      <c r="Y491" s="94">
        <v>120</v>
      </c>
      <c r="Z491" s="18">
        <v>44097</v>
      </c>
      <c r="AA491" s="22">
        <v>2230.80004882812</v>
      </c>
      <c r="AB491" s="26">
        <v>433.79998779296801</v>
      </c>
      <c r="AC491" s="22">
        <v>860.59997558593705</v>
      </c>
      <c r="AD491" s="26">
        <v>3869.14990234375</v>
      </c>
      <c r="AE491" s="22">
        <v>67.650001525878906</v>
      </c>
      <c r="AF491" s="26">
        <v>11131.849609000001</v>
      </c>
      <c r="AG491" s="64">
        <f t="shared" si="81"/>
        <v>8.8475894075346635E-3</v>
      </c>
      <c r="AH491" s="65">
        <f t="shared" si="81"/>
        <v>-8.2168386935836543E-2</v>
      </c>
      <c r="AI491" s="64">
        <f t="shared" si="81"/>
        <v>4.7754742716709792E-3</v>
      </c>
      <c r="AJ491" s="65">
        <f t="shared" si="81"/>
        <v>-3.6118353449416086E-3</v>
      </c>
      <c r="AK491" s="64">
        <f t="shared" si="81"/>
        <v>-2.6979375398459494E-2</v>
      </c>
      <c r="AL491" s="64">
        <f t="shared" si="81"/>
        <v>-1.9564998724956881E-3</v>
      </c>
      <c r="AM491" s="101">
        <f t="shared" si="74"/>
        <v>-2.4024211109121437E-3</v>
      </c>
      <c r="AN491" s="102">
        <f t="shared" si="75"/>
        <v>-1.4830500684629429E-3</v>
      </c>
      <c r="AO491" s="101">
        <f t="shared" si="76"/>
        <v>-1.7342954923191699E-3</v>
      </c>
      <c r="AP491" s="102">
        <f t="shared" si="77"/>
        <v>-2.1798908128203534E-3</v>
      </c>
      <c r="AQ491" s="101">
        <f t="shared" si="78"/>
        <v>-3.8493680236825253E-3</v>
      </c>
      <c r="AR491" s="102">
        <f t="shared" si="80"/>
        <v>1.1250010518446808E-2</v>
      </c>
      <c r="AS491" s="101">
        <f t="shared" si="80"/>
        <v>-8.06853368673736E-2</v>
      </c>
      <c r="AT491" s="102">
        <f t="shared" si="80"/>
        <v>6.5097697639901492E-3</v>
      </c>
      <c r="AU491" s="101">
        <f t="shared" si="80"/>
        <v>-1.4319445321212551E-3</v>
      </c>
      <c r="AV491" s="102">
        <f t="shared" si="80"/>
        <v>-2.3130007374776967E-2</v>
      </c>
      <c r="AW491" s="102">
        <f t="shared" si="79"/>
        <v>-1.7497501698366974E-2</v>
      </c>
    </row>
    <row r="492" spans="6:49" x14ac:dyDescent="0.3">
      <c r="F492" s="18">
        <v>44102</v>
      </c>
      <c r="G492" s="22">
        <v>2216.25</v>
      </c>
      <c r="H492" s="26">
        <v>443.64999389648398</v>
      </c>
      <c r="I492" s="22">
        <v>902.84997558593705</v>
      </c>
      <c r="J492" s="26">
        <v>3922</v>
      </c>
      <c r="K492" s="22">
        <v>71.849998474121094</v>
      </c>
      <c r="Y492" s="94">
        <v>121</v>
      </c>
      <c r="Z492" s="18">
        <v>44098</v>
      </c>
      <c r="AA492" s="22">
        <v>2181.19995117187</v>
      </c>
      <c r="AB492" s="26">
        <v>419.29998779296801</v>
      </c>
      <c r="AC492" s="22">
        <v>850.70001220703102</v>
      </c>
      <c r="AD492" s="26">
        <v>3777.80004882812</v>
      </c>
      <c r="AE492" s="22">
        <v>66.650001525878906</v>
      </c>
      <c r="AF492" s="26">
        <v>10805.549805000001</v>
      </c>
      <c r="AG492" s="64">
        <f t="shared" si="81"/>
        <v>-2.2485125737560067E-2</v>
      </c>
      <c r="AH492" s="65">
        <f t="shared" si="81"/>
        <v>-3.3996945189170936E-2</v>
      </c>
      <c r="AI492" s="64">
        <f t="shared" si="81"/>
        <v>-1.1570237704611238E-2</v>
      </c>
      <c r="AJ492" s="65">
        <f t="shared" si="81"/>
        <v>-2.3892976894471358E-2</v>
      </c>
      <c r="AK492" s="64">
        <f t="shared" si="81"/>
        <v>-1.4892307653662373E-2</v>
      </c>
      <c r="AL492" s="64">
        <f t="shared" si="81"/>
        <v>-2.9750460803689798E-2</v>
      </c>
      <c r="AM492" s="101">
        <f t="shared" si="74"/>
        <v>-3.8794906356763977E-2</v>
      </c>
      <c r="AN492" s="102">
        <f t="shared" si="75"/>
        <v>-3.4174431349265275E-2</v>
      </c>
      <c r="AO492" s="101">
        <f t="shared" si="76"/>
        <v>-3.1133964202022371E-2</v>
      </c>
      <c r="AP492" s="102">
        <f t="shared" si="77"/>
        <v>-3.4625363964981878E-2</v>
      </c>
      <c r="AQ492" s="101">
        <f t="shared" si="78"/>
        <v>-3.4776269247838561E-2</v>
      </c>
      <c r="AR492" s="102">
        <f t="shared" si="80"/>
        <v>1.630978061920391E-2</v>
      </c>
      <c r="AS492" s="101">
        <f t="shared" si="80"/>
        <v>1.774861600943381E-4</v>
      </c>
      <c r="AT492" s="102">
        <f t="shared" si="80"/>
        <v>1.9563726497411133E-2</v>
      </c>
      <c r="AU492" s="101">
        <f t="shared" si="80"/>
        <v>1.0732387070510521E-2</v>
      </c>
      <c r="AV492" s="102">
        <f t="shared" si="80"/>
        <v>1.9883961594176186E-2</v>
      </c>
      <c r="AW492" s="102">
        <f t="shared" si="79"/>
        <v>1.3333468388279219E-2</v>
      </c>
    </row>
    <row r="493" spans="6:49" x14ac:dyDescent="0.3">
      <c r="F493" s="18">
        <v>44103</v>
      </c>
      <c r="G493" s="22">
        <v>2245.05004882812</v>
      </c>
      <c r="H493" s="26">
        <v>435.600006103515</v>
      </c>
      <c r="I493" s="22">
        <v>895.45001220703102</v>
      </c>
      <c r="J493" s="26">
        <v>4062.10009765625</v>
      </c>
      <c r="K493" s="22">
        <v>69.150001525878906</v>
      </c>
      <c r="Y493" s="94">
        <v>122</v>
      </c>
      <c r="Z493" s="18">
        <v>44099</v>
      </c>
      <c r="AA493" s="22">
        <v>2201.69995117187</v>
      </c>
      <c r="AB493" s="26">
        <v>439.64999389648398</v>
      </c>
      <c r="AC493" s="22">
        <v>889.25</v>
      </c>
      <c r="AD493" s="26">
        <v>3858.5</v>
      </c>
      <c r="AE493" s="22">
        <v>68.900001525878906</v>
      </c>
      <c r="AF493" s="26">
        <v>11050.25</v>
      </c>
      <c r="AG493" s="64">
        <f t="shared" si="81"/>
        <v>9.3546053756550455E-3</v>
      </c>
      <c r="AH493" s="65">
        <f t="shared" si="81"/>
        <v>4.7392316878507451E-2</v>
      </c>
      <c r="AI493" s="64">
        <f t="shared" si="81"/>
        <v>4.4318856497330313E-2</v>
      </c>
      <c r="AJ493" s="65">
        <f t="shared" si="81"/>
        <v>2.1136664374924039E-2</v>
      </c>
      <c r="AK493" s="64">
        <f t="shared" si="81"/>
        <v>3.3201130647271343E-2</v>
      </c>
      <c r="AL493" s="64">
        <f t="shared" si="81"/>
        <v>2.2393179165117454E-2</v>
      </c>
      <c r="AM493" s="101">
        <f t="shared" si="74"/>
        <v>2.9480236323603165E-2</v>
      </c>
      <c r="AN493" s="102">
        <f t="shared" si="75"/>
        <v>2.7157151429063289E-2</v>
      </c>
      <c r="AO493" s="101">
        <f t="shared" si="76"/>
        <v>2.4022108881480715E-2</v>
      </c>
      <c r="AP493" s="102">
        <f t="shared" si="77"/>
        <v>2.6244875971389314E-2</v>
      </c>
      <c r="AQ493" s="101">
        <f t="shared" si="78"/>
        <v>2.324501123015673E-2</v>
      </c>
      <c r="AR493" s="102">
        <f t="shared" si="80"/>
        <v>-2.0125630947948121E-2</v>
      </c>
      <c r="AS493" s="101">
        <f t="shared" si="80"/>
        <v>2.0235165449444162E-2</v>
      </c>
      <c r="AT493" s="102">
        <f t="shared" si="80"/>
        <v>2.0296747615849597E-2</v>
      </c>
      <c r="AU493" s="101">
        <f t="shared" si="80"/>
        <v>-5.1082115964652744E-3</v>
      </c>
      <c r="AV493" s="102">
        <f t="shared" si="80"/>
        <v>9.9561194171146131E-3</v>
      </c>
      <c r="AW493" s="102">
        <f t="shared" si="79"/>
        <v>5.0508379875989955E-3</v>
      </c>
    </row>
    <row r="494" spans="6:49" x14ac:dyDescent="0.3">
      <c r="F494" s="18">
        <v>44104</v>
      </c>
      <c r="G494" s="22">
        <v>2234.35009765625</v>
      </c>
      <c r="H494" s="26">
        <v>420.95001220703102</v>
      </c>
      <c r="I494" s="22">
        <v>901.59997558593705</v>
      </c>
      <c r="J494" s="26">
        <v>4049.55004882812</v>
      </c>
      <c r="K494" s="22">
        <v>69.25</v>
      </c>
      <c r="Y494" s="94">
        <v>123</v>
      </c>
      <c r="Z494" s="18">
        <v>44102</v>
      </c>
      <c r="AA494" s="22">
        <v>2216.25</v>
      </c>
      <c r="AB494" s="26">
        <v>443.64999389648398</v>
      </c>
      <c r="AC494" s="22">
        <v>902.84997558593705</v>
      </c>
      <c r="AD494" s="26">
        <v>3922</v>
      </c>
      <c r="AE494" s="22">
        <v>71.849998474121094</v>
      </c>
      <c r="AF494" s="26">
        <v>11227.549805000001</v>
      </c>
      <c r="AG494" s="64">
        <f t="shared" si="81"/>
        <v>6.5868113467585001E-3</v>
      </c>
      <c r="AH494" s="65">
        <f t="shared" si="81"/>
        <v>9.0570075815034727E-3</v>
      </c>
      <c r="AI494" s="64">
        <f t="shared" si="81"/>
        <v>1.5177988792218149E-2</v>
      </c>
      <c r="AJ494" s="65">
        <f t="shared" si="81"/>
        <v>1.6323220858633861E-2</v>
      </c>
      <c r="AK494" s="64">
        <f t="shared" si="81"/>
        <v>4.1924391122131519E-2</v>
      </c>
      <c r="AL494" s="64">
        <f t="shared" si="81"/>
        <v>1.5917509810772165E-2</v>
      </c>
      <c r="AM494" s="101">
        <f t="shared" si="74"/>
        <v>2.1001210897236888E-2</v>
      </c>
      <c r="AN494" s="102">
        <f t="shared" si="75"/>
        <v>1.9540440142917944E-2</v>
      </c>
      <c r="AO494" s="101">
        <f t="shared" si="76"/>
        <v>1.7172328306389803E-2</v>
      </c>
      <c r="AP494" s="102">
        <f t="shared" si="77"/>
        <v>1.8685458416661593E-2</v>
      </c>
      <c r="AQ494" s="101">
        <f t="shared" si="78"/>
        <v>1.6039403257334169E-2</v>
      </c>
      <c r="AR494" s="102">
        <f t="shared" si="80"/>
        <v>-1.4414399550478388E-2</v>
      </c>
      <c r="AS494" s="101">
        <f t="shared" si="80"/>
        <v>-1.0483432561414471E-2</v>
      </c>
      <c r="AT494" s="102">
        <f t="shared" si="80"/>
        <v>-1.9943395141716544E-3</v>
      </c>
      <c r="AU494" s="101">
        <f t="shared" si="80"/>
        <v>-2.3622375580277313E-3</v>
      </c>
      <c r="AV494" s="102">
        <f t="shared" si="80"/>
        <v>2.588498786479735E-2</v>
      </c>
      <c r="AW494" s="102">
        <f t="shared" si="79"/>
        <v>-6.7388426385897875E-4</v>
      </c>
    </row>
    <row r="495" spans="6:49" x14ac:dyDescent="0.3">
      <c r="F495" s="18">
        <v>44105</v>
      </c>
      <c r="G495" s="22">
        <v>2225.25</v>
      </c>
      <c r="H495" s="26">
        <v>432.350006103515</v>
      </c>
      <c r="I495" s="22">
        <v>902.79998779296795</v>
      </c>
      <c r="J495" s="26">
        <v>4097.75</v>
      </c>
      <c r="K495" s="22">
        <v>69.150001525878906</v>
      </c>
      <c r="Y495" s="94">
        <v>124</v>
      </c>
      <c r="Z495" s="18">
        <v>44103</v>
      </c>
      <c r="AA495" s="22">
        <v>2245.05004882812</v>
      </c>
      <c r="AB495" s="26">
        <v>435.600006103515</v>
      </c>
      <c r="AC495" s="22">
        <v>895.45001220703102</v>
      </c>
      <c r="AD495" s="26">
        <v>4062.10009765625</v>
      </c>
      <c r="AE495" s="22">
        <v>69.150001525878906</v>
      </c>
      <c r="AF495" s="26">
        <v>11222.400390999999</v>
      </c>
      <c r="AG495" s="64">
        <f t="shared" si="81"/>
        <v>1.2911236004082912E-2</v>
      </c>
      <c r="AH495" s="65">
        <f t="shared" si="81"/>
        <v>-1.8311544453296406E-2</v>
      </c>
      <c r="AI495" s="64">
        <f t="shared" si="81"/>
        <v>-8.2300007757478283E-3</v>
      </c>
      <c r="AJ495" s="65">
        <f t="shared" si="81"/>
        <v>3.5098377536412602E-2</v>
      </c>
      <c r="AK495" s="64">
        <f t="shared" si="81"/>
        <v>-3.8302511111043415E-2</v>
      </c>
      <c r="AL495" s="64">
        <f t="shared" si="81"/>
        <v>-4.5874614824096248E-4</v>
      </c>
      <c r="AM495" s="101">
        <f t="shared" si="74"/>
        <v>-4.4131234894778822E-4</v>
      </c>
      <c r="AN495" s="102">
        <f t="shared" si="75"/>
        <v>2.7861456744720375E-4</v>
      </c>
      <c r="AO495" s="101">
        <f t="shared" si="76"/>
        <v>-1.5001380570310938E-4</v>
      </c>
      <c r="AP495" s="102">
        <f t="shared" si="77"/>
        <v>-4.3147761006894392E-4</v>
      </c>
      <c r="AQ495" s="101">
        <f t="shared" si="78"/>
        <v>-2.1827872292859182E-3</v>
      </c>
      <c r="AR495" s="102">
        <f t="shared" si="80"/>
        <v>1.3352548353030701E-2</v>
      </c>
      <c r="AS495" s="101">
        <f t="shared" si="80"/>
        <v>-1.859015902074361E-2</v>
      </c>
      <c r="AT495" s="102">
        <f t="shared" si="80"/>
        <v>-8.079986970044719E-3</v>
      </c>
      <c r="AU495" s="101">
        <f t="shared" si="80"/>
        <v>3.5529855146481548E-2</v>
      </c>
      <c r="AV495" s="102">
        <f t="shared" si="80"/>
        <v>-3.61197238817575E-2</v>
      </c>
      <c r="AW495" s="102">
        <f t="shared" si="79"/>
        <v>-2.7814932746067162E-3</v>
      </c>
    </row>
    <row r="496" spans="6:49" x14ac:dyDescent="0.3">
      <c r="F496" s="18">
        <v>44109</v>
      </c>
      <c r="G496" s="22">
        <v>2212.19995117187</v>
      </c>
      <c r="H496" s="26">
        <v>424.45001220703102</v>
      </c>
      <c r="I496" s="22">
        <v>896.95001220703102</v>
      </c>
      <c r="J496" s="26">
        <v>4047.14990234375</v>
      </c>
      <c r="K496" s="22">
        <v>69.199996948242102</v>
      </c>
      <c r="Y496" s="94">
        <v>125</v>
      </c>
      <c r="Z496" s="18">
        <v>44104</v>
      </c>
      <c r="AA496" s="22">
        <v>2234.35009765625</v>
      </c>
      <c r="AB496" s="26">
        <v>420.95001220703102</v>
      </c>
      <c r="AC496" s="22">
        <v>901.59997558593705</v>
      </c>
      <c r="AD496" s="26">
        <v>4049.55004882812</v>
      </c>
      <c r="AE496" s="22">
        <v>69.25</v>
      </c>
      <c r="AF496" s="26">
        <v>11247.549805000001</v>
      </c>
      <c r="AG496" s="64">
        <f t="shared" si="81"/>
        <v>-4.7774126771302277E-3</v>
      </c>
      <c r="AH496" s="65">
        <f t="shared" si="81"/>
        <v>-3.4210314288108015E-2</v>
      </c>
      <c r="AI496" s="64">
        <f t="shared" si="81"/>
        <v>6.8445368019343922E-3</v>
      </c>
      <c r="AJ496" s="65">
        <f t="shared" si="81"/>
        <v>-3.0943294188617073E-3</v>
      </c>
      <c r="AK496" s="64">
        <f t="shared" si="81"/>
        <v>1.4450648904637947E-3</v>
      </c>
      <c r="AL496" s="64">
        <f t="shared" si="81"/>
        <v>2.2384940137650765E-3</v>
      </c>
      <c r="AM496" s="101">
        <f t="shared" si="74"/>
        <v>3.0903639401325595E-3</v>
      </c>
      <c r="AN496" s="102">
        <f t="shared" si="75"/>
        <v>3.4511205215398775E-3</v>
      </c>
      <c r="AO496" s="101">
        <f t="shared" si="76"/>
        <v>2.7030508362812194E-3</v>
      </c>
      <c r="AP496" s="102">
        <f t="shared" si="77"/>
        <v>2.7171644088913567E-3</v>
      </c>
      <c r="AQ496" s="101">
        <f t="shared" si="78"/>
        <v>8.1848633063210502E-4</v>
      </c>
      <c r="AR496" s="102">
        <f t="shared" si="80"/>
        <v>-7.8677766172627877E-3</v>
      </c>
      <c r="AS496" s="101">
        <f t="shared" si="80"/>
        <v>-3.7661434809647891E-2</v>
      </c>
      <c r="AT496" s="102">
        <f t="shared" si="80"/>
        <v>4.1414859656531723E-3</v>
      </c>
      <c r="AU496" s="101">
        <f t="shared" si="80"/>
        <v>-5.811493827753064E-3</v>
      </c>
      <c r="AV496" s="102">
        <f t="shared" si="80"/>
        <v>6.2657855983168972E-4</v>
      </c>
      <c r="AW496" s="102">
        <f t="shared" si="79"/>
        <v>-9.3145281458357748E-3</v>
      </c>
    </row>
    <row r="497" spans="6:49" x14ac:dyDescent="0.3">
      <c r="F497" s="18">
        <v>44110</v>
      </c>
      <c r="G497" s="22">
        <v>2210.35009765625</v>
      </c>
      <c r="H497" s="26">
        <v>426.75</v>
      </c>
      <c r="I497" s="22">
        <v>892.59997558593705</v>
      </c>
      <c r="J497" s="26">
        <v>4136.10009765625</v>
      </c>
      <c r="K497" s="22">
        <v>69.349998474121094</v>
      </c>
      <c r="Y497" s="94">
        <v>126</v>
      </c>
      <c r="Z497" s="18">
        <v>44105</v>
      </c>
      <c r="AA497" s="22">
        <v>2225.25</v>
      </c>
      <c r="AB497" s="26">
        <v>432.350006103515</v>
      </c>
      <c r="AC497" s="22">
        <v>902.79998779296795</v>
      </c>
      <c r="AD497" s="26">
        <v>4097.75</v>
      </c>
      <c r="AE497" s="22">
        <v>69.150001525878906</v>
      </c>
      <c r="AF497" s="26">
        <v>11416.950194999999</v>
      </c>
      <c r="AG497" s="64">
        <f t="shared" si="81"/>
        <v>-4.0811328763293627E-3</v>
      </c>
      <c r="AH497" s="65">
        <f t="shared" si="81"/>
        <v>2.6721368741069011E-2</v>
      </c>
      <c r="AI497" s="64">
        <f t="shared" si="81"/>
        <v>1.3300957751086037E-3</v>
      </c>
      <c r="AJ497" s="65">
        <f t="shared" si="81"/>
        <v>1.183226669562701E-2</v>
      </c>
      <c r="AK497" s="64">
        <f t="shared" si="81"/>
        <v>-1.4450648904639016E-3</v>
      </c>
      <c r="AL497" s="64">
        <f t="shared" si="81"/>
        <v>1.4948800511772543E-2</v>
      </c>
      <c r="AM497" s="101">
        <f t="shared" si="74"/>
        <v>1.9732815256952429E-2</v>
      </c>
      <c r="AN497" s="102">
        <f t="shared" si="75"/>
        <v>1.8401039928524147E-2</v>
      </c>
      <c r="AO497" s="101">
        <f t="shared" si="76"/>
        <v>1.614765490567872E-2</v>
      </c>
      <c r="AP497" s="102">
        <f t="shared" si="77"/>
        <v>1.7554628894710791E-2</v>
      </c>
      <c r="AQ497" s="101">
        <f t="shared" si="78"/>
        <v>1.4961500871299707E-2</v>
      </c>
      <c r="AR497" s="102">
        <f t="shared" si="80"/>
        <v>-2.381394813328179E-2</v>
      </c>
      <c r="AS497" s="101">
        <f t="shared" si="80"/>
        <v>8.3203288125448631E-3</v>
      </c>
      <c r="AT497" s="102">
        <f t="shared" si="80"/>
        <v>-1.4817559130570116E-2</v>
      </c>
      <c r="AU497" s="101">
        <f t="shared" si="80"/>
        <v>-5.7223621990837806E-3</v>
      </c>
      <c r="AV497" s="102">
        <f t="shared" si="80"/>
        <v>-1.6406565761763608E-2</v>
      </c>
      <c r="AW497" s="102">
        <f t="shared" si="79"/>
        <v>-1.0488021282430886E-2</v>
      </c>
    </row>
    <row r="498" spans="6:49" x14ac:dyDescent="0.3">
      <c r="F498" s="18">
        <v>44111</v>
      </c>
      <c r="G498" s="22">
        <v>2257.5</v>
      </c>
      <c r="H498" s="26">
        <v>422.45001220703102</v>
      </c>
      <c r="I498" s="22">
        <v>887.90002441406205</v>
      </c>
      <c r="J498" s="26">
        <v>4213.35009765625</v>
      </c>
      <c r="K498" s="22">
        <v>70.5</v>
      </c>
      <c r="Y498" s="94">
        <v>127</v>
      </c>
      <c r="Z498" s="18">
        <v>44109</v>
      </c>
      <c r="AA498" s="22">
        <v>2212.19995117187</v>
      </c>
      <c r="AB498" s="26">
        <v>424.45001220703102</v>
      </c>
      <c r="AC498" s="22">
        <v>896.95001220703102</v>
      </c>
      <c r="AD498" s="26">
        <v>4047.14990234375</v>
      </c>
      <c r="AE498" s="22">
        <v>69.199996948242102</v>
      </c>
      <c r="AF498" s="26">
        <v>11503.349609000001</v>
      </c>
      <c r="AG498" s="64">
        <f t="shared" si="81"/>
        <v>-5.8817954430914737E-3</v>
      </c>
      <c r="AH498" s="65">
        <f t="shared" si="81"/>
        <v>-1.8441217579887929E-2</v>
      </c>
      <c r="AI498" s="64">
        <f t="shared" si="81"/>
        <v>-6.5008986674895391E-3</v>
      </c>
      <c r="AJ498" s="65">
        <f t="shared" si="81"/>
        <v>-1.2425137017893502E-2</v>
      </c>
      <c r="AK498" s="64">
        <f t="shared" si="81"/>
        <v>7.2273834609129256E-4</v>
      </c>
      <c r="AL498" s="64">
        <f t="shared" si="81"/>
        <v>7.539152975766821E-3</v>
      </c>
      <c r="AM498" s="101">
        <f t="shared" si="74"/>
        <v>1.0030869956726902E-2</v>
      </c>
      <c r="AN498" s="102">
        <f t="shared" si="75"/>
        <v>9.6857793236905382E-3</v>
      </c>
      <c r="AO498" s="101">
        <f t="shared" si="76"/>
        <v>8.3099385271633314E-3</v>
      </c>
      <c r="AP498" s="102">
        <f t="shared" si="77"/>
        <v>8.9049254288534416E-3</v>
      </c>
      <c r="AQ498" s="101">
        <f t="shared" si="78"/>
        <v>6.716636527597299E-3</v>
      </c>
      <c r="AR498" s="102">
        <f t="shared" si="80"/>
        <v>-1.5912665399818376E-2</v>
      </c>
      <c r="AS498" s="101">
        <f t="shared" si="80"/>
        <v>-2.8126996903578467E-2</v>
      </c>
      <c r="AT498" s="102">
        <f t="shared" si="80"/>
        <v>-1.4810837194652871E-2</v>
      </c>
      <c r="AU498" s="101">
        <f t="shared" si="80"/>
        <v>-2.1330062446746942E-2</v>
      </c>
      <c r="AV498" s="102">
        <f t="shared" si="80"/>
        <v>-5.9938981815060065E-3</v>
      </c>
      <c r="AW498" s="102">
        <f t="shared" si="79"/>
        <v>-1.7234892025260531E-2</v>
      </c>
    </row>
    <row r="499" spans="6:49" x14ac:dyDescent="0.3">
      <c r="F499" s="18">
        <v>44112</v>
      </c>
      <c r="G499" s="22">
        <v>2239.25</v>
      </c>
      <c r="H499" s="26">
        <v>424.45001220703102</v>
      </c>
      <c r="I499" s="22">
        <v>881.04998779296795</v>
      </c>
      <c r="J499" s="26">
        <v>4346</v>
      </c>
      <c r="K499" s="22">
        <v>68.449996948242102</v>
      </c>
      <c r="Y499" s="94">
        <v>128</v>
      </c>
      <c r="Z499" s="18">
        <v>44110</v>
      </c>
      <c r="AA499" s="22">
        <v>2210.35009765625</v>
      </c>
      <c r="AB499" s="26">
        <v>426.75</v>
      </c>
      <c r="AC499" s="22">
        <v>892.59997558593705</v>
      </c>
      <c r="AD499" s="26">
        <v>4136.10009765625</v>
      </c>
      <c r="AE499" s="22">
        <v>69.349998474121094</v>
      </c>
      <c r="AF499" s="26">
        <v>11662.400390999999</v>
      </c>
      <c r="AG499" s="64">
        <f t="shared" si="81"/>
        <v>-8.3655520144599292E-4</v>
      </c>
      <c r="AH499" s="65">
        <f t="shared" si="81"/>
        <v>5.4041197309293255E-3</v>
      </c>
      <c r="AI499" s="64">
        <f t="shared" si="81"/>
        <v>-4.8616079110469466E-3</v>
      </c>
      <c r="AJ499" s="65">
        <f t="shared" si="81"/>
        <v>2.1740432904824959E-2</v>
      </c>
      <c r="AK499" s="64">
        <f t="shared" si="81"/>
        <v>2.1653062351854341E-3</v>
      </c>
      <c r="AL499" s="64">
        <f t="shared" si="81"/>
        <v>1.3731761866299826E-2</v>
      </c>
      <c r="AM499" s="101">
        <f t="shared" si="74"/>
        <v>1.8139265454581943E-2</v>
      </c>
      <c r="AN499" s="102">
        <f t="shared" si="75"/>
        <v>1.6969553625038492E-2</v>
      </c>
      <c r="AO499" s="101">
        <f t="shared" si="76"/>
        <v>1.4860305719559439E-2</v>
      </c>
      <c r="AP499" s="102">
        <f t="shared" si="77"/>
        <v>1.6133910387025548E-2</v>
      </c>
      <c r="AQ499" s="101">
        <f t="shared" si="78"/>
        <v>1.3607277410034365E-2</v>
      </c>
      <c r="AR499" s="102">
        <f t="shared" si="80"/>
        <v>-1.8975820656027938E-2</v>
      </c>
      <c r="AS499" s="101">
        <f t="shared" si="80"/>
        <v>-1.1565433894109165E-2</v>
      </c>
      <c r="AT499" s="102">
        <f t="shared" si="80"/>
        <v>-1.9721913630606387E-2</v>
      </c>
      <c r="AU499" s="101">
        <f t="shared" si="80"/>
        <v>5.6065225177994102E-3</v>
      </c>
      <c r="AV499" s="102">
        <f t="shared" si="80"/>
        <v>-1.1441971174848931E-2</v>
      </c>
      <c r="AW499" s="102">
        <f t="shared" si="79"/>
        <v>-1.1219723367558601E-2</v>
      </c>
    </row>
    <row r="500" spans="6:49" x14ac:dyDescent="0.3">
      <c r="F500" s="18">
        <v>44113</v>
      </c>
      <c r="G500" s="22">
        <v>2233.44995117187</v>
      </c>
      <c r="H500" s="26">
        <v>425.20001220703102</v>
      </c>
      <c r="I500" s="22">
        <v>908.45001220703102</v>
      </c>
      <c r="J500" s="26">
        <v>4298.35009765625</v>
      </c>
      <c r="K500" s="22">
        <v>70.300003051757798</v>
      </c>
      <c r="Y500" s="94">
        <v>129</v>
      </c>
      <c r="Z500" s="18">
        <v>44111</v>
      </c>
      <c r="AA500" s="22">
        <v>2257.5</v>
      </c>
      <c r="AB500" s="26">
        <v>422.45001220703102</v>
      </c>
      <c r="AC500" s="22">
        <v>887.90002441406205</v>
      </c>
      <c r="AD500" s="26">
        <v>4213.35009765625</v>
      </c>
      <c r="AE500" s="22">
        <v>70.5</v>
      </c>
      <c r="AF500" s="26">
        <v>11738.849609000001</v>
      </c>
      <c r="AG500" s="64">
        <f t="shared" si="81"/>
        <v>2.1107088096637073E-2</v>
      </c>
      <c r="AH500" s="65">
        <f t="shared" si="81"/>
        <v>-1.0127236179895889E-2</v>
      </c>
      <c r="AI500" s="64">
        <f t="shared" si="81"/>
        <v>-5.2793733088510571E-3</v>
      </c>
      <c r="AJ500" s="65">
        <f t="shared" si="81"/>
        <v>1.8504740442532187E-2</v>
      </c>
      <c r="AK500" s="64">
        <f t="shared" si="81"/>
        <v>1.6446585059962483E-2</v>
      </c>
      <c r="AL500" s="64">
        <f t="shared" si="81"/>
        <v>6.5337954144308961E-3</v>
      </c>
      <c r="AM500" s="101">
        <f t="shared" si="74"/>
        <v>8.7144883043133413E-3</v>
      </c>
      <c r="AN500" s="102">
        <f t="shared" si="75"/>
        <v>8.5032732590625514E-3</v>
      </c>
      <c r="AO500" s="101">
        <f t="shared" si="76"/>
        <v>7.2464996272079705E-3</v>
      </c>
      <c r="AP500" s="102">
        <f t="shared" si="77"/>
        <v>7.7313143035662359E-3</v>
      </c>
      <c r="AQ500" s="101">
        <f t="shared" si="78"/>
        <v>5.5979548804809907E-3</v>
      </c>
      <c r="AR500" s="102">
        <f t="shared" si="80"/>
        <v>1.2392599792323732E-2</v>
      </c>
      <c r="AS500" s="101">
        <f t="shared" si="80"/>
        <v>-1.8630509438958442E-2</v>
      </c>
      <c r="AT500" s="102">
        <f t="shared" si="80"/>
        <v>-1.2525872936059028E-2</v>
      </c>
      <c r="AU500" s="101">
        <f t="shared" si="80"/>
        <v>1.0773426138965951E-2</v>
      </c>
      <c r="AV500" s="102">
        <f t="shared" si="80"/>
        <v>1.0848630179481492E-2</v>
      </c>
      <c r="AW500" s="102">
        <f t="shared" si="79"/>
        <v>5.7165474715074047E-4</v>
      </c>
    </row>
    <row r="501" spans="6:49" x14ac:dyDescent="0.3">
      <c r="F501" s="18">
        <v>44116</v>
      </c>
      <c r="G501" s="22">
        <v>2237.05004882812</v>
      </c>
      <c r="H501" s="26">
        <v>415.04998779296801</v>
      </c>
      <c r="I501" s="22">
        <v>905.75</v>
      </c>
      <c r="J501" s="26">
        <v>4306.2998046875</v>
      </c>
      <c r="K501" s="22">
        <v>69.150001525878906</v>
      </c>
      <c r="Y501" s="94">
        <v>130</v>
      </c>
      <c r="Z501" s="18">
        <v>44112</v>
      </c>
      <c r="AA501" s="22">
        <v>2239.25</v>
      </c>
      <c r="AB501" s="26">
        <v>424.45001220703102</v>
      </c>
      <c r="AC501" s="22">
        <v>881.04998779296795</v>
      </c>
      <c r="AD501" s="26">
        <v>4346</v>
      </c>
      <c r="AE501" s="22">
        <v>68.449996948242102</v>
      </c>
      <c r="AF501" s="26">
        <v>11834.599609000001</v>
      </c>
      <c r="AG501" s="64">
        <f t="shared" si="81"/>
        <v>-8.1170179358358019E-3</v>
      </c>
      <c r="AH501" s="65">
        <f t="shared" si="81"/>
        <v>4.7231164489666628E-3</v>
      </c>
      <c r="AI501" s="64">
        <f t="shared" si="81"/>
        <v>-7.7447873750464248E-3</v>
      </c>
      <c r="AJ501" s="65">
        <f t="shared" si="81"/>
        <v>3.0997802917441905E-2</v>
      </c>
      <c r="AK501" s="64">
        <f t="shared" si="81"/>
        <v>-2.9509202667519097E-2</v>
      </c>
      <c r="AL501" s="64">
        <f t="shared" si="81"/>
        <v>8.1235907126623267E-3</v>
      </c>
      <c r="AM501" s="101">
        <f t="shared" si="74"/>
        <v>1.0796113232765966E-2</v>
      </c>
      <c r="AN501" s="102">
        <f t="shared" si="75"/>
        <v>1.0373197606354122E-2</v>
      </c>
      <c r="AO501" s="101">
        <f t="shared" si="76"/>
        <v>8.9281402972785188E-3</v>
      </c>
      <c r="AP501" s="102">
        <f t="shared" si="77"/>
        <v>9.5871728763653602E-3</v>
      </c>
      <c r="AQ501" s="101">
        <f t="shared" si="78"/>
        <v>7.3669521916864197E-3</v>
      </c>
      <c r="AR501" s="102">
        <f t="shared" si="80"/>
        <v>-1.8913131168601768E-2</v>
      </c>
      <c r="AS501" s="101">
        <f t="shared" si="80"/>
        <v>-5.6500811573874593E-3</v>
      </c>
      <c r="AT501" s="102">
        <f t="shared" si="80"/>
        <v>-1.6672927672324943E-2</v>
      </c>
      <c r="AU501" s="101">
        <f t="shared" si="80"/>
        <v>2.1410630041076545E-2</v>
      </c>
      <c r="AV501" s="102">
        <f t="shared" si="80"/>
        <v>-3.687615485920552E-2</v>
      </c>
      <c r="AW501" s="102">
        <f t="shared" si="79"/>
        <v>-1.1340332963288629E-2</v>
      </c>
    </row>
    <row r="502" spans="6:49" x14ac:dyDescent="0.3">
      <c r="F502" s="18">
        <v>44117</v>
      </c>
      <c r="G502" s="22">
        <v>2280.69995117187</v>
      </c>
      <c r="H502" s="26">
        <v>415.29998779296801</v>
      </c>
      <c r="I502" s="22">
        <v>896.45001220703102</v>
      </c>
      <c r="J502" s="26">
        <v>4382.75</v>
      </c>
      <c r="K502" s="22">
        <v>69.099998474121094</v>
      </c>
      <c r="Y502" s="94">
        <v>131</v>
      </c>
      <c r="Z502" s="18">
        <v>44113</v>
      </c>
      <c r="AA502" s="22">
        <v>2233.44995117187</v>
      </c>
      <c r="AB502" s="26">
        <v>425.20001220703102</v>
      </c>
      <c r="AC502" s="22">
        <v>908.45001220703102</v>
      </c>
      <c r="AD502" s="26">
        <v>4298.35009765625</v>
      </c>
      <c r="AE502" s="22">
        <v>70.300003051757798</v>
      </c>
      <c r="AF502" s="26">
        <v>11914.200194999999</v>
      </c>
      <c r="AG502" s="64">
        <f t="shared" si="81"/>
        <v>-2.5935350649856637E-3</v>
      </c>
      <c r="AH502" s="65">
        <f t="shared" si="81"/>
        <v>1.7654332330875092E-3</v>
      </c>
      <c r="AI502" s="64">
        <f t="shared" si="81"/>
        <v>3.0625499826012995E-2</v>
      </c>
      <c r="AJ502" s="65">
        <f t="shared" si="81"/>
        <v>-1.1024630985195058E-2</v>
      </c>
      <c r="AK502" s="64">
        <f t="shared" si="81"/>
        <v>2.6668335076409432E-2</v>
      </c>
      <c r="AL502" s="64">
        <f t="shared" si="81"/>
        <v>6.7035711064778927E-3</v>
      </c>
      <c r="AM502" s="101">
        <f t="shared" si="74"/>
        <v>8.9367869318180745E-3</v>
      </c>
      <c r="AN502" s="102">
        <f t="shared" si="75"/>
        <v>8.7029641881338129E-3</v>
      </c>
      <c r="AO502" s="101">
        <f t="shared" si="76"/>
        <v>7.4260835704069526E-3</v>
      </c>
      <c r="AP502" s="102">
        <f t="shared" si="77"/>
        <v>7.9295031357315051E-3</v>
      </c>
      <c r="AQ502" s="101">
        <f t="shared" si="78"/>
        <v>5.7868677191799623E-3</v>
      </c>
      <c r="AR502" s="102">
        <f t="shared" si="80"/>
        <v>-1.1530321996803738E-2</v>
      </c>
      <c r="AS502" s="101">
        <f t="shared" si="80"/>
        <v>-6.9375309550463032E-3</v>
      </c>
      <c r="AT502" s="102">
        <f t="shared" si="80"/>
        <v>2.3199416255606044E-2</v>
      </c>
      <c r="AU502" s="101">
        <f t="shared" si="80"/>
        <v>-1.8954134120926565E-2</v>
      </c>
      <c r="AV502" s="102">
        <f t="shared" si="80"/>
        <v>2.0881467357229469E-2</v>
      </c>
      <c r="AW502" s="102">
        <f t="shared" si="79"/>
        <v>1.331779308011781E-3</v>
      </c>
    </row>
    <row r="503" spans="6:49" x14ac:dyDescent="0.3">
      <c r="F503" s="18">
        <v>44118</v>
      </c>
      <c r="G503" s="22">
        <v>2287.5</v>
      </c>
      <c r="H503" s="26">
        <v>413.25</v>
      </c>
      <c r="I503" s="22">
        <v>915.20001220703102</v>
      </c>
      <c r="J503" s="26">
        <v>4442.85009765625</v>
      </c>
      <c r="K503" s="22">
        <v>67</v>
      </c>
      <c r="Y503" s="94">
        <v>132</v>
      </c>
      <c r="Z503" s="18">
        <v>44116</v>
      </c>
      <c r="AA503" s="22">
        <v>2237.05004882812</v>
      </c>
      <c r="AB503" s="26">
        <v>415.04998779296801</v>
      </c>
      <c r="AC503" s="22">
        <v>905.75</v>
      </c>
      <c r="AD503" s="26">
        <v>4306.2998046875</v>
      </c>
      <c r="AE503" s="22">
        <v>69.150001525878906</v>
      </c>
      <c r="AF503" s="26">
        <v>11930.950194999999</v>
      </c>
      <c r="AG503" s="64">
        <f t="shared" si="81"/>
        <v>1.610602140468853E-3</v>
      </c>
      <c r="AH503" s="65">
        <f t="shared" si="81"/>
        <v>-2.4160709686655516E-2</v>
      </c>
      <c r="AI503" s="64">
        <f t="shared" si="81"/>
        <v>-2.9765342104701559E-3</v>
      </c>
      <c r="AJ503" s="65">
        <f t="shared" si="81"/>
        <v>1.8477705387980226E-3</v>
      </c>
      <c r="AK503" s="64">
        <f t="shared" si="81"/>
        <v>-1.6493762050129333E-2</v>
      </c>
      <c r="AL503" s="64">
        <f t="shared" si="81"/>
        <v>1.4048980594421579E-3</v>
      </c>
      <c r="AM503" s="101">
        <f t="shared" si="74"/>
        <v>1.9988812060307511E-3</v>
      </c>
      <c r="AN503" s="102">
        <f t="shared" si="75"/>
        <v>2.4706412280571109E-3</v>
      </c>
      <c r="AO503" s="101">
        <f t="shared" si="76"/>
        <v>1.821296524417841E-3</v>
      </c>
      <c r="AP503" s="102">
        <f t="shared" si="77"/>
        <v>1.7440603873850301E-3</v>
      </c>
      <c r="AQ503" s="101">
        <f t="shared" si="78"/>
        <v>-1.0907271012579626E-4</v>
      </c>
      <c r="AR503" s="102">
        <f t="shared" si="80"/>
        <v>-3.882790655618982E-4</v>
      </c>
      <c r="AS503" s="101">
        <f t="shared" si="80"/>
        <v>-2.6631350914712627E-2</v>
      </c>
      <c r="AT503" s="102">
        <f t="shared" si="80"/>
        <v>-4.7978307348879971E-3</v>
      </c>
      <c r="AU503" s="101">
        <f t="shared" si="80"/>
        <v>1.0371015141299252E-4</v>
      </c>
      <c r="AV503" s="102">
        <f t="shared" si="80"/>
        <v>-1.6384689340003537E-2</v>
      </c>
      <c r="AW503" s="102">
        <f t="shared" si="79"/>
        <v>-9.6196879807506127E-3</v>
      </c>
    </row>
    <row r="504" spans="6:49" x14ac:dyDescent="0.3">
      <c r="F504" s="18">
        <v>44119</v>
      </c>
      <c r="G504" s="22">
        <v>2206.5</v>
      </c>
      <c r="H504" s="26">
        <v>399.20001220703102</v>
      </c>
      <c r="I504" s="22">
        <v>888.79998779296795</v>
      </c>
      <c r="J504" s="26">
        <v>4383.2998046875</v>
      </c>
      <c r="K504" s="22">
        <v>66.050003051757798</v>
      </c>
      <c r="Y504" s="94">
        <v>133</v>
      </c>
      <c r="Z504" s="18">
        <v>44117</v>
      </c>
      <c r="AA504" s="22">
        <v>2280.69995117187</v>
      </c>
      <c r="AB504" s="26">
        <v>415.29998779296801</v>
      </c>
      <c r="AC504" s="22">
        <v>896.45001220703102</v>
      </c>
      <c r="AD504" s="26">
        <v>4382.75</v>
      </c>
      <c r="AE504" s="22">
        <v>69.099998474121094</v>
      </c>
      <c r="AF504" s="26">
        <v>11934.5</v>
      </c>
      <c r="AG504" s="64">
        <f t="shared" si="81"/>
        <v>1.9324336532042775E-2</v>
      </c>
      <c r="AH504" s="65">
        <f t="shared" si="81"/>
        <v>6.0215575336801733E-4</v>
      </c>
      <c r="AI504" s="64">
        <f t="shared" si="81"/>
        <v>-1.0320797116670825E-2</v>
      </c>
      <c r="AJ504" s="65">
        <f t="shared" si="81"/>
        <v>1.7597359864005457E-2</v>
      </c>
      <c r="AK504" s="64">
        <f t="shared" si="81"/>
        <v>-7.2337148554389372E-4</v>
      </c>
      <c r="AL504" s="64">
        <f t="shared" si="81"/>
        <v>2.9748485758077591E-4</v>
      </c>
      <c r="AM504" s="101">
        <f t="shared" si="74"/>
        <v>5.4887130245597437E-4</v>
      </c>
      <c r="AN504" s="102">
        <f t="shared" si="75"/>
        <v>1.1680968621400945E-3</v>
      </c>
      <c r="AO504" s="101">
        <f t="shared" si="76"/>
        <v>6.4990604358371737E-4</v>
      </c>
      <c r="AP504" s="102">
        <f t="shared" si="77"/>
        <v>4.5131390197795636E-4</v>
      </c>
      <c r="AQ504" s="101">
        <f t="shared" si="78"/>
        <v>-1.3413137279885893E-3</v>
      </c>
      <c r="AR504" s="102">
        <f t="shared" si="80"/>
        <v>1.8775465229586803E-2</v>
      </c>
      <c r="AS504" s="101">
        <f t="shared" si="80"/>
        <v>-5.6594110877207721E-4</v>
      </c>
      <c r="AT504" s="102">
        <f t="shared" si="80"/>
        <v>-1.0970703160254542E-2</v>
      </c>
      <c r="AU504" s="101">
        <f t="shared" si="80"/>
        <v>1.7146045962027501E-2</v>
      </c>
      <c r="AV504" s="102">
        <f t="shared" si="80"/>
        <v>6.1794224244469563E-4</v>
      </c>
      <c r="AW504" s="102">
        <f t="shared" si="79"/>
        <v>5.000561833006476E-3</v>
      </c>
    </row>
    <row r="505" spans="6:49" x14ac:dyDescent="0.3">
      <c r="F505" s="18">
        <v>44120</v>
      </c>
      <c r="G505" s="22">
        <v>2175.80004882812</v>
      </c>
      <c r="H505" s="26">
        <v>401.64999389648398</v>
      </c>
      <c r="I505" s="22">
        <v>894.09997558593705</v>
      </c>
      <c r="J505" s="26">
        <v>4482.10009765625</v>
      </c>
      <c r="K505" s="22">
        <v>67.25</v>
      </c>
      <c r="Y505" s="94">
        <v>134</v>
      </c>
      <c r="Z505" s="18">
        <v>44118</v>
      </c>
      <c r="AA505" s="22">
        <v>2287.5</v>
      </c>
      <c r="AB505" s="26">
        <v>413.25</v>
      </c>
      <c r="AC505" s="22">
        <v>915.20001220703102</v>
      </c>
      <c r="AD505" s="26">
        <v>4442.85009765625</v>
      </c>
      <c r="AE505" s="22">
        <v>67</v>
      </c>
      <c r="AF505" s="26">
        <v>11971.049805000001</v>
      </c>
      <c r="AG505" s="64">
        <f t="shared" si="81"/>
        <v>2.9771261868458921E-3</v>
      </c>
      <c r="AH505" s="65">
        <f t="shared" si="81"/>
        <v>-4.9483845422871129E-3</v>
      </c>
      <c r="AI505" s="64">
        <f t="shared" si="81"/>
        <v>2.0700101305119754E-2</v>
      </c>
      <c r="AJ505" s="65">
        <f t="shared" si="81"/>
        <v>1.3619703140236019E-2</v>
      </c>
      <c r="AK505" s="64">
        <f t="shared" si="81"/>
        <v>-3.0862089300473992E-2</v>
      </c>
      <c r="AL505" s="64">
        <f t="shared" si="81"/>
        <v>3.0578534087648663E-3</v>
      </c>
      <c r="AM505" s="101">
        <f t="shared" si="74"/>
        <v>4.1632057983836297E-3</v>
      </c>
      <c r="AN505" s="102">
        <f t="shared" si="75"/>
        <v>4.4148547102097193E-3</v>
      </c>
      <c r="AO505" s="101">
        <f t="shared" si="76"/>
        <v>3.5697461168427199E-3</v>
      </c>
      <c r="AP505" s="102">
        <f t="shared" si="77"/>
        <v>3.6736492840859641E-3</v>
      </c>
      <c r="AQ505" s="101">
        <f t="shared" si="78"/>
        <v>1.7302040645302815E-3</v>
      </c>
      <c r="AR505" s="102">
        <f t="shared" si="80"/>
        <v>-1.1860796115377376E-3</v>
      </c>
      <c r="AS505" s="101">
        <f t="shared" si="80"/>
        <v>-9.3632392524968314E-3</v>
      </c>
      <c r="AT505" s="102">
        <f t="shared" si="80"/>
        <v>1.7130355188277033E-2</v>
      </c>
      <c r="AU505" s="101">
        <f t="shared" si="80"/>
        <v>9.9460538561500552E-3</v>
      </c>
      <c r="AV505" s="102">
        <f t="shared" si="80"/>
        <v>-3.2592293365004271E-2</v>
      </c>
      <c r="AW505" s="102">
        <f t="shared" si="79"/>
        <v>-3.2130406369223498E-3</v>
      </c>
    </row>
    <row r="506" spans="6:49" x14ac:dyDescent="0.3">
      <c r="F506" s="18">
        <v>44123</v>
      </c>
      <c r="G506" s="22">
        <v>2176.19995117187</v>
      </c>
      <c r="H506" s="26">
        <v>397.70001220703102</v>
      </c>
      <c r="I506" s="22">
        <v>902.90002441406205</v>
      </c>
      <c r="J506" s="26">
        <v>4514.60009765625</v>
      </c>
      <c r="K506" s="22">
        <v>69.300003051757798</v>
      </c>
      <c r="Y506" s="94">
        <v>135</v>
      </c>
      <c r="Z506" s="18">
        <v>44119</v>
      </c>
      <c r="AA506" s="22">
        <v>2206.5</v>
      </c>
      <c r="AB506" s="26">
        <v>399.20001220703102</v>
      </c>
      <c r="AC506" s="22">
        <v>888.79998779296795</v>
      </c>
      <c r="AD506" s="26">
        <v>4383.2998046875</v>
      </c>
      <c r="AE506" s="22">
        <v>66.050003051757798</v>
      </c>
      <c r="AF506" s="26">
        <v>11680.349609000001</v>
      </c>
      <c r="AG506" s="64">
        <f t="shared" si="81"/>
        <v>-3.6051968440074508E-2</v>
      </c>
      <c r="AH506" s="65">
        <f t="shared" si="81"/>
        <v>-3.4590161685090104E-2</v>
      </c>
      <c r="AI506" s="64">
        <f t="shared" si="81"/>
        <v>-2.9270409372499823E-2</v>
      </c>
      <c r="AJ506" s="65">
        <f t="shared" si="81"/>
        <v>-1.3494263586395759E-2</v>
      </c>
      <c r="AK506" s="64">
        <f t="shared" si="81"/>
        <v>-1.4280542218881115E-2</v>
      </c>
      <c r="AL506" s="64">
        <f t="shared" si="81"/>
        <v>-2.4583309502200015E-2</v>
      </c>
      <c r="AM506" s="101">
        <f t="shared" si="74"/>
        <v>-3.2029210817072072E-2</v>
      </c>
      <c r="AN506" s="102">
        <f t="shared" si="75"/>
        <v>-2.8096804855122427E-2</v>
      </c>
      <c r="AO506" s="101">
        <f t="shared" si="76"/>
        <v>-2.5668297152522612E-2</v>
      </c>
      <c r="AP506" s="102">
        <f t="shared" si="77"/>
        <v>-2.8593454038912898E-2</v>
      </c>
      <c r="AQ506" s="101">
        <f t="shared" si="78"/>
        <v>-2.9026675718976314E-2</v>
      </c>
      <c r="AR506" s="102">
        <f t="shared" si="80"/>
        <v>-4.0227576230024362E-3</v>
      </c>
      <c r="AS506" s="101">
        <f t="shared" si="80"/>
        <v>-6.4933568299676767E-3</v>
      </c>
      <c r="AT506" s="102">
        <f t="shared" si="80"/>
        <v>-3.6021122199772111E-3</v>
      </c>
      <c r="AU506" s="101">
        <f t="shared" si="80"/>
        <v>1.5099190452517139E-2</v>
      </c>
      <c r="AV506" s="102">
        <f t="shared" si="80"/>
        <v>1.4746133500095199E-2</v>
      </c>
      <c r="AW506" s="102">
        <f t="shared" si="79"/>
        <v>3.1454194559330031E-3</v>
      </c>
    </row>
    <row r="507" spans="6:49" x14ac:dyDescent="0.3">
      <c r="F507" s="18">
        <v>44124</v>
      </c>
      <c r="G507" s="22">
        <v>2155.89990234375</v>
      </c>
      <c r="H507" s="26">
        <v>405</v>
      </c>
      <c r="I507" s="22">
        <v>917.29998779296795</v>
      </c>
      <c r="J507" s="26">
        <v>4544.35009765625</v>
      </c>
      <c r="K507" s="22">
        <v>67.400001525878906</v>
      </c>
      <c r="Y507" s="94">
        <v>136</v>
      </c>
      <c r="Z507" s="18">
        <v>44120</v>
      </c>
      <c r="AA507" s="22">
        <v>2175.80004882812</v>
      </c>
      <c r="AB507" s="26">
        <v>401.64999389648398</v>
      </c>
      <c r="AC507" s="22">
        <v>894.09997558593705</v>
      </c>
      <c r="AD507" s="26">
        <v>4482.10009765625</v>
      </c>
      <c r="AE507" s="22">
        <v>67.25</v>
      </c>
      <c r="AF507" s="26">
        <v>11762.450194999999</v>
      </c>
      <c r="AG507" s="64">
        <f t="shared" si="81"/>
        <v>-1.4011114281163866E-2</v>
      </c>
      <c r="AH507" s="65">
        <f t="shared" si="81"/>
        <v>6.118472407671792E-3</v>
      </c>
      <c r="AI507" s="64">
        <f t="shared" si="81"/>
        <v>5.945373844395533E-3</v>
      </c>
      <c r="AJ507" s="65">
        <f t="shared" si="81"/>
        <v>2.2289887580302599E-2</v>
      </c>
      <c r="AK507" s="64">
        <f t="shared" si="81"/>
        <v>1.8004941309863614E-2</v>
      </c>
      <c r="AL507" s="64">
        <f t="shared" si="81"/>
        <v>7.0043614541008903E-3</v>
      </c>
      <c r="AM507" s="101">
        <f t="shared" si="74"/>
        <v>9.3306317787279283E-3</v>
      </c>
      <c r="AN507" s="102">
        <f t="shared" si="75"/>
        <v>9.0567551416460296E-3</v>
      </c>
      <c r="AO507" s="101">
        <f t="shared" si="76"/>
        <v>7.7442511246135805E-3</v>
      </c>
      <c r="AP507" s="102">
        <f t="shared" si="77"/>
        <v>8.2806328351792066E-3</v>
      </c>
      <c r="AQ507" s="101">
        <f t="shared" si="78"/>
        <v>6.1215632090795497E-3</v>
      </c>
      <c r="AR507" s="102">
        <f t="shared" si="80"/>
        <v>-2.3341746059891796E-2</v>
      </c>
      <c r="AS507" s="101">
        <f t="shared" si="80"/>
        <v>-2.9382827339742377E-3</v>
      </c>
      <c r="AT507" s="102">
        <f t="shared" si="80"/>
        <v>-1.7988772802180475E-3</v>
      </c>
      <c r="AU507" s="101">
        <f t="shared" si="80"/>
        <v>1.4009254745123392E-2</v>
      </c>
      <c r="AV507" s="102">
        <f t="shared" si="80"/>
        <v>1.1883378100784065E-2</v>
      </c>
      <c r="AW507" s="102">
        <f t="shared" si="79"/>
        <v>-4.3725464563532448E-4</v>
      </c>
    </row>
    <row r="508" spans="6:49" x14ac:dyDescent="0.3">
      <c r="F508" s="18">
        <v>44125</v>
      </c>
      <c r="G508" s="22">
        <v>2124.60009765625</v>
      </c>
      <c r="H508" s="26">
        <v>419</v>
      </c>
      <c r="I508" s="22">
        <v>924.45001220703102</v>
      </c>
      <c r="J508" s="26">
        <v>4629.10009765625</v>
      </c>
      <c r="K508" s="22">
        <v>67.800003051757798</v>
      </c>
      <c r="Y508" s="94">
        <v>137</v>
      </c>
      <c r="Z508" s="18">
        <v>44123</v>
      </c>
      <c r="AA508" s="22">
        <v>2176.19995117187</v>
      </c>
      <c r="AB508" s="26">
        <v>397.70001220703102</v>
      </c>
      <c r="AC508" s="22">
        <v>902.90002441406205</v>
      </c>
      <c r="AD508" s="26">
        <v>4514.60009765625</v>
      </c>
      <c r="AE508" s="22">
        <v>69.300003051757798</v>
      </c>
      <c r="AF508" s="26">
        <v>11873.049805000001</v>
      </c>
      <c r="AG508" s="64">
        <f t="shared" si="81"/>
        <v>1.8377865113770482E-4</v>
      </c>
      <c r="AH508" s="65">
        <f t="shared" si="81"/>
        <v>-9.8830645160023663E-3</v>
      </c>
      <c r="AI508" s="64">
        <f t="shared" si="81"/>
        <v>9.794233917510109E-3</v>
      </c>
      <c r="AJ508" s="65">
        <f t="shared" si="81"/>
        <v>7.2249026125583886E-3</v>
      </c>
      <c r="AK508" s="64">
        <f t="shared" si="81"/>
        <v>3.0027931750817256E-2</v>
      </c>
      <c r="AL508" s="64">
        <f t="shared" si="81"/>
        <v>9.3588388029971371E-3</v>
      </c>
      <c r="AM508" s="101">
        <f t="shared" si="74"/>
        <v>1.2413505874777745E-2</v>
      </c>
      <c r="AN508" s="102">
        <f t="shared" si="75"/>
        <v>1.1826101940410238E-2</v>
      </c>
      <c r="AO508" s="101">
        <f t="shared" si="76"/>
        <v>1.0234750921076957E-2</v>
      </c>
      <c r="AP508" s="102">
        <f t="shared" si="77"/>
        <v>1.1029148305863636E-2</v>
      </c>
      <c r="AQ508" s="101">
        <f t="shared" si="78"/>
        <v>8.7414376697255072E-3</v>
      </c>
      <c r="AR508" s="102">
        <f t="shared" si="80"/>
        <v>-1.222972722364004E-2</v>
      </c>
      <c r="AS508" s="101">
        <f t="shared" si="80"/>
        <v>-2.1709166456412604E-2</v>
      </c>
      <c r="AT508" s="102">
        <f t="shared" si="80"/>
        <v>-4.4051700356684785E-4</v>
      </c>
      <c r="AU508" s="101">
        <f t="shared" si="80"/>
        <v>-3.8042456933052469E-3</v>
      </c>
      <c r="AV508" s="102">
        <f t="shared" si="80"/>
        <v>2.1286494081091747E-2</v>
      </c>
      <c r="AW508" s="102">
        <f t="shared" si="79"/>
        <v>-3.3794324591665979E-3</v>
      </c>
    </row>
    <row r="509" spans="6:49" x14ac:dyDescent="0.3">
      <c r="F509" s="18">
        <v>44126</v>
      </c>
      <c r="G509" s="22">
        <v>2106.94995117187</v>
      </c>
      <c r="H509" s="26">
        <v>430.64999389648398</v>
      </c>
      <c r="I509" s="22">
        <v>936.29998779296795</v>
      </c>
      <c r="J509" s="26">
        <v>4614.5498046875</v>
      </c>
      <c r="K509" s="22">
        <v>68.849998474121094</v>
      </c>
      <c r="Y509" s="94">
        <v>138</v>
      </c>
      <c r="Z509" s="18">
        <v>44124</v>
      </c>
      <c r="AA509" s="22">
        <v>2155.89990234375</v>
      </c>
      <c r="AB509" s="26">
        <v>405</v>
      </c>
      <c r="AC509" s="22">
        <v>917.29998779296795</v>
      </c>
      <c r="AD509" s="26">
        <v>4544.35009765625</v>
      </c>
      <c r="AE509" s="22">
        <v>67.400001525878906</v>
      </c>
      <c r="AF509" s="26">
        <v>11896.799805000001</v>
      </c>
      <c r="AG509" s="64">
        <f t="shared" si="81"/>
        <v>-9.3719896128229684E-3</v>
      </c>
      <c r="AH509" s="65">
        <f t="shared" si="81"/>
        <v>1.8189084198826196E-2</v>
      </c>
      <c r="AI509" s="64">
        <f t="shared" si="81"/>
        <v>1.5822726855000697E-2</v>
      </c>
      <c r="AJ509" s="65">
        <f t="shared" si="81"/>
        <v>6.5681135915406754E-3</v>
      </c>
      <c r="AK509" s="64">
        <f t="shared" si="81"/>
        <v>-2.7799909675351595E-2</v>
      </c>
      <c r="AL509" s="64">
        <f t="shared" si="81"/>
        <v>1.9983305147595162E-3</v>
      </c>
      <c r="AM509" s="101">
        <f t="shared" si="74"/>
        <v>2.7759018663105215E-3</v>
      </c>
      <c r="AN509" s="102">
        <f t="shared" si="75"/>
        <v>3.1686391387978226E-3</v>
      </c>
      <c r="AO509" s="101">
        <f t="shared" si="76"/>
        <v>2.4490126542313154E-3</v>
      </c>
      <c r="AP509" s="102">
        <f t="shared" si="77"/>
        <v>2.436807881860026E-3</v>
      </c>
      <c r="AQ509" s="101">
        <f t="shared" si="78"/>
        <v>5.5125155866923218E-4</v>
      </c>
      <c r="AR509" s="102">
        <f t="shared" si="80"/>
        <v>-1.2147891479133491E-2</v>
      </c>
      <c r="AS509" s="101">
        <f t="shared" si="80"/>
        <v>1.5020445060028373E-2</v>
      </c>
      <c r="AT509" s="102">
        <f t="shared" si="80"/>
        <v>1.3373714200769382E-2</v>
      </c>
      <c r="AU509" s="101">
        <f t="shared" si="80"/>
        <v>4.1313057096806494E-3</v>
      </c>
      <c r="AV509" s="102">
        <f t="shared" si="80"/>
        <v>-2.8351161234020827E-2</v>
      </c>
      <c r="AW509" s="102">
        <f t="shared" si="79"/>
        <v>-1.5947175485351828E-3</v>
      </c>
    </row>
    <row r="510" spans="6:49" x14ac:dyDescent="0.3">
      <c r="F510" s="18">
        <v>44127</v>
      </c>
      <c r="G510" s="22">
        <v>2113.05004882812</v>
      </c>
      <c r="H510" s="26">
        <v>434.39999389648398</v>
      </c>
      <c r="I510" s="22">
        <v>941.25</v>
      </c>
      <c r="J510" s="26">
        <v>4504.5498046875</v>
      </c>
      <c r="K510" s="22">
        <v>69</v>
      </c>
      <c r="Y510" s="94">
        <v>139</v>
      </c>
      <c r="Z510" s="18">
        <v>44125</v>
      </c>
      <c r="AA510" s="22">
        <v>2124.60009765625</v>
      </c>
      <c r="AB510" s="26">
        <v>419</v>
      </c>
      <c r="AC510" s="22">
        <v>924.45001220703102</v>
      </c>
      <c r="AD510" s="26">
        <v>4629.10009765625</v>
      </c>
      <c r="AE510" s="22">
        <v>67.800003051757798</v>
      </c>
      <c r="AF510" s="26">
        <v>11937.650390999999</v>
      </c>
      <c r="AG510" s="64">
        <f t="shared" si="81"/>
        <v>-1.4624629156306235E-2</v>
      </c>
      <c r="AH510" s="65">
        <f t="shared" si="81"/>
        <v>3.398385281559857E-2</v>
      </c>
      <c r="AI510" s="64">
        <f t="shared" si="81"/>
        <v>7.7644200729614843E-3</v>
      </c>
      <c r="AJ510" s="65">
        <f t="shared" si="81"/>
        <v>1.8477761259867741E-2</v>
      </c>
      <c r="AK510" s="64">
        <f t="shared" si="81"/>
        <v>5.9171994001117542E-3</v>
      </c>
      <c r="AL510" s="64">
        <f t="shared" si="81"/>
        <v>3.4278639250702992E-3</v>
      </c>
      <c r="AM510" s="101">
        <f t="shared" si="74"/>
        <v>4.6476852250040574E-3</v>
      </c>
      <c r="AN510" s="102">
        <f t="shared" si="75"/>
        <v>4.8500627360248353E-3</v>
      </c>
      <c r="AO510" s="101">
        <f t="shared" si="76"/>
        <v>3.9611328150328659E-3</v>
      </c>
      <c r="AP510" s="102">
        <f t="shared" si="77"/>
        <v>4.1055836277559786E-3</v>
      </c>
      <c r="AQ510" s="101">
        <f t="shared" si="78"/>
        <v>2.1419222330203982E-3</v>
      </c>
      <c r="AR510" s="102">
        <f t="shared" si="80"/>
        <v>-1.9272314381310295E-2</v>
      </c>
      <c r="AS510" s="101">
        <f t="shared" si="80"/>
        <v>2.9133790079573736E-2</v>
      </c>
      <c r="AT510" s="102">
        <f t="shared" si="80"/>
        <v>3.8032872579286184E-3</v>
      </c>
      <c r="AU510" s="101">
        <f t="shared" si="80"/>
        <v>1.4372177632111762E-2</v>
      </c>
      <c r="AV510" s="102">
        <f t="shared" si="80"/>
        <v>3.775277167091356E-3</v>
      </c>
      <c r="AW510" s="102">
        <f t="shared" si="79"/>
        <v>6.3624435510790363E-3</v>
      </c>
    </row>
    <row r="511" spans="6:49" x14ac:dyDescent="0.3">
      <c r="F511" s="18">
        <v>44130</v>
      </c>
      <c r="G511" s="22">
        <v>2029.09997558593</v>
      </c>
      <c r="H511" s="26">
        <v>434.04998779296801</v>
      </c>
      <c r="I511" s="22">
        <v>951.75</v>
      </c>
      <c r="J511" s="26">
        <v>4485.39990234375</v>
      </c>
      <c r="K511" s="22">
        <v>68.199996948242102</v>
      </c>
      <c r="Y511" s="94">
        <v>140</v>
      </c>
      <c r="Z511" s="18">
        <v>44126</v>
      </c>
      <c r="AA511" s="22">
        <v>2106.94995117187</v>
      </c>
      <c r="AB511" s="26">
        <v>430.64999389648398</v>
      </c>
      <c r="AC511" s="22">
        <v>936.29998779296795</v>
      </c>
      <c r="AD511" s="26">
        <v>4614.5498046875</v>
      </c>
      <c r="AE511" s="22">
        <v>68.849998474121094</v>
      </c>
      <c r="AF511" s="26">
        <v>11896.450194999999</v>
      </c>
      <c r="AG511" s="64">
        <f t="shared" si="81"/>
        <v>-8.3422143850230817E-3</v>
      </c>
      <c r="AH511" s="65">
        <f t="shared" si="81"/>
        <v>2.742476114024554E-2</v>
      </c>
      <c r="AI511" s="64">
        <f t="shared" si="81"/>
        <v>1.2736945626317581E-2</v>
      </c>
      <c r="AJ511" s="65">
        <f t="shared" si="81"/>
        <v>-3.1481731004072326E-3</v>
      </c>
      <c r="AK511" s="64">
        <f t="shared" si="81"/>
        <v>1.5367963054771731E-2</v>
      </c>
      <c r="AL511" s="64">
        <f t="shared" si="81"/>
        <v>-3.4572512513100719E-3</v>
      </c>
      <c r="AM511" s="101">
        <f t="shared" si="74"/>
        <v>-4.3674549017561383E-3</v>
      </c>
      <c r="AN511" s="102">
        <f t="shared" si="75"/>
        <v>-3.2482405590866558E-3</v>
      </c>
      <c r="AO511" s="101">
        <f t="shared" si="76"/>
        <v>-3.3217480134621357E-3</v>
      </c>
      <c r="AP511" s="102">
        <f t="shared" si="77"/>
        <v>-3.9318033484223641E-3</v>
      </c>
      <c r="AQ511" s="101">
        <f t="shared" si="78"/>
        <v>-5.5192843688018304E-3</v>
      </c>
      <c r="AR511" s="102">
        <f t="shared" si="80"/>
        <v>-3.9747594832669434E-3</v>
      </c>
      <c r="AS511" s="101">
        <f t="shared" si="80"/>
        <v>3.0673001699332195E-2</v>
      </c>
      <c r="AT511" s="102">
        <f t="shared" si="80"/>
        <v>1.6058693639779718E-2</v>
      </c>
      <c r="AU511" s="101">
        <f t="shared" si="80"/>
        <v>7.8363024801513144E-4</v>
      </c>
      <c r="AV511" s="102">
        <f t="shared" si="80"/>
        <v>2.0887247423573563E-2</v>
      </c>
      <c r="AW511" s="102">
        <f t="shared" si="79"/>
        <v>1.2885562705486733E-2</v>
      </c>
    </row>
    <row r="512" spans="6:49" x14ac:dyDescent="0.3">
      <c r="F512" s="18">
        <v>44131</v>
      </c>
      <c r="G512" s="22">
        <v>2034.5</v>
      </c>
      <c r="H512" s="26">
        <v>433.350006103515</v>
      </c>
      <c r="I512" s="22">
        <v>981.95001220703102</v>
      </c>
      <c r="J512" s="26">
        <v>4566.9501953125</v>
      </c>
      <c r="K512" s="22">
        <v>66.849998474121094</v>
      </c>
      <c r="Y512" s="94">
        <v>141</v>
      </c>
      <c r="Z512" s="18">
        <v>44127</v>
      </c>
      <c r="AA512" s="22">
        <v>2113.05004882812</v>
      </c>
      <c r="AB512" s="26">
        <v>434.39999389648398</v>
      </c>
      <c r="AC512" s="22">
        <v>941.25</v>
      </c>
      <c r="AD512" s="26">
        <v>4504.5498046875</v>
      </c>
      <c r="AE512" s="22">
        <v>69</v>
      </c>
      <c r="AF512" s="26">
        <v>11930.349609000001</v>
      </c>
      <c r="AG512" s="64">
        <f t="shared" si="81"/>
        <v>2.8910435568886669E-3</v>
      </c>
      <c r="AH512" s="65">
        <f t="shared" si="81"/>
        <v>8.6700735068911856E-3</v>
      </c>
      <c r="AI512" s="64">
        <f t="shared" si="81"/>
        <v>5.2728542067821882E-3</v>
      </c>
      <c r="AJ512" s="65">
        <f t="shared" si="81"/>
        <v>-2.4126359049633957E-2</v>
      </c>
      <c r="AK512" s="64">
        <f t="shared" si="81"/>
        <v>2.1763015849618314E-3</v>
      </c>
      <c r="AL512" s="64">
        <f t="shared" si="81"/>
        <v>2.845488034643978E-3</v>
      </c>
      <c r="AM512" s="101">
        <f t="shared" si="74"/>
        <v>3.8851416619492193E-3</v>
      </c>
      <c r="AN512" s="102">
        <f t="shared" si="75"/>
        <v>4.1650696064091898E-3</v>
      </c>
      <c r="AO512" s="101">
        <f t="shared" si="76"/>
        <v>3.3451120080151787E-3</v>
      </c>
      <c r="AP512" s="102">
        <f t="shared" si="77"/>
        <v>3.4257430910267805E-3</v>
      </c>
      <c r="AQ512" s="101">
        <f t="shared" si="78"/>
        <v>1.4939008271066302E-3</v>
      </c>
      <c r="AR512" s="102">
        <f t="shared" si="80"/>
        <v>-9.9409810506055239E-4</v>
      </c>
      <c r="AS512" s="101">
        <f t="shared" si="80"/>
        <v>4.5050039004819959E-3</v>
      </c>
      <c r="AT512" s="102">
        <f t="shared" si="80"/>
        <v>1.9277421987670094E-3</v>
      </c>
      <c r="AU512" s="101">
        <f t="shared" si="80"/>
        <v>-2.7552102140660738E-2</v>
      </c>
      <c r="AV512" s="102">
        <f t="shared" si="80"/>
        <v>6.8240075785520123E-4</v>
      </c>
      <c r="AW512" s="102">
        <f t="shared" si="79"/>
        <v>-4.2862106777234159E-3</v>
      </c>
    </row>
    <row r="513" spans="6:49" x14ac:dyDescent="0.3">
      <c r="F513" s="18">
        <v>44132</v>
      </c>
      <c r="G513" s="22">
        <v>2011.44995117187</v>
      </c>
      <c r="H513" s="26">
        <v>451.850006103515</v>
      </c>
      <c r="I513" s="22">
        <v>982.84997558593705</v>
      </c>
      <c r="J513" s="26">
        <v>4469.2998046875</v>
      </c>
      <c r="K513" s="22">
        <v>66.349998474121094</v>
      </c>
      <c r="Y513" s="94">
        <v>142</v>
      </c>
      <c r="Z513" s="18">
        <v>44130</v>
      </c>
      <c r="AA513" s="22">
        <v>2029.09997558593</v>
      </c>
      <c r="AB513" s="26">
        <v>434.04998779296801</v>
      </c>
      <c r="AC513" s="22">
        <v>951.75</v>
      </c>
      <c r="AD513" s="26">
        <v>4485.39990234375</v>
      </c>
      <c r="AE513" s="22">
        <v>68.199996948242102</v>
      </c>
      <c r="AF513" s="26">
        <v>11767.75</v>
      </c>
      <c r="AG513" s="64">
        <f t="shared" si="81"/>
        <v>-4.054009154070333E-2</v>
      </c>
      <c r="AH513" s="65">
        <f t="shared" si="81"/>
        <v>-8.0604785501947932E-4</v>
      </c>
      <c r="AI513" s="64">
        <f t="shared" si="81"/>
        <v>1.1093616148503477E-2</v>
      </c>
      <c r="AJ513" s="65">
        <f t="shared" si="81"/>
        <v>-4.2602977618906466E-3</v>
      </c>
      <c r="AK513" s="64">
        <f t="shared" si="81"/>
        <v>-1.1661984495027191E-2</v>
      </c>
      <c r="AL513" s="64">
        <f t="shared" si="81"/>
        <v>-1.3722801687965868E-2</v>
      </c>
      <c r="AM513" s="101">
        <f t="shared" si="74"/>
        <v>-1.7808824188105404E-2</v>
      </c>
      <c r="AN513" s="102">
        <f t="shared" si="75"/>
        <v>-1.5322626941538959E-2</v>
      </c>
      <c r="AO513" s="101">
        <f t="shared" si="76"/>
        <v>-1.4180358008186018E-2</v>
      </c>
      <c r="AP513" s="102">
        <f t="shared" si="77"/>
        <v>-1.5915364882138818E-2</v>
      </c>
      <c r="AQ513" s="101">
        <f t="shared" si="78"/>
        <v>-1.6941969503604808E-2</v>
      </c>
      <c r="AR513" s="102">
        <f t="shared" si="80"/>
        <v>-2.2731267352597926E-2</v>
      </c>
      <c r="AS513" s="101">
        <f t="shared" si="80"/>
        <v>1.4516579086519479E-2</v>
      </c>
      <c r="AT513" s="102">
        <f t="shared" si="80"/>
        <v>2.5273974156689496E-2</v>
      </c>
      <c r="AU513" s="101">
        <f t="shared" si="80"/>
        <v>1.1655067120248171E-2</v>
      </c>
      <c r="AV513" s="102">
        <f t="shared" si="80"/>
        <v>5.279985008577617E-3</v>
      </c>
      <c r="AW513" s="102">
        <f t="shared" si="79"/>
        <v>6.7988676038873682E-3</v>
      </c>
    </row>
    <row r="514" spans="6:49" x14ac:dyDescent="0.3">
      <c r="F514" s="18">
        <v>44133</v>
      </c>
      <c r="G514" s="22">
        <v>2026.90002441406</v>
      </c>
      <c r="H514" s="26">
        <v>450.79998779296801</v>
      </c>
      <c r="I514" s="22">
        <v>934.5</v>
      </c>
      <c r="J514" s="26">
        <v>4576.7998046875</v>
      </c>
      <c r="K514" s="22">
        <v>64.400001525878906</v>
      </c>
      <c r="Y514" s="94">
        <v>143</v>
      </c>
      <c r="Z514" s="18">
        <v>44131</v>
      </c>
      <c r="AA514" s="22">
        <v>2034.5</v>
      </c>
      <c r="AB514" s="26">
        <v>433.350006103515</v>
      </c>
      <c r="AC514" s="22">
        <v>981.95001220703102</v>
      </c>
      <c r="AD514" s="26">
        <v>4566.9501953125</v>
      </c>
      <c r="AE514" s="22">
        <v>66.849998474121094</v>
      </c>
      <c r="AF514" s="26">
        <v>11889.400390999999</v>
      </c>
      <c r="AG514" s="64">
        <f t="shared" si="81"/>
        <v>2.657755500136015E-3</v>
      </c>
      <c r="AH514" s="65">
        <f t="shared" si="81"/>
        <v>-1.6139770494080462E-3</v>
      </c>
      <c r="AI514" s="64">
        <f t="shared" si="81"/>
        <v>3.1238007730043302E-2</v>
      </c>
      <c r="AJ514" s="65">
        <f t="shared" si="81"/>
        <v>1.801797286543529E-2</v>
      </c>
      <c r="AK514" s="64">
        <f t="shared" si="81"/>
        <v>-1.9993239379693935E-2</v>
      </c>
      <c r="AL514" s="64">
        <f t="shared" si="81"/>
        <v>1.0284540720444067E-2</v>
      </c>
      <c r="AM514" s="101">
        <f t="shared" si="74"/>
        <v>1.3625589084369305E-2</v>
      </c>
      <c r="AN514" s="102">
        <f t="shared" si="75"/>
        <v>1.291491668007776E-2</v>
      </c>
      <c r="AO514" s="101">
        <f t="shared" si="76"/>
        <v>1.121393232542052E-2</v>
      </c>
      <c r="AP514" s="102">
        <f t="shared" si="77"/>
        <v>1.2109772862535574E-2</v>
      </c>
      <c r="AQ514" s="101">
        <f t="shared" si="78"/>
        <v>9.7714848743958443E-3</v>
      </c>
      <c r="AR514" s="102">
        <f t="shared" si="80"/>
        <v>-1.096783358423329E-2</v>
      </c>
      <c r="AS514" s="101">
        <f t="shared" si="80"/>
        <v>-1.4528893729485806E-2</v>
      </c>
      <c r="AT514" s="102">
        <f t="shared" si="80"/>
        <v>2.0024075404622782E-2</v>
      </c>
      <c r="AU514" s="101">
        <f t="shared" si="80"/>
        <v>5.9082000028997158E-3</v>
      </c>
      <c r="AV514" s="102">
        <f t="shared" si="80"/>
        <v>-2.976472425408978E-2</v>
      </c>
      <c r="AW514" s="102">
        <f t="shared" si="79"/>
        <v>-5.865835232057276E-3</v>
      </c>
    </row>
    <row r="515" spans="6:49" x14ac:dyDescent="0.3">
      <c r="F515" s="18">
        <v>44134</v>
      </c>
      <c r="G515" s="22">
        <v>2054.5</v>
      </c>
      <c r="H515" s="26">
        <v>433.75</v>
      </c>
      <c r="I515" s="22">
        <v>929.5</v>
      </c>
      <c r="J515" s="26">
        <v>4574.0498046875</v>
      </c>
      <c r="K515" s="22">
        <v>64.900001525878906</v>
      </c>
      <c r="Y515" s="94">
        <v>144</v>
      </c>
      <c r="Z515" s="18">
        <v>44132</v>
      </c>
      <c r="AA515" s="22">
        <v>2011.44995117187</v>
      </c>
      <c r="AB515" s="26">
        <v>451.850006103515</v>
      </c>
      <c r="AC515" s="22">
        <v>982.84997558593705</v>
      </c>
      <c r="AD515" s="26">
        <v>4469.2998046875</v>
      </c>
      <c r="AE515" s="22">
        <v>66.349998474121094</v>
      </c>
      <c r="AF515" s="26">
        <v>11729.599609000001</v>
      </c>
      <c r="AG515" s="64">
        <f t="shared" si="81"/>
        <v>-1.1394257707771265E-2</v>
      </c>
      <c r="AH515" s="65">
        <f t="shared" si="81"/>
        <v>4.1804550190952423E-2</v>
      </c>
      <c r="AI515" s="64">
        <f t="shared" si="81"/>
        <v>9.160865710870715E-4</v>
      </c>
      <c r="AJ515" s="65">
        <f t="shared" si="81"/>
        <v>-2.1613875694461084E-2</v>
      </c>
      <c r="AK515" s="64">
        <f t="shared" si="81"/>
        <v>-7.5075429417432839E-3</v>
      </c>
      <c r="AL515" s="64">
        <f t="shared" si="81"/>
        <v>-1.3531751589542172E-2</v>
      </c>
      <c r="AM515" s="101">
        <f t="shared" si="74"/>
        <v>-1.7558669562598266E-2</v>
      </c>
      <c r="AN515" s="102">
        <f t="shared" si="75"/>
        <v>-1.5097912960441931E-2</v>
      </c>
      <c r="AO515" s="101">
        <f t="shared" si="76"/>
        <v>-1.3978270597380568E-2</v>
      </c>
      <c r="AP515" s="102">
        <f t="shared" si="77"/>
        <v>-1.5692341224069022E-2</v>
      </c>
      <c r="AQ515" s="101">
        <f t="shared" si="78"/>
        <v>-1.6729384203602336E-2</v>
      </c>
      <c r="AR515" s="102">
        <f t="shared" si="80"/>
        <v>6.1644118548270007E-3</v>
      </c>
      <c r="AS515" s="101">
        <f t="shared" si="80"/>
        <v>5.6902463151394356E-2</v>
      </c>
      <c r="AT515" s="102">
        <f t="shared" si="80"/>
        <v>1.489435716846764E-2</v>
      </c>
      <c r="AU515" s="101">
        <f t="shared" si="80"/>
        <v>-5.9215344703920612E-3</v>
      </c>
      <c r="AV515" s="102">
        <f t="shared" si="80"/>
        <v>9.2218412618590533E-3</v>
      </c>
      <c r="AW515" s="102">
        <f t="shared" si="79"/>
        <v>1.6252307793231197E-2</v>
      </c>
    </row>
    <row r="516" spans="6:49" x14ac:dyDescent="0.3">
      <c r="F516" s="18">
        <v>44137</v>
      </c>
      <c r="G516" s="22">
        <v>1877.44995117187</v>
      </c>
      <c r="H516" s="26">
        <v>457.39999389648398</v>
      </c>
      <c r="I516" s="22">
        <v>929.29998779296795</v>
      </c>
      <c r="J516" s="26">
        <v>4550.7998046875</v>
      </c>
      <c r="K516" s="22">
        <v>65.699996948242102</v>
      </c>
      <c r="Y516" s="94">
        <v>145</v>
      </c>
      <c r="Z516" s="18">
        <v>44133</v>
      </c>
      <c r="AA516" s="22">
        <v>2026.90002441406</v>
      </c>
      <c r="AB516" s="26">
        <v>450.79998779296801</v>
      </c>
      <c r="AC516" s="22">
        <v>934.5</v>
      </c>
      <c r="AD516" s="26">
        <v>4576.7998046875</v>
      </c>
      <c r="AE516" s="22">
        <v>64.400001525878906</v>
      </c>
      <c r="AF516" s="26">
        <v>11670.799805000001</v>
      </c>
      <c r="AG516" s="64">
        <f t="shared" si="81"/>
        <v>7.6517135549698124E-3</v>
      </c>
      <c r="AH516" s="65">
        <f t="shared" si="81"/>
        <v>-2.3265247687762913E-3</v>
      </c>
      <c r="AI516" s="64">
        <f t="shared" si="81"/>
        <v>-5.0444862668119657E-2</v>
      </c>
      <c r="AJ516" s="65">
        <f t="shared" si="81"/>
        <v>2.3768268188715705E-2</v>
      </c>
      <c r="AK516" s="64">
        <f t="shared" si="81"/>
        <v>-2.9830080976715377E-2</v>
      </c>
      <c r="AL516" s="64">
        <f t="shared" si="81"/>
        <v>-5.0255490698555899E-3</v>
      </c>
      <c r="AM516" s="101">
        <f t="shared" si="74"/>
        <v>-6.4209317474569257E-3</v>
      </c>
      <c r="AN516" s="102">
        <f t="shared" si="75"/>
        <v>-5.0928794745274631E-3</v>
      </c>
      <c r="AO516" s="101">
        <f t="shared" si="76"/>
        <v>-4.9806492552653689E-3</v>
      </c>
      <c r="AP516" s="102">
        <f t="shared" si="77"/>
        <v>-5.7625666891415721E-3</v>
      </c>
      <c r="AQ516" s="101">
        <f t="shared" si="78"/>
        <v>-7.2643610005308657E-3</v>
      </c>
      <c r="AR516" s="102">
        <f t="shared" si="80"/>
        <v>1.4072645302426738E-2</v>
      </c>
      <c r="AS516" s="101">
        <f t="shared" si="80"/>
        <v>2.7663547057511719E-3</v>
      </c>
      <c r="AT516" s="102">
        <f t="shared" si="80"/>
        <v>-4.5464213412854289E-2</v>
      </c>
      <c r="AU516" s="101">
        <f t="shared" si="80"/>
        <v>2.9530834877857279E-2</v>
      </c>
      <c r="AV516" s="102">
        <f t="shared" si="80"/>
        <v>-2.2565719976184513E-2</v>
      </c>
      <c r="AW516" s="102">
        <f t="shared" si="79"/>
        <v>-4.3320197006007227E-3</v>
      </c>
    </row>
    <row r="517" spans="6:49" x14ac:dyDescent="0.3">
      <c r="F517" s="18">
        <v>44138</v>
      </c>
      <c r="G517" s="22">
        <v>1850.40002441406</v>
      </c>
      <c r="H517" s="26">
        <v>454.600006103515</v>
      </c>
      <c r="I517" s="22">
        <v>947.75</v>
      </c>
      <c r="J517" s="26">
        <v>4549.5498046875</v>
      </c>
      <c r="K517" s="22">
        <v>66.300003051757798</v>
      </c>
      <c r="Y517" s="94">
        <v>146</v>
      </c>
      <c r="Z517" s="18">
        <v>44134</v>
      </c>
      <c r="AA517" s="22">
        <v>2054.5</v>
      </c>
      <c r="AB517" s="26">
        <v>433.75</v>
      </c>
      <c r="AC517" s="22">
        <v>929.5</v>
      </c>
      <c r="AD517" s="26">
        <v>4574.0498046875</v>
      </c>
      <c r="AE517" s="22">
        <v>64.900001525878906</v>
      </c>
      <c r="AF517" s="26">
        <v>11642.400390999999</v>
      </c>
      <c r="AG517" s="64">
        <f t="shared" si="81"/>
        <v>1.3524965034521387E-2</v>
      </c>
      <c r="AH517" s="65">
        <f t="shared" si="81"/>
        <v>-3.8555423825953915E-2</v>
      </c>
      <c r="AI517" s="64">
        <f t="shared" si="81"/>
        <v>-5.3648197341188159E-3</v>
      </c>
      <c r="AJ517" s="65">
        <f t="shared" si="81"/>
        <v>-6.0103710588098585E-4</v>
      </c>
      <c r="AK517" s="64">
        <f t="shared" si="81"/>
        <v>7.7339904171957585E-3</v>
      </c>
      <c r="AL517" s="64">
        <f t="shared" si="81"/>
        <v>-2.4363388817394559E-3</v>
      </c>
      <c r="AM517" s="101">
        <f t="shared" si="74"/>
        <v>-3.0307063023433936E-3</v>
      </c>
      <c r="AN517" s="102">
        <f t="shared" si="75"/>
        <v>-2.0474388593741668E-3</v>
      </c>
      <c r="AO517" s="101">
        <f t="shared" si="76"/>
        <v>-2.2418556756511579E-3</v>
      </c>
      <c r="AP517" s="102">
        <f t="shared" si="77"/>
        <v>-2.7400342098093475E-3</v>
      </c>
      <c r="AQ517" s="101">
        <f t="shared" si="78"/>
        <v>-4.3832945726589804E-3</v>
      </c>
      <c r="AR517" s="102">
        <f t="shared" si="80"/>
        <v>1.655567133686478E-2</v>
      </c>
      <c r="AS517" s="101">
        <f t="shared" si="80"/>
        <v>-3.6507984966579747E-2</v>
      </c>
      <c r="AT517" s="102">
        <f t="shared" si="80"/>
        <v>-3.122964058467658E-3</v>
      </c>
      <c r="AU517" s="101">
        <f t="shared" si="80"/>
        <v>2.1389971039283617E-3</v>
      </c>
      <c r="AV517" s="102">
        <f t="shared" si="80"/>
        <v>1.2117284989854739E-2</v>
      </c>
      <c r="AW517" s="102">
        <f t="shared" si="79"/>
        <v>-1.7637991188799045E-3</v>
      </c>
    </row>
    <row r="518" spans="6:49" x14ac:dyDescent="0.3">
      <c r="F518" s="18">
        <v>44139</v>
      </c>
      <c r="G518" s="22">
        <v>1913.19995117187</v>
      </c>
      <c r="H518" s="26">
        <v>453.04998779296801</v>
      </c>
      <c r="I518" s="22">
        <v>939.84997558593705</v>
      </c>
      <c r="J518" s="26">
        <v>4531.60009765625</v>
      </c>
      <c r="K518" s="22">
        <v>66.449996948242102</v>
      </c>
      <c r="Y518" s="94">
        <v>147</v>
      </c>
      <c r="Z518" s="18">
        <v>44137</v>
      </c>
      <c r="AA518" s="22">
        <v>1877.44995117187</v>
      </c>
      <c r="AB518" s="26">
        <v>457.39999389648398</v>
      </c>
      <c r="AC518" s="22">
        <v>929.29998779296795</v>
      </c>
      <c r="AD518" s="26">
        <v>4550.7998046875</v>
      </c>
      <c r="AE518" s="22">
        <v>65.699996948242102</v>
      </c>
      <c r="AF518" s="26">
        <v>11669.150390999999</v>
      </c>
      <c r="AG518" s="64">
        <f t="shared" si="81"/>
        <v>-9.0118062205931909E-2</v>
      </c>
      <c r="AH518" s="65">
        <f t="shared" si="81"/>
        <v>5.3089936983676297E-2</v>
      </c>
      <c r="AI518" s="64">
        <f t="shared" si="81"/>
        <v>-2.1520573393312675E-4</v>
      </c>
      <c r="AJ518" s="65">
        <f t="shared" si="81"/>
        <v>-5.0959854266877814E-3</v>
      </c>
      <c r="AK518" s="64">
        <f t="shared" si="81"/>
        <v>1.2251231819396673E-2</v>
      </c>
      <c r="AL518" s="64">
        <f t="shared" si="81"/>
        <v>2.2950006193269571E-3</v>
      </c>
      <c r="AM518" s="101">
        <f t="shared" si="74"/>
        <v>3.1643518044133906E-3</v>
      </c>
      <c r="AN518" s="102">
        <f t="shared" si="75"/>
        <v>3.5175838439817711E-3</v>
      </c>
      <c r="AO518" s="101">
        <f t="shared" si="76"/>
        <v>2.7628219314317724E-3</v>
      </c>
      <c r="AP518" s="102">
        <f t="shared" si="77"/>
        <v>2.7831277869869238E-3</v>
      </c>
      <c r="AQ518" s="101">
        <f t="shared" si="78"/>
        <v>8.8136237097233825E-4</v>
      </c>
      <c r="AR518" s="102">
        <f t="shared" si="80"/>
        <v>-9.3282414010345302E-2</v>
      </c>
      <c r="AS518" s="101">
        <f t="shared" si="80"/>
        <v>4.9572353139694526E-2</v>
      </c>
      <c r="AT518" s="102">
        <f t="shared" si="80"/>
        <v>-2.9780276653648993E-3</v>
      </c>
      <c r="AU518" s="101">
        <f t="shared" si="80"/>
        <v>-7.8791132136747048E-3</v>
      </c>
      <c r="AV518" s="102">
        <f t="shared" si="80"/>
        <v>1.1369869448424335E-2</v>
      </c>
      <c r="AW518" s="102">
        <f t="shared" si="79"/>
        <v>-8.6394664602532072E-3</v>
      </c>
    </row>
    <row r="519" spans="6:49" x14ac:dyDescent="0.3">
      <c r="F519" s="18">
        <v>44140</v>
      </c>
      <c r="G519" s="22">
        <v>1955</v>
      </c>
      <c r="H519" s="26">
        <v>457.29998779296801</v>
      </c>
      <c r="I519" s="22">
        <v>958.09997558593705</v>
      </c>
      <c r="J519" s="26">
        <v>4617.89990234375</v>
      </c>
      <c r="K519" s="22">
        <v>67.599998474121094</v>
      </c>
      <c r="Y519" s="94">
        <v>148</v>
      </c>
      <c r="Z519" s="18">
        <v>44138</v>
      </c>
      <c r="AA519" s="22">
        <v>1850.40002441406</v>
      </c>
      <c r="AB519" s="26">
        <v>454.600006103515</v>
      </c>
      <c r="AC519" s="22">
        <v>947.75</v>
      </c>
      <c r="AD519" s="26">
        <v>4549.5498046875</v>
      </c>
      <c r="AE519" s="22">
        <v>66.300003051757798</v>
      </c>
      <c r="AF519" s="26">
        <v>11813.5</v>
      </c>
      <c r="AG519" s="64">
        <f t="shared" si="81"/>
        <v>-1.4512602006366735E-2</v>
      </c>
      <c r="AH519" s="65">
        <f t="shared" si="81"/>
        <v>-6.1403434001807864E-3</v>
      </c>
      <c r="AI519" s="64">
        <f t="shared" si="81"/>
        <v>1.9659152968878733E-2</v>
      </c>
      <c r="AJ519" s="65">
        <f t="shared" si="81"/>
        <v>-2.7471472229447316E-4</v>
      </c>
      <c r="AK519" s="64">
        <f t="shared" si="81"/>
        <v>9.0910641806734027E-3</v>
      </c>
      <c r="AL519" s="64">
        <f t="shared" si="81"/>
        <v>1.2294304500946606E-2</v>
      </c>
      <c r="AM519" s="101">
        <f t="shared" ref="AM519:AM582" si="82">$AZ$11+$AZ$12*AL519</f>
        <v>1.6257106733496392E-2</v>
      </c>
      <c r="AN519" s="102">
        <f t="shared" ref="AN519:AN582" si="83">$BA$11+$BA$12*AL519</f>
        <v>1.527880983641503E-2</v>
      </c>
      <c r="AO519" s="101">
        <f t="shared" ref="AO519:AO582" si="84">$BB$11+$BB$12*AL519</f>
        <v>1.3339803822390951E-2</v>
      </c>
      <c r="AP519" s="102">
        <f t="shared" ref="AP519:AP582" si="85">$BC$11+$BC$12*AL519</f>
        <v>1.4455884557227384E-2</v>
      </c>
      <c r="AQ519" s="101">
        <f t="shared" ref="AQ519:AQ582" si="86">$BD$11+$BD$12*AL519</f>
        <v>1.2007789590998109E-2</v>
      </c>
      <c r="AR519" s="102">
        <f t="shared" si="80"/>
        <v>-3.0769708739863129E-2</v>
      </c>
      <c r="AS519" s="101">
        <f t="shared" si="80"/>
        <v>-2.1419153236595816E-2</v>
      </c>
      <c r="AT519" s="102">
        <f t="shared" si="80"/>
        <v>6.3193491464877821E-3</v>
      </c>
      <c r="AU519" s="101">
        <f t="shared" si="80"/>
        <v>-1.4730599279521858E-2</v>
      </c>
      <c r="AV519" s="102">
        <f t="shared" si="80"/>
        <v>-2.9167254103247067E-3</v>
      </c>
      <c r="AW519" s="102">
        <f t="shared" ref="AW519:AW582" si="87">AVERAGE(AR519:AV519)</f>
        <v>-1.2703367503963548E-2</v>
      </c>
    </row>
    <row r="520" spans="6:49" x14ac:dyDescent="0.3">
      <c r="F520" s="18">
        <v>44141</v>
      </c>
      <c r="G520" s="22">
        <v>2029.15002441406</v>
      </c>
      <c r="H520" s="26">
        <v>449.89999389648398</v>
      </c>
      <c r="I520" s="22">
        <v>960.75</v>
      </c>
      <c r="J520" s="26">
        <v>4556</v>
      </c>
      <c r="K520" s="22">
        <v>68</v>
      </c>
      <c r="Y520" s="94">
        <v>149</v>
      </c>
      <c r="Z520" s="18">
        <v>44139</v>
      </c>
      <c r="AA520" s="22">
        <v>1913.19995117187</v>
      </c>
      <c r="AB520" s="26">
        <v>453.04998779296801</v>
      </c>
      <c r="AC520" s="22">
        <v>939.84997558593705</v>
      </c>
      <c r="AD520" s="26">
        <v>4531.60009765625</v>
      </c>
      <c r="AE520" s="22">
        <v>66.449996948242102</v>
      </c>
      <c r="AF520" s="26">
        <v>11908.5</v>
      </c>
      <c r="AG520" s="64">
        <f t="shared" si="81"/>
        <v>3.3375362173268697E-2</v>
      </c>
      <c r="AH520" s="65">
        <f t="shared" si="81"/>
        <v>-3.415457120611805E-3</v>
      </c>
      <c r="AI520" s="64">
        <f t="shared" si="81"/>
        <v>-8.3704923103927117E-3</v>
      </c>
      <c r="AJ520" s="65">
        <f t="shared" si="81"/>
        <v>-3.9531844755949933E-3</v>
      </c>
      <c r="AK520" s="64">
        <f t="shared" si="81"/>
        <v>2.2597960122813089E-3</v>
      </c>
      <c r="AL520" s="64">
        <f t="shared" si="81"/>
        <v>8.0094855297475447E-3</v>
      </c>
      <c r="AM520" s="101">
        <f t="shared" si="82"/>
        <v>1.0646707712768964E-2</v>
      </c>
      <c r="AN520" s="102">
        <f t="shared" si="83"/>
        <v>1.023898657936098E-2</v>
      </c>
      <c r="AO520" s="101">
        <f t="shared" si="84"/>
        <v>8.807443049985866E-3</v>
      </c>
      <c r="AP520" s="102">
        <f t="shared" si="85"/>
        <v>9.4539713993269103E-3</v>
      </c>
      <c r="AQ520" s="101">
        <f t="shared" si="86"/>
        <v>7.2399850519575485E-3</v>
      </c>
      <c r="AR520" s="102">
        <f t="shared" si="80"/>
        <v>2.2728654460499733E-2</v>
      </c>
      <c r="AS520" s="101">
        <f t="shared" si="80"/>
        <v>-1.3654443699972785E-2</v>
      </c>
      <c r="AT520" s="102">
        <f t="shared" si="80"/>
        <v>-1.7177935360378579E-2</v>
      </c>
      <c r="AU520" s="101">
        <f t="shared" si="80"/>
        <v>-1.3407155874921903E-2</v>
      </c>
      <c r="AV520" s="102">
        <f t="shared" si="80"/>
        <v>-4.9801890396762392E-3</v>
      </c>
      <c r="AW520" s="102">
        <f t="shared" si="87"/>
        <v>-5.298213902889955E-3</v>
      </c>
    </row>
    <row r="521" spans="6:49" x14ac:dyDescent="0.3">
      <c r="F521" s="18">
        <v>44144</v>
      </c>
      <c r="G521" s="22">
        <v>2050.69995117187</v>
      </c>
      <c r="H521" s="26">
        <v>471.79998779296801</v>
      </c>
      <c r="I521" s="22">
        <v>965.84997558593705</v>
      </c>
      <c r="J521" s="26">
        <v>4625.25</v>
      </c>
      <c r="K521" s="22">
        <v>68.449996948242102</v>
      </c>
      <c r="Y521" s="94">
        <v>150</v>
      </c>
      <c r="Z521" s="18">
        <v>44140</v>
      </c>
      <c r="AA521" s="22">
        <v>1955</v>
      </c>
      <c r="AB521" s="26">
        <v>457.29998779296801</v>
      </c>
      <c r="AC521" s="22">
        <v>958.09997558593705</v>
      </c>
      <c r="AD521" s="26">
        <v>4617.89990234375</v>
      </c>
      <c r="AE521" s="22">
        <v>67.599998474121094</v>
      </c>
      <c r="AF521" s="26">
        <v>12120.299805000001</v>
      </c>
      <c r="AG521" s="64">
        <f t="shared" si="81"/>
        <v>2.1612986135031823E-2</v>
      </c>
      <c r="AH521" s="65">
        <f t="shared" si="81"/>
        <v>9.3371362463497819E-3</v>
      </c>
      <c r="AI521" s="64">
        <f t="shared" si="81"/>
        <v>1.9231869089027593E-2</v>
      </c>
      <c r="AJ521" s="65">
        <f t="shared" si="81"/>
        <v>1.8864935587416552E-2</v>
      </c>
      <c r="AK521" s="64">
        <f t="shared" si="81"/>
        <v>1.7158221243118357E-2</v>
      </c>
      <c r="AL521" s="64">
        <f t="shared" si="81"/>
        <v>1.7629285870226909E-2</v>
      </c>
      <c r="AM521" s="101">
        <f t="shared" si="82"/>
        <v>2.3242553365196986E-2</v>
      </c>
      <c r="AN521" s="102">
        <f t="shared" si="83"/>
        <v>2.1553838807668108E-2</v>
      </c>
      <c r="AO521" s="101">
        <f t="shared" si="84"/>
        <v>1.8982996788573951E-2</v>
      </c>
      <c r="AP521" s="102">
        <f t="shared" si="85"/>
        <v>2.0683712077485372E-2</v>
      </c>
      <c r="AQ521" s="101">
        <f t="shared" si="86"/>
        <v>1.7944131023185476E-2</v>
      </c>
      <c r="AR521" s="102">
        <f t="shared" si="80"/>
        <v>-1.6295672301651631E-3</v>
      </c>
      <c r="AS521" s="101">
        <f t="shared" si="80"/>
        <v>-1.2216702561318326E-2</v>
      </c>
      <c r="AT521" s="102">
        <f t="shared" si="80"/>
        <v>2.4887230045364181E-4</v>
      </c>
      <c r="AU521" s="101">
        <f t="shared" si="80"/>
        <v>-1.81877649006882E-3</v>
      </c>
      <c r="AV521" s="102">
        <f t="shared" si="80"/>
        <v>-7.8590978006711984E-4</v>
      </c>
      <c r="AW521" s="102">
        <f t="shared" si="87"/>
        <v>-3.240416752233158E-3</v>
      </c>
    </row>
    <row r="522" spans="6:49" x14ac:dyDescent="0.3">
      <c r="F522" s="18">
        <v>44145</v>
      </c>
      <c r="G522" s="22">
        <v>2084.55004882812</v>
      </c>
      <c r="H522" s="26">
        <v>466.39999389648398</v>
      </c>
      <c r="I522" s="22">
        <v>1033.69995117187</v>
      </c>
      <c r="J522" s="26">
        <v>4719.5498046875</v>
      </c>
      <c r="K522" s="22">
        <v>70.75</v>
      </c>
      <c r="Y522" s="94">
        <v>151</v>
      </c>
      <c r="Z522" s="18">
        <v>44141</v>
      </c>
      <c r="AA522" s="22">
        <v>2029.15002441406</v>
      </c>
      <c r="AB522" s="26">
        <v>449.89999389648398</v>
      </c>
      <c r="AC522" s="22">
        <v>960.75</v>
      </c>
      <c r="AD522" s="26">
        <v>4556</v>
      </c>
      <c r="AE522" s="22">
        <v>68</v>
      </c>
      <c r="AF522" s="26">
        <v>12263.549805000001</v>
      </c>
      <c r="AG522" s="64">
        <f t="shared" si="81"/>
        <v>3.7226804748844988E-2</v>
      </c>
      <c r="AH522" s="65">
        <f t="shared" si="81"/>
        <v>-1.6314281689559826E-2</v>
      </c>
      <c r="AI522" s="64">
        <f t="shared" si="81"/>
        <v>2.7620982698741492E-3</v>
      </c>
      <c r="AJ522" s="65">
        <f t="shared" si="81"/>
        <v>-1.3494989569736658E-2</v>
      </c>
      <c r="AK522" s="64">
        <f t="shared" si="81"/>
        <v>5.8997446993617562E-3</v>
      </c>
      <c r="AL522" s="64">
        <f t="shared" si="81"/>
        <v>1.1749715514874848E-2</v>
      </c>
      <c r="AM522" s="101">
        <f t="shared" si="82"/>
        <v>1.554404008244464E-2</v>
      </c>
      <c r="AN522" s="102">
        <f t="shared" si="83"/>
        <v>1.463826183287315E-2</v>
      </c>
      <c r="AO522" s="101">
        <f t="shared" si="84"/>
        <v>1.2763752938060412E-2</v>
      </c>
      <c r="AP522" s="102">
        <f t="shared" si="85"/>
        <v>1.3820154825495515E-2</v>
      </c>
      <c r="AQ522" s="101">
        <f t="shared" si="86"/>
        <v>1.140181443611827E-2</v>
      </c>
      <c r="AR522" s="102">
        <f t="shared" si="80"/>
        <v>2.1682764666400348E-2</v>
      </c>
      <c r="AS522" s="101">
        <f t="shared" si="80"/>
        <v>-3.0952543522432978E-2</v>
      </c>
      <c r="AT522" s="102">
        <f t="shared" si="80"/>
        <v>-1.0001654668186262E-2</v>
      </c>
      <c r="AU522" s="101">
        <f t="shared" si="80"/>
        <v>-2.7315144395232173E-2</v>
      </c>
      <c r="AV522" s="102">
        <f t="shared" si="80"/>
        <v>-5.5020697367565135E-3</v>
      </c>
      <c r="AW522" s="102">
        <f t="shared" si="87"/>
        <v>-1.0417729531241515E-2</v>
      </c>
    </row>
    <row r="523" spans="6:49" x14ac:dyDescent="0.3">
      <c r="F523" s="18">
        <v>44146</v>
      </c>
      <c r="G523" s="22">
        <v>1997.19995117187</v>
      </c>
      <c r="H523" s="26">
        <v>478.600006103515</v>
      </c>
      <c r="I523" s="22">
        <v>1059.44995117187</v>
      </c>
      <c r="J523" s="26">
        <v>4823.7998046875</v>
      </c>
      <c r="K523" s="22">
        <v>72.349998474121094</v>
      </c>
      <c r="Y523" s="94">
        <v>152</v>
      </c>
      <c r="Z523" s="18">
        <v>44144</v>
      </c>
      <c r="AA523" s="22">
        <v>2050.69995117187</v>
      </c>
      <c r="AB523" s="26">
        <v>471.79998779296801</v>
      </c>
      <c r="AC523" s="22">
        <v>965.84997558593705</v>
      </c>
      <c r="AD523" s="26">
        <v>4625.25</v>
      </c>
      <c r="AE523" s="22">
        <v>68.449996948242102</v>
      </c>
      <c r="AF523" s="26">
        <v>12461.049805000001</v>
      </c>
      <c r="AG523" s="64">
        <f t="shared" si="81"/>
        <v>1.0564176282943108E-2</v>
      </c>
      <c r="AH523" s="65">
        <f t="shared" si="81"/>
        <v>4.752981881951221E-2</v>
      </c>
      <c r="AI523" s="64">
        <f t="shared" si="81"/>
        <v>5.2942879300664119E-3</v>
      </c>
      <c r="AJ523" s="65">
        <f t="shared" si="81"/>
        <v>1.5085377972639123E-2</v>
      </c>
      <c r="AK523" s="64">
        <f t="shared" si="81"/>
        <v>6.5958019745970395E-3</v>
      </c>
      <c r="AL523" s="64">
        <f t="shared" si="81"/>
        <v>1.5976331586735643E-2</v>
      </c>
      <c r="AM523" s="101">
        <f t="shared" si="82"/>
        <v>2.1078230168408242E-2</v>
      </c>
      <c r="AN523" s="102">
        <f t="shared" si="83"/>
        <v>1.9609626579151211E-2</v>
      </c>
      <c r="AO523" s="101">
        <f t="shared" si="84"/>
        <v>1.7234548323555539E-2</v>
      </c>
      <c r="AP523" s="102">
        <f t="shared" si="85"/>
        <v>1.8754124424990169E-2</v>
      </c>
      <c r="AQ523" s="101">
        <f t="shared" si="86"/>
        <v>1.6104855434501554E-2</v>
      </c>
      <c r="AR523" s="102">
        <f t="shared" si="80"/>
        <v>-1.0514053885465134E-2</v>
      </c>
      <c r="AS523" s="101">
        <f t="shared" si="80"/>
        <v>2.7920192240360998E-2</v>
      </c>
      <c r="AT523" s="102">
        <f t="shared" si="80"/>
        <v>-1.1940260393489128E-2</v>
      </c>
      <c r="AU523" s="101">
        <f t="shared" si="80"/>
        <v>-3.668746452351046E-3</v>
      </c>
      <c r="AV523" s="102">
        <f t="shared" si="80"/>
        <v>-9.5090534599045137E-3</v>
      </c>
      <c r="AW523" s="102">
        <f t="shared" si="87"/>
        <v>-1.5423843901697647E-3</v>
      </c>
    </row>
    <row r="524" spans="6:49" x14ac:dyDescent="0.3">
      <c r="F524" s="18">
        <v>44147</v>
      </c>
      <c r="G524" s="22">
        <v>1980</v>
      </c>
      <c r="H524" s="26">
        <v>479.850006103515</v>
      </c>
      <c r="I524" s="22">
        <v>1073.19995117187</v>
      </c>
      <c r="J524" s="26">
        <v>4846.10009765625</v>
      </c>
      <c r="K524" s="22">
        <v>71.550003051757798</v>
      </c>
      <c r="Y524" s="94">
        <v>153</v>
      </c>
      <c r="Z524" s="18">
        <v>44145</v>
      </c>
      <c r="AA524" s="22">
        <v>2084.55004882812</v>
      </c>
      <c r="AB524" s="26">
        <v>466.39999389648398</v>
      </c>
      <c r="AC524" s="22">
        <v>1033.69995117187</v>
      </c>
      <c r="AD524" s="26">
        <v>4719.5498046875</v>
      </c>
      <c r="AE524" s="22">
        <v>70.75</v>
      </c>
      <c r="AF524" s="26">
        <v>12631.099609000001</v>
      </c>
      <c r="AG524" s="64">
        <f t="shared" si="81"/>
        <v>1.6371853573264254E-2</v>
      </c>
      <c r="AH524" s="65">
        <f t="shared" si="81"/>
        <v>-1.1511519150413532E-2</v>
      </c>
      <c r="AI524" s="64">
        <f t="shared" si="81"/>
        <v>6.7891312963150457E-2</v>
      </c>
      <c r="AJ524" s="65">
        <f t="shared" si="81"/>
        <v>2.0182991128075395E-2</v>
      </c>
      <c r="AK524" s="64">
        <f t="shared" si="81"/>
        <v>3.3049029372643243E-2</v>
      </c>
      <c r="AL524" s="64">
        <f t="shared" si="81"/>
        <v>1.3554232011710257E-2</v>
      </c>
      <c r="AM524" s="101">
        <f t="shared" si="82"/>
        <v>1.7906813785320295E-2</v>
      </c>
      <c r="AN524" s="102">
        <f t="shared" si="83"/>
        <v>1.6760742215269284E-2</v>
      </c>
      <c r="AO524" s="101">
        <f t="shared" si="84"/>
        <v>1.4672519641715554E-2</v>
      </c>
      <c r="AP524" s="102">
        <f t="shared" si="85"/>
        <v>1.5926669679410956E-2</v>
      </c>
      <c r="AQ524" s="101">
        <f t="shared" si="86"/>
        <v>1.34097363581914E-2</v>
      </c>
      <c r="AR524" s="102">
        <f t="shared" si="80"/>
        <v>-1.5349602120560413E-3</v>
      </c>
      <c r="AS524" s="101">
        <f t="shared" si="80"/>
        <v>-2.8272261365682817E-2</v>
      </c>
      <c r="AT524" s="102">
        <f t="shared" si="80"/>
        <v>5.3218793321434907E-2</v>
      </c>
      <c r="AU524" s="101">
        <f t="shared" si="80"/>
        <v>4.2563214486644393E-3</v>
      </c>
      <c r="AV524" s="102">
        <f t="shared" si="80"/>
        <v>1.9639293014451845E-2</v>
      </c>
      <c r="AW524" s="102">
        <f t="shared" si="87"/>
        <v>9.4614372413624661E-3</v>
      </c>
    </row>
    <row r="525" spans="6:49" x14ac:dyDescent="0.3">
      <c r="F525" s="18">
        <v>44148</v>
      </c>
      <c r="G525" s="22">
        <v>1996.40002441406</v>
      </c>
      <c r="H525" s="26">
        <v>475.75</v>
      </c>
      <c r="I525" s="22">
        <v>1051.5</v>
      </c>
      <c r="J525" s="26">
        <v>4899.75</v>
      </c>
      <c r="K525" s="22">
        <v>72.150001525878906</v>
      </c>
      <c r="Y525" s="94">
        <v>154</v>
      </c>
      <c r="Z525" s="18">
        <v>44146</v>
      </c>
      <c r="AA525" s="22">
        <v>1997.19995117187</v>
      </c>
      <c r="AB525" s="26">
        <v>478.600006103515</v>
      </c>
      <c r="AC525" s="22">
        <v>1059.44995117187</v>
      </c>
      <c r="AD525" s="26">
        <v>4823.7998046875</v>
      </c>
      <c r="AE525" s="22">
        <v>72.349998474121094</v>
      </c>
      <c r="AF525" s="26">
        <v>12749.150390999999</v>
      </c>
      <c r="AG525" s="64">
        <f t="shared" si="81"/>
        <v>-4.2806852846357143E-2</v>
      </c>
      <c r="AH525" s="65">
        <f t="shared" si="81"/>
        <v>2.5821566277283336E-2</v>
      </c>
      <c r="AI525" s="64">
        <f t="shared" si="81"/>
        <v>2.4605308096682366E-2</v>
      </c>
      <c r="AJ525" s="65">
        <f t="shared" si="81"/>
        <v>2.1848544020607773E-2</v>
      </c>
      <c r="AK525" s="64">
        <f t="shared" si="81"/>
        <v>2.2362895463905009E-2</v>
      </c>
      <c r="AL525" s="64">
        <f t="shared" si="81"/>
        <v>9.3026375494699182E-3</v>
      </c>
      <c r="AM525" s="101">
        <f t="shared" si="82"/>
        <v>1.2339917828264657E-2</v>
      </c>
      <c r="AN525" s="102">
        <f t="shared" si="83"/>
        <v>1.1759997774398574E-2</v>
      </c>
      <c r="AO525" s="101">
        <f t="shared" si="84"/>
        <v>1.0175302818704624E-2</v>
      </c>
      <c r="AP525" s="102">
        <f t="shared" si="85"/>
        <v>1.0963541382584534E-2</v>
      </c>
      <c r="AQ525" s="101">
        <f t="shared" si="86"/>
        <v>8.6789014007563996E-3</v>
      </c>
      <c r="AR525" s="102">
        <f t="shared" si="80"/>
        <v>-5.5146770674621801E-2</v>
      </c>
      <c r="AS525" s="101">
        <f t="shared" si="80"/>
        <v>1.4061568502884762E-2</v>
      </c>
      <c r="AT525" s="102">
        <f t="shared" si="80"/>
        <v>1.4430005277977742E-2</v>
      </c>
      <c r="AU525" s="101">
        <f t="shared" si="80"/>
        <v>1.088500263802324E-2</v>
      </c>
      <c r="AV525" s="102">
        <f t="shared" si="80"/>
        <v>1.3683994063148609E-2</v>
      </c>
      <c r="AW525" s="102">
        <f t="shared" si="87"/>
        <v>-4.1724003851749056E-4</v>
      </c>
    </row>
    <row r="526" spans="6:49" x14ac:dyDescent="0.3">
      <c r="F526" s="18">
        <v>44149</v>
      </c>
      <c r="G526" s="22">
        <v>2002.30004882812</v>
      </c>
      <c r="H526" s="26">
        <v>481.5</v>
      </c>
      <c r="I526" s="22">
        <v>1059.19995117187</v>
      </c>
      <c r="J526" s="26">
        <v>4908.2001953125</v>
      </c>
      <c r="K526" s="22">
        <v>72.650001525878906</v>
      </c>
      <c r="Y526" s="94">
        <v>155</v>
      </c>
      <c r="Z526" s="18">
        <v>44147</v>
      </c>
      <c r="AA526" s="22">
        <v>1980</v>
      </c>
      <c r="AB526" s="26">
        <v>479.850006103515</v>
      </c>
      <c r="AC526" s="22">
        <v>1073.19995117187</v>
      </c>
      <c r="AD526" s="26">
        <v>4846.10009765625</v>
      </c>
      <c r="AE526" s="22">
        <v>71.550003051757798</v>
      </c>
      <c r="AF526" s="26">
        <v>12690.799805000001</v>
      </c>
      <c r="AG526" s="64">
        <f t="shared" si="81"/>
        <v>-8.6493304895803886E-3</v>
      </c>
      <c r="AH526" s="65">
        <f t="shared" si="81"/>
        <v>2.6083795561428437E-3</v>
      </c>
      <c r="AI526" s="64">
        <f t="shared" si="81"/>
        <v>1.2894934618916956E-2</v>
      </c>
      <c r="AJ526" s="65">
        <f t="shared" si="81"/>
        <v>4.6123192024113257E-3</v>
      </c>
      <c r="AK526" s="64">
        <f t="shared" si="81"/>
        <v>-1.1118883332692406E-2</v>
      </c>
      <c r="AL526" s="64">
        <f t="shared" si="81"/>
        <v>-4.5873272452027179E-3</v>
      </c>
      <c r="AM526" s="101">
        <f t="shared" si="82"/>
        <v>-5.8471387091933169E-3</v>
      </c>
      <c r="AN526" s="102">
        <f t="shared" si="83"/>
        <v>-4.577441002452139E-3</v>
      </c>
      <c r="AO526" s="101">
        <f t="shared" si="84"/>
        <v>-4.5171105571269396E-3</v>
      </c>
      <c r="AP526" s="102">
        <f t="shared" si="85"/>
        <v>-5.2510054013616683E-3</v>
      </c>
      <c r="AQ526" s="101">
        <f t="shared" si="86"/>
        <v>-6.7767427327042754E-3</v>
      </c>
      <c r="AR526" s="102">
        <f t="shared" si="80"/>
        <v>-2.8021917803870717E-3</v>
      </c>
      <c r="AS526" s="101">
        <f t="shared" si="80"/>
        <v>7.1858205585949827E-3</v>
      </c>
      <c r="AT526" s="102">
        <f t="shared" si="80"/>
        <v>1.7412045176043896E-2</v>
      </c>
      <c r="AU526" s="101">
        <f t="shared" si="80"/>
        <v>9.8633246037729931E-3</v>
      </c>
      <c r="AV526" s="102">
        <f t="shared" si="80"/>
        <v>-4.3421405999881308E-3</v>
      </c>
      <c r="AW526" s="102">
        <f t="shared" si="87"/>
        <v>5.4633715916073342E-3</v>
      </c>
    </row>
    <row r="527" spans="6:49" x14ac:dyDescent="0.3">
      <c r="F527" s="18">
        <v>44152</v>
      </c>
      <c r="G527" s="22">
        <v>1993.25</v>
      </c>
      <c r="H527" s="26">
        <v>484.54998779296801</v>
      </c>
      <c r="I527" s="22">
        <v>1080.90002441406</v>
      </c>
      <c r="J527" s="26">
        <v>4909.0498046875</v>
      </c>
      <c r="K527" s="22">
        <v>71.300003051757798</v>
      </c>
      <c r="Y527" s="94">
        <v>156</v>
      </c>
      <c r="Z527" s="18">
        <v>44148</v>
      </c>
      <c r="AA527" s="22">
        <v>1996.40002441406</v>
      </c>
      <c r="AB527" s="26">
        <v>475.75</v>
      </c>
      <c r="AC527" s="22">
        <v>1051.5</v>
      </c>
      <c r="AD527" s="26">
        <v>4899.75</v>
      </c>
      <c r="AE527" s="22">
        <v>72.150001525878906</v>
      </c>
      <c r="AF527" s="26">
        <v>12719.950194999999</v>
      </c>
      <c r="AG527" s="64">
        <f t="shared" si="81"/>
        <v>8.2487261359154868E-3</v>
      </c>
      <c r="AH527" s="65">
        <f t="shared" si="81"/>
        <v>-8.5810616070089198E-3</v>
      </c>
      <c r="AI527" s="64">
        <f t="shared" si="81"/>
        <v>-2.0427077911015088E-2</v>
      </c>
      <c r="AJ527" s="65">
        <f t="shared" si="81"/>
        <v>1.1009905498162883E-2</v>
      </c>
      <c r="AK527" s="64">
        <f t="shared" si="81"/>
        <v>8.3507577140228221E-3</v>
      </c>
      <c r="AL527" s="64">
        <f t="shared" si="81"/>
        <v>2.2943362779337291E-3</v>
      </c>
      <c r="AM527" s="101">
        <f t="shared" si="82"/>
        <v>3.1634819379553099E-3</v>
      </c>
      <c r="AN527" s="102">
        <f t="shared" si="83"/>
        <v>3.5168024426608007E-3</v>
      </c>
      <c r="AO527" s="101">
        <f t="shared" si="84"/>
        <v>2.7621192098254712E-3</v>
      </c>
      <c r="AP527" s="102">
        <f t="shared" si="85"/>
        <v>2.7823522634517501E-3</v>
      </c>
      <c r="AQ527" s="101">
        <f t="shared" si="86"/>
        <v>8.8062314489735223E-4</v>
      </c>
      <c r="AR527" s="102">
        <f t="shared" si="80"/>
        <v>5.0852441979601769E-3</v>
      </c>
      <c r="AS527" s="101">
        <f t="shared" si="80"/>
        <v>-1.209786404966972E-2</v>
      </c>
      <c r="AT527" s="102">
        <f t="shared" si="80"/>
        <v>-2.3189197120840558E-2</v>
      </c>
      <c r="AU527" s="101">
        <f t="shared" si="80"/>
        <v>8.2275532347111328E-3</v>
      </c>
      <c r="AV527" s="102">
        <f t="shared" si="80"/>
        <v>7.4701345691254696E-3</v>
      </c>
      <c r="AW527" s="102">
        <f t="shared" si="87"/>
        <v>-2.9008258337427004E-3</v>
      </c>
    </row>
    <row r="528" spans="6:49" x14ac:dyDescent="0.3">
      <c r="F528" s="18">
        <v>44153</v>
      </c>
      <c r="G528" s="22">
        <v>1987.19995117187</v>
      </c>
      <c r="H528" s="26">
        <v>478.39999389648398</v>
      </c>
      <c r="I528" s="22">
        <v>1148.15002441406</v>
      </c>
      <c r="J528" s="26">
        <v>4927.5</v>
      </c>
      <c r="K528" s="22">
        <v>71.949996948242102</v>
      </c>
      <c r="Y528" s="94">
        <v>157</v>
      </c>
      <c r="Z528" s="18">
        <v>44149</v>
      </c>
      <c r="AA528" s="22">
        <v>2002.30004882812</v>
      </c>
      <c r="AB528" s="26">
        <v>481.5</v>
      </c>
      <c r="AC528" s="22">
        <v>1059.19995117187</v>
      </c>
      <c r="AD528" s="26">
        <v>4908.2001953125</v>
      </c>
      <c r="AE528" s="22">
        <v>72.650001525878906</v>
      </c>
      <c r="AF528" s="26">
        <v>12780.25</v>
      </c>
      <c r="AG528" s="64">
        <f t="shared" si="81"/>
        <v>2.9509733601232107E-3</v>
      </c>
      <c r="AH528" s="65">
        <f t="shared" si="81"/>
        <v>1.2013725061921344E-2</v>
      </c>
      <c r="AI528" s="64">
        <f t="shared" si="81"/>
        <v>7.2961439409228047E-3</v>
      </c>
      <c r="AJ528" s="65">
        <f t="shared" si="81"/>
        <v>1.7231322009337094E-3</v>
      </c>
      <c r="AK528" s="64">
        <f t="shared" si="81"/>
        <v>6.9061046508601294E-3</v>
      </c>
      <c r="AL528" s="64">
        <f t="shared" si="81"/>
        <v>4.7293681565063637E-3</v>
      </c>
      <c r="AM528" s="101">
        <f t="shared" si="82"/>
        <v>6.3518314478906053E-3</v>
      </c>
      <c r="AN528" s="102">
        <f t="shared" si="83"/>
        <v>6.3808978398729142E-3</v>
      </c>
      <c r="AO528" s="101">
        <f t="shared" si="84"/>
        <v>5.3378273179582264E-3</v>
      </c>
      <c r="AP528" s="102">
        <f t="shared" si="85"/>
        <v>5.6249036233126251E-3</v>
      </c>
      <c r="AQ528" s="101">
        <f t="shared" si="86"/>
        <v>3.5901322563448778E-3</v>
      </c>
      <c r="AR528" s="102">
        <f t="shared" si="80"/>
        <v>-3.4008580877673946E-3</v>
      </c>
      <c r="AS528" s="101">
        <f t="shared" si="80"/>
        <v>5.63282722204843E-3</v>
      </c>
      <c r="AT528" s="102">
        <f t="shared" si="80"/>
        <v>1.9583166229645782E-3</v>
      </c>
      <c r="AU528" s="101">
        <f t="shared" si="80"/>
        <v>-3.9017714223789158E-3</v>
      </c>
      <c r="AV528" s="102">
        <f t="shared" si="80"/>
        <v>3.3159723945152516E-3</v>
      </c>
      <c r="AW528" s="102">
        <f t="shared" si="87"/>
        <v>7.2089734587638989E-4</v>
      </c>
    </row>
    <row r="529" spans="6:49" x14ac:dyDescent="0.3">
      <c r="F529" s="18">
        <v>44154</v>
      </c>
      <c r="G529" s="22">
        <v>1973.15002441406</v>
      </c>
      <c r="H529" s="26">
        <v>468.54998779296801</v>
      </c>
      <c r="I529" s="22">
        <v>1134.25</v>
      </c>
      <c r="J529" s="26">
        <v>4778</v>
      </c>
      <c r="K529" s="22">
        <v>72.150001525878906</v>
      </c>
      <c r="Y529" s="94">
        <v>158</v>
      </c>
      <c r="Z529" s="18">
        <v>44152</v>
      </c>
      <c r="AA529" s="22">
        <v>1993.25</v>
      </c>
      <c r="AB529" s="26">
        <v>484.54998779296801</v>
      </c>
      <c r="AC529" s="22">
        <v>1080.90002441406</v>
      </c>
      <c r="AD529" s="26">
        <v>4909.0498046875</v>
      </c>
      <c r="AE529" s="22">
        <v>71.300003051757798</v>
      </c>
      <c r="AF529" s="26">
        <v>12874.200194999999</v>
      </c>
      <c r="AG529" s="64">
        <f t="shared" si="81"/>
        <v>-4.5300718020148522E-3</v>
      </c>
      <c r="AH529" s="65">
        <f t="shared" si="81"/>
        <v>6.3143687498658724E-3</v>
      </c>
      <c r="AI529" s="64">
        <f t="shared" si="81"/>
        <v>2.0280189925268473E-2</v>
      </c>
      <c r="AJ529" s="65">
        <f t="shared" si="81"/>
        <v>1.730850038700024E-4</v>
      </c>
      <c r="AK529" s="64">
        <f t="shared" si="81"/>
        <v>-1.8757040797541025E-2</v>
      </c>
      <c r="AL529" s="64">
        <f t="shared" si="81"/>
        <v>7.3243132701301039E-3</v>
      </c>
      <c r="AM529" s="101">
        <f t="shared" si="82"/>
        <v>9.7495660131485563E-3</v>
      </c>
      <c r="AN529" s="102">
        <f t="shared" si="83"/>
        <v>9.4330839000835113E-3</v>
      </c>
      <c r="AO529" s="101">
        <f t="shared" si="84"/>
        <v>8.0826871401787313E-3</v>
      </c>
      <c r="AP529" s="102">
        <f t="shared" si="85"/>
        <v>8.6541308077301513E-3</v>
      </c>
      <c r="AQ529" s="101">
        <f t="shared" si="86"/>
        <v>6.4775800515627386E-3</v>
      </c>
      <c r="AR529" s="102">
        <f t="shared" ref="AR529:AV579" si="88">AG529-AM529</f>
        <v>-1.4279637815163409E-2</v>
      </c>
      <c r="AS529" s="101">
        <f t="shared" si="88"/>
        <v>-3.1187151502176389E-3</v>
      </c>
      <c r="AT529" s="102">
        <f t="shared" si="88"/>
        <v>1.2197502785089742E-2</v>
      </c>
      <c r="AU529" s="101">
        <f t="shared" si="88"/>
        <v>-8.4810458038601481E-3</v>
      </c>
      <c r="AV529" s="102">
        <f t="shared" si="88"/>
        <v>-2.5234620849103766E-2</v>
      </c>
      <c r="AW529" s="102">
        <f t="shared" si="87"/>
        <v>-7.7833033666510438E-3</v>
      </c>
    </row>
    <row r="530" spans="6:49" x14ac:dyDescent="0.3">
      <c r="F530" s="18">
        <v>44155</v>
      </c>
      <c r="G530" s="22">
        <v>1899.5</v>
      </c>
      <c r="H530" s="26">
        <v>483.70001220703102</v>
      </c>
      <c r="I530" s="22">
        <v>1132.30004882812</v>
      </c>
      <c r="J530" s="26">
        <v>4862.5498046875</v>
      </c>
      <c r="K530" s="22">
        <v>71.650001525878906</v>
      </c>
      <c r="Y530" s="94">
        <v>159</v>
      </c>
      <c r="Z530" s="18">
        <v>44153</v>
      </c>
      <c r="AA530" s="22">
        <v>1987.19995117187</v>
      </c>
      <c r="AB530" s="26">
        <v>478.39999389648398</v>
      </c>
      <c r="AC530" s="22">
        <v>1148.15002441406</v>
      </c>
      <c r="AD530" s="26">
        <v>4927.5</v>
      </c>
      <c r="AE530" s="22">
        <v>71.949996948242102</v>
      </c>
      <c r="AF530" s="26">
        <v>12938.25</v>
      </c>
      <c r="AG530" s="64">
        <f t="shared" si="81"/>
        <v>-3.03988421476693E-3</v>
      </c>
      <c r="AH530" s="65">
        <f t="shared" si="81"/>
        <v>-1.2773410109809889E-2</v>
      </c>
      <c r="AI530" s="64">
        <f t="shared" si="81"/>
        <v>6.0357922619757691E-2</v>
      </c>
      <c r="AJ530" s="65">
        <f t="shared" si="81"/>
        <v>3.7513594331020895E-3</v>
      </c>
      <c r="AK530" s="64">
        <f t="shared" si="81"/>
        <v>9.0750206964932724E-3</v>
      </c>
      <c r="AL530" s="64">
        <f t="shared" si="81"/>
        <v>4.9627165163008838E-3</v>
      </c>
      <c r="AM530" s="101">
        <f t="shared" si="82"/>
        <v>6.6573700057805246E-3</v>
      </c>
      <c r="AN530" s="102">
        <f t="shared" si="83"/>
        <v>6.6553632253635725E-3</v>
      </c>
      <c r="AO530" s="101">
        <f t="shared" si="84"/>
        <v>5.5846566377840273E-3</v>
      </c>
      <c r="AP530" s="102">
        <f t="shared" si="85"/>
        <v>5.8973044502964736E-3</v>
      </c>
      <c r="AQ530" s="101">
        <f t="shared" si="86"/>
        <v>3.8497836853747126E-3</v>
      </c>
      <c r="AR530" s="102">
        <f t="shared" si="88"/>
        <v>-9.6972542205474542E-3</v>
      </c>
      <c r="AS530" s="101">
        <f t="shared" si="88"/>
        <v>-1.9428773335173462E-2</v>
      </c>
      <c r="AT530" s="102">
        <f t="shared" si="88"/>
        <v>5.4773265981973664E-2</v>
      </c>
      <c r="AU530" s="101">
        <f t="shared" si="88"/>
        <v>-2.1459450171943842E-3</v>
      </c>
      <c r="AV530" s="102">
        <f t="shared" si="88"/>
        <v>5.2252370111185598E-3</v>
      </c>
      <c r="AW530" s="102">
        <f t="shared" si="87"/>
        <v>5.7453060840353841E-3</v>
      </c>
    </row>
    <row r="531" spans="6:49" x14ac:dyDescent="0.3">
      <c r="F531" s="18">
        <v>44158</v>
      </c>
      <c r="G531" s="22">
        <v>1950.69995117187</v>
      </c>
      <c r="H531" s="26">
        <v>477.25</v>
      </c>
      <c r="I531" s="22">
        <v>1125.84997558593</v>
      </c>
      <c r="J531" s="26">
        <v>4889.5</v>
      </c>
      <c r="K531" s="22">
        <v>76.5</v>
      </c>
      <c r="Y531" s="94">
        <v>160</v>
      </c>
      <c r="Z531" s="18">
        <v>44154</v>
      </c>
      <c r="AA531" s="22">
        <v>1973.15002441406</v>
      </c>
      <c r="AB531" s="26">
        <v>468.54998779296801</v>
      </c>
      <c r="AC531" s="22">
        <v>1134.25</v>
      </c>
      <c r="AD531" s="26">
        <v>4778</v>
      </c>
      <c r="AE531" s="22">
        <v>72.150001525878906</v>
      </c>
      <c r="AF531" s="26">
        <v>12771.700194999999</v>
      </c>
      <c r="AG531" s="64">
        <f t="shared" si="81"/>
        <v>-7.0953253061367787E-3</v>
      </c>
      <c r="AH531" s="65">
        <f t="shared" si="81"/>
        <v>-2.0804396361188013E-2</v>
      </c>
      <c r="AI531" s="64">
        <f t="shared" si="81"/>
        <v>-1.2180333084630218E-2</v>
      </c>
      <c r="AJ531" s="65">
        <f t="shared" si="81"/>
        <v>-3.0809711141120459E-2</v>
      </c>
      <c r="AK531" s="64">
        <f t="shared" si="81"/>
        <v>2.7759154501876639E-3</v>
      </c>
      <c r="AL531" s="64">
        <f t="shared" si="81"/>
        <v>-1.2956239396956313E-2</v>
      </c>
      <c r="AM531" s="101">
        <f t="shared" si="82"/>
        <v>-1.6805113096525014E-2</v>
      </c>
      <c r="AN531" s="102">
        <f t="shared" si="83"/>
        <v>-1.4420992942955005E-2</v>
      </c>
      <c r="AO531" s="101">
        <f t="shared" si="84"/>
        <v>-1.3369510016536927E-2</v>
      </c>
      <c r="AP531" s="102">
        <f t="shared" si="85"/>
        <v>-1.5020513072640306E-2</v>
      </c>
      <c r="AQ531" s="101">
        <f t="shared" si="86"/>
        <v>-1.6089000172788501E-2</v>
      </c>
      <c r="AR531" s="102">
        <f t="shared" si="88"/>
        <v>9.709787790388235E-3</v>
      </c>
      <c r="AS531" s="101">
        <f t="shared" si="88"/>
        <v>-6.3834034182330083E-3</v>
      </c>
      <c r="AT531" s="102">
        <f t="shared" si="88"/>
        <v>1.1891769319067099E-3</v>
      </c>
      <c r="AU531" s="101">
        <f t="shared" si="88"/>
        <v>-1.5789198068480153E-2</v>
      </c>
      <c r="AV531" s="102">
        <f t="shared" si="88"/>
        <v>1.8864915622976167E-2</v>
      </c>
      <c r="AW531" s="102">
        <f t="shared" si="87"/>
        <v>1.5182557717115901E-3</v>
      </c>
    </row>
    <row r="532" spans="6:49" x14ac:dyDescent="0.3">
      <c r="F532" s="18">
        <v>44159</v>
      </c>
      <c r="G532" s="22">
        <v>1964.05004882812</v>
      </c>
      <c r="H532" s="26">
        <v>474.25</v>
      </c>
      <c r="I532" s="22">
        <v>1135.5</v>
      </c>
      <c r="J532" s="26">
        <v>4873.2001953125</v>
      </c>
      <c r="K532" s="22">
        <v>76.099998474121094</v>
      </c>
      <c r="Y532" s="94">
        <v>161</v>
      </c>
      <c r="Z532" s="18">
        <v>44155</v>
      </c>
      <c r="AA532" s="22">
        <v>1899.5</v>
      </c>
      <c r="AB532" s="26">
        <v>483.70001220703102</v>
      </c>
      <c r="AC532" s="22">
        <v>1132.30004882812</v>
      </c>
      <c r="AD532" s="26">
        <v>4862.5498046875</v>
      </c>
      <c r="AE532" s="22">
        <v>71.650001525878906</v>
      </c>
      <c r="AF532" s="26">
        <v>12859.049805000001</v>
      </c>
      <c r="AG532" s="64">
        <f t="shared" si="81"/>
        <v>-3.8040569234020827E-2</v>
      </c>
      <c r="AH532" s="65">
        <f t="shared" si="81"/>
        <v>3.1822111548670012E-2</v>
      </c>
      <c r="AI532" s="64">
        <f t="shared" si="81"/>
        <v>-1.7206341011271205E-3</v>
      </c>
      <c r="AJ532" s="65">
        <f t="shared" ref="AJ532:AL595" si="89">LN(AD532/AD531)</f>
        <v>1.754090259774618E-2</v>
      </c>
      <c r="AK532" s="64">
        <f t="shared" si="89"/>
        <v>-6.9541307981155782E-3</v>
      </c>
      <c r="AL532" s="64">
        <f t="shared" si="89"/>
        <v>6.8160274806966887E-3</v>
      </c>
      <c r="AM532" s="101">
        <f t="shared" si="82"/>
        <v>9.0840335567122718E-3</v>
      </c>
      <c r="AN532" s="102">
        <f t="shared" si="83"/>
        <v>8.8352358789570203E-3</v>
      </c>
      <c r="AO532" s="101">
        <f t="shared" si="84"/>
        <v>7.5450367543202388E-3</v>
      </c>
      <c r="AP532" s="102">
        <f t="shared" si="85"/>
        <v>8.0607798644978003E-3</v>
      </c>
      <c r="AQ532" s="101">
        <f t="shared" si="86"/>
        <v>5.9120001961990272E-3</v>
      </c>
      <c r="AR532" s="102">
        <f t="shared" si="88"/>
        <v>-4.7124602790733099E-2</v>
      </c>
      <c r="AS532" s="101">
        <f t="shared" si="88"/>
        <v>2.298687566971299E-2</v>
      </c>
      <c r="AT532" s="102">
        <f t="shared" si="88"/>
        <v>-9.2656708554473589E-3</v>
      </c>
      <c r="AU532" s="101">
        <f t="shared" si="88"/>
        <v>9.4801227332483792E-3</v>
      </c>
      <c r="AV532" s="102">
        <f t="shared" si="88"/>
        <v>-1.2866130994314606E-2</v>
      </c>
      <c r="AW532" s="102">
        <f t="shared" si="87"/>
        <v>-7.3578812475067383E-3</v>
      </c>
    </row>
    <row r="533" spans="6:49" x14ac:dyDescent="0.3">
      <c r="F533" s="18">
        <v>44160</v>
      </c>
      <c r="G533" s="22">
        <v>1947.80004882812</v>
      </c>
      <c r="H533" s="26">
        <v>464.100006103515</v>
      </c>
      <c r="I533" s="22">
        <v>1116</v>
      </c>
      <c r="J533" s="26">
        <v>4819.85009765625</v>
      </c>
      <c r="K533" s="22">
        <v>80.800003051757798</v>
      </c>
      <c r="Y533" s="94">
        <v>162</v>
      </c>
      <c r="Z533" s="18">
        <v>44158</v>
      </c>
      <c r="AA533" s="22">
        <v>1950.69995117187</v>
      </c>
      <c r="AB533" s="26">
        <v>477.25</v>
      </c>
      <c r="AC533" s="22">
        <v>1125.84997558593</v>
      </c>
      <c r="AD533" s="26">
        <v>4889.5</v>
      </c>
      <c r="AE533" s="22">
        <v>76.5</v>
      </c>
      <c r="AF533" s="26">
        <v>12926.450194999999</v>
      </c>
      <c r="AG533" s="64">
        <f t="shared" ref="AG533:AL596" si="90">LN(AA533/AA532)</f>
        <v>2.6597563842125166E-2</v>
      </c>
      <c r="AH533" s="65">
        <f t="shared" si="90"/>
        <v>-1.3424442459861297E-2</v>
      </c>
      <c r="AI533" s="64">
        <f t="shared" si="90"/>
        <v>-5.7127212222886949E-3</v>
      </c>
      <c r="AJ533" s="65">
        <f t="shared" si="89"/>
        <v>5.5270972688286893E-3</v>
      </c>
      <c r="AK533" s="64">
        <f t="shared" si="89"/>
        <v>6.5497565262023383E-2</v>
      </c>
      <c r="AL533" s="64">
        <f t="shared" si="89"/>
        <v>5.2277864305844829E-3</v>
      </c>
      <c r="AM533" s="101">
        <f t="shared" si="82"/>
        <v>7.0044437088977521E-3</v>
      </c>
      <c r="AN533" s="102">
        <f t="shared" si="83"/>
        <v>6.9671396452616503E-3</v>
      </c>
      <c r="AO533" s="101">
        <f t="shared" si="84"/>
        <v>5.8650401241154386E-3</v>
      </c>
      <c r="AP533" s="102">
        <f t="shared" si="85"/>
        <v>6.2067356540254038E-3</v>
      </c>
      <c r="AQ533" s="101">
        <f t="shared" si="86"/>
        <v>4.144732328241362E-3</v>
      </c>
      <c r="AR533" s="102">
        <f t="shared" si="88"/>
        <v>1.9593120133227414E-2</v>
      </c>
      <c r="AS533" s="101">
        <f t="shared" si="88"/>
        <v>-2.0391582105122947E-2</v>
      </c>
      <c r="AT533" s="102">
        <f t="shared" si="88"/>
        <v>-1.1577761346404133E-2</v>
      </c>
      <c r="AU533" s="101">
        <f t="shared" si="88"/>
        <v>-6.7963838519671457E-4</v>
      </c>
      <c r="AV533" s="102">
        <f t="shared" si="88"/>
        <v>6.135283293378202E-2</v>
      </c>
      <c r="AW533" s="102">
        <f t="shared" si="87"/>
        <v>9.6593942460571278E-3</v>
      </c>
    </row>
    <row r="534" spans="6:49" x14ac:dyDescent="0.3">
      <c r="F534" s="18">
        <v>44161</v>
      </c>
      <c r="G534" s="22">
        <v>1952.59997558593</v>
      </c>
      <c r="H534" s="26">
        <v>468.39999389648398</v>
      </c>
      <c r="I534" s="22">
        <v>1118.84997558593</v>
      </c>
      <c r="J534" s="26">
        <v>4834.14990234375</v>
      </c>
      <c r="K534" s="22">
        <v>80.199996948242102</v>
      </c>
      <c r="Y534" s="94">
        <v>163</v>
      </c>
      <c r="Z534" s="18">
        <v>44159</v>
      </c>
      <c r="AA534" s="22">
        <v>1964.05004882812</v>
      </c>
      <c r="AB534" s="26">
        <v>474.25</v>
      </c>
      <c r="AC534" s="22">
        <v>1135.5</v>
      </c>
      <c r="AD534" s="26">
        <v>4873.2001953125</v>
      </c>
      <c r="AE534" s="22">
        <v>76.099998474121094</v>
      </c>
      <c r="AF534" s="26">
        <v>13055.150390999999</v>
      </c>
      <c r="AG534" s="64">
        <f t="shared" si="90"/>
        <v>6.8204352299574772E-3</v>
      </c>
      <c r="AH534" s="65">
        <f t="shared" si="90"/>
        <v>-6.3058537907333956E-3</v>
      </c>
      <c r="AI534" s="64">
        <f t="shared" si="90"/>
        <v>8.5347983249555639E-3</v>
      </c>
      <c r="AJ534" s="65">
        <f t="shared" si="89"/>
        <v>-3.3392031931773116E-3</v>
      </c>
      <c r="AK534" s="64">
        <f t="shared" si="89"/>
        <v>-5.2424960158213886E-3</v>
      </c>
      <c r="AL534" s="64">
        <f t="shared" si="89"/>
        <v>9.9071070114310489E-3</v>
      </c>
      <c r="AM534" s="101">
        <f t="shared" si="82"/>
        <v>1.3131389976852847E-2</v>
      </c>
      <c r="AN534" s="102">
        <f t="shared" si="83"/>
        <v>1.2470977461766357E-2</v>
      </c>
      <c r="AO534" s="101">
        <f t="shared" si="84"/>
        <v>1.0814693583151031E-2</v>
      </c>
      <c r="AP534" s="102">
        <f t="shared" si="85"/>
        <v>1.1669173003349671E-2</v>
      </c>
      <c r="AQ534" s="101">
        <f t="shared" si="86"/>
        <v>9.3515067695762611E-3</v>
      </c>
      <c r="AR534" s="102">
        <f t="shared" si="88"/>
        <v>-6.3109547468953699E-3</v>
      </c>
      <c r="AS534" s="101">
        <f t="shared" si="88"/>
        <v>-1.8776831252499751E-2</v>
      </c>
      <c r="AT534" s="102">
        <f t="shared" si="88"/>
        <v>-2.2798952581954673E-3</v>
      </c>
      <c r="AU534" s="101">
        <f t="shared" si="88"/>
        <v>-1.5008376196526983E-2</v>
      </c>
      <c r="AV534" s="102">
        <f t="shared" si="88"/>
        <v>-1.459400278539765E-2</v>
      </c>
      <c r="AW534" s="102">
        <f t="shared" si="87"/>
        <v>-1.1394012047903045E-2</v>
      </c>
    </row>
    <row r="535" spans="6:49" x14ac:dyDescent="0.3">
      <c r="F535" s="18">
        <v>44162</v>
      </c>
      <c r="G535" s="22">
        <v>1929.80004882812</v>
      </c>
      <c r="H535" s="26">
        <v>463.25</v>
      </c>
      <c r="I535" s="22">
        <v>1122.40002441406</v>
      </c>
      <c r="J535" s="26">
        <v>4802</v>
      </c>
      <c r="K535" s="22">
        <v>78.5</v>
      </c>
      <c r="Y535" s="94">
        <v>164</v>
      </c>
      <c r="Z535" s="18">
        <v>44160</v>
      </c>
      <c r="AA535" s="22">
        <v>1947.80004882812</v>
      </c>
      <c r="AB535" s="26">
        <v>464.100006103515</v>
      </c>
      <c r="AC535" s="22">
        <v>1116</v>
      </c>
      <c r="AD535" s="26">
        <v>4819.85009765625</v>
      </c>
      <c r="AE535" s="22">
        <v>80.800003051757798</v>
      </c>
      <c r="AF535" s="26">
        <v>12858.400390999999</v>
      </c>
      <c r="AG535" s="64">
        <f t="shared" si="90"/>
        <v>-8.308137104320679E-3</v>
      </c>
      <c r="AH535" s="65">
        <f t="shared" si="90"/>
        <v>-2.1634549416700708E-2</v>
      </c>
      <c r="AI535" s="64">
        <f t="shared" si="90"/>
        <v>-1.7322218604356957E-2</v>
      </c>
      <c r="AJ535" s="65">
        <f t="shared" si="89"/>
        <v>-1.1008018069441204E-2</v>
      </c>
      <c r="AK535" s="64">
        <f t="shared" si="89"/>
        <v>5.9928758479659991E-2</v>
      </c>
      <c r="AL535" s="64">
        <f t="shared" si="89"/>
        <v>-1.5185397204650794E-2</v>
      </c>
      <c r="AM535" s="101">
        <f t="shared" si="82"/>
        <v>-1.9723897965944179E-2</v>
      </c>
      <c r="AN535" s="102">
        <f t="shared" si="83"/>
        <v>-1.7042938336302254E-2</v>
      </c>
      <c r="AO535" s="101">
        <f t="shared" si="84"/>
        <v>-1.5727450333503847E-2</v>
      </c>
      <c r="AP535" s="102">
        <f t="shared" si="85"/>
        <v>-1.762273590732482E-2</v>
      </c>
      <c r="AQ535" s="101">
        <f t="shared" si="86"/>
        <v>-1.8569429050928309E-2</v>
      </c>
      <c r="AR535" s="102">
        <f t="shared" si="88"/>
        <v>1.14157608616235E-2</v>
      </c>
      <c r="AS535" s="101">
        <f t="shared" si="88"/>
        <v>-4.5916110803984542E-3</v>
      </c>
      <c r="AT535" s="102">
        <f t="shared" si="88"/>
        <v>-1.5947682708531107E-3</v>
      </c>
      <c r="AU535" s="101">
        <f t="shared" si="88"/>
        <v>6.6147178378836158E-3</v>
      </c>
      <c r="AV535" s="102">
        <f t="shared" si="88"/>
        <v>7.8498187530588293E-2</v>
      </c>
      <c r="AW535" s="102">
        <f t="shared" si="87"/>
        <v>1.8068457375768766E-2</v>
      </c>
    </row>
    <row r="536" spans="6:49" x14ac:dyDescent="0.3">
      <c r="F536" s="18">
        <v>44166</v>
      </c>
      <c r="G536" s="22">
        <v>1954.90002441406</v>
      </c>
      <c r="H536" s="26">
        <v>479.45001220703102</v>
      </c>
      <c r="I536" s="22">
        <v>1115.94995117187</v>
      </c>
      <c r="J536" s="26">
        <v>4910.5</v>
      </c>
      <c r="K536" s="22">
        <v>81.550003051757798</v>
      </c>
      <c r="Y536" s="94">
        <v>165</v>
      </c>
      <c r="Z536" s="18">
        <v>44161</v>
      </c>
      <c r="AA536" s="22">
        <v>1952.59997558593</v>
      </c>
      <c r="AB536" s="26">
        <v>468.39999389648398</v>
      </c>
      <c r="AC536" s="22">
        <v>1118.84997558593</v>
      </c>
      <c r="AD536" s="26">
        <v>4834.14990234375</v>
      </c>
      <c r="AE536" s="22">
        <v>80.199996948242102</v>
      </c>
      <c r="AF536" s="26">
        <v>12987</v>
      </c>
      <c r="AG536" s="64">
        <f t="shared" si="90"/>
        <v>2.4612496927640367E-3</v>
      </c>
      <c r="AH536" s="65">
        <f t="shared" si="90"/>
        <v>9.2225592945755462E-3</v>
      </c>
      <c r="AI536" s="64">
        <f t="shared" si="90"/>
        <v>2.5504863073435298E-3</v>
      </c>
      <c r="AJ536" s="65">
        <f t="shared" si="89"/>
        <v>2.9624642936927174E-3</v>
      </c>
      <c r="AK536" s="64">
        <f t="shared" si="89"/>
        <v>-7.4535264757046478E-3</v>
      </c>
      <c r="AL536" s="64">
        <f t="shared" si="89"/>
        <v>9.9515324470216115E-3</v>
      </c>
      <c r="AM536" s="101">
        <f t="shared" si="82"/>
        <v>1.3189559160197118E-2</v>
      </c>
      <c r="AN536" s="102">
        <f t="shared" si="83"/>
        <v>1.2523230858000601E-2</v>
      </c>
      <c r="AO536" s="101">
        <f t="shared" si="84"/>
        <v>1.0861685557122648E-2</v>
      </c>
      <c r="AP536" s="102">
        <f t="shared" si="85"/>
        <v>1.1721033343849356E-2</v>
      </c>
      <c r="AQ536" s="101">
        <f t="shared" si="86"/>
        <v>9.4009398482853626E-3</v>
      </c>
      <c r="AR536" s="102">
        <f t="shared" si="88"/>
        <v>-1.072830946743308E-2</v>
      </c>
      <c r="AS536" s="101">
        <f t="shared" si="88"/>
        <v>-3.3006715634250547E-3</v>
      </c>
      <c r="AT536" s="102">
        <f t="shared" si="88"/>
        <v>-8.3111992497791175E-3</v>
      </c>
      <c r="AU536" s="101">
        <f t="shared" si="88"/>
        <v>-8.7585690501566383E-3</v>
      </c>
      <c r="AV536" s="102">
        <f t="shared" si="88"/>
        <v>-1.685446632399001E-2</v>
      </c>
      <c r="AW536" s="102">
        <f t="shared" si="87"/>
        <v>-9.5906431309567795E-3</v>
      </c>
    </row>
    <row r="537" spans="6:49" x14ac:dyDescent="0.3">
      <c r="F537" s="18">
        <v>44167</v>
      </c>
      <c r="G537" s="22">
        <v>1958.15002441406</v>
      </c>
      <c r="H537" s="26">
        <v>484.89999389648398</v>
      </c>
      <c r="I537" s="22">
        <v>1113.75</v>
      </c>
      <c r="J537" s="26">
        <v>4933.10009765625</v>
      </c>
      <c r="K537" s="22">
        <v>84.849998474121094</v>
      </c>
      <c r="Y537" s="94">
        <v>166</v>
      </c>
      <c r="Z537" s="18">
        <v>44162</v>
      </c>
      <c r="AA537" s="22">
        <v>1929.80004882812</v>
      </c>
      <c r="AB537" s="26">
        <v>463.25</v>
      </c>
      <c r="AC537" s="22">
        <v>1122.40002441406</v>
      </c>
      <c r="AD537" s="26">
        <v>4802</v>
      </c>
      <c r="AE537" s="22">
        <v>78.5</v>
      </c>
      <c r="AF537" s="26">
        <v>12968.950194999999</v>
      </c>
      <c r="AG537" s="64">
        <f t="shared" si="90"/>
        <v>-1.1745409399757122E-2</v>
      </c>
      <c r="AH537" s="65">
        <f t="shared" si="90"/>
        <v>-1.1055753527529367E-2</v>
      </c>
      <c r="AI537" s="64">
        <f t="shared" si="90"/>
        <v>3.1679212913084411E-3</v>
      </c>
      <c r="AJ537" s="65">
        <f t="shared" si="89"/>
        <v>-6.6727940022053654E-3</v>
      </c>
      <c r="AK537" s="64">
        <f t="shared" si="89"/>
        <v>-2.1424852032261282E-2</v>
      </c>
      <c r="AL537" s="64">
        <f t="shared" si="89"/>
        <v>-1.3908030932349642E-3</v>
      </c>
      <c r="AM537" s="101">
        <f t="shared" si="82"/>
        <v>-1.6617166196078409E-3</v>
      </c>
      <c r="AN537" s="102">
        <f t="shared" si="83"/>
        <v>-8.1767498407263513E-4</v>
      </c>
      <c r="AO537" s="101">
        <f t="shared" si="84"/>
        <v>-1.1359173791174091E-3</v>
      </c>
      <c r="AP537" s="102">
        <f t="shared" si="85"/>
        <v>-1.5195207522447694E-3</v>
      </c>
      <c r="AQ537" s="101">
        <f t="shared" si="86"/>
        <v>-3.2199058013555127E-3</v>
      </c>
      <c r="AR537" s="102">
        <f t="shared" si="88"/>
        <v>-1.008369278014928E-2</v>
      </c>
      <c r="AS537" s="101">
        <f t="shared" si="88"/>
        <v>-1.0238078543456732E-2</v>
      </c>
      <c r="AT537" s="102">
        <f t="shared" si="88"/>
        <v>4.3038386704258502E-3</v>
      </c>
      <c r="AU537" s="101">
        <f t="shared" si="88"/>
        <v>-5.1532732499605955E-3</v>
      </c>
      <c r="AV537" s="102">
        <f t="shared" si="88"/>
        <v>-1.820494623090577E-2</v>
      </c>
      <c r="AW537" s="102">
        <f t="shared" si="87"/>
        <v>-7.8752304268093036E-3</v>
      </c>
    </row>
    <row r="538" spans="6:49" x14ac:dyDescent="0.3">
      <c r="F538" s="18">
        <v>44168</v>
      </c>
      <c r="G538" s="22">
        <v>1964.05004882812</v>
      </c>
      <c r="H538" s="26">
        <v>479.89999389648398</v>
      </c>
      <c r="I538" s="22">
        <v>1125.15002441406</v>
      </c>
      <c r="J538" s="26">
        <v>4893.5</v>
      </c>
      <c r="K538" s="22">
        <v>88.699996948242102</v>
      </c>
      <c r="Y538" s="94">
        <v>167</v>
      </c>
      <c r="Z538" s="18">
        <v>44166</v>
      </c>
      <c r="AA538" s="22">
        <v>1954.90002441406</v>
      </c>
      <c r="AB538" s="26">
        <v>479.45001220703102</v>
      </c>
      <c r="AC538" s="22">
        <v>1115.94995117187</v>
      </c>
      <c r="AD538" s="26">
        <v>4910.5</v>
      </c>
      <c r="AE538" s="22">
        <v>81.550003051757798</v>
      </c>
      <c r="AF538" s="26">
        <v>13109.049805000001</v>
      </c>
      <c r="AG538" s="64">
        <f t="shared" si="90"/>
        <v>1.2922657816273556E-2</v>
      </c>
      <c r="AH538" s="65">
        <f t="shared" si="90"/>
        <v>3.4372773894708893E-2</v>
      </c>
      <c r="AI538" s="64">
        <f t="shared" si="90"/>
        <v>-5.7632552244798081E-3</v>
      </c>
      <c r="AJ538" s="65">
        <f t="shared" si="89"/>
        <v>2.2343271816630501E-2</v>
      </c>
      <c r="AK538" s="64">
        <f t="shared" si="89"/>
        <v>3.8117741700582131E-2</v>
      </c>
      <c r="AL538" s="64">
        <f t="shared" si="89"/>
        <v>1.0744762471928711E-2</v>
      </c>
      <c r="AM538" s="101">
        <f t="shared" si="82"/>
        <v>1.4228188092916066E-2</v>
      </c>
      <c r="AN538" s="102">
        <f t="shared" si="83"/>
        <v>1.345623156458626E-2</v>
      </c>
      <c r="AO538" s="101">
        <f t="shared" si="84"/>
        <v>1.1700741926259467E-2</v>
      </c>
      <c r="AP538" s="102">
        <f t="shared" si="85"/>
        <v>1.2647015917557536E-2</v>
      </c>
      <c r="AQ538" s="101">
        <f t="shared" si="86"/>
        <v>1.0283582904777662E-2</v>
      </c>
      <c r="AR538" s="102">
        <f t="shared" si="88"/>
        <v>-1.3055302766425102E-3</v>
      </c>
      <c r="AS538" s="101">
        <f t="shared" si="88"/>
        <v>2.0916542330122634E-2</v>
      </c>
      <c r="AT538" s="102">
        <f t="shared" si="88"/>
        <v>-1.7463997150739277E-2</v>
      </c>
      <c r="AU538" s="101">
        <f t="shared" si="88"/>
        <v>9.6962558990729645E-3</v>
      </c>
      <c r="AV538" s="102">
        <f t="shared" si="88"/>
        <v>2.7834158795804469E-2</v>
      </c>
      <c r="AW538" s="102">
        <f t="shared" si="87"/>
        <v>7.9354859195236559E-3</v>
      </c>
    </row>
    <row r="539" spans="6:49" x14ac:dyDescent="0.3">
      <c r="F539" s="18">
        <v>44169</v>
      </c>
      <c r="G539" s="22">
        <v>1946.75</v>
      </c>
      <c r="H539" s="26">
        <v>493.75</v>
      </c>
      <c r="I539" s="22">
        <v>1149.5</v>
      </c>
      <c r="J539" s="26">
        <v>5091.39990234375</v>
      </c>
      <c r="K539" s="22">
        <v>89.849998474121094</v>
      </c>
      <c r="Y539" s="94">
        <v>168</v>
      </c>
      <c r="Z539" s="18">
        <v>44167</v>
      </c>
      <c r="AA539" s="22">
        <v>1958.15002441406</v>
      </c>
      <c r="AB539" s="26">
        <v>484.89999389648398</v>
      </c>
      <c r="AC539" s="22">
        <v>1113.75</v>
      </c>
      <c r="AD539" s="26">
        <v>4933.10009765625</v>
      </c>
      <c r="AE539" s="22">
        <v>84.849998474121094</v>
      </c>
      <c r="AF539" s="26">
        <v>13113.75</v>
      </c>
      <c r="AG539" s="64">
        <f t="shared" si="90"/>
        <v>1.6611087038250327E-3</v>
      </c>
      <c r="AH539" s="65">
        <f t="shared" si="90"/>
        <v>1.1303032463964208E-2</v>
      </c>
      <c r="AI539" s="64">
        <f t="shared" si="90"/>
        <v>-1.9733165304092215E-3</v>
      </c>
      <c r="AJ539" s="65">
        <f t="shared" si="89"/>
        <v>4.5918438665400688E-3</v>
      </c>
      <c r="AK539" s="64">
        <f t="shared" si="89"/>
        <v>3.9668607208038539E-2</v>
      </c>
      <c r="AL539" s="64">
        <f t="shared" si="89"/>
        <v>3.5848155691129834E-4</v>
      </c>
      <c r="AM539" s="101">
        <f t="shared" si="82"/>
        <v>6.287383457294043E-4</v>
      </c>
      <c r="AN539" s="102">
        <f t="shared" si="83"/>
        <v>1.2398414529748093E-3</v>
      </c>
      <c r="AO539" s="101">
        <f t="shared" si="84"/>
        <v>7.144266334032876E-4</v>
      </c>
      <c r="AP539" s="102">
        <f t="shared" si="85"/>
        <v>5.2251882219059721E-4</v>
      </c>
      <c r="AQ539" s="101">
        <f t="shared" si="86"/>
        <v>-1.273441469699653E-3</v>
      </c>
      <c r="AR539" s="102">
        <f t="shared" si="88"/>
        <v>1.0323703580956284E-3</v>
      </c>
      <c r="AS539" s="101">
        <f t="shared" si="88"/>
        <v>1.0063191010989399E-2</v>
      </c>
      <c r="AT539" s="102">
        <f t="shared" si="88"/>
        <v>-2.6877431638125089E-3</v>
      </c>
      <c r="AU539" s="101">
        <f t="shared" si="88"/>
        <v>4.0693250443494715E-3</v>
      </c>
      <c r="AV539" s="102">
        <f t="shared" si="88"/>
        <v>4.0942048677738194E-2</v>
      </c>
      <c r="AW539" s="102">
        <f t="shared" si="87"/>
        <v>1.0683838385472036E-2</v>
      </c>
    </row>
    <row r="540" spans="6:49" x14ac:dyDescent="0.3">
      <c r="F540" s="18">
        <v>44172</v>
      </c>
      <c r="G540" s="22">
        <v>1958.19995117187</v>
      </c>
      <c r="H540" s="26">
        <v>508.95001220703102</v>
      </c>
      <c r="I540" s="22">
        <v>1169.69995117187</v>
      </c>
      <c r="J540" s="26">
        <v>5056.5</v>
      </c>
      <c r="K540" s="22">
        <v>91.550003051757798</v>
      </c>
      <c r="Y540" s="94">
        <v>169</v>
      </c>
      <c r="Z540" s="18">
        <v>44168</v>
      </c>
      <c r="AA540" s="22">
        <v>1964.05004882812</v>
      </c>
      <c r="AB540" s="26">
        <v>479.89999389648398</v>
      </c>
      <c r="AC540" s="22">
        <v>1125.15002441406</v>
      </c>
      <c r="AD540" s="26">
        <v>4893.5</v>
      </c>
      <c r="AE540" s="22">
        <v>88.699996948242102</v>
      </c>
      <c r="AF540" s="26">
        <v>13133.900390999999</v>
      </c>
      <c r="AG540" s="64">
        <f t="shared" si="90"/>
        <v>3.0085302912153289E-3</v>
      </c>
      <c r="AH540" s="65">
        <f t="shared" si="90"/>
        <v>-1.0364935378250386E-2</v>
      </c>
      <c r="AI540" s="64">
        <f t="shared" si="90"/>
        <v>1.0183681997229228E-2</v>
      </c>
      <c r="AJ540" s="65">
        <f t="shared" si="89"/>
        <v>-8.0598195984947444E-3</v>
      </c>
      <c r="AK540" s="64">
        <f t="shared" si="89"/>
        <v>4.4374881213161993E-2</v>
      </c>
      <c r="AL540" s="64">
        <f t="shared" si="89"/>
        <v>1.5354056198166031E-3</v>
      </c>
      <c r="AM540" s="101">
        <f t="shared" si="82"/>
        <v>2.1697634518954849E-3</v>
      </c>
      <c r="AN540" s="102">
        <f t="shared" si="83"/>
        <v>2.6241448048517344E-3</v>
      </c>
      <c r="AO540" s="101">
        <f t="shared" si="84"/>
        <v>1.959343744409937E-3</v>
      </c>
      <c r="AP540" s="102">
        <f t="shared" si="85"/>
        <v>1.8964092935652491E-3</v>
      </c>
      <c r="AQ540" s="101">
        <f t="shared" si="86"/>
        <v>3.6145686010613564E-5</v>
      </c>
      <c r="AR540" s="102">
        <f t="shared" si="88"/>
        <v>8.38766839319844E-4</v>
      </c>
      <c r="AS540" s="101">
        <f t="shared" si="88"/>
        <v>-1.298908018310212E-2</v>
      </c>
      <c r="AT540" s="102">
        <f t="shared" si="88"/>
        <v>8.224338252819291E-3</v>
      </c>
      <c r="AU540" s="101">
        <f t="shared" si="88"/>
        <v>-9.9562288920599928E-3</v>
      </c>
      <c r="AV540" s="102">
        <f t="shared" si="88"/>
        <v>4.4338735527151382E-2</v>
      </c>
      <c r="AW540" s="102">
        <f t="shared" si="87"/>
        <v>6.0913063088256806E-3</v>
      </c>
    </row>
    <row r="541" spans="6:49" x14ac:dyDescent="0.3">
      <c r="F541" s="18">
        <v>44173</v>
      </c>
      <c r="G541" s="22">
        <v>1993.75</v>
      </c>
      <c r="H541" s="26">
        <v>503.600006103515</v>
      </c>
      <c r="I541" s="22">
        <v>1171.40002441406</v>
      </c>
      <c r="J541" s="26">
        <v>5217.75</v>
      </c>
      <c r="K541" s="22">
        <v>90.75</v>
      </c>
      <c r="Y541" s="94">
        <v>170</v>
      </c>
      <c r="Z541" s="18">
        <v>44169</v>
      </c>
      <c r="AA541" s="22">
        <v>1946.75</v>
      </c>
      <c r="AB541" s="26">
        <v>493.75</v>
      </c>
      <c r="AC541" s="22">
        <v>1149.5</v>
      </c>
      <c r="AD541" s="26">
        <v>5091.39990234375</v>
      </c>
      <c r="AE541" s="22">
        <v>89.849998474121094</v>
      </c>
      <c r="AF541" s="26">
        <v>13258.549805000001</v>
      </c>
      <c r="AG541" s="64">
        <f t="shared" si="90"/>
        <v>-8.8473772426675493E-3</v>
      </c>
      <c r="AH541" s="65">
        <f t="shared" si="90"/>
        <v>2.8451580069439871E-2</v>
      </c>
      <c r="AI541" s="64">
        <f t="shared" si="90"/>
        <v>2.1410683420987876E-2</v>
      </c>
      <c r="AJ541" s="65">
        <f t="shared" si="89"/>
        <v>3.9645028794905952E-2</v>
      </c>
      <c r="AK541" s="64">
        <f t="shared" si="89"/>
        <v>1.2881741336908281E-2</v>
      </c>
      <c r="AL541" s="64">
        <f t="shared" si="89"/>
        <v>9.4459089546661511E-3</v>
      </c>
      <c r="AM541" s="101">
        <f t="shared" si="82"/>
        <v>1.2527512626741347E-2</v>
      </c>
      <c r="AN541" s="102">
        <f t="shared" si="83"/>
        <v>1.1928514242616303E-2</v>
      </c>
      <c r="AO541" s="101">
        <f t="shared" si="84"/>
        <v>1.0326851274096438E-2</v>
      </c>
      <c r="AP541" s="102">
        <f t="shared" si="85"/>
        <v>1.1130790251584333E-2</v>
      </c>
      <c r="AQ541" s="101">
        <f t="shared" si="86"/>
        <v>8.8383223846067761E-3</v>
      </c>
      <c r="AR541" s="102">
        <f t="shared" si="88"/>
        <v>-2.1374889869408897E-2</v>
      </c>
      <c r="AS541" s="101">
        <f t="shared" si="88"/>
        <v>1.6523065826823568E-2</v>
      </c>
      <c r="AT541" s="102">
        <f t="shared" si="88"/>
        <v>1.1083832146891438E-2</v>
      </c>
      <c r="AU541" s="101">
        <f t="shared" si="88"/>
        <v>2.8514238543321621E-2</v>
      </c>
      <c r="AV541" s="102">
        <f t="shared" si="88"/>
        <v>4.043418952301505E-3</v>
      </c>
      <c r="AW541" s="102">
        <f t="shared" si="87"/>
        <v>7.7579331199858466E-3</v>
      </c>
    </row>
    <row r="542" spans="6:49" x14ac:dyDescent="0.3">
      <c r="F542" s="18">
        <v>44174</v>
      </c>
      <c r="G542" s="22">
        <v>2026.94995117187</v>
      </c>
      <c r="H542" s="26">
        <v>503.04998779296801</v>
      </c>
      <c r="I542" s="22">
        <v>1181</v>
      </c>
      <c r="J542" s="26">
        <v>5144.7998046875</v>
      </c>
      <c r="K542" s="22">
        <v>91.199996948242102</v>
      </c>
      <c r="Y542" s="94">
        <v>171</v>
      </c>
      <c r="Z542" s="18">
        <v>44172</v>
      </c>
      <c r="AA542" s="22">
        <v>1958.19995117187</v>
      </c>
      <c r="AB542" s="26">
        <v>508.95001220703102</v>
      </c>
      <c r="AC542" s="22">
        <v>1169.69995117187</v>
      </c>
      <c r="AD542" s="26">
        <v>5056.5</v>
      </c>
      <c r="AE542" s="22">
        <v>91.550003051757798</v>
      </c>
      <c r="AF542" s="26">
        <v>13355.75</v>
      </c>
      <c r="AG542" s="64">
        <f t="shared" si="90"/>
        <v>5.8643435276642788E-3</v>
      </c>
      <c r="AH542" s="65">
        <f t="shared" si="90"/>
        <v>3.0320487667752215E-2</v>
      </c>
      <c r="AI542" s="64">
        <f t="shared" si="90"/>
        <v>1.7420198709276191E-2</v>
      </c>
      <c r="AJ542" s="65">
        <f t="shared" si="89"/>
        <v>-6.8782783185550754E-3</v>
      </c>
      <c r="AK542" s="64">
        <f t="shared" si="89"/>
        <v>1.8743708207794262E-2</v>
      </c>
      <c r="AL542" s="64">
        <f t="shared" si="89"/>
        <v>7.3043910890841163E-3</v>
      </c>
      <c r="AM542" s="101">
        <f t="shared" si="82"/>
        <v>9.7234805738843893E-3</v>
      </c>
      <c r="AN542" s="102">
        <f t="shared" si="83"/>
        <v>9.4096513415456388E-3</v>
      </c>
      <c r="AO542" s="101">
        <f t="shared" si="84"/>
        <v>8.0616140184248102E-3</v>
      </c>
      <c r="AP542" s="102">
        <f t="shared" si="85"/>
        <v>8.63087451144837E-3</v>
      </c>
      <c r="AQ542" s="101">
        <f t="shared" si="86"/>
        <v>6.4554122386733023E-3</v>
      </c>
      <c r="AR542" s="102">
        <f t="shared" si="88"/>
        <v>-3.8591370462201105E-3</v>
      </c>
      <c r="AS542" s="101">
        <f t="shared" si="88"/>
        <v>2.0910836326206578E-2</v>
      </c>
      <c r="AT542" s="102">
        <f t="shared" si="88"/>
        <v>9.358584690851381E-3</v>
      </c>
      <c r="AU542" s="101">
        <f t="shared" si="88"/>
        <v>-1.5509152830003446E-2</v>
      </c>
      <c r="AV542" s="102">
        <f t="shared" si="88"/>
        <v>1.228829596912096E-2</v>
      </c>
      <c r="AW542" s="102">
        <f t="shared" si="87"/>
        <v>4.6378854219910727E-3</v>
      </c>
    </row>
    <row r="543" spans="6:49" x14ac:dyDescent="0.3">
      <c r="F543" s="18">
        <v>44175</v>
      </c>
      <c r="G543" s="22">
        <v>2007</v>
      </c>
      <c r="H543" s="26">
        <v>505.14999389648398</v>
      </c>
      <c r="I543" s="22">
        <v>1190.34997558593</v>
      </c>
      <c r="J543" s="26">
        <v>4964.2998046875</v>
      </c>
      <c r="K543" s="22">
        <v>91.650001525878906</v>
      </c>
      <c r="Y543" s="94">
        <v>172</v>
      </c>
      <c r="Z543" s="18">
        <v>44173</v>
      </c>
      <c r="AA543" s="22">
        <v>1993.75</v>
      </c>
      <c r="AB543" s="26">
        <v>503.600006103515</v>
      </c>
      <c r="AC543" s="22">
        <v>1171.40002441406</v>
      </c>
      <c r="AD543" s="26">
        <v>5217.75</v>
      </c>
      <c r="AE543" s="22">
        <v>90.75</v>
      </c>
      <c r="AF543" s="26">
        <v>13392.950194999999</v>
      </c>
      <c r="AG543" s="64">
        <f t="shared" si="90"/>
        <v>1.7991628548395054E-2</v>
      </c>
      <c r="AH543" s="65">
        <f t="shared" si="90"/>
        <v>-1.0567489593124112E-2</v>
      </c>
      <c r="AI543" s="64">
        <f t="shared" si="90"/>
        <v>1.4523715849484053E-3</v>
      </c>
      <c r="AJ543" s="65">
        <f t="shared" si="89"/>
        <v>3.1391730129635247E-2</v>
      </c>
      <c r="AK543" s="64">
        <f t="shared" si="89"/>
        <v>-8.7768313098877549E-3</v>
      </c>
      <c r="AL543" s="64">
        <f t="shared" si="89"/>
        <v>2.7814599372783418E-3</v>
      </c>
      <c r="AM543" s="101">
        <f t="shared" si="82"/>
        <v>3.8013054072150595E-3</v>
      </c>
      <c r="AN543" s="102">
        <f t="shared" si="83"/>
        <v>4.0897594716340089E-3</v>
      </c>
      <c r="AO543" s="101">
        <f t="shared" si="84"/>
        <v>3.2773848907711716E-3</v>
      </c>
      <c r="AP543" s="102">
        <f t="shared" si="85"/>
        <v>3.3509994472833231E-3</v>
      </c>
      <c r="AQ543" s="101">
        <f t="shared" si="86"/>
        <v>1.422655471048896E-3</v>
      </c>
      <c r="AR543" s="102">
        <f t="shared" si="88"/>
        <v>1.4190323141179994E-2</v>
      </c>
      <c r="AS543" s="101">
        <f t="shared" si="88"/>
        <v>-1.465724906475812E-2</v>
      </c>
      <c r="AT543" s="102">
        <f t="shared" si="88"/>
        <v>-1.8250133058227663E-3</v>
      </c>
      <c r="AU543" s="101">
        <f t="shared" si="88"/>
        <v>2.8040730682351925E-2</v>
      </c>
      <c r="AV543" s="102">
        <f t="shared" si="88"/>
        <v>-1.0199486780936651E-2</v>
      </c>
      <c r="AW543" s="102">
        <f t="shared" si="87"/>
        <v>3.1098609344028766E-3</v>
      </c>
    </row>
    <row r="544" spans="6:49" x14ac:dyDescent="0.3">
      <c r="F544" s="18">
        <v>44176</v>
      </c>
      <c r="G544" s="22">
        <v>2005.80004882812</v>
      </c>
      <c r="H544" s="26">
        <v>504.39999389648398</v>
      </c>
      <c r="I544" s="22">
        <v>1194.30004882812</v>
      </c>
      <c r="J544" s="26">
        <v>5015</v>
      </c>
      <c r="K544" s="22">
        <v>96.800003051757798</v>
      </c>
      <c r="Y544" s="94">
        <v>173</v>
      </c>
      <c r="Z544" s="18">
        <v>44174</v>
      </c>
      <c r="AA544" s="22">
        <v>2026.94995117187</v>
      </c>
      <c r="AB544" s="26">
        <v>503.04998779296801</v>
      </c>
      <c r="AC544" s="22">
        <v>1181</v>
      </c>
      <c r="AD544" s="26">
        <v>5144.7998046875</v>
      </c>
      <c r="AE544" s="22">
        <v>91.199996948242102</v>
      </c>
      <c r="AF544" s="26">
        <v>13529.099609000001</v>
      </c>
      <c r="AG544" s="64">
        <f t="shared" si="90"/>
        <v>1.6514888529590238E-2</v>
      </c>
      <c r="AH544" s="65">
        <f t="shared" si="90"/>
        <v>-1.0927698179413906E-3</v>
      </c>
      <c r="AI544" s="64">
        <f t="shared" si="90"/>
        <v>8.1619016999016358E-3</v>
      </c>
      <c r="AJ544" s="65">
        <f t="shared" si="89"/>
        <v>-1.4079816614296716E-2</v>
      </c>
      <c r="AK544" s="64">
        <f t="shared" si="89"/>
        <v>4.946390473067371E-3</v>
      </c>
      <c r="AL544" s="64">
        <f t="shared" si="89"/>
        <v>1.0114428558143358E-2</v>
      </c>
      <c r="AM544" s="101">
        <f t="shared" si="82"/>
        <v>1.3402849893938898E-2</v>
      </c>
      <c r="AN544" s="102">
        <f t="shared" si="83"/>
        <v>1.2714829993187706E-2</v>
      </c>
      <c r="AO544" s="101">
        <f t="shared" si="84"/>
        <v>1.1033992473468038E-2</v>
      </c>
      <c r="AP544" s="102">
        <f t="shared" si="85"/>
        <v>1.1911191249484905E-2</v>
      </c>
      <c r="AQ544" s="101">
        <f t="shared" si="86"/>
        <v>9.5821976384554298E-3</v>
      </c>
      <c r="AR544" s="102">
        <f t="shared" si="88"/>
        <v>3.1120386356513399E-3</v>
      </c>
      <c r="AS544" s="101">
        <f t="shared" si="88"/>
        <v>-1.3807599811129096E-2</v>
      </c>
      <c r="AT544" s="102">
        <f t="shared" si="88"/>
        <v>-2.8720907735664027E-3</v>
      </c>
      <c r="AU544" s="101">
        <f t="shared" si="88"/>
        <v>-2.5991007863781619E-2</v>
      </c>
      <c r="AV544" s="102">
        <f t="shared" si="88"/>
        <v>-4.6358071653880588E-3</v>
      </c>
      <c r="AW544" s="102">
        <f t="shared" si="87"/>
        <v>-8.8388933956427655E-3</v>
      </c>
    </row>
    <row r="545" spans="6:49" x14ac:dyDescent="0.3">
      <c r="F545" s="18">
        <v>44179</v>
      </c>
      <c r="G545" s="22">
        <v>1991.30004882812</v>
      </c>
      <c r="H545" s="26">
        <v>503.04998779296801</v>
      </c>
      <c r="I545" s="22">
        <v>1249.65002441406</v>
      </c>
      <c r="J545" s="26">
        <v>5073.75</v>
      </c>
      <c r="K545" s="22">
        <v>101.5</v>
      </c>
      <c r="Y545" s="94">
        <v>174</v>
      </c>
      <c r="Z545" s="18">
        <v>44175</v>
      </c>
      <c r="AA545" s="22">
        <v>2007</v>
      </c>
      <c r="AB545" s="26">
        <v>505.14999389648398</v>
      </c>
      <c r="AC545" s="22">
        <v>1190.34997558593</v>
      </c>
      <c r="AD545" s="26">
        <v>4964.2998046875</v>
      </c>
      <c r="AE545" s="22">
        <v>91.650001525878906</v>
      </c>
      <c r="AF545" s="26">
        <v>13478.299805000001</v>
      </c>
      <c r="AG545" s="64">
        <f t="shared" si="90"/>
        <v>-9.8911062664067736E-3</v>
      </c>
      <c r="AH545" s="65">
        <f t="shared" si="90"/>
        <v>4.1658583191414057E-3</v>
      </c>
      <c r="AI545" s="64">
        <f t="shared" si="90"/>
        <v>7.8858238011624959E-3</v>
      </c>
      <c r="AJ545" s="65">
        <f t="shared" si="89"/>
        <v>-3.5714196569650435E-2</v>
      </c>
      <c r="AK545" s="64">
        <f t="shared" si="89"/>
        <v>4.9221273166651742E-3</v>
      </c>
      <c r="AL545" s="64">
        <f t="shared" si="89"/>
        <v>-3.7619219186126999E-3</v>
      </c>
      <c r="AM545" s="101">
        <f t="shared" si="82"/>
        <v>-4.7663805098083038E-3</v>
      </c>
      <c r="AN545" s="102">
        <f t="shared" si="83"/>
        <v>-3.6065955619782415E-3</v>
      </c>
      <c r="AO545" s="101">
        <f t="shared" si="84"/>
        <v>-3.644020060488311E-3</v>
      </c>
      <c r="AP545" s="102">
        <f t="shared" si="85"/>
        <v>-4.2874627659731769E-3</v>
      </c>
      <c r="AQ545" s="101">
        <f t="shared" si="86"/>
        <v>-5.8582975687157318E-3</v>
      </c>
      <c r="AR545" s="102">
        <f t="shared" si="88"/>
        <v>-5.1247257565984698E-3</v>
      </c>
      <c r="AS545" s="101">
        <f t="shared" si="88"/>
        <v>7.7724538811196472E-3</v>
      </c>
      <c r="AT545" s="102">
        <f t="shared" si="88"/>
        <v>1.1529843861650808E-2</v>
      </c>
      <c r="AU545" s="101">
        <f t="shared" si="88"/>
        <v>-3.1426733803677255E-2</v>
      </c>
      <c r="AV545" s="102">
        <f t="shared" si="88"/>
        <v>1.0780424885380906E-2</v>
      </c>
      <c r="AW545" s="102">
        <f t="shared" si="87"/>
        <v>-1.293747386424873E-3</v>
      </c>
    </row>
    <row r="546" spans="6:49" x14ac:dyDescent="0.3">
      <c r="F546" s="18">
        <v>44180</v>
      </c>
      <c r="G546" s="22">
        <v>1974.34997558593</v>
      </c>
      <c r="H546" s="26">
        <v>504.20001220703102</v>
      </c>
      <c r="I546" s="22">
        <v>1246.25</v>
      </c>
      <c r="J546" s="26">
        <v>5156.85009765625</v>
      </c>
      <c r="K546" s="22">
        <v>100.449996948242</v>
      </c>
      <c r="Y546" s="94">
        <v>175</v>
      </c>
      <c r="Z546" s="18">
        <v>44176</v>
      </c>
      <c r="AA546" s="22">
        <v>2005.80004882812</v>
      </c>
      <c r="AB546" s="26">
        <v>504.39999389648398</v>
      </c>
      <c r="AC546" s="22">
        <v>1194.30004882812</v>
      </c>
      <c r="AD546" s="26">
        <v>5015</v>
      </c>
      <c r="AE546" s="22">
        <v>96.800003051757798</v>
      </c>
      <c r="AF546" s="26">
        <v>13513.849609000001</v>
      </c>
      <c r="AG546" s="64">
        <f t="shared" si="90"/>
        <v>-5.9806179876658629E-4</v>
      </c>
      <c r="AH546" s="65">
        <f t="shared" si="90"/>
        <v>-1.4858108009425026E-3</v>
      </c>
      <c r="AI546" s="64">
        <f t="shared" si="90"/>
        <v>3.3129195601562041E-3</v>
      </c>
      <c r="AJ546" s="65">
        <f t="shared" si="89"/>
        <v>1.0161160108122574E-2</v>
      </c>
      <c r="AK546" s="64">
        <f t="shared" si="89"/>
        <v>5.4670034874261704E-2</v>
      </c>
      <c r="AL546" s="64">
        <f t="shared" si="89"/>
        <v>2.634086230753222E-3</v>
      </c>
      <c r="AM546" s="101">
        <f t="shared" si="82"/>
        <v>3.6083391922297563E-3</v>
      </c>
      <c r="AN546" s="102">
        <f t="shared" si="83"/>
        <v>3.9164178582272446E-3</v>
      </c>
      <c r="AO546" s="101">
        <f t="shared" si="84"/>
        <v>3.1214971366261062E-3</v>
      </c>
      <c r="AP546" s="102">
        <f t="shared" si="85"/>
        <v>3.1789617283618458E-3</v>
      </c>
      <c r="AQ546" s="101">
        <f t="shared" si="86"/>
        <v>1.2586697737233755E-3</v>
      </c>
      <c r="AR546" s="102">
        <f t="shared" si="88"/>
        <v>-4.206400990996343E-3</v>
      </c>
      <c r="AS546" s="101">
        <f t="shared" si="88"/>
        <v>-5.4022286591697468E-3</v>
      </c>
      <c r="AT546" s="102">
        <f t="shared" si="88"/>
        <v>1.9142242353009783E-4</v>
      </c>
      <c r="AU546" s="101">
        <f t="shared" si="88"/>
        <v>6.9821983797607283E-3</v>
      </c>
      <c r="AV546" s="102">
        <f t="shared" si="88"/>
        <v>5.341136510053833E-2</v>
      </c>
      <c r="AW546" s="102">
        <f t="shared" si="87"/>
        <v>1.0195271250732612E-2</v>
      </c>
    </row>
    <row r="547" spans="6:49" x14ac:dyDescent="0.3">
      <c r="F547" s="18">
        <v>44181</v>
      </c>
      <c r="G547" s="22">
        <v>1976.55004882812</v>
      </c>
      <c r="H547" s="26">
        <v>516.20001220703102</v>
      </c>
      <c r="I547" s="22">
        <v>1268.25</v>
      </c>
      <c r="J547" s="26">
        <v>5113</v>
      </c>
      <c r="K547" s="22">
        <v>102.900001525878</v>
      </c>
      <c r="Y547" s="94">
        <v>176</v>
      </c>
      <c r="Z547" s="18">
        <v>44179</v>
      </c>
      <c r="AA547" s="22">
        <v>1991.30004882812</v>
      </c>
      <c r="AB547" s="26">
        <v>503.04998779296801</v>
      </c>
      <c r="AC547" s="22">
        <v>1249.65002441406</v>
      </c>
      <c r="AD547" s="26">
        <v>5073.75</v>
      </c>
      <c r="AE547" s="22">
        <v>101.5</v>
      </c>
      <c r="AF547" s="26">
        <v>13558.150390999999</v>
      </c>
      <c r="AG547" s="64">
        <f t="shared" si="90"/>
        <v>-7.2552917122172553E-3</v>
      </c>
      <c r="AH547" s="65">
        <f t="shared" si="90"/>
        <v>-2.6800475181989279E-3</v>
      </c>
      <c r="AI547" s="64">
        <f t="shared" si="90"/>
        <v>4.5303251067065148E-2</v>
      </c>
      <c r="AJ547" s="65">
        <f t="shared" si="89"/>
        <v>1.1646767757071666E-2</v>
      </c>
      <c r="AK547" s="64">
        <f t="shared" si="89"/>
        <v>4.741177267288766E-2</v>
      </c>
      <c r="AL547" s="64">
        <f t="shared" si="89"/>
        <v>3.2728148303266757E-3</v>
      </c>
      <c r="AM547" s="101">
        <f t="shared" si="82"/>
        <v>4.4446691127338882E-3</v>
      </c>
      <c r="AN547" s="102">
        <f t="shared" si="83"/>
        <v>4.6676932966327623E-3</v>
      </c>
      <c r="AO547" s="101">
        <f t="shared" si="84"/>
        <v>3.7971262515032363E-3</v>
      </c>
      <c r="AP547" s="102">
        <f t="shared" si="85"/>
        <v>3.9245859911389855E-3</v>
      </c>
      <c r="AQ547" s="101">
        <f t="shared" si="86"/>
        <v>1.9693959763309801E-3</v>
      </c>
      <c r="AR547" s="102">
        <f t="shared" si="88"/>
        <v>-1.1699960824951144E-2</v>
      </c>
      <c r="AS547" s="101">
        <f t="shared" si="88"/>
        <v>-7.3477408148316901E-3</v>
      </c>
      <c r="AT547" s="102">
        <f t="shared" si="88"/>
        <v>4.1506124815561915E-2</v>
      </c>
      <c r="AU547" s="101">
        <f t="shared" si="88"/>
        <v>7.7221817659326808E-3</v>
      </c>
      <c r="AV547" s="102">
        <f t="shared" si="88"/>
        <v>4.544237669655668E-2</v>
      </c>
      <c r="AW547" s="102">
        <f t="shared" si="87"/>
        <v>1.5124596327653689E-2</v>
      </c>
    </row>
    <row r="548" spans="6:49" x14ac:dyDescent="0.3">
      <c r="F548" s="18">
        <v>44182</v>
      </c>
      <c r="G548" s="22">
        <v>1985.59997558593</v>
      </c>
      <c r="H548" s="26">
        <v>515.09997558593705</v>
      </c>
      <c r="I548" s="22">
        <v>1278.80004882812</v>
      </c>
      <c r="J548" s="26">
        <v>5171.7998046875</v>
      </c>
      <c r="K548" s="22">
        <v>101.5</v>
      </c>
      <c r="Y548" s="94">
        <v>177</v>
      </c>
      <c r="Z548" s="18">
        <v>44180</v>
      </c>
      <c r="AA548" s="22">
        <v>1974.34997558593</v>
      </c>
      <c r="AB548" s="26">
        <v>504.20001220703102</v>
      </c>
      <c r="AC548" s="22">
        <v>1246.25</v>
      </c>
      <c r="AD548" s="26">
        <v>5156.85009765625</v>
      </c>
      <c r="AE548" s="22">
        <v>100.449996948242</v>
      </c>
      <c r="AF548" s="26">
        <v>13567.849609000001</v>
      </c>
      <c r="AG548" s="64">
        <f t="shared" si="90"/>
        <v>-8.5484984096801317E-3</v>
      </c>
      <c r="AH548" s="65">
        <f t="shared" si="90"/>
        <v>2.2834944924930828E-3</v>
      </c>
      <c r="AI548" s="64">
        <f t="shared" si="90"/>
        <v>-2.7244893496979946E-3</v>
      </c>
      <c r="AJ548" s="65">
        <f t="shared" si="89"/>
        <v>1.6245757733714561E-2</v>
      </c>
      <c r="AK548" s="64">
        <f t="shared" si="89"/>
        <v>-1.0398737601765131E-2</v>
      </c>
      <c r="AL548" s="64">
        <f t="shared" si="89"/>
        <v>7.1512338076761515E-4</v>
      </c>
      <c r="AM548" s="101">
        <f t="shared" si="82"/>
        <v>1.0957132524321705E-3</v>
      </c>
      <c r="AN548" s="102">
        <f t="shared" si="83"/>
        <v>1.6593251628796535E-3</v>
      </c>
      <c r="AO548" s="101">
        <f t="shared" si="84"/>
        <v>1.0916723054165988E-3</v>
      </c>
      <c r="AP548" s="102">
        <f t="shared" si="85"/>
        <v>9.3884712996630034E-4</v>
      </c>
      <c r="AQ548" s="101">
        <f t="shared" si="86"/>
        <v>-8.7659891508455969E-4</v>
      </c>
      <c r="AR548" s="102">
        <f t="shared" si="88"/>
        <v>-9.6442116621123022E-3</v>
      </c>
      <c r="AS548" s="101">
        <f t="shared" si="88"/>
        <v>6.2416932961342937E-4</v>
      </c>
      <c r="AT548" s="102">
        <f t="shared" si="88"/>
        <v>-3.8161616551145934E-3</v>
      </c>
      <c r="AU548" s="101">
        <f t="shared" si="88"/>
        <v>1.530691060374826E-2</v>
      </c>
      <c r="AV548" s="102">
        <f t="shared" si="88"/>
        <v>-9.5221386866805712E-3</v>
      </c>
      <c r="AW548" s="102">
        <f t="shared" si="87"/>
        <v>-1.4102864141091556E-3</v>
      </c>
    </row>
    <row r="549" spans="6:49" x14ac:dyDescent="0.3">
      <c r="F549" s="18">
        <v>44183</v>
      </c>
      <c r="G549" s="22">
        <v>1991.55004882812</v>
      </c>
      <c r="H549" s="26">
        <v>510.64999389648398</v>
      </c>
      <c r="I549" s="22">
        <v>1281.55004882812</v>
      </c>
      <c r="J549" s="26">
        <v>5152.5</v>
      </c>
      <c r="K549" s="22">
        <v>99</v>
      </c>
      <c r="Y549" s="94">
        <v>178</v>
      </c>
      <c r="Z549" s="18">
        <v>44181</v>
      </c>
      <c r="AA549" s="22">
        <v>1976.55004882812</v>
      </c>
      <c r="AB549" s="26">
        <v>516.20001220703102</v>
      </c>
      <c r="AC549" s="22">
        <v>1268.25</v>
      </c>
      <c r="AD549" s="26">
        <v>5113</v>
      </c>
      <c r="AE549" s="22">
        <v>102.900001525878</v>
      </c>
      <c r="AF549" s="26">
        <v>13682.700194999999</v>
      </c>
      <c r="AG549" s="64">
        <f t="shared" si="90"/>
        <v>1.1137074874075195E-3</v>
      </c>
      <c r="AH549" s="65">
        <f t="shared" si="90"/>
        <v>2.3521271967872778E-2</v>
      </c>
      <c r="AI549" s="64">
        <f t="shared" si="90"/>
        <v>1.7498955170751271E-2</v>
      </c>
      <c r="AJ549" s="65">
        <f t="shared" si="89"/>
        <v>-8.5396308068229378E-3</v>
      </c>
      <c r="AK549" s="64">
        <f t="shared" si="89"/>
        <v>2.409759678867333E-2</v>
      </c>
      <c r="AL549" s="64">
        <f t="shared" si="89"/>
        <v>8.4292806466638569E-3</v>
      </c>
      <c r="AM549" s="101">
        <f t="shared" si="82"/>
        <v>1.1196373434631269E-2</v>
      </c>
      <c r="AN549" s="102">
        <f t="shared" si="83"/>
        <v>1.0732751475300213E-2</v>
      </c>
      <c r="AO549" s="101">
        <f t="shared" si="84"/>
        <v>9.2514904958984432E-3</v>
      </c>
      <c r="AP549" s="102">
        <f t="shared" si="85"/>
        <v>9.9440221419697123E-3</v>
      </c>
      <c r="AQ549" s="101">
        <f t="shared" si="86"/>
        <v>7.7070995502255008E-3</v>
      </c>
      <c r="AR549" s="102">
        <f t="shared" si="88"/>
        <v>-1.008266594722375E-2</v>
      </c>
      <c r="AS549" s="101">
        <f t="shared" si="88"/>
        <v>1.2788520492572565E-2</v>
      </c>
      <c r="AT549" s="102">
        <f t="shared" si="88"/>
        <v>8.2474646748528276E-3</v>
      </c>
      <c r="AU549" s="101">
        <f t="shared" si="88"/>
        <v>-1.8483652948792652E-2</v>
      </c>
      <c r="AV549" s="102">
        <f t="shared" si="88"/>
        <v>1.6390497238447828E-2</v>
      </c>
      <c r="AW549" s="102">
        <f t="shared" si="87"/>
        <v>1.7720327019713638E-3</v>
      </c>
    </row>
    <row r="550" spans="6:49" x14ac:dyDescent="0.3">
      <c r="F550" s="18">
        <v>44186</v>
      </c>
      <c r="G550" s="22">
        <v>1939.69995117187</v>
      </c>
      <c r="H550" s="26">
        <v>490.89999389648398</v>
      </c>
      <c r="I550" s="22">
        <v>1234.84997558593</v>
      </c>
      <c r="J550" s="26">
        <v>5007.85009765625</v>
      </c>
      <c r="K550" s="22">
        <v>89.849998474121094</v>
      </c>
      <c r="Y550" s="94">
        <v>179</v>
      </c>
      <c r="Z550" s="18">
        <v>44182</v>
      </c>
      <c r="AA550" s="22">
        <v>1985.59997558593</v>
      </c>
      <c r="AB550" s="26">
        <v>515.09997558593705</v>
      </c>
      <c r="AC550" s="22">
        <v>1278.80004882812</v>
      </c>
      <c r="AD550" s="26">
        <v>5171.7998046875</v>
      </c>
      <c r="AE550" s="22">
        <v>101.5</v>
      </c>
      <c r="AF550" s="26">
        <v>13740.700194999999</v>
      </c>
      <c r="AG550" s="64">
        <f t="shared" si="90"/>
        <v>4.5681977916980495E-3</v>
      </c>
      <c r="AH550" s="65">
        <f t="shared" si="90"/>
        <v>-2.1333017575900825E-3</v>
      </c>
      <c r="AI550" s="64">
        <f t="shared" si="90"/>
        <v>8.2841789216514059E-3</v>
      </c>
      <c r="AJ550" s="65">
        <f t="shared" si="89"/>
        <v>1.14344365389081E-2</v>
      </c>
      <c r="AK550" s="64">
        <f t="shared" si="89"/>
        <v>-1.3698859186908066E-2</v>
      </c>
      <c r="AL550" s="64">
        <f t="shared" si="89"/>
        <v>4.2299704381128641E-3</v>
      </c>
      <c r="AM550" s="101">
        <f t="shared" si="82"/>
        <v>5.6979367351708415E-3</v>
      </c>
      <c r="AN550" s="102">
        <f t="shared" si="83"/>
        <v>5.7935040076954568E-3</v>
      </c>
      <c r="AO550" s="101">
        <f t="shared" si="84"/>
        <v>4.8095784832024617E-3</v>
      </c>
      <c r="AP550" s="102">
        <f t="shared" si="85"/>
        <v>5.0419282314820351E-3</v>
      </c>
      <c r="AQ550" s="101">
        <f t="shared" si="86"/>
        <v>3.0344423369929943E-3</v>
      </c>
      <c r="AR550" s="102">
        <f t="shared" si="88"/>
        <v>-1.129738943472792E-3</v>
      </c>
      <c r="AS550" s="101">
        <f t="shared" si="88"/>
        <v>-7.9268057652855384E-3</v>
      </c>
      <c r="AT550" s="102">
        <f t="shared" si="88"/>
        <v>3.4746004384489442E-3</v>
      </c>
      <c r="AU550" s="101">
        <f t="shared" si="88"/>
        <v>6.3925083074260645E-3</v>
      </c>
      <c r="AV550" s="102">
        <f t="shared" si="88"/>
        <v>-1.673330152390106E-2</v>
      </c>
      <c r="AW550" s="102">
        <f t="shared" si="87"/>
        <v>-3.1845474973568764E-3</v>
      </c>
    </row>
    <row r="551" spans="6:49" x14ac:dyDescent="0.3">
      <c r="F551" s="18">
        <v>44187</v>
      </c>
      <c r="G551" s="22">
        <v>1936.69995117187</v>
      </c>
      <c r="H551" s="26">
        <v>500.29998779296801</v>
      </c>
      <c r="I551" s="22">
        <v>1262.69995117187</v>
      </c>
      <c r="J551" s="26">
        <v>5021.2998046875</v>
      </c>
      <c r="K551" s="22">
        <v>90.550003051757798</v>
      </c>
      <c r="Y551" s="94">
        <v>180</v>
      </c>
      <c r="Z551" s="18">
        <v>44183</v>
      </c>
      <c r="AA551" s="22">
        <v>1991.55004882812</v>
      </c>
      <c r="AB551" s="26">
        <v>510.64999389648398</v>
      </c>
      <c r="AC551" s="22">
        <v>1281.55004882812</v>
      </c>
      <c r="AD551" s="26">
        <v>5152.5</v>
      </c>
      <c r="AE551" s="22">
        <v>99</v>
      </c>
      <c r="AF551" s="26">
        <v>13760.549805000001</v>
      </c>
      <c r="AG551" s="64">
        <f t="shared" si="90"/>
        <v>2.9921313728878966E-3</v>
      </c>
      <c r="AH551" s="65">
        <f t="shared" si="90"/>
        <v>-8.6765971031312721E-3</v>
      </c>
      <c r="AI551" s="64">
        <f t="shared" si="90"/>
        <v>2.148144552584795E-3</v>
      </c>
      <c r="AJ551" s="65">
        <f t="shared" si="89"/>
        <v>-3.7387188542932219E-3</v>
      </c>
      <c r="AK551" s="64">
        <f t="shared" si="89"/>
        <v>-2.4938948347252066E-2</v>
      </c>
      <c r="AL551" s="64">
        <f t="shared" si="89"/>
        <v>1.4435426351100599E-3</v>
      </c>
      <c r="AM551" s="101">
        <f t="shared" si="82"/>
        <v>2.0494811242398867E-3</v>
      </c>
      <c r="AN551" s="102">
        <f t="shared" si="83"/>
        <v>2.5160951509694191E-3</v>
      </c>
      <c r="AO551" s="101">
        <f t="shared" si="84"/>
        <v>1.8621736676532354E-3</v>
      </c>
      <c r="AP551" s="102">
        <f t="shared" si="85"/>
        <v>1.7891724009412686E-3</v>
      </c>
      <c r="AQ551" s="101">
        <f t="shared" si="86"/>
        <v>-6.6072110913279348E-5</v>
      </c>
      <c r="AR551" s="102">
        <f t="shared" si="88"/>
        <v>9.4265024864800991E-4</v>
      </c>
      <c r="AS551" s="101">
        <f t="shared" si="88"/>
        <v>-1.1192692254100691E-2</v>
      </c>
      <c r="AT551" s="102">
        <f t="shared" si="88"/>
        <v>2.8597088493155965E-4</v>
      </c>
      <c r="AU551" s="101">
        <f t="shared" si="88"/>
        <v>-5.5278912552344907E-3</v>
      </c>
      <c r="AV551" s="102">
        <f t="shared" si="88"/>
        <v>-2.4872876236338787E-2</v>
      </c>
      <c r="AW551" s="102">
        <f t="shared" si="87"/>
        <v>-8.0729677224188803E-3</v>
      </c>
    </row>
    <row r="552" spans="6:49" x14ac:dyDescent="0.3">
      <c r="F552" s="18">
        <v>44188</v>
      </c>
      <c r="G552" s="22">
        <v>1943.84997558593</v>
      </c>
      <c r="H552" s="26">
        <v>507.20001220703102</v>
      </c>
      <c r="I552" s="22">
        <v>1264.80004882812</v>
      </c>
      <c r="J552" s="26">
        <v>5033.9501953125</v>
      </c>
      <c r="K552" s="22">
        <v>90.800003051757798</v>
      </c>
      <c r="Y552" s="94">
        <v>181</v>
      </c>
      <c r="Z552" s="18">
        <v>44186</v>
      </c>
      <c r="AA552" s="22">
        <v>1939.69995117187</v>
      </c>
      <c r="AB552" s="26">
        <v>490.89999389648398</v>
      </c>
      <c r="AC552" s="22">
        <v>1234.84997558593</v>
      </c>
      <c r="AD552" s="26">
        <v>5007.85009765625</v>
      </c>
      <c r="AE552" s="22">
        <v>89.849998474121094</v>
      </c>
      <c r="AF552" s="26">
        <v>13328.400390999999</v>
      </c>
      <c r="AG552" s="64">
        <f t="shared" si="90"/>
        <v>-2.6379957776453671E-2</v>
      </c>
      <c r="AH552" s="65">
        <f t="shared" si="90"/>
        <v>-3.9443983440974585E-2</v>
      </c>
      <c r="AI552" s="64">
        <f t="shared" si="90"/>
        <v>-3.712083549627411E-2</v>
      </c>
      <c r="AJ552" s="65">
        <f t="shared" si="89"/>
        <v>-2.8475333009295528E-2</v>
      </c>
      <c r="AK552" s="64">
        <f t="shared" si="89"/>
        <v>-9.6978253887536295E-2</v>
      </c>
      <c r="AL552" s="64">
        <f t="shared" si="89"/>
        <v>-3.1908662150877148E-2</v>
      </c>
      <c r="AM552" s="101">
        <f t="shared" si="82"/>
        <v>-4.1620783203879443E-2</v>
      </c>
      <c r="AN552" s="102">
        <f t="shared" si="83"/>
        <v>-3.6712917436092035E-2</v>
      </c>
      <c r="AO552" s="101">
        <f t="shared" si="84"/>
        <v>-3.3416848774437916E-2</v>
      </c>
      <c r="AP552" s="102">
        <f t="shared" si="85"/>
        <v>-3.7144755283134587E-2</v>
      </c>
      <c r="AQ552" s="101">
        <f t="shared" si="86"/>
        <v>-3.7177743440435264E-2</v>
      </c>
      <c r="AR552" s="102">
        <f t="shared" si="88"/>
        <v>1.5240825427425771E-2</v>
      </c>
      <c r="AS552" s="101">
        <f t="shared" si="88"/>
        <v>-2.73106600488255E-3</v>
      </c>
      <c r="AT552" s="102">
        <f t="shared" si="88"/>
        <v>-3.7039867218361944E-3</v>
      </c>
      <c r="AU552" s="101">
        <f t="shared" si="88"/>
        <v>8.6694222738390586E-3</v>
      </c>
      <c r="AV552" s="102">
        <f t="shared" si="88"/>
        <v>-5.9800510447101031E-2</v>
      </c>
      <c r="AW552" s="102">
        <f t="shared" si="87"/>
        <v>-8.4650630945109877E-3</v>
      </c>
    </row>
    <row r="553" spans="6:49" x14ac:dyDescent="0.3">
      <c r="F553" s="18">
        <v>44189</v>
      </c>
      <c r="G553" s="22">
        <v>1994.15002441406</v>
      </c>
      <c r="H553" s="26">
        <v>517.29998779296795</v>
      </c>
      <c r="I553" s="22">
        <v>1262.19995117187</v>
      </c>
      <c r="J553" s="26">
        <v>5044.75</v>
      </c>
      <c r="K553" s="22">
        <v>93.150001525878906</v>
      </c>
      <c r="Y553" s="94">
        <v>182</v>
      </c>
      <c r="Z553" s="18">
        <v>44187</v>
      </c>
      <c r="AA553" s="22">
        <v>1936.69995117187</v>
      </c>
      <c r="AB553" s="26">
        <v>500.29998779296801</v>
      </c>
      <c r="AC553" s="22">
        <v>1262.69995117187</v>
      </c>
      <c r="AD553" s="26">
        <v>5021.2998046875</v>
      </c>
      <c r="AE553" s="22">
        <v>90.550003051757798</v>
      </c>
      <c r="AF553" s="26">
        <v>13466.299805000001</v>
      </c>
      <c r="AG553" s="64">
        <f t="shared" si="90"/>
        <v>-1.5478282295535038E-3</v>
      </c>
      <c r="AH553" s="65">
        <f t="shared" si="90"/>
        <v>1.8967465464046391E-2</v>
      </c>
      <c r="AI553" s="64">
        <f t="shared" si="90"/>
        <v>2.2302761350251655E-2</v>
      </c>
      <c r="AJ553" s="65">
        <f t="shared" si="89"/>
        <v>2.682124651656289E-3</v>
      </c>
      <c r="AK553" s="64">
        <f t="shared" si="89"/>
        <v>7.7606217848287E-3</v>
      </c>
      <c r="AL553" s="64">
        <f t="shared" si="89"/>
        <v>1.0293127410157418E-2</v>
      </c>
      <c r="AM553" s="101">
        <f t="shared" si="82"/>
        <v>1.3636832209430804E-2</v>
      </c>
      <c r="AN553" s="102">
        <f t="shared" si="83"/>
        <v>1.2925016382961202E-2</v>
      </c>
      <c r="AO553" s="101">
        <f t="shared" si="84"/>
        <v>1.1223015083848167E-2</v>
      </c>
      <c r="AP553" s="102">
        <f t="shared" si="85"/>
        <v>1.2119796594354516E-2</v>
      </c>
      <c r="AQ553" s="101">
        <f t="shared" si="86"/>
        <v>9.7810394573235784E-3</v>
      </c>
      <c r="AR553" s="102">
        <f t="shared" si="88"/>
        <v>-1.5184660438984308E-2</v>
      </c>
      <c r="AS553" s="101">
        <f t="shared" si="88"/>
        <v>6.042449081085189E-3</v>
      </c>
      <c r="AT553" s="102">
        <f t="shared" si="88"/>
        <v>1.1079746266403488E-2</v>
      </c>
      <c r="AU553" s="101">
        <f t="shared" si="88"/>
        <v>-9.4376719426982267E-3</v>
      </c>
      <c r="AV553" s="102">
        <f t="shared" si="88"/>
        <v>-2.0204176724948784E-3</v>
      </c>
      <c r="AW553" s="102">
        <f t="shared" si="87"/>
        <v>-1.9041109413377472E-3</v>
      </c>
    </row>
    <row r="554" spans="6:49" x14ac:dyDescent="0.3">
      <c r="F554" s="18">
        <v>44193</v>
      </c>
      <c r="G554" s="22">
        <v>2003.30004882812</v>
      </c>
      <c r="H554" s="26">
        <v>521.59997558593705</v>
      </c>
      <c r="I554" s="22">
        <v>1289.40002441406</v>
      </c>
      <c r="J554" s="26">
        <v>5142.14990234375</v>
      </c>
      <c r="K554" s="22">
        <v>93.800003051757798</v>
      </c>
      <c r="Y554" s="94">
        <v>183</v>
      </c>
      <c r="Z554" s="18">
        <v>44188</v>
      </c>
      <c r="AA554" s="22">
        <v>1943.84997558593</v>
      </c>
      <c r="AB554" s="26">
        <v>507.20001220703102</v>
      </c>
      <c r="AC554" s="22">
        <v>1264.80004882812</v>
      </c>
      <c r="AD554" s="26">
        <v>5033.9501953125</v>
      </c>
      <c r="AE554" s="22">
        <v>90.800003051757798</v>
      </c>
      <c r="AF554" s="26">
        <v>13601.099609000001</v>
      </c>
      <c r="AG554" s="64">
        <f t="shared" si="90"/>
        <v>3.6850614682256574E-3</v>
      </c>
      <c r="AH554" s="65">
        <f t="shared" si="90"/>
        <v>1.3697533095771295E-2</v>
      </c>
      <c r="AI554" s="64">
        <f t="shared" si="90"/>
        <v>1.6617987256562026E-3</v>
      </c>
      <c r="AJ554" s="65">
        <f t="shared" si="89"/>
        <v>2.5161775787358432E-3</v>
      </c>
      <c r="AK554" s="64">
        <f t="shared" si="89"/>
        <v>2.757101185032041E-3</v>
      </c>
      <c r="AL554" s="64">
        <f t="shared" si="89"/>
        <v>9.9603893515224032E-3</v>
      </c>
      <c r="AM554" s="101">
        <f t="shared" si="82"/>
        <v>1.3201156095487014E-2</v>
      </c>
      <c r="AN554" s="102">
        <f t="shared" si="83"/>
        <v>1.2533648388726785E-2</v>
      </c>
      <c r="AO554" s="101">
        <f t="shared" si="84"/>
        <v>1.0871054141138483E-2</v>
      </c>
      <c r="AP554" s="102">
        <f t="shared" si="85"/>
        <v>1.1731372512775408E-2</v>
      </c>
      <c r="AQ554" s="101">
        <f t="shared" si="86"/>
        <v>9.4107951046601516E-3</v>
      </c>
      <c r="AR554" s="102">
        <f t="shared" si="88"/>
        <v>-9.5160946272613567E-3</v>
      </c>
      <c r="AS554" s="101">
        <f t="shared" si="88"/>
        <v>1.1638847070445102E-3</v>
      </c>
      <c r="AT554" s="102">
        <f t="shared" si="88"/>
        <v>-9.20925541548228E-3</v>
      </c>
      <c r="AU554" s="101">
        <f t="shared" si="88"/>
        <v>-9.2151949340395639E-3</v>
      </c>
      <c r="AV554" s="102">
        <f t="shared" si="88"/>
        <v>-6.6536939196281102E-3</v>
      </c>
      <c r="AW554" s="102">
        <f t="shared" si="87"/>
        <v>-6.6860708378733607E-3</v>
      </c>
    </row>
    <row r="555" spans="6:49" x14ac:dyDescent="0.3">
      <c r="F555" s="18">
        <v>44194</v>
      </c>
      <c r="G555" s="22">
        <v>1990.05004882812</v>
      </c>
      <c r="H555" s="26">
        <v>520.25</v>
      </c>
      <c r="I555" s="22">
        <v>1284.84997558593</v>
      </c>
      <c r="J555" s="26">
        <v>5146.75</v>
      </c>
      <c r="K555" s="22">
        <v>93.150001525878906</v>
      </c>
      <c r="Y555" s="94">
        <v>184</v>
      </c>
      <c r="Z555" s="18">
        <v>44189</v>
      </c>
      <c r="AA555" s="22">
        <v>1994.15002441406</v>
      </c>
      <c r="AB555" s="26">
        <v>517.29998779296795</v>
      </c>
      <c r="AC555" s="22">
        <v>1262.19995117187</v>
      </c>
      <c r="AD555" s="26">
        <v>5044.75</v>
      </c>
      <c r="AE555" s="22">
        <v>93.150001525878906</v>
      </c>
      <c r="AF555" s="26">
        <v>13749.25</v>
      </c>
      <c r="AG555" s="64">
        <f t="shared" si="90"/>
        <v>2.5547376622459528E-2</v>
      </c>
      <c r="AH555" s="65">
        <f t="shared" si="90"/>
        <v>1.9717526221375389E-2</v>
      </c>
      <c r="AI555" s="64">
        <f t="shared" si="90"/>
        <v>-2.0578540354700748E-3</v>
      </c>
      <c r="AJ555" s="65">
        <f t="shared" si="89"/>
        <v>2.1430955602827623E-3</v>
      </c>
      <c r="AK555" s="64">
        <f t="shared" si="89"/>
        <v>2.5551794211562125E-2</v>
      </c>
      <c r="AL555" s="64">
        <f t="shared" si="89"/>
        <v>1.0833634093906185E-2</v>
      </c>
      <c r="AM555" s="101">
        <f t="shared" si="82"/>
        <v>1.4344553630005105E-2</v>
      </c>
      <c r="AN555" s="102">
        <f t="shared" si="83"/>
        <v>1.3560762764234317E-2</v>
      </c>
      <c r="AO555" s="101">
        <f t="shared" si="84"/>
        <v>1.1794747823810372E-2</v>
      </c>
      <c r="AP555" s="102">
        <f t="shared" si="85"/>
        <v>1.2750760822143012E-2</v>
      </c>
      <c r="AQ555" s="101">
        <f t="shared" si="86"/>
        <v>1.0382472152025726E-2</v>
      </c>
      <c r="AR555" s="102">
        <f t="shared" si="88"/>
        <v>1.1202822992454424E-2</v>
      </c>
      <c r="AS555" s="101">
        <f t="shared" si="88"/>
        <v>6.1567634571410724E-3</v>
      </c>
      <c r="AT555" s="102">
        <f t="shared" si="88"/>
        <v>-1.3852601859280446E-2</v>
      </c>
      <c r="AU555" s="101">
        <f t="shared" si="88"/>
        <v>-1.0607665261860249E-2</v>
      </c>
      <c r="AV555" s="102">
        <f t="shared" si="88"/>
        <v>1.5169322059536399E-2</v>
      </c>
      <c r="AW555" s="102">
        <f t="shared" si="87"/>
        <v>1.61372827759824E-3</v>
      </c>
    </row>
    <row r="556" spans="6:49" x14ac:dyDescent="0.3">
      <c r="F556" s="18">
        <v>44195</v>
      </c>
      <c r="G556" s="22">
        <v>1995.5</v>
      </c>
      <c r="H556" s="26">
        <v>516.15002441406205</v>
      </c>
      <c r="I556" s="22">
        <v>1292.05004882812</v>
      </c>
      <c r="J556" s="26">
        <v>5354.75</v>
      </c>
      <c r="K556" s="22">
        <v>93.25</v>
      </c>
      <c r="Y556" s="94">
        <v>185</v>
      </c>
      <c r="Z556" s="18">
        <v>44193</v>
      </c>
      <c r="AA556" s="22">
        <v>2003.30004882812</v>
      </c>
      <c r="AB556" s="26">
        <v>521.59997558593705</v>
      </c>
      <c r="AC556" s="22">
        <v>1289.40002441406</v>
      </c>
      <c r="AD556" s="26">
        <v>5142.14990234375</v>
      </c>
      <c r="AE556" s="22">
        <v>93.800003051757798</v>
      </c>
      <c r="AF556" s="26">
        <v>13873.200194999999</v>
      </c>
      <c r="AG556" s="64">
        <f t="shared" si="90"/>
        <v>4.5779385491040133E-3</v>
      </c>
      <c r="AH556" s="65">
        <f t="shared" si="90"/>
        <v>8.2780103944582566E-3</v>
      </c>
      <c r="AI556" s="64">
        <f t="shared" si="90"/>
        <v>2.1320821345754776E-2</v>
      </c>
      <c r="AJ556" s="65">
        <f t="shared" si="89"/>
        <v>1.9123162391621786E-2</v>
      </c>
      <c r="AK556" s="64">
        <f t="shared" si="89"/>
        <v>6.953775118433171E-3</v>
      </c>
      <c r="AL556" s="64">
        <f t="shared" si="89"/>
        <v>8.9746583726392614E-3</v>
      </c>
      <c r="AM556" s="101">
        <f t="shared" si="82"/>
        <v>1.1910472835400752E-2</v>
      </c>
      <c r="AN556" s="102">
        <f t="shared" si="83"/>
        <v>1.137422719824795E-2</v>
      </c>
      <c r="AO556" s="101">
        <f t="shared" si="84"/>
        <v>9.8283756870743699E-3</v>
      </c>
      <c r="AP556" s="102">
        <f t="shared" si="85"/>
        <v>1.0580672614701081E-2</v>
      </c>
      <c r="AQ556" s="101">
        <f t="shared" si="86"/>
        <v>8.3139523519132931E-3</v>
      </c>
      <c r="AR556" s="102">
        <f t="shared" si="88"/>
        <v>-7.3325342862967388E-3</v>
      </c>
      <c r="AS556" s="101">
        <f t="shared" si="88"/>
        <v>-3.0962168037896934E-3</v>
      </c>
      <c r="AT556" s="102">
        <f t="shared" si="88"/>
        <v>1.1492445658680406E-2</v>
      </c>
      <c r="AU556" s="101">
        <f t="shared" si="88"/>
        <v>8.5424897769207052E-3</v>
      </c>
      <c r="AV556" s="102">
        <f t="shared" si="88"/>
        <v>-1.3601772334801221E-3</v>
      </c>
      <c r="AW556" s="102">
        <f t="shared" si="87"/>
        <v>1.6492014224069116E-3</v>
      </c>
    </row>
    <row r="557" spans="6:49" x14ac:dyDescent="0.3">
      <c r="F557" s="18">
        <v>44196</v>
      </c>
      <c r="G557" s="22">
        <v>1985.30004882812</v>
      </c>
      <c r="H557" s="26">
        <v>509.70001220703102</v>
      </c>
      <c r="I557" s="22">
        <v>1287.59997558593</v>
      </c>
      <c r="J557" s="26">
        <v>5288.14990234375</v>
      </c>
      <c r="K557" s="22">
        <v>93.050003051757798</v>
      </c>
      <c r="Y557" s="94">
        <v>186</v>
      </c>
      <c r="Z557" s="18">
        <v>44194</v>
      </c>
      <c r="AA557" s="22">
        <v>1990.05004882812</v>
      </c>
      <c r="AB557" s="26">
        <v>520.25</v>
      </c>
      <c r="AC557" s="22">
        <v>1284.84997558593</v>
      </c>
      <c r="AD557" s="26">
        <v>5146.75</v>
      </c>
      <c r="AE557" s="22">
        <v>93.150001525878906</v>
      </c>
      <c r="AF557" s="26">
        <v>13932.599609000001</v>
      </c>
      <c r="AG557" s="64">
        <f t="shared" si="90"/>
        <v>-6.6360565942872153E-3</v>
      </c>
      <c r="AH557" s="65">
        <f t="shared" si="90"/>
        <v>-2.5914985325959537E-3</v>
      </c>
      <c r="AI557" s="64">
        <f t="shared" si="90"/>
        <v>-3.5350518142920999E-3</v>
      </c>
      <c r="AJ557" s="65">
        <f t="shared" si="89"/>
        <v>8.9418655180224598E-4</v>
      </c>
      <c r="AK557" s="64">
        <f t="shared" si="89"/>
        <v>-6.9537751184332178E-3</v>
      </c>
      <c r="AL557" s="64">
        <f t="shared" si="89"/>
        <v>4.2724542918683751E-3</v>
      </c>
      <c r="AM557" s="101">
        <f t="shared" si="82"/>
        <v>5.75356367603083E-3</v>
      </c>
      <c r="AN557" s="102">
        <f t="shared" si="83"/>
        <v>5.8434737066828538E-3</v>
      </c>
      <c r="AO557" s="101">
        <f t="shared" si="84"/>
        <v>4.8545167066178117E-3</v>
      </c>
      <c r="AP557" s="102">
        <f t="shared" si="85"/>
        <v>5.0915220529541578E-3</v>
      </c>
      <c r="AQ557" s="101">
        <f t="shared" si="86"/>
        <v>3.081714978412144E-3</v>
      </c>
      <c r="AR557" s="102">
        <f t="shared" si="88"/>
        <v>-1.2389620270318046E-2</v>
      </c>
      <c r="AS557" s="101">
        <f t="shared" si="88"/>
        <v>-8.4349722392788075E-3</v>
      </c>
      <c r="AT557" s="102">
        <f t="shared" si="88"/>
        <v>-8.3895685209099125E-3</v>
      </c>
      <c r="AU557" s="101">
        <f t="shared" si="88"/>
        <v>-4.1973355011519116E-3</v>
      </c>
      <c r="AV557" s="102">
        <f t="shared" si="88"/>
        <v>-1.0035490096845363E-2</v>
      </c>
      <c r="AW557" s="102">
        <f t="shared" si="87"/>
        <v>-8.6893973257008063E-3</v>
      </c>
    </row>
    <row r="558" spans="6:49" x14ac:dyDescent="0.3">
      <c r="F558" s="18">
        <v>44197</v>
      </c>
      <c r="G558" s="22">
        <v>1987.5</v>
      </c>
      <c r="H558" s="26">
        <v>515.15002441406205</v>
      </c>
      <c r="I558" s="22">
        <v>1297</v>
      </c>
      <c r="J558" s="26">
        <v>5290.7998046875</v>
      </c>
      <c r="K558" s="22">
        <v>93.199996948242102</v>
      </c>
      <c r="Y558" s="94">
        <v>187</v>
      </c>
      <c r="Z558" s="18">
        <v>44195</v>
      </c>
      <c r="AA558" s="22">
        <v>1995.5</v>
      </c>
      <c r="AB558" s="26">
        <v>516.15002441406205</v>
      </c>
      <c r="AC558" s="22">
        <v>1292.05004882812</v>
      </c>
      <c r="AD558" s="26">
        <v>5354.75</v>
      </c>
      <c r="AE558" s="22">
        <v>93.25</v>
      </c>
      <c r="AF558" s="26">
        <v>13981.950194999999</v>
      </c>
      <c r="AG558" s="64">
        <f t="shared" si="90"/>
        <v>2.7348569216262427E-3</v>
      </c>
      <c r="AH558" s="65">
        <f t="shared" si="90"/>
        <v>-7.911997061822218E-3</v>
      </c>
      <c r="AI558" s="64">
        <f t="shared" si="90"/>
        <v>5.5881810786731776E-3</v>
      </c>
      <c r="AJ558" s="65">
        <f t="shared" si="89"/>
        <v>3.9618569961834084E-2</v>
      </c>
      <c r="AK558" s="64">
        <f t="shared" si="89"/>
        <v>1.0729450954482288E-3</v>
      </c>
      <c r="AL558" s="64">
        <f t="shared" si="89"/>
        <v>3.5358361687471097E-3</v>
      </c>
      <c r="AM558" s="101">
        <f t="shared" si="82"/>
        <v>4.7890604789557097E-3</v>
      </c>
      <c r="AN558" s="102">
        <f t="shared" si="83"/>
        <v>4.9770601724291128E-3</v>
      </c>
      <c r="AO558" s="101">
        <f t="shared" si="84"/>
        <v>4.0753428120102629E-3</v>
      </c>
      <c r="AP558" s="102">
        <f t="shared" si="85"/>
        <v>4.2316257756192157E-3</v>
      </c>
      <c r="AQ558" s="101">
        <f t="shared" si="86"/>
        <v>2.2620651274934019E-3</v>
      </c>
      <c r="AR558" s="102">
        <f t="shared" si="88"/>
        <v>-2.054203557329467E-3</v>
      </c>
      <c r="AS558" s="101">
        <f t="shared" si="88"/>
        <v>-1.2889057234251331E-2</v>
      </c>
      <c r="AT558" s="102">
        <f t="shared" si="88"/>
        <v>1.5128382666629147E-3</v>
      </c>
      <c r="AU558" s="101">
        <f t="shared" si="88"/>
        <v>3.5386944186214866E-2</v>
      </c>
      <c r="AV558" s="102">
        <f t="shared" si="88"/>
        <v>-1.189120032045173E-3</v>
      </c>
      <c r="AW558" s="102">
        <f t="shared" si="87"/>
        <v>4.1534803258503616E-3</v>
      </c>
    </row>
    <row r="559" spans="6:49" x14ac:dyDescent="0.3">
      <c r="F559" s="18">
        <v>44200</v>
      </c>
      <c r="G559" s="22">
        <v>1990.84997558593</v>
      </c>
      <c r="H559" s="26">
        <v>517.09997558593705</v>
      </c>
      <c r="I559" s="22">
        <v>1314.59997558593</v>
      </c>
      <c r="J559" s="26">
        <v>5327.2001953125</v>
      </c>
      <c r="K559" s="22">
        <v>96.949996948242102</v>
      </c>
      <c r="Y559" s="94">
        <v>188</v>
      </c>
      <c r="Z559" s="18">
        <v>44196</v>
      </c>
      <c r="AA559" s="22">
        <v>1985.30004882812</v>
      </c>
      <c r="AB559" s="26">
        <v>509.70001220703102</v>
      </c>
      <c r="AC559" s="22">
        <v>1287.59997558593</v>
      </c>
      <c r="AD559" s="26">
        <v>5288.14990234375</v>
      </c>
      <c r="AE559" s="22">
        <v>93.050003051757798</v>
      </c>
      <c r="AF559" s="26">
        <v>13981.75</v>
      </c>
      <c r="AG559" s="64">
        <f t="shared" si="90"/>
        <v>-5.1245846909236852E-3</v>
      </c>
      <c r="AH559" s="65">
        <f t="shared" si="90"/>
        <v>-1.2575126916482989E-2</v>
      </c>
      <c r="AI559" s="64">
        <f t="shared" si="90"/>
        <v>-3.4501406115941429E-3</v>
      </c>
      <c r="AJ559" s="65">
        <f t="shared" si="89"/>
        <v>-1.2515567677085629E-2</v>
      </c>
      <c r="AK559" s="64">
        <f t="shared" si="89"/>
        <v>-2.1470426386985117E-3</v>
      </c>
      <c r="AL559" s="64">
        <f t="shared" si="89"/>
        <v>-1.4318205288085101E-5</v>
      </c>
      <c r="AM559" s="101">
        <f t="shared" si="82"/>
        <v>1.4060677358376938E-4</v>
      </c>
      <c r="AN559" s="102">
        <f t="shared" si="83"/>
        <v>8.0135270365177863E-4</v>
      </c>
      <c r="AO559" s="101">
        <f t="shared" si="84"/>
        <v>3.2008954950039507E-4</v>
      </c>
      <c r="AP559" s="102">
        <f t="shared" si="85"/>
        <v>8.7328432972019906E-5</v>
      </c>
      <c r="AQ559" s="101">
        <f t="shared" si="86"/>
        <v>-1.6882632883843441E-3</v>
      </c>
      <c r="AR559" s="102">
        <f t="shared" si="88"/>
        <v>-5.2651914645074549E-3</v>
      </c>
      <c r="AS559" s="101">
        <f t="shared" si="88"/>
        <v>-1.3376479620134768E-2</v>
      </c>
      <c r="AT559" s="102">
        <f t="shared" si="88"/>
        <v>-3.7702301610945382E-3</v>
      </c>
      <c r="AU559" s="101">
        <f t="shared" si="88"/>
        <v>-1.2602896110057649E-2</v>
      </c>
      <c r="AV559" s="102">
        <f t="shared" si="88"/>
        <v>-4.5877935031416752E-4</v>
      </c>
      <c r="AW559" s="102">
        <f t="shared" si="87"/>
        <v>-7.0947153412217146E-3</v>
      </c>
    </row>
    <row r="560" spans="6:49" x14ac:dyDescent="0.3">
      <c r="F560" s="18">
        <v>44201</v>
      </c>
      <c r="G560" s="22">
        <v>1966.09997558593</v>
      </c>
      <c r="H560" s="26">
        <v>514</v>
      </c>
      <c r="I560" s="22">
        <v>1306.30004882812</v>
      </c>
      <c r="J560" s="26">
        <v>5341.2001953125</v>
      </c>
      <c r="K560" s="22">
        <v>94.949996948242102</v>
      </c>
      <c r="Y560" s="94">
        <v>189</v>
      </c>
      <c r="Z560" s="18">
        <v>44197</v>
      </c>
      <c r="AA560" s="22">
        <v>1987.5</v>
      </c>
      <c r="AB560" s="26">
        <v>515.15002441406205</v>
      </c>
      <c r="AC560" s="22">
        <v>1297</v>
      </c>
      <c r="AD560" s="26">
        <v>5290.7998046875</v>
      </c>
      <c r="AE560" s="22">
        <v>93.199996948242102</v>
      </c>
      <c r="AF560" s="26">
        <v>14018.5</v>
      </c>
      <c r="AG560" s="64">
        <f t="shared" si="90"/>
        <v>1.107506730622074E-3</v>
      </c>
      <c r="AH560" s="65">
        <f t="shared" si="90"/>
        <v>1.0635826487779533E-2</v>
      </c>
      <c r="AI560" s="64">
        <f t="shared" si="90"/>
        <v>7.273903852702681E-3</v>
      </c>
      <c r="AJ560" s="65">
        <f t="shared" si="89"/>
        <v>5.0097646223068004E-4</v>
      </c>
      <c r="AK560" s="64">
        <f t="shared" si="89"/>
        <v>1.6106730621350252E-3</v>
      </c>
      <c r="AL560" s="64">
        <f t="shared" si="89"/>
        <v>2.6249780699946659E-3</v>
      </c>
      <c r="AM560" s="101">
        <f t="shared" si="82"/>
        <v>3.5964132703777693E-3</v>
      </c>
      <c r="AN560" s="102">
        <f t="shared" si="83"/>
        <v>3.9057047987658055E-3</v>
      </c>
      <c r="AO560" s="101">
        <f t="shared" si="84"/>
        <v>3.1118627808205709E-3</v>
      </c>
      <c r="AP560" s="102">
        <f t="shared" si="85"/>
        <v>3.1683292536998542E-3</v>
      </c>
      <c r="AQ560" s="101">
        <f t="shared" si="86"/>
        <v>1.2485349394400957E-3</v>
      </c>
      <c r="AR560" s="102">
        <f t="shared" si="88"/>
        <v>-2.4889065397556954E-3</v>
      </c>
      <c r="AS560" s="101">
        <f t="shared" si="88"/>
        <v>6.7301216890137275E-3</v>
      </c>
      <c r="AT560" s="102">
        <f t="shared" si="88"/>
        <v>4.1620410718821096E-3</v>
      </c>
      <c r="AU560" s="101">
        <f t="shared" si="88"/>
        <v>-2.6673527914691741E-3</v>
      </c>
      <c r="AV560" s="102">
        <f t="shared" si="88"/>
        <v>3.6213812269492943E-4</v>
      </c>
      <c r="AW560" s="102">
        <f t="shared" si="87"/>
        <v>1.2196083104731793E-3</v>
      </c>
    </row>
    <row r="561" spans="6:49" x14ac:dyDescent="0.3">
      <c r="F561" s="18">
        <v>44202</v>
      </c>
      <c r="G561" s="22">
        <v>1914.25</v>
      </c>
      <c r="H561" s="26">
        <v>525.29998779296795</v>
      </c>
      <c r="I561" s="22">
        <v>1314</v>
      </c>
      <c r="J561" s="26">
        <v>5448.35009765625</v>
      </c>
      <c r="K561" s="22">
        <v>96.949996948242102</v>
      </c>
      <c r="Y561" s="94">
        <v>190</v>
      </c>
      <c r="Z561" s="18">
        <v>44200</v>
      </c>
      <c r="AA561" s="22">
        <v>1990.84997558593</v>
      </c>
      <c r="AB561" s="26">
        <v>517.09997558593705</v>
      </c>
      <c r="AC561" s="22">
        <v>1314.59997558593</v>
      </c>
      <c r="AD561" s="26">
        <v>5327.2001953125</v>
      </c>
      <c r="AE561" s="22">
        <v>96.949996948242102</v>
      </c>
      <c r="AF561" s="26">
        <v>14132.900390999999</v>
      </c>
      <c r="AG561" s="64">
        <f t="shared" si="90"/>
        <v>1.6841034088281857E-3</v>
      </c>
      <c r="AH561" s="65">
        <f t="shared" si="90"/>
        <v>3.7780644055298725E-3</v>
      </c>
      <c r="AI561" s="64">
        <f t="shared" si="90"/>
        <v>1.347851294155003E-2</v>
      </c>
      <c r="AJ561" s="65">
        <f t="shared" si="89"/>
        <v>6.8563822232717894E-3</v>
      </c>
      <c r="AK561" s="64">
        <f t="shared" si="89"/>
        <v>3.9447661263651568E-2</v>
      </c>
      <c r="AL561" s="64">
        <f t="shared" si="89"/>
        <v>8.1275545200083094E-3</v>
      </c>
      <c r="AM561" s="101">
        <f t="shared" si="82"/>
        <v>1.0801303309873478E-2</v>
      </c>
      <c r="AN561" s="102">
        <f t="shared" si="83"/>
        <v>1.0377859854300429E-2</v>
      </c>
      <c r="AO561" s="101">
        <f t="shared" si="84"/>
        <v>8.9323331009990622E-3</v>
      </c>
      <c r="AP561" s="102">
        <f t="shared" si="85"/>
        <v>9.5918000543751009E-3</v>
      </c>
      <c r="AQ561" s="101">
        <f t="shared" si="86"/>
        <v>7.3713628001119066E-3</v>
      </c>
      <c r="AR561" s="102">
        <f t="shared" si="88"/>
        <v>-9.1171999010452916E-3</v>
      </c>
      <c r="AS561" s="101">
        <f t="shared" si="88"/>
        <v>-6.5997954487705558E-3</v>
      </c>
      <c r="AT561" s="102">
        <f t="shared" si="88"/>
        <v>4.5461798405509683E-3</v>
      </c>
      <c r="AU561" s="101">
        <f t="shared" si="88"/>
        <v>-2.7354178311033116E-3</v>
      </c>
      <c r="AV561" s="102">
        <f t="shared" si="88"/>
        <v>3.2076298463539661E-2</v>
      </c>
      <c r="AW561" s="102">
        <f t="shared" si="87"/>
        <v>3.6340130246342943E-3</v>
      </c>
    </row>
    <row r="562" spans="6:49" x14ac:dyDescent="0.3">
      <c r="F562" s="18">
        <v>44203</v>
      </c>
      <c r="G562" s="22">
        <v>1911.15002441406</v>
      </c>
      <c r="H562" s="26">
        <v>545.25</v>
      </c>
      <c r="I562" s="22">
        <v>1338.94995117187</v>
      </c>
      <c r="J562" s="26">
        <v>5397.9501953125</v>
      </c>
      <c r="K562" s="22">
        <v>97.900001525878906</v>
      </c>
      <c r="Y562" s="94">
        <v>191</v>
      </c>
      <c r="Z562" s="18">
        <v>44201</v>
      </c>
      <c r="AA562" s="22">
        <v>1966.09997558593</v>
      </c>
      <c r="AB562" s="26">
        <v>514</v>
      </c>
      <c r="AC562" s="22">
        <v>1306.30004882812</v>
      </c>
      <c r="AD562" s="26">
        <v>5341.2001953125</v>
      </c>
      <c r="AE562" s="22">
        <v>94.949996948242102</v>
      </c>
      <c r="AF562" s="26">
        <v>14199.5</v>
      </c>
      <c r="AG562" s="64">
        <f t="shared" si="90"/>
        <v>-1.2509798241381884E-2</v>
      </c>
      <c r="AH562" s="65">
        <f t="shared" si="90"/>
        <v>-6.0129667335828063E-3</v>
      </c>
      <c r="AI562" s="64">
        <f t="shared" si="90"/>
        <v>-6.3336673865288145E-3</v>
      </c>
      <c r="AJ562" s="65">
        <f t="shared" si="89"/>
        <v>2.6245749172971477E-3</v>
      </c>
      <c r="AK562" s="64">
        <f t="shared" si="89"/>
        <v>-2.0844945093402182E-2</v>
      </c>
      <c r="AL562" s="64">
        <f t="shared" si="89"/>
        <v>4.7013123313310711E-3</v>
      </c>
      <c r="AM562" s="101">
        <f t="shared" si="82"/>
        <v>6.3150960863392371E-3</v>
      </c>
      <c r="AN562" s="102">
        <f t="shared" si="83"/>
        <v>6.3478984526958368E-3</v>
      </c>
      <c r="AO562" s="101">
        <f t="shared" si="84"/>
        <v>5.3081506566297863E-3</v>
      </c>
      <c r="AP562" s="102">
        <f t="shared" si="85"/>
        <v>5.5921524611180695E-3</v>
      </c>
      <c r="AQ562" s="101">
        <f t="shared" si="86"/>
        <v>3.5589139734917624E-3</v>
      </c>
      <c r="AR562" s="102">
        <f t="shared" si="88"/>
        <v>-1.8824894327721123E-2</v>
      </c>
      <c r="AS562" s="101">
        <f t="shared" si="88"/>
        <v>-1.2360865186278644E-2</v>
      </c>
      <c r="AT562" s="102">
        <f t="shared" si="88"/>
        <v>-1.16418180431586E-2</v>
      </c>
      <c r="AU562" s="101">
        <f t="shared" si="88"/>
        <v>-2.9675775438209218E-3</v>
      </c>
      <c r="AV562" s="102">
        <f t="shared" si="88"/>
        <v>-2.4403859066893945E-2</v>
      </c>
      <c r="AW562" s="102">
        <f t="shared" si="87"/>
        <v>-1.4039802833574647E-2</v>
      </c>
    </row>
    <row r="563" spans="6:49" x14ac:dyDescent="0.3">
      <c r="F563" s="18">
        <v>44204</v>
      </c>
      <c r="G563" s="22">
        <v>1933.69995117187</v>
      </c>
      <c r="H563" s="26">
        <v>540.25</v>
      </c>
      <c r="I563" s="22">
        <v>1373.40002441406</v>
      </c>
      <c r="J563" s="26">
        <v>5591.75</v>
      </c>
      <c r="K563" s="22">
        <v>100.650001525878</v>
      </c>
      <c r="Y563" s="94">
        <v>192</v>
      </c>
      <c r="Z563" s="18">
        <v>44202</v>
      </c>
      <c r="AA563" s="22">
        <v>1914.25</v>
      </c>
      <c r="AB563" s="26">
        <v>525.29998779296795</v>
      </c>
      <c r="AC563" s="22">
        <v>1314</v>
      </c>
      <c r="AD563" s="26">
        <v>5448.35009765625</v>
      </c>
      <c r="AE563" s="22">
        <v>96.949996948242102</v>
      </c>
      <c r="AF563" s="26">
        <v>14146.25</v>
      </c>
      <c r="AG563" s="64">
        <f t="shared" si="90"/>
        <v>-2.6725971702700475E-2</v>
      </c>
      <c r="AH563" s="65">
        <f t="shared" si="90"/>
        <v>2.174623926653977E-2</v>
      </c>
      <c r="AI563" s="64">
        <f t="shared" si="90"/>
        <v>5.8771691730907828E-3</v>
      </c>
      <c r="AJ563" s="65">
        <f t="shared" si="89"/>
        <v>1.9862445072022953E-2</v>
      </c>
      <c r="AK563" s="64">
        <f t="shared" si="89"/>
        <v>2.0844945093402265E-2</v>
      </c>
      <c r="AL563" s="64">
        <f t="shared" si="89"/>
        <v>-3.7571814216639365E-3</v>
      </c>
      <c r="AM563" s="101">
        <f t="shared" si="82"/>
        <v>-4.7601734612450226E-3</v>
      </c>
      <c r="AN563" s="102">
        <f t="shared" si="83"/>
        <v>-3.6010197682439064E-3</v>
      </c>
      <c r="AO563" s="101">
        <f t="shared" si="84"/>
        <v>-3.6390056963910879E-3</v>
      </c>
      <c r="AP563" s="102">
        <f t="shared" si="85"/>
        <v>-4.2819289139662689E-3</v>
      </c>
      <c r="AQ563" s="101">
        <f t="shared" si="86"/>
        <v>-5.8530227220952458E-3</v>
      </c>
      <c r="AR563" s="102">
        <f t="shared" si="88"/>
        <v>-2.1965798241455455E-2</v>
      </c>
      <c r="AS563" s="101">
        <f t="shared" si="88"/>
        <v>2.5347259034783676E-2</v>
      </c>
      <c r="AT563" s="102">
        <f t="shared" si="88"/>
        <v>9.5161748694818707E-3</v>
      </c>
      <c r="AU563" s="101">
        <f t="shared" si="88"/>
        <v>2.4144373985989221E-2</v>
      </c>
      <c r="AV563" s="102">
        <f t="shared" si="88"/>
        <v>2.6697967815497513E-2</v>
      </c>
      <c r="AW563" s="102">
        <f t="shared" si="87"/>
        <v>1.2747995492859366E-2</v>
      </c>
    </row>
    <row r="564" spans="6:49" x14ac:dyDescent="0.3">
      <c r="F564" s="18">
        <v>44207</v>
      </c>
      <c r="G564" s="22">
        <v>1897.25</v>
      </c>
      <c r="H564" s="26">
        <v>547.15002441406205</v>
      </c>
      <c r="I564" s="22">
        <v>1350</v>
      </c>
      <c r="J564" s="26">
        <v>5623.7001953125</v>
      </c>
      <c r="K564" s="22">
        <v>102.550003051757</v>
      </c>
      <c r="Y564" s="94">
        <v>193</v>
      </c>
      <c r="Z564" s="18">
        <v>44203</v>
      </c>
      <c r="AA564" s="22">
        <v>1911.15002441406</v>
      </c>
      <c r="AB564" s="26">
        <v>545.25</v>
      </c>
      <c r="AC564" s="22">
        <v>1338.94995117187</v>
      </c>
      <c r="AD564" s="26">
        <v>5397.9501953125</v>
      </c>
      <c r="AE564" s="22">
        <v>97.900001525878906</v>
      </c>
      <c r="AF564" s="26">
        <v>14137.349609000001</v>
      </c>
      <c r="AG564" s="64">
        <f t="shared" si="90"/>
        <v>-1.6207331231945044E-3</v>
      </c>
      <c r="AH564" s="65">
        <f t="shared" si="90"/>
        <v>3.7274900360033579E-2</v>
      </c>
      <c r="AI564" s="64">
        <f t="shared" si="90"/>
        <v>1.8809768182456818E-2</v>
      </c>
      <c r="AJ564" s="65">
        <f t="shared" si="89"/>
        <v>-9.2935404211056741E-3</v>
      </c>
      <c r="AK564" s="64">
        <f t="shared" si="89"/>
        <v>9.7512149115486571E-3</v>
      </c>
      <c r="AL564" s="64">
        <f t="shared" si="89"/>
        <v>-6.2936764887284069E-4</v>
      </c>
      <c r="AM564" s="101">
        <f t="shared" si="82"/>
        <v>-6.6471844999766675E-4</v>
      </c>
      <c r="AN564" s="102">
        <f t="shared" si="83"/>
        <v>7.7928794531722211E-5</v>
      </c>
      <c r="AO564" s="101">
        <f t="shared" si="84"/>
        <v>-3.3049242139043903E-4</v>
      </c>
      <c r="AP564" s="102">
        <f t="shared" si="85"/>
        <v>-6.3065380275474387E-4</v>
      </c>
      <c r="AQ564" s="101">
        <f t="shared" si="86"/>
        <v>-2.3726412162661274E-3</v>
      </c>
      <c r="AR564" s="102">
        <f t="shared" si="88"/>
        <v>-9.5601467319683762E-4</v>
      </c>
      <c r="AS564" s="101">
        <f t="shared" si="88"/>
        <v>3.7196971565501856E-2</v>
      </c>
      <c r="AT564" s="102">
        <f t="shared" si="88"/>
        <v>1.9140260603847256E-2</v>
      </c>
      <c r="AU564" s="101">
        <f t="shared" si="88"/>
        <v>-8.6628866183509311E-3</v>
      </c>
      <c r="AV564" s="102">
        <f t="shared" si="88"/>
        <v>1.2123856127814785E-2</v>
      </c>
      <c r="AW564" s="102">
        <f t="shared" si="87"/>
        <v>1.1768437401123228E-2</v>
      </c>
    </row>
    <row r="565" spans="6:49" x14ac:dyDescent="0.3">
      <c r="F565" s="18">
        <v>44208</v>
      </c>
      <c r="G565" s="22">
        <v>1957.05004882812</v>
      </c>
      <c r="H565" s="26">
        <v>565.75</v>
      </c>
      <c r="I565" s="22">
        <v>1349.80004882812</v>
      </c>
      <c r="J565" s="26">
        <v>5639</v>
      </c>
      <c r="K565" s="22">
        <v>103.449996948242</v>
      </c>
      <c r="Y565" s="94">
        <v>194</v>
      </c>
      <c r="Z565" s="18">
        <v>44204</v>
      </c>
      <c r="AA565" s="22">
        <v>1933.69995117187</v>
      </c>
      <c r="AB565" s="26">
        <v>540.25</v>
      </c>
      <c r="AC565" s="22">
        <v>1373.40002441406</v>
      </c>
      <c r="AD565" s="26">
        <v>5591.75</v>
      </c>
      <c r="AE565" s="22">
        <v>100.650001525878</v>
      </c>
      <c r="AF565" s="26">
        <v>14347.25</v>
      </c>
      <c r="AG565" s="64">
        <f t="shared" si="90"/>
        <v>1.1730072935367127E-2</v>
      </c>
      <c r="AH565" s="65">
        <f t="shared" si="90"/>
        <v>-9.2124096947431098E-3</v>
      </c>
      <c r="AI565" s="64">
        <f t="shared" si="90"/>
        <v>2.5403746735928281E-2</v>
      </c>
      <c r="AJ565" s="65">
        <f t="shared" si="89"/>
        <v>3.5273009162496871E-2</v>
      </c>
      <c r="AK565" s="64">
        <f t="shared" si="89"/>
        <v>2.770260212347718E-2</v>
      </c>
      <c r="AL565" s="64">
        <f t="shared" si="89"/>
        <v>1.4738082560989716E-2</v>
      </c>
      <c r="AM565" s="101">
        <f t="shared" si="82"/>
        <v>1.945690820167937E-2</v>
      </c>
      <c r="AN565" s="102">
        <f t="shared" si="83"/>
        <v>1.8153192531429357E-2</v>
      </c>
      <c r="AO565" s="101">
        <f t="shared" si="84"/>
        <v>1.5924763394837966E-2</v>
      </c>
      <c r="AP565" s="102">
        <f t="shared" si="85"/>
        <v>1.7308645832716577E-2</v>
      </c>
      <c r="AQ565" s="101">
        <f t="shared" si="86"/>
        <v>1.4727030755070142E-2</v>
      </c>
      <c r="AR565" s="102">
        <f t="shared" si="88"/>
        <v>-7.7268352663122427E-3</v>
      </c>
      <c r="AS565" s="101">
        <f t="shared" si="88"/>
        <v>-2.7365602226172465E-2</v>
      </c>
      <c r="AT565" s="102">
        <f t="shared" si="88"/>
        <v>9.4789833410903156E-3</v>
      </c>
      <c r="AU565" s="101">
        <f t="shared" si="88"/>
        <v>1.7964363329780294E-2</v>
      </c>
      <c r="AV565" s="102">
        <f t="shared" si="88"/>
        <v>1.2975571368407037E-2</v>
      </c>
      <c r="AW565" s="102">
        <f t="shared" si="87"/>
        <v>1.0652961093585874E-3</v>
      </c>
    </row>
    <row r="566" spans="6:49" x14ac:dyDescent="0.3">
      <c r="F566" s="18">
        <v>44209</v>
      </c>
      <c r="G566" s="22">
        <v>1938.80004882812</v>
      </c>
      <c r="H566" s="26">
        <v>578.25</v>
      </c>
      <c r="I566" s="22">
        <v>1352.5</v>
      </c>
      <c r="J566" s="26">
        <v>5650.75</v>
      </c>
      <c r="K566" s="22">
        <v>105.25</v>
      </c>
      <c r="Y566" s="94">
        <v>195</v>
      </c>
      <c r="Z566" s="18">
        <v>44207</v>
      </c>
      <c r="AA566" s="22">
        <v>1897.25</v>
      </c>
      <c r="AB566" s="26">
        <v>547.15002441406205</v>
      </c>
      <c r="AC566" s="22">
        <v>1350</v>
      </c>
      <c r="AD566" s="26">
        <v>5623.7001953125</v>
      </c>
      <c r="AE566" s="22">
        <v>102.550003051757</v>
      </c>
      <c r="AF566" s="26">
        <v>14484.75</v>
      </c>
      <c r="AG566" s="64">
        <f t="shared" si="90"/>
        <v>-1.9029771521383358E-2</v>
      </c>
      <c r="AH566" s="65">
        <f t="shared" si="90"/>
        <v>1.2691037097874319E-2</v>
      </c>
      <c r="AI566" s="64">
        <f t="shared" si="90"/>
        <v>-1.7184842530465958E-2</v>
      </c>
      <c r="AJ566" s="65">
        <f t="shared" si="89"/>
        <v>5.6975477910902184E-3</v>
      </c>
      <c r="AK566" s="64">
        <f t="shared" si="89"/>
        <v>1.8701347031072936E-2</v>
      </c>
      <c r="AL566" s="64">
        <f t="shared" si="89"/>
        <v>9.5380856285503194E-3</v>
      </c>
      <c r="AM566" s="101">
        <f t="shared" si="82"/>
        <v>1.264820568854156E-2</v>
      </c>
      <c r="AN566" s="102">
        <f t="shared" si="83"/>
        <v>1.2036932859113727E-2</v>
      </c>
      <c r="AO566" s="101">
        <f t="shared" si="84"/>
        <v>1.0424353162426266E-2</v>
      </c>
      <c r="AP566" s="102">
        <f t="shared" si="85"/>
        <v>1.1238393331446469E-2</v>
      </c>
      <c r="AQ566" s="101">
        <f t="shared" si="86"/>
        <v>8.9408892298090178E-3</v>
      </c>
      <c r="AR566" s="102">
        <f t="shared" si="88"/>
        <v>-3.1677977209924921E-2</v>
      </c>
      <c r="AS566" s="101">
        <f t="shared" si="88"/>
        <v>6.54104238760592E-4</v>
      </c>
      <c r="AT566" s="102">
        <f t="shared" si="88"/>
        <v>-2.7609195692892226E-2</v>
      </c>
      <c r="AU566" s="101">
        <f t="shared" si="88"/>
        <v>-5.5408455403562502E-3</v>
      </c>
      <c r="AV566" s="102">
        <f t="shared" si="88"/>
        <v>9.7604578012639182E-3</v>
      </c>
      <c r="AW566" s="102">
        <f t="shared" si="87"/>
        <v>-1.0882691280629778E-2</v>
      </c>
    </row>
    <row r="567" spans="6:49" x14ac:dyDescent="0.3">
      <c r="F567" s="18">
        <v>44210</v>
      </c>
      <c r="G567" s="22">
        <v>1960.59997558593</v>
      </c>
      <c r="H567" s="26">
        <v>580.54998779296795</v>
      </c>
      <c r="I567" s="22">
        <v>1376.59997558593</v>
      </c>
      <c r="J567" s="26">
        <v>5582.35009765625</v>
      </c>
      <c r="K567" s="22">
        <v>105.050003051757</v>
      </c>
      <c r="Y567" s="94">
        <v>196</v>
      </c>
      <c r="Z567" s="18">
        <v>44208</v>
      </c>
      <c r="AA567" s="22">
        <v>1957.05004882812</v>
      </c>
      <c r="AB567" s="26">
        <v>565.75</v>
      </c>
      <c r="AC567" s="22">
        <v>1349.80004882812</v>
      </c>
      <c r="AD567" s="26">
        <v>5639</v>
      </c>
      <c r="AE567" s="22">
        <v>103.449996948242</v>
      </c>
      <c r="AF567" s="26">
        <v>14563.450194999999</v>
      </c>
      <c r="AG567" s="64">
        <f t="shared" si="90"/>
        <v>3.1032793045702455E-2</v>
      </c>
      <c r="AH567" s="65">
        <f t="shared" si="90"/>
        <v>3.3429252028777022E-2</v>
      </c>
      <c r="AI567" s="64">
        <f t="shared" si="90"/>
        <v>-1.4812294883277693E-4</v>
      </c>
      <c r="AJ567" s="65">
        <f t="shared" si="89"/>
        <v>2.7168998257124165E-3</v>
      </c>
      <c r="AK567" s="64">
        <f t="shared" si="89"/>
        <v>8.7378604146041792E-3</v>
      </c>
      <c r="AL567" s="64">
        <f t="shared" si="89"/>
        <v>5.4186068006456829E-3</v>
      </c>
      <c r="AM567" s="101">
        <f t="shared" si="82"/>
        <v>7.2542975357507006E-3</v>
      </c>
      <c r="AN567" s="102">
        <f t="shared" si="83"/>
        <v>7.1915834188302158E-3</v>
      </c>
      <c r="AO567" s="101">
        <f t="shared" si="84"/>
        <v>6.0668845347322028E-3</v>
      </c>
      <c r="AP567" s="102">
        <f t="shared" si="85"/>
        <v>6.4294911370971789E-3</v>
      </c>
      <c r="AQ567" s="101">
        <f t="shared" si="86"/>
        <v>4.357062004858853E-3</v>
      </c>
      <c r="AR567" s="102">
        <f t="shared" si="88"/>
        <v>2.3778495509951755E-2</v>
      </c>
      <c r="AS567" s="101">
        <f t="shared" si="88"/>
        <v>2.6237668609946807E-2</v>
      </c>
      <c r="AT567" s="102">
        <f t="shared" si="88"/>
        <v>-6.2150074835649795E-3</v>
      </c>
      <c r="AU567" s="101">
        <f t="shared" si="88"/>
        <v>-3.7125913113847625E-3</v>
      </c>
      <c r="AV567" s="102">
        <f t="shared" si="88"/>
        <v>4.3807984097453262E-3</v>
      </c>
      <c r="AW567" s="102">
        <f t="shared" si="87"/>
        <v>8.8938727469388308E-3</v>
      </c>
    </row>
    <row r="568" spans="6:49" x14ac:dyDescent="0.3">
      <c r="F568" s="18">
        <v>44211</v>
      </c>
      <c r="G568" s="22">
        <v>1937.44995117187</v>
      </c>
      <c r="H568" s="26">
        <v>602.65002441406205</v>
      </c>
      <c r="I568" s="22">
        <v>1354.15002441406</v>
      </c>
      <c r="J568" s="26">
        <v>5452.25</v>
      </c>
      <c r="K568" s="22">
        <v>101.400001525878</v>
      </c>
      <c r="Y568" s="94">
        <v>197</v>
      </c>
      <c r="Z568" s="18">
        <v>44209</v>
      </c>
      <c r="AA568" s="22">
        <v>1938.80004882812</v>
      </c>
      <c r="AB568" s="26">
        <v>578.25</v>
      </c>
      <c r="AC568" s="22">
        <v>1352.5</v>
      </c>
      <c r="AD568" s="26">
        <v>5650.75</v>
      </c>
      <c r="AE568" s="22">
        <v>105.25</v>
      </c>
      <c r="AF568" s="26">
        <v>14564.849609000001</v>
      </c>
      <c r="AG568" s="64">
        <f t="shared" si="90"/>
        <v>-9.3690121737919369E-3</v>
      </c>
      <c r="AH568" s="65">
        <f t="shared" si="90"/>
        <v>2.1854016597901843E-2</v>
      </c>
      <c r="AI568" s="64">
        <f t="shared" si="90"/>
        <v>1.9982622369942821E-3</v>
      </c>
      <c r="AJ568" s="65">
        <f t="shared" si="89"/>
        <v>2.0815348865157626E-3</v>
      </c>
      <c r="AK568" s="64">
        <f t="shared" si="89"/>
        <v>1.7250097870774882E-2</v>
      </c>
      <c r="AL568" s="64">
        <f t="shared" si="89"/>
        <v>9.6086212411691712E-5</v>
      </c>
      <c r="AM568" s="101">
        <f t="shared" si="82"/>
        <v>2.851666350645623E-4</v>
      </c>
      <c r="AN568" s="102">
        <f t="shared" si="83"/>
        <v>9.3121087403071003E-4</v>
      </c>
      <c r="AO568" s="101">
        <f t="shared" si="84"/>
        <v>4.3687223162679179E-4</v>
      </c>
      <c r="AP568" s="102">
        <f t="shared" si="85"/>
        <v>2.1620979605754527E-4</v>
      </c>
      <c r="AQ568" s="101">
        <f t="shared" si="86"/>
        <v>-1.5654140647934996E-3</v>
      </c>
      <c r="AR568" s="102">
        <f t="shared" si="88"/>
        <v>-9.6541788088564985E-3</v>
      </c>
      <c r="AS568" s="101">
        <f t="shared" si="88"/>
        <v>2.0922805723871132E-2</v>
      </c>
      <c r="AT568" s="102">
        <f t="shared" si="88"/>
        <v>1.5613900053674903E-3</v>
      </c>
      <c r="AU568" s="101">
        <f t="shared" si="88"/>
        <v>1.8653250904582174E-3</v>
      </c>
      <c r="AV568" s="102">
        <f t="shared" si="88"/>
        <v>1.881551193556838E-2</v>
      </c>
      <c r="AW568" s="102">
        <f t="shared" si="87"/>
        <v>6.7021707892817445E-3</v>
      </c>
    </row>
    <row r="569" spans="6:49" x14ac:dyDescent="0.3">
      <c r="F569" s="18">
        <v>44214</v>
      </c>
      <c r="G569" s="22">
        <v>1983.94995117187</v>
      </c>
      <c r="H569" s="26">
        <v>586.95001220703102</v>
      </c>
      <c r="I569" s="22">
        <v>1336.05004882812</v>
      </c>
      <c r="J569" s="26">
        <v>5386</v>
      </c>
      <c r="K569" s="22">
        <v>96.650001525878906</v>
      </c>
      <c r="Y569" s="94">
        <v>198</v>
      </c>
      <c r="Z569" s="18">
        <v>44210</v>
      </c>
      <c r="AA569" s="22">
        <v>1960.59997558593</v>
      </c>
      <c r="AB569" s="26">
        <v>580.54998779296795</v>
      </c>
      <c r="AC569" s="22">
        <v>1376.59997558593</v>
      </c>
      <c r="AD569" s="26">
        <v>5582.35009765625</v>
      </c>
      <c r="AE569" s="22">
        <v>105.050003051757</v>
      </c>
      <c r="AF569" s="26">
        <v>14595.599609000001</v>
      </c>
      <c r="AG569" s="64">
        <f t="shared" si="90"/>
        <v>1.1181286219346645E-2</v>
      </c>
      <c r="AH569" s="65">
        <f t="shared" si="90"/>
        <v>3.9696079347985814E-3</v>
      </c>
      <c r="AI569" s="64">
        <f t="shared" si="90"/>
        <v>1.7661941508576903E-2</v>
      </c>
      <c r="AJ569" s="65">
        <f t="shared" si="89"/>
        <v>-1.2178427528670897E-2</v>
      </c>
      <c r="AK569" s="64">
        <f t="shared" si="89"/>
        <v>-1.9020162209629247E-3</v>
      </c>
      <c r="AL569" s="64">
        <f t="shared" si="89"/>
        <v>2.1090217896196101E-3</v>
      </c>
      <c r="AM569" s="101">
        <f t="shared" si="82"/>
        <v>2.9208373289875728E-3</v>
      </c>
      <c r="AN569" s="102">
        <f t="shared" si="83"/>
        <v>3.2988347118529781E-3</v>
      </c>
      <c r="AO569" s="101">
        <f t="shared" si="84"/>
        <v>2.5660987657789886E-3</v>
      </c>
      <c r="AP569" s="102">
        <f t="shared" si="85"/>
        <v>2.5660241096421166E-3</v>
      </c>
      <c r="AQ569" s="101">
        <f t="shared" si="86"/>
        <v>6.7441997401128232E-4</v>
      </c>
      <c r="AR569" s="102">
        <f t="shared" si="88"/>
        <v>8.260448890359073E-3</v>
      </c>
      <c r="AS569" s="101">
        <f t="shared" si="88"/>
        <v>6.7077322294560333E-4</v>
      </c>
      <c r="AT569" s="102">
        <f t="shared" si="88"/>
        <v>1.5095842742797915E-2</v>
      </c>
      <c r="AU569" s="101">
        <f t="shared" si="88"/>
        <v>-1.4744451638313014E-2</v>
      </c>
      <c r="AV569" s="102">
        <f t="shared" si="88"/>
        <v>-2.576436194974207E-3</v>
      </c>
      <c r="AW569" s="102">
        <f t="shared" si="87"/>
        <v>1.3412354045630743E-3</v>
      </c>
    </row>
    <row r="570" spans="6:49" x14ac:dyDescent="0.3">
      <c r="F570" s="18">
        <v>44215</v>
      </c>
      <c r="G570" s="22">
        <v>2016.40002441406</v>
      </c>
      <c r="H570" s="26">
        <v>592.29998779296795</v>
      </c>
      <c r="I570" s="22">
        <v>1369.84997558593</v>
      </c>
      <c r="J570" s="26">
        <v>5490.10009765625</v>
      </c>
      <c r="K570" s="22">
        <v>98.099998474121094</v>
      </c>
      <c r="Y570" s="94">
        <v>199</v>
      </c>
      <c r="Z570" s="18">
        <v>44211</v>
      </c>
      <c r="AA570" s="22">
        <v>1937.44995117187</v>
      </c>
      <c r="AB570" s="26">
        <v>602.65002441406205</v>
      </c>
      <c r="AC570" s="22">
        <v>1354.15002441406</v>
      </c>
      <c r="AD570" s="26">
        <v>5452.25</v>
      </c>
      <c r="AE570" s="22">
        <v>101.400001525878</v>
      </c>
      <c r="AF570" s="26">
        <v>14433.700194999999</v>
      </c>
      <c r="AG570" s="64">
        <f t="shared" si="90"/>
        <v>-1.1877886134648727E-2</v>
      </c>
      <c r="AH570" s="65">
        <f t="shared" si="90"/>
        <v>3.7360728499183746E-2</v>
      </c>
      <c r="AI570" s="64">
        <f t="shared" si="90"/>
        <v>-1.6442703998312193E-2</v>
      </c>
      <c r="AJ570" s="65">
        <f t="shared" si="89"/>
        <v>-2.3581484667691461E-2</v>
      </c>
      <c r="AK570" s="64">
        <f t="shared" si="89"/>
        <v>-3.536335013633863E-2</v>
      </c>
      <c r="AL570" s="64">
        <f t="shared" si="89"/>
        <v>-1.1154322956610922E-2</v>
      </c>
      <c r="AM570" s="101">
        <f t="shared" si="82"/>
        <v>-1.4445743820880349E-2</v>
      </c>
      <c r="AN570" s="102">
        <f t="shared" si="83"/>
        <v>-1.2301570758642879E-2</v>
      </c>
      <c r="AO570" s="101">
        <f t="shared" si="84"/>
        <v>-1.1463493579373929E-2</v>
      </c>
      <c r="AP570" s="102">
        <f t="shared" si="85"/>
        <v>-1.2917033412709984E-2</v>
      </c>
      <c r="AQ570" s="101">
        <f t="shared" si="86"/>
        <v>-1.4083971386042251E-2</v>
      </c>
      <c r="AR570" s="102">
        <f t="shared" si="88"/>
        <v>2.5678576862316217E-3</v>
      </c>
      <c r="AS570" s="101">
        <f t="shared" si="88"/>
        <v>4.9662299257826628E-2</v>
      </c>
      <c r="AT570" s="102">
        <f t="shared" si="88"/>
        <v>-4.9792104189382638E-3</v>
      </c>
      <c r="AU570" s="101">
        <f t="shared" si="88"/>
        <v>-1.0664451254981477E-2</v>
      </c>
      <c r="AV570" s="102">
        <f t="shared" si="88"/>
        <v>-2.1279378750296379E-2</v>
      </c>
      <c r="AW570" s="102">
        <f t="shared" si="87"/>
        <v>3.0614233039684253E-3</v>
      </c>
    </row>
    <row r="571" spans="6:49" x14ac:dyDescent="0.3">
      <c r="F571" s="18">
        <v>44216</v>
      </c>
      <c r="G571" s="22">
        <v>2054.69995117187</v>
      </c>
      <c r="H571" s="26">
        <v>596.15002441406205</v>
      </c>
      <c r="I571" s="22">
        <v>1382.65002441406</v>
      </c>
      <c r="J571" s="26">
        <v>5547.10009765625</v>
      </c>
      <c r="K571" s="22">
        <v>98.849998474121094</v>
      </c>
      <c r="Y571" s="94">
        <v>200</v>
      </c>
      <c r="Z571" s="18">
        <v>44214</v>
      </c>
      <c r="AA571" s="22">
        <v>1983.94995117187</v>
      </c>
      <c r="AB571" s="26">
        <v>586.95001220703102</v>
      </c>
      <c r="AC571" s="22">
        <v>1336.05004882812</v>
      </c>
      <c r="AD571" s="26">
        <v>5386</v>
      </c>
      <c r="AE571" s="22">
        <v>96.650001525878906</v>
      </c>
      <c r="AF571" s="26">
        <v>14281.299805000001</v>
      </c>
      <c r="AG571" s="64">
        <f t="shared" si="90"/>
        <v>2.3717132062145048E-2</v>
      </c>
      <c r="AH571" s="65">
        <f t="shared" si="90"/>
        <v>-2.6396979423604847E-2</v>
      </c>
      <c r="AI571" s="64">
        <f t="shared" si="90"/>
        <v>-1.3456433138287562E-2</v>
      </c>
      <c r="AJ571" s="65">
        <f t="shared" si="89"/>
        <v>-1.2225373125791339E-2</v>
      </c>
      <c r="AK571" s="64">
        <f t="shared" si="89"/>
        <v>-4.7976884763173189E-2</v>
      </c>
      <c r="AL571" s="64">
        <f t="shared" si="89"/>
        <v>-1.0614788156525399E-2</v>
      </c>
      <c r="AM571" s="101">
        <f t="shared" si="82"/>
        <v>-1.3739294952352977E-2</v>
      </c>
      <c r="AN571" s="102">
        <f t="shared" si="83"/>
        <v>-1.1666967511285594E-2</v>
      </c>
      <c r="AO571" s="101">
        <f t="shared" si="84"/>
        <v>-1.0892788870565488E-2</v>
      </c>
      <c r="AP571" s="102">
        <f t="shared" si="85"/>
        <v>-1.2287203720059568E-2</v>
      </c>
      <c r="AQ571" s="101">
        <f t="shared" si="86"/>
        <v>-1.3483620125905293E-2</v>
      </c>
      <c r="AR571" s="102">
        <f t="shared" si="88"/>
        <v>3.7456427014498028E-2</v>
      </c>
      <c r="AS571" s="101">
        <f t="shared" si="88"/>
        <v>-1.4730011912319253E-2</v>
      </c>
      <c r="AT571" s="102">
        <f t="shared" si="88"/>
        <v>-2.563644267722074E-3</v>
      </c>
      <c r="AU571" s="101">
        <f t="shared" si="88"/>
        <v>6.1830594268228942E-5</v>
      </c>
      <c r="AV571" s="102">
        <f t="shared" si="88"/>
        <v>-3.4493264637267894E-2</v>
      </c>
      <c r="AW571" s="102">
        <f t="shared" si="87"/>
        <v>-2.8537326417085924E-3</v>
      </c>
    </row>
    <row r="572" spans="6:49" x14ac:dyDescent="0.3">
      <c r="F572" s="18">
        <v>44217</v>
      </c>
      <c r="G572" s="22">
        <v>2099.39990234375</v>
      </c>
      <c r="H572" s="26">
        <v>581.34997558593705</v>
      </c>
      <c r="I572" s="22">
        <v>1371.30004882812</v>
      </c>
      <c r="J572" s="26">
        <v>5543.4501953125</v>
      </c>
      <c r="K572" s="22">
        <v>94.699996948242102</v>
      </c>
      <c r="Y572" s="94">
        <v>201</v>
      </c>
      <c r="Z572" s="18">
        <v>44215</v>
      </c>
      <c r="AA572" s="22">
        <v>2016.40002441406</v>
      </c>
      <c r="AB572" s="26">
        <v>592.29998779296795</v>
      </c>
      <c r="AC572" s="22">
        <v>1369.84997558593</v>
      </c>
      <c r="AD572" s="26">
        <v>5490.10009765625</v>
      </c>
      <c r="AE572" s="22">
        <v>98.099998474121094</v>
      </c>
      <c r="AF572" s="26">
        <v>14521.150390999999</v>
      </c>
      <c r="AG572" s="64">
        <f t="shared" si="90"/>
        <v>1.6223973013446413E-2</v>
      </c>
      <c r="AH572" s="65">
        <f t="shared" si="90"/>
        <v>9.0735845514507852E-3</v>
      </c>
      <c r="AI572" s="64">
        <f t="shared" si="90"/>
        <v>2.4983690861657713E-2</v>
      </c>
      <c r="AJ572" s="65">
        <f t="shared" si="89"/>
        <v>1.9143493690089435E-2</v>
      </c>
      <c r="AK572" s="64">
        <f t="shared" si="89"/>
        <v>1.4891129574980216E-2</v>
      </c>
      <c r="AL572" s="64">
        <f t="shared" si="89"/>
        <v>1.6655258760356288E-2</v>
      </c>
      <c r="AM572" s="101">
        <f t="shared" si="82"/>
        <v>2.1967194760758472E-2</v>
      </c>
      <c r="AN572" s="102">
        <f t="shared" si="83"/>
        <v>2.0408183760320008E-2</v>
      </c>
      <c r="AO572" s="101">
        <f t="shared" si="84"/>
        <v>1.7952698357365942E-2</v>
      </c>
      <c r="AP572" s="102">
        <f t="shared" si="85"/>
        <v>1.9546674772114626E-2</v>
      </c>
      <c r="AQ572" s="101">
        <f t="shared" si="86"/>
        <v>1.6860311401678773E-2</v>
      </c>
      <c r="AR572" s="102">
        <f t="shared" si="88"/>
        <v>-5.7432217473120592E-3</v>
      </c>
      <c r="AS572" s="101">
        <f t="shared" si="88"/>
        <v>-1.1334599208869223E-2</v>
      </c>
      <c r="AT572" s="102">
        <f t="shared" si="88"/>
        <v>7.0309925042917713E-3</v>
      </c>
      <c r="AU572" s="101">
        <f t="shared" si="88"/>
        <v>-4.0318108202519118E-4</v>
      </c>
      <c r="AV572" s="102">
        <f t="shared" si="88"/>
        <v>-1.9691818266985572E-3</v>
      </c>
      <c r="AW572" s="102">
        <f t="shared" si="87"/>
        <v>-2.4838382721226516E-3</v>
      </c>
    </row>
    <row r="573" spans="6:49" x14ac:dyDescent="0.3">
      <c r="F573" s="18">
        <v>44218</v>
      </c>
      <c r="G573" s="22">
        <v>2049.60009765625</v>
      </c>
      <c r="H573" s="26">
        <v>576.84997558593705</v>
      </c>
      <c r="I573" s="22">
        <v>1362.09997558593</v>
      </c>
      <c r="J573" s="26">
        <v>5534.7998046875</v>
      </c>
      <c r="K573" s="22">
        <v>92.75</v>
      </c>
      <c r="Y573" s="94">
        <v>202</v>
      </c>
      <c r="Z573" s="18">
        <v>44216</v>
      </c>
      <c r="AA573" s="22">
        <v>2054.69995117187</v>
      </c>
      <c r="AB573" s="26">
        <v>596.15002441406205</v>
      </c>
      <c r="AC573" s="22">
        <v>1382.65002441406</v>
      </c>
      <c r="AD573" s="26">
        <v>5547.10009765625</v>
      </c>
      <c r="AE573" s="22">
        <v>98.849998474121094</v>
      </c>
      <c r="AF573" s="26">
        <v>14644.700194999999</v>
      </c>
      <c r="AG573" s="64">
        <f t="shared" si="90"/>
        <v>1.8816072791630441E-2</v>
      </c>
      <c r="AH573" s="65">
        <f t="shared" si="90"/>
        <v>6.4791115316478656E-3</v>
      </c>
      <c r="AI573" s="64">
        <f t="shared" si="90"/>
        <v>9.3007383098983615E-3</v>
      </c>
      <c r="AJ573" s="65">
        <f t="shared" si="89"/>
        <v>1.0328798198776834E-2</v>
      </c>
      <c r="AK573" s="64">
        <f t="shared" si="89"/>
        <v>7.6161831633231331E-3</v>
      </c>
      <c r="AL573" s="64">
        <f t="shared" si="89"/>
        <v>8.4722742895978406E-3</v>
      </c>
      <c r="AM573" s="101">
        <f t="shared" si="82"/>
        <v>1.1252667876435149E-2</v>
      </c>
      <c r="AN573" s="102">
        <f t="shared" si="83"/>
        <v>1.0783320790601656E-2</v>
      </c>
      <c r="AO573" s="101">
        <f t="shared" si="84"/>
        <v>9.2969679599422157E-3</v>
      </c>
      <c r="AP573" s="102">
        <f t="shared" si="85"/>
        <v>9.9942110693766947E-3</v>
      </c>
      <c r="AQ573" s="101">
        <f t="shared" si="86"/>
        <v>7.7549394443513376E-3</v>
      </c>
      <c r="AR573" s="102">
        <f t="shared" si="88"/>
        <v>7.5634049151952921E-3</v>
      </c>
      <c r="AS573" s="101">
        <f t="shared" si="88"/>
        <v>-4.3042092589537905E-3</v>
      </c>
      <c r="AT573" s="102">
        <f t="shared" si="88"/>
        <v>3.7703499561458215E-6</v>
      </c>
      <c r="AU573" s="101">
        <f t="shared" si="88"/>
        <v>3.3458712940013895E-4</v>
      </c>
      <c r="AV573" s="102">
        <f t="shared" si="88"/>
        <v>-1.3875628102820448E-4</v>
      </c>
      <c r="AW573" s="102">
        <f t="shared" si="87"/>
        <v>6.9175937091391635E-4</v>
      </c>
    </row>
    <row r="574" spans="6:49" x14ac:dyDescent="0.3">
      <c r="F574" s="18">
        <v>44221</v>
      </c>
      <c r="G574" s="22">
        <v>1941</v>
      </c>
      <c r="H574" s="26">
        <v>580.75</v>
      </c>
      <c r="I574" s="22">
        <v>1361.30004882812</v>
      </c>
      <c r="J574" s="26">
        <v>5368.39990234375</v>
      </c>
      <c r="K574" s="22">
        <v>91.349998474121094</v>
      </c>
      <c r="Y574" s="94">
        <v>203</v>
      </c>
      <c r="Z574" s="18">
        <v>44217</v>
      </c>
      <c r="AA574" s="22">
        <v>2099.39990234375</v>
      </c>
      <c r="AB574" s="26">
        <v>581.34997558593705</v>
      </c>
      <c r="AC574" s="22">
        <v>1371.30004882812</v>
      </c>
      <c r="AD574" s="26">
        <v>5543.4501953125</v>
      </c>
      <c r="AE574" s="22">
        <v>94.699996948242102</v>
      </c>
      <c r="AF574" s="26">
        <v>14590.349609000001</v>
      </c>
      <c r="AG574" s="64">
        <f t="shared" si="90"/>
        <v>2.152171497757711E-2</v>
      </c>
      <c r="AH574" s="65">
        <f t="shared" si="90"/>
        <v>-2.5139411085872195E-2</v>
      </c>
      <c r="AI574" s="64">
        <f t="shared" si="90"/>
        <v>-8.2427346511863529E-3</v>
      </c>
      <c r="AJ574" s="65">
        <f t="shared" si="89"/>
        <v>-6.5820042813091923E-4</v>
      </c>
      <c r="AK574" s="64">
        <f t="shared" si="89"/>
        <v>-4.2889566213819334E-2</v>
      </c>
      <c r="AL574" s="64">
        <f t="shared" si="89"/>
        <v>-3.7181840961644026E-3</v>
      </c>
      <c r="AM574" s="101">
        <f t="shared" si="82"/>
        <v>-4.709111664173966E-3</v>
      </c>
      <c r="AN574" s="102">
        <f t="shared" si="83"/>
        <v>-3.5551509394003717E-3</v>
      </c>
      <c r="AO574" s="101">
        <f t="shared" si="84"/>
        <v>-3.5977554243233891E-3</v>
      </c>
      <c r="AP574" s="102">
        <f t="shared" si="85"/>
        <v>-4.2364051154463846E-3</v>
      </c>
      <c r="AQ574" s="101">
        <f t="shared" si="86"/>
        <v>-5.809629611026405E-3</v>
      </c>
      <c r="AR574" s="102">
        <f t="shared" si="88"/>
        <v>2.6230826641751075E-2</v>
      </c>
      <c r="AS574" s="101">
        <f t="shared" si="88"/>
        <v>-2.1584260146471822E-2</v>
      </c>
      <c r="AT574" s="102">
        <f t="shared" si="88"/>
        <v>-4.6449792268629638E-3</v>
      </c>
      <c r="AU574" s="101">
        <f t="shared" si="88"/>
        <v>3.5782046873154656E-3</v>
      </c>
      <c r="AV574" s="102">
        <f t="shared" si="88"/>
        <v>-3.7079936602792928E-2</v>
      </c>
      <c r="AW574" s="102">
        <f t="shared" si="87"/>
        <v>-6.700028929412234E-3</v>
      </c>
    </row>
    <row r="575" spans="6:49" x14ac:dyDescent="0.3">
      <c r="F575" s="18">
        <v>44223</v>
      </c>
      <c r="G575" s="22">
        <v>1895</v>
      </c>
      <c r="H575" s="26">
        <v>570.79998779296795</v>
      </c>
      <c r="I575" s="22">
        <v>1359.84997558593</v>
      </c>
      <c r="J575" s="26">
        <v>5404.85009765625</v>
      </c>
      <c r="K575" s="22">
        <v>89.699996948242102</v>
      </c>
      <c r="Y575" s="94">
        <v>204</v>
      </c>
      <c r="Z575" s="18">
        <v>44218</v>
      </c>
      <c r="AA575" s="22">
        <v>2049.60009765625</v>
      </c>
      <c r="AB575" s="26">
        <v>576.84997558593705</v>
      </c>
      <c r="AC575" s="22">
        <v>1362.09997558593</v>
      </c>
      <c r="AD575" s="26">
        <v>5534.7998046875</v>
      </c>
      <c r="AE575" s="22">
        <v>92.75</v>
      </c>
      <c r="AF575" s="26">
        <v>14371.900390999999</v>
      </c>
      <c r="AG575" s="64">
        <f t="shared" si="90"/>
        <v>-2.4006843296469092E-2</v>
      </c>
      <c r="AH575" s="65">
        <f t="shared" si="90"/>
        <v>-7.7707180689245712E-3</v>
      </c>
      <c r="AI575" s="64">
        <f t="shared" si="90"/>
        <v>-6.7316220835331947E-3</v>
      </c>
      <c r="AJ575" s="65">
        <f t="shared" si="89"/>
        <v>-1.5616893251371717E-3</v>
      </c>
      <c r="AK575" s="64">
        <f t="shared" si="89"/>
        <v>-2.0806266478955306E-2</v>
      </c>
      <c r="AL575" s="64">
        <f t="shared" si="89"/>
        <v>-1.5085386022917693E-2</v>
      </c>
      <c r="AM575" s="101">
        <f t="shared" si="82"/>
        <v>-1.9592946660923198E-2</v>
      </c>
      <c r="AN575" s="102">
        <f t="shared" si="83"/>
        <v>-1.692530473659783E-2</v>
      </c>
      <c r="AO575" s="101">
        <f t="shared" si="84"/>
        <v>-1.5621661323527977E-2</v>
      </c>
      <c r="AP575" s="102">
        <f t="shared" si="85"/>
        <v>-1.7505987160362474E-2</v>
      </c>
      <c r="AQ575" s="101">
        <f t="shared" si="86"/>
        <v>-1.8458144590738277E-2</v>
      </c>
      <c r="AR575" s="102">
        <f t="shared" si="88"/>
        <v>-4.4138966355458942E-3</v>
      </c>
      <c r="AS575" s="101">
        <f t="shared" si="88"/>
        <v>9.1545866676732597E-3</v>
      </c>
      <c r="AT575" s="102">
        <f t="shared" si="88"/>
        <v>8.8900392399947833E-3</v>
      </c>
      <c r="AU575" s="101">
        <f t="shared" si="88"/>
        <v>1.5944297835225302E-2</v>
      </c>
      <c r="AV575" s="102">
        <f t="shared" si="88"/>
        <v>-2.3481218882170293E-3</v>
      </c>
      <c r="AW575" s="102">
        <f t="shared" si="87"/>
        <v>5.4453810438260843E-3</v>
      </c>
    </row>
    <row r="576" spans="6:49" x14ac:dyDescent="0.3">
      <c r="F576" s="18">
        <v>44224</v>
      </c>
      <c r="G576" s="22">
        <v>1876.55004882812</v>
      </c>
      <c r="H576" s="26">
        <v>570.90002441406205</v>
      </c>
      <c r="I576" s="22">
        <v>1345.34997558593</v>
      </c>
      <c r="J576" s="26">
        <v>5443.7001953125</v>
      </c>
      <c r="K576" s="22">
        <v>90.650001525878906</v>
      </c>
      <c r="Y576" s="94">
        <v>205</v>
      </c>
      <c r="Z576" s="18">
        <v>44221</v>
      </c>
      <c r="AA576" s="22">
        <v>1941</v>
      </c>
      <c r="AB576" s="26">
        <v>580.75</v>
      </c>
      <c r="AC576" s="22">
        <v>1361.30004882812</v>
      </c>
      <c r="AD576" s="26">
        <v>5368.39990234375</v>
      </c>
      <c r="AE576" s="22">
        <v>91.349998474121094</v>
      </c>
      <c r="AF576" s="26">
        <v>14238.900390999999</v>
      </c>
      <c r="AG576" s="64">
        <f t="shared" si="90"/>
        <v>-5.4441395619950435E-2</v>
      </c>
      <c r="AH576" s="65">
        <f t="shared" si="90"/>
        <v>6.738146600290716E-3</v>
      </c>
      <c r="AI576" s="64">
        <f t="shared" si="90"/>
        <v>-5.8744714228035075E-4</v>
      </c>
      <c r="AJ576" s="65">
        <f t="shared" si="89"/>
        <v>-3.052550217443312E-2</v>
      </c>
      <c r="AK576" s="64">
        <f t="shared" si="89"/>
        <v>-1.5209435367184167E-2</v>
      </c>
      <c r="AL576" s="64">
        <f t="shared" si="89"/>
        <v>-9.297255190007547E-3</v>
      </c>
      <c r="AM576" s="101">
        <f t="shared" si="82"/>
        <v>-1.2014161238463703E-2</v>
      </c>
      <c r="AN576" s="102">
        <f t="shared" si="83"/>
        <v>-1.0117279337473688E-2</v>
      </c>
      <c r="AO576" s="101">
        <f t="shared" si="84"/>
        <v>-9.4991396233197068E-3</v>
      </c>
      <c r="AP576" s="102">
        <f t="shared" si="85"/>
        <v>-1.0749172469383627E-2</v>
      </c>
      <c r="AQ576" s="101">
        <f t="shared" si="86"/>
        <v>-1.2017574605587427E-2</v>
      </c>
      <c r="AR576" s="102">
        <f t="shared" si="88"/>
        <v>-4.2427234381486732E-2</v>
      </c>
      <c r="AS576" s="101">
        <f t="shared" si="88"/>
        <v>1.6855425937764405E-2</v>
      </c>
      <c r="AT576" s="102">
        <f t="shared" si="88"/>
        <v>8.9116924810393565E-3</v>
      </c>
      <c r="AU576" s="101">
        <f t="shared" si="88"/>
        <v>-1.9776329705049493E-2</v>
      </c>
      <c r="AV576" s="102">
        <f t="shared" si="88"/>
        <v>-3.19186076159674E-3</v>
      </c>
      <c r="AW576" s="102">
        <f t="shared" si="87"/>
        <v>-7.9256612858658419E-3</v>
      </c>
    </row>
    <row r="577" spans="6:49" x14ac:dyDescent="0.3">
      <c r="F577" s="18">
        <v>44225</v>
      </c>
      <c r="G577" s="22">
        <v>1841.94995117187</v>
      </c>
      <c r="H577" s="26">
        <v>553.59997558593705</v>
      </c>
      <c r="I577" s="22">
        <v>1334.69995117187</v>
      </c>
      <c r="J577" s="26">
        <v>5327.25</v>
      </c>
      <c r="K577" s="22">
        <v>88.300003051757798</v>
      </c>
      <c r="Y577" s="94">
        <v>206</v>
      </c>
      <c r="Z577" s="18">
        <v>44223</v>
      </c>
      <c r="AA577" s="22">
        <v>1895</v>
      </c>
      <c r="AB577" s="26">
        <v>570.79998779296795</v>
      </c>
      <c r="AC577" s="22">
        <v>1359.84997558593</v>
      </c>
      <c r="AD577" s="26">
        <v>5404.85009765625</v>
      </c>
      <c r="AE577" s="22">
        <v>89.699996948242102</v>
      </c>
      <c r="AF577" s="26">
        <v>13967.5</v>
      </c>
      <c r="AG577" s="64">
        <f t="shared" si="90"/>
        <v>-2.3984465652483588E-2</v>
      </c>
      <c r="AH577" s="65">
        <f t="shared" si="90"/>
        <v>-1.7281507433667884E-2</v>
      </c>
      <c r="AI577" s="64">
        <f t="shared" si="90"/>
        <v>-1.0657798110650461E-3</v>
      </c>
      <c r="AJ577" s="65">
        <f t="shared" si="89"/>
        <v>6.7668223423597348E-3</v>
      </c>
      <c r="AK577" s="64">
        <f t="shared" si="89"/>
        <v>-1.8227531077437686E-2</v>
      </c>
      <c r="AL577" s="64">
        <f t="shared" si="89"/>
        <v>-1.9244480917919755E-2</v>
      </c>
      <c r="AM577" s="101">
        <f t="shared" si="82"/>
        <v>-2.5038726770392372E-2</v>
      </c>
      <c r="AN577" s="102">
        <f t="shared" si="83"/>
        <v>-2.181725077236242E-2</v>
      </c>
      <c r="AO577" s="101">
        <f t="shared" si="84"/>
        <v>-2.0021034710717419E-2</v>
      </c>
      <c r="AP577" s="102">
        <f t="shared" si="85"/>
        <v>-2.2361135445529323E-2</v>
      </c>
      <c r="AQ577" s="101">
        <f t="shared" si="86"/>
        <v>-2.3086053413019773E-2</v>
      </c>
      <c r="AR577" s="102">
        <f t="shared" si="88"/>
        <v>1.0542611179087842E-3</v>
      </c>
      <c r="AS577" s="101">
        <f t="shared" si="88"/>
        <v>4.535743338694536E-3</v>
      </c>
      <c r="AT577" s="102">
        <f t="shared" si="88"/>
        <v>1.8955254899652371E-2</v>
      </c>
      <c r="AU577" s="101">
        <f t="shared" si="88"/>
        <v>2.9127957787889056E-2</v>
      </c>
      <c r="AV577" s="102">
        <f t="shared" si="88"/>
        <v>4.858522335582087E-3</v>
      </c>
      <c r="AW577" s="102">
        <f t="shared" si="87"/>
        <v>1.1706347895945367E-2</v>
      </c>
    </row>
    <row r="578" spans="6:49" x14ac:dyDescent="0.3">
      <c r="F578" s="18">
        <v>44228</v>
      </c>
      <c r="G578" s="22">
        <v>1895.30004882812</v>
      </c>
      <c r="H578" s="26">
        <v>579.15002441406205</v>
      </c>
      <c r="I578" s="22">
        <v>1448.84997558593</v>
      </c>
      <c r="J578" s="26">
        <v>5744.14990234375</v>
      </c>
      <c r="K578" s="22">
        <v>90.849998474121094</v>
      </c>
      <c r="Y578" s="94">
        <v>207</v>
      </c>
      <c r="Z578" s="18">
        <v>44224</v>
      </c>
      <c r="AA578" s="22">
        <v>1876.55004882812</v>
      </c>
      <c r="AB578" s="26">
        <v>570.90002441406205</v>
      </c>
      <c r="AC578" s="22">
        <v>1345.34997558593</v>
      </c>
      <c r="AD578" s="26">
        <v>5443.7001953125</v>
      </c>
      <c r="AE578" s="22">
        <v>90.650001525878906</v>
      </c>
      <c r="AF578" s="26">
        <v>13817.549805000001</v>
      </c>
      <c r="AG578" s="64">
        <f t="shared" si="90"/>
        <v>-9.7838279258922762E-3</v>
      </c>
      <c r="AH578" s="65">
        <f t="shared" si="90"/>
        <v>1.7524151752747169E-4</v>
      </c>
      <c r="AI578" s="64">
        <f t="shared" si="90"/>
        <v>-1.0720197490985793E-2</v>
      </c>
      <c r="AJ578" s="65">
        <f t="shared" si="89"/>
        <v>7.1622959171869539E-3</v>
      </c>
      <c r="AK578" s="64">
        <f t="shared" si="89"/>
        <v>1.0535218990578344E-2</v>
      </c>
      <c r="AL578" s="64">
        <f t="shared" si="89"/>
        <v>-1.0793693145318457E-2</v>
      </c>
      <c r="AM578" s="101">
        <f t="shared" si="82"/>
        <v>-1.3973547176466648E-2</v>
      </c>
      <c r="AN578" s="102">
        <f t="shared" si="83"/>
        <v>-1.1877396360061424E-2</v>
      </c>
      <c r="AO578" s="101">
        <f t="shared" si="84"/>
        <v>-1.1082029526622031E-2</v>
      </c>
      <c r="AP578" s="102">
        <f t="shared" si="85"/>
        <v>-1.2496049700128502E-2</v>
      </c>
      <c r="AQ578" s="101">
        <f t="shared" si="86"/>
        <v>-1.3682691317327376E-2</v>
      </c>
      <c r="AR578" s="102">
        <f t="shared" si="88"/>
        <v>4.1897192505743718E-3</v>
      </c>
      <c r="AS578" s="101">
        <f t="shared" si="88"/>
        <v>1.2052637877588895E-2</v>
      </c>
      <c r="AT578" s="102">
        <f t="shared" si="88"/>
        <v>3.6183203563623818E-4</v>
      </c>
      <c r="AU578" s="101">
        <f t="shared" si="88"/>
        <v>1.9658345617315456E-2</v>
      </c>
      <c r="AV578" s="102">
        <f t="shared" si="88"/>
        <v>2.421791030790572E-2</v>
      </c>
      <c r="AW578" s="102">
        <f t="shared" si="87"/>
        <v>1.2096089017804137E-2</v>
      </c>
    </row>
    <row r="579" spans="6:49" x14ac:dyDescent="0.3">
      <c r="F579" s="18">
        <v>44229</v>
      </c>
      <c r="G579" s="22">
        <v>1925.80004882812</v>
      </c>
      <c r="H579" s="26">
        <v>599.34997558593705</v>
      </c>
      <c r="I579" s="22">
        <v>1520.19995117187</v>
      </c>
      <c r="J579" s="26">
        <v>6123.5498046875</v>
      </c>
      <c r="K579" s="22">
        <v>92.849998474121094</v>
      </c>
      <c r="Y579" s="94">
        <v>208</v>
      </c>
      <c r="Z579" s="18">
        <v>44225</v>
      </c>
      <c r="AA579" s="22">
        <v>1841.94995117187</v>
      </c>
      <c r="AB579" s="26">
        <v>553.59997558593705</v>
      </c>
      <c r="AC579" s="22">
        <v>1334.69995117187</v>
      </c>
      <c r="AD579" s="26">
        <v>5327.25</v>
      </c>
      <c r="AE579" s="22">
        <v>88.300003051757798</v>
      </c>
      <c r="AF579" s="26">
        <v>13634.599609000001</v>
      </c>
      <c r="AG579" s="64">
        <f t="shared" si="90"/>
        <v>-1.861024406098424E-2</v>
      </c>
      <c r="AH579" s="65">
        <f t="shared" si="90"/>
        <v>-3.0771745531466475E-2</v>
      </c>
      <c r="AI579" s="64">
        <f t="shared" si="90"/>
        <v>-7.9476731886131465E-3</v>
      </c>
      <c r="AJ579" s="65">
        <f t="shared" si="89"/>
        <v>-2.1623855046226919E-2</v>
      </c>
      <c r="AK579" s="64">
        <f t="shared" si="89"/>
        <v>-2.6265811862343672E-2</v>
      </c>
      <c r="AL579" s="64">
        <f t="shared" si="89"/>
        <v>-1.3328858282615787E-2</v>
      </c>
      <c r="AM579" s="101">
        <f t="shared" si="82"/>
        <v>-1.7293007834963275E-2</v>
      </c>
      <c r="AN579" s="102">
        <f t="shared" si="83"/>
        <v>-1.485926894448201E-2</v>
      </c>
      <c r="AO579" s="101">
        <f t="shared" si="84"/>
        <v>-1.3763655774332547E-2</v>
      </c>
      <c r="AP579" s="102">
        <f t="shared" si="85"/>
        <v>-1.5455492314374939E-2</v>
      </c>
      <c r="AQ579" s="101">
        <f t="shared" si="86"/>
        <v>-1.6503620726497057E-2</v>
      </c>
      <c r="AR579" s="102">
        <f t="shared" si="88"/>
        <v>-1.3172362260209652E-3</v>
      </c>
      <c r="AS579" s="101">
        <f t="shared" si="88"/>
        <v>-1.5912476586984463E-2</v>
      </c>
      <c r="AT579" s="102">
        <f t="shared" si="88"/>
        <v>5.8159825857194009E-3</v>
      </c>
      <c r="AU579" s="101">
        <f t="shared" si="88"/>
        <v>-6.1683627318519802E-3</v>
      </c>
      <c r="AV579" s="102">
        <f t="shared" si="88"/>
        <v>-9.7621911358466151E-3</v>
      </c>
      <c r="AW579" s="102">
        <f t="shared" si="87"/>
        <v>-5.4688568189969243E-3</v>
      </c>
    </row>
    <row r="580" spans="6:49" x14ac:dyDescent="0.3">
      <c r="F580" s="18">
        <v>44230</v>
      </c>
      <c r="G580" s="22">
        <v>1930.65002441406</v>
      </c>
      <c r="H580" s="26">
        <v>608.84997558593705</v>
      </c>
      <c r="I580" s="22">
        <v>1528.55004882812</v>
      </c>
      <c r="J580" s="26">
        <v>6074.7001953125</v>
      </c>
      <c r="K580" s="22">
        <v>93.349998474121094</v>
      </c>
      <c r="Y580" s="94">
        <v>209</v>
      </c>
      <c r="Z580" s="18">
        <v>44228</v>
      </c>
      <c r="AA580" s="22">
        <v>1895.30004882812</v>
      </c>
      <c r="AB580" s="26">
        <v>579.15002441406205</v>
      </c>
      <c r="AC580" s="22">
        <v>1448.84997558593</v>
      </c>
      <c r="AD580" s="26">
        <v>5744.14990234375</v>
      </c>
      <c r="AE580" s="22">
        <v>90.849998474121094</v>
      </c>
      <c r="AF580" s="26">
        <v>14281.200194999999</v>
      </c>
      <c r="AG580" s="64">
        <f t="shared" si="90"/>
        <v>2.8552396565343158E-2</v>
      </c>
      <c r="AH580" s="65">
        <f t="shared" si="90"/>
        <v>4.5119193330431774E-2</v>
      </c>
      <c r="AI580" s="64">
        <f t="shared" si="90"/>
        <v>8.206361054625462E-2</v>
      </c>
      <c r="AJ580" s="65">
        <f t="shared" si="89"/>
        <v>7.53467710461969E-2</v>
      </c>
      <c r="AK580" s="64">
        <f t="shared" si="89"/>
        <v>2.8469635875437705E-2</v>
      </c>
      <c r="AL580" s="64">
        <f t="shared" si="89"/>
        <v>4.6333349725339458E-2</v>
      </c>
      <c r="AM580" s="101">
        <f t="shared" si="82"/>
        <v>6.0826697018891505E-2</v>
      </c>
      <c r="AN580" s="102">
        <f t="shared" si="83"/>
        <v>5.5315687222113073E-2</v>
      </c>
      <c r="AO580" s="101">
        <f t="shared" si="84"/>
        <v>4.9345346726806349E-2</v>
      </c>
      <c r="AP580" s="102">
        <f t="shared" si="85"/>
        <v>5.4191600192983712E-2</v>
      </c>
      <c r="AQ580" s="101">
        <f t="shared" si="86"/>
        <v>4.9883722137117219E-2</v>
      </c>
      <c r="AR580" s="102">
        <f t="shared" ref="AR580:AV630" si="91">AG580-AM580</f>
        <v>-3.2274300453548344E-2</v>
      </c>
      <c r="AS580" s="101">
        <f t="shared" si="91"/>
        <v>-1.0196493891681299E-2</v>
      </c>
      <c r="AT580" s="102">
        <f t="shared" si="91"/>
        <v>3.2718263819448271E-2</v>
      </c>
      <c r="AU580" s="101">
        <f t="shared" si="91"/>
        <v>2.1155170853213189E-2</v>
      </c>
      <c r="AV580" s="102">
        <f t="shared" si="91"/>
        <v>-2.1414086261679514E-2</v>
      </c>
      <c r="AW580" s="102">
        <f t="shared" si="87"/>
        <v>-2.0022891868495393E-3</v>
      </c>
    </row>
    <row r="581" spans="6:49" x14ac:dyDescent="0.3">
      <c r="F581" s="18">
        <v>44231</v>
      </c>
      <c r="G581" s="22">
        <v>1924.30004882812</v>
      </c>
      <c r="H581" s="26">
        <v>600.59997558593705</v>
      </c>
      <c r="I581" s="22">
        <v>1529.80004882812</v>
      </c>
      <c r="J581" s="26">
        <v>6182.7998046875</v>
      </c>
      <c r="K581" s="22">
        <v>97.650001525878906</v>
      </c>
      <c r="Y581" s="94">
        <v>210</v>
      </c>
      <c r="Z581" s="18">
        <v>44229</v>
      </c>
      <c r="AA581" s="22">
        <v>1925.80004882812</v>
      </c>
      <c r="AB581" s="26">
        <v>599.34997558593705</v>
      </c>
      <c r="AC581" s="22">
        <v>1520.19995117187</v>
      </c>
      <c r="AD581" s="26">
        <v>6123.5498046875</v>
      </c>
      <c r="AE581" s="22">
        <v>92.849998474121094</v>
      </c>
      <c r="AF581" s="26">
        <v>14647.849609000001</v>
      </c>
      <c r="AG581" s="64">
        <f t="shared" si="90"/>
        <v>1.5964328065909739E-2</v>
      </c>
      <c r="AH581" s="65">
        <f t="shared" si="90"/>
        <v>3.4284140385530917E-2</v>
      </c>
      <c r="AI581" s="64">
        <f t="shared" si="90"/>
        <v>4.8071751569635501E-2</v>
      </c>
      <c r="AJ581" s="65">
        <f t="shared" si="89"/>
        <v>6.3960033205437181E-2</v>
      </c>
      <c r="AK581" s="64">
        <f t="shared" si="89"/>
        <v>2.1775493318313605E-2</v>
      </c>
      <c r="AL581" s="64">
        <f t="shared" si="89"/>
        <v>2.534953967202384E-2</v>
      </c>
      <c r="AM581" s="101">
        <f t="shared" si="82"/>
        <v>3.3351196148126004E-2</v>
      </c>
      <c r="AN581" s="102">
        <f t="shared" si="83"/>
        <v>3.0634435892909241E-2</v>
      </c>
      <c r="AO581" s="101">
        <f t="shared" si="84"/>
        <v>2.7149263722946626E-2</v>
      </c>
      <c r="AP581" s="102">
        <f t="shared" si="85"/>
        <v>2.9696003922975622E-2</v>
      </c>
      <c r="AQ581" s="101">
        <f t="shared" si="86"/>
        <v>2.6534613227023374E-2</v>
      </c>
      <c r="AR581" s="102">
        <f t="shared" si="91"/>
        <v>-1.7386868082216265E-2</v>
      </c>
      <c r="AS581" s="101">
        <f t="shared" si="91"/>
        <v>3.6497044926216762E-3</v>
      </c>
      <c r="AT581" s="102">
        <f t="shared" si="91"/>
        <v>2.0922487846688875E-2</v>
      </c>
      <c r="AU581" s="101">
        <f t="shared" si="91"/>
        <v>3.4264029282461556E-2</v>
      </c>
      <c r="AV581" s="102">
        <f t="shared" si="91"/>
        <v>-4.7591199087097698E-3</v>
      </c>
      <c r="AW581" s="102">
        <f t="shared" si="87"/>
        <v>7.3380467261692141E-3</v>
      </c>
    </row>
    <row r="582" spans="6:49" x14ac:dyDescent="0.3">
      <c r="F582" s="18">
        <v>44232</v>
      </c>
      <c r="G582" s="22">
        <v>1923.75</v>
      </c>
      <c r="H582" s="26">
        <v>581.09997558593705</v>
      </c>
      <c r="I582" s="22">
        <v>1516.5</v>
      </c>
      <c r="J582" s="26">
        <v>6352.10009765625</v>
      </c>
      <c r="K582" s="22">
        <v>97.650001525878906</v>
      </c>
      <c r="Y582" s="94">
        <v>211</v>
      </c>
      <c r="Z582" s="18">
        <v>44230</v>
      </c>
      <c r="AA582" s="22">
        <v>1930.65002441406</v>
      </c>
      <c r="AB582" s="26">
        <v>608.84997558593705</v>
      </c>
      <c r="AC582" s="22">
        <v>1528.55004882812</v>
      </c>
      <c r="AD582" s="26">
        <v>6074.7001953125</v>
      </c>
      <c r="AE582" s="22">
        <v>93.349998474121094</v>
      </c>
      <c r="AF582" s="26">
        <v>14789.950194999999</v>
      </c>
      <c r="AG582" s="64">
        <f t="shared" si="90"/>
        <v>2.5152552481062075E-3</v>
      </c>
      <c r="AH582" s="65">
        <f t="shared" si="90"/>
        <v>1.5726197935491536E-2</v>
      </c>
      <c r="AI582" s="64">
        <f t="shared" si="90"/>
        <v>5.4777325365137726E-3</v>
      </c>
      <c r="AJ582" s="65">
        <f t="shared" si="89"/>
        <v>-8.0093243725365571E-3</v>
      </c>
      <c r="AK582" s="64">
        <f t="shared" si="89"/>
        <v>5.370582277039424E-3</v>
      </c>
      <c r="AL582" s="64">
        <f t="shared" si="89"/>
        <v>9.6543689184166968E-3</v>
      </c>
      <c r="AM582" s="101">
        <f t="shared" si="82"/>
        <v>1.2800463149120044E-2</v>
      </c>
      <c r="AN582" s="102">
        <f t="shared" si="83"/>
        <v>1.2173705785254717E-2</v>
      </c>
      <c r="AO582" s="101">
        <f t="shared" si="84"/>
        <v>1.0547354349878788E-2</v>
      </c>
      <c r="AP582" s="102">
        <f t="shared" si="85"/>
        <v>1.13741374367485E-2</v>
      </c>
      <c r="AQ582" s="101">
        <f t="shared" si="86"/>
        <v>9.0702799930982153E-3</v>
      </c>
      <c r="AR582" s="102">
        <f t="shared" si="91"/>
        <v>-1.0285207901013838E-2</v>
      </c>
      <c r="AS582" s="101">
        <f t="shared" si="91"/>
        <v>3.5524921502368186E-3</v>
      </c>
      <c r="AT582" s="102">
        <f t="shared" si="91"/>
        <v>-5.0696218133650149E-3</v>
      </c>
      <c r="AU582" s="101">
        <f t="shared" si="91"/>
        <v>-1.9383461809285057E-2</v>
      </c>
      <c r="AV582" s="102">
        <f t="shared" si="91"/>
        <v>-3.6996977160587913E-3</v>
      </c>
      <c r="AW582" s="102">
        <f t="shared" si="87"/>
        <v>-6.9770994178971774E-3</v>
      </c>
    </row>
    <row r="583" spans="6:49" x14ac:dyDescent="0.3">
      <c r="F583" s="18">
        <v>44235</v>
      </c>
      <c r="G583" s="22">
        <v>1951.44995117187</v>
      </c>
      <c r="H583" s="26">
        <v>597.29998779296795</v>
      </c>
      <c r="I583" s="22">
        <v>1551.80004882812</v>
      </c>
      <c r="J583" s="26">
        <v>6368.14990234375</v>
      </c>
      <c r="K583" s="22">
        <v>99.650001525878906</v>
      </c>
      <c r="Y583" s="94">
        <v>212</v>
      </c>
      <c r="Z583" s="18">
        <v>44231</v>
      </c>
      <c r="AA583" s="22">
        <v>1924.30004882812</v>
      </c>
      <c r="AB583" s="26">
        <v>600.59997558593705</v>
      </c>
      <c r="AC583" s="22">
        <v>1529.80004882812</v>
      </c>
      <c r="AD583" s="26">
        <v>6182.7998046875</v>
      </c>
      <c r="AE583" s="22">
        <v>97.650001525878906</v>
      </c>
      <c r="AF583" s="26">
        <v>14895.650390999999</v>
      </c>
      <c r="AG583" s="64">
        <f t="shared" si="90"/>
        <v>-3.2944558080123206E-3</v>
      </c>
      <c r="AH583" s="65">
        <f t="shared" si="90"/>
        <v>-1.364277695459213E-2</v>
      </c>
      <c r="AI583" s="64">
        <f t="shared" si="90"/>
        <v>8.1743425683151007E-4</v>
      </c>
      <c r="AJ583" s="65">
        <f t="shared" si="89"/>
        <v>1.7638574263384818E-2</v>
      </c>
      <c r="AK583" s="64">
        <f t="shared" si="89"/>
        <v>4.5033819306740115E-2</v>
      </c>
      <c r="AL583" s="64">
        <f t="shared" si="89"/>
        <v>7.1213410283298599E-3</v>
      </c>
      <c r="AM583" s="101">
        <f t="shared" ref="AM583:AM646" si="92">$AZ$11+$AZ$12*AL583</f>
        <v>9.4838009308229731E-3</v>
      </c>
      <c r="AN583" s="102">
        <f t="shared" ref="AN583:AN646" si="93">$BA$11+$BA$12*AL583</f>
        <v>9.1943470405715655E-3</v>
      </c>
      <c r="AO583" s="101">
        <f t="shared" ref="AO583:AO646" si="94">$BB$11+$BB$12*AL583</f>
        <v>7.8679888220453253E-3</v>
      </c>
      <c r="AP583" s="102">
        <f t="shared" ref="AP583:AP646" si="95">$BC$11+$BC$12*AL583</f>
        <v>8.4171897528633466E-3</v>
      </c>
      <c r="AQ583" s="101">
        <f t="shared" ref="AQ583:AQ646" si="96">$BD$11+$BD$12*AL583</f>
        <v>6.251728742030371E-3</v>
      </c>
      <c r="AR583" s="102">
        <f t="shared" si="91"/>
        <v>-1.2778256738835293E-2</v>
      </c>
      <c r="AS583" s="101">
        <f t="shared" si="91"/>
        <v>-2.2837123995163695E-2</v>
      </c>
      <c r="AT583" s="102">
        <f t="shared" si="91"/>
        <v>-7.0505545652138155E-3</v>
      </c>
      <c r="AU583" s="101">
        <f t="shared" si="91"/>
        <v>9.2213845105214715E-3</v>
      </c>
      <c r="AV583" s="102">
        <f t="shared" si="91"/>
        <v>3.8782090564709742E-2</v>
      </c>
      <c r="AW583" s="102">
        <f t="shared" ref="AW583:AW646" si="97">AVERAGE(AR583:AV583)</f>
        <v>1.0675079552036823E-3</v>
      </c>
    </row>
    <row r="584" spans="6:49" x14ac:dyDescent="0.3">
      <c r="F584" s="18">
        <v>44236</v>
      </c>
      <c r="G584" s="22">
        <v>1956.15002441406</v>
      </c>
      <c r="H584" s="26">
        <v>598.95001220703102</v>
      </c>
      <c r="I584" s="22">
        <v>1566.44995117187</v>
      </c>
      <c r="J584" s="26">
        <v>6420.39990234375</v>
      </c>
      <c r="K584" s="22">
        <v>101</v>
      </c>
      <c r="Y584" s="94">
        <v>213</v>
      </c>
      <c r="Z584" s="18">
        <v>44232</v>
      </c>
      <c r="AA584" s="22">
        <v>1923.75</v>
      </c>
      <c r="AB584" s="26">
        <v>581.09997558593705</v>
      </c>
      <c r="AC584" s="22">
        <v>1516.5</v>
      </c>
      <c r="AD584" s="26">
        <v>6352.10009765625</v>
      </c>
      <c r="AE584" s="22">
        <v>97.650001525878906</v>
      </c>
      <c r="AF584" s="26">
        <v>14924.25</v>
      </c>
      <c r="AG584" s="64">
        <f t="shared" si="90"/>
        <v>-2.8588444790830807E-4</v>
      </c>
      <c r="AH584" s="65">
        <f t="shared" si="90"/>
        <v>-3.3006297832245762E-2</v>
      </c>
      <c r="AI584" s="64">
        <f t="shared" si="90"/>
        <v>-8.7319916771056039E-3</v>
      </c>
      <c r="AJ584" s="65">
        <f t="shared" si="89"/>
        <v>2.7014270561440238E-2</v>
      </c>
      <c r="AK584" s="64">
        <f t="shared" si="89"/>
        <v>0</v>
      </c>
      <c r="AL584" s="64">
        <f t="shared" si="89"/>
        <v>1.9181564924052171E-3</v>
      </c>
      <c r="AM584" s="101">
        <f t="shared" si="92"/>
        <v>2.6709246760189876E-3</v>
      </c>
      <c r="AN584" s="102">
        <f t="shared" si="93"/>
        <v>3.0743380947656882E-3</v>
      </c>
      <c r="AO584" s="101">
        <f t="shared" si="94"/>
        <v>2.36420683248551E-3</v>
      </c>
      <c r="AP584" s="102">
        <f t="shared" si="95"/>
        <v>2.343216180546317E-3</v>
      </c>
      <c r="AQ584" s="101">
        <f t="shared" si="96"/>
        <v>4.6204030604378031E-4</v>
      </c>
      <c r="AR584" s="102">
        <f t="shared" si="91"/>
        <v>-2.9568091239272959E-3</v>
      </c>
      <c r="AS584" s="101">
        <f t="shared" si="91"/>
        <v>-3.6080635927011454E-2</v>
      </c>
      <c r="AT584" s="102">
        <f t="shared" si="91"/>
        <v>-1.1096198509591114E-2</v>
      </c>
      <c r="AU584" s="101">
        <f t="shared" si="91"/>
        <v>2.4671054380893922E-2</v>
      </c>
      <c r="AV584" s="102">
        <f t="shared" si="91"/>
        <v>-4.6204030604378031E-4</v>
      </c>
      <c r="AW584" s="102">
        <f t="shared" si="97"/>
        <v>-5.1849258971359445E-3</v>
      </c>
    </row>
    <row r="585" spans="6:49" x14ac:dyDescent="0.3">
      <c r="F585" s="18">
        <v>44237</v>
      </c>
      <c r="G585" s="22">
        <v>1974.30004882812</v>
      </c>
      <c r="H585" s="26">
        <v>590.20001220703102</v>
      </c>
      <c r="I585" s="22">
        <v>1552.84997558593</v>
      </c>
      <c r="J585" s="26">
        <v>6392.14990234375</v>
      </c>
      <c r="K585" s="22">
        <v>100</v>
      </c>
      <c r="Y585" s="94">
        <v>214</v>
      </c>
      <c r="Z585" s="18">
        <v>44235</v>
      </c>
      <c r="AA585" s="22">
        <v>1951.44995117187</v>
      </c>
      <c r="AB585" s="26">
        <v>597.29998779296795</v>
      </c>
      <c r="AC585" s="22">
        <v>1551.80004882812</v>
      </c>
      <c r="AD585" s="26">
        <v>6368.14990234375</v>
      </c>
      <c r="AE585" s="22">
        <v>99.650001525878906</v>
      </c>
      <c r="AF585" s="26">
        <v>15115.799805000001</v>
      </c>
      <c r="AG585" s="64">
        <f t="shared" si="90"/>
        <v>1.4296254800952245E-2</v>
      </c>
      <c r="AH585" s="65">
        <f t="shared" si="90"/>
        <v>2.7496662233712259E-2</v>
      </c>
      <c r="AI585" s="64">
        <f t="shared" si="90"/>
        <v>2.3010530796684848E-2</v>
      </c>
      <c r="AJ585" s="65">
        <f t="shared" si="89"/>
        <v>2.5235059381231448E-3</v>
      </c>
      <c r="AK585" s="64">
        <f t="shared" si="89"/>
        <v>2.0274389022498236E-2</v>
      </c>
      <c r="AL585" s="64">
        <f t="shared" si="89"/>
        <v>1.2753134726059771E-2</v>
      </c>
      <c r="AM585" s="101">
        <f t="shared" si="92"/>
        <v>1.6857883723833202E-2</v>
      </c>
      <c r="AN585" s="102">
        <f t="shared" si="93"/>
        <v>1.5818488001375534E-2</v>
      </c>
      <c r="AO585" s="101">
        <f t="shared" si="94"/>
        <v>1.3825141505843831E-2</v>
      </c>
      <c r="AP585" s="102">
        <f t="shared" si="95"/>
        <v>1.4991503204283956E-2</v>
      </c>
      <c r="AQ585" s="101">
        <f t="shared" si="96"/>
        <v>1.2518339241904684E-2</v>
      </c>
      <c r="AR585" s="102">
        <f t="shared" si="91"/>
        <v>-2.5616289228809572E-3</v>
      </c>
      <c r="AS585" s="101">
        <f t="shared" si="91"/>
        <v>1.1678174232336726E-2</v>
      </c>
      <c r="AT585" s="102">
        <f t="shared" si="91"/>
        <v>9.1853892908410166E-3</v>
      </c>
      <c r="AU585" s="101">
        <f t="shared" si="91"/>
        <v>-1.246799726616081E-2</v>
      </c>
      <c r="AV585" s="102">
        <f t="shared" si="91"/>
        <v>7.7560497805935526E-3</v>
      </c>
      <c r="AW585" s="102">
        <f t="shared" si="97"/>
        <v>2.7179974229459051E-3</v>
      </c>
    </row>
    <row r="586" spans="6:49" x14ac:dyDescent="0.3">
      <c r="F586" s="18">
        <v>44238</v>
      </c>
      <c r="G586" s="22">
        <v>2055.69995117187</v>
      </c>
      <c r="H586" s="26">
        <v>598.09997558593705</v>
      </c>
      <c r="I586" s="22">
        <v>1530.5</v>
      </c>
      <c r="J586" s="26">
        <v>6427.14990234375</v>
      </c>
      <c r="K586" s="22">
        <v>99.449996948242102</v>
      </c>
      <c r="Y586" s="94">
        <v>215</v>
      </c>
      <c r="Z586" s="18">
        <v>44236</v>
      </c>
      <c r="AA586" s="22">
        <v>1956.15002441406</v>
      </c>
      <c r="AB586" s="26">
        <v>598.95001220703102</v>
      </c>
      <c r="AC586" s="22">
        <v>1566.44995117187</v>
      </c>
      <c r="AD586" s="26">
        <v>6420.39990234375</v>
      </c>
      <c r="AE586" s="22">
        <v>101</v>
      </c>
      <c r="AF586" s="26">
        <v>15109.299805000001</v>
      </c>
      <c r="AG586" s="64">
        <f t="shared" si="90"/>
        <v>2.4056072976478132E-3</v>
      </c>
      <c r="AH586" s="65">
        <f t="shared" si="90"/>
        <v>2.7586632568176368E-3</v>
      </c>
      <c r="AI586" s="64">
        <f t="shared" si="90"/>
        <v>9.3963024971435733E-3</v>
      </c>
      <c r="AJ586" s="65">
        <f t="shared" si="89"/>
        <v>8.1714176406819418E-3</v>
      </c>
      <c r="AK586" s="64">
        <f t="shared" si="89"/>
        <v>1.3456454870073456E-2</v>
      </c>
      <c r="AL586" s="64">
        <f t="shared" si="89"/>
        <v>-4.3010611604754357E-4</v>
      </c>
      <c r="AM586" s="101">
        <f t="shared" si="92"/>
        <v>-4.038120462158401E-4</v>
      </c>
      <c r="AN586" s="102">
        <f t="shared" si="93"/>
        <v>3.1230110153449497E-4</v>
      </c>
      <c r="AO586" s="101">
        <f t="shared" si="94"/>
        <v>-1.197191866523667E-4</v>
      </c>
      <c r="AP586" s="102">
        <f t="shared" si="95"/>
        <v>-3.9804446975803202E-4</v>
      </c>
      <c r="AQ586" s="101">
        <f t="shared" si="96"/>
        <v>-2.1509188874941436E-3</v>
      </c>
      <c r="AR586" s="102">
        <f t="shared" si="91"/>
        <v>2.8094193438636533E-3</v>
      </c>
      <c r="AS586" s="101">
        <f t="shared" si="91"/>
        <v>2.4463621552831419E-3</v>
      </c>
      <c r="AT586" s="102">
        <f t="shared" si="91"/>
        <v>9.5160216837959395E-3</v>
      </c>
      <c r="AU586" s="101">
        <f t="shared" si="91"/>
        <v>8.5694621104399731E-3</v>
      </c>
      <c r="AV586" s="102">
        <f t="shared" si="91"/>
        <v>1.56073737575676E-2</v>
      </c>
      <c r="AW586" s="102">
        <f t="shared" si="97"/>
        <v>7.7897278101900615E-3</v>
      </c>
    </row>
    <row r="587" spans="6:49" x14ac:dyDescent="0.3">
      <c r="F587" s="18">
        <v>44239</v>
      </c>
      <c r="G587" s="22">
        <v>2041.59997558593</v>
      </c>
      <c r="H587" s="26">
        <v>586.25</v>
      </c>
      <c r="I587" s="22">
        <v>1521.34997558593</v>
      </c>
      <c r="J587" s="26">
        <v>6397.25</v>
      </c>
      <c r="K587" s="22">
        <v>97</v>
      </c>
      <c r="Y587" s="94">
        <v>216</v>
      </c>
      <c r="Z587" s="18">
        <v>44237</v>
      </c>
      <c r="AA587" s="22">
        <v>1974.30004882812</v>
      </c>
      <c r="AB587" s="26">
        <v>590.20001220703102</v>
      </c>
      <c r="AC587" s="22">
        <v>1552.84997558593</v>
      </c>
      <c r="AD587" s="26">
        <v>6392.14990234375</v>
      </c>
      <c r="AE587" s="22">
        <v>100</v>
      </c>
      <c r="AF587" s="26">
        <v>15106.5</v>
      </c>
      <c r="AG587" s="64">
        <f t="shared" si="90"/>
        <v>9.2356616103582926E-3</v>
      </c>
      <c r="AH587" s="65">
        <f t="shared" si="90"/>
        <v>-1.4716659366347036E-2</v>
      </c>
      <c r="AI587" s="64">
        <f t="shared" si="90"/>
        <v>-8.7199449112137246E-3</v>
      </c>
      <c r="AJ587" s="65">
        <f t="shared" si="89"/>
        <v>-4.4097461019737289E-3</v>
      </c>
      <c r="AK587" s="64">
        <f t="shared" si="89"/>
        <v>-9.950330853168092E-3</v>
      </c>
      <c r="AL587" s="64">
        <f t="shared" si="89"/>
        <v>-1.8532059558792153E-4</v>
      </c>
      <c r="AM587" s="101">
        <f t="shared" si="92"/>
        <v>-8.3298051690978796E-5</v>
      </c>
      <c r="AN587" s="102">
        <f t="shared" si="93"/>
        <v>6.0021892660360203E-4</v>
      </c>
      <c r="AO587" s="101">
        <f t="shared" si="94"/>
        <v>1.3920803945480391E-4</v>
      </c>
      <c r="AP587" s="102">
        <f t="shared" si="95"/>
        <v>-1.122923939106212E-4</v>
      </c>
      <c r="AQ587" s="101">
        <f t="shared" si="96"/>
        <v>-1.8785410989846344E-3</v>
      </c>
      <c r="AR587" s="102">
        <f t="shared" si="91"/>
        <v>9.3189596620492712E-3</v>
      </c>
      <c r="AS587" s="101">
        <f t="shared" si="91"/>
        <v>-1.5316878292950638E-2</v>
      </c>
      <c r="AT587" s="102">
        <f t="shared" si="91"/>
        <v>-8.8591529506685286E-3</v>
      </c>
      <c r="AU587" s="101">
        <f t="shared" si="91"/>
        <v>-4.2974537080631078E-3</v>
      </c>
      <c r="AV587" s="102">
        <f t="shared" si="91"/>
        <v>-8.0717897541834581E-3</v>
      </c>
      <c r="AW587" s="102">
        <f t="shared" si="97"/>
        <v>-5.4452630087632927E-3</v>
      </c>
    </row>
    <row r="588" spans="6:49" x14ac:dyDescent="0.3">
      <c r="F588" s="18">
        <v>44242</v>
      </c>
      <c r="G588" s="22">
        <v>2032.59997558593</v>
      </c>
      <c r="H588" s="26">
        <v>593.70001220703102</v>
      </c>
      <c r="I588" s="22">
        <v>1537.65002441406</v>
      </c>
      <c r="J588" s="26">
        <v>6407.75</v>
      </c>
      <c r="K588" s="22">
        <v>98.449996948242102</v>
      </c>
      <c r="Y588" s="94">
        <v>217</v>
      </c>
      <c r="Z588" s="18">
        <v>44238</v>
      </c>
      <c r="AA588" s="22">
        <v>2055.69995117187</v>
      </c>
      <c r="AB588" s="26">
        <v>598.09997558593705</v>
      </c>
      <c r="AC588" s="22">
        <v>1530.5</v>
      </c>
      <c r="AD588" s="26">
        <v>6427.14990234375</v>
      </c>
      <c r="AE588" s="22">
        <v>99.449996948242102</v>
      </c>
      <c r="AF588" s="26">
        <v>15173.299805000001</v>
      </c>
      <c r="AG588" s="64">
        <f t="shared" si="90"/>
        <v>4.0402468917023489E-2</v>
      </c>
      <c r="AH588" s="65">
        <f t="shared" si="90"/>
        <v>1.3296440039433505E-2</v>
      </c>
      <c r="AI588" s="64">
        <f t="shared" si="90"/>
        <v>-1.4497457125783472E-2</v>
      </c>
      <c r="AJ588" s="65">
        <f t="shared" si="89"/>
        <v>5.4605302162520544E-3</v>
      </c>
      <c r="AK588" s="64">
        <f t="shared" si="89"/>
        <v>-5.5152113744645487E-3</v>
      </c>
      <c r="AL588" s="64">
        <f t="shared" si="89"/>
        <v>4.4121766853032181E-3</v>
      </c>
      <c r="AM588" s="101">
        <f t="shared" si="92"/>
        <v>5.9365115169010291E-3</v>
      </c>
      <c r="AN588" s="102">
        <f t="shared" si="93"/>
        <v>6.0078158113779142E-3</v>
      </c>
      <c r="AO588" s="101">
        <f t="shared" si="94"/>
        <v>5.0023111173705765E-3</v>
      </c>
      <c r="AP588" s="102">
        <f t="shared" si="95"/>
        <v>5.2546279584481095E-3</v>
      </c>
      <c r="AQ588" s="101">
        <f t="shared" si="96"/>
        <v>3.2371869052547925E-3</v>
      </c>
      <c r="AR588" s="102">
        <f t="shared" si="91"/>
        <v>3.4465957400122461E-2</v>
      </c>
      <c r="AS588" s="101">
        <f t="shared" si="91"/>
        <v>7.2886242280555905E-3</v>
      </c>
      <c r="AT588" s="102">
        <f t="shared" si="91"/>
        <v>-1.949976824315405E-2</v>
      </c>
      <c r="AU588" s="101">
        <f t="shared" si="91"/>
        <v>2.0590225780394485E-4</v>
      </c>
      <c r="AV588" s="102">
        <f t="shared" si="91"/>
        <v>-8.7523982797193412E-3</v>
      </c>
      <c r="AW588" s="102">
        <f t="shared" si="97"/>
        <v>2.7416634726217209E-3</v>
      </c>
    </row>
    <row r="589" spans="6:49" x14ac:dyDescent="0.3">
      <c r="F589" s="18">
        <v>44243</v>
      </c>
      <c r="G589" s="22">
        <v>2059.5</v>
      </c>
      <c r="H589" s="26">
        <v>593.95001220703102</v>
      </c>
      <c r="I589" s="22">
        <v>1549.44995117187</v>
      </c>
      <c r="J589" s="26">
        <v>6457.7998046875</v>
      </c>
      <c r="K589" s="22">
        <v>103.75</v>
      </c>
      <c r="Y589" s="94">
        <v>218</v>
      </c>
      <c r="Z589" s="18">
        <v>44239</v>
      </c>
      <c r="AA589" s="22">
        <v>2041.59997558593</v>
      </c>
      <c r="AB589" s="26">
        <v>586.25</v>
      </c>
      <c r="AC589" s="22">
        <v>1521.34997558593</v>
      </c>
      <c r="AD589" s="26">
        <v>6397.25</v>
      </c>
      <c r="AE589" s="22">
        <v>97</v>
      </c>
      <c r="AF589" s="26">
        <v>15163.299805000001</v>
      </c>
      <c r="AG589" s="64">
        <f t="shared" si="90"/>
        <v>-6.882596586902396E-3</v>
      </c>
      <c r="AH589" s="65">
        <f t="shared" si="90"/>
        <v>-2.001160347065517E-2</v>
      </c>
      <c r="AI589" s="64">
        <f t="shared" si="90"/>
        <v>-5.9963968768886391E-3</v>
      </c>
      <c r="AJ589" s="65">
        <f t="shared" si="89"/>
        <v>-4.6629794373983947E-3</v>
      </c>
      <c r="AK589" s="64">
        <f t="shared" si="89"/>
        <v>-2.4943996110243932E-2</v>
      </c>
      <c r="AL589" s="64">
        <f t="shared" si="89"/>
        <v>-6.5926969342340104E-4</v>
      </c>
      <c r="AM589" s="101">
        <f t="shared" si="92"/>
        <v>-7.0387118960973613E-4</v>
      </c>
      <c r="AN589" s="102">
        <f t="shared" si="93"/>
        <v>4.2757875859933338E-5</v>
      </c>
      <c r="AO589" s="101">
        <f t="shared" si="94"/>
        <v>-3.6212196155225896E-4</v>
      </c>
      <c r="AP589" s="102">
        <f t="shared" si="95"/>
        <v>-6.6556016194772491E-4</v>
      </c>
      <c r="AQ589" s="101">
        <f t="shared" si="96"/>
        <v>-2.4059138246757331E-3</v>
      </c>
      <c r="AR589" s="102">
        <f t="shared" si="91"/>
        <v>-6.1787253972926601E-3</v>
      </c>
      <c r="AS589" s="101">
        <f t="shared" si="91"/>
        <v>-2.0054361346515105E-2</v>
      </c>
      <c r="AT589" s="102">
        <f t="shared" si="91"/>
        <v>-5.6342749153363804E-3</v>
      </c>
      <c r="AU589" s="101">
        <f t="shared" si="91"/>
        <v>-3.9974192754506695E-3</v>
      </c>
      <c r="AV589" s="102">
        <f t="shared" si="91"/>
        <v>-2.2538082285568199E-2</v>
      </c>
      <c r="AW589" s="102">
        <f t="shared" si="97"/>
        <v>-1.1680572644032602E-2</v>
      </c>
    </row>
    <row r="590" spans="6:49" x14ac:dyDescent="0.3">
      <c r="F590" s="18">
        <v>44244</v>
      </c>
      <c r="G590" s="22">
        <v>2083.25</v>
      </c>
      <c r="H590" s="26">
        <v>593.84997558593705</v>
      </c>
      <c r="I590" s="22">
        <v>1548.34997558593</v>
      </c>
      <c r="J590" s="26">
        <v>6419.2001953125</v>
      </c>
      <c r="K590" s="22">
        <v>102.25</v>
      </c>
      <c r="Y590" s="94">
        <v>219</v>
      </c>
      <c r="Z590" s="18">
        <v>44242</v>
      </c>
      <c r="AA590" s="22">
        <v>2032.59997558593</v>
      </c>
      <c r="AB590" s="26">
        <v>593.70001220703102</v>
      </c>
      <c r="AC590" s="22">
        <v>1537.65002441406</v>
      </c>
      <c r="AD590" s="26">
        <v>6407.75</v>
      </c>
      <c r="AE590" s="22">
        <v>98.449996948242102</v>
      </c>
      <c r="AF590" s="26">
        <v>15314.700194999999</v>
      </c>
      <c r="AG590" s="64">
        <f t="shared" si="90"/>
        <v>-4.4180524997539574E-3</v>
      </c>
      <c r="AH590" s="65">
        <f t="shared" si="90"/>
        <v>1.2627842077082058E-2</v>
      </c>
      <c r="AI590" s="64">
        <f t="shared" si="90"/>
        <v>1.065721026645582E-2</v>
      </c>
      <c r="AJ590" s="65">
        <f t="shared" si="89"/>
        <v>1.6399847486693704E-3</v>
      </c>
      <c r="AK590" s="64">
        <f t="shared" si="89"/>
        <v>1.4837795583702615E-2</v>
      </c>
      <c r="AL590" s="64">
        <f t="shared" si="89"/>
        <v>9.9351424211015348E-3</v>
      </c>
      <c r="AM590" s="101">
        <f t="shared" si="92"/>
        <v>1.3168098607023277E-2</v>
      </c>
      <c r="AN590" s="102">
        <f t="shared" si="93"/>
        <v>1.250395283613528E-2</v>
      </c>
      <c r="AO590" s="101">
        <f t="shared" si="94"/>
        <v>1.0844348649533743E-2</v>
      </c>
      <c r="AP590" s="102">
        <f t="shared" si="95"/>
        <v>1.1701900333363029E-2</v>
      </c>
      <c r="AQ590" s="101">
        <f t="shared" si="96"/>
        <v>9.3827023356851825E-3</v>
      </c>
      <c r="AR590" s="102">
        <f t="shared" si="91"/>
        <v>-1.7586151106777234E-2</v>
      </c>
      <c r="AS590" s="101">
        <f t="shared" si="91"/>
        <v>1.2388924094677845E-4</v>
      </c>
      <c r="AT590" s="102">
        <f t="shared" si="91"/>
        <v>-1.8713838307792344E-4</v>
      </c>
      <c r="AU590" s="101">
        <f t="shared" si="91"/>
        <v>-1.0061915584693659E-2</v>
      </c>
      <c r="AV590" s="102">
        <f t="shared" si="91"/>
        <v>5.4550932480174324E-3</v>
      </c>
      <c r="AW590" s="102">
        <f t="shared" si="97"/>
        <v>-4.4512445171169214E-3</v>
      </c>
    </row>
    <row r="591" spans="6:49" x14ac:dyDescent="0.3">
      <c r="F591" s="18">
        <v>44245</v>
      </c>
      <c r="G591" s="22">
        <v>2067.69995117187</v>
      </c>
      <c r="H591" s="26">
        <v>589.04998779296795</v>
      </c>
      <c r="I591" s="22">
        <v>1524.59997558593</v>
      </c>
      <c r="J591" s="26">
        <v>6325.85009765625</v>
      </c>
      <c r="K591" s="22">
        <v>110.699996948242</v>
      </c>
      <c r="Y591" s="94">
        <v>220</v>
      </c>
      <c r="Z591" s="18">
        <v>44243</v>
      </c>
      <c r="AA591" s="22">
        <v>2059.5</v>
      </c>
      <c r="AB591" s="26">
        <v>593.95001220703102</v>
      </c>
      <c r="AC591" s="22">
        <v>1549.44995117187</v>
      </c>
      <c r="AD591" s="26">
        <v>6457.7998046875</v>
      </c>
      <c r="AE591" s="22">
        <v>103.75</v>
      </c>
      <c r="AF591" s="26">
        <v>15313.450194999999</v>
      </c>
      <c r="AG591" s="64">
        <f t="shared" si="90"/>
        <v>1.3147485183720945E-2</v>
      </c>
      <c r="AH591" s="65">
        <f t="shared" si="90"/>
        <v>4.2099945026446777E-4</v>
      </c>
      <c r="AI591" s="64">
        <f t="shared" si="90"/>
        <v>7.6447049452268894E-3</v>
      </c>
      <c r="AJ591" s="65">
        <f t="shared" si="89"/>
        <v>7.7804769995682838E-3</v>
      </c>
      <c r="AK591" s="64">
        <f t="shared" si="89"/>
        <v>5.2435385023722379E-2</v>
      </c>
      <c r="AL591" s="64">
        <f t="shared" si="89"/>
        <v>-8.1624256429300743E-5</v>
      </c>
      <c r="AM591" s="101">
        <f t="shared" si="92"/>
        <v>5.247847552733239E-5</v>
      </c>
      <c r="AN591" s="102">
        <f t="shared" si="93"/>
        <v>7.2218702497036562E-4</v>
      </c>
      <c r="AO591" s="101">
        <f t="shared" si="94"/>
        <v>2.4889510511700262E-4</v>
      </c>
      <c r="AP591" s="102">
        <f t="shared" si="95"/>
        <v>8.7582471432920509E-6</v>
      </c>
      <c r="AQ591" s="101">
        <f t="shared" si="96"/>
        <v>-1.7631560897589103E-3</v>
      </c>
      <c r="AR591" s="102">
        <f t="shared" si="91"/>
        <v>1.3095006708193612E-2</v>
      </c>
      <c r="AS591" s="101">
        <f t="shared" si="91"/>
        <v>-3.0118757470589785E-4</v>
      </c>
      <c r="AT591" s="102">
        <f t="shared" si="91"/>
        <v>7.3958098401098868E-3</v>
      </c>
      <c r="AU591" s="101">
        <f t="shared" si="91"/>
        <v>7.7717187524249916E-3</v>
      </c>
      <c r="AV591" s="102">
        <f t="shared" si="91"/>
        <v>5.419854111348129E-2</v>
      </c>
      <c r="AW591" s="102">
        <f t="shared" si="97"/>
        <v>1.6431977767900778E-2</v>
      </c>
    </row>
    <row r="592" spans="6:49" x14ac:dyDescent="0.3">
      <c r="F592" s="18">
        <v>44246</v>
      </c>
      <c r="G592" s="22">
        <v>2080.30004882812</v>
      </c>
      <c r="H592" s="26">
        <v>581.34997558593705</v>
      </c>
      <c r="I592" s="22">
        <v>1508.80004882812</v>
      </c>
      <c r="J592" s="26">
        <v>6208.5</v>
      </c>
      <c r="K592" s="22">
        <v>105.09999847412099</v>
      </c>
      <c r="Y592" s="94">
        <v>221</v>
      </c>
      <c r="Z592" s="18">
        <v>44244</v>
      </c>
      <c r="AA592" s="22">
        <v>2083.25</v>
      </c>
      <c r="AB592" s="26">
        <v>593.84997558593705</v>
      </c>
      <c r="AC592" s="22">
        <v>1548.34997558593</v>
      </c>
      <c r="AD592" s="26">
        <v>6419.2001953125</v>
      </c>
      <c r="AE592" s="22">
        <v>102.25</v>
      </c>
      <c r="AF592" s="26">
        <v>15208.900390999999</v>
      </c>
      <c r="AG592" s="64">
        <f t="shared" si="90"/>
        <v>1.1465939386180794E-2</v>
      </c>
      <c r="AH592" s="65">
        <f t="shared" si="90"/>
        <v>-1.6844017908498529E-4</v>
      </c>
      <c r="AI592" s="64">
        <f t="shared" si="90"/>
        <v>-7.1016570351650689E-4</v>
      </c>
      <c r="AJ592" s="65">
        <f t="shared" si="89"/>
        <v>-5.9951425000135776E-3</v>
      </c>
      <c r="AK592" s="64">
        <f t="shared" si="89"/>
        <v>-1.4563364187896555E-2</v>
      </c>
      <c r="AL592" s="64">
        <f t="shared" si="89"/>
        <v>-6.8507314077216426E-3</v>
      </c>
      <c r="AM592" s="101">
        <f t="shared" si="92"/>
        <v>-8.8107646131724039E-3</v>
      </c>
      <c r="AN592" s="102">
        <f t="shared" si="93"/>
        <v>-7.2396671116647868E-3</v>
      </c>
      <c r="AO592" s="101">
        <f t="shared" si="94"/>
        <v>-6.9112757032517499E-3</v>
      </c>
      <c r="AP592" s="102">
        <f t="shared" si="95"/>
        <v>-7.8932059559820543E-3</v>
      </c>
      <c r="AQ592" s="101">
        <f t="shared" si="96"/>
        <v>-9.2952782209657896E-3</v>
      </c>
      <c r="AR592" s="102">
        <f t="shared" si="91"/>
        <v>2.0276703999353198E-2</v>
      </c>
      <c r="AS592" s="101">
        <f t="shared" si="91"/>
        <v>7.0712269325798015E-3</v>
      </c>
      <c r="AT592" s="102">
        <f t="shared" si="91"/>
        <v>6.2011099997352432E-3</v>
      </c>
      <c r="AU592" s="101">
        <f t="shared" si="91"/>
        <v>1.8980634559684767E-3</v>
      </c>
      <c r="AV592" s="102">
        <f t="shared" si="91"/>
        <v>-5.2680859669307651E-3</v>
      </c>
      <c r="AW592" s="102">
        <f t="shared" si="97"/>
        <v>6.0358036841411918E-3</v>
      </c>
    </row>
    <row r="593" spans="6:49" x14ac:dyDescent="0.3">
      <c r="F593" s="18">
        <v>44249</v>
      </c>
      <c r="G593" s="22">
        <v>2008.09997558593</v>
      </c>
      <c r="H593" s="26">
        <v>570.29998779296795</v>
      </c>
      <c r="I593" s="22">
        <v>1452.19995117187</v>
      </c>
      <c r="J593" s="26">
        <v>6175.10009765625</v>
      </c>
      <c r="K593" s="22">
        <v>106.300003051757</v>
      </c>
      <c r="Y593" s="94">
        <v>222</v>
      </c>
      <c r="Z593" s="18">
        <v>44245</v>
      </c>
      <c r="AA593" s="22">
        <v>2067.69995117187</v>
      </c>
      <c r="AB593" s="26">
        <v>589.04998779296795</v>
      </c>
      <c r="AC593" s="22">
        <v>1524.59997558593</v>
      </c>
      <c r="AD593" s="26">
        <v>6325.85009765625</v>
      </c>
      <c r="AE593" s="22">
        <v>110.699996948242</v>
      </c>
      <c r="AF593" s="26">
        <v>15118.950194999999</v>
      </c>
      <c r="AG593" s="64">
        <f t="shared" si="90"/>
        <v>-7.4923194702993324E-3</v>
      </c>
      <c r="AH593" s="65">
        <f t="shared" si="90"/>
        <v>-8.115672139875409E-3</v>
      </c>
      <c r="AI593" s="64">
        <f t="shared" si="90"/>
        <v>-1.5457767475998028E-2</v>
      </c>
      <c r="AJ593" s="65">
        <f t="shared" si="89"/>
        <v>-1.4649101397883488E-2</v>
      </c>
      <c r="AK593" s="64">
        <f t="shared" si="89"/>
        <v>7.9403017223856745E-2</v>
      </c>
      <c r="AL593" s="64">
        <f t="shared" si="89"/>
        <v>-5.9318717297160662E-3</v>
      </c>
      <c r="AM593" s="101">
        <f t="shared" si="92"/>
        <v>-7.6076404036504817E-3</v>
      </c>
      <c r="AN593" s="102">
        <f t="shared" si="93"/>
        <v>-6.1589002446608837E-3</v>
      </c>
      <c r="AO593" s="101">
        <f t="shared" si="94"/>
        <v>-5.939331826992301E-3</v>
      </c>
      <c r="AP593" s="102">
        <f t="shared" si="95"/>
        <v>-6.8205687349995013E-3</v>
      </c>
      <c r="AQ593" s="101">
        <f t="shared" si="96"/>
        <v>-8.2728445142016566E-3</v>
      </c>
      <c r="AR593" s="102">
        <f t="shared" si="91"/>
        <v>1.1532093335114933E-4</v>
      </c>
      <c r="AS593" s="101">
        <f t="shared" si="91"/>
        <v>-1.9567718952145253E-3</v>
      </c>
      <c r="AT593" s="102">
        <f t="shared" si="91"/>
        <v>-9.5184356490057263E-3</v>
      </c>
      <c r="AU593" s="101">
        <f t="shared" si="91"/>
        <v>-7.8285326628839864E-3</v>
      </c>
      <c r="AV593" s="102">
        <f t="shared" si="91"/>
        <v>8.76758617380584E-2</v>
      </c>
      <c r="AW593" s="102">
        <f t="shared" si="97"/>
        <v>1.3697488492861062E-2</v>
      </c>
    </row>
    <row r="594" spans="6:49" x14ac:dyDescent="0.3">
      <c r="F594" s="18">
        <v>44250</v>
      </c>
      <c r="G594" s="22">
        <v>2023.44995117187</v>
      </c>
      <c r="H594" s="26">
        <v>565.54998779296795</v>
      </c>
      <c r="I594" s="22">
        <v>1486.30004882812</v>
      </c>
      <c r="J594" s="26">
        <v>6268.4501953125</v>
      </c>
      <c r="K594" s="22">
        <v>112.199996948242</v>
      </c>
      <c r="Y594" s="94">
        <v>223</v>
      </c>
      <c r="Z594" s="18">
        <v>44246</v>
      </c>
      <c r="AA594" s="22">
        <v>2080.30004882812</v>
      </c>
      <c r="AB594" s="26">
        <v>581.34997558593705</v>
      </c>
      <c r="AC594" s="22">
        <v>1508.80004882812</v>
      </c>
      <c r="AD594" s="26">
        <v>6208.5</v>
      </c>
      <c r="AE594" s="22">
        <v>105.09999847412099</v>
      </c>
      <c r="AF594" s="26">
        <v>14981.75</v>
      </c>
      <c r="AG594" s="64">
        <f t="shared" si="90"/>
        <v>6.0752827439923647E-3</v>
      </c>
      <c r="AH594" s="65">
        <f t="shared" si="90"/>
        <v>-1.3158105849722974E-2</v>
      </c>
      <c r="AI594" s="64">
        <f t="shared" si="90"/>
        <v>-1.0417399299332622E-2</v>
      </c>
      <c r="AJ594" s="65">
        <f t="shared" si="89"/>
        <v>-1.8725107499080247E-2</v>
      </c>
      <c r="AK594" s="64">
        <f t="shared" si="89"/>
        <v>-5.1911548782216536E-2</v>
      </c>
      <c r="AL594" s="64">
        <f t="shared" si="89"/>
        <v>-9.1161430975150986E-3</v>
      </c>
      <c r="AM594" s="101">
        <f t="shared" si="92"/>
        <v>-1.177701910639431E-2</v>
      </c>
      <c r="AN594" s="102">
        <f t="shared" si="93"/>
        <v>-9.9042544834454359E-3</v>
      </c>
      <c r="AO594" s="101">
        <f t="shared" si="94"/>
        <v>-9.307564355160532E-3</v>
      </c>
      <c r="AP594" s="102">
        <f t="shared" si="95"/>
        <v>-1.0537750011496367E-2</v>
      </c>
      <c r="AQ594" s="101">
        <f t="shared" si="96"/>
        <v>-1.1816047525338578E-2</v>
      </c>
      <c r="AR594" s="102">
        <f t="shared" si="91"/>
        <v>1.7852301850386675E-2</v>
      </c>
      <c r="AS594" s="101">
        <f t="shared" si="91"/>
        <v>-3.2538513662775381E-3</v>
      </c>
      <c r="AT594" s="102">
        <f t="shared" si="91"/>
        <v>-1.10983494417209E-3</v>
      </c>
      <c r="AU594" s="101">
        <f t="shared" si="91"/>
        <v>-8.1873574875838805E-3</v>
      </c>
      <c r="AV594" s="102">
        <f t="shared" si="91"/>
        <v>-4.0095501256877955E-2</v>
      </c>
      <c r="AW594" s="102">
        <f t="shared" si="97"/>
        <v>-6.9588486409049577E-3</v>
      </c>
    </row>
    <row r="595" spans="6:49" x14ac:dyDescent="0.3">
      <c r="F595" s="18">
        <v>44251</v>
      </c>
      <c r="G595" s="22">
        <v>2061</v>
      </c>
      <c r="H595" s="26">
        <v>572.95001220703102</v>
      </c>
      <c r="I595" s="22">
        <v>1526.59997558593</v>
      </c>
      <c r="J595" s="26">
        <v>6414.5498046875</v>
      </c>
      <c r="K595" s="22">
        <v>113.59999847412099</v>
      </c>
      <c r="Y595" s="94">
        <v>224</v>
      </c>
      <c r="Z595" s="18">
        <v>44249</v>
      </c>
      <c r="AA595" s="22">
        <v>2008.09997558593</v>
      </c>
      <c r="AB595" s="26">
        <v>570.29998779296795</v>
      </c>
      <c r="AC595" s="22">
        <v>1452.19995117187</v>
      </c>
      <c r="AD595" s="26">
        <v>6175.10009765625</v>
      </c>
      <c r="AE595" s="22">
        <v>106.300003051757</v>
      </c>
      <c r="AF595" s="26">
        <v>14675.700194999999</v>
      </c>
      <c r="AG595" s="64">
        <f t="shared" si="90"/>
        <v>-3.5323148325391018E-2</v>
      </c>
      <c r="AH595" s="65">
        <f t="shared" si="90"/>
        <v>-1.9190426361239573E-2</v>
      </c>
      <c r="AI595" s="64">
        <f t="shared" si="90"/>
        <v>-3.8235050918825654E-2</v>
      </c>
      <c r="AJ595" s="65">
        <f t="shared" si="89"/>
        <v>-5.3942283453406632E-3</v>
      </c>
      <c r="AK595" s="64">
        <f t="shared" si="89"/>
        <v>1.1353050692259224E-2</v>
      </c>
      <c r="AL595" s="64">
        <f t="shared" si="89"/>
        <v>-2.063971566159967E-2</v>
      </c>
      <c r="AM595" s="101">
        <f t="shared" si="92"/>
        <v>-2.6865600599191759E-2</v>
      </c>
      <c r="AN595" s="102">
        <f t="shared" si="93"/>
        <v>-2.3458332124343114E-2</v>
      </c>
      <c r="AO595" s="101">
        <f t="shared" si="94"/>
        <v>-2.1496874708406256E-2</v>
      </c>
      <c r="AP595" s="102">
        <f t="shared" si="95"/>
        <v>-2.3989872404939189E-2</v>
      </c>
      <c r="AQ595" s="101">
        <f t="shared" si="96"/>
        <v>-2.4638559268846547E-2</v>
      </c>
      <c r="AR595" s="102">
        <f t="shared" si="91"/>
        <v>-8.4575477261992597E-3</v>
      </c>
      <c r="AS595" s="101">
        <f t="shared" si="91"/>
        <v>4.2679057631035411E-3</v>
      </c>
      <c r="AT595" s="102">
        <f t="shared" si="91"/>
        <v>-1.6738176210419398E-2</v>
      </c>
      <c r="AU595" s="101">
        <f t="shared" si="91"/>
        <v>1.8595644059598525E-2</v>
      </c>
      <c r="AV595" s="102">
        <f t="shared" si="91"/>
        <v>3.5991609961105772E-2</v>
      </c>
      <c r="AW595" s="102">
        <f t="shared" si="97"/>
        <v>6.7318871694378359E-3</v>
      </c>
    </row>
    <row r="596" spans="6:49" x14ac:dyDescent="0.3">
      <c r="F596" s="18">
        <v>44252</v>
      </c>
      <c r="G596" s="22">
        <v>2144.35009765625</v>
      </c>
      <c r="H596" s="26">
        <v>579.15002441406205</v>
      </c>
      <c r="I596" s="22">
        <v>1506.44995117187</v>
      </c>
      <c r="J596" s="26">
        <v>6383.2998046875</v>
      </c>
      <c r="K596" s="22">
        <v>119.050003051757</v>
      </c>
      <c r="Y596" s="94">
        <v>225</v>
      </c>
      <c r="Z596" s="18">
        <v>44250</v>
      </c>
      <c r="AA596" s="22">
        <v>2023.44995117187</v>
      </c>
      <c r="AB596" s="26">
        <v>565.54998779296795</v>
      </c>
      <c r="AC596" s="22">
        <v>1486.30004882812</v>
      </c>
      <c r="AD596" s="26">
        <v>6268.4501953125</v>
      </c>
      <c r="AE596" s="22">
        <v>112.199996948242</v>
      </c>
      <c r="AF596" s="26">
        <v>14707.799805000001</v>
      </c>
      <c r="AG596" s="64">
        <f t="shared" si="90"/>
        <v>7.6149620074081117E-3</v>
      </c>
      <c r="AH596" s="65">
        <f t="shared" si="90"/>
        <v>-8.3638293648780979E-3</v>
      </c>
      <c r="AI596" s="64">
        <f t="shared" si="90"/>
        <v>2.3210228684389704E-2</v>
      </c>
      <c r="AJ596" s="65">
        <f t="shared" si="90"/>
        <v>1.5004053780847336E-2</v>
      </c>
      <c r="AK596" s="64">
        <f t="shared" si="90"/>
        <v>5.4017651832515785E-2</v>
      </c>
      <c r="AL596" s="64">
        <f t="shared" si="90"/>
        <v>2.1848740122465456E-3</v>
      </c>
      <c r="AM596" s="101">
        <f t="shared" si="92"/>
        <v>3.0201556988899234E-3</v>
      </c>
      <c r="AN596" s="102">
        <f t="shared" si="93"/>
        <v>3.3880524356970951E-3</v>
      </c>
      <c r="AO596" s="101">
        <f t="shared" si="94"/>
        <v>2.6463331095505421E-3</v>
      </c>
      <c r="AP596" s="102">
        <f t="shared" si="95"/>
        <v>2.6545707280556108E-3</v>
      </c>
      <c r="AQ596" s="101">
        <f t="shared" si="96"/>
        <v>7.5882227286401863E-4</v>
      </c>
      <c r="AR596" s="102">
        <f t="shared" si="91"/>
        <v>4.5948063085181883E-3</v>
      </c>
      <c r="AS596" s="101">
        <f t="shared" si="91"/>
        <v>-1.1751881800575193E-2</v>
      </c>
      <c r="AT596" s="102">
        <f t="shared" si="91"/>
        <v>2.0563895574839161E-2</v>
      </c>
      <c r="AU596" s="101">
        <f t="shared" si="91"/>
        <v>1.2349483052791725E-2</v>
      </c>
      <c r="AV596" s="102">
        <f t="shared" si="91"/>
        <v>5.325882955965177E-2</v>
      </c>
      <c r="AW596" s="102">
        <f t="shared" si="97"/>
        <v>1.5803026539045129E-2</v>
      </c>
    </row>
    <row r="597" spans="6:49" x14ac:dyDescent="0.3">
      <c r="F597" s="18">
        <v>44253</v>
      </c>
      <c r="G597" s="22">
        <v>2085.80004882812</v>
      </c>
      <c r="H597" s="26">
        <v>556.29998779296795</v>
      </c>
      <c r="I597" s="22">
        <v>1442.5</v>
      </c>
      <c r="J597" s="26">
        <v>6115</v>
      </c>
      <c r="K597" s="22">
        <v>111</v>
      </c>
      <c r="Y597" s="94">
        <v>226</v>
      </c>
      <c r="Z597" s="18">
        <v>44251</v>
      </c>
      <c r="AA597" s="22">
        <v>2061</v>
      </c>
      <c r="AB597" s="26">
        <v>572.95001220703102</v>
      </c>
      <c r="AC597" s="22">
        <v>1526.59997558593</v>
      </c>
      <c r="AD597" s="26">
        <v>6414.5498046875</v>
      </c>
      <c r="AE597" s="22">
        <v>113.59999847412099</v>
      </c>
      <c r="AF597" s="26">
        <v>14982</v>
      </c>
      <c r="AG597" s="64">
        <f t="shared" ref="AG597:AL639" si="98">LN(AA597/AA596)</f>
        <v>1.8387350672432835E-2</v>
      </c>
      <c r="AH597" s="65">
        <f t="shared" si="98"/>
        <v>1.2999786785000546E-2</v>
      </c>
      <c r="AI597" s="64">
        <f t="shared" si="98"/>
        <v>2.6753181364944426E-2</v>
      </c>
      <c r="AJ597" s="65">
        <f t="shared" si="98"/>
        <v>2.3039670758071843E-2</v>
      </c>
      <c r="AK597" s="64">
        <f t="shared" si="98"/>
        <v>1.2400526965690937E-2</v>
      </c>
      <c r="AL597" s="64">
        <f t="shared" si="98"/>
        <v>1.8471528479273049E-2</v>
      </c>
      <c r="AM597" s="101">
        <f t="shared" si="92"/>
        <v>2.4345357740543805E-2</v>
      </c>
      <c r="AN597" s="102">
        <f t="shared" si="93"/>
        <v>2.254448833514739E-2</v>
      </c>
      <c r="AO597" s="101">
        <f t="shared" si="94"/>
        <v>1.9873897288162756E-2</v>
      </c>
      <c r="AP597" s="102">
        <f t="shared" si="95"/>
        <v>2.1666909831381004E-2</v>
      </c>
      <c r="AQ597" s="101">
        <f t="shared" si="96"/>
        <v>1.8881311371147718E-2</v>
      </c>
      <c r="AR597" s="102">
        <f t="shared" si="91"/>
        <v>-5.9580070681109695E-3</v>
      </c>
      <c r="AS597" s="101">
        <f t="shared" si="91"/>
        <v>-9.5447015501468439E-3</v>
      </c>
      <c r="AT597" s="102">
        <f t="shared" si="91"/>
        <v>6.8792840767816707E-3</v>
      </c>
      <c r="AU597" s="101">
        <f t="shared" si="91"/>
        <v>1.3727609266908393E-3</v>
      </c>
      <c r="AV597" s="102">
        <f t="shared" si="91"/>
        <v>-6.4807844054567808E-3</v>
      </c>
      <c r="AW597" s="102">
        <f t="shared" si="97"/>
        <v>-2.746289604048417E-3</v>
      </c>
    </row>
    <row r="598" spans="6:49" x14ac:dyDescent="0.3">
      <c r="F598" s="18">
        <v>44256</v>
      </c>
      <c r="G598" s="22">
        <v>2101.69995117187</v>
      </c>
      <c r="H598" s="26">
        <v>532.20001220703102</v>
      </c>
      <c r="I598" s="22">
        <v>1472.84997558593</v>
      </c>
      <c r="J598" s="26">
        <v>6365.0498046875</v>
      </c>
      <c r="K598" s="22">
        <v>117.050003051757</v>
      </c>
      <c r="Y598" s="94">
        <v>227</v>
      </c>
      <c r="Z598" s="18">
        <v>44252</v>
      </c>
      <c r="AA598" s="22">
        <v>2144.35009765625</v>
      </c>
      <c r="AB598" s="26">
        <v>579.15002441406205</v>
      </c>
      <c r="AC598" s="22">
        <v>1506.44995117187</v>
      </c>
      <c r="AD598" s="26">
        <v>6383.2998046875</v>
      </c>
      <c r="AE598" s="22">
        <v>119.050003051757</v>
      </c>
      <c r="AF598" s="26">
        <v>15097.349609000001</v>
      </c>
      <c r="AG598" s="64">
        <f t="shared" si="98"/>
        <v>3.9645219786856693E-2</v>
      </c>
      <c r="AH598" s="65">
        <f t="shared" si="98"/>
        <v>1.0763079355308262E-2</v>
      </c>
      <c r="AI598" s="64">
        <f t="shared" si="98"/>
        <v>-1.3287167277177374E-2</v>
      </c>
      <c r="AJ598" s="65">
        <f t="shared" si="98"/>
        <v>-4.883642652960739E-3</v>
      </c>
      <c r="AK598" s="64">
        <f t="shared" si="98"/>
        <v>4.6860105712100218E-2</v>
      </c>
      <c r="AL598" s="64">
        <f t="shared" si="98"/>
        <v>7.66972530651488E-3</v>
      </c>
      <c r="AM598" s="101">
        <f t="shared" si="92"/>
        <v>1.0201837010758127E-2</v>
      </c>
      <c r="AN598" s="102">
        <f t="shared" si="93"/>
        <v>9.8393590836885828E-3</v>
      </c>
      <c r="AO598" s="101">
        <f t="shared" si="94"/>
        <v>8.4480542594315717E-3</v>
      </c>
      <c r="AP598" s="102">
        <f t="shared" si="95"/>
        <v>9.0573499451787332E-3</v>
      </c>
      <c r="AQ598" s="101">
        <f t="shared" si="96"/>
        <v>6.861926995035527E-3</v>
      </c>
      <c r="AR598" s="102">
        <f t="shared" si="91"/>
        <v>2.9443382776098564E-2</v>
      </c>
      <c r="AS598" s="101">
        <f t="shared" si="91"/>
        <v>9.2372027161967928E-4</v>
      </c>
      <c r="AT598" s="102">
        <f t="shared" si="91"/>
        <v>-2.1735221536608944E-2</v>
      </c>
      <c r="AU598" s="101">
        <f t="shared" si="91"/>
        <v>-1.3940992598139471E-2</v>
      </c>
      <c r="AV598" s="102">
        <f t="shared" si="91"/>
        <v>3.9998178717064695E-2</v>
      </c>
      <c r="AW598" s="102">
        <f t="shared" si="97"/>
        <v>6.9378135260069057E-3</v>
      </c>
    </row>
    <row r="599" spans="6:49" x14ac:dyDescent="0.3">
      <c r="F599" s="18">
        <v>44257</v>
      </c>
      <c r="G599" s="22">
        <v>2106</v>
      </c>
      <c r="H599" s="26">
        <v>541.20001220703102</v>
      </c>
      <c r="I599" s="22">
        <v>1485.65002441406</v>
      </c>
      <c r="J599" s="26">
        <v>6423.10009765625</v>
      </c>
      <c r="K599" s="22">
        <v>113.5</v>
      </c>
      <c r="Y599" s="94">
        <v>228</v>
      </c>
      <c r="Z599" s="18">
        <v>44253</v>
      </c>
      <c r="AA599" s="22">
        <v>2085.80004882812</v>
      </c>
      <c r="AB599" s="26">
        <v>556.29998779296795</v>
      </c>
      <c r="AC599" s="22">
        <v>1442.5</v>
      </c>
      <c r="AD599" s="26">
        <v>6115</v>
      </c>
      <c r="AE599" s="22">
        <v>111</v>
      </c>
      <c r="AF599" s="26">
        <v>14529.150390999999</v>
      </c>
      <c r="AG599" s="64">
        <f t="shared" si="98"/>
        <v>-2.7684023580423114E-2</v>
      </c>
      <c r="AH599" s="65">
        <f t="shared" si="98"/>
        <v>-4.0253858395349909E-2</v>
      </c>
      <c r="AI599" s="64">
        <f t="shared" si="98"/>
        <v>-4.3378137712490578E-2</v>
      </c>
      <c r="AJ599" s="65">
        <f t="shared" si="98"/>
        <v>-4.2940405276241635E-2</v>
      </c>
      <c r="AK599" s="64">
        <f t="shared" si="98"/>
        <v>-7.0013397254783408E-2</v>
      </c>
      <c r="AL599" s="64">
        <f t="shared" si="98"/>
        <v>-3.8362202705654762E-2</v>
      </c>
      <c r="AM599" s="101">
        <f t="shared" si="92"/>
        <v>-5.0070833918301326E-2</v>
      </c>
      <c r="AN599" s="102">
        <f t="shared" si="93"/>
        <v>-4.4303600729115267E-2</v>
      </c>
      <c r="AO599" s="101">
        <f t="shared" si="94"/>
        <v>-4.0243222128879576E-2</v>
      </c>
      <c r="AP599" s="102">
        <f t="shared" si="95"/>
        <v>-4.4678340630137765E-2</v>
      </c>
      <c r="AQ599" s="101">
        <f t="shared" si="96"/>
        <v>-4.4358728251408644E-2</v>
      </c>
      <c r="AR599" s="102">
        <f t="shared" si="91"/>
        <v>2.2386810337878212E-2</v>
      </c>
      <c r="AS599" s="101">
        <f t="shared" si="91"/>
        <v>4.0497423337653576E-3</v>
      </c>
      <c r="AT599" s="102">
        <f t="shared" si="91"/>
        <v>-3.1349155836110018E-3</v>
      </c>
      <c r="AU599" s="101">
        <f t="shared" si="91"/>
        <v>1.7379353538961306E-3</v>
      </c>
      <c r="AV599" s="102">
        <f t="shared" si="91"/>
        <v>-2.5654669003374764E-2</v>
      </c>
      <c r="AW599" s="102">
        <f t="shared" si="97"/>
        <v>-1.2301931228921313E-4</v>
      </c>
    </row>
    <row r="600" spans="6:49" x14ac:dyDescent="0.3">
      <c r="F600" s="18">
        <v>44258</v>
      </c>
      <c r="G600" s="22">
        <v>2202.10009765625</v>
      </c>
      <c r="H600" s="26">
        <v>546.29998779296795</v>
      </c>
      <c r="I600" s="22">
        <v>1496.90002441406</v>
      </c>
      <c r="J600" s="26">
        <v>6500.5</v>
      </c>
      <c r="K600" s="22">
        <v>114</v>
      </c>
      <c r="Y600" s="94">
        <v>229</v>
      </c>
      <c r="Z600" s="18">
        <v>44256</v>
      </c>
      <c r="AA600" s="22">
        <v>2101.69995117187</v>
      </c>
      <c r="AB600" s="26">
        <v>532.20001220703102</v>
      </c>
      <c r="AC600" s="22">
        <v>1472.84997558593</v>
      </c>
      <c r="AD600" s="26">
        <v>6365.0498046875</v>
      </c>
      <c r="AE600" s="22">
        <v>117.050003051757</v>
      </c>
      <c r="AF600" s="26">
        <v>14761.549805000001</v>
      </c>
      <c r="AG600" s="64">
        <f t="shared" si="98"/>
        <v>7.5940197037905489E-3</v>
      </c>
      <c r="AH600" s="65">
        <f t="shared" si="98"/>
        <v>-4.4288313657480906E-2</v>
      </c>
      <c r="AI600" s="64">
        <f t="shared" si="98"/>
        <v>2.0821563325080585E-2</v>
      </c>
      <c r="AJ600" s="65">
        <f t="shared" si="98"/>
        <v>4.0077287613776415E-2</v>
      </c>
      <c r="AK600" s="64">
        <f t="shared" si="98"/>
        <v>5.3071018696836461E-2</v>
      </c>
      <c r="AL600" s="64">
        <f t="shared" si="98"/>
        <v>1.5868810872378961E-2</v>
      </c>
      <c r="AM600" s="101">
        <f t="shared" si="92"/>
        <v>2.0937446131885497E-2</v>
      </c>
      <c r="AN600" s="102">
        <f t="shared" si="93"/>
        <v>1.9483160233554769E-2</v>
      </c>
      <c r="AO600" s="101">
        <f t="shared" si="94"/>
        <v>1.7120815941570024E-2</v>
      </c>
      <c r="AP600" s="102">
        <f t="shared" si="95"/>
        <v>1.8628609373011893E-2</v>
      </c>
      <c r="AQ600" s="101">
        <f t="shared" si="96"/>
        <v>1.5985214965815144E-2</v>
      </c>
      <c r="AR600" s="102">
        <f t="shared" si="91"/>
        <v>-1.3343426428094949E-2</v>
      </c>
      <c r="AS600" s="101">
        <f t="shared" si="91"/>
        <v>-6.3771473891035671E-2</v>
      </c>
      <c r="AT600" s="102">
        <f t="shared" si="91"/>
        <v>3.7007473835105609E-3</v>
      </c>
      <c r="AU600" s="101">
        <f t="shared" si="91"/>
        <v>2.1448678240764522E-2</v>
      </c>
      <c r="AV600" s="102">
        <f t="shared" si="91"/>
        <v>3.7085803731021313E-2</v>
      </c>
      <c r="AW600" s="102">
        <f t="shared" si="97"/>
        <v>-2.9759341927668463E-3</v>
      </c>
    </row>
    <row r="601" spans="6:49" x14ac:dyDescent="0.3">
      <c r="F601" s="18">
        <v>44259</v>
      </c>
      <c r="G601" s="22">
        <v>2175.85009765625</v>
      </c>
      <c r="H601" s="26">
        <v>539.59997558593705</v>
      </c>
      <c r="I601" s="22">
        <v>1462.59997558593</v>
      </c>
      <c r="J601" s="26">
        <v>6775.5498046875</v>
      </c>
      <c r="K601" s="22">
        <v>112.699996948242</v>
      </c>
      <c r="Y601" s="94">
        <v>230</v>
      </c>
      <c r="Z601" s="18">
        <v>44257</v>
      </c>
      <c r="AA601" s="22">
        <v>2106</v>
      </c>
      <c r="AB601" s="26">
        <v>541.20001220703102</v>
      </c>
      <c r="AC601" s="22">
        <v>1485.65002441406</v>
      </c>
      <c r="AD601" s="26">
        <v>6423.10009765625</v>
      </c>
      <c r="AE601" s="22">
        <v>113.5</v>
      </c>
      <c r="AF601" s="26">
        <v>14919.099609000001</v>
      </c>
      <c r="AG601" s="64">
        <f t="shared" si="98"/>
        <v>2.0438958932376683E-3</v>
      </c>
      <c r="AH601" s="65">
        <f t="shared" si="98"/>
        <v>1.6769537371609817E-2</v>
      </c>
      <c r="AI601" s="64">
        <f t="shared" si="98"/>
        <v>8.6531206331574226E-3</v>
      </c>
      <c r="AJ601" s="65">
        <f t="shared" si="98"/>
        <v>9.0788256541904817E-3</v>
      </c>
      <c r="AK601" s="64">
        <f t="shared" si="98"/>
        <v>-3.0798383087713266E-2</v>
      </c>
      <c r="AL601" s="64">
        <f t="shared" si="98"/>
        <v>1.0616431033423475E-2</v>
      </c>
      <c r="AM601" s="101">
        <f t="shared" si="92"/>
        <v>1.406015518843216E-2</v>
      </c>
      <c r="AN601" s="102">
        <f t="shared" si="93"/>
        <v>1.3305287552076696E-2</v>
      </c>
      <c r="AO601" s="101">
        <f t="shared" si="94"/>
        <v>1.1564996546663027E-2</v>
      </c>
      <c r="AP601" s="102">
        <f t="shared" si="95"/>
        <v>1.24972073223412E-2</v>
      </c>
      <c r="AQ601" s="101">
        <f t="shared" si="96"/>
        <v>1.0140785923360348E-2</v>
      </c>
      <c r="AR601" s="102">
        <f t="shared" si="91"/>
        <v>-1.2016259295194492E-2</v>
      </c>
      <c r="AS601" s="101">
        <f t="shared" si="91"/>
        <v>3.464249819533121E-3</v>
      </c>
      <c r="AT601" s="102">
        <f t="shared" si="91"/>
        <v>-2.911875913505604E-3</v>
      </c>
      <c r="AU601" s="101">
        <f t="shared" si="91"/>
        <v>-3.4183816681507186E-3</v>
      </c>
      <c r="AV601" s="102">
        <f t="shared" si="91"/>
        <v>-4.0939169011073612E-2</v>
      </c>
      <c r="AW601" s="102">
        <f t="shared" si="97"/>
        <v>-1.1164287213678261E-2</v>
      </c>
    </row>
    <row r="602" spans="6:49" x14ac:dyDescent="0.3">
      <c r="F602" s="18">
        <v>44260</v>
      </c>
      <c r="G602" s="22">
        <v>2178.69995117187</v>
      </c>
      <c r="H602" s="26">
        <v>532.79998779296795</v>
      </c>
      <c r="I602" s="22">
        <v>1463.55004882812</v>
      </c>
      <c r="J602" s="26">
        <v>6810.2998046875</v>
      </c>
      <c r="K602" s="22">
        <v>114.949996948242</v>
      </c>
      <c r="Y602" s="94">
        <v>231</v>
      </c>
      <c r="Z602" s="18">
        <v>44258</v>
      </c>
      <c r="AA602" s="22">
        <v>2202.10009765625</v>
      </c>
      <c r="AB602" s="26">
        <v>546.29998779296795</v>
      </c>
      <c r="AC602" s="22">
        <v>1496.90002441406</v>
      </c>
      <c r="AD602" s="26">
        <v>6500.5</v>
      </c>
      <c r="AE602" s="22">
        <v>114</v>
      </c>
      <c r="AF602" s="26">
        <v>15245.599609000001</v>
      </c>
      <c r="AG602" s="64">
        <f t="shared" si="98"/>
        <v>4.4621081165098095E-2</v>
      </c>
      <c r="AH602" s="65">
        <f t="shared" si="98"/>
        <v>9.3793342046252191E-3</v>
      </c>
      <c r="AI602" s="64">
        <f t="shared" si="98"/>
        <v>7.5439158904440319E-3</v>
      </c>
      <c r="AJ602" s="65">
        <f t="shared" si="98"/>
        <v>1.1978214612983935E-2</v>
      </c>
      <c r="AK602" s="64">
        <f t="shared" si="98"/>
        <v>4.3956114730381293E-3</v>
      </c>
      <c r="AL602" s="64">
        <f t="shared" si="98"/>
        <v>2.1648666152931165E-2</v>
      </c>
      <c r="AM602" s="101">
        <f t="shared" si="92"/>
        <v>2.8505395822157224E-2</v>
      </c>
      <c r="AN602" s="102">
        <f t="shared" si="93"/>
        <v>2.6281451890945856E-2</v>
      </c>
      <c r="AO602" s="101">
        <f t="shared" si="94"/>
        <v>2.3234583995678133E-2</v>
      </c>
      <c r="AP602" s="102">
        <f t="shared" si="95"/>
        <v>2.5375763540522581E-2</v>
      </c>
      <c r="AQ602" s="101">
        <f t="shared" si="96"/>
        <v>2.2416576576852532E-2</v>
      </c>
      <c r="AR602" s="102">
        <f t="shared" si="91"/>
        <v>1.6115685342940871E-2</v>
      </c>
      <c r="AS602" s="101">
        <f t="shared" si="91"/>
        <v>-1.6902117686320637E-2</v>
      </c>
      <c r="AT602" s="102">
        <f t="shared" si="91"/>
        <v>-1.5690668105234101E-2</v>
      </c>
      <c r="AU602" s="101">
        <f t="shared" si="91"/>
        <v>-1.3397548927538645E-2</v>
      </c>
      <c r="AV602" s="102">
        <f t="shared" si="91"/>
        <v>-1.8020965103814401E-2</v>
      </c>
      <c r="AW602" s="102">
        <f t="shared" si="97"/>
        <v>-9.5791228959933826E-3</v>
      </c>
    </row>
    <row r="603" spans="6:49" x14ac:dyDescent="0.3">
      <c r="F603" s="18">
        <v>44263</v>
      </c>
      <c r="G603" s="22">
        <v>2191.10009765625</v>
      </c>
      <c r="H603" s="26">
        <v>525.70001220703102</v>
      </c>
      <c r="I603" s="22">
        <v>1515.19995117187</v>
      </c>
      <c r="J603" s="26">
        <v>6668.14990234375</v>
      </c>
      <c r="K603" s="22">
        <v>118.25</v>
      </c>
      <c r="Y603" s="94">
        <v>232</v>
      </c>
      <c r="Z603" s="18">
        <v>44259</v>
      </c>
      <c r="AA603" s="22">
        <v>2175.85009765625</v>
      </c>
      <c r="AB603" s="26">
        <v>539.59997558593705</v>
      </c>
      <c r="AC603" s="22">
        <v>1462.59997558593</v>
      </c>
      <c r="AD603" s="26">
        <v>6775.5498046875</v>
      </c>
      <c r="AE603" s="22">
        <v>112.699996948242</v>
      </c>
      <c r="AF603" s="26">
        <v>15080.75</v>
      </c>
      <c r="AG603" s="64">
        <f t="shared" si="98"/>
        <v>-1.1992057200876073E-2</v>
      </c>
      <c r="AH603" s="65">
        <f t="shared" si="98"/>
        <v>-1.2340173967890078E-2</v>
      </c>
      <c r="AI603" s="64">
        <f t="shared" si="98"/>
        <v>-2.3180662086325965E-2</v>
      </c>
      <c r="AJ603" s="65">
        <f t="shared" si="98"/>
        <v>4.1441418436429026E-2</v>
      </c>
      <c r="AK603" s="64">
        <f t="shared" si="98"/>
        <v>-1.1469054427363203E-2</v>
      </c>
      <c r="AL603" s="64">
        <f t="shared" si="98"/>
        <v>-1.0871815094195859E-2</v>
      </c>
      <c r="AM603" s="101">
        <f t="shared" si="92"/>
        <v>-1.4075837450204033E-2</v>
      </c>
      <c r="AN603" s="102">
        <f t="shared" si="93"/>
        <v>-1.1969283746082901E-2</v>
      </c>
      <c r="AO603" s="101">
        <f t="shared" si="94"/>
        <v>-1.1164664722866199E-2</v>
      </c>
      <c r="AP603" s="102">
        <f t="shared" si="95"/>
        <v>-1.2587245899229851E-2</v>
      </c>
      <c r="AQ603" s="101">
        <f t="shared" si="96"/>
        <v>-1.3769619186383216E-2</v>
      </c>
      <c r="AR603" s="102">
        <f t="shared" si="91"/>
        <v>2.0837802493279597E-3</v>
      </c>
      <c r="AS603" s="101">
        <f t="shared" si="91"/>
        <v>-3.7089022180717725E-4</v>
      </c>
      <c r="AT603" s="102">
        <f t="shared" si="91"/>
        <v>-1.2015997363459766E-2</v>
      </c>
      <c r="AU603" s="101">
        <f t="shared" si="91"/>
        <v>5.402866433565888E-2</v>
      </c>
      <c r="AV603" s="102">
        <f t="shared" si="91"/>
        <v>2.3005647590200132E-3</v>
      </c>
      <c r="AW603" s="102">
        <f t="shared" si="97"/>
        <v>9.2052243517479811E-3</v>
      </c>
    </row>
    <row r="604" spans="6:49" x14ac:dyDescent="0.3">
      <c r="F604" s="18">
        <v>44264</v>
      </c>
      <c r="G604" s="22">
        <v>2191.05004882812</v>
      </c>
      <c r="H604" s="26">
        <v>521.75</v>
      </c>
      <c r="I604" s="22">
        <v>1508.30004882812</v>
      </c>
      <c r="J604" s="26">
        <v>6697.39990234375</v>
      </c>
      <c r="K604" s="22">
        <v>116.75</v>
      </c>
      <c r="Y604" s="94">
        <v>233</v>
      </c>
      <c r="Z604" s="18">
        <v>44260</v>
      </c>
      <c r="AA604" s="22">
        <v>2178.69995117187</v>
      </c>
      <c r="AB604" s="26">
        <v>532.79998779296795</v>
      </c>
      <c r="AC604" s="22">
        <v>1463.55004882812</v>
      </c>
      <c r="AD604" s="26">
        <v>6810.2998046875</v>
      </c>
      <c r="AE604" s="22">
        <v>114.949996948242</v>
      </c>
      <c r="AF604" s="26">
        <v>14938.099609000001</v>
      </c>
      <c r="AG604" s="64">
        <f t="shared" si="98"/>
        <v>1.3089085625554945E-3</v>
      </c>
      <c r="AH604" s="65">
        <f t="shared" si="98"/>
        <v>-1.2681982773774586E-2</v>
      </c>
      <c r="AI604" s="64">
        <f t="shared" si="98"/>
        <v>6.4936744025331024E-4</v>
      </c>
      <c r="AJ604" s="65">
        <f t="shared" si="98"/>
        <v>5.1156279190561248E-3</v>
      </c>
      <c r="AK604" s="64">
        <f t="shared" si="98"/>
        <v>1.9767830693489054E-2</v>
      </c>
      <c r="AL604" s="64">
        <f t="shared" si="98"/>
        <v>-9.5041260167110283E-3</v>
      </c>
      <c r="AM604" s="101">
        <f t="shared" si="92"/>
        <v>-1.2285030997806066E-2</v>
      </c>
      <c r="AN604" s="102">
        <f t="shared" si="93"/>
        <v>-1.0360601730002781E-2</v>
      </c>
      <c r="AO604" s="101">
        <f t="shared" si="94"/>
        <v>-9.7179617547115231E-3</v>
      </c>
      <c r="AP604" s="102">
        <f t="shared" si="95"/>
        <v>-1.0990664564389062E-2</v>
      </c>
      <c r="AQ604" s="101">
        <f t="shared" si="96"/>
        <v>-1.2247763949217019E-2</v>
      </c>
      <c r="AR604" s="102">
        <f t="shared" si="91"/>
        <v>1.359393956036156E-2</v>
      </c>
      <c r="AS604" s="101">
        <f t="shared" si="91"/>
        <v>-2.3213810437718047E-3</v>
      </c>
      <c r="AT604" s="102">
        <f t="shared" si="91"/>
        <v>1.0367329194964834E-2</v>
      </c>
      <c r="AU604" s="101">
        <f t="shared" si="91"/>
        <v>1.6106292483445188E-2</v>
      </c>
      <c r="AV604" s="102">
        <f t="shared" si="91"/>
        <v>3.2015594642706077E-2</v>
      </c>
      <c r="AW604" s="102">
        <f t="shared" si="97"/>
        <v>1.3952354967541169E-2</v>
      </c>
    </row>
    <row r="605" spans="6:49" x14ac:dyDescent="0.3">
      <c r="F605" s="18">
        <v>44265</v>
      </c>
      <c r="G605" s="22">
        <v>2181.94995117187</v>
      </c>
      <c r="H605" s="26">
        <v>525.84997558593705</v>
      </c>
      <c r="I605" s="22">
        <v>1524.19995117187</v>
      </c>
      <c r="J605" s="26">
        <v>6764.0498046875</v>
      </c>
      <c r="K605" s="22">
        <v>114.400001525878</v>
      </c>
      <c r="Y605" s="94">
        <v>234</v>
      </c>
      <c r="Z605" s="18">
        <v>44263</v>
      </c>
      <c r="AA605" s="22">
        <v>2191.10009765625</v>
      </c>
      <c r="AB605" s="26">
        <v>525.70001220703102</v>
      </c>
      <c r="AC605" s="22">
        <v>1515.19995117187</v>
      </c>
      <c r="AD605" s="26">
        <v>6668.14990234375</v>
      </c>
      <c r="AE605" s="22">
        <v>118.25</v>
      </c>
      <c r="AF605" s="26">
        <v>14956.200194999999</v>
      </c>
      <c r="AG605" s="64">
        <f t="shared" si="98"/>
        <v>5.6753991624436282E-3</v>
      </c>
      <c r="AH605" s="65">
        <f t="shared" si="98"/>
        <v>-1.3415365269153866E-2</v>
      </c>
      <c r="AI605" s="64">
        <f t="shared" si="98"/>
        <v>3.4682386621414499E-2</v>
      </c>
      <c r="AJ605" s="65">
        <f t="shared" si="98"/>
        <v>-2.1093697884323206E-2</v>
      </c>
      <c r="AK605" s="64">
        <f t="shared" si="98"/>
        <v>2.8303802711421151E-2</v>
      </c>
      <c r="AL605" s="64">
        <f t="shared" si="98"/>
        <v>1.2109725486562865E-3</v>
      </c>
      <c r="AM605" s="101">
        <f t="shared" si="92"/>
        <v>1.7449616114993971E-3</v>
      </c>
      <c r="AN605" s="102">
        <f t="shared" si="93"/>
        <v>2.2425451740664755E-3</v>
      </c>
      <c r="AO605" s="101">
        <f t="shared" si="94"/>
        <v>1.6161675834375081E-3</v>
      </c>
      <c r="AP605" s="102">
        <f t="shared" si="95"/>
        <v>1.5176800967420915E-3</v>
      </c>
      <c r="AQ605" s="101">
        <f t="shared" si="96"/>
        <v>-3.2485753949092048E-4</v>
      </c>
      <c r="AR605" s="102">
        <f t="shared" si="91"/>
        <v>3.9304375509442314E-3</v>
      </c>
      <c r="AS605" s="101">
        <f t="shared" si="91"/>
        <v>-1.5657910443220343E-2</v>
      </c>
      <c r="AT605" s="102">
        <f t="shared" si="91"/>
        <v>3.306621903797699E-2</v>
      </c>
      <c r="AU605" s="101">
        <f t="shared" si="91"/>
        <v>-2.2611377981065297E-2</v>
      </c>
      <c r="AV605" s="102">
        <f t="shared" si="91"/>
        <v>2.8628660250912073E-2</v>
      </c>
      <c r="AW605" s="102">
        <f t="shared" si="97"/>
        <v>5.4712056831095314E-3</v>
      </c>
    </row>
    <row r="606" spans="6:49" x14ac:dyDescent="0.3">
      <c r="F606" s="18">
        <v>44267</v>
      </c>
      <c r="G606" s="22">
        <v>2137.60009765625</v>
      </c>
      <c r="H606" s="26">
        <v>524.20001220703102</v>
      </c>
      <c r="I606" s="22">
        <v>1514</v>
      </c>
      <c r="J606" s="26">
        <v>6638.14990234375</v>
      </c>
      <c r="K606" s="22">
        <v>115.050003051757</v>
      </c>
      <c r="Y606" s="94">
        <v>235</v>
      </c>
      <c r="Z606" s="18">
        <v>44264</v>
      </c>
      <c r="AA606" s="22">
        <v>2191.05004882812</v>
      </c>
      <c r="AB606" s="26">
        <v>521.75</v>
      </c>
      <c r="AC606" s="22">
        <v>1508.30004882812</v>
      </c>
      <c r="AD606" s="26">
        <v>6697.39990234375</v>
      </c>
      <c r="AE606" s="22">
        <v>116.75</v>
      </c>
      <c r="AF606" s="26">
        <v>15098.400390999999</v>
      </c>
      <c r="AG606" s="64">
        <f t="shared" si="98"/>
        <v>-2.284213295266416E-5</v>
      </c>
      <c r="AH606" s="65">
        <f t="shared" si="98"/>
        <v>-7.542185088618961E-3</v>
      </c>
      <c r="AI606" s="64">
        <f t="shared" si="98"/>
        <v>-4.5641900591229375E-3</v>
      </c>
      <c r="AJ606" s="65">
        <f t="shared" si="98"/>
        <v>4.3769313083102572E-3</v>
      </c>
      <c r="AK606" s="64">
        <f t="shared" si="98"/>
        <v>-1.2766130823035689E-2</v>
      </c>
      <c r="AL606" s="64">
        <f t="shared" si="98"/>
        <v>9.4628612155415251E-3</v>
      </c>
      <c r="AM606" s="101">
        <f t="shared" si="92"/>
        <v>1.254970935160968E-2</v>
      </c>
      <c r="AN606" s="102">
        <f t="shared" si="93"/>
        <v>1.194845356775317E-2</v>
      </c>
      <c r="AO606" s="101">
        <f t="shared" si="94"/>
        <v>1.0344782897978699E-2</v>
      </c>
      <c r="AP606" s="102">
        <f t="shared" si="95"/>
        <v>1.1150579590947011E-2</v>
      </c>
      <c r="AQ606" s="101">
        <f t="shared" si="96"/>
        <v>8.8571855073878991E-3</v>
      </c>
      <c r="AR606" s="102">
        <f t="shared" si="91"/>
        <v>-1.2572551484562345E-2</v>
      </c>
      <c r="AS606" s="101">
        <f t="shared" si="91"/>
        <v>-1.9490638656372131E-2</v>
      </c>
      <c r="AT606" s="102">
        <f t="shared" si="91"/>
        <v>-1.4908972957101637E-2</v>
      </c>
      <c r="AU606" s="101">
        <f t="shared" si="91"/>
        <v>-6.7736482826367536E-3</v>
      </c>
      <c r="AV606" s="102">
        <f t="shared" si="91"/>
        <v>-2.1623316330423588E-2</v>
      </c>
      <c r="AW606" s="102">
        <f t="shared" si="97"/>
        <v>-1.5073825542219293E-2</v>
      </c>
    </row>
    <row r="607" spans="6:49" x14ac:dyDescent="0.3">
      <c r="F607" s="18">
        <v>44270</v>
      </c>
      <c r="G607" s="22">
        <v>2108.89990234375</v>
      </c>
      <c r="H607" s="26">
        <v>522.84997558593705</v>
      </c>
      <c r="I607" s="22">
        <v>1483.75</v>
      </c>
      <c r="J607" s="26">
        <v>6561.4501953125</v>
      </c>
      <c r="K607" s="22">
        <v>114.34999847412099</v>
      </c>
      <c r="Y607" s="94">
        <v>236</v>
      </c>
      <c r="Z607" s="18">
        <v>44265</v>
      </c>
      <c r="AA607" s="22">
        <v>2181.94995117187</v>
      </c>
      <c r="AB607" s="26">
        <v>525.84997558593705</v>
      </c>
      <c r="AC607" s="22">
        <v>1524.19995117187</v>
      </c>
      <c r="AD607" s="26">
        <v>6764.0498046875</v>
      </c>
      <c r="AE607" s="22">
        <v>114.400001525878</v>
      </c>
      <c r="AF607" s="26">
        <v>15174.799805000001</v>
      </c>
      <c r="AG607" s="64">
        <f t="shared" si="98"/>
        <v>-4.1619532550318519E-3</v>
      </c>
      <c r="AH607" s="65">
        <f t="shared" si="98"/>
        <v>7.8274085809179657E-3</v>
      </c>
      <c r="AI607" s="64">
        <f t="shared" si="98"/>
        <v>1.0486429049609605E-2</v>
      </c>
      <c r="AJ607" s="65">
        <f t="shared" si="98"/>
        <v>9.9024174100662398E-3</v>
      </c>
      <c r="AK607" s="64">
        <f t="shared" si="98"/>
        <v>-2.0333804265214906E-2</v>
      </c>
      <c r="AL607" s="64">
        <f t="shared" si="98"/>
        <v>5.0473405982190264E-3</v>
      </c>
      <c r="AM607" s="101">
        <f t="shared" si="92"/>
        <v>6.7681739556124214E-3</v>
      </c>
      <c r="AN607" s="102">
        <f t="shared" si="93"/>
        <v>6.754898449377612E-3</v>
      </c>
      <c r="AO607" s="101">
        <f t="shared" si="94"/>
        <v>5.6741696071450761E-3</v>
      </c>
      <c r="AP607" s="102">
        <f t="shared" si="95"/>
        <v>5.9960909595204916E-3</v>
      </c>
      <c r="AQ607" s="101">
        <f t="shared" si="96"/>
        <v>3.9439466090812779E-3</v>
      </c>
      <c r="AR607" s="102">
        <f t="shared" si="91"/>
        <v>-1.0930127210644274E-2</v>
      </c>
      <c r="AS607" s="101">
        <f t="shared" si="91"/>
        <v>1.0725101315403537E-3</v>
      </c>
      <c r="AT607" s="102">
        <f t="shared" si="91"/>
        <v>4.8122594424645287E-3</v>
      </c>
      <c r="AU607" s="101">
        <f t="shared" si="91"/>
        <v>3.9063264505457482E-3</v>
      </c>
      <c r="AV607" s="102">
        <f t="shared" si="91"/>
        <v>-2.4277750874296185E-2</v>
      </c>
      <c r="AW607" s="102">
        <f t="shared" si="97"/>
        <v>-5.0833564120779653E-3</v>
      </c>
    </row>
    <row r="608" spans="6:49" x14ac:dyDescent="0.3">
      <c r="F608" s="18">
        <v>44271</v>
      </c>
      <c r="G608" s="22">
        <v>2100.60009765625</v>
      </c>
      <c r="H608" s="26">
        <v>529.29998779296795</v>
      </c>
      <c r="I608" s="22">
        <v>1461.80004882812</v>
      </c>
      <c r="J608" s="26">
        <v>6639.9501953125</v>
      </c>
      <c r="K608" s="22">
        <v>115.09999847412099</v>
      </c>
      <c r="Y608" s="94">
        <v>237</v>
      </c>
      <c r="Z608" s="18">
        <v>44267</v>
      </c>
      <c r="AA608" s="22">
        <v>2137.60009765625</v>
      </c>
      <c r="AB608" s="26">
        <v>524.20001220703102</v>
      </c>
      <c r="AC608" s="22">
        <v>1514</v>
      </c>
      <c r="AD608" s="26">
        <v>6638.14990234375</v>
      </c>
      <c r="AE608" s="22">
        <v>115.050003051757</v>
      </c>
      <c r="AF608" s="26">
        <v>15030.950194999999</v>
      </c>
      <c r="AG608" s="64">
        <f t="shared" si="98"/>
        <v>-2.053519996783499E-2</v>
      </c>
      <c r="AH608" s="65">
        <f t="shared" si="98"/>
        <v>-3.1426403619498459E-3</v>
      </c>
      <c r="AI608" s="64">
        <f t="shared" si="98"/>
        <v>-6.714495199371194E-3</v>
      </c>
      <c r="AJ608" s="65">
        <f t="shared" si="98"/>
        <v>-1.8788498710697987E-2</v>
      </c>
      <c r="AK608" s="64">
        <f t="shared" si="98"/>
        <v>5.6657507230672153E-3</v>
      </c>
      <c r="AL608" s="64">
        <f t="shared" si="98"/>
        <v>-9.524722776658865E-3</v>
      </c>
      <c r="AM608" s="101">
        <f t="shared" si="92"/>
        <v>-1.2311999708180582E-2</v>
      </c>
      <c r="AN608" s="102">
        <f t="shared" si="93"/>
        <v>-1.0384827731265098E-2</v>
      </c>
      <c r="AO608" s="101">
        <f t="shared" si="94"/>
        <v>-9.7397484270198981E-3</v>
      </c>
      <c r="AP608" s="102">
        <f t="shared" si="95"/>
        <v>-1.1014708335032743E-2</v>
      </c>
      <c r="AQ608" s="101">
        <f t="shared" si="96"/>
        <v>-1.2270682379663882E-2</v>
      </c>
      <c r="AR608" s="102">
        <f t="shared" si="91"/>
        <v>-8.2232002596544073E-3</v>
      </c>
      <c r="AS608" s="101">
        <f t="shared" si="91"/>
        <v>7.2421873693152526E-3</v>
      </c>
      <c r="AT608" s="102">
        <f t="shared" si="91"/>
        <v>3.025253227648704E-3</v>
      </c>
      <c r="AU608" s="101">
        <f t="shared" si="91"/>
        <v>-7.7737903756652446E-3</v>
      </c>
      <c r="AV608" s="102">
        <f t="shared" si="91"/>
        <v>1.7936433102731096E-2</v>
      </c>
      <c r="AW608" s="102">
        <f t="shared" si="97"/>
        <v>2.44137661287508E-3</v>
      </c>
    </row>
    <row r="609" spans="6:49" x14ac:dyDescent="0.3">
      <c r="F609" s="18">
        <v>44272</v>
      </c>
      <c r="G609" s="22">
        <v>2055.35009765625</v>
      </c>
      <c r="H609" s="26">
        <v>522.90002441406205</v>
      </c>
      <c r="I609" s="22">
        <v>1437.65002441406</v>
      </c>
      <c r="J609" s="26">
        <v>6520.25</v>
      </c>
      <c r="K609" s="22">
        <v>109.34999847412099</v>
      </c>
      <c r="Y609" s="94">
        <v>238</v>
      </c>
      <c r="Z609" s="18">
        <v>44270</v>
      </c>
      <c r="AA609" s="22">
        <v>2108.89990234375</v>
      </c>
      <c r="AB609" s="26">
        <v>522.84997558593705</v>
      </c>
      <c r="AC609" s="22">
        <v>1483.75</v>
      </c>
      <c r="AD609" s="26">
        <v>6561.4501953125</v>
      </c>
      <c r="AE609" s="22">
        <v>114.34999847412099</v>
      </c>
      <c r="AF609" s="26">
        <v>14929.5</v>
      </c>
      <c r="AG609" s="64">
        <f t="shared" si="98"/>
        <v>-1.3517311816328986E-2</v>
      </c>
      <c r="AH609" s="65">
        <f t="shared" si="98"/>
        <v>-2.5787448258824805E-3</v>
      </c>
      <c r="AI609" s="64">
        <f t="shared" si="98"/>
        <v>-2.0182488073516341E-2</v>
      </c>
      <c r="AJ609" s="65">
        <f t="shared" si="98"/>
        <v>-1.1621650615883232E-2</v>
      </c>
      <c r="AK609" s="64">
        <f t="shared" si="98"/>
        <v>-6.102935882004416E-3</v>
      </c>
      <c r="AL609" s="64">
        <f t="shared" si="98"/>
        <v>-6.7723002880452016E-3</v>
      </c>
      <c r="AM609" s="101">
        <f t="shared" si="92"/>
        <v>-8.7080695215045936E-3</v>
      </c>
      <c r="AN609" s="102">
        <f t="shared" si="93"/>
        <v>-7.1474160775653224E-3</v>
      </c>
      <c r="AO609" s="101">
        <f t="shared" si="94"/>
        <v>-6.8283134748480063E-3</v>
      </c>
      <c r="AP609" s="102">
        <f t="shared" si="95"/>
        <v>-7.8016488442031471E-3</v>
      </c>
      <c r="AQ609" s="101">
        <f t="shared" si="96"/>
        <v>-9.2080063313226372E-3</v>
      </c>
      <c r="AR609" s="102">
        <f t="shared" si="91"/>
        <v>-4.8092422948243924E-3</v>
      </c>
      <c r="AS609" s="101">
        <f t="shared" si="91"/>
        <v>4.5686712516828419E-3</v>
      </c>
      <c r="AT609" s="102">
        <f t="shared" si="91"/>
        <v>-1.3354174598668334E-2</v>
      </c>
      <c r="AU609" s="101">
        <f t="shared" si="91"/>
        <v>-3.8200017716800852E-3</v>
      </c>
      <c r="AV609" s="102">
        <f t="shared" si="91"/>
        <v>3.1050704493182212E-3</v>
      </c>
      <c r="AW609" s="102">
        <f t="shared" si="97"/>
        <v>-2.8619353928343496E-3</v>
      </c>
    </row>
    <row r="610" spans="6:49" x14ac:dyDescent="0.3">
      <c r="F610" s="18">
        <v>44273</v>
      </c>
      <c r="G610" s="22">
        <v>2009.09997558593</v>
      </c>
      <c r="H610" s="26">
        <v>527.20001220703102</v>
      </c>
      <c r="I610" s="22">
        <v>1428.09997558593</v>
      </c>
      <c r="J610" s="26">
        <v>6510.0498046875</v>
      </c>
      <c r="K610" s="22">
        <v>110.199996948242</v>
      </c>
      <c r="Y610" s="94">
        <v>239</v>
      </c>
      <c r="Z610" s="18">
        <v>44271</v>
      </c>
      <c r="AA610" s="22">
        <v>2100.60009765625</v>
      </c>
      <c r="AB610" s="26">
        <v>529.29998779296795</v>
      </c>
      <c r="AC610" s="22">
        <v>1461.80004882812</v>
      </c>
      <c r="AD610" s="26">
        <v>6639.9501953125</v>
      </c>
      <c r="AE610" s="22">
        <v>115.09999847412099</v>
      </c>
      <c r="AF610" s="26">
        <v>14910.450194999999</v>
      </c>
      <c r="AG610" s="64">
        <f t="shared" si="98"/>
        <v>-3.9433735326264846E-3</v>
      </c>
      <c r="AH610" s="65">
        <f t="shared" si="98"/>
        <v>1.2260786450949997E-2</v>
      </c>
      <c r="AI610" s="64">
        <f t="shared" si="98"/>
        <v>-1.4904080474850694E-2</v>
      </c>
      <c r="AJ610" s="65">
        <f t="shared" si="98"/>
        <v>1.1892817871219598E-2</v>
      </c>
      <c r="AK610" s="64">
        <f t="shared" si="98"/>
        <v>6.5373953459969322E-3</v>
      </c>
      <c r="AL610" s="64">
        <f t="shared" si="98"/>
        <v>-1.2767988862885031E-3</v>
      </c>
      <c r="AM610" s="101">
        <f t="shared" si="92"/>
        <v>-1.5124433141752323E-3</v>
      </c>
      <c r="AN610" s="102">
        <f t="shared" si="93"/>
        <v>-6.8358272546550144E-4</v>
      </c>
      <c r="AO610" s="101">
        <f t="shared" si="94"/>
        <v>-1.0153269413587991E-3</v>
      </c>
      <c r="AP610" s="102">
        <f t="shared" si="95"/>
        <v>-1.3864371502035993E-3</v>
      </c>
      <c r="AQ610" s="101">
        <f t="shared" si="96"/>
        <v>-3.0930510196243372E-3</v>
      </c>
      <c r="AR610" s="102">
        <f t="shared" si="91"/>
        <v>-2.4309302184512523E-3</v>
      </c>
      <c r="AS610" s="101">
        <f t="shared" si="91"/>
        <v>1.2944369176415499E-2</v>
      </c>
      <c r="AT610" s="102">
        <f t="shared" si="91"/>
        <v>-1.3888753533491895E-2</v>
      </c>
      <c r="AU610" s="101">
        <f t="shared" si="91"/>
        <v>1.3279255021423197E-2</v>
      </c>
      <c r="AV610" s="102">
        <f t="shared" si="91"/>
        <v>9.6304463656212702E-3</v>
      </c>
      <c r="AW610" s="102">
        <f t="shared" si="97"/>
        <v>3.906877362303364E-3</v>
      </c>
    </row>
    <row r="611" spans="6:49" x14ac:dyDescent="0.3">
      <c r="F611" s="18">
        <v>44274</v>
      </c>
      <c r="G611" s="22">
        <v>2082</v>
      </c>
      <c r="H611" s="26">
        <v>529.95001220703102</v>
      </c>
      <c r="I611" s="22">
        <v>1411.25</v>
      </c>
      <c r="J611" s="26">
        <v>6672</v>
      </c>
      <c r="K611" s="22">
        <v>110.5</v>
      </c>
      <c r="Y611" s="94">
        <v>240</v>
      </c>
      <c r="Z611" s="18">
        <v>44272</v>
      </c>
      <c r="AA611" s="22">
        <v>2055.35009765625</v>
      </c>
      <c r="AB611" s="26">
        <v>522.90002441406205</v>
      </c>
      <c r="AC611" s="22">
        <v>1437.65002441406</v>
      </c>
      <c r="AD611" s="26">
        <v>6520.25</v>
      </c>
      <c r="AE611" s="22">
        <v>109.34999847412099</v>
      </c>
      <c r="AF611" s="26">
        <v>14721.299805000001</v>
      </c>
      <c r="AG611" s="64">
        <f t="shared" si="98"/>
        <v>-2.1776867435307736E-2</v>
      </c>
      <c r="AH611" s="65">
        <f t="shared" si="98"/>
        <v>-1.2165067917527587E-2</v>
      </c>
      <c r="AI611" s="64">
        <f t="shared" si="98"/>
        <v>-1.6658733413368605E-2</v>
      </c>
      <c r="AJ611" s="65">
        <f t="shared" si="98"/>
        <v>-1.8191743992514921E-2</v>
      </c>
      <c r="AK611" s="64">
        <f t="shared" si="98"/>
        <v>-5.1247569302158083E-2</v>
      </c>
      <c r="AL611" s="64">
        <f t="shared" si="98"/>
        <v>-1.2766911113352838E-2</v>
      </c>
      <c r="AM611" s="101">
        <f t="shared" si="92"/>
        <v>-1.6557212957904292E-2</v>
      </c>
      <c r="AN611" s="102">
        <f t="shared" si="93"/>
        <v>-1.4198304168158085E-2</v>
      </c>
      <c r="AO611" s="101">
        <f t="shared" si="94"/>
        <v>-1.3169243892931934E-2</v>
      </c>
      <c r="AP611" s="102">
        <f t="shared" si="95"/>
        <v>-1.4799499387048375E-2</v>
      </c>
      <c r="AQ611" s="101">
        <f t="shared" si="96"/>
        <v>-1.5878330770883568E-2</v>
      </c>
      <c r="AR611" s="102">
        <f t="shared" si="91"/>
        <v>-5.2196544774034438E-3</v>
      </c>
      <c r="AS611" s="101">
        <f t="shared" si="91"/>
        <v>2.033236250630498E-3</v>
      </c>
      <c r="AT611" s="102">
        <f t="shared" si="91"/>
        <v>-3.4894895204366713E-3</v>
      </c>
      <c r="AU611" s="101">
        <f t="shared" si="91"/>
        <v>-3.3922446054665458E-3</v>
      </c>
      <c r="AV611" s="102">
        <f t="shared" si="91"/>
        <v>-3.5369238531274515E-2</v>
      </c>
      <c r="AW611" s="102">
        <f t="shared" si="97"/>
        <v>-9.0874781767901359E-3</v>
      </c>
    </row>
    <row r="612" spans="6:49" x14ac:dyDescent="0.3">
      <c r="F612" s="18">
        <v>44277</v>
      </c>
      <c r="G612" s="22">
        <v>2062.39990234375</v>
      </c>
      <c r="H612" s="26">
        <v>528</v>
      </c>
      <c r="I612" s="22">
        <v>1400.05004882812</v>
      </c>
      <c r="J612" s="26">
        <v>6728</v>
      </c>
      <c r="K612" s="22">
        <v>109.59999847412099</v>
      </c>
      <c r="Y612" s="94">
        <v>241</v>
      </c>
      <c r="Z612" s="18">
        <v>44273</v>
      </c>
      <c r="AA612" s="22">
        <v>2009.09997558593</v>
      </c>
      <c r="AB612" s="26">
        <v>527.20001220703102</v>
      </c>
      <c r="AC612" s="22">
        <v>1428.09997558593</v>
      </c>
      <c r="AD612" s="26">
        <v>6510.0498046875</v>
      </c>
      <c r="AE612" s="22">
        <v>110.199996948242</v>
      </c>
      <c r="AF612" s="26">
        <v>14557.849609000001</v>
      </c>
      <c r="AG612" s="64">
        <f t="shared" si="98"/>
        <v>-2.2759348810690035E-2</v>
      </c>
      <c r="AH612" s="65">
        <f t="shared" si="98"/>
        <v>8.1897184589385125E-3</v>
      </c>
      <c r="AI612" s="64">
        <f t="shared" si="98"/>
        <v>-6.6649806722616743E-3</v>
      </c>
      <c r="AJ612" s="65">
        <f t="shared" si="98"/>
        <v>-1.5656120809039459E-3</v>
      </c>
      <c r="AK612" s="64">
        <f t="shared" si="98"/>
        <v>7.7431358572165754E-3</v>
      </c>
      <c r="AL612" s="64">
        <f t="shared" si="98"/>
        <v>-1.1165071200961487E-2</v>
      </c>
      <c r="AM612" s="101">
        <f t="shared" si="92"/>
        <v>-1.445981721347506E-2</v>
      </c>
      <c r="AN612" s="102">
        <f t="shared" si="93"/>
        <v>-1.2314212891767892E-2</v>
      </c>
      <c r="AO612" s="101">
        <f t="shared" si="94"/>
        <v>-1.1474862769389697E-2</v>
      </c>
      <c r="AP612" s="102">
        <f t="shared" si="95"/>
        <v>-1.2929580450333461E-2</v>
      </c>
      <c r="AQ612" s="101">
        <f t="shared" si="96"/>
        <v>-1.4095931174436065E-2</v>
      </c>
      <c r="AR612" s="102">
        <f t="shared" si="91"/>
        <v>-8.2995315972149743E-3</v>
      </c>
      <c r="AS612" s="101">
        <f t="shared" si="91"/>
        <v>2.0503931350706404E-2</v>
      </c>
      <c r="AT612" s="102">
        <f t="shared" si="91"/>
        <v>4.8098820971280223E-3</v>
      </c>
      <c r="AU612" s="101">
        <f t="shared" si="91"/>
        <v>1.1363968369429515E-2</v>
      </c>
      <c r="AV612" s="102">
        <f t="shared" si="91"/>
        <v>2.1839067031652643E-2</v>
      </c>
      <c r="AW612" s="102">
        <f t="shared" si="97"/>
        <v>1.0043463450340321E-2</v>
      </c>
    </row>
    <row r="613" spans="6:49" x14ac:dyDescent="0.3">
      <c r="F613" s="18">
        <v>44278</v>
      </c>
      <c r="G613" s="22">
        <v>2087.5</v>
      </c>
      <c r="H613" s="26">
        <v>529.25</v>
      </c>
      <c r="I613" s="22">
        <v>1404.34997558593</v>
      </c>
      <c r="J613" s="26">
        <v>6939.10009765625</v>
      </c>
      <c r="K613" s="22">
        <v>107.150001525878</v>
      </c>
      <c r="Y613" s="94">
        <v>242</v>
      </c>
      <c r="Z613" s="18">
        <v>44274</v>
      </c>
      <c r="AA613" s="22">
        <v>2082</v>
      </c>
      <c r="AB613" s="26">
        <v>529.95001220703102</v>
      </c>
      <c r="AC613" s="22">
        <v>1411.25</v>
      </c>
      <c r="AD613" s="26">
        <v>6672</v>
      </c>
      <c r="AE613" s="22">
        <v>110.5</v>
      </c>
      <c r="AF613" s="26">
        <v>14744</v>
      </c>
      <c r="AG613" s="64">
        <f t="shared" si="98"/>
        <v>3.5642121742544684E-2</v>
      </c>
      <c r="AH613" s="65">
        <f t="shared" si="98"/>
        <v>5.2026791648140391E-3</v>
      </c>
      <c r="AI613" s="64">
        <f t="shared" si="98"/>
        <v>-1.1869035899525015E-2</v>
      </c>
      <c r="AJ613" s="65">
        <f t="shared" si="98"/>
        <v>2.4572558375601263E-2</v>
      </c>
      <c r="AK613" s="64">
        <f t="shared" si="98"/>
        <v>2.7186519318974909E-3</v>
      </c>
      <c r="AL613" s="64">
        <f t="shared" si="98"/>
        <v>1.2705880196034261E-2</v>
      </c>
      <c r="AM613" s="101">
        <f t="shared" si="92"/>
        <v>1.6796010218613478E-2</v>
      </c>
      <c r="AN613" s="102">
        <f t="shared" si="93"/>
        <v>1.5762907011601053E-2</v>
      </c>
      <c r="AO613" s="101">
        <f t="shared" si="94"/>
        <v>1.3775156995495632E-2</v>
      </c>
      <c r="AP613" s="102">
        <f t="shared" si="95"/>
        <v>1.4936340300764871E-2</v>
      </c>
      <c r="AQ613" s="101">
        <f t="shared" si="96"/>
        <v>1.2465758172725275E-2</v>
      </c>
      <c r="AR613" s="102">
        <f t="shared" si="91"/>
        <v>1.8846111523931206E-2</v>
      </c>
      <c r="AS613" s="101">
        <f t="shared" si="91"/>
        <v>-1.0560227846787014E-2</v>
      </c>
      <c r="AT613" s="102">
        <f t="shared" si="91"/>
        <v>-2.5644192895020648E-2</v>
      </c>
      <c r="AU613" s="101">
        <f t="shared" si="91"/>
        <v>9.6362180748363925E-3</v>
      </c>
      <c r="AV613" s="102">
        <f t="shared" si="91"/>
        <v>-9.747106240827785E-3</v>
      </c>
      <c r="AW613" s="102">
        <f t="shared" si="97"/>
        <v>-3.4938394767735693E-3</v>
      </c>
    </row>
    <row r="614" spans="6:49" x14ac:dyDescent="0.3">
      <c r="F614" s="18">
        <v>44279</v>
      </c>
      <c r="G614" s="22">
        <v>2047.30004882812</v>
      </c>
      <c r="H614" s="26">
        <v>523.65002441406205</v>
      </c>
      <c r="I614" s="22">
        <v>1369.15002441406</v>
      </c>
      <c r="J614" s="26">
        <v>6858.64990234375</v>
      </c>
      <c r="K614" s="22">
        <v>104.800003051757</v>
      </c>
      <c r="Y614" s="94">
        <v>243</v>
      </c>
      <c r="Z614" s="18">
        <v>44277</v>
      </c>
      <c r="AA614" s="22">
        <v>2062.39990234375</v>
      </c>
      <c r="AB614" s="26">
        <v>528</v>
      </c>
      <c r="AC614" s="22">
        <v>1400.05004882812</v>
      </c>
      <c r="AD614" s="26">
        <v>6728</v>
      </c>
      <c r="AE614" s="22">
        <v>109.59999847412099</v>
      </c>
      <c r="AF614" s="26">
        <v>14736.400390999999</v>
      </c>
      <c r="AG614" s="64">
        <f t="shared" si="98"/>
        <v>-9.458664340773023E-3</v>
      </c>
      <c r="AH614" s="65">
        <f t="shared" si="98"/>
        <v>-3.6864018013092093E-3</v>
      </c>
      <c r="AI614" s="64">
        <f t="shared" si="98"/>
        <v>-7.9678513365650377E-3</v>
      </c>
      <c r="AJ614" s="65">
        <f t="shared" si="98"/>
        <v>8.3582576142012446E-3</v>
      </c>
      <c r="AK614" s="64">
        <f t="shared" si="98"/>
        <v>-8.178160366146171E-3</v>
      </c>
      <c r="AL614" s="64">
        <f t="shared" si="98"/>
        <v>-5.1557028178357957E-4</v>
      </c>
      <c r="AM614" s="101">
        <f t="shared" si="92"/>
        <v>-5.157159737739659E-4</v>
      </c>
      <c r="AN614" s="102">
        <f t="shared" si="93"/>
        <v>2.1177776717279558E-4</v>
      </c>
      <c r="AO614" s="101">
        <f t="shared" si="94"/>
        <v>-2.1012077300455262E-4</v>
      </c>
      <c r="AP614" s="102">
        <f t="shared" si="95"/>
        <v>-4.9781165665611427E-4</v>
      </c>
      <c r="AQ614" s="101">
        <f t="shared" si="96"/>
        <v>-2.24601658941819E-3</v>
      </c>
      <c r="AR614" s="102">
        <f t="shared" si="91"/>
        <v>-8.9429483669990571E-3</v>
      </c>
      <c r="AS614" s="101">
        <f t="shared" si="91"/>
        <v>-3.8981795684820048E-3</v>
      </c>
      <c r="AT614" s="102">
        <f t="shared" si="91"/>
        <v>-7.7577305635604847E-3</v>
      </c>
      <c r="AU614" s="101">
        <f t="shared" si="91"/>
        <v>8.8560692708573585E-3</v>
      </c>
      <c r="AV614" s="102">
        <f t="shared" si="91"/>
        <v>-5.9321437767279814E-3</v>
      </c>
      <c r="AW614" s="102">
        <f t="shared" si="97"/>
        <v>-3.5349866009824335E-3</v>
      </c>
    </row>
    <row r="615" spans="6:49" x14ac:dyDescent="0.3">
      <c r="F615" s="18">
        <v>44280</v>
      </c>
      <c r="G615" s="22">
        <v>1991.44995117187</v>
      </c>
      <c r="H615" s="26">
        <v>507.75</v>
      </c>
      <c r="I615" s="22">
        <v>1371.09997558593</v>
      </c>
      <c r="J615" s="26">
        <v>6666.5</v>
      </c>
      <c r="K615" s="22">
        <v>102</v>
      </c>
      <c r="Y615" s="94">
        <v>244</v>
      </c>
      <c r="Z615" s="18">
        <v>44278</v>
      </c>
      <c r="AA615" s="22">
        <v>2087.5</v>
      </c>
      <c r="AB615" s="26">
        <v>529.25</v>
      </c>
      <c r="AC615" s="22">
        <v>1404.34997558593</v>
      </c>
      <c r="AD615" s="26">
        <v>6939.10009765625</v>
      </c>
      <c r="AE615" s="22">
        <v>107.150001525878</v>
      </c>
      <c r="AF615" s="26">
        <v>14814.75</v>
      </c>
      <c r="AG615" s="64">
        <f t="shared" si="98"/>
        <v>1.2096871890869382E-2</v>
      </c>
      <c r="AH615" s="65">
        <f t="shared" si="98"/>
        <v>2.3646263087131313E-3</v>
      </c>
      <c r="AI615" s="64">
        <f t="shared" si="98"/>
        <v>3.0665597561042425E-3</v>
      </c>
      <c r="AJ615" s="65">
        <f t="shared" si="98"/>
        <v>3.0894174514711822E-2</v>
      </c>
      <c r="AK615" s="64">
        <f t="shared" si="98"/>
        <v>-2.2607624431496831E-2</v>
      </c>
      <c r="AL615" s="64">
        <f t="shared" si="98"/>
        <v>5.3026560083439993E-3</v>
      </c>
      <c r="AM615" s="101">
        <f t="shared" si="92"/>
        <v>7.1024754363914148E-3</v>
      </c>
      <c r="AN615" s="102">
        <f t="shared" si="93"/>
        <v>7.0552015778134088E-3</v>
      </c>
      <c r="AO615" s="101">
        <f t="shared" si="94"/>
        <v>5.9442350538346754E-3</v>
      </c>
      <c r="AP615" s="102">
        <f t="shared" si="95"/>
        <v>6.2941351751344557E-3</v>
      </c>
      <c r="AQ615" s="101">
        <f t="shared" si="96"/>
        <v>4.2280412183198571E-3</v>
      </c>
      <c r="AR615" s="102">
        <f t="shared" si="91"/>
        <v>4.9943964544779673E-3</v>
      </c>
      <c r="AS615" s="101">
        <f t="shared" si="91"/>
        <v>-4.6905752691002774E-3</v>
      </c>
      <c r="AT615" s="102">
        <f t="shared" si="91"/>
        <v>-2.8776752977304329E-3</v>
      </c>
      <c r="AU615" s="101">
        <f t="shared" si="91"/>
        <v>2.4600039339577367E-2</v>
      </c>
      <c r="AV615" s="102">
        <f t="shared" si="91"/>
        <v>-2.6835665649816688E-2</v>
      </c>
      <c r="AW615" s="102">
        <f t="shared" si="97"/>
        <v>-9.6189608451841273E-4</v>
      </c>
    </row>
    <row r="616" spans="6:49" x14ac:dyDescent="0.3">
      <c r="F616" s="18">
        <v>44281</v>
      </c>
      <c r="G616" s="22">
        <v>1994.65002441406</v>
      </c>
      <c r="H616" s="26">
        <v>522.5</v>
      </c>
      <c r="I616" s="22">
        <v>1398.30004882812</v>
      </c>
      <c r="J616" s="26">
        <v>6735.25</v>
      </c>
      <c r="K616" s="22">
        <v>102.400001525878</v>
      </c>
      <c r="Y616" s="94">
        <v>245</v>
      </c>
      <c r="Z616" s="18">
        <v>44279</v>
      </c>
      <c r="AA616" s="22">
        <v>2047.30004882812</v>
      </c>
      <c r="AB616" s="26">
        <v>523.65002441406205</v>
      </c>
      <c r="AC616" s="22">
        <v>1369.15002441406</v>
      </c>
      <c r="AD616" s="26">
        <v>6858.64990234375</v>
      </c>
      <c r="AE616" s="22">
        <v>104.800003051757</v>
      </c>
      <c r="AF616" s="26">
        <v>14549.400390999999</v>
      </c>
      <c r="AG616" s="64">
        <f t="shared" si="98"/>
        <v>-1.9445302016470521E-2</v>
      </c>
      <c r="AH616" s="65">
        <f t="shared" si="98"/>
        <v>-1.0637341172958201E-2</v>
      </c>
      <c r="AI616" s="64">
        <f t="shared" si="98"/>
        <v>-2.5384417737176857E-2</v>
      </c>
      <c r="AJ616" s="65">
        <f t="shared" si="98"/>
        <v>-1.1661482055171294E-2</v>
      </c>
      <c r="AK616" s="64">
        <f t="shared" si="98"/>
        <v>-2.2175935153404443E-2</v>
      </c>
      <c r="AL616" s="64">
        <f t="shared" si="98"/>
        <v>-1.8073523566296257E-2</v>
      </c>
      <c r="AM616" s="101">
        <f t="shared" si="92"/>
        <v>-2.350551427693115E-2</v>
      </c>
      <c r="AN616" s="102">
        <f t="shared" si="93"/>
        <v>-2.0439965493008118E-2</v>
      </c>
      <c r="AO616" s="101">
        <f t="shared" si="94"/>
        <v>-1.8782429018777875E-2</v>
      </c>
      <c r="AP616" s="102">
        <f t="shared" si="95"/>
        <v>-2.0994210255971819E-2</v>
      </c>
      <c r="AQ616" s="101">
        <f t="shared" si="96"/>
        <v>-2.1783105537363987E-2</v>
      </c>
      <c r="AR616" s="102">
        <f t="shared" si="91"/>
        <v>4.0602122604606293E-3</v>
      </c>
      <c r="AS616" s="101">
        <f t="shared" si="91"/>
        <v>9.8026243200499165E-3</v>
      </c>
      <c r="AT616" s="102">
        <f t="shared" si="91"/>
        <v>-6.6019887183989823E-3</v>
      </c>
      <c r="AU616" s="101">
        <f t="shared" si="91"/>
        <v>9.3327282008005257E-3</v>
      </c>
      <c r="AV616" s="102">
        <f t="shared" si="91"/>
        <v>-3.9282961604045555E-4</v>
      </c>
      <c r="AW616" s="102">
        <f t="shared" si="97"/>
        <v>3.2401492893743269E-3</v>
      </c>
    </row>
    <row r="617" spans="6:49" x14ac:dyDescent="0.3">
      <c r="F617" s="18">
        <v>44285</v>
      </c>
      <c r="G617" s="22">
        <v>2029.30004882812</v>
      </c>
      <c r="H617" s="26">
        <v>521.5</v>
      </c>
      <c r="I617" s="22">
        <v>1423.55004882812</v>
      </c>
      <c r="J617" s="26">
        <v>6785.60009765625</v>
      </c>
      <c r="K617" s="22">
        <v>103.5</v>
      </c>
      <c r="Y617" s="94">
        <v>246</v>
      </c>
      <c r="Z617" s="18">
        <v>44280</v>
      </c>
      <c r="AA617" s="22">
        <v>1991.44995117187</v>
      </c>
      <c r="AB617" s="26">
        <v>507.75</v>
      </c>
      <c r="AC617" s="22">
        <v>1371.09997558593</v>
      </c>
      <c r="AD617" s="26">
        <v>6666.5</v>
      </c>
      <c r="AE617" s="22">
        <v>102</v>
      </c>
      <c r="AF617" s="26">
        <v>14324.900390999999</v>
      </c>
      <c r="AG617" s="64">
        <f t="shared" si="98"/>
        <v>-2.765888362439298E-2</v>
      </c>
      <c r="AH617" s="65">
        <f t="shared" si="98"/>
        <v>-3.0834368381522252E-2</v>
      </c>
      <c r="AI617" s="64">
        <f t="shared" si="98"/>
        <v>1.4231924101828107E-3</v>
      </c>
      <c r="AJ617" s="65">
        <f t="shared" si="98"/>
        <v>-2.8415630556811476E-2</v>
      </c>
      <c r="AK617" s="64">
        <f t="shared" si="98"/>
        <v>-2.7080987722488976E-2</v>
      </c>
      <c r="AL617" s="64">
        <f t="shared" si="98"/>
        <v>-1.555047345901228E-2</v>
      </c>
      <c r="AM617" s="101">
        <f t="shared" si="92"/>
        <v>-2.0201916634580569E-2</v>
      </c>
      <c r="AN617" s="102">
        <f t="shared" si="93"/>
        <v>-1.7472342661128213E-2</v>
      </c>
      <c r="AO617" s="101">
        <f t="shared" si="94"/>
        <v>-1.6113617708444671E-2</v>
      </c>
      <c r="AP617" s="102">
        <f t="shared" si="95"/>
        <v>-1.8048910206076286E-2</v>
      </c>
      <c r="AQ617" s="101">
        <f t="shared" si="96"/>
        <v>-1.8975656766577524E-2</v>
      </c>
      <c r="AR617" s="102">
        <f t="shared" si="91"/>
        <v>-7.4569669898124115E-3</v>
      </c>
      <c r="AS617" s="101">
        <f t="shared" si="91"/>
        <v>-1.3362025720394039E-2</v>
      </c>
      <c r="AT617" s="102">
        <f t="shared" si="91"/>
        <v>1.7536810118627483E-2</v>
      </c>
      <c r="AU617" s="101">
        <f t="shared" si="91"/>
        <v>-1.036672035073519E-2</v>
      </c>
      <c r="AV617" s="102">
        <f t="shared" si="91"/>
        <v>-8.1053309559114516E-3</v>
      </c>
      <c r="AW617" s="102">
        <f t="shared" si="97"/>
        <v>-4.3508467796451221E-3</v>
      </c>
    </row>
    <row r="618" spans="6:49" x14ac:dyDescent="0.3">
      <c r="F618" s="18">
        <v>44286</v>
      </c>
      <c r="G618" s="22">
        <v>2003.09997558593</v>
      </c>
      <c r="H618" s="26">
        <v>517.29998779296795</v>
      </c>
      <c r="I618" s="22">
        <v>1418.90002441406</v>
      </c>
      <c r="J618" s="26">
        <v>6737.9501953125</v>
      </c>
      <c r="K618" s="22">
        <v>102.150001525878</v>
      </c>
      <c r="Y618" s="94">
        <v>247</v>
      </c>
      <c r="Z618" s="18">
        <v>44281</v>
      </c>
      <c r="AA618" s="22">
        <v>1994.65002441406</v>
      </c>
      <c r="AB618" s="26">
        <v>522.5</v>
      </c>
      <c r="AC618" s="22">
        <v>1398.30004882812</v>
      </c>
      <c r="AD618" s="26">
        <v>6735.25</v>
      </c>
      <c r="AE618" s="22">
        <v>102.400001525878</v>
      </c>
      <c r="AF618" s="26">
        <v>14507.299805000001</v>
      </c>
      <c r="AG618" s="64">
        <f t="shared" si="98"/>
        <v>1.6056164919461887E-3</v>
      </c>
      <c r="AH618" s="65">
        <f t="shared" si="98"/>
        <v>2.8635783378471964E-2</v>
      </c>
      <c r="AI618" s="64">
        <f t="shared" si="98"/>
        <v>1.9643928410018212E-2</v>
      </c>
      <c r="AJ618" s="65">
        <f t="shared" si="98"/>
        <v>1.025994412490878E-2</v>
      </c>
      <c r="AK618" s="64">
        <f t="shared" si="98"/>
        <v>3.9139142222885471E-3</v>
      </c>
      <c r="AL618" s="64">
        <f t="shared" si="98"/>
        <v>1.265264850454342E-2</v>
      </c>
      <c r="AM618" s="101">
        <f t="shared" si="92"/>
        <v>1.6726310417567204E-2</v>
      </c>
      <c r="AN618" s="102">
        <f t="shared" si="93"/>
        <v>1.5700295657751301E-2</v>
      </c>
      <c r="AO618" s="101">
        <f t="shared" si="94"/>
        <v>1.3718850012170653E-2</v>
      </c>
      <c r="AP618" s="102">
        <f t="shared" si="95"/>
        <v>1.4874199916334388E-2</v>
      </c>
      <c r="AQ618" s="101">
        <f t="shared" si="96"/>
        <v>1.2406526195361291E-2</v>
      </c>
      <c r="AR618" s="102">
        <f t="shared" si="91"/>
        <v>-1.5120693925621015E-2</v>
      </c>
      <c r="AS618" s="101">
        <f t="shared" si="91"/>
        <v>1.2935487720720663E-2</v>
      </c>
      <c r="AT618" s="102">
        <f t="shared" si="91"/>
        <v>5.925078397847559E-3</v>
      </c>
      <c r="AU618" s="101">
        <f t="shared" si="91"/>
        <v>-4.6142557914256085E-3</v>
      </c>
      <c r="AV618" s="102">
        <f t="shared" si="91"/>
        <v>-8.4926119730727445E-3</v>
      </c>
      <c r="AW618" s="102">
        <f t="shared" si="97"/>
        <v>-1.8733991143102292E-3</v>
      </c>
    </row>
    <row r="619" spans="6:49" x14ac:dyDescent="0.3">
      <c r="F619" s="18">
        <v>44287</v>
      </c>
      <c r="G619" s="22">
        <v>2021.84997558593</v>
      </c>
      <c r="H619" s="26">
        <v>520.79998779296795</v>
      </c>
      <c r="I619" s="22">
        <v>1444.59997558593</v>
      </c>
      <c r="J619" s="26">
        <v>6898.85009765625</v>
      </c>
      <c r="K619" s="22">
        <v>104.34999847412099</v>
      </c>
      <c r="Y619" s="94">
        <v>248</v>
      </c>
      <c r="Z619" s="18">
        <v>44285</v>
      </c>
      <c r="AA619" s="22">
        <v>2029.30004882812</v>
      </c>
      <c r="AB619" s="26">
        <v>521.5</v>
      </c>
      <c r="AC619" s="22">
        <v>1423.55004882812</v>
      </c>
      <c r="AD619" s="26">
        <v>6785.60009765625</v>
      </c>
      <c r="AE619" s="22">
        <v>103.5</v>
      </c>
      <c r="AF619" s="26">
        <v>14845.099609000001</v>
      </c>
      <c r="AG619" s="64">
        <f t="shared" si="98"/>
        <v>1.7222321468387841E-2</v>
      </c>
      <c r="AH619" s="65">
        <f t="shared" si="98"/>
        <v>-1.9157093981388982E-3</v>
      </c>
      <c r="AI619" s="64">
        <f t="shared" si="98"/>
        <v>1.7896538127706973E-2</v>
      </c>
      <c r="AJ619" s="65">
        <f t="shared" si="98"/>
        <v>7.44780543159408E-3</v>
      </c>
      <c r="AK619" s="64">
        <f t="shared" si="98"/>
        <v>1.0684885198864057E-2</v>
      </c>
      <c r="AL619" s="64">
        <f t="shared" si="98"/>
        <v>2.3017860555899664E-2</v>
      </c>
      <c r="AM619" s="101">
        <f t="shared" si="92"/>
        <v>3.0298173297526338E-2</v>
      </c>
      <c r="AN619" s="102">
        <f t="shared" si="93"/>
        <v>2.7891904477599209E-2</v>
      </c>
      <c r="AO619" s="101">
        <f t="shared" si="94"/>
        <v>2.4682879254713179E-2</v>
      </c>
      <c r="AP619" s="102">
        <f t="shared" si="95"/>
        <v>2.6974102127512015E-2</v>
      </c>
      <c r="AQ619" s="101">
        <f t="shared" si="96"/>
        <v>2.3940106820062628E-2</v>
      </c>
      <c r="AR619" s="102">
        <f t="shared" si="91"/>
        <v>-1.3075851829138497E-2</v>
      </c>
      <c r="AS619" s="101">
        <f t="shared" si="91"/>
        <v>-2.9807613875738107E-2</v>
      </c>
      <c r="AT619" s="102">
        <f t="shared" si="91"/>
        <v>-6.7863411270062055E-3</v>
      </c>
      <c r="AU619" s="101">
        <f t="shared" si="91"/>
        <v>-1.9526296695917933E-2</v>
      </c>
      <c r="AV619" s="102">
        <f t="shared" si="91"/>
        <v>-1.3255221621198571E-2</v>
      </c>
      <c r="AW619" s="102">
        <f t="shared" si="97"/>
        <v>-1.6490265029799864E-2</v>
      </c>
    </row>
    <row r="620" spans="6:49" x14ac:dyDescent="0.3">
      <c r="F620" s="18">
        <v>44291</v>
      </c>
      <c r="G620" s="22">
        <v>1992.59997558593</v>
      </c>
      <c r="H620" s="26">
        <v>528.25</v>
      </c>
      <c r="I620" s="22">
        <v>1403.80004882812</v>
      </c>
      <c r="J620" s="26">
        <v>6795.7998046875</v>
      </c>
      <c r="K620" s="22">
        <v>103.449996948242</v>
      </c>
      <c r="Y620" s="94">
        <v>249</v>
      </c>
      <c r="Z620" s="18">
        <v>44286</v>
      </c>
      <c r="AA620" s="22">
        <v>2003.09997558593</v>
      </c>
      <c r="AB620" s="26">
        <v>517.29998779296795</v>
      </c>
      <c r="AC620" s="22">
        <v>1418.90002441406</v>
      </c>
      <c r="AD620" s="26">
        <v>6737.9501953125</v>
      </c>
      <c r="AE620" s="22">
        <v>102.150001525878</v>
      </c>
      <c r="AF620" s="26">
        <v>14690.700194999999</v>
      </c>
      <c r="AG620" s="64">
        <f t="shared" si="98"/>
        <v>-1.2994961700691633E-2</v>
      </c>
      <c r="AH620" s="65">
        <f t="shared" si="98"/>
        <v>-8.0863210289455773E-3</v>
      </c>
      <c r="AI620" s="64">
        <f t="shared" si="98"/>
        <v>-3.2718453745460329E-3</v>
      </c>
      <c r="AJ620" s="65">
        <f t="shared" si="98"/>
        <v>-7.0469807857031887E-3</v>
      </c>
      <c r="AK620" s="64">
        <f t="shared" si="98"/>
        <v>-1.3129276504171649E-2</v>
      </c>
      <c r="AL620" s="64">
        <f t="shared" si="98"/>
        <v>-1.0455164341441692E-2</v>
      </c>
      <c r="AM620" s="101">
        <f t="shared" si="92"/>
        <v>-1.3530288853880679E-2</v>
      </c>
      <c r="AN620" s="102">
        <f t="shared" si="93"/>
        <v>-1.1479217265348498E-2</v>
      </c>
      <c r="AO620" s="101">
        <f t="shared" si="94"/>
        <v>-1.0723943296764134E-2</v>
      </c>
      <c r="AP620" s="102">
        <f t="shared" si="95"/>
        <v>-1.2100865751910113E-2</v>
      </c>
      <c r="AQ620" s="101">
        <f t="shared" si="96"/>
        <v>-1.3306003485573323E-2</v>
      </c>
      <c r="AR620" s="102">
        <f t="shared" si="91"/>
        <v>5.3532715318904689E-4</v>
      </c>
      <c r="AS620" s="101">
        <f t="shared" si="91"/>
        <v>3.392896236402921E-3</v>
      </c>
      <c r="AT620" s="102">
        <f t="shared" si="91"/>
        <v>7.4520979222181009E-3</v>
      </c>
      <c r="AU620" s="101">
        <f t="shared" si="91"/>
        <v>5.0538849662069242E-3</v>
      </c>
      <c r="AV620" s="102">
        <f t="shared" si="91"/>
        <v>1.7672698140167378E-4</v>
      </c>
      <c r="AW620" s="102">
        <f t="shared" si="97"/>
        <v>3.3221866518837336E-3</v>
      </c>
    </row>
    <row r="621" spans="6:49" x14ac:dyDescent="0.3">
      <c r="F621" s="18">
        <v>44292</v>
      </c>
      <c r="G621" s="22">
        <v>1984.30004882812</v>
      </c>
      <c r="H621" s="26">
        <v>532.20001220703102</v>
      </c>
      <c r="I621" s="22">
        <v>1401</v>
      </c>
      <c r="J621" s="26">
        <v>6736.64990234375</v>
      </c>
      <c r="K621" s="22">
        <v>103.949996948242</v>
      </c>
      <c r="Y621" s="94">
        <v>250</v>
      </c>
      <c r="Z621" s="18">
        <v>44287</v>
      </c>
      <c r="AA621" s="22">
        <v>2021.84997558593</v>
      </c>
      <c r="AB621" s="26">
        <v>520.79998779296795</v>
      </c>
      <c r="AC621" s="22">
        <v>1444.59997558593</v>
      </c>
      <c r="AD621" s="26">
        <v>6898.85009765625</v>
      </c>
      <c r="AE621" s="22">
        <v>104.34999847412099</v>
      </c>
      <c r="AF621" s="26">
        <v>14867.349609000001</v>
      </c>
      <c r="AG621" s="64">
        <f t="shared" si="98"/>
        <v>9.3169534334845722E-3</v>
      </c>
      <c r="AH621" s="65">
        <f t="shared" si="98"/>
        <v>6.7431140434760766E-3</v>
      </c>
      <c r="AI621" s="64">
        <f t="shared" si="98"/>
        <v>1.7950508996921417E-2</v>
      </c>
      <c r="AJ621" s="65">
        <f t="shared" si="98"/>
        <v>2.3598991857377832E-2</v>
      </c>
      <c r="AK621" s="64">
        <f t="shared" si="98"/>
        <v>2.1308282699255148E-2</v>
      </c>
      <c r="AL621" s="64">
        <f t="shared" si="98"/>
        <v>1.1952853340136047E-2</v>
      </c>
      <c r="AM621" s="101">
        <f t="shared" si="92"/>
        <v>1.5810021974230187E-2</v>
      </c>
      <c r="AN621" s="102">
        <f t="shared" si="93"/>
        <v>1.4877193452393188E-2</v>
      </c>
      <c r="AO621" s="101">
        <f t="shared" si="94"/>
        <v>1.2978626405713093E-2</v>
      </c>
      <c r="AP621" s="102">
        <f t="shared" si="95"/>
        <v>1.4057289175364428E-2</v>
      </c>
      <c r="AQ621" s="101">
        <f t="shared" si="96"/>
        <v>1.1627849993709199E-2</v>
      </c>
      <c r="AR621" s="102">
        <f t="shared" si="91"/>
        <v>-6.4930685407456144E-3</v>
      </c>
      <c r="AS621" s="101">
        <f t="shared" si="91"/>
        <v>-8.1340794089171109E-3</v>
      </c>
      <c r="AT621" s="102">
        <f t="shared" si="91"/>
        <v>4.971882591208324E-3</v>
      </c>
      <c r="AU621" s="101">
        <f t="shared" si="91"/>
        <v>9.5417026820134032E-3</v>
      </c>
      <c r="AV621" s="102">
        <f t="shared" si="91"/>
        <v>9.680432705545949E-3</v>
      </c>
      <c r="AW621" s="102">
        <f t="shared" si="97"/>
        <v>1.9133740058209902E-3</v>
      </c>
    </row>
    <row r="622" spans="6:49" x14ac:dyDescent="0.3">
      <c r="F622" s="18">
        <v>44293</v>
      </c>
      <c r="G622" s="22">
        <v>2002.84997558593</v>
      </c>
      <c r="H622" s="26">
        <v>541.59997558593705</v>
      </c>
      <c r="I622" s="22">
        <v>1404.15002441406</v>
      </c>
      <c r="J622" s="26">
        <v>6760.0498046875</v>
      </c>
      <c r="K622" s="22">
        <v>104.650001525878</v>
      </c>
      <c r="Y622" s="94">
        <v>251</v>
      </c>
      <c r="Z622" s="18">
        <v>44291</v>
      </c>
      <c r="AA622" s="22">
        <v>1992.59997558593</v>
      </c>
      <c r="AB622" s="26">
        <v>528.25</v>
      </c>
      <c r="AC622" s="22">
        <v>1403.80004882812</v>
      </c>
      <c r="AD622" s="26">
        <v>6795.7998046875</v>
      </c>
      <c r="AE622" s="22">
        <v>103.449996948242</v>
      </c>
      <c r="AF622" s="26">
        <v>14637.799805000001</v>
      </c>
      <c r="AG622" s="64">
        <f t="shared" si="98"/>
        <v>-1.4572615418886813E-2</v>
      </c>
      <c r="AH622" s="65">
        <f t="shared" si="98"/>
        <v>1.4203589040808536E-2</v>
      </c>
      <c r="AI622" s="64">
        <f t="shared" si="98"/>
        <v>-2.8649569637379246E-2</v>
      </c>
      <c r="AJ622" s="65">
        <f t="shared" si="98"/>
        <v>-1.5049999641016984E-2</v>
      </c>
      <c r="AK622" s="64">
        <f t="shared" si="98"/>
        <v>-8.6622442087911922E-3</v>
      </c>
      <c r="AL622" s="64">
        <f t="shared" si="98"/>
        <v>-1.5560296432615795E-2</v>
      </c>
      <c r="AM622" s="101">
        <f t="shared" si="92"/>
        <v>-2.0214778508525821E-2</v>
      </c>
      <c r="AN622" s="102">
        <f t="shared" si="93"/>
        <v>-1.7483896486658108E-2</v>
      </c>
      <c r="AO622" s="101">
        <f t="shared" si="94"/>
        <v>-1.612400817313599E-2</v>
      </c>
      <c r="AP622" s="102">
        <f t="shared" si="95"/>
        <v>-1.8060377122472843E-2</v>
      </c>
      <c r="AQ622" s="101">
        <f t="shared" si="96"/>
        <v>-1.8986586987538669E-2</v>
      </c>
      <c r="AR622" s="102">
        <f t="shared" si="91"/>
        <v>5.6421630896390084E-3</v>
      </c>
      <c r="AS622" s="101">
        <f t="shared" si="91"/>
        <v>3.1687485527466641E-2</v>
      </c>
      <c r="AT622" s="102">
        <f t="shared" si="91"/>
        <v>-1.2525561464243256E-2</v>
      </c>
      <c r="AU622" s="101">
        <f t="shared" si="91"/>
        <v>3.0103774814558594E-3</v>
      </c>
      <c r="AV622" s="102">
        <f t="shared" si="91"/>
        <v>1.0324342778747476E-2</v>
      </c>
      <c r="AW622" s="102">
        <f t="shared" si="97"/>
        <v>7.6277614826131459E-3</v>
      </c>
    </row>
    <row r="623" spans="6:49" x14ac:dyDescent="0.3">
      <c r="F623" s="18">
        <v>44294</v>
      </c>
      <c r="G623" s="22">
        <v>2005.34997558593</v>
      </c>
      <c r="H623" s="26">
        <v>543</v>
      </c>
      <c r="I623" s="22">
        <v>1419.15002441406</v>
      </c>
      <c r="J623" s="26">
        <v>6971.25</v>
      </c>
      <c r="K623" s="22">
        <v>103.59999847412099</v>
      </c>
      <c r="Y623" s="94">
        <v>252</v>
      </c>
      <c r="Z623" s="18">
        <v>44292</v>
      </c>
      <c r="AA623" s="22">
        <v>1984.30004882812</v>
      </c>
      <c r="AB623" s="26">
        <v>532.20001220703102</v>
      </c>
      <c r="AC623" s="22">
        <v>1401</v>
      </c>
      <c r="AD623" s="26">
        <v>6736.64990234375</v>
      </c>
      <c r="AE623" s="22">
        <v>103.949996948242</v>
      </c>
      <c r="AF623" s="26">
        <v>14683.5</v>
      </c>
      <c r="AG623" s="64">
        <f t="shared" si="98"/>
        <v>-4.1740746599541415E-3</v>
      </c>
      <c r="AH623" s="65">
        <f t="shared" si="98"/>
        <v>7.4497249843465587E-3</v>
      </c>
      <c r="AI623" s="64">
        <f t="shared" si="98"/>
        <v>-1.9966127421315281E-3</v>
      </c>
      <c r="AJ623" s="65">
        <f t="shared" si="98"/>
        <v>-8.7419913352012497E-3</v>
      </c>
      <c r="AK623" s="64">
        <f t="shared" si="98"/>
        <v>4.8216102543642923E-3</v>
      </c>
      <c r="AL623" s="64">
        <f t="shared" si="98"/>
        <v>3.1172036921621044E-3</v>
      </c>
      <c r="AM623" s="101">
        <f t="shared" si="92"/>
        <v>4.2409170795579144E-3</v>
      </c>
      <c r="AN623" s="102">
        <f t="shared" si="93"/>
        <v>4.4846627792527027E-3</v>
      </c>
      <c r="AO623" s="101">
        <f t="shared" si="94"/>
        <v>3.6325251742798867E-3</v>
      </c>
      <c r="AP623" s="102">
        <f t="shared" si="95"/>
        <v>3.7429322492345926E-3</v>
      </c>
      <c r="AQ623" s="101">
        <f t="shared" si="96"/>
        <v>1.7962443225847562E-3</v>
      </c>
      <c r="AR623" s="102">
        <f t="shared" si="91"/>
        <v>-8.4149917395120559E-3</v>
      </c>
      <c r="AS623" s="101">
        <f t="shared" si="91"/>
        <v>2.965062205093856E-3</v>
      </c>
      <c r="AT623" s="102">
        <f t="shared" si="91"/>
        <v>-5.6291379164114148E-3</v>
      </c>
      <c r="AU623" s="101">
        <f t="shared" si="91"/>
        <v>-1.2484923584435842E-2</v>
      </c>
      <c r="AV623" s="102">
        <f t="shared" si="91"/>
        <v>3.0253659317795358E-3</v>
      </c>
      <c r="AW623" s="102">
        <f t="shared" si="97"/>
        <v>-4.107725020697184E-3</v>
      </c>
    </row>
    <row r="624" spans="6:49" x14ac:dyDescent="0.3">
      <c r="F624" s="18">
        <v>44295</v>
      </c>
      <c r="G624" s="22">
        <v>1982.05004882812</v>
      </c>
      <c r="H624" s="26">
        <v>545.25</v>
      </c>
      <c r="I624" s="22">
        <v>1404.09997558593</v>
      </c>
      <c r="J624" s="26">
        <v>6825.85009765625</v>
      </c>
      <c r="K624" s="22">
        <v>103.800003051757</v>
      </c>
      <c r="Y624" s="94">
        <v>253</v>
      </c>
      <c r="Z624" s="18">
        <v>44293</v>
      </c>
      <c r="AA624" s="22">
        <v>2002.84997558593</v>
      </c>
      <c r="AB624" s="26">
        <v>541.59997558593705</v>
      </c>
      <c r="AC624" s="22">
        <v>1404.15002441406</v>
      </c>
      <c r="AD624" s="26">
        <v>6760.0498046875</v>
      </c>
      <c r="AE624" s="22">
        <v>104.650001525878</v>
      </c>
      <c r="AF624" s="26">
        <v>14819.049805000001</v>
      </c>
      <c r="AG624" s="64">
        <f t="shared" si="98"/>
        <v>9.3049223050018746E-3</v>
      </c>
      <c r="AH624" s="65">
        <f t="shared" si="98"/>
        <v>1.7508295039887337E-2</v>
      </c>
      <c r="AI624" s="64">
        <f t="shared" si="98"/>
        <v>2.2458875359303121E-3</v>
      </c>
      <c r="AJ624" s="65">
        <f t="shared" si="98"/>
        <v>3.4675033597193839E-3</v>
      </c>
      <c r="AK624" s="64">
        <f t="shared" si="98"/>
        <v>6.7114785267024047E-3</v>
      </c>
      <c r="AL624" s="64">
        <f t="shared" si="98"/>
        <v>9.1890877029852606E-3</v>
      </c>
      <c r="AM624" s="101">
        <f t="shared" si="92"/>
        <v>1.2191239447263417E-2</v>
      </c>
      <c r="AN624" s="102">
        <f t="shared" si="93"/>
        <v>1.1626439936600784E-2</v>
      </c>
      <c r="AO624" s="101">
        <f t="shared" si="94"/>
        <v>1.0055192990639783E-2</v>
      </c>
      <c r="AP624" s="102">
        <f t="shared" si="95"/>
        <v>1.0830988181381205E-2</v>
      </c>
      <c r="AQ624" s="101">
        <f t="shared" si="96"/>
        <v>8.5525521950802937E-3</v>
      </c>
      <c r="AR624" s="102">
        <f t="shared" si="91"/>
        <v>-2.8863171422615422E-3</v>
      </c>
      <c r="AS624" s="101">
        <f t="shared" si="91"/>
        <v>5.881855103286553E-3</v>
      </c>
      <c r="AT624" s="102">
        <f t="shared" si="91"/>
        <v>-7.8093054547094705E-3</v>
      </c>
      <c r="AU624" s="101">
        <f t="shared" si="91"/>
        <v>-7.363484821661821E-3</v>
      </c>
      <c r="AV624" s="102">
        <f t="shared" si="91"/>
        <v>-1.841073668377889E-3</v>
      </c>
      <c r="AW624" s="102">
        <f t="shared" si="97"/>
        <v>-2.8036651967448339E-3</v>
      </c>
    </row>
    <row r="625" spans="6:49" x14ac:dyDescent="0.3">
      <c r="F625" s="18">
        <v>44298</v>
      </c>
      <c r="G625" s="22">
        <v>1911.15002441406</v>
      </c>
      <c r="H625" s="26">
        <v>522.45001220703102</v>
      </c>
      <c r="I625" s="22">
        <v>1345.15002441406</v>
      </c>
      <c r="J625" s="26">
        <v>6509.39990234375</v>
      </c>
      <c r="K625" s="22">
        <v>98.050003051757798</v>
      </c>
      <c r="Y625" s="94">
        <v>254</v>
      </c>
      <c r="Z625" s="18">
        <v>44294</v>
      </c>
      <c r="AA625" s="22">
        <v>2005.34997558593</v>
      </c>
      <c r="AB625" s="26">
        <v>543</v>
      </c>
      <c r="AC625" s="22">
        <v>1419.15002441406</v>
      </c>
      <c r="AD625" s="26">
        <v>6971.25</v>
      </c>
      <c r="AE625" s="22">
        <v>103.59999847412099</v>
      </c>
      <c r="AF625" s="26">
        <v>14873.799805000001</v>
      </c>
      <c r="AG625" s="64">
        <f t="shared" si="98"/>
        <v>1.2474429193381554E-3</v>
      </c>
      <c r="AH625" s="65">
        <f t="shared" si="98"/>
        <v>2.581643413535375E-3</v>
      </c>
      <c r="AI625" s="64">
        <f t="shared" si="98"/>
        <v>1.0625963148923214E-2</v>
      </c>
      <c r="AJ625" s="65">
        <f t="shared" si="98"/>
        <v>3.0764291136571545E-2</v>
      </c>
      <c r="AK625" s="64">
        <f t="shared" si="98"/>
        <v>-1.0084148375961825E-2</v>
      </c>
      <c r="AL625" s="64">
        <f t="shared" si="98"/>
        <v>3.6877607078591142E-3</v>
      </c>
      <c r="AM625" s="101">
        <f t="shared" si="92"/>
        <v>4.9879854023159916E-3</v>
      </c>
      <c r="AN625" s="102">
        <f t="shared" si="93"/>
        <v>5.1557544954986432E-3</v>
      </c>
      <c r="AO625" s="101">
        <f t="shared" si="94"/>
        <v>4.2360443086348169E-3</v>
      </c>
      <c r="AP625" s="102">
        <f t="shared" si="95"/>
        <v>4.4089759405387023E-3</v>
      </c>
      <c r="AQ625" s="101">
        <f t="shared" si="96"/>
        <v>2.431114628076424E-3</v>
      </c>
      <c r="AR625" s="102">
        <f t="shared" si="91"/>
        <v>-3.740542482977836E-3</v>
      </c>
      <c r="AS625" s="101">
        <f t="shared" si="91"/>
        <v>-2.5741110819632682E-3</v>
      </c>
      <c r="AT625" s="102">
        <f t="shared" si="91"/>
        <v>6.3899188402883975E-3</v>
      </c>
      <c r="AU625" s="101">
        <f t="shared" si="91"/>
        <v>2.6355315196032843E-2</v>
      </c>
      <c r="AV625" s="102">
        <f t="shared" si="91"/>
        <v>-1.2515263004038249E-2</v>
      </c>
      <c r="AW625" s="102">
        <f t="shared" si="97"/>
        <v>2.7830634934683778E-3</v>
      </c>
    </row>
    <row r="626" spans="6:49" x14ac:dyDescent="0.3">
      <c r="F626" s="18">
        <v>44299</v>
      </c>
      <c r="G626" s="22">
        <v>1931.80004882812</v>
      </c>
      <c r="H626" s="26">
        <v>536.15002441406205</v>
      </c>
      <c r="I626" s="22">
        <v>1373.69995117187</v>
      </c>
      <c r="J626" s="26">
        <v>6604.4501953125</v>
      </c>
      <c r="K626" s="22">
        <v>102.050003051757</v>
      </c>
      <c r="Y626" s="94">
        <v>255</v>
      </c>
      <c r="Z626" s="18">
        <v>44295</v>
      </c>
      <c r="AA626" s="22">
        <v>1982.05004882812</v>
      </c>
      <c r="AB626" s="26">
        <v>545.25</v>
      </c>
      <c r="AC626" s="22">
        <v>1404.09997558593</v>
      </c>
      <c r="AD626" s="26">
        <v>6825.85009765625</v>
      </c>
      <c r="AE626" s="22">
        <v>103.800003051757</v>
      </c>
      <c r="AF626" s="26">
        <v>14834.849609000001</v>
      </c>
      <c r="AG626" s="64">
        <f t="shared" si="98"/>
        <v>-1.1686909672485287E-2</v>
      </c>
      <c r="AH626" s="65">
        <f t="shared" si="98"/>
        <v>4.1350851478030174E-3</v>
      </c>
      <c r="AI626" s="64">
        <f t="shared" si="98"/>
        <v>-1.0661607288964406E-2</v>
      </c>
      <c r="AJ626" s="65">
        <f t="shared" si="98"/>
        <v>-2.107765897396122E-2</v>
      </c>
      <c r="AK626" s="64">
        <f t="shared" si="98"/>
        <v>1.9286850353234567E-3</v>
      </c>
      <c r="AL626" s="64">
        <f t="shared" si="98"/>
        <v>-2.6221466869496379E-3</v>
      </c>
      <c r="AM626" s="101">
        <f t="shared" si="92"/>
        <v>-3.2739968439979453E-3</v>
      </c>
      <c r="AN626" s="102">
        <f t="shared" si="93"/>
        <v>-2.2659868317237179E-3</v>
      </c>
      <c r="AO626" s="101">
        <f t="shared" si="94"/>
        <v>-2.4383979364098773E-3</v>
      </c>
      <c r="AP626" s="102">
        <f t="shared" si="95"/>
        <v>-2.9569382405206699E-3</v>
      </c>
      <c r="AQ626" s="101">
        <f t="shared" si="96"/>
        <v>-4.5900466672106812E-3</v>
      </c>
      <c r="AR626" s="102">
        <f t="shared" si="91"/>
        <v>-8.4129128284873411E-3</v>
      </c>
      <c r="AS626" s="101">
        <f t="shared" si="91"/>
        <v>6.4010719795267353E-3</v>
      </c>
      <c r="AT626" s="102">
        <f t="shared" si="91"/>
        <v>-8.2232093525545294E-3</v>
      </c>
      <c r="AU626" s="101">
        <f t="shared" si="91"/>
        <v>-1.8120720733440551E-2</v>
      </c>
      <c r="AV626" s="102">
        <f t="shared" si="91"/>
        <v>6.5187317025341383E-3</v>
      </c>
      <c r="AW626" s="102">
        <f t="shared" si="97"/>
        <v>-4.3674078464843091E-3</v>
      </c>
    </row>
    <row r="627" spans="6:49" x14ac:dyDescent="0.3">
      <c r="F627" s="18">
        <v>44301</v>
      </c>
      <c r="G627" s="22">
        <v>1944.30004882812</v>
      </c>
      <c r="H627" s="26">
        <v>539.34997558593705</v>
      </c>
      <c r="I627" s="22">
        <v>1374.65002441406</v>
      </c>
      <c r="J627" s="26">
        <v>6539.2998046875</v>
      </c>
      <c r="K627" s="22">
        <v>105.09999847412099</v>
      </c>
      <c r="Y627" s="94">
        <v>256</v>
      </c>
      <c r="Z627" s="18">
        <v>44298</v>
      </c>
      <c r="AA627" s="22">
        <v>1911.15002441406</v>
      </c>
      <c r="AB627" s="26">
        <v>522.45001220703102</v>
      </c>
      <c r="AC627" s="22">
        <v>1345.15002441406</v>
      </c>
      <c r="AD627" s="26">
        <v>6509.39990234375</v>
      </c>
      <c r="AE627" s="22">
        <v>98.050003051757798</v>
      </c>
      <c r="AF627" s="26">
        <v>14310.799805000001</v>
      </c>
      <c r="AG627" s="64">
        <f t="shared" si="98"/>
        <v>-3.6426519380249198E-2</v>
      </c>
      <c r="AH627" s="65">
        <f t="shared" si="98"/>
        <v>-4.2715096236644157E-2</v>
      </c>
      <c r="AI627" s="64">
        <f t="shared" si="98"/>
        <v>-4.2890961602051816E-2</v>
      </c>
      <c r="AJ627" s="65">
        <f t="shared" si="98"/>
        <v>-4.7469618675685152E-2</v>
      </c>
      <c r="AK627" s="64">
        <f t="shared" si="98"/>
        <v>-5.6988416365283637E-2</v>
      </c>
      <c r="AL627" s="64">
        <f t="shared" si="98"/>
        <v>-3.5964632770124322E-2</v>
      </c>
      <c r="AM627" s="101">
        <f t="shared" si="92"/>
        <v>-4.69315358268673E-2</v>
      </c>
      <c r="AN627" s="102">
        <f t="shared" si="93"/>
        <v>-4.1483568237026459E-2</v>
      </c>
      <c r="AO627" s="101">
        <f t="shared" si="94"/>
        <v>-3.7707140208514331E-2</v>
      </c>
      <c r="AP627" s="102">
        <f t="shared" si="95"/>
        <v>-4.1879520729431352E-2</v>
      </c>
      <c r="AQ627" s="101">
        <f t="shared" si="96"/>
        <v>-4.1690903799984892E-2</v>
      </c>
      <c r="AR627" s="102">
        <f t="shared" si="91"/>
        <v>1.0505016446618103E-2</v>
      </c>
      <c r="AS627" s="101">
        <f t="shared" si="91"/>
        <v>-1.2315279996176973E-3</v>
      </c>
      <c r="AT627" s="102">
        <f t="shared" si="91"/>
        <v>-5.1838213935374855E-3</v>
      </c>
      <c r="AU627" s="101">
        <f t="shared" si="91"/>
        <v>-5.5900979462537997E-3</v>
      </c>
      <c r="AV627" s="102">
        <f t="shared" si="91"/>
        <v>-1.5297512565298745E-2</v>
      </c>
      <c r="AW627" s="102">
        <f t="shared" si="97"/>
        <v>-3.359588691617925E-3</v>
      </c>
    </row>
    <row r="628" spans="6:49" x14ac:dyDescent="0.3">
      <c r="F628" s="18">
        <v>44302</v>
      </c>
      <c r="G628" s="22">
        <v>1932.09997558593</v>
      </c>
      <c r="H628" s="26">
        <v>540.75</v>
      </c>
      <c r="I628" s="22">
        <v>1359.15002441406</v>
      </c>
      <c r="J628" s="26">
        <v>6715.2001953125</v>
      </c>
      <c r="K628" s="22">
        <v>107.300003051757</v>
      </c>
      <c r="Y628" s="94">
        <v>257</v>
      </c>
      <c r="Z628" s="18">
        <v>44299</v>
      </c>
      <c r="AA628" s="22">
        <v>1931.80004882812</v>
      </c>
      <c r="AB628" s="26">
        <v>536.15002441406205</v>
      </c>
      <c r="AC628" s="22">
        <v>1373.69995117187</v>
      </c>
      <c r="AD628" s="26">
        <v>6604.4501953125</v>
      </c>
      <c r="AE628" s="22">
        <v>102.050003051757</v>
      </c>
      <c r="AF628" s="26">
        <v>14504.799805000001</v>
      </c>
      <c r="AG628" s="64">
        <f t="shared" si="98"/>
        <v>1.0747068151127481E-2</v>
      </c>
      <c r="AH628" s="65">
        <f t="shared" si="98"/>
        <v>2.588470935693938E-2</v>
      </c>
      <c r="AI628" s="64">
        <f t="shared" si="98"/>
        <v>2.1002244655341274E-2</v>
      </c>
      <c r="AJ628" s="65">
        <f t="shared" si="98"/>
        <v>1.4496422758201314E-2</v>
      </c>
      <c r="AK628" s="64">
        <f t="shared" si="98"/>
        <v>3.9985335393519839E-2</v>
      </c>
      <c r="AL628" s="64">
        <f t="shared" si="98"/>
        <v>1.3465132344408279E-2</v>
      </c>
      <c r="AM628" s="101">
        <f t="shared" si="92"/>
        <v>1.7790149653290867E-2</v>
      </c>
      <c r="AN628" s="102">
        <f t="shared" si="93"/>
        <v>1.6655942787689587E-2</v>
      </c>
      <c r="AO628" s="101">
        <f t="shared" si="94"/>
        <v>1.4578272524246127E-2</v>
      </c>
      <c r="AP628" s="102">
        <f t="shared" si="95"/>
        <v>1.5822658564533538E-2</v>
      </c>
      <c r="AQ628" s="101">
        <f t="shared" si="96"/>
        <v>1.3310593360308692E-2</v>
      </c>
      <c r="AR628" s="102">
        <f t="shared" si="91"/>
        <v>-7.0430815021633869E-3</v>
      </c>
      <c r="AS628" s="101">
        <f t="shared" si="91"/>
        <v>9.2287665692497925E-3</v>
      </c>
      <c r="AT628" s="102">
        <f t="shared" si="91"/>
        <v>6.4239721310951469E-3</v>
      </c>
      <c r="AU628" s="101">
        <f t="shared" si="91"/>
        <v>-1.3262358063322235E-3</v>
      </c>
      <c r="AV628" s="102">
        <f t="shared" si="91"/>
        <v>2.6674742033211147E-2</v>
      </c>
      <c r="AW628" s="102">
        <f t="shared" si="97"/>
        <v>6.7916326850120945E-3</v>
      </c>
    </row>
    <row r="629" spans="6:49" x14ac:dyDescent="0.3">
      <c r="F629" s="18">
        <v>44305</v>
      </c>
      <c r="G629" s="22">
        <v>1901.69995117187</v>
      </c>
      <c r="H629" s="26">
        <v>526.45001220703102</v>
      </c>
      <c r="I629" s="22">
        <v>1310.44995117187</v>
      </c>
      <c r="J629" s="26">
        <v>6509.75</v>
      </c>
      <c r="K629" s="22">
        <v>103.050003051757</v>
      </c>
      <c r="Y629" s="94">
        <v>258</v>
      </c>
      <c r="Z629" s="18">
        <v>44301</v>
      </c>
      <c r="AA629" s="22">
        <v>1944.30004882812</v>
      </c>
      <c r="AB629" s="26">
        <v>539.34997558593705</v>
      </c>
      <c r="AC629" s="22">
        <v>1374.65002441406</v>
      </c>
      <c r="AD629" s="26">
        <v>6539.2998046875</v>
      </c>
      <c r="AE629" s="22">
        <v>105.09999847412099</v>
      </c>
      <c r="AF629" s="26">
        <v>14581.450194999999</v>
      </c>
      <c r="AG629" s="64">
        <f t="shared" si="98"/>
        <v>6.449804194083932E-3</v>
      </c>
      <c r="AH629" s="65">
        <f t="shared" si="98"/>
        <v>5.9506473536891716E-3</v>
      </c>
      <c r="AI629" s="64">
        <f t="shared" si="98"/>
        <v>6.9137721794845428E-4</v>
      </c>
      <c r="AJ629" s="65">
        <f t="shared" si="98"/>
        <v>-9.9135975962204737E-3</v>
      </c>
      <c r="AK629" s="64">
        <f t="shared" si="98"/>
        <v>2.9449344204170724E-2</v>
      </c>
      <c r="AL629" s="64">
        <f t="shared" si="98"/>
        <v>5.2705706262332055E-3</v>
      </c>
      <c r="AM629" s="101">
        <f t="shared" si="92"/>
        <v>7.0604639074134043E-3</v>
      </c>
      <c r="AN629" s="102">
        <f t="shared" si="93"/>
        <v>7.0174626077284729E-3</v>
      </c>
      <c r="AO629" s="101">
        <f t="shared" si="94"/>
        <v>5.9102960407225544E-3</v>
      </c>
      <c r="AP629" s="102">
        <f t="shared" si="95"/>
        <v>6.2566800816906054E-3</v>
      </c>
      <c r="AQ629" s="101">
        <f t="shared" si="96"/>
        <v>4.1923391661461374E-3</v>
      </c>
      <c r="AR629" s="102">
        <f t="shared" si="91"/>
        <v>-6.1065971332947225E-4</v>
      </c>
      <c r="AS629" s="101">
        <f t="shared" si="91"/>
        <v>-1.0668152540393014E-3</v>
      </c>
      <c r="AT629" s="102">
        <f t="shared" si="91"/>
        <v>-5.2189188227741001E-3</v>
      </c>
      <c r="AU629" s="101">
        <f t="shared" si="91"/>
        <v>-1.6170277677911078E-2</v>
      </c>
      <c r="AV629" s="102">
        <f t="shared" si="91"/>
        <v>2.5257005038024586E-2</v>
      </c>
      <c r="AW629" s="102">
        <f t="shared" si="97"/>
        <v>4.3806671399412649E-4</v>
      </c>
    </row>
    <row r="630" spans="6:49" x14ac:dyDescent="0.3">
      <c r="F630" s="18">
        <v>44306</v>
      </c>
      <c r="G630" s="22">
        <v>1901.15002441406</v>
      </c>
      <c r="H630" s="26">
        <v>530.20001220703102</v>
      </c>
      <c r="I630" s="22">
        <v>1331.5</v>
      </c>
      <c r="J630" s="26">
        <v>6200.85009765625</v>
      </c>
      <c r="K630" s="22">
        <v>102.84999847412099</v>
      </c>
      <c r="Y630" s="94">
        <v>259</v>
      </c>
      <c r="Z630" s="18">
        <v>44302</v>
      </c>
      <c r="AA630" s="22">
        <v>1932.09997558593</v>
      </c>
      <c r="AB630" s="26">
        <v>540.75</v>
      </c>
      <c r="AC630" s="22">
        <v>1359.15002441406</v>
      </c>
      <c r="AD630" s="26">
        <v>6715.2001953125</v>
      </c>
      <c r="AE630" s="22">
        <v>107.300003051757</v>
      </c>
      <c r="AF630" s="26">
        <v>14617.849609000001</v>
      </c>
      <c r="AG630" s="64">
        <f t="shared" si="98"/>
        <v>-6.2945585839402195E-3</v>
      </c>
      <c r="AH630" s="65">
        <f t="shared" si="98"/>
        <v>2.5923992774453514E-3</v>
      </c>
      <c r="AI630" s="64">
        <f t="shared" si="98"/>
        <v>-1.1339648705213392E-2</v>
      </c>
      <c r="AJ630" s="65">
        <f t="shared" si="98"/>
        <v>2.6543546448363174E-2</v>
      </c>
      <c r="AK630" s="64">
        <f t="shared" si="98"/>
        <v>2.071641471345249E-2</v>
      </c>
      <c r="AL630" s="64">
        <f t="shared" si="98"/>
        <v>2.4931716239045359E-3</v>
      </c>
      <c r="AM630" s="101">
        <f t="shared" si="92"/>
        <v>3.4238303068873208E-3</v>
      </c>
      <c r="AN630" s="102">
        <f t="shared" si="93"/>
        <v>3.7506734667772834E-3</v>
      </c>
      <c r="AO630" s="101">
        <f t="shared" si="94"/>
        <v>2.9724416361177281E-3</v>
      </c>
      <c r="AP630" s="102">
        <f t="shared" si="95"/>
        <v>3.0144640842666103E-3</v>
      </c>
      <c r="AQ630" s="101">
        <f t="shared" si="96"/>
        <v>1.1018712469556809E-3</v>
      </c>
      <c r="AR630" s="102">
        <f t="shared" si="91"/>
        <v>-9.7183888908275399E-3</v>
      </c>
      <c r="AS630" s="101">
        <f t="shared" si="91"/>
        <v>-1.158274189331932E-3</v>
      </c>
      <c r="AT630" s="102">
        <f t="shared" si="91"/>
        <v>-1.4312090341331119E-2</v>
      </c>
      <c r="AU630" s="101">
        <f t="shared" si="91"/>
        <v>2.3529082364096565E-2</v>
      </c>
      <c r="AV630" s="102">
        <f t="shared" si="91"/>
        <v>1.9614543466496808E-2</v>
      </c>
      <c r="AW630" s="102">
        <f t="shared" si="97"/>
        <v>3.5909744818205568E-3</v>
      </c>
    </row>
    <row r="631" spans="6:49" x14ac:dyDescent="0.3">
      <c r="F631" s="18">
        <v>44308</v>
      </c>
      <c r="G631" s="22">
        <v>1906.40002441406</v>
      </c>
      <c r="H631" s="26">
        <v>530.84997558593705</v>
      </c>
      <c r="I631" s="22">
        <v>1336.80004882812</v>
      </c>
      <c r="J631" s="26">
        <v>6092.2998046875</v>
      </c>
      <c r="K631" s="22">
        <v>103.09999847412099</v>
      </c>
      <c r="Y631" s="94">
        <v>260</v>
      </c>
      <c r="Z631" s="18">
        <v>44305</v>
      </c>
      <c r="AA631" s="22">
        <v>1901.69995117187</v>
      </c>
      <c r="AB631" s="26">
        <v>526.45001220703102</v>
      </c>
      <c r="AC631" s="22">
        <v>1310.44995117187</v>
      </c>
      <c r="AD631" s="26">
        <v>6509.75</v>
      </c>
      <c r="AE631" s="22">
        <v>103.050003051757</v>
      </c>
      <c r="AF631" s="26">
        <v>14359.450194999999</v>
      </c>
      <c r="AG631" s="64">
        <f t="shared" si="98"/>
        <v>-1.5859284349122062E-2</v>
      </c>
      <c r="AH631" s="65">
        <f t="shared" si="98"/>
        <v>-2.6800681342953891E-2</v>
      </c>
      <c r="AI631" s="64">
        <f t="shared" si="98"/>
        <v>-3.6488969900474899E-2</v>
      </c>
      <c r="AJ631" s="65">
        <f t="shared" si="98"/>
        <v>-3.1072589656996875E-2</v>
      </c>
      <c r="AK631" s="64">
        <f t="shared" si="98"/>
        <v>-4.0414341127203268E-2</v>
      </c>
      <c r="AL631" s="64">
        <f t="shared" si="98"/>
        <v>-1.7835082304939159E-2</v>
      </c>
      <c r="AM631" s="101">
        <f t="shared" si="92"/>
        <v>-2.3193307243632725E-2</v>
      </c>
      <c r="AN631" s="102">
        <f t="shared" si="93"/>
        <v>-2.0159509813898639E-2</v>
      </c>
      <c r="AO631" s="101">
        <f t="shared" si="94"/>
        <v>-1.8530212571184226E-2</v>
      </c>
      <c r="AP631" s="102">
        <f t="shared" si="95"/>
        <v>-2.0715864195009832E-2</v>
      </c>
      <c r="AQ631" s="101">
        <f t="shared" si="96"/>
        <v>-2.1517787133988175E-2</v>
      </c>
      <c r="AR631" s="102">
        <f t="shared" ref="AR631:AV681" si="99">AG631-AM631</f>
        <v>7.3340228945106625E-3</v>
      </c>
      <c r="AS631" s="101">
        <f t="shared" si="99"/>
        <v>-6.6411715290552523E-3</v>
      </c>
      <c r="AT631" s="102">
        <f t="shared" si="99"/>
        <v>-1.7958757329290673E-2</v>
      </c>
      <c r="AU631" s="101">
        <f t="shared" si="99"/>
        <v>-1.0356725461987043E-2</v>
      </c>
      <c r="AV631" s="102">
        <f t="shared" si="99"/>
        <v>-1.8896553993215093E-2</v>
      </c>
      <c r="AW631" s="102">
        <f t="shared" si="97"/>
        <v>-9.3038370838074806E-3</v>
      </c>
    </row>
    <row r="632" spans="6:49" x14ac:dyDescent="0.3">
      <c r="F632" s="18">
        <v>44309</v>
      </c>
      <c r="G632" s="22">
        <v>1904.34997558593</v>
      </c>
      <c r="H632" s="26">
        <v>522.59997558593705</v>
      </c>
      <c r="I632" s="22">
        <v>1322.90002441406</v>
      </c>
      <c r="J632" s="26">
        <v>6067.89990234375</v>
      </c>
      <c r="K632" s="22">
        <v>102.400001525878</v>
      </c>
      <c r="Y632" s="94">
        <v>261</v>
      </c>
      <c r="Z632" s="18">
        <v>44306</v>
      </c>
      <c r="AA632" s="22">
        <v>1901.15002441406</v>
      </c>
      <c r="AB632" s="26">
        <v>530.20001220703102</v>
      </c>
      <c r="AC632" s="22">
        <v>1331.5</v>
      </c>
      <c r="AD632" s="26">
        <v>6200.85009765625</v>
      </c>
      <c r="AE632" s="22">
        <v>102.84999847412099</v>
      </c>
      <c r="AF632" s="26">
        <v>14296.400390999999</v>
      </c>
      <c r="AG632" s="64">
        <f t="shared" si="98"/>
        <v>-2.8921822589574947E-4</v>
      </c>
      <c r="AH632" s="65">
        <f t="shared" si="98"/>
        <v>7.0979333881565554E-3</v>
      </c>
      <c r="AI632" s="64">
        <f t="shared" si="98"/>
        <v>1.5935573855541309E-2</v>
      </c>
      <c r="AJ632" s="65">
        <f t="shared" si="98"/>
        <v>-4.8614657848143013E-2</v>
      </c>
      <c r="AK632" s="64">
        <f t="shared" si="98"/>
        <v>-1.9427356877994744E-3</v>
      </c>
      <c r="AL632" s="64">
        <f t="shared" si="98"/>
        <v>-4.4004909610899619E-3</v>
      </c>
      <c r="AM632" s="101">
        <f t="shared" si="92"/>
        <v>-5.6025015115734548E-3</v>
      </c>
      <c r="AN632" s="102">
        <f t="shared" si="93"/>
        <v>-4.357683328612881E-3</v>
      </c>
      <c r="AO632" s="101">
        <f t="shared" si="94"/>
        <v>-4.3194804003650038E-3</v>
      </c>
      <c r="AP632" s="102">
        <f t="shared" si="95"/>
        <v>-5.0329007686669286E-3</v>
      </c>
      <c r="AQ632" s="101">
        <f t="shared" si="96"/>
        <v>-6.5688462289224623E-3</v>
      </c>
      <c r="AR632" s="102">
        <f t="shared" si="99"/>
        <v>5.3132832856777057E-3</v>
      </c>
      <c r="AS632" s="101">
        <f t="shared" si="99"/>
        <v>1.1455616716769437E-2</v>
      </c>
      <c r="AT632" s="102">
        <f t="shared" si="99"/>
        <v>2.0255054255906312E-2</v>
      </c>
      <c r="AU632" s="101">
        <f t="shared" si="99"/>
        <v>-4.3581757079476084E-2</v>
      </c>
      <c r="AV632" s="102">
        <f t="shared" si="99"/>
        <v>4.6261105411229877E-3</v>
      </c>
      <c r="AW632" s="102">
        <f t="shared" si="97"/>
        <v>-3.8633845599992842E-4</v>
      </c>
    </row>
    <row r="633" spans="6:49" x14ac:dyDescent="0.3">
      <c r="F633" s="18">
        <v>44312</v>
      </c>
      <c r="G633" s="22">
        <v>1937.84997558593</v>
      </c>
      <c r="H633" s="26">
        <v>527.54998779296795</v>
      </c>
      <c r="I633" s="22">
        <v>1335.90002441406</v>
      </c>
      <c r="J633" s="26">
        <v>6275.89990234375</v>
      </c>
      <c r="K633" s="22">
        <v>102.800003051757</v>
      </c>
      <c r="Y633" s="94">
        <v>262</v>
      </c>
      <c r="Z633" s="18">
        <v>44308</v>
      </c>
      <c r="AA633" s="22">
        <v>1906.40002441406</v>
      </c>
      <c r="AB633" s="26">
        <v>530.84997558593705</v>
      </c>
      <c r="AC633" s="22">
        <v>1336.80004882812</v>
      </c>
      <c r="AD633" s="26">
        <v>6092.2998046875</v>
      </c>
      <c r="AE633" s="22">
        <v>103.09999847412099</v>
      </c>
      <c r="AF633" s="26">
        <v>14406.150390999999</v>
      </c>
      <c r="AG633" s="64">
        <f t="shared" si="98"/>
        <v>2.7576805346085742E-3</v>
      </c>
      <c r="AH633" s="65">
        <f t="shared" si="98"/>
        <v>1.2251325906989202E-3</v>
      </c>
      <c r="AI633" s="64">
        <f t="shared" si="98"/>
        <v>3.9726085533183728E-3</v>
      </c>
      <c r="AJ633" s="65">
        <f t="shared" si="98"/>
        <v>-1.7660748504311548E-2</v>
      </c>
      <c r="AK633" s="64">
        <f t="shared" si="98"/>
        <v>2.4277749599227343E-3</v>
      </c>
      <c r="AL633" s="64">
        <f t="shared" si="98"/>
        <v>7.6474412126006025E-3</v>
      </c>
      <c r="AM633" s="101">
        <f t="shared" si="92"/>
        <v>1.0172658961576863E-2</v>
      </c>
      <c r="AN633" s="102">
        <f t="shared" si="93"/>
        <v>9.8131484326607465E-3</v>
      </c>
      <c r="AO633" s="101">
        <f t="shared" si="94"/>
        <v>8.4244827727982877E-3</v>
      </c>
      <c r="AP633" s="102">
        <f t="shared" si="95"/>
        <v>9.0313364535211105E-3</v>
      </c>
      <c r="AQ633" s="101">
        <f t="shared" si="96"/>
        <v>6.8371310340329637E-3</v>
      </c>
      <c r="AR633" s="102">
        <f t="shared" si="99"/>
        <v>-7.414978426968288E-3</v>
      </c>
      <c r="AS633" s="101">
        <f t="shared" si="99"/>
        <v>-8.5880158419618258E-3</v>
      </c>
      <c r="AT633" s="102">
        <f t="shared" si="99"/>
        <v>-4.4518742194799149E-3</v>
      </c>
      <c r="AU633" s="101">
        <f t="shared" si="99"/>
        <v>-2.6692084957832658E-2</v>
      </c>
      <c r="AV633" s="102">
        <f t="shared" si="99"/>
        <v>-4.4093560741102298E-3</v>
      </c>
      <c r="AW633" s="102">
        <f t="shared" si="97"/>
        <v>-1.0311261904070583E-2</v>
      </c>
    </row>
    <row r="634" spans="6:49" x14ac:dyDescent="0.3">
      <c r="F634" s="18">
        <v>44313</v>
      </c>
      <c r="G634" s="22">
        <v>1988.65002441406</v>
      </c>
      <c r="H634" s="26">
        <v>534.29998779296795</v>
      </c>
      <c r="I634" s="22">
        <v>1380.65002441406</v>
      </c>
      <c r="J634" s="26">
        <v>6326.7998046875</v>
      </c>
      <c r="K634" s="22">
        <v>103.199996948242</v>
      </c>
      <c r="Y634" s="94">
        <v>263</v>
      </c>
      <c r="Z634" s="18">
        <v>44309</v>
      </c>
      <c r="AA634" s="22">
        <v>1904.34997558593</v>
      </c>
      <c r="AB634" s="26">
        <v>522.59997558593705</v>
      </c>
      <c r="AC634" s="22">
        <v>1322.90002441406</v>
      </c>
      <c r="AD634" s="26">
        <v>6067.89990234375</v>
      </c>
      <c r="AE634" s="22">
        <v>102.400001525878</v>
      </c>
      <c r="AF634" s="26">
        <v>14341.349609000001</v>
      </c>
      <c r="AG634" s="64">
        <f t="shared" si="98"/>
        <v>-1.0759294238118127E-3</v>
      </c>
      <c r="AH634" s="65">
        <f t="shared" si="98"/>
        <v>-1.5663143099096971E-2</v>
      </c>
      <c r="AI634" s="64">
        <f t="shared" si="98"/>
        <v>-1.0452419884016082E-2</v>
      </c>
      <c r="AJ634" s="65">
        <f t="shared" si="98"/>
        <v>-4.0130813108229272E-3</v>
      </c>
      <c r="AK634" s="64">
        <f t="shared" si="98"/>
        <v>-6.8126487163642059E-3</v>
      </c>
      <c r="AL634" s="64">
        <f t="shared" si="98"/>
        <v>-4.5082801463829291E-3</v>
      </c>
      <c r="AM634" s="101">
        <f t="shared" si="92"/>
        <v>-5.7436370749840704E-3</v>
      </c>
      <c r="AN634" s="102">
        <f t="shared" si="93"/>
        <v>-4.4844654509265305E-3</v>
      </c>
      <c r="AO634" s="101">
        <f t="shared" si="94"/>
        <v>-4.433496763342093E-3</v>
      </c>
      <c r="AP634" s="102">
        <f t="shared" si="95"/>
        <v>-5.1587292220555648E-3</v>
      </c>
      <c r="AQ634" s="101">
        <f t="shared" si="96"/>
        <v>-6.6887854306375534E-3</v>
      </c>
      <c r="AR634" s="102">
        <f t="shared" si="99"/>
        <v>4.6677076511722577E-3</v>
      </c>
      <c r="AS634" s="101">
        <f t="shared" si="99"/>
        <v>-1.1178677648170441E-2</v>
      </c>
      <c r="AT634" s="102">
        <f t="shared" si="99"/>
        <v>-6.0189231206739888E-3</v>
      </c>
      <c r="AU634" s="101">
        <f t="shared" si="99"/>
        <v>1.1456479112326376E-3</v>
      </c>
      <c r="AV634" s="102">
        <f t="shared" si="99"/>
        <v>-1.2386328572665251E-4</v>
      </c>
      <c r="AW634" s="102">
        <f t="shared" si="97"/>
        <v>-2.3016216984332372E-3</v>
      </c>
    </row>
    <row r="635" spans="6:49" x14ac:dyDescent="0.3">
      <c r="F635" s="18">
        <v>44314</v>
      </c>
      <c r="G635" s="22">
        <v>1997.30004882812</v>
      </c>
      <c r="H635" s="26">
        <v>544.29998779296795</v>
      </c>
      <c r="I635" s="22">
        <v>1375.90002441406</v>
      </c>
      <c r="J635" s="26">
        <v>6360.7998046875</v>
      </c>
      <c r="K635" s="22">
        <v>103.900001525878</v>
      </c>
      <c r="Y635" s="94">
        <v>264</v>
      </c>
      <c r="Z635" s="18">
        <v>44312</v>
      </c>
      <c r="AA635" s="22">
        <v>1937.84997558593</v>
      </c>
      <c r="AB635" s="26">
        <v>527.54998779296795</v>
      </c>
      <c r="AC635" s="22">
        <v>1335.90002441406</v>
      </c>
      <c r="AD635" s="26">
        <v>6275.89990234375</v>
      </c>
      <c r="AE635" s="22">
        <v>102.800003051757</v>
      </c>
      <c r="AF635" s="26">
        <v>14485</v>
      </c>
      <c r="AG635" s="64">
        <f t="shared" si="98"/>
        <v>1.7438368308796866E-2</v>
      </c>
      <c r="AH635" s="65">
        <f t="shared" si="98"/>
        <v>9.4273180790286001E-3</v>
      </c>
      <c r="AI635" s="64">
        <f t="shared" si="98"/>
        <v>9.7789253478419193E-3</v>
      </c>
      <c r="AJ635" s="65">
        <f t="shared" si="98"/>
        <v>3.3704320105533411E-2</v>
      </c>
      <c r="AK635" s="64">
        <f t="shared" si="98"/>
        <v>3.8986552008569483E-3</v>
      </c>
      <c r="AL635" s="64">
        <f t="shared" si="98"/>
        <v>9.9666854853510088E-3</v>
      </c>
      <c r="AM635" s="101">
        <f t="shared" si="92"/>
        <v>1.3209400043085224E-2</v>
      </c>
      <c r="AN635" s="102">
        <f t="shared" si="93"/>
        <v>1.2541053929523774E-2</v>
      </c>
      <c r="AO635" s="101">
        <f t="shared" si="94"/>
        <v>1.0877714014093303E-2</v>
      </c>
      <c r="AP635" s="102">
        <f t="shared" si="95"/>
        <v>1.1738722348288386E-2</v>
      </c>
      <c r="AQ635" s="101">
        <f t="shared" si="96"/>
        <v>9.4178009398303668E-3</v>
      </c>
      <c r="AR635" s="102">
        <f t="shared" si="99"/>
        <v>4.2289682657116415E-3</v>
      </c>
      <c r="AS635" s="101">
        <f t="shared" si="99"/>
        <v>-3.1137358504951737E-3</v>
      </c>
      <c r="AT635" s="102">
        <f t="shared" si="99"/>
        <v>-1.0987886662513838E-3</v>
      </c>
      <c r="AU635" s="101">
        <f t="shared" si="99"/>
        <v>2.1965597757245027E-2</v>
      </c>
      <c r="AV635" s="102">
        <f t="shared" si="99"/>
        <v>-5.5191457389734185E-3</v>
      </c>
      <c r="AW635" s="102">
        <f t="shared" si="97"/>
        <v>3.2925791534473376E-3</v>
      </c>
    </row>
    <row r="636" spans="6:49" x14ac:dyDescent="0.3">
      <c r="F636" s="18">
        <v>44315</v>
      </c>
      <c r="G636" s="22">
        <v>2024.05004882812</v>
      </c>
      <c r="H636" s="26">
        <v>540.84997558593705</v>
      </c>
      <c r="I636" s="22">
        <v>1358.65002441406</v>
      </c>
      <c r="J636" s="26">
        <v>6382.4501953125</v>
      </c>
      <c r="K636" s="22">
        <v>104.050003051757</v>
      </c>
      <c r="Y636" s="94">
        <v>265</v>
      </c>
      <c r="Z636" s="18">
        <v>44313</v>
      </c>
      <c r="AA636" s="22">
        <v>1988.65002441406</v>
      </c>
      <c r="AB636" s="26">
        <v>534.29998779296795</v>
      </c>
      <c r="AC636" s="22">
        <v>1380.65002441406</v>
      </c>
      <c r="AD636" s="26">
        <v>6326.7998046875</v>
      </c>
      <c r="AE636" s="22">
        <v>103.199996948242</v>
      </c>
      <c r="AF636" s="26">
        <v>14653.049805000001</v>
      </c>
      <c r="AG636" s="64">
        <f t="shared" si="98"/>
        <v>2.5876930347606502E-2</v>
      </c>
      <c r="AH636" s="65">
        <f t="shared" si="98"/>
        <v>1.2713831667948837E-2</v>
      </c>
      <c r="AI636" s="64">
        <f t="shared" si="98"/>
        <v>3.2949180163385279E-2</v>
      </c>
      <c r="AJ636" s="65">
        <f t="shared" si="98"/>
        <v>8.0776627689514938E-3</v>
      </c>
      <c r="AK636" s="64">
        <f t="shared" si="98"/>
        <v>3.8834407687471286E-3</v>
      </c>
      <c r="AL636" s="64">
        <f t="shared" si="98"/>
        <v>1.1534860391467765E-2</v>
      </c>
      <c r="AM636" s="101">
        <f t="shared" si="92"/>
        <v>1.5262715951352108E-2</v>
      </c>
      <c r="AN636" s="102">
        <f t="shared" si="93"/>
        <v>1.4385548274815594E-2</v>
      </c>
      <c r="AO636" s="101">
        <f t="shared" si="94"/>
        <v>1.2536485242592751E-2</v>
      </c>
      <c r="AP636" s="102">
        <f t="shared" si="95"/>
        <v>1.3569342206331004E-2</v>
      </c>
      <c r="AQ636" s="101">
        <f t="shared" si="96"/>
        <v>1.1162740804419485E-2</v>
      </c>
      <c r="AR636" s="102">
        <f t="shared" si="99"/>
        <v>1.0614214396254394E-2</v>
      </c>
      <c r="AS636" s="101">
        <f t="shared" si="99"/>
        <v>-1.6717166068667567E-3</v>
      </c>
      <c r="AT636" s="102">
        <f t="shared" si="99"/>
        <v>2.0412694920792528E-2</v>
      </c>
      <c r="AU636" s="101">
        <f t="shared" si="99"/>
        <v>-5.4916794373795104E-3</v>
      </c>
      <c r="AV636" s="102">
        <f t="shared" si="99"/>
        <v>-7.2793000356723564E-3</v>
      </c>
      <c r="AW636" s="102">
        <f t="shared" si="97"/>
        <v>3.3168426474256599E-3</v>
      </c>
    </row>
    <row r="637" spans="6:49" x14ac:dyDescent="0.3">
      <c r="F637" s="18">
        <v>44316</v>
      </c>
      <c r="G637" s="22">
        <v>1994.5</v>
      </c>
      <c r="H637" s="26">
        <v>536.75</v>
      </c>
      <c r="I637" s="22">
        <v>1340.44995117187</v>
      </c>
      <c r="J637" s="26">
        <v>6278.9501953125</v>
      </c>
      <c r="K637" s="22">
        <v>108.150001525878</v>
      </c>
      <c r="Y637" s="94">
        <v>266</v>
      </c>
      <c r="Z637" s="18">
        <v>44314</v>
      </c>
      <c r="AA637" s="22">
        <v>1997.30004882812</v>
      </c>
      <c r="AB637" s="26">
        <v>544.29998779296795</v>
      </c>
      <c r="AC637" s="22">
        <v>1375.90002441406</v>
      </c>
      <c r="AD637" s="26">
        <v>6360.7998046875</v>
      </c>
      <c r="AE637" s="22">
        <v>103.900001525878</v>
      </c>
      <c r="AF637" s="26">
        <v>14864.549805000001</v>
      </c>
      <c r="AG637" s="64">
        <f t="shared" si="98"/>
        <v>4.3402640946974026E-3</v>
      </c>
      <c r="AH637" s="65">
        <f t="shared" si="98"/>
        <v>1.8543086896174649E-2</v>
      </c>
      <c r="AI637" s="64">
        <f t="shared" si="98"/>
        <v>-3.4463402566801507E-3</v>
      </c>
      <c r="AJ637" s="65">
        <f t="shared" si="98"/>
        <v>5.3595766629510964E-3</v>
      </c>
      <c r="AK637" s="64">
        <f t="shared" si="98"/>
        <v>6.760089315043025E-3</v>
      </c>
      <c r="AL637" s="64">
        <f t="shared" si="98"/>
        <v>1.4330678808531387E-2</v>
      </c>
      <c r="AM637" s="101">
        <f t="shared" si="92"/>
        <v>1.8923467319066481E-2</v>
      </c>
      <c r="AN637" s="102">
        <f t="shared" si="93"/>
        <v>1.7674002413841733E-2</v>
      </c>
      <c r="AO637" s="101">
        <f t="shared" si="94"/>
        <v>1.5493823185091829E-2</v>
      </c>
      <c r="AP637" s="102">
        <f t="shared" si="95"/>
        <v>1.6833060235356068E-2</v>
      </c>
      <c r="AQ637" s="101">
        <f t="shared" si="96"/>
        <v>1.4273704378098514E-2</v>
      </c>
      <c r="AR637" s="102">
        <f t="shared" si="99"/>
        <v>-1.4583203224369078E-2</v>
      </c>
      <c r="AS637" s="101">
        <f t="shared" si="99"/>
        <v>8.690844823329158E-4</v>
      </c>
      <c r="AT637" s="102">
        <f t="shared" si="99"/>
        <v>-1.894016344177198E-2</v>
      </c>
      <c r="AU637" s="101">
        <f t="shared" si="99"/>
        <v>-1.1473483572404972E-2</v>
      </c>
      <c r="AV637" s="102">
        <f t="shared" si="99"/>
        <v>-7.5136150630554892E-3</v>
      </c>
      <c r="AW637" s="102">
        <f t="shared" si="97"/>
        <v>-1.032827616385372E-2</v>
      </c>
    </row>
    <row r="638" spans="6:49" x14ac:dyDescent="0.3">
      <c r="F638" s="18">
        <v>44319</v>
      </c>
      <c r="G638" s="22">
        <v>1959.05004882812</v>
      </c>
      <c r="H638" s="26">
        <v>558.84997558593705</v>
      </c>
      <c r="I638" s="22">
        <v>1342.5</v>
      </c>
      <c r="J638" s="26">
        <v>6350.14990234375</v>
      </c>
      <c r="K638" s="22">
        <v>107.699996948242</v>
      </c>
      <c r="Y638" s="94">
        <v>267</v>
      </c>
      <c r="Z638" s="18">
        <v>44315</v>
      </c>
      <c r="AA638" s="22">
        <v>2024.05004882812</v>
      </c>
      <c r="AB638" s="26">
        <v>540.84997558593705</v>
      </c>
      <c r="AC638" s="22">
        <v>1358.65002441406</v>
      </c>
      <c r="AD638" s="26">
        <v>6382.4501953125</v>
      </c>
      <c r="AE638" s="22">
        <v>104.050003051757</v>
      </c>
      <c r="AF638" s="26">
        <v>14894.900390999999</v>
      </c>
      <c r="AG638" s="64">
        <f t="shared" si="98"/>
        <v>1.3304185865320121E-2</v>
      </c>
      <c r="AH638" s="65">
        <f t="shared" si="98"/>
        <v>-6.3586120770009608E-3</v>
      </c>
      <c r="AI638" s="64">
        <f t="shared" si="98"/>
        <v>-1.2616502537579389E-2</v>
      </c>
      <c r="AJ638" s="65">
        <f t="shared" si="98"/>
        <v>3.3979418839458738E-3</v>
      </c>
      <c r="AK638" s="64">
        <f t="shared" si="98"/>
        <v>1.4426693781528668E-3</v>
      </c>
      <c r="AL638" s="64">
        <f t="shared" si="98"/>
        <v>2.0397283096887332E-3</v>
      </c>
      <c r="AM638" s="101">
        <f t="shared" si="92"/>
        <v>2.8301067579739282E-3</v>
      </c>
      <c r="AN638" s="102">
        <f t="shared" si="93"/>
        <v>3.217331410531449E-3</v>
      </c>
      <c r="AO638" s="101">
        <f t="shared" si="94"/>
        <v>2.4928020752225939E-3</v>
      </c>
      <c r="AP638" s="102">
        <f t="shared" si="95"/>
        <v>2.4851338850252354E-3</v>
      </c>
      <c r="AQ638" s="101">
        <f t="shared" si="96"/>
        <v>5.9731572051515401E-4</v>
      </c>
      <c r="AR638" s="102">
        <f t="shared" si="99"/>
        <v>1.0474079107346192E-2</v>
      </c>
      <c r="AS638" s="101">
        <f t="shared" si="99"/>
        <v>-9.5759434875324102E-3</v>
      </c>
      <c r="AT638" s="102">
        <f t="shared" si="99"/>
        <v>-1.5109304612801983E-2</v>
      </c>
      <c r="AU638" s="101">
        <f t="shared" si="99"/>
        <v>9.1280799892063834E-4</v>
      </c>
      <c r="AV638" s="102">
        <f t="shared" si="99"/>
        <v>8.4535365763771281E-4</v>
      </c>
      <c r="AW638" s="102">
        <f t="shared" si="97"/>
        <v>-2.4906014672859697E-3</v>
      </c>
    </row>
    <row r="639" spans="6:49" x14ac:dyDescent="0.3">
      <c r="F639" s="18">
        <v>44320</v>
      </c>
      <c r="G639" s="22">
        <v>1916.59997558593</v>
      </c>
      <c r="H639" s="26">
        <v>552.45001220703102</v>
      </c>
      <c r="I639" s="22">
        <v>1337.59997558593</v>
      </c>
      <c r="J639" s="26">
        <v>6296.4501953125</v>
      </c>
      <c r="K639" s="22">
        <v>109.650001525878</v>
      </c>
      <c r="Y639" s="94">
        <v>268</v>
      </c>
      <c r="Z639" s="18">
        <v>44316</v>
      </c>
      <c r="AA639" s="22">
        <v>1994.5</v>
      </c>
      <c r="AB639" s="26">
        <v>536.75</v>
      </c>
      <c r="AC639" s="22">
        <v>1340.44995117187</v>
      </c>
      <c r="AD639" s="26">
        <v>6278.9501953125</v>
      </c>
      <c r="AE639" s="22">
        <v>108.150001525878</v>
      </c>
      <c r="AF639" s="26">
        <v>14631.099609000001</v>
      </c>
      <c r="AG639" s="64">
        <f t="shared" si="98"/>
        <v>-1.4707086438048272E-2</v>
      </c>
      <c r="AH639" s="65">
        <f t="shared" si="98"/>
        <v>-7.6094941772334853E-3</v>
      </c>
      <c r="AI639" s="64">
        <f t="shared" si="98"/>
        <v>-1.3486235601664287E-2</v>
      </c>
      <c r="AJ639" s="65">
        <f t="shared" ref="AJ639:AL702" si="100">LN(AD639/AD638)</f>
        <v>-1.6349266628689151E-2</v>
      </c>
      <c r="AK639" s="64">
        <f t="shared" si="100"/>
        <v>3.8647584338612435E-2</v>
      </c>
      <c r="AL639" s="64">
        <f t="shared" si="100"/>
        <v>-1.7869525279414183E-2</v>
      </c>
      <c r="AM639" s="101">
        <f t="shared" si="92"/>
        <v>-2.3238405725403949E-2</v>
      </c>
      <c r="AN639" s="102">
        <f t="shared" si="93"/>
        <v>-2.0200021794677323E-2</v>
      </c>
      <c r="AO639" s="101">
        <f t="shared" si="94"/>
        <v>-1.8566645379068259E-2</v>
      </c>
      <c r="AP639" s="102">
        <f t="shared" si="95"/>
        <v>-2.0756071440259132E-2</v>
      </c>
      <c r="AQ639" s="101">
        <f t="shared" si="96"/>
        <v>-2.1556112526762965E-2</v>
      </c>
      <c r="AR639" s="102">
        <f t="shared" si="99"/>
        <v>8.5313192873556765E-3</v>
      </c>
      <c r="AS639" s="101">
        <f t="shared" si="99"/>
        <v>1.2590527617443836E-2</v>
      </c>
      <c r="AT639" s="102">
        <f t="shared" si="99"/>
        <v>5.0804097774039721E-3</v>
      </c>
      <c r="AU639" s="101">
        <f t="shared" si="99"/>
        <v>4.4068048115699816E-3</v>
      </c>
      <c r="AV639" s="102">
        <f t="shared" si="99"/>
        <v>6.0203696865375397E-2</v>
      </c>
      <c r="AW639" s="102">
        <f t="shared" si="97"/>
        <v>1.8162551671829775E-2</v>
      </c>
    </row>
    <row r="640" spans="6:49" x14ac:dyDescent="0.3">
      <c r="F640" s="18">
        <v>44321</v>
      </c>
      <c r="G640" s="22">
        <v>1920.09997558593</v>
      </c>
      <c r="H640" s="26">
        <v>559.95001220703102</v>
      </c>
      <c r="I640" s="22">
        <v>1338.65002441406</v>
      </c>
      <c r="J640" s="26">
        <v>6380.35009765625</v>
      </c>
      <c r="K640" s="22">
        <v>111.09999847412099</v>
      </c>
      <c r="Y640" s="94">
        <v>269</v>
      </c>
      <c r="Z640" s="18">
        <v>44319</v>
      </c>
      <c r="AA640" s="22">
        <v>1959.05004882812</v>
      </c>
      <c r="AB640" s="26">
        <v>558.84997558593705</v>
      </c>
      <c r="AC640" s="22">
        <v>1342.5</v>
      </c>
      <c r="AD640" s="26">
        <v>6350.14990234375</v>
      </c>
      <c r="AE640" s="22">
        <v>107.699996948242</v>
      </c>
      <c r="AF640" s="26">
        <v>14634.150390999999</v>
      </c>
      <c r="AG640" s="64">
        <f t="shared" ref="AG640:AL703" si="101">LN(AA640/AA639)</f>
        <v>-1.793370557611032E-2</v>
      </c>
      <c r="AH640" s="65">
        <f t="shared" si="101"/>
        <v>4.0348620386475284E-2</v>
      </c>
      <c r="AI640" s="64">
        <f t="shared" si="101"/>
        <v>1.5282053444271779E-3</v>
      </c>
      <c r="AJ640" s="65">
        <f t="shared" si="100"/>
        <v>1.1275619139531678E-2</v>
      </c>
      <c r="AK640" s="64">
        <f t="shared" si="100"/>
        <v>-4.1696106813583307E-3</v>
      </c>
      <c r="AL640" s="64">
        <f t="shared" si="100"/>
        <v>2.084917785461795E-4</v>
      </c>
      <c r="AM640" s="101">
        <f t="shared" si="92"/>
        <v>4.3234673354810795E-4</v>
      </c>
      <c r="AN640" s="102">
        <f t="shared" si="93"/>
        <v>1.0634228041576876E-3</v>
      </c>
      <c r="AO640" s="101">
        <f t="shared" si="94"/>
        <v>5.5577167218013917E-4</v>
      </c>
      <c r="AP640" s="102">
        <f t="shared" si="95"/>
        <v>3.4742721365407179E-4</v>
      </c>
      <c r="AQ640" s="101">
        <f t="shared" si="96"/>
        <v>-1.4403381229551771E-3</v>
      </c>
      <c r="AR640" s="102">
        <f t="shared" si="99"/>
        <v>-1.8366052309658428E-2</v>
      </c>
      <c r="AS640" s="101">
        <f t="shared" si="99"/>
        <v>3.9285197582317598E-2</v>
      </c>
      <c r="AT640" s="102">
        <f t="shared" si="99"/>
        <v>9.7243367224703872E-4</v>
      </c>
      <c r="AU640" s="101">
        <f t="shared" si="99"/>
        <v>1.0928191925877608E-2</v>
      </c>
      <c r="AV640" s="102">
        <f t="shared" si="99"/>
        <v>-2.7292725584031536E-3</v>
      </c>
      <c r="AW640" s="102">
        <f t="shared" si="97"/>
        <v>6.0180996624761328E-3</v>
      </c>
    </row>
    <row r="641" spans="6:49" x14ac:dyDescent="0.3">
      <c r="F641" s="18">
        <v>44322</v>
      </c>
      <c r="G641" s="22">
        <v>1931</v>
      </c>
      <c r="H641" s="26">
        <v>558.75</v>
      </c>
      <c r="I641" s="22">
        <v>1339.90002441406</v>
      </c>
      <c r="J641" s="26">
        <v>6405.4501953125</v>
      </c>
      <c r="K641" s="22">
        <v>110.25</v>
      </c>
      <c r="Y641" s="94">
        <v>270</v>
      </c>
      <c r="Z641" s="18">
        <v>44320</v>
      </c>
      <c r="AA641" s="22">
        <v>1916.59997558593</v>
      </c>
      <c r="AB641" s="26">
        <v>552.45001220703102</v>
      </c>
      <c r="AC641" s="22">
        <v>1337.59997558593</v>
      </c>
      <c r="AD641" s="26">
        <v>6296.4501953125</v>
      </c>
      <c r="AE641" s="22">
        <v>109.650001525878</v>
      </c>
      <c r="AF641" s="26">
        <v>14496.5</v>
      </c>
      <c r="AG641" s="64">
        <f t="shared" si="101"/>
        <v>-2.1906916597908079E-2</v>
      </c>
      <c r="AH641" s="65">
        <f t="shared" si="101"/>
        <v>-1.1518103490008506E-2</v>
      </c>
      <c r="AI641" s="64">
        <f t="shared" si="101"/>
        <v>-3.656602304728333E-3</v>
      </c>
      <c r="AJ641" s="65">
        <f t="shared" si="100"/>
        <v>-8.4924057621352262E-3</v>
      </c>
      <c r="AK641" s="64">
        <f t="shared" si="100"/>
        <v>1.7943932953179385E-2</v>
      </c>
      <c r="AL641" s="64">
        <f t="shared" si="100"/>
        <v>-9.450624250624113E-3</v>
      </c>
      <c r="AM641" s="101">
        <f t="shared" si="92"/>
        <v>-1.2214977570093292E-2</v>
      </c>
      <c r="AN641" s="102">
        <f t="shared" si="93"/>
        <v>-1.0297672713204005E-2</v>
      </c>
      <c r="AO641" s="101">
        <f t="shared" si="94"/>
        <v>-9.6613690940888335E-3</v>
      </c>
      <c r="AP641" s="102">
        <f t="shared" si="95"/>
        <v>-1.0928208906504835E-2</v>
      </c>
      <c r="AQ641" s="101">
        <f t="shared" si="96"/>
        <v>-1.2188231454399741E-2</v>
      </c>
      <c r="AR641" s="102">
        <f t="shared" si="99"/>
        <v>-9.691939027814787E-3</v>
      </c>
      <c r="AS641" s="101">
        <f t="shared" si="99"/>
        <v>-1.2204307768045007E-3</v>
      </c>
      <c r="AT641" s="102">
        <f t="shared" si="99"/>
        <v>6.0047667893605005E-3</v>
      </c>
      <c r="AU641" s="101">
        <f t="shared" si="99"/>
        <v>2.4358031443696086E-3</v>
      </c>
      <c r="AV641" s="102">
        <f t="shared" si="99"/>
        <v>3.0132164407579126E-2</v>
      </c>
      <c r="AW641" s="102">
        <f t="shared" si="97"/>
        <v>5.5320729073379902E-3</v>
      </c>
    </row>
    <row r="642" spans="6:49" x14ac:dyDescent="0.3">
      <c r="F642" s="18">
        <v>44323</v>
      </c>
      <c r="G642" s="22">
        <v>1931.75</v>
      </c>
      <c r="H642" s="26">
        <v>568.5</v>
      </c>
      <c r="I642" s="22">
        <v>1342.69995117187</v>
      </c>
      <c r="J642" s="26">
        <v>6481.89990234375</v>
      </c>
      <c r="K642" s="22">
        <v>111.449996948242</v>
      </c>
      <c r="Y642" s="94">
        <v>271</v>
      </c>
      <c r="Z642" s="18">
        <v>44321</v>
      </c>
      <c r="AA642" s="22">
        <v>1920.09997558593</v>
      </c>
      <c r="AB642" s="26">
        <v>559.95001220703102</v>
      </c>
      <c r="AC642" s="22">
        <v>1338.65002441406</v>
      </c>
      <c r="AD642" s="26">
        <v>6380.35009765625</v>
      </c>
      <c r="AE642" s="22">
        <v>111.09999847412099</v>
      </c>
      <c r="AF642" s="26">
        <v>14617.849609000001</v>
      </c>
      <c r="AG642" s="64">
        <f t="shared" si="101"/>
        <v>1.8244851124285155E-3</v>
      </c>
      <c r="AH642" s="65">
        <f t="shared" si="101"/>
        <v>1.3484562173561131E-2</v>
      </c>
      <c r="AI642" s="64">
        <f t="shared" si="101"/>
        <v>7.8471658627799769E-4</v>
      </c>
      <c r="AJ642" s="65">
        <f t="shared" si="100"/>
        <v>1.3236956559814751E-2</v>
      </c>
      <c r="AK642" s="64">
        <f t="shared" si="100"/>
        <v>1.3137194131506526E-2</v>
      </c>
      <c r="AL642" s="64">
        <f t="shared" si="100"/>
        <v>8.3361169562646675E-3</v>
      </c>
      <c r="AM642" s="101">
        <f t="shared" si="92"/>
        <v>1.1074388006332836E-2</v>
      </c>
      <c r="AN642" s="102">
        <f t="shared" si="93"/>
        <v>1.062317192555895E-2</v>
      </c>
      <c r="AO642" s="101">
        <f t="shared" si="94"/>
        <v>9.1529445693106469E-3</v>
      </c>
      <c r="AP642" s="102">
        <f t="shared" si="95"/>
        <v>9.8352668615299729E-3</v>
      </c>
      <c r="AQ642" s="101">
        <f t="shared" si="96"/>
        <v>7.6034344318285096E-3</v>
      </c>
      <c r="AR642" s="102">
        <f t="shared" si="99"/>
        <v>-9.2499028939043212E-3</v>
      </c>
      <c r="AS642" s="101">
        <f t="shared" si="99"/>
        <v>2.8613902480021814E-3</v>
      </c>
      <c r="AT642" s="102">
        <f t="shared" si="99"/>
        <v>-8.368227983032649E-3</v>
      </c>
      <c r="AU642" s="101">
        <f t="shared" si="99"/>
        <v>3.4016896982847784E-3</v>
      </c>
      <c r="AV642" s="102">
        <f t="shared" si="99"/>
        <v>5.5337596996780161E-3</v>
      </c>
      <c r="AW642" s="102">
        <f t="shared" si="97"/>
        <v>-1.1642582461943989E-3</v>
      </c>
    </row>
    <row r="643" spans="6:49" x14ac:dyDescent="0.3">
      <c r="F643" s="18">
        <v>44326</v>
      </c>
      <c r="G643" s="22">
        <v>1926.19995117187</v>
      </c>
      <c r="H643" s="26">
        <v>572.54998779296795</v>
      </c>
      <c r="I643" s="22">
        <v>1395</v>
      </c>
      <c r="J643" s="26">
        <v>6403.10009765625</v>
      </c>
      <c r="K643" s="22">
        <v>113.900001525878</v>
      </c>
      <c r="Y643" s="94">
        <v>272</v>
      </c>
      <c r="Z643" s="18">
        <v>44322</v>
      </c>
      <c r="AA643" s="22">
        <v>1931</v>
      </c>
      <c r="AB643" s="26">
        <v>558.75</v>
      </c>
      <c r="AC643" s="22">
        <v>1339.90002441406</v>
      </c>
      <c r="AD643" s="26">
        <v>6405.4501953125</v>
      </c>
      <c r="AE643" s="22">
        <v>110.25</v>
      </c>
      <c r="AF643" s="26">
        <v>14724.799805000001</v>
      </c>
      <c r="AG643" s="64">
        <f t="shared" si="101"/>
        <v>5.6607481446428682E-3</v>
      </c>
      <c r="AH643" s="65">
        <f t="shared" si="101"/>
        <v>-2.1453699011398379E-3</v>
      </c>
      <c r="AI643" s="64">
        <f t="shared" si="101"/>
        <v>9.3334085080028694E-4</v>
      </c>
      <c r="AJ643" s="65">
        <f t="shared" si="100"/>
        <v>3.9262508916465778E-3</v>
      </c>
      <c r="AK643" s="64">
        <f t="shared" si="100"/>
        <v>-7.6801685843443579E-3</v>
      </c>
      <c r="AL643" s="64">
        <f t="shared" si="100"/>
        <v>7.2897759237169346E-3</v>
      </c>
      <c r="AM643" s="101">
        <f t="shared" si="92"/>
        <v>9.7043439639097409E-3</v>
      </c>
      <c r="AN643" s="102">
        <f t="shared" si="93"/>
        <v>9.3924609186086805E-3</v>
      </c>
      <c r="AO643" s="101">
        <f t="shared" si="94"/>
        <v>8.0461545083176916E-3</v>
      </c>
      <c r="AP643" s="102">
        <f t="shared" si="95"/>
        <v>8.613813396744021E-3</v>
      </c>
      <c r="AQ643" s="101">
        <f t="shared" si="96"/>
        <v>6.4391496492279005E-3</v>
      </c>
      <c r="AR643" s="102">
        <f t="shared" si="99"/>
        <v>-4.0435958192668727E-3</v>
      </c>
      <c r="AS643" s="101">
        <f t="shared" si="99"/>
        <v>-1.1537830819748518E-2</v>
      </c>
      <c r="AT643" s="102">
        <f t="shared" si="99"/>
        <v>-7.1128136575174042E-3</v>
      </c>
      <c r="AU643" s="101">
        <f t="shared" si="99"/>
        <v>-4.6875625050974432E-3</v>
      </c>
      <c r="AV643" s="102">
        <f t="shared" si="99"/>
        <v>-1.4119318233572258E-2</v>
      </c>
      <c r="AW643" s="102">
        <f t="shared" si="97"/>
        <v>-8.3002242070404995E-3</v>
      </c>
    </row>
    <row r="644" spans="6:49" x14ac:dyDescent="0.3">
      <c r="F644" s="18">
        <v>44327</v>
      </c>
      <c r="G644" s="22">
        <v>1933.15002441406</v>
      </c>
      <c r="H644" s="26">
        <v>568.40002441406205</v>
      </c>
      <c r="I644" s="22">
        <v>1383.59997558593</v>
      </c>
      <c r="J644" s="26">
        <v>6490.60009765625</v>
      </c>
      <c r="K644" s="22">
        <v>118.09999847412099</v>
      </c>
      <c r="Y644" s="94">
        <v>273</v>
      </c>
      <c r="Z644" s="18">
        <v>44323</v>
      </c>
      <c r="AA644" s="22">
        <v>1931.75</v>
      </c>
      <c r="AB644" s="26">
        <v>568.5</v>
      </c>
      <c r="AC644" s="22">
        <v>1342.69995117187</v>
      </c>
      <c r="AD644" s="26">
        <v>6481.89990234375</v>
      </c>
      <c r="AE644" s="22">
        <v>111.449996948242</v>
      </c>
      <c r="AF644" s="26">
        <v>14823.150390999999</v>
      </c>
      <c r="AG644" s="64">
        <f t="shared" si="101"/>
        <v>3.8832438517891828E-4</v>
      </c>
      <c r="AH644" s="65">
        <f t="shared" si="101"/>
        <v>1.7299167262812051E-2</v>
      </c>
      <c r="AI644" s="64">
        <f t="shared" si="101"/>
        <v>2.0874731976631782E-3</v>
      </c>
      <c r="AJ644" s="65">
        <f t="shared" si="100"/>
        <v>1.1864441213519405E-2</v>
      </c>
      <c r="AK644" s="64">
        <f t="shared" si="100"/>
        <v>1.0825518122616191E-2</v>
      </c>
      <c r="AL644" s="64">
        <f t="shared" si="100"/>
        <v>6.6570404077159889E-3</v>
      </c>
      <c r="AM644" s="101">
        <f t="shared" si="92"/>
        <v>8.875861187108142E-3</v>
      </c>
      <c r="AN644" s="102">
        <f t="shared" si="93"/>
        <v>8.6482345719321747E-3</v>
      </c>
      <c r="AO644" s="101">
        <f t="shared" si="94"/>
        <v>7.3768647083736674E-3</v>
      </c>
      <c r="AP644" s="102">
        <f t="shared" si="95"/>
        <v>7.8751852016605735E-3</v>
      </c>
      <c r="AQ644" s="101">
        <f t="shared" si="96"/>
        <v>5.7350920716548459E-3</v>
      </c>
      <c r="AR644" s="102">
        <f t="shared" si="99"/>
        <v>-8.4875368019292231E-3</v>
      </c>
      <c r="AS644" s="101">
        <f t="shared" si="99"/>
        <v>8.6509326908798759E-3</v>
      </c>
      <c r="AT644" s="102">
        <f t="shared" si="99"/>
        <v>-5.2893915107104887E-3</v>
      </c>
      <c r="AU644" s="101">
        <f t="shared" si="99"/>
        <v>3.9892560118588317E-3</v>
      </c>
      <c r="AV644" s="102">
        <f t="shared" si="99"/>
        <v>5.0904260509613448E-3</v>
      </c>
      <c r="AW644" s="102">
        <f t="shared" si="97"/>
        <v>7.9073728821206816E-4</v>
      </c>
    </row>
    <row r="645" spans="6:49" x14ac:dyDescent="0.3">
      <c r="F645" s="18">
        <v>44328</v>
      </c>
      <c r="G645" s="22">
        <v>1913.15002441406</v>
      </c>
      <c r="H645" s="26">
        <v>561.75</v>
      </c>
      <c r="I645" s="22">
        <v>1385.30004882812</v>
      </c>
      <c r="J645" s="26">
        <v>6388.85009765625</v>
      </c>
      <c r="K645" s="22">
        <v>115.09999847412099</v>
      </c>
      <c r="Y645" s="94">
        <v>274</v>
      </c>
      <c r="Z645" s="18">
        <v>44326</v>
      </c>
      <c r="AA645" s="22">
        <v>1926.19995117187</v>
      </c>
      <c r="AB645" s="26">
        <v>572.54998779296795</v>
      </c>
      <c r="AC645" s="22">
        <v>1395</v>
      </c>
      <c r="AD645" s="26">
        <v>6403.10009765625</v>
      </c>
      <c r="AE645" s="22">
        <v>113.900001525878</v>
      </c>
      <c r="AF645" s="26">
        <v>14942.349609000001</v>
      </c>
      <c r="AG645" s="64">
        <f t="shared" si="101"/>
        <v>-2.8772030363897892E-3</v>
      </c>
      <c r="AH645" s="65">
        <f t="shared" si="101"/>
        <v>7.0987333482928185E-3</v>
      </c>
      <c r="AI645" s="64">
        <f t="shared" si="101"/>
        <v>3.8211939542433272E-2</v>
      </c>
      <c r="AJ645" s="65">
        <f t="shared" si="100"/>
        <v>-1.2231398851795019E-2</v>
      </c>
      <c r="AK645" s="64">
        <f t="shared" si="100"/>
        <v>2.174485140021094E-2</v>
      </c>
      <c r="AL645" s="64">
        <f t="shared" si="100"/>
        <v>8.0092627505995457E-3</v>
      </c>
      <c r="AM645" s="101">
        <f t="shared" si="92"/>
        <v>1.0646416013184412E-2</v>
      </c>
      <c r="AN645" s="102">
        <f t="shared" si="93"/>
        <v>1.0238724545529721E-2</v>
      </c>
      <c r="AO645" s="101">
        <f t="shared" si="94"/>
        <v>8.807207400480464E-3</v>
      </c>
      <c r="AP645" s="102">
        <f t="shared" si="95"/>
        <v>9.4537113365426549E-3</v>
      </c>
      <c r="AQ645" s="101">
        <f t="shared" si="96"/>
        <v>7.2397371611037757E-3</v>
      </c>
      <c r="AR645" s="102">
        <f t="shared" si="99"/>
        <v>-1.3523619049574201E-2</v>
      </c>
      <c r="AS645" s="101">
        <f t="shared" si="99"/>
        <v>-3.139991197236903E-3</v>
      </c>
      <c r="AT645" s="102">
        <f t="shared" si="99"/>
        <v>2.9404732141952807E-2</v>
      </c>
      <c r="AU645" s="101">
        <f t="shared" si="99"/>
        <v>-2.1685110188337672E-2</v>
      </c>
      <c r="AV645" s="102">
        <f t="shared" si="99"/>
        <v>1.4505114239107164E-2</v>
      </c>
      <c r="AW645" s="102">
        <f t="shared" si="97"/>
        <v>1.1122251891822386E-3</v>
      </c>
    </row>
    <row r="646" spans="6:49" x14ac:dyDescent="0.3">
      <c r="F646" s="18">
        <v>44330</v>
      </c>
      <c r="G646" s="22">
        <v>1937.30004882812</v>
      </c>
      <c r="H646" s="26">
        <v>560.40002441406205</v>
      </c>
      <c r="I646" s="22">
        <v>1415.5</v>
      </c>
      <c r="J646" s="26">
        <v>6368.10009765625</v>
      </c>
      <c r="K646" s="22">
        <v>112.949996948242</v>
      </c>
      <c r="Y646" s="94">
        <v>275</v>
      </c>
      <c r="Z646" s="18">
        <v>44327</v>
      </c>
      <c r="AA646" s="22">
        <v>1933.15002441406</v>
      </c>
      <c r="AB646" s="26">
        <v>568.40002441406205</v>
      </c>
      <c r="AC646" s="22">
        <v>1383.59997558593</v>
      </c>
      <c r="AD646" s="26">
        <v>6490.60009765625</v>
      </c>
      <c r="AE646" s="22">
        <v>118.09999847412099</v>
      </c>
      <c r="AF646" s="26">
        <v>14850.75</v>
      </c>
      <c r="AG646" s="64">
        <f t="shared" si="101"/>
        <v>3.6016846356302511E-3</v>
      </c>
      <c r="AH646" s="65">
        <f t="shared" si="101"/>
        <v>-7.2746073636833185E-3</v>
      </c>
      <c r="AI646" s="64">
        <f t="shared" si="101"/>
        <v>-8.2056348377762961E-3</v>
      </c>
      <c r="AJ646" s="65">
        <f t="shared" si="100"/>
        <v>1.3572728066198386E-2</v>
      </c>
      <c r="AK646" s="64">
        <f t="shared" si="100"/>
        <v>3.6210826433305289E-2</v>
      </c>
      <c r="AL646" s="64">
        <f t="shared" si="100"/>
        <v>-6.1490679939301884E-3</v>
      </c>
      <c r="AM646" s="101">
        <f t="shared" si="92"/>
        <v>-7.8920299464160584E-3</v>
      </c>
      <c r="AN646" s="102">
        <f t="shared" si="93"/>
        <v>-6.4143674630169649E-3</v>
      </c>
      <c r="AO646" s="101">
        <f t="shared" si="94"/>
        <v>-6.1690759152382363E-3</v>
      </c>
      <c r="AP646" s="102">
        <f t="shared" si="95"/>
        <v>-7.0741143011300179E-3</v>
      </c>
      <c r="AQ646" s="101">
        <f t="shared" si="96"/>
        <v>-8.5145231805218245E-3</v>
      </c>
      <c r="AR646" s="102">
        <f t="shared" si="99"/>
        <v>1.1493714582046309E-2</v>
      </c>
      <c r="AS646" s="101">
        <f t="shared" si="99"/>
        <v>-8.6023990066635362E-4</v>
      </c>
      <c r="AT646" s="102">
        <f t="shared" si="99"/>
        <v>-2.0365589225380598E-3</v>
      </c>
      <c r="AU646" s="101">
        <f t="shared" si="99"/>
        <v>2.0646842367328402E-2</v>
      </c>
      <c r="AV646" s="102">
        <f t="shared" si="99"/>
        <v>4.4725349613827112E-2</v>
      </c>
      <c r="AW646" s="102">
        <f t="shared" si="97"/>
        <v>1.4793821547999481E-2</v>
      </c>
    </row>
    <row r="647" spans="6:49" x14ac:dyDescent="0.3">
      <c r="F647" s="18">
        <v>44333</v>
      </c>
      <c r="G647" s="22">
        <v>1960.34997558593</v>
      </c>
      <c r="H647" s="26">
        <v>549.65002441406205</v>
      </c>
      <c r="I647" s="22">
        <v>1386.75</v>
      </c>
      <c r="J647" s="26">
        <v>6532.35009765625</v>
      </c>
      <c r="K647" s="22">
        <v>114.25</v>
      </c>
      <c r="Y647" s="94">
        <v>276</v>
      </c>
      <c r="Z647" s="18">
        <v>44328</v>
      </c>
      <c r="AA647" s="22">
        <v>1913.15002441406</v>
      </c>
      <c r="AB647" s="26">
        <v>561.75</v>
      </c>
      <c r="AC647" s="22">
        <v>1385.30004882812</v>
      </c>
      <c r="AD647" s="26">
        <v>6388.85009765625</v>
      </c>
      <c r="AE647" s="22">
        <v>115.09999847412099</v>
      </c>
      <c r="AF647" s="26">
        <v>14696.5</v>
      </c>
      <c r="AG647" s="64">
        <f t="shared" si="101"/>
        <v>-1.0399698412494126E-2</v>
      </c>
      <c r="AH647" s="65">
        <f t="shared" si="101"/>
        <v>-1.1768528109761688E-2</v>
      </c>
      <c r="AI647" s="64">
        <f t="shared" si="101"/>
        <v>1.2279774934686122E-3</v>
      </c>
      <c r="AJ647" s="65">
        <f t="shared" si="100"/>
        <v>-1.5800692634066135E-2</v>
      </c>
      <c r="AK647" s="64">
        <f t="shared" si="100"/>
        <v>-2.5730407812236258E-2</v>
      </c>
      <c r="AL647" s="64">
        <f t="shared" si="100"/>
        <v>-1.0440998826452301E-2</v>
      </c>
      <c r="AM647" s="101">
        <f t="shared" ref="AM647:AM710" si="102">$AZ$11+$AZ$12*AL647</f>
        <v>-1.351174100111052E-2</v>
      </c>
      <c r="AN647" s="102">
        <f t="shared" ref="AN647:AN710" si="103">$BA$11+$BA$12*AL647</f>
        <v>-1.1462555723198981E-2</v>
      </c>
      <c r="AO647" s="101">
        <f t="shared" ref="AO647:AO710" si="104">$BB$11+$BB$12*AL647</f>
        <v>-1.0708959414156633E-2</v>
      </c>
      <c r="AP647" s="102">
        <f t="shared" ref="AP647:AP710" si="105">$BC$11+$BC$12*AL647</f>
        <v>-1.2084329539694351E-2</v>
      </c>
      <c r="AQ647" s="101">
        <f t="shared" ref="AQ647:AQ710" si="106">$BD$11+$BD$12*AL647</f>
        <v>-1.3290241231177457E-2</v>
      </c>
      <c r="AR647" s="102">
        <f t="shared" si="99"/>
        <v>3.1120425886163941E-3</v>
      </c>
      <c r="AS647" s="101">
        <f t="shared" si="99"/>
        <v>-3.0597238656270703E-4</v>
      </c>
      <c r="AT647" s="102">
        <f t="shared" si="99"/>
        <v>1.1936936907625244E-2</v>
      </c>
      <c r="AU647" s="101">
        <f t="shared" si="99"/>
        <v>-3.7163630943717833E-3</v>
      </c>
      <c r="AV647" s="102">
        <f t="shared" si="99"/>
        <v>-1.2440166581058801E-2</v>
      </c>
      <c r="AW647" s="102">
        <f t="shared" ref="AW647:AW710" si="107">AVERAGE(AR647:AV647)</f>
        <v>-2.8270451315033049E-4</v>
      </c>
    </row>
    <row r="648" spans="6:49" x14ac:dyDescent="0.3">
      <c r="F648" s="18">
        <v>44334</v>
      </c>
      <c r="G648" s="22">
        <v>1987.94995117187</v>
      </c>
      <c r="H648" s="26">
        <v>536.34997558593705</v>
      </c>
      <c r="I648" s="22">
        <v>1417.30004882812</v>
      </c>
      <c r="J648" s="26">
        <v>6653</v>
      </c>
      <c r="K648" s="22">
        <v>116.09999847412099</v>
      </c>
      <c r="Y648" s="94">
        <v>277</v>
      </c>
      <c r="Z648" s="18">
        <v>44330</v>
      </c>
      <c r="AA648" s="22">
        <v>1937.30004882812</v>
      </c>
      <c r="AB648" s="26">
        <v>560.40002441406205</v>
      </c>
      <c r="AC648" s="22">
        <v>1415.5</v>
      </c>
      <c r="AD648" s="26">
        <v>6368.10009765625</v>
      </c>
      <c r="AE648" s="22">
        <v>112.949996948242</v>
      </c>
      <c r="AF648" s="26">
        <v>14677.799805000001</v>
      </c>
      <c r="AG648" s="64">
        <f t="shared" si="101"/>
        <v>1.254416529667225E-2</v>
      </c>
      <c r="AH648" s="65">
        <f t="shared" si="101"/>
        <v>-2.4060530371662987E-3</v>
      </c>
      <c r="AI648" s="64">
        <f t="shared" si="101"/>
        <v>2.156606764079599E-2</v>
      </c>
      <c r="AJ648" s="65">
        <f t="shared" si="100"/>
        <v>-3.2531315058607168E-3</v>
      </c>
      <c r="AK648" s="64">
        <f t="shared" si="100"/>
        <v>-1.8856086575502785E-2</v>
      </c>
      <c r="AL648" s="64">
        <f t="shared" si="100"/>
        <v>-1.2732352873378475E-3</v>
      </c>
      <c r="AM648" s="101">
        <f t="shared" si="102"/>
        <v>-1.5077772565897404E-3</v>
      </c>
      <c r="AN648" s="102">
        <f t="shared" si="103"/>
        <v>-6.7939120442551168E-4</v>
      </c>
      <c r="AO648" s="101">
        <f t="shared" si="104"/>
        <v>-1.0115574668019742E-3</v>
      </c>
      <c r="AP648" s="102">
        <f t="shared" si="105"/>
        <v>-1.3822771582411438E-3</v>
      </c>
      <c r="AQ648" s="101">
        <f t="shared" si="106"/>
        <v>-3.0890857311567355E-3</v>
      </c>
      <c r="AR648" s="102">
        <f t="shared" si="99"/>
        <v>1.4051942553261991E-2</v>
      </c>
      <c r="AS648" s="101">
        <f t="shared" si="99"/>
        <v>-1.7266618327407869E-3</v>
      </c>
      <c r="AT648" s="102">
        <f t="shared" si="99"/>
        <v>2.2577625107597966E-2</v>
      </c>
      <c r="AU648" s="101">
        <f t="shared" si="99"/>
        <v>-1.870854347619573E-3</v>
      </c>
      <c r="AV648" s="102">
        <f t="shared" si="99"/>
        <v>-1.5767000844346051E-2</v>
      </c>
      <c r="AW648" s="102">
        <f t="shared" si="107"/>
        <v>3.4530101272307093E-3</v>
      </c>
    </row>
    <row r="649" spans="6:49" x14ac:dyDescent="0.3">
      <c r="F649" s="18">
        <v>44335</v>
      </c>
      <c r="G649" s="22">
        <v>1997.05004882812</v>
      </c>
      <c r="H649" s="26">
        <v>528.20001220703102</v>
      </c>
      <c r="I649" s="22">
        <v>1403.44995117187</v>
      </c>
      <c r="J649" s="26">
        <v>6561.2001953125</v>
      </c>
      <c r="K649" s="22">
        <v>114.900001525878</v>
      </c>
      <c r="Y649" s="94">
        <v>278</v>
      </c>
      <c r="Z649" s="18">
        <v>44333</v>
      </c>
      <c r="AA649" s="22">
        <v>1960.34997558593</v>
      </c>
      <c r="AB649" s="26">
        <v>549.65002441406205</v>
      </c>
      <c r="AC649" s="22">
        <v>1386.75</v>
      </c>
      <c r="AD649" s="26">
        <v>6532.35009765625</v>
      </c>
      <c r="AE649" s="22">
        <v>114.25</v>
      </c>
      <c r="AF649" s="26">
        <v>14923.150390999999</v>
      </c>
      <c r="AG649" s="64">
        <f t="shared" si="101"/>
        <v>1.182773996010838E-2</v>
      </c>
      <c r="AH649" s="65">
        <f t="shared" si="101"/>
        <v>-1.9369101585931064E-2</v>
      </c>
      <c r="AI649" s="64">
        <f t="shared" si="101"/>
        <v>-2.051994561661034E-2</v>
      </c>
      <c r="AJ649" s="65">
        <f t="shared" si="100"/>
        <v>2.5465603714521726E-2</v>
      </c>
      <c r="AK649" s="64">
        <f t="shared" si="100"/>
        <v>1.1443813878965238E-2</v>
      </c>
      <c r="AL649" s="64">
        <f t="shared" si="100"/>
        <v>1.6577589787833972E-2</v>
      </c>
      <c r="AM649" s="101">
        <f t="shared" si="102"/>
        <v>2.1865497599149294E-2</v>
      </c>
      <c r="AN649" s="102">
        <f t="shared" si="103"/>
        <v>2.0316829167115358E-2</v>
      </c>
      <c r="AO649" s="101">
        <f t="shared" si="104"/>
        <v>1.7870542306746458E-2</v>
      </c>
      <c r="AP649" s="102">
        <f t="shared" si="105"/>
        <v>1.945600735810454E-2</v>
      </c>
      <c r="AQ649" s="101">
        <f t="shared" si="106"/>
        <v>1.6773887568554528E-2</v>
      </c>
      <c r="AR649" s="102">
        <f t="shared" si="99"/>
        <v>-1.0037757639040914E-2</v>
      </c>
      <c r="AS649" s="101">
        <f t="shared" si="99"/>
        <v>-3.9685930753046425E-2</v>
      </c>
      <c r="AT649" s="102">
        <f t="shared" si="99"/>
        <v>-3.8390487923356795E-2</v>
      </c>
      <c r="AU649" s="101">
        <f t="shared" si="99"/>
        <v>6.0095963564171864E-3</v>
      </c>
      <c r="AV649" s="102">
        <f t="shared" si="99"/>
        <v>-5.3300736895892896E-3</v>
      </c>
      <c r="AW649" s="102">
        <f t="shared" si="107"/>
        <v>-1.7486930729723248E-2</v>
      </c>
    </row>
    <row r="650" spans="6:49" x14ac:dyDescent="0.3">
      <c r="F650" s="18">
        <v>44336</v>
      </c>
      <c r="G650" s="22">
        <v>1985.40002441406</v>
      </c>
      <c r="H650" s="26">
        <v>520.65002441406205</v>
      </c>
      <c r="I650" s="22">
        <v>1409.75</v>
      </c>
      <c r="J650" s="26">
        <v>6573.85009765625</v>
      </c>
      <c r="K650" s="22">
        <v>111.800003051757</v>
      </c>
      <c r="Y650" s="94">
        <v>279</v>
      </c>
      <c r="Z650" s="18">
        <v>44334</v>
      </c>
      <c r="AA650" s="22">
        <v>1987.94995117187</v>
      </c>
      <c r="AB650" s="26">
        <v>536.34997558593705</v>
      </c>
      <c r="AC650" s="22">
        <v>1417.30004882812</v>
      </c>
      <c r="AD650" s="26">
        <v>6653</v>
      </c>
      <c r="AE650" s="22">
        <v>116.09999847412099</v>
      </c>
      <c r="AF650" s="26">
        <v>15108.099609000001</v>
      </c>
      <c r="AG650" s="64">
        <f t="shared" si="101"/>
        <v>1.3980916175525384E-2</v>
      </c>
      <c r="AH650" s="65">
        <f t="shared" si="101"/>
        <v>-2.4494868917805706E-2</v>
      </c>
      <c r="AI650" s="64">
        <f t="shared" si="101"/>
        <v>2.1790807689021592E-2</v>
      </c>
      <c r="AJ650" s="65">
        <f t="shared" si="100"/>
        <v>1.8301109773632397E-2</v>
      </c>
      <c r="AK650" s="64">
        <f t="shared" si="100"/>
        <v>1.6062845786732227E-2</v>
      </c>
      <c r="AL650" s="64">
        <f t="shared" si="100"/>
        <v>1.2317273260023461E-2</v>
      </c>
      <c r="AM650" s="101">
        <f t="shared" si="102"/>
        <v>1.628718126040133E-2</v>
      </c>
      <c r="AN650" s="102">
        <f t="shared" si="103"/>
        <v>1.5305825793672335E-2</v>
      </c>
      <c r="AO650" s="101">
        <f t="shared" si="104"/>
        <v>1.3364099528541083E-2</v>
      </c>
      <c r="AP650" s="102">
        <f t="shared" si="105"/>
        <v>1.4482697297513357E-2</v>
      </c>
      <c r="AQ650" s="101">
        <f t="shared" si="106"/>
        <v>1.2033347392743957E-2</v>
      </c>
      <c r="AR650" s="102">
        <f t="shared" si="99"/>
        <v>-2.3062650848759466E-3</v>
      </c>
      <c r="AS650" s="101">
        <f t="shared" si="99"/>
        <v>-3.9800694711478041E-2</v>
      </c>
      <c r="AT650" s="102">
        <f t="shared" si="99"/>
        <v>8.4267081604805089E-3</v>
      </c>
      <c r="AU650" s="101">
        <f t="shared" si="99"/>
        <v>3.8184124761190402E-3</v>
      </c>
      <c r="AV650" s="102">
        <f t="shared" si="99"/>
        <v>4.0294983939882702E-3</v>
      </c>
      <c r="AW650" s="102">
        <f t="shared" si="107"/>
        <v>-5.1664681531532336E-3</v>
      </c>
    </row>
    <row r="651" spans="6:49" x14ac:dyDescent="0.3">
      <c r="F651" s="18">
        <v>44337</v>
      </c>
      <c r="G651" s="22">
        <v>2002.55004882812</v>
      </c>
      <c r="H651" s="26">
        <v>530.95001220703102</v>
      </c>
      <c r="I651" s="22">
        <v>1418.05004882812</v>
      </c>
      <c r="J651" s="26">
        <v>6637.60009765625</v>
      </c>
      <c r="K651" s="22">
        <v>112.75</v>
      </c>
      <c r="Y651" s="94">
        <v>280</v>
      </c>
      <c r="Z651" s="18">
        <v>44335</v>
      </c>
      <c r="AA651" s="22">
        <v>1997.05004882812</v>
      </c>
      <c r="AB651" s="26">
        <v>528.20001220703102</v>
      </c>
      <c r="AC651" s="22">
        <v>1403.44995117187</v>
      </c>
      <c r="AD651" s="26">
        <v>6561.2001953125</v>
      </c>
      <c r="AE651" s="22">
        <v>114.900001525878</v>
      </c>
      <c r="AF651" s="26">
        <v>15030.150390999999</v>
      </c>
      <c r="AG651" s="64">
        <f t="shared" si="101"/>
        <v>4.5671836760932229E-3</v>
      </c>
      <c r="AH651" s="65">
        <f t="shared" si="101"/>
        <v>-1.5311864550881023E-2</v>
      </c>
      <c r="AI651" s="64">
        <f t="shared" si="101"/>
        <v>-9.820231471179372E-3</v>
      </c>
      <c r="AJ651" s="65">
        <f t="shared" si="100"/>
        <v>-1.389433793575562E-2</v>
      </c>
      <c r="AK651" s="64">
        <f t="shared" si="100"/>
        <v>-1.0389677426284256E-2</v>
      </c>
      <c r="AL651" s="64">
        <f t="shared" si="100"/>
        <v>-5.1727881885633318E-3</v>
      </c>
      <c r="AM651" s="101">
        <f t="shared" si="102"/>
        <v>-6.6137217376439593E-3</v>
      </c>
      <c r="AN651" s="102">
        <f t="shared" si="103"/>
        <v>-5.2660627851408778E-3</v>
      </c>
      <c r="AO651" s="101">
        <f t="shared" si="104"/>
        <v>-5.1363946462095562E-3</v>
      </c>
      <c r="AP651" s="102">
        <f t="shared" si="105"/>
        <v>-5.9344472960405443E-3</v>
      </c>
      <c r="AQ651" s="101">
        <f t="shared" si="106"/>
        <v>-7.4281969392759406E-3</v>
      </c>
      <c r="AR651" s="102">
        <f t="shared" si="99"/>
        <v>1.1180905413737181E-2</v>
      </c>
      <c r="AS651" s="101">
        <f t="shared" si="99"/>
        <v>-1.0045801765740145E-2</v>
      </c>
      <c r="AT651" s="102">
        <f t="shared" si="99"/>
        <v>-4.6838368249698158E-3</v>
      </c>
      <c r="AU651" s="101">
        <f t="shared" si="99"/>
        <v>-7.9598906397150768E-3</v>
      </c>
      <c r="AV651" s="102">
        <f t="shared" si="99"/>
        <v>-2.9614804870083155E-3</v>
      </c>
      <c r="AW651" s="102">
        <f t="shared" si="107"/>
        <v>-2.894020860739234E-3</v>
      </c>
    </row>
    <row r="652" spans="6:49" x14ac:dyDescent="0.3">
      <c r="F652" s="18">
        <v>44340</v>
      </c>
      <c r="G652" s="22">
        <v>1985.65002441406</v>
      </c>
      <c r="H652" s="26">
        <v>526.79998779296795</v>
      </c>
      <c r="I652" s="22">
        <v>1443.25</v>
      </c>
      <c r="J652" s="26">
        <v>6562.39990234375</v>
      </c>
      <c r="K652" s="22">
        <v>113.050003051757</v>
      </c>
      <c r="Y652" s="94">
        <v>281</v>
      </c>
      <c r="Z652" s="18">
        <v>44336</v>
      </c>
      <c r="AA652" s="22">
        <v>1985.40002441406</v>
      </c>
      <c r="AB652" s="26">
        <v>520.65002441406205</v>
      </c>
      <c r="AC652" s="22">
        <v>1409.75</v>
      </c>
      <c r="AD652" s="26">
        <v>6573.85009765625</v>
      </c>
      <c r="AE652" s="22">
        <v>111.800003051757</v>
      </c>
      <c r="AF652" s="26">
        <v>14906.049805000001</v>
      </c>
      <c r="AG652" s="64">
        <f t="shared" si="101"/>
        <v>-5.8506986564209624E-3</v>
      </c>
      <c r="AH652" s="65">
        <f t="shared" si="101"/>
        <v>-1.4396945106245659E-2</v>
      </c>
      <c r="AI652" s="64">
        <f t="shared" si="101"/>
        <v>4.4789275341053812E-3</v>
      </c>
      <c r="AJ652" s="65">
        <f t="shared" si="100"/>
        <v>1.9261298544740494E-3</v>
      </c>
      <c r="AK652" s="64">
        <f t="shared" si="100"/>
        <v>-2.735061011718945E-2</v>
      </c>
      <c r="AL652" s="64">
        <f t="shared" si="100"/>
        <v>-8.2910520434892644E-3</v>
      </c>
      <c r="AM652" s="101">
        <f t="shared" si="102"/>
        <v>-1.0696672405020809E-2</v>
      </c>
      <c r="AN652" s="102">
        <f t="shared" si="103"/>
        <v>-8.9337786917685295E-3</v>
      </c>
      <c r="AO652" s="101">
        <f t="shared" si="104"/>
        <v>-8.4348062871848935E-3</v>
      </c>
      <c r="AP652" s="102">
        <f t="shared" si="105"/>
        <v>-9.5745742443663767E-3</v>
      </c>
      <c r="AQ652" s="101">
        <f t="shared" si="106"/>
        <v>-1.0897952058774378E-2</v>
      </c>
      <c r="AR652" s="102">
        <f t="shared" si="99"/>
        <v>4.845973748599847E-3</v>
      </c>
      <c r="AS652" s="101">
        <f t="shared" si="99"/>
        <v>-5.4631664144771299E-3</v>
      </c>
      <c r="AT652" s="102">
        <f t="shared" si="99"/>
        <v>1.2913733821290276E-2</v>
      </c>
      <c r="AU652" s="101">
        <f t="shared" si="99"/>
        <v>1.1500704098840426E-2</v>
      </c>
      <c r="AV652" s="102">
        <f t="shared" si="99"/>
        <v>-1.6452658058415073E-2</v>
      </c>
      <c r="AW652" s="102">
        <f t="shared" si="107"/>
        <v>1.468917439167669E-3</v>
      </c>
    </row>
    <row r="653" spans="6:49" x14ac:dyDescent="0.3">
      <c r="F653" s="18">
        <v>44341</v>
      </c>
      <c r="G653" s="22">
        <v>1963.15002441406</v>
      </c>
      <c r="H653" s="26">
        <v>526.09997558593705</v>
      </c>
      <c r="I653" s="22">
        <v>1450.94995117187</v>
      </c>
      <c r="J653" s="26">
        <v>6556.60009765625</v>
      </c>
      <c r="K653" s="22">
        <v>114.59999847412099</v>
      </c>
      <c r="Y653" s="94">
        <v>282</v>
      </c>
      <c r="Z653" s="18">
        <v>44337</v>
      </c>
      <c r="AA653" s="22">
        <v>2002.55004882812</v>
      </c>
      <c r="AB653" s="26">
        <v>530.95001220703102</v>
      </c>
      <c r="AC653" s="22">
        <v>1418.05004882812</v>
      </c>
      <c r="AD653" s="26">
        <v>6637.60009765625</v>
      </c>
      <c r="AE653" s="22">
        <v>112.75</v>
      </c>
      <c r="AF653" s="26">
        <v>15175.299805000001</v>
      </c>
      <c r="AG653" s="64">
        <f t="shared" si="101"/>
        <v>8.600975350366382E-3</v>
      </c>
      <c r="AH653" s="65">
        <f t="shared" si="101"/>
        <v>1.9589799973369425E-2</v>
      </c>
      <c r="AI653" s="64">
        <f t="shared" si="101"/>
        <v>5.8703391473024554E-3</v>
      </c>
      <c r="AJ653" s="65">
        <f t="shared" si="100"/>
        <v>9.6507944020537452E-3</v>
      </c>
      <c r="AK653" s="64">
        <f t="shared" si="100"/>
        <v>8.4613903652150432E-3</v>
      </c>
      <c r="AL653" s="64">
        <f t="shared" si="100"/>
        <v>1.7901935531927142E-2</v>
      </c>
      <c r="AM653" s="101">
        <f t="shared" si="102"/>
        <v>2.3599551736723658E-2</v>
      </c>
      <c r="AN653" s="102">
        <f t="shared" si="103"/>
        <v>2.187453056041215E-2</v>
      </c>
      <c r="AO653" s="101">
        <f t="shared" si="104"/>
        <v>1.9271397918144622E-2</v>
      </c>
      <c r="AP653" s="102">
        <f t="shared" si="105"/>
        <v>2.1001991551956114E-2</v>
      </c>
      <c r="AQ653" s="101">
        <f t="shared" si="106"/>
        <v>1.8247513803965703E-2</v>
      </c>
      <c r="AR653" s="102">
        <f t="shared" si="99"/>
        <v>-1.4998576386357276E-2</v>
      </c>
      <c r="AS653" s="101">
        <f t="shared" si="99"/>
        <v>-2.2847305870427256E-3</v>
      </c>
      <c r="AT653" s="102">
        <f t="shared" si="99"/>
        <v>-1.3401058770842167E-2</v>
      </c>
      <c r="AU653" s="101">
        <f t="shared" si="99"/>
        <v>-1.1351197149902369E-2</v>
      </c>
      <c r="AV653" s="102">
        <f t="shared" si="99"/>
        <v>-9.7861234387506598E-3</v>
      </c>
      <c r="AW653" s="102">
        <f t="shared" si="107"/>
        <v>-1.036433726657904E-2</v>
      </c>
    </row>
    <row r="654" spans="6:49" x14ac:dyDescent="0.3">
      <c r="F654" s="18">
        <v>44342</v>
      </c>
      <c r="G654" s="22">
        <v>1970.05004882812</v>
      </c>
      <c r="H654" s="26">
        <v>525.75</v>
      </c>
      <c r="I654" s="22">
        <v>1472.90002441406</v>
      </c>
      <c r="J654" s="26">
        <v>6580.89990234375</v>
      </c>
      <c r="K654" s="22">
        <v>113.34999847412099</v>
      </c>
      <c r="Y654" s="94">
        <v>283</v>
      </c>
      <c r="Z654" s="18">
        <v>44340</v>
      </c>
      <c r="AA654" s="22">
        <v>1985.65002441406</v>
      </c>
      <c r="AB654" s="26">
        <v>526.79998779296795</v>
      </c>
      <c r="AC654" s="22">
        <v>1443.25</v>
      </c>
      <c r="AD654" s="26">
        <v>6562.39990234375</v>
      </c>
      <c r="AE654" s="22">
        <v>113.050003051757</v>
      </c>
      <c r="AF654" s="26">
        <v>15197.700194999999</v>
      </c>
      <c r="AG654" s="64">
        <f t="shared" si="101"/>
        <v>-8.4750640688381618E-3</v>
      </c>
      <c r="AH654" s="65">
        <f t="shared" si="101"/>
        <v>-7.8469311436950261E-3</v>
      </c>
      <c r="AI654" s="64">
        <f t="shared" si="101"/>
        <v>1.7614792106449086E-2</v>
      </c>
      <c r="AJ654" s="65">
        <f t="shared" si="100"/>
        <v>-1.13940922552989E-2</v>
      </c>
      <c r="AK654" s="64">
        <f t="shared" si="100"/>
        <v>2.6572473359453594E-3</v>
      </c>
      <c r="AL654" s="64">
        <f t="shared" si="100"/>
        <v>1.4750201864384062E-3</v>
      </c>
      <c r="AM654" s="101">
        <f t="shared" si="102"/>
        <v>2.0906967798683977E-3</v>
      </c>
      <c r="AN654" s="102">
        <f t="shared" si="103"/>
        <v>2.5531191877667817E-3</v>
      </c>
      <c r="AO654" s="101">
        <f t="shared" si="104"/>
        <v>1.8954697344908129E-3</v>
      </c>
      <c r="AP654" s="102">
        <f t="shared" si="105"/>
        <v>1.8259179389035602E-3</v>
      </c>
      <c r="AQ654" s="101">
        <f t="shared" si="106"/>
        <v>-3.1046404317517685E-5</v>
      </c>
      <c r="AR654" s="102">
        <f t="shared" si="99"/>
        <v>-1.056576084870656E-2</v>
      </c>
      <c r="AS654" s="101">
        <f t="shared" si="99"/>
        <v>-1.0400050331461807E-2</v>
      </c>
      <c r="AT654" s="102">
        <f t="shared" si="99"/>
        <v>1.5719322371958274E-2</v>
      </c>
      <c r="AU654" s="101">
        <f t="shared" si="99"/>
        <v>-1.322001019420246E-2</v>
      </c>
      <c r="AV654" s="102">
        <f t="shared" si="99"/>
        <v>2.6882937402628771E-3</v>
      </c>
      <c r="AW654" s="102">
        <f t="shared" si="107"/>
        <v>-3.1556410524299352E-3</v>
      </c>
    </row>
    <row r="655" spans="6:49" x14ac:dyDescent="0.3">
      <c r="F655" s="18">
        <v>44343</v>
      </c>
      <c r="G655" s="22">
        <v>1976.09997558593</v>
      </c>
      <c r="H655" s="26">
        <v>519.79998779296795</v>
      </c>
      <c r="I655" s="22">
        <v>1482.84997558593</v>
      </c>
      <c r="J655" s="26">
        <v>6673.25</v>
      </c>
      <c r="K655" s="22">
        <v>111.84999847412099</v>
      </c>
      <c r="Y655" s="94">
        <v>284</v>
      </c>
      <c r="Z655" s="18">
        <v>44341</v>
      </c>
      <c r="AA655" s="22">
        <v>1963.15002441406</v>
      </c>
      <c r="AB655" s="26">
        <v>526.09997558593705</v>
      </c>
      <c r="AC655" s="22">
        <v>1450.94995117187</v>
      </c>
      <c r="AD655" s="26">
        <v>6556.60009765625</v>
      </c>
      <c r="AE655" s="22">
        <v>114.59999847412099</v>
      </c>
      <c r="AF655" s="26">
        <v>15208.450194999999</v>
      </c>
      <c r="AG655" s="64">
        <f t="shared" si="101"/>
        <v>-1.1395990288120741E-2</v>
      </c>
      <c r="AH655" s="65">
        <f t="shared" si="101"/>
        <v>-1.3296843660685689E-3</v>
      </c>
      <c r="AI655" s="64">
        <f t="shared" si="101"/>
        <v>5.3209657030979813E-3</v>
      </c>
      <c r="AJ655" s="65">
        <f t="shared" si="100"/>
        <v>-8.8418401788985452E-4</v>
      </c>
      <c r="AK655" s="64">
        <f t="shared" si="100"/>
        <v>1.361756524708053E-2</v>
      </c>
      <c r="AL655" s="64">
        <f t="shared" si="100"/>
        <v>7.0709381556148272E-4</v>
      </c>
      <c r="AM655" s="101">
        <f t="shared" si="102"/>
        <v>1.0851996076149319E-3</v>
      </c>
      <c r="AN655" s="102">
        <f t="shared" si="103"/>
        <v>1.649880752335846E-3</v>
      </c>
      <c r="AO655" s="101">
        <f t="shared" si="104"/>
        <v>1.0831788575943308E-3</v>
      </c>
      <c r="AP655" s="102">
        <f t="shared" si="105"/>
        <v>9.2947376130668241E-4</v>
      </c>
      <c r="AQ655" s="101">
        <f t="shared" si="106"/>
        <v>-8.8553357433006038E-4</v>
      </c>
      <c r="AR655" s="102">
        <f t="shared" si="99"/>
        <v>-1.2481189895735673E-2</v>
      </c>
      <c r="AS655" s="101">
        <f t="shared" si="99"/>
        <v>-2.9795651184044147E-3</v>
      </c>
      <c r="AT655" s="102">
        <f t="shared" si="99"/>
        <v>4.2377868455036501E-3</v>
      </c>
      <c r="AU655" s="101">
        <f t="shared" si="99"/>
        <v>-1.8136577791965369E-3</v>
      </c>
      <c r="AV655" s="102">
        <f t="shared" si="99"/>
        <v>1.450309882141059E-2</v>
      </c>
      <c r="AW655" s="102">
        <f t="shared" si="107"/>
        <v>2.9329457471552293E-4</v>
      </c>
    </row>
    <row r="656" spans="6:49" x14ac:dyDescent="0.3">
      <c r="F656" s="18">
        <v>44344</v>
      </c>
      <c r="G656" s="22">
        <v>2094.80004882812</v>
      </c>
      <c r="H656" s="26">
        <v>523.59997558593705</v>
      </c>
      <c r="I656" s="22">
        <v>1478.09997558593</v>
      </c>
      <c r="J656" s="26">
        <v>6598.5</v>
      </c>
      <c r="K656" s="22">
        <v>112.34999847412099</v>
      </c>
      <c r="Y656" s="94">
        <v>285</v>
      </c>
      <c r="Z656" s="18">
        <v>44342</v>
      </c>
      <c r="AA656" s="22">
        <v>1970.05004882812</v>
      </c>
      <c r="AB656" s="26">
        <v>525.75</v>
      </c>
      <c r="AC656" s="22">
        <v>1472.90002441406</v>
      </c>
      <c r="AD656" s="26">
        <v>6580.89990234375</v>
      </c>
      <c r="AE656" s="22">
        <v>113.34999847412099</v>
      </c>
      <c r="AF656" s="26">
        <v>15301.450194999999</v>
      </c>
      <c r="AG656" s="64">
        <f t="shared" si="101"/>
        <v>3.5086094600021538E-3</v>
      </c>
      <c r="AH656" s="65">
        <f t="shared" si="101"/>
        <v>-6.6544774820538805E-4</v>
      </c>
      <c r="AI656" s="64">
        <f t="shared" si="101"/>
        <v>1.5014782426860359E-2</v>
      </c>
      <c r="AJ656" s="65">
        <f t="shared" si="100"/>
        <v>3.6993084527738749E-3</v>
      </c>
      <c r="AK656" s="64">
        <f t="shared" si="100"/>
        <v>-1.0967427473934328E-2</v>
      </c>
      <c r="AL656" s="64">
        <f t="shared" si="100"/>
        <v>6.0964006337813695E-3</v>
      </c>
      <c r="AM656" s="101">
        <f t="shared" si="102"/>
        <v>8.1417781698777964E-3</v>
      </c>
      <c r="AN656" s="102">
        <f t="shared" si="103"/>
        <v>7.9888075598466383E-3</v>
      </c>
      <c r="AO656" s="101">
        <f t="shared" si="104"/>
        <v>6.7838357529122779E-3</v>
      </c>
      <c r="AP656" s="102">
        <f t="shared" si="105"/>
        <v>7.2207184713424018E-3</v>
      </c>
      <c r="AQ656" s="101">
        <f t="shared" si="106"/>
        <v>5.1112568812070837E-3</v>
      </c>
      <c r="AR656" s="102">
        <f t="shared" si="99"/>
        <v>-4.6331687098756427E-3</v>
      </c>
      <c r="AS656" s="101">
        <f t="shared" si="99"/>
        <v>-8.6542553080520262E-3</v>
      </c>
      <c r="AT656" s="102">
        <f t="shared" si="99"/>
        <v>8.2309466739480808E-3</v>
      </c>
      <c r="AU656" s="101">
        <f t="shared" si="99"/>
        <v>-3.5214100185685269E-3</v>
      </c>
      <c r="AV656" s="102">
        <f t="shared" si="99"/>
        <v>-1.6078684355141412E-2</v>
      </c>
      <c r="AW656" s="102">
        <f t="shared" si="107"/>
        <v>-4.9313143435379056E-3</v>
      </c>
    </row>
    <row r="657" spans="6:49" x14ac:dyDescent="0.3">
      <c r="F657" s="18">
        <v>44347</v>
      </c>
      <c r="G657" s="22">
        <v>2160.30004882812</v>
      </c>
      <c r="H657" s="26">
        <v>534.90002441406205</v>
      </c>
      <c r="I657" s="22">
        <v>1467.69995117187</v>
      </c>
      <c r="J657" s="26">
        <v>6708</v>
      </c>
      <c r="K657" s="22">
        <v>113.650001525878</v>
      </c>
      <c r="Y657" s="94">
        <v>286</v>
      </c>
      <c r="Z657" s="18">
        <v>44343</v>
      </c>
      <c r="AA657" s="22">
        <v>1976.09997558593</v>
      </c>
      <c r="AB657" s="26">
        <v>519.79998779296795</v>
      </c>
      <c r="AC657" s="22">
        <v>1482.84997558593</v>
      </c>
      <c r="AD657" s="26">
        <v>6673.25</v>
      </c>
      <c r="AE657" s="22">
        <v>111.84999847412099</v>
      </c>
      <c r="AF657" s="26">
        <v>15337.849609000001</v>
      </c>
      <c r="AG657" s="64">
        <f t="shared" si="101"/>
        <v>3.0662450542558854E-3</v>
      </c>
      <c r="AH657" s="65">
        <f t="shared" si="101"/>
        <v>-1.138171585951357E-2</v>
      </c>
      <c r="AI657" s="64">
        <f t="shared" si="101"/>
        <v>6.7326321619909021E-3</v>
      </c>
      <c r="AJ657" s="65">
        <f t="shared" si="100"/>
        <v>1.3935498368399624E-2</v>
      </c>
      <c r="AK657" s="64">
        <f t="shared" si="100"/>
        <v>-1.3321689197931225E-2</v>
      </c>
      <c r="AL657" s="64">
        <f t="shared" si="100"/>
        <v>2.3759962764701467E-3</v>
      </c>
      <c r="AM657" s="101">
        <f t="shared" si="102"/>
        <v>3.2704048158880301E-3</v>
      </c>
      <c r="AN657" s="102">
        <f t="shared" si="103"/>
        <v>3.6128512985310565E-3</v>
      </c>
      <c r="AO657" s="101">
        <f t="shared" si="104"/>
        <v>2.8484968553056825E-3</v>
      </c>
      <c r="AP657" s="102">
        <f t="shared" si="105"/>
        <v>2.8776786293726745E-3</v>
      </c>
      <c r="AQ657" s="101">
        <f t="shared" si="106"/>
        <v>9.7148787320838867E-4</v>
      </c>
      <c r="AR657" s="102">
        <f t="shared" si="99"/>
        <v>-2.041597616321447E-4</v>
      </c>
      <c r="AS657" s="101">
        <f t="shared" si="99"/>
        <v>-1.4994567158044626E-2</v>
      </c>
      <c r="AT657" s="102">
        <f t="shared" si="99"/>
        <v>3.8841353066852197E-3</v>
      </c>
      <c r="AU657" s="101">
        <f t="shared" si="99"/>
        <v>1.1057819739026951E-2</v>
      </c>
      <c r="AV657" s="102">
        <f t="shared" si="99"/>
        <v>-1.4293177071139614E-2</v>
      </c>
      <c r="AW657" s="102">
        <f t="shared" si="107"/>
        <v>-2.909989789020843E-3</v>
      </c>
    </row>
    <row r="658" spans="6:49" x14ac:dyDescent="0.3">
      <c r="F658" s="18">
        <v>44348</v>
      </c>
      <c r="G658" s="22">
        <v>2168.89990234375</v>
      </c>
      <c r="H658" s="26">
        <v>532.90002441406205</v>
      </c>
      <c r="I658" s="22">
        <v>1474.65002441406</v>
      </c>
      <c r="J658" s="26">
        <v>6601.35009765625</v>
      </c>
      <c r="K658" s="22">
        <v>117.59999847412099</v>
      </c>
      <c r="Y658" s="94">
        <v>287</v>
      </c>
      <c r="Z658" s="18">
        <v>44344</v>
      </c>
      <c r="AA658" s="22">
        <v>2094.80004882812</v>
      </c>
      <c r="AB658" s="26">
        <v>523.59997558593705</v>
      </c>
      <c r="AC658" s="22">
        <v>1478.09997558593</v>
      </c>
      <c r="AD658" s="26">
        <v>6598.5</v>
      </c>
      <c r="AE658" s="22">
        <v>112.34999847412099</v>
      </c>
      <c r="AF658" s="26">
        <v>15435.650390999999</v>
      </c>
      <c r="AG658" s="64">
        <f t="shared" si="101"/>
        <v>5.8332913754452598E-2</v>
      </c>
      <c r="AH658" s="65">
        <f t="shared" si="101"/>
        <v>7.2838886851315995E-3</v>
      </c>
      <c r="AI658" s="64">
        <f t="shared" si="101"/>
        <v>-3.2084325321630803E-3</v>
      </c>
      <c r="AJ658" s="65">
        <f t="shared" si="100"/>
        <v>-1.1264647153760573E-2</v>
      </c>
      <c r="AK658" s="64">
        <f t="shared" si="100"/>
        <v>4.4603107559125161E-3</v>
      </c>
      <c r="AL658" s="64">
        <f t="shared" si="100"/>
        <v>6.356190311263046E-3</v>
      </c>
      <c r="AM658" s="101">
        <f t="shared" si="102"/>
        <v>8.4819381070735597E-3</v>
      </c>
      <c r="AN658" s="102">
        <f t="shared" si="103"/>
        <v>8.2943733415786793E-3</v>
      </c>
      <c r="AO658" s="101">
        <f t="shared" si="104"/>
        <v>7.0586339535382943E-3</v>
      </c>
      <c r="AP658" s="102">
        <f t="shared" si="105"/>
        <v>7.5239857540016462E-3</v>
      </c>
      <c r="AQ658" s="101">
        <f t="shared" si="106"/>
        <v>5.4003300980264169E-3</v>
      </c>
      <c r="AR658" s="102">
        <f t="shared" si="99"/>
        <v>4.9850975647379038E-2</v>
      </c>
      <c r="AS658" s="101">
        <f t="shared" si="99"/>
        <v>-1.0104846564470797E-3</v>
      </c>
      <c r="AT658" s="102">
        <f t="shared" si="99"/>
        <v>-1.0267066485701375E-2</v>
      </c>
      <c r="AU658" s="101">
        <f t="shared" si="99"/>
        <v>-1.8788632907762219E-2</v>
      </c>
      <c r="AV658" s="102">
        <f t="shared" si="99"/>
        <v>-9.4001934211390085E-4</v>
      </c>
      <c r="AW658" s="102">
        <f t="shared" si="107"/>
        <v>3.7689544510708939E-3</v>
      </c>
    </row>
    <row r="659" spans="6:49" x14ac:dyDescent="0.3">
      <c r="F659" s="18">
        <v>44349</v>
      </c>
      <c r="G659" s="22">
        <v>2201.25</v>
      </c>
      <c r="H659" s="26">
        <v>529.5</v>
      </c>
      <c r="I659" s="22">
        <v>1471.05004882812</v>
      </c>
      <c r="J659" s="26">
        <v>6594.2001953125</v>
      </c>
      <c r="K659" s="22">
        <v>117.75</v>
      </c>
      <c r="Y659" s="94">
        <v>288</v>
      </c>
      <c r="Z659" s="18">
        <v>44347</v>
      </c>
      <c r="AA659" s="22">
        <v>2160.30004882812</v>
      </c>
      <c r="AB659" s="26">
        <v>534.90002441406205</v>
      </c>
      <c r="AC659" s="22">
        <v>1467.69995117187</v>
      </c>
      <c r="AD659" s="26">
        <v>6708</v>
      </c>
      <c r="AE659" s="22">
        <v>113.650001525878</v>
      </c>
      <c r="AF659" s="26">
        <v>15582.799805000001</v>
      </c>
      <c r="AG659" s="64">
        <f t="shared" si="101"/>
        <v>3.0789016810866352E-2</v>
      </c>
      <c r="AH659" s="65">
        <f t="shared" si="101"/>
        <v>2.1351871771068367E-2</v>
      </c>
      <c r="AI659" s="64">
        <f t="shared" si="101"/>
        <v>-7.0609463521444076E-3</v>
      </c>
      <c r="AJ659" s="65">
        <f t="shared" si="100"/>
        <v>1.6458493486215378E-2</v>
      </c>
      <c r="AK659" s="64">
        <f t="shared" si="100"/>
        <v>1.1504578674806837E-2</v>
      </c>
      <c r="AL659" s="64">
        <f t="shared" si="100"/>
        <v>9.4879348868509763E-3</v>
      </c>
      <c r="AM659" s="101">
        <f t="shared" si="102"/>
        <v>1.2582539980372794E-2</v>
      </c>
      <c r="AN659" s="102">
        <f t="shared" si="103"/>
        <v>1.1977945332202145E-2</v>
      </c>
      <c r="AO659" s="101">
        <f t="shared" si="104"/>
        <v>1.0371305120977383E-2</v>
      </c>
      <c r="AP659" s="102">
        <f t="shared" si="105"/>
        <v>1.117984951513345E-2</v>
      </c>
      <c r="AQ659" s="101">
        <f t="shared" si="106"/>
        <v>8.8850854874531378E-3</v>
      </c>
      <c r="AR659" s="102">
        <f t="shared" si="99"/>
        <v>1.8206476830493559E-2</v>
      </c>
      <c r="AS659" s="101">
        <f t="shared" si="99"/>
        <v>9.3739264388662223E-3</v>
      </c>
      <c r="AT659" s="102">
        <f t="shared" si="99"/>
        <v>-1.7432251473121791E-2</v>
      </c>
      <c r="AU659" s="101">
        <f t="shared" si="99"/>
        <v>5.2786439710819279E-3</v>
      </c>
      <c r="AV659" s="102">
        <f t="shared" si="99"/>
        <v>2.619493187353699E-3</v>
      </c>
      <c r="AW659" s="102">
        <f t="shared" si="107"/>
        <v>3.6092577909347238E-3</v>
      </c>
    </row>
    <row r="660" spans="6:49" x14ac:dyDescent="0.3">
      <c r="F660" s="18">
        <v>44350</v>
      </c>
      <c r="G660" s="22">
        <v>2209.64990234375</v>
      </c>
      <c r="H660" s="26">
        <v>532.04998779296795</v>
      </c>
      <c r="I660" s="22">
        <v>1510.84997558593</v>
      </c>
      <c r="J660" s="26">
        <v>6641.7001953125</v>
      </c>
      <c r="K660" s="22">
        <v>122.5</v>
      </c>
      <c r="Y660" s="94">
        <v>289</v>
      </c>
      <c r="Z660" s="18">
        <v>44348</v>
      </c>
      <c r="AA660" s="22">
        <v>2168.89990234375</v>
      </c>
      <c r="AB660" s="26">
        <v>532.90002441406205</v>
      </c>
      <c r="AC660" s="22">
        <v>1474.65002441406</v>
      </c>
      <c r="AD660" s="26">
        <v>6601.35009765625</v>
      </c>
      <c r="AE660" s="22">
        <v>117.59999847412099</v>
      </c>
      <c r="AF660" s="26">
        <v>15574.849609000001</v>
      </c>
      <c r="AG660" s="64">
        <f t="shared" si="101"/>
        <v>3.9729580174538356E-3</v>
      </c>
      <c r="AH660" s="65">
        <f t="shared" si="101"/>
        <v>-3.7460240631700188E-3</v>
      </c>
      <c r="AI660" s="64">
        <f t="shared" si="101"/>
        <v>4.7241736881916884E-3</v>
      </c>
      <c r="AJ660" s="65">
        <f t="shared" si="100"/>
        <v>-1.6026655597230887E-2</v>
      </c>
      <c r="AK660" s="64">
        <f t="shared" si="100"/>
        <v>3.4165458764697516E-2</v>
      </c>
      <c r="AL660" s="64">
        <f t="shared" si="100"/>
        <v>-5.1032066423887319E-4</v>
      </c>
      <c r="AM660" s="101">
        <f t="shared" si="102"/>
        <v>-5.0884229968645319E-4</v>
      </c>
      <c r="AN660" s="102">
        <f t="shared" si="103"/>
        <v>2.1795239083141106E-4</v>
      </c>
      <c r="AO660" s="101">
        <f t="shared" si="104"/>
        <v>-2.0456787548666792E-4</v>
      </c>
      <c r="AP660" s="102">
        <f t="shared" si="105"/>
        <v>-4.916834791888026E-4</v>
      </c>
      <c r="AQ660" s="101">
        <f t="shared" si="106"/>
        <v>-2.2401752340362908E-3</v>
      </c>
      <c r="AR660" s="102">
        <f t="shared" si="99"/>
        <v>4.481800317140289E-3</v>
      </c>
      <c r="AS660" s="101">
        <f t="shared" si="99"/>
        <v>-3.9639764540014295E-3</v>
      </c>
      <c r="AT660" s="102">
        <f t="shared" si="99"/>
        <v>4.9287415636783561E-3</v>
      </c>
      <c r="AU660" s="101">
        <f t="shared" si="99"/>
        <v>-1.5534972118042084E-2</v>
      </c>
      <c r="AV660" s="102">
        <f t="shared" si="99"/>
        <v>3.6405633998733811E-2</v>
      </c>
      <c r="AW660" s="102">
        <f t="shared" si="107"/>
        <v>5.2634454615017884E-3</v>
      </c>
    </row>
    <row r="661" spans="6:49" x14ac:dyDescent="0.3">
      <c r="F661" s="18">
        <v>44351</v>
      </c>
      <c r="G661" s="22">
        <v>2190.5</v>
      </c>
      <c r="H661" s="26">
        <v>532.70001220703102</v>
      </c>
      <c r="I661" s="22">
        <v>1537.55004882812</v>
      </c>
      <c r="J661" s="26">
        <v>6664.2998046875</v>
      </c>
      <c r="K661" s="22">
        <v>125.449996948242</v>
      </c>
      <c r="Y661" s="94">
        <v>290</v>
      </c>
      <c r="Z661" s="18">
        <v>44349</v>
      </c>
      <c r="AA661" s="22">
        <v>2201.25</v>
      </c>
      <c r="AB661" s="26">
        <v>529.5</v>
      </c>
      <c r="AC661" s="22">
        <v>1471.05004882812</v>
      </c>
      <c r="AD661" s="26">
        <v>6594.2001953125</v>
      </c>
      <c r="AE661" s="22">
        <v>117.75</v>
      </c>
      <c r="AF661" s="26">
        <v>15576.200194999999</v>
      </c>
      <c r="AG661" s="64">
        <f t="shared" si="101"/>
        <v>1.4805299267559583E-2</v>
      </c>
      <c r="AH661" s="65">
        <f t="shared" si="101"/>
        <v>-6.4006700748642405E-3</v>
      </c>
      <c r="AI661" s="64">
        <f t="shared" si="101"/>
        <v>-2.4442253377388755E-3</v>
      </c>
      <c r="AJ661" s="65">
        <f t="shared" si="100"/>
        <v>-1.0836839517453492E-3</v>
      </c>
      <c r="AK661" s="64">
        <f t="shared" si="100"/>
        <v>1.2747104071621873E-3</v>
      </c>
      <c r="AL661" s="64">
        <f t="shared" si="100"/>
        <v>8.6712069695464914E-5</v>
      </c>
      <c r="AM661" s="101">
        <f t="shared" si="102"/>
        <v>2.7289244531027255E-4</v>
      </c>
      <c r="AN661" s="102">
        <f t="shared" si="103"/>
        <v>9.201849653998576E-4</v>
      </c>
      <c r="AO661" s="101">
        <f t="shared" si="104"/>
        <v>4.2695652760112938E-4</v>
      </c>
      <c r="AP661" s="102">
        <f t="shared" si="105"/>
        <v>2.0526682551164836E-4</v>
      </c>
      <c r="AQ661" s="101">
        <f t="shared" si="106"/>
        <v>-1.5758448625687281E-3</v>
      </c>
      <c r="AR661" s="102">
        <f t="shared" si="99"/>
        <v>1.453240682224931E-2</v>
      </c>
      <c r="AS661" s="101">
        <f t="shared" si="99"/>
        <v>-7.3208550402640979E-3</v>
      </c>
      <c r="AT661" s="102">
        <f t="shared" si="99"/>
        <v>-2.8711818653400049E-3</v>
      </c>
      <c r="AU661" s="101">
        <f t="shared" si="99"/>
        <v>-1.2889507772569976E-3</v>
      </c>
      <c r="AV661" s="102">
        <f t="shared" si="99"/>
        <v>2.8505552697309154E-3</v>
      </c>
      <c r="AW661" s="102">
        <f t="shared" si="107"/>
        <v>1.1803948818238249E-3</v>
      </c>
    </row>
    <row r="662" spans="6:49" x14ac:dyDescent="0.3">
      <c r="F662" s="18">
        <v>44354</v>
      </c>
      <c r="G662" s="22">
        <v>2227.39990234375</v>
      </c>
      <c r="H662" s="26">
        <v>536.45001220703102</v>
      </c>
      <c r="I662" s="22">
        <v>1557.80004882812</v>
      </c>
      <c r="J662" s="26">
        <v>6849.64990234375</v>
      </c>
      <c r="K662" s="22">
        <v>125.150001525878</v>
      </c>
      <c r="Y662" s="94">
        <v>291</v>
      </c>
      <c r="Z662" s="18">
        <v>44350</v>
      </c>
      <c r="AA662" s="22">
        <v>2209.64990234375</v>
      </c>
      <c r="AB662" s="26">
        <v>532.04998779296795</v>
      </c>
      <c r="AC662" s="22">
        <v>1510.84997558593</v>
      </c>
      <c r="AD662" s="26">
        <v>6641.7001953125</v>
      </c>
      <c r="AE662" s="22">
        <v>122.5</v>
      </c>
      <c r="AF662" s="26">
        <v>15690.349609000001</v>
      </c>
      <c r="AG662" s="64">
        <f t="shared" si="101"/>
        <v>3.8087069232925759E-3</v>
      </c>
      <c r="AH662" s="65">
        <f t="shared" si="101"/>
        <v>4.8042819028864484E-3</v>
      </c>
      <c r="AI662" s="64">
        <f t="shared" si="101"/>
        <v>2.669592548135374E-2</v>
      </c>
      <c r="AJ662" s="65">
        <f t="shared" si="100"/>
        <v>7.1774798111696137E-3</v>
      </c>
      <c r="AK662" s="64">
        <f t="shared" si="100"/>
        <v>3.9547297088254538E-2</v>
      </c>
      <c r="AL662" s="64">
        <f t="shared" si="100"/>
        <v>7.3017280047628233E-3</v>
      </c>
      <c r="AM662" s="101">
        <f t="shared" si="102"/>
        <v>9.7199936201137101E-3</v>
      </c>
      <c r="AN662" s="102">
        <f t="shared" si="103"/>
        <v>9.406519009844308E-3</v>
      </c>
      <c r="AO662" s="101">
        <f t="shared" si="104"/>
        <v>8.0587970828687079E-3</v>
      </c>
      <c r="AP662" s="102">
        <f t="shared" si="105"/>
        <v>8.6277657414870687E-3</v>
      </c>
      <c r="AQ662" s="101">
        <f t="shared" si="106"/>
        <v>6.4524489710066271E-3</v>
      </c>
      <c r="AR662" s="102">
        <f t="shared" si="99"/>
        <v>-5.9112866968211338E-3</v>
      </c>
      <c r="AS662" s="101">
        <f t="shared" si="99"/>
        <v>-4.6022371069578596E-3</v>
      </c>
      <c r="AT662" s="102">
        <f t="shared" si="99"/>
        <v>1.8637128398485032E-2</v>
      </c>
      <c r="AU662" s="101">
        <f t="shared" si="99"/>
        <v>-1.450285930317455E-3</v>
      </c>
      <c r="AV662" s="102">
        <f t="shared" si="99"/>
        <v>3.3094848117247909E-2</v>
      </c>
      <c r="AW662" s="102">
        <f t="shared" si="107"/>
        <v>7.9536333563272991E-3</v>
      </c>
    </row>
    <row r="663" spans="6:49" x14ac:dyDescent="0.3">
      <c r="F663" s="18">
        <v>44355</v>
      </c>
      <c r="G663" s="22">
        <v>2214.60009765625</v>
      </c>
      <c r="H663" s="26">
        <v>546.79998779296795</v>
      </c>
      <c r="I663" s="22">
        <v>1549.15002441406</v>
      </c>
      <c r="J663" s="26">
        <v>6794.39990234375</v>
      </c>
      <c r="K663" s="22">
        <v>124.800003051757</v>
      </c>
      <c r="Y663" s="94">
        <v>292</v>
      </c>
      <c r="Z663" s="18">
        <v>44351</v>
      </c>
      <c r="AA663" s="22">
        <v>2190.5</v>
      </c>
      <c r="AB663" s="26">
        <v>532.70001220703102</v>
      </c>
      <c r="AC663" s="22">
        <v>1537.55004882812</v>
      </c>
      <c r="AD663" s="26">
        <v>6664.2998046875</v>
      </c>
      <c r="AE663" s="22">
        <v>125.449996948242</v>
      </c>
      <c r="AF663" s="26">
        <v>15670.25</v>
      </c>
      <c r="AG663" s="64">
        <f t="shared" si="101"/>
        <v>-8.704259479755205E-3</v>
      </c>
      <c r="AH663" s="65">
        <f t="shared" si="101"/>
        <v>1.2209898940006812E-3</v>
      </c>
      <c r="AI663" s="64">
        <f t="shared" si="101"/>
        <v>1.7517882053704293E-2</v>
      </c>
      <c r="AJ663" s="65">
        <f t="shared" si="100"/>
        <v>3.39690832802914E-3</v>
      </c>
      <c r="AK663" s="64">
        <f t="shared" si="100"/>
        <v>2.3796218501160735E-2</v>
      </c>
      <c r="AL663" s="64">
        <f t="shared" si="100"/>
        <v>-1.2818384854088542E-3</v>
      </c>
      <c r="AM663" s="101">
        <f t="shared" si="102"/>
        <v>-1.5190419971440404E-3</v>
      </c>
      <c r="AN663" s="102">
        <f t="shared" si="103"/>
        <v>-6.8951032451313777E-4</v>
      </c>
      <c r="AO663" s="101">
        <f t="shared" si="104"/>
        <v>-1.0206576873051873E-3</v>
      </c>
      <c r="AP663" s="102">
        <f t="shared" si="105"/>
        <v>-1.392320161205946E-3</v>
      </c>
      <c r="AQ663" s="101">
        <f t="shared" si="106"/>
        <v>-3.0986586832671796E-3</v>
      </c>
      <c r="AR663" s="102">
        <f t="shared" si="99"/>
        <v>-7.1852174826111644E-3</v>
      </c>
      <c r="AS663" s="101">
        <f t="shared" si="99"/>
        <v>1.9105002185138189E-3</v>
      </c>
      <c r="AT663" s="102">
        <f t="shared" si="99"/>
        <v>1.8538539741009479E-2</v>
      </c>
      <c r="AU663" s="101">
        <f t="shared" si="99"/>
        <v>4.789228489235086E-3</v>
      </c>
      <c r="AV663" s="102">
        <f t="shared" si="99"/>
        <v>2.6894877184427915E-2</v>
      </c>
      <c r="AW663" s="102">
        <f t="shared" si="107"/>
        <v>8.9895856301150275E-3</v>
      </c>
    </row>
    <row r="664" spans="6:49" x14ac:dyDescent="0.3">
      <c r="F664" s="18">
        <v>44356</v>
      </c>
      <c r="G664" s="22">
        <v>2175</v>
      </c>
      <c r="H664" s="26">
        <v>540</v>
      </c>
      <c r="I664" s="22">
        <v>1519.30004882812</v>
      </c>
      <c r="J664" s="26">
        <v>6724.75</v>
      </c>
      <c r="K664" s="22">
        <v>124.050003051757</v>
      </c>
      <c r="Y664" s="94">
        <v>293</v>
      </c>
      <c r="Z664" s="18">
        <v>44354</v>
      </c>
      <c r="AA664" s="22">
        <v>2227.39990234375</v>
      </c>
      <c r="AB664" s="26">
        <v>536.45001220703102</v>
      </c>
      <c r="AC664" s="22">
        <v>1557.80004882812</v>
      </c>
      <c r="AD664" s="26">
        <v>6849.64990234375</v>
      </c>
      <c r="AE664" s="22">
        <v>125.150001525878</v>
      </c>
      <c r="AF664" s="26">
        <v>15751.650390999999</v>
      </c>
      <c r="AG664" s="64">
        <f t="shared" si="101"/>
        <v>1.6705113861887839E-2</v>
      </c>
      <c r="AH664" s="65">
        <f t="shared" si="101"/>
        <v>7.0149469996139569E-3</v>
      </c>
      <c r="AI664" s="64">
        <f t="shared" si="101"/>
        <v>1.3084328595932504E-2</v>
      </c>
      <c r="AJ664" s="65">
        <f t="shared" si="100"/>
        <v>2.743264926993429E-2</v>
      </c>
      <c r="AK664" s="64">
        <f t="shared" si="100"/>
        <v>-2.3942184157661321E-3</v>
      </c>
      <c r="AL664" s="64">
        <f t="shared" si="100"/>
        <v>5.181136219060585E-3</v>
      </c>
      <c r="AM664" s="101">
        <f t="shared" si="102"/>
        <v>6.9433614781641718E-3</v>
      </c>
      <c r="AN664" s="102">
        <f t="shared" si="103"/>
        <v>6.9122694576142967E-3</v>
      </c>
      <c r="AO664" s="101">
        <f t="shared" si="104"/>
        <v>5.815694844850082E-3</v>
      </c>
      <c r="AP664" s="102">
        <f t="shared" si="105"/>
        <v>6.1522782059024728E-3</v>
      </c>
      <c r="AQ664" s="101">
        <f t="shared" si="106"/>
        <v>4.0928236964541476E-3</v>
      </c>
      <c r="AR664" s="102">
        <f t="shared" si="99"/>
        <v>9.7617523837236677E-3</v>
      </c>
      <c r="AS664" s="101">
        <f t="shared" si="99"/>
        <v>1.0267754199966023E-4</v>
      </c>
      <c r="AT664" s="102">
        <f t="shared" si="99"/>
        <v>7.268633751082422E-3</v>
      </c>
      <c r="AU664" s="101">
        <f t="shared" si="99"/>
        <v>2.1280371064031817E-2</v>
      </c>
      <c r="AV664" s="102">
        <f t="shared" si="99"/>
        <v>-6.4870421122202801E-3</v>
      </c>
      <c r="AW664" s="102">
        <f t="shared" si="107"/>
        <v>6.3852785257234573E-3</v>
      </c>
    </row>
    <row r="665" spans="6:49" x14ac:dyDescent="0.3">
      <c r="F665" s="18">
        <v>44357</v>
      </c>
      <c r="G665" s="22">
        <v>2183</v>
      </c>
      <c r="H665" s="26">
        <v>545.15002441406205</v>
      </c>
      <c r="I665" s="22">
        <v>1519.69995117187</v>
      </c>
      <c r="J665" s="26">
        <v>6709.64990234375</v>
      </c>
      <c r="K665" s="22">
        <v>123.949996948242</v>
      </c>
      <c r="Y665" s="94">
        <v>294</v>
      </c>
      <c r="Z665" s="18">
        <v>44355</v>
      </c>
      <c r="AA665" s="22">
        <v>2214.60009765625</v>
      </c>
      <c r="AB665" s="26">
        <v>546.79998779296795</v>
      </c>
      <c r="AC665" s="22">
        <v>1549.15002441406</v>
      </c>
      <c r="AD665" s="26">
        <v>6794.39990234375</v>
      </c>
      <c r="AE665" s="22">
        <v>124.800003051757</v>
      </c>
      <c r="AF665" s="26">
        <v>15740.099609000001</v>
      </c>
      <c r="AG665" s="64">
        <f t="shared" si="101"/>
        <v>-5.7630977552703038E-3</v>
      </c>
      <c r="AH665" s="65">
        <f t="shared" si="101"/>
        <v>1.9109698687340155E-2</v>
      </c>
      <c r="AI665" s="64">
        <f t="shared" si="101"/>
        <v>-5.5681916731596202E-3</v>
      </c>
      <c r="AJ665" s="65">
        <f t="shared" si="100"/>
        <v>-8.0988127105066452E-3</v>
      </c>
      <c r="AK665" s="64">
        <f t="shared" si="100"/>
        <v>-2.800549681668128E-3</v>
      </c>
      <c r="AL665" s="64">
        <f t="shared" si="100"/>
        <v>-7.3357514383842499E-4</v>
      </c>
      <c r="AM665" s="101">
        <f t="shared" si="102"/>
        <v>-8.0116426757762536E-4</v>
      </c>
      <c r="AN665" s="102">
        <f t="shared" si="103"/>
        <v>-4.4640527583635721E-5</v>
      </c>
      <c r="AO665" s="101">
        <f t="shared" si="104"/>
        <v>-4.4072017326216977E-4</v>
      </c>
      <c r="AP665" s="102">
        <f t="shared" si="105"/>
        <v>-7.5230114508676805E-4</v>
      </c>
      <c r="AQ665" s="101">
        <f t="shared" si="106"/>
        <v>-2.4885949988736394E-3</v>
      </c>
      <c r="AR665" s="102">
        <f t="shared" si="99"/>
        <v>-4.9619334876926787E-3</v>
      </c>
      <c r="AS665" s="101">
        <f t="shared" si="99"/>
        <v>1.915433921492379E-2</v>
      </c>
      <c r="AT665" s="102">
        <f t="shared" si="99"/>
        <v>-5.1274714998974505E-3</v>
      </c>
      <c r="AU665" s="101">
        <f t="shared" si="99"/>
        <v>-7.3465115654198776E-3</v>
      </c>
      <c r="AV665" s="102">
        <f t="shared" si="99"/>
        <v>-3.1195468279448862E-4</v>
      </c>
      <c r="AW665" s="102">
        <f t="shared" si="107"/>
        <v>2.8129359582385857E-4</v>
      </c>
    </row>
    <row r="666" spans="6:49" x14ac:dyDescent="0.3">
      <c r="F666" s="18">
        <v>44358</v>
      </c>
      <c r="G666" s="22">
        <v>2213.14990234375</v>
      </c>
      <c r="H666" s="26">
        <v>540.84997558593705</v>
      </c>
      <c r="I666" s="22">
        <v>1503.44995117187</v>
      </c>
      <c r="J666" s="26">
        <v>6662.85009765625</v>
      </c>
      <c r="K666" s="22">
        <v>123.550003051757</v>
      </c>
      <c r="Y666" s="94">
        <v>295</v>
      </c>
      <c r="Z666" s="18">
        <v>44356</v>
      </c>
      <c r="AA666" s="22">
        <v>2175</v>
      </c>
      <c r="AB666" s="26">
        <v>540</v>
      </c>
      <c r="AC666" s="22">
        <v>1519.30004882812</v>
      </c>
      <c r="AD666" s="26">
        <v>6724.75</v>
      </c>
      <c r="AE666" s="22">
        <v>124.050003051757</v>
      </c>
      <c r="AF666" s="26">
        <v>15635.349609000001</v>
      </c>
      <c r="AG666" s="64">
        <f t="shared" si="101"/>
        <v>-1.8043179837786152E-2</v>
      </c>
      <c r="AH666" s="65">
        <f t="shared" si="101"/>
        <v>-1.2513942966982518E-2</v>
      </c>
      <c r="AI666" s="64">
        <f t="shared" si="101"/>
        <v>-1.9456674568684381E-2</v>
      </c>
      <c r="AJ666" s="65">
        <f t="shared" si="100"/>
        <v>-1.030397903489638E-2</v>
      </c>
      <c r="AK666" s="64">
        <f t="shared" si="100"/>
        <v>-6.0277456496746077E-3</v>
      </c>
      <c r="AL666" s="64">
        <f t="shared" si="100"/>
        <v>-6.6772200432334569E-3</v>
      </c>
      <c r="AM666" s="101">
        <f t="shared" si="102"/>
        <v>-8.5835746207939909E-3</v>
      </c>
      <c r="AN666" s="102">
        <f t="shared" si="103"/>
        <v>-7.0355822679435999E-3</v>
      </c>
      <c r="AO666" s="101">
        <f t="shared" si="104"/>
        <v>-6.7277402710062516E-3</v>
      </c>
      <c r="AP666" s="102">
        <f t="shared" si="105"/>
        <v>-7.690656260671158E-3</v>
      </c>
      <c r="AQ666" s="101">
        <f t="shared" si="106"/>
        <v>-9.1022086241537709E-3</v>
      </c>
      <c r="AR666" s="102">
        <f t="shared" si="99"/>
        <v>-9.4596052169921615E-3</v>
      </c>
      <c r="AS666" s="101">
        <f t="shared" si="99"/>
        <v>-5.4783606990389186E-3</v>
      </c>
      <c r="AT666" s="102">
        <f t="shared" si="99"/>
        <v>-1.2728934297678129E-2</v>
      </c>
      <c r="AU666" s="101">
        <f t="shared" si="99"/>
        <v>-2.6133227742252225E-3</v>
      </c>
      <c r="AV666" s="102">
        <f t="shared" si="99"/>
        <v>3.0744629744791632E-3</v>
      </c>
      <c r="AW666" s="102">
        <f t="shared" si="107"/>
        <v>-5.4411520026910543E-3</v>
      </c>
    </row>
    <row r="667" spans="6:49" x14ac:dyDescent="0.3">
      <c r="F667" s="18">
        <v>44361</v>
      </c>
      <c r="G667" s="22">
        <v>2244.89990234375</v>
      </c>
      <c r="H667" s="26">
        <v>539.34997558593705</v>
      </c>
      <c r="I667" s="22">
        <v>1515.75</v>
      </c>
      <c r="J667" s="26">
        <v>6678.5</v>
      </c>
      <c r="K667" s="22">
        <v>124.800003051757</v>
      </c>
      <c r="Y667" s="94">
        <v>296</v>
      </c>
      <c r="Z667" s="18">
        <v>44357</v>
      </c>
      <c r="AA667" s="22">
        <v>2183</v>
      </c>
      <c r="AB667" s="26">
        <v>545.15002441406205</v>
      </c>
      <c r="AC667" s="22">
        <v>1519.69995117187</v>
      </c>
      <c r="AD667" s="26">
        <v>6709.64990234375</v>
      </c>
      <c r="AE667" s="22">
        <v>123.949996948242</v>
      </c>
      <c r="AF667" s="26">
        <v>15737.75</v>
      </c>
      <c r="AG667" s="64">
        <f t="shared" si="101"/>
        <v>3.671413027159405E-3</v>
      </c>
      <c r="AH667" s="65">
        <f t="shared" si="101"/>
        <v>9.4918913781878549E-3</v>
      </c>
      <c r="AI667" s="64">
        <f t="shared" si="101"/>
        <v>2.6318022116360534E-4</v>
      </c>
      <c r="AJ667" s="65">
        <f t="shared" si="100"/>
        <v>-2.2479759609527433E-3</v>
      </c>
      <c r="AK667" s="64">
        <f t="shared" si="100"/>
        <v>-8.0650087851372274E-4</v>
      </c>
      <c r="AL667" s="64">
        <f t="shared" si="100"/>
        <v>6.5279335428181599E-3</v>
      </c>
      <c r="AM667" s="101">
        <f t="shared" si="102"/>
        <v>8.706812965173746E-3</v>
      </c>
      <c r="AN667" s="102">
        <f t="shared" si="103"/>
        <v>8.4963784994280585E-3</v>
      </c>
      <c r="AO667" s="101">
        <f t="shared" si="104"/>
        <v>7.2402991045886905E-3</v>
      </c>
      <c r="AP667" s="102">
        <f t="shared" si="105"/>
        <v>7.7244714070642479E-3</v>
      </c>
      <c r="AQ667" s="101">
        <f t="shared" si="106"/>
        <v>5.591432257642001E-3</v>
      </c>
      <c r="AR667" s="102">
        <f t="shared" si="99"/>
        <v>-5.035399938014341E-3</v>
      </c>
      <c r="AS667" s="101">
        <f t="shared" si="99"/>
        <v>9.9551287875979631E-4</v>
      </c>
      <c r="AT667" s="102">
        <f t="shared" si="99"/>
        <v>-6.9771188834250849E-3</v>
      </c>
      <c r="AU667" s="101">
        <f t="shared" si="99"/>
        <v>-9.9724473680169907E-3</v>
      </c>
      <c r="AV667" s="102">
        <f t="shared" si="99"/>
        <v>-6.3979331361557236E-3</v>
      </c>
      <c r="AW667" s="102">
        <f t="shared" si="107"/>
        <v>-5.4774772893704683E-3</v>
      </c>
    </row>
    <row r="668" spans="6:49" x14ac:dyDescent="0.3">
      <c r="F668" s="18">
        <v>44362</v>
      </c>
      <c r="G668" s="22">
        <v>2250</v>
      </c>
      <c r="H668" s="26">
        <v>542.5</v>
      </c>
      <c r="I668" s="22">
        <v>1510.80004882812</v>
      </c>
      <c r="J668" s="26">
        <v>6668.2998046875</v>
      </c>
      <c r="K668" s="22">
        <v>125.34999847412099</v>
      </c>
      <c r="Y668" s="94">
        <v>297</v>
      </c>
      <c r="Z668" s="18">
        <v>44358</v>
      </c>
      <c r="AA668" s="22">
        <v>2213.14990234375</v>
      </c>
      <c r="AB668" s="26">
        <v>540.84997558593705</v>
      </c>
      <c r="AC668" s="22">
        <v>1503.44995117187</v>
      </c>
      <c r="AD668" s="26">
        <v>6662.85009765625</v>
      </c>
      <c r="AE668" s="22">
        <v>123.550003051757</v>
      </c>
      <c r="AF668" s="26">
        <v>15799.349609000001</v>
      </c>
      <c r="AG668" s="64">
        <f t="shared" si="101"/>
        <v>1.371671837096541E-2</v>
      </c>
      <c r="AH668" s="65">
        <f t="shared" si="101"/>
        <v>-7.9191000003841477E-3</v>
      </c>
      <c r="AI668" s="64">
        <f t="shared" si="101"/>
        <v>-1.0750480147851975E-2</v>
      </c>
      <c r="AJ668" s="65">
        <f t="shared" si="100"/>
        <v>-6.9994385127523755E-3</v>
      </c>
      <c r="AK668" s="64">
        <f t="shared" si="100"/>
        <v>-3.2322767251183296E-3</v>
      </c>
      <c r="AL668" s="64">
        <f t="shared" si="100"/>
        <v>3.906490330518219E-3</v>
      </c>
      <c r="AM668" s="101">
        <f t="shared" si="102"/>
        <v>5.2743826734770911E-3</v>
      </c>
      <c r="AN668" s="102">
        <f t="shared" si="103"/>
        <v>5.4130252569225571E-3</v>
      </c>
      <c r="AO668" s="101">
        <f t="shared" si="104"/>
        <v>4.4674103402377041E-3</v>
      </c>
      <c r="AP668" s="102">
        <f t="shared" si="105"/>
        <v>4.6643114832897702E-3</v>
      </c>
      <c r="AQ668" s="101">
        <f t="shared" si="106"/>
        <v>2.6744994932822634E-3</v>
      </c>
      <c r="AR668" s="102">
        <f t="shared" si="99"/>
        <v>8.4423356974883193E-3</v>
      </c>
      <c r="AS668" s="101">
        <f t="shared" si="99"/>
        <v>-1.3332125257306704E-2</v>
      </c>
      <c r="AT668" s="102">
        <f t="shared" si="99"/>
        <v>-1.5217890488089679E-2</v>
      </c>
      <c r="AU668" s="101">
        <f t="shared" si="99"/>
        <v>-1.1663749996042146E-2</v>
      </c>
      <c r="AV668" s="102">
        <f t="shared" si="99"/>
        <v>-5.9067762184005935E-3</v>
      </c>
      <c r="AW668" s="102">
        <f t="shared" si="107"/>
        <v>-7.5356412524701603E-3</v>
      </c>
    </row>
    <row r="669" spans="6:49" x14ac:dyDescent="0.3">
      <c r="F669" s="18">
        <v>44363</v>
      </c>
      <c r="G669" s="22">
        <v>2211.60009765625</v>
      </c>
      <c r="H669" s="26">
        <v>536.75</v>
      </c>
      <c r="I669" s="22">
        <v>1490.90002441406</v>
      </c>
      <c r="J669" s="26">
        <v>6587.39990234375</v>
      </c>
      <c r="K669" s="22">
        <v>126.699996948242</v>
      </c>
      <c r="Y669" s="94">
        <v>298</v>
      </c>
      <c r="Z669" s="18">
        <v>44361</v>
      </c>
      <c r="AA669" s="22">
        <v>2244.89990234375</v>
      </c>
      <c r="AB669" s="26">
        <v>539.34997558593705</v>
      </c>
      <c r="AC669" s="22">
        <v>1515.75</v>
      </c>
      <c r="AD669" s="26">
        <v>6678.5</v>
      </c>
      <c r="AE669" s="22">
        <v>124.800003051757</v>
      </c>
      <c r="AF669" s="26">
        <v>15811.849609000001</v>
      </c>
      <c r="AG669" s="64">
        <f t="shared" si="101"/>
        <v>1.4244137332131439E-2</v>
      </c>
      <c r="AH669" s="65">
        <f t="shared" si="101"/>
        <v>-2.7772653804009799E-3</v>
      </c>
      <c r="AI669" s="64">
        <f t="shared" si="101"/>
        <v>8.1479312902442511E-3</v>
      </c>
      <c r="AJ669" s="65">
        <f t="shared" si="100"/>
        <v>2.3460758330118982E-3</v>
      </c>
      <c r="AK669" s="64">
        <f t="shared" si="100"/>
        <v>1.0066523253306599E-2</v>
      </c>
      <c r="AL669" s="64">
        <f t="shared" si="100"/>
        <v>7.9085899685842336E-4</v>
      </c>
      <c r="AM669" s="101">
        <f t="shared" si="102"/>
        <v>1.1948789416260719E-3</v>
      </c>
      <c r="AN669" s="102">
        <f t="shared" si="103"/>
        <v>1.7484057335939301E-3</v>
      </c>
      <c r="AO669" s="101">
        <f t="shared" si="104"/>
        <v>1.1717833060799134E-3</v>
      </c>
      <c r="AP669" s="102">
        <f t="shared" si="105"/>
        <v>1.0272576269307269E-3</v>
      </c>
      <c r="AQ669" s="101">
        <f t="shared" si="106"/>
        <v>-7.9232636667775022E-4</v>
      </c>
      <c r="AR669" s="102">
        <f t="shared" si="99"/>
        <v>1.3049258390505367E-2</v>
      </c>
      <c r="AS669" s="101">
        <f t="shared" si="99"/>
        <v>-4.5256711139949101E-3</v>
      </c>
      <c r="AT669" s="102">
        <f t="shared" si="99"/>
        <v>6.9761479841643379E-3</v>
      </c>
      <c r="AU669" s="101">
        <f t="shared" si="99"/>
        <v>1.3188182060811713E-3</v>
      </c>
      <c r="AV669" s="102">
        <f t="shared" si="99"/>
        <v>1.0858849619984349E-2</v>
      </c>
      <c r="AW669" s="102">
        <f t="shared" si="107"/>
        <v>5.535480617348063E-3</v>
      </c>
    </row>
    <row r="670" spans="6:49" x14ac:dyDescent="0.3">
      <c r="F670" s="18">
        <v>44364</v>
      </c>
      <c r="G670" s="22">
        <v>2215.64990234375</v>
      </c>
      <c r="H670" s="26">
        <v>528.65002441406205</v>
      </c>
      <c r="I670" s="22">
        <v>1487.55004882812</v>
      </c>
      <c r="J670" s="26">
        <v>6704.85009765625</v>
      </c>
      <c r="K670" s="22">
        <v>125.09999847412099</v>
      </c>
      <c r="Y670" s="94">
        <v>299</v>
      </c>
      <c r="Z670" s="18">
        <v>44362</v>
      </c>
      <c r="AA670" s="22">
        <v>2250</v>
      </c>
      <c r="AB670" s="26">
        <v>542.5</v>
      </c>
      <c r="AC670" s="22">
        <v>1510.80004882812</v>
      </c>
      <c r="AD670" s="26">
        <v>6668.2998046875</v>
      </c>
      <c r="AE670" s="22">
        <v>125.34999847412099</v>
      </c>
      <c r="AF670" s="26">
        <v>15869.25</v>
      </c>
      <c r="AG670" s="64">
        <f t="shared" si="101"/>
        <v>2.2692829454252065E-3</v>
      </c>
      <c r="AH670" s="65">
        <f t="shared" si="101"/>
        <v>5.8234198588917128E-3</v>
      </c>
      <c r="AI670" s="64">
        <f t="shared" si="101"/>
        <v>-3.2710217941583214E-3</v>
      </c>
      <c r="AJ670" s="65">
        <f t="shared" si="100"/>
        <v>-1.528485846439968E-3</v>
      </c>
      <c r="AK670" s="64">
        <f t="shared" si="100"/>
        <v>4.3973320428464654E-3</v>
      </c>
      <c r="AL670" s="64">
        <f t="shared" si="100"/>
        <v>3.6236402471933938E-3</v>
      </c>
      <c r="AM670" s="101">
        <f t="shared" si="102"/>
        <v>4.9040282101579097E-3</v>
      </c>
      <c r="AN670" s="102">
        <f t="shared" si="103"/>
        <v>5.0803357225963925E-3</v>
      </c>
      <c r="AO670" s="101">
        <f t="shared" si="104"/>
        <v>4.1682194920945447E-3</v>
      </c>
      <c r="AP670" s="102">
        <f t="shared" si="105"/>
        <v>4.3341244758559935E-3</v>
      </c>
      <c r="AQ670" s="101">
        <f t="shared" si="106"/>
        <v>2.3597664975107489E-3</v>
      </c>
      <c r="AR670" s="102">
        <f t="shared" si="99"/>
        <v>-2.6347452647327032E-3</v>
      </c>
      <c r="AS670" s="101">
        <f t="shared" si="99"/>
        <v>7.4308413629532027E-4</v>
      </c>
      <c r="AT670" s="102">
        <f t="shared" si="99"/>
        <v>-7.4392412862528661E-3</v>
      </c>
      <c r="AU670" s="101">
        <f t="shared" si="99"/>
        <v>-5.8626103222959615E-3</v>
      </c>
      <c r="AV670" s="102">
        <f t="shared" si="99"/>
        <v>2.0375655453357166E-3</v>
      </c>
      <c r="AW670" s="102">
        <f t="shared" si="107"/>
        <v>-2.6311894383300991E-3</v>
      </c>
    </row>
    <row r="671" spans="6:49" x14ac:dyDescent="0.3">
      <c r="F671" s="18">
        <v>44365</v>
      </c>
      <c r="G671" s="22">
        <v>2225.64990234375</v>
      </c>
      <c r="H671" s="26">
        <v>538.75</v>
      </c>
      <c r="I671" s="22">
        <v>1476</v>
      </c>
      <c r="J671" s="26">
        <v>6693.89990234375</v>
      </c>
      <c r="K671" s="22">
        <v>120.25</v>
      </c>
      <c r="Y671" s="94">
        <v>300</v>
      </c>
      <c r="Z671" s="18">
        <v>44363</v>
      </c>
      <c r="AA671" s="22">
        <v>2211.60009765625</v>
      </c>
      <c r="AB671" s="26">
        <v>536.75</v>
      </c>
      <c r="AC671" s="22">
        <v>1490.90002441406</v>
      </c>
      <c r="AD671" s="26">
        <v>6587.39990234375</v>
      </c>
      <c r="AE671" s="22">
        <v>126.699996948242</v>
      </c>
      <c r="AF671" s="26">
        <v>15767.549805000001</v>
      </c>
      <c r="AG671" s="64">
        <f t="shared" si="101"/>
        <v>-1.7213936578308855E-2</v>
      </c>
      <c r="AH671" s="65">
        <f t="shared" si="101"/>
        <v>-1.0655648655724194E-2</v>
      </c>
      <c r="AI671" s="64">
        <f t="shared" si="101"/>
        <v>-1.3259363347944383E-2</v>
      </c>
      <c r="AJ671" s="65">
        <f t="shared" si="100"/>
        <v>-1.2206206926681685E-2</v>
      </c>
      <c r="AK671" s="64">
        <f t="shared" si="100"/>
        <v>1.0712250809250801E-2</v>
      </c>
      <c r="AL671" s="64">
        <f t="shared" si="100"/>
        <v>-6.4292561791487214E-3</v>
      </c>
      <c r="AM671" s="101">
        <f t="shared" si="102"/>
        <v>-8.2588990091549096E-3</v>
      </c>
      <c r="AN671" s="102">
        <f t="shared" si="103"/>
        <v>-6.7439260608731927E-3</v>
      </c>
      <c r="AO671" s="101">
        <f t="shared" si="104"/>
        <v>-6.4654510825700963E-3</v>
      </c>
      <c r="AP671" s="102">
        <f t="shared" si="105"/>
        <v>-7.4011939233388059E-3</v>
      </c>
      <c r="AQ671" s="101">
        <f t="shared" si="106"/>
        <v>-8.8262942285520351E-3</v>
      </c>
      <c r="AR671" s="102">
        <f t="shared" si="99"/>
        <v>-8.9550375691539452E-3</v>
      </c>
      <c r="AS671" s="101">
        <f t="shared" si="99"/>
        <v>-3.9117225948510012E-3</v>
      </c>
      <c r="AT671" s="102">
        <f t="shared" si="99"/>
        <v>-6.7939122653742868E-3</v>
      </c>
      <c r="AU671" s="101">
        <f t="shared" si="99"/>
        <v>-4.8050130033428793E-3</v>
      </c>
      <c r="AV671" s="102">
        <f t="shared" si="99"/>
        <v>1.9538545037802835E-2</v>
      </c>
      <c r="AW671" s="102">
        <f t="shared" si="107"/>
        <v>-9.8542807898385548E-4</v>
      </c>
    </row>
    <row r="672" spans="6:49" x14ac:dyDescent="0.3">
      <c r="F672" s="18">
        <v>44368</v>
      </c>
      <c r="G672" s="22">
        <v>2237.25</v>
      </c>
      <c r="H672" s="26">
        <v>539.59997558593705</v>
      </c>
      <c r="I672" s="22">
        <v>1467.05004882812</v>
      </c>
      <c r="J672" s="26">
        <v>6775.5</v>
      </c>
      <c r="K672" s="22">
        <v>120.949996948242</v>
      </c>
      <c r="Y672" s="94">
        <v>301</v>
      </c>
      <c r="Z672" s="18">
        <v>44364</v>
      </c>
      <c r="AA672" s="22">
        <v>2215.64990234375</v>
      </c>
      <c r="AB672" s="26">
        <v>528.65002441406205</v>
      </c>
      <c r="AC672" s="22">
        <v>1487.55004882812</v>
      </c>
      <c r="AD672" s="26">
        <v>6704.85009765625</v>
      </c>
      <c r="AE672" s="22">
        <v>125.09999847412099</v>
      </c>
      <c r="AF672" s="26">
        <v>15691.400390999999</v>
      </c>
      <c r="AG672" s="64">
        <f t="shared" si="101"/>
        <v>1.8294904588943169E-3</v>
      </c>
      <c r="AH672" s="65">
        <f t="shared" si="101"/>
        <v>-1.5205803398454818E-2</v>
      </c>
      <c r="AI672" s="64">
        <f t="shared" si="101"/>
        <v>-2.2494766849705194E-3</v>
      </c>
      <c r="AJ672" s="65">
        <f t="shared" si="100"/>
        <v>1.7672441021860746E-2</v>
      </c>
      <c r="AK672" s="64">
        <f t="shared" si="100"/>
        <v>-1.2708657965014157E-2</v>
      </c>
      <c r="AL672" s="64">
        <f t="shared" si="100"/>
        <v>-4.8412017726685973E-3</v>
      </c>
      <c r="AM672" s="101">
        <f t="shared" si="102"/>
        <v>-6.1795535462858681E-3</v>
      </c>
      <c r="AN672" s="102">
        <f t="shared" si="103"/>
        <v>-4.8760493582534802E-3</v>
      </c>
      <c r="AO672" s="101">
        <f t="shared" si="104"/>
        <v>-4.7856518787401684E-3</v>
      </c>
      <c r="AP672" s="102">
        <f t="shared" si="105"/>
        <v>-5.5473675926054197E-3</v>
      </c>
      <c r="AQ672" s="101">
        <f t="shared" si="106"/>
        <v>-7.0592340427303489E-3</v>
      </c>
      <c r="AR672" s="102">
        <f t="shared" si="99"/>
        <v>8.0090440051801843E-3</v>
      </c>
      <c r="AS672" s="101">
        <f t="shared" si="99"/>
        <v>-1.0329754040201339E-2</v>
      </c>
      <c r="AT672" s="102">
        <f t="shared" si="99"/>
        <v>2.5361751937696491E-3</v>
      </c>
      <c r="AU672" s="101">
        <f t="shared" si="99"/>
        <v>2.3219808614466167E-2</v>
      </c>
      <c r="AV672" s="102">
        <f t="shared" si="99"/>
        <v>-5.6494239222838081E-3</v>
      </c>
      <c r="AW672" s="102">
        <f t="shared" si="107"/>
        <v>3.5571699701861708E-3</v>
      </c>
    </row>
    <row r="673" spans="6:49" x14ac:dyDescent="0.3">
      <c r="F673" s="18">
        <v>44369</v>
      </c>
      <c r="G673" s="22">
        <v>2225.75</v>
      </c>
      <c r="H673" s="26">
        <v>536.40002441406205</v>
      </c>
      <c r="I673" s="22">
        <v>1499.19995117187</v>
      </c>
      <c r="J673" s="26">
        <v>6858.9501953125</v>
      </c>
      <c r="K673" s="22">
        <v>122.050003051757</v>
      </c>
      <c r="Y673" s="94">
        <v>302</v>
      </c>
      <c r="Z673" s="18">
        <v>44365</v>
      </c>
      <c r="AA673" s="22">
        <v>2225.64990234375</v>
      </c>
      <c r="AB673" s="26">
        <v>538.75</v>
      </c>
      <c r="AC673" s="22">
        <v>1476</v>
      </c>
      <c r="AD673" s="26">
        <v>6693.89990234375</v>
      </c>
      <c r="AE673" s="22">
        <v>120.25</v>
      </c>
      <c r="AF673" s="26">
        <v>15683.349609000001</v>
      </c>
      <c r="AG673" s="64">
        <f t="shared" si="101"/>
        <v>4.5031938120466781E-3</v>
      </c>
      <c r="AH673" s="65">
        <f t="shared" si="101"/>
        <v>1.8925008057521817E-2</v>
      </c>
      <c r="AI673" s="64">
        <f t="shared" si="101"/>
        <v>-7.7947779643489966E-3</v>
      </c>
      <c r="AJ673" s="65">
        <f t="shared" si="100"/>
        <v>-1.6345103461741753E-3</v>
      </c>
      <c r="AK673" s="64">
        <f t="shared" si="100"/>
        <v>-3.9540496289720589E-2</v>
      </c>
      <c r="AL673" s="64">
        <f t="shared" si="100"/>
        <v>-5.1320135948152725E-4</v>
      </c>
      <c r="AM673" s="101">
        <f t="shared" si="102"/>
        <v>-5.1261418593813251E-4</v>
      </c>
      <c r="AN673" s="102">
        <f t="shared" si="103"/>
        <v>2.1456410419013199E-4</v>
      </c>
      <c r="AO673" s="101">
        <f t="shared" si="104"/>
        <v>-2.0761499374366289E-4</v>
      </c>
      <c r="AP673" s="102">
        <f t="shared" si="105"/>
        <v>-4.9504627876913122E-4</v>
      </c>
      <c r="AQ673" s="101">
        <f t="shared" si="106"/>
        <v>-2.2433806417666612E-3</v>
      </c>
      <c r="AR673" s="102">
        <f t="shared" si="99"/>
        <v>5.0158079979848108E-3</v>
      </c>
      <c r="AS673" s="101">
        <f t="shared" si="99"/>
        <v>1.8710443953331685E-2</v>
      </c>
      <c r="AT673" s="102">
        <f t="shared" si="99"/>
        <v>-7.5871629706053337E-3</v>
      </c>
      <c r="AU673" s="101">
        <f t="shared" si="99"/>
        <v>-1.139464067405044E-3</v>
      </c>
      <c r="AV673" s="102">
        <f t="shared" si="99"/>
        <v>-3.7297115647953925E-2</v>
      </c>
      <c r="AW673" s="102">
        <f t="shared" si="107"/>
        <v>-4.4594981469295615E-3</v>
      </c>
    </row>
    <row r="674" spans="6:49" x14ac:dyDescent="0.3">
      <c r="F674" s="18">
        <v>44370</v>
      </c>
      <c r="G674" s="22">
        <v>2205.35009765625</v>
      </c>
      <c r="H674" s="26">
        <v>534.04998779296795</v>
      </c>
      <c r="I674" s="22">
        <v>1479.25</v>
      </c>
      <c r="J674" s="26">
        <v>6903.35009765625</v>
      </c>
      <c r="K674" s="22">
        <v>123.34999847412099</v>
      </c>
      <c r="Y674" s="94">
        <v>303</v>
      </c>
      <c r="Z674" s="18">
        <v>44368</v>
      </c>
      <c r="AA674" s="22">
        <v>2237.25</v>
      </c>
      <c r="AB674" s="26">
        <v>539.59997558593705</v>
      </c>
      <c r="AC674" s="22">
        <v>1467.05004882812</v>
      </c>
      <c r="AD674" s="26">
        <v>6775.5</v>
      </c>
      <c r="AE674" s="22">
        <v>120.949996948242</v>
      </c>
      <c r="AF674" s="26">
        <v>15746.5</v>
      </c>
      <c r="AG674" s="64">
        <f t="shared" si="101"/>
        <v>5.1984691718697006E-3</v>
      </c>
      <c r="AH674" s="65">
        <f t="shared" si="101"/>
        <v>1.5764376709000295E-3</v>
      </c>
      <c r="AI674" s="64">
        <f t="shared" si="101"/>
        <v>-6.0821111521359396E-3</v>
      </c>
      <c r="AJ674" s="65">
        <f t="shared" si="100"/>
        <v>1.2116515443043487E-2</v>
      </c>
      <c r="AK674" s="64">
        <f t="shared" si="100"/>
        <v>5.8043028385987338E-3</v>
      </c>
      <c r="AL674" s="64">
        <f t="shared" si="100"/>
        <v>4.018503223331066E-3</v>
      </c>
      <c r="AM674" s="101">
        <f t="shared" si="102"/>
        <v>5.4210486186127334E-3</v>
      </c>
      <c r="AN674" s="102">
        <f t="shared" si="103"/>
        <v>5.5447753229306224E-3</v>
      </c>
      <c r="AO674" s="101">
        <f t="shared" si="104"/>
        <v>4.5858944220159579E-3</v>
      </c>
      <c r="AP674" s="102">
        <f t="shared" si="105"/>
        <v>4.7950705109595631E-3</v>
      </c>
      <c r="AQ674" s="101">
        <f t="shared" si="106"/>
        <v>2.7991384995912525E-3</v>
      </c>
      <c r="AR674" s="102">
        <f t="shared" si="99"/>
        <v>-2.2257944674303285E-4</v>
      </c>
      <c r="AS674" s="101">
        <f t="shared" si="99"/>
        <v>-3.9683376520305933E-3</v>
      </c>
      <c r="AT674" s="102">
        <f t="shared" si="99"/>
        <v>-1.0668005574151897E-2</v>
      </c>
      <c r="AU674" s="101">
        <f t="shared" si="99"/>
        <v>7.3214449320839238E-3</v>
      </c>
      <c r="AV674" s="102">
        <f t="shared" si="99"/>
        <v>3.0051643390074812E-3</v>
      </c>
      <c r="AW674" s="102">
        <f t="shared" si="107"/>
        <v>-9.0646268036682388E-4</v>
      </c>
    </row>
    <row r="675" spans="6:49" x14ac:dyDescent="0.3">
      <c r="F675" s="18">
        <v>44371</v>
      </c>
      <c r="G675" s="22">
        <v>2153.5</v>
      </c>
      <c r="H675" s="26">
        <v>528.75</v>
      </c>
      <c r="I675" s="22">
        <v>1504.05004882812</v>
      </c>
      <c r="J675" s="26">
        <v>6961.9501953125</v>
      </c>
      <c r="K675" s="22">
        <v>122</v>
      </c>
      <c r="Y675" s="94">
        <v>304</v>
      </c>
      <c r="Z675" s="18">
        <v>44369</v>
      </c>
      <c r="AA675" s="22">
        <v>2225.75</v>
      </c>
      <c r="AB675" s="26">
        <v>536.40002441406205</v>
      </c>
      <c r="AC675" s="22">
        <v>1499.19995117187</v>
      </c>
      <c r="AD675" s="26">
        <v>6858.9501953125</v>
      </c>
      <c r="AE675" s="22">
        <v>122.050003051757</v>
      </c>
      <c r="AF675" s="26">
        <v>15772.75</v>
      </c>
      <c r="AG675" s="64">
        <f t="shared" si="101"/>
        <v>-5.1534956091870091E-3</v>
      </c>
      <c r="AH675" s="65">
        <f t="shared" si="101"/>
        <v>-5.947882166678034E-3</v>
      </c>
      <c r="AI675" s="64">
        <f t="shared" si="101"/>
        <v>2.1677984906418295E-2</v>
      </c>
      <c r="AJ675" s="65">
        <f t="shared" si="100"/>
        <v>1.2241232493175961E-2</v>
      </c>
      <c r="AK675" s="64">
        <f t="shared" si="100"/>
        <v>9.0536100186536638E-3</v>
      </c>
      <c r="AL675" s="64">
        <f t="shared" si="100"/>
        <v>1.6656491552922152E-3</v>
      </c>
      <c r="AM675" s="101">
        <f t="shared" si="102"/>
        <v>2.3402999923654707E-3</v>
      </c>
      <c r="AN675" s="102">
        <f t="shared" si="103"/>
        <v>2.7773378343783112E-3</v>
      </c>
      <c r="AO675" s="101">
        <f t="shared" si="104"/>
        <v>2.0971116863035995E-3</v>
      </c>
      <c r="AP675" s="102">
        <f t="shared" si="105"/>
        <v>2.0484499884477762E-3</v>
      </c>
      <c r="AQ675" s="101">
        <f t="shared" si="106"/>
        <v>1.8107029631393777E-4</v>
      </c>
      <c r="AR675" s="102">
        <f t="shared" si="99"/>
        <v>-7.4937956015524798E-3</v>
      </c>
      <c r="AS675" s="101">
        <f t="shared" si="99"/>
        <v>-8.7252200010563448E-3</v>
      </c>
      <c r="AT675" s="102">
        <f t="shared" si="99"/>
        <v>1.9580873220114696E-2</v>
      </c>
      <c r="AU675" s="101">
        <f t="shared" si="99"/>
        <v>1.0192782504728186E-2</v>
      </c>
      <c r="AV675" s="102">
        <f t="shared" si="99"/>
        <v>8.8725397223397267E-3</v>
      </c>
      <c r="AW675" s="102">
        <f t="shared" si="107"/>
        <v>4.4854359689147569E-3</v>
      </c>
    </row>
    <row r="676" spans="6:49" x14ac:dyDescent="0.3">
      <c r="F676" s="18">
        <v>44372</v>
      </c>
      <c r="G676" s="22">
        <v>2104.44995117187</v>
      </c>
      <c r="H676" s="26">
        <v>535.09997558593705</v>
      </c>
      <c r="I676" s="22">
        <v>1523.84997558593</v>
      </c>
      <c r="J676" s="26">
        <v>6923</v>
      </c>
      <c r="K676" s="22">
        <v>120.900001525878</v>
      </c>
      <c r="Y676" s="94">
        <v>305</v>
      </c>
      <c r="Z676" s="18">
        <v>44370</v>
      </c>
      <c r="AA676" s="22">
        <v>2205.35009765625</v>
      </c>
      <c r="AB676" s="26">
        <v>534.04998779296795</v>
      </c>
      <c r="AC676" s="22">
        <v>1479.25</v>
      </c>
      <c r="AD676" s="26">
        <v>6903.35009765625</v>
      </c>
      <c r="AE676" s="22">
        <v>123.34999847412099</v>
      </c>
      <c r="AF676" s="26">
        <v>15686.950194999999</v>
      </c>
      <c r="AG676" s="64">
        <f t="shared" si="101"/>
        <v>-9.2076667288838437E-3</v>
      </c>
      <c r="AH676" s="65">
        <f t="shared" si="101"/>
        <v>-4.3907522439456835E-3</v>
      </c>
      <c r="AI676" s="64">
        <f t="shared" si="101"/>
        <v>-1.3396397357896663E-2</v>
      </c>
      <c r="AJ676" s="65">
        <f t="shared" si="100"/>
        <v>6.452417901485129E-3</v>
      </c>
      <c r="AK676" s="64">
        <f t="shared" si="100"/>
        <v>1.0595008761922528E-2</v>
      </c>
      <c r="AL676" s="64">
        <f t="shared" si="100"/>
        <v>-5.4545985625421445E-3</v>
      </c>
      <c r="AM676" s="101">
        <f t="shared" si="102"/>
        <v>-6.9827148402298346E-3</v>
      </c>
      <c r="AN676" s="102">
        <f t="shared" si="103"/>
        <v>-5.5975294086794847E-3</v>
      </c>
      <c r="AO676" s="101">
        <f t="shared" si="104"/>
        <v>-5.4344857191028755E-3</v>
      </c>
      <c r="AP676" s="102">
        <f t="shared" si="105"/>
        <v>-6.2634205915548281E-3</v>
      </c>
      <c r="AQ676" s="101">
        <f t="shared" si="106"/>
        <v>-7.7417730294762933E-3</v>
      </c>
      <c r="AR676" s="102">
        <f t="shared" si="99"/>
        <v>-2.2249518886540091E-3</v>
      </c>
      <c r="AS676" s="101">
        <f t="shared" si="99"/>
        <v>1.2067771647338013E-3</v>
      </c>
      <c r="AT676" s="102">
        <f t="shared" si="99"/>
        <v>-7.9619116387937873E-3</v>
      </c>
      <c r="AU676" s="101">
        <f t="shared" si="99"/>
        <v>1.2715838493039956E-2</v>
      </c>
      <c r="AV676" s="102">
        <f t="shared" si="99"/>
        <v>1.8336781791398821E-2</v>
      </c>
      <c r="AW676" s="102">
        <f t="shared" si="107"/>
        <v>4.4145067843449565E-3</v>
      </c>
    </row>
    <row r="677" spans="6:49" x14ac:dyDescent="0.3">
      <c r="F677" s="18">
        <v>44375</v>
      </c>
      <c r="G677" s="22">
        <v>2086</v>
      </c>
      <c r="H677" s="26">
        <v>531.20001220703102</v>
      </c>
      <c r="I677" s="22">
        <v>1514.44995117187</v>
      </c>
      <c r="J677" s="26">
        <v>6869.4501953125</v>
      </c>
      <c r="K677" s="22">
        <v>122.34999847412099</v>
      </c>
      <c r="Y677" s="94">
        <v>306</v>
      </c>
      <c r="Z677" s="18">
        <v>44371</v>
      </c>
      <c r="AA677" s="22">
        <v>2153.5</v>
      </c>
      <c r="AB677" s="26">
        <v>528.75</v>
      </c>
      <c r="AC677" s="22">
        <v>1504.05004882812</v>
      </c>
      <c r="AD677" s="26">
        <v>6961.9501953125</v>
      </c>
      <c r="AE677" s="22">
        <v>122</v>
      </c>
      <c r="AF677" s="26">
        <v>15790.450194999999</v>
      </c>
      <c r="AG677" s="64">
        <f t="shared" si="101"/>
        <v>-2.3791845230731513E-2</v>
      </c>
      <c r="AH677" s="65">
        <f t="shared" si="101"/>
        <v>-9.9737143177461504E-3</v>
      </c>
      <c r="AI677" s="64">
        <f t="shared" si="101"/>
        <v>1.6626299545666155E-2</v>
      </c>
      <c r="AJ677" s="65">
        <f t="shared" si="100"/>
        <v>8.4528203981478565E-3</v>
      </c>
      <c r="AK677" s="64">
        <f t="shared" si="100"/>
        <v>-1.1004785871788839E-2</v>
      </c>
      <c r="AL677" s="64">
        <f t="shared" si="100"/>
        <v>6.5761703135752475E-3</v>
      </c>
      <c r="AM677" s="101">
        <f t="shared" si="102"/>
        <v>8.7699725836401683E-3</v>
      </c>
      <c r="AN677" s="102">
        <f t="shared" si="103"/>
        <v>8.5531148051485144E-3</v>
      </c>
      <c r="AO677" s="101">
        <f t="shared" si="104"/>
        <v>7.2913226015057005E-3</v>
      </c>
      <c r="AP677" s="102">
        <f t="shared" si="105"/>
        <v>7.7807809361169974E-3</v>
      </c>
      <c r="AQ677" s="101">
        <f t="shared" si="106"/>
        <v>5.6451062859055436E-3</v>
      </c>
      <c r="AR677" s="102">
        <f t="shared" si="99"/>
        <v>-3.2561817814371681E-2</v>
      </c>
      <c r="AS677" s="101">
        <f t="shared" si="99"/>
        <v>-1.8526829122894665E-2</v>
      </c>
      <c r="AT677" s="102">
        <f t="shared" si="99"/>
        <v>9.3349769441604547E-3</v>
      </c>
      <c r="AU677" s="101">
        <f t="shared" si="99"/>
        <v>6.7203946203085903E-4</v>
      </c>
      <c r="AV677" s="102">
        <f t="shared" si="99"/>
        <v>-1.6649892157694381E-2</v>
      </c>
      <c r="AW677" s="102">
        <f t="shared" si="107"/>
        <v>-1.1546304537753885E-2</v>
      </c>
    </row>
    <row r="678" spans="6:49" x14ac:dyDescent="0.3">
      <c r="F678" s="18">
        <v>44376</v>
      </c>
      <c r="G678" s="22">
        <v>2087.80004882812</v>
      </c>
      <c r="H678" s="26">
        <v>524.95001220703102</v>
      </c>
      <c r="I678" s="22">
        <v>1510.90002441406</v>
      </c>
      <c r="J678" s="26">
        <v>6824.7001953125</v>
      </c>
      <c r="K678" s="22">
        <v>119.400001525878</v>
      </c>
      <c r="Y678" s="94">
        <v>307</v>
      </c>
      <c r="Z678" s="18">
        <v>44372</v>
      </c>
      <c r="AA678" s="22">
        <v>2104.44995117187</v>
      </c>
      <c r="AB678" s="26">
        <v>535.09997558593705</v>
      </c>
      <c r="AC678" s="22">
        <v>1523.84997558593</v>
      </c>
      <c r="AD678" s="26">
        <v>6923</v>
      </c>
      <c r="AE678" s="22">
        <v>120.900001525878</v>
      </c>
      <c r="AF678" s="26">
        <v>15860.349609000001</v>
      </c>
      <c r="AG678" s="64">
        <f t="shared" si="101"/>
        <v>-2.3040298380601155E-2</v>
      </c>
      <c r="AH678" s="65">
        <f t="shared" si="101"/>
        <v>1.1937869331535627E-2</v>
      </c>
      <c r="AI678" s="64">
        <f t="shared" si="101"/>
        <v>1.3078509081886012E-2</v>
      </c>
      <c r="AJ678" s="65">
        <f t="shared" si="100"/>
        <v>-5.6104338775520221E-3</v>
      </c>
      <c r="AK678" s="64">
        <f t="shared" si="100"/>
        <v>-9.0572744915170898E-3</v>
      </c>
      <c r="AL678" s="64">
        <f t="shared" si="100"/>
        <v>4.4169201456433233E-3</v>
      </c>
      <c r="AM678" s="101">
        <f t="shared" si="102"/>
        <v>5.9427224456300755E-3</v>
      </c>
      <c r="AN678" s="102">
        <f t="shared" si="103"/>
        <v>6.0133950906664131E-3</v>
      </c>
      <c r="AO678" s="101">
        <f t="shared" si="104"/>
        <v>5.00732861605966E-3</v>
      </c>
      <c r="AP678" s="102">
        <f t="shared" si="105"/>
        <v>5.2601652697904632E-3</v>
      </c>
      <c r="AQ678" s="101">
        <f t="shared" si="106"/>
        <v>3.2424650493006269E-3</v>
      </c>
      <c r="AR678" s="102">
        <f t="shared" si="99"/>
        <v>-2.8983020826231231E-2</v>
      </c>
      <c r="AS678" s="101">
        <f t="shared" si="99"/>
        <v>5.9244742408692142E-3</v>
      </c>
      <c r="AT678" s="102">
        <f t="shared" si="99"/>
        <v>8.0711804658263522E-3</v>
      </c>
      <c r="AU678" s="101">
        <f t="shared" si="99"/>
        <v>-1.0870599147342485E-2</v>
      </c>
      <c r="AV678" s="102">
        <f t="shared" si="99"/>
        <v>-1.2299739540817718E-2</v>
      </c>
      <c r="AW678" s="102">
        <f t="shared" si="107"/>
        <v>-7.6315409615391738E-3</v>
      </c>
    </row>
    <row r="679" spans="6:49" x14ac:dyDescent="0.3">
      <c r="F679" s="18">
        <v>44377</v>
      </c>
      <c r="G679" s="22">
        <v>2110.64990234375</v>
      </c>
      <c r="H679" s="26">
        <v>525.65002441406205</v>
      </c>
      <c r="I679" s="22">
        <v>1500.55004882812</v>
      </c>
      <c r="J679" s="26">
        <v>6776</v>
      </c>
      <c r="K679" s="22">
        <v>117.699996948242</v>
      </c>
      <c r="Y679" s="94">
        <v>308</v>
      </c>
      <c r="Z679" s="18">
        <v>44375</v>
      </c>
      <c r="AA679" s="22">
        <v>2086</v>
      </c>
      <c r="AB679" s="26">
        <v>531.20001220703102</v>
      </c>
      <c r="AC679" s="22">
        <v>1514.44995117187</v>
      </c>
      <c r="AD679" s="26">
        <v>6869.4501953125</v>
      </c>
      <c r="AE679" s="22">
        <v>122.34999847412099</v>
      </c>
      <c r="AF679" s="26">
        <v>15814.700194999999</v>
      </c>
      <c r="AG679" s="64">
        <f t="shared" si="101"/>
        <v>-8.8057705528463513E-3</v>
      </c>
      <c r="AH679" s="65">
        <f t="shared" si="101"/>
        <v>-7.3149785496959951E-3</v>
      </c>
      <c r="AI679" s="64">
        <f t="shared" si="101"/>
        <v>-6.1877066996426609E-3</v>
      </c>
      <c r="AJ679" s="65">
        <f t="shared" si="100"/>
        <v>-7.7651284585811275E-3</v>
      </c>
      <c r="AK679" s="64">
        <f t="shared" si="100"/>
        <v>1.1922007175514773E-2</v>
      </c>
      <c r="AL679" s="64">
        <f t="shared" si="100"/>
        <v>-2.8823598312912942E-3</v>
      </c>
      <c r="AM679" s="101">
        <f t="shared" si="102"/>
        <v>-3.6147112545734513E-3</v>
      </c>
      <c r="AN679" s="102">
        <f t="shared" si="103"/>
        <v>-2.5720506970723284E-3</v>
      </c>
      <c r="AO679" s="101">
        <f t="shared" si="104"/>
        <v>-2.7136440683481582E-3</v>
      </c>
      <c r="AP679" s="102">
        <f t="shared" si="105"/>
        <v>-3.2606998601573001E-3</v>
      </c>
      <c r="AQ679" s="101">
        <f t="shared" si="106"/>
        <v>-4.8795910841508876E-3</v>
      </c>
      <c r="AR679" s="102">
        <f t="shared" si="99"/>
        <v>-5.1910592982728999E-3</v>
      </c>
      <c r="AS679" s="101">
        <f t="shared" si="99"/>
        <v>-4.7429278526236671E-3</v>
      </c>
      <c r="AT679" s="102">
        <f t="shared" si="99"/>
        <v>-3.4740626312945028E-3</v>
      </c>
      <c r="AU679" s="101">
        <f t="shared" si="99"/>
        <v>-4.5044285984238274E-3</v>
      </c>
      <c r="AV679" s="102">
        <f t="shared" si="99"/>
        <v>1.6801598259665661E-2</v>
      </c>
      <c r="AW679" s="102">
        <f t="shared" si="107"/>
        <v>-2.2217602418984697E-4</v>
      </c>
    </row>
    <row r="680" spans="6:49" x14ac:dyDescent="0.3">
      <c r="F680" s="18">
        <v>44378</v>
      </c>
      <c r="G680" s="22">
        <v>2097.94995117187</v>
      </c>
      <c r="H680" s="26">
        <v>522.65002441406205</v>
      </c>
      <c r="I680" s="22">
        <v>1492.30004882812</v>
      </c>
      <c r="J680" s="26">
        <v>6707.25</v>
      </c>
      <c r="K680" s="22">
        <v>118.84999847412099</v>
      </c>
      <c r="Y680" s="94">
        <v>309</v>
      </c>
      <c r="Z680" s="18">
        <v>44376</v>
      </c>
      <c r="AA680" s="22">
        <v>2087.80004882812</v>
      </c>
      <c r="AB680" s="26">
        <v>524.95001220703102</v>
      </c>
      <c r="AC680" s="22">
        <v>1510.90002441406</v>
      </c>
      <c r="AD680" s="26">
        <v>6824.7001953125</v>
      </c>
      <c r="AE680" s="22">
        <v>119.400001525878</v>
      </c>
      <c r="AF680" s="26">
        <v>15748.450194999999</v>
      </c>
      <c r="AG680" s="64">
        <f t="shared" si="101"/>
        <v>8.6254680083504049E-4</v>
      </c>
      <c r="AH680" s="65">
        <f t="shared" si="101"/>
        <v>-1.1835577927675107E-2</v>
      </c>
      <c r="AI680" s="64">
        <f t="shared" si="101"/>
        <v>-2.3467885802971053E-3</v>
      </c>
      <c r="AJ680" s="65">
        <f t="shared" si="100"/>
        <v>-6.5356605578613851E-3</v>
      </c>
      <c r="AK680" s="64">
        <f t="shared" si="100"/>
        <v>-2.4406563679204962E-2</v>
      </c>
      <c r="AL680" s="64">
        <f t="shared" si="100"/>
        <v>-4.1979394625275956E-3</v>
      </c>
      <c r="AM680" s="101">
        <f t="shared" si="102"/>
        <v>-5.3372873364076912E-3</v>
      </c>
      <c r="AN680" s="102">
        <f t="shared" si="103"/>
        <v>-4.1194413491809946E-3</v>
      </c>
      <c r="AO680" s="101">
        <f t="shared" si="104"/>
        <v>-4.105227132573149E-3</v>
      </c>
      <c r="AP680" s="102">
        <f t="shared" si="105"/>
        <v>-4.7964508713383511E-3</v>
      </c>
      <c r="AQ680" s="101">
        <f t="shared" si="106"/>
        <v>-6.3434630888816899E-3</v>
      </c>
      <c r="AR680" s="102">
        <f t="shared" si="99"/>
        <v>6.1998341372427315E-3</v>
      </c>
      <c r="AS680" s="101">
        <f t="shared" si="99"/>
        <v>-7.7161365784941122E-3</v>
      </c>
      <c r="AT680" s="102">
        <f t="shared" si="99"/>
        <v>1.7584385522760437E-3</v>
      </c>
      <c r="AU680" s="101">
        <f t="shared" si="99"/>
        <v>-1.739209686523034E-3</v>
      </c>
      <c r="AV680" s="102">
        <f t="shared" si="99"/>
        <v>-1.8063100590323272E-2</v>
      </c>
      <c r="AW680" s="102">
        <f t="shared" si="107"/>
        <v>-3.9120348331643283E-3</v>
      </c>
    </row>
    <row r="681" spans="6:49" x14ac:dyDescent="0.3">
      <c r="F681" s="18">
        <v>44379</v>
      </c>
      <c r="G681" s="22">
        <v>2129.05004882812</v>
      </c>
      <c r="H681" s="26">
        <v>525</v>
      </c>
      <c r="I681" s="22">
        <v>1485.65002441406</v>
      </c>
      <c r="J681" s="26">
        <v>6719.89990234375</v>
      </c>
      <c r="K681" s="22">
        <v>118.449996948242</v>
      </c>
      <c r="Y681" s="94">
        <v>310</v>
      </c>
      <c r="Z681" s="18">
        <v>44377</v>
      </c>
      <c r="AA681" s="22">
        <v>2110.64990234375</v>
      </c>
      <c r="AB681" s="26">
        <v>525.65002441406205</v>
      </c>
      <c r="AC681" s="22">
        <v>1500.55004882812</v>
      </c>
      <c r="AD681" s="26">
        <v>6776</v>
      </c>
      <c r="AE681" s="22">
        <v>117.699996948242</v>
      </c>
      <c r="AF681" s="26">
        <v>15721.5</v>
      </c>
      <c r="AG681" s="64">
        <f t="shared" si="101"/>
        <v>1.088500727249081E-2</v>
      </c>
      <c r="AH681" s="65">
        <f t="shared" si="101"/>
        <v>1.3325952526580054E-3</v>
      </c>
      <c r="AI681" s="64">
        <f t="shared" si="101"/>
        <v>-6.8737758130942416E-3</v>
      </c>
      <c r="AJ681" s="65">
        <f t="shared" si="100"/>
        <v>-7.1614553296925204E-3</v>
      </c>
      <c r="AK681" s="64">
        <f t="shared" si="100"/>
        <v>-1.4340225400093888E-2</v>
      </c>
      <c r="AL681" s="64">
        <f t="shared" si="100"/>
        <v>-1.7127578163481998E-3</v>
      </c>
      <c r="AM681" s="101">
        <f t="shared" si="102"/>
        <v>-2.0832733937479618E-3</v>
      </c>
      <c r="AN681" s="102">
        <f t="shared" si="103"/>
        <v>-1.196359570789356E-3</v>
      </c>
      <c r="AO681" s="101">
        <f t="shared" si="104"/>
        <v>-1.4764720133591972E-3</v>
      </c>
      <c r="AP681" s="102">
        <f t="shared" si="105"/>
        <v>-1.8953568322781918E-3</v>
      </c>
      <c r="AQ681" s="101">
        <f t="shared" si="106"/>
        <v>-3.5781513189707577E-3</v>
      </c>
      <c r="AR681" s="102">
        <f t="shared" si="99"/>
        <v>1.2968280666238771E-2</v>
      </c>
      <c r="AS681" s="101">
        <f t="shared" si="99"/>
        <v>2.5289548234473614E-3</v>
      </c>
      <c r="AT681" s="102">
        <f t="shared" si="99"/>
        <v>-5.3973037997350447E-3</v>
      </c>
      <c r="AU681" s="101">
        <f t="shared" si="99"/>
        <v>-5.2660984974143288E-3</v>
      </c>
      <c r="AV681" s="102">
        <f t="shared" si="99"/>
        <v>-1.0762074081123131E-2</v>
      </c>
      <c r="AW681" s="102">
        <f t="shared" si="107"/>
        <v>-1.1856481777172741E-3</v>
      </c>
    </row>
    <row r="682" spans="6:49" x14ac:dyDescent="0.3">
      <c r="F682" s="18">
        <v>44382</v>
      </c>
      <c r="G682" s="22">
        <v>2150.19995117187</v>
      </c>
      <c r="H682" s="26">
        <v>523.95001220703102</v>
      </c>
      <c r="I682" s="22">
        <v>1507.94995117187</v>
      </c>
      <c r="J682" s="26">
        <v>6719.85009765625</v>
      </c>
      <c r="K682" s="22">
        <v>120.949996948242</v>
      </c>
      <c r="Y682" s="94">
        <v>311</v>
      </c>
      <c r="Z682" s="18">
        <v>44378</v>
      </c>
      <c r="AA682" s="22">
        <v>2097.94995117187</v>
      </c>
      <c r="AB682" s="26">
        <v>522.65002441406205</v>
      </c>
      <c r="AC682" s="22">
        <v>1492.30004882812</v>
      </c>
      <c r="AD682" s="26">
        <v>6707.25</v>
      </c>
      <c r="AE682" s="22">
        <v>118.84999847412099</v>
      </c>
      <c r="AF682" s="26">
        <v>15680</v>
      </c>
      <c r="AG682" s="64">
        <f t="shared" si="101"/>
        <v>-6.0352564571669208E-3</v>
      </c>
      <c r="AH682" s="65">
        <f t="shared" si="101"/>
        <v>-5.7235677765277784E-3</v>
      </c>
      <c r="AI682" s="64">
        <f t="shared" si="101"/>
        <v>-5.5131534338569146E-3</v>
      </c>
      <c r="AJ682" s="65">
        <f t="shared" si="100"/>
        <v>-1.0197926437490148E-2</v>
      </c>
      <c r="AK682" s="64">
        <f t="shared" si="100"/>
        <v>9.7231926295514113E-3</v>
      </c>
      <c r="AL682" s="64">
        <f t="shared" si="100"/>
        <v>-2.6431873739428875E-3</v>
      </c>
      <c r="AM682" s="101">
        <f t="shared" si="102"/>
        <v>-3.3015468176364644E-3</v>
      </c>
      <c r="AN682" s="102">
        <f t="shared" si="103"/>
        <v>-2.2907349819643102E-3</v>
      </c>
      <c r="AO682" s="101">
        <f t="shared" si="104"/>
        <v>-2.4606541822381513E-3</v>
      </c>
      <c r="AP682" s="102">
        <f t="shared" si="105"/>
        <v>-2.9815002324811725E-3</v>
      </c>
      <c r="AQ682" s="101">
        <f t="shared" si="106"/>
        <v>-4.6134590642396452E-3</v>
      </c>
      <c r="AR682" s="102">
        <f t="shared" ref="AR682:AV732" si="108">AG682-AM682</f>
        <v>-2.7337096395304563E-3</v>
      </c>
      <c r="AS682" s="101">
        <f t="shared" si="108"/>
        <v>-3.4328327945634682E-3</v>
      </c>
      <c r="AT682" s="102">
        <f t="shared" si="108"/>
        <v>-3.0524992516187633E-3</v>
      </c>
      <c r="AU682" s="101">
        <f t="shared" si="108"/>
        <v>-7.2164262050089748E-3</v>
      </c>
      <c r="AV682" s="102">
        <f t="shared" si="108"/>
        <v>1.4336651693791056E-2</v>
      </c>
      <c r="AW682" s="102">
        <f t="shared" si="107"/>
        <v>-4.1976323938612179E-4</v>
      </c>
    </row>
    <row r="683" spans="6:49" x14ac:dyDescent="0.3">
      <c r="F683" s="18">
        <v>44383</v>
      </c>
      <c r="G683" s="22">
        <v>2124.80004882812</v>
      </c>
      <c r="H683" s="26">
        <v>526.09997558593705</v>
      </c>
      <c r="I683" s="22">
        <v>1505.5</v>
      </c>
      <c r="J683" s="26">
        <v>6933.0498046875</v>
      </c>
      <c r="K683" s="22">
        <v>121.5</v>
      </c>
      <c r="Y683" s="94">
        <v>312</v>
      </c>
      <c r="Z683" s="18">
        <v>44379</v>
      </c>
      <c r="AA683" s="22">
        <v>2129.05004882812</v>
      </c>
      <c r="AB683" s="26">
        <v>525</v>
      </c>
      <c r="AC683" s="22">
        <v>1485.65002441406</v>
      </c>
      <c r="AD683" s="26">
        <v>6719.89990234375</v>
      </c>
      <c r="AE683" s="22">
        <v>118.449996948242</v>
      </c>
      <c r="AF683" s="26">
        <v>15722.200194999999</v>
      </c>
      <c r="AG683" s="64">
        <f t="shared" si="101"/>
        <v>1.4715239579379414E-2</v>
      </c>
      <c r="AH683" s="65">
        <f t="shared" si="101"/>
        <v>4.4861919008413543E-3</v>
      </c>
      <c r="AI683" s="64">
        <f t="shared" si="101"/>
        <v>-4.4661833169720166E-3</v>
      </c>
      <c r="AJ683" s="65">
        <f t="shared" si="100"/>
        <v>1.884228027295144E-3</v>
      </c>
      <c r="AK683" s="64">
        <f t="shared" si="100"/>
        <v>-3.3712761268157687E-3</v>
      </c>
      <c r="AL683" s="64">
        <f t="shared" si="100"/>
        <v>2.6877237990945886E-3</v>
      </c>
      <c r="AM683" s="101">
        <f t="shared" si="102"/>
        <v>3.6785704348841902E-3</v>
      </c>
      <c r="AN683" s="102">
        <f t="shared" si="103"/>
        <v>3.9795066062456932E-3</v>
      </c>
      <c r="AO683" s="101">
        <f t="shared" si="104"/>
        <v>3.1782334450469905E-3</v>
      </c>
      <c r="AP683" s="102">
        <f t="shared" si="105"/>
        <v>3.2415759159501231E-3</v>
      </c>
      <c r="AQ683" s="101">
        <f t="shared" si="106"/>
        <v>1.3183533784497383E-3</v>
      </c>
      <c r="AR683" s="102">
        <f t="shared" si="108"/>
        <v>1.1036669144495224E-2</v>
      </c>
      <c r="AS683" s="101">
        <f t="shared" si="108"/>
        <v>5.0668529459566101E-4</v>
      </c>
      <c r="AT683" s="102">
        <f t="shared" si="108"/>
        <v>-7.6444167620190072E-3</v>
      </c>
      <c r="AU683" s="101">
        <f t="shared" si="108"/>
        <v>-1.3573478886549791E-3</v>
      </c>
      <c r="AV683" s="102">
        <f t="shared" si="108"/>
        <v>-4.6896295052655072E-3</v>
      </c>
      <c r="AW683" s="102">
        <f t="shared" si="107"/>
        <v>-4.2960794336972189E-4</v>
      </c>
    </row>
    <row r="684" spans="6:49" x14ac:dyDescent="0.3">
      <c r="F684" s="18">
        <v>44384</v>
      </c>
      <c r="G684" s="22">
        <v>2110.05004882812</v>
      </c>
      <c r="H684" s="26">
        <v>529.59997558593705</v>
      </c>
      <c r="I684" s="22">
        <v>1516.44995117187</v>
      </c>
      <c r="J684" s="26">
        <v>6925.10009765625</v>
      </c>
      <c r="K684" s="22">
        <v>119.900001525878</v>
      </c>
      <c r="Y684" s="94">
        <v>313</v>
      </c>
      <c r="Z684" s="18">
        <v>44382</v>
      </c>
      <c r="AA684" s="22">
        <v>2150.19995117187</v>
      </c>
      <c r="AB684" s="26">
        <v>523.95001220703102</v>
      </c>
      <c r="AC684" s="22">
        <v>1507.94995117187</v>
      </c>
      <c r="AD684" s="26">
        <v>6719.85009765625</v>
      </c>
      <c r="AE684" s="22">
        <v>120.949996948242</v>
      </c>
      <c r="AF684" s="26">
        <v>15834.349609000001</v>
      </c>
      <c r="AG684" s="64">
        <f t="shared" si="101"/>
        <v>9.8849445862254619E-3</v>
      </c>
      <c r="AH684" s="65">
        <f t="shared" si="101"/>
        <v>-2.0019793725895587E-3</v>
      </c>
      <c r="AI684" s="64">
        <f t="shared" si="101"/>
        <v>1.4898676798575363E-2</v>
      </c>
      <c r="AJ684" s="65">
        <f t="shared" si="100"/>
        <v>-7.4115496940729949E-6</v>
      </c>
      <c r="AK684" s="64">
        <f t="shared" si="100"/>
        <v>2.0886306983778087E-2</v>
      </c>
      <c r="AL684" s="64">
        <f t="shared" si="100"/>
        <v>7.1078674228860278E-3</v>
      </c>
      <c r="AM684" s="101">
        <f t="shared" si="102"/>
        <v>9.4661590413298927E-3</v>
      </c>
      <c r="AN684" s="102">
        <f t="shared" si="103"/>
        <v>9.1784993255272142E-3</v>
      </c>
      <c r="AO684" s="101">
        <f t="shared" si="104"/>
        <v>7.853736821858864E-3</v>
      </c>
      <c r="AP684" s="102">
        <f t="shared" si="105"/>
        <v>8.4014612460566757E-3</v>
      </c>
      <c r="AQ684" s="101">
        <f t="shared" si="106"/>
        <v>6.2367363893489295E-3</v>
      </c>
      <c r="AR684" s="102">
        <f t="shared" si="108"/>
        <v>4.1878554489556928E-4</v>
      </c>
      <c r="AS684" s="101">
        <f t="shared" si="108"/>
        <v>-1.1180478698116773E-2</v>
      </c>
      <c r="AT684" s="102">
        <f t="shared" si="108"/>
        <v>7.0449399767164994E-3</v>
      </c>
      <c r="AU684" s="101">
        <f t="shared" si="108"/>
        <v>-8.4088727957507495E-3</v>
      </c>
      <c r="AV684" s="102">
        <f t="shared" si="108"/>
        <v>1.4649570594429158E-2</v>
      </c>
      <c r="AW684" s="102">
        <f t="shared" si="107"/>
        <v>5.0478892443474072E-4</v>
      </c>
    </row>
    <row r="685" spans="6:49" x14ac:dyDescent="0.3">
      <c r="F685" s="18">
        <v>44385</v>
      </c>
      <c r="G685" s="22">
        <v>2092.60009765625</v>
      </c>
      <c r="H685" s="26">
        <v>525.29998779296795</v>
      </c>
      <c r="I685" s="22">
        <v>1500.69995117187</v>
      </c>
      <c r="J685" s="26">
        <v>6901.89990234375</v>
      </c>
      <c r="K685" s="22">
        <v>117.050003051757</v>
      </c>
      <c r="Y685" s="94">
        <v>314</v>
      </c>
      <c r="Z685" s="18">
        <v>44383</v>
      </c>
      <c r="AA685" s="22">
        <v>2124.80004882812</v>
      </c>
      <c r="AB685" s="26">
        <v>526.09997558593705</v>
      </c>
      <c r="AC685" s="22">
        <v>1505.5</v>
      </c>
      <c r="AD685" s="26">
        <v>6933.0498046875</v>
      </c>
      <c r="AE685" s="22">
        <v>121.5</v>
      </c>
      <c r="AF685" s="26">
        <v>15818.25</v>
      </c>
      <c r="AG685" s="64">
        <f t="shared" si="101"/>
        <v>-1.1883135080265615E-2</v>
      </c>
      <c r="AH685" s="65">
        <f t="shared" si="101"/>
        <v>4.0949791119802709E-3</v>
      </c>
      <c r="AI685" s="64">
        <f t="shared" si="101"/>
        <v>-1.6260112172795916E-3</v>
      </c>
      <c r="AJ685" s="65">
        <f t="shared" si="100"/>
        <v>3.1233956258446594E-2</v>
      </c>
      <c r="AK685" s="64">
        <f t="shared" si="100"/>
        <v>4.5370509561338543E-3</v>
      </c>
      <c r="AL685" s="64">
        <f t="shared" si="100"/>
        <v>-1.0172693925459683E-3</v>
      </c>
      <c r="AM685" s="101">
        <f t="shared" si="102"/>
        <v>-1.1726240528878555E-3</v>
      </c>
      <c r="AN685" s="102">
        <f t="shared" si="103"/>
        <v>-3.7832297301228039E-4</v>
      </c>
      <c r="AO685" s="101">
        <f t="shared" si="104"/>
        <v>-7.408039557607294E-4</v>
      </c>
      <c r="AP685" s="102">
        <f t="shared" si="105"/>
        <v>-1.0834735948376274E-3</v>
      </c>
      <c r="AQ685" s="101">
        <f t="shared" si="106"/>
        <v>-2.8042673145021839E-3</v>
      </c>
      <c r="AR685" s="102">
        <f t="shared" si="108"/>
        <v>-1.0710511027377759E-2</v>
      </c>
      <c r="AS685" s="101">
        <f t="shared" si="108"/>
        <v>4.4733020849925514E-3</v>
      </c>
      <c r="AT685" s="102">
        <f t="shared" si="108"/>
        <v>-8.8520726151886217E-4</v>
      </c>
      <c r="AU685" s="101">
        <f t="shared" si="108"/>
        <v>3.2317429853284223E-2</v>
      </c>
      <c r="AV685" s="102">
        <f t="shared" si="108"/>
        <v>7.3413182706360382E-3</v>
      </c>
      <c r="AW685" s="102">
        <f t="shared" si="107"/>
        <v>6.5072663840032383E-3</v>
      </c>
    </row>
    <row r="686" spans="6:49" x14ac:dyDescent="0.3">
      <c r="F686" s="18">
        <v>44386</v>
      </c>
      <c r="G686" s="22">
        <v>2071.19995117187</v>
      </c>
      <c r="H686" s="26">
        <v>536.25</v>
      </c>
      <c r="I686" s="22">
        <v>1499.59997558593</v>
      </c>
      <c r="J686" s="26">
        <v>6899.5498046875</v>
      </c>
      <c r="K686" s="22">
        <v>117.900001525878</v>
      </c>
      <c r="Y686" s="94">
        <v>315</v>
      </c>
      <c r="Z686" s="18">
        <v>44384</v>
      </c>
      <c r="AA686" s="22">
        <v>2110.05004882812</v>
      </c>
      <c r="AB686" s="26">
        <v>529.59997558593705</v>
      </c>
      <c r="AC686" s="22">
        <v>1516.44995117187</v>
      </c>
      <c r="AD686" s="26">
        <v>6925.10009765625</v>
      </c>
      <c r="AE686" s="22">
        <v>119.900001525878</v>
      </c>
      <c r="AF686" s="26">
        <v>15879.650390999999</v>
      </c>
      <c r="AG686" s="64">
        <f t="shared" si="101"/>
        <v>-6.9660362496609942E-3</v>
      </c>
      <c r="AH686" s="65">
        <f t="shared" si="101"/>
        <v>6.6306961927214067E-3</v>
      </c>
      <c r="AI686" s="64">
        <f t="shared" si="101"/>
        <v>7.2469758082153715E-3</v>
      </c>
      <c r="AJ686" s="65">
        <f t="shared" si="100"/>
        <v>-1.1472971441759397E-3</v>
      </c>
      <c r="AK686" s="64">
        <f t="shared" si="100"/>
        <v>-1.3256188020879467E-2</v>
      </c>
      <c r="AL686" s="64">
        <f t="shared" si="100"/>
        <v>3.8741031448436864E-3</v>
      </c>
      <c r="AM686" s="101">
        <f t="shared" si="102"/>
        <v>5.2319759729807878E-3</v>
      </c>
      <c r="AN686" s="102">
        <f t="shared" si="103"/>
        <v>5.3749313041347776E-3</v>
      </c>
      <c r="AO686" s="101">
        <f t="shared" si="104"/>
        <v>4.433152087819919E-3</v>
      </c>
      <c r="AP686" s="102">
        <f t="shared" si="105"/>
        <v>4.6265040773616085E-3</v>
      </c>
      <c r="AQ686" s="101">
        <f t="shared" si="106"/>
        <v>2.6384616181926246E-3</v>
      </c>
      <c r="AR686" s="102">
        <f t="shared" si="108"/>
        <v>-1.2198012222641781E-2</v>
      </c>
      <c r="AS686" s="101">
        <f t="shared" si="108"/>
        <v>1.2557648885866291E-3</v>
      </c>
      <c r="AT686" s="102">
        <f t="shared" si="108"/>
        <v>2.8138237203954525E-3</v>
      </c>
      <c r="AU686" s="101">
        <f t="shared" si="108"/>
        <v>-5.7738012215375481E-3</v>
      </c>
      <c r="AV686" s="102">
        <f t="shared" si="108"/>
        <v>-1.5894649639072091E-2</v>
      </c>
      <c r="AW686" s="102">
        <f t="shared" si="107"/>
        <v>-5.9593748948538671E-3</v>
      </c>
    </row>
    <row r="687" spans="6:49" x14ac:dyDescent="0.3">
      <c r="F687" s="18">
        <v>44389</v>
      </c>
      <c r="G687" s="22">
        <v>2084.10009765625</v>
      </c>
      <c r="H687" s="26">
        <v>529.65002441406205</v>
      </c>
      <c r="I687" s="22">
        <v>1500.75</v>
      </c>
      <c r="J687" s="26">
        <v>7093.75</v>
      </c>
      <c r="K687" s="22">
        <v>118.550003051757</v>
      </c>
      <c r="Y687" s="94">
        <v>316</v>
      </c>
      <c r="Z687" s="18">
        <v>44385</v>
      </c>
      <c r="AA687" s="22">
        <v>2092.60009765625</v>
      </c>
      <c r="AB687" s="26">
        <v>525.29998779296795</v>
      </c>
      <c r="AC687" s="22">
        <v>1500.69995117187</v>
      </c>
      <c r="AD687" s="26">
        <v>6901.89990234375</v>
      </c>
      <c r="AE687" s="22">
        <v>117.050003051757</v>
      </c>
      <c r="AF687" s="26">
        <v>15727.900390999999</v>
      </c>
      <c r="AG687" s="64">
        <f t="shared" si="101"/>
        <v>-8.3043083981859857E-3</v>
      </c>
      <c r="AH687" s="65">
        <f t="shared" si="101"/>
        <v>-8.1524538020309213E-3</v>
      </c>
      <c r="AI687" s="64">
        <f t="shared" si="101"/>
        <v>-1.0440411364963303E-2</v>
      </c>
      <c r="AJ687" s="65">
        <f t="shared" si="100"/>
        <v>-3.3557846365093566E-3</v>
      </c>
      <c r="AK687" s="64">
        <f t="shared" si="100"/>
        <v>-2.4056854750552997E-2</v>
      </c>
      <c r="AL687" s="64">
        <f t="shared" si="100"/>
        <v>-9.6022097391496621E-3</v>
      </c>
      <c r="AM687" s="101">
        <f t="shared" si="102"/>
        <v>-1.2413458551926286E-2</v>
      </c>
      <c r="AN687" s="102">
        <f t="shared" si="103"/>
        <v>-1.0475968243455817E-2</v>
      </c>
      <c r="AO687" s="101">
        <f t="shared" si="104"/>
        <v>-9.8217119525566207E-3</v>
      </c>
      <c r="AP687" s="102">
        <f t="shared" si="105"/>
        <v>-1.1105163278369589E-2</v>
      </c>
      <c r="AQ687" s="101">
        <f t="shared" si="106"/>
        <v>-1.2356903686553004E-2</v>
      </c>
      <c r="AR687" s="102">
        <f t="shared" si="108"/>
        <v>4.1091501537403007E-3</v>
      </c>
      <c r="AS687" s="101">
        <f t="shared" si="108"/>
        <v>2.3235144414248954E-3</v>
      </c>
      <c r="AT687" s="102">
        <f t="shared" si="108"/>
        <v>-6.1869941240668205E-4</v>
      </c>
      <c r="AU687" s="101">
        <f t="shared" si="108"/>
        <v>7.7493786418602328E-3</v>
      </c>
      <c r="AV687" s="102">
        <f t="shared" si="108"/>
        <v>-1.1699951063999993E-2</v>
      </c>
      <c r="AW687" s="102">
        <f t="shared" si="107"/>
        <v>3.7267855212375078E-4</v>
      </c>
    </row>
    <row r="688" spans="6:49" x14ac:dyDescent="0.3">
      <c r="F688" s="18">
        <v>44390</v>
      </c>
      <c r="G688" s="22">
        <v>2099.69995117187</v>
      </c>
      <c r="H688" s="26">
        <v>530.04998779296795</v>
      </c>
      <c r="I688" s="22">
        <v>1513.59997558593</v>
      </c>
      <c r="J688" s="26">
        <v>7128.85009765625</v>
      </c>
      <c r="K688" s="22">
        <v>120.400001525878</v>
      </c>
      <c r="Y688" s="94">
        <v>317</v>
      </c>
      <c r="Z688" s="18">
        <v>44386</v>
      </c>
      <c r="AA688" s="22">
        <v>2071.19995117187</v>
      </c>
      <c r="AB688" s="26">
        <v>536.25</v>
      </c>
      <c r="AC688" s="22">
        <v>1499.59997558593</v>
      </c>
      <c r="AD688" s="26">
        <v>6899.5498046875</v>
      </c>
      <c r="AE688" s="22">
        <v>117.900001525878</v>
      </c>
      <c r="AF688" s="26">
        <v>15689.799805000001</v>
      </c>
      <c r="AG688" s="64">
        <f t="shared" si="101"/>
        <v>-1.0279232751843607E-2</v>
      </c>
      <c r="AH688" s="65">
        <f t="shared" si="101"/>
        <v>2.0630965520521672E-2</v>
      </c>
      <c r="AI688" s="64">
        <f t="shared" si="101"/>
        <v>-7.3324378367187301E-4</v>
      </c>
      <c r="AJ688" s="65">
        <f t="shared" si="100"/>
        <v>-3.4055809046877838E-4</v>
      </c>
      <c r="AK688" s="64">
        <f t="shared" si="100"/>
        <v>7.2356004762917986E-3</v>
      </c>
      <c r="AL688" s="64">
        <f t="shared" si="100"/>
        <v>-2.4254228947433449E-3</v>
      </c>
      <c r="AM688" s="101">
        <f t="shared" si="102"/>
        <v>-3.0164132731244448E-3</v>
      </c>
      <c r="AN688" s="102">
        <f t="shared" si="103"/>
        <v>-2.0345994265984798E-3</v>
      </c>
      <c r="AO688" s="101">
        <f t="shared" si="104"/>
        <v>-2.2303090521914948E-3</v>
      </c>
      <c r="AP688" s="102">
        <f t="shared" si="105"/>
        <v>-2.7272913566446459E-3</v>
      </c>
      <c r="AQ688" s="101">
        <f t="shared" si="106"/>
        <v>-4.3711481336383374E-3</v>
      </c>
      <c r="AR688" s="102">
        <f t="shared" si="108"/>
        <v>-7.2628194787191626E-3</v>
      </c>
      <c r="AS688" s="101">
        <f t="shared" si="108"/>
        <v>2.2665564947120152E-2</v>
      </c>
      <c r="AT688" s="102">
        <f t="shared" si="108"/>
        <v>1.4970652685196218E-3</v>
      </c>
      <c r="AU688" s="101">
        <f t="shared" si="108"/>
        <v>2.3867332661758676E-3</v>
      </c>
      <c r="AV688" s="102">
        <f t="shared" si="108"/>
        <v>1.1606748609930136E-2</v>
      </c>
      <c r="AW688" s="102">
        <f t="shared" si="107"/>
        <v>6.1786585226053237E-3</v>
      </c>
    </row>
    <row r="689" spans="6:49" x14ac:dyDescent="0.3">
      <c r="F689" s="18">
        <v>44391</v>
      </c>
      <c r="G689" s="22">
        <v>2086</v>
      </c>
      <c r="H689" s="26">
        <v>530.04998779296795</v>
      </c>
      <c r="I689" s="22">
        <v>1544.69995117187</v>
      </c>
      <c r="J689" s="26">
        <v>7118.0498046875</v>
      </c>
      <c r="K689" s="22">
        <v>120.800003051757</v>
      </c>
      <c r="Y689" s="94">
        <v>318</v>
      </c>
      <c r="Z689" s="18">
        <v>44389</v>
      </c>
      <c r="AA689" s="22">
        <v>2084.10009765625</v>
      </c>
      <c r="AB689" s="26">
        <v>529.65002441406205</v>
      </c>
      <c r="AC689" s="22">
        <v>1500.75</v>
      </c>
      <c r="AD689" s="26">
        <v>7093.75</v>
      </c>
      <c r="AE689" s="22">
        <v>118.550003051757</v>
      </c>
      <c r="AF689" s="26">
        <v>15692.599609000001</v>
      </c>
      <c r="AG689" s="64">
        <f t="shared" si="101"/>
        <v>6.2090283621746203E-3</v>
      </c>
      <c r="AH689" s="65">
        <f t="shared" si="101"/>
        <v>-1.238401310501472E-2</v>
      </c>
      <c r="AI689" s="64">
        <f t="shared" si="101"/>
        <v>7.6659355058386407E-4</v>
      </c>
      <c r="AJ689" s="65">
        <f t="shared" si="100"/>
        <v>2.77579509045193E-2</v>
      </c>
      <c r="AK689" s="64">
        <f t="shared" si="100"/>
        <v>5.4980177683134884E-3</v>
      </c>
      <c r="AL689" s="64">
        <f t="shared" si="100"/>
        <v>1.7843148132139984E-4</v>
      </c>
      <c r="AM689" s="101">
        <f t="shared" si="102"/>
        <v>3.9298678316367335E-4</v>
      </c>
      <c r="AN689" s="102">
        <f t="shared" si="103"/>
        <v>1.0280657479819848E-3</v>
      </c>
      <c r="AO689" s="101">
        <f t="shared" si="104"/>
        <v>5.2397473679868887E-4</v>
      </c>
      <c r="AP689" s="102">
        <f t="shared" si="105"/>
        <v>3.1233611710374356E-4</v>
      </c>
      <c r="AQ689" s="101">
        <f t="shared" si="106"/>
        <v>-1.4737868223090042E-3</v>
      </c>
      <c r="AR689" s="102">
        <f t="shared" si="108"/>
        <v>5.8160415790109469E-3</v>
      </c>
      <c r="AS689" s="101">
        <f t="shared" si="108"/>
        <v>-1.3412078852996705E-2</v>
      </c>
      <c r="AT689" s="102">
        <f t="shared" si="108"/>
        <v>2.4261881378517521E-4</v>
      </c>
      <c r="AU689" s="101">
        <f t="shared" si="108"/>
        <v>2.7445614787415556E-2</v>
      </c>
      <c r="AV689" s="102">
        <f t="shared" si="108"/>
        <v>6.9718045906224926E-3</v>
      </c>
      <c r="AW689" s="102">
        <f t="shared" si="107"/>
        <v>5.4128001835674934E-3</v>
      </c>
    </row>
    <row r="690" spans="6:49" x14ac:dyDescent="0.3">
      <c r="F690" s="18">
        <v>44392</v>
      </c>
      <c r="G690" s="22">
        <v>2082.35009765625</v>
      </c>
      <c r="H690" s="26">
        <v>525.45001220703102</v>
      </c>
      <c r="I690" s="22">
        <v>1609.34997558593</v>
      </c>
      <c r="J690" s="26">
        <v>7189.64990234375</v>
      </c>
      <c r="K690" s="22">
        <v>116.900001525878</v>
      </c>
      <c r="Y690" s="94">
        <v>319</v>
      </c>
      <c r="Z690" s="18">
        <v>44390</v>
      </c>
      <c r="AA690" s="22">
        <v>2099.69995117187</v>
      </c>
      <c r="AB690" s="26">
        <v>530.04998779296795</v>
      </c>
      <c r="AC690" s="22">
        <v>1513.59997558593</v>
      </c>
      <c r="AD690" s="26">
        <v>7128.85009765625</v>
      </c>
      <c r="AE690" s="22">
        <v>120.400001525878</v>
      </c>
      <c r="AF690" s="26">
        <v>15812.349609000001</v>
      </c>
      <c r="AG690" s="64">
        <f t="shared" si="101"/>
        <v>7.457299884090547E-3</v>
      </c>
      <c r="AH690" s="65">
        <f t="shared" si="101"/>
        <v>7.5486155193116463E-4</v>
      </c>
      <c r="AI690" s="64">
        <f t="shared" si="101"/>
        <v>8.5259200358581595E-3</v>
      </c>
      <c r="AJ690" s="65">
        <f t="shared" si="100"/>
        <v>4.9358301120031554E-3</v>
      </c>
      <c r="AK690" s="64">
        <f t="shared" si="100"/>
        <v>1.548470729434985E-2</v>
      </c>
      <c r="AL690" s="64">
        <f t="shared" si="100"/>
        <v>7.6020168052612176E-3</v>
      </c>
      <c r="AM690" s="101">
        <f t="shared" si="102"/>
        <v>1.0113181757950056E-2</v>
      </c>
      <c r="AN690" s="102">
        <f t="shared" si="103"/>
        <v>9.7597200413831412E-3</v>
      </c>
      <c r="AO690" s="101">
        <f t="shared" si="104"/>
        <v>8.3764341146592564E-3</v>
      </c>
      <c r="AP690" s="102">
        <f t="shared" si="105"/>
        <v>8.9783099564186859E-3</v>
      </c>
      <c r="AQ690" s="101">
        <f t="shared" si="106"/>
        <v>6.7865863792991969E-3</v>
      </c>
      <c r="AR690" s="102">
        <f t="shared" si="108"/>
        <v>-2.6558818738595088E-3</v>
      </c>
      <c r="AS690" s="101">
        <f t="shared" si="108"/>
        <v>-9.0048584894519765E-3</v>
      </c>
      <c r="AT690" s="102">
        <f t="shared" si="108"/>
        <v>1.4948592119890317E-4</v>
      </c>
      <c r="AU690" s="101">
        <f t="shared" si="108"/>
        <v>-4.0424798444155304E-3</v>
      </c>
      <c r="AV690" s="102">
        <f t="shared" si="108"/>
        <v>8.6981209150506535E-3</v>
      </c>
      <c r="AW690" s="102">
        <f t="shared" si="107"/>
        <v>-1.3711226742954916E-3</v>
      </c>
    </row>
    <row r="691" spans="6:49" x14ac:dyDescent="0.3">
      <c r="F691" s="18">
        <v>44393</v>
      </c>
      <c r="G691" s="22">
        <v>2112.39990234375</v>
      </c>
      <c r="H691" s="26">
        <v>541.15002441406205</v>
      </c>
      <c r="I691" s="22">
        <v>1618.75</v>
      </c>
      <c r="J691" s="26">
        <v>7334.5498046875</v>
      </c>
      <c r="K691" s="22">
        <v>116.800003051757</v>
      </c>
      <c r="Y691" s="94">
        <v>320</v>
      </c>
      <c r="Z691" s="18">
        <v>44391</v>
      </c>
      <c r="AA691" s="22">
        <v>2086</v>
      </c>
      <c r="AB691" s="26">
        <v>530.04998779296795</v>
      </c>
      <c r="AC691" s="22">
        <v>1544.69995117187</v>
      </c>
      <c r="AD691" s="26">
        <v>7118.0498046875</v>
      </c>
      <c r="AE691" s="22">
        <v>120.800003051757</v>
      </c>
      <c r="AF691" s="26">
        <v>15853.950194999999</v>
      </c>
      <c r="AG691" s="64">
        <f t="shared" si="101"/>
        <v>-6.5460975480730356E-3</v>
      </c>
      <c r="AH691" s="65">
        <f t="shared" si="101"/>
        <v>0</v>
      </c>
      <c r="AI691" s="64">
        <f t="shared" si="101"/>
        <v>2.0338781942288796E-2</v>
      </c>
      <c r="AJ691" s="65">
        <f t="shared" si="100"/>
        <v>-1.5161607243268692E-3</v>
      </c>
      <c r="AK691" s="64">
        <f t="shared" si="100"/>
        <v>3.3167652154775457E-3</v>
      </c>
      <c r="AL691" s="64">
        <f t="shared" si="100"/>
        <v>2.627437382308835E-3</v>
      </c>
      <c r="AM691" s="101">
        <f t="shared" si="102"/>
        <v>3.5996334118800874E-3</v>
      </c>
      <c r="AN691" s="102">
        <f t="shared" si="103"/>
        <v>3.9085974529200693E-3</v>
      </c>
      <c r="AO691" s="101">
        <f t="shared" si="104"/>
        <v>3.1144641720893167E-3</v>
      </c>
      <c r="AP691" s="102">
        <f t="shared" si="105"/>
        <v>3.1712001489946876E-3</v>
      </c>
      <c r="AQ691" s="101">
        <f t="shared" si="106"/>
        <v>1.2512714658822232E-3</v>
      </c>
      <c r="AR691" s="102">
        <f t="shared" si="108"/>
        <v>-1.0145730959953123E-2</v>
      </c>
      <c r="AS691" s="101">
        <f t="shared" si="108"/>
        <v>-3.9085974529200693E-3</v>
      </c>
      <c r="AT691" s="102">
        <f t="shared" si="108"/>
        <v>1.722431777019948E-2</v>
      </c>
      <c r="AU691" s="101">
        <f t="shared" si="108"/>
        <v>-4.6873608733215572E-3</v>
      </c>
      <c r="AV691" s="102">
        <f t="shared" si="108"/>
        <v>2.0654937495953223E-3</v>
      </c>
      <c r="AW691" s="102">
        <f t="shared" si="107"/>
        <v>1.0962444672001064E-4</v>
      </c>
    </row>
    <row r="692" spans="6:49" x14ac:dyDescent="0.3">
      <c r="F692" s="18">
        <v>44396</v>
      </c>
      <c r="G692" s="22">
        <v>2098.94995117187</v>
      </c>
      <c r="H692" s="26">
        <v>538.45001220703102</v>
      </c>
      <c r="I692" s="22">
        <v>1609.59997558593</v>
      </c>
      <c r="J692" s="26">
        <v>7312.35009765625</v>
      </c>
      <c r="K692" s="22">
        <v>114.59999847412099</v>
      </c>
      <c r="Y692" s="94">
        <v>321</v>
      </c>
      <c r="Z692" s="18">
        <v>44392</v>
      </c>
      <c r="AA692" s="22">
        <v>2082.35009765625</v>
      </c>
      <c r="AB692" s="26">
        <v>525.45001220703102</v>
      </c>
      <c r="AC692" s="22">
        <v>1609.34997558593</v>
      </c>
      <c r="AD692" s="26">
        <v>7189.64990234375</v>
      </c>
      <c r="AE692" s="22">
        <v>116.900001525878</v>
      </c>
      <c r="AF692" s="26">
        <v>15924.200194999999</v>
      </c>
      <c r="AG692" s="64">
        <f t="shared" si="101"/>
        <v>-1.7512460283096803E-3</v>
      </c>
      <c r="AH692" s="65">
        <f t="shared" si="101"/>
        <v>-8.7162571459629481E-3</v>
      </c>
      <c r="AI692" s="64">
        <f t="shared" si="101"/>
        <v>4.100067047062228E-2</v>
      </c>
      <c r="AJ692" s="65">
        <f t="shared" si="100"/>
        <v>1.0008694175417077E-2</v>
      </c>
      <c r="AK692" s="64">
        <f t="shared" si="100"/>
        <v>-3.2817429232732183E-2</v>
      </c>
      <c r="AL692" s="64">
        <f t="shared" si="100"/>
        <v>4.4212840315508029E-3</v>
      </c>
      <c r="AM692" s="101">
        <f t="shared" si="102"/>
        <v>5.9484363722595215E-3</v>
      </c>
      <c r="AN692" s="102">
        <f t="shared" si="103"/>
        <v>6.0185279128079023E-3</v>
      </c>
      <c r="AO692" s="101">
        <f t="shared" si="104"/>
        <v>5.0119446116093569E-3</v>
      </c>
      <c r="AP692" s="102">
        <f t="shared" si="105"/>
        <v>5.2652594822850673E-3</v>
      </c>
      <c r="AQ692" s="101">
        <f t="shared" si="106"/>
        <v>3.2473208332152769E-3</v>
      </c>
      <c r="AR692" s="102">
        <f t="shared" si="108"/>
        <v>-7.6996824005692022E-3</v>
      </c>
      <c r="AS692" s="101">
        <f t="shared" si="108"/>
        <v>-1.473478505877085E-2</v>
      </c>
      <c r="AT692" s="102">
        <f t="shared" si="108"/>
        <v>3.5988725859012922E-2</v>
      </c>
      <c r="AU692" s="101">
        <f t="shared" si="108"/>
        <v>4.7434346931320096E-3</v>
      </c>
      <c r="AV692" s="102">
        <f t="shared" si="108"/>
        <v>-3.6064750065947462E-2</v>
      </c>
      <c r="AW692" s="102">
        <f t="shared" si="107"/>
        <v>-3.5534113946285167E-3</v>
      </c>
    </row>
    <row r="693" spans="6:49" x14ac:dyDescent="0.3">
      <c r="F693" s="18">
        <v>44397</v>
      </c>
      <c r="G693" s="22">
        <v>2093.80004882812</v>
      </c>
      <c r="H693" s="26">
        <v>525.75</v>
      </c>
      <c r="I693" s="22">
        <v>1590.34997558593</v>
      </c>
      <c r="J693" s="26">
        <v>7424.7001953125</v>
      </c>
      <c r="K693" s="22">
        <v>112.59999847412099</v>
      </c>
      <c r="Y693" s="94">
        <v>322</v>
      </c>
      <c r="Z693" s="18">
        <v>44393</v>
      </c>
      <c r="AA693" s="22">
        <v>2112.39990234375</v>
      </c>
      <c r="AB693" s="26">
        <v>541.15002441406205</v>
      </c>
      <c r="AC693" s="22">
        <v>1618.75</v>
      </c>
      <c r="AD693" s="26">
        <v>7334.5498046875</v>
      </c>
      <c r="AE693" s="22">
        <v>116.800003051757</v>
      </c>
      <c r="AF693" s="26">
        <v>15923.400390999999</v>
      </c>
      <c r="AG693" s="64">
        <f t="shared" si="101"/>
        <v>1.4327585070369965E-2</v>
      </c>
      <c r="AH693" s="65">
        <f t="shared" si="101"/>
        <v>2.9441488313121746E-2</v>
      </c>
      <c r="AI693" s="64">
        <f t="shared" si="101"/>
        <v>5.8238908671264002E-3</v>
      </c>
      <c r="AJ693" s="65">
        <f t="shared" si="100"/>
        <v>1.9953555145849688E-2</v>
      </c>
      <c r="AK693" s="64">
        <f t="shared" si="100"/>
        <v>-8.5578500868829148E-4</v>
      </c>
      <c r="AL693" s="64">
        <f t="shared" si="100"/>
        <v>-5.0226954963734287E-5</v>
      </c>
      <c r="AM693" s="101">
        <f t="shared" si="102"/>
        <v>9.35890546626287E-5</v>
      </c>
      <c r="AN693" s="102">
        <f t="shared" si="103"/>
        <v>7.5911667151984819E-4</v>
      </c>
      <c r="AO693" s="101">
        <f t="shared" si="104"/>
        <v>2.8210628591096928E-4</v>
      </c>
      <c r="AP693" s="102">
        <f t="shared" si="105"/>
        <v>4.5410104871423063E-5</v>
      </c>
      <c r="AQ693" s="101">
        <f t="shared" si="106"/>
        <v>-1.7282196788049459E-3</v>
      </c>
      <c r="AR693" s="102">
        <f t="shared" si="108"/>
        <v>1.4233996015707337E-2</v>
      </c>
      <c r="AS693" s="101">
        <f t="shared" si="108"/>
        <v>2.8682371641601898E-2</v>
      </c>
      <c r="AT693" s="102">
        <f t="shared" si="108"/>
        <v>5.5417845812154309E-3</v>
      </c>
      <c r="AU693" s="101">
        <f t="shared" si="108"/>
        <v>1.9908145040978265E-2</v>
      </c>
      <c r="AV693" s="102">
        <f t="shared" si="108"/>
        <v>8.7243467011665439E-4</v>
      </c>
      <c r="AW693" s="102">
        <f t="shared" si="107"/>
        <v>1.3847746389923915E-2</v>
      </c>
    </row>
    <row r="694" spans="6:49" x14ac:dyDescent="0.3">
      <c r="F694" s="18">
        <v>44399</v>
      </c>
      <c r="G694" s="22">
        <v>2120.69995117187</v>
      </c>
      <c r="H694" s="26">
        <v>546.70001220703102</v>
      </c>
      <c r="I694" s="22">
        <v>1642.15002441406</v>
      </c>
      <c r="J694" s="26">
        <v>7459</v>
      </c>
      <c r="K694" s="22">
        <v>115.5</v>
      </c>
      <c r="Y694" s="94">
        <v>323</v>
      </c>
      <c r="Z694" s="18">
        <v>44396</v>
      </c>
      <c r="AA694" s="22">
        <v>2098.94995117187</v>
      </c>
      <c r="AB694" s="26">
        <v>538.45001220703102</v>
      </c>
      <c r="AC694" s="22">
        <v>1609.59997558593</v>
      </c>
      <c r="AD694" s="26">
        <v>7312.35009765625</v>
      </c>
      <c r="AE694" s="22">
        <v>114.59999847412099</v>
      </c>
      <c r="AF694" s="26">
        <v>15752.400390999999</v>
      </c>
      <c r="AG694" s="64">
        <f t="shared" si="101"/>
        <v>-6.3874991960682402E-3</v>
      </c>
      <c r="AH694" s="65">
        <f t="shared" si="101"/>
        <v>-5.0018854107258511E-3</v>
      </c>
      <c r="AI694" s="64">
        <f t="shared" si="101"/>
        <v>-5.6685607102149064E-3</v>
      </c>
      <c r="AJ694" s="65">
        <f t="shared" si="100"/>
        <v>-3.031320508573008E-3</v>
      </c>
      <c r="AK694" s="64">
        <f t="shared" si="100"/>
        <v>-1.9015305556369291E-2</v>
      </c>
      <c r="AL694" s="64">
        <f t="shared" si="100"/>
        <v>-1.0796990571286309E-2</v>
      </c>
      <c r="AM694" s="101">
        <f t="shared" si="102"/>
        <v>-1.39778647160279E-2</v>
      </c>
      <c r="AN694" s="102">
        <f t="shared" si="103"/>
        <v>-1.1881274807247382E-2</v>
      </c>
      <c r="AO694" s="101">
        <f t="shared" si="104"/>
        <v>-1.1085517450897725E-2</v>
      </c>
      <c r="AP694" s="102">
        <f t="shared" si="105"/>
        <v>-1.2499898973212539E-2</v>
      </c>
      <c r="AQ694" s="101">
        <f t="shared" si="106"/>
        <v>-1.368636042974551E-2</v>
      </c>
      <c r="AR694" s="102">
        <f t="shared" si="108"/>
        <v>7.5903655199596595E-3</v>
      </c>
      <c r="AS694" s="101">
        <f t="shared" si="108"/>
        <v>6.8793893965215314E-3</v>
      </c>
      <c r="AT694" s="102">
        <f t="shared" si="108"/>
        <v>5.4169567406828186E-3</v>
      </c>
      <c r="AU694" s="101">
        <f t="shared" si="108"/>
        <v>9.46857846463953E-3</v>
      </c>
      <c r="AV694" s="102">
        <f t="shared" si="108"/>
        <v>-5.3289451266237808E-3</v>
      </c>
      <c r="AW694" s="102">
        <f t="shared" si="107"/>
        <v>4.8052689990359509E-3</v>
      </c>
    </row>
    <row r="695" spans="6:49" x14ac:dyDescent="0.3">
      <c r="F695" s="18">
        <v>44400</v>
      </c>
      <c r="G695" s="22">
        <v>2105.69995117187</v>
      </c>
      <c r="H695" s="26">
        <v>548.29998779296795</v>
      </c>
      <c r="I695" s="22">
        <v>1611.75</v>
      </c>
      <c r="J695" s="26">
        <v>7490.2998046875</v>
      </c>
      <c r="K695" s="22">
        <v>115.300003051757</v>
      </c>
      <c r="Y695" s="94">
        <v>324</v>
      </c>
      <c r="Z695" s="18">
        <v>44397</v>
      </c>
      <c r="AA695" s="22">
        <v>2093.80004882812</v>
      </c>
      <c r="AB695" s="26">
        <v>525.75</v>
      </c>
      <c r="AC695" s="22">
        <v>1590.34997558593</v>
      </c>
      <c r="AD695" s="26">
        <v>7424.7001953125</v>
      </c>
      <c r="AE695" s="22">
        <v>112.59999847412099</v>
      </c>
      <c r="AF695" s="26">
        <v>15632.099609000001</v>
      </c>
      <c r="AG695" s="64">
        <f t="shared" si="101"/>
        <v>-2.4565762011192435E-3</v>
      </c>
      <c r="AH695" s="65">
        <f t="shared" si="101"/>
        <v>-2.3868849862766769E-2</v>
      </c>
      <c r="AI695" s="64">
        <f t="shared" si="101"/>
        <v>-1.2031583312700163E-2</v>
      </c>
      <c r="AJ695" s="65">
        <f t="shared" si="100"/>
        <v>1.5247593255824294E-2</v>
      </c>
      <c r="AK695" s="64">
        <f t="shared" si="100"/>
        <v>-1.7606088811546943E-2</v>
      </c>
      <c r="AL695" s="64">
        <f t="shared" si="100"/>
        <v>-7.666292035424337E-3</v>
      </c>
      <c r="AM695" s="101">
        <f t="shared" si="102"/>
        <v>-9.8786324922502926E-3</v>
      </c>
      <c r="AN695" s="102">
        <f t="shared" si="103"/>
        <v>-8.198933173232708E-3</v>
      </c>
      <c r="AO695" s="101">
        <f t="shared" si="104"/>
        <v>-7.7739527548060091E-3</v>
      </c>
      <c r="AP695" s="102">
        <f t="shared" si="105"/>
        <v>-8.845256313813183E-3</v>
      </c>
      <c r="AQ695" s="101">
        <f t="shared" si="106"/>
        <v>-1.0202768989831466E-2</v>
      </c>
      <c r="AR695" s="102">
        <f t="shared" si="108"/>
        <v>7.4220562911310496E-3</v>
      </c>
      <c r="AS695" s="101">
        <f t="shared" si="108"/>
        <v>-1.5669916689534061E-2</v>
      </c>
      <c r="AT695" s="102">
        <f t="shared" si="108"/>
        <v>-4.2576305578941537E-3</v>
      </c>
      <c r="AU695" s="101">
        <f t="shared" si="108"/>
        <v>2.4092849569637476E-2</v>
      </c>
      <c r="AV695" s="102">
        <f t="shared" si="108"/>
        <v>-7.4033198217154771E-3</v>
      </c>
      <c r="AW695" s="102">
        <f t="shared" si="107"/>
        <v>8.3680775832496691E-4</v>
      </c>
    </row>
    <row r="696" spans="6:49" x14ac:dyDescent="0.3">
      <c r="F696" s="18">
        <v>44403</v>
      </c>
      <c r="G696" s="22">
        <v>2076.85009765625</v>
      </c>
      <c r="H696" s="26">
        <v>544.04998779296795</v>
      </c>
      <c r="I696" s="22">
        <v>1597.59997558593</v>
      </c>
      <c r="J696" s="26">
        <v>7616.7001953125</v>
      </c>
      <c r="K696" s="22">
        <v>114.550003051757</v>
      </c>
      <c r="Y696" s="94">
        <v>325</v>
      </c>
      <c r="Z696" s="18">
        <v>44399</v>
      </c>
      <c r="AA696" s="22">
        <v>2120.69995117187</v>
      </c>
      <c r="AB696" s="26">
        <v>546.70001220703102</v>
      </c>
      <c r="AC696" s="22">
        <v>1642.15002441406</v>
      </c>
      <c r="AD696" s="26">
        <v>7459</v>
      </c>
      <c r="AE696" s="22">
        <v>115.5</v>
      </c>
      <c r="AF696" s="26">
        <v>15824.049805000001</v>
      </c>
      <c r="AG696" s="64">
        <f t="shared" si="101"/>
        <v>1.2765579614892903E-2</v>
      </c>
      <c r="AH696" s="65">
        <f t="shared" si="101"/>
        <v>3.9074413646717376E-2</v>
      </c>
      <c r="AI696" s="64">
        <f t="shared" si="101"/>
        <v>3.2052271291975673E-2</v>
      </c>
      <c r="AJ696" s="65">
        <f t="shared" si="100"/>
        <v>4.6090508351559305E-3</v>
      </c>
      <c r="AK696" s="64">
        <f t="shared" si="100"/>
        <v>2.5428827807581725E-2</v>
      </c>
      <c r="AL696" s="64">
        <f t="shared" si="100"/>
        <v>1.2204454908265527E-2</v>
      </c>
      <c r="AM696" s="101">
        <f t="shared" si="102"/>
        <v>1.6139460674192835E-2</v>
      </c>
      <c r="AN696" s="102">
        <f t="shared" si="103"/>
        <v>1.5173128343247019E-2</v>
      </c>
      <c r="AO696" s="101">
        <f t="shared" si="104"/>
        <v>1.3244763454986506E-2</v>
      </c>
      <c r="AP696" s="102">
        <f t="shared" si="105"/>
        <v>1.4350998011755028E-2</v>
      </c>
      <c r="AQ696" s="101">
        <f t="shared" si="106"/>
        <v>1.1907812136012207E-2</v>
      </c>
      <c r="AR696" s="102">
        <f t="shared" si="108"/>
        <v>-3.3738810592999317E-3</v>
      </c>
      <c r="AS696" s="101">
        <f t="shared" si="108"/>
        <v>2.3901285303470358E-2</v>
      </c>
      <c r="AT696" s="102">
        <f t="shared" si="108"/>
        <v>1.8807507836989167E-2</v>
      </c>
      <c r="AU696" s="101">
        <f t="shared" si="108"/>
        <v>-9.7419471765990973E-3</v>
      </c>
      <c r="AV696" s="102">
        <f t="shared" si="108"/>
        <v>1.3521015671569518E-2</v>
      </c>
      <c r="AW696" s="102">
        <f t="shared" si="107"/>
        <v>8.6227961152260026E-3</v>
      </c>
    </row>
    <row r="697" spans="6:49" x14ac:dyDescent="0.3">
      <c r="F697" s="18">
        <v>44404</v>
      </c>
      <c r="G697" s="22">
        <v>2055</v>
      </c>
      <c r="H697" s="26">
        <v>540.54998779296795</v>
      </c>
      <c r="I697" s="22">
        <v>1608.25</v>
      </c>
      <c r="J697" s="26">
        <v>7596.25</v>
      </c>
      <c r="K697" s="22">
        <v>114.650001525878</v>
      </c>
      <c r="Y697" s="94">
        <v>326</v>
      </c>
      <c r="Z697" s="18">
        <v>44400</v>
      </c>
      <c r="AA697" s="22">
        <v>2105.69995117187</v>
      </c>
      <c r="AB697" s="26">
        <v>548.29998779296795</v>
      </c>
      <c r="AC697" s="22">
        <v>1611.75</v>
      </c>
      <c r="AD697" s="26">
        <v>7490.2998046875</v>
      </c>
      <c r="AE697" s="22">
        <v>115.300003051757</v>
      </c>
      <c r="AF697" s="26">
        <v>15856.049805000001</v>
      </c>
      <c r="AG697" s="64">
        <f t="shared" si="101"/>
        <v>-7.0982696045483679E-3</v>
      </c>
      <c r="AH697" s="65">
        <f t="shared" si="101"/>
        <v>2.9223319170580578E-3</v>
      </c>
      <c r="AI697" s="64">
        <f t="shared" si="101"/>
        <v>-1.8685828526178873E-2</v>
      </c>
      <c r="AJ697" s="65">
        <f t="shared" si="100"/>
        <v>4.1874670831338612E-3</v>
      </c>
      <c r="AK697" s="64">
        <f t="shared" si="100"/>
        <v>-1.7330762188647424E-3</v>
      </c>
      <c r="AL697" s="64">
        <f t="shared" si="100"/>
        <v>2.0201963552589214E-3</v>
      </c>
      <c r="AM697" s="101">
        <f t="shared" si="102"/>
        <v>2.8045322684231494E-3</v>
      </c>
      <c r="AN697" s="102">
        <f t="shared" si="103"/>
        <v>3.1943578382865661E-3</v>
      </c>
      <c r="AO697" s="101">
        <f t="shared" si="104"/>
        <v>2.4721417241876679E-3</v>
      </c>
      <c r="AP697" s="102">
        <f t="shared" si="105"/>
        <v>2.4623331224915856E-3</v>
      </c>
      <c r="AQ697" s="101">
        <f t="shared" si="106"/>
        <v>5.755821206565048E-4</v>
      </c>
      <c r="AR697" s="102">
        <f t="shared" si="108"/>
        <v>-9.9028018729715173E-3</v>
      </c>
      <c r="AS697" s="101">
        <f t="shared" si="108"/>
        <v>-2.7202592122850837E-4</v>
      </c>
      <c r="AT697" s="102">
        <f t="shared" si="108"/>
        <v>-2.1157970250366542E-2</v>
      </c>
      <c r="AU697" s="101">
        <f t="shared" si="108"/>
        <v>1.7251339606422756E-3</v>
      </c>
      <c r="AV697" s="102">
        <f t="shared" si="108"/>
        <v>-2.3086583395212469E-3</v>
      </c>
      <c r="AW697" s="102">
        <f t="shared" si="107"/>
        <v>-6.3832644846891079E-3</v>
      </c>
    </row>
    <row r="698" spans="6:49" x14ac:dyDescent="0.3">
      <c r="F698" s="18">
        <v>44405</v>
      </c>
      <c r="G698" s="22">
        <v>2037.34997558593</v>
      </c>
      <c r="H698" s="26">
        <v>567.90002441406205</v>
      </c>
      <c r="I698" s="22">
        <v>1594.19995117187</v>
      </c>
      <c r="J698" s="26">
        <v>7654.64990234375</v>
      </c>
      <c r="K698" s="22">
        <v>114.34999847412099</v>
      </c>
      <c r="Y698" s="94">
        <v>327</v>
      </c>
      <c r="Z698" s="18">
        <v>44403</v>
      </c>
      <c r="AA698" s="22">
        <v>2076.85009765625</v>
      </c>
      <c r="AB698" s="26">
        <v>544.04998779296795</v>
      </c>
      <c r="AC698" s="22">
        <v>1597.59997558593</v>
      </c>
      <c r="AD698" s="26">
        <v>7616.7001953125</v>
      </c>
      <c r="AE698" s="22">
        <v>114.550003051757</v>
      </c>
      <c r="AF698" s="26">
        <v>15824.450194999999</v>
      </c>
      <c r="AG698" s="64">
        <f t="shared" si="101"/>
        <v>-1.3795560473874717E-2</v>
      </c>
      <c r="AH698" s="65">
        <f t="shared" si="101"/>
        <v>-7.7814281868986788E-3</v>
      </c>
      <c r="AI698" s="64">
        <f t="shared" si="101"/>
        <v>-8.8180573708405638E-3</v>
      </c>
      <c r="AJ698" s="65">
        <f t="shared" si="100"/>
        <v>1.6734406616648899E-2</v>
      </c>
      <c r="AK698" s="64">
        <f t="shared" si="100"/>
        <v>-6.5260182022134541E-3</v>
      </c>
      <c r="AL698" s="64">
        <f t="shared" si="100"/>
        <v>-1.9948940502511458E-3</v>
      </c>
      <c r="AM698" s="101">
        <f t="shared" si="102"/>
        <v>-2.4526931664479168E-3</v>
      </c>
      <c r="AN698" s="102">
        <f t="shared" si="103"/>
        <v>-1.5282094722296026E-3</v>
      </c>
      <c r="AO698" s="101">
        <f t="shared" si="104"/>
        <v>-1.7749077716983587E-3</v>
      </c>
      <c r="AP698" s="102">
        <f t="shared" si="105"/>
        <v>-2.2247105226360173E-3</v>
      </c>
      <c r="AQ698" s="101">
        <f t="shared" si="106"/>
        <v>-3.89209000008471E-3</v>
      </c>
      <c r="AR698" s="102">
        <f t="shared" si="108"/>
        <v>-1.1342867307426801E-2</v>
      </c>
      <c r="AS698" s="101">
        <f t="shared" si="108"/>
        <v>-6.2532187146690761E-3</v>
      </c>
      <c r="AT698" s="102">
        <f t="shared" si="108"/>
        <v>-7.0431495991422049E-3</v>
      </c>
      <c r="AU698" s="101">
        <f t="shared" si="108"/>
        <v>1.8959117139284914E-2</v>
      </c>
      <c r="AV698" s="102">
        <f t="shared" si="108"/>
        <v>-2.6339282021287441E-3</v>
      </c>
      <c r="AW698" s="102">
        <f t="shared" si="107"/>
        <v>-1.6628093368163828E-3</v>
      </c>
    </row>
    <row r="699" spans="6:49" x14ac:dyDescent="0.3">
      <c r="F699" s="18">
        <v>44406</v>
      </c>
      <c r="G699" s="22">
        <v>2053.25</v>
      </c>
      <c r="H699" s="26">
        <v>567.15002441406205</v>
      </c>
      <c r="I699" s="22">
        <v>1596</v>
      </c>
      <c r="J699" s="26">
        <v>7700.4501953125</v>
      </c>
      <c r="K699" s="22">
        <v>114.75</v>
      </c>
      <c r="Y699" s="94">
        <v>328</v>
      </c>
      <c r="Z699" s="18">
        <v>44404</v>
      </c>
      <c r="AA699" s="22">
        <v>2055</v>
      </c>
      <c r="AB699" s="26">
        <v>540.54998779296795</v>
      </c>
      <c r="AC699" s="22">
        <v>1608.25</v>
      </c>
      <c r="AD699" s="26">
        <v>7596.25</v>
      </c>
      <c r="AE699" s="22">
        <v>114.650001525878</v>
      </c>
      <c r="AF699" s="26">
        <v>15746.450194999999</v>
      </c>
      <c r="AG699" s="64">
        <f t="shared" si="101"/>
        <v>-1.0576521811725399E-2</v>
      </c>
      <c r="AH699" s="65">
        <f t="shared" si="101"/>
        <v>-6.4540148035199243E-3</v>
      </c>
      <c r="AI699" s="64">
        <f t="shared" si="101"/>
        <v>6.6441434712207542E-3</v>
      </c>
      <c r="AJ699" s="65">
        <f t="shared" si="100"/>
        <v>-2.6885262053811059E-3</v>
      </c>
      <c r="AK699" s="64">
        <f t="shared" si="100"/>
        <v>8.7258707215329416E-4</v>
      </c>
      <c r="AL699" s="64">
        <f t="shared" si="100"/>
        <v>-4.9412691903814214E-3</v>
      </c>
      <c r="AM699" s="101">
        <f t="shared" si="102"/>
        <v>-6.3105784848226862E-3</v>
      </c>
      <c r="AN699" s="102">
        <f t="shared" si="103"/>
        <v>-4.99374910296902E-3</v>
      </c>
      <c r="AO699" s="101">
        <f t="shared" si="104"/>
        <v>-4.891500373550804E-3</v>
      </c>
      <c r="AP699" s="102">
        <f t="shared" si="105"/>
        <v>-5.664181987028909E-3</v>
      </c>
      <c r="AQ699" s="101">
        <f t="shared" si="106"/>
        <v>-7.170581077829888E-3</v>
      </c>
      <c r="AR699" s="102">
        <f t="shared" si="108"/>
        <v>-4.2659433269027127E-3</v>
      </c>
      <c r="AS699" s="101">
        <f t="shared" si="108"/>
        <v>-1.4602657005509043E-3</v>
      </c>
      <c r="AT699" s="102">
        <f t="shared" si="108"/>
        <v>1.1535643844771558E-2</v>
      </c>
      <c r="AU699" s="101">
        <f t="shared" si="108"/>
        <v>2.9756557816478031E-3</v>
      </c>
      <c r="AV699" s="102">
        <f t="shared" si="108"/>
        <v>8.043168149983182E-3</v>
      </c>
      <c r="AW699" s="102">
        <f t="shared" si="107"/>
        <v>3.3656517497897853E-3</v>
      </c>
    </row>
    <row r="700" spans="6:49" x14ac:dyDescent="0.3">
      <c r="F700" s="18">
        <v>44407</v>
      </c>
      <c r="G700" s="22">
        <v>2035.30004882812</v>
      </c>
      <c r="H700" s="26">
        <v>561.65002441406205</v>
      </c>
      <c r="I700" s="22">
        <v>1601.44995117187</v>
      </c>
      <c r="J700" s="26">
        <v>7619.2001953125</v>
      </c>
      <c r="K700" s="22">
        <v>115.300003051757</v>
      </c>
      <c r="Y700" s="94">
        <v>329</v>
      </c>
      <c r="Z700" s="18">
        <v>44405</v>
      </c>
      <c r="AA700" s="22">
        <v>2037.34997558593</v>
      </c>
      <c r="AB700" s="26">
        <v>567.90002441406205</v>
      </c>
      <c r="AC700" s="22">
        <v>1594.19995117187</v>
      </c>
      <c r="AD700" s="26">
        <v>7654.64990234375</v>
      </c>
      <c r="AE700" s="22">
        <v>114.34999847412099</v>
      </c>
      <c r="AF700" s="26">
        <v>15709.400390999999</v>
      </c>
      <c r="AG700" s="64">
        <f t="shared" si="101"/>
        <v>-8.6259161405251306E-3</v>
      </c>
      <c r="AH700" s="65">
        <f t="shared" si="101"/>
        <v>4.9358272717292241E-2</v>
      </c>
      <c r="AI700" s="64">
        <f t="shared" si="101"/>
        <v>-8.7746189258973324E-3</v>
      </c>
      <c r="AJ700" s="65">
        <f t="shared" si="100"/>
        <v>7.6585890886898475E-3</v>
      </c>
      <c r="AK700" s="64">
        <f t="shared" si="100"/>
        <v>-2.6201154880686551E-3</v>
      </c>
      <c r="AL700" s="64">
        <f t="shared" si="100"/>
        <v>-2.3556712308082772E-3</v>
      </c>
      <c r="AM700" s="101">
        <f t="shared" si="102"/>
        <v>-2.9250827712605817E-3</v>
      </c>
      <c r="AN700" s="102">
        <f t="shared" si="103"/>
        <v>-1.9525572071999319E-3</v>
      </c>
      <c r="AO700" s="101">
        <f t="shared" si="104"/>
        <v>-2.1565277075059302E-3</v>
      </c>
      <c r="AP700" s="102">
        <f t="shared" si="105"/>
        <v>-2.645866267751186E-3</v>
      </c>
      <c r="AQ700" s="101">
        <f t="shared" si="106"/>
        <v>-4.293534049554364E-3</v>
      </c>
      <c r="AR700" s="102">
        <f t="shared" si="108"/>
        <v>-5.7008333692645484E-3</v>
      </c>
      <c r="AS700" s="101">
        <f t="shared" si="108"/>
        <v>5.1310829924492173E-2</v>
      </c>
      <c r="AT700" s="102">
        <f t="shared" si="108"/>
        <v>-6.6180912183914017E-3</v>
      </c>
      <c r="AU700" s="101">
        <f t="shared" si="108"/>
        <v>1.0304455356441033E-2</v>
      </c>
      <c r="AV700" s="102">
        <f t="shared" si="108"/>
        <v>1.6734185614857089E-3</v>
      </c>
      <c r="AW700" s="102">
        <f t="shared" si="107"/>
        <v>1.0193955850952594E-2</v>
      </c>
    </row>
    <row r="701" spans="6:49" x14ac:dyDescent="0.3">
      <c r="F701" s="18">
        <v>44410</v>
      </c>
      <c r="G701" s="22">
        <v>2072.5</v>
      </c>
      <c r="H701" s="26">
        <v>565.15002441406205</v>
      </c>
      <c r="I701" s="22">
        <v>1613.94995117187</v>
      </c>
      <c r="J701" s="26">
        <v>7642.0498046875</v>
      </c>
      <c r="K701" s="22">
        <v>117.09999847412099</v>
      </c>
      <c r="Y701" s="94">
        <v>330</v>
      </c>
      <c r="Z701" s="18">
        <v>44406</v>
      </c>
      <c r="AA701" s="22">
        <v>2053.25</v>
      </c>
      <c r="AB701" s="26">
        <v>567.15002441406205</v>
      </c>
      <c r="AC701" s="22">
        <v>1596</v>
      </c>
      <c r="AD701" s="26">
        <v>7700.4501953125</v>
      </c>
      <c r="AE701" s="22">
        <v>114.75</v>
      </c>
      <c r="AF701" s="26">
        <v>15778.450194999999</v>
      </c>
      <c r="AG701" s="64">
        <f t="shared" si="101"/>
        <v>7.7739718304918205E-3</v>
      </c>
      <c r="AH701" s="65">
        <f t="shared" si="101"/>
        <v>-1.3215278214851196E-3</v>
      </c>
      <c r="AI701" s="64">
        <f t="shared" si="101"/>
        <v>1.1284866445417268E-3</v>
      </c>
      <c r="AJ701" s="65">
        <f t="shared" si="100"/>
        <v>5.9655005180976614E-3</v>
      </c>
      <c r="AK701" s="64">
        <f t="shared" si="100"/>
        <v>3.4919418157997859E-3</v>
      </c>
      <c r="AL701" s="64">
        <f t="shared" si="100"/>
        <v>4.3858131563798766E-3</v>
      </c>
      <c r="AM701" s="101">
        <f t="shared" si="102"/>
        <v>5.9019919916075154E-3</v>
      </c>
      <c r="AN701" s="102">
        <f t="shared" si="103"/>
        <v>5.9768069106287906E-3</v>
      </c>
      <c r="AO701" s="101">
        <f t="shared" si="104"/>
        <v>4.9744245193328344E-3</v>
      </c>
      <c r="AP701" s="102">
        <f t="shared" si="105"/>
        <v>5.22385231002592E-3</v>
      </c>
      <c r="AQ701" s="101">
        <f t="shared" si="106"/>
        <v>3.2078516745926069E-3</v>
      </c>
      <c r="AR701" s="102">
        <f t="shared" si="108"/>
        <v>1.8719798388843051E-3</v>
      </c>
      <c r="AS701" s="101">
        <f t="shared" si="108"/>
        <v>-7.2983347321139104E-3</v>
      </c>
      <c r="AT701" s="102">
        <f t="shared" si="108"/>
        <v>-3.8459378747911074E-3</v>
      </c>
      <c r="AU701" s="101">
        <f t="shared" si="108"/>
        <v>7.4164820807174139E-4</v>
      </c>
      <c r="AV701" s="102">
        <f t="shared" si="108"/>
        <v>2.8409014120717906E-4</v>
      </c>
      <c r="AW701" s="102">
        <f t="shared" si="107"/>
        <v>-1.6493108837483585E-3</v>
      </c>
    </row>
    <row r="702" spans="6:49" x14ac:dyDescent="0.3">
      <c r="F702" s="18">
        <v>44411</v>
      </c>
      <c r="G702" s="22">
        <v>2087.75</v>
      </c>
      <c r="H702" s="26">
        <v>580.20001220703102</v>
      </c>
      <c r="I702" s="22">
        <v>1634.34997558593</v>
      </c>
      <c r="J702" s="26">
        <v>7843.25</v>
      </c>
      <c r="K702" s="22">
        <v>117.900001525878</v>
      </c>
      <c r="Y702" s="94">
        <v>331</v>
      </c>
      <c r="Z702" s="18">
        <v>44407</v>
      </c>
      <c r="AA702" s="22">
        <v>2035.30004882812</v>
      </c>
      <c r="AB702" s="26">
        <v>561.65002441406205</v>
      </c>
      <c r="AC702" s="22">
        <v>1601.44995117187</v>
      </c>
      <c r="AD702" s="26">
        <v>7619.2001953125</v>
      </c>
      <c r="AE702" s="22">
        <v>115.300003051757</v>
      </c>
      <c r="AF702" s="26">
        <v>15763.049805000001</v>
      </c>
      <c r="AG702" s="64">
        <f t="shared" si="101"/>
        <v>-8.7806514708430611E-3</v>
      </c>
      <c r="AH702" s="65">
        <f t="shared" si="101"/>
        <v>-9.7449384959330462E-3</v>
      </c>
      <c r="AI702" s="64">
        <f t="shared" si="101"/>
        <v>3.4089393315663839E-3</v>
      </c>
      <c r="AJ702" s="65">
        <f t="shared" si="100"/>
        <v>-1.0607391129556252E-2</v>
      </c>
      <c r="AK702" s="64">
        <f t="shared" si="100"/>
        <v>4.781604802328969E-3</v>
      </c>
      <c r="AL702" s="64">
        <f t="shared" si="100"/>
        <v>-9.7651609617771778E-4</v>
      </c>
      <c r="AM702" s="101">
        <f t="shared" si="102"/>
        <v>-1.1192630461399173E-3</v>
      </c>
      <c r="AN702" s="102">
        <f t="shared" si="103"/>
        <v>-3.3038876337148227E-4</v>
      </c>
      <c r="AO702" s="101">
        <f t="shared" si="104"/>
        <v>-6.9769626718690653E-4</v>
      </c>
      <c r="AP702" s="102">
        <f t="shared" si="105"/>
        <v>-1.0358999515396642E-3</v>
      </c>
      <c r="AQ702" s="101">
        <f t="shared" si="106"/>
        <v>-2.7589202992113525E-3</v>
      </c>
      <c r="AR702" s="102">
        <f t="shared" si="108"/>
        <v>-7.6613884247031441E-3</v>
      </c>
      <c r="AS702" s="101">
        <f t="shared" si="108"/>
        <v>-9.4145497325615647E-3</v>
      </c>
      <c r="AT702" s="102">
        <f t="shared" si="108"/>
        <v>4.1066355987532908E-3</v>
      </c>
      <c r="AU702" s="101">
        <f t="shared" si="108"/>
        <v>-9.5714911780165873E-3</v>
      </c>
      <c r="AV702" s="102">
        <f t="shared" si="108"/>
        <v>7.5405251015403215E-3</v>
      </c>
      <c r="AW702" s="102">
        <f t="shared" si="107"/>
        <v>-3.0000537269975363E-3</v>
      </c>
    </row>
    <row r="703" spans="6:49" x14ac:dyDescent="0.3">
      <c r="F703" s="18">
        <v>44412</v>
      </c>
      <c r="G703" s="22">
        <v>2103.75</v>
      </c>
      <c r="H703" s="26">
        <v>574.40002441406205</v>
      </c>
      <c r="I703" s="22">
        <v>1623.19995117187</v>
      </c>
      <c r="J703" s="26">
        <v>7750</v>
      </c>
      <c r="K703" s="22">
        <v>117.34999847412099</v>
      </c>
      <c r="Y703" s="94">
        <v>332</v>
      </c>
      <c r="Z703" s="18">
        <v>44410</v>
      </c>
      <c r="AA703" s="22">
        <v>2072.5</v>
      </c>
      <c r="AB703" s="26">
        <v>565.15002441406205</v>
      </c>
      <c r="AC703" s="22">
        <v>1613.94995117187</v>
      </c>
      <c r="AD703" s="26">
        <v>7642.0498046875</v>
      </c>
      <c r="AE703" s="22">
        <v>117.09999847412099</v>
      </c>
      <c r="AF703" s="26">
        <v>15885.150390999999</v>
      </c>
      <c r="AG703" s="64">
        <f t="shared" si="101"/>
        <v>1.8112355859991384E-2</v>
      </c>
      <c r="AH703" s="65">
        <f t="shared" si="101"/>
        <v>6.2123022799596087E-3</v>
      </c>
      <c r="AI703" s="64">
        <f t="shared" si="101"/>
        <v>7.7751218205855954E-3</v>
      </c>
      <c r="AJ703" s="65">
        <f t="shared" si="101"/>
        <v>2.9944632908846798E-3</v>
      </c>
      <c r="AK703" s="64">
        <f t="shared" si="101"/>
        <v>1.5490803830124409E-2</v>
      </c>
      <c r="AL703" s="64">
        <f t="shared" si="101"/>
        <v>7.7161539080113735E-3</v>
      </c>
      <c r="AM703" s="101">
        <f t="shared" si="102"/>
        <v>1.0262629072714663E-2</v>
      </c>
      <c r="AN703" s="102">
        <f t="shared" si="103"/>
        <v>9.893968612629556E-3</v>
      </c>
      <c r="AO703" s="101">
        <f t="shared" si="104"/>
        <v>8.497165125854347E-3</v>
      </c>
      <c r="AP703" s="102">
        <f t="shared" si="105"/>
        <v>9.1115486952984479E-3</v>
      </c>
      <c r="AQ703" s="101">
        <f t="shared" si="106"/>
        <v>6.9135890368730475E-3</v>
      </c>
      <c r="AR703" s="102">
        <f t="shared" si="108"/>
        <v>7.8497267872767208E-3</v>
      </c>
      <c r="AS703" s="101">
        <f t="shared" si="108"/>
        <v>-3.6816663326699473E-3</v>
      </c>
      <c r="AT703" s="102">
        <f t="shared" si="108"/>
        <v>-7.2204330526875159E-4</v>
      </c>
      <c r="AU703" s="101">
        <f t="shared" si="108"/>
        <v>-6.1170854044137676E-3</v>
      </c>
      <c r="AV703" s="102">
        <f t="shared" si="108"/>
        <v>8.5772147932513618E-3</v>
      </c>
      <c r="AW703" s="102">
        <f t="shared" si="107"/>
        <v>1.1812293076351233E-3</v>
      </c>
    </row>
    <row r="704" spans="6:49" x14ac:dyDescent="0.3">
      <c r="F704" s="18">
        <v>44413</v>
      </c>
      <c r="G704" s="22">
        <v>2134.25</v>
      </c>
      <c r="H704" s="26">
        <v>598.70001220703102</v>
      </c>
      <c r="I704" s="22">
        <v>1627.40002441406</v>
      </c>
      <c r="J704" s="26">
        <v>7659</v>
      </c>
      <c r="K704" s="22">
        <v>116.84999847412099</v>
      </c>
      <c r="Y704" s="94">
        <v>333</v>
      </c>
      <c r="Z704" s="18">
        <v>44411</v>
      </c>
      <c r="AA704" s="22">
        <v>2087.75</v>
      </c>
      <c r="AB704" s="26">
        <v>580.20001220703102</v>
      </c>
      <c r="AC704" s="22">
        <v>1634.34997558593</v>
      </c>
      <c r="AD704" s="26">
        <v>7843.25</v>
      </c>
      <c r="AE704" s="22">
        <v>117.900001525878</v>
      </c>
      <c r="AF704" s="26">
        <v>16130.75</v>
      </c>
      <c r="AG704" s="64">
        <f t="shared" ref="AG704:AL743" si="109">LN(AA704/AA703)</f>
        <v>7.3313230238888152E-3</v>
      </c>
      <c r="AH704" s="65">
        <f t="shared" si="109"/>
        <v>2.6281666890653976E-2</v>
      </c>
      <c r="AI704" s="64">
        <f t="shared" si="109"/>
        <v>1.2560596669186524E-2</v>
      </c>
      <c r="AJ704" s="65">
        <f t="shared" si="109"/>
        <v>2.5987423044792946E-2</v>
      </c>
      <c r="AK704" s="64">
        <f t="shared" si="109"/>
        <v>6.8085629123546664E-3</v>
      </c>
      <c r="AL704" s="64">
        <f t="shared" si="109"/>
        <v>1.5342653104611343E-2</v>
      </c>
      <c r="AM704" s="101">
        <f t="shared" si="102"/>
        <v>2.0248512703221765E-2</v>
      </c>
      <c r="AN704" s="102">
        <f t="shared" si="103"/>
        <v>1.886429111149876E-2</v>
      </c>
      <c r="AO704" s="101">
        <f t="shared" si="104"/>
        <v>1.6564261080616625E-2</v>
      </c>
      <c r="AP704" s="102">
        <f t="shared" si="105"/>
        <v>1.801439545185949E-2</v>
      </c>
      <c r="AQ704" s="101">
        <f t="shared" si="106"/>
        <v>1.5399748599493517E-2</v>
      </c>
      <c r="AR704" s="102">
        <f t="shared" si="108"/>
        <v>-1.291718967933295E-2</v>
      </c>
      <c r="AS704" s="101">
        <f t="shared" si="108"/>
        <v>7.4173757791552164E-3</v>
      </c>
      <c r="AT704" s="102">
        <f t="shared" si="108"/>
        <v>-4.0036644114301006E-3</v>
      </c>
      <c r="AU704" s="101">
        <f t="shared" si="108"/>
        <v>7.9730275929334564E-3</v>
      </c>
      <c r="AV704" s="102">
        <f t="shared" si="108"/>
        <v>-8.5911856871388505E-3</v>
      </c>
      <c r="AW704" s="102">
        <f t="shared" si="107"/>
        <v>-2.0243272811626455E-3</v>
      </c>
    </row>
    <row r="705" spans="6:49" x14ac:dyDescent="0.3">
      <c r="F705" s="18">
        <v>44414</v>
      </c>
      <c r="G705" s="22">
        <v>2089.05004882812</v>
      </c>
      <c r="H705" s="26">
        <v>607.90002441406205</v>
      </c>
      <c r="I705" s="22">
        <v>1610.34997558593</v>
      </c>
      <c r="J705" s="26">
        <v>7527.64990234375</v>
      </c>
      <c r="K705" s="22">
        <v>116.650001525878</v>
      </c>
      <c r="Y705" s="94">
        <v>334</v>
      </c>
      <c r="Z705" s="18">
        <v>44412</v>
      </c>
      <c r="AA705" s="22">
        <v>2103.75</v>
      </c>
      <c r="AB705" s="26">
        <v>574.40002441406205</v>
      </c>
      <c r="AC705" s="22">
        <v>1623.19995117187</v>
      </c>
      <c r="AD705" s="26">
        <v>7750</v>
      </c>
      <c r="AE705" s="22">
        <v>117.34999847412099</v>
      </c>
      <c r="AF705" s="26">
        <v>16258.799805000001</v>
      </c>
      <c r="AG705" s="64">
        <f t="shared" si="109"/>
        <v>7.6345354716768768E-3</v>
      </c>
      <c r="AH705" s="65">
        <f t="shared" si="109"/>
        <v>-1.0046832489050219E-2</v>
      </c>
      <c r="AI705" s="64">
        <f t="shared" si="109"/>
        <v>-6.845677400888938E-3</v>
      </c>
      <c r="AJ705" s="65">
        <f t="shared" si="109"/>
        <v>-1.1960445915081218E-2</v>
      </c>
      <c r="AK705" s="64">
        <f t="shared" si="109"/>
        <v>-4.6759111912336847E-3</v>
      </c>
      <c r="AL705" s="64">
        <f t="shared" si="109"/>
        <v>7.9069003984205636E-3</v>
      </c>
      <c r="AM705" s="101">
        <f t="shared" si="102"/>
        <v>1.0512386164015871E-2</v>
      </c>
      <c r="AN705" s="102">
        <f t="shared" si="103"/>
        <v>1.0118325488620667E-2</v>
      </c>
      <c r="AO705" s="101">
        <f t="shared" si="104"/>
        <v>8.6989313886569573E-3</v>
      </c>
      <c r="AP705" s="102">
        <f t="shared" si="105"/>
        <v>9.334217934445806E-3</v>
      </c>
      <c r="AQ705" s="101">
        <f t="shared" si="106"/>
        <v>7.1258365061108199E-3</v>
      </c>
      <c r="AR705" s="102">
        <f t="shared" si="108"/>
        <v>-2.8778506923389938E-3</v>
      </c>
      <c r="AS705" s="101">
        <f t="shared" si="108"/>
        <v>-2.0165157977670885E-2</v>
      </c>
      <c r="AT705" s="102">
        <f t="shared" si="108"/>
        <v>-1.5544608789545895E-2</v>
      </c>
      <c r="AU705" s="101">
        <f t="shared" si="108"/>
        <v>-2.1294663849527024E-2</v>
      </c>
      <c r="AV705" s="102">
        <f t="shared" si="108"/>
        <v>-1.1801747697344505E-2</v>
      </c>
      <c r="AW705" s="102">
        <f t="shared" si="107"/>
        <v>-1.4336805801285459E-2</v>
      </c>
    </row>
    <row r="706" spans="6:49" x14ac:dyDescent="0.3">
      <c r="F706" s="18">
        <v>44417</v>
      </c>
      <c r="G706" s="22">
        <v>2077.14990234375</v>
      </c>
      <c r="H706" s="26">
        <v>599.25</v>
      </c>
      <c r="I706" s="22">
        <v>1597.44995117187</v>
      </c>
      <c r="J706" s="26">
        <v>7495.64990234375</v>
      </c>
      <c r="K706" s="22">
        <v>115</v>
      </c>
      <c r="Y706" s="94">
        <v>335</v>
      </c>
      <c r="Z706" s="18">
        <v>44413</v>
      </c>
      <c r="AA706" s="22">
        <v>2134.25</v>
      </c>
      <c r="AB706" s="26">
        <v>598.70001220703102</v>
      </c>
      <c r="AC706" s="22">
        <v>1627.40002441406</v>
      </c>
      <c r="AD706" s="26">
        <v>7659</v>
      </c>
      <c r="AE706" s="22">
        <v>116.84999847412099</v>
      </c>
      <c r="AF706" s="26">
        <v>16294.599609000001</v>
      </c>
      <c r="AG706" s="64">
        <f t="shared" si="109"/>
        <v>1.4393830385400005E-2</v>
      </c>
      <c r="AH706" s="65">
        <f t="shared" si="109"/>
        <v>4.1434598082931019E-2</v>
      </c>
      <c r="AI706" s="64">
        <f t="shared" si="109"/>
        <v>2.5841848342334074E-3</v>
      </c>
      <c r="AJ706" s="65">
        <f t="shared" si="109"/>
        <v>-1.1811416437799118E-2</v>
      </c>
      <c r="AK706" s="64">
        <f t="shared" si="109"/>
        <v>-4.2698613678043918E-3</v>
      </c>
      <c r="AL706" s="64">
        <f t="shared" si="109"/>
        <v>2.1994519206287194E-3</v>
      </c>
      <c r="AM706" s="101">
        <f t="shared" si="102"/>
        <v>3.0392435258112817E-3</v>
      </c>
      <c r="AN706" s="102">
        <f t="shared" si="103"/>
        <v>3.405199036801487E-3</v>
      </c>
      <c r="AO706" s="101">
        <f t="shared" si="104"/>
        <v>2.6617532102687271E-3</v>
      </c>
      <c r="AP706" s="102">
        <f t="shared" si="105"/>
        <v>2.6715883505599889E-3</v>
      </c>
      <c r="AQ706" s="101">
        <f t="shared" si="106"/>
        <v>7.7504340571033707E-4</v>
      </c>
      <c r="AR706" s="102">
        <f t="shared" si="108"/>
        <v>1.1354586859588723E-2</v>
      </c>
      <c r="AS706" s="101">
        <f t="shared" si="108"/>
        <v>3.8029399046129529E-2</v>
      </c>
      <c r="AT706" s="102">
        <f t="shared" si="108"/>
        <v>-7.7568376035319717E-5</v>
      </c>
      <c r="AU706" s="101">
        <f t="shared" si="108"/>
        <v>-1.4483004788359108E-2</v>
      </c>
      <c r="AV706" s="102">
        <f t="shared" si="108"/>
        <v>-5.0449047735147291E-3</v>
      </c>
      <c r="AW706" s="102">
        <f t="shared" si="107"/>
        <v>5.9557015935618202E-3</v>
      </c>
    </row>
    <row r="707" spans="6:49" x14ac:dyDescent="0.3">
      <c r="F707" s="18">
        <v>44418</v>
      </c>
      <c r="G707" s="22">
        <v>2088.05004882812</v>
      </c>
      <c r="H707" s="26">
        <v>622.20001220703102</v>
      </c>
      <c r="I707" s="22">
        <v>1588.44995117187</v>
      </c>
      <c r="J707" s="26">
        <v>7474.14990234375</v>
      </c>
      <c r="K707" s="22">
        <v>114.84999847412099</v>
      </c>
      <c r="Y707" s="94">
        <v>336</v>
      </c>
      <c r="Z707" s="18">
        <v>44414</v>
      </c>
      <c r="AA707" s="22">
        <v>2089.05004882812</v>
      </c>
      <c r="AB707" s="26">
        <v>607.90002441406205</v>
      </c>
      <c r="AC707" s="22">
        <v>1610.34997558593</v>
      </c>
      <c r="AD707" s="26">
        <v>7527.64990234375</v>
      </c>
      <c r="AE707" s="22">
        <v>116.650001525878</v>
      </c>
      <c r="AF707" s="26">
        <v>16238.200194999999</v>
      </c>
      <c r="AG707" s="64">
        <f t="shared" si="109"/>
        <v>-2.1405856349844314E-2</v>
      </c>
      <c r="AH707" s="65">
        <f t="shared" si="109"/>
        <v>1.5249776595454222E-2</v>
      </c>
      <c r="AI707" s="64">
        <f t="shared" si="109"/>
        <v>-1.0532132768369147E-2</v>
      </c>
      <c r="AJ707" s="65">
        <f t="shared" si="109"/>
        <v>-1.7298531790676412E-2</v>
      </c>
      <c r="AK707" s="64">
        <f t="shared" si="109"/>
        <v>-1.713036378162582E-3</v>
      </c>
      <c r="AL707" s="64">
        <f t="shared" si="109"/>
        <v>-3.4672374244668529E-3</v>
      </c>
      <c r="AM707" s="101">
        <f t="shared" si="102"/>
        <v>-4.3805304637521553E-3</v>
      </c>
      <c r="AN707" s="102">
        <f t="shared" si="103"/>
        <v>-3.2599863406617474E-3</v>
      </c>
      <c r="AO707" s="101">
        <f t="shared" si="104"/>
        <v>-3.3323111060423512E-3</v>
      </c>
      <c r="AP707" s="102">
        <f t="shared" si="105"/>
        <v>-3.943460776949851E-3</v>
      </c>
      <c r="AQ707" s="101">
        <f t="shared" si="106"/>
        <v>-5.5303961851993436E-3</v>
      </c>
      <c r="AR707" s="102">
        <f t="shared" si="108"/>
        <v>-1.7025325886092159E-2</v>
      </c>
      <c r="AS707" s="101">
        <f t="shared" si="108"/>
        <v>1.8509762936115969E-2</v>
      </c>
      <c r="AT707" s="102">
        <f t="shared" si="108"/>
        <v>-7.1998216623267962E-3</v>
      </c>
      <c r="AU707" s="101">
        <f t="shared" si="108"/>
        <v>-1.3355071013726561E-2</v>
      </c>
      <c r="AV707" s="102">
        <f t="shared" si="108"/>
        <v>3.8173598070367614E-3</v>
      </c>
      <c r="AW707" s="102">
        <f t="shared" si="107"/>
        <v>-3.0506191637985573E-3</v>
      </c>
    </row>
    <row r="708" spans="6:49" x14ac:dyDescent="0.3">
      <c r="F708" s="18">
        <v>44419</v>
      </c>
      <c r="G708" s="22">
        <v>2117.30004882812</v>
      </c>
      <c r="H708" s="26">
        <v>620.84997558593705</v>
      </c>
      <c r="I708" s="22">
        <v>1583.30004882812</v>
      </c>
      <c r="J708" s="26">
        <v>7452.4501953125</v>
      </c>
      <c r="K708" s="22">
        <v>117</v>
      </c>
      <c r="Y708" s="94">
        <v>337</v>
      </c>
      <c r="Z708" s="18">
        <v>44417</v>
      </c>
      <c r="AA708" s="22">
        <v>2077.14990234375</v>
      </c>
      <c r="AB708" s="26">
        <v>599.25</v>
      </c>
      <c r="AC708" s="22">
        <v>1597.44995117187</v>
      </c>
      <c r="AD708" s="26">
        <v>7495.64990234375</v>
      </c>
      <c r="AE708" s="22">
        <v>115</v>
      </c>
      <c r="AF708" s="26">
        <v>16258.25</v>
      </c>
      <c r="AG708" s="64">
        <f t="shared" si="109"/>
        <v>-5.7127257392812648E-3</v>
      </c>
      <c r="AH708" s="65">
        <f t="shared" si="109"/>
        <v>-1.4331561601495008E-2</v>
      </c>
      <c r="AI708" s="64">
        <f t="shared" si="109"/>
        <v>-8.0429542050340867E-3</v>
      </c>
      <c r="AJ708" s="65">
        <f t="shared" si="109"/>
        <v>-4.2600558879708128E-3</v>
      </c>
      <c r="AK708" s="64">
        <f t="shared" si="109"/>
        <v>-1.4245883185011776E-2</v>
      </c>
      <c r="AL708" s="64">
        <f t="shared" si="109"/>
        <v>1.2339690903966089E-3</v>
      </c>
      <c r="AM708" s="101">
        <f t="shared" si="102"/>
        <v>1.775072516097058E-3</v>
      </c>
      <c r="AN708" s="102">
        <f t="shared" si="103"/>
        <v>2.269593809416934E-3</v>
      </c>
      <c r="AO708" s="101">
        <f t="shared" si="104"/>
        <v>1.6404926773062104E-3</v>
      </c>
      <c r="AP708" s="102">
        <f t="shared" si="105"/>
        <v>1.5445252693130432E-3</v>
      </c>
      <c r="AQ708" s="101">
        <f t="shared" si="106"/>
        <v>-2.9926882341476334E-4</v>
      </c>
      <c r="AR708" s="102">
        <f t="shared" si="108"/>
        <v>-7.487798255378323E-3</v>
      </c>
      <c r="AS708" s="101">
        <f t="shared" si="108"/>
        <v>-1.6601155410911943E-2</v>
      </c>
      <c r="AT708" s="102">
        <f t="shared" si="108"/>
        <v>-9.6834468823402964E-3</v>
      </c>
      <c r="AU708" s="101">
        <f t="shared" si="108"/>
        <v>-5.8045811572838557E-3</v>
      </c>
      <c r="AV708" s="102">
        <f t="shared" si="108"/>
        <v>-1.3946614361597012E-2</v>
      </c>
      <c r="AW708" s="102">
        <f t="shared" si="107"/>
        <v>-1.0704719213502287E-2</v>
      </c>
    </row>
    <row r="709" spans="6:49" x14ac:dyDescent="0.3">
      <c r="F709" s="18">
        <v>44420</v>
      </c>
      <c r="G709" s="22">
        <v>2110.5</v>
      </c>
      <c r="H709" s="26">
        <v>623.15002441406205</v>
      </c>
      <c r="I709" s="22">
        <v>1623.44995117187</v>
      </c>
      <c r="J709" s="26">
        <v>7468.7001953125</v>
      </c>
      <c r="K709" s="22">
        <v>116.25</v>
      </c>
      <c r="Y709" s="94">
        <v>338</v>
      </c>
      <c r="Z709" s="18">
        <v>44418</v>
      </c>
      <c r="AA709" s="22">
        <v>2088.05004882812</v>
      </c>
      <c r="AB709" s="26">
        <v>622.20001220703102</v>
      </c>
      <c r="AC709" s="22">
        <v>1588.44995117187</v>
      </c>
      <c r="AD709" s="26">
        <v>7474.14990234375</v>
      </c>
      <c r="AE709" s="22">
        <v>114.84999847412099</v>
      </c>
      <c r="AF709" s="26">
        <v>16280.099609000001</v>
      </c>
      <c r="AG709" s="64">
        <f t="shared" si="109"/>
        <v>5.233924659237563E-3</v>
      </c>
      <c r="AH709" s="65">
        <f t="shared" si="109"/>
        <v>3.7582730768186044E-2</v>
      </c>
      <c r="AI709" s="64">
        <f t="shared" si="109"/>
        <v>-5.6499100517746993E-3</v>
      </c>
      <c r="AJ709" s="65">
        <f t="shared" si="109"/>
        <v>-2.8724518782504175E-3</v>
      </c>
      <c r="AK709" s="64">
        <f t="shared" si="109"/>
        <v>-1.3052125139853812E-3</v>
      </c>
      <c r="AL709" s="64">
        <f t="shared" si="109"/>
        <v>1.3430067933179089E-3</v>
      </c>
      <c r="AM709" s="101">
        <f t="shared" si="102"/>
        <v>1.9178428468400717E-3</v>
      </c>
      <c r="AN709" s="102">
        <f t="shared" si="103"/>
        <v>2.3978444437546403E-3</v>
      </c>
      <c r="AO709" s="101">
        <f t="shared" si="104"/>
        <v>1.7558296870504896E-3</v>
      </c>
      <c r="AP709" s="102">
        <f t="shared" si="105"/>
        <v>1.6718111884184352E-3</v>
      </c>
      <c r="AQ709" s="101">
        <f t="shared" si="106"/>
        <v>-1.7794037093891686E-4</v>
      </c>
      <c r="AR709" s="102">
        <f t="shared" si="108"/>
        <v>3.3160818123974915E-3</v>
      </c>
      <c r="AS709" s="101">
        <f t="shared" si="108"/>
        <v>3.5184886324431404E-2</v>
      </c>
      <c r="AT709" s="102">
        <f t="shared" si="108"/>
        <v>-7.4057397388251891E-3</v>
      </c>
      <c r="AU709" s="101">
        <f t="shared" si="108"/>
        <v>-4.5442630666688525E-3</v>
      </c>
      <c r="AV709" s="102">
        <f t="shared" si="108"/>
        <v>-1.1272721430464643E-3</v>
      </c>
      <c r="AW709" s="102">
        <f t="shared" si="107"/>
        <v>5.0847386376576768E-3</v>
      </c>
    </row>
    <row r="710" spans="6:49" x14ac:dyDescent="0.3">
      <c r="F710" s="18">
        <v>44421</v>
      </c>
      <c r="G710" s="22">
        <v>2145.64990234375</v>
      </c>
      <c r="H710" s="26">
        <v>637.04998779296795</v>
      </c>
      <c r="I710" s="22">
        <v>1668.40002441406</v>
      </c>
      <c r="J710" s="26">
        <v>7460.7001953125</v>
      </c>
      <c r="K710" s="22">
        <v>116.09999847412099</v>
      </c>
      <c r="Y710" s="94">
        <v>339</v>
      </c>
      <c r="Z710" s="18">
        <v>44419</v>
      </c>
      <c r="AA710" s="22">
        <v>2117.30004882812</v>
      </c>
      <c r="AB710" s="26">
        <v>620.84997558593705</v>
      </c>
      <c r="AC710" s="22">
        <v>1583.30004882812</v>
      </c>
      <c r="AD710" s="26">
        <v>7452.4501953125</v>
      </c>
      <c r="AE710" s="22">
        <v>117</v>
      </c>
      <c r="AF710" s="26">
        <v>16282.25</v>
      </c>
      <c r="AG710" s="64">
        <f t="shared" si="109"/>
        <v>1.3911075662865436E-2</v>
      </c>
      <c r="AH710" s="65">
        <f t="shared" si="109"/>
        <v>-2.1721365434389725E-3</v>
      </c>
      <c r="AI710" s="64">
        <f t="shared" si="109"/>
        <v>-3.2473598924092849E-3</v>
      </c>
      <c r="AJ710" s="65">
        <f t="shared" si="109"/>
        <v>-2.9075237731526322E-3</v>
      </c>
      <c r="AK710" s="64">
        <f t="shared" si="109"/>
        <v>1.8547018948491305E-2</v>
      </c>
      <c r="AL710" s="64">
        <f t="shared" si="109"/>
        <v>1.3207836835775439E-4</v>
      </c>
      <c r="AM710" s="101">
        <f t="shared" si="102"/>
        <v>3.3229356337377645E-4</v>
      </c>
      <c r="AN710" s="102">
        <f t="shared" si="103"/>
        <v>9.7354500899131055E-4</v>
      </c>
      <c r="AO710" s="101">
        <f t="shared" si="104"/>
        <v>4.7494372001888384E-4</v>
      </c>
      <c r="AP710" s="102">
        <f t="shared" si="105"/>
        <v>2.5822548904665593E-4</v>
      </c>
      <c r="AQ710" s="101">
        <f t="shared" si="106"/>
        <v>-1.5253648665326284E-3</v>
      </c>
      <c r="AR710" s="102">
        <f t="shared" si="108"/>
        <v>1.3578782099491659E-2</v>
      </c>
      <c r="AS710" s="101">
        <f t="shared" si="108"/>
        <v>-3.1456815524302829E-3</v>
      </c>
      <c r="AT710" s="102">
        <f t="shared" si="108"/>
        <v>-3.7223036124281687E-3</v>
      </c>
      <c r="AU710" s="101">
        <f t="shared" si="108"/>
        <v>-3.1657492621992881E-3</v>
      </c>
      <c r="AV710" s="102">
        <f t="shared" si="108"/>
        <v>2.0072383815023933E-2</v>
      </c>
      <c r="AW710" s="102">
        <f t="shared" si="107"/>
        <v>4.7234862974915703E-3</v>
      </c>
    </row>
    <row r="711" spans="6:49" x14ac:dyDescent="0.3">
      <c r="F711" s="18">
        <v>44424</v>
      </c>
      <c r="G711" s="22">
        <v>2173.5</v>
      </c>
      <c r="H711" s="26">
        <v>634.04998779296795</v>
      </c>
      <c r="I711" s="22">
        <v>1656.09997558593</v>
      </c>
      <c r="J711" s="26">
        <v>7346.64990234375</v>
      </c>
      <c r="K711" s="22">
        <v>115.5</v>
      </c>
      <c r="Y711" s="94">
        <v>340</v>
      </c>
      <c r="Z711" s="18">
        <v>44420</v>
      </c>
      <c r="AA711" s="22">
        <v>2110.5</v>
      </c>
      <c r="AB711" s="26">
        <v>623.15002441406205</v>
      </c>
      <c r="AC711" s="22">
        <v>1623.44995117187</v>
      </c>
      <c r="AD711" s="26">
        <v>7468.7001953125</v>
      </c>
      <c r="AE711" s="22">
        <v>116.25</v>
      </c>
      <c r="AF711" s="26">
        <v>16364.400390999999</v>
      </c>
      <c r="AG711" s="64">
        <f t="shared" si="109"/>
        <v>-3.2168289008398035E-3</v>
      </c>
      <c r="AH711" s="65">
        <f t="shared" si="109"/>
        <v>3.6978319116117383E-3</v>
      </c>
      <c r="AI711" s="64">
        <f t="shared" si="109"/>
        <v>2.5042176985646068E-2</v>
      </c>
      <c r="AJ711" s="65">
        <f t="shared" si="109"/>
        <v>2.1781171021021299E-3</v>
      </c>
      <c r="AK711" s="64">
        <f t="shared" si="109"/>
        <v>-6.4308903302904025E-3</v>
      </c>
      <c r="AL711" s="64">
        <f t="shared" si="109"/>
        <v>5.0327101500030336E-3</v>
      </c>
      <c r="AM711" s="101">
        <f t="shared" ref="AM711:AM743" si="110">$AZ$11+$AZ$12*AL711</f>
        <v>6.7490173347853726E-3</v>
      </c>
      <c r="AN711" s="102">
        <f t="shared" ref="AN711:AN743" si="111">$BA$11+$BA$12*AL711</f>
        <v>6.7376900506854603E-3</v>
      </c>
      <c r="AO711" s="101">
        <f t="shared" ref="AO711:AO743" si="112">$BB$11+$BB$12*AL711</f>
        <v>5.6586939312711169E-3</v>
      </c>
      <c r="AP711" s="102">
        <f t="shared" ref="AP711:AP743" si="113">$BC$11+$BC$12*AL711</f>
        <v>5.9790120042765372E-3</v>
      </c>
      <c r="AQ711" s="101">
        <f t="shared" ref="AQ711:AQ743" si="114">$BD$11+$BD$12*AL711</f>
        <v>3.927667014101589E-3</v>
      </c>
      <c r="AR711" s="102">
        <f t="shared" si="108"/>
        <v>-9.965846235625176E-3</v>
      </c>
      <c r="AS711" s="101">
        <f t="shared" si="108"/>
        <v>-3.039858139073722E-3</v>
      </c>
      <c r="AT711" s="102">
        <f t="shared" si="108"/>
        <v>1.9383483054374949E-2</v>
      </c>
      <c r="AU711" s="101">
        <f t="shared" si="108"/>
        <v>-3.8008949021744072E-3</v>
      </c>
      <c r="AV711" s="102">
        <f t="shared" si="108"/>
        <v>-1.0358557344391991E-2</v>
      </c>
      <c r="AW711" s="102">
        <f t="shared" ref="AW711:AW743" si="115">AVERAGE(AR711:AV711)</f>
        <v>-1.5563347133780697E-3</v>
      </c>
    </row>
    <row r="712" spans="6:49" x14ac:dyDescent="0.3">
      <c r="F712" s="18">
        <v>44425</v>
      </c>
      <c r="G712" s="22">
        <v>2164.25</v>
      </c>
      <c r="H712" s="26">
        <v>626.34997558593705</v>
      </c>
      <c r="I712" s="22">
        <v>1638.75</v>
      </c>
      <c r="J712" s="26">
        <v>7409.0498046875</v>
      </c>
      <c r="K712" s="22">
        <v>113.84999847412099</v>
      </c>
      <c r="Y712" s="94">
        <v>341</v>
      </c>
      <c r="Z712" s="18">
        <v>44421</v>
      </c>
      <c r="AA712" s="22">
        <v>2145.64990234375</v>
      </c>
      <c r="AB712" s="26">
        <v>637.04998779296795</v>
      </c>
      <c r="AC712" s="22">
        <v>1668.40002441406</v>
      </c>
      <c r="AD712" s="26">
        <v>7460.7001953125</v>
      </c>
      <c r="AE712" s="22">
        <v>116.09999847412099</v>
      </c>
      <c r="AF712" s="26">
        <v>16529.099609000001</v>
      </c>
      <c r="AG712" s="64">
        <f t="shared" si="109"/>
        <v>1.6517605024587045E-2</v>
      </c>
      <c r="AH712" s="65">
        <f t="shared" si="109"/>
        <v>2.2060826814725515E-2</v>
      </c>
      <c r="AI712" s="64">
        <f t="shared" si="109"/>
        <v>2.7311613623511571E-2</v>
      </c>
      <c r="AJ712" s="65">
        <f t="shared" si="109"/>
        <v>-1.071710926948289E-3</v>
      </c>
      <c r="AK712" s="64">
        <f t="shared" si="109"/>
        <v>-1.2911689064193229E-3</v>
      </c>
      <c r="AL712" s="64">
        <f t="shared" si="109"/>
        <v>1.0014172671459116E-2</v>
      </c>
      <c r="AM712" s="101">
        <f t="shared" si="110"/>
        <v>1.3271578180418169E-2</v>
      </c>
      <c r="AN712" s="102">
        <f t="shared" si="111"/>
        <v>1.2596908570424208E-2</v>
      </c>
      <c r="AO712" s="101">
        <f t="shared" si="112"/>
        <v>1.0927944621490014E-2</v>
      </c>
      <c r="AP712" s="102">
        <f t="shared" si="113"/>
        <v>1.1794156844499866E-2</v>
      </c>
      <c r="AQ712" s="101">
        <f t="shared" si="114"/>
        <v>9.4706408901279963E-3</v>
      </c>
      <c r="AR712" s="102">
        <f t="shared" si="108"/>
        <v>3.2460268441688762E-3</v>
      </c>
      <c r="AS712" s="101">
        <f t="shared" si="108"/>
        <v>9.4639182443013066E-3</v>
      </c>
      <c r="AT712" s="102">
        <f t="shared" si="108"/>
        <v>1.6383669002021557E-2</v>
      </c>
      <c r="AU712" s="101">
        <f t="shared" si="108"/>
        <v>-1.2865867771448155E-2</v>
      </c>
      <c r="AV712" s="102">
        <f t="shared" si="108"/>
        <v>-1.0761809796547318E-2</v>
      </c>
      <c r="AW712" s="102">
        <f t="shared" si="115"/>
        <v>1.0931873044992533E-3</v>
      </c>
    </row>
    <row r="713" spans="6:49" x14ac:dyDescent="0.3">
      <c r="F713" s="18">
        <v>44426</v>
      </c>
      <c r="G713" s="22">
        <v>2172.64990234375</v>
      </c>
      <c r="H713" s="26">
        <v>622.95001220703102</v>
      </c>
      <c r="I713" s="22">
        <v>1632.84997558593</v>
      </c>
      <c r="J713" s="26">
        <v>7601.4501953125</v>
      </c>
      <c r="K713" s="22">
        <v>113.199996948242</v>
      </c>
      <c r="Y713" s="94">
        <v>342</v>
      </c>
      <c r="Z713" s="18">
        <v>44424</v>
      </c>
      <c r="AA713" s="22">
        <v>2173.5</v>
      </c>
      <c r="AB713" s="26">
        <v>634.04998779296795</v>
      </c>
      <c r="AC713" s="22">
        <v>1656.09997558593</v>
      </c>
      <c r="AD713" s="26">
        <v>7346.64990234375</v>
      </c>
      <c r="AE713" s="22">
        <v>115.5</v>
      </c>
      <c r="AF713" s="26">
        <v>16563.050781000002</v>
      </c>
      <c r="AG713" s="64">
        <f t="shared" si="109"/>
        <v>1.2896280181706292E-2</v>
      </c>
      <c r="AH713" s="65">
        <f t="shared" si="109"/>
        <v>-4.7203298371451567E-3</v>
      </c>
      <c r="AI713" s="64">
        <f t="shared" si="109"/>
        <v>-7.3996721024681021E-3</v>
      </c>
      <c r="AJ713" s="65">
        <f t="shared" si="109"/>
        <v>-1.5404856053693371E-2</v>
      </c>
      <c r="AK713" s="64">
        <f t="shared" si="109"/>
        <v>-5.18134559919809E-3</v>
      </c>
      <c r="AL713" s="64">
        <f t="shared" si="109"/>
        <v>2.0519176609627059E-3</v>
      </c>
      <c r="AM713" s="101">
        <f t="shared" si="110"/>
        <v>2.8460670878992927E-3</v>
      </c>
      <c r="AN713" s="102">
        <f t="shared" si="111"/>
        <v>3.2316685800716075E-3</v>
      </c>
      <c r="AO713" s="101">
        <f t="shared" si="112"/>
        <v>2.5056956275352044E-3</v>
      </c>
      <c r="AP713" s="102">
        <f t="shared" si="113"/>
        <v>2.499363208815429E-3</v>
      </c>
      <c r="AQ713" s="101">
        <f t="shared" si="114"/>
        <v>6.1087905766490165E-4</v>
      </c>
      <c r="AR713" s="102">
        <f t="shared" si="108"/>
        <v>1.0050213093806999E-2</v>
      </c>
      <c r="AS713" s="101">
        <f t="shared" si="108"/>
        <v>-7.9519984172167647E-3</v>
      </c>
      <c r="AT713" s="102">
        <f t="shared" si="108"/>
        <v>-9.9053677300033061E-3</v>
      </c>
      <c r="AU713" s="101">
        <f t="shared" si="108"/>
        <v>-1.7904219262508798E-2</v>
      </c>
      <c r="AV713" s="102">
        <f t="shared" si="108"/>
        <v>-5.7922246568629914E-3</v>
      </c>
      <c r="AW713" s="102">
        <f t="shared" si="115"/>
        <v>-6.3007193945569719E-3</v>
      </c>
    </row>
    <row r="714" spans="6:49" x14ac:dyDescent="0.3">
      <c r="F714" s="18">
        <v>44428</v>
      </c>
      <c r="G714" s="22">
        <v>2148.25</v>
      </c>
      <c r="H714" s="26">
        <v>613.70001220703102</v>
      </c>
      <c r="I714" s="22">
        <v>1593.59997558593</v>
      </c>
      <c r="J714" s="26">
        <v>7493.35009765625</v>
      </c>
      <c r="K714" s="22">
        <v>110.199996948242</v>
      </c>
      <c r="Y714" s="94">
        <v>343</v>
      </c>
      <c r="Z714" s="18">
        <v>44425</v>
      </c>
      <c r="AA714" s="22">
        <v>2164.25</v>
      </c>
      <c r="AB714" s="26">
        <v>626.34997558593705</v>
      </c>
      <c r="AC714" s="22">
        <v>1638.75</v>
      </c>
      <c r="AD714" s="26">
        <v>7409.0498046875</v>
      </c>
      <c r="AE714" s="22">
        <v>113.84999847412099</v>
      </c>
      <c r="AF714" s="26">
        <v>16614.599609000001</v>
      </c>
      <c r="AG714" s="64">
        <f t="shared" si="109"/>
        <v>-4.2648903329636431E-3</v>
      </c>
      <c r="AH714" s="65">
        <f t="shared" si="109"/>
        <v>-1.2218515116540459E-2</v>
      </c>
      <c r="AI714" s="64">
        <f t="shared" si="109"/>
        <v>-1.0531669775629873E-2</v>
      </c>
      <c r="AJ714" s="65">
        <f t="shared" si="109"/>
        <v>8.45778588060166E-3</v>
      </c>
      <c r="AK714" s="64">
        <f t="shared" si="109"/>
        <v>-1.4388750854638161E-2</v>
      </c>
      <c r="AL714" s="64">
        <f t="shared" si="109"/>
        <v>3.1074454564802827E-3</v>
      </c>
      <c r="AM714" s="101">
        <f t="shared" si="110"/>
        <v>4.2281399712876915E-3</v>
      </c>
      <c r="AN714" s="102">
        <f t="shared" si="111"/>
        <v>4.4731850987561345E-3</v>
      </c>
      <c r="AO714" s="101">
        <f t="shared" si="112"/>
        <v>3.6222031875379835E-3</v>
      </c>
      <c r="AP714" s="102">
        <f t="shared" si="113"/>
        <v>3.7315409051001313E-3</v>
      </c>
      <c r="AQ714" s="101">
        <f t="shared" si="114"/>
        <v>1.7853861368155226E-3</v>
      </c>
      <c r="AR714" s="102">
        <f t="shared" si="108"/>
        <v>-8.4930303042513346E-3</v>
      </c>
      <c r="AS714" s="101">
        <f t="shared" si="108"/>
        <v>-1.6691700215296593E-2</v>
      </c>
      <c r="AT714" s="102">
        <f t="shared" si="108"/>
        <v>-1.4153872963167856E-2</v>
      </c>
      <c r="AU714" s="101">
        <f t="shared" si="108"/>
        <v>4.7262449755015286E-3</v>
      </c>
      <c r="AV714" s="102">
        <f t="shared" si="108"/>
        <v>-1.6174136991453685E-2</v>
      </c>
      <c r="AW714" s="102">
        <f t="shared" si="115"/>
        <v>-1.0157299099733588E-2</v>
      </c>
    </row>
    <row r="715" spans="6:49" x14ac:dyDescent="0.3">
      <c r="F715" s="18">
        <v>44431</v>
      </c>
      <c r="G715" s="22">
        <v>2162.35009765625</v>
      </c>
      <c r="H715" s="26">
        <v>622.65002441406205</v>
      </c>
      <c r="I715" s="22">
        <v>1580.75</v>
      </c>
      <c r="J715" s="26">
        <v>7351</v>
      </c>
      <c r="K715" s="22">
        <v>111.75</v>
      </c>
      <c r="Y715" s="94">
        <v>344</v>
      </c>
      <c r="Z715" s="18">
        <v>44426</v>
      </c>
      <c r="AA715" s="22">
        <v>2172.64990234375</v>
      </c>
      <c r="AB715" s="26">
        <v>622.95001220703102</v>
      </c>
      <c r="AC715" s="22">
        <v>1632.84997558593</v>
      </c>
      <c r="AD715" s="26">
        <v>7601.4501953125</v>
      </c>
      <c r="AE715" s="22">
        <v>113.199996948242</v>
      </c>
      <c r="AF715" s="26">
        <v>16568.849609000001</v>
      </c>
      <c r="AG715" s="64">
        <f t="shared" si="109"/>
        <v>3.8736945913566893E-3</v>
      </c>
      <c r="AH715" s="65">
        <f t="shared" si="109"/>
        <v>-5.4430029714976381E-3</v>
      </c>
      <c r="AI715" s="64">
        <f t="shared" si="109"/>
        <v>-3.6068167589422629E-3</v>
      </c>
      <c r="AJ715" s="65">
        <f t="shared" si="109"/>
        <v>2.5636844662615097E-2</v>
      </c>
      <c r="AK715" s="64">
        <f t="shared" si="109"/>
        <v>-5.7256402971207279E-3</v>
      </c>
      <c r="AL715" s="64">
        <f t="shared" si="109"/>
        <v>-2.757400455079796E-3</v>
      </c>
      <c r="AM715" s="101">
        <f t="shared" si="110"/>
        <v>-3.4510936159660699E-3</v>
      </c>
      <c r="AN715" s="102">
        <f t="shared" si="111"/>
        <v>-2.4250729193293777E-3</v>
      </c>
      <c r="AO715" s="101">
        <f t="shared" si="112"/>
        <v>-2.5814655612298718E-3</v>
      </c>
      <c r="AP715" s="102">
        <f t="shared" si="113"/>
        <v>-3.1148276652579157E-3</v>
      </c>
      <c r="AQ715" s="101">
        <f t="shared" si="114"/>
        <v>-4.7405462644977171E-3</v>
      </c>
      <c r="AR715" s="102">
        <f t="shared" si="108"/>
        <v>7.3247882073227593E-3</v>
      </c>
      <c r="AS715" s="101">
        <f t="shared" si="108"/>
        <v>-3.0179300521682604E-3</v>
      </c>
      <c r="AT715" s="102">
        <f t="shared" si="108"/>
        <v>-1.025351197712391E-3</v>
      </c>
      <c r="AU715" s="101">
        <f t="shared" si="108"/>
        <v>2.8751672327873012E-2</v>
      </c>
      <c r="AV715" s="102">
        <f t="shared" si="108"/>
        <v>-9.8509403262301079E-4</v>
      </c>
      <c r="AW715" s="102">
        <f t="shared" si="115"/>
        <v>6.2096170505384221E-3</v>
      </c>
    </row>
    <row r="716" spans="6:49" x14ac:dyDescent="0.3">
      <c r="F716" s="18">
        <v>44432</v>
      </c>
      <c r="G716" s="22">
        <v>2183.69995117187</v>
      </c>
      <c r="H716" s="26">
        <v>620.09997558593705</v>
      </c>
      <c r="I716" s="22">
        <v>1605.80004882812</v>
      </c>
      <c r="J716" s="26">
        <v>7455.35009765625</v>
      </c>
      <c r="K716" s="22">
        <v>113.199996948242</v>
      </c>
      <c r="Y716" s="94">
        <v>345</v>
      </c>
      <c r="Z716" s="18">
        <v>44428</v>
      </c>
      <c r="AA716" s="22">
        <v>2148.25</v>
      </c>
      <c r="AB716" s="26">
        <v>613.70001220703102</v>
      </c>
      <c r="AC716" s="22">
        <v>1593.59997558593</v>
      </c>
      <c r="AD716" s="26">
        <v>7493.35009765625</v>
      </c>
      <c r="AE716" s="22">
        <v>110.199996948242</v>
      </c>
      <c r="AF716" s="26">
        <v>16450.5</v>
      </c>
      <c r="AG716" s="64">
        <f t="shared" si="109"/>
        <v>-1.1294018493907432E-2</v>
      </c>
      <c r="AH716" s="65">
        <f t="shared" si="109"/>
        <v>-1.4960049054467146E-2</v>
      </c>
      <c r="AI716" s="64">
        <f t="shared" si="109"/>
        <v>-2.4331346808707684E-2</v>
      </c>
      <c r="AJ716" s="65">
        <f t="shared" si="109"/>
        <v>-1.4323070675499211E-2</v>
      </c>
      <c r="AK716" s="64">
        <f t="shared" si="109"/>
        <v>-2.6859269784179397E-2</v>
      </c>
      <c r="AL716" s="64">
        <f t="shared" si="109"/>
        <v>-7.168531010566922E-3</v>
      </c>
      <c r="AM716" s="101">
        <f t="shared" si="110"/>
        <v>-9.2268808114471176E-3</v>
      </c>
      <c r="AN716" s="102">
        <f t="shared" si="111"/>
        <v>-7.6134644273198691E-3</v>
      </c>
      <c r="AO716" s="101">
        <f t="shared" si="112"/>
        <v>-7.2474351683548431E-3</v>
      </c>
      <c r="AP716" s="102">
        <f t="shared" si="113"/>
        <v>-8.2641915275387702E-3</v>
      </c>
      <c r="AQ716" s="101">
        <f t="shared" si="114"/>
        <v>-9.6489002524064778E-3</v>
      </c>
      <c r="AR716" s="102">
        <f t="shared" si="108"/>
        <v>-2.0671376824603141E-3</v>
      </c>
      <c r="AS716" s="101">
        <f t="shared" si="108"/>
        <v>-7.3465846271472766E-3</v>
      </c>
      <c r="AT716" s="102">
        <f t="shared" si="108"/>
        <v>-1.708391164035284E-2</v>
      </c>
      <c r="AU716" s="101">
        <f t="shared" si="108"/>
        <v>-6.0588791479604404E-3</v>
      </c>
      <c r="AV716" s="102">
        <f t="shared" si="108"/>
        <v>-1.7210369531772921E-2</v>
      </c>
      <c r="AW716" s="102">
        <f t="shared" si="115"/>
        <v>-9.9533765259387577E-3</v>
      </c>
    </row>
    <row r="717" spans="6:49" x14ac:dyDescent="0.3">
      <c r="F717" s="18">
        <v>44433</v>
      </c>
      <c r="G717" s="22">
        <v>2202.60009765625</v>
      </c>
      <c r="H717" s="26">
        <v>612.45001220703102</v>
      </c>
      <c r="I717" s="22">
        <v>1593.80004882812</v>
      </c>
      <c r="J717" s="26">
        <v>7382.35009765625</v>
      </c>
      <c r="K717" s="22">
        <v>115.650001525878</v>
      </c>
      <c r="Y717" s="94">
        <v>346</v>
      </c>
      <c r="Z717" s="18">
        <v>44431</v>
      </c>
      <c r="AA717" s="22">
        <v>2162.35009765625</v>
      </c>
      <c r="AB717" s="26">
        <v>622.65002441406205</v>
      </c>
      <c r="AC717" s="22">
        <v>1580.75</v>
      </c>
      <c r="AD717" s="26">
        <v>7351</v>
      </c>
      <c r="AE717" s="22">
        <v>111.75</v>
      </c>
      <c r="AF717" s="26">
        <v>16496.449218999998</v>
      </c>
      <c r="AG717" s="64">
        <f t="shared" si="109"/>
        <v>6.5420812071387818E-3</v>
      </c>
      <c r="AH717" s="65">
        <f t="shared" si="109"/>
        <v>1.447837309115739E-2</v>
      </c>
      <c r="AI717" s="64">
        <f t="shared" si="109"/>
        <v>-8.0961745715370376E-3</v>
      </c>
      <c r="AJ717" s="65">
        <f t="shared" si="109"/>
        <v>-1.917961519463347E-2</v>
      </c>
      <c r="AK717" s="64">
        <f t="shared" si="109"/>
        <v>1.3967364467768213E-2</v>
      </c>
      <c r="AL717" s="64">
        <f t="shared" si="109"/>
        <v>2.7892870132191203E-3</v>
      </c>
      <c r="AM717" s="101">
        <f t="shared" si="110"/>
        <v>3.8115539193432193E-3</v>
      </c>
      <c r="AN717" s="102">
        <f t="shared" si="111"/>
        <v>4.0989657133973624E-3</v>
      </c>
      <c r="AO717" s="101">
        <f t="shared" si="112"/>
        <v>3.2856641511541823E-3</v>
      </c>
      <c r="AP717" s="102">
        <f t="shared" si="113"/>
        <v>3.3601364386939806E-3</v>
      </c>
      <c r="AQ717" s="101">
        <f t="shared" si="114"/>
        <v>1.4313648164025027E-3</v>
      </c>
      <c r="AR717" s="102">
        <f t="shared" si="108"/>
        <v>2.7305272877955625E-3</v>
      </c>
      <c r="AS717" s="101">
        <f t="shared" si="108"/>
        <v>1.0379407377760028E-2</v>
      </c>
      <c r="AT717" s="102">
        <f t="shared" si="108"/>
        <v>-1.1381838722691219E-2</v>
      </c>
      <c r="AU717" s="101">
        <f t="shared" si="108"/>
        <v>-2.253975163332745E-2</v>
      </c>
      <c r="AV717" s="102">
        <f t="shared" si="108"/>
        <v>1.253599965136571E-2</v>
      </c>
      <c r="AW717" s="102">
        <f t="shared" si="115"/>
        <v>-1.6551312078194741E-3</v>
      </c>
    </row>
    <row r="718" spans="6:49" x14ac:dyDescent="0.3">
      <c r="F718" s="18">
        <v>44434</v>
      </c>
      <c r="G718" s="22">
        <v>2230.44995117187</v>
      </c>
      <c r="H718" s="26">
        <v>586.90002441406205</v>
      </c>
      <c r="I718" s="22">
        <v>1595.75</v>
      </c>
      <c r="J718" s="26">
        <v>7307.10009765625</v>
      </c>
      <c r="K718" s="22">
        <v>115.550003051757</v>
      </c>
      <c r="Y718" s="94">
        <v>347</v>
      </c>
      <c r="Z718" s="18">
        <v>44432</v>
      </c>
      <c r="AA718" s="22">
        <v>2183.69995117187</v>
      </c>
      <c r="AB718" s="26">
        <v>620.09997558593705</v>
      </c>
      <c r="AC718" s="22">
        <v>1605.80004882812</v>
      </c>
      <c r="AD718" s="26">
        <v>7455.35009765625</v>
      </c>
      <c r="AE718" s="22">
        <v>113.199996948242</v>
      </c>
      <c r="AF718" s="26">
        <v>16624.599609000001</v>
      </c>
      <c r="AG718" s="64">
        <f t="shared" si="109"/>
        <v>9.8250250315766435E-3</v>
      </c>
      <c r="AH718" s="65">
        <f t="shared" si="109"/>
        <v>-4.1038863924245149E-3</v>
      </c>
      <c r="AI718" s="64">
        <f t="shared" si="109"/>
        <v>1.5722687219208997E-2</v>
      </c>
      <c r="AJ718" s="65">
        <f t="shared" si="109"/>
        <v>1.409555017833398E-2</v>
      </c>
      <c r="AK718" s="64">
        <f t="shared" si="109"/>
        <v>1.2891905316410976E-2</v>
      </c>
      <c r="AL718" s="64">
        <f t="shared" si="109"/>
        <v>7.7383436832734794E-3</v>
      </c>
      <c r="AM718" s="101">
        <f t="shared" si="110"/>
        <v>1.0291683624199213E-2</v>
      </c>
      <c r="AN718" s="102">
        <f t="shared" si="111"/>
        <v>9.9200683256364438E-3</v>
      </c>
      <c r="AO718" s="101">
        <f t="shared" si="112"/>
        <v>8.5206368448750257E-3</v>
      </c>
      <c r="AP718" s="102">
        <f t="shared" si="113"/>
        <v>9.1374520834229915E-3</v>
      </c>
      <c r="AQ718" s="101">
        <f t="shared" si="114"/>
        <v>6.9382800476079434E-3</v>
      </c>
      <c r="AR718" s="102">
        <f t="shared" si="108"/>
        <v>-4.6665859262256908E-4</v>
      </c>
      <c r="AS718" s="101">
        <f t="shared" si="108"/>
        <v>-1.402395471806096E-2</v>
      </c>
      <c r="AT718" s="102">
        <f t="shared" si="108"/>
        <v>7.2020503743339716E-3</v>
      </c>
      <c r="AU718" s="101">
        <f t="shared" si="108"/>
        <v>4.9580980949109881E-3</v>
      </c>
      <c r="AV718" s="102">
        <f t="shared" si="108"/>
        <v>5.9536252688030325E-3</v>
      </c>
      <c r="AW718" s="102">
        <f t="shared" si="115"/>
        <v>7.2463208547289266E-4</v>
      </c>
    </row>
    <row r="719" spans="6:49" x14ac:dyDescent="0.3">
      <c r="F719" s="18">
        <v>44435</v>
      </c>
      <c r="G719" s="22">
        <v>2227.39990234375</v>
      </c>
      <c r="H719" s="26">
        <v>595.15002441406205</v>
      </c>
      <c r="I719" s="22">
        <v>1638.09997558593</v>
      </c>
      <c r="J719" s="26">
        <v>7565.60009765625</v>
      </c>
      <c r="K719" s="22">
        <v>116.650001525878</v>
      </c>
      <c r="Y719" s="94">
        <v>348</v>
      </c>
      <c r="Z719" s="18">
        <v>44433</v>
      </c>
      <c r="AA719" s="22">
        <v>2202.60009765625</v>
      </c>
      <c r="AB719" s="26">
        <v>612.45001220703102</v>
      </c>
      <c r="AC719" s="22">
        <v>1593.80004882812</v>
      </c>
      <c r="AD719" s="26">
        <v>7382.35009765625</v>
      </c>
      <c r="AE719" s="22">
        <v>115.650001525878</v>
      </c>
      <c r="AF719" s="26">
        <v>16634.650390999999</v>
      </c>
      <c r="AG719" s="64">
        <f t="shared" si="109"/>
        <v>8.6178616356013642E-3</v>
      </c>
      <c r="AH719" s="65">
        <f t="shared" si="109"/>
        <v>-1.2413389619492898E-2</v>
      </c>
      <c r="AI719" s="64">
        <f t="shared" si="109"/>
        <v>-7.500972557993639E-3</v>
      </c>
      <c r="AJ719" s="65">
        <f t="shared" si="109"/>
        <v>-9.8398792327740459E-3</v>
      </c>
      <c r="AK719" s="64">
        <f t="shared" si="109"/>
        <v>2.1412263061288676E-2</v>
      </c>
      <c r="AL719" s="64">
        <f t="shared" si="109"/>
        <v>6.0439019556674824E-4</v>
      </c>
      <c r="AM719" s="101">
        <f t="shared" si="110"/>
        <v>9.5072291375302657E-4</v>
      </c>
      <c r="AN719" s="102">
        <f t="shared" si="111"/>
        <v>1.5290802946940482E-3</v>
      </c>
      <c r="AO719" s="101">
        <f t="shared" si="112"/>
        <v>9.7454186229138325E-4</v>
      </c>
      <c r="AP719" s="102">
        <f t="shared" si="113"/>
        <v>8.0958197785709713E-4</v>
      </c>
      <c r="AQ719" s="101">
        <f t="shared" si="114"/>
        <v>-9.9981396490855952E-4</v>
      </c>
      <c r="AR719" s="102">
        <f t="shared" si="108"/>
        <v>7.6671387218483376E-3</v>
      </c>
      <c r="AS719" s="101">
        <f t="shared" si="108"/>
        <v>-1.3942469914186947E-2</v>
      </c>
      <c r="AT719" s="102">
        <f t="shared" si="108"/>
        <v>-8.475514420285022E-3</v>
      </c>
      <c r="AU719" s="101">
        <f t="shared" si="108"/>
        <v>-1.0649461210631143E-2</v>
      </c>
      <c r="AV719" s="102">
        <f t="shared" si="108"/>
        <v>2.2412077026197234E-2</v>
      </c>
      <c r="AW719" s="102">
        <f t="shared" si="115"/>
        <v>-5.9764595941150798E-4</v>
      </c>
    </row>
    <row r="720" spans="6:49" x14ac:dyDescent="0.3">
      <c r="F720" s="18">
        <v>44438</v>
      </c>
      <c r="G720" s="22">
        <v>2270.25</v>
      </c>
      <c r="H720" s="26">
        <v>620.45001220703102</v>
      </c>
      <c r="I720" s="22">
        <v>1660.09997558593</v>
      </c>
      <c r="J720" s="26">
        <v>7703.7998046875</v>
      </c>
      <c r="K720" s="22">
        <v>120.150001525878</v>
      </c>
      <c r="Y720" s="94">
        <v>349</v>
      </c>
      <c r="Z720" s="18">
        <v>44434</v>
      </c>
      <c r="AA720" s="22">
        <v>2230.44995117187</v>
      </c>
      <c r="AB720" s="26">
        <v>586.90002441406205</v>
      </c>
      <c r="AC720" s="22">
        <v>1595.75</v>
      </c>
      <c r="AD720" s="26">
        <v>7307.10009765625</v>
      </c>
      <c r="AE720" s="22">
        <v>115.550003051757</v>
      </c>
      <c r="AF720" s="26">
        <v>16636.900390999999</v>
      </c>
      <c r="AG720" s="64">
        <f t="shared" si="109"/>
        <v>1.2564811859268873E-2</v>
      </c>
      <c r="AH720" s="65">
        <f t="shared" si="109"/>
        <v>-4.2612837202546217E-2</v>
      </c>
      <c r="AI720" s="64">
        <f t="shared" si="109"/>
        <v>1.2227125362288215E-3</v>
      </c>
      <c r="AJ720" s="65">
        <f t="shared" si="109"/>
        <v>-1.0245537750457384E-2</v>
      </c>
      <c r="AK720" s="64">
        <f t="shared" si="109"/>
        <v>-8.650387402833581E-4</v>
      </c>
      <c r="AL720" s="64">
        <f t="shared" si="109"/>
        <v>1.3525068417592553E-4</v>
      </c>
      <c r="AM720" s="101">
        <f t="shared" si="110"/>
        <v>3.364472878786708E-4</v>
      </c>
      <c r="AN720" s="102">
        <f t="shared" si="111"/>
        <v>9.772763010590978E-4</v>
      </c>
      <c r="AO720" s="101">
        <f t="shared" si="112"/>
        <v>4.7829930630353273E-4</v>
      </c>
      <c r="AP720" s="102">
        <f t="shared" si="113"/>
        <v>2.6192871392933647E-4</v>
      </c>
      <c r="AQ720" s="101">
        <f t="shared" si="114"/>
        <v>-1.5218349667028314E-3</v>
      </c>
      <c r="AR720" s="102">
        <f t="shared" si="108"/>
        <v>1.2228364571390203E-2</v>
      </c>
      <c r="AS720" s="101">
        <f t="shared" si="108"/>
        <v>-4.3590113503605317E-2</v>
      </c>
      <c r="AT720" s="102">
        <f t="shared" si="108"/>
        <v>7.4441322992528875E-4</v>
      </c>
      <c r="AU720" s="101">
        <f t="shared" si="108"/>
        <v>-1.050746646438672E-2</v>
      </c>
      <c r="AV720" s="102">
        <f t="shared" si="108"/>
        <v>6.567962264194733E-4</v>
      </c>
      <c r="AW720" s="102">
        <f t="shared" si="115"/>
        <v>-8.0936011880514136E-3</v>
      </c>
    </row>
    <row r="721" spans="6:49" x14ac:dyDescent="0.3">
      <c r="F721" s="18">
        <v>44439</v>
      </c>
      <c r="G721" s="22">
        <v>2258.14990234375</v>
      </c>
      <c r="H721" s="26">
        <v>664.04998779296795</v>
      </c>
      <c r="I721" s="22">
        <v>1672.19995117187</v>
      </c>
      <c r="J721" s="26">
        <v>7832.4501953125</v>
      </c>
      <c r="K721" s="22">
        <v>120.550003051757</v>
      </c>
      <c r="Y721" s="94">
        <v>350</v>
      </c>
      <c r="Z721" s="18">
        <v>44435</v>
      </c>
      <c r="AA721" s="22">
        <v>2227.39990234375</v>
      </c>
      <c r="AB721" s="26">
        <v>595.15002441406205</v>
      </c>
      <c r="AC721" s="22">
        <v>1638.09997558593</v>
      </c>
      <c r="AD721" s="26">
        <v>7565.60009765625</v>
      </c>
      <c r="AE721" s="22">
        <v>116.650001525878</v>
      </c>
      <c r="AF721" s="26">
        <v>16705.199218999998</v>
      </c>
      <c r="AG721" s="64">
        <f t="shared" si="109"/>
        <v>-1.368394811077152E-3</v>
      </c>
      <c r="AH721" s="65">
        <f t="shared" si="109"/>
        <v>1.3959026472961735E-2</v>
      </c>
      <c r="AI721" s="64">
        <f t="shared" si="109"/>
        <v>2.6193173570524052E-2</v>
      </c>
      <c r="AJ721" s="65">
        <f t="shared" si="109"/>
        <v>3.476517804004424E-2</v>
      </c>
      <c r="AK721" s="64">
        <f t="shared" si="109"/>
        <v>9.4746484171670045E-3</v>
      </c>
      <c r="AL721" s="64">
        <f t="shared" si="109"/>
        <v>4.0968579860026222E-3</v>
      </c>
      <c r="AM721" s="101">
        <f t="shared" si="110"/>
        <v>5.5236437309655918E-3</v>
      </c>
      <c r="AN721" s="102">
        <f t="shared" si="111"/>
        <v>5.6369365455790918E-3</v>
      </c>
      <c r="AO721" s="101">
        <f t="shared" si="112"/>
        <v>4.6687758821314807E-3</v>
      </c>
      <c r="AP721" s="102">
        <f t="shared" si="113"/>
        <v>4.8865384868589865E-3</v>
      </c>
      <c r="AQ721" s="101">
        <f t="shared" si="114"/>
        <v>2.8863254252541473E-3</v>
      </c>
      <c r="AR721" s="102">
        <f t="shared" si="108"/>
        <v>-6.8920385420427437E-3</v>
      </c>
      <c r="AS721" s="101">
        <f t="shared" si="108"/>
        <v>8.3220899273826442E-3</v>
      </c>
      <c r="AT721" s="102">
        <f t="shared" si="108"/>
        <v>2.1524397688392573E-2</v>
      </c>
      <c r="AU721" s="101">
        <f t="shared" si="108"/>
        <v>2.9878639553185253E-2</v>
      </c>
      <c r="AV721" s="102">
        <f t="shared" si="108"/>
        <v>6.5883229919128572E-3</v>
      </c>
      <c r="AW721" s="102">
        <f t="shared" si="115"/>
        <v>1.1884282323766118E-2</v>
      </c>
    </row>
    <row r="722" spans="6:49" x14ac:dyDescent="0.3">
      <c r="F722" s="18">
        <v>44440</v>
      </c>
      <c r="G722" s="22">
        <v>2267.10009765625</v>
      </c>
      <c r="H722" s="26">
        <v>666.40002441406205</v>
      </c>
      <c r="I722" s="22">
        <v>1686.40002441406</v>
      </c>
      <c r="J722" s="26">
        <v>7766.9501953125</v>
      </c>
      <c r="K722" s="22">
        <v>119.699996948242</v>
      </c>
      <c r="Y722" s="94">
        <v>351</v>
      </c>
      <c r="Z722" s="18">
        <v>44438</v>
      </c>
      <c r="AA722" s="22">
        <v>2270.25</v>
      </c>
      <c r="AB722" s="26">
        <v>620.45001220703102</v>
      </c>
      <c r="AC722" s="22">
        <v>1660.09997558593</v>
      </c>
      <c r="AD722" s="26">
        <v>7703.7998046875</v>
      </c>
      <c r="AE722" s="22">
        <v>120.150001525878</v>
      </c>
      <c r="AF722" s="26">
        <v>16931.050781000002</v>
      </c>
      <c r="AG722" s="64">
        <f t="shared" si="109"/>
        <v>1.9055015454096873E-2</v>
      </c>
      <c r="AH722" s="65">
        <f t="shared" si="109"/>
        <v>4.1631525259524967E-2</v>
      </c>
      <c r="AI722" s="64">
        <f t="shared" si="109"/>
        <v>1.3340808086954351E-2</v>
      </c>
      <c r="AJ722" s="65">
        <f t="shared" si="109"/>
        <v>1.8102018639019016E-2</v>
      </c>
      <c r="AK722" s="64">
        <f t="shared" si="109"/>
        <v>2.9562963333991315E-2</v>
      </c>
      <c r="AL722" s="64">
        <f t="shared" si="109"/>
        <v>1.3429258984363819E-2</v>
      </c>
      <c r="AM722" s="101">
        <f t="shared" si="110"/>
        <v>1.774317827237222E-2</v>
      </c>
      <c r="AN722" s="102">
        <f t="shared" si="111"/>
        <v>1.6613748381000298E-2</v>
      </c>
      <c r="AO722" s="101">
        <f t="shared" si="112"/>
        <v>1.4540326694811383E-2</v>
      </c>
      <c r="AP722" s="102">
        <f t="shared" si="113"/>
        <v>1.5780781548764476E-2</v>
      </c>
      <c r="AQ722" s="101">
        <f t="shared" si="114"/>
        <v>1.3270676348644895E-2</v>
      </c>
      <c r="AR722" s="102">
        <f t="shared" si="108"/>
        <v>1.3118371817246524E-3</v>
      </c>
      <c r="AS722" s="101">
        <f t="shared" si="108"/>
        <v>2.5017776878524668E-2</v>
      </c>
      <c r="AT722" s="102">
        <f t="shared" si="108"/>
        <v>-1.1995186078570322E-3</v>
      </c>
      <c r="AU722" s="101">
        <f t="shared" si="108"/>
        <v>2.3212370902545403E-3</v>
      </c>
      <c r="AV722" s="102">
        <f t="shared" si="108"/>
        <v>1.6292286985346419E-2</v>
      </c>
      <c r="AW722" s="102">
        <f t="shared" si="115"/>
        <v>8.7487239055986481E-3</v>
      </c>
    </row>
    <row r="723" spans="6:49" x14ac:dyDescent="0.3">
      <c r="F723" s="18">
        <v>44441</v>
      </c>
      <c r="G723" s="22">
        <v>2294.39990234375</v>
      </c>
      <c r="H723" s="26">
        <v>666.5</v>
      </c>
      <c r="I723" s="22">
        <v>1686.19995117187</v>
      </c>
      <c r="J723" s="26">
        <v>7952.75</v>
      </c>
      <c r="K723" s="22">
        <v>118.650001525878</v>
      </c>
      <c r="Y723" s="94">
        <v>352</v>
      </c>
      <c r="Z723" s="18">
        <v>44439</v>
      </c>
      <c r="AA723" s="22">
        <v>2258.14990234375</v>
      </c>
      <c r="AB723" s="26">
        <v>664.04998779296795</v>
      </c>
      <c r="AC723" s="22">
        <v>1672.19995117187</v>
      </c>
      <c r="AD723" s="26">
        <v>7832.4501953125</v>
      </c>
      <c r="AE723" s="22">
        <v>120.550003051757</v>
      </c>
      <c r="AF723" s="26">
        <v>17132.199218999998</v>
      </c>
      <c r="AG723" s="64">
        <f t="shared" si="109"/>
        <v>-5.3441068434259241E-3</v>
      </c>
      <c r="AH723" s="65">
        <f t="shared" si="109"/>
        <v>6.7912388568451179E-2</v>
      </c>
      <c r="AI723" s="64">
        <f t="shared" si="109"/>
        <v>7.2622687223778942E-3</v>
      </c>
      <c r="AJ723" s="65">
        <f t="shared" si="109"/>
        <v>1.6561696836204242E-2</v>
      </c>
      <c r="AK723" s="64">
        <f t="shared" si="109"/>
        <v>3.3236550602066687E-3</v>
      </c>
      <c r="AL723" s="64">
        <f t="shared" si="109"/>
        <v>1.181042772570925E-2</v>
      </c>
      <c r="AM723" s="101">
        <f t="shared" si="110"/>
        <v>1.5623534625971693E-2</v>
      </c>
      <c r="AN723" s="102">
        <f t="shared" si="111"/>
        <v>1.4709671807065073E-2</v>
      </c>
      <c r="AO723" s="101">
        <f t="shared" si="112"/>
        <v>1.2827972603964949E-2</v>
      </c>
      <c r="AP723" s="102">
        <f t="shared" si="113"/>
        <v>1.3891027646088176E-2</v>
      </c>
      <c r="AQ723" s="101">
        <f t="shared" si="114"/>
        <v>1.1469370138316452E-2</v>
      </c>
      <c r="AR723" s="102">
        <f t="shared" si="108"/>
        <v>-2.0967641469397617E-2</v>
      </c>
      <c r="AS723" s="101">
        <f t="shared" si="108"/>
        <v>5.3202716761386104E-2</v>
      </c>
      <c r="AT723" s="102">
        <f t="shared" si="108"/>
        <v>-5.5657038815870551E-3</v>
      </c>
      <c r="AU723" s="101">
        <f t="shared" si="108"/>
        <v>2.6706691901160658E-3</v>
      </c>
      <c r="AV723" s="102">
        <f t="shared" si="108"/>
        <v>-8.1457150781097838E-3</v>
      </c>
      <c r="AW723" s="102">
        <f t="shared" si="115"/>
        <v>4.2388651044815437E-3</v>
      </c>
    </row>
    <row r="724" spans="6:49" x14ac:dyDescent="0.3">
      <c r="F724" s="18">
        <v>44442</v>
      </c>
      <c r="G724" s="22">
        <v>2388.5</v>
      </c>
      <c r="H724" s="26">
        <v>658.45001220703102</v>
      </c>
      <c r="I724" s="22">
        <v>1691.5</v>
      </c>
      <c r="J724" s="26">
        <v>7929.85009765625</v>
      </c>
      <c r="K724" s="22">
        <v>123.09999847412099</v>
      </c>
      <c r="Y724" s="94">
        <v>353</v>
      </c>
      <c r="Z724" s="18">
        <v>44440</v>
      </c>
      <c r="AA724" s="22">
        <v>2267.10009765625</v>
      </c>
      <c r="AB724" s="26">
        <v>666.40002441406205</v>
      </c>
      <c r="AC724" s="22">
        <v>1686.40002441406</v>
      </c>
      <c r="AD724" s="26">
        <v>7766.9501953125</v>
      </c>
      <c r="AE724" s="22">
        <v>119.699996948242</v>
      </c>
      <c r="AF724" s="26">
        <v>17076.25</v>
      </c>
      <c r="AG724" s="64">
        <f t="shared" si="109"/>
        <v>3.9556740436759875E-3</v>
      </c>
      <c r="AH724" s="65">
        <f t="shared" si="109"/>
        <v>3.5326980248201745E-3</v>
      </c>
      <c r="AI724" s="64">
        <f t="shared" si="109"/>
        <v>8.4559983080481592E-3</v>
      </c>
      <c r="AJ724" s="65">
        <f t="shared" si="109"/>
        <v>-8.3978080308696156E-3</v>
      </c>
      <c r="AK724" s="64">
        <f t="shared" si="109"/>
        <v>-7.076042873586816E-3</v>
      </c>
      <c r="AL724" s="64">
        <f t="shared" si="109"/>
        <v>-3.2710789389873646E-3</v>
      </c>
      <c r="AM724" s="101">
        <f t="shared" si="110"/>
        <v>-4.1236870866482849E-3</v>
      </c>
      <c r="AN724" s="102">
        <f t="shared" si="111"/>
        <v>-3.0292638518394544E-3</v>
      </c>
      <c r="AO724" s="101">
        <f t="shared" si="112"/>
        <v>-3.1248201873506727E-3</v>
      </c>
      <c r="AP724" s="102">
        <f t="shared" si="113"/>
        <v>-3.7144738078039616E-3</v>
      </c>
      <c r="AQ724" s="101">
        <f t="shared" si="114"/>
        <v>-5.3121266798300867E-3</v>
      </c>
      <c r="AR724" s="102">
        <f t="shared" si="108"/>
        <v>8.0793611303242724E-3</v>
      </c>
      <c r="AS724" s="101">
        <f t="shared" si="108"/>
        <v>6.5619618766596284E-3</v>
      </c>
      <c r="AT724" s="102">
        <f t="shared" si="108"/>
        <v>1.1580818495398833E-2</v>
      </c>
      <c r="AU724" s="101">
        <f t="shared" si="108"/>
        <v>-4.6833342230656536E-3</v>
      </c>
      <c r="AV724" s="102">
        <f t="shared" si="108"/>
        <v>-1.7639161937567293E-3</v>
      </c>
      <c r="AW724" s="102">
        <f t="shared" si="115"/>
        <v>3.9549782171120701E-3</v>
      </c>
    </row>
    <row r="725" spans="6:49" x14ac:dyDescent="0.3">
      <c r="F725" s="18">
        <v>44445</v>
      </c>
      <c r="G725" s="22">
        <v>2425.60009765625</v>
      </c>
      <c r="H725" s="26">
        <v>654.59997558593705</v>
      </c>
      <c r="I725" s="22">
        <v>1694.19995117187</v>
      </c>
      <c r="J725" s="26">
        <v>7952.60009765625</v>
      </c>
      <c r="K725" s="22">
        <v>121.650001525878</v>
      </c>
      <c r="Y725" s="94">
        <v>354</v>
      </c>
      <c r="Z725" s="18">
        <v>44441</v>
      </c>
      <c r="AA725" s="22">
        <v>2294.39990234375</v>
      </c>
      <c r="AB725" s="26">
        <v>666.5</v>
      </c>
      <c r="AC725" s="22">
        <v>1686.19995117187</v>
      </c>
      <c r="AD725" s="26">
        <v>7952.75</v>
      </c>
      <c r="AE725" s="22">
        <v>118.650001525878</v>
      </c>
      <c r="AF725" s="26">
        <v>17234.150390999999</v>
      </c>
      <c r="AG725" s="64">
        <f t="shared" si="109"/>
        <v>1.1969804072242114E-2</v>
      </c>
      <c r="AH725" s="65">
        <f t="shared" si="109"/>
        <v>1.500121303837515E-4</v>
      </c>
      <c r="AI725" s="64">
        <f t="shared" si="109"/>
        <v>-1.1864629299233455E-4</v>
      </c>
      <c r="AJ725" s="65">
        <f t="shared" si="109"/>
        <v>2.3640203730729815E-2</v>
      </c>
      <c r="AK725" s="64">
        <f t="shared" si="109"/>
        <v>-8.8105913267716943E-3</v>
      </c>
      <c r="AL725" s="64">
        <f t="shared" si="109"/>
        <v>9.2042939728450325E-3</v>
      </c>
      <c r="AM725" s="101">
        <f t="shared" si="110"/>
        <v>1.2211150029741609E-2</v>
      </c>
      <c r="AN725" s="102">
        <f t="shared" si="111"/>
        <v>1.1644325619288302E-2</v>
      </c>
      <c r="AO725" s="101">
        <f t="shared" si="112"/>
        <v>1.007127775442334E-2</v>
      </c>
      <c r="AP725" s="102">
        <f t="shared" si="113"/>
        <v>1.0848739326016587E-2</v>
      </c>
      <c r="AQ725" s="101">
        <f t="shared" si="114"/>
        <v>8.5694725184233839E-3</v>
      </c>
      <c r="AR725" s="102">
        <f t="shared" si="108"/>
        <v>-2.4134595749949507E-4</v>
      </c>
      <c r="AS725" s="101">
        <f t="shared" si="108"/>
        <v>-1.149431348890455E-2</v>
      </c>
      <c r="AT725" s="102">
        <f t="shared" si="108"/>
        <v>-1.0189924047415675E-2</v>
      </c>
      <c r="AU725" s="101">
        <f t="shared" si="108"/>
        <v>1.2791464404713229E-2</v>
      </c>
      <c r="AV725" s="102">
        <f t="shared" si="108"/>
        <v>-1.7380063845195078E-2</v>
      </c>
      <c r="AW725" s="102">
        <f t="shared" si="115"/>
        <v>-5.3028365868603138E-3</v>
      </c>
    </row>
    <row r="726" spans="6:49" x14ac:dyDescent="0.3">
      <c r="F726" s="18">
        <v>44446</v>
      </c>
      <c r="G726" s="22">
        <v>2440.89990234375</v>
      </c>
      <c r="H726" s="26">
        <v>670.54998779296795</v>
      </c>
      <c r="I726" s="22">
        <v>1681.69995117187</v>
      </c>
      <c r="J726" s="26">
        <v>8026.25</v>
      </c>
      <c r="K726" s="22">
        <v>119.949996948242</v>
      </c>
      <c r="Y726" s="94">
        <v>355</v>
      </c>
      <c r="Z726" s="18">
        <v>44442</v>
      </c>
      <c r="AA726" s="22">
        <v>2388.5</v>
      </c>
      <c r="AB726" s="26">
        <v>658.45001220703102</v>
      </c>
      <c r="AC726" s="22">
        <v>1691.5</v>
      </c>
      <c r="AD726" s="26">
        <v>7929.85009765625</v>
      </c>
      <c r="AE726" s="22">
        <v>123.09999847412099</v>
      </c>
      <c r="AF726" s="26">
        <v>17323.599609000001</v>
      </c>
      <c r="AG726" s="64">
        <f t="shared" si="109"/>
        <v>4.019422498758661E-2</v>
      </c>
      <c r="AH726" s="65">
        <f t="shared" si="109"/>
        <v>-1.2151532923494187E-2</v>
      </c>
      <c r="AI726" s="64">
        <f t="shared" si="109"/>
        <v>3.1382616896844929E-3</v>
      </c>
      <c r="AJ726" s="65">
        <f t="shared" si="109"/>
        <v>-2.8836485300249128E-3</v>
      </c>
      <c r="AK726" s="64">
        <f t="shared" si="109"/>
        <v>3.6819025052863719E-2</v>
      </c>
      <c r="AL726" s="64">
        <f t="shared" si="109"/>
        <v>5.1768079672386141E-3</v>
      </c>
      <c r="AM726" s="101">
        <f t="shared" si="110"/>
        <v>6.9376942096175485E-3</v>
      </c>
      <c r="AN726" s="102">
        <f t="shared" si="111"/>
        <v>6.9071785484437157E-3</v>
      </c>
      <c r="AO726" s="101">
        <f t="shared" si="112"/>
        <v>5.8111165420319582E-3</v>
      </c>
      <c r="AP726" s="102">
        <f t="shared" si="113"/>
        <v>6.1472255911048483E-3</v>
      </c>
      <c r="AQ726" s="101">
        <f t="shared" si="114"/>
        <v>4.088007563305557E-3</v>
      </c>
      <c r="AR726" s="102">
        <f t="shared" si="108"/>
        <v>3.3256530777969064E-2</v>
      </c>
      <c r="AS726" s="101">
        <f t="shared" si="108"/>
        <v>-1.9058711471937904E-2</v>
      </c>
      <c r="AT726" s="102">
        <f t="shared" si="108"/>
        <v>-2.6728548523474653E-3</v>
      </c>
      <c r="AU726" s="101">
        <f t="shared" si="108"/>
        <v>-9.0308741211297602E-3</v>
      </c>
      <c r="AV726" s="102">
        <f t="shared" si="108"/>
        <v>3.2731017489558159E-2</v>
      </c>
      <c r="AW726" s="102">
        <f t="shared" si="115"/>
        <v>7.0450215644224188E-3</v>
      </c>
    </row>
    <row r="727" spans="6:49" x14ac:dyDescent="0.3">
      <c r="F727" s="18">
        <v>44447</v>
      </c>
      <c r="G727" s="22">
        <v>2431.35009765625</v>
      </c>
      <c r="H727" s="26">
        <v>667.84997558593705</v>
      </c>
      <c r="I727" s="22">
        <v>1666.55004882812</v>
      </c>
      <c r="J727" s="26">
        <v>7992.89990234375</v>
      </c>
      <c r="K727" s="22">
        <v>118.949996948242</v>
      </c>
      <c r="Y727" s="94">
        <v>356</v>
      </c>
      <c r="Z727" s="18">
        <v>44445</v>
      </c>
      <c r="AA727" s="22">
        <v>2425.60009765625</v>
      </c>
      <c r="AB727" s="26">
        <v>654.59997558593705</v>
      </c>
      <c r="AC727" s="22">
        <v>1694.19995117187</v>
      </c>
      <c r="AD727" s="26">
        <v>7952.60009765625</v>
      </c>
      <c r="AE727" s="22">
        <v>121.650001525878</v>
      </c>
      <c r="AF727" s="26">
        <v>17377.800781000002</v>
      </c>
      <c r="AG727" s="64">
        <f t="shared" si="109"/>
        <v>1.5413402878692261E-2</v>
      </c>
      <c r="AH727" s="65">
        <f t="shared" si="109"/>
        <v>-5.8642819243445608E-3</v>
      </c>
      <c r="AI727" s="64">
        <f t="shared" si="109"/>
        <v>1.5949149559280208E-3</v>
      </c>
      <c r="AJ727" s="65">
        <f t="shared" si="109"/>
        <v>2.8647992317907779E-3</v>
      </c>
      <c r="AK727" s="64">
        <f t="shared" si="109"/>
        <v>-1.1848939022252212E-2</v>
      </c>
      <c r="AL727" s="64">
        <f t="shared" si="109"/>
        <v>3.1238633293056853E-3</v>
      </c>
      <c r="AM727" s="101">
        <f t="shared" si="110"/>
        <v>4.2496369862704015E-3</v>
      </c>
      <c r="AN727" s="102">
        <f t="shared" si="111"/>
        <v>4.4924958742761706E-3</v>
      </c>
      <c r="AO727" s="101">
        <f t="shared" si="112"/>
        <v>3.6395695507986854E-3</v>
      </c>
      <c r="AP727" s="102">
        <f t="shared" si="113"/>
        <v>3.7507064228646161E-3</v>
      </c>
      <c r="AQ727" s="101">
        <f t="shared" si="114"/>
        <v>1.8036546352292236E-3</v>
      </c>
      <c r="AR727" s="102">
        <f t="shared" si="108"/>
        <v>1.1163765892421859E-2</v>
      </c>
      <c r="AS727" s="101">
        <f t="shared" si="108"/>
        <v>-1.0356777798620731E-2</v>
      </c>
      <c r="AT727" s="102">
        <f t="shared" si="108"/>
        <v>-2.0446545948706648E-3</v>
      </c>
      <c r="AU727" s="101">
        <f t="shared" si="108"/>
        <v>-8.8590719107383819E-4</v>
      </c>
      <c r="AV727" s="102">
        <f t="shared" si="108"/>
        <v>-1.3652593657481435E-2</v>
      </c>
      <c r="AW727" s="102">
        <f t="shared" si="115"/>
        <v>-3.1552334699249617E-3</v>
      </c>
    </row>
    <row r="728" spans="6:49" x14ac:dyDescent="0.3">
      <c r="F728" s="18">
        <v>44448</v>
      </c>
      <c r="G728" s="22">
        <v>2425.60009765625</v>
      </c>
      <c r="H728" s="26">
        <v>686.15002441406205</v>
      </c>
      <c r="I728" s="22">
        <v>1670.05004882812</v>
      </c>
      <c r="J728" s="26">
        <v>7939.64990234375</v>
      </c>
      <c r="K728" s="22">
        <v>122.150001525878</v>
      </c>
      <c r="Y728" s="94">
        <v>357</v>
      </c>
      <c r="Z728" s="18">
        <v>44446</v>
      </c>
      <c r="AA728" s="22">
        <v>2440.89990234375</v>
      </c>
      <c r="AB728" s="26">
        <v>670.54998779296795</v>
      </c>
      <c r="AC728" s="22">
        <v>1681.69995117187</v>
      </c>
      <c r="AD728" s="26">
        <v>8026.25</v>
      </c>
      <c r="AE728" s="22">
        <v>119.949996948242</v>
      </c>
      <c r="AF728" s="26">
        <v>17362.099609000001</v>
      </c>
      <c r="AG728" s="64">
        <f t="shared" si="109"/>
        <v>6.2878270199129603E-3</v>
      </c>
      <c r="AH728" s="65">
        <f t="shared" si="109"/>
        <v>2.4073928181517486E-2</v>
      </c>
      <c r="AI728" s="64">
        <f t="shared" si="109"/>
        <v>-7.4054666829697132E-3</v>
      </c>
      <c r="AJ728" s="65">
        <f t="shared" si="109"/>
        <v>9.218488622174479E-3</v>
      </c>
      <c r="AK728" s="64">
        <f t="shared" si="109"/>
        <v>-1.4073117928926996E-2</v>
      </c>
      <c r="AL728" s="64">
        <f t="shared" si="109"/>
        <v>-9.039273511342507E-4</v>
      </c>
      <c r="AM728" s="101">
        <f t="shared" si="110"/>
        <v>-1.0242177649168144E-3</v>
      </c>
      <c r="AN728" s="102">
        <f t="shared" si="111"/>
        <v>-2.4500955647162629E-4</v>
      </c>
      <c r="AO728" s="101">
        <f t="shared" si="112"/>
        <v>-6.2091393804662612E-4</v>
      </c>
      <c r="AP728" s="102">
        <f t="shared" si="113"/>
        <v>-9.5116297632813138E-4</v>
      </c>
      <c r="AQ728" s="101">
        <f t="shared" si="114"/>
        <v>-2.6781493377243492E-3</v>
      </c>
      <c r="AR728" s="102">
        <f t="shared" si="108"/>
        <v>7.3120447848297743E-3</v>
      </c>
      <c r="AS728" s="101">
        <f t="shared" si="108"/>
        <v>2.4318937737989113E-2</v>
      </c>
      <c r="AT728" s="102">
        <f t="shared" si="108"/>
        <v>-6.7845527449230869E-3</v>
      </c>
      <c r="AU728" s="101">
        <f t="shared" si="108"/>
        <v>1.016965159850261E-2</v>
      </c>
      <c r="AV728" s="102">
        <f t="shared" si="108"/>
        <v>-1.1394968591202646E-2</v>
      </c>
      <c r="AW728" s="102">
        <f t="shared" si="115"/>
        <v>4.7242225570391528E-3</v>
      </c>
    </row>
    <row r="729" spans="6:49" x14ac:dyDescent="0.3">
      <c r="F729" s="18">
        <v>44452</v>
      </c>
      <c r="G729" s="22">
        <v>2371.55004882812</v>
      </c>
      <c r="H729" s="26">
        <v>693.29998779296795</v>
      </c>
      <c r="I729" s="22">
        <v>1671.69995117187</v>
      </c>
      <c r="J729" s="26">
        <v>7944.4501953125</v>
      </c>
      <c r="K729" s="22">
        <v>123.050003051757</v>
      </c>
      <c r="Y729" s="94">
        <v>358</v>
      </c>
      <c r="Z729" s="18">
        <v>44447</v>
      </c>
      <c r="AA729" s="22">
        <v>2431.35009765625</v>
      </c>
      <c r="AB729" s="26">
        <v>667.84997558593705</v>
      </c>
      <c r="AC729" s="22">
        <v>1666.55004882812</v>
      </c>
      <c r="AD729" s="26">
        <v>7992.89990234375</v>
      </c>
      <c r="AE729" s="22">
        <v>118.949996948242</v>
      </c>
      <c r="AF729" s="26">
        <v>17353.5</v>
      </c>
      <c r="AG729" s="64">
        <f t="shared" si="109"/>
        <v>-3.920084936885458E-3</v>
      </c>
      <c r="AH729" s="65">
        <f t="shared" si="109"/>
        <v>-4.0346920855356457E-3</v>
      </c>
      <c r="AI729" s="64">
        <f t="shared" si="109"/>
        <v>-9.0495068967854694E-3</v>
      </c>
      <c r="AJ729" s="65">
        <f t="shared" si="109"/>
        <v>-4.1637847254549706E-3</v>
      </c>
      <c r="AK729" s="64">
        <f t="shared" si="109"/>
        <v>-8.3717527506244338E-3</v>
      </c>
      <c r="AL729" s="64">
        <f t="shared" si="109"/>
        <v>-4.9543198289861532E-4</v>
      </c>
      <c r="AM729" s="101">
        <f t="shared" si="110"/>
        <v>-4.893475570210635E-4</v>
      </c>
      <c r="AN729" s="102">
        <f t="shared" si="111"/>
        <v>2.3546452448043197E-4</v>
      </c>
      <c r="AO729" s="101">
        <f t="shared" si="112"/>
        <v>-1.8881904789021508E-4</v>
      </c>
      <c r="AP729" s="102">
        <f t="shared" si="113"/>
        <v>-4.7430307371538691E-4</v>
      </c>
      <c r="AQ729" s="101">
        <f t="shared" si="114"/>
        <v>-2.2236082978479587E-3</v>
      </c>
      <c r="AR729" s="102">
        <f t="shared" si="108"/>
        <v>-3.4307373798643944E-3</v>
      </c>
      <c r="AS729" s="101">
        <f t="shared" si="108"/>
        <v>-4.2701566100160774E-3</v>
      </c>
      <c r="AT729" s="102">
        <f t="shared" si="108"/>
        <v>-8.8606878488952535E-3</v>
      </c>
      <c r="AU729" s="101">
        <f t="shared" si="108"/>
        <v>-3.6894816517395838E-3</v>
      </c>
      <c r="AV729" s="102">
        <f t="shared" si="108"/>
        <v>-6.1481444527764755E-3</v>
      </c>
      <c r="AW729" s="102">
        <f t="shared" si="115"/>
        <v>-5.2798415886583568E-3</v>
      </c>
    </row>
    <row r="730" spans="6:49" x14ac:dyDescent="0.3">
      <c r="F730" s="18">
        <v>44453</v>
      </c>
      <c r="G730" s="22">
        <v>2368.44995117187</v>
      </c>
      <c r="H730" s="26">
        <v>681.40661621093705</v>
      </c>
      <c r="I730" s="22">
        <v>1696.44995117187</v>
      </c>
      <c r="J730" s="26">
        <v>7856.4501953125</v>
      </c>
      <c r="K730" s="22">
        <v>123.949996948242</v>
      </c>
      <c r="Y730" s="94">
        <v>359</v>
      </c>
      <c r="Z730" s="18">
        <v>44448</v>
      </c>
      <c r="AA730" s="22">
        <v>2425.60009765625</v>
      </c>
      <c r="AB730" s="26">
        <v>686.15002441406205</v>
      </c>
      <c r="AC730" s="22">
        <v>1670.05004882812</v>
      </c>
      <c r="AD730" s="26">
        <v>7939.64990234375</v>
      </c>
      <c r="AE730" s="22">
        <v>122.150001525878</v>
      </c>
      <c r="AF730" s="26">
        <v>17369.25</v>
      </c>
      <c r="AG730" s="64">
        <f t="shared" si="109"/>
        <v>-2.3677420830276047E-3</v>
      </c>
      <c r="AH730" s="65">
        <f t="shared" si="109"/>
        <v>2.7032737429966584E-2</v>
      </c>
      <c r="AI730" s="64">
        <f t="shared" si="109"/>
        <v>2.0979447229483774E-3</v>
      </c>
      <c r="AJ730" s="65">
        <f t="shared" si="109"/>
        <v>-6.6844540175522368E-3</v>
      </c>
      <c r="AK730" s="64">
        <f t="shared" si="109"/>
        <v>2.6546599102425943E-2</v>
      </c>
      <c r="AL730" s="64">
        <f t="shared" si="109"/>
        <v>9.0718627298651939E-4</v>
      </c>
      <c r="AM730" s="101">
        <f t="shared" si="110"/>
        <v>1.3471939963482845E-3</v>
      </c>
      <c r="AN730" s="102">
        <f t="shared" si="111"/>
        <v>1.8852303965728808E-3</v>
      </c>
      <c r="AO730" s="101">
        <f t="shared" si="112"/>
        <v>1.2948310209606601E-3</v>
      </c>
      <c r="AP730" s="102">
        <f t="shared" si="113"/>
        <v>1.1630530799005914E-3</v>
      </c>
      <c r="AQ730" s="101">
        <f t="shared" si="114"/>
        <v>-6.62886658987473E-4</v>
      </c>
      <c r="AR730" s="102">
        <f t="shared" si="108"/>
        <v>-3.714936079375889E-3</v>
      </c>
      <c r="AS730" s="101">
        <f t="shared" si="108"/>
        <v>2.5147507033393704E-2</v>
      </c>
      <c r="AT730" s="102">
        <f t="shared" si="108"/>
        <v>8.0311370198771735E-4</v>
      </c>
      <c r="AU730" s="101">
        <f t="shared" si="108"/>
        <v>-7.8475070974528289E-3</v>
      </c>
      <c r="AV730" s="102">
        <f t="shared" si="108"/>
        <v>2.7209485761413417E-2</v>
      </c>
      <c r="AW730" s="102">
        <f t="shared" si="115"/>
        <v>8.3195326639932243E-3</v>
      </c>
    </row>
    <row r="731" spans="6:49" x14ac:dyDescent="0.3">
      <c r="F731" s="18">
        <v>44454</v>
      </c>
      <c r="G731" s="22">
        <v>2378.30004882812</v>
      </c>
      <c r="H731" s="26">
        <v>712.12976074218705</v>
      </c>
      <c r="I731" s="22">
        <v>1717</v>
      </c>
      <c r="J731" s="26">
        <v>7820.85009765625</v>
      </c>
      <c r="K731" s="22">
        <v>128.44999694824199</v>
      </c>
      <c r="Y731" s="94">
        <v>360</v>
      </c>
      <c r="Z731" s="18">
        <v>44452</v>
      </c>
      <c r="AA731" s="22">
        <v>2371.55004882812</v>
      </c>
      <c r="AB731" s="26">
        <v>693.29998779296795</v>
      </c>
      <c r="AC731" s="22">
        <v>1671.69995117187</v>
      </c>
      <c r="AD731" s="26">
        <v>7944.4501953125</v>
      </c>
      <c r="AE731" s="22">
        <v>123.050003051757</v>
      </c>
      <c r="AF731" s="26">
        <v>17355.300781000002</v>
      </c>
      <c r="AG731" s="64">
        <f t="shared" si="109"/>
        <v>-2.2535186321915878E-2</v>
      </c>
      <c r="AH731" s="65">
        <f t="shared" si="109"/>
        <v>1.0366490044428679E-2</v>
      </c>
      <c r="AI731" s="64">
        <f t="shared" si="109"/>
        <v>9.8744818003262307E-4</v>
      </c>
      <c r="AJ731" s="65">
        <f t="shared" si="109"/>
        <v>6.044148658562251E-4</v>
      </c>
      <c r="AK731" s="64">
        <f t="shared" si="109"/>
        <v>7.3409914424281755E-3</v>
      </c>
      <c r="AL731" s="64">
        <f t="shared" si="109"/>
        <v>-8.0342117819227107E-4</v>
      </c>
      <c r="AM731" s="101">
        <f t="shared" si="110"/>
        <v>-8.9261833491967074E-4</v>
      </c>
      <c r="AN731" s="102">
        <f t="shared" si="111"/>
        <v>-1.2679374589124671E-4</v>
      </c>
      <c r="AO731" s="101">
        <f t="shared" si="112"/>
        <v>-5.1460134031759892E-4</v>
      </c>
      <c r="AP731" s="102">
        <f t="shared" si="113"/>
        <v>-8.3383639794341446E-4</v>
      </c>
      <c r="AQ731" s="101">
        <f t="shared" si="114"/>
        <v>-2.5663140908270296E-3</v>
      </c>
      <c r="AR731" s="102">
        <f t="shared" si="108"/>
        <v>-2.1642567986996208E-2</v>
      </c>
      <c r="AS731" s="101">
        <f t="shared" si="108"/>
        <v>1.0493283790319925E-2</v>
      </c>
      <c r="AT731" s="102">
        <f t="shared" si="108"/>
        <v>1.502049520350222E-3</v>
      </c>
      <c r="AU731" s="101">
        <f t="shared" si="108"/>
        <v>1.4382512637996395E-3</v>
      </c>
      <c r="AV731" s="102">
        <f t="shared" si="108"/>
        <v>9.9073055332552055E-3</v>
      </c>
      <c r="AW731" s="102">
        <f t="shared" si="115"/>
        <v>3.3966442414575665E-4</v>
      </c>
    </row>
    <row r="732" spans="6:49" x14ac:dyDescent="0.3">
      <c r="F732" s="18">
        <v>44455</v>
      </c>
      <c r="G732" s="22">
        <v>2428.19995117187</v>
      </c>
      <c r="H732" s="26">
        <v>705.35693359375</v>
      </c>
      <c r="I732" s="22">
        <v>1721.25</v>
      </c>
      <c r="J732" s="26">
        <v>7765.4501953125</v>
      </c>
      <c r="K732" s="22">
        <v>128.69999694824199</v>
      </c>
      <c r="Y732" s="94">
        <v>361</v>
      </c>
      <c r="Z732" s="18">
        <v>44453</v>
      </c>
      <c r="AA732" s="22">
        <v>2368.44995117187</v>
      </c>
      <c r="AB732" s="26">
        <v>681.40661621093705</v>
      </c>
      <c r="AC732" s="22">
        <v>1696.44995117187</v>
      </c>
      <c r="AD732" s="26">
        <v>7856.4501953125</v>
      </c>
      <c r="AE732" s="22">
        <v>123.949996948242</v>
      </c>
      <c r="AF732" s="26">
        <v>17380</v>
      </c>
      <c r="AG732" s="64">
        <f t="shared" si="109"/>
        <v>-1.3080582693149525E-3</v>
      </c>
      <c r="AH732" s="65">
        <f t="shared" si="109"/>
        <v>-1.7303573430231971E-2</v>
      </c>
      <c r="AI732" s="64">
        <f t="shared" si="109"/>
        <v>1.4696760064246993E-2</v>
      </c>
      <c r="AJ732" s="65">
        <f t="shared" si="109"/>
        <v>-1.1138720918092907E-2</v>
      </c>
      <c r="AK732" s="64">
        <f t="shared" si="109"/>
        <v>7.2874322223044092E-3</v>
      </c>
      <c r="AL732" s="64">
        <f t="shared" si="109"/>
        <v>1.4221395875354402E-3</v>
      </c>
      <c r="AM732" s="101">
        <f t="shared" si="110"/>
        <v>2.0214566877443524E-3</v>
      </c>
      <c r="AN732" s="102">
        <f t="shared" si="111"/>
        <v>2.4909207905907315E-3</v>
      </c>
      <c r="AO732" s="101">
        <f t="shared" si="112"/>
        <v>1.8395341270123901E-3</v>
      </c>
      <c r="AP732" s="102">
        <f t="shared" si="113"/>
        <v>1.7641874048417246E-3</v>
      </c>
      <c r="AQ732" s="101">
        <f t="shared" si="114"/>
        <v>-8.9887713873750994E-5</v>
      </c>
      <c r="AR732" s="102">
        <f t="shared" si="108"/>
        <v>-3.3295149570593046E-3</v>
      </c>
      <c r="AS732" s="101">
        <f t="shared" si="108"/>
        <v>-1.9794494220822703E-2</v>
      </c>
      <c r="AT732" s="102">
        <f t="shared" si="108"/>
        <v>1.2857225937234602E-2</v>
      </c>
      <c r="AU732" s="101">
        <f t="shared" si="108"/>
        <v>-1.2902908322934632E-2</v>
      </c>
      <c r="AV732" s="102">
        <f t="shared" si="108"/>
        <v>7.3773199361781604E-3</v>
      </c>
      <c r="AW732" s="102">
        <f t="shared" si="115"/>
        <v>-3.1584743254807757E-3</v>
      </c>
    </row>
    <row r="733" spans="6:49" x14ac:dyDescent="0.3">
      <c r="F733" s="18">
        <v>44456</v>
      </c>
      <c r="G733" s="22">
        <v>2390.55004882812</v>
      </c>
      <c r="H733" s="26">
        <v>714.73089599609295</v>
      </c>
      <c r="I733" s="22">
        <v>1716.19995117187</v>
      </c>
      <c r="J733" s="26">
        <v>7711.85009765625</v>
      </c>
      <c r="K733" s="22">
        <v>127.75</v>
      </c>
      <c r="Y733" s="94">
        <v>362</v>
      </c>
      <c r="Z733" s="18">
        <v>44454</v>
      </c>
      <c r="AA733" s="22">
        <v>2378.30004882812</v>
      </c>
      <c r="AB733" s="26">
        <v>712.12976074218705</v>
      </c>
      <c r="AC733" s="22">
        <v>1717</v>
      </c>
      <c r="AD733" s="26">
        <v>7820.85009765625</v>
      </c>
      <c r="AE733" s="22">
        <v>128.44999694824199</v>
      </c>
      <c r="AF733" s="26">
        <v>17519.449218999998</v>
      </c>
      <c r="AG733" s="64">
        <f t="shared" si="109"/>
        <v>4.1502551408548714E-3</v>
      </c>
      <c r="AH733" s="65">
        <f t="shared" si="109"/>
        <v>4.41009281291228E-2</v>
      </c>
      <c r="AI733" s="64">
        <f t="shared" si="109"/>
        <v>1.2040778333311726E-2</v>
      </c>
      <c r="AJ733" s="65">
        <f t="shared" si="109"/>
        <v>-4.5416185417736753E-3</v>
      </c>
      <c r="AK733" s="64">
        <f t="shared" si="109"/>
        <v>3.5661465937238422E-2</v>
      </c>
      <c r="AL733" s="64">
        <f t="shared" si="109"/>
        <v>7.991527905148359E-3</v>
      </c>
      <c r="AM733" s="101">
        <f t="shared" si="110"/>
        <v>1.0623194598179278E-2</v>
      </c>
      <c r="AN733" s="102">
        <f t="shared" si="111"/>
        <v>1.0217864740911154E-2</v>
      </c>
      <c r="AO733" s="101">
        <f t="shared" si="112"/>
        <v>8.7884479806851542E-3</v>
      </c>
      <c r="AP733" s="102">
        <f t="shared" si="113"/>
        <v>9.4330084416451368E-3</v>
      </c>
      <c r="AQ733" s="101">
        <f t="shared" si="114"/>
        <v>7.2200032406722001E-3</v>
      </c>
      <c r="AR733" s="102">
        <f t="shared" ref="AR733:AV743" si="116">AG733-AM733</f>
        <v>-6.4729394573244062E-3</v>
      </c>
      <c r="AS733" s="101">
        <f t="shared" si="116"/>
        <v>3.3883063388211648E-2</v>
      </c>
      <c r="AT733" s="102">
        <f t="shared" si="116"/>
        <v>3.2523303526265715E-3</v>
      </c>
      <c r="AU733" s="101">
        <f t="shared" si="116"/>
        <v>-1.3974626983418812E-2</v>
      </c>
      <c r="AV733" s="102">
        <f t="shared" si="116"/>
        <v>2.8441462696566222E-2</v>
      </c>
      <c r="AW733" s="102">
        <f t="shared" si="115"/>
        <v>9.0258579993322454E-3</v>
      </c>
    </row>
    <row r="734" spans="6:49" x14ac:dyDescent="0.3">
      <c r="F734" s="18">
        <v>44459</v>
      </c>
      <c r="G734" s="22">
        <v>2394.35009765625</v>
      </c>
      <c r="H734" s="26">
        <v>711.58990478515602</v>
      </c>
      <c r="I734" s="22">
        <v>1704.34997558593</v>
      </c>
      <c r="J734" s="26">
        <v>7576</v>
      </c>
      <c r="K734" s="22">
        <v>128.5</v>
      </c>
      <c r="Y734" s="94">
        <v>363</v>
      </c>
      <c r="Z734" s="18">
        <v>44455</v>
      </c>
      <c r="AA734" s="22">
        <v>2428.19995117187</v>
      </c>
      <c r="AB734" s="26">
        <v>705.35693359375</v>
      </c>
      <c r="AC734" s="22">
        <v>1721.25</v>
      </c>
      <c r="AD734" s="26">
        <v>7765.4501953125</v>
      </c>
      <c r="AE734" s="22">
        <v>128.69999694824199</v>
      </c>
      <c r="AF734" s="26">
        <v>17629.5</v>
      </c>
      <c r="AG734" s="64">
        <f t="shared" si="109"/>
        <v>2.0764254742765744E-2</v>
      </c>
      <c r="AH734" s="65">
        <f t="shared" si="109"/>
        <v>-9.5561795633879523E-3</v>
      </c>
      <c r="AI734" s="64">
        <f t="shared" si="109"/>
        <v>2.4721891453890728E-3</v>
      </c>
      <c r="AJ734" s="65">
        <f t="shared" si="109"/>
        <v>-7.1088243658639361E-3</v>
      </c>
      <c r="AK734" s="64">
        <f t="shared" si="109"/>
        <v>1.9443910923390264E-3</v>
      </c>
      <c r="AL734" s="64">
        <f t="shared" si="109"/>
        <v>6.2619875164870832E-3</v>
      </c>
      <c r="AM734" s="101">
        <f t="shared" si="110"/>
        <v>8.3585921101683638E-3</v>
      </c>
      <c r="AN734" s="102">
        <f t="shared" si="111"/>
        <v>8.1835715926173863E-3</v>
      </c>
      <c r="AO734" s="101">
        <f t="shared" si="112"/>
        <v>6.9589888916200731E-3</v>
      </c>
      <c r="AP734" s="102">
        <f t="shared" si="113"/>
        <v>7.4140174678574526E-3</v>
      </c>
      <c r="AQ734" s="101">
        <f t="shared" si="114"/>
        <v>5.2955087472197444E-3</v>
      </c>
      <c r="AR734" s="102">
        <f t="shared" si="116"/>
        <v>1.240566263259738E-2</v>
      </c>
      <c r="AS734" s="101">
        <f t="shared" si="116"/>
        <v>-1.7739751156005339E-2</v>
      </c>
      <c r="AT734" s="102">
        <f t="shared" si="116"/>
        <v>-4.4867997462310003E-3</v>
      </c>
      <c r="AU734" s="101">
        <f t="shared" si="116"/>
        <v>-1.4522841833721389E-2</v>
      </c>
      <c r="AV734" s="102">
        <f t="shared" si="116"/>
        <v>-3.351117654880718E-3</v>
      </c>
      <c r="AW734" s="102">
        <f t="shared" si="115"/>
        <v>-5.5389695516482136E-3</v>
      </c>
    </row>
    <row r="735" spans="6:49" x14ac:dyDescent="0.3">
      <c r="F735" s="18">
        <v>44460</v>
      </c>
      <c r="G735" s="22">
        <v>2404.69995117187</v>
      </c>
      <c r="H735" s="26">
        <v>713.258544921875</v>
      </c>
      <c r="I735" s="22">
        <v>1720.90002441406</v>
      </c>
      <c r="J735" s="26">
        <v>7592.7001953125</v>
      </c>
      <c r="K735" s="22">
        <v>135.19999694824199</v>
      </c>
      <c r="Y735" s="94">
        <v>364</v>
      </c>
      <c r="Z735" s="18">
        <v>44456</v>
      </c>
      <c r="AA735" s="22">
        <v>2390.55004882812</v>
      </c>
      <c r="AB735" s="26">
        <v>714.73089599609295</v>
      </c>
      <c r="AC735" s="22">
        <v>1716.19995117187</v>
      </c>
      <c r="AD735" s="26">
        <v>7711.85009765625</v>
      </c>
      <c r="AE735" s="22">
        <v>127.75</v>
      </c>
      <c r="AF735" s="26">
        <v>17585.150390999999</v>
      </c>
      <c r="AG735" s="64">
        <f t="shared" si="109"/>
        <v>-1.5626736601871159E-2</v>
      </c>
      <c r="AH735" s="65">
        <f t="shared" si="109"/>
        <v>1.3202139136291808E-2</v>
      </c>
      <c r="AI735" s="64">
        <f t="shared" si="109"/>
        <v>-2.938255121149618E-3</v>
      </c>
      <c r="AJ735" s="65">
        <f t="shared" si="109"/>
        <v>-6.9263128484799343E-3</v>
      </c>
      <c r="AK735" s="64">
        <f t="shared" si="109"/>
        <v>-7.408861806083398E-3</v>
      </c>
      <c r="AL735" s="64">
        <f t="shared" si="109"/>
        <v>-2.5188171374899665E-3</v>
      </c>
      <c r="AM735" s="101">
        <f t="shared" si="110"/>
        <v>-3.1387005789754539E-3</v>
      </c>
      <c r="AN735" s="102">
        <f t="shared" si="111"/>
        <v>-2.1444501530429759E-3</v>
      </c>
      <c r="AO735" s="101">
        <f t="shared" si="112"/>
        <v>-2.329098850556024E-3</v>
      </c>
      <c r="AP735" s="102">
        <f t="shared" si="113"/>
        <v>-2.8363157739669373E-3</v>
      </c>
      <c r="AQ735" s="101">
        <f t="shared" si="114"/>
        <v>-4.475069792284978E-3</v>
      </c>
      <c r="AR735" s="102">
        <f t="shared" si="116"/>
        <v>-1.2488036022895705E-2</v>
      </c>
      <c r="AS735" s="101">
        <f t="shared" si="116"/>
        <v>1.5346589289334783E-2</v>
      </c>
      <c r="AT735" s="102">
        <f t="shared" si="116"/>
        <v>-6.0915627059359399E-4</v>
      </c>
      <c r="AU735" s="101">
        <f t="shared" si="116"/>
        <v>-4.0899970745129971E-3</v>
      </c>
      <c r="AV735" s="102">
        <f t="shared" si="116"/>
        <v>-2.93379201379842E-3</v>
      </c>
      <c r="AW735" s="102">
        <f t="shared" si="115"/>
        <v>-9.5487841849318676E-4</v>
      </c>
    </row>
    <row r="736" spans="6:49" x14ac:dyDescent="0.3">
      <c r="F736" s="18">
        <v>44461</v>
      </c>
      <c r="G736" s="22">
        <v>2430.5</v>
      </c>
      <c r="H736" s="26">
        <v>713.35675048828102</v>
      </c>
      <c r="I736" s="22">
        <v>1710.90002441406</v>
      </c>
      <c r="J736" s="26">
        <v>7625.60009765625</v>
      </c>
      <c r="K736" s="22">
        <v>133.64999389648401</v>
      </c>
      <c r="Y736" s="94">
        <v>365</v>
      </c>
      <c r="Z736" s="18">
        <v>44459</v>
      </c>
      <c r="AA736" s="22">
        <v>2394.35009765625</v>
      </c>
      <c r="AB736" s="26">
        <v>711.58990478515602</v>
      </c>
      <c r="AC736" s="22">
        <v>1704.34997558593</v>
      </c>
      <c r="AD736" s="26">
        <v>7576</v>
      </c>
      <c r="AE736" s="22">
        <v>128.5</v>
      </c>
      <c r="AF736" s="26">
        <v>17396.900390999999</v>
      </c>
      <c r="AG736" s="64">
        <f t="shared" si="109"/>
        <v>1.5883506492136337E-3</v>
      </c>
      <c r="AH736" s="65">
        <f t="shared" si="109"/>
        <v>-4.4043335646054664E-3</v>
      </c>
      <c r="AI736" s="64">
        <f t="shared" si="109"/>
        <v>-6.9287238874838021E-3</v>
      </c>
      <c r="AJ736" s="65">
        <f t="shared" si="109"/>
        <v>-1.777276369098247E-2</v>
      </c>
      <c r="AK736" s="64">
        <f t="shared" si="109"/>
        <v>5.8536752514607281E-3</v>
      </c>
      <c r="AL736" s="64">
        <f t="shared" si="109"/>
        <v>-1.0762766217722038E-2</v>
      </c>
      <c r="AM736" s="101">
        <f t="shared" si="110"/>
        <v>-1.3933052489184094E-2</v>
      </c>
      <c r="AN736" s="102">
        <f t="shared" si="111"/>
        <v>-1.1841019969362696E-2</v>
      </c>
      <c r="AO736" s="101">
        <f t="shared" si="112"/>
        <v>-1.1049315894052905E-2</v>
      </c>
      <c r="AP736" s="102">
        <f t="shared" si="113"/>
        <v>-1.2459946936600392E-2</v>
      </c>
      <c r="AQ736" s="101">
        <f t="shared" si="114"/>
        <v>-1.3648278300869994E-2</v>
      </c>
      <c r="AR736" s="102">
        <f t="shared" si="116"/>
        <v>1.5521403138397727E-2</v>
      </c>
      <c r="AS736" s="101">
        <f t="shared" si="116"/>
        <v>7.4366864047572291E-3</v>
      </c>
      <c r="AT736" s="102">
        <f t="shared" si="116"/>
        <v>4.1205920065691031E-3</v>
      </c>
      <c r="AU736" s="101">
        <f t="shared" si="116"/>
        <v>-5.3128167543820774E-3</v>
      </c>
      <c r="AV736" s="102">
        <f t="shared" si="116"/>
        <v>1.9501953552330722E-2</v>
      </c>
      <c r="AW736" s="102">
        <f t="shared" si="115"/>
        <v>8.2535636695345409E-3</v>
      </c>
    </row>
    <row r="737" spans="6:49" x14ac:dyDescent="0.3">
      <c r="F737" s="18">
        <v>44462</v>
      </c>
      <c r="G737" s="22">
        <v>2489.89990234375</v>
      </c>
      <c r="H737" s="26">
        <v>713.40582275390602</v>
      </c>
      <c r="I737" s="22">
        <v>1769.69995117187</v>
      </c>
      <c r="J737" s="26">
        <v>7619.7001953125</v>
      </c>
      <c r="K737" s="22">
        <v>137.75</v>
      </c>
      <c r="Y737" s="94">
        <v>366</v>
      </c>
      <c r="Z737" s="18">
        <v>44460</v>
      </c>
      <c r="AA737" s="22">
        <v>2404.69995117187</v>
      </c>
      <c r="AB737" s="26">
        <v>713.258544921875</v>
      </c>
      <c r="AC737" s="22">
        <v>1720.90002441406</v>
      </c>
      <c r="AD737" s="26">
        <v>7592.7001953125</v>
      </c>
      <c r="AE737" s="22">
        <v>135.19999694824199</v>
      </c>
      <c r="AF737" s="26">
        <v>17562</v>
      </c>
      <c r="AG737" s="64">
        <f t="shared" si="109"/>
        <v>4.3132992806941117E-3</v>
      </c>
      <c r="AH737" s="65">
        <f t="shared" si="109"/>
        <v>2.3422012353604359E-3</v>
      </c>
      <c r="AI737" s="64">
        <f t="shared" si="109"/>
        <v>9.6636319234317588E-3</v>
      </c>
      <c r="AJ737" s="65">
        <f t="shared" si="109"/>
        <v>2.2019292154279602E-3</v>
      </c>
      <c r="AK737" s="64">
        <f t="shared" si="109"/>
        <v>5.0826236701414368E-2</v>
      </c>
      <c r="AL737" s="64">
        <f t="shared" si="109"/>
        <v>9.4454250341343832E-3</v>
      </c>
      <c r="AM737" s="101">
        <f t="shared" si="110"/>
        <v>1.2526878997340481E-2</v>
      </c>
      <c r="AN737" s="102">
        <f t="shared" si="111"/>
        <v>1.1927945053120325E-2</v>
      </c>
      <c r="AO737" s="101">
        <f t="shared" si="112"/>
        <v>1.0326339396593586E-2</v>
      </c>
      <c r="AP737" s="102">
        <f t="shared" si="113"/>
        <v>1.1130225343593704E-2</v>
      </c>
      <c r="AQ737" s="101">
        <f t="shared" si="114"/>
        <v>8.8377839164653204E-3</v>
      </c>
      <c r="AR737" s="102">
        <f t="shared" si="116"/>
        <v>-8.2135797166463693E-3</v>
      </c>
      <c r="AS737" s="101">
        <f t="shared" si="116"/>
        <v>-9.5857438177598883E-3</v>
      </c>
      <c r="AT737" s="102">
        <f t="shared" si="116"/>
        <v>-6.6270747316182765E-4</v>
      </c>
      <c r="AU737" s="101">
        <f t="shared" si="116"/>
        <v>-8.9282961281657441E-3</v>
      </c>
      <c r="AV737" s="102">
        <f t="shared" si="116"/>
        <v>4.1988452784949046E-2</v>
      </c>
      <c r="AW737" s="102">
        <f t="shared" si="115"/>
        <v>2.9196251298430433E-3</v>
      </c>
    </row>
    <row r="738" spans="6:49" x14ac:dyDescent="0.3">
      <c r="F738" s="18">
        <v>44463</v>
      </c>
      <c r="G738" s="22">
        <v>2482.69995117187</v>
      </c>
      <c r="H738" s="26">
        <v>725.77362060546795</v>
      </c>
      <c r="I738" s="22">
        <v>1768.75</v>
      </c>
      <c r="J738" s="26">
        <v>7521.5</v>
      </c>
      <c r="K738" s="22">
        <v>136.100006103515</v>
      </c>
      <c r="Y738" s="94">
        <v>367</v>
      </c>
      <c r="Z738" s="18">
        <v>44461</v>
      </c>
      <c r="AA738" s="22">
        <v>2430.5</v>
      </c>
      <c r="AB738" s="26">
        <v>713.35675048828102</v>
      </c>
      <c r="AC738" s="22">
        <v>1710.90002441406</v>
      </c>
      <c r="AD738" s="26">
        <v>7625.60009765625</v>
      </c>
      <c r="AE738" s="22">
        <v>133.64999389648401</v>
      </c>
      <c r="AF738" s="26">
        <v>17546.650390999999</v>
      </c>
      <c r="AG738" s="64">
        <f t="shared" si="109"/>
        <v>1.067186215637495E-2</v>
      </c>
      <c r="AH738" s="65">
        <f t="shared" si="109"/>
        <v>1.3767631242574829E-4</v>
      </c>
      <c r="AI738" s="64">
        <f t="shared" si="109"/>
        <v>-5.8278618573423093E-3</v>
      </c>
      <c r="AJ738" s="65">
        <f t="shared" si="109"/>
        <v>4.3237356294500507E-3</v>
      </c>
      <c r="AK738" s="64">
        <f t="shared" si="109"/>
        <v>-1.1530744119670573E-2</v>
      </c>
      <c r="AL738" s="64">
        <f t="shared" si="109"/>
        <v>-8.744061538716615E-4</v>
      </c>
      <c r="AM738" s="101">
        <f t="shared" si="110"/>
        <v>-9.8556369403867338E-4</v>
      </c>
      <c r="AN738" s="102">
        <f t="shared" si="111"/>
        <v>-2.1028659208500208E-4</v>
      </c>
      <c r="AO738" s="101">
        <f t="shared" si="112"/>
        <v>-5.8968724741471153E-4</v>
      </c>
      <c r="AP738" s="102">
        <f t="shared" si="113"/>
        <v>-9.1670120185941939E-4</v>
      </c>
      <c r="AQ738" s="101">
        <f t="shared" si="114"/>
        <v>-2.645300505777758E-3</v>
      </c>
      <c r="AR738" s="102">
        <f t="shared" si="116"/>
        <v>1.1657425850413624E-2</v>
      </c>
      <c r="AS738" s="101">
        <f t="shared" si="116"/>
        <v>3.4796290451075037E-4</v>
      </c>
      <c r="AT738" s="102">
        <f t="shared" si="116"/>
        <v>-5.238174609927598E-3</v>
      </c>
      <c r="AU738" s="101">
        <f t="shared" si="116"/>
        <v>5.2404368313094703E-3</v>
      </c>
      <c r="AV738" s="102">
        <f t="shared" si="116"/>
        <v>-8.8854436138928149E-3</v>
      </c>
      <c r="AW738" s="102">
        <f t="shared" si="115"/>
        <v>6.2444147248268622E-4</v>
      </c>
    </row>
    <row r="739" spans="6:49" x14ac:dyDescent="0.3">
      <c r="F739" s="18">
        <v>44466</v>
      </c>
      <c r="G739" s="22">
        <v>2524.44995117187</v>
      </c>
      <c r="H739" s="26">
        <v>722.54998779296795</v>
      </c>
      <c r="I739" s="22">
        <v>1739.59997558593</v>
      </c>
      <c r="J739" s="26">
        <v>7622.89990234375</v>
      </c>
      <c r="K739" s="22">
        <v>140</v>
      </c>
      <c r="Y739" s="94">
        <v>368</v>
      </c>
      <c r="Z739" s="18">
        <v>44462</v>
      </c>
      <c r="AA739" s="22">
        <v>2489.89990234375</v>
      </c>
      <c r="AB739" s="26">
        <v>713.40582275390602</v>
      </c>
      <c r="AC739" s="22">
        <v>1769.69995117187</v>
      </c>
      <c r="AD739" s="26">
        <v>7619.7001953125</v>
      </c>
      <c r="AE739" s="22">
        <v>137.75</v>
      </c>
      <c r="AF739" s="26">
        <v>17822.949218999998</v>
      </c>
      <c r="AG739" s="64">
        <f t="shared" si="109"/>
        <v>2.4145512303259124E-2</v>
      </c>
      <c r="AH739" s="65">
        <f t="shared" si="109"/>
        <v>6.878827152425621E-5</v>
      </c>
      <c r="AI739" s="64">
        <f t="shared" si="109"/>
        <v>3.3790450985627746E-2</v>
      </c>
      <c r="AJ739" s="65">
        <f t="shared" si="109"/>
        <v>-7.7399625129184442E-4</v>
      </c>
      <c r="AK739" s="64">
        <f t="shared" si="109"/>
        <v>3.0216051116005616E-2</v>
      </c>
      <c r="AL739" s="64">
        <f t="shared" si="109"/>
        <v>1.5623838070083648E-2</v>
      </c>
      <c r="AM739" s="101">
        <f t="shared" si="110"/>
        <v>2.0616686916772643E-2</v>
      </c>
      <c r="AN739" s="102">
        <f t="shared" si="111"/>
        <v>1.9195022126752059E-2</v>
      </c>
      <c r="AO739" s="101">
        <f t="shared" si="112"/>
        <v>1.6861690614014185E-2</v>
      </c>
      <c r="AP739" s="102">
        <f t="shared" si="113"/>
        <v>1.8342638672414063E-2</v>
      </c>
      <c r="AQ739" s="101">
        <f t="shared" si="114"/>
        <v>1.5712628785027622E-2</v>
      </c>
      <c r="AR739" s="102">
        <f t="shared" si="116"/>
        <v>3.528825386486481E-3</v>
      </c>
      <c r="AS739" s="101">
        <f t="shared" si="116"/>
        <v>-1.9126233855227805E-2</v>
      </c>
      <c r="AT739" s="102">
        <f t="shared" si="116"/>
        <v>1.692876037161356E-2</v>
      </c>
      <c r="AU739" s="101">
        <f t="shared" si="116"/>
        <v>-1.9116634923705907E-2</v>
      </c>
      <c r="AV739" s="102">
        <f t="shared" si="116"/>
        <v>1.4503422330977993E-2</v>
      </c>
      <c r="AW739" s="102">
        <f t="shared" si="115"/>
        <v>-6.5637213797113539E-4</v>
      </c>
    </row>
    <row r="740" spans="6:49" x14ac:dyDescent="0.3">
      <c r="F740" s="18">
        <v>44467</v>
      </c>
      <c r="G740" s="22">
        <v>2548.05004882812</v>
      </c>
      <c r="H740" s="26">
        <v>696.15002441406205</v>
      </c>
      <c r="I740" s="22">
        <v>1737.15002441406</v>
      </c>
      <c r="J740" s="26">
        <v>7588.2998046875</v>
      </c>
      <c r="K740" s="22">
        <v>142.19999694824199</v>
      </c>
      <c r="Y740" s="94">
        <v>369</v>
      </c>
      <c r="Z740" s="18">
        <v>44463</v>
      </c>
      <c r="AA740" s="22">
        <v>2482.69995117187</v>
      </c>
      <c r="AB740" s="26">
        <v>725.77362060546795</v>
      </c>
      <c r="AC740" s="22">
        <v>1768.75</v>
      </c>
      <c r="AD740" s="26">
        <v>7521.5</v>
      </c>
      <c r="AE740" s="22">
        <v>136.100006103515</v>
      </c>
      <c r="AF740" s="26">
        <v>17853.199218999998</v>
      </c>
      <c r="AG740" s="64">
        <f t="shared" si="109"/>
        <v>-2.8958518342591384E-3</v>
      </c>
      <c r="AH740" s="65">
        <f t="shared" si="109"/>
        <v>1.7187713984016775E-2</v>
      </c>
      <c r="AI740" s="64">
        <f t="shared" si="109"/>
        <v>-5.3693069440050912E-4</v>
      </c>
      <c r="AJ740" s="65">
        <f t="shared" si="109"/>
        <v>-1.2971438321621946E-2</v>
      </c>
      <c r="AK740" s="64">
        <f t="shared" si="109"/>
        <v>-1.205049352979257E-2</v>
      </c>
      <c r="AL740" s="64">
        <f t="shared" si="109"/>
        <v>1.6958112674031031E-3</v>
      </c>
      <c r="AM740" s="101">
        <f t="shared" si="110"/>
        <v>2.3797932557652643E-3</v>
      </c>
      <c r="AN740" s="102">
        <f t="shared" si="111"/>
        <v>2.8128146456788796E-3</v>
      </c>
      <c r="AO740" s="101">
        <f t="shared" si="112"/>
        <v>2.1290163186026899E-3</v>
      </c>
      <c r="AP740" s="102">
        <f t="shared" si="113"/>
        <v>2.0836599393118846E-3</v>
      </c>
      <c r="AQ740" s="101">
        <f t="shared" si="114"/>
        <v>2.1463228714621281E-4</v>
      </c>
      <c r="AR740" s="102">
        <f t="shared" si="116"/>
        <v>-5.2756450900244027E-3</v>
      </c>
      <c r="AS740" s="101">
        <f t="shared" si="116"/>
        <v>1.4374899338337896E-2</v>
      </c>
      <c r="AT740" s="102">
        <f t="shared" si="116"/>
        <v>-2.6659470130031989E-3</v>
      </c>
      <c r="AU740" s="101">
        <f t="shared" si="116"/>
        <v>-1.5055098260933831E-2</v>
      </c>
      <c r="AV740" s="102">
        <f t="shared" si="116"/>
        <v>-1.2265125816938782E-2</v>
      </c>
      <c r="AW740" s="102">
        <f t="shared" si="115"/>
        <v>-4.1773833685124643E-3</v>
      </c>
    </row>
    <row r="741" spans="6:49" ht="15" thickBot="1" x14ac:dyDescent="0.35">
      <c r="F741" s="19">
        <v>44468</v>
      </c>
      <c r="G741" s="23">
        <v>2527.85009765625</v>
      </c>
      <c r="H741" s="27">
        <v>694.09997558593705</v>
      </c>
      <c r="I741" s="23">
        <v>1721</v>
      </c>
      <c r="J741" s="27">
        <v>7464.5498046875</v>
      </c>
      <c r="K741" s="23">
        <v>144.75</v>
      </c>
      <c r="Y741" s="94">
        <v>370</v>
      </c>
      <c r="Z741" s="18">
        <v>44466</v>
      </c>
      <c r="AA741" s="22">
        <v>2524.44995117187</v>
      </c>
      <c r="AB741" s="26">
        <v>722.54998779296795</v>
      </c>
      <c r="AC741" s="22">
        <v>1739.59997558593</v>
      </c>
      <c r="AD741" s="26">
        <v>7622.89990234375</v>
      </c>
      <c r="AE741" s="22">
        <v>140</v>
      </c>
      <c r="AF741" s="26">
        <v>17855.099609000001</v>
      </c>
      <c r="AG741" s="64">
        <f t="shared" si="109"/>
        <v>1.6676539904075086E-2</v>
      </c>
      <c r="AH741" s="65">
        <f t="shared" si="109"/>
        <v>-4.4515440018558419E-3</v>
      </c>
      <c r="AI741" s="64">
        <f t="shared" si="109"/>
        <v>-1.6617894702365559E-2</v>
      </c>
      <c r="AJ741" s="65">
        <f t="shared" si="109"/>
        <v>1.3391275758509191E-2</v>
      </c>
      <c r="AK741" s="64">
        <f t="shared" si="109"/>
        <v>2.8252468106072917E-2</v>
      </c>
      <c r="AL741" s="64">
        <f t="shared" si="109"/>
        <v>1.0643968288432956E-4</v>
      </c>
      <c r="AM741" s="101">
        <f t="shared" si="110"/>
        <v>2.9872312391304278E-4</v>
      </c>
      <c r="AN741" s="102">
        <f t="shared" si="111"/>
        <v>9.4338867235310231E-4</v>
      </c>
      <c r="AO741" s="101">
        <f t="shared" si="112"/>
        <v>4.478238409582139E-4</v>
      </c>
      <c r="AP741" s="102">
        <f t="shared" si="113"/>
        <v>2.282959916553325E-4</v>
      </c>
      <c r="AQ741" s="101">
        <f t="shared" si="114"/>
        <v>-1.5538935492603891E-3</v>
      </c>
      <c r="AR741" s="102">
        <f t="shared" si="116"/>
        <v>1.6377816780162043E-2</v>
      </c>
      <c r="AS741" s="101">
        <f t="shared" si="116"/>
        <v>-5.3949326742089437E-3</v>
      </c>
      <c r="AT741" s="102">
        <f t="shared" si="116"/>
        <v>-1.7065718543323772E-2</v>
      </c>
      <c r="AU741" s="101">
        <f t="shared" si="116"/>
        <v>1.3162979766853858E-2</v>
      </c>
      <c r="AV741" s="102">
        <f t="shared" si="116"/>
        <v>2.9806361655333305E-2</v>
      </c>
      <c r="AW741" s="102">
        <f t="shared" si="115"/>
        <v>7.3773013969632983E-3</v>
      </c>
    </row>
    <row r="742" spans="6:49" x14ac:dyDescent="0.3">
      <c r="Y742" s="94">
        <v>371</v>
      </c>
      <c r="Z742" s="18">
        <v>44467</v>
      </c>
      <c r="AA742" s="22">
        <v>2548.05004882812</v>
      </c>
      <c r="AB742" s="26">
        <v>696.15002441406205</v>
      </c>
      <c r="AC742" s="22">
        <v>1737.15002441406</v>
      </c>
      <c r="AD742" s="26">
        <v>7588.2998046875</v>
      </c>
      <c r="AE742" s="22">
        <v>142.19999694824199</v>
      </c>
      <c r="AF742" s="26">
        <v>17748.599609000001</v>
      </c>
      <c r="AG742" s="64">
        <f t="shared" si="109"/>
        <v>9.30518203778051E-3</v>
      </c>
      <c r="AH742" s="65">
        <f t="shared" si="109"/>
        <v>-3.7221415424551374E-2</v>
      </c>
      <c r="AI742" s="64">
        <f t="shared" si="109"/>
        <v>-1.4093343365973443E-3</v>
      </c>
      <c r="AJ742" s="65">
        <f t="shared" si="109"/>
        <v>-4.5493002520049682E-3</v>
      </c>
      <c r="AK742" s="64">
        <f t="shared" si="109"/>
        <v>1.5592073298809126E-2</v>
      </c>
      <c r="AL742" s="64">
        <f t="shared" si="109"/>
        <v>-5.9825422628794599E-3</v>
      </c>
      <c r="AM742" s="101">
        <f t="shared" si="110"/>
        <v>-7.6739867094222022E-3</v>
      </c>
      <c r="AN742" s="102">
        <f t="shared" si="111"/>
        <v>-6.2184991526195868E-3</v>
      </c>
      <c r="AO742" s="101">
        <f t="shared" si="112"/>
        <v>-5.9929296892054498E-3</v>
      </c>
      <c r="AP742" s="102">
        <f t="shared" si="113"/>
        <v>-6.879719333484852E-3</v>
      </c>
      <c r="AQ742" s="101">
        <f t="shared" si="114"/>
        <v>-8.3292266390092365E-3</v>
      </c>
      <c r="AR742" s="102">
        <f t="shared" si="116"/>
        <v>1.6979168747202712E-2</v>
      </c>
      <c r="AS742" s="101">
        <f t="shared" si="116"/>
        <v>-3.1002916271931788E-2</v>
      </c>
      <c r="AT742" s="102">
        <f t="shared" si="116"/>
        <v>4.5835953526081052E-3</v>
      </c>
      <c r="AU742" s="101">
        <f t="shared" si="116"/>
        <v>2.3304190814798838E-3</v>
      </c>
      <c r="AV742" s="102">
        <f t="shared" si="116"/>
        <v>2.3921299937818365E-2</v>
      </c>
      <c r="AW742" s="102">
        <f t="shared" si="115"/>
        <v>3.3623133694354558E-3</v>
      </c>
    </row>
    <row r="743" spans="6:49" ht="15" thickBot="1" x14ac:dyDescent="0.35">
      <c r="Y743" s="95">
        <v>372</v>
      </c>
      <c r="Z743" s="19">
        <v>44468</v>
      </c>
      <c r="AA743" s="23">
        <v>2527.85009765625</v>
      </c>
      <c r="AB743" s="27">
        <v>694.09997558593705</v>
      </c>
      <c r="AC743" s="23">
        <v>1721</v>
      </c>
      <c r="AD743" s="27">
        <v>7464.5498046875</v>
      </c>
      <c r="AE743" s="23">
        <v>144.75</v>
      </c>
      <c r="AF743" s="27">
        <v>17711.300781000002</v>
      </c>
      <c r="AG743" s="66">
        <f t="shared" si="109"/>
        <v>-7.9592022009357128E-3</v>
      </c>
      <c r="AH743" s="65">
        <f t="shared" si="109"/>
        <v>-2.949182253570441E-3</v>
      </c>
      <c r="AI743" s="66">
        <f t="shared" si="109"/>
        <v>-9.3403361410454196E-3</v>
      </c>
      <c r="AJ743" s="65">
        <f t="shared" si="109"/>
        <v>-1.644243996621831E-2</v>
      </c>
      <c r="AK743" s="66">
        <f t="shared" si="109"/>
        <v>1.777362054499108E-2</v>
      </c>
      <c r="AL743" s="66">
        <f t="shared" si="109"/>
        <v>-2.1037194885316791E-3</v>
      </c>
      <c r="AM743" s="106">
        <f t="shared" si="110"/>
        <v>-2.5951855649513898E-3</v>
      </c>
      <c r="AN743" s="103">
        <f t="shared" si="111"/>
        <v>-1.6562104399465306E-3</v>
      </c>
      <c r="AO743" s="106">
        <f t="shared" si="112"/>
        <v>-1.890020253886714E-3</v>
      </c>
      <c r="AP743" s="103">
        <f t="shared" si="113"/>
        <v>-2.3517486531401304E-3</v>
      </c>
      <c r="AQ743" s="106">
        <f t="shared" si="114"/>
        <v>-4.0131822614111693E-3</v>
      </c>
      <c r="AR743" s="103">
        <f t="shared" si="116"/>
        <v>-5.3640166359843235E-3</v>
      </c>
      <c r="AS743" s="106">
        <f t="shared" si="116"/>
        <v>-1.2929718136239104E-3</v>
      </c>
      <c r="AT743" s="103">
        <f t="shared" si="116"/>
        <v>-7.4503158871587058E-3</v>
      </c>
      <c r="AU743" s="106">
        <f t="shared" si="116"/>
        <v>-1.409069131307818E-2</v>
      </c>
      <c r="AV743" s="103">
        <f t="shared" si="116"/>
        <v>2.1786802806402251E-2</v>
      </c>
      <c r="AW743" s="103">
        <f t="shared" si="115"/>
        <v>-1.2822385686885734E-3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2F45-855B-4F87-81BA-6B0F27D87D69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7" width="10.77734375" customWidth="1"/>
    <col min="8" max="8" width="9.109375" customWidth="1"/>
    <col min="9" max="9" width="12.77734375" bestFit="1" customWidth="1"/>
    <col min="10" max="11" width="10.5546875" customWidth="1"/>
    <col min="13" max="13" width="15.55468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8.77734375" bestFit="1" customWidth="1"/>
    <col min="28" max="28" width="9.77734375" customWidth="1"/>
    <col min="29" max="29" width="11.77734375" bestFit="1" customWidth="1"/>
    <col min="30" max="30" width="9.44140625" customWidth="1"/>
    <col min="31" max="31" width="9.5546875" customWidth="1"/>
    <col min="32" max="32" width="16.6640625" bestFit="1" customWidth="1"/>
    <col min="33" max="33" width="8.77734375" bestFit="1" customWidth="1"/>
    <col min="34" max="34" width="7" bestFit="1" customWidth="1"/>
    <col min="35" max="35" width="11.77734375" bestFit="1" customWidth="1"/>
    <col min="36" max="36" width="9.33203125" customWidth="1"/>
    <col min="37" max="37" width="10.109375" customWidth="1"/>
    <col min="38" max="38" width="16.6640625" bestFit="1" customWidth="1"/>
    <col min="39" max="40" width="10" bestFit="1" customWidth="1"/>
    <col min="41" max="41" width="11.77734375" bestFit="1" customWidth="1"/>
    <col min="42" max="45" width="10" bestFit="1" customWidth="1"/>
    <col min="46" max="46" width="11.77734375" bestFit="1" customWidth="1"/>
    <col min="47" max="48" width="10" bestFit="1" customWidth="1"/>
    <col min="49" max="49" width="20.44140625" customWidth="1"/>
    <col min="50" max="50" width="7.6640625" customWidth="1"/>
    <col min="51" max="51" width="31.88671875" customWidth="1"/>
    <col min="52" max="56" width="11.77734375" bestFit="1" customWidth="1"/>
  </cols>
  <sheetData>
    <row r="1" spans="2:56" ht="15" thickBot="1" x14ac:dyDescent="0.35"/>
    <row r="2" spans="2:56" ht="18.600000000000001" thickBot="1" x14ac:dyDescent="0.4">
      <c r="B2" s="33" t="s">
        <v>102</v>
      </c>
      <c r="C2" s="34" t="s">
        <v>83</v>
      </c>
      <c r="F2" s="16" t="s">
        <v>0</v>
      </c>
      <c r="G2" s="20" t="s">
        <v>136</v>
      </c>
      <c r="H2" s="24" t="s">
        <v>99</v>
      </c>
      <c r="I2" s="20" t="s">
        <v>137</v>
      </c>
      <c r="J2" s="24" t="s">
        <v>105</v>
      </c>
      <c r="K2" s="20" t="s">
        <v>106</v>
      </c>
      <c r="M2" s="139" t="s">
        <v>16</v>
      </c>
      <c r="N2" s="141" t="s">
        <v>136</v>
      </c>
      <c r="O2" s="142"/>
      <c r="P2" s="141" t="s">
        <v>99</v>
      </c>
      <c r="Q2" s="138"/>
      <c r="R2" s="137" t="s">
        <v>138</v>
      </c>
      <c r="S2" s="142"/>
      <c r="T2" s="141" t="s">
        <v>105</v>
      </c>
      <c r="U2" s="138"/>
      <c r="V2" s="137" t="s">
        <v>106</v>
      </c>
      <c r="W2" s="138"/>
    </row>
    <row r="3" spans="2:56" ht="19.05" customHeight="1" thickBot="1" x14ac:dyDescent="0.4">
      <c r="B3" s="35" t="s">
        <v>86</v>
      </c>
      <c r="C3" s="36">
        <v>1676037.42</v>
      </c>
      <c r="F3" s="17">
        <v>43374</v>
      </c>
      <c r="G3" s="21">
        <v>1220.13439941406</v>
      </c>
      <c r="H3" s="25">
        <v>179</v>
      </c>
      <c r="I3" s="21">
        <v>144.300033569335</v>
      </c>
      <c r="J3" s="25">
        <v>141.33332824707</v>
      </c>
      <c r="K3" s="21">
        <v>153.94999694824199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7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99</v>
      </c>
      <c r="C4" s="38">
        <v>205876.27</v>
      </c>
      <c r="F4" s="18">
        <v>43376</v>
      </c>
      <c r="G4" s="22">
        <v>1193.7841796875</v>
      </c>
      <c r="H4" s="26">
        <v>181.44999694824199</v>
      </c>
      <c r="I4" s="22">
        <v>141.71253967285099</v>
      </c>
      <c r="J4" s="26">
        <v>139.45832824707</v>
      </c>
      <c r="K4" s="22">
        <v>158.39999389648401</v>
      </c>
      <c r="M4" s="87" t="s">
        <v>22</v>
      </c>
      <c r="N4" s="86">
        <f>AVERAGE(G3:G369)</f>
        <v>1280.5925973169801</v>
      </c>
      <c r="O4" s="85">
        <f>AVERAGE(G370:G741)</f>
        <v>1984.0423081920987</v>
      </c>
      <c r="P4" s="86">
        <f>AVERAGE(H3:H369)</f>
        <v>138.68787442241111</v>
      </c>
      <c r="Q4" s="85">
        <f>AVERAGE(H370:H741)</f>
        <v>95.105107543289023</v>
      </c>
      <c r="R4" s="86">
        <f>AVERAGE(I3:I369)</f>
        <v>143.94281432024451</v>
      </c>
      <c r="S4" s="85">
        <f>AVERAGE(I370:I741)</f>
        <v>148.61693314583059</v>
      </c>
      <c r="T4" s="86">
        <f>AVERAGE(J3:J369)</f>
        <v>121.72309283014857</v>
      </c>
      <c r="U4" s="85">
        <f>AVERAGE(J370:J741)</f>
        <v>100.97163994081559</v>
      </c>
      <c r="V4" s="86">
        <f>AVERAGE(K3:K369)</f>
        <v>135.46880126454192</v>
      </c>
      <c r="W4" s="85">
        <f>AVERAGE(K370:K741)</f>
        <v>93.384274000762616</v>
      </c>
      <c r="Y4" s="144"/>
      <c r="Z4" s="149"/>
      <c r="AA4" s="67" t="s">
        <v>136</v>
      </c>
      <c r="AB4" s="68" t="s">
        <v>99</v>
      </c>
      <c r="AC4" s="67" t="s">
        <v>138</v>
      </c>
      <c r="AD4" s="68" t="s">
        <v>105</v>
      </c>
      <c r="AE4" s="67" t="s">
        <v>106</v>
      </c>
      <c r="AF4" s="153"/>
      <c r="AG4" s="67" t="s">
        <v>136</v>
      </c>
      <c r="AH4" s="68" t="s">
        <v>99</v>
      </c>
      <c r="AI4" s="67" t="s">
        <v>138</v>
      </c>
      <c r="AJ4" s="68" t="s">
        <v>105</v>
      </c>
      <c r="AK4" s="67" t="s">
        <v>106</v>
      </c>
      <c r="AL4" s="129"/>
      <c r="AM4" s="67" t="s">
        <v>136</v>
      </c>
      <c r="AN4" s="68" t="s">
        <v>99</v>
      </c>
      <c r="AO4" s="67" t="s">
        <v>138</v>
      </c>
      <c r="AP4" s="68" t="s">
        <v>105</v>
      </c>
      <c r="AQ4" s="67" t="s">
        <v>106</v>
      </c>
      <c r="AR4" s="67" t="s">
        <v>136</v>
      </c>
      <c r="AS4" s="68" t="s">
        <v>99</v>
      </c>
      <c r="AT4" s="67" t="s">
        <v>138</v>
      </c>
      <c r="AU4" s="68" t="s">
        <v>105</v>
      </c>
      <c r="AV4" s="67" t="s">
        <v>106</v>
      </c>
      <c r="AW4" s="134"/>
    </row>
    <row r="5" spans="2:56" ht="15.6" x14ac:dyDescent="0.3">
      <c r="B5" s="37" t="s">
        <v>104</v>
      </c>
      <c r="C5" s="38">
        <v>150041.99</v>
      </c>
      <c r="F5" s="18">
        <v>43377</v>
      </c>
      <c r="G5" s="22">
        <v>1111.71203613281</v>
      </c>
      <c r="H5" s="26">
        <v>172.39999389648401</v>
      </c>
      <c r="I5" s="22">
        <v>141.93753051757801</v>
      </c>
      <c r="J5" s="26">
        <v>139</v>
      </c>
      <c r="K5" s="22">
        <v>140.30000305175699</v>
      </c>
      <c r="M5" s="29" t="s">
        <v>23</v>
      </c>
      <c r="N5" s="43">
        <f>_xlfn.STDEV.P(G3:G369)</f>
        <v>151.85506703115735</v>
      </c>
      <c r="O5" s="44">
        <f>_xlfn.STDEV.P(G370:G741)</f>
        <v>271.22813962306975</v>
      </c>
      <c r="P5" s="43">
        <f>_xlfn.STDEV.P(H3:H369)</f>
        <v>24.291441460758371</v>
      </c>
      <c r="Q5" s="44">
        <f>_xlfn.STDEV.P(H370:H741)</f>
        <v>19.645709647923709</v>
      </c>
      <c r="R5" s="43">
        <f>_xlfn.STDEV.P(I3:I369)</f>
        <v>7.9348869771268298</v>
      </c>
      <c r="S5" s="44">
        <f>_xlfn.STDEV.P(I370:I741)</f>
        <v>21.148080992600093</v>
      </c>
      <c r="T5" s="43">
        <f>_xlfn.STDEV.P(J3:J369)</f>
        <v>11.454402759260656</v>
      </c>
      <c r="U5" s="44">
        <f>_xlfn.STDEV.P(J370:J741)</f>
        <v>11.860329810751171</v>
      </c>
      <c r="V5" s="43">
        <f>_xlfn.STDEV.P(K3:K369)</f>
        <v>17.408630164357998</v>
      </c>
      <c r="W5" s="44">
        <f>_xlfn.STDEV.P(K370:K741)</f>
        <v>12.016990003232017</v>
      </c>
      <c r="Y5" s="92">
        <f t="shared" ref="Y5:Y68" si="0">Y6-1</f>
        <v>-366</v>
      </c>
      <c r="Z5" s="17">
        <v>43374</v>
      </c>
      <c r="AA5" s="21">
        <v>1220.13439941406</v>
      </c>
      <c r="AB5" s="25">
        <v>179</v>
      </c>
      <c r="AC5" s="21">
        <v>144.300033569335</v>
      </c>
      <c r="AD5" s="25">
        <v>141.33332824707</v>
      </c>
      <c r="AE5" s="21">
        <v>153.94999694824199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105</v>
      </c>
      <c r="C6" s="38">
        <v>130032.29</v>
      </c>
      <c r="F6" s="18">
        <v>43378</v>
      </c>
      <c r="G6" s="22">
        <v>1039.00134277343</v>
      </c>
      <c r="H6" s="26">
        <v>147.05000305175699</v>
      </c>
      <c r="I6" s="22">
        <v>140.47503662109301</v>
      </c>
      <c r="J6" s="26">
        <v>135.75</v>
      </c>
      <c r="K6" s="22">
        <v>118.050003051757</v>
      </c>
      <c r="M6" s="28" t="s">
        <v>161</v>
      </c>
      <c r="N6" s="41">
        <f>_xlfn.QUARTILE.INC($G$3:$G$369, 1)</f>
        <v>1155.9428100585901</v>
      </c>
      <c r="O6" s="42">
        <f>_xlfn.QUARTILE.INC($G$370:$G$741, 1)</f>
        <v>1925.42504882812</v>
      </c>
      <c r="P6" s="41">
        <f>_xlfn.QUARTILE.INC($H$3:$H$369, 1)</f>
        <v>126.92499923706049</v>
      </c>
      <c r="Q6" s="42">
        <f>_xlfn.QUARTILE.INC($H$370:$H$741, 1)</f>
        <v>77.850000381469698</v>
      </c>
      <c r="R6" s="41">
        <f>_xlfn.QUARTILE.INC($I$3:$I$369, 1)</f>
        <v>139.95002746582</v>
      </c>
      <c r="S6" s="42">
        <f>_xlfn.QUARTILE.INC($I$370:$I$741, 1)</f>
        <v>129.75003433227477</v>
      </c>
      <c r="T6" s="41">
        <f>_xlfn.QUARTILE.INC($J$3:$J$369, 1)</f>
        <v>116.37499999999949</v>
      </c>
      <c r="U6" s="42">
        <f>_xlfn.QUARTILE.INC($J$370:$J$741, 1)</f>
        <v>91.037502288818345</v>
      </c>
      <c r="V6" s="41">
        <f>_xlfn.QUARTILE.INC($K$3:$K$369, 1)</f>
        <v>126.050003051757</v>
      </c>
      <c r="W6" s="42">
        <f>_xlfn.QUARTILE.INC($K$370:$K$741, 1)</f>
        <v>84.987499237060518</v>
      </c>
      <c r="Y6" s="93">
        <f t="shared" si="0"/>
        <v>-365</v>
      </c>
      <c r="Z6" s="18">
        <v>43376</v>
      </c>
      <c r="AA6" s="22">
        <v>1193.7841796875</v>
      </c>
      <c r="AB6" s="26">
        <v>181.44999694824199</v>
      </c>
      <c r="AC6" s="22">
        <v>141.71253967285099</v>
      </c>
      <c r="AD6" s="26">
        <v>139.45832824707</v>
      </c>
      <c r="AE6" s="22">
        <v>158.39999389648401</v>
      </c>
      <c r="AF6" s="26">
        <v>10858.25</v>
      </c>
      <c r="AG6" s="64">
        <f>LN(AA6/AA5)</f>
        <v>-2.1832771529902772E-2</v>
      </c>
      <c r="AH6" s="65">
        <f t="shared" ref="AH6:AL21" si="1">LN(AB6/AB5)</f>
        <v>1.3594310999597218E-2</v>
      </c>
      <c r="AI6" s="64">
        <f t="shared" si="1"/>
        <v>-1.8094061118763452E-2</v>
      </c>
      <c r="AJ6" s="65">
        <f t="shared" si="1"/>
        <v>-1.3355296184317375E-2</v>
      </c>
      <c r="AK6" s="64">
        <f t="shared" si="1"/>
        <v>2.8495586300564157E-2</v>
      </c>
      <c r="AL6" s="64">
        <f>LN(AF6/AF5)</f>
        <v>-1.372435629643837E-2</v>
      </c>
      <c r="AM6" s="101">
        <f>$AZ$11+$AZ$12*AL6</f>
        <v>-1.7810859740578069E-2</v>
      </c>
      <c r="AN6" s="102">
        <f>$BA$11+$BA$12*AL6</f>
        <v>-1.6943699347824939E-2</v>
      </c>
      <c r="AO6" s="101">
        <f>$BB$11+$BB$12*AL6</f>
        <v>-7.4230110563209394E-3</v>
      </c>
      <c r="AP6" s="102">
        <f>$BC$11+$BC$12*AL6</f>
        <v>-1.0507437918730569E-2</v>
      </c>
      <c r="AQ6" s="101">
        <f>$BD$11+$BD$12*AL6</f>
        <v>-2.1920443715968845E-2</v>
      </c>
      <c r="AR6" s="102">
        <f>AG6-AM6</f>
        <v>-4.0219117893247024E-3</v>
      </c>
      <c r="AS6" s="101">
        <f t="shared" ref="AS6:AV21" si="2">AH6-AN6</f>
        <v>3.0538010347422158E-2</v>
      </c>
      <c r="AT6" s="102">
        <f t="shared" si="2"/>
        <v>-1.0671050062442513E-2</v>
      </c>
      <c r="AU6" s="101">
        <f t="shared" si="2"/>
        <v>-2.847858265586806E-3</v>
      </c>
      <c r="AV6" s="102">
        <f t="shared" si="2"/>
        <v>5.0416030016532998E-2</v>
      </c>
      <c r="AW6" s="102">
        <f>AVERAGE(AR6:AV6)</f>
        <v>1.2682644049320227E-2</v>
      </c>
      <c r="AY6" s="96"/>
      <c r="AZ6" s="96"/>
      <c r="BA6" s="96"/>
    </row>
    <row r="7" spans="2:56" ht="16.2" thickBot="1" x14ac:dyDescent="0.35">
      <c r="B7" s="39" t="s">
        <v>106</v>
      </c>
      <c r="C7" s="40">
        <v>114570.31</v>
      </c>
      <c r="F7" s="18">
        <v>43381</v>
      </c>
      <c r="G7" s="22">
        <v>1098.98278808593</v>
      </c>
      <c r="H7" s="26">
        <v>149.80000305175699</v>
      </c>
      <c r="I7" s="22">
        <v>139.987533569335</v>
      </c>
      <c r="J7" s="26">
        <v>136.20832824707</v>
      </c>
      <c r="K7" s="22">
        <v>124.84999847412099</v>
      </c>
      <c r="M7" s="29" t="s">
        <v>162</v>
      </c>
      <c r="N7" s="43">
        <f>_xlfn.QUARTILE.INC($G$3:$G$369, 2)</f>
        <v>1268.47607421875</v>
      </c>
      <c r="O7" s="44">
        <f>_xlfn.QUARTILE.INC($G$370:$G$741, 2)</f>
        <v>2029.124999999995</v>
      </c>
      <c r="P7" s="43">
        <f>_xlfn.QUARTILE.INC($H$3:$H$369, 2)</f>
        <v>142.80000305175699</v>
      </c>
      <c r="Q7" s="44">
        <f>_xlfn.QUARTILE.INC($H$370:$H$741, 2)</f>
        <v>93.150001525878906</v>
      </c>
      <c r="R7" s="43">
        <f>_xlfn.QUARTILE.INC($I$3:$I$369, 2)</f>
        <v>144.300033569335</v>
      </c>
      <c r="S7" s="44">
        <f>_xlfn.QUARTILE.INC($I$370:$I$741, 2)</f>
        <v>145.1062850952145</v>
      </c>
      <c r="T7" s="43">
        <f>_xlfn.QUARTILE.INC($J$3:$J$369, 2)</f>
        <v>121.291664123535</v>
      </c>
      <c r="U7" s="44">
        <f>_xlfn.QUARTILE.INC($J$370:$J$741, 2)</f>
        <v>98.949996948242102</v>
      </c>
      <c r="V7" s="43">
        <f>_xlfn.QUARTILE.INC($K$3:$K$369, 2)</f>
        <v>136.100006103515</v>
      </c>
      <c r="W7" s="44">
        <f>_xlfn.QUARTILE.INC($K$370:$K$741, 2)</f>
        <v>91.174999237060504</v>
      </c>
      <c r="Y7" s="93">
        <f t="shared" si="0"/>
        <v>-364</v>
      </c>
      <c r="Z7" s="18">
        <v>43377</v>
      </c>
      <c r="AA7" s="22">
        <v>1111.71203613281</v>
      </c>
      <c r="AB7" s="26">
        <v>172.39999389648401</v>
      </c>
      <c r="AC7" s="22">
        <v>141.93753051757801</v>
      </c>
      <c r="AD7" s="26">
        <v>139</v>
      </c>
      <c r="AE7" s="22">
        <v>140.30000305175699</v>
      </c>
      <c r="AF7" s="26">
        <v>10599.25</v>
      </c>
      <c r="AG7" s="64">
        <f t="shared" ref="AG7:AL61" si="3">LN(AA7/AA6)</f>
        <v>-7.1227042621704248E-2</v>
      </c>
      <c r="AH7" s="65">
        <f t="shared" si="1"/>
        <v>-5.116279401398513E-2</v>
      </c>
      <c r="AI7" s="64">
        <f t="shared" si="1"/>
        <v>1.5863975761498351E-3</v>
      </c>
      <c r="AJ7" s="65">
        <f t="shared" si="1"/>
        <v>-3.2919012611260074E-3</v>
      </c>
      <c r="AK7" s="64">
        <f t="shared" si="1"/>
        <v>-0.12134043198795821</v>
      </c>
      <c r="AL7" s="64">
        <f t="shared" si="1"/>
        <v>-2.4141915818458322E-2</v>
      </c>
      <c r="AM7" s="101">
        <f t="shared" ref="AM7:AM70" si="4">$AZ$11+$AZ$12*AL7</f>
        <v>-3.1451264652329745E-2</v>
      </c>
      <c r="AN7" s="102">
        <f t="shared" ref="AN7:AN70" si="5">$BA$11+$BA$12*AL7</f>
        <v>-2.8535528059531894E-2</v>
      </c>
      <c r="AO7" s="101">
        <f t="shared" ref="AO7:AO70" si="6">$BB$11+$BB$12*AL7</f>
        <v>-1.3297909965999935E-2</v>
      </c>
      <c r="AP7" s="102">
        <f t="shared" ref="AP7:AP70" si="7">$BC$11+$BC$12*AL7</f>
        <v>-1.7842684790004702E-2</v>
      </c>
      <c r="AQ7" s="101">
        <f t="shared" ref="AQ7:AQ70" si="8">$BD$11+$BD$12*AL7</f>
        <v>-3.7796924846104508E-2</v>
      </c>
      <c r="AR7" s="102">
        <f t="shared" ref="AR7:AV69" si="9">AG7-AM7</f>
        <v>-3.9775777969374503E-2</v>
      </c>
      <c r="AS7" s="101">
        <f t="shared" si="2"/>
        <v>-2.2627265954453236E-2</v>
      </c>
      <c r="AT7" s="102">
        <f t="shared" si="2"/>
        <v>1.4884307542149769E-2</v>
      </c>
      <c r="AU7" s="101">
        <f t="shared" si="2"/>
        <v>1.4550783528878694E-2</v>
      </c>
      <c r="AV7" s="102">
        <f t="shared" si="2"/>
        <v>-8.3543507141853712E-2</v>
      </c>
      <c r="AW7" s="102">
        <f t="shared" ref="AW7:AW70" si="10">AVERAGE(AR7:AV7)</f>
        <v>-2.3302291998930597E-2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1079.814453125</v>
      </c>
      <c r="H8" s="26">
        <v>146.64999389648401</v>
      </c>
      <c r="I8" s="22">
        <v>139.91253662109301</v>
      </c>
      <c r="J8" s="26">
        <v>134.75</v>
      </c>
      <c r="K8" s="22">
        <v>122.650001525878</v>
      </c>
      <c r="M8" s="29" t="s">
        <v>163</v>
      </c>
      <c r="N8" s="43">
        <f>_xlfn.QUARTILE.INC($G$3:$G$369, 3)</f>
        <v>1379.523437499995</v>
      </c>
      <c r="O8" s="44">
        <f>_xlfn.QUARTILE.INC($G$370:$G$741, 3)</f>
        <v>2139.28759765625</v>
      </c>
      <c r="P8" s="43">
        <f>_xlfn.QUARTILE.INC($H$3:$H$369, 3)</f>
        <v>155.125</v>
      </c>
      <c r="Q8" s="44">
        <f>_xlfn.QUARTILE.INC($H$370:$H$741, 3)</f>
        <v>114.0625</v>
      </c>
      <c r="R8" s="43">
        <f>_xlfn.QUARTILE.INC($I$3:$I$369, 3)</f>
        <v>148.93128967285099</v>
      </c>
      <c r="S8" s="44">
        <f>_xlfn.QUARTILE.INC($I$370:$I$741, 3)</f>
        <v>170.63441848754849</v>
      </c>
      <c r="T8" s="43">
        <f>_xlfn.QUARTILE.INC($J$3:$J$369, 3)</f>
        <v>129.8000030517575</v>
      </c>
      <c r="U8" s="44">
        <f>_xlfn.QUARTILE.INC($J$370:$J$741, 3)</f>
        <v>111.43750190734775</v>
      </c>
      <c r="V8" s="43">
        <f>_xlfn.QUARTILE.INC($K$3:$K$369, 3)</f>
        <v>147.924995422363</v>
      </c>
      <c r="W8" s="44">
        <f>_xlfn.QUARTILE.INC($K$370:$K$741, 3)</f>
        <v>103.59999847412099</v>
      </c>
      <c r="Y8" s="93">
        <f t="shared" si="0"/>
        <v>-363</v>
      </c>
      <c r="Z8" s="18">
        <v>43378</v>
      </c>
      <c r="AA8" s="22">
        <v>1039.00134277343</v>
      </c>
      <c r="AB8" s="26">
        <v>147.05000305175699</v>
      </c>
      <c r="AC8" s="22">
        <v>140.47503662109301</v>
      </c>
      <c r="AD8" s="26">
        <v>135.75</v>
      </c>
      <c r="AE8" s="22">
        <v>118.050003051757</v>
      </c>
      <c r="AF8" s="26">
        <v>10316.450194999999</v>
      </c>
      <c r="AG8" s="64">
        <f t="shared" si="3"/>
        <v>-6.7641197492940328E-2</v>
      </c>
      <c r="AH8" s="65">
        <f t="shared" si="1"/>
        <v>-0.15904463707317051</v>
      </c>
      <c r="AI8" s="64">
        <f t="shared" si="1"/>
        <v>-1.0357237179945007E-2</v>
      </c>
      <c r="AJ8" s="65">
        <f t="shared" si="1"/>
        <v>-2.3658974316646902E-2</v>
      </c>
      <c r="AK8" s="64">
        <f t="shared" si="1"/>
        <v>-0.17267471947715346</v>
      </c>
      <c r="AL8" s="64">
        <f t="shared" si="1"/>
        <v>-2.7043516369507008E-2</v>
      </c>
      <c r="AM8" s="101">
        <f t="shared" si="4"/>
        <v>-3.5250523617426741E-2</v>
      </c>
      <c r="AN8" s="102">
        <f t="shared" si="5"/>
        <v>-3.1764197548432412E-2</v>
      </c>
      <c r="AO8" s="101">
        <f t="shared" si="6"/>
        <v>-1.4934244260769058E-2</v>
      </c>
      <c r="AP8" s="102">
        <f t="shared" si="7"/>
        <v>-1.9885769479732519E-2</v>
      </c>
      <c r="AQ8" s="101">
        <f t="shared" si="8"/>
        <v>-4.2218997626062411E-2</v>
      </c>
      <c r="AR8" s="102">
        <f t="shared" si="9"/>
        <v>-3.2390673875513587E-2</v>
      </c>
      <c r="AS8" s="101">
        <f t="shared" si="2"/>
        <v>-0.12728043952473811</v>
      </c>
      <c r="AT8" s="102">
        <f t="shared" si="2"/>
        <v>4.5770070808240516E-3</v>
      </c>
      <c r="AU8" s="101">
        <f t="shared" si="2"/>
        <v>-3.7732048369143838E-3</v>
      </c>
      <c r="AV8" s="102">
        <f t="shared" si="2"/>
        <v>-0.13045572185109106</v>
      </c>
      <c r="AW8" s="102">
        <f t="shared" si="10"/>
        <v>-5.786460660148661E-2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1091.75134277343</v>
      </c>
      <c r="H9" s="26">
        <v>148.600006103515</v>
      </c>
      <c r="I9" s="22">
        <v>140.362533569335</v>
      </c>
      <c r="J9" s="26">
        <v>136.95832824707</v>
      </c>
      <c r="K9" s="22">
        <v>124</v>
      </c>
      <c r="M9" s="83" t="s">
        <v>164</v>
      </c>
      <c r="N9" s="45">
        <f>_xlfn.QUARTILE.INC($G$3:$G$369, 4)</f>
        <v>1594.83264160156</v>
      </c>
      <c r="O9" s="46">
        <f>_xlfn.QUARTILE.INC($G$370:$G$741, 4)</f>
        <v>2548.05004882812</v>
      </c>
      <c r="P9" s="45">
        <f>_xlfn.QUARTILE.INC($H$3:$H$369, 4)</f>
        <v>181.44999694824199</v>
      </c>
      <c r="Q9" s="46">
        <f>_xlfn.QUARTILE.INC($H$370:$H$741, 4)</f>
        <v>144.75</v>
      </c>
      <c r="R9" s="45">
        <f>_xlfn.QUARTILE.INC($I$3:$I$369, 4)</f>
        <v>160.50004577636699</v>
      </c>
      <c r="S9" s="46">
        <f>_xlfn.QUARTILE.INC($I$370:$I$741, 4)</f>
        <v>195.05000305175699</v>
      </c>
      <c r="T9" s="45">
        <f>_xlfn.QUARTILE.INC($G$3:$G$369, 4)</f>
        <v>1594.83264160156</v>
      </c>
      <c r="U9" s="46">
        <f>_xlfn.QUARTILE.INC($J$370:$J$741, 4)</f>
        <v>140.64999389648401</v>
      </c>
      <c r="V9" s="45">
        <f>_xlfn.QUARTILE.INC($K$3:$K$369, 4)</f>
        <v>169.69999694824199</v>
      </c>
      <c r="W9" s="46">
        <f>_xlfn.QUARTILE.INC($K$370:$K$741, 4)</f>
        <v>127.449996948242</v>
      </c>
      <c r="Y9" s="93">
        <f t="shared" si="0"/>
        <v>-362</v>
      </c>
      <c r="Z9" s="18">
        <v>43381</v>
      </c>
      <c r="AA9" s="22">
        <v>1098.98278808593</v>
      </c>
      <c r="AB9" s="26">
        <v>149.80000305175699</v>
      </c>
      <c r="AC9" s="22">
        <v>139.987533569335</v>
      </c>
      <c r="AD9" s="26">
        <v>136.20832824707</v>
      </c>
      <c r="AE9" s="22">
        <v>124.84999847412099</v>
      </c>
      <c r="AF9" s="26">
        <v>10348.049805000001</v>
      </c>
      <c r="AG9" s="64">
        <f t="shared" si="3"/>
        <v>5.6125009379350339E-2</v>
      </c>
      <c r="AH9" s="65">
        <f t="shared" si="1"/>
        <v>1.8528405702131958E-2</v>
      </c>
      <c r="AI9" s="64">
        <f t="shared" si="1"/>
        <v>-3.4764249818052899E-3</v>
      </c>
      <c r="AJ9" s="65">
        <f t="shared" si="1"/>
        <v>3.3705802204268714E-3</v>
      </c>
      <c r="AK9" s="64">
        <f t="shared" si="1"/>
        <v>5.6004715121169064E-2</v>
      </c>
      <c r="AL9" s="64">
        <f t="shared" si="1"/>
        <v>3.0583497912445808E-3</v>
      </c>
      <c r="AM9" s="101">
        <f t="shared" si="4"/>
        <v>4.1638557450434117E-3</v>
      </c>
      <c r="AN9" s="102">
        <f t="shared" si="5"/>
        <v>1.7307563993327064E-3</v>
      </c>
      <c r="AO9" s="101">
        <f t="shared" si="6"/>
        <v>2.0414610676524709E-3</v>
      </c>
      <c r="AP9" s="102">
        <f t="shared" si="7"/>
        <v>1.3096572522620087E-3</v>
      </c>
      <c r="AQ9" s="101">
        <f t="shared" si="8"/>
        <v>3.6565943561925099E-3</v>
      </c>
      <c r="AR9" s="102">
        <f t="shared" si="9"/>
        <v>5.1961153634306929E-2</v>
      </c>
      <c r="AS9" s="101">
        <f t="shared" si="2"/>
        <v>1.6797649302799252E-2</v>
      </c>
      <c r="AT9" s="102">
        <f t="shared" si="2"/>
        <v>-5.5178860494577604E-3</v>
      </c>
      <c r="AU9" s="101">
        <f t="shared" si="2"/>
        <v>2.0609229681648627E-3</v>
      </c>
      <c r="AV9" s="102">
        <f t="shared" si="2"/>
        <v>5.2348120764976552E-2</v>
      </c>
      <c r="AW9" s="102">
        <f t="shared" si="10"/>
        <v>2.3529992124157968E-2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1077.58557128906</v>
      </c>
      <c r="H10" s="26">
        <v>152.94999694824199</v>
      </c>
      <c r="I10" s="22">
        <v>139.27503967285099</v>
      </c>
      <c r="J10" s="26">
        <v>135.95832824707</v>
      </c>
      <c r="K10" s="22">
        <v>131</v>
      </c>
      <c r="Y10" s="93">
        <f t="shared" si="0"/>
        <v>-361</v>
      </c>
      <c r="Z10" s="18">
        <v>43382</v>
      </c>
      <c r="AA10" s="22">
        <v>1079.814453125</v>
      </c>
      <c r="AB10" s="26">
        <v>146.64999389648401</v>
      </c>
      <c r="AC10" s="22">
        <v>139.91253662109301</v>
      </c>
      <c r="AD10" s="26">
        <v>134.75</v>
      </c>
      <c r="AE10" s="22">
        <v>122.650001525878</v>
      </c>
      <c r="AF10" s="26">
        <v>10301.049805000001</v>
      </c>
      <c r="AG10" s="64">
        <f t="shared" si="3"/>
        <v>-1.7595790152244547E-2</v>
      </c>
      <c r="AH10" s="65">
        <f t="shared" si="1"/>
        <v>-2.1252337651480512E-2</v>
      </c>
      <c r="AI10" s="64">
        <f t="shared" si="1"/>
        <v>-5.3588375298161198E-4</v>
      </c>
      <c r="AJ10" s="65">
        <f t="shared" si="1"/>
        <v>-1.0764329245365141E-2</v>
      </c>
      <c r="AK10" s="64">
        <f t="shared" si="1"/>
        <v>-1.7778221358672644E-2</v>
      </c>
      <c r="AL10" s="64">
        <f t="shared" si="1"/>
        <v>-4.5522644621977838E-3</v>
      </c>
      <c r="AM10" s="101">
        <f t="shared" si="4"/>
        <v>-5.801228670809639E-3</v>
      </c>
      <c r="AN10" s="102">
        <f t="shared" si="5"/>
        <v>-6.7377276664702078E-3</v>
      </c>
      <c r="AO10" s="101">
        <f t="shared" si="6"/>
        <v>-2.2504836325460305E-3</v>
      </c>
      <c r="AP10" s="102">
        <f t="shared" si="7"/>
        <v>-4.0491539235260124E-3</v>
      </c>
      <c r="AQ10" s="101">
        <f t="shared" si="8"/>
        <v>-7.9420697386098481E-3</v>
      </c>
      <c r="AR10" s="102">
        <f t="shared" si="9"/>
        <v>-1.1794561481434908E-2</v>
      </c>
      <c r="AS10" s="101">
        <f t="shared" si="2"/>
        <v>-1.4514609985010304E-2</v>
      </c>
      <c r="AT10" s="102">
        <f t="shared" si="2"/>
        <v>1.7145998795644185E-3</v>
      </c>
      <c r="AU10" s="101">
        <f t="shared" si="2"/>
        <v>-6.7151753218391286E-3</v>
      </c>
      <c r="AV10" s="102">
        <f t="shared" si="2"/>
        <v>-9.8361516200627958E-3</v>
      </c>
      <c r="AW10" s="102">
        <f t="shared" si="10"/>
        <v>-8.2291797057565431E-3</v>
      </c>
      <c r="AY10" s="96"/>
      <c r="AZ10" s="67" t="s">
        <v>136</v>
      </c>
      <c r="BA10" s="68" t="s">
        <v>99</v>
      </c>
      <c r="BB10" s="67" t="s">
        <v>138</v>
      </c>
      <c r="BC10" s="68" t="s">
        <v>105</v>
      </c>
      <c r="BD10" s="67" t="s">
        <v>106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1115.9716796875</v>
      </c>
      <c r="H11" s="26">
        <v>157.39999389648401</v>
      </c>
      <c r="I11" s="22">
        <v>141.33753967285099</v>
      </c>
      <c r="J11" s="26">
        <v>136.83332824707</v>
      </c>
      <c r="K11" s="22">
        <v>133.89999389648401</v>
      </c>
      <c r="Y11" s="93">
        <f t="shared" si="0"/>
        <v>-360</v>
      </c>
      <c r="Z11" s="18">
        <v>43383</v>
      </c>
      <c r="AA11" s="22">
        <v>1091.75134277343</v>
      </c>
      <c r="AB11" s="26">
        <v>148.600006103515</v>
      </c>
      <c r="AC11" s="22">
        <v>140.362533569335</v>
      </c>
      <c r="AD11" s="26">
        <v>136.95832824707</v>
      </c>
      <c r="AE11" s="22">
        <v>124</v>
      </c>
      <c r="AF11" s="26">
        <v>10460.099609000001</v>
      </c>
      <c r="AG11" s="64">
        <f t="shared" si="3"/>
        <v>1.099391959602858E-2</v>
      </c>
      <c r="AH11" s="65">
        <f t="shared" si="1"/>
        <v>1.3209419553262255E-2</v>
      </c>
      <c r="AI11" s="64">
        <f t="shared" si="1"/>
        <v>3.2111121021580272E-3</v>
      </c>
      <c r="AJ11" s="65">
        <f t="shared" si="1"/>
        <v>1.6255496389861981E-2</v>
      </c>
      <c r="AK11" s="64">
        <f t="shared" si="1"/>
        <v>1.0946782459625585E-2</v>
      </c>
      <c r="AL11" s="64">
        <f t="shared" si="1"/>
        <v>1.5322168583036483E-2</v>
      </c>
      <c r="AM11" s="101">
        <f t="shared" si="4"/>
        <v>2.0221690954028589E-2</v>
      </c>
      <c r="AN11" s="102">
        <f t="shared" si="5"/>
        <v>1.5376955058949293E-2</v>
      </c>
      <c r="AO11" s="101">
        <f t="shared" si="6"/>
        <v>8.9575430440604013E-3</v>
      </c>
      <c r="AP11" s="102">
        <f t="shared" si="7"/>
        <v>9.9448983787673948E-3</v>
      </c>
      <c r="AQ11" s="101">
        <f t="shared" si="8"/>
        <v>2.2346795954727171E-2</v>
      </c>
      <c r="AR11" s="102">
        <f t="shared" si="9"/>
        <v>-9.227771358000009E-3</v>
      </c>
      <c r="AS11" s="101">
        <f t="shared" si="2"/>
        <v>-2.1675355056870373E-3</v>
      </c>
      <c r="AT11" s="102">
        <f t="shared" si="2"/>
        <v>-5.7464309419023741E-3</v>
      </c>
      <c r="AU11" s="101">
        <f t="shared" si="2"/>
        <v>6.3105980110945859E-3</v>
      </c>
      <c r="AV11" s="102">
        <f t="shared" si="2"/>
        <v>-1.1400013495101587E-2</v>
      </c>
      <c r="AW11" s="102">
        <f t="shared" si="10"/>
        <v>-4.446230657919284E-3</v>
      </c>
      <c r="AY11" s="78" t="s">
        <v>170</v>
      </c>
      <c r="AZ11" s="31">
        <f>INTERCEPT(AG6:AG220,$AL$6:$AL$220)</f>
        <v>1.5935455393733871E-4</v>
      </c>
      <c r="BA11" s="31">
        <f t="shared" ref="BA11:BD11" si="11">INTERCEPT(AH6:AH220,$AL$6:$AL$220)</f>
        <v>-1.6723311324117562E-3</v>
      </c>
      <c r="BB11" s="31">
        <f t="shared" si="11"/>
        <v>3.1672929952373976E-4</v>
      </c>
      <c r="BC11" s="31">
        <f t="shared" si="11"/>
        <v>-8.437982370077886E-4</v>
      </c>
      <c r="BD11" s="31">
        <f t="shared" si="11"/>
        <v>-1.0043660777186007E-3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1129.04772949218</v>
      </c>
      <c r="H12" s="26">
        <v>160.14999389648401</v>
      </c>
      <c r="I12" s="22">
        <v>141.07502746582</v>
      </c>
      <c r="J12" s="26">
        <v>137.20832824707</v>
      </c>
      <c r="K12" s="22">
        <v>135.05000305175699</v>
      </c>
      <c r="Y12" s="93">
        <f t="shared" si="0"/>
        <v>-359</v>
      </c>
      <c r="Z12" s="18">
        <v>43384</v>
      </c>
      <c r="AA12" s="22">
        <v>1077.58557128906</v>
      </c>
      <c r="AB12" s="26">
        <v>152.94999694824199</v>
      </c>
      <c r="AC12" s="22">
        <v>139.27503967285099</v>
      </c>
      <c r="AD12" s="26">
        <v>135.95832824707</v>
      </c>
      <c r="AE12" s="22">
        <v>131</v>
      </c>
      <c r="AF12" s="26">
        <v>10234.650390999999</v>
      </c>
      <c r="AG12" s="64">
        <f t="shared" si="3"/>
        <v>-1.3060186958341713E-2</v>
      </c>
      <c r="AH12" s="65">
        <f t="shared" si="1"/>
        <v>2.8852877287150767E-2</v>
      </c>
      <c r="AI12" s="64">
        <f t="shared" si="1"/>
        <v>-7.7779203008593225E-3</v>
      </c>
      <c r="AJ12" s="65">
        <f t="shared" si="1"/>
        <v>-7.3282773440509087E-3</v>
      </c>
      <c r="AK12" s="64">
        <f t="shared" si="1"/>
        <v>5.4915757596114632E-2</v>
      </c>
      <c r="AL12" s="64">
        <f t="shared" si="1"/>
        <v>-2.1788921093240834E-2</v>
      </c>
      <c r="AM12" s="101">
        <f t="shared" si="4"/>
        <v>-2.8370331854265057E-2</v>
      </c>
      <c r="AN12" s="102">
        <f t="shared" si="5"/>
        <v>-2.5917303344173376E-2</v>
      </c>
      <c r="AO12" s="101">
        <f t="shared" si="6"/>
        <v>-1.1970957514570096E-2</v>
      </c>
      <c r="AP12" s="102">
        <f t="shared" si="7"/>
        <v>-1.6185886270179261E-2</v>
      </c>
      <c r="AQ12" s="101">
        <f t="shared" si="8"/>
        <v>-3.4210933686153772E-2</v>
      </c>
      <c r="AR12" s="102">
        <f t="shared" si="9"/>
        <v>1.5310144895923344E-2</v>
      </c>
      <c r="AS12" s="101">
        <f t="shared" si="2"/>
        <v>5.4770180631324147E-2</v>
      </c>
      <c r="AT12" s="102">
        <f t="shared" si="2"/>
        <v>4.1930372137107732E-3</v>
      </c>
      <c r="AU12" s="101">
        <f t="shared" si="2"/>
        <v>8.8576089261283523E-3</v>
      </c>
      <c r="AV12" s="102">
        <f t="shared" si="2"/>
        <v>8.9126691282268411E-2</v>
      </c>
      <c r="AW12" s="102">
        <f t="shared" si="10"/>
        <v>3.4451532589871006E-2</v>
      </c>
      <c r="AY12" s="99" t="s">
        <v>171</v>
      </c>
      <c r="AZ12" s="98">
        <f>SLOPE(AG6:AG220,$AL$6:$AL$220)</f>
        <v>1.3093666403267952</v>
      </c>
      <c r="BA12" s="98">
        <f t="shared" ref="BA12:BD12" si="12">SLOPE(AH6:AH220,$AL$6:$AL$220)</f>
        <v>1.1127201804995603</v>
      </c>
      <c r="BB12" s="98">
        <f t="shared" si="12"/>
        <v>0.5639419575439929</v>
      </c>
      <c r="BC12" s="98">
        <f t="shared" si="12"/>
        <v>0.70412334633359874</v>
      </c>
      <c r="BD12" s="98">
        <f t="shared" si="12"/>
        <v>1.5240115591926309</v>
      </c>
    </row>
    <row r="13" spans="2:56" x14ac:dyDescent="0.3">
      <c r="F13" s="18">
        <v>43389</v>
      </c>
      <c r="G13" s="22">
        <v>1152.87194824218</v>
      </c>
      <c r="H13" s="26">
        <v>165.600006103515</v>
      </c>
      <c r="I13" s="22">
        <v>140.40003967285099</v>
      </c>
      <c r="J13" s="26">
        <v>136.625</v>
      </c>
      <c r="K13" s="22">
        <v>135.44999694824199</v>
      </c>
      <c r="Y13" s="93">
        <f t="shared" si="0"/>
        <v>-358</v>
      </c>
      <c r="Z13" s="18">
        <v>43385</v>
      </c>
      <c r="AA13" s="22">
        <v>1115.9716796875</v>
      </c>
      <c r="AB13" s="26">
        <v>157.39999389648401</v>
      </c>
      <c r="AC13" s="22">
        <v>141.33753967285099</v>
      </c>
      <c r="AD13" s="26">
        <v>136.83332824707</v>
      </c>
      <c r="AE13" s="22">
        <v>133.89999389648401</v>
      </c>
      <c r="AF13" s="26">
        <v>10472.5</v>
      </c>
      <c r="AG13" s="64">
        <f t="shared" si="3"/>
        <v>3.5002530661013026E-2</v>
      </c>
      <c r="AH13" s="65">
        <f t="shared" si="1"/>
        <v>2.8679246561938147E-2</v>
      </c>
      <c r="AI13" s="64">
        <f t="shared" si="1"/>
        <v>1.4700247197707926E-2</v>
      </c>
      <c r="AJ13" s="65">
        <f t="shared" si="1"/>
        <v>6.4151742182247075E-3</v>
      </c>
      <c r="AK13" s="64">
        <f t="shared" si="1"/>
        <v>2.1895883913330416E-2</v>
      </c>
      <c r="AL13" s="64">
        <f t="shared" si="1"/>
        <v>2.2973713491910481E-2</v>
      </c>
      <c r="AM13" s="101">
        <f t="shared" si="4"/>
        <v>3.0240368604670529E-2</v>
      </c>
      <c r="AN13" s="102">
        <f t="shared" si="5"/>
        <v>2.3890983491052058E-2</v>
      </c>
      <c r="AO13" s="101">
        <f t="shared" si="6"/>
        <v>1.3272570258206577E-2</v>
      </c>
      <c r="AP13" s="102">
        <f t="shared" si="7"/>
        <v>1.5332529784625567E-2</v>
      </c>
      <c r="AQ13" s="101">
        <f t="shared" si="8"/>
        <v>3.4007838841532669E-2</v>
      </c>
      <c r="AR13" s="102">
        <f t="shared" si="9"/>
        <v>4.762162056342497E-3</v>
      </c>
      <c r="AS13" s="101">
        <f t="shared" si="2"/>
        <v>4.7882630708860896E-3</v>
      </c>
      <c r="AT13" s="102">
        <f t="shared" si="2"/>
        <v>1.4276769395013492E-3</v>
      </c>
      <c r="AU13" s="101">
        <f t="shared" si="2"/>
        <v>-8.9173555664008586E-3</v>
      </c>
      <c r="AV13" s="102">
        <f t="shared" si="2"/>
        <v>-1.2111954928202252E-2</v>
      </c>
      <c r="AW13" s="102">
        <f t="shared" si="10"/>
        <v>-2.0102416855746351E-3</v>
      </c>
    </row>
    <row r="14" spans="2:56" x14ac:dyDescent="0.3">
      <c r="F14" s="18">
        <v>43390</v>
      </c>
      <c r="G14" s="22">
        <v>1140.4892578125</v>
      </c>
      <c r="H14" s="26">
        <v>162.100006103515</v>
      </c>
      <c r="I14" s="22">
        <v>141.82502746582</v>
      </c>
      <c r="J14" s="26">
        <v>135.75</v>
      </c>
      <c r="K14" s="22">
        <v>132.30000305175699</v>
      </c>
      <c r="Y14" s="93">
        <f t="shared" si="0"/>
        <v>-357</v>
      </c>
      <c r="Z14" s="18">
        <v>43388</v>
      </c>
      <c r="AA14" s="22">
        <v>1129.04772949218</v>
      </c>
      <c r="AB14" s="26">
        <v>160.14999389648401</v>
      </c>
      <c r="AC14" s="22">
        <v>141.07502746582</v>
      </c>
      <c r="AD14" s="26">
        <v>137.20832824707</v>
      </c>
      <c r="AE14" s="22">
        <v>135.05000305175699</v>
      </c>
      <c r="AF14" s="26">
        <v>10512.5</v>
      </c>
      <c r="AG14" s="64">
        <f t="shared" si="3"/>
        <v>1.1649073161857587E-2</v>
      </c>
      <c r="AH14" s="65">
        <f t="shared" si="1"/>
        <v>1.7320540737721594E-2</v>
      </c>
      <c r="AI14" s="64">
        <f t="shared" si="1"/>
        <v>-1.8590694125070529E-3</v>
      </c>
      <c r="AJ14" s="65">
        <f t="shared" si="1"/>
        <v>2.7368119056369387E-3</v>
      </c>
      <c r="AK14" s="64">
        <f t="shared" si="1"/>
        <v>8.5518957213802094E-3</v>
      </c>
      <c r="AL14" s="64">
        <f t="shared" si="1"/>
        <v>3.8122514600135221E-3</v>
      </c>
      <c r="AM14" s="101">
        <f t="shared" si="4"/>
        <v>5.1509894402161638E-3</v>
      </c>
      <c r="AN14" s="102">
        <f t="shared" si="5"/>
        <v>2.5696380002842023E-3</v>
      </c>
      <c r="AO14" s="101">
        <f t="shared" si="6"/>
        <v>2.4666178505337102E-3</v>
      </c>
      <c r="AP14" s="102">
        <f t="shared" si="7"/>
        <v>1.8404970180820801E-3</v>
      </c>
      <c r="AQ14" s="101">
        <f t="shared" si="8"/>
        <v>4.805549213890991E-3</v>
      </c>
      <c r="AR14" s="102">
        <f t="shared" si="9"/>
        <v>6.4980837216414237E-3</v>
      </c>
      <c r="AS14" s="101">
        <f t="shared" si="2"/>
        <v>1.4750902737437392E-2</v>
      </c>
      <c r="AT14" s="102">
        <f t="shared" si="2"/>
        <v>-4.3256872630407627E-3</v>
      </c>
      <c r="AU14" s="101">
        <f t="shared" si="2"/>
        <v>8.9631488755485865E-4</v>
      </c>
      <c r="AV14" s="102">
        <f t="shared" si="2"/>
        <v>3.7463465074892184E-3</v>
      </c>
      <c r="AW14" s="102">
        <f t="shared" si="10"/>
        <v>4.3131921182164249E-3</v>
      </c>
      <c r="AY14" s="147" t="s">
        <v>172</v>
      </c>
      <c r="AZ14" s="147"/>
    </row>
    <row r="15" spans="2:56" x14ac:dyDescent="0.3">
      <c r="F15" s="18">
        <v>43392</v>
      </c>
      <c r="G15" s="22">
        <v>1090.95874023437</v>
      </c>
      <c r="H15" s="26">
        <v>160.44999694824199</v>
      </c>
      <c r="I15" s="22">
        <v>141.862533569335</v>
      </c>
      <c r="J15" s="26">
        <v>134.54167175292901</v>
      </c>
      <c r="K15" s="22">
        <v>133.14999389648401</v>
      </c>
      <c r="Y15" s="93">
        <f t="shared" si="0"/>
        <v>-356</v>
      </c>
      <c r="Z15" s="18">
        <v>43389</v>
      </c>
      <c r="AA15" s="22">
        <v>1152.87194824218</v>
      </c>
      <c r="AB15" s="26">
        <v>165.600006103515</v>
      </c>
      <c r="AC15" s="22">
        <v>140.40003967285099</v>
      </c>
      <c r="AD15" s="26">
        <v>136.625</v>
      </c>
      <c r="AE15" s="22">
        <v>135.44999694824199</v>
      </c>
      <c r="AF15" s="26">
        <v>10584.75</v>
      </c>
      <c r="AG15" s="64">
        <f t="shared" si="3"/>
        <v>2.0881615310621188E-2</v>
      </c>
      <c r="AH15" s="65">
        <f t="shared" si="1"/>
        <v>3.3464440864212602E-2</v>
      </c>
      <c r="AI15" s="64">
        <f t="shared" si="1"/>
        <v>-4.7960843828416541E-3</v>
      </c>
      <c r="AJ15" s="65">
        <f t="shared" si="1"/>
        <v>-4.2604684620766763E-3</v>
      </c>
      <c r="AK15" s="64">
        <f t="shared" si="1"/>
        <v>2.9574431647284472E-3</v>
      </c>
      <c r="AL15" s="64">
        <f t="shared" si="1"/>
        <v>6.8492606810225632E-3</v>
      </c>
      <c r="AM15" s="101">
        <f t="shared" si="4"/>
        <v>9.1275480005702705E-3</v>
      </c>
      <c r="AN15" s="102">
        <f t="shared" si="5"/>
        <v>5.9489794488642124E-3</v>
      </c>
      <c r="AO15" s="101">
        <f t="shared" si="6"/>
        <v>4.1793147757087064E-3</v>
      </c>
      <c r="AP15" s="102">
        <f t="shared" si="7"/>
        <v>3.9789261136249626E-3</v>
      </c>
      <c r="AQ15" s="101">
        <f t="shared" si="8"/>
        <v>9.4339863720833764E-3</v>
      </c>
      <c r="AR15" s="102">
        <f t="shared" si="9"/>
        <v>1.1754067310050917E-2</v>
      </c>
      <c r="AS15" s="101">
        <f t="shared" si="2"/>
        <v>2.7515461415348389E-2</v>
      </c>
      <c r="AT15" s="102">
        <f t="shared" si="2"/>
        <v>-8.9753991585503606E-3</v>
      </c>
      <c r="AU15" s="101">
        <f t="shared" si="2"/>
        <v>-8.2393945757016397E-3</v>
      </c>
      <c r="AV15" s="102">
        <f t="shared" si="2"/>
        <v>-6.4765432073549296E-3</v>
      </c>
      <c r="AW15" s="102">
        <f t="shared" si="10"/>
        <v>3.1156383567584752E-3</v>
      </c>
      <c r="AY15" s="147" t="s">
        <v>168</v>
      </c>
      <c r="AZ15" s="147"/>
    </row>
    <row r="16" spans="2:56" x14ac:dyDescent="0.3">
      <c r="F16" s="18">
        <v>43395</v>
      </c>
      <c r="G16" s="22">
        <v>1052.67175292968</v>
      </c>
      <c r="H16" s="26">
        <v>155.94999694824199</v>
      </c>
      <c r="I16" s="22">
        <v>141.862533569335</v>
      </c>
      <c r="J16" s="26">
        <v>137.375</v>
      </c>
      <c r="K16" s="22">
        <v>129.75</v>
      </c>
      <c r="Y16" s="93">
        <f t="shared" si="0"/>
        <v>-355</v>
      </c>
      <c r="Z16" s="18">
        <v>43390</v>
      </c>
      <c r="AA16" s="22">
        <v>1140.4892578125</v>
      </c>
      <c r="AB16" s="26">
        <v>162.100006103515</v>
      </c>
      <c r="AC16" s="22">
        <v>141.82502746582</v>
      </c>
      <c r="AD16" s="26">
        <v>135.75</v>
      </c>
      <c r="AE16" s="22">
        <v>132.30000305175699</v>
      </c>
      <c r="AF16" s="26">
        <v>10453.049805000001</v>
      </c>
      <c r="AG16" s="64">
        <f t="shared" si="3"/>
        <v>-1.0798831627974806E-2</v>
      </c>
      <c r="AH16" s="65">
        <f t="shared" si="1"/>
        <v>-2.1361812413727529E-2</v>
      </c>
      <c r="AI16" s="64">
        <f t="shared" si="1"/>
        <v>1.0098322710710501E-2</v>
      </c>
      <c r="AJ16" s="65">
        <f t="shared" si="1"/>
        <v>-6.4249876826577741E-3</v>
      </c>
      <c r="AK16" s="64">
        <f t="shared" si="1"/>
        <v>-2.3530451812734651E-2</v>
      </c>
      <c r="AL16" s="64">
        <f t="shared" si="1"/>
        <v>-1.2520502780006944E-2</v>
      </c>
      <c r="AM16" s="101">
        <f t="shared" si="4"/>
        <v>-1.6234574106322654E-2</v>
      </c>
      <c r="AN16" s="102">
        <f t="shared" si="5"/>
        <v>-1.560414724572633E-2</v>
      </c>
      <c r="AO16" s="101">
        <f t="shared" si="6"/>
        <v>-6.7441075476683812E-3</v>
      </c>
      <c r="AP16" s="102">
        <f t="shared" si="7"/>
        <v>-9.659776552245404E-3</v>
      </c>
      <c r="AQ16" s="101">
        <f t="shared" si="8"/>
        <v>-2.0085757041352653E-2</v>
      </c>
      <c r="AR16" s="102">
        <f t="shared" si="9"/>
        <v>5.4357424783478478E-3</v>
      </c>
      <c r="AS16" s="101">
        <f t="shared" si="2"/>
        <v>-5.7576651680011984E-3</v>
      </c>
      <c r="AT16" s="102">
        <f t="shared" si="2"/>
        <v>1.6842430258378883E-2</v>
      </c>
      <c r="AU16" s="101">
        <f t="shared" si="2"/>
        <v>3.2347888695876299E-3</v>
      </c>
      <c r="AV16" s="102">
        <f t="shared" si="2"/>
        <v>-3.4446947713819981E-3</v>
      </c>
      <c r="AW16" s="102">
        <f t="shared" si="10"/>
        <v>3.262120333386233E-3</v>
      </c>
      <c r="AY16" s="80"/>
    </row>
    <row r="17" spans="6:55" ht="15" thickBot="1" x14ac:dyDescent="0.35">
      <c r="F17" s="18">
        <v>43396</v>
      </c>
      <c r="G17" s="22">
        <v>1044.79638671875</v>
      </c>
      <c r="H17" s="26">
        <v>155.39999389648401</v>
      </c>
      <c r="I17" s="22">
        <v>143.21253967285099</v>
      </c>
      <c r="J17" s="26">
        <v>137.5</v>
      </c>
      <c r="K17" s="22">
        <v>130</v>
      </c>
      <c r="Y17" s="93">
        <f t="shared" si="0"/>
        <v>-354</v>
      </c>
      <c r="Z17" s="18">
        <v>43392</v>
      </c>
      <c r="AA17" s="22">
        <v>1090.95874023437</v>
      </c>
      <c r="AB17" s="26">
        <v>160.44999694824199</v>
      </c>
      <c r="AC17" s="22">
        <v>141.862533569335</v>
      </c>
      <c r="AD17" s="26">
        <v>134.54167175292901</v>
      </c>
      <c r="AE17" s="22">
        <v>133.14999389648401</v>
      </c>
      <c r="AF17" s="26">
        <v>10303.549805000001</v>
      </c>
      <c r="AG17" s="64">
        <f t="shared" si="3"/>
        <v>-4.4400456022025934E-2</v>
      </c>
      <c r="AH17" s="65">
        <f t="shared" si="1"/>
        <v>-1.0231117858533869E-2</v>
      </c>
      <c r="AI17" s="64">
        <f t="shared" si="1"/>
        <v>2.6441838758582638E-4</v>
      </c>
      <c r="AJ17" s="65">
        <f t="shared" si="1"/>
        <v>-8.940980599350435E-3</v>
      </c>
      <c r="AK17" s="64">
        <f t="shared" si="1"/>
        <v>6.4041722326850957E-3</v>
      </c>
      <c r="AL17" s="64">
        <f t="shared" si="1"/>
        <v>-1.4405306077514082E-2</v>
      </c>
      <c r="AM17" s="101">
        <f t="shared" si="4"/>
        <v>-1.8702472667656438E-2</v>
      </c>
      <c r="AN17" s="102">
        <f t="shared" si="5"/>
        <v>-1.770140591113464E-2</v>
      </c>
      <c r="AO17" s="101">
        <f t="shared" si="6"/>
        <v>-7.8070272088499289E-3</v>
      </c>
      <c r="AP17" s="102">
        <f t="shared" si="7"/>
        <v>-1.098691055726673E-2</v>
      </c>
      <c r="AQ17" s="101">
        <f t="shared" si="8"/>
        <v>-2.295821905355792E-2</v>
      </c>
      <c r="AR17" s="102">
        <f t="shared" si="9"/>
        <v>-2.5697983354369496E-2</v>
      </c>
      <c r="AS17" s="101">
        <f t="shared" si="2"/>
        <v>7.4702880526007712E-3</v>
      </c>
      <c r="AT17" s="102">
        <f t="shared" si="2"/>
        <v>8.071445596435755E-3</v>
      </c>
      <c r="AU17" s="101">
        <f t="shared" si="2"/>
        <v>2.045929957916295E-3</v>
      </c>
      <c r="AV17" s="102">
        <f t="shared" si="2"/>
        <v>2.9362391286243017E-2</v>
      </c>
      <c r="AW17" s="102">
        <f t="shared" si="10"/>
        <v>4.2504143077652682E-3</v>
      </c>
    </row>
    <row r="18" spans="6:55" ht="18.600000000000001" thickBot="1" x14ac:dyDescent="0.35">
      <c r="F18" s="18">
        <v>43397</v>
      </c>
      <c r="G18" s="22">
        <v>1035.93041992187</v>
      </c>
      <c r="H18" s="26">
        <v>157.75</v>
      </c>
      <c r="I18" s="22">
        <v>142.800033569335</v>
      </c>
      <c r="J18" s="26">
        <v>135.875</v>
      </c>
      <c r="K18" s="22">
        <v>137.55000305175699</v>
      </c>
      <c r="Y18" s="93">
        <f t="shared" si="0"/>
        <v>-353</v>
      </c>
      <c r="Z18" s="18">
        <v>43395</v>
      </c>
      <c r="AA18" s="22">
        <v>1052.67175292968</v>
      </c>
      <c r="AB18" s="26">
        <v>155.94999694824199</v>
      </c>
      <c r="AC18" s="22">
        <v>141.862533569335</v>
      </c>
      <c r="AD18" s="26">
        <v>137.375</v>
      </c>
      <c r="AE18" s="22">
        <v>129.75</v>
      </c>
      <c r="AF18" s="26">
        <v>10245.25</v>
      </c>
      <c r="AG18" s="64">
        <f t="shared" si="3"/>
        <v>-3.572542889303075E-2</v>
      </c>
      <c r="AH18" s="65">
        <f t="shared" si="1"/>
        <v>-2.8446925050883171E-2</v>
      </c>
      <c r="AI18" s="64">
        <f t="shared" si="1"/>
        <v>0</v>
      </c>
      <c r="AJ18" s="65">
        <f t="shared" si="1"/>
        <v>2.0840434509091128E-2</v>
      </c>
      <c r="AK18" s="64">
        <f t="shared" si="1"/>
        <v>-2.5866744374543081E-2</v>
      </c>
      <c r="AL18" s="64">
        <f t="shared" si="1"/>
        <v>-5.6742935820435119E-3</v>
      </c>
      <c r="AM18" s="101">
        <f t="shared" si="4"/>
        <v>-7.2703761698108705E-3</v>
      </c>
      <c r="AN18" s="102">
        <f t="shared" si="5"/>
        <v>-7.9862321112307098E-3</v>
      </c>
      <c r="AO18" s="101">
        <f t="shared" si="6"/>
        <v>-2.8832429308131942E-3</v>
      </c>
      <c r="AP18" s="102">
        <f t="shared" si="7"/>
        <v>-4.8392008220755293E-3</v>
      </c>
      <c r="AQ18" s="101">
        <f t="shared" si="8"/>
        <v>-9.6520550870054719E-3</v>
      </c>
      <c r="AR18" s="102">
        <f t="shared" si="9"/>
        <v>-2.8455052723219881E-2</v>
      </c>
      <c r="AS18" s="101">
        <f t="shared" si="2"/>
        <v>-2.0460692939652463E-2</v>
      </c>
      <c r="AT18" s="102">
        <f t="shared" si="2"/>
        <v>2.8832429308131942E-3</v>
      </c>
      <c r="AU18" s="101">
        <f t="shared" si="2"/>
        <v>2.5679635331166656E-2</v>
      </c>
      <c r="AV18" s="102">
        <f t="shared" si="2"/>
        <v>-1.6214689287537609E-2</v>
      </c>
      <c r="AW18" s="102">
        <f t="shared" si="10"/>
        <v>-7.3135113376860215E-3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1021.12078857421</v>
      </c>
      <c r="H19" s="26">
        <v>155.350006103515</v>
      </c>
      <c r="I19" s="22">
        <v>143.47503662109301</v>
      </c>
      <c r="J19" s="26">
        <v>135.25</v>
      </c>
      <c r="K19" s="22">
        <v>140.100006103515</v>
      </c>
      <c r="Y19" s="93">
        <f t="shared" si="0"/>
        <v>-352</v>
      </c>
      <c r="Z19" s="18">
        <v>43396</v>
      </c>
      <c r="AA19" s="22">
        <v>1044.79638671875</v>
      </c>
      <c r="AB19" s="26">
        <v>155.39999389648401</v>
      </c>
      <c r="AC19" s="22">
        <v>143.21253967285099</v>
      </c>
      <c r="AD19" s="26">
        <v>137.5</v>
      </c>
      <c r="AE19" s="22">
        <v>130</v>
      </c>
      <c r="AF19" s="26">
        <v>10146.799805000001</v>
      </c>
      <c r="AG19" s="64">
        <f t="shared" si="3"/>
        <v>-7.5094377557125428E-3</v>
      </c>
      <c r="AH19" s="65">
        <f t="shared" si="1"/>
        <v>-3.5330248276070914E-3</v>
      </c>
      <c r="AI19" s="64">
        <f t="shared" si="1"/>
        <v>9.4713029804425891E-3</v>
      </c>
      <c r="AJ19" s="65">
        <f t="shared" si="1"/>
        <v>9.0950438284061273E-4</v>
      </c>
      <c r="AK19" s="64">
        <f t="shared" si="1"/>
        <v>1.924928409584418E-3</v>
      </c>
      <c r="AL19" s="64">
        <f t="shared" si="1"/>
        <v>-9.6558179148999498E-3</v>
      </c>
      <c r="AM19" s="101">
        <f t="shared" si="4"/>
        <v>-1.2483651308902489E-2</v>
      </c>
      <c r="AN19" s="102">
        <f t="shared" si="5"/>
        <v>-1.2416554585550117E-2</v>
      </c>
      <c r="AO19" s="101">
        <f t="shared" si="6"/>
        <v>-5.1285915570932934E-3</v>
      </c>
      <c r="AP19" s="102">
        <f t="shared" si="7"/>
        <v>-7.6426850588350529E-3</v>
      </c>
      <c r="AQ19" s="101">
        <f t="shared" si="8"/>
        <v>-1.5719944193485411E-2</v>
      </c>
      <c r="AR19" s="102">
        <f t="shared" si="9"/>
        <v>4.974213553189946E-3</v>
      </c>
      <c r="AS19" s="101">
        <f t="shared" si="2"/>
        <v>8.8835297579430254E-3</v>
      </c>
      <c r="AT19" s="102">
        <f t="shared" si="2"/>
        <v>1.4599894537535883E-2</v>
      </c>
      <c r="AU19" s="101">
        <f t="shared" si="2"/>
        <v>8.5521894416756665E-3</v>
      </c>
      <c r="AV19" s="102">
        <f t="shared" si="2"/>
        <v>1.7644872603069829E-2</v>
      </c>
      <c r="AW19" s="102">
        <f t="shared" si="10"/>
        <v>1.093093997868287E-2</v>
      </c>
      <c r="AY19" s="67" t="s">
        <v>136</v>
      </c>
      <c r="AZ19" s="68" t="s">
        <v>99</v>
      </c>
      <c r="BA19" s="67" t="s">
        <v>138</v>
      </c>
      <c r="BB19" s="68" t="s">
        <v>105</v>
      </c>
      <c r="BC19" s="67" t="s">
        <v>106</v>
      </c>
    </row>
    <row r="20" spans="6:55" ht="15" thickBot="1" x14ac:dyDescent="0.35">
      <c r="F20" s="18">
        <v>43399</v>
      </c>
      <c r="G20" s="22">
        <v>1035.08837890625</v>
      </c>
      <c r="H20" s="26">
        <v>151.80000305175699</v>
      </c>
      <c r="I20" s="22">
        <v>141.300033569335</v>
      </c>
      <c r="J20" s="26">
        <v>132.75</v>
      </c>
      <c r="K20" s="22">
        <v>137.64999389648401</v>
      </c>
      <c r="Y20" s="93">
        <f t="shared" si="0"/>
        <v>-351</v>
      </c>
      <c r="Z20" s="18">
        <v>43397</v>
      </c>
      <c r="AA20" s="22">
        <v>1035.93041992187</v>
      </c>
      <c r="AB20" s="26">
        <v>157.75</v>
      </c>
      <c r="AC20" s="22">
        <v>142.800033569335</v>
      </c>
      <c r="AD20" s="26">
        <v>135.875</v>
      </c>
      <c r="AE20" s="22">
        <v>137.55000305175699</v>
      </c>
      <c r="AF20" s="26">
        <v>10224.75</v>
      </c>
      <c r="AG20" s="64">
        <f t="shared" si="3"/>
        <v>-8.5220418425280518E-3</v>
      </c>
      <c r="AH20" s="65">
        <f t="shared" si="1"/>
        <v>1.500910276394086E-2</v>
      </c>
      <c r="AI20" s="64">
        <f t="shared" si="1"/>
        <v>-2.8845332557403233E-3</v>
      </c>
      <c r="AJ20" s="65">
        <f t="shared" si="1"/>
        <v>-1.1888571665252489E-2</v>
      </c>
      <c r="AK20" s="64">
        <f t="shared" si="1"/>
        <v>5.6453059101529313E-2</v>
      </c>
      <c r="AL20" s="64">
        <f t="shared" si="1"/>
        <v>7.652886126587201E-3</v>
      </c>
      <c r="AM20" s="101">
        <f t="shared" si="4"/>
        <v>1.0179788350310363E-2</v>
      </c>
      <c r="AN20" s="102">
        <f t="shared" si="5"/>
        <v>6.843189699706936E-3</v>
      </c>
      <c r="AO20" s="101">
        <f t="shared" si="6"/>
        <v>4.6325128826125916E-3</v>
      </c>
      <c r="AP20" s="102">
        <f t="shared" si="7"/>
        <v>4.5447775515547635E-3</v>
      </c>
      <c r="AQ20" s="101">
        <f t="shared" si="8"/>
        <v>1.0658720840385213E-2</v>
      </c>
      <c r="AR20" s="102">
        <f t="shared" si="9"/>
        <v>-1.8701830192838415E-2</v>
      </c>
      <c r="AS20" s="101">
        <f t="shared" si="2"/>
        <v>8.1659130642339241E-3</v>
      </c>
      <c r="AT20" s="102">
        <f t="shared" si="2"/>
        <v>-7.5170461383529154E-3</v>
      </c>
      <c r="AU20" s="101">
        <f t="shared" si="2"/>
        <v>-1.6433349216807253E-2</v>
      </c>
      <c r="AV20" s="102">
        <f t="shared" si="2"/>
        <v>4.5794338261144096E-2</v>
      </c>
      <c r="AW20" s="102">
        <f t="shared" si="10"/>
        <v>2.2616051554758877E-3</v>
      </c>
      <c r="AY20" s="119">
        <f>SUM(AR372:AR521)</f>
        <v>9.8576834040134287E-2</v>
      </c>
      <c r="AZ20" s="119">
        <f>SUM(AS372:AS521)</f>
        <v>-0.1415393446130519</v>
      </c>
      <c r="BA20" s="119">
        <f>SUM(AT372:AT521)</f>
        <v>-0.12302424364910973</v>
      </c>
      <c r="BB20" s="119">
        <f>SUM(AU372:AU521)</f>
        <v>-8.4801195059189746E-2</v>
      </c>
      <c r="BC20" s="120">
        <f>SUM(AV372:AV521)</f>
        <v>-0.39558026457107781</v>
      </c>
    </row>
    <row r="21" spans="6:55" x14ac:dyDescent="0.3">
      <c r="F21" s="18">
        <v>43402</v>
      </c>
      <c r="G21" s="22">
        <v>1077.58557128906</v>
      </c>
      <c r="H21" s="26">
        <v>154.89999389648401</v>
      </c>
      <c r="I21" s="22">
        <v>142.16253662109301</v>
      </c>
      <c r="J21" s="26">
        <v>132.45832824707</v>
      </c>
      <c r="K21" s="22">
        <v>141.44999694824199</v>
      </c>
      <c r="Y21" s="93">
        <f t="shared" si="0"/>
        <v>-350</v>
      </c>
      <c r="Z21" s="18">
        <v>43398</v>
      </c>
      <c r="AA21" s="22">
        <v>1021.12078857421</v>
      </c>
      <c r="AB21" s="26">
        <v>155.350006103515</v>
      </c>
      <c r="AC21" s="22">
        <v>143.47503662109301</v>
      </c>
      <c r="AD21" s="26">
        <v>135.25</v>
      </c>
      <c r="AE21" s="22">
        <v>140.100006103515</v>
      </c>
      <c r="AF21" s="26">
        <v>10124.900390999999</v>
      </c>
      <c r="AG21" s="64">
        <f t="shared" si="3"/>
        <v>-1.4399142972792166E-2</v>
      </c>
      <c r="AH21" s="65">
        <f t="shared" si="1"/>
        <v>-1.5330826293467367E-2</v>
      </c>
      <c r="AI21" s="64">
        <f t="shared" si="1"/>
        <v>4.7157742532824625E-3</v>
      </c>
      <c r="AJ21" s="65">
        <f t="shared" si="1"/>
        <v>-4.6104277147826092E-3</v>
      </c>
      <c r="AK21" s="64">
        <f t="shared" si="1"/>
        <v>1.8368987351266283E-2</v>
      </c>
      <c r="AL21" s="64">
        <f t="shared" si="1"/>
        <v>-9.8134767339275349E-3</v>
      </c>
      <c r="AM21" s="101">
        <f t="shared" si="4"/>
        <v>-1.2690084507090528E-2</v>
      </c>
      <c r="AN21" s="102">
        <f t="shared" si="5"/>
        <v>-1.2591984735115839E-2</v>
      </c>
      <c r="AO21" s="101">
        <f t="shared" si="6"/>
        <v>-5.2175019801197842E-3</v>
      </c>
      <c r="AP21" s="102">
        <f t="shared" si="7"/>
        <v>-7.7536963140677588E-3</v>
      </c>
      <c r="AQ21" s="101">
        <f t="shared" si="8"/>
        <v>-1.5960218056092112E-2</v>
      </c>
      <c r="AR21" s="102">
        <f t="shared" si="9"/>
        <v>-1.7090584657016381E-3</v>
      </c>
      <c r="AS21" s="101">
        <f t="shared" si="2"/>
        <v>-2.7388415583515287E-3</v>
      </c>
      <c r="AT21" s="102">
        <f t="shared" si="2"/>
        <v>9.9332762334022467E-3</v>
      </c>
      <c r="AU21" s="101">
        <f t="shared" si="2"/>
        <v>3.1432685992851496E-3</v>
      </c>
      <c r="AV21" s="102">
        <f t="shared" si="2"/>
        <v>3.4329205407358399E-2</v>
      </c>
      <c r="AW21" s="102">
        <f t="shared" si="10"/>
        <v>8.5915700431985261E-3</v>
      </c>
    </row>
    <row r="22" spans="6:55" ht="15" thickBot="1" x14ac:dyDescent="0.35">
      <c r="F22" s="18">
        <v>43403</v>
      </c>
      <c r="G22" s="22">
        <v>1047.07482910156</v>
      </c>
      <c r="H22" s="26">
        <v>152.94999694824199</v>
      </c>
      <c r="I22" s="22">
        <v>139.612533569335</v>
      </c>
      <c r="J22" s="26">
        <v>132.83332824707</v>
      </c>
      <c r="K22" s="22">
        <v>136.30000305175699</v>
      </c>
      <c r="Y22" s="93">
        <f t="shared" si="0"/>
        <v>-349</v>
      </c>
      <c r="Z22" s="18">
        <v>43399</v>
      </c>
      <c r="AA22" s="22">
        <v>1035.08837890625</v>
      </c>
      <c r="AB22" s="26">
        <v>151.80000305175699</v>
      </c>
      <c r="AC22" s="22">
        <v>141.300033569335</v>
      </c>
      <c r="AD22" s="26">
        <v>132.75</v>
      </c>
      <c r="AE22" s="22">
        <v>137.64999389648401</v>
      </c>
      <c r="AF22" s="26">
        <v>10030</v>
      </c>
      <c r="AG22" s="64">
        <f t="shared" si="3"/>
        <v>1.35859769479393E-2</v>
      </c>
      <c r="AH22" s="65">
        <f t="shared" si="3"/>
        <v>-2.3116790062524827E-2</v>
      </c>
      <c r="AI22" s="64">
        <f t="shared" si="3"/>
        <v>-1.5275531972750597E-2</v>
      </c>
      <c r="AJ22" s="65">
        <f t="shared" si="3"/>
        <v>-1.8657257604542701E-2</v>
      </c>
      <c r="AK22" s="64">
        <f t="shared" si="3"/>
        <v>-1.7642309660598012E-2</v>
      </c>
      <c r="AL22" s="64">
        <f t="shared" si="3"/>
        <v>-9.4171730444400012E-3</v>
      </c>
      <c r="AM22" s="101">
        <f t="shared" si="4"/>
        <v>-1.2171177676637123E-2</v>
      </c>
      <c r="AN22" s="102">
        <f t="shared" si="5"/>
        <v>-1.2151009622216628E-2</v>
      </c>
      <c r="AO22" s="101">
        <f t="shared" si="6"/>
        <v>-4.9940097016882776E-3</v>
      </c>
      <c r="AP22" s="102">
        <f t="shared" si="7"/>
        <v>-7.4746496340614456E-3</v>
      </c>
      <c r="AQ22" s="101">
        <f t="shared" si="8"/>
        <v>-1.5356246652362422E-2</v>
      </c>
      <c r="AR22" s="102">
        <f t="shared" si="9"/>
        <v>2.5757154624576423E-2</v>
      </c>
      <c r="AS22" s="101">
        <f t="shared" si="9"/>
        <v>-1.0965780440308199E-2</v>
      </c>
      <c r="AT22" s="102">
        <f t="shared" si="9"/>
        <v>-1.028152227106232E-2</v>
      </c>
      <c r="AU22" s="101">
        <f t="shared" si="9"/>
        <v>-1.1182607970481255E-2</v>
      </c>
      <c r="AV22" s="102">
        <f t="shared" si="9"/>
        <v>-2.2860630082355907E-3</v>
      </c>
      <c r="AW22" s="102">
        <f t="shared" si="10"/>
        <v>-1.7917638131021885E-3</v>
      </c>
    </row>
    <row r="23" spans="6:55" ht="18.600000000000001" thickBot="1" x14ac:dyDescent="0.4">
      <c r="F23" s="18">
        <v>43404</v>
      </c>
      <c r="G23" s="22">
        <v>1051.28491210937</v>
      </c>
      <c r="H23" s="26">
        <v>153.25</v>
      </c>
      <c r="I23" s="22">
        <v>139.46253967285099</v>
      </c>
      <c r="J23" s="26">
        <v>133.04167175292901</v>
      </c>
      <c r="K23" s="22">
        <v>138.44999694824199</v>
      </c>
      <c r="Y23" s="93">
        <f t="shared" si="0"/>
        <v>-348</v>
      </c>
      <c r="Z23" s="18">
        <v>43402</v>
      </c>
      <c r="AA23" s="22">
        <v>1077.58557128906</v>
      </c>
      <c r="AB23" s="26">
        <v>154.89999389648401</v>
      </c>
      <c r="AC23" s="22">
        <v>142.16253662109301</v>
      </c>
      <c r="AD23" s="26">
        <v>132.45832824707</v>
      </c>
      <c r="AE23" s="22">
        <v>141.44999694824199</v>
      </c>
      <c r="AF23" s="26">
        <v>10250.849609000001</v>
      </c>
      <c r="AG23" s="64">
        <f t="shared" si="3"/>
        <v>4.0236143032632961E-2</v>
      </c>
      <c r="AH23" s="65">
        <f t="shared" si="3"/>
        <v>2.0215822954548001E-2</v>
      </c>
      <c r="AI23" s="64">
        <f t="shared" si="3"/>
        <v>6.0854998453969619E-3</v>
      </c>
      <c r="AJ23" s="65">
        <f t="shared" si="3"/>
        <v>-2.1995679581601184E-3</v>
      </c>
      <c r="AK23" s="64">
        <f t="shared" si="3"/>
        <v>2.7232088924978082E-2</v>
      </c>
      <c r="AL23" s="64">
        <f t="shared" si="3"/>
        <v>2.1779988858422788E-2</v>
      </c>
      <c r="AM23" s="101">
        <f t="shared" si="4"/>
        <v>2.8677345391845414E-2</v>
      </c>
      <c r="AN23" s="102">
        <f t="shared" si="5"/>
        <v>2.2562702001410861E-2</v>
      </c>
      <c r="AO23" s="101">
        <f t="shared" si="6"/>
        <v>1.2599378851629041E-2</v>
      </c>
      <c r="AP23" s="102">
        <f t="shared" si="7"/>
        <v>1.4492000401093363E-2</v>
      </c>
      <c r="AQ23" s="101">
        <f t="shared" si="8"/>
        <v>3.2188588701604438E-2</v>
      </c>
      <c r="AR23" s="102">
        <f t="shared" si="9"/>
        <v>1.1558797640787547E-2</v>
      </c>
      <c r="AS23" s="101">
        <f t="shared" si="9"/>
        <v>-2.3468790468628604E-3</v>
      </c>
      <c r="AT23" s="102">
        <f t="shared" si="9"/>
        <v>-6.5138790062320793E-3</v>
      </c>
      <c r="AU23" s="101">
        <f t="shared" si="9"/>
        <v>-1.6691568359253482E-2</v>
      </c>
      <c r="AV23" s="102">
        <f t="shared" si="9"/>
        <v>-4.9564997766263566E-3</v>
      </c>
      <c r="AW23" s="102">
        <f t="shared" si="10"/>
        <v>-3.7900057096374464E-3</v>
      </c>
      <c r="AY23" s="135" t="s">
        <v>181</v>
      </c>
      <c r="AZ23" s="136"/>
      <c r="BA23" s="124">
        <f>SUM(AW221:AW521)</f>
        <v>-0.12994658383886745</v>
      </c>
    </row>
    <row r="24" spans="6:55" x14ac:dyDescent="0.3">
      <c r="F24" s="18">
        <v>43405</v>
      </c>
      <c r="G24" s="22">
        <v>1046.33178710937</v>
      </c>
      <c r="H24" s="26">
        <v>154.25</v>
      </c>
      <c r="I24" s="22">
        <v>141.33753967285099</v>
      </c>
      <c r="J24" s="26">
        <v>130.83332824707</v>
      </c>
      <c r="K24" s="22">
        <v>141.850006103515</v>
      </c>
      <c r="Y24" s="93">
        <f t="shared" si="0"/>
        <v>-347</v>
      </c>
      <c r="Z24" s="18">
        <v>43403</v>
      </c>
      <c r="AA24" s="22">
        <v>1047.07482910156</v>
      </c>
      <c r="AB24" s="26">
        <v>152.94999694824199</v>
      </c>
      <c r="AC24" s="22">
        <v>139.612533569335</v>
      </c>
      <c r="AD24" s="26">
        <v>132.83332824707</v>
      </c>
      <c r="AE24" s="22">
        <v>136.30000305175699</v>
      </c>
      <c r="AF24" s="26">
        <v>10198.400390999999</v>
      </c>
      <c r="AG24" s="64">
        <f t="shared" si="3"/>
        <v>-2.8722557006428881E-2</v>
      </c>
      <c r="AH24" s="65">
        <f t="shared" si="3"/>
        <v>-1.2668657375617377E-2</v>
      </c>
      <c r="AI24" s="64">
        <f t="shared" si="3"/>
        <v>-1.8100058797360017E-2</v>
      </c>
      <c r="AJ24" s="65">
        <f t="shared" si="3"/>
        <v>2.8270791077064923E-3</v>
      </c>
      <c r="AK24" s="64">
        <f t="shared" si="3"/>
        <v>-3.7087915080271289E-2</v>
      </c>
      <c r="AL24" s="64">
        <f t="shared" si="3"/>
        <v>-5.1297072520402965E-3</v>
      </c>
      <c r="AM24" s="101">
        <f t="shared" si="4"/>
        <v>-6.5573129965266607E-3</v>
      </c>
      <c r="AN24" s="102">
        <f t="shared" si="5"/>
        <v>-7.3802599118119386E-3</v>
      </c>
      <c r="AO24" s="101">
        <f t="shared" si="6"/>
        <v>-2.5761278498194814E-3</v>
      </c>
      <c r="AP24" s="102">
        <f t="shared" si="7"/>
        <v>-4.4557448730261316E-3</v>
      </c>
      <c r="AQ24" s="101">
        <f t="shared" si="8"/>
        <v>-8.8220992251022787E-3</v>
      </c>
      <c r="AR24" s="102">
        <f t="shared" si="9"/>
        <v>-2.2165244009902219E-2</v>
      </c>
      <c r="AS24" s="101">
        <f t="shared" si="9"/>
        <v>-5.2883974638054387E-3</v>
      </c>
      <c r="AT24" s="102">
        <f t="shared" si="9"/>
        <v>-1.5523930947540536E-2</v>
      </c>
      <c r="AU24" s="101">
        <f t="shared" si="9"/>
        <v>7.2828239807326244E-3</v>
      </c>
      <c r="AV24" s="102">
        <f t="shared" si="9"/>
        <v>-2.8265815855169012E-2</v>
      </c>
      <c r="AW24" s="102">
        <f t="shared" si="10"/>
        <v>-1.2792112859136917E-2</v>
      </c>
    </row>
    <row r="25" spans="6:55" x14ac:dyDescent="0.3">
      <c r="F25" s="18">
        <v>43406</v>
      </c>
      <c r="G25" s="22">
        <v>1064.806640625</v>
      </c>
      <c r="H25" s="26">
        <v>157.350006103515</v>
      </c>
      <c r="I25" s="22">
        <v>142.38752746582</v>
      </c>
      <c r="J25" s="26">
        <v>131.66667175292901</v>
      </c>
      <c r="K25" s="22">
        <v>148.25</v>
      </c>
      <c r="Y25" s="93">
        <f t="shared" si="0"/>
        <v>-346</v>
      </c>
      <c r="Z25" s="18">
        <v>43404</v>
      </c>
      <c r="AA25" s="22">
        <v>1051.28491210937</v>
      </c>
      <c r="AB25" s="26">
        <v>153.25</v>
      </c>
      <c r="AC25" s="22">
        <v>139.46253967285099</v>
      </c>
      <c r="AD25" s="26">
        <v>133.04167175292901</v>
      </c>
      <c r="AE25" s="22">
        <v>138.44999694824199</v>
      </c>
      <c r="AF25" s="26">
        <v>10386.599609000001</v>
      </c>
      <c r="AG25" s="64">
        <f t="shared" si="3"/>
        <v>4.0127425001439797E-3</v>
      </c>
      <c r="AH25" s="65">
        <f t="shared" si="3"/>
        <v>1.9595241720597187E-3</v>
      </c>
      <c r="AI25" s="64">
        <f t="shared" si="3"/>
        <v>-1.0749359244768063E-3</v>
      </c>
      <c r="AJ25" s="65">
        <f t="shared" si="3"/>
        <v>1.5672293258379038E-3</v>
      </c>
      <c r="AK25" s="64">
        <f t="shared" si="3"/>
        <v>1.56508664821727E-2</v>
      </c>
      <c r="AL25" s="64">
        <f t="shared" si="3"/>
        <v>1.8285592603716923E-2</v>
      </c>
      <c r="AM25" s="101">
        <f t="shared" si="4"/>
        <v>2.410189950785066E-2</v>
      </c>
      <c r="AN25" s="102">
        <f t="shared" si="5"/>
        <v>1.8674416770137564E-2</v>
      </c>
      <c r="AO25" s="101">
        <f t="shared" si="6"/>
        <v>1.0628742187315819E-2</v>
      </c>
      <c r="AP25" s="102">
        <f t="shared" si="7"/>
        <v>1.2031514416814274E-2</v>
      </c>
      <c r="AQ25" s="101">
        <f t="shared" si="8"/>
        <v>2.6863088417033266E-2</v>
      </c>
      <c r="AR25" s="102">
        <f t="shared" si="9"/>
        <v>-2.0089157007706679E-2</v>
      </c>
      <c r="AS25" s="101">
        <f t="shared" si="9"/>
        <v>-1.6714892598077846E-2</v>
      </c>
      <c r="AT25" s="102">
        <f t="shared" si="9"/>
        <v>-1.1703678111792626E-2</v>
      </c>
      <c r="AU25" s="101">
        <f t="shared" si="9"/>
        <v>-1.0464285090976371E-2</v>
      </c>
      <c r="AV25" s="102">
        <f t="shared" si="9"/>
        <v>-1.1212221934860565E-2</v>
      </c>
      <c r="AW25" s="102">
        <f t="shared" si="10"/>
        <v>-1.4036846948682818E-2</v>
      </c>
    </row>
    <row r="26" spans="6:55" x14ac:dyDescent="0.3">
      <c r="F26" s="18">
        <v>43409</v>
      </c>
      <c r="G26" s="22">
        <v>1080.06213378906</v>
      </c>
      <c r="H26" s="26">
        <v>154.94999694824199</v>
      </c>
      <c r="I26" s="22">
        <v>139.53753662109301</v>
      </c>
      <c r="J26" s="26">
        <v>127.916664123535</v>
      </c>
      <c r="K26" s="22">
        <v>140.30000305175699</v>
      </c>
      <c r="Y26" s="93">
        <f t="shared" si="0"/>
        <v>-345</v>
      </c>
      <c r="Z26" s="18">
        <v>43405</v>
      </c>
      <c r="AA26" s="22">
        <v>1046.33178710937</v>
      </c>
      <c r="AB26" s="26">
        <v>154.25</v>
      </c>
      <c r="AC26" s="22">
        <v>141.33753967285099</v>
      </c>
      <c r="AD26" s="26">
        <v>130.83332824707</v>
      </c>
      <c r="AE26" s="22">
        <v>141.850006103515</v>
      </c>
      <c r="AF26" s="26">
        <v>10380.450194999999</v>
      </c>
      <c r="AG26" s="64">
        <f t="shared" si="3"/>
        <v>-4.7226304097742772E-3</v>
      </c>
      <c r="AH26" s="65">
        <f t="shared" si="3"/>
        <v>6.5040879691764825E-3</v>
      </c>
      <c r="AI26" s="64">
        <f t="shared" si="3"/>
        <v>1.3354895568258173E-2</v>
      </c>
      <c r="AJ26" s="65">
        <f t="shared" si="3"/>
        <v>-1.6738190918978092E-2</v>
      </c>
      <c r="AK26" s="64">
        <f t="shared" si="3"/>
        <v>2.4260976708152217E-2</v>
      </c>
      <c r="AL26" s="64">
        <f t="shared" si="3"/>
        <v>-5.9222799942923877E-4</v>
      </c>
      <c r="AM26" s="101">
        <f t="shared" si="4"/>
        <v>-6.1608903198278285E-4</v>
      </c>
      <c r="AN26" s="102">
        <f t="shared" si="5"/>
        <v>-2.3313151788335522E-3</v>
      </c>
      <c r="AO26" s="101">
        <f t="shared" si="6"/>
        <v>-1.7252917786747849E-5</v>
      </c>
      <c r="AP26" s="102">
        <f t="shared" si="7"/>
        <v>-1.2607997977583567E-3</v>
      </c>
      <c r="AQ26" s="101">
        <f t="shared" si="8"/>
        <v>-1.9069283945262875E-3</v>
      </c>
      <c r="AR26" s="102">
        <f t="shared" si="9"/>
        <v>-4.1065413777914943E-3</v>
      </c>
      <c r="AS26" s="101">
        <f t="shared" si="9"/>
        <v>8.8354031480100351E-3</v>
      </c>
      <c r="AT26" s="102">
        <f t="shared" si="9"/>
        <v>1.3372148486044922E-2</v>
      </c>
      <c r="AU26" s="101">
        <f t="shared" si="9"/>
        <v>-1.5477391121219736E-2</v>
      </c>
      <c r="AV26" s="102">
        <f t="shared" si="9"/>
        <v>2.6167905102678506E-2</v>
      </c>
      <c r="AW26" s="102">
        <f t="shared" si="10"/>
        <v>5.7583048475444466E-3</v>
      </c>
    </row>
    <row r="27" spans="6:55" x14ac:dyDescent="0.3">
      <c r="F27" s="18">
        <v>43410</v>
      </c>
      <c r="G27" s="22">
        <v>1093.73254394531</v>
      </c>
      <c r="H27" s="26">
        <v>156.05000305175699</v>
      </c>
      <c r="I27" s="22">
        <v>141.07502746582</v>
      </c>
      <c r="J27" s="26">
        <v>128.45832824707</v>
      </c>
      <c r="K27" s="22">
        <v>137.350006103515</v>
      </c>
      <c r="Y27" s="93">
        <f t="shared" si="0"/>
        <v>-344</v>
      </c>
      <c r="Z27" s="18">
        <v>43406</v>
      </c>
      <c r="AA27" s="22">
        <v>1064.806640625</v>
      </c>
      <c r="AB27" s="26">
        <v>157.350006103515</v>
      </c>
      <c r="AC27" s="22">
        <v>142.38752746582</v>
      </c>
      <c r="AD27" s="26">
        <v>131.66667175292901</v>
      </c>
      <c r="AE27" s="22">
        <v>148.25</v>
      </c>
      <c r="AF27" s="26">
        <v>10553</v>
      </c>
      <c r="AG27" s="64">
        <f t="shared" si="3"/>
        <v>1.7502713143179117E-2</v>
      </c>
      <c r="AH27" s="65">
        <f t="shared" si="3"/>
        <v>1.9897999514336389E-2</v>
      </c>
      <c r="AI27" s="64">
        <f t="shared" si="3"/>
        <v>7.401479163710355E-3</v>
      </c>
      <c r="AJ27" s="65">
        <f t="shared" si="3"/>
        <v>6.3493051843973069E-3</v>
      </c>
      <c r="AK27" s="64">
        <f t="shared" si="3"/>
        <v>4.4129833595023399E-2</v>
      </c>
      <c r="AL27" s="64">
        <f t="shared" si="3"/>
        <v>1.6485931504438823E-2</v>
      </c>
      <c r="AM27" s="101">
        <f t="shared" si="4"/>
        <v>2.1745483300562068E-2</v>
      </c>
      <c r="AN27" s="102">
        <f t="shared" si="5"/>
        <v>1.6671897546910796E-2</v>
      </c>
      <c r="AO27" s="101">
        <f t="shared" si="6"/>
        <v>9.613837784073152E-3</v>
      </c>
      <c r="AP27" s="102">
        <f t="shared" si="7"/>
        <v>1.0764331021324175E-2</v>
      </c>
      <c r="AQ27" s="101">
        <f t="shared" si="8"/>
        <v>2.4120384099104122E-2</v>
      </c>
      <c r="AR27" s="102">
        <f t="shared" si="9"/>
        <v>-4.2427701573829503E-3</v>
      </c>
      <c r="AS27" s="101">
        <f t="shared" si="9"/>
        <v>3.2261019674255931E-3</v>
      </c>
      <c r="AT27" s="102">
        <f t="shared" si="9"/>
        <v>-2.2123586203627969E-3</v>
      </c>
      <c r="AU27" s="101">
        <f t="shared" si="9"/>
        <v>-4.4150258369268685E-3</v>
      </c>
      <c r="AV27" s="102">
        <f t="shared" si="9"/>
        <v>2.0009449495919276E-2</v>
      </c>
      <c r="AW27" s="102">
        <f t="shared" si="10"/>
        <v>2.4730793697344509E-3</v>
      </c>
    </row>
    <row r="28" spans="6:55" x14ac:dyDescent="0.3">
      <c r="F28" s="18">
        <v>43411</v>
      </c>
      <c r="G28" s="22">
        <v>1100.2705078125</v>
      </c>
      <c r="H28" s="26">
        <v>157</v>
      </c>
      <c r="I28" s="22">
        <v>141.78753662109301</v>
      </c>
      <c r="J28" s="26">
        <v>129.04167175292901</v>
      </c>
      <c r="K28" s="22">
        <v>138.94999694824199</v>
      </c>
      <c r="Y28" s="93">
        <f t="shared" si="0"/>
        <v>-343</v>
      </c>
      <c r="Z28" s="18">
        <v>43409</v>
      </c>
      <c r="AA28" s="22">
        <v>1080.06213378906</v>
      </c>
      <c r="AB28" s="26">
        <v>154.94999694824199</v>
      </c>
      <c r="AC28" s="22">
        <v>139.53753662109301</v>
      </c>
      <c r="AD28" s="26">
        <v>127.916664123535</v>
      </c>
      <c r="AE28" s="22">
        <v>140.30000305175699</v>
      </c>
      <c r="AF28" s="26">
        <v>10524</v>
      </c>
      <c r="AG28" s="64">
        <f t="shared" si="3"/>
        <v>1.4225346188303883E-2</v>
      </c>
      <c r="AH28" s="65">
        <f t="shared" si="3"/>
        <v>-1.5370197761191206E-2</v>
      </c>
      <c r="AI28" s="64">
        <f t="shared" si="3"/>
        <v>-2.0218762333831849E-2</v>
      </c>
      <c r="AJ28" s="65">
        <f t="shared" si="3"/>
        <v>-2.889452451071459E-2</v>
      </c>
      <c r="AK28" s="64">
        <f t="shared" si="3"/>
        <v>-5.5117029017766342E-2</v>
      </c>
      <c r="AL28" s="64">
        <f t="shared" si="3"/>
        <v>-2.7518165109068284E-3</v>
      </c>
      <c r="AM28" s="101">
        <f t="shared" si="4"/>
        <v>-3.4437821857445389E-3</v>
      </c>
      <c r="AN28" s="102">
        <f t="shared" si="5"/>
        <v>-4.7343328971296726E-3</v>
      </c>
      <c r="AO28" s="101">
        <f t="shared" si="6"/>
        <v>-1.2351354904389376E-3</v>
      </c>
      <c r="AP28" s="102">
        <f t="shared" si="7"/>
        <v>-2.7814164871635527E-3</v>
      </c>
      <c r="AQ28" s="101">
        <f t="shared" si="8"/>
        <v>-5.1981662491177409E-3</v>
      </c>
      <c r="AR28" s="102">
        <f t="shared" si="9"/>
        <v>1.7669128374048423E-2</v>
      </c>
      <c r="AS28" s="101">
        <f t="shared" si="9"/>
        <v>-1.0635864864061532E-2</v>
      </c>
      <c r="AT28" s="102">
        <f t="shared" si="9"/>
        <v>-1.8983626843392911E-2</v>
      </c>
      <c r="AU28" s="101">
        <f t="shared" si="9"/>
        <v>-2.6113108023551039E-2</v>
      </c>
      <c r="AV28" s="102">
        <f t="shared" si="9"/>
        <v>-4.9918862768648598E-2</v>
      </c>
      <c r="AW28" s="102">
        <f t="shared" si="10"/>
        <v>-1.7596466825121133E-2</v>
      </c>
    </row>
    <row r="29" spans="6:55" x14ac:dyDescent="0.3">
      <c r="F29" s="18">
        <v>43413</v>
      </c>
      <c r="G29" s="22">
        <v>1083.18249511718</v>
      </c>
      <c r="H29" s="26">
        <v>156.39999389648401</v>
      </c>
      <c r="I29" s="22">
        <v>143.77503967285099</v>
      </c>
      <c r="J29" s="26">
        <v>128.70832824707</v>
      </c>
      <c r="K29" s="22">
        <v>141.64999389648401</v>
      </c>
      <c r="Y29" s="93">
        <f t="shared" si="0"/>
        <v>-342</v>
      </c>
      <c r="Z29" s="18">
        <v>43410</v>
      </c>
      <c r="AA29" s="22">
        <v>1093.73254394531</v>
      </c>
      <c r="AB29" s="26">
        <v>156.05000305175699</v>
      </c>
      <c r="AC29" s="22">
        <v>141.07502746582</v>
      </c>
      <c r="AD29" s="26">
        <v>128.45832824707</v>
      </c>
      <c r="AE29" s="22">
        <v>137.350006103515</v>
      </c>
      <c r="AF29" s="26">
        <v>10530</v>
      </c>
      <c r="AG29" s="64">
        <f t="shared" si="3"/>
        <v>1.2577627973463009E-2</v>
      </c>
      <c r="AH29" s="65">
        <f t="shared" si="3"/>
        <v>7.0740237344224955E-3</v>
      </c>
      <c r="AI29" s="64">
        <f t="shared" si="3"/>
        <v>1.0958213757614341E-2</v>
      </c>
      <c r="AJ29" s="65">
        <f t="shared" si="3"/>
        <v>4.2255675914118981E-3</v>
      </c>
      <c r="AK29" s="64">
        <f t="shared" si="3"/>
        <v>-2.1250551881109223E-2</v>
      </c>
      <c r="AL29" s="64">
        <f t="shared" si="3"/>
        <v>5.6996296783781274E-4</v>
      </c>
      <c r="AM29" s="101">
        <f t="shared" si="4"/>
        <v>9.0564505024582481E-4</v>
      </c>
      <c r="AN29" s="102">
        <f t="shared" si="5"/>
        <v>-1.0381218359612001E-3</v>
      </c>
      <c r="AO29" s="101">
        <f t="shared" si="6"/>
        <v>6.381553313337797E-4</v>
      </c>
      <c r="AP29" s="102">
        <f t="shared" si="7"/>
        <v>-4.4247400480759859E-4</v>
      </c>
      <c r="AQ29" s="101">
        <f t="shared" si="8"/>
        <v>-1.3573592642203631E-4</v>
      </c>
      <c r="AR29" s="102">
        <f t="shared" si="9"/>
        <v>1.1671982923217184E-2</v>
      </c>
      <c r="AS29" s="101">
        <f t="shared" si="9"/>
        <v>8.1121455703836963E-3</v>
      </c>
      <c r="AT29" s="102">
        <f t="shared" si="9"/>
        <v>1.0320058426280561E-2</v>
      </c>
      <c r="AU29" s="101">
        <f t="shared" si="9"/>
        <v>4.6680415962194969E-3</v>
      </c>
      <c r="AV29" s="102">
        <f t="shared" si="9"/>
        <v>-2.1114815954687186E-2</v>
      </c>
      <c r="AW29" s="102">
        <f t="shared" si="10"/>
        <v>2.73148251228275E-3</v>
      </c>
    </row>
    <row r="30" spans="6:55" x14ac:dyDescent="0.3">
      <c r="F30" s="18">
        <v>43416</v>
      </c>
      <c r="G30" s="22">
        <v>1069.85876464843</v>
      </c>
      <c r="H30" s="26">
        <v>156.05000305175699</v>
      </c>
      <c r="I30" s="22">
        <v>139.46253967285099</v>
      </c>
      <c r="J30" s="26">
        <v>127.33333587646401</v>
      </c>
      <c r="K30" s="22">
        <v>135.05000305175699</v>
      </c>
      <c r="Y30" s="93">
        <f t="shared" si="0"/>
        <v>-341</v>
      </c>
      <c r="Z30" s="18">
        <v>43411</v>
      </c>
      <c r="AA30" s="22">
        <v>1100.2705078125</v>
      </c>
      <c r="AB30" s="26">
        <v>157</v>
      </c>
      <c r="AC30" s="22">
        <v>141.78753662109301</v>
      </c>
      <c r="AD30" s="26">
        <v>129.04167175292901</v>
      </c>
      <c r="AE30" s="22">
        <v>138.94999694824199</v>
      </c>
      <c r="AF30" s="26">
        <v>10598.400390999999</v>
      </c>
      <c r="AG30" s="64">
        <f t="shared" si="3"/>
        <v>5.9598670241790986E-3</v>
      </c>
      <c r="AH30" s="65">
        <f t="shared" si="3"/>
        <v>6.0693170752430985E-3</v>
      </c>
      <c r="AI30" s="64">
        <f t="shared" si="3"/>
        <v>5.0378576219854742E-3</v>
      </c>
      <c r="AJ30" s="65">
        <f t="shared" si="3"/>
        <v>4.5308310973660856E-3</v>
      </c>
      <c r="AK30" s="64">
        <f t="shared" si="3"/>
        <v>1.1581677246559225E-2</v>
      </c>
      <c r="AL30" s="64">
        <f t="shared" si="3"/>
        <v>6.4747570751704248E-3</v>
      </c>
      <c r="AM30" s="101">
        <f t="shared" si="4"/>
        <v>8.6371854723853846E-3</v>
      </c>
      <c r="AN30" s="102">
        <f t="shared" si="5"/>
        <v>5.5322617289626846E-3</v>
      </c>
      <c r="AO30" s="101">
        <f t="shared" si="6"/>
        <v>3.9681164791171668E-3</v>
      </c>
      <c r="AP30" s="102">
        <f t="shared" si="7"/>
        <v>3.7152293814583554E-3</v>
      </c>
      <c r="AQ30" s="101">
        <f t="shared" si="8"/>
        <v>8.8632385478053972E-3</v>
      </c>
      <c r="AR30" s="102">
        <f t="shared" si="9"/>
        <v>-2.677318448206286E-3</v>
      </c>
      <c r="AS30" s="101">
        <f t="shared" si="9"/>
        <v>5.3705534628041389E-4</v>
      </c>
      <c r="AT30" s="102">
        <f t="shared" si="9"/>
        <v>1.0697411428683074E-3</v>
      </c>
      <c r="AU30" s="101">
        <f t="shared" si="9"/>
        <v>8.1560171590773023E-4</v>
      </c>
      <c r="AV30" s="102">
        <f t="shared" si="9"/>
        <v>2.7184386987538275E-3</v>
      </c>
      <c r="AW30" s="102">
        <f t="shared" si="10"/>
        <v>4.9270369112079855E-4</v>
      </c>
    </row>
    <row r="31" spans="6:55" x14ac:dyDescent="0.3">
      <c r="F31" s="18">
        <v>43417</v>
      </c>
      <c r="G31" s="22">
        <v>1089.12622070312</v>
      </c>
      <c r="H31" s="26">
        <v>156.5</v>
      </c>
      <c r="I31" s="22">
        <v>138.03753662109301</v>
      </c>
      <c r="J31" s="26">
        <v>130.66667175292901</v>
      </c>
      <c r="K31" s="22">
        <v>141.39999389648401</v>
      </c>
      <c r="Y31" s="93">
        <f t="shared" si="0"/>
        <v>-340</v>
      </c>
      <c r="Z31" s="18">
        <v>43413</v>
      </c>
      <c r="AA31" s="22">
        <v>1083.18249511718</v>
      </c>
      <c r="AB31" s="26">
        <v>156.39999389648401</v>
      </c>
      <c r="AC31" s="22">
        <v>143.77503967285099</v>
      </c>
      <c r="AD31" s="26">
        <v>128.70832824707</v>
      </c>
      <c r="AE31" s="22">
        <v>141.64999389648401</v>
      </c>
      <c r="AF31" s="26">
        <v>10585.200194999999</v>
      </c>
      <c r="AG31" s="64">
        <f t="shared" si="3"/>
        <v>-1.5652603062119706E-2</v>
      </c>
      <c r="AH31" s="65">
        <f t="shared" si="3"/>
        <v>-3.8290162621364425E-3</v>
      </c>
      <c r="AI31" s="64">
        <f t="shared" si="3"/>
        <v>1.3920137370179574E-2</v>
      </c>
      <c r="AJ31" s="65">
        <f t="shared" si="3"/>
        <v>-2.586565988027058E-3</v>
      </c>
      <c r="AK31" s="64">
        <f t="shared" si="3"/>
        <v>1.9245048962294543E-2</v>
      </c>
      <c r="AL31" s="64">
        <f t="shared" si="3"/>
        <v>-1.246265728522567E-3</v>
      </c>
      <c r="AM31" s="101">
        <f t="shared" si="4"/>
        <v>-1.4724642159726806E-3</v>
      </c>
      <c r="AN31" s="102">
        <f t="shared" si="5"/>
        <v>-3.059076158803803E-3</v>
      </c>
      <c r="AO31" s="101">
        <f t="shared" si="6"/>
        <v>-3.8609223503926712E-4</v>
      </c>
      <c r="AP31" s="102">
        <f t="shared" si="7"/>
        <v>-1.7213230321959788E-3</v>
      </c>
      <c r="AQ31" s="101">
        <f t="shared" si="8"/>
        <v>-2.9036894538126178E-3</v>
      </c>
      <c r="AR31" s="102">
        <f t="shared" si="9"/>
        <v>-1.4180138846147026E-2</v>
      </c>
      <c r="AS31" s="101">
        <f t="shared" si="9"/>
        <v>-7.6994010333263953E-4</v>
      </c>
      <c r="AT31" s="102">
        <f t="shared" si="9"/>
        <v>1.430622960521884E-2</v>
      </c>
      <c r="AU31" s="101">
        <f t="shared" si="9"/>
        <v>-8.6524295583107922E-4</v>
      </c>
      <c r="AV31" s="102">
        <f t="shared" si="9"/>
        <v>2.214873841610716E-2</v>
      </c>
      <c r="AW31" s="102">
        <f t="shared" si="10"/>
        <v>4.1279292232030513E-3</v>
      </c>
    </row>
    <row r="32" spans="6:55" x14ac:dyDescent="0.3">
      <c r="F32" s="18">
        <v>43418</v>
      </c>
      <c r="G32" s="22">
        <v>1087.64025878906</v>
      </c>
      <c r="H32" s="26">
        <v>161</v>
      </c>
      <c r="I32" s="22">
        <v>139.46253967285099</v>
      </c>
      <c r="J32" s="26">
        <v>131.125</v>
      </c>
      <c r="K32" s="22">
        <v>145.39999389648401</v>
      </c>
      <c r="Y32" s="93">
        <f t="shared" si="0"/>
        <v>-339</v>
      </c>
      <c r="Z32" s="18">
        <v>43416</v>
      </c>
      <c r="AA32" s="22">
        <v>1069.85876464843</v>
      </c>
      <c r="AB32" s="26">
        <v>156.05000305175699</v>
      </c>
      <c r="AC32" s="22">
        <v>139.46253967285099</v>
      </c>
      <c r="AD32" s="26">
        <v>127.33333587646401</v>
      </c>
      <c r="AE32" s="22">
        <v>135.05000305175699</v>
      </c>
      <c r="AF32" s="26">
        <v>10482.200194999999</v>
      </c>
      <c r="AG32" s="64">
        <f t="shared" si="3"/>
        <v>-1.2376818597007545E-2</v>
      </c>
      <c r="AH32" s="65">
        <f t="shared" si="3"/>
        <v>-2.2403008131065762E-3</v>
      </c>
      <c r="AI32" s="64">
        <f t="shared" si="3"/>
        <v>-3.0453821147916019E-2</v>
      </c>
      <c r="AJ32" s="65">
        <f t="shared" si="3"/>
        <v>-1.074048314219278E-2</v>
      </c>
      <c r="AK32" s="64">
        <f t="shared" si="3"/>
        <v>-4.7714080351950704E-2</v>
      </c>
      <c r="AL32" s="64">
        <f t="shared" si="3"/>
        <v>-9.7782183634381493E-3</v>
      </c>
      <c r="AM32" s="101">
        <f t="shared" si="4"/>
        <v>-1.2643918372979445E-2</v>
      </c>
      <c r="AN32" s="102">
        <f t="shared" si="5"/>
        <v>-1.255275203474077E-2</v>
      </c>
      <c r="AO32" s="101">
        <f t="shared" si="6"/>
        <v>-5.1976183056461882E-3</v>
      </c>
      <c r="AP32" s="102">
        <f t="shared" si="7"/>
        <v>-7.7288700722525031E-3</v>
      </c>
      <c r="AQ32" s="101">
        <f t="shared" si="8"/>
        <v>-1.5906483891907991E-2</v>
      </c>
      <c r="AR32" s="102">
        <f t="shared" si="9"/>
        <v>2.6709977597189939E-4</v>
      </c>
      <c r="AS32" s="101">
        <f t="shared" si="9"/>
        <v>1.0312451221634194E-2</v>
      </c>
      <c r="AT32" s="102">
        <f t="shared" si="9"/>
        <v>-2.5256202842269829E-2</v>
      </c>
      <c r="AU32" s="101">
        <f t="shared" si="9"/>
        <v>-3.0116130699402773E-3</v>
      </c>
      <c r="AV32" s="102">
        <f t="shared" si="9"/>
        <v>-3.1807596460042713E-2</v>
      </c>
      <c r="AW32" s="102">
        <f t="shared" si="10"/>
        <v>-9.8991722749293444E-3</v>
      </c>
    </row>
    <row r="33" spans="6:49" x14ac:dyDescent="0.3">
      <c r="F33" s="18">
        <v>43419</v>
      </c>
      <c r="G33" s="22">
        <v>1086.55053710937</v>
      </c>
      <c r="H33" s="26">
        <v>158.850006103515</v>
      </c>
      <c r="I33" s="22">
        <v>140.32502746582</v>
      </c>
      <c r="J33" s="26">
        <v>128.16667175292901</v>
      </c>
      <c r="K33" s="22">
        <v>146.64999389648401</v>
      </c>
      <c r="Y33" s="93">
        <f t="shared" si="0"/>
        <v>-338</v>
      </c>
      <c r="Z33" s="18">
        <v>43417</v>
      </c>
      <c r="AA33" s="22">
        <v>1089.12622070312</v>
      </c>
      <c r="AB33" s="26">
        <v>156.5</v>
      </c>
      <c r="AC33" s="22">
        <v>138.03753662109301</v>
      </c>
      <c r="AD33" s="26">
        <v>130.66667175292901</v>
      </c>
      <c r="AE33" s="22">
        <v>141.39999389648401</v>
      </c>
      <c r="AF33" s="26">
        <v>10582.5</v>
      </c>
      <c r="AG33" s="64">
        <f t="shared" si="3"/>
        <v>1.784909827358969E-2</v>
      </c>
      <c r="AH33" s="65">
        <f t="shared" si="3"/>
        <v>2.8795217071428902E-3</v>
      </c>
      <c r="AI33" s="64">
        <f t="shared" si="3"/>
        <v>-1.0270379717563701E-2</v>
      </c>
      <c r="AJ33" s="65">
        <f t="shared" si="3"/>
        <v>2.5841250137133401E-2</v>
      </c>
      <c r="AK33" s="64">
        <f t="shared" si="3"/>
        <v>4.5947607461715313E-2</v>
      </c>
      <c r="AL33" s="64">
        <f t="shared" si="3"/>
        <v>9.5230942838478265E-3</v>
      </c>
      <c r="AM33" s="101">
        <f t="shared" si="4"/>
        <v>1.2628576521894475E-2</v>
      </c>
      <c r="AN33" s="102">
        <f t="shared" si="5"/>
        <v>8.9242080580257295E-3</v>
      </c>
      <c r="AO33" s="101">
        <f t="shared" si="6"/>
        <v>5.6872017318328923E-3</v>
      </c>
      <c r="AP33" s="102">
        <f t="shared" si="7"/>
        <v>5.8616347775855091E-3</v>
      </c>
      <c r="AQ33" s="101">
        <f t="shared" si="8"/>
        <v>1.3508939690146757E-2</v>
      </c>
      <c r="AR33" s="102">
        <f t="shared" si="9"/>
        <v>5.2205217516952153E-3</v>
      </c>
      <c r="AS33" s="101">
        <f t="shared" si="9"/>
        <v>-6.0446863508828389E-3</v>
      </c>
      <c r="AT33" s="102">
        <f t="shared" si="9"/>
        <v>-1.5957581449396595E-2</v>
      </c>
      <c r="AU33" s="101">
        <f t="shared" si="9"/>
        <v>1.9979615359547891E-2</v>
      </c>
      <c r="AV33" s="102">
        <f t="shared" si="9"/>
        <v>3.2438667771568556E-2</v>
      </c>
      <c r="AW33" s="102">
        <f t="shared" si="10"/>
        <v>7.127307416506445E-3</v>
      </c>
    </row>
    <row r="34" spans="6:49" x14ac:dyDescent="0.3">
      <c r="F34" s="18">
        <v>43420</v>
      </c>
      <c r="G34" s="22">
        <v>1116.81372070312</v>
      </c>
      <c r="H34" s="26">
        <v>156.350006103515</v>
      </c>
      <c r="I34" s="22">
        <v>141.07502746582</v>
      </c>
      <c r="J34" s="26">
        <v>128.375</v>
      </c>
      <c r="K34" s="22">
        <v>143.350006103515</v>
      </c>
      <c r="Y34" s="93">
        <f t="shared" si="0"/>
        <v>-337</v>
      </c>
      <c r="Z34" s="18">
        <v>43418</v>
      </c>
      <c r="AA34" s="22">
        <v>1087.64025878906</v>
      </c>
      <c r="AB34" s="26">
        <v>161</v>
      </c>
      <c r="AC34" s="22">
        <v>139.46253967285099</v>
      </c>
      <c r="AD34" s="26">
        <v>131.125</v>
      </c>
      <c r="AE34" s="22">
        <v>145.39999389648401</v>
      </c>
      <c r="AF34" s="26">
        <v>10576.299805000001</v>
      </c>
      <c r="AG34" s="64">
        <f t="shared" si="3"/>
        <v>-1.3652931160803383E-3</v>
      </c>
      <c r="AH34" s="65">
        <f t="shared" si="3"/>
        <v>2.834835500425513E-2</v>
      </c>
      <c r="AI34" s="64">
        <f t="shared" si="3"/>
        <v>1.0270379717563852E-2</v>
      </c>
      <c r="AJ34" s="65">
        <f t="shared" si="3"/>
        <v>3.5014766686320611E-3</v>
      </c>
      <c r="AK34" s="64">
        <f t="shared" si="3"/>
        <v>2.789581282442653E-2</v>
      </c>
      <c r="AL34" s="64">
        <f t="shared" si="3"/>
        <v>-5.8606303142010345E-4</v>
      </c>
      <c r="AM34" s="101">
        <f t="shared" si="4"/>
        <v>-6.0801682853293916E-4</v>
      </c>
      <c r="AN34" s="102">
        <f t="shared" si="5"/>
        <v>-2.3244552945176533E-3</v>
      </c>
      <c r="AO34" s="101">
        <f t="shared" si="6"/>
        <v>-1.3776233659480014E-5</v>
      </c>
      <c r="AP34" s="102">
        <f t="shared" si="7"/>
        <v>-1.2564588998537247E-3</v>
      </c>
      <c r="AQ34" s="101">
        <f t="shared" si="8"/>
        <v>-1.8975329120183124E-3</v>
      </c>
      <c r="AR34" s="102">
        <f t="shared" si="9"/>
        <v>-7.5727628754739917E-4</v>
      </c>
      <c r="AS34" s="101">
        <f t="shared" si="9"/>
        <v>3.0672810298772783E-2</v>
      </c>
      <c r="AT34" s="102">
        <f t="shared" si="9"/>
        <v>1.0284155951223332E-2</v>
      </c>
      <c r="AU34" s="101">
        <f t="shared" si="9"/>
        <v>4.7579355684857858E-3</v>
      </c>
      <c r="AV34" s="102">
        <f t="shared" si="9"/>
        <v>2.9793345736444841E-2</v>
      </c>
      <c r="AW34" s="102">
        <f t="shared" si="10"/>
        <v>1.4950194253475869E-2</v>
      </c>
    </row>
    <row r="35" spans="6:49" x14ac:dyDescent="0.3">
      <c r="F35" s="18">
        <v>43423</v>
      </c>
      <c r="G35" s="22">
        <v>1139.20153808593</v>
      </c>
      <c r="H35" s="26">
        <v>154.55000305175699</v>
      </c>
      <c r="I35" s="22">
        <v>142.27503967285099</v>
      </c>
      <c r="J35" s="26">
        <v>127.45833587646401</v>
      </c>
      <c r="K35" s="22">
        <v>142.55000305175699</v>
      </c>
      <c r="Y35" s="93">
        <f t="shared" si="0"/>
        <v>-336</v>
      </c>
      <c r="Z35" s="18">
        <v>43419</v>
      </c>
      <c r="AA35" s="22">
        <v>1086.55053710937</v>
      </c>
      <c r="AB35" s="26">
        <v>158.850006103515</v>
      </c>
      <c r="AC35" s="22">
        <v>140.32502746582</v>
      </c>
      <c r="AD35" s="26">
        <v>128.16667175292901</v>
      </c>
      <c r="AE35" s="22">
        <v>146.64999389648401</v>
      </c>
      <c r="AF35" s="26">
        <v>10616.700194999999</v>
      </c>
      <c r="AG35" s="64">
        <f t="shared" si="3"/>
        <v>-1.0024159544738862E-3</v>
      </c>
      <c r="AH35" s="65">
        <f t="shared" si="3"/>
        <v>-1.3443965845803584E-2</v>
      </c>
      <c r="AI35" s="64">
        <f t="shared" si="3"/>
        <v>6.1653241693740953E-3</v>
      </c>
      <c r="AJ35" s="65">
        <f t="shared" si="3"/>
        <v>-2.2819526754121425E-2</v>
      </c>
      <c r="AK35" s="64">
        <f t="shared" si="3"/>
        <v>8.560230681843882E-3</v>
      </c>
      <c r="AL35" s="64">
        <f t="shared" si="3"/>
        <v>3.8126210483265489E-3</v>
      </c>
      <c r="AM35" s="101">
        <f t="shared" si="4"/>
        <v>5.1514733668238961E-3</v>
      </c>
      <c r="AN35" s="102">
        <f t="shared" si="5"/>
        <v>2.5700492486585846E-3</v>
      </c>
      <c r="AO35" s="101">
        <f t="shared" si="6"/>
        <v>2.4668262768904438E-3</v>
      </c>
      <c r="AP35" s="102">
        <f t="shared" si="7"/>
        <v>1.8407572538418145E-3</v>
      </c>
      <c r="AQ35" s="101">
        <f t="shared" si="8"/>
        <v>4.8061124707521868E-3</v>
      </c>
      <c r="AR35" s="102">
        <f t="shared" si="9"/>
        <v>-6.1538893212977827E-3</v>
      </c>
      <c r="AS35" s="101">
        <f t="shared" si="9"/>
        <v>-1.6014015094462167E-2</v>
      </c>
      <c r="AT35" s="102">
        <f t="shared" si="9"/>
        <v>3.6984978924836515E-3</v>
      </c>
      <c r="AU35" s="101">
        <f t="shared" si="9"/>
        <v>-2.4660284007963239E-2</v>
      </c>
      <c r="AV35" s="102">
        <f t="shared" si="9"/>
        <v>3.7541182110916952E-3</v>
      </c>
      <c r="AW35" s="102">
        <f t="shared" si="10"/>
        <v>-7.875114464029569E-3</v>
      </c>
    </row>
    <row r="36" spans="6:49" x14ac:dyDescent="0.3">
      <c r="F36" s="18">
        <v>43424</v>
      </c>
      <c r="G36" s="22">
        <v>1126.71984863281</v>
      </c>
      <c r="H36" s="26">
        <v>153.100006103515</v>
      </c>
      <c r="I36" s="22">
        <v>141.300033569335</v>
      </c>
      <c r="J36" s="26">
        <v>124.291664123535</v>
      </c>
      <c r="K36" s="22">
        <v>139.05000305175699</v>
      </c>
      <c r="Y36" s="93">
        <f t="shared" si="0"/>
        <v>-335</v>
      </c>
      <c r="Z36" s="18">
        <v>43420</v>
      </c>
      <c r="AA36" s="22">
        <v>1116.81372070312</v>
      </c>
      <c r="AB36" s="26">
        <v>156.350006103515</v>
      </c>
      <c r="AC36" s="22">
        <v>141.07502746582</v>
      </c>
      <c r="AD36" s="26">
        <v>128.375</v>
      </c>
      <c r="AE36" s="22">
        <v>143.350006103515</v>
      </c>
      <c r="AF36" s="26">
        <v>10682.200194999999</v>
      </c>
      <c r="AG36" s="64">
        <f t="shared" si="3"/>
        <v>2.7471705371388759E-2</v>
      </c>
      <c r="AH36" s="65">
        <f t="shared" si="3"/>
        <v>-1.5863276197297882E-2</v>
      </c>
      <c r="AI36" s="64">
        <f t="shared" si="3"/>
        <v>5.3305019863771766E-3</v>
      </c>
      <c r="AJ36" s="65">
        <f t="shared" si="3"/>
        <v>1.6241282863825039E-3</v>
      </c>
      <c r="AK36" s="64">
        <f t="shared" si="3"/>
        <v>-2.2759518896758032E-2</v>
      </c>
      <c r="AL36" s="64">
        <f t="shared" si="3"/>
        <v>6.1505716526863976E-3</v>
      </c>
      <c r="AM36" s="101">
        <f t="shared" si="4"/>
        <v>8.2127078949045512E-3</v>
      </c>
      <c r="AN36" s="102">
        <f t="shared" si="5"/>
        <v>5.1715340671409319E-3</v>
      </c>
      <c r="AO36" s="101">
        <f t="shared" si="6"/>
        <v>3.7852947173542982E-3</v>
      </c>
      <c r="AP36" s="102">
        <f t="shared" si="7"/>
        <v>3.4869628569463309E-3</v>
      </c>
      <c r="AQ36" s="101">
        <f t="shared" si="8"/>
        <v>8.3691762166179934E-3</v>
      </c>
      <c r="AR36" s="102">
        <f t="shared" si="9"/>
        <v>1.9258997476484206E-2</v>
      </c>
      <c r="AS36" s="101">
        <f t="shared" si="9"/>
        <v>-2.1034810264438812E-2</v>
      </c>
      <c r="AT36" s="102">
        <f t="shared" si="9"/>
        <v>1.5452072690228785E-3</v>
      </c>
      <c r="AU36" s="101">
        <f t="shared" si="9"/>
        <v>-1.8628345705638269E-3</v>
      </c>
      <c r="AV36" s="102">
        <f t="shared" si="9"/>
        <v>-3.1128695113376025E-2</v>
      </c>
      <c r="AW36" s="102">
        <f t="shared" si="10"/>
        <v>-6.6444270405743161E-3</v>
      </c>
    </row>
    <row r="37" spans="6:49" x14ac:dyDescent="0.3">
      <c r="F37" s="18">
        <v>43425</v>
      </c>
      <c r="G37" s="22">
        <v>1102.44982910156</v>
      </c>
      <c r="H37" s="26">
        <v>151.75</v>
      </c>
      <c r="I37" s="22">
        <v>136.57502746582</v>
      </c>
      <c r="J37" s="26">
        <v>123.20833587646401</v>
      </c>
      <c r="K37" s="22">
        <v>141.600006103515</v>
      </c>
      <c r="Y37" s="93">
        <f t="shared" si="0"/>
        <v>-334</v>
      </c>
      <c r="Z37" s="18">
        <v>43423</v>
      </c>
      <c r="AA37" s="22">
        <v>1139.20153808593</v>
      </c>
      <c r="AB37" s="26">
        <v>154.55000305175699</v>
      </c>
      <c r="AC37" s="22">
        <v>142.27503967285099</v>
      </c>
      <c r="AD37" s="26">
        <v>127.45833587646401</v>
      </c>
      <c r="AE37" s="22">
        <v>142.55000305175699</v>
      </c>
      <c r="AF37" s="26">
        <v>10763.400390999999</v>
      </c>
      <c r="AG37" s="64">
        <f t="shared" si="3"/>
        <v>1.9847873139944638E-2</v>
      </c>
      <c r="AH37" s="65">
        <f t="shared" si="3"/>
        <v>-1.157943461715431E-2</v>
      </c>
      <c r="AI37" s="64">
        <f t="shared" si="3"/>
        <v>8.4702247907279347E-3</v>
      </c>
      <c r="AJ37" s="65">
        <f t="shared" si="3"/>
        <v>-7.1661344931212272E-3</v>
      </c>
      <c r="AK37" s="64">
        <f t="shared" si="3"/>
        <v>-5.5963981400822078E-3</v>
      </c>
      <c r="AL37" s="64">
        <f t="shared" si="3"/>
        <v>7.5727031952386517E-3</v>
      </c>
      <c r="AM37" s="101">
        <f t="shared" si="4"/>
        <v>1.007479949487896E-2</v>
      </c>
      <c r="AN37" s="102">
        <f t="shared" si="5"/>
        <v>6.7539685338637943E-3</v>
      </c>
      <c r="AO37" s="101">
        <f t="shared" si="6"/>
        <v>4.5872943633462754E-3</v>
      </c>
      <c r="AP37" s="102">
        <f t="shared" si="7"/>
        <v>4.4883188776147862E-3</v>
      </c>
      <c r="AQ37" s="101">
        <f t="shared" si="8"/>
        <v>1.0536521126160076E-2</v>
      </c>
      <c r="AR37" s="102">
        <f t="shared" si="9"/>
        <v>9.7730736450656781E-3</v>
      </c>
      <c r="AS37" s="101">
        <f t="shared" si="9"/>
        <v>-1.8333403151018106E-2</v>
      </c>
      <c r="AT37" s="102">
        <f t="shared" si="9"/>
        <v>3.8829304273816593E-3</v>
      </c>
      <c r="AU37" s="101">
        <f t="shared" si="9"/>
        <v>-1.1654453370736013E-2</v>
      </c>
      <c r="AV37" s="102">
        <f t="shared" si="9"/>
        <v>-1.6132919266242284E-2</v>
      </c>
      <c r="AW37" s="102">
        <f t="shared" si="10"/>
        <v>-6.4929543431098136E-3</v>
      </c>
    </row>
    <row r="38" spans="6:49" x14ac:dyDescent="0.3">
      <c r="F38" s="18">
        <v>43426</v>
      </c>
      <c r="G38" s="22">
        <v>1092.49426269531</v>
      </c>
      <c r="H38" s="26">
        <v>152.25</v>
      </c>
      <c r="I38" s="22">
        <v>134.85003662109301</v>
      </c>
      <c r="J38" s="26">
        <v>121.666664123535</v>
      </c>
      <c r="K38" s="22">
        <v>138.25</v>
      </c>
      <c r="Y38" s="93">
        <f t="shared" si="0"/>
        <v>-333</v>
      </c>
      <c r="Z38" s="18">
        <v>43424</v>
      </c>
      <c r="AA38" s="22">
        <v>1126.71984863281</v>
      </c>
      <c r="AB38" s="26">
        <v>153.100006103515</v>
      </c>
      <c r="AC38" s="22">
        <v>141.300033569335</v>
      </c>
      <c r="AD38" s="26">
        <v>124.291664123535</v>
      </c>
      <c r="AE38" s="22">
        <v>139.05000305175699</v>
      </c>
      <c r="AF38" s="26">
        <v>10656.200194999999</v>
      </c>
      <c r="AG38" s="64">
        <f t="shared" si="3"/>
        <v>-1.1016989178993535E-2</v>
      </c>
      <c r="AH38" s="65">
        <f t="shared" si="3"/>
        <v>-9.426345794371337E-3</v>
      </c>
      <c r="AI38" s="64">
        <f t="shared" si="3"/>
        <v>-6.8765560700390534E-3</v>
      </c>
      <c r="AJ38" s="65">
        <f t="shared" si="3"/>
        <v>-2.5158600049797367E-2</v>
      </c>
      <c r="AK38" s="64">
        <f t="shared" si="3"/>
        <v>-2.4859234139842368E-2</v>
      </c>
      <c r="AL38" s="64">
        <f t="shared" si="3"/>
        <v>-1.0009625587896559E-2</v>
      </c>
      <c r="AM38" s="101">
        <f t="shared" si="4"/>
        <v>-1.29469152730159E-2</v>
      </c>
      <c r="AN38" s="102">
        <f t="shared" si="5"/>
        <v>-1.2810243523309032E-2</v>
      </c>
      <c r="AO38" s="101">
        <f t="shared" si="6"/>
        <v>-5.3281185487970865E-3</v>
      </c>
      <c r="AP38" s="102">
        <f t="shared" si="7"/>
        <v>-7.8918093015039291E-3</v>
      </c>
      <c r="AQ38" s="101">
        <f t="shared" si="8"/>
        <v>-1.6259151176863291E-2</v>
      </c>
      <c r="AR38" s="102">
        <f t="shared" si="9"/>
        <v>1.9299260940223648E-3</v>
      </c>
      <c r="AS38" s="101">
        <f t="shared" si="9"/>
        <v>3.3838977289376952E-3</v>
      </c>
      <c r="AT38" s="102">
        <f t="shared" si="9"/>
        <v>-1.5484375212419669E-3</v>
      </c>
      <c r="AU38" s="101">
        <f t="shared" si="9"/>
        <v>-1.7266790748293438E-2</v>
      </c>
      <c r="AV38" s="102">
        <f t="shared" si="9"/>
        <v>-8.6000829629790769E-3</v>
      </c>
      <c r="AW38" s="102">
        <f t="shared" si="10"/>
        <v>-4.4202974819108846E-3</v>
      </c>
    </row>
    <row r="39" spans="6:49" x14ac:dyDescent="0.3">
      <c r="F39" s="18">
        <v>43430</v>
      </c>
      <c r="G39" s="22">
        <v>1099.32946777343</v>
      </c>
      <c r="H39" s="26">
        <v>146.600006103515</v>
      </c>
      <c r="I39" s="22">
        <v>136.83753967285099</v>
      </c>
      <c r="J39" s="26">
        <v>120.58333587646401</v>
      </c>
      <c r="K39" s="22">
        <v>136.94999694824199</v>
      </c>
      <c r="Y39" s="93">
        <f t="shared" si="0"/>
        <v>-332</v>
      </c>
      <c r="Z39" s="18">
        <v>43425</v>
      </c>
      <c r="AA39" s="22">
        <v>1102.44982910156</v>
      </c>
      <c r="AB39" s="26">
        <v>151.75</v>
      </c>
      <c r="AC39" s="22">
        <v>136.57502746582</v>
      </c>
      <c r="AD39" s="26">
        <v>123.20833587646401</v>
      </c>
      <c r="AE39" s="22">
        <v>141.600006103515</v>
      </c>
      <c r="AF39" s="26">
        <v>10600.049805000001</v>
      </c>
      <c r="AG39" s="64">
        <f t="shared" si="3"/>
        <v>-2.177580182175742E-2</v>
      </c>
      <c r="AH39" s="65">
        <f t="shared" si="3"/>
        <v>-8.8569125902281647E-3</v>
      </c>
      <c r="AI39" s="64">
        <f t="shared" si="3"/>
        <v>-3.401141187930231E-2</v>
      </c>
      <c r="AJ39" s="65">
        <f t="shared" si="3"/>
        <v>-8.7542235603740894E-3</v>
      </c>
      <c r="AK39" s="64">
        <f t="shared" si="3"/>
        <v>1.817262173637273E-2</v>
      </c>
      <c r="AL39" s="64">
        <f t="shared" si="3"/>
        <v>-5.2832009979879892E-3</v>
      </c>
      <c r="AM39" s="101">
        <f t="shared" si="4"/>
        <v>-6.7582925869693663E-3</v>
      </c>
      <c r="AN39" s="102">
        <f t="shared" si="5"/>
        <v>-7.5510555005084082E-3</v>
      </c>
      <c r="AO39" s="101">
        <f t="shared" si="6"/>
        <v>-2.6626894133799841E-3</v>
      </c>
      <c r="AP39" s="102">
        <f t="shared" si="7"/>
        <v>-4.5638234030641002E-3</v>
      </c>
      <c r="AQ39" s="101">
        <f t="shared" si="8"/>
        <v>-9.0560254681903395E-3</v>
      </c>
      <c r="AR39" s="102">
        <f t="shared" si="9"/>
        <v>-1.5017509234788054E-2</v>
      </c>
      <c r="AS39" s="101">
        <f t="shared" si="9"/>
        <v>-1.3058570897197565E-3</v>
      </c>
      <c r="AT39" s="102">
        <f t="shared" si="9"/>
        <v>-3.1348722465922324E-2</v>
      </c>
      <c r="AU39" s="101">
        <f t="shared" si="9"/>
        <v>-4.1904001573099892E-3</v>
      </c>
      <c r="AV39" s="102">
        <f t="shared" si="9"/>
        <v>2.722864720456307E-2</v>
      </c>
      <c r="AW39" s="102">
        <f t="shared" si="10"/>
        <v>-4.9267683486354102E-3</v>
      </c>
    </row>
    <row r="40" spans="6:49" x14ac:dyDescent="0.3">
      <c r="F40" s="18">
        <v>43431</v>
      </c>
      <c r="G40" s="22">
        <v>1117.60620117187</v>
      </c>
      <c r="H40" s="26">
        <v>146.100006103515</v>
      </c>
      <c r="I40" s="22">
        <v>136.91253662109301</v>
      </c>
      <c r="J40" s="26">
        <v>121.45833587646401</v>
      </c>
      <c r="K40" s="22">
        <v>138.44999694824199</v>
      </c>
      <c r="Y40" s="93">
        <f t="shared" si="0"/>
        <v>-331</v>
      </c>
      <c r="Z40" s="18">
        <v>43426</v>
      </c>
      <c r="AA40" s="22">
        <v>1092.49426269531</v>
      </c>
      <c r="AB40" s="26">
        <v>152.25</v>
      </c>
      <c r="AC40" s="22">
        <v>134.85003662109301</v>
      </c>
      <c r="AD40" s="26">
        <v>121.666664123535</v>
      </c>
      <c r="AE40" s="22">
        <v>138.25</v>
      </c>
      <c r="AF40" s="26">
        <v>10526.75</v>
      </c>
      <c r="AG40" s="64">
        <f t="shared" si="3"/>
        <v>-9.0714243832216331E-3</v>
      </c>
      <c r="AH40" s="65">
        <f t="shared" si="3"/>
        <v>3.2894766503987053E-3</v>
      </c>
      <c r="AI40" s="64">
        <f t="shared" si="3"/>
        <v>-1.271079423126162E-2</v>
      </c>
      <c r="AJ40" s="65">
        <f t="shared" si="3"/>
        <v>-1.2591666133500086E-2</v>
      </c>
      <c r="AK40" s="64">
        <f t="shared" si="3"/>
        <v>-2.3942583961093791E-2</v>
      </c>
      <c r="AL40" s="64">
        <f t="shared" si="3"/>
        <v>-6.9390631610505129E-3</v>
      </c>
      <c r="AM40" s="101">
        <f t="shared" si="4"/>
        <v>-8.9264232642628019E-3</v>
      </c>
      <c r="AN40" s="102">
        <f t="shared" si="5"/>
        <v>-9.3935667454737321E-3</v>
      </c>
      <c r="AO40" s="101">
        <f t="shared" si="6"/>
        <v>-3.5964995630404931E-3</v>
      </c>
      <c r="AP40" s="102">
        <f t="shared" si="7"/>
        <v>-5.7297546103868748E-3</v>
      </c>
      <c r="AQ40" s="101">
        <f t="shared" si="8"/>
        <v>-1.1579578545127337E-2</v>
      </c>
      <c r="AR40" s="102">
        <f t="shared" si="9"/>
        <v>-1.4500111895883114E-4</v>
      </c>
      <c r="AS40" s="101">
        <f t="shared" si="9"/>
        <v>1.2683043395872437E-2</v>
      </c>
      <c r="AT40" s="102">
        <f t="shared" si="9"/>
        <v>-9.1142946682211262E-3</v>
      </c>
      <c r="AU40" s="101">
        <f t="shared" si="9"/>
        <v>-6.8619115231132108E-3</v>
      </c>
      <c r="AV40" s="102">
        <f t="shared" si="9"/>
        <v>-1.2363005415966454E-2</v>
      </c>
      <c r="AW40" s="102">
        <f t="shared" si="10"/>
        <v>-3.1602338660774373E-3</v>
      </c>
    </row>
    <row r="41" spans="6:49" x14ac:dyDescent="0.3">
      <c r="F41" s="18">
        <v>43432</v>
      </c>
      <c r="G41" s="22">
        <v>1141.82666015625</v>
      </c>
      <c r="H41" s="26">
        <v>142.80000305175699</v>
      </c>
      <c r="I41" s="22">
        <v>138.22503662109301</v>
      </c>
      <c r="J41" s="26">
        <v>119.541664123535</v>
      </c>
      <c r="K41" s="22">
        <v>134.05000305175699</v>
      </c>
      <c r="Y41" s="93">
        <f t="shared" si="0"/>
        <v>-330</v>
      </c>
      <c r="Z41" s="18">
        <v>43430</v>
      </c>
      <c r="AA41" s="22">
        <v>1099.32946777343</v>
      </c>
      <c r="AB41" s="26">
        <v>146.600006103515</v>
      </c>
      <c r="AC41" s="22">
        <v>136.83753967285099</v>
      </c>
      <c r="AD41" s="26">
        <v>120.58333587646401</v>
      </c>
      <c r="AE41" s="22">
        <v>136.94999694824199</v>
      </c>
      <c r="AF41" s="26">
        <v>10628.599609000001</v>
      </c>
      <c r="AG41" s="64">
        <f t="shared" si="3"/>
        <v>6.2370227503269933E-3</v>
      </c>
      <c r="AH41" s="65">
        <f t="shared" si="3"/>
        <v>-3.7816075503656663E-2</v>
      </c>
      <c r="AI41" s="64">
        <f t="shared" si="3"/>
        <v>1.463105920257772E-2</v>
      </c>
      <c r="AJ41" s="65">
        <f t="shared" si="3"/>
        <v>-8.9439460782125609E-3</v>
      </c>
      <c r="AK41" s="64">
        <f t="shared" si="3"/>
        <v>-9.4477669770959352E-3</v>
      </c>
      <c r="AL41" s="64">
        <f t="shared" si="3"/>
        <v>9.6288076337881986E-3</v>
      </c>
      <c r="AM41" s="101">
        <f t="shared" si="4"/>
        <v>1.2766994055743591E-2</v>
      </c>
      <c r="AN41" s="102">
        <f t="shared" si="5"/>
        <v>9.0418374358525924E-3</v>
      </c>
      <c r="AO41" s="101">
        <f t="shared" si="6"/>
        <v>5.7468179253367989E-3</v>
      </c>
      <c r="AP41" s="102">
        <f t="shared" si="7"/>
        <v>5.9360700152976589E-3</v>
      </c>
      <c r="AQ41" s="101">
        <f t="shared" si="8"/>
        <v>1.3670048057416858E-2</v>
      </c>
      <c r="AR41" s="102">
        <f t="shared" si="9"/>
        <v>-6.5299713054165973E-3</v>
      </c>
      <c r="AS41" s="101">
        <f t="shared" si="9"/>
        <v>-4.6857912939509257E-2</v>
      </c>
      <c r="AT41" s="102">
        <f t="shared" si="9"/>
        <v>8.8842412772409222E-3</v>
      </c>
      <c r="AU41" s="101">
        <f t="shared" si="9"/>
        <v>-1.488001609351022E-2</v>
      </c>
      <c r="AV41" s="102">
        <f t="shared" si="9"/>
        <v>-2.3117815034512795E-2</v>
      </c>
      <c r="AW41" s="102">
        <f t="shared" si="10"/>
        <v>-1.650029481914159E-2</v>
      </c>
    </row>
    <row r="42" spans="6:49" x14ac:dyDescent="0.3">
      <c r="F42" s="18">
        <v>43433</v>
      </c>
      <c r="G42" s="22">
        <v>1157.52783203125</v>
      </c>
      <c r="H42" s="26">
        <v>140.600006103515</v>
      </c>
      <c r="I42" s="22">
        <v>135.37503051757801</v>
      </c>
      <c r="J42" s="26">
        <v>118.541664123535</v>
      </c>
      <c r="K42" s="22">
        <v>134.850006103515</v>
      </c>
      <c r="Y42" s="93">
        <f t="shared" si="0"/>
        <v>-329</v>
      </c>
      <c r="Z42" s="18">
        <v>43431</v>
      </c>
      <c r="AA42" s="22">
        <v>1117.60620117187</v>
      </c>
      <c r="AB42" s="26">
        <v>146.100006103515</v>
      </c>
      <c r="AC42" s="22">
        <v>136.91253662109301</v>
      </c>
      <c r="AD42" s="26">
        <v>121.45833587646401</v>
      </c>
      <c r="AE42" s="22">
        <v>138.44999694824199</v>
      </c>
      <c r="AF42" s="26">
        <v>10685.599609000001</v>
      </c>
      <c r="AG42" s="64">
        <f t="shared" si="3"/>
        <v>1.6488658409112952E-2</v>
      </c>
      <c r="AH42" s="65">
        <f t="shared" si="3"/>
        <v>-3.4164705534133698E-3</v>
      </c>
      <c r="AI42" s="64">
        <f t="shared" si="3"/>
        <v>5.4792277053298405E-4</v>
      </c>
      <c r="AJ42" s="65">
        <f t="shared" si="3"/>
        <v>7.2301914412270683E-3</v>
      </c>
      <c r="AK42" s="64">
        <f t="shared" si="3"/>
        <v>1.0893354149310907E-2</v>
      </c>
      <c r="AL42" s="64">
        <f t="shared" si="3"/>
        <v>5.3485599248308275E-3</v>
      </c>
      <c r="AM42" s="101">
        <f t="shared" si="4"/>
        <v>7.1625804932996147E-3</v>
      </c>
      <c r="AN42" s="102">
        <f t="shared" si="5"/>
        <v>4.2791194325587176E-3</v>
      </c>
      <c r="AO42" s="101">
        <f t="shared" si="6"/>
        <v>3.3330066535741882E-3</v>
      </c>
      <c r="AP42" s="102">
        <f t="shared" si="7"/>
        <v>2.9222476753298751E-3</v>
      </c>
      <c r="AQ42" s="101">
        <f t="shared" si="8"/>
        <v>7.1469010727580502E-3</v>
      </c>
      <c r="AR42" s="102">
        <f t="shared" si="9"/>
        <v>9.3260779158133369E-3</v>
      </c>
      <c r="AS42" s="101">
        <f t="shared" si="9"/>
        <v>-7.6955899859720879E-3</v>
      </c>
      <c r="AT42" s="102">
        <f t="shared" si="9"/>
        <v>-2.7850838830412042E-3</v>
      </c>
      <c r="AU42" s="101">
        <f t="shared" si="9"/>
        <v>4.3079437658971927E-3</v>
      </c>
      <c r="AV42" s="102">
        <f t="shared" si="9"/>
        <v>3.7464530765528564E-3</v>
      </c>
      <c r="AW42" s="102">
        <f t="shared" si="10"/>
        <v>1.3799601778500187E-3</v>
      </c>
    </row>
    <row r="43" spans="6:49" x14ac:dyDescent="0.3">
      <c r="F43" s="18">
        <v>43434</v>
      </c>
      <c r="G43" s="22">
        <v>1156.58666992187</v>
      </c>
      <c r="H43" s="26">
        <v>140.30000305175699</v>
      </c>
      <c r="I43" s="22">
        <v>135.112533569335</v>
      </c>
      <c r="J43" s="26">
        <v>116.916664123535</v>
      </c>
      <c r="K43" s="22">
        <v>134.600006103515</v>
      </c>
      <c r="Y43" s="93">
        <f t="shared" si="0"/>
        <v>-328</v>
      </c>
      <c r="Z43" s="18">
        <v>43432</v>
      </c>
      <c r="AA43" s="22">
        <v>1141.82666015625</v>
      </c>
      <c r="AB43" s="26">
        <v>142.80000305175699</v>
      </c>
      <c r="AC43" s="22">
        <v>138.22503662109301</v>
      </c>
      <c r="AD43" s="26">
        <v>119.541664123535</v>
      </c>
      <c r="AE43" s="22">
        <v>134.05000305175699</v>
      </c>
      <c r="AF43" s="26">
        <v>10728.849609000001</v>
      </c>
      <c r="AG43" s="64">
        <f t="shared" si="3"/>
        <v>2.1440235914408537E-2</v>
      </c>
      <c r="AH43" s="65">
        <f t="shared" si="3"/>
        <v>-2.2846289256605243E-2</v>
      </c>
      <c r="AI43" s="64">
        <f t="shared" si="3"/>
        <v>9.5407540343241826E-3</v>
      </c>
      <c r="AJ43" s="65">
        <f t="shared" si="3"/>
        <v>-1.5906325015543933E-2</v>
      </c>
      <c r="AK43" s="64">
        <f t="shared" si="3"/>
        <v>-3.2296340126880006E-2</v>
      </c>
      <c r="AL43" s="64">
        <f t="shared" si="3"/>
        <v>4.0393342239229569E-3</v>
      </c>
      <c r="AM43" s="101">
        <f t="shared" si="4"/>
        <v>5.4483240358723841E-3</v>
      </c>
      <c r="AN43" s="102">
        <f t="shared" si="5"/>
        <v>2.822317574329848E-3</v>
      </c>
      <c r="AO43" s="101">
        <f t="shared" si="6"/>
        <v>2.5946793489372974E-3</v>
      </c>
      <c r="AP43" s="102">
        <f t="shared" si="7"/>
        <v>2.0003912937006738E-3</v>
      </c>
      <c r="AQ43" s="101">
        <f t="shared" si="8"/>
        <v>5.1516259709823813E-3</v>
      </c>
      <c r="AR43" s="102">
        <f t="shared" si="9"/>
        <v>1.5991911878536151E-2</v>
      </c>
      <c r="AS43" s="101">
        <f t="shared" si="9"/>
        <v>-2.5668606830935092E-2</v>
      </c>
      <c r="AT43" s="102">
        <f t="shared" si="9"/>
        <v>6.9460746853868853E-3</v>
      </c>
      <c r="AU43" s="101">
        <f t="shared" si="9"/>
        <v>-1.7906716309244605E-2</v>
      </c>
      <c r="AV43" s="102">
        <f t="shared" si="9"/>
        <v>-3.7447966097862384E-2</v>
      </c>
      <c r="AW43" s="102">
        <f t="shared" si="10"/>
        <v>-1.1617060534823809E-2</v>
      </c>
    </row>
    <row r="44" spans="6:49" x14ac:dyDescent="0.3">
      <c r="F44" s="18">
        <v>43437</v>
      </c>
      <c r="G44" s="22">
        <v>1145.59094238281</v>
      </c>
      <c r="H44" s="26">
        <v>142.5</v>
      </c>
      <c r="I44" s="22">
        <v>137.85003662109301</v>
      </c>
      <c r="J44" s="26">
        <v>120.75</v>
      </c>
      <c r="K44" s="22">
        <v>132.80000305175699</v>
      </c>
      <c r="Y44" s="93">
        <f t="shared" si="0"/>
        <v>-327</v>
      </c>
      <c r="Z44" s="18">
        <v>43433</v>
      </c>
      <c r="AA44" s="22">
        <v>1157.52783203125</v>
      </c>
      <c r="AB44" s="26">
        <v>140.600006103515</v>
      </c>
      <c r="AC44" s="22">
        <v>135.37503051757801</v>
      </c>
      <c r="AD44" s="26">
        <v>118.541664123535</v>
      </c>
      <c r="AE44" s="22">
        <v>134.850006103515</v>
      </c>
      <c r="AF44" s="26">
        <v>10858.700194999999</v>
      </c>
      <c r="AG44" s="64">
        <f t="shared" si="3"/>
        <v>1.3657238130387276E-2</v>
      </c>
      <c r="AH44" s="65">
        <f t="shared" si="3"/>
        <v>-1.5526048489276741E-2</v>
      </c>
      <c r="AI44" s="64">
        <f t="shared" si="3"/>
        <v>-2.0834126411167785E-2</v>
      </c>
      <c r="AJ44" s="65">
        <f t="shared" si="3"/>
        <v>-8.4004696003979785E-3</v>
      </c>
      <c r="AK44" s="64">
        <f t="shared" si="3"/>
        <v>5.9502073994715356E-3</v>
      </c>
      <c r="AL44" s="64">
        <f t="shared" si="3"/>
        <v>1.2030281644403527E-2</v>
      </c>
      <c r="AM44" s="101">
        <f t="shared" si="4"/>
        <v>1.5911404012855096E-2</v>
      </c>
      <c r="AN44" s="102">
        <f t="shared" si="5"/>
        <v>1.1714006030409485E-2</v>
      </c>
      <c r="AO44" s="101">
        <f t="shared" si="6"/>
        <v>7.1011098798742312E-3</v>
      </c>
      <c r="AP44" s="102">
        <f t="shared" si="7"/>
        <v>7.6270039317852933E-3</v>
      </c>
      <c r="AQ44" s="101">
        <f t="shared" si="8"/>
        <v>1.7329922208695305E-2</v>
      </c>
      <c r="AR44" s="102">
        <f t="shared" si="9"/>
        <v>-2.25416588246782E-3</v>
      </c>
      <c r="AS44" s="101">
        <f t="shared" si="9"/>
        <v>-2.7240054519686224E-2</v>
      </c>
      <c r="AT44" s="102">
        <f t="shared" si="9"/>
        <v>-2.7935236291042016E-2</v>
      </c>
      <c r="AU44" s="101">
        <f t="shared" si="9"/>
        <v>-1.602747353218327E-2</v>
      </c>
      <c r="AV44" s="102">
        <f t="shared" si="9"/>
        <v>-1.137971480922377E-2</v>
      </c>
      <c r="AW44" s="102">
        <f t="shared" si="10"/>
        <v>-1.696732900692062E-2</v>
      </c>
    </row>
    <row r="45" spans="6:49" x14ac:dyDescent="0.3">
      <c r="F45" s="18">
        <v>43438</v>
      </c>
      <c r="G45" s="22">
        <v>1141.47985839843</v>
      </c>
      <c r="H45" s="26">
        <v>146.14999389648401</v>
      </c>
      <c r="I45" s="22">
        <v>140.43753051757801</v>
      </c>
      <c r="J45" s="26">
        <v>119.33333587646401</v>
      </c>
      <c r="K45" s="22">
        <v>135.64999389648401</v>
      </c>
      <c r="Y45" s="93">
        <f t="shared" si="0"/>
        <v>-326</v>
      </c>
      <c r="Z45" s="18">
        <v>43434</v>
      </c>
      <c r="AA45" s="22">
        <v>1156.58666992187</v>
      </c>
      <c r="AB45" s="26">
        <v>140.30000305175699</v>
      </c>
      <c r="AC45" s="22">
        <v>135.112533569335</v>
      </c>
      <c r="AD45" s="26">
        <v>116.916664123535</v>
      </c>
      <c r="AE45" s="22">
        <v>134.600006103515</v>
      </c>
      <c r="AF45" s="26">
        <v>10876.75</v>
      </c>
      <c r="AG45" s="64">
        <f t="shared" si="3"/>
        <v>-8.1341019251885164E-4</v>
      </c>
      <c r="AH45" s="65">
        <f t="shared" si="3"/>
        <v>-2.1360139269858591E-3</v>
      </c>
      <c r="AI45" s="64">
        <f t="shared" si="3"/>
        <v>-1.9409175540827787E-3</v>
      </c>
      <c r="AJ45" s="65">
        <f t="shared" si="3"/>
        <v>-1.3803086196202482E-2</v>
      </c>
      <c r="AK45" s="64">
        <f t="shared" si="3"/>
        <v>-1.855632291044855E-3</v>
      </c>
      <c r="AL45" s="64">
        <f t="shared" si="3"/>
        <v>1.6608636110333403E-3</v>
      </c>
      <c r="AM45" s="101">
        <f t="shared" si="4"/>
        <v>2.3340339603570926E-3</v>
      </c>
      <c r="AN45" s="102">
        <f t="shared" si="5"/>
        <v>1.757453246424138E-4</v>
      </c>
      <c r="AO45" s="101">
        <f t="shared" si="6"/>
        <v>1.2533599755434667E-3</v>
      </c>
      <c r="AP45" s="102">
        <f t="shared" si="7"/>
        <v>3.2565460659671154E-4</v>
      </c>
      <c r="AQ45" s="101">
        <f t="shared" si="8"/>
        <v>1.5268092637386235E-3</v>
      </c>
      <c r="AR45" s="102">
        <f t="shared" si="9"/>
        <v>-3.1474441528759442E-3</v>
      </c>
      <c r="AS45" s="101">
        <f t="shared" si="9"/>
        <v>-2.3117592516282729E-3</v>
      </c>
      <c r="AT45" s="102">
        <f t="shared" si="9"/>
        <v>-3.1942775296262453E-3</v>
      </c>
      <c r="AU45" s="101">
        <f t="shared" si="9"/>
        <v>-1.4128740802799194E-2</v>
      </c>
      <c r="AV45" s="102">
        <f t="shared" si="9"/>
        <v>-3.3824415547834786E-3</v>
      </c>
      <c r="AW45" s="102">
        <f t="shared" si="10"/>
        <v>-5.232932658342627E-3</v>
      </c>
    </row>
    <row r="46" spans="6:49" x14ac:dyDescent="0.3">
      <c r="F46" s="18">
        <v>43439</v>
      </c>
      <c r="G46" s="22">
        <v>1144.30310058593</v>
      </c>
      <c r="H46" s="26">
        <v>143.69999694824199</v>
      </c>
      <c r="I46" s="22">
        <v>137.62503051757801</v>
      </c>
      <c r="J46" s="26">
        <v>117.541664123535</v>
      </c>
      <c r="K46" s="22">
        <v>134.30000305175699</v>
      </c>
      <c r="Y46" s="93">
        <f t="shared" si="0"/>
        <v>-325</v>
      </c>
      <c r="Z46" s="18">
        <v>43437</v>
      </c>
      <c r="AA46" s="22">
        <v>1145.59094238281</v>
      </c>
      <c r="AB46" s="26">
        <v>142.5</v>
      </c>
      <c r="AC46" s="22">
        <v>137.85003662109301</v>
      </c>
      <c r="AD46" s="26">
        <v>120.75</v>
      </c>
      <c r="AE46" s="22">
        <v>132.80000305175699</v>
      </c>
      <c r="AF46" s="26">
        <v>10883.75</v>
      </c>
      <c r="AG46" s="64">
        <f t="shared" si="3"/>
        <v>-9.55253069466005E-3</v>
      </c>
      <c r="AH46" s="65">
        <f t="shared" si="3"/>
        <v>1.5558990848636671E-2</v>
      </c>
      <c r="AI46" s="64">
        <f t="shared" si="3"/>
        <v>2.0058389931783785E-2</v>
      </c>
      <c r="AJ46" s="65">
        <f t="shared" si="3"/>
        <v>3.2260883969882456E-2</v>
      </c>
      <c r="AK46" s="64">
        <f t="shared" si="3"/>
        <v>-1.3463202533774926E-2</v>
      </c>
      <c r="AL46" s="64">
        <f t="shared" si="3"/>
        <v>6.4336759187107249E-4</v>
      </c>
      <c r="AM46" s="101">
        <f t="shared" si="4"/>
        <v>1.0017586162007056E-3</v>
      </c>
      <c r="AN46" s="102">
        <f t="shared" si="5"/>
        <v>-9.5644302945740902E-4</v>
      </c>
      <c r="AO46" s="101">
        <f t="shared" si="6"/>
        <v>6.7955127870387706E-4</v>
      </c>
      <c r="AP46" s="102">
        <f t="shared" si="7"/>
        <v>-3.9078809529694003E-4</v>
      </c>
      <c r="AQ46" s="101">
        <f t="shared" si="8"/>
        <v>-2.3866430897159308E-5</v>
      </c>
      <c r="AR46" s="102">
        <f t="shared" si="9"/>
        <v>-1.0554289310860755E-2</v>
      </c>
      <c r="AS46" s="101">
        <f t="shared" si="9"/>
        <v>1.651543387809408E-2</v>
      </c>
      <c r="AT46" s="102">
        <f t="shared" si="9"/>
        <v>1.9378838653079909E-2</v>
      </c>
      <c r="AU46" s="101">
        <f t="shared" si="9"/>
        <v>3.2651672065179396E-2</v>
      </c>
      <c r="AV46" s="102">
        <f t="shared" si="9"/>
        <v>-1.3439336102877767E-2</v>
      </c>
      <c r="AW46" s="102">
        <f t="shared" si="10"/>
        <v>8.9104638365229728E-3</v>
      </c>
    </row>
    <row r="47" spans="6:49" x14ac:dyDescent="0.3">
      <c r="F47" s="18">
        <v>43440</v>
      </c>
      <c r="G47" s="22">
        <v>1113.09887695312</v>
      </c>
      <c r="H47" s="26">
        <v>140.14999389648401</v>
      </c>
      <c r="I47" s="22">
        <v>137.62503051757801</v>
      </c>
      <c r="J47" s="26">
        <v>116.5</v>
      </c>
      <c r="K47" s="22">
        <v>130.75</v>
      </c>
      <c r="Y47" s="93">
        <f t="shared" si="0"/>
        <v>-324</v>
      </c>
      <c r="Z47" s="18">
        <v>43438</v>
      </c>
      <c r="AA47" s="22">
        <v>1141.47985839843</v>
      </c>
      <c r="AB47" s="26">
        <v>146.14999389648401</v>
      </c>
      <c r="AC47" s="22">
        <v>140.43753051757801</v>
      </c>
      <c r="AD47" s="26">
        <v>119.33333587646401</v>
      </c>
      <c r="AE47" s="22">
        <v>135.64999389648401</v>
      </c>
      <c r="AF47" s="26">
        <v>10869.5</v>
      </c>
      <c r="AG47" s="64">
        <f t="shared" si="3"/>
        <v>-3.5950687759995466E-3</v>
      </c>
      <c r="AH47" s="65">
        <f t="shared" si="3"/>
        <v>2.5291450086550954E-2</v>
      </c>
      <c r="AI47" s="64">
        <f t="shared" si="3"/>
        <v>1.859636412038115E-2</v>
      </c>
      <c r="AJ47" s="65">
        <f t="shared" si="3"/>
        <v>-1.1801573488940838E-2</v>
      </c>
      <c r="AK47" s="64">
        <f t="shared" si="3"/>
        <v>2.1233734087919835E-2</v>
      </c>
      <c r="AL47" s="64">
        <f t="shared" si="3"/>
        <v>-1.3101492455916805E-3</v>
      </c>
      <c r="AM47" s="101">
        <f t="shared" si="4"/>
        <v>-1.5561111620897253E-3</v>
      </c>
      <c r="AN47" s="102">
        <f t="shared" si="5"/>
        <v>-3.1301606374478938E-3</v>
      </c>
      <c r="AO47" s="101">
        <f t="shared" si="6"/>
        <v>-4.22118830710018E-4</v>
      </c>
      <c r="AP47" s="102">
        <f t="shared" si="7"/>
        <v>-1.7663049080102425E-3</v>
      </c>
      <c r="AQ47" s="101">
        <f t="shared" si="8"/>
        <v>-3.0010486722678266E-3</v>
      </c>
      <c r="AR47" s="102">
        <f t="shared" si="9"/>
        <v>-2.0389576139098215E-3</v>
      </c>
      <c r="AS47" s="101">
        <f t="shared" si="9"/>
        <v>2.8421610723998847E-2</v>
      </c>
      <c r="AT47" s="102">
        <f t="shared" si="9"/>
        <v>1.9018482951091167E-2</v>
      </c>
      <c r="AU47" s="101">
        <f t="shared" si="9"/>
        <v>-1.0035268580930595E-2</v>
      </c>
      <c r="AV47" s="102">
        <f t="shared" si="9"/>
        <v>2.4234782760187663E-2</v>
      </c>
      <c r="AW47" s="102">
        <f t="shared" si="10"/>
        <v>1.1920130048087452E-2</v>
      </c>
    </row>
    <row r="48" spans="6:49" x14ac:dyDescent="0.3">
      <c r="F48" s="18">
        <v>43441</v>
      </c>
      <c r="G48" s="22">
        <v>1123.15368652343</v>
      </c>
      <c r="H48" s="26">
        <v>139.39999389648401</v>
      </c>
      <c r="I48" s="22">
        <v>136.987533569335</v>
      </c>
      <c r="J48" s="26">
        <v>114.875</v>
      </c>
      <c r="K48" s="22">
        <v>129.75</v>
      </c>
      <c r="Y48" s="93">
        <f t="shared" si="0"/>
        <v>-323</v>
      </c>
      <c r="Z48" s="18">
        <v>43439</v>
      </c>
      <c r="AA48" s="22">
        <v>1144.30310058593</v>
      </c>
      <c r="AB48" s="26">
        <v>143.69999694824199</v>
      </c>
      <c r="AC48" s="22">
        <v>137.62503051757801</v>
      </c>
      <c r="AD48" s="26">
        <v>117.541664123535</v>
      </c>
      <c r="AE48" s="22">
        <v>134.30000305175699</v>
      </c>
      <c r="AF48" s="26">
        <v>10782.900390999999</v>
      </c>
      <c r="AG48" s="64">
        <f t="shared" si="3"/>
        <v>2.4702639522879836E-3</v>
      </c>
      <c r="AH48" s="65">
        <f t="shared" si="3"/>
        <v>-1.6905677947284894E-2</v>
      </c>
      <c r="AI48" s="64">
        <f t="shared" si="3"/>
        <v>-2.0229950461895085E-2</v>
      </c>
      <c r="AJ48" s="65">
        <f t="shared" si="3"/>
        <v>-1.5127860025692276E-2</v>
      </c>
      <c r="AK48" s="64">
        <f t="shared" si="3"/>
        <v>-1.0001867857726564E-2</v>
      </c>
      <c r="AL48" s="64">
        <f t="shared" si="3"/>
        <v>-7.9991196540445276E-3</v>
      </c>
      <c r="AM48" s="101">
        <f t="shared" si="4"/>
        <v>-1.0314425873050981E-2</v>
      </c>
      <c r="AN48" s="102">
        <f t="shared" si="5"/>
        <v>-1.0573112997697764E-2</v>
      </c>
      <c r="AO48" s="101">
        <f t="shared" si="6"/>
        <v>-4.1943098968067584E-3</v>
      </c>
      <c r="AP48" s="102">
        <f t="shared" si="7"/>
        <v>-6.4761651355364803E-3</v>
      </c>
      <c r="AQ48" s="101">
        <f t="shared" si="8"/>
        <v>-1.3195116893847419E-2</v>
      </c>
      <c r="AR48" s="102">
        <f t="shared" si="9"/>
        <v>1.2784689825338964E-2</v>
      </c>
      <c r="AS48" s="101">
        <f t="shared" si="9"/>
        <v>-6.33256494958713E-3</v>
      </c>
      <c r="AT48" s="102">
        <f t="shared" si="9"/>
        <v>-1.6035640565088327E-2</v>
      </c>
      <c r="AU48" s="101">
        <f t="shared" si="9"/>
        <v>-8.651694890155796E-3</v>
      </c>
      <c r="AV48" s="102">
        <f t="shared" si="9"/>
        <v>3.193249036120855E-3</v>
      </c>
      <c r="AW48" s="102">
        <f t="shared" si="10"/>
        <v>-3.008392308674287E-3</v>
      </c>
    </row>
    <row r="49" spans="6:49" x14ac:dyDescent="0.3">
      <c r="F49" s="18">
        <v>43444</v>
      </c>
      <c r="G49" s="22">
        <v>1080.01257324218</v>
      </c>
      <c r="H49" s="26">
        <v>137.100006103515</v>
      </c>
      <c r="I49" s="22">
        <v>134.47503662109301</v>
      </c>
      <c r="J49" s="26">
        <v>113.5</v>
      </c>
      <c r="K49" s="22">
        <v>134.350006103515</v>
      </c>
      <c r="Y49" s="93">
        <f t="shared" si="0"/>
        <v>-322</v>
      </c>
      <c r="Z49" s="18">
        <v>43440</v>
      </c>
      <c r="AA49" s="22">
        <v>1113.09887695312</v>
      </c>
      <c r="AB49" s="26">
        <v>140.14999389648401</v>
      </c>
      <c r="AC49" s="22">
        <v>137.62503051757801</v>
      </c>
      <c r="AD49" s="26">
        <v>116.5</v>
      </c>
      <c r="AE49" s="22">
        <v>130.75</v>
      </c>
      <c r="AF49" s="26">
        <v>10601.150390999999</v>
      </c>
      <c r="AG49" s="64">
        <f t="shared" si="3"/>
        <v>-2.7647899349352262E-2</v>
      </c>
      <c r="AH49" s="65">
        <f t="shared" si="3"/>
        <v>-2.501453778705718E-2</v>
      </c>
      <c r="AI49" s="64">
        <f t="shared" si="3"/>
        <v>0</v>
      </c>
      <c r="AJ49" s="65">
        <f t="shared" si="3"/>
        <v>-8.9015860122937489E-3</v>
      </c>
      <c r="AK49" s="64">
        <f t="shared" si="3"/>
        <v>-2.6789023307591923E-2</v>
      </c>
      <c r="AL49" s="64">
        <f t="shared" si="3"/>
        <v>-1.6999059578878456E-2</v>
      </c>
      <c r="AM49" s="101">
        <f t="shared" si="4"/>
        <v>-2.2098646975573771E-2</v>
      </c>
      <c r="AN49" s="102">
        <f t="shared" si="5"/>
        <v>-2.0587527775344172E-2</v>
      </c>
      <c r="AO49" s="101">
        <f t="shared" si="6"/>
        <v>-9.2697536357959406E-3</v>
      </c>
      <c r="AP49" s="102">
        <f t="shared" si="7"/>
        <v>-1.2813232952211902E-2</v>
      </c>
      <c r="AQ49" s="101">
        <f t="shared" si="8"/>
        <v>-2.6911129371333584E-2</v>
      </c>
      <c r="AR49" s="102">
        <f t="shared" si="9"/>
        <v>-5.5492523737784918E-3</v>
      </c>
      <c r="AS49" s="101">
        <f t="shared" si="9"/>
        <v>-4.4270100117130076E-3</v>
      </c>
      <c r="AT49" s="102">
        <f t="shared" si="9"/>
        <v>9.2697536357959406E-3</v>
      </c>
      <c r="AU49" s="101">
        <f t="shared" si="9"/>
        <v>3.9116469399181533E-3</v>
      </c>
      <c r="AV49" s="102">
        <f t="shared" si="9"/>
        <v>1.2210606374166155E-4</v>
      </c>
      <c r="AW49" s="102">
        <f t="shared" si="10"/>
        <v>6.6544885079285123E-4</v>
      </c>
    </row>
    <row r="50" spans="6:49" x14ac:dyDescent="0.3">
      <c r="F50" s="18">
        <v>43445</v>
      </c>
      <c r="G50" s="22">
        <v>1087.24401855468</v>
      </c>
      <c r="H50" s="26">
        <v>138.100006103515</v>
      </c>
      <c r="I50" s="22">
        <v>135.22503662109301</v>
      </c>
      <c r="J50" s="26">
        <v>114.45833587646401</v>
      </c>
      <c r="K50" s="22">
        <v>131.94999694824199</v>
      </c>
      <c r="Y50" s="93">
        <f t="shared" si="0"/>
        <v>-321</v>
      </c>
      <c r="Z50" s="18">
        <v>43441</v>
      </c>
      <c r="AA50" s="22">
        <v>1123.15368652343</v>
      </c>
      <c r="AB50" s="26">
        <v>139.39999389648401</v>
      </c>
      <c r="AC50" s="22">
        <v>136.987533569335</v>
      </c>
      <c r="AD50" s="26">
        <v>114.875</v>
      </c>
      <c r="AE50" s="22">
        <v>129.75</v>
      </c>
      <c r="AF50" s="26">
        <v>10693.700194999999</v>
      </c>
      <c r="AG50" s="64">
        <f t="shared" si="3"/>
        <v>8.9926133506051196E-3</v>
      </c>
      <c r="AH50" s="65">
        <f t="shared" si="3"/>
        <v>-5.3657795186808459E-3</v>
      </c>
      <c r="AI50" s="64">
        <f t="shared" si="3"/>
        <v>-4.642890943773648E-3</v>
      </c>
      <c r="AJ50" s="65">
        <f t="shared" si="3"/>
        <v>-1.4046692329904138E-2</v>
      </c>
      <c r="AK50" s="64">
        <f t="shared" si="3"/>
        <v>-7.677580899034306E-3</v>
      </c>
      <c r="AL50" s="64">
        <f t="shared" si="3"/>
        <v>8.6922785720099805E-3</v>
      </c>
      <c r="AM50" s="101">
        <f t="shared" si="4"/>
        <v>1.154073414455464E-2</v>
      </c>
      <c r="AN50" s="102">
        <f t="shared" si="5"/>
        <v>7.9997426491876505E-3</v>
      </c>
      <c r="AO50" s="101">
        <f t="shared" si="6"/>
        <v>5.2186698929407513E-3</v>
      </c>
      <c r="AP50" s="102">
        <f t="shared" si="7"/>
        <v>5.2766380383797145E-3</v>
      </c>
      <c r="AQ50" s="101">
        <f t="shared" si="8"/>
        <v>1.2242766941747025E-2</v>
      </c>
      <c r="AR50" s="102">
        <f t="shared" si="9"/>
        <v>-2.5481207939495199E-3</v>
      </c>
      <c r="AS50" s="101">
        <f t="shared" si="9"/>
        <v>-1.3365522167868496E-2</v>
      </c>
      <c r="AT50" s="102">
        <f t="shared" si="9"/>
        <v>-9.8615608367143993E-3</v>
      </c>
      <c r="AU50" s="101">
        <f t="shared" si="9"/>
        <v>-1.9323330368283854E-2</v>
      </c>
      <c r="AV50" s="102">
        <f t="shared" si="9"/>
        <v>-1.9920347840781331E-2</v>
      </c>
      <c r="AW50" s="102">
        <f t="shared" si="10"/>
        <v>-1.3003776401519521E-2</v>
      </c>
    </row>
    <row r="51" spans="6:49" x14ac:dyDescent="0.3">
      <c r="F51" s="18">
        <v>43446</v>
      </c>
      <c r="G51" s="22">
        <v>1100.07238769531</v>
      </c>
      <c r="H51" s="26">
        <v>141.69999694824199</v>
      </c>
      <c r="I51" s="22">
        <v>136.91253662109301</v>
      </c>
      <c r="J51" s="26">
        <v>117.25</v>
      </c>
      <c r="K51" s="22">
        <v>136.100006103515</v>
      </c>
      <c r="Y51" s="93">
        <f t="shared" si="0"/>
        <v>-320</v>
      </c>
      <c r="Z51" s="18">
        <v>43444</v>
      </c>
      <c r="AA51" s="22">
        <v>1080.01257324218</v>
      </c>
      <c r="AB51" s="26">
        <v>137.100006103515</v>
      </c>
      <c r="AC51" s="22">
        <v>134.47503662109301</v>
      </c>
      <c r="AD51" s="26">
        <v>113.5</v>
      </c>
      <c r="AE51" s="22">
        <v>134.350006103515</v>
      </c>
      <c r="AF51" s="26">
        <v>10488.450194999999</v>
      </c>
      <c r="AG51" s="64">
        <f t="shared" si="3"/>
        <v>-3.916783697167342E-2</v>
      </c>
      <c r="AH51" s="65">
        <f t="shared" si="3"/>
        <v>-1.6636823455256501E-2</v>
      </c>
      <c r="AI51" s="64">
        <f t="shared" si="3"/>
        <v>-1.8511345357809916E-2</v>
      </c>
      <c r="AJ51" s="65">
        <f t="shared" si="3"/>
        <v>-1.2041743754393701E-2</v>
      </c>
      <c r="AK51" s="64">
        <f t="shared" si="3"/>
        <v>3.4838858445460148E-2</v>
      </c>
      <c r="AL51" s="64">
        <f t="shared" si="3"/>
        <v>-1.9380130942859484E-2</v>
      </c>
      <c r="AM51" s="101">
        <f t="shared" si="4"/>
        <v>-2.5216342387807952E-2</v>
      </c>
      <c r="AN51" s="102">
        <f t="shared" si="5"/>
        <v>-2.3236993933255477E-2</v>
      </c>
      <c r="AO51" s="101">
        <f t="shared" si="6"/>
        <v>-1.0612539681851347E-2</v>
      </c>
      <c r="AP51" s="102">
        <f t="shared" si="7"/>
        <v>-1.448980088887733E-2</v>
      </c>
      <c r="AQ51" s="101">
        <f t="shared" si="8"/>
        <v>-3.0539909653303235E-2</v>
      </c>
      <c r="AR51" s="102">
        <f t="shared" si="9"/>
        <v>-1.3951494583865468E-2</v>
      </c>
      <c r="AS51" s="101">
        <f t="shared" si="9"/>
        <v>6.6001704779989762E-3</v>
      </c>
      <c r="AT51" s="102">
        <f t="shared" si="9"/>
        <v>-7.8988056759585687E-3</v>
      </c>
      <c r="AU51" s="101">
        <f t="shared" si="9"/>
        <v>2.4480571344836291E-3</v>
      </c>
      <c r="AV51" s="102">
        <f t="shared" si="9"/>
        <v>6.537876809876339E-2</v>
      </c>
      <c r="AW51" s="102">
        <f t="shared" si="10"/>
        <v>1.0515339090284393E-2</v>
      </c>
    </row>
    <row r="52" spans="6:49" x14ac:dyDescent="0.3">
      <c r="F52" s="18">
        <v>43447</v>
      </c>
      <c r="G52" s="22">
        <v>1096.65478515625</v>
      </c>
      <c r="H52" s="26">
        <v>143.30000305175699</v>
      </c>
      <c r="I52" s="22">
        <v>136.91253662109301</v>
      </c>
      <c r="J52" s="26">
        <v>117.541664123535</v>
      </c>
      <c r="K52" s="22">
        <v>137.39999389648401</v>
      </c>
      <c r="Y52" s="93">
        <f t="shared" si="0"/>
        <v>-319</v>
      </c>
      <c r="Z52" s="18">
        <v>43445</v>
      </c>
      <c r="AA52" s="22">
        <v>1087.24401855468</v>
      </c>
      <c r="AB52" s="26">
        <v>138.100006103515</v>
      </c>
      <c r="AC52" s="22">
        <v>135.22503662109301</v>
      </c>
      <c r="AD52" s="26">
        <v>114.45833587646401</v>
      </c>
      <c r="AE52" s="22">
        <v>131.94999694824199</v>
      </c>
      <c r="AF52" s="26">
        <v>10549.150390999999</v>
      </c>
      <c r="AG52" s="64">
        <f t="shared" si="3"/>
        <v>6.673388076903943E-3</v>
      </c>
      <c r="AH52" s="65">
        <f t="shared" si="3"/>
        <v>7.267473524612089E-3</v>
      </c>
      <c r="AI52" s="64">
        <f t="shared" si="3"/>
        <v>5.5617480877776506E-3</v>
      </c>
      <c r="AJ52" s="65">
        <f t="shared" si="3"/>
        <v>8.40804104470428E-3</v>
      </c>
      <c r="AK52" s="64">
        <f t="shared" si="3"/>
        <v>-1.8025340670264955E-2</v>
      </c>
      <c r="AL52" s="64">
        <f t="shared" si="3"/>
        <v>5.7706547091354657E-3</v>
      </c>
      <c r="AM52" s="101">
        <f t="shared" si="4"/>
        <v>7.7152573229240431E-3</v>
      </c>
      <c r="AN52" s="102">
        <f t="shared" si="5"/>
        <v>4.7487928171380976E-3</v>
      </c>
      <c r="AO52" s="101">
        <f t="shared" si="6"/>
        <v>3.5710436125040556E-3</v>
      </c>
      <c r="AP52" s="102">
        <f t="shared" si="7"/>
        <v>3.2194544673244158E-3</v>
      </c>
      <c r="AQ52" s="101">
        <f t="shared" si="8"/>
        <v>7.790178403113239E-3</v>
      </c>
      <c r="AR52" s="102">
        <f t="shared" si="9"/>
        <v>-1.0418692460201001E-3</v>
      </c>
      <c r="AS52" s="101">
        <f t="shared" si="9"/>
        <v>2.5186807074739914E-3</v>
      </c>
      <c r="AT52" s="102">
        <f t="shared" si="9"/>
        <v>1.990704475273595E-3</v>
      </c>
      <c r="AU52" s="101">
        <f t="shared" si="9"/>
        <v>5.1885865773798646E-3</v>
      </c>
      <c r="AV52" s="102">
        <f t="shared" si="9"/>
        <v>-2.5815519073378194E-2</v>
      </c>
      <c r="AW52" s="102">
        <f t="shared" si="10"/>
        <v>-3.4318833118541685E-3</v>
      </c>
    </row>
    <row r="53" spans="6:49" x14ac:dyDescent="0.3">
      <c r="F53" s="18">
        <v>43448</v>
      </c>
      <c r="G53" s="22">
        <v>1101.75646972656</v>
      </c>
      <c r="H53" s="26">
        <v>146.850006103515</v>
      </c>
      <c r="I53" s="22">
        <v>139.27503967285099</v>
      </c>
      <c r="J53" s="26">
        <v>119.58333587646401</v>
      </c>
      <c r="K53" s="22">
        <v>141.25</v>
      </c>
      <c r="Y53" s="93">
        <f t="shared" si="0"/>
        <v>-318</v>
      </c>
      <c r="Z53" s="18">
        <v>43446</v>
      </c>
      <c r="AA53" s="22">
        <v>1100.07238769531</v>
      </c>
      <c r="AB53" s="26">
        <v>141.69999694824199</v>
      </c>
      <c r="AC53" s="22">
        <v>136.91253662109301</v>
      </c>
      <c r="AD53" s="26">
        <v>117.25</v>
      </c>
      <c r="AE53" s="22">
        <v>136.100006103515</v>
      </c>
      <c r="AF53" s="26">
        <v>10737.599609000001</v>
      </c>
      <c r="AG53" s="64">
        <f t="shared" si="3"/>
        <v>1.1729913598702566E-2</v>
      </c>
      <c r="AH53" s="65">
        <f t="shared" si="3"/>
        <v>2.5734020548291978E-2</v>
      </c>
      <c r="AI53" s="64">
        <f t="shared" si="3"/>
        <v>1.2401974554462339E-2</v>
      </c>
      <c r="AJ53" s="65">
        <f t="shared" si="3"/>
        <v>2.4097529360227091E-2</v>
      </c>
      <c r="AK53" s="64">
        <f t="shared" si="3"/>
        <v>3.0966914682038028E-2</v>
      </c>
      <c r="AL53" s="64">
        <f t="shared" si="3"/>
        <v>1.7706238987281447E-2</v>
      </c>
      <c r="AM53" s="101">
        <f t="shared" si="4"/>
        <v>2.3343313209537361E-2</v>
      </c>
      <c r="AN53" s="102">
        <f t="shared" si="5"/>
        <v>1.8029758309484407E-2</v>
      </c>
      <c r="AO53" s="101">
        <f t="shared" si="6"/>
        <v>1.0302020374753005E-2</v>
      </c>
      <c r="AP53" s="102">
        <f t="shared" si="7"/>
        <v>1.1623578009699254E-2</v>
      </c>
      <c r="AQ53" s="101">
        <f t="shared" si="8"/>
        <v>2.5980146808725544E-2</v>
      </c>
      <c r="AR53" s="102">
        <f t="shared" si="9"/>
        <v>-1.1613399610834794E-2</v>
      </c>
      <c r="AS53" s="101">
        <f t="shared" si="9"/>
        <v>7.7042622388075709E-3</v>
      </c>
      <c r="AT53" s="102">
        <f t="shared" si="9"/>
        <v>2.0999541797093336E-3</v>
      </c>
      <c r="AU53" s="101">
        <f t="shared" si="9"/>
        <v>1.2473951350527836E-2</v>
      </c>
      <c r="AV53" s="102">
        <f t="shared" si="9"/>
        <v>4.9867678733124844E-3</v>
      </c>
      <c r="AW53" s="102">
        <f t="shared" si="10"/>
        <v>3.1303072063044862E-3</v>
      </c>
    </row>
    <row r="54" spans="6:49" x14ac:dyDescent="0.3">
      <c r="F54" s="18">
        <v>43451</v>
      </c>
      <c r="G54" s="22">
        <v>1119.29028320312</v>
      </c>
      <c r="H54" s="26">
        <v>148.25</v>
      </c>
      <c r="I54" s="22">
        <v>144.41253662109301</v>
      </c>
      <c r="J54" s="26">
        <v>121.75</v>
      </c>
      <c r="K54" s="22">
        <v>142.89999389648401</v>
      </c>
      <c r="Y54" s="93">
        <f t="shared" si="0"/>
        <v>-317</v>
      </c>
      <c r="Z54" s="18">
        <v>43447</v>
      </c>
      <c r="AA54" s="22">
        <v>1096.65478515625</v>
      </c>
      <c r="AB54" s="26">
        <v>143.30000305175699</v>
      </c>
      <c r="AC54" s="22">
        <v>136.91253662109301</v>
      </c>
      <c r="AD54" s="26">
        <v>117.541664123535</v>
      </c>
      <c r="AE54" s="22">
        <v>137.39999389648401</v>
      </c>
      <c r="AF54" s="26">
        <v>10791.549805000001</v>
      </c>
      <c r="AG54" s="64">
        <f t="shared" si="3"/>
        <v>-3.1115427884228154E-3</v>
      </c>
      <c r="AH54" s="65">
        <f t="shared" si="3"/>
        <v>1.1228230970525643E-2</v>
      </c>
      <c r="AI54" s="64">
        <f t="shared" si="3"/>
        <v>0</v>
      </c>
      <c r="AJ54" s="65">
        <f t="shared" si="3"/>
        <v>2.4844516916602481E-3</v>
      </c>
      <c r="AK54" s="64">
        <f t="shared" si="3"/>
        <v>9.5063808635029688E-3</v>
      </c>
      <c r="AL54" s="64">
        <f t="shared" si="3"/>
        <v>5.011838404909652E-3</v>
      </c>
      <c r="AM54" s="101">
        <f t="shared" si="4"/>
        <v>6.7216885680346939E-3</v>
      </c>
      <c r="AN54" s="102">
        <f t="shared" si="5"/>
        <v>3.904442602133941E-3</v>
      </c>
      <c r="AO54" s="101">
        <f t="shared" si="6"/>
        <v>3.1431152604826521E-3</v>
      </c>
      <c r="AP54" s="102">
        <f t="shared" si="7"/>
        <v>2.6851541919404413E-3</v>
      </c>
      <c r="AQ54" s="101">
        <f t="shared" si="8"/>
        <v>6.6337335841692661E-3</v>
      </c>
      <c r="AR54" s="102">
        <f t="shared" si="9"/>
        <v>-9.8332313564575089E-3</v>
      </c>
      <c r="AS54" s="101">
        <f t="shared" si="9"/>
        <v>7.323788368391702E-3</v>
      </c>
      <c r="AT54" s="102">
        <f t="shared" si="9"/>
        <v>-3.1431152604826521E-3</v>
      </c>
      <c r="AU54" s="101">
        <f t="shared" si="9"/>
        <v>-2.0070250028019323E-4</v>
      </c>
      <c r="AV54" s="102">
        <f t="shared" si="9"/>
        <v>2.8726472793337027E-3</v>
      </c>
      <c r="AW54" s="102">
        <f t="shared" si="10"/>
        <v>-5.9612269389898995E-4</v>
      </c>
    </row>
    <row r="55" spans="6:49" x14ac:dyDescent="0.3">
      <c r="F55" s="18">
        <v>43452</v>
      </c>
      <c r="G55" s="22">
        <v>1125.72924804687</v>
      </c>
      <c r="H55" s="26">
        <v>147.600006103515</v>
      </c>
      <c r="I55" s="22">
        <v>147.26254272460901</v>
      </c>
      <c r="J55" s="26">
        <v>123.08333587646401</v>
      </c>
      <c r="K55" s="22">
        <v>144.75</v>
      </c>
      <c r="Y55" s="93">
        <f t="shared" si="0"/>
        <v>-316</v>
      </c>
      <c r="Z55" s="18">
        <v>43448</v>
      </c>
      <c r="AA55" s="22">
        <v>1101.75646972656</v>
      </c>
      <c r="AB55" s="26">
        <v>146.850006103515</v>
      </c>
      <c r="AC55" s="22">
        <v>139.27503967285099</v>
      </c>
      <c r="AD55" s="26">
        <v>119.58333587646401</v>
      </c>
      <c r="AE55" s="22">
        <v>141.25</v>
      </c>
      <c r="AF55" s="26">
        <v>10805.450194999999</v>
      </c>
      <c r="AG55" s="64">
        <f t="shared" si="3"/>
        <v>4.6412551036847955E-3</v>
      </c>
      <c r="AH55" s="65">
        <f t="shared" si="3"/>
        <v>2.4471343077143163E-2</v>
      </c>
      <c r="AI55" s="64">
        <f t="shared" si="3"/>
        <v>1.7108377631563556E-2</v>
      </c>
      <c r="AJ55" s="65">
        <f t="shared" si="3"/>
        <v>1.7220640654269884E-2</v>
      </c>
      <c r="AK55" s="64">
        <f t="shared" si="3"/>
        <v>2.7635034659816104E-2</v>
      </c>
      <c r="AL55" s="64">
        <f t="shared" si="3"/>
        <v>1.2872521108886798E-3</v>
      </c>
      <c r="AM55" s="101">
        <f t="shared" si="4"/>
        <v>1.8448395256252246E-3</v>
      </c>
      <c r="AN55" s="102">
        <f t="shared" si="5"/>
        <v>-2.3997973123526437E-4</v>
      </c>
      <c r="AO55" s="101">
        <f t="shared" si="6"/>
        <v>1.0426647747909389E-3</v>
      </c>
      <c r="AP55" s="102">
        <f t="shared" si="7"/>
        <v>6.2586026886137305E-5</v>
      </c>
      <c r="AQ55" s="101">
        <f t="shared" si="8"/>
        <v>9.5742101887086144E-4</v>
      </c>
      <c r="AR55" s="102">
        <f t="shared" si="9"/>
        <v>2.7964155780595707E-3</v>
      </c>
      <c r="AS55" s="101">
        <f t="shared" si="9"/>
        <v>2.4711322808378428E-2</v>
      </c>
      <c r="AT55" s="102">
        <f t="shared" si="9"/>
        <v>1.6065712856772617E-2</v>
      </c>
      <c r="AU55" s="101">
        <f t="shared" si="9"/>
        <v>1.7158054627383748E-2</v>
      </c>
      <c r="AV55" s="102">
        <f t="shared" si="9"/>
        <v>2.6677613640945244E-2</v>
      </c>
      <c r="AW55" s="102">
        <f t="shared" si="10"/>
        <v>1.7481823902307923E-2</v>
      </c>
    </row>
    <row r="56" spans="6:49" x14ac:dyDescent="0.3">
      <c r="F56" s="18">
        <v>43453</v>
      </c>
      <c r="G56" s="22">
        <v>1126.12548828125</v>
      </c>
      <c r="H56" s="26">
        <v>148.25</v>
      </c>
      <c r="I56" s="22">
        <v>149.25003051757801</v>
      </c>
      <c r="J56" s="26">
        <v>124.83333587646401</v>
      </c>
      <c r="K56" s="22">
        <v>145.94999694824199</v>
      </c>
      <c r="Y56" s="93">
        <f t="shared" si="0"/>
        <v>-315</v>
      </c>
      <c r="Z56" s="18">
        <v>43451</v>
      </c>
      <c r="AA56" s="22">
        <v>1119.29028320312</v>
      </c>
      <c r="AB56" s="26">
        <v>148.25</v>
      </c>
      <c r="AC56" s="22">
        <v>144.41253662109301</v>
      </c>
      <c r="AD56" s="26">
        <v>121.75</v>
      </c>
      <c r="AE56" s="22">
        <v>142.89999389648401</v>
      </c>
      <c r="AF56" s="26">
        <v>10888.349609000001</v>
      </c>
      <c r="AG56" s="64">
        <f t="shared" si="3"/>
        <v>1.5789111788054824E-2</v>
      </c>
      <c r="AH56" s="65">
        <f t="shared" si="3"/>
        <v>9.488338670285373E-3</v>
      </c>
      <c r="AI56" s="64">
        <f t="shared" si="3"/>
        <v>3.622336063635502E-2</v>
      </c>
      <c r="AJ56" s="65">
        <f t="shared" si="3"/>
        <v>1.7956262290380304E-2</v>
      </c>
      <c r="AK56" s="64">
        <f t="shared" si="3"/>
        <v>1.1613672197472035E-2</v>
      </c>
      <c r="AL56" s="64">
        <f t="shared" si="3"/>
        <v>7.6427198802934242E-3</v>
      </c>
      <c r="AM56" s="101">
        <f t="shared" si="4"/>
        <v>1.0166477006555947E-2</v>
      </c>
      <c r="AN56" s="102">
        <f t="shared" si="5"/>
        <v>6.8318775122959211E-3</v>
      </c>
      <c r="AO56" s="101">
        <f t="shared" si="6"/>
        <v>4.6267797097768043E-3</v>
      </c>
      <c r="AP56" s="102">
        <f t="shared" si="7"/>
        <v>4.5376192601947387E-3</v>
      </c>
      <c r="AQ56" s="101">
        <f t="shared" si="8"/>
        <v>1.0643227363519898E-2</v>
      </c>
      <c r="AR56" s="102">
        <f t="shared" si="9"/>
        <v>5.6226347814988774E-3</v>
      </c>
      <c r="AS56" s="101">
        <f t="shared" si="9"/>
        <v>2.656461157989452E-3</v>
      </c>
      <c r="AT56" s="102">
        <f t="shared" si="9"/>
        <v>3.1596580926578216E-2</v>
      </c>
      <c r="AU56" s="101">
        <f t="shared" si="9"/>
        <v>1.3418643030185565E-2</v>
      </c>
      <c r="AV56" s="102">
        <f t="shared" si="9"/>
        <v>9.7044483395213738E-4</v>
      </c>
      <c r="AW56" s="102">
        <f t="shared" si="10"/>
        <v>1.0852952946040849E-2</v>
      </c>
    </row>
    <row r="57" spans="6:49" x14ac:dyDescent="0.3">
      <c r="F57" s="18">
        <v>43454</v>
      </c>
      <c r="G57" s="22">
        <v>1117.85388183593</v>
      </c>
      <c r="H57" s="26">
        <v>148.600006103515</v>
      </c>
      <c r="I57" s="22">
        <v>148.46253967285099</v>
      </c>
      <c r="J57" s="26">
        <v>124.416664123535</v>
      </c>
      <c r="K57" s="22">
        <v>147.850006103515</v>
      </c>
      <c r="Y57" s="93">
        <f t="shared" si="0"/>
        <v>-314</v>
      </c>
      <c r="Z57" s="18">
        <v>43452</v>
      </c>
      <c r="AA57" s="22">
        <v>1125.72924804687</v>
      </c>
      <c r="AB57" s="26">
        <v>147.600006103515</v>
      </c>
      <c r="AC57" s="22">
        <v>147.26254272460901</v>
      </c>
      <c r="AD57" s="26">
        <v>123.08333587646401</v>
      </c>
      <c r="AE57" s="22">
        <v>144.75</v>
      </c>
      <c r="AF57" s="26">
        <v>10908.700194999999</v>
      </c>
      <c r="AG57" s="64">
        <f t="shared" si="3"/>
        <v>5.7362374001459051E-3</v>
      </c>
      <c r="AH57" s="65">
        <f t="shared" si="3"/>
        <v>-4.3940843597359393E-3</v>
      </c>
      <c r="AI57" s="64">
        <f t="shared" si="3"/>
        <v>1.9542957301882661E-2</v>
      </c>
      <c r="AJ57" s="65">
        <f t="shared" si="3"/>
        <v>1.0891891442540606E-2</v>
      </c>
      <c r="AK57" s="64">
        <f t="shared" si="3"/>
        <v>1.2863074229082344E-2</v>
      </c>
      <c r="AL57" s="64">
        <f t="shared" si="3"/>
        <v>1.8672794801203154E-3</v>
      </c>
      <c r="AM57" s="101">
        <f t="shared" si="4"/>
        <v>2.6043080133736408E-3</v>
      </c>
      <c r="AN57" s="102">
        <f t="shared" si="5"/>
        <v>4.0542842775084646E-4</v>
      </c>
      <c r="AO57" s="101">
        <f t="shared" si="6"/>
        <v>1.3697665448245198E-3</v>
      </c>
      <c r="AP57" s="102">
        <f t="shared" si="7"/>
        <v>4.7099683907459041E-4</v>
      </c>
      <c r="AQ57" s="101">
        <f t="shared" si="8"/>
        <v>1.8413894342279662E-3</v>
      </c>
      <c r="AR57" s="102">
        <f t="shared" si="9"/>
        <v>3.1319293867722643E-3</v>
      </c>
      <c r="AS57" s="101">
        <f t="shared" si="9"/>
        <v>-4.7995127874867856E-3</v>
      </c>
      <c r="AT57" s="102">
        <f t="shared" si="9"/>
        <v>1.8173190757058141E-2</v>
      </c>
      <c r="AU57" s="101">
        <f t="shared" si="9"/>
        <v>1.0420894603466015E-2</v>
      </c>
      <c r="AV57" s="102">
        <f t="shared" si="9"/>
        <v>1.1021684794854377E-2</v>
      </c>
      <c r="AW57" s="102">
        <f t="shared" si="10"/>
        <v>7.5896373509328017E-3</v>
      </c>
    </row>
    <row r="58" spans="6:49" x14ac:dyDescent="0.3">
      <c r="F58" s="18">
        <v>43455</v>
      </c>
      <c r="G58" s="22">
        <v>1089.869140625</v>
      </c>
      <c r="H58" s="26">
        <v>148.5</v>
      </c>
      <c r="I58" s="22">
        <v>147.675033569335</v>
      </c>
      <c r="J58" s="26">
        <v>125.45833587646401</v>
      </c>
      <c r="K58" s="22">
        <v>139.75</v>
      </c>
      <c r="Y58" s="93">
        <f t="shared" si="0"/>
        <v>-313</v>
      </c>
      <c r="Z58" s="18">
        <v>43453</v>
      </c>
      <c r="AA58" s="22">
        <v>1126.12548828125</v>
      </c>
      <c r="AB58" s="26">
        <v>148.25</v>
      </c>
      <c r="AC58" s="22">
        <v>149.25003051757801</v>
      </c>
      <c r="AD58" s="26">
        <v>124.83333587646401</v>
      </c>
      <c r="AE58" s="22">
        <v>145.94999694824199</v>
      </c>
      <c r="AF58" s="26">
        <v>10967.299805000001</v>
      </c>
      <c r="AG58" s="64">
        <f t="shared" si="3"/>
        <v>3.5192344521808687E-4</v>
      </c>
      <c r="AH58" s="65">
        <f t="shared" si="3"/>
        <v>4.3940843597360313E-3</v>
      </c>
      <c r="AI58" s="64">
        <f t="shared" si="3"/>
        <v>1.3405958047861995E-2</v>
      </c>
      <c r="AJ58" s="65">
        <f t="shared" si="3"/>
        <v>1.4117881256132737E-2</v>
      </c>
      <c r="AK58" s="64">
        <f t="shared" si="3"/>
        <v>8.255959937405865E-3</v>
      </c>
      <c r="AL58" s="64">
        <f t="shared" si="3"/>
        <v>5.3574465315024741E-3</v>
      </c>
      <c r="AM58" s="101">
        <f t="shared" si="4"/>
        <v>7.1742163196211756E-3</v>
      </c>
      <c r="AN58" s="102">
        <f t="shared" si="5"/>
        <v>4.2890077391384207E-3</v>
      </c>
      <c r="AO58" s="101">
        <f t="shared" si="6"/>
        <v>3.3380181839365204E-3</v>
      </c>
      <c r="AP58" s="102">
        <f t="shared" si="7"/>
        <v>2.9285049425570651E-3</v>
      </c>
      <c r="AQ58" s="101">
        <f t="shared" si="8"/>
        <v>7.1604443640476377E-3</v>
      </c>
      <c r="AR58" s="102">
        <f t="shared" si="9"/>
        <v>-6.8222928744030888E-3</v>
      </c>
      <c r="AS58" s="101">
        <f t="shared" si="9"/>
        <v>1.0507662059761058E-4</v>
      </c>
      <c r="AT58" s="102">
        <f t="shared" si="9"/>
        <v>1.0067939863925474E-2</v>
      </c>
      <c r="AU58" s="101">
        <f t="shared" si="9"/>
        <v>1.1189376313575672E-2</v>
      </c>
      <c r="AV58" s="102">
        <f t="shared" si="9"/>
        <v>1.0955155733582272E-3</v>
      </c>
      <c r="AW58" s="102">
        <f t="shared" si="10"/>
        <v>3.1271230994107794E-3</v>
      </c>
    </row>
    <row r="59" spans="6:49" x14ac:dyDescent="0.3">
      <c r="F59" s="18">
        <v>43458</v>
      </c>
      <c r="G59" s="22">
        <v>1078.9228515625</v>
      </c>
      <c r="H59" s="26">
        <v>147.89999389648401</v>
      </c>
      <c r="I59" s="22">
        <v>145.46253967285099</v>
      </c>
      <c r="J59" s="26">
        <v>122</v>
      </c>
      <c r="K59" s="22">
        <v>135.05000305175699</v>
      </c>
      <c r="Y59" s="93">
        <f t="shared" si="0"/>
        <v>-312</v>
      </c>
      <c r="Z59" s="18">
        <v>43454</v>
      </c>
      <c r="AA59" s="22">
        <v>1117.85388183593</v>
      </c>
      <c r="AB59" s="26">
        <v>148.600006103515</v>
      </c>
      <c r="AC59" s="22">
        <v>148.46253967285099</v>
      </c>
      <c r="AD59" s="26">
        <v>124.416664123535</v>
      </c>
      <c r="AE59" s="22">
        <v>147.850006103515</v>
      </c>
      <c r="AF59" s="26">
        <v>10951.700194999999</v>
      </c>
      <c r="AG59" s="64">
        <f t="shared" si="3"/>
        <v>-7.3722994243828437E-3</v>
      </c>
      <c r="AH59" s="65">
        <f t="shared" si="3"/>
        <v>2.3581354792753125E-3</v>
      </c>
      <c r="AI59" s="64">
        <f t="shared" si="3"/>
        <v>-5.2902884205252854E-3</v>
      </c>
      <c r="AJ59" s="65">
        <f t="shared" si="3"/>
        <v>-3.3434073506247441E-3</v>
      </c>
      <c r="AK59" s="64">
        <f t="shared" si="3"/>
        <v>1.2934211189780569E-2</v>
      </c>
      <c r="AL59" s="64">
        <f t="shared" si="3"/>
        <v>-1.4233872561500126E-3</v>
      </c>
      <c r="AM59" s="101">
        <f t="shared" si="4"/>
        <v>-1.7043812355317786E-3</v>
      </c>
      <c r="AN59" s="102">
        <f t="shared" si="5"/>
        <v>-3.256162856995772E-3</v>
      </c>
      <c r="AO59" s="101">
        <f t="shared" si="6"/>
        <v>-4.8597849605267114E-4</v>
      </c>
      <c r="AP59" s="102">
        <f t="shared" si="7"/>
        <v>-1.8460384349367348E-3</v>
      </c>
      <c r="AQ59" s="101">
        <f t="shared" si="8"/>
        <v>-3.1736247092987021E-3</v>
      </c>
      <c r="AR59" s="102">
        <f t="shared" si="9"/>
        <v>-5.6679181888510651E-3</v>
      </c>
      <c r="AS59" s="101">
        <f t="shared" si="9"/>
        <v>5.6142983362710841E-3</v>
      </c>
      <c r="AT59" s="102">
        <f t="shared" si="9"/>
        <v>-4.8043099244726144E-3</v>
      </c>
      <c r="AU59" s="101">
        <f t="shared" si="9"/>
        <v>-1.4973689156880094E-3</v>
      </c>
      <c r="AV59" s="102">
        <f t="shared" si="9"/>
        <v>1.610783589907927E-2</v>
      </c>
      <c r="AW59" s="102">
        <f t="shared" si="10"/>
        <v>1.9505074412677331E-3</v>
      </c>
    </row>
    <row r="60" spans="6:49" x14ac:dyDescent="0.3">
      <c r="F60" s="18">
        <v>43460</v>
      </c>
      <c r="G60" s="22">
        <v>1088.03649902343</v>
      </c>
      <c r="H60" s="26">
        <v>146.600006103515</v>
      </c>
      <c r="I60" s="22">
        <v>146.47503662109301</v>
      </c>
      <c r="J60" s="26">
        <v>121.291664123535</v>
      </c>
      <c r="K60" s="22">
        <v>134.64999389648401</v>
      </c>
      <c r="Y60" s="93">
        <f t="shared" si="0"/>
        <v>-311</v>
      </c>
      <c r="Z60" s="18">
        <v>43455</v>
      </c>
      <c r="AA60" s="22">
        <v>1089.869140625</v>
      </c>
      <c r="AB60" s="26">
        <v>148.5</v>
      </c>
      <c r="AC60" s="22">
        <v>147.675033569335</v>
      </c>
      <c r="AD60" s="26">
        <v>125.45833587646401</v>
      </c>
      <c r="AE60" s="22">
        <v>139.75</v>
      </c>
      <c r="AF60" s="26">
        <v>10754</v>
      </c>
      <c r="AG60" s="64">
        <f t="shared" si="3"/>
        <v>-2.5353035597713503E-2</v>
      </c>
      <c r="AH60" s="65">
        <f t="shared" si="3"/>
        <v>-6.7321511435586311E-4</v>
      </c>
      <c r="AI60" s="64">
        <f t="shared" si="3"/>
        <v>-5.3185278127653481E-3</v>
      </c>
      <c r="AJ60" s="65">
        <f t="shared" si="3"/>
        <v>8.3375910937596841E-3</v>
      </c>
      <c r="AK60" s="64">
        <f t="shared" si="3"/>
        <v>-5.6343175545082697E-2</v>
      </c>
      <c r="AL60" s="64">
        <f t="shared" si="3"/>
        <v>-1.8216934771819394E-2</v>
      </c>
      <c r="AM60" s="101">
        <f t="shared" si="4"/>
        <v>-2.3693292125292194E-2</v>
      </c>
      <c r="AN60" s="102">
        <f t="shared" si="5"/>
        <v>-2.194268207985935E-2</v>
      </c>
      <c r="AO60" s="101">
        <f t="shared" si="6"/>
        <v>-9.956564556147322E-3</v>
      </c>
      <c r="AP60" s="102">
        <f t="shared" si="7"/>
        <v>-1.3670767308482153E-2</v>
      </c>
      <c r="AQ60" s="101">
        <f t="shared" si="8"/>
        <v>-2.8767185243029531E-2</v>
      </c>
      <c r="AR60" s="102">
        <f t="shared" si="9"/>
        <v>-1.6597434724213087E-3</v>
      </c>
      <c r="AS60" s="101">
        <f t="shared" si="9"/>
        <v>2.1269466965503487E-2</v>
      </c>
      <c r="AT60" s="102">
        <f t="shared" si="9"/>
        <v>4.6380367433819739E-3</v>
      </c>
      <c r="AU60" s="101">
        <f t="shared" si="9"/>
        <v>2.2008358402241836E-2</v>
      </c>
      <c r="AV60" s="102">
        <f t="shared" si="9"/>
        <v>-2.7575990302053165E-2</v>
      </c>
      <c r="AW60" s="102">
        <f t="shared" si="10"/>
        <v>3.736025667330565E-3</v>
      </c>
    </row>
    <row r="61" spans="6:49" x14ac:dyDescent="0.3">
      <c r="F61" s="18">
        <v>43461</v>
      </c>
      <c r="G61" s="22">
        <v>1109.68127441406</v>
      </c>
      <c r="H61" s="26">
        <v>149.69999694824199</v>
      </c>
      <c r="I61" s="22">
        <v>147.41253662109301</v>
      </c>
      <c r="J61" s="26">
        <v>123.58333587646401</v>
      </c>
      <c r="K61" s="22">
        <v>133.89999389648401</v>
      </c>
      <c r="Y61" s="93">
        <f t="shared" si="0"/>
        <v>-310</v>
      </c>
      <c r="Z61" s="18">
        <v>43458</v>
      </c>
      <c r="AA61" s="22">
        <v>1078.9228515625</v>
      </c>
      <c r="AB61" s="26">
        <v>147.89999389648401</v>
      </c>
      <c r="AC61" s="22">
        <v>145.46253967285099</v>
      </c>
      <c r="AD61" s="26">
        <v>122</v>
      </c>
      <c r="AE61" s="22">
        <v>135.05000305175699</v>
      </c>
      <c r="AF61" s="26">
        <v>10663.5</v>
      </c>
      <c r="AG61" s="64">
        <f t="shared" si="3"/>
        <v>-1.0094450783781366E-2</v>
      </c>
      <c r="AH61" s="65">
        <f t="shared" si="3"/>
        <v>-4.0486297938576174E-3</v>
      </c>
      <c r="AI61" s="64">
        <f t="shared" si="3"/>
        <v>-1.5095546342191029E-2</v>
      </c>
      <c r="AJ61" s="65">
        <f t="shared" si="3"/>
        <v>-2.7952673671250875E-2</v>
      </c>
      <c r="AK61" s="64">
        <f t="shared" si="3"/>
        <v>-3.4210009199346192E-2</v>
      </c>
      <c r="AL61" s="64">
        <f t="shared" si="3"/>
        <v>-8.4510833319758998E-3</v>
      </c>
      <c r="AM61" s="101">
        <f t="shared" si="4"/>
        <v>-1.0906212035573723E-2</v>
      </c>
      <c r="AN61" s="102">
        <f t="shared" si="5"/>
        <v>-1.1076022102984804E-2</v>
      </c>
      <c r="AO61" s="101">
        <f t="shared" si="6"/>
        <v>-4.4491911780781589E-3</v>
      </c>
      <c r="AP61" s="102">
        <f t="shared" si="7"/>
        <v>-6.7944033128627592E-3</v>
      </c>
      <c r="AQ61" s="101">
        <f t="shared" si="8"/>
        <v>-1.3883914763350045E-2</v>
      </c>
      <c r="AR61" s="102">
        <f t="shared" si="9"/>
        <v>8.1176125179235718E-4</v>
      </c>
      <c r="AS61" s="101">
        <f t="shared" si="9"/>
        <v>7.0273923091271869E-3</v>
      </c>
      <c r="AT61" s="102">
        <f t="shared" si="9"/>
        <v>-1.0646355164112869E-2</v>
      </c>
      <c r="AU61" s="101">
        <f t="shared" si="9"/>
        <v>-2.1158270358388118E-2</v>
      </c>
      <c r="AV61" s="102">
        <f t="shared" si="9"/>
        <v>-2.0326094435996145E-2</v>
      </c>
      <c r="AW61" s="102">
        <f t="shared" si="10"/>
        <v>-8.858313279515518E-3</v>
      </c>
    </row>
    <row r="62" spans="6:49" x14ac:dyDescent="0.3">
      <c r="F62" s="18">
        <v>43462</v>
      </c>
      <c r="G62" s="22">
        <v>1114.98107910156</v>
      </c>
      <c r="H62" s="26">
        <v>150.5</v>
      </c>
      <c r="I62" s="22">
        <v>147.78753662109301</v>
      </c>
      <c r="J62" s="26">
        <v>124.875</v>
      </c>
      <c r="K62" s="22">
        <v>138.19999694824199</v>
      </c>
      <c r="Y62" s="93">
        <f t="shared" si="0"/>
        <v>-309</v>
      </c>
      <c r="Z62" s="18">
        <v>43460</v>
      </c>
      <c r="AA62" s="22">
        <v>1088.03649902343</v>
      </c>
      <c r="AB62" s="26">
        <v>146.600006103515</v>
      </c>
      <c r="AC62" s="22">
        <v>146.47503662109301</v>
      </c>
      <c r="AD62" s="26">
        <v>121.291664123535</v>
      </c>
      <c r="AE62" s="22">
        <v>134.64999389648401</v>
      </c>
      <c r="AF62" s="26">
        <v>10729.849609000001</v>
      </c>
      <c r="AG62" s="64">
        <f t="shared" ref="AG62:AL104" si="13">LN(AA62/AA61)</f>
        <v>8.4115109899222593E-3</v>
      </c>
      <c r="AH62" s="65">
        <f t="shared" si="13"/>
        <v>-8.8284973625468912E-3</v>
      </c>
      <c r="AI62" s="64">
        <f t="shared" si="13"/>
        <v>6.9364212767237523E-3</v>
      </c>
      <c r="AJ62" s="65">
        <f t="shared" si="13"/>
        <v>-5.8229523026557773E-3</v>
      </c>
      <c r="AK62" s="64">
        <f t="shared" si="13"/>
        <v>-2.9663289070039371E-3</v>
      </c>
      <c r="AL62" s="64">
        <f t="shared" si="13"/>
        <v>6.2028455522462368E-3</v>
      </c>
      <c r="AM62" s="101">
        <f t="shared" si="4"/>
        <v>8.281153595147998E-3</v>
      </c>
      <c r="AN62" s="102">
        <f t="shared" si="5"/>
        <v>5.2297002900945719E-3</v>
      </c>
      <c r="AO62" s="101">
        <f t="shared" si="6"/>
        <v>3.8147741626005319E-3</v>
      </c>
      <c r="AP62" s="102">
        <f t="shared" si="7"/>
        <v>3.5237701300303106E-3</v>
      </c>
      <c r="AQ62" s="101">
        <f t="shared" si="8"/>
        <v>8.448842243791263E-3</v>
      </c>
      <c r="AR62" s="102">
        <f t="shared" si="9"/>
        <v>1.3035739477426124E-4</v>
      </c>
      <c r="AS62" s="101">
        <f t="shared" si="9"/>
        <v>-1.4058197652641463E-2</v>
      </c>
      <c r="AT62" s="102">
        <f t="shared" si="9"/>
        <v>3.1216471141232204E-3</v>
      </c>
      <c r="AU62" s="101">
        <f t="shared" si="9"/>
        <v>-9.3467224326860884E-3</v>
      </c>
      <c r="AV62" s="102">
        <f t="shared" si="9"/>
        <v>-1.1415171150795201E-2</v>
      </c>
      <c r="AW62" s="102">
        <f t="shared" si="10"/>
        <v>-6.313617345445055E-3</v>
      </c>
    </row>
    <row r="63" spans="6:49" x14ac:dyDescent="0.3">
      <c r="F63" s="18">
        <v>43465</v>
      </c>
      <c r="G63" s="22">
        <v>1110.72143554687</v>
      </c>
      <c r="H63" s="26">
        <v>149.89999389648401</v>
      </c>
      <c r="I63" s="22">
        <v>148.987533569335</v>
      </c>
      <c r="J63" s="26">
        <v>124.20833587646401</v>
      </c>
      <c r="K63" s="22">
        <v>137.05000305175699</v>
      </c>
      <c r="Y63" s="93">
        <f t="shared" si="0"/>
        <v>-308</v>
      </c>
      <c r="Z63" s="18">
        <v>43461</v>
      </c>
      <c r="AA63" s="22">
        <v>1109.68127441406</v>
      </c>
      <c r="AB63" s="26">
        <v>149.69999694824199</v>
      </c>
      <c r="AC63" s="22">
        <v>147.41253662109301</v>
      </c>
      <c r="AD63" s="26">
        <v>123.58333587646401</v>
      </c>
      <c r="AE63" s="22">
        <v>133.89999389648401</v>
      </c>
      <c r="AF63" s="26">
        <v>10779.799805000001</v>
      </c>
      <c r="AG63" s="64">
        <f t="shared" si="13"/>
        <v>1.9698139156496951E-2</v>
      </c>
      <c r="AH63" s="65">
        <f t="shared" si="13"/>
        <v>2.0925439953407784E-2</v>
      </c>
      <c r="AI63" s="64">
        <f t="shared" si="13"/>
        <v>6.3800123952084346E-3</v>
      </c>
      <c r="AJ63" s="65">
        <f t="shared" si="13"/>
        <v>1.8717620497596548E-2</v>
      </c>
      <c r="AK63" s="64">
        <f t="shared" si="13"/>
        <v>-5.5855668143762801E-3</v>
      </c>
      <c r="AL63" s="64">
        <f t="shared" si="13"/>
        <v>4.6444537359022686E-3</v>
      </c>
      <c r="AM63" s="101">
        <f t="shared" si="4"/>
        <v>6.2406473382689252E-3</v>
      </c>
      <c r="AN63" s="102">
        <f t="shared" si="5"/>
        <v>3.4956462669232732E-3</v>
      </c>
      <c r="AO63" s="101">
        <f t="shared" si="6"/>
        <v>2.935931631070976E-3</v>
      </c>
      <c r="AP63" s="102">
        <f t="shared" si="7"/>
        <v>2.4264700694073011E-3</v>
      </c>
      <c r="AQ63" s="101">
        <f t="shared" si="8"/>
        <v>6.073835101931855E-3</v>
      </c>
      <c r="AR63" s="102">
        <f t="shared" si="9"/>
        <v>1.3457491818228026E-2</v>
      </c>
      <c r="AS63" s="101">
        <f t="shared" si="9"/>
        <v>1.7429793686484511E-2</v>
      </c>
      <c r="AT63" s="102">
        <f t="shared" si="9"/>
        <v>3.4440807641374586E-3</v>
      </c>
      <c r="AU63" s="101">
        <f t="shared" si="9"/>
        <v>1.6291150428189245E-2</v>
      </c>
      <c r="AV63" s="102">
        <f t="shared" si="9"/>
        <v>-1.1659401916308135E-2</v>
      </c>
      <c r="AW63" s="102">
        <f t="shared" si="10"/>
        <v>7.7926229561462211E-3</v>
      </c>
    </row>
    <row r="64" spans="6:49" x14ac:dyDescent="0.3">
      <c r="F64" s="18">
        <v>43466</v>
      </c>
      <c r="G64" s="22">
        <v>1110.47387695312</v>
      </c>
      <c r="H64" s="26">
        <v>148.5</v>
      </c>
      <c r="I64" s="22">
        <v>150.00003051757801</v>
      </c>
      <c r="J64" s="26">
        <v>123.916664123535</v>
      </c>
      <c r="K64" s="22">
        <v>137.69999694824199</v>
      </c>
      <c r="Y64" s="93">
        <f t="shared" si="0"/>
        <v>-307</v>
      </c>
      <c r="Z64" s="18">
        <v>43462</v>
      </c>
      <c r="AA64" s="22">
        <v>1114.98107910156</v>
      </c>
      <c r="AB64" s="26">
        <v>150.5</v>
      </c>
      <c r="AC64" s="22">
        <v>147.78753662109301</v>
      </c>
      <c r="AD64" s="26">
        <v>124.875</v>
      </c>
      <c r="AE64" s="22">
        <v>138.19999694824199</v>
      </c>
      <c r="AF64" s="26">
        <v>10859.900390999999</v>
      </c>
      <c r="AG64" s="64">
        <f t="shared" si="13"/>
        <v>4.7646014283606103E-3</v>
      </c>
      <c r="AH64" s="65">
        <f t="shared" si="13"/>
        <v>5.3298131491729918E-3</v>
      </c>
      <c r="AI64" s="64">
        <f t="shared" si="13"/>
        <v>2.5406511427808025E-3</v>
      </c>
      <c r="AJ64" s="65">
        <f t="shared" si="13"/>
        <v>1.0397524040520207E-2</v>
      </c>
      <c r="AK64" s="64">
        <f t="shared" si="13"/>
        <v>3.1608682136901954E-2</v>
      </c>
      <c r="AL64" s="64">
        <f t="shared" si="13"/>
        <v>7.4031480206186891E-3</v>
      </c>
      <c r="AM64" s="101">
        <f t="shared" si="4"/>
        <v>9.852789605536795E-3</v>
      </c>
      <c r="AN64" s="102">
        <f t="shared" si="5"/>
        <v>6.5653010693560339E-3</v>
      </c>
      <c r="AO64" s="101">
        <f t="shared" si="6"/>
        <v>4.4916750862593795E-3</v>
      </c>
      <c r="AP64" s="102">
        <f t="shared" si="7"/>
        <v>4.3689311206732001E-3</v>
      </c>
      <c r="AQ64" s="101">
        <f t="shared" si="8"/>
        <v>1.0278117080118327E-2</v>
      </c>
      <c r="AR64" s="102">
        <f t="shared" si="9"/>
        <v>-5.0881881771761847E-3</v>
      </c>
      <c r="AS64" s="101">
        <f t="shared" si="9"/>
        <v>-1.2354879201830421E-3</v>
      </c>
      <c r="AT64" s="102">
        <f t="shared" si="9"/>
        <v>-1.951023943478577E-3</v>
      </c>
      <c r="AU64" s="101">
        <f t="shared" si="9"/>
        <v>6.0285929198470069E-3</v>
      </c>
      <c r="AV64" s="102">
        <f t="shared" si="9"/>
        <v>2.1330565056783629E-2</v>
      </c>
      <c r="AW64" s="102">
        <f t="shared" si="10"/>
        <v>3.8168915871585663E-3</v>
      </c>
    </row>
    <row r="65" spans="6:49" x14ac:dyDescent="0.3">
      <c r="F65" s="18">
        <v>43467</v>
      </c>
      <c r="G65" s="22">
        <v>1096.01086425781</v>
      </c>
      <c r="H65" s="26">
        <v>147.05000305175699</v>
      </c>
      <c r="I65" s="22">
        <v>146.43753051757801</v>
      </c>
      <c r="J65" s="26">
        <v>122.5</v>
      </c>
      <c r="K65" s="22">
        <v>137.25</v>
      </c>
      <c r="Y65" s="93">
        <f t="shared" si="0"/>
        <v>-306</v>
      </c>
      <c r="Z65" s="18">
        <v>43465</v>
      </c>
      <c r="AA65" s="22">
        <v>1110.72143554687</v>
      </c>
      <c r="AB65" s="26">
        <v>149.89999389648401</v>
      </c>
      <c r="AC65" s="22">
        <v>148.987533569335</v>
      </c>
      <c r="AD65" s="26">
        <v>124.20833587646401</v>
      </c>
      <c r="AE65" s="22">
        <v>137.05000305175699</v>
      </c>
      <c r="AF65" s="26">
        <v>10862.549805000001</v>
      </c>
      <c r="AG65" s="64">
        <f t="shared" si="13"/>
        <v>-3.8276892148850798E-3</v>
      </c>
      <c r="AH65" s="65">
        <f t="shared" si="13"/>
        <v>-3.9947197976306749E-3</v>
      </c>
      <c r="AI65" s="64">
        <f t="shared" si="13"/>
        <v>8.0869561404480449E-3</v>
      </c>
      <c r="AJ65" s="65">
        <f t="shared" si="13"/>
        <v>-5.3529531638733564E-3</v>
      </c>
      <c r="AK65" s="64">
        <f t="shared" si="13"/>
        <v>-8.3560442351177325E-3</v>
      </c>
      <c r="AL65" s="64">
        <f t="shared" si="13"/>
        <v>2.4393325699749213E-4</v>
      </c>
      <c r="AM65" s="101">
        <f t="shared" si="4"/>
        <v>4.7875262311611766E-4</v>
      </c>
      <c r="AN65" s="102">
        <f t="shared" si="5"/>
        <v>-1.4009016746556612E-3</v>
      </c>
      <c r="AO65" s="101">
        <f t="shared" si="6"/>
        <v>4.5429349798498738E-4</v>
      </c>
      <c r="AP65" s="102">
        <f t="shared" si="7"/>
        <v>-6.7203913580866068E-4</v>
      </c>
      <c r="AQ65" s="101">
        <f t="shared" si="8"/>
        <v>-6.3260897438291593E-4</v>
      </c>
      <c r="AR65" s="102">
        <f t="shared" si="9"/>
        <v>-4.3064418380011973E-3</v>
      </c>
      <c r="AS65" s="101">
        <f t="shared" si="9"/>
        <v>-2.5938181229750138E-3</v>
      </c>
      <c r="AT65" s="102">
        <f t="shared" si="9"/>
        <v>7.6326626424630577E-3</v>
      </c>
      <c r="AU65" s="101">
        <f t="shared" si="9"/>
        <v>-4.680914028064696E-3</v>
      </c>
      <c r="AV65" s="102">
        <f t="shared" si="9"/>
        <v>-7.7234352607348164E-3</v>
      </c>
      <c r="AW65" s="102">
        <f t="shared" si="10"/>
        <v>-2.3343893214625329E-3</v>
      </c>
    </row>
    <row r="66" spans="6:49" x14ac:dyDescent="0.3">
      <c r="F66" s="18">
        <v>43468</v>
      </c>
      <c r="G66" s="22">
        <v>1082.48913574218</v>
      </c>
      <c r="H66" s="26">
        <v>142.39999389648401</v>
      </c>
      <c r="I66" s="22">
        <v>144.78753662109301</v>
      </c>
      <c r="J66" s="26">
        <v>119.5</v>
      </c>
      <c r="K66" s="22">
        <v>132.64999389648401</v>
      </c>
      <c r="Y66" s="93">
        <f t="shared" si="0"/>
        <v>-305</v>
      </c>
      <c r="Z66" s="18">
        <v>43466</v>
      </c>
      <c r="AA66" s="22">
        <v>1110.47387695312</v>
      </c>
      <c r="AB66" s="26">
        <v>148.5</v>
      </c>
      <c r="AC66" s="22">
        <v>150.00003051757801</v>
      </c>
      <c r="AD66" s="26">
        <v>123.916664123535</v>
      </c>
      <c r="AE66" s="22">
        <v>137.69999694824199</v>
      </c>
      <c r="AF66" s="26">
        <v>10910.1</v>
      </c>
      <c r="AG66" s="64">
        <f t="shared" si="13"/>
        <v>-2.2290574213072839E-4</v>
      </c>
      <c r="AH66" s="65">
        <f t="shared" si="13"/>
        <v>-9.3834061485454038E-3</v>
      </c>
      <c r="AI66" s="64">
        <f t="shared" si="13"/>
        <v>6.7728624215006618E-3</v>
      </c>
      <c r="AJ66" s="65">
        <f t="shared" si="13"/>
        <v>-2.3510076556082942E-3</v>
      </c>
      <c r="AK66" s="64">
        <f t="shared" si="13"/>
        <v>4.7315385559752645E-3</v>
      </c>
      <c r="AL66" s="64">
        <f t="shared" si="13"/>
        <v>4.367890084538942E-3</v>
      </c>
      <c r="AM66" s="101">
        <f t="shared" si="4"/>
        <v>5.8785241192468151E-3</v>
      </c>
      <c r="AN66" s="102">
        <f t="shared" si="5"/>
        <v>3.1879083108586554E-3</v>
      </c>
      <c r="AO66" s="101">
        <f t="shared" si="6"/>
        <v>2.7799657841356277E-3</v>
      </c>
      <c r="AP66" s="102">
        <f t="shared" si="7"/>
        <v>2.2317351457351166E-3</v>
      </c>
      <c r="AQ66" s="101">
        <f t="shared" si="8"/>
        <v>5.6523489004016245E-3</v>
      </c>
      <c r="AR66" s="102">
        <f t="shared" si="9"/>
        <v>-6.1014298613775433E-3</v>
      </c>
      <c r="AS66" s="101">
        <f t="shared" si="9"/>
        <v>-1.257131445940406E-2</v>
      </c>
      <c r="AT66" s="102">
        <f t="shared" si="9"/>
        <v>3.9928966373650341E-3</v>
      </c>
      <c r="AU66" s="101">
        <f t="shared" si="9"/>
        <v>-4.5827428013434108E-3</v>
      </c>
      <c r="AV66" s="102">
        <f t="shared" si="9"/>
        <v>-9.2081034442636003E-4</v>
      </c>
      <c r="AW66" s="102">
        <f t="shared" si="10"/>
        <v>-4.0366801658372675E-3</v>
      </c>
    </row>
    <row r="67" spans="6:49" x14ac:dyDescent="0.3">
      <c r="F67" s="18">
        <v>43469</v>
      </c>
      <c r="G67" s="22">
        <v>1088.33374023437</v>
      </c>
      <c r="H67" s="26">
        <v>145.69999694824199</v>
      </c>
      <c r="I67" s="22">
        <v>146.925033569335</v>
      </c>
      <c r="J67" s="26">
        <v>121.45833587646401</v>
      </c>
      <c r="K67" s="22">
        <v>133.94999694824199</v>
      </c>
      <c r="Y67" s="93">
        <f t="shared" si="0"/>
        <v>-304</v>
      </c>
      <c r="Z67" s="18">
        <v>43467</v>
      </c>
      <c r="AA67" s="22">
        <v>1096.01086425781</v>
      </c>
      <c r="AB67" s="26">
        <v>147.05000305175699</v>
      </c>
      <c r="AC67" s="22">
        <v>146.43753051757801</v>
      </c>
      <c r="AD67" s="26">
        <v>122.5</v>
      </c>
      <c r="AE67" s="22">
        <v>137.25</v>
      </c>
      <c r="AF67" s="26">
        <v>10792.5</v>
      </c>
      <c r="AG67" s="64">
        <f t="shared" si="13"/>
        <v>-1.3109739274761773E-2</v>
      </c>
      <c r="AH67" s="65">
        <f t="shared" si="13"/>
        <v>-9.812272489557728E-3</v>
      </c>
      <c r="AI67" s="64">
        <f t="shared" si="13"/>
        <v>-2.4036572878741825E-2</v>
      </c>
      <c r="AJ67" s="65">
        <f t="shared" si="13"/>
        <v>-1.149824616445423E-2</v>
      </c>
      <c r="AK67" s="64">
        <f t="shared" si="13"/>
        <v>-3.2733031826013572E-3</v>
      </c>
      <c r="AL67" s="64">
        <f t="shared" si="13"/>
        <v>-1.0837517258318774E-2</v>
      </c>
      <c r="AM67" s="101">
        <f t="shared" si="4"/>
        <v>-1.4030929008071175E-2</v>
      </c>
      <c r="AN67" s="102">
        <f t="shared" si="5"/>
        <v>-1.3731455292255322E-2</v>
      </c>
      <c r="AO67" s="101">
        <f t="shared" si="6"/>
        <v>-5.7950013980493566E-3</v>
      </c>
      <c r="AP67" s="102">
        <f t="shared" si="7"/>
        <v>-8.4747471548833331E-3</v>
      </c>
      <c r="AQ67" s="101">
        <f t="shared" si="8"/>
        <v>-1.7520867652346044E-2</v>
      </c>
      <c r="AR67" s="102">
        <f t="shared" si="9"/>
        <v>9.2118973330940213E-4</v>
      </c>
      <c r="AS67" s="101">
        <f t="shared" si="9"/>
        <v>3.9191828026975944E-3</v>
      </c>
      <c r="AT67" s="102">
        <f t="shared" si="9"/>
        <v>-1.824157148069247E-2</v>
      </c>
      <c r="AU67" s="101">
        <f t="shared" si="9"/>
        <v>-3.0234990095708968E-3</v>
      </c>
      <c r="AV67" s="102">
        <f t="shared" si="9"/>
        <v>1.4247564469744687E-2</v>
      </c>
      <c r="AW67" s="102">
        <f t="shared" si="10"/>
        <v>-4.3542669690233677E-4</v>
      </c>
    </row>
    <row r="68" spans="6:49" x14ac:dyDescent="0.3">
      <c r="F68" s="18">
        <v>43472</v>
      </c>
      <c r="G68" s="22">
        <v>1094.37646484375</v>
      </c>
      <c r="H68" s="26">
        <v>147.850006103515</v>
      </c>
      <c r="I68" s="22">
        <v>148.83753967285099</v>
      </c>
      <c r="J68" s="26">
        <v>123.83333587646401</v>
      </c>
      <c r="K68" s="22">
        <v>133.44999694824199</v>
      </c>
      <c r="Y68" s="93">
        <f t="shared" si="0"/>
        <v>-303</v>
      </c>
      <c r="Z68" s="18">
        <v>43468</v>
      </c>
      <c r="AA68" s="22">
        <v>1082.48913574218</v>
      </c>
      <c r="AB68" s="26">
        <v>142.39999389648401</v>
      </c>
      <c r="AC68" s="22">
        <v>144.78753662109301</v>
      </c>
      <c r="AD68" s="26">
        <v>119.5</v>
      </c>
      <c r="AE68" s="22">
        <v>132.64999389648401</v>
      </c>
      <c r="AF68" s="26">
        <v>10672.25</v>
      </c>
      <c r="AG68" s="64">
        <f t="shared" si="13"/>
        <v>-1.2413956542421407E-2</v>
      </c>
      <c r="AH68" s="65">
        <f t="shared" si="13"/>
        <v>-3.2132729637091718E-2</v>
      </c>
      <c r="AI68" s="64">
        <f t="shared" si="13"/>
        <v>-1.1331521479645543E-2</v>
      </c>
      <c r="AJ68" s="65">
        <f t="shared" si="13"/>
        <v>-2.4794658613216277E-2</v>
      </c>
      <c r="AK68" s="64">
        <f t="shared" si="13"/>
        <v>-3.4090045818074823E-2</v>
      </c>
      <c r="AL68" s="64">
        <f t="shared" si="13"/>
        <v>-1.1204533761500678E-2</v>
      </c>
      <c r="AM68" s="101">
        <f t="shared" si="4"/>
        <v>-1.4511488173786951E-2</v>
      </c>
      <c r="AN68" s="102">
        <f t="shared" si="5"/>
        <v>-1.4139841961922207E-2</v>
      </c>
      <c r="AO68" s="101">
        <f t="shared" si="6"/>
        <v>-6.0019774033047103E-3</v>
      </c>
      <c r="AP68" s="102">
        <f t="shared" si="7"/>
        <v>-8.7331720432634301E-3</v>
      </c>
      <c r="AQ68" s="101">
        <f t="shared" si="8"/>
        <v>-1.8080205045609723E-2</v>
      </c>
      <c r="AR68" s="102">
        <f t="shared" si="9"/>
        <v>2.0975316313655446E-3</v>
      </c>
      <c r="AS68" s="101">
        <f t="shared" si="9"/>
        <v>-1.799288767516951E-2</v>
      </c>
      <c r="AT68" s="102">
        <f t="shared" si="9"/>
        <v>-5.3295440763408324E-3</v>
      </c>
      <c r="AU68" s="101">
        <f t="shared" si="9"/>
        <v>-1.6061486569952849E-2</v>
      </c>
      <c r="AV68" s="102">
        <f t="shared" si="9"/>
        <v>-1.60098407724651E-2</v>
      </c>
      <c r="AW68" s="102">
        <f t="shared" si="10"/>
        <v>-1.0659245492512551E-2</v>
      </c>
    </row>
    <row r="69" spans="6:49" x14ac:dyDescent="0.3">
      <c r="F69" s="18">
        <v>43473</v>
      </c>
      <c r="G69" s="22">
        <v>1094.27734375</v>
      </c>
      <c r="H69" s="26">
        <v>147.44999694824199</v>
      </c>
      <c r="I69" s="22">
        <v>148.01254272460901</v>
      </c>
      <c r="J69" s="26">
        <v>122.45833587646401</v>
      </c>
      <c r="K69" s="22">
        <v>134</v>
      </c>
      <c r="Y69" s="93">
        <f t="shared" ref="Y69:Y132" si="14">Y70-1</f>
        <v>-302</v>
      </c>
      <c r="Z69" s="18">
        <v>43469</v>
      </c>
      <c r="AA69" s="22">
        <v>1088.33374023437</v>
      </c>
      <c r="AB69" s="26">
        <v>145.69999694824199</v>
      </c>
      <c r="AC69" s="22">
        <v>146.925033569335</v>
      </c>
      <c r="AD69" s="26">
        <v>121.45833587646401</v>
      </c>
      <c r="AE69" s="22">
        <v>133.94999694824199</v>
      </c>
      <c r="AF69" s="26">
        <v>10727.349609000001</v>
      </c>
      <c r="AG69" s="64">
        <f t="shared" si="13"/>
        <v>5.3847033573333116E-3</v>
      </c>
      <c r="AH69" s="65">
        <f t="shared" si="13"/>
        <v>2.2909736139563184E-2</v>
      </c>
      <c r="AI69" s="64">
        <f t="shared" si="13"/>
        <v>1.4655077789714513E-2</v>
      </c>
      <c r="AJ69" s="65">
        <f t="shared" si="13"/>
        <v>1.6254918003378617E-2</v>
      </c>
      <c r="AK69" s="64">
        <f t="shared" si="13"/>
        <v>9.7525386362377012E-3</v>
      </c>
      <c r="AL69" s="64">
        <f t="shared" si="13"/>
        <v>5.149603896294961E-3</v>
      </c>
      <c r="AM69" s="101">
        <f t="shared" si="4"/>
        <v>6.9020741066428467E-3</v>
      </c>
      <c r="AN69" s="102">
        <f t="shared" si="5"/>
        <v>4.0577370445748122E-3</v>
      </c>
      <c r="AO69" s="101">
        <f t="shared" si="6"/>
        <v>3.2208070013764927E-3</v>
      </c>
      <c r="AP69" s="102">
        <f t="shared" si="7"/>
        <v>2.7821580907439578E-3</v>
      </c>
      <c r="AQ69" s="101">
        <f t="shared" si="8"/>
        <v>6.8436897854983296E-3</v>
      </c>
      <c r="AR69" s="102">
        <f t="shared" si="9"/>
        <v>-1.5173707493095351E-3</v>
      </c>
      <c r="AS69" s="101">
        <f t="shared" si="9"/>
        <v>1.8851999094988373E-2</v>
      </c>
      <c r="AT69" s="102">
        <f t="shared" si="9"/>
        <v>1.143427078833802E-2</v>
      </c>
      <c r="AU69" s="101">
        <f t="shared" si="9"/>
        <v>1.347275991263466E-2</v>
      </c>
      <c r="AV69" s="102">
        <f t="shared" si="9"/>
        <v>2.9088488507393716E-3</v>
      </c>
      <c r="AW69" s="102">
        <f t="shared" si="10"/>
        <v>9.0301015794781777E-3</v>
      </c>
    </row>
    <row r="70" spans="6:49" x14ac:dyDescent="0.3">
      <c r="F70" s="18">
        <v>43474</v>
      </c>
      <c r="G70" s="22">
        <v>1100.32006835937</v>
      </c>
      <c r="H70" s="26">
        <v>145.30000305175699</v>
      </c>
      <c r="I70" s="22">
        <v>148.20004272460901</v>
      </c>
      <c r="J70" s="26">
        <v>122.125</v>
      </c>
      <c r="K70" s="22">
        <v>132</v>
      </c>
      <c r="Y70" s="93">
        <f t="shared" si="14"/>
        <v>-301</v>
      </c>
      <c r="Z70" s="18">
        <v>43472</v>
      </c>
      <c r="AA70" s="22">
        <v>1094.37646484375</v>
      </c>
      <c r="AB70" s="26">
        <v>147.850006103515</v>
      </c>
      <c r="AC70" s="22">
        <v>148.83753967285099</v>
      </c>
      <c r="AD70" s="26">
        <v>123.83333587646401</v>
      </c>
      <c r="AE70" s="22">
        <v>133.44999694824199</v>
      </c>
      <c r="AF70" s="26">
        <v>10771.799805000001</v>
      </c>
      <c r="AG70" s="64">
        <f t="shared" si="13"/>
        <v>5.5369146423355576E-3</v>
      </c>
      <c r="AH70" s="65">
        <f t="shared" si="13"/>
        <v>1.4648595324623176E-2</v>
      </c>
      <c r="AI70" s="64">
        <f t="shared" si="13"/>
        <v>1.2932892350622675E-2</v>
      </c>
      <c r="AJ70" s="65">
        <f t="shared" si="13"/>
        <v>1.9365306651481284E-2</v>
      </c>
      <c r="AK70" s="64">
        <f t="shared" si="13"/>
        <v>-3.7397202254455131E-3</v>
      </c>
      <c r="AL70" s="64">
        <f t="shared" si="13"/>
        <v>4.1350714375870245E-3</v>
      </c>
      <c r="AM70" s="101">
        <f t="shared" si="4"/>
        <v>5.5736791496819524E-3</v>
      </c>
      <c r="AN70" s="102">
        <f t="shared" si="5"/>
        <v>2.9288463039986541E-3</v>
      </c>
      <c r="AO70" s="101">
        <f t="shared" si="6"/>
        <v>2.648669580620819E-3</v>
      </c>
      <c r="AP70" s="102">
        <f t="shared" si="7"/>
        <v>2.0678021009544719E-3</v>
      </c>
      <c r="AQ70" s="101">
        <f t="shared" si="8"/>
        <v>5.2975305912513135E-3</v>
      </c>
      <c r="AR70" s="102">
        <f t="shared" ref="AR70:AV120" si="15">AG70-AM70</f>
        <v>-3.6764507346394824E-5</v>
      </c>
      <c r="AS70" s="101">
        <f t="shared" si="15"/>
        <v>1.1719749020624521E-2</v>
      </c>
      <c r="AT70" s="102">
        <f t="shared" si="15"/>
        <v>1.0284222770001857E-2</v>
      </c>
      <c r="AU70" s="101">
        <f t="shared" si="15"/>
        <v>1.7297504550526813E-2</v>
      </c>
      <c r="AV70" s="102">
        <f t="shared" si="15"/>
        <v>-9.0372508166968266E-3</v>
      </c>
      <c r="AW70" s="102">
        <f t="shared" si="10"/>
        <v>6.0454922034219941E-3</v>
      </c>
    </row>
    <row r="71" spans="6:49" x14ac:dyDescent="0.3">
      <c r="F71" s="18">
        <v>43475</v>
      </c>
      <c r="G71" s="22">
        <v>1097.1005859375</v>
      </c>
      <c r="H71" s="26">
        <v>143.25</v>
      </c>
      <c r="I71" s="22">
        <v>146.737533569335</v>
      </c>
      <c r="J71" s="26">
        <v>123.416664123535</v>
      </c>
      <c r="K71" s="22">
        <v>129.89999389648401</v>
      </c>
      <c r="Y71" s="93">
        <f t="shared" si="14"/>
        <v>-300</v>
      </c>
      <c r="Z71" s="18">
        <v>43473</v>
      </c>
      <c r="AA71" s="22">
        <v>1094.27734375</v>
      </c>
      <c r="AB71" s="26">
        <v>147.44999694824199</v>
      </c>
      <c r="AC71" s="22">
        <v>148.01254272460901</v>
      </c>
      <c r="AD71" s="26">
        <v>122.45833587646401</v>
      </c>
      <c r="AE71" s="22">
        <v>134</v>
      </c>
      <c r="AF71" s="26">
        <v>10802.150390999999</v>
      </c>
      <c r="AG71" s="64">
        <f t="shared" si="13"/>
        <v>-9.0577224619573684E-5</v>
      </c>
      <c r="AH71" s="65">
        <f t="shared" si="13"/>
        <v>-2.7091730159069403E-3</v>
      </c>
      <c r="AI71" s="64">
        <f t="shared" si="13"/>
        <v>-5.5583550162604635E-3</v>
      </c>
      <c r="AJ71" s="65">
        <f t="shared" si="13"/>
        <v>-1.1165739188139802E-2</v>
      </c>
      <c r="AK71" s="64">
        <f t="shared" si="13"/>
        <v>4.1129469685540149E-3</v>
      </c>
      <c r="AL71" s="64">
        <f t="shared" si="13"/>
        <v>2.8136345682542646E-3</v>
      </c>
      <c r="AM71" s="101">
        <f t="shared" ref="AM71:AM134" si="16">$AZ$11+$AZ$12*AL71</f>
        <v>3.843433795679758E-3</v>
      </c>
      <c r="AN71" s="102">
        <f t="shared" ref="AN71:AN134" si="17">$BA$11+$BA$12*AL71</f>
        <v>1.4584568322359318E-3</v>
      </c>
      <c r="AO71" s="101">
        <f t="shared" ref="AO71:AO134" si="18">$BB$11+$BB$12*AL71</f>
        <v>1.903455885758497E-3</v>
      </c>
      <c r="AP71" s="102">
        <f t="shared" ref="AP71:AP134" si="19">$BC$11+$BC$12*AL71</f>
        <v>1.1373475505512946E-3</v>
      </c>
      <c r="AQ71" s="101">
        <f t="shared" ref="AQ71:AQ134" si="20">$BD$11+$BD$12*AL71</f>
        <v>3.2836455276448657E-3</v>
      </c>
      <c r="AR71" s="102">
        <f t="shared" si="15"/>
        <v>-3.9340110202993319E-3</v>
      </c>
      <c r="AS71" s="101">
        <f t="shared" si="15"/>
        <v>-4.1676298481428719E-3</v>
      </c>
      <c r="AT71" s="102">
        <f t="shared" si="15"/>
        <v>-7.4618109020189605E-3</v>
      </c>
      <c r="AU71" s="101">
        <f t="shared" si="15"/>
        <v>-1.2303086738691096E-2</v>
      </c>
      <c r="AV71" s="102">
        <f t="shared" si="15"/>
        <v>8.293014409091492E-4</v>
      </c>
      <c r="AW71" s="102">
        <f t="shared" ref="AW71:AW134" si="21">AVERAGE(AR71:AV71)</f>
        <v>-5.4074474136486216E-3</v>
      </c>
    </row>
    <row r="72" spans="6:49" x14ac:dyDescent="0.3">
      <c r="F72" s="18">
        <v>43476</v>
      </c>
      <c r="G72" s="22">
        <v>1087.7392578125</v>
      </c>
      <c r="H72" s="26">
        <v>144.64999389648401</v>
      </c>
      <c r="I72" s="22">
        <v>145.76254272460901</v>
      </c>
      <c r="J72" s="26">
        <v>123.33333587646401</v>
      </c>
      <c r="K72" s="22">
        <v>131.19999694824199</v>
      </c>
      <c r="Y72" s="93">
        <f t="shared" si="14"/>
        <v>-299</v>
      </c>
      <c r="Z72" s="18">
        <v>43474</v>
      </c>
      <c r="AA72" s="22">
        <v>1100.32006835937</v>
      </c>
      <c r="AB72" s="26">
        <v>145.30000305175699</v>
      </c>
      <c r="AC72" s="22">
        <v>148.20004272460901</v>
      </c>
      <c r="AD72" s="26">
        <v>122.125</v>
      </c>
      <c r="AE72" s="22">
        <v>132</v>
      </c>
      <c r="AF72" s="26">
        <v>10855.150390999999</v>
      </c>
      <c r="AG72" s="64">
        <f t="shared" si="13"/>
        <v>5.5069233628865927E-3</v>
      </c>
      <c r="AH72" s="65">
        <f t="shared" si="13"/>
        <v>-1.4688522985002233E-2</v>
      </c>
      <c r="AI72" s="64">
        <f t="shared" si="13"/>
        <v>1.2659828397097285E-3</v>
      </c>
      <c r="AJ72" s="65">
        <f t="shared" si="13"/>
        <v>-2.7257464753388488E-3</v>
      </c>
      <c r="AK72" s="64">
        <f t="shared" si="13"/>
        <v>-1.5037877364540559E-2</v>
      </c>
      <c r="AL72" s="64">
        <f t="shared" si="13"/>
        <v>4.8944331832304474E-3</v>
      </c>
      <c r="AM72" s="101">
        <f t="shared" si="16"/>
        <v>6.5679620873677711E-3</v>
      </c>
      <c r="AN72" s="102">
        <f t="shared" si="17"/>
        <v>3.7738034426754649E-3</v>
      </c>
      <c r="AO72" s="101">
        <f t="shared" si="18"/>
        <v>3.0769055299429944E-3</v>
      </c>
      <c r="AP72" s="102">
        <f t="shared" si="19"/>
        <v>2.6024864343746419E-3</v>
      </c>
      <c r="AQ72" s="101">
        <f t="shared" si="20"/>
        <v>6.4548066692205856E-3</v>
      </c>
      <c r="AR72" s="102">
        <f t="shared" si="15"/>
        <v>-1.0610387244811784E-3</v>
      </c>
      <c r="AS72" s="101">
        <f t="shared" si="15"/>
        <v>-1.84623264276777E-2</v>
      </c>
      <c r="AT72" s="102">
        <f t="shared" si="15"/>
        <v>-1.8109226902332659E-3</v>
      </c>
      <c r="AU72" s="101">
        <f t="shared" si="15"/>
        <v>-5.3282329097134908E-3</v>
      </c>
      <c r="AV72" s="102">
        <f t="shared" si="15"/>
        <v>-2.1492684033761145E-2</v>
      </c>
      <c r="AW72" s="102">
        <f t="shared" si="21"/>
        <v>-9.6310409571733566E-3</v>
      </c>
    </row>
    <row r="73" spans="6:49" x14ac:dyDescent="0.3">
      <c r="F73" s="18">
        <v>43479</v>
      </c>
      <c r="G73" s="22">
        <v>1086.50109863281</v>
      </c>
      <c r="H73" s="26">
        <v>143.44999694824199</v>
      </c>
      <c r="I73" s="22">
        <v>144.37503051757801</v>
      </c>
      <c r="J73" s="26">
        <v>121.291664123535</v>
      </c>
      <c r="K73" s="22">
        <v>132.30000305175699</v>
      </c>
      <c r="Y73" s="93">
        <f t="shared" si="14"/>
        <v>-298</v>
      </c>
      <c r="Z73" s="18">
        <v>43475</v>
      </c>
      <c r="AA73" s="22">
        <v>1097.1005859375</v>
      </c>
      <c r="AB73" s="26">
        <v>143.25</v>
      </c>
      <c r="AC73" s="22">
        <v>146.737533569335</v>
      </c>
      <c r="AD73" s="26">
        <v>123.416664123535</v>
      </c>
      <c r="AE73" s="22">
        <v>129.89999389648401</v>
      </c>
      <c r="AF73" s="26">
        <v>10821.599609000001</v>
      </c>
      <c r="AG73" s="64">
        <f t="shared" si="13"/>
        <v>-2.9302397965503824E-3</v>
      </c>
      <c r="AH73" s="65">
        <f t="shared" si="13"/>
        <v>-1.4209235984533178E-2</v>
      </c>
      <c r="AI73" s="64">
        <f t="shared" si="13"/>
        <v>-9.9174961761964338E-3</v>
      </c>
      <c r="AJ73" s="65">
        <f t="shared" si="13"/>
        <v>1.0521033510787946E-2</v>
      </c>
      <c r="AK73" s="64">
        <f t="shared" si="13"/>
        <v>-1.6037045896084449E-2</v>
      </c>
      <c r="AL73" s="64">
        <f t="shared" si="13"/>
        <v>-3.0955571099559268E-3</v>
      </c>
      <c r="AM73" s="101">
        <f t="shared" si="16"/>
        <v>-3.8938646590653768E-3</v>
      </c>
      <c r="AN73" s="102">
        <f t="shared" si="17"/>
        <v>-5.1168199985486126E-3</v>
      </c>
      <c r="AO73" s="101">
        <f t="shared" si="18"/>
        <v>-1.4289852367540309E-3</v>
      </c>
      <c r="AP73" s="102">
        <f t="shared" si="19"/>
        <v>-3.0234522680367198E-3</v>
      </c>
      <c r="AQ73" s="101">
        <f t="shared" si="20"/>
        <v>-5.7220308954323666E-3</v>
      </c>
      <c r="AR73" s="102">
        <f t="shared" si="15"/>
        <v>9.6362486251499449E-4</v>
      </c>
      <c r="AS73" s="101">
        <f t="shared" si="15"/>
        <v>-9.0924159859845644E-3</v>
      </c>
      <c r="AT73" s="102">
        <f t="shared" si="15"/>
        <v>-8.4885109394424035E-3</v>
      </c>
      <c r="AU73" s="101">
        <f t="shared" si="15"/>
        <v>1.3544485778824666E-2</v>
      </c>
      <c r="AV73" s="102">
        <f t="shared" si="15"/>
        <v>-1.0315015000652083E-2</v>
      </c>
      <c r="AW73" s="102">
        <f t="shared" si="21"/>
        <v>-2.6775662569478781E-3</v>
      </c>
    </row>
    <row r="74" spans="6:49" x14ac:dyDescent="0.3">
      <c r="F74" s="18">
        <v>43480</v>
      </c>
      <c r="G74" s="22">
        <v>1119.04260253906</v>
      </c>
      <c r="H74" s="26">
        <v>145.14999389648401</v>
      </c>
      <c r="I74" s="22">
        <v>144.33753967285099</v>
      </c>
      <c r="J74" s="26">
        <v>121.5</v>
      </c>
      <c r="K74" s="22">
        <v>134.55000305175699</v>
      </c>
      <c r="Y74" s="93">
        <f t="shared" si="14"/>
        <v>-297</v>
      </c>
      <c r="Z74" s="18">
        <v>43476</v>
      </c>
      <c r="AA74" s="22">
        <v>1087.7392578125</v>
      </c>
      <c r="AB74" s="26">
        <v>144.64999389648401</v>
      </c>
      <c r="AC74" s="22">
        <v>145.76254272460901</v>
      </c>
      <c r="AD74" s="26">
        <v>123.33333587646401</v>
      </c>
      <c r="AE74" s="22">
        <v>131.19999694824199</v>
      </c>
      <c r="AF74" s="26">
        <v>10794.950194999999</v>
      </c>
      <c r="AG74" s="64">
        <f t="shared" si="13"/>
        <v>-8.5694019530664564E-3</v>
      </c>
      <c r="AH74" s="65">
        <f t="shared" si="13"/>
        <v>9.725633632230276E-3</v>
      </c>
      <c r="AI74" s="64">
        <f t="shared" si="13"/>
        <v>-6.6666270184337836E-3</v>
      </c>
      <c r="AJ74" s="65">
        <f t="shared" si="13"/>
        <v>-6.7540628359612209E-4</v>
      </c>
      <c r="AK74" s="64">
        <f t="shared" si="13"/>
        <v>9.9579765593511699E-3</v>
      </c>
      <c r="AL74" s="64">
        <f t="shared" si="13"/>
        <v>-2.4656504153291736E-3</v>
      </c>
      <c r="AM74" s="101">
        <f t="shared" si="16"/>
        <v>-3.0690858466025884E-3</v>
      </c>
      <c r="AN74" s="102">
        <f t="shared" si="17"/>
        <v>-4.4159101076056504E-3</v>
      </c>
      <c r="AO74" s="101">
        <f t="shared" si="18"/>
        <v>-1.0737544223161535E-3</v>
      </c>
      <c r="AP74" s="102">
        <f t="shared" si="19"/>
        <v>-2.579920258338194E-3</v>
      </c>
      <c r="AQ74" s="101">
        <f t="shared" si="20"/>
        <v>-4.762045811608372E-3</v>
      </c>
      <c r="AR74" s="102">
        <f t="shared" si="15"/>
        <v>-5.500316106463868E-3</v>
      </c>
      <c r="AS74" s="101">
        <f t="shared" si="15"/>
        <v>1.4141543739835926E-2</v>
      </c>
      <c r="AT74" s="102">
        <f t="shared" si="15"/>
        <v>-5.5928725961176297E-3</v>
      </c>
      <c r="AU74" s="101">
        <f t="shared" si="15"/>
        <v>1.9045139747420718E-3</v>
      </c>
      <c r="AV74" s="102">
        <f t="shared" si="15"/>
        <v>1.4720022370959542E-2</v>
      </c>
      <c r="AW74" s="102">
        <f t="shared" si="21"/>
        <v>3.9345782765912076E-3</v>
      </c>
    </row>
    <row r="75" spans="6:49" x14ac:dyDescent="0.3">
      <c r="F75" s="18">
        <v>43481</v>
      </c>
      <c r="G75" s="22">
        <v>1125.23388671875</v>
      </c>
      <c r="H75" s="26">
        <v>146.350006103515</v>
      </c>
      <c r="I75" s="22">
        <v>144.00003051757801</v>
      </c>
      <c r="J75" s="26">
        <v>121.95833587646401</v>
      </c>
      <c r="K75" s="22">
        <v>135.80000305175699</v>
      </c>
      <c r="Y75" s="93">
        <f t="shared" si="14"/>
        <v>-296</v>
      </c>
      <c r="Z75" s="18">
        <v>43479</v>
      </c>
      <c r="AA75" s="22">
        <v>1086.50109863281</v>
      </c>
      <c r="AB75" s="26">
        <v>143.44999694824199</v>
      </c>
      <c r="AC75" s="22">
        <v>144.37503051757801</v>
      </c>
      <c r="AD75" s="26">
        <v>121.291664123535</v>
      </c>
      <c r="AE75" s="22">
        <v>132.30000305175699</v>
      </c>
      <c r="AF75" s="26">
        <v>10737.599609000001</v>
      </c>
      <c r="AG75" s="64">
        <f t="shared" si="13"/>
        <v>-1.1389350858674622E-3</v>
      </c>
      <c r="AH75" s="65">
        <f t="shared" si="13"/>
        <v>-8.3304680737246277E-3</v>
      </c>
      <c r="AI75" s="64">
        <f t="shared" si="13"/>
        <v>-9.5645853043246857E-3</v>
      </c>
      <c r="AJ75" s="65">
        <f t="shared" si="13"/>
        <v>-1.6692645159537889E-2</v>
      </c>
      <c r="AK75" s="64">
        <f t="shared" si="13"/>
        <v>8.3492409382181932E-3</v>
      </c>
      <c r="AL75" s="64">
        <f t="shared" si="13"/>
        <v>-5.3268862383354758E-3</v>
      </c>
      <c r="AM75" s="101">
        <f t="shared" si="16"/>
        <v>-6.8154925833550234E-3</v>
      </c>
      <c r="AN75" s="102">
        <f t="shared" si="17"/>
        <v>-7.5996649490330309E-3</v>
      </c>
      <c r="AO75" s="101">
        <f t="shared" si="18"/>
        <v>-2.6873253533373255E-3</v>
      </c>
      <c r="AP75" s="102">
        <f t="shared" si="19"/>
        <v>-4.59458320068296E-3</v>
      </c>
      <c r="AQ75" s="101">
        <f t="shared" si="20"/>
        <v>-9.1226022794460172E-3</v>
      </c>
      <c r="AR75" s="102">
        <f t="shared" si="15"/>
        <v>5.6765574974875612E-3</v>
      </c>
      <c r="AS75" s="101">
        <f t="shared" si="15"/>
        <v>-7.3080312469159681E-4</v>
      </c>
      <c r="AT75" s="102">
        <f t="shared" si="15"/>
        <v>-6.8772599509873602E-3</v>
      </c>
      <c r="AU75" s="101">
        <f t="shared" si="15"/>
        <v>-1.209806195885493E-2</v>
      </c>
      <c r="AV75" s="102">
        <f t="shared" si="15"/>
        <v>1.747184321766421E-2</v>
      </c>
      <c r="AW75" s="102">
        <f t="shared" si="21"/>
        <v>6.8845513612357696E-4</v>
      </c>
    </row>
    <row r="76" spans="6:49" x14ac:dyDescent="0.3">
      <c r="F76" s="18">
        <v>43482</v>
      </c>
      <c r="G76" s="22">
        <v>1123.79748535156</v>
      </c>
      <c r="H76" s="26">
        <v>145</v>
      </c>
      <c r="I76" s="22">
        <v>145.425033569335</v>
      </c>
      <c r="J76" s="26">
        <v>120.75</v>
      </c>
      <c r="K76" s="22">
        <v>137.64999389648401</v>
      </c>
      <c r="Y76" s="93">
        <f t="shared" si="14"/>
        <v>-295</v>
      </c>
      <c r="Z76" s="18">
        <v>43480</v>
      </c>
      <c r="AA76" s="22">
        <v>1119.04260253906</v>
      </c>
      <c r="AB76" s="26">
        <v>145.14999389648401</v>
      </c>
      <c r="AC76" s="22">
        <v>144.33753967285099</v>
      </c>
      <c r="AD76" s="26">
        <v>121.5</v>
      </c>
      <c r="AE76" s="22">
        <v>134.55000305175699</v>
      </c>
      <c r="AF76" s="26">
        <v>10886.799805000001</v>
      </c>
      <c r="AG76" s="64">
        <f t="shared" si="13"/>
        <v>2.9510968698495205E-2</v>
      </c>
      <c r="AH76" s="65">
        <f t="shared" si="13"/>
        <v>1.178112726756932E-2</v>
      </c>
      <c r="AI76" s="64">
        <f t="shared" si="13"/>
        <v>-2.597105135604121E-4</v>
      </c>
      <c r="AJ76" s="65">
        <f t="shared" si="13"/>
        <v>1.7161703500023252E-3</v>
      </c>
      <c r="AK76" s="64">
        <f t="shared" si="13"/>
        <v>1.6863805666269976E-2</v>
      </c>
      <c r="AL76" s="64">
        <f t="shared" si="13"/>
        <v>1.3799464277298199E-2</v>
      </c>
      <c r="AM76" s="101">
        <f t="shared" si="16"/>
        <v>1.8227912733012906E-2</v>
      </c>
      <c r="AN76" s="102">
        <f t="shared" si="17"/>
        <v>1.3682611249020732E-2</v>
      </c>
      <c r="AO76" s="101">
        <f t="shared" si="18"/>
        <v>8.098826197121687E-3</v>
      </c>
      <c r="AP76" s="102">
        <f t="shared" si="19"/>
        <v>8.8727267275343757E-3</v>
      </c>
      <c r="AQ76" s="101">
        <f t="shared" si="20"/>
        <v>2.0026176991549637E-2</v>
      </c>
      <c r="AR76" s="102">
        <f t="shared" si="15"/>
        <v>1.1283055965482298E-2</v>
      </c>
      <c r="AS76" s="101">
        <f t="shared" si="15"/>
        <v>-1.9014839814514121E-3</v>
      </c>
      <c r="AT76" s="102">
        <f t="shared" si="15"/>
        <v>-8.3585367106820997E-3</v>
      </c>
      <c r="AU76" s="101">
        <f t="shared" si="15"/>
        <v>-7.1565563775320504E-3</v>
      </c>
      <c r="AV76" s="102">
        <f t="shared" si="15"/>
        <v>-3.1623713252796615E-3</v>
      </c>
      <c r="AW76" s="102">
        <f t="shared" si="21"/>
        <v>-1.859178485892585E-3</v>
      </c>
    </row>
    <row r="77" spans="6:49" x14ac:dyDescent="0.3">
      <c r="F77" s="18">
        <v>43483</v>
      </c>
      <c r="G77" s="22">
        <v>1173.22900390625</v>
      </c>
      <c r="H77" s="26">
        <v>146.75</v>
      </c>
      <c r="I77" s="22">
        <v>145.20004272460901</v>
      </c>
      <c r="J77" s="26">
        <v>120.25</v>
      </c>
      <c r="K77" s="22">
        <v>137.850006103515</v>
      </c>
      <c r="Y77" s="93">
        <f t="shared" si="14"/>
        <v>-294</v>
      </c>
      <c r="Z77" s="18">
        <v>43481</v>
      </c>
      <c r="AA77" s="22">
        <v>1125.23388671875</v>
      </c>
      <c r="AB77" s="26">
        <v>146.350006103515</v>
      </c>
      <c r="AC77" s="22">
        <v>144.00003051757801</v>
      </c>
      <c r="AD77" s="26">
        <v>121.95833587646401</v>
      </c>
      <c r="AE77" s="22">
        <v>135.80000305175699</v>
      </c>
      <c r="AF77" s="26">
        <v>10890.299805000001</v>
      </c>
      <c r="AG77" s="64">
        <f t="shared" si="13"/>
        <v>5.5174127746667155E-3</v>
      </c>
      <c r="AH77" s="65">
        <f t="shared" si="13"/>
        <v>8.2334064218898065E-3</v>
      </c>
      <c r="AI77" s="64">
        <f t="shared" si="13"/>
        <v>-2.3410706360357178E-3</v>
      </c>
      <c r="AJ77" s="65">
        <f t="shared" si="13"/>
        <v>3.7652144157919497E-3</v>
      </c>
      <c r="AK77" s="64">
        <f t="shared" si="13"/>
        <v>9.2473377429069178E-3</v>
      </c>
      <c r="AL77" s="64">
        <f t="shared" si="13"/>
        <v>3.2143858390835109E-4</v>
      </c>
      <c r="AM77" s="101">
        <f t="shared" si="16"/>
        <v>5.8023551262081897E-4</v>
      </c>
      <c r="AN77" s="102">
        <f t="shared" si="17"/>
        <v>-1.3146599333057328E-3</v>
      </c>
      <c r="AO77" s="101">
        <f t="shared" si="18"/>
        <v>4.9800200376318431E-4</v>
      </c>
      <c r="AP77" s="102">
        <f t="shared" si="19"/>
        <v>-6.1746582566550719E-4</v>
      </c>
      <c r="AQ77" s="101">
        <f t="shared" si="20"/>
        <v>-5.1448996027176317E-4</v>
      </c>
      <c r="AR77" s="102">
        <f t="shared" si="15"/>
        <v>4.9371772620458963E-3</v>
      </c>
      <c r="AS77" s="101">
        <f t="shared" si="15"/>
        <v>9.5480663551955388E-3</v>
      </c>
      <c r="AT77" s="102">
        <f t="shared" si="15"/>
        <v>-2.839072639798902E-3</v>
      </c>
      <c r="AU77" s="101">
        <f t="shared" si="15"/>
        <v>4.3826802414574572E-3</v>
      </c>
      <c r="AV77" s="102">
        <f t="shared" si="15"/>
        <v>9.7618277031786809E-3</v>
      </c>
      <c r="AW77" s="102">
        <f t="shared" si="21"/>
        <v>5.1581357844157349E-3</v>
      </c>
    </row>
    <row r="78" spans="6:49" x14ac:dyDescent="0.3">
      <c r="F78" s="18">
        <v>43486</v>
      </c>
      <c r="G78" s="22">
        <v>1226.07800292968</v>
      </c>
      <c r="H78" s="26">
        <v>144.69999694824199</v>
      </c>
      <c r="I78" s="22">
        <v>143.43753051757801</v>
      </c>
      <c r="J78" s="26">
        <v>119.5</v>
      </c>
      <c r="K78" s="22">
        <v>135.64999389648401</v>
      </c>
      <c r="Y78" s="93">
        <f t="shared" si="14"/>
        <v>-293</v>
      </c>
      <c r="Z78" s="18">
        <v>43482</v>
      </c>
      <c r="AA78" s="22">
        <v>1123.79748535156</v>
      </c>
      <c r="AB78" s="26">
        <v>145</v>
      </c>
      <c r="AC78" s="22">
        <v>145.425033569335</v>
      </c>
      <c r="AD78" s="26">
        <v>120.75</v>
      </c>
      <c r="AE78" s="22">
        <v>137.64999389648401</v>
      </c>
      <c r="AF78" s="26">
        <v>10905.200194999999</v>
      </c>
      <c r="AG78" s="64">
        <f t="shared" si="13"/>
        <v>-1.2773512902788846E-3</v>
      </c>
      <c r="AH78" s="65">
        <f t="shared" si="13"/>
        <v>-9.2673124222392451E-3</v>
      </c>
      <c r="AI78" s="64">
        <f t="shared" si="13"/>
        <v>9.8472091292620013E-3</v>
      </c>
      <c r="AJ78" s="65">
        <f t="shared" si="13"/>
        <v>-9.9571846637131148E-3</v>
      </c>
      <c r="AK78" s="64">
        <f t="shared" si="13"/>
        <v>1.3530949650747194E-2</v>
      </c>
      <c r="AL78" s="64">
        <f t="shared" si="13"/>
        <v>1.3672907087551381E-3</v>
      </c>
      <c r="AM78" s="101">
        <f t="shared" si="16"/>
        <v>1.9496393956100965E-3</v>
      </c>
      <c r="AN78" s="102">
        <f t="shared" si="17"/>
        <v>-1.5091916817036718E-4</v>
      </c>
      <c r="AO78" s="101">
        <f t="shared" si="18"/>
        <v>1.0878018983508258E-3</v>
      </c>
      <c r="AP78" s="102">
        <f t="shared" si="19"/>
        <v>1.1894307225171724E-4</v>
      </c>
      <c r="AQ78" s="101">
        <f t="shared" si="20"/>
        <v>1.0794007672009147E-3</v>
      </c>
      <c r="AR78" s="102">
        <f t="shared" si="15"/>
        <v>-3.2269906858889809E-3</v>
      </c>
      <c r="AS78" s="101">
        <f t="shared" si="15"/>
        <v>-9.1163932540688775E-3</v>
      </c>
      <c r="AT78" s="102">
        <f t="shared" si="15"/>
        <v>8.7594072309111759E-3</v>
      </c>
      <c r="AU78" s="101">
        <f t="shared" si="15"/>
        <v>-1.0076127735964831E-2</v>
      </c>
      <c r="AV78" s="102">
        <f t="shared" si="15"/>
        <v>1.2451548883546279E-2</v>
      </c>
      <c r="AW78" s="102">
        <f t="shared" si="21"/>
        <v>-2.4171111229304675E-4</v>
      </c>
    </row>
    <row r="79" spans="6:49" x14ac:dyDescent="0.3">
      <c r="F79" s="18">
        <v>43487</v>
      </c>
      <c r="G79" s="22">
        <v>1223.55200195312</v>
      </c>
      <c r="H79" s="26">
        <v>144.350006103515</v>
      </c>
      <c r="I79" s="22">
        <v>142.27503967285099</v>
      </c>
      <c r="J79" s="26">
        <v>119</v>
      </c>
      <c r="K79" s="22">
        <v>135.94999694824199</v>
      </c>
      <c r="Y79" s="93">
        <f t="shared" si="14"/>
        <v>-292</v>
      </c>
      <c r="Z79" s="18">
        <v>43483</v>
      </c>
      <c r="AA79" s="22">
        <v>1173.22900390625</v>
      </c>
      <c r="AB79" s="26">
        <v>146.75</v>
      </c>
      <c r="AC79" s="22">
        <v>145.20004272460901</v>
      </c>
      <c r="AD79" s="26">
        <v>120.25</v>
      </c>
      <c r="AE79" s="22">
        <v>137.850006103515</v>
      </c>
      <c r="AF79" s="26">
        <v>10906.950194999999</v>
      </c>
      <c r="AG79" s="64">
        <f t="shared" si="13"/>
        <v>4.3046217799584577E-2</v>
      </c>
      <c r="AH79" s="65">
        <f t="shared" si="13"/>
        <v>1.1996716287631506E-2</v>
      </c>
      <c r="AI79" s="64">
        <f t="shared" si="13"/>
        <v>-1.5483239955943156E-3</v>
      </c>
      <c r="AJ79" s="65">
        <f t="shared" si="13"/>
        <v>-4.1493835468114776E-3</v>
      </c>
      <c r="AK79" s="64">
        <f t="shared" si="13"/>
        <v>1.451994498520988E-3</v>
      </c>
      <c r="AL79" s="64">
        <f t="shared" si="13"/>
        <v>1.6046102493004886E-4</v>
      </c>
      <c r="AM79" s="101">
        <f t="shared" si="16"/>
        <v>3.6945686705339089E-4</v>
      </c>
      <c r="AN79" s="102">
        <f t="shared" si="17"/>
        <v>-1.4937829117884478E-3</v>
      </c>
      <c r="AO79" s="101">
        <f t="shared" si="18"/>
        <v>4.0722000403230695E-4</v>
      </c>
      <c r="AP79" s="102">
        <f t="shared" si="19"/>
        <v>-7.3081388317792356E-4</v>
      </c>
      <c r="AQ79" s="101">
        <f t="shared" si="20"/>
        <v>-7.5982162092530937E-4</v>
      </c>
      <c r="AR79" s="102">
        <f t="shared" si="15"/>
        <v>4.2676760932531185E-2</v>
      </c>
      <c r="AS79" s="101">
        <f t="shared" si="15"/>
        <v>1.3490499199419954E-2</v>
      </c>
      <c r="AT79" s="102">
        <f t="shared" si="15"/>
        <v>-1.9555439996266225E-3</v>
      </c>
      <c r="AU79" s="101">
        <f t="shared" si="15"/>
        <v>-3.4185696636335541E-3</v>
      </c>
      <c r="AV79" s="102">
        <f t="shared" si="15"/>
        <v>2.2118161194462976E-3</v>
      </c>
      <c r="AW79" s="102">
        <f t="shared" si="21"/>
        <v>1.0600992517627453E-2</v>
      </c>
    </row>
    <row r="80" spans="6:49" x14ac:dyDescent="0.3">
      <c r="F80" s="18">
        <v>43488</v>
      </c>
      <c r="G80" s="22">
        <v>1214.78503417968</v>
      </c>
      <c r="H80" s="26">
        <v>143.30000305175699</v>
      </c>
      <c r="I80" s="22">
        <v>139.72503662109301</v>
      </c>
      <c r="J80" s="26">
        <v>117.291664123535</v>
      </c>
      <c r="K80" s="22">
        <v>136.100006103515</v>
      </c>
      <c r="Y80" s="93">
        <f t="shared" si="14"/>
        <v>-291</v>
      </c>
      <c r="Z80" s="18">
        <v>43486</v>
      </c>
      <c r="AA80" s="22">
        <v>1226.07800292968</v>
      </c>
      <c r="AB80" s="26">
        <v>144.69999694824199</v>
      </c>
      <c r="AC80" s="22">
        <v>143.43753051757801</v>
      </c>
      <c r="AD80" s="26">
        <v>119.5</v>
      </c>
      <c r="AE80" s="22">
        <v>135.64999389648401</v>
      </c>
      <c r="AF80" s="26">
        <v>10961.849609000001</v>
      </c>
      <c r="AG80" s="64">
        <f t="shared" si="13"/>
        <v>4.4060679549991544E-2</v>
      </c>
      <c r="AH80" s="65">
        <f t="shared" si="13"/>
        <v>-1.4067846161009843E-2</v>
      </c>
      <c r="AI80" s="64">
        <f t="shared" si="13"/>
        <v>-1.2212783623715461E-2</v>
      </c>
      <c r="AJ80" s="65">
        <f t="shared" si="13"/>
        <v>-6.2565376143051488E-3</v>
      </c>
      <c r="AK80" s="64">
        <f t="shared" si="13"/>
        <v>-1.6088187635950144E-2</v>
      </c>
      <c r="AL80" s="64">
        <f t="shared" si="13"/>
        <v>5.0208086241344471E-3</v>
      </c>
      <c r="AM80" s="101">
        <f t="shared" si="16"/>
        <v>6.7334338738440584E-3</v>
      </c>
      <c r="AN80" s="102">
        <f t="shared" si="17"/>
        <v>3.914423946088875E-3</v>
      </c>
      <c r="AO80" s="101">
        <f t="shared" si="18"/>
        <v>3.1481739434718811E-3</v>
      </c>
      <c r="AP80" s="102">
        <f t="shared" si="19"/>
        <v>2.6914703327183499E-3</v>
      </c>
      <c r="AQ80" s="101">
        <f t="shared" si="20"/>
        <v>6.6474043019563462E-3</v>
      </c>
      <c r="AR80" s="102">
        <f t="shared" si="15"/>
        <v>3.7327245676147487E-2</v>
      </c>
      <c r="AS80" s="101">
        <f t="shared" si="15"/>
        <v>-1.7982270107098717E-2</v>
      </c>
      <c r="AT80" s="102">
        <f t="shared" si="15"/>
        <v>-1.5360957567187342E-2</v>
      </c>
      <c r="AU80" s="101">
        <f t="shared" si="15"/>
        <v>-8.9480079470234987E-3</v>
      </c>
      <c r="AV80" s="102">
        <f t="shared" si="15"/>
        <v>-2.2735591937906488E-2</v>
      </c>
      <c r="AW80" s="102">
        <f t="shared" si="21"/>
        <v>-5.5399163766137113E-3</v>
      </c>
    </row>
    <row r="81" spans="6:49" x14ac:dyDescent="0.3">
      <c r="F81" s="18">
        <v>43489</v>
      </c>
      <c r="G81" s="22">
        <v>1235.73645019531</v>
      </c>
      <c r="H81" s="26">
        <v>141.69999694824199</v>
      </c>
      <c r="I81" s="22">
        <v>140.06253051757801</v>
      </c>
      <c r="J81" s="26">
        <v>116.70833587646401</v>
      </c>
      <c r="K81" s="22">
        <v>136.80000305175699</v>
      </c>
      <c r="Y81" s="93">
        <f t="shared" si="14"/>
        <v>-290</v>
      </c>
      <c r="Z81" s="18">
        <v>43487</v>
      </c>
      <c r="AA81" s="22">
        <v>1223.55200195312</v>
      </c>
      <c r="AB81" s="26">
        <v>144.350006103515</v>
      </c>
      <c r="AC81" s="22">
        <v>142.27503967285099</v>
      </c>
      <c r="AD81" s="26">
        <v>119</v>
      </c>
      <c r="AE81" s="22">
        <v>135.94999694824199</v>
      </c>
      <c r="AF81" s="26">
        <v>10922.75</v>
      </c>
      <c r="AG81" s="64">
        <f t="shared" si="13"/>
        <v>-2.0623537977943864E-3</v>
      </c>
      <c r="AH81" s="65">
        <f t="shared" si="13"/>
        <v>-2.4216641555025839E-3</v>
      </c>
      <c r="AI81" s="64">
        <f t="shared" si="13"/>
        <v>-8.1375296781513121E-3</v>
      </c>
      <c r="AJ81" s="65">
        <f t="shared" si="13"/>
        <v>-4.1928782600359274E-3</v>
      </c>
      <c r="AK81" s="64">
        <f t="shared" si="13"/>
        <v>2.2091545204788333E-3</v>
      </c>
      <c r="AL81" s="64">
        <f t="shared" si="13"/>
        <v>-3.5732571124068831E-3</v>
      </c>
      <c r="AM81" s="101">
        <f t="shared" si="16"/>
        <v>-4.5193491063586881E-3</v>
      </c>
      <c r="AN81" s="102">
        <f t="shared" si="17"/>
        <v>-5.6483664315004805E-3</v>
      </c>
      <c r="AO81" s="101">
        <f t="shared" si="18"/>
        <v>-1.6983803112549936E-3</v>
      </c>
      <c r="AP81" s="102">
        <f t="shared" si="19"/>
        <v>-3.3598119923060553E-3</v>
      </c>
      <c r="AQ81" s="101">
        <f t="shared" si="20"/>
        <v>-6.4500512209939732E-3</v>
      </c>
      <c r="AR81" s="102">
        <f t="shared" si="15"/>
        <v>2.4569953085643017E-3</v>
      </c>
      <c r="AS81" s="101">
        <f t="shared" si="15"/>
        <v>3.2267022759978965E-3</v>
      </c>
      <c r="AT81" s="102">
        <f t="shared" si="15"/>
        <v>-6.4391493668963188E-3</v>
      </c>
      <c r="AU81" s="101">
        <f t="shared" si="15"/>
        <v>-8.3306626772987205E-4</v>
      </c>
      <c r="AV81" s="102">
        <f t="shared" si="15"/>
        <v>8.6592057414728064E-3</v>
      </c>
      <c r="AW81" s="102">
        <f t="shared" si="21"/>
        <v>1.4141375382817629E-3</v>
      </c>
    </row>
    <row r="82" spans="6:49" x14ac:dyDescent="0.3">
      <c r="F82" s="18">
        <v>43490</v>
      </c>
      <c r="G82" s="22">
        <v>1234.30004882812</v>
      </c>
      <c r="H82" s="26">
        <v>142</v>
      </c>
      <c r="I82" s="22">
        <v>139.38752746582</v>
      </c>
      <c r="J82" s="26">
        <v>115.25</v>
      </c>
      <c r="K82" s="22">
        <v>137.75</v>
      </c>
      <c r="Y82" s="93">
        <f t="shared" si="14"/>
        <v>-289</v>
      </c>
      <c r="Z82" s="18">
        <v>43488</v>
      </c>
      <c r="AA82" s="22">
        <v>1214.78503417968</v>
      </c>
      <c r="AB82" s="26">
        <v>143.30000305175699</v>
      </c>
      <c r="AC82" s="22">
        <v>139.72503662109301</v>
      </c>
      <c r="AD82" s="26">
        <v>117.291664123535</v>
      </c>
      <c r="AE82" s="22">
        <v>136.100006103515</v>
      </c>
      <c r="AF82" s="26">
        <v>10831.5</v>
      </c>
      <c r="AG82" s="64">
        <f t="shared" si="13"/>
        <v>-7.1909710773082067E-3</v>
      </c>
      <c r="AH82" s="65">
        <f t="shared" si="13"/>
        <v>-7.3005922612870413E-3</v>
      </c>
      <c r="AI82" s="64">
        <f t="shared" si="13"/>
        <v>-1.8085616085613238E-2</v>
      </c>
      <c r="AJ82" s="65">
        <f t="shared" si="13"/>
        <v>-1.4459804567801739E-2</v>
      </c>
      <c r="AK82" s="64">
        <f t="shared" si="13"/>
        <v>1.1028058724018488E-3</v>
      </c>
      <c r="AL82" s="64">
        <f t="shared" si="13"/>
        <v>-8.3892145371514976E-3</v>
      </c>
      <c r="AM82" s="101">
        <f t="shared" si="16"/>
        <v>-1.0825203099553427E-2</v>
      </c>
      <c r="AN82" s="102">
        <f t="shared" si="17"/>
        <v>-1.1007179446440507E-2</v>
      </c>
      <c r="AO82" s="101">
        <f t="shared" si="18"/>
        <v>-4.414300768813998E-3</v>
      </c>
      <c r="AP82" s="102">
        <f t="shared" si="19"/>
        <v>-6.7508400500173732E-3</v>
      </c>
      <c r="AQ82" s="101">
        <f t="shared" si="20"/>
        <v>-1.3789626004884339E-2</v>
      </c>
      <c r="AR82" s="102">
        <f t="shared" si="15"/>
        <v>3.6342320222452198E-3</v>
      </c>
      <c r="AS82" s="101">
        <f t="shared" si="15"/>
        <v>3.7065871851534654E-3</v>
      </c>
      <c r="AT82" s="102">
        <f t="shared" si="15"/>
        <v>-1.3671315316799239E-2</v>
      </c>
      <c r="AU82" s="101">
        <f t="shared" si="15"/>
        <v>-7.7089645177843662E-3</v>
      </c>
      <c r="AV82" s="102">
        <f t="shared" si="15"/>
        <v>1.4892431877286188E-2</v>
      </c>
      <c r="AW82" s="102">
        <f t="shared" si="21"/>
        <v>1.705942500202534E-4</v>
      </c>
    </row>
    <row r="83" spans="6:49" x14ac:dyDescent="0.3">
      <c r="F83" s="18">
        <v>43493</v>
      </c>
      <c r="G83" s="22">
        <v>1218.00451660156</v>
      </c>
      <c r="H83" s="26">
        <v>141.64999389648401</v>
      </c>
      <c r="I83" s="22">
        <v>140.85003662109301</v>
      </c>
      <c r="J83" s="26">
        <v>115.5</v>
      </c>
      <c r="K83" s="22">
        <v>138.05000305175699</v>
      </c>
      <c r="Y83" s="93">
        <f t="shared" si="14"/>
        <v>-288</v>
      </c>
      <c r="Z83" s="18">
        <v>43489</v>
      </c>
      <c r="AA83" s="22">
        <v>1235.73645019531</v>
      </c>
      <c r="AB83" s="26">
        <v>141.69999694824199</v>
      </c>
      <c r="AC83" s="22">
        <v>140.06253051757801</v>
      </c>
      <c r="AD83" s="26">
        <v>116.70833587646401</v>
      </c>
      <c r="AE83" s="22">
        <v>136.80000305175699</v>
      </c>
      <c r="AF83" s="26">
        <v>10849.799805000001</v>
      </c>
      <c r="AG83" s="64">
        <f t="shared" si="13"/>
        <v>1.709997376378751E-2</v>
      </c>
      <c r="AH83" s="65">
        <f t="shared" si="13"/>
        <v>-1.122823097052569E-2</v>
      </c>
      <c r="AI83" s="64">
        <f t="shared" si="13"/>
        <v>2.4125021967608263E-3</v>
      </c>
      <c r="AJ83" s="65">
        <f t="shared" si="13"/>
        <v>-4.9857218410843908E-3</v>
      </c>
      <c r="AK83" s="64">
        <f t="shared" si="13"/>
        <v>5.1300729933836959E-3</v>
      </c>
      <c r="AL83" s="64">
        <f t="shared" si="13"/>
        <v>1.6880730869612299E-3</v>
      </c>
      <c r="AM83" s="101">
        <f t="shared" si="16"/>
        <v>2.3696611404378462E-3</v>
      </c>
      <c r="AN83" s="102">
        <f t="shared" si="17"/>
        <v>2.0602185760819347E-4</v>
      </c>
      <c r="AO83" s="101">
        <f t="shared" si="18"/>
        <v>1.2687045406619868E-3</v>
      </c>
      <c r="AP83" s="102">
        <f t="shared" si="19"/>
        <v>3.4481343383904067E-4</v>
      </c>
      <c r="AQ83" s="101">
        <f t="shared" si="20"/>
        <v>1.568276819572301E-3</v>
      </c>
      <c r="AR83" s="102">
        <f t="shared" si="15"/>
        <v>1.4730312623349664E-2</v>
      </c>
      <c r="AS83" s="101">
        <f t="shared" si="15"/>
        <v>-1.1434252828133883E-2</v>
      </c>
      <c r="AT83" s="102">
        <f t="shared" si="15"/>
        <v>1.1437976560988395E-3</v>
      </c>
      <c r="AU83" s="101">
        <f t="shared" si="15"/>
        <v>-5.3305352749234312E-3</v>
      </c>
      <c r="AV83" s="102">
        <f t="shared" si="15"/>
        <v>3.5617961738113948E-3</v>
      </c>
      <c r="AW83" s="102">
        <f t="shared" si="21"/>
        <v>5.3422367004051679E-4</v>
      </c>
    </row>
    <row r="84" spans="6:49" x14ac:dyDescent="0.3">
      <c r="F84" s="18">
        <v>43494</v>
      </c>
      <c r="G84" s="22">
        <v>1199.28198242187</v>
      </c>
      <c r="H84" s="26">
        <v>141.05000305175699</v>
      </c>
      <c r="I84" s="22">
        <v>139.20002746582</v>
      </c>
      <c r="J84" s="26">
        <v>115.416664123535</v>
      </c>
      <c r="K84" s="22">
        <v>137.350006103515</v>
      </c>
      <c r="Y84" s="93">
        <f t="shared" si="14"/>
        <v>-287</v>
      </c>
      <c r="Z84" s="18">
        <v>43490</v>
      </c>
      <c r="AA84" s="22">
        <v>1234.30004882812</v>
      </c>
      <c r="AB84" s="26">
        <v>142</v>
      </c>
      <c r="AC84" s="22">
        <v>139.38752746582</v>
      </c>
      <c r="AD84" s="26">
        <v>115.25</v>
      </c>
      <c r="AE84" s="22">
        <v>137.75</v>
      </c>
      <c r="AF84" s="26">
        <v>10780.549805000001</v>
      </c>
      <c r="AG84" s="64">
        <f t="shared" si="13"/>
        <v>-1.1630609747487661E-3</v>
      </c>
      <c r="AH84" s="65">
        <f t="shared" si="13"/>
        <v>2.1149324413800817E-3</v>
      </c>
      <c r="AI84" s="64">
        <f t="shared" si="13"/>
        <v>-4.8309481085840218E-3</v>
      </c>
      <c r="AJ84" s="65">
        <f t="shared" si="13"/>
        <v>-1.2574284825885353E-2</v>
      </c>
      <c r="AK84" s="64">
        <f t="shared" si="13"/>
        <v>6.9204205364088132E-3</v>
      </c>
      <c r="AL84" s="64">
        <f t="shared" si="13"/>
        <v>-6.4030621647836669E-3</v>
      </c>
      <c r="AM84" s="101">
        <f t="shared" si="16"/>
        <v>-8.2246014405690671E-3</v>
      </c>
      <c r="AN84" s="102">
        <f t="shared" si="17"/>
        <v>-8.7971476201597447E-3</v>
      </c>
      <c r="AO84" s="101">
        <f t="shared" si="18"/>
        <v>-3.2942261119602379E-3</v>
      </c>
      <c r="AP84" s="102">
        <f t="shared" si="19"/>
        <v>-5.3523437952573208E-3</v>
      </c>
      <c r="AQ84" s="101">
        <f t="shared" si="20"/>
        <v>-1.07627068310779E-2</v>
      </c>
      <c r="AR84" s="102">
        <f t="shared" si="15"/>
        <v>7.0615404658203006E-3</v>
      </c>
      <c r="AS84" s="101">
        <f t="shared" si="15"/>
        <v>1.0912080061539826E-2</v>
      </c>
      <c r="AT84" s="102">
        <f t="shared" si="15"/>
        <v>-1.5367219966237839E-3</v>
      </c>
      <c r="AU84" s="101">
        <f t="shared" si="15"/>
        <v>-7.2219410306280322E-3</v>
      </c>
      <c r="AV84" s="102">
        <f t="shared" si="15"/>
        <v>1.7683127367486715E-2</v>
      </c>
      <c r="AW84" s="102">
        <f t="shared" si="21"/>
        <v>5.3796169735190053E-3</v>
      </c>
    </row>
    <row r="85" spans="6:49" x14ac:dyDescent="0.3">
      <c r="F85" s="18">
        <v>43495</v>
      </c>
      <c r="G85" s="22">
        <v>1184.47241210937</v>
      </c>
      <c r="H85" s="26">
        <v>139.69999694824199</v>
      </c>
      <c r="I85" s="22">
        <v>140.32502746582</v>
      </c>
      <c r="J85" s="26">
        <v>115.58333587646401</v>
      </c>
      <c r="K85" s="22">
        <v>134.55000305175699</v>
      </c>
      <c r="Y85" s="93">
        <f t="shared" si="14"/>
        <v>-286</v>
      </c>
      <c r="Z85" s="18">
        <v>43493</v>
      </c>
      <c r="AA85" s="22">
        <v>1218.00451660156</v>
      </c>
      <c r="AB85" s="26">
        <v>141.64999389648401</v>
      </c>
      <c r="AC85" s="22">
        <v>140.85003662109301</v>
      </c>
      <c r="AD85" s="26">
        <v>115.5</v>
      </c>
      <c r="AE85" s="22">
        <v>138.05000305175699</v>
      </c>
      <c r="AF85" s="26">
        <v>10661.549805000001</v>
      </c>
      <c r="AG85" s="64">
        <f t="shared" si="13"/>
        <v>-1.3290169834815482E-2</v>
      </c>
      <c r="AH85" s="65">
        <f t="shared" si="13"/>
        <v>-2.4678744134477219E-3</v>
      </c>
      <c r="AI85" s="64">
        <f t="shared" si="13"/>
        <v>1.0437732985040372E-2</v>
      </c>
      <c r="AJ85" s="65">
        <f t="shared" si="13"/>
        <v>2.1668480850902932E-3</v>
      </c>
      <c r="AK85" s="64">
        <f t="shared" si="13"/>
        <v>2.1755124493108499E-3</v>
      </c>
      <c r="AL85" s="64">
        <f t="shared" si="13"/>
        <v>-1.1099773244647464E-2</v>
      </c>
      <c r="AM85" s="101">
        <f t="shared" si="16"/>
        <v>-1.4374318247795961E-2</v>
      </c>
      <c r="AN85" s="102">
        <f t="shared" si="17"/>
        <v>-1.4023272820700072E-2</v>
      </c>
      <c r="AO85" s="101">
        <f t="shared" si="18"/>
        <v>-5.9428985523571889E-3</v>
      </c>
      <c r="AP85" s="102">
        <f t="shared" si="19"/>
        <v>-8.6594077175731077E-3</v>
      </c>
      <c r="AQ85" s="101">
        <f t="shared" si="20"/>
        <v>-1.792054880697843E-2</v>
      </c>
      <c r="AR85" s="102">
        <f t="shared" si="15"/>
        <v>1.0841484129804797E-3</v>
      </c>
      <c r="AS85" s="101">
        <f t="shared" si="15"/>
        <v>1.155539840725235E-2</v>
      </c>
      <c r="AT85" s="102">
        <f t="shared" si="15"/>
        <v>1.638063153739756E-2</v>
      </c>
      <c r="AU85" s="101">
        <f t="shared" si="15"/>
        <v>1.0826255802663401E-2</v>
      </c>
      <c r="AV85" s="102">
        <f t="shared" si="15"/>
        <v>2.009606125628928E-2</v>
      </c>
      <c r="AW85" s="102">
        <f t="shared" si="21"/>
        <v>1.1988499083316614E-2</v>
      </c>
    </row>
    <row r="86" spans="6:49" x14ac:dyDescent="0.3">
      <c r="F86" s="18">
        <v>43496</v>
      </c>
      <c r="G86" s="22">
        <v>1215.62707519531</v>
      </c>
      <c r="H86" s="26">
        <v>141.25</v>
      </c>
      <c r="I86" s="22">
        <v>141.45002746582</v>
      </c>
      <c r="J86" s="26">
        <v>116.416664123535</v>
      </c>
      <c r="K86" s="22">
        <v>136.850006103515</v>
      </c>
      <c r="Y86" s="93">
        <f t="shared" si="14"/>
        <v>-285</v>
      </c>
      <c r="Z86" s="18">
        <v>43494</v>
      </c>
      <c r="AA86" s="22">
        <v>1199.28198242187</v>
      </c>
      <c r="AB86" s="26">
        <v>141.05000305175699</v>
      </c>
      <c r="AC86" s="22">
        <v>139.20002746582</v>
      </c>
      <c r="AD86" s="26">
        <v>115.416664123535</v>
      </c>
      <c r="AE86" s="22">
        <v>137.350006103515</v>
      </c>
      <c r="AF86" s="26">
        <v>10652.200194999999</v>
      </c>
      <c r="AG86" s="64">
        <f t="shared" si="13"/>
        <v>-1.5490847761704318E-2</v>
      </c>
      <c r="AH86" s="65">
        <f t="shared" si="13"/>
        <v>-4.2447241038137858E-3</v>
      </c>
      <c r="AI86" s="64">
        <f t="shared" si="13"/>
        <v>-1.1783809110783038E-2</v>
      </c>
      <c r="AJ86" s="65">
        <f t="shared" si="13"/>
        <v>-7.2178316276372734E-4</v>
      </c>
      <c r="AK86" s="64">
        <f t="shared" si="13"/>
        <v>-5.0835035033754191E-3</v>
      </c>
      <c r="AL86" s="64">
        <f t="shared" si="13"/>
        <v>-8.7733135649134303E-4</v>
      </c>
      <c r="AM86" s="101">
        <f t="shared" si="16"/>
        <v>-9.8939385676508106E-4</v>
      </c>
      <c r="AN86" s="102">
        <f t="shared" si="17"/>
        <v>-2.6485554377647276E-3</v>
      </c>
      <c r="AO86" s="101">
        <f t="shared" si="18"/>
        <v>-1.7803466307071485E-4</v>
      </c>
      <c r="AP86" s="102">
        <f t="shared" si="19"/>
        <v>-1.4615477275838685E-3</v>
      </c>
      <c r="AQ86" s="101">
        <f t="shared" si="20"/>
        <v>-2.3414292062535584E-3</v>
      </c>
      <c r="AR86" s="102">
        <f t="shared" si="15"/>
        <v>-1.4501453904939237E-2</v>
      </c>
      <c r="AS86" s="101">
        <f t="shared" si="15"/>
        <v>-1.5961686660490582E-3</v>
      </c>
      <c r="AT86" s="102">
        <f t="shared" si="15"/>
        <v>-1.1605774447712323E-2</v>
      </c>
      <c r="AU86" s="101">
        <f t="shared" si="15"/>
        <v>7.3976456482014114E-4</v>
      </c>
      <c r="AV86" s="102">
        <f t="shared" si="15"/>
        <v>-2.7420742971218607E-3</v>
      </c>
      <c r="AW86" s="102">
        <f t="shared" si="21"/>
        <v>-5.9411413502004681E-3</v>
      </c>
    </row>
    <row r="87" spans="6:49" x14ac:dyDescent="0.3">
      <c r="F87" s="18">
        <v>43497</v>
      </c>
      <c r="G87" s="22">
        <v>1238.21301269531</v>
      </c>
      <c r="H87" s="26">
        <v>141.80000305175699</v>
      </c>
      <c r="I87" s="22">
        <v>142.65003967285099</v>
      </c>
      <c r="J87" s="26">
        <v>116.791664123535</v>
      </c>
      <c r="K87" s="22">
        <v>137.19999694824199</v>
      </c>
      <c r="Y87" s="93">
        <f t="shared" si="14"/>
        <v>-284</v>
      </c>
      <c r="Z87" s="18">
        <v>43495</v>
      </c>
      <c r="AA87" s="22">
        <v>1184.47241210937</v>
      </c>
      <c r="AB87" s="26">
        <v>139.69999694824199</v>
      </c>
      <c r="AC87" s="22">
        <v>140.32502746582</v>
      </c>
      <c r="AD87" s="26">
        <v>115.58333587646401</v>
      </c>
      <c r="AE87" s="22">
        <v>134.55000305175699</v>
      </c>
      <c r="AF87" s="26">
        <v>10651.799805000001</v>
      </c>
      <c r="AG87" s="64">
        <f t="shared" si="13"/>
        <v>-1.2425576132800192E-2</v>
      </c>
      <c r="AH87" s="65">
        <f t="shared" si="13"/>
        <v>-9.6172146661658089E-3</v>
      </c>
      <c r="AI87" s="64">
        <f t="shared" si="13"/>
        <v>8.0494113460738911E-3</v>
      </c>
      <c r="AJ87" s="65">
        <f t="shared" si="13"/>
        <v>1.4430457303191049E-3</v>
      </c>
      <c r="AK87" s="64">
        <f t="shared" si="13"/>
        <v>-2.0596557124833399E-2</v>
      </c>
      <c r="AL87" s="64">
        <f t="shared" si="13"/>
        <v>-3.7588246343066341E-5</v>
      </c>
      <c r="AM87" s="101">
        <f t="shared" si="16"/>
        <v>1.1013775810734199E-4</v>
      </c>
      <c r="AN87" s="102">
        <f t="shared" si="17"/>
        <v>-1.7141563326672749E-3</v>
      </c>
      <c r="AO87" s="101">
        <f t="shared" si="18"/>
        <v>2.9553171030038511E-4</v>
      </c>
      <c r="AP87" s="102">
        <f t="shared" si="19"/>
        <v>-8.7026499880568013E-4</v>
      </c>
      <c r="AQ87" s="101">
        <f t="shared" si="20"/>
        <v>-1.0616509996352139E-3</v>
      </c>
      <c r="AR87" s="102">
        <f t="shared" si="15"/>
        <v>-1.2535713890907534E-2</v>
      </c>
      <c r="AS87" s="101">
        <f t="shared" si="15"/>
        <v>-7.9030583334985336E-3</v>
      </c>
      <c r="AT87" s="102">
        <f t="shared" si="15"/>
        <v>7.7538796357735059E-3</v>
      </c>
      <c r="AU87" s="101">
        <f t="shared" si="15"/>
        <v>2.3133107291247851E-3</v>
      </c>
      <c r="AV87" s="102">
        <f t="shared" si="15"/>
        <v>-1.9534906125198183E-2</v>
      </c>
      <c r="AW87" s="102">
        <f t="shared" si="21"/>
        <v>-5.9812975969411918E-3</v>
      </c>
    </row>
    <row r="88" spans="6:49" x14ac:dyDescent="0.3">
      <c r="F88" s="18">
        <v>43500</v>
      </c>
      <c r="G88" s="22">
        <v>1278.77844238281</v>
      </c>
      <c r="H88" s="26">
        <v>146.25</v>
      </c>
      <c r="I88" s="22">
        <v>138.45002746582</v>
      </c>
      <c r="J88" s="26">
        <v>114.375</v>
      </c>
      <c r="K88" s="22">
        <v>135.89999389648401</v>
      </c>
      <c r="Y88" s="93">
        <f t="shared" si="14"/>
        <v>-283</v>
      </c>
      <c r="Z88" s="18">
        <v>43496</v>
      </c>
      <c r="AA88" s="22">
        <v>1215.62707519531</v>
      </c>
      <c r="AB88" s="26">
        <v>141.25</v>
      </c>
      <c r="AC88" s="22">
        <v>141.45002746582</v>
      </c>
      <c r="AD88" s="26">
        <v>116.416664123535</v>
      </c>
      <c r="AE88" s="22">
        <v>136.850006103515</v>
      </c>
      <c r="AF88" s="26">
        <v>10830.950194999999</v>
      </c>
      <c r="AG88" s="64">
        <f t="shared" si="13"/>
        <v>2.5962601326970463E-2</v>
      </c>
      <c r="AH88" s="65">
        <f t="shared" si="13"/>
        <v>1.1034125608716871E-2</v>
      </c>
      <c r="AI88" s="64">
        <f t="shared" si="13"/>
        <v>7.9851353626056634E-3</v>
      </c>
      <c r="AJ88" s="65">
        <f t="shared" si="13"/>
        <v>7.1838950944753547E-3</v>
      </c>
      <c r="AK88" s="64">
        <f t="shared" si="13"/>
        <v>1.694958023259769E-2</v>
      </c>
      <c r="AL88" s="64">
        <f t="shared" si="13"/>
        <v>1.6678920816088114E-2</v>
      </c>
      <c r="AM88" s="101">
        <f t="shared" si="16"/>
        <v>2.199817706717528E-2</v>
      </c>
      <c r="AN88" s="102">
        <f t="shared" si="17"/>
        <v>1.6886640648603683E-2</v>
      </c>
      <c r="AO88" s="101">
        <f t="shared" si="18"/>
        <v>9.722672554269722E-3</v>
      </c>
      <c r="AP88" s="102">
        <f t="shared" si="19"/>
        <v>1.0900219301249292E-2</v>
      </c>
      <c r="AQ88" s="101">
        <f t="shared" si="20"/>
        <v>2.4414502040858273E-2</v>
      </c>
      <c r="AR88" s="102">
        <f t="shared" si="15"/>
        <v>3.964424259795183E-3</v>
      </c>
      <c r="AS88" s="101">
        <f t="shared" si="15"/>
        <v>-5.8525150398868117E-3</v>
      </c>
      <c r="AT88" s="102">
        <f t="shared" si="15"/>
        <v>-1.7375371916640587E-3</v>
      </c>
      <c r="AU88" s="101">
        <f t="shared" si="15"/>
        <v>-3.7163242067739374E-3</v>
      </c>
      <c r="AV88" s="102">
        <f t="shared" si="15"/>
        <v>-7.4649218082605828E-3</v>
      </c>
      <c r="AW88" s="102">
        <f t="shared" si="21"/>
        <v>-2.9613747973580413E-3</v>
      </c>
    </row>
    <row r="89" spans="6:49" x14ac:dyDescent="0.3">
      <c r="F89" s="18">
        <v>43501</v>
      </c>
      <c r="G89" s="22">
        <v>1279.42236328125</v>
      </c>
      <c r="H89" s="26">
        <v>142.94999694824199</v>
      </c>
      <c r="I89" s="22">
        <v>139.57502746582</v>
      </c>
      <c r="J89" s="26">
        <v>115.041664123535</v>
      </c>
      <c r="K89" s="22">
        <v>133.75</v>
      </c>
      <c r="Y89" s="93">
        <f t="shared" si="14"/>
        <v>-282</v>
      </c>
      <c r="Z89" s="18">
        <v>43497</v>
      </c>
      <c r="AA89" s="22">
        <v>1238.21301269531</v>
      </c>
      <c r="AB89" s="26">
        <v>141.80000305175699</v>
      </c>
      <c r="AC89" s="22">
        <v>142.65003967285099</v>
      </c>
      <c r="AD89" s="26">
        <v>116.791664123535</v>
      </c>
      <c r="AE89" s="22">
        <v>137.19999694824199</v>
      </c>
      <c r="AF89" s="26">
        <v>10893.650390999999</v>
      </c>
      <c r="AG89" s="64">
        <f t="shared" si="13"/>
        <v>1.8409166487664771E-2</v>
      </c>
      <c r="AH89" s="65">
        <f t="shared" si="13"/>
        <v>3.8862655930349535E-3</v>
      </c>
      <c r="AI89" s="64">
        <f t="shared" si="13"/>
        <v>8.4478638517865648E-3</v>
      </c>
      <c r="AJ89" s="65">
        <f t="shared" si="13"/>
        <v>3.2160114180223151E-3</v>
      </c>
      <c r="AK89" s="64">
        <f t="shared" si="13"/>
        <v>2.55421296192683E-3</v>
      </c>
      <c r="AL89" s="64">
        <f t="shared" si="13"/>
        <v>5.7722920930927801E-3</v>
      </c>
      <c r="AM89" s="101">
        <f t="shared" si="16"/>
        <v>7.7174012588551565E-3</v>
      </c>
      <c r="AN89" s="102">
        <f t="shared" si="17"/>
        <v>4.7506147673106276E-3</v>
      </c>
      <c r="AO89" s="101">
        <f t="shared" si="18"/>
        <v>3.5719670020181943E-3</v>
      </c>
      <c r="AP89" s="102">
        <f t="shared" si="19"/>
        <v>3.2206073875956725E-3</v>
      </c>
      <c r="AQ89" s="101">
        <f t="shared" si="20"/>
        <v>7.7926737951910224E-3</v>
      </c>
      <c r="AR89" s="102">
        <f t="shared" si="15"/>
        <v>1.0691765228809614E-2</v>
      </c>
      <c r="AS89" s="101">
        <f t="shared" si="15"/>
        <v>-8.6434917427567412E-4</v>
      </c>
      <c r="AT89" s="102">
        <f t="shared" si="15"/>
        <v>4.8758968497683705E-3</v>
      </c>
      <c r="AU89" s="101">
        <f t="shared" si="15"/>
        <v>-4.5959695733573981E-6</v>
      </c>
      <c r="AV89" s="102">
        <f t="shared" si="15"/>
        <v>-5.2384608332641924E-3</v>
      </c>
      <c r="AW89" s="102">
        <f t="shared" si="21"/>
        <v>1.8920512202929521E-3</v>
      </c>
    </row>
    <row r="90" spans="6:49" x14ac:dyDescent="0.3">
      <c r="F90" s="18">
        <v>43502</v>
      </c>
      <c r="G90" s="22">
        <v>1297.94677734375</v>
      </c>
      <c r="H90" s="26">
        <v>146.69999694824199</v>
      </c>
      <c r="I90" s="22">
        <v>140.10003662109301</v>
      </c>
      <c r="J90" s="26">
        <v>114.25</v>
      </c>
      <c r="K90" s="22">
        <v>137.850006103515</v>
      </c>
      <c r="Y90" s="93">
        <f t="shared" si="14"/>
        <v>-281</v>
      </c>
      <c r="Z90" s="18">
        <v>43500</v>
      </c>
      <c r="AA90" s="22">
        <v>1278.77844238281</v>
      </c>
      <c r="AB90" s="26">
        <v>146.25</v>
      </c>
      <c r="AC90" s="22">
        <v>138.45002746582</v>
      </c>
      <c r="AD90" s="26">
        <v>114.375</v>
      </c>
      <c r="AE90" s="22">
        <v>135.89999389648401</v>
      </c>
      <c r="AF90" s="26">
        <v>10912.25</v>
      </c>
      <c r="AG90" s="64">
        <f t="shared" si="13"/>
        <v>3.2236058956518494E-2</v>
      </c>
      <c r="AH90" s="65">
        <f t="shared" si="13"/>
        <v>3.0899850492380587E-2</v>
      </c>
      <c r="AI90" s="64">
        <f t="shared" si="13"/>
        <v>-2.9884907774953041E-2</v>
      </c>
      <c r="AJ90" s="65">
        <f t="shared" si="13"/>
        <v>-2.0909175446215858E-2</v>
      </c>
      <c r="AK90" s="64">
        <f t="shared" si="13"/>
        <v>-9.5204168033708805E-3</v>
      </c>
      <c r="AL90" s="64">
        <f t="shared" si="13"/>
        <v>1.7059248347626147E-3</v>
      </c>
      <c r="AM90" s="101">
        <f t="shared" si="16"/>
        <v>2.3930356234805068E-3</v>
      </c>
      <c r="AN90" s="102">
        <f t="shared" si="17"/>
        <v>2.2588585764398306E-4</v>
      </c>
      <c r="AO90" s="101">
        <f t="shared" si="18"/>
        <v>1.2787718902626814E-3</v>
      </c>
      <c r="AP90" s="102">
        <f t="shared" si="19"/>
        <v>3.5738326623885514E-4</v>
      </c>
      <c r="AQ90" s="101">
        <f t="shared" si="20"/>
        <v>1.5954830895734029E-3</v>
      </c>
      <c r="AR90" s="102">
        <f t="shared" si="15"/>
        <v>2.9843023333037989E-2</v>
      </c>
      <c r="AS90" s="101">
        <f t="shared" si="15"/>
        <v>3.0673964634736605E-2</v>
      </c>
      <c r="AT90" s="102">
        <f t="shared" si="15"/>
        <v>-3.1163679665215722E-2</v>
      </c>
      <c r="AU90" s="101">
        <f t="shared" si="15"/>
        <v>-2.1266558712454715E-2</v>
      </c>
      <c r="AV90" s="102">
        <f t="shared" si="15"/>
        <v>-1.1115899892944283E-2</v>
      </c>
      <c r="AW90" s="102">
        <f t="shared" si="21"/>
        <v>-6.0583006056802587E-4</v>
      </c>
    </row>
    <row r="91" spans="6:49" x14ac:dyDescent="0.3">
      <c r="F91" s="18">
        <v>43503</v>
      </c>
      <c r="G91" s="22">
        <v>1278.283203125</v>
      </c>
      <c r="H91" s="26">
        <v>147.89999389648401</v>
      </c>
      <c r="I91" s="22">
        <v>138.45002746582</v>
      </c>
      <c r="J91" s="26">
        <v>113.291664123535</v>
      </c>
      <c r="K91" s="22">
        <v>138.05000305175699</v>
      </c>
      <c r="Y91" s="93">
        <f t="shared" si="14"/>
        <v>-280</v>
      </c>
      <c r="Z91" s="18">
        <v>43501</v>
      </c>
      <c r="AA91" s="22">
        <v>1279.42236328125</v>
      </c>
      <c r="AB91" s="26">
        <v>142.94999694824199</v>
      </c>
      <c r="AC91" s="22">
        <v>139.57502746582</v>
      </c>
      <c r="AD91" s="26">
        <v>115.041664123535</v>
      </c>
      <c r="AE91" s="22">
        <v>133.75</v>
      </c>
      <c r="AF91" s="26">
        <v>10934.349609000001</v>
      </c>
      <c r="AG91" s="64">
        <f t="shared" si="13"/>
        <v>5.0341701919054621E-4</v>
      </c>
      <c r="AH91" s="65">
        <f t="shared" si="13"/>
        <v>-2.2822588692074919E-2</v>
      </c>
      <c r="AI91" s="64">
        <f t="shared" si="13"/>
        <v>8.0928399804681278E-3</v>
      </c>
      <c r="AJ91" s="65">
        <f t="shared" si="13"/>
        <v>5.8118358803441999E-3</v>
      </c>
      <c r="AK91" s="64">
        <f t="shared" si="13"/>
        <v>-1.5946890469163609E-2</v>
      </c>
      <c r="AL91" s="64">
        <f t="shared" si="13"/>
        <v>2.0231630490496039E-3</v>
      </c>
      <c r="AM91" s="101">
        <f t="shared" si="16"/>
        <v>2.8084167583047339E-3</v>
      </c>
      <c r="AN91" s="102">
        <f t="shared" si="17"/>
        <v>5.7888322070676003E-4</v>
      </c>
      <c r="AO91" s="101">
        <f t="shared" si="18"/>
        <v>1.4576758298354467E-3</v>
      </c>
      <c r="AP91" s="102">
        <f t="shared" si="19"/>
        <v>5.8075809926750525E-4</v>
      </c>
      <c r="AQ91" s="101">
        <f t="shared" si="20"/>
        <v>2.0789577951644033E-3</v>
      </c>
      <c r="AR91" s="102">
        <f t="shared" si="15"/>
        <v>-2.3049997391141877E-3</v>
      </c>
      <c r="AS91" s="101">
        <f t="shared" si="15"/>
        <v>-2.340147191278168E-2</v>
      </c>
      <c r="AT91" s="102">
        <f t="shared" si="15"/>
        <v>6.6351641506326806E-3</v>
      </c>
      <c r="AU91" s="101">
        <f t="shared" si="15"/>
        <v>5.2310777810766944E-3</v>
      </c>
      <c r="AV91" s="102">
        <f t="shared" si="15"/>
        <v>-1.8025848264328011E-2</v>
      </c>
      <c r="AW91" s="102">
        <f t="shared" si="21"/>
        <v>-6.373215596902901E-3</v>
      </c>
    </row>
    <row r="92" spans="6:49" x14ac:dyDescent="0.3">
      <c r="F92" s="18">
        <v>43504</v>
      </c>
      <c r="G92" s="22">
        <v>1265.70239257812</v>
      </c>
      <c r="H92" s="26">
        <v>144.14999389648401</v>
      </c>
      <c r="I92" s="22">
        <v>135.75003051757801</v>
      </c>
      <c r="J92" s="26">
        <v>110.041664123535</v>
      </c>
      <c r="K92" s="22">
        <v>133.80000305175699</v>
      </c>
      <c r="Y92" s="93">
        <f t="shared" si="14"/>
        <v>-279</v>
      </c>
      <c r="Z92" s="18">
        <v>43502</v>
      </c>
      <c r="AA92" s="22">
        <v>1297.94677734375</v>
      </c>
      <c r="AB92" s="26">
        <v>146.69999694824199</v>
      </c>
      <c r="AC92" s="22">
        <v>140.10003662109301</v>
      </c>
      <c r="AD92" s="26">
        <v>114.25</v>
      </c>
      <c r="AE92" s="22">
        <v>137.850006103515</v>
      </c>
      <c r="AF92" s="26">
        <v>11062.450194999999</v>
      </c>
      <c r="AG92" s="64">
        <f t="shared" si="13"/>
        <v>1.4374916465847756E-2</v>
      </c>
      <c r="AH92" s="65">
        <f t="shared" si="13"/>
        <v>2.5894766926331671E-2</v>
      </c>
      <c r="AI92" s="64">
        <f t="shared" si="13"/>
        <v>3.7544267572473932E-3</v>
      </c>
      <c r="AJ92" s="65">
        <f t="shared" si="13"/>
        <v>-6.9053297017155129E-3</v>
      </c>
      <c r="AK92" s="64">
        <f t="shared" si="13"/>
        <v>3.0193795970184942E-2</v>
      </c>
      <c r="AL92" s="64">
        <f t="shared" si="13"/>
        <v>1.1647333732122497E-2</v>
      </c>
      <c r="AM92" s="101">
        <f t="shared" si="16"/>
        <v>1.5409984791531526E-2</v>
      </c>
      <c r="AN92" s="102">
        <f t="shared" si="17"/>
        <v>1.1287892160334207E-2</v>
      </c>
      <c r="AO92" s="101">
        <f t="shared" si="18"/>
        <v>6.8851494845850814E-3</v>
      </c>
      <c r="AP92" s="102">
        <f t="shared" si="19"/>
        <v>7.3573613663185083E-3</v>
      </c>
      <c r="AQ92" s="101">
        <f t="shared" si="20"/>
        <v>1.6746305163810329E-2</v>
      </c>
      <c r="AR92" s="102">
        <f t="shared" si="15"/>
        <v>-1.03506832568377E-3</v>
      </c>
      <c r="AS92" s="101">
        <f t="shared" si="15"/>
        <v>1.4606874765997464E-2</v>
      </c>
      <c r="AT92" s="102">
        <f t="shared" si="15"/>
        <v>-3.1307227273376882E-3</v>
      </c>
      <c r="AU92" s="101">
        <f t="shared" si="15"/>
        <v>-1.426269106803402E-2</v>
      </c>
      <c r="AV92" s="102">
        <f t="shared" si="15"/>
        <v>1.3447490806374612E-2</v>
      </c>
      <c r="AW92" s="102">
        <f t="shared" si="21"/>
        <v>1.9251766902633194E-3</v>
      </c>
    </row>
    <row r="93" spans="6:49" x14ac:dyDescent="0.3">
      <c r="F93" s="18">
        <v>43507</v>
      </c>
      <c r="G93" s="22">
        <v>1241.48193359375</v>
      </c>
      <c r="H93" s="26">
        <v>138.19999694824199</v>
      </c>
      <c r="I93" s="22">
        <v>136.76252746582</v>
      </c>
      <c r="J93" s="26">
        <v>108.625</v>
      </c>
      <c r="K93" s="22">
        <v>135.850006103515</v>
      </c>
      <c r="Y93" s="93">
        <f t="shared" si="14"/>
        <v>-278</v>
      </c>
      <c r="Z93" s="18">
        <v>43503</v>
      </c>
      <c r="AA93" s="22">
        <v>1278.283203125</v>
      </c>
      <c r="AB93" s="26">
        <v>147.89999389648401</v>
      </c>
      <c r="AC93" s="22">
        <v>138.45002746582</v>
      </c>
      <c r="AD93" s="26">
        <v>113.291664123535</v>
      </c>
      <c r="AE93" s="22">
        <v>138.05000305175699</v>
      </c>
      <c r="AF93" s="26">
        <v>11069.400390999999</v>
      </c>
      <c r="AG93" s="64">
        <f t="shared" si="13"/>
        <v>-1.5265683758640078E-2</v>
      </c>
      <c r="AH93" s="65">
        <f t="shared" si="13"/>
        <v>8.1466641026738257E-3</v>
      </c>
      <c r="AI93" s="64">
        <f t="shared" si="13"/>
        <v>-1.1847266737715535E-2</v>
      </c>
      <c r="AJ93" s="65">
        <f t="shared" si="13"/>
        <v>-8.4234379374390593E-3</v>
      </c>
      <c r="AK93" s="64">
        <f t="shared" si="13"/>
        <v>1.4497787360337262E-3</v>
      </c>
      <c r="AL93" s="64">
        <f t="shared" si="13"/>
        <v>6.2807185521738227E-4</v>
      </c>
      <c r="AM93" s="101">
        <f t="shared" si="16"/>
        <v>9.8173088888713978E-4</v>
      </c>
      <c r="AN93" s="102">
        <f t="shared" si="17"/>
        <v>-9.7346290430757687E-4</v>
      </c>
      <c r="AO93" s="101">
        <f t="shared" si="18"/>
        <v>6.7092537103331763E-4</v>
      </c>
      <c r="AP93" s="102">
        <f t="shared" si="19"/>
        <v>-4.0155818057417388E-4</v>
      </c>
      <c r="AQ93" s="101">
        <f t="shared" si="20"/>
        <v>-4.7177310363749592E-5</v>
      </c>
      <c r="AR93" s="102">
        <f t="shared" si="15"/>
        <v>-1.6247414647527218E-2</v>
      </c>
      <c r="AS93" s="101">
        <f t="shared" si="15"/>
        <v>9.120127006981402E-3</v>
      </c>
      <c r="AT93" s="102">
        <f t="shared" si="15"/>
        <v>-1.2518192108748853E-2</v>
      </c>
      <c r="AU93" s="101">
        <f t="shared" si="15"/>
        <v>-8.0218797568648859E-3</v>
      </c>
      <c r="AV93" s="102">
        <f t="shared" si="15"/>
        <v>1.4969560463974759E-3</v>
      </c>
      <c r="AW93" s="102">
        <f t="shared" si="21"/>
        <v>-5.2340806919524158E-3</v>
      </c>
    </row>
    <row r="94" spans="6:49" x14ac:dyDescent="0.3">
      <c r="F94" s="18">
        <v>43508</v>
      </c>
      <c r="G94" s="22">
        <v>1244.60241699218</v>
      </c>
      <c r="H94" s="26">
        <v>137.44999694824199</v>
      </c>
      <c r="I94" s="22">
        <v>135.93753051757801</v>
      </c>
      <c r="J94" s="26">
        <v>111.041664123535</v>
      </c>
      <c r="K94" s="22">
        <v>134.75</v>
      </c>
      <c r="Y94" s="93">
        <f t="shared" si="14"/>
        <v>-277</v>
      </c>
      <c r="Z94" s="18">
        <v>43504</v>
      </c>
      <c r="AA94" s="22">
        <v>1265.70239257812</v>
      </c>
      <c r="AB94" s="26">
        <v>144.14999389648401</v>
      </c>
      <c r="AC94" s="22">
        <v>135.75003051757801</v>
      </c>
      <c r="AD94" s="26">
        <v>110.041664123535</v>
      </c>
      <c r="AE94" s="22">
        <v>133.80000305175699</v>
      </c>
      <c r="AF94" s="26">
        <v>10943.599609000001</v>
      </c>
      <c r="AG94" s="64">
        <f t="shared" si="13"/>
        <v>-9.8907109607836701E-3</v>
      </c>
      <c r="AH94" s="65">
        <f t="shared" si="13"/>
        <v>-2.5681946705908471E-2</v>
      </c>
      <c r="AI94" s="64">
        <f t="shared" si="13"/>
        <v>-1.9694264376514455E-2</v>
      </c>
      <c r="AJ94" s="65">
        <f t="shared" si="13"/>
        <v>-2.9106532998313388E-2</v>
      </c>
      <c r="AK94" s="64">
        <f t="shared" si="13"/>
        <v>-3.1269789979858777E-2</v>
      </c>
      <c r="AL94" s="64">
        <f t="shared" si="13"/>
        <v>-1.1429805256248168E-2</v>
      </c>
      <c r="AM94" s="101">
        <f t="shared" si="16"/>
        <v>-1.4806451154025868E-2</v>
      </c>
      <c r="AN94" s="102">
        <f t="shared" si="17"/>
        <v>-1.439050610021904E-2</v>
      </c>
      <c r="AO94" s="101">
        <f t="shared" si="18"/>
        <v>-6.1290174510314713E-3</v>
      </c>
      <c r="AP94" s="102">
        <f t="shared" si="19"/>
        <v>-8.8917909619786045E-3</v>
      </c>
      <c r="AQ94" s="101">
        <f t="shared" si="20"/>
        <v>-1.84235214075615E-2</v>
      </c>
      <c r="AR94" s="102">
        <f t="shared" si="15"/>
        <v>4.9157401932421983E-3</v>
      </c>
      <c r="AS94" s="101">
        <f t="shared" si="15"/>
        <v>-1.1291440605689431E-2</v>
      </c>
      <c r="AT94" s="102">
        <f t="shared" si="15"/>
        <v>-1.3565246925482983E-2</v>
      </c>
      <c r="AU94" s="101">
        <f t="shared" si="15"/>
        <v>-2.0214742036334783E-2</v>
      </c>
      <c r="AV94" s="102">
        <f t="shared" si="15"/>
        <v>-1.2846268572297277E-2</v>
      </c>
      <c r="AW94" s="102">
        <f t="shared" si="21"/>
        <v>-1.0600391589312455E-2</v>
      </c>
    </row>
    <row r="95" spans="6:49" x14ac:dyDescent="0.3">
      <c r="F95" s="18">
        <v>43510</v>
      </c>
      <c r="G95" s="22">
        <v>1212.70471191406</v>
      </c>
      <c r="H95" s="26">
        <v>132.14999389648401</v>
      </c>
      <c r="I95" s="22">
        <v>131.21252441406199</v>
      </c>
      <c r="J95" s="26">
        <v>109.375</v>
      </c>
      <c r="K95" s="22">
        <v>124.650001525878</v>
      </c>
      <c r="Y95" s="93">
        <f t="shared" si="14"/>
        <v>-276</v>
      </c>
      <c r="Z95" s="18">
        <v>43507</v>
      </c>
      <c r="AA95" s="22">
        <v>1241.48193359375</v>
      </c>
      <c r="AB95" s="26">
        <v>138.19999694824199</v>
      </c>
      <c r="AC95" s="22">
        <v>136.76252746582</v>
      </c>
      <c r="AD95" s="26">
        <v>108.625</v>
      </c>
      <c r="AE95" s="22">
        <v>135.850006103515</v>
      </c>
      <c r="AF95" s="26">
        <v>10888.799805000001</v>
      </c>
      <c r="AG95" s="64">
        <f t="shared" si="13"/>
        <v>-1.9321445353491215E-2</v>
      </c>
      <c r="AH95" s="65">
        <f t="shared" si="13"/>
        <v>-4.2152492491604257E-2</v>
      </c>
      <c r="AI95" s="64">
        <f t="shared" si="13"/>
        <v>7.4308620102538827E-3</v>
      </c>
      <c r="AJ95" s="65">
        <f t="shared" si="13"/>
        <v>-1.2957475253005463E-2</v>
      </c>
      <c r="AK95" s="64">
        <f t="shared" si="13"/>
        <v>1.5205210298219729E-2</v>
      </c>
      <c r="AL95" s="64">
        <f t="shared" si="13"/>
        <v>-5.0200546485725944E-3</v>
      </c>
      <c r="AM95" s="101">
        <f t="shared" si="16"/>
        <v>-6.4137375355210694E-3</v>
      </c>
      <c r="AN95" s="102">
        <f t="shared" si="17"/>
        <v>-7.2582472470891102E-3</v>
      </c>
      <c r="AO95" s="101">
        <f t="shared" si="18"/>
        <v>-2.5142901459701108E-3</v>
      </c>
      <c r="AP95" s="102">
        <f t="shared" si="19"/>
        <v>-4.3785359149382617E-3</v>
      </c>
      <c r="AQ95" s="101">
        <f t="shared" si="20"/>
        <v>-8.6549873899219344E-3</v>
      </c>
      <c r="AR95" s="102">
        <f t="shared" si="15"/>
        <v>-1.2907707817970146E-2</v>
      </c>
      <c r="AS95" s="101">
        <f t="shared" si="15"/>
        <v>-3.4894245244515149E-2</v>
      </c>
      <c r="AT95" s="102">
        <f t="shared" si="15"/>
        <v>9.9451521562239943E-3</v>
      </c>
      <c r="AU95" s="101">
        <f t="shared" si="15"/>
        <v>-8.5789393380672017E-3</v>
      </c>
      <c r="AV95" s="102">
        <f t="shared" si="15"/>
        <v>2.3860197688141661E-2</v>
      </c>
      <c r="AW95" s="102">
        <f t="shared" si="21"/>
        <v>-4.515108511237367E-3</v>
      </c>
    </row>
    <row r="96" spans="6:49" x14ac:dyDescent="0.3">
      <c r="F96" s="18">
        <v>43511</v>
      </c>
      <c r="G96" s="22">
        <v>1232.7646484375</v>
      </c>
      <c r="H96" s="26">
        <v>135</v>
      </c>
      <c r="I96" s="22">
        <v>136.12503051757801</v>
      </c>
      <c r="J96" s="26">
        <v>113.541664123535</v>
      </c>
      <c r="K96" s="22">
        <v>125.449996948242</v>
      </c>
      <c r="Y96" s="93">
        <f t="shared" si="14"/>
        <v>-275</v>
      </c>
      <c r="Z96" s="18">
        <v>43508</v>
      </c>
      <c r="AA96" s="22">
        <v>1244.60241699218</v>
      </c>
      <c r="AB96" s="26">
        <v>137.44999694824199</v>
      </c>
      <c r="AC96" s="22">
        <v>135.93753051757801</v>
      </c>
      <c r="AD96" s="26">
        <v>111.041664123535</v>
      </c>
      <c r="AE96" s="22">
        <v>134.75</v>
      </c>
      <c r="AF96" s="26">
        <v>10831.400390999999</v>
      </c>
      <c r="AG96" s="64">
        <f t="shared" si="13"/>
        <v>2.5103613531422576E-3</v>
      </c>
      <c r="AH96" s="65">
        <f t="shared" si="13"/>
        <v>-5.4416968428068983E-3</v>
      </c>
      <c r="AI96" s="64">
        <f t="shared" si="13"/>
        <v>-6.0505998513742483E-3</v>
      </c>
      <c r="AJ96" s="65">
        <f t="shared" si="13"/>
        <v>2.200389976394394E-2</v>
      </c>
      <c r="AK96" s="64">
        <f t="shared" si="13"/>
        <v>-8.1301710115892281E-3</v>
      </c>
      <c r="AL96" s="64">
        <f t="shared" si="13"/>
        <v>-5.2853608257026749E-3</v>
      </c>
      <c r="AM96" s="101">
        <f t="shared" si="16"/>
        <v>-6.7611205933278285E-3</v>
      </c>
      <c r="AN96" s="102">
        <f t="shared" si="17"/>
        <v>-7.553458784392942E-3</v>
      </c>
      <c r="AO96" s="101">
        <f t="shared" si="18"/>
        <v>-2.6639074308493615E-3</v>
      </c>
      <c r="AP96" s="102">
        <f t="shared" si="19"/>
        <v>-4.5653441881820687E-3</v>
      </c>
      <c r="AQ96" s="101">
        <f t="shared" si="20"/>
        <v>-9.0593170705933843E-3</v>
      </c>
      <c r="AR96" s="102">
        <f t="shared" si="15"/>
        <v>9.2714819464700862E-3</v>
      </c>
      <c r="AS96" s="101">
        <f t="shared" si="15"/>
        <v>2.1117619415860437E-3</v>
      </c>
      <c r="AT96" s="102">
        <f t="shared" si="15"/>
        <v>-3.3866924205248868E-3</v>
      </c>
      <c r="AU96" s="101">
        <f t="shared" si="15"/>
        <v>2.6569243952126009E-2</v>
      </c>
      <c r="AV96" s="102">
        <f t="shared" si="15"/>
        <v>9.2914605900415621E-4</v>
      </c>
      <c r="AW96" s="102">
        <f t="shared" si="21"/>
        <v>7.0989882957322812E-3</v>
      </c>
    </row>
    <row r="97" spans="6:49" x14ac:dyDescent="0.3">
      <c r="F97" s="18">
        <v>43514</v>
      </c>
      <c r="G97" s="22">
        <v>1208.64331054687</v>
      </c>
      <c r="H97" s="26">
        <v>137.100006103515</v>
      </c>
      <c r="I97" s="22">
        <v>135.56253051757801</v>
      </c>
      <c r="J97" s="26">
        <v>114.541664123535</v>
      </c>
      <c r="K97" s="22">
        <v>124.949996948242</v>
      </c>
      <c r="Y97" s="93">
        <f t="shared" si="14"/>
        <v>-274</v>
      </c>
      <c r="Z97" s="18">
        <v>43510</v>
      </c>
      <c r="AA97" s="22">
        <v>1212.70471191406</v>
      </c>
      <c r="AB97" s="26">
        <v>132.14999389648401</v>
      </c>
      <c r="AC97" s="22">
        <v>131.21252441406199</v>
      </c>
      <c r="AD97" s="26">
        <v>109.375</v>
      </c>
      <c r="AE97" s="22">
        <v>124.650001525878</v>
      </c>
      <c r="AF97" s="26">
        <v>10746.049805000001</v>
      </c>
      <c r="AG97" s="64">
        <f t="shared" si="13"/>
        <v>-2.5962970987359463E-2</v>
      </c>
      <c r="AH97" s="65">
        <f t="shared" si="13"/>
        <v>-3.9322597544553063E-2</v>
      </c>
      <c r="AI97" s="64">
        <f t="shared" si="13"/>
        <v>-3.5377113353142524E-2</v>
      </c>
      <c r="AJ97" s="65">
        <f t="shared" si="13"/>
        <v>-1.5123138671721494E-2</v>
      </c>
      <c r="AK97" s="64">
        <f t="shared" si="13"/>
        <v>-7.7911387578240149E-2</v>
      </c>
      <c r="AL97" s="64">
        <f t="shared" si="13"/>
        <v>-7.9111322580121372E-3</v>
      </c>
      <c r="AM97" s="101">
        <f t="shared" si="16"/>
        <v>-1.0199218111916946E-2</v>
      </c>
      <c r="AN97" s="102">
        <f t="shared" si="17"/>
        <v>-1.0475207646502916E-2</v>
      </c>
      <c r="AO97" s="101">
        <f t="shared" si="18"/>
        <v>-4.144690112449053E-3</v>
      </c>
      <c r="AP97" s="102">
        <f t="shared" si="19"/>
        <v>-6.4142111558069745E-3</v>
      </c>
      <c r="AQ97" s="101">
        <f t="shared" si="20"/>
        <v>-1.3061023085230796E-2</v>
      </c>
      <c r="AR97" s="102">
        <f t="shared" si="15"/>
        <v>-1.5763752875442516E-2</v>
      </c>
      <c r="AS97" s="101">
        <f t="shared" si="15"/>
        <v>-2.8847389898050149E-2</v>
      </c>
      <c r="AT97" s="102">
        <f t="shared" si="15"/>
        <v>-3.1232423240693471E-2</v>
      </c>
      <c r="AU97" s="101">
        <f t="shared" si="15"/>
        <v>-8.7089275159145194E-3</v>
      </c>
      <c r="AV97" s="102">
        <f t="shared" si="15"/>
        <v>-6.4850364493009349E-2</v>
      </c>
      <c r="AW97" s="102">
        <f t="shared" si="21"/>
        <v>-2.9880571604622003E-2</v>
      </c>
    </row>
    <row r="98" spans="6:49" x14ac:dyDescent="0.3">
      <c r="F98" s="18">
        <v>43515</v>
      </c>
      <c r="G98" s="22">
        <v>1204.68078613281</v>
      </c>
      <c r="H98" s="26">
        <v>139.14999389648401</v>
      </c>
      <c r="I98" s="22">
        <v>134.58753967285099</v>
      </c>
      <c r="J98" s="26">
        <v>111.416664123535</v>
      </c>
      <c r="K98" s="22">
        <v>125.59999847412099</v>
      </c>
      <c r="Y98" s="93">
        <f t="shared" si="14"/>
        <v>-273</v>
      </c>
      <c r="Z98" s="18">
        <v>43511</v>
      </c>
      <c r="AA98" s="22">
        <v>1232.7646484375</v>
      </c>
      <c r="AB98" s="26">
        <v>135</v>
      </c>
      <c r="AC98" s="22">
        <v>136.12503051757801</v>
      </c>
      <c r="AD98" s="26">
        <v>113.541664123535</v>
      </c>
      <c r="AE98" s="22">
        <v>125.449996948242</v>
      </c>
      <c r="AF98" s="26">
        <v>10724.400390999999</v>
      </c>
      <c r="AG98" s="64">
        <f t="shared" si="13"/>
        <v>1.6406164636350314E-2</v>
      </c>
      <c r="AH98" s="65">
        <f t="shared" si="13"/>
        <v>2.1337183574405408E-2</v>
      </c>
      <c r="AI98" s="64">
        <f t="shared" si="13"/>
        <v>3.6755473014039246E-2</v>
      </c>
      <c r="AJ98" s="65">
        <f t="shared" si="13"/>
        <v>3.7387509673396213E-2</v>
      </c>
      <c r="AK98" s="64">
        <f t="shared" si="13"/>
        <v>6.3974262750759866E-3</v>
      </c>
      <c r="AL98" s="64">
        <f t="shared" si="13"/>
        <v>-2.0166713915775653E-3</v>
      </c>
      <c r="AM98" s="101">
        <f t="shared" si="16"/>
        <v>-2.4812076906957406E-3</v>
      </c>
      <c r="AN98" s="102">
        <f t="shared" si="17"/>
        <v>-3.9163220872562446E-3</v>
      </c>
      <c r="AO98" s="101">
        <f t="shared" si="18"/>
        <v>-8.2055631276548068E-4</v>
      </c>
      <c r="AP98" s="102">
        <f t="shared" si="19"/>
        <v>-2.263783645700619E-3</v>
      </c>
      <c r="AQ98" s="101">
        <f t="shared" si="20"/>
        <v>-4.0777965895758984E-3</v>
      </c>
      <c r="AR98" s="102">
        <f t="shared" si="15"/>
        <v>1.8887372327046053E-2</v>
      </c>
      <c r="AS98" s="101">
        <f t="shared" si="15"/>
        <v>2.5253505661661652E-2</v>
      </c>
      <c r="AT98" s="102">
        <f t="shared" si="15"/>
        <v>3.7576029326804726E-2</v>
      </c>
      <c r="AU98" s="101">
        <f t="shared" si="15"/>
        <v>3.9651293319096829E-2</v>
      </c>
      <c r="AV98" s="102">
        <f t="shared" si="15"/>
        <v>1.0475222864651884E-2</v>
      </c>
      <c r="AW98" s="102">
        <f t="shared" si="21"/>
        <v>2.6368684699852228E-2</v>
      </c>
    </row>
    <row r="99" spans="6:49" x14ac:dyDescent="0.3">
      <c r="F99" s="18">
        <v>43516</v>
      </c>
      <c r="G99" s="22">
        <v>1222.75952148437</v>
      </c>
      <c r="H99" s="26">
        <v>144.05000305175699</v>
      </c>
      <c r="I99" s="22">
        <v>136.35003662109301</v>
      </c>
      <c r="J99" s="26">
        <v>114.33333587646401</v>
      </c>
      <c r="K99" s="22">
        <v>129.30000305175699</v>
      </c>
      <c r="Y99" s="93">
        <f t="shared" si="14"/>
        <v>-272</v>
      </c>
      <c r="Z99" s="18">
        <v>43514</v>
      </c>
      <c r="AA99" s="22">
        <v>1208.64331054687</v>
      </c>
      <c r="AB99" s="26">
        <v>137.100006103515</v>
      </c>
      <c r="AC99" s="22">
        <v>135.56253051757801</v>
      </c>
      <c r="AD99" s="26">
        <v>114.541664123535</v>
      </c>
      <c r="AE99" s="22">
        <v>124.949996948242</v>
      </c>
      <c r="AF99" s="26">
        <v>10640.950194999999</v>
      </c>
      <c r="AG99" s="64">
        <f t="shared" si="13"/>
        <v>-1.9760829177222584E-2</v>
      </c>
      <c r="AH99" s="65">
        <f t="shared" si="13"/>
        <v>1.5435852648547325E-2</v>
      </c>
      <c r="AI99" s="64">
        <f t="shared" si="13"/>
        <v>-4.140791735791351E-3</v>
      </c>
      <c r="AJ99" s="65">
        <f t="shared" si="13"/>
        <v>8.7687812634477547E-3</v>
      </c>
      <c r="AK99" s="64">
        <f t="shared" si="13"/>
        <v>-3.9936156288147475E-3</v>
      </c>
      <c r="AL99" s="64">
        <f t="shared" si="13"/>
        <v>-7.8117716846418262E-3</v>
      </c>
      <c r="AM99" s="101">
        <f t="shared" si="16"/>
        <v>-1.0069118691782118E-2</v>
      </c>
      <c r="AN99" s="102">
        <f t="shared" si="17"/>
        <v>-1.0364647131367763E-2</v>
      </c>
      <c r="AO99" s="101">
        <f t="shared" si="18"/>
        <v>-4.088656516199907E-3</v>
      </c>
      <c r="AP99" s="102">
        <f t="shared" si="19"/>
        <v>-6.3442490563918458E-3</v>
      </c>
      <c r="AQ99" s="101">
        <f t="shared" si="20"/>
        <v>-1.2909596422886435E-2</v>
      </c>
      <c r="AR99" s="102">
        <f t="shared" si="15"/>
        <v>-9.6917104854404666E-3</v>
      </c>
      <c r="AS99" s="101">
        <f t="shared" si="15"/>
        <v>2.5800499779915088E-2</v>
      </c>
      <c r="AT99" s="102">
        <f t="shared" si="15"/>
        <v>-5.2135219591444015E-5</v>
      </c>
      <c r="AU99" s="101">
        <f t="shared" si="15"/>
        <v>1.5113030319839601E-2</v>
      </c>
      <c r="AV99" s="102">
        <f t="shared" si="15"/>
        <v>8.9159807940716873E-3</v>
      </c>
      <c r="AW99" s="102">
        <f t="shared" si="21"/>
        <v>8.0171330377588924E-3</v>
      </c>
    </row>
    <row r="100" spans="6:49" x14ac:dyDescent="0.3">
      <c r="F100" s="18">
        <v>43517</v>
      </c>
      <c r="G100" s="22">
        <v>1235.19165039062</v>
      </c>
      <c r="H100" s="26">
        <v>146.94999694824199</v>
      </c>
      <c r="I100" s="22">
        <v>136.35003662109301</v>
      </c>
      <c r="J100" s="26">
        <v>113.70833587646401</v>
      </c>
      <c r="K100" s="22">
        <v>131.100006103515</v>
      </c>
      <c r="Y100" s="93">
        <f t="shared" si="14"/>
        <v>-271</v>
      </c>
      <c r="Z100" s="18">
        <v>43515</v>
      </c>
      <c r="AA100" s="22">
        <v>1204.68078613281</v>
      </c>
      <c r="AB100" s="26">
        <v>139.14999389648401</v>
      </c>
      <c r="AC100" s="22">
        <v>134.58753967285099</v>
      </c>
      <c r="AD100" s="26">
        <v>111.416664123535</v>
      </c>
      <c r="AE100" s="22">
        <v>125.59999847412099</v>
      </c>
      <c r="AF100" s="26">
        <v>10604.349609000001</v>
      </c>
      <c r="AG100" s="64">
        <f t="shared" si="13"/>
        <v>-3.2838755312196788E-3</v>
      </c>
      <c r="AH100" s="65">
        <f t="shared" si="13"/>
        <v>1.4841813022069208E-2</v>
      </c>
      <c r="AI100" s="64">
        <f t="shared" si="13"/>
        <v>-7.2181737897493766E-3</v>
      </c>
      <c r="AJ100" s="65">
        <f t="shared" si="13"/>
        <v>-2.7661731126094994E-2</v>
      </c>
      <c r="AK100" s="64">
        <f t="shared" si="13"/>
        <v>5.1886090282523617E-3</v>
      </c>
      <c r="AL100" s="64">
        <f t="shared" si="13"/>
        <v>-3.4455265443910127E-3</v>
      </c>
      <c r="AM100" s="101">
        <f t="shared" si="16"/>
        <v>-4.3521029616487138E-3</v>
      </c>
      <c r="AN100" s="102">
        <f t="shared" si="17"/>
        <v>-5.5062380508025506E-3</v>
      </c>
      <c r="AO100" s="101">
        <f t="shared" si="18"/>
        <v>-1.6263476846899174E-3</v>
      </c>
      <c r="AP100" s="102">
        <f t="shared" si="19"/>
        <v>-3.2698739173256295E-3</v>
      </c>
      <c r="AQ100" s="101">
        <f t="shared" si="20"/>
        <v>-6.2553883588755462E-3</v>
      </c>
      <c r="AR100" s="102">
        <f t="shared" si="15"/>
        <v>1.068227430429035E-3</v>
      </c>
      <c r="AS100" s="101">
        <f t="shared" si="15"/>
        <v>2.034805107287176E-2</v>
      </c>
      <c r="AT100" s="102">
        <f t="shared" si="15"/>
        <v>-5.5918261050594588E-3</v>
      </c>
      <c r="AU100" s="101">
        <f t="shared" si="15"/>
        <v>-2.4391857208769366E-2</v>
      </c>
      <c r="AV100" s="102">
        <f t="shared" si="15"/>
        <v>1.1443997387127907E-2</v>
      </c>
      <c r="AW100" s="102">
        <f t="shared" si="21"/>
        <v>5.7531851531997529E-4</v>
      </c>
    </row>
    <row r="101" spans="6:49" x14ac:dyDescent="0.3">
      <c r="F101" s="18">
        <v>43518</v>
      </c>
      <c r="G101" s="22">
        <v>1220.77819824218</v>
      </c>
      <c r="H101" s="26">
        <v>148.600006103515</v>
      </c>
      <c r="I101" s="22">
        <v>136.425033569335</v>
      </c>
      <c r="J101" s="26">
        <v>116.416664123535</v>
      </c>
      <c r="K101" s="22">
        <v>137.19999694824199</v>
      </c>
      <c r="Y101" s="93">
        <f t="shared" si="14"/>
        <v>-270</v>
      </c>
      <c r="Z101" s="18">
        <v>43516</v>
      </c>
      <c r="AA101" s="22">
        <v>1222.75952148437</v>
      </c>
      <c r="AB101" s="26">
        <v>144.05000305175699</v>
      </c>
      <c r="AC101" s="22">
        <v>136.35003662109301</v>
      </c>
      <c r="AD101" s="26">
        <v>114.33333587646401</v>
      </c>
      <c r="AE101" s="22">
        <v>129.30000305175699</v>
      </c>
      <c r="AF101" s="26">
        <v>10735.450194999999</v>
      </c>
      <c r="AG101" s="64">
        <f t="shared" si="13"/>
        <v>1.4895583275107071E-2</v>
      </c>
      <c r="AH101" s="65">
        <f t="shared" si="13"/>
        <v>3.460803860689235E-2</v>
      </c>
      <c r="AI101" s="64">
        <f t="shared" si="13"/>
        <v>1.3010537957642175E-2</v>
      </c>
      <c r="AJ101" s="65">
        <f t="shared" si="13"/>
        <v>2.5841276252427825E-2</v>
      </c>
      <c r="AK101" s="64">
        <f t="shared" si="13"/>
        <v>2.9033067494573767E-2</v>
      </c>
      <c r="AL101" s="64">
        <f t="shared" si="13"/>
        <v>1.2287110149880702E-2</v>
      </c>
      <c r="AM101" s="101">
        <f t="shared" si="16"/>
        <v>1.6247686690211895E-2</v>
      </c>
      <c r="AN101" s="102">
        <f t="shared" si="17"/>
        <v>1.1999784291381479E-2</v>
      </c>
      <c r="AO101" s="101">
        <f t="shared" si="18"/>
        <v>7.2459462500061274E-3</v>
      </c>
      <c r="AP101" s="102">
        <f t="shared" si="19"/>
        <v>7.8078428784957386E-3</v>
      </c>
      <c r="AQ101" s="101">
        <f t="shared" si="20"/>
        <v>1.7721331819772687E-2</v>
      </c>
      <c r="AR101" s="102">
        <f t="shared" si="15"/>
        <v>-1.3521034151048241E-3</v>
      </c>
      <c r="AS101" s="101">
        <f t="shared" si="15"/>
        <v>2.2608254315510869E-2</v>
      </c>
      <c r="AT101" s="102">
        <f t="shared" si="15"/>
        <v>5.7645917076360473E-3</v>
      </c>
      <c r="AU101" s="101">
        <f t="shared" si="15"/>
        <v>1.8033433373932088E-2</v>
      </c>
      <c r="AV101" s="102">
        <f t="shared" si="15"/>
        <v>1.1311735674801079E-2</v>
      </c>
      <c r="AW101" s="102">
        <f t="shared" si="21"/>
        <v>1.1273182331355051E-2</v>
      </c>
    </row>
    <row r="102" spans="6:49" x14ac:dyDescent="0.3">
      <c r="F102" s="18">
        <v>43521</v>
      </c>
      <c r="G102" s="22">
        <v>1220.72875976562</v>
      </c>
      <c r="H102" s="26">
        <v>147.75</v>
      </c>
      <c r="I102" s="22">
        <v>136.46253967285099</v>
      </c>
      <c r="J102" s="26">
        <v>116.95833587646401</v>
      </c>
      <c r="K102" s="22">
        <v>138.600006103515</v>
      </c>
      <c r="Y102" s="93">
        <f t="shared" si="14"/>
        <v>-269</v>
      </c>
      <c r="Z102" s="18">
        <v>43517</v>
      </c>
      <c r="AA102" s="22">
        <v>1235.19165039062</v>
      </c>
      <c r="AB102" s="26">
        <v>146.94999694824199</v>
      </c>
      <c r="AC102" s="22">
        <v>136.35003662109301</v>
      </c>
      <c r="AD102" s="26">
        <v>113.70833587646401</v>
      </c>
      <c r="AE102" s="22">
        <v>131.100006103515</v>
      </c>
      <c r="AF102" s="26">
        <v>10789.849609000001</v>
      </c>
      <c r="AG102" s="64">
        <f t="shared" si="13"/>
        <v>1.0115933193046173E-2</v>
      </c>
      <c r="AH102" s="65">
        <f t="shared" si="13"/>
        <v>1.9931889381665707E-2</v>
      </c>
      <c r="AI102" s="64">
        <f t="shared" si="13"/>
        <v>0</v>
      </c>
      <c r="AJ102" s="65">
        <f t="shared" si="13"/>
        <v>-5.4814680151776011E-3</v>
      </c>
      <c r="AK102" s="64">
        <f t="shared" si="13"/>
        <v>1.3825127945877837E-2</v>
      </c>
      <c r="AL102" s="64">
        <f t="shared" si="13"/>
        <v>5.0544736017894528E-3</v>
      </c>
      <c r="AM102" s="101">
        <f t="shared" si="16"/>
        <v>6.7775136725328703E-3</v>
      </c>
      <c r="AN102" s="102">
        <f t="shared" si="17"/>
        <v>3.9518836461016667E-3</v>
      </c>
      <c r="AO102" s="101">
        <f t="shared" si="18"/>
        <v>3.1671590368713204E-3</v>
      </c>
      <c r="AP102" s="102">
        <f t="shared" si="19"/>
        <v>2.7151746294390385E-3</v>
      </c>
      <c r="AQ102" s="101">
        <f t="shared" si="20"/>
        <v>6.6987101170425355E-3</v>
      </c>
      <c r="AR102" s="102">
        <f t="shared" si="15"/>
        <v>3.3384195205133031E-3</v>
      </c>
      <c r="AS102" s="101">
        <f t="shared" si="15"/>
        <v>1.5980005735564039E-2</v>
      </c>
      <c r="AT102" s="102">
        <f t="shared" si="15"/>
        <v>-3.1671590368713204E-3</v>
      </c>
      <c r="AU102" s="101">
        <f t="shared" si="15"/>
        <v>-8.1966426446166401E-3</v>
      </c>
      <c r="AV102" s="102">
        <f t="shared" si="15"/>
        <v>7.1264178288353019E-3</v>
      </c>
      <c r="AW102" s="102">
        <f t="shared" si="21"/>
        <v>3.0162082806849361E-3</v>
      </c>
    </row>
    <row r="103" spans="6:49" x14ac:dyDescent="0.3">
      <c r="F103" s="18">
        <v>43522</v>
      </c>
      <c r="G103" s="22">
        <v>1208.79187011718</v>
      </c>
      <c r="H103" s="26">
        <v>147.5</v>
      </c>
      <c r="I103" s="22">
        <v>135.90003967285099</v>
      </c>
      <c r="J103" s="26">
        <v>117.125</v>
      </c>
      <c r="K103" s="22">
        <v>142.25</v>
      </c>
      <c r="Y103" s="93">
        <f t="shared" si="14"/>
        <v>-268</v>
      </c>
      <c r="Z103" s="18">
        <v>43518</v>
      </c>
      <c r="AA103" s="22">
        <v>1220.77819824218</v>
      </c>
      <c r="AB103" s="26">
        <v>148.600006103515</v>
      </c>
      <c r="AC103" s="22">
        <v>136.425033569335</v>
      </c>
      <c r="AD103" s="26">
        <v>116.416664123535</v>
      </c>
      <c r="AE103" s="22">
        <v>137.19999694824199</v>
      </c>
      <c r="AF103" s="26">
        <v>10791.650390999999</v>
      </c>
      <c r="AG103" s="64">
        <f t="shared" si="13"/>
        <v>-1.1737617737067758E-2</v>
      </c>
      <c r="AH103" s="65">
        <f t="shared" si="13"/>
        <v>1.1165801259506301E-2</v>
      </c>
      <c r="AI103" s="64">
        <f t="shared" si="13"/>
        <v>5.4988126355804312E-4</v>
      </c>
      <c r="AJ103" s="65">
        <f t="shared" si="13"/>
        <v>2.3538974898101282E-2</v>
      </c>
      <c r="AK103" s="64">
        <f t="shared" si="13"/>
        <v>4.5479255722818815E-2</v>
      </c>
      <c r="AL103" s="64">
        <f t="shared" si="13"/>
        <v>1.6688200580840612E-4</v>
      </c>
      <c r="AM103" s="101">
        <f t="shared" si="16"/>
        <v>3.7786428521368817E-4</v>
      </c>
      <c r="AN103" s="102">
        <f t="shared" si="17"/>
        <v>-1.4866381567864978E-3</v>
      </c>
      <c r="AO103" s="101">
        <f t="shared" si="18"/>
        <v>4.1084106455820032E-4</v>
      </c>
      <c r="AP103" s="102">
        <f t="shared" si="19"/>
        <v>-7.2629272063511063E-4</v>
      </c>
      <c r="AQ103" s="101">
        <f t="shared" si="20"/>
        <v>-7.5003597184533795E-4</v>
      </c>
      <c r="AR103" s="102">
        <f t="shared" si="15"/>
        <v>-1.2115482022281446E-2</v>
      </c>
      <c r="AS103" s="101">
        <f t="shared" si="15"/>
        <v>1.2652439416292799E-2</v>
      </c>
      <c r="AT103" s="102">
        <f t="shared" si="15"/>
        <v>1.3904019899984281E-4</v>
      </c>
      <c r="AU103" s="101">
        <f t="shared" si="15"/>
        <v>2.4265267618736392E-2</v>
      </c>
      <c r="AV103" s="102">
        <f t="shared" si="15"/>
        <v>4.6229291694664151E-2</v>
      </c>
      <c r="AW103" s="102">
        <f t="shared" si="21"/>
        <v>1.423411138128235E-2</v>
      </c>
    </row>
    <row r="104" spans="6:49" x14ac:dyDescent="0.3">
      <c r="F104" s="18">
        <v>43523</v>
      </c>
      <c r="G104" s="22">
        <v>1212.01135253906</v>
      </c>
      <c r="H104" s="26">
        <v>148</v>
      </c>
      <c r="I104" s="22">
        <v>136.08753967285099</v>
      </c>
      <c r="J104" s="26">
        <v>115.625</v>
      </c>
      <c r="K104" s="22">
        <v>140.89999389648401</v>
      </c>
      <c r="Y104" s="93">
        <f t="shared" si="14"/>
        <v>-267</v>
      </c>
      <c r="Z104" s="18">
        <v>43521</v>
      </c>
      <c r="AA104" s="22">
        <v>1220.72875976562</v>
      </c>
      <c r="AB104" s="26">
        <v>147.75</v>
      </c>
      <c r="AC104" s="22">
        <v>136.46253967285099</v>
      </c>
      <c r="AD104" s="26">
        <v>116.95833587646401</v>
      </c>
      <c r="AE104" s="22">
        <v>138.600006103515</v>
      </c>
      <c r="AF104" s="26">
        <v>10880.099609000001</v>
      </c>
      <c r="AG104" s="64">
        <f t="shared" si="13"/>
        <v>-4.0498329447434405E-5</v>
      </c>
      <c r="AH104" s="65">
        <f t="shared" si="13"/>
        <v>-5.7365170709026015E-3</v>
      </c>
      <c r="AI104" s="64">
        <f t="shared" si="13"/>
        <v>2.7488319315208592E-4</v>
      </c>
      <c r="AJ104" s="65">
        <f t="shared" ref="AJ104:AL167" si="22">LN(AD104/AD103)</f>
        <v>4.6420801339607217E-3</v>
      </c>
      <c r="AK104" s="64">
        <f t="shared" si="22"/>
        <v>1.0152437744056329E-2</v>
      </c>
      <c r="AL104" s="64">
        <f t="shared" si="22"/>
        <v>8.1626734442876037E-3</v>
      </c>
      <c r="AM104" s="101">
        <f t="shared" si="16"/>
        <v>1.0847286857768949E-2</v>
      </c>
      <c r="AN104" s="102">
        <f t="shared" si="17"/>
        <v>7.4104403358749137E-3</v>
      </c>
      <c r="AO104" s="101">
        <f t="shared" si="18"/>
        <v>4.9200033404876581E-3</v>
      </c>
      <c r="AP104" s="102">
        <f t="shared" si="19"/>
        <v>4.9037307036124012E-3</v>
      </c>
      <c r="AQ104" s="101">
        <f t="shared" si="20"/>
        <v>1.1435642605290433E-2</v>
      </c>
      <c r="AR104" s="102">
        <f t="shared" si="15"/>
        <v>-1.0887785187216384E-2</v>
      </c>
      <c r="AS104" s="101">
        <f t="shared" si="15"/>
        <v>-1.3146957406777515E-2</v>
      </c>
      <c r="AT104" s="102">
        <f t="shared" si="15"/>
        <v>-4.6451201473355725E-3</v>
      </c>
      <c r="AU104" s="101">
        <f t="shared" si="15"/>
        <v>-2.6165056965167955E-4</v>
      </c>
      <c r="AV104" s="102">
        <f t="shared" si="15"/>
        <v>-1.2832048612341045E-3</v>
      </c>
      <c r="AW104" s="102">
        <f t="shared" si="21"/>
        <v>-6.0449436344430516E-3</v>
      </c>
    </row>
    <row r="105" spans="6:49" x14ac:dyDescent="0.3">
      <c r="F105" s="18">
        <v>43524</v>
      </c>
      <c r="G105" s="22">
        <v>1219.49047851562</v>
      </c>
      <c r="H105" s="26">
        <v>148.64999389648401</v>
      </c>
      <c r="I105" s="22">
        <v>137.13752746582</v>
      </c>
      <c r="J105" s="26">
        <v>117.70833587646401</v>
      </c>
      <c r="K105" s="22">
        <v>144.600006103515</v>
      </c>
      <c r="Y105" s="93">
        <f t="shared" si="14"/>
        <v>-266</v>
      </c>
      <c r="Z105" s="18">
        <v>43522</v>
      </c>
      <c r="AA105" s="22">
        <v>1208.79187011718</v>
      </c>
      <c r="AB105" s="26">
        <v>147.5</v>
      </c>
      <c r="AC105" s="22">
        <v>135.90003967285099</v>
      </c>
      <c r="AD105" s="26">
        <v>117.125</v>
      </c>
      <c r="AE105" s="22">
        <v>142.25</v>
      </c>
      <c r="AF105" s="26">
        <v>10835.299805000001</v>
      </c>
      <c r="AG105" s="64">
        <f t="shared" ref="AG105:AL168" si="23">LN(AA105/AA104)</f>
        <v>-9.826618104036353E-3</v>
      </c>
      <c r="AH105" s="65">
        <f t="shared" si="23"/>
        <v>-1.6934805063330315E-3</v>
      </c>
      <c r="AI105" s="64">
        <f t="shared" si="23"/>
        <v>-4.1305292459646393E-3</v>
      </c>
      <c r="AJ105" s="65">
        <f t="shared" si="22"/>
        <v>1.4239728007465521E-3</v>
      </c>
      <c r="AK105" s="64">
        <f t="shared" si="22"/>
        <v>2.5993942213733547E-2</v>
      </c>
      <c r="AL105" s="64">
        <f t="shared" si="22"/>
        <v>-4.126091968583284E-3</v>
      </c>
      <c r="AM105" s="101">
        <f t="shared" si="16"/>
        <v>-5.2432126246459276E-3</v>
      </c>
      <c r="AN105" s="102">
        <f t="shared" si="17"/>
        <v>-6.2635169324515337E-3</v>
      </c>
      <c r="AO105" s="101">
        <f t="shared" si="18"/>
        <v>-2.0101470822456646E-3</v>
      </c>
      <c r="AP105" s="102">
        <f t="shared" si="19"/>
        <v>-3.7490759212068367E-3</v>
      </c>
      <c r="AQ105" s="101">
        <f t="shared" si="20"/>
        <v>-7.2925779321314031E-3</v>
      </c>
      <c r="AR105" s="102">
        <f t="shared" si="15"/>
        <v>-4.5834054793904254E-3</v>
      </c>
      <c r="AS105" s="101">
        <f t="shared" si="15"/>
        <v>4.570036426118502E-3</v>
      </c>
      <c r="AT105" s="102">
        <f t="shared" si="15"/>
        <v>-2.1203821637189747E-3</v>
      </c>
      <c r="AU105" s="101">
        <f t="shared" si="15"/>
        <v>5.173048721953389E-3</v>
      </c>
      <c r="AV105" s="102">
        <f t="shared" si="15"/>
        <v>3.3286520145864952E-2</v>
      </c>
      <c r="AW105" s="102">
        <f t="shared" si="21"/>
        <v>7.2651635301654886E-3</v>
      </c>
    </row>
    <row r="106" spans="6:49" x14ac:dyDescent="0.3">
      <c r="F106" s="18">
        <v>43525</v>
      </c>
      <c r="G106" s="22">
        <v>1214.53735351562</v>
      </c>
      <c r="H106" s="26">
        <v>149.100006103515</v>
      </c>
      <c r="I106" s="22">
        <v>137.40003967285099</v>
      </c>
      <c r="J106" s="26">
        <v>119.166664123535</v>
      </c>
      <c r="K106" s="22">
        <v>148.05000305175699</v>
      </c>
      <c r="Y106" s="93">
        <f t="shared" si="14"/>
        <v>-265</v>
      </c>
      <c r="Z106" s="18">
        <v>43523</v>
      </c>
      <c r="AA106" s="22">
        <v>1212.01135253906</v>
      </c>
      <c r="AB106" s="26">
        <v>148</v>
      </c>
      <c r="AC106" s="22">
        <v>136.08753967285099</v>
      </c>
      <c r="AD106" s="26">
        <v>115.625</v>
      </c>
      <c r="AE106" s="22">
        <v>140.89999389648401</v>
      </c>
      <c r="AF106" s="26">
        <v>10806.650390999999</v>
      </c>
      <c r="AG106" s="64">
        <f t="shared" si="23"/>
        <v>2.6598480123009912E-3</v>
      </c>
      <c r="AH106" s="65">
        <f t="shared" si="23"/>
        <v>3.3840979842404942E-3</v>
      </c>
      <c r="AI106" s="64">
        <f t="shared" si="23"/>
        <v>1.3787396479866426E-3</v>
      </c>
      <c r="AJ106" s="65">
        <f t="shared" si="22"/>
        <v>-1.2889544725996958E-2</v>
      </c>
      <c r="AK106" s="64">
        <f t="shared" si="22"/>
        <v>-9.5356974198762077E-3</v>
      </c>
      <c r="AL106" s="64">
        <f t="shared" si="22"/>
        <v>-2.6475830944848932E-3</v>
      </c>
      <c r="AM106" s="101">
        <f t="shared" si="16"/>
        <v>-3.307302427474366E-3</v>
      </c>
      <c r="AN106" s="102">
        <f t="shared" si="17"/>
        <v>-4.6183502711945714E-3</v>
      </c>
      <c r="AO106" s="101">
        <f t="shared" si="18"/>
        <v>-1.1763538935404532E-3</v>
      </c>
      <c r="AP106" s="102">
        <f t="shared" si="19"/>
        <v>-2.708023305192756E-3</v>
      </c>
      <c r="AQ106" s="101">
        <f t="shared" si="20"/>
        <v>-5.0393133176365734E-3</v>
      </c>
      <c r="AR106" s="102">
        <f t="shared" si="15"/>
        <v>5.9671504397753577E-3</v>
      </c>
      <c r="AS106" s="101">
        <f t="shared" si="15"/>
        <v>8.002448255435066E-3</v>
      </c>
      <c r="AT106" s="102">
        <f t="shared" si="15"/>
        <v>2.5550935415270958E-3</v>
      </c>
      <c r="AU106" s="101">
        <f t="shared" si="15"/>
        <v>-1.0181521420804203E-2</v>
      </c>
      <c r="AV106" s="102">
        <f t="shared" si="15"/>
        <v>-4.4963841022396343E-3</v>
      </c>
      <c r="AW106" s="102">
        <f t="shared" si="21"/>
        <v>3.6935734273873638E-4</v>
      </c>
    </row>
    <row r="107" spans="6:49" x14ac:dyDescent="0.3">
      <c r="F107" s="18">
        <v>43529</v>
      </c>
      <c r="G107" s="22">
        <v>1226.02844238281</v>
      </c>
      <c r="H107" s="26">
        <v>155</v>
      </c>
      <c r="I107" s="22">
        <v>137.25003051757801</v>
      </c>
      <c r="J107" s="26">
        <v>122.5</v>
      </c>
      <c r="K107" s="22">
        <v>153.64999389648401</v>
      </c>
      <c r="Y107" s="93">
        <f t="shared" si="14"/>
        <v>-264</v>
      </c>
      <c r="Z107" s="18">
        <v>43524</v>
      </c>
      <c r="AA107" s="22">
        <v>1219.49047851562</v>
      </c>
      <c r="AB107" s="26">
        <v>148.64999389648401</v>
      </c>
      <c r="AC107" s="22">
        <v>137.13752746582</v>
      </c>
      <c r="AD107" s="26">
        <v>117.70833587646401</v>
      </c>
      <c r="AE107" s="22">
        <v>144.600006103515</v>
      </c>
      <c r="AF107" s="26">
        <v>10792.5</v>
      </c>
      <c r="AG107" s="64">
        <f t="shared" si="23"/>
        <v>6.1518765634317324E-3</v>
      </c>
      <c r="AH107" s="65">
        <f t="shared" si="23"/>
        <v>4.3822346203473434E-3</v>
      </c>
      <c r="AI107" s="64">
        <f t="shared" si="23"/>
        <v>7.6859196911829774E-3</v>
      </c>
      <c r="AJ107" s="65">
        <f t="shared" si="22"/>
        <v>1.7857639005364169E-2</v>
      </c>
      <c r="AK107" s="64">
        <f t="shared" si="22"/>
        <v>2.5920976347746549E-2</v>
      </c>
      <c r="AL107" s="64">
        <f t="shared" si="22"/>
        <v>-1.3102731142945981E-3</v>
      </c>
      <c r="AM107" s="101">
        <f t="shared" si="16"/>
        <v>-1.5562733516371061E-3</v>
      </c>
      <c r="AN107" s="102">
        <f t="shared" si="17"/>
        <v>-3.1302984686533628E-3</v>
      </c>
      <c r="AO107" s="101">
        <f t="shared" si="18"/>
        <v>-4.2218868546881983E-4</v>
      </c>
      <c r="AP107" s="102">
        <f t="shared" si="19"/>
        <v>-1.7663921268558469E-3</v>
      </c>
      <c r="AQ107" s="101">
        <f t="shared" si="20"/>
        <v>-3.0012374496028952E-3</v>
      </c>
      <c r="AR107" s="102">
        <f t="shared" si="15"/>
        <v>7.7081499150688385E-3</v>
      </c>
      <c r="AS107" s="101">
        <f t="shared" si="15"/>
        <v>7.5125330890007062E-3</v>
      </c>
      <c r="AT107" s="102">
        <f t="shared" si="15"/>
        <v>8.1081083766517976E-3</v>
      </c>
      <c r="AU107" s="101">
        <f t="shared" si="15"/>
        <v>1.9624031132220016E-2</v>
      </c>
      <c r="AV107" s="102">
        <f t="shared" si="15"/>
        <v>2.8922213797349446E-2</v>
      </c>
      <c r="AW107" s="102">
        <f t="shared" si="21"/>
        <v>1.4375007262058159E-2</v>
      </c>
    </row>
    <row r="108" spans="6:49" x14ac:dyDescent="0.3">
      <c r="F108" s="18">
        <v>43530</v>
      </c>
      <c r="G108" s="22">
        <v>1252.92358398437</v>
      </c>
      <c r="H108" s="26">
        <v>154.80000305175699</v>
      </c>
      <c r="I108" s="22">
        <v>138.37503051757801</v>
      </c>
      <c r="J108" s="26">
        <v>124.125</v>
      </c>
      <c r="K108" s="22">
        <v>154.89999389648401</v>
      </c>
      <c r="Y108" s="93">
        <f t="shared" si="14"/>
        <v>-263</v>
      </c>
      <c r="Z108" s="18">
        <v>43525</v>
      </c>
      <c r="AA108" s="22">
        <v>1214.53735351562</v>
      </c>
      <c r="AB108" s="26">
        <v>149.100006103515</v>
      </c>
      <c r="AC108" s="22">
        <v>137.40003967285099</v>
      </c>
      <c r="AD108" s="26">
        <v>119.166664123535</v>
      </c>
      <c r="AE108" s="22">
        <v>148.05000305175699</v>
      </c>
      <c r="AF108" s="26">
        <v>10863.5</v>
      </c>
      <c r="AG108" s="64">
        <f t="shared" si="23"/>
        <v>-4.0699056697989988E-3</v>
      </c>
      <c r="AH108" s="65">
        <f t="shared" si="23"/>
        <v>3.0227543219437385E-3</v>
      </c>
      <c r="AI108" s="64">
        <f t="shared" si="23"/>
        <v>1.9123961050085529E-3</v>
      </c>
      <c r="AJ108" s="65">
        <f t="shared" si="22"/>
        <v>1.2313217287034075E-2</v>
      </c>
      <c r="AK108" s="64">
        <f t="shared" si="22"/>
        <v>2.3578723226305203E-2</v>
      </c>
      <c r="AL108" s="64">
        <f t="shared" si="22"/>
        <v>6.5570977456633371E-3</v>
      </c>
      <c r="AM108" s="101">
        <f t="shared" si="16"/>
        <v>8.7449995994709449E-3</v>
      </c>
      <c r="AN108" s="102">
        <f t="shared" si="17"/>
        <v>5.6238838546960124E-3</v>
      </c>
      <c r="AO108" s="101">
        <f t="shared" si="18"/>
        <v>4.0145518380204246E-3</v>
      </c>
      <c r="AP108" s="102">
        <f t="shared" si="19"/>
        <v>3.773207369905177E-3</v>
      </c>
      <c r="AQ108" s="101">
        <f t="shared" si="20"/>
        <v>8.9887266814282669E-3</v>
      </c>
      <c r="AR108" s="102">
        <f t="shared" si="15"/>
        <v>-1.2814905269269945E-2</v>
      </c>
      <c r="AS108" s="101">
        <f t="shared" si="15"/>
        <v>-2.6011295327522739E-3</v>
      </c>
      <c r="AT108" s="102">
        <f t="shared" si="15"/>
        <v>-2.1021557330118718E-3</v>
      </c>
      <c r="AU108" s="101">
        <f t="shared" si="15"/>
        <v>8.5400099171288983E-3</v>
      </c>
      <c r="AV108" s="102">
        <f t="shared" si="15"/>
        <v>1.4589996544876936E-2</v>
      </c>
      <c r="AW108" s="102">
        <f t="shared" si="21"/>
        <v>1.1223631853943491E-3</v>
      </c>
    </row>
    <row r="109" spans="6:49" x14ac:dyDescent="0.3">
      <c r="F109" s="18">
        <v>43531</v>
      </c>
      <c r="G109" s="22">
        <v>1258.32238769531</v>
      </c>
      <c r="H109" s="26">
        <v>152.05000305175699</v>
      </c>
      <c r="I109" s="22">
        <v>140.362533569335</v>
      </c>
      <c r="J109" s="26">
        <v>121.83333587646401</v>
      </c>
      <c r="K109" s="22">
        <v>150.19999694824199</v>
      </c>
      <c r="Y109" s="93">
        <f t="shared" si="14"/>
        <v>-262</v>
      </c>
      <c r="Z109" s="18">
        <v>43529</v>
      </c>
      <c r="AA109" s="22">
        <v>1226.02844238281</v>
      </c>
      <c r="AB109" s="26">
        <v>155</v>
      </c>
      <c r="AC109" s="22">
        <v>137.25003051757801</v>
      </c>
      <c r="AD109" s="26">
        <v>122.5</v>
      </c>
      <c r="AE109" s="22">
        <v>153.64999389648401</v>
      </c>
      <c r="AF109" s="26">
        <v>10987.450194999999</v>
      </c>
      <c r="AG109" s="64">
        <f t="shared" si="23"/>
        <v>9.4168113000792867E-3</v>
      </c>
      <c r="AH109" s="65">
        <f t="shared" si="23"/>
        <v>3.8807854212840484E-2</v>
      </c>
      <c r="AI109" s="64">
        <f t="shared" si="23"/>
        <v>-1.092365788114848E-3</v>
      </c>
      <c r="AJ109" s="65">
        <f t="shared" si="22"/>
        <v>2.7587977859794357E-2</v>
      </c>
      <c r="AK109" s="64">
        <f t="shared" si="22"/>
        <v>3.712717369237549E-2</v>
      </c>
      <c r="AL109" s="64">
        <f t="shared" si="22"/>
        <v>1.1345183929592299E-2</v>
      </c>
      <c r="AM109" s="101">
        <f t="shared" si="16"/>
        <v>1.5014359919717156E-2</v>
      </c>
      <c r="AN109" s="102">
        <f t="shared" si="17"/>
        <v>1.0951683977524898E-2</v>
      </c>
      <c r="AO109" s="101">
        <f t="shared" si="18"/>
        <v>6.7147545334746706E-3</v>
      </c>
      <c r="AP109" s="102">
        <f t="shared" si="19"/>
        <v>7.1446106362669081E-3</v>
      </c>
      <c r="AQ109" s="101">
        <f t="shared" si="20"/>
        <v>1.6285825372146536E-2</v>
      </c>
      <c r="AR109" s="102">
        <f t="shared" si="15"/>
        <v>-5.5975486196378696E-3</v>
      </c>
      <c r="AS109" s="101">
        <f t="shared" si="15"/>
        <v>2.7856170235315586E-2</v>
      </c>
      <c r="AT109" s="102">
        <f t="shared" si="15"/>
        <v>-7.8071203215895188E-3</v>
      </c>
      <c r="AU109" s="101">
        <f t="shared" si="15"/>
        <v>2.0443367223527451E-2</v>
      </c>
      <c r="AV109" s="102">
        <f t="shared" si="15"/>
        <v>2.0841348320228954E-2</v>
      </c>
      <c r="AW109" s="102">
        <f t="shared" si="21"/>
        <v>1.1147243367568921E-2</v>
      </c>
    </row>
    <row r="110" spans="6:49" x14ac:dyDescent="0.3">
      <c r="F110" s="18">
        <v>43532</v>
      </c>
      <c r="G110" s="22">
        <v>1255.20190429687</v>
      </c>
      <c r="H110" s="26">
        <v>150.39999389648401</v>
      </c>
      <c r="I110" s="22">
        <v>140.25003051757801</v>
      </c>
      <c r="J110" s="26">
        <v>126.83333587646401</v>
      </c>
      <c r="K110" s="22">
        <v>148.69999694824199</v>
      </c>
      <c r="Y110" s="93">
        <f t="shared" si="14"/>
        <v>-261</v>
      </c>
      <c r="Z110" s="18">
        <v>43530</v>
      </c>
      <c r="AA110" s="22">
        <v>1252.92358398437</v>
      </c>
      <c r="AB110" s="26">
        <v>154.80000305175699</v>
      </c>
      <c r="AC110" s="22">
        <v>138.37503051757801</v>
      </c>
      <c r="AD110" s="26">
        <v>124.125</v>
      </c>
      <c r="AE110" s="22">
        <v>154.89999389648401</v>
      </c>
      <c r="AF110" s="26">
        <v>11053</v>
      </c>
      <c r="AG110" s="64">
        <f t="shared" si="23"/>
        <v>2.1699651030776933E-2</v>
      </c>
      <c r="AH110" s="65">
        <f t="shared" si="23"/>
        <v>-1.291136049427605E-3</v>
      </c>
      <c r="AI110" s="64">
        <f t="shared" si="23"/>
        <v>8.1633088314352516E-3</v>
      </c>
      <c r="AJ110" s="65">
        <f t="shared" si="22"/>
        <v>1.3178092380555036E-2</v>
      </c>
      <c r="AK110" s="64">
        <f t="shared" si="22"/>
        <v>8.1024591668868683E-3</v>
      </c>
      <c r="AL110" s="64">
        <f t="shared" si="22"/>
        <v>5.9481542060672351E-3</v>
      </c>
      <c r="AM110" s="101">
        <f t="shared" si="16"/>
        <v>7.9476692428812907E-3</v>
      </c>
      <c r="AN110" s="102">
        <f t="shared" si="17"/>
        <v>4.9463000894025971E-3</v>
      </c>
      <c r="AO110" s="101">
        <f t="shared" si="18"/>
        <v>3.6711430262668316E-3</v>
      </c>
      <c r="AP110" s="102">
        <f t="shared" si="19"/>
        <v>3.344436007076543E-3</v>
      </c>
      <c r="AQ110" s="101">
        <f t="shared" si="20"/>
        <v>8.0606896881881326E-3</v>
      </c>
      <c r="AR110" s="102">
        <f t="shared" si="15"/>
        <v>1.3751981787895643E-2</v>
      </c>
      <c r="AS110" s="101">
        <f t="shared" si="15"/>
        <v>-6.2374361388302024E-3</v>
      </c>
      <c r="AT110" s="102">
        <f t="shared" si="15"/>
        <v>4.49216580516842E-3</v>
      </c>
      <c r="AU110" s="101">
        <f t="shared" si="15"/>
        <v>9.8336563734784926E-3</v>
      </c>
      <c r="AV110" s="102">
        <f t="shared" si="15"/>
        <v>4.1769478698735693E-5</v>
      </c>
      <c r="AW110" s="102">
        <f t="shared" si="21"/>
        <v>4.3764274612822177E-3</v>
      </c>
    </row>
    <row r="111" spans="6:49" x14ac:dyDescent="0.3">
      <c r="F111" s="18">
        <v>43535</v>
      </c>
      <c r="G111" s="22">
        <v>1291.8544921875</v>
      </c>
      <c r="H111" s="26">
        <v>153</v>
      </c>
      <c r="I111" s="22">
        <v>145.72503662109301</v>
      </c>
      <c r="J111" s="26">
        <v>126.166664123535</v>
      </c>
      <c r="K111" s="22">
        <v>153.69999694824199</v>
      </c>
      <c r="Y111" s="93">
        <f t="shared" si="14"/>
        <v>-260</v>
      </c>
      <c r="Z111" s="18">
        <v>43531</v>
      </c>
      <c r="AA111" s="22">
        <v>1258.32238769531</v>
      </c>
      <c r="AB111" s="26">
        <v>152.05000305175699</v>
      </c>
      <c r="AC111" s="22">
        <v>140.362533569335</v>
      </c>
      <c r="AD111" s="26">
        <v>121.83333587646401</v>
      </c>
      <c r="AE111" s="22">
        <v>150.19999694824199</v>
      </c>
      <c r="AF111" s="26">
        <v>11058.200194999999</v>
      </c>
      <c r="AG111" s="64">
        <f t="shared" si="23"/>
        <v>4.2997078656160613E-3</v>
      </c>
      <c r="AH111" s="65">
        <f t="shared" si="23"/>
        <v>-1.7924546675699173E-2</v>
      </c>
      <c r="AI111" s="64">
        <f t="shared" si="23"/>
        <v>1.4260989488988846E-2</v>
      </c>
      <c r="AJ111" s="65">
        <f t="shared" si="22"/>
        <v>-1.8635110969763821E-2</v>
      </c>
      <c r="AK111" s="64">
        <f t="shared" si="22"/>
        <v>-3.0811989007807038E-2</v>
      </c>
      <c r="AL111" s="64">
        <f t="shared" si="22"/>
        <v>4.703675105843121E-4</v>
      </c>
      <c r="AM111" s="101">
        <f t="shared" si="16"/>
        <v>7.7523808098999773E-4</v>
      </c>
      <c r="AN111" s="102">
        <f t="shared" si="17"/>
        <v>-1.1489437111332516E-3</v>
      </c>
      <c r="AO111" s="101">
        <f t="shared" si="18"/>
        <v>5.8198927420775154E-4</v>
      </c>
      <c r="AP111" s="102">
        <f t="shared" si="19"/>
        <v>-5.126014914485584E-4</v>
      </c>
      <c r="AQ111" s="101">
        <f t="shared" si="20"/>
        <v>-2.8752055451944695E-4</v>
      </c>
      <c r="AR111" s="102">
        <f t="shared" si="15"/>
        <v>3.5244697846260635E-3</v>
      </c>
      <c r="AS111" s="101">
        <f t="shared" si="15"/>
        <v>-1.6775602964565921E-2</v>
      </c>
      <c r="AT111" s="102">
        <f t="shared" si="15"/>
        <v>1.3679000214781094E-2</v>
      </c>
      <c r="AU111" s="101">
        <f t="shared" si="15"/>
        <v>-1.8122509478315264E-2</v>
      </c>
      <c r="AV111" s="102">
        <f t="shared" si="15"/>
        <v>-3.0524468453287591E-2</v>
      </c>
      <c r="AW111" s="102">
        <f t="shared" si="21"/>
        <v>-9.6438221793523245E-3</v>
      </c>
    </row>
    <row r="112" spans="6:49" x14ac:dyDescent="0.3">
      <c r="F112" s="18">
        <v>43536</v>
      </c>
      <c r="G112" s="22">
        <v>1318.8486328125</v>
      </c>
      <c r="H112" s="26">
        <v>151.850006103515</v>
      </c>
      <c r="I112" s="22">
        <v>147.26254272460901</v>
      </c>
      <c r="J112" s="26">
        <v>126.041664123535</v>
      </c>
      <c r="K112" s="22">
        <v>154.100006103515</v>
      </c>
      <c r="Y112" s="93">
        <f t="shared" si="14"/>
        <v>-259</v>
      </c>
      <c r="Z112" s="18">
        <v>43532</v>
      </c>
      <c r="AA112" s="22">
        <v>1255.20190429687</v>
      </c>
      <c r="AB112" s="26">
        <v>150.39999389648401</v>
      </c>
      <c r="AC112" s="22">
        <v>140.25003051757801</v>
      </c>
      <c r="AD112" s="26">
        <v>126.83333587646401</v>
      </c>
      <c r="AE112" s="22">
        <v>148.69999694824199</v>
      </c>
      <c r="AF112" s="26">
        <v>11035.400390999999</v>
      </c>
      <c r="AG112" s="64">
        <f t="shared" si="23"/>
        <v>-2.4829559129767994E-3</v>
      </c>
      <c r="AH112" s="65">
        <f t="shared" si="23"/>
        <v>-1.0911063260269421E-2</v>
      </c>
      <c r="AI112" s="64">
        <f t="shared" si="23"/>
        <v>-8.0183906341354725E-4</v>
      </c>
      <c r="AJ112" s="65">
        <f t="shared" si="22"/>
        <v>4.0219897289022324E-2</v>
      </c>
      <c r="AK112" s="64">
        <f t="shared" si="22"/>
        <v>-1.0036886068880859E-2</v>
      </c>
      <c r="AL112" s="64">
        <f t="shared" si="22"/>
        <v>-2.0639290553666804E-3</v>
      </c>
      <c r="AM112" s="101">
        <f t="shared" si="16"/>
        <v>-2.5430852991609877E-3</v>
      </c>
      <c r="AN112" s="102">
        <f t="shared" si="17"/>
        <v>-3.9689066434376559E-3</v>
      </c>
      <c r="AO112" s="101">
        <f t="shared" si="18"/>
        <v>-8.4720689219167002E-4</v>
      </c>
      <c r="AP112" s="102">
        <f t="shared" si="19"/>
        <v>-2.2970588700677187E-3</v>
      </c>
      <c r="AQ112" s="101">
        <f t="shared" si="20"/>
        <v>-4.149817815450949E-3</v>
      </c>
      <c r="AR112" s="102">
        <f t="shared" si="15"/>
        <v>6.0129386184188272E-5</v>
      </c>
      <c r="AS112" s="101">
        <f t="shared" si="15"/>
        <v>-6.942156616831765E-3</v>
      </c>
      <c r="AT112" s="102">
        <f t="shared" si="15"/>
        <v>4.5367828778122778E-5</v>
      </c>
      <c r="AU112" s="101">
        <f t="shared" si="15"/>
        <v>4.2516956159090041E-2</v>
      </c>
      <c r="AV112" s="102">
        <f t="shared" si="15"/>
        <v>-5.8870682534299104E-3</v>
      </c>
      <c r="AW112" s="102">
        <f t="shared" si="21"/>
        <v>5.9586457007581349E-3</v>
      </c>
    </row>
    <row r="113" spans="6:49" x14ac:dyDescent="0.3">
      <c r="F113" s="18">
        <v>43537</v>
      </c>
      <c r="G113" s="22">
        <v>1334.64880371093</v>
      </c>
      <c r="H113" s="26">
        <v>149.75</v>
      </c>
      <c r="I113" s="22">
        <v>146.06253051757801</v>
      </c>
      <c r="J113" s="26">
        <v>123.5</v>
      </c>
      <c r="K113" s="22">
        <v>148.75</v>
      </c>
      <c r="Y113" s="93">
        <f t="shared" si="14"/>
        <v>-258</v>
      </c>
      <c r="Z113" s="18">
        <v>43535</v>
      </c>
      <c r="AA113" s="22">
        <v>1291.8544921875</v>
      </c>
      <c r="AB113" s="26">
        <v>153</v>
      </c>
      <c r="AC113" s="22">
        <v>145.72503662109301</v>
      </c>
      <c r="AD113" s="26">
        <v>126.166664123535</v>
      </c>
      <c r="AE113" s="22">
        <v>153.69999694824199</v>
      </c>
      <c r="AF113" s="26">
        <v>11168.049805000001</v>
      </c>
      <c r="AG113" s="64">
        <f t="shared" si="23"/>
        <v>2.8782337310376382E-2</v>
      </c>
      <c r="AH113" s="65">
        <f t="shared" si="23"/>
        <v>1.7139550458585204E-2</v>
      </c>
      <c r="AI113" s="64">
        <f t="shared" si="23"/>
        <v>3.8294773237409235E-2</v>
      </c>
      <c r="AJ113" s="65">
        <f t="shared" si="22"/>
        <v>-5.270144632123692E-3</v>
      </c>
      <c r="AK113" s="64">
        <f t="shared" si="22"/>
        <v>3.3071797746069928E-2</v>
      </c>
      <c r="AL113" s="64">
        <f t="shared" si="22"/>
        <v>1.194868284279892E-2</v>
      </c>
      <c r="AM113" s="101">
        <f t="shared" si="16"/>
        <v>1.5804561264143379E-2</v>
      </c>
      <c r="AN113" s="102">
        <f t="shared" si="17"/>
        <v>1.1623209397159457E-2</v>
      </c>
      <c r="AO113" s="101">
        <f t="shared" si="18"/>
        <v>7.0550928919640848E-3</v>
      </c>
      <c r="AP113" s="102">
        <f t="shared" si="19"/>
        <v>7.5695483105426443E-3</v>
      </c>
      <c r="AQ113" s="101">
        <f t="shared" si="20"/>
        <v>1.7205564691833618E-2</v>
      </c>
      <c r="AR113" s="102">
        <f t="shared" si="15"/>
        <v>1.2977776046233003E-2</v>
      </c>
      <c r="AS113" s="101">
        <f t="shared" si="15"/>
        <v>5.5163410614257474E-3</v>
      </c>
      <c r="AT113" s="102">
        <f t="shared" si="15"/>
        <v>3.123968034544515E-2</v>
      </c>
      <c r="AU113" s="101">
        <f t="shared" si="15"/>
        <v>-1.2839692942666337E-2</v>
      </c>
      <c r="AV113" s="102">
        <f t="shared" si="15"/>
        <v>1.586623305423631E-2</v>
      </c>
      <c r="AW113" s="102">
        <f t="shared" si="21"/>
        <v>1.0552067512934775E-2</v>
      </c>
    </row>
    <row r="114" spans="6:49" x14ac:dyDescent="0.3">
      <c r="F114" s="18">
        <v>43538</v>
      </c>
      <c r="G114" s="22">
        <v>1328.95288085937</v>
      </c>
      <c r="H114" s="26">
        <v>151.05000305175699</v>
      </c>
      <c r="I114" s="22">
        <v>140.70002746582</v>
      </c>
      <c r="J114" s="26">
        <v>128.04167175292901</v>
      </c>
      <c r="K114" s="22">
        <v>151.100006103515</v>
      </c>
      <c r="Y114" s="93">
        <f t="shared" si="14"/>
        <v>-257</v>
      </c>
      <c r="Z114" s="18">
        <v>43536</v>
      </c>
      <c r="AA114" s="22">
        <v>1318.8486328125</v>
      </c>
      <c r="AB114" s="26">
        <v>151.850006103515</v>
      </c>
      <c r="AC114" s="22">
        <v>147.26254272460901</v>
      </c>
      <c r="AD114" s="26">
        <v>126.041664123535</v>
      </c>
      <c r="AE114" s="22">
        <v>154.100006103515</v>
      </c>
      <c r="AF114" s="26">
        <v>11301.200194999999</v>
      </c>
      <c r="AG114" s="64">
        <f t="shared" si="23"/>
        <v>2.0680331227274796E-2</v>
      </c>
      <c r="AH114" s="65">
        <f t="shared" si="23"/>
        <v>-7.5446897063090965E-3</v>
      </c>
      <c r="AI114" s="64">
        <f t="shared" si="23"/>
        <v>1.0495463463382605E-2</v>
      </c>
      <c r="AJ114" s="65">
        <f t="shared" si="22"/>
        <v>-9.9124411238783977E-4</v>
      </c>
      <c r="AK114" s="64">
        <f t="shared" si="22"/>
        <v>2.5991512443040445E-3</v>
      </c>
      <c r="AL114" s="64">
        <f t="shared" si="22"/>
        <v>1.1851926398273259E-2</v>
      </c>
      <c r="AM114" s="101">
        <f t="shared" si="16"/>
        <v>1.5677871603444849E-2</v>
      </c>
      <c r="AN114" s="102">
        <f t="shared" si="17"/>
        <v>1.1515546548742369E-2</v>
      </c>
      <c r="AO114" s="101">
        <f t="shared" si="18"/>
        <v>7.0005278732332863E-3</v>
      </c>
      <c r="AP114" s="102">
        <f t="shared" si="19"/>
        <v>7.5014198390438956E-3</v>
      </c>
      <c r="AQ114" s="101">
        <f t="shared" si="20"/>
        <v>1.7058106751950127E-2</v>
      </c>
      <c r="AR114" s="102">
        <f t="shared" si="15"/>
        <v>5.0024596238299468E-3</v>
      </c>
      <c r="AS114" s="101">
        <f t="shared" si="15"/>
        <v>-1.9060236255051467E-2</v>
      </c>
      <c r="AT114" s="102">
        <f t="shared" si="15"/>
        <v>3.4949355901493185E-3</v>
      </c>
      <c r="AU114" s="101">
        <f t="shared" si="15"/>
        <v>-8.4926639514317347E-3</v>
      </c>
      <c r="AV114" s="102">
        <f t="shared" si="15"/>
        <v>-1.4458955507646082E-2</v>
      </c>
      <c r="AW114" s="102">
        <f t="shared" si="21"/>
        <v>-6.7028921000300027E-3</v>
      </c>
    </row>
    <row r="115" spans="6:49" x14ac:dyDescent="0.3">
      <c r="F115" s="18">
        <v>43539</v>
      </c>
      <c r="G115" s="22">
        <v>1309.23974609375</v>
      </c>
      <c r="H115" s="26">
        <v>156</v>
      </c>
      <c r="I115" s="22">
        <v>144.93753051757801</v>
      </c>
      <c r="J115" s="26">
        <v>131.70832824707</v>
      </c>
      <c r="K115" s="22">
        <v>157.350006103515</v>
      </c>
      <c r="Y115" s="93">
        <f t="shared" si="14"/>
        <v>-256</v>
      </c>
      <c r="Z115" s="18">
        <v>43537</v>
      </c>
      <c r="AA115" s="22">
        <v>1334.64880371093</v>
      </c>
      <c r="AB115" s="26">
        <v>149.75</v>
      </c>
      <c r="AC115" s="22">
        <v>146.06253051757801</v>
      </c>
      <c r="AD115" s="26">
        <v>123.5</v>
      </c>
      <c r="AE115" s="22">
        <v>148.75</v>
      </c>
      <c r="AF115" s="26">
        <v>11341.700194999999</v>
      </c>
      <c r="AG115" s="64">
        <f t="shared" si="23"/>
        <v>1.1909080762893806E-2</v>
      </c>
      <c r="AH115" s="65">
        <f t="shared" si="23"/>
        <v>-1.392599469056773E-2</v>
      </c>
      <c r="AI115" s="64">
        <f t="shared" si="23"/>
        <v>-8.1821774635925867E-3</v>
      </c>
      <c r="AJ115" s="65">
        <f t="shared" si="22"/>
        <v>-2.0371363872051726E-2</v>
      </c>
      <c r="AK115" s="64">
        <f t="shared" si="22"/>
        <v>-3.5334737507825217E-2</v>
      </c>
      <c r="AL115" s="64">
        <f t="shared" si="22"/>
        <v>3.5772840486126166E-3</v>
      </c>
      <c r="AM115" s="101">
        <f t="shared" si="16"/>
        <v>4.8433309501638763E-3</v>
      </c>
      <c r="AN115" s="102">
        <f t="shared" si="17"/>
        <v>2.3081850198586728E-3</v>
      </c>
      <c r="AO115" s="101">
        <f t="shared" si="18"/>
        <v>2.3341098685892387E-3</v>
      </c>
      <c r="AP115" s="102">
        <f t="shared" si="19"/>
        <v>1.6750509780871312E-3</v>
      </c>
      <c r="AQ115" s="101">
        <f t="shared" si="20"/>
        <v>4.4474561628824408E-3</v>
      </c>
      <c r="AR115" s="102">
        <f t="shared" si="15"/>
        <v>7.0657498127299299E-3</v>
      </c>
      <c r="AS115" s="101">
        <f t="shared" si="15"/>
        <v>-1.6234179710426403E-2</v>
      </c>
      <c r="AT115" s="102">
        <f t="shared" si="15"/>
        <v>-1.0516287332181826E-2</v>
      </c>
      <c r="AU115" s="101">
        <f t="shared" si="15"/>
        <v>-2.2046414850138855E-2</v>
      </c>
      <c r="AV115" s="102">
        <f t="shared" si="15"/>
        <v>-3.9782193670707656E-2</v>
      </c>
      <c r="AW115" s="102">
        <f t="shared" si="21"/>
        <v>-1.6302665150144963E-2</v>
      </c>
    </row>
    <row r="116" spans="6:49" x14ac:dyDescent="0.3">
      <c r="F116" s="18">
        <v>43542</v>
      </c>
      <c r="G116" s="22">
        <v>1337.373046875</v>
      </c>
      <c r="H116" s="26">
        <v>154.64999389648401</v>
      </c>
      <c r="I116" s="22">
        <v>147.78753662109301</v>
      </c>
      <c r="J116" s="26">
        <v>132.29167175292901</v>
      </c>
      <c r="K116" s="22">
        <v>162.80000305175699</v>
      </c>
      <c r="Y116" s="93">
        <f t="shared" si="14"/>
        <v>-255</v>
      </c>
      <c r="Z116" s="18">
        <v>43538</v>
      </c>
      <c r="AA116" s="22">
        <v>1328.95288085937</v>
      </c>
      <c r="AB116" s="26">
        <v>151.05000305175699</v>
      </c>
      <c r="AC116" s="22">
        <v>140.70002746582</v>
      </c>
      <c r="AD116" s="26">
        <v>128.04167175292901</v>
      </c>
      <c r="AE116" s="22">
        <v>151.100006103515</v>
      </c>
      <c r="AF116" s="26">
        <v>11343.25</v>
      </c>
      <c r="AG116" s="64">
        <f t="shared" si="23"/>
        <v>-4.2768643426177623E-3</v>
      </c>
      <c r="AH116" s="65">
        <f t="shared" si="23"/>
        <v>8.6436910407433776E-3</v>
      </c>
      <c r="AI116" s="64">
        <f t="shared" si="23"/>
        <v>-3.7404661905409434E-2</v>
      </c>
      <c r="AJ116" s="65">
        <f t="shared" si="22"/>
        <v>3.6114615438000014E-2</v>
      </c>
      <c r="AK116" s="64">
        <f t="shared" si="22"/>
        <v>1.5674865246832124E-2</v>
      </c>
      <c r="AL116" s="64">
        <f t="shared" si="22"/>
        <v>1.3663728499199981E-4</v>
      </c>
      <c r="AM116" s="101">
        <f t="shared" si="16"/>
        <v>3.3826285673068833E-4</v>
      </c>
      <c r="AN116" s="102">
        <f t="shared" si="17"/>
        <v>-1.5202920679924883E-3</v>
      </c>
      <c r="AO116" s="101">
        <f t="shared" si="18"/>
        <v>3.9378479749562455E-4</v>
      </c>
      <c r="AP116" s="102">
        <f t="shared" si="19"/>
        <v>-7.4758873466528411E-4</v>
      </c>
      <c r="AQ116" s="101">
        <f t="shared" si="20"/>
        <v>-7.9612927597409516E-4</v>
      </c>
      <c r="AR116" s="102">
        <f t="shared" si="15"/>
        <v>-4.6151271993484511E-3</v>
      </c>
      <c r="AS116" s="101">
        <f t="shared" si="15"/>
        <v>1.0163983108735865E-2</v>
      </c>
      <c r="AT116" s="102">
        <f t="shared" si="15"/>
        <v>-3.779844670290506E-2</v>
      </c>
      <c r="AU116" s="101">
        <f t="shared" si="15"/>
        <v>3.6862204172665301E-2</v>
      </c>
      <c r="AV116" s="102">
        <f t="shared" si="15"/>
        <v>1.6470994522806218E-2</v>
      </c>
      <c r="AW116" s="102">
        <f t="shared" si="21"/>
        <v>4.2167215803907742E-3</v>
      </c>
    </row>
    <row r="117" spans="6:49" x14ac:dyDescent="0.3">
      <c r="F117" s="18">
        <v>43543</v>
      </c>
      <c r="G117" s="22">
        <v>1363.62414550781</v>
      </c>
      <c r="H117" s="26">
        <v>157</v>
      </c>
      <c r="I117" s="22">
        <v>149.25003051757801</v>
      </c>
      <c r="J117" s="26">
        <v>134.89999389648401</v>
      </c>
      <c r="K117" s="22">
        <v>162.69999694824199</v>
      </c>
      <c r="Y117" s="93">
        <f t="shared" si="14"/>
        <v>-254</v>
      </c>
      <c r="Z117" s="18">
        <v>43539</v>
      </c>
      <c r="AA117" s="22">
        <v>1309.23974609375</v>
      </c>
      <c r="AB117" s="26">
        <v>156</v>
      </c>
      <c r="AC117" s="22">
        <v>144.93753051757801</v>
      </c>
      <c r="AD117" s="26">
        <v>131.70832824707</v>
      </c>
      <c r="AE117" s="22">
        <v>157.350006103515</v>
      </c>
      <c r="AF117" s="26">
        <v>11426.849609000001</v>
      </c>
      <c r="AG117" s="64">
        <f t="shared" si="23"/>
        <v>-1.4944702266181813E-2</v>
      </c>
      <c r="AH117" s="65">
        <f t="shared" si="23"/>
        <v>3.2245079213235071E-2</v>
      </c>
      <c r="AI117" s="64">
        <f t="shared" si="23"/>
        <v>2.9672666243829752E-2</v>
      </c>
      <c r="AJ117" s="65">
        <f t="shared" si="22"/>
        <v>2.823407174401199E-2</v>
      </c>
      <c r="AK117" s="64">
        <f t="shared" si="22"/>
        <v>4.0530752627262294E-2</v>
      </c>
      <c r="AL117" s="64">
        <f t="shared" si="22"/>
        <v>7.3429616971166433E-3</v>
      </c>
      <c r="AM117" s="101">
        <f t="shared" si="16"/>
        <v>9.7739836413393011E-3</v>
      </c>
      <c r="AN117" s="102">
        <f t="shared" si="17"/>
        <v>6.4983305326052326E-3</v>
      </c>
      <c r="AO117" s="101">
        <f t="shared" si="18"/>
        <v>4.4577334931662597E-3</v>
      </c>
      <c r="AP117" s="102">
        <f t="shared" si="19"/>
        <v>4.3265525251654242E-3</v>
      </c>
      <c r="AQ117" s="101">
        <f t="shared" si="20"/>
        <v>1.0186392427395902E-2</v>
      </c>
      <c r="AR117" s="102">
        <f t="shared" si="15"/>
        <v>-2.4718685907521114E-2</v>
      </c>
      <c r="AS117" s="101">
        <f t="shared" si="15"/>
        <v>2.5746748680629837E-2</v>
      </c>
      <c r="AT117" s="102">
        <f t="shared" si="15"/>
        <v>2.5214932750663492E-2</v>
      </c>
      <c r="AU117" s="101">
        <f t="shared" si="15"/>
        <v>2.3907519218846568E-2</v>
      </c>
      <c r="AV117" s="102">
        <f t="shared" si="15"/>
        <v>3.0344360199866392E-2</v>
      </c>
      <c r="AW117" s="102">
        <f t="shared" si="21"/>
        <v>1.6098974988497033E-2</v>
      </c>
    </row>
    <row r="118" spans="6:49" x14ac:dyDescent="0.3">
      <c r="F118" s="18">
        <v>43544</v>
      </c>
      <c r="G118" s="22">
        <v>1362.53454589843</v>
      </c>
      <c r="H118" s="26">
        <v>151.850006103515</v>
      </c>
      <c r="I118" s="22">
        <v>148.050033569335</v>
      </c>
      <c r="J118" s="26">
        <v>129.25</v>
      </c>
      <c r="K118" s="22">
        <v>159</v>
      </c>
      <c r="Y118" s="93">
        <f t="shared" si="14"/>
        <v>-253</v>
      </c>
      <c r="Z118" s="18">
        <v>43542</v>
      </c>
      <c r="AA118" s="22">
        <v>1337.373046875</v>
      </c>
      <c r="AB118" s="26">
        <v>154.64999389648401</v>
      </c>
      <c r="AC118" s="22">
        <v>147.78753662109301</v>
      </c>
      <c r="AD118" s="26">
        <v>132.29167175292901</v>
      </c>
      <c r="AE118" s="22">
        <v>162.80000305175699</v>
      </c>
      <c r="AF118" s="26">
        <v>11462.200194999999</v>
      </c>
      <c r="AG118" s="64">
        <f t="shared" si="23"/>
        <v>2.1260654805174629E-2</v>
      </c>
      <c r="AH118" s="65">
        <f t="shared" si="23"/>
        <v>-8.691547585100011E-3</v>
      </c>
      <c r="AI118" s="64">
        <f t="shared" si="23"/>
        <v>1.9472853412265671E-2</v>
      </c>
      <c r="AJ118" s="65">
        <f t="shared" si="22"/>
        <v>4.4192761761390675E-3</v>
      </c>
      <c r="AK118" s="64">
        <f t="shared" si="22"/>
        <v>3.4049810014042128E-2</v>
      </c>
      <c r="AL118" s="64">
        <f t="shared" si="22"/>
        <v>3.0888668957126681E-3</v>
      </c>
      <c r="AM118" s="101">
        <f t="shared" si="16"/>
        <v>4.2038138235932915E-3</v>
      </c>
      <c r="AN118" s="102">
        <f t="shared" si="17"/>
        <v>1.7647133973247603E-3</v>
      </c>
      <c r="AO118" s="101">
        <f t="shared" si="18"/>
        <v>2.0586709432847787E-3</v>
      </c>
      <c r="AP118" s="102">
        <f t="shared" si="19"/>
        <v>1.3311450579804904E-3</v>
      </c>
      <c r="AQ118" s="101">
        <f t="shared" si="20"/>
        <v>3.7031027761549643E-3</v>
      </c>
      <c r="AR118" s="102">
        <f t="shared" si="15"/>
        <v>1.7056840981581337E-2</v>
      </c>
      <c r="AS118" s="101">
        <f t="shared" si="15"/>
        <v>-1.0456260982424772E-2</v>
      </c>
      <c r="AT118" s="102">
        <f t="shared" si="15"/>
        <v>1.7414182468980893E-2</v>
      </c>
      <c r="AU118" s="101">
        <f t="shared" si="15"/>
        <v>3.0881311181585771E-3</v>
      </c>
      <c r="AV118" s="102">
        <f t="shared" si="15"/>
        <v>3.0346707237887165E-2</v>
      </c>
      <c r="AW118" s="102">
        <f t="shared" si="21"/>
        <v>1.148992016483664E-2</v>
      </c>
    </row>
    <row r="119" spans="6:49" x14ac:dyDescent="0.3">
      <c r="F119" s="18">
        <v>43546</v>
      </c>
      <c r="G119" s="22">
        <v>1329.15100097656</v>
      </c>
      <c r="H119" s="26">
        <v>152.350006103515</v>
      </c>
      <c r="I119" s="22">
        <v>148.87503051757801</v>
      </c>
      <c r="J119" s="26">
        <v>134.64999389648401</v>
      </c>
      <c r="K119" s="22">
        <v>157.05000305175699</v>
      </c>
      <c r="Y119" s="93">
        <f t="shared" si="14"/>
        <v>-252</v>
      </c>
      <c r="Z119" s="18">
        <v>43543</v>
      </c>
      <c r="AA119" s="22">
        <v>1363.62414550781</v>
      </c>
      <c r="AB119" s="26">
        <v>157</v>
      </c>
      <c r="AC119" s="22">
        <v>149.25003051757801</v>
      </c>
      <c r="AD119" s="26">
        <v>134.89999389648401</v>
      </c>
      <c r="AE119" s="22">
        <v>162.69999694824199</v>
      </c>
      <c r="AF119" s="26">
        <v>11532.400390999999</v>
      </c>
      <c r="AG119" s="64">
        <f t="shared" si="23"/>
        <v>1.9438691244053698E-2</v>
      </c>
      <c r="AH119" s="65">
        <f t="shared" si="23"/>
        <v>1.5081345683870991E-2</v>
      </c>
      <c r="AI119" s="64">
        <f t="shared" si="23"/>
        <v>9.84727776076867E-3</v>
      </c>
      <c r="AJ119" s="65">
        <f t="shared" si="22"/>
        <v>1.9524598542781893E-2</v>
      </c>
      <c r="AK119" s="64">
        <f t="shared" si="22"/>
        <v>-6.1447684584762662E-4</v>
      </c>
      <c r="AL119" s="64">
        <f t="shared" si="22"/>
        <v>6.1058172184202128E-3</v>
      </c>
      <c r="AM119" s="101">
        <f t="shared" si="16"/>
        <v>8.1541079316697108E-3</v>
      </c>
      <c r="AN119" s="102">
        <f t="shared" si="17"/>
        <v>5.1217349049661066E-3</v>
      </c>
      <c r="AO119" s="101">
        <f t="shared" si="18"/>
        <v>3.7600558140854518E-3</v>
      </c>
      <c r="AP119" s="102">
        <f t="shared" si="19"/>
        <v>3.4554502149275576E-3</v>
      </c>
      <c r="AQ119" s="101">
        <f t="shared" si="20"/>
        <v>8.3009699414712014E-3</v>
      </c>
      <c r="AR119" s="102">
        <f t="shared" si="15"/>
        <v>1.1284583312383988E-2</v>
      </c>
      <c r="AS119" s="101">
        <f t="shared" si="15"/>
        <v>9.959610778904884E-3</v>
      </c>
      <c r="AT119" s="102">
        <f t="shared" si="15"/>
        <v>6.0872219466832182E-3</v>
      </c>
      <c r="AU119" s="101">
        <f t="shared" si="15"/>
        <v>1.6069148327854336E-2</v>
      </c>
      <c r="AV119" s="102">
        <f t="shared" si="15"/>
        <v>-8.9154467873188287E-3</v>
      </c>
      <c r="AW119" s="102">
        <f t="shared" si="21"/>
        <v>6.8970235157015201E-3</v>
      </c>
    </row>
    <row r="120" spans="6:49" x14ac:dyDescent="0.3">
      <c r="F120" s="18">
        <v>43549</v>
      </c>
      <c r="G120" s="22">
        <v>1312.01342773437</v>
      </c>
      <c r="H120" s="26">
        <v>158.64999389648401</v>
      </c>
      <c r="I120" s="22">
        <v>151.50003051757801</v>
      </c>
      <c r="J120" s="26">
        <v>135.350006103515</v>
      </c>
      <c r="K120" s="22">
        <v>164.350006103515</v>
      </c>
      <c r="Y120" s="93">
        <f t="shared" si="14"/>
        <v>-251</v>
      </c>
      <c r="Z120" s="18">
        <v>43544</v>
      </c>
      <c r="AA120" s="22">
        <v>1362.53454589843</v>
      </c>
      <c r="AB120" s="26">
        <v>151.850006103515</v>
      </c>
      <c r="AC120" s="22">
        <v>148.050033569335</v>
      </c>
      <c r="AD120" s="26">
        <v>129.25</v>
      </c>
      <c r="AE120" s="22">
        <v>159</v>
      </c>
      <c r="AF120" s="26">
        <v>11521.049805000001</v>
      </c>
      <c r="AG120" s="64">
        <f t="shared" si="23"/>
        <v>-7.9936628108602656E-4</v>
      </c>
      <c r="AH120" s="65">
        <f t="shared" si="23"/>
        <v>-3.3352573662181688E-2</v>
      </c>
      <c r="AI120" s="64">
        <f t="shared" si="23"/>
        <v>-8.0726754547718362E-3</v>
      </c>
      <c r="AJ120" s="65">
        <f t="shared" si="22"/>
        <v>-4.2785204580426457E-2</v>
      </c>
      <c r="AK120" s="64">
        <f t="shared" si="22"/>
        <v>-2.300379324779657E-2</v>
      </c>
      <c r="AL120" s="64">
        <f t="shared" si="22"/>
        <v>-9.8471914795319809E-4</v>
      </c>
      <c r="AM120" s="101">
        <f t="shared" si="16"/>
        <v>-1.1300038484836046E-3</v>
      </c>
      <c r="AN120" s="102">
        <f t="shared" si="17"/>
        <v>-2.7680480004636122E-3</v>
      </c>
      <c r="AO120" s="101">
        <f t="shared" si="18"/>
        <v>-2.3859514440403948E-4</v>
      </c>
      <c r="AP120" s="102">
        <f t="shared" si="19"/>
        <v>-1.5371619786633645E-3</v>
      </c>
      <c r="AQ120" s="101">
        <f t="shared" si="20"/>
        <v>-2.505089441757593E-3</v>
      </c>
      <c r="AR120" s="102">
        <f t="shared" si="15"/>
        <v>3.3063756739757809E-4</v>
      </c>
      <c r="AS120" s="101">
        <f t="shared" si="15"/>
        <v>-3.0584525661718077E-2</v>
      </c>
      <c r="AT120" s="102">
        <f t="shared" si="15"/>
        <v>-7.8340803103677959E-3</v>
      </c>
      <c r="AU120" s="101">
        <f t="shared" si="15"/>
        <v>-4.1248042601763089E-2</v>
      </c>
      <c r="AV120" s="102">
        <f t="shared" si="15"/>
        <v>-2.0498703806038975E-2</v>
      </c>
      <c r="AW120" s="102">
        <f t="shared" si="21"/>
        <v>-1.9966942962498072E-2</v>
      </c>
    </row>
    <row r="121" spans="6:49" x14ac:dyDescent="0.3">
      <c r="F121" s="18">
        <v>43550</v>
      </c>
      <c r="G121" s="22">
        <v>1354.41149902343</v>
      </c>
      <c r="H121" s="26">
        <v>160.05000305175699</v>
      </c>
      <c r="I121" s="22">
        <v>152.13754272460901</v>
      </c>
      <c r="J121" s="26">
        <v>140.80000305175699</v>
      </c>
      <c r="K121" s="22">
        <v>161.80000305175699</v>
      </c>
      <c r="Y121" s="93">
        <f t="shared" si="14"/>
        <v>-250</v>
      </c>
      <c r="Z121" s="18">
        <v>43546</v>
      </c>
      <c r="AA121" s="22">
        <v>1329.15100097656</v>
      </c>
      <c r="AB121" s="26">
        <v>152.350006103515</v>
      </c>
      <c r="AC121" s="22">
        <v>148.87503051757801</v>
      </c>
      <c r="AD121" s="26">
        <v>134.64999389648401</v>
      </c>
      <c r="AE121" s="22">
        <v>157.05000305175699</v>
      </c>
      <c r="AF121" s="26">
        <v>11456.900390999999</v>
      </c>
      <c r="AG121" s="64">
        <f t="shared" si="23"/>
        <v>-2.4806208747416611E-2</v>
      </c>
      <c r="AH121" s="65">
        <f t="shared" si="23"/>
        <v>3.2873138080456118E-3</v>
      </c>
      <c r="AI121" s="64">
        <f t="shared" si="23"/>
        <v>5.5569513725694771E-3</v>
      </c>
      <c r="AJ121" s="65">
        <f t="shared" si="22"/>
        <v>4.0930260540319723E-2</v>
      </c>
      <c r="AK121" s="64">
        <f t="shared" si="22"/>
        <v>-1.2339956803821966E-2</v>
      </c>
      <c r="AL121" s="64">
        <f t="shared" si="22"/>
        <v>-5.5835773090893975E-3</v>
      </c>
      <c r="AM121" s="101">
        <f t="shared" si="16"/>
        <v>-7.151595308269974E-3</v>
      </c>
      <c r="AN121" s="102">
        <f t="shared" si="17"/>
        <v>-7.885290283614961E-3</v>
      </c>
      <c r="AO121" s="101">
        <f t="shared" si="18"/>
        <v>-2.8320842182623556E-3</v>
      </c>
      <c r="AP121" s="102">
        <f t="shared" si="19"/>
        <v>-4.7753253763961664E-3</v>
      </c>
      <c r="AQ121" s="101">
        <f t="shared" si="20"/>
        <v>-9.5138024384165271E-3</v>
      </c>
      <c r="AR121" s="102">
        <f t="shared" ref="AR121:AV171" si="24">AG121-AM121</f>
        <v>-1.7654613439146635E-2</v>
      </c>
      <c r="AS121" s="101">
        <f t="shared" si="24"/>
        <v>1.1172604091660572E-2</v>
      </c>
      <c r="AT121" s="102">
        <f t="shared" si="24"/>
        <v>8.3890355908318327E-3</v>
      </c>
      <c r="AU121" s="101">
        <f t="shared" si="24"/>
        <v>4.5705585916715891E-2</v>
      </c>
      <c r="AV121" s="102">
        <f t="shared" si="24"/>
        <v>-2.8261543654054394E-3</v>
      </c>
      <c r="AW121" s="102">
        <f t="shared" si="21"/>
        <v>8.9572915589312442E-3</v>
      </c>
    </row>
    <row r="122" spans="6:49" x14ac:dyDescent="0.3">
      <c r="F122" s="18">
        <v>43551</v>
      </c>
      <c r="G122" s="22">
        <v>1336.58056640625</v>
      </c>
      <c r="H122" s="26">
        <v>160.100006103515</v>
      </c>
      <c r="I122" s="22">
        <v>150.15003967285099</v>
      </c>
      <c r="J122" s="26">
        <v>137</v>
      </c>
      <c r="K122" s="22">
        <v>161.44999694824199</v>
      </c>
      <c r="Y122" s="93">
        <f t="shared" si="14"/>
        <v>-249</v>
      </c>
      <c r="Z122" s="18">
        <v>43549</v>
      </c>
      <c r="AA122" s="22">
        <v>1312.01342773437</v>
      </c>
      <c r="AB122" s="26">
        <v>158.64999389648401</v>
      </c>
      <c r="AC122" s="22">
        <v>151.50003051757801</v>
      </c>
      <c r="AD122" s="26">
        <v>135.350006103515</v>
      </c>
      <c r="AE122" s="22">
        <v>164.350006103515</v>
      </c>
      <c r="AF122" s="26">
        <v>11354.25</v>
      </c>
      <c r="AG122" s="64">
        <f t="shared" si="23"/>
        <v>-1.2977468251096616E-2</v>
      </c>
      <c r="AH122" s="65">
        <f t="shared" si="23"/>
        <v>4.0519934063452744E-2</v>
      </c>
      <c r="AI122" s="64">
        <f t="shared" si="23"/>
        <v>1.7478593722189316E-2</v>
      </c>
      <c r="AJ122" s="65">
        <f t="shared" si="22"/>
        <v>5.185287225761853E-3</v>
      </c>
      <c r="AK122" s="64">
        <f t="shared" si="22"/>
        <v>4.543409183111663E-2</v>
      </c>
      <c r="AL122" s="64">
        <f t="shared" si="22"/>
        <v>-9.0000795349584536E-3</v>
      </c>
      <c r="AM122" s="101">
        <f t="shared" si="16"/>
        <v>-1.1625049349425156E-2</v>
      </c>
      <c r="AN122" s="102">
        <f t="shared" si="17"/>
        <v>-1.1686901257061125E-2</v>
      </c>
      <c r="AO122" s="101">
        <f t="shared" si="18"/>
        <v>-4.7587931714723596E-3</v>
      </c>
      <c r="AP122" s="102">
        <f t="shared" si="19"/>
        <v>-7.1809643564312749E-3</v>
      </c>
      <c r="AQ122" s="101">
        <f t="shared" si="20"/>
        <v>-1.4720591322648321E-2</v>
      </c>
      <c r="AR122" s="102">
        <f t="shared" si="24"/>
        <v>-1.3524189016714608E-3</v>
      </c>
      <c r="AS122" s="101">
        <f t="shared" si="24"/>
        <v>5.2206835320513872E-2</v>
      </c>
      <c r="AT122" s="102">
        <f t="shared" si="24"/>
        <v>2.2237386893661677E-2</v>
      </c>
      <c r="AU122" s="101">
        <f t="shared" si="24"/>
        <v>1.2366251582193129E-2</v>
      </c>
      <c r="AV122" s="102">
        <f t="shared" si="24"/>
        <v>6.0154683153764953E-2</v>
      </c>
      <c r="AW122" s="102">
        <f t="shared" si="21"/>
        <v>2.9122547609692434E-2</v>
      </c>
    </row>
    <row r="123" spans="6:49" x14ac:dyDescent="0.3">
      <c r="F123" s="18">
        <v>43552</v>
      </c>
      <c r="G123" s="22">
        <v>1347.22961425781</v>
      </c>
      <c r="H123" s="26">
        <v>155.89999389648401</v>
      </c>
      <c r="I123" s="22">
        <v>148.68753051757801</v>
      </c>
      <c r="J123" s="26">
        <v>135.75</v>
      </c>
      <c r="K123" s="22">
        <v>161.30000305175699</v>
      </c>
      <c r="Y123" s="93">
        <f t="shared" si="14"/>
        <v>-248</v>
      </c>
      <c r="Z123" s="18">
        <v>43550</v>
      </c>
      <c r="AA123" s="22">
        <v>1354.41149902343</v>
      </c>
      <c r="AB123" s="26">
        <v>160.05000305175699</v>
      </c>
      <c r="AC123" s="22">
        <v>152.13754272460901</v>
      </c>
      <c r="AD123" s="26">
        <v>140.80000305175699</v>
      </c>
      <c r="AE123" s="22">
        <v>161.80000305175699</v>
      </c>
      <c r="AF123" s="26">
        <v>11483.25</v>
      </c>
      <c r="AG123" s="64">
        <f t="shared" si="23"/>
        <v>3.180411690120654E-2</v>
      </c>
      <c r="AH123" s="65">
        <f t="shared" si="23"/>
        <v>8.7858059257695676E-3</v>
      </c>
      <c r="AI123" s="64">
        <f t="shared" si="23"/>
        <v>4.1991716439885611E-3</v>
      </c>
      <c r="AJ123" s="65">
        <f t="shared" si="22"/>
        <v>3.9476404243732097E-2</v>
      </c>
      <c r="AK123" s="64">
        <f t="shared" si="22"/>
        <v>-1.5637313761843442E-2</v>
      </c>
      <c r="AL123" s="64">
        <f t="shared" si="22"/>
        <v>1.1297328693216403E-2</v>
      </c>
      <c r="AM123" s="101">
        <f t="shared" si="16"/>
        <v>1.4951699869641604E-2</v>
      </c>
      <c r="AN123" s="102">
        <f t="shared" si="17"/>
        <v>1.0898434490266862E-2</v>
      </c>
      <c r="AO123" s="101">
        <f t="shared" si="18"/>
        <v>6.6877669577941178E-3</v>
      </c>
      <c r="AP123" s="102">
        <f t="shared" si="19"/>
        <v>7.1109146470903287E-3</v>
      </c>
      <c r="AQ123" s="101">
        <f t="shared" si="20"/>
        <v>1.6212893438741775E-2</v>
      </c>
      <c r="AR123" s="102">
        <f t="shared" si="24"/>
        <v>1.6852417031564936E-2</v>
      </c>
      <c r="AS123" s="101">
        <f t="shared" si="24"/>
        <v>-2.1126285644972945E-3</v>
      </c>
      <c r="AT123" s="102">
        <f t="shared" si="24"/>
        <v>-2.4885953138055568E-3</v>
      </c>
      <c r="AU123" s="101">
        <f t="shared" si="24"/>
        <v>3.2365489596641768E-2</v>
      </c>
      <c r="AV123" s="102">
        <f t="shared" si="24"/>
        <v>-3.185020720058522E-2</v>
      </c>
      <c r="AW123" s="102">
        <f t="shared" si="21"/>
        <v>2.5532951098637263E-3</v>
      </c>
    </row>
    <row r="124" spans="6:49" x14ac:dyDescent="0.3">
      <c r="F124" s="18">
        <v>43556</v>
      </c>
      <c r="G124" s="22">
        <v>1378.78051757812</v>
      </c>
      <c r="H124" s="26">
        <v>157.25</v>
      </c>
      <c r="I124" s="22">
        <v>146.66253662109301</v>
      </c>
      <c r="J124" s="26">
        <v>135.100006103515</v>
      </c>
      <c r="K124" s="22">
        <v>158.69999694824199</v>
      </c>
      <c r="Y124" s="93">
        <f t="shared" si="14"/>
        <v>-247</v>
      </c>
      <c r="Z124" s="18">
        <v>43551</v>
      </c>
      <c r="AA124" s="22">
        <v>1336.58056640625</v>
      </c>
      <c r="AB124" s="26">
        <v>160.100006103515</v>
      </c>
      <c r="AC124" s="22">
        <v>150.15003967285099</v>
      </c>
      <c r="AD124" s="26">
        <v>137</v>
      </c>
      <c r="AE124" s="22">
        <v>161.44999694824199</v>
      </c>
      <c r="AF124" s="26">
        <v>11445.049805000001</v>
      </c>
      <c r="AG124" s="64">
        <f t="shared" si="23"/>
        <v>-1.3252505508592581E-2</v>
      </c>
      <c r="AH124" s="65">
        <f t="shared" si="23"/>
        <v>3.1237264241557082E-4</v>
      </c>
      <c r="AI124" s="64">
        <f t="shared" si="23"/>
        <v>-1.3149939378794355E-2</v>
      </c>
      <c r="AJ124" s="65">
        <f t="shared" si="22"/>
        <v>-2.7359539570227291E-2</v>
      </c>
      <c r="AK124" s="64">
        <f t="shared" si="22"/>
        <v>-2.1655451835852452E-3</v>
      </c>
      <c r="AL124" s="64">
        <f t="shared" si="22"/>
        <v>-3.3321467941584302E-3</v>
      </c>
      <c r="AM124" s="101">
        <f t="shared" si="16"/>
        <v>-4.2036472990055855E-3</v>
      </c>
      <c r="AN124" s="102">
        <f t="shared" si="17"/>
        <v>-5.3800781146587564E-3</v>
      </c>
      <c r="AO124" s="101">
        <f t="shared" si="18"/>
        <v>-1.5624080863979057E-3</v>
      </c>
      <c r="AP124" s="102">
        <f t="shared" si="19"/>
        <v>-3.1900405881853957E-3</v>
      </c>
      <c r="AQ124" s="101">
        <f t="shared" si="20"/>
        <v>-6.082596308942716E-3</v>
      </c>
      <c r="AR124" s="102">
        <f t="shared" si="24"/>
        <v>-9.0488582095869952E-3</v>
      </c>
      <c r="AS124" s="101">
        <f t="shared" si="24"/>
        <v>5.6924507570743268E-3</v>
      </c>
      <c r="AT124" s="102">
        <f t="shared" si="24"/>
        <v>-1.1587531292396449E-2</v>
      </c>
      <c r="AU124" s="101">
        <f t="shared" si="24"/>
        <v>-2.4169498982041897E-2</v>
      </c>
      <c r="AV124" s="102">
        <f t="shared" si="24"/>
        <v>3.9170511253574705E-3</v>
      </c>
      <c r="AW124" s="102">
        <f t="shared" si="21"/>
        <v>-7.0392773203187082E-3</v>
      </c>
    </row>
    <row r="125" spans="6:49" x14ac:dyDescent="0.3">
      <c r="F125" s="18">
        <v>43557</v>
      </c>
      <c r="G125" s="22">
        <v>1376.65075683593</v>
      </c>
      <c r="H125" s="26">
        <v>157.5</v>
      </c>
      <c r="I125" s="22">
        <v>149.85003662109301</v>
      </c>
      <c r="J125" s="26">
        <v>135.14999389648401</v>
      </c>
      <c r="K125" s="22">
        <v>158.14999389648401</v>
      </c>
      <c r="Y125" s="93">
        <f t="shared" si="14"/>
        <v>-246</v>
      </c>
      <c r="Z125" s="18">
        <v>43552</v>
      </c>
      <c r="AA125" s="22">
        <v>1347.22961425781</v>
      </c>
      <c r="AB125" s="26">
        <v>155.89999389648401</v>
      </c>
      <c r="AC125" s="22">
        <v>148.68753051757801</v>
      </c>
      <c r="AD125" s="26">
        <v>135.75</v>
      </c>
      <c r="AE125" s="22">
        <v>161.30000305175699</v>
      </c>
      <c r="AF125" s="26">
        <v>11570</v>
      </c>
      <c r="AG125" s="64">
        <f t="shared" si="23"/>
        <v>7.9358099282769122E-3</v>
      </c>
      <c r="AH125" s="65">
        <f t="shared" si="23"/>
        <v>-2.6583921212278757E-2</v>
      </c>
      <c r="AI125" s="64">
        <f t="shared" si="23"/>
        <v>-9.7880653411745143E-3</v>
      </c>
      <c r="AJ125" s="65">
        <f t="shared" si="22"/>
        <v>-9.1659670140800571E-3</v>
      </c>
      <c r="AK125" s="64">
        <f t="shared" si="22"/>
        <v>-9.2947425117639946E-4</v>
      </c>
      <c r="AL125" s="64">
        <f t="shared" si="22"/>
        <v>1.0858236128566491E-2</v>
      </c>
      <c r="AM125" s="101">
        <f t="shared" si="16"/>
        <v>1.4376766713473472E-2</v>
      </c>
      <c r="AN125" s="102">
        <f t="shared" si="17"/>
        <v>1.0409847332473597E-2</v>
      </c>
      <c r="AO125" s="101">
        <f t="shared" si="18"/>
        <v>6.440144237342434E-3</v>
      </c>
      <c r="AP125" s="102">
        <f t="shared" si="19"/>
        <v>6.8017393211188288E-3</v>
      </c>
      <c r="AQ125" s="101">
        <f t="shared" si="20"/>
        <v>1.5543711294659772E-2</v>
      </c>
      <c r="AR125" s="102">
        <f t="shared" si="24"/>
        <v>-6.44095678519656E-3</v>
      </c>
      <c r="AS125" s="101">
        <f t="shared" si="24"/>
        <v>-3.6993768544752351E-2</v>
      </c>
      <c r="AT125" s="102">
        <f t="shared" si="24"/>
        <v>-1.622820957851695E-2</v>
      </c>
      <c r="AU125" s="101">
        <f t="shared" si="24"/>
        <v>-1.5967706335198888E-2</v>
      </c>
      <c r="AV125" s="102">
        <f t="shared" si="24"/>
        <v>-1.6473185545836173E-2</v>
      </c>
      <c r="AW125" s="102">
        <f t="shared" si="21"/>
        <v>-1.8420765357900184E-2</v>
      </c>
    </row>
    <row r="126" spans="6:49" x14ac:dyDescent="0.3">
      <c r="F126" s="18">
        <v>43558</v>
      </c>
      <c r="G126" s="22">
        <v>1362.28686523437</v>
      </c>
      <c r="H126" s="26">
        <v>155.44999694824199</v>
      </c>
      <c r="I126" s="22">
        <v>150.71253967285099</v>
      </c>
      <c r="J126" s="26">
        <v>134.80000305175699</v>
      </c>
      <c r="K126" s="22">
        <v>153.44999694824199</v>
      </c>
      <c r="Y126" s="93">
        <f t="shared" si="14"/>
        <v>-245</v>
      </c>
      <c r="Z126" s="18">
        <v>43556</v>
      </c>
      <c r="AA126" s="22">
        <v>1378.78051757812</v>
      </c>
      <c r="AB126" s="26">
        <v>157.25</v>
      </c>
      <c r="AC126" s="22">
        <v>146.66253662109301</v>
      </c>
      <c r="AD126" s="26">
        <v>135.100006103515</v>
      </c>
      <c r="AE126" s="22">
        <v>158.69999694824199</v>
      </c>
      <c r="AF126" s="26">
        <v>11669.150390999999</v>
      </c>
      <c r="AG126" s="64">
        <f t="shared" si="23"/>
        <v>2.3149079232735743E-2</v>
      </c>
      <c r="AH126" s="65">
        <f t="shared" si="23"/>
        <v>8.6221586670186621E-3</v>
      </c>
      <c r="AI126" s="64">
        <f t="shared" si="23"/>
        <v>-1.3712714863506528E-2</v>
      </c>
      <c r="AJ126" s="65">
        <f t="shared" si="22"/>
        <v>-4.799668670135461E-3</v>
      </c>
      <c r="AK126" s="64">
        <f t="shared" si="22"/>
        <v>-1.6250395748287027E-2</v>
      </c>
      <c r="AL126" s="64">
        <f t="shared" si="22"/>
        <v>8.533099614861428E-3</v>
      </c>
      <c r="AM126" s="101">
        <f t="shared" si="16"/>
        <v>1.1332310528222317E-2</v>
      </c>
      <c r="AN126" s="102">
        <f t="shared" si="17"/>
        <v>7.8226210112575818E-3</v>
      </c>
      <c r="AO126" s="101">
        <f t="shared" si="18"/>
        <v>5.1289022002465852E-3</v>
      </c>
      <c r="AP126" s="102">
        <f t="shared" si="19"/>
        <v>5.1645564184063832E-3</v>
      </c>
      <c r="AQ126" s="101">
        <f t="shared" si="20"/>
        <v>1.2000176371072403E-2</v>
      </c>
      <c r="AR126" s="102">
        <f t="shared" si="24"/>
        <v>1.1816768704513427E-2</v>
      </c>
      <c r="AS126" s="101">
        <f t="shared" si="24"/>
        <v>7.9953765576108032E-4</v>
      </c>
      <c r="AT126" s="102">
        <f t="shared" si="24"/>
        <v>-1.8841617063753112E-2</v>
      </c>
      <c r="AU126" s="101">
        <f t="shared" si="24"/>
        <v>-9.9642250885418442E-3</v>
      </c>
      <c r="AV126" s="102">
        <f t="shared" si="24"/>
        <v>-2.825057211935943E-2</v>
      </c>
      <c r="AW126" s="102">
        <f t="shared" si="21"/>
        <v>-8.8880215822759769E-3</v>
      </c>
    </row>
    <row r="127" spans="6:49" x14ac:dyDescent="0.3">
      <c r="F127" s="18">
        <v>43559</v>
      </c>
      <c r="G127" s="22">
        <v>1340.34484863281</v>
      </c>
      <c r="H127" s="26">
        <v>155.25</v>
      </c>
      <c r="I127" s="22">
        <v>149.51254272460901</v>
      </c>
      <c r="J127" s="26">
        <v>135.64999389648401</v>
      </c>
      <c r="K127" s="22">
        <v>155.19999694824199</v>
      </c>
      <c r="Y127" s="93">
        <f t="shared" si="14"/>
        <v>-244</v>
      </c>
      <c r="Z127" s="18">
        <v>43557</v>
      </c>
      <c r="AA127" s="22">
        <v>1376.65075683593</v>
      </c>
      <c r="AB127" s="26">
        <v>157.5</v>
      </c>
      <c r="AC127" s="22">
        <v>149.85003662109301</v>
      </c>
      <c r="AD127" s="26">
        <v>135.14999389648401</v>
      </c>
      <c r="AE127" s="22">
        <v>158.14999389648401</v>
      </c>
      <c r="AF127" s="26">
        <v>11713.200194999999</v>
      </c>
      <c r="AG127" s="64">
        <f t="shared" si="23"/>
        <v>-1.545864116510171E-3</v>
      </c>
      <c r="AH127" s="65">
        <f t="shared" si="23"/>
        <v>1.5885626851377399E-3</v>
      </c>
      <c r="AI127" s="64">
        <f t="shared" si="23"/>
        <v>2.1500759701572232E-2</v>
      </c>
      <c r="AJ127" s="65">
        <f t="shared" si="22"/>
        <v>3.6993741749559027E-4</v>
      </c>
      <c r="AK127" s="64">
        <f t="shared" si="22"/>
        <v>-3.4716971441858782E-3</v>
      </c>
      <c r="AL127" s="64">
        <f t="shared" si="22"/>
        <v>3.7677868142204714E-3</v>
      </c>
      <c r="AM127" s="101">
        <f t="shared" si="16"/>
        <v>5.0927689163407959E-3</v>
      </c>
      <c r="AN127" s="102">
        <f t="shared" si="17"/>
        <v>2.5201612915915104E-3</v>
      </c>
      <c r="AO127" s="101">
        <f t="shared" si="18"/>
        <v>2.4415423711436771E-3</v>
      </c>
      <c r="AP127" s="102">
        <f t="shared" si="19"/>
        <v>1.8091884228927393E-3</v>
      </c>
      <c r="AQ127" s="101">
        <f t="shared" si="20"/>
        <v>4.7377845797269749E-3</v>
      </c>
      <c r="AR127" s="102">
        <f t="shared" si="24"/>
        <v>-6.6386330328509664E-3</v>
      </c>
      <c r="AS127" s="101">
        <f t="shared" si="24"/>
        <v>-9.3159860645377051E-4</v>
      </c>
      <c r="AT127" s="102">
        <f t="shared" si="24"/>
        <v>1.9059217330428556E-2</v>
      </c>
      <c r="AU127" s="101">
        <f t="shared" si="24"/>
        <v>-1.439251005397149E-3</v>
      </c>
      <c r="AV127" s="102">
        <f t="shared" si="24"/>
        <v>-8.2094817239128526E-3</v>
      </c>
      <c r="AW127" s="102">
        <f t="shared" si="21"/>
        <v>3.6805059236276331E-4</v>
      </c>
    </row>
    <row r="128" spans="6:49" x14ac:dyDescent="0.3">
      <c r="F128" s="18">
        <v>43560</v>
      </c>
      <c r="G128" s="22">
        <v>1341.18688964843</v>
      </c>
      <c r="H128" s="26">
        <v>156.55000305175699</v>
      </c>
      <c r="I128" s="22">
        <v>147.22503662109301</v>
      </c>
      <c r="J128" s="26">
        <v>134.80000305175699</v>
      </c>
      <c r="K128" s="22">
        <v>158.44999694824199</v>
      </c>
      <c r="Y128" s="93">
        <f t="shared" si="14"/>
        <v>-243</v>
      </c>
      <c r="Z128" s="18">
        <v>43558</v>
      </c>
      <c r="AA128" s="22">
        <v>1362.28686523437</v>
      </c>
      <c r="AB128" s="26">
        <v>155.44999694824199</v>
      </c>
      <c r="AC128" s="22">
        <v>150.71253967285099</v>
      </c>
      <c r="AD128" s="26">
        <v>134.80000305175699</v>
      </c>
      <c r="AE128" s="22">
        <v>153.44999694824199</v>
      </c>
      <c r="AF128" s="26">
        <v>11643.950194999999</v>
      </c>
      <c r="AG128" s="64">
        <f t="shared" si="23"/>
        <v>-1.0488755327119412E-2</v>
      </c>
      <c r="AH128" s="65">
        <f t="shared" si="23"/>
        <v>-1.3101341392690998E-2</v>
      </c>
      <c r="AI128" s="64">
        <f t="shared" si="23"/>
        <v>5.7392735310526945E-3</v>
      </c>
      <c r="AJ128" s="65">
        <f t="shared" si="22"/>
        <v>-2.5930064440518002E-3</v>
      </c>
      <c r="AK128" s="64">
        <f t="shared" si="22"/>
        <v>-3.0169149980340895E-2</v>
      </c>
      <c r="AL128" s="64">
        <f t="shared" si="22"/>
        <v>-5.9296790706406177E-3</v>
      </c>
      <c r="AM128" s="101">
        <f t="shared" si="16"/>
        <v>-7.6047694090034795E-3</v>
      </c>
      <c r="AN128" s="102">
        <f t="shared" si="17"/>
        <v>-8.2704046981994499E-3</v>
      </c>
      <c r="AO128" s="101">
        <f t="shared" si="18"/>
        <v>-3.0272655231809746E-3</v>
      </c>
      <c r="AP128" s="102">
        <f t="shared" si="19"/>
        <v>-5.0190237069115649E-3</v>
      </c>
      <c r="AQ128" s="101">
        <f t="shared" si="20"/>
        <v>-1.0041265523677519E-2</v>
      </c>
      <c r="AR128" s="102">
        <f t="shared" si="24"/>
        <v>-2.8839859181159326E-3</v>
      </c>
      <c r="AS128" s="101">
        <f t="shared" si="24"/>
        <v>-4.8309366944915486E-3</v>
      </c>
      <c r="AT128" s="102">
        <f t="shared" si="24"/>
        <v>8.7665390542336699E-3</v>
      </c>
      <c r="AU128" s="101">
        <f t="shared" si="24"/>
        <v>2.4260172628597647E-3</v>
      </c>
      <c r="AV128" s="102">
        <f t="shared" si="24"/>
        <v>-2.0127884456663376E-2</v>
      </c>
      <c r="AW128" s="102">
        <f t="shared" si="21"/>
        <v>-3.3300501504354846E-3</v>
      </c>
    </row>
    <row r="129" spans="6:49" x14ac:dyDescent="0.3">
      <c r="F129" s="18">
        <v>43563</v>
      </c>
      <c r="G129" s="22">
        <v>1316.76831054687</v>
      </c>
      <c r="H129" s="26">
        <v>158.100006103515</v>
      </c>
      <c r="I129" s="22">
        <v>148.76254272460901</v>
      </c>
      <c r="J129" s="26">
        <v>135.55000305175699</v>
      </c>
      <c r="K129" s="22">
        <v>152.05000305175699</v>
      </c>
      <c r="Y129" s="93">
        <f t="shared" si="14"/>
        <v>-242</v>
      </c>
      <c r="Z129" s="18">
        <v>43559</v>
      </c>
      <c r="AA129" s="22">
        <v>1340.34484863281</v>
      </c>
      <c r="AB129" s="26">
        <v>155.25</v>
      </c>
      <c r="AC129" s="22">
        <v>149.51254272460901</v>
      </c>
      <c r="AD129" s="26">
        <v>135.64999389648401</v>
      </c>
      <c r="AE129" s="22">
        <v>155.19999694824199</v>
      </c>
      <c r="AF129" s="26">
        <v>11598</v>
      </c>
      <c r="AG129" s="64">
        <f t="shared" si="23"/>
        <v>-1.6237875553120267E-2</v>
      </c>
      <c r="AH129" s="65">
        <f t="shared" si="23"/>
        <v>-1.2873960594085901E-3</v>
      </c>
      <c r="AI129" s="64">
        <f t="shared" si="23"/>
        <v>-7.9940245437129642E-3</v>
      </c>
      <c r="AJ129" s="65">
        <f t="shared" si="22"/>
        <v>6.2857729929976323E-3</v>
      </c>
      <c r="AK129" s="64">
        <f t="shared" si="22"/>
        <v>1.1339826907621609E-2</v>
      </c>
      <c r="AL129" s="64">
        <f t="shared" si="22"/>
        <v>-3.9540791097775188E-3</v>
      </c>
      <c r="AM129" s="101">
        <f t="shared" si="16"/>
        <v>-5.0179847256184157E-3</v>
      </c>
      <c r="AN129" s="102">
        <f t="shared" si="17"/>
        <v>-6.0721147531529376E-3</v>
      </c>
      <c r="AO129" s="101">
        <f t="shared" si="18"/>
        <v>-1.9131418139280031E-3</v>
      </c>
      <c r="AP129" s="102">
        <f t="shared" si="19"/>
        <v>-3.6279576514521121E-3</v>
      </c>
      <c r="AQ129" s="101">
        <f t="shared" si="20"/>
        <v>-7.0304283469816466E-3</v>
      </c>
      <c r="AR129" s="102">
        <f t="shared" si="24"/>
        <v>-1.1219890827501851E-2</v>
      </c>
      <c r="AS129" s="101">
        <f t="shared" si="24"/>
        <v>4.784718693744347E-3</v>
      </c>
      <c r="AT129" s="102">
        <f t="shared" si="24"/>
        <v>-6.0808827297849609E-3</v>
      </c>
      <c r="AU129" s="101">
        <f t="shared" si="24"/>
        <v>9.9137306444497444E-3</v>
      </c>
      <c r="AV129" s="102">
        <f t="shared" si="24"/>
        <v>1.8370255254603257E-2</v>
      </c>
      <c r="AW129" s="102">
        <f t="shared" si="21"/>
        <v>3.1535862071021075E-3</v>
      </c>
    </row>
    <row r="130" spans="6:49" x14ac:dyDescent="0.3">
      <c r="F130" s="18">
        <v>43564</v>
      </c>
      <c r="G130" s="22">
        <v>1321.91955566406</v>
      </c>
      <c r="H130" s="26">
        <v>157.55000305175699</v>
      </c>
      <c r="I130" s="22">
        <v>148.76254272460901</v>
      </c>
      <c r="J130" s="26">
        <v>135.89999389648401</v>
      </c>
      <c r="K130" s="22">
        <v>155.39999389648401</v>
      </c>
      <c r="Y130" s="93">
        <f t="shared" si="14"/>
        <v>-241</v>
      </c>
      <c r="Z130" s="18">
        <v>43560</v>
      </c>
      <c r="AA130" s="22">
        <v>1341.18688964843</v>
      </c>
      <c r="AB130" s="26">
        <v>156.55000305175699</v>
      </c>
      <c r="AC130" s="22">
        <v>147.22503662109301</v>
      </c>
      <c r="AD130" s="26">
        <v>134.80000305175699</v>
      </c>
      <c r="AE130" s="22">
        <v>158.44999694824199</v>
      </c>
      <c r="AF130" s="26">
        <v>11665.950194999999</v>
      </c>
      <c r="AG130" s="64">
        <f t="shared" si="23"/>
        <v>6.2802989148007032E-4</v>
      </c>
      <c r="AH130" s="65">
        <f t="shared" si="23"/>
        <v>8.3387464526428791E-3</v>
      </c>
      <c r="AI130" s="64">
        <f t="shared" si="23"/>
        <v>-1.5418009562030068E-2</v>
      </c>
      <c r="AJ130" s="65">
        <f t="shared" si="22"/>
        <v>-6.2857729929975074E-3</v>
      </c>
      <c r="AK130" s="64">
        <f t="shared" si="22"/>
        <v>2.0724478791131117E-2</v>
      </c>
      <c r="AL130" s="64">
        <f t="shared" si="22"/>
        <v>5.8416896241268992E-3</v>
      </c>
      <c r="AM130" s="101">
        <f t="shared" si="16"/>
        <v>7.8082680709122762E-3</v>
      </c>
      <c r="AN130" s="102">
        <f t="shared" si="17"/>
        <v>4.8278348005691358E-3</v>
      </c>
      <c r="AO130" s="101">
        <f t="shared" si="18"/>
        <v>3.6111031815182952E-3</v>
      </c>
      <c r="AP130" s="102">
        <f t="shared" si="19"/>
        <v>3.2694718093747061E-3</v>
      </c>
      <c r="AQ130" s="101">
        <f t="shared" si="20"/>
        <v>7.8984364346664487E-3</v>
      </c>
      <c r="AR130" s="102">
        <f t="shared" si="24"/>
        <v>-7.1802381794322055E-3</v>
      </c>
      <c r="AS130" s="101">
        <f t="shared" si="24"/>
        <v>3.5109116520737433E-3</v>
      </c>
      <c r="AT130" s="102">
        <f t="shared" si="24"/>
        <v>-1.9029112743548363E-2</v>
      </c>
      <c r="AU130" s="101">
        <f t="shared" si="24"/>
        <v>-9.555244802372213E-3</v>
      </c>
      <c r="AV130" s="102">
        <f t="shared" si="24"/>
        <v>1.2826042356464668E-2</v>
      </c>
      <c r="AW130" s="102">
        <f t="shared" si="21"/>
        <v>-3.8855283433628747E-3</v>
      </c>
    </row>
    <row r="131" spans="6:49" x14ac:dyDescent="0.3">
      <c r="F131" s="18">
        <v>43565</v>
      </c>
      <c r="G131" s="22">
        <v>1318.89819335937</v>
      </c>
      <c r="H131" s="26">
        <v>158</v>
      </c>
      <c r="I131" s="22">
        <v>148.987533569335</v>
      </c>
      <c r="J131" s="26">
        <v>134.600006103515</v>
      </c>
      <c r="K131" s="22">
        <v>156.600006103515</v>
      </c>
      <c r="Y131" s="93">
        <f t="shared" si="14"/>
        <v>-240</v>
      </c>
      <c r="Z131" s="18">
        <v>43563</v>
      </c>
      <c r="AA131" s="22">
        <v>1316.76831054687</v>
      </c>
      <c r="AB131" s="26">
        <v>158.100006103515</v>
      </c>
      <c r="AC131" s="22">
        <v>148.76254272460901</v>
      </c>
      <c r="AD131" s="26">
        <v>135.55000305175699</v>
      </c>
      <c r="AE131" s="22">
        <v>152.05000305175699</v>
      </c>
      <c r="AF131" s="26">
        <v>11604.5</v>
      </c>
      <c r="AG131" s="64">
        <f t="shared" si="23"/>
        <v>-1.8374475322500951E-2</v>
      </c>
      <c r="AH131" s="65">
        <f t="shared" si="23"/>
        <v>9.8523155546025067E-3</v>
      </c>
      <c r="AI131" s="64">
        <f t="shared" si="23"/>
        <v>1.038908413568769E-2</v>
      </c>
      <c r="AJ131" s="65">
        <f t="shared" si="22"/>
        <v>5.5483773412051893E-3</v>
      </c>
      <c r="AK131" s="64">
        <f t="shared" si="22"/>
        <v>-4.1229632682740255E-2</v>
      </c>
      <c r="AL131" s="64">
        <f t="shared" si="22"/>
        <v>-5.2814051573635444E-3</v>
      </c>
      <c r="AM131" s="101">
        <f t="shared" si="16"/>
        <v>-6.7559411731643749E-3</v>
      </c>
      <c r="AN131" s="102">
        <f t="shared" si="17"/>
        <v>-7.5490572324046282E-3</v>
      </c>
      <c r="AO131" s="101">
        <f t="shared" si="18"/>
        <v>-2.6616766635027969E-3</v>
      </c>
      <c r="AP131" s="102">
        <f t="shared" si="19"/>
        <v>-4.5625589097541344E-3</v>
      </c>
      <c r="AQ131" s="101">
        <f t="shared" si="20"/>
        <v>-9.0532885863202177E-3</v>
      </c>
      <c r="AR131" s="102">
        <f t="shared" si="24"/>
        <v>-1.1618534149336576E-2</v>
      </c>
      <c r="AS131" s="101">
        <f t="shared" si="24"/>
        <v>1.7401372787007135E-2</v>
      </c>
      <c r="AT131" s="102">
        <f t="shared" si="24"/>
        <v>1.3050760799190486E-2</v>
      </c>
      <c r="AU131" s="101">
        <f t="shared" si="24"/>
        <v>1.0110936250959324E-2</v>
      </c>
      <c r="AV131" s="102">
        <f t="shared" si="24"/>
        <v>-3.2176344096420034E-2</v>
      </c>
      <c r="AW131" s="102">
        <f t="shared" si="21"/>
        <v>-6.463616817199327E-4</v>
      </c>
    </row>
    <row r="132" spans="6:49" x14ac:dyDescent="0.3">
      <c r="F132" s="18">
        <v>43566</v>
      </c>
      <c r="G132" s="22">
        <v>1334.15356445312</v>
      </c>
      <c r="H132" s="26">
        <v>158.600006103515</v>
      </c>
      <c r="I132" s="22">
        <v>146.96253967285099</v>
      </c>
      <c r="J132" s="26">
        <v>135.94999694824199</v>
      </c>
      <c r="K132" s="22">
        <v>157.94999694824199</v>
      </c>
      <c r="Y132" s="93">
        <f t="shared" si="14"/>
        <v>-239</v>
      </c>
      <c r="Z132" s="18">
        <v>43564</v>
      </c>
      <c r="AA132" s="22">
        <v>1321.91955566406</v>
      </c>
      <c r="AB132" s="26">
        <v>157.55000305175699</v>
      </c>
      <c r="AC132" s="22">
        <v>148.76254272460901</v>
      </c>
      <c r="AD132" s="26">
        <v>135.89999389648401</v>
      </c>
      <c r="AE132" s="22">
        <v>155.39999389648401</v>
      </c>
      <c r="AF132" s="26">
        <v>11671.950194999999</v>
      </c>
      <c r="AG132" s="64">
        <f t="shared" si="23"/>
        <v>3.9044039479687316E-3</v>
      </c>
      <c r="AH132" s="65">
        <f t="shared" si="23"/>
        <v>-3.4848952474645371E-3</v>
      </c>
      <c r="AI132" s="64">
        <f t="shared" si="23"/>
        <v>0</v>
      </c>
      <c r="AJ132" s="65">
        <f t="shared" si="22"/>
        <v>2.5786777867211202E-3</v>
      </c>
      <c r="AK132" s="64">
        <f t="shared" si="22"/>
        <v>2.1792964463261792E-2</v>
      </c>
      <c r="AL132" s="64">
        <f t="shared" si="22"/>
        <v>5.795590241019364E-3</v>
      </c>
      <c r="AM132" s="101">
        <f t="shared" si="16"/>
        <v>7.7479070765316248E-3</v>
      </c>
      <c r="AN132" s="102">
        <f t="shared" si="17"/>
        <v>4.7765390866768009E-3</v>
      </c>
      <c r="AO132" s="101">
        <f t="shared" si="18"/>
        <v>3.5851058051670614E-3</v>
      </c>
      <c r="AP132" s="102">
        <f t="shared" si="19"/>
        <v>3.2370121574771143E-3</v>
      </c>
      <c r="AQ132" s="101">
        <f t="shared" si="20"/>
        <v>7.8281804419389166E-3</v>
      </c>
      <c r="AR132" s="102">
        <f t="shared" si="24"/>
        <v>-3.8435031285628933E-3</v>
      </c>
      <c r="AS132" s="101">
        <f t="shared" si="24"/>
        <v>-8.2614343341413377E-3</v>
      </c>
      <c r="AT132" s="102">
        <f t="shared" si="24"/>
        <v>-3.5851058051670614E-3</v>
      </c>
      <c r="AU132" s="101">
        <f t="shared" si="24"/>
        <v>-6.5833437075599405E-4</v>
      </c>
      <c r="AV132" s="102">
        <f t="shared" si="24"/>
        <v>1.3964784021322875E-2</v>
      </c>
      <c r="AW132" s="102">
        <f t="shared" si="21"/>
        <v>-4.7671872346088245E-4</v>
      </c>
    </row>
    <row r="133" spans="6:49" x14ac:dyDescent="0.3">
      <c r="F133" s="18">
        <v>43567</v>
      </c>
      <c r="G133" s="22">
        <v>1330.48828125</v>
      </c>
      <c r="H133" s="26">
        <v>157.600006103515</v>
      </c>
      <c r="I133" s="22">
        <v>147.78753662109301</v>
      </c>
      <c r="J133" s="26">
        <v>135.94999694824199</v>
      </c>
      <c r="K133" s="22">
        <v>155.350006103515</v>
      </c>
      <c r="Y133" s="93">
        <f t="shared" ref="Y133:Y196" si="25">Y134-1</f>
        <v>-238</v>
      </c>
      <c r="Z133" s="18">
        <v>43565</v>
      </c>
      <c r="AA133" s="22">
        <v>1318.89819335937</v>
      </c>
      <c r="AB133" s="26">
        <v>158</v>
      </c>
      <c r="AC133" s="22">
        <v>148.987533569335</v>
      </c>
      <c r="AD133" s="26">
        <v>134.600006103515</v>
      </c>
      <c r="AE133" s="22">
        <v>156.600006103515</v>
      </c>
      <c r="AF133" s="26">
        <v>11584.299805000001</v>
      </c>
      <c r="AG133" s="64">
        <f t="shared" si="23"/>
        <v>-2.2882030568722794E-3</v>
      </c>
      <c r="AH133" s="65">
        <f t="shared" si="23"/>
        <v>2.8521454535977062E-3</v>
      </c>
      <c r="AI133" s="64">
        <f t="shared" si="23"/>
        <v>1.5112734166096739E-3</v>
      </c>
      <c r="AJ133" s="65">
        <f t="shared" si="22"/>
        <v>-9.6118136890737064E-3</v>
      </c>
      <c r="AK133" s="64">
        <f t="shared" si="22"/>
        <v>7.6924238745119076E-3</v>
      </c>
      <c r="AL133" s="64">
        <f t="shared" si="22"/>
        <v>-7.5378278970855963E-3</v>
      </c>
      <c r="AM133" s="101">
        <f t="shared" si="16"/>
        <v>-9.7104258350312195E-3</v>
      </c>
      <c r="AN133" s="102">
        <f t="shared" si="17"/>
        <v>-1.0059824350631462E-2</v>
      </c>
      <c r="AO133" s="101">
        <f t="shared" si="18"/>
        <v>-3.934168120388431E-3</v>
      </c>
      <c r="AP133" s="102">
        <f t="shared" si="19"/>
        <v>-6.1513588399904531E-3</v>
      </c>
      <c r="AQ133" s="101">
        <f t="shared" si="20"/>
        <v>-1.2492102924081729E-2</v>
      </c>
      <c r="AR133" s="102">
        <f t="shared" si="24"/>
        <v>7.4222227781589401E-3</v>
      </c>
      <c r="AS133" s="101">
        <f t="shared" si="24"/>
        <v>1.2911969804229168E-2</v>
      </c>
      <c r="AT133" s="102">
        <f t="shared" si="24"/>
        <v>5.4454415369981045E-3</v>
      </c>
      <c r="AU133" s="101">
        <f t="shared" si="24"/>
        <v>-3.4604548490832533E-3</v>
      </c>
      <c r="AV133" s="102">
        <f t="shared" si="24"/>
        <v>2.0184526798593637E-2</v>
      </c>
      <c r="AW133" s="102">
        <f t="shared" si="21"/>
        <v>8.5007412137793198E-3</v>
      </c>
    </row>
    <row r="134" spans="6:49" x14ac:dyDescent="0.3">
      <c r="F134" s="18">
        <v>43570</v>
      </c>
      <c r="G134" s="22">
        <v>1327.56604003906</v>
      </c>
      <c r="H134" s="26">
        <v>156.44999694824199</v>
      </c>
      <c r="I134" s="22">
        <v>148.53753662109301</v>
      </c>
      <c r="J134" s="26">
        <v>136.75</v>
      </c>
      <c r="K134" s="22">
        <v>154</v>
      </c>
      <c r="Y134" s="93">
        <f t="shared" si="25"/>
        <v>-237</v>
      </c>
      <c r="Z134" s="18">
        <v>43566</v>
      </c>
      <c r="AA134" s="22">
        <v>1334.15356445312</v>
      </c>
      <c r="AB134" s="26">
        <v>158.600006103515</v>
      </c>
      <c r="AC134" s="22">
        <v>146.96253967285099</v>
      </c>
      <c r="AD134" s="26">
        <v>135.94999694824199</v>
      </c>
      <c r="AE134" s="22">
        <v>157.94999694824199</v>
      </c>
      <c r="AF134" s="26">
        <v>11596.700194999999</v>
      </c>
      <c r="AG134" s="64">
        <f t="shared" si="23"/>
        <v>1.150037060995516E-2</v>
      </c>
      <c r="AH134" s="65">
        <f t="shared" si="23"/>
        <v>3.7903146574812187E-3</v>
      </c>
      <c r="AI134" s="64">
        <f t="shared" si="23"/>
        <v>-1.3684912979225802E-2</v>
      </c>
      <c r="AJ134" s="65">
        <f t="shared" si="22"/>
        <v>9.9796860746235241E-3</v>
      </c>
      <c r="AK134" s="64">
        <f t="shared" si="22"/>
        <v>8.5836853951620235E-3</v>
      </c>
      <c r="AL134" s="64">
        <f t="shared" si="22"/>
        <v>1.0698754309843514E-3</v>
      </c>
      <c r="AM134" s="101">
        <f t="shared" si="16"/>
        <v>1.5602137525735009E-3</v>
      </c>
      <c r="AN134" s="102">
        <f t="shared" si="17"/>
        <v>-4.8185914973480383E-4</v>
      </c>
      <c r="AO134" s="101">
        <f t="shared" si="18"/>
        <v>9.2007694440127792E-4</v>
      </c>
      <c r="AP134" s="102">
        <f t="shared" si="19"/>
        <v>-9.0473968382985982E-5</v>
      </c>
      <c r="AQ134" s="101">
        <f t="shared" si="20"/>
        <v>6.2613644599774851E-4</v>
      </c>
      <c r="AR134" s="102">
        <f t="shared" si="24"/>
        <v>9.9401568573816591E-3</v>
      </c>
      <c r="AS134" s="101">
        <f t="shared" si="24"/>
        <v>4.2721738072160221E-3</v>
      </c>
      <c r="AT134" s="102">
        <f t="shared" si="24"/>
        <v>-1.460498992362708E-2</v>
      </c>
      <c r="AU134" s="101">
        <f t="shared" si="24"/>
        <v>1.007016004300651E-2</v>
      </c>
      <c r="AV134" s="102">
        <f t="shared" si="24"/>
        <v>7.957548949164275E-3</v>
      </c>
      <c r="AW134" s="102">
        <f t="shared" si="21"/>
        <v>3.5270099466282777E-3</v>
      </c>
    </row>
    <row r="135" spans="6:49" x14ac:dyDescent="0.3">
      <c r="F135" s="18">
        <v>43571</v>
      </c>
      <c r="G135" s="22">
        <v>1331.13220214843</v>
      </c>
      <c r="H135" s="26">
        <v>160.44999694824199</v>
      </c>
      <c r="I135" s="22">
        <v>147.63754272460901</v>
      </c>
      <c r="J135" s="26">
        <v>137.55000305175699</v>
      </c>
      <c r="K135" s="22">
        <v>155.69999694824199</v>
      </c>
      <c r="Y135" s="93">
        <f t="shared" si="25"/>
        <v>-236</v>
      </c>
      <c r="Z135" s="18">
        <v>43567</v>
      </c>
      <c r="AA135" s="22">
        <v>1330.48828125</v>
      </c>
      <c r="AB135" s="26">
        <v>157.600006103515</v>
      </c>
      <c r="AC135" s="22">
        <v>147.78753662109301</v>
      </c>
      <c r="AD135" s="26">
        <v>135.94999694824199</v>
      </c>
      <c r="AE135" s="22">
        <v>155.350006103515</v>
      </c>
      <c r="AF135" s="26">
        <v>11643.450194999999</v>
      </c>
      <c r="AG135" s="64">
        <f t="shared" si="23"/>
        <v>-2.7510530322802013E-3</v>
      </c>
      <c r="AH135" s="65">
        <f t="shared" si="23"/>
        <v>-6.3251315327829448E-3</v>
      </c>
      <c r="AI135" s="64">
        <f t="shared" si="23"/>
        <v>5.5979568387776544E-3</v>
      </c>
      <c r="AJ135" s="65">
        <f t="shared" si="22"/>
        <v>0</v>
      </c>
      <c r="AK135" s="64">
        <f t="shared" si="22"/>
        <v>-1.659783279920048E-2</v>
      </c>
      <c r="AL135" s="64">
        <f t="shared" si="22"/>
        <v>4.0232151921936413E-3</v>
      </c>
      <c r="AM135" s="101">
        <f t="shared" ref="AM135:AM198" si="26">$AZ$11+$AZ$12*AL135</f>
        <v>5.4272183134516476E-3</v>
      </c>
      <c r="AN135" s="102">
        <f t="shared" ref="AN135:AN198" si="27">$BA$11+$BA$12*AL135</f>
        <v>2.8043816024345258E-3</v>
      </c>
      <c r="AO135" s="101">
        <f t="shared" ref="AO135:AO198" si="28">$BB$11+$BB$12*AL135</f>
        <v>2.5855891506301534E-3</v>
      </c>
      <c r="AP135" s="102">
        <f t="shared" ref="AP135:AP198" si="29">$BC$11+$BC$12*AL135</f>
        <v>1.9890415071397707E-3</v>
      </c>
      <c r="AQ135" s="101">
        <f t="shared" ref="AQ135:AQ198" si="30">$BD$11+$BD$12*AL135</f>
        <v>5.1270603803039109E-3</v>
      </c>
      <c r="AR135" s="102">
        <f t="shared" si="24"/>
        <v>-8.1782713457318485E-3</v>
      </c>
      <c r="AS135" s="101">
        <f t="shared" si="24"/>
        <v>-9.1295131352174715E-3</v>
      </c>
      <c r="AT135" s="102">
        <f t="shared" si="24"/>
        <v>3.012367688147501E-3</v>
      </c>
      <c r="AU135" s="101">
        <f t="shared" si="24"/>
        <v>-1.9890415071397707E-3</v>
      </c>
      <c r="AV135" s="102">
        <f t="shared" si="24"/>
        <v>-2.1724893179504393E-2</v>
      </c>
      <c r="AW135" s="102">
        <f t="shared" ref="AW135:AW198" si="31">AVERAGE(AR135:AV135)</f>
        <v>-7.6018702958891961E-3</v>
      </c>
    </row>
    <row r="136" spans="6:49" x14ac:dyDescent="0.3">
      <c r="F136" s="18">
        <v>43573</v>
      </c>
      <c r="G136" s="22">
        <v>1372.93591308593</v>
      </c>
      <c r="H136" s="26">
        <v>160.600006103515</v>
      </c>
      <c r="I136" s="22">
        <v>145.72503662109301</v>
      </c>
      <c r="J136" s="26">
        <v>135.350006103515</v>
      </c>
      <c r="K136" s="22">
        <v>156.100006103515</v>
      </c>
      <c r="Y136" s="93">
        <f t="shared" si="25"/>
        <v>-235</v>
      </c>
      <c r="Z136" s="18">
        <v>43570</v>
      </c>
      <c r="AA136" s="22">
        <v>1327.56604003906</v>
      </c>
      <c r="AB136" s="26">
        <v>156.44999694824199</v>
      </c>
      <c r="AC136" s="22">
        <v>148.53753662109301</v>
      </c>
      <c r="AD136" s="26">
        <v>136.75</v>
      </c>
      <c r="AE136" s="22">
        <v>154</v>
      </c>
      <c r="AF136" s="26">
        <v>11690.349609000001</v>
      </c>
      <c r="AG136" s="64">
        <f t="shared" si="23"/>
        <v>-2.198783045830648E-3</v>
      </c>
      <c r="AH136" s="65">
        <f t="shared" si="23"/>
        <v>-7.3237655430572791E-3</v>
      </c>
      <c r="AI136" s="64">
        <f t="shared" si="23"/>
        <v>5.0620191757363431E-3</v>
      </c>
      <c r="AJ136" s="65">
        <f t="shared" si="22"/>
        <v>5.867292671261023E-3</v>
      </c>
      <c r="AK136" s="64">
        <f t="shared" si="22"/>
        <v>-8.7280727142259908E-3</v>
      </c>
      <c r="AL136" s="64">
        <f t="shared" si="22"/>
        <v>4.0198748210269961E-3</v>
      </c>
      <c r="AM136" s="101">
        <f t="shared" si="26"/>
        <v>5.4228445428797338E-3</v>
      </c>
      <c r="AN136" s="102">
        <f t="shared" si="27"/>
        <v>2.8006647040270411E-3</v>
      </c>
      <c r="AO136" s="101">
        <f t="shared" si="28"/>
        <v>2.5837053751755117E-3</v>
      </c>
      <c r="AP136" s="102">
        <f t="shared" si="29"/>
        <v>1.986689473815916E-3</v>
      </c>
      <c r="AQ136" s="101">
        <f t="shared" si="30"/>
        <v>5.1219696160339501E-3</v>
      </c>
      <c r="AR136" s="102">
        <f t="shared" si="24"/>
        <v>-7.6216275887103814E-3</v>
      </c>
      <c r="AS136" s="101">
        <f t="shared" si="24"/>
        <v>-1.012443024708432E-2</v>
      </c>
      <c r="AT136" s="102">
        <f t="shared" si="24"/>
        <v>2.4783138005608314E-3</v>
      </c>
      <c r="AU136" s="101">
        <f t="shared" si="24"/>
        <v>3.880603197445107E-3</v>
      </c>
      <c r="AV136" s="102">
        <f t="shared" si="24"/>
        <v>-1.3850042330259941E-2</v>
      </c>
      <c r="AW136" s="102">
        <f t="shared" si="31"/>
        <v>-5.0474366336097408E-3</v>
      </c>
    </row>
    <row r="137" spans="6:49" x14ac:dyDescent="0.3">
      <c r="F137" s="18">
        <v>43577</v>
      </c>
      <c r="G137" s="22">
        <v>1332.71716308593</v>
      </c>
      <c r="H137" s="26">
        <v>157.89999389648401</v>
      </c>
      <c r="I137" s="22">
        <v>146.10003662109301</v>
      </c>
      <c r="J137" s="26">
        <v>136</v>
      </c>
      <c r="K137" s="22">
        <v>149.75</v>
      </c>
      <c r="Y137" s="93">
        <f t="shared" si="25"/>
        <v>-234</v>
      </c>
      <c r="Z137" s="18">
        <v>43571</v>
      </c>
      <c r="AA137" s="22">
        <v>1331.13220214843</v>
      </c>
      <c r="AB137" s="26">
        <v>160.44999694824199</v>
      </c>
      <c r="AC137" s="22">
        <v>147.63754272460901</v>
      </c>
      <c r="AD137" s="26">
        <v>137.55000305175699</v>
      </c>
      <c r="AE137" s="22">
        <v>155.69999694824199</v>
      </c>
      <c r="AF137" s="26">
        <v>11787.150390999999</v>
      </c>
      <c r="AG137" s="64">
        <f t="shared" si="23"/>
        <v>2.6826393394000021E-3</v>
      </c>
      <c r="AH137" s="65">
        <f t="shared" si="23"/>
        <v>2.5245897927264196E-2</v>
      </c>
      <c r="AI137" s="64">
        <f t="shared" si="23"/>
        <v>-6.0774638340217041E-3</v>
      </c>
      <c r="AJ137" s="65">
        <f t="shared" si="22"/>
        <v>5.8330682550211555E-3</v>
      </c>
      <c r="AK137" s="64">
        <f t="shared" si="22"/>
        <v>1.0978456826079194E-2</v>
      </c>
      <c r="AL137" s="64">
        <f t="shared" si="22"/>
        <v>8.2463065104729037E-3</v>
      </c>
      <c r="AM137" s="101">
        <f t="shared" si="26"/>
        <v>1.0956793204660222E-2</v>
      </c>
      <c r="AN137" s="102">
        <f t="shared" si="27"/>
        <v>7.5035005363763528E-3</v>
      </c>
      <c r="AO137" s="101">
        <f t="shared" si="28"/>
        <v>4.9671675355476026E-3</v>
      </c>
      <c r="AP137" s="102">
        <f t="shared" si="29"/>
        <v>4.9626186980389342E-3</v>
      </c>
      <c r="AQ137" s="101">
        <f t="shared" si="30"/>
        <v>1.1563100364887552E-2</v>
      </c>
      <c r="AR137" s="102">
        <f t="shared" si="24"/>
        <v>-8.2741538652602205E-3</v>
      </c>
      <c r="AS137" s="101">
        <f t="shared" si="24"/>
        <v>1.7742397390887843E-2</v>
      </c>
      <c r="AT137" s="102">
        <f t="shared" si="24"/>
        <v>-1.1044631369569307E-2</v>
      </c>
      <c r="AU137" s="101">
        <f t="shared" si="24"/>
        <v>8.7044955698222133E-4</v>
      </c>
      <c r="AV137" s="102">
        <f t="shared" si="24"/>
        <v>-5.8464353880835832E-4</v>
      </c>
      <c r="AW137" s="102">
        <f t="shared" si="31"/>
        <v>-2.5811636515356425E-4</v>
      </c>
    </row>
    <row r="138" spans="6:49" x14ac:dyDescent="0.3">
      <c r="F138" s="18">
        <v>43578</v>
      </c>
      <c r="G138" s="22">
        <v>1351.04345703125</v>
      </c>
      <c r="H138" s="26">
        <v>163.75</v>
      </c>
      <c r="I138" s="22">
        <v>144.75003051757801</v>
      </c>
      <c r="J138" s="26">
        <v>133.64999389648401</v>
      </c>
      <c r="K138" s="22">
        <v>149.39999389648401</v>
      </c>
      <c r="Y138" s="93">
        <f t="shared" si="25"/>
        <v>-233</v>
      </c>
      <c r="Z138" s="18">
        <v>43573</v>
      </c>
      <c r="AA138" s="22">
        <v>1372.93591308593</v>
      </c>
      <c r="AB138" s="26">
        <v>160.600006103515</v>
      </c>
      <c r="AC138" s="22">
        <v>145.72503662109301</v>
      </c>
      <c r="AD138" s="26">
        <v>135.350006103515</v>
      </c>
      <c r="AE138" s="22">
        <v>156.100006103515</v>
      </c>
      <c r="AF138" s="26">
        <v>11752.799805000001</v>
      </c>
      <c r="AG138" s="64">
        <f t="shared" si="23"/>
        <v>3.0921589227139088E-2</v>
      </c>
      <c r="AH138" s="65">
        <f t="shared" si="23"/>
        <v>9.3449098124070919E-4</v>
      </c>
      <c r="AI138" s="64">
        <f t="shared" si="23"/>
        <v>-1.3038699092190485E-2</v>
      </c>
      <c r="AJ138" s="65">
        <f t="shared" si="22"/>
        <v>-1.612344840249149E-2</v>
      </c>
      <c r="AK138" s="64">
        <f t="shared" si="22"/>
        <v>2.5658073817092456E-3</v>
      </c>
      <c r="AL138" s="64">
        <f t="shared" si="22"/>
        <v>-2.9184947373347495E-3</v>
      </c>
      <c r="AM138" s="101">
        <f t="shared" si="26"/>
        <v>-3.6620250950980949E-3</v>
      </c>
      <c r="AN138" s="102">
        <f t="shared" si="27"/>
        <v>-4.9197991233258954E-3</v>
      </c>
      <c r="AO138" s="101">
        <f t="shared" si="28"/>
        <v>-1.3291323357306603E-3</v>
      </c>
      <c r="AP138" s="102">
        <f t="shared" si="29"/>
        <v>-2.8987785177169295E-3</v>
      </c>
      <c r="AQ138" s="101">
        <f t="shared" si="30"/>
        <v>-5.45218579285962E-3</v>
      </c>
      <c r="AR138" s="102">
        <f t="shared" si="24"/>
        <v>3.458361432223718E-2</v>
      </c>
      <c r="AS138" s="101">
        <f t="shared" si="24"/>
        <v>5.8542901045666043E-3</v>
      </c>
      <c r="AT138" s="102">
        <f t="shared" si="24"/>
        <v>-1.1709566756459825E-2</v>
      </c>
      <c r="AU138" s="101">
        <f t="shared" si="24"/>
        <v>-1.3224669884774561E-2</v>
      </c>
      <c r="AV138" s="102">
        <f t="shared" si="24"/>
        <v>8.0179931745688656E-3</v>
      </c>
      <c r="AW138" s="102">
        <f t="shared" si="31"/>
        <v>4.7043321920276536E-3</v>
      </c>
    </row>
    <row r="139" spans="6:49" x14ac:dyDescent="0.3">
      <c r="F139" s="18">
        <v>43579</v>
      </c>
      <c r="G139" s="22">
        <v>1376.45263671875</v>
      </c>
      <c r="H139" s="26">
        <v>168.64999389648401</v>
      </c>
      <c r="I139" s="22">
        <v>143.96253967285099</v>
      </c>
      <c r="J139" s="26">
        <v>133.94999694824199</v>
      </c>
      <c r="K139" s="22">
        <v>153.80000305175699</v>
      </c>
      <c r="Y139" s="93">
        <f t="shared" si="25"/>
        <v>-232</v>
      </c>
      <c r="Z139" s="18">
        <v>43577</v>
      </c>
      <c r="AA139" s="22">
        <v>1332.71716308593</v>
      </c>
      <c r="AB139" s="26">
        <v>157.89999389648401</v>
      </c>
      <c r="AC139" s="22">
        <v>146.10003662109301</v>
      </c>
      <c r="AD139" s="26">
        <v>136</v>
      </c>
      <c r="AE139" s="22">
        <v>149.75</v>
      </c>
      <c r="AF139" s="26">
        <v>11594.450194999999</v>
      </c>
      <c r="AG139" s="64">
        <f t="shared" si="23"/>
        <v>-2.9731611186175653E-2</v>
      </c>
      <c r="AH139" s="65">
        <f t="shared" si="23"/>
        <v>-1.6954956909829826E-2</v>
      </c>
      <c r="AI139" s="64">
        <f t="shared" si="23"/>
        <v>2.5700341800128424E-3</v>
      </c>
      <c r="AJ139" s="65">
        <f t="shared" si="22"/>
        <v>4.7908245814318974E-3</v>
      </c>
      <c r="AK139" s="64">
        <f t="shared" si="22"/>
        <v>-4.1529629625858905E-2</v>
      </c>
      <c r="AL139" s="64">
        <f t="shared" si="22"/>
        <v>-1.3564941320338083E-2</v>
      </c>
      <c r="AM139" s="101">
        <f t="shared" si="26"/>
        <v>-1.7602127088903859E-2</v>
      </c>
      <c r="AN139" s="102">
        <f t="shared" si="27"/>
        <v>-1.6766315086844293E-2</v>
      </c>
      <c r="AO139" s="101">
        <f t="shared" si="28"/>
        <v>-7.3331102626371138E-3</v>
      </c>
      <c r="AP139" s="102">
        <f t="shared" si="29"/>
        <v>-1.0395190112303145E-2</v>
      </c>
      <c r="AQ139" s="101">
        <f t="shared" si="30"/>
        <v>-2.1677493449683588E-2</v>
      </c>
      <c r="AR139" s="102">
        <f t="shared" si="24"/>
        <v>-1.2129484097271794E-2</v>
      </c>
      <c r="AS139" s="101">
        <f t="shared" si="24"/>
        <v>-1.886418229855337E-4</v>
      </c>
      <c r="AT139" s="102">
        <f t="shared" si="24"/>
        <v>9.9031444426499558E-3</v>
      </c>
      <c r="AU139" s="101">
        <f t="shared" si="24"/>
        <v>1.5186014693735043E-2</v>
      </c>
      <c r="AV139" s="102">
        <f t="shared" si="24"/>
        <v>-1.9852136176175317E-2</v>
      </c>
      <c r="AW139" s="102">
        <f t="shared" si="31"/>
        <v>-1.4162205920095292E-3</v>
      </c>
    </row>
    <row r="140" spans="6:49" x14ac:dyDescent="0.3">
      <c r="F140" s="18">
        <v>43580</v>
      </c>
      <c r="G140" s="22">
        <v>1359.51318359375</v>
      </c>
      <c r="H140" s="26">
        <v>168.850006103515</v>
      </c>
      <c r="I140" s="22">
        <v>143.66253662109301</v>
      </c>
      <c r="J140" s="26">
        <v>132.89999389648401</v>
      </c>
      <c r="K140" s="22">
        <v>152.69999694824199</v>
      </c>
      <c r="Y140" s="93">
        <f t="shared" si="25"/>
        <v>-231</v>
      </c>
      <c r="Z140" s="18">
        <v>43578</v>
      </c>
      <c r="AA140" s="22">
        <v>1351.04345703125</v>
      </c>
      <c r="AB140" s="26">
        <v>163.75</v>
      </c>
      <c r="AC140" s="22">
        <v>144.75003051757801</v>
      </c>
      <c r="AD140" s="26">
        <v>133.64999389648401</v>
      </c>
      <c r="AE140" s="22">
        <v>149.39999389648401</v>
      </c>
      <c r="AF140" s="26">
        <v>11575.950194999999</v>
      </c>
      <c r="AG140" s="64">
        <f t="shared" si="23"/>
        <v>1.3657387074840573E-2</v>
      </c>
      <c r="AH140" s="65">
        <f t="shared" si="23"/>
        <v>3.6378991908078383E-2</v>
      </c>
      <c r="AI140" s="64">
        <f t="shared" si="23"/>
        <v>-9.2832421317063252E-3</v>
      </c>
      <c r="AJ140" s="65">
        <f t="shared" si="22"/>
        <v>-1.7430488819033706E-2</v>
      </c>
      <c r="AK140" s="64">
        <f t="shared" si="22"/>
        <v>-2.3400051503633017E-3</v>
      </c>
      <c r="AL140" s="64">
        <f t="shared" si="22"/>
        <v>-1.5968652780986544E-3</v>
      </c>
      <c r="AM140" s="101">
        <f t="shared" si="26"/>
        <v>-1.9315275703012101E-3</v>
      </c>
      <c r="AN140" s="102">
        <f t="shared" si="27"/>
        <v>-3.4491953528911715E-3</v>
      </c>
      <c r="AO140" s="101">
        <f t="shared" si="28"/>
        <v>-5.8381003134124799E-4</v>
      </c>
      <c r="AP140" s="102">
        <f t="shared" si="29"/>
        <v>-1.9681883602665458E-3</v>
      </c>
      <c r="AQ140" s="101">
        <f t="shared" si="30"/>
        <v>-3.4380072200143053E-3</v>
      </c>
      <c r="AR140" s="102">
        <f t="shared" si="24"/>
        <v>1.5588914645141783E-2</v>
      </c>
      <c r="AS140" s="101">
        <f t="shared" si="24"/>
        <v>3.9828187260969553E-2</v>
      </c>
      <c r="AT140" s="102">
        <f t="shared" si="24"/>
        <v>-8.6994321003650774E-3</v>
      </c>
      <c r="AU140" s="101">
        <f t="shared" si="24"/>
        <v>-1.5462300458767161E-2</v>
      </c>
      <c r="AV140" s="102">
        <f t="shared" si="24"/>
        <v>1.0980020696510035E-3</v>
      </c>
      <c r="AW140" s="102">
        <f t="shared" si="31"/>
        <v>6.4706742833260198E-3</v>
      </c>
    </row>
    <row r="141" spans="6:49" x14ac:dyDescent="0.3">
      <c r="F141" s="18">
        <v>43581</v>
      </c>
      <c r="G141" s="22">
        <v>1379.72155761718</v>
      </c>
      <c r="H141" s="26">
        <v>168.39999389648401</v>
      </c>
      <c r="I141" s="22">
        <v>143.10003662109301</v>
      </c>
      <c r="J141" s="26">
        <v>134.100006103515</v>
      </c>
      <c r="K141" s="22">
        <v>152.850006103515</v>
      </c>
      <c r="Y141" s="93">
        <f t="shared" si="25"/>
        <v>-230</v>
      </c>
      <c r="Z141" s="18">
        <v>43579</v>
      </c>
      <c r="AA141" s="22">
        <v>1376.45263671875</v>
      </c>
      <c r="AB141" s="26">
        <v>168.64999389648401</v>
      </c>
      <c r="AC141" s="22">
        <v>143.96253967285099</v>
      </c>
      <c r="AD141" s="26">
        <v>133.94999694824199</v>
      </c>
      <c r="AE141" s="22">
        <v>153.80000305175699</v>
      </c>
      <c r="AF141" s="26">
        <v>11726.150390999999</v>
      </c>
      <c r="AG141" s="64">
        <f t="shared" si="23"/>
        <v>1.8632411495181397E-2</v>
      </c>
      <c r="AH141" s="65">
        <f t="shared" si="23"/>
        <v>2.9484650801867428E-2</v>
      </c>
      <c r="AI141" s="64">
        <f t="shared" si="23"/>
        <v>-5.455202709974385E-3</v>
      </c>
      <c r="AJ141" s="65">
        <f t="shared" si="22"/>
        <v>2.2421762907847307E-3</v>
      </c>
      <c r="AK141" s="64">
        <f t="shared" si="22"/>
        <v>2.9025845068721058E-2</v>
      </c>
      <c r="AL141" s="64">
        <f t="shared" si="22"/>
        <v>1.2891737006592428E-2</v>
      </c>
      <c r="AM141" s="101">
        <f t="shared" si="26"/>
        <v>1.7039364926235881E-2</v>
      </c>
      <c r="AN141" s="102">
        <f t="shared" si="27"/>
        <v>1.2672564796516633E-2</v>
      </c>
      <c r="AO141" s="101">
        <f t="shared" si="28"/>
        <v>7.5869207031638089E-3</v>
      </c>
      <c r="AP141" s="102">
        <f t="shared" si="29"/>
        <v>8.233574764126764E-3</v>
      </c>
      <c r="AQ141" s="101">
        <f t="shared" si="30"/>
        <v>1.8642790138399666E-2</v>
      </c>
      <c r="AR141" s="102">
        <f t="shared" si="24"/>
        <v>1.5930465689455164E-3</v>
      </c>
      <c r="AS141" s="101">
        <f t="shared" si="24"/>
        <v>1.6812086005350793E-2</v>
      </c>
      <c r="AT141" s="102">
        <f t="shared" si="24"/>
        <v>-1.3042123413138193E-2</v>
      </c>
      <c r="AU141" s="101">
        <f t="shared" si="24"/>
        <v>-5.9913984733420333E-3</v>
      </c>
      <c r="AV141" s="102">
        <f t="shared" si="24"/>
        <v>1.0383054930321392E-2</v>
      </c>
      <c r="AW141" s="102">
        <f t="shared" si="31"/>
        <v>1.9509331236274949E-3</v>
      </c>
    </row>
    <row r="142" spans="6:49" x14ac:dyDescent="0.3">
      <c r="F142" s="18">
        <v>43585</v>
      </c>
      <c r="G142" s="22">
        <v>1379.72155761718</v>
      </c>
      <c r="H142" s="26">
        <v>169.19999694824199</v>
      </c>
      <c r="I142" s="22">
        <v>139.800033569335</v>
      </c>
      <c r="J142" s="26">
        <v>134.05000305175699</v>
      </c>
      <c r="K142" s="22">
        <v>158.05000305175699</v>
      </c>
      <c r="Y142" s="93">
        <f t="shared" si="25"/>
        <v>-229</v>
      </c>
      <c r="Z142" s="18">
        <v>43580</v>
      </c>
      <c r="AA142" s="22">
        <v>1359.51318359375</v>
      </c>
      <c r="AB142" s="26">
        <v>168.850006103515</v>
      </c>
      <c r="AC142" s="22">
        <v>143.66253662109301</v>
      </c>
      <c r="AD142" s="26">
        <v>132.89999389648401</v>
      </c>
      <c r="AE142" s="22">
        <v>152.69999694824199</v>
      </c>
      <c r="AF142" s="26">
        <v>11641.799805000001</v>
      </c>
      <c r="AG142" s="64">
        <f t="shared" si="23"/>
        <v>-1.2382954094824948E-2</v>
      </c>
      <c r="AH142" s="65">
        <f t="shared" si="23"/>
        <v>1.1852576619043255E-3</v>
      </c>
      <c r="AI142" s="64">
        <f t="shared" si="23"/>
        <v>-2.0860709672253829E-3</v>
      </c>
      <c r="AJ142" s="65">
        <f t="shared" si="22"/>
        <v>-7.8696534142325657E-3</v>
      </c>
      <c r="AK142" s="64">
        <f t="shared" si="22"/>
        <v>-7.1778846746476882E-3</v>
      </c>
      <c r="AL142" s="64">
        <f t="shared" si="22"/>
        <v>-7.2193711172874563E-3</v>
      </c>
      <c r="AM142" s="101">
        <f t="shared" si="26"/>
        <v>-9.2934491511776386E-3</v>
      </c>
      <c r="AN142" s="102">
        <f t="shared" si="27"/>
        <v>-9.7054710651331665E-3</v>
      </c>
      <c r="AO142" s="101">
        <f t="shared" si="28"/>
        <v>-3.7545769805959117E-3</v>
      </c>
      <c r="AP142" s="102">
        <f t="shared" si="29"/>
        <v>-5.9271259865363631E-3</v>
      </c>
      <c r="AQ142" s="101">
        <f t="shared" si="30"/>
        <v>-1.2006771110566103E-2</v>
      </c>
      <c r="AR142" s="102">
        <f t="shared" si="24"/>
        <v>-3.0895049436473095E-3</v>
      </c>
      <c r="AS142" s="101">
        <f t="shared" si="24"/>
        <v>1.0890728727037492E-2</v>
      </c>
      <c r="AT142" s="102">
        <f t="shared" si="24"/>
        <v>1.6685060133705288E-3</v>
      </c>
      <c r="AU142" s="101">
        <f t="shared" si="24"/>
        <v>-1.9425274276962026E-3</v>
      </c>
      <c r="AV142" s="102">
        <f t="shared" si="24"/>
        <v>4.8288864359184143E-3</v>
      </c>
      <c r="AW142" s="102">
        <f t="shared" si="31"/>
        <v>2.4712177609965843E-3</v>
      </c>
    </row>
    <row r="143" spans="6:49" x14ac:dyDescent="0.3">
      <c r="F143" s="18">
        <v>43587</v>
      </c>
      <c r="G143" s="22">
        <v>1391.85656738281</v>
      </c>
      <c r="H143" s="26">
        <v>168.89999389648401</v>
      </c>
      <c r="I143" s="22">
        <v>142.65003967285099</v>
      </c>
      <c r="J143" s="26">
        <v>133.100006103515</v>
      </c>
      <c r="K143" s="22">
        <v>158.100006103515</v>
      </c>
      <c r="Y143" s="93">
        <f t="shared" si="25"/>
        <v>-228</v>
      </c>
      <c r="Z143" s="18">
        <v>43581</v>
      </c>
      <c r="AA143" s="22">
        <v>1379.72155761718</v>
      </c>
      <c r="AB143" s="26">
        <v>168.39999389648401</v>
      </c>
      <c r="AC143" s="22">
        <v>143.10003662109301</v>
      </c>
      <c r="AD143" s="26">
        <v>134.100006103515</v>
      </c>
      <c r="AE143" s="22">
        <v>152.850006103515</v>
      </c>
      <c r="AF143" s="26">
        <v>11754.650390999999</v>
      </c>
      <c r="AG143" s="64">
        <f t="shared" si="23"/>
        <v>1.4755026540699405E-2</v>
      </c>
      <c r="AH143" s="65">
        <f t="shared" si="23"/>
        <v>-2.6687174150641407E-3</v>
      </c>
      <c r="AI143" s="64">
        <f t="shared" si="23"/>
        <v>-3.9231111304651014E-3</v>
      </c>
      <c r="AJ143" s="65">
        <f t="shared" si="22"/>
        <v>8.988916008714742E-3</v>
      </c>
      <c r="AK143" s="64">
        <f t="shared" si="22"/>
        <v>9.8189602897716605E-4</v>
      </c>
      <c r="AL143" s="64">
        <f t="shared" si="22"/>
        <v>9.6468874750201047E-3</v>
      </c>
      <c r="AM143" s="101">
        <f t="shared" si="26"/>
        <v>1.2790667196715054E-2</v>
      </c>
      <c r="AN143" s="102">
        <f t="shared" si="27"/>
        <v>9.061955240051562E-3</v>
      </c>
      <c r="AO143" s="101">
        <f t="shared" si="28"/>
        <v>5.7570139063932045E-3</v>
      </c>
      <c r="AP143" s="102">
        <f t="shared" si="29"/>
        <v>5.9488004536070484E-3</v>
      </c>
      <c r="AQ143" s="101">
        <f t="shared" si="30"/>
        <v>1.3697601944442651E-2</v>
      </c>
      <c r="AR143" s="102">
        <f t="shared" si="24"/>
        <v>1.9643593439843503E-3</v>
      </c>
      <c r="AS143" s="101">
        <f t="shared" si="24"/>
        <v>-1.1730672655115702E-2</v>
      </c>
      <c r="AT143" s="102">
        <f t="shared" si="24"/>
        <v>-9.6801250368583058E-3</v>
      </c>
      <c r="AU143" s="101">
        <f t="shared" si="24"/>
        <v>3.0401155551076937E-3</v>
      </c>
      <c r="AV143" s="102">
        <f t="shared" si="24"/>
        <v>-1.2715705915465485E-2</v>
      </c>
      <c r="AW143" s="102">
        <f t="shared" si="31"/>
        <v>-5.8244057416694892E-3</v>
      </c>
    </row>
    <row r="144" spans="6:49" x14ac:dyDescent="0.3">
      <c r="F144" s="18">
        <v>43588</v>
      </c>
      <c r="G144" s="22">
        <v>1395.62084960937</v>
      </c>
      <c r="H144" s="26">
        <v>170.25</v>
      </c>
      <c r="I144" s="22">
        <v>143.13752746582</v>
      </c>
      <c r="J144" s="26">
        <v>135.44999694824199</v>
      </c>
      <c r="K144" s="22">
        <v>156.14999389648401</v>
      </c>
      <c r="Y144" s="93">
        <f t="shared" si="25"/>
        <v>-227</v>
      </c>
      <c r="Z144" s="18">
        <v>43585</v>
      </c>
      <c r="AA144" s="22">
        <v>1379.72155761718</v>
      </c>
      <c r="AB144" s="26">
        <v>169.19999694824199</v>
      </c>
      <c r="AC144" s="22">
        <v>139.800033569335</v>
      </c>
      <c r="AD144" s="26">
        <v>134.05000305175699</v>
      </c>
      <c r="AE144" s="22">
        <v>158.05000305175699</v>
      </c>
      <c r="AF144" s="26">
        <v>11748.150390999999</v>
      </c>
      <c r="AG144" s="64">
        <f t="shared" si="23"/>
        <v>0</v>
      </c>
      <c r="AH144" s="65">
        <f t="shared" si="23"/>
        <v>4.7393635716588252E-3</v>
      </c>
      <c r="AI144" s="64">
        <f t="shared" si="23"/>
        <v>-2.3330872551292507E-2</v>
      </c>
      <c r="AJ144" s="65">
        <f t="shared" si="22"/>
        <v>-3.7294835450581235E-4</v>
      </c>
      <c r="AK144" s="64">
        <f t="shared" si="22"/>
        <v>3.3454369702187764E-2</v>
      </c>
      <c r="AL144" s="64">
        <f t="shared" si="22"/>
        <v>-5.5312558073499234E-4</v>
      </c>
      <c r="AM144" s="101">
        <f t="shared" si="26"/>
        <v>-5.6488962938844572E-4</v>
      </c>
      <c r="AN144" s="102">
        <f t="shared" si="27"/>
        <v>-2.2878051284461213E-3</v>
      </c>
      <c r="AO144" s="101">
        <f t="shared" si="28"/>
        <v>4.7985767563902908E-6</v>
      </c>
      <c r="AP144" s="102">
        <f t="shared" si="29"/>
        <v>-1.2332668718576265E-3</v>
      </c>
      <c r="AQ144" s="101">
        <f t="shared" si="30"/>
        <v>-1.8473358564438658E-3</v>
      </c>
      <c r="AR144" s="102">
        <f t="shared" si="24"/>
        <v>5.6488962938844572E-4</v>
      </c>
      <c r="AS144" s="101">
        <f t="shared" si="24"/>
        <v>7.0271687001049465E-3</v>
      </c>
      <c r="AT144" s="102">
        <f t="shared" si="24"/>
        <v>-2.3335671128048897E-2</v>
      </c>
      <c r="AU144" s="101">
        <f t="shared" si="24"/>
        <v>8.6031851735181406E-4</v>
      </c>
      <c r="AV144" s="102">
        <f t="shared" si="24"/>
        <v>3.530170555863163E-2</v>
      </c>
      <c r="AW144" s="102">
        <f t="shared" si="31"/>
        <v>4.0836822554855875E-3</v>
      </c>
    </row>
    <row r="145" spans="6:49" x14ac:dyDescent="0.3">
      <c r="F145" s="18">
        <v>43591</v>
      </c>
      <c r="G145" s="22">
        <v>1371.89575195312</v>
      </c>
      <c r="H145" s="26">
        <v>170.14999389648401</v>
      </c>
      <c r="I145" s="22">
        <v>142.83753967285099</v>
      </c>
      <c r="J145" s="26">
        <v>135</v>
      </c>
      <c r="K145" s="22">
        <v>156.69999694824199</v>
      </c>
      <c r="Y145" s="93">
        <f t="shared" si="25"/>
        <v>-226</v>
      </c>
      <c r="Z145" s="18">
        <v>43587</v>
      </c>
      <c r="AA145" s="22">
        <v>1391.85656738281</v>
      </c>
      <c r="AB145" s="26">
        <v>168.89999389648401</v>
      </c>
      <c r="AC145" s="22">
        <v>142.65003967285099</v>
      </c>
      <c r="AD145" s="26">
        <v>133.100006103515</v>
      </c>
      <c r="AE145" s="22">
        <v>158.100006103515</v>
      </c>
      <c r="AF145" s="26">
        <v>11724.75</v>
      </c>
      <c r="AG145" s="64">
        <f t="shared" si="23"/>
        <v>8.7568069616873138E-3</v>
      </c>
      <c r="AH145" s="65">
        <f t="shared" si="23"/>
        <v>-1.7746414588361444E-3</v>
      </c>
      <c r="AI145" s="64">
        <f t="shared" si="23"/>
        <v>2.0181285849011923E-2</v>
      </c>
      <c r="AJ145" s="65">
        <f t="shared" si="22"/>
        <v>-7.1121161901027789E-3</v>
      </c>
      <c r="AK145" s="64">
        <f t="shared" si="22"/>
        <v>3.1632485039980639E-4</v>
      </c>
      <c r="AL145" s="64">
        <f t="shared" si="22"/>
        <v>-1.993822524036262E-3</v>
      </c>
      <c r="AM145" s="101">
        <f t="shared" si="26"/>
        <v>-2.4512901457679126E-3</v>
      </c>
      <c r="AN145" s="102">
        <f t="shared" si="27"/>
        <v>-3.8908976912414746E-3</v>
      </c>
      <c r="AO145" s="101">
        <f t="shared" si="28"/>
        <v>-8.0767087767657456E-4</v>
      </c>
      <c r="AP145" s="102">
        <f t="shared" si="29"/>
        <v>-2.2476952246275033E-3</v>
      </c>
      <c r="AQ145" s="101">
        <f t="shared" si="30"/>
        <v>-4.0429746513284907E-3</v>
      </c>
      <c r="AR145" s="102">
        <f t="shared" si="24"/>
        <v>1.1208097107455225E-2</v>
      </c>
      <c r="AS145" s="101">
        <f t="shared" si="24"/>
        <v>2.1162562324053302E-3</v>
      </c>
      <c r="AT145" s="102">
        <f t="shared" si="24"/>
        <v>2.0988956726688497E-2</v>
      </c>
      <c r="AU145" s="101">
        <f t="shared" si="24"/>
        <v>-4.8644209654752756E-3</v>
      </c>
      <c r="AV145" s="102">
        <f t="shared" si="24"/>
        <v>4.3592995017282974E-3</v>
      </c>
      <c r="AW145" s="102">
        <f t="shared" si="31"/>
        <v>6.7616377205604134E-3</v>
      </c>
    </row>
    <row r="146" spans="6:49" x14ac:dyDescent="0.3">
      <c r="F146" s="18">
        <v>43592</v>
      </c>
      <c r="G146" s="22">
        <v>1330.88452148437</v>
      </c>
      <c r="H146" s="26">
        <v>171.69999694824199</v>
      </c>
      <c r="I146" s="22">
        <v>143.66253662109301</v>
      </c>
      <c r="J146" s="26">
        <v>134.100006103515</v>
      </c>
      <c r="K146" s="22">
        <v>153.44999694824199</v>
      </c>
      <c r="Y146" s="93">
        <f t="shared" si="25"/>
        <v>-225</v>
      </c>
      <c r="Z146" s="18">
        <v>43588</v>
      </c>
      <c r="AA146" s="22">
        <v>1395.62084960937</v>
      </c>
      <c r="AB146" s="26">
        <v>170.25</v>
      </c>
      <c r="AC146" s="22">
        <v>143.13752746582</v>
      </c>
      <c r="AD146" s="26">
        <v>135.44999694824199</v>
      </c>
      <c r="AE146" s="22">
        <v>156.14999389648401</v>
      </c>
      <c r="AF146" s="26">
        <v>11712.25</v>
      </c>
      <c r="AG146" s="64">
        <f t="shared" si="23"/>
        <v>2.7008538199168913E-3</v>
      </c>
      <c r="AH146" s="65">
        <f t="shared" si="23"/>
        <v>7.9611573527299511E-3</v>
      </c>
      <c r="AI146" s="64">
        <f t="shared" si="23"/>
        <v>3.4115428509151799E-3</v>
      </c>
      <c r="AJ146" s="65">
        <f t="shared" si="22"/>
        <v>1.7501774742914263E-2</v>
      </c>
      <c r="AK146" s="64">
        <f t="shared" si="22"/>
        <v>-1.2410738179265142E-2</v>
      </c>
      <c r="AL146" s="64">
        <f t="shared" si="22"/>
        <v>-1.0666895238500144E-3</v>
      </c>
      <c r="AM146" s="101">
        <f t="shared" si="26"/>
        <v>-1.2373331241779435E-3</v>
      </c>
      <c r="AN146" s="102">
        <f t="shared" si="27"/>
        <v>-2.8592580919271342E-3</v>
      </c>
      <c r="AO146" s="101">
        <f t="shared" si="28"/>
        <v>-2.8482167864790707E-4</v>
      </c>
      <c r="AP146" s="102">
        <f t="shared" si="29"/>
        <v>-1.5948792340400538E-3</v>
      </c>
      <c r="AQ146" s="101">
        <f t="shared" si="30"/>
        <v>-2.6300132421357061E-3</v>
      </c>
      <c r="AR146" s="102">
        <f t="shared" si="24"/>
        <v>3.9381869440948351E-3</v>
      </c>
      <c r="AS146" s="101">
        <f t="shared" si="24"/>
        <v>1.0820415444657085E-2</v>
      </c>
      <c r="AT146" s="102">
        <f t="shared" si="24"/>
        <v>3.6963645295630871E-3</v>
      </c>
      <c r="AU146" s="101">
        <f t="shared" si="24"/>
        <v>1.9096653976954318E-2</v>
      </c>
      <c r="AV146" s="102">
        <f t="shared" si="24"/>
        <v>-9.7807249371294359E-3</v>
      </c>
      <c r="AW146" s="102">
        <f t="shared" si="31"/>
        <v>5.5541791916279785E-3</v>
      </c>
    </row>
    <row r="147" spans="6:49" x14ac:dyDescent="0.3">
      <c r="F147" s="18">
        <v>43593</v>
      </c>
      <c r="G147" s="22">
        <v>1287.24816894531</v>
      </c>
      <c r="H147" s="26">
        <v>168.89999389648401</v>
      </c>
      <c r="I147" s="22">
        <v>142.50003051757801</v>
      </c>
      <c r="J147" s="26">
        <v>130.80000305175699</v>
      </c>
      <c r="K147" s="22">
        <v>152.19999694824199</v>
      </c>
      <c r="Y147" s="93">
        <f t="shared" si="25"/>
        <v>-224</v>
      </c>
      <c r="Z147" s="18">
        <v>43591</v>
      </c>
      <c r="AA147" s="22">
        <v>1371.89575195312</v>
      </c>
      <c r="AB147" s="26">
        <v>170.14999389648401</v>
      </c>
      <c r="AC147" s="22">
        <v>142.83753967285099</v>
      </c>
      <c r="AD147" s="26">
        <v>135</v>
      </c>
      <c r="AE147" s="22">
        <v>156.69999694824199</v>
      </c>
      <c r="AF147" s="26">
        <v>11598.25</v>
      </c>
      <c r="AG147" s="64">
        <f t="shared" si="23"/>
        <v>-1.7145825874405076E-2</v>
      </c>
      <c r="AH147" s="65">
        <f t="shared" si="23"/>
        <v>-5.8757995409167466E-4</v>
      </c>
      <c r="AI147" s="64">
        <f t="shared" si="23"/>
        <v>-2.0980004026658798E-3</v>
      </c>
      <c r="AJ147" s="65">
        <f t="shared" si="22"/>
        <v>-3.3277675621611871E-3</v>
      </c>
      <c r="AK147" s="64">
        <f t="shared" si="22"/>
        <v>3.5160852452437133E-3</v>
      </c>
      <c r="AL147" s="64">
        <f t="shared" si="22"/>
        <v>-9.7810779570294496E-3</v>
      </c>
      <c r="AM147" s="101">
        <f t="shared" si="26"/>
        <v>-1.2647662629432784E-2</v>
      </c>
      <c r="AN147" s="102">
        <f t="shared" si="27"/>
        <v>-1.2555933962237836E-2</v>
      </c>
      <c r="AO147" s="101">
        <f t="shared" si="28"/>
        <v>-5.1992309504538467E-3</v>
      </c>
      <c r="AP147" s="102">
        <f t="shared" si="29"/>
        <v>-7.7308835788611648E-3</v>
      </c>
      <c r="AQ147" s="101">
        <f t="shared" si="30"/>
        <v>-1.5910841945595725E-2</v>
      </c>
      <c r="AR147" s="102">
        <f t="shared" si="24"/>
        <v>-4.4981632449722919E-3</v>
      </c>
      <c r="AS147" s="101">
        <f t="shared" si="24"/>
        <v>1.1968354008146161E-2</v>
      </c>
      <c r="AT147" s="102">
        <f t="shared" si="24"/>
        <v>3.1012305477879669E-3</v>
      </c>
      <c r="AU147" s="101">
        <f t="shared" si="24"/>
        <v>4.4031160166999777E-3</v>
      </c>
      <c r="AV147" s="102">
        <f t="shared" si="24"/>
        <v>1.9426927190839438E-2</v>
      </c>
      <c r="AW147" s="102">
        <f t="shared" si="31"/>
        <v>6.8802929037002497E-3</v>
      </c>
    </row>
    <row r="148" spans="6:49" x14ac:dyDescent="0.3">
      <c r="F148" s="18">
        <v>43594</v>
      </c>
      <c r="G148" s="22">
        <v>1244.65197753906</v>
      </c>
      <c r="H148" s="26">
        <v>169.39999389648401</v>
      </c>
      <c r="I148" s="22">
        <v>140.925033569335</v>
      </c>
      <c r="J148" s="26">
        <v>127.699996948242</v>
      </c>
      <c r="K148" s="22">
        <v>150.600006103515</v>
      </c>
      <c r="Y148" s="93">
        <f t="shared" si="25"/>
        <v>-223</v>
      </c>
      <c r="Z148" s="18">
        <v>43592</v>
      </c>
      <c r="AA148" s="22">
        <v>1330.88452148437</v>
      </c>
      <c r="AB148" s="26">
        <v>171.69999694824199</v>
      </c>
      <c r="AC148" s="22">
        <v>143.66253662109301</v>
      </c>
      <c r="AD148" s="26">
        <v>134.100006103515</v>
      </c>
      <c r="AE148" s="22">
        <v>153.44999694824199</v>
      </c>
      <c r="AF148" s="26">
        <v>11497.900390999999</v>
      </c>
      <c r="AG148" s="64">
        <f t="shared" si="23"/>
        <v>-3.0349768944349379E-2</v>
      </c>
      <c r="AH148" s="65">
        <f t="shared" si="23"/>
        <v>9.0683850541197573E-3</v>
      </c>
      <c r="AI148" s="64">
        <f t="shared" si="23"/>
        <v>5.7591553844963108E-3</v>
      </c>
      <c r="AJ148" s="65">
        <f t="shared" si="22"/>
        <v>-6.6889426361444564E-3</v>
      </c>
      <c r="AK148" s="64">
        <f t="shared" si="22"/>
        <v>-2.095836870870495E-2</v>
      </c>
      <c r="AL148" s="64">
        <f t="shared" si="22"/>
        <v>-8.6897806577633709E-3</v>
      </c>
      <c r="AM148" s="101">
        <f t="shared" si="26"/>
        <v>-1.1218754351095055E-2</v>
      </c>
      <c r="AN148" s="102">
        <f t="shared" si="27"/>
        <v>-1.1341625434419801E-2</v>
      </c>
      <c r="AO148" s="101">
        <f t="shared" si="28"/>
        <v>-4.5838026152432614E-3</v>
      </c>
      <c r="AP148" s="102">
        <f t="shared" si="29"/>
        <v>-6.9624756726571133E-3</v>
      </c>
      <c r="AQ148" s="101">
        <f t="shared" si="30"/>
        <v>-1.424769224699852E-2</v>
      </c>
      <c r="AR148" s="102">
        <f t="shared" si="24"/>
        <v>-1.9131014593254322E-2</v>
      </c>
      <c r="AS148" s="101">
        <f t="shared" si="24"/>
        <v>2.0410010488539559E-2</v>
      </c>
      <c r="AT148" s="102">
        <f t="shared" si="24"/>
        <v>1.0342957999739572E-2</v>
      </c>
      <c r="AU148" s="101">
        <f t="shared" si="24"/>
        <v>2.735330365126569E-4</v>
      </c>
      <c r="AV148" s="102">
        <f t="shared" si="24"/>
        <v>-6.7106764617064305E-3</v>
      </c>
      <c r="AW148" s="102">
        <f t="shared" si="31"/>
        <v>1.036962093966207E-3</v>
      </c>
    </row>
    <row r="149" spans="6:49" x14ac:dyDescent="0.3">
      <c r="F149" s="18">
        <v>43595</v>
      </c>
      <c r="G149" s="22">
        <v>1239.40173339843</v>
      </c>
      <c r="H149" s="26">
        <v>166.30000305175699</v>
      </c>
      <c r="I149" s="22">
        <v>139.16253662109301</v>
      </c>
      <c r="J149" s="26">
        <v>127</v>
      </c>
      <c r="K149" s="22">
        <v>147.600006103515</v>
      </c>
      <c r="Y149" s="93">
        <f t="shared" si="25"/>
        <v>-222</v>
      </c>
      <c r="Z149" s="18">
        <v>43593</v>
      </c>
      <c r="AA149" s="22">
        <v>1287.24816894531</v>
      </c>
      <c r="AB149" s="26">
        <v>168.89999389648401</v>
      </c>
      <c r="AC149" s="22">
        <v>142.50003051757801</v>
      </c>
      <c r="AD149" s="26">
        <v>130.80000305175699</v>
      </c>
      <c r="AE149" s="22">
        <v>152.19999694824199</v>
      </c>
      <c r="AF149" s="26">
        <v>11359.450194999999</v>
      </c>
      <c r="AG149" s="64">
        <f t="shared" si="23"/>
        <v>-3.3337037442569564E-2</v>
      </c>
      <c r="AH149" s="65">
        <f t="shared" si="23"/>
        <v>-1.6441962452758096E-2</v>
      </c>
      <c r="AI149" s="64">
        <f t="shared" si="23"/>
        <v>-8.1248397383127512E-3</v>
      </c>
      <c r="AJ149" s="65">
        <f t="shared" si="22"/>
        <v>-2.4916373447711495E-2</v>
      </c>
      <c r="AK149" s="64">
        <f t="shared" si="22"/>
        <v>-8.1793358014944934E-3</v>
      </c>
      <c r="AL149" s="64">
        <f t="shared" si="22"/>
        <v>-1.2114430210459902E-2</v>
      </c>
      <c r="AM149" s="101">
        <f t="shared" si="26"/>
        <v>-1.5702876230205973E-2</v>
      </c>
      <c r="AN149" s="102">
        <f t="shared" si="27"/>
        <v>-1.5152302102844024E-2</v>
      </c>
      <c r="AO149" s="101">
        <f t="shared" si="28"/>
        <v>-6.5151061878931027E-3</v>
      </c>
      <c r="AP149" s="102">
        <f t="shared" si="29"/>
        <v>-9.3738513757216577E-3</v>
      </c>
      <c r="AQ149" s="101">
        <f t="shared" si="30"/>
        <v>-1.9466897751491907E-2</v>
      </c>
      <c r="AR149" s="102">
        <f t="shared" si="24"/>
        <v>-1.7634161212363591E-2</v>
      </c>
      <c r="AS149" s="101">
        <f t="shared" si="24"/>
        <v>-1.2896603499140714E-3</v>
      </c>
      <c r="AT149" s="102">
        <f t="shared" si="24"/>
        <v>-1.6097335504196486E-3</v>
      </c>
      <c r="AU149" s="101">
        <f t="shared" si="24"/>
        <v>-1.5542522071989837E-2</v>
      </c>
      <c r="AV149" s="102">
        <f t="shared" si="24"/>
        <v>1.1287561949997414E-2</v>
      </c>
      <c r="AW149" s="102">
        <f t="shared" si="31"/>
        <v>-4.9577030469379474E-3</v>
      </c>
    </row>
    <row r="150" spans="6:49" x14ac:dyDescent="0.3">
      <c r="F150" s="18">
        <v>43598</v>
      </c>
      <c r="G150" s="22">
        <v>1220.48107910156</v>
      </c>
      <c r="H150" s="26">
        <v>164.100006103515</v>
      </c>
      <c r="I150" s="22">
        <v>136.987533569335</v>
      </c>
      <c r="J150" s="26">
        <v>123.550003051757</v>
      </c>
      <c r="K150" s="22">
        <v>142.600006103515</v>
      </c>
      <c r="Y150" s="93">
        <f t="shared" si="25"/>
        <v>-221</v>
      </c>
      <c r="Z150" s="18">
        <v>43594</v>
      </c>
      <c r="AA150" s="22">
        <v>1244.65197753906</v>
      </c>
      <c r="AB150" s="26">
        <v>169.39999389648401</v>
      </c>
      <c r="AC150" s="22">
        <v>140.925033569335</v>
      </c>
      <c r="AD150" s="26">
        <v>127.699996948242</v>
      </c>
      <c r="AE150" s="22">
        <v>150.600006103515</v>
      </c>
      <c r="AF150" s="26">
        <v>11301.799805000001</v>
      </c>
      <c r="AG150" s="64">
        <f t="shared" si="23"/>
        <v>-3.3650782762532978E-2</v>
      </c>
      <c r="AH150" s="65">
        <f t="shared" si="23"/>
        <v>2.9559585108610586E-3</v>
      </c>
      <c r="AI150" s="64">
        <f t="shared" si="23"/>
        <v>-1.1114141692418204E-2</v>
      </c>
      <c r="AJ150" s="65">
        <f t="shared" si="22"/>
        <v>-2.3985723213950177E-2</v>
      </c>
      <c r="AK150" s="64">
        <f t="shared" si="22"/>
        <v>-1.0568069482832355E-2</v>
      </c>
      <c r="AL150" s="64">
        <f t="shared" si="22"/>
        <v>-5.0880259801285542E-3</v>
      </c>
      <c r="AM150" s="101">
        <f t="shared" si="26"/>
        <v>-6.5027369295590359E-3</v>
      </c>
      <c r="AN150" s="102">
        <f t="shared" si="27"/>
        <v>-7.3338803194068535E-3</v>
      </c>
      <c r="AO150" s="101">
        <f t="shared" si="28"/>
        <v>-2.5526220317446504E-3</v>
      </c>
      <c r="AP150" s="102">
        <f t="shared" si="29"/>
        <v>-4.4263961163681946E-3</v>
      </c>
      <c r="AQ150" s="101">
        <f t="shared" si="30"/>
        <v>-8.7585764849069329E-3</v>
      </c>
      <c r="AR150" s="102">
        <f t="shared" si="24"/>
        <v>-2.7148045832973942E-2</v>
      </c>
      <c r="AS150" s="101">
        <f t="shared" si="24"/>
        <v>1.0289838830267913E-2</v>
      </c>
      <c r="AT150" s="102">
        <f t="shared" si="24"/>
        <v>-8.5615196606735541E-3</v>
      </c>
      <c r="AU150" s="101">
        <f t="shared" si="24"/>
        <v>-1.9559327097581982E-2</v>
      </c>
      <c r="AV150" s="102">
        <f t="shared" si="24"/>
        <v>-1.8094929979254222E-3</v>
      </c>
      <c r="AW150" s="102">
        <f t="shared" si="31"/>
        <v>-9.3577093517773959E-3</v>
      </c>
    </row>
    <row r="151" spans="6:49" x14ac:dyDescent="0.3">
      <c r="F151" s="18">
        <v>43599</v>
      </c>
      <c r="G151" s="22">
        <v>1248.61437988281</v>
      </c>
      <c r="H151" s="26">
        <v>164.14999389648401</v>
      </c>
      <c r="I151" s="22">
        <v>136.237533569335</v>
      </c>
      <c r="J151" s="26">
        <v>125.59999847412099</v>
      </c>
      <c r="K151" s="22">
        <v>143.600006103515</v>
      </c>
      <c r="Y151" s="93">
        <f t="shared" si="25"/>
        <v>-220</v>
      </c>
      <c r="Z151" s="18">
        <v>43595</v>
      </c>
      <c r="AA151" s="22">
        <v>1239.40173339843</v>
      </c>
      <c r="AB151" s="26">
        <v>166.30000305175699</v>
      </c>
      <c r="AC151" s="22">
        <v>139.16253662109301</v>
      </c>
      <c r="AD151" s="26">
        <v>127</v>
      </c>
      <c r="AE151" s="22">
        <v>147.600006103515</v>
      </c>
      <c r="AF151" s="26">
        <v>11278.900390999999</v>
      </c>
      <c r="AG151" s="64">
        <f t="shared" si="23"/>
        <v>-4.227164602380931E-3</v>
      </c>
      <c r="AH151" s="65">
        <f t="shared" si="23"/>
        <v>-1.8469341637956913E-2</v>
      </c>
      <c r="AI151" s="64">
        <f t="shared" si="23"/>
        <v>-1.2585493966457846E-2</v>
      </c>
      <c r="AJ151" s="65">
        <f t="shared" si="22"/>
        <v>-5.4966526820320258E-3</v>
      </c>
      <c r="AK151" s="64">
        <f t="shared" si="22"/>
        <v>-2.0121402375681482E-2</v>
      </c>
      <c r="AL151" s="64">
        <f t="shared" si="22"/>
        <v>-2.0282295634212583E-3</v>
      </c>
      <c r="AM151" s="101">
        <f t="shared" si="26"/>
        <v>-2.4963415753310367E-3</v>
      </c>
      <c r="AN151" s="102">
        <f t="shared" si="27"/>
        <v>-3.9291830983164029E-3</v>
      </c>
      <c r="AO151" s="101">
        <f t="shared" si="28"/>
        <v>-8.2707445082064266E-4</v>
      </c>
      <c r="AP151" s="102">
        <f t="shared" si="29"/>
        <v>-2.2719220243366993E-3</v>
      </c>
      <c r="AQ151" s="101">
        <f t="shared" si="30"/>
        <v>-4.0954113770688217E-3</v>
      </c>
      <c r="AR151" s="102">
        <f t="shared" si="24"/>
        <v>-1.7308230270498943E-3</v>
      </c>
      <c r="AS151" s="101">
        <f t="shared" si="24"/>
        <v>-1.454015853964051E-2</v>
      </c>
      <c r="AT151" s="102">
        <f t="shared" si="24"/>
        <v>-1.1758419515637202E-2</v>
      </c>
      <c r="AU151" s="101">
        <f t="shared" si="24"/>
        <v>-3.2247306576953265E-3</v>
      </c>
      <c r="AV151" s="102">
        <f t="shared" si="24"/>
        <v>-1.6025990998612662E-2</v>
      </c>
      <c r="AW151" s="102">
        <f t="shared" si="31"/>
        <v>-9.4560245477271175E-3</v>
      </c>
    </row>
    <row r="152" spans="6:49" x14ac:dyDescent="0.3">
      <c r="F152" s="18">
        <v>43600</v>
      </c>
      <c r="G152" s="22">
        <v>1245.09777832031</v>
      </c>
      <c r="H152" s="26">
        <v>162.75</v>
      </c>
      <c r="I152" s="22">
        <v>133.87503051757801</v>
      </c>
      <c r="J152" s="26">
        <v>123.949996948242</v>
      </c>
      <c r="K152" s="22">
        <v>145.75</v>
      </c>
      <c r="Y152" s="93">
        <f t="shared" si="25"/>
        <v>-219</v>
      </c>
      <c r="Z152" s="18">
        <v>43598</v>
      </c>
      <c r="AA152" s="22">
        <v>1220.48107910156</v>
      </c>
      <c r="AB152" s="26">
        <v>164.100006103515</v>
      </c>
      <c r="AC152" s="22">
        <v>136.987533569335</v>
      </c>
      <c r="AD152" s="26">
        <v>123.550003051757</v>
      </c>
      <c r="AE152" s="22">
        <v>142.600006103515</v>
      </c>
      <c r="AF152" s="26">
        <v>11148.200194999999</v>
      </c>
      <c r="AG152" s="64">
        <f t="shared" si="23"/>
        <v>-1.5383681972503187E-2</v>
      </c>
      <c r="AH152" s="65">
        <f t="shared" si="23"/>
        <v>-1.3317369259875606E-2</v>
      </c>
      <c r="AI152" s="64">
        <f t="shared" si="23"/>
        <v>-1.5752652364766636E-2</v>
      </c>
      <c r="AJ152" s="65">
        <f t="shared" si="22"/>
        <v>-2.7541129323389757E-2</v>
      </c>
      <c r="AK152" s="64">
        <f t="shared" si="22"/>
        <v>-3.4462402736256344E-2</v>
      </c>
      <c r="AL152" s="64">
        <f t="shared" si="22"/>
        <v>-1.1655690862620371E-2</v>
      </c>
      <c r="AM152" s="101">
        <f t="shared" si="26"/>
        <v>-1.5102218231539621E-2</v>
      </c>
      <c r="AN152" s="102">
        <f t="shared" si="27"/>
        <v>-1.4641853572913772E-2</v>
      </c>
      <c r="AO152" s="101">
        <f t="shared" si="28"/>
        <v>-6.256403822070023E-3</v>
      </c>
      <c r="AP152" s="102">
        <f t="shared" si="29"/>
        <v>-9.0508422910259931E-3</v>
      </c>
      <c r="AQ152" s="101">
        <f t="shared" si="30"/>
        <v>-1.8767773682727973E-2</v>
      </c>
      <c r="AR152" s="102">
        <f t="shared" si="24"/>
        <v>-2.814637409635657E-4</v>
      </c>
      <c r="AS152" s="101">
        <f t="shared" si="24"/>
        <v>1.3244843130381656E-3</v>
      </c>
      <c r="AT152" s="102">
        <f t="shared" si="24"/>
        <v>-9.4962485426966121E-3</v>
      </c>
      <c r="AU152" s="101">
        <f t="shared" si="24"/>
        <v>-1.8490287032363766E-2</v>
      </c>
      <c r="AV152" s="102">
        <f t="shared" si="24"/>
        <v>-1.5694629053528371E-2</v>
      </c>
      <c r="AW152" s="102">
        <f t="shared" si="31"/>
        <v>-8.5276288113028294E-3</v>
      </c>
    </row>
    <row r="153" spans="6:49" x14ac:dyDescent="0.3">
      <c r="F153" s="18">
        <v>43601</v>
      </c>
      <c r="G153" s="22">
        <v>1253.46838378906</v>
      </c>
      <c r="H153" s="26">
        <v>165.94999694824199</v>
      </c>
      <c r="I153" s="22">
        <v>136.38752746582</v>
      </c>
      <c r="J153" s="26">
        <v>125.75</v>
      </c>
      <c r="K153" s="22">
        <v>151.14999389648401</v>
      </c>
      <c r="Y153" s="93">
        <f t="shared" si="25"/>
        <v>-218</v>
      </c>
      <c r="Z153" s="18">
        <v>43599</v>
      </c>
      <c r="AA153" s="22">
        <v>1248.61437988281</v>
      </c>
      <c r="AB153" s="26">
        <v>164.14999389648401</v>
      </c>
      <c r="AC153" s="22">
        <v>136.237533569335</v>
      </c>
      <c r="AD153" s="26">
        <v>125.59999847412099</v>
      </c>
      <c r="AE153" s="22">
        <v>143.600006103515</v>
      </c>
      <c r="AF153" s="26">
        <v>11222.049805000001</v>
      </c>
      <c r="AG153" s="64">
        <f t="shared" si="23"/>
        <v>2.2789332233178392E-2</v>
      </c>
      <c r="AH153" s="65">
        <f t="shared" si="23"/>
        <v>3.0457147512823852E-4</v>
      </c>
      <c r="AI153" s="64">
        <f t="shared" si="23"/>
        <v>-5.4899932250360162E-3</v>
      </c>
      <c r="AJ153" s="65">
        <f t="shared" si="22"/>
        <v>1.6456284750178476E-2</v>
      </c>
      <c r="AK153" s="64">
        <f t="shared" si="22"/>
        <v>6.9881483358666743E-3</v>
      </c>
      <c r="AL153" s="64">
        <f t="shared" si="22"/>
        <v>6.6025080879894994E-3</v>
      </c>
      <c r="AM153" s="101">
        <f t="shared" si="26"/>
        <v>8.8044583868386421E-3</v>
      </c>
      <c r="AN153" s="102">
        <f t="shared" si="27"/>
        <v>5.674412859005727E-3</v>
      </c>
      <c r="AO153" s="101">
        <f t="shared" si="28"/>
        <v>4.040160635364584E-3</v>
      </c>
      <c r="AP153" s="102">
        <f t="shared" si="29"/>
        <v>3.8051818521020286E-3</v>
      </c>
      <c r="AQ153" s="101">
        <f t="shared" si="30"/>
        <v>9.0579325680402323E-3</v>
      </c>
      <c r="AR153" s="102">
        <f t="shared" si="24"/>
        <v>1.398487384633975E-2</v>
      </c>
      <c r="AS153" s="101">
        <f t="shared" si="24"/>
        <v>-5.3698413838774882E-3</v>
      </c>
      <c r="AT153" s="102">
        <f t="shared" si="24"/>
        <v>-9.530153860400601E-3</v>
      </c>
      <c r="AU153" s="101">
        <f t="shared" si="24"/>
        <v>1.2651102898076447E-2</v>
      </c>
      <c r="AV153" s="102">
        <f t="shared" si="24"/>
        <v>-2.069784232173558E-3</v>
      </c>
      <c r="AW153" s="102">
        <f t="shared" si="31"/>
        <v>1.93323945359291E-3</v>
      </c>
    </row>
    <row r="154" spans="6:49" x14ac:dyDescent="0.3">
      <c r="F154" s="18">
        <v>43602</v>
      </c>
      <c r="G154" s="22">
        <v>1255.49914550781</v>
      </c>
      <c r="H154" s="26">
        <v>167.350006103515</v>
      </c>
      <c r="I154" s="22">
        <v>136.612533569335</v>
      </c>
      <c r="J154" s="26">
        <v>125.5</v>
      </c>
      <c r="K154" s="22">
        <v>149.600006103515</v>
      </c>
      <c r="Y154" s="93">
        <f t="shared" si="25"/>
        <v>-217</v>
      </c>
      <c r="Z154" s="18">
        <v>43600</v>
      </c>
      <c r="AA154" s="22">
        <v>1245.09777832031</v>
      </c>
      <c r="AB154" s="26">
        <v>162.75</v>
      </c>
      <c r="AC154" s="22">
        <v>133.87503051757801</v>
      </c>
      <c r="AD154" s="26">
        <v>123.949996948242</v>
      </c>
      <c r="AE154" s="22">
        <v>145.75</v>
      </c>
      <c r="AF154" s="26">
        <v>11157</v>
      </c>
      <c r="AG154" s="64">
        <f t="shared" si="23"/>
        <v>-2.8203767479789599E-3</v>
      </c>
      <c r="AH154" s="65">
        <f t="shared" si="23"/>
        <v>-8.565325676369813E-3</v>
      </c>
      <c r="AI154" s="64">
        <f t="shared" si="23"/>
        <v>-1.7493175894794193E-2</v>
      </c>
      <c r="AJ154" s="65">
        <f t="shared" si="22"/>
        <v>-1.3224008025060147E-2</v>
      </c>
      <c r="AK154" s="64">
        <f t="shared" si="22"/>
        <v>1.4861126112892482E-2</v>
      </c>
      <c r="AL154" s="64">
        <f t="shared" si="22"/>
        <v>-5.8134718650802207E-3</v>
      </c>
      <c r="AM154" s="101">
        <f t="shared" si="26"/>
        <v>-7.4526115706770972E-3</v>
      </c>
      <c r="AN154" s="102">
        <f t="shared" si="27"/>
        <v>-8.1410985954529346E-3</v>
      </c>
      <c r="AO154" s="101">
        <f t="shared" si="28"/>
        <v>-2.9617314041965274E-3</v>
      </c>
      <c r="AP154" s="102">
        <f t="shared" si="29"/>
        <v>-4.9371995004643017E-3</v>
      </c>
      <c r="AQ154" s="101">
        <f t="shared" si="30"/>
        <v>-9.8641643991419989E-3</v>
      </c>
      <c r="AR154" s="102">
        <f t="shared" si="24"/>
        <v>4.6322348226981377E-3</v>
      </c>
      <c r="AS154" s="101">
        <f t="shared" si="24"/>
        <v>-4.2422708091687834E-4</v>
      </c>
      <c r="AT154" s="102">
        <f t="shared" si="24"/>
        <v>-1.4531444490597666E-2</v>
      </c>
      <c r="AU154" s="101">
        <f t="shared" si="24"/>
        <v>-8.2868085245958456E-3</v>
      </c>
      <c r="AV154" s="102">
        <f t="shared" si="24"/>
        <v>2.4725290512034481E-2</v>
      </c>
      <c r="AW154" s="102">
        <f t="shared" si="31"/>
        <v>1.2230090477244459E-3</v>
      </c>
    </row>
    <row r="155" spans="6:49" x14ac:dyDescent="0.3">
      <c r="F155" s="18">
        <v>43605</v>
      </c>
      <c r="G155" s="22">
        <v>1313.44982910156</v>
      </c>
      <c r="H155" s="26">
        <v>176</v>
      </c>
      <c r="I155" s="22">
        <v>141.03753662109301</v>
      </c>
      <c r="J155" s="26">
        <v>129.25</v>
      </c>
      <c r="K155" s="22">
        <v>157.64999389648401</v>
      </c>
      <c r="Y155" s="93">
        <f t="shared" si="25"/>
        <v>-216</v>
      </c>
      <c r="Z155" s="18">
        <v>43601</v>
      </c>
      <c r="AA155" s="22">
        <v>1253.46838378906</v>
      </c>
      <c r="AB155" s="26">
        <v>165.94999694824199</v>
      </c>
      <c r="AC155" s="22">
        <v>136.38752746582</v>
      </c>
      <c r="AD155" s="26">
        <v>125.75</v>
      </c>
      <c r="AE155" s="22">
        <v>151.14999389648401</v>
      </c>
      <c r="AF155" s="26">
        <v>11257.099609000001</v>
      </c>
      <c r="AG155" s="64">
        <f t="shared" si="23"/>
        <v>6.7003523156601548E-3</v>
      </c>
      <c r="AH155" s="65">
        <f t="shared" si="23"/>
        <v>1.9471238687681362E-2</v>
      </c>
      <c r="AI155" s="64">
        <f t="shared" si="23"/>
        <v>1.8593543638316855E-2</v>
      </c>
      <c r="AJ155" s="65">
        <f t="shared" si="22"/>
        <v>1.4417575119528658E-2</v>
      </c>
      <c r="AK155" s="64">
        <f t="shared" si="22"/>
        <v>3.6379855614341941E-2</v>
      </c>
      <c r="AL155" s="64">
        <f t="shared" si="22"/>
        <v>8.9319023499960896E-3</v>
      </c>
      <c r="AM155" s="101">
        <f t="shared" si="26"/>
        <v>1.1854489525678726E-2</v>
      </c>
      <c r="AN155" s="102">
        <f t="shared" si="27"/>
        <v>8.2663768626803392E-3</v>
      </c>
      <c r="AO155" s="101">
        <f t="shared" si="28"/>
        <v>5.3538037953723252E-3</v>
      </c>
      <c r="AP155" s="102">
        <f t="shared" si="29"/>
        <v>5.4453627347963926E-3</v>
      </c>
      <c r="AQ155" s="101">
        <f t="shared" si="30"/>
        <v>1.2607956349255264E-2</v>
      </c>
      <c r="AR155" s="102">
        <f t="shared" si="24"/>
        <v>-5.1541372100185707E-3</v>
      </c>
      <c r="AS155" s="101">
        <f t="shared" si="24"/>
        <v>1.1204861825001022E-2</v>
      </c>
      <c r="AT155" s="102">
        <f t="shared" si="24"/>
        <v>1.3239739842944531E-2</v>
      </c>
      <c r="AU155" s="101">
        <f t="shared" si="24"/>
        <v>8.9722123847322654E-3</v>
      </c>
      <c r="AV155" s="102">
        <f t="shared" si="24"/>
        <v>2.3771899265086677E-2</v>
      </c>
      <c r="AW155" s="102">
        <f t="shared" si="31"/>
        <v>1.0406915221549184E-2</v>
      </c>
    </row>
    <row r="156" spans="6:49" x14ac:dyDescent="0.3">
      <c r="F156" s="18">
        <v>43606</v>
      </c>
      <c r="G156" s="22">
        <v>1327.21923828125</v>
      </c>
      <c r="H156" s="26">
        <v>174.75</v>
      </c>
      <c r="I156" s="22">
        <v>137.96253967285099</v>
      </c>
      <c r="J156" s="26">
        <v>128.600006103515</v>
      </c>
      <c r="K156" s="22">
        <v>153.5</v>
      </c>
      <c r="Y156" s="93">
        <f t="shared" si="25"/>
        <v>-215</v>
      </c>
      <c r="Z156" s="18">
        <v>43602</v>
      </c>
      <c r="AA156" s="22">
        <v>1255.49914550781</v>
      </c>
      <c r="AB156" s="26">
        <v>167.350006103515</v>
      </c>
      <c r="AC156" s="22">
        <v>136.612533569335</v>
      </c>
      <c r="AD156" s="26">
        <v>125.5</v>
      </c>
      <c r="AE156" s="22">
        <v>149.600006103515</v>
      </c>
      <c r="AF156" s="26">
        <v>11407.150390999999</v>
      </c>
      <c r="AG156" s="64">
        <f t="shared" si="23"/>
        <v>1.6188030642154934E-3</v>
      </c>
      <c r="AH156" s="65">
        <f t="shared" si="23"/>
        <v>8.4009443525314923E-3</v>
      </c>
      <c r="AI156" s="64">
        <f t="shared" si="23"/>
        <v>1.6483963674652729E-3</v>
      </c>
      <c r="AJ156" s="65">
        <f t="shared" si="22"/>
        <v>-1.9900504080100361E-3</v>
      </c>
      <c r="AK156" s="64">
        <f t="shared" si="22"/>
        <v>-1.0307574505670509E-2</v>
      </c>
      <c r="AL156" s="64">
        <f t="shared" si="22"/>
        <v>1.3241380095296469E-2</v>
      </c>
      <c r="AM156" s="101">
        <f t="shared" si="26"/>
        <v>1.7497175922605773E-2</v>
      </c>
      <c r="AN156" s="102">
        <f t="shared" si="27"/>
        <v>1.3061619717289816E-2</v>
      </c>
      <c r="AO156" s="101">
        <f t="shared" si="28"/>
        <v>7.7840991110492939E-3</v>
      </c>
      <c r="AP156" s="102">
        <f t="shared" si="29"/>
        <v>8.4797666257674688E-3</v>
      </c>
      <c r="AQ156" s="101">
        <f t="shared" si="30"/>
        <v>1.9175650247176438E-2</v>
      </c>
      <c r="AR156" s="102">
        <f t="shared" si="24"/>
        <v>-1.5878372858390281E-2</v>
      </c>
      <c r="AS156" s="101">
        <f t="shared" si="24"/>
        <v>-4.6606753647583238E-3</v>
      </c>
      <c r="AT156" s="102">
        <f t="shared" si="24"/>
        <v>-6.1357027435840206E-3</v>
      </c>
      <c r="AU156" s="101">
        <f t="shared" si="24"/>
        <v>-1.0469817033777504E-2</v>
      </c>
      <c r="AV156" s="102">
        <f t="shared" si="24"/>
        <v>-2.9483224752846947E-2</v>
      </c>
      <c r="AW156" s="102">
        <f t="shared" si="31"/>
        <v>-1.3325558550671416E-2</v>
      </c>
    </row>
    <row r="157" spans="6:49" x14ac:dyDescent="0.3">
      <c r="F157" s="18">
        <v>43607</v>
      </c>
      <c r="G157" s="22">
        <v>1327.81359863281</v>
      </c>
      <c r="H157" s="26">
        <v>177</v>
      </c>
      <c r="I157" s="22">
        <v>136.57502746582</v>
      </c>
      <c r="J157" s="26">
        <v>129.600006103515</v>
      </c>
      <c r="K157" s="22">
        <v>155.44999694824199</v>
      </c>
      <c r="Y157" s="93">
        <f t="shared" si="25"/>
        <v>-214</v>
      </c>
      <c r="Z157" s="18">
        <v>43605</v>
      </c>
      <c r="AA157" s="22">
        <v>1313.44982910156</v>
      </c>
      <c r="AB157" s="26">
        <v>176</v>
      </c>
      <c r="AC157" s="22">
        <v>141.03753662109301</v>
      </c>
      <c r="AD157" s="26">
        <v>129.25</v>
      </c>
      <c r="AE157" s="22">
        <v>157.64999389648401</v>
      </c>
      <c r="AF157" s="26">
        <v>11828.25</v>
      </c>
      <c r="AG157" s="64">
        <f t="shared" si="23"/>
        <v>4.5123914053349673E-2</v>
      </c>
      <c r="AH157" s="65">
        <f t="shared" si="23"/>
        <v>5.0396530909260259E-2</v>
      </c>
      <c r="AI157" s="64">
        <f t="shared" si="23"/>
        <v>3.1877375390103692E-2</v>
      </c>
      <c r="AJ157" s="65">
        <f t="shared" si="22"/>
        <v>2.9442754816699911E-2</v>
      </c>
      <c r="AK157" s="64">
        <f t="shared" si="22"/>
        <v>5.2412240936185552E-2</v>
      </c>
      <c r="AL157" s="64">
        <f t="shared" si="22"/>
        <v>3.6250351997304406E-2</v>
      </c>
      <c r="AM157" s="101">
        <f t="shared" si="26"/>
        <v>4.7624356159311543E-2</v>
      </c>
      <c r="AN157" s="102">
        <f t="shared" si="27"/>
        <v>3.8664167085201401E-2</v>
      </c>
      <c r="AO157" s="101">
        <f t="shared" si="28"/>
        <v>2.0759823766542382E-2</v>
      </c>
      <c r="AP157" s="102">
        <f t="shared" si="29"/>
        <v>2.4680920917105043E-2</v>
      </c>
      <c r="AQ157" s="101">
        <f t="shared" si="30"/>
        <v>5.4241589390974988E-2</v>
      </c>
      <c r="AR157" s="102">
        <f t="shared" si="24"/>
        <v>-2.5004421059618698E-3</v>
      </c>
      <c r="AS157" s="101">
        <f t="shared" si="24"/>
        <v>1.1732363824058858E-2</v>
      </c>
      <c r="AT157" s="102">
        <f t="shared" si="24"/>
        <v>1.111755162356131E-2</v>
      </c>
      <c r="AU157" s="101">
        <f t="shared" si="24"/>
        <v>4.7618338995948674E-3</v>
      </c>
      <c r="AV157" s="102">
        <f t="shared" si="24"/>
        <v>-1.8293484547894368E-3</v>
      </c>
      <c r="AW157" s="102">
        <f t="shared" si="31"/>
        <v>4.656391757292746E-3</v>
      </c>
    </row>
    <row r="158" spans="6:49" x14ac:dyDescent="0.3">
      <c r="F158" s="18">
        <v>43608</v>
      </c>
      <c r="G158" s="22">
        <v>1321.37463378906</v>
      </c>
      <c r="H158" s="26">
        <v>174.14999389648401</v>
      </c>
      <c r="I158" s="22">
        <v>138.487533569335</v>
      </c>
      <c r="J158" s="26">
        <v>129.850006103515</v>
      </c>
      <c r="K158" s="22">
        <v>154.19999694824199</v>
      </c>
      <c r="Y158" s="93">
        <f t="shared" si="25"/>
        <v>-213</v>
      </c>
      <c r="Z158" s="18">
        <v>43606</v>
      </c>
      <c r="AA158" s="22">
        <v>1327.21923828125</v>
      </c>
      <c r="AB158" s="26">
        <v>174.75</v>
      </c>
      <c r="AC158" s="22">
        <v>137.96253967285099</v>
      </c>
      <c r="AD158" s="26">
        <v>128.600006103515</v>
      </c>
      <c r="AE158" s="22">
        <v>153.5</v>
      </c>
      <c r="AF158" s="26">
        <v>11709.099609000001</v>
      </c>
      <c r="AG158" s="64">
        <f t="shared" si="23"/>
        <v>1.0428822109266048E-2</v>
      </c>
      <c r="AH158" s="65">
        <f t="shared" si="23"/>
        <v>-7.1276139242321237E-3</v>
      </c>
      <c r="AI158" s="64">
        <f t="shared" si="23"/>
        <v>-2.2043875458006949E-2</v>
      </c>
      <c r="AJ158" s="65">
        <f t="shared" si="22"/>
        <v>-5.0416541237841804E-3</v>
      </c>
      <c r="AK158" s="64">
        <f t="shared" si="22"/>
        <v>-2.6676780248206779E-2</v>
      </c>
      <c r="AL158" s="64">
        <f t="shared" si="22"/>
        <v>-1.0124454177374651E-2</v>
      </c>
      <c r="AM158" s="101">
        <f t="shared" si="26"/>
        <v>-1.3097267997434294E-2</v>
      </c>
      <c r="AN158" s="102">
        <f t="shared" si="27"/>
        <v>-1.2938015612119606E-2</v>
      </c>
      <c r="AO158" s="101">
        <f t="shared" si="28"/>
        <v>-5.3928752083293773E-3</v>
      </c>
      <c r="AP158" s="102">
        <f t="shared" si="29"/>
        <v>-7.9726627921820111E-3</v>
      </c>
      <c r="AQ158" s="101">
        <f t="shared" si="30"/>
        <v>-1.643415127455369E-2</v>
      </c>
      <c r="AR158" s="102">
        <f t="shared" si="24"/>
        <v>2.3526090106700343E-2</v>
      </c>
      <c r="AS158" s="101">
        <f t="shared" si="24"/>
        <v>5.810401687887482E-3</v>
      </c>
      <c r="AT158" s="102">
        <f t="shared" si="24"/>
        <v>-1.6651000249677573E-2</v>
      </c>
      <c r="AU158" s="101">
        <f t="shared" si="24"/>
        <v>2.9310086683978307E-3</v>
      </c>
      <c r="AV158" s="102">
        <f t="shared" si="24"/>
        <v>-1.0242628973653089E-2</v>
      </c>
      <c r="AW158" s="102">
        <f t="shared" si="31"/>
        <v>1.0747742479309988E-3</v>
      </c>
    </row>
    <row r="159" spans="6:49" x14ac:dyDescent="0.3">
      <c r="F159" s="18">
        <v>43609</v>
      </c>
      <c r="G159" s="22">
        <v>1324.29699707031</v>
      </c>
      <c r="H159" s="26">
        <v>174.39999389648401</v>
      </c>
      <c r="I159" s="22">
        <v>139.237533569335</v>
      </c>
      <c r="J159" s="26">
        <v>129.14999389648401</v>
      </c>
      <c r="K159" s="22">
        <v>156.80000305175699</v>
      </c>
      <c r="Y159" s="93">
        <f t="shared" si="25"/>
        <v>-212</v>
      </c>
      <c r="Z159" s="18">
        <v>43607</v>
      </c>
      <c r="AA159" s="22">
        <v>1327.81359863281</v>
      </c>
      <c r="AB159" s="26">
        <v>177</v>
      </c>
      <c r="AC159" s="22">
        <v>136.57502746582</v>
      </c>
      <c r="AD159" s="26">
        <v>129.600006103515</v>
      </c>
      <c r="AE159" s="22">
        <v>155.44999694824199</v>
      </c>
      <c r="AF159" s="26">
        <v>11737.900390999999</v>
      </c>
      <c r="AG159" s="64">
        <f t="shared" si="23"/>
        <v>4.477235484434877E-4</v>
      </c>
      <c r="AH159" s="65">
        <f t="shared" si="23"/>
        <v>1.2793351459909542E-2</v>
      </c>
      <c r="AI159" s="64">
        <f t="shared" si="23"/>
        <v>-1.0108081275467773E-2</v>
      </c>
      <c r="AJ159" s="65">
        <f t="shared" si="22"/>
        <v>7.7459717484420175E-3</v>
      </c>
      <c r="AK159" s="64">
        <f t="shared" si="22"/>
        <v>1.2623549845744816E-2</v>
      </c>
      <c r="AL159" s="64">
        <f t="shared" si="22"/>
        <v>2.456672195586838E-3</v>
      </c>
      <c r="AM159" s="101">
        <f t="shared" si="26"/>
        <v>3.376039173057128E-3</v>
      </c>
      <c r="AN159" s="102">
        <f t="shared" si="27"/>
        <v>1.0612575964898815E-3</v>
      </c>
      <c r="AO159" s="101">
        <f t="shared" si="28"/>
        <v>1.7021498265468802E-3</v>
      </c>
      <c r="AP159" s="102">
        <f t="shared" si="29"/>
        <v>8.8600201019352494E-4</v>
      </c>
      <c r="AQ159" s="101">
        <f t="shared" si="30"/>
        <v>2.7396307455028802E-3</v>
      </c>
      <c r="AR159" s="102">
        <f t="shared" si="24"/>
        <v>-2.9283156246136402E-3</v>
      </c>
      <c r="AS159" s="101">
        <f t="shared" si="24"/>
        <v>1.1732093863419661E-2</v>
      </c>
      <c r="AT159" s="102">
        <f t="shared" si="24"/>
        <v>-1.1810231102014653E-2</v>
      </c>
      <c r="AU159" s="101">
        <f t="shared" si="24"/>
        <v>6.8599697382484923E-3</v>
      </c>
      <c r="AV159" s="102">
        <f t="shared" si="24"/>
        <v>9.883919100241936E-3</v>
      </c>
      <c r="AW159" s="102">
        <f t="shared" si="31"/>
        <v>2.7474871950563594E-3</v>
      </c>
    </row>
    <row r="160" spans="6:49" x14ac:dyDescent="0.3">
      <c r="F160" s="18">
        <v>43612</v>
      </c>
      <c r="G160" s="22">
        <v>1298.34301757812</v>
      </c>
      <c r="H160" s="26">
        <v>173.64999389648401</v>
      </c>
      <c r="I160" s="22">
        <v>140.51252746582</v>
      </c>
      <c r="J160" s="26">
        <v>133.19999694824199</v>
      </c>
      <c r="K160" s="22">
        <v>162.19999694824199</v>
      </c>
      <c r="Y160" s="93">
        <f t="shared" si="25"/>
        <v>-211</v>
      </c>
      <c r="Z160" s="18">
        <v>43608</v>
      </c>
      <c r="AA160" s="22">
        <v>1321.37463378906</v>
      </c>
      <c r="AB160" s="26">
        <v>174.14999389648401</v>
      </c>
      <c r="AC160" s="22">
        <v>138.487533569335</v>
      </c>
      <c r="AD160" s="26">
        <v>129.850006103515</v>
      </c>
      <c r="AE160" s="22">
        <v>154.19999694824199</v>
      </c>
      <c r="AF160" s="26">
        <v>11657.049805000001</v>
      </c>
      <c r="AG160" s="64">
        <f t="shared" si="23"/>
        <v>-4.8610947644015141E-3</v>
      </c>
      <c r="AH160" s="65">
        <f t="shared" si="23"/>
        <v>-1.62327708092844E-2</v>
      </c>
      <c r="AI160" s="64">
        <f t="shared" si="23"/>
        <v>1.3906195860446382E-2</v>
      </c>
      <c r="AJ160" s="65">
        <f t="shared" si="22"/>
        <v>1.9271540999111344E-3</v>
      </c>
      <c r="AK160" s="64">
        <f t="shared" si="22"/>
        <v>-8.0736755346757505E-3</v>
      </c>
      <c r="AL160" s="64">
        <f t="shared" si="22"/>
        <v>-6.9118256031791706E-3</v>
      </c>
      <c r="AM160" s="101">
        <f t="shared" si="26"/>
        <v>-8.8907593146220956E-3</v>
      </c>
      <c r="AN160" s="102">
        <f t="shared" si="27"/>
        <v>-9.363258965162765E-3</v>
      </c>
      <c r="AO160" s="101">
        <f t="shared" si="28"/>
        <v>-3.5811391613358116E-3</v>
      </c>
      <c r="AP160" s="102">
        <f t="shared" si="29"/>
        <v>-5.7105760099925504E-3</v>
      </c>
      <c r="AQ160" s="101">
        <f t="shared" si="30"/>
        <v>-1.1538068192087234E-2</v>
      </c>
      <c r="AR160" s="102">
        <f t="shared" si="24"/>
        <v>4.0296645502205814E-3</v>
      </c>
      <c r="AS160" s="101">
        <f t="shared" si="24"/>
        <v>-6.8695118441216355E-3</v>
      </c>
      <c r="AT160" s="102">
        <f t="shared" si="24"/>
        <v>1.7487335021782194E-2</v>
      </c>
      <c r="AU160" s="101">
        <f t="shared" si="24"/>
        <v>7.6377301099036848E-3</v>
      </c>
      <c r="AV160" s="102">
        <f t="shared" si="24"/>
        <v>3.4643926574114831E-3</v>
      </c>
      <c r="AW160" s="102">
        <f t="shared" si="31"/>
        <v>5.1499220990392615E-3</v>
      </c>
    </row>
    <row r="161" spans="6:49" x14ac:dyDescent="0.3">
      <c r="F161" s="18">
        <v>43613</v>
      </c>
      <c r="G161" s="22">
        <v>1311.31994628906</v>
      </c>
      <c r="H161" s="26">
        <v>175.30000305175699</v>
      </c>
      <c r="I161" s="22">
        <v>142.65003967285099</v>
      </c>
      <c r="J161" s="26">
        <v>132.600006103515</v>
      </c>
      <c r="K161" s="22">
        <v>163.44999694824199</v>
      </c>
      <c r="Y161" s="93">
        <f t="shared" si="25"/>
        <v>-210</v>
      </c>
      <c r="Z161" s="18">
        <v>43609</v>
      </c>
      <c r="AA161" s="22">
        <v>1324.29699707031</v>
      </c>
      <c r="AB161" s="26">
        <v>174.39999389648401</v>
      </c>
      <c r="AC161" s="22">
        <v>139.237533569335</v>
      </c>
      <c r="AD161" s="26">
        <v>129.14999389648401</v>
      </c>
      <c r="AE161" s="22">
        <v>156.80000305175699</v>
      </c>
      <c r="AF161" s="26">
        <v>11844.099609000001</v>
      </c>
      <c r="AG161" s="64">
        <f t="shared" si="23"/>
        <v>2.2091664254113895E-3</v>
      </c>
      <c r="AH161" s="65">
        <f t="shared" si="23"/>
        <v>1.4345147131092036E-3</v>
      </c>
      <c r="AI161" s="64">
        <f t="shared" si="23"/>
        <v>5.4010380188358768E-3</v>
      </c>
      <c r="AJ161" s="65">
        <f t="shared" si="22"/>
        <v>-5.4055128303841021E-3</v>
      </c>
      <c r="AK161" s="64">
        <f t="shared" si="22"/>
        <v>1.6720686040722341E-2</v>
      </c>
      <c r="AL161" s="64">
        <f t="shared" si="22"/>
        <v>1.5918689816361319E-2</v>
      </c>
      <c r="AM161" s="101">
        <f t="shared" si="26"/>
        <v>2.1002755957190724E-2</v>
      </c>
      <c r="AN161" s="102">
        <f t="shared" si="27"/>
        <v>1.6040716273366323E-2</v>
      </c>
      <c r="AO161" s="101">
        <f t="shared" si="28"/>
        <v>9.2939463960981655E-3</v>
      </c>
      <c r="AP161" s="102">
        <f t="shared" si="29"/>
        <v>1.0364922905735124E-2</v>
      </c>
      <c r="AQ161" s="101">
        <f t="shared" si="30"/>
        <v>2.3255901209618065E-2</v>
      </c>
      <c r="AR161" s="102">
        <f t="shared" si="24"/>
        <v>-1.8793589531779335E-2</v>
      </c>
      <c r="AS161" s="101">
        <f t="shared" si="24"/>
        <v>-1.4606201560257119E-2</v>
      </c>
      <c r="AT161" s="102">
        <f t="shared" si="24"/>
        <v>-3.8929083772622887E-3</v>
      </c>
      <c r="AU161" s="101">
        <f t="shared" si="24"/>
        <v>-1.5770435736119227E-2</v>
      </c>
      <c r="AV161" s="102">
        <f t="shared" si="24"/>
        <v>-6.5352151688957243E-3</v>
      </c>
      <c r="AW161" s="102">
        <f t="shared" si="31"/>
        <v>-1.191967007486274E-2</v>
      </c>
    </row>
    <row r="162" spans="6:49" x14ac:dyDescent="0.3">
      <c r="F162" s="18">
        <v>43614</v>
      </c>
      <c r="G162" s="22">
        <v>1300.72045898437</v>
      </c>
      <c r="H162" s="26">
        <v>171.55000305175699</v>
      </c>
      <c r="I162" s="22">
        <v>142.612533569335</v>
      </c>
      <c r="J162" s="26">
        <v>130.89999389648401</v>
      </c>
      <c r="K162" s="22">
        <v>160.350006103515</v>
      </c>
      <c r="Y162" s="93">
        <f t="shared" si="25"/>
        <v>-209</v>
      </c>
      <c r="Z162" s="18">
        <v>43612</v>
      </c>
      <c r="AA162" s="22">
        <v>1298.34301757812</v>
      </c>
      <c r="AB162" s="26">
        <v>173.64999389648401</v>
      </c>
      <c r="AC162" s="22">
        <v>140.51252746582</v>
      </c>
      <c r="AD162" s="26">
        <v>133.19999694824199</v>
      </c>
      <c r="AE162" s="22">
        <v>162.19999694824199</v>
      </c>
      <c r="AF162" s="26">
        <v>11924.75</v>
      </c>
      <c r="AG162" s="64">
        <f t="shared" si="23"/>
        <v>-1.9792900779576527E-2</v>
      </c>
      <c r="AH162" s="65">
        <f t="shared" si="23"/>
        <v>-4.3097324359503506E-3</v>
      </c>
      <c r="AI162" s="64">
        <f t="shared" si="23"/>
        <v>9.1152989914241572E-3</v>
      </c>
      <c r="AJ162" s="65">
        <f t="shared" si="22"/>
        <v>3.0877262912468915E-2</v>
      </c>
      <c r="AK162" s="64">
        <f t="shared" si="22"/>
        <v>3.3858995487484944E-2</v>
      </c>
      <c r="AL162" s="64">
        <f t="shared" si="22"/>
        <v>6.7862519090284732E-3</v>
      </c>
      <c r="AM162" s="101">
        <f t="shared" si="26"/>
        <v>9.045046416473251E-3</v>
      </c>
      <c r="AN162" s="102">
        <f t="shared" si="27"/>
        <v>5.878868316717893E-3</v>
      </c>
      <c r="AO162" s="101">
        <f t="shared" si="28"/>
        <v>4.1437814854879155E-3</v>
      </c>
      <c r="AP162" s="102">
        <f t="shared" si="29"/>
        <v>3.9345601662401121E-3</v>
      </c>
      <c r="AQ162" s="101">
        <f t="shared" si="30"/>
        <v>9.3379602752338507E-3</v>
      </c>
      <c r="AR162" s="102">
        <f t="shared" si="24"/>
        <v>-2.8837947196049776E-2</v>
      </c>
      <c r="AS162" s="101">
        <f t="shared" si="24"/>
        <v>-1.0188600752668243E-2</v>
      </c>
      <c r="AT162" s="102">
        <f t="shared" si="24"/>
        <v>4.9715175059362416E-3</v>
      </c>
      <c r="AU162" s="101">
        <f t="shared" si="24"/>
        <v>2.6942702746228803E-2</v>
      </c>
      <c r="AV162" s="102">
        <f t="shared" si="24"/>
        <v>2.4521035212251095E-2</v>
      </c>
      <c r="AW162" s="102">
        <f t="shared" si="31"/>
        <v>3.4817415031396246E-3</v>
      </c>
    </row>
    <row r="163" spans="6:49" x14ac:dyDescent="0.3">
      <c r="F163" s="18">
        <v>43615</v>
      </c>
      <c r="G163" s="22">
        <v>1317.263671875</v>
      </c>
      <c r="H163" s="26">
        <v>169.44999694824199</v>
      </c>
      <c r="I163" s="22">
        <v>143.40003967285099</v>
      </c>
      <c r="J163" s="26">
        <v>135.100006103515</v>
      </c>
      <c r="K163" s="22">
        <v>161.94999694824199</v>
      </c>
      <c r="Y163" s="93">
        <f t="shared" si="25"/>
        <v>-208</v>
      </c>
      <c r="Z163" s="18">
        <v>43613</v>
      </c>
      <c r="AA163" s="22">
        <v>1311.31994628906</v>
      </c>
      <c r="AB163" s="26">
        <v>175.30000305175699</v>
      </c>
      <c r="AC163" s="22">
        <v>142.65003967285099</v>
      </c>
      <c r="AD163" s="26">
        <v>132.600006103515</v>
      </c>
      <c r="AE163" s="22">
        <v>163.44999694824199</v>
      </c>
      <c r="AF163" s="26">
        <v>11928.75</v>
      </c>
      <c r="AG163" s="64">
        <f t="shared" si="23"/>
        <v>9.9453729107965103E-3</v>
      </c>
      <c r="AH163" s="65">
        <f t="shared" si="23"/>
        <v>9.4570652942528154E-3</v>
      </c>
      <c r="AI163" s="64">
        <f t="shared" si="23"/>
        <v>1.5097707515922166E-2</v>
      </c>
      <c r="AJ163" s="65">
        <f t="shared" si="22"/>
        <v>-4.5146114139063276E-3</v>
      </c>
      <c r="AK163" s="64">
        <f t="shared" si="22"/>
        <v>7.6769916327950527E-3</v>
      </c>
      <c r="AL163" s="64">
        <f t="shared" si="22"/>
        <v>3.3538055526396364E-4</v>
      </c>
      <c r="AM163" s="101">
        <f t="shared" si="26"/>
        <v>5.9849066481424979E-4</v>
      </c>
      <c r="AN163" s="102">
        <f t="shared" si="27"/>
        <v>-1.2991464204223958E-3</v>
      </c>
      <c r="AO163" s="101">
        <f t="shared" si="28"/>
        <v>5.0586446638149068E-4</v>
      </c>
      <c r="AP163" s="102">
        <f t="shared" si="29"/>
        <v>-6.0764895814010601E-4</v>
      </c>
      <c r="AQ163" s="101">
        <f t="shared" si="30"/>
        <v>-4.9324223476787719E-4</v>
      </c>
      <c r="AR163" s="102">
        <f t="shared" si="24"/>
        <v>9.3468822459822597E-3</v>
      </c>
      <c r="AS163" s="101">
        <f t="shared" si="24"/>
        <v>1.0756211714675211E-2</v>
      </c>
      <c r="AT163" s="102">
        <f t="shared" si="24"/>
        <v>1.4591843049540676E-2</v>
      </c>
      <c r="AU163" s="101">
        <f t="shared" si="24"/>
        <v>-3.9069624557662216E-3</v>
      </c>
      <c r="AV163" s="102">
        <f t="shared" si="24"/>
        <v>8.1702338675629302E-3</v>
      </c>
      <c r="AW163" s="102">
        <f t="shared" si="31"/>
        <v>7.7916416843989717E-3</v>
      </c>
    </row>
    <row r="164" spans="6:49" x14ac:dyDescent="0.3">
      <c r="F164" s="18">
        <v>43616</v>
      </c>
      <c r="G164" s="22">
        <v>1317.65991210937</v>
      </c>
      <c r="H164" s="26">
        <v>171.94999694824199</v>
      </c>
      <c r="I164" s="22">
        <v>141.97503662109301</v>
      </c>
      <c r="J164" s="26">
        <v>133.25</v>
      </c>
      <c r="K164" s="22">
        <v>165.55000305175699</v>
      </c>
      <c r="Y164" s="93">
        <f t="shared" si="25"/>
        <v>-207</v>
      </c>
      <c r="Z164" s="18">
        <v>43614</v>
      </c>
      <c r="AA164" s="22">
        <v>1300.72045898437</v>
      </c>
      <c r="AB164" s="26">
        <v>171.55000305175699</v>
      </c>
      <c r="AC164" s="22">
        <v>142.612533569335</v>
      </c>
      <c r="AD164" s="26">
        <v>130.89999389648401</v>
      </c>
      <c r="AE164" s="22">
        <v>160.350006103515</v>
      </c>
      <c r="AF164" s="26">
        <v>11861.099609000001</v>
      </c>
      <c r="AG164" s="64">
        <f t="shared" si="23"/>
        <v>-8.1159123448794161E-3</v>
      </c>
      <c r="AH164" s="65">
        <f t="shared" si="23"/>
        <v>-2.1624022242182812E-2</v>
      </c>
      <c r="AI164" s="64">
        <f t="shared" si="23"/>
        <v>-2.629584617837603E-4</v>
      </c>
      <c r="AJ164" s="65">
        <f t="shared" si="22"/>
        <v>-1.2903497492751314E-2</v>
      </c>
      <c r="AK164" s="64">
        <f t="shared" si="22"/>
        <v>-1.914815029645547E-2</v>
      </c>
      <c r="AL164" s="64">
        <f t="shared" si="22"/>
        <v>-5.6873477103031346E-3</v>
      </c>
      <c r="AM164" s="101">
        <f t="shared" si="26"/>
        <v>-7.2874688098725684E-3</v>
      </c>
      <c r="AN164" s="102">
        <f t="shared" si="27"/>
        <v>-8.0007577031840221E-3</v>
      </c>
      <c r="AO164" s="101">
        <f t="shared" si="28"/>
        <v>-2.8906047014579557E-3</v>
      </c>
      <c r="AP164" s="102">
        <f t="shared" si="29"/>
        <v>-4.8483925385491618E-3</v>
      </c>
      <c r="AQ164" s="101">
        <f t="shared" si="30"/>
        <v>-9.6719497293683201E-3</v>
      </c>
      <c r="AR164" s="102">
        <f t="shared" si="24"/>
        <v>-8.2844353500684774E-4</v>
      </c>
      <c r="AS164" s="101">
        <f t="shared" si="24"/>
        <v>-1.362326453899879E-2</v>
      </c>
      <c r="AT164" s="102">
        <f t="shared" si="24"/>
        <v>2.6276462396741954E-3</v>
      </c>
      <c r="AU164" s="101">
        <f t="shared" si="24"/>
        <v>-8.0551049542021518E-3</v>
      </c>
      <c r="AV164" s="102">
        <f t="shared" si="24"/>
        <v>-9.4762005670871504E-3</v>
      </c>
      <c r="AW164" s="102">
        <f t="shared" si="31"/>
        <v>-5.8710734711241485E-3</v>
      </c>
    </row>
    <row r="165" spans="6:49" x14ac:dyDescent="0.3">
      <c r="F165" s="18">
        <v>43619</v>
      </c>
      <c r="G165" s="22">
        <v>1347.427734375</v>
      </c>
      <c r="H165" s="26">
        <v>172.14999389648401</v>
      </c>
      <c r="I165" s="22">
        <v>144.78753662109301</v>
      </c>
      <c r="J165" s="26">
        <v>133.100006103515</v>
      </c>
      <c r="K165" s="22">
        <v>169.69999694824199</v>
      </c>
      <c r="Y165" s="93">
        <f t="shared" si="25"/>
        <v>-206</v>
      </c>
      <c r="Z165" s="18">
        <v>43615</v>
      </c>
      <c r="AA165" s="22">
        <v>1317.263671875</v>
      </c>
      <c r="AB165" s="26">
        <v>169.44999694824199</v>
      </c>
      <c r="AC165" s="22">
        <v>143.40003967285099</v>
      </c>
      <c r="AD165" s="26">
        <v>135.100006103515</v>
      </c>
      <c r="AE165" s="22">
        <v>161.94999694824199</v>
      </c>
      <c r="AF165" s="26">
        <v>11945.900390999999</v>
      </c>
      <c r="AG165" s="64">
        <f t="shared" si="23"/>
        <v>1.2638298983024994E-2</v>
      </c>
      <c r="AH165" s="65">
        <f t="shared" si="23"/>
        <v>-1.2316907050498073E-2</v>
      </c>
      <c r="AI165" s="64">
        <f t="shared" si="23"/>
        <v>5.5068075132281014E-3</v>
      </c>
      <c r="AJ165" s="65">
        <f t="shared" si="22"/>
        <v>3.1581663855374809E-2</v>
      </c>
      <c r="AK165" s="64">
        <f t="shared" si="22"/>
        <v>9.9286625706422119E-3</v>
      </c>
      <c r="AL165" s="64">
        <f t="shared" si="22"/>
        <v>7.124050964102329E-3</v>
      </c>
      <c r="AM165" s="101">
        <f t="shared" si="26"/>
        <v>9.4873492303208726E-3</v>
      </c>
      <c r="AN165" s="102">
        <f t="shared" si="27"/>
        <v>6.2547441422522547E-3</v>
      </c>
      <c r="AO165" s="101">
        <f t="shared" si="28"/>
        <v>4.3342805458627771E-3</v>
      </c>
      <c r="AP165" s="102">
        <f t="shared" si="29"/>
        <v>4.1724123672870431E-3</v>
      </c>
      <c r="AQ165" s="101">
        <f t="shared" si="30"/>
        <v>9.8527699398507553E-3</v>
      </c>
      <c r="AR165" s="102">
        <f t="shared" si="24"/>
        <v>3.1509497527041214E-3</v>
      </c>
      <c r="AS165" s="101">
        <f t="shared" si="24"/>
        <v>-1.8571651192750328E-2</v>
      </c>
      <c r="AT165" s="102">
        <f t="shared" si="24"/>
        <v>1.1725269673653243E-3</v>
      </c>
      <c r="AU165" s="101">
        <f t="shared" si="24"/>
        <v>2.7409251488087767E-2</v>
      </c>
      <c r="AV165" s="102">
        <f t="shared" si="24"/>
        <v>7.5892630791456542E-5</v>
      </c>
      <c r="AW165" s="102">
        <f t="shared" si="31"/>
        <v>2.6473939292396683E-3</v>
      </c>
    </row>
    <row r="166" spans="6:49" x14ac:dyDescent="0.3">
      <c r="F166" s="18">
        <v>43620</v>
      </c>
      <c r="G166" s="22">
        <v>1338.9580078125</v>
      </c>
      <c r="H166" s="26">
        <v>170.600006103515</v>
      </c>
      <c r="I166" s="22">
        <v>144.71253967285099</v>
      </c>
      <c r="J166" s="26">
        <v>135.05000305175699</v>
      </c>
      <c r="K166" s="22">
        <v>165.350006103515</v>
      </c>
      <c r="Y166" s="93">
        <f t="shared" si="25"/>
        <v>-205</v>
      </c>
      <c r="Z166" s="18">
        <v>43616</v>
      </c>
      <c r="AA166" s="22">
        <v>1317.65991210937</v>
      </c>
      <c r="AB166" s="26">
        <v>171.94999694824199</v>
      </c>
      <c r="AC166" s="22">
        <v>141.97503662109301</v>
      </c>
      <c r="AD166" s="26">
        <v>133.25</v>
      </c>
      <c r="AE166" s="22">
        <v>165.55000305175699</v>
      </c>
      <c r="AF166" s="26">
        <v>11922.799805000001</v>
      </c>
      <c r="AG166" s="64">
        <f t="shared" si="23"/>
        <v>3.0076032547240371E-4</v>
      </c>
      <c r="AH166" s="65">
        <f t="shared" si="23"/>
        <v>1.4645839087061203E-2</v>
      </c>
      <c r="AI166" s="64">
        <f t="shared" si="23"/>
        <v>-9.9869611202395119E-3</v>
      </c>
      <c r="AJ166" s="65">
        <f t="shared" si="22"/>
        <v>-1.3788227097955451E-2</v>
      </c>
      <c r="AK166" s="64">
        <f t="shared" si="22"/>
        <v>2.1985655653795413E-2</v>
      </c>
      <c r="AL166" s="64">
        <f t="shared" si="22"/>
        <v>-1.9356389768092378E-3</v>
      </c>
      <c r="AM166" s="101">
        <f t="shared" si="26"/>
        <v>-2.3751065500129684E-3</v>
      </c>
      <c r="AN166" s="102">
        <f t="shared" si="27"/>
        <v>-3.8261556840689156E-3</v>
      </c>
      <c r="AO166" s="101">
        <f t="shared" si="28"/>
        <v>-7.7485873415651337E-4</v>
      </c>
      <c r="AP166" s="102">
        <f t="shared" si="29"/>
        <v>-2.2067268306524522E-3</v>
      </c>
      <c r="AQ166" s="101">
        <f t="shared" si="30"/>
        <v>-3.954302252799676E-3</v>
      </c>
      <c r="AR166" s="102">
        <f t="shared" si="24"/>
        <v>2.675866875485372E-3</v>
      </c>
      <c r="AS166" s="101">
        <f t="shared" si="24"/>
        <v>1.8471994771130117E-2</v>
      </c>
      <c r="AT166" s="102">
        <f t="shared" si="24"/>
        <v>-9.2121023860829987E-3</v>
      </c>
      <c r="AU166" s="101">
        <f t="shared" si="24"/>
        <v>-1.1581500267302999E-2</v>
      </c>
      <c r="AV166" s="102">
        <f t="shared" si="24"/>
        <v>2.593995790659509E-2</v>
      </c>
      <c r="AW166" s="102">
        <f t="shared" si="31"/>
        <v>5.2588433799649155E-3</v>
      </c>
    </row>
    <row r="167" spans="6:49" x14ac:dyDescent="0.3">
      <c r="F167" s="18">
        <v>43622</v>
      </c>
      <c r="G167" s="22">
        <v>1314.88623046875</v>
      </c>
      <c r="H167" s="26">
        <v>169.39999389648401</v>
      </c>
      <c r="I167" s="22">
        <v>146.58753967285099</v>
      </c>
      <c r="J167" s="26">
        <v>136.55000305175699</v>
      </c>
      <c r="K167" s="22">
        <v>163.55000305175699</v>
      </c>
      <c r="Y167" s="93">
        <f t="shared" si="25"/>
        <v>-204</v>
      </c>
      <c r="Z167" s="18">
        <v>43619</v>
      </c>
      <c r="AA167" s="22">
        <v>1347.427734375</v>
      </c>
      <c r="AB167" s="26">
        <v>172.14999389648401</v>
      </c>
      <c r="AC167" s="22">
        <v>144.78753662109301</v>
      </c>
      <c r="AD167" s="26">
        <v>133.100006103515</v>
      </c>
      <c r="AE167" s="22">
        <v>169.69999694824199</v>
      </c>
      <c r="AF167" s="26">
        <v>12088.549805000001</v>
      </c>
      <c r="AG167" s="64">
        <f t="shared" si="23"/>
        <v>2.2340023473537036E-2</v>
      </c>
      <c r="AH167" s="65">
        <f t="shared" si="23"/>
        <v>1.1624351995570997E-3</v>
      </c>
      <c r="AI167" s="64">
        <f t="shared" si="23"/>
        <v>1.961615948447162E-2</v>
      </c>
      <c r="AJ167" s="65">
        <f t="shared" si="22"/>
        <v>-1.1262917882775047E-3</v>
      </c>
      <c r="AK167" s="64">
        <f t="shared" si="22"/>
        <v>2.4758871829622497E-2</v>
      </c>
      <c r="AL167" s="64">
        <f t="shared" si="22"/>
        <v>1.380619044716986E-2</v>
      </c>
      <c r="AM167" s="101">
        <f t="shared" si="26"/>
        <v>1.823671975546003E-2</v>
      </c>
      <c r="AN167" s="102">
        <f t="shared" si="27"/>
        <v>1.3690095593974395E-2</v>
      </c>
      <c r="AO167" s="101">
        <f t="shared" si="28"/>
        <v>8.1026193665258844E-3</v>
      </c>
      <c r="AP167" s="102">
        <f t="shared" si="29"/>
        <v>8.8774627807724181E-3</v>
      </c>
      <c r="AQ167" s="101">
        <f t="shared" si="30"/>
        <v>2.0036427752183141E-2</v>
      </c>
      <c r="AR167" s="102">
        <f t="shared" si="24"/>
        <v>4.1033037180770067E-3</v>
      </c>
      <c r="AS167" s="101">
        <f t="shared" si="24"/>
        <v>-1.2527660394417295E-2</v>
      </c>
      <c r="AT167" s="102">
        <f t="shared" si="24"/>
        <v>1.1513540117945736E-2</v>
      </c>
      <c r="AU167" s="101">
        <f t="shared" si="24"/>
        <v>-1.0003754569049922E-2</v>
      </c>
      <c r="AV167" s="102">
        <f t="shared" si="24"/>
        <v>4.7224440774393563E-3</v>
      </c>
      <c r="AW167" s="102">
        <f t="shared" si="31"/>
        <v>-4.3842541000102368E-4</v>
      </c>
    </row>
    <row r="168" spans="6:49" x14ac:dyDescent="0.3">
      <c r="F168" s="18">
        <v>43623</v>
      </c>
      <c r="G168" s="22">
        <v>1302.55310058593</v>
      </c>
      <c r="H168" s="26">
        <v>167.5</v>
      </c>
      <c r="I168" s="22">
        <v>143.81253051757801</v>
      </c>
      <c r="J168" s="26">
        <v>135.14999389648401</v>
      </c>
      <c r="K168" s="22">
        <v>163.80000305175699</v>
      </c>
      <c r="Y168" s="93">
        <f t="shared" si="25"/>
        <v>-203</v>
      </c>
      <c r="Z168" s="18">
        <v>43620</v>
      </c>
      <c r="AA168" s="22">
        <v>1338.9580078125</v>
      </c>
      <c r="AB168" s="26">
        <v>170.600006103515</v>
      </c>
      <c r="AC168" s="22">
        <v>144.71253967285099</v>
      </c>
      <c r="AD168" s="26">
        <v>135.05000305175699</v>
      </c>
      <c r="AE168" s="22">
        <v>165.350006103515</v>
      </c>
      <c r="AF168" s="26">
        <v>12021.650390999999</v>
      </c>
      <c r="AG168" s="64">
        <f t="shared" si="23"/>
        <v>-6.3056875963084826E-3</v>
      </c>
      <c r="AH168" s="65">
        <f t="shared" si="23"/>
        <v>-9.0444834955571603E-3</v>
      </c>
      <c r="AI168" s="64">
        <f t="shared" si="23"/>
        <v>-5.181135071174168E-4</v>
      </c>
      <c r="AJ168" s="65">
        <f t="shared" si="23"/>
        <v>1.4544331578185727E-2</v>
      </c>
      <c r="AK168" s="64">
        <f t="shared" si="23"/>
        <v>-2.5967677916426162E-2</v>
      </c>
      <c r="AL168" s="64">
        <f t="shared" si="23"/>
        <v>-5.5494840479606237E-3</v>
      </c>
      <c r="AM168" s="101">
        <f t="shared" si="26"/>
        <v>-7.1069547294880069E-3</v>
      </c>
      <c r="AN168" s="102">
        <f t="shared" si="27"/>
        <v>-7.8473540239379323E-3</v>
      </c>
      <c r="AO168" s="101">
        <f t="shared" si="28"/>
        <v>-2.8128575978423357E-3</v>
      </c>
      <c r="AP168" s="102">
        <f t="shared" si="29"/>
        <v>-4.7513195152827491E-3</v>
      </c>
      <c r="AQ168" s="101">
        <f t="shared" si="30"/>
        <v>-9.4618439143657022E-3</v>
      </c>
      <c r="AR168" s="102">
        <f t="shared" si="24"/>
        <v>8.012671331795243E-4</v>
      </c>
      <c r="AS168" s="101">
        <f t="shared" si="24"/>
        <v>-1.1971294716192279E-3</v>
      </c>
      <c r="AT168" s="102">
        <f t="shared" si="24"/>
        <v>2.2947440907249189E-3</v>
      </c>
      <c r="AU168" s="101">
        <f t="shared" si="24"/>
        <v>1.9295651093468476E-2</v>
      </c>
      <c r="AV168" s="102">
        <f t="shared" si="24"/>
        <v>-1.650583400206046E-2</v>
      </c>
      <c r="AW168" s="102">
        <f t="shared" si="31"/>
        <v>9.3773976873864624E-4</v>
      </c>
    </row>
    <row r="169" spans="6:49" x14ac:dyDescent="0.3">
      <c r="F169" s="18">
        <v>43626</v>
      </c>
      <c r="G169" s="22">
        <v>1306.76318359375</v>
      </c>
      <c r="H169" s="26">
        <v>164.64999389648401</v>
      </c>
      <c r="I169" s="22">
        <v>145.72503662109301</v>
      </c>
      <c r="J169" s="26">
        <v>135</v>
      </c>
      <c r="K169" s="22">
        <v>160.64999389648401</v>
      </c>
      <c r="Y169" s="93">
        <f t="shared" si="25"/>
        <v>-202</v>
      </c>
      <c r="Z169" s="18">
        <v>43622</v>
      </c>
      <c r="AA169" s="22">
        <v>1314.88623046875</v>
      </c>
      <c r="AB169" s="26">
        <v>169.39999389648401</v>
      </c>
      <c r="AC169" s="22">
        <v>146.58753967285099</v>
      </c>
      <c r="AD169" s="26">
        <v>136.55000305175699</v>
      </c>
      <c r="AE169" s="22">
        <v>163.55000305175699</v>
      </c>
      <c r="AF169" s="26">
        <v>11843.75</v>
      </c>
      <c r="AG169" s="64">
        <f t="shared" ref="AG169:AL211" si="32">LN(AA169/AA168)</f>
        <v>-1.8141560227155303E-2</v>
      </c>
      <c r="AH169" s="65">
        <f t="shared" si="32"/>
        <v>-7.058924646583864E-3</v>
      </c>
      <c r="AI169" s="64">
        <f t="shared" si="32"/>
        <v>1.2873500748692795E-2</v>
      </c>
      <c r="AJ169" s="65">
        <f t="shared" si="32"/>
        <v>1.1045767432859096E-2</v>
      </c>
      <c r="AK169" s="64">
        <f t="shared" si="32"/>
        <v>-1.0945703696634654E-2</v>
      </c>
      <c r="AL169" s="64">
        <f t="shared" si="32"/>
        <v>-1.4908921142825811E-2</v>
      </c>
      <c r="AM169" s="101">
        <f t="shared" si="26"/>
        <v>-1.9361889433741619E-2</v>
      </c>
      <c r="AN169" s="102">
        <f t="shared" si="27"/>
        <v>-1.8261788557510605E-2</v>
      </c>
      <c r="AO169" s="101">
        <f t="shared" si="28"/>
        <v>-8.0910368746304716E-3</v>
      </c>
      <c r="AP169" s="102">
        <f t="shared" si="29"/>
        <v>-1.1341517682318039E-2</v>
      </c>
      <c r="AQ169" s="101">
        <f t="shared" si="30"/>
        <v>-2.3725734234476544E-2</v>
      </c>
      <c r="AR169" s="102">
        <f t="shared" si="24"/>
        <v>1.2203292065863167E-3</v>
      </c>
      <c r="AS169" s="101">
        <f t="shared" si="24"/>
        <v>1.1202863910926741E-2</v>
      </c>
      <c r="AT169" s="102">
        <f t="shared" si="24"/>
        <v>2.0964537623323266E-2</v>
      </c>
      <c r="AU169" s="101">
        <f t="shared" si="24"/>
        <v>2.2387285115177135E-2</v>
      </c>
      <c r="AV169" s="102">
        <f t="shared" si="24"/>
        <v>1.278003053784189E-2</v>
      </c>
      <c r="AW169" s="102">
        <f t="shared" si="31"/>
        <v>1.3711009278771072E-2</v>
      </c>
    </row>
    <row r="170" spans="6:49" x14ac:dyDescent="0.3">
      <c r="F170" s="18">
        <v>43627</v>
      </c>
      <c r="G170" s="22">
        <v>1316.66931152343</v>
      </c>
      <c r="H170" s="26">
        <v>169.25</v>
      </c>
      <c r="I170" s="22">
        <v>145.237533569335</v>
      </c>
      <c r="J170" s="26">
        <v>135.30000305175699</v>
      </c>
      <c r="K170" s="22">
        <v>162.5</v>
      </c>
      <c r="Y170" s="93">
        <f t="shared" si="25"/>
        <v>-201</v>
      </c>
      <c r="Z170" s="18">
        <v>43623</v>
      </c>
      <c r="AA170" s="22">
        <v>1302.55310058593</v>
      </c>
      <c r="AB170" s="26">
        <v>167.5</v>
      </c>
      <c r="AC170" s="22">
        <v>143.81253051757801</v>
      </c>
      <c r="AD170" s="26">
        <v>135.14999389648401</v>
      </c>
      <c r="AE170" s="22">
        <v>163.80000305175699</v>
      </c>
      <c r="AF170" s="26">
        <v>11870.650390999999</v>
      </c>
      <c r="AG170" s="64">
        <f t="shared" si="32"/>
        <v>-9.4238831145821867E-3</v>
      </c>
      <c r="AH170" s="65">
        <f t="shared" si="32"/>
        <v>-1.127939492263154E-2</v>
      </c>
      <c r="AI170" s="64">
        <f t="shared" si="32"/>
        <v>-1.9112210430448796E-2</v>
      </c>
      <c r="AJ170" s="65">
        <f t="shared" si="32"/>
        <v>-1.0305642707316416E-2</v>
      </c>
      <c r="AK170" s="64">
        <f t="shared" si="32"/>
        <v>1.5274174060970625E-3</v>
      </c>
      <c r="AL170" s="64">
        <f t="shared" si="32"/>
        <v>2.2686976768942673E-3</v>
      </c>
      <c r="AM170" s="101">
        <f t="shared" si="26"/>
        <v>3.1299116090495907E-3</v>
      </c>
      <c r="AN170" s="102">
        <f t="shared" si="27"/>
        <v>8.5209455612096619E-4</v>
      </c>
      <c r="AO170" s="101">
        <f t="shared" si="28"/>
        <v>1.5961431085070019E-3</v>
      </c>
      <c r="AP170" s="102">
        <f t="shared" si="29"/>
        <v>7.536447630662644E-4</v>
      </c>
      <c r="AQ170" s="101">
        <f t="shared" si="30"/>
        <v>2.4531554061817309E-3</v>
      </c>
      <c r="AR170" s="102">
        <f t="shared" si="24"/>
        <v>-1.2553794723631778E-2</v>
      </c>
      <c r="AS170" s="101">
        <f t="shared" si="24"/>
        <v>-1.2131489478752507E-2</v>
      </c>
      <c r="AT170" s="102">
        <f t="shared" si="24"/>
        <v>-2.0708353538955799E-2</v>
      </c>
      <c r="AU170" s="101">
        <f t="shared" si="24"/>
        <v>-1.105928747038268E-2</v>
      </c>
      <c r="AV170" s="102">
        <f t="shared" si="24"/>
        <v>-9.2573800008466833E-4</v>
      </c>
      <c r="AW170" s="102">
        <f t="shared" si="31"/>
        <v>-1.1475732642361488E-2</v>
      </c>
    </row>
    <row r="171" spans="6:49" x14ac:dyDescent="0.3">
      <c r="F171" s="18">
        <v>43628</v>
      </c>
      <c r="G171" s="22">
        <v>1319.64111328125</v>
      </c>
      <c r="H171" s="26">
        <v>170.850006103515</v>
      </c>
      <c r="I171" s="22">
        <v>143.362533569335</v>
      </c>
      <c r="J171" s="26">
        <v>134.39999389648401</v>
      </c>
      <c r="K171" s="22">
        <v>162.55000305175699</v>
      </c>
      <c r="Y171" s="93">
        <f t="shared" si="25"/>
        <v>-200</v>
      </c>
      <c r="Z171" s="18">
        <v>43626</v>
      </c>
      <c r="AA171" s="22">
        <v>1306.76318359375</v>
      </c>
      <c r="AB171" s="26">
        <v>164.64999389648401</v>
      </c>
      <c r="AC171" s="22">
        <v>145.72503662109301</v>
      </c>
      <c r="AD171" s="26">
        <v>135</v>
      </c>
      <c r="AE171" s="22">
        <v>160.64999389648401</v>
      </c>
      <c r="AF171" s="26">
        <v>11922.700194999999</v>
      </c>
      <c r="AG171" s="64">
        <f t="shared" si="32"/>
        <v>3.2269653830407545E-3</v>
      </c>
      <c r="AH171" s="65">
        <f t="shared" si="32"/>
        <v>-1.7161379512387095E-2</v>
      </c>
      <c r="AI171" s="64">
        <f t="shared" si="32"/>
        <v>1.3210955234835904E-2</v>
      </c>
      <c r="AJ171" s="65">
        <f t="shared" si="32"/>
        <v>-1.1104491229755049E-3</v>
      </c>
      <c r="AK171" s="64">
        <f t="shared" si="32"/>
        <v>-1.9418142480727128E-2</v>
      </c>
      <c r="AL171" s="64">
        <f t="shared" si="32"/>
        <v>4.375162450547255E-3</v>
      </c>
      <c r="AM171" s="101">
        <f t="shared" si="26"/>
        <v>5.8880463126943453E-3</v>
      </c>
      <c r="AN171" s="102">
        <f t="shared" si="27"/>
        <v>3.1960004192760844E-3</v>
      </c>
      <c r="AO171" s="101">
        <f t="shared" si="28"/>
        <v>2.7840669764583317E-3</v>
      </c>
      <c r="AP171" s="102">
        <f t="shared" si="29"/>
        <v>2.2368557884246527E-3</v>
      </c>
      <c r="AQ171" s="101">
        <f t="shared" si="30"/>
        <v>5.6634320702609736E-3</v>
      </c>
      <c r="AR171" s="102">
        <f t="shared" si="24"/>
        <v>-2.6610809296535908E-3</v>
      </c>
      <c r="AS171" s="101">
        <f t="shared" si="24"/>
        <v>-2.0357379931663179E-2</v>
      </c>
      <c r="AT171" s="102">
        <f t="shared" si="24"/>
        <v>1.0426888258377572E-2</v>
      </c>
      <c r="AU171" s="101">
        <f t="shared" si="24"/>
        <v>-3.3473049114001573E-3</v>
      </c>
      <c r="AV171" s="102">
        <f t="shared" si="24"/>
        <v>-2.5081574550988101E-2</v>
      </c>
      <c r="AW171" s="102">
        <f t="shared" si="31"/>
        <v>-8.2040904130654905E-3</v>
      </c>
    </row>
    <row r="172" spans="6:49" x14ac:dyDescent="0.3">
      <c r="F172" s="18">
        <v>43629</v>
      </c>
      <c r="G172" s="22">
        <v>1314.787109375</v>
      </c>
      <c r="H172" s="26">
        <v>168.94999694824199</v>
      </c>
      <c r="I172" s="22">
        <v>145.38754272460901</v>
      </c>
      <c r="J172" s="26">
        <v>134.89999389648401</v>
      </c>
      <c r="K172" s="22">
        <v>160.69999694824199</v>
      </c>
      <c r="Y172" s="93">
        <f t="shared" si="25"/>
        <v>-199</v>
      </c>
      <c r="Z172" s="18">
        <v>43627</v>
      </c>
      <c r="AA172" s="22">
        <v>1316.66931152343</v>
      </c>
      <c r="AB172" s="26">
        <v>169.25</v>
      </c>
      <c r="AC172" s="22">
        <v>145.237533569335</v>
      </c>
      <c r="AD172" s="26">
        <v>135.30000305175699</v>
      </c>
      <c r="AE172" s="22">
        <v>162.5</v>
      </c>
      <c r="AF172" s="26">
        <v>11965.599609000001</v>
      </c>
      <c r="AG172" s="64">
        <f t="shared" si="32"/>
        <v>7.5520715932815919E-3</v>
      </c>
      <c r="AH172" s="65">
        <f t="shared" si="32"/>
        <v>2.7554940039650436E-2</v>
      </c>
      <c r="AI172" s="64">
        <f t="shared" si="32"/>
        <v>-3.3509705913031926E-3</v>
      </c>
      <c r="AJ172" s="65">
        <f t="shared" si="32"/>
        <v>2.2197792937966435E-3</v>
      </c>
      <c r="AK172" s="64">
        <f t="shared" si="32"/>
        <v>1.1449954200555423E-2</v>
      </c>
      <c r="AL172" s="64">
        <f t="shared" si="32"/>
        <v>3.5916712758305371E-3</v>
      </c>
      <c r="AM172" s="101">
        <f t="shared" si="26"/>
        <v>4.8621691055298222E-3</v>
      </c>
      <c r="AN172" s="102">
        <f t="shared" si="27"/>
        <v>2.324193977925485E-3</v>
      </c>
      <c r="AO172" s="101">
        <f t="shared" si="28"/>
        <v>2.3422234296701433E-3</v>
      </c>
      <c r="AP172" s="102">
        <f t="shared" si="29"/>
        <v>1.6851813606602751E-3</v>
      </c>
      <c r="AQ172" s="101">
        <f t="shared" si="30"/>
        <v>4.4693824634672811E-3</v>
      </c>
      <c r="AR172" s="102">
        <f t="shared" ref="AR172:AV222" si="33">AG172-AM172</f>
        <v>2.6899024877517696E-3</v>
      </c>
      <c r="AS172" s="101">
        <f t="shared" si="33"/>
        <v>2.523074606172495E-2</v>
      </c>
      <c r="AT172" s="102">
        <f t="shared" si="33"/>
        <v>-5.6931940209733363E-3</v>
      </c>
      <c r="AU172" s="101">
        <f t="shared" si="33"/>
        <v>5.3459793313636846E-4</v>
      </c>
      <c r="AV172" s="102">
        <f t="shared" si="33"/>
        <v>6.9805717370881419E-3</v>
      </c>
      <c r="AW172" s="102">
        <f t="shared" si="31"/>
        <v>5.9485248397455788E-3</v>
      </c>
    </row>
    <row r="173" spans="6:49" x14ac:dyDescent="0.3">
      <c r="F173" s="18">
        <v>43630</v>
      </c>
      <c r="G173" s="22">
        <v>1305.17822265625</v>
      </c>
      <c r="H173" s="26">
        <v>169.30000305175699</v>
      </c>
      <c r="I173" s="22">
        <v>145.95004272460901</v>
      </c>
      <c r="J173" s="26">
        <v>132.75</v>
      </c>
      <c r="K173" s="22">
        <v>159.80000305175699</v>
      </c>
      <c r="Y173" s="93">
        <f t="shared" si="25"/>
        <v>-198</v>
      </c>
      <c r="Z173" s="18">
        <v>43628</v>
      </c>
      <c r="AA173" s="22">
        <v>1319.64111328125</v>
      </c>
      <c r="AB173" s="26">
        <v>170.850006103515</v>
      </c>
      <c r="AC173" s="22">
        <v>143.362533569335</v>
      </c>
      <c r="AD173" s="26">
        <v>134.39999389648401</v>
      </c>
      <c r="AE173" s="22">
        <v>162.55000305175699</v>
      </c>
      <c r="AF173" s="26">
        <v>11906.200194999999</v>
      </c>
      <c r="AG173" s="64">
        <f t="shared" si="32"/>
        <v>2.2545167584408941E-3</v>
      </c>
      <c r="AH173" s="65">
        <f t="shared" si="32"/>
        <v>9.4091024933231817E-3</v>
      </c>
      <c r="AI173" s="64">
        <f t="shared" si="32"/>
        <v>-1.2993942795399022E-2</v>
      </c>
      <c r="AJ173" s="65">
        <f t="shared" si="32"/>
        <v>-6.6741750562433885E-3</v>
      </c>
      <c r="AK173" s="64">
        <f t="shared" si="32"/>
        <v>3.0766375438840885E-4</v>
      </c>
      <c r="AL173" s="64">
        <f t="shared" si="32"/>
        <v>-4.9765444648594967E-3</v>
      </c>
      <c r="AM173" s="101">
        <f t="shared" si="26"/>
        <v>-6.3567667524526486E-3</v>
      </c>
      <c r="AN173" s="102">
        <f t="shared" si="27"/>
        <v>-7.2098325876143029E-3</v>
      </c>
      <c r="AO173" s="101">
        <f t="shared" si="28"/>
        <v>-2.4897529277938474E-3</v>
      </c>
      <c r="AP173" s="102">
        <f t="shared" si="29"/>
        <v>-4.3478993787826057E-3</v>
      </c>
      <c r="AQ173" s="101">
        <f t="shared" si="30"/>
        <v>-8.5886773670005787E-3</v>
      </c>
      <c r="AR173" s="102">
        <f t="shared" si="33"/>
        <v>8.6112835108935436E-3</v>
      </c>
      <c r="AS173" s="101">
        <f t="shared" si="33"/>
        <v>1.6618935080937484E-2</v>
      </c>
      <c r="AT173" s="102">
        <f t="shared" si="33"/>
        <v>-1.0504189867605176E-2</v>
      </c>
      <c r="AU173" s="101">
        <f t="shared" si="33"/>
        <v>-2.3262756774607828E-3</v>
      </c>
      <c r="AV173" s="102">
        <f t="shared" si="33"/>
        <v>8.8963411213889877E-3</v>
      </c>
      <c r="AW173" s="102">
        <f t="shared" si="31"/>
        <v>4.2592188336308106E-3</v>
      </c>
    </row>
    <row r="174" spans="6:49" x14ac:dyDescent="0.3">
      <c r="F174" s="18">
        <v>43633</v>
      </c>
      <c r="G174" s="22">
        <v>1270.25915527343</v>
      </c>
      <c r="H174" s="26">
        <v>164.39999389648401</v>
      </c>
      <c r="I174" s="22">
        <v>145.53753662109301</v>
      </c>
      <c r="J174" s="26">
        <v>132.25</v>
      </c>
      <c r="K174" s="22">
        <v>155.30000305175699</v>
      </c>
      <c r="Y174" s="93">
        <f t="shared" si="25"/>
        <v>-197</v>
      </c>
      <c r="Z174" s="18">
        <v>43629</v>
      </c>
      <c r="AA174" s="22">
        <v>1314.787109375</v>
      </c>
      <c r="AB174" s="26">
        <v>168.94999694824199</v>
      </c>
      <c r="AC174" s="22">
        <v>145.38754272460901</v>
      </c>
      <c r="AD174" s="26">
        <v>134.89999389648401</v>
      </c>
      <c r="AE174" s="22">
        <v>160.69999694824199</v>
      </c>
      <c r="AF174" s="26">
        <v>11914.049805000001</v>
      </c>
      <c r="AG174" s="64">
        <f t="shared" si="32"/>
        <v>-3.6850572412453629E-3</v>
      </c>
      <c r="AH174" s="65">
        <f t="shared" si="32"/>
        <v>-1.118321918849262E-2</v>
      </c>
      <c r="AI174" s="64">
        <f t="shared" si="32"/>
        <v>1.4026263684627248E-2</v>
      </c>
      <c r="AJ174" s="65">
        <f t="shared" si="32"/>
        <v>3.7133352929821766E-3</v>
      </c>
      <c r="AK174" s="64">
        <f t="shared" si="32"/>
        <v>-1.1446411771118303E-2</v>
      </c>
      <c r="AL174" s="64">
        <f t="shared" si="32"/>
        <v>6.5907035267385799E-4</v>
      </c>
      <c r="AM174" s="101">
        <f t="shared" si="26"/>
        <v>1.0223192873569042E-3</v>
      </c>
      <c r="AN174" s="102">
        <f t="shared" si="27"/>
        <v>-9.3897025062259214E-4</v>
      </c>
      <c r="AO174" s="101">
        <f t="shared" si="28"/>
        <v>6.8840672436984505E-4</v>
      </c>
      <c r="AP174" s="102">
        <f t="shared" si="29"/>
        <v>-3.7973141481380664E-4</v>
      </c>
      <c r="AQ174" s="101">
        <f t="shared" si="30"/>
        <v>6.4758077522771018E-8</v>
      </c>
      <c r="AR174" s="102">
        <f t="shared" si="33"/>
        <v>-4.7073765286022671E-3</v>
      </c>
      <c r="AS174" s="101">
        <f t="shared" si="33"/>
        <v>-1.0244248937870027E-2</v>
      </c>
      <c r="AT174" s="102">
        <f t="shared" si="33"/>
        <v>1.3337856960257403E-2</v>
      </c>
      <c r="AU174" s="101">
        <f t="shared" si="33"/>
        <v>4.0930667077959835E-3</v>
      </c>
      <c r="AV174" s="102">
        <f t="shared" si="33"/>
        <v>-1.1446476529195827E-2</v>
      </c>
      <c r="AW174" s="102">
        <f t="shared" si="31"/>
        <v>-1.7934356655229466E-3</v>
      </c>
    </row>
    <row r="175" spans="6:49" x14ac:dyDescent="0.3">
      <c r="F175" s="18">
        <v>43634</v>
      </c>
      <c r="G175" s="22">
        <v>1268.97143554687</v>
      </c>
      <c r="H175" s="26">
        <v>166.14999389648401</v>
      </c>
      <c r="I175" s="22">
        <v>148.35003662109301</v>
      </c>
      <c r="J175" s="26">
        <v>132.39999389648401</v>
      </c>
      <c r="K175" s="22">
        <v>157.64999389648401</v>
      </c>
      <c r="Y175" s="93">
        <f t="shared" si="25"/>
        <v>-196</v>
      </c>
      <c r="Z175" s="18">
        <v>43630</v>
      </c>
      <c r="AA175" s="22">
        <v>1305.17822265625</v>
      </c>
      <c r="AB175" s="26">
        <v>169.30000305175699</v>
      </c>
      <c r="AC175" s="22">
        <v>145.95004272460901</v>
      </c>
      <c r="AD175" s="26">
        <v>132.75</v>
      </c>
      <c r="AE175" s="22">
        <v>159.80000305175699</v>
      </c>
      <c r="AF175" s="26">
        <v>11823.299805000001</v>
      </c>
      <c r="AG175" s="64">
        <f t="shared" si="32"/>
        <v>-7.3351579768737244E-3</v>
      </c>
      <c r="AH175" s="65">
        <f t="shared" si="32"/>
        <v>2.0695120676097298E-3</v>
      </c>
      <c r="AI175" s="64">
        <f t="shared" si="32"/>
        <v>3.8615045023853139E-3</v>
      </c>
      <c r="AJ175" s="65">
        <f t="shared" si="32"/>
        <v>-1.6066057846916695E-2</v>
      </c>
      <c r="AK175" s="64">
        <f t="shared" si="32"/>
        <v>-5.616201323535153E-3</v>
      </c>
      <c r="AL175" s="64">
        <f t="shared" si="32"/>
        <v>-7.6462152370988861E-3</v>
      </c>
      <c r="AM175" s="101">
        <f t="shared" si="26"/>
        <v>-9.8523446022783789E-3</v>
      </c>
      <c r="AN175" s="102">
        <f t="shared" si="27"/>
        <v>-1.0180429131174918E-2</v>
      </c>
      <c r="AO175" s="101">
        <f t="shared" si="28"/>
        <v>-3.9952922890885119E-3</v>
      </c>
      <c r="AP175" s="102">
        <f t="shared" si="29"/>
        <v>-6.2276768965408066E-3</v>
      </c>
      <c r="AQ175" s="101">
        <f t="shared" si="30"/>
        <v>-1.2657286483132125E-2</v>
      </c>
      <c r="AR175" s="102">
        <f t="shared" si="33"/>
        <v>2.5171866254046545E-3</v>
      </c>
      <c r="AS175" s="101">
        <f t="shared" si="33"/>
        <v>1.2249941198784647E-2</v>
      </c>
      <c r="AT175" s="102">
        <f t="shared" si="33"/>
        <v>7.8567967914738267E-3</v>
      </c>
      <c r="AU175" s="101">
        <f t="shared" si="33"/>
        <v>-9.8383809503758881E-3</v>
      </c>
      <c r="AV175" s="102">
        <f t="shared" si="33"/>
        <v>7.0410851595969718E-3</v>
      </c>
      <c r="AW175" s="102">
        <f t="shared" si="31"/>
        <v>3.9653257649768427E-3</v>
      </c>
    </row>
    <row r="176" spans="6:49" x14ac:dyDescent="0.3">
      <c r="F176" s="18">
        <v>43635</v>
      </c>
      <c r="G176" s="22">
        <v>1265.35571289062</v>
      </c>
      <c r="H176" s="26">
        <v>167.350006103515</v>
      </c>
      <c r="I176" s="22">
        <v>150.22503662109301</v>
      </c>
      <c r="J176" s="26">
        <v>134.64999389648401</v>
      </c>
      <c r="K176" s="22">
        <v>154.39999389648401</v>
      </c>
      <c r="Y176" s="93">
        <f t="shared" si="25"/>
        <v>-195</v>
      </c>
      <c r="Z176" s="18">
        <v>43633</v>
      </c>
      <c r="AA176" s="22">
        <v>1270.25915527343</v>
      </c>
      <c r="AB176" s="26">
        <v>164.39999389648401</v>
      </c>
      <c r="AC176" s="22">
        <v>145.53753662109301</v>
      </c>
      <c r="AD176" s="26">
        <v>132.25</v>
      </c>
      <c r="AE176" s="22">
        <v>155.30000305175699</v>
      </c>
      <c r="AF176" s="26">
        <v>11672.150390999999</v>
      </c>
      <c r="AG176" s="64">
        <f t="shared" si="32"/>
        <v>-2.7118661611540952E-2</v>
      </c>
      <c r="AH176" s="65">
        <f t="shared" si="32"/>
        <v>-2.9369861668755621E-2</v>
      </c>
      <c r="AI176" s="64">
        <f t="shared" si="32"/>
        <v>-2.8303530450292545E-3</v>
      </c>
      <c r="AJ176" s="65">
        <f t="shared" si="32"/>
        <v>-3.7735893836394912E-3</v>
      </c>
      <c r="AK176" s="64">
        <f t="shared" si="32"/>
        <v>-2.8564302624164643E-2</v>
      </c>
      <c r="AL176" s="64">
        <f t="shared" si="32"/>
        <v>-1.2866448432247053E-2</v>
      </c>
      <c r="AM176" s="101">
        <f t="shared" si="26"/>
        <v>-1.6687543802731946E-2</v>
      </c>
      <c r="AN176" s="102">
        <f t="shared" si="27"/>
        <v>-1.5989087954329982E-2</v>
      </c>
      <c r="AO176" s="101">
        <f t="shared" si="28"/>
        <v>-6.9392008159965017E-3</v>
      </c>
      <c r="AP176" s="102">
        <f t="shared" si="29"/>
        <v>-9.9033649625502682E-3</v>
      </c>
      <c r="AQ176" s="101">
        <f t="shared" si="30"/>
        <v>-2.0612982214219016E-2</v>
      </c>
      <c r="AR176" s="102">
        <f t="shared" si="33"/>
        <v>-1.0431117808809006E-2</v>
      </c>
      <c r="AS176" s="101">
        <f t="shared" si="33"/>
        <v>-1.3380773714425639E-2</v>
      </c>
      <c r="AT176" s="102">
        <f t="shared" si="33"/>
        <v>4.1088477709672472E-3</v>
      </c>
      <c r="AU176" s="101">
        <f t="shared" si="33"/>
        <v>6.1297755789107775E-3</v>
      </c>
      <c r="AV176" s="102">
        <f t="shared" si="33"/>
        <v>-7.9513204099456274E-3</v>
      </c>
      <c r="AW176" s="102">
        <f t="shared" si="31"/>
        <v>-4.3049177166604499E-3</v>
      </c>
    </row>
    <row r="177" spans="6:49" x14ac:dyDescent="0.3">
      <c r="F177" s="18">
        <v>43636</v>
      </c>
      <c r="G177" s="22">
        <v>1284.57348632812</v>
      </c>
      <c r="H177" s="26">
        <v>172</v>
      </c>
      <c r="I177" s="22">
        <v>150.71253967285099</v>
      </c>
      <c r="J177" s="26">
        <v>134.55000305175699</v>
      </c>
      <c r="K177" s="22">
        <v>156.75</v>
      </c>
      <c r="Y177" s="93">
        <f t="shared" si="25"/>
        <v>-194</v>
      </c>
      <c r="Z177" s="18">
        <v>43634</v>
      </c>
      <c r="AA177" s="22">
        <v>1268.97143554687</v>
      </c>
      <c r="AB177" s="26">
        <v>166.14999389648401</v>
      </c>
      <c r="AC177" s="22">
        <v>148.35003662109301</v>
      </c>
      <c r="AD177" s="26">
        <v>132.39999389648401</v>
      </c>
      <c r="AE177" s="22">
        <v>157.64999389648401</v>
      </c>
      <c r="AF177" s="26">
        <v>11691.5</v>
      </c>
      <c r="AG177" s="64">
        <f t="shared" si="32"/>
        <v>-1.0142598640766091E-3</v>
      </c>
      <c r="AH177" s="65">
        <f t="shared" si="32"/>
        <v>1.0588512569559167E-2</v>
      </c>
      <c r="AI177" s="64">
        <f t="shared" si="32"/>
        <v>1.9140556603225469E-2</v>
      </c>
      <c r="AJ177" s="65">
        <f t="shared" si="32"/>
        <v>1.1335266654345295E-3</v>
      </c>
      <c r="AK177" s="64">
        <f t="shared" si="32"/>
        <v>1.5018597470096288E-2</v>
      </c>
      <c r="AL177" s="64">
        <f t="shared" si="32"/>
        <v>1.6563861468706226E-3</v>
      </c>
      <c r="AM177" s="101">
        <f t="shared" si="26"/>
        <v>2.3281713181491715E-3</v>
      </c>
      <c r="AN177" s="102">
        <f t="shared" si="27"/>
        <v>1.7076315991109412E-4</v>
      </c>
      <c r="AO177" s="101">
        <f t="shared" si="28"/>
        <v>1.2508349456387103E-3</v>
      </c>
      <c r="AP177" s="102">
        <f t="shared" si="29"/>
        <v>3.2250191954736988E-4</v>
      </c>
      <c r="AQ177" s="101">
        <f t="shared" si="30"/>
        <v>1.5199855565987707E-3</v>
      </c>
      <c r="AR177" s="102">
        <f t="shared" si="33"/>
        <v>-3.3424311822257803E-3</v>
      </c>
      <c r="AS177" s="101">
        <f t="shared" si="33"/>
        <v>1.0417749409648073E-2</v>
      </c>
      <c r="AT177" s="102">
        <f t="shared" si="33"/>
        <v>1.788972165758676E-2</v>
      </c>
      <c r="AU177" s="101">
        <f t="shared" si="33"/>
        <v>8.1102474588715958E-4</v>
      </c>
      <c r="AV177" s="102">
        <f t="shared" si="33"/>
        <v>1.3498611913497518E-2</v>
      </c>
      <c r="AW177" s="102">
        <f t="shared" si="31"/>
        <v>7.8549353088787459E-3</v>
      </c>
    </row>
    <row r="178" spans="6:49" x14ac:dyDescent="0.3">
      <c r="F178" s="18">
        <v>43637</v>
      </c>
      <c r="G178" s="22">
        <v>1267.48547363281</v>
      </c>
      <c r="H178" s="26">
        <v>170.94999694824199</v>
      </c>
      <c r="I178" s="22">
        <v>149.925033569335</v>
      </c>
      <c r="J178" s="26">
        <v>134.55000305175699</v>
      </c>
      <c r="K178" s="22">
        <v>153.850006103515</v>
      </c>
      <c r="Y178" s="93">
        <f t="shared" si="25"/>
        <v>-193</v>
      </c>
      <c r="Z178" s="18">
        <v>43635</v>
      </c>
      <c r="AA178" s="22">
        <v>1265.35571289062</v>
      </c>
      <c r="AB178" s="26">
        <v>167.350006103515</v>
      </c>
      <c r="AC178" s="22">
        <v>150.22503662109301</v>
      </c>
      <c r="AD178" s="26">
        <v>134.64999389648401</v>
      </c>
      <c r="AE178" s="22">
        <v>154.39999389648401</v>
      </c>
      <c r="AF178" s="26">
        <v>11691.450194999999</v>
      </c>
      <c r="AG178" s="64">
        <f t="shared" si="32"/>
        <v>-2.8534004473059226E-3</v>
      </c>
      <c r="AH178" s="65">
        <f t="shared" si="32"/>
        <v>7.1965060632633851E-3</v>
      </c>
      <c r="AI178" s="64">
        <f t="shared" si="32"/>
        <v>1.2559820402082846E-2</v>
      </c>
      <c r="AJ178" s="65">
        <f t="shared" si="32"/>
        <v>1.6851176525014982E-2</v>
      </c>
      <c r="AK178" s="64">
        <f t="shared" si="32"/>
        <v>-2.0830749215327606E-2</v>
      </c>
      <c r="AL178" s="64">
        <f t="shared" si="32"/>
        <v>-4.2599415031223666E-6</v>
      </c>
      <c r="AM178" s="101">
        <f t="shared" si="26"/>
        <v>1.5377672864340671E-4</v>
      </c>
      <c r="AN178" s="102">
        <f t="shared" si="27"/>
        <v>-1.6770712552900281E-3</v>
      </c>
      <c r="AO178" s="101">
        <f t="shared" si="28"/>
        <v>3.1432693977344605E-4</v>
      </c>
      <c r="AP178" s="102">
        <f t="shared" si="29"/>
        <v>-8.4679776127415248E-4</v>
      </c>
      <c r="AQ178" s="101">
        <f t="shared" si="30"/>
        <v>-1.0108582778108437E-3</v>
      </c>
      <c r="AR178" s="102">
        <f t="shared" si="33"/>
        <v>-3.0071771759493295E-3</v>
      </c>
      <c r="AS178" s="101">
        <f t="shared" si="33"/>
        <v>8.8735773185534134E-3</v>
      </c>
      <c r="AT178" s="102">
        <f t="shared" si="33"/>
        <v>1.2245493462309399E-2</v>
      </c>
      <c r="AU178" s="101">
        <f t="shared" si="33"/>
        <v>1.7697974286289133E-2</v>
      </c>
      <c r="AV178" s="102">
        <f t="shared" si="33"/>
        <v>-1.9819890937516762E-2</v>
      </c>
      <c r="AW178" s="102">
        <f t="shared" si="31"/>
        <v>3.1979953907371717E-3</v>
      </c>
    </row>
    <row r="179" spans="6:49" x14ac:dyDescent="0.3">
      <c r="F179" s="18">
        <v>43640</v>
      </c>
      <c r="G179" s="22">
        <v>1250.54602050781</v>
      </c>
      <c r="H179" s="26">
        <v>165.19999694824199</v>
      </c>
      <c r="I179" s="22">
        <v>149.28753662109301</v>
      </c>
      <c r="J179" s="26">
        <v>135.600006103515</v>
      </c>
      <c r="K179" s="22">
        <v>152.05000305175699</v>
      </c>
      <c r="Y179" s="93">
        <f t="shared" si="25"/>
        <v>-192</v>
      </c>
      <c r="Z179" s="18">
        <v>43636</v>
      </c>
      <c r="AA179" s="22">
        <v>1284.57348632812</v>
      </c>
      <c r="AB179" s="26">
        <v>172</v>
      </c>
      <c r="AC179" s="22">
        <v>150.71253967285099</v>
      </c>
      <c r="AD179" s="26">
        <v>134.55000305175699</v>
      </c>
      <c r="AE179" s="22">
        <v>156.75</v>
      </c>
      <c r="AF179" s="26">
        <v>11831.75</v>
      </c>
      <c r="AG179" s="64">
        <f t="shared" si="32"/>
        <v>1.507346738380428E-2</v>
      </c>
      <c r="AH179" s="65">
        <f t="shared" si="32"/>
        <v>2.7407012684561482E-2</v>
      </c>
      <c r="AI179" s="64">
        <f t="shared" si="32"/>
        <v>3.2398976837805489E-3</v>
      </c>
      <c r="AJ179" s="65">
        <f t="shared" si="32"/>
        <v>-7.4287407473236898E-4</v>
      </c>
      <c r="AK179" s="64">
        <f t="shared" si="32"/>
        <v>1.5105581452899123E-2</v>
      </c>
      <c r="AL179" s="64">
        <f t="shared" si="32"/>
        <v>1.1928773934155687E-2</v>
      </c>
      <c r="AM179" s="101">
        <f t="shared" si="26"/>
        <v>1.5778493203320618E-2</v>
      </c>
      <c r="AN179" s="102">
        <f t="shared" si="27"/>
        <v>1.160105635274041E-2</v>
      </c>
      <c r="AO179" s="101">
        <f t="shared" si="28"/>
        <v>7.0438654230512553E-3</v>
      </c>
      <c r="AP179" s="102">
        <f t="shared" si="29"/>
        <v>7.5555299831669212E-3</v>
      </c>
      <c r="AQ179" s="101">
        <f t="shared" si="30"/>
        <v>1.7175223284930419E-2</v>
      </c>
      <c r="AR179" s="102">
        <f t="shared" si="33"/>
        <v>-7.0502581951633822E-4</v>
      </c>
      <c r="AS179" s="101">
        <f t="shared" si="33"/>
        <v>1.5805956331821074E-2</v>
      </c>
      <c r="AT179" s="102">
        <f t="shared" si="33"/>
        <v>-3.8039677392707064E-3</v>
      </c>
      <c r="AU179" s="101">
        <f t="shared" si="33"/>
        <v>-8.2984040578992901E-3</v>
      </c>
      <c r="AV179" s="102">
        <f t="shared" si="33"/>
        <v>-2.0696418320312968E-3</v>
      </c>
      <c r="AW179" s="102">
        <f t="shared" si="31"/>
        <v>1.8578337662068859E-4</v>
      </c>
    </row>
    <row r="180" spans="6:49" x14ac:dyDescent="0.3">
      <c r="F180" s="18">
        <v>43641</v>
      </c>
      <c r="G180" s="22">
        <v>1283.68200683593</v>
      </c>
      <c r="H180" s="26">
        <v>166.19999694824199</v>
      </c>
      <c r="I180" s="22">
        <v>151.20004272460901</v>
      </c>
      <c r="J180" s="26">
        <v>138.44999694824199</v>
      </c>
      <c r="K180" s="22">
        <v>154.600006103515</v>
      </c>
      <c r="Y180" s="93">
        <f t="shared" si="25"/>
        <v>-191</v>
      </c>
      <c r="Z180" s="18">
        <v>43637</v>
      </c>
      <c r="AA180" s="22">
        <v>1267.48547363281</v>
      </c>
      <c r="AB180" s="26">
        <v>170.94999694824199</v>
      </c>
      <c r="AC180" s="22">
        <v>149.925033569335</v>
      </c>
      <c r="AD180" s="26">
        <v>134.55000305175699</v>
      </c>
      <c r="AE180" s="22">
        <v>153.850006103515</v>
      </c>
      <c r="AF180" s="26">
        <v>11724.099609000001</v>
      </c>
      <c r="AG180" s="64">
        <f t="shared" si="32"/>
        <v>-1.3391750223276181E-2</v>
      </c>
      <c r="AH180" s="65">
        <f t="shared" si="32"/>
        <v>-6.1233785799007859E-3</v>
      </c>
      <c r="AI180" s="64">
        <f t="shared" si="32"/>
        <v>-5.2389187166313788E-3</v>
      </c>
      <c r="AJ180" s="65">
        <f t="shared" si="32"/>
        <v>0</v>
      </c>
      <c r="AK180" s="64">
        <f t="shared" si="32"/>
        <v>-1.8674038073124302E-2</v>
      </c>
      <c r="AL180" s="64">
        <f t="shared" si="32"/>
        <v>-9.1400770696901286E-3</v>
      </c>
      <c r="AM180" s="101">
        <f t="shared" si="26"/>
        <v>-1.1808357451130803E-2</v>
      </c>
      <c r="AN180" s="102">
        <f t="shared" si="27"/>
        <v>-1.1842679339177249E-2</v>
      </c>
      <c r="AO180" s="101">
        <f t="shared" si="28"/>
        <v>-4.8377436552602734E-3</v>
      </c>
      <c r="AP180" s="102">
        <f t="shared" si="29"/>
        <v>-7.279539889064995E-3</v>
      </c>
      <c r="AQ180" s="101">
        <f t="shared" si="30"/>
        <v>-1.4933949183837865E-2</v>
      </c>
      <c r="AR180" s="102">
        <f t="shared" si="33"/>
        <v>-1.5833927721453783E-3</v>
      </c>
      <c r="AS180" s="101">
        <f t="shared" si="33"/>
        <v>5.719300759276463E-3</v>
      </c>
      <c r="AT180" s="102">
        <f t="shared" si="33"/>
        <v>-4.0117506137110539E-4</v>
      </c>
      <c r="AU180" s="101">
        <f t="shared" si="33"/>
        <v>7.279539889064995E-3</v>
      </c>
      <c r="AV180" s="102">
        <f t="shared" si="33"/>
        <v>-3.7400888892864369E-3</v>
      </c>
      <c r="AW180" s="102">
        <f t="shared" si="31"/>
        <v>1.4548367851077073E-3</v>
      </c>
    </row>
    <row r="181" spans="6:49" x14ac:dyDescent="0.3">
      <c r="F181" s="18">
        <v>43642</v>
      </c>
      <c r="G181" s="22">
        <v>1281.99792480468</v>
      </c>
      <c r="H181" s="26">
        <v>167.55000305175699</v>
      </c>
      <c r="I181" s="22">
        <v>157.237533569335</v>
      </c>
      <c r="J181" s="26">
        <v>140.05000305175699</v>
      </c>
      <c r="K181" s="22">
        <v>154.94999694824199</v>
      </c>
      <c r="Y181" s="93">
        <f t="shared" si="25"/>
        <v>-190</v>
      </c>
      <c r="Z181" s="18">
        <v>43640</v>
      </c>
      <c r="AA181" s="22">
        <v>1250.54602050781</v>
      </c>
      <c r="AB181" s="26">
        <v>165.19999694824199</v>
      </c>
      <c r="AC181" s="22">
        <v>149.28753662109301</v>
      </c>
      <c r="AD181" s="26">
        <v>135.600006103515</v>
      </c>
      <c r="AE181" s="22">
        <v>152.05000305175699</v>
      </c>
      <c r="AF181" s="26">
        <v>11699.650390999999</v>
      </c>
      <c r="AG181" s="64">
        <f t="shared" si="32"/>
        <v>-1.3454723428856627E-2</v>
      </c>
      <c r="AH181" s="65">
        <f t="shared" si="32"/>
        <v>-3.4214255619786145E-2</v>
      </c>
      <c r="AI181" s="64">
        <f t="shared" si="32"/>
        <v>-4.2611706617308679E-3</v>
      </c>
      <c r="AJ181" s="65">
        <f t="shared" si="32"/>
        <v>7.773520663340798E-3</v>
      </c>
      <c r="AK181" s="64">
        <f t="shared" si="32"/>
        <v>-1.176870724578589E-2</v>
      </c>
      <c r="AL181" s="64">
        <f t="shared" si="32"/>
        <v>-2.0875587281234289E-3</v>
      </c>
      <c r="AM181" s="101">
        <f t="shared" si="26"/>
        <v>-2.5740252043905129E-3</v>
      </c>
      <c r="AN181" s="102">
        <f t="shared" si="27"/>
        <v>-3.995199857172691E-3</v>
      </c>
      <c r="AO181" s="101">
        <f t="shared" si="28"/>
        <v>-8.6053265610223483E-4</v>
      </c>
      <c r="AP181" s="102">
        <f t="shared" si="29"/>
        <v>-2.3136970743219687E-3</v>
      </c>
      <c r="AQ181" s="101">
        <f t="shared" si="30"/>
        <v>-4.1858297098721735E-3</v>
      </c>
      <c r="AR181" s="102">
        <f t="shared" si="33"/>
        <v>-1.0880698224466114E-2</v>
      </c>
      <c r="AS181" s="101">
        <f t="shared" si="33"/>
        <v>-3.0219055762613453E-2</v>
      </c>
      <c r="AT181" s="102">
        <f t="shared" si="33"/>
        <v>-3.4006380056286331E-3</v>
      </c>
      <c r="AU181" s="101">
        <f t="shared" si="33"/>
        <v>1.0087217737662767E-2</v>
      </c>
      <c r="AV181" s="102">
        <f t="shared" si="33"/>
        <v>-7.5828775359137162E-3</v>
      </c>
      <c r="AW181" s="102">
        <f t="shared" si="31"/>
        <v>-8.3992103581918311E-3</v>
      </c>
    </row>
    <row r="182" spans="6:49" x14ac:dyDescent="0.3">
      <c r="F182" s="18">
        <v>43643</v>
      </c>
      <c r="G182" s="22">
        <v>1262.18579101562</v>
      </c>
      <c r="H182" s="26">
        <v>170.600006103515</v>
      </c>
      <c r="I182" s="22">
        <v>155.77503967285099</v>
      </c>
      <c r="J182" s="26">
        <v>140.14999389648401</v>
      </c>
      <c r="K182" s="22">
        <v>156.600006103515</v>
      </c>
      <c r="Y182" s="93">
        <f t="shared" si="25"/>
        <v>-189</v>
      </c>
      <c r="Z182" s="18">
        <v>43641</v>
      </c>
      <c r="AA182" s="22">
        <v>1283.68200683593</v>
      </c>
      <c r="AB182" s="26">
        <v>166.19999694824199</v>
      </c>
      <c r="AC182" s="22">
        <v>151.20004272460901</v>
      </c>
      <c r="AD182" s="26">
        <v>138.44999694824199</v>
      </c>
      <c r="AE182" s="22">
        <v>154.600006103515</v>
      </c>
      <c r="AF182" s="26">
        <v>11796.450194999999</v>
      </c>
      <c r="AG182" s="64">
        <f t="shared" si="32"/>
        <v>2.6152244023992344E-2</v>
      </c>
      <c r="AH182" s="65">
        <f t="shared" si="32"/>
        <v>6.0350214456200311E-3</v>
      </c>
      <c r="AI182" s="64">
        <f t="shared" si="32"/>
        <v>1.2729524015220093E-2</v>
      </c>
      <c r="AJ182" s="65">
        <f t="shared" si="32"/>
        <v>2.0799807057192424E-2</v>
      </c>
      <c r="AK182" s="64">
        <f t="shared" si="32"/>
        <v>1.6631741438599492E-2</v>
      </c>
      <c r="AL182" s="64">
        <f t="shared" si="32"/>
        <v>8.2396950345638622E-3</v>
      </c>
      <c r="AM182" s="101">
        <f t="shared" si="26"/>
        <v>1.0948136358661599E-2</v>
      </c>
      <c r="AN182" s="102">
        <f t="shared" si="27"/>
        <v>7.4961438137094751E-3</v>
      </c>
      <c r="AO182" s="101">
        <f t="shared" si="28"/>
        <v>4.963439046881203E-3</v>
      </c>
      <c r="AP182" s="102">
        <f t="shared" si="29"/>
        <v>4.9579634034976564E-3</v>
      </c>
      <c r="AQ182" s="101">
        <f t="shared" si="30"/>
        <v>1.155302439917885E-2</v>
      </c>
      <c r="AR182" s="102">
        <f t="shared" si="33"/>
        <v>1.5204107665330745E-2</v>
      </c>
      <c r="AS182" s="101">
        <f t="shared" si="33"/>
        <v>-1.4611223680894439E-3</v>
      </c>
      <c r="AT182" s="102">
        <f t="shared" si="33"/>
        <v>7.7660849683388903E-3</v>
      </c>
      <c r="AU182" s="101">
        <f t="shared" si="33"/>
        <v>1.5841843653694766E-2</v>
      </c>
      <c r="AV182" s="102">
        <f t="shared" si="33"/>
        <v>5.0787170394206421E-3</v>
      </c>
      <c r="AW182" s="102">
        <f t="shared" si="31"/>
        <v>8.4859261917391206E-3</v>
      </c>
    </row>
    <row r="183" spans="6:49" x14ac:dyDescent="0.3">
      <c r="F183" s="18">
        <v>43644</v>
      </c>
      <c r="G183" s="22">
        <v>1241.33337402343</v>
      </c>
      <c r="H183" s="26">
        <v>167.75</v>
      </c>
      <c r="I183" s="22">
        <v>155.175033569335</v>
      </c>
      <c r="J183" s="26">
        <v>141.350006103515</v>
      </c>
      <c r="K183" s="22">
        <v>155.89999389648401</v>
      </c>
      <c r="Y183" s="93">
        <f t="shared" si="25"/>
        <v>-188</v>
      </c>
      <c r="Z183" s="18">
        <v>43642</v>
      </c>
      <c r="AA183" s="22">
        <v>1281.99792480468</v>
      </c>
      <c r="AB183" s="26">
        <v>167.55000305175699</v>
      </c>
      <c r="AC183" s="22">
        <v>157.237533569335</v>
      </c>
      <c r="AD183" s="26">
        <v>140.05000305175699</v>
      </c>
      <c r="AE183" s="22">
        <v>154.94999694824199</v>
      </c>
      <c r="AF183" s="26">
        <v>11847.549805000001</v>
      </c>
      <c r="AG183" s="64">
        <f t="shared" si="32"/>
        <v>-1.3127765878676028E-3</v>
      </c>
      <c r="AH183" s="65">
        <f t="shared" si="32"/>
        <v>8.0899683379408519E-3</v>
      </c>
      <c r="AI183" s="64">
        <f t="shared" si="32"/>
        <v>3.9153868343868824E-2</v>
      </c>
      <c r="AJ183" s="65">
        <f t="shared" si="32"/>
        <v>1.1490295921939999E-2</v>
      </c>
      <c r="AK183" s="64">
        <f t="shared" si="32"/>
        <v>2.2612889059231652E-3</v>
      </c>
      <c r="AL183" s="64">
        <f t="shared" si="32"/>
        <v>4.3224234105292796E-3</v>
      </c>
      <c r="AM183" s="101">
        <f t="shared" si="26"/>
        <v>5.8189915730519487E-3</v>
      </c>
      <c r="AN183" s="102">
        <f t="shared" si="27"/>
        <v>3.1373166251479094E-3</v>
      </c>
      <c r="AO183" s="101">
        <f t="shared" si="28"/>
        <v>2.7543252189916037E-3</v>
      </c>
      <c r="AP183" s="102">
        <f t="shared" si="29"/>
        <v>2.1997209990847742E-3</v>
      </c>
      <c r="AQ183" s="101">
        <f t="shared" si="30"/>
        <v>5.5830571636528558E-3</v>
      </c>
      <c r="AR183" s="102">
        <f t="shared" si="33"/>
        <v>-7.1317681609195513E-3</v>
      </c>
      <c r="AS183" s="101">
        <f t="shared" si="33"/>
        <v>4.9526517127929425E-3</v>
      </c>
      <c r="AT183" s="102">
        <f t="shared" si="33"/>
        <v>3.6399543124877219E-2</v>
      </c>
      <c r="AU183" s="101">
        <f t="shared" si="33"/>
        <v>9.2905749228552256E-3</v>
      </c>
      <c r="AV183" s="102">
        <f t="shared" si="33"/>
        <v>-3.3217682577296906E-3</v>
      </c>
      <c r="AW183" s="102">
        <f t="shared" si="31"/>
        <v>8.0378466683752297E-3</v>
      </c>
    </row>
    <row r="184" spans="6:49" x14ac:dyDescent="0.3">
      <c r="F184" s="18">
        <v>43647</v>
      </c>
      <c r="G184" s="22">
        <v>1256.935546875</v>
      </c>
      <c r="H184" s="26">
        <v>161</v>
      </c>
      <c r="I184" s="22">
        <v>155.28753662109301</v>
      </c>
      <c r="J184" s="26">
        <v>142.55000305175699</v>
      </c>
      <c r="K184" s="22">
        <v>151.64999389648401</v>
      </c>
      <c r="Y184" s="93">
        <f t="shared" si="25"/>
        <v>-187</v>
      </c>
      <c r="Z184" s="18">
        <v>43643</v>
      </c>
      <c r="AA184" s="22">
        <v>1262.18579101562</v>
      </c>
      <c r="AB184" s="26">
        <v>170.600006103515</v>
      </c>
      <c r="AC184" s="22">
        <v>155.77503967285099</v>
      </c>
      <c r="AD184" s="26">
        <v>140.14999389648401</v>
      </c>
      <c r="AE184" s="22">
        <v>156.600006103515</v>
      </c>
      <c r="AF184" s="26">
        <v>11841.549805000001</v>
      </c>
      <c r="AG184" s="64">
        <f t="shared" si="32"/>
        <v>-1.5574766991530705E-2</v>
      </c>
      <c r="AH184" s="65">
        <f t="shared" si="32"/>
        <v>1.8039838437009608E-2</v>
      </c>
      <c r="AI184" s="64">
        <f t="shared" si="32"/>
        <v>-9.3447015486986928E-3</v>
      </c>
      <c r="AJ184" s="65">
        <f t="shared" si="32"/>
        <v>7.1371056431503621E-4</v>
      </c>
      <c r="AK184" s="64">
        <f t="shared" si="32"/>
        <v>1.0592357993251124E-2</v>
      </c>
      <c r="AL184" s="64">
        <f t="shared" si="32"/>
        <v>-5.065621089093002E-4</v>
      </c>
      <c r="AM184" s="101">
        <f t="shared" si="26"/>
        <v>-5.0392097272208781E-4</v>
      </c>
      <c r="AN184" s="102">
        <f t="shared" si="27"/>
        <v>-2.2359930136715508E-3</v>
      </c>
      <c r="AO184" s="101">
        <f t="shared" si="28"/>
        <v>3.1057672207815694E-5</v>
      </c>
      <c r="AP184" s="102">
        <f t="shared" si="29"/>
        <v>-1.2004804442588099E-3</v>
      </c>
      <c r="AQ184" s="101">
        <f t="shared" si="30"/>
        <v>-1.7763725871453705E-3</v>
      </c>
      <c r="AR184" s="102">
        <f t="shared" si="33"/>
        <v>-1.5070846018808617E-2</v>
      </c>
      <c r="AS184" s="101">
        <f t="shared" si="33"/>
        <v>2.027583145068116E-2</v>
      </c>
      <c r="AT184" s="102">
        <f t="shared" si="33"/>
        <v>-9.3757592209065092E-3</v>
      </c>
      <c r="AU184" s="101">
        <f t="shared" si="33"/>
        <v>1.914191008573846E-3</v>
      </c>
      <c r="AV184" s="102">
        <f t="shared" si="33"/>
        <v>1.2368730580396494E-2</v>
      </c>
      <c r="AW184" s="102">
        <f t="shared" si="31"/>
        <v>2.0224295599872749E-3</v>
      </c>
    </row>
    <row r="185" spans="6:49" x14ac:dyDescent="0.3">
      <c r="F185" s="18">
        <v>43648</v>
      </c>
      <c r="G185" s="22">
        <v>1266.49487304687</v>
      </c>
      <c r="H185" s="26">
        <v>165.64999389648401</v>
      </c>
      <c r="I185" s="22">
        <v>155.51254272460901</v>
      </c>
      <c r="J185" s="26">
        <v>142.94999694824199</v>
      </c>
      <c r="K185" s="22">
        <v>154.69999694824199</v>
      </c>
      <c r="Y185" s="93">
        <f t="shared" si="25"/>
        <v>-186</v>
      </c>
      <c r="Z185" s="18">
        <v>43644</v>
      </c>
      <c r="AA185" s="22">
        <v>1241.33337402343</v>
      </c>
      <c r="AB185" s="26">
        <v>167.75</v>
      </c>
      <c r="AC185" s="22">
        <v>155.175033569335</v>
      </c>
      <c r="AD185" s="26">
        <v>141.350006103515</v>
      </c>
      <c r="AE185" s="22">
        <v>155.89999389648401</v>
      </c>
      <c r="AF185" s="26">
        <v>11788.849609000001</v>
      </c>
      <c r="AG185" s="64">
        <f t="shared" si="32"/>
        <v>-1.6658869262481342E-2</v>
      </c>
      <c r="AH185" s="65">
        <f t="shared" si="32"/>
        <v>-1.68468949825454E-2</v>
      </c>
      <c r="AI185" s="64">
        <f t="shared" si="32"/>
        <v>-3.859184478926342E-3</v>
      </c>
      <c r="AJ185" s="65">
        <f t="shared" si="32"/>
        <v>8.5258932588399786E-3</v>
      </c>
      <c r="AK185" s="64">
        <f t="shared" si="32"/>
        <v>-4.4800856183622667E-3</v>
      </c>
      <c r="AL185" s="64">
        <f t="shared" si="32"/>
        <v>-4.4603802457309806E-3</v>
      </c>
      <c r="AM185" s="101">
        <f t="shared" si="26"/>
        <v>-5.6809185429954404E-3</v>
      </c>
      <c r="AN185" s="102">
        <f t="shared" si="27"/>
        <v>-6.635486244538206E-3</v>
      </c>
      <c r="AO185" s="101">
        <f t="shared" si="28"/>
        <v>-2.1986662676443452E-3</v>
      </c>
      <c r="AP185" s="102">
        <f t="shared" si="29"/>
        <v>-3.9844561015521659E-3</v>
      </c>
      <c r="AQ185" s="101">
        <f t="shared" si="30"/>
        <v>-7.802037130607082E-3</v>
      </c>
      <c r="AR185" s="102">
        <f t="shared" si="33"/>
        <v>-1.0977950719485902E-2</v>
      </c>
      <c r="AS185" s="101">
        <f t="shared" si="33"/>
        <v>-1.0211408738007195E-2</v>
      </c>
      <c r="AT185" s="102">
        <f t="shared" si="33"/>
        <v>-1.6605182112819968E-3</v>
      </c>
      <c r="AU185" s="101">
        <f t="shared" si="33"/>
        <v>1.2510349360392144E-2</v>
      </c>
      <c r="AV185" s="102">
        <f t="shared" si="33"/>
        <v>3.3219515122448152E-3</v>
      </c>
      <c r="AW185" s="102">
        <f t="shared" si="31"/>
        <v>-1.4035153592276274E-3</v>
      </c>
    </row>
    <row r="186" spans="6:49" x14ac:dyDescent="0.3">
      <c r="F186" s="18">
        <v>43649</v>
      </c>
      <c r="G186" s="22">
        <v>1270.5068359375</v>
      </c>
      <c r="H186" s="26">
        <v>166.30000305175699</v>
      </c>
      <c r="I186" s="22">
        <v>156.71253967285099</v>
      </c>
      <c r="J186" s="26">
        <v>143.25</v>
      </c>
      <c r="K186" s="22">
        <v>156.14999389648401</v>
      </c>
      <c r="Y186" s="93">
        <f t="shared" si="25"/>
        <v>-185</v>
      </c>
      <c r="Z186" s="18">
        <v>43647</v>
      </c>
      <c r="AA186" s="22">
        <v>1256.935546875</v>
      </c>
      <c r="AB186" s="26">
        <v>161</v>
      </c>
      <c r="AC186" s="22">
        <v>155.28753662109301</v>
      </c>
      <c r="AD186" s="26">
        <v>142.55000305175699</v>
      </c>
      <c r="AE186" s="22">
        <v>151.64999389648401</v>
      </c>
      <c r="AF186" s="26">
        <v>11865.599609000001</v>
      </c>
      <c r="AG186" s="64">
        <f t="shared" si="32"/>
        <v>1.2490549409431156E-2</v>
      </c>
      <c r="AH186" s="65">
        <f t="shared" si="32"/>
        <v>-4.1070410867328183E-2</v>
      </c>
      <c r="AI186" s="64">
        <f t="shared" si="32"/>
        <v>7.2474473565938089E-4</v>
      </c>
      <c r="AJ186" s="65">
        <f t="shared" si="32"/>
        <v>8.4537094472534723E-3</v>
      </c>
      <c r="AK186" s="64">
        <f t="shared" si="32"/>
        <v>-2.7639543026327384E-2</v>
      </c>
      <c r="AL186" s="64">
        <f t="shared" si="32"/>
        <v>6.4892882202861714E-3</v>
      </c>
      <c r="AM186" s="101">
        <f t="shared" si="26"/>
        <v>8.656212069045691E-3</v>
      </c>
      <c r="AN186" s="102">
        <f t="shared" si="27"/>
        <v>5.5484308273787437E-3</v>
      </c>
      <c r="AO186" s="101">
        <f t="shared" si="28"/>
        <v>3.9763112015390968E-3</v>
      </c>
      <c r="AP186" s="102">
        <f t="shared" si="29"/>
        <v>3.725461099983314E-3</v>
      </c>
      <c r="AQ186" s="101">
        <f t="shared" si="30"/>
        <v>8.8853841809301004E-3</v>
      </c>
      <c r="AR186" s="102">
        <f t="shared" si="33"/>
        <v>3.8343373403854648E-3</v>
      </c>
      <c r="AS186" s="101">
        <f t="shared" si="33"/>
        <v>-4.6618841694706925E-2</v>
      </c>
      <c r="AT186" s="102">
        <f t="shared" si="33"/>
        <v>-3.2515664658797159E-3</v>
      </c>
      <c r="AU186" s="101">
        <f t="shared" si="33"/>
        <v>4.7282483472701579E-3</v>
      </c>
      <c r="AV186" s="102">
        <f t="shared" si="33"/>
        <v>-3.6524927207257488E-2</v>
      </c>
      <c r="AW186" s="102">
        <f t="shared" si="31"/>
        <v>-1.5566549936037701E-2</v>
      </c>
    </row>
    <row r="187" spans="6:49" x14ac:dyDescent="0.3">
      <c r="F187" s="18">
        <v>43650</v>
      </c>
      <c r="G187" s="22">
        <v>1271.94323730468</v>
      </c>
      <c r="H187" s="26">
        <v>167.100006103515</v>
      </c>
      <c r="I187" s="22">
        <v>157.65003967285099</v>
      </c>
      <c r="J187" s="26">
        <v>143.44999694824199</v>
      </c>
      <c r="K187" s="22">
        <v>156.55000305175699</v>
      </c>
      <c r="Y187" s="93">
        <f t="shared" si="25"/>
        <v>-184</v>
      </c>
      <c r="Z187" s="18">
        <v>43648</v>
      </c>
      <c r="AA187" s="22">
        <v>1266.49487304687</v>
      </c>
      <c r="AB187" s="26">
        <v>165.64999389648401</v>
      </c>
      <c r="AC187" s="22">
        <v>155.51254272460901</v>
      </c>
      <c r="AD187" s="26">
        <v>142.94999694824199</v>
      </c>
      <c r="AE187" s="22">
        <v>154.69999694824199</v>
      </c>
      <c r="AF187" s="26">
        <v>11910.299805000001</v>
      </c>
      <c r="AG187" s="64">
        <f t="shared" si="32"/>
        <v>7.5764893886855885E-3</v>
      </c>
      <c r="AH187" s="65">
        <f t="shared" si="32"/>
        <v>2.8472726915585479E-2</v>
      </c>
      <c r="AI187" s="64">
        <f t="shared" si="32"/>
        <v>1.4479156073535194E-3</v>
      </c>
      <c r="AJ187" s="65">
        <f t="shared" si="32"/>
        <v>2.8020606528834078E-3</v>
      </c>
      <c r="AK187" s="64">
        <f t="shared" si="32"/>
        <v>1.9912543964873752E-2</v>
      </c>
      <c r="AL187" s="64">
        <f t="shared" si="32"/>
        <v>3.7601310375773938E-3</v>
      </c>
      <c r="AM187" s="101">
        <f t="shared" si="26"/>
        <v>5.0827446977985569E-3</v>
      </c>
      <c r="AN187" s="102">
        <f t="shared" si="27"/>
        <v>2.5116425544233611E-3</v>
      </c>
      <c r="AO187" s="101">
        <f t="shared" si="28"/>
        <v>2.4372249574770603E-3</v>
      </c>
      <c r="AP187" s="102">
        <f t="shared" si="29"/>
        <v>1.8037978118240327E-3</v>
      </c>
      <c r="AQ187" s="101">
        <f t="shared" si="30"/>
        <v>4.7261170876283284E-3</v>
      </c>
      <c r="AR187" s="102">
        <f t="shared" si="33"/>
        <v>2.4937446908870316E-3</v>
      </c>
      <c r="AS187" s="101">
        <f t="shared" si="33"/>
        <v>2.5961084361162116E-2</v>
      </c>
      <c r="AT187" s="102">
        <f t="shared" si="33"/>
        <v>-9.893093501235409E-4</v>
      </c>
      <c r="AU187" s="101">
        <f t="shared" si="33"/>
        <v>9.9826284105937512E-4</v>
      </c>
      <c r="AV187" s="102">
        <f t="shared" si="33"/>
        <v>1.5186426877245423E-2</v>
      </c>
      <c r="AW187" s="102">
        <f t="shared" si="31"/>
        <v>8.7300418840460803E-3</v>
      </c>
    </row>
    <row r="188" spans="6:49" x14ac:dyDescent="0.3">
      <c r="F188" s="18">
        <v>43651</v>
      </c>
      <c r="G188" s="22">
        <v>1251.48718261718</v>
      </c>
      <c r="H188" s="26">
        <v>161.5</v>
      </c>
      <c r="I188" s="22">
        <v>154.38754272460901</v>
      </c>
      <c r="J188" s="26">
        <v>136.5</v>
      </c>
      <c r="K188" s="22">
        <v>152.19999694824199</v>
      </c>
      <c r="Y188" s="93">
        <f t="shared" si="25"/>
        <v>-183</v>
      </c>
      <c r="Z188" s="18">
        <v>43649</v>
      </c>
      <c r="AA188" s="22">
        <v>1270.5068359375</v>
      </c>
      <c r="AB188" s="26">
        <v>166.30000305175699</v>
      </c>
      <c r="AC188" s="22">
        <v>156.71253967285099</v>
      </c>
      <c r="AD188" s="26">
        <v>143.25</v>
      </c>
      <c r="AE188" s="22">
        <v>156.14999389648401</v>
      </c>
      <c r="AF188" s="26">
        <v>11916.75</v>
      </c>
      <c r="AG188" s="64">
        <f t="shared" si="32"/>
        <v>3.1627619490741631E-3</v>
      </c>
      <c r="AH188" s="65">
        <f t="shared" si="32"/>
        <v>3.916312649747216E-3</v>
      </c>
      <c r="AI188" s="64">
        <f t="shared" si="32"/>
        <v>7.686780624198428E-3</v>
      </c>
      <c r="AJ188" s="65">
        <f t="shared" si="32"/>
        <v>2.096458174957877E-3</v>
      </c>
      <c r="AK188" s="64">
        <f t="shared" si="32"/>
        <v>9.3293067894907877E-3</v>
      </c>
      <c r="AL188" s="64">
        <f t="shared" si="32"/>
        <v>5.4141785998288209E-4</v>
      </c>
      <c r="AM188" s="101">
        <f t="shared" si="26"/>
        <v>8.682690382760482E-4</v>
      </c>
      <c r="AN188" s="102">
        <f t="shared" si="27"/>
        <v>-1.0698845535259179E-3</v>
      </c>
      <c r="AO188" s="101">
        <f t="shared" si="28"/>
        <v>6.2205754733176571E-4</v>
      </c>
      <c r="AP188" s="102">
        <f t="shared" si="29"/>
        <v>-4.6257328167186582E-4</v>
      </c>
      <c r="AQ188" s="101">
        <f t="shared" si="30"/>
        <v>-1.79239000751351E-4</v>
      </c>
      <c r="AR188" s="102">
        <f t="shared" si="33"/>
        <v>2.2944929107981149E-3</v>
      </c>
      <c r="AS188" s="101">
        <f t="shared" si="33"/>
        <v>4.9861972032731339E-3</v>
      </c>
      <c r="AT188" s="102">
        <f t="shared" si="33"/>
        <v>7.0647230768666625E-3</v>
      </c>
      <c r="AU188" s="101">
        <f t="shared" si="33"/>
        <v>2.5590314566297429E-3</v>
      </c>
      <c r="AV188" s="102">
        <f t="shared" si="33"/>
        <v>9.5085457902421393E-3</v>
      </c>
      <c r="AW188" s="102">
        <f t="shared" si="31"/>
        <v>5.2825980875619589E-3</v>
      </c>
    </row>
    <row r="189" spans="6:49" x14ac:dyDescent="0.3">
      <c r="F189" s="18">
        <v>43654</v>
      </c>
      <c r="G189" s="22">
        <v>1240.29321289062</v>
      </c>
      <c r="H189" s="26">
        <v>152.39999389648401</v>
      </c>
      <c r="I189" s="22">
        <v>150.93753051757801</v>
      </c>
      <c r="J189" s="26">
        <v>129.600006103515</v>
      </c>
      <c r="K189" s="22">
        <v>144.05000305175699</v>
      </c>
      <c r="Y189" s="93">
        <f t="shared" si="25"/>
        <v>-182</v>
      </c>
      <c r="Z189" s="18">
        <v>43650</v>
      </c>
      <c r="AA189" s="22">
        <v>1271.94323730468</v>
      </c>
      <c r="AB189" s="26">
        <v>167.100006103515</v>
      </c>
      <c r="AC189" s="22">
        <v>157.65003967285099</v>
      </c>
      <c r="AD189" s="26">
        <v>143.44999694824199</v>
      </c>
      <c r="AE189" s="22">
        <v>156.55000305175699</v>
      </c>
      <c r="AF189" s="26">
        <v>11946.75</v>
      </c>
      <c r="AG189" s="64">
        <f t="shared" si="32"/>
        <v>1.1299348884956772E-3</v>
      </c>
      <c r="AH189" s="65">
        <f t="shared" si="32"/>
        <v>4.7990675776736439E-3</v>
      </c>
      <c r="AI189" s="64">
        <f t="shared" si="32"/>
        <v>5.9644680434741016E-3</v>
      </c>
      <c r="AJ189" s="65">
        <f t="shared" si="32"/>
        <v>1.3951655585058133E-3</v>
      </c>
      <c r="AK189" s="64">
        <f t="shared" si="32"/>
        <v>2.5584226246627307E-3</v>
      </c>
      <c r="AL189" s="64">
        <f t="shared" si="32"/>
        <v>2.5143014062712723E-3</v>
      </c>
      <c r="AM189" s="101">
        <f t="shared" si="26"/>
        <v>3.4514969390356909E-3</v>
      </c>
      <c r="AN189" s="102">
        <f t="shared" si="27"/>
        <v>1.1253827822047121E-3</v>
      </c>
      <c r="AO189" s="101">
        <f t="shared" si="28"/>
        <v>1.7346493564319753E-3</v>
      </c>
      <c r="AP189" s="102">
        <f t="shared" si="29"/>
        <v>9.2658008286721286E-4</v>
      </c>
      <c r="AQ189" s="101">
        <f t="shared" si="30"/>
        <v>2.8274583287331055E-3</v>
      </c>
      <c r="AR189" s="102">
        <f t="shared" si="33"/>
        <v>-2.3215620505400137E-3</v>
      </c>
      <c r="AS189" s="101">
        <f t="shared" si="33"/>
        <v>3.673684795468932E-3</v>
      </c>
      <c r="AT189" s="102">
        <f t="shared" si="33"/>
        <v>4.2298186870421261E-3</v>
      </c>
      <c r="AU189" s="101">
        <f t="shared" si="33"/>
        <v>4.6858547563860043E-4</v>
      </c>
      <c r="AV189" s="102">
        <f t="shared" si="33"/>
        <v>-2.6903570407037485E-4</v>
      </c>
      <c r="AW189" s="102">
        <f t="shared" si="31"/>
        <v>1.1562982407078539E-3</v>
      </c>
    </row>
    <row r="190" spans="6:49" x14ac:dyDescent="0.3">
      <c r="F190" s="18">
        <v>43655</v>
      </c>
      <c r="G190" s="22">
        <v>1268.07983398437</v>
      </c>
      <c r="H190" s="26">
        <v>153.39999389648401</v>
      </c>
      <c r="I190" s="22">
        <v>153.56253051757801</v>
      </c>
      <c r="J190" s="26">
        <v>129.55000305175699</v>
      </c>
      <c r="K190" s="22">
        <v>151.39999389648401</v>
      </c>
      <c r="Y190" s="93">
        <f t="shared" si="25"/>
        <v>-181</v>
      </c>
      <c r="Z190" s="18">
        <v>43651</v>
      </c>
      <c r="AA190" s="22">
        <v>1251.48718261718</v>
      </c>
      <c r="AB190" s="26">
        <v>161.5</v>
      </c>
      <c r="AC190" s="22">
        <v>154.38754272460901</v>
      </c>
      <c r="AD190" s="26">
        <v>136.5</v>
      </c>
      <c r="AE190" s="22">
        <v>152.19999694824199</v>
      </c>
      <c r="AF190" s="26">
        <v>11811.150390999999</v>
      </c>
      <c r="AG190" s="64">
        <f t="shared" si="32"/>
        <v>-1.6213248940814756E-2</v>
      </c>
      <c r="AH190" s="65">
        <f t="shared" si="32"/>
        <v>-3.408732946475819E-2</v>
      </c>
      <c r="AI190" s="64">
        <f t="shared" si="32"/>
        <v>-2.0911685142199973E-2</v>
      </c>
      <c r="AJ190" s="65">
        <f t="shared" si="32"/>
        <v>-4.966190652834028E-2</v>
      </c>
      <c r="AK190" s="64">
        <f t="shared" si="32"/>
        <v>-2.8180041889618344E-2</v>
      </c>
      <c r="AL190" s="64">
        <f t="shared" si="32"/>
        <v>-1.1415241181942903E-2</v>
      </c>
      <c r="AM190" s="101">
        <f t="shared" si="26"/>
        <v>-1.4787381440983315E-2</v>
      </c>
      <c r="AN190" s="102">
        <f t="shared" si="27"/>
        <v>-1.4374300360829277E-2</v>
      </c>
      <c r="AO190" s="101">
        <f t="shared" si="28"/>
        <v>-6.1208041584579443E-3</v>
      </c>
      <c r="AP190" s="102">
        <f t="shared" si="29"/>
        <v>-8.8815360572425308E-3</v>
      </c>
      <c r="AQ190" s="101">
        <f t="shared" si="30"/>
        <v>-1.8401325589971335E-2</v>
      </c>
      <c r="AR190" s="102">
        <f t="shared" si="33"/>
        <v>-1.4258674998314409E-3</v>
      </c>
      <c r="AS190" s="101">
        <f t="shared" si="33"/>
        <v>-1.9713029103928914E-2</v>
      </c>
      <c r="AT190" s="102">
        <f t="shared" si="33"/>
        <v>-1.4790880983742028E-2</v>
      </c>
      <c r="AU190" s="101">
        <f t="shared" si="33"/>
        <v>-4.0780370471097747E-2</v>
      </c>
      <c r="AV190" s="102">
        <f t="shared" si="33"/>
        <v>-9.7787162996470084E-3</v>
      </c>
      <c r="AW190" s="102">
        <f t="shared" si="31"/>
        <v>-1.7297772871649429E-2</v>
      </c>
    </row>
    <row r="191" spans="6:49" x14ac:dyDescent="0.3">
      <c r="F191" s="18">
        <v>43656</v>
      </c>
      <c r="G191" s="22">
        <v>1266.84155273437</v>
      </c>
      <c r="H191" s="26">
        <v>151.64999389648401</v>
      </c>
      <c r="I191" s="22">
        <v>153.97503662109301</v>
      </c>
      <c r="J191" s="26">
        <v>129.05000305175699</v>
      </c>
      <c r="K191" s="22">
        <v>148.14999389648401</v>
      </c>
      <c r="Y191" s="93">
        <f t="shared" si="25"/>
        <v>-180</v>
      </c>
      <c r="Z191" s="18">
        <v>43654</v>
      </c>
      <c r="AA191" s="22">
        <v>1240.29321289062</v>
      </c>
      <c r="AB191" s="26">
        <v>152.39999389648401</v>
      </c>
      <c r="AC191" s="22">
        <v>150.93753051757801</v>
      </c>
      <c r="AD191" s="26">
        <v>129.600006103515</v>
      </c>
      <c r="AE191" s="22">
        <v>144.05000305175699</v>
      </c>
      <c r="AF191" s="26">
        <v>11558.599609000001</v>
      </c>
      <c r="AG191" s="64">
        <f t="shared" si="32"/>
        <v>-8.9847765481539856E-3</v>
      </c>
      <c r="AH191" s="65">
        <f t="shared" si="32"/>
        <v>-5.7996539459483701E-2</v>
      </c>
      <c r="AI191" s="64">
        <f t="shared" si="32"/>
        <v>-2.2599906466563933E-2</v>
      </c>
      <c r="AJ191" s="65">
        <f t="shared" si="32"/>
        <v>-5.187178361181808E-2</v>
      </c>
      <c r="AK191" s="64">
        <f t="shared" si="32"/>
        <v>-5.5034942660674692E-2</v>
      </c>
      <c r="AL191" s="64">
        <f t="shared" si="32"/>
        <v>-2.1614318862685784E-2</v>
      </c>
      <c r="AM191" s="101">
        <f t="shared" si="26"/>
        <v>-2.8141713518249626E-2</v>
      </c>
      <c r="AN191" s="102">
        <f t="shared" si="27"/>
        <v>-2.5723019918674535E-2</v>
      </c>
      <c r="AO191" s="101">
        <f t="shared" si="28"/>
        <v>-1.1872491990879332E-2</v>
      </c>
      <c r="AP191" s="102">
        <f t="shared" si="29"/>
        <v>-1.6062944763323529E-2</v>
      </c>
      <c r="AQ191" s="101">
        <f t="shared" si="30"/>
        <v>-3.3944837868527054E-2</v>
      </c>
      <c r="AR191" s="102">
        <f t="shared" si="33"/>
        <v>1.9156936970095642E-2</v>
      </c>
      <c r="AS191" s="101">
        <f t="shared" si="33"/>
        <v>-3.2273519540809162E-2</v>
      </c>
      <c r="AT191" s="102">
        <f t="shared" si="33"/>
        <v>-1.07274144756846E-2</v>
      </c>
      <c r="AU191" s="101">
        <f t="shared" si="33"/>
        <v>-3.5808838848494548E-2</v>
      </c>
      <c r="AV191" s="102">
        <f t="shared" si="33"/>
        <v>-2.1090104792147638E-2</v>
      </c>
      <c r="AW191" s="102">
        <f t="shared" si="31"/>
        <v>-1.6148588137408059E-2</v>
      </c>
    </row>
    <row r="192" spans="6:49" x14ac:dyDescent="0.3">
      <c r="F192" s="18">
        <v>43657</v>
      </c>
      <c r="G192" s="22">
        <v>1269.51623535156</v>
      </c>
      <c r="H192" s="26">
        <v>153.100006103515</v>
      </c>
      <c r="I192" s="22">
        <v>156.45004272460901</v>
      </c>
      <c r="J192" s="26">
        <v>128.94999694824199</v>
      </c>
      <c r="K192" s="22">
        <v>147.89999389648401</v>
      </c>
      <c r="Y192" s="93">
        <f t="shared" si="25"/>
        <v>-179</v>
      </c>
      <c r="Z192" s="18">
        <v>43655</v>
      </c>
      <c r="AA192" s="22">
        <v>1268.07983398437</v>
      </c>
      <c r="AB192" s="26">
        <v>153.39999389648401</v>
      </c>
      <c r="AC192" s="22">
        <v>153.56253051757801</v>
      </c>
      <c r="AD192" s="26">
        <v>129.55000305175699</v>
      </c>
      <c r="AE192" s="22">
        <v>151.39999389648401</v>
      </c>
      <c r="AF192" s="26">
        <v>11555.900390999999</v>
      </c>
      <c r="AG192" s="64">
        <f t="shared" si="32"/>
        <v>2.2156000915822711E-2</v>
      </c>
      <c r="AH192" s="65">
        <f t="shared" si="32"/>
        <v>6.5402459416875457E-3</v>
      </c>
      <c r="AI192" s="64">
        <f t="shared" si="32"/>
        <v>1.7241802978321143E-2</v>
      </c>
      <c r="AJ192" s="65">
        <f t="shared" si="32"/>
        <v>-3.859004484818027E-4</v>
      </c>
      <c r="AK192" s="64">
        <f t="shared" si="32"/>
        <v>4.9764817973565481E-2</v>
      </c>
      <c r="AL192" s="64">
        <f t="shared" si="32"/>
        <v>-2.3355192734177927E-4</v>
      </c>
      <c r="AM192" s="101">
        <f t="shared" si="26"/>
        <v>-1.4645054850801457E-4</v>
      </c>
      <c r="AN192" s="102">
        <f t="shared" si="27"/>
        <v>-1.932209075159521E-3</v>
      </c>
      <c r="AO192" s="101">
        <f t="shared" si="28"/>
        <v>1.8501956843044437E-4</v>
      </c>
      <c r="AP192" s="102">
        <f t="shared" si="29"/>
        <v>-1.0082476016303437E-3</v>
      </c>
      <c r="AQ192" s="101">
        <f t="shared" si="30"/>
        <v>-1.3603019146591897E-3</v>
      </c>
      <c r="AR192" s="102">
        <f t="shared" si="33"/>
        <v>2.2302451464330728E-2</v>
      </c>
      <c r="AS192" s="101">
        <f t="shared" si="33"/>
        <v>8.4724550168470674E-3</v>
      </c>
      <c r="AT192" s="102">
        <f t="shared" si="33"/>
        <v>1.70567834098907E-2</v>
      </c>
      <c r="AU192" s="101">
        <f t="shared" si="33"/>
        <v>6.2234715314854103E-4</v>
      </c>
      <c r="AV192" s="102">
        <f t="shared" si="33"/>
        <v>5.1125119888224671E-2</v>
      </c>
      <c r="AW192" s="102">
        <f t="shared" si="31"/>
        <v>1.9915831386488343E-2</v>
      </c>
    </row>
    <row r="193" spans="6:49" x14ac:dyDescent="0.3">
      <c r="F193" s="18">
        <v>43658</v>
      </c>
      <c r="G193" s="22">
        <v>1268.47607421875</v>
      </c>
      <c r="H193" s="26">
        <v>149.69999694824199</v>
      </c>
      <c r="I193" s="22">
        <v>155.02503967285099</v>
      </c>
      <c r="J193" s="26">
        <v>127.800003051757</v>
      </c>
      <c r="K193" s="22">
        <v>146.850006103515</v>
      </c>
      <c r="Y193" s="93">
        <f t="shared" si="25"/>
        <v>-178</v>
      </c>
      <c r="Z193" s="18">
        <v>43656</v>
      </c>
      <c r="AA193" s="22">
        <v>1266.84155273437</v>
      </c>
      <c r="AB193" s="26">
        <v>151.64999389648401</v>
      </c>
      <c r="AC193" s="22">
        <v>153.97503662109301</v>
      </c>
      <c r="AD193" s="26">
        <v>129.05000305175699</v>
      </c>
      <c r="AE193" s="22">
        <v>148.14999389648401</v>
      </c>
      <c r="AF193" s="26">
        <v>11498.900390999999</v>
      </c>
      <c r="AG193" s="64">
        <f t="shared" si="32"/>
        <v>-9.7697810668314461E-4</v>
      </c>
      <c r="AH193" s="65">
        <f t="shared" si="32"/>
        <v>-1.1473655257711242E-2</v>
      </c>
      <c r="AI193" s="64">
        <f t="shared" si="32"/>
        <v>2.6826403989490804E-3</v>
      </c>
      <c r="AJ193" s="65">
        <f t="shared" si="32"/>
        <v>-3.8669807522268471E-3</v>
      </c>
      <c r="AK193" s="64">
        <f t="shared" si="32"/>
        <v>-2.1700067868148053E-2</v>
      </c>
      <c r="AL193" s="64">
        <f t="shared" si="32"/>
        <v>-4.9447502651675237E-3</v>
      </c>
      <c r="AM193" s="101">
        <f t="shared" si="26"/>
        <v>-6.3151364880200921E-3</v>
      </c>
      <c r="AN193" s="102">
        <f t="shared" si="27"/>
        <v>-7.1744545399942119E-3</v>
      </c>
      <c r="AO193" s="101">
        <f t="shared" si="28"/>
        <v>-2.4718228445810113E-3</v>
      </c>
      <c r="AP193" s="102">
        <f t="shared" si="29"/>
        <v>-4.3255123405014952E-3</v>
      </c>
      <c r="AQ193" s="101">
        <f t="shared" si="30"/>
        <v>-8.5402226391547327E-3</v>
      </c>
      <c r="AR193" s="102">
        <f t="shared" si="33"/>
        <v>5.3381583813369472E-3</v>
      </c>
      <c r="AS193" s="101">
        <f t="shared" si="33"/>
        <v>-4.2992007177170303E-3</v>
      </c>
      <c r="AT193" s="102">
        <f t="shared" si="33"/>
        <v>5.1544632435300917E-3</v>
      </c>
      <c r="AU193" s="101">
        <f t="shared" si="33"/>
        <v>4.5853158827464805E-4</v>
      </c>
      <c r="AV193" s="102">
        <f t="shared" si="33"/>
        <v>-1.3159845228993321E-2</v>
      </c>
      <c r="AW193" s="102">
        <f t="shared" si="31"/>
        <v>-1.3015785467137327E-3</v>
      </c>
    </row>
    <row r="194" spans="6:49" x14ac:dyDescent="0.3">
      <c r="F194" s="18">
        <v>43661</v>
      </c>
      <c r="G194" s="22">
        <v>1264.11743164062</v>
      </c>
      <c r="H194" s="26">
        <v>150.69999694824199</v>
      </c>
      <c r="I194" s="22">
        <v>153.71253967285099</v>
      </c>
      <c r="J194" s="26">
        <v>127.949996948242</v>
      </c>
      <c r="K194" s="22">
        <v>145.39999389648401</v>
      </c>
      <c r="Y194" s="93">
        <f t="shared" si="25"/>
        <v>-177</v>
      </c>
      <c r="Z194" s="18">
        <v>43657</v>
      </c>
      <c r="AA194" s="22">
        <v>1269.51623535156</v>
      </c>
      <c r="AB194" s="26">
        <v>153.100006103515</v>
      </c>
      <c r="AC194" s="22">
        <v>156.45004272460901</v>
      </c>
      <c r="AD194" s="26">
        <v>128.94999694824199</v>
      </c>
      <c r="AE194" s="22">
        <v>147.89999389648401</v>
      </c>
      <c r="AF194" s="26">
        <v>11582.900390999999</v>
      </c>
      <c r="AG194" s="64">
        <f t="shared" si="32"/>
        <v>2.1090743752422386E-3</v>
      </c>
      <c r="AH194" s="65">
        <f t="shared" si="32"/>
        <v>9.5161486426318664E-3</v>
      </c>
      <c r="AI194" s="64">
        <f t="shared" si="32"/>
        <v>1.5946253791804855E-2</v>
      </c>
      <c r="AJ194" s="65">
        <f t="shared" si="32"/>
        <v>-7.7524115134599062E-4</v>
      </c>
      <c r="AK194" s="64">
        <f t="shared" si="32"/>
        <v>-1.6889043724588066E-3</v>
      </c>
      <c r="AL194" s="64">
        <f t="shared" si="32"/>
        <v>7.2784937040503818E-3</v>
      </c>
      <c r="AM194" s="101">
        <f t="shared" si="26"/>
        <v>9.6895714018495182E-3</v>
      </c>
      <c r="AN194" s="102">
        <f t="shared" si="27"/>
        <v>6.4265956957240983E-3</v>
      </c>
      <c r="AO194" s="101">
        <f t="shared" si="28"/>
        <v>4.42137728695754E-3</v>
      </c>
      <c r="AP194" s="102">
        <f t="shared" si="29"/>
        <v>4.2811591061561963E-3</v>
      </c>
      <c r="AQ194" s="101">
        <f t="shared" si="30"/>
        <v>1.0088142460764969E-2</v>
      </c>
      <c r="AR194" s="102">
        <f t="shared" si="33"/>
        <v>-7.5804970266072792E-3</v>
      </c>
      <c r="AS194" s="101">
        <f t="shared" si="33"/>
        <v>3.0895529469077681E-3</v>
      </c>
      <c r="AT194" s="102">
        <f t="shared" si="33"/>
        <v>1.1524876504847315E-2</v>
      </c>
      <c r="AU194" s="101">
        <f t="shared" si="33"/>
        <v>-5.0564002575021871E-3</v>
      </c>
      <c r="AV194" s="102">
        <f t="shared" si="33"/>
        <v>-1.1777046833223776E-2</v>
      </c>
      <c r="AW194" s="102">
        <f t="shared" si="31"/>
        <v>-1.959902933115632E-3</v>
      </c>
    </row>
    <row r="195" spans="6:49" x14ac:dyDescent="0.3">
      <c r="F195" s="18">
        <v>43662</v>
      </c>
      <c r="G195" s="22">
        <v>1280.85876464843</v>
      </c>
      <c r="H195" s="26">
        <v>152.25</v>
      </c>
      <c r="I195" s="22">
        <v>156.675033569335</v>
      </c>
      <c r="J195" s="26">
        <v>130.94999694824199</v>
      </c>
      <c r="K195" s="22">
        <v>147.05000305175699</v>
      </c>
      <c r="Y195" s="93">
        <f t="shared" si="25"/>
        <v>-176</v>
      </c>
      <c r="Z195" s="18">
        <v>43658</v>
      </c>
      <c r="AA195" s="22">
        <v>1268.47607421875</v>
      </c>
      <c r="AB195" s="26">
        <v>149.69999694824199</v>
      </c>
      <c r="AC195" s="22">
        <v>155.02503967285099</v>
      </c>
      <c r="AD195" s="26">
        <v>127.800003051757</v>
      </c>
      <c r="AE195" s="22">
        <v>146.850006103515</v>
      </c>
      <c r="AF195" s="26">
        <v>11552.5</v>
      </c>
      <c r="AG195" s="64">
        <f t="shared" si="32"/>
        <v>-8.1967245300534474E-4</v>
      </c>
      <c r="AH195" s="65">
        <f t="shared" si="32"/>
        <v>-2.245807149007845E-2</v>
      </c>
      <c r="AI195" s="64">
        <f t="shared" si="32"/>
        <v>-9.1500930542888076E-3</v>
      </c>
      <c r="AJ195" s="65">
        <f t="shared" si="32"/>
        <v>-8.9581428385447377E-3</v>
      </c>
      <c r="AK195" s="64">
        <f t="shared" si="32"/>
        <v>-7.1246292413470512E-3</v>
      </c>
      <c r="AL195" s="64">
        <f t="shared" si="32"/>
        <v>-2.6280425653482584E-3</v>
      </c>
      <c r="AM195" s="101">
        <f t="shared" si="26"/>
        <v>-3.2817167104885222E-3</v>
      </c>
      <c r="AN195" s="102">
        <f t="shared" si="27"/>
        <v>-4.5966071300865977E-3</v>
      </c>
      <c r="AO195" s="101">
        <f t="shared" si="28"/>
        <v>-1.165334169287694E-3</v>
      </c>
      <c r="AP195" s="102">
        <f t="shared" si="29"/>
        <v>-2.6942643624279397E-3</v>
      </c>
      <c r="AQ195" s="101">
        <f t="shared" si="30"/>
        <v>-5.0095333253596021E-3</v>
      </c>
      <c r="AR195" s="102">
        <f t="shared" si="33"/>
        <v>2.4620442574831776E-3</v>
      </c>
      <c r="AS195" s="101">
        <f t="shared" si="33"/>
        <v>-1.7861464359991853E-2</v>
      </c>
      <c r="AT195" s="102">
        <f t="shared" si="33"/>
        <v>-7.9847588850011138E-3</v>
      </c>
      <c r="AU195" s="101">
        <f t="shared" si="33"/>
        <v>-6.2638784761167975E-3</v>
      </c>
      <c r="AV195" s="102">
        <f t="shared" si="33"/>
        <v>-2.1150959159874491E-3</v>
      </c>
      <c r="AW195" s="102">
        <f t="shared" si="31"/>
        <v>-6.352630675922807E-3</v>
      </c>
    </row>
    <row r="196" spans="6:49" x14ac:dyDescent="0.3">
      <c r="F196" s="18">
        <v>43663</v>
      </c>
      <c r="G196" s="22">
        <v>1269.8134765625</v>
      </c>
      <c r="H196" s="26">
        <v>149.89999389648401</v>
      </c>
      <c r="I196" s="22">
        <v>156.00004577636699</v>
      </c>
      <c r="J196" s="26">
        <v>129.100006103515</v>
      </c>
      <c r="K196" s="22">
        <v>146.850006103515</v>
      </c>
      <c r="Y196" s="93">
        <f t="shared" si="25"/>
        <v>-175</v>
      </c>
      <c r="Z196" s="18">
        <v>43661</v>
      </c>
      <c r="AA196" s="22">
        <v>1264.11743164062</v>
      </c>
      <c r="AB196" s="26">
        <v>150.69999694824199</v>
      </c>
      <c r="AC196" s="22">
        <v>153.71253967285099</v>
      </c>
      <c r="AD196" s="26">
        <v>127.949996948242</v>
      </c>
      <c r="AE196" s="22">
        <v>145.39999389648401</v>
      </c>
      <c r="AF196" s="26">
        <v>11588.349609000001</v>
      </c>
      <c r="AG196" s="64">
        <f t="shared" si="32"/>
        <v>-3.4420422158966397E-3</v>
      </c>
      <c r="AH196" s="65">
        <f t="shared" si="32"/>
        <v>6.6578143421413575E-3</v>
      </c>
      <c r="AI196" s="64">
        <f t="shared" si="32"/>
        <v>-8.5024175522238933E-3</v>
      </c>
      <c r="AJ196" s="65">
        <f t="shared" si="32"/>
        <v>1.1729729320244179E-3</v>
      </c>
      <c r="AK196" s="64">
        <f t="shared" si="32"/>
        <v>-9.9231760855454949E-3</v>
      </c>
      <c r="AL196" s="64">
        <f t="shared" si="32"/>
        <v>3.098385606872537E-3</v>
      </c>
      <c r="AM196" s="101">
        <f t="shared" si="26"/>
        <v>4.2162773064449311E-3</v>
      </c>
      <c r="AN196" s="102">
        <f t="shared" si="27"/>
        <v>1.775305059324693E-3</v>
      </c>
      <c r="AO196" s="101">
        <f t="shared" si="28"/>
        <v>2.0640389438895705E-3</v>
      </c>
      <c r="AP196" s="102">
        <f t="shared" si="29"/>
        <v>1.3378474047351604E-3</v>
      </c>
      <c r="AQ196" s="101">
        <f t="shared" si="30"/>
        <v>3.7176094019912205E-3</v>
      </c>
      <c r="AR196" s="102">
        <f t="shared" si="33"/>
        <v>-7.6583195223415713E-3</v>
      </c>
      <c r="AS196" s="101">
        <f t="shared" si="33"/>
        <v>4.8825092828166643E-3</v>
      </c>
      <c r="AT196" s="102">
        <f t="shared" si="33"/>
        <v>-1.0566456496113465E-2</v>
      </c>
      <c r="AU196" s="101">
        <f t="shared" si="33"/>
        <v>-1.6487447271074248E-4</v>
      </c>
      <c r="AV196" s="102">
        <f t="shared" si="33"/>
        <v>-1.3640785487536715E-2</v>
      </c>
      <c r="AW196" s="102">
        <f t="shared" si="31"/>
        <v>-5.4295853391771662E-3</v>
      </c>
    </row>
    <row r="197" spans="6:49" x14ac:dyDescent="0.3">
      <c r="F197" s="18">
        <v>43664</v>
      </c>
      <c r="G197" s="22">
        <v>1250.00122070312</v>
      </c>
      <c r="H197" s="26">
        <v>143.39999389648401</v>
      </c>
      <c r="I197" s="22">
        <v>154.01254272460901</v>
      </c>
      <c r="J197" s="26">
        <v>127.050003051757</v>
      </c>
      <c r="K197" s="22">
        <v>147.600006103515</v>
      </c>
      <c r="Y197" s="93">
        <f t="shared" ref="Y197:Y260" si="34">Y198-1</f>
        <v>-174</v>
      </c>
      <c r="Z197" s="18">
        <v>43662</v>
      </c>
      <c r="AA197" s="22">
        <v>1280.85876464843</v>
      </c>
      <c r="AB197" s="26">
        <v>152.25</v>
      </c>
      <c r="AC197" s="22">
        <v>156.675033569335</v>
      </c>
      <c r="AD197" s="26">
        <v>130.94999694824199</v>
      </c>
      <c r="AE197" s="22">
        <v>147.05000305175699</v>
      </c>
      <c r="AF197" s="26">
        <v>11662.599609000001</v>
      </c>
      <c r="AG197" s="64">
        <f t="shared" si="32"/>
        <v>1.3156566665434395E-2</v>
      </c>
      <c r="AH197" s="65">
        <f t="shared" si="32"/>
        <v>1.0232821208107781E-2</v>
      </c>
      <c r="AI197" s="64">
        <f t="shared" si="32"/>
        <v>1.9089577775384114E-2</v>
      </c>
      <c r="AJ197" s="65">
        <f t="shared" si="32"/>
        <v>2.3176008894341644E-2</v>
      </c>
      <c r="AK197" s="64">
        <f t="shared" si="32"/>
        <v>1.1284162631192491E-2</v>
      </c>
      <c r="AL197" s="64">
        <f t="shared" si="32"/>
        <v>6.3868577324617138E-3</v>
      </c>
      <c r="AM197" s="101">
        <f t="shared" si="26"/>
        <v>8.5220930053359466E-3</v>
      </c>
      <c r="AN197" s="102">
        <f t="shared" si="27"/>
        <v>5.4344543564780546E-3</v>
      </c>
      <c r="AO197" s="101">
        <f t="shared" si="28"/>
        <v>3.9185463517231863E-3</v>
      </c>
      <c r="AP197" s="102">
        <f t="shared" si="29"/>
        <v>3.6533374021297739E-3</v>
      </c>
      <c r="AQ197" s="101">
        <f t="shared" si="30"/>
        <v>8.7292789334718866E-3</v>
      </c>
      <c r="AR197" s="102">
        <f t="shared" si="33"/>
        <v>4.6344736600984482E-3</v>
      </c>
      <c r="AS197" s="101">
        <f t="shared" si="33"/>
        <v>4.798366851629726E-3</v>
      </c>
      <c r="AT197" s="102">
        <f t="shared" si="33"/>
        <v>1.5171031423660927E-2</v>
      </c>
      <c r="AU197" s="101">
        <f t="shared" si="33"/>
        <v>1.952267149221187E-2</v>
      </c>
      <c r="AV197" s="102">
        <f t="shared" si="33"/>
        <v>2.5548836977206044E-3</v>
      </c>
      <c r="AW197" s="102">
        <f t="shared" si="31"/>
        <v>9.3362854250643151E-3</v>
      </c>
    </row>
    <row r="198" spans="6:49" x14ac:dyDescent="0.3">
      <c r="F198" s="18">
        <v>43665</v>
      </c>
      <c r="G198" s="22">
        <v>1237.27185058593</v>
      </c>
      <c r="H198" s="26">
        <v>143.89999389648401</v>
      </c>
      <c r="I198" s="22">
        <v>154.27503967285099</v>
      </c>
      <c r="J198" s="26">
        <v>129.89999389648401</v>
      </c>
      <c r="K198" s="22">
        <v>146.5</v>
      </c>
      <c r="Y198" s="93">
        <f t="shared" si="34"/>
        <v>-173</v>
      </c>
      <c r="Z198" s="18">
        <v>43663</v>
      </c>
      <c r="AA198" s="22">
        <v>1269.8134765625</v>
      </c>
      <c r="AB198" s="26">
        <v>149.89999389648401</v>
      </c>
      <c r="AC198" s="22">
        <v>156.00004577636699</v>
      </c>
      <c r="AD198" s="26">
        <v>129.100006103515</v>
      </c>
      <c r="AE198" s="22">
        <v>146.850006103515</v>
      </c>
      <c r="AF198" s="26">
        <v>11687.5</v>
      </c>
      <c r="AG198" s="64">
        <f t="shared" si="32"/>
        <v>-8.6607420179005638E-3</v>
      </c>
      <c r="AH198" s="65">
        <f t="shared" si="32"/>
        <v>-1.5555542198706664E-2</v>
      </c>
      <c r="AI198" s="64">
        <f t="shared" si="32"/>
        <v>-4.3175096839265532E-3</v>
      </c>
      <c r="AJ198" s="65">
        <f t="shared" si="32"/>
        <v>-1.4228202518946693E-2</v>
      </c>
      <c r="AK198" s="64">
        <f t="shared" si="32"/>
        <v>-1.360986545647013E-3</v>
      </c>
      <c r="AL198" s="64">
        <f t="shared" si="32"/>
        <v>2.1327875131867281E-3</v>
      </c>
      <c r="AM198" s="101">
        <f t="shared" si="26"/>
        <v>2.9519553746095851E-3</v>
      </c>
      <c r="AN198" s="102">
        <f t="shared" si="27"/>
        <v>7.0086457422858833E-4</v>
      </c>
      <c r="AO198" s="101">
        <f t="shared" si="28"/>
        <v>1.5194976647356477E-3</v>
      </c>
      <c r="AP198" s="102">
        <f t="shared" si="29"/>
        <v>6.579472437957647E-4</v>
      </c>
      <c r="AQ198" s="101">
        <f t="shared" si="30"/>
        <v>2.2460267456796785E-3</v>
      </c>
      <c r="AR198" s="102">
        <f t="shared" si="33"/>
        <v>-1.1612697392510149E-2</v>
      </c>
      <c r="AS198" s="101">
        <f t="shared" si="33"/>
        <v>-1.6256406772935252E-2</v>
      </c>
      <c r="AT198" s="102">
        <f t="shared" si="33"/>
        <v>-5.8370073486622006E-3</v>
      </c>
      <c r="AU198" s="101">
        <f t="shared" si="33"/>
        <v>-1.4886149762742457E-2</v>
      </c>
      <c r="AV198" s="102">
        <f t="shared" si="33"/>
        <v>-3.6070132913266916E-3</v>
      </c>
      <c r="AW198" s="102">
        <f t="shared" si="31"/>
        <v>-1.043985491363535E-2</v>
      </c>
    </row>
    <row r="199" spans="6:49" x14ac:dyDescent="0.3">
      <c r="F199" s="18">
        <v>43668</v>
      </c>
      <c r="G199" s="22">
        <v>1268.47607421875</v>
      </c>
      <c r="H199" s="26">
        <v>146.64999389648401</v>
      </c>
      <c r="I199" s="22">
        <v>153.07504272460901</v>
      </c>
      <c r="J199" s="26">
        <v>130.850006103515</v>
      </c>
      <c r="K199" s="22">
        <v>147.94999694824199</v>
      </c>
      <c r="Y199" s="93">
        <f t="shared" si="34"/>
        <v>-172</v>
      </c>
      <c r="Z199" s="18">
        <v>43664</v>
      </c>
      <c r="AA199" s="22">
        <v>1250.00122070312</v>
      </c>
      <c r="AB199" s="26">
        <v>143.39999389648401</v>
      </c>
      <c r="AC199" s="22">
        <v>154.01254272460901</v>
      </c>
      <c r="AD199" s="26">
        <v>127.050003051757</v>
      </c>
      <c r="AE199" s="22">
        <v>147.600006103515</v>
      </c>
      <c r="AF199" s="26">
        <v>11596.900390999999</v>
      </c>
      <c r="AG199" s="64">
        <f t="shared" si="32"/>
        <v>-1.572549295956031E-2</v>
      </c>
      <c r="AH199" s="65">
        <f t="shared" si="32"/>
        <v>-4.4330478788653663E-2</v>
      </c>
      <c r="AI199" s="64">
        <f t="shared" si="32"/>
        <v>-1.2822255326986729E-2</v>
      </c>
      <c r="AJ199" s="65">
        <f t="shared" si="32"/>
        <v>-1.60066113437176E-2</v>
      </c>
      <c r="AK199" s="64">
        <f t="shared" si="32"/>
        <v>5.0942543105492915E-3</v>
      </c>
      <c r="AL199" s="64">
        <f t="shared" si="32"/>
        <v>-7.7820398812311438E-3</v>
      </c>
      <c r="AM199" s="101">
        <f t="shared" ref="AM199:AM262" si="35">$AZ$11+$AZ$12*AL199</f>
        <v>-1.0030188860239415E-2</v>
      </c>
      <c r="AN199" s="102">
        <f t="shared" ref="AN199:AN262" si="36">$BA$11+$BA$12*AL199</f>
        <v>-1.0331563953710052E-2</v>
      </c>
      <c r="AO199" s="101">
        <f t="shared" ref="AO199:AO262" si="37">$BB$11+$BB$12*AL199</f>
        <v>-4.0718895047831731E-3</v>
      </c>
      <c r="AP199" s="102">
        <f t="shared" ref="AP199:AP262" si="38">$BC$11+$BC$12*AL199</f>
        <v>-6.3233141994817835E-3</v>
      </c>
      <c r="AQ199" s="101">
        <f t="shared" ref="AQ199:AQ262" si="39">$BD$11+$BD$12*AL199</f>
        <v>-1.2864284810812912E-2</v>
      </c>
      <c r="AR199" s="102">
        <f t="shared" si="33"/>
        <v>-5.6953040993208952E-3</v>
      </c>
      <c r="AS199" s="101">
        <f t="shared" si="33"/>
        <v>-3.3998914834943612E-2</v>
      </c>
      <c r="AT199" s="102">
        <f t="shared" si="33"/>
        <v>-8.7503658222035548E-3</v>
      </c>
      <c r="AU199" s="101">
        <f t="shared" si="33"/>
        <v>-9.6832971442358164E-3</v>
      </c>
      <c r="AV199" s="102">
        <f t="shared" si="33"/>
        <v>1.7958539121362204E-2</v>
      </c>
      <c r="AW199" s="102">
        <f t="shared" ref="AW199:AW262" si="40">AVERAGE(AR199:AV199)</f>
        <v>-8.033868555868337E-3</v>
      </c>
    </row>
    <row r="200" spans="6:49" x14ac:dyDescent="0.3">
      <c r="F200" s="18">
        <v>43669</v>
      </c>
      <c r="G200" s="22">
        <v>1261.59143066406</v>
      </c>
      <c r="H200" s="26">
        <v>144.600006103515</v>
      </c>
      <c r="I200" s="22">
        <v>157.83753967285099</v>
      </c>
      <c r="J200" s="26">
        <v>133.05000305175699</v>
      </c>
      <c r="K200" s="22">
        <v>147.350006103515</v>
      </c>
      <c r="Y200" s="93">
        <f t="shared" si="34"/>
        <v>-171</v>
      </c>
      <c r="Z200" s="18">
        <v>43665</v>
      </c>
      <c r="AA200" s="22">
        <v>1237.27185058593</v>
      </c>
      <c r="AB200" s="26">
        <v>143.89999389648401</v>
      </c>
      <c r="AC200" s="22">
        <v>154.27503967285099</v>
      </c>
      <c r="AD200" s="26">
        <v>129.89999389648401</v>
      </c>
      <c r="AE200" s="22">
        <v>146.5</v>
      </c>
      <c r="AF200" s="26">
        <v>11419.25</v>
      </c>
      <c r="AG200" s="64">
        <f t="shared" si="32"/>
        <v>-1.0235692575382508E-2</v>
      </c>
      <c r="AH200" s="65">
        <f t="shared" si="32"/>
        <v>3.4806858756927048E-3</v>
      </c>
      <c r="AI200" s="64">
        <f t="shared" si="32"/>
        <v>1.7029360030474017E-3</v>
      </c>
      <c r="AJ200" s="65">
        <f t="shared" si="32"/>
        <v>2.2184142903987628E-2</v>
      </c>
      <c r="AK200" s="64">
        <f t="shared" si="32"/>
        <v>-7.4805250609768711E-3</v>
      </c>
      <c r="AL200" s="64">
        <f t="shared" si="32"/>
        <v>-1.5437326918050148E-2</v>
      </c>
      <c r="AM200" s="101">
        <f t="shared" si="35"/>
        <v>-2.0053766328376382E-2</v>
      </c>
      <c r="AN200" s="102">
        <f t="shared" si="36"/>
        <v>-1.8849756327095239E-2</v>
      </c>
      <c r="AO200" s="101">
        <f t="shared" si="37"/>
        <v>-8.3890270618880367E-3</v>
      </c>
      <c r="AP200" s="102">
        <f t="shared" si="38"/>
        <v>-1.1713580524990998E-2</v>
      </c>
      <c r="AQ200" s="101">
        <f t="shared" si="39"/>
        <v>-2.4531030743862578E-2</v>
      </c>
      <c r="AR200" s="102">
        <f t="shared" si="33"/>
        <v>9.8180737529938739E-3</v>
      </c>
      <c r="AS200" s="101">
        <f t="shared" si="33"/>
        <v>2.2330442202787945E-2</v>
      </c>
      <c r="AT200" s="102">
        <f t="shared" si="33"/>
        <v>1.0091963064935438E-2</v>
      </c>
      <c r="AU200" s="101">
        <f t="shared" si="33"/>
        <v>3.3897723428978628E-2</v>
      </c>
      <c r="AV200" s="102">
        <f t="shared" si="33"/>
        <v>1.7050505682885707E-2</v>
      </c>
      <c r="AW200" s="102">
        <f t="shared" si="40"/>
        <v>1.8637741626516317E-2</v>
      </c>
    </row>
    <row r="201" spans="6:49" x14ac:dyDescent="0.3">
      <c r="F201" s="18">
        <v>43670</v>
      </c>
      <c r="G201" s="22">
        <v>1247.27709960937</v>
      </c>
      <c r="H201" s="26">
        <v>143.600006103515</v>
      </c>
      <c r="I201" s="22">
        <v>157.35003662109301</v>
      </c>
      <c r="J201" s="26">
        <v>131.850006103515</v>
      </c>
      <c r="K201" s="22">
        <v>147.94999694824199</v>
      </c>
      <c r="Y201" s="93">
        <f t="shared" si="34"/>
        <v>-170</v>
      </c>
      <c r="Z201" s="18">
        <v>43668</v>
      </c>
      <c r="AA201" s="22">
        <v>1268.47607421875</v>
      </c>
      <c r="AB201" s="26">
        <v>146.64999389648401</v>
      </c>
      <c r="AC201" s="22">
        <v>153.07504272460901</v>
      </c>
      <c r="AD201" s="26">
        <v>130.850006103515</v>
      </c>
      <c r="AE201" s="22">
        <v>147.94999694824199</v>
      </c>
      <c r="AF201" s="26">
        <v>11346.200194999999</v>
      </c>
      <c r="AG201" s="64">
        <f t="shared" si="32"/>
        <v>2.4907403103305661E-2</v>
      </c>
      <c r="AH201" s="65">
        <f t="shared" si="32"/>
        <v>1.8930182325509318E-2</v>
      </c>
      <c r="AI201" s="64">
        <f t="shared" si="32"/>
        <v>-7.8087048908330944E-3</v>
      </c>
      <c r="AJ201" s="65">
        <f t="shared" si="32"/>
        <v>7.2867989309953144E-3</v>
      </c>
      <c r="AK201" s="64">
        <f t="shared" si="32"/>
        <v>9.848929762141358E-3</v>
      </c>
      <c r="AL201" s="64">
        <f t="shared" si="32"/>
        <v>-6.4176245224789596E-3</v>
      </c>
      <c r="AM201" s="101">
        <f t="shared" si="35"/>
        <v>-8.2436689059397893E-3</v>
      </c>
      <c r="AN201" s="102">
        <f t="shared" si="36"/>
        <v>-8.8133514494429487E-3</v>
      </c>
      <c r="AO201" s="101">
        <f t="shared" si="37"/>
        <v>-3.3024384364653773E-3</v>
      </c>
      <c r="AP201" s="102">
        <f t="shared" si="38"/>
        <v>-5.3625974912882377E-3</v>
      </c>
      <c r="AQ201" s="101">
        <f t="shared" si="39"/>
        <v>-1.0784900032534623E-2</v>
      </c>
      <c r="AR201" s="102">
        <f t="shared" si="33"/>
        <v>3.3151072009245448E-2</v>
      </c>
      <c r="AS201" s="101">
        <f t="shared" si="33"/>
        <v>2.7743533774952266E-2</v>
      </c>
      <c r="AT201" s="102">
        <f t="shared" si="33"/>
        <v>-4.5062664543677172E-3</v>
      </c>
      <c r="AU201" s="101">
        <f t="shared" si="33"/>
        <v>1.2649396422283552E-2</v>
      </c>
      <c r="AV201" s="102">
        <f t="shared" si="33"/>
        <v>2.0633829794675981E-2</v>
      </c>
      <c r="AW201" s="102">
        <f t="shared" si="40"/>
        <v>1.7934313109357905E-2</v>
      </c>
    </row>
    <row r="202" spans="6:49" x14ac:dyDescent="0.3">
      <c r="F202" s="18">
        <v>43671</v>
      </c>
      <c r="G202" s="22">
        <v>1219.93627929687</v>
      </c>
      <c r="H202" s="26">
        <v>143.850006103515</v>
      </c>
      <c r="I202" s="22">
        <v>159.862533569335</v>
      </c>
      <c r="J202" s="26">
        <v>129.75</v>
      </c>
      <c r="K202" s="22">
        <v>146.64999389648401</v>
      </c>
      <c r="Y202" s="93">
        <f t="shared" si="34"/>
        <v>-169</v>
      </c>
      <c r="Z202" s="18">
        <v>43669</v>
      </c>
      <c r="AA202" s="22">
        <v>1261.59143066406</v>
      </c>
      <c r="AB202" s="26">
        <v>144.600006103515</v>
      </c>
      <c r="AC202" s="22">
        <v>157.83753967285099</v>
      </c>
      <c r="AD202" s="26">
        <v>133.05000305175699</v>
      </c>
      <c r="AE202" s="22">
        <v>147.350006103515</v>
      </c>
      <c r="AF202" s="26">
        <v>11331.049805000001</v>
      </c>
      <c r="AG202" s="64">
        <f t="shared" si="32"/>
        <v>-5.4422741954848917E-3</v>
      </c>
      <c r="AH202" s="65">
        <f t="shared" si="32"/>
        <v>-1.4077401869537199E-2</v>
      </c>
      <c r="AI202" s="64">
        <f t="shared" si="32"/>
        <v>3.0637997644300443E-2</v>
      </c>
      <c r="AJ202" s="65">
        <f t="shared" si="32"/>
        <v>1.6673344739334524E-2</v>
      </c>
      <c r="AK202" s="64">
        <f t="shared" si="32"/>
        <v>-4.0636076136737762E-3</v>
      </c>
      <c r="AL202" s="64">
        <f t="shared" si="32"/>
        <v>-1.3361754405035531E-3</v>
      </c>
      <c r="AM202" s="101">
        <f t="shared" si="35"/>
        <v>-1.5901889934819742E-3</v>
      </c>
      <c r="AN202" s="102">
        <f t="shared" si="36"/>
        <v>-3.1591205097479492E-3</v>
      </c>
      <c r="AO202" s="101">
        <f t="shared" si="37"/>
        <v>-4.3679609401604098E-4</v>
      </c>
      <c r="AP202" s="102">
        <f t="shared" si="38"/>
        <v>-1.7846305594639207E-3</v>
      </c>
      <c r="AQ202" s="101">
        <f t="shared" si="39"/>
        <v>-3.0407128941553211E-3</v>
      </c>
      <c r="AR202" s="102">
        <f t="shared" si="33"/>
        <v>-3.8520852020029177E-3</v>
      </c>
      <c r="AS202" s="101">
        <f t="shared" si="33"/>
        <v>-1.0918281359789249E-2</v>
      </c>
      <c r="AT202" s="102">
        <f t="shared" si="33"/>
        <v>3.1074793738316484E-2</v>
      </c>
      <c r="AU202" s="101">
        <f t="shared" si="33"/>
        <v>1.8457975298798446E-2</v>
      </c>
      <c r="AV202" s="102">
        <f t="shared" si="33"/>
        <v>-1.0228947195184551E-3</v>
      </c>
      <c r="AW202" s="102">
        <f t="shared" si="40"/>
        <v>6.7479015511608623E-3</v>
      </c>
    </row>
    <row r="203" spans="6:49" x14ac:dyDescent="0.3">
      <c r="F203" s="18">
        <v>43672</v>
      </c>
      <c r="G203" s="22">
        <v>1202.40246582031</v>
      </c>
      <c r="H203" s="26">
        <v>141.89999389648401</v>
      </c>
      <c r="I203" s="22">
        <v>158.66253662109301</v>
      </c>
      <c r="J203" s="26">
        <v>128.80000305175699</v>
      </c>
      <c r="K203" s="22">
        <v>141.80000305175699</v>
      </c>
      <c r="Y203" s="93">
        <f t="shared" si="34"/>
        <v>-168</v>
      </c>
      <c r="Z203" s="18">
        <v>43670</v>
      </c>
      <c r="AA203" s="22">
        <v>1247.27709960937</v>
      </c>
      <c r="AB203" s="26">
        <v>143.600006103515</v>
      </c>
      <c r="AC203" s="22">
        <v>157.35003662109301</v>
      </c>
      <c r="AD203" s="26">
        <v>131.850006103515</v>
      </c>
      <c r="AE203" s="22">
        <v>147.94999694824199</v>
      </c>
      <c r="AF203" s="26">
        <v>11271.299805000001</v>
      </c>
      <c r="AG203" s="64">
        <f t="shared" si="32"/>
        <v>-1.141110919772644E-2</v>
      </c>
      <c r="AH203" s="65">
        <f t="shared" si="32"/>
        <v>-6.939652816601429E-3</v>
      </c>
      <c r="AI203" s="64">
        <f t="shared" si="32"/>
        <v>-3.0934178703530945E-3</v>
      </c>
      <c r="AJ203" s="65">
        <f t="shared" si="32"/>
        <v>-9.0600612699678965E-3</v>
      </c>
      <c r="AK203" s="64">
        <f t="shared" si="32"/>
        <v>4.0636076136738005E-3</v>
      </c>
      <c r="AL203" s="64">
        <f t="shared" si="32"/>
        <v>-5.287073265768891E-3</v>
      </c>
      <c r="AM203" s="101">
        <f t="shared" si="35"/>
        <v>-6.7633628052240907E-3</v>
      </c>
      <c r="AN203" s="102">
        <f t="shared" si="36"/>
        <v>-7.5553642510125165E-3</v>
      </c>
      <c r="AO203" s="101">
        <f t="shared" si="37"/>
        <v>-2.6648731476524804E-3</v>
      </c>
      <c r="AP203" s="102">
        <f t="shared" si="38"/>
        <v>-4.5665499572118884E-3</v>
      </c>
      <c r="AQ203" s="101">
        <f t="shared" si="39"/>
        <v>-9.0619268490487234E-3</v>
      </c>
      <c r="AR203" s="102">
        <f t="shared" si="33"/>
        <v>-4.6477463925023495E-3</v>
      </c>
      <c r="AS203" s="101">
        <f t="shared" si="33"/>
        <v>6.1571143441108752E-4</v>
      </c>
      <c r="AT203" s="102">
        <f t="shared" si="33"/>
        <v>-4.2854472270061408E-4</v>
      </c>
      <c r="AU203" s="101">
        <f t="shared" si="33"/>
        <v>-4.4935113127560081E-3</v>
      </c>
      <c r="AV203" s="102">
        <f t="shared" si="33"/>
        <v>1.3125534462722525E-2</v>
      </c>
      <c r="AW203" s="102">
        <f t="shared" si="40"/>
        <v>8.3428869383492808E-4</v>
      </c>
    </row>
    <row r="204" spans="6:49" x14ac:dyDescent="0.3">
      <c r="F204" s="18">
        <v>43675</v>
      </c>
      <c r="G204" s="22">
        <v>1199.57922363281</v>
      </c>
      <c r="H204" s="26">
        <v>140.350006103515</v>
      </c>
      <c r="I204" s="22">
        <v>155.925033569335</v>
      </c>
      <c r="J204" s="26">
        <v>127.300003051757</v>
      </c>
      <c r="K204" s="22">
        <v>138.25</v>
      </c>
      <c r="Y204" s="93">
        <f t="shared" si="34"/>
        <v>-167</v>
      </c>
      <c r="Z204" s="18">
        <v>43671</v>
      </c>
      <c r="AA204" s="22">
        <v>1219.93627929687</v>
      </c>
      <c r="AB204" s="26">
        <v>143.850006103515</v>
      </c>
      <c r="AC204" s="22">
        <v>159.862533569335</v>
      </c>
      <c r="AD204" s="26">
        <v>129.75</v>
      </c>
      <c r="AE204" s="22">
        <v>146.64999389648401</v>
      </c>
      <c r="AF204" s="26">
        <v>11252.150390999999</v>
      </c>
      <c r="AG204" s="64">
        <f t="shared" si="32"/>
        <v>-2.2164227714346708E-2</v>
      </c>
      <c r="AH204" s="65">
        <f t="shared" si="32"/>
        <v>1.7394333095652086E-3</v>
      </c>
      <c r="AI204" s="64">
        <f t="shared" si="32"/>
        <v>1.5841424501300248E-2</v>
      </c>
      <c r="AJ204" s="65">
        <f t="shared" si="32"/>
        <v>-1.60554370446504E-2</v>
      </c>
      <c r="AK204" s="64">
        <f t="shared" si="32"/>
        <v>-8.8256044154154008E-3</v>
      </c>
      <c r="AL204" s="64">
        <f t="shared" si="32"/>
        <v>-1.7003983357204489E-3</v>
      </c>
      <c r="AM204" s="101">
        <f t="shared" si="35"/>
        <v>-2.0670903021222193E-3</v>
      </c>
      <c r="AN204" s="102">
        <f t="shared" si="36"/>
        <v>-3.5643986754557663E-3</v>
      </c>
      <c r="AO204" s="101">
        <f t="shared" si="37"/>
        <v>-6.4219666652699781E-4</v>
      </c>
      <c r="AP204" s="102">
        <f t="shared" si="38"/>
        <v>-2.0410884032553531E-3</v>
      </c>
      <c r="AQ204" s="101">
        <f t="shared" si="39"/>
        <v>-3.5957927965884766E-3</v>
      </c>
      <c r="AR204" s="102">
        <f t="shared" si="33"/>
        <v>-2.0097137412224488E-2</v>
      </c>
      <c r="AS204" s="101">
        <f t="shared" si="33"/>
        <v>5.3038319850209747E-3</v>
      </c>
      <c r="AT204" s="102">
        <f t="shared" si="33"/>
        <v>1.6483621167827246E-2</v>
      </c>
      <c r="AU204" s="101">
        <f t="shared" si="33"/>
        <v>-1.4014348641395048E-2</v>
      </c>
      <c r="AV204" s="102">
        <f t="shared" si="33"/>
        <v>-5.2298116188269246E-3</v>
      </c>
      <c r="AW204" s="102">
        <f t="shared" si="40"/>
        <v>-3.5107689039196475E-3</v>
      </c>
    </row>
    <row r="205" spans="6:49" x14ac:dyDescent="0.3">
      <c r="F205" s="18">
        <v>43676</v>
      </c>
      <c r="G205" s="22">
        <v>1169.81140136718</v>
      </c>
      <c r="H205" s="26">
        <v>138.75</v>
      </c>
      <c r="I205" s="22">
        <v>156.18754577636699</v>
      </c>
      <c r="J205" s="26">
        <v>127.199996948242</v>
      </c>
      <c r="K205" s="22">
        <v>133.5</v>
      </c>
      <c r="Y205" s="93">
        <f t="shared" si="34"/>
        <v>-166</v>
      </c>
      <c r="Z205" s="18">
        <v>43672</v>
      </c>
      <c r="AA205" s="22">
        <v>1202.40246582031</v>
      </c>
      <c r="AB205" s="26">
        <v>141.89999389648401</v>
      </c>
      <c r="AC205" s="22">
        <v>158.66253662109301</v>
      </c>
      <c r="AD205" s="26">
        <v>128.80000305175699</v>
      </c>
      <c r="AE205" s="22">
        <v>141.80000305175699</v>
      </c>
      <c r="AF205" s="26">
        <v>11284.299805000001</v>
      </c>
      <c r="AG205" s="64">
        <f t="shared" si="32"/>
        <v>-1.4477017093308292E-2</v>
      </c>
      <c r="AH205" s="65">
        <f t="shared" si="32"/>
        <v>-1.3648591274076107E-2</v>
      </c>
      <c r="AI205" s="64">
        <f t="shared" si="32"/>
        <v>-7.5347452226809967E-3</v>
      </c>
      <c r="AJ205" s="65">
        <f t="shared" si="32"/>
        <v>-7.3486846819796215E-3</v>
      </c>
      <c r="AK205" s="64">
        <f t="shared" si="32"/>
        <v>-3.3631118184262607E-2</v>
      </c>
      <c r="AL205" s="64">
        <f t="shared" si="32"/>
        <v>2.853105571550156E-3</v>
      </c>
      <c r="AM205" s="101">
        <f t="shared" si="35"/>
        <v>3.895115810655627E-3</v>
      </c>
      <c r="AN205" s="102">
        <f t="shared" si="36"/>
        <v>1.5023770141478346E-3</v>
      </c>
      <c r="AO205" s="101">
        <f t="shared" si="37"/>
        <v>1.9257152406234074E-3</v>
      </c>
      <c r="AP205" s="102">
        <f t="shared" si="38"/>
        <v>1.1651400054751423E-3</v>
      </c>
      <c r="AQ205" s="101">
        <f t="shared" si="39"/>
        <v>3.3437997929207353E-3</v>
      </c>
      <c r="AR205" s="102">
        <f t="shared" si="33"/>
        <v>-1.8372132903963917E-2</v>
      </c>
      <c r="AS205" s="101">
        <f t="shared" si="33"/>
        <v>-1.5150968288223942E-2</v>
      </c>
      <c r="AT205" s="102">
        <f t="shared" si="33"/>
        <v>-9.4604604633044039E-3</v>
      </c>
      <c r="AU205" s="101">
        <f t="shared" si="33"/>
        <v>-8.513824687454763E-3</v>
      </c>
      <c r="AV205" s="102">
        <f t="shared" si="33"/>
        <v>-3.6974917977183344E-2</v>
      </c>
      <c r="AW205" s="102">
        <f t="shared" si="40"/>
        <v>-1.7694460864026075E-2</v>
      </c>
    </row>
    <row r="206" spans="6:49" x14ac:dyDescent="0.3">
      <c r="F206" s="18">
        <v>43677</v>
      </c>
      <c r="G206" s="22">
        <v>1155.29895019531</v>
      </c>
      <c r="H206" s="26">
        <v>138.850006103515</v>
      </c>
      <c r="I206" s="22">
        <v>158.10003662109301</v>
      </c>
      <c r="J206" s="26">
        <v>126.550003051757</v>
      </c>
      <c r="K206" s="22">
        <v>139.30000305175699</v>
      </c>
      <c r="Y206" s="93">
        <f t="shared" si="34"/>
        <v>-165</v>
      </c>
      <c r="Z206" s="18">
        <v>43675</v>
      </c>
      <c r="AA206" s="22">
        <v>1199.57922363281</v>
      </c>
      <c r="AB206" s="26">
        <v>140.350006103515</v>
      </c>
      <c r="AC206" s="22">
        <v>155.925033569335</v>
      </c>
      <c r="AD206" s="26">
        <v>127.300003051757</v>
      </c>
      <c r="AE206" s="22">
        <v>138.25</v>
      </c>
      <c r="AF206" s="26">
        <v>11189.200194999999</v>
      </c>
      <c r="AG206" s="64">
        <f t="shared" si="32"/>
        <v>-2.3507618730140086E-3</v>
      </c>
      <c r="AH206" s="65">
        <f t="shared" si="32"/>
        <v>-1.0983194857491621E-2</v>
      </c>
      <c r="AI206" s="64">
        <f t="shared" si="32"/>
        <v>-1.7404197821824657E-2</v>
      </c>
      <c r="AJ206" s="65">
        <f t="shared" si="32"/>
        <v>-1.1714307827704195E-2</v>
      </c>
      <c r="AK206" s="64">
        <f t="shared" si="32"/>
        <v>-2.5353995217141208E-2</v>
      </c>
      <c r="AL206" s="64">
        <f t="shared" si="32"/>
        <v>-8.4633170308849644E-3</v>
      </c>
      <c r="AM206" s="101">
        <f t="shared" si="35"/>
        <v>-1.0922230432813054E-2</v>
      </c>
      <c r="AN206" s="102">
        <f t="shared" si="36"/>
        <v>-1.1089634786643076E-2</v>
      </c>
      <c r="AO206" s="101">
        <f t="shared" si="37"/>
        <v>-4.4560902741889409E-3</v>
      </c>
      <c r="AP206" s="102">
        <f t="shared" si="38"/>
        <v>-6.8030173458766465E-3</v>
      </c>
      <c r="AQ206" s="101">
        <f t="shared" si="39"/>
        <v>-1.3902559061899142E-2</v>
      </c>
      <c r="AR206" s="102">
        <f t="shared" si="33"/>
        <v>8.5714685597990461E-3</v>
      </c>
      <c r="AS206" s="101">
        <f t="shared" si="33"/>
        <v>1.0643992915145527E-4</v>
      </c>
      <c r="AT206" s="102">
        <f t="shared" si="33"/>
        <v>-1.2948107547635715E-2</v>
      </c>
      <c r="AU206" s="101">
        <f t="shared" si="33"/>
        <v>-4.9112904818275488E-3</v>
      </c>
      <c r="AV206" s="102">
        <f t="shared" si="33"/>
        <v>-1.1451436155242066E-2</v>
      </c>
      <c r="AW206" s="102">
        <f t="shared" si="40"/>
        <v>-4.1265851391509654E-3</v>
      </c>
    </row>
    <row r="207" spans="6:49" x14ac:dyDescent="0.3">
      <c r="F207" s="18">
        <v>43678</v>
      </c>
      <c r="G207" s="22">
        <v>1169.16748046875</v>
      </c>
      <c r="H207" s="26">
        <v>136.89999389648401</v>
      </c>
      <c r="I207" s="22">
        <v>160.50004577636699</v>
      </c>
      <c r="J207" s="26">
        <v>126.84999847412099</v>
      </c>
      <c r="K207" s="22">
        <v>136.94999694824199</v>
      </c>
      <c r="Y207" s="93">
        <f t="shared" si="34"/>
        <v>-164</v>
      </c>
      <c r="Z207" s="18">
        <v>43676</v>
      </c>
      <c r="AA207" s="22">
        <v>1169.81140136718</v>
      </c>
      <c r="AB207" s="26">
        <v>138.75</v>
      </c>
      <c r="AC207" s="22">
        <v>156.18754577636699</v>
      </c>
      <c r="AD207" s="26">
        <v>127.199996948242</v>
      </c>
      <c r="AE207" s="22">
        <v>133.5</v>
      </c>
      <c r="AF207" s="26">
        <v>11085.400390999999</v>
      </c>
      <c r="AG207" s="64">
        <f t="shared" si="32"/>
        <v>-2.5128307926650485E-2</v>
      </c>
      <c r="AH207" s="65">
        <f t="shared" si="32"/>
        <v>-1.1465593669162848E-2</v>
      </c>
      <c r="AI207" s="64">
        <f t="shared" si="32"/>
        <v>1.682163977397859E-3</v>
      </c>
      <c r="AJ207" s="65">
        <f t="shared" si="32"/>
        <v>-7.8590262210084631E-4</v>
      </c>
      <c r="AK207" s="64">
        <f t="shared" si="32"/>
        <v>-3.4962162562139971E-2</v>
      </c>
      <c r="AL207" s="64">
        <f t="shared" si="32"/>
        <v>-9.3200823035869997E-3</v>
      </c>
      <c r="AM207" s="101">
        <f t="shared" si="35"/>
        <v>-1.2044050299479589E-2</v>
      </c>
      <c r="AN207" s="102">
        <f t="shared" si="36"/>
        <v>-1.204297479552984E-2</v>
      </c>
      <c r="AO207" s="101">
        <f t="shared" si="37"/>
        <v>-4.9392561592322397E-3</v>
      </c>
      <c r="AP207" s="102">
        <f t="shared" si="38"/>
        <v>-7.4062857767140215E-3</v>
      </c>
      <c r="AQ207" s="101">
        <f t="shared" si="39"/>
        <v>-1.520827924101187E-2</v>
      </c>
      <c r="AR207" s="102">
        <f t="shared" si="33"/>
        <v>-1.3084257627170895E-2</v>
      </c>
      <c r="AS207" s="101">
        <f t="shared" si="33"/>
        <v>5.773811263669916E-4</v>
      </c>
      <c r="AT207" s="102">
        <f t="shared" si="33"/>
        <v>6.621420136630099E-3</v>
      </c>
      <c r="AU207" s="101">
        <f t="shared" si="33"/>
        <v>6.6203831546131752E-3</v>
      </c>
      <c r="AV207" s="102">
        <f t="shared" si="33"/>
        <v>-1.9753883321128103E-2</v>
      </c>
      <c r="AW207" s="102">
        <f t="shared" si="40"/>
        <v>-3.8037913061377466E-3</v>
      </c>
    </row>
    <row r="208" spans="6:49" x14ac:dyDescent="0.3">
      <c r="F208" s="18">
        <v>43679</v>
      </c>
      <c r="G208" s="22">
        <v>1173.22900390625</v>
      </c>
      <c r="H208" s="26">
        <v>134.350006103515</v>
      </c>
      <c r="I208" s="22">
        <v>157.91253662109301</v>
      </c>
      <c r="J208" s="26">
        <v>123.09999847412099</v>
      </c>
      <c r="K208" s="22">
        <v>135.25</v>
      </c>
      <c r="Y208" s="93">
        <f t="shared" si="34"/>
        <v>-163</v>
      </c>
      <c r="Z208" s="18">
        <v>43677</v>
      </c>
      <c r="AA208" s="22">
        <v>1155.29895019531</v>
      </c>
      <c r="AB208" s="26">
        <v>138.850006103515</v>
      </c>
      <c r="AC208" s="22">
        <v>158.10003662109301</v>
      </c>
      <c r="AD208" s="26">
        <v>126.550003051757</v>
      </c>
      <c r="AE208" s="22">
        <v>139.30000305175699</v>
      </c>
      <c r="AF208" s="26">
        <v>11118</v>
      </c>
      <c r="AG208" s="64">
        <f t="shared" si="32"/>
        <v>-1.2483398582985489E-2</v>
      </c>
      <c r="AH208" s="65">
        <f t="shared" si="32"/>
        <v>7.2050508387984076E-4</v>
      </c>
      <c r="AI208" s="64">
        <f t="shared" si="32"/>
        <v>1.2170474166755126E-2</v>
      </c>
      <c r="AJ208" s="65">
        <f t="shared" si="32"/>
        <v>-5.1231158080508911E-3</v>
      </c>
      <c r="AK208" s="64">
        <f t="shared" si="32"/>
        <v>4.2528424853258716E-2</v>
      </c>
      <c r="AL208" s="64">
        <f t="shared" si="32"/>
        <v>2.9364540431474407E-3</v>
      </c>
      <c r="AM208" s="101">
        <f t="shared" si="35"/>
        <v>4.0042495188873373E-3</v>
      </c>
      <c r="AN208" s="102">
        <f t="shared" si="36"/>
        <v>1.5951205405079279E-3</v>
      </c>
      <c r="AO208" s="101">
        <f t="shared" si="37"/>
        <v>1.9727189408542799E-3</v>
      </c>
      <c r="AP208" s="102">
        <f t="shared" si="38"/>
        <v>1.2238276102080133E-3</v>
      </c>
      <c r="AQ208" s="101">
        <f t="shared" si="39"/>
        <v>3.4708238270760353E-3</v>
      </c>
      <c r="AR208" s="102">
        <f t="shared" si="33"/>
        <v>-1.6487648101872827E-2</v>
      </c>
      <c r="AS208" s="101">
        <f t="shared" si="33"/>
        <v>-8.7461545662808715E-4</v>
      </c>
      <c r="AT208" s="102">
        <f t="shared" si="33"/>
        <v>1.0197755225900846E-2</v>
      </c>
      <c r="AU208" s="101">
        <f t="shared" si="33"/>
        <v>-6.3469434182589039E-3</v>
      </c>
      <c r="AV208" s="102">
        <f t="shared" si="33"/>
        <v>3.9057601026182678E-2</v>
      </c>
      <c r="AW208" s="102">
        <f t="shared" si="40"/>
        <v>5.1092298550647411E-3</v>
      </c>
    </row>
    <row r="209" spans="6:49" x14ac:dyDescent="0.3">
      <c r="F209" s="18">
        <v>43682</v>
      </c>
      <c r="G209" s="22">
        <v>1132.61389160156</v>
      </c>
      <c r="H209" s="26">
        <v>131.30000305175699</v>
      </c>
      <c r="I209" s="22">
        <v>150.862533569335</v>
      </c>
      <c r="J209" s="26">
        <v>121</v>
      </c>
      <c r="K209" s="22">
        <v>132.25</v>
      </c>
      <c r="Y209" s="93">
        <f t="shared" si="34"/>
        <v>-162</v>
      </c>
      <c r="Z209" s="18">
        <v>43678</v>
      </c>
      <c r="AA209" s="22">
        <v>1169.16748046875</v>
      </c>
      <c r="AB209" s="26">
        <v>136.89999389648401</v>
      </c>
      <c r="AC209" s="22">
        <v>160.50004577636699</v>
      </c>
      <c r="AD209" s="26">
        <v>126.84999847412099</v>
      </c>
      <c r="AE209" s="22">
        <v>136.94999694824199</v>
      </c>
      <c r="AF209" s="26">
        <v>10980</v>
      </c>
      <c r="AG209" s="64">
        <f t="shared" si="32"/>
        <v>1.1932798558591697E-2</v>
      </c>
      <c r="AH209" s="65">
        <f t="shared" si="32"/>
        <v>-1.4143569999776019E-2</v>
      </c>
      <c r="AI209" s="64">
        <f t="shared" si="32"/>
        <v>1.5066251933172773E-2</v>
      </c>
      <c r="AJ209" s="65">
        <f t="shared" si="32"/>
        <v>2.3677629101255294E-3</v>
      </c>
      <c r="AK209" s="64">
        <f t="shared" si="32"/>
        <v>-1.7014029268214739E-2</v>
      </c>
      <c r="AL209" s="64">
        <f t="shared" si="32"/>
        <v>-1.2489980449893174E-2</v>
      </c>
      <c r="AM209" s="101">
        <f t="shared" si="35"/>
        <v>-1.6194609185486642E-2</v>
      </c>
      <c r="AN209" s="102">
        <f t="shared" si="36"/>
        <v>-1.5570184433052869E-2</v>
      </c>
      <c r="AO209" s="101">
        <f t="shared" si="37"/>
        <v>-6.7268947250752175E-3</v>
      </c>
      <c r="AP209" s="102">
        <f t="shared" si="38"/>
        <v>-9.6382850670277964E-3</v>
      </c>
      <c r="AQ209" s="101">
        <f t="shared" si="39"/>
        <v>-2.0039240657445775E-2</v>
      </c>
      <c r="AR209" s="102">
        <f t="shared" si="33"/>
        <v>2.8127407744078341E-2</v>
      </c>
      <c r="AS209" s="101">
        <f t="shared" si="33"/>
        <v>1.4266144332768498E-3</v>
      </c>
      <c r="AT209" s="102">
        <f t="shared" si="33"/>
        <v>2.179314665824799E-2</v>
      </c>
      <c r="AU209" s="101">
        <f t="shared" si="33"/>
        <v>1.2006047977153326E-2</v>
      </c>
      <c r="AV209" s="102">
        <f t="shared" si="33"/>
        <v>3.0252113892310362E-3</v>
      </c>
      <c r="AW209" s="102">
        <f t="shared" si="40"/>
        <v>1.3275685640397508E-2</v>
      </c>
    </row>
    <row r="210" spans="6:49" x14ac:dyDescent="0.3">
      <c r="F210" s="18">
        <v>43683</v>
      </c>
      <c r="G210" s="22">
        <v>1117.70532226562</v>
      </c>
      <c r="H210" s="26">
        <v>131.44999694824199</v>
      </c>
      <c r="I210" s="22">
        <v>148.57504272460901</v>
      </c>
      <c r="J210" s="26">
        <v>123.34999847412099</v>
      </c>
      <c r="K210" s="22">
        <v>132.39999389648401</v>
      </c>
      <c r="Y210" s="93">
        <f t="shared" si="34"/>
        <v>-161</v>
      </c>
      <c r="Z210" s="18">
        <v>43679</v>
      </c>
      <c r="AA210" s="22">
        <v>1173.22900390625</v>
      </c>
      <c r="AB210" s="26">
        <v>134.350006103515</v>
      </c>
      <c r="AC210" s="22">
        <v>157.91253662109301</v>
      </c>
      <c r="AD210" s="26">
        <v>123.09999847412099</v>
      </c>
      <c r="AE210" s="22">
        <v>135.25</v>
      </c>
      <c r="AF210" s="26">
        <v>10997.349609000001</v>
      </c>
      <c r="AG210" s="64">
        <f t="shared" si="32"/>
        <v>3.4678394839515519E-3</v>
      </c>
      <c r="AH210" s="65">
        <f t="shared" si="32"/>
        <v>-1.8802307219189386E-2</v>
      </c>
      <c r="AI210" s="64">
        <f t="shared" si="32"/>
        <v>-1.6252913717410757E-2</v>
      </c>
      <c r="AJ210" s="65">
        <f t="shared" si="32"/>
        <v>-3.0008253221323045E-2</v>
      </c>
      <c r="AK210" s="64">
        <f t="shared" si="32"/>
        <v>-1.249095569875734E-2</v>
      </c>
      <c r="AL210" s="64">
        <f t="shared" si="32"/>
        <v>1.5788630487999537E-3</v>
      </c>
      <c r="AM210" s="101">
        <f t="shared" si="35"/>
        <v>2.2266651596806551E-3</v>
      </c>
      <c r="AN210" s="102">
        <f t="shared" si="36"/>
        <v>8.4501644233014438E-5</v>
      </c>
      <c r="AO210" s="101">
        <f t="shared" si="37"/>
        <v>1.2071164179578624E-3</v>
      </c>
      <c r="AP210" s="102">
        <f t="shared" si="38"/>
        <v>2.679160963157028E-4</v>
      </c>
      <c r="AQ210" s="101">
        <f t="shared" si="39"/>
        <v>1.4018394590346477E-3</v>
      </c>
      <c r="AR210" s="102">
        <f t="shared" si="33"/>
        <v>1.2411743242708969E-3</v>
      </c>
      <c r="AS210" s="101">
        <f t="shared" si="33"/>
        <v>-1.8886808863422401E-2</v>
      </c>
      <c r="AT210" s="102">
        <f t="shared" si="33"/>
        <v>-1.746003013536862E-2</v>
      </c>
      <c r="AU210" s="101">
        <f t="shared" si="33"/>
        <v>-3.0276169317638747E-2</v>
      </c>
      <c r="AV210" s="102">
        <f t="shared" si="33"/>
        <v>-1.3892795157791987E-2</v>
      </c>
      <c r="AW210" s="102">
        <f t="shared" si="40"/>
        <v>-1.5854925829990173E-2</v>
      </c>
    </row>
    <row r="211" spans="6:49" x14ac:dyDescent="0.3">
      <c r="F211" s="18">
        <v>43684</v>
      </c>
      <c r="G211" s="22">
        <v>1098.98278808593</v>
      </c>
      <c r="H211" s="26">
        <v>130.5</v>
      </c>
      <c r="I211" s="22">
        <v>149.13754272460901</v>
      </c>
      <c r="J211" s="26">
        <v>123.050003051757</v>
      </c>
      <c r="K211" s="22">
        <v>129</v>
      </c>
      <c r="Y211" s="93">
        <f t="shared" si="34"/>
        <v>-160</v>
      </c>
      <c r="Z211" s="18">
        <v>43682</v>
      </c>
      <c r="AA211" s="22">
        <v>1132.61389160156</v>
      </c>
      <c r="AB211" s="26">
        <v>131.30000305175699</v>
      </c>
      <c r="AC211" s="22">
        <v>150.862533569335</v>
      </c>
      <c r="AD211" s="26">
        <v>121</v>
      </c>
      <c r="AE211" s="22">
        <v>132.25</v>
      </c>
      <c r="AF211" s="26">
        <v>10862.599609000001</v>
      </c>
      <c r="AG211" s="64">
        <f t="shared" si="32"/>
        <v>-3.5231640009008136E-2</v>
      </c>
      <c r="AH211" s="65">
        <f t="shared" si="32"/>
        <v>-2.2963575940080562E-2</v>
      </c>
      <c r="AI211" s="64">
        <f t="shared" si="32"/>
        <v>-4.5672265603537786E-2</v>
      </c>
      <c r="AJ211" s="65">
        <f t="shared" ref="AJ211:AL274" si="41">LN(AD211/AD210)</f>
        <v>-1.7206475198223877E-2</v>
      </c>
      <c r="AK211" s="64">
        <f t="shared" si="41"/>
        <v>-2.2430846988182086E-2</v>
      </c>
      <c r="AL211" s="64">
        <f t="shared" si="41"/>
        <v>-1.2328638592225724E-2</v>
      </c>
      <c r="AM211" s="101">
        <f t="shared" si="35"/>
        <v>-1.5983353539368528E-2</v>
      </c>
      <c r="AN211" s="102">
        <f t="shared" si="36"/>
        <v>-1.5390656092067009E-2</v>
      </c>
      <c r="AO211" s="101">
        <f t="shared" si="37"/>
        <v>-6.6359072820284517E-3</v>
      </c>
      <c r="AP211" s="102">
        <f t="shared" si="38"/>
        <v>-9.5246804983033125E-3</v>
      </c>
      <c r="AQ211" s="101">
        <f t="shared" si="39"/>
        <v>-1.979335380137897E-2</v>
      </c>
      <c r="AR211" s="102">
        <f t="shared" si="33"/>
        <v>-1.9248286469639608E-2</v>
      </c>
      <c r="AS211" s="101">
        <f t="shared" si="33"/>
        <v>-7.5729198480135526E-3</v>
      </c>
      <c r="AT211" s="102">
        <f t="shared" si="33"/>
        <v>-3.9036358321509333E-2</v>
      </c>
      <c r="AU211" s="101">
        <f t="shared" si="33"/>
        <v>-7.6817946999205647E-3</v>
      </c>
      <c r="AV211" s="102">
        <f t="shared" si="33"/>
        <v>-2.6374931868031158E-3</v>
      </c>
      <c r="AW211" s="102">
        <f t="shared" si="40"/>
        <v>-1.5235370505177237E-2</v>
      </c>
    </row>
    <row r="212" spans="6:49" x14ac:dyDescent="0.3">
      <c r="F212" s="18">
        <v>43685</v>
      </c>
      <c r="G212" s="22">
        <v>1141.52941894531</v>
      </c>
      <c r="H212" s="26">
        <v>130.850006103515</v>
      </c>
      <c r="I212" s="22">
        <v>152.02503967285099</v>
      </c>
      <c r="J212" s="26">
        <v>124.650001525878</v>
      </c>
      <c r="K212" s="22">
        <v>130.850006103515</v>
      </c>
      <c r="Y212" s="93">
        <f t="shared" si="34"/>
        <v>-159</v>
      </c>
      <c r="Z212" s="18">
        <v>43683</v>
      </c>
      <c r="AA212" s="22">
        <v>1117.70532226562</v>
      </c>
      <c r="AB212" s="26">
        <v>131.44999694824199</v>
      </c>
      <c r="AC212" s="22">
        <v>148.57504272460901</v>
      </c>
      <c r="AD212" s="26">
        <v>123.34999847412099</v>
      </c>
      <c r="AE212" s="22">
        <v>132.39999389648401</v>
      </c>
      <c r="AF212" s="26">
        <v>10948.25</v>
      </c>
      <c r="AG212" s="64">
        <f t="shared" ref="AG212:AL275" si="42">LN(AA212/AA211)</f>
        <v>-1.3250375654504685E-2</v>
      </c>
      <c r="AH212" s="65">
        <f t="shared" si="42"/>
        <v>1.1417234083994459E-3</v>
      </c>
      <c r="AI212" s="64">
        <f t="shared" si="42"/>
        <v>-1.5278879644836518E-2</v>
      </c>
      <c r="AJ212" s="65">
        <f t="shared" si="41"/>
        <v>1.9235285008304275E-2</v>
      </c>
      <c r="AK212" s="64">
        <f t="shared" si="41"/>
        <v>1.1335266654345295E-3</v>
      </c>
      <c r="AL212" s="64">
        <f t="shared" si="41"/>
        <v>7.8539656007989723E-3</v>
      </c>
      <c r="AM212" s="101">
        <f t="shared" si="35"/>
        <v>1.0443075105897709E-2</v>
      </c>
      <c r="AN212" s="102">
        <f t="shared" si="36"/>
        <v>7.0669348885466134E-3</v>
      </c>
      <c r="AO212" s="101">
        <f t="shared" si="37"/>
        <v>4.7459100349214944E-3</v>
      </c>
      <c r="AP212" s="102">
        <f t="shared" si="38"/>
        <v>4.6863623038157567E-3</v>
      </c>
      <c r="AQ212" s="101">
        <f t="shared" si="39"/>
        <v>1.096516828340033E-2</v>
      </c>
      <c r="AR212" s="102">
        <f t="shared" si="33"/>
        <v>-2.3693450760402392E-2</v>
      </c>
      <c r="AS212" s="101">
        <f t="shared" si="33"/>
        <v>-5.9252114801471674E-3</v>
      </c>
      <c r="AT212" s="102">
        <f t="shared" si="33"/>
        <v>-2.0024789679758011E-2</v>
      </c>
      <c r="AU212" s="101">
        <f t="shared" si="33"/>
        <v>1.4548922704488518E-2</v>
      </c>
      <c r="AV212" s="102">
        <f t="shared" si="33"/>
        <v>-9.8316416179658004E-3</v>
      </c>
      <c r="AW212" s="102">
        <f t="shared" si="40"/>
        <v>-8.985234166756971E-3</v>
      </c>
    </row>
    <row r="213" spans="6:49" x14ac:dyDescent="0.3">
      <c r="F213" s="18">
        <v>43686</v>
      </c>
      <c r="G213" s="22">
        <v>1151.18786621093</v>
      </c>
      <c r="H213" s="26">
        <v>130.94999694824199</v>
      </c>
      <c r="I213" s="22">
        <v>151.50003051757801</v>
      </c>
      <c r="J213" s="26">
        <v>123.900001525878</v>
      </c>
      <c r="K213" s="22">
        <v>130.5</v>
      </c>
      <c r="Y213" s="93">
        <f t="shared" si="34"/>
        <v>-158</v>
      </c>
      <c r="Z213" s="18">
        <v>43684</v>
      </c>
      <c r="AA213" s="22">
        <v>1098.98278808593</v>
      </c>
      <c r="AB213" s="26">
        <v>130.5</v>
      </c>
      <c r="AC213" s="22">
        <v>149.13754272460901</v>
      </c>
      <c r="AD213" s="26">
        <v>123.050003051757</v>
      </c>
      <c r="AE213" s="22">
        <v>129</v>
      </c>
      <c r="AF213" s="26">
        <v>10855.5</v>
      </c>
      <c r="AG213" s="64">
        <f t="shared" si="42"/>
        <v>-1.6892750333098103E-2</v>
      </c>
      <c r="AH213" s="65">
        <f t="shared" si="42"/>
        <v>-7.2533011970291866E-3</v>
      </c>
      <c r="AI213" s="64">
        <f t="shared" si="42"/>
        <v>3.7788168645986075E-3</v>
      </c>
      <c r="AJ213" s="65">
        <f t="shared" si="41"/>
        <v>-2.4350289670299115E-3</v>
      </c>
      <c r="AK213" s="64">
        <f t="shared" si="41"/>
        <v>-2.6015193042171248E-2</v>
      </c>
      <c r="AL213" s="64">
        <f t="shared" si="41"/>
        <v>-8.5077621466028291E-3</v>
      </c>
      <c r="AM213" s="101">
        <f t="shared" si="35"/>
        <v>-1.098042538465949E-2</v>
      </c>
      <c r="AN213" s="102">
        <f t="shared" si="36"/>
        <v>-1.1139089763826984E-2</v>
      </c>
      <c r="AO213" s="101">
        <f t="shared" si="37"/>
        <v>-4.4811547397501424E-3</v>
      </c>
      <c r="AP213" s="102">
        <f t="shared" si="38"/>
        <v>-6.8343121894840937E-3</v>
      </c>
      <c r="AQ213" s="101">
        <f t="shared" si="39"/>
        <v>-1.3970293932002822E-2</v>
      </c>
      <c r="AR213" s="102">
        <f t="shared" si="33"/>
        <v>-5.9123249484386124E-3</v>
      </c>
      <c r="AS213" s="101">
        <f t="shared" si="33"/>
        <v>3.8857885667977973E-3</v>
      </c>
      <c r="AT213" s="102">
        <f t="shared" si="33"/>
        <v>8.2599716043487495E-3</v>
      </c>
      <c r="AU213" s="101">
        <f t="shared" si="33"/>
        <v>4.3992832224541822E-3</v>
      </c>
      <c r="AV213" s="102">
        <f t="shared" si="33"/>
        <v>-1.2044899110168426E-2</v>
      </c>
      <c r="AW213" s="102">
        <f t="shared" si="40"/>
        <v>-2.8243613300126186E-4</v>
      </c>
    </row>
    <row r="214" spans="6:49" x14ac:dyDescent="0.3">
      <c r="F214" s="18">
        <v>43690</v>
      </c>
      <c r="G214" s="22">
        <v>1262.78015136718</v>
      </c>
      <c r="H214" s="26">
        <v>127.75</v>
      </c>
      <c r="I214" s="22">
        <v>151.50003051757801</v>
      </c>
      <c r="J214" s="26">
        <v>117.150001525878</v>
      </c>
      <c r="K214" s="22">
        <v>125.900001525878</v>
      </c>
      <c r="Y214" s="93">
        <f t="shared" si="34"/>
        <v>-157</v>
      </c>
      <c r="Z214" s="18">
        <v>43685</v>
      </c>
      <c r="AA214" s="22">
        <v>1141.52941894531</v>
      </c>
      <c r="AB214" s="26">
        <v>130.850006103515</v>
      </c>
      <c r="AC214" s="22">
        <v>152.02503967285099</v>
      </c>
      <c r="AD214" s="26">
        <v>124.650001525878</v>
      </c>
      <c r="AE214" s="22">
        <v>130.850006103515</v>
      </c>
      <c r="AF214" s="26">
        <v>11032.450194999999</v>
      </c>
      <c r="AG214" s="64">
        <f t="shared" si="42"/>
        <v>3.7983944970660106E-2</v>
      </c>
      <c r="AH214" s="65">
        <f t="shared" si="42"/>
        <v>2.6784488585337774E-3</v>
      </c>
      <c r="AI214" s="64">
        <f t="shared" si="42"/>
        <v>1.9176256288963772E-2</v>
      </c>
      <c r="AJ214" s="65">
        <f t="shared" si="41"/>
        <v>1.2919020572851023E-2</v>
      </c>
      <c r="AK214" s="64">
        <f t="shared" si="41"/>
        <v>1.4239271259609569E-2</v>
      </c>
      <c r="AL214" s="64">
        <f t="shared" si="41"/>
        <v>1.6169083769915913E-2</v>
      </c>
      <c r="AM214" s="101">
        <f t="shared" si="35"/>
        <v>2.1330613446914649E-2</v>
      </c>
      <c r="AN214" s="102">
        <f t="shared" si="36"/>
        <v>1.631933467856159E-2</v>
      </c>
      <c r="AO214" s="101">
        <f t="shared" si="37"/>
        <v>9.4351540524229231E-3</v>
      </c>
      <c r="AP214" s="102">
        <f t="shared" si="38"/>
        <v>1.0541231134213685E-2</v>
      </c>
      <c r="AQ214" s="101">
        <f t="shared" si="39"/>
        <v>2.3637504489187212E-2</v>
      </c>
      <c r="AR214" s="102">
        <f t="shared" si="33"/>
        <v>1.6653331523745457E-2</v>
      </c>
      <c r="AS214" s="101">
        <f t="shared" si="33"/>
        <v>-1.3640885820027813E-2</v>
      </c>
      <c r="AT214" s="102">
        <f t="shared" si="33"/>
        <v>9.7411022365408492E-3</v>
      </c>
      <c r="AU214" s="101">
        <f t="shared" si="33"/>
        <v>2.3777894386373382E-3</v>
      </c>
      <c r="AV214" s="102">
        <f t="shared" si="33"/>
        <v>-9.3982332295776422E-3</v>
      </c>
      <c r="AW214" s="102">
        <f t="shared" si="40"/>
        <v>1.1466208298636378E-3</v>
      </c>
    </row>
    <row r="215" spans="6:49" x14ac:dyDescent="0.3">
      <c r="F215" s="18">
        <v>43691</v>
      </c>
      <c r="G215" s="22">
        <v>1276.1533203125</v>
      </c>
      <c r="H215" s="26">
        <v>126.84999847412099</v>
      </c>
      <c r="I215" s="22">
        <v>153.862533569335</v>
      </c>
      <c r="J215" s="26">
        <v>117.59999847412099</v>
      </c>
      <c r="K215" s="22">
        <v>126.449996948242</v>
      </c>
      <c r="Y215" s="93">
        <f t="shared" si="34"/>
        <v>-156</v>
      </c>
      <c r="Z215" s="18">
        <v>43686</v>
      </c>
      <c r="AA215" s="22">
        <v>1151.18786621093</v>
      </c>
      <c r="AB215" s="26">
        <v>130.94999694824199</v>
      </c>
      <c r="AC215" s="22">
        <v>151.50003051757801</v>
      </c>
      <c r="AD215" s="26">
        <v>123.900001525878</v>
      </c>
      <c r="AE215" s="22">
        <v>130.5</v>
      </c>
      <c r="AF215" s="26">
        <v>11109.650390999999</v>
      </c>
      <c r="AG215" s="64">
        <f t="shared" si="42"/>
        <v>8.425377575703788E-3</v>
      </c>
      <c r="AH215" s="65">
        <f t="shared" si="42"/>
        <v>7.6387202768119443E-4</v>
      </c>
      <c r="AI215" s="64">
        <f t="shared" si="42"/>
        <v>-3.4594155832544881E-3</v>
      </c>
      <c r="AJ215" s="65">
        <f t="shared" si="41"/>
        <v>-6.035021260370207E-3</v>
      </c>
      <c r="AK215" s="64">
        <f t="shared" si="41"/>
        <v>-2.6784488585336317E-3</v>
      </c>
      <c r="AL215" s="64">
        <f t="shared" si="41"/>
        <v>6.9731874375453624E-3</v>
      </c>
      <c r="AM215" s="101">
        <f t="shared" si="35"/>
        <v>9.2898135614051247E-3</v>
      </c>
      <c r="AN215" s="102">
        <f t="shared" si="36"/>
        <v>6.0868752517509866E-3</v>
      </c>
      <c r="AO215" s="101">
        <f t="shared" si="37"/>
        <v>4.2492022733742517E-3</v>
      </c>
      <c r="AP215" s="102">
        <f t="shared" si="38"/>
        <v>4.0661858361280643E-3</v>
      </c>
      <c r="AQ215" s="101">
        <f t="shared" si="39"/>
        <v>9.6228521815173735E-3</v>
      </c>
      <c r="AR215" s="102">
        <f t="shared" si="33"/>
        <v>-8.6443598570133673E-4</v>
      </c>
      <c r="AS215" s="101">
        <f t="shared" si="33"/>
        <v>-5.323003224069792E-3</v>
      </c>
      <c r="AT215" s="102">
        <f t="shared" si="33"/>
        <v>-7.7086178566287394E-3</v>
      </c>
      <c r="AU215" s="101">
        <f t="shared" si="33"/>
        <v>-1.0101207096498272E-2</v>
      </c>
      <c r="AV215" s="102">
        <f t="shared" si="33"/>
        <v>-1.2301301040051005E-2</v>
      </c>
      <c r="AW215" s="102">
        <f t="shared" si="40"/>
        <v>-7.2597130405898293E-3</v>
      </c>
    </row>
    <row r="216" spans="6:49" x14ac:dyDescent="0.3">
      <c r="F216" s="18">
        <v>43693</v>
      </c>
      <c r="G216" s="22">
        <v>1265.99963378906</v>
      </c>
      <c r="H216" s="26">
        <v>127.900001525878</v>
      </c>
      <c r="I216" s="22">
        <v>158.362533569335</v>
      </c>
      <c r="J216" s="26">
        <v>117.800003051757</v>
      </c>
      <c r="K216" s="22">
        <v>126.25</v>
      </c>
      <c r="Y216" s="93">
        <f t="shared" si="34"/>
        <v>-155</v>
      </c>
      <c r="Z216" s="18">
        <v>43690</v>
      </c>
      <c r="AA216" s="22">
        <v>1262.78015136718</v>
      </c>
      <c r="AB216" s="26">
        <v>127.75</v>
      </c>
      <c r="AC216" s="22">
        <v>151.50003051757801</v>
      </c>
      <c r="AD216" s="26">
        <v>117.150001525878</v>
      </c>
      <c r="AE216" s="22">
        <v>125.900001525878</v>
      </c>
      <c r="AF216" s="26">
        <v>10925.849609000001</v>
      </c>
      <c r="AG216" s="64">
        <f t="shared" si="42"/>
        <v>9.2521423210836354E-2</v>
      </c>
      <c r="AH216" s="65">
        <f t="shared" si="42"/>
        <v>-2.474031856514922E-2</v>
      </c>
      <c r="AI216" s="64">
        <f t="shared" si="42"/>
        <v>0</v>
      </c>
      <c r="AJ216" s="65">
        <f t="shared" si="41"/>
        <v>-5.6019622971697977E-2</v>
      </c>
      <c r="AK216" s="64">
        <f t="shared" si="41"/>
        <v>-3.5885273592685007E-2</v>
      </c>
      <c r="AL216" s="64">
        <f t="shared" si="41"/>
        <v>-1.6682629827503324E-2</v>
      </c>
      <c r="AM216" s="101">
        <f t="shared" si="35"/>
        <v>-2.1684324415116273E-2</v>
      </c>
      <c r="AN216" s="102">
        <f t="shared" si="36"/>
        <v>-2.0235430005278606E-2</v>
      </c>
      <c r="AO216" s="101">
        <f t="shared" si="37"/>
        <v>-9.0913056223802906E-3</v>
      </c>
      <c r="AP216" s="102">
        <f t="shared" si="38"/>
        <v>-1.2590427376794135E-2</v>
      </c>
      <c r="AQ216" s="101">
        <f t="shared" si="39"/>
        <v>-2.6428886772565434E-2</v>
      </c>
      <c r="AR216" s="102">
        <f t="shared" si="33"/>
        <v>0.11420574762595262</v>
      </c>
      <c r="AS216" s="101">
        <f t="shared" si="33"/>
        <v>-4.5048885598706137E-3</v>
      </c>
      <c r="AT216" s="102">
        <f t="shared" si="33"/>
        <v>9.0913056223802906E-3</v>
      </c>
      <c r="AU216" s="101">
        <f t="shared" si="33"/>
        <v>-4.3429195594903838E-2</v>
      </c>
      <c r="AV216" s="102">
        <f t="shared" si="33"/>
        <v>-9.4563868201195736E-3</v>
      </c>
      <c r="AW216" s="102">
        <f t="shared" si="40"/>
        <v>1.3181316454687781E-2</v>
      </c>
    </row>
    <row r="217" spans="6:49" x14ac:dyDescent="0.3">
      <c r="F217" s="18">
        <v>43696</v>
      </c>
      <c r="G217" s="22">
        <v>1280.46252441406</v>
      </c>
      <c r="H217" s="26">
        <v>126.300003051757</v>
      </c>
      <c r="I217" s="22">
        <v>155.28753662109301</v>
      </c>
      <c r="J217" s="26">
        <v>118.900001525878</v>
      </c>
      <c r="K217" s="22">
        <v>125.800003051757</v>
      </c>
      <c r="Y217" s="93">
        <f t="shared" si="34"/>
        <v>-154</v>
      </c>
      <c r="Z217" s="18">
        <v>43691</v>
      </c>
      <c r="AA217" s="22">
        <v>1276.1533203125</v>
      </c>
      <c r="AB217" s="26">
        <v>126.84999847412099</v>
      </c>
      <c r="AC217" s="22">
        <v>153.862533569335</v>
      </c>
      <c r="AD217" s="26">
        <v>117.59999847412099</v>
      </c>
      <c r="AE217" s="22">
        <v>126.449996948242</v>
      </c>
      <c r="AF217" s="26">
        <v>11029.400390999999</v>
      </c>
      <c r="AG217" s="64">
        <f t="shared" si="42"/>
        <v>1.0534575065275407E-2</v>
      </c>
      <c r="AH217" s="65">
        <f t="shared" si="42"/>
        <v>-7.0699550675257647E-3</v>
      </c>
      <c r="AI217" s="64">
        <f t="shared" si="42"/>
        <v>1.5473738228324443E-2</v>
      </c>
      <c r="AJ217" s="65">
        <f t="shared" si="41"/>
        <v>3.8338445105666006E-3</v>
      </c>
      <c r="AK217" s="64">
        <f t="shared" si="41"/>
        <v>4.35899581180245E-3</v>
      </c>
      <c r="AL217" s="64">
        <f t="shared" si="41"/>
        <v>9.4329647656046112E-3</v>
      </c>
      <c r="AM217" s="101">
        <f t="shared" si="35"/>
        <v>1.2510563937398083E-2</v>
      </c>
      <c r="AN217" s="102">
        <f t="shared" si="36"/>
        <v>8.8239191242178005E-3</v>
      </c>
      <c r="AO217" s="101">
        <f t="shared" si="37"/>
        <v>5.6363739148823167E-3</v>
      </c>
      <c r="AP217" s="102">
        <f t="shared" si="38"/>
        <v>5.7981724795966617E-3</v>
      </c>
      <c r="AQ217" s="101">
        <f t="shared" si="39"/>
        <v>1.3371581262519633E-2</v>
      </c>
      <c r="AR217" s="102">
        <f t="shared" si="33"/>
        <v>-1.9759888721226759E-3</v>
      </c>
      <c r="AS217" s="101">
        <f t="shared" si="33"/>
        <v>-1.5893874191743564E-2</v>
      </c>
      <c r="AT217" s="102">
        <f t="shared" si="33"/>
        <v>9.8373643134421276E-3</v>
      </c>
      <c r="AU217" s="101">
        <f t="shared" si="33"/>
        <v>-1.9643279690300611E-3</v>
      </c>
      <c r="AV217" s="102">
        <f t="shared" si="33"/>
        <v>-9.0125854507171824E-3</v>
      </c>
      <c r="AW217" s="102">
        <f t="shared" si="40"/>
        <v>-3.8018824340342707E-3</v>
      </c>
    </row>
    <row r="218" spans="6:49" x14ac:dyDescent="0.3">
      <c r="F218" s="18">
        <v>43697</v>
      </c>
      <c r="G218" s="22">
        <v>1263.96887207031</v>
      </c>
      <c r="H218" s="26">
        <v>125.050003051757</v>
      </c>
      <c r="I218" s="22">
        <v>154.53753662109301</v>
      </c>
      <c r="J218" s="26">
        <v>117.949996948242</v>
      </c>
      <c r="K218" s="22">
        <v>124.199996948242</v>
      </c>
      <c r="Y218" s="93">
        <f t="shared" si="34"/>
        <v>-153</v>
      </c>
      <c r="Z218" s="18">
        <v>43693</v>
      </c>
      <c r="AA218" s="22">
        <v>1265.99963378906</v>
      </c>
      <c r="AB218" s="26">
        <v>127.900001525878</v>
      </c>
      <c r="AC218" s="22">
        <v>158.362533569335</v>
      </c>
      <c r="AD218" s="26">
        <v>117.800003051757</v>
      </c>
      <c r="AE218" s="22">
        <v>126.25</v>
      </c>
      <c r="AF218" s="26">
        <v>11047.799805000001</v>
      </c>
      <c r="AG218" s="64">
        <f t="shared" si="42"/>
        <v>-7.9883002332464363E-3</v>
      </c>
      <c r="AH218" s="65">
        <f t="shared" si="42"/>
        <v>8.2434464987512432E-3</v>
      </c>
      <c r="AI218" s="64">
        <f t="shared" si="42"/>
        <v>2.8827356292066869E-2</v>
      </c>
      <c r="AJ218" s="65">
        <f t="shared" si="41"/>
        <v>1.6992746343776381E-3</v>
      </c>
      <c r="AK218" s="64">
        <f t="shared" si="41"/>
        <v>-1.5828808263963548E-3</v>
      </c>
      <c r="AL218" s="64">
        <f t="shared" si="41"/>
        <v>1.6668253308015919E-3</v>
      </c>
      <c r="AM218" s="101">
        <f t="shared" si="35"/>
        <v>2.341840037340618E-3</v>
      </c>
      <c r="AN218" s="102">
        <f t="shared" si="36"/>
        <v>1.8237905053903052E-4</v>
      </c>
      <c r="AO218" s="101">
        <f t="shared" si="37"/>
        <v>1.2567220394599031E-3</v>
      </c>
      <c r="AP218" s="102">
        <f t="shared" si="38"/>
        <v>3.2985239266983594E-4</v>
      </c>
      <c r="AQ218" s="101">
        <f t="shared" si="39"/>
        <v>1.535894993578106E-3</v>
      </c>
      <c r="AR218" s="102">
        <f t="shared" si="33"/>
        <v>-1.0330140270587054E-2</v>
      </c>
      <c r="AS218" s="101">
        <f t="shared" si="33"/>
        <v>8.061067448212212E-3</v>
      </c>
      <c r="AT218" s="102">
        <f t="shared" si="33"/>
        <v>2.7570634252606967E-2</v>
      </c>
      <c r="AU218" s="101">
        <f t="shared" si="33"/>
        <v>1.3694222417078021E-3</v>
      </c>
      <c r="AV218" s="102">
        <f t="shared" si="33"/>
        <v>-3.1187758199744606E-3</v>
      </c>
      <c r="AW218" s="102">
        <f t="shared" si="40"/>
        <v>4.7104415703930931E-3</v>
      </c>
    </row>
    <row r="219" spans="6:49" x14ac:dyDescent="0.3">
      <c r="F219" s="18">
        <v>43698</v>
      </c>
      <c r="G219" s="22">
        <v>1259.01574707031</v>
      </c>
      <c r="H219" s="26">
        <v>121.199996948242</v>
      </c>
      <c r="I219" s="22">
        <v>153.675033569335</v>
      </c>
      <c r="J219" s="26">
        <v>117.900001525878</v>
      </c>
      <c r="K219" s="22">
        <v>121.050003051757</v>
      </c>
      <c r="Y219" s="93">
        <f t="shared" si="34"/>
        <v>-152</v>
      </c>
      <c r="Z219" s="18">
        <v>43696</v>
      </c>
      <c r="AA219" s="22">
        <v>1280.46252441406</v>
      </c>
      <c r="AB219" s="26">
        <v>126.300003051757</v>
      </c>
      <c r="AC219" s="22">
        <v>155.28753662109301</v>
      </c>
      <c r="AD219" s="26">
        <v>118.900001525878</v>
      </c>
      <c r="AE219" s="22">
        <v>125.800003051757</v>
      </c>
      <c r="AF219" s="26">
        <v>11053.900390999999</v>
      </c>
      <c r="AG219" s="64">
        <f t="shared" si="42"/>
        <v>1.1359325404037047E-2</v>
      </c>
      <c r="AH219" s="65">
        <f t="shared" si="42"/>
        <v>-1.2588666995830824E-2</v>
      </c>
      <c r="AI219" s="64">
        <f t="shared" si="42"/>
        <v>-1.960844753849186E-2</v>
      </c>
      <c r="AJ219" s="65">
        <f t="shared" si="41"/>
        <v>9.2945194062821427E-3</v>
      </c>
      <c r="AK219" s="64">
        <f t="shared" si="41"/>
        <v>-3.570699630329654E-3</v>
      </c>
      <c r="AL219" s="64">
        <f t="shared" si="41"/>
        <v>5.5204677475757856E-4</v>
      </c>
      <c r="AM219" s="101">
        <f t="shared" si="35"/>
        <v>8.8218618470491236E-4</v>
      </c>
      <c r="AN219" s="102">
        <f t="shared" si="36"/>
        <v>-1.0580575455593033E-3</v>
      </c>
      <c r="AO219" s="101">
        <f t="shared" si="37"/>
        <v>6.2805163833637629E-4</v>
      </c>
      <c r="AP219" s="102">
        <f t="shared" si="38"/>
        <v>-4.5508921463281195E-4</v>
      </c>
      <c r="AQ219" s="101">
        <f t="shared" si="39"/>
        <v>-1.6304041177304029E-4</v>
      </c>
      <c r="AR219" s="102">
        <f t="shared" si="33"/>
        <v>1.0477139219332134E-2</v>
      </c>
      <c r="AS219" s="101">
        <f t="shared" si="33"/>
        <v>-1.153060945027152E-2</v>
      </c>
      <c r="AT219" s="102">
        <f t="shared" si="33"/>
        <v>-2.0236499176828238E-2</v>
      </c>
      <c r="AU219" s="101">
        <f t="shared" si="33"/>
        <v>9.7496086209149548E-3</v>
      </c>
      <c r="AV219" s="102">
        <f t="shared" si="33"/>
        <v>-3.4076592185566137E-3</v>
      </c>
      <c r="AW219" s="102">
        <f t="shared" si="40"/>
        <v>-2.9896040010818567E-3</v>
      </c>
    </row>
    <row r="220" spans="6:49" x14ac:dyDescent="0.3">
      <c r="F220" s="18">
        <v>43699</v>
      </c>
      <c r="G220" s="22">
        <v>1235.04296875</v>
      </c>
      <c r="H220" s="26">
        <v>116.949996948242</v>
      </c>
      <c r="I220" s="22">
        <v>152.06253051757801</v>
      </c>
      <c r="J220" s="26">
        <v>114.75</v>
      </c>
      <c r="K220" s="22">
        <v>117.800003051757</v>
      </c>
      <c r="Y220" s="93">
        <f t="shared" si="34"/>
        <v>-151</v>
      </c>
      <c r="Z220" s="18">
        <v>43697</v>
      </c>
      <c r="AA220" s="22">
        <v>1263.96887207031</v>
      </c>
      <c r="AB220" s="26">
        <v>125.050003051757</v>
      </c>
      <c r="AC220" s="22">
        <v>154.53753662109301</v>
      </c>
      <c r="AD220" s="26">
        <v>117.949996948242</v>
      </c>
      <c r="AE220" s="22">
        <v>124.199996948242</v>
      </c>
      <c r="AF220" s="26">
        <v>11017</v>
      </c>
      <c r="AG220" s="64">
        <f t="shared" si="42"/>
        <v>-1.2964690965059917E-2</v>
      </c>
      <c r="AH220" s="65">
        <f t="shared" si="42"/>
        <v>-9.946371791286315E-3</v>
      </c>
      <c r="AI220" s="64">
        <f t="shared" si="42"/>
        <v>-4.8414510622333869E-3</v>
      </c>
      <c r="AJ220" s="65">
        <f t="shared" si="41"/>
        <v>-8.0220365496600134E-3</v>
      </c>
      <c r="AK220" s="64">
        <f t="shared" si="41"/>
        <v>-1.2800223597081847E-2</v>
      </c>
      <c r="AL220" s="64">
        <f t="shared" si="41"/>
        <v>-3.3438078853490227E-3</v>
      </c>
      <c r="AM220" s="101">
        <f t="shared" si="35"/>
        <v>-4.218915942800357E-3</v>
      </c>
      <c r="AN220" s="102">
        <f t="shared" si="36"/>
        <v>-5.3930536461531736E-3</v>
      </c>
      <c r="AO220" s="101">
        <f t="shared" si="37"/>
        <v>-1.5689842649910274E-3</v>
      </c>
      <c r="AP220" s="102">
        <f t="shared" si="38"/>
        <v>-3.198251434736417E-3</v>
      </c>
      <c r="AQ220" s="101">
        <f t="shared" si="39"/>
        <v>-6.1003679467099784E-3</v>
      </c>
      <c r="AR220" s="102">
        <f t="shared" si="33"/>
        <v>-8.7457750222595596E-3</v>
      </c>
      <c r="AS220" s="101">
        <f t="shared" si="33"/>
        <v>-4.5533181451331414E-3</v>
      </c>
      <c r="AT220" s="102">
        <f t="shared" si="33"/>
        <v>-3.2724667972423597E-3</v>
      </c>
      <c r="AU220" s="101">
        <f t="shared" si="33"/>
        <v>-4.8237851149235964E-3</v>
      </c>
      <c r="AV220" s="102">
        <f t="shared" si="33"/>
        <v>-6.6998556503718686E-3</v>
      </c>
      <c r="AW220" s="102">
        <f t="shared" si="40"/>
        <v>-5.6190401459861056E-3</v>
      </c>
    </row>
    <row r="221" spans="6:49" x14ac:dyDescent="0.3">
      <c r="F221" s="18">
        <v>43700</v>
      </c>
      <c r="G221" s="22">
        <v>1263.86975097656</v>
      </c>
      <c r="H221" s="26">
        <v>122.25</v>
      </c>
      <c r="I221" s="22">
        <v>151.12503051757801</v>
      </c>
      <c r="J221" s="26">
        <v>118.5</v>
      </c>
      <c r="K221" s="22">
        <v>122.800003051757</v>
      </c>
      <c r="Y221" s="93">
        <f t="shared" si="34"/>
        <v>-150</v>
      </c>
      <c r="Z221" s="18">
        <v>43698</v>
      </c>
      <c r="AA221" s="22">
        <v>1259.01574707031</v>
      </c>
      <c r="AB221" s="26">
        <v>121.199996948242</v>
      </c>
      <c r="AC221" s="22">
        <v>153.675033569335</v>
      </c>
      <c r="AD221" s="26">
        <v>117.900001525878</v>
      </c>
      <c r="AE221" s="22">
        <v>121.050003051757</v>
      </c>
      <c r="AF221" s="26">
        <v>10918.700194999999</v>
      </c>
      <c r="AG221" s="64">
        <f t="shared" si="42"/>
        <v>-3.9264063092665702E-3</v>
      </c>
      <c r="AH221" s="65">
        <f t="shared" si="42"/>
        <v>-3.1271633272229676E-2</v>
      </c>
      <c r="AI221" s="64">
        <f t="shared" si="42"/>
        <v>-5.5968210684827048E-3</v>
      </c>
      <c r="AJ221" s="65">
        <f t="shared" si="41"/>
        <v>-4.2395949490201787E-4</v>
      </c>
      <c r="AK221" s="64">
        <f t="shared" si="41"/>
        <v>-2.5689436333275913E-2</v>
      </c>
      <c r="AL221" s="64">
        <f t="shared" si="41"/>
        <v>-8.9626008876780069E-3</v>
      </c>
      <c r="AM221" s="101">
        <f t="shared" si="35"/>
        <v>-1.1575976058951564E-2</v>
      </c>
      <c r="AN221" s="102">
        <f t="shared" si="36"/>
        <v>-1.1645198009894348E-2</v>
      </c>
      <c r="AO221" s="101">
        <f t="shared" si="37"/>
        <v>-4.7376573897589241E-3</v>
      </c>
      <c r="AP221" s="102">
        <f t="shared" si="38"/>
        <v>-7.1545747658921088E-3</v>
      </c>
      <c r="AQ221" s="101">
        <f t="shared" si="39"/>
        <v>-1.4663473430970016E-2</v>
      </c>
      <c r="AR221" s="102">
        <f t="shared" si="33"/>
        <v>7.6495697496849939E-3</v>
      </c>
      <c r="AS221" s="101">
        <f t="shared" si="33"/>
        <v>-1.9626435262335328E-2</v>
      </c>
      <c r="AT221" s="102">
        <f t="shared" si="33"/>
        <v>-8.5916367872378076E-4</v>
      </c>
      <c r="AU221" s="101">
        <f t="shared" si="33"/>
        <v>6.7306152709900912E-3</v>
      </c>
      <c r="AV221" s="102">
        <f t="shared" si="33"/>
        <v>-1.1025962902305897E-2</v>
      </c>
      <c r="AW221" s="102">
        <f t="shared" si="40"/>
        <v>-3.4262753645379848E-3</v>
      </c>
    </row>
    <row r="222" spans="6:49" x14ac:dyDescent="0.3">
      <c r="F222" s="18">
        <v>43703</v>
      </c>
      <c r="G222" s="22">
        <v>1254.90478515625</v>
      </c>
      <c r="H222" s="26">
        <v>123.75</v>
      </c>
      <c r="I222" s="22">
        <v>152.175033569335</v>
      </c>
      <c r="J222" s="26">
        <v>120.050003051757</v>
      </c>
      <c r="K222" s="22">
        <v>125.5</v>
      </c>
      <c r="Y222" s="93">
        <f t="shared" si="34"/>
        <v>-149</v>
      </c>
      <c r="Z222" s="18">
        <v>43699</v>
      </c>
      <c r="AA222" s="22">
        <v>1235.04296875</v>
      </c>
      <c r="AB222" s="26">
        <v>116.949996948242</v>
      </c>
      <c r="AC222" s="22">
        <v>152.06253051757801</v>
      </c>
      <c r="AD222" s="26">
        <v>114.75</v>
      </c>
      <c r="AE222" s="22">
        <v>117.800003051757</v>
      </c>
      <c r="AF222" s="26">
        <v>10741.349609000001</v>
      </c>
      <c r="AG222" s="64">
        <f t="shared" si="42"/>
        <v>-1.9224500600691197E-2</v>
      </c>
      <c r="AH222" s="65">
        <f t="shared" si="42"/>
        <v>-3.569558152005782E-2</v>
      </c>
      <c r="AI222" s="64">
        <f t="shared" si="42"/>
        <v>-1.0548380002005555E-2</v>
      </c>
      <c r="AJ222" s="65">
        <f t="shared" si="41"/>
        <v>-2.7080971544808031E-2</v>
      </c>
      <c r="AK222" s="64">
        <f t="shared" si="41"/>
        <v>-2.7215411471039452E-2</v>
      </c>
      <c r="AL222" s="64">
        <f t="shared" si="41"/>
        <v>-1.6376190366265336E-2</v>
      </c>
      <c r="AM222" s="101">
        <f t="shared" si="35"/>
        <v>-2.1283082807291534E-2</v>
      </c>
      <c r="AN222" s="102">
        <f t="shared" si="36"/>
        <v>-1.9894448632657685E-2</v>
      </c>
      <c r="AO222" s="101">
        <f t="shared" si="37"/>
        <v>-8.9184915527410133E-3</v>
      </c>
      <c r="AP222" s="102">
        <f t="shared" si="38"/>
        <v>-1.2374656197898579E-2</v>
      </c>
      <c r="AQ222" s="101">
        <f t="shared" si="39"/>
        <v>-2.596186949144598E-2</v>
      </c>
      <c r="AR222" s="102">
        <f t="shared" si="33"/>
        <v>2.0585822066003373E-3</v>
      </c>
      <c r="AS222" s="101">
        <f t="shared" si="33"/>
        <v>-1.5801132887400135E-2</v>
      </c>
      <c r="AT222" s="102">
        <f t="shared" si="33"/>
        <v>-1.6298884492645417E-3</v>
      </c>
      <c r="AU222" s="101">
        <f t="shared" si="33"/>
        <v>-1.4706315346909452E-2</v>
      </c>
      <c r="AV222" s="102">
        <f t="shared" si="33"/>
        <v>-1.2535419795934727E-3</v>
      </c>
      <c r="AW222" s="102">
        <f t="shared" si="40"/>
        <v>-6.2664592913134528E-3</v>
      </c>
    </row>
    <row r="223" spans="6:49" x14ac:dyDescent="0.3">
      <c r="F223" s="18">
        <v>43704</v>
      </c>
      <c r="G223" s="22">
        <v>1262.87915039062</v>
      </c>
      <c r="H223" s="26">
        <v>125.59999847412099</v>
      </c>
      <c r="I223" s="22">
        <v>154.91253662109301</v>
      </c>
      <c r="J223" s="26">
        <v>123.199996948242</v>
      </c>
      <c r="K223" s="22">
        <v>125.75</v>
      </c>
      <c r="Y223" s="93">
        <f t="shared" si="34"/>
        <v>-148</v>
      </c>
      <c r="Z223" s="18">
        <v>43700</v>
      </c>
      <c r="AA223" s="22">
        <v>1263.86975097656</v>
      </c>
      <c r="AB223" s="26">
        <v>122.25</v>
      </c>
      <c r="AC223" s="22">
        <v>151.12503051757801</v>
      </c>
      <c r="AD223" s="26">
        <v>118.5</v>
      </c>
      <c r="AE223" s="22">
        <v>122.800003051757</v>
      </c>
      <c r="AF223" s="26">
        <v>10829.349609000001</v>
      </c>
      <c r="AG223" s="64">
        <f t="shared" si="42"/>
        <v>2.3072483316855633E-2</v>
      </c>
      <c r="AH223" s="65">
        <f t="shared" si="42"/>
        <v>4.4321661419346889E-2</v>
      </c>
      <c r="AI223" s="64">
        <f t="shared" si="42"/>
        <v>-6.1843103638033617E-3</v>
      </c>
      <c r="AJ223" s="65">
        <f t="shared" si="41"/>
        <v>3.2157111634531443E-2</v>
      </c>
      <c r="AK223" s="64">
        <f t="shared" si="41"/>
        <v>4.1568743440740831E-2</v>
      </c>
      <c r="AL223" s="64">
        <f t="shared" si="41"/>
        <v>8.1592615349296554E-3</v>
      </c>
      <c r="AM223" s="101">
        <f t="shared" si="35"/>
        <v>1.0842819417475832E-2</v>
      </c>
      <c r="AN223" s="102">
        <f t="shared" si="36"/>
        <v>7.4066438354782899E-3</v>
      </c>
      <c r="AO223" s="101">
        <f t="shared" si="37"/>
        <v>4.9180792216453736E-3</v>
      </c>
      <c r="AP223" s="102">
        <f t="shared" si="38"/>
        <v>4.901328298577895E-3</v>
      </c>
      <c r="AQ223" s="101">
        <f t="shared" si="39"/>
        <v>1.1430442815990002E-2</v>
      </c>
      <c r="AR223" s="102">
        <f t="shared" ref="AR223:AV273" si="43">AG223-AM223</f>
        <v>1.2229663899379802E-2</v>
      </c>
      <c r="AS223" s="101">
        <f t="shared" si="43"/>
        <v>3.6915017583868601E-2</v>
      </c>
      <c r="AT223" s="102">
        <f t="shared" si="43"/>
        <v>-1.1102389585448735E-2</v>
      </c>
      <c r="AU223" s="101">
        <f t="shared" si="43"/>
        <v>2.7255783335953548E-2</v>
      </c>
      <c r="AV223" s="102">
        <f t="shared" si="43"/>
        <v>3.0138300624750827E-2</v>
      </c>
      <c r="AW223" s="102">
        <f t="shared" si="40"/>
        <v>1.9087275171700811E-2</v>
      </c>
    </row>
    <row r="224" spans="6:49" x14ac:dyDescent="0.3">
      <c r="F224" s="18">
        <v>43705</v>
      </c>
      <c r="G224" s="22">
        <v>1251.43762207031</v>
      </c>
      <c r="H224" s="26">
        <v>121.199996948242</v>
      </c>
      <c r="I224" s="22">
        <v>154.31253051757801</v>
      </c>
      <c r="J224" s="26">
        <v>119.900001525878</v>
      </c>
      <c r="K224" s="22">
        <v>122.900001525878</v>
      </c>
      <c r="Y224" s="93">
        <f t="shared" si="34"/>
        <v>-147</v>
      </c>
      <c r="Z224" s="18">
        <v>43703</v>
      </c>
      <c r="AA224" s="22">
        <v>1254.90478515625</v>
      </c>
      <c r="AB224" s="26">
        <v>123.75</v>
      </c>
      <c r="AC224" s="22">
        <v>152.175033569335</v>
      </c>
      <c r="AD224" s="26">
        <v>120.050003051757</v>
      </c>
      <c r="AE224" s="22">
        <v>125.5</v>
      </c>
      <c r="AF224" s="26">
        <v>11057.849609000001</v>
      </c>
      <c r="AG224" s="64">
        <f t="shared" si="42"/>
        <v>-7.1185439974721237E-3</v>
      </c>
      <c r="AH224" s="65">
        <f t="shared" si="42"/>
        <v>1.2195273093818206E-2</v>
      </c>
      <c r="AI224" s="64">
        <f t="shared" si="42"/>
        <v>6.9238841059387473E-3</v>
      </c>
      <c r="AJ224" s="65">
        <f t="shared" si="41"/>
        <v>1.2995387512792318E-2</v>
      </c>
      <c r="AK224" s="64">
        <f t="shared" si="41"/>
        <v>2.1748718007355484E-2</v>
      </c>
      <c r="AL224" s="64">
        <f t="shared" si="41"/>
        <v>2.0880542985392429E-2</v>
      </c>
      <c r="AM224" s="101">
        <f t="shared" si="35"/>
        <v>2.7499640970919854E-2</v>
      </c>
      <c r="AN224" s="102">
        <f t="shared" si="36"/>
        <v>2.1561870427222934E-2</v>
      </c>
      <c r="AO224" s="101">
        <f t="shared" si="37"/>
        <v>1.2092143585287434E-2</v>
      </c>
      <c r="AP224" s="102">
        <f t="shared" si="38"/>
        <v>1.3858679563129282E-2</v>
      </c>
      <c r="AQ224" s="101">
        <f t="shared" si="39"/>
        <v>3.0817822794238066E-2</v>
      </c>
      <c r="AR224" s="102">
        <f t="shared" si="43"/>
        <v>-3.4618184968391974E-2</v>
      </c>
      <c r="AS224" s="101">
        <f t="shared" si="43"/>
        <v>-9.3665973334047282E-3</v>
      </c>
      <c r="AT224" s="102">
        <f t="shared" si="43"/>
        <v>-5.1682594793486872E-3</v>
      </c>
      <c r="AU224" s="101">
        <f t="shared" si="43"/>
        <v>-8.6329205033696364E-4</v>
      </c>
      <c r="AV224" s="102">
        <f t="shared" si="43"/>
        <v>-9.0691047868825814E-3</v>
      </c>
      <c r="AW224" s="102">
        <f t="shared" si="40"/>
        <v>-1.1817087723672987E-2</v>
      </c>
    </row>
    <row r="225" spans="6:49" x14ac:dyDescent="0.3">
      <c r="F225" s="18">
        <v>43706</v>
      </c>
      <c r="G225" s="22">
        <v>1230.08996582031</v>
      </c>
      <c r="H225" s="26">
        <v>123.25</v>
      </c>
      <c r="I225" s="22">
        <v>153.60003662109301</v>
      </c>
      <c r="J225" s="26">
        <v>123.09999847412099</v>
      </c>
      <c r="K225" s="22">
        <v>123.650001525878</v>
      </c>
      <c r="Y225" s="93">
        <f t="shared" si="34"/>
        <v>-146</v>
      </c>
      <c r="Z225" s="18">
        <v>43704</v>
      </c>
      <c r="AA225" s="22">
        <v>1262.87915039062</v>
      </c>
      <c r="AB225" s="26">
        <v>125.59999847412099</v>
      </c>
      <c r="AC225" s="22">
        <v>154.91253662109301</v>
      </c>
      <c r="AD225" s="26">
        <v>123.199996948242</v>
      </c>
      <c r="AE225" s="22">
        <v>125.75</v>
      </c>
      <c r="AF225" s="26">
        <v>11105.349609000001</v>
      </c>
      <c r="AG225" s="64">
        <f t="shared" si="42"/>
        <v>6.3344529180967861E-3</v>
      </c>
      <c r="AH225" s="65">
        <f t="shared" si="42"/>
        <v>1.4838840436580422E-2</v>
      </c>
      <c r="AI225" s="64">
        <f t="shared" si="42"/>
        <v>1.7829282812656465E-2</v>
      </c>
      <c r="AJ225" s="65">
        <f t="shared" si="41"/>
        <v>2.5900678240677752E-2</v>
      </c>
      <c r="AK225" s="64">
        <f t="shared" si="41"/>
        <v>1.9900504080100092E-3</v>
      </c>
      <c r="AL225" s="64">
        <f t="shared" si="41"/>
        <v>4.2863913517013014E-3</v>
      </c>
      <c r="AM225" s="101">
        <f t="shared" si="35"/>
        <v>5.7718123972403026E-3</v>
      </c>
      <c r="AN225" s="102">
        <f t="shared" si="36"/>
        <v>3.0972230261450701E-3</v>
      </c>
      <c r="AO225" s="101">
        <f t="shared" si="37"/>
        <v>2.7340052292018132E-3</v>
      </c>
      <c r="AP225" s="102">
        <f t="shared" si="38"/>
        <v>2.1743499852475293E-3</v>
      </c>
      <c r="AQ225" s="101">
        <f t="shared" si="39"/>
        <v>5.5281438894975079E-3</v>
      </c>
      <c r="AR225" s="102">
        <f t="shared" si="43"/>
        <v>5.6264052085648348E-4</v>
      </c>
      <c r="AS225" s="101">
        <f t="shared" si="43"/>
        <v>1.1741617410435352E-2</v>
      </c>
      <c r="AT225" s="102">
        <f t="shared" si="43"/>
        <v>1.5095277583454652E-2</v>
      </c>
      <c r="AU225" s="101">
        <f t="shared" si="43"/>
        <v>2.3726328255430224E-2</v>
      </c>
      <c r="AV225" s="102">
        <f t="shared" si="43"/>
        <v>-3.5380934814874987E-3</v>
      </c>
      <c r="AW225" s="102">
        <f t="shared" si="40"/>
        <v>9.5175540577378415E-3</v>
      </c>
    </row>
    <row r="226" spans="6:49" x14ac:dyDescent="0.3">
      <c r="F226" s="18">
        <v>43707</v>
      </c>
      <c r="G226" s="22">
        <v>1236.826171875</v>
      </c>
      <c r="H226" s="26">
        <v>121.199996948242</v>
      </c>
      <c r="I226" s="22">
        <v>150.37503051757801</v>
      </c>
      <c r="J226" s="26">
        <v>121.650001525878</v>
      </c>
      <c r="K226" s="22">
        <v>122.449996948242</v>
      </c>
      <c r="Y226" s="93">
        <f t="shared" si="34"/>
        <v>-145</v>
      </c>
      <c r="Z226" s="18">
        <v>43705</v>
      </c>
      <c r="AA226" s="22">
        <v>1251.43762207031</v>
      </c>
      <c r="AB226" s="26">
        <v>121.199996948242</v>
      </c>
      <c r="AC226" s="22">
        <v>154.31253051757801</v>
      </c>
      <c r="AD226" s="26">
        <v>119.900001525878</v>
      </c>
      <c r="AE226" s="22">
        <v>122.900001525878</v>
      </c>
      <c r="AF226" s="26">
        <v>11046.099609000001</v>
      </c>
      <c r="AG226" s="64">
        <f t="shared" si="42"/>
        <v>-9.101166107498079E-3</v>
      </c>
      <c r="AH226" s="65">
        <f t="shared" si="42"/>
        <v>-3.5660193429687674E-2</v>
      </c>
      <c r="AI226" s="64">
        <f t="shared" si="42"/>
        <v>-3.8807129193704445E-3</v>
      </c>
      <c r="AJ226" s="65">
        <f t="shared" si="41"/>
        <v>-2.7150951568932429E-2</v>
      </c>
      <c r="AK226" s="64">
        <f t="shared" si="41"/>
        <v>-2.2924779992253404E-2</v>
      </c>
      <c r="AL226" s="64">
        <f t="shared" si="41"/>
        <v>-5.3495498842216554E-3</v>
      </c>
      <c r="AM226" s="101">
        <f t="shared" si="35"/>
        <v>-6.845167605226566E-3</v>
      </c>
      <c r="AN226" s="102">
        <f t="shared" si="36"/>
        <v>-7.6248832451742783E-3</v>
      </c>
      <c r="AO226" s="101">
        <f t="shared" si="37"/>
        <v>-2.7001063341634615E-3</v>
      </c>
      <c r="AP226" s="102">
        <f t="shared" si="38"/>
        <v>-4.6105412028644563E-3</v>
      </c>
      <c r="AQ226" s="101">
        <f t="shared" si="39"/>
        <v>-9.1571419377500032E-3</v>
      </c>
      <c r="AR226" s="102">
        <f t="shared" si="43"/>
        <v>-2.255998502271513E-3</v>
      </c>
      <c r="AS226" s="101">
        <f t="shared" si="43"/>
        <v>-2.8035310184513395E-2</v>
      </c>
      <c r="AT226" s="102">
        <f t="shared" si="43"/>
        <v>-1.180606585206983E-3</v>
      </c>
      <c r="AU226" s="101">
        <f t="shared" si="43"/>
        <v>-2.2540410366067971E-2</v>
      </c>
      <c r="AV226" s="102">
        <f t="shared" si="43"/>
        <v>-1.3767638054503401E-2</v>
      </c>
      <c r="AW226" s="102">
        <f t="shared" si="40"/>
        <v>-1.3555992738512651E-2</v>
      </c>
    </row>
    <row r="227" spans="6:49" x14ac:dyDescent="0.3">
      <c r="F227" s="18">
        <v>43711</v>
      </c>
      <c r="G227" s="22">
        <v>1195.07189941406</v>
      </c>
      <c r="H227" s="26">
        <v>117.150001525878</v>
      </c>
      <c r="I227" s="22">
        <v>147.78753662109301</v>
      </c>
      <c r="J227" s="26">
        <v>117.650001525878</v>
      </c>
      <c r="K227" s="22">
        <v>117.25</v>
      </c>
      <c r="Y227" s="93">
        <f t="shared" si="34"/>
        <v>-144</v>
      </c>
      <c r="Z227" s="18">
        <v>43706</v>
      </c>
      <c r="AA227" s="22">
        <v>1230.08996582031</v>
      </c>
      <c r="AB227" s="26">
        <v>123.25</v>
      </c>
      <c r="AC227" s="22">
        <v>153.60003662109301</v>
      </c>
      <c r="AD227" s="26">
        <v>123.09999847412099</v>
      </c>
      <c r="AE227" s="22">
        <v>123.650001525878</v>
      </c>
      <c r="AF227" s="26">
        <v>10948.299805000001</v>
      </c>
      <c r="AG227" s="64">
        <f t="shared" si="42"/>
        <v>-1.7205678461945852E-2</v>
      </c>
      <c r="AH227" s="65">
        <f t="shared" si="42"/>
        <v>1.6772764467107234E-2</v>
      </c>
      <c r="AI227" s="64">
        <f t="shared" si="42"/>
        <v>-4.6279057380436096E-3</v>
      </c>
      <c r="AJ227" s="65">
        <f t="shared" si="41"/>
        <v>2.6338946035241294E-2</v>
      </c>
      <c r="AK227" s="64">
        <f t="shared" si="41"/>
        <v>6.0839773201292182E-3</v>
      </c>
      <c r="AL227" s="64">
        <f t="shared" si="41"/>
        <v>-8.8932138345194454E-3</v>
      </c>
      <c r="AM227" s="101">
        <f t="shared" si="35"/>
        <v>-1.1485122966275163E-2</v>
      </c>
      <c r="AN227" s="102">
        <f t="shared" si="36"/>
        <v>-1.156798963557942E-2</v>
      </c>
      <c r="AO227" s="101">
        <f t="shared" si="37"/>
        <v>-4.6985271191724758E-3</v>
      </c>
      <c r="AP227" s="102">
        <f t="shared" si="38"/>
        <v>-7.1057177218298764E-3</v>
      </c>
      <c r="AQ227" s="101">
        <f t="shared" si="39"/>
        <v>-1.4557726759898056E-2</v>
      </c>
      <c r="AR227" s="102">
        <f t="shared" si="43"/>
        <v>-5.720555495670689E-3</v>
      </c>
      <c r="AS227" s="101">
        <f t="shared" si="43"/>
        <v>2.8340754102686654E-2</v>
      </c>
      <c r="AT227" s="102">
        <f t="shared" si="43"/>
        <v>7.0621381128866192E-5</v>
      </c>
      <c r="AU227" s="101">
        <f t="shared" si="43"/>
        <v>3.3444663757071169E-2</v>
      </c>
      <c r="AV227" s="102">
        <f t="shared" si="43"/>
        <v>2.0641704080027273E-2</v>
      </c>
      <c r="AW227" s="102">
        <f t="shared" si="40"/>
        <v>1.5355437565048655E-2</v>
      </c>
    </row>
    <row r="228" spans="6:49" x14ac:dyDescent="0.3">
      <c r="F228" s="18">
        <v>43712</v>
      </c>
      <c r="G228" s="22">
        <v>1189.87121582031</v>
      </c>
      <c r="H228" s="26">
        <v>119</v>
      </c>
      <c r="I228" s="22">
        <v>147.675033569335</v>
      </c>
      <c r="J228" s="26">
        <v>119.449996948242</v>
      </c>
      <c r="K228" s="22">
        <v>120.34999847412099</v>
      </c>
      <c r="Y228" s="93">
        <f t="shared" si="34"/>
        <v>-143</v>
      </c>
      <c r="Z228" s="18">
        <v>43707</v>
      </c>
      <c r="AA228" s="22">
        <v>1236.826171875</v>
      </c>
      <c r="AB228" s="26">
        <v>121.199996948242</v>
      </c>
      <c r="AC228" s="22">
        <v>150.37503051757801</v>
      </c>
      <c r="AD228" s="26">
        <v>121.650001525878</v>
      </c>
      <c r="AE228" s="22">
        <v>122.449996948242</v>
      </c>
      <c r="AF228" s="26">
        <v>11023.25</v>
      </c>
      <c r="AG228" s="64">
        <f t="shared" si="42"/>
        <v>5.4612499340123272E-3</v>
      </c>
      <c r="AH228" s="65">
        <f t="shared" si="42"/>
        <v>-1.6772764467107119E-2</v>
      </c>
      <c r="AI228" s="64">
        <f t="shared" si="42"/>
        <v>-2.1219681894133136E-2</v>
      </c>
      <c r="AJ228" s="65">
        <f t="shared" si="41"/>
        <v>-1.1848939022252212E-2</v>
      </c>
      <c r="AK228" s="64">
        <f t="shared" si="41"/>
        <v>-9.7522478320305733E-3</v>
      </c>
      <c r="AL228" s="64">
        <f t="shared" si="41"/>
        <v>6.8225033179476939E-3</v>
      </c>
      <c r="AM228" s="101">
        <f t="shared" si="35"/>
        <v>9.0925128019769246E-3</v>
      </c>
      <c r="AN228" s="102">
        <f t="shared" si="36"/>
        <v>5.9192059909938515E-3</v>
      </c>
      <c r="AO228" s="101">
        <f t="shared" si="37"/>
        <v>4.1642251759975487E-3</v>
      </c>
      <c r="AP228" s="102">
        <f t="shared" si="38"/>
        <v>3.9600856295976226E-3</v>
      </c>
      <c r="AQ228" s="101">
        <f t="shared" si="39"/>
        <v>9.3932078414637622E-3</v>
      </c>
      <c r="AR228" s="102">
        <f t="shared" si="43"/>
        <v>-3.6312628679645974E-3</v>
      </c>
      <c r="AS228" s="101">
        <f t="shared" si="43"/>
        <v>-2.2691970458100973E-2</v>
      </c>
      <c r="AT228" s="102">
        <f t="shared" si="43"/>
        <v>-2.5383907070130683E-2</v>
      </c>
      <c r="AU228" s="101">
        <f t="shared" si="43"/>
        <v>-1.5809024651849836E-2</v>
      </c>
      <c r="AV228" s="102">
        <f t="shared" si="43"/>
        <v>-1.9145455673494335E-2</v>
      </c>
      <c r="AW228" s="102">
        <f t="shared" si="40"/>
        <v>-1.7332324144308082E-2</v>
      </c>
    </row>
    <row r="229" spans="6:49" x14ac:dyDescent="0.3">
      <c r="F229" s="18">
        <v>43713</v>
      </c>
      <c r="G229" s="22">
        <v>1187.34521484375</v>
      </c>
      <c r="H229" s="26">
        <v>125.150001525878</v>
      </c>
      <c r="I229" s="22">
        <v>149.51254272460901</v>
      </c>
      <c r="J229" s="26">
        <v>123.449996948242</v>
      </c>
      <c r="K229" s="22">
        <v>124.699996948242</v>
      </c>
      <c r="Y229" s="93">
        <f t="shared" si="34"/>
        <v>-142</v>
      </c>
      <c r="Z229" s="18">
        <v>43711</v>
      </c>
      <c r="AA229" s="22">
        <v>1195.07189941406</v>
      </c>
      <c r="AB229" s="26">
        <v>117.150001525878</v>
      </c>
      <c r="AC229" s="22">
        <v>147.78753662109301</v>
      </c>
      <c r="AD229" s="26">
        <v>117.650001525878</v>
      </c>
      <c r="AE229" s="22">
        <v>117.25</v>
      </c>
      <c r="AF229" s="26">
        <v>10797.900390999999</v>
      </c>
      <c r="AG229" s="64">
        <f t="shared" si="42"/>
        <v>-3.4342209139654717E-2</v>
      </c>
      <c r="AH229" s="65">
        <f t="shared" si="42"/>
        <v>-3.3986870476894145E-2</v>
      </c>
      <c r="AI229" s="64">
        <f t="shared" si="42"/>
        <v>-1.7356698253178177E-2</v>
      </c>
      <c r="AJ229" s="65">
        <f t="shared" si="41"/>
        <v>-3.3433953629702633E-2</v>
      </c>
      <c r="AK229" s="64">
        <f t="shared" si="41"/>
        <v>-4.3394351149305045E-2</v>
      </c>
      <c r="AL229" s="64">
        <f t="shared" si="41"/>
        <v>-2.0654971585512986E-2</v>
      </c>
      <c r="AM229" s="101">
        <f t="shared" si="35"/>
        <v>-2.6885576197031219E-2</v>
      </c>
      <c r="AN229" s="102">
        <f t="shared" si="36"/>
        <v>-2.4655534843257058E-2</v>
      </c>
      <c r="AO229" s="101">
        <f t="shared" si="37"/>
        <v>-1.1331475809426006E-2</v>
      </c>
      <c r="AP229" s="102">
        <f t="shared" si="38"/>
        <v>-1.538744594822459E-2</v>
      </c>
      <c r="AQ229" s="101">
        <f t="shared" si="39"/>
        <v>-3.2482781528835734E-2</v>
      </c>
      <c r="AR229" s="102">
        <f t="shared" si="43"/>
        <v>-7.4566329426234979E-3</v>
      </c>
      <c r="AS229" s="101">
        <f t="shared" si="43"/>
        <v>-9.3313356336370869E-3</v>
      </c>
      <c r="AT229" s="102">
        <f t="shared" si="43"/>
        <v>-6.0252224437521706E-3</v>
      </c>
      <c r="AU229" s="101">
        <f t="shared" si="43"/>
        <v>-1.8046507681478044E-2</v>
      </c>
      <c r="AV229" s="102">
        <f t="shared" si="43"/>
        <v>-1.0911569620469311E-2</v>
      </c>
      <c r="AW229" s="102">
        <f t="shared" si="40"/>
        <v>-1.0354253664392021E-2</v>
      </c>
    </row>
    <row r="230" spans="6:49" x14ac:dyDescent="0.3">
      <c r="F230" s="18">
        <v>43714</v>
      </c>
      <c r="G230" s="22">
        <v>1211.02075195312</v>
      </c>
      <c r="H230" s="26">
        <v>127.949996948242</v>
      </c>
      <c r="I230" s="22">
        <v>152.62503051757801</v>
      </c>
      <c r="J230" s="26">
        <v>127</v>
      </c>
      <c r="K230" s="22">
        <v>126.949996948242</v>
      </c>
      <c r="Y230" s="93">
        <f t="shared" si="34"/>
        <v>-141</v>
      </c>
      <c r="Z230" s="18">
        <v>43712</v>
      </c>
      <c r="AA230" s="22">
        <v>1189.87121582031</v>
      </c>
      <c r="AB230" s="26">
        <v>119</v>
      </c>
      <c r="AC230" s="22">
        <v>147.675033569335</v>
      </c>
      <c r="AD230" s="26">
        <v>119.449996948242</v>
      </c>
      <c r="AE230" s="22">
        <v>120.34999847412099</v>
      </c>
      <c r="AF230" s="26">
        <v>10844.650390999999</v>
      </c>
      <c r="AG230" s="64">
        <f t="shared" si="42"/>
        <v>-4.361271179935222E-3</v>
      </c>
      <c r="AH230" s="65">
        <f t="shared" si="42"/>
        <v>1.56683151327313E-2</v>
      </c>
      <c r="AI230" s="64">
        <f t="shared" si="42"/>
        <v>-7.6153847252185159E-4</v>
      </c>
      <c r="AJ230" s="65">
        <f t="shared" si="41"/>
        <v>1.5183720080394484E-2</v>
      </c>
      <c r="AK230" s="64">
        <f t="shared" si="41"/>
        <v>2.6095744224013326E-2</v>
      </c>
      <c r="AL230" s="64">
        <f t="shared" si="41"/>
        <v>4.3201998861602114E-3</v>
      </c>
      <c r="AM230" s="101">
        <f t="shared" si="35"/>
        <v>5.8160801644191375E-3</v>
      </c>
      <c r="AN230" s="102">
        <f t="shared" si="36"/>
        <v>3.1348424647106143E-3</v>
      </c>
      <c r="AO230" s="101">
        <f t="shared" si="37"/>
        <v>2.7530712803062645E-3</v>
      </c>
      <c r="AP230" s="102">
        <f t="shared" si="38"/>
        <v>2.1981553636653719E-3</v>
      </c>
      <c r="AQ230" s="101">
        <f t="shared" si="39"/>
        <v>5.5796684868122497E-3</v>
      </c>
      <c r="AR230" s="102">
        <f t="shared" si="43"/>
        <v>-1.0177351344354359E-2</v>
      </c>
      <c r="AS230" s="101">
        <f t="shared" si="43"/>
        <v>1.2533472668020686E-2</v>
      </c>
      <c r="AT230" s="102">
        <f t="shared" si="43"/>
        <v>-3.514609752828116E-3</v>
      </c>
      <c r="AU230" s="101">
        <f t="shared" si="43"/>
        <v>1.2985564716729112E-2</v>
      </c>
      <c r="AV230" s="102">
        <f t="shared" si="43"/>
        <v>2.0516075737201076E-2</v>
      </c>
      <c r="AW230" s="102">
        <f t="shared" si="40"/>
        <v>6.4686304049536795E-3</v>
      </c>
    </row>
    <row r="231" spans="6:49" x14ac:dyDescent="0.3">
      <c r="F231" s="18">
        <v>43717</v>
      </c>
      <c r="G231" s="22">
        <v>1210.72351074218</v>
      </c>
      <c r="H231" s="26">
        <v>129.39999389648401</v>
      </c>
      <c r="I231" s="22">
        <v>152.175033569335</v>
      </c>
      <c r="J231" s="26">
        <v>126.34999847412099</v>
      </c>
      <c r="K231" s="22">
        <v>126.650001525878</v>
      </c>
      <c r="Y231" s="93">
        <f t="shared" si="34"/>
        <v>-140</v>
      </c>
      <c r="Z231" s="18">
        <v>43713</v>
      </c>
      <c r="AA231" s="22">
        <v>1187.34521484375</v>
      </c>
      <c r="AB231" s="26">
        <v>125.150001525878</v>
      </c>
      <c r="AC231" s="22">
        <v>149.51254272460901</v>
      </c>
      <c r="AD231" s="26">
        <v>123.449996948242</v>
      </c>
      <c r="AE231" s="22">
        <v>124.699996948242</v>
      </c>
      <c r="AF231" s="26">
        <v>10847.900390999999</v>
      </c>
      <c r="AG231" s="64">
        <f t="shared" si="42"/>
        <v>-2.1251762310521894E-3</v>
      </c>
      <c r="AH231" s="65">
        <f t="shared" si="42"/>
        <v>5.0389536958646897E-2</v>
      </c>
      <c r="AI231" s="64">
        <f t="shared" si="42"/>
        <v>1.2366146622702735E-2</v>
      </c>
      <c r="AJ231" s="65">
        <f t="shared" si="41"/>
        <v>3.2938342847184138E-2</v>
      </c>
      <c r="AK231" s="64">
        <f t="shared" si="41"/>
        <v>3.5506676662789886E-2</v>
      </c>
      <c r="AL231" s="64">
        <f t="shared" si="41"/>
        <v>2.9964203444566488E-4</v>
      </c>
      <c r="AM231" s="101">
        <f t="shared" si="35"/>
        <v>5.5169583788014476E-4</v>
      </c>
      <c r="AN231" s="102">
        <f t="shared" si="36"/>
        <v>-1.3389133937581205E-3</v>
      </c>
      <c r="AO231" s="101">
        <f t="shared" si="37"/>
        <v>4.8571001499149257E-4</v>
      </c>
      <c r="AP231" s="102">
        <f t="shared" si="38"/>
        <v>-6.3281328501169954E-4</v>
      </c>
      <c r="AQ231" s="101">
        <f t="shared" si="39"/>
        <v>-5.4770815360341086E-4</v>
      </c>
      <c r="AR231" s="102">
        <f t="shared" si="43"/>
        <v>-2.6768720689323341E-3</v>
      </c>
      <c r="AS231" s="101">
        <f t="shared" si="43"/>
        <v>5.1728450352405017E-2</v>
      </c>
      <c r="AT231" s="102">
        <f t="shared" si="43"/>
        <v>1.1880436607711242E-2</v>
      </c>
      <c r="AU231" s="101">
        <f t="shared" si="43"/>
        <v>3.3571156132195835E-2</v>
      </c>
      <c r="AV231" s="102">
        <f t="shared" si="43"/>
        <v>3.6054384816393295E-2</v>
      </c>
      <c r="AW231" s="102">
        <f t="shared" si="40"/>
        <v>2.6111511167954616E-2</v>
      </c>
    </row>
    <row r="232" spans="6:49" x14ac:dyDescent="0.3">
      <c r="F232" s="18">
        <v>43719</v>
      </c>
      <c r="G232" s="22">
        <v>1222.80895996093</v>
      </c>
      <c r="H232" s="26">
        <v>125.75</v>
      </c>
      <c r="I232" s="22">
        <v>151.050033569335</v>
      </c>
      <c r="J232" s="26">
        <v>124.5</v>
      </c>
      <c r="K232" s="22">
        <v>126.050003051757</v>
      </c>
      <c r="Y232" s="93">
        <f t="shared" si="34"/>
        <v>-139</v>
      </c>
      <c r="Z232" s="18">
        <v>43714</v>
      </c>
      <c r="AA232" s="22">
        <v>1211.02075195312</v>
      </c>
      <c r="AB232" s="26">
        <v>127.949996948242</v>
      </c>
      <c r="AC232" s="22">
        <v>152.62503051757801</v>
      </c>
      <c r="AD232" s="26">
        <v>127</v>
      </c>
      <c r="AE232" s="22">
        <v>126.949996948242</v>
      </c>
      <c r="AF232" s="26">
        <v>10946.200194999999</v>
      </c>
      <c r="AG232" s="64">
        <f t="shared" si="42"/>
        <v>1.9743697600229305E-2</v>
      </c>
      <c r="AH232" s="65">
        <f t="shared" si="42"/>
        <v>2.212650868444509E-2</v>
      </c>
      <c r="AI232" s="64">
        <f t="shared" si="42"/>
        <v>2.0603845247232626E-2</v>
      </c>
      <c r="AJ232" s="65">
        <f t="shared" si="41"/>
        <v>2.8350895388002454E-2</v>
      </c>
      <c r="AK232" s="64">
        <f t="shared" si="41"/>
        <v>1.7882455898440744E-2</v>
      </c>
      <c r="AL232" s="64">
        <f t="shared" si="41"/>
        <v>9.0208329736066011E-3</v>
      </c>
      <c r="AM232" s="101">
        <f t="shared" si="35"/>
        <v>1.1970932317537788E-2</v>
      </c>
      <c r="AN232" s="102">
        <f t="shared" si="36"/>
        <v>8.3653317622361667E-3</v>
      </c>
      <c r="AO232" s="101">
        <f t="shared" si="37"/>
        <v>5.4039555053368446E-3</v>
      </c>
      <c r="AP232" s="102">
        <f t="shared" si="38"/>
        <v>5.5079808630845595E-3</v>
      </c>
      <c r="AQ232" s="101">
        <f t="shared" si="39"/>
        <v>1.2743487647603892E-2</v>
      </c>
      <c r="AR232" s="102">
        <f t="shared" si="43"/>
        <v>7.772765282691517E-3</v>
      </c>
      <c r="AS232" s="101">
        <f t="shared" si="43"/>
        <v>1.3761176922208924E-2</v>
      </c>
      <c r="AT232" s="102">
        <f t="shared" si="43"/>
        <v>1.5199889741895782E-2</v>
      </c>
      <c r="AU232" s="101">
        <f t="shared" si="43"/>
        <v>2.2842914524917893E-2</v>
      </c>
      <c r="AV232" s="102">
        <f t="shared" si="43"/>
        <v>5.138968250836852E-3</v>
      </c>
      <c r="AW232" s="102">
        <f t="shared" si="40"/>
        <v>1.2943142944510194E-2</v>
      </c>
    </row>
    <row r="233" spans="6:49" x14ac:dyDescent="0.3">
      <c r="F233" s="18">
        <v>43720</v>
      </c>
      <c r="G233" s="22">
        <v>1198.98486328125</v>
      </c>
      <c r="H233" s="26">
        <v>125.900001525878</v>
      </c>
      <c r="I233" s="22">
        <v>149.737533569335</v>
      </c>
      <c r="J233" s="26">
        <v>122.25</v>
      </c>
      <c r="K233" s="22">
        <v>124.400001525878</v>
      </c>
      <c r="Y233" s="93">
        <f t="shared" si="34"/>
        <v>-138</v>
      </c>
      <c r="Z233" s="18">
        <v>43717</v>
      </c>
      <c r="AA233" s="22">
        <v>1210.72351074218</v>
      </c>
      <c r="AB233" s="26">
        <v>129.39999389648401</v>
      </c>
      <c r="AC233" s="22">
        <v>152.175033569335</v>
      </c>
      <c r="AD233" s="26">
        <v>126.34999847412099</v>
      </c>
      <c r="AE233" s="22">
        <v>126.650001525878</v>
      </c>
      <c r="AF233" s="26">
        <v>11003.049805000001</v>
      </c>
      <c r="AG233" s="64">
        <f t="shared" si="42"/>
        <v>-2.4547696221382728E-4</v>
      </c>
      <c r="AH233" s="65">
        <f t="shared" si="42"/>
        <v>1.1268796144357027E-2</v>
      </c>
      <c r="AI233" s="64">
        <f t="shared" si="42"/>
        <v>-2.9527374053445916E-3</v>
      </c>
      <c r="AJ233" s="65">
        <f t="shared" si="41"/>
        <v>-5.1312647009928583E-3</v>
      </c>
      <c r="AK233" s="64">
        <f t="shared" si="41"/>
        <v>-2.3658956159577542E-3</v>
      </c>
      <c r="AL233" s="64">
        <f t="shared" si="41"/>
        <v>5.1801074863917695E-3</v>
      </c>
      <c r="AM233" s="101">
        <f t="shared" si="35"/>
        <v>6.9420144899258098E-3</v>
      </c>
      <c r="AN233" s="102">
        <f t="shared" si="36"/>
        <v>4.0916790048532176E-3</v>
      </c>
      <c r="AO233" s="101">
        <f t="shared" si="37"/>
        <v>3.2380092556878069E-3</v>
      </c>
      <c r="AP233" s="102">
        <f t="shared" si="38"/>
        <v>2.803636380678111E-3</v>
      </c>
      <c r="AQ233" s="101">
        <f t="shared" si="39"/>
        <v>6.8901776094027409E-3</v>
      </c>
      <c r="AR233" s="102">
        <f t="shared" si="43"/>
        <v>-7.1874914521396372E-3</v>
      </c>
      <c r="AS233" s="101">
        <f t="shared" si="43"/>
        <v>7.1771171395038098E-3</v>
      </c>
      <c r="AT233" s="102">
        <f t="shared" si="43"/>
        <v>-6.1907466610323985E-3</v>
      </c>
      <c r="AU233" s="101">
        <f t="shared" si="43"/>
        <v>-7.9349010816709697E-3</v>
      </c>
      <c r="AV233" s="102">
        <f t="shared" si="43"/>
        <v>-9.2560732253604942E-3</v>
      </c>
      <c r="AW233" s="102">
        <f t="shared" si="40"/>
        <v>-4.6784190561399378E-3</v>
      </c>
    </row>
    <row r="234" spans="6:49" x14ac:dyDescent="0.3">
      <c r="F234" s="18">
        <v>43721</v>
      </c>
      <c r="G234" s="22">
        <v>1214.09167480468</v>
      </c>
      <c r="H234" s="26">
        <v>128.850006103515</v>
      </c>
      <c r="I234" s="22">
        <v>151.987533569335</v>
      </c>
      <c r="J234" s="26">
        <v>124.050003051757</v>
      </c>
      <c r="K234" s="22">
        <v>130.100006103515</v>
      </c>
      <c r="Y234" s="93">
        <f t="shared" si="34"/>
        <v>-137</v>
      </c>
      <c r="Z234" s="18">
        <v>43719</v>
      </c>
      <c r="AA234" s="22">
        <v>1222.80895996093</v>
      </c>
      <c r="AB234" s="26">
        <v>125.75</v>
      </c>
      <c r="AC234" s="22">
        <v>151.050033569335</v>
      </c>
      <c r="AD234" s="26">
        <v>124.5</v>
      </c>
      <c r="AE234" s="22">
        <v>126.050003051757</v>
      </c>
      <c r="AF234" s="26">
        <v>11035.700194999999</v>
      </c>
      <c r="AG234" s="64">
        <f t="shared" si="42"/>
        <v>9.9325147467149866E-3</v>
      </c>
      <c r="AH234" s="65">
        <f t="shared" si="42"/>
        <v>-2.8612525919129831E-2</v>
      </c>
      <c r="AI234" s="64">
        <f t="shared" si="42"/>
        <v>-7.4202649043314623E-3</v>
      </c>
      <c r="AJ234" s="65">
        <f t="shared" si="41"/>
        <v>-1.4750105852836187E-2</v>
      </c>
      <c r="AK234" s="64">
        <f t="shared" si="41"/>
        <v>-4.7487106510598768E-3</v>
      </c>
      <c r="AL234" s="64">
        <f t="shared" si="41"/>
        <v>2.9630005229414544E-3</v>
      </c>
      <c r="AM234" s="101">
        <f t="shared" si="35"/>
        <v>4.039008593947728E-3</v>
      </c>
      <c r="AN234" s="102">
        <f t="shared" si="36"/>
        <v>1.6246593442959506E-3</v>
      </c>
      <c r="AO234" s="101">
        <f t="shared" si="37"/>
        <v>1.9876896146352181E-3</v>
      </c>
      <c r="AP234" s="102">
        <f t="shared" si="38"/>
        <v>1.2425196063939512E-3</v>
      </c>
      <c r="AQ234" s="101">
        <f t="shared" si="39"/>
        <v>3.5112809691379859E-3</v>
      </c>
      <c r="AR234" s="102">
        <f t="shared" si="43"/>
        <v>5.8935061527672587E-3</v>
      </c>
      <c r="AS234" s="101">
        <f t="shared" si="43"/>
        <v>-3.0237185263425781E-2</v>
      </c>
      <c r="AT234" s="102">
        <f t="shared" si="43"/>
        <v>-9.40795451896668E-3</v>
      </c>
      <c r="AU234" s="101">
        <f t="shared" si="43"/>
        <v>-1.5992625459230136E-2</v>
      </c>
      <c r="AV234" s="102">
        <f t="shared" si="43"/>
        <v>-8.2599916201978631E-3</v>
      </c>
      <c r="AW234" s="102">
        <f t="shared" si="40"/>
        <v>-1.1600850141810639E-2</v>
      </c>
    </row>
    <row r="235" spans="6:49" x14ac:dyDescent="0.3">
      <c r="F235" s="18">
        <v>43724</v>
      </c>
      <c r="G235" s="22">
        <v>1199.38110351562</v>
      </c>
      <c r="H235" s="26">
        <v>130.69999694824199</v>
      </c>
      <c r="I235" s="22">
        <v>151.612533569335</v>
      </c>
      <c r="J235" s="26">
        <v>123.25</v>
      </c>
      <c r="K235" s="22">
        <v>128.55000305175699</v>
      </c>
      <c r="Y235" s="93">
        <f t="shared" si="34"/>
        <v>-136</v>
      </c>
      <c r="Z235" s="18">
        <v>43720</v>
      </c>
      <c r="AA235" s="22">
        <v>1198.98486328125</v>
      </c>
      <c r="AB235" s="26">
        <v>125.900001525878</v>
      </c>
      <c r="AC235" s="22">
        <v>149.737533569335</v>
      </c>
      <c r="AD235" s="26">
        <v>122.25</v>
      </c>
      <c r="AE235" s="22">
        <v>124.400001525878</v>
      </c>
      <c r="AF235" s="26">
        <v>10982.799805000001</v>
      </c>
      <c r="AG235" s="64">
        <f t="shared" si="42"/>
        <v>-1.9675386907934262E-2</v>
      </c>
      <c r="AH235" s="65">
        <f t="shared" si="42"/>
        <v>1.1921441902144501E-3</v>
      </c>
      <c r="AI235" s="64">
        <f t="shared" si="42"/>
        <v>-8.7271448272240384E-3</v>
      </c>
      <c r="AJ235" s="65">
        <f t="shared" si="41"/>
        <v>-1.8237587549780901E-2</v>
      </c>
      <c r="AK235" s="64">
        <f t="shared" si="41"/>
        <v>-1.3176485273635486E-2</v>
      </c>
      <c r="AL235" s="64">
        <f t="shared" si="41"/>
        <v>-4.80509496872573E-3</v>
      </c>
      <c r="AM235" s="101">
        <f t="shared" si="35"/>
        <v>-6.1322765017142577E-3</v>
      </c>
      <c r="AN235" s="102">
        <f t="shared" si="36"/>
        <v>-7.0190572733297794E-3</v>
      </c>
      <c r="AO235" s="101">
        <f t="shared" si="37"/>
        <v>-2.3930653633242394E-3</v>
      </c>
      <c r="AP235" s="102">
        <f t="shared" si="38"/>
        <v>-4.2271777858376887E-3</v>
      </c>
      <c r="AQ235" s="101">
        <f t="shared" si="39"/>
        <v>-8.327386353074966E-3</v>
      </c>
      <c r="AR235" s="102">
        <f t="shared" si="43"/>
        <v>-1.3543110406220004E-2</v>
      </c>
      <c r="AS235" s="101">
        <f t="shared" si="43"/>
        <v>8.2112014635442286E-3</v>
      </c>
      <c r="AT235" s="102">
        <f t="shared" si="43"/>
        <v>-6.3340794638997991E-3</v>
      </c>
      <c r="AU235" s="101">
        <f t="shared" si="43"/>
        <v>-1.4010409763943212E-2</v>
      </c>
      <c r="AV235" s="102">
        <f t="shared" si="43"/>
        <v>-4.8490989205605198E-3</v>
      </c>
      <c r="AW235" s="102">
        <f t="shared" si="40"/>
        <v>-6.1050994182158614E-3</v>
      </c>
    </row>
    <row r="236" spans="6:49" x14ac:dyDescent="0.3">
      <c r="F236" s="18">
        <v>43725</v>
      </c>
      <c r="G236" s="22">
        <v>1186.20593261718</v>
      </c>
      <c r="H236" s="26">
        <v>129.69999694824199</v>
      </c>
      <c r="I236" s="22">
        <v>150.33753967285099</v>
      </c>
      <c r="J236" s="26">
        <v>120.900001525878</v>
      </c>
      <c r="K236" s="22">
        <v>125.199996948242</v>
      </c>
      <c r="Y236" s="93">
        <f t="shared" si="34"/>
        <v>-135</v>
      </c>
      <c r="Z236" s="18">
        <v>43721</v>
      </c>
      <c r="AA236" s="22">
        <v>1214.09167480468</v>
      </c>
      <c r="AB236" s="26">
        <v>128.850006103515</v>
      </c>
      <c r="AC236" s="22">
        <v>151.987533569335</v>
      </c>
      <c r="AD236" s="26">
        <v>124.050003051757</v>
      </c>
      <c r="AE236" s="22">
        <v>130.100006103515</v>
      </c>
      <c r="AF236" s="26">
        <v>11075.900390999999</v>
      </c>
      <c r="AG236" s="64">
        <f t="shared" si="42"/>
        <v>1.2520952939326853E-2</v>
      </c>
      <c r="AH236" s="65">
        <f t="shared" si="42"/>
        <v>2.3161031297459944E-2</v>
      </c>
      <c r="AI236" s="64">
        <f t="shared" si="42"/>
        <v>1.4914516246244123E-2</v>
      </c>
      <c r="AJ236" s="65">
        <f t="shared" si="41"/>
        <v>1.4616606383852026E-2</v>
      </c>
      <c r="AK236" s="64">
        <f t="shared" si="41"/>
        <v>4.48012398615069E-2</v>
      </c>
      <c r="AL236" s="64">
        <f t="shared" si="41"/>
        <v>8.4412171151518958E-3</v>
      </c>
      <c r="AM236" s="101">
        <f t="shared" si="35"/>
        <v>1.121200264827282E-2</v>
      </c>
      <c r="AN236" s="102">
        <f t="shared" si="36"/>
        <v>7.72038149959604E-3</v>
      </c>
      <c r="AO236" s="101">
        <f t="shared" si="37"/>
        <v>5.0770858034963565E-3</v>
      </c>
      <c r="AP236" s="102">
        <f t="shared" si="38"/>
        <v>5.0998598052414117E-3</v>
      </c>
      <c r="AQ236" s="101">
        <f t="shared" si="39"/>
        <v>1.1860146379427563E-2</v>
      </c>
      <c r="AR236" s="102">
        <f t="shared" si="43"/>
        <v>1.308950291054033E-3</v>
      </c>
      <c r="AS236" s="101">
        <f t="shared" si="43"/>
        <v>1.5440649797863904E-2</v>
      </c>
      <c r="AT236" s="102">
        <f t="shared" si="43"/>
        <v>9.8374304427477667E-3</v>
      </c>
      <c r="AU236" s="101">
        <f t="shared" si="43"/>
        <v>9.5167465786106138E-3</v>
      </c>
      <c r="AV236" s="102">
        <f t="shared" si="43"/>
        <v>3.2941093482079339E-2</v>
      </c>
      <c r="AW236" s="102">
        <f t="shared" si="40"/>
        <v>1.3808974118471132E-2</v>
      </c>
    </row>
    <row r="237" spans="6:49" x14ac:dyDescent="0.3">
      <c r="F237" s="18">
        <v>43726</v>
      </c>
      <c r="G237" s="22">
        <v>1194.37854003906</v>
      </c>
      <c r="H237" s="26">
        <v>127</v>
      </c>
      <c r="I237" s="22">
        <v>151.53753662109301</v>
      </c>
      <c r="J237" s="26">
        <v>122.5</v>
      </c>
      <c r="K237" s="22">
        <v>128.14999389648401</v>
      </c>
      <c r="Y237" s="93">
        <f t="shared" si="34"/>
        <v>-134</v>
      </c>
      <c r="Z237" s="18">
        <v>43724</v>
      </c>
      <c r="AA237" s="22">
        <v>1199.38110351562</v>
      </c>
      <c r="AB237" s="26">
        <v>130.69999694824199</v>
      </c>
      <c r="AC237" s="22">
        <v>151.612533569335</v>
      </c>
      <c r="AD237" s="26">
        <v>123.25</v>
      </c>
      <c r="AE237" s="22">
        <v>128.55000305175699</v>
      </c>
      <c r="AF237" s="26">
        <v>11003.5</v>
      </c>
      <c r="AG237" s="64">
        <f t="shared" si="42"/>
        <v>-1.2190527771974907E-2</v>
      </c>
      <c r="AH237" s="65">
        <f t="shared" si="42"/>
        <v>1.4255612813318335E-2</v>
      </c>
      <c r="AI237" s="64">
        <f t="shared" si="42"/>
        <v>-2.4703564412378669E-3</v>
      </c>
      <c r="AJ237" s="65">
        <f t="shared" si="41"/>
        <v>-6.4699218160339869E-3</v>
      </c>
      <c r="AK237" s="64">
        <f t="shared" si="41"/>
        <v>-1.1985474980743654E-2</v>
      </c>
      <c r="AL237" s="64">
        <f t="shared" si="41"/>
        <v>-6.5582080322210481E-3</v>
      </c>
      <c r="AM237" s="101">
        <f t="shared" si="35"/>
        <v>-8.4277442637761373E-3</v>
      </c>
      <c r="AN237" s="102">
        <f t="shared" si="36"/>
        <v>-8.9697815577784272E-3</v>
      </c>
      <c r="AO237" s="101">
        <f t="shared" si="37"/>
        <v>-3.3817193761477354E-3</v>
      </c>
      <c r="AP237" s="102">
        <f t="shared" si="38"/>
        <v>-5.4615856226071582E-3</v>
      </c>
      <c r="AQ237" s="101">
        <f t="shared" si="39"/>
        <v>-1.0999150926413435E-2</v>
      </c>
      <c r="AR237" s="102">
        <f t="shared" si="43"/>
        <v>-3.76278350819877E-3</v>
      </c>
      <c r="AS237" s="101">
        <f t="shared" si="43"/>
        <v>2.3225394371096761E-2</v>
      </c>
      <c r="AT237" s="102">
        <f t="shared" si="43"/>
        <v>9.1136293490986847E-4</v>
      </c>
      <c r="AU237" s="101">
        <f t="shared" si="43"/>
        <v>-1.0083361934268287E-3</v>
      </c>
      <c r="AV237" s="102">
        <f t="shared" si="43"/>
        <v>-9.8632405433021937E-4</v>
      </c>
      <c r="AW237" s="102">
        <f t="shared" si="40"/>
        <v>3.6758627100101624E-3</v>
      </c>
    </row>
    <row r="238" spans="6:49" x14ac:dyDescent="0.3">
      <c r="F238" s="18">
        <v>43727</v>
      </c>
      <c r="G238" s="22">
        <v>1167.97875976562</v>
      </c>
      <c r="H238" s="26">
        <v>124.300003051757</v>
      </c>
      <c r="I238" s="22">
        <v>150.862533569335</v>
      </c>
      <c r="J238" s="26">
        <v>121.699996948242</v>
      </c>
      <c r="K238" s="22">
        <v>126.199996948242</v>
      </c>
      <c r="Y238" s="93">
        <f t="shared" si="34"/>
        <v>-133</v>
      </c>
      <c r="Z238" s="18">
        <v>43725</v>
      </c>
      <c r="AA238" s="22">
        <v>1186.20593261718</v>
      </c>
      <c r="AB238" s="26">
        <v>129.69999694824199</v>
      </c>
      <c r="AC238" s="22">
        <v>150.33753967285099</v>
      </c>
      <c r="AD238" s="26">
        <v>120.900001525878</v>
      </c>
      <c r="AE238" s="22">
        <v>125.199996948242</v>
      </c>
      <c r="AF238" s="26">
        <v>10817.599609000001</v>
      </c>
      <c r="AG238" s="64">
        <f t="shared" si="42"/>
        <v>-1.1045754907060555E-2</v>
      </c>
      <c r="AH238" s="65">
        <f t="shared" si="42"/>
        <v>-7.6805294878037585E-3</v>
      </c>
      <c r="AI238" s="64">
        <f t="shared" si="42"/>
        <v>-8.4451145217093824E-3</v>
      </c>
      <c r="AJ238" s="65">
        <f t="shared" si="41"/>
        <v>-1.9251042681060038E-2</v>
      </c>
      <c r="AK238" s="64">
        <f t="shared" si="41"/>
        <v>-2.6405523160808565E-2</v>
      </c>
      <c r="AL238" s="64">
        <f t="shared" si="41"/>
        <v>-1.7039002797977848E-2</v>
      </c>
      <c r="AM238" s="101">
        <f t="shared" si="35"/>
        <v>-2.215094729416978E-2</v>
      </c>
      <c r="AN238" s="102">
        <f t="shared" si="36"/>
        <v>-2.0631973401310181E-2</v>
      </c>
      <c r="AO238" s="101">
        <f t="shared" si="37"/>
        <v>-9.2922792929654614E-3</v>
      </c>
      <c r="AP238" s="102">
        <f t="shared" si="38"/>
        <v>-1.2841357905307502E-2</v>
      </c>
      <c r="AQ238" s="101">
        <f t="shared" si="39"/>
        <v>-2.6972003298952423E-2</v>
      </c>
      <c r="AR238" s="102">
        <f t="shared" si="43"/>
        <v>1.1105192387109225E-2</v>
      </c>
      <c r="AS238" s="101">
        <f t="shared" si="43"/>
        <v>1.2951443913506423E-2</v>
      </c>
      <c r="AT238" s="102">
        <f t="shared" si="43"/>
        <v>8.4716477125607904E-4</v>
      </c>
      <c r="AU238" s="101">
        <f t="shared" si="43"/>
        <v>-6.4096847757525357E-3</v>
      </c>
      <c r="AV238" s="102">
        <f t="shared" si="43"/>
        <v>5.6648013814385861E-4</v>
      </c>
      <c r="AW238" s="102">
        <f t="shared" si="40"/>
        <v>3.8121192868526095E-3</v>
      </c>
    </row>
    <row r="239" spans="6:49" x14ac:dyDescent="0.3">
      <c r="F239" s="18">
        <v>43728</v>
      </c>
      <c r="G239" s="22">
        <v>1242.57165527343</v>
      </c>
      <c r="H239" s="26">
        <v>133.600006103515</v>
      </c>
      <c r="I239" s="22">
        <v>147.15003967285099</v>
      </c>
      <c r="J239" s="26">
        <v>119.84999847412099</v>
      </c>
      <c r="K239" s="22">
        <v>132.55000305175699</v>
      </c>
      <c r="Y239" s="93">
        <f t="shared" si="34"/>
        <v>-132</v>
      </c>
      <c r="Z239" s="18">
        <v>43726</v>
      </c>
      <c r="AA239" s="22">
        <v>1194.37854003906</v>
      </c>
      <c r="AB239" s="26">
        <v>127</v>
      </c>
      <c r="AC239" s="22">
        <v>151.53753662109301</v>
      </c>
      <c r="AD239" s="26">
        <v>122.5</v>
      </c>
      <c r="AE239" s="22">
        <v>128.14999389648401</v>
      </c>
      <c r="AF239" s="26">
        <v>10840.650390999999</v>
      </c>
      <c r="AG239" s="64">
        <f t="shared" si="42"/>
        <v>6.8660781606501948E-3</v>
      </c>
      <c r="AH239" s="65">
        <f t="shared" si="42"/>
        <v>-2.1036981334446512E-2</v>
      </c>
      <c r="AI239" s="64">
        <f t="shared" si="42"/>
        <v>7.9503302076243156E-3</v>
      </c>
      <c r="AJ239" s="65">
        <f t="shared" si="41"/>
        <v>1.3147259743042173E-2</v>
      </c>
      <c r="AK239" s="64">
        <f t="shared" si="41"/>
        <v>2.3288970891240175E-2</v>
      </c>
      <c r="AL239" s="64">
        <f t="shared" si="41"/>
        <v>2.1285921718889266E-3</v>
      </c>
      <c r="AM239" s="101">
        <f t="shared" si="35"/>
        <v>2.9464621346694587E-3</v>
      </c>
      <c r="AN239" s="102">
        <f t="shared" si="36"/>
        <v>6.9619633330244147E-4</v>
      </c>
      <c r="AO239" s="101">
        <f t="shared" si="37"/>
        <v>1.5171317357516004E-3</v>
      </c>
      <c r="AP239" s="102">
        <f t="shared" si="38"/>
        <v>6.5499320604214513E-4</v>
      </c>
      <c r="AQ239" s="101">
        <f t="shared" si="39"/>
        <v>2.2396329970470709E-3</v>
      </c>
      <c r="AR239" s="102">
        <f t="shared" si="43"/>
        <v>3.9196160259807357E-3</v>
      </c>
      <c r="AS239" s="101">
        <f t="shared" si="43"/>
        <v>-2.1733177667748953E-2</v>
      </c>
      <c r="AT239" s="102">
        <f t="shared" si="43"/>
        <v>6.4331984718727156E-3</v>
      </c>
      <c r="AU239" s="101">
        <f t="shared" si="43"/>
        <v>1.2492266537000028E-2</v>
      </c>
      <c r="AV239" s="102">
        <f t="shared" si="43"/>
        <v>2.1049337894193103E-2</v>
      </c>
      <c r="AW239" s="102">
        <f t="shared" si="40"/>
        <v>4.4322482522595255E-3</v>
      </c>
    </row>
    <row r="240" spans="6:49" x14ac:dyDescent="0.3">
      <c r="F240" s="18">
        <v>43731</v>
      </c>
      <c r="G240" s="22">
        <v>1227.56396484375</v>
      </c>
      <c r="H240" s="26">
        <v>136.30000305175699</v>
      </c>
      <c r="I240" s="22">
        <v>141.22503662109301</v>
      </c>
      <c r="J240" s="26">
        <v>116.050003051757</v>
      </c>
      <c r="K240" s="22">
        <v>142.64999389648401</v>
      </c>
      <c r="Y240" s="93">
        <f t="shared" si="34"/>
        <v>-131</v>
      </c>
      <c r="Z240" s="18">
        <v>43727</v>
      </c>
      <c r="AA240" s="22">
        <v>1167.97875976562</v>
      </c>
      <c r="AB240" s="26">
        <v>124.300003051757</v>
      </c>
      <c r="AC240" s="22">
        <v>150.862533569335</v>
      </c>
      <c r="AD240" s="26">
        <v>121.699996948242</v>
      </c>
      <c r="AE240" s="22">
        <v>126.199996948242</v>
      </c>
      <c r="AF240" s="26">
        <v>10704.799805000001</v>
      </c>
      <c r="AG240" s="64">
        <f t="shared" si="42"/>
        <v>-2.2351300825451743E-2</v>
      </c>
      <c r="AH240" s="65">
        <f t="shared" si="42"/>
        <v>-2.1489063390381521E-2</v>
      </c>
      <c r="AI240" s="64">
        <f t="shared" si="42"/>
        <v>-4.4643122761504452E-3</v>
      </c>
      <c r="AJ240" s="65">
        <f t="shared" si="41"/>
        <v>-6.5520550673727881E-3</v>
      </c>
      <c r="AK240" s="64">
        <f t="shared" si="41"/>
        <v>-1.5333479256979287E-2</v>
      </c>
      <c r="AL240" s="64">
        <f t="shared" si="41"/>
        <v>-1.2610772588849095E-2</v>
      </c>
      <c r="AM240" s="101">
        <f t="shared" si="35"/>
        <v>-1.6352770382649245E-2</v>
      </c>
      <c r="AN240" s="102">
        <f t="shared" si="36"/>
        <v>-1.5704592283714829E-2</v>
      </c>
      <c r="AO240" s="101">
        <f t="shared" si="37"/>
        <v>-6.7950144803739457E-3</v>
      </c>
      <c r="AP240" s="102">
        <f t="shared" si="38"/>
        <v>-9.7233376321202332E-3</v>
      </c>
      <c r="AQ240" s="101">
        <f t="shared" si="39"/>
        <v>-2.0223329273474203E-2</v>
      </c>
      <c r="AR240" s="102">
        <f t="shared" si="43"/>
        <v>-5.998530442802498E-3</v>
      </c>
      <c r="AS240" s="101">
        <f t="shared" si="43"/>
        <v>-5.7844711066666922E-3</v>
      </c>
      <c r="AT240" s="102">
        <f t="shared" si="43"/>
        <v>2.3307022042235006E-3</v>
      </c>
      <c r="AU240" s="101">
        <f t="shared" si="43"/>
        <v>3.1712825647474451E-3</v>
      </c>
      <c r="AV240" s="102">
        <f t="shared" si="43"/>
        <v>4.8898500164949159E-3</v>
      </c>
      <c r="AW240" s="102">
        <f t="shared" si="40"/>
        <v>-2.7823335280066587E-4</v>
      </c>
    </row>
    <row r="241" spans="6:49" x14ac:dyDescent="0.3">
      <c r="F241" s="18">
        <v>43732</v>
      </c>
      <c r="G241" s="22">
        <v>1266.69299316406</v>
      </c>
      <c r="H241" s="26">
        <v>133.5</v>
      </c>
      <c r="I241" s="22">
        <v>142.83753967285099</v>
      </c>
      <c r="J241" s="26">
        <v>115.150001525878</v>
      </c>
      <c r="K241" s="22">
        <v>138.69999694824199</v>
      </c>
      <c r="Y241" s="93">
        <f t="shared" si="34"/>
        <v>-130</v>
      </c>
      <c r="Z241" s="18">
        <v>43728</v>
      </c>
      <c r="AA241" s="22">
        <v>1242.57165527343</v>
      </c>
      <c r="AB241" s="26">
        <v>133.600006103515</v>
      </c>
      <c r="AC241" s="22">
        <v>147.15003967285099</v>
      </c>
      <c r="AD241" s="26">
        <v>119.84999847412099</v>
      </c>
      <c r="AE241" s="22">
        <v>132.55000305175699</v>
      </c>
      <c r="AF241" s="26">
        <v>11274.200194999999</v>
      </c>
      <c r="AG241" s="64">
        <f t="shared" si="42"/>
        <v>6.1908448457458264E-2</v>
      </c>
      <c r="AH241" s="65">
        <f t="shared" si="42"/>
        <v>7.2152283719327109E-2</v>
      </c>
      <c r="AI241" s="64">
        <f t="shared" si="42"/>
        <v>-2.4916304172415527E-2</v>
      </c>
      <c r="AJ241" s="65">
        <f t="shared" si="41"/>
        <v>-1.5318026768588502E-2</v>
      </c>
      <c r="AK241" s="64">
        <f t="shared" si="41"/>
        <v>4.9092029833279496E-2</v>
      </c>
      <c r="AL241" s="64">
        <f t="shared" si="41"/>
        <v>5.1824725938233583E-2</v>
      </c>
      <c r="AM241" s="101">
        <f t="shared" si="35"/>
        <v>6.8016921841539166E-2</v>
      </c>
      <c r="AN241" s="102">
        <f t="shared" si="36"/>
        <v>5.5994087267919768E-2</v>
      </c>
      <c r="AO241" s="101">
        <f t="shared" si="37"/>
        <v>2.9542866694312133E-2</v>
      </c>
      <c r="AP241" s="102">
        <f t="shared" si="38"/>
        <v>3.5647201213442892E-2</v>
      </c>
      <c r="AQ241" s="101">
        <f t="shared" si="39"/>
        <v>7.7977115304139547E-2</v>
      </c>
      <c r="AR241" s="102">
        <f t="shared" si="43"/>
        <v>-6.1084733840809022E-3</v>
      </c>
      <c r="AS241" s="101">
        <f t="shared" si="43"/>
        <v>1.6158196451407342E-2</v>
      </c>
      <c r="AT241" s="102">
        <f t="shared" si="43"/>
        <v>-5.4459170866727663E-2</v>
      </c>
      <c r="AU241" s="101">
        <f t="shared" si="43"/>
        <v>-5.0965227982031396E-2</v>
      </c>
      <c r="AV241" s="102">
        <f t="shared" si="43"/>
        <v>-2.888508547086005E-2</v>
      </c>
      <c r="AW241" s="102">
        <f t="shared" si="40"/>
        <v>-2.4851952250458532E-2</v>
      </c>
    </row>
    <row r="242" spans="6:49" x14ac:dyDescent="0.3">
      <c r="F242" s="18">
        <v>43733</v>
      </c>
      <c r="G242" s="22">
        <v>1267.53503417968</v>
      </c>
      <c r="H242" s="26">
        <v>131.44999694824199</v>
      </c>
      <c r="I242" s="22">
        <v>149.06253051757801</v>
      </c>
      <c r="J242" s="26">
        <v>116.900001525878</v>
      </c>
      <c r="K242" s="22">
        <v>140.69999694824199</v>
      </c>
      <c r="Y242" s="93">
        <f t="shared" si="34"/>
        <v>-129</v>
      </c>
      <c r="Z242" s="18">
        <v>43731</v>
      </c>
      <c r="AA242" s="22">
        <v>1227.56396484375</v>
      </c>
      <c r="AB242" s="26">
        <v>136.30000305175699</v>
      </c>
      <c r="AC242" s="22">
        <v>141.22503662109301</v>
      </c>
      <c r="AD242" s="26">
        <v>116.050003051757</v>
      </c>
      <c r="AE242" s="22">
        <v>142.64999389648401</v>
      </c>
      <c r="AF242" s="26">
        <v>11600.200194999999</v>
      </c>
      <c r="AG242" s="64">
        <f t="shared" si="42"/>
        <v>-1.2151458384757879E-2</v>
      </c>
      <c r="AH242" s="65">
        <f t="shared" si="42"/>
        <v>2.0008054304949757E-2</v>
      </c>
      <c r="AI242" s="64">
        <f t="shared" si="42"/>
        <v>-4.1098121766112036E-2</v>
      </c>
      <c r="AJ242" s="65">
        <f t="shared" si="41"/>
        <v>-3.2219789131459634E-2</v>
      </c>
      <c r="AK242" s="64">
        <f t="shared" si="41"/>
        <v>7.3434079114381073E-2</v>
      </c>
      <c r="AL242" s="64">
        <f t="shared" si="41"/>
        <v>2.8505409422305155E-2</v>
      </c>
      <c r="AM242" s="101">
        <f t="shared" si="35"/>
        <v>3.7483386720360813E-2</v>
      </c>
      <c r="AN242" s="102">
        <f t="shared" si="36"/>
        <v>3.0046213185189501E-2</v>
      </c>
      <c r="AO242" s="101">
        <f t="shared" si="37"/>
        <v>1.6392125689731491E-2</v>
      </c>
      <c r="AP242" s="102">
        <f t="shared" si="38"/>
        <v>1.9227526034035013E-2</v>
      </c>
      <c r="AQ242" s="101">
        <f t="shared" si="39"/>
        <v>4.2438207381392985E-2</v>
      </c>
      <c r="AR242" s="102">
        <f t="shared" si="43"/>
        <v>-4.9634845105118688E-2</v>
      </c>
      <c r="AS242" s="101">
        <f t="shared" si="43"/>
        <v>-1.0038158880239744E-2</v>
      </c>
      <c r="AT242" s="102">
        <f t="shared" si="43"/>
        <v>-5.7490247455843524E-2</v>
      </c>
      <c r="AU242" s="101">
        <f t="shared" si="43"/>
        <v>-5.1447315165494646E-2</v>
      </c>
      <c r="AV242" s="102">
        <f t="shared" si="43"/>
        <v>3.0995871732988088E-2</v>
      </c>
      <c r="AW242" s="102">
        <f t="shared" si="40"/>
        <v>-2.7522938974741701E-2</v>
      </c>
    </row>
    <row r="243" spans="6:49" x14ac:dyDescent="0.3">
      <c r="F243" s="18">
        <v>43734</v>
      </c>
      <c r="G243" s="22">
        <v>1284.623046875</v>
      </c>
      <c r="H243" s="26">
        <v>137.05000305175699</v>
      </c>
      <c r="I243" s="22">
        <v>149.43753051757801</v>
      </c>
      <c r="J243" s="26">
        <v>116.550003051757</v>
      </c>
      <c r="K243" s="22">
        <v>144.55000305175699</v>
      </c>
      <c r="Y243" s="93">
        <f t="shared" si="34"/>
        <v>-128</v>
      </c>
      <c r="Z243" s="18">
        <v>43732</v>
      </c>
      <c r="AA243" s="22">
        <v>1266.69299316406</v>
      </c>
      <c r="AB243" s="26">
        <v>133.5</v>
      </c>
      <c r="AC243" s="22">
        <v>142.83753967285099</v>
      </c>
      <c r="AD243" s="26">
        <v>115.150001525878</v>
      </c>
      <c r="AE243" s="22">
        <v>138.69999694824199</v>
      </c>
      <c r="AF243" s="26">
        <v>11588.200194999999</v>
      </c>
      <c r="AG243" s="64">
        <f t="shared" si="42"/>
        <v>3.137787274392443E-2</v>
      </c>
      <c r="AH243" s="65">
        <f t="shared" si="42"/>
        <v>-2.0756883252182334E-2</v>
      </c>
      <c r="AI243" s="64">
        <f t="shared" si="42"/>
        <v>1.1353275699377788E-2</v>
      </c>
      <c r="AJ243" s="65">
        <f t="shared" si="41"/>
        <v>-7.7855194994466016E-3</v>
      </c>
      <c r="AK243" s="64">
        <f t="shared" si="41"/>
        <v>-2.8080729554651036E-2</v>
      </c>
      <c r="AL243" s="64">
        <f t="shared" si="41"/>
        <v>-1.0350003337359246E-3</v>
      </c>
      <c r="AM243" s="101">
        <f t="shared" si="35"/>
        <v>-1.1958403557835806E-3</v>
      </c>
      <c r="AN243" s="102">
        <f t="shared" si="36"/>
        <v>-2.8239968905834998E-3</v>
      </c>
      <c r="AO243" s="101">
        <f t="shared" si="37"/>
        <v>-2.6695081474198358E-4</v>
      </c>
      <c r="AP243" s="102">
        <f t="shared" si="38"/>
        <v>-1.5725661354543193E-3</v>
      </c>
      <c r="AQ243" s="101">
        <f t="shared" si="39"/>
        <v>-2.5817185501003804E-3</v>
      </c>
      <c r="AR243" s="102">
        <f t="shared" si="43"/>
        <v>3.257371309970801E-2</v>
      </c>
      <c r="AS243" s="101">
        <f t="shared" si="43"/>
        <v>-1.7932886361598836E-2</v>
      </c>
      <c r="AT243" s="102">
        <f t="shared" si="43"/>
        <v>1.1620226514119772E-2</v>
      </c>
      <c r="AU243" s="101">
        <f t="shared" si="43"/>
        <v>-6.2129533639922827E-3</v>
      </c>
      <c r="AV243" s="102">
        <f t="shared" si="43"/>
        <v>-2.5499011004550654E-2</v>
      </c>
      <c r="AW243" s="102">
        <f t="shared" si="40"/>
        <v>-1.0901822232627979E-3</v>
      </c>
    </row>
    <row r="244" spans="6:49" x14ac:dyDescent="0.3">
      <c r="F244" s="18">
        <v>43735</v>
      </c>
      <c r="G244" s="22">
        <v>1296.75805664062</v>
      </c>
      <c r="H244" s="26">
        <v>131.5</v>
      </c>
      <c r="I244" s="22">
        <v>148.57504272460901</v>
      </c>
      <c r="J244" s="26">
        <v>117.050003051757</v>
      </c>
      <c r="K244" s="22">
        <v>145.55000305175699</v>
      </c>
      <c r="Y244" s="93">
        <f t="shared" si="34"/>
        <v>-127</v>
      </c>
      <c r="Z244" s="18">
        <v>43733</v>
      </c>
      <c r="AA244" s="22">
        <v>1267.53503417968</v>
      </c>
      <c r="AB244" s="26">
        <v>131.44999694824199</v>
      </c>
      <c r="AC244" s="22">
        <v>149.06253051757801</v>
      </c>
      <c r="AD244" s="26">
        <v>116.900001525878</v>
      </c>
      <c r="AE244" s="22">
        <v>140.69999694824199</v>
      </c>
      <c r="AF244" s="26">
        <v>11440.200194999999</v>
      </c>
      <c r="AG244" s="64">
        <f t="shared" si="42"/>
        <v>6.6453455452480481E-4</v>
      </c>
      <c r="AH244" s="65">
        <f t="shared" si="42"/>
        <v>-1.5474949880526929E-2</v>
      </c>
      <c r="AI244" s="64">
        <f t="shared" si="42"/>
        <v>4.2657987591781653E-2</v>
      </c>
      <c r="AJ244" s="65">
        <f t="shared" si="41"/>
        <v>1.5083242012957023E-2</v>
      </c>
      <c r="AK244" s="64">
        <f t="shared" si="41"/>
        <v>1.4316637112316262E-2</v>
      </c>
      <c r="AL244" s="64">
        <f t="shared" si="41"/>
        <v>-1.2853870457844058E-2</v>
      </c>
      <c r="AM244" s="101">
        <f t="shared" si="35"/>
        <v>-1.667107462264578E-2</v>
      </c>
      <c r="AN244" s="102">
        <f t="shared" si="36"/>
        <v>-1.5975092188381963E-2</v>
      </c>
      <c r="AO244" s="101">
        <f t="shared" si="37"/>
        <v>-6.9321075684897378E-3</v>
      </c>
      <c r="AP244" s="102">
        <f t="shared" si="38"/>
        <v>-9.894508517123533E-3</v>
      </c>
      <c r="AQ244" s="101">
        <f t="shared" si="39"/>
        <v>-2.0593813235837619E-2</v>
      </c>
      <c r="AR244" s="102">
        <f t="shared" si="43"/>
        <v>1.7335609177170586E-2</v>
      </c>
      <c r="AS244" s="101">
        <f t="shared" si="43"/>
        <v>5.0014230785503343E-4</v>
      </c>
      <c r="AT244" s="102">
        <f t="shared" si="43"/>
        <v>4.9590095160271394E-2</v>
      </c>
      <c r="AU244" s="101">
        <f t="shared" si="43"/>
        <v>2.4977750530080556E-2</v>
      </c>
      <c r="AV244" s="102">
        <f t="shared" si="43"/>
        <v>3.4910450348153883E-2</v>
      </c>
      <c r="AW244" s="102">
        <f t="shared" si="40"/>
        <v>2.546280950470629E-2</v>
      </c>
    </row>
    <row r="245" spans="6:49" x14ac:dyDescent="0.3">
      <c r="F245" s="18">
        <v>43738</v>
      </c>
      <c r="G245" s="22">
        <v>1319.740234375</v>
      </c>
      <c r="H245" s="26">
        <v>131.80000305175699</v>
      </c>
      <c r="I245" s="22">
        <v>149.28753662109301</v>
      </c>
      <c r="J245" s="26">
        <v>117.5</v>
      </c>
      <c r="K245" s="22">
        <v>147.39999389648401</v>
      </c>
      <c r="Y245" s="93">
        <f t="shared" si="34"/>
        <v>-126</v>
      </c>
      <c r="Z245" s="18">
        <v>43734</v>
      </c>
      <c r="AA245" s="22">
        <v>1284.623046875</v>
      </c>
      <c r="AB245" s="26">
        <v>137.05000305175699</v>
      </c>
      <c r="AC245" s="22">
        <v>149.43753051757801</v>
      </c>
      <c r="AD245" s="26">
        <v>116.550003051757</v>
      </c>
      <c r="AE245" s="22">
        <v>144.55000305175699</v>
      </c>
      <c r="AF245" s="26">
        <v>11571.200194999999</v>
      </c>
      <c r="AG245" s="64">
        <f t="shared" si="42"/>
        <v>1.339123009695913E-2</v>
      </c>
      <c r="AH245" s="65">
        <f t="shared" si="42"/>
        <v>4.1719317056489014E-2</v>
      </c>
      <c r="AI245" s="64">
        <f t="shared" si="42"/>
        <v>2.5125636221313662E-3</v>
      </c>
      <c r="AJ245" s="65">
        <f t="shared" si="41"/>
        <v>-2.9984898650040931E-3</v>
      </c>
      <c r="AK245" s="64">
        <f t="shared" si="41"/>
        <v>2.6995547143954485E-2</v>
      </c>
      <c r="AL245" s="64">
        <f t="shared" si="41"/>
        <v>1.1385783826322106E-2</v>
      </c>
      <c r="AM245" s="101">
        <f t="shared" si="35"/>
        <v>1.5067520070095878E-2</v>
      </c>
      <c r="AN245" s="102">
        <f t="shared" si="36"/>
        <v>1.0996860301942352E-2</v>
      </c>
      <c r="AO245" s="101">
        <f t="shared" si="37"/>
        <v>6.737650518712562E-3</v>
      </c>
      <c r="AP245" s="102">
        <f t="shared" si="38"/>
        <v>7.1731979714130985E-3</v>
      </c>
      <c r="AQ245" s="101">
        <f t="shared" si="39"/>
        <v>1.634770008406479E-2</v>
      </c>
      <c r="AR245" s="102">
        <f t="shared" si="43"/>
        <v>-1.6762899731367475E-3</v>
      </c>
      <c r="AS245" s="101">
        <f t="shared" si="43"/>
        <v>3.0722456754546663E-2</v>
      </c>
      <c r="AT245" s="102">
        <f t="shared" si="43"/>
        <v>-4.2250868965811959E-3</v>
      </c>
      <c r="AU245" s="101">
        <f t="shared" si="43"/>
        <v>-1.0171687836417191E-2</v>
      </c>
      <c r="AV245" s="102">
        <f t="shared" si="43"/>
        <v>1.0647847059889696E-2</v>
      </c>
      <c r="AW245" s="102">
        <f t="shared" si="40"/>
        <v>5.059447821660245E-3</v>
      </c>
    </row>
    <row r="246" spans="6:49" x14ac:dyDescent="0.3">
      <c r="F246" s="18">
        <v>43739</v>
      </c>
      <c r="G246" s="22">
        <v>1292.64697265625</v>
      </c>
      <c r="H246" s="26">
        <v>128.19999694824199</v>
      </c>
      <c r="I246" s="22">
        <v>147.37503051757801</v>
      </c>
      <c r="J246" s="26">
        <v>117.050003051757</v>
      </c>
      <c r="K246" s="22">
        <v>148.55000305175699</v>
      </c>
      <c r="Y246" s="93">
        <f t="shared" si="34"/>
        <v>-125</v>
      </c>
      <c r="Z246" s="18">
        <v>43735</v>
      </c>
      <c r="AA246" s="22">
        <v>1296.75805664062</v>
      </c>
      <c r="AB246" s="26">
        <v>131.5</v>
      </c>
      <c r="AC246" s="22">
        <v>148.57504272460901</v>
      </c>
      <c r="AD246" s="26">
        <v>117.050003051757</v>
      </c>
      <c r="AE246" s="22">
        <v>145.55000305175699</v>
      </c>
      <c r="AF246" s="26">
        <v>11512.400390999999</v>
      </c>
      <c r="AG246" s="64">
        <f t="shared" si="42"/>
        <v>9.4020206016865275E-3</v>
      </c>
      <c r="AH246" s="65">
        <f t="shared" si="42"/>
        <v>-4.1338993398446926E-2</v>
      </c>
      <c r="AI246" s="64">
        <f t="shared" si="42"/>
        <v>-5.7882806195998209E-3</v>
      </c>
      <c r="AJ246" s="65">
        <f t="shared" si="41"/>
        <v>4.2808283433035145E-3</v>
      </c>
      <c r="AK246" s="64">
        <f t="shared" si="41"/>
        <v>6.894201584226484E-3</v>
      </c>
      <c r="AL246" s="64">
        <f t="shared" si="41"/>
        <v>-5.0945198913582256E-3</v>
      </c>
      <c r="AM246" s="101">
        <f t="shared" si="35"/>
        <v>-6.5112398402884103E-3</v>
      </c>
      <c r="AN246" s="102">
        <f t="shared" si="36"/>
        <v>-7.3411062254824817E-3</v>
      </c>
      <c r="AO246" s="101">
        <f t="shared" si="37"/>
        <v>-2.556284220755628E-3</v>
      </c>
      <c r="AP246" s="102">
        <f t="shared" si="38"/>
        <v>-4.4309686308740244E-3</v>
      </c>
      <c r="AQ246" s="101">
        <f t="shared" si="39"/>
        <v>-8.7684732806853228E-3</v>
      </c>
      <c r="AR246" s="102">
        <f t="shared" si="43"/>
        <v>1.5913260441974938E-2</v>
      </c>
      <c r="AS246" s="101">
        <f t="shared" si="43"/>
        <v>-3.3997887172964446E-2</v>
      </c>
      <c r="AT246" s="102">
        <f t="shared" si="43"/>
        <v>-3.2319963988441929E-3</v>
      </c>
      <c r="AU246" s="101">
        <f t="shared" si="43"/>
        <v>8.7117969741775381E-3</v>
      </c>
      <c r="AV246" s="102">
        <f t="shared" si="43"/>
        <v>1.5662674864911807E-2</v>
      </c>
      <c r="AW246" s="102">
        <f t="shared" si="40"/>
        <v>6.115697418511291E-4</v>
      </c>
    </row>
    <row r="247" spans="6:49" x14ac:dyDescent="0.3">
      <c r="F247" s="18">
        <v>43741</v>
      </c>
      <c r="G247" s="22">
        <v>1298.7392578125</v>
      </c>
      <c r="H247" s="26">
        <v>128.100006103515</v>
      </c>
      <c r="I247" s="22">
        <v>149.32504272460901</v>
      </c>
      <c r="J247" s="26">
        <v>116.75</v>
      </c>
      <c r="K247" s="22">
        <v>151.75</v>
      </c>
      <c r="Y247" s="93">
        <f t="shared" si="34"/>
        <v>-124</v>
      </c>
      <c r="Z247" s="18">
        <v>43738</v>
      </c>
      <c r="AA247" s="22">
        <v>1319.740234375</v>
      </c>
      <c r="AB247" s="26">
        <v>131.80000305175699</v>
      </c>
      <c r="AC247" s="22">
        <v>149.28753662109301</v>
      </c>
      <c r="AD247" s="26">
        <v>117.5</v>
      </c>
      <c r="AE247" s="22">
        <v>147.39999389648401</v>
      </c>
      <c r="AF247" s="26">
        <v>11474.450194999999</v>
      </c>
      <c r="AG247" s="64">
        <f t="shared" si="42"/>
        <v>1.7567577913709602E-2</v>
      </c>
      <c r="AH247" s="65">
        <f t="shared" si="42"/>
        <v>2.2787936050409612E-3</v>
      </c>
      <c r="AI247" s="64">
        <f t="shared" si="42"/>
        <v>4.784053485083887E-3</v>
      </c>
      <c r="AJ247" s="65">
        <f t="shared" si="41"/>
        <v>3.8371135750429222E-3</v>
      </c>
      <c r="AK247" s="64">
        <f t="shared" si="41"/>
        <v>1.2630247188691072E-2</v>
      </c>
      <c r="AL247" s="64">
        <f t="shared" si="41"/>
        <v>-3.3019077874670783E-3</v>
      </c>
      <c r="AM247" s="101">
        <f t="shared" si="35"/>
        <v>-4.1640533524073108E-3</v>
      </c>
      <c r="AN247" s="102">
        <f t="shared" si="36"/>
        <v>-5.3464305616750278E-3</v>
      </c>
      <c r="AO247" s="101">
        <f t="shared" si="37"/>
        <v>-1.5453550417701988E-3</v>
      </c>
      <c r="AP247" s="102">
        <f t="shared" si="38"/>
        <v>-3.1687485976040768E-3</v>
      </c>
      <c r="AQ247" s="101">
        <f t="shared" si="39"/>
        <v>-6.0365117132065924E-3</v>
      </c>
      <c r="AR247" s="102">
        <f t="shared" si="43"/>
        <v>2.1731631266116914E-2</v>
      </c>
      <c r="AS247" s="101">
        <f t="shared" si="43"/>
        <v>7.625224166715989E-3</v>
      </c>
      <c r="AT247" s="102">
        <f t="shared" si="43"/>
        <v>6.3294085268540863E-3</v>
      </c>
      <c r="AU247" s="101">
        <f t="shared" si="43"/>
        <v>7.005862172646999E-3</v>
      </c>
      <c r="AV247" s="102">
        <f t="shared" si="43"/>
        <v>1.8666758901897666E-2</v>
      </c>
      <c r="AW247" s="102">
        <f t="shared" si="40"/>
        <v>1.227177700684633E-2</v>
      </c>
    </row>
    <row r="248" spans="6:49" x14ac:dyDescent="0.3">
      <c r="F248" s="18">
        <v>43742</v>
      </c>
      <c r="G248" s="22">
        <v>1295.81689453125</v>
      </c>
      <c r="H248" s="26">
        <v>129.55000305175699</v>
      </c>
      <c r="I248" s="22">
        <v>147.41253662109301</v>
      </c>
      <c r="J248" s="26">
        <v>117.400001525878</v>
      </c>
      <c r="K248" s="22">
        <v>151.05000305175699</v>
      </c>
      <c r="Y248" s="93">
        <f t="shared" si="34"/>
        <v>-123</v>
      </c>
      <c r="Z248" s="18">
        <v>43739</v>
      </c>
      <c r="AA248" s="22">
        <v>1292.64697265625</v>
      </c>
      <c r="AB248" s="26">
        <v>128.19999694824199</v>
      </c>
      <c r="AC248" s="22">
        <v>147.37503051757801</v>
      </c>
      <c r="AD248" s="26">
        <v>117.050003051757</v>
      </c>
      <c r="AE248" s="22">
        <v>148.55000305175699</v>
      </c>
      <c r="AF248" s="26">
        <v>11359.900390999999</v>
      </c>
      <c r="AG248" s="64">
        <f t="shared" si="42"/>
        <v>-2.0742892236547874E-2</v>
      </c>
      <c r="AH248" s="65">
        <f t="shared" si="42"/>
        <v>-2.7694124540955458E-2</v>
      </c>
      <c r="AI248" s="64">
        <f t="shared" si="42"/>
        <v>-1.2893656368503727E-2</v>
      </c>
      <c r="AJ248" s="65">
        <f t="shared" si="41"/>
        <v>-3.8371135750430753E-3</v>
      </c>
      <c r="AK248" s="64">
        <f t="shared" si="41"/>
        <v>7.771684104858745E-3</v>
      </c>
      <c r="AL248" s="64">
        <f t="shared" si="41"/>
        <v>-1.0033196652294853E-2</v>
      </c>
      <c r="AM248" s="101">
        <f t="shared" si="35"/>
        <v>-1.2977778438416021E-2</v>
      </c>
      <c r="AN248" s="102">
        <f t="shared" si="36"/>
        <v>-1.2836471522340869E-2</v>
      </c>
      <c r="AO248" s="101">
        <f t="shared" si="37"/>
        <v>-5.3414112609952557E-3</v>
      </c>
      <c r="AP248" s="102">
        <f t="shared" si="38"/>
        <v>-7.9084062382447015E-3</v>
      </c>
      <c r="AQ248" s="101">
        <f t="shared" si="39"/>
        <v>-1.6295073751468766E-2</v>
      </c>
      <c r="AR248" s="102">
        <f t="shared" si="43"/>
        <v>-7.7651137981318528E-3</v>
      </c>
      <c r="AS248" s="101">
        <f t="shared" si="43"/>
        <v>-1.4857653018614589E-2</v>
      </c>
      <c r="AT248" s="102">
        <f t="shared" si="43"/>
        <v>-7.5522451075084717E-3</v>
      </c>
      <c r="AU248" s="101">
        <f t="shared" si="43"/>
        <v>4.0712926632016262E-3</v>
      </c>
      <c r="AV248" s="102">
        <f t="shared" si="43"/>
        <v>2.406675785632751E-2</v>
      </c>
      <c r="AW248" s="102">
        <f t="shared" si="40"/>
        <v>-4.0739228094515621E-4</v>
      </c>
    </row>
    <row r="249" spans="6:49" x14ac:dyDescent="0.3">
      <c r="F249" s="18">
        <v>43745</v>
      </c>
      <c r="G249" s="22">
        <v>1297.79821777343</v>
      </c>
      <c r="H249" s="26">
        <v>126.550003051757</v>
      </c>
      <c r="I249" s="22">
        <v>147.37503051757801</v>
      </c>
      <c r="J249" s="26">
        <v>115.949996948242</v>
      </c>
      <c r="K249" s="22">
        <v>148.69999694824199</v>
      </c>
      <c r="Y249" s="93">
        <f t="shared" si="34"/>
        <v>-122</v>
      </c>
      <c r="Z249" s="18">
        <v>43741</v>
      </c>
      <c r="AA249" s="22">
        <v>1298.7392578125</v>
      </c>
      <c r="AB249" s="26">
        <v>128.100006103515</v>
      </c>
      <c r="AC249" s="22">
        <v>149.32504272460901</v>
      </c>
      <c r="AD249" s="26">
        <v>116.75</v>
      </c>
      <c r="AE249" s="22">
        <v>151.75</v>
      </c>
      <c r="AF249" s="26">
        <v>11314</v>
      </c>
      <c r="AG249" s="64">
        <f t="shared" si="42"/>
        <v>4.7019593674218069E-3</v>
      </c>
      <c r="AH249" s="65">
        <f t="shared" si="42"/>
        <v>-7.8026413273015588E-4</v>
      </c>
      <c r="AI249" s="64">
        <f t="shared" si="42"/>
        <v>1.3144858804753473E-2</v>
      </c>
      <c r="AJ249" s="65">
        <f t="shared" si="41"/>
        <v>-2.566323460163901E-3</v>
      </c>
      <c r="AK249" s="64">
        <f t="shared" si="41"/>
        <v>2.1312807487356103E-2</v>
      </c>
      <c r="AL249" s="64">
        <f t="shared" si="41"/>
        <v>-4.0487479357112785E-3</v>
      </c>
      <c r="AM249" s="101">
        <f t="shared" si="35"/>
        <v>-5.1419409281749859E-3</v>
      </c>
      <c r="AN249" s="102">
        <f t="shared" si="36"/>
        <v>-6.1774546662336323E-3</v>
      </c>
      <c r="AO249" s="101">
        <f t="shared" si="37"/>
        <v>-1.9665295369434791E-3</v>
      </c>
      <c r="AP249" s="102">
        <f t="shared" si="38"/>
        <v>-3.6946161819620643E-3</v>
      </c>
      <c r="AQ249" s="101">
        <f t="shared" si="39"/>
        <v>-7.1747047319998918E-3</v>
      </c>
      <c r="AR249" s="102">
        <f t="shared" si="43"/>
        <v>9.8439002955967927E-3</v>
      </c>
      <c r="AS249" s="101">
        <f t="shared" si="43"/>
        <v>5.3971905335034763E-3</v>
      </c>
      <c r="AT249" s="102">
        <f t="shared" si="43"/>
        <v>1.5111388341696952E-2</v>
      </c>
      <c r="AU249" s="101">
        <f t="shared" si="43"/>
        <v>1.1282927217981633E-3</v>
      </c>
      <c r="AV249" s="102">
        <f t="shared" si="43"/>
        <v>2.8487512219355995E-2</v>
      </c>
      <c r="AW249" s="102">
        <f t="shared" si="40"/>
        <v>1.1993656822390276E-2</v>
      </c>
    </row>
    <row r="250" spans="6:49" x14ac:dyDescent="0.3">
      <c r="F250" s="18">
        <v>43747</v>
      </c>
      <c r="G250" s="22">
        <v>1312.310546875</v>
      </c>
      <c r="H250" s="26">
        <v>125.84999847412099</v>
      </c>
      <c r="I250" s="22">
        <v>148.27503967285099</v>
      </c>
      <c r="J250" s="26">
        <v>117.25</v>
      </c>
      <c r="K250" s="22">
        <v>148.19999694824199</v>
      </c>
      <c r="Y250" s="93">
        <f t="shared" si="34"/>
        <v>-121</v>
      </c>
      <c r="Z250" s="18">
        <v>43742</v>
      </c>
      <c r="AA250" s="22">
        <v>1295.81689453125</v>
      </c>
      <c r="AB250" s="26">
        <v>129.55000305175699</v>
      </c>
      <c r="AC250" s="22">
        <v>147.41253662109301</v>
      </c>
      <c r="AD250" s="26">
        <v>117.400001525878</v>
      </c>
      <c r="AE250" s="22">
        <v>151.05000305175699</v>
      </c>
      <c r="AF250" s="26">
        <v>11174.75</v>
      </c>
      <c r="AG250" s="64">
        <f t="shared" si="42"/>
        <v>-2.2526893583945371E-3</v>
      </c>
      <c r="AH250" s="65">
        <f t="shared" si="42"/>
        <v>1.125567401553988E-2</v>
      </c>
      <c r="AI250" s="64">
        <f t="shared" si="42"/>
        <v>-1.2890396894562013E-2</v>
      </c>
      <c r="AJ250" s="65">
        <f t="shared" si="41"/>
        <v>5.5520238422464563E-3</v>
      </c>
      <c r="AK250" s="64">
        <f t="shared" si="41"/>
        <v>-4.6235019033055973E-3</v>
      </c>
      <c r="AL250" s="64">
        <f t="shared" si="41"/>
        <v>-1.2384128036227408E-2</v>
      </c>
      <c r="AM250" s="101">
        <f t="shared" si="35"/>
        <v>-1.6056009566234614E-2</v>
      </c>
      <c r="AN250" s="102">
        <f t="shared" si="36"/>
        <v>-1.5452400316212382E-2</v>
      </c>
      <c r="AO250" s="101">
        <f t="shared" si="37"/>
        <v>-6.6672001077017892E-3</v>
      </c>
      <c r="AP250" s="102">
        <f t="shared" si="38"/>
        <v>-9.5637519112999701E-3</v>
      </c>
      <c r="AQ250" s="101">
        <f t="shared" si="39"/>
        <v>-1.9877920355450707E-2</v>
      </c>
      <c r="AR250" s="102">
        <f t="shared" si="43"/>
        <v>1.3803320207840078E-2</v>
      </c>
      <c r="AS250" s="101">
        <f t="shared" si="43"/>
        <v>2.6708074331752263E-2</v>
      </c>
      <c r="AT250" s="102">
        <f t="shared" si="43"/>
        <v>-6.223196786860224E-3</v>
      </c>
      <c r="AU250" s="101">
        <f t="shared" si="43"/>
        <v>1.5115775753546426E-2</v>
      </c>
      <c r="AV250" s="102">
        <f t="shared" si="43"/>
        <v>1.525441845214511E-2</v>
      </c>
      <c r="AW250" s="102">
        <f t="shared" si="40"/>
        <v>1.2931678391684732E-2</v>
      </c>
    </row>
    <row r="251" spans="6:49" x14ac:dyDescent="0.3">
      <c r="F251" s="18">
        <v>43748</v>
      </c>
      <c r="G251" s="22">
        <v>1349.95373535156</v>
      </c>
      <c r="H251" s="26">
        <v>125.5</v>
      </c>
      <c r="I251" s="22">
        <v>149.32504272460901</v>
      </c>
      <c r="J251" s="26">
        <v>117.25</v>
      </c>
      <c r="K251" s="22">
        <v>148.19999694824199</v>
      </c>
      <c r="Y251" s="93">
        <f t="shared" si="34"/>
        <v>-120</v>
      </c>
      <c r="Z251" s="18">
        <v>43745</v>
      </c>
      <c r="AA251" s="22">
        <v>1297.79821777343</v>
      </c>
      <c r="AB251" s="26">
        <v>126.550003051757</v>
      </c>
      <c r="AC251" s="22">
        <v>147.37503051757801</v>
      </c>
      <c r="AD251" s="26">
        <v>115.949996948242</v>
      </c>
      <c r="AE251" s="22">
        <v>148.69999694824199</v>
      </c>
      <c r="AF251" s="26">
        <v>11126.400390999999</v>
      </c>
      <c r="AG251" s="64">
        <f t="shared" si="42"/>
        <v>1.5278470719883035E-3</v>
      </c>
      <c r="AH251" s="65">
        <f t="shared" si="42"/>
        <v>-2.3429419458552085E-2</v>
      </c>
      <c r="AI251" s="64">
        <f t="shared" si="42"/>
        <v>-2.5446191019136855E-4</v>
      </c>
      <c r="AJ251" s="65">
        <f t="shared" si="41"/>
        <v>-1.2427883009316102E-2</v>
      </c>
      <c r="AK251" s="64">
        <f t="shared" si="41"/>
        <v>-1.5680095093111593E-2</v>
      </c>
      <c r="AL251" s="64">
        <f t="shared" si="41"/>
        <v>-4.3360709116869187E-3</v>
      </c>
      <c r="AM251" s="101">
        <f t="shared" si="35"/>
        <v>-5.5181520479169049E-3</v>
      </c>
      <c r="AN251" s="102">
        <f t="shared" si="36"/>
        <v>-6.4971647399229178E-3</v>
      </c>
      <c r="AO251" s="101">
        <f t="shared" si="37"/>
        <v>-2.1285630184625474E-3</v>
      </c>
      <c r="AP251" s="102">
        <f t="shared" si="38"/>
        <v>-3.8969269972845603E-3</v>
      </c>
      <c r="AQ251" s="101">
        <f t="shared" si="39"/>
        <v>-7.6125882686083942E-3</v>
      </c>
      <c r="AR251" s="102">
        <f t="shared" si="43"/>
        <v>7.045999119905208E-3</v>
      </c>
      <c r="AS251" s="101">
        <f t="shared" si="43"/>
        <v>-1.6932254718629167E-2</v>
      </c>
      <c r="AT251" s="102">
        <f t="shared" si="43"/>
        <v>1.8741011082711789E-3</v>
      </c>
      <c r="AU251" s="101">
        <f t="shared" si="43"/>
        <v>-8.5309560120315417E-3</v>
      </c>
      <c r="AV251" s="102">
        <f t="shared" si="43"/>
        <v>-8.0675068245031987E-3</v>
      </c>
      <c r="AW251" s="102">
        <f t="shared" si="40"/>
        <v>-4.922123465397504E-3</v>
      </c>
    </row>
    <row r="252" spans="6:49" x14ac:dyDescent="0.3">
      <c r="F252" s="18">
        <v>43749</v>
      </c>
      <c r="G252" s="22">
        <v>1339.89904785156</v>
      </c>
      <c r="H252" s="26">
        <v>129</v>
      </c>
      <c r="I252" s="22">
        <v>150.75003051757801</v>
      </c>
      <c r="J252" s="26">
        <v>116.699996948242</v>
      </c>
      <c r="K252" s="22">
        <v>143.39999389648401</v>
      </c>
      <c r="Y252" s="93">
        <f t="shared" si="34"/>
        <v>-119</v>
      </c>
      <c r="Z252" s="18">
        <v>43747</v>
      </c>
      <c r="AA252" s="22">
        <v>1312.310546875</v>
      </c>
      <c r="AB252" s="26">
        <v>125.84999847412099</v>
      </c>
      <c r="AC252" s="22">
        <v>148.27503967285099</v>
      </c>
      <c r="AD252" s="26">
        <v>117.25</v>
      </c>
      <c r="AE252" s="22">
        <v>148.19999694824199</v>
      </c>
      <c r="AF252" s="26">
        <v>11313.299805000001</v>
      </c>
      <c r="AG252" s="64">
        <f t="shared" si="42"/>
        <v>1.112020989028841E-2</v>
      </c>
      <c r="AH252" s="65">
        <f t="shared" si="42"/>
        <v>-5.5468016494224677E-3</v>
      </c>
      <c r="AI252" s="64">
        <f t="shared" si="42"/>
        <v>6.0883593555639166E-3</v>
      </c>
      <c r="AJ252" s="65">
        <f t="shared" si="41"/>
        <v>1.114936994445177E-2</v>
      </c>
      <c r="AK252" s="64">
        <f t="shared" si="41"/>
        <v>-3.3681406733634964E-3</v>
      </c>
      <c r="AL252" s="64">
        <f t="shared" si="41"/>
        <v>1.6658309548272538E-2</v>
      </c>
      <c r="AM252" s="101">
        <f t="shared" si="35"/>
        <v>2.1971189360682722E-2</v>
      </c>
      <c r="AN252" s="102">
        <f t="shared" si="36"/>
        <v>1.6863706074959611E-2</v>
      </c>
      <c r="AO252" s="101">
        <f t="shared" si="37"/>
        <v>9.7110489955503417E-3</v>
      </c>
      <c r="AP252" s="102">
        <f t="shared" si="38"/>
        <v>1.0885706426382811E-2</v>
      </c>
      <c r="AQ252" s="101">
        <f t="shared" si="39"/>
        <v>2.4383090230457719E-2</v>
      </c>
      <c r="AR252" s="102">
        <f t="shared" si="43"/>
        <v>-1.0850979470394312E-2</v>
      </c>
      <c r="AS252" s="101">
        <f t="shared" si="43"/>
        <v>-2.2410507724382078E-2</v>
      </c>
      <c r="AT252" s="102">
        <f t="shared" si="43"/>
        <v>-3.6226896399864251E-3</v>
      </c>
      <c r="AU252" s="101">
        <f t="shared" si="43"/>
        <v>2.6366351806895831E-4</v>
      </c>
      <c r="AV252" s="102">
        <f t="shared" si="43"/>
        <v>-2.7751230903821214E-2</v>
      </c>
      <c r="AW252" s="102">
        <f t="shared" si="40"/>
        <v>-1.2874348844103012E-2</v>
      </c>
    </row>
    <row r="253" spans="6:49" x14ac:dyDescent="0.3">
      <c r="F253" s="18">
        <v>43752</v>
      </c>
      <c r="G253" s="22">
        <v>1345.24841308593</v>
      </c>
      <c r="H253" s="26">
        <v>135.25</v>
      </c>
      <c r="I253" s="22">
        <v>148.800033569335</v>
      </c>
      <c r="J253" s="26">
        <v>117.75</v>
      </c>
      <c r="K253" s="22">
        <v>144.75</v>
      </c>
      <c r="Y253" s="93">
        <f t="shared" si="34"/>
        <v>-118</v>
      </c>
      <c r="Z253" s="18">
        <v>43748</v>
      </c>
      <c r="AA253" s="22">
        <v>1349.95373535156</v>
      </c>
      <c r="AB253" s="26">
        <v>125.5</v>
      </c>
      <c r="AC253" s="22">
        <v>149.32504272460901</v>
      </c>
      <c r="AD253" s="26">
        <v>117.25</v>
      </c>
      <c r="AE253" s="22">
        <v>148.19999694824199</v>
      </c>
      <c r="AF253" s="26">
        <v>11234.549805000001</v>
      </c>
      <c r="AG253" s="64">
        <f t="shared" si="42"/>
        <v>2.8280961926378884E-2</v>
      </c>
      <c r="AH253" s="65">
        <f t="shared" si="42"/>
        <v>-2.7849508849013306E-3</v>
      </c>
      <c r="AI253" s="64">
        <f t="shared" si="42"/>
        <v>7.0564994491895032E-3</v>
      </c>
      <c r="AJ253" s="65">
        <f t="shared" si="41"/>
        <v>0</v>
      </c>
      <c r="AK253" s="64">
        <f t="shared" si="41"/>
        <v>0</v>
      </c>
      <c r="AL253" s="64">
        <f t="shared" si="41"/>
        <v>-6.9851734478986955E-3</v>
      </c>
      <c r="AM253" s="101">
        <f t="shared" si="35"/>
        <v>-8.986798535637712E-3</v>
      </c>
      <c r="AN253" s="102">
        <f t="shared" si="36"/>
        <v>-9.4448745921783296E-3</v>
      </c>
      <c r="AO253" s="101">
        <f t="shared" si="37"/>
        <v>-3.6225030884685728E-3</v>
      </c>
      <c r="AP253" s="102">
        <f t="shared" si="38"/>
        <v>-5.7622219398628192E-3</v>
      </c>
      <c r="AQ253" s="101">
        <f t="shared" si="39"/>
        <v>-1.1649851155281657E-2</v>
      </c>
      <c r="AR253" s="102">
        <f t="shared" si="43"/>
        <v>3.7267760462016596E-2</v>
      </c>
      <c r="AS253" s="101">
        <f t="shared" si="43"/>
        <v>6.659923707276999E-3</v>
      </c>
      <c r="AT253" s="102">
        <f t="shared" si="43"/>
        <v>1.0679002537658076E-2</v>
      </c>
      <c r="AU253" s="101">
        <f t="shared" si="43"/>
        <v>5.7622219398628192E-3</v>
      </c>
      <c r="AV253" s="102">
        <f t="shared" si="43"/>
        <v>1.1649851155281657E-2</v>
      </c>
      <c r="AW253" s="102">
        <f t="shared" si="40"/>
        <v>1.4403751960419228E-2</v>
      </c>
    </row>
    <row r="254" spans="6:49" x14ac:dyDescent="0.3">
      <c r="F254" s="18">
        <v>43753</v>
      </c>
      <c r="G254" s="22">
        <v>1351.34069824218</v>
      </c>
      <c r="H254" s="26">
        <v>138.64999389648401</v>
      </c>
      <c r="I254" s="22">
        <v>150.93753051757801</v>
      </c>
      <c r="J254" s="26">
        <v>119.400001525878</v>
      </c>
      <c r="K254" s="22">
        <v>146.44999694824199</v>
      </c>
      <c r="Y254" s="93">
        <f t="shared" si="34"/>
        <v>-117</v>
      </c>
      <c r="Z254" s="18">
        <v>43749</v>
      </c>
      <c r="AA254" s="22">
        <v>1339.89904785156</v>
      </c>
      <c r="AB254" s="26">
        <v>129</v>
      </c>
      <c r="AC254" s="22">
        <v>150.75003051757801</v>
      </c>
      <c r="AD254" s="26">
        <v>116.699996948242</v>
      </c>
      <c r="AE254" s="22">
        <v>143.39999389648401</v>
      </c>
      <c r="AF254" s="26">
        <v>11305.049805000001</v>
      </c>
      <c r="AG254" s="64">
        <f t="shared" si="42"/>
        <v>-7.4760480525440966E-3</v>
      </c>
      <c r="AH254" s="65">
        <f t="shared" si="42"/>
        <v>2.7506645789833514E-2</v>
      </c>
      <c r="AI254" s="64">
        <f t="shared" si="42"/>
        <v>9.4976133090152303E-3</v>
      </c>
      <c r="AJ254" s="65">
        <f t="shared" si="41"/>
        <v>-4.7018941843329628E-3</v>
      </c>
      <c r="AK254" s="64">
        <f t="shared" si="41"/>
        <v>-3.2924806667180957E-2</v>
      </c>
      <c r="AL254" s="64">
        <f t="shared" si="41"/>
        <v>6.2556772195605801E-3</v>
      </c>
      <c r="AM254" s="101">
        <f t="shared" si="35"/>
        <v>8.3503296178822437E-3</v>
      </c>
      <c r="AN254" s="102">
        <f t="shared" si="36"/>
        <v>5.28848715248468E-3</v>
      </c>
      <c r="AO254" s="101">
        <f t="shared" si="37"/>
        <v>3.8445681564860962E-3</v>
      </c>
      <c r="AP254" s="102">
        <f t="shared" si="38"/>
        <v>3.5609701404120697E-3</v>
      </c>
      <c r="AQ254" s="101">
        <f t="shared" si="39"/>
        <v>8.5293583154697414E-3</v>
      </c>
      <c r="AR254" s="102">
        <f t="shared" si="43"/>
        <v>-1.5826377670426342E-2</v>
      </c>
      <c r="AS254" s="101">
        <f t="shared" si="43"/>
        <v>2.2218158637348835E-2</v>
      </c>
      <c r="AT254" s="102">
        <f t="shared" si="43"/>
        <v>5.6530451525291341E-3</v>
      </c>
      <c r="AU254" s="101">
        <f t="shared" si="43"/>
        <v>-8.2628643247450329E-3</v>
      </c>
      <c r="AV254" s="102">
        <f t="shared" si="43"/>
        <v>-4.1454164982650699E-2</v>
      </c>
      <c r="AW254" s="102">
        <f t="shared" si="40"/>
        <v>-7.534440637588821E-3</v>
      </c>
    </row>
    <row r="255" spans="6:49" x14ac:dyDescent="0.3">
      <c r="F255" s="18">
        <v>43754</v>
      </c>
      <c r="G255" s="22">
        <v>1359.46362304687</v>
      </c>
      <c r="H255" s="26">
        <v>141.64999389648401</v>
      </c>
      <c r="I255" s="22">
        <v>148.91253662109301</v>
      </c>
      <c r="J255" s="26">
        <v>117.400001525878</v>
      </c>
      <c r="K255" s="22">
        <v>145.55000305175699</v>
      </c>
      <c r="Y255" s="93">
        <f t="shared" si="34"/>
        <v>-116</v>
      </c>
      <c r="Z255" s="18">
        <v>43752</v>
      </c>
      <c r="AA255" s="22">
        <v>1345.24841308593</v>
      </c>
      <c r="AB255" s="26">
        <v>135.25</v>
      </c>
      <c r="AC255" s="22">
        <v>148.800033569335</v>
      </c>
      <c r="AD255" s="26">
        <v>117.75</v>
      </c>
      <c r="AE255" s="22">
        <v>144.75</v>
      </c>
      <c r="AF255" s="26">
        <v>11341.150390999999</v>
      </c>
      <c r="AG255" s="64">
        <f t="shared" si="42"/>
        <v>3.9844160435936436E-3</v>
      </c>
      <c r="AH255" s="65">
        <f t="shared" si="42"/>
        <v>4.7312513364918873E-2</v>
      </c>
      <c r="AI255" s="64">
        <f t="shared" si="42"/>
        <v>-1.3019690046267091E-2</v>
      </c>
      <c r="AJ255" s="65">
        <f t="shared" si="41"/>
        <v>8.9572197544713541E-3</v>
      </c>
      <c r="AK255" s="64">
        <f t="shared" si="41"/>
        <v>9.3702308504584816E-3</v>
      </c>
      <c r="AL255" s="64">
        <f t="shared" si="41"/>
        <v>3.1882272758458935E-3</v>
      </c>
      <c r="AM255" s="101">
        <f t="shared" si="35"/>
        <v>4.3339129907099261E-3</v>
      </c>
      <c r="AN255" s="102">
        <f t="shared" si="36"/>
        <v>1.8752736974411079E-3</v>
      </c>
      <c r="AO255" s="101">
        <f t="shared" si="37"/>
        <v>2.1147044305594247E-3</v>
      </c>
      <c r="AP255" s="102">
        <f t="shared" si="38"/>
        <v>1.4011070213328755E-3</v>
      </c>
      <c r="AQ255" s="101">
        <f t="shared" si="39"/>
        <v>3.8545291440037735E-3</v>
      </c>
      <c r="AR255" s="102">
        <f t="shared" si="43"/>
        <v>-3.4949694711628246E-4</v>
      </c>
      <c r="AS255" s="101">
        <f t="shared" si="43"/>
        <v>4.5437239667477765E-2</v>
      </c>
      <c r="AT255" s="102">
        <f t="shared" si="43"/>
        <v>-1.5134394476826516E-2</v>
      </c>
      <c r="AU255" s="101">
        <f t="shared" si="43"/>
        <v>7.556112733138479E-3</v>
      </c>
      <c r="AV255" s="102">
        <f t="shared" si="43"/>
        <v>5.5157017064547086E-3</v>
      </c>
      <c r="AW255" s="102">
        <f t="shared" si="40"/>
        <v>8.6050325366256279E-3</v>
      </c>
    </row>
    <row r="256" spans="6:49" x14ac:dyDescent="0.3">
      <c r="F256" s="18">
        <v>43755</v>
      </c>
      <c r="G256" s="22">
        <v>1383.38684082031</v>
      </c>
      <c r="H256" s="26">
        <v>141.39999389648401</v>
      </c>
      <c r="I256" s="22">
        <v>148.27503967285099</v>
      </c>
      <c r="J256" s="26">
        <v>118.699996948242</v>
      </c>
      <c r="K256" s="22">
        <v>146.39999389648401</v>
      </c>
      <c r="Y256" s="93">
        <f t="shared" si="34"/>
        <v>-115</v>
      </c>
      <c r="Z256" s="18">
        <v>43753</v>
      </c>
      <c r="AA256" s="22">
        <v>1351.34069824218</v>
      </c>
      <c r="AB256" s="26">
        <v>138.64999389648401</v>
      </c>
      <c r="AC256" s="22">
        <v>150.93753051757801</v>
      </c>
      <c r="AD256" s="26">
        <v>119.400001525878</v>
      </c>
      <c r="AE256" s="22">
        <v>146.44999694824199</v>
      </c>
      <c r="AF256" s="26">
        <v>11428.299805000001</v>
      </c>
      <c r="AG256" s="64">
        <f t="shared" si="42"/>
        <v>4.5185197078629535E-3</v>
      </c>
      <c r="AH256" s="65">
        <f t="shared" si="42"/>
        <v>2.4827810314163774E-2</v>
      </c>
      <c r="AI256" s="64">
        <f t="shared" si="42"/>
        <v>1.4262698034387886E-2</v>
      </c>
      <c r="AJ256" s="65">
        <f t="shared" si="41"/>
        <v>1.3915480841522207E-2</v>
      </c>
      <c r="AK256" s="64">
        <f t="shared" si="41"/>
        <v>1.1675935982412981E-2</v>
      </c>
      <c r="AL256" s="64">
        <f t="shared" si="41"/>
        <v>7.6549797047972068E-3</v>
      </c>
      <c r="AM256" s="101">
        <f t="shared" si="35"/>
        <v>1.0182529611777459E-2</v>
      </c>
      <c r="AN256" s="102">
        <f t="shared" si="36"/>
        <v>6.8455192664306636E-3</v>
      </c>
      <c r="AO256" s="101">
        <f t="shared" si="37"/>
        <v>4.6336935392066137E-3</v>
      </c>
      <c r="AP256" s="102">
        <f t="shared" si="38"/>
        <v>4.5462516888498047E-3</v>
      </c>
      <c r="AQ256" s="101">
        <f t="shared" si="39"/>
        <v>1.0661911477777336E-2</v>
      </c>
      <c r="AR256" s="102">
        <f t="shared" si="43"/>
        <v>-5.664009903914506E-3</v>
      </c>
      <c r="AS256" s="101">
        <f t="shared" si="43"/>
        <v>1.798229104773311E-2</v>
      </c>
      <c r="AT256" s="102">
        <f t="shared" si="43"/>
        <v>9.629004495181271E-3</v>
      </c>
      <c r="AU256" s="101">
        <f t="shared" si="43"/>
        <v>9.3692291526724022E-3</v>
      </c>
      <c r="AV256" s="102">
        <f t="shared" si="43"/>
        <v>1.0140245046356446E-3</v>
      </c>
      <c r="AW256" s="102">
        <f t="shared" si="40"/>
        <v>6.4661078592615825E-3</v>
      </c>
    </row>
    <row r="257" spans="6:49" x14ac:dyDescent="0.3">
      <c r="F257" s="18">
        <v>43756</v>
      </c>
      <c r="G257" s="22">
        <v>1403.05053710937</v>
      </c>
      <c r="H257" s="26">
        <v>143.5</v>
      </c>
      <c r="I257" s="22">
        <v>151.91253662109301</v>
      </c>
      <c r="J257" s="26">
        <v>121.050003051757</v>
      </c>
      <c r="K257" s="22">
        <v>145.600006103515</v>
      </c>
      <c r="Y257" s="93">
        <f t="shared" si="34"/>
        <v>-114</v>
      </c>
      <c r="Z257" s="18">
        <v>43754</v>
      </c>
      <c r="AA257" s="22">
        <v>1359.46362304687</v>
      </c>
      <c r="AB257" s="26">
        <v>141.64999389648401</v>
      </c>
      <c r="AC257" s="22">
        <v>148.91253662109301</v>
      </c>
      <c r="AD257" s="26">
        <v>117.400001525878</v>
      </c>
      <c r="AE257" s="22">
        <v>145.55000305175699</v>
      </c>
      <c r="AF257" s="26">
        <v>11464</v>
      </c>
      <c r="AG257" s="64">
        <f t="shared" si="42"/>
        <v>5.9930176833297658E-3</v>
      </c>
      <c r="AH257" s="65">
        <f t="shared" si="42"/>
        <v>2.1406455147058284E-2</v>
      </c>
      <c r="AI257" s="64">
        <f t="shared" si="42"/>
        <v>-1.3506914984708364E-2</v>
      </c>
      <c r="AJ257" s="65">
        <f t="shared" si="41"/>
        <v>-1.6892293346796143E-2</v>
      </c>
      <c r="AK257" s="64">
        <f t="shared" si="41"/>
        <v>-6.1643612768158855E-3</v>
      </c>
      <c r="AL257" s="64">
        <f t="shared" si="41"/>
        <v>3.1189722522435227E-3</v>
      </c>
      <c r="AM257" s="101">
        <f t="shared" si="35"/>
        <v>4.2432327731299381E-3</v>
      </c>
      <c r="AN257" s="102">
        <f t="shared" si="36"/>
        <v>1.7982122350777765E-3</v>
      </c>
      <c r="AO257" s="101">
        <f t="shared" si="37"/>
        <v>2.0756486169793481E-3</v>
      </c>
      <c r="AP257" s="102">
        <f t="shared" si="38"/>
        <v>1.3523429423635621E-3</v>
      </c>
      <c r="AQ257" s="101">
        <f t="shared" si="39"/>
        <v>3.7489836875016021E-3</v>
      </c>
      <c r="AR257" s="102">
        <f t="shared" si="43"/>
        <v>1.7497849101998277E-3</v>
      </c>
      <c r="AS257" s="101">
        <f t="shared" si="43"/>
        <v>1.9608242911980506E-2</v>
      </c>
      <c r="AT257" s="102">
        <f t="shared" si="43"/>
        <v>-1.5582563601687711E-2</v>
      </c>
      <c r="AU257" s="101">
        <f t="shared" si="43"/>
        <v>-1.8244636289159705E-2</v>
      </c>
      <c r="AV257" s="102">
        <f t="shared" si="43"/>
        <v>-9.913344964317488E-3</v>
      </c>
      <c r="AW257" s="102">
        <f t="shared" si="40"/>
        <v>-4.4765034065969139E-3</v>
      </c>
    </row>
    <row r="258" spans="6:49" x14ac:dyDescent="0.3">
      <c r="F258" s="18">
        <v>43760</v>
      </c>
      <c r="G258" s="22">
        <v>1400.87109375</v>
      </c>
      <c r="H258" s="26">
        <v>144.25</v>
      </c>
      <c r="I258" s="22">
        <v>153.78753662109301</v>
      </c>
      <c r="J258" s="26">
        <v>120.900001525878</v>
      </c>
      <c r="K258" s="22">
        <v>146.44999694824199</v>
      </c>
      <c r="Y258" s="93">
        <f t="shared" si="34"/>
        <v>-113</v>
      </c>
      <c r="Z258" s="18">
        <v>43755</v>
      </c>
      <c r="AA258" s="22">
        <v>1383.38684082031</v>
      </c>
      <c r="AB258" s="26">
        <v>141.39999389648401</v>
      </c>
      <c r="AC258" s="22">
        <v>148.27503967285099</v>
      </c>
      <c r="AD258" s="26">
        <v>118.699996948242</v>
      </c>
      <c r="AE258" s="22">
        <v>146.39999389648401</v>
      </c>
      <c r="AF258" s="26">
        <v>11586.349609000001</v>
      </c>
      <c r="AG258" s="64">
        <f t="shared" si="42"/>
        <v>1.7444497802117348E-2</v>
      </c>
      <c r="AH258" s="65">
        <f t="shared" si="42"/>
        <v>-1.7664728902354859E-3</v>
      </c>
      <c r="AI258" s="64">
        <f t="shared" si="42"/>
        <v>-4.2902057616169779E-3</v>
      </c>
      <c r="AJ258" s="65">
        <f t="shared" si="41"/>
        <v>1.1012355514528983E-2</v>
      </c>
      <c r="AK258" s="64">
        <f t="shared" si="41"/>
        <v>5.8228686778256447E-3</v>
      </c>
      <c r="AL258" s="64">
        <f t="shared" si="41"/>
        <v>1.0615956818452918E-2</v>
      </c>
      <c r="AM258" s="101">
        <f t="shared" si="35"/>
        <v>1.4059534267169368E-2</v>
      </c>
      <c r="AN258" s="102">
        <f t="shared" si="36"/>
        <v>1.0140258254792712E-2</v>
      </c>
      <c r="AO258" s="101">
        <f t="shared" si="37"/>
        <v>6.3035127689245775E-3</v>
      </c>
      <c r="AP258" s="102">
        <f t="shared" si="38"/>
        <v>6.6311448025342633E-3</v>
      </c>
      <c r="AQ258" s="101">
        <f t="shared" si="39"/>
        <v>1.5174474825493471E-2</v>
      </c>
      <c r="AR258" s="102">
        <f t="shared" si="43"/>
        <v>3.3849635349479795E-3</v>
      </c>
      <c r="AS258" s="101">
        <f t="shared" si="43"/>
        <v>-1.1906731145028198E-2</v>
      </c>
      <c r="AT258" s="102">
        <f t="shared" si="43"/>
        <v>-1.0593718530541555E-2</v>
      </c>
      <c r="AU258" s="101">
        <f t="shared" si="43"/>
        <v>4.3812107119947201E-3</v>
      </c>
      <c r="AV258" s="102">
        <f t="shared" si="43"/>
        <v>-9.351606147667826E-3</v>
      </c>
      <c r="AW258" s="102">
        <f t="shared" si="40"/>
        <v>-4.8171763152589754E-3</v>
      </c>
    </row>
    <row r="259" spans="6:49" x14ac:dyDescent="0.3">
      <c r="F259" s="18">
        <v>43761</v>
      </c>
      <c r="G259" s="22">
        <v>1379.32531738281</v>
      </c>
      <c r="H259" s="26">
        <v>141.89999389648401</v>
      </c>
      <c r="I259" s="22">
        <v>154.68753051757801</v>
      </c>
      <c r="J259" s="26">
        <v>121.050003051757</v>
      </c>
      <c r="K259" s="22">
        <v>144.5</v>
      </c>
      <c r="Y259" s="93">
        <f t="shared" si="34"/>
        <v>-112</v>
      </c>
      <c r="Z259" s="18">
        <v>43756</v>
      </c>
      <c r="AA259" s="22">
        <v>1403.05053710937</v>
      </c>
      <c r="AB259" s="26">
        <v>143.5</v>
      </c>
      <c r="AC259" s="22">
        <v>151.91253662109301</v>
      </c>
      <c r="AD259" s="26">
        <v>121.050003051757</v>
      </c>
      <c r="AE259" s="22">
        <v>145.600006103515</v>
      </c>
      <c r="AF259" s="26">
        <v>11661.849609000001</v>
      </c>
      <c r="AG259" s="64">
        <f t="shared" si="42"/>
        <v>1.4114096282030975E-2</v>
      </c>
      <c r="AH259" s="65">
        <f t="shared" si="42"/>
        <v>1.4742324902098328E-2</v>
      </c>
      <c r="AI259" s="64">
        <f t="shared" si="42"/>
        <v>2.4236012976507015E-2</v>
      </c>
      <c r="AJ259" s="65">
        <f t="shared" si="41"/>
        <v>1.9604432688999581E-2</v>
      </c>
      <c r="AK259" s="64">
        <f t="shared" si="41"/>
        <v>-5.4793821541966542E-3</v>
      </c>
      <c r="AL259" s="64">
        <f t="shared" si="41"/>
        <v>6.4951495570198577E-3</v>
      </c>
      <c r="AM259" s="101">
        <f t="shared" si="35"/>
        <v>8.6638867078325018E-3</v>
      </c>
      <c r="AN259" s="102">
        <f t="shared" si="36"/>
        <v>5.5549528550470195E-3</v>
      </c>
      <c r="AO259" s="101">
        <f t="shared" si="37"/>
        <v>3.9796166552505171E-3</v>
      </c>
      <c r="AP259" s="102">
        <f t="shared" si="38"/>
        <v>3.7295882040182253E-3</v>
      </c>
      <c r="AQ259" s="101">
        <f t="shared" si="39"/>
        <v>8.8943169258645597E-3</v>
      </c>
      <c r="AR259" s="102">
        <f t="shared" si="43"/>
        <v>5.4502095741984728E-3</v>
      </c>
      <c r="AS259" s="101">
        <f t="shared" si="43"/>
        <v>9.1873720470513082E-3</v>
      </c>
      <c r="AT259" s="102">
        <f t="shared" si="43"/>
        <v>2.0256396321256497E-2</v>
      </c>
      <c r="AU259" s="101">
        <f t="shared" si="43"/>
        <v>1.5874844484981356E-2</v>
      </c>
      <c r="AV259" s="102">
        <f t="shared" si="43"/>
        <v>-1.4373699080061215E-2</v>
      </c>
      <c r="AW259" s="102">
        <f t="shared" si="40"/>
        <v>7.2790246694852843E-3</v>
      </c>
    </row>
    <row r="260" spans="6:49" x14ac:dyDescent="0.3">
      <c r="F260" s="18">
        <v>43762</v>
      </c>
      <c r="G260" s="22">
        <v>1422.96179199218</v>
      </c>
      <c r="H260" s="26">
        <v>140.69999694824199</v>
      </c>
      <c r="I260" s="22">
        <v>153.07504272460901</v>
      </c>
      <c r="J260" s="26">
        <v>120.199996948242</v>
      </c>
      <c r="K260" s="22">
        <v>141.30000305175699</v>
      </c>
      <c r="Y260" s="93">
        <f t="shared" si="34"/>
        <v>-111</v>
      </c>
      <c r="Z260" s="18">
        <v>43760</v>
      </c>
      <c r="AA260" s="22">
        <v>1400.87109375</v>
      </c>
      <c r="AB260" s="26">
        <v>144.25</v>
      </c>
      <c r="AC260" s="22">
        <v>153.78753662109301</v>
      </c>
      <c r="AD260" s="26">
        <v>120.900001525878</v>
      </c>
      <c r="AE260" s="22">
        <v>146.44999694824199</v>
      </c>
      <c r="AF260" s="26">
        <v>11588.349609000001</v>
      </c>
      <c r="AG260" s="64">
        <f t="shared" si="42"/>
        <v>-1.5545682691713067E-3</v>
      </c>
      <c r="AH260" s="65">
        <f t="shared" si="42"/>
        <v>5.2128701885332104E-3</v>
      </c>
      <c r="AI260" s="64">
        <f t="shared" si="42"/>
        <v>1.2267079250244612E-2</v>
      </c>
      <c r="AJ260" s="65">
        <f t="shared" si="41"/>
        <v>-1.2399383530423507E-3</v>
      </c>
      <c r="AK260" s="64">
        <f t="shared" si="41"/>
        <v>5.82087475318698E-3</v>
      </c>
      <c r="AL260" s="64">
        <f t="shared" si="41"/>
        <v>-6.3225475321866302E-3</v>
      </c>
      <c r="AM260" s="101">
        <f t="shared" si="35"/>
        <v>-8.1191782665883394E-3</v>
      </c>
      <c r="AN260" s="102">
        <f t="shared" si="36"/>
        <v>-8.7075573636435141E-3</v>
      </c>
      <c r="AO260" s="101">
        <f t="shared" si="37"/>
        <v>-3.2488205324425297E-3</v>
      </c>
      <c r="AP260" s="102">
        <f t="shared" si="38"/>
        <v>-5.2956515627242753E-3</v>
      </c>
      <c r="AQ260" s="101">
        <f t="shared" si="39"/>
        <v>-1.0640001600315868E-2</v>
      </c>
      <c r="AR260" s="102">
        <f t="shared" si="43"/>
        <v>6.5646099974170325E-3</v>
      </c>
      <c r="AS260" s="101">
        <f t="shared" si="43"/>
        <v>1.3920427552176724E-2</v>
      </c>
      <c r="AT260" s="102">
        <f t="shared" si="43"/>
        <v>1.551589978268714E-2</v>
      </c>
      <c r="AU260" s="101">
        <f t="shared" si="43"/>
        <v>4.0557132096819245E-3</v>
      </c>
      <c r="AV260" s="102">
        <f t="shared" si="43"/>
        <v>1.6460876353502848E-2</v>
      </c>
      <c r="AW260" s="102">
        <f t="shared" si="40"/>
        <v>1.1303505379093134E-2</v>
      </c>
    </row>
    <row r="261" spans="6:49" x14ac:dyDescent="0.3">
      <c r="F261" s="18">
        <v>43763</v>
      </c>
      <c r="G261" s="22">
        <v>1417.76098632812</v>
      </c>
      <c r="H261" s="26">
        <v>139.55000305175699</v>
      </c>
      <c r="I261" s="22">
        <v>152.21253967285099</v>
      </c>
      <c r="J261" s="26">
        <v>118.5</v>
      </c>
      <c r="K261" s="22">
        <v>142.100006103515</v>
      </c>
      <c r="Y261" s="93">
        <f t="shared" ref="Y261:Y324" si="44">Y262-1</f>
        <v>-110</v>
      </c>
      <c r="Z261" s="18">
        <v>43761</v>
      </c>
      <c r="AA261" s="22">
        <v>1379.32531738281</v>
      </c>
      <c r="AB261" s="26">
        <v>141.89999389648401</v>
      </c>
      <c r="AC261" s="22">
        <v>154.68753051757801</v>
      </c>
      <c r="AD261" s="26">
        <v>121.050003051757</v>
      </c>
      <c r="AE261" s="22">
        <v>144.5</v>
      </c>
      <c r="AF261" s="26">
        <v>11604.099609000001</v>
      </c>
      <c r="AG261" s="64">
        <f t="shared" si="42"/>
        <v>-1.5499773779284923E-2</v>
      </c>
      <c r="AH261" s="65">
        <f t="shared" si="42"/>
        <v>-1.6425364235010557E-2</v>
      </c>
      <c r="AI261" s="64">
        <f t="shared" si="42"/>
        <v>5.8351325341929111E-3</v>
      </c>
      <c r="AJ261" s="65">
        <f t="shared" si="41"/>
        <v>1.2399383530423732E-3</v>
      </c>
      <c r="AK261" s="64">
        <f t="shared" si="41"/>
        <v>-1.340454488303066E-2</v>
      </c>
      <c r="AL261" s="64">
        <f t="shared" si="41"/>
        <v>1.3582008759090707E-3</v>
      </c>
      <c r="AM261" s="101">
        <f t="shared" si="35"/>
        <v>1.9377374717153091E-3</v>
      </c>
      <c r="AN261" s="102">
        <f t="shared" si="36"/>
        <v>-1.610336086155541E-4</v>
      </c>
      <c r="AO261" s="101">
        <f t="shared" si="37"/>
        <v>1.0826757602218668E-3</v>
      </c>
      <c r="AP261" s="102">
        <f t="shared" si="38"/>
        <v>1.1254270873053117E-4</v>
      </c>
      <c r="AQ261" s="101">
        <f t="shared" si="39"/>
        <v>1.065547756872379E-3</v>
      </c>
      <c r="AR261" s="102">
        <f t="shared" si="43"/>
        <v>-1.743751125100023E-2</v>
      </c>
      <c r="AS261" s="101">
        <f t="shared" si="43"/>
        <v>-1.6264330626395002E-2</v>
      </c>
      <c r="AT261" s="102">
        <f t="shared" si="43"/>
        <v>4.7524567739710439E-3</v>
      </c>
      <c r="AU261" s="101">
        <f t="shared" si="43"/>
        <v>1.1273956443118419E-3</v>
      </c>
      <c r="AV261" s="102">
        <f t="shared" si="43"/>
        <v>-1.4470092639903039E-2</v>
      </c>
      <c r="AW261" s="102">
        <f t="shared" si="40"/>
        <v>-8.4584164198030776E-3</v>
      </c>
    </row>
    <row r="262" spans="6:49" x14ac:dyDescent="0.3">
      <c r="F262" s="18">
        <v>43765</v>
      </c>
      <c r="G262" s="22">
        <v>1420.78234863281</v>
      </c>
      <c r="H262" s="26">
        <v>139.850006103515</v>
      </c>
      <c r="I262" s="22">
        <v>151.76254272460901</v>
      </c>
      <c r="J262" s="26">
        <v>118.800003051757</v>
      </c>
      <c r="K262" s="22">
        <v>142.69999694824199</v>
      </c>
      <c r="Y262" s="93">
        <f t="shared" si="44"/>
        <v>-109</v>
      </c>
      <c r="Z262" s="18">
        <v>43762</v>
      </c>
      <c r="AA262" s="22">
        <v>1422.96179199218</v>
      </c>
      <c r="AB262" s="26">
        <v>140.69999694824199</v>
      </c>
      <c r="AC262" s="22">
        <v>153.07504272460901</v>
      </c>
      <c r="AD262" s="26">
        <v>120.199996948242</v>
      </c>
      <c r="AE262" s="22">
        <v>141.30000305175699</v>
      </c>
      <c r="AF262" s="26">
        <v>11582.599609000001</v>
      </c>
      <c r="AG262" s="64">
        <f t="shared" si="42"/>
        <v>3.1145989254426909E-2</v>
      </c>
      <c r="AH262" s="65">
        <f t="shared" si="42"/>
        <v>-8.4925987226775919E-3</v>
      </c>
      <c r="AI262" s="64">
        <f t="shared" si="42"/>
        <v>-1.0478873575371174E-2</v>
      </c>
      <c r="AJ262" s="65">
        <f t="shared" si="41"/>
        <v>-7.0467118826765297E-3</v>
      </c>
      <c r="AK262" s="64">
        <f t="shared" si="41"/>
        <v>-2.2394196264291316E-2</v>
      </c>
      <c r="AL262" s="64">
        <f t="shared" si="41"/>
        <v>-1.8545120165474503E-3</v>
      </c>
      <c r="AM262" s="101">
        <f t="shared" si="35"/>
        <v>-2.2688816146150662E-3</v>
      </c>
      <c r="AN262" s="102">
        <f t="shared" si="36"/>
        <v>-3.7358840782030387E-3</v>
      </c>
      <c r="AO262" s="101">
        <f t="shared" si="37"/>
        <v>-7.2910783737688712E-4</v>
      </c>
      <c r="AP262" s="102">
        <f t="shared" si="38"/>
        <v>-2.1496034439150496E-3</v>
      </c>
      <c r="AQ262" s="101">
        <f t="shared" si="39"/>
        <v>-3.8306638275985502E-3</v>
      </c>
      <c r="AR262" s="102">
        <f t="shared" si="43"/>
        <v>3.3414870869041977E-2</v>
      </c>
      <c r="AS262" s="101">
        <f t="shared" si="43"/>
        <v>-4.7567146444745531E-3</v>
      </c>
      <c r="AT262" s="102">
        <f t="shared" si="43"/>
        <v>-9.7497657379942877E-3</v>
      </c>
      <c r="AU262" s="101">
        <f t="shared" si="43"/>
        <v>-4.8971084387614801E-3</v>
      </c>
      <c r="AV262" s="102">
        <f t="shared" si="43"/>
        <v>-1.8563532436692766E-2</v>
      </c>
      <c r="AW262" s="102">
        <f t="shared" si="40"/>
        <v>-9.104500777762217E-4</v>
      </c>
    </row>
    <row r="263" spans="6:49" x14ac:dyDescent="0.3">
      <c r="F263" s="18">
        <v>43767</v>
      </c>
      <c r="G263" s="22">
        <v>1453.2744140625</v>
      </c>
      <c r="H263" s="26">
        <v>142.14999389648401</v>
      </c>
      <c r="I263" s="22">
        <v>150.78753662109301</v>
      </c>
      <c r="J263" s="26">
        <v>119.900001525878</v>
      </c>
      <c r="K263" s="22">
        <v>144.350006103515</v>
      </c>
      <c r="Y263" s="93">
        <f t="shared" si="44"/>
        <v>-108</v>
      </c>
      <c r="Z263" s="18">
        <v>43763</v>
      </c>
      <c r="AA263" s="22">
        <v>1417.76098632812</v>
      </c>
      <c r="AB263" s="26">
        <v>139.55000305175699</v>
      </c>
      <c r="AC263" s="22">
        <v>152.21253967285099</v>
      </c>
      <c r="AD263" s="26">
        <v>118.5</v>
      </c>
      <c r="AE263" s="22">
        <v>142.100006103515</v>
      </c>
      <c r="AF263" s="26">
        <v>11583.900390999999</v>
      </c>
      <c r="AG263" s="64">
        <f t="shared" si="42"/>
        <v>-3.66161141419547E-3</v>
      </c>
      <c r="AH263" s="65">
        <f t="shared" si="42"/>
        <v>-8.206960579633809E-3</v>
      </c>
      <c r="AI263" s="64">
        <f t="shared" si="42"/>
        <v>-5.6504449986643371E-3</v>
      </c>
      <c r="AJ263" s="65">
        <f t="shared" si="41"/>
        <v>-1.4244036136919325E-2</v>
      </c>
      <c r="AK263" s="64">
        <f t="shared" si="41"/>
        <v>5.6457667671103978E-3</v>
      </c>
      <c r="AL263" s="64">
        <f t="shared" si="41"/>
        <v>1.1229853463970123E-4</v>
      </c>
      <c r="AM263" s="101">
        <f t="shared" ref="AM263:AM326" si="45">$AZ$11+$AZ$12*AL263</f>
        <v>3.0639450895214658E-4</v>
      </c>
      <c r="AN263" s="102">
        <f t="shared" ref="AN263:AN326" si="46">$BA$11+$BA$12*AL263</f>
        <v>-1.5473742866776317E-3</v>
      </c>
      <c r="AO263" s="101">
        <f t="shared" ref="AO263:AO326" si="47">$BB$11+$BB$12*AL263</f>
        <v>3.8005915497777478E-4</v>
      </c>
      <c r="AP263" s="102">
        <f t="shared" ref="AP263:AP326" si="48">$BC$11+$BC$12*AL263</f>
        <v>-7.6472621700892263E-4</v>
      </c>
      <c r="AQ263" s="101">
        <f t="shared" ref="AQ263:AQ326" si="49">$BD$11+$BD$12*AL263</f>
        <v>-8.3322181284730193E-4</v>
      </c>
      <c r="AR263" s="102">
        <f t="shared" si="43"/>
        <v>-3.9680059231476167E-3</v>
      </c>
      <c r="AS263" s="101">
        <f t="shared" si="43"/>
        <v>-6.659586292956177E-3</v>
      </c>
      <c r="AT263" s="102">
        <f t="shared" si="43"/>
        <v>-6.030504153642112E-3</v>
      </c>
      <c r="AU263" s="101">
        <f t="shared" si="43"/>
        <v>-1.3479309919910401E-2</v>
      </c>
      <c r="AV263" s="102">
        <f t="shared" si="43"/>
        <v>6.4789885799576997E-3</v>
      </c>
      <c r="AW263" s="102">
        <f t="shared" ref="AW263:AW326" si="50">AVERAGE(AR263:AV263)</f>
        <v>-4.7316835419397209E-3</v>
      </c>
    </row>
    <row r="264" spans="6:49" x14ac:dyDescent="0.3">
      <c r="F264" s="18">
        <v>43768</v>
      </c>
      <c r="G264" s="22">
        <v>1465.21130371093</v>
      </c>
      <c r="H264" s="26">
        <v>140.55000305175699</v>
      </c>
      <c r="I264" s="22">
        <v>149.96253967285099</v>
      </c>
      <c r="J264" s="26">
        <v>120.949996948242</v>
      </c>
      <c r="K264" s="22">
        <v>147.14999389648401</v>
      </c>
      <c r="Y264" s="93">
        <f t="shared" si="44"/>
        <v>-107</v>
      </c>
      <c r="Z264" s="18">
        <v>43765</v>
      </c>
      <c r="AA264" s="22">
        <v>1420.78234863281</v>
      </c>
      <c r="AB264" s="26">
        <v>139.850006103515</v>
      </c>
      <c r="AC264" s="22">
        <v>151.76254272460901</v>
      </c>
      <c r="AD264" s="26">
        <v>118.800003051757</v>
      </c>
      <c r="AE264" s="22">
        <v>142.69999694824199</v>
      </c>
      <c r="AF264" s="26">
        <v>11627.35</v>
      </c>
      <c r="AG264" s="64">
        <f t="shared" si="42"/>
        <v>2.128812626184536E-3</v>
      </c>
      <c r="AH264" s="65">
        <f t="shared" si="42"/>
        <v>2.1474814403773202E-3</v>
      </c>
      <c r="AI264" s="64">
        <f t="shared" si="42"/>
        <v>-2.9607510814198285E-3</v>
      </c>
      <c r="AJ264" s="65">
        <f t="shared" si="41"/>
        <v>2.5284720415485215E-3</v>
      </c>
      <c r="AK264" s="64">
        <f t="shared" si="41"/>
        <v>4.2134250416539414E-3</v>
      </c>
      <c r="AL264" s="64">
        <f t="shared" si="41"/>
        <v>3.7438448182295666E-3</v>
      </c>
      <c r="AM264" s="101">
        <f t="shared" si="45"/>
        <v>5.0614200654874684E-3</v>
      </c>
      <c r="AN264" s="102">
        <f t="shared" si="46"/>
        <v>2.4935205494909908E-3</v>
      </c>
      <c r="AO264" s="101">
        <f t="shared" si="47"/>
        <v>2.4280404750570556E-3</v>
      </c>
      <c r="AP264" s="102">
        <f t="shared" si="48"/>
        <v>1.7923303045577176E-3</v>
      </c>
      <c r="AQ264" s="101">
        <f t="shared" si="49"/>
        <v>4.7012967010866928E-3</v>
      </c>
      <c r="AR264" s="102">
        <f t="shared" si="43"/>
        <v>-2.9326074393029324E-3</v>
      </c>
      <c r="AS264" s="101">
        <f t="shared" si="43"/>
        <v>-3.460391091136706E-4</v>
      </c>
      <c r="AT264" s="102">
        <f t="shared" si="43"/>
        <v>-5.3887915564768841E-3</v>
      </c>
      <c r="AU264" s="101">
        <f t="shared" si="43"/>
        <v>7.3614173699080394E-4</v>
      </c>
      <c r="AV264" s="102">
        <f t="shared" si="43"/>
        <v>-4.8787165943275142E-4</v>
      </c>
      <c r="AW264" s="102">
        <f t="shared" si="50"/>
        <v>-1.6838336054670867E-3</v>
      </c>
    </row>
    <row r="265" spans="6:49" x14ac:dyDescent="0.3">
      <c r="F265" s="18">
        <v>43769</v>
      </c>
      <c r="G265" s="22">
        <v>1450.59973144531</v>
      </c>
      <c r="H265" s="26">
        <v>141.69999694824199</v>
      </c>
      <c r="I265" s="22">
        <v>148.76254272460901</v>
      </c>
      <c r="J265" s="26">
        <v>122.400001525878</v>
      </c>
      <c r="K265" s="22">
        <v>146.80000305175699</v>
      </c>
      <c r="Y265" s="93">
        <f t="shared" si="44"/>
        <v>-106</v>
      </c>
      <c r="Z265" s="18">
        <v>43767</v>
      </c>
      <c r="AA265" s="22">
        <v>1453.2744140625</v>
      </c>
      <c r="AB265" s="26">
        <v>142.14999389648401</v>
      </c>
      <c r="AC265" s="22">
        <v>150.78753662109301</v>
      </c>
      <c r="AD265" s="26">
        <v>119.900001525878</v>
      </c>
      <c r="AE265" s="22">
        <v>144.350006103515</v>
      </c>
      <c r="AF265" s="26">
        <v>11786.849609000001</v>
      </c>
      <c r="AG265" s="64">
        <f t="shared" si="42"/>
        <v>2.2611557450850812E-2</v>
      </c>
      <c r="AH265" s="65">
        <f t="shared" si="42"/>
        <v>1.6312331868592794E-2</v>
      </c>
      <c r="AI265" s="64">
        <f t="shared" si="42"/>
        <v>-6.4452766358390817E-3</v>
      </c>
      <c r="AJ265" s="65">
        <f t="shared" si="41"/>
        <v>9.216642142989246E-3</v>
      </c>
      <c r="AK265" s="64">
        <f t="shared" si="41"/>
        <v>1.1496445294733414E-2</v>
      </c>
      <c r="AL265" s="64">
        <f t="shared" si="41"/>
        <v>1.3624388525059625E-2</v>
      </c>
      <c r="AM265" s="101">
        <f t="shared" si="45"/>
        <v>1.7998674383501598E-2</v>
      </c>
      <c r="AN265" s="102">
        <f t="shared" si="46"/>
        <v>1.3487800926388729E-2</v>
      </c>
      <c r="AO265" s="101">
        <f t="shared" si="47"/>
        <v>8.0000936346857794E-3</v>
      </c>
      <c r="AP265" s="102">
        <f t="shared" si="48"/>
        <v>8.7494518030062796E-3</v>
      </c>
      <c r="AQ265" s="101">
        <f t="shared" si="49"/>
        <v>1.9759359521403706E-2</v>
      </c>
      <c r="AR265" s="102">
        <f t="shared" si="43"/>
        <v>4.6128830673492147E-3</v>
      </c>
      <c r="AS265" s="101">
        <f t="shared" si="43"/>
        <v>2.8245309422040652E-3</v>
      </c>
      <c r="AT265" s="102">
        <f t="shared" si="43"/>
        <v>-1.4445370270524862E-2</v>
      </c>
      <c r="AU265" s="101">
        <f t="shared" si="43"/>
        <v>4.671903399829664E-4</v>
      </c>
      <c r="AV265" s="102">
        <f t="shared" si="43"/>
        <v>-8.2629142266702916E-3</v>
      </c>
      <c r="AW265" s="102">
        <f t="shared" si="50"/>
        <v>-2.9607360295317814E-3</v>
      </c>
    </row>
    <row r="266" spans="6:49" x14ac:dyDescent="0.3">
      <c r="F266" s="18">
        <v>43770</v>
      </c>
      <c r="G266" s="22">
        <v>1443.2197265625</v>
      </c>
      <c r="H266" s="26">
        <v>144.14999389648401</v>
      </c>
      <c r="I266" s="22">
        <v>147.97503662109301</v>
      </c>
      <c r="J266" s="26">
        <v>121.5</v>
      </c>
      <c r="K266" s="22">
        <v>142.64999389648401</v>
      </c>
      <c r="Y266" s="93">
        <f t="shared" si="44"/>
        <v>-105</v>
      </c>
      <c r="Z266" s="18">
        <v>43768</v>
      </c>
      <c r="AA266" s="22">
        <v>1465.21130371093</v>
      </c>
      <c r="AB266" s="26">
        <v>140.55000305175699</v>
      </c>
      <c r="AC266" s="22">
        <v>149.96253967285099</v>
      </c>
      <c r="AD266" s="26">
        <v>120.949996948242</v>
      </c>
      <c r="AE266" s="22">
        <v>147.14999389648401</v>
      </c>
      <c r="AF266" s="26">
        <v>11844.099609000001</v>
      </c>
      <c r="AG266" s="64">
        <f t="shared" si="42"/>
        <v>8.1802395948379243E-3</v>
      </c>
      <c r="AH266" s="65">
        <f t="shared" si="42"/>
        <v>-1.1319476094353052E-2</v>
      </c>
      <c r="AI266" s="64">
        <f t="shared" si="42"/>
        <v>-5.4862763642257433E-3</v>
      </c>
      <c r="AJ266" s="65">
        <f t="shared" si="41"/>
        <v>8.7191370647454504E-3</v>
      </c>
      <c r="AK266" s="64">
        <f t="shared" si="41"/>
        <v>1.9211484809595253E-2</v>
      </c>
      <c r="AL266" s="64">
        <f t="shared" si="41"/>
        <v>4.8453501785867886E-3</v>
      </c>
      <c r="AM266" s="101">
        <f t="shared" si="45"/>
        <v>6.5036944384803588E-3</v>
      </c>
      <c r="AN266" s="102">
        <f t="shared" si="46"/>
        <v>3.7191877928889122E-3</v>
      </c>
      <c r="AO266" s="101">
        <f t="shared" si="47"/>
        <v>3.0492255642221092E-3</v>
      </c>
      <c r="AP266" s="102">
        <f t="shared" si="48"/>
        <v>2.5679259448968413E-3</v>
      </c>
      <c r="AQ266" s="101">
        <f t="shared" si="49"/>
        <v>6.3800036027837435E-3</v>
      </c>
      <c r="AR266" s="102">
        <f t="shared" si="43"/>
        <v>1.6765451563575656E-3</v>
      </c>
      <c r="AS266" s="101">
        <f t="shared" si="43"/>
        <v>-1.5038663887241965E-2</v>
      </c>
      <c r="AT266" s="102">
        <f t="shared" si="43"/>
        <v>-8.5355019284478525E-3</v>
      </c>
      <c r="AU266" s="101">
        <f t="shared" si="43"/>
        <v>6.1512111198486086E-3</v>
      </c>
      <c r="AV266" s="102">
        <f t="shared" si="43"/>
        <v>1.2831481206811509E-2</v>
      </c>
      <c r="AW266" s="102">
        <f t="shared" si="50"/>
        <v>-5.8298566653442634E-4</v>
      </c>
    </row>
    <row r="267" spans="6:49" x14ac:dyDescent="0.3">
      <c r="F267" s="18">
        <v>43773</v>
      </c>
      <c r="G267" s="22">
        <v>1443.96264648437</v>
      </c>
      <c r="H267" s="26">
        <v>147.39999389648401</v>
      </c>
      <c r="I267" s="22">
        <v>146.06253051757801</v>
      </c>
      <c r="J267" s="26">
        <v>120.550003051757</v>
      </c>
      <c r="K267" s="22">
        <v>138.69999694824199</v>
      </c>
      <c r="Y267" s="93">
        <f t="shared" si="44"/>
        <v>-104</v>
      </c>
      <c r="Z267" s="18">
        <v>43769</v>
      </c>
      <c r="AA267" s="22">
        <v>1450.59973144531</v>
      </c>
      <c r="AB267" s="26">
        <v>141.69999694824199</v>
      </c>
      <c r="AC267" s="22">
        <v>148.76254272460901</v>
      </c>
      <c r="AD267" s="26">
        <v>122.400001525878</v>
      </c>
      <c r="AE267" s="22">
        <v>146.80000305175699</v>
      </c>
      <c r="AF267" s="26">
        <v>11877.450194999999</v>
      </c>
      <c r="AG267" s="64">
        <f t="shared" si="42"/>
        <v>-1.0022387869554136E-2</v>
      </c>
      <c r="AH267" s="65">
        <f t="shared" si="42"/>
        <v>8.148806094376744E-3</v>
      </c>
      <c r="AI267" s="64">
        <f t="shared" si="42"/>
        <v>-8.0341656841779081E-3</v>
      </c>
      <c r="AJ267" s="65">
        <f t="shared" si="41"/>
        <v>1.1917170720079898E-2</v>
      </c>
      <c r="AK267" s="64">
        <f t="shared" si="41"/>
        <v>-2.3812962323383042E-3</v>
      </c>
      <c r="AL267" s="64">
        <f t="shared" si="41"/>
        <v>2.8118405626341683E-3</v>
      </c>
      <c r="AM267" s="101">
        <f t="shared" si="45"/>
        <v>3.8410847845682453E-3</v>
      </c>
      <c r="AN267" s="102">
        <f t="shared" si="46"/>
        <v>1.4564606059785208E-3</v>
      </c>
      <c r="AO267" s="101">
        <f t="shared" si="47"/>
        <v>1.9024441707172551E-3</v>
      </c>
      <c r="AP267" s="102">
        <f t="shared" si="48"/>
        <v>1.1360843493107313E-3</v>
      </c>
      <c r="AQ267" s="101">
        <f t="shared" si="49"/>
        <v>3.2809114423425823E-3</v>
      </c>
      <c r="AR267" s="102">
        <f t="shared" si="43"/>
        <v>-1.3863472654122381E-2</v>
      </c>
      <c r="AS267" s="101">
        <f t="shared" si="43"/>
        <v>6.6923454883982235E-3</v>
      </c>
      <c r="AT267" s="102">
        <f t="shared" si="43"/>
        <v>-9.9366098548951641E-3</v>
      </c>
      <c r="AU267" s="101">
        <f t="shared" si="43"/>
        <v>1.0781086370769168E-2</v>
      </c>
      <c r="AV267" s="102">
        <f t="shared" si="43"/>
        <v>-5.6622076746808865E-3</v>
      </c>
      <c r="AW267" s="102">
        <f t="shared" si="50"/>
        <v>-2.3977716649062086E-3</v>
      </c>
    </row>
    <row r="268" spans="6:49" x14ac:dyDescent="0.3">
      <c r="F268" s="18">
        <v>43774</v>
      </c>
      <c r="G268" s="22">
        <v>1433.70983886718</v>
      </c>
      <c r="H268" s="26">
        <v>146.350006103515</v>
      </c>
      <c r="I268" s="22">
        <v>146.550033569335</v>
      </c>
      <c r="J268" s="26">
        <v>120.59999847412099</v>
      </c>
      <c r="K268" s="22">
        <v>137</v>
      </c>
      <c r="Y268" s="93">
        <f t="shared" si="44"/>
        <v>-103</v>
      </c>
      <c r="Z268" s="18">
        <v>43770</v>
      </c>
      <c r="AA268" s="22">
        <v>1443.2197265625</v>
      </c>
      <c r="AB268" s="26">
        <v>144.14999389648401</v>
      </c>
      <c r="AC268" s="22">
        <v>147.97503662109301</v>
      </c>
      <c r="AD268" s="26">
        <v>121.5</v>
      </c>
      <c r="AE268" s="22">
        <v>142.64999389648401</v>
      </c>
      <c r="AF268" s="26">
        <v>11890.599609000001</v>
      </c>
      <c r="AG268" s="64">
        <f t="shared" si="42"/>
        <v>-5.1005399538169779E-3</v>
      </c>
      <c r="AH268" s="65">
        <f t="shared" si="42"/>
        <v>1.7142256583107477E-2</v>
      </c>
      <c r="AI268" s="64">
        <f t="shared" si="42"/>
        <v>-5.3077736502646737E-3</v>
      </c>
      <c r="AJ268" s="65">
        <f t="shared" si="41"/>
        <v>-7.3801197639459396E-3</v>
      </c>
      <c r="AK268" s="64">
        <f t="shared" si="41"/>
        <v>-2.8677102096094888E-2</v>
      </c>
      <c r="AL268" s="64">
        <f t="shared" si="41"/>
        <v>1.1064782723023624E-3</v>
      </c>
      <c r="AM268" s="101">
        <f t="shared" si="45"/>
        <v>1.6081402919364799E-3</v>
      </c>
      <c r="AN268" s="102">
        <f t="shared" si="46"/>
        <v>-4.4113042953662987E-4</v>
      </c>
      <c r="AO268" s="101">
        <f t="shared" si="47"/>
        <v>9.4071882238582925E-4</v>
      </c>
      <c r="AP268" s="102">
        <f t="shared" si="48"/>
        <v>-6.4701053268830227E-5</v>
      </c>
      <c r="AQ268" s="101">
        <f t="shared" si="49"/>
        <v>6.8191959926569112E-4</v>
      </c>
      <c r="AR268" s="102">
        <f t="shared" si="43"/>
        <v>-6.7086802457534574E-3</v>
      </c>
      <c r="AS268" s="101">
        <f t="shared" si="43"/>
        <v>1.7583387012644107E-2</v>
      </c>
      <c r="AT268" s="102">
        <f t="shared" si="43"/>
        <v>-6.2484924726505034E-3</v>
      </c>
      <c r="AU268" s="101">
        <f t="shared" si="43"/>
        <v>-7.3154187106771098E-3</v>
      </c>
      <c r="AV268" s="102">
        <f t="shared" si="43"/>
        <v>-2.9359021695360581E-2</v>
      </c>
      <c r="AW268" s="102">
        <f t="shared" si="50"/>
        <v>-6.4096452223595087E-3</v>
      </c>
    </row>
    <row r="269" spans="6:49" x14ac:dyDescent="0.3">
      <c r="F269" s="18">
        <v>43775</v>
      </c>
      <c r="G269" s="22">
        <v>1421.42626953125</v>
      </c>
      <c r="H269" s="26">
        <v>144.64999389648401</v>
      </c>
      <c r="I269" s="22">
        <v>146.32504272460901</v>
      </c>
      <c r="J269" s="26">
        <v>120.650001525878</v>
      </c>
      <c r="K269" s="22">
        <v>135.600006103515</v>
      </c>
      <c r="Y269" s="93">
        <f t="shared" si="44"/>
        <v>-102</v>
      </c>
      <c r="Z269" s="18">
        <v>43773</v>
      </c>
      <c r="AA269" s="22">
        <v>1443.96264648437</v>
      </c>
      <c r="AB269" s="26">
        <v>147.39999389648401</v>
      </c>
      <c r="AC269" s="22">
        <v>146.06253051757801</v>
      </c>
      <c r="AD269" s="26">
        <v>120.550003051757</v>
      </c>
      <c r="AE269" s="22">
        <v>138.69999694824199</v>
      </c>
      <c r="AF269" s="26">
        <v>11941.299805000001</v>
      </c>
      <c r="AG269" s="64">
        <f t="shared" si="42"/>
        <v>5.1463319061669259E-4</v>
      </c>
      <c r="AH269" s="65">
        <f t="shared" si="42"/>
        <v>2.2295556604404659E-2</v>
      </c>
      <c r="AI269" s="64">
        <f t="shared" si="42"/>
        <v>-1.3008766824259669E-2</v>
      </c>
      <c r="AJ269" s="65">
        <f t="shared" si="41"/>
        <v>-7.8496328381433989E-3</v>
      </c>
      <c r="AK269" s="64">
        <f t="shared" si="41"/>
        <v>-2.8080729554651036E-2</v>
      </c>
      <c r="AL269" s="64">
        <f t="shared" si="41"/>
        <v>4.2548243097989451E-3</v>
      </c>
      <c r="AM269" s="101">
        <f t="shared" si="45"/>
        <v>5.7304795656395579E-3</v>
      </c>
      <c r="AN269" s="102">
        <f t="shared" si="46"/>
        <v>3.0620977415816431E-3</v>
      </c>
      <c r="AO269" s="101">
        <f t="shared" si="47"/>
        <v>2.716203249797525E-3</v>
      </c>
      <c r="AP269" s="102">
        <f t="shared" si="48"/>
        <v>2.1521228940693891E-3</v>
      </c>
      <c r="AQ269" s="101">
        <f t="shared" si="49"/>
        <v>5.4800353527487983E-3</v>
      </c>
      <c r="AR269" s="102">
        <f t="shared" si="43"/>
        <v>-5.2158463750228649E-3</v>
      </c>
      <c r="AS269" s="101">
        <f t="shared" si="43"/>
        <v>1.9233458862823016E-2</v>
      </c>
      <c r="AT269" s="102">
        <f t="shared" si="43"/>
        <v>-1.5724970074057196E-2</v>
      </c>
      <c r="AU269" s="101">
        <f t="shared" si="43"/>
        <v>-1.0001755732212788E-2</v>
      </c>
      <c r="AV269" s="102">
        <f t="shared" si="43"/>
        <v>-3.3560764907399836E-2</v>
      </c>
      <c r="AW269" s="102">
        <f t="shared" si="50"/>
        <v>-9.0539756451739339E-3</v>
      </c>
    </row>
    <row r="270" spans="6:49" x14ac:dyDescent="0.3">
      <c r="F270" s="18">
        <v>43776</v>
      </c>
      <c r="G270" s="22">
        <v>1444.90380859375</v>
      </c>
      <c r="H270" s="26">
        <v>142.05000305175699</v>
      </c>
      <c r="I270" s="22">
        <v>145.65003967285099</v>
      </c>
      <c r="J270" s="26">
        <v>119.550003051757</v>
      </c>
      <c r="K270" s="22">
        <v>135.850006103515</v>
      </c>
      <c r="Y270" s="93">
        <f t="shared" si="44"/>
        <v>-101</v>
      </c>
      <c r="Z270" s="18">
        <v>43774</v>
      </c>
      <c r="AA270" s="22">
        <v>1433.70983886718</v>
      </c>
      <c r="AB270" s="26">
        <v>146.350006103515</v>
      </c>
      <c r="AC270" s="22">
        <v>146.550033569335</v>
      </c>
      <c r="AD270" s="26">
        <v>120.59999847412099</v>
      </c>
      <c r="AE270" s="22">
        <v>137</v>
      </c>
      <c r="AF270" s="26">
        <v>11917.200194999999</v>
      </c>
      <c r="AG270" s="64">
        <f t="shared" si="42"/>
        <v>-7.1257942334973755E-3</v>
      </c>
      <c r="AH270" s="65">
        <f t="shared" si="42"/>
        <v>-7.1488835045790842E-3</v>
      </c>
      <c r="AI270" s="64">
        <f t="shared" si="42"/>
        <v>3.3320749867943047E-3</v>
      </c>
      <c r="AJ270" s="65">
        <f t="shared" si="41"/>
        <v>4.1464169822895332E-4</v>
      </c>
      <c r="AK270" s="64">
        <f t="shared" si="41"/>
        <v>-1.2332379490079558E-2</v>
      </c>
      <c r="AL270" s="64">
        <f t="shared" si="41"/>
        <v>-2.0202123516896557E-3</v>
      </c>
      <c r="AM270" s="101">
        <f t="shared" si="45"/>
        <v>-2.4858441057412396E-3</v>
      </c>
      <c r="AN270" s="102">
        <f t="shared" si="46"/>
        <v>-3.9202621850313113E-3</v>
      </c>
      <c r="AO270" s="101">
        <f t="shared" si="47"/>
        <v>-8.2255320874267805E-4</v>
      </c>
      <c r="AP270" s="102">
        <f t="shared" si="48"/>
        <v>-2.266276918383978E-3</v>
      </c>
      <c r="AQ270" s="101">
        <f t="shared" si="49"/>
        <v>-4.0831930537173645E-3</v>
      </c>
      <c r="AR270" s="102">
        <f t="shared" si="43"/>
        <v>-4.6399501277561359E-3</v>
      </c>
      <c r="AS270" s="101">
        <f t="shared" si="43"/>
        <v>-3.2286213195477729E-3</v>
      </c>
      <c r="AT270" s="102">
        <f t="shared" si="43"/>
        <v>4.1546281955369829E-3</v>
      </c>
      <c r="AU270" s="101">
        <f t="shared" si="43"/>
        <v>2.6809186166129313E-3</v>
      </c>
      <c r="AV270" s="102">
        <f t="shared" si="43"/>
        <v>-8.2491864363621933E-3</v>
      </c>
      <c r="AW270" s="102">
        <f t="shared" si="50"/>
        <v>-1.8564422143032375E-3</v>
      </c>
    </row>
    <row r="271" spans="6:49" x14ac:dyDescent="0.3">
      <c r="F271" s="18">
        <v>43777</v>
      </c>
      <c r="G271" s="22">
        <v>1431.9267578125</v>
      </c>
      <c r="H271" s="26">
        <v>138.30000305175699</v>
      </c>
      <c r="I271" s="22">
        <v>143.737533569335</v>
      </c>
      <c r="J271" s="26">
        <v>117.400001525878</v>
      </c>
      <c r="K271" s="22">
        <v>134.05000305175699</v>
      </c>
      <c r="Y271" s="93">
        <f t="shared" si="44"/>
        <v>-100</v>
      </c>
      <c r="Z271" s="18">
        <v>43775</v>
      </c>
      <c r="AA271" s="22">
        <v>1421.42626953125</v>
      </c>
      <c r="AB271" s="26">
        <v>144.64999389648401</v>
      </c>
      <c r="AC271" s="22">
        <v>146.32504272460901</v>
      </c>
      <c r="AD271" s="26">
        <v>120.650001525878</v>
      </c>
      <c r="AE271" s="22">
        <v>135.600006103515</v>
      </c>
      <c r="AF271" s="26">
        <v>11966.049805000001</v>
      </c>
      <c r="AG271" s="64">
        <f t="shared" si="42"/>
        <v>-8.6045951283105753E-3</v>
      </c>
      <c r="AH271" s="65">
        <f t="shared" si="42"/>
        <v>-1.1684065615734433E-2</v>
      </c>
      <c r="AI271" s="64">
        <f t="shared" si="42"/>
        <v>-1.5364290593296724E-3</v>
      </c>
      <c r="AJ271" s="65">
        <f t="shared" si="41"/>
        <v>4.1453307749669653E-4</v>
      </c>
      <c r="AK271" s="64">
        <f t="shared" si="41"/>
        <v>-1.0271505310658119E-2</v>
      </c>
      <c r="AL271" s="64">
        <f t="shared" si="41"/>
        <v>4.0907060906920792E-3</v>
      </c>
      <c r="AM271" s="101">
        <f t="shared" si="45"/>
        <v>5.5155886444711848E-3</v>
      </c>
      <c r="AN271" s="102">
        <f t="shared" si="46"/>
        <v>2.8794800871937854E-3</v>
      </c>
      <c r="AO271" s="101">
        <f t="shared" si="47"/>
        <v>2.6236501000457659E-3</v>
      </c>
      <c r="AP271" s="102">
        <f t="shared" si="48"/>
        <v>2.0365634244375523E-3</v>
      </c>
      <c r="AQ271" s="101">
        <f t="shared" si="49"/>
        <v>5.2299172897558258E-3</v>
      </c>
      <c r="AR271" s="102">
        <f t="shared" si="43"/>
        <v>-1.412018377278176E-2</v>
      </c>
      <c r="AS271" s="101">
        <f t="shared" si="43"/>
        <v>-1.4563545702928218E-2</v>
      </c>
      <c r="AT271" s="102">
        <f t="shared" si="43"/>
        <v>-4.1600791593754387E-3</v>
      </c>
      <c r="AU271" s="101">
        <f t="shared" si="43"/>
        <v>-1.6220303469408558E-3</v>
      </c>
      <c r="AV271" s="102">
        <f t="shared" si="43"/>
        <v>-1.5501422600413945E-2</v>
      </c>
      <c r="AW271" s="102">
        <f t="shared" si="50"/>
        <v>-9.993452316488044E-3</v>
      </c>
    </row>
    <row r="272" spans="6:49" x14ac:dyDescent="0.3">
      <c r="F272" s="18">
        <v>43780</v>
      </c>
      <c r="G272" s="22">
        <v>1414.39294433593</v>
      </c>
      <c r="H272" s="26">
        <v>139.100006103515</v>
      </c>
      <c r="I272" s="22">
        <v>143.81253051757801</v>
      </c>
      <c r="J272" s="26">
        <v>118.25</v>
      </c>
      <c r="K272" s="22">
        <v>135.600006103515</v>
      </c>
      <c r="Y272" s="93">
        <f t="shared" si="44"/>
        <v>-99</v>
      </c>
      <c r="Z272" s="18">
        <v>43776</v>
      </c>
      <c r="AA272" s="22">
        <v>1444.90380859375</v>
      </c>
      <c r="AB272" s="26">
        <v>142.05000305175699</v>
      </c>
      <c r="AC272" s="22">
        <v>145.65003967285099</v>
      </c>
      <c r="AD272" s="26">
        <v>119.550003051757</v>
      </c>
      <c r="AE272" s="22">
        <v>135.850006103515</v>
      </c>
      <c r="AF272" s="26">
        <v>12012.049805000001</v>
      </c>
      <c r="AG272" s="64">
        <f t="shared" si="42"/>
        <v>1.6381968212760768E-2</v>
      </c>
      <c r="AH272" s="65">
        <f t="shared" si="42"/>
        <v>-1.8137859443200836E-2</v>
      </c>
      <c r="AI272" s="64">
        <f t="shared" si="42"/>
        <v>-4.6237113713450623E-3</v>
      </c>
      <c r="AJ272" s="65">
        <f t="shared" si="41"/>
        <v>-9.1590852868171594E-3</v>
      </c>
      <c r="AK272" s="64">
        <f t="shared" si="41"/>
        <v>1.8419602832289936E-3</v>
      </c>
      <c r="AL272" s="64">
        <f t="shared" si="41"/>
        <v>3.8368392141123861E-3</v>
      </c>
      <c r="AM272" s="101">
        <f t="shared" si="45"/>
        <v>5.1831838251937754E-3</v>
      </c>
      <c r="AN272" s="102">
        <f t="shared" si="46"/>
        <v>2.5969972904631693E-3</v>
      </c>
      <c r="AO272" s="101">
        <f t="shared" si="47"/>
        <v>2.4804839167118344E-3</v>
      </c>
      <c r="AP272" s="102">
        <f t="shared" si="48"/>
        <v>1.8578098297769999E-3</v>
      </c>
      <c r="AQ272" s="101">
        <f t="shared" si="49"/>
        <v>4.8430212353522458E-3</v>
      </c>
      <c r="AR272" s="102">
        <f t="shared" si="43"/>
        <v>1.1198784387566992E-2</v>
      </c>
      <c r="AS272" s="101">
        <f t="shared" si="43"/>
        <v>-2.0734856733664007E-2</v>
      </c>
      <c r="AT272" s="102">
        <f t="shared" si="43"/>
        <v>-7.1041952880568967E-3</v>
      </c>
      <c r="AU272" s="101">
        <f t="shared" si="43"/>
        <v>-1.101689511659416E-2</v>
      </c>
      <c r="AV272" s="102">
        <f t="shared" si="43"/>
        <v>-3.0010609521232525E-3</v>
      </c>
      <c r="AW272" s="102">
        <f t="shared" si="50"/>
        <v>-6.1316447405742646E-3</v>
      </c>
    </row>
    <row r="273" spans="6:49" x14ac:dyDescent="0.3">
      <c r="F273" s="18">
        <v>43782</v>
      </c>
      <c r="G273" s="22">
        <v>1458.47509765625</v>
      </c>
      <c r="H273" s="26">
        <v>138.19999694824199</v>
      </c>
      <c r="I273" s="22">
        <v>141.93753051757801</v>
      </c>
      <c r="J273" s="26">
        <v>118.300003051757</v>
      </c>
      <c r="K273" s="22">
        <v>133.850006103515</v>
      </c>
      <c r="Y273" s="93">
        <f t="shared" si="44"/>
        <v>-98</v>
      </c>
      <c r="Z273" s="18">
        <v>43777</v>
      </c>
      <c r="AA273" s="22">
        <v>1431.9267578125</v>
      </c>
      <c r="AB273" s="26">
        <v>138.30000305175699</v>
      </c>
      <c r="AC273" s="22">
        <v>143.737533569335</v>
      </c>
      <c r="AD273" s="26">
        <v>117.400001525878</v>
      </c>
      <c r="AE273" s="22">
        <v>134.05000305175699</v>
      </c>
      <c r="AF273" s="26">
        <v>11908.150390999999</v>
      </c>
      <c r="AG273" s="64">
        <f t="shared" si="42"/>
        <v>-9.0218304499539333E-3</v>
      </c>
      <c r="AH273" s="65">
        <f t="shared" si="42"/>
        <v>-2.6753869046955141E-2</v>
      </c>
      <c r="AI273" s="64">
        <f t="shared" si="42"/>
        <v>-1.3217802869366996E-2</v>
      </c>
      <c r="AJ273" s="65">
        <f t="shared" si="41"/>
        <v>-1.814779904011497E-2</v>
      </c>
      <c r="AK273" s="64">
        <f t="shared" si="41"/>
        <v>-1.3338493352916618E-2</v>
      </c>
      <c r="AL273" s="64">
        <f t="shared" si="41"/>
        <v>-8.6872239003040336E-3</v>
      </c>
      <c r="AM273" s="101">
        <f t="shared" si="45"/>
        <v>-1.1215406618170391E-2</v>
      </c>
      <c r="AN273" s="102">
        <f t="shared" si="46"/>
        <v>-1.1338780478798155E-2</v>
      </c>
      <c r="AO273" s="101">
        <f t="shared" si="47"/>
        <v>-4.5823607524366778E-3</v>
      </c>
      <c r="AP273" s="102">
        <f t="shared" si="48"/>
        <v>-6.960675400039083E-3</v>
      </c>
      <c r="AQ273" s="101">
        <f t="shared" si="49"/>
        <v>-1.4243795719076439E-2</v>
      </c>
      <c r="AR273" s="102">
        <f t="shared" si="43"/>
        <v>2.1935761682164573E-3</v>
      </c>
      <c r="AS273" s="101">
        <f t="shared" si="43"/>
        <v>-1.5415088568156985E-2</v>
      </c>
      <c r="AT273" s="102">
        <f t="shared" si="43"/>
        <v>-8.635442116930318E-3</v>
      </c>
      <c r="AU273" s="101">
        <f t="shared" si="43"/>
        <v>-1.1187123640075887E-2</v>
      </c>
      <c r="AV273" s="102">
        <f t="shared" si="43"/>
        <v>9.053023661598214E-4</v>
      </c>
      <c r="AW273" s="102">
        <f t="shared" si="50"/>
        <v>-6.4277551581573816E-3</v>
      </c>
    </row>
    <row r="274" spans="6:49" x14ac:dyDescent="0.3">
      <c r="F274" s="18">
        <v>43783</v>
      </c>
      <c r="G274" s="22">
        <v>1449.01477050781</v>
      </c>
      <c r="H274" s="26">
        <v>136.19999694824199</v>
      </c>
      <c r="I274" s="22">
        <v>141.00003051757801</v>
      </c>
      <c r="J274" s="26">
        <v>118.550003051757</v>
      </c>
      <c r="K274" s="22">
        <v>136.850006103515</v>
      </c>
      <c r="Y274" s="93">
        <f t="shared" si="44"/>
        <v>-97</v>
      </c>
      <c r="Z274" s="18">
        <v>43780</v>
      </c>
      <c r="AA274" s="22">
        <v>1414.39294433593</v>
      </c>
      <c r="AB274" s="26">
        <v>139.100006103515</v>
      </c>
      <c r="AC274" s="22">
        <v>143.81253051757801</v>
      </c>
      <c r="AD274" s="26">
        <v>118.25</v>
      </c>
      <c r="AE274" s="22">
        <v>135.600006103515</v>
      </c>
      <c r="AF274" s="26">
        <v>11913.450194999999</v>
      </c>
      <c r="AG274" s="64">
        <f t="shared" si="42"/>
        <v>-1.2320496012908499E-2</v>
      </c>
      <c r="AH274" s="65">
        <f t="shared" si="42"/>
        <v>5.7678820710854251E-3</v>
      </c>
      <c r="AI274" s="64">
        <f t="shared" si="42"/>
        <v>5.2162707862155348E-4</v>
      </c>
      <c r="AJ274" s="65">
        <f t="shared" si="41"/>
        <v>7.2141069807890815E-3</v>
      </c>
      <c r="AK274" s="64">
        <f t="shared" si="41"/>
        <v>1.1496533069687516E-2</v>
      </c>
      <c r="AL274" s="64">
        <f t="shared" si="41"/>
        <v>4.4495784977226932E-4</v>
      </c>
      <c r="AM274" s="101">
        <f t="shared" si="45"/>
        <v>7.419675187806898E-4</v>
      </c>
      <c r="AN274" s="102">
        <f t="shared" si="46"/>
        <v>-1.1772175534984605E-3</v>
      </c>
      <c r="AO274" s="101">
        <f t="shared" si="47"/>
        <v>5.6765970034887924E-4</v>
      </c>
      <c r="AP274" s="102">
        <f t="shared" si="48"/>
        <v>-5.3049302684873563E-4</v>
      </c>
      <c r="AQ274" s="101">
        <f t="shared" si="49"/>
        <v>-3.2624517131216407E-4</v>
      </c>
      <c r="AR274" s="102">
        <f t="shared" ref="AR274:AV324" si="51">AG274-AM274</f>
        <v>-1.3062463531689189E-2</v>
      </c>
      <c r="AS274" s="101">
        <f t="shared" si="51"/>
        <v>6.9450996245838861E-3</v>
      </c>
      <c r="AT274" s="102">
        <f t="shared" si="51"/>
        <v>-4.603262172732576E-5</v>
      </c>
      <c r="AU274" s="101">
        <f t="shared" si="51"/>
        <v>7.7446000076378174E-3</v>
      </c>
      <c r="AV274" s="102">
        <f t="shared" si="51"/>
        <v>1.1822778240999679E-2</v>
      </c>
      <c r="AW274" s="102">
        <f t="shared" si="50"/>
        <v>2.6807963439609735E-3</v>
      </c>
    </row>
    <row r="275" spans="6:49" x14ac:dyDescent="0.3">
      <c r="F275" s="18">
        <v>43784</v>
      </c>
      <c r="G275" s="22">
        <v>1457.03869628906</v>
      </c>
      <c r="H275" s="26">
        <v>135.55000305175699</v>
      </c>
      <c r="I275" s="22">
        <v>140.737533569335</v>
      </c>
      <c r="J275" s="26">
        <v>117.34999847412099</v>
      </c>
      <c r="K275" s="22">
        <v>131.69999694824199</v>
      </c>
      <c r="Y275" s="93">
        <f t="shared" si="44"/>
        <v>-96</v>
      </c>
      <c r="Z275" s="18">
        <v>43782</v>
      </c>
      <c r="AA275" s="22">
        <v>1458.47509765625</v>
      </c>
      <c r="AB275" s="26">
        <v>138.19999694824199</v>
      </c>
      <c r="AC275" s="22">
        <v>141.93753051757801</v>
      </c>
      <c r="AD275" s="26">
        <v>118.300003051757</v>
      </c>
      <c r="AE275" s="22">
        <v>133.850006103515</v>
      </c>
      <c r="AF275" s="26">
        <v>11840.450194999999</v>
      </c>
      <c r="AG275" s="64">
        <f t="shared" si="42"/>
        <v>3.0691011799804331E-2</v>
      </c>
      <c r="AH275" s="65">
        <f t="shared" si="42"/>
        <v>-6.4912535566248293E-3</v>
      </c>
      <c r="AI275" s="64">
        <f t="shared" si="42"/>
        <v>-1.3123545126585695E-2</v>
      </c>
      <c r="AJ275" s="65">
        <f t="shared" si="42"/>
        <v>4.2276940906096205E-4</v>
      </c>
      <c r="AK275" s="64">
        <f t="shared" si="42"/>
        <v>-1.2989604951442489E-2</v>
      </c>
      <c r="AL275" s="64">
        <f t="shared" si="42"/>
        <v>-6.1463783730064305E-3</v>
      </c>
      <c r="AM275" s="101">
        <f t="shared" si="45"/>
        <v>-7.8885082465033635E-3</v>
      </c>
      <c r="AN275" s="102">
        <f t="shared" si="46"/>
        <v>-8.5115303850420657E-3</v>
      </c>
      <c r="AO275" s="101">
        <f t="shared" si="47"/>
        <v>-3.1494713519555689E-3</v>
      </c>
      <c r="AP275" s="102">
        <f t="shared" si="48"/>
        <v>-5.1716067448415361E-3</v>
      </c>
      <c r="AQ275" s="101">
        <f t="shared" si="49"/>
        <v>-1.0371517765351996E-2</v>
      </c>
      <c r="AR275" s="102">
        <f t="shared" si="51"/>
        <v>3.8579520046307693E-2</v>
      </c>
      <c r="AS275" s="101">
        <f t="shared" si="51"/>
        <v>2.0202768284172364E-3</v>
      </c>
      <c r="AT275" s="102">
        <f t="shared" si="51"/>
        <v>-9.9740737746301274E-3</v>
      </c>
      <c r="AU275" s="101">
        <f t="shared" si="51"/>
        <v>5.5943761539024982E-3</v>
      </c>
      <c r="AV275" s="102">
        <f t="shared" si="51"/>
        <v>-2.6180871860904936E-3</v>
      </c>
      <c r="AW275" s="102">
        <f t="shared" si="50"/>
        <v>6.7204024135813613E-3</v>
      </c>
    </row>
    <row r="276" spans="6:49" x14ac:dyDescent="0.3">
      <c r="F276" s="18">
        <v>43787</v>
      </c>
      <c r="G276" s="22">
        <v>1445.49816894531</v>
      </c>
      <c r="H276" s="26">
        <v>133.89999389648401</v>
      </c>
      <c r="I276" s="22">
        <v>142.987533569335</v>
      </c>
      <c r="J276" s="26">
        <v>117.449996948242</v>
      </c>
      <c r="K276" s="22">
        <v>132.55000305175699</v>
      </c>
      <c r="Y276" s="93">
        <f t="shared" si="44"/>
        <v>-95</v>
      </c>
      <c r="Z276" s="18">
        <v>43783</v>
      </c>
      <c r="AA276" s="22">
        <v>1449.01477050781</v>
      </c>
      <c r="AB276" s="26">
        <v>136.19999694824199</v>
      </c>
      <c r="AC276" s="22">
        <v>141.00003051757801</v>
      </c>
      <c r="AD276" s="26">
        <v>118.550003051757</v>
      </c>
      <c r="AE276" s="22">
        <v>136.850006103515</v>
      </c>
      <c r="AF276" s="26">
        <v>11872.099609000001</v>
      </c>
      <c r="AG276" s="64">
        <f t="shared" ref="AG276:AL318" si="52">LN(AA276/AA275)</f>
        <v>-6.5075793645665595E-3</v>
      </c>
      <c r="AH276" s="65">
        <f t="shared" si="52"/>
        <v>-1.4577517942418648E-2</v>
      </c>
      <c r="AI276" s="64">
        <f t="shared" si="52"/>
        <v>-6.6269280580403944E-3</v>
      </c>
      <c r="AJ276" s="65">
        <f t="shared" si="52"/>
        <v>2.1110414726728801E-3</v>
      </c>
      <c r="AK276" s="64">
        <f t="shared" si="52"/>
        <v>2.2165664520699256E-2</v>
      </c>
      <c r="AL276" s="64">
        <f t="shared" si="52"/>
        <v>2.669424676437267E-3</v>
      </c>
      <c r="AM276" s="101">
        <f t="shared" si="45"/>
        <v>3.6546101741294452E-3</v>
      </c>
      <c r="AN276" s="102">
        <f t="shared" si="46"/>
        <v>1.2979915753834998E-3</v>
      </c>
      <c r="AO276" s="101">
        <f t="shared" si="47"/>
        <v>1.8221298770700119E-3</v>
      </c>
      <c r="AP276" s="102">
        <f t="shared" si="48"/>
        <v>1.0358059989507039E-3</v>
      </c>
      <c r="AQ276" s="101">
        <f t="shared" si="49"/>
        <v>3.0638679855658425E-3</v>
      </c>
      <c r="AR276" s="102">
        <f t="shared" si="51"/>
        <v>-1.0162189538696005E-2</v>
      </c>
      <c r="AS276" s="101">
        <f t="shared" si="51"/>
        <v>-1.5875509517802148E-2</v>
      </c>
      <c r="AT276" s="102">
        <f t="shared" si="51"/>
        <v>-8.4490579351104069E-3</v>
      </c>
      <c r="AU276" s="101">
        <f t="shared" si="51"/>
        <v>1.0752354737221762E-3</v>
      </c>
      <c r="AV276" s="102">
        <f t="shared" si="51"/>
        <v>1.9101796535133414E-2</v>
      </c>
      <c r="AW276" s="102">
        <f t="shared" si="50"/>
        <v>-2.8619449965505946E-3</v>
      </c>
    </row>
    <row r="277" spans="6:49" x14ac:dyDescent="0.3">
      <c r="F277" s="18">
        <v>43788</v>
      </c>
      <c r="G277" s="22">
        <v>1495.57348632812</v>
      </c>
      <c r="H277" s="26">
        <v>133.25</v>
      </c>
      <c r="I277" s="22">
        <v>146.58753967285099</v>
      </c>
      <c r="J277" s="26">
        <v>117.34999847412099</v>
      </c>
      <c r="K277" s="22">
        <v>133</v>
      </c>
      <c r="Y277" s="93">
        <f t="shared" si="44"/>
        <v>-94</v>
      </c>
      <c r="Z277" s="18">
        <v>43784</v>
      </c>
      <c r="AA277" s="22">
        <v>1457.03869628906</v>
      </c>
      <c r="AB277" s="26">
        <v>135.55000305175699</v>
      </c>
      <c r="AC277" s="22">
        <v>140.737533569335</v>
      </c>
      <c r="AD277" s="26">
        <v>117.34999847412099</v>
      </c>
      <c r="AE277" s="22">
        <v>131.69999694824199</v>
      </c>
      <c r="AF277" s="26">
        <v>11895.450194999999</v>
      </c>
      <c r="AG277" s="64">
        <f t="shared" si="52"/>
        <v>5.5222288672430522E-3</v>
      </c>
      <c r="AH277" s="65">
        <f t="shared" si="52"/>
        <v>-4.7837728504068998E-3</v>
      </c>
      <c r="AI277" s="64">
        <f t="shared" si="52"/>
        <v>-1.8634151611963024E-3</v>
      </c>
      <c r="AJ277" s="65">
        <f t="shared" si="52"/>
        <v>-1.0173928959547289E-2</v>
      </c>
      <c r="AK277" s="64">
        <f t="shared" si="52"/>
        <v>-3.8358894509531137E-2</v>
      </c>
      <c r="AL277" s="64">
        <f t="shared" si="52"/>
        <v>1.9649138178221386E-3</v>
      </c>
      <c r="AM277" s="101">
        <f t="shared" si="45"/>
        <v>2.7321471581108086E-3</v>
      </c>
      <c r="AN277" s="102">
        <f t="shared" si="46"/>
        <v>5.140681256213741E-4</v>
      </c>
      <c r="AO277" s="101">
        <f t="shared" si="47"/>
        <v>1.4248266443515972E-3</v>
      </c>
      <c r="AP277" s="102">
        <f t="shared" si="48"/>
        <v>5.3974345565426288E-4</v>
      </c>
      <c r="AQ277" s="101">
        <f t="shared" si="49"/>
        <v>1.9901852934596617E-3</v>
      </c>
      <c r="AR277" s="102">
        <f t="shared" si="51"/>
        <v>2.7900817091322436E-3</v>
      </c>
      <c r="AS277" s="101">
        <f t="shared" si="51"/>
        <v>-5.2978409760282737E-3</v>
      </c>
      <c r="AT277" s="102">
        <f t="shared" si="51"/>
        <v>-3.2882418055478996E-3</v>
      </c>
      <c r="AU277" s="101">
        <f t="shared" si="51"/>
        <v>-1.0713672415201552E-2</v>
      </c>
      <c r="AV277" s="102">
        <f t="shared" si="51"/>
        <v>-4.0349079802990802E-2</v>
      </c>
      <c r="AW277" s="102">
        <f t="shared" si="50"/>
        <v>-1.1371750658127257E-2</v>
      </c>
    </row>
    <row r="278" spans="6:49" x14ac:dyDescent="0.3">
      <c r="F278" s="18">
        <v>43789</v>
      </c>
      <c r="G278" s="22">
        <v>1533.11755371093</v>
      </c>
      <c r="H278" s="26">
        <v>133.69999694824199</v>
      </c>
      <c r="I278" s="22">
        <v>147.07504272460901</v>
      </c>
      <c r="J278" s="26">
        <v>117.050003051757</v>
      </c>
      <c r="K278" s="22">
        <v>130.89999389648401</v>
      </c>
      <c r="Y278" s="93">
        <f t="shared" si="44"/>
        <v>-93</v>
      </c>
      <c r="Z278" s="18">
        <v>43787</v>
      </c>
      <c r="AA278" s="22">
        <v>1445.49816894531</v>
      </c>
      <c r="AB278" s="26">
        <v>133.89999389648401</v>
      </c>
      <c r="AC278" s="22">
        <v>142.987533569335</v>
      </c>
      <c r="AD278" s="26">
        <v>117.449996948242</v>
      </c>
      <c r="AE278" s="22">
        <v>132.55000305175699</v>
      </c>
      <c r="AF278" s="26">
        <v>11884.5</v>
      </c>
      <c r="AG278" s="64">
        <f t="shared" si="52"/>
        <v>-7.9520699951046939E-3</v>
      </c>
      <c r="AH278" s="65">
        <f t="shared" si="52"/>
        <v>-1.2247391344076295E-2</v>
      </c>
      <c r="AI278" s="64">
        <f t="shared" si="52"/>
        <v>1.5860756969208651E-2</v>
      </c>
      <c r="AJ278" s="65">
        <f t="shared" si="52"/>
        <v>8.5177582722742993E-4</v>
      </c>
      <c r="AK278" s="64">
        <f t="shared" si="52"/>
        <v>6.4333701812818462E-3</v>
      </c>
      <c r="AL278" s="64">
        <f t="shared" si="52"/>
        <v>-9.2096036233660003E-4</v>
      </c>
      <c r="AM278" s="101">
        <f t="shared" si="45"/>
        <v>-1.0465202215694832E-3</v>
      </c>
      <c r="AN278" s="102">
        <f t="shared" si="46"/>
        <v>-2.6971023130238784E-3</v>
      </c>
      <c r="AO278" s="101">
        <f t="shared" si="47"/>
        <v>-2.0263889003278748E-4</v>
      </c>
      <c r="AP278" s="102">
        <f t="shared" si="48"/>
        <v>-1.492267929176839E-3</v>
      </c>
      <c r="AQ278" s="101">
        <f t="shared" si="49"/>
        <v>-2.4079203154778127E-3</v>
      </c>
      <c r="AR278" s="102">
        <f t="shared" si="51"/>
        <v>-6.9055497735352103E-3</v>
      </c>
      <c r="AS278" s="101">
        <f t="shared" si="51"/>
        <v>-9.5502890310524176E-3</v>
      </c>
      <c r="AT278" s="102">
        <f t="shared" si="51"/>
        <v>1.606339585924144E-2</v>
      </c>
      <c r="AU278" s="101">
        <f t="shared" si="51"/>
        <v>2.3440437564042687E-3</v>
      </c>
      <c r="AV278" s="102">
        <f t="shared" si="51"/>
        <v>8.8412904967596594E-3</v>
      </c>
      <c r="AW278" s="102">
        <f t="shared" si="50"/>
        <v>2.1585782615635486E-3</v>
      </c>
    </row>
    <row r="279" spans="6:49" x14ac:dyDescent="0.3">
      <c r="F279" s="18">
        <v>43790</v>
      </c>
      <c r="G279" s="22">
        <v>1523.16198730468</v>
      </c>
      <c r="H279" s="26">
        <v>131.14999389648401</v>
      </c>
      <c r="I279" s="22">
        <v>147.22503662109301</v>
      </c>
      <c r="J279" s="26">
        <v>115.300003051757</v>
      </c>
      <c r="K279" s="22">
        <v>128.89999389648401</v>
      </c>
      <c r="Y279" s="93">
        <f t="shared" si="44"/>
        <v>-92</v>
      </c>
      <c r="Z279" s="18">
        <v>43788</v>
      </c>
      <c r="AA279" s="22">
        <v>1495.57348632812</v>
      </c>
      <c r="AB279" s="26">
        <v>133.25</v>
      </c>
      <c r="AC279" s="22">
        <v>146.58753967285099</v>
      </c>
      <c r="AD279" s="26">
        <v>117.34999847412099</v>
      </c>
      <c r="AE279" s="22">
        <v>133</v>
      </c>
      <c r="AF279" s="26">
        <v>11940.099609000001</v>
      </c>
      <c r="AG279" s="64">
        <f t="shared" si="52"/>
        <v>3.4055720435033188E-2</v>
      </c>
      <c r="AH279" s="65">
        <f t="shared" si="52"/>
        <v>-4.8661440685281885E-3</v>
      </c>
      <c r="AI279" s="64">
        <f t="shared" si="52"/>
        <v>2.486534180706268E-2</v>
      </c>
      <c r="AJ279" s="65">
        <f t="shared" si="52"/>
        <v>-8.5177582722741584E-4</v>
      </c>
      <c r="AK279" s="64">
        <f t="shared" si="52"/>
        <v>3.3891724632794471E-3</v>
      </c>
      <c r="AL279" s="64">
        <f t="shared" si="52"/>
        <v>4.6674203007002445E-3</v>
      </c>
      <c r="AM279" s="101">
        <f t="shared" si="45"/>
        <v>6.2707189920582981E-3</v>
      </c>
      <c r="AN279" s="102">
        <f t="shared" si="46"/>
        <v>3.5212016270507324E-3</v>
      </c>
      <c r="AO279" s="101">
        <f t="shared" si="47"/>
        <v>2.948883440581208E-3</v>
      </c>
      <c r="AP279" s="102">
        <f t="shared" si="48"/>
        <v>2.4426413638666392E-3</v>
      </c>
      <c r="AQ279" s="101">
        <f t="shared" si="49"/>
        <v>6.1088364121589175E-3</v>
      </c>
      <c r="AR279" s="102">
        <f t="shared" si="51"/>
        <v>2.778500144297489E-2</v>
      </c>
      <c r="AS279" s="101">
        <f t="shared" si="51"/>
        <v>-8.3873456955789218E-3</v>
      </c>
      <c r="AT279" s="102">
        <f t="shared" si="51"/>
        <v>2.191645836648147E-2</v>
      </c>
      <c r="AU279" s="101">
        <f t="shared" si="51"/>
        <v>-3.2944171910940551E-3</v>
      </c>
      <c r="AV279" s="102">
        <f t="shared" si="51"/>
        <v>-2.7196639488794704E-3</v>
      </c>
      <c r="AW279" s="102">
        <f t="shared" si="50"/>
        <v>7.0600065947807808E-3</v>
      </c>
    </row>
    <row r="280" spans="6:49" x14ac:dyDescent="0.3">
      <c r="F280" s="18">
        <v>43791</v>
      </c>
      <c r="G280" s="22">
        <v>1531.97839355468</v>
      </c>
      <c r="H280" s="26">
        <v>133.850006103515</v>
      </c>
      <c r="I280" s="22">
        <v>149.06253051757801</v>
      </c>
      <c r="J280" s="26">
        <v>117.800003051757</v>
      </c>
      <c r="K280" s="22">
        <v>129.80000305175699</v>
      </c>
      <c r="Y280" s="93">
        <f t="shared" si="44"/>
        <v>-91</v>
      </c>
      <c r="Z280" s="18">
        <v>43789</v>
      </c>
      <c r="AA280" s="22">
        <v>1533.11755371093</v>
      </c>
      <c r="AB280" s="26">
        <v>133.69999694824199</v>
      </c>
      <c r="AC280" s="22">
        <v>147.07504272460901</v>
      </c>
      <c r="AD280" s="26">
        <v>117.050003051757</v>
      </c>
      <c r="AE280" s="22">
        <v>130.89999389648401</v>
      </c>
      <c r="AF280" s="26">
        <v>11999.099609000001</v>
      </c>
      <c r="AG280" s="64">
        <f t="shared" si="52"/>
        <v>2.479354290249838E-2</v>
      </c>
      <c r="AH280" s="65">
        <f t="shared" si="52"/>
        <v>3.3713982365281749E-3</v>
      </c>
      <c r="AI280" s="64">
        <f t="shared" si="52"/>
        <v>3.3201608159209813E-3</v>
      </c>
      <c r="AJ280" s="65">
        <f t="shared" si="52"/>
        <v>-2.5596892850582205E-3</v>
      </c>
      <c r="AK280" s="64">
        <f t="shared" si="52"/>
        <v>-1.5915501933219174E-2</v>
      </c>
      <c r="AL280" s="64">
        <f t="shared" si="52"/>
        <v>4.9291639976124253E-3</v>
      </c>
      <c r="AM280" s="101">
        <f t="shared" si="45"/>
        <v>6.6134374571109149E-3</v>
      </c>
      <c r="AN280" s="102">
        <f t="shared" si="46"/>
        <v>3.8124491207234762E-3</v>
      </c>
      <c r="AO280" s="101">
        <f t="shared" si="47"/>
        <v>3.0964916933926643E-3</v>
      </c>
      <c r="AP280" s="102">
        <f t="shared" si="48"/>
        <v>2.6269412116181712E-3</v>
      </c>
      <c r="AQ280" s="101">
        <f t="shared" si="49"/>
        <v>6.5077368317988937E-3</v>
      </c>
      <c r="AR280" s="102">
        <f t="shared" si="51"/>
        <v>1.8180105445387465E-2</v>
      </c>
      <c r="AS280" s="101">
        <f t="shared" si="51"/>
        <v>-4.410508841953013E-4</v>
      </c>
      <c r="AT280" s="102">
        <f t="shared" si="51"/>
        <v>2.2366912252831704E-4</v>
      </c>
      <c r="AU280" s="101">
        <f t="shared" si="51"/>
        <v>-5.1866304966763921E-3</v>
      </c>
      <c r="AV280" s="102">
        <f t="shared" si="51"/>
        <v>-2.2423238765018068E-2</v>
      </c>
      <c r="AW280" s="102">
        <f t="shared" si="50"/>
        <v>-1.9294291155947962E-3</v>
      </c>
    </row>
    <row r="281" spans="6:49" x14ac:dyDescent="0.3">
      <c r="F281" s="18">
        <v>43794</v>
      </c>
      <c r="G281" s="22">
        <v>1546.88708496093</v>
      </c>
      <c r="H281" s="26">
        <v>130.94999694824199</v>
      </c>
      <c r="I281" s="22">
        <v>148.95004272460901</v>
      </c>
      <c r="J281" s="26">
        <v>118.09999847412099</v>
      </c>
      <c r="K281" s="22">
        <v>130.850006103515</v>
      </c>
      <c r="Y281" s="93">
        <f t="shared" si="44"/>
        <v>-90</v>
      </c>
      <c r="Z281" s="18">
        <v>43790</v>
      </c>
      <c r="AA281" s="22">
        <v>1523.16198730468</v>
      </c>
      <c r="AB281" s="26">
        <v>131.14999389648401</v>
      </c>
      <c r="AC281" s="22">
        <v>147.22503662109301</v>
      </c>
      <c r="AD281" s="26">
        <v>115.300003051757</v>
      </c>
      <c r="AE281" s="22">
        <v>128.89999389648401</v>
      </c>
      <c r="AF281" s="26">
        <v>11968.400390999999</v>
      </c>
      <c r="AG281" s="64">
        <f t="shared" si="52"/>
        <v>-6.5148501534984847E-3</v>
      </c>
      <c r="AH281" s="65">
        <f t="shared" si="52"/>
        <v>-1.9256801508037255E-2</v>
      </c>
      <c r="AI281" s="64">
        <f t="shared" si="52"/>
        <v>1.0193263270929947E-3</v>
      </c>
      <c r="AJ281" s="65">
        <f t="shared" si="52"/>
        <v>-1.5063766266187082E-2</v>
      </c>
      <c r="AK281" s="64">
        <f t="shared" si="52"/>
        <v>-1.5396763694177565E-2</v>
      </c>
      <c r="AL281" s="64">
        <f t="shared" si="52"/>
        <v>-2.5617385867234195E-3</v>
      </c>
      <c r="AM281" s="101">
        <f t="shared" si="45"/>
        <v>-3.1949004927562174E-3</v>
      </c>
      <c r="AN281" s="102">
        <f t="shared" si="46"/>
        <v>-4.5228293550233284E-3</v>
      </c>
      <c r="AO281" s="101">
        <f t="shared" si="47"/>
        <v>-1.1279425737890471E-3</v>
      </c>
      <c r="AP281" s="102">
        <f t="shared" si="48"/>
        <v>-2.6475781831233865E-3</v>
      </c>
      <c r="AQ281" s="101">
        <f t="shared" si="49"/>
        <v>-4.9084852955148858E-3</v>
      </c>
      <c r="AR281" s="102">
        <f t="shared" si="51"/>
        <v>-3.3199496607422673E-3</v>
      </c>
      <c r="AS281" s="101">
        <f t="shared" si="51"/>
        <v>-1.4733972153013926E-2</v>
      </c>
      <c r="AT281" s="102">
        <f t="shared" si="51"/>
        <v>2.1472689008820416E-3</v>
      </c>
      <c r="AU281" s="101">
        <f t="shared" si="51"/>
        <v>-1.2416188083063696E-2</v>
      </c>
      <c r="AV281" s="102">
        <f t="shared" si="51"/>
        <v>-1.0488278398662679E-2</v>
      </c>
      <c r="AW281" s="102">
        <f t="shared" si="50"/>
        <v>-7.7622238789201046E-3</v>
      </c>
    </row>
    <row r="282" spans="6:49" x14ac:dyDescent="0.3">
      <c r="F282" s="18">
        <v>43795</v>
      </c>
      <c r="G282" s="22">
        <v>1545.59924316406</v>
      </c>
      <c r="H282" s="26">
        <v>130.25</v>
      </c>
      <c r="I282" s="22">
        <v>145.800033569335</v>
      </c>
      <c r="J282" s="26">
        <v>116.650001525878</v>
      </c>
      <c r="K282" s="22">
        <v>129.30000305175699</v>
      </c>
      <c r="Y282" s="93">
        <f t="shared" si="44"/>
        <v>-89</v>
      </c>
      <c r="Z282" s="18">
        <v>43791</v>
      </c>
      <c r="AA282" s="22">
        <v>1531.97839355468</v>
      </c>
      <c r="AB282" s="26">
        <v>133.850006103515</v>
      </c>
      <c r="AC282" s="22">
        <v>149.06253051757801</v>
      </c>
      <c r="AD282" s="26">
        <v>117.800003051757</v>
      </c>
      <c r="AE282" s="22">
        <v>129.80000305175699</v>
      </c>
      <c r="AF282" s="26">
        <v>11914.400390999999</v>
      </c>
      <c r="AG282" s="64">
        <f t="shared" si="52"/>
        <v>5.7715388651741143E-3</v>
      </c>
      <c r="AH282" s="65">
        <f t="shared" si="52"/>
        <v>2.0378155791579474E-2</v>
      </c>
      <c r="AI282" s="64">
        <f t="shared" si="52"/>
        <v>1.2403608239765357E-2</v>
      </c>
      <c r="AJ282" s="65">
        <f t="shared" si="52"/>
        <v>2.1450843380758828E-2</v>
      </c>
      <c r="AK282" s="64">
        <f t="shared" si="52"/>
        <v>6.9579651868572302E-3</v>
      </c>
      <c r="AL282" s="64">
        <f t="shared" si="52"/>
        <v>-4.5220903959073159E-3</v>
      </c>
      <c r="AM282" s="101">
        <f t="shared" si="45"/>
        <v>-5.7617197550058914E-3</v>
      </c>
      <c r="AN282" s="102">
        <f t="shared" si="46"/>
        <v>-6.7041523739810732E-3</v>
      </c>
      <c r="AO282" s="101">
        <f t="shared" si="47"/>
        <v>-2.2334672105351217E-3</v>
      </c>
      <c r="AP282" s="102">
        <f t="shared" si="48"/>
        <v>-4.0279076589970764E-3</v>
      </c>
      <c r="AQ282" s="101">
        <f t="shared" si="49"/>
        <v>-7.8960841127953315E-3</v>
      </c>
      <c r="AR282" s="102">
        <f t="shared" si="51"/>
        <v>1.1533258620180006E-2</v>
      </c>
      <c r="AS282" s="101">
        <f t="shared" si="51"/>
        <v>2.7082308165560547E-2</v>
      </c>
      <c r="AT282" s="102">
        <f t="shared" si="51"/>
        <v>1.4637075450300479E-2</v>
      </c>
      <c r="AU282" s="101">
        <f t="shared" si="51"/>
        <v>2.5478751039755904E-2</v>
      </c>
      <c r="AV282" s="102">
        <f t="shared" si="51"/>
        <v>1.4854049299652561E-2</v>
      </c>
      <c r="AW282" s="102">
        <f t="shared" si="50"/>
        <v>1.8717088515089901E-2</v>
      </c>
    </row>
    <row r="283" spans="6:49" x14ac:dyDescent="0.3">
      <c r="F283" s="18">
        <v>43796</v>
      </c>
      <c r="G283" s="22">
        <v>1555.10913085937</v>
      </c>
      <c r="H283" s="26">
        <v>132.64999389648401</v>
      </c>
      <c r="I283" s="22">
        <v>146.32504272460901</v>
      </c>
      <c r="J283" s="26">
        <v>115.75</v>
      </c>
      <c r="K283" s="22">
        <v>131.100006103515</v>
      </c>
      <c r="Y283" s="93">
        <f t="shared" si="44"/>
        <v>-88</v>
      </c>
      <c r="Z283" s="18">
        <v>43794</v>
      </c>
      <c r="AA283" s="22">
        <v>1546.88708496093</v>
      </c>
      <c r="AB283" s="26">
        <v>130.94999694824199</v>
      </c>
      <c r="AC283" s="22">
        <v>148.95004272460901</v>
      </c>
      <c r="AD283" s="26">
        <v>118.09999847412099</v>
      </c>
      <c r="AE283" s="22">
        <v>130.850006103515</v>
      </c>
      <c r="AF283" s="26">
        <v>12073.75</v>
      </c>
      <c r="AG283" s="64">
        <f t="shared" si="52"/>
        <v>9.6846114492885084E-3</v>
      </c>
      <c r="AH283" s="65">
        <f t="shared" si="52"/>
        <v>-2.1904267917061307E-2</v>
      </c>
      <c r="AI283" s="64">
        <f t="shared" si="52"/>
        <v>-7.5491981487549721E-4</v>
      </c>
      <c r="AJ283" s="65">
        <f t="shared" si="52"/>
        <v>2.5434131593454522E-3</v>
      </c>
      <c r="AK283" s="64">
        <f t="shared" si="52"/>
        <v>8.0568478400674971E-3</v>
      </c>
      <c r="AL283" s="64">
        <f t="shared" si="52"/>
        <v>1.3285889104417388E-2</v>
      </c>
      <c r="AM283" s="101">
        <f t="shared" si="45"/>
        <v>1.7555454534342707E-2</v>
      </c>
      <c r="AN283" s="102">
        <f t="shared" si="46"/>
        <v>1.3111145789952702E-2</v>
      </c>
      <c r="AO283" s="101">
        <f t="shared" si="47"/>
        <v>7.8091996087812886E-3</v>
      </c>
      <c r="AP283" s="102">
        <f t="shared" si="48"/>
        <v>8.5111064582116831E-3</v>
      </c>
      <c r="AQ283" s="101">
        <f t="shared" si="49"/>
        <v>1.9243482491564927E-2</v>
      </c>
      <c r="AR283" s="102">
        <f t="shared" si="51"/>
        <v>-7.8708430850541987E-3</v>
      </c>
      <c r="AS283" s="101">
        <f t="shared" si="51"/>
        <v>-3.5015413707014012E-2</v>
      </c>
      <c r="AT283" s="102">
        <f t="shared" si="51"/>
        <v>-8.5641194236567852E-3</v>
      </c>
      <c r="AU283" s="101">
        <f t="shared" si="51"/>
        <v>-5.9676932988662309E-3</v>
      </c>
      <c r="AV283" s="102">
        <f t="shared" si="51"/>
        <v>-1.118663465149743E-2</v>
      </c>
      <c r="AW283" s="102">
        <f t="shared" si="50"/>
        <v>-1.3720940833217732E-2</v>
      </c>
    </row>
    <row r="284" spans="6:49" x14ac:dyDescent="0.3">
      <c r="F284" s="18">
        <v>43797</v>
      </c>
      <c r="G284" s="22">
        <v>1565.4609375</v>
      </c>
      <c r="H284" s="26">
        <v>133.14999389648401</v>
      </c>
      <c r="I284" s="22">
        <v>147.112533569335</v>
      </c>
      <c r="J284" s="26">
        <v>115.550003051757</v>
      </c>
      <c r="K284" s="22">
        <v>132.55000305175699</v>
      </c>
      <c r="Y284" s="93">
        <f t="shared" si="44"/>
        <v>-87</v>
      </c>
      <c r="Z284" s="18">
        <v>43795</v>
      </c>
      <c r="AA284" s="22">
        <v>1545.59924316406</v>
      </c>
      <c r="AB284" s="26">
        <v>130.25</v>
      </c>
      <c r="AC284" s="22">
        <v>145.800033569335</v>
      </c>
      <c r="AD284" s="26">
        <v>116.650001525878</v>
      </c>
      <c r="AE284" s="22">
        <v>129.30000305175699</v>
      </c>
      <c r="AF284" s="26">
        <v>12037.700194999999</v>
      </c>
      <c r="AG284" s="64">
        <f t="shared" si="52"/>
        <v>-8.3288443968544267E-4</v>
      </c>
      <c r="AH284" s="65">
        <f t="shared" si="52"/>
        <v>-5.3598670154866614E-3</v>
      </c>
      <c r="AI284" s="64">
        <f t="shared" si="52"/>
        <v>-2.1374916180963262E-2</v>
      </c>
      <c r="AJ284" s="65">
        <f t="shared" si="52"/>
        <v>-1.2353698734826047E-2</v>
      </c>
      <c r="AK284" s="64">
        <f t="shared" si="52"/>
        <v>-1.1916366241328061E-2</v>
      </c>
      <c r="AL284" s="64">
        <f t="shared" si="52"/>
        <v>-2.9902665804536904E-3</v>
      </c>
      <c r="AM284" s="101">
        <f t="shared" si="45"/>
        <v>-3.7560007521928039E-3</v>
      </c>
      <c r="AN284" s="102">
        <f t="shared" si="46"/>
        <v>-4.99966110155599E-3</v>
      </c>
      <c r="AO284" s="101">
        <f t="shared" si="47"/>
        <v>-1.3696074894356961E-3</v>
      </c>
      <c r="AP284" s="102">
        <f t="shared" si="48"/>
        <v>-2.9493147480663686E-3</v>
      </c>
      <c r="AQ284" s="101">
        <f t="shared" si="49"/>
        <v>-5.5615669113974458E-3</v>
      </c>
      <c r="AR284" s="102">
        <f t="shared" si="51"/>
        <v>2.923116312507361E-3</v>
      </c>
      <c r="AS284" s="101">
        <f t="shared" si="51"/>
        <v>-3.6020591393067132E-4</v>
      </c>
      <c r="AT284" s="102">
        <f t="shared" si="51"/>
        <v>-2.0005308691527567E-2</v>
      </c>
      <c r="AU284" s="101">
        <f t="shared" si="51"/>
        <v>-9.404383986759678E-3</v>
      </c>
      <c r="AV284" s="102">
        <f t="shared" si="51"/>
        <v>-6.3547993299306153E-3</v>
      </c>
      <c r="AW284" s="102">
        <f t="shared" si="50"/>
        <v>-6.6403163219282326E-3</v>
      </c>
    </row>
    <row r="285" spans="6:49" x14ac:dyDescent="0.3">
      <c r="F285" s="18">
        <v>43798</v>
      </c>
      <c r="G285" s="22">
        <v>1536.58471679687</v>
      </c>
      <c r="H285" s="26">
        <v>131.75</v>
      </c>
      <c r="I285" s="22">
        <v>144.97503662109301</v>
      </c>
      <c r="J285" s="26">
        <v>116.34999847412099</v>
      </c>
      <c r="K285" s="22">
        <v>131.39999389648401</v>
      </c>
      <c r="Y285" s="93">
        <f t="shared" si="44"/>
        <v>-86</v>
      </c>
      <c r="Z285" s="18">
        <v>43796</v>
      </c>
      <c r="AA285" s="22">
        <v>1555.10913085937</v>
      </c>
      <c r="AB285" s="26">
        <v>132.64999389648401</v>
      </c>
      <c r="AC285" s="22">
        <v>146.32504272460901</v>
      </c>
      <c r="AD285" s="26">
        <v>115.75</v>
      </c>
      <c r="AE285" s="22">
        <v>131.100006103515</v>
      </c>
      <c r="AF285" s="26">
        <v>12100.700194999999</v>
      </c>
      <c r="AG285" s="64">
        <f t="shared" si="52"/>
        <v>6.1340289809010719E-3</v>
      </c>
      <c r="AH285" s="65">
        <f t="shared" si="52"/>
        <v>1.8258353938088827E-2</v>
      </c>
      <c r="AI285" s="64">
        <f t="shared" si="52"/>
        <v>3.594417344701179E-3</v>
      </c>
      <c r="AJ285" s="65">
        <f t="shared" si="52"/>
        <v>-7.7453185819184372E-3</v>
      </c>
      <c r="AK285" s="64">
        <f t="shared" si="52"/>
        <v>1.3825127945877837E-2</v>
      </c>
      <c r="AL285" s="64">
        <f t="shared" si="52"/>
        <v>5.2199103529014437E-3</v>
      </c>
      <c r="AM285" s="101">
        <f t="shared" si="45"/>
        <v>6.9941310355229585E-3</v>
      </c>
      <c r="AN285" s="102">
        <f t="shared" si="46"/>
        <v>4.1359684576602624E-3</v>
      </c>
      <c r="AO285" s="101">
        <f t="shared" si="47"/>
        <v>3.2604557621431348E-3</v>
      </c>
      <c r="AP285" s="102">
        <f t="shared" si="48"/>
        <v>2.8316625082385723E-3</v>
      </c>
      <c r="AQ285" s="101">
        <f t="shared" si="49"/>
        <v>6.9508376380524855E-3</v>
      </c>
      <c r="AR285" s="102">
        <f t="shared" si="51"/>
        <v>-8.6010205462188662E-4</v>
      </c>
      <c r="AS285" s="101">
        <f t="shared" si="51"/>
        <v>1.4122385480428564E-2</v>
      </c>
      <c r="AT285" s="102">
        <f t="shared" si="51"/>
        <v>3.3396158255804415E-4</v>
      </c>
      <c r="AU285" s="101">
        <f t="shared" si="51"/>
        <v>-1.057698109015701E-2</v>
      </c>
      <c r="AV285" s="102">
        <f t="shared" si="51"/>
        <v>6.8742903078253519E-3</v>
      </c>
      <c r="AW285" s="102">
        <f t="shared" si="50"/>
        <v>1.9787108452066129E-3</v>
      </c>
    </row>
    <row r="286" spans="6:49" x14ac:dyDescent="0.3">
      <c r="F286" s="18">
        <v>43801</v>
      </c>
      <c r="G286" s="22">
        <v>1571.60278320312</v>
      </c>
      <c r="H286" s="26">
        <v>128.100006103515</v>
      </c>
      <c r="I286" s="22">
        <v>143.550033569335</v>
      </c>
      <c r="J286" s="26">
        <v>115.300003051757</v>
      </c>
      <c r="K286" s="22">
        <v>128.64999389648401</v>
      </c>
      <c r="Y286" s="93">
        <f t="shared" si="44"/>
        <v>-85</v>
      </c>
      <c r="Z286" s="18">
        <v>43797</v>
      </c>
      <c r="AA286" s="22">
        <v>1565.4609375</v>
      </c>
      <c r="AB286" s="26">
        <v>133.14999389648401</v>
      </c>
      <c r="AC286" s="22">
        <v>147.112533569335</v>
      </c>
      <c r="AD286" s="26">
        <v>115.550003051757</v>
      </c>
      <c r="AE286" s="22">
        <v>132.55000305175699</v>
      </c>
      <c r="AF286" s="26">
        <v>12151.150390999999</v>
      </c>
      <c r="AG286" s="64">
        <f t="shared" si="52"/>
        <v>6.6345855954199166E-3</v>
      </c>
      <c r="AH286" s="65">
        <f t="shared" si="52"/>
        <v>3.7622318489758293E-3</v>
      </c>
      <c r="AI286" s="64">
        <f t="shared" si="52"/>
        <v>5.3673612303588971E-3</v>
      </c>
      <c r="AJ286" s="65">
        <f t="shared" si="52"/>
        <v>-1.7293298352486844E-3</v>
      </c>
      <c r="AK286" s="64">
        <f t="shared" si="52"/>
        <v>1.0999518432642861E-2</v>
      </c>
      <c r="AL286" s="64">
        <f t="shared" si="52"/>
        <v>4.1605294074779659E-3</v>
      </c>
      <c r="AM286" s="101">
        <f t="shared" si="45"/>
        <v>5.607012966187595E-3</v>
      </c>
      <c r="AN286" s="102">
        <f t="shared" si="46"/>
        <v>2.9571739008508553E-3</v>
      </c>
      <c r="AO286" s="101">
        <f t="shared" si="47"/>
        <v>2.663026397996213E-3</v>
      </c>
      <c r="AP286" s="102">
        <f t="shared" si="48"/>
        <v>2.0857276519049414E-3</v>
      </c>
      <c r="AQ286" s="101">
        <f t="shared" si="49"/>
        <v>5.3363288316386863E-3</v>
      </c>
      <c r="AR286" s="102">
        <f t="shared" si="51"/>
        <v>1.0275726292323217E-3</v>
      </c>
      <c r="AS286" s="101">
        <f t="shared" si="51"/>
        <v>8.0505794812497401E-4</v>
      </c>
      <c r="AT286" s="102">
        <f t="shared" si="51"/>
        <v>2.7043348323626841E-3</v>
      </c>
      <c r="AU286" s="101">
        <f t="shared" si="51"/>
        <v>-3.8150574871536258E-3</v>
      </c>
      <c r="AV286" s="102">
        <f t="shared" si="51"/>
        <v>5.6631896010041743E-3</v>
      </c>
      <c r="AW286" s="102">
        <f t="shared" si="50"/>
        <v>1.2770195047141057E-3</v>
      </c>
    </row>
    <row r="287" spans="6:49" x14ac:dyDescent="0.3">
      <c r="F287" s="18">
        <v>43802</v>
      </c>
      <c r="G287" s="22">
        <v>1564.07409667968</v>
      </c>
      <c r="H287" s="26">
        <v>127.650001525878</v>
      </c>
      <c r="I287" s="22">
        <v>142.050033569335</v>
      </c>
      <c r="J287" s="26">
        <v>114.550003051757</v>
      </c>
      <c r="K287" s="22">
        <v>128.5</v>
      </c>
      <c r="Y287" s="93">
        <f t="shared" si="44"/>
        <v>-84</v>
      </c>
      <c r="Z287" s="18">
        <v>43798</v>
      </c>
      <c r="AA287" s="22">
        <v>1536.58471679687</v>
      </c>
      <c r="AB287" s="26">
        <v>131.75</v>
      </c>
      <c r="AC287" s="22">
        <v>144.97503662109301</v>
      </c>
      <c r="AD287" s="26">
        <v>116.34999847412099</v>
      </c>
      <c r="AE287" s="22">
        <v>131.39999389648401</v>
      </c>
      <c r="AF287" s="26">
        <v>12056.049805000001</v>
      </c>
      <c r="AG287" s="64">
        <f t="shared" si="52"/>
        <v>-1.8618072095932605E-2</v>
      </c>
      <c r="AH287" s="65">
        <f t="shared" si="52"/>
        <v>-1.0570078999069355E-2</v>
      </c>
      <c r="AI287" s="64">
        <f t="shared" si="52"/>
        <v>-1.4636262026657177E-2</v>
      </c>
      <c r="AJ287" s="65">
        <f t="shared" si="52"/>
        <v>6.8995135026462817E-3</v>
      </c>
      <c r="AK287" s="64">
        <f t="shared" si="52"/>
        <v>-8.7138961578587543E-3</v>
      </c>
      <c r="AL287" s="64">
        <f t="shared" si="52"/>
        <v>-7.8572552376106261E-3</v>
      </c>
      <c r="AM287" s="101">
        <f t="shared" si="45"/>
        <v>-1.0128673338723001E-2</v>
      </c>
      <c r="AN287" s="102">
        <f t="shared" si="46"/>
        <v>-1.0415257598636967E-2</v>
      </c>
      <c r="AO287" s="101">
        <f t="shared" si="47"/>
        <v>-4.114306600097188E-3</v>
      </c>
      <c r="AP287" s="102">
        <f t="shared" si="48"/>
        <v>-6.3762750879113785E-3</v>
      </c>
      <c r="AQ287" s="101">
        <f t="shared" si="49"/>
        <v>-1.2978913883364036E-2</v>
      </c>
      <c r="AR287" s="102">
        <f t="shared" si="51"/>
        <v>-8.4893987572096045E-3</v>
      </c>
      <c r="AS287" s="101">
        <f t="shared" si="51"/>
        <v>-1.5482140043238807E-4</v>
      </c>
      <c r="AT287" s="102">
        <f t="shared" si="51"/>
        <v>-1.0521955426559988E-2</v>
      </c>
      <c r="AU287" s="101">
        <f t="shared" si="51"/>
        <v>1.327578859055766E-2</v>
      </c>
      <c r="AV287" s="102">
        <f t="shared" si="51"/>
        <v>4.265017725505282E-3</v>
      </c>
      <c r="AW287" s="102">
        <f t="shared" si="50"/>
        <v>-3.2507385362780738E-4</v>
      </c>
    </row>
    <row r="288" spans="6:49" x14ac:dyDescent="0.3">
      <c r="F288" s="18">
        <v>43803</v>
      </c>
      <c r="G288" s="22">
        <v>1538.1201171875</v>
      </c>
      <c r="H288" s="26">
        <v>130.05000305175699</v>
      </c>
      <c r="I288" s="22">
        <v>141.300033569335</v>
      </c>
      <c r="J288" s="26">
        <v>114.800003051757</v>
      </c>
      <c r="K288" s="22">
        <v>126.84999847412099</v>
      </c>
      <c r="Y288" s="93">
        <f t="shared" si="44"/>
        <v>-83</v>
      </c>
      <c r="Z288" s="18">
        <v>43801</v>
      </c>
      <c r="AA288" s="22">
        <v>1571.60278320312</v>
      </c>
      <c r="AB288" s="26">
        <v>128.100006103515</v>
      </c>
      <c r="AC288" s="22">
        <v>143.550033569335</v>
      </c>
      <c r="AD288" s="26">
        <v>115.300003051757</v>
      </c>
      <c r="AE288" s="22">
        <v>128.64999389648401</v>
      </c>
      <c r="AF288" s="26">
        <v>12048.200194999999</v>
      </c>
      <c r="AG288" s="64">
        <f t="shared" si="52"/>
        <v>2.2533742351566109E-2</v>
      </c>
      <c r="AH288" s="65">
        <f t="shared" si="52"/>
        <v>-2.8094930872297197E-2</v>
      </c>
      <c r="AI288" s="64">
        <f t="shared" si="52"/>
        <v>-9.877925947074255E-3</v>
      </c>
      <c r="AJ288" s="65">
        <f t="shared" si="52"/>
        <v>-9.0654228907575043E-3</v>
      </c>
      <c r="AK288" s="64">
        <f t="shared" si="52"/>
        <v>-2.1150568315661856E-2</v>
      </c>
      <c r="AL288" s="64">
        <f t="shared" si="52"/>
        <v>-6.5130508333457419E-4</v>
      </c>
      <c r="AM288" s="101">
        <f t="shared" si="45"/>
        <v>-6.9344259485621599E-4</v>
      </c>
      <c r="AN288" s="102">
        <f t="shared" si="46"/>
        <v>-2.3970514423000849E-3</v>
      </c>
      <c r="AO288" s="101">
        <f t="shared" si="47"/>
        <v>-5.0568964130313422E-5</v>
      </c>
      <c r="AP288" s="102">
        <f t="shared" si="48"/>
        <v>-1.3023973517694125E-3</v>
      </c>
      <c r="AQ288" s="101">
        <f t="shared" si="49"/>
        <v>-1.9969625532814117E-3</v>
      </c>
      <c r="AR288" s="102">
        <f t="shared" si="51"/>
        <v>2.3227184946422324E-2</v>
      </c>
      <c r="AS288" s="101">
        <f t="shared" si="51"/>
        <v>-2.5697879429997111E-2</v>
      </c>
      <c r="AT288" s="102">
        <f t="shared" si="51"/>
        <v>-9.8273569829439422E-3</v>
      </c>
      <c r="AU288" s="101">
        <f t="shared" si="51"/>
        <v>-7.7630255389880918E-3</v>
      </c>
      <c r="AV288" s="102">
        <f t="shared" si="51"/>
        <v>-1.9153605762380444E-2</v>
      </c>
      <c r="AW288" s="102">
        <f t="shared" si="50"/>
        <v>-7.842936553577453E-3</v>
      </c>
    </row>
    <row r="289" spans="6:49" x14ac:dyDescent="0.3">
      <c r="F289" s="18">
        <v>43804</v>
      </c>
      <c r="G289" s="22">
        <v>1536.28747558593</v>
      </c>
      <c r="H289" s="26">
        <v>128.89999389648401</v>
      </c>
      <c r="I289" s="22">
        <v>140.47503662109301</v>
      </c>
      <c r="J289" s="26">
        <v>114.09999847412099</v>
      </c>
      <c r="K289" s="22">
        <v>125.949996948242</v>
      </c>
      <c r="Y289" s="93">
        <f t="shared" si="44"/>
        <v>-82</v>
      </c>
      <c r="Z289" s="18">
        <v>43802</v>
      </c>
      <c r="AA289" s="22">
        <v>1564.07409667968</v>
      </c>
      <c r="AB289" s="26">
        <v>127.650001525878</v>
      </c>
      <c r="AC289" s="22">
        <v>142.050033569335</v>
      </c>
      <c r="AD289" s="26">
        <v>114.550003051757</v>
      </c>
      <c r="AE289" s="22">
        <v>128.5</v>
      </c>
      <c r="AF289" s="26">
        <v>11994.200194999999</v>
      </c>
      <c r="AG289" s="64">
        <f t="shared" si="52"/>
        <v>-4.8019622421139382E-3</v>
      </c>
      <c r="AH289" s="65">
        <f t="shared" si="52"/>
        <v>-3.519100908074248E-3</v>
      </c>
      <c r="AI289" s="64">
        <f t="shared" si="52"/>
        <v>-1.0504295797487269E-2</v>
      </c>
      <c r="AJ289" s="65">
        <f t="shared" si="52"/>
        <v>-6.5260182022134541E-3</v>
      </c>
      <c r="AK289" s="64">
        <f t="shared" si="52"/>
        <v>-1.1665869496793344E-3</v>
      </c>
      <c r="AL289" s="64">
        <f t="shared" si="52"/>
        <v>-4.4920715010309774E-3</v>
      </c>
      <c r="AM289" s="101">
        <f t="shared" si="45"/>
        <v>-5.7224140154753366E-3</v>
      </c>
      <c r="AN289" s="102">
        <f t="shared" si="46"/>
        <v>-6.6707497438558763E-3</v>
      </c>
      <c r="AO289" s="101">
        <f t="shared" si="47"/>
        <v>-2.216538296195252E-3</v>
      </c>
      <c r="AP289" s="102">
        <f t="shared" si="48"/>
        <v>-4.0067706542835126E-3</v>
      </c>
      <c r="AQ289" s="101">
        <f t="shared" si="49"/>
        <v>-7.8503349700096026E-3</v>
      </c>
      <c r="AR289" s="102">
        <f t="shared" si="51"/>
        <v>9.2045177336139844E-4</v>
      </c>
      <c r="AS289" s="101">
        <f t="shared" si="51"/>
        <v>3.1516488357816283E-3</v>
      </c>
      <c r="AT289" s="102">
        <f t="shared" si="51"/>
        <v>-8.2877575012920181E-3</v>
      </c>
      <c r="AU289" s="101">
        <f t="shared" si="51"/>
        <v>-2.5192475479299415E-3</v>
      </c>
      <c r="AV289" s="102">
        <f t="shared" si="51"/>
        <v>6.6837480203302685E-3</v>
      </c>
      <c r="AW289" s="102">
        <f t="shared" si="50"/>
        <v>-1.0231283949732953E-5</v>
      </c>
    </row>
    <row r="290" spans="6:49" x14ac:dyDescent="0.3">
      <c r="F290" s="18">
        <v>43805</v>
      </c>
      <c r="G290" s="22">
        <v>1540.29956054687</v>
      </c>
      <c r="H290" s="26">
        <v>126.550003051757</v>
      </c>
      <c r="I290" s="22">
        <v>139.95002746582</v>
      </c>
      <c r="J290" s="26">
        <v>112.650001525878</v>
      </c>
      <c r="K290" s="22">
        <v>124.400001525878</v>
      </c>
      <c r="Y290" s="93">
        <f t="shared" si="44"/>
        <v>-81</v>
      </c>
      <c r="Z290" s="18">
        <v>43803</v>
      </c>
      <c r="AA290" s="22">
        <v>1538.1201171875</v>
      </c>
      <c r="AB290" s="26">
        <v>130.05000305175699</v>
      </c>
      <c r="AC290" s="22">
        <v>141.300033569335</v>
      </c>
      <c r="AD290" s="26">
        <v>114.800003051757</v>
      </c>
      <c r="AE290" s="22">
        <v>126.84999847412099</v>
      </c>
      <c r="AF290" s="26">
        <v>12043.200194999999</v>
      </c>
      <c r="AG290" s="64">
        <f t="shared" si="52"/>
        <v>-1.6733049758958143E-2</v>
      </c>
      <c r="AH290" s="65">
        <f t="shared" si="52"/>
        <v>1.8626859719588381E-2</v>
      </c>
      <c r="AI290" s="64">
        <f t="shared" si="52"/>
        <v>-5.2938173553601304E-3</v>
      </c>
      <c r="AJ290" s="65">
        <f t="shared" si="52"/>
        <v>2.1800749279447559E-3</v>
      </c>
      <c r="AK290" s="64">
        <f t="shared" si="52"/>
        <v>-1.2923630318986438E-2</v>
      </c>
      <c r="AL290" s="64">
        <f t="shared" si="52"/>
        <v>4.0769856205219923E-3</v>
      </c>
      <c r="AM290" s="101">
        <f t="shared" si="45"/>
        <v>5.4976235185408735E-3</v>
      </c>
      <c r="AN290" s="102">
        <f t="shared" si="46"/>
        <v>2.8642130431495872E-3</v>
      </c>
      <c r="AO290" s="101">
        <f t="shared" si="47"/>
        <v>2.6159125512396223E-3</v>
      </c>
      <c r="AP290" s="102">
        <f t="shared" si="48"/>
        <v>2.0269025210681202E-3</v>
      </c>
      <c r="AQ290" s="101">
        <f t="shared" si="49"/>
        <v>5.2090071346190571E-3</v>
      </c>
      <c r="AR290" s="102">
        <f t="shared" si="51"/>
        <v>-2.2230673277499016E-2</v>
      </c>
      <c r="AS290" s="101">
        <f t="shared" si="51"/>
        <v>1.5762646676438792E-2</v>
      </c>
      <c r="AT290" s="102">
        <f t="shared" si="51"/>
        <v>-7.9097299065997526E-3</v>
      </c>
      <c r="AU290" s="101">
        <f t="shared" si="51"/>
        <v>1.5317240687663571E-4</v>
      </c>
      <c r="AV290" s="102">
        <f t="shared" si="51"/>
        <v>-1.8132637453605494E-2</v>
      </c>
      <c r="AW290" s="102">
        <f t="shared" si="50"/>
        <v>-6.471444310877766E-3</v>
      </c>
    </row>
    <row r="291" spans="6:49" x14ac:dyDescent="0.3">
      <c r="F291" s="18">
        <v>43808</v>
      </c>
      <c r="G291" s="22">
        <v>1557.83325195312</v>
      </c>
      <c r="H291" s="26">
        <v>126.300003051757</v>
      </c>
      <c r="I291" s="22">
        <v>140.96253967285099</v>
      </c>
      <c r="J291" s="26">
        <v>112.699996948242</v>
      </c>
      <c r="K291" s="22">
        <v>125.5</v>
      </c>
      <c r="Y291" s="93">
        <f t="shared" si="44"/>
        <v>-80</v>
      </c>
      <c r="Z291" s="18">
        <v>43804</v>
      </c>
      <c r="AA291" s="22">
        <v>1536.28747558593</v>
      </c>
      <c r="AB291" s="26">
        <v>128.89999389648401</v>
      </c>
      <c r="AC291" s="22">
        <v>140.47503662109301</v>
      </c>
      <c r="AD291" s="26">
        <v>114.09999847412099</v>
      </c>
      <c r="AE291" s="22">
        <v>125.949996948242</v>
      </c>
      <c r="AF291" s="26">
        <v>12018.400390999999</v>
      </c>
      <c r="AG291" s="64">
        <f t="shared" si="52"/>
        <v>-1.1921918375052841E-3</v>
      </c>
      <c r="AH291" s="65">
        <f t="shared" si="52"/>
        <v>-8.8821527663315442E-3</v>
      </c>
      <c r="AI291" s="64">
        <f t="shared" si="52"/>
        <v>-5.8557295724013664E-3</v>
      </c>
      <c r="AJ291" s="65">
        <f t="shared" si="52"/>
        <v>-6.1162669738576659E-3</v>
      </c>
      <c r="AK291" s="64">
        <f t="shared" si="52"/>
        <v>-7.120295447585679E-3</v>
      </c>
      <c r="AL291" s="64">
        <f t="shared" si="52"/>
        <v>-2.061360190315178E-3</v>
      </c>
      <c r="AM291" s="101">
        <f t="shared" si="45"/>
        <v>-2.539721712959049E-3</v>
      </c>
      <c r="AN291" s="102">
        <f t="shared" si="46"/>
        <v>-3.966048215453869E-3</v>
      </c>
      <c r="AO291" s="101">
        <f t="shared" si="47"/>
        <v>-8.4575820140585949E-4</v>
      </c>
      <c r="AP291" s="102">
        <f t="shared" si="48"/>
        <v>-2.2952500722113757E-3</v>
      </c>
      <c r="AQ291" s="101">
        <f t="shared" si="49"/>
        <v>-4.1459028354184531E-3</v>
      </c>
      <c r="AR291" s="102">
        <f t="shared" si="51"/>
        <v>1.3475298754537649E-3</v>
      </c>
      <c r="AS291" s="101">
        <f t="shared" si="51"/>
        <v>-4.9161045508776752E-3</v>
      </c>
      <c r="AT291" s="102">
        <f t="shared" si="51"/>
        <v>-5.0099713709955071E-3</v>
      </c>
      <c r="AU291" s="101">
        <f t="shared" si="51"/>
        <v>-3.8210169016462902E-3</v>
      </c>
      <c r="AV291" s="102">
        <f t="shared" si="51"/>
        <v>-2.9743926121672259E-3</v>
      </c>
      <c r="AW291" s="102">
        <f t="shared" si="50"/>
        <v>-3.0747911120465867E-3</v>
      </c>
    </row>
    <row r="292" spans="6:49" x14ac:dyDescent="0.3">
      <c r="F292" s="18">
        <v>43809</v>
      </c>
      <c r="G292" s="22">
        <v>1547.28332519531</v>
      </c>
      <c r="H292" s="26">
        <v>125.199996948242</v>
      </c>
      <c r="I292" s="22">
        <v>137.06253051757801</v>
      </c>
      <c r="J292" s="26">
        <v>110</v>
      </c>
      <c r="K292" s="22">
        <v>122.550003051757</v>
      </c>
      <c r="Y292" s="93">
        <f t="shared" si="44"/>
        <v>-79</v>
      </c>
      <c r="Z292" s="18">
        <v>43805</v>
      </c>
      <c r="AA292" s="22">
        <v>1540.29956054687</v>
      </c>
      <c r="AB292" s="26">
        <v>126.550003051757</v>
      </c>
      <c r="AC292" s="22">
        <v>139.95002746582</v>
      </c>
      <c r="AD292" s="26">
        <v>112.650001525878</v>
      </c>
      <c r="AE292" s="22">
        <v>124.400001525878</v>
      </c>
      <c r="AF292" s="26">
        <v>11921.5</v>
      </c>
      <c r="AG292" s="64">
        <f t="shared" si="52"/>
        <v>2.608141546550034E-3</v>
      </c>
      <c r="AH292" s="65">
        <f t="shared" si="52"/>
        <v>-1.8399351488194635E-2</v>
      </c>
      <c r="AI292" s="64">
        <f t="shared" si="52"/>
        <v>-3.7443854770009451E-3</v>
      </c>
      <c r="AJ292" s="65">
        <f t="shared" si="52"/>
        <v>-1.2789563071304228E-2</v>
      </c>
      <c r="AK292" s="64">
        <f t="shared" si="52"/>
        <v>-1.2382785997722953E-2</v>
      </c>
      <c r="AL292" s="64">
        <f t="shared" si="52"/>
        <v>-8.0953486532002461E-3</v>
      </c>
      <c r="AM292" s="101">
        <f t="shared" si="45"/>
        <v>-1.0440424914377513E-2</v>
      </c>
      <c r="AN292" s="102">
        <f t="shared" si="46"/>
        <v>-1.0680188947007606E-2</v>
      </c>
      <c r="AO292" s="101">
        <f t="shared" si="47"/>
        <v>-4.248577466963133E-3</v>
      </c>
      <c r="AP292" s="102">
        <f t="shared" si="48"/>
        <v>-6.5439222204363382E-3</v>
      </c>
      <c r="AQ292" s="101">
        <f t="shared" si="49"/>
        <v>-1.3341771000890271E-2</v>
      </c>
      <c r="AR292" s="102">
        <f t="shared" si="51"/>
        <v>1.3048566460927547E-2</v>
      </c>
      <c r="AS292" s="101">
        <f t="shared" si="51"/>
        <v>-7.7191625411870291E-3</v>
      </c>
      <c r="AT292" s="102">
        <f t="shared" si="51"/>
        <v>5.0419198996218793E-4</v>
      </c>
      <c r="AU292" s="101">
        <f t="shared" si="51"/>
        <v>-6.2456408508678903E-3</v>
      </c>
      <c r="AV292" s="102">
        <f t="shared" si="51"/>
        <v>9.5898500316731784E-4</v>
      </c>
      <c r="AW292" s="102">
        <f t="shared" si="50"/>
        <v>1.0938801240042672E-4</v>
      </c>
    </row>
    <row r="293" spans="6:49" x14ac:dyDescent="0.3">
      <c r="F293" s="18">
        <v>43810</v>
      </c>
      <c r="G293" s="22">
        <v>1547.72912597656</v>
      </c>
      <c r="H293" s="26">
        <v>128</v>
      </c>
      <c r="I293" s="22">
        <v>136.31253051757801</v>
      </c>
      <c r="J293" s="26">
        <v>113</v>
      </c>
      <c r="K293" s="22">
        <v>125.550003051757</v>
      </c>
      <c r="Y293" s="93">
        <f t="shared" si="44"/>
        <v>-78</v>
      </c>
      <c r="Z293" s="18">
        <v>43808</v>
      </c>
      <c r="AA293" s="22">
        <v>1557.83325195312</v>
      </c>
      <c r="AB293" s="26">
        <v>126.300003051757</v>
      </c>
      <c r="AC293" s="22">
        <v>140.96253967285099</v>
      </c>
      <c r="AD293" s="26">
        <v>112.699996948242</v>
      </c>
      <c r="AE293" s="22">
        <v>125.5</v>
      </c>
      <c r="AF293" s="26">
        <v>11937.5</v>
      </c>
      <c r="AG293" s="64">
        <f t="shared" si="52"/>
        <v>1.1318997388394491E-2</v>
      </c>
      <c r="AH293" s="65">
        <f t="shared" si="52"/>
        <v>-1.9774575869539878E-3</v>
      </c>
      <c r="AI293" s="64">
        <f t="shared" si="52"/>
        <v>7.2087667849931227E-3</v>
      </c>
      <c r="AJ293" s="65">
        <f t="shared" si="52"/>
        <v>4.4371354357928514E-4</v>
      </c>
      <c r="AK293" s="64">
        <f t="shared" si="52"/>
        <v>8.8035660008592836E-3</v>
      </c>
      <c r="AL293" s="64">
        <f t="shared" si="52"/>
        <v>1.3412131605239934E-3</v>
      </c>
      <c r="AM293" s="101">
        <f t="shared" si="45"/>
        <v>1.9154943238947225E-3</v>
      </c>
      <c r="AN293" s="102">
        <f t="shared" si="46"/>
        <v>-1.7993618234511265E-4</v>
      </c>
      <c r="AO293" s="101">
        <f t="shared" si="47"/>
        <v>1.0730956747534062E-3</v>
      </c>
      <c r="AP293" s="102">
        <f t="shared" si="48"/>
        <v>1.0058126172702772E-4</v>
      </c>
      <c r="AQ293" s="101">
        <f t="shared" si="49"/>
        <v>1.0396582822612467E-3</v>
      </c>
      <c r="AR293" s="102">
        <f t="shared" si="51"/>
        <v>9.4035030644997689E-3</v>
      </c>
      <c r="AS293" s="101">
        <f t="shared" si="51"/>
        <v>-1.7975214046088751E-3</v>
      </c>
      <c r="AT293" s="102">
        <f t="shared" si="51"/>
        <v>6.1356711102397163E-3</v>
      </c>
      <c r="AU293" s="101">
        <f t="shared" si="51"/>
        <v>3.4313228185225742E-4</v>
      </c>
      <c r="AV293" s="102">
        <f t="shared" si="51"/>
        <v>7.7639077185980374E-3</v>
      </c>
      <c r="AW293" s="102">
        <f t="shared" si="50"/>
        <v>4.3697385541161815E-3</v>
      </c>
    </row>
    <row r="294" spans="6:49" x14ac:dyDescent="0.3">
      <c r="F294" s="18">
        <v>43811</v>
      </c>
      <c r="G294" s="22">
        <v>1553.474609375</v>
      </c>
      <c r="H294" s="26">
        <v>125.900001525878</v>
      </c>
      <c r="I294" s="22">
        <v>138.56253051757801</v>
      </c>
      <c r="J294" s="26">
        <v>114.449996948242</v>
      </c>
      <c r="K294" s="22">
        <v>128.100006103515</v>
      </c>
      <c r="Y294" s="93">
        <f t="shared" si="44"/>
        <v>-77</v>
      </c>
      <c r="Z294" s="18">
        <v>43809</v>
      </c>
      <c r="AA294" s="22">
        <v>1547.28332519531</v>
      </c>
      <c r="AB294" s="26">
        <v>125.199996948242</v>
      </c>
      <c r="AC294" s="22">
        <v>137.06253051757801</v>
      </c>
      <c r="AD294" s="26">
        <v>110</v>
      </c>
      <c r="AE294" s="22">
        <v>122.550003051757</v>
      </c>
      <c r="AF294" s="26">
        <v>11856.799805000001</v>
      </c>
      <c r="AG294" s="64">
        <f t="shared" si="52"/>
        <v>-6.7952149884559065E-3</v>
      </c>
      <c r="AH294" s="65">
        <f t="shared" si="52"/>
        <v>-8.7476192282744322E-3</v>
      </c>
      <c r="AI294" s="64">
        <f t="shared" si="52"/>
        <v>-2.8056930168405696E-2</v>
      </c>
      <c r="AJ294" s="65">
        <f t="shared" si="52"/>
        <v>-2.4249028174715945E-2</v>
      </c>
      <c r="AK294" s="64">
        <f t="shared" si="52"/>
        <v>-2.3786623695579354E-2</v>
      </c>
      <c r="AL294" s="64">
        <f t="shared" si="52"/>
        <v>-6.7831795925392116E-3</v>
      </c>
      <c r="AM294" s="101">
        <f t="shared" si="45"/>
        <v>-8.722314519879008E-3</v>
      </c>
      <c r="AN294" s="102">
        <f t="shared" si="46"/>
        <v>-9.2201119529829213E-3</v>
      </c>
      <c r="AO294" s="101">
        <f t="shared" si="47"/>
        <v>-3.5085902782652873E-3</v>
      </c>
      <c r="AP294" s="102">
        <f t="shared" si="48"/>
        <v>-5.6199933504882758E-3</v>
      </c>
      <c r="AQ294" s="101">
        <f t="shared" si="49"/>
        <v>-1.1342010184827918E-2</v>
      </c>
      <c r="AR294" s="102">
        <f t="shared" si="51"/>
        <v>1.9270995314231015E-3</v>
      </c>
      <c r="AS294" s="101">
        <f t="shared" si="51"/>
        <v>4.724927247084891E-4</v>
      </c>
      <c r="AT294" s="102">
        <f t="shared" si="51"/>
        <v>-2.4548339890140408E-2</v>
      </c>
      <c r="AU294" s="101">
        <f t="shared" si="51"/>
        <v>-1.8629034824227668E-2</v>
      </c>
      <c r="AV294" s="102">
        <f t="shared" si="51"/>
        <v>-1.2444613510751436E-2</v>
      </c>
      <c r="AW294" s="102">
        <f t="shared" si="50"/>
        <v>-1.0644479193797584E-2</v>
      </c>
    </row>
    <row r="295" spans="6:49" x14ac:dyDescent="0.3">
      <c r="F295" s="18">
        <v>43812</v>
      </c>
      <c r="G295" s="22">
        <v>1568.03662109375</v>
      </c>
      <c r="H295" s="26">
        <v>126.5</v>
      </c>
      <c r="I295" s="22">
        <v>139.27503967285099</v>
      </c>
      <c r="J295" s="26">
        <v>115.650001525878</v>
      </c>
      <c r="K295" s="22">
        <v>128.25</v>
      </c>
      <c r="Y295" s="93">
        <f t="shared" si="44"/>
        <v>-76</v>
      </c>
      <c r="Z295" s="18">
        <v>43810</v>
      </c>
      <c r="AA295" s="22">
        <v>1547.72912597656</v>
      </c>
      <c r="AB295" s="26">
        <v>128</v>
      </c>
      <c r="AC295" s="22">
        <v>136.31253051757801</v>
      </c>
      <c r="AD295" s="26">
        <v>113</v>
      </c>
      <c r="AE295" s="22">
        <v>125.550003051757</v>
      </c>
      <c r="AF295" s="26">
        <v>11910.150390999999</v>
      </c>
      <c r="AG295" s="64">
        <f t="shared" si="52"/>
        <v>2.8807689233320435E-4</v>
      </c>
      <c r="AH295" s="65">
        <f t="shared" si="52"/>
        <v>2.2117829628683125E-2</v>
      </c>
      <c r="AI295" s="64">
        <f t="shared" si="52"/>
        <v>-5.486980991200421E-3</v>
      </c>
      <c r="AJ295" s="65">
        <f t="shared" si="52"/>
        <v>2.6907452919924402E-2</v>
      </c>
      <c r="AK295" s="64">
        <f t="shared" si="52"/>
        <v>2.4184975034439348E-2</v>
      </c>
      <c r="AL295" s="64">
        <f t="shared" si="52"/>
        <v>4.489484361168917E-3</v>
      </c>
      <c r="AM295" s="101">
        <f t="shared" si="45"/>
        <v>6.0377356087207724E-3</v>
      </c>
      <c r="AN295" s="102">
        <f t="shared" si="46"/>
        <v>3.3232087162980749E-3</v>
      </c>
      <c r="AO295" s="101">
        <f t="shared" si="47"/>
        <v>2.8485378985244813E-3</v>
      </c>
      <c r="AP295" s="102">
        <f t="shared" si="48"/>
        <v>2.3173525146908281E-3</v>
      </c>
      <c r="AQ295" s="101">
        <f t="shared" si="49"/>
        <v>5.8376599835173737E-3</v>
      </c>
      <c r="AR295" s="102">
        <f t="shared" si="51"/>
        <v>-5.7496587163875677E-3</v>
      </c>
      <c r="AS295" s="101">
        <f t="shared" si="51"/>
        <v>1.8794620912385051E-2</v>
      </c>
      <c r="AT295" s="102">
        <f t="shared" si="51"/>
        <v>-8.3355188897249015E-3</v>
      </c>
      <c r="AU295" s="101">
        <f t="shared" si="51"/>
        <v>2.4590100405233573E-2</v>
      </c>
      <c r="AV295" s="102">
        <f t="shared" si="51"/>
        <v>1.8347315050921974E-2</v>
      </c>
      <c r="AW295" s="102">
        <f t="shared" si="50"/>
        <v>9.5293717524856259E-3</v>
      </c>
    </row>
    <row r="296" spans="6:49" x14ac:dyDescent="0.3">
      <c r="F296" s="18">
        <v>43815</v>
      </c>
      <c r="G296" s="22">
        <v>1551.8896484375</v>
      </c>
      <c r="H296" s="26">
        <v>125.59999847412099</v>
      </c>
      <c r="I296" s="22">
        <v>140.21253967285099</v>
      </c>
      <c r="J296" s="26">
        <v>114.949996948242</v>
      </c>
      <c r="K296" s="22">
        <v>126.150001525878</v>
      </c>
      <c r="Y296" s="93">
        <f t="shared" si="44"/>
        <v>-75</v>
      </c>
      <c r="Z296" s="18">
        <v>43811</v>
      </c>
      <c r="AA296" s="22">
        <v>1553.474609375</v>
      </c>
      <c r="AB296" s="26">
        <v>125.900001525878</v>
      </c>
      <c r="AC296" s="22">
        <v>138.56253051757801</v>
      </c>
      <c r="AD296" s="26">
        <v>114.449996948242</v>
      </c>
      <c r="AE296" s="22">
        <v>128.100006103515</v>
      </c>
      <c r="AF296" s="26">
        <v>11971.799805000001</v>
      </c>
      <c r="AG296" s="64">
        <f t="shared" si="52"/>
        <v>3.7053289382294255E-3</v>
      </c>
      <c r="AH296" s="65">
        <f t="shared" si="52"/>
        <v>-1.6542310749554066E-2</v>
      </c>
      <c r="AI296" s="64">
        <f t="shared" si="52"/>
        <v>1.6371439779291713E-2</v>
      </c>
      <c r="AJ296" s="65">
        <f t="shared" si="52"/>
        <v>1.2750201021682587E-2</v>
      </c>
      <c r="AK296" s="64">
        <f t="shared" si="52"/>
        <v>2.0107146638476039E-2</v>
      </c>
      <c r="AL296" s="64">
        <f t="shared" si="52"/>
        <v>5.1628573406471007E-3</v>
      </c>
      <c r="AM296" s="101">
        <f t="shared" si="45"/>
        <v>6.9194277245469647E-3</v>
      </c>
      <c r="AN296" s="102">
        <f t="shared" si="46"/>
        <v>4.0724844195665659E-3</v>
      </c>
      <c r="AO296" s="101">
        <f t="shared" si="47"/>
        <v>3.2282811747286391E-3</v>
      </c>
      <c r="AP296" s="102">
        <f t="shared" si="48"/>
        <v>2.7914901503316323E-3</v>
      </c>
      <c r="AQ296" s="101">
        <f t="shared" si="49"/>
        <v>6.8638881878901083E-3</v>
      </c>
      <c r="AR296" s="102">
        <f t="shared" si="51"/>
        <v>-3.2140987863175392E-3</v>
      </c>
      <c r="AS296" s="101">
        <f t="shared" si="51"/>
        <v>-2.0614795169120632E-2</v>
      </c>
      <c r="AT296" s="102">
        <f t="shared" si="51"/>
        <v>1.3143158604563073E-2</v>
      </c>
      <c r="AU296" s="101">
        <f t="shared" si="51"/>
        <v>9.9587108713509558E-3</v>
      </c>
      <c r="AV296" s="102">
        <f t="shared" si="51"/>
        <v>1.324325845058593E-2</v>
      </c>
      <c r="AW296" s="102">
        <f t="shared" si="50"/>
        <v>2.503246794212358E-3</v>
      </c>
    </row>
    <row r="297" spans="6:49" x14ac:dyDescent="0.3">
      <c r="F297" s="18">
        <v>43816</v>
      </c>
      <c r="G297" s="22">
        <v>1548.02624511718</v>
      </c>
      <c r="H297" s="26">
        <v>125.300003051757</v>
      </c>
      <c r="I297" s="22">
        <v>141.03753662109301</v>
      </c>
      <c r="J297" s="26">
        <v>115.550003051757</v>
      </c>
      <c r="K297" s="22">
        <v>125.650001525878</v>
      </c>
      <c r="Y297" s="93">
        <f t="shared" si="44"/>
        <v>-74</v>
      </c>
      <c r="Z297" s="18">
        <v>43812</v>
      </c>
      <c r="AA297" s="22">
        <v>1568.03662109375</v>
      </c>
      <c r="AB297" s="26">
        <v>126.5</v>
      </c>
      <c r="AC297" s="22">
        <v>139.27503967285099</v>
      </c>
      <c r="AD297" s="26">
        <v>115.650001525878</v>
      </c>
      <c r="AE297" s="22">
        <v>128.25</v>
      </c>
      <c r="AF297" s="26">
        <v>12086.700194999999</v>
      </c>
      <c r="AG297" s="64">
        <f t="shared" si="52"/>
        <v>9.3301713697282428E-3</v>
      </c>
      <c r="AH297" s="65">
        <f t="shared" si="52"/>
        <v>4.7543549975118679E-3</v>
      </c>
      <c r="AI297" s="64">
        <f t="shared" si="52"/>
        <v>5.1289731388340712E-3</v>
      </c>
      <c r="AJ297" s="65">
        <f t="shared" si="52"/>
        <v>1.0430382137354777E-2</v>
      </c>
      <c r="AK297" s="64">
        <f t="shared" si="52"/>
        <v>1.1702275017044508E-3</v>
      </c>
      <c r="AL297" s="64">
        <f t="shared" si="52"/>
        <v>9.5518227320033604E-3</v>
      </c>
      <c r="AM297" s="101">
        <f t="shared" si="45"/>
        <v>1.2666192593537689E-2</v>
      </c>
      <c r="AN297" s="102">
        <f t="shared" si="46"/>
        <v>8.9561747820428271E-3</v>
      </c>
      <c r="AO297" s="101">
        <f t="shared" si="47"/>
        <v>5.7034029091229252E-3</v>
      </c>
      <c r="AP297" s="102">
        <f t="shared" si="48"/>
        <v>5.8818631486357541E-3</v>
      </c>
      <c r="AQ297" s="101">
        <f t="shared" si="49"/>
        <v>1.3552722177213455E-2</v>
      </c>
      <c r="AR297" s="102">
        <f t="shared" si="51"/>
        <v>-3.3360212238094464E-3</v>
      </c>
      <c r="AS297" s="101">
        <f t="shared" si="51"/>
        <v>-4.2018197845309592E-3</v>
      </c>
      <c r="AT297" s="102">
        <f t="shared" si="51"/>
        <v>-5.7442977028885397E-4</v>
      </c>
      <c r="AU297" s="101">
        <f t="shared" si="51"/>
        <v>4.548518988719023E-3</v>
      </c>
      <c r="AV297" s="102">
        <f t="shared" si="51"/>
        <v>-1.2382494675509004E-2</v>
      </c>
      <c r="AW297" s="102">
        <f t="shared" si="50"/>
        <v>-3.1892492930838483E-3</v>
      </c>
    </row>
    <row r="298" spans="6:49" x14ac:dyDescent="0.3">
      <c r="F298" s="18">
        <v>43817</v>
      </c>
      <c r="G298" s="22">
        <v>1561.052734375</v>
      </c>
      <c r="H298" s="26">
        <v>125.09999847412099</v>
      </c>
      <c r="I298" s="22">
        <v>140.40003967285099</v>
      </c>
      <c r="J298" s="26">
        <v>114.150001525878</v>
      </c>
      <c r="K298" s="22">
        <v>126.050003051757</v>
      </c>
      <c r="Y298" s="93">
        <f t="shared" si="44"/>
        <v>-73</v>
      </c>
      <c r="Z298" s="18">
        <v>43815</v>
      </c>
      <c r="AA298" s="22">
        <v>1551.8896484375</v>
      </c>
      <c r="AB298" s="26">
        <v>125.59999847412099</v>
      </c>
      <c r="AC298" s="22">
        <v>140.21253967285099</v>
      </c>
      <c r="AD298" s="26">
        <v>114.949996948242</v>
      </c>
      <c r="AE298" s="22">
        <v>126.150001525878</v>
      </c>
      <c r="AF298" s="26">
        <v>12053.950194999999</v>
      </c>
      <c r="AG298" s="64">
        <f t="shared" si="52"/>
        <v>-1.0350960522653834E-2</v>
      </c>
      <c r="AH298" s="65">
        <f t="shared" si="52"/>
        <v>-7.1400662821949519E-3</v>
      </c>
      <c r="AI298" s="64">
        <f t="shared" si="52"/>
        <v>6.7087311598587988E-3</v>
      </c>
      <c r="AJ298" s="65">
        <f t="shared" si="52"/>
        <v>-6.0711772107567815E-3</v>
      </c>
      <c r="AK298" s="64">
        <f t="shared" si="52"/>
        <v>-1.6509796868069089E-2</v>
      </c>
      <c r="AL298" s="64">
        <f t="shared" si="52"/>
        <v>-2.7132674192736086E-3</v>
      </c>
      <c r="AM298" s="101">
        <f t="shared" si="45"/>
        <v>-3.3933072911451001E-3</v>
      </c>
      <c r="AN298" s="102">
        <f t="shared" si="46"/>
        <v>-4.6914385449294618E-3</v>
      </c>
      <c r="AO298" s="101">
        <f t="shared" si="47"/>
        <v>-1.2133960402417568E-3</v>
      </c>
      <c r="AP298" s="102">
        <f t="shared" si="48"/>
        <v>-2.7542731717646492E-3</v>
      </c>
      <c r="AQ298" s="101">
        <f t="shared" si="49"/>
        <v>-5.1394169878723386E-3</v>
      </c>
      <c r="AR298" s="102">
        <f t="shared" si="51"/>
        <v>-6.9576532315087343E-3</v>
      </c>
      <c r="AS298" s="101">
        <f t="shared" si="51"/>
        <v>-2.4486277372654901E-3</v>
      </c>
      <c r="AT298" s="102">
        <f t="shared" si="51"/>
        <v>7.9221272001005552E-3</v>
      </c>
      <c r="AU298" s="101">
        <f t="shared" si="51"/>
        <v>-3.3169040389921323E-3</v>
      </c>
      <c r="AV298" s="102">
        <f t="shared" si="51"/>
        <v>-1.137037988019675E-2</v>
      </c>
      <c r="AW298" s="102">
        <f t="shared" si="50"/>
        <v>-3.2342875375725106E-3</v>
      </c>
    </row>
    <row r="299" spans="6:49" x14ac:dyDescent="0.3">
      <c r="F299" s="18">
        <v>43818</v>
      </c>
      <c r="G299" s="22">
        <v>1594.83264160156</v>
      </c>
      <c r="H299" s="26">
        <v>125.699996948242</v>
      </c>
      <c r="I299" s="22">
        <v>139.800033569335</v>
      </c>
      <c r="J299" s="26">
        <v>114.050003051757</v>
      </c>
      <c r="K299" s="22">
        <v>127.400001525878</v>
      </c>
      <c r="Y299" s="93">
        <f t="shared" si="44"/>
        <v>-72</v>
      </c>
      <c r="Z299" s="18">
        <v>43816</v>
      </c>
      <c r="AA299" s="22">
        <v>1548.02624511718</v>
      </c>
      <c r="AB299" s="26">
        <v>125.300003051757</v>
      </c>
      <c r="AC299" s="22">
        <v>141.03753662109301</v>
      </c>
      <c r="AD299" s="26">
        <v>115.550003051757</v>
      </c>
      <c r="AE299" s="22">
        <v>125.650001525878</v>
      </c>
      <c r="AF299" s="26">
        <v>12165</v>
      </c>
      <c r="AG299" s="64">
        <f t="shared" si="52"/>
        <v>-2.4925871883341591E-3</v>
      </c>
      <c r="AH299" s="65">
        <f t="shared" si="52"/>
        <v>-2.3913556277551603E-3</v>
      </c>
      <c r="AI299" s="64">
        <f t="shared" si="52"/>
        <v>5.8666602002034069E-3</v>
      </c>
      <c r="AJ299" s="65">
        <f t="shared" si="52"/>
        <v>5.2061384704733685E-3</v>
      </c>
      <c r="AK299" s="64">
        <f t="shared" si="52"/>
        <v>-3.9714110493329069E-3</v>
      </c>
      <c r="AL299" s="64">
        <f t="shared" si="52"/>
        <v>9.1705530066307286E-3</v>
      </c>
      <c r="AM299" s="101">
        <f t="shared" si="45"/>
        <v>1.2166970734168206E-2</v>
      </c>
      <c r="AN299" s="102">
        <f t="shared" si="46"/>
        <v>8.5319282644071744E-3</v>
      </c>
      <c r="AO299" s="101">
        <f t="shared" si="47"/>
        <v>5.4883889138440225E-3</v>
      </c>
      <c r="AP299" s="102">
        <f t="shared" si="48"/>
        <v>5.6134022337506854E-3</v>
      </c>
      <c r="AQ299" s="101">
        <f t="shared" si="49"/>
        <v>1.2971662708575365E-2</v>
      </c>
      <c r="AR299" s="102">
        <f t="shared" si="51"/>
        <v>-1.4659557922502366E-2</v>
      </c>
      <c r="AS299" s="101">
        <f t="shared" si="51"/>
        <v>-1.0923283892162334E-2</v>
      </c>
      <c r="AT299" s="102">
        <f t="shared" si="51"/>
        <v>3.7827128635938446E-4</v>
      </c>
      <c r="AU299" s="101">
        <f t="shared" si="51"/>
        <v>-4.0726376327731694E-4</v>
      </c>
      <c r="AV299" s="102">
        <f t="shared" si="51"/>
        <v>-1.6943073757908274E-2</v>
      </c>
      <c r="AW299" s="102">
        <f t="shared" si="50"/>
        <v>-8.5109816098981814E-3</v>
      </c>
    </row>
    <row r="300" spans="6:49" x14ac:dyDescent="0.3">
      <c r="F300" s="18">
        <v>43819</v>
      </c>
      <c r="G300" s="22">
        <v>1584.08447265625</v>
      </c>
      <c r="H300" s="26">
        <v>125.150001525878</v>
      </c>
      <c r="I300" s="22">
        <v>139.57502746582</v>
      </c>
      <c r="J300" s="26">
        <v>114.699996948242</v>
      </c>
      <c r="K300" s="22">
        <v>127.400001525878</v>
      </c>
      <c r="Y300" s="93">
        <f t="shared" si="44"/>
        <v>-71</v>
      </c>
      <c r="Z300" s="18">
        <v>43817</v>
      </c>
      <c r="AA300" s="22">
        <v>1561.052734375</v>
      </c>
      <c r="AB300" s="26">
        <v>125.09999847412099</v>
      </c>
      <c r="AC300" s="22">
        <v>140.40003967285099</v>
      </c>
      <c r="AD300" s="26">
        <v>114.150001525878</v>
      </c>
      <c r="AE300" s="22">
        <v>126.050003051757</v>
      </c>
      <c r="AF300" s="26">
        <v>12221.650390999999</v>
      </c>
      <c r="AG300" s="64">
        <f t="shared" si="52"/>
        <v>8.379694159936486E-3</v>
      </c>
      <c r="AH300" s="65">
        <f t="shared" si="52"/>
        <v>-1.5974809820337038E-3</v>
      </c>
      <c r="AI300" s="64">
        <f t="shared" si="52"/>
        <v>-4.5302979577028649E-3</v>
      </c>
      <c r="AJ300" s="65">
        <f t="shared" si="52"/>
        <v>-1.2189976787984152E-2</v>
      </c>
      <c r="AK300" s="64">
        <f t="shared" si="52"/>
        <v>3.178401711137801E-3</v>
      </c>
      <c r="AL300" s="64">
        <f t="shared" si="52"/>
        <v>4.6460249352938661E-3</v>
      </c>
      <c r="AM300" s="101">
        <f t="shared" si="45"/>
        <v>6.2427046143375842E-3</v>
      </c>
      <c r="AN300" s="102">
        <f t="shared" si="46"/>
        <v>3.497394572193893E-3</v>
      </c>
      <c r="AO300" s="101">
        <f t="shared" si="47"/>
        <v>2.9368176963315657E-3</v>
      </c>
      <c r="AP300" s="102">
        <f t="shared" si="48"/>
        <v>2.4275763875806701E-3</v>
      </c>
      <c r="AQ300" s="101">
        <f t="shared" si="49"/>
        <v>6.0762296279664469E-3</v>
      </c>
      <c r="AR300" s="102">
        <f t="shared" si="51"/>
        <v>2.1369895455989017E-3</v>
      </c>
      <c r="AS300" s="101">
        <f t="shared" si="51"/>
        <v>-5.0948755542275966E-3</v>
      </c>
      <c r="AT300" s="102">
        <f t="shared" si="51"/>
        <v>-7.4671156540344306E-3</v>
      </c>
      <c r="AU300" s="101">
        <f t="shared" si="51"/>
        <v>-1.4617553175564822E-2</v>
      </c>
      <c r="AV300" s="102">
        <f t="shared" si="51"/>
        <v>-2.8978279168286459E-3</v>
      </c>
      <c r="AW300" s="102">
        <f t="shared" si="50"/>
        <v>-5.588076551011319E-3</v>
      </c>
    </row>
    <row r="301" spans="6:49" x14ac:dyDescent="0.3">
      <c r="F301" s="18">
        <v>43822</v>
      </c>
      <c r="G301" s="22">
        <v>1556.64453125</v>
      </c>
      <c r="H301" s="26">
        <v>124.650001525878</v>
      </c>
      <c r="I301" s="22">
        <v>139.35003662109301</v>
      </c>
      <c r="J301" s="26">
        <v>114.59999847412099</v>
      </c>
      <c r="K301" s="22">
        <v>126.449996948242</v>
      </c>
      <c r="Y301" s="93">
        <f t="shared" si="44"/>
        <v>-70</v>
      </c>
      <c r="Z301" s="18">
        <v>43818</v>
      </c>
      <c r="AA301" s="22">
        <v>1594.83264160156</v>
      </c>
      <c r="AB301" s="26">
        <v>125.699996948242</v>
      </c>
      <c r="AC301" s="22">
        <v>139.800033569335</v>
      </c>
      <c r="AD301" s="26">
        <v>114.050003051757</v>
      </c>
      <c r="AE301" s="22">
        <v>127.400001525878</v>
      </c>
      <c r="AF301" s="26">
        <v>12259.700194999999</v>
      </c>
      <c r="AG301" s="64">
        <f t="shared" si="52"/>
        <v>2.1408380442206991E-2</v>
      </c>
      <c r="AH301" s="65">
        <f t="shared" si="52"/>
        <v>4.784686042503615E-3</v>
      </c>
      <c r="AI301" s="64">
        <f t="shared" si="52"/>
        <v>-4.2827042381549246E-3</v>
      </c>
      <c r="AJ301" s="65">
        <f t="shared" si="52"/>
        <v>-8.7641085465164198E-4</v>
      </c>
      <c r="AK301" s="64">
        <f t="shared" si="52"/>
        <v>1.0653077270512472E-2</v>
      </c>
      <c r="AL301" s="64">
        <f t="shared" si="52"/>
        <v>3.1084751231123539E-3</v>
      </c>
      <c r="AM301" s="101">
        <f t="shared" si="45"/>
        <v>4.229488182426383E-3</v>
      </c>
      <c r="AN301" s="102">
        <f t="shared" si="46"/>
        <v>1.7865318676562154E-3</v>
      </c>
      <c r="AO301" s="101">
        <f t="shared" si="47"/>
        <v>2.0697288454285248E-3</v>
      </c>
      <c r="AP301" s="102">
        <f t="shared" si="48"/>
        <v>1.3449516686728272E-3</v>
      </c>
      <c r="AQ301" s="101">
        <f t="shared" si="49"/>
        <v>3.7329859413673633E-3</v>
      </c>
      <c r="AR301" s="102">
        <f t="shared" si="51"/>
        <v>1.7178892259780608E-2</v>
      </c>
      <c r="AS301" s="101">
        <f t="shared" si="51"/>
        <v>2.9981541748473998E-3</v>
      </c>
      <c r="AT301" s="102">
        <f t="shared" si="51"/>
        <v>-6.3524330835834494E-3</v>
      </c>
      <c r="AU301" s="101">
        <f t="shared" si="51"/>
        <v>-2.221362523324469E-3</v>
      </c>
      <c r="AV301" s="102">
        <f t="shared" si="51"/>
        <v>6.9200913291451085E-3</v>
      </c>
      <c r="AW301" s="102">
        <f t="shared" si="50"/>
        <v>3.7046684313730401E-3</v>
      </c>
    </row>
    <row r="302" spans="6:49" x14ac:dyDescent="0.3">
      <c r="F302" s="18">
        <v>43823</v>
      </c>
      <c r="G302" s="22">
        <v>1531.92883300781</v>
      </c>
      <c r="H302" s="26">
        <v>126</v>
      </c>
      <c r="I302" s="22">
        <v>140.362533569335</v>
      </c>
      <c r="J302" s="26">
        <v>115.199996948242</v>
      </c>
      <c r="K302" s="22">
        <v>127.400001525878</v>
      </c>
      <c r="Y302" s="93">
        <f t="shared" si="44"/>
        <v>-69</v>
      </c>
      <c r="Z302" s="18">
        <v>43819</v>
      </c>
      <c r="AA302" s="22">
        <v>1584.08447265625</v>
      </c>
      <c r="AB302" s="26">
        <v>125.150001525878</v>
      </c>
      <c r="AC302" s="22">
        <v>139.57502746582</v>
      </c>
      <c r="AD302" s="26">
        <v>114.699996948242</v>
      </c>
      <c r="AE302" s="22">
        <v>127.400001525878</v>
      </c>
      <c r="AF302" s="26">
        <v>12271.799805000001</v>
      </c>
      <c r="AG302" s="64">
        <f t="shared" si="52"/>
        <v>-6.7621831685851976E-3</v>
      </c>
      <c r="AH302" s="65">
        <f t="shared" si="52"/>
        <v>-4.3850612479185988E-3</v>
      </c>
      <c r="AI302" s="64">
        <f t="shared" si="52"/>
        <v>-1.6107819454729464E-3</v>
      </c>
      <c r="AJ302" s="65">
        <f t="shared" si="52"/>
        <v>5.6830220404314397E-3</v>
      </c>
      <c r="AK302" s="64">
        <f t="shared" si="52"/>
        <v>0</v>
      </c>
      <c r="AL302" s="64">
        <f t="shared" si="52"/>
        <v>9.8645504605682091E-4</v>
      </c>
      <c r="AM302" s="101">
        <f t="shared" si="45"/>
        <v>1.4509858834261724E-3</v>
      </c>
      <c r="AN302" s="102">
        <f t="shared" si="46"/>
        <v>-5.7468269550870832E-4</v>
      </c>
      <c r="AO302" s="101">
        <f t="shared" si="47"/>
        <v>8.7303268922617303E-4</v>
      </c>
      <c r="AP302" s="102">
        <f t="shared" si="48"/>
        <v>-1.4921220897059562E-4</v>
      </c>
      <c r="AQ302" s="101">
        <f t="shared" si="49"/>
        <v>4.9900281509589347E-4</v>
      </c>
      <c r="AR302" s="102">
        <f t="shared" si="51"/>
        <v>-8.2131690520113702E-3</v>
      </c>
      <c r="AS302" s="101">
        <f t="shared" si="51"/>
        <v>-3.8103785524098905E-3</v>
      </c>
      <c r="AT302" s="102">
        <f t="shared" si="51"/>
        <v>-2.4838146346991196E-3</v>
      </c>
      <c r="AU302" s="101">
        <f t="shared" si="51"/>
        <v>5.832234249402035E-3</v>
      </c>
      <c r="AV302" s="102">
        <f t="shared" si="51"/>
        <v>-4.9900281509589347E-4</v>
      </c>
      <c r="AW302" s="102">
        <f t="shared" si="50"/>
        <v>-1.8348261609628473E-3</v>
      </c>
    </row>
    <row r="303" spans="6:49" x14ac:dyDescent="0.3">
      <c r="F303" s="18">
        <v>43825</v>
      </c>
      <c r="G303" s="22">
        <v>1501.17041015625</v>
      </c>
      <c r="H303" s="26">
        <v>128</v>
      </c>
      <c r="I303" s="22">
        <v>138.63752746582</v>
      </c>
      <c r="J303" s="26">
        <v>116.400001525878</v>
      </c>
      <c r="K303" s="22">
        <v>125.09999847412099</v>
      </c>
      <c r="Y303" s="93">
        <f t="shared" si="44"/>
        <v>-68</v>
      </c>
      <c r="Z303" s="18">
        <v>43822</v>
      </c>
      <c r="AA303" s="22">
        <v>1556.64453125</v>
      </c>
      <c r="AB303" s="26">
        <v>124.650001525878</v>
      </c>
      <c r="AC303" s="22">
        <v>139.35003662109301</v>
      </c>
      <c r="AD303" s="26">
        <v>114.59999847412099</v>
      </c>
      <c r="AE303" s="22">
        <v>126.449996948242</v>
      </c>
      <c r="AF303" s="26">
        <v>12262.75</v>
      </c>
      <c r="AG303" s="64">
        <f t="shared" si="52"/>
        <v>-1.7474057509589996E-2</v>
      </c>
      <c r="AH303" s="65">
        <f t="shared" si="52"/>
        <v>-4.0032078593098186E-3</v>
      </c>
      <c r="AI303" s="64">
        <f t="shared" si="52"/>
        <v>-1.6132712509082121E-3</v>
      </c>
      <c r="AJ303" s="65">
        <f t="shared" si="52"/>
        <v>-8.7220656307693462E-4</v>
      </c>
      <c r="AK303" s="64">
        <f t="shared" si="52"/>
        <v>-7.4848061332616614E-3</v>
      </c>
      <c r="AL303" s="64">
        <f t="shared" si="52"/>
        <v>-7.3771929645007333E-4</v>
      </c>
      <c r="AM303" s="101">
        <f t="shared" si="45"/>
        <v>-8.0659048275974086E-4</v>
      </c>
      <c r="AN303" s="102">
        <f t="shared" si="46"/>
        <v>-2.4932062811156906E-3</v>
      </c>
      <c r="AO303" s="101">
        <f t="shared" si="47"/>
        <v>-9.9301564634291786E-5</v>
      </c>
      <c r="AP303" s="102">
        <f t="shared" si="48"/>
        <v>-1.3632436166790825E-3</v>
      </c>
      <c r="AQ303" s="101">
        <f t="shared" si="49"/>
        <v>-2.1286588129479679E-3</v>
      </c>
      <c r="AR303" s="102">
        <f t="shared" si="51"/>
        <v>-1.6667467026830255E-2</v>
      </c>
      <c r="AS303" s="101">
        <f t="shared" si="51"/>
        <v>-1.510001578194128E-3</v>
      </c>
      <c r="AT303" s="102">
        <f t="shared" si="51"/>
        <v>-1.5139696862739203E-3</v>
      </c>
      <c r="AU303" s="101">
        <f t="shared" si="51"/>
        <v>4.9103705360214783E-4</v>
      </c>
      <c r="AV303" s="102">
        <f t="shared" si="51"/>
        <v>-5.3561473203136934E-3</v>
      </c>
      <c r="AW303" s="102">
        <f t="shared" si="50"/>
        <v>-4.91130971160197E-3</v>
      </c>
    </row>
    <row r="304" spans="6:49" x14ac:dyDescent="0.3">
      <c r="F304" s="18">
        <v>43826</v>
      </c>
      <c r="G304" s="22">
        <v>1527.86730957031</v>
      </c>
      <c r="H304" s="26">
        <v>128.39999389648401</v>
      </c>
      <c r="I304" s="22">
        <v>141.78753662109301</v>
      </c>
      <c r="J304" s="26">
        <v>116.84999847412099</v>
      </c>
      <c r="K304" s="22">
        <v>127.300003051757</v>
      </c>
      <c r="Y304" s="93">
        <f t="shared" si="44"/>
        <v>-67</v>
      </c>
      <c r="Z304" s="18">
        <v>43823</v>
      </c>
      <c r="AA304" s="22">
        <v>1531.92883300781</v>
      </c>
      <c r="AB304" s="26">
        <v>126</v>
      </c>
      <c r="AC304" s="22">
        <v>140.362533569335</v>
      </c>
      <c r="AD304" s="26">
        <v>115.199996948242</v>
      </c>
      <c r="AE304" s="22">
        <v>127.400001525878</v>
      </c>
      <c r="AF304" s="26">
        <v>12214.549805000001</v>
      </c>
      <c r="AG304" s="64">
        <f t="shared" si="52"/>
        <v>-1.6004946568706512E-2</v>
      </c>
      <c r="AH304" s="65">
        <f t="shared" si="52"/>
        <v>1.0772084740611625E-2</v>
      </c>
      <c r="AI304" s="64">
        <f t="shared" si="52"/>
        <v>7.2395843330362326E-3</v>
      </c>
      <c r="AJ304" s="65">
        <f t="shared" si="52"/>
        <v>5.2219308050221701E-3</v>
      </c>
      <c r="AK304" s="64">
        <f t="shared" si="52"/>
        <v>7.4848061332617941E-3</v>
      </c>
      <c r="AL304" s="64">
        <f t="shared" si="52"/>
        <v>-3.9383639278498276E-3</v>
      </c>
      <c r="AM304" s="101">
        <f t="shared" si="45"/>
        <v>-4.9974077906556301E-3</v>
      </c>
      <c r="AN304" s="102">
        <f t="shared" si="46"/>
        <v>-6.0546281530817741E-3</v>
      </c>
      <c r="AO304" s="101">
        <f t="shared" si="47"/>
        <v>-1.9042793634685407E-3</v>
      </c>
      <c r="AP304" s="102">
        <f t="shared" si="48"/>
        <v>-3.6168922249649451E-3</v>
      </c>
      <c r="AQ304" s="101">
        <f t="shared" si="49"/>
        <v>-7.0064782280690307E-3</v>
      </c>
      <c r="AR304" s="102">
        <f t="shared" si="51"/>
        <v>-1.1007538778050881E-2</v>
      </c>
      <c r="AS304" s="101">
        <f t="shared" si="51"/>
        <v>1.6826712893693398E-2</v>
      </c>
      <c r="AT304" s="102">
        <f t="shared" si="51"/>
        <v>9.1438636965047726E-3</v>
      </c>
      <c r="AU304" s="101">
        <f t="shared" si="51"/>
        <v>8.8388230299871161E-3</v>
      </c>
      <c r="AV304" s="102">
        <f t="shared" si="51"/>
        <v>1.4491284361330825E-2</v>
      </c>
      <c r="AW304" s="102">
        <f t="shared" si="50"/>
        <v>7.6586290406930463E-3</v>
      </c>
    </row>
    <row r="305" spans="6:49" x14ac:dyDescent="0.3">
      <c r="F305" s="18">
        <v>43829</v>
      </c>
      <c r="G305" s="22">
        <v>1529.69995117187</v>
      </c>
      <c r="H305" s="26">
        <v>127.949996948242</v>
      </c>
      <c r="I305" s="22">
        <v>142.72503662109301</v>
      </c>
      <c r="J305" s="26">
        <v>116.550003051757</v>
      </c>
      <c r="K305" s="22">
        <v>126.59999847412099</v>
      </c>
      <c r="Y305" s="93">
        <f t="shared" si="44"/>
        <v>-66</v>
      </c>
      <c r="Z305" s="18">
        <v>43825</v>
      </c>
      <c r="AA305" s="22">
        <v>1501.17041015625</v>
      </c>
      <c r="AB305" s="26">
        <v>128</v>
      </c>
      <c r="AC305" s="22">
        <v>138.63752746582</v>
      </c>
      <c r="AD305" s="26">
        <v>116.400001525878</v>
      </c>
      <c r="AE305" s="22">
        <v>125.09999847412099</v>
      </c>
      <c r="AF305" s="26">
        <v>12126.549805000001</v>
      </c>
      <c r="AG305" s="64">
        <f t="shared" si="52"/>
        <v>-2.0282539298537208E-2</v>
      </c>
      <c r="AH305" s="65">
        <f t="shared" si="52"/>
        <v>1.5748356968139112E-2</v>
      </c>
      <c r="AI305" s="64">
        <f t="shared" si="52"/>
        <v>-1.2365790017006788E-2</v>
      </c>
      <c r="AJ305" s="65">
        <f t="shared" si="52"/>
        <v>1.0362826635419273E-2</v>
      </c>
      <c r="AK305" s="64">
        <f t="shared" si="52"/>
        <v>-1.821834983953613E-2</v>
      </c>
      <c r="AL305" s="64">
        <f t="shared" si="52"/>
        <v>-7.2306004911783872E-3</v>
      </c>
      <c r="AM305" s="101">
        <f t="shared" si="45"/>
        <v>-9.3081525187421812E-3</v>
      </c>
      <c r="AN305" s="102">
        <f t="shared" si="46"/>
        <v>-9.7179662160759815E-3</v>
      </c>
      <c r="AO305" s="101">
        <f t="shared" si="47"/>
        <v>-3.7609096956899559E-3</v>
      </c>
      <c r="AP305" s="102">
        <f t="shared" si="48"/>
        <v>-5.9350328508576775E-3</v>
      </c>
      <c r="AQ305" s="101">
        <f t="shared" si="49"/>
        <v>-1.2023884806178376E-2</v>
      </c>
      <c r="AR305" s="102">
        <f t="shared" si="51"/>
        <v>-1.0974386779795026E-2</v>
      </c>
      <c r="AS305" s="101">
        <f t="shared" si="51"/>
        <v>2.5466323184215094E-2</v>
      </c>
      <c r="AT305" s="102">
        <f t="shared" si="51"/>
        <v>-8.604880321316833E-3</v>
      </c>
      <c r="AU305" s="101">
        <f t="shared" si="51"/>
        <v>1.6297859486276951E-2</v>
      </c>
      <c r="AV305" s="102">
        <f t="shared" si="51"/>
        <v>-6.1944650333577538E-3</v>
      </c>
      <c r="AW305" s="102">
        <f t="shared" si="50"/>
        <v>3.1980901072044864E-3</v>
      </c>
    </row>
    <row r="306" spans="6:49" x14ac:dyDescent="0.3">
      <c r="F306" s="18">
        <v>43830</v>
      </c>
      <c r="G306" s="22">
        <v>1499.83312988281</v>
      </c>
      <c r="H306" s="26">
        <v>128.80000305175699</v>
      </c>
      <c r="I306" s="22">
        <v>142.68753051757801</v>
      </c>
      <c r="J306" s="26">
        <v>119.050003051757</v>
      </c>
      <c r="K306" s="22">
        <v>125.550003051757</v>
      </c>
      <c r="Y306" s="93">
        <f t="shared" si="44"/>
        <v>-65</v>
      </c>
      <c r="Z306" s="18">
        <v>43826</v>
      </c>
      <c r="AA306" s="22">
        <v>1527.86730957031</v>
      </c>
      <c r="AB306" s="26">
        <v>128.39999389648401</v>
      </c>
      <c r="AC306" s="22">
        <v>141.78753662109301</v>
      </c>
      <c r="AD306" s="26">
        <v>116.84999847412099</v>
      </c>
      <c r="AE306" s="22">
        <v>127.300003051757</v>
      </c>
      <c r="AF306" s="26">
        <v>12245.799805000001</v>
      </c>
      <c r="AG306" s="64">
        <f t="shared" si="52"/>
        <v>1.7627770396529619E-2</v>
      </c>
      <c r="AH306" s="65">
        <f t="shared" si="52"/>
        <v>3.1200798010712072E-3</v>
      </c>
      <c r="AI306" s="64">
        <f t="shared" si="52"/>
        <v>2.2466905123333773E-2</v>
      </c>
      <c r="AJ306" s="65">
        <f t="shared" si="52"/>
        <v>3.8584995201696058E-3</v>
      </c>
      <c r="AK306" s="64">
        <f t="shared" si="52"/>
        <v>1.743312426072309E-2</v>
      </c>
      <c r="AL306" s="64">
        <f t="shared" si="52"/>
        <v>9.7857575106329864E-3</v>
      </c>
      <c r="AM306" s="101">
        <f t="shared" si="45"/>
        <v>1.2972498988687554E-2</v>
      </c>
      <c r="AN306" s="102">
        <f t="shared" si="46"/>
        <v>9.2164787311447092E-3</v>
      </c>
      <c r="AO306" s="101">
        <f t="shared" si="47"/>
        <v>5.8353285461209374E-3</v>
      </c>
      <c r="AP306" s="102">
        <f t="shared" si="48"/>
        <v>6.0465820877882576E-3</v>
      </c>
      <c r="AQ306" s="101">
        <f t="shared" si="49"/>
        <v>1.3909241483942176E-2</v>
      </c>
      <c r="AR306" s="102">
        <f t="shared" si="51"/>
        <v>4.6552714078420647E-3</v>
      </c>
      <c r="AS306" s="101">
        <f t="shared" si="51"/>
        <v>-6.096398930073502E-3</v>
      </c>
      <c r="AT306" s="102">
        <f t="shared" si="51"/>
        <v>1.6631576577212835E-2</v>
      </c>
      <c r="AU306" s="101">
        <f t="shared" si="51"/>
        <v>-2.1880825676186518E-3</v>
      </c>
      <c r="AV306" s="102">
        <f t="shared" si="51"/>
        <v>3.5238827767809146E-3</v>
      </c>
      <c r="AW306" s="102">
        <f t="shared" si="50"/>
        <v>3.3052498528287318E-3</v>
      </c>
    </row>
    <row r="307" spans="6:49" x14ac:dyDescent="0.3">
      <c r="F307" s="18">
        <v>43831</v>
      </c>
      <c r="G307" s="22">
        <v>1495.42492675781</v>
      </c>
      <c r="H307" s="26">
        <v>127.449996948242</v>
      </c>
      <c r="I307" s="22">
        <v>146.62503051757801</v>
      </c>
      <c r="J307" s="26">
        <v>121.550003051757</v>
      </c>
      <c r="K307" s="22">
        <v>125.949996948242</v>
      </c>
      <c r="Y307" s="93">
        <f t="shared" si="44"/>
        <v>-64</v>
      </c>
      <c r="Z307" s="18">
        <v>43829</v>
      </c>
      <c r="AA307" s="22">
        <v>1529.69995117187</v>
      </c>
      <c r="AB307" s="26">
        <v>127.949996948242</v>
      </c>
      <c r="AC307" s="22">
        <v>142.72503662109301</v>
      </c>
      <c r="AD307" s="26">
        <v>116.550003051757</v>
      </c>
      <c r="AE307" s="22">
        <v>126.59999847412099</v>
      </c>
      <c r="AF307" s="26">
        <v>12255.849609000001</v>
      </c>
      <c r="AG307" s="64">
        <f t="shared" si="52"/>
        <v>1.1987581398795416E-3</v>
      </c>
      <c r="AH307" s="65">
        <f t="shared" si="52"/>
        <v>-3.5108049660670967E-3</v>
      </c>
      <c r="AI307" s="64">
        <f t="shared" si="52"/>
        <v>6.5902422686204658E-3</v>
      </c>
      <c r="AJ307" s="65">
        <f t="shared" si="52"/>
        <v>-2.5706562605573085E-3</v>
      </c>
      <c r="AK307" s="64">
        <f t="shared" si="52"/>
        <v>-5.5140318789952385E-3</v>
      </c>
      <c r="AL307" s="64">
        <f t="shared" si="52"/>
        <v>8.2033698170906437E-4</v>
      </c>
      <c r="AM307" s="101">
        <f t="shared" si="45"/>
        <v>1.2334764316135601E-3</v>
      </c>
      <c r="AN307" s="102">
        <f t="shared" si="46"/>
        <v>-7.5952561805398163E-4</v>
      </c>
      <c r="AO307" s="101">
        <f t="shared" si="47"/>
        <v>7.793517428344803E-4</v>
      </c>
      <c r="AP307" s="102">
        <f t="shared" si="48"/>
        <v>-2.6617981632559801E-4</v>
      </c>
      <c r="AQ307" s="101">
        <f t="shared" si="49"/>
        <v>2.4583696483920715E-4</v>
      </c>
      <c r="AR307" s="102">
        <f t="shared" si="51"/>
        <v>-3.4718291734018442E-5</v>
      </c>
      <c r="AS307" s="101">
        <f t="shared" si="51"/>
        <v>-2.751279348013115E-3</v>
      </c>
      <c r="AT307" s="102">
        <f t="shared" si="51"/>
        <v>5.810890525785985E-3</v>
      </c>
      <c r="AU307" s="101">
        <f t="shared" si="51"/>
        <v>-2.3044764442317106E-3</v>
      </c>
      <c r="AV307" s="102">
        <f t="shared" si="51"/>
        <v>-5.7598688438344455E-3</v>
      </c>
      <c r="AW307" s="102">
        <f t="shared" si="50"/>
        <v>-1.0078904804054609E-3</v>
      </c>
    </row>
    <row r="308" spans="6:49" x14ac:dyDescent="0.3">
      <c r="F308" s="18">
        <v>43832</v>
      </c>
      <c r="G308" s="22">
        <v>1520.88354492187</v>
      </c>
      <c r="H308" s="26">
        <v>128.05000305175699</v>
      </c>
      <c r="I308" s="22">
        <v>146.32504272460901</v>
      </c>
      <c r="J308" s="26">
        <v>121.400001525878</v>
      </c>
      <c r="K308" s="22">
        <v>127</v>
      </c>
      <c r="Y308" s="93">
        <f t="shared" si="44"/>
        <v>-63</v>
      </c>
      <c r="Z308" s="18">
        <v>43830</v>
      </c>
      <c r="AA308" s="22">
        <v>1499.83312988281</v>
      </c>
      <c r="AB308" s="26">
        <v>128.80000305175699</v>
      </c>
      <c r="AC308" s="22">
        <v>142.68753051757801</v>
      </c>
      <c r="AD308" s="26">
        <v>119.050003051757</v>
      </c>
      <c r="AE308" s="22">
        <v>125.550003051757</v>
      </c>
      <c r="AF308" s="26">
        <v>12168.450194999999</v>
      </c>
      <c r="AG308" s="64">
        <f t="shared" si="52"/>
        <v>-1.9717750652019909E-2</v>
      </c>
      <c r="AH308" s="65">
        <f t="shared" si="52"/>
        <v>6.6212986093971398E-3</v>
      </c>
      <c r="AI308" s="64">
        <f t="shared" si="52"/>
        <v>-2.6282026826568775E-4</v>
      </c>
      <c r="AJ308" s="65">
        <f t="shared" si="52"/>
        <v>2.1223206901250492E-2</v>
      </c>
      <c r="AK308" s="64">
        <f t="shared" si="52"/>
        <v>-8.3283877466205532E-3</v>
      </c>
      <c r="AL308" s="64">
        <f t="shared" si="52"/>
        <v>-7.156789570078685E-3</v>
      </c>
      <c r="AM308" s="101">
        <f t="shared" si="45"/>
        <v>-9.2115069609624376E-3</v>
      </c>
      <c r="AN308" s="102">
        <f t="shared" si="46"/>
        <v>-9.6358353146270819E-3</v>
      </c>
      <c r="AO308" s="101">
        <f t="shared" si="47"/>
        <v>-3.7192846203568646E-3</v>
      </c>
      <c r="AP308" s="102">
        <f t="shared" si="48"/>
        <v>-5.88306085809699E-3</v>
      </c>
      <c r="AQ308" s="101">
        <f t="shared" si="49"/>
        <v>-1.1911396109227776E-2</v>
      </c>
      <c r="AR308" s="102">
        <f t="shared" si="51"/>
        <v>-1.0506243691057472E-2</v>
      </c>
      <c r="AS308" s="101">
        <f t="shared" si="51"/>
        <v>1.6257133924024222E-2</v>
      </c>
      <c r="AT308" s="102">
        <f t="shared" si="51"/>
        <v>3.4564643520911768E-3</v>
      </c>
      <c r="AU308" s="101">
        <f t="shared" si="51"/>
        <v>2.7106267759347484E-2</v>
      </c>
      <c r="AV308" s="102">
        <f t="shared" si="51"/>
        <v>3.5830083626072224E-3</v>
      </c>
      <c r="AW308" s="102">
        <f t="shared" si="50"/>
        <v>7.979326141402527E-3</v>
      </c>
    </row>
    <row r="309" spans="6:49" x14ac:dyDescent="0.3">
      <c r="F309" s="18">
        <v>43833</v>
      </c>
      <c r="G309" s="22">
        <v>1522.71618652343</v>
      </c>
      <c r="H309" s="26">
        <v>128.44999694824199</v>
      </c>
      <c r="I309" s="22">
        <v>144.75003051757801</v>
      </c>
      <c r="J309" s="26">
        <v>119.34999847412099</v>
      </c>
      <c r="K309" s="22">
        <v>126.84999847412099</v>
      </c>
      <c r="Y309" s="93">
        <f t="shared" si="44"/>
        <v>-62</v>
      </c>
      <c r="Z309" s="18">
        <v>43831</v>
      </c>
      <c r="AA309" s="22">
        <v>1495.42492675781</v>
      </c>
      <c r="AB309" s="26">
        <v>127.449996948242</v>
      </c>
      <c r="AC309" s="22">
        <v>146.62503051757801</v>
      </c>
      <c r="AD309" s="26">
        <v>121.550003051757</v>
      </c>
      <c r="AE309" s="22">
        <v>125.949996948242</v>
      </c>
      <c r="AF309" s="26">
        <v>12182.5</v>
      </c>
      <c r="AG309" s="64">
        <f t="shared" si="52"/>
        <v>-2.9434567735665694E-3</v>
      </c>
      <c r="AH309" s="65">
        <f t="shared" si="52"/>
        <v>-1.0536730486641223E-2</v>
      </c>
      <c r="AI309" s="64">
        <f t="shared" si="52"/>
        <v>2.7221376940125701E-2</v>
      </c>
      <c r="AJ309" s="65">
        <f t="shared" si="52"/>
        <v>2.0782127302023952E-2</v>
      </c>
      <c r="AK309" s="64">
        <f t="shared" si="52"/>
        <v>3.1808686580037065E-3</v>
      </c>
      <c r="AL309" s="64">
        <f t="shared" si="52"/>
        <v>1.1539431887901464E-3</v>
      </c>
      <c r="AM309" s="101">
        <f t="shared" si="45"/>
        <v>1.6702892701714815E-3</v>
      </c>
      <c r="AN309" s="102">
        <f t="shared" si="46"/>
        <v>-3.8831525909494621E-4</v>
      </c>
      <c r="AO309" s="101">
        <f t="shared" si="47"/>
        <v>9.6748628030461235E-4</v>
      </c>
      <c r="AP309" s="102">
        <f t="shared" si="48"/>
        <v>-3.1279897438006988E-5</v>
      </c>
      <c r="AQ309" s="101">
        <f t="shared" si="49"/>
        <v>7.5425668064918678E-4</v>
      </c>
      <c r="AR309" s="102">
        <f t="shared" si="51"/>
        <v>-4.6137460437380507E-3</v>
      </c>
      <c r="AS309" s="101">
        <f t="shared" si="51"/>
        <v>-1.0148415227546278E-2</v>
      </c>
      <c r="AT309" s="102">
        <f t="shared" si="51"/>
        <v>2.6253890659821089E-2</v>
      </c>
      <c r="AU309" s="101">
        <f t="shared" si="51"/>
        <v>2.081340719946196E-2</v>
      </c>
      <c r="AV309" s="102">
        <f t="shared" si="51"/>
        <v>2.4266119773545198E-3</v>
      </c>
      <c r="AW309" s="102">
        <f t="shared" si="50"/>
        <v>6.9463497130706469E-3</v>
      </c>
    </row>
    <row r="310" spans="6:49" x14ac:dyDescent="0.3">
      <c r="F310" s="18">
        <v>43836</v>
      </c>
      <c r="G310" s="22">
        <v>1487.40087890625</v>
      </c>
      <c r="H310" s="26">
        <v>126.25</v>
      </c>
      <c r="I310" s="22">
        <v>144.82504272460901</v>
      </c>
      <c r="J310" s="26">
        <v>118.900001525878</v>
      </c>
      <c r="K310" s="22">
        <v>124.900001525878</v>
      </c>
      <c r="Y310" s="93">
        <f t="shared" si="44"/>
        <v>-61</v>
      </c>
      <c r="Z310" s="18">
        <v>43832</v>
      </c>
      <c r="AA310" s="22">
        <v>1520.88354492187</v>
      </c>
      <c r="AB310" s="26">
        <v>128.05000305175699</v>
      </c>
      <c r="AC310" s="22">
        <v>146.32504272460901</v>
      </c>
      <c r="AD310" s="26">
        <v>121.400001525878</v>
      </c>
      <c r="AE310" s="22">
        <v>127</v>
      </c>
      <c r="AF310" s="26">
        <v>12282.200194999999</v>
      </c>
      <c r="AG310" s="64">
        <f t="shared" si="52"/>
        <v>1.6881047133100808E-2</v>
      </c>
      <c r="AH310" s="65">
        <f t="shared" si="52"/>
        <v>4.696729600698616E-3</v>
      </c>
      <c r="AI310" s="64">
        <f t="shared" si="52"/>
        <v>-2.0480479455571394E-3</v>
      </c>
      <c r="AJ310" s="65">
        <f t="shared" si="52"/>
        <v>-1.2348346747322733E-3</v>
      </c>
      <c r="AK310" s="64">
        <f t="shared" si="52"/>
        <v>8.3021078898889572E-3</v>
      </c>
      <c r="AL310" s="64">
        <f t="shared" si="52"/>
        <v>8.1505799085697765E-3</v>
      </c>
      <c r="AM310" s="101">
        <f t="shared" si="45"/>
        <v>1.0831451985536426E-2</v>
      </c>
      <c r="AN310" s="102">
        <f t="shared" si="46"/>
        <v>7.396983614628096E-3</v>
      </c>
      <c r="AO310" s="101">
        <f t="shared" si="47"/>
        <v>4.9131832882813187E-3</v>
      </c>
      <c r="AP310" s="102">
        <f t="shared" si="48"/>
        <v>4.8952153627737603E-3</v>
      </c>
      <c r="AQ310" s="101">
        <f t="shared" si="49"/>
        <v>1.1417211917064955E-2</v>
      </c>
      <c r="AR310" s="102">
        <f t="shared" si="51"/>
        <v>6.0495951475643822E-3</v>
      </c>
      <c r="AS310" s="101">
        <f t="shared" si="51"/>
        <v>-2.70025401392948E-3</v>
      </c>
      <c r="AT310" s="102">
        <f t="shared" si="51"/>
        <v>-6.9612312338384582E-3</v>
      </c>
      <c r="AU310" s="101">
        <f t="shared" si="51"/>
        <v>-6.1300500375060336E-3</v>
      </c>
      <c r="AV310" s="102">
        <f t="shared" si="51"/>
        <v>-3.115104027175998E-3</v>
      </c>
      <c r="AW310" s="102">
        <f t="shared" si="50"/>
        <v>-2.5714088329771177E-3</v>
      </c>
    </row>
    <row r="311" spans="6:49" x14ac:dyDescent="0.3">
      <c r="F311" s="18">
        <v>43837</v>
      </c>
      <c r="G311" s="22">
        <v>1510.28405761718</v>
      </c>
      <c r="H311" s="26">
        <v>125.75</v>
      </c>
      <c r="I311" s="22">
        <v>143.77503967285099</v>
      </c>
      <c r="J311" s="26">
        <v>120.550003051757</v>
      </c>
      <c r="K311" s="22">
        <v>124.550003051757</v>
      </c>
      <c r="Y311" s="93">
        <f t="shared" si="44"/>
        <v>-60</v>
      </c>
      <c r="Z311" s="18">
        <v>43833</v>
      </c>
      <c r="AA311" s="22">
        <v>1522.71618652343</v>
      </c>
      <c r="AB311" s="26">
        <v>128.44999694824199</v>
      </c>
      <c r="AC311" s="22">
        <v>144.75003051757801</v>
      </c>
      <c r="AD311" s="26">
        <v>119.34999847412099</v>
      </c>
      <c r="AE311" s="22">
        <v>126.84999847412099</v>
      </c>
      <c r="AF311" s="26">
        <v>12226.650390999999</v>
      </c>
      <c r="AG311" s="64">
        <f t="shared" si="52"/>
        <v>1.2042594195988852E-3</v>
      </c>
      <c r="AH311" s="65">
        <f t="shared" si="52"/>
        <v>3.1188633194822839E-3</v>
      </c>
      <c r="AI311" s="64">
        <f t="shared" si="52"/>
        <v>-1.0822139878948214E-2</v>
      </c>
      <c r="AJ311" s="65">
        <f t="shared" si="52"/>
        <v>-1.7030551194480225E-2</v>
      </c>
      <c r="AK311" s="64">
        <f t="shared" si="52"/>
        <v>-1.1818124423033048E-3</v>
      </c>
      <c r="AL311" s="64">
        <f t="shared" si="52"/>
        <v>-4.5330480862215356E-3</v>
      </c>
      <c r="AM311" s="101">
        <f t="shared" si="45"/>
        <v>-5.7760673891583611E-3</v>
      </c>
      <c r="AN311" s="102">
        <f t="shared" si="46"/>
        <v>-6.7163452171253701E-3</v>
      </c>
      <c r="AO311" s="101">
        <f t="shared" si="47"/>
        <v>-2.2396467118610836E-3</v>
      </c>
      <c r="AP311" s="102">
        <f t="shared" si="48"/>
        <v>-4.0356232245692125E-3</v>
      </c>
      <c r="AQ311" s="101">
        <f t="shared" si="49"/>
        <v>-7.9127837594962537E-3</v>
      </c>
      <c r="AR311" s="102">
        <f t="shared" si="51"/>
        <v>6.9803268087572463E-3</v>
      </c>
      <c r="AS311" s="101">
        <f t="shared" si="51"/>
        <v>9.8352085366076539E-3</v>
      </c>
      <c r="AT311" s="102">
        <f t="shared" si="51"/>
        <v>-8.5824931670871307E-3</v>
      </c>
      <c r="AU311" s="101">
        <f t="shared" si="51"/>
        <v>-1.2994927969911012E-2</v>
      </c>
      <c r="AV311" s="102">
        <f t="shared" si="51"/>
        <v>6.7309713171929486E-3</v>
      </c>
      <c r="AW311" s="102">
        <f t="shared" si="50"/>
        <v>3.9381710511194099E-4</v>
      </c>
    </row>
    <row r="312" spans="6:49" x14ac:dyDescent="0.3">
      <c r="F312" s="18">
        <v>43838</v>
      </c>
      <c r="G312" s="22">
        <v>1498.94152832031</v>
      </c>
      <c r="H312" s="26">
        <v>123.449996948242</v>
      </c>
      <c r="I312" s="22">
        <v>142.91253662109301</v>
      </c>
      <c r="J312" s="26">
        <v>119.949996948242</v>
      </c>
      <c r="K312" s="22">
        <v>121.84999847412099</v>
      </c>
      <c r="Y312" s="93">
        <f t="shared" si="44"/>
        <v>-59</v>
      </c>
      <c r="Z312" s="18">
        <v>43836</v>
      </c>
      <c r="AA312" s="22">
        <v>1487.40087890625</v>
      </c>
      <c r="AB312" s="26">
        <v>126.25</v>
      </c>
      <c r="AC312" s="22">
        <v>144.82504272460901</v>
      </c>
      <c r="AD312" s="26">
        <v>118.900001525878</v>
      </c>
      <c r="AE312" s="22">
        <v>124.900001525878</v>
      </c>
      <c r="AF312" s="26">
        <v>11993.049805000001</v>
      </c>
      <c r="AG312" s="64">
        <f t="shared" si="52"/>
        <v>-2.3465484766168991E-2</v>
      </c>
      <c r="AH312" s="65">
        <f t="shared" si="52"/>
        <v>-1.7275631642089E-2</v>
      </c>
      <c r="AI312" s="64">
        <f t="shared" si="52"/>
        <v>5.1808470852801863E-4</v>
      </c>
      <c r="AJ312" s="65">
        <f t="shared" si="52"/>
        <v>-3.7775234699044947E-3</v>
      </c>
      <c r="AK312" s="64">
        <f t="shared" si="52"/>
        <v>-1.5491844667958681E-2</v>
      </c>
      <c r="AL312" s="64">
        <f t="shared" si="52"/>
        <v>-1.9290728477755242E-2</v>
      </c>
      <c r="AM312" s="101">
        <f t="shared" si="45"/>
        <v>-2.5099281782437474E-2</v>
      </c>
      <c r="AN312" s="102">
        <f t="shared" si="46"/>
        <v>-2.313751400614758E-2</v>
      </c>
      <c r="AO312" s="101">
        <f t="shared" si="47"/>
        <v>-1.0562121880671202E-2</v>
      </c>
      <c r="AP312" s="102">
        <f t="shared" si="48"/>
        <v>-1.4426850525977659E-2</v>
      </c>
      <c r="AQ312" s="101">
        <f t="shared" si="49"/>
        <v>-3.0403659263064056E-2</v>
      </c>
      <c r="AR312" s="102">
        <f t="shared" si="51"/>
        <v>1.6337970162684824E-3</v>
      </c>
      <c r="AS312" s="101">
        <f t="shared" si="51"/>
        <v>5.8618823640585807E-3</v>
      </c>
      <c r="AT312" s="102">
        <f t="shared" si="51"/>
        <v>1.1080206589199219E-2</v>
      </c>
      <c r="AU312" s="101">
        <f t="shared" si="51"/>
        <v>1.0649327056073164E-2</v>
      </c>
      <c r="AV312" s="102">
        <f t="shared" si="51"/>
        <v>1.4911814595105375E-2</v>
      </c>
      <c r="AW312" s="102">
        <f t="shared" si="50"/>
        <v>8.827405524140965E-3</v>
      </c>
    </row>
    <row r="313" spans="6:49" x14ac:dyDescent="0.3">
      <c r="F313" s="18">
        <v>43839</v>
      </c>
      <c r="G313" s="22">
        <v>1533.46423339843</v>
      </c>
      <c r="H313" s="26">
        <v>123.699996948242</v>
      </c>
      <c r="I313" s="22">
        <v>144.71253967285099</v>
      </c>
      <c r="J313" s="26">
        <v>119.34999847412099</v>
      </c>
      <c r="K313" s="22">
        <v>124.5</v>
      </c>
      <c r="Y313" s="93">
        <f t="shared" si="44"/>
        <v>-58</v>
      </c>
      <c r="Z313" s="18">
        <v>43837</v>
      </c>
      <c r="AA313" s="22">
        <v>1510.28405761718</v>
      </c>
      <c r="AB313" s="26">
        <v>125.75</v>
      </c>
      <c r="AC313" s="22">
        <v>143.77503967285099</v>
      </c>
      <c r="AD313" s="26">
        <v>120.550003051757</v>
      </c>
      <c r="AE313" s="22">
        <v>124.550003051757</v>
      </c>
      <c r="AF313" s="26">
        <v>12052.950194999999</v>
      </c>
      <c r="AG313" s="64">
        <f t="shared" si="52"/>
        <v>1.5267530574245163E-2</v>
      </c>
      <c r="AH313" s="65">
        <f t="shared" si="52"/>
        <v>-3.9682591756206222E-3</v>
      </c>
      <c r="AI313" s="64">
        <f t="shared" si="52"/>
        <v>-7.2765584543237945E-3</v>
      </c>
      <c r="AJ313" s="65">
        <f t="shared" si="52"/>
        <v>1.3781813412435284E-2</v>
      </c>
      <c r="AK313" s="64">
        <f t="shared" si="52"/>
        <v>-2.8061631378759953E-3</v>
      </c>
      <c r="AL313" s="64">
        <f t="shared" si="52"/>
        <v>4.9821603512861263E-3</v>
      </c>
      <c r="AM313" s="101">
        <f t="shared" si="45"/>
        <v>6.682829114670219E-3</v>
      </c>
      <c r="AN313" s="102">
        <f t="shared" si="46"/>
        <v>3.871419232949095E-3</v>
      </c>
      <c r="AO313" s="101">
        <f t="shared" si="47"/>
        <v>3.1263785608261051E-3</v>
      </c>
      <c r="AP313" s="102">
        <f t="shared" si="48"/>
        <v>2.6642571815103763E-3</v>
      </c>
      <c r="AQ313" s="101">
        <f t="shared" si="49"/>
        <v>6.588503887392674E-3</v>
      </c>
      <c r="AR313" s="102">
        <f t="shared" si="51"/>
        <v>8.5847014595749442E-3</v>
      </c>
      <c r="AS313" s="101">
        <f t="shared" si="51"/>
        <v>-7.8396784085697172E-3</v>
      </c>
      <c r="AT313" s="102">
        <f t="shared" si="51"/>
        <v>-1.04029370151499E-2</v>
      </c>
      <c r="AU313" s="101">
        <f t="shared" si="51"/>
        <v>1.1117556230924908E-2</v>
      </c>
      <c r="AV313" s="102">
        <f t="shared" si="51"/>
        <v>-9.3946670252686697E-3</v>
      </c>
      <c r="AW313" s="102">
        <f t="shared" si="50"/>
        <v>-1.5870049516976867E-3</v>
      </c>
    </row>
    <row r="314" spans="6:49" x14ac:dyDescent="0.3">
      <c r="F314" s="18">
        <v>43840</v>
      </c>
      <c r="G314" s="22">
        <v>1533.11755371093</v>
      </c>
      <c r="H314" s="26">
        <v>124.150001525878</v>
      </c>
      <c r="I314" s="22">
        <v>144.112533569335</v>
      </c>
      <c r="J314" s="26">
        <v>120.300003051757</v>
      </c>
      <c r="K314" s="22">
        <v>125.449996948242</v>
      </c>
      <c r="Y314" s="93">
        <f t="shared" si="44"/>
        <v>-57</v>
      </c>
      <c r="Z314" s="18">
        <v>43838</v>
      </c>
      <c r="AA314" s="22">
        <v>1498.94152832031</v>
      </c>
      <c r="AB314" s="26">
        <v>123.449996948242</v>
      </c>
      <c r="AC314" s="22">
        <v>142.91253662109301</v>
      </c>
      <c r="AD314" s="26">
        <v>119.949996948242</v>
      </c>
      <c r="AE314" s="22">
        <v>121.84999847412099</v>
      </c>
      <c r="AF314" s="26">
        <v>12025.349609000001</v>
      </c>
      <c r="AG314" s="64">
        <f t="shared" si="52"/>
        <v>-7.5385395270823642E-3</v>
      </c>
      <c r="AH314" s="65">
        <f t="shared" si="52"/>
        <v>-1.8459617909259818E-2</v>
      </c>
      <c r="AI314" s="64">
        <f t="shared" si="52"/>
        <v>-6.0170424204308327E-3</v>
      </c>
      <c r="AJ314" s="65">
        <f t="shared" si="52"/>
        <v>-4.989666098673861E-3</v>
      </c>
      <c r="AK314" s="64">
        <f t="shared" si="52"/>
        <v>-2.1916498661839718E-2</v>
      </c>
      <c r="AL314" s="64">
        <f t="shared" si="52"/>
        <v>-2.29257034869132E-3</v>
      </c>
      <c r="AM314" s="101">
        <f t="shared" si="45"/>
        <v>-2.8424605812414445E-3</v>
      </c>
      <c r="AN314" s="102">
        <f t="shared" si="46"/>
        <v>-4.2233204246155016E-3</v>
      </c>
      <c r="AO314" s="101">
        <f t="shared" si="47"/>
        <v>-9.7614731072455754E-4</v>
      </c>
      <c r="AP314" s="102">
        <f t="shared" si="48"/>
        <v>-2.4580505426335061E-3</v>
      </c>
      <c r="AQ314" s="101">
        <f t="shared" si="49"/>
        <v>-4.498269789386453E-3</v>
      </c>
      <c r="AR314" s="102">
        <f t="shared" si="51"/>
        <v>-4.6960789458409197E-3</v>
      </c>
      <c r="AS314" s="101">
        <f t="shared" si="51"/>
        <v>-1.4236297484644316E-2</v>
      </c>
      <c r="AT314" s="102">
        <f t="shared" si="51"/>
        <v>-5.0408951097062754E-3</v>
      </c>
      <c r="AU314" s="101">
        <f t="shared" si="51"/>
        <v>-2.5316155560403549E-3</v>
      </c>
      <c r="AV314" s="102">
        <f t="shared" si="51"/>
        <v>-1.7418228872453263E-2</v>
      </c>
      <c r="AW314" s="102">
        <f t="shared" si="50"/>
        <v>-8.7846231937370265E-3</v>
      </c>
    </row>
    <row r="315" spans="6:49" x14ac:dyDescent="0.3">
      <c r="F315" s="18">
        <v>43843</v>
      </c>
      <c r="G315" s="22">
        <v>1529.20471191406</v>
      </c>
      <c r="H315" s="26">
        <v>125.449996948242</v>
      </c>
      <c r="I315" s="22">
        <v>146.10003662109301</v>
      </c>
      <c r="J315" s="26">
        <v>121.75</v>
      </c>
      <c r="K315" s="22">
        <v>126.949996948242</v>
      </c>
      <c r="Y315" s="93">
        <f t="shared" si="44"/>
        <v>-56</v>
      </c>
      <c r="Z315" s="18">
        <v>43839</v>
      </c>
      <c r="AA315" s="22">
        <v>1533.46423339843</v>
      </c>
      <c r="AB315" s="26">
        <v>123.699996948242</v>
      </c>
      <c r="AC315" s="22">
        <v>144.71253967285099</v>
      </c>
      <c r="AD315" s="26">
        <v>119.34999847412099</v>
      </c>
      <c r="AE315" s="22">
        <v>124.5</v>
      </c>
      <c r="AF315" s="26">
        <v>12215.900390999999</v>
      </c>
      <c r="AG315" s="64">
        <f t="shared" si="52"/>
        <v>2.277016955571376E-2</v>
      </c>
      <c r="AH315" s="65">
        <f t="shared" si="52"/>
        <v>2.0230636572145652E-3</v>
      </c>
      <c r="AI315" s="64">
        <f t="shared" si="52"/>
        <v>1.2516478564839962E-2</v>
      </c>
      <c r="AJ315" s="65">
        <f t="shared" si="52"/>
        <v>-5.0146238438567364E-3</v>
      </c>
      <c r="AK315" s="64">
        <f t="shared" si="52"/>
        <v>2.1514948356148859E-2</v>
      </c>
      <c r="AL315" s="64">
        <f t="shared" si="52"/>
        <v>1.5721524821986389E-2</v>
      </c>
      <c r="AM315" s="101">
        <f t="shared" si="45"/>
        <v>2.0744594690915972E-2</v>
      </c>
      <c r="AN315" s="102">
        <f t="shared" si="46"/>
        <v>1.5821326805237255E-2</v>
      </c>
      <c r="AO315" s="101">
        <f t="shared" si="47"/>
        <v>9.1827567832112184E-3</v>
      </c>
      <c r="AP315" s="102">
        <f t="shared" si="48"/>
        <v>1.0226094430116003E-2</v>
      </c>
      <c r="AQ315" s="101">
        <f t="shared" si="49"/>
        <v>2.2955419479122524E-2</v>
      </c>
      <c r="AR315" s="102">
        <f t="shared" si="51"/>
        <v>2.0255748647977877E-3</v>
      </c>
      <c r="AS315" s="101">
        <f t="shared" si="51"/>
        <v>-1.3798263148022689E-2</v>
      </c>
      <c r="AT315" s="102">
        <f t="shared" si="51"/>
        <v>3.3337217816287439E-3</v>
      </c>
      <c r="AU315" s="101">
        <f t="shared" si="51"/>
        <v>-1.5240718273972741E-2</v>
      </c>
      <c r="AV315" s="102">
        <f t="shared" si="51"/>
        <v>-1.4404711229736647E-3</v>
      </c>
      <c r="AW315" s="102">
        <f t="shared" si="50"/>
        <v>-5.0240311797085128E-3</v>
      </c>
    </row>
    <row r="316" spans="6:49" x14ac:dyDescent="0.3">
      <c r="F316" s="18">
        <v>43844</v>
      </c>
      <c r="G316" s="22">
        <v>1515.03894042968</v>
      </c>
      <c r="H316" s="26">
        <v>125.050003051757</v>
      </c>
      <c r="I316" s="22">
        <v>146.43753051757801</v>
      </c>
      <c r="J316" s="26">
        <v>123.5</v>
      </c>
      <c r="K316" s="22">
        <v>126.900001525878</v>
      </c>
      <c r="Y316" s="93">
        <f t="shared" si="44"/>
        <v>-55</v>
      </c>
      <c r="Z316" s="18">
        <v>43840</v>
      </c>
      <c r="AA316" s="22">
        <v>1533.11755371093</v>
      </c>
      <c r="AB316" s="26">
        <v>124.150001525878</v>
      </c>
      <c r="AC316" s="22">
        <v>144.112533569335</v>
      </c>
      <c r="AD316" s="26">
        <v>120.300003051757</v>
      </c>
      <c r="AE316" s="22">
        <v>125.449996948242</v>
      </c>
      <c r="AF316" s="26">
        <v>12256.799805000001</v>
      </c>
      <c r="AG316" s="64">
        <f t="shared" si="52"/>
        <v>-2.2610170740216566E-4</v>
      </c>
      <c r="AH316" s="65">
        <f t="shared" si="52"/>
        <v>3.6312695169722752E-3</v>
      </c>
      <c r="AI316" s="64">
        <f t="shared" si="52"/>
        <v>-4.1548121838066044E-3</v>
      </c>
      <c r="AJ316" s="65">
        <f t="shared" si="52"/>
        <v>7.9283083485925561E-3</v>
      </c>
      <c r="AK316" s="64">
        <f t="shared" si="52"/>
        <v>7.6015325811799907E-3</v>
      </c>
      <c r="AL316" s="64">
        <f t="shared" si="52"/>
        <v>3.3424552051725003E-3</v>
      </c>
      <c r="AM316" s="101">
        <f t="shared" si="45"/>
        <v>4.5358538963768645E-3</v>
      </c>
      <c r="AN316" s="102">
        <f t="shared" si="46"/>
        <v>2.0468862267994832E-3</v>
      </c>
      <c r="AO316" s="101">
        <f t="shared" si="47"/>
        <v>2.201680030931828E-3</v>
      </c>
      <c r="AP316" s="102">
        <f t="shared" si="48"/>
        <v>1.5097025070284278E-3</v>
      </c>
      <c r="AQ316" s="101">
        <f t="shared" si="49"/>
        <v>4.0895742910478667E-3</v>
      </c>
      <c r="AR316" s="102">
        <f t="shared" si="51"/>
        <v>-4.7619556037790303E-3</v>
      </c>
      <c r="AS316" s="101">
        <f t="shared" si="51"/>
        <v>1.584383290172792E-3</v>
      </c>
      <c r="AT316" s="102">
        <f t="shared" si="51"/>
        <v>-6.3564922147384319E-3</v>
      </c>
      <c r="AU316" s="101">
        <f t="shared" si="51"/>
        <v>6.4186058415641283E-3</v>
      </c>
      <c r="AV316" s="102">
        <f t="shared" si="51"/>
        <v>3.511958290132124E-3</v>
      </c>
      <c r="AW316" s="102">
        <f t="shared" si="50"/>
        <v>7.9299920670316407E-5</v>
      </c>
    </row>
    <row r="317" spans="6:49" x14ac:dyDescent="0.3">
      <c r="F317" s="18">
        <v>43845</v>
      </c>
      <c r="G317" s="22">
        <v>1509.541015625</v>
      </c>
      <c r="H317" s="26">
        <v>124.650001525878</v>
      </c>
      <c r="I317" s="22">
        <v>145.68753051757801</v>
      </c>
      <c r="J317" s="26">
        <v>123.84999847412099</v>
      </c>
      <c r="K317" s="22">
        <v>125.699996948242</v>
      </c>
      <c r="Y317" s="93">
        <f t="shared" si="44"/>
        <v>-54</v>
      </c>
      <c r="Z317" s="18">
        <v>43843</v>
      </c>
      <c r="AA317" s="22">
        <v>1529.20471191406</v>
      </c>
      <c r="AB317" s="26">
        <v>125.449996948242</v>
      </c>
      <c r="AC317" s="22">
        <v>146.10003662109301</v>
      </c>
      <c r="AD317" s="26">
        <v>121.75</v>
      </c>
      <c r="AE317" s="22">
        <v>126.949996948242</v>
      </c>
      <c r="AF317" s="26">
        <v>12329.549805000001</v>
      </c>
      <c r="AG317" s="64">
        <f t="shared" si="52"/>
        <v>-2.555474954532083E-3</v>
      </c>
      <c r="AH317" s="65">
        <f t="shared" si="52"/>
        <v>1.0416724241166818E-2</v>
      </c>
      <c r="AI317" s="64">
        <f t="shared" si="52"/>
        <v>1.3697091916899443E-2</v>
      </c>
      <c r="AJ317" s="65">
        <f t="shared" si="52"/>
        <v>1.1981113614177733E-2</v>
      </c>
      <c r="AK317" s="64">
        <f t="shared" si="52"/>
        <v>1.1886035625689999E-2</v>
      </c>
      <c r="AL317" s="64">
        <f t="shared" si="52"/>
        <v>5.9179352343466524E-3</v>
      </c>
      <c r="AM317" s="101">
        <f t="shared" si="45"/>
        <v>7.9081015294053796E-3</v>
      </c>
      <c r="AN317" s="102">
        <f t="shared" si="46"/>
        <v>4.9126748297351587E-3</v>
      </c>
      <c r="AO317" s="101">
        <f t="shared" si="47"/>
        <v>3.6541012801997591E-3</v>
      </c>
      <c r="AP317" s="102">
        <f t="shared" si="48"/>
        <v>3.3231581235858864E-3</v>
      </c>
      <c r="AQ317" s="101">
        <f t="shared" si="49"/>
        <v>8.014635625979049E-3</v>
      </c>
      <c r="AR317" s="102">
        <f t="shared" si="51"/>
        <v>-1.0463576483937462E-2</v>
      </c>
      <c r="AS317" s="101">
        <f t="shared" si="51"/>
        <v>5.5040494114316591E-3</v>
      </c>
      <c r="AT317" s="102">
        <f t="shared" si="51"/>
        <v>1.0042990636699684E-2</v>
      </c>
      <c r="AU317" s="101">
        <f t="shared" si="51"/>
        <v>8.6579554905918468E-3</v>
      </c>
      <c r="AV317" s="102">
        <f t="shared" si="51"/>
        <v>3.8713999997109505E-3</v>
      </c>
      <c r="AW317" s="102">
        <f t="shared" si="50"/>
        <v>3.5225638108993358E-3</v>
      </c>
    </row>
    <row r="318" spans="6:49" x14ac:dyDescent="0.3">
      <c r="F318" s="18">
        <v>43846</v>
      </c>
      <c r="G318" s="22">
        <v>1523.45910644531</v>
      </c>
      <c r="H318" s="26">
        <v>124.5</v>
      </c>
      <c r="I318" s="22">
        <v>147.33753967285099</v>
      </c>
      <c r="J318" s="26">
        <v>121.449996948242</v>
      </c>
      <c r="K318" s="22">
        <v>124.150001525878</v>
      </c>
      <c r="Y318" s="93">
        <f t="shared" si="44"/>
        <v>-53</v>
      </c>
      <c r="Z318" s="18">
        <v>43844</v>
      </c>
      <c r="AA318" s="22">
        <v>1515.03894042968</v>
      </c>
      <c r="AB318" s="26">
        <v>125.050003051757</v>
      </c>
      <c r="AC318" s="22">
        <v>146.43753051757801</v>
      </c>
      <c r="AD318" s="26">
        <v>123.5</v>
      </c>
      <c r="AE318" s="22">
        <v>126.900001525878</v>
      </c>
      <c r="AF318" s="26">
        <v>12362.299805000001</v>
      </c>
      <c r="AG318" s="64">
        <f t="shared" si="52"/>
        <v>-9.3066622439758346E-3</v>
      </c>
      <c r="AH318" s="65">
        <f t="shared" si="52"/>
        <v>-3.193566758020335E-3</v>
      </c>
      <c r="AI318" s="64">
        <f t="shared" si="52"/>
        <v>2.3073552536701102E-3</v>
      </c>
      <c r="AJ318" s="65">
        <f t="shared" ref="AJ318:AL381" si="53">LN(AD318/AD317)</f>
        <v>1.4271394105332761E-2</v>
      </c>
      <c r="AK318" s="64">
        <f t="shared" si="53"/>
        <v>-3.9389736703526583E-4</v>
      </c>
      <c r="AL318" s="64">
        <f t="shared" si="53"/>
        <v>2.6526987424516594E-3</v>
      </c>
      <c r="AM318" s="101">
        <f t="shared" si="45"/>
        <v>3.6327097941403824E-3</v>
      </c>
      <c r="AN318" s="102">
        <f t="shared" si="46"/>
        <v>1.2793802911000107E-3</v>
      </c>
      <c r="AO318" s="101">
        <f t="shared" si="47"/>
        <v>1.8126974211164167E-3</v>
      </c>
      <c r="AP318" s="102">
        <f t="shared" si="48"/>
        <v>1.024028878342203E-3</v>
      </c>
      <c r="AQ318" s="101">
        <f t="shared" si="49"/>
        <v>3.0383774688334838E-3</v>
      </c>
      <c r="AR318" s="102">
        <f t="shared" si="51"/>
        <v>-1.2939372038116216E-2</v>
      </c>
      <c r="AS318" s="101">
        <f t="shared" si="51"/>
        <v>-4.4729470491203455E-3</v>
      </c>
      <c r="AT318" s="102">
        <f t="shared" si="51"/>
        <v>4.9465783255369343E-4</v>
      </c>
      <c r="AU318" s="101">
        <f t="shared" si="51"/>
        <v>1.3247365226990559E-2</v>
      </c>
      <c r="AV318" s="102">
        <f t="shared" si="51"/>
        <v>-3.4322748358687496E-3</v>
      </c>
      <c r="AW318" s="102">
        <f t="shared" si="50"/>
        <v>-1.4205141727122114E-3</v>
      </c>
    </row>
    <row r="319" spans="6:49" x14ac:dyDescent="0.3">
      <c r="F319" s="18">
        <v>43847</v>
      </c>
      <c r="G319" s="22">
        <v>1566.15441894531</v>
      </c>
      <c r="H319" s="26">
        <v>125.400001525878</v>
      </c>
      <c r="I319" s="22">
        <v>148.050033569335</v>
      </c>
      <c r="J319" s="26">
        <v>121.199996948242</v>
      </c>
      <c r="K319" s="22">
        <v>122.650001525878</v>
      </c>
      <c r="Y319" s="93">
        <f t="shared" si="44"/>
        <v>-52</v>
      </c>
      <c r="Z319" s="18">
        <v>43845</v>
      </c>
      <c r="AA319" s="22">
        <v>1509.541015625</v>
      </c>
      <c r="AB319" s="26">
        <v>124.650001525878</v>
      </c>
      <c r="AC319" s="22">
        <v>145.68753051757801</v>
      </c>
      <c r="AD319" s="26">
        <v>123.84999847412099</v>
      </c>
      <c r="AE319" s="22">
        <v>125.699996948242</v>
      </c>
      <c r="AF319" s="26">
        <v>12343.299805000001</v>
      </c>
      <c r="AG319" s="64">
        <f t="shared" ref="AG319:AL382" si="54">LN(AA319/AA318)</f>
        <v>-3.6355004265079048E-3</v>
      </c>
      <c r="AH319" s="65">
        <f t="shared" si="54"/>
        <v>-3.2038595170556425E-3</v>
      </c>
      <c r="AI319" s="64">
        <f t="shared" si="54"/>
        <v>-5.1347983991943767E-3</v>
      </c>
      <c r="AJ319" s="65">
        <f t="shared" si="53"/>
        <v>2.8299875469570417E-3</v>
      </c>
      <c r="AK319" s="64">
        <f t="shared" si="53"/>
        <v>-9.5012954265023698E-3</v>
      </c>
      <c r="AL319" s="64">
        <f t="shared" si="53"/>
        <v>-1.538113144045866E-3</v>
      </c>
      <c r="AM319" s="101">
        <f t="shared" si="45"/>
        <v>-1.854599485924481E-3</v>
      </c>
      <c r="AN319" s="102">
        <f t="shared" si="46"/>
        <v>-3.3838206676832187E-3</v>
      </c>
      <c r="AO319" s="101">
        <f t="shared" si="47"/>
        <v>-5.5067723785363139E-4</v>
      </c>
      <c r="AP319" s="102">
        <f t="shared" si="48"/>
        <v>-1.9268196110330564E-3</v>
      </c>
      <c r="AQ319" s="101">
        <f t="shared" si="49"/>
        <v>-3.3484682885906204E-3</v>
      </c>
      <c r="AR319" s="102">
        <f t="shared" si="51"/>
        <v>-1.7809009405834238E-3</v>
      </c>
      <c r="AS319" s="101">
        <f t="shared" si="51"/>
        <v>1.7996115062757613E-4</v>
      </c>
      <c r="AT319" s="102">
        <f t="shared" si="51"/>
        <v>-4.5841211613407455E-3</v>
      </c>
      <c r="AU319" s="101">
        <f t="shared" si="51"/>
        <v>4.7568071579900985E-3</v>
      </c>
      <c r="AV319" s="102">
        <f t="shared" si="51"/>
        <v>-6.1528271379117493E-3</v>
      </c>
      <c r="AW319" s="102">
        <f t="shared" si="50"/>
        <v>-1.5162161862436487E-3</v>
      </c>
    </row>
    <row r="320" spans="6:49" x14ac:dyDescent="0.3">
      <c r="F320" s="18">
        <v>43850</v>
      </c>
      <c r="G320" s="22">
        <v>1517.96130371093</v>
      </c>
      <c r="H320" s="26">
        <v>122.900001525878</v>
      </c>
      <c r="I320" s="22">
        <v>153.487533569335</v>
      </c>
      <c r="J320" s="26">
        <v>118.25</v>
      </c>
      <c r="K320" s="22">
        <v>117.5</v>
      </c>
      <c r="Y320" s="93">
        <f t="shared" si="44"/>
        <v>-51</v>
      </c>
      <c r="Z320" s="18">
        <v>43846</v>
      </c>
      <c r="AA320" s="22">
        <v>1523.45910644531</v>
      </c>
      <c r="AB320" s="26">
        <v>124.5</v>
      </c>
      <c r="AC320" s="22">
        <v>147.33753967285099</v>
      </c>
      <c r="AD320" s="26">
        <v>121.449996948242</v>
      </c>
      <c r="AE320" s="22">
        <v>124.150001525878</v>
      </c>
      <c r="AF320" s="26">
        <v>12355.5</v>
      </c>
      <c r="AG320" s="64">
        <f t="shared" si="54"/>
        <v>9.1778357774466145E-3</v>
      </c>
      <c r="AH320" s="65">
        <f t="shared" si="54"/>
        <v>-1.2041063061040908E-3</v>
      </c>
      <c r="AI320" s="64">
        <f t="shared" si="54"/>
        <v>1.1262016548961985E-2</v>
      </c>
      <c r="AJ320" s="65">
        <f t="shared" si="53"/>
        <v>-1.9568513294498185E-2</v>
      </c>
      <c r="AK320" s="64">
        <f t="shared" si="53"/>
        <v>-1.240756707331922E-2</v>
      </c>
      <c r="AL320" s="64">
        <f t="shared" si="53"/>
        <v>9.8791812465269242E-4</v>
      </c>
      <c r="AM320" s="101">
        <f t="shared" si="45"/>
        <v>1.4529015897317827E-3</v>
      </c>
      <c r="AN320" s="102">
        <f t="shared" si="46"/>
        <v>-5.7305469842942511E-4</v>
      </c>
      <c r="AO320" s="101">
        <f t="shared" si="47"/>
        <v>8.7385778063356952E-4</v>
      </c>
      <c r="AP320" s="102">
        <f t="shared" si="48"/>
        <v>-1.4818202117372148E-4</v>
      </c>
      <c r="AQ320" s="101">
        <f t="shared" si="49"/>
        <v>5.0123256378800901E-4</v>
      </c>
      <c r="AR320" s="102">
        <f t="shared" si="51"/>
        <v>7.7249341877148317E-3</v>
      </c>
      <c r="AS320" s="101">
        <f t="shared" si="51"/>
        <v>-6.3105160767466567E-4</v>
      </c>
      <c r="AT320" s="102">
        <f t="shared" si="51"/>
        <v>1.0388158768328416E-2</v>
      </c>
      <c r="AU320" s="101">
        <f t="shared" si="51"/>
        <v>-1.9420331273324463E-2</v>
      </c>
      <c r="AV320" s="102">
        <f t="shared" si="51"/>
        <v>-1.2908799637107228E-2</v>
      </c>
      <c r="AW320" s="102">
        <f t="shared" si="50"/>
        <v>-2.9694179124126223E-3</v>
      </c>
    </row>
    <row r="321" spans="6:49" x14ac:dyDescent="0.3">
      <c r="F321" s="18">
        <v>43851</v>
      </c>
      <c r="G321" s="22">
        <v>1519.49670410156</v>
      </c>
      <c r="H321" s="26">
        <v>122.75</v>
      </c>
      <c r="I321" s="22">
        <v>150.45004272460901</v>
      </c>
      <c r="J321" s="26">
        <v>117.150001525878</v>
      </c>
      <c r="K321" s="22">
        <v>114.800003051757</v>
      </c>
      <c r="Y321" s="93">
        <f t="shared" si="44"/>
        <v>-50</v>
      </c>
      <c r="Z321" s="18">
        <v>43847</v>
      </c>
      <c r="AA321" s="22">
        <v>1566.15441894531</v>
      </c>
      <c r="AB321" s="26">
        <v>125.400001525878</v>
      </c>
      <c r="AC321" s="22">
        <v>148.050033569335</v>
      </c>
      <c r="AD321" s="26">
        <v>121.199996948242</v>
      </c>
      <c r="AE321" s="22">
        <v>122.650001525878</v>
      </c>
      <c r="AF321" s="26">
        <v>12352.349609000001</v>
      </c>
      <c r="AG321" s="64">
        <f t="shared" si="54"/>
        <v>2.7639722716144517E-2</v>
      </c>
      <c r="AH321" s="65">
        <f t="shared" si="54"/>
        <v>7.2029244621440508E-3</v>
      </c>
      <c r="AI321" s="64">
        <f t="shared" si="54"/>
        <v>4.8241384730223803E-3</v>
      </c>
      <c r="AJ321" s="65">
        <f t="shared" si="53"/>
        <v>-2.0605818647985103E-3</v>
      </c>
      <c r="AK321" s="64">
        <f t="shared" si="53"/>
        <v>-1.2155741099364185E-2</v>
      </c>
      <c r="AL321" s="64">
        <f t="shared" si="53"/>
        <v>-2.5501134796646855E-4</v>
      </c>
      <c r="AM321" s="101">
        <f t="shared" si="45"/>
        <v>-1.7454879799472353E-4</v>
      </c>
      <c r="AN321" s="102">
        <f t="shared" si="46"/>
        <v>-1.9560874055504413E-3</v>
      </c>
      <c r="AO321" s="101">
        <f t="shared" si="47"/>
        <v>1.7291770075559716E-4</v>
      </c>
      <c r="AP321" s="102">
        <f t="shared" si="48"/>
        <v>-1.0233576806909803E-3</v>
      </c>
      <c r="AQ321" s="101">
        <f t="shared" si="49"/>
        <v>-1.3930063197447929E-3</v>
      </c>
      <c r="AR321" s="102">
        <f t="shared" si="51"/>
        <v>2.781427151413924E-2</v>
      </c>
      <c r="AS321" s="101">
        <f t="shared" si="51"/>
        <v>9.1590118676944925E-3</v>
      </c>
      <c r="AT321" s="102">
        <f t="shared" si="51"/>
        <v>4.6512207722667828E-3</v>
      </c>
      <c r="AU321" s="101">
        <f t="shared" si="51"/>
        <v>-1.03722418410753E-3</v>
      </c>
      <c r="AV321" s="102">
        <f t="shared" si="51"/>
        <v>-1.0762734779619391E-2</v>
      </c>
      <c r="AW321" s="102">
        <f t="shared" si="50"/>
        <v>5.9649090380747187E-3</v>
      </c>
    </row>
    <row r="322" spans="6:49" x14ac:dyDescent="0.3">
      <c r="F322" s="18">
        <v>43852</v>
      </c>
      <c r="G322" s="22">
        <v>1518.95190429687</v>
      </c>
      <c r="H322" s="26">
        <v>116.400001525878</v>
      </c>
      <c r="I322" s="22">
        <v>150.03753662109301</v>
      </c>
      <c r="J322" s="26">
        <v>112.150001525878</v>
      </c>
      <c r="K322" s="22">
        <v>113.650001525878</v>
      </c>
      <c r="Y322" s="93">
        <f t="shared" si="44"/>
        <v>-49</v>
      </c>
      <c r="Z322" s="18">
        <v>43850</v>
      </c>
      <c r="AA322" s="22">
        <v>1517.96130371093</v>
      </c>
      <c r="AB322" s="26">
        <v>122.900001525878</v>
      </c>
      <c r="AC322" s="22">
        <v>153.487533569335</v>
      </c>
      <c r="AD322" s="26">
        <v>118.25</v>
      </c>
      <c r="AE322" s="22">
        <v>117.5</v>
      </c>
      <c r="AF322" s="26">
        <v>12224.549805000001</v>
      </c>
      <c r="AG322" s="64">
        <f t="shared" si="54"/>
        <v>-3.1255012930013898E-2</v>
      </c>
      <c r="AH322" s="65">
        <f t="shared" si="54"/>
        <v>-2.0137611379311075E-2</v>
      </c>
      <c r="AI322" s="64">
        <f t="shared" si="54"/>
        <v>3.6069067906350429E-2</v>
      </c>
      <c r="AJ322" s="65">
        <f t="shared" si="53"/>
        <v>-2.464102108364993E-2</v>
      </c>
      <c r="AK322" s="64">
        <f t="shared" si="53"/>
        <v>-4.2896449561197675E-2</v>
      </c>
      <c r="AL322" s="64">
        <f t="shared" si="53"/>
        <v>-1.0400087803330228E-2</v>
      </c>
      <c r="AM322" s="101">
        <f t="shared" si="45"/>
        <v>-1.345817347221284E-2</v>
      </c>
      <c r="AN322" s="102">
        <f t="shared" si="46"/>
        <v>-1.3244718710144644E-2</v>
      </c>
      <c r="AO322" s="101">
        <f t="shared" si="47"/>
        <v>-5.5483165749157133E-3</v>
      </c>
      <c r="AP322" s="102">
        <f t="shared" si="48"/>
        <v>-8.1667428632519138E-3</v>
      </c>
      <c r="AQ322" s="101">
        <f t="shared" si="49"/>
        <v>-1.6854220106612167E-2</v>
      </c>
      <c r="AR322" s="102">
        <f t="shared" si="51"/>
        <v>-1.7796839457801056E-2</v>
      </c>
      <c r="AS322" s="101">
        <f t="shared" si="51"/>
        <v>-6.8928926691664318E-3</v>
      </c>
      <c r="AT322" s="102">
        <f t="shared" si="51"/>
        <v>4.1617384481266145E-2</v>
      </c>
      <c r="AU322" s="101">
        <f t="shared" si="51"/>
        <v>-1.6474278220398014E-2</v>
      </c>
      <c r="AV322" s="102">
        <f t="shared" si="51"/>
        <v>-2.6042229454585508E-2</v>
      </c>
      <c r="AW322" s="102">
        <f t="shared" si="50"/>
        <v>-5.1177710641369728E-3</v>
      </c>
    </row>
    <row r="323" spans="6:49" x14ac:dyDescent="0.3">
      <c r="F323" s="18">
        <v>43853</v>
      </c>
      <c r="G323" s="22">
        <v>1512.51293945312</v>
      </c>
      <c r="H323" s="26">
        <v>117.800003051757</v>
      </c>
      <c r="I323" s="22">
        <v>151.46253967285099</v>
      </c>
      <c r="J323" s="26">
        <v>113.5</v>
      </c>
      <c r="K323" s="22">
        <v>118.34999847412099</v>
      </c>
      <c r="Y323" s="93">
        <f t="shared" si="44"/>
        <v>-48</v>
      </c>
      <c r="Z323" s="18">
        <v>43851</v>
      </c>
      <c r="AA323" s="22">
        <v>1519.49670410156</v>
      </c>
      <c r="AB323" s="26">
        <v>122.75</v>
      </c>
      <c r="AC323" s="22">
        <v>150.45004272460901</v>
      </c>
      <c r="AD323" s="26">
        <v>117.150001525878</v>
      </c>
      <c r="AE323" s="22">
        <v>114.800003051757</v>
      </c>
      <c r="AF323" s="26">
        <v>12169.849609000001</v>
      </c>
      <c r="AG323" s="64">
        <f t="shared" si="54"/>
        <v>1.0109772826194269E-3</v>
      </c>
      <c r="AH323" s="65">
        <f t="shared" si="54"/>
        <v>-1.2212623129652165E-3</v>
      </c>
      <c r="AI323" s="64">
        <f t="shared" si="54"/>
        <v>-1.9988262142349368E-2</v>
      </c>
      <c r="AJ323" s="65">
        <f t="shared" si="53"/>
        <v>-9.3458493932442304E-3</v>
      </c>
      <c r="AK323" s="64">
        <f t="shared" si="53"/>
        <v>-2.3246823115498836E-2</v>
      </c>
      <c r="AL323" s="64">
        <f t="shared" si="53"/>
        <v>-4.4846595113863293E-3</v>
      </c>
      <c r="AM323" s="101">
        <f t="shared" si="45"/>
        <v>-5.7127090034961858E-3</v>
      </c>
      <c r="AN323" s="102">
        <f t="shared" si="46"/>
        <v>-6.6625022734006223E-3</v>
      </c>
      <c r="AO323" s="101">
        <f t="shared" si="47"/>
        <v>-2.2123583642457536E-3</v>
      </c>
      <c r="AP323" s="102">
        <f t="shared" si="48"/>
        <v>-4.0015516993319325E-3</v>
      </c>
      <c r="AQ323" s="101">
        <f t="shared" si="49"/>
        <v>-7.8390390121145428E-3</v>
      </c>
      <c r="AR323" s="102">
        <f t="shared" si="51"/>
        <v>6.7236862861156125E-3</v>
      </c>
      <c r="AS323" s="101">
        <f t="shared" si="51"/>
        <v>5.4412399604354053E-3</v>
      </c>
      <c r="AT323" s="102">
        <f t="shared" si="51"/>
        <v>-1.7775903778103615E-2</v>
      </c>
      <c r="AU323" s="101">
        <f t="shared" si="51"/>
        <v>-5.3442976939122979E-3</v>
      </c>
      <c r="AV323" s="102">
        <f t="shared" si="51"/>
        <v>-1.5407784103384293E-2</v>
      </c>
      <c r="AW323" s="102">
        <f t="shared" si="50"/>
        <v>-5.2726118657698369E-3</v>
      </c>
    </row>
    <row r="324" spans="6:49" x14ac:dyDescent="0.3">
      <c r="F324" s="18">
        <v>43854</v>
      </c>
      <c r="G324" s="22">
        <v>1507.2626953125</v>
      </c>
      <c r="H324" s="26">
        <v>118.34999847412099</v>
      </c>
      <c r="I324" s="22">
        <v>147.71253967285099</v>
      </c>
      <c r="J324" s="26">
        <v>114.75</v>
      </c>
      <c r="K324" s="22">
        <v>119.650001525878</v>
      </c>
      <c r="Y324" s="93">
        <f t="shared" si="44"/>
        <v>-47</v>
      </c>
      <c r="Z324" s="18">
        <v>43852</v>
      </c>
      <c r="AA324" s="22">
        <v>1518.95190429687</v>
      </c>
      <c r="AB324" s="26">
        <v>116.400001525878</v>
      </c>
      <c r="AC324" s="22">
        <v>150.03753662109301</v>
      </c>
      <c r="AD324" s="26">
        <v>112.150001525878</v>
      </c>
      <c r="AE324" s="22">
        <v>113.650001525878</v>
      </c>
      <c r="AF324" s="26">
        <v>12106.900390999999</v>
      </c>
      <c r="AG324" s="64">
        <f t="shared" si="54"/>
        <v>-3.5860393295602421E-4</v>
      </c>
      <c r="AH324" s="65">
        <f t="shared" si="54"/>
        <v>-5.3117218268375045E-2</v>
      </c>
      <c r="AI324" s="64">
        <f t="shared" si="54"/>
        <v>-2.7455801237707793E-3</v>
      </c>
      <c r="AJ324" s="65">
        <f t="shared" si="53"/>
        <v>-4.3617903406892082E-2</v>
      </c>
      <c r="AK324" s="64">
        <f t="shared" si="53"/>
        <v>-1.0067946744047452E-2</v>
      </c>
      <c r="AL324" s="64">
        <f t="shared" si="53"/>
        <v>-5.185979101948711E-3</v>
      </c>
      <c r="AM324" s="101">
        <f t="shared" si="45"/>
        <v>-6.6309934795862162E-3</v>
      </c>
      <c r="AN324" s="102">
        <f t="shared" si="46"/>
        <v>-7.4428747347990735E-3</v>
      </c>
      <c r="AO324" s="101">
        <f t="shared" si="47"/>
        <v>-2.607861907011455E-3</v>
      </c>
      <c r="AP324" s="102">
        <f t="shared" si="48"/>
        <v>-4.4953671962880259E-3</v>
      </c>
      <c r="AQ324" s="101">
        <f t="shared" si="49"/>
        <v>-8.9078581748198542E-3</v>
      </c>
      <c r="AR324" s="102">
        <f t="shared" si="51"/>
        <v>6.2723895466301922E-3</v>
      </c>
      <c r="AS324" s="101">
        <f t="shared" si="51"/>
        <v>-4.5674343533575974E-2</v>
      </c>
      <c r="AT324" s="102">
        <f t="shared" si="51"/>
        <v>-1.3771821675932425E-4</v>
      </c>
      <c r="AU324" s="101">
        <f t="shared" si="51"/>
        <v>-3.9122536210604054E-2</v>
      </c>
      <c r="AV324" s="102">
        <f t="shared" si="51"/>
        <v>-1.1600885692275974E-3</v>
      </c>
      <c r="AW324" s="102">
        <f t="shared" si="50"/>
        <v>-1.5964459396707351E-2</v>
      </c>
    </row>
    <row r="325" spans="6:49" x14ac:dyDescent="0.3">
      <c r="F325" s="18">
        <v>43857</v>
      </c>
      <c r="G325" s="22">
        <v>1492.40356445312</v>
      </c>
      <c r="H325" s="26">
        <v>117.25</v>
      </c>
      <c r="I325" s="22">
        <v>144.75003051757801</v>
      </c>
      <c r="J325" s="26">
        <v>113.150001525878</v>
      </c>
      <c r="K325" s="22">
        <v>117.449996948242</v>
      </c>
      <c r="Y325" s="93">
        <f t="shared" ref="Y325:Y368" si="55">Y326-1</f>
        <v>-46</v>
      </c>
      <c r="Z325" s="18">
        <v>43853</v>
      </c>
      <c r="AA325" s="22">
        <v>1512.51293945312</v>
      </c>
      <c r="AB325" s="26">
        <v>117.800003051757</v>
      </c>
      <c r="AC325" s="22">
        <v>151.46253967285099</v>
      </c>
      <c r="AD325" s="26">
        <v>113.5</v>
      </c>
      <c r="AE325" s="22">
        <v>118.34999847412099</v>
      </c>
      <c r="AF325" s="26">
        <v>12180.349609000001</v>
      </c>
      <c r="AG325" s="64">
        <f t="shared" si="54"/>
        <v>-4.248094475063381E-3</v>
      </c>
      <c r="AH325" s="65">
        <f t="shared" si="54"/>
        <v>1.1955748717487608E-2</v>
      </c>
      <c r="AI325" s="64">
        <f t="shared" si="54"/>
        <v>9.4528245584111024E-3</v>
      </c>
      <c r="AJ325" s="65">
        <f t="shared" si="53"/>
        <v>1.196556234955135E-2</v>
      </c>
      <c r="AK325" s="64">
        <f t="shared" si="53"/>
        <v>4.0522759342389178E-2</v>
      </c>
      <c r="AL325" s="64">
        <f t="shared" si="53"/>
        <v>6.0483950975458852E-3</v>
      </c>
      <c r="AM325" s="101">
        <f t="shared" si="45"/>
        <v>8.0789213221800528E-3</v>
      </c>
      <c r="AN325" s="102">
        <f t="shared" si="46"/>
        <v>5.057840152262157E-3</v>
      </c>
      <c r="AO325" s="101">
        <f t="shared" si="47"/>
        <v>3.7276730708332559E-3</v>
      </c>
      <c r="AP325" s="102">
        <f t="shared" si="48"/>
        <v>3.4150179590239538E-3</v>
      </c>
      <c r="AQ325" s="101">
        <f t="shared" si="49"/>
        <v>8.2134579655053688E-3</v>
      </c>
      <c r="AR325" s="102">
        <f t="shared" ref="AR325:AV375" si="56">AG325-AM325</f>
        <v>-1.2327015797243435E-2</v>
      </c>
      <c r="AS325" s="101">
        <f t="shared" si="56"/>
        <v>6.897908565225451E-3</v>
      </c>
      <c r="AT325" s="102">
        <f t="shared" si="56"/>
        <v>5.7251514875778465E-3</v>
      </c>
      <c r="AU325" s="101">
        <f t="shared" si="56"/>
        <v>8.5505443905273971E-3</v>
      </c>
      <c r="AV325" s="102">
        <f t="shared" si="56"/>
        <v>3.2309301376883807E-2</v>
      </c>
      <c r="AW325" s="102">
        <f t="shared" si="50"/>
        <v>8.2311780045942144E-3</v>
      </c>
    </row>
    <row r="326" spans="6:49" x14ac:dyDescent="0.3">
      <c r="F326" s="18">
        <v>43858</v>
      </c>
      <c r="G326" s="22">
        <v>1457.93029785156</v>
      </c>
      <c r="H326" s="26">
        <v>116.59999847412099</v>
      </c>
      <c r="I326" s="22">
        <v>142.83753967285099</v>
      </c>
      <c r="J326" s="26">
        <v>112.050003051757</v>
      </c>
      <c r="K326" s="22">
        <v>117.900001525878</v>
      </c>
      <c r="Y326" s="93">
        <f t="shared" si="55"/>
        <v>-45</v>
      </c>
      <c r="Z326" s="18">
        <v>43854</v>
      </c>
      <c r="AA326" s="22">
        <v>1507.2626953125</v>
      </c>
      <c r="AB326" s="26">
        <v>118.34999847412099</v>
      </c>
      <c r="AC326" s="22">
        <v>147.71253967285099</v>
      </c>
      <c r="AD326" s="26">
        <v>114.75</v>
      </c>
      <c r="AE326" s="22">
        <v>119.650001525878</v>
      </c>
      <c r="AF326" s="26">
        <v>12248.25</v>
      </c>
      <c r="AG326" s="64">
        <f t="shared" si="54"/>
        <v>-3.4772447133715103E-3</v>
      </c>
      <c r="AH326" s="65">
        <f t="shared" si="54"/>
        <v>4.6580259433142545E-3</v>
      </c>
      <c r="AI326" s="64">
        <f t="shared" si="54"/>
        <v>-2.5070245942804849E-2</v>
      </c>
      <c r="AJ326" s="65">
        <f t="shared" si="53"/>
        <v>1.0953012019197145E-2</v>
      </c>
      <c r="AK326" s="64">
        <f t="shared" si="53"/>
        <v>1.0924504040171432E-2</v>
      </c>
      <c r="AL326" s="64">
        <f t="shared" si="53"/>
        <v>5.5591042426349846E-3</v>
      </c>
      <c r="AM326" s="101">
        <f t="shared" si="45"/>
        <v>7.4382601993427423E-3</v>
      </c>
      <c r="AN326" s="102">
        <f t="shared" si="46"/>
        <v>4.5133963438689154E-3</v>
      </c>
      <c r="AO326" s="101">
        <f t="shared" si="47"/>
        <v>3.4517414283064289E-3</v>
      </c>
      <c r="AP326" s="102">
        <f t="shared" si="48"/>
        <v>3.0704968449336632E-3</v>
      </c>
      <c r="AQ326" s="101">
        <f t="shared" si="49"/>
        <v>7.4677730468139126E-3</v>
      </c>
      <c r="AR326" s="102">
        <f t="shared" si="56"/>
        <v>-1.0915504912714253E-2</v>
      </c>
      <c r="AS326" s="101">
        <f t="shared" si="56"/>
        <v>1.4462959944533914E-4</v>
      </c>
      <c r="AT326" s="102">
        <f t="shared" si="56"/>
        <v>-2.8521987371111279E-2</v>
      </c>
      <c r="AU326" s="101">
        <f t="shared" si="56"/>
        <v>7.8825151742634818E-3</v>
      </c>
      <c r="AV326" s="102">
        <f t="shared" si="56"/>
        <v>3.4567309933575194E-3</v>
      </c>
      <c r="AW326" s="102">
        <f t="shared" si="50"/>
        <v>-5.5907233033518373E-3</v>
      </c>
    </row>
    <row r="327" spans="6:49" x14ac:dyDescent="0.3">
      <c r="F327" s="18">
        <v>43859</v>
      </c>
      <c r="G327" s="22">
        <v>1465.95422363281</v>
      </c>
      <c r="H327" s="26">
        <v>117.650001525878</v>
      </c>
      <c r="I327" s="22">
        <v>144.300033569335</v>
      </c>
      <c r="J327" s="26">
        <v>113.199996948242</v>
      </c>
      <c r="K327" s="22">
        <v>118.300003051757</v>
      </c>
      <c r="Y327" s="93">
        <f t="shared" si="55"/>
        <v>-44</v>
      </c>
      <c r="Z327" s="18">
        <v>43857</v>
      </c>
      <c r="AA327" s="22">
        <v>1492.40356445312</v>
      </c>
      <c r="AB327" s="26">
        <v>117.25</v>
      </c>
      <c r="AC327" s="22">
        <v>144.75003051757801</v>
      </c>
      <c r="AD327" s="26">
        <v>113.150001525878</v>
      </c>
      <c r="AE327" s="22">
        <v>117.449996948242</v>
      </c>
      <c r="AF327" s="26">
        <v>12119</v>
      </c>
      <c r="AG327" s="64">
        <f t="shared" si="54"/>
        <v>-9.9072704178843323E-3</v>
      </c>
      <c r="AH327" s="65">
        <f t="shared" si="54"/>
        <v>-9.3379157406678036E-3</v>
      </c>
      <c r="AI327" s="64">
        <f t="shared" si="54"/>
        <v>-2.0259758264002784E-2</v>
      </c>
      <c r="AJ327" s="65">
        <f t="shared" si="53"/>
        <v>-1.4041463375664169E-2</v>
      </c>
      <c r="AK327" s="64">
        <f t="shared" si="53"/>
        <v>-1.8558141985771867E-2</v>
      </c>
      <c r="AL327" s="64">
        <f t="shared" si="53"/>
        <v>-1.0608600656474901E-2</v>
      </c>
      <c r="AM327" s="101">
        <f t="shared" ref="AM327:AM390" si="57">$AZ$11+$AZ$12*AL327</f>
        <v>-1.3731193246199836E-2</v>
      </c>
      <c r="AN327" s="102">
        <f t="shared" ref="AN327:AN390" si="58">$BA$11+$BA$12*AL327</f>
        <v>-1.3476735169732263E-2</v>
      </c>
      <c r="AO327" s="101">
        <f t="shared" ref="AO327:AO390" si="59">$BB$11+$BB$12*AL327</f>
        <v>-5.6659057214912042E-3</v>
      </c>
      <c r="AP327" s="102">
        <f t="shared" ref="AP327:AP390" si="60">$BC$11+$BC$12*AL327</f>
        <v>-8.3135616311617085E-3</v>
      </c>
      <c r="AQ327" s="101">
        <f t="shared" ref="AQ327:AQ390" si="61">$BD$11+$BD$12*AL327</f>
        <v>-1.7171996105044884E-2</v>
      </c>
      <c r="AR327" s="102">
        <f t="shared" si="56"/>
        <v>3.8239228283155034E-3</v>
      </c>
      <c r="AS327" s="101">
        <f t="shared" si="56"/>
        <v>4.1388194290644595E-3</v>
      </c>
      <c r="AT327" s="102">
        <f t="shared" si="56"/>
        <v>-1.459385254251158E-2</v>
      </c>
      <c r="AU327" s="101">
        <f t="shared" si="56"/>
        <v>-5.7279017445024602E-3</v>
      </c>
      <c r="AV327" s="102">
        <f t="shared" si="56"/>
        <v>-1.3861458807269827E-3</v>
      </c>
      <c r="AW327" s="102">
        <f t="shared" ref="AW327:AW390" si="62">AVERAGE(AR327:AV327)</f>
        <v>-2.7490315820722119E-3</v>
      </c>
    </row>
    <row r="328" spans="6:49" x14ac:dyDescent="0.3">
      <c r="F328" s="18">
        <v>43860</v>
      </c>
      <c r="G328" s="22">
        <v>1430.19323730468</v>
      </c>
      <c r="H328" s="26">
        <v>115.59999847412099</v>
      </c>
      <c r="I328" s="22">
        <v>145.800033569335</v>
      </c>
      <c r="J328" s="26">
        <v>113.650001525878</v>
      </c>
      <c r="K328" s="22">
        <v>117.150001525878</v>
      </c>
      <c r="Y328" s="93">
        <f t="shared" si="55"/>
        <v>-43</v>
      </c>
      <c r="Z328" s="18">
        <v>43858</v>
      </c>
      <c r="AA328" s="22">
        <v>1457.93029785156</v>
      </c>
      <c r="AB328" s="26">
        <v>116.59999847412099</v>
      </c>
      <c r="AC328" s="22">
        <v>142.83753967285099</v>
      </c>
      <c r="AD328" s="26">
        <v>112.050003051757</v>
      </c>
      <c r="AE328" s="22">
        <v>117.900001525878</v>
      </c>
      <c r="AF328" s="26">
        <v>12055.799805000001</v>
      </c>
      <c r="AG328" s="64">
        <f t="shared" si="54"/>
        <v>-2.3370125007819525E-2</v>
      </c>
      <c r="AH328" s="65">
        <f t="shared" si="54"/>
        <v>-5.5591464964377417E-3</v>
      </c>
      <c r="AI328" s="64">
        <f t="shared" si="54"/>
        <v>-1.3300429061695982E-2</v>
      </c>
      <c r="AJ328" s="65">
        <f t="shared" si="53"/>
        <v>-9.7691580823830934E-3</v>
      </c>
      <c r="AK328" s="64">
        <f t="shared" si="53"/>
        <v>3.8241353640063596E-3</v>
      </c>
      <c r="AL328" s="64">
        <f t="shared" si="53"/>
        <v>-5.2286132247123043E-3</v>
      </c>
      <c r="AM328" s="101">
        <f t="shared" si="57"/>
        <v>-6.6868171776724612E-3</v>
      </c>
      <c r="AN328" s="102">
        <f t="shared" si="58"/>
        <v>-7.4903145835760196E-3</v>
      </c>
      <c r="AO328" s="101">
        <f t="shared" si="59"/>
        <v>-2.6319050776609267E-3</v>
      </c>
      <c r="AP328" s="102">
        <f t="shared" si="60"/>
        <v>-4.5253868774763253E-3</v>
      </c>
      <c r="AQ328" s="101">
        <f t="shared" si="61"/>
        <v>-8.972833070727609E-3</v>
      </c>
      <c r="AR328" s="102">
        <f t="shared" si="56"/>
        <v>-1.6683307830147064E-2</v>
      </c>
      <c r="AS328" s="101">
        <f t="shared" si="56"/>
        <v>1.931168087138278E-3</v>
      </c>
      <c r="AT328" s="102">
        <f t="shared" si="56"/>
        <v>-1.0668523984035056E-2</v>
      </c>
      <c r="AU328" s="101">
        <f t="shared" si="56"/>
        <v>-5.2437712049067681E-3</v>
      </c>
      <c r="AV328" s="102">
        <f t="shared" si="56"/>
        <v>1.2796968434733968E-2</v>
      </c>
      <c r="AW328" s="102">
        <f t="shared" si="62"/>
        <v>-3.5734932994433283E-3</v>
      </c>
    </row>
    <row r="329" spans="6:49" x14ac:dyDescent="0.3">
      <c r="F329" s="18">
        <v>43861</v>
      </c>
      <c r="G329" s="22">
        <v>1398.39465332031</v>
      </c>
      <c r="H329" s="26">
        <v>108.949996948242</v>
      </c>
      <c r="I329" s="22">
        <v>140.13752746582</v>
      </c>
      <c r="J329" s="26">
        <v>112.84999847412099</v>
      </c>
      <c r="K329" s="22">
        <v>113.449996948242</v>
      </c>
      <c r="Y329" s="93">
        <f t="shared" si="55"/>
        <v>-42</v>
      </c>
      <c r="Z329" s="18">
        <v>43859</v>
      </c>
      <c r="AA329" s="22">
        <v>1465.95422363281</v>
      </c>
      <c r="AB329" s="26">
        <v>117.650001525878</v>
      </c>
      <c r="AC329" s="22">
        <v>144.300033569335</v>
      </c>
      <c r="AD329" s="26">
        <v>113.199996948242</v>
      </c>
      <c r="AE329" s="22">
        <v>118.300003051757</v>
      </c>
      <c r="AF329" s="26">
        <v>12129.5</v>
      </c>
      <c r="AG329" s="64">
        <f t="shared" si="54"/>
        <v>5.488551866630764E-3</v>
      </c>
      <c r="AH329" s="65">
        <f t="shared" si="54"/>
        <v>8.9648673130590245E-3</v>
      </c>
      <c r="AI329" s="64">
        <f t="shared" si="54"/>
        <v>1.018680019458147E-2</v>
      </c>
      <c r="AJ329" s="65">
        <f t="shared" si="53"/>
        <v>1.0210911327482057E-2</v>
      </c>
      <c r="AK329" s="64">
        <f t="shared" si="53"/>
        <v>3.3869762956407617E-3</v>
      </c>
      <c r="AL329" s="64">
        <f t="shared" si="53"/>
        <v>6.0946462293322151E-3</v>
      </c>
      <c r="AM329" s="101">
        <f t="shared" si="57"/>
        <v>8.1394810112184329E-3</v>
      </c>
      <c r="AN329" s="102">
        <f t="shared" si="58"/>
        <v>5.1093047199717509E-3</v>
      </c>
      <c r="AO329" s="101">
        <f t="shared" si="59"/>
        <v>3.753756024631464E-3</v>
      </c>
      <c r="AP329" s="102">
        <f t="shared" si="60"/>
        <v>3.4475844607090599E-3</v>
      </c>
      <c r="AQ329" s="101">
        <f t="shared" si="61"/>
        <v>8.2839452249734782E-3</v>
      </c>
      <c r="AR329" s="102">
        <f t="shared" si="56"/>
        <v>-2.6509291445876689E-3</v>
      </c>
      <c r="AS329" s="101">
        <f t="shared" si="56"/>
        <v>3.8555625930872736E-3</v>
      </c>
      <c r="AT329" s="102">
        <f t="shared" si="56"/>
        <v>6.4330441699500061E-3</v>
      </c>
      <c r="AU329" s="101">
        <f t="shared" si="56"/>
        <v>6.7633268667729972E-3</v>
      </c>
      <c r="AV329" s="102">
        <f t="shared" si="56"/>
        <v>-4.8969689293327165E-3</v>
      </c>
      <c r="AW329" s="102">
        <f t="shared" si="62"/>
        <v>1.9008071111779781E-3</v>
      </c>
    </row>
    <row r="330" spans="6:49" x14ac:dyDescent="0.3">
      <c r="F330" s="18">
        <v>43864</v>
      </c>
      <c r="G330" s="22">
        <v>1372.49011230468</v>
      </c>
      <c r="H330" s="26">
        <v>103.449996948242</v>
      </c>
      <c r="I330" s="22">
        <v>140.51252746582</v>
      </c>
      <c r="J330" s="26">
        <v>110.25</v>
      </c>
      <c r="K330" s="22">
        <v>108.050003051757</v>
      </c>
      <c r="Y330" s="93">
        <f t="shared" si="55"/>
        <v>-41</v>
      </c>
      <c r="Z330" s="18">
        <v>43860</v>
      </c>
      <c r="AA330" s="22">
        <v>1430.19323730468</v>
      </c>
      <c r="AB330" s="26">
        <v>115.59999847412099</v>
      </c>
      <c r="AC330" s="22">
        <v>145.800033569335</v>
      </c>
      <c r="AD330" s="26">
        <v>113.650001525878</v>
      </c>
      <c r="AE330" s="22">
        <v>117.150001525878</v>
      </c>
      <c r="AF330" s="26">
        <v>12035.799805000001</v>
      </c>
      <c r="AG330" s="64">
        <f t="shared" si="54"/>
        <v>-2.4696811499407452E-2</v>
      </c>
      <c r="AH330" s="65">
        <f t="shared" si="54"/>
        <v>-1.7578185104378485E-2</v>
      </c>
      <c r="AI330" s="64">
        <f t="shared" si="54"/>
        <v>1.0341351401361601E-2</v>
      </c>
      <c r="AJ330" s="65">
        <f t="shared" si="53"/>
        <v>3.9674249145779687E-3</v>
      </c>
      <c r="AK330" s="64">
        <f t="shared" si="53"/>
        <v>-9.7686188023051457E-3</v>
      </c>
      <c r="AL330" s="64">
        <f t="shared" si="53"/>
        <v>-7.7549763791152776E-3</v>
      </c>
      <c r="AM330" s="101">
        <f t="shared" si="57"/>
        <v>-9.9947528133984866E-3</v>
      </c>
      <c r="AN330" s="102">
        <f t="shared" si="58"/>
        <v>-1.0301449848750735E-2</v>
      </c>
      <c r="AO330" s="101">
        <f t="shared" si="59"/>
        <v>-4.0566272604219559E-3</v>
      </c>
      <c r="AP330" s="102">
        <f t="shared" si="60"/>
        <v>-6.304258155808453E-3</v>
      </c>
      <c r="AQ330" s="101">
        <f t="shared" si="61"/>
        <v>-1.2823039720756097E-2</v>
      </c>
      <c r="AR330" s="102">
        <f t="shared" si="56"/>
        <v>-1.4702058686008965E-2</v>
      </c>
      <c r="AS330" s="101">
        <f t="shared" si="56"/>
        <v>-7.2767352556277493E-3</v>
      </c>
      <c r="AT330" s="102">
        <f t="shared" si="56"/>
        <v>1.4397978661783557E-2</v>
      </c>
      <c r="AU330" s="101">
        <f t="shared" si="56"/>
        <v>1.0271683070386423E-2</v>
      </c>
      <c r="AV330" s="102">
        <f t="shared" si="56"/>
        <v>3.0544209184509511E-3</v>
      </c>
      <c r="AW330" s="102">
        <f t="shared" si="62"/>
        <v>1.1490577417968429E-3</v>
      </c>
    </row>
    <row r="331" spans="6:49" x14ac:dyDescent="0.3">
      <c r="F331" s="18">
        <v>43865</v>
      </c>
      <c r="G331" s="22">
        <v>1413.00610351562</v>
      </c>
      <c r="H331" s="26">
        <v>106.150001525878</v>
      </c>
      <c r="I331" s="22">
        <v>145.76254272460901</v>
      </c>
      <c r="J331" s="26">
        <v>112</v>
      </c>
      <c r="K331" s="22">
        <v>113.800003051757</v>
      </c>
      <c r="Y331" s="93">
        <f t="shared" si="55"/>
        <v>-40</v>
      </c>
      <c r="Z331" s="18">
        <v>43861</v>
      </c>
      <c r="AA331" s="22">
        <v>1398.39465332031</v>
      </c>
      <c r="AB331" s="26">
        <v>108.949996948242</v>
      </c>
      <c r="AC331" s="22">
        <v>140.13752746582</v>
      </c>
      <c r="AD331" s="26">
        <v>112.84999847412099</v>
      </c>
      <c r="AE331" s="22">
        <v>113.449996948242</v>
      </c>
      <c r="AF331" s="26">
        <v>11962.099609000001</v>
      </c>
      <c r="AG331" s="64">
        <f t="shared" si="54"/>
        <v>-2.2484663639467963E-2</v>
      </c>
      <c r="AH331" s="65">
        <f t="shared" si="54"/>
        <v>-5.9246909658631858E-2</v>
      </c>
      <c r="AI331" s="64">
        <f t="shared" si="54"/>
        <v>-3.96117703452546E-2</v>
      </c>
      <c r="AJ331" s="65">
        <f t="shared" si="53"/>
        <v>-7.0640739824254697E-3</v>
      </c>
      <c r="AK331" s="64">
        <f t="shared" si="53"/>
        <v>-3.2092993652533458E-2</v>
      </c>
      <c r="AL331" s="64">
        <f t="shared" si="53"/>
        <v>-6.1422399049489828E-3</v>
      </c>
      <c r="AM331" s="101">
        <f t="shared" si="57"/>
        <v>-7.8830894744868849E-3</v>
      </c>
      <c r="AN331" s="102">
        <f t="shared" si="58"/>
        <v>-8.5069254281181905E-3</v>
      </c>
      <c r="AO331" s="101">
        <f t="shared" si="59"/>
        <v>-3.1471374961780183E-3</v>
      </c>
      <c r="AP331" s="102">
        <f t="shared" si="60"/>
        <v>-5.1686927528642318E-3</v>
      </c>
      <c r="AQ331" s="101">
        <f t="shared" si="61"/>
        <v>-1.0365210692195096E-2</v>
      </c>
      <c r="AR331" s="102">
        <f t="shared" si="56"/>
        <v>-1.4601574164981078E-2</v>
      </c>
      <c r="AS331" s="101">
        <f t="shared" si="56"/>
        <v>-5.0739984230513666E-2</v>
      </c>
      <c r="AT331" s="102">
        <f t="shared" si="56"/>
        <v>-3.6464632849076584E-2</v>
      </c>
      <c r="AU331" s="101">
        <f t="shared" si="56"/>
        <v>-1.8953812295612379E-3</v>
      </c>
      <c r="AV331" s="102">
        <f t="shared" si="56"/>
        <v>-2.1727782960338362E-2</v>
      </c>
      <c r="AW331" s="102">
        <f t="shared" si="62"/>
        <v>-2.5085871086894185E-2</v>
      </c>
    </row>
    <row r="332" spans="6:49" x14ac:dyDescent="0.3">
      <c r="F332" s="18">
        <v>43866</v>
      </c>
      <c r="G332" s="22">
        <v>1434.89855957031</v>
      </c>
      <c r="H332" s="26">
        <v>106.800003051757</v>
      </c>
      <c r="I332" s="22">
        <v>142.01252746582</v>
      </c>
      <c r="J332" s="26">
        <v>111.199996948242</v>
      </c>
      <c r="K332" s="22">
        <v>114.699996948242</v>
      </c>
      <c r="Y332" s="93">
        <f t="shared" si="55"/>
        <v>-39</v>
      </c>
      <c r="Z332" s="18">
        <v>43864</v>
      </c>
      <c r="AA332" s="22">
        <v>1372.49011230468</v>
      </c>
      <c r="AB332" s="26">
        <v>103.449996948242</v>
      </c>
      <c r="AC332" s="22">
        <v>140.51252746582</v>
      </c>
      <c r="AD332" s="26">
        <v>110.25</v>
      </c>
      <c r="AE332" s="22">
        <v>108.050003051757</v>
      </c>
      <c r="AF332" s="26">
        <v>11707.900390999999</v>
      </c>
      <c r="AG332" s="64">
        <f t="shared" si="54"/>
        <v>-1.869821225926982E-2</v>
      </c>
      <c r="AH332" s="65">
        <f t="shared" si="54"/>
        <v>-5.1800658688283825E-2</v>
      </c>
      <c r="AI332" s="64">
        <f t="shared" si="54"/>
        <v>2.6723687851398789E-3</v>
      </c>
      <c r="AJ332" s="65">
        <f t="shared" si="53"/>
        <v>-2.3308975415286582E-2</v>
      </c>
      <c r="AK332" s="64">
        <f t="shared" si="53"/>
        <v>-4.8768073129436762E-2</v>
      </c>
      <c r="AL332" s="64">
        <f t="shared" si="53"/>
        <v>-2.1479424685921178E-2</v>
      </c>
      <c r="AM332" s="101">
        <f t="shared" si="57"/>
        <v>-2.7965087583219701E-2</v>
      </c>
      <c r="AN332" s="102">
        <f t="shared" si="58"/>
        <v>-2.5572920445956684E-2</v>
      </c>
      <c r="AO332" s="101">
        <f t="shared" si="59"/>
        <v>-1.1796419504773415E-2</v>
      </c>
      <c r="AP332" s="102">
        <f t="shared" si="60"/>
        <v>-1.5967962624179117E-2</v>
      </c>
      <c r="AQ332" s="101">
        <f t="shared" si="61"/>
        <v>-3.3739257583870023E-2</v>
      </c>
      <c r="AR332" s="102">
        <f t="shared" si="56"/>
        <v>9.2668753239498816E-3</v>
      </c>
      <c r="AS332" s="101">
        <f t="shared" si="56"/>
        <v>-2.6227738242327141E-2</v>
      </c>
      <c r="AT332" s="102">
        <f t="shared" si="56"/>
        <v>1.4468788289913295E-2</v>
      </c>
      <c r="AU332" s="101">
        <f t="shared" si="56"/>
        <v>-7.3410127911074652E-3</v>
      </c>
      <c r="AV332" s="102">
        <f t="shared" si="56"/>
        <v>-1.5028815545566739E-2</v>
      </c>
      <c r="AW332" s="102">
        <f t="shared" si="62"/>
        <v>-4.9723805930276341E-3</v>
      </c>
    </row>
    <row r="333" spans="6:49" x14ac:dyDescent="0.3">
      <c r="F333" s="18">
        <v>43867</v>
      </c>
      <c r="G333" s="22">
        <v>1444.111328125</v>
      </c>
      <c r="H333" s="26">
        <v>107.25</v>
      </c>
      <c r="I333" s="22">
        <v>144.675033569335</v>
      </c>
      <c r="J333" s="26">
        <v>112</v>
      </c>
      <c r="K333" s="22">
        <v>117.050003051757</v>
      </c>
      <c r="Y333" s="93">
        <f t="shared" si="55"/>
        <v>-38</v>
      </c>
      <c r="Z333" s="18">
        <v>43865</v>
      </c>
      <c r="AA333" s="22">
        <v>1413.00610351562</v>
      </c>
      <c r="AB333" s="26">
        <v>106.150001525878</v>
      </c>
      <c r="AC333" s="22">
        <v>145.76254272460901</v>
      </c>
      <c r="AD333" s="26">
        <v>112</v>
      </c>
      <c r="AE333" s="22">
        <v>113.800003051757</v>
      </c>
      <c r="AF333" s="26">
        <v>11979.650390999999</v>
      </c>
      <c r="AG333" s="64">
        <f t="shared" si="54"/>
        <v>2.9092733011021388E-2</v>
      </c>
      <c r="AH333" s="65">
        <f t="shared" si="54"/>
        <v>2.5764827832282965E-2</v>
      </c>
      <c r="AI333" s="64">
        <f t="shared" si="54"/>
        <v>3.6682229700754757E-2</v>
      </c>
      <c r="AJ333" s="65">
        <f t="shared" si="53"/>
        <v>1.5748356968139112E-2</v>
      </c>
      <c r="AK333" s="64">
        <f t="shared" si="53"/>
        <v>5.1848437312247586E-2</v>
      </c>
      <c r="AL333" s="64">
        <f t="shared" si="53"/>
        <v>2.2945548519292577E-2</v>
      </c>
      <c r="AM333" s="101">
        <f t="shared" si="57"/>
        <v>3.0203490329098928E-2</v>
      </c>
      <c r="AN333" s="102">
        <f t="shared" si="58"/>
        <v>2.3859643757636897E-2</v>
      </c>
      <c r="AO333" s="101">
        <f t="shared" si="59"/>
        <v>1.3256686848414263E-2</v>
      </c>
      <c r="AP333" s="102">
        <f t="shared" si="60"/>
        <v>1.5312698169856451E-2</v>
      </c>
      <c r="AQ333" s="101">
        <f t="shared" si="61"/>
        <v>3.3964915097698639E-2</v>
      </c>
      <c r="AR333" s="102">
        <f t="shared" si="56"/>
        <v>-1.1107573180775404E-3</v>
      </c>
      <c r="AS333" s="101">
        <f t="shared" si="56"/>
        <v>1.9051840746460678E-3</v>
      </c>
      <c r="AT333" s="102">
        <f t="shared" si="56"/>
        <v>2.3425542852340494E-2</v>
      </c>
      <c r="AU333" s="101">
        <f t="shared" si="56"/>
        <v>4.3565879828266069E-4</v>
      </c>
      <c r="AV333" s="102">
        <f t="shared" si="56"/>
        <v>1.7883522214548947E-2</v>
      </c>
      <c r="AW333" s="102">
        <f t="shared" si="62"/>
        <v>8.5078301243481265E-3</v>
      </c>
    </row>
    <row r="334" spans="6:49" x14ac:dyDescent="0.3">
      <c r="F334" s="18">
        <v>43868</v>
      </c>
      <c r="G334" s="22">
        <v>1420.18798828125</v>
      </c>
      <c r="H334" s="26">
        <v>109.25</v>
      </c>
      <c r="I334" s="22">
        <v>142.800033569335</v>
      </c>
      <c r="J334" s="26">
        <v>115.59999847412099</v>
      </c>
      <c r="K334" s="22">
        <v>117.5</v>
      </c>
      <c r="Y334" s="93">
        <f t="shared" si="55"/>
        <v>-37</v>
      </c>
      <c r="Z334" s="18">
        <v>43866</v>
      </c>
      <c r="AA334" s="22">
        <v>1434.89855957031</v>
      </c>
      <c r="AB334" s="26">
        <v>106.800003051757</v>
      </c>
      <c r="AC334" s="22">
        <v>142.01252746582</v>
      </c>
      <c r="AD334" s="26">
        <v>111.199996948242</v>
      </c>
      <c r="AE334" s="22">
        <v>114.699996948242</v>
      </c>
      <c r="AF334" s="26">
        <v>12089.150390999999</v>
      </c>
      <c r="AG334" s="64">
        <f t="shared" si="54"/>
        <v>1.5374733280984621E-2</v>
      </c>
      <c r="AH334" s="65">
        <f t="shared" si="54"/>
        <v>6.1047525765989029E-3</v>
      </c>
      <c r="AI334" s="64">
        <f t="shared" si="54"/>
        <v>-2.6063602657277172E-2</v>
      </c>
      <c r="AJ334" s="65">
        <f t="shared" si="53"/>
        <v>-7.1685169224798319E-3</v>
      </c>
      <c r="AK334" s="64">
        <f t="shared" si="53"/>
        <v>7.8774490198149326E-3</v>
      </c>
      <c r="AL334" s="64">
        <f t="shared" si="53"/>
        <v>9.098978919841464E-3</v>
      </c>
      <c r="AM334" s="101">
        <f t="shared" si="57"/>
        <v>1.2073254012614488E-2</v>
      </c>
      <c r="AN334" s="102">
        <f t="shared" si="58"/>
        <v>8.4522863336359329E-3</v>
      </c>
      <c r="AO334" s="101">
        <f t="shared" si="59"/>
        <v>5.4480252832306616E-3</v>
      </c>
      <c r="AP334" s="102">
        <f t="shared" si="60"/>
        <v>5.5630052482498575E-3</v>
      </c>
      <c r="AQ334" s="101">
        <f t="shared" si="61"/>
        <v>1.286258297296987E-2</v>
      </c>
      <c r="AR334" s="102">
        <f t="shared" si="56"/>
        <v>3.3014792683701329E-3</v>
      </c>
      <c r="AS334" s="101">
        <f t="shared" si="56"/>
        <v>-2.34753375703703E-3</v>
      </c>
      <c r="AT334" s="102">
        <f t="shared" si="56"/>
        <v>-3.1511627940507832E-2</v>
      </c>
      <c r="AU334" s="101">
        <f t="shared" si="56"/>
        <v>-1.2731522170729689E-2</v>
      </c>
      <c r="AV334" s="102">
        <f t="shared" si="56"/>
        <v>-4.9851339531549379E-3</v>
      </c>
      <c r="AW334" s="102">
        <f t="shared" si="62"/>
        <v>-9.6548677106118707E-3</v>
      </c>
    </row>
    <row r="335" spans="6:49" x14ac:dyDescent="0.3">
      <c r="F335" s="18">
        <v>43871</v>
      </c>
      <c r="G335" s="22">
        <v>1422.11975097656</v>
      </c>
      <c r="H335" s="26">
        <v>106.199996948242</v>
      </c>
      <c r="I335" s="22">
        <v>139.95002746582</v>
      </c>
      <c r="J335" s="26">
        <v>113.5</v>
      </c>
      <c r="K335" s="22">
        <v>115.800003051757</v>
      </c>
      <c r="Y335" s="93">
        <f t="shared" si="55"/>
        <v>-36</v>
      </c>
      <c r="Z335" s="18">
        <v>43867</v>
      </c>
      <c r="AA335" s="22">
        <v>1444.111328125</v>
      </c>
      <c r="AB335" s="26">
        <v>107.25</v>
      </c>
      <c r="AC335" s="22">
        <v>144.675033569335</v>
      </c>
      <c r="AD335" s="26">
        <v>112</v>
      </c>
      <c r="AE335" s="22">
        <v>117.050003051757</v>
      </c>
      <c r="AF335" s="26">
        <v>12137.950194999999</v>
      </c>
      <c r="AG335" s="64">
        <f t="shared" si="54"/>
        <v>6.3999780202753506E-3</v>
      </c>
      <c r="AH335" s="65">
        <f t="shared" si="54"/>
        <v>4.2046027075285271E-3</v>
      </c>
      <c r="AI335" s="64">
        <f t="shared" si="54"/>
        <v>1.8574804192357328E-2</v>
      </c>
      <c r="AJ335" s="65">
        <f t="shared" si="53"/>
        <v>7.1685169224796905E-3</v>
      </c>
      <c r="AK335" s="64">
        <f t="shared" si="53"/>
        <v>2.0281222480280133E-2</v>
      </c>
      <c r="AL335" s="64">
        <f t="shared" si="53"/>
        <v>4.0285357155990928E-3</v>
      </c>
      <c r="AM335" s="101">
        <f t="shared" si="57"/>
        <v>5.4341848293078237E-3</v>
      </c>
      <c r="AN335" s="102">
        <f t="shared" si="58"/>
        <v>2.8103018561985924E-3</v>
      </c>
      <c r="AO335" s="101">
        <f t="shared" si="59"/>
        <v>2.5885896170145823E-3</v>
      </c>
      <c r="AP335" s="102">
        <f t="shared" si="60"/>
        <v>1.9927878118842636E-3</v>
      </c>
      <c r="AQ335" s="101">
        <f t="shared" si="61"/>
        <v>5.1351689194747731E-3</v>
      </c>
      <c r="AR335" s="102">
        <f t="shared" si="56"/>
        <v>9.6579319096752689E-4</v>
      </c>
      <c r="AS335" s="101">
        <f t="shared" si="56"/>
        <v>1.3943008513299347E-3</v>
      </c>
      <c r="AT335" s="102">
        <f t="shared" si="56"/>
        <v>1.5986214575342744E-2</v>
      </c>
      <c r="AU335" s="101">
        <f t="shared" si="56"/>
        <v>5.1757291105954274E-3</v>
      </c>
      <c r="AV335" s="102">
        <f t="shared" si="56"/>
        <v>1.514605356080536E-2</v>
      </c>
      <c r="AW335" s="102">
        <f t="shared" si="62"/>
        <v>7.7336182578081987E-3</v>
      </c>
    </row>
    <row r="336" spans="6:49" x14ac:dyDescent="0.3">
      <c r="F336" s="18">
        <v>43872</v>
      </c>
      <c r="G336" s="22">
        <v>1439.10864257812</v>
      </c>
      <c r="H336" s="26">
        <v>106.800003051757</v>
      </c>
      <c r="I336" s="22">
        <v>142.12503051757801</v>
      </c>
      <c r="J336" s="26">
        <v>116.84999847412099</v>
      </c>
      <c r="K336" s="22">
        <v>116.050003051757</v>
      </c>
      <c r="Y336" s="93">
        <f t="shared" si="55"/>
        <v>-35</v>
      </c>
      <c r="Z336" s="18">
        <v>43868</v>
      </c>
      <c r="AA336" s="22">
        <v>1420.18798828125</v>
      </c>
      <c r="AB336" s="26">
        <v>109.25</v>
      </c>
      <c r="AC336" s="22">
        <v>142.800033569335</v>
      </c>
      <c r="AD336" s="26">
        <v>115.59999847412099</v>
      </c>
      <c r="AE336" s="22">
        <v>117.5</v>
      </c>
      <c r="AF336" s="26">
        <v>12098.349609000001</v>
      </c>
      <c r="AG336" s="64">
        <f t="shared" si="54"/>
        <v>-1.6704885573826662E-2</v>
      </c>
      <c r="AH336" s="65">
        <f t="shared" si="54"/>
        <v>1.8476276167573212E-2</v>
      </c>
      <c r="AI336" s="64">
        <f t="shared" si="54"/>
        <v>-1.3044794507770952E-2</v>
      </c>
      <c r="AJ336" s="65">
        <f t="shared" si="53"/>
        <v>3.1637071743537117E-2</v>
      </c>
      <c r="AK336" s="64">
        <f t="shared" si="53"/>
        <v>3.8371135750429222E-3</v>
      </c>
      <c r="AL336" s="64">
        <f t="shared" si="53"/>
        <v>-3.2678768262092901E-3</v>
      </c>
      <c r="AM336" s="101">
        <f t="shared" si="57"/>
        <v>-4.1194943469981104E-3</v>
      </c>
      <c r="AN336" s="102">
        <f t="shared" si="58"/>
        <v>-5.3085636243216877E-3</v>
      </c>
      <c r="AO336" s="101">
        <f t="shared" si="59"/>
        <v>-1.5261635548613781E-3</v>
      </c>
      <c r="AP336" s="102">
        <f t="shared" si="60"/>
        <v>-3.1447866032842942E-3</v>
      </c>
      <c r="AQ336" s="101">
        <f t="shared" si="61"/>
        <v>-5.984648134879287E-3</v>
      </c>
      <c r="AR336" s="102">
        <f t="shared" si="56"/>
        <v>-1.2585391226828552E-2</v>
      </c>
      <c r="AS336" s="101">
        <f t="shared" si="56"/>
        <v>2.3784839791894899E-2</v>
      </c>
      <c r="AT336" s="102">
        <f t="shared" si="56"/>
        <v>-1.1518630952909574E-2</v>
      </c>
      <c r="AU336" s="101">
        <f t="shared" si="56"/>
        <v>3.4781858346821411E-2</v>
      </c>
      <c r="AV336" s="102">
        <f t="shared" si="56"/>
        <v>9.8217617099222096E-3</v>
      </c>
      <c r="AW336" s="102">
        <f t="shared" si="62"/>
        <v>8.85688753378008E-3</v>
      </c>
    </row>
    <row r="337" spans="6:49" x14ac:dyDescent="0.3">
      <c r="F337" s="18">
        <v>43873</v>
      </c>
      <c r="G337" s="22">
        <v>1456.49389648437</v>
      </c>
      <c r="H337" s="26">
        <v>106.699996948242</v>
      </c>
      <c r="I337" s="22">
        <v>142.01252746582</v>
      </c>
      <c r="J337" s="26">
        <v>116.800003051757</v>
      </c>
      <c r="K337" s="22">
        <v>115.09999847412099</v>
      </c>
      <c r="Y337" s="93">
        <f t="shared" si="55"/>
        <v>-34</v>
      </c>
      <c r="Z337" s="18">
        <v>43871</v>
      </c>
      <c r="AA337" s="22">
        <v>1422.11975097656</v>
      </c>
      <c r="AB337" s="26">
        <v>106.199996948242</v>
      </c>
      <c r="AC337" s="22">
        <v>139.95002746582</v>
      </c>
      <c r="AD337" s="26">
        <v>113.5</v>
      </c>
      <c r="AE337" s="22">
        <v>115.800003051757</v>
      </c>
      <c r="AF337" s="26">
        <v>12031.5</v>
      </c>
      <c r="AG337" s="64">
        <f t="shared" si="54"/>
        <v>1.3592919345555509E-3</v>
      </c>
      <c r="AH337" s="65">
        <f t="shared" si="54"/>
        <v>-2.831475390381246E-2</v>
      </c>
      <c r="AI337" s="64">
        <f t="shared" si="54"/>
        <v>-2.0159872768870449E-2</v>
      </c>
      <c r="AJ337" s="65">
        <f t="shared" si="53"/>
        <v>-1.8333106117174237E-2</v>
      </c>
      <c r="AK337" s="64">
        <f t="shared" si="53"/>
        <v>-1.4573742091631729E-2</v>
      </c>
      <c r="AL337" s="64">
        <f t="shared" si="53"/>
        <v>-5.5408368565567842E-3</v>
      </c>
      <c r="AM337" s="101">
        <f t="shared" si="57"/>
        <v>-7.0956323855312989E-3</v>
      </c>
      <c r="AN337" s="102">
        <f t="shared" si="58"/>
        <v>-7.8377321195582383E-3</v>
      </c>
      <c r="AO337" s="101">
        <f t="shared" si="59"/>
        <v>-2.8079810837947977E-3</v>
      </c>
      <c r="AP337" s="102">
        <f t="shared" si="60"/>
        <v>-4.7452308259350899E-3</v>
      </c>
      <c r="AQ337" s="101">
        <f t="shared" si="61"/>
        <v>-9.4486654947117006E-3</v>
      </c>
      <c r="AR337" s="102">
        <f t="shared" si="56"/>
        <v>8.4549243200868502E-3</v>
      </c>
      <c r="AS337" s="101">
        <f t="shared" si="56"/>
        <v>-2.0477021784254222E-2</v>
      </c>
      <c r="AT337" s="102">
        <f t="shared" si="56"/>
        <v>-1.735189168507565E-2</v>
      </c>
      <c r="AU337" s="101">
        <f t="shared" si="56"/>
        <v>-1.3587875291239147E-2</v>
      </c>
      <c r="AV337" s="102">
        <f t="shared" si="56"/>
        <v>-5.1250765969200283E-3</v>
      </c>
      <c r="AW337" s="102">
        <f t="shared" si="62"/>
        <v>-9.6173882074804384E-3</v>
      </c>
    </row>
    <row r="338" spans="6:49" x14ac:dyDescent="0.3">
      <c r="F338" s="18">
        <v>43874</v>
      </c>
      <c r="G338" s="22">
        <v>1460.30773925781</v>
      </c>
      <c r="H338" s="26">
        <v>105.34999847412099</v>
      </c>
      <c r="I338" s="22">
        <v>142.91253662109301</v>
      </c>
      <c r="J338" s="26">
        <v>115.150001525878</v>
      </c>
      <c r="K338" s="22">
        <v>114.75</v>
      </c>
      <c r="Y338" s="93">
        <f t="shared" si="55"/>
        <v>-33</v>
      </c>
      <c r="Z338" s="18">
        <v>43872</v>
      </c>
      <c r="AA338" s="22">
        <v>1439.10864257812</v>
      </c>
      <c r="AB338" s="26">
        <v>106.800003051757</v>
      </c>
      <c r="AC338" s="22">
        <v>142.12503051757801</v>
      </c>
      <c r="AD338" s="26">
        <v>116.84999847412099</v>
      </c>
      <c r="AE338" s="22">
        <v>116.050003051757</v>
      </c>
      <c r="AF338" s="26">
        <v>12107.900390999999</v>
      </c>
      <c r="AG338" s="64">
        <f t="shared" si="54"/>
        <v>1.1875382820770679E-2</v>
      </c>
      <c r="AH338" s="65">
        <f t="shared" si="54"/>
        <v>5.6338750287107994E-3</v>
      </c>
      <c r="AI338" s="64">
        <f t="shared" si="54"/>
        <v>1.5421754578218422E-2</v>
      </c>
      <c r="AJ338" s="65">
        <f t="shared" si="53"/>
        <v>2.9088211004967092E-2</v>
      </c>
      <c r="AK338" s="64">
        <f t="shared" si="53"/>
        <v>2.1565675247789654E-3</v>
      </c>
      <c r="AL338" s="64">
        <f t="shared" si="53"/>
        <v>6.3299539230673267E-3</v>
      </c>
      <c r="AM338" s="101">
        <f t="shared" si="57"/>
        <v>8.447585055607422E-3</v>
      </c>
      <c r="AN338" s="102">
        <f t="shared" si="58"/>
        <v>5.3711363394176202E-3</v>
      </c>
      <c r="AO338" s="101">
        <f t="shared" si="59"/>
        <v>3.8864559060616055E-3</v>
      </c>
      <c r="AP338" s="102">
        <f t="shared" si="60"/>
        <v>3.6132701014398691E-3</v>
      </c>
      <c r="AQ338" s="101">
        <f t="shared" si="61"/>
        <v>8.6425568701927469E-3</v>
      </c>
      <c r="AR338" s="102">
        <f t="shared" si="56"/>
        <v>3.4277977651632572E-3</v>
      </c>
      <c r="AS338" s="101">
        <f t="shared" si="56"/>
        <v>2.6273868929317917E-4</v>
      </c>
      <c r="AT338" s="102">
        <f t="shared" si="56"/>
        <v>1.1535298672156816E-2</v>
      </c>
      <c r="AU338" s="101">
        <f t="shared" si="56"/>
        <v>2.5474940903527223E-2</v>
      </c>
      <c r="AV338" s="102">
        <f t="shared" si="56"/>
        <v>-6.4859893454137819E-3</v>
      </c>
      <c r="AW338" s="102">
        <f t="shared" si="62"/>
        <v>6.8429573369453382E-3</v>
      </c>
    </row>
    <row r="339" spans="6:49" x14ac:dyDescent="0.3">
      <c r="F339" s="18">
        <v>43875</v>
      </c>
      <c r="G339" s="22">
        <v>1473.63146972656</v>
      </c>
      <c r="H339" s="26">
        <v>103.300003051757</v>
      </c>
      <c r="I339" s="22">
        <v>138.07502746582</v>
      </c>
      <c r="J339" s="26">
        <v>112.699996948242</v>
      </c>
      <c r="K339" s="22">
        <v>115.09999847412099</v>
      </c>
      <c r="Y339" s="93">
        <f t="shared" si="55"/>
        <v>-32</v>
      </c>
      <c r="Z339" s="18">
        <v>43873</v>
      </c>
      <c r="AA339" s="22">
        <v>1456.49389648437</v>
      </c>
      <c r="AB339" s="26">
        <v>106.699996948242</v>
      </c>
      <c r="AC339" s="22">
        <v>142.01252746582</v>
      </c>
      <c r="AD339" s="26">
        <v>116.800003051757</v>
      </c>
      <c r="AE339" s="22">
        <v>115.09999847412099</v>
      </c>
      <c r="AF339" s="26">
        <v>12201.200194999999</v>
      </c>
      <c r="AG339" s="64">
        <f t="shared" si="54"/>
        <v>1.2008183152825277E-2</v>
      </c>
      <c r="AH339" s="65">
        <f t="shared" si="54"/>
        <v>-9.3682539418389686E-4</v>
      </c>
      <c r="AI339" s="64">
        <f t="shared" si="54"/>
        <v>-7.9189149393433698E-4</v>
      </c>
      <c r="AJ339" s="65">
        <f t="shared" si="53"/>
        <v>-4.279514042415276E-4</v>
      </c>
      <c r="AK339" s="64">
        <f t="shared" si="53"/>
        <v>-8.219856546509266E-3</v>
      </c>
      <c r="AL339" s="64">
        <f t="shared" si="53"/>
        <v>7.6761591238716839E-3</v>
      </c>
      <c r="AM339" s="101">
        <f t="shared" si="57"/>
        <v>1.0210261236575081E-2</v>
      </c>
      <c r="AN339" s="102">
        <f t="shared" si="58"/>
        <v>6.8690860334460913E-3</v>
      </c>
      <c r="AO339" s="101">
        <f t="shared" si="59"/>
        <v>4.645637502259119E-3</v>
      </c>
      <c r="AP339" s="102">
        <f t="shared" si="60"/>
        <v>4.5611646122819278E-3</v>
      </c>
      <c r="AQ339" s="101">
        <f t="shared" si="61"/>
        <v>1.0694189157263823E-2</v>
      </c>
      <c r="AR339" s="102">
        <f t="shared" si="56"/>
        <v>1.7979219162501964E-3</v>
      </c>
      <c r="AS339" s="101">
        <f t="shared" si="56"/>
        <v>-7.8059114276299883E-3</v>
      </c>
      <c r="AT339" s="102">
        <f t="shared" si="56"/>
        <v>-5.4375289961934564E-3</v>
      </c>
      <c r="AU339" s="101">
        <f t="shared" si="56"/>
        <v>-4.9891160165234554E-3</v>
      </c>
      <c r="AV339" s="102">
        <f t="shared" si="56"/>
        <v>-1.8914045703773089E-2</v>
      </c>
      <c r="AW339" s="102">
        <f t="shared" si="62"/>
        <v>-7.0697360455739587E-3</v>
      </c>
    </row>
    <row r="340" spans="6:49" x14ac:dyDescent="0.3">
      <c r="F340" s="18">
        <v>43878</v>
      </c>
      <c r="G340" s="22">
        <v>1464.36926269531</v>
      </c>
      <c r="H340" s="26">
        <v>99.949996948242102</v>
      </c>
      <c r="I340" s="22">
        <v>137.70002746582</v>
      </c>
      <c r="J340" s="26">
        <v>110.300003051757</v>
      </c>
      <c r="K340" s="22">
        <v>111.800003051757</v>
      </c>
      <c r="Y340" s="93">
        <f t="shared" si="55"/>
        <v>-31</v>
      </c>
      <c r="Z340" s="18">
        <v>43874</v>
      </c>
      <c r="AA340" s="22">
        <v>1460.30773925781</v>
      </c>
      <c r="AB340" s="26">
        <v>105.34999847412099</v>
      </c>
      <c r="AC340" s="22">
        <v>142.91253662109301</v>
      </c>
      <c r="AD340" s="26">
        <v>115.150001525878</v>
      </c>
      <c r="AE340" s="22">
        <v>114.75</v>
      </c>
      <c r="AF340" s="26">
        <v>12174.650390999999</v>
      </c>
      <c r="AG340" s="64">
        <f t="shared" si="54"/>
        <v>2.615086950155404E-3</v>
      </c>
      <c r="AH340" s="65">
        <f t="shared" si="54"/>
        <v>-1.2733003940117386E-2</v>
      </c>
      <c r="AI340" s="64">
        <f t="shared" si="54"/>
        <v>6.317535816163517E-3</v>
      </c>
      <c r="AJ340" s="65">
        <f t="shared" si="53"/>
        <v>-1.4227457004268628E-2</v>
      </c>
      <c r="AK340" s="64">
        <f t="shared" si="53"/>
        <v>-3.0454535301970339E-3</v>
      </c>
      <c r="AL340" s="64">
        <f t="shared" si="53"/>
        <v>-2.1783703018052442E-3</v>
      </c>
      <c r="AM340" s="101">
        <f t="shared" si="57"/>
        <v>-2.6929308495250606E-3</v>
      </c>
      <c r="AN340" s="102">
        <f t="shared" si="58"/>
        <v>-4.0962477278313697E-3</v>
      </c>
      <c r="AO340" s="101">
        <f t="shared" si="59"/>
        <v>-9.1174511273200824E-4</v>
      </c>
      <c r="AP340" s="102">
        <f t="shared" si="60"/>
        <v>-2.3776396234686287E-3</v>
      </c>
      <c r="AQ340" s="101">
        <f t="shared" si="61"/>
        <v>-4.324227597871733E-3</v>
      </c>
      <c r="AR340" s="102">
        <f t="shared" si="56"/>
        <v>5.3080177996804642E-3</v>
      </c>
      <c r="AS340" s="101">
        <f t="shared" si="56"/>
        <v>-8.6367562122860175E-3</v>
      </c>
      <c r="AT340" s="102">
        <f t="shared" si="56"/>
        <v>7.229280928895525E-3</v>
      </c>
      <c r="AU340" s="101">
        <f t="shared" si="56"/>
        <v>-1.18498173808E-2</v>
      </c>
      <c r="AV340" s="102">
        <f t="shared" si="56"/>
        <v>1.2787740676746991E-3</v>
      </c>
      <c r="AW340" s="102">
        <f t="shared" si="62"/>
        <v>-1.3341001593670659E-3</v>
      </c>
    </row>
    <row r="341" spans="6:49" x14ac:dyDescent="0.3">
      <c r="F341" s="18">
        <v>43879</v>
      </c>
      <c r="G341" s="22">
        <v>1453.62109375</v>
      </c>
      <c r="H341" s="26">
        <v>99.300003051757798</v>
      </c>
      <c r="I341" s="22">
        <v>138.75003051757801</v>
      </c>
      <c r="J341" s="26">
        <v>109.59999847412099</v>
      </c>
      <c r="K341" s="22">
        <v>112.650001525878</v>
      </c>
      <c r="Y341" s="93">
        <f t="shared" si="55"/>
        <v>-30</v>
      </c>
      <c r="Z341" s="18">
        <v>43875</v>
      </c>
      <c r="AA341" s="22">
        <v>1473.63146972656</v>
      </c>
      <c r="AB341" s="26">
        <v>103.300003051757</v>
      </c>
      <c r="AC341" s="22">
        <v>138.07502746582</v>
      </c>
      <c r="AD341" s="26">
        <v>112.699996948242</v>
      </c>
      <c r="AE341" s="22">
        <v>115.09999847412099</v>
      </c>
      <c r="AF341" s="26">
        <v>12113.450194999999</v>
      </c>
      <c r="AG341" s="64">
        <f t="shared" si="54"/>
        <v>9.0825481457447784E-3</v>
      </c>
      <c r="AH341" s="65">
        <f t="shared" si="54"/>
        <v>-1.9650720098042033E-2</v>
      </c>
      <c r="AI341" s="64">
        <f t="shared" si="54"/>
        <v>-3.4435596409606153E-2</v>
      </c>
      <c r="AJ341" s="65">
        <f t="shared" si="53"/>
        <v>-2.1506245550781979E-2</v>
      </c>
      <c r="AK341" s="64">
        <f t="shared" si="53"/>
        <v>3.0454535301971506E-3</v>
      </c>
      <c r="AL341" s="64">
        <f t="shared" si="53"/>
        <v>-5.0395316264228041E-3</v>
      </c>
      <c r="AM341" s="101">
        <f t="shared" si="57"/>
        <v>-6.4392400405725182E-3</v>
      </c>
      <c r="AN341" s="102">
        <f t="shared" si="58"/>
        <v>-7.2799196733981811E-3</v>
      </c>
      <c r="AO341" s="101">
        <f t="shared" si="59"/>
        <v>-2.5252740309859986E-3</v>
      </c>
      <c r="AP341" s="102">
        <f t="shared" si="60"/>
        <v>-4.3922501097586174E-3</v>
      </c>
      <c r="AQ341" s="101">
        <f t="shared" si="61"/>
        <v>-8.6846705293037937E-3</v>
      </c>
      <c r="AR341" s="102">
        <f t="shared" si="56"/>
        <v>1.5521788186317297E-2</v>
      </c>
      <c r="AS341" s="101">
        <f t="shared" si="56"/>
        <v>-1.2370800424643853E-2</v>
      </c>
      <c r="AT341" s="102">
        <f t="shared" si="56"/>
        <v>-3.1910322378620154E-2</v>
      </c>
      <c r="AU341" s="101">
        <f t="shared" si="56"/>
        <v>-1.7113995441023364E-2</v>
      </c>
      <c r="AV341" s="102">
        <f t="shared" si="56"/>
        <v>1.1730124059500944E-2</v>
      </c>
      <c r="AW341" s="102">
        <f t="shared" si="62"/>
        <v>-6.8286411996938273E-3</v>
      </c>
    </row>
    <row r="342" spans="6:49" x14ac:dyDescent="0.3">
      <c r="F342" s="18">
        <v>43880</v>
      </c>
      <c r="G342" s="22">
        <v>1489.67932128906</v>
      </c>
      <c r="H342" s="26">
        <v>101.699996948242</v>
      </c>
      <c r="I342" s="22">
        <v>140.62503051757801</v>
      </c>
      <c r="J342" s="26">
        <v>112.050003051757</v>
      </c>
      <c r="K342" s="22">
        <v>114.199996948242</v>
      </c>
      <c r="Y342" s="93">
        <f t="shared" si="55"/>
        <v>-29</v>
      </c>
      <c r="Z342" s="18">
        <v>43878</v>
      </c>
      <c r="AA342" s="22">
        <v>1464.36926269531</v>
      </c>
      <c r="AB342" s="26">
        <v>99.949996948242102</v>
      </c>
      <c r="AC342" s="22">
        <v>137.70002746582</v>
      </c>
      <c r="AD342" s="26">
        <v>110.300003051757</v>
      </c>
      <c r="AE342" s="22">
        <v>111.800003051757</v>
      </c>
      <c r="AF342" s="26">
        <v>12045.799805000001</v>
      </c>
      <c r="AG342" s="64">
        <f t="shared" si="54"/>
        <v>-6.305129616664038E-3</v>
      </c>
      <c r="AH342" s="65">
        <f t="shared" si="54"/>
        <v>-3.2967375254691372E-2</v>
      </c>
      <c r="AI342" s="64">
        <f t="shared" si="54"/>
        <v>-2.7196095109222494E-3</v>
      </c>
      <c r="AJ342" s="65">
        <f t="shared" si="53"/>
        <v>-2.1525440039887975E-2</v>
      </c>
      <c r="AK342" s="64">
        <f t="shared" si="53"/>
        <v>-2.9089714453278962E-2</v>
      </c>
      <c r="AL342" s="64">
        <f t="shared" si="53"/>
        <v>-5.6003863379301749E-3</v>
      </c>
      <c r="AM342" s="101">
        <f t="shared" si="57"/>
        <v>-7.1736044898903784E-3</v>
      </c>
      <c r="AN342" s="102">
        <f t="shared" si="58"/>
        <v>-7.9039940292206928E-3</v>
      </c>
      <c r="AO342" s="101">
        <f t="shared" si="59"/>
        <v>-2.8415635348912364E-3</v>
      </c>
      <c r="AP342" s="102">
        <f t="shared" si="60"/>
        <v>-4.7871610060321521E-3</v>
      </c>
      <c r="AQ342" s="101">
        <f t="shared" si="61"/>
        <v>-9.5394195926686749E-3</v>
      </c>
      <c r="AR342" s="102">
        <f t="shared" si="56"/>
        <v>8.6847487322634035E-4</v>
      </c>
      <c r="AS342" s="101">
        <f t="shared" si="56"/>
        <v>-2.5063381225470679E-2</v>
      </c>
      <c r="AT342" s="102">
        <f t="shared" si="56"/>
        <v>1.2195402396898702E-4</v>
      </c>
      <c r="AU342" s="101">
        <f t="shared" si="56"/>
        <v>-1.6738279033855823E-2</v>
      </c>
      <c r="AV342" s="102">
        <f t="shared" si="56"/>
        <v>-1.9550294860610287E-2</v>
      </c>
      <c r="AW342" s="102">
        <f t="shared" si="62"/>
        <v>-1.2072305244548293E-2</v>
      </c>
    </row>
    <row r="343" spans="6:49" x14ac:dyDescent="0.3">
      <c r="F343" s="18">
        <v>43881</v>
      </c>
      <c r="G343" s="22">
        <v>1471.99694824218</v>
      </c>
      <c r="H343" s="26">
        <v>102.800003051757</v>
      </c>
      <c r="I343" s="22">
        <v>141.93753051757801</v>
      </c>
      <c r="J343" s="26">
        <v>111.34999847412099</v>
      </c>
      <c r="K343" s="22">
        <v>112.300003051757</v>
      </c>
      <c r="Y343" s="93">
        <f t="shared" si="55"/>
        <v>-28</v>
      </c>
      <c r="Z343" s="18">
        <v>43879</v>
      </c>
      <c r="AA343" s="22">
        <v>1453.62109375</v>
      </c>
      <c r="AB343" s="26">
        <v>99.300003051757798</v>
      </c>
      <c r="AC343" s="22">
        <v>138.75003051757801</v>
      </c>
      <c r="AD343" s="26">
        <v>109.59999847412099</v>
      </c>
      <c r="AE343" s="22">
        <v>112.650001525878</v>
      </c>
      <c r="AF343" s="26">
        <v>11992.5</v>
      </c>
      <c r="AG343" s="64">
        <f t="shared" si="54"/>
        <v>-7.3668629717842642E-3</v>
      </c>
      <c r="AH343" s="65">
        <f t="shared" si="54"/>
        <v>-6.524428629729814E-3</v>
      </c>
      <c r="AI343" s="64">
        <f t="shared" si="54"/>
        <v>7.5963673771460485E-3</v>
      </c>
      <c r="AJ343" s="65">
        <f t="shared" si="53"/>
        <v>-6.3665933355828916E-3</v>
      </c>
      <c r="AK343" s="64">
        <f t="shared" si="53"/>
        <v>7.5740924059801411E-3</v>
      </c>
      <c r="AL343" s="64">
        <f t="shared" si="53"/>
        <v>-4.4345808796506583E-3</v>
      </c>
      <c r="AM343" s="101">
        <f t="shared" si="57"/>
        <v>-5.6471377137082886E-3</v>
      </c>
      <c r="AN343" s="102">
        <f t="shared" si="58"/>
        <v>-6.6067787692565359E-3</v>
      </c>
      <c r="AO343" s="101">
        <f t="shared" si="59"/>
        <v>-2.1841169226336143E-3</v>
      </c>
      <c r="AP343" s="102">
        <f t="shared" si="60"/>
        <v>-3.9662901655744039E-3</v>
      </c>
      <c r="AQ343" s="101">
        <f t="shared" si="61"/>
        <v>-7.7627185984808292E-3</v>
      </c>
      <c r="AR343" s="102">
        <f t="shared" si="56"/>
        <v>-1.7197252580759756E-3</v>
      </c>
      <c r="AS343" s="101">
        <f t="shared" si="56"/>
        <v>8.2350139526721905E-5</v>
      </c>
      <c r="AT343" s="102">
        <f t="shared" si="56"/>
        <v>9.7804842997796619E-3</v>
      </c>
      <c r="AU343" s="101">
        <f t="shared" si="56"/>
        <v>-2.4003031700084877E-3</v>
      </c>
      <c r="AV343" s="102">
        <f t="shared" si="56"/>
        <v>1.533681100446097E-2</v>
      </c>
      <c r="AW343" s="102">
        <f t="shared" si="62"/>
        <v>4.2159234031365778E-3</v>
      </c>
    </row>
    <row r="344" spans="6:49" x14ac:dyDescent="0.3">
      <c r="F344" s="18">
        <v>43885</v>
      </c>
      <c r="G344" s="22">
        <v>1431.38195800781</v>
      </c>
      <c r="H344" s="26">
        <v>98.050003051757798</v>
      </c>
      <c r="I344" s="22">
        <v>139.57502746582</v>
      </c>
      <c r="J344" s="26">
        <v>109.699996948242</v>
      </c>
      <c r="K344" s="22">
        <v>110.550003051757</v>
      </c>
      <c r="Y344" s="93">
        <f t="shared" si="55"/>
        <v>-27</v>
      </c>
      <c r="Z344" s="18">
        <v>43880</v>
      </c>
      <c r="AA344" s="22">
        <v>1489.67932128906</v>
      </c>
      <c r="AB344" s="26">
        <v>101.699996948242</v>
      </c>
      <c r="AC344" s="22">
        <v>140.62503051757801</v>
      </c>
      <c r="AD344" s="26">
        <v>112.050003051757</v>
      </c>
      <c r="AE344" s="22">
        <v>114.199996948242</v>
      </c>
      <c r="AF344" s="26">
        <v>12125.900390999999</v>
      </c>
      <c r="AG344" s="64">
        <f t="shared" si="54"/>
        <v>2.4503126802658447E-2</v>
      </c>
      <c r="AH344" s="65">
        <f t="shared" si="54"/>
        <v>2.3881671263227246E-2</v>
      </c>
      <c r="AI344" s="64">
        <f t="shared" si="54"/>
        <v>1.3423017399521201E-2</v>
      </c>
      <c r="AJ344" s="65">
        <f t="shared" si="53"/>
        <v>2.2107866890945779E-2</v>
      </c>
      <c r="AK344" s="64">
        <f t="shared" si="53"/>
        <v>1.3665590075431912E-2</v>
      </c>
      <c r="AL344" s="64">
        <f t="shared" si="53"/>
        <v>1.1062238723944356E-2</v>
      </c>
      <c r="AM344" s="101">
        <f t="shared" si="57"/>
        <v>1.4643880906401334E-2</v>
      </c>
      <c r="AN344" s="102">
        <f t="shared" si="58"/>
        <v>1.0636845137224835E-2</v>
      </c>
      <c r="AO344" s="101">
        <f t="shared" si="59"/>
        <v>6.5551898603238819E-3</v>
      </c>
      <c r="AP344" s="102">
        <f t="shared" si="60"/>
        <v>6.9453823112370309E-3</v>
      </c>
      <c r="AQ344" s="101">
        <f t="shared" si="61"/>
        <v>1.5854613608120936E-2</v>
      </c>
      <c r="AR344" s="102">
        <f t="shared" si="56"/>
        <v>9.8592458962571128E-3</v>
      </c>
      <c r="AS344" s="101">
        <f t="shared" si="56"/>
        <v>1.3244826126002411E-2</v>
      </c>
      <c r="AT344" s="102">
        <f t="shared" si="56"/>
        <v>6.8678275391973196E-3</v>
      </c>
      <c r="AU344" s="101">
        <f t="shared" si="56"/>
        <v>1.5162484579708748E-2</v>
      </c>
      <c r="AV344" s="102">
        <f t="shared" si="56"/>
        <v>-2.1890235326890231E-3</v>
      </c>
      <c r="AW344" s="102">
        <f t="shared" si="62"/>
        <v>8.5890721216953132E-3</v>
      </c>
    </row>
    <row r="345" spans="6:49" x14ac:dyDescent="0.3">
      <c r="F345" s="18">
        <v>43886</v>
      </c>
      <c r="G345" s="22">
        <v>1403.09997558593</v>
      </c>
      <c r="H345" s="26">
        <v>97.550003051757798</v>
      </c>
      <c r="I345" s="22">
        <v>139.612533569335</v>
      </c>
      <c r="J345" s="26">
        <v>110.09999847412099</v>
      </c>
      <c r="K345" s="22">
        <v>110.449996948242</v>
      </c>
      <c r="Y345" s="93">
        <f t="shared" si="55"/>
        <v>-26</v>
      </c>
      <c r="Z345" s="18">
        <v>43881</v>
      </c>
      <c r="AA345" s="22">
        <v>1471.99694824218</v>
      </c>
      <c r="AB345" s="26">
        <v>102.800003051757</v>
      </c>
      <c r="AC345" s="22">
        <v>141.93753051757801</v>
      </c>
      <c r="AD345" s="26">
        <v>111.34999847412099</v>
      </c>
      <c r="AE345" s="22">
        <v>112.300003051757</v>
      </c>
      <c r="AF345" s="26">
        <v>12080.849609000001</v>
      </c>
      <c r="AG345" s="64">
        <f t="shared" si="54"/>
        <v>-1.1940929083224716E-2</v>
      </c>
      <c r="AH345" s="65">
        <f t="shared" si="54"/>
        <v>1.0758109660355902E-2</v>
      </c>
      <c r="AI345" s="64">
        <f t="shared" si="54"/>
        <v>9.290044900359555E-3</v>
      </c>
      <c r="AJ345" s="65">
        <f t="shared" si="53"/>
        <v>-6.2668474826793217E-3</v>
      </c>
      <c r="AK345" s="64">
        <f t="shared" si="53"/>
        <v>-1.6777381579547581E-2</v>
      </c>
      <c r="AL345" s="64">
        <f t="shared" si="53"/>
        <v>-3.722171213666504E-3</v>
      </c>
      <c r="AM345" s="101">
        <f t="shared" si="57"/>
        <v>-4.7143322628222812E-3</v>
      </c>
      <c r="AN345" s="102">
        <f t="shared" si="58"/>
        <v>-5.8140661571330163E-3</v>
      </c>
      <c r="AO345" s="101">
        <f t="shared" si="59"/>
        <v>-1.7823592210252485E-3</v>
      </c>
      <c r="AP345" s="102">
        <f t="shared" si="60"/>
        <v>-3.4646658876012399E-3</v>
      </c>
      <c r="AQ345" s="101">
        <f t="shared" si="61"/>
        <v>-6.6769980326404164E-3</v>
      </c>
      <c r="AR345" s="102">
        <f t="shared" si="56"/>
        <v>-7.2265968204024353E-3</v>
      </c>
      <c r="AS345" s="101">
        <f t="shared" si="56"/>
        <v>1.6572175817488918E-2</v>
      </c>
      <c r="AT345" s="102">
        <f t="shared" si="56"/>
        <v>1.1072404121384804E-2</v>
      </c>
      <c r="AU345" s="101">
        <f t="shared" si="56"/>
        <v>-2.8021815950780818E-3</v>
      </c>
      <c r="AV345" s="102">
        <f t="shared" si="56"/>
        <v>-1.0100383546907165E-2</v>
      </c>
      <c r="AW345" s="102">
        <f t="shared" si="62"/>
        <v>1.5030835952972086E-3</v>
      </c>
    </row>
    <row r="346" spans="6:49" x14ac:dyDescent="0.3">
      <c r="F346" s="18">
        <v>43887</v>
      </c>
      <c r="G346" s="22">
        <v>1378.92907714843</v>
      </c>
      <c r="H346" s="26">
        <v>95.800003051757798</v>
      </c>
      <c r="I346" s="22">
        <v>139.38752746582</v>
      </c>
      <c r="J346" s="26">
        <v>109.09999847412099</v>
      </c>
      <c r="K346" s="22">
        <v>108.34999847412099</v>
      </c>
      <c r="Y346" s="93">
        <f t="shared" si="55"/>
        <v>-25</v>
      </c>
      <c r="Z346" s="18">
        <v>43885</v>
      </c>
      <c r="AA346" s="22">
        <v>1431.38195800781</v>
      </c>
      <c r="AB346" s="26">
        <v>98.050003051757798</v>
      </c>
      <c r="AC346" s="22">
        <v>139.57502746582</v>
      </c>
      <c r="AD346" s="26">
        <v>109.699996948242</v>
      </c>
      <c r="AE346" s="22">
        <v>110.550003051757</v>
      </c>
      <c r="AF346" s="26">
        <v>11829.400390999999</v>
      </c>
      <c r="AG346" s="64">
        <f t="shared" si="54"/>
        <v>-2.797956529431737E-2</v>
      </c>
      <c r="AH346" s="65">
        <f t="shared" si="54"/>
        <v>-4.730779894055577E-2</v>
      </c>
      <c r="AI346" s="64">
        <f t="shared" si="54"/>
        <v>-1.6784746894702097E-2</v>
      </c>
      <c r="AJ346" s="65">
        <f t="shared" si="53"/>
        <v>-1.4929040537868627E-2</v>
      </c>
      <c r="AK346" s="64">
        <f t="shared" si="53"/>
        <v>-1.5705954010762902E-2</v>
      </c>
      <c r="AL346" s="64">
        <f t="shared" si="53"/>
        <v>-2.1033530659308956E-2</v>
      </c>
      <c r="AM346" s="101">
        <f t="shared" si="57"/>
        <v>-2.7381248819652673E-2</v>
      </c>
      <c r="AN346" s="102">
        <f t="shared" si="58"/>
        <v>-2.5076765164181055E-2</v>
      </c>
      <c r="AO346" s="101">
        <f t="shared" si="59"/>
        <v>-1.1544961154548545E-2</v>
      </c>
      <c r="AP346" s="102">
        <f t="shared" si="60"/>
        <v>-1.5653998230050759E-2</v>
      </c>
      <c r="AQ346" s="101">
        <f t="shared" si="61"/>
        <v>-3.3059709933138053E-2</v>
      </c>
      <c r="AR346" s="102">
        <f t="shared" si="56"/>
        <v>-5.9831647466469795E-4</v>
      </c>
      <c r="AS346" s="101">
        <f t="shared" si="56"/>
        <v>-2.2231033776374715E-2</v>
      </c>
      <c r="AT346" s="102">
        <f t="shared" si="56"/>
        <v>-5.2397857401535516E-3</v>
      </c>
      <c r="AU346" s="101">
        <f t="shared" si="56"/>
        <v>7.2495769218213109E-4</v>
      </c>
      <c r="AV346" s="102">
        <f t="shared" si="56"/>
        <v>1.735375592237515E-2</v>
      </c>
      <c r="AW346" s="102">
        <f t="shared" si="62"/>
        <v>-1.9980844753271368E-3</v>
      </c>
    </row>
    <row r="347" spans="6:49" x14ac:dyDescent="0.3">
      <c r="F347" s="18">
        <v>43888</v>
      </c>
      <c r="G347" s="22">
        <v>1373.23315429687</v>
      </c>
      <c r="H347" s="26">
        <v>93.349998474121094</v>
      </c>
      <c r="I347" s="22">
        <v>139.83753967285099</v>
      </c>
      <c r="J347" s="26">
        <v>109.050003051757</v>
      </c>
      <c r="K347" s="22">
        <v>105.650001525878</v>
      </c>
      <c r="Y347" s="93">
        <f t="shared" si="55"/>
        <v>-24</v>
      </c>
      <c r="Z347" s="18">
        <v>43886</v>
      </c>
      <c r="AA347" s="22">
        <v>1403.09997558593</v>
      </c>
      <c r="AB347" s="26">
        <v>97.550003051757798</v>
      </c>
      <c r="AC347" s="22">
        <v>139.612533569335</v>
      </c>
      <c r="AD347" s="26">
        <v>110.09999847412099</v>
      </c>
      <c r="AE347" s="22">
        <v>110.449996948242</v>
      </c>
      <c r="AF347" s="26">
        <v>11797.900390999999</v>
      </c>
      <c r="AG347" s="64">
        <f t="shared" si="54"/>
        <v>-1.9956324787456872E-2</v>
      </c>
      <c r="AH347" s="65">
        <f t="shared" si="54"/>
        <v>-5.1124854137040337E-3</v>
      </c>
      <c r="AI347" s="64">
        <f t="shared" si="54"/>
        <v>2.6868033519520285E-4</v>
      </c>
      <c r="AJ347" s="65">
        <f t="shared" si="53"/>
        <v>3.6396904075467365E-3</v>
      </c>
      <c r="AK347" s="64">
        <f t="shared" si="53"/>
        <v>-9.0503267277026935E-4</v>
      </c>
      <c r="AL347" s="64">
        <f t="shared" si="53"/>
        <v>-2.6664085714817841E-3</v>
      </c>
      <c r="AM347" s="101">
        <f t="shared" si="57"/>
        <v>-3.3319518790423342E-3</v>
      </c>
      <c r="AN347" s="102">
        <f t="shared" si="58"/>
        <v>-4.6392977593565417E-3</v>
      </c>
      <c r="AO347" s="101">
        <f t="shared" si="59"/>
        <v>-1.1869703698897793E-3</v>
      </c>
      <c r="AP347" s="102">
        <f t="shared" si="60"/>
        <v>-2.7212787630521333E-3</v>
      </c>
      <c r="AQ347" s="101">
        <f t="shared" si="61"/>
        <v>-5.0680035621871507E-3</v>
      </c>
      <c r="AR347" s="102">
        <f t="shared" si="56"/>
        <v>-1.6624372908414536E-2</v>
      </c>
      <c r="AS347" s="101">
        <f t="shared" si="56"/>
        <v>-4.731876543474919E-4</v>
      </c>
      <c r="AT347" s="102">
        <f t="shared" si="56"/>
        <v>1.4556507050849821E-3</v>
      </c>
      <c r="AU347" s="101">
        <f t="shared" si="56"/>
        <v>6.3609691705988694E-3</v>
      </c>
      <c r="AV347" s="102">
        <f t="shared" si="56"/>
        <v>4.1629708894168815E-3</v>
      </c>
      <c r="AW347" s="102">
        <f t="shared" si="62"/>
        <v>-1.0235939595322591E-3</v>
      </c>
    </row>
    <row r="348" spans="6:49" x14ac:dyDescent="0.3">
      <c r="F348" s="18">
        <v>43889</v>
      </c>
      <c r="G348" s="22">
        <v>1316.17395019531</v>
      </c>
      <c r="H348" s="26">
        <v>91.949996948242102</v>
      </c>
      <c r="I348" s="22">
        <v>136.12503051757801</v>
      </c>
      <c r="J348" s="26">
        <v>106.550003051757</v>
      </c>
      <c r="K348" s="22">
        <v>105.75</v>
      </c>
      <c r="Y348" s="93">
        <f t="shared" si="55"/>
        <v>-23</v>
      </c>
      <c r="Z348" s="18">
        <v>43887</v>
      </c>
      <c r="AA348" s="22">
        <v>1378.92907714843</v>
      </c>
      <c r="AB348" s="26">
        <v>95.800003051757798</v>
      </c>
      <c r="AC348" s="22">
        <v>139.38752746582</v>
      </c>
      <c r="AD348" s="26">
        <v>109.09999847412099</v>
      </c>
      <c r="AE348" s="22">
        <v>108.34999847412099</v>
      </c>
      <c r="AF348" s="26">
        <v>11678.5</v>
      </c>
      <c r="AG348" s="64">
        <f t="shared" si="54"/>
        <v>-1.7376890168438384E-2</v>
      </c>
      <c r="AH348" s="65">
        <f t="shared" si="54"/>
        <v>-1.8102381520832853E-2</v>
      </c>
      <c r="AI348" s="64">
        <f t="shared" si="54"/>
        <v>-1.6129469754340437E-3</v>
      </c>
      <c r="AJ348" s="65">
        <f t="shared" si="53"/>
        <v>-9.1241510166396953E-3</v>
      </c>
      <c r="AK348" s="64">
        <f t="shared" si="53"/>
        <v>-1.9196188336406479E-2</v>
      </c>
      <c r="AL348" s="64">
        <f t="shared" si="53"/>
        <v>-1.0172038178174725E-2</v>
      </c>
      <c r="AM348" s="101">
        <f t="shared" si="57"/>
        <v>-1.3159572900695193E-2</v>
      </c>
      <c r="AN348" s="102">
        <f t="shared" si="58"/>
        <v>-1.2990963290078754E-2</v>
      </c>
      <c r="AO348" s="101">
        <f t="shared" si="59"/>
        <v>-5.4197098228883451E-3</v>
      </c>
      <c r="AP348" s="102">
        <f t="shared" si="60"/>
        <v>-8.0061677980572989E-3</v>
      </c>
      <c r="AQ348" s="101">
        <f t="shared" si="61"/>
        <v>-1.650666984180563E-2</v>
      </c>
      <c r="AR348" s="102">
        <f t="shared" si="56"/>
        <v>-4.2173172677431904E-3</v>
      </c>
      <c r="AS348" s="101">
        <f t="shared" si="56"/>
        <v>-5.1114182307540994E-3</v>
      </c>
      <c r="AT348" s="102">
        <f t="shared" si="56"/>
        <v>3.8067628474543012E-3</v>
      </c>
      <c r="AU348" s="101">
        <f t="shared" si="56"/>
        <v>-1.1179832185823965E-3</v>
      </c>
      <c r="AV348" s="102">
        <f t="shared" si="56"/>
        <v>-2.6895184946008482E-3</v>
      </c>
      <c r="AW348" s="102">
        <f t="shared" si="62"/>
        <v>-1.8658948728452467E-3</v>
      </c>
    </row>
    <row r="349" spans="6:49" x14ac:dyDescent="0.3">
      <c r="F349" s="18">
        <v>43892</v>
      </c>
      <c r="G349" s="22">
        <v>1303.79138183593</v>
      </c>
      <c r="H349" s="26">
        <v>89.099998474121094</v>
      </c>
      <c r="I349" s="22">
        <v>137.62503051757801</v>
      </c>
      <c r="J349" s="26">
        <v>103.900001525878</v>
      </c>
      <c r="K349" s="22">
        <v>103.949996948242</v>
      </c>
      <c r="Y349" s="93">
        <f t="shared" si="55"/>
        <v>-22</v>
      </c>
      <c r="Z349" s="18">
        <v>43888</v>
      </c>
      <c r="AA349" s="22">
        <v>1373.23315429687</v>
      </c>
      <c r="AB349" s="26">
        <v>93.349998474121094</v>
      </c>
      <c r="AC349" s="22">
        <v>139.83753967285099</v>
      </c>
      <c r="AD349" s="26">
        <v>109.050003051757</v>
      </c>
      <c r="AE349" s="22">
        <v>105.650001525878</v>
      </c>
      <c r="AF349" s="26">
        <v>11633.299805000001</v>
      </c>
      <c r="AG349" s="64">
        <f t="shared" si="54"/>
        <v>-4.1392407169756496E-3</v>
      </c>
      <c r="AH349" s="65">
        <f t="shared" si="54"/>
        <v>-2.5906863190375926E-2</v>
      </c>
      <c r="AI349" s="64">
        <f t="shared" si="54"/>
        <v>3.2232965418504951E-3</v>
      </c>
      <c r="AJ349" s="65">
        <f t="shared" si="53"/>
        <v>-4.5835822039513955E-4</v>
      </c>
      <c r="AK349" s="64">
        <f t="shared" si="53"/>
        <v>-2.5234955394668121E-2</v>
      </c>
      <c r="AL349" s="64">
        <f t="shared" si="53"/>
        <v>-3.8778860509662907E-3</v>
      </c>
      <c r="AM349" s="101">
        <f t="shared" si="57"/>
        <v>-4.9182200761865372E-3</v>
      </c>
      <c r="AN349" s="102">
        <f t="shared" si="58"/>
        <v>-5.9873331989996944E-3</v>
      </c>
      <c r="AO349" s="101">
        <f t="shared" si="59"/>
        <v>-1.8701733511907344E-3</v>
      </c>
      <c r="AP349" s="102">
        <f t="shared" si="60"/>
        <v>-3.5743083399145579E-3</v>
      </c>
      <c r="AQ349" s="101">
        <f t="shared" si="61"/>
        <v>-6.9143092446230913E-3</v>
      </c>
      <c r="AR349" s="102">
        <f t="shared" si="56"/>
        <v>7.7897935921088755E-4</v>
      </c>
      <c r="AS349" s="101">
        <f t="shared" si="56"/>
        <v>-1.9919529991376229E-2</v>
      </c>
      <c r="AT349" s="102">
        <f t="shared" si="56"/>
        <v>5.0934698930412293E-3</v>
      </c>
      <c r="AU349" s="101">
        <f t="shared" si="56"/>
        <v>3.1159501195194184E-3</v>
      </c>
      <c r="AV349" s="102">
        <f t="shared" si="56"/>
        <v>-1.8320646150045028E-2</v>
      </c>
      <c r="AW349" s="102">
        <f t="shared" si="62"/>
        <v>-5.8503553539299442E-3</v>
      </c>
    </row>
    <row r="350" spans="6:49" x14ac:dyDescent="0.3">
      <c r="F350" s="18">
        <v>43893</v>
      </c>
      <c r="G350" s="22">
        <v>1330.24060058593</v>
      </c>
      <c r="H350" s="26">
        <v>93.349998474121094</v>
      </c>
      <c r="I350" s="22">
        <v>143.77503967285099</v>
      </c>
      <c r="J350" s="26">
        <v>108.900001525878</v>
      </c>
      <c r="K350" s="22">
        <v>106.650001525878</v>
      </c>
      <c r="Y350" s="93">
        <f t="shared" si="55"/>
        <v>-21</v>
      </c>
      <c r="Z350" s="18">
        <v>43889</v>
      </c>
      <c r="AA350" s="22">
        <v>1316.17395019531</v>
      </c>
      <c r="AB350" s="26">
        <v>91.949996948242102</v>
      </c>
      <c r="AC350" s="22">
        <v>136.12503051757801</v>
      </c>
      <c r="AD350" s="26">
        <v>106.550003051757</v>
      </c>
      <c r="AE350" s="22">
        <v>105.75</v>
      </c>
      <c r="AF350" s="26">
        <v>11201.75</v>
      </c>
      <c r="AG350" s="64">
        <f t="shared" si="54"/>
        <v>-4.2438920964843758E-2</v>
      </c>
      <c r="AH350" s="65">
        <f t="shared" si="54"/>
        <v>-1.5110935780937454E-2</v>
      </c>
      <c r="AI350" s="64">
        <f t="shared" si="54"/>
        <v>-2.690751243881797E-2</v>
      </c>
      <c r="AJ350" s="65">
        <f t="shared" si="53"/>
        <v>-2.3192133446396888E-2</v>
      </c>
      <c r="AK350" s="64">
        <f t="shared" si="53"/>
        <v>9.460594215580456E-4</v>
      </c>
      <c r="AL350" s="64">
        <f t="shared" si="53"/>
        <v>-3.7801642349138985E-2</v>
      </c>
      <c r="AM350" s="101">
        <f t="shared" si="57"/>
        <v>-4.9336854887589876E-2</v>
      </c>
      <c r="AN350" s="102">
        <f t="shared" si="58"/>
        <v>-4.373498143032551E-2</v>
      </c>
      <c r="AO350" s="101">
        <f t="shared" si="59"/>
        <v>-2.10012028852276E-2</v>
      </c>
      <c r="AP350" s="102">
        <f t="shared" si="60"/>
        <v>-2.7460817144789412E-2</v>
      </c>
      <c r="AQ350" s="101">
        <f t="shared" si="61"/>
        <v>-5.8614505974272091E-2</v>
      </c>
      <c r="AR350" s="102">
        <f t="shared" si="56"/>
        <v>6.8979339227461176E-3</v>
      </c>
      <c r="AS350" s="101">
        <f t="shared" si="56"/>
        <v>2.8624045649388058E-2</v>
      </c>
      <c r="AT350" s="102">
        <f t="shared" si="56"/>
        <v>-5.9063095535903699E-3</v>
      </c>
      <c r="AU350" s="101">
        <f t="shared" si="56"/>
        <v>4.2686836983925232E-3</v>
      </c>
      <c r="AV350" s="102">
        <f t="shared" si="56"/>
        <v>5.9560565395830135E-2</v>
      </c>
      <c r="AW350" s="102">
        <f t="shared" si="62"/>
        <v>1.8688983822553292E-2</v>
      </c>
    </row>
    <row r="351" spans="6:49" x14ac:dyDescent="0.3">
      <c r="F351" s="18">
        <v>43894</v>
      </c>
      <c r="G351" s="22">
        <v>1327.12023925781</v>
      </c>
      <c r="H351" s="26">
        <v>92.800003051757798</v>
      </c>
      <c r="I351" s="22">
        <v>147.78753662109301</v>
      </c>
      <c r="J351" s="26">
        <v>107.949996948242</v>
      </c>
      <c r="K351" s="22">
        <v>106.59999847412099</v>
      </c>
      <c r="Y351" s="93">
        <f t="shared" si="55"/>
        <v>-20</v>
      </c>
      <c r="Z351" s="18">
        <v>43892</v>
      </c>
      <c r="AA351" s="22">
        <v>1303.79138183593</v>
      </c>
      <c r="AB351" s="26">
        <v>89.099998474121094</v>
      </c>
      <c r="AC351" s="22">
        <v>137.62503051757801</v>
      </c>
      <c r="AD351" s="26">
        <v>103.900001525878</v>
      </c>
      <c r="AE351" s="22">
        <v>103.949996948242</v>
      </c>
      <c r="AF351" s="26">
        <v>11132.75</v>
      </c>
      <c r="AG351" s="64">
        <f t="shared" si="54"/>
        <v>-9.4525377163422689E-3</v>
      </c>
      <c r="AH351" s="65">
        <f t="shared" si="54"/>
        <v>-3.1485600509711623E-2</v>
      </c>
      <c r="AI351" s="64">
        <f t="shared" si="54"/>
        <v>1.0959011346255156E-2</v>
      </c>
      <c r="AJ351" s="65">
        <f t="shared" si="53"/>
        <v>-2.5185474394967738E-2</v>
      </c>
      <c r="AK351" s="64">
        <f t="shared" si="53"/>
        <v>-1.7167832980307097E-2</v>
      </c>
      <c r="AL351" s="64">
        <f t="shared" si="53"/>
        <v>-6.1788013630017435E-3</v>
      </c>
      <c r="AM351" s="101">
        <f t="shared" si="57"/>
        <v>-7.930961827982877E-3</v>
      </c>
      <c r="AN351" s="102">
        <f t="shared" si="58"/>
        <v>-8.5476081003219868E-3</v>
      </c>
      <c r="AO351" s="101">
        <f t="shared" si="59"/>
        <v>-3.1677560364029552E-3</v>
      </c>
      <c r="AP351" s="102">
        <f t="shared" si="60"/>
        <v>-5.1944365290551766E-3</v>
      </c>
      <c r="AQ351" s="101">
        <f t="shared" si="61"/>
        <v>-1.0420930776888441E-2</v>
      </c>
      <c r="AR351" s="102">
        <f t="shared" si="56"/>
        <v>-1.521575888359392E-3</v>
      </c>
      <c r="AS351" s="101">
        <f t="shared" si="56"/>
        <v>-2.2937992409389638E-2</v>
      </c>
      <c r="AT351" s="102">
        <f t="shared" si="56"/>
        <v>1.4126767382658112E-2</v>
      </c>
      <c r="AU351" s="101">
        <f t="shared" si="56"/>
        <v>-1.999103786591256E-2</v>
      </c>
      <c r="AV351" s="102">
        <f t="shared" si="56"/>
        <v>-6.746902203418656E-3</v>
      </c>
      <c r="AW351" s="102">
        <f t="shared" si="62"/>
        <v>-7.414148196884426E-3</v>
      </c>
    </row>
    <row r="352" spans="6:49" x14ac:dyDescent="0.3">
      <c r="F352" s="18">
        <v>43895</v>
      </c>
      <c r="G352" s="22">
        <v>1298.83825683593</v>
      </c>
      <c r="H352" s="26">
        <v>92.599998474121094</v>
      </c>
      <c r="I352" s="22">
        <v>146.96253967285099</v>
      </c>
      <c r="J352" s="26">
        <v>107.84999847412099</v>
      </c>
      <c r="K352" s="22">
        <v>104.800003051757</v>
      </c>
      <c r="Y352" s="93">
        <f t="shared" si="55"/>
        <v>-19</v>
      </c>
      <c r="Z352" s="18">
        <v>43893</v>
      </c>
      <c r="AA352" s="22">
        <v>1330.24060058593</v>
      </c>
      <c r="AB352" s="26">
        <v>93.349998474121094</v>
      </c>
      <c r="AC352" s="22">
        <v>143.77503967285099</v>
      </c>
      <c r="AD352" s="26">
        <v>108.900001525878</v>
      </c>
      <c r="AE352" s="22">
        <v>106.650001525878</v>
      </c>
      <c r="AF352" s="26">
        <v>11303.299805000001</v>
      </c>
      <c r="AG352" s="64">
        <f t="shared" si="54"/>
        <v>2.0083361117810488E-2</v>
      </c>
      <c r="AH352" s="65">
        <f t="shared" si="54"/>
        <v>4.6596536290649013E-2</v>
      </c>
      <c r="AI352" s="64">
        <f t="shared" si="54"/>
        <v>4.3717036749585589E-2</v>
      </c>
      <c r="AJ352" s="65">
        <f t="shared" si="53"/>
        <v>4.700113115944364E-2</v>
      </c>
      <c r="AK352" s="64">
        <f t="shared" si="53"/>
        <v>2.5642474278620958E-2</v>
      </c>
      <c r="AL352" s="64">
        <f t="shared" si="53"/>
        <v>1.5203486498601893E-2</v>
      </c>
      <c r="AM352" s="101">
        <f t="shared" si="57"/>
        <v>2.006629259186549E-2</v>
      </c>
      <c r="AN352" s="102">
        <f t="shared" si="58"/>
        <v>1.524489510853517E-2</v>
      </c>
      <c r="AO352" s="101">
        <f t="shared" si="59"/>
        <v>8.8906132370389565E-3</v>
      </c>
      <c r="AP352" s="102">
        <f t="shared" si="60"/>
        <v>9.8613315523254641E-3</v>
      </c>
      <c r="AQ352" s="101">
        <f t="shared" si="61"/>
        <v>2.2165923086179783E-2</v>
      </c>
      <c r="AR352" s="102">
        <f t="shared" si="56"/>
        <v>1.7068525944997914E-5</v>
      </c>
      <c r="AS352" s="101">
        <f t="shared" si="56"/>
        <v>3.1351641182113844E-2</v>
      </c>
      <c r="AT352" s="102">
        <f t="shared" si="56"/>
        <v>3.4826423512546632E-2</v>
      </c>
      <c r="AU352" s="101">
        <f t="shared" si="56"/>
        <v>3.7139799607118176E-2</v>
      </c>
      <c r="AV352" s="102">
        <f t="shared" si="56"/>
        <v>3.4765511924411754E-3</v>
      </c>
      <c r="AW352" s="102">
        <f t="shared" si="62"/>
        <v>2.1362296804032965E-2</v>
      </c>
    </row>
    <row r="353" spans="6:49" x14ac:dyDescent="0.3">
      <c r="F353" s="18">
        <v>43896</v>
      </c>
      <c r="G353" s="22">
        <v>1259.06530761718</v>
      </c>
      <c r="H353" s="26">
        <v>88.5</v>
      </c>
      <c r="I353" s="22">
        <v>142.95002746582</v>
      </c>
      <c r="J353" s="26">
        <v>105.150001525878</v>
      </c>
      <c r="K353" s="22">
        <v>100.800003051757</v>
      </c>
      <c r="Y353" s="93">
        <f t="shared" si="55"/>
        <v>-18</v>
      </c>
      <c r="Z353" s="18">
        <v>43894</v>
      </c>
      <c r="AA353" s="22">
        <v>1327.12023925781</v>
      </c>
      <c r="AB353" s="26">
        <v>92.800003051757798</v>
      </c>
      <c r="AC353" s="22">
        <v>147.78753662109301</v>
      </c>
      <c r="AD353" s="26">
        <v>107.949996948242</v>
      </c>
      <c r="AE353" s="22">
        <v>106.59999847412099</v>
      </c>
      <c r="AF353" s="26">
        <v>11251</v>
      </c>
      <c r="AG353" s="64">
        <f t="shared" si="54"/>
        <v>-2.3484674835859282E-3</v>
      </c>
      <c r="AH353" s="65">
        <f t="shared" si="54"/>
        <v>-5.9091809644723397E-3</v>
      </c>
      <c r="AI353" s="64">
        <f t="shared" si="54"/>
        <v>2.7525825447965207E-2</v>
      </c>
      <c r="AJ353" s="65">
        <f t="shared" si="53"/>
        <v>-8.7619152599406943E-3</v>
      </c>
      <c r="AK353" s="64">
        <f t="shared" si="53"/>
        <v>-4.6896180701908746E-4</v>
      </c>
      <c r="AL353" s="64">
        <f t="shared" si="53"/>
        <v>-4.6376876419542308E-3</v>
      </c>
      <c r="AM353" s="101">
        <f t="shared" si="57"/>
        <v>-5.9130789326933691E-3</v>
      </c>
      <c r="AN353" s="102">
        <f t="shared" si="58"/>
        <v>-6.8327797624676478E-3</v>
      </c>
      <c r="AO353" s="101">
        <f t="shared" si="59"/>
        <v>-2.2986573477575137E-3</v>
      </c>
      <c r="AP353" s="102">
        <f t="shared" si="60"/>
        <v>-4.109302378710579E-3</v>
      </c>
      <c r="AQ353" s="101">
        <f t="shared" si="61"/>
        <v>-8.0722556519816635E-3</v>
      </c>
      <c r="AR353" s="102">
        <f t="shared" si="56"/>
        <v>3.564611449107441E-3</v>
      </c>
      <c r="AS353" s="101">
        <f t="shared" si="56"/>
        <v>9.2359879799530815E-4</v>
      </c>
      <c r="AT353" s="102">
        <f t="shared" si="56"/>
        <v>2.982448279572272E-2</v>
      </c>
      <c r="AU353" s="101">
        <f t="shared" si="56"/>
        <v>-4.6526128812301153E-3</v>
      </c>
      <c r="AV353" s="102">
        <f t="shared" si="56"/>
        <v>7.6032938449625762E-3</v>
      </c>
      <c r="AW353" s="102">
        <f t="shared" si="62"/>
        <v>7.4526748013115859E-3</v>
      </c>
    </row>
    <row r="354" spans="6:49" x14ac:dyDescent="0.3">
      <c r="F354" s="18">
        <v>43899</v>
      </c>
      <c r="G354" s="22">
        <v>1103.68811035156</v>
      </c>
      <c r="H354" s="26">
        <v>74.550003051757798</v>
      </c>
      <c r="I354" s="22">
        <v>135.71253967285099</v>
      </c>
      <c r="J354" s="26">
        <v>102.900001525878</v>
      </c>
      <c r="K354" s="22">
        <v>99.400001525878906</v>
      </c>
      <c r="Y354" s="93">
        <f t="shared" si="55"/>
        <v>-17</v>
      </c>
      <c r="Z354" s="18">
        <v>43895</v>
      </c>
      <c r="AA354" s="22">
        <v>1298.83825683593</v>
      </c>
      <c r="AB354" s="26">
        <v>92.599998474121094</v>
      </c>
      <c r="AC354" s="22">
        <v>146.96253967285099</v>
      </c>
      <c r="AD354" s="26">
        <v>107.84999847412099</v>
      </c>
      <c r="AE354" s="22">
        <v>104.800003051757</v>
      </c>
      <c r="AF354" s="26">
        <v>11269</v>
      </c>
      <c r="AG354" s="64">
        <f t="shared" si="54"/>
        <v>-2.1541144747550298E-2</v>
      </c>
      <c r="AH354" s="65">
        <f t="shared" si="54"/>
        <v>-2.157547503515799E-3</v>
      </c>
      <c r="AI354" s="64">
        <f t="shared" si="54"/>
        <v>-5.5979568387777533E-3</v>
      </c>
      <c r="AJ354" s="65">
        <f t="shared" si="53"/>
        <v>-9.2677000370370232E-4</v>
      </c>
      <c r="AK354" s="64">
        <f t="shared" si="53"/>
        <v>-1.702969641092196E-2</v>
      </c>
      <c r="AL354" s="64">
        <f t="shared" si="53"/>
        <v>1.5985793812774052E-3</v>
      </c>
      <c r="AM354" s="101">
        <f t="shared" si="57"/>
        <v>2.2524810676962216E-3</v>
      </c>
      <c r="AN354" s="102">
        <f t="shared" si="58"/>
        <v>1.064404052661136E-4</v>
      </c>
      <c r="AO354" s="101">
        <f t="shared" si="59"/>
        <v>1.2182352850907846E-3</v>
      </c>
      <c r="AP354" s="102">
        <f t="shared" si="60"/>
        <v>2.8179882631715184E-4</v>
      </c>
      <c r="AQ354" s="101">
        <f t="shared" si="61"/>
        <v>1.431887377635169E-3</v>
      </c>
      <c r="AR354" s="102">
        <f t="shared" si="56"/>
        <v>-2.3793625815246518E-2</v>
      </c>
      <c r="AS354" s="101">
        <f t="shared" si="56"/>
        <v>-2.2639879087819129E-3</v>
      </c>
      <c r="AT354" s="102">
        <f t="shared" si="56"/>
        <v>-6.8161921238685374E-3</v>
      </c>
      <c r="AU354" s="101">
        <f t="shared" si="56"/>
        <v>-1.2085688300208543E-3</v>
      </c>
      <c r="AV354" s="102">
        <f t="shared" si="56"/>
        <v>-1.8461583788557129E-2</v>
      </c>
      <c r="AW354" s="102">
        <f t="shared" si="62"/>
        <v>-1.0508791693294989E-2</v>
      </c>
    </row>
    <row r="355" spans="6:49" x14ac:dyDescent="0.3">
      <c r="F355" s="18">
        <v>43901</v>
      </c>
      <c r="G355" s="22">
        <v>1142.71813964843</v>
      </c>
      <c r="H355" s="26">
        <v>71.699996948242102</v>
      </c>
      <c r="I355" s="22">
        <v>136.050033569335</v>
      </c>
      <c r="J355" s="26">
        <v>103.050003051757</v>
      </c>
      <c r="K355" s="22">
        <v>96.900001525878906</v>
      </c>
      <c r="Y355" s="93">
        <f t="shared" si="55"/>
        <v>-16</v>
      </c>
      <c r="Z355" s="18">
        <v>43896</v>
      </c>
      <c r="AA355" s="22">
        <v>1259.06530761718</v>
      </c>
      <c r="AB355" s="26">
        <v>88.5</v>
      </c>
      <c r="AC355" s="22">
        <v>142.95002746582</v>
      </c>
      <c r="AD355" s="26">
        <v>105.150001525878</v>
      </c>
      <c r="AE355" s="22">
        <v>100.800003051757</v>
      </c>
      <c r="AF355" s="26">
        <v>10989.450194999999</v>
      </c>
      <c r="AG355" s="64">
        <f t="shared" si="54"/>
        <v>-3.1100590009976576E-2</v>
      </c>
      <c r="AH355" s="65">
        <f t="shared" si="54"/>
        <v>-4.5286573160075803E-2</v>
      </c>
      <c r="AI355" s="64">
        <f t="shared" si="54"/>
        <v>-2.7682611241874551E-2</v>
      </c>
      <c r="AJ355" s="65">
        <f t="shared" si="53"/>
        <v>-2.5353442026856254E-2</v>
      </c>
      <c r="AK355" s="64">
        <f t="shared" si="53"/>
        <v>-3.8915415094125223E-2</v>
      </c>
      <c r="AL355" s="64">
        <f t="shared" si="53"/>
        <v>-2.5119853558614329E-2</v>
      </c>
      <c r="AM355" s="101">
        <f t="shared" si="57"/>
        <v>-3.2731743705606595E-2</v>
      </c>
      <c r="AN355" s="102">
        <f t="shared" si="58"/>
        <v>-2.9623699118275618E-2</v>
      </c>
      <c r="AO355" s="101">
        <f t="shared" si="59"/>
        <v>-1.3849410089539662E-2</v>
      </c>
      <c r="AP355" s="102">
        <f t="shared" si="60"/>
        <v>-1.8531273584109269E-2</v>
      </c>
      <c r="AQ355" s="101">
        <f t="shared" si="61"/>
        <v>-3.928731326627298E-2</v>
      </c>
      <c r="AR355" s="102">
        <f t="shared" si="56"/>
        <v>1.6311536956300186E-3</v>
      </c>
      <c r="AS355" s="101">
        <f t="shared" si="56"/>
        <v>-1.5662874041800185E-2</v>
      </c>
      <c r="AT355" s="102">
        <f t="shared" si="56"/>
        <v>-1.3833201152334889E-2</v>
      </c>
      <c r="AU355" s="101">
        <f t="shared" si="56"/>
        <v>-6.8221684427469849E-3</v>
      </c>
      <c r="AV355" s="102">
        <f t="shared" si="56"/>
        <v>3.7189817214775683E-4</v>
      </c>
      <c r="AW355" s="102">
        <f t="shared" si="62"/>
        <v>-6.8630383538208564E-3</v>
      </c>
    </row>
    <row r="356" spans="6:49" x14ac:dyDescent="0.3">
      <c r="F356" s="18">
        <v>43902</v>
      </c>
      <c r="G356" s="22">
        <v>1053.01843261718</v>
      </c>
      <c r="H356" s="26">
        <v>62.5</v>
      </c>
      <c r="I356" s="22">
        <v>124.57502746582</v>
      </c>
      <c r="J356" s="26">
        <v>94.349998474121094</v>
      </c>
      <c r="K356" s="22">
        <v>87.900001525878906</v>
      </c>
      <c r="Y356" s="93">
        <f t="shared" si="55"/>
        <v>-15</v>
      </c>
      <c r="Z356" s="18">
        <v>43899</v>
      </c>
      <c r="AA356" s="22">
        <v>1103.68811035156</v>
      </c>
      <c r="AB356" s="26">
        <v>74.550003051757798</v>
      </c>
      <c r="AC356" s="22">
        <v>135.71253967285099</v>
      </c>
      <c r="AD356" s="26">
        <v>102.900001525878</v>
      </c>
      <c r="AE356" s="22">
        <v>99.400001525878906</v>
      </c>
      <c r="AF356" s="26">
        <v>10451.450194999999</v>
      </c>
      <c r="AG356" s="64">
        <f t="shared" si="54"/>
        <v>-0.13171222712555467</v>
      </c>
      <c r="AH356" s="65">
        <f t="shared" si="54"/>
        <v>-0.17153246986741899</v>
      </c>
      <c r="AI356" s="64">
        <f t="shared" si="54"/>
        <v>-5.1956141016109313E-2</v>
      </c>
      <c r="AJ356" s="65">
        <f t="shared" si="53"/>
        <v>-2.1630258991399313E-2</v>
      </c>
      <c r="AK356" s="64">
        <f t="shared" si="53"/>
        <v>-1.39862568992122E-2</v>
      </c>
      <c r="AL356" s="64">
        <f t="shared" si="53"/>
        <v>-5.019499598793941E-2</v>
      </c>
      <c r="AM356" s="101">
        <f t="shared" si="57"/>
        <v>-6.5564298704007845E-2</v>
      </c>
      <c r="AN356" s="102">
        <f t="shared" si="58"/>
        <v>-5.7525316128286402E-2</v>
      </c>
      <c r="AO356" s="101">
        <f t="shared" si="59"/>
        <v>-2.7990334996827682E-2</v>
      </c>
      <c r="AP356" s="102">
        <f t="shared" si="60"/>
        <v>-3.6187266781237251E-2</v>
      </c>
      <c r="AQ356" s="101">
        <f t="shared" si="61"/>
        <v>-7.7502120176965991E-2</v>
      </c>
      <c r="AR356" s="102">
        <f t="shared" si="56"/>
        <v>-6.614792842154682E-2</v>
      </c>
      <c r="AS356" s="101">
        <f t="shared" si="56"/>
        <v>-0.11400715373913259</v>
      </c>
      <c r="AT356" s="102">
        <f t="shared" si="56"/>
        <v>-2.3965806019281631E-2</v>
      </c>
      <c r="AU356" s="101">
        <f t="shared" si="56"/>
        <v>1.4557007789837938E-2</v>
      </c>
      <c r="AV356" s="102">
        <f t="shared" si="56"/>
        <v>6.3515863277753798E-2</v>
      </c>
      <c r="AW356" s="102">
        <f t="shared" si="62"/>
        <v>-2.5209603422473865E-2</v>
      </c>
    </row>
    <row r="357" spans="6:49" x14ac:dyDescent="0.3">
      <c r="F357" s="18">
        <v>43903</v>
      </c>
      <c r="G357" s="22">
        <v>1094.92126464843</v>
      </c>
      <c r="H357" s="26">
        <v>65.900001525878906</v>
      </c>
      <c r="I357" s="22">
        <v>125.925033569335</v>
      </c>
      <c r="J357" s="26">
        <v>98.050003051757798</v>
      </c>
      <c r="K357" s="22">
        <v>92.25</v>
      </c>
      <c r="Y357" s="93">
        <f t="shared" si="55"/>
        <v>-14</v>
      </c>
      <c r="Z357" s="18">
        <v>43901</v>
      </c>
      <c r="AA357" s="22">
        <v>1142.71813964843</v>
      </c>
      <c r="AB357" s="26">
        <v>71.699996948242102</v>
      </c>
      <c r="AC357" s="22">
        <v>136.050033569335</v>
      </c>
      <c r="AD357" s="26">
        <v>103.050003051757</v>
      </c>
      <c r="AE357" s="22">
        <v>96.900001525878906</v>
      </c>
      <c r="AF357" s="26">
        <v>10458.400390999999</v>
      </c>
      <c r="AG357" s="64">
        <f t="shared" si="54"/>
        <v>3.4752358217373956E-2</v>
      </c>
      <c r="AH357" s="65">
        <f t="shared" si="54"/>
        <v>-3.8979377103762716E-2</v>
      </c>
      <c r="AI357" s="64">
        <f t="shared" si="54"/>
        <v>2.4837420838114263E-3</v>
      </c>
      <c r="AJ357" s="65">
        <f t="shared" si="53"/>
        <v>1.4566792820502369E-3</v>
      </c>
      <c r="AK357" s="64">
        <f t="shared" si="53"/>
        <v>-2.5472594369757851E-2</v>
      </c>
      <c r="AL357" s="64">
        <f t="shared" si="53"/>
        <v>6.6477722806987166E-4</v>
      </c>
      <c r="AM357" s="101">
        <f t="shared" si="57"/>
        <v>1.0297916796209463E-3</v>
      </c>
      <c r="AN357" s="102">
        <f t="shared" si="58"/>
        <v>-9.3262009520185128E-4</v>
      </c>
      <c r="AO357" s="101">
        <f t="shared" si="59"/>
        <v>6.9162507085213261E-4</v>
      </c>
      <c r="AP357" s="102">
        <f t="shared" si="60"/>
        <v>-3.7571307061285661E-4</v>
      </c>
      <c r="AQ357" s="101">
        <f t="shared" si="61"/>
        <v>8.7621021479195125E-6</v>
      </c>
      <c r="AR357" s="102">
        <f t="shared" si="56"/>
        <v>3.3722566537753011E-2</v>
      </c>
      <c r="AS357" s="101">
        <f t="shared" si="56"/>
        <v>-3.8046757008560868E-2</v>
      </c>
      <c r="AT357" s="102">
        <f t="shared" si="56"/>
        <v>1.7921170129592935E-3</v>
      </c>
      <c r="AU357" s="101">
        <f t="shared" si="56"/>
        <v>1.8323923526630936E-3</v>
      </c>
      <c r="AV357" s="102">
        <f t="shared" si="56"/>
        <v>-2.5481356471905772E-2</v>
      </c>
      <c r="AW357" s="102">
        <f t="shared" si="62"/>
        <v>-5.2362075154182477E-3</v>
      </c>
    </row>
    <row r="358" spans="6:49" x14ac:dyDescent="0.3">
      <c r="F358" s="18">
        <v>43906</v>
      </c>
      <c r="G358" s="22">
        <v>1006.16259765625</v>
      </c>
      <c r="H358" s="26">
        <v>60.150001525878899</v>
      </c>
      <c r="I358" s="22">
        <v>118.462532043457</v>
      </c>
      <c r="J358" s="26">
        <v>90.800003051757798</v>
      </c>
      <c r="K358" s="22">
        <v>89.699996948242102</v>
      </c>
      <c r="Y358" s="93">
        <f t="shared" si="55"/>
        <v>-13</v>
      </c>
      <c r="Z358" s="18">
        <v>43902</v>
      </c>
      <c r="AA358" s="22">
        <v>1053.01843261718</v>
      </c>
      <c r="AB358" s="26">
        <v>62.5</v>
      </c>
      <c r="AC358" s="22">
        <v>124.57502746582</v>
      </c>
      <c r="AD358" s="26">
        <v>94.349998474121094</v>
      </c>
      <c r="AE358" s="22">
        <v>87.900001525878906</v>
      </c>
      <c r="AF358" s="26">
        <v>9590.1503909999992</v>
      </c>
      <c r="AG358" s="64">
        <f t="shared" si="54"/>
        <v>-8.1749019561386901E-2</v>
      </c>
      <c r="AH358" s="65">
        <f t="shared" si="54"/>
        <v>-0.13732414830034625</v>
      </c>
      <c r="AI358" s="64">
        <f t="shared" si="54"/>
        <v>-8.8114547328233234E-2</v>
      </c>
      <c r="AJ358" s="65">
        <f t="shared" si="53"/>
        <v>-8.8203081308778825E-2</v>
      </c>
      <c r="AK358" s="64">
        <f t="shared" si="53"/>
        <v>-9.7479712593274176E-2</v>
      </c>
      <c r="AL358" s="64">
        <f t="shared" si="53"/>
        <v>-8.6668949814693128E-2</v>
      </c>
      <c r="AM358" s="101">
        <f t="shared" si="57"/>
        <v>-0.11332207708557902</v>
      </c>
      <c r="AN358" s="102">
        <f t="shared" si="58"/>
        <v>-9.8110620613924435E-2</v>
      </c>
      <c r="AO358" s="101">
        <f t="shared" si="59"/>
        <v>-4.855952791725638E-2</v>
      </c>
      <c r="AP358" s="102">
        <f t="shared" si="60"/>
        <v>-6.1869429203748244E-2</v>
      </c>
      <c r="AQ358" s="101">
        <f t="shared" si="61"/>
        <v>-0.13308884741839694</v>
      </c>
      <c r="AR358" s="102">
        <f t="shared" si="56"/>
        <v>3.1573057524192122E-2</v>
      </c>
      <c r="AS358" s="101">
        <f t="shared" si="56"/>
        <v>-3.921352768642182E-2</v>
      </c>
      <c r="AT358" s="102">
        <f t="shared" si="56"/>
        <v>-3.9555019410976854E-2</v>
      </c>
      <c r="AU358" s="101">
        <f t="shared" si="56"/>
        <v>-2.6333652105030581E-2</v>
      </c>
      <c r="AV358" s="102">
        <f t="shared" si="56"/>
        <v>3.5609134825122762E-2</v>
      </c>
      <c r="AW358" s="102">
        <f t="shared" si="62"/>
        <v>-7.5840013706228726E-3</v>
      </c>
    </row>
    <row r="359" spans="6:49" x14ac:dyDescent="0.3">
      <c r="F359" s="18">
        <v>43907</v>
      </c>
      <c r="G359" s="22">
        <v>998.534912109375</v>
      </c>
      <c r="H359" s="26">
        <v>60</v>
      </c>
      <c r="I359" s="22">
        <v>121.500030517578</v>
      </c>
      <c r="J359" s="26">
        <v>88.099998474121094</v>
      </c>
      <c r="K359" s="22">
        <v>89.400001525878906</v>
      </c>
      <c r="Y359" s="93">
        <f t="shared" si="55"/>
        <v>-12</v>
      </c>
      <c r="Z359" s="18">
        <v>43903</v>
      </c>
      <c r="AA359" s="22">
        <v>1094.92126464843</v>
      </c>
      <c r="AB359" s="26">
        <v>65.900001525878906</v>
      </c>
      <c r="AC359" s="22">
        <v>125.925033569335</v>
      </c>
      <c r="AD359" s="26">
        <v>98.050003051757798</v>
      </c>
      <c r="AE359" s="22">
        <v>92.25</v>
      </c>
      <c r="AF359" s="26">
        <v>9955.2001949999994</v>
      </c>
      <c r="AG359" s="64">
        <f t="shared" si="54"/>
        <v>3.9021718394308839E-2</v>
      </c>
      <c r="AH359" s="65">
        <f t="shared" si="54"/>
        <v>5.2971907920565386E-2</v>
      </c>
      <c r="AI359" s="64">
        <f t="shared" si="54"/>
        <v>1.0778593570029147E-2</v>
      </c>
      <c r="AJ359" s="65">
        <f t="shared" si="53"/>
        <v>3.8466328124838925E-2</v>
      </c>
      <c r="AK359" s="64">
        <f t="shared" si="53"/>
        <v>4.8302460870245964E-2</v>
      </c>
      <c r="AL359" s="64">
        <f t="shared" si="53"/>
        <v>3.7358476471898529E-2</v>
      </c>
      <c r="AM359" s="101">
        <f t="shared" si="57"/>
        <v>4.907529737967474E-2</v>
      </c>
      <c r="AN359" s="102">
        <f t="shared" si="58"/>
        <v>3.9897199550587757E-2</v>
      </c>
      <c r="AO359" s="101">
        <f t="shared" si="59"/>
        <v>2.1384741651947398E-2</v>
      </c>
      <c r="AP359" s="102">
        <f t="shared" si="60"/>
        <v>2.5461177230310418E-2</v>
      </c>
      <c r="AQ359" s="101">
        <f t="shared" si="61"/>
        <v>5.5930383899280692E-2</v>
      </c>
      <c r="AR359" s="102">
        <f t="shared" si="56"/>
        <v>-1.00535789853659E-2</v>
      </c>
      <c r="AS359" s="101">
        <f t="shared" si="56"/>
        <v>1.3074708369977629E-2</v>
      </c>
      <c r="AT359" s="102">
        <f t="shared" si="56"/>
        <v>-1.0606148081918251E-2</v>
      </c>
      <c r="AU359" s="101">
        <f t="shared" si="56"/>
        <v>1.3005150894528507E-2</v>
      </c>
      <c r="AV359" s="102">
        <f t="shared" si="56"/>
        <v>-7.6279230290347277E-3</v>
      </c>
      <c r="AW359" s="102">
        <f t="shared" si="62"/>
        <v>-4.4155816636254862E-4</v>
      </c>
    </row>
    <row r="360" spans="6:49" x14ac:dyDescent="0.3">
      <c r="F360" s="18">
        <v>43908</v>
      </c>
      <c r="G360" s="22">
        <v>959.40576171875</v>
      </c>
      <c r="H360" s="26">
        <v>68.150001525878906</v>
      </c>
      <c r="I360" s="22">
        <v>108.11252593994099</v>
      </c>
      <c r="J360" s="26">
        <v>80.550003051757798</v>
      </c>
      <c r="K360" s="22">
        <v>87.599998474121094</v>
      </c>
      <c r="Y360" s="93">
        <f t="shared" si="55"/>
        <v>-11</v>
      </c>
      <c r="Z360" s="18">
        <v>43906</v>
      </c>
      <c r="AA360" s="22">
        <v>1006.16259765625</v>
      </c>
      <c r="AB360" s="26">
        <v>60.150001525878899</v>
      </c>
      <c r="AC360" s="22">
        <v>118.462532043457</v>
      </c>
      <c r="AD360" s="26">
        <v>90.800003051757798</v>
      </c>
      <c r="AE360" s="22">
        <v>89.699996948242102</v>
      </c>
      <c r="AF360" s="26">
        <v>9197.4003909999992</v>
      </c>
      <c r="AG360" s="64">
        <f t="shared" si="54"/>
        <v>-8.4538769746475159E-2</v>
      </c>
      <c r="AH360" s="65">
        <f t="shared" si="54"/>
        <v>-9.1296996874338288E-2</v>
      </c>
      <c r="AI360" s="64">
        <f t="shared" si="54"/>
        <v>-6.1090032922856037E-2</v>
      </c>
      <c r="AJ360" s="65">
        <f t="shared" si="53"/>
        <v>-7.6818264549946239E-2</v>
      </c>
      <c r="AK360" s="64">
        <f t="shared" si="53"/>
        <v>-2.8031547877713933E-2</v>
      </c>
      <c r="AL360" s="64">
        <f t="shared" si="53"/>
        <v>-7.9174169378940826E-2</v>
      </c>
      <c r="AM360" s="101">
        <f t="shared" si="57"/>
        <v>-0.10350866160643103</v>
      </c>
      <c r="AN360" s="102">
        <f t="shared" si="58"/>
        <v>-8.9771027174649562E-2</v>
      </c>
      <c r="AO360" s="101">
        <f t="shared" si="59"/>
        <v>-4.433290676695581E-2</v>
      </c>
      <c r="AP360" s="102">
        <f t="shared" si="60"/>
        <v>-5.6592179323290748E-2</v>
      </c>
      <c r="AQ360" s="101">
        <f t="shared" si="61"/>
        <v>-0.12166671540069966</v>
      </c>
      <c r="AR360" s="102">
        <f t="shared" si="56"/>
        <v>1.8969891859955873E-2</v>
      </c>
      <c r="AS360" s="101">
        <f t="shared" si="56"/>
        <v>-1.5259696996887256E-3</v>
      </c>
      <c r="AT360" s="102">
        <f t="shared" si="56"/>
        <v>-1.6757126155900227E-2</v>
      </c>
      <c r="AU360" s="101">
        <f t="shared" si="56"/>
        <v>-2.0226085226655491E-2</v>
      </c>
      <c r="AV360" s="102">
        <f t="shared" si="56"/>
        <v>9.3635167522985729E-2</v>
      </c>
      <c r="AW360" s="102">
        <f t="shared" si="62"/>
        <v>1.4819175660139433E-2</v>
      </c>
    </row>
    <row r="361" spans="6:49" x14ac:dyDescent="0.3">
      <c r="F361" s="18">
        <v>43909</v>
      </c>
      <c r="G361" s="22">
        <v>909.08282470703102</v>
      </c>
      <c r="H361" s="26">
        <v>61.049999237060497</v>
      </c>
      <c r="I361" s="22">
        <v>110.36252593994099</v>
      </c>
      <c r="J361" s="26">
        <v>78.349998474121094</v>
      </c>
      <c r="K361" s="22">
        <v>87.949996948242102</v>
      </c>
      <c r="Y361" s="93">
        <f t="shared" si="55"/>
        <v>-10</v>
      </c>
      <c r="Z361" s="18">
        <v>43907</v>
      </c>
      <c r="AA361" s="22">
        <v>998.534912109375</v>
      </c>
      <c r="AB361" s="26">
        <v>60</v>
      </c>
      <c r="AC361" s="22">
        <v>121.500030517578</v>
      </c>
      <c r="AD361" s="26">
        <v>88.099998474121094</v>
      </c>
      <c r="AE361" s="22">
        <v>89.400001525878906</v>
      </c>
      <c r="AF361" s="26">
        <v>8967.0498050000006</v>
      </c>
      <c r="AG361" s="64">
        <f t="shared" si="54"/>
        <v>-7.6098486873876986E-3</v>
      </c>
      <c r="AH361" s="65">
        <f t="shared" si="54"/>
        <v>-2.4969055664821145E-3</v>
      </c>
      <c r="AI361" s="64">
        <f t="shared" si="54"/>
        <v>2.5317788663257092E-2</v>
      </c>
      <c r="AJ361" s="65">
        <f t="shared" si="53"/>
        <v>-3.018680359463213E-2</v>
      </c>
      <c r="AK361" s="64">
        <f t="shared" si="53"/>
        <v>-3.3500357954576905E-3</v>
      </c>
      <c r="AL361" s="64">
        <f t="shared" si="53"/>
        <v>-2.5364151721018517E-2</v>
      </c>
      <c r="AM361" s="101">
        <f t="shared" si="57"/>
        <v>-3.3051619569751778E-2</v>
      </c>
      <c r="AN361" s="102">
        <f t="shared" si="58"/>
        <v>-2.9895534613641715E-2</v>
      </c>
      <c r="AO361" s="101">
        <f t="shared" si="59"/>
        <v>-1.398718007347028E-2</v>
      </c>
      <c r="AP361" s="102">
        <f t="shared" si="60"/>
        <v>-1.8703289623724455E-2</v>
      </c>
      <c r="AQ361" s="101">
        <f t="shared" si="61"/>
        <v>-3.9659626489666484E-2</v>
      </c>
      <c r="AR361" s="102">
        <f t="shared" si="56"/>
        <v>2.544177088236408E-2</v>
      </c>
      <c r="AS361" s="101">
        <f t="shared" si="56"/>
        <v>2.73986290471596E-2</v>
      </c>
      <c r="AT361" s="102">
        <f t="shared" si="56"/>
        <v>3.9304968736727369E-2</v>
      </c>
      <c r="AU361" s="101">
        <f t="shared" si="56"/>
        <v>-1.1483513970907674E-2</v>
      </c>
      <c r="AV361" s="102">
        <f t="shared" si="56"/>
        <v>3.630959069420879E-2</v>
      </c>
      <c r="AW361" s="102">
        <f t="shared" si="62"/>
        <v>2.3394289077910434E-2</v>
      </c>
    </row>
    <row r="362" spans="6:49" x14ac:dyDescent="0.3">
      <c r="F362" s="18">
        <v>43910</v>
      </c>
      <c r="G362" s="22">
        <v>1008.39147949218</v>
      </c>
      <c r="H362" s="26">
        <v>72.349998474121094</v>
      </c>
      <c r="I362" s="22">
        <v>117.937530517578</v>
      </c>
      <c r="J362" s="26">
        <v>81.25</v>
      </c>
      <c r="K362" s="22">
        <v>90.599998474121094</v>
      </c>
      <c r="Y362" s="93">
        <f t="shared" si="55"/>
        <v>-9</v>
      </c>
      <c r="Z362" s="18">
        <v>43908</v>
      </c>
      <c r="AA362" s="22">
        <v>959.40576171875</v>
      </c>
      <c r="AB362" s="26">
        <v>68.150001525878906</v>
      </c>
      <c r="AC362" s="22">
        <v>108.11252593994099</v>
      </c>
      <c r="AD362" s="26">
        <v>80.550003051757798</v>
      </c>
      <c r="AE362" s="22">
        <v>87.599998474121094</v>
      </c>
      <c r="AF362" s="26">
        <v>8468.7998050000006</v>
      </c>
      <c r="AG362" s="64">
        <f t="shared" si="54"/>
        <v>-3.9975022207073593E-2</v>
      </c>
      <c r="AH362" s="65">
        <f t="shared" si="54"/>
        <v>0.12736661831044671</v>
      </c>
      <c r="AI362" s="64">
        <f t="shared" si="54"/>
        <v>-0.11674192238674479</v>
      </c>
      <c r="AJ362" s="65">
        <f t="shared" si="53"/>
        <v>-8.9594368112796891E-2</v>
      </c>
      <c r="AK362" s="64">
        <f t="shared" si="53"/>
        <v>-2.0339718723828382E-2</v>
      </c>
      <c r="AL362" s="64">
        <f t="shared" si="53"/>
        <v>-5.7167927113082891E-2</v>
      </c>
      <c r="AM362" s="101">
        <f t="shared" si="57"/>
        <v>-7.4694422104567101E-2</v>
      </c>
      <c r="AN362" s="102">
        <f t="shared" si="58"/>
        <v>-6.5284237308467066E-2</v>
      </c>
      <c r="AO362" s="101">
        <f t="shared" si="59"/>
        <v>-3.1922663425360528E-2</v>
      </c>
      <c r="AP362" s="102">
        <f t="shared" si="60"/>
        <v>-4.1097070378826983E-2</v>
      </c>
      <c r="AQ362" s="101">
        <f t="shared" si="61"/>
        <v>-8.8128947813138736E-2</v>
      </c>
      <c r="AR362" s="102">
        <f t="shared" si="56"/>
        <v>3.4719399897493508E-2</v>
      </c>
      <c r="AS362" s="101">
        <f t="shared" si="56"/>
        <v>0.19265085561891376</v>
      </c>
      <c r="AT362" s="102">
        <f t="shared" si="56"/>
        <v>-8.4819258961384258E-2</v>
      </c>
      <c r="AU362" s="101">
        <f t="shared" si="56"/>
        <v>-4.8497297733969907E-2</v>
      </c>
      <c r="AV362" s="102">
        <f t="shared" si="56"/>
        <v>6.7789229089310357E-2</v>
      </c>
      <c r="AW362" s="102">
        <f t="shared" si="62"/>
        <v>3.2368585582072694E-2</v>
      </c>
    </row>
    <row r="363" spans="6:49" x14ac:dyDescent="0.3">
      <c r="F363" s="18">
        <v>43913</v>
      </c>
      <c r="G363" s="22">
        <v>875.748779296875</v>
      </c>
      <c r="H363" s="26">
        <v>60.400001525878899</v>
      </c>
      <c r="I363" s="22">
        <v>114.750030517578</v>
      </c>
      <c r="J363" s="26">
        <v>76.400001525878906</v>
      </c>
      <c r="K363" s="22">
        <v>80.75</v>
      </c>
      <c r="Y363" s="93">
        <f t="shared" si="55"/>
        <v>-8</v>
      </c>
      <c r="Z363" s="18">
        <v>43909</v>
      </c>
      <c r="AA363" s="22">
        <v>909.08282470703102</v>
      </c>
      <c r="AB363" s="26">
        <v>61.049999237060497</v>
      </c>
      <c r="AC363" s="22">
        <v>110.36252593994099</v>
      </c>
      <c r="AD363" s="26">
        <v>78.349998474121094</v>
      </c>
      <c r="AE363" s="22">
        <v>87.949996948242102</v>
      </c>
      <c r="AF363" s="26">
        <v>8263.4501949999994</v>
      </c>
      <c r="AG363" s="64">
        <f t="shared" si="54"/>
        <v>-5.3877888277754839E-2</v>
      </c>
      <c r="AH363" s="65">
        <f t="shared" si="54"/>
        <v>-0.11001799247279523</v>
      </c>
      <c r="AI363" s="64">
        <f t="shared" si="54"/>
        <v>2.0598045703436603E-2</v>
      </c>
      <c r="AJ363" s="65">
        <f t="shared" si="53"/>
        <v>-2.7692198182617284E-2</v>
      </c>
      <c r="AK363" s="64">
        <f t="shared" si="53"/>
        <v>3.9874559611476623E-3</v>
      </c>
      <c r="AL363" s="64">
        <f t="shared" si="53"/>
        <v>-2.4546599622468867E-2</v>
      </c>
      <c r="AM363" s="101">
        <f t="shared" si="57"/>
        <v>-3.1981144125181701E-2</v>
      </c>
      <c r="AN363" s="102">
        <f t="shared" si="58"/>
        <v>-2.8985827894975755E-2</v>
      </c>
      <c r="AO363" s="101">
        <f t="shared" si="59"/>
        <v>-1.3526128142619991E-2</v>
      </c>
      <c r="AP363" s="102">
        <f t="shared" si="60"/>
        <v>-1.8127632104291618E-2</v>
      </c>
      <c r="AQ363" s="101">
        <f t="shared" si="61"/>
        <v>-3.8413667641234626E-2</v>
      </c>
      <c r="AR363" s="102">
        <f t="shared" si="56"/>
        <v>-2.1896744152573137E-2</v>
      </c>
      <c r="AS363" s="101">
        <f t="shared" si="56"/>
        <v>-8.1032164577819477E-2</v>
      </c>
      <c r="AT363" s="102">
        <f t="shared" si="56"/>
        <v>3.4124173846056594E-2</v>
      </c>
      <c r="AU363" s="101">
        <f t="shared" si="56"/>
        <v>-9.5645660783256654E-3</v>
      </c>
      <c r="AV363" s="102">
        <f t="shared" si="56"/>
        <v>4.2401123602382289E-2</v>
      </c>
      <c r="AW363" s="102">
        <f t="shared" si="62"/>
        <v>-7.1936354720558799E-3</v>
      </c>
    </row>
    <row r="364" spans="6:49" x14ac:dyDescent="0.3">
      <c r="F364" s="18">
        <v>43914</v>
      </c>
      <c r="G364" s="22">
        <v>934.54150390625</v>
      </c>
      <c r="H364" s="26">
        <v>62.5</v>
      </c>
      <c r="I364" s="22">
        <v>110.47502899169901</v>
      </c>
      <c r="J364" s="26">
        <v>77.550003051757798</v>
      </c>
      <c r="K364" s="22">
        <v>79.699996948242102</v>
      </c>
      <c r="Y364" s="93">
        <f t="shared" si="55"/>
        <v>-7</v>
      </c>
      <c r="Z364" s="18">
        <v>43910</v>
      </c>
      <c r="AA364" s="22">
        <v>1008.39147949218</v>
      </c>
      <c r="AB364" s="26">
        <v>72.349998474121094</v>
      </c>
      <c r="AC364" s="22">
        <v>117.937530517578</v>
      </c>
      <c r="AD364" s="26">
        <v>81.25</v>
      </c>
      <c r="AE364" s="22">
        <v>90.599998474121094</v>
      </c>
      <c r="AF364" s="26">
        <v>8745.4501949999994</v>
      </c>
      <c r="AG364" s="64">
        <f t="shared" si="54"/>
        <v>0.10367553943030906</v>
      </c>
      <c r="AH364" s="65">
        <f t="shared" si="54"/>
        <v>0.16982224392749992</v>
      </c>
      <c r="AI364" s="64">
        <f t="shared" si="54"/>
        <v>6.6384444618588431E-2</v>
      </c>
      <c r="AJ364" s="65">
        <f t="shared" si="53"/>
        <v>3.6344871882978712E-2</v>
      </c>
      <c r="AK364" s="64">
        <f t="shared" si="53"/>
        <v>2.9685759722218635E-2</v>
      </c>
      <c r="AL364" s="64">
        <f t="shared" si="53"/>
        <v>5.6691387946521211E-2</v>
      </c>
      <c r="AM364" s="101">
        <f t="shared" si="57"/>
        <v>7.4389166724936798E-2</v>
      </c>
      <c r="AN364" s="102">
        <f t="shared" si="58"/>
        <v>6.1409320296211926E-2</v>
      </c>
      <c r="AO364" s="101">
        <f t="shared" si="59"/>
        <v>3.2287381593970835E-2</v>
      </c>
      <c r="AP364" s="102">
        <f t="shared" si="60"/>
        <v>3.9073931552192971E-2</v>
      </c>
      <c r="AQ364" s="101">
        <f t="shared" si="61"/>
        <v>8.5393964459453506E-2</v>
      </c>
      <c r="AR364" s="102">
        <f t="shared" si="56"/>
        <v>2.9286372705372266E-2</v>
      </c>
      <c r="AS364" s="101">
        <f t="shared" si="56"/>
        <v>0.10841292363128799</v>
      </c>
      <c r="AT364" s="102">
        <f t="shared" si="56"/>
        <v>3.4097063024617597E-2</v>
      </c>
      <c r="AU364" s="101">
        <f t="shared" si="56"/>
        <v>-2.7290596692142594E-3</v>
      </c>
      <c r="AV364" s="102">
        <f t="shared" si="56"/>
        <v>-5.5708204737234868E-2</v>
      </c>
      <c r="AW364" s="102">
        <f t="shared" si="62"/>
        <v>2.2671818990965743E-2</v>
      </c>
    </row>
    <row r="365" spans="6:49" x14ac:dyDescent="0.3">
      <c r="F365" s="18">
        <v>43915</v>
      </c>
      <c r="G365" s="22">
        <v>1072.08764648437</v>
      </c>
      <c r="H365" s="26">
        <v>61.549999237060497</v>
      </c>
      <c r="I365" s="22">
        <v>112.687530517578</v>
      </c>
      <c r="J365" s="26">
        <v>79.699996948242102</v>
      </c>
      <c r="K365" s="22">
        <v>77.849998474121094</v>
      </c>
      <c r="Y365" s="93">
        <f t="shared" si="55"/>
        <v>-6</v>
      </c>
      <c r="Z365" s="18">
        <v>43913</v>
      </c>
      <c r="AA365" s="22">
        <v>875.748779296875</v>
      </c>
      <c r="AB365" s="26">
        <v>60.400001525878899</v>
      </c>
      <c r="AC365" s="22">
        <v>114.750030517578</v>
      </c>
      <c r="AD365" s="26">
        <v>76.400001525878906</v>
      </c>
      <c r="AE365" s="22">
        <v>80.75</v>
      </c>
      <c r="AF365" s="26">
        <v>7610.25</v>
      </c>
      <c r="AG365" s="64">
        <f t="shared" si="54"/>
        <v>-0.14103247756420828</v>
      </c>
      <c r="AH365" s="65">
        <f t="shared" si="54"/>
        <v>-0.18052630178358747</v>
      </c>
      <c r="AI365" s="64">
        <f t="shared" si="54"/>
        <v>-2.7398967000321996E-2</v>
      </c>
      <c r="AJ365" s="65">
        <f t="shared" si="53"/>
        <v>-6.1548105065135292E-2</v>
      </c>
      <c r="AK365" s="64">
        <f t="shared" si="53"/>
        <v>-0.11509623410423706</v>
      </c>
      <c r="AL365" s="64">
        <f t="shared" si="53"/>
        <v>-0.13903756457477903</v>
      </c>
      <c r="AM365" s="101">
        <f t="shared" si="57"/>
        <v>-0.18189179425256091</v>
      </c>
      <c r="AN365" s="102">
        <f t="shared" si="58"/>
        <v>-0.15638223508227914</v>
      </c>
      <c r="AO365" s="101">
        <f t="shared" si="59"/>
        <v>-7.8092387038926472E-2</v>
      </c>
      <c r="AP365" s="102">
        <f t="shared" si="60"/>
        <v>-9.8743393471475024E-2</v>
      </c>
      <c r="AQ365" s="101">
        <f t="shared" si="61"/>
        <v>-0.21289922165167369</v>
      </c>
      <c r="AR365" s="102">
        <f t="shared" si="56"/>
        <v>4.0859316688352632E-2</v>
      </c>
      <c r="AS365" s="101">
        <f t="shared" si="56"/>
        <v>-2.4144066701308337E-2</v>
      </c>
      <c r="AT365" s="102">
        <f t="shared" si="56"/>
        <v>5.0693420038604477E-2</v>
      </c>
      <c r="AU365" s="101">
        <f t="shared" si="56"/>
        <v>3.7195288406339733E-2</v>
      </c>
      <c r="AV365" s="102">
        <f t="shared" si="56"/>
        <v>9.7802987547436632E-2</v>
      </c>
      <c r="AW365" s="102">
        <f t="shared" si="62"/>
        <v>4.0481389195885023E-2</v>
      </c>
    </row>
    <row r="366" spans="6:49" x14ac:dyDescent="0.3">
      <c r="F366" s="18">
        <v>43916</v>
      </c>
      <c r="G366" s="22">
        <v>1056.18835449218</v>
      </c>
      <c r="H366" s="26">
        <v>64.75</v>
      </c>
      <c r="I366" s="22">
        <v>118.76252746582</v>
      </c>
      <c r="J366" s="26">
        <v>79.650001525878906</v>
      </c>
      <c r="K366" s="22">
        <v>78</v>
      </c>
      <c r="Y366" s="93">
        <f t="shared" si="55"/>
        <v>-5</v>
      </c>
      <c r="Z366" s="18">
        <v>43914</v>
      </c>
      <c r="AA366" s="22">
        <v>934.54150390625</v>
      </c>
      <c r="AB366" s="26">
        <v>62.5</v>
      </c>
      <c r="AC366" s="22">
        <v>110.47502899169901</v>
      </c>
      <c r="AD366" s="26">
        <v>77.550003051757798</v>
      </c>
      <c r="AE366" s="22">
        <v>79.699996948242102</v>
      </c>
      <c r="AF366" s="26">
        <v>7801.0498049999997</v>
      </c>
      <c r="AG366" s="64">
        <f t="shared" si="54"/>
        <v>6.4976770682074386E-2</v>
      </c>
      <c r="AH366" s="65">
        <f t="shared" si="54"/>
        <v>3.4177426538691096E-2</v>
      </c>
      <c r="AI366" s="64">
        <f t="shared" si="54"/>
        <v>-3.796660144455246E-2</v>
      </c>
      <c r="AJ366" s="65">
        <f t="shared" si="53"/>
        <v>1.4940212829966939E-2</v>
      </c>
      <c r="AK366" s="64">
        <f t="shared" si="53"/>
        <v>-1.3088414597160604E-2</v>
      </c>
      <c r="AL366" s="64">
        <f t="shared" si="53"/>
        <v>2.4762292178523267E-2</v>
      </c>
      <c r="AM366" s="101">
        <f t="shared" si="57"/>
        <v>3.2582273870520831E-2</v>
      </c>
      <c r="AN366" s="102">
        <f t="shared" si="58"/>
        <v>2.5881171090057505E-2</v>
      </c>
      <c r="AO366" s="101">
        <f t="shared" si="59"/>
        <v>1.4281224823956455E-2</v>
      </c>
      <c r="AP366" s="102">
        <f t="shared" si="60"/>
        <v>1.6591909794624313E-2</v>
      </c>
      <c r="AQ366" s="101">
        <f t="shared" si="61"/>
        <v>3.6733653434456129E-2</v>
      </c>
      <c r="AR366" s="102">
        <f t="shared" si="56"/>
        <v>3.2394496811553555E-2</v>
      </c>
      <c r="AS366" s="101">
        <f t="shared" si="56"/>
        <v>8.296255448633591E-3</v>
      </c>
      <c r="AT366" s="102">
        <f t="shared" si="56"/>
        <v>-5.2247826268508914E-2</v>
      </c>
      <c r="AU366" s="101">
        <f t="shared" si="56"/>
        <v>-1.6516969646573742E-3</v>
      </c>
      <c r="AV366" s="102">
        <f t="shared" si="56"/>
        <v>-4.9822068031616734E-2</v>
      </c>
      <c r="AW366" s="102">
        <f t="shared" si="62"/>
        <v>-1.2606167800919174E-2</v>
      </c>
    </row>
    <row r="367" spans="6:49" x14ac:dyDescent="0.3">
      <c r="F367" s="18">
        <v>43917</v>
      </c>
      <c r="G367" s="22">
        <v>1055.59399414062</v>
      </c>
      <c r="H367" s="26">
        <v>64.449996948242102</v>
      </c>
      <c r="I367" s="22">
        <v>120.000030517578</v>
      </c>
      <c r="J367" s="26">
        <v>83</v>
      </c>
      <c r="K367" s="22">
        <v>76.900001525878906</v>
      </c>
      <c r="Y367" s="93">
        <f t="shared" si="55"/>
        <v>-4</v>
      </c>
      <c r="Z367" s="18">
        <v>43915</v>
      </c>
      <c r="AA367" s="22">
        <v>1072.08764648437</v>
      </c>
      <c r="AB367" s="26">
        <v>61.549999237060497</v>
      </c>
      <c r="AC367" s="22">
        <v>112.687530517578</v>
      </c>
      <c r="AD367" s="26">
        <v>79.699996948242102</v>
      </c>
      <c r="AE367" s="22">
        <v>77.849998474121094</v>
      </c>
      <c r="AF367" s="26">
        <v>8317.8496090000008</v>
      </c>
      <c r="AG367" s="64">
        <f t="shared" si="54"/>
        <v>0.13730705920461442</v>
      </c>
      <c r="AH367" s="65">
        <f t="shared" si="54"/>
        <v>-1.5316716507336148E-2</v>
      </c>
      <c r="AI367" s="64">
        <f t="shared" si="54"/>
        <v>1.9829258335040467E-2</v>
      </c>
      <c r="AJ367" s="65">
        <f t="shared" si="53"/>
        <v>2.7346618530926781E-2</v>
      </c>
      <c r="AK367" s="64">
        <f t="shared" si="53"/>
        <v>-2.3485668825841001E-2</v>
      </c>
      <c r="AL367" s="64">
        <f t="shared" si="53"/>
        <v>6.414544594603809E-2</v>
      </c>
      <c r="AM367" s="101">
        <f t="shared" si="57"/>
        <v>8.4149261604565276E-2</v>
      </c>
      <c r="AN367" s="102">
        <f t="shared" si="58"/>
        <v>6.9703601058888537E-2</v>
      </c>
      <c r="AO367" s="101">
        <f t="shared" si="59"/>
        <v>3.6491037653864848E-2</v>
      </c>
      <c r="AP367" s="102">
        <f t="shared" si="60"/>
        <v>4.4322507814577528E-2</v>
      </c>
      <c r="AQ367" s="101">
        <f t="shared" si="61"/>
        <v>9.6754035013609532E-2</v>
      </c>
      <c r="AR367" s="102">
        <f t="shared" si="56"/>
        <v>5.3157797600049142E-2</v>
      </c>
      <c r="AS367" s="101">
        <f t="shared" si="56"/>
        <v>-8.502031756622469E-2</v>
      </c>
      <c r="AT367" s="102">
        <f t="shared" si="56"/>
        <v>-1.6661779318824382E-2</v>
      </c>
      <c r="AU367" s="101">
        <f t="shared" si="56"/>
        <v>-1.6975889283650746E-2</v>
      </c>
      <c r="AV367" s="102">
        <f t="shared" si="56"/>
        <v>-0.12023970383945054</v>
      </c>
      <c r="AW367" s="102">
        <f t="shared" si="62"/>
        <v>-3.7147978481620249E-2</v>
      </c>
    </row>
    <row r="368" spans="6:49" x14ac:dyDescent="0.3">
      <c r="F368" s="18">
        <v>43920</v>
      </c>
      <c r="G368" s="22">
        <v>1020.77410888671</v>
      </c>
      <c r="H368" s="26">
        <v>63.349998474121001</v>
      </c>
      <c r="I368" s="22">
        <v>116.73752593994099</v>
      </c>
      <c r="J368" s="26">
        <v>81.75</v>
      </c>
      <c r="K368" s="22">
        <v>76.800003051757798</v>
      </c>
      <c r="Y368" s="93">
        <f t="shared" si="55"/>
        <v>-3</v>
      </c>
      <c r="Z368" s="18">
        <v>43916</v>
      </c>
      <c r="AA368" s="22">
        <v>1056.18835449218</v>
      </c>
      <c r="AB368" s="26">
        <v>64.75</v>
      </c>
      <c r="AC368" s="22">
        <v>118.76252746582</v>
      </c>
      <c r="AD368" s="26">
        <v>79.650001525878906</v>
      </c>
      <c r="AE368" s="22">
        <v>78</v>
      </c>
      <c r="AF368" s="26">
        <v>8641.4501949999994</v>
      </c>
      <c r="AG368" s="64">
        <f t="shared" si="54"/>
        <v>-1.4941283711528221E-2</v>
      </c>
      <c r="AH368" s="65">
        <f t="shared" si="54"/>
        <v>5.0683860344627386E-2</v>
      </c>
      <c r="AI368" s="64">
        <f t="shared" si="54"/>
        <v>5.2507160020113776E-2</v>
      </c>
      <c r="AJ368" s="65">
        <f t="shared" si="53"/>
        <v>-6.2749199224842469E-4</v>
      </c>
      <c r="AK368" s="64">
        <f t="shared" si="53"/>
        <v>1.9249480098273775E-3</v>
      </c>
      <c r="AL368" s="64">
        <f t="shared" si="53"/>
        <v>3.816665440508453E-2</v>
      </c>
      <c r="AM368" s="101">
        <f t="shared" si="57"/>
        <v>5.0133498604836749E-2</v>
      </c>
      <c r="AN368" s="102">
        <f t="shared" si="58"/>
        <v>4.0796475446278242E-2</v>
      </c>
      <c r="AO368" s="101">
        <f t="shared" si="59"/>
        <v>2.1840507097632172E-2</v>
      </c>
      <c r="AP368" s="102">
        <f t="shared" si="60"/>
        <v>2.6030234181058317E-2</v>
      </c>
      <c r="AQ368" s="101">
        <f t="shared" si="61"/>
        <v>5.7162056411340569E-2</v>
      </c>
      <c r="AR368" s="102">
        <f t="shared" si="56"/>
        <v>-6.5074782316364974E-2</v>
      </c>
      <c r="AS368" s="101">
        <f t="shared" si="56"/>
        <v>9.8873848983491441E-3</v>
      </c>
      <c r="AT368" s="102">
        <f t="shared" si="56"/>
        <v>3.0666652922481604E-2</v>
      </c>
      <c r="AU368" s="101">
        <f t="shared" si="56"/>
        <v>-2.665772617330674E-2</v>
      </c>
      <c r="AV368" s="102">
        <f t="shared" si="56"/>
        <v>-5.5237108401513191E-2</v>
      </c>
      <c r="AW368" s="102">
        <f t="shared" si="62"/>
        <v>-2.128311581407083E-2</v>
      </c>
    </row>
    <row r="369" spans="6:49" x14ac:dyDescent="0.3">
      <c r="F369" s="18">
        <v>43921</v>
      </c>
      <c r="G369" s="22">
        <v>1103.29187011718</v>
      </c>
      <c r="H369" s="26">
        <v>68.300003051757798</v>
      </c>
      <c r="I369" s="22">
        <v>119.32502746582</v>
      </c>
      <c r="J369" s="26">
        <v>84.199996948242102</v>
      </c>
      <c r="K369" s="22">
        <v>81.650001525878906</v>
      </c>
      <c r="Y369" s="93">
        <f>Y370-1</f>
        <v>-2</v>
      </c>
      <c r="Z369" s="18">
        <v>43917</v>
      </c>
      <c r="AA369" s="22">
        <v>1055.59399414062</v>
      </c>
      <c r="AB369" s="26">
        <v>64.449996948242102</v>
      </c>
      <c r="AC369" s="22">
        <v>120.000030517578</v>
      </c>
      <c r="AD369" s="26">
        <v>83</v>
      </c>
      <c r="AE369" s="22">
        <v>76.900001525878906</v>
      </c>
      <c r="AF369" s="26">
        <v>8660.25</v>
      </c>
      <c r="AG369" s="64">
        <f t="shared" si="54"/>
        <v>-5.6289926624172827E-4</v>
      </c>
      <c r="AH369" s="65">
        <f t="shared" si="54"/>
        <v>-4.6440185452338075E-3</v>
      </c>
      <c r="AI369" s="64">
        <f t="shared" si="54"/>
        <v>1.0366065295550585E-2</v>
      </c>
      <c r="AJ369" s="65">
        <f t="shared" si="53"/>
        <v>4.119855228324109E-2</v>
      </c>
      <c r="AK369" s="64">
        <f t="shared" si="53"/>
        <v>-1.4202930335615154E-2</v>
      </c>
      <c r="AL369" s="64">
        <f t="shared" si="53"/>
        <v>2.1731751431269394E-3</v>
      </c>
      <c r="AM369" s="101">
        <f t="shared" si="57"/>
        <v>3.0048375899351617E-3</v>
      </c>
      <c r="AN369" s="102">
        <f t="shared" si="58"/>
        <v>7.4580470510560962E-4</v>
      </c>
      <c r="AO369" s="101">
        <f t="shared" si="59"/>
        <v>1.5422739438246929E-3</v>
      </c>
      <c r="AP369" s="102">
        <f t="shared" si="60"/>
        <v>6.8638511693974941E-4</v>
      </c>
      <c r="AQ369" s="101">
        <f t="shared" si="61"/>
        <v>2.307577960556955E-3</v>
      </c>
      <c r="AR369" s="102">
        <f t="shared" si="56"/>
        <v>-3.56773685617689E-3</v>
      </c>
      <c r="AS369" s="101">
        <f t="shared" si="56"/>
        <v>-5.3898232503394169E-3</v>
      </c>
      <c r="AT369" s="102">
        <f t="shared" si="56"/>
        <v>8.8237913517258924E-3</v>
      </c>
      <c r="AU369" s="101">
        <f t="shared" si="56"/>
        <v>4.0512167166301342E-2</v>
      </c>
      <c r="AV369" s="102">
        <f t="shared" si="56"/>
        <v>-1.6510508296172108E-2</v>
      </c>
      <c r="AW369" s="102">
        <f t="shared" si="62"/>
        <v>4.7735780230677653E-3</v>
      </c>
    </row>
    <row r="370" spans="6:49" x14ac:dyDescent="0.3">
      <c r="F370" s="18">
        <v>43922</v>
      </c>
      <c r="G370" s="22">
        <v>1070.30456542968</v>
      </c>
      <c r="H370" s="26">
        <v>65.75</v>
      </c>
      <c r="I370" s="22">
        <v>115.95002746582</v>
      </c>
      <c r="J370" s="26">
        <v>81</v>
      </c>
      <c r="K370" s="22">
        <v>78.949996948242102</v>
      </c>
      <c r="Y370" s="93">
        <f>-1</f>
        <v>-1</v>
      </c>
      <c r="Z370" s="18">
        <v>43920</v>
      </c>
      <c r="AA370" s="22">
        <v>1020.77410888671</v>
      </c>
      <c r="AB370" s="26">
        <v>63.349998474121001</v>
      </c>
      <c r="AC370" s="22">
        <v>116.73752593994099</v>
      </c>
      <c r="AD370" s="26">
        <v>81.75</v>
      </c>
      <c r="AE370" s="22">
        <v>76.800003051757798</v>
      </c>
      <c r="AF370" s="26">
        <v>8281.0996090000008</v>
      </c>
      <c r="AG370" s="64">
        <f t="shared" si="54"/>
        <v>-3.3542366373579859E-2</v>
      </c>
      <c r="AH370" s="65">
        <f t="shared" si="54"/>
        <v>-1.721479935375328E-2</v>
      </c>
      <c r="AI370" s="64">
        <f t="shared" si="54"/>
        <v>-2.7563950451912393E-2</v>
      </c>
      <c r="AJ370" s="65">
        <f t="shared" si="53"/>
        <v>-1.5174798019235115E-2</v>
      </c>
      <c r="AK370" s="64">
        <f t="shared" si="53"/>
        <v>-1.3012164639211892E-3</v>
      </c>
      <c r="AL370" s="64">
        <f t="shared" si="53"/>
        <v>-4.476782791898605E-2</v>
      </c>
      <c r="AM370" s="101">
        <f t="shared" si="57"/>
        <v>-5.8458145883073527E-2</v>
      </c>
      <c r="AN370" s="102">
        <f t="shared" si="58"/>
        <v>-5.1486396694999166E-2</v>
      </c>
      <c r="AO370" s="101">
        <f t="shared" si="59"/>
        <v>-2.492972721210187E-2</v>
      </c>
      <c r="AP370" s="102">
        <f t="shared" si="60"/>
        <v>-3.2365871039410951E-2</v>
      </c>
      <c r="AQ370" s="101">
        <f t="shared" si="61"/>
        <v>-6.9231053306199927E-2</v>
      </c>
      <c r="AR370" s="102">
        <f t="shared" si="56"/>
        <v>2.4915779509493668E-2</v>
      </c>
      <c r="AS370" s="101">
        <f t="shared" si="56"/>
        <v>3.4271597341245887E-2</v>
      </c>
      <c r="AT370" s="102">
        <f t="shared" si="56"/>
        <v>-2.6342232398105236E-3</v>
      </c>
      <c r="AU370" s="101">
        <f t="shared" si="56"/>
        <v>1.7191073020175834E-2</v>
      </c>
      <c r="AV370" s="102">
        <f t="shared" si="56"/>
        <v>6.792983684227874E-2</v>
      </c>
      <c r="AW370" s="102">
        <f t="shared" si="62"/>
        <v>2.833481269467672E-2</v>
      </c>
    </row>
    <row r="371" spans="6:49" x14ac:dyDescent="0.3">
      <c r="F371" s="18">
        <v>43924</v>
      </c>
      <c r="G371" s="22">
        <v>1067.33276367187</v>
      </c>
      <c r="H371" s="26">
        <v>69.849998474121094</v>
      </c>
      <c r="I371" s="22">
        <v>117.150032043457</v>
      </c>
      <c r="J371" s="26">
        <v>79.550003051757798</v>
      </c>
      <c r="K371" s="22">
        <v>79.5</v>
      </c>
      <c r="Y371" s="94">
        <v>0</v>
      </c>
      <c r="Z371" s="18">
        <v>43921</v>
      </c>
      <c r="AA371" s="22">
        <v>1103.29187011718</v>
      </c>
      <c r="AB371" s="26">
        <v>68.300003051757798</v>
      </c>
      <c r="AC371" s="22">
        <v>119.32502746582</v>
      </c>
      <c r="AD371" s="26">
        <v>84.199996948242102</v>
      </c>
      <c r="AE371" s="22">
        <v>81.650001525878906</v>
      </c>
      <c r="AF371" s="26">
        <v>8597.75</v>
      </c>
      <c r="AG371" s="64">
        <f t="shared" si="54"/>
        <v>7.7737050325192444E-2</v>
      </c>
      <c r="AH371" s="65">
        <f t="shared" si="54"/>
        <v>7.5234928577749494E-2</v>
      </c>
      <c r="AI371" s="64">
        <f t="shared" si="54"/>
        <v>2.1923046425259021E-2</v>
      </c>
      <c r="AJ371" s="65">
        <f t="shared" si="53"/>
        <v>2.9529075226761976E-2</v>
      </c>
      <c r="AK371" s="64">
        <f t="shared" si="53"/>
        <v>6.1237158214463953E-2</v>
      </c>
      <c r="AL371" s="64">
        <f t="shared" si="53"/>
        <v>3.7524778522982055E-2</v>
      </c>
      <c r="AM371" s="101">
        <f t="shared" si="57"/>
        <v>4.9293047737581433E-2</v>
      </c>
      <c r="AN371" s="102">
        <f t="shared" si="58"/>
        <v>4.0082247198886867E-2</v>
      </c>
      <c r="AO371" s="101">
        <f t="shared" si="59"/>
        <v>2.1478526356179025E-2</v>
      </c>
      <c r="AP371" s="102">
        <f t="shared" si="60"/>
        <v>2.5578274387021493E-2</v>
      </c>
      <c r="AQ371" s="101">
        <f t="shared" si="61"/>
        <v>5.6183830147449425E-2</v>
      </c>
      <c r="AR371" s="102">
        <f t="shared" si="56"/>
        <v>2.8444002587611011E-2</v>
      </c>
      <c r="AS371" s="101">
        <f t="shared" si="56"/>
        <v>3.5152681378862627E-2</v>
      </c>
      <c r="AT371" s="102">
        <f t="shared" si="56"/>
        <v>4.4452006907999553E-4</v>
      </c>
      <c r="AU371" s="101">
        <f t="shared" si="56"/>
        <v>3.9508008397404829E-3</v>
      </c>
      <c r="AV371" s="102">
        <f t="shared" si="56"/>
        <v>5.0533280670145286E-3</v>
      </c>
      <c r="AW371" s="102">
        <f t="shared" si="62"/>
        <v>1.4609066588461728E-2</v>
      </c>
    </row>
    <row r="372" spans="6:49" x14ac:dyDescent="0.3">
      <c r="F372" s="18">
        <v>43928</v>
      </c>
      <c r="G372" s="22">
        <v>1194.77478027343</v>
      </c>
      <c r="H372" s="26">
        <v>72.900001525878906</v>
      </c>
      <c r="I372" s="22">
        <v>118.500030517578</v>
      </c>
      <c r="J372" s="26">
        <v>81.550003051757798</v>
      </c>
      <c r="K372" s="22">
        <v>83</v>
      </c>
      <c r="Y372" s="94">
        <v>1</v>
      </c>
      <c r="Z372" s="18">
        <v>43922</v>
      </c>
      <c r="AA372" s="22">
        <v>1070.30456542968</v>
      </c>
      <c r="AB372" s="26">
        <v>65.75</v>
      </c>
      <c r="AC372" s="22">
        <v>115.95002746582</v>
      </c>
      <c r="AD372" s="26">
        <v>81</v>
      </c>
      <c r="AE372" s="22">
        <v>78.949996948242102</v>
      </c>
      <c r="AF372" s="26">
        <v>8253.7998050000006</v>
      </c>
      <c r="AG372" s="64">
        <f t="shared" si="54"/>
        <v>-3.035507150064613E-2</v>
      </c>
      <c r="AH372" s="65">
        <f t="shared" si="54"/>
        <v>-3.8050140200535577E-2</v>
      </c>
      <c r="AI372" s="64">
        <f t="shared" si="54"/>
        <v>-2.8691792490585535E-2</v>
      </c>
      <c r="AJ372" s="65">
        <f t="shared" si="53"/>
        <v>-3.8745730331686067E-2</v>
      </c>
      <c r="AK372" s="64">
        <f t="shared" si="53"/>
        <v>-3.3627136057180547E-2</v>
      </c>
      <c r="AL372" s="64">
        <f t="shared" si="53"/>
        <v>-4.0826864386629004E-2</v>
      </c>
      <c r="AM372" s="101">
        <f t="shared" si="57"/>
        <v>-5.3297979703060765E-2</v>
      </c>
      <c r="AN372" s="102">
        <f t="shared" si="58"/>
        <v>-4.7101207041932651E-2</v>
      </c>
      <c r="AO372" s="101">
        <f t="shared" si="59"/>
        <v>-2.2707252523054947E-2</v>
      </c>
      <c r="AP372" s="102">
        <f t="shared" si="60"/>
        <v>-2.9590946609229032E-2</v>
      </c>
      <c r="AQ372" s="101">
        <f t="shared" si="61"/>
        <v>-6.3224979328531161E-2</v>
      </c>
      <c r="AR372" s="102">
        <f t="shared" si="56"/>
        <v>2.2942908202414635E-2</v>
      </c>
      <c r="AS372" s="101">
        <f t="shared" si="56"/>
        <v>9.0510668413970735E-3</v>
      </c>
      <c r="AT372" s="102">
        <f t="shared" si="56"/>
        <v>-5.9845399675305874E-3</v>
      </c>
      <c r="AU372" s="101">
        <f t="shared" si="56"/>
        <v>-9.1547837224570348E-3</v>
      </c>
      <c r="AV372" s="102">
        <f t="shared" si="56"/>
        <v>2.9597843271350614E-2</v>
      </c>
      <c r="AW372" s="102">
        <f t="shared" si="62"/>
        <v>9.2904989250349405E-3</v>
      </c>
    </row>
    <row r="373" spans="6:49" x14ac:dyDescent="0.3">
      <c r="F373" s="18">
        <v>43929</v>
      </c>
      <c r="G373" s="22">
        <v>1180.95568847656</v>
      </c>
      <c r="H373" s="26">
        <v>74.449996948242102</v>
      </c>
      <c r="I373" s="22">
        <v>118.76252746582</v>
      </c>
      <c r="J373" s="26">
        <v>85.199996948242102</v>
      </c>
      <c r="K373" s="22">
        <v>81.75</v>
      </c>
      <c r="Y373" s="94">
        <v>2</v>
      </c>
      <c r="Z373" s="18">
        <v>43924</v>
      </c>
      <c r="AA373" s="22">
        <v>1067.33276367187</v>
      </c>
      <c r="AB373" s="26">
        <v>69.849998474121094</v>
      </c>
      <c r="AC373" s="22">
        <v>117.150032043457</v>
      </c>
      <c r="AD373" s="26">
        <v>79.550003051757798</v>
      </c>
      <c r="AE373" s="22">
        <v>79.5</v>
      </c>
      <c r="AF373" s="26">
        <v>8083.7998049999997</v>
      </c>
      <c r="AG373" s="64">
        <f t="shared" si="54"/>
        <v>-2.7804563776276025E-3</v>
      </c>
      <c r="AH373" s="65">
        <f t="shared" si="54"/>
        <v>6.0490392800015724E-2</v>
      </c>
      <c r="AI373" s="64">
        <f t="shared" si="54"/>
        <v>1.0296137900870106E-2</v>
      </c>
      <c r="AJ373" s="65">
        <f t="shared" si="53"/>
        <v>-1.8063361525880652E-2</v>
      </c>
      <c r="AK373" s="64">
        <f t="shared" si="53"/>
        <v>6.9423196129475302E-3</v>
      </c>
      <c r="AL373" s="64">
        <f t="shared" si="53"/>
        <v>-2.0811641849903865E-2</v>
      </c>
      <c r="AM373" s="101">
        <f t="shared" si="57"/>
        <v>-2.7090715014755816E-2</v>
      </c>
      <c r="AN373" s="102">
        <f t="shared" si="58"/>
        <v>-2.482986500812899E-2</v>
      </c>
      <c r="AO373" s="101">
        <f t="shared" si="59"/>
        <v>-1.1419828745015532E-2</v>
      </c>
      <c r="AP373" s="102">
        <f t="shared" si="60"/>
        <v>-1.5497761139058465E-2</v>
      </c>
      <c r="AQ373" s="101">
        <f t="shared" si="61"/>
        <v>-3.2721548822749198E-2</v>
      </c>
      <c r="AR373" s="102">
        <f t="shared" si="56"/>
        <v>2.4310258637128213E-2</v>
      </c>
      <c r="AS373" s="101">
        <f t="shared" si="56"/>
        <v>8.5320257808144714E-2</v>
      </c>
      <c r="AT373" s="102">
        <f t="shared" si="56"/>
        <v>2.171596664588564E-2</v>
      </c>
      <c r="AU373" s="101">
        <f t="shared" si="56"/>
        <v>-2.5656003868221866E-3</v>
      </c>
      <c r="AV373" s="102">
        <f t="shared" si="56"/>
        <v>3.9663868435696727E-2</v>
      </c>
      <c r="AW373" s="102">
        <f t="shared" si="62"/>
        <v>3.3688950228006623E-2</v>
      </c>
    </row>
    <row r="374" spans="6:49" x14ac:dyDescent="0.3">
      <c r="F374" s="18">
        <v>43930</v>
      </c>
      <c r="G374" s="22">
        <v>1208.49462890625</v>
      </c>
      <c r="H374" s="26">
        <v>77.300003051757798</v>
      </c>
      <c r="I374" s="22">
        <v>123.337532043457</v>
      </c>
      <c r="J374" s="26">
        <v>87.099998474121094</v>
      </c>
      <c r="K374" s="22">
        <v>83.400001525878906</v>
      </c>
      <c r="Y374" s="94">
        <v>3</v>
      </c>
      <c r="Z374" s="18">
        <v>43928</v>
      </c>
      <c r="AA374" s="22">
        <v>1194.77478027343</v>
      </c>
      <c r="AB374" s="26">
        <v>72.900001525878906</v>
      </c>
      <c r="AC374" s="22">
        <v>118.500030517578</v>
      </c>
      <c r="AD374" s="26">
        <v>81.550003051757798</v>
      </c>
      <c r="AE374" s="22">
        <v>83</v>
      </c>
      <c r="AF374" s="26">
        <v>8792.2001949999994</v>
      </c>
      <c r="AG374" s="64">
        <f t="shared" si="54"/>
        <v>0.11279490704841352</v>
      </c>
      <c r="AH374" s="65">
        <f t="shared" si="54"/>
        <v>4.2738596087846123E-2</v>
      </c>
      <c r="AI374" s="64">
        <f t="shared" si="54"/>
        <v>1.1457779628661496E-2</v>
      </c>
      <c r="AJ374" s="65">
        <f t="shared" si="53"/>
        <v>2.4830573342386683E-2</v>
      </c>
      <c r="AK374" s="64">
        <f t="shared" si="53"/>
        <v>4.3083586136311698E-2</v>
      </c>
      <c r="AL374" s="64">
        <f t="shared" si="53"/>
        <v>8.400295208862181E-2</v>
      </c>
      <c r="AM374" s="101">
        <f t="shared" si="57"/>
        <v>0.11015001770774882</v>
      </c>
      <c r="AN374" s="102">
        <f t="shared" si="58"/>
        <v>9.1799448878135417E-2</v>
      </c>
      <c r="AO374" s="101">
        <f t="shared" si="59"/>
        <v>4.7689518539855369E-2</v>
      </c>
      <c r="AP374" s="102">
        <f t="shared" si="60"/>
        <v>5.8304641489533571E-2</v>
      </c>
      <c r="AQ374" s="101">
        <f t="shared" si="61"/>
        <v>0.12701710391164581</v>
      </c>
      <c r="AR374" s="102">
        <f t="shared" si="56"/>
        <v>2.6448893406647023E-3</v>
      </c>
      <c r="AS374" s="101">
        <f t="shared" si="56"/>
        <v>-4.9060852790289294E-2</v>
      </c>
      <c r="AT374" s="102">
        <f t="shared" si="56"/>
        <v>-3.623173891119387E-2</v>
      </c>
      <c r="AU374" s="101">
        <f t="shared" si="56"/>
        <v>-3.3474068147146888E-2</v>
      </c>
      <c r="AV374" s="102">
        <f t="shared" si="56"/>
        <v>-8.3933517775334116E-2</v>
      </c>
      <c r="AW374" s="102">
        <f t="shared" si="62"/>
        <v>-4.0011057656659896E-2</v>
      </c>
    </row>
    <row r="375" spans="6:49" x14ac:dyDescent="0.3">
      <c r="F375" s="18">
        <v>43934</v>
      </c>
      <c r="G375" s="22">
        <v>1177.98388671875</v>
      </c>
      <c r="H375" s="26">
        <v>75.050003051757798</v>
      </c>
      <c r="I375" s="22">
        <v>119.962532043457</v>
      </c>
      <c r="J375" s="26">
        <v>88.650001525878906</v>
      </c>
      <c r="K375" s="22">
        <v>83.150001525878906</v>
      </c>
      <c r="Y375" s="94">
        <v>4</v>
      </c>
      <c r="Z375" s="18">
        <v>43929</v>
      </c>
      <c r="AA375" s="22">
        <v>1180.95568847656</v>
      </c>
      <c r="AB375" s="26">
        <v>74.449996948242102</v>
      </c>
      <c r="AC375" s="22">
        <v>118.76252746582</v>
      </c>
      <c r="AD375" s="26">
        <v>85.199996948242102</v>
      </c>
      <c r="AE375" s="22">
        <v>81.75</v>
      </c>
      <c r="AF375" s="26">
        <v>8748.75</v>
      </c>
      <c r="AG375" s="64">
        <f t="shared" si="54"/>
        <v>-1.1633683060929143E-2</v>
      </c>
      <c r="AH375" s="65">
        <f t="shared" si="54"/>
        <v>2.1039058193577573E-2</v>
      </c>
      <c r="AI375" s="64">
        <f t="shared" si="54"/>
        <v>2.212713692156467E-3</v>
      </c>
      <c r="AJ375" s="65">
        <f t="shared" si="53"/>
        <v>4.3785031527569823E-2</v>
      </c>
      <c r="AK375" s="64">
        <f t="shared" si="53"/>
        <v>-1.5174798019235115E-2</v>
      </c>
      <c r="AL375" s="64">
        <f t="shared" si="53"/>
        <v>-4.9541539524103843E-3</v>
      </c>
      <c r="AM375" s="101">
        <f t="shared" si="57"/>
        <v>-6.3274493623919591E-3</v>
      </c>
      <c r="AN375" s="102">
        <f t="shared" si="58"/>
        <v>-7.1849182125604495E-3</v>
      </c>
      <c r="AO375" s="101">
        <f t="shared" si="59"/>
        <v>-2.477125978372882E-3</v>
      </c>
      <c r="AP375" s="102">
        <f t="shared" si="60"/>
        <v>-4.3321336962308127E-3</v>
      </c>
      <c r="AQ375" s="101">
        <f t="shared" si="61"/>
        <v>-8.5545539672118847E-3</v>
      </c>
      <c r="AR375" s="102">
        <f t="shared" si="56"/>
        <v>-5.3062336985371834E-3</v>
      </c>
      <c r="AS375" s="101">
        <f t="shared" si="56"/>
        <v>2.8223976406138024E-2</v>
      </c>
      <c r="AT375" s="102">
        <f t="shared" si="56"/>
        <v>4.6898396705293485E-3</v>
      </c>
      <c r="AU375" s="101">
        <f t="shared" si="56"/>
        <v>4.8117165223800634E-2</v>
      </c>
      <c r="AV375" s="102">
        <f t="shared" si="56"/>
        <v>-6.6202440520232303E-3</v>
      </c>
      <c r="AW375" s="102">
        <f t="shared" si="62"/>
        <v>1.3820900709981519E-2</v>
      </c>
    </row>
    <row r="376" spans="6:49" x14ac:dyDescent="0.3">
      <c r="F376" s="18">
        <v>43936</v>
      </c>
      <c r="G376" s="22">
        <v>1139.05285644531</v>
      </c>
      <c r="H376" s="26">
        <v>74.349998474121094</v>
      </c>
      <c r="I376" s="22">
        <v>119.66252899169901</v>
      </c>
      <c r="J376" s="26">
        <v>89.900001525878906</v>
      </c>
      <c r="K376" s="22">
        <v>83.199996948242102</v>
      </c>
      <c r="Y376" s="94">
        <v>5</v>
      </c>
      <c r="Z376" s="18">
        <v>43930</v>
      </c>
      <c r="AA376" s="22">
        <v>1208.49462890625</v>
      </c>
      <c r="AB376" s="26">
        <v>77.300003051757798</v>
      </c>
      <c r="AC376" s="22">
        <v>123.337532043457</v>
      </c>
      <c r="AD376" s="26">
        <v>87.099998474121094</v>
      </c>
      <c r="AE376" s="22">
        <v>83.400001525878906</v>
      </c>
      <c r="AF376" s="26">
        <v>9111.9003909999992</v>
      </c>
      <c r="AG376" s="64">
        <f t="shared" si="54"/>
        <v>2.3051460551734668E-2</v>
      </c>
      <c r="AH376" s="65">
        <f t="shared" si="54"/>
        <v>3.7566276933464489E-2</v>
      </c>
      <c r="AI376" s="64">
        <f t="shared" si="54"/>
        <v>3.7798828186674578E-2</v>
      </c>
      <c r="AJ376" s="65">
        <f t="shared" si="53"/>
        <v>2.2055468323240731E-2</v>
      </c>
      <c r="AK376" s="64">
        <f t="shared" si="53"/>
        <v>1.9982517883248337E-2</v>
      </c>
      <c r="AL376" s="64">
        <f t="shared" si="53"/>
        <v>4.0670461434896277E-2</v>
      </c>
      <c r="AM376" s="101">
        <f t="shared" si="57"/>
        <v>5.3411900003487965E-2</v>
      </c>
      <c r="AN376" s="102">
        <f t="shared" si="58"/>
        <v>4.3582512056426437E-2</v>
      </c>
      <c r="AO376" s="101">
        <f t="shared" si="59"/>
        <v>2.3252508935336619E-2</v>
      </c>
      <c r="AP376" s="102">
        <f t="shared" si="60"/>
        <v>2.7793223165462955E-2</v>
      </c>
      <c r="AQ376" s="101">
        <f t="shared" si="61"/>
        <v>6.0977887266761434E-2</v>
      </c>
      <c r="AR376" s="102">
        <f t="shared" ref="AR376:AV426" si="63">AG376-AM376</f>
        <v>-3.0360439451753297E-2</v>
      </c>
      <c r="AS376" s="101">
        <f t="shared" si="63"/>
        <v>-6.0162351229619479E-3</v>
      </c>
      <c r="AT376" s="102">
        <f t="shared" si="63"/>
        <v>1.4546319251337959E-2</v>
      </c>
      <c r="AU376" s="101">
        <f t="shared" si="63"/>
        <v>-5.7377548422222237E-3</v>
      </c>
      <c r="AV376" s="102">
        <f t="shared" si="63"/>
        <v>-4.09953693835131E-2</v>
      </c>
      <c r="AW376" s="102">
        <f t="shared" si="62"/>
        <v>-1.3712695909822523E-2</v>
      </c>
    </row>
    <row r="377" spans="6:49" x14ac:dyDescent="0.3">
      <c r="F377" s="18">
        <v>43937</v>
      </c>
      <c r="G377" s="22">
        <v>1157.08203125</v>
      </c>
      <c r="H377" s="26">
        <v>75.449996948242102</v>
      </c>
      <c r="I377" s="22">
        <v>122.550033569335</v>
      </c>
      <c r="J377" s="26">
        <v>95.099998474121094</v>
      </c>
      <c r="K377" s="22">
        <v>84.699996948242102</v>
      </c>
      <c r="Y377" s="94">
        <v>6</v>
      </c>
      <c r="Z377" s="18">
        <v>43934</v>
      </c>
      <c r="AA377" s="22">
        <v>1177.98388671875</v>
      </c>
      <c r="AB377" s="26">
        <v>75.050003051757798</v>
      </c>
      <c r="AC377" s="22">
        <v>119.962532043457</v>
      </c>
      <c r="AD377" s="26">
        <v>88.650001525878906</v>
      </c>
      <c r="AE377" s="22">
        <v>83.150001525878906</v>
      </c>
      <c r="AF377" s="26">
        <v>8993.8496090000008</v>
      </c>
      <c r="AG377" s="64">
        <f t="shared" si="54"/>
        <v>-2.557107009260564E-2</v>
      </c>
      <c r="AH377" s="65">
        <f t="shared" si="54"/>
        <v>-2.9539396330312308E-2</v>
      </c>
      <c r="AI377" s="64">
        <f t="shared" si="54"/>
        <v>-2.7745298930296407E-2</v>
      </c>
      <c r="AJ377" s="65">
        <f t="shared" si="53"/>
        <v>1.7639183392857465E-2</v>
      </c>
      <c r="AK377" s="64">
        <f t="shared" si="53"/>
        <v>-3.0021036707556827E-3</v>
      </c>
      <c r="AL377" s="64">
        <f t="shared" si="53"/>
        <v>-1.3040327506411611E-2</v>
      </c>
      <c r="AM377" s="101">
        <f t="shared" si="57"/>
        <v>-1.6915215261893927E-2</v>
      </c>
      <c r="AN377" s="102">
        <f t="shared" si="58"/>
        <v>-1.6182566709119467E-2</v>
      </c>
      <c r="AO377" s="101">
        <f t="shared" si="59"/>
        <v>-7.0372585214567998E-3</v>
      </c>
      <c r="AP377" s="102">
        <f t="shared" si="60"/>
        <v>-1.0025797278108406E-2</v>
      </c>
      <c r="AQ377" s="101">
        <f t="shared" si="61"/>
        <v>-2.0877975933147514E-2</v>
      </c>
      <c r="AR377" s="102">
        <f t="shared" si="63"/>
        <v>-8.6558548307117122E-3</v>
      </c>
      <c r="AS377" s="101">
        <f t="shared" si="63"/>
        <v>-1.3356829621192841E-2</v>
      </c>
      <c r="AT377" s="102">
        <f t="shared" si="63"/>
        <v>-2.0708040408839608E-2</v>
      </c>
      <c r="AU377" s="101">
        <f t="shared" si="63"/>
        <v>2.7664980670965872E-2</v>
      </c>
      <c r="AV377" s="102">
        <f t="shared" si="63"/>
        <v>1.7875872262391831E-2</v>
      </c>
      <c r="AW377" s="102">
        <f t="shared" si="62"/>
        <v>5.6402561452270909E-4</v>
      </c>
    </row>
    <row r="378" spans="6:49" x14ac:dyDescent="0.3">
      <c r="F378" s="18">
        <v>43938</v>
      </c>
      <c r="G378" s="22">
        <v>1212.50659179687</v>
      </c>
      <c r="H378" s="26">
        <v>76.300003051757798</v>
      </c>
      <c r="I378" s="22">
        <v>125.812530517578</v>
      </c>
      <c r="J378" s="26">
        <v>95.5</v>
      </c>
      <c r="K378" s="22">
        <v>86</v>
      </c>
      <c r="Y378" s="94">
        <v>7</v>
      </c>
      <c r="Z378" s="18">
        <v>43936</v>
      </c>
      <c r="AA378" s="22">
        <v>1139.05285644531</v>
      </c>
      <c r="AB378" s="26">
        <v>74.349998474121094</v>
      </c>
      <c r="AC378" s="22">
        <v>119.66252899169901</v>
      </c>
      <c r="AD378" s="26">
        <v>89.900001525878906</v>
      </c>
      <c r="AE378" s="22">
        <v>83.199996948242102</v>
      </c>
      <c r="AF378" s="26">
        <v>8925.2998050000006</v>
      </c>
      <c r="AG378" s="64">
        <f t="shared" si="54"/>
        <v>-3.3607317230590676E-2</v>
      </c>
      <c r="AH378" s="65">
        <f t="shared" si="54"/>
        <v>-9.3709463592189495E-3</v>
      </c>
      <c r="AI378" s="64">
        <f t="shared" si="54"/>
        <v>-2.503938504648022E-3</v>
      </c>
      <c r="AJ378" s="65">
        <f t="shared" si="53"/>
        <v>1.4001908718030691E-2</v>
      </c>
      <c r="AK378" s="64">
        <f t="shared" si="53"/>
        <v>6.0108715752445511E-4</v>
      </c>
      <c r="AL378" s="64">
        <f t="shared" si="53"/>
        <v>-7.6510482519406807E-3</v>
      </c>
      <c r="AM378" s="101">
        <f t="shared" si="57"/>
        <v>-9.8586727906844283E-3</v>
      </c>
      <c r="AN378" s="102">
        <f t="shared" si="58"/>
        <v>-1.0185806924322036E-2</v>
      </c>
      <c r="AO378" s="101">
        <f t="shared" si="59"/>
        <v>-3.9980178289392328E-3</v>
      </c>
      <c r="AP378" s="102">
        <f t="shared" si="60"/>
        <v>-6.2310799351240915E-3</v>
      </c>
      <c r="AQ378" s="101">
        <f t="shared" si="61"/>
        <v>-1.2664652053616769E-2</v>
      </c>
      <c r="AR378" s="102">
        <f t="shared" si="63"/>
        <v>-2.374864443990625E-2</v>
      </c>
      <c r="AS378" s="101">
        <f t="shared" si="63"/>
        <v>8.1486056510308644E-4</v>
      </c>
      <c r="AT378" s="102">
        <f t="shared" si="63"/>
        <v>1.4940793242912108E-3</v>
      </c>
      <c r="AU378" s="101">
        <f t="shared" si="63"/>
        <v>2.0232988653154781E-2</v>
      </c>
      <c r="AV378" s="102">
        <f t="shared" si="63"/>
        <v>1.3265739211141225E-2</v>
      </c>
      <c r="AW378" s="102">
        <f t="shared" si="62"/>
        <v>2.4118046627568104E-3</v>
      </c>
    </row>
    <row r="379" spans="6:49" x14ac:dyDescent="0.3">
      <c r="F379" s="18">
        <v>43941</v>
      </c>
      <c r="G379" s="22">
        <v>1232.12072753906</v>
      </c>
      <c r="H379" s="26">
        <v>74</v>
      </c>
      <c r="I379" s="22">
        <v>124.125030517578</v>
      </c>
      <c r="J379" s="26">
        <v>98.900001525878906</v>
      </c>
      <c r="K379" s="22">
        <v>87.550003051757798</v>
      </c>
      <c r="Y379" s="94">
        <v>8</v>
      </c>
      <c r="Z379" s="18">
        <v>43937</v>
      </c>
      <c r="AA379" s="22">
        <v>1157.08203125</v>
      </c>
      <c r="AB379" s="26">
        <v>75.449996948242102</v>
      </c>
      <c r="AC379" s="22">
        <v>122.550033569335</v>
      </c>
      <c r="AD379" s="26">
        <v>95.099998474121094</v>
      </c>
      <c r="AE379" s="22">
        <v>84.699996948242102</v>
      </c>
      <c r="AF379" s="26">
        <v>8992.7998050000006</v>
      </c>
      <c r="AG379" s="64">
        <f t="shared" si="54"/>
        <v>1.5704256256791994E-2</v>
      </c>
      <c r="AH379" s="65">
        <f t="shared" si="54"/>
        <v>1.4686492383189805E-2</v>
      </c>
      <c r="AI379" s="64">
        <f t="shared" si="54"/>
        <v>2.3843861346322957E-2</v>
      </c>
      <c r="AJ379" s="65">
        <f t="shared" si="53"/>
        <v>5.6230995055707299E-2</v>
      </c>
      <c r="AK379" s="64">
        <f t="shared" si="53"/>
        <v>1.7868254480428801E-2</v>
      </c>
      <c r="AL379" s="64">
        <f t="shared" si="53"/>
        <v>7.5343167832797901E-3</v>
      </c>
      <c r="AM379" s="101">
        <f t="shared" si="57"/>
        <v>1.0024537607618185E-2</v>
      </c>
      <c r="AN379" s="102">
        <f t="shared" si="58"/>
        <v>6.7112551986201995E-3</v>
      </c>
      <c r="AO379" s="101">
        <f t="shared" si="59"/>
        <v>4.5656466550431044E-3</v>
      </c>
      <c r="AP379" s="102">
        <f t="shared" si="60"/>
        <v>4.4612901087725722E-3</v>
      </c>
      <c r="AQ379" s="101">
        <f t="shared" si="61"/>
        <v>1.0478019790618839E-2</v>
      </c>
      <c r="AR379" s="102">
        <f t="shared" si="63"/>
        <v>5.6797186491738087E-3</v>
      </c>
      <c r="AS379" s="101">
        <f t="shared" si="63"/>
        <v>7.9752371845696057E-3</v>
      </c>
      <c r="AT379" s="102">
        <f t="shared" si="63"/>
        <v>1.9278214691279855E-2</v>
      </c>
      <c r="AU379" s="101">
        <f t="shared" si="63"/>
        <v>5.1769704946934725E-2</v>
      </c>
      <c r="AV379" s="102">
        <f t="shared" si="63"/>
        <v>7.3902346898099616E-3</v>
      </c>
      <c r="AW379" s="102">
        <f t="shared" si="62"/>
        <v>1.8418622032353595E-2</v>
      </c>
    </row>
    <row r="380" spans="6:49" x14ac:dyDescent="0.3">
      <c r="F380" s="18">
        <v>43942</v>
      </c>
      <c r="G380" s="22">
        <v>1225.73132324218</v>
      </c>
      <c r="H380" s="26">
        <v>69.349998474121094</v>
      </c>
      <c r="I380" s="22">
        <v>121.987533569335</v>
      </c>
      <c r="J380" s="26">
        <v>97.300003051757798</v>
      </c>
      <c r="K380" s="22">
        <v>83</v>
      </c>
      <c r="Y380" s="94">
        <v>9</v>
      </c>
      <c r="Z380" s="18">
        <v>43938</v>
      </c>
      <c r="AA380" s="22">
        <v>1212.50659179687</v>
      </c>
      <c r="AB380" s="26">
        <v>76.300003051757798</v>
      </c>
      <c r="AC380" s="22">
        <v>125.812530517578</v>
      </c>
      <c r="AD380" s="26">
        <v>95.5</v>
      </c>
      <c r="AE380" s="22">
        <v>86</v>
      </c>
      <c r="AF380" s="26">
        <v>9266.75</v>
      </c>
      <c r="AG380" s="64">
        <f t="shared" si="54"/>
        <v>4.6788434693183167E-2</v>
      </c>
      <c r="AH380" s="65">
        <f t="shared" si="54"/>
        <v>1.1202833520799959E-2</v>
      </c>
      <c r="AI380" s="64">
        <f t="shared" si="54"/>
        <v>2.6273562066272897E-2</v>
      </c>
      <c r="AJ380" s="65">
        <f t="shared" si="53"/>
        <v>4.1972939803338613E-3</v>
      </c>
      <c r="AK380" s="64">
        <f t="shared" si="53"/>
        <v>1.5231730625699238E-2</v>
      </c>
      <c r="AL380" s="64">
        <f t="shared" si="53"/>
        <v>3.0008489312365903E-2</v>
      </c>
      <c r="AM380" s="101">
        <f t="shared" si="57"/>
        <v>3.9451469386152425E-2</v>
      </c>
      <c r="AN380" s="102">
        <f t="shared" si="58"/>
        <v>3.1718720511763158E-2</v>
      </c>
      <c r="AO380" s="101">
        <f t="shared" si="59"/>
        <v>1.7239775505277357E-2</v>
      </c>
      <c r="AP380" s="102">
        <f t="shared" si="60"/>
        <v>2.0285879676031324E-2</v>
      </c>
      <c r="AQ380" s="101">
        <f t="shared" si="61"/>
        <v>4.4728918508235557E-2</v>
      </c>
      <c r="AR380" s="102">
        <f t="shared" si="63"/>
        <v>7.336965307030742E-3</v>
      </c>
      <c r="AS380" s="101">
        <f t="shared" si="63"/>
        <v>-2.0515886990963197E-2</v>
      </c>
      <c r="AT380" s="102">
        <f t="shared" si="63"/>
        <v>9.0337865609955402E-3</v>
      </c>
      <c r="AU380" s="101">
        <f t="shared" si="63"/>
        <v>-1.6088585695697464E-2</v>
      </c>
      <c r="AV380" s="102">
        <f t="shared" si="63"/>
        <v>-2.9497187882536319E-2</v>
      </c>
      <c r="AW380" s="102">
        <f t="shared" si="62"/>
        <v>-9.9461817402341397E-3</v>
      </c>
    </row>
    <row r="381" spans="6:49" x14ac:dyDescent="0.3">
      <c r="F381" s="18">
        <v>43943</v>
      </c>
      <c r="G381" s="22">
        <v>1350.79577636718</v>
      </c>
      <c r="H381" s="26">
        <v>65.349998474121094</v>
      </c>
      <c r="I381" s="22">
        <v>121.650032043457</v>
      </c>
      <c r="J381" s="26">
        <v>97.599998474121094</v>
      </c>
      <c r="K381" s="22">
        <v>83</v>
      </c>
      <c r="Y381" s="94">
        <v>10</v>
      </c>
      <c r="Z381" s="18">
        <v>43941</v>
      </c>
      <c r="AA381" s="22">
        <v>1232.12072753906</v>
      </c>
      <c r="AB381" s="26">
        <v>74</v>
      </c>
      <c r="AC381" s="22">
        <v>124.125030517578</v>
      </c>
      <c r="AD381" s="26">
        <v>98.900001525878906</v>
      </c>
      <c r="AE381" s="22">
        <v>87.550003051757798</v>
      </c>
      <c r="AF381" s="26">
        <v>9261.8496090000008</v>
      </c>
      <c r="AG381" s="64">
        <f t="shared" si="54"/>
        <v>1.6047073094444128E-2</v>
      </c>
      <c r="AH381" s="65">
        <f t="shared" si="54"/>
        <v>-3.0607885083066402E-2</v>
      </c>
      <c r="AI381" s="64">
        <f t="shared" si="54"/>
        <v>-1.3503577736977102E-2</v>
      </c>
      <c r="AJ381" s="65">
        <f t="shared" si="53"/>
        <v>3.4983006570484296E-2</v>
      </c>
      <c r="AK381" s="64">
        <f t="shared" si="53"/>
        <v>1.7862797335666054E-2</v>
      </c>
      <c r="AL381" s="64">
        <f t="shared" si="53"/>
        <v>-5.2895428879330567E-4</v>
      </c>
      <c r="AM381" s="101">
        <f t="shared" si="57"/>
        <v>-5.3324054606640134E-4</v>
      </c>
      <c r="AN381" s="102">
        <f t="shared" si="58"/>
        <v>-2.26090924411386E-3</v>
      </c>
      <c r="AO381" s="101">
        <f t="shared" si="59"/>
        <v>1.8429782450352431E-5</v>
      </c>
      <c r="AP381" s="102">
        <f t="shared" si="60"/>
        <v>-1.2162473008904399E-3</v>
      </c>
      <c r="AQ381" s="101">
        <f t="shared" si="61"/>
        <v>-1.8104985281241156E-3</v>
      </c>
      <c r="AR381" s="102">
        <f t="shared" si="63"/>
        <v>1.6580313640510529E-2</v>
      </c>
      <c r="AS381" s="101">
        <f t="shared" si="63"/>
        <v>-2.8346975838952543E-2</v>
      </c>
      <c r="AT381" s="102">
        <f t="shared" si="63"/>
        <v>-1.3522007519427455E-2</v>
      </c>
      <c r="AU381" s="101">
        <f t="shared" si="63"/>
        <v>3.6199253871374737E-2</v>
      </c>
      <c r="AV381" s="102">
        <f t="shared" si="63"/>
        <v>1.9673295863790168E-2</v>
      </c>
      <c r="AW381" s="102">
        <f t="shared" si="62"/>
        <v>6.1167760034590872E-3</v>
      </c>
    </row>
    <row r="382" spans="6:49" x14ac:dyDescent="0.3">
      <c r="F382" s="18">
        <v>43944</v>
      </c>
      <c r="G382" s="22">
        <v>1358.02722167968</v>
      </c>
      <c r="H382" s="26">
        <v>67.349998474121094</v>
      </c>
      <c r="I382" s="22">
        <v>118.500030517578</v>
      </c>
      <c r="J382" s="26">
        <v>95.199996948242102</v>
      </c>
      <c r="K382" s="22">
        <v>83.099998474121094</v>
      </c>
      <c r="Y382" s="94">
        <v>11</v>
      </c>
      <c r="Z382" s="18">
        <v>43942</v>
      </c>
      <c r="AA382" s="22">
        <v>1225.73132324218</v>
      </c>
      <c r="AB382" s="26">
        <v>69.349998474121094</v>
      </c>
      <c r="AC382" s="22">
        <v>121.987533569335</v>
      </c>
      <c r="AD382" s="26">
        <v>97.300003051757798</v>
      </c>
      <c r="AE382" s="22">
        <v>83</v>
      </c>
      <c r="AF382" s="26">
        <v>8981.4501949999994</v>
      </c>
      <c r="AG382" s="64">
        <f t="shared" si="54"/>
        <v>-5.1991890136835923E-3</v>
      </c>
      <c r="AH382" s="65">
        <f t="shared" si="54"/>
        <v>-6.4898968445909186E-2</v>
      </c>
      <c r="AI382" s="64">
        <f t="shared" si="54"/>
        <v>-1.7370512572741331E-2</v>
      </c>
      <c r="AJ382" s="65">
        <f t="shared" si="54"/>
        <v>-1.6310233500792783E-2</v>
      </c>
      <c r="AK382" s="64">
        <f t="shared" si="54"/>
        <v>-5.3369485792575833E-2</v>
      </c>
      <c r="AL382" s="64">
        <f t="shared" si="54"/>
        <v>-3.074240958116619E-2</v>
      </c>
      <c r="AM382" s="101">
        <f t="shared" si="57"/>
        <v>-4.0093730994904514E-2</v>
      </c>
      <c r="AN382" s="102">
        <f t="shared" si="58"/>
        <v>-3.5880030670558408E-2</v>
      </c>
      <c r="AO382" s="101">
        <f t="shared" si="59"/>
        <v>-1.7020205339298322E-2</v>
      </c>
      <c r="AP382" s="102">
        <f t="shared" si="60"/>
        <v>-2.2490246545656612E-2</v>
      </c>
      <c r="AQ382" s="101">
        <f t="shared" si="61"/>
        <v>-4.7856153636850161E-2</v>
      </c>
      <c r="AR382" s="102">
        <f t="shared" si="63"/>
        <v>3.4894541981220925E-2</v>
      </c>
      <c r="AS382" s="101">
        <f t="shared" si="63"/>
        <v>-2.9018937775350778E-2</v>
      </c>
      <c r="AT382" s="102">
        <f t="shared" si="63"/>
        <v>-3.5030723344300907E-4</v>
      </c>
      <c r="AU382" s="101">
        <f t="shared" si="63"/>
        <v>6.1800130448638295E-3</v>
      </c>
      <c r="AV382" s="102">
        <f t="shared" si="63"/>
        <v>-5.5133321557256712E-3</v>
      </c>
      <c r="AW382" s="102">
        <f t="shared" si="62"/>
        <v>1.2383955723130591E-3</v>
      </c>
    </row>
    <row r="383" spans="6:49" x14ac:dyDescent="0.3">
      <c r="F383" s="18">
        <v>43945</v>
      </c>
      <c r="G383" s="22">
        <v>1403.6943359375</v>
      </c>
      <c r="H383" s="26">
        <v>67.599998474121094</v>
      </c>
      <c r="I383" s="22">
        <v>119.36252593994099</v>
      </c>
      <c r="J383" s="26">
        <v>93.400001525878906</v>
      </c>
      <c r="K383" s="22">
        <v>81.5</v>
      </c>
      <c r="Y383" s="94">
        <v>12</v>
      </c>
      <c r="Z383" s="18">
        <v>43943</v>
      </c>
      <c r="AA383" s="22">
        <v>1350.79577636718</v>
      </c>
      <c r="AB383" s="26">
        <v>65.349998474121094</v>
      </c>
      <c r="AC383" s="22">
        <v>121.650032043457</v>
      </c>
      <c r="AD383" s="26">
        <v>97.599998474121094</v>
      </c>
      <c r="AE383" s="22">
        <v>83</v>
      </c>
      <c r="AF383" s="26">
        <v>9187.2998050000006</v>
      </c>
      <c r="AG383" s="64">
        <f t="shared" ref="AG383:AL425" si="64">LN(AA383/AA382)</f>
        <v>9.7156218331395636E-2</v>
      </c>
      <c r="AH383" s="65">
        <f t="shared" si="64"/>
        <v>-5.9408708037362777E-2</v>
      </c>
      <c r="AI383" s="64">
        <f t="shared" si="64"/>
        <v>-2.770523017761037E-3</v>
      </c>
      <c r="AJ383" s="65">
        <f t="shared" si="64"/>
        <v>3.0784572286654669E-3</v>
      </c>
      <c r="AK383" s="64">
        <f t="shared" si="64"/>
        <v>0</v>
      </c>
      <c r="AL383" s="64">
        <f t="shared" si="64"/>
        <v>2.2660713445735725E-2</v>
      </c>
      <c r="AM383" s="101">
        <f t="shared" si="57"/>
        <v>2.9830536785788557E-2</v>
      </c>
      <c r="AN383" s="102">
        <f t="shared" si="58"/>
        <v>2.3542702023176112E-2</v>
      </c>
      <c r="AO383" s="101">
        <f t="shared" si="59"/>
        <v>1.3096056399455424E-2</v>
      </c>
      <c r="AP383" s="102">
        <f t="shared" si="60"/>
        <v>1.5112139144710424E-2</v>
      </c>
      <c r="AQ383" s="101">
        <f t="shared" si="61"/>
        <v>3.3530823153134513E-2</v>
      </c>
      <c r="AR383" s="102">
        <f t="shared" si="63"/>
        <v>6.7325681545607086E-2</v>
      </c>
      <c r="AS383" s="101">
        <f t="shared" si="63"/>
        <v>-8.2951410060538883E-2</v>
      </c>
      <c r="AT383" s="102">
        <f t="shared" si="63"/>
        <v>-1.5866579417216461E-2</v>
      </c>
      <c r="AU383" s="101">
        <f t="shared" si="63"/>
        <v>-1.2033681916044958E-2</v>
      </c>
      <c r="AV383" s="102">
        <f t="shared" si="63"/>
        <v>-3.3530823153134513E-2</v>
      </c>
      <c r="AW383" s="102">
        <f t="shared" si="62"/>
        <v>-1.5411362600265547E-2</v>
      </c>
    </row>
    <row r="384" spans="6:49" x14ac:dyDescent="0.3">
      <c r="F384" s="18">
        <v>43948</v>
      </c>
      <c r="G384" s="22">
        <v>1416.32470703125</v>
      </c>
      <c r="H384" s="26">
        <v>68.449996948242102</v>
      </c>
      <c r="I384" s="22">
        <v>119.70002746582</v>
      </c>
      <c r="J384" s="26">
        <v>92.349998474121094</v>
      </c>
      <c r="K384" s="22">
        <v>81.5</v>
      </c>
      <c r="Y384" s="94">
        <v>13</v>
      </c>
      <c r="Z384" s="18">
        <v>43944</v>
      </c>
      <c r="AA384" s="22">
        <v>1358.02722167968</v>
      </c>
      <c r="AB384" s="26">
        <v>67.349998474121094</v>
      </c>
      <c r="AC384" s="22">
        <v>118.500030517578</v>
      </c>
      <c r="AD384" s="26">
        <v>95.199996948242102</v>
      </c>
      <c r="AE384" s="22">
        <v>83.099998474121094</v>
      </c>
      <c r="AF384" s="26">
        <v>9313.9003909999992</v>
      </c>
      <c r="AG384" s="64">
        <f t="shared" si="64"/>
        <v>5.3391915947162277E-3</v>
      </c>
      <c r="AH384" s="65">
        <f t="shared" si="64"/>
        <v>3.0145463479514936E-2</v>
      </c>
      <c r="AI384" s="64">
        <f t="shared" si="64"/>
        <v>-2.6235114529003067E-2</v>
      </c>
      <c r="AJ384" s="65">
        <f t="shared" si="64"/>
        <v>-2.4897568044002793E-2</v>
      </c>
      <c r="AK384" s="64">
        <f t="shared" si="64"/>
        <v>1.2040757028440405E-3</v>
      </c>
      <c r="AL384" s="64">
        <f t="shared" si="64"/>
        <v>1.3685875587574961E-2</v>
      </c>
      <c r="AM384" s="101">
        <f t="shared" si="57"/>
        <v>1.8079183491970869E-2</v>
      </c>
      <c r="AN384" s="102">
        <f t="shared" si="58"/>
        <v>1.355621882168918E-2</v>
      </c>
      <c r="AO384" s="101">
        <f t="shared" si="59"/>
        <v>8.0347687690843078E-3</v>
      </c>
      <c r="AP384" s="102">
        <f t="shared" si="60"/>
        <v>8.7927462792207998E-3</v>
      </c>
      <c r="AQ384" s="101">
        <f t="shared" si="61"/>
        <v>1.9853066515417878E-2</v>
      </c>
      <c r="AR384" s="102">
        <f t="shared" si="63"/>
        <v>-1.2739991897254641E-2</v>
      </c>
      <c r="AS384" s="101">
        <f t="shared" si="63"/>
        <v>1.6589244657825755E-2</v>
      </c>
      <c r="AT384" s="102">
        <f t="shared" si="63"/>
        <v>-3.4269883298087375E-2</v>
      </c>
      <c r="AU384" s="101">
        <f t="shared" si="63"/>
        <v>-3.3690314323223593E-2</v>
      </c>
      <c r="AV384" s="102">
        <f t="shared" si="63"/>
        <v>-1.8648990812573839E-2</v>
      </c>
      <c r="AW384" s="102">
        <f t="shared" si="62"/>
        <v>-1.6551987134662736E-2</v>
      </c>
    </row>
    <row r="385" spans="6:49" x14ac:dyDescent="0.3">
      <c r="F385" s="18">
        <v>43949</v>
      </c>
      <c r="G385" s="22">
        <v>1414.73962402343</v>
      </c>
      <c r="H385" s="26">
        <v>69.199996948242102</v>
      </c>
      <c r="I385" s="22">
        <v>117.900032043457</v>
      </c>
      <c r="J385" s="26">
        <v>90.349998474121094</v>
      </c>
      <c r="K385" s="22">
        <v>79.650001525878906</v>
      </c>
      <c r="Y385" s="94">
        <v>14</v>
      </c>
      <c r="Z385" s="18">
        <v>43945</v>
      </c>
      <c r="AA385" s="22">
        <v>1403.6943359375</v>
      </c>
      <c r="AB385" s="26">
        <v>67.599998474121094</v>
      </c>
      <c r="AC385" s="22">
        <v>119.36252593994099</v>
      </c>
      <c r="AD385" s="26">
        <v>93.400001525878906</v>
      </c>
      <c r="AE385" s="22">
        <v>81.5</v>
      </c>
      <c r="AF385" s="26">
        <v>9154.4003909999992</v>
      </c>
      <c r="AG385" s="64">
        <f t="shared" si="64"/>
        <v>3.307449810015578E-2</v>
      </c>
      <c r="AH385" s="65">
        <f t="shared" si="64"/>
        <v>3.7050802763322508E-3</v>
      </c>
      <c r="AI385" s="64">
        <f t="shared" si="64"/>
        <v>7.2520804895319368E-3</v>
      </c>
      <c r="AJ385" s="65">
        <f t="shared" si="64"/>
        <v>-1.9088548169208637E-2</v>
      </c>
      <c r="AK385" s="64">
        <f t="shared" si="64"/>
        <v>-1.9441663252624908E-2</v>
      </c>
      <c r="AL385" s="64">
        <f t="shared" si="64"/>
        <v>-1.7273269224084911E-2</v>
      </c>
      <c r="AM385" s="101">
        <f t="shared" si="57"/>
        <v>-2.2457687937462951E-2</v>
      </c>
      <c r="AN385" s="102">
        <f t="shared" si="58"/>
        <v>-2.089264638125302E-2</v>
      </c>
      <c r="AO385" s="101">
        <f t="shared" si="59"/>
        <v>-9.4243919598911135E-3</v>
      </c>
      <c r="AP385" s="102">
        <f t="shared" si="60"/>
        <v>-1.300631036519162E-2</v>
      </c>
      <c r="AQ385" s="101">
        <f t="shared" si="61"/>
        <v>-2.7329028040270334E-2</v>
      </c>
      <c r="AR385" s="102">
        <f t="shared" si="63"/>
        <v>5.5532186037618732E-2</v>
      </c>
      <c r="AS385" s="101">
        <f t="shared" si="63"/>
        <v>2.4597726657585271E-2</v>
      </c>
      <c r="AT385" s="102">
        <f t="shared" si="63"/>
        <v>1.6676472449423052E-2</v>
      </c>
      <c r="AU385" s="101">
        <f t="shared" si="63"/>
        <v>-6.0822378040170169E-3</v>
      </c>
      <c r="AV385" s="102">
        <f t="shared" si="63"/>
        <v>7.8873647876454255E-3</v>
      </c>
      <c r="AW385" s="102">
        <f t="shared" si="62"/>
        <v>1.9722302425651095E-2</v>
      </c>
    </row>
    <row r="386" spans="6:49" x14ac:dyDescent="0.3">
      <c r="F386" s="18">
        <v>43950</v>
      </c>
      <c r="G386" s="22">
        <v>1413.55090332031</v>
      </c>
      <c r="H386" s="26">
        <v>70.5</v>
      </c>
      <c r="I386" s="22">
        <v>118.53752899169901</v>
      </c>
      <c r="J386" s="26">
        <v>90.199996948242102</v>
      </c>
      <c r="K386" s="22">
        <v>80.5</v>
      </c>
      <c r="Y386" s="94">
        <v>15</v>
      </c>
      <c r="Z386" s="18">
        <v>43948</v>
      </c>
      <c r="AA386" s="22">
        <v>1416.32470703125</v>
      </c>
      <c r="AB386" s="26">
        <v>68.449996948242102</v>
      </c>
      <c r="AC386" s="22">
        <v>119.70002746582</v>
      </c>
      <c r="AD386" s="26">
        <v>92.349998474121094</v>
      </c>
      <c r="AE386" s="22">
        <v>81.5</v>
      </c>
      <c r="AF386" s="26">
        <v>9282.2998050000006</v>
      </c>
      <c r="AG386" s="64">
        <f t="shared" si="64"/>
        <v>8.9577094032734072E-3</v>
      </c>
      <c r="AH386" s="65">
        <f t="shared" si="64"/>
        <v>1.2495546673958784E-2</v>
      </c>
      <c r="AI386" s="64">
        <f t="shared" si="64"/>
        <v>2.8235434223846637E-3</v>
      </c>
      <c r="AJ386" s="65">
        <f t="shared" si="64"/>
        <v>-1.1305671449363121E-2</v>
      </c>
      <c r="AK386" s="64">
        <f t="shared" si="64"/>
        <v>0</v>
      </c>
      <c r="AL386" s="64">
        <f t="shared" si="64"/>
        <v>1.3874659176446962E-2</v>
      </c>
      <c r="AM386" s="101">
        <f t="shared" si="57"/>
        <v>1.8326370425481034E-2</v>
      </c>
      <c r="AN386" s="102">
        <f t="shared" si="58"/>
        <v>1.376628213077419E-2</v>
      </c>
      <c r="AO386" s="101">
        <f t="shared" si="59"/>
        <v>8.1412317557449636E-3</v>
      </c>
      <c r="AP386" s="102">
        <f t="shared" si="60"/>
        <v>8.9256732115502203E-3</v>
      </c>
      <c r="AQ386" s="101">
        <f t="shared" si="61"/>
        <v>2.0140774887044677E-2</v>
      </c>
      <c r="AR386" s="102">
        <f t="shared" si="63"/>
        <v>-9.3686610222076267E-3</v>
      </c>
      <c r="AS386" s="101">
        <f t="shared" si="63"/>
        <v>-1.2707354568154052E-3</v>
      </c>
      <c r="AT386" s="102">
        <f t="shared" si="63"/>
        <v>-5.3176883333603004E-3</v>
      </c>
      <c r="AU386" s="101">
        <f t="shared" si="63"/>
        <v>-2.0231344660913343E-2</v>
      </c>
      <c r="AV386" s="102">
        <f t="shared" si="63"/>
        <v>-2.0140774887044677E-2</v>
      </c>
      <c r="AW386" s="102">
        <f t="shared" si="62"/>
        <v>-1.1265840872068269E-2</v>
      </c>
    </row>
    <row r="387" spans="6:49" x14ac:dyDescent="0.3">
      <c r="F387" s="18">
        <v>43951</v>
      </c>
      <c r="G387" s="22">
        <v>1452.23425292968</v>
      </c>
      <c r="H387" s="26">
        <v>79.900001525878906</v>
      </c>
      <c r="I387" s="22">
        <v>121.53752899169901</v>
      </c>
      <c r="J387" s="26">
        <v>95.050003051757798</v>
      </c>
      <c r="K387" s="22">
        <v>84.199996948242102</v>
      </c>
      <c r="Y387" s="94">
        <v>16</v>
      </c>
      <c r="Z387" s="18">
        <v>43949</v>
      </c>
      <c r="AA387" s="22">
        <v>1414.73962402343</v>
      </c>
      <c r="AB387" s="26">
        <v>69.199996948242102</v>
      </c>
      <c r="AC387" s="22">
        <v>117.900032043457</v>
      </c>
      <c r="AD387" s="26">
        <v>90.349998474121094</v>
      </c>
      <c r="AE387" s="22">
        <v>79.650001525878906</v>
      </c>
      <c r="AF387" s="26">
        <v>9380.9003909999992</v>
      </c>
      <c r="AG387" s="64">
        <f t="shared" si="64"/>
        <v>-1.1197789863418963E-3</v>
      </c>
      <c r="AH387" s="65">
        <f t="shared" si="64"/>
        <v>1.0897311372371519E-2</v>
      </c>
      <c r="AI387" s="64">
        <f t="shared" si="64"/>
        <v>-1.5151762691038165E-2</v>
      </c>
      <c r="AJ387" s="65">
        <f t="shared" si="64"/>
        <v>-2.1894689972762081E-2</v>
      </c>
      <c r="AK387" s="64">
        <f t="shared" si="64"/>
        <v>-2.2960964733460112E-2</v>
      </c>
      <c r="AL387" s="64">
        <f t="shared" si="64"/>
        <v>1.0566409013550391E-2</v>
      </c>
      <c r="AM387" s="101">
        <f t="shared" si="57"/>
        <v>1.3994658024328579E-2</v>
      </c>
      <c r="AN387" s="102">
        <f t="shared" si="58"/>
        <v>1.0085125412378215E-2</v>
      </c>
      <c r="AO387" s="101">
        <f t="shared" si="59"/>
        <v>6.2755706828358385E-3</v>
      </c>
      <c r="AP387" s="102">
        <f t="shared" si="60"/>
        <v>6.5962570363428119E-3</v>
      </c>
      <c r="AQ387" s="101">
        <f t="shared" si="61"/>
        <v>1.50989633980894E-2</v>
      </c>
      <c r="AR387" s="102">
        <f t="shared" si="63"/>
        <v>-1.5114437010670476E-2</v>
      </c>
      <c r="AS387" s="101">
        <f t="shared" si="63"/>
        <v>8.1218595999330359E-4</v>
      </c>
      <c r="AT387" s="102">
        <f t="shared" si="63"/>
        <v>-2.1427333373874004E-2</v>
      </c>
      <c r="AU387" s="101">
        <f t="shared" si="63"/>
        <v>-2.8490947009104893E-2</v>
      </c>
      <c r="AV387" s="102">
        <f t="shared" si="63"/>
        <v>-3.8059928131549514E-2</v>
      </c>
      <c r="AW387" s="102">
        <f t="shared" si="62"/>
        <v>-2.0456091913041118E-2</v>
      </c>
    </row>
    <row r="388" spans="6:49" x14ac:dyDescent="0.3">
      <c r="F388" s="18">
        <v>43955</v>
      </c>
      <c r="G388" s="22">
        <v>1421.72351074218</v>
      </c>
      <c r="H388" s="26">
        <v>76.550003051757798</v>
      </c>
      <c r="I388" s="22">
        <v>119.28752899169901</v>
      </c>
      <c r="J388" s="26">
        <v>91.449996948242102</v>
      </c>
      <c r="K388" s="22">
        <v>79.75</v>
      </c>
      <c r="Y388" s="94">
        <v>17</v>
      </c>
      <c r="Z388" s="18">
        <v>43950</v>
      </c>
      <c r="AA388" s="22">
        <v>1413.55090332031</v>
      </c>
      <c r="AB388" s="26">
        <v>70.5</v>
      </c>
      <c r="AC388" s="22">
        <v>118.53752899169901</v>
      </c>
      <c r="AD388" s="26">
        <v>90.199996948242102</v>
      </c>
      <c r="AE388" s="22">
        <v>80.5</v>
      </c>
      <c r="AF388" s="26">
        <v>9553.3496090000008</v>
      </c>
      <c r="AG388" s="64">
        <f t="shared" si="64"/>
        <v>-8.4059311561027314E-4</v>
      </c>
      <c r="AH388" s="65">
        <f t="shared" si="64"/>
        <v>1.8611891295147748E-2</v>
      </c>
      <c r="AI388" s="64">
        <f t="shared" si="64"/>
        <v>5.3925314597706225E-3</v>
      </c>
      <c r="AJ388" s="65">
        <f t="shared" si="64"/>
        <v>-1.6616069143636431E-3</v>
      </c>
      <c r="AK388" s="64">
        <f t="shared" si="64"/>
        <v>1.0615128911160825E-2</v>
      </c>
      <c r="AL388" s="64">
        <f t="shared" si="64"/>
        <v>1.8216088471041673E-2</v>
      </c>
      <c r="AM388" s="101">
        <f t="shared" si="57"/>
        <v>2.4010893115160841E-2</v>
      </c>
      <c r="AN388" s="102">
        <f t="shared" si="58"/>
        <v>1.8597078119081692E-2</v>
      </c>
      <c r="AO388" s="101">
        <f t="shared" si="59"/>
        <v>1.0589545890677541E-2</v>
      </c>
      <c r="AP388" s="102">
        <f t="shared" si="60"/>
        <v>1.1982574934330963E-2</v>
      </c>
      <c r="AQ388" s="101">
        <f t="shared" si="61"/>
        <v>2.6757163315424524E-2</v>
      </c>
      <c r="AR388" s="102">
        <f t="shared" si="63"/>
        <v>-2.4851486230771113E-2</v>
      </c>
      <c r="AS388" s="101">
        <f t="shared" si="63"/>
        <v>1.4813176066056505E-5</v>
      </c>
      <c r="AT388" s="102">
        <f t="shared" si="63"/>
        <v>-5.1970144309069185E-3</v>
      </c>
      <c r="AU388" s="101">
        <f t="shared" si="63"/>
        <v>-1.3644181848694606E-2</v>
      </c>
      <c r="AV388" s="102">
        <f t="shared" si="63"/>
        <v>-1.6142034404263698E-2</v>
      </c>
      <c r="AW388" s="102">
        <f t="shared" si="62"/>
        <v>-1.1963980747714055E-2</v>
      </c>
    </row>
    <row r="389" spans="6:49" x14ac:dyDescent="0.3">
      <c r="F389" s="18">
        <v>43956</v>
      </c>
      <c r="G389" s="22">
        <v>1446.93444824218</v>
      </c>
      <c r="H389" s="26">
        <v>78.449996948242102</v>
      </c>
      <c r="I389" s="22">
        <v>122.737533569335</v>
      </c>
      <c r="J389" s="26">
        <v>92.599998474121094</v>
      </c>
      <c r="K389" s="22">
        <v>78.699996948242102</v>
      </c>
      <c r="Y389" s="94">
        <v>18</v>
      </c>
      <c r="Z389" s="18">
        <v>43951</v>
      </c>
      <c r="AA389" s="22">
        <v>1452.23425292968</v>
      </c>
      <c r="AB389" s="26">
        <v>79.900001525878906</v>
      </c>
      <c r="AC389" s="22">
        <v>121.53752899169901</v>
      </c>
      <c r="AD389" s="26">
        <v>95.050003051757798</v>
      </c>
      <c r="AE389" s="22">
        <v>84.199996948242102</v>
      </c>
      <c r="AF389" s="26">
        <v>9859.9003909999992</v>
      </c>
      <c r="AG389" s="64">
        <f t="shared" si="64"/>
        <v>2.6998324852337038E-2</v>
      </c>
      <c r="AH389" s="65">
        <f t="shared" si="64"/>
        <v>0.12516316205136382</v>
      </c>
      <c r="AI389" s="64">
        <f t="shared" si="64"/>
        <v>2.4993484888824254E-2</v>
      </c>
      <c r="AJ389" s="65">
        <f t="shared" si="64"/>
        <v>5.2373707805964266E-2</v>
      </c>
      <c r="AK389" s="64">
        <f t="shared" si="64"/>
        <v>4.4937700579607158E-2</v>
      </c>
      <c r="AL389" s="64">
        <f t="shared" si="64"/>
        <v>3.1584228836750217E-2</v>
      </c>
      <c r="AM389" s="101">
        <f t="shared" si="57"/>
        <v>4.1514690153225654E-2</v>
      </c>
      <c r="AN389" s="102">
        <f t="shared" si="58"/>
        <v>3.3472077679756365E-2</v>
      </c>
      <c r="AO389" s="101">
        <f t="shared" si="59"/>
        <v>1.8128401137238088E-2</v>
      </c>
      <c r="AP389" s="102">
        <f t="shared" si="60"/>
        <v>2.1395394662890921E-2</v>
      </c>
      <c r="AQ389" s="101">
        <f t="shared" si="61"/>
        <v>4.7130363757673953E-2</v>
      </c>
      <c r="AR389" s="102">
        <f t="shared" si="63"/>
        <v>-1.4516365300888616E-2</v>
      </c>
      <c r="AS389" s="101">
        <f t="shared" si="63"/>
        <v>9.1691084371607459E-2</v>
      </c>
      <c r="AT389" s="102">
        <f t="shared" si="63"/>
        <v>6.8650837515861658E-3</v>
      </c>
      <c r="AU389" s="101">
        <f t="shared" si="63"/>
        <v>3.0978313143073345E-2</v>
      </c>
      <c r="AV389" s="102">
        <f t="shared" si="63"/>
        <v>-2.1926631780667949E-3</v>
      </c>
      <c r="AW389" s="102">
        <f t="shared" si="62"/>
        <v>2.2565090557462315E-2</v>
      </c>
    </row>
    <row r="390" spans="6:49" x14ac:dyDescent="0.3">
      <c r="F390" s="18">
        <v>43957</v>
      </c>
      <c r="G390" s="22">
        <v>1447.03356933593</v>
      </c>
      <c r="H390" s="26">
        <v>79.25</v>
      </c>
      <c r="I390" s="22">
        <v>124.050033569335</v>
      </c>
      <c r="J390" s="26">
        <v>94.699996948242102</v>
      </c>
      <c r="K390" s="22">
        <v>76.550003051757798</v>
      </c>
      <c r="Y390" s="94">
        <v>19</v>
      </c>
      <c r="Z390" s="18">
        <v>43955</v>
      </c>
      <c r="AA390" s="22">
        <v>1421.72351074218</v>
      </c>
      <c r="AB390" s="26">
        <v>76.550003051757798</v>
      </c>
      <c r="AC390" s="22">
        <v>119.28752899169901</v>
      </c>
      <c r="AD390" s="26">
        <v>91.449996948242102</v>
      </c>
      <c r="AE390" s="22">
        <v>79.75</v>
      </c>
      <c r="AF390" s="26">
        <v>9293.5</v>
      </c>
      <c r="AG390" s="64">
        <f t="shared" si="64"/>
        <v>-2.1233359023333065E-2</v>
      </c>
      <c r="AH390" s="65">
        <f t="shared" si="64"/>
        <v>-4.2831709899692455E-2</v>
      </c>
      <c r="AI390" s="64">
        <f t="shared" si="64"/>
        <v>-1.8686306893042244E-2</v>
      </c>
      <c r="AJ390" s="65">
        <f t="shared" si="64"/>
        <v>-3.8610759575212199E-2</v>
      </c>
      <c r="AK390" s="64">
        <f t="shared" si="64"/>
        <v>-5.4298143339170893E-2</v>
      </c>
      <c r="AL390" s="64">
        <f t="shared" si="64"/>
        <v>-5.9160835164587325E-2</v>
      </c>
      <c r="AM390" s="101">
        <f t="shared" si="57"/>
        <v>-7.7303869424445684E-2</v>
      </c>
      <c r="AN390" s="102">
        <f t="shared" si="58"/>
        <v>-6.7501786315256107E-2</v>
      </c>
      <c r="AO390" s="101">
        <f t="shared" si="59"/>
        <v>-3.3046547893131127E-2</v>
      </c>
      <c r="AP390" s="102">
        <f t="shared" si="60"/>
        <v>-4.2500323464987458E-2</v>
      </c>
      <c r="AQ390" s="101">
        <f t="shared" si="61"/>
        <v>-9.1166162720039551E-2</v>
      </c>
      <c r="AR390" s="102">
        <f t="shared" si="63"/>
        <v>5.6070510401112619E-2</v>
      </c>
      <c r="AS390" s="101">
        <f t="shared" si="63"/>
        <v>2.4670076415563652E-2</v>
      </c>
      <c r="AT390" s="102">
        <f t="shared" si="63"/>
        <v>1.4360241000088883E-2</v>
      </c>
      <c r="AU390" s="101">
        <f t="shared" si="63"/>
        <v>3.8895638897752591E-3</v>
      </c>
      <c r="AV390" s="102">
        <f t="shared" si="63"/>
        <v>3.6868019380868658E-2</v>
      </c>
      <c r="AW390" s="102">
        <f t="shared" si="62"/>
        <v>2.717168221748182E-2</v>
      </c>
    </row>
    <row r="391" spans="6:49" x14ac:dyDescent="0.3">
      <c r="F391" s="18">
        <v>43958</v>
      </c>
      <c r="G391" s="22">
        <v>1492.7998046875</v>
      </c>
      <c r="H391" s="26">
        <v>75.599998474121094</v>
      </c>
      <c r="I391" s="22">
        <v>121.312530517578</v>
      </c>
      <c r="J391" s="26">
        <v>90.449996948242102</v>
      </c>
      <c r="K391" s="22">
        <v>75.75</v>
      </c>
      <c r="Y391" s="94">
        <v>20</v>
      </c>
      <c r="Z391" s="18">
        <v>43956</v>
      </c>
      <c r="AA391" s="22">
        <v>1446.93444824218</v>
      </c>
      <c r="AB391" s="26">
        <v>78.449996948242102</v>
      </c>
      <c r="AC391" s="22">
        <v>122.737533569335</v>
      </c>
      <c r="AD391" s="26">
        <v>92.599998474121094</v>
      </c>
      <c r="AE391" s="22">
        <v>78.699996948242102</v>
      </c>
      <c r="AF391" s="26">
        <v>9205.5996090000008</v>
      </c>
      <c r="AG391" s="64">
        <f t="shared" si="64"/>
        <v>1.7577269200830518E-2</v>
      </c>
      <c r="AH391" s="65">
        <f t="shared" si="64"/>
        <v>2.4517278308472112E-2</v>
      </c>
      <c r="AI391" s="64">
        <f t="shared" si="64"/>
        <v>2.8511413216606232E-2</v>
      </c>
      <c r="AJ391" s="65">
        <f t="shared" si="64"/>
        <v>1.2496783707866303E-2</v>
      </c>
      <c r="AK391" s="64">
        <f t="shared" si="64"/>
        <v>-1.325362501869882E-2</v>
      </c>
      <c r="AL391" s="64">
        <f t="shared" si="64"/>
        <v>-9.5032790133058181E-3</v>
      </c>
      <c r="AM391" s="101">
        <f t="shared" ref="AM391:AM454" si="65">$AZ$11+$AZ$12*AL391</f>
        <v>-1.2283921959803041E-2</v>
      </c>
      <c r="AN391" s="102">
        <f t="shared" ref="AN391:AN454" si="66">$BA$11+$BA$12*AL391</f>
        <v>-1.224682147143509E-2</v>
      </c>
      <c r="AO391" s="101">
        <f t="shared" ref="AO391:AO454" si="67">$BB$11+$BB$12*AL391</f>
        <v>-5.0425684703266881E-3</v>
      </c>
      <c r="AP391" s="102">
        <f t="shared" ref="AP391:AP454" si="68">$BC$11+$BC$12*AL391</f>
        <v>-7.535278856998541E-3</v>
      </c>
      <c r="AQ391" s="101">
        <f t="shared" ref="AQ391:AQ454" si="69">$BD$11+$BD$12*AL391</f>
        <v>-1.5487473144229406E-2</v>
      </c>
      <c r="AR391" s="102">
        <f t="shared" si="63"/>
        <v>2.9861191160633557E-2</v>
      </c>
      <c r="AS391" s="101">
        <f t="shared" si="63"/>
        <v>3.6764099779907203E-2</v>
      </c>
      <c r="AT391" s="102">
        <f t="shared" si="63"/>
        <v>3.3553981686932924E-2</v>
      </c>
      <c r="AU391" s="101">
        <f t="shared" si="63"/>
        <v>2.0032062564864846E-2</v>
      </c>
      <c r="AV391" s="102">
        <f t="shared" si="63"/>
        <v>2.233848125530586E-3</v>
      </c>
      <c r="AW391" s="102">
        <f t="shared" ref="AW391:AW454" si="70">AVERAGE(AR391:AV391)</f>
        <v>2.4489036663573823E-2</v>
      </c>
    </row>
    <row r="392" spans="6:49" x14ac:dyDescent="0.3">
      <c r="F392" s="18">
        <v>43959</v>
      </c>
      <c r="G392" s="22">
        <v>1547.134765625</v>
      </c>
      <c r="H392" s="26">
        <v>76</v>
      </c>
      <c r="I392" s="22">
        <v>119.250030517578</v>
      </c>
      <c r="J392" s="26">
        <v>87</v>
      </c>
      <c r="K392" s="22">
        <v>74.349998474121094</v>
      </c>
      <c r="Y392" s="94">
        <v>21</v>
      </c>
      <c r="Z392" s="18">
        <v>43957</v>
      </c>
      <c r="AA392" s="22">
        <v>1447.03356933593</v>
      </c>
      <c r="AB392" s="26">
        <v>79.25</v>
      </c>
      <c r="AC392" s="22">
        <v>124.050033569335</v>
      </c>
      <c r="AD392" s="26">
        <v>94.699996948242102</v>
      </c>
      <c r="AE392" s="22">
        <v>76.550003051757798</v>
      </c>
      <c r="AF392" s="26">
        <v>9270.9003909999992</v>
      </c>
      <c r="AG392" s="64">
        <f t="shared" si="64"/>
        <v>6.8501858477110593E-5</v>
      </c>
      <c r="AH392" s="65">
        <f t="shared" si="64"/>
        <v>1.0145972479023341E-2</v>
      </c>
      <c r="AI392" s="64">
        <f t="shared" si="64"/>
        <v>1.0636778748605616E-2</v>
      </c>
      <c r="AJ392" s="65">
        <f t="shared" si="64"/>
        <v>2.2424842792540253E-2</v>
      </c>
      <c r="AK392" s="64">
        <f t="shared" si="64"/>
        <v>-2.7698954676360712E-2</v>
      </c>
      <c r="AL392" s="64">
        <f t="shared" si="64"/>
        <v>7.0685523657418254E-3</v>
      </c>
      <c r="AM392" s="101">
        <f t="shared" si="65"/>
        <v>9.4146812170427321E-3</v>
      </c>
      <c r="AN392" s="102">
        <f t="shared" si="66"/>
        <v>6.192989731867082E-3</v>
      </c>
      <c r="AO392" s="101">
        <f t="shared" si="67"/>
        <v>4.302982557662407E-3</v>
      </c>
      <c r="AP392" s="102">
        <f t="shared" si="68"/>
        <v>4.1333345084926219E-3</v>
      </c>
      <c r="AQ392" s="101">
        <f t="shared" si="69"/>
        <v>9.768189434430358E-3</v>
      </c>
      <c r="AR392" s="102">
        <f t="shared" si="63"/>
        <v>-9.3461793585656212E-3</v>
      </c>
      <c r="AS392" s="101">
        <f t="shared" si="63"/>
        <v>3.9529827471562595E-3</v>
      </c>
      <c r="AT392" s="102">
        <f t="shared" si="63"/>
        <v>6.3337961909432092E-3</v>
      </c>
      <c r="AU392" s="101">
        <f t="shared" si="63"/>
        <v>1.8291508284047631E-2</v>
      </c>
      <c r="AV392" s="102">
        <f t="shared" si="63"/>
        <v>-3.7467144110791072E-2</v>
      </c>
      <c r="AW392" s="102">
        <f t="shared" si="70"/>
        <v>-3.6470072494419184E-3</v>
      </c>
    </row>
    <row r="393" spans="6:49" x14ac:dyDescent="0.3">
      <c r="F393" s="18">
        <v>43962</v>
      </c>
      <c r="G393" s="22">
        <v>1561.99389648437</v>
      </c>
      <c r="H393" s="26">
        <v>77.050003051757798</v>
      </c>
      <c r="I393" s="22">
        <v>119.10002899169901</v>
      </c>
      <c r="J393" s="26">
        <v>86.650001525878906</v>
      </c>
      <c r="K393" s="22">
        <v>75.349998474121094</v>
      </c>
      <c r="Y393" s="94">
        <v>22</v>
      </c>
      <c r="Z393" s="18">
        <v>43958</v>
      </c>
      <c r="AA393" s="22">
        <v>1492.7998046875</v>
      </c>
      <c r="AB393" s="26">
        <v>75.599998474121094</v>
      </c>
      <c r="AC393" s="22">
        <v>121.312530517578</v>
      </c>
      <c r="AD393" s="26">
        <v>90.449996948242102</v>
      </c>
      <c r="AE393" s="22">
        <v>75.75</v>
      </c>
      <c r="AF393" s="26">
        <v>9199.0498050000006</v>
      </c>
      <c r="AG393" s="64">
        <f t="shared" si="64"/>
        <v>3.113777362970066E-2</v>
      </c>
      <c r="AH393" s="65">
        <f t="shared" si="64"/>
        <v>-4.715114975548626E-2</v>
      </c>
      <c r="AI393" s="64">
        <f t="shared" si="64"/>
        <v>-2.2314868258208123E-2</v>
      </c>
      <c r="AJ393" s="65">
        <f t="shared" si="64"/>
        <v>-4.5916789864918713E-2</v>
      </c>
      <c r="AK393" s="64">
        <f t="shared" si="64"/>
        <v>-1.0505717580415956E-2</v>
      </c>
      <c r="AL393" s="64">
        <f t="shared" si="64"/>
        <v>-7.7803077628891392E-3</v>
      </c>
      <c r="AM393" s="101">
        <f t="shared" si="65"/>
        <v>-1.0027920882265296E-2</v>
      </c>
      <c r="AN393" s="102">
        <f t="shared" si="66"/>
        <v>-1.032963659067589E-2</v>
      </c>
      <c r="AO393" s="101">
        <f t="shared" si="67"/>
        <v>-4.0709126905746854E-3</v>
      </c>
      <c r="AP393" s="102">
        <f t="shared" si="68"/>
        <v>-6.322094574518565E-3</v>
      </c>
      <c r="AQ393" s="101">
        <f t="shared" si="69"/>
        <v>-1.2861645042437806E-2</v>
      </c>
      <c r="AR393" s="102">
        <f t="shared" si="63"/>
        <v>4.1165694511965958E-2</v>
      </c>
      <c r="AS393" s="101">
        <f t="shared" si="63"/>
        <v>-3.6821513164810374E-2</v>
      </c>
      <c r="AT393" s="102">
        <f t="shared" si="63"/>
        <v>-1.8243955567633439E-2</v>
      </c>
      <c r="AU393" s="101">
        <f t="shared" si="63"/>
        <v>-3.9594695290400148E-2</v>
      </c>
      <c r="AV393" s="102">
        <f t="shared" si="63"/>
        <v>2.3559274620218503E-3</v>
      </c>
      <c r="AW393" s="102">
        <f t="shared" si="70"/>
        <v>-1.0227708409771229E-2</v>
      </c>
    </row>
    <row r="394" spans="6:49" x14ac:dyDescent="0.3">
      <c r="F394" s="18">
        <v>43963</v>
      </c>
      <c r="G394" s="22">
        <v>1465.35986328125</v>
      </c>
      <c r="H394" s="26">
        <v>76.300003051757798</v>
      </c>
      <c r="I394" s="22">
        <v>122.47502899169901</v>
      </c>
      <c r="J394" s="26">
        <v>91.650001525878906</v>
      </c>
      <c r="K394" s="22">
        <v>74.900001525878906</v>
      </c>
      <c r="Y394" s="94">
        <v>23</v>
      </c>
      <c r="Z394" s="18">
        <v>43959</v>
      </c>
      <c r="AA394" s="22">
        <v>1547.134765625</v>
      </c>
      <c r="AB394" s="26">
        <v>76</v>
      </c>
      <c r="AC394" s="22">
        <v>119.250030517578</v>
      </c>
      <c r="AD394" s="26">
        <v>87</v>
      </c>
      <c r="AE394" s="22">
        <v>74.349998474121094</v>
      </c>
      <c r="AF394" s="26">
        <v>9251.5</v>
      </c>
      <c r="AG394" s="64">
        <f t="shared" si="64"/>
        <v>3.5751261694716124E-2</v>
      </c>
      <c r="AH394" s="65">
        <f t="shared" si="64"/>
        <v>5.2770772844273253E-3</v>
      </c>
      <c r="AI394" s="64">
        <f t="shared" si="64"/>
        <v>-1.714772680986976E-2</v>
      </c>
      <c r="AJ394" s="65">
        <f t="shared" si="64"/>
        <v>-3.8889059446997352E-2</v>
      </c>
      <c r="AK394" s="64">
        <f t="shared" si="64"/>
        <v>-1.8654792006232074E-2</v>
      </c>
      <c r="AL394" s="64">
        <f t="shared" si="64"/>
        <v>5.6855038838162474E-3</v>
      </c>
      <c r="AM394" s="101">
        <f t="shared" si="65"/>
        <v>7.6037636728547645E-3</v>
      </c>
      <c r="AN394" s="102">
        <f t="shared" si="66"/>
        <v>4.6540437754192098E-3</v>
      </c>
      <c r="AO394" s="101">
        <f t="shared" si="67"/>
        <v>3.5230234893870484E-3</v>
      </c>
      <c r="AP394" s="102">
        <f t="shared" si="68"/>
        <v>3.1594977832575797E-3</v>
      </c>
      <c r="AQ394" s="101">
        <f t="shared" si="69"/>
        <v>7.6604075610519577E-3</v>
      </c>
      <c r="AR394" s="102">
        <f t="shared" si="63"/>
        <v>2.814749802186136E-2</v>
      </c>
      <c r="AS394" s="101">
        <f t="shared" si="63"/>
        <v>6.2303350900811544E-4</v>
      </c>
      <c r="AT394" s="102">
        <f t="shared" si="63"/>
        <v>-2.0670750299256808E-2</v>
      </c>
      <c r="AU394" s="101">
        <f t="shared" si="63"/>
        <v>-4.2048557230254933E-2</v>
      </c>
      <c r="AV394" s="102">
        <f t="shared" si="63"/>
        <v>-2.631519956728403E-2</v>
      </c>
      <c r="AW394" s="102">
        <f t="shared" si="70"/>
        <v>-1.205279511318526E-2</v>
      </c>
    </row>
    <row r="395" spans="6:49" x14ac:dyDescent="0.3">
      <c r="F395" s="18">
        <v>43964</v>
      </c>
      <c r="G395" s="22">
        <v>1496.44995117187</v>
      </c>
      <c r="H395" s="26">
        <v>78.199996948242102</v>
      </c>
      <c r="I395" s="22">
        <v>124.987533569335</v>
      </c>
      <c r="J395" s="26">
        <v>93.050003051757798</v>
      </c>
      <c r="K395" s="22">
        <v>76</v>
      </c>
      <c r="Y395" s="94">
        <v>24</v>
      </c>
      <c r="Z395" s="18">
        <v>43962</v>
      </c>
      <c r="AA395" s="22">
        <v>1561.99389648437</v>
      </c>
      <c r="AB395" s="26">
        <v>77.050003051757798</v>
      </c>
      <c r="AC395" s="22">
        <v>119.10002899169901</v>
      </c>
      <c r="AD395" s="26">
        <v>86.650001525878906</v>
      </c>
      <c r="AE395" s="22">
        <v>75.349998474121094</v>
      </c>
      <c r="AF395" s="26">
        <v>9239.2001949999994</v>
      </c>
      <c r="AG395" s="64">
        <f t="shared" si="64"/>
        <v>9.5584619401546979E-3</v>
      </c>
      <c r="AH395" s="65">
        <f t="shared" si="64"/>
        <v>1.3721261087291933E-2</v>
      </c>
      <c r="AI395" s="64">
        <f t="shared" si="64"/>
        <v>-1.2586658966314006E-3</v>
      </c>
      <c r="AJ395" s="65">
        <f t="shared" si="64"/>
        <v>-4.031084883287293E-3</v>
      </c>
      <c r="AK395" s="64">
        <f t="shared" si="64"/>
        <v>1.3360252438708265E-2</v>
      </c>
      <c r="AL395" s="64">
        <f t="shared" si="64"/>
        <v>-1.3303776151699822E-3</v>
      </c>
      <c r="AM395" s="101">
        <f t="shared" si="65"/>
        <v>-1.5825975144037549E-3</v>
      </c>
      <c r="AN395" s="102">
        <f t="shared" si="66"/>
        <v>-3.1526691524962737E-3</v>
      </c>
      <c r="AO395" s="101">
        <f t="shared" si="67"/>
        <v>-4.3352645704792885E-4</v>
      </c>
      <c r="AP395" s="102">
        <f t="shared" si="68"/>
        <v>-1.7805481752885891E-3</v>
      </c>
      <c r="AQ395" s="101">
        <f t="shared" si="69"/>
        <v>-3.031876941328779E-3</v>
      </c>
      <c r="AR395" s="102">
        <f t="shared" si="63"/>
        <v>1.1141059454558453E-2</v>
      </c>
      <c r="AS395" s="101">
        <f t="shared" si="63"/>
        <v>1.6873930239788205E-2</v>
      </c>
      <c r="AT395" s="102">
        <f t="shared" si="63"/>
        <v>-8.2513943958347174E-4</v>
      </c>
      <c r="AU395" s="101">
        <f t="shared" si="63"/>
        <v>-2.250536707998704E-3</v>
      </c>
      <c r="AV395" s="102">
        <f t="shared" si="63"/>
        <v>1.6392129380037045E-2</v>
      </c>
      <c r="AW395" s="102">
        <f t="shared" si="70"/>
        <v>8.2662885853603072E-3</v>
      </c>
    </row>
    <row r="396" spans="6:49" x14ac:dyDescent="0.3">
      <c r="F396" s="18">
        <v>43965</v>
      </c>
      <c r="G396" s="22">
        <v>1435.94995117187</v>
      </c>
      <c r="H396" s="26">
        <v>76.150001525878906</v>
      </c>
      <c r="I396" s="22">
        <v>120.60002899169901</v>
      </c>
      <c r="J396" s="26">
        <v>89.349998474121094</v>
      </c>
      <c r="K396" s="22">
        <v>75.150001525878906</v>
      </c>
      <c r="Y396" s="94">
        <v>25</v>
      </c>
      <c r="Z396" s="18">
        <v>43963</v>
      </c>
      <c r="AA396" s="22">
        <v>1465.35986328125</v>
      </c>
      <c r="AB396" s="26">
        <v>76.300003051757798</v>
      </c>
      <c r="AC396" s="22">
        <v>122.47502899169901</v>
      </c>
      <c r="AD396" s="26">
        <v>91.650001525878906</v>
      </c>
      <c r="AE396" s="22">
        <v>74.900001525878906</v>
      </c>
      <c r="AF396" s="26">
        <v>9196.5498050000006</v>
      </c>
      <c r="AG396" s="64">
        <f t="shared" si="64"/>
        <v>-6.3862291140088207E-2</v>
      </c>
      <c r="AH396" s="65">
        <f t="shared" si="64"/>
        <v>-9.7816230863867829E-3</v>
      </c>
      <c r="AI396" s="64">
        <f t="shared" si="64"/>
        <v>2.7943444455460067E-2</v>
      </c>
      <c r="AJ396" s="65">
        <f t="shared" si="64"/>
        <v>5.6099957163396226E-2</v>
      </c>
      <c r="AK396" s="64">
        <f t="shared" si="64"/>
        <v>-5.9899939265660685E-3</v>
      </c>
      <c r="AL396" s="64">
        <f t="shared" si="64"/>
        <v>-4.6269304031558928E-3</v>
      </c>
      <c r="AM396" s="101">
        <f t="shared" si="65"/>
        <v>-5.8989937630687973E-3</v>
      </c>
      <c r="AN396" s="102">
        <f t="shared" si="66"/>
        <v>-6.8208099657702847E-3</v>
      </c>
      <c r="AO396" s="101">
        <f t="shared" si="67"/>
        <v>-2.2925908894518105E-3</v>
      </c>
      <c r="AP396" s="102">
        <f t="shared" si="68"/>
        <v>-4.1017279557305827E-3</v>
      </c>
      <c r="AQ396" s="101">
        <f t="shared" si="69"/>
        <v>-8.0558614957080017E-3</v>
      </c>
      <c r="AR396" s="102">
        <f t="shared" si="63"/>
        <v>-5.7963297377019413E-2</v>
      </c>
      <c r="AS396" s="101">
        <f t="shared" si="63"/>
        <v>-2.9608131206164982E-3</v>
      </c>
      <c r="AT396" s="102">
        <f t="shared" si="63"/>
        <v>3.0236035344911878E-2</v>
      </c>
      <c r="AU396" s="101">
        <f t="shared" si="63"/>
        <v>6.020168511912681E-2</v>
      </c>
      <c r="AV396" s="102">
        <f t="shared" si="63"/>
        <v>2.0658675691419331E-3</v>
      </c>
      <c r="AW396" s="102">
        <f t="shared" si="70"/>
        <v>6.3158955071089427E-3</v>
      </c>
    </row>
    <row r="397" spans="6:49" x14ac:dyDescent="0.3">
      <c r="F397" s="18">
        <v>43966</v>
      </c>
      <c r="G397" s="22">
        <v>1459.40002441406</v>
      </c>
      <c r="H397" s="26">
        <v>76.150001525878906</v>
      </c>
      <c r="I397" s="22">
        <v>119.85002899169901</v>
      </c>
      <c r="J397" s="26">
        <v>90.849998474121094</v>
      </c>
      <c r="K397" s="22">
        <v>75.5</v>
      </c>
      <c r="Y397" s="94">
        <v>26</v>
      </c>
      <c r="Z397" s="18">
        <v>43964</v>
      </c>
      <c r="AA397" s="22">
        <v>1496.44995117187</v>
      </c>
      <c r="AB397" s="26">
        <v>78.199996948242102</v>
      </c>
      <c r="AC397" s="22">
        <v>124.987533569335</v>
      </c>
      <c r="AD397" s="26">
        <v>93.050003051757798</v>
      </c>
      <c r="AE397" s="22">
        <v>76</v>
      </c>
      <c r="AF397" s="26">
        <v>9383.5498050000006</v>
      </c>
      <c r="AG397" s="64">
        <f t="shared" si="64"/>
        <v>2.0994751060751656E-2</v>
      </c>
      <c r="AH397" s="65">
        <f t="shared" si="64"/>
        <v>2.4596630238991352E-2</v>
      </c>
      <c r="AI397" s="64">
        <f t="shared" si="64"/>
        <v>2.0306836643619531E-2</v>
      </c>
      <c r="AJ397" s="65">
        <f t="shared" si="64"/>
        <v>1.516002495053376E-2</v>
      </c>
      <c r="AK397" s="64">
        <f t="shared" si="64"/>
        <v>1.4579429390942512E-2</v>
      </c>
      <c r="AL397" s="64">
        <f t="shared" si="64"/>
        <v>2.0129742934796208E-2</v>
      </c>
      <c r="AM397" s="101">
        <f t="shared" si="65"/>
        <v>2.6516568431113489E-2</v>
      </c>
      <c r="AN397" s="102">
        <f t="shared" si="66"/>
        <v>2.0726440059404428E-2</v>
      </c>
      <c r="AO397" s="101">
        <f t="shared" si="67"/>
        <v>1.1668735935030074E-2</v>
      </c>
      <c r="AP397" s="102">
        <f t="shared" si="68"/>
        <v>1.3330023719076035E-2</v>
      </c>
      <c r="AQ397" s="101">
        <f t="shared" si="69"/>
        <v>2.9673594838487014E-2</v>
      </c>
      <c r="AR397" s="102">
        <f t="shared" si="63"/>
        <v>-5.5218173703618333E-3</v>
      </c>
      <c r="AS397" s="101">
        <f t="shared" si="63"/>
        <v>3.8701901795869242E-3</v>
      </c>
      <c r="AT397" s="102">
        <f t="shared" si="63"/>
        <v>8.6381007085894572E-3</v>
      </c>
      <c r="AU397" s="101">
        <f t="shared" si="63"/>
        <v>1.8300012314577258E-3</v>
      </c>
      <c r="AV397" s="102">
        <f t="shared" si="63"/>
        <v>-1.5094165447544501E-2</v>
      </c>
      <c r="AW397" s="102">
        <f t="shared" si="70"/>
        <v>-1.2555381396544454E-3</v>
      </c>
    </row>
    <row r="398" spans="6:49" x14ac:dyDescent="0.3">
      <c r="F398" s="18">
        <v>43969</v>
      </c>
      <c r="G398" s="22">
        <v>1440.75</v>
      </c>
      <c r="H398" s="26">
        <v>72.900001525878906</v>
      </c>
      <c r="I398" s="22">
        <v>115.875030517578</v>
      </c>
      <c r="J398" s="26">
        <v>88.900001525878906</v>
      </c>
      <c r="K398" s="22">
        <v>71.550003051757798</v>
      </c>
      <c r="Y398" s="94">
        <v>27</v>
      </c>
      <c r="Z398" s="18">
        <v>43965</v>
      </c>
      <c r="AA398" s="22">
        <v>1435.94995117187</v>
      </c>
      <c r="AB398" s="26">
        <v>76.150001525878906</v>
      </c>
      <c r="AC398" s="22">
        <v>120.60002899169901</v>
      </c>
      <c r="AD398" s="26">
        <v>89.349998474121094</v>
      </c>
      <c r="AE398" s="22">
        <v>75.150001525878906</v>
      </c>
      <c r="AF398" s="26">
        <v>9142.75</v>
      </c>
      <c r="AG398" s="64">
        <f t="shared" si="64"/>
        <v>-4.1268986755845755E-2</v>
      </c>
      <c r="AH398" s="65">
        <f t="shared" si="64"/>
        <v>-2.656450914725127E-2</v>
      </c>
      <c r="AI398" s="64">
        <f t="shared" si="64"/>
        <v>-3.5734476194899521E-2</v>
      </c>
      <c r="AJ398" s="65">
        <f t="shared" si="64"/>
        <v>-4.05757913573375E-2</v>
      </c>
      <c r="AK398" s="64">
        <f t="shared" si="64"/>
        <v>-1.1247203782904627E-2</v>
      </c>
      <c r="AL398" s="64">
        <f t="shared" si="64"/>
        <v>-2.5996919970410579E-2</v>
      </c>
      <c r="AM398" s="101">
        <f t="shared" si="65"/>
        <v>-3.3880145206563725E-2</v>
      </c>
      <c r="AN398" s="102">
        <f t="shared" si="66"/>
        <v>-3.0599628614319641E-2</v>
      </c>
      <c r="AO398" s="101">
        <f t="shared" si="67"/>
        <v>-1.4344024638704125E-2</v>
      </c>
      <c r="AP398" s="102">
        <f t="shared" si="68"/>
        <v>-1.9148836520940047E-2</v>
      </c>
      <c r="AQ398" s="101">
        <f t="shared" si="69"/>
        <v>-4.0623972616030068E-2</v>
      </c>
      <c r="AR398" s="102">
        <f t="shared" si="63"/>
        <v>-7.3888415492820297E-3</v>
      </c>
      <c r="AS398" s="101">
        <f t="shared" si="63"/>
        <v>4.0351194670683703E-3</v>
      </c>
      <c r="AT398" s="102">
        <f t="shared" si="63"/>
        <v>-2.1390451556195397E-2</v>
      </c>
      <c r="AU398" s="101">
        <f t="shared" si="63"/>
        <v>-2.1426954836397453E-2</v>
      </c>
      <c r="AV398" s="102">
        <f t="shared" si="63"/>
        <v>2.9376768833125441E-2</v>
      </c>
      <c r="AW398" s="102">
        <f t="shared" si="70"/>
        <v>-3.3588719283362128E-3</v>
      </c>
    </row>
    <row r="399" spans="6:49" x14ac:dyDescent="0.3">
      <c r="F399" s="18">
        <v>43970</v>
      </c>
      <c r="G399" s="22">
        <v>1408.90002441406</v>
      </c>
      <c r="H399" s="26">
        <v>77.150001525878906</v>
      </c>
      <c r="I399" s="22">
        <v>118.53752899169901</v>
      </c>
      <c r="J399" s="26">
        <v>91.050003051757798</v>
      </c>
      <c r="K399" s="22">
        <v>72.050003051757798</v>
      </c>
      <c r="Y399" s="94">
        <v>28</v>
      </c>
      <c r="Z399" s="18">
        <v>43966</v>
      </c>
      <c r="AA399" s="22">
        <v>1459.40002441406</v>
      </c>
      <c r="AB399" s="26">
        <v>76.150001525878906</v>
      </c>
      <c r="AC399" s="22">
        <v>119.85002899169901</v>
      </c>
      <c r="AD399" s="26">
        <v>90.849998474121094</v>
      </c>
      <c r="AE399" s="22">
        <v>75.5</v>
      </c>
      <c r="AF399" s="26">
        <v>9136.8496090000008</v>
      </c>
      <c r="AG399" s="64">
        <f t="shared" si="64"/>
        <v>1.6198792003942114E-2</v>
      </c>
      <c r="AH399" s="65">
        <f t="shared" si="64"/>
        <v>0</v>
      </c>
      <c r="AI399" s="64">
        <f t="shared" si="64"/>
        <v>-6.2383219083397097E-3</v>
      </c>
      <c r="AJ399" s="65">
        <f t="shared" si="64"/>
        <v>1.6648553518705922E-2</v>
      </c>
      <c r="AK399" s="64">
        <f t="shared" si="64"/>
        <v>4.6465197515525598E-3</v>
      </c>
      <c r="AL399" s="64">
        <f t="shared" si="64"/>
        <v>-6.4557116470058862E-4</v>
      </c>
      <c r="AM399" s="101">
        <f t="shared" si="65"/>
        <v>-6.8593479307852714E-4</v>
      </c>
      <c r="AN399" s="102">
        <f t="shared" si="66"/>
        <v>-2.3906711953227064E-3</v>
      </c>
      <c r="AO399" s="101">
        <f t="shared" si="67"/>
        <v>-4.7335366831465614E-5</v>
      </c>
      <c r="AP399" s="102">
        <f t="shared" si="68"/>
        <v>-1.298359965793246E-3</v>
      </c>
      <c r="AQ399" s="101">
        <f t="shared" si="69"/>
        <v>-1.9882239950037477E-3</v>
      </c>
      <c r="AR399" s="102">
        <f t="shared" si="63"/>
        <v>1.688472679702064E-2</v>
      </c>
      <c r="AS399" s="101">
        <f t="shared" si="63"/>
        <v>2.3906711953227064E-3</v>
      </c>
      <c r="AT399" s="102">
        <f t="shared" si="63"/>
        <v>-6.1909865415082444E-3</v>
      </c>
      <c r="AU399" s="101">
        <f t="shared" si="63"/>
        <v>1.7946913484499168E-2</v>
      </c>
      <c r="AV399" s="102">
        <f t="shared" si="63"/>
        <v>6.6347437465563075E-3</v>
      </c>
      <c r="AW399" s="102">
        <f t="shared" si="70"/>
        <v>7.5332137363781151E-3</v>
      </c>
    </row>
    <row r="400" spans="6:49" x14ac:dyDescent="0.3">
      <c r="F400" s="18">
        <v>43971</v>
      </c>
      <c r="G400" s="22">
        <v>1433.69995117187</v>
      </c>
      <c r="H400" s="26">
        <v>78</v>
      </c>
      <c r="I400" s="22">
        <v>118.837532043457</v>
      </c>
      <c r="J400" s="26">
        <v>92.900001525878906</v>
      </c>
      <c r="K400" s="22">
        <v>74.099998474121094</v>
      </c>
      <c r="Y400" s="94">
        <v>29</v>
      </c>
      <c r="Z400" s="18">
        <v>43969</v>
      </c>
      <c r="AA400" s="22">
        <v>1440.75</v>
      </c>
      <c r="AB400" s="26">
        <v>72.900001525878906</v>
      </c>
      <c r="AC400" s="22">
        <v>115.875030517578</v>
      </c>
      <c r="AD400" s="26">
        <v>88.900001525878906</v>
      </c>
      <c r="AE400" s="22">
        <v>71.550003051757798</v>
      </c>
      <c r="AF400" s="26">
        <v>8823.25</v>
      </c>
      <c r="AG400" s="64">
        <f t="shared" si="64"/>
        <v>-1.2861597743577625E-2</v>
      </c>
      <c r="AH400" s="65">
        <f t="shared" si="64"/>
        <v>-4.3616439433240513E-2</v>
      </c>
      <c r="AI400" s="64">
        <f t="shared" si="64"/>
        <v>-3.3728915527877192E-2</v>
      </c>
      <c r="AJ400" s="65">
        <f t="shared" si="64"/>
        <v>-2.1697618362744045E-2</v>
      </c>
      <c r="AK400" s="64">
        <f t="shared" si="64"/>
        <v>-5.3736107600419462E-2</v>
      </c>
      <c r="AL400" s="64">
        <f t="shared" si="64"/>
        <v>-3.4925361449019345E-2</v>
      </c>
      <c r="AM400" s="101">
        <f t="shared" si="65"/>
        <v>-4.5570748628764091E-2</v>
      </c>
      <c r="AN400" s="102">
        <f t="shared" si="66"/>
        <v>-4.0534485627976943E-2</v>
      </c>
      <c r="AO400" s="101">
        <f t="shared" si="67"/>
        <v>-1.9379147403967734E-2</v>
      </c>
      <c r="AP400" s="102">
        <f t="shared" si="68"/>
        <v>-2.5435560612401754E-2</v>
      </c>
      <c r="AQ400" s="101">
        <f t="shared" si="69"/>
        <v>-5.4231020635004776E-2</v>
      </c>
      <c r="AR400" s="102">
        <f t="shared" si="63"/>
        <v>3.2709150885186465E-2</v>
      </c>
      <c r="AS400" s="101">
        <f t="shared" si="63"/>
        <v>-3.0819538052635695E-3</v>
      </c>
      <c r="AT400" s="102">
        <f t="shared" si="63"/>
        <v>-1.4349768123909458E-2</v>
      </c>
      <c r="AU400" s="101">
        <f t="shared" si="63"/>
        <v>3.7379422496577087E-3</v>
      </c>
      <c r="AV400" s="102">
        <f t="shared" si="63"/>
        <v>4.9491303458531338E-4</v>
      </c>
      <c r="AW400" s="102">
        <f t="shared" si="70"/>
        <v>3.9020568480512921E-3</v>
      </c>
    </row>
    <row r="401" spans="6:49" x14ac:dyDescent="0.3">
      <c r="F401" s="18">
        <v>43972</v>
      </c>
      <c r="G401" s="22">
        <v>1441.25</v>
      </c>
      <c r="H401" s="26">
        <v>77</v>
      </c>
      <c r="I401" s="22">
        <v>119.17502593994099</v>
      </c>
      <c r="J401" s="26">
        <v>90.25</v>
      </c>
      <c r="K401" s="22">
        <v>74.449996948242102</v>
      </c>
      <c r="Y401" s="94">
        <v>30</v>
      </c>
      <c r="Z401" s="18">
        <v>43970</v>
      </c>
      <c r="AA401" s="22">
        <v>1408.90002441406</v>
      </c>
      <c r="AB401" s="26">
        <v>77.150001525878906</v>
      </c>
      <c r="AC401" s="22">
        <v>118.53752899169901</v>
      </c>
      <c r="AD401" s="26">
        <v>91.050003051757798</v>
      </c>
      <c r="AE401" s="22">
        <v>72.050003051757798</v>
      </c>
      <c r="AF401" s="26">
        <v>8879.0996090000008</v>
      </c>
      <c r="AG401" s="64">
        <f t="shared" si="64"/>
        <v>-2.2354535929090053E-2</v>
      </c>
      <c r="AH401" s="65">
        <f t="shared" si="64"/>
        <v>5.6662938641514289E-2</v>
      </c>
      <c r="AI401" s="64">
        <f t="shared" si="64"/>
        <v>2.2717323535752062E-2</v>
      </c>
      <c r="AJ401" s="65">
        <f t="shared" si="64"/>
        <v>2.3896680007149375E-2</v>
      </c>
      <c r="AK401" s="64">
        <f t="shared" si="64"/>
        <v>6.9638161470816154E-3</v>
      </c>
      <c r="AL401" s="64">
        <f t="shared" si="64"/>
        <v>6.309873608362996E-3</v>
      </c>
      <c r="AM401" s="101">
        <f t="shared" si="65"/>
        <v>8.4212925614063072E-3</v>
      </c>
      <c r="AN401" s="102">
        <f t="shared" si="66"/>
        <v>5.348792568015329E-3</v>
      </c>
      <c r="AO401" s="101">
        <f t="shared" si="67"/>
        <v>3.8751317740791458E-3</v>
      </c>
      <c r="AP401" s="102">
        <f t="shared" si="68"/>
        <v>3.5991310830548232E-3</v>
      </c>
      <c r="AQ401" s="101">
        <f t="shared" si="69"/>
        <v>8.6119542384711211E-3</v>
      </c>
      <c r="AR401" s="102">
        <f t="shared" si="63"/>
        <v>-3.077582849049636E-2</v>
      </c>
      <c r="AS401" s="101">
        <f t="shared" si="63"/>
        <v>5.1314146073498962E-2</v>
      </c>
      <c r="AT401" s="102">
        <f t="shared" si="63"/>
        <v>1.8842191761672917E-2</v>
      </c>
      <c r="AU401" s="101">
        <f t="shared" si="63"/>
        <v>2.0297548924094553E-2</v>
      </c>
      <c r="AV401" s="102">
        <f t="shared" si="63"/>
        <v>-1.6481380913895057E-3</v>
      </c>
      <c r="AW401" s="102">
        <f t="shared" si="70"/>
        <v>1.1605984035476111E-2</v>
      </c>
    </row>
    <row r="402" spans="6:49" x14ac:dyDescent="0.3">
      <c r="F402" s="18">
        <v>43973</v>
      </c>
      <c r="G402" s="22">
        <v>1431.55004882812</v>
      </c>
      <c r="H402" s="26">
        <v>76.150001525878906</v>
      </c>
      <c r="I402" s="22">
        <v>116.88752746582</v>
      </c>
      <c r="J402" s="26">
        <v>90.949996948242102</v>
      </c>
      <c r="K402" s="22">
        <v>75.5</v>
      </c>
      <c r="Y402" s="94">
        <v>31</v>
      </c>
      <c r="Z402" s="18">
        <v>43971</v>
      </c>
      <c r="AA402" s="22">
        <v>1433.69995117187</v>
      </c>
      <c r="AB402" s="26">
        <v>78</v>
      </c>
      <c r="AC402" s="22">
        <v>118.837532043457</v>
      </c>
      <c r="AD402" s="26">
        <v>92.900001525878906</v>
      </c>
      <c r="AE402" s="22">
        <v>74.099998474121094</v>
      </c>
      <c r="AF402" s="26">
        <v>9066.5498050000006</v>
      </c>
      <c r="AG402" s="64">
        <f t="shared" si="64"/>
        <v>1.7449205807111106E-2</v>
      </c>
      <c r="AH402" s="65">
        <f t="shared" si="64"/>
        <v>1.0957228102341643E-2</v>
      </c>
      <c r="AI402" s="64">
        <f t="shared" si="64"/>
        <v>2.5276725379621392E-3</v>
      </c>
      <c r="AJ402" s="65">
        <f t="shared" si="64"/>
        <v>2.0114822553753818E-2</v>
      </c>
      <c r="AK402" s="64">
        <f t="shared" si="64"/>
        <v>2.8055146908241704E-2</v>
      </c>
      <c r="AL402" s="64">
        <f t="shared" si="64"/>
        <v>2.0891638916027716E-2</v>
      </c>
      <c r="AM402" s="101">
        <f t="shared" si="65"/>
        <v>2.7514169612337078E-2</v>
      </c>
      <c r="AN402" s="102">
        <f t="shared" si="66"/>
        <v>2.1574217093162242E-2</v>
      </c>
      <c r="AO402" s="101">
        <f t="shared" si="67"/>
        <v>1.209840104613067E-2</v>
      </c>
      <c r="AP402" s="102">
        <f t="shared" si="68"/>
        <v>1.3866492466938884E-2</v>
      </c>
      <c r="AQ402" s="101">
        <f t="shared" si="69"/>
        <v>3.0834733120786245E-2</v>
      </c>
      <c r="AR402" s="102">
        <f t="shared" si="63"/>
        <v>-1.0064963805225972E-2</v>
      </c>
      <c r="AS402" s="101">
        <f t="shared" si="63"/>
        <v>-1.0616988990820598E-2</v>
      </c>
      <c r="AT402" s="102">
        <f t="shared" si="63"/>
        <v>-9.5707285081685321E-3</v>
      </c>
      <c r="AU402" s="101">
        <f t="shared" si="63"/>
        <v>6.2483300868149336E-3</v>
      </c>
      <c r="AV402" s="102">
        <f t="shared" si="63"/>
        <v>-2.7795862125445416E-3</v>
      </c>
      <c r="AW402" s="102">
        <f t="shared" si="70"/>
        <v>-5.3567874859889427E-3</v>
      </c>
    </row>
    <row r="403" spans="6:49" x14ac:dyDescent="0.3">
      <c r="F403" s="18">
        <v>43977</v>
      </c>
      <c r="G403" s="22">
        <v>1424.05004882812</v>
      </c>
      <c r="H403" s="26">
        <v>77</v>
      </c>
      <c r="I403" s="22">
        <v>118.01252746582</v>
      </c>
      <c r="J403" s="26">
        <v>93</v>
      </c>
      <c r="K403" s="22">
        <v>77.150001525878906</v>
      </c>
      <c r="Y403" s="94">
        <v>32</v>
      </c>
      <c r="Z403" s="18">
        <v>43972</v>
      </c>
      <c r="AA403" s="22">
        <v>1441.25</v>
      </c>
      <c r="AB403" s="26">
        <v>77</v>
      </c>
      <c r="AC403" s="22">
        <v>119.17502593994099</v>
      </c>
      <c r="AD403" s="26">
        <v>90.25</v>
      </c>
      <c r="AE403" s="22">
        <v>74.449996948242102</v>
      </c>
      <c r="AF403" s="26">
        <v>9106.25</v>
      </c>
      <c r="AG403" s="64">
        <f t="shared" si="64"/>
        <v>5.2523113884720505E-3</v>
      </c>
      <c r="AH403" s="65">
        <f t="shared" si="64"/>
        <v>-1.2903404835907841E-2</v>
      </c>
      <c r="AI403" s="64">
        <f t="shared" si="64"/>
        <v>2.835935427403403E-3</v>
      </c>
      <c r="AJ403" s="65">
        <f t="shared" si="64"/>
        <v>-2.8940065031763766E-2</v>
      </c>
      <c r="AK403" s="64">
        <f t="shared" si="64"/>
        <v>4.7122064294303082E-3</v>
      </c>
      <c r="AL403" s="64">
        <f t="shared" si="64"/>
        <v>4.3691955650135301E-3</v>
      </c>
      <c r="AM403" s="101">
        <f t="shared" si="65"/>
        <v>5.8802334718298377E-3</v>
      </c>
      <c r="AN403" s="102">
        <f t="shared" si="66"/>
        <v>3.1893609453279778E-3</v>
      </c>
      <c r="AO403" s="101">
        <f t="shared" si="67"/>
        <v>2.7807019993500021E-3</v>
      </c>
      <c r="AP403" s="102">
        <f t="shared" si="68"/>
        <v>2.2326543650154568E-3</v>
      </c>
      <c r="AQ403" s="101">
        <f t="shared" si="69"/>
        <v>5.6543384677351979E-3</v>
      </c>
      <c r="AR403" s="102">
        <f t="shared" si="63"/>
        <v>-6.2792208335778719E-4</v>
      </c>
      <c r="AS403" s="101">
        <f t="shared" si="63"/>
        <v>-1.6092765781235821E-2</v>
      </c>
      <c r="AT403" s="102">
        <f t="shared" si="63"/>
        <v>5.5233428053400903E-5</v>
      </c>
      <c r="AU403" s="101">
        <f t="shared" si="63"/>
        <v>-3.1172719396779222E-2</v>
      </c>
      <c r="AV403" s="102">
        <f t="shared" si="63"/>
        <v>-9.4213203830488968E-4</v>
      </c>
      <c r="AW403" s="102">
        <f t="shared" si="70"/>
        <v>-9.7560611743248652E-3</v>
      </c>
    </row>
    <row r="404" spans="6:49" x14ac:dyDescent="0.3">
      <c r="F404" s="18">
        <v>43978</v>
      </c>
      <c r="G404" s="22">
        <v>1445.55004882812</v>
      </c>
      <c r="H404" s="26">
        <v>77.949996948242102</v>
      </c>
      <c r="I404" s="22">
        <v>117.86252593994099</v>
      </c>
      <c r="J404" s="26">
        <v>94.699996948242102</v>
      </c>
      <c r="K404" s="22">
        <v>77.550003051757798</v>
      </c>
      <c r="Y404" s="94">
        <v>33</v>
      </c>
      <c r="Z404" s="18">
        <v>43973</v>
      </c>
      <c r="AA404" s="22">
        <v>1431.55004882812</v>
      </c>
      <c r="AB404" s="26">
        <v>76.150001525878906</v>
      </c>
      <c r="AC404" s="22">
        <v>116.88752746582</v>
      </c>
      <c r="AD404" s="26">
        <v>90.949996948242102</v>
      </c>
      <c r="AE404" s="22">
        <v>75.5</v>
      </c>
      <c r="AF404" s="26">
        <v>9039.25</v>
      </c>
      <c r="AG404" s="64">
        <f t="shared" si="64"/>
        <v>-6.7529851497276959E-3</v>
      </c>
      <c r="AH404" s="65">
        <f t="shared" si="64"/>
        <v>-1.1100322474707464E-2</v>
      </c>
      <c r="AI404" s="64">
        <f t="shared" si="64"/>
        <v>-1.9381050015396271E-2</v>
      </c>
      <c r="AJ404" s="65">
        <f t="shared" si="64"/>
        <v>7.7262741969028343E-3</v>
      </c>
      <c r="AK404" s="64">
        <f t="shared" si="64"/>
        <v>1.4004938115665624E-2</v>
      </c>
      <c r="AL404" s="64">
        <f t="shared" si="64"/>
        <v>-7.3847846008156101E-3</v>
      </c>
      <c r="AM404" s="101">
        <f t="shared" si="65"/>
        <v>-9.5100360483696498E-3</v>
      </c>
      <c r="AN404" s="102">
        <f t="shared" si="66"/>
        <v>-9.8895299863816753E-3</v>
      </c>
      <c r="AO404" s="101">
        <f t="shared" si="67"/>
        <v>-3.8478605843009495E-3</v>
      </c>
      <c r="AP404" s="102">
        <f t="shared" si="68"/>
        <v>-6.0435974820869046E-3</v>
      </c>
      <c r="AQ404" s="101">
        <f t="shared" si="69"/>
        <v>-1.2258863171509328E-2</v>
      </c>
      <c r="AR404" s="102">
        <f t="shared" si="63"/>
        <v>2.7570508986419539E-3</v>
      </c>
      <c r="AS404" s="101">
        <f t="shared" si="63"/>
        <v>-1.2107924883257883E-3</v>
      </c>
      <c r="AT404" s="102">
        <f t="shared" si="63"/>
        <v>-1.5533189431095322E-2</v>
      </c>
      <c r="AU404" s="101">
        <f t="shared" si="63"/>
        <v>1.3769871678989739E-2</v>
      </c>
      <c r="AV404" s="102">
        <f t="shared" si="63"/>
        <v>2.6263801287174954E-2</v>
      </c>
      <c r="AW404" s="102">
        <f t="shared" si="70"/>
        <v>5.2093483890771073E-3</v>
      </c>
    </row>
    <row r="405" spans="6:49" x14ac:dyDescent="0.3">
      <c r="F405" s="18">
        <v>43979</v>
      </c>
      <c r="G405" s="22">
        <v>1472.25</v>
      </c>
      <c r="H405" s="26">
        <v>78.849998474121094</v>
      </c>
      <c r="I405" s="22">
        <v>117.937530517578</v>
      </c>
      <c r="J405" s="26">
        <v>95.699996948242102</v>
      </c>
      <c r="K405" s="22">
        <v>77.699996948242102</v>
      </c>
      <c r="Y405" s="94">
        <v>34</v>
      </c>
      <c r="Z405" s="18">
        <v>43977</v>
      </c>
      <c r="AA405" s="22">
        <v>1424.05004882812</v>
      </c>
      <c r="AB405" s="26">
        <v>77</v>
      </c>
      <c r="AC405" s="22">
        <v>118.01252746582</v>
      </c>
      <c r="AD405" s="26">
        <v>93</v>
      </c>
      <c r="AE405" s="22">
        <v>77.150001525878906</v>
      </c>
      <c r="AF405" s="26">
        <v>9029.0498050000006</v>
      </c>
      <c r="AG405" s="64">
        <f t="shared" si="64"/>
        <v>-5.2528484302883519E-3</v>
      </c>
      <c r="AH405" s="65">
        <f t="shared" si="64"/>
        <v>1.1100322474707418E-2</v>
      </c>
      <c r="AI405" s="64">
        <f t="shared" si="64"/>
        <v>9.5786150570651551E-3</v>
      </c>
      <c r="AJ405" s="65">
        <f t="shared" si="64"/>
        <v>2.2289621743362655E-2</v>
      </c>
      <c r="AK405" s="64">
        <f t="shared" si="64"/>
        <v>2.1618942332271143E-2</v>
      </c>
      <c r="AL405" s="64">
        <f t="shared" si="64"/>
        <v>-1.1290709356924474E-3</v>
      </c>
      <c r="AM405" s="101">
        <f t="shared" si="65"/>
        <v>-1.3190132638209121E-3</v>
      </c>
      <c r="AN405" s="102">
        <f t="shared" si="66"/>
        <v>-2.9286711477722639E-3</v>
      </c>
      <c r="AO405" s="101">
        <f t="shared" si="67"/>
        <v>-3.2000117415668678E-4</v>
      </c>
      <c r="AP405" s="102">
        <f t="shared" si="68"/>
        <v>-1.6388034424955622E-3</v>
      </c>
      <c r="AQ405" s="101">
        <f t="shared" si="69"/>
        <v>-2.7250832348623298E-3</v>
      </c>
      <c r="AR405" s="102">
        <f t="shared" si="63"/>
        <v>-3.9338351664674398E-3</v>
      </c>
      <c r="AS405" s="101">
        <f t="shared" si="63"/>
        <v>1.4028993622479682E-2</v>
      </c>
      <c r="AT405" s="102">
        <f t="shared" si="63"/>
        <v>9.8986162312218427E-3</v>
      </c>
      <c r="AU405" s="101">
        <f t="shared" si="63"/>
        <v>2.3928425185858217E-2</v>
      </c>
      <c r="AV405" s="102">
        <f t="shared" si="63"/>
        <v>2.4344025567133474E-2</v>
      </c>
      <c r="AW405" s="102">
        <f t="shared" si="70"/>
        <v>1.3653245088045154E-2</v>
      </c>
    </row>
    <row r="406" spans="6:49" x14ac:dyDescent="0.3">
      <c r="F406" s="18">
        <v>43980</v>
      </c>
      <c r="G406" s="22">
        <v>1464.40002441406</v>
      </c>
      <c r="H406" s="26">
        <v>83.199996948242102</v>
      </c>
      <c r="I406" s="22">
        <v>118.16252899169901</v>
      </c>
      <c r="J406" s="26">
        <v>97.849998474121094</v>
      </c>
      <c r="K406" s="22">
        <v>83.199996948242102</v>
      </c>
      <c r="Y406" s="94">
        <v>35</v>
      </c>
      <c r="Z406" s="18">
        <v>43978</v>
      </c>
      <c r="AA406" s="22">
        <v>1445.55004882812</v>
      </c>
      <c r="AB406" s="26">
        <v>77.949996948242102</v>
      </c>
      <c r="AC406" s="22">
        <v>117.86252593994099</v>
      </c>
      <c r="AD406" s="26">
        <v>94.699996948242102</v>
      </c>
      <c r="AE406" s="22">
        <v>77.550003051757798</v>
      </c>
      <c r="AF406" s="26">
        <v>9314.9501949999994</v>
      </c>
      <c r="AG406" s="64">
        <f t="shared" si="64"/>
        <v>1.4984946740382454E-2</v>
      </c>
      <c r="AH406" s="65">
        <f t="shared" si="64"/>
        <v>1.226213449990343E-2</v>
      </c>
      <c r="AI406" s="64">
        <f t="shared" si="64"/>
        <v>-1.2718729169034545E-3</v>
      </c>
      <c r="AJ406" s="65">
        <f t="shared" si="64"/>
        <v>1.8114474813243964E-2</v>
      </c>
      <c r="AK406" s="64">
        <f t="shared" si="64"/>
        <v>5.1713303874284427E-3</v>
      </c>
      <c r="AL406" s="64">
        <f t="shared" si="64"/>
        <v>3.1173521861838329E-2</v>
      </c>
      <c r="AM406" s="101">
        <f t="shared" si="65"/>
        <v>4.0976924141326497E-2</v>
      </c>
      <c r="AN406" s="102">
        <f t="shared" si="66"/>
        <v>3.3015075740499979E-2</v>
      </c>
      <c r="AO406" s="101">
        <f t="shared" si="67"/>
        <v>1.7896786241829308E-2</v>
      </c>
      <c r="AP406" s="102">
        <f t="shared" si="68"/>
        <v>2.1106206293353413E-2</v>
      </c>
      <c r="AQ406" s="101">
        <f t="shared" si="69"/>
        <v>4.6504441580467196E-2</v>
      </c>
      <c r="AR406" s="102">
        <f t="shared" si="63"/>
        <v>-2.5991977400944041E-2</v>
      </c>
      <c r="AS406" s="101">
        <f t="shared" si="63"/>
        <v>-2.0752941240596547E-2</v>
      </c>
      <c r="AT406" s="102">
        <f t="shared" si="63"/>
        <v>-1.9168659158732761E-2</v>
      </c>
      <c r="AU406" s="101">
        <f t="shared" si="63"/>
        <v>-2.9917314801094497E-3</v>
      </c>
      <c r="AV406" s="102">
        <f t="shared" si="63"/>
        <v>-4.133311119303875E-2</v>
      </c>
      <c r="AW406" s="102">
        <f t="shared" si="70"/>
        <v>-2.204768409468431E-2</v>
      </c>
    </row>
    <row r="407" spans="6:49" x14ac:dyDescent="0.3">
      <c r="F407" s="18">
        <v>43983</v>
      </c>
      <c r="G407" s="22">
        <v>1520.34997558593</v>
      </c>
      <c r="H407" s="26">
        <v>83.949996948242102</v>
      </c>
      <c r="I407" s="22">
        <v>119.13752746582</v>
      </c>
      <c r="J407" s="26">
        <v>97.900001525878906</v>
      </c>
      <c r="K407" s="22">
        <v>86.150001525878906</v>
      </c>
      <c r="Y407" s="94">
        <v>36</v>
      </c>
      <c r="Z407" s="18">
        <v>43979</v>
      </c>
      <c r="AA407" s="22">
        <v>1472.25</v>
      </c>
      <c r="AB407" s="26">
        <v>78.849998474121094</v>
      </c>
      <c r="AC407" s="22">
        <v>117.937530517578</v>
      </c>
      <c r="AD407" s="26">
        <v>95.699996948242102</v>
      </c>
      <c r="AE407" s="22">
        <v>77.699996948242102</v>
      </c>
      <c r="AF407" s="26">
        <v>9490.0996090000008</v>
      </c>
      <c r="AG407" s="64">
        <f t="shared" si="64"/>
        <v>1.8301937081044824E-2</v>
      </c>
      <c r="AH407" s="65">
        <f t="shared" si="64"/>
        <v>1.1479737703793435E-2</v>
      </c>
      <c r="AI407" s="64">
        <f t="shared" si="64"/>
        <v>6.3617101109669056E-4</v>
      </c>
      <c r="AJ407" s="65">
        <f t="shared" si="64"/>
        <v>1.0504298603610853E-2</v>
      </c>
      <c r="AK407" s="64">
        <f t="shared" si="64"/>
        <v>1.9322891227591069E-3</v>
      </c>
      <c r="AL407" s="64">
        <f t="shared" si="64"/>
        <v>1.8628451486576769E-2</v>
      </c>
      <c r="AM407" s="101">
        <f t="shared" si="65"/>
        <v>2.4550827491407055E-2</v>
      </c>
      <c r="AN407" s="102">
        <f t="shared" si="66"/>
        <v>1.9055922768159247E-2</v>
      </c>
      <c r="AO407" s="101">
        <f t="shared" si="67"/>
        <v>1.0822094696877147E-2</v>
      </c>
      <c r="AP407" s="102">
        <f t="shared" si="68"/>
        <v>1.2272929360733749E-2</v>
      </c>
      <c r="AQ407" s="101">
        <f t="shared" si="69"/>
        <v>2.7385609317683541E-2</v>
      </c>
      <c r="AR407" s="102">
        <f t="shared" si="63"/>
        <v>-6.2488904103622303E-3</v>
      </c>
      <c r="AS407" s="101">
        <f t="shared" si="63"/>
        <v>-7.5761850643658122E-3</v>
      </c>
      <c r="AT407" s="102">
        <f t="shared" si="63"/>
        <v>-1.0185923685780456E-2</v>
      </c>
      <c r="AU407" s="101">
        <f t="shared" si="63"/>
        <v>-1.7686307571228958E-3</v>
      </c>
      <c r="AV407" s="102">
        <f t="shared" si="63"/>
        <v>-2.5453320194924432E-2</v>
      </c>
      <c r="AW407" s="102">
        <f t="shared" si="70"/>
        <v>-1.0246590022511165E-2</v>
      </c>
    </row>
    <row r="408" spans="6:49" x14ac:dyDescent="0.3">
      <c r="F408" s="18">
        <v>43984</v>
      </c>
      <c r="G408" s="22">
        <v>1535.69995117187</v>
      </c>
      <c r="H408" s="26">
        <v>84.300003051757798</v>
      </c>
      <c r="I408" s="22">
        <v>123.78752899169901</v>
      </c>
      <c r="J408" s="26">
        <v>96.75</v>
      </c>
      <c r="K408" s="22">
        <v>85.800003051757798</v>
      </c>
      <c r="Y408" s="94">
        <v>37</v>
      </c>
      <c r="Z408" s="18">
        <v>43980</v>
      </c>
      <c r="AA408" s="22">
        <v>1464.40002441406</v>
      </c>
      <c r="AB408" s="26">
        <v>83.199996948242102</v>
      </c>
      <c r="AC408" s="22">
        <v>118.16252899169901</v>
      </c>
      <c r="AD408" s="26">
        <v>97.849998474121094</v>
      </c>
      <c r="AE408" s="22">
        <v>83.199996948242102</v>
      </c>
      <c r="AF408" s="26">
        <v>9580.2998050000006</v>
      </c>
      <c r="AG408" s="64">
        <f t="shared" si="64"/>
        <v>-5.3462239068837918E-3</v>
      </c>
      <c r="AH408" s="65">
        <f t="shared" si="64"/>
        <v>5.370001708999924E-2</v>
      </c>
      <c r="AI408" s="64">
        <f t="shared" si="64"/>
        <v>1.9059592166215966E-3</v>
      </c>
      <c r="AJ408" s="65">
        <f t="shared" si="64"/>
        <v>2.2217411677912826E-2</v>
      </c>
      <c r="AK408" s="64">
        <f t="shared" si="64"/>
        <v>6.8392093049942232E-2</v>
      </c>
      <c r="AL408" s="64">
        <f t="shared" si="64"/>
        <v>9.4597776049870162E-3</v>
      </c>
      <c r="AM408" s="101">
        <f t="shared" si="65"/>
        <v>1.2545671774817845E-2</v>
      </c>
      <c r="AN408" s="102">
        <f t="shared" si="66"/>
        <v>8.8537543116950952E-3</v>
      </c>
      <c r="AO408" s="101">
        <f t="shared" si="67"/>
        <v>5.6514948000109429E-3</v>
      </c>
      <c r="AP408" s="102">
        <f t="shared" si="68"/>
        <v>5.817052025787306E-3</v>
      </c>
      <c r="AQ408" s="101">
        <f t="shared" si="69"/>
        <v>1.3412444339673193E-2</v>
      </c>
      <c r="AR408" s="102">
        <f t="shared" si="63"/>
        <v>-1.7891895681701638E-2</v>
      </c>
      <c r="AS408" s="101">
        <f t="shared" si="63"/>
        <v>4.4846262778304141E-2</v>
      </c>
      <c r="AT408" s="102">
        <f t="shared" si="63"/>
        <v>-3.7455355833893463E-3</v>
      </c>
      <c r="AU408" s="101">
        <f t="shared" si="63"/>
        <v>1.640035965212552E-2</v>
      </c>
      <c r="AV408" s="102">
        <f t="shared" si="63"/>
        <v>5.4979648710269037E-2</v>
      </c>
      <c r="AW408" s="102">
        <f t="shared" si="70"/>
        <v>1.8917767975121541E-2</v>
      </c>
    </row>
    <row r="409" spans="6:49" x14ac:dyDescent="0.3">
      <c r="F409" s="18">
        <v>43985</v>
      </c>
      <c r="G409" s="22">
        <v>1541.65002441406</v>
      </c>
      <c r="H409" s="26">
        <v>86.300003051757798</v>
      </c>
      <c r="I409" s="22">
        <v>123.41252899169901</v>
      </c>
      <c r="J409" s="26">
        <v>94.699996948242102</v>
      </c>
      <c r="K409" s="22">
        <v>87</v>
      </c>
      <c r="Y409" s="94">
        <v>38</v>
      </c>
      <c r="Z409" s="18">
        <v>43983</v>
      </c>
      <c r="AA409" s="22">
        <v>1520.34997558593</v>
      </c>
      <c r="AB409" s="26">
        <v>83.949996948242102</v>
      </c>
      <c r="AC409" s="22">
        <v>119.13752746582</v>
      </c>
      <c r="AD409" s="26">
        <v>97.900001525878906</v>
      </c>
      <c r="AE409" s="22">
        <v>86.150001525878906</v>
      </c>
      <c r="AF409" s="26">
        <v>9826.1503909999992</v>
      </c>
      <c r="AG409" s="64">
        <f t="shared" si="64"/>
        <v>3.749493651573764E-2</v>
      </c>
      <c r="AH409" s="65">
        <f t="shared" si="64"/>
        <v>8.974036024080069E-3</v>
      </c>
      <c r="AI409" s="64">
        <f t="shared" si="64"/>
        <v>8.217477696594061E-3</v>
      </c>
      <c r="AJ409" s="65">
        <f t="shared" si="64"/>
        <v>5.1088687453785489E-4</v>
      </c>
      <c r="AK409" s="64">
        <f t="shared" si="64"/>
        <v>3.4842669538443789E-2</v>
      </c>
      <c r="AL409" s="64">
        <f t="shared" si="64"/>
        <v>2.5338352665264921E-2</v>
      </c>
      <c r="AM409" s="101">
        <f t="shared" si="65"/>
        <v>3.3336548254670764E-2</v>
      </c>
      <c r="AN409" s="102">
        <f t="shared" si="66"/>
        <v>2.652216521884334E-2</v>
      </c>
      <c r="AO409" s="101">
        <f t="shared" si="67"/>
        <v>1.4606089502513289E-2</v>
      </c>
      <c r="AP409" s="102">
        <f t="shared" si="68"/>
        <v>1.6997527432239409E-2</v>
      </c>
      <c r="AQ409" s="101">
        <f t="shared" si="69"/>
        <v>3.7611576275044543E-2</v>
      </c>
      <c r="AR409" s="102">
        <f t="shared" si="63"/>
        <v>4.1583882610668754E-3</v>
      </c>
      <c r="AS409" s="101">
        <f t="shared" si="63"/>
        <v>-1.7548129194763271E-2</v>
      </c>
      <c r="AT409" s="102">
        <f t="shared" si="63"/>
        <v>-6.3886118059192278E-3</v>
      </c>
      <c r="AU409" s="101">
        <f t="shared" si="63"/>
        <v>-1.6486640557701555E-2</v>
      </c>
      <c r="AV409" s="102">
        <f t="shared" si="63"/>
        <v>-2.7689067366007541E-3</v>
      </c>
      <c r="AW409" s="102">
        <f t="shared" si="70"/>
        <v>-7.8067800067835869E-3</v>
      </c>
    </row>
    <row r="410" spans="6:49" x14ac:dyDescent="0.3">
      <c r="F410" s="18">
        <v>43986</v>
      </c>
      <c r="G410" s="22">
        <v>1579.80004882812</v>
      </c>
      <c r="H410" s="26">
        <v>84.900001525878906</v>
      </c>
      <c r="I410" s="22">
        <v>126.937530517578</v>
      </c>
      <c r="J410" s="26">
        <v>95.150001525878906</v>
      </c>
      <c r="K410" s="22">
        <v>85.900001525878906</v>
      </c>
      <c r="Y410" s="94">
        <v>39</v>
      </c>
      <c r="Z410" s="18">
        <v>43984</v>
      </c>
      <c r="AA410" s="22">
        <v>1535.69995117187</v>
      </c>
      <c r="AB410" s="26">
        <v>84.300003051757798</v>
      </c>
      <c r="AC410" s="22">
        <v>123.78752899169901</v>
      </c>
      <c r="AD410" s="26">
        <v>96.75</v>
      </c>
      <c r="AE410" s="22">
        <v>85.800003051757798</v>
      </c>
      <c r="AF410" s="26">
        <v>9979.0996090000008</v>
      </c>
      <c r="AG410" s="64">
        <f t="shared" si="64"/>
        <v>1.0045715902755388E-2</v>
      </c>
      <c r="AH410" s="65">
        <f t="shared" si="64"/>
        <v>4.1605540375094282E-3</v>
      </c>
      <c r="AI410" s="64">
        <f t="shared" si="64"/>
        <v>3.828810125022912E-2</v>
      </c>
      <c r="AJ410" s="65">
        <f t="shared" si="64"/>
        <v>-1.1816233212670495E-2</v>
      </c>
      <c r="AK410" s="64">
        <f t="shared" si="64"/>
        <v>-4.0709386236349775E-3</v>
      </c>
      <c r="AL410" s="64">
        <f t="shared" si="64"/>
        <v>1.5445627670730074E-2</v>
      </c>
      <c r="AM410" s="101">
        <f t="shared" si="65"/>
        <v>2.0383344164899758E-2</v>
      </c>
      <c r="AN410" s="102">
        <f t="shared" si="66"/>
        <v>1.5514330477292016E-2</v>
      </c>
      <c r="AO410" s="101">
        <f t="shared" si="67"/>
        <v>9.0271668036509198E-3</v>
      </c>
      <c r="AP410" s="102">
        <f t="shared" si="68"/>
        <v>1.00318288047295E-2</v>
      </c>
      <c r="AQ410" s="101">
        <f t="shared" si="69"/>
        <v>2.253494903145958E-2</v>
      </c>
      <c r="AR410" s="102">
        <f t="shared" si="63"/>
        <v>-1.033762826214437E-2</v>
      </c>
      <c r="AS410" s="101">
        <f t="shared" si="63"/>
        <v>-1.1353776439782588E-2</v>
      </c>
      <c r="AT410" s="102">
        <f t="shared" si="63"/>
        <v>2.92609344465782E-2</v>
      </c>
      <c r="AU410" s="101">
        <f t="shared" si="63"/>
        <v>-2.1848062017399993E-2</v>
      </c>
      <c r="AV410" s="102">
        <f t="shared" si="63"/>
        <v>-2.6605887655094557E-2</v>
      </c>
      <c r="AW410" s="102">
        <f t="shared" si="70"/>
        <v>-8.1768839855686608E-3</v>
      </c>
    </row>
    <row r="411" spans="6:49" x14ac:dyDescent="0.3">
      <c r="F411" s="18">
        <v>43987</v>
      </c>
      <c r="G411" s="22">
        <v>1581.69995117187</v>
      </c>
      <c r="H411" s="26">
        <v>86.949996948242102</v>
      </c>
      <c r="I411" s="22">
        <v>128.58752441406199</v>
      </c>
      <c r="J411" s="26">
        <v>97.949996948242102</v>
      </c>
      <c r="K411" s="22">
        <v>89.400001525878906</v>
      </c>
      <c r="Y411" s="94">
        <v>40</v>
      </c>
      <c r="Z411" s="18">
        <v>43985</v>
      </c>
      <c r="AA411" s="22">
        <v>1541.65002441406</v>
      </c>
      <c r="AB411" s="26">
        <v>86.300003051757798</v>
      </c>
      <c r="AC411" s="22">
        <v>123.41252899169901</v>
      </c>
      <c r="AD411" s="26">
        <v>94.699996948242102</v>
      </c>
      <c r="AE411" s="22">
        <v>87</v>
      </c>
      <c r="AF411" s="26">
        <v>10061.549805000001</v>
      </c>
      <c r="AG411" s="64">
        <f t="shared" si="64"/>
        <v>3.8670159091964019E-3</v>
      </c>
      <c r="AH411" s="65">
        <f t="shared" si="64"/>
        <v>2.3447732242611607E-2</v>
      </c>
      <c r="AI411" s="64">
        <f t="shared" si="64"/>
        <v>-3.0339821981991088E-3</v>
      </c>
      <c r="AJ411" s="65">
        <f t="shared" si="64"/>
        <v>-2.1416363943391279E-2</v>
      </c>
      <c r="AK411" s="64">
        <f t="shared" si="64"/>
        <v>1.3889076592395065E-2</v>
      </c>
      <c r="AL411" s="64">
        <f t="shared" si="64"/>
        <v>8.2283422549158363E-3</v>
      </c>
      <c r="AM411" s="101">
        <f t="shared" si="65"/>
        <v>1.0933271407715493E-2</v>
      </c>
      <c r="AN411" s="102">
        <f t="shared" si="66"/>
        <v>7.4835113466903535E-3</v>
      </c>
      <c r="AO411" s="101">
        <f t="shared" si="67"/>
        <v>4.9570367381029292E-3</v>
      </c>
      <c r="AP411" s="102">
        <f t="shared" si="68"/>
        <v>4.9499696463016999E-3</v>
      </c>
      <c r="AQ411" s="101">
        <f t="shared" si="69"/>
        <v>1.1535722631766292E-2</v>
      </c>
      <c r="AR411" s="102">
        <f t="shared" si="63"/>
        <v>-7.066255498519091E-3</v>
      </c>
      <c r="AS411" s="101">
        <f t="shared" si="63"/>
        <v>1.5964220895921255E-2</v>
      </c>
      <c r="AT411" s="102">
        <f t="shared" si="63"/>
        <v>-7.9910189363020384E-3</v>
      </c>
      <c r="AU411" s="101">
        <f t="shared" si="63"/>
        <v>-2.6366333589692981E-2</v>
      </c>
      <c r="AV411" s="102">
        <f t="shared" si="63"/>
        <v>2.3533539606287734E-3</v>
      </c>
      <c r="AW411" s="102">
        <f t="shared" si="70"/>
        <v>-4.6212066335928163E-3</v>
      </c>
    </row>
    <row r="412" spans="6:49" x14ac:dyDescent="0.3">
      <c r="F412" s="18">
        <v>43990</v>
      </c>
      <c r="G412" s="22">
        <v>1569.5</v>
      </c>
      <c r="H412" s="26">
        <v>90.949996948242102</v>
      </c>
      <c r="I412" s="22">
        <v>129.26252746582</v>
      </c>
      <c r="J412" s="26">
        <v>98.550003051757798</v>
      </c>
      <c r="K412" s="22">
        <v>93.099998474121094</v>
      </c>
      <c r="Y412" s="94">
        <v>41</v>
      </c>
      <c r="Z412" s="18">
        <v>43986</v>
      </c>
      <c r="AA412" s="22">
        <v>1579.80004882812</v>
      </c>
      <c r="AB412" s="26">
        <v>84.900001525878906</v>
      </c>
      <c r="AC412" s="22">
        <v>126.937530517578</v>
      </c>
      <c r="AD412" s="26">
        <v>95.150001525878906</v>
      </c>
      <c r="AE412" s="22">
        <v>85.900001525878906</v>
      </c>
      <c r="AF412" s="26">
        <v>10029.099609000001</v>
      </c>
      <c r="AG412" s="64">
        <f t="shared" si="64"/>
        <v>2.4445000392618012E-2</v>
      </c>
      <c r="AH412" s="65">
        <f t="shared" si="64"/>
        <v>-1.6355522161618598E-2</v>
      </c>
      <c r="AI412" s="64">
        <f t="shared" si="64"/>
        <v>2.8162441900199418E-2</v>
      </c>
      <c r="AJ412" s="65">
        <f t="shared" si="64"/>
        <v>4.7406418122208594E-3</v>
      </c>
      <c r="AK412" s="64">
        <f t="shared" si="64"/>
        <v>-1.2724271900941071E-2</v>
      </c>
      <c r="AL412" s="64">
        <f t="shared" si="64"/>
        <v>-3.2303808155156586E-3</v>
      </c>
      <c r="AM412" s="101">
        <f t="shared" si="65"/>
        <v>-4.0703983214505322E-3</v>
      </c>
      <c r="AN412" s="102">
        <f t="shared" si="66"/>
        <v>-5.2668410565346567E-3</v>
      </c>
      <c r="AO412" s="101">
        <f t="shared" si="67"/>
        <v>-1.5050179811907209E-3</v>
      </c>
      <c r="AP412" s="102">
        <f t="shared" si="68"/>
        <v>-3.118384786760534E-3</v>
      </c>
      <c r="AQ412" s="101">
        <f t="shared" si="69"/>
        <v>-5.9275037811585829E-3</v>
      </c>
      <c r="AR412" s="102">
        <f t="shared" si="63"/>
        <v>2.8515398714068545E-2</v>
      </c>
      <c r="AS412" s="101">
        <f t="shared" si="63"/>
        <v>-1.1088681105083941E-2</v>
      </c>
      <c r="AT412" s="102">
        <f t="shared" si="63"/>
        <v>2.9667459881390138E-2</v>
      </c>
      <c r="AU412" s="101">
        <f t="shared" si="63"/>
        <v>7.8590265989813939E-3</v>
      </c>
      <c r="AV412" s="102">
        <f t="shared" si="63"/>
        <v>-6.7967681197824877E-3</v>
      </c>
      <c r="AW412" s="102">
        <f t="shared" si="70"/>
        <v>9.6312871939147303E-3</v>
      </c>
    </row>
    <row r="413" spans="6:49" x14ac:dyDescent="0.3">
      <c r="F413" s="18">
        <v>43991</v>
      </c>
      <c r="G413" s="22">
        <v>1537.15002441406</v>
      </c>
      <c r="H413" s="26">
        <v>90</v>
      </c>
      <c r="I413" s="22">
        <v>127.91252899169901</v>
      </c>
      <c r="J413" s="26">
        <v>98</v>
      </c>
      <c r="K413" s="22">
        <v>90.650001525878906</v>
      </c>
      <c r="Y413" s="94">
        <v>42</v>
      </c>
      <c r="Z413" s="18">
        <v>43987</v>
      </c>
      <c r="AA413" s="22">
        <v>1581.69995117187</v>
      </c>
      <c r="AB413" s="26">
        <v>86.949996948242102</v>
      </c>
      <c r="AC413" s="22">
        <v>128.58752441406199</v>
      </c>
      <c r="AD413" s="26">
        <v>97.949996948242102</v>
      </c>
      <c r="AE413" s="22">
        <v>89.400001525878906</v>
      </c>
      <c r="AF413" s="26">
        <v>10142.150390999999</v>
      </c>
      <c r="AG413" s="64">
        <f t="shared" si="64"/>
        <v>1.2018994606742054E-3</v>
      </c>
      <c r="AH413" s="65">
        <f t="shared" si="64"/>
        <v>2.3859094412480925E-2</v>
      </c>
      <c r="AI413" s="64">
        <f t="shared" si="64"/>
        <v>1.2914716565767986E-2</v>
      </c>
      <c r="AJ413" s="65">
        <f t="shared" si="64"/>
        <v>2.9002503455545753E-2</v>
      </c>
      <c r="AK413" s="64">
        <f t="shared" si="64"/>
        <v>3.9936852493822346E-2</v>
      </c>
      <c r="AL413" s="64">
        <f t="shared" si="64"/>
        <v>1.1209217644024085E-2</v>
      </c>
      <c r="AM413" s="101">
        <f t="shared" si="65"/>
        <v>1.4836330201184989E-2</v>
      </c>
      <c r="AN413" s="102">
        <f t="shared" si="66"/>
        <v>1.080039154770558E-2</v>
      </c>
      <c r="AO413" s="101">
        <f t="shared" si="67"/>
        <v>6.6380774402313462E-3</v>
      </c>
      <c r="AP413" s="102">
        <f t="shared" si="68"/>
        <v>7.0488736002840679E-3</v>
      </c>
      <c r="AQ413" s="101">
        <f t="shared" si="69"/>
        <v>1.6078611181280091E-2</v>
      </c>
      <c r="AR413" s="102">
        <f t="shared" si="63"/>
        <v>-1.3634430740510784E-2</v>
      </c>
      <c r="AS413" s="101">
        <f t="shared" si="63"/>
        <v>1.3058702864775345E-2</v>
      </c>
      <c r="AT413" s="102">
        <f t="shared" si="63"/>
        <v>6.2766391255366398E-3</v>
      </c>
      <c r="AU413" s="101">
        <f t="shared" si="63"/>
        <v>2.1953629855261683E-2</v>
      </c>
      <c r="AV413" s="102">
        <f t="shared" si="63"/>
        <v>2.3858241312542255E-2</v>
      </c>
      <c r="AW413" s="102">
        <f t="shared" si="70"/>
        <v>1.0302556483521028E-2</v>
      </c>
    </row>
    <row r="414" spans="6:49" x14ac:dyDescent="0.3">
      <c r="F414" s="18">
        <v>43992</v>
      </c>
      <c r="G414" s="22">
        <v>1572.15002441406</v>
      </c>
      <c r="H414" s="26">
        <v>88.25</v>
      </c>
      <c r="I414" s="22">
        <v>127.53752899169901</v>
      </c>
      <c r="J414" s="26">
        <v>98.150001525878906</v>
      </c>
      <c r="K414" s="22">
        <v>89.949996948242102</v>
      </c>
      <c r="Y414" s="94">
        <v>43</v>
      </c>
      <c r="Z414" s="18">
        <v>43990</v>
      </c>
      <c r="AA414" s="22">
        <v>1569.5</v>
      </c>
      <c r="AB414" s="26">
        <v>90.949996948242102</v>
      </c>
      <c r="AC414" s="22">
        <v>129.26252746582</v>
      </c>
      <c r="AD414" s="26">
        <v>98.550003051757798</v>
      </c>
      <c r="AE414" s="22">
        <v>93.099998474121094</v>
      </c>
      <c r="AF414" s="26">
        <v>10167.450194999999</v>
      </c>
      <c r="AG414" s="64">
        <f t="shared" si="64"/>
        <v>-7.7430898167698842E-3</v>
      </c>
      <c r="AH414" s="65">
        <f t="shared" si="64"/>
        <v>4.497666570745E-2</v>
      </c>
      <c r="AI414" s="64">
        <f t="shared" si="64"/>
        <v>5.2356366714838721E-3</v>
      </c>
      <c r="AJ414" s="65">
        <f t="shared" si="64"/>
        <v>6.1069513310559103E-3</v>
      </c>
      <c r="AK414" s="64">
        <f t="shared" si="64"/>
        <v>4.0553468645879547E-2</v>
      </c>
      <c r="AL414" s="64">
        <f t="shared" si="64"/>
        <v>2.4914145386071085E-3</v>
      </c>
      <c r="AM414" s="101">
        <f t="shared" si="65"/>
        <v>3.421529638014661E-3</v>
      </c>
      <c r="AN414" s="102">
        <f t="shared" si="66"/>
        <v>1.0999161026863742E-3</v>
      </c>
      <c r="AO414" s="101">
        <f t="shared" si="67"/>
        <v>1.7217424914793965E-3</v>
      </c>
      <c r="AP414" s="102">
        <f t="shared" si="68"/>
        <v>9.1046490502042767E-4</v>
      </c>
      <c r="AQ414" s="101">
        <f t="shared" si="69"/>
        <v>2.7925784778592079E-3</v>
      </c>
      <c r="AR414" s="102">
        <f t="shared" si="63"/>
        <v>-1.1164619454784546E-2</v>
      </c>
      <c r="AS414" s="101">
        <f t="shared" si="63"/>
        <v>4.3876749604763628E-2</v>
      </c>
      <c r="AT414" s="102">
        <f t="shared" si="63"/>
        <v>3.5138941800044758E-3</v>
      </c>
      <c r="AU414" s="101">
        <f t="shared" si="63"/>
        <v>5.1964864260354831E-3</v>
      </c>
      <c r="AV414" s="102">
        <f t="shared" si="63"/>
        <v>3.7760890168020339E-2</v>
      </c>
      <c r="AW414" s="102">
        <f t="shared" si="70"/>
        <v>1.5836680184807876E-2</v>
      </c>
    </row>
    <row r="415" spans="6:49" x14ac:dyDescent="0.3">
      <c r="F415" s="18">
        <v>43993</v>
      </c>
      <c r="G415" s="22">
        <v>1537.69995117187</v>
      </c>
      <c r="H415" s="26">
        <v>86.900001525878906</v>
      </c>
      <c r="I415" s="22">
        <v>128.25003051757801</v>
      </c>
      <c r="J415" s="26">
        <v>98.050003051757798</v>
      </c>
      <c r="K415" s="22">
        <v>88.349998474121094</v>
      </c>
      <c r="Y415" s="94">
        <v>44</v>
      </c>
      <c r="Z415" s="18">
        <v>43991</v>
      </c>
      <c r="AA415" s="22">
        <v>1537.15002441406</v>
      </c>
      <c r="AB415" s="26">
        <v>90</v>
      </c>
      <c r="AC415" s="22">
        <v>127.91252899169901</v>
      </c>
      <c r="AD415" s="26">
        <v>98</v>
      </c>
      <c r="AE415" s="22">
        <v>90.650001525878906</v>
      </c>
      <c r="AF415" s="26">
        <v>10046.650390999999</v>
      </c>
      <c r="AG415" s="64">
        <f t="shared" si="64"/>
        <v>-2.0827028909515155E-2</v>
      </c>
      <c r="AH415" s="65">
        <f t="shared" si="64"/>
        <v>-1.0500201079628138E-2</v>
      </c>
      <c r="AI415" s="64">
        <f t="shared" si="64"/>
        <v>-1.0498769926595227E-2</v>
      </c>
      <c r="AJ415" s="65">
        <f t="shared" si="64"/>
        <v>-5.5965858947504285E-3</v>
      </c>
      <c r="AK415" s="64">
        <f t="shared" si="64"/>
        <v>-2.666821385984363E-2</v>
      </c>
      <c r="AL415" s="64">
        <f t="shared" si="64"/>
        <v>-1.1952175814006641E-2</v>
      </c>
      <c r="AM415" s="101">
        <f t="shared" si="65"/>
        <v>-1.5490425736243716E-2</v>
      </c>
      <c r="AN415" s="102">
        <f t="shared" si="66"/>
        <v>-1.4971758361535704E-2</v>
      </c>
      <c r="AO415" s="101">
        <f t="shared" si="67"/>
        <v>-6.4236041259371317E-3</v>
      </c>
      <c r="AP415" s="102">
        <f t="shared" si="68"/>
        <v>-9.2596042671336479E-3</v>
      </c>
      <c r="AQ415" s="101">
        <f t="shared" si="69"/>
        <v>-1.9219620175767314E-2</v>
      </c>
      <c r="AR415" s="102">
        <f t="shared" si="63"/>
        <v>-5.3366031732714394E-3</v>
      </c>
      <c r="AS415" s="101">
        <f t="shared" si="63"/>
        <v>4.471557281907566E-3</v>
      </c>
      <c r="AT415" s="102">
        <f t="shared" si="63"/>
        <v>-4.0751658006580958E-3</v>
      </c>
      <c r="AU415" s="101">
        <f t="shared" si="63"/>
        <v>3.6630183723832194E-3</v>
      </c>
      <c r="AV415" s="102">
        <f t="shared" si="63"/>
        <v>-7.4485936840763163E-3</v>
      </c>
      <c r="AW415" s="102">
        <f t="shared" si="70"/>
        <v>-1.745157400743013E-3</v>
      </c>
    </row>
    <row r="416" spans="6:49" x14ac:dyDescent="0.3">
      <c r="F416" s="18">
        <v>43994</v>
      </c>
      <c r="G416" s="22">
        <v>1588.80004882812</v>
      </c>
      <c r="H416" s="26">
        <v>83.900001525878906</v>
      </c>
      <c r="I416" s="22">
        <v>124.72502899169901</v>
      </c>
      <c r="J416" s="26">
        <v>96.900001525878906</v>
      </c>
      <c r="K416" s="22">
        <v>88.300003051757798</v>
      </c>
      <c r="Y416" s="94">
        <v>45</v>
      </c>
      <c r="Z416" s="18">
        <v>43992</v>
      </c>
      <c r="AA416" s="22">
        <v>1572.15002441406</v>
      </c>
      <c r="AB416" s="26">
        <v>88.25</v>
      </c>
      <c r="AC416" s="22">
        <v>127.53752899169901</v>
      </c>
      <c r="AD416" s="26">
        <v>98.150001525878906</v>
      </c>
      <c r="AE416" s="22">
        <v>89.949996948242102</v>
      </c>
      <c r="AF416" s="26">
        <v>10116.150390999999</v>
      </c>
      <c r="AG416" s="64">
        <f t="shared" si="64"/>
        <v>2.25140564408935E-2</v>
      </c>
      <c r="AH416" s="65">
        <f t="shared" si="64"/>
        <v>-1.9635974516858962E-2</v>
      </c>
      <c r="AI416" s="64">
        <f t="shared" si="64"/>
        <v>-2.935996745021225E-3</v>
      </c>
      <c r="AJ416" s="65">
        <f t="shared" si="64"/>
        <v>1.5294575982954003E-3</v>
      </c>
      <c r="AK416" s="64">
        <f t="shared" si="64"/>
        <v>-7.7520275642289005E-3</v>
      </c>
      <c r="AL416" s="64">
        <f t="shared" si="64"/>
        <v>6.8939108218153255E-3</v>
      </c>
      <c r="AM416" s="101">
        <f t="shared" si="65"/>
        <v>9.186011405410208E-3</v>
      </c>
      <c r="AN416" s="102">
        <f t="shared" si="66"/>
        <v>5.9986625615864649E-3</v>
      </c>
      <c r="AO416" s="101">
        <f t="shared" si="67"/>
        <v>4.2044948635119915E-3</v>
      </c>
      <c r="AP416" s="102">
        <f t="shared" si="68"/>
        <v>4.0103653201742275E-3</v>
      </c>
      <c r="AQ416" s="101">
        <f t="shared" si="69"/>
        <v>9.502033702771126E-3</v>
      </c>
      <c r="AR416" s="102">
        <f t="shared" si="63"/>
        <v>1.3328045035483292E-2</v>
      </c>
      <c r="AS416" s="101">
        <f t="shared" si="63"/>
        <v>-2.5634637078445426E-2</v>
      </c>
      <c r="AT416" s="102">
        <f t="shared" si="63"/>
        <v>-7.1404916085332166E-3</v>
      </c>
      <c r="AU416" s="101">
        <f t="shared" si="63"/>
        <v>-2.4809077218788272E-3</v>
      </c>
      <c r="AV416" s="102">
        <f t="shared" si="63"/>
        <v>-1.7254061267000027E-2</v>
      </c>
      <c r="AW416" s="102">
        <f t="shared" si="70"/>
        <v>-7.8364105280748411E-3</v>
      </c>
    </row>
    <row r="417" spans="6:49" x14ac:dyDescent="0.3">
      <c r="F417" s="18">
        <v>43997</v>
      </c>
      <c r="G417" s="22">
        <v>1614.55004882812</v>
      </c>
      <c r="H417" s="26">
        <v>84.099998474121094</v>
      </c>
      <c r="I417" s="22">
        <v>122.437530517578</v>
      </c>
      <c r="J417" s="26">
        <v>93.199996948242102</v>
      </c>
      <c r="K417" s="22">
        <v>86.199996948242102</v>
      </c>
      <c r="Y417" s="94">
        <v>46</v>
      </c>
      <c r="Z417" s="18">
        <v>43993</v>
      </c>
      <c r="AA417" s="22">
        <v>1537.69995117187</v>
      </c>
      <c r="AB417" s="26">
        <v>86.900001525878906</v>
      </c>
      <c r="AC417" s="22">
        <v>128.25003051757801</v>
      </c>
      <c r="AD417" s="26">
        <v>98.050003051757798</v>
      </c>
      <c r="AE417" s="22">
        <v>88.349998474121094</v>
      </c>
      <c r="AF417" s="26">
        <v>9902</v>
      </c>
      <c r="AG417" s="64">
        <f t="shared" si="64"/>
        <v>-2.2156363045742686E-2</v>
      </c>
      <c r="AH417" s="65">
        <f t="shared" si="64"/>
        <v>-1.5415645983039111E-2</v>
      </c>
      <c r="AI417" s="64">
        <f t="shared" si="64"/>
        <v>5.571055684261448E-3</v>
      </c>
      <c r="AJ417" s="65">
        <f t="shared" si="64"/>
        <v>-1.019352502006678E-3</v>
      </c>
      <c r="AK417" s="64">
        <f t="shared" si="64"/>
        <v>-1.7947744974408895E-2</v>
      </c>
      <c r="AL417" s="64">
        <f t="shared" si="64"/>
        <v>-2.1396438404875824E-2</v>
      </c>
      <c r="AM417" s="101">
        <f t="shared" si="65"/>
        <v>-2.7856428115214132E-2</v>
      </c>
      <c r="AN417" s="102">
        <f t="shared" si="66"/>
        <v>-2.548057993633291E-2</v>
      </c>
      <c r="AO417" s="101">
        <f t="shared" si="67"/>
        <v>-1.1749620058991403E-2</v>
      </c>
      <c r="AP417" s="102">
        <f t="shared" si="68"/>
        <v>-1.5909530046269681E-2</v>
      </c>
      <c r="AQ417" s="101">
        <f t="shared" si="69"/>
        <v>-3.3612785532302493E-2</v>
      </c>
      <c r="AR417" s="102">
        <f t="shared" si="63"/>
        <v>5.7000650694714466E-3</v>
      </c>
      <c r="AS417" s="101">
        <f t="shared" si="63"/>
        <v>1.00649339532938E-2</v>
      </c>
      <c r="AT417" s="102">
        <f t="shared" si="63"/>
        <v>1.7320675743252849E-2</v>
      </c>
      <c r="AU417" s="101">
        <f t="shared" si="63"/>
        <v>1.4890177544263002E-2</v>
      </c>
      <c r="AV417" s="102">
        <f t="shared" si="63"/>
        <v>1.5665040557893598E-2</v>
      </c>
      <c r="AW417" s="102">
        <f t="shared" si="70"/>
        <v>1.2728178573634938E-2</v>
      </c>
    </row>
    <row r="418" spans="6:49" x14ac:dyDescent="0.3">
      <c r="F418" s="18">
        <v>43998</v>
      </c>
      <c r="G418" s="22">
        <v>1617.69995117187</v>
      </c>
      <c r="H418" s="26">
        <v>83.900001525878906</v>
      </c>
      <c r="I418" s="22">
        <v>122.025032043457</v>
      </c>
      <c r="J418" s="26">
        <v>92.800003051757798</v>
      </c>
      <c r="K418" s="22">
        <v>84.849998474121094</v>
      </c>
      <c r="Y418" s="94">
        <v>47</v>
      </c>
      <c r="Z418" s="18">
        <v>43994</v>
      </c>
      <c r="AA418" s="22">
        <v>1588.80004882812</v>
      </c>
      <c r="AB418" s="26">
        <v>83.900001525878906</v>
      </c>
      <c r="AC418" s="22">
        <v>124.72502899169901</v>
      </c>
      <c r="AD418" s="26">
        <v>96.900001525878906</v>
      </c>
      <c r="AE418" s="22">
        <v>88.300003051757798</v>
      </c>
      <c r="AF418" s="26">
        <v>9972.9003909999992</v>
      </c>
      <c r="AG418" s="64">
        <f t="shared" si="64"/>
        <v>3.2691283255967603E-2</v>
      </c>
      <c r="AH418" s="65">
        <f t="shared" si="64"/>
        <v>-3.5132418170330582E-2</v>
      </c>
      <c r="AI418" s="64">
        <f t="shared" si="64"/>
        <v>-2.7870175812630196E-2</v>
      </c>
      <c r="AJ418" s="65">
        <f t="shared" si="64"/>
        <v>-1.1798049123195899E-2</v>
      </c>
      <c r="AK418" s="64">
        <f t="shared" si="64"/>
        <v>-5.6603932370584257E-4</v>
      </c>
      <c r="AL418" s="64">
        <f t="shared" si="64"/>
        <v>7.1346965633789739E-3</v>
      </c>
      <c r="AM418" s="101">
        <f t="shared" si="65"/>
        <v>9.5012882228799975E-3</v>
      </c>
      <c r="AN418" s="102">
        <f t="shared" si="66"/>
        <v>6.2665897154008891E-3</v>
      </c>
      <c r="AO418" s="101">
        <f t="shared" si="67"/>
        <v>4.3402840459580774E-3</v>
      </c>
      <c r="AP418" s="102">
        <f t="shared" si="68"/>
        <v>4.1799081822734407E-3</v>
      </c>
      <c r="AQ418" s="101">
        <f t="shared" si="69"/>
        <v>9.8689939562028942E-3</v>
      </c>
      <c r="AR418" s="102">
        <f t="shared" si="63"/>
        <v>2.3189995033087607E-2</v>
      </c>
      <c r="AS418" s="101">
        <f t="shared" si="63"/>
        <v>-4.1399007885731469E-2</v>
      </c>
      <c r="AT418" s="102">
        <f t="shared" si="63"/>
        <v>-3.2210459858588274E-2</v>
      </c>
      <c r="AU418" s="101">
        <f t="shared" si="63"/>
        <v>-1.5977957305469338E-2</v>
      </c>
      <c r="AV418" s="102">
        <f t="shared" si="63"/>
        <v>-1.0435033279908737E-2</v>
      </c>
      <c r="AW418" s="102">
        <f t="shared" si="70"/>
        <v>-1.5366492659322042E-2</v>
      </c>
    </row>
    <row r="419" spans="6:49" x14ac:dyDescent="0.3">
      <c r="F419" s="18">
        <v>43999</v>
      </c>
      <c r="G419" s="22">
        <v>1615.34997558593</v>
      </c>
      <c r="H419" s="26">
        <v>84.199996948242102</v>
      </c>
      <c r="I419" s="22">
        <v>119.625030517578</v>
      </c>
      <c r="J419" s="26">
        <v>91.5</v>
      </c>
      <c r="K419" s="22">
        <v>84.349998474121094</v>
      </c>
      <c r="Y419" s="94">
        <v>48</v>
      </c>
      <c r="Z419" s="18">
        <v>43997</v>
      </c>
      <c r="AA419" s="22">
        <v>1614.55004882812</v>
      </c>
      <c r="AB419" s="26">
        <v>84.099998474121094</v>
      </c>
      <c r="AC419" s="22">
        <v>122.437530517578</v>
      </c>
      <c r="AD419" s="26">
        <v>93.199996948242102</v>
      </c>
      <c r="AE419" s="22">
        <v>86.199996948242102</v>
      </c>
      <c r="AF419" s="26">
        <v>9813.7001949999994</v>
      </c>
      <c r="AG419" s="64">
        <f t="shared" si="64"/>
        <v>1.6077265278087498E-2</v>
      </c>
      <c r="AH419" s="65">
        <f t="shared" si="64"/>
        <v>2.3809171752401772E-3</v>
      </c>
      <c r="AI419" s="64">
        <f t="shared" si="64"/>
        <v>-1.8510601237062444E-2</v>
      </c>
      <c r="AJ419" s="65">
        <f t="shared" si="64"/>
        <v>-3.8931845696303299E-2</v>
      </c>
      <c r="AK419" s="64">
        <f t="shared" si="64"/>
        <v>-2.4069999904734289E-2</v>
      </c>
      <c r="AL419" s="64">
        <f t="shared" si="64"/>
        <v>-1.6092065007450133E-2</v>
      </c>
      <c r="AM419" s="101">
        <f t="shared" si="65"/>
        <v>-2.0911058540788029E-2</v>
      </c>
      <c r="AN419" s="102">
        <f t="shared" si="66"/>
        <v>-1.9578296612112328E-2</v>
      </c>
      <c r="AO419" s="101">
        <f t="shared" si="67"/>
        <v>-8.7582613417028776E-3</v>
      </c>
      <c r="AP419" s="102">
        <f t="shared" si="68"/>
        <v>-1.2174596899471384E-2</v>
      </c>
      <c r="AQ419" s="101">
        <f t="shared" si="69"/>
        <v>-2.5528859160351854E-2</v>
      </c>
      <c r="AR419" s="102">
        <f t="shared" si="63"/>
        <v>3.6988323818875526E-2</v>
      </c>
      <c r="AS419" s="101">
        <f t="shared" si="63"/>
        <v>2.1959213787352504E-2</v>
      </c>
      <c r="AT419" s="102">
        <f t="shared" si="63"/>
        <v>-9.7523398953595665E-3</v>
      </c>
      <c r="AU419" s="101">
        <f t="shared" si="63"/>
        <v>-2.6757248796831917E-2</v>
      </c>
      <c r="AV419" s="102">
        <f t="shared" si="63"/>
        <v>1.4588592556175652E-3</v>
      </c>
      <c r="AW419" s="102">
        <f t="shared" si="70"/>
        <v>4.7793616339308238E-3</v>
      </c>
    </row>
    <row r="420" spans="6:49" x14ac:dyDescent="0.3">
      <c r="F420" s="18">
        <v>44000</v>
      </c>
      <c r="G420" s="22">
        <v>1655.90002441406</v>
      </c>
      <c r="H420" s="26">
        <v>83.599998474121094</v>
      </c>
      <c r="I420" s="22">
        <v>124.087532043457</v>
      </c>
      <c r="J420" s="26">
        <v>92.699996948242102</v>
      </c>
      <c r="K420" s="22">
        <v>84.849998474121094</v>
      </c>
      <c r="Y420" s="94">
        <v>49</v>
      </c>
      <c r="Z420" s="18">
        <v>43998</v>
      </c>
      <c r="AA420" s="22">
        <v>1617.69995117187</v>
      </c>
      <c r="AB420" s="26">
        <v>83.900001525878906</v>
      </c>
      <c r="AC420" s="22">
        <v>122.025032043457</v>
      </c>
      <c r="AD420" s="26">
        <v>92.800003051757798</v>
      </c>
      <c r="AE420" s="22">
        <v>84.849998474121094</v>
      </c>
      <c r="AF420" s="26">
        <v>9914</v>
      </c>
      <c r="AG420" s="64">
        <f t="shared" si="64"/>
        <v>1.9490468502744382E-3</v>
      </c>
      <c r="AH420" s="65">
        <f t="shared" si="64"/>
        <v>-2.3809171752402262E-3</v>
      </c>
      <c r="AI420" s="64">
        <f t="shared" si="64"/>
        <v>-3.3747405843299418E-3</v>
      </c>
      <c r="AJ420" s="65">
        <f t="shared" si="64"/>
        <v>-4.3010162698860046E-3</v>
      </c>
      <c r="AK420" s="64">
        <f t="shared" si="64"/>
        <v>-1.5785168569439498E-2</v>
      </c>
      <c r="AL420" s="64">
        <f t="shared" si="64"/>
        <v>1.0168511103222025E-2</v>
      </c>
      <c r="AM420" s="101">
        <f t="shared" si="65"/>
        <v>1.3473663774288875E-2</v>
      </c>
      <c r="AN420" s="102">
        <f t="shared" si="66"/>
        <v>9.6423763777772394E-3</v>
      </c>
      <c r="AO420" s="101">
        <f t="shared" si="67"/>
        <v>6.0511793563825956E-3</v>
      </c>
      <c r="AP420" s="102">
        <f t="shared" si="68"/>
        <v>6.3160878282232571E-3</v>
      </c>
      <c r="AQ420" s="101">
        <f t="shared" si="69"/>
        <v>1.4492562383370376E-2</v>
      </c>
      <c r="AR420" s="102">
        <f t="shared" si="63"/>
        <v>-1.1524616924014436E-2</v>
      </c>
      <c r="AS420" s="101">
        <f t="shared" si="63"/>
        <v>-1.2023293553017466E-2</v>
      </c>
      <c r="AT420" s="102">
        <f t="shared" si="63"/>
        <v>-9.425919940712537E-3</v>
      </c>
      <c r="AU420" s="101">
        <f t="shared" si="63"/>
        <v>-1.0617104098109263E-2</v>
      </c>
      <c r="AV420" s="102">
        <f t="shared" si="63"/>
        <v>-3.0277730952809875E-2</v>
      </c>
      <c r="AW420" s="102">
        <f t="shared" si="70"/>
        <v>-1.4773733093732717E-2</v>
      </c>
    </row>
    <row r="421" spans="6:49" x14ac:dyDescent="0.3">
      <c r="F421" s="18">
        <v>44001</v>
      </c>
      <c r="G421" s="22">
        <v>1759.40002441406</v>
      </c>
      <c r="H421" s="26">
        <v>85.75</v>
      </c>
      <c r="I421" s="22">
        <v>128.550033569335</v>
      </c>
      <c r="J421" s="26">
        <v>93</v>
      </c>
      <c r="K421" s="22">
        <v>85.300003051757798</v>
      </c>
      <c r="Y421" s="94">
        <v>50</v>
      </c>
      <c r="Z421" s="18">
        <v>43999</v>
      </c>
      <c r="AA421" s="22">
        <v>1615.34997558593</v>
      </c>
      <c r="AB421" s="26">
        <v>84.199996948242102</v>
      </c>
      <c r="AC421" s="22">
        <v>119.625030517578</v>
      </c>
      <c r="AD421" s="26">
        <v>91.5</v>
      </c>
      <c r="AE421" s="22">
        <v>84.349998474121094</v>
      </c>
      <c r="AF421" s="26">
        <v>9881.1503909999992</v>
      </c>
      <c r="AG421" s="64">
        <f t="shared" si="64"/>
        <v>-1.4537208227698572E-3</v>
      </c>
      <c r="AH421" s="65">
        <f t="shared" si="64"/>
        <v>3.5692533440883083E-3</v>
      </c>
      <c r="AI421" s="64">
        <f t="shared" si="64"/>
        <v>-1.9864099487196953E-2</v>
      </c>
      <c r="AJ421" s="65">
        <f t="shared" si="64"/>
        <v>-1.4107700395999822E-2</v>
      </c>
      <c r="AK421" s="64">
        <f t="shared" si="64"/>
        <v>-5.9101827948569701E-3</v>
      </c>
      <c r="AL421" s="64">
        <f t="shared" si="64"/>
        <v>-3.3189582807574372E-3</v>
      </c>
      <c r="AM421" s="101">
        <f t="shared" si="65"/>
        <v>-4.1863786995228226E-3</v>
      </c>
      <c r="AN421" s="102">
        <f t="shared" si="66"/>
        <v>-5.3654029896466823E-3</v>
      </c>
      <c r="AO421" s="101">
        <f t="shared" si="67"/>
        <v>-1.5549705303334546E-3</v>
      </c>
      <c r="AP421" s="102">
        <f t="shared" si="68"/>
        <v>-3.1807542479963232E-3</v>
      </c>
      <c r="AQ421" s="101">
        <f t="shared" si="69"/>
        <v>-6.0624968620710366E-3</v>
      </c>
      <c r="AR421" s="102">
        <f t="shared" si="63"/>
        <v>2.7326578767529657E-3</v>
      </c>
      <c r="AS421" s="101">
        <f t="shared" si="63"/>
        <v>8.9346563337349902E-3</v>
      </c>
      <c r="AT421" s="102">
        <f t="shared" si="63"/>
        <v>-1.8309128956863499E-2</v>
      </c>
      <c r="AU421" s="101">
        <f t="shared" si="63"/>
        <v>-1.0926946148003498E-2</v>
      </c>
      <c r="AV421" s="102">
        <f t="shared" si="63"/>
        <v>1.5231406721406653E-4</v>
      </c>
      <c r="AW421" s="102">
        <f t="shared" si="70"/>
        <v>-3.4832893654329956E-3</v>
      </c>
    </row>
    <row r="422" spans="6:49" x14ac:dyDescent="0.3">
      <c r="F422" s="18">
        <v>44004</v>
      </c>
      <c r="G422" s="22">
        <v>1746.15002441406</v>
      </c>
      <c r="H422" s="26">
        <v>84.849998474121094</v>
      </c>
      <c r="I422" s="22">
        <v>133.95002746582</v>
      </c>
      <c r="J422" s="26">
        <v>95.300003051757798</v>
      </c>
      <c r="K422" s="22">
        <v>88.050003051757798</v>
      </c>
      <c r="Y422" s="94">
        <v>51</v>
      </c>
      <c r="Z422" s="18">
        <v>44000</v>
      </c>
      <c r="AA422" s="22">
        <v>1655.90002441406</v>
      </c>
      <c r="AB422" s="26">
        <v>83.599998474121094</v>
      </c>
      <c r="AC422" s="22">
        <v>124.087532043457</v>
      </c>
      <c r="AD422" s="26">
        <v>92.699996948242102</v>
      </c>
      <c r="AE422" s="22">
        <v>84.849998474121094</v>
      </c>
      <c r="AF422" s="26">
        <v>10091.650390999999</v>
      </c>
      <c r="AG422" s="64">
        <f t="shared" si="64"/>
        <v>2.4793046062914947E-2</v>
      </c>
      <c r="AH422" s="65">
        <f t="shared" si="64"/>
        <v>-7.151383165609048E-3</v>
      </c>
      <c r="AI422" s="64">
        <f t="shared" si="64"/>
        <v>3.6625115265106291E-2</v>
      </c>
      <c r="AJ422" s="65">
        <f t="shared" si="64"/>
        <v>1.3029467369536123E-2</v>
      </c>
      <c r="AK422" s="64">
        <f t="shared" si="64"/>
        <v>5.9101827948569996E-3</v>
      </c>
      <c r="AL422" s="64">
        <f t="shared" si="64"/>
        <v>2.1079446669296793E-2</v>
      </c>
      <c r="AM422" s="101">
        <f t="shared" si="65"/>
        <v>2.7760078819262332E-2</v>
      </c>
      <c r="AN422" s="102">
        <f t="shared" si="66"/>
        <v>2.1783194570279028E-2</v>
      </c>
      <c r="AO422" s="101">
        <f t="shared" si="67"/>
        <v>1.2204313718151174E-2</v>
      </c>
      <c r="AP422" s="102">
        <f t="shared" si="68"/>
        <v>1.3998732290638102E-2</v>
      </c>
      <c r="AQ422" s="101">
        <f t="shared" si="69"/>
        <v>3.1120954307674316E-2</v>
      </c>
      <c r="AR422" s="102">
        <f t="shared" si="63"/>
        <v>-2.9670327563473854E-3</v>
      </c>
      <c r="AS422" s="101">
        <f t="shared" si="63"/>
        <v>-2.8934577735888076E-2</v>
      </c>
      <c r="AT422" s="102">
        <f t="shared" si="63"/>
        <v>2.4420801546955119E-2</v>
      </c>
      <c r="AU422" s="101">
        <f t="shared" si="63"/>
        <v>-9.6926492110197861E-4</v>
      </c>
      <c r="AV422" s="102">
        <f t="shared" si="63"/>
        <v>-2.5210771512817316E-2</v>
      </c>
      <c r="AW422" s="102">
        <f t="shared" si="70"/>
        <v>-6.732169075839926E-3</v>
      </c>
    </row>
    <row r="423" spans="6:49" x14ac:dyDescent="0.3">
      <c r="F423" s="18">
        <v>44005</v>
      </c>
      <c r="G423" s="22">
        <v>1720.90002441406</v>
      </c>
      <c r="H423" s="26">
        <v>85.650001525878906</v>
      </c>
      <c r="I423" s="22">
        <v>140.58753967285099</v>
      </c>
      <c r="J423" s="26">
        <v>100.75</v>
      </c>
      <c r="K423" s="22">
        <v>89.349998474121094</v>
      </c>
      <c r="Y423" s="94">
        <v>52</v>
      </c>
      <c r="Z423" s="18">
        <v>44001</v>
      </c>
      <c r="AA423" s="22">
        <v>1759.40002441406</v>
      </c>
      <c r="AB423" s="26">
        <v>85.75</v>
      </c>
      <c r="AC423" s="22">
        <v>128.550033569335</v>
      </c>
      <c r="AD423" s="26">
        <v>93</v>
      </c>
      <c r="AE423" s="22">
        <v>85.300003051757798</v>
      </c>
      <c r="AF423" s="26">
        <v>10244.400390999999</v>
      </c>
      <c r="AG423" s="64">
        <f t="shared" si="64"/>
        <v>6.0628173302811096E-2</v>
      </c>
      <c r="AH423" s="65">
        <f t="shared" si="64"/>
        <v>2.5392584207533552E-2</v>
      </c>
      <c r="AI423" s="64">
        <f t="shared" si="64"/>
        <v>3.5330974701653174E-2</v>
      </c>
      <c r="AJ423" s="65">
        <f t="shared" si="64"/>
        <v>3.231053502244174E-3</v>
      </c>
      <c r="AK423" s="64">
        <f t="shared" si="64"/>
        <v>5.2895165774114123E-3</v>
      </c>
      <c r="AL423" s="64">
        <f t="shared" si="64"/>
        <v>1.5022865002395434E-2</v>
      </c>
      <c r="AM423" s="101">
        <f t="shared" si="65"/>
        <v>1.982979283020684E-2</v>
      </c>
      <c r="AN423" s="102">
        <f t="shared" si="66"/>
        <v>1.504391392467422E-2</v>
      </c>
      <c r="AO423" s="101">
        <f t="shared" si="67"/>
        <v>8.7887531968937616E-3</v>
      </c>
      <c r="AP423" s="102">
        <f t="shared" si="68"/>
        <v>9.7341517399967912E-3</v>
      </c>
      <c r="AQ423" s="101">
        <f t="shared" si="69"/>
        <v>2.189065383812247E-2</v>
      </c>
      <c r="AR423" s="102">
        <f t="shared" si="63"/>
        <v>4.0798380472604256E-2</v>
      </c>
      <c r="AS423" s="101">
        <f t="shared" si="63"/>
        <v>1.0348670282859332E-2</v>
      </c>
      <c r="AT423" s="102">
        <f t="shared" si="63"/>
        <v>2.6542221504759413E-2</v>
      </c>
      <c r="AU423" s="101">
        <f t="shared" si="63"/>
        <v>-6.5030982377526168E-3</v>
      </c>
      <c r="AV423" s="102">
        <f t="shared" si="63"/>
        <v>-1.6601137260711059E-2</v>
      </c>
      <c r="AW423" s="102">
        <f t="shared" si="70"/>
        <v>1.0917007352351864E-2</v>
      </c>
    </row>
    <row r="424" spans="6:49" x14ac:dyDescent="0.3">
      <c r="F424" s="18">
        <v>44006</v>
      </c>
      <c r="G424" s="22">
        <v>1727.84997558593</v>
      </c>
      <c r="H424" s="26">
        <v>83.099998474121094</v>
      </c>
      <c r="I424" s="22">
        <v>133.87503051757801</v>
      </c>
      <c r="J424" s="26">
        <v>97.050003051757798</v>
      </c>
      <c r="K424" s="22">
        <v>87.099998474121094</v>
      </c>
      <c r="Y424" s="94">
        <v>53</v>
      </c>
      <c r="Z424" s="18">
        <v>44004</v>
      </c>
      <c r="AA424" s="22">
        <v>1746.15002441406</v>
      </c>
      <c r="AB424" s="26">
        <v>84.849998474121094</v>
      </c>
      <c r="AC424" s="22">
        <v>133.95002746582</v>
      </c>
      <c r="AD424" s="26">
        <v>95.300003051757798</v>
      </c>
      <c r="AE424" s="22">
        <v>88.050003051757798</v>
      </c>
      <c r="AF424" s="26">
        <v>10311.200194999999</v>
      </c>
      <c r="AG424" s="64">
        <f t="shared" si="64"/>
        <v>-7.5594773509190432E-3</v>
      </c>
      <c r="AH424" s="65">
        <f t="shared" si="64"/>
        <v>-1.0551112349065837E-2</v>
      </c>
      <c r="AI424" s="64">
        <f t="shared" si="64"/>
        <v>4.1148606185696816E-2</v>
      </c>
      <c r="AJ424" s="65">
        <f t="shared" si="64"/>
        <v>2.443034952954224E-2</v>
      </c>
      <c r="AK424" s="64">
        <f t="shared" si="64"/>
        <v>3.1730379327192811E-2</v>
      </c>
      <c r="AL424" s="64">
        <f t="shared" si="64"/>
        <v>6.4994490305904555E-3</v>
      </c>
      <c r="AM424" s="101">
        <f t="shared" si="65"/>
        <v>8.6695162950968102E-3</v>
      </c>
      <c r="AN424" s="102">
        <f t="shared" si="66"/>
        <v>5.559736966054548E-3</v>
      </c>
      <c r="AO424" s="101">
        <f t="shared" si="67"/>
        <v>3.982041308792328E-3</v>
      </c>
      <c r="AP424" s="102">
        <f t="shared" si="68"/>
        <v>3.7326155637362273E-3</v>
      </c>
      <c r="AQ424" s="101">
        <f t="shared" si="69"/>
        <v>8.900869373284593E-3</v>
      </c>
      <c r="AR424" s="102">
        <f t="shared" si="63"/>
        <v>-1.6228993646015853E-2</v>
      </c>
      <c r="AS424" s="101">
        <f t="shared" si="63"/>
        <v>-1.6110849315120385E-2</v>
      </c>
      <c r="AT424" s="102">
        <f t="shared" si="63"/>
        <v>3.7166564876904486E-2</v>
      </c>
      <c r="AU424" s="101">
        <f t="shared" si="63"/>
        <v>2.0697733965806014E-2</v>
      </c>
      <c r="AV424" s="102">
        <f t="shared" si="63"/>
        <v>2.2829509953908218E-2</v>
      </c>
      <c r="AW424" s="102">
        <f t="shared" si="70"/>
        <v>9.6707931670964968E-3</v>
      </c>
    </row>
    <row r="425" spans="6:49" x14ac:dyDescent="0.3">
      <c r="F425" s="18">
        <v>44007</v>
      </c>
      <c r="G425" s="22">
        <v>1717.90002441406</v>
      </c>
      <c r="H425" s="26">
        <v>81.599998474121094</v>
      </c>
      <c r="I425" s="22">
        <v>134.51252746582</v>
      </c>
      <c r="J425" s="26">
        <v>96.099998474121094</v>
      </c>
      <c r="K425" s="22">
        <v>85.050003051757798</v>
      </c>
      <c r="Y425" s="94">
        <v>54</v>
      </c>
      <c r="Z425" s="18">
        <v>44005</v>
      </c>
      <c r="AA425" s="22">
        <v>1720.90002441406</v>
      </c>
      <c r="AB425" s="26">
        <v>85.650001525878906</v>
      </c>
      <c r="AC425" s="22">
        <v>140.58753967285099</v>
      </c>
      <c r="AD425" s="26">
        <v>100.75</v>
      </c>
      <c r="AE425" s="22">
        <v>89.349998474121094</v>
      </c>
      <c r="AF425" s="26">
        <v>10471</v>
      </c>
      <c r="AG425" s="64">
        <f t="shared" si="64"/>
        <v>-1.4565954386347892E-2</v>
      </c>
      <c r="AH425" s="65">
        <f t="shared" si="64"/>
        <v>9.3842688884272982E-3</v>
      </c>
      <c r="AI425" s="64">
        <f t="shared" si="64"/>
        <v>4.8363551887491273E-2</v>
      </c>
      <c r="AJ425" s="65">
        <f t="shared" ref="AJ425:AL488" si="71">LN(AD425/AD424)</f>
        <v>5.5612358143994275E-2</v>
      </c>
      <c r="AK425" s="64">
        <f t="shared" si="71"/>
        <v>1.4656354926301348E-2</v>
      </c>
      <c r="AL425" s="64">
        <f t="shared" si="71"/>
        <v>1.5378829285417494E-2</v>
      </c>
      <c r="AM425" s="101">
        <f t="shared" si="65"/>
        <v>2.0295880587543769E-2</v>
      </c>
      <c r="AN425" s="102">
        <f t="shared" si="66"/>
        <v>1.5440002565929921E-2</v>
      </c>
      <c r="AO425" s="101">
        <f t="shared" si="67"/>
        <v>8.9894963914769668E-3</v>
      </c>
      <c r="AP425" s="102">
        <f t="shared" si="68"/>
        <v>9.984794502133524E-3</v>
      </c>
      <c r="AQ425" s="101">
        <f t="shared" si="69"/>
        <v>2.2433147520107805E-2</v>
      </c>
      <c r="AR425" s="102">
        <f t="shared" si="63"/>
        <v>-3.4861834973891663E-2</v>
      </c>
      <c r="AS425" s="101">
        <f t="shared" si="63"/>
        <v>-6.0557336775026224E-3</v>
      </c>
      <c r="AT425" s="102">
        <f t="shared" si="63"/>
        <v>3.9374055496014304E-2</v>
      </c>
      <c r="AU425" s="101">
        <f t="shared" si="63"/>
        <v>4.5627563641860755E-2</v>
      </c>
      <c r="AV425" s="102">
        <f t="shared" si="63"/>
        <v>-7.7767925938064565E-3</v>
      </c>
      <c r="AW425" s="102">
        <f t="shared" si="70"/>
        <v>7.2614515785348636E-3</v>
      </c>
    </row>
    <row r="426" spans="6:49" x14ac:dyDescent="0.3">
      <c r="F426" s="18">
        <v>44008</v>
      </c>
      <c r="G426" s="22">
        <v>1741.65002441406</v>
      </c>
      <c r="H426" s="26">
        <v>84.150001525878906</v>
      </c>
      <c r="I426" s="22">
        <v>134.40003967285099</v>
      </c>
      <c r="J426" s="26">
        <v>97</v>
      </c>
      <c r="K426" s="22">
        <v>89.150001525878906</v>
      </c>
      <c r="Y426" s="94">
        <v>55</v>
      </c>
      <c r="Z426" s="18">
        <v>44006</v>
      </c>
      <c r="AA426" s="22">
        <v>1727.84997558593</v>
      </c>
      <c r="AB426" s="26">
        <v>83.099998474121094</v>
      </c>
      <c r="AC426" s="22">
        <v>133.87503051757801</v>
      </c>
      <c r="AD426" s="26">
        <v>97.050003051757798</v>
      </c>
      <c r="AE426" s="22">
        <v>87.099998474121094</v>
      </c>
      <c r="AF426" s="26">
        <v>10305.299805000001</v>
      </c>
      <c r="AG426" s="64">
        <f t="shared" ref="AG426:AL489" si="72">LN(AA426/AA425)</f>
        <v>4.0304229532228735E-3</v>
      </c>
      <c r="AH426" s="65">
        <f t="shared" si="72"/>
        <v>-3.0224559085968793E-2</v>
      </c>
      <c r="AI426" s="64">
        <f t="shared" si="72"/>
        <v>-4.8923596199751757E-2</v>
      </c>
      <c r="AJ426" s="65">
        <f t="shared" si="71"/>
        <v>-3.7415859766561872E-2</v>
      </c>
      <c r="AK426" s="64">
        <f t="shared" si="71"/>
        <v>-2.5504358188133642E-2</v>
      </c>
      <c r="AL426" s="64">
        <f t="shared" si="71"/>
        <v>-1.5951224227439473E-2</v>
      </c>
      <c r="AM426" s="101">
        <f t="shared" si="65"/>
        <v>-2.0726646321844466E-2</v>
      </c>
      <c r="AN426" s="102">
        <f t="shared" si="66"/>
        <v>-1.9421580233957167E-2</v>
      </c>
      <c r="AO426" s="101">
        <f t="shared" si="67"/>
        <v>-8.6788353165216433E-3</v>
      </c>
      <c r="AP426" s="102">
        <f t="shared" si="68"/>
        <v>-1.2075427618150043E-2</v>
      </c>
      <c r="AQ426" s="101">
        <f t="shared" si="69"/>
        <v>-2.5314216183609902E-2</v>
      </c>
      <c r="AR426" s="102">
        <f t="shared" si="63"/>
        <v>2.475706927506734E-2</v>
      </c>
      <c r="AS426" s="101">
        <f t="shared" si="63"/>
        <v>-1.0802978852011626E-2</v>
      </c>
      <c r="AT426" s="102">
        <f t="shared" si="63"/>
        <v>-4.0244760883230112E-2</v>
      </c>
      <c r="AU426" s="101">
        <f t="shared" si="63"/>
        <v>-2.5340432148411828E-2</v>
      </c>
      <c r="AV426" s="102">
        <f t="shared" si="63"/>
        <v>-1.901420045237398E-4</v>
      </c>
      <c r="AW426" s="102">
        <f t="shared" si="70"/>
        <v>-1.0364248922621992E-2</v>
      </c>
    </row>
    <row r="427" spans="6:49" x14ac:dyDescent="0.3">
      <c r="F427" s="18">
        <v>44011</v>
      </c>
      <c r="G427" s="22">
        <v>1723.15002441406</v>
      </c>
      <c r="H427" s="26">
        <v>82.400001525878906</v>
      </c>
      <c r="I427" s="22">
        <v>133.68753051757801</v>
      </c>
      <c r="J427" s="26">
        <v>94.900001525878906</v>
      </c>
      <c r="K427" s="22">
        <v>87.099998474121094</v>
      </c>
      <c r="Y427" s="94">
        <v>56</v>
      </c>
      <c r="Z427" s="18">
        <v>44007</v>
      </c>
      <c r="AA427" s="22">
        <v>1717.90002441406</v>
      </c>
      <c r="AB427" s="26">
        <v>81.599998474121094</v>
      </c>
      <c r="AC427" s="22">
        <v>134.51252746582</v>
      </c>
      <c r="AD427" s="26">
        <v>96.099998474121094</v>
      </c>
      <c r="AE427" s="22">
        <v>85.050003051757798</v>
      </c>
      <c r="AF427" s="26">
        <v>10288.900390999999</v>
      </c>
      <c r="AG427" s="64">
        <f t="shared" si="72"/>
        <v>-5.7752180669136642E-3</v>
      </c>
      <c r="AH427" s="65">
        <f t="shared" si="72"/>
        <v>-1.8215440228877243E-2</v>
      </c>
      <c r="AI427" s="64">
        <f t="shared" si="72"/>
        <v>4.7505789907017447E-3</v>
      </c>
      <c r="AJ427" s="65">
        <f t="shared" si="71"/>
        <v>-9.8370409620161837E-3</v>
      </c>
      <c r="AK427" s="64">
        <f t="shared" si="71"/>
        <v>-2.3817511615959391E-2</v>
      </c>
      <c r="AL427" s="64">
        <f t="shared" si="71"/>
        <v>-1.5926248468293904E-3</v>
      </c>
      <c r="AM427" s="101">
        <f t="shared" si="65"/>
        <v>-1.925975291056637E-3</v>
      </c>
      <c r="AN427" s="102">
        <f t="shared" si="66"/>
        <v>-3.4444769394438401E-3</v>
      </c>
      <c r="AO427" s="101">
        <f t="shared" si="67"/>
        <v>-5.8141867423042854E-4</v>
      </c>
      <c r="AP427" s="102">
        <f t="shared" si="68"/>
        <v>-1.9652025736113339E-3</v>
      </c>
      <c r="AQ427" s="101">
        <f t="shared" si="69"/>
        <v>-3.4315447537439847E-3</v>
      </c>
      <c r="AR427" s="102">
        <f t="shared" ref="AR427:AV477" si="73">AG427-AM427</f>
        <v>-3.8492427758570272E-3</v>
      </c>
      <c r="AS427" s="101">
        <f t="shared" si="73"/>
        <v>-1.4770963289433402E-2</v>
      </c>
      <c r="AT427" s="102">
        <f t="shared" si="73"/>
        <v>5.3319976649321733E-3</v>
      </c>
      <c r="AU427" s="101">
        <f t="shared" si="73"/>
        <v>-7.871838388404849E-3</v>
      </c>
      <c r="AV427" s="102">
        <f t="shared" si="73"/>
        <v>-2.0385966862215405E-2</v>
      </c>
      <c r="AW427" s="102">
        <f t="shared" si="70"/>
        <v>-8.3092027301957024E-3</v>
      </c>
    </row>
    <row r="428" spans="6:49" x14ac:dyDescent="0.3">
      <c r="F428" s="18">
        <v>44012</v>
      </c>
      <c r="G428" s="22">
        <v>1704.09997558593</v>
      </c>
      <c r="H428" s="26">
        <v>81.349998474121094</v>
      </c>
      <c r="I428" s="22">
        <v>131.13752746582</v>
      </c>
      <c r="J428" s="26">
        <v>95.800003051757798</v>
      </c>
      <c r="K428" s="22">
        <v>85.349998474121094</v>
      </c>
      <c r="Y428" s="94">
        <v>57</v>
      </c>
      <c r="Z428" s="18">
        <v>44008</v>
      </c>
      <c r="AA428" s="22">
        <v>1741.65002441406</v>
      </c>
      <c r="AB428" s="26">
        <v>84.150001525878906</v>
      </c>
      <c r="AC428" s="22">
        <v>134.40003967285099</v>
      </c>
      <c r="AD428" s="26">
        <v>97</v>
      </c>
      <c r="AE428" s="22">
        <v>89.150001525878906</v>
      </c>
      <c r="AF428" s="26">
        <v>10383</v>
      </c>
      <c r="AG428" s="64">
        <f t="shared" si="72"/>
        <v>1.373032491492901E-2</v>
      </c>
      <c r="AH428" s="65">
        <f t="shared" si="72"/>
        <v>3.0771695499095007E-2</v>
      </c>
      <c r="AI428" s="64">
        <f t="shared" si="72"/>
        <v>-8.3661244044457332E-4</v>
      </c>
      <c r="AJ428" s="65">
        <f t="shared" si="71"/>
        <v>9.3216784051684699E-3</v>
      </c>
      <c r="AK428" s="64">
        <f t="shared" si="71"/>
        <v>4.7081006701213096E-2</v>
      </c>
      <c r="AL428" s="64">
        <f t="shared" si="71"/>
        <v>9.1041710902608677E-3</v>
      </c>
      <c r="AM428" s="101">
        <f t="shared" si="65"/>
        <v>1.2080052467352548E-2</v>
      </c>
      <c r="AN428" s="102">
        <f t="shared" si="66"/>
        <v>8.4580637664421962E-3</v>
      </c>
      <c r="AO428" s="101">
        <f t="shared" si="67"/>
        <v>5.4509533659808816E-3</v>
      </c>
      <c r="AP428" s="102">
        <f t="shared" si="68"/>
        <v>5.5666611766603015E-3</v>
      </c>
      <c r="AQ428" s="101">
        <f t="shared" si="69"/>
        <v>1.2870495900706339E-2</v>
      </c>
      <c r="AR428" s="102">
        <f t="shared" si="73"/>
        <v>1.6502724475764615E-3</v>
      </c>
      <c r="AS428" s="101">
        <f t="shared" si="73"/>
        <v>2.231363173265281E-2</v>
      </c>
      <c r="AT428" s="102">
        <f t="shared" si="73"/>
        <v>-6.2875658064254552E-3</v>
      </c>
      <c r="AU428" s="101">
        <f t="shared" si="73"/>
        <v>3.7550172285081684E-3</v>
      </c>
      <c r="AV428" s="102">
        <f t="shared" si="73"/>
        <v>3.4210510800506758E-2</v>
      </c>
      <c r="AW428" s="102">
        <f t="shared" si="70"/>
        <v>1.1128373280563748E-2</v>
      </c>
    </row>
    <row r="429" spans="6:49" x14ac:dyDescent="0.3">
      <c r="F429" s="18">
        <v>44013</v>
      </c>
      <c r="G429" s="22">
        <v>1737.59997558593</v>
      </c>
      <c r="H429" s="26">
        <v>80.449996948242102</v>
      </c>
      <c r="I429" s="22">
        <v>130.08752441406199</v>
      </c>
      <c r="J429" s="26">
        <v>93.599998474121094</v>
      </c>
      <c r="K429" s="22">
        <v>85.650001525878906</v>
      </c>
      <c r="Y429" s="94">
        <v>58</v>
      </c>
      <c r="Z429" s="18">
        <v>44011</v>
      </c>
      <c r="AA429" s="22">
        <v>1723.15002441406</v>
      </c>
      <c r="AB429" s="26">
        <v>82.400001525878906</v>
      </c>
      <c r="AC429" s="22">
        <v>133.68753051757801</v>
      </c>
      <c r="AD429" s="26">
        <v>94.900001525878906</v>
      </c>
      <c r="AE429" s="22">
        <v>87.099998474121094</v>
      </c>
      <c r="AF429" s="26">
        <v>10312.400390999999</v>
      </c>
      <c r="AG429" s="64">
        <f t="shared" si="72"/>
        <v>-1.067892839405659E-2</v>
      </c>
      <c r="AH429" s="65">
        <f t="shared" si="72"/>
        <v>-2.1015483336286073E-2</v>
      </c>
      <c r="AI429" s="64">
        <f t="shared" si="72"/>
        <v>-5.3155081558321346E-3</v>
      </c>
      <c r="AJ429" s="65">
        <f t="shared" si="71"/>
        <v>-2.1887256808692492E-2</v>
      </c>
      <c r="AK429" s="64">
        <f t="shared" si="71"/>
        <v>-2.3263495085253754E-2</v>
      </c>
      <c r="AL429" s="64">
        <f t="shared" si="71"/>
        <v>-6.822760761711991E-3</v>
      </c>
      <c r="AM429" s="101">
        <f t="shared" si="65"/>
        <v>-8.7741407823789756E-3</v>
      </c>
      <c r="AN429" s="102">
        <f t="shared" si="66"/>
        <v>-9.2641547186892402E-3</v>
      </c>
      <c r="AO429" s="101">
        <f t="shared" si="67"/>
        <v>-3.5309117602904646E-3</v>
      </c>
      <c r="AP429" s="102">
        <f t="shared" si="68"/>
        <v>-5.6478633757780089E-3</v>
      </c>
      <c r="AQ429" s="101">
        <f t="shared" si="69"/>
        <v>-1.1402332344173594E-2</v>
      </c>
      <c r="AR429" s="102">
        <f t="shared" si="73"/>
        <v>-1.9047876116776146E-3</v>
      </c>
      <c r="AS429" s="101">
        <f t="shared" si="73"/>
        <v>-1.1751328617596833E-2</v>
      </c>
      <c r="AT429" s="102">
        <f t="shared" si="73"/>
        <v>-1.78459639554167E-3</v>
      </c>
      <c r="AU429" s="101">
        <f t="shared" si="73"/>
        <v>-1.6239393432914483E-2</v>
      </c>
      <c r="AV429" s="102">
        <f t="shared" si="73"/>
        <v>-1.1861162741080161E-2</v>
      </c>
      <c r="AW429" s="102">
        <f t="shared" si="70"/>
        <v>-8.7082537597621516E-3</v>
      </c>
    </row>
    <row r="430" spans="6:49" x14ac:dyDescent="0.3">
      <c r="F430" s="18">
        <v>44014</v>
      </c>
      <c r="G430" s="22">
        <v>1760.34997558593</v>
      </c>
      <c r="H430" s="26">
        <v>81.849998474121094</v>
      </c>
      <c r="I430" s="22">
        <v>131.32502746582</v>
      </c>
      <c r="J430" s="26">
        <v>93.400001525878906</v>
      </c>
      <c r="K430" s="22">
        <v>88.349998474121094</v>
      </c>
      <c r="Y430" s="94">
        <v>59</v>
      </c>
      <c r="Z430" s="18">
        <v>44012</v>
      </c>
      <c r="AA430" s="22">
        <v>1704.09997558593</v>
      </c>
      <c r="AB430" s="26">
        <v>81.349998474121094</v>
      </c>
      <c r="AC430" s="22">
        <v>131.13752746582</v>
      </c>
      <c r="AD430" s="26">
        <v>95.800003051757798</v>
      </c>
      <c r="AE430" s="22">
        <v>85.349998474121094</v>
      </c>
      <c r="AF430" s="26">
        <v>10302.099609000001</v>
      </c>
      <c r="AG430" s="64">
        <f t="shared" si="72"/>
        <v>-1.1116927578162598E-2</v>
      </c>
      <c r="AH430" s="65">
        <f t="shared" si="72"/>
        <v>-1.2824640525289657E-2</v>
      </c>
      <c r="AI430" s="64">
        <f t="shared" si="72"/>
        <v>-1.9258614617581771E-2</v>
      </c>
      <c r="AJ430" s="65">
        <f t="shared" si="71"/>
        <v>9.4389951376335005E-3</v>
      </c>
      <c r="AK430" s="64">
        <f t="shared" si="71"/>
        <v>-2.0296434977207595E-2</v>
      </c>
      <c r="AL430" s="64">
        <f t="shared" si="71"/>
        <v>-9.9937256371196697E-4</v>
      </c>
      <c r="AM430" s="101">
        <f t="shared" si="65"/>
        <v>-1.1491905422449755E-3</v>
      </c>
      <c r="AN430" s="102">
        <f t="shared" si="66"/>
        <v>-2.7843531518916445E-3</v>
      </c>
      <c r="AO430" s="101">
        <f t="shared" si="67"/>
        <v>-2.4685882037174566E-4</v>
      </c>
      <c r="AP430" s="102">
        <f t="shared" si="68"/>
        <v>-1.5474797908026465E-3</v>
      </c>
      <c r="AQ430" s="101">
        <f t="shared" si="69"/>
        <v>-2.527421416755612E-3</v>
      </c>
      <c r="AR430" s="102">
        <f t="shared" si="73"/>
        <v>-9.9677370359176221E-3</v>
      </c>
      <c r="AS430" s="101">
        <f t="shared" si="73"/>
        <v>-1.0040287373398012E-2</v>
      </c>
      <c r="AT430" s="102">
        <f t="shared" si="73"/>
        <v>-1.9011755797210025E-2</v>
      </c>
      <c r="AU430" s="101">
        <f t="shared" si="73"/>
        <v>1.0986474928436147E-2</v>
      </c>
      <c r="AV430" s="102">
        <f t="shared" si="73"/>
        <v>-1.7769013560451984E-2</v>
      </c>
      <c r="AW430" s="102">
        <f t="shared" si="70"/>
        <v>-9.1604637677082986E-3</v>
      </c>
    </row>
    <row r="431" spans="6:49" x14ac:dyDescent="0.3">
      <c r="F431" s="18">
        <v>44015</v>
      </c>
      <c r="G431" s="22">
        <v>1787.90002441406</v>
      </c>
      <c r="H431" s="26">
        <v>82.400001525878906</v>
      </c>
      <c r="I431" s="22">
        <v>133.20002746582</v>
      </c>
      <c r="J431" s="26">
        <v>94.5</v>
      </c>
      <c r="K431" s="22">
        <v>87.849998474121094</v>
      </c>
      <c r="Y431" s="94">
        <v>60</v>
      </c>
      <c r="Z431" s="18">
        <v>44013</v>
      </c>
      <c r="AA431" s="22">
        <v>1737.59997558593</v>
      </c>
      <c r="AB431" s="26">
        <v>80.449996948242102</v>
      </c>
      <c r="AC431" s="22">
        <v>130.08752441406199</v>
      </c>
      <c r="AD431" s="26">
        <v>93.599998474121094</v>
      </c>
      <c r="AE431" s="22">
        <v>85.650001525878906</v>
      </c>
      <c r="AF431" s="26">
        <v>10430.049805000001</v>
      </c>
      <c r="AG431" s="64">
        <f t="shared" si="72"/>
        <v>1.9467738902479777E-2</v>
      </c>
      <c r="AH431" s="65">
        <f t="shared" si="72"/>
        <v>-1.1124979403289806E-2</v>
      </c>
      <c r="AI431" s="64">
        <f t="shared" si="72"/>
        <v>-8.0391118623771227E-3</v>
      </c>
      <c r="AJ431" s="65">
        <f t="shared" si="71"/>
        <v>-2.3232349650902519E-2</v>
      </c>
      <c r="AK431" s="64">
        <f t="shared" si="71"/>
        <v>3.5088112228628932E-3</v>
      </c>
      <c r="AL431" s="64">
        <f t="shared" si="71"/>
        <v>1.2343324173172269E-2</v>
      </c>
      <c r="AM431" s="101">
        <f t="shared" si="65"/>
        <v>1.6321291457028427E-2</v>
      </c>
      <c r="AN431" s="102">
        <f t="shared" si="66"/>
        <v>1.2062334769525078E-2</v>
      </c>
      <c r="AO431" s="101">
        <f t="shared" si="67"/>
        <v>7.2776476963425972E-3</v>
      </c>
      <c r="AP431" s="102">
        <f t="shared" si="68"/>
        <v>7.8474244846866714E-3</v>
      </c>
      <c r="AQ431" s="101">
        <f t="shared" si="69"/>
        <v>1.7807002641057758E-2</v>
      </c>
      <c r="AR431" s="102">
        <f t="shared" si="73"/>
        <v>3.1464474454513496E-3</v>
      </c>
      <c r="AS431" s="101">
        <f t="shared" si="73"/>
        <v>-2.3187314172814884E-2</v>
      </c>
      <c r="AT431" s="102">
        <f t="shared" si="73"/>
        <v>-1.5316759558719719E-2</v>
      </c>
      <c r="AU431" s="101">
        <f t="shared" si="73"/>
        <v>-3.107977413558919E-2</v>
      </c>
      <c r="AV431" s="102">
        <f t="shared" si="73"/>
        <v>-1.4298191418194864E-2</v>
      </c>
      <c r="AW431" s="102">
        <f t="shared" si="70"/>
        <v>-1.6147118367973466E-2</v>
      </c>
    </row>
    <row r="432" spans="6:49" x14ac:dyDescent="0.3">
      <c r="F432" s="18">
        <v>44018</v>
      </c>
      <c r="G432" s="22">
        <v>1851.80004882812</v>
      </c>
      <c r="H432" s="26">
        <v>83.75</v>
      </c>
      <c r="I432" s="22">
        <v>133.50003051757801</v>
      </c>
      <c r="J432" s="26">
        <v>95.199996948242102</v>
      </c>
      <c r="K432" s="22">
        <v>87.949996948242102</v>
      </c>
      <c r="Y432" s="94">
        <v>61</v>
      </c>
      <c r="Z432" s="18">
        <v>44014</v>
      </c>
      <c r="AA432" s="22">
        <v>1760.34997558593</v>
      </c>
      <c r="AB432" s="26">
        <v>81.849998474121094</v>
      </c>
      <c r="AC432" s="22">
        <v>131.32502746582</v>
      </c>
      <c r="AD432" s="26">
        <v>93.400001525878906</v>
      </c>
      <c r="AE432" s="22">
        <v>88.349998474121094</v>
      </c>
      <c r="AF432" s="26">
        <v>10551.700194999999</v>
      </c>
      <c r="AG432" s="64">
        <f t="shared" si="72"/>
        <v>1.3007802339775013E-2</v>
      </c>
      <c r="AH432" s="65">
        <f t="shared" si="72"/>
        <v>1.7252449669968268E-2</v>
      </c>
      <c r="AI432" s="64">
        <f t="shared" si="72"/>
        <v>9.4678873457651296E-3</v>
      </c>
      <c r="AJ432" s="65">
        <f t="shared" si="71"/>
        <v>-2.1390056095911066E-3</v>
      </c>
      <c r="AK432" s="64">
        <f t="shared" si="71"/>
        <v>3.1036938909452218E-2</v>
      </c>
      <c r="AL432" s="64">
        <f t="shared" si="71"/>
        <v>1.1595958692959749E-2</v>
      </c>
      <c r="AM432" s="101">
        <f t="shared" si="65"/>
        <v>1.534271602910634E-2</v>
      </c>
      <c r="AN432" s="102">
        <f t="shared" si="66"/>
        <v>1.1230726117483861E-2</v>
      </c>
      <c r="AO432" s="101">
        <f t="shared" si="67"/>
        <v>6.8561769444307422E-3</v>
      </c>
      <c r="AP432" s="102">
        <f t="shared" si="68"/>
        <v>7.3211870018252134E-3</v>
      </c>
      <c r="AQ432" s="101">
        <f t="shared" si="69"/>
        <v>1.6668009010272326E-2</v>
      </c>
      <c r="AR432" s="102">
        <f t="shared" si="73"/>
        <v>-2.3349136893313274E-3</v>
      </c>
      <c r="AS432" s="101">
        <f t="shared" si="73"/>
        <v>6.0217235524844068E-3</v>
      </c>
      <c r="AT432" s="102">
        <f t="shared" si="73"/>
        <v>2.6117104013343873E-3</v>
      </c>
      <c r="AU432" s="101">
        <f t="shared" si="73"/>
        <v>-9.4601926114163196E-3</v>
      </c>
      <c r="AV432" s="102">
        <f t="shared" si="73"/>
        <v>1.4368929899179893E-2</v>
      </c>
      <c r="AW432" s="102">
        <f t="shared" si="70"/>
        <v>2.2414515104502079E-3</v>
      </c>
    </row>
    <row r="433" spans="6:49" x14ac:dyDescent="0.3">
      <c r="F433" s="18">
        <v>44019</v>
      </c>
      <c r="G433" s="22">
        <v>1823.44995117187</v>
      </c>
      <c r="H433" s="26">
        <v>81.949996948242102</v>
      </c>
      <c r="I433" s="22">
        <v>129.82502746582</v>
      </c>
      <c r="J433" s="26">
        <v>92.550003051757798</v>
      </c>
      <c r="K433" s="22">
        <v>86.150001525878906</v>
      </c>
      <c r="Y433" s="94">
        <v>62</v>
      </c>
      <c r="Z433" s="18">
        <v>44015</v>
      </c>
      <c r="AA433" s="22">
        <v>1787.90002441406</v>
      </c>
      <c r="AB433" s="26">
        <v>82.400001525878906</v>
      </c>
      <c r="AC433" s="22">
        <v>133.20002746582</v>
      </c>
      <c r="AD433" s="26">
        <v>94.5</v>
      </c>
      <c r="AE433" s="22">
        <v>87.849998474121094</v>
      </c>
      <c r="AF433" s="26">
        <v>10607.349609000001</v>
      </c>
      <c r="AG433" s="64">
        <f t="shared" si="72"/>
        <v>1.5529121383997627E-2</v>
      </c>
      <c r="AH433" s="65">
        <f t="shared" si="72"/>
        <v>6.6971702586113456E-3</v>
      </c>
      <c r="AI433" s="64">
        <f t="shared" si="72"/>
        <v>1.4176588322234193E-2</v>
      </c>
      <c r="AJ433" s="65">
        <f t="shared" si="71"/>
        <v>1.1708472927867107E-2</v>
      </c>
      <c r="AK433" s="64">
        <f t="shared" si="71"/>
        <v>-5.6753842308965921E-3</v>
      </c>
      <c r="AL433" s="64">
        <f t="shared" si="71"/>
        <v>5.2601173330845408E-3</v>
      </c>
      <c r="AM433" s="101">
        <f t="shared" si="65"/>
        <v>7.0467767140829848E-3</v>
      </c>
      <c r="AN433" s="102">
        <f t="shared" si="66"/>
        <v>4.1807075759069398E-3</v>
      </c>
      <c r="AO433" s="101">
        <f t="shared" si="67"/>
        <v>3.2831301652545232E-3</v>
      </c>
      <c r="AP433" s="102">
        <f t="shared" si="68"/>
        <v>2.8599731816710632E-3</v>
      </c>
      <c r="AQ433" s="101">
        <f t="shared" si="69"/>
        <v>7.0121135406117537E-3</v>
      </c>
      <c r="AR433" s="102">
        <f t="shared" si="73"/>
        <v>8.4823446699146422E-3</v>
      </c>
      <c r="AS433" s="101">
        <f t="shared" si="73"/>
        <v>2.5164626827044057E-3</v>
      </c>
      <c r="AT433" s="102">
        <f t="shared" si="73"/>
        <v>1.0893458156979671E-2</v>
      </c>
      <c r="AU433" s="101">
        <f t="shared" si="73"/>
        <v>8.8484997461960434E-3</v>
      </c>
      <c r="AV433" s="102">
        <f t="shared" si="73"/>
        <v>-1.2687497771508346E-2</v>
      </c>
      <c r="AW433" s="102">
        <f t="shared" si="70"/>
        <v>3.6106534968572837E-3</v>
      </c>
    </row>
    <row r="434" spans="6:49" x14ac:dyDescent="0.3">
      <c r="F434" s="18">
        <v>44020</v>
      </c>
      <c r="G434" s="22">
        <v>1798</v>
      </c>
      <c r="H434" s="26">
        <v>81.300003051757798</v>
      </c>
      <c r="I434" s="22">
        <v>127.312530517578</v>
      </c>
      <c r="J434" s="26">
        <v>91</v>
      </c>
      <c r="K434" s="22">
        <v>86.949996948242102</v>
      </c>
      <c r="Y434" s="94">
        <v>63</v>
      </c>
      <c r="Z434" s="18">
        <v>44018</v>
      </c>
      <c r="AA434" s="22">
        <v>1851.80004882812</v>
      </c>
      <c r="AB434" s="26">
        <v>83.75</v>
      </c>
      <c r="AC434" s="22">
        <v>133.50003051757801</v>
      </c>
      <c r="AD434" s="26">
        <v>95.199996948242102</v>
      </c>
      <c r="AE434" s="22">
        <v>87.949996948242102</v>
      </c>
      <c r="AF434" s="26">
        <v>10763.650390999999</v>
      </c>
      <c r="AG434" s="64">
        <f t="shared" si="72"/>
        <v>3.5116404968935561E-2</v>
      </c>
      <c r="AH434" s="65">
        <f t="shared" si="72"/>
        <v>1.6250715271801976E-2</v>
      </c>
      <c r="AI434" s="64">
        <f t="shared" si="72"/>
        <v>2.2497421302507294E-3</v>
      </c>
      <c r="AJ434" s="65">
        <f t="shared" si="71"/>
        <v>7.3800752413415221E-3</v>
      </c>
      <c r="AK434" s="64">
        <f t="shared" si="71"/>
        <v>1.1376392208178264E-3</v>
      </c>
      <c r="AL434" s="64">
        <f t="shared" si="71"/>
        <v>1.4627632673481319E-2</v>
      </c>
      <c r="AM434" s="101">
        <f t="shared" si="65"/>
        <v>1.9312288803548031E-2</v>
      </c>
      <c r="AN434" s="102">
        <f t="shared" si="66"/>
        <v>1.4604130936305642E-2</v>
      </c>
      <c r="AO434" s="101">
        <f t="shared" si="67"/>
        <v>8.5658651036412646E-3</v>
      </c>
      <c r="AP434" s="102">
        <f t="shared" si="68"/>
        <v>9.4558594299825639E-3</v>
      </c>
      <c r="AQ434" s="101">
        <f t="shared" si="69"/>
        <v>2.1288315200290734E-2</v>
      </c>
      <c r="AR434" s="102">
        <f t="shared" si="73"/>
        <v>1.580411616538753E-2</v>
      </c>
      <c r="AS434" s="101">
        <f t="shared" si="73"/>
        <v>1.6465843354963334E-3</v>
      </c>
      <c r="AT434" s="102">
        <f t="shared" si="73"/>
        <v>-6.3161229733905352E-3</v>
      </c>
      <c r="AU434" s="101">
        <f t="shared" si="73"/>
        <v>-2.0757841886410418E-3</v>
      </c>
      <c r="AV434" s="102">
        <f t="shared" si="73"/>
        <v>-2.0150675979472909E-2</v>
      </c>
      <c r="AW434" s="102">
        <f t="shared" si="70"/>
        <v>-2.2183765281241245E-3</v>
      </c>
    </row>
    <row r="435" spans="6:49" x14ac:dyDescent="0.3">
      <c r="F435" s="18">
        <v>44021</v>
      </c>
      <c r="G435" s="22">
        <v>1824.25</v>
      </c>
      <c r="H435" s="26">
        <v>80.199996948242102</v>
      </c>
      <c r="I435" s="22">
        <v>128.66253662109301</v>
      </c>
      <c r="J435" s="26">
        <v>91.199996948242102</v>
      </c>
      <c r="K435" s="22">
        <v>86.5</v>
      </c>
      <c r="Y435" s="94">
        <v>64</v>
      </c>
      <c r="Z435" s="18">
        <v>44019</v>
      </c>
      <c r="AA435" s="22">
        <v>1823.44995117187</v>
      </c>
      <c r="AB435" s="26">
        <v>81.949996948242102</v>
      </c>
      <c r="AC435" s="22">
        <v>129.82502746582</v>
      </c>
      <c r="AD435" s="26">
        <v>92.550003051757798</v>
      </c>
      <c r="AE435" s="22">
        <v>86.150001525878906</v>
      </c>
      <c r="AF435" s="26">
        <v>10799.650390999999</v>
      </c>
      <c r="AG435" s="64">
        <f t="shared" si="72"/>
        <v>-1.5427881084040553E-2</v>
      </c>
      <c r="AH435" s="65">
        <f t="shared" si="72"/>
        <v>-2.1726902754604465E-2</v>
      </c>
      <c r="AI435" s="64">
        <f t="shared" si="72"/>
        <v>-2.7914105145676552E-2</v>
      </c>
      <c r="AJ435" s="65">
        <f t="shared" si="71"/>
        <v>-2.8230837747380385E-2</v>
      </c>
      <c r="AK435" s="64">
        <f t="shared" si="71"/>
        <v>-2.0678455798960719E-2</v>
      </c>
      <c r="AL435" s="64">
        <f t="shared" si="71"/>
        <v>3.339009533920531E-3</v>
      </c>
      <c r="AM435" s="101">
        <f t="shared" si="65"/>
        <v>4.5313422493860021E-3</v>
      </c>
      <c r="AN435" s="102">
        <f t="shared" si="66"/>
        <v>2.0430521588620503E-3</v>
      </c>
      <c r="AO435" s="101">
        <f t="shared" si="67"/>
        <v>2.1997368723409394E-3</v>
      </c>
      <c r="AP435" s="102">
        <f t="shared" si="68"/>
        <v>1.5072763294561257E-3</v>
      </c>
      <c r="AQ435" s="101">
        <f t="shared" si="69"/>
        <v>4.0843230482306876E-3</v>
      </c>
      <c r="AR435" s="102">
        <f t="shared" si="73"/>
        <v>-1.9959223333426555E-2</v>
      </c>
      <c r="AS435" s="101">
        <f t="shared" si="73"/>
        <v>-2.3769954913466514E-2</v>
      </c>
      <c r="AT435" s="102">
        <f t="shared" si="73"/>
        <v>-3.0113842018017492E-2</v>
      </c>
      <c r="AU435" s="101">
        <f t="shared" si="73"/>
        <v>-2.9738114076836512E-2</v>
      </c>
      <c r="AV435" s="102">
        <f t="shared" si="73"/>
        <v>-2.4762778847191406E-2</v>
      </c>
      <c r="AW435" s="102">
        <f t="shared" si="70"/>
        <v>-2.5668782637787695E-2</v>
      </c>
    </row>
    <row r="436" spans="6:49" x14ac:dyDescent="0.3">
      <c r="F436" s="18">
        <v>44022</v>
      </c>
      <c r="G436" s="22">
        <v>1878.05004882812</v>
      </c>
      <c r="H436" s="26">
        <v>78.550003051757798</v>
      </c>
      <c r="I436" s="22">
        <v>129.45002746582</v>
      </c>
      <c r="J436" s="26">
        <v>90.400001525878906</v>
      </c>
      <c r="K436" s="22">
        <v>86.150001525878906</v>
      </c>
      <c r="Y436" s="94">
        <v>65</v>
      </c>
      <c r="Z436" s="18">
        <v>44020</v>
      </c>
      <c r="AA436" s="22">
        <v>1798</v>
      </c>
      <c r="AB436" s="26">
        <v>81.300003051757798</v>
      </c>
      <c r="AC436" s="22">
        <v>127.312530517578</v>
      </c>
      <c r="AD436" s="26">
        <v>91</v>
      </c>
      <c r="AE436" s="22">
        <v>86.949996948242102</v>
      </c>
      <c r="AF436" s="26">
        <v>10705.75</v>
      </c>
      <c r="AG436" s="64">
        <f t="shared" si="72"/>
        <v>-1.4055348266263357E-2</v>
      </c>
      <c r="AH436" s="65">
        <f t="shared" si="72"/>
        <v>-7.9632138598109328E-3</v>
      </c>
      <c r="AI436" s="64">
        <f t="shared" si="72"/>
        <v>-1.9542667597633796E-2</v>
      </c>
      <c r="AJ436" s="65">
        <f t="shared" si="71"/>
        <v>-1.6889565476808314E-2</v>
      </c>
      <c r="AK436" s="64">
        <f t="shared" si="71"/>
        <v>9.2432250166196162E-3</v>
      </c>
      <c r="AL436" s="64">
        <f t="shared" si="71"/>
        <v>-8.7327820957128904E-3</v>
      </c>
      <c r="AM436" s="101">
        <f t="shared" si="65"/>
        <v>-1.1275058999432238E-2</v>
      </c>
      <c r="AN436" s="102">
        <f t="shared" si="66"/>
        <v>-1.1389474002216732E-2</v>
      </c>
      <c r="AO436" s="101">
        <f t="shared" si="67"/>
        <v>-4.6080529303377206E-3</v>
      </c>
      <c r="AP436" s="102">
        <f t="shared" si="68"/>
        <v>-6.9927539890432856E-3</v>
      </c>
      <c r="AQ436" s="101">
        <f t="shared" si="69"/>
        <v>-1.4313226935495494E-2</v>
      </c>
      <c r="AR436" s="102">
        <f t="shared" si="73"/>
        <v>-2.7802892668311197E-3</v>
      </c>
      <c r="AS436" s="101">
        <f t="shared" si="73"/>
        <v>3.4262601424057994E-3</v>
      </c>
      <c r="AT436" s="102">
        <f t="shared" si="73"/>
        <v>-1.4934614667296075E-2</v>
      </c>
      <c r="AU436" s="101">
        <f t="shared" si="73"/>
        <v>-9.8968114877650282E-3</v>
      </c>
      <c r="AV436" s="102">
        <f t="shared" si="73"/>
        <v>2.3556451952115108E-2</v>
      </c>
      <c r="AW436" s="102">
        <f t="shared" si="70"/>
        <v>-1.2580066547426271E-4</v>
      </c>
    </row>
    <row r="437" spans="6:49" x14ac:dyDescent="0.3">
      <c r="F437" s="18">
        <v>44025</v>
      </c>
      <c r="G437" s="22">
        <v>1935</v>
      </c>
      <c r="H437" s="26">
        <v>78.900001525878906</v>
      </c>
      <c r="I437" s="22">
        <v>126.82502746582</v>
      </c>
      <c r="J437" s="26">
        <v>89.900001525878906</v>
      </c>
      <c r="K437" s="22">
        <v>87.400001525878906</v>
      </c>
      <c r="Y437" s="94">
        <v>66</v>
      </c>
      <c r="Z437" s="18">
        <v>44021</v>
      </c>
      <c r="AA437" s="22">
        <v>1824.25</v>
      </c>
      <c r="AB437" s="26">
        <v>80.199996948242102</v>
      </c>
      <c r="AC437" s="22">
        <v>128.66253662109301</v>
      </c>
      <c r="AD437" s="26">
        <v>91.199996948242102</v>
      </c>
      <c r="AE437" s="22">
        <v>86.5</v>
      </c>
      <c r="AF437" s="26">
        <v>10813.450194999999</v>
      </c>
      <c r="AG437" s="64">
        <f t="shared" si="72"/>
        <v>1.4494007614163865E-2</v>
      </c>
      <c r="AH437" s="65">
        <f t="shared" si="72"/>
        <v>-1.3622577270136478E-2</v>
      </c>
      <c r="AI437" s="64">
        <f t="shared" si="72"/>
        <v>1.054804778869063E-2</v>
      </c>
      <c r="AJ437" s="65">
        <f t="shared" si="71"/>
        <v>2.1953571011774945E-3</v>
      </c>
      <c r="AK437" s="64">
        <f t="shared" si="71"/>
        <v>-5.1887917646096515E-3</v>
      </c>
      <c r="AL437" s="64">
        <f t="shared" si="71"/>
        <v>1.0009767396397423E-2</v>
      </c>
      <c r="AM437" s="101">
        <f t="shared" si="65"/>
        <v>1.3265810060210924E-2</v>
      </c>
      <c r="AN437" s="102">
        <f t="shared" si="66"/>
        <v>9.4657390516661982E-3</v>
      </c>
      <c r="AO437" s="101">
        <f t="shared" si="67"/>
        <v>5.9616571196081398E-3</v>
      </c>
      <c r="AP437" s="102">
        <f t="shared" si="68"/>
        <v>6.2043126781645194E-3</v>
      </c>
      <c r="AQ437" s="101">
        <f t="shared" si="69"/>
        <v>1.4250635139220598E-2</v>
      </c>
      <c r="AR437" s="102">
        <f t="shared" si="73"/>
        <v>1.2281975539529411E-3</v>
      </c>
      <c r="AS437" s="101">
        <f t="shared" si="73"/>
        <v>-2.3088316321802676E-2</v>
      </c>
      <c r="AT437" s="102">
        <f t="shared" si="73"/>
        <v>4.58639066908249E-3</v>
      </c>
      <c r="AU437" s="101">
        <f t="shared" si="73"/>
        <v>-4.0089555769870248E-3</v>
      </c>
      <c r="AV437" s="102">
        <f t="shared" si="73"/>
        <v>-1.9439426903830249E-2</v>
      </c>
      <c r="AW437" s="102">
        <f t="shared" si="70"/>
        <v>-8.1444221159169029E-3</v>
      </c>
    </row>
    <row r="438" spans="6:49" x14ac:dyDescent="0.3">
      <c r="F438" s="18">
        <v>44026</v>
      </c>
      <c r="G438" s="22">
        <v>1917</v>
      </c>
      <c r="H438" s="26">
        <v>77.349998474121094</v>
      </c>
      <c r="I438" s="22">
        <v>122.51252746582</v>
      </c>
      <c r="J438" s="26">
        <v>87.650001525878906</v>
      </c>
      <c r="K438" s="22">
        <v>86.400001525878906</v>
      </c>
      <c r="Y438" s="94">
        <v>67</v>
      </c>
      <c r="Z438" s="18">
        <v>44022</v>
      </c>
      <c r="AA438" s="22">
        <v>1878.05004882812</v>
      </c>
      <c r="AB438" s="26">
        <v>78.550003051757798</v>
      </c>
      <c r="AC438" s="22">
        <v>129.45002746582</v>
      </c>
      <c r="AD438" s="26">
        <v>90.400001525878906</v>
      </c>
      <c r="AE438" s="22">
        <v>86.150001525878906</v>
      </c>
      <c r="AF438" s="26">
        <v>10768.049805000001</v>
      </c>
      <c r="AG438" s="64">
        <f t="shared" si="72"/>
        <v>2.9065086835593536E-2</v>
      </c>
      <c r="AH438" s="65">
        <f t="shared" si="72"/>
        <v>-2.0788073267845004E-2</v>
      </c>
      <c r="AI438" s="64">
        <f t="shared" si="72"/>
        <v>6.1019368889698887E-3</v>
      </c>
      <c r="AJ438" s="65">
        <f t="shared" si="71"/>
        <v>-8.8105793407053795E-3</v>
      </c>
      <c r="AK438" s="64">
        <f t="shared" si="71"/>
        <v>-4.054433252010041E-3</v>
      </c>
      <c r="AL438" s="64">
        <f t="shared" si="71"/>
        <v>-4.2073495329172442E-3</v>
      </c>
      <c r="AM438" s="101">
        <f t="shared" si="65"/>
        <v>-5.3496085686590249E-3</v>
      </c>
      <c r="AN438" s="102">
        <f t="shared" si="66"/>
        <v>-6.3539338641041727E-3</v>
      </c>
      <c r="AO438" s="101">
        <f t="shared" si="67"/>
        <v>-2.0559716321414149E-3</v>
      </c>
      <c r="AP438" s="102">
        <f t="shared" si="68"/>
        <v>-3.8062912693205822E-3</v>
      </c>
      <c r="AQ438" s="101">
        <f t="shared" si="69"/>
        <v>-7.4164153994481976E-3</v>
      </c>
      <c r="AR438" s="102">
        <f t="shared" si="73"/>
        <v>3.4414695404252557E-2</v>
      </c>
      <c r="AS438" s="101">
        <f t="shared" si="73"/>
        <v>-1.4434139403740831E-2</v>
      </c>
      <c r="AT438" s="102">
        <f t="shared" si="73"/>
        <v>8.1579085211113036E-3</v>
      </c>
      <c r="AU438" s="101">
        <f t="shared" si="73"/>
        <v>-5.0042880713847973E-3</v>
      </c>
      <c r="AV438" s="102">
        <f t="shared" si="73"/>
        <v>3.3619821474381566E-3</v>
      </c>
      <c r="AW438" s="102">
        <f t="shared" si="70"/>
        <v>5.2992317195352783E-3</v>
      </c>
    </row>
    <row r="439" spans="6:49" x14ac:dyDescent="0.3">
      <c r="F439" s="18">
        <v>44027</v>
      </c>
      <c r="G439" s="22">
        <v>1844</v>
      </c>
      <c r="H439" s="26">
        <v>76.25</v>
      </c>
      <c r="I439" s="22">
        <v>122.66252899169901</v>
      </c>
      <c r="J439" s="26">
        <v>88.050003051757798</v>
      </c>
      <c r="K439" s="22">
        <v>85.650001525878906</v>
      </c>
      <c r="Y439" s="94">
        <v>68</v>
      </c>
      <c r="Z439" s="18">
        <v>44025</v>
      </c>
      <c r="AA439" s="22">
        <v>1935</v>
      </c>
      <c r="AB439" s="26">
        <v>78.900001525878906</v>
      </c>
      <c r="AC439" s="22">
        <v>126.82502746582</v>
      </c>
      <c r="AD439" s="26">
        <v>89.900001525878906</v>
      </c>
      <c r="AE439" s="22">
        <v>87.400001525878906</v>
      </c>
      <c r="AF439" s="26">
        <v>10802.700194999999</v>
      </c>
      <c r="AG439" s="64">
        <f t="shared" si="72"/>
        <v>2.9873295982559226E-2</v>
      </c>
      <c r="AH439" s="65">
        <f t="shared" si="72"/>
        <v>4.4458436384526246E-3</v>
      </c>
      <c r="AI439" s="64">
        <f t="shared" si="72"/>
        <v>-2.0486518353273062E-2</v>
      </c>
      <c r="AJ439" s="65">
        <f t="shared" si="71"/>
        <v>-5.5463258266785932E-3</v>
      </c>
      <c r="AK439" s="64">
        <f t="shared" si="71"/>
        <v>1.4405319434234764E-2</v>
      </c>
      <c r="AL439" s="64">
        <f t="shared" si="71"/>
        <v>3.2127227661452162E-3</v>
      </c>
      <c r="AM439" s="101">
        <f t="shared" si="65"/>
        <v>4.3659865685463078E-3</v>
      </c>
      <c r="AN439" s="102">
        <f t="shared" si="66"/>
        <v>1.9025303238283957E-3</v>
      </c>
      <c r="AO439" s="101">
        <f t="shared" si="67"/>
        <v>2.1285184653098248E-3</v>
      </c>
      <c r="AP439" s="102">
        <f t="shared" si="68"/>
        <v>1.4183548679325168E-3</v>
      </c>
      <c r="AQ439" s="101">
        <f t="shared" si="69"/>
        <v>3.8918605543680324E-3</v>
      </c>
      <c r="AR439" s="102">
        <f t="shared" si="73"/>
        <v>2.550730941401292E-2</v>
      </c>
      <c r="AS439" s="101">
        <f t="shared" si="73"/>
        <v>2.5433133146242288E-3</v>
      </c>
      <c r="AT439" s="102">
        <f t="shared" si="73"/>
        <v>-2.2615036818582887E-2</v>
      </c>
      <c r="AU439" s="101">
        <f t="shared" si="73"/>
        <v>-6.96468069461111E-3</v>
      </c>
      <c r="AV439" s="102">
        <f t="shared" si="73"/>
        <v>1.0513458879866731E-2</v>
      </c>
      <c r="AW439" s="102">
        <f t="shared" si="70"/>
        <v>1.7968728190619766E-3</v>
      </c>
    </row>
    <row r="440" spans="6:49" x14ac:dyDescent="0.3">
      <c r="F440" s="18">
        <v>44028</v>
      </c>
      <c r="G440" s="22">
        <v>1843.40002441406</v>
      </c>
      <c r="H440" s="26">
        <v>76.150001525878906</v>
      </c>
      <c r="I440" s="22">
        <v>121.650032043457</v>
      </c>
      <c r="J440" s="26">
        <v>86.75</v>
      </c>
      <c r="K440" s="22">
        <v>84.25</v>
      </c>
      <c r="Y440" s="94">
        <v>69</v>
      </c>
      <c r="Z440" s="18">
        <v>44026</v>
      </c>
      <c r="AA440" s="22">
        <v>1917</v>
      </c>
      <c r="AB440" s="26">
        <v>77.349998474121094</v>
      </c>
      <c r="AC440" s="22">
        <v>122.51252746582</v>
      </c>
      <c r="AD440" s="26">
        <v>87.650001525878906</v>
      </c>
      <c r="AE440" s="22">
        <v>86.400001525878906</v>
      </c>
      <c r="AF440" s="26">
        <v>10607.349609000001</v>
      </c>
      <c r="AG440" s="64">
        <f t="shared" si="72"/>
        <v>-9.345862418237658E-3</v>
      </c>
      <c r="AH440" s="65">
        <f t="shared" si="72"/>
        <v>-1.9840689899097805E-2</v>
      </c>
      <c r="AI440" s="64">
        <f t="shared" si="72"/>
        <v>-3.4595110234273037E-2</v>
      </c>
      <c r="AJ440" s="65">
        <f t="shared" si="71"/>
        <v>-2.5346329674627674E-2</v>
      </c>
      <c r="AK440" s="64">
        <f t="shared" si="71"/>
        <v>-1.1507606649413056E-2</v>
      </c>
      <c r="AL440" s="64">
        <f t="shared" si="71"/>
        <v>-1.8249000741314265E-2</v>
      </c>
      <c r="AM440" s="101">
        <f t="shared" si="65"/>
        <v>-2.3735278236038517E-2</v>
      </c>
      <c r="AN440" s="102">
        <f t="shared" si="66"/>
        <v>-2.1978362531223577E-2</v>
      </c>
      <c r="AO440" s="101">
        <f t="shared" si="67"/>
        <v>-9.9746479017548042E-3</v>
      </c>
      <c r="AP440" s="102">
        <f t="shared" si="68"/>
        <v>-1.3693345706226313E-2</v>
      </c>
      <c r="AQ440" s="101">
        <f t="shared" si="69"/>
        <v>-2.8816054151196431E-2</v>
      </c>
      <c r="AR440" s="102">
        <f t="shared" si="73"/>
        <v>1.4389415817800859E-2</v>
      </c>
      <c r="AS440" s="101">
        <f t="shared" si="73"/>
        <v>2.137672632125772E-3</v>
      </c>
      <c r="AT440" s="102">
        <f t="shared" si="73"/>
        <v>-2.4620462332518231E-2</v>
      </c>
      <c r="AU440" s="101">
        <f t="shared" si="73"/>
        <v>-1.1652983968401361E-2</v>
      </c>
      <c r="AV440" s="102">
        <f t="shared" si="73"/>
        <v>1.7308447501783376E-2</v>
      </c>
      <c r="AW440" s="102">
        <f t="shared" si="70"/>
        <v>-4.8758206984191656E-4</v>
      </c>
    </row>
    <row r="441" spans="6:49" x14ac:dyDescent="0.3">
      <c r="F441" s="18">
        <v>44029</v>
      </c>
      <c r="G441" s="22">
        <v>1911.69995117187</v>
      </c>
      <c r="H441" s="26">
        <v>80.349998474121094</v>
      </c>
      <c r="I441" s="22">
        <v>122.47502899169901</v>
      </c>
      <c r="J441" s="26">
        <v>88.300003051757798</v>
      </c>
      <c r="K441" s="22">
        <v>86.900001525878906</v>
      </c>
      <c r="Y441" s="94">
        <v>70</v>
      </c>
      <c r="Z441" s="18">
        <v>44027</v>
      </c>
      <c r="AA441" s="22">
        <v>1844</v>
      </c>
      <c r="AB441" s="26">
        <v>76.25</v>
      </c>
      <c r="AC441" s="22">
        <v>122.66252899169901</v>
      </c>
      <c r="AD441" s="26">
        <v>88.050003051757798</v>
      </c>
      <c r="AE441" s="22">
        <v>85.650001525878906</v>
      </c>
      <c r="AF441" s="26">
        <v>10618.200194999999</v>
      </c>
      <c r="AG441" s="64">
        <f t="shared" si="72"/>
        <v>-3.882433892910539E-2</v>
      </c>
      <c r="AH441" s="65">
        <f t="shared" si="72"/>
        <v>-1.4323141804612725E-2</v>
      </c>
      <c r="AI441" s="64">
        <f t="shared" si="72"/>
        <v>1.223628102812383E-3</v>
      </c>
      <c r="AJ441" s="65">
        <f t="shared" si="71"/>
        <v>4.5532408255717543E-3</v>
      </c>
      <c r="AK441" s="64">
        <f t="shared" si="71"/>
        <v>-8.7184508852344821E-3</v>
      </c>
      <c r="AL441" s="64">
        <f t="shared" si="71"/>
        <v>1.0224080926418339E-3</v>
      </c>
      <c r="AM441" s="101">
        <f t="shared" si="65"/>
        <v>1.4980616032427036E-3</v>
      </c>
      <c r="AN441" s="102">
        <f t="shared" si="66"/>
        <v>-5.346770150231237E-4</v>
      </c>
      <c r="AO441" s="101">
        <f t="shared" si="67"/>
        <v>8.9330812069699558E-4</v>
      </c>
      <c r="AP441" s="102">
        <f t="shared" si="68"/>
        <v>-1.2389682949826843E-4</v>
      </c>
      <c r="AQ441" s="101">
        <f t="shared" si="69"/>
        <v>5.5379567367964434E-4</v>
      </c>
      <c r="AR441" s="102">
        <f t="shared" si="73"/>
        <v>-4.0322400532348091E-2</v>
      </c>
      <c r="AS441" s="101">
        <f t="shared" si="73"/>
        <v>-1.3788464789589601E-2</v>
      </c>
      <c r="AT441" s="102">
        <f t="shared" si="73"/>
        <v>3.3031998211538742E-4</v>
      </c>
      <c r="AU441" s="101">
        <f t="shared" si="73"/>
        <v>4.677137655070023E-3</v>
      </c>
      <c r="AV441" s="102">
        <f t="shared" si="73"/>
        <v>-9.2722465589141264E-3</v>
      </c>
      <c r="AW441" s="102">
        <f t="shared" si="70"/>
        <v>-1.1675130848733282E-2</v>
      </c>
    </row>
    <row r="442" spans="6:49" x14ac:dyDescent="0.3">
      <c r="F442" s="18">
        <v>44032</v>
      </c>
      <c r="G442" s="22">
        <v>1919.90002441406</v>
      </c>
      <c r="H442" s="26">
        <v>80.300003051757798</v>
      </c>
      <c r="I442" s="22">
        <v>122.625030517578</v>
      </c>
      <c r="J442" s="26">
        <v>87.150001525878906</v>
      </c>
      <c r="K442" s="22">
        <v>88.300003051757798</v>
      </c>
      <c r="Y442" s="94">
        <v>71</v>
      </c>
      <c r="Z442" s="18">
        <v>44028</v>
      </c>
      <c r="AA442" s="22">
        <v>1843.40002441406</v>
      </c>
      <c r="AB442" s="26">
        <v>76.150001525878906</v>
      </c>
      <c r="AC442" s="22">
        <v>121.650032043457</v>
      </c>
      <c r="AD442" s="26">
        <v>86.75</v>
      </c>
      <c r="AE442" s="22">
        <v>84.25</v>
      </c>
      <c r="AF442" s="26">
        <v>10739.950194999999</v>
      </c>
      <c r="AG442" s="64">
        <f t="shared" si="72"/>
        <v>-3.2541931293717197E-4</v>
      </c>
      <c r="AH442" s="65">
        <f t="shared" si="72"/>
        <v>-1.3123161085446908E-3</v>
      </c>
      <c r="AI442" s="64">
        <f t="shared" si="72"/>
        <v>-8.2885852495251152E-3</v>
      </c>
      <c r="AJ442" s="65">
        <f t="shared" si="71"/>
        <v>-1.4874450774619035E-2</v>
      </c>
      <c r="AK442" s="64">
        <f t="shared" si="71"/>
        <v>-1.6480673352939741E-2</v>
      </c>
      <c r="AL442" s="64">
        <f t="shared" si="71"/>
        <v>1.1400923445156702E-2</v>
      </c>
      <c r="AM442" s="101">
        <f t="shared" si="65"/>
        <v>1.5087343381945161E-2</v>
      </c>
      <c r="AN442" s="102">
        <f t="shared" si="66"/>
        <v>1.1013706461344679E-2</v>
      </c>
      <c r="AO442" s="101">
        <f t="shared" si="67"/>
        <v>6.7461883849946136E-3</v>
      </c>
      <c r="AP442" s="102">
        <f t="shared" si="68"/>
        <v>7.1838581304891295E-3</v>
      </c>
      <c r="AQ442" s="101">
        <f t="shared" si="69"/>
        <v>1.6370773038170482E-2</v>
      </c>
      <c r="AR442" s="102">
        <f t="shared" si="73"/>
        <v>-1.5412762694882332E-2</v>
      </c>
      <c r="AS442" s="101">
        <f t="shared" si="73"/>
        <v>-1.2326022569889371E-2</v>
      </c>
      <c r="AT442" s="102">
        <f t="shared" si="73"/>
        <v>-1.503477363451973E-2</v>
      </c>
      <c r="AU442" s="101">
        <f t="shared" si="73"/>
        <v>-2.2058308905108164E-2</v>
      </c>
      <c r="AV442" s="102">
        <f t="shared" si="73"/>
        <v>-3.285144639111022E-2</v>
      </c>
      <c r="AW442" s="102">
        <f t="shared" si="70"/>
        <v>-1.9536662839101965E-2</v>
      </c>
    </row>
    <row r="443" spans="6:49" x14ac:dyDescent="0.3">
      <c r="F443" s="18">
        <v>44033</v>
      </c>
      <c r="G443" s="22">
        <v>1971.55004882812</v>
      </c>
      <c r="H443" s="26">
        <v>82.449996948242102</v>
      </c>
      <c r="I443" s="22">
        <v>130.237533569335</v>
      </c>
      <c r="J443" s="26">
        <v>88.349998474121094</v>
      </c>
      <c r="K443" s="22">
        <v>93.449996948242102</v>
      </c>
      <c r="Y443" s="94">
        <v>72</v>
      </c>
      <c r="Z443" s="18">
        <v>44029</v>
      </c>
      <c r="AA443" s="22">
        <v>1911.69995117187</v>
      </c>
      <c r="AB443" s="26">
        <v>80.349998474121094</v>
      </c>
      <c r="AC443" s="22">
        <v>122.47502899169901</v>
      </c>
      <c r="AD443" s="26">
        <v>88.300003051757798</v>
      </c>
      <c r="AE443" s="22">
        <v>86.900001525878906</v>
      </c>
      <c r="AF443" s="26">
        <v>10901.700194999999</v>
      </c>
      <c r="AG443" s="64">
        <f t="shared" si="72"/>
        <v>3.6381167189637867E-2</v>
      </c>
      <c r="AH443" s="65">
        <f t="shared" si="72"/>
        <v>5.3686973814141753E-2</v>
      </c>
      <c r="AI443" s="64">
        <f t="shared" si="72"/>
        <v>6.7588316033908935E-3</v>
      </c>
      <c r="AJ443" s="65">
        <f t="shared" si="71"/>
        <v>1.7709723344188598E-2</v>
      </c>
      <c r="AK443" s="64">
        <f t="shared" si="71"/>
        <v>3.0969480597895813E-2</v>
      </c>
      <c r="AL443" s="64">
        <f t="shared" si="71"/>
        <v>1.4948306531048805E-2</v>
      </c>
      <c r="AM443" s="101">
        <f t="shared" si="65"/>
        <v>1.9732168455071801E-2</v>
      </c>
      <c r="AN443" s="102">
        <f t="shared" si="66"/>
        <v>1.4960951208979627E-2</v>
      </c>
      <c r="AO443" s="101">
        <f t="shared" si="67"/>
        <v>8.7467065466110567E-3</v>
      </c>
      <c r="AP443" s="102">
        <f t="shared" si="68"/>
        <v>9.6816533796546863E-3</v>
      </c>
      <c r="AQ443" s="101">
        <f t="shared" si="69"/>
        <v>2.1777025865954477E-2</v>
      </c>
      <c r="AR443" s="102">
        <f t="shared" si="73"/>
        <v>1.6648998734566066E-2</v>
      </c>
      <c r="AS443" s="101">
        <f t="shared" si="73"/>
        <v>3.8726022605162128E-2</v>
      </c>
      <c r="AT443" s="102">
        <f t="shared" si="73"/>
        <v>-1.9878749432201632E-3</v>
      </c>
      <c r="AU443" s="101">
        <f t="shared" si="73"/>
        <v>8.0280699645339116E-3</v>
      </c>
      <c r="AV443" s="102">
        <f t="shared" si="73"/>
        <v>9.1924547319413366E-3</v>
      </c>
      <c r="AW443" s="102">
        <f t="shared" si="70"/>
        <v>1.4121534218596654E-2</v>
      </c>
    </row>
    <row r="444" spans="6:49" x14ac:dyDescent="0.3">
      <c r="F444" s="18">
        <v>44034</v>
      </c>
      <c r="G444" s="22">
        <v>2004</v>
      </c>
      <c r="H444" s="26">
        <v>82.599998474121094</v>
      </c>
      <c r="I444" s="22">
        <v>134.737533569335</v>
      </c>
      <c r="J444" s="26">
        <v>90.349998474121094</v>
      </c>
      <c r="K444" s="22">
        <v>92</v>
      </c>
      <c r="Y444" s="94">
        <v>73</v>
      </c>
      <c r="Z444" s="18">
        <v>44032</v>
      </c>
      <c r="AA444" s="22">
        <v>1919.90002441406</v>
      </c>
      <c r="AB444" s="26">
        <v>80.300003051757798</v>
      </c>
      <c r="AC444" s="22">
        <v>122.625030517578</v>
      </c>
      <c r="AD444" s="26">
        <v>87.150001525878906</v>
      </c>
      <c r="AE444" s="22">
        <v>88.300003051757798</v>
      </c>
      <c r="AF444" s="26">
        <v>11022.200194999999</v>
      </c>
      <c r="AG444" s="64">
        <f t="shared" si="72"/>
        <v>4.2802410551887639E-3</v>
      </c>
      <c r="AH444" s="65">
        <f t="shared" si="72"/>
        <v>-6.2241423594703747E-4</v>
      </c>
      <c r="AI444" s="64">
        <f t="shared" si="72"/>
        <v>1.2240025147834553E-3</v>
      </c>
      <c r="AJ444" s="65">
        <f t="shared" si="71"/>
        <v>-1.3109352696476747E-2</v>
      </c>
      <c r="AK444" s="64">
        <f t="shared" si="71"/>
        <v>1.5982092340790208E-2</v>
      </c>
      <c r="AL444" s="64">
        <f t="shared" si="71"/>
        <v>1.0992680251153707E-2</v>
      </c>
      <c r="AM444" s="101">
        <f t="shared" si="65"/>
        <v>1.455280336257718E-2</v>
      </c>
      <c r="AN444" s="102">
        <f t="shared" si="66"/>
        <v>1.0559446020825949E-2</v>
      </c>
      <c r="AO444" s="101">
        <f t="shared" si="67"/>
        <v>6.515962919014553E-3</v>
      </c>
      <c r="AP444" s="102">
        <f t="shared" si="68"/>
        <v>6.8964045666098234E-3</v>
      </c>
      <c r="AQ444" s="101">
        <f t="shared" si="69"/>
        <v>1.57486056915482E-2</v>
      </c>
      <c r="AR444" s="102">
        <f t="shared" si="73"/>
        <v>-1.0272562307388416E-2</v>
      </c>
      <c r="AS444" s="101">
        <f t="shared" si="73"/>
        <v>-1.1181860256772987E-2</v>
      </c>
      <c r="AT444" s="102">
        <f t="shared" si="73"/>
        <v>-5.2919604042310974E-3</v>
      </c>
      <c r="AU444" s="101">
        <f t="shared" si="73"/>
        <v>-2.0005757263086572E-2</v>
      </c>
      <c r="AV444" s="102">
        <f t="shared" si="73"/>
        <v>2.3348664924200888E-4</v>
      </c>
      <c r="AW444" s="102">
        <f t="shared" si="70"/>
        <v>-9.3037307164474115E-3</v>
      </c>
    </row>
    <row r="445" spans="6:49" x14ac:dyDescent="0.3">
      <c r="F445" s="18">
        <v>44035</v>
      </c>
      <c r="G445" s="22">
        <v>2057.80004882812</v>
      </c>
      <c r="H445" s="26">
        <v>82.650001525878906</v>
      </c>
      <c r="I445" s="22">
        <v>136.31253051757801</v>
      </c>
      <c r="J445" s="26">
        <v>90.550003051757798</v>
      </c>
      <c r="K445" s="22">
        <v>94.300003051757798</v>
      </c>
      <c r="Y445" s="94">
        <v>74</v>
      </c>
      <c r="Z445" s="18">
        <v>44033</v>
      </c>
      <c r="AA445" s="22">
        <v>1971.55004882812</v>
      </c>
      <c r="AB445" s="26">
        <v>82.449996948242102</v>
      </c>
      <c r="AC445" s="22">
        <v>130.237533569335</v>
      </c>
      <c r="AD445" s="26">
        <v>88.349998474121094</v>
      </c>
      <c r="AE445" s="22">
        <v>93.449996948242102</v>
      </c>
      <c r="AF445" s="26">
        <v>11162.25</v>
      </c>
      <c r="AG445" s="64">
        <f t="shared" si="72"/>
        <v>2.654694611396901E-2</v>
      </c>
      <c r="AH445" s="65">
        <f t="shared" si="72"/>
        <v>2.6422353034998985E-2</v>
      </c>
      <c r="AI445" s="64">
        <f t="shared" si="72"/>
        <v>6.0228797738390891E-2</v>
      </c>
      <c r="AJ445" s="65">
        <f t="shared" si="71"/>
        <v>1.3675392020182578E-2</v>
      </c>
      <c r="AK445" s="64">
        <f t="shared" si="71"/>
        <v>5.6686359073828879E-2</v>
      </c>
      <c r="AL445" s="64">
        <f t="shared" si="71"/>
        <v>1.2626111020129836E-2</v>
      </c>
      <c r="AM445" s="101">
        <f t="shared" si="65"/>
        <v>1.6691563120757865E-2</v>
      </c>
      <c r="AN445" s="102">
        <f t="shared" si="66"/>
        <v>1.2376997400914603E-2</v>
      </c>
      <c r="AO445" s="101">
        <f t="shared" si="67"/>
        <v>7.4371230643835405E-3</v>
      </c>
      <c r="AP445" s="102">
        <f t="shared" si="68"/>
        <v>8.0465413056655596E-3</v>
      </c>
      <c r="AQ445" s="101">
        <f t="shared" si="69"/>
        <v>1.8237973064608729E-2</v>
      </c>
      <c r="AR445" s="102">
        <f t="shared" si="73"/>
        <v>9.8553829932111446E-3</v>
      </c>
      <c r="AS445" s="101">
        <f t="shared" si="73"/>
        <v>1.4045355634084383E-2</v>
      </c>
      <c r="AT445" s="102">
        <f t="shared" si="73"/>
        <v>5.2791674674007347E-2</v>
      </c>
      <c r="AU445" s="101">
        <f t="shared" si="73"/>
        <v>5.6288507145170179E-3</v>
      </c>
      <c r="AV445" s="102">
        <f t="shared" si="73"/>
        <v>3.8448386009220153E-2</v>
      </c>
      <c r="AW445" s="102">
        <f t="shared" si="70"/>
        <v>2.4153930005008008E-2</v>
      </c>
    </row>
    <row r="446" spans="6:49" x14ac:dyDescent="0.3">
      <c r="F446" s="18">
        <v>44036</v>
      </c>
      <c r="G446" s="22">
        <v>2146.14990234375</v>
      </c>
      <c r="H446" s="26">
        <v>81</v>
      </c>
      <c r="I446" s="22">
        <v>136.50003051757801</v>
      </c>
      <c r="J446" s="26">
        <v>89.400001525878906</v>
      </c>
      <c r="K446" s="22">
        <v>92.800003051757798</v>
      </c>
      <c r="Y446" s="94">
        <v>75</v>
      </c>
      <c r="Z446" s="18">
        <v>44034</v>
      </c>
      <c r="AA446" s="22">
        <v>2004</v>
      </c>
      <c r="AB446" s="26">
        <v>82.599998474121094</v>
      </c>
      <c r="AC446" s="22">
        <v>134.737533569335</v>
      </c>
      <c r="AD446" s="26">
        <v>90.349998474121094</v>
      </c>
      <c r="AE446" s="22">
        <v>92</v>
      </c>
      <c r="AF446" s="26">
        <v>11132.599609000001</v>
      </c>
      <c r="AG446" s="64">
        <f t="shared" si="72"/>
        <v>1.6325123042357975E-2</v>
      </c>
      <c r="AH446" s="65">
        <f t="shared" si="72"/>
        <v>1.8176500616520119E-3</v>
      </c>
      <c r="AI446" s="64">
        <f t="shared" si="72"/>
        <v>3.3968725760882758E-2</v>
      </c>
      <c r="AJ446" s="65">
        <f t="shared" si="71"/>
        <v>2.2384818654841803E-2</v>
      </c>
      <c r="AK446" s="64">
        <f t="shared" si="71"/>
        <v>-1.5637924195945698E-2</v>
      </c>
      <c r="AL446" s="64">
        <f t="shared" si="71"/>
        <v>-2.659843775652353E-3</v>
      </c>
      <c r="AM446" s="101">
        <f t="shared" si="65"/>
        <v>-3.3233561543827205E-3</v>
      </c>
      <c r="AN446" s="102">
        <f t="shared" si="66"/>
        <v>-4.6319929785562748E-3</v>
      </c>
      <c r="AO446" s="101">
        <f t="shared" si="67"/>
        <v>-1.1832682060788533E-3</v>
      </c>
      <c r="AP446" s="102">
        <f t="shared" si="68"/>
        <v>-2.7166563370447172E-3</v>
      </c>
      <c r="AQ446" s="101">
        <f t="shared" si="69"/>
        <v>-5.0579987374593568E-3</v>
      </c>
      <c r="AR446" s="102">
        <f t="shared" si="73"/>
        <v>1.9648479196740697E-2</v>
      </c>
      <c r="AS446" s="101">
        <f t="shared" si="73"/>
        <v>6.4496430402082869E-3</v>
      </c>
      <c r="AT446" s="102">
        <f t="shared" si="73"/>
        <v>3.5151993966961614E-2</v>
      </c>
      <c r="AU446" s="101">
        <f t="shared" si="73"/>
        <v>2.5101474991886519E-2</v>
      </c>
      <c r="AV446" s="102">
        <f t="shared" si="73"/>
        <v>-1.0579925458486341E-2</v>
      </c>
      <c r="AW446" s="102">
        <f t="shared" si="70"/>
        <v>1.5154333147462156E-2</v>
      </c>
    </row>
    <row r="447" spans="6:49" x14ac:dyDescent="0.3">
      <c r="F447" s="18">
        <v>44039</v>
      </c>
      <c r="G447" s="22">
        <v>2156.19995117187</v>
      </c>
      <c r="H447" s="26">
        <v>80.800003051757798</v>
      </c>
      <c r="I447" s="22">
        <v>135.675033569335</v>
      </c>
      <c r="J447" s="26">
        <v>87.650001525878906</v>
      </c>
      <c r="K447" s="22">
        <v>93.75</v>
      </c>
      <c r="Y447" s="94">
        <v>76</v>
      </c>
      <c r="Z447" s="18">
        <v>44035</v>
      </c>
      <c r="AA447" s="22">
        <v>2057.80004882812</v>
      </c>
      <c r="AB447" s="26">
        <v>82.650001525878906</v>
      </c>
      <c r="AC447" s="22">
        <v>136.31253051757801</v>
      </c>
      <c r="AD447" s="26">
        <v>90.550003051757798</v>
      </c>
      <c r="AE447" s="22">
        <v>94.300003051757798</v>
      </c>
      <c r="AF447" s="26">
        <v>11215.450194999999</v>
      </c>
      <c r="AG447" s="64">
        <f t="shared" si="72"/>
        <v>2.6492291465266014E-2</v>
      </c>
      <c r="AH447" s="65">
        <f t="shared" si="72"/>
        <v>6.0518067514576783E-4</v>
      </c>
      <c r="AI447" s="64">
        <f t="shared" si="72"/>
        <v>1.1621577587442302E-2</v>
      </c>
      <c r="AJ447" s="65">
        <f t="shared" si="71"/>
        <v>2.2112178821773955E-3</v>
      </c>
      <c r="AK447" s="64">
        <f t="shared" si="71"/>
        <v>2.4692644952595877E-2</v>
      </c>
      <c r="AL447" s="64">
        <f t="shared" si="71"/>
        <v>7.4146036271468376E-3</v>
      </c>
      <c r="AM447" s="101">
        <f t="shared" si="65"/>
        <v>9.867789194569463E-3</v>
      </c>
      <c r="AN447" s="102">
        <f t="shared" si="66"/>
        <v>6.5780479539197679E-3</v>
      </c>
      <c r="AO447" s="101">
        <f t="shared" si="67"/>
        <v>4.498135383429718E-3</v>
      </c>
      <c r="AP447" s="102">
        <f t="shared" si="68"/>
        <v>4.3769972806760819E-3</v>
      </c>
      <c r="AQ447" s="101">
        <f t="shared" si="69"/>
        <v>1.0295575556884788E-2</v>
      </c>
      <c r="AR447" s="102">
        <f t="shared" si="73"/>
        <v>1.6624502270696551E-2</v>
      </c>
      <c r="AS447" s="101">
        <f t="shared" si="73"/>
        <v>-5.9728672787740002E-3</v>
      </c>
      <c r="AT447" s="102">
        <f t="shared" si="73"/>
        <v>7.1234422040125844E-3</v>
      </c>
      <c r="AU447" s="101">
        <f t="shared" si="73"/>
        <v>-2.1657793984986864E-3</v>
      </c>
      <c r="AV447" s="102">
        <f t="shared" si="73"/>
        <v>1.4397069395711089E-2</v>
      </c>
      <c r="AW447" s="102">
        <f t="shared" si="70"/>
        <v>6.0012734386295074E-3</v>
      </c>
    </row>
    <row r="448" spans="6:49" x14ac:dyDescent="0.3">
      <c r="F448" s="18">
        <v>44040</v>
      </c>
      <c r="G448" s="22">
        <v>2177.69995117187</v>
      </c>
      <c r="H448" s="26">
        <v>79.900001525878906</v>
      </c>
      <c r="I448" s="22">
        <v>136.425033569335</v>
      </c>
      <c r="J448" s="26">
        <v>88.550003051757798</v>
      </c>
      <c r="K448" s="22">
        <v>93.400001525878906</v>
      </c>
      <c r="Y448" s="94">
        <v>77</v>
      </c>
      <c r="Z448" s="18">
        <v>44036</v>
      </c>
      <c r="AA448" s="22">
        <v>2146.14990234375</v>
      </c>
      <c r="AB448" s="26">
        <v>81</v>
      </c>
      <c r="AC448" s="22">
        <v>136.50003051757801</v>
      </c>
      <c r="AD448" s="26">
        <v>89.400001525878906</v>
      </c>
      <c r="AE448" s="22">
        <v>92.800003051757798</v>
      </c>
      <c r="AF448" s="26">
        <v>11194.150390999999</v>
      </c>
      <c r="AG448" s="64">
        <f t="shared" si="72"/>
        <v>4.2038019058602868E-2</v>
      </c>
      <c r="AH448" s="65">
        <f t="shared" si="72"/>
        <v>-2.0165688056528953E-2</v>
      </c>
      <c r="AI448" s="64">
        <f t="shared" si="72"/>
        <v>1.3745703556399052E-3</v>
      </c>
      <c r="AJ448" s="65">
        <f t="shared" si="71"/>
        <v>-1.2781518784417311E-2</v>
      </c>
      <c r="AK448" s="64">
        <f t="shared" si="71"/>
        <v>-1.6034549324160634E-2</v>
      </c>
      <c r="AL448" s="64">
        <f t="shared" si="71"/>
        <v>-1.900954042655633E-3</v>
      </c>
      <c r="AM448" s="101">
        <f t="shared" si="65"/>
        <v>-2.3296912543103068E-3</v>
      </c>
      <c r="AN448" s="102">
        <f t="shared" si="66"/>
        <v>-3.7875610578769012E-3</v>
      </c>
      <c r="AO448" s="101">
        <f t="shared" si="67"/>
        <v>-7.552984444926449E-4</v>
      </c>
      <c r="AP448" s="102">
        <f t="shared" si="68"/>
        <v>-2.1823043587488556E-3</v>
      </c>
      <c r="AQ448" s="101">
        <f t="shared" si="69"/>
        <v>-3.9014420122197467E-3</v>
      </c>
      <c r="AR448" s="102">
        <f t="shared" si="73"/>
        <v>4.4367710312913172E-2</v>
      </c>
      <c r="AS448" s="101">
        <f t="shared" si="73"/>
        <v>-1.637812699865205E-2</v>
      </c>
      <c r="AT448" s="102">
        <f t="shared" si="73"/>
        <v>2.1298688001325501E-3</v>
      </c>
      <c r="AU448" s="101">
        <f t="shared" si="73"/>
        <v>-1.0599214425668455E-2</v>
      </c>
      <c r="AV448" s="102">
        <f t="shared" si="73"/>
        <v>-1.2133107311940887E-2</v>
      </c>
      <c r="AW448" s="102">
        <f t="shared" si="70"/>
        <v>1.4774260753568664E-3</v>
      </c>
    </row>
    <row r="449" spans="6:49" x14ac:dyDescent="0.3">
      <c r="F449" s="18">
        <v>44041</v>
      </c>
      <c r="G449" s="22">
        <v>2096.64990234375</v>
      </c>
      <c r="H449" s="26">
        <v>79.5</v>
      </c>
      <c r="I449" s="22">
        <v>136.31253051757801</v>
      </c>
      <c r="J449" s="26">
        <v>88.150001525878906</v>
      </c>
      <c r="K449" s="22">
        <v>92.599998474121094</v>
      </c>
      <c r="Y449" s="94">
        <v>78</v>
      </c>
      <c r="Z449" s="18">
        <v>44039</v>
      </c>
      <c r="AA449" s="22">
        <v>2156.19995117187</v>
      </c>
      <c r="AB449" s="26">
        <v>80.800003051757798</v>
      </c>
      <c r="AC449" s="22">
        <v>135.675033569335</v>
      </c>
      <c r="AD449" s="26">
        <v>87.650001525878906</v>
      </c>
      <c r="AE449" s="22">
        <v>93.75</v>
      </c>
      <c r="AF449" s="26">
        <v>11131.799805000001</v>
      </c>
      <c r="AG449" s="64">
        <f t="shared" si="72"/>
        <v>4.6718967309379066E-3</v>
      </c>
      <c r="AH449" s="65">
        <f t="shared" si="72"/>
        <v>-2.4721513761100785E-3</v>
      </c>
      <c r="AI449" s="64">
        <f t="shared" si="72"/>
        <v>-6.06227082293393E-3</v>
      </c>
      <c r="AJ449" s="65">
        <f t="shared" si="71"/>
        <v>-1.9769070471449171E-2</v>
      </c>
      <c r="AK449" s="64">
        <f t="shared" si="71"/>
        <v>1.0184992173044763E-2</v>
      </c>
      <c r="AL449" s="64">
        <f t="shared" si="71"/>
        <v>-5.5854955827120733E-3</v>
      </c>
      <c r="AM449" s="101">
        <f t="shared" si="65"/>
        <v>-7.1541070317585245E-3</v>
      </c>
      <c r="AN449" s="102">
        <f t="shared" si="66"/>
        <v>-7.8874247853866312E-3</v>
      </c>
      <c r="AO449" s="101">
        <f t="shared" si="67"/>
        <v>-2.8331660132442319E-3</v>
      </c>
      <c r="AP449" s="102">
        <f t="shared" si="68"/>
        <v>-4.7766760776385472E-3</v>
      </c>
      <c r="AQ449" s="101">
        <f t="shared" si="69"/>
        <v>-9.5167259095911786E-3</v>
      </c>
      <c r="AR449" s="102">
        <f t="shared" si="73"/>
        <v>1.1826003762696432E-2</v>
      </c>
      <c r="AS449" s="101">
        <f t="shared" si="73"/>
        <v>5.4152734092765527E-3</v>
      </c>
      <c r="AT449" s="102">
        <f t="shared" si="73"/>
        <v>-3.2291048096896981E-3</v>
      </c>
      <c r="AU449" s="101">
        <f t="shared" si="73"/>
        <v>-1.4992394393810624E-2</v>
      </c>
      <c r="AV449" s="102">
        <f t="shared" si="73"/>
        <v>1.970171808263594E-2</v>
      </c>
      <c r="AW449" s="102">
        <f t="shared" si="70"/>
        <v>3.7442992102217202E-3</v>
      </c>
    </row>
    <row r="450" spans="6:49" x14ac:dyDescent="0.3">
      <c r="F450" s="18">
        <v>44042</v>
      </c>
      <c r="G450" s="22">
        <v>2108.85009765625</v>
      </c>
      <c r="H450" s="26">
        <v>77.699996948242102</v>
      </c>
      <c r="I450" s="22">
        <v>132.63752746582</v>
      </c>
      <c r="J450" s="26">
        <v>86.599998474121094</v>
      </c>
      <c r="K450" s="22">
        <v>88.550003051757798</v>
      </c>
      <c r="Y450" s="94">
        <v>79</v>
      </c>
      <c r="Z450" s="18">
        <v>44040</v>
      </c>
      <c r="AA450" s="22">
        <v>2177.69995117187</v>
      </c>
      <c r="AB450" s="26">
        <v>79.900001525878906</v>
      </c>
      <c r="AC450" s="22">
        <v>136.425033569335</v>
      </c>
      <c r="AD450" s="26">
        <v>88.550003051757798</v>
      </c>
      <c r="AE450" s="22">
        <v>93.400001525878906</v>
      </c>
      <c r="AF450" s="26">
        <v>11300.549805000001</v>
      </c>
      <c r="AG450" s="64">
        <f t="shared" si="72"/>
        <v>9.9218610774610815E-3</v>
      </c>
      <c r="AH450" s="65">
        <f t="shared" si="72"/>
        <v>-1.1201131426741812E-2</v>
      </c>
      <c r="AI450" s="64">
        <f t="shared" si="72"/>
        <v>5.5126917626041501E-3</v>
      </c>
      <c r="AJ450" s="65">
        <f t="shared" si="71"/>
        <v>1.0215769916494033E-2</v>
      </c>
      <c r="AK450" s="64">
        <f t="shared" si="71"/>
        <v>-3.7403032786900983E-3</v>
      </c>
      <c r="AL450" s="64">
        <f t="shared" si="71"/>
        <v>1.5045520083030939E-2</v>
      </c>
      <c r="AM450" s="101">
        <f t="shared" si="65"/>
        <v>1.9859456637024882E-2</v>
      </c>
      <c r="AN450" s="102">
        <f t="shared" si="66"/>
        <v>1.506912269008819E-2</v>
      </c>
      <c r="AO450" s="101">
        <f t="shared" si="67"/>
        <v>8.8015293474156663E-3</v>
      </c>
      <c r="AP450" s="102">
        <f t="shared" si="68"/>
        <v>9.750103711185322E-3</v>
      </c>
      <c r="AQ450" s="101">
        <f t="shared" si="69"/>
        <v>2.1925180442885422E-2</v>
      </c>
      <c r="AR450" s="102">
        <f t="shared" si="73"/>
        <v>-9.9375955595638003E-3</v>
      </c>
      <c r="AS450" s="101">
        <f t="shared" si="73"/>
        <v>-2.6270254116830004E-2</v>
      </c>
      <c r="AT450" s="102">
        <f t="shared" si="73"/>
        <v>-3.2888375848115162E-3</v>
      </c>
      <c r="AU450" s="101">
        <f t="shared" si="73"/>
        <v>4.65666205308711E-4</v>
      </c>
      <c r="AV450" s="102">
        <f t="shared" si="73"/>
        <v>-2.5665483721575521E-2</v>
      </c>
      <c r="AW450" s="102">
        <f t="shared" si="70"/>
        <v>-1.2939300955494426E-2</v>
      </c>
    </row>
    <row r="451" spans="6:49" x14ac:dyDescent="0.3">
      <c r="F451" s="18">
        <v>44043</v>
      </c>
      <c r="G451" s="22">
        <v>2067.10009765625</v>
      </c>
      <c r="H451" s="26">
        <v>78.300003051757798</v>
      </c>
      <c r="I451" s="22">
        <v>133.72503662109301</v>
      </c>
      <c r="J451" s="26">
        <v>87</v>
      </c>
      <c r="K451" s="22">
        <v>88.449996948242102</v>
      </c>
      <c r="Y451" s="94">
        <v>80</v>
      </c>
      <c r="Z451" s="18">
        <v>44041</v>
      </c>
      <c r="AA451" s="22">
        <v>2096.64990234375</v>
      </c>
      <c r="AB451" s="26">
        <v>79.5</v>
      </c>
      <c r="AC451" s="22">
        <v>136.31253051757801</v>
      </c>
      <c r="AD451" s="26">
        <v>88.150001525878906</v>
      </c>
      <c r="AE451" s="22">
        <v>92.599998474121094</v>
      </c>
      <c r="AF451" s="26">
        <v>11202.849609000001</v>
      </c>
      <c r="AG451" s="64">
        <f t="shared" si="72"/>
        <v>-3.7928465245116727E-2</v>
      </c>
      <c r="AH451" s="65">
        <f t="shared" si="72"/>
        <v>-5.0188502093006081E-3</v>
      </c>
      <c r="AI451" s="64">
        <f t="shared" si="72"/>
        <v>-8.2499129531010847E-4</v>
      </c>
      <c r="AJ451" s="65">
        <f t="shared" si="71"/>
        <v>-4.5274725386034859E-3</v>
      </c>
      <c r="AK451" s="64">
        <f t="shared" si="71"/>
        <v>-8.6022363978704389E-3</v>
      </c>
      <c r="AL451" s="64">
        <f t="shared" si="71"/>
        <v>-8.6832045300137516E-3</v>
      </c>
      <c r="AM451" s="101">
        <f t="shared" si="65"/>
        <v>-1.1210143788797176E-2</v>
      </c>
      <c r="AN451" s="102">
        <f t="shared" si="66"/>
        <v>-1.1334308044363257E-2</v>
      </c>
      <c r="AO451" s="101">
        <f t="shared" si="67"/>
        <v>-4.5800940608870817E-3</v>
      </c>
      <c r="AP451" s="102">
        <f t="shared" si="68"/>
        <v>-6.9578452675801341E-3</v>
      </c>
      <c r="AQ451" s="101">
        <f t="shared" si="69"/>
        <v>-1.4237670152293373E-2</v>
      </c>
      <c r="AR451" s="102">
        <f t="shared" si="73"/>
        <v>-2.6718321456319551E-2</v>
      </c>
      <c r="AS451" s="101">
        <f t="shared" si="73"/>
        <v>6.3154578350626493E-3</v>
      </c>
      <c r="AT451" s="102">
        <f t="shared" si="73"/>
        <v>3.7551027655769731E-3</v>
      </c>
      <c r="AU451" s="101">
        <f t="shared" si="73"/>
        <v>2.4303727289766482E-3</v>
      </c>
      <c r="AV451" s="102">
        <f t="shared" si="73"/>
        <v>5.6354337544229343E-3</v>
      </c>
      <c r="AW451" s="102">
        <f t="shared" si="70"/>
        <v>-1.7163908744560689E-3</v>
      </c>
    </row>
    <row r="452" spans="6:49" x14ac:dyDescent="0.3">
      <c r="F452" s="18">
        <v>44046</v>
      </c>
      <c r="G452" s="22">
        <v>2009</v>
      </c>
      <c r="H452" s="26">
        <v>75.900001525878906</v>
      </c>
      <c r="I452" s="22">
        <v>133.91253662109301</v>
      </c>
      <c r="J452" s="26">
        <v>85.599998474121094</v>
      </c>
      <c r="K452" s="22">
        <v>86.199996948242102</v>
      </c>
      <c r="Y452" s="94">
        <v>81</v>
      </c>
      <c r="Z452" s="18">
        <v>44042</v>
      </c>
      <c r="AA452" s="22">
        <v>2108.85009765625</v>
      </c>
      <c r="AB452" s="26">
        <v>77.699996948242102</v>
      </c>
      <c r="AC452" s="22">
        <v>132.63752746582</v>
      </c>
      <c r="AD452" s="26">
        <v>86.599998474121094</v>
      </c>
      <c r="AE452" s="22">
        <v>88.550003051757798</v>
      </c>
      <c r="AF452" s="26">
        <v>11102.150390999999</v>
      </c>
      <c r="AG452" s="64">
        <f t="shared" si="72"/>
        <v>5.8020352099400659E-3</v>
      </c>
      <c r="AH452" s="65">
        <f t="shared" si="72"/>
        <v>-2.2901803562848627E-2</v>
      </c>
      <c r="AI452" s="64">
        <f t="shared" si="72"/>
        <v>-2.7330217567343336E-2</v>
      </c>
      <c r="AJ452" s="65">
        <f t="shared" si="71"/>
        <v>-1.7740128205365899E-2</v>
      </c>
      <c r="AK452" s="64">
        <f t="shared" si="71"/>
        <v>-4.4721726481449689E-2</v>
      </c>
      <c r="AL452" s="64">
        <f t="shared" si="71"/>
        <v>-9.0293568402010013E-3</v>
      </c>
      <c r="AM452" s="101">
        <f t="shared" si="65"/>
        <v>-1.1663384076228413E-2</v>
      </c>
      <c r="AN452" s="102">
        <f t="shared" si="66"/>
        <v>-1.1719478705435153E-2</v>
      </c>
      <c r="AO452" s="101">
        <f t="shared" si="67"/>
        <v>-4.7753038723024549E-3</v>
      </c>
      <c r="AP452" s="102">
        <f t="shared" si="68"/>
        <v>-7.2015791905702866E-3</v>
      </c>
      <c r="AQ452" s="101">
        <f t="shared" si="69"/>
        <v>-1.4765210274259975E-2</v>
      </c>
      <c r="AR452" s="102">
        <f t="shared" si="73"/>
        <v>1.7465419286168481E-2</v>
      </c>
      <c r="AS452" s="101">
        <f t="shared" si="73"/>
        <v>-1.1182324857413474E-2</v>
      </c>
      <c r="AT452" s="102">
        <f t="shared" si="73"/>
        <v>-2.2554913695040882E-2</v>
      </c>
      <c r="AU452" s="101">
        <f t="shared" si="73"/>
        <v>-1.0538549014795612E-2</v>
      </c>
      <c r="AV452" s="102">
        <f t="shared" si="73"/>
        <v>-2.9956516207189712E-2</v>
      </c>
      <c r="AW452" s="102">
        <f t="shared" si="70"/>
        <v>-1.1353376897654239E-2</v>
      </c>
    </row>
    <row r="453" spans="6:49" x14ac:dyDescent="0.3">
      <c r="F453" s="18">
        <v>44047</v>
      </c>
      <c r="G453" s="22">
        <v>2150.60009765625</v>
      </c>
      <c r="H453" s="26">
        <v>76.099998474121094</v>
      </c>
      <c r="I453" s="22">
        <v>133.68753051757801</v>
      </c>
      <c r="J453" s="26">
        <v>85.599998474121094</v>
      </c>
      <c r="K453" s="22">
        <v>86.949996948242102</v>
      </c>
      <c r="Y453" s="94">
        <v>82</v>
      </c>
      <c r="Z453" s="18">
        <v>44043</v>
      </c>
      <c r="AA453" s="22">
        <v>2067.10009765625</v>
      </c>
      <c r="AB453" s="26">
        <v>78.300003051757798</v>
      </c>
      <c r="AC453" s="22">
        <v>133.72503662109301</v>
      </c>
      <c r="AD453" s="26">
        <v>87</v>
      </c>
      <c r="AE453" s="22">
        <v>88.449996948242102</v>
      </c>
      <c r="AF453" s="26">
        <v>11073.450194999999</v>
      </c>
      <c r="AG453" s="64">
        <f t="shared" si="72"/>
        <v>-1.9996115453539215E-2</v>
      </c>
      <c r="AH453" s="65">
        <f t="shared" si="72"/>
        <v>7.6924238745145522E-3</v>
      </c>
      <c r="AI453" s="64">
        <f t="shared" si="72"/>
        <v>8.1656759970220837E-3</v>
      </c>
      <c r="AJ453" s="65">
        <f t="shared" si="71"/>
        <v>4.6083207060432976E-3</v>
      </c>
      <c r="AK453" s="64">
        <f t="shared" si="71"/>
        <v>-1.1300125893493732E-3</v>
      </c>
      <c r="AL453" s="64">
        <f t="shared" si="71"/>
        <v>-2.5884495811638437E-3</v>
      </c>
      <c r="AM453" s="101">
        <f t="shared" si="65"/>
        <v>-3.2298749778064632E-3</v>
      </c>
      <c r="AN453" s="102">
        <f t="shared" si="66"/>
        <v>-4.5525512175783999E-3</v>
      </c>
      <c r="AO453" s="101">
        <f t="shared" si="67"/>
        <v>-1.1430060242817268E-3</v>
      </c>
      <c r="AP453" s="102">
        <f t="shared" si="68"/>
        <v>-2.6663860179126763E-3</v>
      </c>
      <c r="AQ453" s="101">
        <f t="shared" si="69"/>
        <v>-4.9491931597996225E-3</v>
      </c>
      <c r="AR453" s="102">
        <f t="shared" si="73"/>
        <v>-1.6766240475732754E-2</v>
      </c>
      <c r="AS453" s="101">
        <f t="shared" si="73"/>
        <v>1.2244975092092953E-2</v>
      </c>
      <c r="AT453" s="102">
        <f t="shared" si="73"/>
        <v>9.3086820213038098E-3</v>
      </c>
      <c r="AU453" s="101">
        <f t="shared" si="73"/>
        <v>7.2747067239559739E-3</v>
      </c>
      <c r="AV453" s="102">
        <f t="shared" si="73"/>
        <v>3.8191805704502492E-3</v>
      </c>
      <c r="AW453" s="102">
        <f t="shared" si="70"/>
        <v>3.1762607864140465E-3</v>
      </c>
    </row>
    <row r="454" spans="6:49" x14ac:dyDescent="0.3">
      <c r="F454" s="18">
        <v>44048</v>
      </c>
      <c r="G454" s="22">
        <v>2126.44995117187</v>
      </c>
      <c r="H454" s="26">
        <v>76.949996948242102</v>
      </c>
      <c r="I454" s="22">
        <v>131.96252441406199</v>
      </c>
      <c r="J454" s="26">
        <v>85.900001525878906</v>
      </c>
      <c r="K454" s="22">
        <v>86.599998474121094</v>
      </c>
      <c r="Y454" s="94">
        <v>83</v>
      </c>
      <c r="Z454" s="18">
        <v>44046</v>
      </c>
      <c r="AA454" s="22">
        <v>2009</v>
      </c>
      <c r="AB454" s="26">
        <v>75.900001525878906</v>
      </c>
      <c r="AC454" s="22">
        <v>133.91253662109301</v>
      </c>
      <c r="AD454" s="26">
        <v>85.599998474121094</v>
      </c>
      <c r="AE454" s="22">
        <v>86.199996948242102</v>
      </c>
      <c r="AF454" s="26">
        <v>10891.599609000001</v>
      </c>
      <c r="AG454" s="64">
        <f t="shared" si="72"/>
        <v>-2.8509620233373095E-2</v>
      </c>
      <c r="AH454" s="65">
        <f t="shared" si="72"/>
        <v>-3.1130937466561561E-2</v>
      </c>
      <c r="AI454" s="64">
        <f t="shared" si="72"/>
        <v>1.4011487879215694E-3</v>
      </c>
      <c r="AJ454" s="65">
        <f t="shared" si="71"/>
        <v>-1.6222853332575622E-2</v>
      </c>
      <c r="AK454" s="64">
        <f t="shared" si="71"/>
        <v>-2.5767243836737716E-2</v>
      </c>
      <c r="AL454" s="64">
        <f t="shared" si="71"/>
        <v>-1.6558554856330752E-2</v>
      </c>
      <c r="AM454" s="101">
        <f t="shared" si="65"/>
        <v>-2.1521864786963399E-2</v>
      </c>
      <c r="AN454" s="102">
        <f t="shared" si="66"/>
        <v>-2.0097369280959985E-2</v>
      </c>
      <c r="AO454" s="101">
        <f t="shared" si="67"/>
        <v>-9.021334540255015E-3</v>
      </c>
      <c r="AP454" s="102">
        <f t="shared" si="68"/>
        <v>-1.250306329289586E-2</v>
      </c>
      <c r="AQ454" s="101">
        <f t="shared" si="69"/>
        <v>-2.623979508229194E-2</v>
      </c>
      <c r="AR454" s="102">
        <f t="shared" si="73"/>
        <v>-6.9877554464096957E-3</v>
      </c>
      <c r="AS454" s="101">
        <f t="shared" si="73"/>
        <v>-1.1033568185601576E-2</v>
      </c>
      <c r="AT454" s="102">
        <f t="shared" si="73"/>
        <v>1.0422483328176585E-2</v>
      </c>
      <c r="AU454" s="101">
        <f t="shared" si="73"/>
        <v>-3.7197900396797618E-3</v>
      </c>
      <c r="AV454" s="102">
        <f t="shared" si="73"/>
        <v>4.725512455542244E-4</v>
      </c>
      <c r="AW454" s="102">
        <f t="shared" si="70"/>
        <v>-2.1692158195920448E-3</v>
      </c>
    </row>
    <row r="455" spans="6:49" x14ac:dyDescent="0.3">
      <c r="F455" s="18">
        <v>44049</v>
      </c>
      <c r="G455" s="22">
        <v>2134.10009765625</v>
      </c>
      <c r="H455" s="26">
        <v>78.050003051757798</v>
      </c>
      <c r="I455" s="22">
        <v>131.925033569335</v>
      </c>
      <c r="J455" s="26">
        <v>86.150001525878906</v>
      </c>
      <c r="K455" s="22">
        <v>87.199996948242102</v>
      </c>
      <c r="Y455" s="94">
        <v>84</v>
      </c>
      <c r="Z455" s="18">
        <v>44047</v>
      </c>
      <c r="AA455" s="22">
        <v>2150.60009765625</v>
      </c>
      <c r="AB455" s="26">
        <v>76.099998474121094</v>
      </c>
      <c r="AC455" s="22">
        <v>133.68753051757801</v>
      </c>
      <c r="AD455" s="26">
        <v>85.599998474121094</v>
      </c>
      <c r="AE455" s="22">
        <v>86.949996948242102</v>
      </c>
      <c r="AF455" s="26">
        <v>11095.25</v>
      </c>
      <c r="AG455" s="64">
        <f t="shared" si="72"/>
        <v>6.8109832550329888E-2</v>
      </c>
      <c r="AH455" s="65">
        <f t="shared" si="72"/>
        <v>2.631540311278283E-3</v>
      </c>
      <c r="AI455" s="64">
        <f t="shared" si="72"/>
        <v>-1.6816599408734229E-3</v>
      </c>
      <c r="AJ455" s="65">
        <f t="shared" si="71"/>
        <v>0</v>
      </c>
      <c r="AK455" s="64">
        <f t="shared" si="71"/>
        <v>8.6630634360202532E-3</v>
      </c>
      <c r="AL455" s="64">
        <f t="shared" si="71"/>
        <v>1.852527476638648E-2</v>
      </c>
      <c r="AM455" s="101">
        <f t="shared" ref="AM455:AM518" si="74">$AZ$11+$AZ$12*AL455</f>
        <v>2.4415731335931556E-2</v>
      </c>
      <c r="AN455" s="102">
        <f t="shared" ref="AN455:AN518" si="75">$BA$11+$BA$12*AL455</f>
        <v>1.8941115949445756E-2</v>
      </c>
      <c r="AO455" s="101">
        <f t="shared" ref="AO455:AO518" si="76">$BB$11+$BB$12*AL455</f>
        <v>1.0763909015320067E-2</v>
      </c>
      <c r="AP455" s="102">
        <f t="shared" ref="AP455:AP518" si="77">$BC$11+$BC$12*AL455</f>
        <v>1.2200280223249637E-2</v>
      </c>
      <c r="AQ455" s="101">
        <f t="shared" ref="AQ455:AQ518" si="78">$BD$11+$BD$12*AL455</f>
        <v>2.7228366803473958E-2</v>
      </c>
      <c r="AR455" s="102">
        <f t="shared" si="73"/>
        <v>4.3694101214398332E-2</v>
      </c>
      <c r="AS455" s="101">
        <f t="shared" si="73"/>
        <v>-1.6309575638167473E-2</v>
      </c>
      <c r="AT455" s="102">
        <f t="shared" si="73"/>
        <v>-1.244556895619349E-2</v>
      </c>
      <c r="AU455" s="101">
        <f t="shared" si="73"/>
        <v>-1.2200280223249637E-2</v>
      </c>
      <c r="AV455" s="102">
        <f t="shared" si="73"/>
        <v>-1.8565303367453705E-2</v>
      </c>
      <c r="AW455" s="102">
        <f t="shared" ref="AW455:AW518" si="79">AVERAGE(AR455:AV455)</f>
        <v>-3.1653253941331949E-3</v>
      </c>
    </row>
    <row r="456" spans="6:49" x14ac:dyDescent="0.3">
      <c r="F456" s="18">
        <v>44050</v>
      </c>
      <c r="G456" s="22">
        <v>2146.44995117187</v>
      </c>
      <c r="H456" s="26">
        <v>78.650001525878906</v>
      </c>
      <c r="I456" s="22">
        <v>131.96252441406199</v>
      </c>
      <c r="J456" s="26">
        <v>85.800003051757798</v>
      </c>
      <c r="K456" s="22">
        <v>86.400001525878906</v>
      </c>
      <c r="Y456" s="94">
        <v>85</v>
      </c>
      <c r="Z456" s="18">
        <v>44048</v>
      </c>
      <c r="AA456" s="22">
        <v>2126.44995117187</v>
      </c>
      <c r="AB456" s="26">
        <v>76.949996948242102</v>
      </c>
      <c r="AC456" s="22">
        <v>131.96252441406199</v>
      </c>
      <c r="AD456" s="26">
        <v>85.900001525878906</v>
      </c>
      <c r="AE456" s="22">
        <v>86.599998474121094</v>
      </c>
      <c r="AF456" s="26">
        <v>11101.650390999999</v>
      </c>
      <c r="AG456" s="64">
        <f t="shared" si="72"/>
        <v>-1.1293018724765956E-2</v>
      </c>
      <c r="AH456" s="65">
        <f t="shared" si="72"/>
        <v>1.1107575809246541E-2</v>
      </c>
      <c r="AI456" s="64">
        <f t="shared" si="72"/>
        <v>-1.2987238794706507E-2</v>
      </c>
      <c r="AJ456" s="65">
        <f t="shared" si="71"/>
        <v>3.4985814316346024E-3</v>
      </c>
      <c r="AK456" s="64">
        <f t="shared" si="71"/>
        <v>-4.0334077539027858E-3</v>
      </c>
      <c r="AL456" s="64">
        <f t="shared" si="71"/>
        <v>5.7669233673537576E-4</v>
      </c>
      <c r="AM456" s="101">
        <f t="shared" si="74"/>
        <v>9.1445626139074652E-4</v>
      </c>
      <c r="AN456" s="102">
        <f t="shared" si="75"/>
        <v>-1.0306339313868556E-3</v>
      </c>
      <c r="AO456" s="101">
        <f t="shared" si="76"/>
        <v>6.4195030480290716E-4</v>
      </c>
      <c r="AP456" s="102">
        <f t="shared" si="77"/>
        <v>-4.3773569906073326E-4</v>
      </c>
      <c r="AQ456" s="101">
        <f t="shared" si="78"/>
        <v>-1.2548029043607891E-4</v>
      </c>
      <c r="AR456" s="102">
        <f t="shared" si="73"/>
        <v>-1.2207474986156703E-2</v>
      </c>
      <c r="AS456" s="101">
        <f t="shared" si="73"/>
        <v>1.2138209740633397E-2</v>
      </c>
      <c r="AT456" s="102">
        <f t="shared" si="73"/>
        <v>-1.3629189099509414E-2</v>
      </c>
      <c r="AU456" s="101">
        <f t="shared" si="73"/>
        <v>3.9363171306953356E-3</v>
      </c>
      <c r="AV456" s="102">
        <f t="shared" si="73"/>
        <v>-3.9079274634667071E-3</v>
      </c>
      <c r="AW456" s="102">
        <f t="shared" si="79"/>
        <v>-2.7340129355608186E-3</v>
      </c>
    </row>
    <row r="457" spans="6:49" x14ac:dyDescent="0.3">
      <c r="F457" s="18">
        <v>44053</v>
      </c>
      <c r="G457" s="22">
        <v>2119.85009765625</v>
      </c>
      <c r="H457" s="26">
        <v>79.050003051757798</v>
      </c>
      <c r="I457" s="22">
        <v>132.93753051757801</v>
      </c>
      <c r="J457" s="26">
        <v>88.199996948242102</v>
      </c>
      <c r="K457" s="22">
        <v>87.099998474121094</v>
      </c>
      <c r="Y457" s="94">
        <v>86</v>
      </c>
      <c r="Z457" s="18">
        <v>44049</v>
      </c>
      <c r="AA457" s="22">
        <v>2134.10009765625</v>
      </c>
      <c r="AB457" s="26">
        <v>78.050003051757798</v>
      </c>
      <c r="AC457" s="22">
        <v>131.925033569335</v>
      </c>
      <c r="AD457" s="26">
        <v>86.150001525878906</v>
      </c>
      <c r="AE457" s="22">
        <v>87.199996948242102</v>
      </c>
      <c r="AF457" s="26">
        <v>11200.150390999999</v>
      </c>
      <c r="AG457" s="64">
        <f t="shared" si="72"/>
        <v>3.5911582393480458E-3</v>
      </c>
      <c r="AH457" s="65">
        <f t="shared" si="72"/>
        <v>1.4193865435560759E-2</v>
      </c>
      <c r="AI457" s="64">
        <f t="shared" si="72"/>
        <v>-2.8414257394874241E-4</v>
      </c>
      <c r="AJ457" s="65">
        <f t="shared" si="71"/>
        <v>2.9061339321808837E-3</v>
      </c>
      <c r="AK457" s="64">
        <f t="shared" si="71"/>
        <v>6.9044979691692881E-3</v>
      </c>
      <c r="AL457" s="64">
        <f t="shared" si="71"/>
        <v>8.8334248389435651E-3</v>
      </c>
      <c r="AM457" s="101">
        <f t="shared" si="74"/>
        <v>1.1725546357884137E-2</v>
      </c>
      <c r="AN457" s="102">
        <f t="shared" si="75"/>
        <v>8.1567989488068281E-3</v>
      </c>
      <c r="AO457" s="101">
        <f t="shared" si="76"/>
        <v>5.2982681950153043E-3</v>
      </c>
      <c r="AP457" s="102">
        <f t="shared" si="77"/>
        <v>5.3760224201754858E-3</v>
      </c>
      <c r="AQ457" s="101">
        <f t="shared" si="78"/>
        <v>1.2457875484090697E-2</v>
      </c>
      <c r="AR457" s="102">
        <f t="shared" si="73"/>
        <v>-8.1343881185360917E-3</v>
      </c>
      <c r="AS457" s="101">
        <f t="shared" si="73"/>
        <v>6.0370664867539312E-3</v>
      </c>
      <c r="AT457" s="102">
        <f t="shared" si="73"/>
        <v>-5.5824107689640464E-3</v>
      </c>
      <c r="AU457" s="101">
        <f t="shared" si="73"/>
        <v>-2.4698884879946021E-3</v>
      </c>
      <c r="AV457" s="102">
        <f t="shared" si="73"/>
        <v>-5.5533775149214084E-3</v>
      </c>
      <c r="AW457" s="102">
        <f t="shared" si="79"/>
        <v>-3.1405996807324435E-3</v>
      </c>
    </row>
    <row r="458" spans="6:49" x14ac:dyDescent="0.3">
      <c r="F458" s="18">
        <v>44054</v>
      </c>
      <c r="G458" s="22">
        <v>2133.80004882812</v>
      </c>
      <c r="H458" s="26">
        <v>78.449996948242102</v>
      </c>
      <c r="I458" s="22">
        <v>132.63752746582</v>
      </c>
      <c r="J458" s="26">
        <v>88.25</v>
      </c>
      <c r="K458" s="22">
        <v>87.050003051757798</v>
      </c>
      <c r="Y458" s="94">
        <v>87</v>
      </c>
      <c r="Z458" s="18">
        <v>44050</v>
      </c>
      <c r="AA458" s="22">
        <v>2146.44995117187</v>
      </c>
      <c r="AB458" s="26">
        <v>78.650001525878906</v>
      </c>
      <c r="AC458" s="22">
        <v>131.96252441406199</v>
      </c>
      <c r="AD458" s="26">
        <v>85.800003051757798</v>
      </c>
      <c r="AE458" s="22">
        <v>86.400001525878906</v>
      </c>
      <c r="AF458" s="26">
        <v>11214.049805000001</v>
      </c>
      <c r="AG458" s="64">
        <f t="shared" si="72"/>
        <v>5.7702340311606383E-3</v>
      </c>
      <c r="AH458" s="65">
        <f t="shared" si="72"/>
        <v>7.6579628436866084E-3</v>
      </c>
      <c r="AI458" s="64">
        <f t="shared" si="72"/>
        <v>2.8414257394873005E-4</v>
      </c>
      <c r="AJ458" s="65">
        <f t="shared" si="71"/>
        <v>-4.0709386236349775E-3</v>
      </c>
      <c r="AK458" s="64">
        <f t="shared" si="71"/>
        <v>-9.2166024470645199E-3</v>
      </c>
      <c r="AL458" s="64">
        <f t="shared" si="71"/>
        <v>1.2402330362097972E-3</v>
      </c>
      <c r="AM458" s="101">
        <f t="shared" si="74"/>
        <v>1.7832743177816613E-3</v>
      </c>
      <c r="AN458" s="102">
        <f t="shared" si="75"/>
        <v>-2.9229880449887298E-4</v>
      </c>
      <c r="AO458" s="101">
        <f t="shared" si="76"/>
        <v>1.0161487457746228E-3</v>
      </c>
      <c r="AP458" s="102">
        <f t="shared" si="77"/>
        <v>2.9478798681733154E-5</v>
      </c>
      <c r="AQ458" s="101">
        <f t="shared" si="78"/>
        <v>8.85763405557703E-4</v>
      </c>
      <c r="AR458" s="102">
        <f t="shared" si="73"/>
        <v>3.9869597133789774E-3</v>
      </c>
      <c r="AS458" s="101">
        <f t="shared" si="73"/>
        <v>7.9502616481854811E-3</v>
      </c>
      <c r="AT458" s="102">
        <f t="shared" si="73"/>
        <v>-7.320061718258927E-4</v>
      </c>
      <c r="AU458" s="101">
        <f t="shared" si="73"/>
        <v>-4.1004174223167105E-3</v>
      </c>
      <c r="AV458" s="102">
        <f t="shared" si="73"/>
        <v>-1.0102365852622223E-2</v>
      </c>
      <c r="AW458" s="102">
        <f t="shared" si="79"/>
        <v>-5.9951361704007353E-4</v>
      </c>
    </row>
    <row r="459" spans="6:49" x14ac:dyDescent="0.3">
      <c r="F459" s="18">
        <v>44055</v>
      </c>
      <c r="G459" s="22">
        <v>2127.60009765625</v>
      </c>
      <c r="H459" s="26">
        <v>78.099998474121094</v>
      </c>
      <c r="I459" s="22">
        <v>133.53753662109301</v>
      </c>
      <c r="J459" s="26">
        <v>88.699996948242102</v>
      </c>
      <c r="K459" s="22">
        <v>85.849998474121094</v>
      </c>
      <c r="Y459" s="94">
        <v>88</v>
      </c>
      <c r="Z459" s="18">
        <v>44053</v>
      </c>
      <c r="AA459" s="22">
        <v>2119.85009765625</v>
      </c>
      <c r="AB459" s="26">
        <v>79.050003051757798</v>
      </c>
      <c r="AC459" s="22">
        <v>132.93753051757801</v>
      </c>
      <c r="AD459" s="26">
        <v>88.199996948242102</v>
      </c>
      <c r="AE459" s="22">
        <v>87.099998474121094</v>
      </c>
      <c r="AF459" s="26">
        <v>11270.150390999999</v>
      </c>
      <c r="AG459" s="64">
        <f t="shared" si="72"/>
        <v>-1.2469914397635699E-2</v>
      </c>
      <c r="AH459" s="65">
        <f t="shared" si="72"/>
        <v>5.0729533557293633E-3</v>
      </c>
      <c r="AI459" s="64">
        <f t="shared" si="72"/>
        <v>7.3613462004107899E-3</v>
      </c>
      <c r="AJ459" s="65">
        <f t="shared" si="71"/>
        <v>2.7587886350126753E-2</v>
      </c>
      <c r="AK459" s="64">
        <f t="shared" si="71"/>
        <v>8.0691728691102155E-3</v>
      </c>
      <c r="AL459" s="64">
        <f t="shared" si="71"/>
        <v>4.9902333132578617E-3</v>
      </c>
      <c r="AM459" s="101">
        <f t="shared" si="74"/>
        <v>6.6933995817646374E-3</v>
      </c>
      <c r="AN459" s="102">
        <f t="shared" si="75"/>
        <v>3.8804021806514511E-3</v>
      </c>
      <c r="AO459" s="101">
        <f t="shared" si="76"/>
        <v>3.1309312428036236E-3</v>
      </c>
      <c r="AP459" s="102">
        <f t="shared" si="77"/>
        <v>2.6699415425087388E-3</v>
      </c>
      <c r="AQ459" s="101">
        <f t="shared" si="78"/>
        <v>6.6008071747545218E-3</v>
      </c>
      <c r="AR459" s="102">
        <f t="shared" si="73"/>
        <v>-1.9163313979400336E-2</v>
      </c>
      <c r="AS459" s="101">
        <f t="shared" si="73"/>
        <v>1.1925511750779123E-3</v>
      </c>
      <c r="AT459" s="102">
        <f t="shared" si="73"/>
        <v>4.2304149576071664E-3</v>
      </c>
      <c r="AU459" s="101">
        <f t="shared" si="73"/>
        <v>2.4917944807618015E-2</v>
      </c>
      <c r="AV459" s="102">
        <f t="shared" si="73"/>
        <v>1.4683656943556937E-3</v>
      </c>
      <c r="AW459" s="102">
        <f t="shared" si="79"/>
        <v>2.5291925310516905E-3</v>
      </c>
    </row>
    <row r="460" spans="6:49" x14ac:dyDescent="0.3">
      <c r="F460" s="18">
        <v>44056</v>
      </c>
      <c r="G460" s="22">
        <v>2122.05004882812</v>
      </c>
      <c r="H460" s="26">
        <v>78.599998474121094</v>
      </c>
      <c r="I460" s="22">
        <v>134.06253051757801</v>
      </c>
      <c r="J460" s="26">
        <v>87.25</v>
      </c>
      <c r="K460" s="22">
        <v>86.849998474121094</v>
      </c>
      <c r="Y460" s="94">
        <v>89</v>
      </c>
      <c r="Z460" s="18">
        <v>44054</v>
      </c>
      <c r="AA460" s="22">
        <v>2133.80004882812</v>
      </c>
      <c r="AB460" s="26">
        <v>78.449996948242102</v>
      </c>
      <c r="AC460" s="22">
        <v>132.63752746582</v>
      </c>
      <c r="AD460" s="26">
        <v>88.25</v>
      </c>
      <c r="AE460" s="22">
        <v>87.050003051757798</v>
      </c>
      <c r="AF460" s="26">
        <v>11322.5</v>
      </c>
      <c r="AG460" s="64">
        <f t="shared" si="72"/>
        <v>6.5590731271648675E-3</v>
      </c>
      <c r="AH460" s="65">
        <f t="shared" si="72"/>
        <v>-7.6191619825254466E-3</v>
      </c>
      <c r="AI460" s="64">
        <f t="shared" si="72"/>
        <v>-2.2592722497744751E-3</v>
      </c>
      <c r="AJ460" s="65">
        <f t="shared" si="71"/>
        <v>5.6676740109076501E-4</v>
      </c>
      <c r="AK460" s="64">
        <f t="shared" si="71"/>
        <v>-5.7416506803011124E-4</v>
      </c>
      <c r="AL460" s="64">
        <f t="shared" si="71"/>
        <v>4.6342241200098711E-3</v>
      </c>
      <c r="AM460" s="101">
        <f t="shared" si="74"/>
        <v>6.2272530204760621E-3</v>
      </c>
      <c r="AN460" s="102">
        <f t="shared" si="75"/>
        <v>3.4842635668810443E-3</v>
      </c>
      <c r="AO460" s="101">
        <f t="shared" si="76"/>
        <v>2.9301627214596941E-3</v>
      </c>
      <c r="AP460" s="102">
        <f t="shared" si="77"/>
        <v>2.4192671580334389E-3</v>
      </c>
      <c r="AQ460" s="101">
        <f t="shared" si="78"/>
        <v>6.0582450490657413E-3</v>
      </c>
      <c r="AR460" s="102">
        <f t="shared" si="73"/>
        <v>3.3182010668880539E-4</v>
      </c>
      <c r="AS460" s="101">
        <f t="shared" si="73"/>
        <v>-1.1103425549406491E-2</v>
      </c>
      <c r="AT460" s="102">
        <f t="shared" si="73"/>
        <v>-5.1894349712341692E-3</v>
      </c>
      <c r="AU460" s="101">
        <f t="shared" si="73"/>
        <v>-1.852499756942674E-3</v>
      </c>
      <c r="AV460" s="102">
        <f t="shared" si="73"/>
        <v>-6.6324101170958522E-3</v>
      </c>
      <c r="AW460" s="102">
        <f t="shared" si="79"/>
        <v>-4.8891900575980763E-3</v>
      </c>
    </row>
    <row r="461" spans="6:49" x14ac:dyDescent="0.3">
      <c r="F461" s="18">
        <v>44057</v>
      </c>
      <c r="G461" s="22">
        <v>2113.80004882812</v>
      </c>
      <c r="H461" s="26">
        <v>77.099998474121094</v>
      </c>
      <c r="I461" s="22">
        <v>131.550033569335</v>
      </c>
      <c r="J461" s="26">
        <v>88.400001525878906</v>
      </c>
      <c r="K461" s="22">
        <v>84.800003051757798</v>
      </c>
      <c r="Y461" s="94">
        <v>90</v>
      </c>
      <c r="Z461" s="18">
        <v>44055</v>
      </c>
      <c r="AA461" s="22">
        <v>2127.60009765625</v>
      </c>
      <c r="AB461" s="26">
        <v>78.099998474121094</v>
      </c>
      <c r="AC461" s="22">
        <v>133.53753662109301</v>
      </c>
      <c r="AD461" s="26">
        <v>88.699996948242102</v>
      </c>
      <c r="AE461" s="22">
        <v>85.849998474121094</v>
      </c>
      <c r="AF461" s="26">
        <v>11308.400390999999</v>
      </c>
      <c r="AG461" s="64">
        <f t="shared" si="72"/>
        <v>-2.9098208726520153E-3</v>
      </c>
      <c r="AH461" s="65">
        <f t="shared" si="72"/>
        <v>-4.4714029702284325E-3</v>
      </c>
      <c r="AI461" s="64">
        <f t="shared" si="72"/>
        <v>6.7625612362320568E-3</v>
      </c>
      <c r="AJ461" s="65">
        <f t="shared" si="71"/>
        <v>5.0861590967393464E-3</v>
      </c>
      <c r="AK461" s="64">
        <f t="shared" si="71"/>
        <v>-1.3881131702019597E-2</v>
      </c>
      <c r="AL461" s="64">
        <f t="shared" si="71"/>
        <v>-1.2460494793135079E-3</v>
      </c>
      <c r="AM461" s="101">
        <f t="shared" si="74"/>
        <v>-1.4721810664723417E-3</v>
      </c>
      <c r="AN461" s="102">
        <f t="shared" si="75"/>
        <v>-3.058835533944866E-3</v>
      </c>
      <c r="AO461" s="101">
        <f t="shared" si="76"/>
        <v>-3.8597028303699295E-4</v>
      </c>
      <c r="AP461" s="102">
        <f t="shared" si="77"/>
        <v>-1.721170766079254E-3</v>
      </c>
      <c r="AQ461" s="101">
        <f t="shared" si="78"/>
        <v>-2.9033598875183456E-3</v>
      </c>
      <c r="AR461" s="102">
        <f t="shared" si="73"/>
        <v>-1.4376398061796737E-3</v>
      </c>
      <c r="AS461" s="101">
        <f t="shared" si="73"/>
        <v>-1.4125674362835666E-3</v>
      </c>
      <c r="AT461" s="102">
        <f t="shared" si="73"/>
        <v>7.1485315192690493E-3</v>
      </c>
      <c r="AU461" s="101">
        <f t="shared" si="73"/>
        <v>6.8073298628186004E-3</v>
      </c>
      <c r="AV461" s="102">
        <f t="shared" si="73"/>
        <v>-1.0977771814501252E-2</v>
      </c>
      <c r="AW461" s="102">
        <f t="shared" si="79"/>
        <v>2.5576465024631372E-5</v>
      </c>
    </row>
    <row r="462" spans="6:49" x14ac:dyDescent="0.3">
      <c r="F462" s="18">
        <v>44060</v>
      </c>
      <c r="G462" s="22">
        <v>2091.35009765625</v>
      </c>
      <c r="H462" s="26">
        <v>79.300003051757798</v>
      </c>
      <c r="I462" s="22">
        <v>133.987533569335</v>
      </c>
      <c r="J462" s="26">
        <v>95.300003051757798</v>
      </c>
      <c r="K462" s="22">
        <v>87.550003051757798</v>
      </c>
      <c r="Y462" s="94">
        <v>91</v>
      </c>
      <c r="Z462" s="18">
        <v>44056</v>
      </c>
      <c r="AA462" s="22">
        <v>2122.05004882812</v>
      </c>
      <c r="AB462" s="26">
        <v>78.599998474121094</v>
      </c>
      <c r="AC462" s="22">
        <v>134.06253051757801</v>
      </c>
      <c r="AD462" s="26">
        <v>87.25</v>
      </c>
      <c r="AE462" s="22">
        <v>86.849998474121094</v>
      </c>
      <c r="AF462" s="26">
        <v>11300.450194999999</v>
      </c>
      <c r="AG462" s="64">
        <f t="shared" si="72"/>
        <v>-2.6120041849494965E-3</v>
      </c>
      <c r="AH462" s="65">
        <f t="shared" si="72"/>
        <v>6.381642713804884E-3</v>
      </c>
      <c r="AI462" s="64">
        <f t="shared" si="72"/>
        <v>3.9237252490172316E-3</v>
      </c>
      <c r="AJ462" s="65">
        <f t="shared" si="71"/>
        <v>-1.6482293827608921E-2</v>
      </c>
      <c r="AK462" s="64">
        <f t="shared" si="71"/>
        <v>1.1580905548278567E-2</v>
      </c>
      <c r="AL462" s="64">
        <f t="shared" si="71"/>
        <v>-7.0328177873903283E-4</v>
      </c>
      <c r="AM462" s="101">
        <f t="shared" si="74"/>
        <v>-7.6149914589324118E-4</v>
      </c>
      <c r="AN462" s="102">
        <f t="shared" si="75"/>
        <v>-2.4548869601923049E-3</v>
      </c>
      <c r="AO462" s="101">
        <f t="shared" si="76"/>
        <v>-7.9880803483371688E-5</v>
      </c>
      <c r="AP462" s="102">
        <f t="shared" si="77"/>
        <v>-1.3389953564689619E-3</v>
      </c>
      <c r="AQ462" s="101">
        <f t="shared" si="78"/>
        <v>-2.0761756378864411E-3</v>
      </c>
      <c r="AR462" s="102">
        <f t="shared" si="73"/>
        <v>-1.8505050390562553E-3</v>
      </c>
      <c r="AS462" s="101">
        <f t="shared" si="73"/>
        <v>8.8365296739971889E-3</v>
      </c>
      <c r="AT462" s="102">
        <f t="shared" si="73"/>
        <v>4.0036060525006035E-3</v>
      </c>
      <c r="AU462" s="101">
        <f t="shared" si="73"/>
        <v>-1.514329847113996E-2</v>
      </c>
      <c r="AV462" s="102">
        <f t="shared" si="73"/>
        <v>1.3657081186165008E-2</v>
      </c>
      <c r="AW462" s="102">
        <f t="shared" si="79"/>
        <v>1.9006826804933174E-3</v>
      </c>
    </row>
    <row r="463" spans="6:49" x14ac:dyDescent="0.3">
      <c r="F463" s="18">
        <v>44061</v>
      </c>
      <c r="G463" s="22">
        <v>2118.55004882812</v>
      </c>
      <c r="H463" s="26">
        <v>80.650001525878906</v>
      </c>
      <c r="I463" s="22">
        <v>133.31253051757801</v>
      </c>
      <c r="J463" s="26">
        <v>95.050003051757798</v>
      </c>
      <c r="K463" s="22">
        <v>87</v>
      </c>
      <c r="Y463" s="94">
        <v>92</v>
      </c>
      <c r="Z463" s="18">
        <v>44057</v>
      </c>
      <c r="AA463" s="22">
        <v>2113.80004882812</v>
      </c>
      <c r="AB463" s="26">
        <v>77.099998474121094</v>
      </c>
      <c r="AC463" s="22">
        <v>131.550033569335</v>
      </c>
      <c r="AD463" s="26">
        <v>88.400001525878906</v>
      </c>
      <c r="AE463" s="22">
        <v>84.800003051757798</v>
      </c>
      <c r="AF463" s="26">
        <v>11178.400390999999</v>
      </c>
      <c r="AG463" s="64">
        <f t="shared" si="72"/>
        <v>-3.8953269080002624E-3</v>
      </c>
      <c r="AH463" s="65">
        <f t="shared" si="72"/>
        <v>-1.9268419243566152E-2</v>
      </c>
      <c r="AI463" s="64">
        <f t="shared" si="72"/>
        <v>-1.8919074089900317E-2</v>
      </c>
      <c r="AJ463" s="65">
        <f t="shared" si="71"/>
        <v>1.3094425822134693E-2</v>
      </c>
      <c r="AK463" s="64">
        <f t="shared" si="71"/>
        <v>-2.3886896332417584E-2</v>
      </c>
      <c r="AL463" s="64">
        <f t="shared" si="71"/>
        <v>-1.0859185427906671E-2</v>
      </c>
      <c r="AM463" s="101">
        <f t="shared" si="74"/>
        <v>-1.4059300586486509E-2</v>
      </c>
      <c r="AN463" s="102">
        <f t="shared" si="75"/>
        <v>-1.3755565901830262E-2</v>
      </c>
      <c r="AO463" s="101">
        <f t="shared" si="76"/>
        <v>-5.8072209880231504E-3</v>
      </c>
      <c r="AP463" s="102">
        <f t="shared" si="77"/>
        <v>-8.4900042189624859E-3</v>
      </c>
      <c r="AQ463" s="101">
        <f t="shared" si="78"/>
        <v>-1.7553890193264542E-2</v>
      </c>
      <c r="AR463" s="102">
        <f t="shared" si="73"/>
        <v>1.0163973678486246E-2</v>
      </c>
      <c r="AS463" s="101">
        <f t="shared" si="73"/>
        <v>-5.5128533417358894E-3</v>
      </c>
      <c r="AT463" s="102">
        <f t="shared" si="73"/>
        <v>-1.3111853101877166E-2</v>
      </c>
      <c r="AU463" s="101">
        <f t="shared" si="73"/>
        <v>2.1584430041097179E-2</v>
      </c>
      <c r="AV463" s="102">
        <f t="shared" si="73"/>
        <v>-6.3330061391530419E-3</v>
      </c>
      <c r="AW463" s="102">
        <f t="shared" si="79"/>
        <v>1.3581382273634656E-3</v>
      </c>
    </row>
    <row r="464" spans="6:49" x14ac:dyDescent="0.3">
      <c r="F464" s="18">
        <v>44062</v>
      </c>
      <c r="G464" s="22">
        <v>2131.55004882812</v>
      </c>
      <c r="H464" s="26">
        <v>79.550003051757798</v>
      </c>
      <c r="I464" s="22">
        <v>133.01252746582</v>
      </c>
      <c r="J464" s="26">
        <v>94.650001525878906</v>
      </c>
      <c r="K464" s="22">
        <v>88</v>
      </c>
      <c r="Y464" s="94">
        <v>93</v>
      </c>
      <c r="Z464" s="18">
        <v>44060</v>
      </c>
      <c r="AA464" s="22">
        <v>2091.35009765625</v>
      </c>
      <c r="AB464" s="26">
        <v>79.300003051757798</v>
      </c>
      <c r="AC464" s="22">
        <v>133.987533569335</v>
      </c>
      <c r="AD464" s="26">
        <v>95.300003051757798</v>
      </c>
      <c r="AE464" s="22">
        <v>87.550003051757798</v>
      </c>
      <c r="AF464" s="26">
        <v>11247.099609000001</v>
      </c>
      <c r="AG464" s="64">
        <f t="shared" si="72"/>
        <v>-1.0677461531347288E-2</v>
      </c>
      <c r="AH464" s="65">
        <f t="shared" si="72"/>
        <v>2.8134906346129619E-2</v>
      </c>
      <c r="AI464" s="64">
        <f t="shared" si="72"/>
        <v>1.835949988904774E-2</v>
      </c>
      <c r="AJ464" s="65">
        <f t="shared" si="71"/>
        <v>7.5157855778126947E-2</v>
      </c>
      <c r="AK464" s="64">
        <f t="shared" si="71"/>
        <v>3.1914514803607096E-2</v>
      </c>
      <c r="AL464" s="64">
        <f t="shared" si="71"/>
        <v>6.1269031154590758E-3</v>
      </c>
      <c r="AM464" s="101">
        <f t="shared" si="74"/>
        <v>8.1817171018337635E-3</v>
      </c>
      <c r="AN464" s="102">
        <f t="shared" si="75"/>
        <v>5.1451976081251854E-3</v>
      </c>
      <c r="AO464" s="101">
        <f t="shared" si="76"/>
        <v>3.7719470361381197E-3</v>
      </c>
      <c r="AP464" s="102">
        <f t="shared" si="77"/>
        <v>3.4702972873110077E-3</v>
      </c>
      <c r="AQ464" s="101">
        <f t="shared" si="78"/>
        <v>8.3331050922943739E-3</v>
      </c>
      <c r="AR464" s="102">
        <f t="shared" si="73"/>
        <v>-1.8859178633181053E-2</v>
      </c>
      <c r="AS464" s="101">
        <f t="shared" si="73"/>
        <v>2.2989708738004433E-2</v>
      </c>
      <c r="AT464" s="102">
        <f t="shared" si="73"/>
        <v>1.458755285290962E-2</v>
      </c>
      <c r="AU464" s="101">
        <f t="shared" si="73"/>
        <v>7.1687558490815942E-2</v>
      </c>
      <c r="AV464" s="102">
        <f t="shared" si="73"/>
        <v>2.3581409711312722E-2</v>
      </c>
      <c r="AW464" s="102">
        <f t="shared" si="79"/>
        <v>2.2797410231972331E-2</v>
      </c>
    </row>
    <row r="465" spans="6:49" x14ac:dyDescent="0.3">
      <c r="F465" s="18">
        <v>44063</v>
      </c>
      <c r="G465" s="22">
        <v>2097.05004882812</v>
      </c>
      <c r="H465" s="26">
        <v>82.150001525878906</v>
      </c>
      <c r="I465" s="22">
        <v>135.90003967285099</v>
      </c>
      <c r="J465" s="26">
        <v>101.09999847412099</v>
      </c>
      <c r="K465" s="22">
        <v>89.050003051757798</v>
      </c>
      <c r="Y465" s="94">
        <v>94</v>
      </c>
      <c r="Z465" s="18">
        <v>44061</v>
      </c>
      <c r="AA465" s="22">
        <v>2118.55004882812</v>
      </c>
      <c r="AB465" s="26">
        <v>80.650001525878906</v>
      </c>
      <c r="AC465" s="22">
        <v>133.31253051757801</v>
      </c>
      <c r="AD465" s="26">
        <v>95.050003051757798</v>
      </c>
      <c r="AE465" s="22">
        <v>87</v>
      </c>
      <c r="AF465" s="26">
        <v>11385.349609000001</v>
      </c>
      <c r="AG465" s="64">
        <f t="shared" si="72"/>
        <v>1.292207829731812E-2</v>
      </c>
      <c r="AH465" s="65">
        <f t="shared" si="72"/>
        <v>1.6880656366474546E-2</v>
      </c>
      <c r="AI465" s="64">
        <f t="shared" si="72"/>
        <v>-5.0505374092565825E-3</v>
      </c>
      <c r="AJ465" s="65">
        <f t="shared" si="71"/>
        <v>-2.626741641492437E-3</v>
      </c>
      <c r="AK465" s="64">
        <f t="shared" si="71"/>
        <v>-6.3019749345900183E-3</v>
      </c>
      <c r="AL465" s="64">
        <f t="shared" si="71"/>
        <v>1.2217124027715562E-2</v>
      </c>
      <c r="AM465" s="101">
        <f t="shared" si="74"/>
        <v>1.6156049196563025E-2</v>
      </c>
      <c r="AN465" s="102">
        <f t="shared" si="75"/>
        <v>1.1921909320893419E-2</v>
      </c>
      <c r="AO465" s="101">
        <f t="shared" si="76"/>
        <v>7.2064781392714048E-3</v>
      </c>
      <c r="AP465" s="102">
        <f t="shared" si="77"/>
        <v>7.7585640159599078E-3</v>
      </c>
      <c r="AQ465" s="101">
        <f t="shared" si="78"/>
        <v>1.7614672160609947E-2</v>
      </c>
      <c r="AR465" s="102">
        <f t="shared" si="73"/>
        <v>-3.2339708992449052E-3</v>
      </c>
      <c r="AS465" s="101">
        <f t="shared" si="73"/>
        <v>4.9587470455811269E-3</v>
      </c>
      <c r="AT465" s="102">
        <f t="shared" si="73"/>
        <v>-1.2257015548527986E-2</v>
      </c>
      <c r="AU465" s="101">
        <f t="shared" si="73"/>
        <v>-1.0385305657452345E-2</v>
      </c>
      <c r="AV465" s="102">
        <f t="shared" si="73"/>
        <v>-2.3916647095199965E-2</v>
      </c>
      <c r="AW465" s="102">
        <f t="shared" si="79"/>
        <v>-8.9668384309688157E-3</v>
      </c>
    </row>
    <row r="466" spans="6:49" x14ac:dyDescent="0.3">
      <c r="F466" s="18">
        <v>44064</v>
      </c>
      <c r="G466" s="22">
        <v>2081.85009765625</v>
      </c>
      <c r="H466" s="26">
        <v>81.050003051757798</v>
      </c>
      <c r="I466" s="22">
        <v>141.82502746582</v>
      </c>
      <c r="J466" s="26">
        <v>105.949996948242</v>
      </c>
      <c r="K466" s="22">
        <v>88.849998474121094</v>
      </c>
      <c r="Y466" s="94">
        <v>95</v>
      </c>
      <c r="Z466" s="18">
        <v>44062</v>
      </c>
      <c r="AA466" s="22">
        <v>2131.55004882812</v>
      </c>
      <c r="AB466" s="26">
        <v>79.550003051757798</v>
      </c>
      <c r="AC466" s="22">
        <v>133.01252746582</v>
      </c>
      <c r="AD466" s="26">
        <v>94.650001525878906</v>
      </c>
      <c r="AE466" s="22">
        <v>88</v>
      </c>
      <c r="AF466" s="26">
        <v>11408.400390999999</v>
      </c>
      <c r="AG466" s="64">
        <f t="shared" si="72"/>
        <v>6.1175220554888256E-3</v>
      </c>
      <c r="AH466" s="65">
        <f t="shared" si="72"/>
        <v>-1.3733030344422798E-2</v>
      </c>
      <c r="AI466" s="64">
        <f t="shared" si="72"/>
        <v>-2.2529098908001884E-3</v>
      </c>
      <c r="AJ466" s="65">
        <f t="shared" si="71"/>
        <v>-4.2172072646964728E-3</v>
      </c>
      <c r="AK466" s="64">
        <f t="shared" si="71"/>
        <v>1.142869582362285E-2</v>
      </c>
      <c r="AL466" s="64">
        <f t="shared" si="71"/>
        <v>2.0225535383920482E-3</v>
      </c>
      <c r="AM466" s="101">
        <f t="shared" si="74"/>
        <v>2.8076186853828065E-3</v>
      </c>
      <c r="AN466" s="102">
        <f t="shared" si="75"/>
        <v>5.7820500589786795E-4</v>
      </c>
      <c r="AO466" s="101">
        <f t="shared" si="76"/>
        <v>1.4573321012020808E-3</v>
      </c>
      <c r="AP466" s="102">
        <f t="shared" si="77"/>
        <v>5.8032892858368127E-4</v>
      </c>
      <c r="AQ466" s="101">
        <f t="shared" si="78"/>
        <v>2.0780288938768376E-3</v>
      </c>
      <c r="AR466" s="102">
        <f t="shared" si="73"/>
        <v>3.3099033701060191E-3</v>
      </c>
      <c r="AS466" s="101">
        <f t="shared" si="73"/>
        <v>-1.4311235350320665E-2</v>
      </c>
      <c r="AT466" s="102">
        <f t="shared" si="73"/>
        <v>-3.7102419920022689E-3</v>
      </c>
      <c r="AU466" s="101">
        <f t="shared" si="73"/>
        <v>-4.7975361932801538E-3</v>
      </c>
      <c r="AV466" s="102">
        <f t="shared" si="73"/>
        <v>9.3506669297460116E-3</v>
      </c>
      <c r="AW466" s="102">
        <f t="shared" si="79"/>
        <v>-2.0316886471502113E-3</v>
      </c>
    </row>
    <row r="467" spans="6:49" x14ac:dyDescent="0.3">
      <c r="F467" s="18">
        <v>44067</v>
      </c>
      <c r="G467" s="22">
        <v>2095.75</v>
      </c>
      <c r="H467" s="26">
        <v>81.25</v>
      </c>
      <c r="I467" s="22">
        <v>138.93753051757801</v>
      </c>
      <c r="J467" s="26">
        <v>105.400001525878</v>
      </c>
      <c r="K467" s="22">
        <v>88.349998474121094</v>
      </c>
      <c r="Y467" s="94">
        <v>96</v>
      </c>
      <c r="Z467" s="18">
        <v>44063</v>
      </c>
      <c r="AA467" s="22">
        <v>2097.05004882812</v>
      </c>
      <c r="AB467" s="26">
        <v>82.150001525878906</v>
      </c>
      <c r="AC467" s="22">
        <v>135.90003967285099</v>
      </c>
      <c r="AD467" s="26">
        <v>101.09999847412099</v>
      </c>
      <c r="AE467" s="22">
        <v>89.050003051757798</v>
      </c>
      <c r="AF467" s="26">
        <v>11312.200194999999</v>
      </c>
      <c r="AG467" s="64">
        <f t="shared" si="72"/>
        <v>-1.6317819008458433E-2</v>
      </c>
      <c r="AH467" s="65">
        <f t="shared" si="72"/>
        <v>3.2161069911020641E-2</v>
      </c>
      <c r="AI467" s="64">
        <f t="shared" si="72"/>
        <v>2.1476297825500704E-2</v>
      </c>
      <c r="AJ467" s="65">
        <f t="shared" si="71"/>
        <v>6.5924217157046897E-2</v>
      </c>
      <c r="AK467" s="64">
        <f t="shared" si="71"/>
        <v>1.1861229527624143E-2</v>
      </c>
      <c r="AL467" s="64">
        <f t="shared" si="71"/>
        <v>-8.4681538684290847E-3</v>
      </c>
      <c r="AM467" s="101">
        <f t="shared" si="74"/>
        <v>-1.0928563626538006E-2</v>
      </c>
      <c r="AN467" s="102">
        <f t="shared" si="75"/>
        <v>-1.1095016833388217E-2</v>
      </c>
      <c r="AO467" s="101">
        <f t="shared" si="76"/>
        <v>-4.4588179698218941E-3</v>
      </c>
      <c r="AP467" s="102">
        <f t="shared" si="77"/>
        <v>-6.806423076113885E-3</v>
      </c>
      <c r="AQ467" s="101">
        <f t="shared" si="78"/>
        <v>-1.3909930458226319E-2</v>
      </c>
      <c r="AR467" s="102">
        <f t="shared" si="73"/>
        <v>-5.3892553819204266E-3</v>
      </c>
      <c r="AS467" s="101">
        <f t="shared" si="73"/>
        <v>4.325608674440886E-2</v>
      </c>
      <c r="AT467" s="102">
        <f t="shared" si="73"/>
        <v>2.5935115795322598E-2</v>
      </c>
      <c r="AU467" s="101">
        <f t="shared" si="73"/>
        <v>7.2730640233160782E-2</v>
      </c>
      <c r="AV467" s="102">
        <f t="shared" si="73"/>
        <v>2.5771159985850462E-2</v>
      </c>
      <c r="AW467" s="102">
        <f t="shared" si="79"/>
        <v>3.2460749475364453E-2</v>
      </c>
    </row>
    <row r="468" spans="6:49" x14ac:dyDescent="0.3">
      <c r="F468" s="18">
        <v>44068</v>
      </c>
      <c r="G468" s="22">
        <v>2082.10009765625</v>
      </c>
      <c r="H468" s="26">
        <v>80.5</v>
      </c>
      <c r="I468" s="22">
        <v>138.56253051757801</v>
      </c>
      <c r="J468" s="26">
        <v>103.800003051757</v>
      </c>
      <c r="K468" s="22">
        <v>88.300003051757798</v>
      </c>
      <c r="Y468" s="94">
        <v>97</v>
      </c>
      <c r="Z468" s="18">
        <v>44064</v>
      </c>
      <c r="AA468" s="22">
        <v>2081.85009765625</v>
      </c>
      <c r="AB468" s="26">
        <v>81.050003051757798</v>
      </c>
      <c r="AC468" s="22">
        <v>141.82502746582</v>
      </c>
      <c r="AD468" s="26">
        <v>105.949996948242</v>
      </c>
      <c r="AE468" s="22">
        <v>88.849998474121094</v>
      </c>
      <c r="AF468" s="26">
        <v>11371.599609000001</v>
      </c>
      <c r="AG468" s="64">
        <f t="shared" si="72"/>
        <v>-7.2746501095795162E-3</v>
      </c>
      <c r="AH468" s="65">
        <f t="shared" si="72"/>
        <v>-1.3480577223114727E-2</v>
      </c>
      <c r="AI468" s="64">
        <f t="shared" si="72"/>
        <v>4.2674483788697939E-2</v>
      </c>
      <c r="AJ468" s="65">
        <f t="shared" si="71"/>
        <v>4.6857144976895221E-2</v>
      </c>
      <c r="AK468" s="64">
        <f t="shared" si="71"/>
        <v>-2.2485065788216607E-3</v>
      </c>
      <c r="AL468" s="64">
        <f t="shared" si="71"/>
        <v>5.2371780989617029E-3</v>
      </c>
      <c r="AM468" s="101">
        <f t="shared" si="74"/>
        <v>7.0167408461678949E-3</v>
      </c>
      <c r="AN468" s="102">
        <f t="shared" si="75"/>
        <v>4.1551826271732546E-3</v>
      </c>
      <c r="AO468" s="101">
        <f t="shared" si="76"/>
        <v>3.2701937686587298E-3</v>
      </c>
      <c r="AP468" s="102">
        <f t="shared" si="77"/>
        <v>2.8438211313781608E-3</v>
      </c>
      <c r="AQ468" s="101">
        <f t="shared" si="78"/>
        <v>6.9771538826495227E-3</v>
      </c>
      <c r="AR468" s="102">
        <f t="shared" si="73"/>
        <v>-1.4291390955747411E-2</v>
      </c>
      <c r="AS468" s="101">
        <f t="shared" si="73"/>
        <v>-1.763575985028798E-2</v>
      </c>
      <c r="AT468" s="102">
        <f t="shared" si="73"/>
        <v>3.9404290020039208E-2</v>
      </c>
      <c r="AU468" s="101">
        <f t="shared" si="73"/>
        <v>4.4013323845517059E-2</v>
      </c>
      <c r="AV468" s="102">
        <f t="shared" si="73"/>
        <v>-9.2256604614711843E-3</v>
      </c>
      <c r="AW468" s="102">
        <f t="shared" si="79"/>
        <v>8.4529605196099374E-3</v>
      </c>
    </row>
    <row r="469" spans="6:49" x14ac:dyDescent="0.3">
      <c r="F469" s="18">
        <v>44069</v>
      </c>
      <c r="G469" s="22">
        <v>2137.30004882812</v>
      </c>
      <c r="H469" s="26">
        <v>81.400001525878906</v>
      </c>
      <c r="I469" s="22">
        <v>139.01252746582</v>
      </c>
      <c r="J469" s="26">
        <v>102.800003051757</v>
      </c>
      <c r="K469" s="22">
        <v>87.900001525878906</v>
      </c>
      <c r="Y469" s="94">
        <v>98</v>
      </c>
      <c r="Z469" s="18">
        <v>44067</v>
      </c>
      <c r="AA469" s="22">
        <v>2095.75</v>
      </c>
      <c r="AB469" s="26">
        <v>81.25</v>
      </c>
      <c r="AC469" s="22">
        <v>138.93753051757801</v>
      </c>
      <c r="AD469" s="26">
        <v>105.400001525878</v>
      </c>
      <c r="AE469" s="22">
        <v>88.349998474121094</v>
      </c>
      <c r="AF469" s="26">
        <v>11466.450194999999</v>
      </c>
      <c r="AG469" s="64">
        <f t="shared" si="72"/>
        <v>6.6545161396104838E-3</v>
      </c>
      <c r="AH469" s="65">
        <f t="shared" si="72"/>
        <v>2.4645353753827374E-3</v>
      </c>
      <c r="AI469" s="64">
        <f t="shared" si="72"/>
        <v>-2.0569685498469641E-2</v>
      </c>
      <c r="AJ469" s="65">
        <f t="shared" si="71"/>
        <v>-5.2046053262684968E-3</v>
      </c>
      <c r="AK469" s="64">
        <f t="shared" si="71"/>
        <v>-5.6433559321459898E-3</v>
      </c>
      <c r="AL469" s="64">
        <f t="shared" si="71"/>
        <v>8.3064125156496853E-3</v>
      </c>
      <c r="AM469" s="101">
        <f t="shared" si="74"/>
        <v>1.103549400272201E-2</v>
      </c>
      <c r="AN469" s="102">
        <f t="shared" si="75"/>
        <v>7.5703817013057697E-3</v>
      </c>
      <c r="AO469" s="101">
        <f t="shared" si="76"/>
        <v>5.0010638337671456E-3</v>
      </c>
      <c r="AP469" s="102">
        <f t="shared" si="77"/>
        <v>5.0049407395387543E-3</v>
      </c>
      <c r="AQ469" s="101">
        <f t="shared" si="78"/>
        <v>1.1654702611553861E-2</v>
      </c>
      <c r="AR469" s="102">
        <f t="shared" si="73"/>
        <v>-4.3809778631115261E-3</v>
      </c>
      <c r="AS469" s="101">
        <f t="shared" si="73"/>
        <v>-5.1058463259230323E-3</v>
      </c>
      <c r="AT469" s="102">
        <f t="shared" si="73"/>
        <v>-2.5570749332236787E-2</v>
      </c>
      <c r="AU469" s="101">
        <f t="shared" si="73"/>
        <v>-1.0209546065807252E-2</v>
      </c>
      <c r="AV469" s="102">
        <f t="shared" si="73"/>
        <v>-1.7298058543699851E-2</v>
      </c>
      <c r="AW469" s="102">
        <f t="shared" si="79"/>
        <v>-1.2513035626155692E-2</v>
      </c>
    </row>
    <row r="470" spans="6:49" x14ac:dyDescent="0.3">
      <c r="F470" s="18">
        <v>44070</v>
      </c>
      <c r="G470" s="22">
        <v>2110.60009765625</v>
      </c>
      <c r="H470" s="26">
        <v>80.150001525878906</v>
      </c>
      <c r="I470" s="22">
        <v>138.90003967285099</v>
      </c>
      <c r="J470" s="26">
        <v>102.59999847412099</v>
      </c>
      <c r="K470" s="22">
        <v>87.199996948242102</v>
      </c>
      <c r="Y470" s="94">
        <v>99</v>
      </c>
      <c r="Z470" s="18">
        <v>44068</v>
      </c>
      <c r="AA470" s="22">
        <v>2082.10009765625</v>
      </c>
      <c r="AB470" s="26">
        <v>80.5</v>
      </c>
      <c r="AC470" s="22">
        <v>138.56253051757801</v>
      </c>
      <c r="AD470" s="26">
        <v>103.800003051757</v>
      </c>
      <c r="AE470" s="22">
        <v>88.300003051757798</v>
      </c>
      <c r="AF470" s="26">
        <v>11472.25</v>
      </c>
      <c r="AG470" s="64">
        <f t="shared" si="72"/>
        <v>-6.5344378540529323E-3</v>
      </c>
      <c r="AH470" s="65">
        <f t="shared" si="72"/>
        <v>-9.2736367853292149E-3</v>
      </c>
      <c r="AI470" s="64">
        <f t="shared" si="72"/>
        <v>-2.7027037534341331E-3</v>
      </c>
      <c r="AJ470" s="65">
        <f t="shared" si="71"/>
        <v>-1.5296650452138337E-2</v>
      </c>
      <c r="AK470" s="64">
        <f t="shared" si="71"/>
        <v>-5.6603932370584257E-4</v>
      </c>
      <c r="AL470" s="64">
        <f t="shared" si="71"/>
        <v>5.0567861947584862E-4</v>
      </c>
      <c r="AM470" s="101">
        <f t="shared" si="74"/>
        <v>8.2147326900552247E-4</v>
      </c>
      <c r="AN470" s="102">
        <f t="shared" si="75"/>
        <v>-1.1096523276738215E-3</v>
      </c>
      <c r="AO470" s="101">
        <f t="shared" si="76"/>
        <v>6.0190269007909377E-4</v>
      </c>
      <c r="AP470" s="102">
        <f t="shared" si="77"/>
        <v>-4.8773811529309954E-4</v>
      </c>
      <c r="AQ470" s="101">
        <f t="shared" si="78"/>
        <v>-2.3370601640083553E-4</v>
      </c>
      <c r="AR470" s="102">
        <f t="shared" si="73"/>
        <v>-7.3559111230584546E-3</v>
      </c>
      <c r="AS470" s="101">
        <f t="shared" si="73"/>
        <v>-8.1639844576553936E-3</v>
      </c>
      <c r="AT470" s="102">
        <f t="shared" si="73"/>
        <v>-3.3046064435132269E-3</v>
      </c>
      <c r="AU470" s="101">
        <f t="shared" si="73"/>
        <v>-1.4808912336845238E-2</v>
      </c>
      <c r="AV470" s="102">
        <f t="shared" si="73"/>
        <v>-3.3233330730500705E-4</v>
      </c>
      <c r="AW470" s="102">
        <f t="shared" si="79"/>
        <v>-6.7931495336754633E-3</v>
      </c>
    </row>
    <row r="471" spans="6:49" x14ac:dyDescent="0.3">
      <c r="F471" s="18">
        <v>44071</v>
      </c>
      <c r="G471" s="22">
        <v>2116.14990234375</v>
      </c>
      <c r="H471" s="26">
        <v>80.349998474121094</v>
      </c>
      <c r="I471" s="22">
        <v>136.72503662109301</v>
      </c>
      <c r="J471" s="26">
        <v>101.550003051757</v>
      </c>
      <c r="K471" s="22">
        <v>87.800003051757798</v>
      </c>
      <c r="Y471" s="94">
        <v>100</v>
      </c>
      <c r="Z471" s="18">
        <v>44069</v>
      </c>
      <c r="AA471" s="22">
        <v>2137.30004882812</v>
      </c>
      <c r="AB471" s="26">
        <v>81.400001525878906</v>
      </c>
      <c r="AC471" s="22">
        <v>139.01252746582</v>
      </c>
      <c r="AD471" s="26">
        <v>102.800003051757</v>
      </c>
      <c r="AE471" s="22">
        <v>87.900001525878906</v>
      </c>
      <c r="AF471" s="26">
        <v>11549.599609000001</v>
      </c>
      <c r="AG471" s="64">
        <f t="shared" si="72"/>
        <v>2.6166326363553372E-2</v>
      </c>
      <c r="AH471" s="65">
        <f t="shared" si="72"/>
        <v>1.1118107329417945E-2</v>
      </c>
      <c r="AI471" s="64">
        <f t="shared" si="72"/>
        <v>3.2423471023590431E-3</v>
      </c>
      <c r="AJ471" s="65">
        <f t="shared" si="71"/>
        <v>-9.6806174247278196E-3</v>
      </c>
      <c r="AK471" s="64">
        <f t="shared" si="71"/>
        <v>-4.540320120766596E-3</v>
      </c>
      <c r="AL471" s="64">
        <f t="shared" si="71"/>
        <v>6.7196946699834567E-3</v>
      </c>
      <c r="AM471" s="101">
        <f t="shared" si="74"/>
        <v>8.9578985879954498E-3</v>
      </c>
      <c r="AN471" s="102">
        <f t="shared" si="75"/>
        <v>5.8048087336741699E-3</v>
      </c>
      <c r="AO471" s="101">
        <f t="shared" si="76"/>
        <v>4.106247065812146E-3</v>
      </c>
      <c r="AP471" s="102">
        <f t="shared" si="77"/>
        <v>3.8876956603610103E-3</v>
      </c>
      <c r="AQ471" s="101">
        <f t="shared" si="78"/>
        <v>9.2365262735812984E-3</v>
      </c>
      <c r="AR471" s="102">
        <f t="shared" si="73"/>
        <v>1.7208427775557922E-2</v>
      </c>
      <c r="AS471" s="101">
        <f t="shared" si="73"/>
        <v>5.3132985957437748E-3</v>
      </c>
      <c r="AT471" s="102">
        <f t="shared" si="73"/>
        <v>-8.6389996345310289E-4</v>
      </c>
      <c r="AU471" s="101">
        <f t="shared" si="73"/>
        <v>-1.356831308508883E-2</v>
      </c>
      <c r="AV471" s="102">
        <f t="shared" si="73"/>
        <v>-1.3776846394347893E-2</v>
      </c>
      <c r="AW471" s="102">
        <f t="shared" si="79"/>
        <v>-1.137466614317626E-3</v>
      </c>
    </row>
    <row r="472" spans="6:49" x14ac:dyDescent="0.3">
      <c r="F472" s="18">
        <v>44074</v>
      </c>
      <c r="G472" s="22">
        <v>2080.69995117187</v>
      </c>
      <c r="H472" s="26">
        <v>81.949996948242102</v>
      </c>
      <c r="I472" s="22">
        <v>134.21253967285099</v>
      </c>
      <c r="J472" s="26">
        <v>96.400001525878906</v>
      </c>
      <c r="K472" s="22">
        <v>85.800003051757798</v>
      </c>
      <c r="Y472" s="94">
        <v>101</v>
      </c>
      <c r="Z472" s="18">
        <v>44070</v>
      </c>
      <c r="AA472" s="22">
        <v>2110.60009765625</v>
      </c>
      <c r="AB472" s="26">
        <v>80.150001525878906</v>
      </c>
      <c r="AC472" s="22">
        <v>138.90003967285099</v>
      </c>
      <c r="AD472" s="26">
        <v>102.59999847412099</v>
      </c>
      <c r="AE472" s="22">
        <v>87.199996948242102</v>
      </c>
      <c r="AF472" s="26">
        <v>11559.25</v>
      </c>
      <c r="AG472" s="64">
        <f t="shared" si="72"/>
        <v>-1.2571059521052705E-2</v>
      </c>
      <c r="AH472" s="65">
        <f t="shared" si="72"/>
        <v>-1.5475393660583276E-2</v>
      </c>
      <c r="AI472" s="64">
        <f t="shared" si="72"/>
        <v>-8.0951934106563979E-4</v>
      </c>
      <c r="AJ472" s="65">
        <f t="shared" si="71"/>
        <v>-1.9474648428624433E-3</v>
      </c>
      <c r="AK472" s="64">
        <f t="shared" si="71"/>
        <v>-7.9955261326808292E-3</v>
      </c>
      <c r="AL472" s="64">
        <f t="shared" si="71"/>
        <v>8.3521176729040036E-4</v>
      </c>
      <c r="AM472" s="101">
        <f t="shared" si="74"/>
        <v>1.2529529796357754E-3</v>
      </c>
      <c r="AN472" s="102">
        <f t="shared" si="75"/>
        <v>-7.4297414395702521E-4</v>
      </c>
      <c r="AO472" s="101">
        <f t="shared" si="76"/>
        <v>7.8774025853326607E-4</v>
      </c>
      <c r="AP472" s="102">
        <f t="shared" si="77"/>
        <v>-2.5570613252607298E-4</v>
      </c>
      <c r="AQ472" s="101">
        <f t="shared" si="78"/>
        <v>2.6850631000567516E-4</v>
      </c>
      <c r="AR472" s="102">
        <f t="shared" si="73"/>
        <v>-1.382401250068848E-2</v>
      </c>
      <c r="AS472" s="101">
        <f t="shared" si="73"/>
        <v>-1.4732419516626251E-2</v>
      </c>
      <c r="AT472" s="102">
        <f t="shared" si="73"/>
        <v>-1.5972595995989059E-3</v>
      </c>
      <c r="AU472" s="101">
        <f t="shared" si="73"/>
        <v>-1.6917587103363703E-3</v>
      </c>
      <c r="AV472" s="102">
        <f t="shared" si="73"/>
        <v>-8.2640324426865048E-3</v>
      </c>
      <c r="AW472" s="102">
        <f t="shared" si="79"/>
        <v>-8.0218965539873028E-3</v>
      </c>
    </row>
    <row r="473" spans="6:49" x14ac:dyDescent="0.3">
      <c r="F473" s="18">
        <v>44075</v>
      </c>
      <c r="G473" s="22">
        <v>2087.25</v>
      </c>
      <c r="H473" s="26">
        <v>79.349998474121094</v>
      </c>
      <c r="I473" s="22">
        <v>135.300033569335</v>
      </c>
      <c r="J473" s="26">
        <v>99.800003051757798</v>
      </c>
      <c r="K473" s="22">
        <v>84.650001525878906</v>
      </c>
      <c r="Y473" s="94">
        <v>102</v>
      </c>
      <c r="Z473" s="18">
        <v>44071</v>
      </c>
      <c r="AA473" s="22">
        <v>2116.14990234375</v>
      </c>
      <c r="AB473" s="26">
        <v>80.349998474121094</v>
      </c>
      <c r="AC473" s="22">
        <v>136.72503662109301</v>
      </c>
      <c r="AD473" s="26">
        <v>101.550003051757</v>
      </c>
      <c r="AE473" s="22">
        <v>87.800003051757798</v>
      </c>
      <c r="AF473" s="26">
        <v>11647.599609000001</v>
      </c>
      <c r="AG473" s="64">
        <f t="shared" si="72"/>
        <v>2.6260402800392137E-3</v>
      </c>
      <c r="AH473" s="65">
        <f t="shared" si="72"/>
        <v>2.4921750997658025E-3</v>
      </c>
      <c r="AI473" s="64">
        <f t="shared" si="72"/>
        <v>-1.5782658304241075E-2</v>
      </c>
      <c r="AJ473" s="65">
        <f t="shared" si="71"/>
        <v>-1.0286599786393163E-2</v>
      </c>
      <c r="AK473" s="64">
        <f t="shared" si="71"/>
        <v>6.8572394814222044E-3</v>
      </c>
      <c r="AL473" s="64">
        <f t="shared" si="71"/>
        <v>7.6141343894162153E-3</v>
      </c>
      <c r="AM473" s="101">
        <f t="shared" si="74"/>
        <v>1.0129048118403964E-2</v>
      </c>
      <c r="AN473" s="102">
        <f t="shared" si="75"/>
        <v>6.8000698597273646E-3</v>
      </c>
      <c r="AO473" s="101">
        <f t="shared" si="76"/>
        <v>4.6106591520941554E-3</v>
      </c>
      <c r="AP473" s="102">
        <f t="shared" si="77"/>
        <v>4.5174915487016902E-3</v>
      </c>
      <c r="AQ473" s="101">
        <f t="shared" si="78"/>
        <v>1.0599662744997837E-2</v>
      </c>
      <c r="AR473" s="102">
        <f t="shared" si="73"/>
        <v>-7.5030078383647499E-3</v>
      </c>
      <c r="AS473" s="101">
        <f t="shared" si="73"/>
        <v>-4.307894759961562E-3</v>
      </c>
      <c r="AT473" s="102">
        <f t="shared" si="73"/>
        <v>-2.0393317456335231E-2</v>
      </c>
      <c r="AU473" s="101">
        <f t="shared" si="73"/>
        <v>-1.4804091335094853E-2</v>
      </c>
      <c r="AV473" s="102">
        <f t="shared" si="73"/>
        <v>-3.7424232635756326E-3</v>
      </c>
      <c r="AW473" s="102">
        <f t="shared" si="79"/>
        <v>-1.0150146930666407E-2</v>
      </c>
    </row>
    <row r="474" spans="6:49" x14ac:dyDescent="0.3">
      <c r="F474" s="18">
        <v>44076</v>
      </c>
      <c r="G474" s="22">
        <v>2128.19995117187</v>
      </c>
      <c r="H474" s="26">
        <v>80.300003051757798</v>
      </c>
      <c r="I474" s="22">
        <v>135.90003967285099</v>
      </c>
      <c r="J474" s="26">
        <v>98.949996948242102</v>
      </c>
      <c r="K474" s="22">
        <v>85.300003051757798</v>
      </c>
      <c r="Y474" s="94">
        <v>103</v>
      </c>
      <c r="Z474" s="18">
        <v>44074</v>
      </c>
      <c r="AA474" s="22">
        <v>2080.69995117187</v>
      </c>
      <c r="AB474" s="26">
        <v>81.949996948242102</v>
      </c>
      <c r="AC474" s="22">
        <v>134.21253967285099</v>
      </c>
      <c r="AD474" s="26">
        <v>96.400001525878906</v>
      </c>
      <c r="AE474" s="22">
        <v>85.800003051757798</v>
      </c>
      <c r="AF474" s="26">
        <v>11387.5</v>
      </c>
      <c r="AG474" s="64">
        <f t="shared" si="72"/>
        <v>-1.6894001713082737E-2</v>
      </c>
      <c r="AH474" s="65">
        <f t="shared" si="72"/>
        <v>1.9717194757453323E-2</v>
      </c>
      <c r="AI474" s="64">
        <f t="shared" si="72"/>
        <v>-1.8547216720195655E-2</v>
      </c>
      <c r="AJ474" s="65">
        <f t="shared" si="71"/>
        <v>-5.2045100633041692E-2</v>
      </c>
      <c r="AK474" s="64">
        <f t="shared" si="71"/>
        <v>-2.3042493336943193E-2</v>
      </c>
      <c r="AL474" s="64">
        <f t="shared" si="71"/>
        <v>-2.2583854050111062E-2</v>
      </c>
      <c r="AM474" s="101">
        <f t="shared" si="74"/>
        <v>-2.9411190549287269E-2</v>
      </c>
      <c r="AN474" s="102">
        <f t="shared" si="75"/>
        <v>-2.6801841287427065E-2</v>
      </c>
      <c r="AO474" s="101">
        <f t="shared" si="76"/>
        <v>-1.2419253562383725E-2</v>
      </c>
      <c r="AP474" s="102">
        <f t="shared" si="77"/>
        <v>-1.6745617123881586E-2</v>
      </c>
      <c r="AQ474" s="101">
        <f t="shared" si="78"/>
        <v>-3.5422420701207172E-2</v>
      </c>
      <c r="AR474" s="102">
        <f t="shared" si="73"/>
        <v>1.2517188836204531E-2</v>
      </c>
      <c r="AS474" s="101">
        <f t="shared" si="73"/>
        <v>4.6519036044880391E-2</v>
      </c>
      <c r="AT474" s="102">
        <f t="shared" si="73"/>
        <v>-6.1279631578119304E-3</v>
      </c>
      <c r="AU474" s="101">
        <f t="shared" si="73"/>
        <v>-3.5299483509160109E-2</v>
      </c>
      <c r="AV474" s="102">
        <f t="shared" si="73"/>
        <v>1.2379927364263979E-2</v>
      </c>
      <c r="AW474" s="102">
        <f t="shared" si="79"/>
        <v>5.9977411156753729E-3</v>
      </c>
    </row>
    <row r="475" spans="6:49" x14ac:dyDescent="0.3">
      <c r="F475" s="18">
        <v>44077</v>
      </c>
      <c r="G475" s="22">
        <v>2112.10009765625</v>
      </c>
      <c r="H475" s="26">
        <v>79.050003051757798</v>
      </c>
      <c r="I475" s="22">
        <v>133.87503051757801</v>
      </c>
      <c r="J475" s="26">
        <v>97.699996948242102</v>
      </c>
      <c r="K475" s="22">
        <v>85.099998474121094</v>
      </c>
      <c r="Y475" s="94">
        <v>104</v>
      </c>
      <c r="Z475" s="18">
        <v>44075</v>
      </c>
      <c r="AA475" s="22">
        <v>2087.25</v>
      </c>
      <c r="AB475" s="26">
        <v>79.349998474121094</v>
      </c>
      <c r="AC475" s="22">
        <v>135.300033569335</v>
      </c>
      <c r="AD475" s="26">
        <v>99.800003051757798</v>
      </c>
      <c r="AE475" s="22">
        <v>84.650001525878906</v>
      </c>
      <c r="AF475" s="26">
        <v>11470.25</v>
      </c>
      <c r="AG475" s="64">
        <f t="shared" si="72"/>
        <v>3.1430580007389187E-3</v>
      </c>
      <c r="AH475" s="65">
        <f t="shared" si="72"/>
        <v>-3.2240840207881372E-2</v>
      </c>
      <c r="AI475" s="64">
        <f t="shared" si="72"/>
        <v>8.0701229295979601E-3</v>
      </c>
      <c r="AJ475" s="65">
        <f t="shared" si="71"/>
        <v>3.4661996451034141E-2</v>
      </c>
      <c r="AK475" s="64">
        <f t="shared" si="71"/>
        <v>-1.3493915457304297E-2</v>
      </c>
      <c r="AL475" s="64">
        <f t="shared" si="71"/>
        <v>7.2404643072113339E-3</v>
      </c>
      <c r="AM475" s="101">
        <f t="shared" si="74"/>
        <v>9.6397769782767193E-3</v>
      </c>
      <c r="AN475" s="102">
        <f t="shared" si="75"/>
        <v>6.3842796184090632E-3</v>
      </c>
      <c r="AO475" s="101">
        <f t="shared" si="76"/>
        <v>4.3999309144599104E-3</v>
      </c>
      <c r="AP475" s="102">
        <f t="shared" si="77"/>
        <v>4.2543817199948378E-3</v>
      </c>
      <c r="AQ475" s="101">
        <f t="shared" si="78"/>
        <v>1.0030185220393137E-2</v>
      </c>
      <c r="AR475" s="102">
        <f t="shared" si="73"/>
        <v>-6.496718977537801E-3</v>
      </c>
      <c r="AS475" s="101">
        <f t="shared" si="73"/>
        <v>-3.8625119826290438E-2</v>
      </c>
      <c r="AT475" s="102">
        <f t="shared" si="73"/>
        <v>3.6701920151380497E-3</v>
      </c>
      <c r="AU475" s="101">
        <f t="shared" si="73"/>
        <v>3.0407614731039305E-2</v>
      </c>
      <c r="AV475" s="102">
        <f t="shared" si="73"/>
        <v>-2.3524100677697432E-2</v>
      </c>
      <c r="AW475" s="102">
        <f t="shared" si="79"/>
        <v>-6.9136265470696638E-3</v>
      </c>
    </row>
    <row r="476" spans="6:49" x14ac:dyDescent="0.3">
      <c r="F476" s="18">
        <v>44078</v>
      </c>
      <c r="G476" s="22">
        <v>2077.25</v>
      </c>
      <c r="H476" s="26">
        <v>77.900001525878906</v>
      </c>
      <c r="I476" s="22">
        <v>131.28753662109301</v>
      </c>
      <c r="J476" s="26">
        <v>94.699996948242102</v>
      </c>
      <c r="K476" s="22">
        <v>83.900001525878906</v>
      </c>
      <c r="Y476" s="94">
        <v>105</v>
      </c>
      <c r="Z476" s="18">
        <v>44076</v>
      </c>
      <c r="AA476" s="22">
        <v>2128.19995117187</v>
      </c>
      <c r="AB476" s="26">
        <v>80.300003051757798</v>
      </c>
      <c r="AC476" s="22">
        <v>135.90003967285099</v>
      </c>
      <c r="AD476" s="26">
        <v>98.949996948242102</v>
      </c>
      <c r="AE476" s="22">
        <v>85.300003051757798</v>
      </c>
      <c r="AF476" s="26">
        <v>11535</v>
      </c>
      <c r="AG476" s="64">
        <f t="shared" si="72"/>
        <v>1.9429118990127645E-2</v>
      </c>
      <c r="AH476" s="65">
        <f t="shared" si="72"/>
        <v>1.1901231214481013E-2</v>
      </c>
      <c r="AI476" s="64">
        <f t="shared" si="72"/>
        <v>4.4248297967511233E-3</v>
      </c>
      <c r="AJ476" s="65">
        <f t="shared" si="71"/>
        <v>-8.5535726889928304E-3</v>
      </c>
      <c r="AK476" s="64">
        <f t="shared" si="71"/>
        <v>7.6493636695105461E-3</v>
      </c>
      <c r="AL476" s="64">
        <f t="shared" si="71"/>
        <v>5.6291647324288943E-3</v>
      </c>
      <c r="AM476" s="101">
        <f t="shared" si="74"/>
        <v>7.5299950674838426E-3</v>
      </c>
      <c r="AN476" s="102">
        <f t="shared" si="75"/>
        <v>4.5913540647182826E-3</v>
      </c>
      <c r="AO476" s="101">
        <f t="shared" si="76"/>
        <v>3.4912514780672975E-3</v>
      </c>
      <c r="AP476" s="102">
        <f t="shared" si="77"/>
        <v>3.1198280714531215E-3</v>
      </c>
      <c r="AQ476" s="101">
        <f t="shared" si="78"/>
        <v>7.5745460431025282E-3</v>
      </c>
      <c r="AR476" s="102">
        <f t="shared" si="73"/>
        <v>1.1899123922643803E-2</v>
      </c>
      <c r="AS476" s="101">
        <f t="shared" si="73"/>
        <v>7.3098771497627302E-3</v>
      </c>
      <c r="AT476" s="102">
        <f t="shared" si="73"/>
        <v>9.3357831868382587E-4</v>
      </c>
      <c r="AU476" s="101">
        <f t="shared" si="73"/>
        <v>-1.1673400760445951E-2</v>
      </c>
      <c r="AV476" s="102">
        <f t="shared" si="73"/>
        <v>7.481762640801793E-5</v>
      </c>
      <c r="AW476" s="102">
        <f t="shared" si="79"/>
        <v>1.7087992514104853E-3</v>
      </c>
    </row>
    <row r="477" spans="6:49" x14ac:dyDescent="0.3">
      <c r="F477" s="18">
        <v>44081</v>
      </c>
      <c r="G477" s="22">
        <v>2082.64990234375</v>
      </c>
      <c r="H477" s="26">
        <v>76.449996948242102</v>
      </c>
      <c r="I477" s="22">
        <v>132.112533569335</v>
      </c>
      <c r="J477" s="26">
        <v>92.400001525878906</v>
      </c>
      <c r="K477" s="22">
        <v>83.800003051757798</v>
      </c>
      <c r="Y477" s="94">
        <v>106</v>
      </c>
      <c r="Z477" s="18">
        <v>44077</v>
      </c>
      <c r="AA477" s="22">
        <v>2112.10009765625</v>
      </c>
      <c r="AB477" s="26">
        <v>79.050003051757798</v>
      </c>
      <c r="AC477" s="22">
        <v>133.87503051757801</v>
      </c>
      <c r="AD477" s="26">
        <v>97.699996948242102</v>
      </c>
      <c r="AE477" s="22">
        <v>85.099998474121094</v>
      </c>
      <c r="AF477" s="26">
        <v>11527.450194999999</v>
      </c>
      <c r="AG477" s="64">
        <f t="shared" si="72"/>
        <v>-7.5937696375765239E-3</v>
      </c>
      <c r="AH477" s="65">
        <f t="shared" si="72"/>
        <v>-1.5689056696278958E-2</v>
      </c>
      <c r="AI477" s="64">
        <f t="shared" si="72"/>
        <v>-1.5012856360195512E-2</v>
      </c>
      <c r="AJ477" s="65">
        <f t="shared" si="71"/>
        <v>-1.271311339443105E-2</v>
      </c>
      <c r="AK477" s="64">
        <f t="shared" si="71"/>
        <v>-2.34747262548839E-3</v>
      </c>
      <c r="AL477" s="64">
        <f t="shared" si="71"/>
        <v>-6.547270741713221E-4</v>
      </c>
      <c r="AM477" s="101">
        <f t="shared" si="74"/>
        <v>-6.9792323550135771E-4</v>
      </c>
      <c r="AN477" s="102">
        <f t="shared" si="75"/>
        <v>-2.4008591605616187E-3</v>
      </c>
      <c r="AO477" s="101">
        <f t="shared" si="76"/>
        <v>-5.2498768341486678E-5</v>
      </c>
      <c r="AP477" s="102">
        <f t="shared" si="77"/>
        <v>-1.3048068554085061E-3</v>
      </c>
      <c r="AQ477" s="101">
        <f t="shared" si="78"/>
        <v>-2.0021777068720665E-3</v>
      </c>
      <c r="AR477" s="102">
        <f t="shared" si="73"/>
        <v>-6.8958464020751663E-3</v>
      </c>
      <c r="AS477" s="101">
        <f t="shared" si="73"/>
        <v>-1.328819753571734E-2</v>
      </c>
      <c r="AT477" s="102">
        <f t="shared" si="73"/>
        <v>-1.4960357591854025E-2</v>
      </c>
      <c r="AU477" s="101">
        <f t="shared" si="73"/>
        <v>-1.1408306539022544E-2</v>
      </c>
      <c r="AV477" s="102">
        <f t="shared" si="73"/>
        <v>-3.4529491861632353E-4</v>
      </c>
      <c r="AW477" s="102">
        <f t="shared" si="79"/>
        <v>-9.3796005974570787E-3</v>
      </c>
    </row>
    <row r="478" spans="6:49" x14ac:dyDescent="0.3">
      <c r="F478" s="18">
        <v>44082</v>
      </c>
      <c r="G478" s="22">
        <v>2107.10009765625</v>
      </c>
      <c r="H478" s="26">
        <v>74.449996948242102</v>
      </c>
      <c r="I478" s="22">
        <v>131.175033569335</v>
      </c>
      <c r="J478" s="26">
        <v>90.650001525878906</v>
      </c>
      <c r="K478" s="22">
        <v>82.75</v>
      </c>
      <c r="Y478" s="94">
        <v>107</v>
      </c>
      <c r="Z478" s="18">
        <v>44078</v>
      </c>
      <c r="AA478" s="22">
        <v>2077.25</v>
      </c>
      <c r="AB478" s="26">
        <v>77.900001525878906</v>
      </c>
      <c r="AC478" s="22">
        <v>131.28753662109301</v>
      </c>
      <c r="AD478" s="26">
        <v>94.699996948242102</v>
      </c>
      <c r="AE478" s="22">
        <v>83.900001525878906</v>
      </c>
      <c r="AF478" s="26">
        <v>11333.849609000001</v>
      </c>
      <c r="AG478" s="64">
        <f t="shared" si="72"/>
        <v>-1.6637855881570143E-2</v>
      </c>
      <c r="AH478" s="65">
        <f t="shared" si="72"/>
        <v>-1.4654629796527163E-2</v>
      </c>
      <c r="AI478" s="64">
        <f t="shared" si="72"/>
        <v>-1.9516902836641856E-2</v>
      </c>
      <c r="AJ478" s="65">
        <f t="shared" si="71"/>
        <v>-3.1187559846229614E-2</v>
      </c>
      <c r="AK478" s="64">
        <f t="shared" si="71"/>
        <v>-1.4201385988869965E-2</v>
      </c>
      <c r="AL478" s="64">
        <f t="shared" si="71"/>
        <v>-1.69373759057397E-2</v>
      </c>
      <c r="AM478" s="101">
        <f t="shared" si="74"/>
        <v>-2.2017880431713061E-2</v>
      </c>
      <c r="AN478" s="102">
        <f t="shared" si="75"/>
        <v>-2.0518891107435339E-2</v>
      </c>
      <c r="AO478" s="101">
        <f t="shared" si="76"/>
        <v>-9.2349676244175664E-3</v>
      </c>
      <c r="AP478" s="102">
        <f t="shared" si="77"/>
        <v>-1.2769800037867294E-2</v>
      </c>
      <c r="AQ478" s="101">
        <f t="shared" si="78"/>
        <v>-2.681712274045666E-2</v>
      </c>
      <c r="AR478" s="102">
        <f t="shared" ref="AR478:AV528" si="80">AG478-AM478</f>
        <v>5.3800245501429179E-3</v>
      </c>
      <c r="AS478" s="101">
        <f t="shared" si="80"/>
        <v>5.8642613109081768E-3</v>
      </c>
      <c r="AT478" s="102">
        <f t="shared" si="80"/>
        <v>-1.0281935212224289E-2</v>
      </c>
      <c r="AU478" s="101">
        <f t="shared" si="80"/>
        <v>-1.841775980836232E-2</v>
      </c>
      <c r="AV478" s="102">
        <f t="shared" si="80"/>
        <v>1.2615736751586695E-2</v>
      </c>
      <c r="AW478" s="102">
        <f t="shared" si="79"/>
        <v>-9.679344815897641E-4</v>
      </c>
    </row>
    <row r="479" spans="6:49" x14ac:dyDescent="0.3">
      <c r="F479" s="18">
        <v>44083</v>
      </c>
      <c r="G479" s="22">
        <v>2161.35009765625</v>
      </c>
      <c r="H479" s="26">
        <v>72.699996948242102</v>
      </c>
      <c r="I479" s="22">
        <v>131.43753051757801</v>
      </c>
      <c r="J479" s="26">
        <v>90.400001525878906</v>
      </c>
      <c r="K479" s="22">
        <v>80.550003051757798</v>
      </c>
      <c r="Y479" s="94">
        <v>108</v>
      </c>
      <c r="Z479" s="18">
        <v>44081</v>
      </c>
      <c r="AA479" s="22">
        <v>2082.64990234375</v>
      </c>
      <c r="AB479" s="26">
        <v>76.449996948242102</v>
      </c>
      <c r="AC479" s="22">
        <v>132.112533569335</v>
      </c>
      <c r="AD479" s="26">
        <v>92.400001525878906</v>
      </c>
      <c r="AE479" s="22">
        <v>83.800003051757798</v>
      </c>
      <c r="AF479" s="26">
        <v>11355.049805000001</v>
      </c>
      <c r="AG479" s="64">
        <f t="shared" si="72"/>
        <v>2.5961708231002083E-3</v>
      </c>
      <c r="AH479" s="65">
        <f t="shared" si="72"/>
        <v>-1.8789080007644871E-2</v>
      </c>
      <c r="AI479" s="64">
        <f t="shared" si="72"/>
        <v>6.2642325450080489E-3</v>
      </c>
      <c r="AJ479" s="65">
        <f t="shared" si="71"/>
        <v>-2.4586972805020525E-2</v>
      </c>
      <c r="AK479" s="64">
        <f t="shared" si="71"/>
        <v>-1.1925877548422754E-3</v>
      </c>
      <c r="AL479" s="64">
        <f t="shared" si="71"/>
        <v>1.8687730755885309E-3</v>
      </c>
      <c r="AM479" s="101">
        <f t="shared" si="74"/>
        <v>2.6062636774538653E-3</v>
      </c>
      <c r="AN479" s="102">
        <f t="shared" si="75"/>
        <v>4.0709038156983251E-4</v>
      </c>
      <c r="AO479" s="101">
        <f t="shared" si="76"/>
        <v>1.3706088459766441E-3</v>
      </c>
      <c r="AP479" s="102">
        <f t="shared" si="77"/>
        <v>4.7204851451373899E-4</v>
      </c>
      <c r="AQ479" s="101">
        <f t="shared" si="78"/>
        <v>1.8436656909862847E-3</v>
      </c>
      <c r="AR479" s="102">
        <f t="shared" si="80"/>
        <v>-1.0092854353657005E-5</v>
      </c>
      <c r="AS479" s="101">
        <f t="shared" si="80"/>
        <v>-1.9196170389214704E-2</v>
      </c>
      <c r="AT479" s="102">
        <f t="shared" si="80"/>
        <v>4.8936236990314045E-3</v>
      </c>
      <c r="AU479" s="101">
        <f t="shared" si="80"/>
        <v>-2.5059021319534264E-2</v>
      </c>
      <c r="AV479" s="102">
        <f t="shared" si="80"/>
        <v>-3.0362534458285599E-3</v>
      </c>
      <c r="AW479" s="102">
        <f t="shared" si="79"/>
        <v>-8.4815828619799558E-3</v>
      </c>
    </row>
    <row r="480" spans="6:49" x14ac:dyDescent="0.3">
      <c r="F480" s="18">
        <v>44084</v>
      </c>
      <c r="G480" s="22">
        <v>2314</v>
      </c>
      <c r="H480" s="26">
        <v>73.650001525878906</v>
      </c>
      <c r="I480" s="22">
        <v>133.20002746582</v>
      </c>
      <c r="J480" s="26">
        <v>90.550003051757798</v>
      </c>
      <c r="K480" s="22">
        <v>83.550003051757798</v>
      </c>
      <c r="Y480" s="94">
        <v>109</v>
      </c>
      <c r="Z480" s="18">
        <v>44082</v>
      </c>
      <c r="AA480" s="22">
        <v>2107.10009765625</v>
      </c>
      <c r="AB480" s="26">
        <v>74.449996948242102</v>
      </c>
      <c r="AC480" s="22">
        <v>131.175033569335</v>
      </c>
      <c r="AD480" s="26">
        <v>90.650001525878906</v>
      </c>
      <c r="AE480" s="22">
        <v>82.75</v>
      </c>
      <c r="AF480" s="26">
        <v>11317.349609000001</v>
      </c>
      <c r="AG480" s="64">
        <f t="shared" si="72"/>
        <v>1.1671566500851356E-2</v>
      </c>
      <c r="AH480" s="65">
        <f t="shared" si="72"/>
        <v>-2.650917431740667E-2</v>
      </c>
      <c r="AI480" s="64">
        <f t="shared" si="72"/>
        <v>-7.1215209466773963E-3</v>
      </c>
      <c r="AJ480" s="65">
        <f t="shared" si="71"/>
        <v>-1.9121041127978369E-2</v>
      </c>
      <c r="AK480" s="64">
        <f t="shared" si="71"/>
        <v>-1.2609029648021925E-2</v>
      </c>
      <c r="AL480" s="64">
        <f t="shared" si="71"/>
        <v>-3.3256498404452715E-3</v>
      </c>
      <c r="AM480" s="101">
        <f t="shared" si="74"/>
        <v>-4.1951404045498294E-3</v>
      </c>
      <c r="AN480" s="102">
        <f t="shared" si="75"/>
        <v>-5.3728488231503529E-3</v>
      </c>
      <c r="AO480" s="101">
        <f t="shared" si="76"/>
        <v>-1.5587441816028343E-3</v>
      </c>
      <c r="AP480" s="102">
        <f t="shared" si="77"/>
        <v>-3.185465931395912E-3</v>
      </c>
      <c r="AQ480" s="101">
        <f t="shared" si="78"/>
        <v>-6.0726948763843228E-3</v>
      </c>
      <c r="AR480" s="102">
        <f t="shared" si="80"/>
        <v>1.5866706905401186E-2</v>
      </c>
      <c r="AS480" s="101">
        <f t="shared" si="80"/>
        <v>-2.1136325494256317E-2</v>
      </c>
      <c r="AT480" s="102">
        <f t="shared" si="80"/>
        <v>-5.562776765074562E-3</v>
      </c>
      <c r="AU480" s="101">
        <f t="shared" si="80"/>
        <v>-1.5935575196582459E-2</v>
      </c>
      <c r="AV480" s="102">
        <f t="shared" si="80"/>
        <v>-6.5363347716376023E-3</v>
      </c>
      <c r="AW480" s="102">
        <f t="shared" si="79"/>
        <v>-6.6608610644299515E-3</v>
      </c>
    </row>
    <row r="481" spans="6:49" x14ac:dyDescent="0.3">
      <c r="F481" s="18">
        <v>44085</v>
      </c>
      <c r="G481" s="22">
        <v>2319.75</v>
      </c>
      <c r="H481" s="26">
        <v>73.300003051757798</v>
      </c>
      <c r="I481" s="22">
        <v>131.362533569335</v>
      </c>
      <c r="J481" s="26">
        <v>90.099998474121094</v>
      </c>
      <c r="K481" s="22">
        <v>83.099998474121094</v>
      </c>
      <c r="Y481" s="94">
        <v>110</v>
      </c>
      <c r="Z481" s="18">
        <v>44083</v>
      </c>
      <c r="AA481" s="22">
        <v>2161.35009765625</v>
      </c>
      <c r="AB481" s="26">
        <v>72.699996948242102</v>
      </c>
      <c r="AC481" s="22">
        <v>131.43753051757801</v>
      </c>
      <c r="AD481" s="26">
        <v>90.400001525878906</v>
      </c>
      <c r="AE481" s="22">
        <v>80.550003051757798</v>
      </c>
      <c r="AF481" s="26">
        <v>11278</v>
      </c>
      <c r="AG481" s="64">
        <f t="shared" si="72"/>
        <v>2.5420430760996964E-2</v>
      </c>
      <c r="AH481" s="65">
        <f t="shared" si="72"/>
        <v>-2.378637557725315E-2</v>
      </c>
      <c r="AI481" s="64">
        <f t="shared" si="72"/>
        <v>1.9991201607410412E-3</v>
      </c>
      <c r="AJ481" s="65">
        <f t="shared" si="71"/>
        <v>-2.7616697561788223E-3</v>
      </c>
      <c r="AK481" s="64">
        <f t="shared" si="71"/>
        <v>-2.6945866747686884E-2</v>
      </c>
      <c r="AL481" s="64">
        <f t="shared" si="71"/>
        <v>-3.4829864959587471E-3</v>
      </c>
      <c r="AM481" s="101">
        <f t="shared" si="74"/>
        <v>-4.401151772579763E-3</v>
      </c>
      <c r="AN481" s="102">
        <f t="shared" si="75"/>
        <v>-5.5479204948725045E-3</v>
      </c>
      <c r="AO481" s="101">
        <f t="shared" si="76"/>
        <v>-1.6474729231065286E-3</v>
      </c>
      <c r="AP481" s="102">
        <f t="shared" si="77"/>
        <v>-3.296250343776997E-3</v>
      </c>
      <c r="AQ481" s="101">
        <f t="shared" si="78"/>
        <v>-6.3124777580715694E-3</v>
      </c>
      <c r="AR481" s="102">
        <f t="shared" si="80"/>
        <v>2.9821582533576727E-2</v>
      </c>
      <c r="AS481" s="101">
        <f t="shared" si="80"/>
        <v>-1.8238455082380645E-2</v>
      </c>
      <c r="AT481" s="102">
        <f t="shared" si="80"/>
        <v>3.6465930838475696E-3</v>
      </c>
      <c r="AU481" s="101">
        <f t="shared" si="80"/>
        <v>5.3458058759817476E-4</v>
      </c>
      <c r="AV481" s="102">
        <f t="shared" si="80"/>
        <v>-2.0633388989615316E-2</v>
      </c>
      <c r="AW481" s="102">
        <f t="shared" si="79"/>
        <v>-9.7381757339469748E-4</v>
      </c>
    </row>
    <row r="482" spans="6:49" x14ac:dyDescent="0.3">
      <c r="F482" s="18">
        <v>44088</v>
      </c>
      <c r="G482" s="22">
        <v>2302.55004882812</v>
      </c>
      <c r="H482" s="26">
        <v>73.650001525878906</v>
      </c>
      <c r="I482" s="22">
        <v>128.62503051757801</v>
      </c>
      <c r="J482" s="26">
        <v>90.849998474121094</v>
      </c>
      <c r="K482" s="22">
        <v>82.699996948242102</v>
      </c>
      <c r="Y482" s="94">
        <v>111</v>
      </c>
      <c r="Z482" s="18">
        <v>44084</v>
      </c>
      <c r="AA482" s="22">
        <v>2314</v>
      </c>
      <c r="AB482" s="26">
        <v>73.650001525878906</v>
      </c>
      <c r="AC482" s="22">
        <v>133.20002746582</v>
      </c>
      <c r="AD482" s="26">
        <v>90.550003051757798</v>
      </c>
      <c r="AE482" s="22">
        <v>83.550003051757798</v>
      </c>
      <c r="AF482" s="26">
        <v>11449.25</v>
      </c>
      <c r="AG482" s="64">
        <f t="shared" si="72"/>
        <v>6.8244557123582711E-2</v>
      </c>
      <c r="AH482" s="65">
        <f t="shared" si="72"/>
        <v>1.2982821064554567E-2</v>
      </c>
      <c r="AI482" s="64">
        <f t="shared" si="72"/>
        <v>1.3320278660035994E-2</v>
      </c>
      <c r="AJ482" s="65">
        <f t="shared" si="71"/>
        <v>1.6579337545602111E-3</v>
      </c>
      <c r="AK482" s="64">
        <f t="shared" si="71"/>
        <v>3.6567144058042268E-2</v>
      </c>
      <c r="AL482" s="64">
        <f t="shared" si="71"/>
        <v>1.507030028649042E-2</v>
      </c>
      <c r="AM482" s="101">
        <f t="shared" si="74"/>
        <v>1.9891903008775236E-2</v>
      </c>
      <c r="AN482" s="102">
        <f t="shared" si="75"/>
        <v>1.509669612255444E-2</v>
      </c>
      <c r="AO482" s="101">
        <f t="shared" si="76"/>
        <v>8.8155039438629432E-3</v>
      </c>
      <c r="AP482" s="102">
        <f t="shared" si="77"/>
        <v>9.7675520309680377E-3</v>
      </c>
      <c r="AQ482" s="101">
        <f t="shared" si="78"/>
        <v>2.1962945759396814E-2</v>
      </c>
      <c r="AR482" s="102">
        <f t="shared" si="80"/>
        <v>4.8352654114807478E-2</v>
      </c>
      <c r="AS482" s="101">
        <f t="shared" si="80"/>
        <v>-2.1138750579998734E-3</v>
      </c>
      <c r="AT482" s="102">
        <f t="shared" si="80"/>
        <v>4.504774716173051E-3</v>
      </c>
      <c r="AU482" s="101">
        <f t="shared" si="80"/>
        <v>-8.1096182764078262E-3</v>
      </c>
      <c r="AV482" s="102">
        <f t="shared" si="80"/>
        <v>1.4604198298645454E-2</v>
      </c>
      <c r="AW482" s="102">
        <f t="shared" si="79"/>
        <v>1.1447626759043658E-2</v>
      </c>
    </row>
    <row r="483" spans="6:49" x14ac:dyDescent="0.3">
      <c r="F483" s="18">
        <v>44089</v>
      </c>
      <c r="G483" s="22">
        <v>2318.85009765625</v>
      </c>
      <c r="H483" s="26">
        <v>73.800003051757798</v>
      </c>
      <c r="I483" s="22">
        <v>129.97503662109301</v>
      </c>
      <c r="J483" s="26">
        <v>91.099998474121094</v>
      </c>
      <c r="K483" s="22">
        <v>82.25</v>
      </c>
      <c r="Y483" s="94">
        <v>112</v>
      </c>
      <c r="Z483" s="18">
        <v>44085</v>
      </c>
      <c r="AA483" s="22">
        <v>2319.75</v>
      </c>
      <c r="AB483" s="26">
        <v>73.300003051757798</v>
      </c>
      <c r="AC483" s="22">
        <v>131.362533569335</v>
      </c>
      <c r="AD483" s="26">
        <v>90.099998474121094</v>
      </c>
      <c r="AE483" s="22">
        <v>83.099998474121094</v>
      </c>
      <c r="AF483" s="26">
        <v>11464.450194999999</v>
      </c>
      <c r="AG483" s="64">
        <f t="shared" si="72"/>
        <v>2.4817924796667668E-3</v>
      </c>
      <c r="AH483" s="65">
        <f t="shared" si="72"/>
        <v>-4.7635131002062257E-3</v>
      </c>
      <c r="AI483" s="64">
        <f t="shared" si="72"/>
        <v>-1.3891031567113734E-2</v>
      </c>
      <c r="AJ483" s="65">
        <f t="shared" si="71"/>
        <v>-4.9820703529831695E-3</v>
      </c>
      <c r="AK483" s="64">
        <f t="shared" si="71"/>
        <v>-5.4006080680856954E-3</v>
      </c>
      <c r="AL483" s="64">
        <f t="shared" si="71"/>
        <v>1.3267344078249912E-3</v>
      </c>
      <c r="AM483" s="101">
        <f t="shared" si="74"/>
        <v>1.8965363281171076E-3</v>
      </c>
      <c r="AN483" s="102">
        <f t="shared" si="75"/>
        <v>-1.9604698266175477E-4</v>
      </c>
      <c r="AO483" s="101">
        <f t="shared" si="76"/>
        <v>1.0649304986135354E-3</v>
      </c>
      <c r="AP483" s="102">
        <f t="shared" si="77"/>
        <v>9.0386433925869762E-5</v>
      </c>
      <c r="AQ483" s="101">
        <f t="shared" si="78"/>
        <v>1.017592495785276E-3</v>
      </c>
      <c r="AR483" s="102">
        <f t="shared" si="80"/>
        <v>5.8525615154965925E-4</v>
      </c>
      <c r="AS483" s="101">
        <f t="shared" si="80"/>
        <v>-4.5674661175444707E-3</v>
      </c>
      <c r="AT483" s="102">
        <f t="shared" si="80"/>
        <v>-1.4955962065727271E-2</v>
      </c>
      <c r="AU483" s="101">
        <f t="shared" si="80"/>
        <v>-5.0724567869090392E-3</v>
      </c>
      <c r="AV483" s="102">
        <f t="shared" si="80"/>
        <v>-6.4182005638709714E-3</v>
      </c>
      <c r="AW483" s="102">
        <f t="shared" si="79"/>
        <v>-6.0857658765004182E-3</v>
      </c>
    </row>
    <row r="484" spans="6:49" x14ac:dyDescent="0.3">
      <c r="F484" s="18">
        <v>44090</v>
      </c>
      <c r="G484" s="22">
        <v>2324.55004882812</v>
      </c>
      <c r="H484" s="26">
        <v>73.050003051757798</v>
      </c>
      <c r="I484" s="22">
        <v>128.96252441406199</v>
      </c>
      <c r="J484" s="26">
        <v>89.650001525878906</v>
      </c>
      <c r="K484" s="22">
        <v>82.699996948242102</v>
      </c>
      <c r="Y484" s="94">
        <v>113</v>
      </c>
      <c r="Z484" s="18">
        <v>44088</v>
      </c>
      <c r="AA484" s="22">
        <v>2302.55004882812</v>
      </c>
      <c r="AB484" s="26">
        <v>73.650001525878906</v>
      </c>
      <c r="AC484" s="22">
        <v>128.62503051757801</v>
      </c>
      <c r="AD484" s="26">
        <v>90.849998474121094</v>
      </c>
      <c r="AE484" s="22">
        <v>82.699996948242102</v>
      </c>
      <c r="AF484" s="26">
        <v>11440.049805000001</v>
      </c>
      <c r="AG484" s="64">
        <f t="shared" si="72"/>
        <v>-7.4421956068978952E-3</v>
      </c>
      <c r="AH484" s="65">
        <f t="shared" si="72"/>
        <v>4.7635131002063515E-3</v>
      </c>
      <c r="AI484" s="64">
        <f t="shared" si="72"/>
        <v>-2.1059501324736329E-2</v>
      </c>
      <c r="AJ484" s="65">
        <f t="shared" si="71"/>
        <v>8.2896303676957429E-3</v>
      </c>
      <c r="AK484" s="64">
        <f t="shared" si="71"/>
        <v>-4.8251183713435512E-3</v>
      </c>
      <c r="AL484" s="64">
        <f t="shared" si="71"/>
        <v>-2.1306205532146271E-3</v>
      </c>
      <c r="AM484" s="101">
        <f t="shared" si="74"/>
        <v>-2.6304089216365152E-3</v>
      </c>
      <c r="AN484" s="102">
        <f t="shared" si="75"/>
        <v>-4.0431156189608096E-3</v>
      </c>
      <c r="AO484" s="101">
        <f t="shared" si="76"/>
        <v>-8.8481702603958215E-4</v>
      </c>
      <c r="AP484" s="102">
        <f t="shared" si="77"/>
        <v>-2.344017910704415E-3</v>
      </c>
      <c r="AQ484" s="101">
        <f t="shared" si="78"/>
        <v>-4.2514564290710901E-3</v>
      </c>
      <c r="AR484" s="102">
        <f t="shared" si="80"/>
        <v>-4.8117866852613799E-3</v>
      </c>
      <c r="AS484" s="101">
        <f t="shared" si="80"/>
        <v>8.8066287191671602E-3</v>
      </c>
      <c r="AT484" s="102">
        <f t="shared" si="80"/>
        <v>-2.0174684298696746E-2</v>
      </c>
      <c r="AU484" s="101">
        <f t="shared" si="80"/>
        <v>1.0633648278400158E-2</v>
      </c>
      <c r="AV484" s="102">
        <f t="shared" si="80"/>
        <v>-5.7366194227246106E-4</v>
      </c>
      <c r="AW484" s="102">
        <f t="shared" si="79"/>
        <v>-1.223971185732654E-3</v>
      </c>
    </row>
    <row r="485" spans="6:49" x14ac:dyDescent="0.3">
      <c r="F485" s="18">
        <v>44091</v>
      </c>
      <c r="G485" s="22">
        <v>2298.75</v>
      </c>
      <c r="H485" s="26">
        <v>73.150001525878906</v>
      </c>
      <c r="I485" s="22">
        <v>126.22502899169901</v>
      </c>
      <c r="J485" s="26">
        <v>88.650001525878906</v>
      </c>
      <c r="K485" s="22">
        <v>81.800003051757798</v>
      </c>
      <c r="Y485" s="94">
        <v>114</v>
      </c>
      <c r="Z485" s="18">
        <v>44089</v>
      </c>
      <c r="AA485" s="22">
        <v>2318.85009765625</v>
      </c>
      <c r="AB485" s="26">
        <v>73.800003051757798</v>
      </c>
      <c r="AC485" s="22">
        <v>129.97503662109301</v>
      </c>
      <c r="AD485" s="26">
        <v>91.099998474121094</v>
      </c>
      <c r="AE485" s="22">
        <v>82.25</v>
      </c>
      <c r="AF485" s="26">
        <v>11521.799805000001</v>
      </c>
      <c r="AG485" s="64">
        <f t="shared" si="72"/>
        <v>7.0541895981475634E-3</v>
      </c>
      <c r="AH485" s="65">
        <f t="shared" si="72"/>
        <v>2.0346093315428346E-3</v>
      </c>
      <c r="AI485" s="64">
        <f t="shared" si="72"/>
        <v>1.0440974610371523E-2</v>
      </c>
      <c r="AJ485" s="65">
        <f t="shared" si="71"/>
        <v>2.748009469823526E-3</v>
      </c>
      <c r="AK485" s="64">
        <f t="shared" si="71"/>
        <v>-5.4561754826171985E-3</v>
      </c>
      <c r="AL485" s="64">
        <f t="shared" si="71"/>
        <v>7.1205366114552417E-3</v>
      </c>
      <c r="AM485" s="101">
        <f t="shared" si="74"/>
        <v>9.4827476542024315E-3</v>
      </c>
      <c r="AN485" s="102">
        <f t="shared" si="75"/>
        <v>6.2508336511404479E-3</v>
      </c>
      <c r="AO485" s="101">
        <f t="shared" si="76"/>
        <v>4.3322986549514794E-3</v>
      </c>
      <c r="AP485" s="102">
        <f t="shared" si="77"/>
        <v>4.1699378295409796E-3</v>
      </c>
      <c r="AQ485" s="101">
        <f t="shared" si="78"/>
        <v>9.8474140257935154E-3</v>
      </c>
      <c r="AR485" s="102">
        <f t="shared" si="80"/>
        <v>-2.4285580560548681E-3</v>
      </c>
      <c r="AS485" s="101">
        <f t="shared" si="80"/>
        <v>-4.2162243195976133E-3</v>
      </c>
      <c r="AT485" s="102">
        <f t="shared" si="80"/>
        <v>6.1086759554200435E-3</v>
      </c>
      <c r="AU485" s="101">
        <f t="shared" si="80"/>
        <v>-1.4219283597174536E-3</v>
      </c>
      <c r="AV485" s="102">
        <f t="shared" si="80"/>
        <v>-1.5303589508410714E-2</v>
      </c>
      <c r="AW485" s="102">
        <f t="shared" si="79"/>
        <v>-3.4523248576721214E-3</v>
      </c>
    </row>
    <row r="486" spans="6:49" x14ac:dyDescent="0.3">
      <c r="F486" s="18">
        <v>44092</v>
      </c>
      <c r="G486" s="22">
        <v>2305.69995117187</v>
      </c>
      <c r="H486" s="26">
        <v>74.300003051757798</v>
      </c>
      <c r="I486" s="22">
        <v>128.925033569335</v>
      </c>
      <c r="J486" s="26">
        <v>90.550003051757798</v>
      </c>
      <c r="K486" s="22">
        <v>80.699996948242102</v>
      </c>
      <c r="Y486" s="94">
        <v>115</v>
      </c>
      <c r="Z486" s="18">
        <v>44090</v>
      </c>
      <c r="AA486" s="22">
        <v>2324.55004882812</v>
      </c>
      <c r="AB486" s="26">
        <v>73.050003051757798</v>
      </c>
      <c r="AC486" s="22">
        <v>128.96252441406199</v>
      </c>
      <c r="AD486" s="26">
        <v>89.650001525878906</v>
      </c>
      <c r="AE486" s="22">
        <v>82.699996948242102</v>
      </c>
      <c r="AF486" s="26">
        <v>11604.549805000001</v>
      </c>
      <c r="AG486" s="64">
        <f t="shared" si="72"/>
        <v>2.455077682322406E-3</v>
      </c>
      <c r="AH486" s="65">
        <f t="shared" si="72"/>
        <v>-1.0214592985162529E-2</v>
      </c>
      <c r="AI486" s="64">
        <f t="shared" si="72"/>
        <v>-7.8205522868357077E-3</v>
      </c>
      <c r="AJ486" s="65">
        <f t="shared" si="71"/>
        <v>-1.6044570444876251E-2</v>
      </c>
      <c r="AK486" s="64">
        <f t="shared" si="71"/>
        <v>5.4561754826171326E-3</v>
      </c>
      <c r="AL486" s="64">
        <f t="shared" si="71"/>
        <v>7.1563696437893613E-3</v>
      </c>
      <c r="AM486" s="101">
        <f t="shared" si="74"/>
        <v>9.5296662313624787E-3</v>
      </c>
      <c r="AN486" s="102">
        <f t="shared" si="75"/>
        <v>6.2907057893471161E-3</v>
      </c>
      <c r="AO486" s="101">
        <f t="shared" si="76"/>
        <v>4.3525064053507199E-3</v>
      </c>
      <c r="AP486" s="102">
        <f t="shared" si="77"/>
        <v>4.1951687041773614E-3</v>
      </c>
      <c r="AQ486" s="101">
        <f t="shared" si="78"/>
        <v>9.9020239812716362E-3</v>
      </c>
      <c r="AR486" s="102">
        <f t="shared" si="80"/>
        <v>-7.0745885490400727E-3</v>
      </c>
      <c r="AS486" s="101">
        <f t="shared" si="80"/>
        <v>-1.6505298774509645E-2</v>
      </c>
      <c r="AT486" s="102">
        <f t="shared" si="80"/>
        <v>-1.2173058692186427E-2</v>
      </c>
      <c r="AU486" s="101">
        <f t="shared" si="80"/>
        <v>-2.0239739149053613E-2</v>
      </c>
      <c r="AV486" s="102">
        <f t="shared" si="80"/>
        <v>-4.4458484986545036E-3</v>
      </c>
      <c r="AW486" s="102">
        <f t="shared" si="79"/>
        <v>-1.2087706732688851E-2</v>
      </c>
    </row>
    <row r="487" spans="6:49" x14ac:dyDescent="0.3">
      <c r="F487" s="18">
        <v>44095</v>
      </c>
      <c r="G487" s="22">
        <v>2255.85009765625</v>
      </c>
      <c r="H487" s="26">
        <v>71.150001525878906</v>
      </c>
      <c r="I487" s="22">
        <v>127.875030517578</v>
      </c>
      <c r="J487" s="26">
        <v>88.300003051757798</v>
      </c>
      <c r="K487" s="22">
        <v>77.699996948242102</v>
      </c>
      <c r="Y487" s="94">
        <v>116</v>
      </c>
      <c r="Z487" s="18">
        <v>44091</v>
      </c>
      <c r="AA487" s="22">
        <v>2298.75</v>
      </c>
      <c r="AB487" s="26">
        <v>73.150001525878906</v>
      </c>
      <c r="AC487" s="22">
        <v>126.22502899169901</v>
      </c>
      <c r="AD487" s="26">
        <v>88.650001525878906</v>
      </c>
      <c r="AE487" s="22">
        <v>81.800003051757798</v>
      </c>
      <c r="AF487" s="26">
        <v>11516.099609000001</v>
      </c>
      <c r="AG487" s="64">
        <f t="shared" si="72"/>
        <v>-1.1160995988330071E-2</v>
      </c>
      <c r="AH487" s="65">
        <f t="shared" si="72"/>
        <v>1.3679683527267432E-3</v>
      </c>
      <c r="AI487" s="64">
        <f t="shared" si="72"/>
        <v>-2.1455595310148581E-2</v>
      </c>
      <c r="AJ487" s="65">
        <f t="shared" si="71"/>
        <v>-1.1217167338929513E-2</v>
      </c>
      <c r="AK487" s="64">
        <f t="shared" si="71"/>
        <v>-1.0942284211845206E-2</v>
      </c>
      <c r="AL487" s="64">
        <f t="shared" si="71"/>
        <v>-7.6512234508909404E-3</v>
      </c>
      <c r="AM487" s="101">
        <f t="shared" si="74"/>
        <v>-9.8589021903453186E-3</v>
      </c>
      <c r="AN487" s="102">
        <f t="shared" si="75"/>
        <v>-1.0186001871729591E-2</v>
      </c>
      <c r="AO487" s="101">
        <f t="shared" si="76"/>
        <v>-3.9981166309782015E-3</v>
      </c>
      <c r="AP487" s="102">
        <f t="shared" si="77"/>
        <v>-6.2312032967952232E-3</v>
      </c>
      <c r="AQ487" s="101">
        <f t="shared" si="78"/>
        <v>-1.2664919058842124E-2</v>
      </c>
      <c r="AR487" s="102">
        <f t="shared" si="80"/>
        <v>-1.3020937979847519E-3</v>
      </c>
      <c r="AS487" s="101">
        <f t="shared" si="80"/>
        <v>1.1553970224456334E-2</v>
      </c>
      <c r="AT487" s="102">
        <f t="shared" si="80"/>
        <v>-1.7457478679170378E-2</v>
      </c>
      <c r="AU487" s="101">
        <f t="shared" si="80"/>
        <v>-4.9859640421342898E-3</v>
      </c>
      <c r="AV487" s="102">
        <f t="shared" si="80"/>
        <v>1.7226348469969177E-3</v>
      </c>
      <c r="AW487" s="102">
        <f t="shared" si="79"/>
        <v>-2.0937862895672337E-3</v>
      </c>
    </row>
    <row r="488" spans="6:49" x14ac:dyDescent="0.3">
      <c r="F488" s="18">
        <v>44096</v>
      </c>
      <c r="G488" s="22">
        <v>2211.14990234375</v>
      </c>
      <c r="H488" s="26">
        <v>69.5</v>
      </c>
      <c r="I488" s="22">
        <v>126.60002899169901</v>
      </c>
      <c r="J488" s="26">
        <v>87.699996948242102</v>
      </c>
      <c r="K488" s="22">
        <v>76.150001525878906</v>
      </c>
      <c r="Y488" s="94">
        <v>117</v>
      </c>
      <c r="Z488" s="18">
        <v>44092</v>
      </c>
      <c r="AA488" s="22">
        <v>2305.69995117187</v>
      </c>
      <c r="AB488" s="26">
        <v>74.300003051757798</v>
      </c>
      <c r="AC488" s="22">
        <v>128.925033569335</v>
      </c>
      <c r="AD488" s="26">
        <v>90.550003051757798</v>
      </c>
      <c r="AE488" s="22">
        <v>80.699996948242102</v>
      </c>
      <c r="AF488" s="26">
        <v>11504.950194999999</v>
      </c>
      <c r="AG488" s="64">
        <f t="shared" si="72"/>
        <v>3.0187998668973299E-3</v>
      </c>
      <c r="AH488" s="65">
        <f t="shared" si="72"/>
        <v>1.5598844471447276E-2</v>
      </c>
      <c r="AI488" s="64">
        <f t="shared" si="72"/>
        <v>2.1164841888120282E-2</v>
      </c>
      <c r="AJ488" s="65">
        <f t="shared" si="71"/>
        <v>2.1206168299269638E-2</v>
      </c>
      <c r="AK488" s="64">
        <f t="shared" si="71"/>
        <v>-1.3538743456433855E-2</v>
      </c>
      <c r="AL488" s="64">
        <f t="shared" si="71"/>
        <v>-9.6862783988236462E-4</v>
      </c>
      <c r="AM488" s="101">
        <f t="shared" si="74"/>
        <v>-1.1089344264964339E-3</v>
      </c>
      <c r="AN488" s="102">
        <f t="shared" si="75"/>
        <v>-2.7501428772425604E-3</v>
      </c>
      <c r="AO488" s="101">
        <f t="shared" si="76"/>
        <v>-2.2952058063113029E-4</v>
      </c>
      <c r="AP488" s="102">
        <f t="shared" si="77"/>
        <v>-1.5258317129776444E-3</v>
      </c>
      <c r="AQ488" s="101">
        <f t="shared" si="78"/>
        <v>-2.4805661022551133E-3</v>
      </c>
      <c r="AR488" s="102">
        <f t="shared" si="80"/>
        <v>4.1277342933937634E-3</v>
      </c>
      <c r="AS488" s="101">
        <f t="shared" si="80"/>
        <v>1.8348987348689838E-2</v>
      </c>
      <c r="AT488" s="102">
        <f t="shared" si="80"/>
        <v>2.1394362468751413E-2</v>
      </c>
      <c r="AU488" s="101">
        <f t="shared" si="80"/>
        <v>2.2732000012247282E-2</v>
      </c>
      <c r="AV488" s="102">
        <f t="shared" si="80"/>
        <v>-1.1058177354178741E-2</v>
      </c>
      <c r="AW488" s="102">
        <f t="shared" si="79"/>
        <v>1.1108981353780712E-2</v>
      </c>
    </row>
    <row r="489" spans="6:49" x14ac:dyDescent="0.3">
      <c r="F489" s="18">
        <v>44097</v>
      </c>
      <c r="G489" s="22">
        <v>2230.80004882812</v>
      </c>
      <c r="H489" s="26">
        <v>67.650001525878906</v>
      </c>
      <c r="I489" s="22">
        <v>122.925033569335</v>
      </c>
      <c r="J489" s="26">
        <v>85.099998474121094</v>
      </c>
      <c r="K489" s="22">
        <v>75.949996948242102</v>
      </c>
      <c r="Y489" s="94">
        <v>118</v>
      </c>
      <c r="Z489" s="18">
        <v>44095</v>
      </c>
      <c r="AA489" s="22">
        <v>2255.85009765625</v>
      </c>
      <c r="AB489" s="26">
        <v>71.150001525878906</v>
      </c>
      <c r="AC489" s="22">
        <v>127.875030517578</v>
      </c>
      <c r="AD489" s="26">
        <v>88.300003051757798</v>
      </c>
      <c r="AE489" s="22">
        <v>77.699996948242102</v>
      </c>
      <c r="AF489" s="26">
        <v>11250.549805000001</v>
      </c>
      <c r="AG489" s="64">
        <f t="shared" si="72"/>
        <v>-2.1857411449474083E-2</v>
      </c>
      <c r="AH489" s="65">
        <f t="shared" si="72"/>
        <v>-4.3320646815363822E-2</v>
      </c>
      <c r="AI489" s="64">
        <f t="shared" si="72"/>
        <v>-8.1776373923764956E-3</v>
      </c>
      <c r="AJ489" s="65">
        <f t="shared" si="72"/>
        <v>-2.5162075860725084E-2</v>
      </c>
      <c r="AK489" s="64">
        <f t="shared" si="72"/>
        <v>-3.7883319362381811E-2</v>
      </c>
      <c r="AL489" s="64">
        <f t="shared" si="72"/>
        <v>-2.2360395478753143E-2</v>
      </c>
      <c r="AM489" s="101">
        <f t="shared" si="74"/>
        <v>-2.9118601350456127E-2</v>
      </c>
      <c r="AN489" s="102">
        <f t="shared" si="75"/>
        <v>-2.6553194425571507E-2</v>
      </c>
      <c r="AO489" s="101">
        <f t="shared" si="76"/>
        <v>-1.2293235898222156E-2</v>
      </c>
      <c r="AP489" s="102">
        <f t="shared" si="77"/>
        <v>-1.6588274726850122E-2</v>
      </c>
      <c r="AQ489" s="101">
        <f t="shared" si="78"/>
        <v>-3.5081867255457033E-2</v>
      </c>
      <c r="AR489" s="102">
        <f t="shared" si="80"/>
        <v>7.2611899009820437E-3</v>
      </c>
      <c r="AS489" s="101">
        <f t="shared" si="80"/>
        <v>-1.6767452389792315E-2</v>
      </c>
      <c r="AT489" s="102">
        <f t="shared" si="80"/>
        <v>4.1155985058456603E-3</v>
      </c>
      <c r="AU489" s="101">
        <f t="shared" si="80"/>
        <v>-8.5738011338749621E-3</v>
      </c>
      <c r="AV489" s="102">
        <f t="shared" si="80"/>
        <v>-2.8014521069247775E-3</v>
      </c>
      <c r="AW489" s="102">
        <f t="shared" si="79"/>
        <v>-3.3531834447528704E-3</v>
      </c>
    </row>
    <row r="490" spans="6:49" x14ac:dyDescent="0.3">
      <c r="F490" s="18">
        <v>44098</v>
      </c>
      <c r="G490" s="22">
        <v>2181.19995117187</v>
      </c>
      <c r="H490" s="26">
        <v>66.650001525878906</v>
      </c>
      <c r="I490" s="22">
        <v>119.51252746582</v>
      </c>
      <c r="J490" s="26">
        <v>82.650001525878906</v>
      </c>
      <c r="K490" s="22">
        <v>72</v>
      </c>
      <c r="Y490" s="94">
        <v>119</v>
      </c>
      <c r="Z490" s="18">
        <v>44096</v>
      </c>
      <c r="AA490" s="22">
        <v>2211.14990234375</v>
      </c>
      <c r="AB490" s="26">
        <v>69.5</v>
      </c>
      <c r="AC490" s="22">
        <v>126.60002899169901</v>
      </c>
      <c r="AD490" s="26">
        <v>87.699996948242102</v>
      </c>
      <c r="AE490" s="22">
        <v>76.150001525878906</v>
      </c>
      <c r="AF490" s="26">
        <v>11153.650390999999</v>
      </c>
      <c r="AG490" s="64">
        <f t="shared" ref="AG490:AL532" si="81">LN(AA490/AA489)</f>
        <v>-2.0014187339924647E-2</v>
      </c>
      <c r="AH490" s="65">
        <f t="shared" si="81"/>
        <v>-2.346359341105857E-2</v>
      </c>
      <c r="AI490" s="64">
        <f t="shared" si="81"/>
        <v>-1.0020724210987028E-2</v>
      </c>
      <c r="AJ490" s="65">
        <f t="shared" si="81"/>
        <v>-6.8182775907160223E-3</v>
      </c>
      <c r="AK490" s="64">
        <f t="shared" si="81"/>
        <v>-2.015011871846124E-2</v>
      </c>
      <c r="AL490" s="64">
        <f t="shared" si="81"/>
        <v>-8.6501653585190387E-3</v>
      </c>
      <c r="AM490" s="101">
        <f t="shared" si="74"/>
        <v>-1.1166883399817962E-2</v>
      </c>
      <c r="AN490" s="102">
        <f t="shared" si="75"/>
        <v>-1.1297544691494105E-2</v>
      </c>
      <c r="AO490" s="101">
        <f t="shared" si="76"/>
        <v>-4.561461885838722E-3</v>
      </c>
      <c r="AP490" s="102">
        <f t="shared" si="77"/>
        <v>-6.9345816155871876E-3</v>
      </c>
      <c r="AQ490" s="101">
        <f t="shared" si="78"/>
        <v>-1.4187318073029283E-2</v>
      </c>
      <c r="AR490" s="102">
        <f t="shared" si="80"/>
        <v>-8.8473039401066843E-3</v>
      </c>
      <c r="AS490" s="101">
        <f t="shared" si="80"/>
        <v>-1.2166048719564466E-2</v>
      </c>
      <c r="AT490" s="102">
        <f t="shared" si="80"/>
        <v>-5.4592623251483062E-3</v>
      </c>
      <c r="AU490" s="101">
        <f t="shared" si="80"/>
        <v>1.1630402487116526E-4</v>
      </c>
      <c r="AV490" s="102">
        <f t="shared" si="80"/>
        <v>-5.9628006454319569E-3</v>
      </c>
      <c r="AW490" s="102">
        <f t="shared" si="79"/>
        <v>-6.4638223210760504E-3</v>
      </c>
    </row>
    <row r="491" spans="6:49" x14ac:dyDescent="0.3">
      <c r="F491" s="18">
        <v>44099</v>
      </c>
      <c r="G491" s="22">
        <v>2201.69995117187</v>
      </c>
      <c r="H491" s="26">
        <v>68.900001525878906</v>
      </c>
      <c r="I491" s="22">
        <v>120.562530517578</v>
      </c>
      <c r="J491" s="26">
        <v>84.800003051757798</v>
      </c>
      <c r="K491" s="22">
        <v>74.099998474121094</v>
      </c>
      <c r="Y491" s="94">
        <v>120</v>
      </c>
      <c r="Z491" s="18">
        <v>44097</v>
      </c>
      <c r="AA491" s="22">
        <v>2230.80004882812</v>
      </c>
      <c r="AB491" s="26">
        <v>67.650001525878906</v>
      </c>
      <c r="AC491" s="22">
        <v>122.925033569335</v>
      </c>
      <c r="AD491" s="26">
        <v>85.099998474121094</v>
      </c>
      <c r="AE491" s="22">
        <v>75.949996948242102</v>
      </c>
      <c r="AF491" s="26">
        <v>11131.849609000001</v>
      </c>
      <c r="AG491" s="64">
        <f t="shared" si="81"/>
        <v>8.8475894075346635E-3</v>
      </c>
      <c r="AH491" s="65">
        <f t="shared" si="81"/>
        <v>-2.6979375398459494E-2</v>
      </c>
      <c r="AI491" s="64">
        <f t="shared" si="81"/>
        <v>-2.9458052326505838E-2</v>
      </c>
      <c r="AJ491" s="65">
        <f t="shared" si="81"/>
        <v>-3.009484693153483E-2</v>
      </c>
      <c r="AK491" s="64">
        <f t="shared" si="81"/>
        <v>-2.629910518339453E-3</v>
      </c>
      <c r="AL491" s="64">
        <f t="shared" si="81"/>
        <v>-1.9564998724956881E-3</v>
      </c>
      <c r="AM491" s="101">
        <f t="shared" si="74"/>
        <v>-2.4024211109121437E-3</v>
      </c>
      <c r="AN491" s="102">
        <f t="shared" si="75"/>
        <v>-3.8493680236825253E-3</v>
      </c>
      <c r="AO491" s="101">
        <f t="shared" si="76"/>
        <v>-7.8662306850605106E-4</v>
      </c>
      <c r="AP491" s="102">
        <f t="shared" si="77"/>
        <v>-2.2214154743307119E-3</v>
      </c>
      <c r="AQ491" s="101">
        <f t="shared" si="78"/>
        <v>-3.9860944989609376E-3</v>
      </c>
      <c r="AR491" s="102">
        <f t="shared" si="80"/>
        <v>1.1250010518446808E-2</v>
      </c>
      <c r="AS491" s="101">
        <f t="shared" si="80"/>
        <v>-2.3130007374776967E-2</v>
      </c>
      <c r="AT491" s="102">
        <f t="shared" si="80"/>
        <v>-2.8671429257999786E-2</v>
      </c>
      <c r="AU491" s="101">
        <f t="shared" si="80"/>
        <v>-2.7873431457204119E-2</v>
      </c>
      <c r="AV491" s="102">
        <f t="shared" si="80"/>
        <v>1.3561839806214846E-3</v>
      </c>
      <c r="AW491" s="102">
        <f t="shared" si="79"/>
        <v>-1.3413734718182519E-2</v>
      </c>
    </row>
    <row r="492" spans="6:49" x14ac:dyDescent="0.3">
      <c r="F492" s="18">
        <v>44102</v>
      </c>
      <c r="G492" s="22">
        <v>2216.25</v>
      </c>
      <c r="H492" s="26">
        <v>71.849998474121094</v>
      </c>
      <c r="I492" s="22">
        <v>126.112533569335</v>
      </c>
      <c r="J492" s="26">
        <v>87.5</v>
      </c>
      <c r="K492" s="22">
        <v>75.650001525878906</v>
      </c>
      <c r="Y492" s="94">
        <v>121</v>
      </c>
      <c r="Z492" s="18">
        <v>44098</v>
      </c>
      <c r="AA492" s="22">
        <v>2181.19995117187</v>
      </c>
      <c r="AB492" s="26">
        <v>66.650001525878906</v>
      </c>
      <c r="AC492" s="22">
        <v>119.51252746582</v>
      </c>
      <c r="AD492" s="26">
        <v>82.650001525878906</v>
      </c>
      <c r="AE492" s="22">
        <v>72</v>
      </c>
      <c r="AF492" s="26">
        <v>10805.549805000001</v>
      </c>
      <c r="AG492" s="64">
        <f t="shared" si="81"/>
        <v>-2.2485125737560067E-2</v>
      </c>
      <c r="AH492" s="65">
        <f t="shared" si="81"/>
        <v>-1.4892307653662373E-2</v>
      </c>
      <c r="AI492" s="64">
        <f t="shared" si="81"/>
        <v>-2.8153488158908873E-2</v>
      </c>
      <c r="AJ492" s="65">
        <f t="shared" si="81"/>
        <v>-2.9212174919938633E-2</v>
      </c>
      <c r="AK492" s="64">
        <f t="shared" si="81"/>
        <v>-5.3409069844581658E-2</v>
      </c>
      <c r="AL492" s="64">
        <f t="shared" si="81"/>
        <v>-2.9750460803689798E-2</v>
      </c>
      <c r="AM492" s="101">
        <f t="shared" si="74"/>
        <v>-3.8794906356763977E-2</v>
      </c>
      <c r="AN492" s="102">
        <f t="shared" si="75"/>
        <v>-3.4776269247838561E-2</v>
      </c>
      <c r="AO492" s="101">
        <f t="shared" si="76"/>
        <v>-1.6460803803944917E-2</v>
      </c>
      <c r="AP492" s="102">
        <f t="shared" si="77"/>
        <v>-2.1791792253068414E-2</v>
      </c>
      <c r="AQ492" s="101">
        <f t="shared" si="78"/>
        <v>-4.6344412233849143E-2</v>
      </c>
      <c r="AR492" s="102">
        <f t="shared" si="80"/>
        <v>1.630978061920391E-2</v>
      </c>
      <c r="AS492" s="101">
        <f t="shared" si="80"/>
        <v>1.9883961594176186E-2</v>
      </c>
      <c r="AT492" s="102">
        <f t="shared" si="80"/>
        <v>-1.1692684354963956E-2</v>
      </c>
      <c r="AU492" s="101">
        <f t="shared" si="80"/>
        <v>-7.4203826668702184E-3</v>
      </c>
      <c r="AV492" s="102">
        <f t="shared" si="80"/>
        <v>-7.0646576107325151E-3</v>
      </c>
      <c r="AW492" s="102">
        <f t="shared" si="79"/>
        <v>2.0032035161626806E-3</v>
      </c>
    </row>
    <row r="493" spans="6:49" x14ac:dyDescent="0.3">
      <c r="F493" s="18">
        <v>44103</v>
      </c>
      <c r="G493" s="22">
        <v>2245.05004882812</v>
      </c>
      <c r="H493" s="26">
        <v>69.150001525878906</v>
      </c>
      <c r="I493" s="22">
        <v>122.47502899169901</v>
      </c>
      <c r="J493" s="26">
        <v>85.150001525878906</v>
      </c>
      <c r="K493" s="22">
        <v>74.849998474121094</v>
      </c>
      <c r="Y493" s="94">
        <v>122</v>
      </c>
      <c r="Z493" s="18">
        <v>44099</v>
      </c>
      <c r="AA493" s="22">
        <v>2201.69995117187</v>
      </c>
      <c r="AB493" s="26">
        <v>68.900001525878906</v>
      </c>
      <c r="AC493" s="22">
        <v>120.562530517578</v>
      </c>
      <c r="AD493" s="26">
        <v>84.800003051757798</v>
      </c>
      <c r="AE493" s="22">
        <v>74.099998474121094</v>
      </c>
      <c r="AF493" s="26">
        <v>11050.25</v>
      </c>
      <c r="AG493" s="64">
        <f t="shared" si="81"/>
        <v>9.3546053756550455E-3</v>
      </c>
      <c r="AH493" s="65">
        <f t="shared" si="81"/>
        <v>3.3201130647271343E-2</v>
      </c>
      <c r="AI493" s="64">
        <f t="shared" si="81"/>
        <v>8.7473455655380297E-3</v>
      </c>
      <c r="AJ493" s="65">
        <f t="shared" si="81"/>
        <v>2.5680736056598968E-2</v>
      </c>
      <c r="AK493" s="64">
        <f t="shared" si="81"/>
        <v>2.8749392693827751E-2</v>
      </c>
      <c r="AL493" s="64">
        <f t="shared" si="81"/>
        <v>2.2393179165117454E-2</v>
      </c>
      <c r="AM493" s="101">
        <f t="shared" si="74"/>
        <v>2.9480236323603165E-2</v>
      </c>
      <c r="AN493" s="102">
        <f t="shared" si="75"/>
        <v>2.324501123015673E-2</v>
      </c>
      <c r="AO493" s="101">
        <f t="shared" si="76"/>
        <v>1.2945182593533432E-2</v>
      </c>
      <c r="AP493" s="102">
        <f t="shared" si="77"/>
        <v>1.4923762011782537E-2</v>
      </c>
      <c r="AQ493" s="101">
        <f t="shared" si="78"/>
        <v>3.3123097816991985E-2</v>
      </c>
      <c r="AR493" s="102">
        <f t="shared" si="80"/>
        <v>-2.0125630947948121E-2</v>
      </c>
      <c r="AS493" s="101">
        <f t="shared" si="80"/>
        <v>9.9561194171146131E-3</v>
      </c>
      <c r="AT493" s="102">
        <f t="shared" si="80"/>
        <v>-4.1978370279954023E-3</v>
      </c>
      <c r="AU493" s="101">
        <f t="shared" si="80"/>
        <v>1.0756974044816431E-2</v>
      </c>
      <c r="AV493" s="102">
        <f t="shared" si="80"/>
        <v>-4.3737051231642343E-3</v>
      </c>
      <c r="AW493" s="102">
        <f t="shared" si="79"/>
        <v>-1.5968159274353428E-3</v>
      </c>
    </row>
    <row r="494" spans="6:49" x14ac:dyDescent="0.3">
      <c r="F494" s="18">
        <v>44104</v>
      </c>
      <c r="G494" s="22">
        <v>2234.35009765625</v>
      </c>
      <c r="H494" s="26">
        <v>69.25</v>
      </c>
      <c r="I494" s="22">
        <v>121.837532043457</v>
      </c>
      <c r="J494" s="26">
        <v>85.099998474121094</v>
      </c>
      <c r="K494" s="22">
        <v>73.900001525878906</v>
      </c>
      <c r="Y494" s="94">
        <v>123</v>
      </c>
      <c r="Z494" s="18">
        <v>44102</v>
      </c>
      <c r="AA494" s="22">
        <v>2216.25</v>
      </c>
      <c r="AB494" s="26">
        <v>71.849998474121094</v>
      </c>
      <c r="AC494" s="22">
        <v>126.112533569335</v>
      </c>
      <c r="AD494" s="26">
        <v>87.5</v>
      </c>
      <c r="AE494" s="22">
        <v>75.650001525878906</v>
      </c>
      <c r="AF494" s="26">
        <v>11227.549805000001</v>
      </c>
      <c r="AG494" s="64">
        <f t="shared" si="81"/>
        <v>6.5868113467585001E-3</v>
      </c>
      <c r="AH494" s="65">
        <f t="shared" si="81"/>
        <v>4.1924391122131519E-2</v>
      </c>
      <c r="AI494" s="64">
        <f t="shared" si="81"/>
        <v>4.5006088127555507E-2</v>
      </c>
      <c r="AJ494" s="65">
        <f t="shared" si="81"/>
        <v>3.1343214578002175E-2</v>
      </c>
      <c r="AK494" s="64">
        <f t="shared" si="81"/>
        <v>2.0701948694725043E-2</v>
      </c>
      <c r="AL494" s="64">
        <f t="shared" si="81"/>
        <v>1.5917509810772165E-2</v>
      </c>
      <c r="AM494" s="101">
        <f t="shared" si="74"/>
        <v>2.1001210897236888E-2</v>
      </c>
      <c r="AN494" s="102">
        <f t="shared" si="75"/>
        <v>1.6039403257334169E-2</v>
      </c>
      <c r="AO494" s="101">
        <f t="shared" si="76"/>
        <v>9.2932809414363049E-3</v>
      </c>
      <c r="AP494" s="102">
        <f t="shared" si="77"/>
        <v>1.0364092036250997E-2</v>
      </c>
      <c r="AQ494" s="101">
        <f t="shared" si="78"/>
        <v>2.3254102867460283E-2</v>
      </c>
      <c r="AR494" s="102">
        <f t="shared" si="80"/>
        <v>-1.4414399550478388E-2</v>
      </c>
      <c r="AS494" s="101">
        <f t="shared" si="80"/>
        <v>2.588498786479735E-2</v>
      </c>
      <c r="AT494" s="102">
        <f t="shared" si="80"/>
        <v>3.5712807186119203E-2</v>
      </c>
      <c r="AU494" s="101">
        <f t="shared" si="80"/>
        <v>2.0979122541751178E-2</v>
      </c>
      <c r="AV494" s="102">
        <f t="shared" si="80"/>
        <v>-2.5521541727352402E-3</v>
      </c>
      <c r="AW494" s="102">
        <f t="shared" si="79"/>
        <v>1.312207277389082E-2</v>
      </c>
    </row>
    <row r="495" spans="6:49" x14ac:dyDescent="0.3">
      <c r="F495" s="18">
        <v>44105</v>
      </c>
      <c r="G495" s="22">
        <v>2225.25</v>
      </c>
      <c r="H495" s="26">
        <v>69.150001525878906</v>
      </c>
      <c r="I495" s="22">
        <v>123.45002746582</v>
      </c>
      <c r="J495" s="26">
        <v>84.900001525878906</v>
      </c>
      <c r="K495" s="22">
        <v>74.099998474121094</v>
      </c>
      <c r="Y495" s="94">
        <v>124</v>
      </c>
      <c r="Z495" s="18">
        <v>44103</v>
      </c>
      <c r="AA495" s="22">
        <v>2245.05004882812</v>
      </c>
      <c r="AB495" s="26">
        <v>69.150001525878906</v>
      </c>
      <c r="AC495" s="22">
        <v>122.47502899169901</v>
      </c>
      <c r="AD495" s="26">
        <v>85.150001525878906</v>
      </c>
      <c r="AE495" s="22">
        <v>74.849998474121094</v>
      </c>
      <c r="AF495" s="26">
        <v>11222.400390999999</v>
      </c>
      <c r="AG495" s="64">
        <f t="shared" si="81"/>
        <v>1.2911236004082912E-2</v>
      </c>
      <c r="AH495" s="65">
        <f t="shared" si="81"/>
        <v>-3.8302511111043415E-2</v>
      </c>
      <c r="AI495" s="64">
        <f t="shared" si="81"/>
        <v>-2.9267467680239842E-2</v>
      </c>
      <c r="AJ495" s="65">
        <f t="shared" si="81"/>
        <v>-2.7224368334978436E-2</v>
      </c>
      <c r="AK495" s="64">
        <f t="shared" si="81"/>
        <v>-1.0631369924794644E-2</v>
      </c>
      <c r="AL495" s="64">
        <f t="shared" si="81"/>
        <v>-4.5874614824096248E-4</v>
      </c>
      <c r="AM495" s="101">
        <f t="shared" si="74"/>
        <v>-4.4131234894778822E-4</v>
      </c>
      <c r="AN495" s="102">
        <f t="shared" si="75"/>
        <v>-2.1827872292859182E-3</v>
      </c>
      <c r="AO495" s="101">
        <f t="shared" si="76"/>
        <v>5.8023098668964638E-5</v>
      </c>
      <c r="AP495" s="102">
        <f t="shared" si="77"/>
        <v>-1.1668121100248644E-3</v>
      </c>
      <c r="AQ495" s="101">
        <f t="shared" si="78"/>
        <v>-1.7035005103729238E-3</v>
      </c>
      <c r="AR495" s="102">
        <f t="shared" si="80"/>
        <v>1.3352548353030701E-2</v>
      </c>
      <c r="AS495" s="101">
        <f t="shared" si="80"/>
        <v>-3.61197238817575E-2</v>
      </c>
      <c r="AT495" s="102">
        <f t="shared" si="80"/>
        <v>-2.9325490778908808E-2</v>
      </c>
      <c r="AU495" s="101">
        <f t="shared" si="80"/>
        <v>-2.6057556224953572E-2</v>
      </c>
      <c r="AV495" s="102">
        <f t="shared" si="80"/>
        <v>-8.9278694144217206E-3</v>
      </c>
      <c r="AW495" s="102">
        <f t="shared" si="79"/>
        <v>-1.7415618389402181E-2</v>
      </c>
    </row>
    <row r="496" spans="6:49" x14ac:dyDescent="0.3">
      <c r="F496" s="18">
        <v>44109</v>
      </c>
      <c r="G496" s="22">
        <v>2212.19995117187</v>
      </c>
      <c r="H496" s="26">
        <v>69.199996948242102</v>
      </c>
      <c r="I496" s="22">
        <v>122.13752746582</v>
      </c>
      <c r="J496" s="26">
        <v>84.449996948242102</v>
      </c>
      <c r="K496" s="22">
        <v>75.550003051757798</v>
      </c>
      <c r="Y496" s="94">
        <v>125</v>
      </c>
      <c r="Z496" s="18">
        <v>44104</v>
      </c>
      <c r="AA496" s="22">
        <v>2234.35009765625</v>
      </c>
      <c r="AB496" s="26">
        <v>69.25</v>
      </c>
      <c r="AC496" s="22">
        <v>121.837532043457</v>
      </c>
      <c r="AD496" s="26">
        <v>85.099998474121094</v>
      </c>
      <c r="AE496" s="22">
        <v>73.900001525878906</v>
      </c>
      <c r="AF496" s="26">
        <v>11247.549805000001</v>
      </c>
      <c r="AG496" s="64">
        <f t="shared" si="81"/>
        <v>-4.7774126771302277E-3</v>
      </c>
      <c r="AH496" s="65">
        <f t="shared" si="81"/>
        <v>1.4450648904637947E-3</v>
      </c>
      <c r="AI496" s="64">
        <f t="shared" si="81"/>
        <v>-5.2187115749601888E-3</v>
      </c>
      <c r="AJ496" s="65">
        <f t="shared" si="81"/>
        <v>-5.8740737968401597E-4</v>
      </c>
      <c r="AK496" s="64">
        <f t="shared" si="81"/>
        <v>-1.2773241877769733E-2</v>
      </c>
      <c r="AL496" s="64">
        <f t="shared" si="81"/>
        <v>2.2384940137650765E-3</v>
      </c>
      <c r="AM496" s="101">
        <f t="shared" si="74"/>
        <v>3.0903639401325595E-3</v>
      </c>
      <c r="AN496" s="102">
        <f t="shared" si="75"/>
        <v>8.1848633063210502E-4</v>
      </c>
      <c r="AO496" s="101">
        <f t="shared" si="76"/>
        <v>1.5791099955969267E-3</v>
      </c>
      <c r="AP496" s="102">
        <f t="shared" si="77"/>
        <v>7.3237765871220586E-4</v>
      </c>
      <c r="AQ496" s="101">
        <f t="shared" si="78"/>
        <v>2.407124674442884E-3</v>
      </c>
      <c r="AR496" s="102">
        <f t="shared" si="80"/>
        <v>-7.8677766172627877E-3</v>
      </c>
      <c r="AS496" s="101">
        <f t="shared" si="80"/>
        <v>6.2657855983168972E-4</v>
      </c>
      <c r="AT496" s="102">
        <f t="shared" si="80"/>
        <v>-6.7978215705571153E-3</v>
      </c>
      <c r="AU496" s="101">
        <f t="shared" si="80"/>
        <v>-1.3197850383962219E-3</v>
      </c>
      <c r="AV496" s="102">
        <f t="shared" si="80"/>
        <v>-1.5180366552212617E-2</v>
      </c>
      <c r="AW496" s="102">
        <f t="shared" si="79"/>
        <v>-6.1078342437194105E-3</v>
      </c>
    </row>
    <row r="497" spans="6:49" x14ac:dyDescent="0.3">
      <c r="F497" s="18">
        <v>44110</v>
      </c>
      <c r="G497" s="22">
        <v>2210.35009765625</v>
      </c>
      <c r="H497" s="26">
        <v>69.349998474121094</v>
      </c>
      <c r="I497" s="22">
        <v>122.400032043457</v>
      </c>
      <c r="J497" s="26">
        <v>84.150001525878906</v>
      </c>
      <c r="K497" s="22">
        <v>75.349998474121094</v>
      </c>
      <c r="Y497" s="94">
        <v>126</v>
      </c>
      <c r="Z497" s="18">
        <v>44105</v>
      </c>
      <c r="AA497" s="22">
        <v>2225.25</v>
      </c>
      <c r="AB497" s="26">
        <v>69.150001525878906</v>
      </c>
      <c r="AC497" s="22">
        <v>123.45002746582</v>
      </c>
      <c r="AD497" s="26">
        <v>84.900001525878906</v>
      </c>
      <c r="AE497" s="22">
        <v>74.099998474121094</v>
      </c>
      <c r="AF497" s="26">
        <v>11416.950194999999</v>
      </c>
      <c r="AG497" s="64">
        <f t="shared" si="81"/>
        <v>-4.0811328763293627E-3</v>
      </c>
      <c r="AH497" s="65">
        <f t="shared" si="81"/>
        <v>-1.4450648904639016E-3</v>
      </c>
      <c r="AI497" s="64">
        <f t="shared" si="81"/>
        <v>1.3147985611652195E-2</v>
      </c>
      <c r="AJ497" s="65">
        <f t="shared" si="81"/>
        <v>-2.3529063589440174E-3</v>
      </c>
      <c r="AK497" s="64">
        <f t="shared" si="81"/>
        <v>2.7026631078394168E-3</v>
      </c>
      <c r="AL497" s="64">
        <f t="shared" si="81"/>
        <v>1.4948800511772543E-2</v>
      </c>
      <c r="AM497" s="101">
        <f t="shared" si="74"/>
        <v>1.9732815256952429E-2</v>
      </c>
      <c r="AN497" s="102">
        <f t="shared" si="75"/>
        <v>1.4961500871299707E-2</v>
      </c>
      <c r="AO497" s="101">
        <f t="shared" si="76"/>
        <v>8.7469851230673901E-3</v>
      </c>
      <c r="AP497" s="102">
        <f t="shared" si="77"/>
        <v>9.6820012030149078E-3</v>
      </c>
      <c r="AQ497" s="101">
        <f t="shared" si="78"/>
        <v>2.1777778698287471E-2</v>
      </c>
      <c r="AR497" s="102">
        <f t="shared" si="80"/>
        <v>-2.381394813328179E-2</v>
      </c>
      <c r="AS497" s="101">
        <f t="shared" si="80"/>
        <v>-1.6406565761763608E-2</v>
      </c>
      <c r="AT497" s="102">
        <f t="shared" si="80"/>
        <v>4.401000488584805E-3</v>
      </c>
      <c r="AU497" s="101">
        <f t="shared" si="80"/>
        <v>-1.2034907561958925E-2</v>
      </c>
      <c r="AV497" s="102">
        <f t="shared" si="80"/>
        <v>-1.9075115590448055E-2</v>
      </c>
      <c r="AW497" s="102">
        <f t="shared" si="79"/>
        <v>-1.3385907311773516E-2</v>
      </c>
    </row>
    <row r="498" spans="6:49" x14ac:dyDescent="0.3">
      <c r="F498" s="18">
        <v>44111</v>
      </c>
      <c r="G498" s="22">
        <v>2257.5</v>
      </c>
      <c r="H498" s="26">
        <v>70.5</v>
      </c>
      <c r="I498" s="22">
        <v>119.70002746582</v>
      </c>
      <c r="J498" s="26">
        <v>82.800003051757798</v>
      </c>
      <c r="K498" s="22">
        <v>75.199996948242102</v>
      </c>
      <c r="Y498" s="94">
        <v>127</v>
      </c>
      <c r="Z498" s="18">
        <v>44109</v>
      </c>
      <c r="AA498" s="22">
        <v>2212.19995117187</v>
      </c>
      <c r="AB498" s="26">
        <v>69.199996948242102</v>
      </c>
      <c r="AC498" s="22">
        <v>122.13752746582</v>
      </c>
      <c r="AD498" s="26">
        <v>84.449996948242102</v>
      </c>
      <c r="AE498" s="22">
        <v>75.550003051757798</v>
      </c>
      <c r="AF498" s="26">
        <v>11503.349609000001</v>
      </c>
      <c r="AG498" s="64">
        <f t="shared" si="81"/>
        <v>-5.8817954430914737E-3</v>
      </c>
      <c r="AH498" s="65">
        <f t="shared" si="81"/>
        <v>7.2273834609129256E-4</v>
      </c>
      <c r="AI498" s="64">
        <f t="shared" si="81"/>
        <v>-1.0688754129880601E-2</v>
      </c>
      <c r="AJ498" s="65">
        <f t="shared" si="81"/>
        <v>-5.3145041730146914E-3</v>
      </c>
      <c r="AK498" s="64">
        <f t="shared" si="81"/>
        <v>1.9379217402746951E-2</v>
      </c>
      <c r="AL498" s="64">
        <f t="shared" si="81"/>
        <v>7.539152975766821E-3</v>
      </c>
      <c r="AM498" s="101">
        <f t="shared" si="74"/>
        <v>1.0030869956726902E-2</v>
      </c>
      <c r="AN498" s="102">
        <f t="shared" si="75"/>
        <v>6.716636527597299E-3</v>
      </c>
      <c r="AO498" s="101">
        <f t="shared" si="76"/>
        <v>4.5683739869013E-3</v>
      </c>
      <c r="AP498" s="102">
        <f t="shared" si="77"/>
        <v>4.4646953848100548E-3</v>
      </c>
      <c r="AQ498" s="101">
        <f t="shared" si="78"/>
        <v>1.0485390203871556E-2</v>
      </c>
      <c r="AR498" s="102">
        <f t="shared" si="80"/>
        <v>-1.5912665399818376E-2</v>
      </c>
      <c r="AS498" s="101">
        <f t="shared" si="80"/>
        <v>-5.9938981815060065E-3</v>
      </c>
      <c r="AT498" s="102">
        <f t="shared" si="80"/>
        <v>-1.5257128116781902E-2</v>
      </c>
      <c r="AU498" s="101">
        <f t="shared" si="80"/>
        <v>-9.779199557824747E-3</v>
      </c>
      <c r="AV498" s="102">
        <f t="shared" si="80"/>
        <v>8.8938271988753953E-3</v>
      </c>
      <c r="AW498" s="102">
        <f t="shared" si="79"/>
        <v>-7.6098128114111263E-3</v>
      </c>
    </row>
    <row r="499" spans="6:49" x14ac:dyDescent="0.3">
      <c r="F499" s="18">
        <v>44112</v>
      </c>
      <c r="G499" s="22">
        <v>2239.25</v>
      </c>
      <c r="H499" s="26">
        <v>68.449996948242102</v>
      </c>
      <c r="I499" s="22">
        <v>118.72502899169901</v>
      </c>
      <c r="J499" s="26">
        <v>82.599998474121094</v>
      </c>
      <c r="K499" s="22">
        <v>75.5</v>
      </c>
      <c r="Y499" s="94">
        <v>128</v>
      </c>
      <c r="Z499" s="18">
        <v>44110</v>
      </c>
      <c r="AA499" s="22">
        <v>2210.35009765625</v>
      </c>
      <c r="AB499" s="26">
        <v>69.349998474121094</v>
      </c>
      <c r="AC499" s="22">
        <v>122.400032043457</v>
      </c>
      <c r="AD499" s="26">
        <v>84.150001525878906</v>
      </c>
      <c r="AE499" s="22">
        <v>75.349998474121094</v>
      </c>
      <c r="AF499" s="26">
        <v>11662.400390999999</v>
      </c>
      <c r="AG499" s="64">
        <f t="shared" si="81"/>
        <v>-8.3655520144599292E-4</v>
      </c>
      <c r="AH499" s="65">
        <f t="shared" si="81"/>
        <v>2.1653062351854341E-3</v>
      </c>
      <c r="AI499" s="64">
        <f t="shared" si="81"/>
        <v>2.1469477244788894E-3</v>
      </c>
      <c r="AJ499" s="65">
        <f t="shared" si="81"/>
        <v>-3.5586683472877095E-3</v>
      </c>
      <c r="AK499" s="64">
        <f t="shared" si="81"/>
        <v>-2.6508242906751653E-3</v>
      </c>
      <c r="AL499" s="64">
        <f t="shared" si="81"/>
        <v>1.3731761866299826E-2</v>
      </c>
      <c r="AM499" s="101">
        <f t="shared" si="74"/>
        <v>1.8139265454581943E-2</v>
      </c>
      <c r="AN499" s="102">
        <f t="shared" si="75"/>
        <v>1.3607277410034365E-2</v>
      </c>
      <c r="AO499" s="101">
        <f t="shared" si="76"/>
        <v>8.0606459669328168E-3</v>
      </c>
      <c r="AP499" s="102">
        <f t="shared" si="77"/>
        <v>8.8250558793473485E-3</v>
      </c>
      <c r="AQ499" s="101">
        <f t="shared" si="78"/>
        <v>1.9922997734602908E-2</v>
      </c>
      <c r="AR499" s="102">
        <f t="shared" si="80"/>
        <v>-1.8975820656027938E-2</v>
      </c>
      <c r="AS499" s="101">
        <f t="shared" si="80"/>
        <v>-1.1441971174848931E-2</v>
      </c>
      <c r="AT499" s="102">
        <f t="shared" si="80"/>
        <v>-5.9136982424539269E-3</v>
      </c>
      <c r="AU499" s="101">
        <f t="shared" si="80"/>
        <v>-1.2383724226635058E-2</v>
      </c>
      <c r="AV499" s="102">
        <f t="shared" si="80"/>
        <v>-2.2573822025278072E-2</v>
      </c>
      <c r="AW499" s="102">
        <f t="shared" si="79"/>
        <v>-1.4257807265048782E-2</v>
      </c>
    </row>
    <row r="500" spans="6:49" x14ac:dyDescent="0.3">
      <c r="F500" s="18">
        <v>44113</v>
      </c>
      <c r="G500" s="22">
        <v>2233.44995117187</v>
      </c>
      <c r="H500" s="26">
        <v>70.300003051757798</v>
      </c>
      <c r="I500" s="22">
        <v>118.500030517578</v>
      </c>
      <c r="J500" s="26">
        <v>82.900001525878906</v>
      </c>
      <c r="K500" s="22">
        <v>76.5</v>
      </c>
      <c r="Y500" s="94">
        <v>129</v>
      </c>
      <c r="Z500" s="18">
        <v>44111</v>
      </c>
      <c r="AA500" s="22">
        <v>2257.5</v>
      </c>
      <c r="AB500" s="26">
        <v>70.5</v>
      </c>
      <c r="AC500" s="22">
        <v>119.70002746582</v>
      </c>
      <c r="AD500" s="26">
        <v>82.800003051757798</v>
      </c>
      <c r="AE500" s="22">
        <v>75.199996948242102</v>
      </c>
      <c r="AF500" s="26">
        <v>11738.849609000001</v>
      </c>
      <c r="AG500" s="64">
        <f t="shared" si="81"/>
        <v>2.1107088096637073E-2</v>
      </c>
      <c r="AH500" s="65">
        <f t="shared" si="81"/>
        <v>1.6446585059962483E-2</v>
      </c>
      <c r="AI500" s="64">
        <f t="shared" si="81"/>
        <v>-2.2305789851767621E-2</v>
      </c>
      <c r="AJ500" s="65">
        <f t="shared" si="81"/>
        <v>-1.6172840521468224E-2</v>
      </c>
      <c r="AK500" s="64">
        <f t="shared" si="81"/>
        <v>-1.9927144480483571E-3</v>
      </c>
      <c r="AL500" s="64">
        <f t="shared" si="81"/>
        <v>6.5337954144308961E-3</v>
      </c>
      <c r="AM500" s="101">
        <f t="shared" si="74"/>
        <v>8.7144883043133413E-3</v>
      </c>
      <c r="AN500" s="102">
        <f t="shared" si="75"/>
        <v>5.5979548804809907E-3</v>
      </c>
      <c r="AO500" s="101">
        <f t="shared" si="76"/>
        <v>4.0014106757298639E-3</v>
      </c>
      <c r="AP500" s="102">
        <f t="shared" si="77"/>
        <v>3.7567996544604168E-3</v>
      </c>
      <c r="AQ500" s="101">
        <f t="shared" si="78"/>
        <v>8.9532136592738922E-3</v>
      </c>
      <c r="AR500" s="102">
        <f t="shared" si="80"/>
        <v>1.2392599792323732E-2</v>
      </c>
      <c r="AS500" s="101">
        <f t="shared" si="80"/>
        <v>1.0848630179481492E-2</v>
      </c>
      <c r="AT500" s="102">
        <f t="shared" si="80"/>
        <v>-2.6307200527497486E-2</v>
      </c>
      <c r="AU500" s="101">
        <f t="shared" si="80"/>
        <v>-1.9929640175928642E-2</v>
      </c>
      <c r="AV500" s="102">
        <f t="shared" si="80"/>
        <v>-1.0945928107322249E-2</v>
      </c>
      <c r="AW500" s="102">
        <f t="shared" si="79"/>
        <v>-6.7883077677886317E-3</v>
      </c>
    </row>
    <row r="501" spans="6:49" x14ac:dyDescent="0.3">
      <c r="F501" s="18">
        <v>44116</v>
      </c>
      <c r="G501" s="22">
        <v>2237.05004882812</v>
      </c>
      <c r="H501" s="26">
        <v>69.150001525878906</v>
      </c>
      <c r="I501" s="22">
        <v>119.85002899169901</v>
      </c>
      <c r="J501" s="26">
        <v>82.75</v>
      </c>
      <c r="K501" s="22">
        <v>75.699996948242102</v>
      </c>
      <c r="Y501" s="94">
        <v>130</v>
      </c>
      <c r="Z501" s="18">
        <v>44112</v>
      </c>
      <c r="AA501" s="22">
        <v>2239.25</v>
      </c>
      <c r="AB501" s="26">
        <v>68.449996948242102</v>
      </c>
      <c r="AC501" s="22">
        <v>118.72502899169901</v>
      </c>
      <c r="AD501" s="26">
        <v>82.599998474121094</v>
      </c>
      <c r="AE501" s="22">
        <v>75.5</v>
      </c>
      <c r="AF501" s="26">
        <v>11834.599609000001</v>
      </c>
      <c r="AG501" s="64">
        <f t="shared" si="81"/>
        <v>-8.1170179358358019E-3</v>
      </c>
      <c r="AH501" s="65">
        <f t="shared" si="81"/>
        <v>-2.9509202667519097E-2</v>
      </c>
      <c r="AI501" s="64">
        <f t="shared" si="81"/>
        <v>-8.178703392185363E-3</v>
      </c>
      <c r="AJ501" s="65">
        <f t="shared" si="81"/>
        <v>-2.4184361943695846E-3</v>
      </c>
      <c r="AK501" s="64">
        <f t="shared" si="81"/>
        <v>3.9814658810727347E-3</v>
      </c>
      <c r="AL501" s="64">
        <f t="shared" si="81"/>
        <v>8.1235907126623267E-3</v>
      </c>
      <c r="AM501" s="101">
        <f t="shared" si="74"/>
        <v>1.0796113232765966E-2</v>
      </c>
      <c r="AN501" s="102">
        <f t="shared" si="75"/>
        <v>7.3669521916864197E-3</v>
      </c>
      <c r="AO501" s="101">
        <f t="shared" si="76"/>
        <v>4.8979629483087333E-3</v>
      </c>
      <c r="AP501" s="102">
        <f t="shared" si="77"/>
        <v>4.8762116398365536E-3</v>
      </c>
      <c r="AQ501" s="101">
        <f t="shared" si="78"/>
        <v>1.1376080070528687E-2</v>
      </c>
      <c r="AR501" s="102">
        <f t="shared" si="80"/>
        <v>-1.8913131168601768E-2</v>
      </c>
      <c r="AS501" s="101">
        <f t="shared" si="80"/>
        <v>-3.687615485920552E-2</v>
      </c>
      <c r="AT501" s="102">
        <f t="shared" si="80"/>
        <v>-1.3076666340494095E-2</v>
      </c>
      <c r="AU501" s="101">
        <f t="shared" si="80"/>
        <v>-7.2946478342061378E-3</v>
      </c>
      <c r="AV501" s="102">
        <f t="shared" si="80"/>
        <v>-7.3946141894559525E-3</v>
      </c>
      <c r="AW501" s="102">
        <f t="shared" si="79"/>
        <v>-1.6711042878392694E-2</v>
      </c>
    </row>
    <row r="502" spans="6:49" x14ac:dyDescent="0.3">
      <c r="F502" s="18">
        <v>44117</v>
      </c>
      <c r="G502" s="22">
        <v>2280.69995117187</v>
      </c>
      <c r="H502" s="26">
        <v>69.099998474121094</v>
      </c>
      <c r="I502" s="22">
        <v>120.337532043457</v>
      </c>
      <c r="J502" s="26">
        <v>82.650001525878906</v>
      </c>
      <c r="K502" s="22">
        <v>76.099998474121094</v>
      </c>
      <c r="Y502" s="94">
        <v>131</v>
      </c>
      <c r="Z502" s="18">
        <v>44113</v>
      </c>
      <c r="AA502" s="22">
        <v>2233.44995117187</v>
      </c>
      <c r="AB502" s="26">
        <v>70.300003051757798</v>
      </c>
      <c r="AC502" s="22">
        <v>118.500030517578</v>
      </c>
      <c r="AD502" s="26">
        <v>82.900001525878906</v>
      </c>
      <c r="AE502" s="22">
        <v>76.5</v>
      </c>
      <c r="AF502" s="26">
        <v>11914.200194999999</v>
      </c>
      <c r="AG502" s="64">
        <f t="shared" si="81"/>
        <v>-2.5935350649856637E-3</v>
      </c>
      <c r="AH502" s="65">
        <f t="shared" si="81"/>
        <v>2.6668335076409432E-2</v>
      </c>
      <c r="AI502" s="64">
        <f t="shared" si="81"/>
        <v>-1.896920519731272E-3</v>
      </c>
      <c r="AJ502" s="65">
        <f t="shared" si="81"/>
        <v>3.6254184936865695E-3</v>
      </c>
      <c r="AK502" s="64">
        <f t="shared" si="81"/>
        <v>1.3158084577511201E-2</v>
      </c>
      <c r="AL502" s="64">
        <f t="shared" si="81"/>
        <v>6.7035711064778927E-3</v>
      </c>
      <c r="AM502" s="101">
        <f t="shared" si="74"/>
        <v>8.9367869318180745E-3</v>
      </c>
      <c r="AN502" s="102">
        <f t="shared" si="75"/>
        <v>5.7868677191799623E-3</v>
      </c>
      <c r="AO502" s="101">
        <f t="shared" si="76"/>
        <v>4.0971543118462333E-3</v>
      </c>
      <c r="AP502" s="102">
        <f t="shared" si="77"/>
        <v>3.8763426828706507E-3</v>
      </c>
      <c r="AQ502" s="101">
        <f t="shared" si="78"/>
        <v>9.2119537764234431E-3</v>
      </c>
      <c r="AR502" s="102">
        <f t="shared" si="80"/>
        <v>-1.1530321996803738E-2</v>
      </c>
      <c r="AS502" s="101">
        <f t="shared" si="80"/>
        <v>2.0881467357229469E-2</v>
      </c>
      <c r="AT502" s="102">
        <f t="shared" si="80"/>
        <v>-5.994074831577505E-3</v>
      </c>
      <c r="AU502" s="101">
        <f t="shared" si="80"/>
        <v>-2.5092418918408119E-4</v>
      </c>
      <c r="AV502" s="102">
        <f t="shared" si="80"/>
        <v>3.9461308010877577E-3</v>
      </c>
      <c r="AW502" s="102">
        <f t="shared" si="79"/>
        <v>1.4104554281503805E-3</v>
      </c>
    </row>
    <row r="503" spans="6:49" x14ac:dyDescent="0.3">
      <c r="F503" s="18">
        <v>44118</v>
      </c>
      <c r="G503" s="22">
        <v>2287.5</v>
      </c>
      <c r="H503" s="26">
        <v>67</v>
      </c>
      <c r="I503" s="22">
        <v>117.78752899169901</v>
      </c>
      <c r="J503" s="26">
        <v>79.099998474121094</v>
      </c>
      <c r="K503" s="22">
        <v>74.650001525878906</v>
      </c>
      <c r="Y503" s="94">
        <v>132</v>
      </c>
      <c r="Z503" s="18">
        <v>44116</v>
      </c>
      <c r="AA503" s="22">
        <v>2237.05004882812</v>
      </c>
      <c r="AB503" s="26">
        <v>69.150001525878906</v>
      </c>
      <c r="AC503" s="22">
        <v>119.85002899169901</v>
      </c>
      <c r="AD503" s="26">
        <v>82.75</v>
      </c>
      <c r="AE503" s="22">
        <v>75.699996948242102</v>
      </c>
      <c r="AF503" s="26">
        <v>11930.950194999999</v>
      </c>
      <c r="AG503" s="64">
        <f t="shared" si="81"/>
        <v>1.610602140468853E-3</v>
      </c>
      <c r="AH503" s="65">
        <f t="shared" si="81"/>
        <v>-1.6493762050129333E-2</v>
      </c>
      <c r="AI503" s="64">
        <f t="shared" si="81"/>
        <v>1.1327984672774214E-2</v>
      </c>
      <c r="AJ503" s="65">
        <f t="shared" si="81"/>
        <v>-1.8110662903363145E-3</v>
      </c>
      <c r="AK503" s="64">
        <f t="shared" si="81"/>
        <v>-1.0512620702930669E-2</v>
      </c>
      <c r="AL503" s="64">
        <f t="shared" si="81"/>
        <v>1.4048980594421579E-3</v>
      </c>
      <c r="AM503" s="101">
        <f t="shared" si="74"/>
        <v>1.9988812060307511E-3</v>
      </c>
      <c r="AN503" s="102">
        <f t="shared" si="75"/>
        <v>-1.0907271012579626E-4</v>
      </c>
      <c r="AO503" s="101">
        <f t="shared" si="76"/>
        <v>1.1090102613153072E-3</v>
      </c>
      <c r="AP503" s="102">
        <f t="shared" si="77"/>
        <v>1.4542328586420275E-4</v>
      </c>
      <c r="AQ503" s="101">
        <f t="shared" si="78"/>
        <v>1.1367148043585438E-3</v>
      </c>
      <c r="AR503" s="102">
        <f t="shared" si="80"/>
        <v>-3.882790655618982E-4</v>
      </c>
      <c r="AS503" s="101">
        <f t="shared" si="80"/>
        <v>-1.6384689340003537E-2</v>
      </c>
      <c r="AT503" s="102">
        <f t="shared" si="80"/>
        <v>1.0218974411458907E-2</v>
      </c>
      <c r="AU503" s="101">
        <f t="shared" si="80"/>
        <v>-1.9564895762005175E-3</v>
      </c>
      <c r="AV503" s="102">
        <f t="shared" si="80"/>
        <v>-1.1649335507289213E-2</v>
      </c>
      <c r="AW503" s="102">
        <f t="shared" si="79"/>
        <v>-4.0319638155192515E-3</v>
      </c>
    </row>
    <row r="504" spans="6:49" x14ac:dyDescent="0.3">
      <c r="F504" s="18">
        <v>44119</v>
      </c>
      <c r="G504" s="22">
        <v>2206.5</v>
      </c>
      <c r="H504" s="26">
        <v>66.050003051757798</v>
      </c>
      <c r="I504" s="22">
        <v>116.812530517578</v>
      </c>
      <c r="J504" s="26">
        <v>79</v>
      </c>
      <c r="K504" s="22">
        <v>74.550003051757798</v>
      </c>
      <c r="Y504" s="94">
        <v>133</v>
      </c>
      <c r="Z504" s="18">
        <v>44117</v>
      </c>
      <c r="AA504" s="22">
        <v>2280.69995117187</v>
      </c>
      <c r="AB504" s="26">
        <v>69.099998474121094</v>
      </c>
      <c r="AC504" s="22">
        <v>120.337532043457</v>
      </c>
      <c r="AD504" s="26">
        <v>82.650001525878906</v>
      </c>
      <c r="AE504" s="22">
        <v>76.099998474121094</v>
      </c>
      <c r="AF504" s="26">
        <v>11934.5</v>
      </c>
      <c r="AG504" s="64">
        <f t="shared" si="81"/>
        <v>1.9324336532042775E-2</v>
      </c>
      <c r="AH504" s="65">
        <f t="shared" si="81"/>
        <v>-7.2337148554389372E-4</v>
      </c>
      <c r="AI504" s="64">
        <f t="shared" si="81"/>
        <v>4.0593586037149208E-3</v>
      </c>
      <c r="AJ504" s="65">
        <f t="shared" si="81"/>
        <v>-1.2091715282045122E-3</v>
      </c>
      <c r="AK504" s="64">
        <f t="shared" si="81"/>
        <v>5.2701246871092126E-3</v>
      </c>
      <c r="AL504" s="64">
        <f t="shared" si="81"/>
        <v>2.9748485758077591E-4</v>
      </c>
      <c r="AM504" s="101">
        <f t="shared" si="74"/>
        <v>5.4887130245597437E-4</v>
      </c>
      <c r="AN504" s="102">
        <f t="shared" si="75"/>
        <v>-1.3413137279885893E-3</v>
      </c>
      <c r="AO504" s="101">
        <f t="shared" si="76"/>
        <v>4.8449349244753849E-4</v>
      </c>
      <c r="AP504" s="102">
        <f t="shared" si="77"/>
        <v>-6.3433220360443869E-4</v>
      </c>
      <c r="AQ504" s="101">
        <f t="shared" si="78"/>
        <v>-5.5099571608072464E-4</v>
      </c>
      <c r="AR504" s="102">
        <f t="shared" si="80"/>
        <v>1.8775465229586803E-2</v>
      </c>
      <c r="AS504" s="101">
        <f t="shared" si="80"/>
        <v>6.1794224244469563E-4</v>
      </c>
      <c r="AT504" s="102">
        <f t="shared" si="80"/>
        <v>3.5748651112673824E-3</v>
      </c>
      <c r="AU504" s="101">
        <f t="shared" si="80"/>
        <v>-5.7483932460007355E-4</v>
      </c>
      <c r="AV504" s="102">
        <f t="shared" si="80"/>
        <v>5.8211204031899371E-3</v>
      </c>
      <c r="AW504" s="102">
        <f t="shared" si="79"/>
        <v>5.642910732377748E-3</v>
      </c>
    </row>
    <row r="505" spans="6:49" x14ac:dyDescent="0.3">
      <c r="F505" s="18">
        <v>44120</v>
      </c>
      <c r="G505" s="22">
        <v>2175.80004882812</v>
      </c>
      <c r="H505" s="26">
        <v>67.25</v>
      </c>
      <c r="I505" s="22">
        <v>119.212532043457</v>
      </c>
      <c r="J505" s="26">
        <v>80.300003051757798</v>
      </c>
      <c r="K505" s="22">
        <v>74.199996948242102</v>
      </c>
      <c r="Y505" s="94">
        <v>134</v>
      </c>
      <c r="Z505" s="18">
        <v>44118</v>
      </c>
      <c r="AA505" s="22">
        <v>2287.5</v>
      </c>
      <c r="AB505" s="26">
        <v>67</v>
      </c>
      <c r="AC505" s="22">
        <v>117.78752899169901</v>
      </c>
      <c r="AD505" s="26">
        <v>79.099998474121094</v>
      </c>
      <c r="AE505" s="22">
        <v>74.650001525878906</v>
      </c>
      <c r="AF505" s="26">
        <v>11971.049805000001</v>
      </c>
      <c r="AG505" s="64">
        <f t="shared" si="81"/>
        <v>2.9771261868458921E-3</v>
      </c>
      <c r="AH505" s="65">
        <f t="shared" si="81"/>
        <v>-3.0862089300473992E-2</v>
      </c>
      <c r="AI505" s="64">
        <f t="shared" si="81"/>
        <v>-2.1418161715484198E-2</v>
      </c>
      <c r="AJ505" s="65">
        <f t="shared" si="81"/>
        <v>-4.3901987245864214E-2</v>
      </c>
      <c r="AK505" s="64">
        <f t="shared" si="81"/>
        <v>-1.9237700391028737E-2</v>
      </c>
      <c r="AL505" s="64">
        <f t="shared" si="81"/>
        <v>3.0578534087648663E-3</v>
      </c>
      <c r="AM505" s="101">
        <f t="shared" si="74"/>
        <v>4.1632057983836297E-3</v>
      </c>
      <c r="AN505" s="102">
        <f t="shared" si="75"/>
        <v>1.7302040645302815E-3</v>
      </c>
      <c r="AO505" s="101">
        <f t="shared" si="76"/>
        <v>2.0411811367451699E-3</v>
      </c>
      <c r="AP505" s="102">
        <f t="shared" si="77"/>
        <v>1.3093077377693309E-3</v>
      </c>
      <c r="AQ505" s="101">
        <f t="shared" si="78"/>
        <v>3.6558378635556444E-3</v>
      </c>
      <c r="AR505" s="102">
        <f t="shared" si="80"/>
        <v>-1.1860796115377376E-3</v>
      </c>
      <c r="AS505" s="101">
        <f t="shared" si="80"/>
        <v>-3.2592293365004271E-2</v>
      </c>
      <c r="AT505" s="102">
        <f t="shared" si="80"/>
        <v>-2.3459342852229368E-2</v>
      </c>
      <c r="AU505" s="101">
        <f t="shared" si="80"/>
        <v>-4.5211294983633549E-2</v>
      </c>
      <c r="AV505" s="102">
        <f t="shared" si="80"/>
        <v>-2.2893538254584383E-2</v>
      </c>
      <c r="AW505" s="102">
        <f t="shared" si="79"/>
        <v>-2.5068509813397859E-2</v>
      </c>
    </row>
    <row r="506" spans="6:49" x14ac:dyDescent="0.3">
      <c r="F506" s="18">
        <v>44123</v>
      </c>
      <c r="G506" s="22">
        <v>2176.19995117187</v>
      </c>
      <c r="H506" s="26">
        <v>69.300003051757798</v>
      </c>
      <c r="I506" s="22">
        <v>119.812530517578</v>
      </c>
      <c r="J506" s="26">
        <v>81.650001525878906</v>
      </c>
      <c r="K506" s="22">
        <v>76.800003051757798</v>
      </c>
      <c r="Y506" s="94">
        <v>135</v>
      </c>
      <c r="Z506" s="18">
        <v>44119</v>
      </c>
      <c r="AA506" s="22">
        <v>2206.5</v>
      </c>
      <c r="AB506" s="26">
        <v>66.050003051757798</v>
      </c>
      <c r="AC506" s="22">
        <v>116.812530517578</v>
      </c>
      <c r="AD506" s="26">
        <v>79</v>
      </c>
      <c r="AE506" s="22">
        <v>74.550003051757798</v>
      </c>
      <c r="AF506" s="26">
        <v>11680.349609000001</v>
      </c>
      <c r="AG506" s="64">
        <f t="shared" si="81"/>
        <v>-3.6051968440074508E-2</v>
      </c>
      <c r="AH506" s="65">
        <f t="shared" si="81"/>
        <v>-1.4280542218881115E-2</v>
      </c>
      <c r="AI506" s="64">
        <f t="shared" si="81"/>
        <v>-8.3120532000399115E-3</v>
      </c>
      <c r="AJ506" s="65">
        <f t="shared" si="81"/>
        <v>-1.2650030160819615E-3</v>
      </c>
      <c r="AK506" s="64">
        <f t="shared" si="81"/>
        <v>-1.3404622791751211E-3</v>
      </c>
      <c r="AL506" s="64">
        <f t="shared" si="81"/>
        <v>-2.4583309502200015E-2</v>
      </c>
      <c r="AM506" s="101">
        <f t="shared" si="74"/>
        <v>-3.2029210817072072E-2</v>
      </c>
      <c r="AN506" s="102">
        <f t="shared" si="75"/>
        <v>-2.9026675718976314E-2</v>
      </c>
      <c r="AO506" s="101">
        <f t="shared" si="76"/>
        <v>-1.3546830384056779E-2</v>
      </c>
      <c r="AP506" s="102">
        <f t="shared" si="77"/>
        <v>-1.8153480387651418E-2</v>
      </c>
      <c r="AQ506" s="101">
        <f t="shared" si="78"/>
        <v>-3.8469613922281466E-2</v>
      </c>
      <c r="AR506" s="102">
        <f t="shared" si="80"/>
        <v>-4.0227576230024362E-3</v>
      </c>
      <c r="AS506" s="101">
        <f t="shared" si="80"/>
        <v>1.4746133500095199E-2</v>
      </c>
      <c r="AT506" s="102">
        <f t="shared" si="80"/>
        <v>5.2347771840168672E-3</v>
      </c>
      <c r="AU506" s="101">
        <f t="shared" si="80"/>
        <v>1.6888477371569455E-2</v>
      </c>
      <c r="AV506" s="102">
        <f t="shared" si="80"/>
        <v>3.7129151643106345E-2</v>
      </c>
      <c r="AW506" s="102">
        <f t="shared" si="79"/>
        <v>1.3995156415157087E-2</v>
      </c>
    </row>
    <row r="507" spans="6:49" x14ac:dyDescent="0.3">
      <c r="F507" s="18">
        <v>44124</v>
      </c>
      <c r="G507" s="22">
        <v>2155.89990234375</v>
      </c>
      <c r="H507" s="26">
        <v>67.400001525878906</v>
      </c>
      <c r="I507" s="22">
        <v>117.900032043457</v>
      </c>
      <c r="J507" s="26">
        <v>80.650001525878906</v>
      </c>
      <c r="K507" s="22">
        <v>75.050003051757798</v>
      </c>
      <c r="Y507" s="94">
        <v>136</v>
      </c>
      <c r="Z507" s="18">
        <v>44120</v>
      </c>
      <c r="AA507" s="22">
        <v>2175.80004882812</v>
      </c>
      <c r="AB507" s="26">
        <v>67.25</v>
      </c>
      <c r="AC507" s="22">
        <v>119.212532043457</v>
      </c>
      <c r="AD507" s="26">
        <v>80.300003051757798</v>
      </c>
      <c r="AE507" s="22">
        <v>74.199996948242102</v>
      </c>
      <c r="AF507" s="26">
        <v>11762.450194999999</v>
      </c>
      <c r="AG507" s="64">
        <f t="shared" si="81"/>
        <v>-1.4011114281163866E-2</v>
      </c>
      <c r="AH507" s="65">
        <f t="shared" si="81"/>
        <v>1.8004941309863614E-2</v>
      </c>
      <c r="AI507" s="64">
        <f t="shared" si="81"/>
        <v>2.0337537229333864E-2</v>
      </c>
      <c r="AJ507" s="65">
        <f t="shared" si="81"/>
        <v>1.6321806490149627E-2</v>
      </c>
      <c r="AK507" s="64">
        <f t="shared" si="81"/>
        <v>-4.705973101943599E-3</v>
      </c>
      <c r="AL507" s="64">
        <f t="shared" si="81"/>
        <v>7.0043614541008903E-3</v>
      </c>
      <c r="AM507" s="101">
        <f t="shared" si="74"/>
        <v>9.3306317787279283E-3</v>
      </c>
      <c r="AN507" s="102">
        <f t="shared" si="75"/>
        <v>6.1215632090795497E-3</v>
      </c>
      <c r="AO507" s="101">
        <f t="shared" si="76"/>
        <v>4.2667826092950842E-3</v>
      </c>
      <c r="AP507" s="102">
        <f t="shared" si="77"/>
        <v>4.0881361889838017E-3</v>
      </c>
      <c r="AQ507" s="101">
        <f t="shared" si="78"/>
        <v>9.6703617430944615E-3</v>
      </c>
      <c r="AR507" s="102">
        <f t="shared" si="80"/>
        <v>-2.3341746059891796E-2</v>
      </c>
      <c r="AS507" s="101">
        <f t="shared" si="80"/>
        <v>1.1883378100784065E-2</v>
      </c>
      <c r="AT507" s="102">
        <f t="shared" si="80"/>
        <v>1.607075462003878E-2</v>
      </c>
      <c r="AU507" s="101">
        <f t="shared" si="80"/>
        <v>1.2233670301165825E-2</v>
      </c>
      <c r="AV507" s="102">
        <f t="shared" si="80"/>
        <v>-1.4376334845038061E-2</v>
      </c>
      <c r="AW507" s="102">
        <f t="shared" si="79"/>
        <v>4.9394442341176221E-4</v>
      </c>
    </row>
    <row r="508" spans="6:49" x14ac:dyDescent="0.3">
      <c r="F508" s="18">
        <v>44125</v>
      </c>
      <c r="G508" s="22">
        <v>2124.60009765625</v>
      </c>
      <c r="H508" s="26">
        <v>67.800003051757798</v>
      </c>
      <c r="I508" s="22">
        <v>122.812530517578</v>
      </c>
      <c r="J508" s="26">
        <v>82.300003051757798</v>
      </c>
      <c r="K508" s="22">
        <v>76</v>
      </c>
      <c r="Y508" s="94">
        <v>137</v>
      </c>
      <c r="Z508" s="18">
        <v>44123</v>
      </c>
      <c r="AA508" s="22">
        <v>2176.19995117187</v>
      </c>
      <c r="AB508" s="26">
        <v>69.300003051757798</v>
      </c>
      <c r="AC508" s="22">
        <v>119.812530517578</v>
      </c>
      <c r="AD508" s="26">
        <v>81.650001525878906</v>
      </c>
      <c r="AE508" s="22">
        <v>76.800003051757798</v>
      </c>
      <c r="AF508" s="26">
        <v>11873.049805000001</v>
      </c>
      <c r="AG508" s="64">
        <f t="shared" si="81"/>
        <v>1.8377865113770482E-4</v>
      </c>
      <c r="AH508" s="65">
        <f t="shared" si="81"/>
        <v>3.0027931750817256E-2</v>
      </c>
      <c r="AI508" s="64">
        <f t="shared" si="81"/>
        <v>5.0203918192114356E-3</v>
      </c>
      <c r="AJ508" s="65">
        <f t="shared" si="81"/>
        <v>1.6672179147348365E-2</v>
      </c>
      <c r="AK508" s="64">
        <f t="shared" si="81"/>
        <v>3.4440570845533987E-2</v>
      </c>
      <c r="AL508" s="64">
        <f t="shared" si="81"/>
        <v>9.3588388029971371E-3</v>
      </c>
      <c r="AM508" s="101">
        <f t="shared" si="74"/>
        <v>1.2413505874777745E-2</v>
      </c>
      <c r="AN508" s="102">
        <f t="shared" si="75"/>
        <v>8.7414376697255072E-3</v>
      </c>
      <c r="AO508" s="101">
        <f t="shared" si="76"/>
        <v>5.5945711744246245E-3</v>
      </c>
      <c r="AP508" s="102">
        <f t="shared" si="77"/>
        <v>5.745978658755287E-3</v>
      </c>
      <c r="AQ508" s="101">
        <f t="shared" si="78"/>
        <v>1.3258612438669562E-2</v>
      </c>
      <c r="AR508" s="102">
        <f t="shared" si="80"/>
        <v>-1.222972722364004E-2</v>
      </c>
      <c r="AS508" s="101">
        <f t="shared" si="80"/>
        <v>2.1286494081091747E-2</v>
      </c>
      <c r="AT508" s="102">
        <f t="shared" si="80"/>
        <v>-5.7417935521318891E-4</v>
      </c>
      <c r="AU508" s="101">
        <f t="shared" si="80"/>
        <v>1.0926200488593078E-2</v>
      </c>
      <c r="AV508" s="102">
        <f t="shared" si="80"/>
        <v>2.1181958406864425E-2</v>
      </c>
      <c r="AW508" s="102">
        <f t="shared" si="79"/>
        <v>8.1181492795392041E-3</v>
      </c>
    </row>
    <row r="509" spans="6:49" x14ac:dyDescent="0.3">
      <c r="F509" s="18">
        <v>44126</v>
      </c>
      <c r="G509" s="22">
        <v>2106.94995117187</v>
      </c>
      <c r="H509" s="26">
        <v>68.849998474121094</v>
      </c>
      <c r="I509" s="22">
        <v>123.82502746582</v>
      </c>
      <c r="J509" s="26">
        <v>84.650001525878906</v>
      </c>
      <c r="K509" s="22">
        <v>77.699996948242102</v>
      </c>
      <c r="Y509" s="94">
        <v>138</v>
      </c>
      <c r="Z509" s="18">
        <v>44124</v>
      </c>
      <c r="AA509" s="22">
        <v>2155.89990234375</v>
      </c>
      <c r="AB509" s="26">
        <v>67.400001525878906</v>
      </c>
      <c r="AC509" s="22">
        <v>117.900032043457</v>
      </c>
      <c r="AD509" s="26">
        <v>80.650001525878906</v>
      </c>
      <c r="AE509" s="22">
        <v>75.050003051757798</v>
      </c>
      <c r="AF509" s="26">
        <v>11896.799805000001</v>
      </c>
      <c r="AG509" s="64">
        <f t="shared" si="81"/>
        <v>-9.3719896128229684E-3</v>
      </c>
      <c r="AH509" s="65">
        <f t="shared" si="81"/>
        <v>-2.7799909675351595E-2</v>
      </c>
      <c r="AI509" s="64">
        <f t="shared" si="81"/>
        <v>-1.6091196188631911E-2</v>
      </c>
      <c r="AJ509" s="65">
        <f t="shared" si="81"/>
        <v>-1.2323014613538448E-2</v>
      </c>
      <c r="AK509" s="64">
        <f t="shared" si="81"/>
        <v>-2.3050081147589919E-2</v>
      </c>
      <c r="AL509" s="64">
        <f t="shared" si="81"/>
        <v>1.9983305147595162E-3</v>
      </c>
      <c r="AM509" s="101">
        <f t="shared" si="74"/>
        <v>2.7759018663105215E-3</v>
      </c>
      <c r="AN509" s="102">
        <f t="shared" si="75"/>
        <v>5.5125155866923218E-4</v>
      </c>
      <c r="AO509" s="101">
        <f t="shared" si="76"/>
        <v>1.4436717218371164E-3</v>
      </c>
      <c r="AP509" s="102">
        <f t="shared" si="77"/>
        <v>5.6327293212522496E-4</v>
      </c>
      <c r="AQ509" s="101">
        <f t="shared" si="78"/>
        <v>2.0411127258622625E-3</v>
      </c>
      <c r="AR509" s="102">
        <f t="shared" si="80"/>
        <v>-1.2147891479133491E-2</v>
      </c>
      <c r="AS509" s="101">
        <f t="shared" si="80"/>
        <v>-2.8351161234020827E-2</v>
      </c>
      <c r="AT509" s="102">
        <f t="shared" si="80"/>
        <v>-1.7534867910469026E-2</v>
      </c>
      <c r="AU509" s="101">
        <f t="shared" si="80"/>
        <v>-1.2886287545663672E-2</v>
      </c>
      <c r="AV509" s="102">
        <f t="shared" si="80"/>
        <v>-2.5091193873452183E-2</v>
      </c>
      <c r="AW509" s="102">
        <f t="shared" si="79"/>
        <v>-1.9202280408547844E-2</v>
      </c>
    </row>
    <row r="510" spans="6:49" x14ac:dyDescent="0.3">
      <c r="F510" s="18">
        <v>44127</v>
      </c>
      <c r="G510" s="22">
        <v>2113.05004882812</v>
      </c>
      <c r="H510" s="26">
        <v>69</v>
      </c>
      <c r="I510" s="22">
        <v>127.612533569335</v>
      </c>
      <c r="J510" s="26">
        <v>86.25</v>
      </c>
      <c r="K510" s="22">
        <v>78.25</v>
      </c>
      <c r="Y510" s="94">
        <v>139</v>
      </c>
      <c r="Z510" s="18">
        <v>44125</v>
      </c>
      <c r="AA510" s="22">
        <v>2124.60009765625</v>
      </c>
      <c r="AB510" s="26">
        <v>67.800003051757798</v>
      </c>
      <c r="AC510" s="22">
        <v>122.812530517578</v>
      </c>
      <c r="AD510" s="26">
        <v>82.300003051757798</v>
      </c>
      <c r="AE510" s="22">
        <v>76</v>
      </c>
      <c r="AF510" s="26">
        <v>11937.650390999999</v>
      </c>
      <c r="AG510" s="64">
        <f t="shared" si="81"/>
        <v>-1.4624629156306235E-2</v>
      </c>
      <c r="AH510" s="65">
        <f t="shared" si="81"/>
        <v>5.9171994001117542E-3</v>
      </c>
      <c r="AI510" s="64">
        <f t="shared" si="81"/>
        <v>4.0821971224399234E-2</v>
      </c>
      <c r="AJ510" s="65">
        <f t="shared" si="81"/>
        <v>2.0252321272939206E-2</v>
      </c>
      <c r="AK510" s="64">
        <f t="shared" si="81"/>
        <v>1.2578741543865561E-2</v>
      </c>
      <c r="AL510" s="64">
        <f t="shared" si="81"/>
        <v>3.4278639250702992E-3</v>
      </c>
      <c r="AM510" s="101">
        <f t="shared" si="74"/>
        <v>4.6476852250040574E-3</v>
      </c>
      <c r="AN510" s="102">
        <f t="shared" si="75"/>
        <v>2.1419222330203982E-3</v>
      </c>
      <c r="AO510" s="101">
        <f t="shared" si="76"/>
        <v>2.2498455916223192E-3</v>
      </c>
      <c r="AP510" s="102">
        <f t="shared" si="77"/>
        <v>1.5698407806889348E-3</v>
      </c>
      <c r="AQ510" s="101">
        <f t="shared" si="78"/>
        <v>4.2197381674279576E-3</v>
      </c>
      <c r="AR510" s="102">
        <f t="shared" si="80"/>
        <v>-1.9272314381310295E-2</v>
      </c>
      <c r="AS510" s="101">
        <f t="shared" si="80"/>
        <v>3.775277167091356E-3</v>
      </c>
      <c r="AT510" s="102">
        <f t="shared" si="80"/>
        <v>3.8572125632776913E-2</v>
      </c>
      <c r="AU510" s="101">
        <f t="shared" si="80"/>
        <v>1.868248049225027E-2</v>
      </c>
      <c r="AV510" s="102">
        <f t="shared" si="80"/>
        <v>8.3590033764376036E-3</v>
      </c>
      <c r="AW510" s="102">
        <f t="shared" si="79"/>
        <v>1.0023314457449171E-2</v>
      </c>
    </row>
    <row r="511" spans="6:49" x14ac:dyDescent="0.3">
      <c r="F511" s="18">
        <v>44130</v>
      </c>
      <c r="G511" s="22">
        <v>2029.09997558593</v>
      </c>
      <c r="H511" s="26">
        <v>68.199996948242102</v>
      </c>
      <c r="I511" s="22">
        <v>129.03753662109301</v>
      </c>
      <c r="J511" s="26">
        <v>85.949996948242102</v>
      </c>
      <c r="K511" s="22">
        <v>78.099998474121094</v>
      </c>
      <c r="Y511" s="94">
        <v>140</v>
      </c>
      <c r="Z511" s="18">
        <v>44126</v>
      </c>
      <c r="AA511" s="22">
        <v>2106.94995117187</v>
      </c>
      <c r="AB511" s="26">
        <v>68.849998474121094</v>
      </c>
      <c r="AC511" s="22">
        <v>123.82502746582</v>
      </c>
      <c r="AD511" s="26">
        <v>84.650001525878906</v>
      </c>
      <c r="AE511" s="22">
        <v>77.699996948242102</v>
      </c>
      <c r="AF511" s="26">
        <v>11896.450194999999</v>
      </c>
      <c r="AG511" s="64">
        <f t="shared" si="81"/>
        <v>-8.3422143850230817E-3</v>
      </c>
      <c r="AH511" s="65">
        <f t="shared" si="81"/>
        <v>1.5367963054771731E-2</v>
      </c>
      <c r="AI511" s="64">
        <f t="shared" si="81"/>
        <v>8.2104497331315467E-3</v>
      </c>
      <c r="AJ511" s="65">
        <f t="shared" si="81"/>
        <v>2.8153981840964251E-2</v>
      </c>
      <c r="AK511" s="64">
        <f t="shared" si="81"/>
        <v>2.2121877811106565E-2</v>
      </c>
      <c r="AL511" s="64">
        <f t="shared" si="81"/>
        <v>-3.4572512513100719E-3</v>
      </c>
      <c r="AM511" s="101">
        <f t="shared" si="74"/>
        <v>-4.3674549017561383E-3</v>
      </c>
      <c r="AN511" s="102">
        <f t="shared" si="75"/>
        <v>-5.5192843688018304E-3</v>
      </c>
      <c r="AO511" s="101">
        <f t="shared" si="76"/>
        <v>-1.6329597388614811E-3</v>
      </c>
      <c r="AP511" s="102">
        <f t="shared" si="77"/>
        <v>-3.2781295571962582E-3</v>
      </c>
      <c r="AQ511" s="101">
        <f t="shared" si="78"/>
        <v>-6.2732569477483378E-3</v>
      </c>
      <c r="AR511" s="102">
        <f t="shared" si="80"/>
        <v>-3.9747594832669434E-3</v>
      </c>
      <c r="AS511" s="101">
        <f t="shared" si="80"/>
        <v>2.0887247423573563E-2</v>
      </c>
      <c r="AT511" s="102">
        <f t="shared" si="80"/>
        <v>9.8434094719930271E-3</v>
      </c>
      <c r="AU511" s="101">
        <f t="shared" si="80"/>
        <v>3.143211139816051E-2</v>
      </c>
      <c r="AV511" s="102">
        <f t="shared" si="80"/>
        <v>2.8395134758854905E-2</v>
      </c>
      <c r="AW511" s="102">
        <f t="shared" si="79"/>
        <v>1.7316628713863014E-2</v>
      </c>
    </row>
    <row r="512" spans="6:49" x14ac:dyDescent="0.3">
      <c r="F512" s="18">
        <v>44131</v>
      </c>
      <c r="G512" s="22">
        <v>2034.5</v>
      </c>
      <c r="H512" s="26">
        <v>66.849998474121094</v>
      </c>
      <c r="I512" s="22">
        <v>130.12503051757801</v>
      </c>
      <c r="J512" s="26">
        <v>89.449996948242102</v>
      </c>
      <c r="K512" s="22">
        <v>78.099998474121094</v>
      </c>
      <c r="Y512" s="94">
        <v>141</v>
      </c>
      <c r="Z512" s="18">
        <v>44127</v>
      </c>
      <c r="AA512" s="22">
        <v>2113.05004882812</v>
      </c>
      <c r="AB512" s="26">
        <v>69</v>
      </c>
      <c r="AC512" s="22">
        <v>127.612533569335</v>
      </c>
      <c r="AD512" s="26">
        <v>86.25</v>
      </c>
      <c r="AE512" s="22">
        <v>78.25</v>
      </c>
      <c r="AF512" s="26">
        <v>11930.349609000001</v>
      </c>
      <c r="AG512" s="64">
        <f t="shared" si="81"/>
        <v>2.8910435568886669E-3</v>
      </c>
      <c r="AH512" s="65">
        <f t="shared" si="81"/>
        <v>2.1763015849618314E-3</v>
      </c>
      <c r="AI512" s="64">
        <f t="shared" si="81"/>
        <v>3.0129091266026524E-2</v>
      </c>
      <c r="AJ512" s="65">
        <f t="shared" si="81"/>
        <v>1.8724929306584846E-2</v>
      </c>
      <c r="AK512" s="64">
        <f t="shared" si="81"/>
        <v>7.0536113228249668E-3</v>
      </c>
      <c r="AL512" s="64">
        <f t="shared" si="81"/>
        <v>2.845488034643978E-3</v>
      </c>
      <c r="AM512" s="101">
        <f t="shared" si="74"/>
        <v>3.8851416619492193E-3</v>
      </c>
      <c r="AN512" s="102">
        <f t="shared" si="75"/>
        <v>1.4939008271066302E-3</v>
      </c>
      <c r="AO512" s="101">
        <f t="shared" si="76"/>
        <v>1.9214193919488737E-3</v>
      </c>
      <c r="AP512" s="102">
        <f t="shared" si="77"/>
        <v>1.1597763198979445E-3</v>
      </c>
      <c r="AQ512" s="101">
        <f t="shared" si="78"/>
        <v>3.3321905786231434E-3</v>
      </c>
      <c r="AR512" s="102">
        <f t="shared" si="80"/>
        <v>-9.9409810506055239E-4</v>
      </c>
      <c r="AS512" s="101">
        <f t="shared" si="80"/>
        <v>6.8240075785520123E-4</v>
      </c>
      <c r="AT512" s="102">
        <f t="shared" si="80"/>
        <v>2.8207671874077651E-2</v>
      </c>
      <c r="AU512" s="101">
        <f t="shared" si="80"/>
        <v>1.7565152986686899E-2</v>
      </c>
      <c r="AV512" s="102">
        <f t="shared" si="80"/>
        <v>3.7214207442018235E-3</v>
      </c>
      <c r="AW512" s="102">
        <f t="shared" si="79"/>
        <v>9.8365096515522048E-3</v>
      </c>
    </row>
    <row r="513" spans="6:49" x14ac:dyDescent="0.3">
      <c r="F513" s="18">
        <v>44132</v>
      </c>
      <c r="G513" s="22">
        <v>2011.44995117187</v>
      </c>
      <c r="H513" s="26">
        <v>66.349998474121094</v>
      </c>
      <c r="I513" s="22">
        <v>129.63752746582</v>
      </c>
      <c r="J513" s="26">
        <v>88.099998474121094</v>
      </c>
      <c r="K513" s="22">
        <v>78.050003051757798</v>
      </c>
      <c r="Y513" s="94">
        <v>142</v>
      </c>
      <c r="Z513" s="18">
        <v>44130</v>
      </c>
      <c r="AA513" s="22">
        <v>2029.09997558593</v>
      </c>
      <c r="AB513" s="26">
        <v>68.199996948242102</v>
      </c>
      <c r="AC513" s="22">
        <v>129.03753662109301</v>
      </c>
      <c r="AD513" s="26">
        <v>85.949996948242102</v>
      </c>
      <c r="AE513" s="22">
        <v>78.099998474121094</v>
      </c>
      <c r="AF513" s="26">
        <v>11767.75</v>
      </c>
      <c r="AG513" s="64">
        <f t="shared" si="81"/>
        <v>-4.054009154070333E-2</v>
      </c>
      <c r="AH513" s="65">
        <f t="shared" si="81"/>
        <v>-1.1661984495027191E-2</v>
      </c>
      <c r="AI513" s="64">
        <f t="shared" si="81"/>
        <v>1.1104752041717311E-2</v>
      </c>
      <c r="AJ513" s="65">
        <f t="shared" si="81"/>
        <v>-3.484359588811593E-3</v>
      </c>
      <c r="AK513" s="64">
        <f t="shared" si="81"/>
        <v>-1.9187921121245431E-3</v>
      </c>
      <c r="AL513" s="64">
        <f t="shared" si="81"/>
        <v>-1.3722801687965868E-2</v>
      </c>
      <c r="AM513" s="101">
        <f t="shared" si="74"/>
        <v>-1.7808824188105404E-2</v>
      </c>
      <c r="AN513" s="102">
        <f t="shared" si="75"/>
        <v>-1.6941969503604808E-2</v>
      </c>
      <c r="AO513" s="101">
        <f t="shared" si="76"/>
        <v>-7.4221343473757414E-3</v>
      </c>
      <c r="AP513" s="102">
        <f t="shared" si="77"/>
        <v>-1.0506343282610672E-2</v>
      </c>
      <c r="AQ513" s="101">
        <f t="shared" si="78"/>
        <v>-2.191807447468673E-2</v>
      </c>
      <c r="AR513" s="102">
        <f t="shared" si="80"/>
        <v>-2.2731267352597926E-2</v>
      </c>
      <c r="AS513" s="101">
        <f t="shared" si="80"/>
        <v>5.279985008577617E-3</v>
      </c>
      <c r="AT513" s="102">
        <f t="shared" si="80"/>
        <v>1.8526886389093052E-2</v>
      </c>
      <c r="AU513" s="101">
        <f t="shared" si="80"/>
        <v>7.0219836937990797E-3</v>
      </c>
      <c r="AV513" s="102">
        <f t="shared" si="80"/>
        <v>1.9999282362562189E-2</v>
      </c>
      <c r="AW513" s="102">
        <f t="shared" si="79"/>
        <v>5.6193740202868016E-3</v>
      </c>
    </row>
    <row r="514" spans="6:49" x14ac:dyDescent="0.3">
      <c r="F514" s="18">
        <v>44133</v>
      </c>
      <c r="G514" s="22">
        <v>2026.90002441406</v>
      </c>
      <c r="H514" s="26">
        <v>64.400001525878906</v>
      </c>
      <c r="I514" s="22">
        <v>128.70002746582</v>
      </c>
      <c r="J514" s="26">
        <v>86.5</v>
      </c>
      <c r="K514" s="22">
        <v>78.400001525878906</v>
      </c>
      <c r="Y514" s="94">
        <v>143</v>
      </c>
      <c r="Z514" s="18">
        <v>44131</v>
      </c>
      <c r="AA514" s="22">
        <v>2034.5</v>
      </c>
      <c r="AB514" s="26">
        <v>66.849998474121094</v>
      </c>
      <c r="AC514" s="22">
        <v>130.12503051757801</v>
      </c>
      <c r="AD514" s="26">
        <v>89.449996948242102</v>
      </c>
      <c r="AE514" s="22">
        <v>78.099998474121094</v>
      </c>
      <c r="AF514" s="26">
        <v>11889.400390999999</v>
      </c>
      <c r="AG514" s="64">
        <f t="shared" si="81"/>
        <v>2.657755500136015E-3</v>
      </c>
      <c r="AH514" s="65">
        <f t="shared" si="81"/>
        <v>-1.9993239379693935E-2</v>
      </c>
      <c r="AI514" s="64">
        <f t="shared" si="81"/>
        <v>8.3924178665911037E-3</v>
      </c>
      <c r="AJ514" s="65">
        <f t="shared" si="81"/>
        <v>3.9914079515156645E-2</v>
      </c>
      <c r="AK514" s="64">
        <f t="shared" si="81"/>
        <v>0</v>
      </c>
      <c r="AL514" s="64">
        <f t="shared" si="81"/>
        <v>1.0284540720444067E-2</v>
      </c>
      <c r="AM514" s="101">
        <f t="shared" si="74"/>
        <v>1.3625589084369305E-2</v>
      </c>
      <c r="AN514" s="102">
        <f t="shared" si="75"/>
        <v>9.7714848743958443E-3</v>
      </c>
      <c r="AO514" s="101">
        <f t="shared" si="76"/>
        <v>6.116613325851874E-3</v>
      </c>
      <c r="AP514" s="102">
        <f t="shared" si="77"/>
        <v>6.3977869905754488E-3</v>
      </c>
      <c r="AQ514" s="101">
        <f t="shared" si="78"/>
        <v>1.4669392861225468E-2</v>
      </c>
      <c r="AR514" s="102">
        <f t="shared" si="80"/>
        <v>-1.096783358423329E-2</v>
      </c>
      <c r="AS514" s="101">
        <f t="shared" si="80"/>
        <v>-2.976472425408978E-2</v>
      </c>
      <c r="AT514" s="102">
        <f t="shared" si="80"/>
        <v>2.2758045407392296E-3</v>
      </c>
      <c r="AU514" s="101">
        <f t="shared" si="80"/>
        <v>3.3516292524581194E-2</v>
      </c>
      <c r="AV514" s="102">
        <f t="shared" si="80"/>
        <v>-1.4669392861225468E-2</v>
      </c>
      <c r="AW514" s="102">
        <f t="shared" si="79"/>
        <v>-3.9219707268456222E-3</v>
      </c>
    </row>
    <row r="515" spans="6:49" x14ac:dyDescent="0.3">
      <c r="F515" s="18">
        <v>44134</v>
      </c>
      <c r="G515" s="22">
        <v>2054.5</v>
      </c>
      <c r="H515" s="26">
        <v>64.900001525878906</v>
      </c>
      <c r="I515" s="22">
        <v>128.25003051757801</v>
      </c>
      <c r="J515" s="26">
        <v>87.599998474121094</v>
      </c>
      <c r="K515" s="22">
        <v>79.550003051757798</v>
      </c>
      <c r="Y515" s="94">
        <v>144</v>
      </c>
      <c r="Z515" s="18">
        <v>44132</v>
      </c>
      <c r="AA515" s="22">
        <v>2011.44995117187</v>
      </c>
      <c r="AB515" s="26">
        <v>66.349998474121094</v>
      </c>
      <c r="AC515" s="22">
        <v>129.63752746582</v>
      </c>
      <c r="AD515" s="26">
        <v>88.099998474121094</v>
      </c>
      <c r="AE515" s="22">
        <v>78.050003051757798</v>
      </c>
      <c r="AF515" s="26">
        <v>11729.599609000001</v>
      </c>
      <c r="AG515" s="64">
        <f t="shared" si="81"/>
        <v>-1.1394257707771265E-2</v>
      </c>
      <c r="AH515" s="65">
        <f t="shared" si="81"/>
        <v>-7.5075429417432839E-3</v>
      </c>
      <c r="AI515" s="64">
        <f t="shared" si="81"/>
        <v>-3.7534556780509719E-3</v>
      </c>
      <c r="AJ515" s="65">
        <f t="shared" si="81"/>
        <v>-1.5207260215531994E-2</v>
      </c>
      <c r="AK515" s="64">
        <f t="shared" si="81"/>
        <v>-6.4035124666188682E-4</v>
      </c>
      <c r="AL515" s="64">
        <f t="shared" si="81"/>
        <v>-1.3531751589542172E-2</v>
      </c>
      <c r="AM515" s="101">
        <f t="shared" si="74"/>
        <v>-1.7558669562598266E-2</v>
      </c>
      <c r="AN515" s="102">
        <f t="shared" si="75"/>
        <v>-1.6729384203602336E-2</v>
      </c>
      <c r="AO515" s="101">
        <f t="shared" si="76"/>
        <v>-7.3143931808817095E-3</v>
      </c>
      <c r="AP515" s="102">
        <f t="shared" si="77"/>
        <v>-1.0371820447991216E-2</v>
      </c>
      <c r="AQ515" s="101">
        <f t="shared" si="78"/>
        <v>-2.1626911916304128E-2</v>
      </c>
      <c r="AR515" s="102">
        <f t="shared" si="80"/>
        <v>6.1644118548270007E-3</v>
      </c>
      <c r="AS515" s="101">
        <f t="shared" si="80"/>
        <v>9.2218412618590533E-3</v>
      </c>
      <c r="AT515" s="102">
        <f t="shared" si="80"/>
        <v>3.5609375028307377E-3</v>
      </c>
      <c r="AU515" s="101">
        <f t="shared" si="80"/>
        <v>-4.8354397675407779E-3</v>
      </c>
      <c r="AV515" s="102">
        <f t="shared" si="80"/>
        <v>2.0986560669642242E-2</v>
      </c>
      <c r="AW515" s="102">
        <f t="shared" si="79"/>
        <v>7.0196623043236508E-3</v>
      </c>
    </row>
    <row r="516" spans="6:49" x14ac:dyDescent="0.3">
      <c r="F516" s="18">
        <v>44137</v>
      </c>
      <c r="G516" s="22">
        <v>1877.44995117187</v>
      </c>
      <c r="H516" s="26">
        <v>65.699996948242102</v>
      </c>
      <c r="I516" s="22">
        <v>129.78753662109301</v>
      </c>
      <c r="J516" s="26">
        <v>89.199996948242102</v>
      </c>
      <c r="K516" s="22">
        <v>78.199996948242102</v>
      </c>
      <c r="Y516" s="94">
        <v>145</v>
      </c>
      <c r="Z516" s="18">
        <v>44133</v>
      </c>
      <c r="AA516" s="22">
        <v>2026.90002441406</v>
      </c>
      <c r="AB516" s="26">
        <v>64.400001525878906</v>
      </c>
      <c r="AC516" s="22">
        <v>128.70002746582</v>
      </c>
      <c r="AD516" s="26">
        <v>86.5</v>
      </c>
      <c r="AE516" s="22">
        <v>78.400001525878906</v>
      </c>
      <c r="AF516" s="26">
        <v>11670.799805000001</v>
      </c>
      <c r="AG516" s="64">
        <f t="shared" si="81"/>
        <v>7.6517135549698124E-3</v>
      </c>
      <c r="AH516" s="65">
        <f t="shared" si="81"/>
        <v>-2.9830080976715377E-2</v>
      </c>
      <c r="AI516" s="64">
        <f t="shared" si="81"/>
        <v>-7.2579777704567189E-3</v>
      </c>
      <c r="AJ516" s="65">
        <f t="shared" si="81"/>
        <v>-1.8328101684448664E-2</v>
      </c>
      <c r="AK516" s="64">
        <f t="shared" si="81"/>
        <v>4.474260757626955E-3</v>
      </c>
      <c r="AL516" s="64">
        <f t="shared" si="81"/>
        <v>-5.0255490698555899E-3</v>
      </c>
      <c r="AM516" s="101">
        <f t="shared" si="74"/>
        <v>-6.4209317474569257E-3</v>
      </c>
      <c r="AN516" s="102">
        <f t="shared" si="75"/>
        <v>-7.2643610005308657E-3</v>
      </c>
      <c r="AO516" s="101">
        <f t="shared" si="76"/>
        <v>-2.5173886806640145E-3</v>
      </c>
      <c r="AP516" s="102">
        <f t="shared" si="77"/>
        <v>-4.3824046652382112E-3</v>
      </c>
      <c r="AQ516" s="101">
        <f t="shared" si="78"/>
        <v>-8.6633609514682932E-3</v>
      </c>
      <c r="AR516" s="102">
        <f t="shared" si="80"/>
        <v>1.4072645302426738E-2</v>
      </c>
      <c r="AS516" s="101">
        <f t="shared" si="80"/>
        <v>-2.2565719976184513E-2</v>
      </c>
      <c r="AT516" s="102">
        <f t="shared" si="80"/>
        <v>-4.7405890897927044E-3</v>
      </c>
      <c r="AU516" s="101">
        <f t="shared" si="80"/>
        <v>-1.3945697019210453E-2</v>
      </c>
      <c r="AV516" s="102">
        <f t="shared" si="80"/>
        <v>1.3137621709095248E-2</v>
      </c>
      <c r="AW516" s="102">
        <f t="shared" si="79"/>
        <v>-2.808347814733137E-3</v>
      </c>
    </row>
    <row r="517" spans="6:49" x14ac:dyDescent="0.3">
      <c r="F517" s="18">
        <v>44138</v>
      </c>
      <c r="G517" s="22">
        <v>1850.40002441406</v>
      </c>
      <c r="H517" s="26">
        <v>66.300003051757798</v>
      </c>
      <c r="I517" s="22">
        <v>134.96253967285099</v>
      </c>
      <c r="J517" s="26">
        <v>85.949996948242102</v>
      </c>
      <c r="K517" s="22">
        <v>78</v>
      </c>
      <c r="Y517" s="94">
        <v>146</v>
      </c>
      <c r="Z517" s="18">
        <v>44134</v>
      </c>
      <c r="AA517" s="22">
        <v>2054.5</v>
      </c>
      <c r="AB517" s="26">
        <v>64.900001525878906</v>
      </c>
      <c r="AC517" s="22">
        <v>128.25003051757801</v>
      </c>
      <c r="AD517" s="26">
        <v>87.599998474121094</v>
      </c>
      <c r="AE517" s="22">
        <v>79.550003051757798</v>
      </c>
      <c r="AF517" s="26">
        <v>11642.400390999999</v>
      </c>
      <c r="AG517" s="64">
        <f t="shared" si="81"/>
        <v>1.3524965034521387E-2</v>
      </c>
      <c r="AH517" s="65">
        <f t="shared" si="81"/>
        <v>7.7339904171957585E-3</v>
      </c>
      <c r="AI517" s="64">
        <f t="shared" si="81"/>
        <v>-3.5026060070178088E-3</v>
      </c>
      <c r="AJ517" s="65">
        <f t="shared" si="81"/>
        <v>1.2636566585803099E-2</v>
      </c>
      <c r="AK517" s="64">
        <f t="shared" si="81"/>
        <v>1.4561846327455075E-2</v>
      </c>
      <c r="AL517" s="64">
        <f t="shared" si="81"/>
        <v>-2.4363388817394559E-3</v>
      </c>
      <c r="AM517" s="101">
        <f t="shared" si="74"/>
        <v>-3.0307063023433936E-3</v>
      </c>
      <c r="AN517" s="102">
        <f t="shared" si="75"/>
        <v>-4.3832945726589804E-3</v>
      </c>
      <c r="AO517" s="101">
        <f t="shared" si="76"/>
        <v>-1.0572244186849516E-3</v>
      </c>
      <c r="AP517" s="102">
        <f t="shared" si="77"/>
        <v>-2.5592813232208321E-3</v>
      </c>
      <c r="AQ517" s="101">
        <f t="shared" si="78"/>
        <v>-4.7173746955999794E-3</v>
      </c>
      <c r="AR517" s="102">
        <f t="shared" si="80"/>
        <v>1.655567133686478E-2</v>
      </c>
      <c r="AS517" s="101">
        <f t="shared" si="80"/>
        <v>1.2117284989854739E-2</v>
      </c>
      <c r="AT517" s="102">
        <f t="shared" si="80"/>
        <v>-2.4453815883328572E-3</v>
      </c>
      <c r="AU517" s="101">
        <f t="shared" si="80"/>
        <v>1.5195847909023931E-2</v>
      </c>
      <c r="AV517" s="102">
        <f t="shared" si="80"/>
        <v>1.9279221023055054E-2</v>
      </c>
      <c r="AW517" s="102">
        <f t="shared" si="79"/>
        <v>1.2140528734093128E-2</v>
      </c>
    </row>
    <row r="518" spans="6:49" x14ac:dyDescent="0.3">
      <c r="F518" s="18">
        <v>44139</v>
      </c>
      <c r="G518" s="22">
        <v>1913.19995117187</v>
      </c>
      <c r="H518" s="26">
        <v>66.449996948242102</v>
      </c>
      <c r="I518" s="22">
        <v>132.82502746582</v>
      </c>
      <c r="J518" s="26">
        <v>85.099998474121094</v>
      </c>
      <c r="K518" s="22">
        <v>77.949996948242102</v>
      </c>
      <c r="Y518" s="94">
        <v>147</v>
      </c>
      <c r="Z518" s="18">
        <v>44137</v>
      </c>
      <c r="AA518" s="22">
        <v>1877.44995117187</v>
      </c>
      <c r="AB518" s="26">
        <v>65.699996948242102</v>
      </c>
      <c r="AC518" s="22">
        <v>129.78753662109301</v>
      </c>
      <c r="AD518" s="26">
        <v>89.199996948242102</v>
      </c>
      <c r="AE518" s="22">
        <v>78.199996948242102</v>
      </c>
      <c r="AF518" s="26">
        <v>11669.150390999999</v>
      </c>
      <c r="AG518" s="64">
        <f t="shared" si="81"/>
        <v>-9.0118062205931909E-2</v>
      </c>
      <c r="AH518" s="65">
        <f t="shared" si="81"/>
        <v>1.2251231819396673E-2</v>
      </c>
      <c r="AI518" s="64">
        <f t="shared" si="81"/>
        <v>1.1917057786799079E-2</v>
      </c>
      <c r="AJ518" s="65">
        <f t="shared" si="81"/>
        <v>1.8100024849794002E-2</v>
      </c>
      <c r="AK518" s="64">
        <f t="shared" si="81"/>
        <v>-1.711618462033062E-2</v>
      </c>
      <c r="AL518" s="64">
        <f t="shared" si="81"/>
        <v>2.2950006193269571E-3</v>
      </c>
      <c r="AM518" s="101">
        <f t="shared" si="74"/>
        <v>3.1643518044133906E-3</v>
      </c>
      <c r="AN518" s="102">
        <f t="shared" si="75"/>
        <v>8.8136237097233825E-4</v>
      </c>
      <c r="AO518" s="101">
        <f t="shared" si="76"/>
        <v>1.6109764413516599E-3</v>
      </c>
      <c r="AP518" s="102">
        <f t="shared" si="77"/>
        <v>7.7216527891039001E-4</v>
      </c>
      <c r="AQ518" s="101">
        <f t="shared" si="78"/>
        <v>2.4932413944899288E-3</v>
      </c>
      <c r="AR518" s="102">
        <f t="shared" si="80"/>
        <v>-9.3282414010345302E-2</v>
      </c>
      <c r="AS518" s="101">
        <f t="shared" si="80"/>
        <v>1.1369869448424335E-2</v>
      </c>
      <c r="AT518" s="102">
        <f t="shared" si="80"/>
        <v>1.0306081345447419E-2</v>
      </c>
      <c r="AU518" s="101">
        <f t="shared" si="80"/>
        <v>1.7327859570883612E-2</v>
      </c>
      <c r="AV518" s="102">
        <f t="shared" si="80"/>
        <v>-1.9609426014820547E-2</v>
      </c>
      <c r="AW518" s="102">
        <f t="shared" si="79"/>
        <v>-1.47776059320821E-2</v>
      </c>
    </row>
    <row r="519" spans="6:49" x14ac:dyDescent="0.3">
      <c r="F519" s="18">
        <v>44140</v>
      </c>
      <c r="G519" s="22">
        <v>1955</v>
      </c>
      <c r="H519" s="26">
        <v>67.599998474121094</v>
      </c>
      <c r="I519" s="22">
        <v>134.28753662109301</v>
      </c>
      <c r="J519" s="26">
        <v>86.800003051757798</v>
      </c>
      <c r="K519" s="22">
        <v>79.800003051757798</v>
      </c>
      <c r="Y519" s="94">
        <v>148</v>
      </c>
      <c r="Z519" s="18">
        <v>44138</v>
      </c>
      <c r="AA519" s="22">
        <v>1850.40002441406</v>
      </c>
      <c r="AB519" s="26">
        <v>66.300003051757798</v>
      </c>
      <c r="AC519" s="22">
        <v>134.96253967285099</v>
      </c>
      <c r="AD519" s="26">
        <v>85.949996948242102</v>
      </c>
      <c r="AE519" s="22">
        <v>78</v>
      </c>
      <c r="AF519" s="26">
        <v>11813.5</v>
      </c>
      <c r="AG519" s="64">
        <f t="shared" si="81"/>
        <v>-1.4512602006366735E-2</v>
      </c>
      <c r="AH519" s="65">
        <f t="shared" si="81"/>
        <v>9.0910641806734027E-3</v>
      </c>
      <c r="AI519" s="64">
        <f t="shared" si="81"/>
        <v>3.9098476236365712E-2</v>
      </c>
      <c r="AJ519" s="65">
        <f t="shared" si="81"/>
        <v>-3.7115309050773079E-2</v>
      </c>
      <c r="AK519" s="64">
        <f t="shared" si="81"/>
        <v>-2.5607818366358099E-3</v>
      </c>
      <c r="AL519" s="64">
        <f t="shared" si="81"/>
        <v>1.2294304500946606E-2</v>
      </c>
      <c r="AM519" s="101">
        <f t="shared" ref="AM519:AM582" si="82">$AZ$11+$AZ$12*AL519</f>
        <v>1.6257106733496392E-2</v>
      </c>
      <c r="AN519" s="102">
        <f t="shared" ref="AN519:AN582" si="83">$BA$11+$BA$12*AL519</f>
        <v>1.2007789590998109E-2</v>
      </c>
      <c r="AO519" s="101">
        <f t="shared" ref="AO519:AO582" si="84">$BB$11+$BB$12*AL519</f>
        <v>7.250003446429492E-3</v>
      </c>
      <c r="AP519" s="102">
        <f t="shared" ref="AP519:AP582" si="85">$BC$11+$BC$12*AL519</f>
        <v>7.8129085890429606E-3</v>
      </c>
      <c r="AQ519" s="101">
        <f t="shared" ref="AQ519:AQ582" si="86">$BD$11+$BD$12*AL519</f>
        <v>1.7732296093958013E-2</v>
      </c>
      <c r="AR519" s="102">
        <f t="shared" si="80"/>
        <v>-3.0769708739863129E-2</v>
      </c>
      <c r="AS519" s="101">
        <f t="shared" si="80"/>
        <v>-2.9167254103247067E-3</v>
      </c>
      <c r="AT519" s="102">
        <f t="shared" si="80"/>
        <v>3.1848472789936216E-2</v>
      </c>
      <c r="AU519" s="101">
        <f t="shared" si="80"/>
        <v>-4.492821763981604E-2</v>
      </c>
      <c r="AV519" s="102">
        <f t="shared" si="80"/>
        <v>-2.0293077930593824E-2</v>
      </c>
      <c r="AW519" s="102">
        <f t="shared" ref="AW519:AW582" si="87">AVERAGE(AR519:AV519)</f>
        <v>-1.3411851386132295E-2</v>
      </c>
    </row>
    <row r="520" spans="6:49" x14ac:dyDescent="0.3">
      <c r="F520" s="18">
        <v>44141</v>
      </c>
      <c r="G520" s="22">
        <v>2029.15002441406</v>
      </c>
      <c r="H520" s="26">
        <v>68</v>
      </c>
      <c r="I520" s="22">
        <v>133.83753967285099</v>
      </c>
      <c r="J520" s="26">
        <v>87.300003051757798</v>
      </c>
      <c r="K520" s="22">
        <v>80.25</v>
      </c>
      <c r="Y520" s="94">
        <v>149</v>
      </c>
      <c r="Z520" s="18">
        <v>44139</v>
      </c>
      <c r="AA520" s="22">
        <v>1913.19995117187</v>
      </c>
      <c r="AB520" s="26">
        <v>66.449996948242102</v>
      </c>
      <c r="AC520" s="22">
        <v>132.82502746582</v>
      </c>
      <c r="AD520" s="26">
        <v>85.099998474121094</v>
      </c>
      <c r="AE520" s="22">
        <v>77.949996948242102</v>
      </c>
      <c r="AF520" s="26">
        <v>11908.5</v>
      </c>
      <c r="AG520" s="64">
        <f t="shared" si="81"/>
        <v>3.3375362173268697E-2</v>
      </c>
      <c r="AH520" s="65">
        <f t="shared" si="81"/>
        <v>2.2597960122813089E-3</v>
      </c>
      <c r="AI520" s="64">
        <f t="shared" si="81"/>
        <v>-1.5964576908848026E-2</v>
      </c>
      <c r="AJ520" s="65">
        <f t="shared" si="81"/>
        <v>-9.9386786737511862E-3</v>
      </c>
      <c r="AK520" s="64">
        <f t="shared" si="81"/>
        <v>-6.4127033600452541E-4</v>
      </c>
      <c r="AL520" s="64">
        <f t="shared" si="81"/>
        <v>8.0094855297475447E-3</v>
      </c>
      <c r="AM520" s="101">
        <f t="shared" si="82"/>
        <v>1.0646707712768964E-2</v>
      </c>
      <c r="AN520" s="102">
        <f t="shared" si="83"/>
        <v>7.2399850519575485E-3</v>
      </c>
      <c r="AO520" s="101">
        <f t="shared" si="84"/>
        <v>4.833614248089855E-3</v>
      </c>
      <c r="AP520" s="102">
        <f t="shared" si="85"/>
        <v>4.7958675166085898E-3</v>
      </c>
      <c r="AQ520" s="101">
        <f t="shared" si="86"/>
        <v>1.1202182452802771E-2</v>
      </c>
      <c r="AR520" s="102">
        <f t="shared" si="80"/>
        <v>2.2728654460499733E-2</v>
      </c>
      <c r="AS520" s="101">
        <f t="shared" si="80"/>
        <v>-4.9801890396762392E-3</v>
      </c>
      <c r="AT520" s="102">
        <f t="shared" si="80"/>
        <v>-2.079819115693788E-2</v>
      </c>
      <c r="AU520" s="101">
        <f t="shared" si="80"/>
        <v>-1.4734546190359776E-2</v>
      </c>
      <c r="AV520" s="102">
        <f t="shared" si="80"/>
        <v>-1.1843452788807296E-2</v>
      </c>
      <c r="AW520" s="102">
        <f t="shared" si="87"/>
        <v>-5.9255449430562924E-3</v>
      </c>
    </row>
    <row r="521" spans="6:49" x14ac:dyDescent="0.3">
      <c r="F521" s="18">
        <v>44144</v>
      </c>
      <c r="G521" s="22">
        <v>2050.69995117187</v>
      </c>
      <c r="H521" s="26">
        <v>68.449996948242102</v>
      </c>
      <c r="I521" s="22">
        <v>138.03753662109301</v>
      </c>
      <c r="J521" s="26">
        <v>89.449996948242102</v>
      </c>
      <c r="K521" s="22">
        <v>81.199996948242102</v>
      </c>
      <c r="Y521" s="94">
        <v>150</v>
      </c>
      <c r="Z521" s="18">
        <v>44140</v>
      </c>
      <c r="AA521" s="22">
        <v>1955</v>
      </c>
      <c r="AB521" s="26">
        <v>67.599998474121094</v>
      </c>
      <c r="AC521" s="22">
        <v>134.28753662109301</v>
      </c>
      <c r="AD521" s="26">
        <v>86.800003051757798</v>
      </c>
      <c r="AE521" s="22">
        <v>79.800003051757798</v>
      </c>
      <c r="AF521" s="26">
        <v>12120.299805000001</v>
      </c>
      <c r="AG521" s="64">
        <f t="shared" si="81"/>
        <v>2.1612986135031823E-2</v>
      </c>
      <c r="AH521" s="65">
        <f t="shared" si="81"/>
        <v>1.7158221243118357E-2</v>
      </c>
      <c r="AI521" s="64">
        <f t="shared" si="81"/>
        <v>1.0950617580272387E-2</v>
      </c>
      <c r="AJ521" s="65">
        <f t="shared" si="81"/>
        <v>1.9779639175897441E-2</v>
      </c>
      <c r="AK521" s="64">
        <f t="shared" si="81"/>
        <v>2.3455986344754085E-2</v>
      </c>
      <c r="AL521" s="64">
        <f t="shared" si="81"/>
        <v>1.7629285870226909E-2</v>
      </c>
      <c r="AM521" s="101">
        <f t="shared" si="82"/>
        <v>2.3242553365196986E-2</v>
      </c>
      <c r="AN521" s="102">
        <f t="shared" si="83"/>
        <v>1.7944131023185476E-2</v>
      </c>
      <c r="AO521" s="101">
        <f t="shared" si="84"/>
        <v>1.0258623283282156E-2</v>
      </c>
      <c r="AP521" s="102">
        <f t="shared" si="85"/>
        <v>1.1569393523408012E-2</v>
      </c>
      <c r="AQ521" s="101">
        <f t="shared" si="86"/>
        <v>2.5862869368818528E-2</v>
      </c>
      <c r="AR521" s="102">
        <f t="shared" si="80"/>
        <v>-1.6295672301651631E-3</v>
      </c>
      <c r="AS521" s="101">
        <f t="shared" si="80"/>
        <v>-7.8590978006711984E-4</v>
      </c>
      <c r="AT521" s="102">
        <f t="shared" si="80"/>
        <v>6.9199429699023061E-4</v>
      </c>
      <c r="AU521" s="101">
        <f t="shared" si="80"/>
        <v>8.2102456524894285E-3</v>
      </c>
      <c r="AV521" s="102">
        <f t="shared" si="80"/>
        <v>-2.4068830240644434E-3</v>
      </c>
      <c r="AW521" s="102">
        <f t="shared" si="87"/>
        <v>8.1597598303658652E-4</v>
      </c>
    </row>
    <row r="522" spans="6:49" x14ac:dyDescent="0.3">
      <c r="F522" s="18">
        <v>44145</v>
      </c>
      <c r="G522" s="22">
        <v>2084.55004882812</v>
      </c>
      <c r="H522" s="26">
        <v>70.75</v>
      </c>
      <c r="I522" s="22">
        <v>139.425033569335</v>
      </c>
      <c r="J522" s="26">
        <v>91.5</v>
      </c>
      <c r="K522" s="22">
        <v>84.25</v>
      </c>
      <c r="Y522" s="94">
        <v>151</v>
      </c>
      <c r="Z522" s="18">
        <v>44141</v>
      </c>
      <c r="AA522" s="22">
        <v>2029.15002441406</v>
      </c>
      <c r="AB522" s="26">
        <v>68</v>
      </c>
      <c r="AC522" s="22">
        <v>133.83753967285099</v>
      </c>
      <c r="AD522" s="26">
        <v>87.300003051757798</v>
      </c>
      <c r="AE522" s="22">
        <v>80.25</v>
      </c>
      <c r="AF522" s="26">
        <v>12263.549805000001</v>
      </c>
      <c r="AG522" s="64">
        <f t="shared" si="81"/>
        <v>3.7226804748844988E-2</v>
      </c>
      <c r="AH522" s="65">
        <f t="shared" si="81"/>
        <v>5.8997446993617562E-3</v>
      </c>
      <c r="AI522" s="64">
        <f t="shared" si="81"/>
        <v>-3.3566227893963327E-3</v>
      </c>
      <c r="AJ522" s="65">
        <f t="shared" si="81"/>
        <v>5.7438409778860396E-3</v>
      </c>
      <c r="AK522" s="64">
        <f t="shared" si="81"/>
        <v>5.6232193117838961E-3</v>
      </c>
      <c r="AL522" s="64">
        <f t="shared" si="81"/>
        <v>1.1749715514874848E-2</v>
      </c>
      <c r="AM522" s="101">
        <f t="shared" si="82"/>
        <v>1.554404008244464E-2</v>
      </c>
      <c r="AN522" s="102">
        <f t="shared" si="83"/>
        <v>1.140181443611827E-2</v>
      </c>
      <c r="AO522" s="101">
        <f t="shared" si="84"/>
        <v>6.9428868675672868E-3</v>
      </c>
      <c r="AP522" s="102">
        <f t="shared" si="85"/>
        <v>7.429450769793693E-3</v>
      </c>
      <c r="AQ522" s="101">
        <f t="shared" si="86"/>
        <v>1.6902336184175661E-2</v>
      </c>
      <c r="AR522" s="102">
        <f t="shared" si="80"/>
        <v>2.1682764666400348E-2</v>
      </c>
      <c r="AS522" s="101">
        <f t="shared" si="80"/>
        <v>-5.5020697367565135E-3</v>
      </c>
      <c r="AT522" s="102">
        <f t="shared" si="80"/>
        <v>-1.0299509656963619E-2</v>
      </c>
      <c r="AU522" s="101">
        <f t="shared" si="80"/>
        <v>-1.6856097919076534E-3</v>
      </c>
      <c r="AV522" s="102">
        <f t="shared" si="80"/>
        <v>-1.1279116872391765E-2</v>
      </c>
      <c r="AW522" s="102">
        <f t="shared" si="87"/>
        <v>-1.4167082783238401E-3</v>
      </c>
    </row>
    <row r="523" spans="6:49" x14ac:dyDescent="0.3">
      <c r="F523" s="18">
        <v>44146</v>
      </c>
      <c r="G523" s="22">
        <v>1997.19995117187</v>
      </c>
      <c r="H523" s="26">
        <v>72.349998474121094</v>
      </c>
      <c r="I523" s="22">
        <v>142.237533569335</v>
      </c>
      <c r="J523" s="26">
        <v>92.900001525878906</v>
      </c>
      <c r="K523" s="22">
        <v>85</v>
      </c>
      <c r="Y523" s="94">
        <v>152</v>
      </c>
      <c r="Z523" s="18">
        <v>44144</v>
      </c>
      <c r="AA523" s="22">
        <v>2050.69995117187</v>
      </c>
      <c r="AB523" s="26">
        <v>68.449996948242102</v>
      </c>
      <c r="AC523" s="22">
        <v>138.03753662109301</v>
      </c>
      <c r="AD523" s="26">
        <v>89.449996948242102</v>
      </c>
      <c r="AE523" s="22">
        <v>81.199996948242102</v>
      </c>
      <c r="AF523" s="26">
        <v>12461.049805000001</v>
      </c>
      <c r="AG523" s="64">
        <f t="shared" si="81"/>
        <v>1.0564176282943108E-2</v>
      </c>
      <c r="AH523" s="65">
        <f t="shared" si="81"/>
        <v>6.5958019745970395E-3</v>
      </c>
      <c r="AI523" s="64">
        <f t="shared" si="81"/>
        <v>3.0898978761493324E-2</v>
      </c>
      <c r="AJ523" s="65">
        <f t="shared" si="81"/>
        <v>2.4329278035124396E-2</v>
      </c>
      <c r="AK523" s="64">
        <f t="shared" si="81"/>
        <v>1.1768447574280867E-2</v>
      </c>
      <c r="AL523" s="64">
        <f t="shared" si="81"/>
        <v>1.5976331586735643E-2</v>
      </c>
      <c r="AM523" s="101">
        <f t="shared" si="82"/>
        <v>2.1078230168408242E-2</v>
      </c>
      <c r="AN523" s="102">
        <f t="shared" si="83"/>
        <v>1.6104855434501554E-2</v>
      </c>
      <c r="AO523" s="101">
        <f t="shared" si="84"/>
        <v>9.3264530089193637E-3</v>
      </c>
      <c r="AP523" s="102">
        <f t="shared" si="85"/>
        <v>1.0405509821979686E-2</v>
      </c>
      <c r="AQ523" s="101">
        <f t="shared" si="86"/>
        <v>2.3343747933960862E-2</v>
      </c>
      <c r="AR523" s="102">
        <f t="shared" si="80"/>
        <v>-1.0514053885465134E-2</v>
      </c>
      <c r="AS523" s="101">
        <f t="shared" si="80"/>
        <v>-9.5090534599045137E-3</v>
      </c>
      <c r="AT523" s="102">
        <f t="shared" si="80"/>
        <v>2.157252575257396E-2</v>
      </c>
      <c r="AU523" s="101">
        <f t="shared" si="80"/>
        <v>1.392376821314471E-2</v>
      </c>
      <c r="AV523" s="102">
        <f t="shared" si="80"/>
        <v>-1.1575300359679994E-2</v>
      </c>
      <c r="AW523" s="102">
        <f t="shared" si="87"/>
        <v>7.7957725213380553E-4</v>
      </c>
    </row>
    <row r="524" spans="6:49" x14ac:dyDescent="0.3">
      <c r="F524" s="18">
        <v>44147</v>
      </c>
      <c r="G524" s="22">
        <v>1980</v>
      </c>
      <c r="H524" s="26">
        <v>71.550003051757798</v>
      </c>
      <c r="I524" s="22">
        <v>142.12503051757801</v>
      </c>
      <c r="J524" s="26">
        <v>90.800003051757798</v>
      </c>
      <c r="K524" s="22">
        <v>85.300003051757798</v>
      </c>
      <c r="Y524" s="94">
        <v>153</v>
      </c>
      <c r="Z524" s="18">
        <v>44145</v>
      </c>
      <c r="AA524" s="22">
        <v>2084.55004882812</v>
      </c>
      <c r="AB524" s="26">
        <v>70.75</v>
      </c>
      <c r="AC524" s="22">
        <v>139.425033569335</v>
      </c>
      <c r="AD524" s="26">
        <v>91.5</v>
      </c>
      <c r="AE524" s="22">
        <v>84.25</v>
      </c>
      <c r="AF524" s="26">
        <v>12631.099609000001</v>
      </c>
      <c r="AG524" s="64">
        <f t="shared" si="81"/>
        <v>1.6371853573264254E-2</v>
      </c>
      <c r="AH524" s="65">
        <f t="shared" si="81"/>
        <v>3.3049029372643243E-2</v>
      </c>
      <c r="AI524" s="64">
        <f t="shared" si="81"/>
        <v>1.0001410374067486E-2</v>
      </c>
      <c r="AJ524" s="65">
        <f t="shared" si="81"/>
        <v>2.2659196443661295E-2</v>
      </c>
      <c r="AK524" s="64">
        <f t="shared" si="81"/>
        <v>3.6873359648064985E-2</v>
      </c>
      <c r="AL524" s="64">
        <f t="shared" si="81"/>
        <v>1.3554232011710257E-2</v>
      </c>
      <c r="AM524" s="101">
        <f t="shared" si="82"/>
        <v>1.7906813785320295E-2</v>
      </c>
      <c r="AN524" s="102">
        <f t="shared" si="83"/>
        <v>1.34097363581914E-2</v>
      </c>
      <c r="AO524" s="101">
        <f t="shared" si="84"/>
        <v>7.9605294332130757E-3</v>
      </c>
      <c r="AP524" s="102">
        <f t="shared" si="85"/>
        <v>8.7000529640596236E-3</v>
      </c>
      <c r="AQ524" s="101">
        <f t="shared" si="86"/>
        <v>1.9652440184106616E-2</v>
      </c>
      <c r="AR524" s="102">
        <f t="shared" si="80"/>
        <v>-1.5349602120560413E-3</v>
      </c>
      <c r="AS524" s="101">
        <f t="shared" si="80"/>
        <v>1.9639293014451845E-2</v>
      </c>
      <c r="AT524" s="102">
        <f t="shared" si="80"/>
        <v>2.0408809408544101E-3</v>
      </c>
      <c r="AU524" s="101">
        <f t="shared" si="80"/>
        <v>1.3959143479601671E-2</v>
      </c>
      <c r="AV524" s="102">
        <f t="shared" si="80"/>
        <v>1.7220919463958369E-2</v>
      </c>
      <c r="AW524" s="102">
        <f t="shared" si="87"/>
        <v>1.026505533736205E-2</v>
      </c>
    </row>
    <row r="525" spans="6:49" x14ac:dyDescent="0.3">
      <c r="F525" s="18">
        <v>44148</v>
      </c>
      <c r="G525" s="22">
        <v>1996.40002441406</v>
      </c>
      <c r="H525" s="26">
        <v>72.150001525878906</v>
      </c>
      <c r="I525" s="22">
        <v>141.63752746582</v>
      </c>
      <c r="J525" s="26">
        <v>91.449996948242102</v>
      </c>
      <c r="K525" s="22">
        <v>84.75</v>
      </c>
      <c r="Y525" s="94">
        <v>154</v>
      </c>
      <c r="Z525" s="18">
        <v>44146</v>
      </c>
      <c r="AA525" s="22">
        <v>1997.19995117187</v>
      </c>
      <c r="AB525" s="26">
        <v>72.349998474121094</v>
      </c>
      <c r="AC525" s="22">
        <v>142.237533569335</v>
      </c>
      <c r="AD525" s="26">
        <v>92.900001525878906</v>
      </c>
      <c r="AE525" s="22">
        <v>85</v>
      </c>
      <c r="AF525" s="26">
        <v>12749.150390999999</v>
      </c>
      <c r="AG525" s="64">
        <f t="shared" si="81"/>
        <v>-4.2806852846357143E-2</v>
      </c>
      <c r="AH525" s="65">
        <f t="shared" si="81"/>
        <v>2.2362895463905009E-2</v>
      </c>
      <c r="AI525" s="64">
        <f t="shared" si="81"/>
        <v>1.9971368646704572E-2</v>
      </c>
      <c r="AJ525" s="65">
        <f t="shared" si="81"/>
        <v>1.518468996327843E-2</v>
      </c>
      <c r="AK525" s="64">
        <f t="shared" si="81"/>
        <v>8.8626872578453243E-3</v>
      </c>
      <c r="AL525" s="64">
        <f t="shared" si="81"/>
        <v>9.3026375494699182E-3</v>
      </c>
      <c r="AM525" s="101">
        <f t="shared" si="82"/>
        <v>1.2339917828264657E-2</v>
      </c>
      <c r="AN525" s="102">
        <f t="shared" si="83"/>
        <v>8.6789014007563996E-3</v>
      </c>
      <c r="AO525" s="101">
        <f t="shared" si="84"/>
        <v>5.5628769294940586E-3</v>
      </c>
      <c r="AP525" s="102">
        <f t="shared" si="85"/>
        <v>5.7064060440535583E-3</v>
      </c>
      <c r="AQ525" s="101">
        <f t="shared" si="86"/>
        <v>1.3172961078652965E-2</v>
      </c>
      <c r="AR525" s="102">
        <f t="shared" si="80"/>
        <v>-5.5146770674621801E-2</v>
      </c>
      <c r="AS525" s="101">
        <f t="shared" si="80"/>
        <v>1.3683994063148609E-2</v>
      </c>
      <c r="AT525" s="102">
        <f t="shared" si="80"/>
        <v>1.4408491717210512E-2</v>
      </c>
      <c r="AU525" s="101">
        <f t="shared" si="80"/>
        <v>9.4782839192248721E-3</v>
      </c>
      <c r="AV525" s="102">
        <f t="shared" si="80"/>
        <v>-4.3102738208076405E-3</v>
      </c>
      <c r="AW525" s="102">
        <f t="shared" si="87"/>
        <v>-4.3772549591690902E-3</v>
      </c>
    </row>
    <row r="526" spans="6:49" x14ac:dyDescent="0.3">
      <c r="F526" s="18">
        <v>44149</v>
      </c>
      <c r="G526" s="22">
        <v>2002.30004882812</v>
      </c>
      <c r="H526" s="26">
        <v>72.650001525878906</v>
      </c>
      <c r="I526" s="22">
        <v>141.00003051757801</v>
      </c>
      <c r="J526" s="26">
        <v>90.900001525878906</v>
      </c>
      <c r="K526" s="22">
        <v>86.650001525878906</v>
      </c>
      <c r="Y526" s="94">
        <v>155</v>
      </c>
      <c r="Z526" s="18">
        <v>44147</v>
      </c>
      <c r="AA526" s="22">
        <v>1980</v>
      </c>
      <c r="AB526" s="26">
        <v>71.550003051757798</v>
      </c>
      <c r="AC526" s="22">
        <v>142.12503051757801</v>
      </c>
      <c r="AD526" s="26">
        <v>90.800003051757798</v>
      </c>
      <c r="AE526" s="22">
        <v>85.300003051757798</v>
      </c>
      <c r="AF526" s="26">
        <v>12690.799805000001</v>
      </c>
      <c r="AG526" s="64">
        <f t="shared" si="81"/>
        <v>-8.6493304895803886E-3</v>
      </c>
      <c r="AH526" s="65">
        <f t="shared" si="81"/>
        <v>-1.1118883332692406E-2</v>
      </c>
      <c r="AI526" s="64">
        <f t="shared" si="81"/>
        <v>-7.9126489795228812E-4</v>
      </c>
      <c r="AJ526" s="65">
        <f t="shared" si="81"/>
        <v>-2.2864343027839549E-2</v>
      </c>
      <c r="AK526" s="64">
        <f t="shared" si="81"/>
        <v>3.5232337840783042E-3</v>
      </c>
      <c r="AL526" s="64">
        <f t="shared" si="81"/>
        <v>-4.5873272452027179E-3</v>
      </c>
      <c r="AM526" s="101">
        <f t="shared" si="82"/>
        <v>-5.8471387091933169E-3</v>
      </c>
      <c r="AN526" s="102">
        <f t="shared" si="83"/>
        <v>-6.7767427327042754E-3</v>
      </c>
      <c r="AO526" s="101">
        <f t="shared" si="84"/>
        <v>-2.270257007030773E-3</v>
      </c>
      <c r="AP526" s="102">
        <f t="shared" si="85"/>
        <v>-4.0738424476272159E-3</v>
      </c>
      <c r="AQ526" s="101">
        <f t="shared" si="86"/>
        <v>-7.9955058252068317E-3</v>
      </c>
      <c r="AR526" s="102">
        <f t="shared" si="80"/>
        <v>-2.8021917803870717E-3</v>
      </c>
      <c r="AS526" s="101">
        <f t="shared" si="80"/>
        <v>-4.3421405999881308E-3</v>
      </c>
      <c r="AT526" s="102">
        <f t="shared" si="80"/>
        <v>1.4789921090784849E-3</v>
      </c>
      <c r="AU526" s="101">
        <f t="shared" si="80"/>
        <v>-1.8790500580212331E-2</v>
      </c>
      <c r="AV526" s="102">
        <f t="shared" si="80"/>
        <v>1.1518739609285136E-2</v>
      </c>
      <c r="AW526" s="102">
        <f t="shared" si="87"/>
        <v>-2.587420248444783E-3</v>
      </c>
    </row>
    <row r="527" spans="6:49" x14ac:dyDescent="0.3">
      <c r="F527" s="18">
        <v>44152</v>
      </c>
      <c r="G527" s="22">
        <v>1993.25</v>
      </c>
      <c r="H527" s="26">
        <v>71.300003051757798</v>
      </c>
      <c r="I527" s="22">
        <v>140.10003662109301</v>
      </c>
      <c r="J527" s="26">
        <v>88.699996948242102</v>
      </c>
      <c r="K527" s="22">
        <v>84.949996948242102</v>
      </c>
      <c r="Y527" s="94">
        <v>156</v>
      </c>
      <c r="Z527" s="18">
        <v>44148</v>
      </c>
      <c r="AA527" s="22">
        <v>1996.40002441406</v>
      </c>
      <c r="AB527" s="26">
        <v>72.150001525878906</v>
      </c>
      <c r="AC527" s="22">
        <v>141.63752746582</v>
      </c>
      <c r="AD527" s="26">
        <v>91.449996948242102</v>
      </c>
      <c r="AE527" s="22">
        <v>84.75</v>
      </c>
      <c r="AF527" s="26">
        <v>12719.950194999999</v>
      </c>
      <c r="AG527" s="64">
        <f t="shared" si="81"/>
        <v>8.2487261359154868E-3</v>
      </c>
      <c r="AH527" s="65">
        <f t="shared" si="81"/>
        <v>8.3507577140228221E-3</v>
      </c>
      <c r="AI527" s="64">
        <f t="shared" si="81"/>
        <v>-3.4359961712145774E-3</v>
      </c>
      <c r="AJ527" s="65">
        <f t="shared" si="81"/>
        <v>7.133022249178919E-3</v>
      </c>
      <c r="AK527" s="64">
        <f t="shared" si="81"/>
        <v>-6.4687440138350956E-3</v>
      </c>
      <c r="AL527" s="64">
        <f t="shared" si="81"/>
        <v>2.2943362779337291E-3</v>
      </c>
      <c r="AM527" s="101">
        <f t="shared" si="82"/>
        <v>3.1634819379553099E-3</v>
      </c>
      <c r="AN527" s="102">
        <f t="shared" si="83"/>
        <v>8.8062314489735223E-4</v>
      </c>
      <c r="AO527" s="101">
        <f t="shared" si="84"/>
        <v>1.6106017913658855E-3</v>
      </c>
      <c r="AP527" s="102">
        <f t="shared" si="85"/>
        <v>7.7169750062548248E-4</v>
      </c>
      <c r="AQ527" s="101">
        <f t="shared" si="86"/>
        <v>2.492228930527399E-3</v>
      </c>
      <c r="AR527" s="102">
        <f t="shared" si="80"/>
        <v>5.0852441979601769E-3</v>
      </c>
      <c r="AS527" s="101">
        <f t="shared" si="80"/>
        <v>7.4701345691254696E-3</v>
      </c>
      <c r="AT527" s="102">
        <f t="shared" si="80"/>
        <v>-5.0465979625804631E-3</v>
      </c>
      <c r="AU527" s="101">
        <f t="shared" si="80"/>
        <v>6.361324748553436E-3</v>
      </c>
      <c r="AV527" s="102">
        <f t="shared" si="80"/>
        <v>-8.9609729443624955E-3</v>
      </c>
      <c r="AW527" s="102">
        <f t="shared" si="87"/>
        <v>9.8182652173922505E-4</v>
      </c>
    </row>
    <row r="528" spans="6:49" x14ac:dyDescent="0.3">
      <c r="F528" s="18">
        <v>44153</v>
      </c>
      <c r="G528" s="22">
        <v>1987.19995117187</v>
      </c>
      <c r="H528" s="26">
        <v>71.949996948242102</v>
      </c>
      <c r="I528" s="22">
        <v>139.050033569335</v>
      </c>
      <c r="J528" s="26">
        <v>88.300003051757798</v>
      </c>
      <c r="K528" s="22">
        <v>85.25</v>
      </c>
      <c r="Y528" s="94">
        <v>157</v>
      </c>
      <c r="Z528" s="18">
        <v>44149</v>
      </c>
      <c r="AA528" s="22">
        <v>2002.30004882812</v>
      </c>
      <c r="AB528" s="26">
        <v>72.650001525878906</v>
      </c>
      <c r="AC528" s="22">
        <v>141.00003051757801</v>
      </c>
      <c r="AD528" s="26">
        <v>90.900001525878906</v>
      </c>
      <c r="AE528" s="22">
        <v>86.650001525878906</v>
      </c>
      <c r="AF528" s="26">
        <v>12780.25</v>
      </c>
      <c r="AG528" s="64">
        <f t="shared" si="81"/>
        <v>2.9509733601232107E-3</v>
      </c>
      <c r="AH528" s="65">
        <f t="shared" si="81"/>
        <v>6.9061046508601294E-3</v>
      </c>
      <c r="AI528" s="64">
        <f t="shared" si="81"/>
        <v>-4.511063808098229E-3</v>
      </c>
      <c r="AJ528" s="65">
        <f t="shared" si="81"/>
        <v>-6.0323234963137974E-3</v>
      </c>
      <c r="AK528" s="64">
        <f t="shared" si="81"/>
        <v>2.2171287510736909E-2</v>
      </c>
      <c r="AL528" s="64">
        <f t="shared" si="81"/>
        <v>4.7293681565063637E-3</v>
      </c>
      <c r="AM528" s="101">
        <f t="shared" si="82"/>
        <v>6.3518314478906053E-3</v>
      </c>
      <c r="AN528" s="102">
        <f t="shared" si="83"/>
        <v>3.5901322563448778E-3</v>
      </c>
      <c r="AO528" s="101">
        <f t="shared" si="84"/>
        <v>2.9838184356501636E-3</v>
      </c>
      <c r="AP528" s="102">
        <f t="shared" si="85"/>
        <v>2.4862602953950354E-3</v>
      </c>
      <c r="AQ528" s="101">
        <f t="shared" si="86"/>
        <v>6.2032456604746416E-3</v>
      </c>
      <c r="AR528" s="102">
        <f t="shared" si="80"/>
        <v>-3.4008580877673946E-3</v>
      </c>
      <c r="AS528" s="101">
        <f t="shared" si="80"/>
        <v>3.3159723945152516E-3</v>
      </c>
      <c r="AT528" s="102">
        <f t="shared" si="80"/>
        <v>-7.4948822437483926E-3</v>
      </c>
      <c r="AU528" s="101">
        <f t="shared" si="80"/>
        <v>-8.5185837917088336E-3</v>
      </c>
      <c r="AV528" s="102">
        <f t="shared" si="80"/>
        <v>1.5968041850262266E-2</v>
      </c>
      <c r="AW528" s="102">
        <f t="shared" si="87"/>
        <v>-2.606197568942037E-5</v>
      </c>
    </row>
    <row r="529" spans="6:49" x14ac:dyDescent="0.3">
      <c r="F529" s="18">
        <v>44154</v>
      </c>
      <c r="G529" s="22">
        <v>1973.15002441406</v>
      </c>
      <c r="H529" s="26">
        <v>72.150001525878906</v>
      </c>
      <c r="I529" s="22">
        <v>142.35003662109301</v>
      </c>
      <c r="J529" s="26">
        <v>89.800003051757798</v>
      </c>
      <c r="K529" s="22">
        <v>84.699996948242102</v>
      </c>
      <c r="Y529" s="94">
        <v>158</v>
      </c>
      <c r="Z529" s="18">
        <v>44152</v>
      </c>
      <c r="AA529" s="22">
        <v>1993.25</v>
      </c>
      <c r="AB529" s="26">
        <v>71.300003051757798</v>
      </c>
      <c r="AC529" s="22">
        <v>140.10003662109301</v>
      </c>
      <c r="AD529" s="26">
        <v>88.699996948242102</v>
      </c>
      <c r="AE529" s="22">
        <v>84.949996948242102</v>
      </c>
      <c r="AF529" s="26">
        <v>12874.200194999999</v>
      </c>
      <c r="AG529" s="64">
        <f t="shared" si="81"/>
        <v>-4.5300718020148522E-3</v>
      </c>
      <c r="AH529" s="65">
        <f t="shared" si="81"/>
        <v>-1.8757040797541025E-2</v>
      </c>
      <c r="AI529" s="64">
        <f t="shared" si="81"/>
        <v>-6.4033920794143127E-3</v>
      </c>
      <c r="AJ529" s="65">
        <f t="shared" si="81"/>
        <v>-2.4500163059634233E-2</v>
      </c>
      <c r="AK529" s="64">
        <f t="shared" si="81"/>
        <v>-1.9814221577522089E-2</v>
      </c>
      <c r="AL529" s="64">
        <f t="shared" si="81"/>
        <v>7.3243132701301039E-3</v>
      </c>
      <c r="AM529" s="101">
        <f t="shared" si="82"/>
        <v>9.7495660131485563E-3</v>
      </c>
      <c r="AN529" s="102">
        <f t="shared" si="83"/>
        <v>6.4775800515627386E-3</v>
      </c>
      <c r="AO529" s="101">
        <f t="shared" si="84"/>
        <v>4.4472168627463548E-3</v>
      </c>
      <c r="AP529" s="102">
        <f t="shared" si="85"/>
        <v>4.3134217323518038E-3</v>
      </c>
      <c r="AQ529" s="101">
        <f t="shared" si="86"/>
        <v>1.0157972009107657E-2</v>
      </c>
      <c r="AR529" s="102">
        <f t="shared" ref="AR529:AV579" si="88">AG529-AM529</f>
        <v>-1.4279637815163409E-2</v>
      </c>
      <c r="AS529" s="101">
        <f t="shared" si="88"/>
        <v>-2.5234620849103766E-2</v>
      </c>
      <c r="AT529" s="102">
        <f t="shared" si="88"/>
        <v>-1.0850608942160667E-2</v>
      </c>
      <c r="AU529" s="101">
        <f t="shared" si="88"/>
        <v>-2.8813584791986036E-2</v>
      </c>
      <c r="AV529" s="102">
        <f t="shared" si="88"/>
        <v>-2.9972193586629746E-2</v>
      </c>
      <c r="AW529" s="102">
        <f t="shared" si="87"/>
        <v>-2.1830129197008726E-2</v>
      </c>
    </row>
    <row r="530" spans="6:49" x14ac:dyDescent="0.3">
      <c r="F530" s="18">
        <v>44155</v>
      </c>
      <c r="G530" s="22">
        <v>1899.5</v>
      </c>
      <c r="H530" s="26">
        <v>71.650001525878906</v>
      </c>
      <c r="I530" s="22">
        <v>143.88752746582</v>
      </c>
      <c r="J530" s="26">
        <v>91.800003051757798</v>
      </c>
      <c r="K530" s="22">
        <v>84.849998474121094</v>
      </c>
      <c r="Y530" s="94">
        <v>159</v>
      </c>
      <c r="Z530" s="18">
        <v>44153</v>
      </c>
      <c r="AA530" s="22">
        <v>1987.19995117187</v>
      </c>
      <c r="AB530" s="26">
        <v>71.949996948242102</v>
      </c>
      <c r="AC530" s="22">
        <v>139.050033569335</v>
      </c>
      <c r="AD530" s="26">
        <v>88.300003051757798</v>
      </c>
      <c r="AE530" s="22">
        <v>85.25</v>
      </c>
      <c r="AF530" s="26">
        <v>12938.25</v>
      </c>
      <c r="AG530" s="64">
        <f t="shared" si="81"/>
        <v>-3.03988421476693E-3</v>
      </c>
      <c r="AH530" s="65">
        <f t="shared" si="81"/>
        <v>9.0750206964932724E-3</v>
      </c>
      <c r="AI530" s="64">
        <f t="shared" si="81"/>
        <v>-7.5228926363435696E-3</v>
      </c>
      <c r="AJ530" s="65">
        <f t="shared" si="81"/>
        <v>-4.5197127389881827E-3</v>
      </c>
      <c r="AK530" s="64">
        <f t="shared" si="81"/>
        <v>3.5253039698517341E-3</v>
      </c>
      <c r="AL530" s="64">
        <f t="shared" si="81"/>
        <v>4.9627165163008838E-3</v>
      </c>
      <c r="AM530" s="101">
        <f t="shared" si="82"/>
        <v>6.6573700057805246E-3</v>
      </c>
      <c r="AN530" s="102">
        <f t="shared" si="83"/>
        <v>3.8497836853747126E-3</v>
      </c>
      <c r="AO530" s="101">
        <f t="shared" si="84"/>
        <v>3.1154133664623648E-3</v>
      </c>
      <c r="AP530" s="102">
        <f t="shared" si="85"/>
        <v>2.650566323355009E-3</v>
      </c>
      <c r="AQ530" s="101">
        <f t="shared" si="86"/>
        <v>6.5588712581201303E-3</v>
      </c>
      <c r="AR530" s="102">
        <f t="shared" si="88"/>
        <v>-9.6972542205474542E-3</v>
      </c>
      <c r="AS530" s="101">
        <f t="shared" si="88"/>
        <v>5.2252370111185598E-3</v>
      </c>
      <c r="AT530" s="102">
        <f t="shared" si="88"/>
        <v>-1.0638306002805934E-2</v>
      </c>
      <c r="AU530" s="101">
        <f t="shared" si="88"/>
        <v>-7.1702790623431913E-3</v>
      </c>
      <c r="AV530" s="102">
        <f t="shared" si="88"/>
        <v>-3.0335672882683962E-3</v>
      </c>
      <c r="AW530" s="102">
        <f t="shared" si="87"/>
        <v>-5.0628339125692833E-3</v>
      </c>
    </row>
    <row r="531" spans="6:49" x14ac:dyDescent="0.3">
      <c r="F531" s="18">
        <v>44158</v>
      </c>
      <c r="G531" s="22">
        <v>1950.69995117187</v>
      </c>
      <c r="H531" s="26">
        <v>76.5</v>
      </c>
      <c r="I531" s="22">
        <v>146.06253051757801</v>
      </c>
      <c r="J531" s="26">
        <v>93.650001525878906</v>
      </c>
      <c r="K531" s="22">
        <v>86.449996948242102</v>
      </c>
      <c r="Y531" s="94">
        <v>160</v>
      </c>
      <c r="Z531" s="18">
        <v>44154</v>
      </c>
      <c r="AA531" s="22">
        <v>1973.15002441406</v>
      </c>
      <c r="AB531" s="26">
        <v>72.150001525878906</v>
      </c>
      <c r="AC531" s="22">
        <v>142.35003662109301</v>
      </c>
      <c r="AD531" s="26">
        <v>89.800003051757798</v>
      </c>
      <c r="AE531" s="22">
        <v>84.699996948242102</v>
      </c>
      <c r="AF531" s="26">
        <v>12771.700194999999</v>
      </c>
      <c r="AG531" s="64">
        <f t="shared" si="81"/>
        <v>-7.0953253061367787E-3</v>
      </c>
      <c r="AH531" s="65">
        <f t="shared" si="81"/>
        <v>2.7759154501876639E-3</v>
      </c>
      <c r="AI531" s="64">
        <f t="shared" si="81"/>
        <v>2.3455248885830459E-2</v>
      </c>
      <c r="AJ531" s="65">
        <f t="shared" si="81"/>
        <v>1.6844867120935948E-2</v>
      </c>
      <c r="AK531" s="64">
        <f t="shared" si="81"/>
        <v>-6.4725505358175723E-3</v>
      </c>
      <c r="AL531" s="64">
        <f t="shared" si="81"/>
        <v>-1.2956239396956313E-2</v>
      </c>
      <c r="AM531" s="101">
        <f t="shared" si="82"/>
        <v>-1.6805113096525014E-2</v>
      </c>
      <c r="AN531" s="102">
        <f t="shared" si="83"/>
        <v>-1.6089000172788501E-2</v>
      </c>
      <c r="AO531" s="101">
        <f t="shared" si="84"/>
        <v>-6.9898377084044051E-3</v>
      </c>
      <c r="AP531" s="102">
        <f t="shared" si="85"/>
        <v>-9.966588877091875E-3</v>
      </c>
      <c r="AQ531" s="101">
        <f t="shared" si="86"/>
        <v>-2.0749824682346985E-2</v>
      </c>
      <c r="AR531" s="102">
        <f t="shared" si="88"/>
        <v>9.709787790388235E-3</v>
      </c>
      <c r="AS531" s="101">
        <f t="shared" si="88"/>
        <v>1.8864915622976167E-2</v>
      </c>
      <c r="AT531" s="102">
        <f t="shared" si="88"/>
        <v>3.0445086594234866E-2</v>
      </c>
      <c r="AU531" s="101">
        <f t="shared" si="88"/>
        <v>2.6811455998027825E-2</v>
      </c>
      <c r="AV531" s="102">
        <f t="shared" si="88"/>
        <v>1.4277274146529413E-2</v>
      </c>
      <c r="AW531" s="102">
        <f t="shared" si="87"/>
        <v>2.0021704030431305E-2</v>
      </c>
    </row>
    <row r="532" spans="6:49" x14ac:dyDescent="0.3">
      <c r="F532" s="18">
        <v>44159</v>
      </c>
      <c r="G532" s="22">
        <v>1964.05004882812</v>
      </c>
      <c r="H532" s="26">
        <v>76.099998474121094</v>
      </c>
      <c r="I532" s="22">
        <v>145.87503051757801</v>
      </c>
      <c r="J532" s="26">
        <v>94.150001525878906</v>
      </c>
      <c r="K532" s="22">
        <v>86.150001525878906</v>
      </c>
      <c r="Y532" s="94">
        <v>161</v>
      </c>
      <c r="Z532" s="18">
        <v>44155</v>
      </c>
      <c r="AA532" s="22">
        <v>1899.5</v>
      </c>
      <c r="AB532" s="26">
        <v>71.650001525878906</v>
      </c>
      <c r="AC532" s="22">
        <v>143.88752746582</v>
      </c>
      <c r="AD532" s="26">
        <v>91.800003051757798</v>
      </c>
      <c r="AE532" s="22">
        <v>84.849998474121094</v>
      </c>
      <c r="AF532" s="26">
        <v>12859.049805000001</v>
      </c>
      <c r="AG532" s="64">
        <f t="shared" si="81"/>
        <v>-3.8040569234020827E-2</v>
      </c>
      <c r="AH532" s="65">
        <f t="shared" si="81"/>
        <v>-6.9541307981155782E-3</v>
      </c>
      <c r="AI532" s="64">
        <f t="shared" si="81"/>
        <v>1.074286414021062E-2</v>
      </c>
      <c r="AJ532" s="65">
        <f t="shared" ref="AJ532:AL595" si="89">LN(AD532/AD531)</f>
        <v>2.2027321577900123E-2</v>
      </c>
      <c r="AK532" s="64">
        <f t="shared" si="89"/>
        <v>1.769408069174822E-3</v>
      </c>
      <c r="AL532" s="64">
        <f t="shared" si="89"/>
        <v>6.8160274806966887E-3</v>
      </c>
      <c r="AM532" s="101">
        <f t="shared" si="82"/>
        <v>9.0840335567122718E-3</v>
      </c>
      <c r="AN532" s="102">
        <f t="shared" si="83"/>
        <v>5.9120001961990272E-3</v>
      </c>
      <c r="AO532" s="101">
        <f t="shared" si="84"/>
        <v>4.1605731796614809E-3</v>
      </c>
      <c r="AP532" s="102">
        <f t="shared" si="85"/>
        <v>3.9555258414021317E-3</v>
      </c>
      <c r="AQ532" s="101">
        <f t="shared" si="86"/>
        <v>9.3833385906377798E-3</v>
      </c>
      <c r="AR532" s="102">
        <f t="shared" si="88"/>
        <v>-4.7124602790733099E-2</v>
      </c>
      <c r="AS532" s="101">
        <f t="shared" si="88"/>
        <v>-1.2866130994314606E-2</v>
      </c>
      <c r="AT532" s="102">
        <f t="shared" si="88"/>
        <v>6.5822909605491395E-3</v>
      </c>
      <c r="AU532" s="101">
        <f t="shared" si="88"/>
        <v>1.8071795736497989E-2</v>
      </c>
      <c r="AV532" s="102">
        <f t="shared" si="88"/>
        <v>-7.6139305214629575E-3</v>
      </c>
      <c r="AW532" s="102">
        <f t="shared" si="87"/>
        <v>-8.5901155218927085E-3</v>
      </c>
    </row>
    <row r="533" spans="6:49" x14ac:dyDescent="0.3">
      <c r="F533" s="18">
        <v>44160</v>
      </c>
      <c r="G533" s="22">
        <v>1947.80004882812</v>
      </c>
      <c r="H533" s="26">
        <v>80.800003051757798</v>
      </c>
      <c r="I533" s="22">
        <v>146.47503662109301</v>
      </c>
      <c r="J533" s="26">
        <v>93.949996948242102</v>
      </c>
      <c r="K533" s="22">
        <v>85.75</v>
      </c>
      <c r="Y533" s="94">
        <v>162</v>
      </c>
      <c r="Z533" s="18">
        <v>44158</v>
      </c>
      <c r="AA533" s="22">
        <v>1950.69995117187</v>
      </c>
      <c r="AB533" s="26">
        <v>76.5</v>
      </c>
      <c r="AC533" s="22">
        <v>146.06253051757801</v>
      </c>
      <c r="AD533" s="26">
        <v>93.650001525878906</v>
      </c>
      <c r="AE533" s="22">
        <v>86.449996948242102</v>
      </c>
      <c r="AF533" s="26">
        <v>12926.450194999999</v>
      </c>
      <c r="AG533" s="64">
        <f t="shared" ref="AG533:AL596" si="90">LN(AA533/AA532)</f>
        <v>2.6597563842125166E-2</v>
      </c>
      <c r="AH533" s="65">
        <f t="shared" si="90"/>
        <v>6.5497565262023383E-2</v>
      </c>
      <c r="AI533" s="64">
        <f t="shared" si="90"/>
        <v>1.5002886108968981E-2</v>
      </c>
      <c r="AJ533" s="65">
        <f t="shared" si="89"/>
        <v>1.9952114313525476E-2</v>
      </c>
      <c r="AK533" s="64">
        <f t="shared" si="89"/>
        <v>1.8681203131472118E-2</v>
      </c>
      <c r="AL533" s="64">
        <f t="shared" si="89"/>
        <v>5.2277864305844829E-3</v>
      </c>
      <c r="AM533" s="101">
        <f t="shared" si="82"/>
        <v>7.0044437088977521E-3</v>
      </c>
      <c r="AN533" s="102">
        <f t="shared" si="83"/>
        <v>4.144732328241362E-3</v>
      </c>
      <c r="AO533" s="101">
        <f t="shared" si="84"/>
        <v>3.2648974128094768E-3</v>
      </c>
      <c r="AP533" s="102">
        <f t="shared" si="85"/>
        <v>2.8372082384127374E-3</v>
      </c>
      <c r="AQ533" s="101">
        <f t="shared" si="86"/>
        <v>6.9628408714825351E-3</v>
      </c>
      <c r="AR533" s="102">
        <f t="shared" si="88"/>
        <v>1.9593120133227414E-2</v>
      </c>
      <c r="AS533" s="101">
        <f t="shared" si="88"/>
        <v>6.135283293378202E-2</v>
      </c>
      <c r="AT533" s="102">
        <f t="shared" si="88"/>
        <v>1.1737988696159505E-2</v>
      </c>
      <c r="AU533" s="101">
        <f t="shared" si="88"/>
        <v>1.7114906075112738E-2</v>
      </c>
      <c r="AV533" s="102">
        <f t="shared" si="88"/>
        <v>1.1718362259989583E-2</v>
      </c>
      <c r="AW533" s="102">
        <f t="shared" si="87"/>
        <v>2.4303442019654252E-2</v>
      </c>
    </row>
    <row r="534" spans="6:49" x14ac:dyDescent="0.3">
      <c r="F534" s="18">
        <v>44161</v>
      </c>
      <c r="G534" s="22">
        <v>1952.59997558593</v>
      </c>
      <c r="H534" s="26">
        <v>80.199996948242102</v>
      </c>
      <c r="I534" s="22">
        <v>148.237533569335</v>
      </c>
      <c r="J534" s="26">
        <v>94.099998474121094</v>
      </c>
      <c r="K534" s="22">
        <v>85.599998474121094</v>
      </c>
      <c r="Y534" s="94">
        <v>163</v>
      </c>
      <c r="Z534" s="18">
        <v>44159</v>
      </c>
      <c r="AA534" s="22">
        <v>1964.05004882812</v>
      </c>
      <c r="AB534" s="26">
        <v>76.099998474121094</v>
      </c>
      <c r="AC534" s="22">
        <v>145.87503051757801</v>
      </c>
      <c r="AD534" s="26">
        <v>94.150001525878906</v>
      </c>
      <c r="AE534" s="22">
        <v>86.150001525878906</v>
      </c>
      <c r="AF534" s="26">
        <v>13055.150390999999</v>
      </c>
      <c r="AG534" s="64">
        <f t="shared" si="90"/>
        <v>6.8204352299574772E-3</v>
      </c>
      <c r="AH534" s="65">
        <f t="shared" si="90"/>
        <v>-5.2424960158213886E-3</v>
      </c>
      <c r="AI534" s="64">
        <f t="shared" si="90"/>
        <v>-1.2845214238026532E-3</v>
      </c>
      <c r="AJ534" s="65">
        <f t="shared" si="89"/>
        <v>5.3248261265347822E-3</v>
      </c>
      <c r="AK534" s="64">
        <f t="shared" si="89"/>
        <v>-3.4761961426319756E-3</v>
      </c>
      <c r="AL534" s="64">
        <f t="shared" si="89"/>
        <v>9.9071070114310489E-3</v>
      </c>
      <c r="AM534" s="101">
        <f t="shared" si="82"/>
        <v>1.3131389976852847E-2</v>
      </c>
      <c r="AN534" s="102">
        <f t="shared" si="83"/>
        <v>9.3515067695762611E-3</v>
      </c>
      <c r="AO534" s="101">
        <f t="shared" si="84"/>
        <v>5.9037626211479828E-3</v>
      </c>
      <c r="AP534" s="102">
        <f t="shared" si="85"/>
        <v>6.1320271043661008E-3</v>
      </c>
      <c r="AQ534" s="101">
        <f t="shared" si="86"/>
        <v>1.4094179525860678E-2</v>
      </c>
      <c r="AR534" s="102">
        <f t="shared" si="88"/>
        <v>-6.3109547468953699E-3</v>
      </c>
      <c r="AS534" s="101">
        <f t="shared" si="88"/>
        <v>-1.459400278539765E-2</v>
      </c>
      <c r="AT534" s="102">
        <f t="shared" si="88"/>
        <v>-7.1882840449506357E-3</v>
      </c>
      <c r="AU534" s="101">
        <f t="shared" si="88"/>
        <v>-8.0720097783131863E-4</v>
      </c>
      <c r="AV534" s="102">
        <f t="shared" si="88"/>
        <v>-1.7570375668492653E-2</v>
      </c>
      <c r="AW534" s="102">
        <f t="shared" si="87"/>
        <v>-9.2941636447135267E-3</v>
      </c>
    </row>
    <row r="535" spans="6:49" x14ac:dyDescent="0.3">
      <c r="F535" s="18">
        <v>44162</v>
      </c>
      <c r="G535" s="22">
        <v>1929.80004882812</v>
      </c>
      <c r="H535" s="26">
        <v>78.5</v>
      </c>
      <c r="I535" s="22">
        <v>144.300033569335</v>
      </c>
      <c r="J535" s="26">
        <v>94.699996948242102</v>
      </c>
      <c r="K535" s="22">
        <v>84.599998474121094</v>
      </c>
      <c r="Y535" s="94">
        <v>164</v>
      </c>
      <c r="Z535" s="18">
        <v>44160</v>
      </c>
      <c r="AA535" s="22">
        <v>1947.80004882812</v>
      </c>
      <c r="AB535" s="26">
        <v>80.800003051757798</v>
      </c>
      <c r="AC535" s="22">
        <v>146.47503662109301</v>
      </c>
      <c r="AD535" s="26">
        <v>93.949996948242102</v>
      </c>
      <c r="AE535" s="22">
        <v>85.75</v>
      </c>
      <c r="AF535" s="26">
        <v>12858.400390999999</v>
      </c>
      <c r="AG535" s="64">
        <f t="shared" si="90"/>
        <v>-8.308137104320679E-3</v>
      </c>
      <c r="AH535" s="65">
        <f t="shared" si="90"/>
        <v>5.9928758479659991E-2</v>
      </c>
      <c r="AI535" s="64">
        <f t="shared" si="90"/>
        <v>4.1047156364993004E-3</v>
      </c>
      <c r="AJ535" s="65">
        <f t="shared" si="89"/>
        <v>-2.1265779333674057E-3</v>
      </c>
      <c r="AK535" s="64">
        <f t="shared" si="89"/>
        <v>-4.6538946397742843E-3</v>
      </c>
      <c r="AL535" s="64">
        <f t="shared" si="89"/>
        <v>-1.5185397204650794E-2</v>
      </c>
      <c r="AM535" s="101">
        <f t="shared" si="82"/>
        <v>-1.9723897965944179E-2</v>
      </c>
      <c r="AN535" s="102">
        <f t="shared" si="83"/>
        <v>-1.8569429050928309E-2</v>
      </c>
      <c r="AO535" s="101">
        <f t="shared" si="84"/>
        <v>-8.2469533261501082E-3</v>
      </c>
      <c r="AP535" s="102">
        <f t="shared" si="85"/>
        <v>-1.1536190932151382E-2</v>
      </c>
      <c r="AQ535" s="101">
        <f t="shared" si="86"/>
        <v>-2.4147086948537878E-2</v>
      </c>
      <c r="AR535" s="102">
        <f t="shared" si="88"/>
        <v>1.14157608616235E-2</v>
      </c>
      <c r="AS535" s="101">
        <f t="shared" si="88"/>
        <v>7.8498187530588293E-2</v>
      </c>
      <c r="AT535" s="102">
        <f t="shared" si="88"/>
        <v>1.2351668962649408E-2</v>
      </c>
      <c r="AU535" s="101">
        <f t="shared" si="88"/>
        <v>9.4096129987839769E-3</v>
      </c>
      <c r="AV535" s="102">
        <f t="shared" si="88"/>
        <v>1.9493192308763594E-2</v>
      </c>
      <c r="AW535" s="102">
        <f t="shared" si="87"/>
        <v>2.6233684532481753E-2</v>
      </c>
    </row>
    <row r="536" spans="6:49" x14ac:dyDescent="0.3">
      <c r="F536" s="18">
        <v>44166</v>
      </c>
      <c r="G536" s="22">
        <v>1954.90002441406</v>
      </c>
      <c r="H536" s="26">
        <v>81.550003051757798</v>
      </c>
      <c r="I536" s="22">
        <v>144.26254272460901</v>
      </c>
      <c r="J536" s="26">
        <v>93.75</v>
      </c>
      <c r="K536" s="22">
        <v>85.849998474121094</v>
      </c>
      <c r="Y536" s="94">
        <v>165</v>
      </c>
      <c r="Z536" s="18">
        <v>44161</v>
      </c>
      <c r="AA536" s="22">
        <v>1952.59997558593</v>
      </c>
      <c r="AB536" s="26">
        <v>80.199996948242102</v>
      </c>
      <c r="AC536" s="22">
        <v>148.237533569335</v>
      </c>
      <c r="AD536" s="26">
        <v>94.099998474121094</v>
      </c>
      <c r="AE536" s="22">
        <v>85.599998474121094</v>
      </c>
      <c r="AF536" s="26">
        <v>12987</v>
      </c>
      <c r="AG536" s="64">
        <f t="shared" si="90"/>
        <v>2.4612496927640367E-3</v>
      </c>
      <c r="AH536" s="65">
        <f t="shared" si="90"/>
        <v>-7.4535264757046478E-3</v>
      </c>
      <c r="AI536" s="64">
        <f t="shared" si="90"/>
        <v>1.196092830050065E-2</v>
      </c>
      <c r="AJ536" s="65">
        <f t="shared" si="89"/>
        <v>1.5953369991439181E-3</v>
      </c>
      <c r="AK536" s="64">
        <f t="shared" si="89"/>
        <v>-1.7508207240412384E-3</v>
      </c>
      <c r="AL536" s="64">
        <f t="shared" si="89"/>
        <v>9.9515324470216115E-3</v>
      </c>
      <c r="AM536" s="101">
        <f t="shared" si="82"/>
        <v>1.3189559160197118E-2</v>
      </c>
      <c r="AN536" s="102">
        <f t="shared" si="83"/>
        <v>9.4009398482853626E-3</v>
      </c>
      <c r="AO536" s="101">
        <f t="shared" si="84"/>
        <v>5.928815988259669E-3</v>
      </c>
      <c r="AP536" s="102">
        <f t="shared" si="85"/>
        <v>6.1633080907364541E-3</v>
      </c>
      <c r="AQ536" s="101">
        <f t="shared" si="86"/>
        <v>1.4161884403222863E-2</v>
      </c>
      <c r="AR536" s="102">
        <f t="shared" si="88"/>
        <v>-1.072830946743308E-2</v>
      </c>
      <c r="AS536" s="101">
        <f t="shared" si="88"/>
        <v>-1.685446632399001E-2</v>
      </c>
      <c r="AT536" s="102">
        <f t="shared" si="88"/>
        <v>6.0321123122409805E-3</v>
      </c>
      <c r="AU536" s="101">
        <f t="shared" si="88"/>
        <v>-4.5679710915925362E-3</v>
      </c>
      <c r="AV536" s="102">
        <f t="shared" si="88"/>
        <v>-1.5912705127264101E-2</v>
      </c>
      <c r="AW536" s="102">
        <f t="shared" si="87"/>
        <v>-8.4062679396077495E-3</v>
      </c>
    </row>
    <row r="537" spans="6:49" x14ac:dyDescent="0.3">
      <c r="F537" s="18">
        <v>44167</v>
      </c>
      <c r="G537" s="22">
        <v>1958.15002441406</v>
      </c>
      <c r="H537" s="26">
        <v>84.849998474121094</v>
      </c>
      <c r="I537" s="22">
        <v>145.612533569335</v>
      </c>
      <c r="J537" s="26">
        <v>94.800003051757798</v>
      </c>
      <c r="K537" s="22">
        <v>88.400001525878906</v>
      </c>
      <c r="Y537" s="94">
        <v>166</v>
      </c>
      <c r="Z537" s="18">
        <v>44162</v>
      </c>
      <c r="AA537" s="22">
        <v>1929.80004882812</v>
      </c>
      <c r="AB537" s="26">
        <v>78.5</v>
      </c>
      <c r="AC537" s="22">
        <v>144.300033569335</v>
      </c>
      <c r="AD537" s="26">
        <v>94.699996948242102</v>
      </c>
      <c r="AE537" s="22">
        <v>84.599998474121094</v>
      </c>
      <c r="AF537" s="26">
        <v>12968.950194999999</v>
      </c>
      <c r="AG537" s="64">
        <f t="shared" si="90"/>
        <v>-1.1745409399757122E-2</v>
      </c>
      <c r="AH537" s="65">
        <f t="shared" si="90"/>
        <v>-2.1424852032261282E-2</v>
      </c>
      <c r="AI537" s="64">
        <f t="shared" si="90"/>
        <v>-2.692124533179539E-2</v>
      </c>
      <c r="AJ537" s="65">
        <f t="shared" si="89"/>
        <v>6.3559375906698063E-3</v>
      </c>
      <c r="AK537" s="64">
        <f t="shared" si="89"/>
        <v>-1.1751016746224342E-2</v>
      </c>
      <c r="AL537" s="64">
        <f t="shared" si="89"/>
        <v>-1.3908030932349642E-3</v>
      </c>
      <c r="AM537" s="101">
        <f t="shared" si="82"/>
        <v>-1.6617166196078409E-3</v>
      </c>
      <c r="AN537" s="102">
        <f t="shared" si="83"/>
        <v>-3.2199058013555127E-3</v>
      </c>
      <c r="AO537" s="101">
        <f t="shared" si="84"/>
        <v>-4.6760291943342643E-4</v>
      </c>
      <c r="AP537" s="102">
        <f t="shared" si="85"/>
        <v>-1.8230951651075117E-3</v>
      </c>
      <c r="AQ537" s="101">
        <f t="shared" si="86"/>
        <v>-3.1239660683695524E-3</v>
      </c>
      <c r="AR537" s="102">
        <f t="shared" si="88"/>
        <v>-1.008369278014928E-2</v>
      </c>
      <c r="AS537" s="101">
        <f t="shared" si="88"/>
        <v>-1.820494623090577E-2</v>
      </c>
      <c r="AT537" s="102">
        <f t="shared" si="88"/>
        <v>-2.6453642412361963E-2</v>
      </c>
      <c r="AU537" s="101">
        <f t="shared" si="88"/>
        <v>8.1790327557773185E-3</v>
      </c>
      <c r="AV537" s="102">
        <f t="shared" si="88"/>
        <v>-8.6270506778547904E-3</v>
      </c>
      <c r="AW537" s="102">
        <f t="shared" si="87"/>
        <v>-1.1038059869098896E-2</v>
      </c>
    </row>
    <row r="538" spans="6:49" x14ac:dyDescent="0.3">
      <c r="F538" s="18">
        <v>44168</v>
      </c>
      <c r="G538" s="22">
        <v>1964.05004882812</v>
      </c>
      <c r="H538" s="26">
        <v>88.699996948242102</v>
      </c>
      <c r="I538" s="22">
        <v>145.08753967285099</v>
      </c>
      <c r="J538" s="26">
        <v>98.550003051757798</v>
      </c>
      <c r="K538" s="22">
        <v>89.900001525878906</v>
      </c>
      <c r="Y538" s="94">
        <v>167</v>
      </c>
      <c r="Z538" s="18">
        <v>44166</v>
      </c>
      <c r="AA538" s="22">
        <v>1954.90002441406</v>
      </c>
      <c r="AB538" s="26">
        <v>81.550003051757798</v>
      </c>
      <c r="AC538" s="22">
        <v>144.26254272460901</v>
      </c>
      <c r="AD538" s="26">
        <v>93.75</v>
      </c>
      <c r="AE538" s="22">
        <v>85.849998474121094</v>
      </c>
      <c r="AF538" s="26">
        <v>13109.049805000001</v>
      </c>
      <c r="AG538" s="64">
        <f t="shared" si="90"/>
        <v>1.2922657816273556E-2</v>
      </c>
      <c r="AH538" s="65">
        <f t="shared" si="90"/>
        <v>3.8117741700582131E-2</v>
      </c>
      <c r="AI538" s="64">
        <f t="shared" si="90"/>
        <v>-2.5984551024213118E-4</v>
      </c>
      <c r="AJ538" s="65">
        <f t="shared" si="89"/>
        <v>-1.0082303115979621E-2</v>
      </c>
      <c r="AK538" s="64">
        <f t="shared" si="89"/>
        <v>1.4667320993921906E-2</v>
      </c>
      <c r="AL538" s="64">
        <f t="shared" si="89"/>
        <v>1.0744762471928711E-2</v>
      </c>
      <c r="AM538" s="101">
        <f t="shared" si="82"/>
        <v>1.4228188092916066E-2</v>
      </c>
      <c r="AN538" s="102">
        <f t="shared" si="83"/>
        <v>1.0283582904777662E-2</v>
      </c>
      <c r="AO538" s="101">
        <f t="shared" si="84"/>
        <v>6.3761516812884493E-3</v>
      </c>
      <c r="AP538" s="102">
        <f t="shared" si="85"/>
        <v>6.7218398702863259E-3</v>
      </c>
      <c r="AQ538" s="101">
        <f t="shared" si="86"/>
        <v>1.5370776130279941E-2</v>
      </c>
      <c r="AR538" s="102">
        <f t="shared" si="88"/>
        <v>-1.3055302766425102E-3</v>
      </c>
      <c r="AS538" s="101">
        <f t="shared" si="88"/>
        <v>2.7834158795804469E-2</v>
      </c>
      <c r="AT538" s="102">
        <f t="shared" si="88"/>
        <v>-6.6359971915305807E-3</v>
      </c>
      <c r="AU538" s="101">
        <f t="shared" si="88"/>
        <v>-1.6804142986265945E-2</v>
      </c>
      <c r="AV538" s="102">
        <f t="shared" si="88"/>
        <v>-7.0345513635803464E-4</v>
      </c>
      <c r="AW538" s="102">
        <f t="shared" si="87"/>
        <v>4.7700664100147963E-4</v>
      </c>
    </row>
    <row r="539" spans="6:49" x14ac:dyDescent="0.3">
      <c r="F539" s="18">
        <v>44169</v>
      </c>
      <c r="G539" s="22">
        <v>1946.75</v>
      </c>
      <c r="H539" s="26">
        <v>89.849998474121094</v>
      </c>
      <c r="I539" s="22">
        <v>145.76254272460901</v>
      </c>
      <c r="J539" s="26">
        <v>98.550003051757798</v>
      </c>
      <c r="K539" s="22">
        <v>90.400001525878906</v>
      </c>
      <c r="Y539" s="94">
        <v>168</v>
      </c>
      <c r="Z539" s="18">
        <v>44167</v>
      </c>
      <c r="AA539" s="22">
        <v>1958.15002441406</v>
      </c>
      <c r="AB539" s="26">
        <v>84.849998474121094</v>
      </c>
      <c r="AC539" s="22">
        <v>145.612533569335</v>
      </c>
      <c r="AD539" s="26">
        <v>94.800003051757798</v>
      </c>
      <c r="AE539" s="22">
        <v>88.400001525878906</v>
      </c>
      <c r="AF539" s="26">
        <v>13113.75</v>
      </c>
      <c r="AG539" s="64">
        <f t="shared" si="90"/>
        <v>1.6611087038250327E-3</v>
      </c>
      <c r="AH539" s="65">
        <f t="shared" si="90"/>
        <v>3.9668607208038539E-2</v>
      </c>
      <c r="AI539" s="64">
        <f t="shared" si="90"/>
        <v>9.3143613594160821E-3</v>
      </c>
      <c r="AJ539" s="65">
        <f t="shared" si="89"/>
        <v>1.113777660199331E-2</v>
      </c>
      <c r="AK539" s="64">
        <f t="shared" si="89"/>
        <v>2.927041733496558E-2</v>
      </c>
      <c r="AL539" s="64">
        <f t="shared" si="89"/>
        <v>3.5848155691129834E-4</v>
      </c>
      <c r="AM539" s="101">
        <f t="shared" si="82"/>
        <v>6.287383457294043E-4</v>
      </c>
      <c r="AN539" s="102">
        <f t="shared" si="83"/>
        <v>-1.273441469699653E-3</v>
      </c>
      <c r="AO539" s="101">
        <f t="shared" si="84"/>
        <v>5.1889209047171559E-4</v>
      </c>
      <c r="AP539" s="102">
        <f t="shared" si="85"/>
        <v>-5.9138300355652683E-4</v>
      </c>
      <c r="AQ539" s="101">
        <f t="shared" si="86"/>
        <v>-4.5803604122841108E-4</v>
      </c>
      <c r="AR539" s="102">
        <f t="shared" si="88"/>
        <v>1.0323703580956284E-3</v>
      </c>
      <c r="AS539" s="101">
        <f t="shared" si="88"/>
        <v>4.0942048677738194E-2</v>
      </c>
      <c r="AT539" s="102">
        <f t="shared" si="88"/>
        <v>8.795469268944367E-3</v>
      </c>
      <c r="AU539" s="101">
        <f t="shared" si="88"/>
        <v>1.1729159605549837E-2</v>
      </c>
      <c r="AV539" s="102">
        <f t="shared" si="88"/>
        <v>2.9728453376193991E-2</v>
      </c>
      <c r="AW539" s="102">
        <f t="shared" si="87"/>
        <v>1.8445500257304404E-2</v>
      </c>
    </row>
    <row r="540" spans="6:49" x14ac:dyDescent="0.3">
      <c r="F540" s="18">
        <v>44172</v>
      </c>
      <c r="G540" s="22">
        <v>1958.19995117187</v>
      </c>
      <c r="H540" s="26">
        <v>91.550003051757798</v>
      </c>
      <c r="I540" s="22">
        <v>145.12503051757801</v>
      </c>
      <c r="J540" s="26">
        <v>99.75</v>
      </c>
      <c r="K540" s="22">
        <v>91.699996948242102</v>
      </c>
      <c r="Y540" s="94">
        <v>169</v>
      </c>
      <c r="Z540" s="18">
        <v>44168</v>
      </c>
      <c r="AA540" s="22">
        <v>1964.05004882812</v>
      </c>
      <c r="AB540" s="26">
        <v>88.699996948242102</v>
      </c>
      <c r="AC540" s="22">
        <v>145.08753967285099</v>
      </c>
      <c r="AD540" s="26">
        <v>98.550003051757798</v>
      </c>
      <c r="AE540" s="22">
        <v>89.900001525878906</v>
      </c>
      <c r="AF540" s="26">
        <v>13133.900390999999</v>
      </c>
      <c r="AG540" s="64">
        <f t="shared" si="90"/>
        <v>3.0085302912153289E-3</v>
      </c>
      <c r="AH540" s="65">
        <f t="shared" si="90"/>
        <v>4.4374881213161993E-2</v>
      </c>
      <c r="AI540" s="64">
        <f t="shared" si="90"/>
        <v>-3.6119321291309754E-3</v>
      </c>
      <c r="AJ540" s="65">
        <f t="shared" si="89"/>
        <v>3.879462311280877E-2</v>
      </c>
      <c r="AK540" s="64">
        <f t="shared" si="89"/>
        <v>1.6825971545972245E-2</v>
      </c>
      <c r="AL540" s="64">
        <f t="shared" si="89"/>
        <v>1.5354056198166031E-3</v>
      </c>
      <c r="AM540" s="101">
        <f t="shared" si="82"/>
        <v>2.1697634518954849E-3</v>
      </c>
      <c r="AN540" s="102">
        <f t="shared" si="83"/>
        <v>3.6145686010613564E-5</v>
      </c>
      <c r="AO540" s="101">
        <f t="shared" si="84"/>
        <v>1.1826089503871626E-3</v>
      </c>
      <c r="AP540" s="102">
        <f t="shared" si="85"/>
        <v>2.3731670599689116E-4</v>
      </c>
      <c r="AQ540" s="101">
        <f t="shared" si="86"/>
        <v>1.3356098349312285E-3</v>
      </c>
      <c r="AR540" s="102">
        <f t="shared" si="88"/>
        <v>8.38766839319844E-4</v>
      </c>
      <c r="AS540" s="101">
        <f t="shared" si="88"/>
        <v>4.4338735527151382E-2</v>
      </c>
      <c r="AT540" s="102">
        <f t="shared" si="88"/>
        <v>-4.794541079518138E-3</v>
      </c>
      <c r="AU540" s="101">
        <f t="shared" si="88"/>
        <v>3.8557306406811875E-2</v>
      </c>
      <c r="AV540" s="102">
        <f t="shared" si="88"/>
        <v>1.5490361711041017E-2</v>
      </c>
      <c r="AW540" s="102">
        <f t="shared" si="87"/>
        <v>1.8886125880961193E-2</v>
      </c>
    </row>
    <row r="541" spans="6:49" x14ac:dyDescent="0.3">
      <c r="F541" s="18">
        <v>44173</v>
      </c>
      <c r="G541" s="22">
        <v>1993.75</v>
      </c>
      <c r="H541" s="26">
        <v>90.75</v>
      </c>
      <c r="I541" s="22">
        <v>143.70002746582</v>
      </c>
      <c r="J541" s="26">
        <v>98.199996948242102</v>
      </c>
      <c r="K541" s="22">
        <v>91.050003051757798</v>
      </c>
      <c r="Y541" s="94">
        <v>170</v>
      </c>
      <c r="Z541" s="18">
        <v>44169</v>
      </c>
      <c r="AA541" s="22">
        <v>1946.75</v>
      </c>
      <c r="AB541" s="26">
        <v>89.849998474121094</v>
      </c>
      <c r="AC541" s="22">
        <v>145.76254272460901</v>
      </c>
      <c r="AD541" s="26">
        <v>98.550003051757798</v>
      </c>
      <c r="AE541" s="22">
        <v>90.400001525878906</v>
      </c>
      <c r="AF541" s="26">
        <v>13258.549805000001</v>
      </c>
      <c r="AG541" s="64">
        <f t="shared" si="90"/>
        <v>-8.8473772426675493E-3</v>
      </c>
      <c r="AH541" s="65">
        <f t="shared" si="90"/>
        <v>1.2881741336908281E-2</v>
      </c>
      <c r="AI541" s="64">
        <f t="shared" si="90"/>
        <v>4.6415958219589368E-3</v>
      </c>
      <c r="AJ541" s="65">
        <f t="shared" si="89"/>
        <v>0</v>
      </c>
      <c r="AK541" s="64">
        <f t="shared" si="89"/>
        <v>5.5463258266786573E-3</v>
      </c>
      <c r="AL541" s="64">
        <f t="shared" si="89"/>
        <v>9.4459089546661511E-3</v>
      </c>
      <c r="AM541" s="101">
        <f t="shared" si="82"/>
        <v>1.2527512626741347E-2</v>
      </c>
      <c r="AN541" s="102">
        <f t="shared" si="83"/>
        <v>8.8383223846067761E-3</v>
      </c>
      <c r="AO541" s="101">
        <f t="shared" si="84"/>
        <v>5.643673686200501E-3</v>
      </c>
      <c r="AP541" s="102">
        <f t="shared" si="85"/>
        <v>5.8072867853142477E-3</v>
      </c>
      <c r="AQ541" s="101">
        <f t="shared" si="86"/>
        <v>1.3391308356273795E-2</v>
      </c>
      <c r="AR541" s="102">
        <f t="shared" si="88"/>
        <v>-2.1374889869408897E-2</v>
      </c>
      <c r="AS541" s="101">
        <f t="shared" si="88"/>
        <v>4.043418952301505E-3</v>
      </c>
      <c r="AT541" s="102">
        <f t="shared" si="88"/>
        <v>-1.0020778642415643E-3</v>
      </c>
      <c r="AU541" s="101">
        <f t="shared" si="88"/>
        <v>-5.8072867853142477E-3</v>
      </c>
      <c r="AV541" s="102">
        <f t="shared" si="88"/>
        <v>-7.8449825295951372E-3</v>
      </c>
      <c r="AW541" s="102">
        <f t="shared" si="87"/>
        <v>-6.3971636192516682E-3</v>
      </c>
    </row>
    <row r="542" spans="6:49" x14ac:dyDescent="0.3">
      <c r="F542" s="18">
        <v>44174</v>
      </c>
      <c r="G542" s="22">
        <v>2026.94995117187</v>
      </c>
      <c r="H542" s="26">
        <v>91.199996948242102</v>
      </c>
      <c r="I542" s="22">
        <v>144.52503967285099</v>
      </c>
      <c r="J542" s="26">
        <v>98.300003051757798</v>
      </c>
      <c r="K542" s="22">
        <v>93.949996948242102</v>
      </c>
      <c r="Y542" s="94">
        <v>171</v>
      </c>
      <c r="Z542" s="18">
        <v>44172</v>
      </c>
      <c r="AA542" s="22">
        <v>1958.19995117187</v>
      </c>
      <c r="AB542" s="26">
        <v>91.550003051757798</v>
      </c>
      <c r="AC542" s="22">
        <v>145.12503051757801</v>
      </c>
      <c r="AD542" s="26">
        <v>99.75</v>
      </c>
      <c r="AE542" s="22">
        <v>91.699996948242102</v>
      </c>
      <c r="AF542" s="26">
        <v>13355.75</v>
      </c>
      <c r="AG542" s="64">
        <f t="shared" si="90"/>
        <v>5.8643435276642788E-3</v>
      </c>
      <c r="AH542" s="65">
        <f t="shared" si="90"/>
        <v>1.8743708207794262E-2</v>
      </c>
      <c r="AI542" s="64">
        <f t="shared" si="90"/>
        <v>-4.3832276547152689E-3</v>
      </c>
      <c r="AJ542" s="65">
        <f t="shared" si="89"/>
        <v>1.2102991204650502E-2</v>
      </c>
      <c r="AK542" s="64">
        <f t="shared" si="89"/>
        <v>1.4278061705293799E-2</v>
      </c>
      <c r="AL542" s="64">
        <f t="shared" si="89"/>
        <v>7.3043910890841163E-3</v>
      </c>
      <c r="AM542" s="101">
        <f t="shared" si="82"/>
        <v>9.7234805738843893E-3</v>
      </c>
      <c r="AN542" s="102">
        <f t="shared" si="83"/>
        <v>6.4554122386733023E-3</v>
      </c>
      <c r="AO542" s="101">
        <f t="shared" si="84"/>
        <v>4.4359819089687348E-3</v>
      </c>
      <c r="AP542" s="102">
        <f t="shared" si="85"/>
        <v>4.2993940595674393E-3</v>
      </c>
      <c r="AQ542" s="101">
        <f t="shared" si="86"/>
        <v>1.0127610374909243E-2</v>
      </c>
      <c r="AR542" s="102">
        <f t="shared" si="88"/>
        <v>-3.8591370462201105E-3</v>
      </c>
      <c r="AS542" s="101">
        <f t="shared" si="88"/>
        <v>1.228829596912096E-2</v>
      </c>
      <c r="AT542" s="102">
        <f t="shared" si="88"/>
        <v>-8.8192095636840037E-3</v>
      </c>
      <c r="AU542" s="101">
        <f t="shared" si="88"/>
        <v>7.8035971450830625E-3</v>
      </c>
      <c r="AV542" s="102">
        <f t="shared" si="88"/>
        <v>4.150451330384556E-3</v>
      </c>
      <c r="AW542" s="102">
        <f t="shared" si="87"/>
        <v>2.3127995669368928E-3</v>
      </c>
    </row>
    <row r="543" spans="6:49" x14ac:dyDescent="0.3">
      <c r="F543" s="18">
        <v>44175</v>
      </c>
      <c r="G543" s="22">
        <v>2007</v>
      </c>
      <c r="H543" s="26">
        <v>91.650001525878906</v>
      </c>
      <c r="I543" s="22">
        <v>144.56253051757801</v>
      </c>
      <c r="J543" s="26">
        <v>97.150001525878906</v>
      </c>
      <c r="K543" s="22">
        <v>92.449996948242102</v>
      </c>
      <c r="Y543" s="94">
        <v>172</v>
      </c>
      <c r="Z543" s="18">
        <v>44173</v>
      </c>
      <c r="AA543" s="22">
        <v>1993.75</v>
      </c>
      <c r="AB543" s="26">
        <v>90.75</v>
      </c>
      <c r="AC543" s="22">
        <v>143.70002746582</v>
      </c>
      <c r="AD543" s="26">
        <v>98.199996948242102</v>
      </c>
      <c r="AE543" s="22">
        <v>91.050003051757798</v>
      </c>
      <c r="AF543" s="26">
        <v>13392.950194999999</v>
      </c>
      <c r="AG543" s="64">
        <f t="shared" si="90"/>
        <v>1.7991628548395054E-2</v>
      </c>
      <c r="AH543" s="65">
        <f t="shared" si="90"/>
        <v>-8.7768313098877549E-3</v>
      </c>
      <c r="AI543" s="64">
        <f t="shared" si="90"/>
        <v>-9.8676660847927655E-3</v>
      </c>
      <c r="AJ543" s="65">
        <f t="shared" si="89"/>
        <v>-1.5660871486517406E-2</v>
      </c>
      <c r="AK543" s="64">
        <f t="shared" si="89"/>
        <v>-7.1135062916157571E-3</v>
      </c>
      <c r="AL543" s="64">
        <f t="shared" si="89"/>
        <v>2.7814599372783418E-3</v>
      </c>
      <c r="AM543" s="101">
        <f t="shared" si="82"/>
        <v>3.8013054072150595E-3</v>
      </c>
      <c r="AN543" s="102">
        <f t="shared" si="83"/>
        <v>1.422655471048896E-3</v>
      </c>
      <c r="AO543" s="101">
        <f t="shared" si="84"/>
        <v>1.8853112613826796E-3</v>
      </c>
      <c r="AP543" s="102">
        <f t="shared" si="85"/>
        <v>1.1146926417214789E-3</v>
      </c>
      <c r="AQ543" s="101">
        <f t="shared" si="86"/>
        <v>3.2346110181248025E-3</v>
      </c>
      <c r="AR543" s="102">
        <f t="shared" si="88"/>
        <v>1.4190323141179994E-2</v>
      </c>
      <c r="AS543" s="101">
        <f t="shared" si="88"/>
        <v>-1.0199486780936651E-2</v>
      </c>
      <c r="AT543" s="102">
        <f t="shared" si="88"/>
        <v>-1.1752977346175445E-2</v>
      </c>
      <c r="AU543" s="101">
        <f t="shared" si="88"/>
        <v>-1.6775564128238885E-2</v>
      </c>
      <c r="AV543" s="102">
        <f t="shared" si="88"/>
        <v>-1.034811730974056E-2</v>
      </c>
      <c r="AW543" s="102">
        <f t="shared" si="87"/>
        <v>-6.9771644847823082E-3</v>
      </c>
    </row>
    <row r="544" spans="6:49" x14ac:dyDescent="0.3">
      <c r="F544" s="18">
        <v>44176</v>
      </c>
      <c r="G544" s="22">
        <v>2005.80004882812</v>
      </c>
      <c r="H544" s="26">
        <v>96.800003051757798</v>
      </c>
      <c r="I544" s="22">
        <v>144.82504272460901</v>
      </c>
      <c r="J544" s="26">
        <v>102.400001525878</v>
      </c>
      <c r="K544" s="22">
        <v>93.849998474121094</v>
      </c>
      <c r="Y544" s="94">
        <v>173</v>
      </c>
      <c r="Z544" s="18">
        <v>44174</v>
      </c>
      <c r="AA544" s="22">
        <v>2026.94995117187</v>
      </c>
      <c r="AB544" s="26">
        <v>91.199996948242102</v>
      </c>
      <c r="AC544" s="22">
        <v>144.52503967285099</v>
      </c>
      <c r="AD544" s="26">
        <v>98.300003051757798</v>
      </c>
      <c r="AE544" s="22">
        <v>93.949996948242102</v>
      </c>
      <c r="AF544" s="26">
        <v>13529.099609000001</v>
      </c>
      <c r="AG544" s="64">
        <f t="shared" si="90"/>
        <v>1.6514888529590238E-2</v>
      </c>
      <c r="AH544" s="65">
        <f t="shared" si="90"/>
        <v>4.946390473067371E-3</v>
      </c>
      <c r="AI544" s="64">
        <f t="shared" si="90"/>
        <v>5.7247932555959157E-3</v>
      </c>
      <c r="AJ544" s="65">
        <f t="shared" si="89"/>
        <v>1.0178739150139254E-3</v>
      </c>
      <c r="AK544" s="64">
        <f t="shared" si="89"/>
        <v>3.1353853685685995E-2</v>
      </c>
      <c r="AL544" s="64">
        <f t="shared" si="89"/>
        <v>1.0114428558143358E-2</v>
      </c>
      <c r="AM544" s="101">
        <f t="shared" si="82"/>
        <v>1.3402849893938898E-2</v>
      </c>
      <c r="AN544" s="102">
        <f t="shared" si="83"/>
        <v>9.5821976384554298E-3</v>
      </c>
      <c r="AO544" s="101">
        <f t="shared" si="84"/>
        <v>6.0206799400419706E-3</v>
      </c>
      <c r="AP544" s="102">
        <f t="shared" si="85"/>
        <v>6.2780070456042291E-3</v>
      </c>
      <c r="AQ544" s="101">
        <f t="shared" si="86"/>
        <v>1.4410139959519931E-2</v>
      </c>
      <c r="AR544" s="102">
        <f t="shared" si="88"/>
        <v>3.1120386356513399E-3</v>
      </c>
      <c r="AS544" s="101">
        <f t="shared" si="88"/>
        <v>-4.6358071653880588E-3</v>
      </c>
      <c r="AT544" s="102">
        <f t="shared" si="88"/>
        <v>-2.9588668444605493E-4</v>
      </c>
      <c r="AU544" s="101">
        <f t="shared" si="88"/>
        <v>-5.2601331305903035E-3</v>
      </c>
      <c r="AV544" s="102">
        <f t="shared" si="88"/>
        <v>1.6943713726166064E-2</v>
      </c>
      <c r="AW544" s="102">
        <f t="shared" si="87"/>
        <v>1.9727850762785971E-3</v>
      </c>
    </row>
    <row r="545" spans="6:49" x14ac:dyDescent="0.3">
      <c r="F545" s="18">
        <v>44179</v>
      </c>
      <c r="G545" s="22">
        <v>1991.30004882812</v>
      </c>
      <c r="H545" s="26">
        <v>101.5</v>
      </c>
      <c r="I545" s="22">
        <v>145.72503662109301</v>
      </c>
      <c r="J545" s="26">
        <v>104.59999847412099</v>
      </c>
      <c r="K545" s="22">
        <v>96.199996948242102</v>
      </c>
      <c r="Y545" s="94">
        <v>174</v>
      </c>
      <c r="Z545" s="18">
        <v>44175</v>
      </c>
      <c r="AA545" s="22">
        <v>2007</v>
      </c>
      <c r="AB545" s="26">
        <v>91.650001525878906</v>
      </c>
      <c r="AC545" s="22">
        <v>144.56253051757801</v>
      </c>
      <c r="AD545" s="26">
        <v>97.150001525878906</v>
      </c>
      <c r="AE545" s="22">
        <v>92.449996948242102</v>
      </c>
      <c r="AF545" s="26">
        <v>13478.299805000001</v>
      </c>
      <c r="AG545" s="64">
        <f t="shared" si="90"/>
        <v>-9.8911062664067736E-3</v>
      </c>
      <c r="AH545" s="65">
        <f t="shared" si="90"/>
        <v>4.9221273166651742E-3</v>
      </c>
      <c r="AI545" s="64">
        <f t="shared" si="90"/>
        <v>2.5937362102778136E-4</v>
      </c>
      <c r="AJ545" s="65">
        <f t="shared" si="89"/>
        <v>-1.1767866668598257E-2</v>
      </c>
      <c r="AK545" s="64">
        <f t="shared" si="89"/>
        <v>-1.6094768553373221E-2</v>
      </c>
      <c r="AL545" s="64">
        <f t="shared" si="89"/>
        <v>-3.7619219186126999E-3</v>
      </c>
      <c r="AM545" s="101">
        <f t="shared" si="82"/>
        <v>-4.7663805098083038E-3</v>
      </c>
      <c r="AN545" s="102">
        <f t="shared" si="83"/>
        <v>-5.8582975687157318E-3</v>
      </c>
      <c r="AO545" s="101">
        <f t="shared" si="84"/>
        <v>-1.8047763113863597E-3</v>
      </c>
      <c r="AP545" s="102">
        <f t="shared" si="85"/>
        <v>-3.4926552869870751E-3</v>
      </c>
      <c r="AQ545" s="101">
        <f t="shared" si="86"/>
        <v>-6.7375785664644753E-3</v>
      </c>
      <c r="AR545" s="102">
        <f t="shared" si="88"/>
        <v>-5.1247257565984698E-3</v>
      </c>
      <c r="AS545" s="101">
        <f t="shared" si="88"/>
        <v>1.0780424885380906E-2</v>
      </c>
      <c r="AT545" s="102">
        <f t="shared" si="88"/>
        <v>2.0641499324141411E-3</v>
      </c>
      <c r="AU545" s="101">
        <f t="shared" si="88"/>
        <v>-8.2752113816111812E-3</v>
      </c>
      <c r="AV545" s="102">
        <f t="shared" si="88"/>
        <v>-9.3571899869087458E-3</v>
      </c>
      <c r="AW545" s="102">
        <f t="shared" si="87"/>
        <v>-1.9825104614646697E-3</v>
      </c>
    </row>
    <row r="546" spans="6:49" x14ac:dyDescent="0.3">
      <c r="F546" s="18">
        <v>44180</v>
      </c>
      <c r="G546" s="22">
        <v>1974.34997558593</v>
      </c>
      <c r="H546" s="26">
        <v>100.449996948242</v>
      </c>
      <c r="I546" s="22">
        <v>144.60003662109301</v>
      </c>
      <c r="J546" s="26">
        <v>105.84999847412099</v>
      </c>
      <c r="K546" s="22">
        <v>95.449996948242102</v>
      </c>
      <c r="Y546" s="94">
        <v>175</v>
      </c>
      <c r="Z546" s="18">
        <v>44176</v>
      </c>
      <c r="AA546" s="22">
        <v>2005.80004882812</v>
      </c>
      <c r="AB546" s="26">
        <v>96.800003051757798</v>
      </c>
      <c r="AC546" s="22">
        <v>144.82504272460901</v>
      </c>
      <c r="AD546" s="26">
        <v>102.400001525878</v>
      </c>
      <c r="AE546" s="22">
        <v>93.849998474121094</v>
      </c>
      <c r="AF546" s="26">
        <v>13513.849609000001</v>
      </c>
      <c r="AG546" s="64">
        <f t="shared" si="90"/>
        <v>-5.9806179876658629E-4</v>
      </c>
      <c r="AH546" s="65">
        <f t="shared" si="90"/>
        <v>5.4670034874261704E-2</v>
      </c>
      <c r="AI546" s="64">
        <f t="shared" si="90"/>
        <v>1.8142608965254496E-3</v>
      </c>
      <c r="AJ546" s="65">
        <f t="shared" si="89"/>
        <v>5.2630535976688493E-2</v>
      </c>
      <c r="AK546" s="64">
        <f t="shared" si="89"/>
        <v>1.5029821950505735E-2</v>
      </c>
      <c r="AL546" s="64">
        <f t="shared" si="89"/>
        <v>2.634086230753222E-3</v>
      </c>
      <c r="AM546" s="101">
        <f t="shared" si="82"/>
        <v>3.6083391922297563E-3</v>
      </c>
      <c r="AN546" s="102">
        <f t="shared" si="83"/>
        <v>1.2586697737233755E-3</v>
      </c>
      <c r="AO546" s="101">
        <f t="shared" si="84"/>
        <v>1.8022010448343895E-3</v>
      </c>
      <c r="AP546" s="102">
        <f t="shared" si="85"/>
        <v>1.010923374321426E-3</v>
      </c>
      <c r="AQ546" s="101">
        <f t="shared" si="86"/>
        <v>3.0100117858594569E-3</v>
      </c>
      <c r="AR546" s="102">
        <f t="shared" si="88"/>
        <v>-4.206400990996343E-3</v>
      </c>
      <c r="AS546" s="101">
        <f t="shared" si="88"/>
        <v>5.341136510053833E-2</v>
      </c>
      <c r="AT546" s="102">
        <f t="shared" si="88"/>
        <v>1.2059851691060153E-5</v>
      </c>
      <c r="AU546" s="101">
        <f t="shared" si="88"/>
        <v>5.1619612602367068E-2</v>
      </c>
      <c r="AV546" s="102">
        <f t="shared" si="88"/>
        <v>1.2019810164646278E-2</v>
      </c>
      <c r="AW546" s="102">
        <f t="shared" si="87"/>
        <v>2.2571289345649278E-2</v>
      </c>
    </row>
    <row r="547" spans="6:49" x14ac:dyDescent="0.3">
      <c r="F547" s="18">
        <v>44181</v>
      </c>
      <c r="G547" s="22">
        <v>1976.55004882812</v>
      </c>
      <c r="H547" s="26">
        <v>102.900001525878</v>
      </c>
      <c r="I547" s="22">
        <v>147.15003967285099</v>
      </c>
      <c r="J547" s="26">
        <v>104.900001525878</v>
      </c>
      <c r="K547" s="22">
        <v>96.349998474121094</v>
      </c>
      <c r="Y547" s="94">
        <v>176</v>
      </c>
      <c r="Z547" s="18">
        <v>44179</v>
      </c>
      <c r="AA547" s="22">
        <v>1991.30004882812</v>
      </c>
      <c r="AB547" s="26">
        <v>101.5</v>
      </c>
      <c r="AC547" s="22">
        <v>145.72503662109301</v>
      </c>
      <c r="AD547" s="26">
        <v>104.59999847412099</v>
      </c>
      <c r="AE547" s="22">
        <v>96.199996948242102</v>
      </c>
      <c r="AF547" s="26">
        <v>13558.150390999999</v>
      </c>
      <c r="AG547" s="64">
        <f t="shared" si="90"/>
        <v>-7.2552917122172553E-3</v>
      </c>
      <c r="AH547" s="65">
        <f t="shared" si="90"/>
        <v>4.741177267288766E-2</v>
      </c>
      <c r="AI547" s="64">
        <f t="shared" si="90"/>
        <v>6.1951232431652539E-3</v>
      </c>
      <c r="AJ547" s="65">
        <f t="shared" si="89"/>
        <v>2.1256809536509515E-2</v>
      </c>
      <c r="AK547" s="64">
        <f t="shared" si="89"/>
        <v>2.4731579174786626E-2</v>
      </c>
      <c r="AL547" s="64">
        <f t="shared" si="89"/>
        <v>3.2728148303266757E-3</v>
      </c>
      <c r="AM547" s="101">
        <f t="shared" si="82"/>
        <v>4.4446691127338882E-3</v>
      </c>
      <c r="AN547" s="102">
        <f t="shared" si="83"/>
        <v>1.9693959763309801E-3</v>
      </c>
      <c r="AO547" s="101">
        <f t="shared" si="84"/>
        <v>2.1624069016171763E-3</v>
      </c>
      <c r="AP547" s="102">
        <f t="shared" si="85"/>
        <v>1.4606670932520594E-3</v>
      </c>
      <c r="AQ547" s="101">
        <f t="shared" si="86"/>
        <v>3.9834415547963225E-3</v>
      </c>
      <c r="AR547" s="102">
        <f t="shared" si="88"/>
        <v>-1.1699960824951144E-2</v>
      </c>
      <c r="AS547" s="101">
        <f t="shared" si="88"/>
        <v>4.544237669655668E-2</v>
      </c>
      <c r="AT547" s="102">
        <f t="shared" si="88"/>
        <v>4.0327163415480776E-3</v>
      </c>
      <c r="AU547" s="101">
        <f t="shared" si="88"/>
        <v>1.9796142443257454E-2</v>
      </c>
      <c r="AV547" s="102">
        <f t="shared" si="88"/>
        <v>2.0748137619990302E-2</v>
      </c>
      <c r="AW547" s="102">
        <f t="shared" si="87"/>
        <v>1.5663882455280276E-2</v>
      </c>
    </row>
    <row r="548" spans="6:49" x14ac:dyDescent="0.3">
      <c r="F548" s="18">
        <v>44182</v>
      </c>
      <c r="G548" s="22">
        <v>1985.59997558593</v>
      </c>
      <c r="H548" s="26">
        <v>101.5</v>
      </c>
      <c r="I548" s="22">
        <v>144.97503662109301</v>
      </c>
      <c r="J548" s="26">
        <v>104.449996948242</v>
      </c>
      <c r="K548" s="22">
        <v>95.400001525878906</v>
      </c>
      <c r="Y548" s="94">
        <v>177</v>
      </c>
      <c r="Z548" s="18">
        <v>44180</v>
      </c>
      <c r="AA548" s="22">
        <v>1974.34997558593</v>
      </c>
      <c r="AB548" s="26">
        <v>100.449996948242</v>
      </c>
      <c r="AC548" s="22">
        <v>144.60003662109301</v>
      </c>
      <c r="AD548" s="26">
        <v>105.84999847412099</v>
      </c>
      <c r="AE548" s="22">
        <v>95.449996948242102</v>
      </c>
      <c r="AF548" s="26">
        <v>13567.849609000001</v>
      </c>
      <c r="AG548" s="64">
        <f t="shared" si="90"/>
        <v>-8.5484984096801317E-3</v>
      </c>
      <c r="AH548" s="65">
        <f t="shared" si="90"/>
        <v>-1.0398737601765131E-2</v>
      </c>
      <c r="AI548" s="64">
        <f t="shared" si="90"/>
        <v>-7.7499722517933673E-3</v>
      </c>
      <c r="AJ548" s="65">
        <f t="shared" si="89"/>
        <v>1.1879446122320751E-2</v>
      </c>
      <c r="AK548" s="64">
        <f t="shared" si="89"/>
        <v>-7.826807749168694E-3</v>
      </c>
      <c r="AL548" s="64">
        <f t="shared" si="89"/>
        <v>7.1512338076761515E-4</v>
      </c>
      <c r="AM548" s="101">
        <f t="shared" si="82"/>
        <v>1.0957132524321705E-3</v>
      </c>
      <c r="AN548" s="102">
        <f t="shared" si="83"/>
        <v>-8.7659891508455969E-4</v>
      </c>
      <c r="AO548" s="101">
        <f t="shared" si="84"/>
        <v>7.2001737875930678E-4</v>
      </c>
      <c r="AP548" s="102">
        <f t="shared" si="85"/>
        <v>-3.4026316910029913E-4</v>
      </c>
      <c r="AQ548" s="101">
        <f t="shared" si="86"/>
        <v>8.5490220820157864E-5</v>
      </c>
      <c r="AR548" s="102">
        <f t="shared" si="88"/>
        <v>-9.6442116621123022E-3</v>
      </c>
      <c r="AS548" s="101">
        <f t="shared" si="88"/>
        <v>-9.5221386866805712E-3</v>
      </c>
      <c r="AT548" s="102">
        <f t="shared" si="88"/>
        <v>-8.4699896305526733E-3</v>
      </c>
      <c r="AU548" s="101">
        <f t="shared" si="88"/>
        <v>1.2219709291421049E-2</v>
      </c>
      <c r="AV548" s="102">
        <f t="shared" si="88"/>
        <v>-7.9122979699888518E-3</v>
      </c>
      <c r="AW548" s="102">
        <f t="shared" si="87"/>
        <v>-4.6657857315826699E-3</v>
      </c>
    </row>
    <row r="549" spans="6:49" x14ac:dyDescent="0.3">
      <c r="F549" s="18">
        <v>44183</v>
      </c>
      <c r="G549" s="22">
        <v>1991.55004882812</v>
      </c>
      <c r="H549" s="26">
        <v>99</v>
      </c>
      <c r="I549" s="22">
        <v>145.425033569335</v>
      </c>
      <c r="J549" s="26">
        <v>103.75</v>
      </c>
      <c r="K549" s="22">
        <v>93.949996948242102</v>
      </c>
      <c r="Y549" s="94">
        <v>178</v>
      </c>
      <c r="Z549" s="18">
        <v>44181</v>
      </c>
      <c r="AA549" s="22">
        <v>1976.55004882812</v>
      </c>
      <c r="AB549" s="26">
        <v>102.900001525878</v>
      </c>
      <c r="AC549" s="22">
        <v>147.15003967285099</v>
      </c>
      <c r="AD549" s="26">
        <v>104.900001525878</v>
      </c>
      <c r="AE549" s="22">
        <v>96.349998474121094</v>
      </c>
      <c r="AF549" s="26">
        <v>13682.700194999999</v>
      </c>
      <c r="AG549" s="64">
        <f t="shared" si="90"/>
        <v>1.1137074874075195E-3</v>
      </c>
      <c r="AH549" s="65">
        <f t="shared" si="90"/>
        <v>2.409759678867333E-2</v>
      </c>
      <c r="AI549" s="64">
        <f t="shared" si="90"/>
        <v>1.7481181305138191E-2</v>
      </c>
      <c r="AJ549" s="65">
        <f t="shared" si="89"/>
        <v>-9.0154532171136514E-3</v>
      </c>
      <c r="AK549" s="64">
        <f t="shared" si="89"/>
        <v>9.3848608241050967E-3</v>
      </c>
      <c r="AL549" s="64">
        <f t="shared" si="89"/>
        <v>8.4292806466638569E-3</v>
      </c>
      <c r="AM549" s="101">
        <f t="shared" si="82"/>
        <v>1.1196373434631269E-2</v>
      </c>
      <c r="AN549" s="102">
        <f t="shared" si="83"/>
        <v>7.7070995502255008E-3</v>
      </c>
      <c r="AO549" s="101">
        <f t="shared" si="84"/>
        <v>5.07035432809105E-3</v>
      </c>
      <c r="AP549" s="102">
        <f t="shared" si="85"/>
        <v>5.0914550591062077E-3</v>
      </c>
      <c r="AQ549" s="101">
        <f t="shared" si="86"/>
        <v>1.1841955063475853E-2</v>
      </c>
      <c r="AR549" s="102">
        <f t="shared" si="88"/>
        <v>-1.008266594722375E-2</v>
      </c>
      <c r="AS549" s="101">
        <f t="shared" si="88"/>
        <v>1.6390497238447828E-2</v>
      </c>
      <c r="AT549" s="102">
        <f t="shared" si="88"/>
        <v>1.2410826977047141E-2</v>
      </c>
      <c r="AU549" s="101">
        <f t="shared" si="88"/>
        <v>-1.4106908276219859E-2</v>
      </c>
      <c r="AV549" s="102">
        <f t="shared" si="88"/>
        <v>-2.4570942393707558E-3</v>
      </c>
      <c r="AW549" s="102">
        <f t="shared" si="87"/>
        <v>4.3093115053612042E-4</v>
      </c>
    </row>
    <row r="550" spans="6:49" x14ac:dyDescent="0.3">
      <c r="F550" s="18">
        <v>44186</v>
      </c>
      <c r="G550" s="22">
        <v>1939.69995117187</v>
      </c>
      <c r="H550" s="26">
        <v>89.849998474121094</v>
      </c>
      <c r="I550" s="22">
        <v>139.12503051757801</v>
      </c>
      <c r="J550" s="26">
        <v>97.5</v>
      </c>
      <c r="K550" s="22">
        <v>87.099998474121094</v>
      </c>
      <c r="Y550" s="94">
        <v>179</v>
      </c>
      <c r="Z550" s="18">
        <v>44182</v>
      </c>
      <c r="AA550" s="22">
        <v>1985.59997558593</v>
      </c>
      <c r="AB550" s="26">
        <v>101.5</v>
      </c>
      <c r="AC550" s="22">
        <v>144.97503662109301</v>
      </c>
      <c r="AD550" s="26">
        <v>104.449996948242</v>
      </c>
      <c r="AE550" s="22">
        <v>95.400001525878906</v>
      </c>
      <c r="AF550" s="26">
        <v>13740.700194999999</v>
      </c>
      <c r="AG550" s="64">
        <f t="shared" si="90"/>
        <v>4.5681977916980495E-3</v>
      </c>
      <c r="AH550" s="65">
        <f t="shared" si="90"/>
        <v>-1.3698859186908066E-2</v>
      </c>
      <c r="AI550" s="64">
        <f t="shared" si="90"/>
        <v>-1.4891177922388373E-2</v>
      </c>
      <c r="AJ550" s="65">
        <f t="shared" si="89"/>
        <v>-4.2990711631072402E-3</v>
      </c>
      <c r="AK550" s="64">
        <f t="shared" si="89"/>
        <v>-9.9087845747633206E-3</v>
      </c>
      <c r="AL550" s="64">
        <f t="shared" si="89"/>
        <v>4.2299704381128641E-3</v>
      </c>
      <c r="AM550" s="101">
        <f t="shared" si="82"/>
        <v>5.6979367351708415E-3</v>
      </c>
      <c r="AN550" s="102">
        <f t="shared" si="83"/>
        <v>3.0344423369929943E-3</v>
      </c>
      <c r="AO550" s="101">
        <f t="shared" si="84"/>
        <v>2.7021871087463296E-3</v>
      </c>
      <c r="AP550" s="102">
        <f t="shared" si="85"/>
        <v>2.1346227027684399E-3</v>
      </c>
      <c r="AQ550" s="101">
        <f t="shared" si="86"/>
        <v>5.4421577650085214E-3</v>
      </c>
      <c r="AR550" s="102">
        <f t="shared" si="88"/>
        <v>-1.129738943472792E-3</v>
      </c>
      <c r="AS550" s="101">
        <f t="shared" si="88"/>
        <v>-1.673330152390106E-2</v>
      </c>
      <c r="AT550" s="102">
        <f t="shared" si="88"/>
        <v>-1.7593365031134702E-2</v>
      </c>
      <c r="AU550" s="101">
        <f t="shared" si="88"/>
        <v>-6.4336938658756801E-3</v>
      </c>
      <c r="AV550" s="102">
        <f t="shared" si="88"/>
        <v>-1.5350942339771842E-2</v>
      </c>
      <c r="AW550" s="102">
        <f t="shared" si="87"/>
        <v>-1.1448208340831215E-2</v>
      </c>
    </row>
    <row r="551" spans="6:49" x14ac:dyDescent="0.3">
      <c r="F551" s="18">
        <v>44187</v>
      </c>
      <c r="G551" s="22">
        <v>1936.69995117187</v>
      </c>
      <c r="H551" s="26">
        <v>90.550003051757798</v>
      </c>
      <c r="I551" s="22">
        <v>142.72503662109301</v>
      </c>
      <c r="J551" s="26">
        <v>98.900001525878906</v>
      </c>
      <c r="K551" s="22">
        <v>87.949996948242102</v>
      </c>
      <c r="Y551" s="94">
        <v>180</v>
      </c>
      <c r="Z551" s="18">
        <v>44183</v>
      </c>
      <c r="AA551" s="22">
        <v>1991.55004882812</v>
      </c>
      <c r="AB551" s="26">
        <v>99</v>
      </c>
      <c r="AC551" s="22">
        <v>145.425033569335</v>
      </c>
      <c r="AD551" s="26">
        <v>103.75</v>
      </c>
      <c r="AE551" s="22">
        <v>93.949996948242102</v>
      </c>
      <c r="AF551" s="26">
        <v>13760.549805000001</v>
      </c>
      <c r="AG551" s="64">
        <f t="shared" si="90"/>
        <v>2.9921313728878966E-3</v>
      </c>
      <c r="AH551" s="65">
        <f t="shared" si="90"/>
        <v>-2.4938948347252066E-2</v>
      </c>
      <c r="AI551" s="64">
        <f t="shared" si="90"/>
        <v>3.0991542675785776E-3</v>
      </c>
      <c r="AJ551" s="65">
        <f t="shared" si="89"/>
        <v>-6.7242996743612591E-3</v>
      </c>
      <c r="AK551" s="64">
        <f t="shared" si="89"/>
        <v>-1.5315901072092384E-2</v>
      </c>
      <c r="AL551" s="64">
        <f t="shared" si="89"/>
        <v>1.4435426351100599E-3</v>
      </c>
      <c r="AM551" s="101">
        <f t="shared" si="82"/>
        <v>2.0494811242398867E-3</v>
      </c>
      <c r="AN551" s="102">
        <f t="shared" si="83"/>
        <v>-6.6072110913279348E-5</v>
      </c>
      <c r="AO551" s="101">
        <f t="shared" si="84"/>
        <v>1.130803558965921E-3</v>
      </c>
      <c r="AP551" s="102">
        <f t="shared" si="85"/>
        <v>1.7263383380112791E-4</v>
      </c>
      <c r="AQ551" s="101">
        <f t="shared" si="86"/>
        <v>1.195609584376521E-3</v>
      </c>
      <c r="AR551" s="102">
        <f t="shared" si="88"/>
        <v>9.4265024864800991E-4</v>
      </c>
      <c r="AS551" s="101">
        <f t="shared" si="88"/>
        <v>-2.4872876236338787E-2</v>
      </c>
      <c r="AT551" s="102">
        <f t="shared" si="88"/>
        <v>1.9683507086126566E-3</v>
      </c>
      <c r="AU551" s="101">
        <f t="shared" si="88"/>
        <v>-6.8969335081623872E-3</v>
      </c>
      <c r="AV551" s="102">
        <f t="shared" si="88"/>
        <v>-1.6511510656468904E-2</v>
      </c>
      <c r="AW551" s="102">
        <f t="shared" si="87"/>
        <v>-9.0740638887418824E-3</v>
      </c>
    </row>
    <row r="552" spans="6:49" x14ac:dyDescent="0.3">
      <c r="F552" s="18">
        <v>44188</v>
      </c>
      <c r="G552" s="22">
        <v>1943.84997558593</v>
      </c>
      <c r="H552" s="26">
        <v>90.800003051757798</v>
      </c>
      <c r="I552" s="22">
        <v>142.46253967285099</v>
      </c>
      <c r="J552" s="26">
        <v>98.550003051757798</v>
      </c>
      <c r="K552" s="22">
        <v>88.150001525878906</v>
      </c>
      <c r="Y552" s="94">
        <v>181</v>
      </c>
      <c r="Z552" s="18">
        <v>44186</v>
      </c>
      <c r="AA552" s="22">
        <v>1939.69995117187</v>
      </c>
      <c r="AB552" s="26">
        <v>89.849998474121094</v>
      </c>
      <c r="AC552" s="22">
        <v>139.12503051757801</v>
      </c>
      <c r="AD552" s="26">
        <v>97.5</v>
      </c>
      <c r="AE552" s="22">
        <v>87.099998474121094</v>
      </c>
      <c r="AF552" s="26">
        <v>13328.400390999999</v>
      </c>
      <c r="AG552" s="64">
        <f t="shared" si="90"/>
        <v>-2.6379957776453671E-2</v>
      </c>
      <c r="AH552" s="65">
        <f t="shared" si="90"/>
        <v>-9.6978253887536295E-2</v>
      </c>
      <c r="AI552" s="64">
        <f t="shared" si="90"/>
        <v>-4.4287691683520002E-2</v>
      </c>
      <c r="AJ552" s="65">
        <f t="shared" si="89"/>
        <v>-6.2131781107006158E-2</v>
      </c>
      <c r="AK552" s="64">
        <f t="shared" si="89"/>
        <v>-7.5705827036930795E-2</v>
      </c>
      <c r="AL552" s="64">
        <f t="shared" si="89"/>
        <v>-3.1908662150877148E-2</v>
      </c>
      <c r="AM552" s="101">
        <f t="shared" si="82"/>
        <v>-4.1620783203879443E-2</v>
      </c>
      <c r="AN552" s="102">
        <f t="shared" si="83"/>
        <v>-3.7177743440435264E-2</v>
      </c>
      <c r="AO552" s="101">
        <f t="shared" si="84"/>
        <v>-1.7677904096451834E-2</v>
      </c>
      <c r="AP552" s="102">
        <f t="shared" si="85"/>
        <v>-2.3311432207711653E-2</v>
      </c>
      <c r="AQ552" s="101">
        <f t="shared" si="86"/>
        <v>-4.9633536034027773E-2</v>
      </c>
      <c r="AR552" s="102">
        <f t="shared" si="88"/>
        <v>1.5240825427425771E-2</v>
      </c>
      <c r="AS552" s="101">
        <f t="shared" si="88"/>
        <v>-5.9800510447101031E-2</v>
      </c>
      <c r="AT552" s="102">
        <f t="shared" si="88"/>
        <v>-2.6609787587068168E-2</v>
      </c>
      <c r="AU552" s="101">
        <f t="shared" si="88"/>
        <v>-3.8820348899294504E-2</v>
      </c>
      <c r="AV552" s="102">
        <f t="shared" si="88"/>
        <v>-2.6072291002903022E-2</v>
      </c>
      <c r="AW552" s="102">
        <f t="shared" si="87"/>
        <v>-2.7212422501788191E-2</v>
      </c>
    </row>
    <row r="553" spans="6:49" x14ac:dyDescent="0.3">
      <c r="F553" s="18">
        <v>44189</v>
      </c>
      <c r="G553" s="22">
        <v>1994.15002441406</v>
      </c>
      <c r="H553" s="26">
        <v>93.150001525878906</v>
      </c>
      <c r="I553" s="22">
        <v>142.50003051757801</v>
      </c>
      <c r="J553" s="26">
        <v>99.949996948242102</v>
      </c>
      <c r="K553" s="22">
        <v>90.25</v>
      </c>
      <c r="Y553" s="94">
        <v>182</v>
      </c>
      <c r="Z553" s="18">
        <v>44187</v>
      </c>
      <c r="AA553" s="22">
        <v>1936.69995117187</v>
      </c>
      <c r="AB553" s="26">
        <v>90.550003051757798</v>
      </c>
      <c r="AC553" s="22">
        <v>142.72503662109301</v>
      </c>
      <c r="AD553" s="26">
        <v>98.900001525878906</v>
      </c>
      <c r="AE553" s="22">
        <v>87.949996948242102</v>
      </c>
      <c r="AF553" s="26">
        <v>13466.299805000001</v>
      </c>
      <c r="AG553" s="64">
        <f t="shared" si="90"/>
        <v>-1.5478282295535038E-3</v>
      </c>
      <c r="AH553" s="65">
        <f t="shared" si="90"/>
        <v>7.7606217848287E-3</v>
      </c>
      <c r="AI553" s="64">
        <f t="shared" si="90"/>
        <v>2.5546929485936943E-2</v>
      </c>
      <c r="AJ553" s="65">
        <f t="shared" si="89"/>
        <v>1.4256876053367402E-2</v>
      </c>
      <c r="AK553" s="64">
        <f t="shared" si="89"/>
        <v>9.7115701450289707E-3</v>
      </c>
      <c r="AL553" s="64">
        <f t="shared" si="89"/>
        <v>1.0293127410157418E-2</v>
      </c>
      <c r="AM553" s="101">
        <f t="shared" si="82"/>
        <v>1.3636832209430804E-2</v>
      </c>
      <c r="AN553" s="102">
        <f t="shared" si="83"/>
        <v>9.7810394573235784E-3</v>
      </c>
      <c r="AO553" s="101">
        <f t="shared" si="84"/>
        <v>6.1214557204576437E-3</v>
      </c>
      <c r="AP553" s="102">
        <f t="shared" si="85"/>
        <v>6.4038330792703414E-3</v>
      </c>
      <c r="AQ553" s="101">
        <f t="shared" si="86"/>
        <v>1.4682479075603811E-2</v>
      </c>
      <c r="AR553" s="102">
        <f t="shared" si="88"/>
        <v>-1.5184660438984308E-2</v>
      </c>
      <c r="AS553" s="101">
        <f t="shared" si="88"/>
        <v>-2.0204176724948784E-3</v>
      </c>
      <c r="AT553" s="102">
        <f t="shared" si="88"/>
        <v>1.94254737654793E-2</v>
      </c>
      <c r="AU553" s="101">
        <f t="shared" si="88"/>
        <v>7.853042974097061E-3</v>
      </c>
      <c r="AV553" s="102">
        <f t="shared" si="88"/>
        <v>-4.9709089305748407E-3</v>
      </c>
      <c r="AW553" s="102">
        <f t="shared" si="87"/>
        <v>1.020505939504467E-3</v>
      </c>
    </row>
    <row r="554" spans="6:49" x14ac:dyDescent="0.3">
      <c r="F554" s="18">
        <v>44193</v>
      </c>
      <c r="G554" s="22">
        <v>2003.30004882812</v>
      </c>
      <c r="H554" s="26">
        <v>93.800003051757798</v>
      </c>
      <c r="I554" s="22">
        <v>143.66253662109301</v>
      </c>
      <c r="J554" s="26">
        <v>100.449996948242</v>
      </c>
      <c r="K554" s="22">
        <v>91.699996948242102</v>
      </c>
      <c r="Y554" s="94">
        <v>183</v>
      </c>
      <c r="Z554" s="18">
        <v>44188</v>
      </c>
      <c r="AA554" s="22">
        <v>1943.84997558593</v>
      </c>
      <c r="AB554" s="26">
        <v>90.800003051757798</v>
      </c>
      <c r="AC554" s="22">
        <v>142.46253967285099</v>
      </c>
      <c r="AD554" s="26">
        <v>98.550003051757798</v>
      </c>
      <c r="AE554" s="22">
        <v>88.150001525878906</v>
      </c>
      <c r="AF554" s="26">
        <v>13601.099609000001</v>
      </c>
      <c r="AG554" s="64">
        <f t="shared" si="90"/>
        <v>3.6850614682256574E-3</v>
      </c>
      <c r="AH554" s="65">
        <f t="shared" si="90"/>
        <v>2.757101185032041E-3</v>
      </c>
      <c r="AI554" s="64">
        <f t="shared" si="90"/>
        <v>-1.840872774211426E-3</v>
      </c>
      <c r="AJ554" s="65">
        <f t="shared" si="89"/>
        <v>-3.5451894918465576E-3</v>
      </c>
      <c r="AK554" s="64">
        <f t="shared" si="89"/>
        <v>2.2714896691219517E-3</v>
      </c>
      <c r="AL554" s="64">
        <f t="shared" si="89"/>
        <v>9.9603893515224032E-3</v>
      </c>
      <c r="AM554" s="101">
        <f t="shared" si="82"/>
        <v>1.3201156095487014E-2</v>
      </c>
      <c r="AN554" s="102">
        <f t="shared" si="83"/>
        <v>9.4107951046601516E-3</v>
      </c>
      <c r="AO554" s="101">
        <f t="shared" si="84"/>
        <v>5.9338107683216262E-3</v>
      </c>
      <c r="AP554" s="102">
        <f t="shared" si="85"/>
        <v>6.1695444439717091E-3</v>
      </c>
      <c r="AQ554" s="101">
        <f t="shared" si="86"/>
        <v>1.4175382428060735E-2</v>
      </c>
      <c r="AR554" s="102">
        <f t="shared" si="88"/>
        <v>-9.5160946272613567E-3</v>
      </c>
      <c r="AS554" s="101">
        <f t="shared" si="88"/>
        <v>-6.6536939196281102E-3</v>
      </c>
      <c r="AT554" s="102">
        <f t="shared" si="88"/>
        <v>-7.7746835425330525E-3</v>
      </c>
      <c r="AU554" s="101">
        <f t="shared" si="88"/>
        <v>-9.7147339358182663E-3</v>
      </c>
      <c r="AV554" s="102">
        <f t="shared" si="88"/>
        <v>-1.1903892758938783E-2</v>
      </c>
      <c r="AW554" s="102">
        <f t="shared" si="87"/>
        <v>-9.1126197568359123E-3</v>
      </c>
    </row>
    <row r="555" spans="6:49" x14ac:dyDescent="0.3">
      <c r="F555" s="18">
        <v>44194</v>
      </c>
      <c r="G555" s="22">
        <v>1990.05004882812</v>
      </c>
      <c r="H555" s="26">
        <v>93.150001525878906</v>
      </c>
      <c r="I555" s="22">
        <v>142.27503967285099</v>
      </c>
      <c r="J555" s="26">
        <v>98.599998474121094</v>
      </c>
      <c r="K555" s="22">
        <v>91.199996948242102</v>
      </c>
      <c r="Y555" s="94">
        <v>184</v>
      </c>
      <c r="Z555" s="18">
        <v>44189</v>
      </c>
      <c r="AA555" s="22">
        <v>1994.15002441406</v>
      </c>
      <c r="AB555" s="26">
        <v>93.150001525878906</v>
      </c>
      <c r="AC555" s="22">
        <v>142.50003051757801</v>
      </c>
      <c r="AD555" s="26">
        <v>99.949996948242102</v>
      </c>
      <c r="AE555" s="22">
        <v>90.25</v>
      </c>
      <c r="AF555" s="26">
        <v>13749.25</v>
      </c>
      <c r="AG555" s="64">
        <f t="shared" si="90"/>
        <v>2.5547376622459528E-2</v>
      </c>
      <c r="AH555" s="65">
        <f t="shared" si="90"/>
        <v>2.5551794211562125E-2</v>
      </c>
      <c r="AI555" s="64">
        <f t="shared" si="90"/>
        <v>2.6312820605368887E-4</v>
      </c>
      <c r="AJ555" s="65">
        <f t="shared" si="89"/>
        <v>1.4105965848240807E-2</v>
      </c>
      <c r="AK555" s="64">
        <f t="shared" si="89"/>
        <v>2.3543671059084011E-2</v>
      </c>
      <c r="AL555" s="64">
        <f t="shared" si="89"/>
        <v>1.0833634093906185E-2</v>
      </c>
      <c r="AM555" s="101">
        <f t="shared" si="82"/>
        <v>1.4344553630005105E-2</v>
      </c>
      <c r="AN555" s="102">
        <f t="shared" si="83"/>
        <v>1.0382472152025726E-2</v>
      </c>
      <c r="AO555" s="101">
        <f t="shared" si="84"/>
        <v>6.4262701177565358E-3</v>
      </c>
      <c r="AP555" s="102">
        <f t="shared" si="85"/>
        <v>6.7844164541471987E-3</v>
      </c>
      <c r="AQ555" s="101">
        <f t="shared" si="86"/>
        <v>1.550621750945781E-2</v>
      </c>
      <c r="AR555" s="102">
        <f t="shared" si="88"/>
        <v>1.1202822992454424E-2</v>
      </c>
      <c r="AS555" s="101">
        <f t="shared" si="88"/>
        <v>1.5169322059536399E-2</v>
      </c>
      <c r="AT555" s="102">
        <f t="shared" si="88"/>
        <v>-6.1631419117028474E-3</v>
      </c>
      <c r="AU555" s="101">
        <f t="shared" si="88"/>
        <v>7.3215493940936086E-3</v>
      </c>
      <c r="AV555" s="102">
        <f t="shared" si="88"/>
        <v>8.0374535496262004E-3</v>
      </c>
      <c r="AW555" s="102">
        <f t="shared" si="87"/>
        <v>7.1136012168015557E-3</v>
      </c>
    </row>
    <row r="556" spans="6:49" x14ac:dyDescent="0.3">
      <c r="F556" s="18">
        <v>44195</v>
      </c>
      <c r="G556" s="22">
        <v>1995.5</v>
      </c>
      <c r="H556" s="26">
        <v>93.25</v>
      </c>
      <c r="I556" s="22">
        <v>142.65003967285099</v>
      </c>
      <c r="J556" s="26">
        <v>99.099998474121094</v>
      </c>
      <c r="K556" s="22">
        <v>90.900001525878906</v>
      </c>
      <c r="Y556" s="94">
        <v>185</v>
      </c>
      <c r="Z556" s="18">
        <v>44193</v>
      </c>
      <c r="AA556" s="22">
        <v>2003.30004882812</v>
      </c>
      <c r="AB556" s="26">
        <v>93.800003051757798</v>
      </c>
      <c r="AC556" s="22">
        <v>143.66253662109301</v>
      </c>
      <c r="AD556" s="26">
        <v>100.449996948242</v>
      </c>
      <c r="AE556" s="22">
        <v>91.699996948242102</v>
      </c>
      <c r="AF556" s="26">
        <v>13873.200194999999</v>
      </c>
      <c r="AG556" s="64">
        <f t="shared" si="90"/>
        <v>4.5779385491040133E-3</v>
      </c>
      <c r="AH556" s="65">
        <f t="shared" si="90"/>
        <v>6.953775118433171E-3</v>
      </c>
      <c r="AI556" s="64">
        <f t="shared" si="90"/>
        <v>8.1248397383126524E-3</v>
      </c>
      <c r="AJ556" s="65">
        <f t="shared" si="89"/>
        <v>4.9900304665137611E-3</v>
      </c>
      <c r="AK556" s="64">
        <f t="shared" si="89"/>
        <v>1.5938748769625765E-2</v>
      </c>
      <c r="AL556" s="64">
        <f t="shared" si="89"/>
        <v>8.9746583726392614E-3</v>
      </c>
      <c r="AM556" s="101">
        <f t="shared" si="82"/>
        <v>1.1910472835400752E-2</v>
      </c>
      <c r="AN556" s="102">
        <f t="shared" si="83"/>
        <v>8.3139523519132931E-3</v>
      </c>
      <c r="AO556" s="101">
        <f t="shared" si="84"/>
        <v>5.3779157104785107E-3</v>
      </c>
      <c r="AP556" s="102">
        <f t="shared" si="85"/>
        <v>5.4754682485358176E-3</v>
      </c>
      <c r="AQ556" s="101">
        <f t="shared" si="86"/>
        <v>1.267311702198856E-2</v>
      </c>
      <c r="AR556" s="102">
        <f t="shared" si="88"/>
        <v>-7.3325342862967388E-3</v>
      </c>
      <c r="AS556" s="101">
        <f t="shared" si="88"/>
        <v>-1.3601772334801221E-3</v>
      </c>
      <c r="AT556" s="102">
        <f t="shared" si="88"/>
        <v>2.7469240278341417E-3</v>
      </c>
      <c r="AU556" s="101">
        <f t="shared" si="88"/>
        <v>-4.8543778202205651E-4</v>
      </c>
      <c r="AV556" s="102">
        <f t="shared" si="88"/>
        <v>3.2656317476372054E-3</v>
      </c>
      <c r="AW556" s="102">
        <f t="shared" si="87"/>
        <v>-6.3311870526551407E-4</v>
      </c>
    </row>
    <row r="557" spans="6:49" x14ac:dyDescent="0.3">
      <c r="F557" s="18">
        <v>44196</v>
      </c>
      <c r="G557" s="22">
        <v>1985.30004882812</v>
      </c>
      <c r="H557" s="26">
        <v>93.050003051757798</v>
      </c>
      <c r="I557" s="22">
        <v>142.38752746582</v>
      </c>
      <c r="J557" s="26">
        <v>99.349998474121094</v>
      </c>
      <c r="K557" s="22">
        <v>90.949996948242102</v>
      </c>
      <c r="Y557" s="94">
        <v>186</v>
      </c>
      <c r="Z557" s="18">
        <v>44194</v>
      </c>
      <c r="AA557" s="22">
        <v>1990.05004882812</v>
      </c>
      <c r="AB557" s="26">
        <v>93.150001525878906</v>
      </c>
      <c r="AC557" s="22">
        <v>142.27503967285099</v>
      </c>
      <c r="AD557" s="26">
        <v>98.599998474121094</v>
      </c>
      <c r="AE557" s="22">
        <v>91.199996948242102</v>
      </c>
      <c r="AF557" s="26">
        <v>13932.599609000001</v>
      </c>
      <c r="AG557" s="64">
        <f t="shared" si="90"/>
        <v>-6.6360565942872153E-3</v>
      </c>
      <c r="AH557" s="65">
        <f t="shared" si="90"/>
        <v>-6.9537751184332178E-3</v>
      </c>
      <c r="AI557" s="64">
        <f t="shared" si="90"/>
        <v>-9.7049702700329997E-3</v>
      </c>
      <c r="AJ557" s="65">
        <f t="shared" si="89"/>
        <v>-1.8588814746932584E-2</v>
      </c>
      <c r="AK557" s="64">
        <f t="shared" si="89"/>
        <v>-5.4674823645885287E-3</v>
      </c>
      <c r="AL557" s="64">
        <f t="shared" si="89"/>
        <v>4.2724542918683751E-3</v>
      </c>
      <c r="AM557" s="101">
        <f t="shared" si="82"/>
        <v>5.75356367603083E-3</v>
      </c>
      <c r="AN557" s="102">
        <f t="shared" si="83"/>
        <v>3.081714978412144E-3</v>
      </c>
      <c r="AO557" s="101">
        <f t="shared" si="84"/>
        <v>2.7261455363972254E-3</v>
      </c>
      <c r="AP557" s="102">
        <f t="shared" si="85"/>
        <v>2.1645365760399175E-3</v>
      </c>
      <c r="AQ557" s="101">
        <f t="shared" si="86"/>
        <v>5.5069036492109685E-3</v>
      </c>
      <c r="AR557" s="102">
        <f t="shared" si="88"/>
        <v>-1.2389620270318046E-2</v>
      </c>
      <c r="AS557" s="101">
        <f t="shared" si="88"/>
        <v>-1.0035490096845363E-2</v>
      </c>
      <c r="AT557" s="102">
        <f t="shared" si="88"/>
        <v>-1.2431115806430224E-2</v>
      </c>
      <c r="AU557" s="101">
        <f t="shared" si="88"/>
        <v>-2.0753351322972503E-2</v>
      </c>
      <c r="AV557" s="102">
        <f t="shared" si="88"/>
        <v>-1.0974386013799497E-2</v>
      </c>
      <c r="AW557" s="102">
        <f t="shared" si="87"/>
        <v>-1.3316792702073125E-2</v>
      </c>
    </row>
    <row r="558" spans="6:49" x14ac:dyDescent="0.3">
      <c r="F558" s="18">
        <v>44197</v>
      </c>
      <c r="G558" s="22">
        <v>1987.5</v>
      </c>
      <c r="H558" s="26">
        <v>93.199996948242102</v>
      </c>
      <c r="I558" s="22">
        <v>142.12503051757801</v>
      </c>
      <c r="J558" s="26">
        <v>99.050003051757798</v>
      </c>
      <c r="K558" s="22">
        <v>91.5</v>
      </c>
      <c r="Y558" s="94">
        <v>187</v>
      </c>
      <c r="Z558" s="18">
        <v>44195</v>
      </c>
      <c r="AA558" s="22">
        <v>1995.5</v>
      </c>
      <c r="AB558" s="26">
        <v>93.25</v>
      </c>
      <c r="AC558" s="22">
        <v>142.65003967285099</v>
      </c>
      <c r="AD558" s="26">
        <v>99.099998474121094</v>
      </c>
      <c r="AE558" s="22">
        <v>90.900001525878906</v>
      </c>
      <c r="AF558" s="26">
        <v>13981.950194999999</v>
      </c>
      <c r="AG558" s="64">
        <f t="shared" si="90"/>
        <v>2.7348569216262427E-3</v>
      </c>
      <c r="AH558" s="65">
        <f t="shared" si="90"/>
        <v>1.0729450954482288E-3</v>
      </c>
      <c r="AI558" s="64">
        <f t="shared" si="90"/>
        <v>2.6322724372872469E-3</v>
      </c>
      <c r="AJ558" s="65">
        <f t="shared" si="89"/>
        <v>5.0581798054324745E-3</v>
      </c>
      <c r="AK558" s="64">
        <f t="shared" si="89"/>
        <v>-3.2948456482478376E-3</v>
      </c>
      <c r="AL558" s="64">
        <f t="shared" si="89"/>
        <v>3.5358361687471097E-3</v>
      </c>
      <c r="AM558" s="101">
        <f t="shared" si="82"/>
        <v>4.7890604789557097E-3</v>
      </c>
      <c r="AN558" s="102">
        <f t="shared" si="83"/>
        <v>2.2620651274934019E-3</v>
      </c>
      <c r="AO558" s="101">
        <f t="shared" si="84"/>
        <v>2.3107356700818368E-3</v>
      </c>
      <c r="AP558" s="102">
        <f t="shared" si="85"/>
        <v>1.6458665582177972E-3</v>
      </c>
      <c r="AQ558" s="101">
        <f t="shared" si="86"/>
        <v>4.3842891148633805E-3</v>
      </c>
      <c r="AR558" s="102">
        <f t="shared" si="88"/>
        <v>-2.054203557329467E-3</v>
      </c>
      <c r="AS558" s="101">
        <f t="shared" si="88"/>
        <v>-1.189120032045173E-3</v>
      </c>
      <c r="AT558" s="102">
        <f t="shared" si="88"/>
        <v>3.2153676720541018E-4</v>
      </c>
      <c r="AU558" s="101">
        <f t="shared" si="88"/>
        <v>3.4123132472146773E-3</v>
      </c>
      <c r="AV558" s="102">
        <f t="shared" si="88"/>
        <v>-7.6791347631112181E-3</v>
      </c>
      <c r="AW558" s="102">
        <f t="shared" si="87"/>
        <v>-1.4377216676131541E-3</v>
      </c>
    </row>
    <row r="559" spans="6:49" x14ac:dyDescent="0.3">
      <c r="F559" s="18">
        <v>44200</v>
      </c>
      <c r="G559" s="22">
        <v>1990.84997558593</v>
      </c>
      <c r="H559" s="26">
        <v>96.949996948242102</v>
      </c>
      <c r="I559" s="22">
        <v>141.33753967285099</v>
      </c>
      <c r="J559" s="26">
        <v>99.050003051757798</v>
      </c>
      <c r="K559" s="22">
        <v>93.849998474121094</v>
      </c>
      <c r="Y559" s="94">
        <v>188</v>
      </c>
      <c r="Z559" s="18">
        <v>44196</v>
      </c>
      <c r="AA559" s="22">
        <v>1985.30004882812</v>
      </c>
      <c r="AB559" s="26">
        <v>93.050003051757798</v>
      </c>
      <c r="AC559" s="22">
        <v>142.38752746582</v>
      </c>
      <c r="AD559" s="26">
        <v>99.349998474121094</v>
      </c>
      <c r="AE559" s="22">
        <v>90.949996948242102</v>
      </c>
      <c r="AF559" s="26">
        <v>13981.75</v>
      </c>
      <c r="AG559" s="64">
        <f t="shared" si="90"/>
        <v>-5.1245846909236852E-3</v>
      </c>
      <c r="AH559" s="65">
        <f t="shared" si="90"/>
        <v>-2.1470426386985117E-3</v>
      </c>
      <c r="AI559" s="64">
        <f t="shared" si="90"/>
        <v>-1.841948651797768E-3</v>
      </c>
      <c r="AJ559" s="65">
        <f t="shared" si="89"/>
        <v>2.5195277006287123E-3</v>
      </c>
      <c r="AK559" s="64">
        <f t="shared" si="89"/>
        <v>5.4985344011370231E-4</v>
      </c>
      <c r="AL559" s="64">
        <f t="shared" si="89"/>
        <v>-1.4318205288085101E-5</v>
      </c>
      <c r="AM559" s="101">
        <f t="shared" si="82"/>
        <v>1.4060677358376938E-4</v>
      </c>
      <c r="AN559" s="102">
        <f t="shared" si="83"/>
        <v>-1.6882632883843441E-3</v>
      </c>
      <c r="AO559" s="101">
        <f t="shared" si="84"/>
        <v>3.086546628050603E-4</v>
      </c>
      <c r="AP559" s="102">
        <f t="shared" si="85"/>
        <v>-8.5388001962872649E-4</v>
      </c>
      <c r="AQ559" s="101">
        <f t="shared" si="86"/>
        <v>-1.0261871880845354E-3</v>
      </c>
      <c r="AR559" s="102">
        <f t="shared" si="88"/>
        <v>-5.2651914645074549E-3</v>
      </c>
      <c r="AS559" s="101">
        <f t="shared" si="88"/>
        <v>-4.5877935031416752E-4</v>
      </c>
      <c r="AT559" s="102">
        <f t="shared" si="88"/>
        <v>-2.1506033146028282E-3</v>
      </c>
      <c r="AU559" s="101">
        <f t="shared" si="88"/>
        <v>3.3734077202574389E-3</v>
      </c>
      <c r="AV559" s="102">
        <f t="shared" si="88"/>
        <v>1.5760406281982377E-3</v>
      </c>
      <c r="AW559" s="102">
        <f t="shared" si="87"/>
        <v>-5.8502515619375485E-4</v>
      </c>
    </row>
    <row r="560" spans="6:49" x14ac:dyDescent="0.3">
      <c r="F560" s="18">
        <v>44201</v>
      </c>
      <c r="G560" s="22">
        <v>1966.09997558593</v>
      </c>
      <c r="H560" s="26">
        <v>94.949996948242102</v>
      </c>
      <c r="I560" s="22">
        <v>141.00003051757801</v>
      </c>
      <c r="J560" s="26">
        <v>97.599998474121094</v>
      </c>
      <c r="K560" s="22">
        <v>93</v>
      </c>
      <c r="Y560" s="94">
        <v>189</v>
      </c>
      <c r="Z560" s="18">
        <v>44197</v>
      </c>
      <c r="AA560" s="22">
        <v>1987.5</v>
      </c>
      <c r="AB560" s="26">
        <v>93.199996948242102</v>
      </c>
      <c r="AC560" s="22">
        <v>142.12503051757801</v>
      </c>
      <c r="AD560" s="26">
        <v>99.050003051757798</v>
      </c>
      <c r="AE560" s="22">
        <v>91.5</v>
      </c>
      <c r="AF560" s="26">
        <v>14018.5</v>
      </c>
      <c r="AG560" s="64">
        <f t="shared" si="90"/>
        <v>1.107506730622074E-3</v>
      </c>
      <c r="AH560" s="65">
        <f t="shared" si="90"/>
        <v>1.6106730621350252E-3</v>
      </c>
      <c r="AI560" s="64">
        <f t="shared" si="90"/>
        <v>-1.8452403267125847E-3</v>
      </c>
      <c r="AJ560" s="65">
        <f t="shared" si="89"/>
        <v>-3.0241496843705453E-3</v>
      </c>
      <c r="AK560" s="64">
        <f t="shared" si="89"/>
        <v>6.0291008715824424E-3</v>
      </c>
      <c r="AL560" s="64">
        <f t="shared" si="89"/>
        <v>2.6249780699946659E-3</v>
      </c>
      <c r="AM560" s="101">
        <f t="shared" si="82"/>
        <v>3.5964132703777693E-3</v>
      </c>
      <c r="AN560" s="102">
        <f t="shared" si="83"/>
        <v>1.2485349394400957E-3</v>
      </c>
      <c r="AO560" s="101">
        <f t="shared" si="84"/>
        <v>1.797064570826584E-3</v>
      </c>
      <c r="AP560" s="102">
        <f t="shared" si="85"/>
        <v>1.0045101056891672E-3</v>
      </c>
      <c r="AQ560" s="101">
        <f t="shared" si="86"/>
        <v>2.996130843580433E-3</v>
      </c>
      <c r="AR560" s="102">
        <f t="shared" si="88"/>
        <v>-2.4889065397556954E-3</v>
      </c>
      <c r="AS560" s="101">
        <f t="shared" si="88"/>
        <v>3.6213812269492943E-4</v>
      </c>
      <c r="AT560" s="102">
        <f t="shared" si="88"/>
        <v>-3.6423048975391687E-3</v>
      </c>
      <c r="AU560" s="101">
        <f t="shared" si="88"/>
        <v>-4.0286597900597125E-3</v>
      </c>
      <c r="AV560" s="102">
        <f t="shared" si="88"/>
        <v>3.0329700280020094E-3</v>
      </c>
      <c r="AW560" s="102">
        <f t="shared" si="87"/>
        <v>-1.3529526153315274E-3</v>
      </c>
    </row>
    <row r="561" spans="6:49" x14ac:dyDescent="0.3">
      <c r="F561" s="18">
        <v>44202</v>
      </c>
      <c r="G561" s="22">
        <v>1914.25</v>
      </c>
      <c r="H561" s="26">
        <v>96.949996948242102</v>
      </c>
      <c r="I561" s="22">
        <v>147.112533569335</v>
      </c>
      <c r="J561" s="26">
        <v>97.849998474121094</v>
      </c>
      <c r="K561" s="22">
        <v>94.099998474121094</v>
      </c>
      <c r="Y561" s="94">
        <v>190</v>
      </c>
      <c r="Z561" s="18">
        <v>44200</v>
      </c>
      <c r="AA561" s="22">
        <v>1990.84997558593</v>
      </c>
      <c r="AB561" s="26">
        <v>96.949996948242102</v>
      </c>
      <c r="AC561" s="22">
        <v>141.33753967285099</v>
      </c>
      <c r="AD561" s="26">
        <v>99.050003051757798</v>
      </c>
      <c r="AE561" s="22">
        <v>93.849998474121094</v>
      </c>
      <c r="AF561" s="26">
        <v>14132.900390999999</v>
      </c>
      <c r="AG561" s="64">
        <f t="shared" si="90"/>
        <v>1.6841034088281857E-3</v>
      </c>
      <c r="AH561" s="65">
        <f t="shared" si="90"/>
        <v>3.9447661263651568E-2</v>
      </c>
      <c r="AI561" s="64">
        <f t="shared" si="90"/>
        <v>-5.5562388369977843E-3</v>
      </c>
      <c r="AJ561" s="65">
        <f t="shared" si="89"/>
        <v>0</v>
      </c>
      <c r="AK561" s="64">
        <f t="shared" si="89"/>
        <v>2.5358774492343115E-2</v>
      </c>
      <c r="AL561" s="64">
        <f t="shared" si="89"/>
        <v>8.1275545200083094E-3</v>
      </c>
      <c r="AM561" s="101">
        <f t="shared" si="82"/>
        <v>1.0801303309873478E-2</v>
      </c>
      <c r="AN561" s="102">
        <f t="shared" si="83"/>
        <v>7.3713628001119066E-3</v>
      </c>
      <c r="AO561" s="101">
        <f t="shared" si="84"/>
        <v>4.9001983055827533E-3</v>
      </c>
      <c r="AP561" s="102">
        <f t="shared" si="85"/>
        <v>4.8790026491292281E-3</v>
      </c>
      <c r="AQ561" s="101">
        <f t="shared" si="86"/>
        <v>1.1382120958742378E-2</v>
      </c>
      <c r="AR561" s="102">
        <f t="shared" si="88"/>
        <v>-9.1171999010452916E-3</v>
      </c>
      <c r="AS561" s="101">
        <f t="shared" si="88"/>
        <v>3.2076298463539661E-2</v>
      </c>
      <c r="AT561" s="102">
        <f t="shared" si="88"/>
        <v>-1.0456437142580537E-2</v>
      </c>
      <c r="AU561" s="101">
        <f t="shared" si="88"/>
        <v>-4.8790026491292281E-3</v>
      </c>
      <c r="AV561" s="102">
        <f t="shared" si="88"/>
        <v>1.3976653533600737E-2</v>
      </c>
      <c r="AW561" s="102">
        <f t="shared" si="87"/>
        <v>4.3200624608770678E-3</v>
      </c>
    </row>
    <row r="562" spans="6:49" x14ac:dyDescent="0.3">
      <c r="F562" s="18">
        <v>44203</v>
      </c>
      <c r="G562" s="22">
        <v>1911.15002441406</v>
      </c>
      <c r="H562" s="26">
        <v>97.900001525878906</v>
      </c>
      <c r="I562" s="22">
        <v>147.78753662109301</v>
      </c>
      <c r="J562" s="26">
        <v>97</v>
      </c>
      <c r="K562" s="22">
        <v>94.5</v>
      </c>
      <c r="Y562" s="94">
        <v>191</v>
      </c>
      <c r="Z562" s="18">
        <v>44201</v>
      </c>
      <c r="AA562" s="22">
        <v>1966.09997558593</v>
      </c>
      <c r="AB562" s="26">
        <v>94.949996948242102</v>
      </c>
      <c r="AC562" s="22">
        <v>141.00003051757801</v>
      </c>
      <c r="AD562" s="26">
        <v>97.599998474121094</v>
      </c>
      <c r="AE562" s="22">
        <v>93</v>
      </c>
      <c r="AF562" s="26">
        <v>14199.5</v>
      </c>
      <c r="AG562" s="64">
        <f t="shared" si="90"/>
        <v>-1.2509798241381884E-2</v>
      </c>
      <c r="AH562" s="65">
        <f t="shared" si="90"/>
        <v>-2.0844945093402182E-2</v>
      </c>
      <c r="AI562" s="64">
        <f t="shared" si="90"/>
        <v>-2.3908211423149415E-3</v>
      </c>
      <c r="AJ562" s="65">
        <f t="shared" si="89"/>
        <v>-1.474732616979354E-2</v>
      </c>
      <c r="AK562" s="64">
        <f t="shared" si="89"/>
        <v>-9.0982536205627285E-3</v>
      </c>
      <c r="AL562" s="64">
        <f t="shared" si="89"/>
        <v>4.7013123313310711E-3</v>
      </c>
      <c r="AM562" s="101">
        <f t="shared" si="82"/>
        <v>6.3150960863392371E-3</v>
      </c>
      <c r="AN562" s="102">
        <f t="shared" si="83"/>
        <v>3.5589139734917624E-3</v>
      </c>
      <c r="AO562" s="101">
        <f t="shared" si="84"/>
        <v>2.9679965786802969E-3</v>
      </c>
      <c r="AP562" s="102">
        <f t="shared" si="85"/>
        <v>2.4665055338884577E-3</v>
      </c>
      <c r="AQ562" s="101">
        <f t="shared" si="86"/>
        <v>6.1604882586048081E-3</v>
      </c>
      <c r="AR562" s="102">
        <f t="shared" si="88"/>
        <v>-1.8824894327721123E-2</v>
      </c>
      <c r="AS562" s="101">
        <f t="shared" si="88"/>
        <v>-2.4403859066893945E-2</v>
      </c>
      <c r="AT562" s="102">
        <f t="shared" si="88"/>
        <v>-5.3588177209952384E-3</v>
      </c>
      <c r="AU562" s="101">
        <f t="shared" si="88"/>
        <v>-1.7213831703681997E-2</v>
      </c>
      <c r="AV562" s="102">
        <f t="shared" si="88"/>
        <v>-1.5258741879167537E-2</v>
      </c>
      <c r="AW562" s="102">
        <f t="shared" si="87"/>
        <v>-1.621202893969197E-2</v>
      </c>
    </row>
    <row r="563" spans="6:49" x14ac:dyDescent="0.3">
      <c r="F563" s="18">
        <v>44204</v>
      </c>
      <c r="G563" s="22">
        <v>1933.69995117187</v>
      </c>
      <c r="H563" s="26">
        <v>100.650001525878</v>
      </c>
      <c r="I563" s="22">
        <v>152.66253662109301</v>
      </c>
      <c r="J563" s="26">
        <v>100.150001525878</v>
      </c>
      <c r="K563" s="22">
        <v>96.150001525878906</v>
      </c>
      <c r="Y563" s="94">
        <v>192</v>
      </c>
      <c r="Z563" s="18">
        <v>44202</v>
      </c>
      <c r="AA563" s="22">
        <v>1914.25</v>
      </c>
      <c r="AB563" s="26">
        <v>96.949996948242102</v>
      </c>
      <c r="AC563" s="22">
        <v>147.112533569335</v>
      </c>
      <c r="AD563" s="26">
        <v>97.849998474121094</v>
      </c>
      <c r="AE563" s="22">
        <v>94.099998474121094</v>
      </c>
      <c r="AF563" s="26">
        <v>14146.25</v>
      </c>
      <c r="AG563" s="64">
        <f t="shared" si="90"/>
        <v>-2.6725971702700475E-2</v>
      </c>
      <c r="AH563" s="65">
        <f t="shared" si="90"/>
        <v>2.0844945093402265E-2</v>
      </c>
      <c r="AI563" s="64">
        <f t="shared" si="90"/>
        <v>4.2437721577075628E-2</v>
      </c>
      <c r="AJ563" s="65">
        <f t="shared" si="89"/>
        <v>2.5582004629822212E-3</v>
      </c>
      <c r="AK563" s="64">
        <f t="shared" si="89"/>
        <v>1.1758537222574101E-2</v>
      </c>
      <c r="AL563" s="64">
        <f t="shared" si="89"/>
        <v>-3.7571814216639365E-3</v>
      </c>
      <c r="AM563" s="101">
        <f t="shared" si="82"/>
        <v>-4.7601734612450226E-3</v>
      </c>
      <c r="AN563" s="102">
        <f t="shared" si="83"/>
        <v>-5.8530227220952458E-3</v>
      </c>
      <c r="AO563" s="101">
        <f t="shared" si="84"/>
        <v>-1.802102946257343E-3</v>
      </c>
      <c r="AP563" s="102">
        <f t="shared" si="85"/>
        <v>-3.4893173924122273E-3</v>
      </c>
      <c r="AQ563" s="101">
        <f t="shared" si="86"/>
        <v>-6.730353994318242E-3</v>
      </c>
      <c r="AR563" s="102">
        <f t="shared" si="88"/>
        <v>-2.1965798241455455E-2</v>
      </c>
      <c r="AS563" s="101">
        <f t="shared" si="88"/>
        <v>2.6697967815497513E-2</v>
      </c>
      <c r="AT563" s="102">
        <f t="shared" si="88"/>
        <v>4.4239824523332971E-2</v>
      </c>
      <c r="AU563" s="101">
        <f t="shared" si="88"/>
        <v>6.0475178553944485E-3</v>
      </c>
      <c r="AV563" s="102">
        <f t="shared" si="88"/>
        <v>1.8488891216892345E-2</v>
      </c>
      <c r="AW563" s="102">
        <f t="shared" si="87"/>
        <v>1.4701680633932365E-2</v>
      </c>
    </row>
    <row r="564" spans="6:49" x14ac:dyDescent="0.3">
      <c r="F564" s="18">
        <v>44207</v>
      </c>
      <c r="G564" s="22">
        <v>1897.25</v>
      </c>
      <c r="H564" s="26">
        <v>102.550003051757</v>
      </c>
      <c r="I564" s="22">
        <v>152.66253662109301</v>
      </c>
      <c r="J564" s="26">
        <v>99</v>
      </c>
      <c r="K564" s="22">
        <v>96</v>
      </c>
      <c r="Y564" s="94">
        <v>193</v>
      </c>
      <c r="Z564" s="18">
        <v>44203</v>
      </c>
      <c r="AA564" s="22">
        <v>1911.15002441406</v>
      </c>
      <c r="AB564" s="26">
        <v>97.900001525878906</v>
      </c>
      <c r="AC564" s="22">
        <v>147.78753662109301</v>
      </c>
      <c r="AD564" s="26">
        <v>97</v>
      </c>
      <c r="AE564" s="22">
        <v>94.5</v>
      </c>
      <c r="AF564" s="26">
        <v>14137.349609000001</v>
      </c>
      <c r="AG564" s="64">
        <f t="shared" si="90"/>
        <v>-1.6207331231945044E-3</v>
      </c>
      <c r="AH564" s="65">
        <f t="shared" si="90"/>
        <v>9.7512149115486571E-3</v>
      </c>
      <c r="AI564" s="64">
        <f t="shared" si="90"/>
        <v>4.5778505928624593E-3</v>
      </c>
      <c r="AJ564" s="65">
        <f t="shared" si="89"/>
        <v>-8.7246997446409069E-3</v>
      </c>
      <c r="AK564" s="64">
        <f t="shared" si="89"/>
        <v>4.2418041238670894E-3</v>
      </c>
      <c r="AL564" s="64">
        <f t="shared" si="89"/>
        <v>-6.2936764887284069E-4</v>
      </c>
      <c r="AM564" s="101">
        <f t="shared" si="82"/>
        <v>-6.6471844999766675E-4</v>
      </c>
      <c r="AN564" s="102">
        <f t="shared" si="83"/>
        <v>-2.3726412162661274E-3</v>
      </c>
      <c r="AO564" s="101">
        <f t="shared" si="84"/>
        <v>-3.819752439647038E-5</v>
      </c>
      <c r="AP564" s="102">
        <f t="shared" si="85"/>
        <v>-1.2869506920062425E-3</v>
      </c>
      <c r="AQ564" s="101">
        <f t="shared" si="86"/>
        <v>-1.9635296495826987E-3</v>
      </c>
      <c r="AR564" s="102">
        <f t="shared" si="88"/>
        <v>-9.5601467319683762E-4</v>
      </c>
      <c r="AS564" s="101">
        <f t="shared" si="88"/>
        <v>1.2123856127814785E-2</v>
      </c>
      <c r="AT564" s="102">
        <f t="shared" si="88"/>
        <v>4.6160481172589293E-3</v>
      </c>
      <c r="AU564" s="101">
        <f t="shared" si="88"/>
        <v>-7.4377490526346644E-3</v>
      </c>
      <c r="AV564" s="102">
        <f t="shared" si="88"/>
        <v>6.2053337734497881E-3</v>
      </c>
      <c r="AW564" s="102">
        <f t="shared" si="87"/>
        <v>2.9102948585383996E-3</v>
      </c>
    </row>
    <row r="565" spans="6:49" x14ac:dyDescent="0.3">
      <c r="F565" s="18">
        <v>44208</v>
      </c>
      <c r="G565" s="22">
        <v>1957.05004882812</v>
      </c>
      <c r="H565" s="26">
        <v>103.449996948242</v>
      </c>
      <c r="I565" s="22">
        <v>152.77503967285099</v>
      </c>
      <c r="J565" s="26">
        <v>100.150001525878</v>
      </c>
      <c r="K565" s="22">
        <v>97.949996948242102</v>
      </c>
      <c r="Y565" s="94">
        <v>194</v>
      </c>
      <c r="Z565" s="18">
        <v>44204</v>
      </c>
      <c r="AA565" s="22">
        <v>1933.69995117187</v>
      </c>
      <c r="AB565" s="26">
        <v>100.650001525878</v>
      </c>
      <c r="AC565" s="22">
        <v>152.66253662109301</v>
      </c>
      <c r="AD565" s="26">
        <v>100.150001525878</v>
      </c>
      <c r="AE565" s="22">
        <v>96.150001525878906</v>
      </c>
      <c r="AF565" s="26">
        <v>14347.25</v>
      </c>
      <c r="AG565" s="64">
        <f t="shared" si="90"/>
        <v>1.1730072935367127E-2</v>
      </c>
      <c r="AH565" s="65">
        <f t="shared" si="90"/>
        <v>2.770260212347718E-2</v>
      </c>
      <c r="AI565" s="64">
        <f t="shared" si="90"/>
        <v>3.2454163395073891E-2</v>
      </c>
      <c r="AJ565" s="65">
        <f t="shared" si="89"/>
        <v>3.1958098844370474E-2</v>
      </c>
      <c r="AK565" s="64">
        <f t="shared" si="89"/>
        <v>1.7309653404866898E-2</v>
      </c>
      <c r="AL565" s="64">
        <f t="shared" si="89"/>
        <v>1.4738082560989716E-2</v>
      </c>
      <c r="AM565" s="101">
        <f t="shared" si="82"/>
        <v>1.945690820167937E-2</v>
      </c>
      <c r="AN565" s="102">
        <f t="shared" si="83"/>
        <v>1.4727030755070142E-2</v>
      </c>
      <c r="AO565" s="101">
        <f t="shared" si="84"/>
        <v>8.6281524294132637E-3</v>
      </c>
      <c r="AP565" s="102">
        <f t="shared" si="85"/>
        <v>9.5336297743771458E-3</v>
      </c>
      <c r="AQ565" s="101">
        <f t="shared" si="86"/>
        <v>2.1456642105565058E-2</v>
      </c>
      <c r="AR565" s="102">
        <f t="shared" si="88"/>
        <v>-7.7268352663122427E-3</v>
      </c>
      <c r="AS565" s="101">
        <f t="shared" si="88"/>
        <v>1.2975571368407037E-2</v>
      </c>
      <c r="AT565" s="102">
        <f t="shared" si="88"/>
        <v>2.3826010965660629E-2</v>
      </c>
      <c r="AU565" s="101">
        <f t="shared" si="88"/>
        <v>2.2424469069993326E-2</v>
      </c>
      <c r="AV565" s="102">
        <f t="shared" si="88"/>
        <v>-4.14698870069816E-3</v>
      </c>
      <c r="AW565" s="102">
        <f t="shared" si="87"/>
        <v>9.4704454874101167E-3</v>
      </c>
    </row>
    <row r="566" spans="6:49" x14ac:dyDescent="0.3">
      <c r="F566" s="18">
        <v>44209</v>
      </c>
      <c r="G566" s="22">
        <v>1938.80004882812</v>
      </c>
      <c r="H566" s="26">
        <v>105.25</v>
      </c>
      <c r="I566" s="22">
        <v>153.75003051757801</v>
      </c>
      <c r="J566" s="26">
        <v>102.550003051757</v>
      </c>
      <c r="K566" s="22">
        <v>100.949996948242</v>
      </c>
      <c r="Y566" s="94">
        <v>195</v>
      </c>
      <c r="Z566" s="18">
        <v>44207</v>
      </c>
      <c r="AA566" s="22">
        <v>1897.25</v>
      </c>
      <c r="AB566" s="26">
        <v>102.550003051757</v>
      </c>
      <c r="AC566" s="22">
        <v>152.66253662109301</v>
      </c>
      <c r="AD566" s="26">
        <v>99</v>
      </c>
      <c r="AE566" s="22">
        <v>96</v>
      </c>
      <c r="AF566" s="26">
        <v>14484.75</v>
      </c>
      <c r="AG566" s="64">
        <f t="shared" si="90"/>
        <v>-1.9029771521383358E-2</v>
      </c>
      <c r="AH566" s="65">
        <f t="shared" si="90"/>
        <v>1.8701347031072936E-2</v>
      </c>
      <c r="AI566" s="64">
        <f t="shared" si="90"/>
        <v>0</v>
      </c>
      <c r="AJ566" s="65">
        <f t="shared" si="89"/>
        <v>-1.1549227213163244E-2</v>
      </c>
      <c r="AK566" s="64">
        <f t="shared" si="89"/>
        <v>-1.5612964367278394E-3</v>
      </c>
      <c r="AL566" s="64">
        <f t="shared" si="89"/>
        <v>9.5380856285503194E-3</v>
      </c>
      <c r="AM566" s="101">
        <f t="shared" si="82"/>
        <v>1.264820568854156E-2</v>
      </c>
      <c r="AN566" s="102">
        <f t="shared" si="83"/>
        <v>8.9408892298090178E-3</v>
      </c>
      <c r="AO566" s="101">
        <f t="shared" si="84"/>
        <v>5.6956559801106333E-3</v>
      </c>
      <c r="AP566" s="102">
        <f t="shared" si="85"/>
        <v>5.8721905333834687E-3</v>
      </c>
      <c r="AQ566" s="101">
        <f t="shared" si="86"/>
        <v>1.3531786672761196E-2</v>
      </c>
      <c r="AR566" s="102">
        <f t="shared" si="88"/>
        <v>-3.1677977209924921E-2</v>
      </c>
      <c r="AS566" s="101">
        <f t="shared" si="88"/>
        <v>9.7604578012639182E-3</v>
      </c>
      <c r="AT566" s="102">
        <f t="shared" si="88"/>
        <v>-5.6956559801106333E-3</v>
      </c>
      <c r="AU566" s="101">
        <f t="shared" si="88"/>
        <v>-1.7421417746546715E-2</v>
      </c>
      <c r="AV566" s="102">
        <f t="shared" si="88"/>
        <v>-1.5093083109489036E-2</v>
      </c>
      <c r="AW566" s="102">
        <f t="shared" si="87"/>
        <v>-1.2025535248961477E-2</v>
      </c>
    </row>
    <row r="567" spans="6:49" x14ac:dyDescent="0.3">
      <c r="F567" s="18">
        <v>44210</v>
      </c>
      <c r="G567" s="22">
        <v>1960.59997558593</v>
      </c>
      <c r="H567" s="26">
        <v>105.050003051757</v>
      </c>
      <c r="I567" s="22">
        <v>153.82504272460901</v>
      </c>
      <c r="J567" s="26">
        <v>102.199996948242</v>
      </c>
      <c r="K567" s="22">
        <v>103.199996948242</v>
      </c>
      <c r="Y567" s="94">
        <v>196</v>
      </c>
      <c r="Z567" s="18">
        <v>44208</v>
      </c>
      <c r="AA567" s="22">
        <v>1957.05004882812</v>
      </c>
      <c r="AB567" s="26">
        <v>103.449996948242</v>
      </c>
      <c r="AC567" s="22">
        <v>152.77503967285099</v>
      </c>
      <c r="AD567" s="26">
        <v>100.150001525878</v>
      </c>
      <c r="AE567" s="22">
        <v>97.949996948242102</v>
      </c>
      <c r="AF567" s="26">
        <v>14563.450194999999</v>
      </c>
      <c r="AG567" s="64">
        <f t="shared" si="90"/>
        <v>3.1032793045702455E-2</v>
      </c>
      <c r="AH567" s="65">
        <f t="shared" si="90"/>
        <v>8.7378604146041792E-3</v>
      </c>
      <c r="AI567" s="64">
        <f t="shared" si="90"/>
        <v>7.3666808262953689E-4</v>
      </c>
      <c r="AJ567" s="65">
        <f t="shared" si="89"/>
        <v>1.1549227213163206E-2</v>
      </c>
      <c r="AK567" s="64">
        <f t="shared" si="89"/>
        <v>2.0108921766430334E-2</v>
      </c>
      <c r="AL567" s="64">
        <f t="shared" si="89"/>
        <v>5.4186068006456829E-3</v>
      </c>
      <c r="AM567" s="101">
        <f t="shared" si="82"/>
        <v>7.2542975357507006E-3</v>
      </c>
      <c r="AN567" s="102">
        <f t="shared" si="83"/>
        <v>4.357062004858853E-3</v>
      </c>
      <c r="AO567" s="101">
        <f t="shared" si="84"/>
        <v>3.3725090258410586E-3</v>
      </c>
      <c r="AP567" s="102">
        <f t="shared" si="85"/>
        <v>2.971569315928845E-3</v>
      </c>
      <c r="AQ567" s="101">
        <f t="shared" si="86"/>
        <v>7.2536533211852196E-3</v>
      </c>
      <c r="AR567" s="102">
        <f t="shared" si="88"/>
        <v>2.3778495509951755E-2</v>
      </c>
      <c r="AS567" s="101">
        <f t="shared" si="88"/>
        <v>4.3807984097453262E-3</v>
      </c>
      <c r="AT567" s="102">
        <f t="shared" si="88"/>
        <v>-2.6358409432115214E-3</v>
      </c>
      <c r="AU567" s="101">
        <f t="shared" si="88"/>
        <v>8.5776578972343621E-3</v>
      </c>
      <c r="AV567" s="102">
        <f t="shared" si="88"/>
        <v>1.2855268445245115E-2</v>
      </c>
      <c r="AW567" s="102">
        <f t="shared" si="87"/>
        <v>9.3912758637930069E-3</v>
      </c>
    </row>
    <row r="568" spans="6:49" x14ac:dyDescent="0.3">
      <c r="F568" s="18">
        <v>44211</v>
      </c>
      <c r="G568" s="22">
        <v>1937.44995117187</v>
      </c>
      <c r="H568" s="26">
        <v>101.400001525878</v>
      </c>
      <c r="I568" s="22">
        <v>152.25003051757801</v>
      </c>
      <c r="J568" s="26">
        <v>100.449996948242</v>
      </c>
      <c r="K568" s="22">
        <v>101.300003051757</v>
      </c>
      <c r="Y568" s="94">
        <v>197</v>
      </c>
      <c r="Z568" s="18">
        <v>44209</v>
      </c>
      <c r="AA568" s="22">
        <v>1938.80004882812</v>
      </c>
      <c r="AB568" s="26">
        <v>105.25</v>
      </c>
      <c r="AC568" s="22">
        <v>153.75003051757801</v>
      </c>
      <c r="AD568" s="26">
        <v>102.550003051757</v>
      </c>
      <c r="AE568" s="22">
        <v>100.949996948242</v>
      </c>
      <c r="AF568" s="26">
        <v>14564.849609000001</v>
      </c>
      <c r="AG568" s="64">
        <f t="shared" si="90"/>
        <v>-9.3690121737919369E-3</v>
      </c>
      <c r="AH568" s="65">
        <f t="shared" si="90"/>
        <v>1.7250097870774882E-2</v>
      </c>
      <c r="AI568" s="64">
        <f t="shared" si="90"/>
        <v>6.3615947124099383E-3</v>
      </c>
      <c r="AJ568" s="65">
        <f t="shared" si="89"/>
        <v>2.3681436929358587E-2</v>
      </c>
      <c r="AK568" s="64">
        <f t="shared" si="89"/>
        <v>3.0168201294188374E-2</v>
      </c>
      <c r="AL568" s="64">
        <f t="shared" si="89"/>
        <v>9.6086212411691712E-5</v>
      </c>
      <c r="AM568" s="101">
        <f t="shared" si="82"/>
        <v>2.851666350645623E-4</v>
      </c>
      <c r="AN568" s="102">
        <f t="shared" si="83"/>
        <v>-1.5654140647934996E-3</v>
      </c>
      <c r="AO568" s="101">
        <f t="shared" si="84"/>
        <v>3.709163462441771E-4</v>
      </c>
      <c r="AP568" s="102">
        <f t="shared" si="85"/>
        <v>-7.7614169158794722E-4</v>
      </c>
      <c r="AQ568" s="101">
        <f t="shared" si="86"/>
        <v>-8.5792957932414411E-4</v>
      </c>
      <c r="AR568" s="102">
        <f t="shared" si="88"/>
        <v>-9.6541788088564985E-3</v>
      </c>
      <c r="AS568" s="101">
        <f t="shared" si="88"/>
        <v>1.881551193556838E-2</v>
      </c>
      <c r="AT568" s="102">
        <f t="shared" si="88"/>
        <v>5.9906783661657611E-3</v>
      </c>
      <c r="AU568" s="101">
        <f t="shared" si="88"/>
        <v>2.4457578620946534E-2</v>
      </c>
      <c r="AV568" s="102">
        <f t="shared" si="88"/>
        <v>3.1026130873512518E-2</v>
      </c>
      <c r="AW568" s="102">
        <f t="shared" si="87"/>
        <v>1.4127144197467339E-2</v>
      </c>
    </row>
    <row r="569" spans="6:49" x14ac:dyDescent="0.3">
      <c r="F569" s="18">
        <v>44214</v>
      </c>
      <c r="G569" s="22">
        <v>1983.94995117187</v>
      </c>
      <c r="H569" s="26">
        <v>96.650001525878906</v>
      </c>
      <c r="I569" s="22">
        <v>146.81253051757801</v>
      </c>
      <c r="J569" s="26">
        <v>97.550003051757798</v>
      </c>
      <c r="K569" s="22">
        <v>98.300003051757798</v>
      </c>
      <c r="Y569" s="94">
        <v>198</v>
      </c>
      <c r="Z569" s="18">
        <v>44210</v>
      </c>
      <c r="AA569" s="22">
        <v>1960.59997558593</v>
      </c>
      <c r="AB569" s="26">
        <v>105.050003051757</v>
      </c>
      <c r="AC569" s="22">
        <v>153.82504272460901</v>
      </c>
      <c r="AD569" s="26">
        <v>102.199996948242</v>
      </c>
      <c r="AE569" s="22">
        <v>103.199996948242</v>
      </c>
      <c r="AF569" s="26">
        <v>14595.599609000001</v>
      </c>
      <c r="AG569" s="64">
        <f t="shared" si="90"/>
        <v>1.1181286219346645E-2</v>
      </c>
      <c r="AH569" s="65">
        <f t="shared" si="90"/>
        <v>-1.9020162209629247E-3</v>
      </c>
      <c r="AI569" s="64">
        <f t="shared" si="90"/>
        <v>4.8776519974450417E-4</v>
      </c>
      <c r="AJ569" s="65">
        <f t="shared" si="89"/>
        <v>-3.418866368153885E-3</v>
      </c>
      <c r="AK569" s="64">
        <f t="shared" si="89"/>
        <v>2.2043508947708772E-2</v>
      </c>
      <c r="AL569" s="64">
        <f t="shared" si="89"/>
        <v>2.1090217896196101E-3</v>
      </c>
      <c r="AM569" s="101">
        <f t="shared" si="82"/>
        <v>2.9208373289875728E-3</v>
      </c>
      <c r="AN569" s="102">
        <f t="shared" si="83"/>
        <v>6.7441997401128232E-4</v>
      </c>
      <c r="AO569" s="101">
        <f t="shared" si="84"/>
        <v>1.5060951760647579E-3</v>
      </c>
      <c r="AP569" s="102">
        <f t="shared" si="85"/>
        <v>6.4121324298964627E-4</v>
      </c>
      <c r="AQ569" s="101">
        <f t="shared" si="86"/>
        <v>2.2098075082508141E-3</v>
      </c>
      <c r="AR569" s="102">
        <f t="shared" si="88"/>
        <v>8.260448890359073E-3</v>
      </c>
      <c r="AS569" s="101">
        <f t="shared" si="88"/>
        <v>-2.576436194974207E-3</v>
      </c>
      <c r="AT569" s="102">
        <f t="shared" si="88"/>
        <v>-1.0183299763202537E-3</v>
      </c>
      <c r="AU569" s="101">
        <f t="shared" si="88"/>
        <v>-4.060079611143531E-3</v>
      </c>
      <c r="AV569" s="102">
        <f t="shared" si="88"/>
        <v>1.9833701439457958E-2</v>
      </c>
      <c r="AW569" s="102">
        <f t="shared" si="87"/>
        <v>4.0878609094758076E-3</v>
      </c>
    </row>
    <row r="570" spans="6:49" x14ac:dyDescent="0.3">
      <c r="F570" s="18">
        <v>44215</v>
      </c>
      <c r="G570" s="22">
        <v>2016.40002441406</v>
      </c>
      <c r="H570" s="26">
        <v>98.099998474121094</v>
      </c>
      <c r="I570" s="22">
        <v>149.737533569335</v>
      </c>
      <c r="J570" s="26">
        <v>99.650001525878906</v>
      </c>
      <c r="K570" s="22">
        <v>98.550003051757798</v>
      </c>
      <c r="Y570" s="94">
        <v>199</v>
      </c>
      <c r="Z570" s="18">
        <v>44211</v>
      </c>
      <c r="AA570" s="22">
        <v>1937.44995117187</v>
      </c>
      <c r="AB570" s="26">
        <v>101.400001525878</v>
      </c>
      <c r="AC570" s="22">
        <v>152.25003051757801</v>
      </c>
      <c r="AD570" s="26">
        <v>100.449996948242</v>
      </c>
      <c r="AE570" s="22">
        <v>101.300003051757</v>
      </c>
      <c r="AF570" s="26">
        <v>14433.700194999999</v>
      </c>
      <c r="AG570" s="64">
        <f t="shared" si="90"/>
        <v>-1.1877886134648727E-2</v>
      </c>
      <c r="AH570" s="65">
        <f t="shared" si="90"/>
        <v>-3.536335013633863E-2</v>
      </c>
      <c r="AI570" s="64">
        <f t="shared" si="90"/>
        <v>-1.0291763340815894E-2</v>
      </c>
      <c r="AJ570" s="65">
        <f t="shared" si="89"/>
        <v>-1.7271587028880916E-2</v>
      </c>
      <c r="AK570" s="64">
        <f t="shared" si="89"/>
        <v>-1.8582382095593406E-2</v>
      </c>
      <c r="AL570" s="64">
        <f t="shared" si="89"/>
        <v>-1.1154322956610922E-2</v>
      </c>
      <c r="AM570" s="101">
        <f t="shared" si="82"/>
        <v>-1.4445743820880349E-2</v>
      </c>
      <c r="AN570" s="102">
        <f t="shared" si="83"/>
        <v>-1.4083971386042251E-2</v>
      </c>
      <c r="AO570" s="101">
        <f t="shared" si="84"/>
        <v>-5.9736614237053216E-3</v>
      </c>
      <c r="AP570" s="102">
        <f t="shared" si="85"/>
        <v>-8.6978174433023515E-3</v>
      </c>
      <c r="AQ570" s="101">
        <f t="shared" si="86"/>
        <v>-1.8003683198561368E-2</v>
      </c>
      <c r="AR570" s="102">
        <f t="shared" si="88"/>
        <v>2.5678576862316217E-3</v>
      </c>
      <c r="AS570" s="101">
        <f t="shared" si="88"/>
        <v>-2.1279378750296379E-2</v>
      </c>
      <c r="AT570" s="102">
        <f t="shared" si="88"/>
        <v>-4.3181019171105719E-3</v>
      </c>
      <c r="AU570" s="101">
        <f t="shared" si="88"/>
        <v>-8.573769585578565E-3</v>
      </c>
      <c r="AV570" s="102">
        <f t="shared" si="88"/>
        <v>-5.7869889703203795E-4</v>
      </c>
      <c r="AW570" s="102">
        <f t="shared" si="87"/>
        <v>-6.4364182927571876E-3</v>
      </c>
    </row>
    <row r="571" spans="6:49" x14ac:dyDescent="0.3">
      <c r="F571" s="18">
        <v>44216</v>
      </c>
      <c r="G571" s="22">
        <v>2054.69995117187</v>
      </c>
      <c r="H571" s="26">
        <v>98.849998474121094</v>
      </c>
      <c r="I571" s="22">
        <v>147.112533569335</v>
      </c>
      <c r="J571" s="26">
        <v>98.300003051757798</v>
      </c>
      <c r="K571" s="22">
        <v>98.300003051757798</v>
      </c>
      <c r="Y571" s="94">
        <v>200</v>
      </c>
      <c r="Z571" s="18">
        <v>44214</v>
      </c>
      <c r="AA571" s="22">
        <v>1983.94995117187</v>
      </c>
      <c r="AB571" s="26">
        <v>96.650001525878906</v>
      </c>
      <c r="AC571" s="22">
        <v>146.81253051757801</v>
      </c>
      <c r="AD571" s="26">
        <v>97.550003051757798</v>
      </c>
      <c r="AE571" s="22">
        <v>98.300003051757798</v>
      </c>
      <c r="AF571" s="26">
        <v>14281.299805000001</v>
      </c>
      <c r="AG571" s="64">
        <f t="shared" si="90"/>
        <v>2.3717132062145048E-2</v>
      </c>
      <c r="AH571" s="65">
        <f t="shared" si="90"/>
        <v>-4.7976884763173189E-2</v>
      </c>
      <c r="AI571" s="64">
        <f t="shared" si="90"/>
        <v>-3.6367636747029572E-2</v>
      </c>
      <c r="AJ571" s="65">
        <f t="shared" si="89"/>
        <v>-2.9294962526920328E-2</v>
      </c>
      <c r="AK571" s="64">
        <f t="shared" si="89"/>
        <v>-3.0062383182100864E-2</v>
      </c>
      <c r="AL571" s="64">
        <f t="shared" si="89"/>
        <v>-1.0614788156525399E-2</v>
      </c>
      <c r="AM571" s="101">
        <f t="shared" si="82"/>
        <v>-1.3739294952352977E-2</v>
      </c>
      <c r="AN571" s="102">
        <f t="shared" si="83"/>
        <v>-1.3483620125905293E-2</v>
      </c>
      <c r="AO571" s="101">
        <f t="shared" si="84"/>
        <v>-5.6693951123819846E-3</v>
      </c>
      <c r="AP571" s="102">
        <f t="shared" si="85"/>
        <v>-8.3179183944027037E-3</v>
      </c>
      <c r="AQ571" s="101">
        <f t="shared" si="86"/>
        <v>-1.7181425926644348E-2</v>
      </c>
      <c r="AR571" s="102">
        <f t="shared" si="88"/>
        <v>3.7456427014498028E-2</v>
      </c>
      <c r="AS571" s="101">
        <f t="shared" si="88"/>
        <v>-3.4493264637267894E-2</v>
      </c>
      <c r="AT571" s="102">
        <f t="shared" si="88"/>
        <v>-3.0698241634647586E-2</v>
      </c>
      <c r="AU571" s="101">
        <f t="shared" si="88"/>
        <v>-2.0977044132517622E-2</v>
      </c>
      <c r="AV571" s="102">
        <f t="shared" si="88"/>
        <v>-1.2880957255456515E-2</v>
      </c>
      <c r="AW571" s="102">
        <f t="shared" si="87"/>
        <v>-1.2318616129078318E-2</v>
      </c>
    </row>
    <row r="572" spans="6:49" x14ac:dyDescent="0.3">
      <c r="F572" s="18">
        <v>44217</v>
      </c>
      <c r="G572" s="22">
        <v>2099.39990234375</v>
      </c>
      <c r="H572" s="26">
        <v>94.699996948242102</v>
      </c>
      <c r="I572" s="22">
        <v>146.362533569335</v>
      </c>
      <c r="J572" s="26">
        <v>96.099998474121094</v>
      </c>
      <c r="K572" s="22">
        <v>96.699996948242102</v>
      </c>
      <c r="Y572" s="94">
        <v>201</v>
      </c>
      <c r="Z572" s="18">
        <v>44215</v>
      </c>
      <c r="AA572" s="22">
        <v>2016.40002441406</v>
      </c>
      <c r="AB572" s="26">
        <v>98.099998474121094</v>
      </c>
      <c r="AC572" s="22">
        <v>149.737533569335</v>
      </c>
      <c r="AD572" s="26">
        <v>99.650001525878906</v>
      </c>
      <c r="AE572" s="22">
        <v>98.550003051757798</v>
      </c>
      <c r="AF572" s="26">
        <v>14521.150390999999</v>
      </c>
      <c r="AG572" s="64">
        <f t="shared" si="90"/>
        <v>1.6223973013446413E-2</v>
      </c>
      <c r="AH572" s="65">
        <f t="shared" si="90"/>
        <v>1.4891129574980216E-2</v>
      </c>
      <c r="AI572" s="64">
        <f t="shared" si="90"/>
        <v>1.972751495850085E-2</v>
      </c>
      <c r="AJ572" s="65">
        <f t="shared" si="89"/>
        <v>2.1298963618029333E-2</v>
      </c>
      <c r="AK572" s="64">
        <f t="shared" si="89"/>
        <v>2.5400063668530866E-3</v>
      </c>
      <c r="AL572" s="64">
        <f t="shared" si="89"/>
        <v>1.6655258760356288E-2</v>
      </c>
      <c r="AM572" s="101">
        <f t="shared" si="82"/>
        <v>2.1967194760758472E-2</v>
      </c>
      <c r="AN572" s="102">
        <f t="shared" si="83"/>
        <v>1.6860311401678773E-2</v>
      </c>
      <c r="AO572" s="101">
        <f t="shared" si="84"/>
        <v>9.7093285282407998E-3</v>
      </c>
      <c r="AP572" s="102">
        <f t="shared" si="85"/>
        <v>1.0883558295386267E-2</v>
      </c>
      <c r="AQ572" s="101">
        <f t="shared" si="86"/>
        <v>2.4378440794408707E-2</v>
      </c>
      <c r="AR572" s="102">
        <f t="shared" si="88"/>
        <v>-5.7432217473120592E-3</v>
      </c>
      <c r="AS572" s="101">
        <f t="shared" si="88"/>
        <v>-1.9691818266985572E-3</v>
      </c>
      <c r="AT572" s="102">
        <f t="shared" si="88"/>
        <v>1.001818643026005E-2</v>
      </c>
      <c r="AU572" s="101">
        <f t="shared" si="88"/>
        <v>1.0415405322643066E-2</v>
      </c>
      <c r="AV572" s="102">
        <f t="shared" si="88"/>
        <v>-2.183843442755562E-2</v>
      </c>
      <c r="AW572" s="102">
        <f t="shared" si="87"/>
        <v>-1.8234492497326241E-3</v>
      </c>
    </row>
    <row r="573" spans="6:49" x14ac:dyDescent="0.3">
      <c r="F573" s="18">
        <v>44218</v>
      </c>
      <c r="G573" s="22">
        <v>2049.60009765625</v>
      </c>
      <c r="H573" s="26">
        <v>92.75</v>
      </c>
      <c r="I573" s="22">
        <v>145.65003967285099</v>
      </c>
      <c r="J573" s="26">
        <v>94.050003051757798</v>
      </c>
      <c r="K573" s="22">
        <v>95.699996948242102</v>
      </c>
      <c r="Y573" s="94">
        <v>202</v>
      </c>
      <c r="Z573" s="18">
        <v>44216</v>
      </c>
      <c r="AA573" s="22">
        <v>2054.69995117187</v>
      </c>
      <c r="AB573" s="26">
        <v>98.849998474121094</v>
      </c>
      <c r="AC573" s="22">
        <v>147.112533569335</v>
      </c>
      <c r="AD573" s="26">
        <v>98.300003051757798</v>
      </c>
      <c r="AE573" s="22">
        <v>98.300003051757798</v>
      </c>
      <c r="AF573" s="26">
        <v>14644.700194999999</v>
      </c>
      <c r="AG573" s="64">
        <f t="shared" si="90"/>
        <v>1.8816072791630441E-2</v>
      </c>
      <c r="AH573" s="65">
        <f t="shared" si="90"/>
        <v>7.6161831633231331E-3</v>
      </c>
      <c r="AI573" s="64">
        <f t="shared" si="90"/>
        <v>-1.7686156853375882E-2</v>
      </c>
      <c r="AJ573" s="65">
        <f t="shared" si="89"/>
        <v>-1.364000377271669E-2</v>
      </c>
      <c r="AK573" s="64">
        <f t="shared" si="89"/>
        <v>-2.5400063668530055E-3</v>
      </c>
      <c r="AL573" s="64">
        <f t="shared" si="89"/>
        <v>8.4722742895978406E-3</v>
      </c>
      <c r="AM573" s="101">
        <f t="shared" si="82"/>
        <v>1.1252667876435149E-2</v>
      </c>
      <c r="AN573" s="102">
        <f t="shared" si="83"/>
        <v>7.7549394443513376E-3</v>
      </c>
      <c r="AO573" s="101">
        <f t="shared" si="84"/>
        <v>5.0946002472491876E-3</v>
      </c>
      <c r="AP573" s="102">
        <f t="shared" si="85"/>
        <v>5.1217278868399552E-3</v>
      </c>
      <c r="AQ573" s="101">
        <f t="shared" si="86"/>
        <v>1.1907477872279044E-2</v>
      </c>
      <c r="AR573" s="102">
        <f t="shared" si="88"/>
        <v>7.5634049151952921E-3</v>
      </c>
      <c r="AS573" s="101">
        <f t="shared" si="88"/>
        <v>-1.3875628102820448E-4</v>
      </c>
      <c r="AT573" s="102">
        <f t="shared" si="88"/>
        <v>-2.2780757100625069E-2</v>
      </c>
      <c r="AU573" s="101">
        <f t="shared" si="88"/>
        <v>-1.8761731659556646E-2</v>
      </c>
      <c r="AV573" s="102">
        <f t="shared" si="88"/>
        <v>-1.4447484239132049E-2</v>
      </c>
      <c r="AW573" s="102">
        <f t="shared" si="87"/>
        <v>-9.713064873029335E-3</v>
      </c>
    </row>
    <row r="574" spans="6:49" x14ac:dyDescent="0.3">
      <c r="F574" s="18">
        <v>44221</v>
      </c>
      <c r="G574" s="22">
        <v>1941</v>
      </c>
      <c r="H574" s="26">
        <v>91.349998474121094</v>
      </c>
      <c r="I574" s="22">
        <v>142.65003967285099</v>
      </c>
      <c r="J574" s="26">
        <v>93.199996948242102</v>
      </c>
      <c r="K574" s="22">
        <v>93.449996948242102</v>
      </c>
      <c r="Y574" s="94">
        <v>203</v>
      </c>
      <c r="Z574" s="18">
        <v>44217</v>
      </c>
      <c r="AA574" s="22">
        <v>2099.39990234375</v>
      </c>
      <c r="AB574" s="26">
        <v>94.699996948242102</v>
      </c>
      <c r="AC574" s="22">
        <v>146.362533569335</v>
      </c>
      <c r="AD574" s="26">
        <v>96.099998474121094</v>
      </c>
      <c r="AE574" s="22">
        <v>96.699996948242102</v>
      </c>
      <c r="AF574" s="26">
        <v>14590.349609000001</v>
      </c>
      <c r="AG574" s="64">
        <f t="shared" si="90"/>
        <v>2.152171497757711E-2</v>
      </c>
      <c r="AH574" s="65">
        <f t="shared" si="90"/>
        <v>-4.2889566213819334E-2</v>
      </c>
      <c r="AI574" s="64">
        <f t="shared" si="90"/>
        <v>-5.1111778596414446E-3</v>
      </c>
      <c r="AJ574" s="65">
        <f t="shared" si="89"/>
        <v>-2.2634758100254927E-2</v>
      </c>
      <c r="AK574" s="64">
        <f t="shared" si="89"/>
        <v>-1.6410687298247986E-2</v>
      </c>
      <c r="AL574" s="64">
        <f t="shared" si="89"/>
        <v>-3.7181840961644026E-3</v>
      </c>
      <c r="AM574" s="101">
        <f t="shared" si="82"/>
        <v>-4.709111664173966E-3</v>
      </c>
      <c r="AN574" s="102">
        <f t="shared" si="83"/>
        <v>-5.809629611026405E-3</v>
      </c>
      <c r="AO574" s="101">
        <f t="shared" si="84"/>
        <v>-1.7801107181761556E-3</v>
      </c>
      <c r="AP574" s="102">
        <f t="shared" si="85"/>
        <v>-3.4618584650834353E-3</v>
      </c>
      <c r="AQ574" s="101">
        <f t="shared" si="86"/>
        <v>-6.6709216194793548E-3</v>
      </c>
      <c r="AR574" s="102">
        <f t="shared" si="88"/>
        <v>2.6230826641751075E-2</v>
      </c>
      <c r="AS574" s="101">
        <f t="shared" si="88"/>
        <v>-3.7079936602792928E-2</v>
      </c>
      <c r="AT574" s="102">
        <f t="shared" si="88"/>
        <v>-3.3310671414652892E-3</v>
      </c>
      <c r="AU574" s="101">
        <f t="shared" si="88"/>
        <v>-1.9172899635171492E-2</v>
      </c>
      <c r="AV574" s="102">
        <f t="shared" si="88"/>
        <v>-9.7397656787686308E-3</v>
      </c>
      <c r="AW574" s="102">
        <f t="shared" si="87"/>
        <v>-8.6185684832894537E-3</v>
      </c>
    </row>
    <row r="575" spans="6:49" x14ac:dyDescent="0.3">
      <c r="F575" s="18">
        <v>44223</v>
      </c>
      <c r="G575" s="22">
        <v>1895</v>
      </c>
      <c r="H575" s="26">
        <v>89.699996948242102</v>
      </c>
      <c r="I575" s="22">
        <v>144.26254272460901</v>
      </c>
      <c r="J575" s="26">
        <v>91.300003051757798</v>
      </c>
      <c r="K575" s="22">
        <v>91.400001525878906</v>
      </c>
      <c r="Y575" s="94">
        <v>204</v>
      </c>
      <c r="Z575" s="18">
        <v>44218</v>
      </c>
      <c r="AA575" s="22">
        <v>2049.60009765625</v>
      </c>
      <c r="AB575" s="26">
        <v>92.75</v>
      </c>
      <c r="AC575" s="22">
        <v>145.65003967285099</v>
      </c>
      <c r="AD575" s="26">
        <v>94.050003051757798</v>
      </c>
      <c r="AE575" s="22">
        <v>95.699996948242102</v>
      </c>
      <c r="AF575" s="26">
        <v>14371.900390999999</v>
      </c>
      <c r="AG575" s="64">
        <f t="shared" si="90"/>
        <v>-2.4006843296469092E-2</v>
      </c>
      <c r="AH575" s="65">
        <f t="shared" si="90"/>
        <v>-2.0806266478955306E-2</v>
      </c>
      <c r="AI575" s="64">
        <f t="shared" si="90"/>
        <v>-4.8798947420624897E-3</v>
      </c>
      <c r="AJ575" s="65">
        <f t="shared" si="89"/>
        <v>-2.1562711902926669E-2</v>
      </c>
      <c r="AK575" s="64">
        <f t="shared" si="89"/>
        <v>-1.0395104330110479E-2</v>
      </c>
      <c r="AL575" s="64">
        <f t="shared" si="89"/>
        <v>-1.5085386022917693E-2</v>
      </c>
      <c r="AM575" s="101">
        <f t="shared" si="82"/>
        <v>-1.9592946660923198E-2</v>
      </c>
      <c r="AN575" s="102">
        <f t="shared" si="83"/>
        <v>-1.8458144590738277E-2</v>
      </c>
      <c r="AO575" s="101">
        <f t="shared" si="84"/>
        <v>-8.1905528245472536E-3</v>
      </c>
      <c r="AP575" s="102">
        <f t="shared" si="85"/>
        <v>-1.1465770724198692E-2</v>
      </c>
      <c r="AQ575" s="101">
        <f t="shared" si="86"/>
        <v>-2.3994668751528118E-2</v>
      </c>
      <c r="AR575" s="102">
        <f t="shared" si="88"/>
        <v>-4.4138966355458942E-3</v>
      </c>
      <c r="AS575" s="101">
        <f t="shared" si="88"/>
        <v>-2.3481218882170293E-3</v>
      </c>
      <c r="AT575" s="102">
        <f t="shared" si="88"/>
        <v>3.310658082484764E-3</v>
      </c>
      <c r="AU575" s="101">
        <f t="shared" si="88"/>
        <v>-1.0096941178727977E-2</v>
      </c>
      <c r="AV575" s="102">
        <f t="shared" si="88"/>
        <v>1.3599564421417638E-2</v>
      </c>
      <c r="AW575" s="102">
        <f t="shared" si="87"/>
        <v>1.0252560282300594E-5</v>
      </c>
    </row>
    <row r="576" spans="6:49" x14ac:dyDescent="0.3">
      <c r="F576" s="18">
        <v>44224</v>
      </c>
      <c r="G576" s="22">
        <v>1876.55004882812</v>
      </c>
      <c r="H576" s="26">
        <v>90.650001525878906</v>
      </c>
      <c r="I576" s="22">
        <v>140.47503662109301</v>
      </c>
      <c r="J576" s="26">
        <v>91.599998474121094</v>
      </c>
      <c r="K576" s="22">
        <v>92.599998474121094</v>
      </c>
      <c r="Y576" s="94">
        <v>205</v>
      </c>
      <c r="Z576" s="18">
        <v>44221</v>
      </c>
      <c r="AA576" s="22">
        <v>1941</v>
      </c>
      <c r="AB576" s="26">
        <v>91.349998474121094</v>
      </c>
      <c r="AC576" s="22">
        <v>142.65003967285099</v>
      </c>
      <c r="AD576" s="26">
        <v>93.199996948242102</v>
      </c>
      <c r="AE576" s="22">
        <v>93.449996948242102</v>
      </c>
      <c r="AF576" s="26">
        <v>14238.900390999999</v>
      </c>
      <c r="AG576" s="64">
        <f t="shared" si="90"/>
        <v>-5.4441395619950435E-2</v>
      </c>
      <c r="AH576" s="65">
        <f t="shared" si="90"/>
        <v>-1.5209435367184167E-2</v>
      </c>
      <c r="AI576" s="64">
        <f t="shared" si="90"/>
        <v>-2.0812400017548506E-2</v>
      </c>
      <c r="AJ576" s="65">
        <f t="shared" si="89"/>
        <v>-9.078899247926096E-3</v>
      </c>
      <c r="AK576" s="64">
        <f t="shared" si="89"/>
        <v>-2.3791765325124857E-2</v>
      </c>
      <c r="AL576" s="64">
        <f t="shared" si="89"/>
        <v>-9.297255190007547E-3</v>
      </c>
      <c r="AM576" s="101">
        <f t="shared" si="82"/>
        <v>-1.2014161238463703E-2</v>
      </c>
      <c r="AN576" s="102">
        <f t="shared" si="83"/>
        <v>-1.2017574605587427E-2</v>
      </c>
      <c r="AO576" s="101">
        <f t="shared" si="84"/>
        <v>-4.9263829921151634E-3</v>
      </c>
      <c r="AP576" s="102">
        <f t="shared" si="85"/>
        <v>-7.3902126731133205E-3</v>
      </c>
      <c r="AQ576" s="101">
        <f t="shared" si="86"/>
        <v>-1.5173490456053781E-2</v>
      </c>
      <c r="AR576" s="102">
        <f t="shared" si="88"/>
        <v>-4.2427234381486732E-2</v>
      </c>
      <c r="AS576" s="101">
        <f t="shared" si="88"/>
        <v>-3.19186076159674E-3</v>
      </c>
      <c r="AT576" s="102">
        <f t="shared" si="88"/>
        <v>-1.5886017025433342E-2</v>
      </c>
      <c r="AU576" s="101">
        <f t="shared" si="88"/>
        <v>-1.6886865748127755E-3</v>
      </c>
      <c r="AV576" s="102">
        <f t="shared" si="88"/>
        <v>-8.6182748690710759E-3</v>
      </c>
      <c r="AW576" s="102">
        <f t="shared" si="87"/>
        <v>-1.4362414722480132E-2</v>
      </c>
    </row>
    <row r="577" spans="6:49" x14ac:dyDescent="0.3">
      <c r="F577" s="18">
        <v>44225</v>
      </c>
      <c r="G577" s="22">
        <v>1841.94995117187</v>
      </c>
      <c r="H577" s="26">
        <v>88.300003051757798</v>
      </c>
      <c r="I577" s="22">
        <v>138.33753967285099</v>
      </c>
      <c r="J577" s="26">
        <v>88.949996948242102</v>
      </c>
      <c r="K577" s="22">
        <v>93.25</v>
      </c>
      <c r="Y577" s="94">
        <v>206</v>
      </c>
      <c r="Z577" s="18">
        <v>44223</v>
      </c>
      <c r="AA577" s="22">
        <v>1895</v>
      </c>
      <c r="AB577" s="26">
        <v>89.699996948242102</v>
      </c>
      <c r="AC577" s="22">
        <v>144.26254272460901</v>
      </c>
      <c r="AD577" s="26">
        <v>91.300003051757798</v>
      </c>
      <c r="AE577" s="22">
        <v>91.400001525878906</v>
      </c>
      <c r="AF577" s="26">
        <v>13967.5</v>
      </c>
      <c r="AG577" s="64">
        <f t="shared" si="90"/>
        <v>-2.3984465652483588E-2</v>
      </c>
      <c r="AH577" s="65">
        <f t="shared" si="90"/>
        <v>-1.8227531077437686E-2</v>
      </c>
      <c r="AI577" s="64">
        <f t="shared" si="90"/>
        <v>1.1240497132588626E-2</v>
      </c>
      <c r="AJ577" s="65">
        <f t="shared" si="89"/>
        <v>-2.0596867920833591E-2</v>
      </c>
      <c r="AK577" s="64">
        <f t="shared" si="89"/>
        <v>-2.2181006090364282E-2</v>
      </c>
      <c r="AL577" s="64">
        <f t="shared" si="89"/>
        <v>-1.9244480917919755E-2</v>
      </c>
      <c r="AM577" s="101">
        <f t="shared" si="82"/>
        <v>-2.5038726770392372E-2</v>
      </c>
      <c r="AN577" s="102">
        <f t="shared" si="83"/>
        <v>-2.3086053413019773E-2</v>
      </c>
      <c r="AO577" s="101">
        <f t="shared" si="84"/>
        <v>-1.0536040941245946E-2</v>
      </c>
      <c r="AP577" s="102">
        <f t="shared" si="85"/>
        <v>-1.4394286539386533E-2</v>
      </c>
      <c r="AQ577" s="101">
        <f t="shared" si="86"/>
        <v>-3.0333177447290322E-2</v>
      </c>
      <c r="AR577" s="102">
        <f t="shared" si="88"/>
        <v>1.0542611179087842E-3</v>
      </c>
      <c r="AS577" s="101">
        <f t="shared" si="88"/>
        <v>4.858522335582087E-3</v>
      </c>
      <c r="AT577" s="102">
        <f t="shared" si="88"/>
        <v>2.1776538073834572E-2</v>
      </c>
      <c r="AU577" s="101">
        <f t="shared" si="88"/>
        <v>-6.2025813814470584E-3</v>
      </c>
      <c r="AV577" s="102">
        <f t="shared" si="88"/>
        <v>8.1521713569260405E-3</v>
      </c>
      <c r="AW577" s="102">
        <f t="shared" si="87"/>
        <v>5.9277823005608847E-3</v>
      </c>
    </row>
    <row r="578" spans="6:49" x14ac:dyDescent="0.3">
      <c r="F578" s="18">
        <v>44228</v>
      </c>
      <c r="G578" s="22">
        <v>1895.30004882812</v>
      </c>
      <c r="H578" s="26">
        <v>90.849998474121094</v>
      </c>
      <c r="I578" s="22">
        <v>141.675033569335</v>
      </c>
      <c r="J578" s="26">
        <v>92</v>
      </c>
      <c r="K578" s="22">
        <v>95.800003051757798</v>
      </c>
      <c r="Y578" s="94">
        <v>207</v>
      </c>
      <c r="Z578" s="18">
        <v>44224</v>
      </c>
      <c r="AA578" s="22">
        <v>1876.55004882812</v>
      </c>
      <c r="AB578" s="26">
        <v>90.650001525878906</v>
      </c>
      <c r="AC578" s="22">
        <v>140.47503662109301</v>
      </c>
      <c r="AD578" s="26">
        <v>91.599998474121094</v>
      </c>
      <c r="AE578" s="22">
        <v>92.599998474121094</v>
      </c>
      <c r="AF578" s="26">
        <v>13817.549805000001</v>
      </c>
      <c r="AG578" s="64">
        <f t="shared" si="90"/>
        <v>-9.7838279258922762E-3</v>
      </c>
      <c r="AH578" s="65">
        <f t="shared" si="90"/>
        <v>1.0535218990578344E-2</v>
      </c>
      <c r="AI578" s="64">
        <f t="shared" si="90"/>
        <v>-2.660505521231641E-2</v>
      </c>
      <c r="AJ578" s="65">
        <f t="shared" si="89"/>
        <v>3.2804339954899901E-3</v>
      </c>
      <c r="AK578" s="64">
        <f t="shared" si="89"/>
        <v>1.3043630019337867E-2</v>
      </c>
      <c r="AL578" s="64">
        <f t="shared" si="89"/>
        <v>-1.0793693145318457E-2</v>
      </c>
      <c r="AM578" s="101">
        <f t="shared" si="82"/>
        <v>-1.3973547176466648E-2</v>
      </c>
      <c r="AN578" s="102">
        <f t="shared" si="83"/>
        <v>-1.3682691317327376E-2</v>
      </c>
      <c r="AO578" s="101">
        <f t="shared" si="84"/>
        <v>-5.7702871419763281E-3</v>
      </c>
      <c r="AP578" s="102">
        <f t="shared" si="85"/>
        <v>-8.4438895737874477E-3</v>
      </c>
      <c r="AQ578" s="101">
        <f t="shared" si="86"/>
        <v>-1.7454079197562197E-2</v>
      </c>
      <c r="AR578" s="102">
        <f t="shared" si="88"/>
        <v>4.1897192505743718E-3</v>
      </c>
      <c r="AS578" s="101">
        <f t="shared" si="88"/>
        <v>2.421791030790572E-2</v>
      </c>
      <c r="AT578" s="102">
        <f t="shared" si="88"/>
        <v>-2.0834768070340081E-2</v>
      </c>
      <c r="AU578" s="101">
        <f t="shared" si="88"/>
        <v>1.1724323569277438E-2</v>
      </c>
      <c r="AV578" s="102">
        <f t="shared" si="88"/>
        <v>3.0497709216900065E-2</v>
      </c>
      <c r="AW578" s="102">
        <f t="shared" si="87"/>
        <v>9.9589788548635032E-3</v>
      </c>
    </row>
    <row r="579" spans="6:49" x14ac:dyDescent="0.3">
      <c r="F579" s="18">
        <v>44229</v>
      </c>
      <c r="G579" s="22">
        <v>1925.80004882812</v>
      </c>
      <c r="H579" s="26">
        <v>92.849998474121094</v>
      </c>
      <c r="I579" s="22">
        <v>145.65003967285099</v>
      </c>
      <c r="J579" s="26">
        <v>94.150001525878906</v>
      </c>
      <c r="K579" s="22">
        <v>98.800003051757798</v>
      </c>
      <c r="Y579" s="94">
        <v>208</v>
      </c>
      <c r="Z579" s="18">
        <v>44225</v>
      </c>
      <c r="AA579" s="22">
        <v>1841.94995117187</v>
      </c>
      <c r="AB579" s="26">
        <v>88.300003051757798</v>
      </c>
      <c r="AC579" s="22">
        <v>138.33753967285099</v>
      </c>
      <c r="AD579" s="26">
        <v>88.949996948242102</v>
      </c>
      <c r="AE579" s="22">
        <v>93.25</v>
      </c>
      <c r="AF579" s="26">
        <v>13634.599609000001</v>
      </c>
      <c r="AG579" s="64">
        <f t="shared" si="90"/>
        <v>-1.861024406098424E-2</v>
      </c>
      <c r="AH579" s="65">
        <f t="shared" si="90"/>
        <v>-2.6265811862343672E-2</v>
      </c>
      <c r="AI579" s="64">
        <f t="shared" si="90"/>
        <v>-1.5333159319045222E-2</v>
      </c>
      <c r="AJ579" s="65">
        <f t="shared" si="89"/>
        <v>-2.9356875218863401E-2</v>
      </c>
      <c r="AK579" s="64">
        <f t="shared" si="89"/>
        <v>6.9949333499652608E-3</v>
      </c>
      <c r="AL579" s="64">
        <f t="shared" si="89"/>
        <v>-1.3328858282615787E-2</v>
      </c>
      <c r="AM579" s="101">
        <f t="shared" si="82"/>
        <v>-1.7293007834963275E-2</v>
      </c>
      <c r="AN579" s="102">
        <f t="shared" si="83"/>
        <v>-1.6503620726497057E-2</v>
      </c>
      <c r="AO579" s="101">
        <f t="shared" si="84"/>
        <v>-7.1999731322010705E-3</v>
      </c>
      <c r="AP579" s="102">
        <f t="shared" si="85"/>
        <v>-1.022895853376952E-2</v>
      </c>
      <c r="AQ579" s="101">
        <f t="shared" si="86"/>
        <v>-2.13177001712655E-2</v>
      </c>
      <c r="AR579" s="102">
        <f t="shared" si="88"/>
        <v>-1.3172362260209652E-3</v>
      </c>
      <c r="AS579" s="101">
        <f t="shared" si="88"/>
        <v>-9.7621911358466151E-3</v>
      </c>
      <c r="AT579" s="102">
        <f t="shared" si="88"/>
        <v>-8.1331861868441518E-3</v>
      </c>
      <c r="AU579" s="101">
        <f t="shared" si="88"/>
        <v>-1.9127916685093879E-2</v>
      </c>
      <c r="AV579" s="102">
        <f t="shared" si="88"/>
        <v>2.831263352123076E-2</v>
      </c>
      <c r="AW579" s="102">
        <f t="shared" si="87"/>
        <v>-2.0055793425149703E-3</v>
      </c>
    </row>
    <row r="580" spans="6:49" x14ac:dyDescent="0.3">
      <c r="F580" s="18">
        <v>44230</v>
      </c>
      <c r="G580" s="22">
        <v>1930.65002441406</v>
      </c>
      <c r="H580" s="26">
        <v>93.349998474121094</v>
      </c>
      <c r="I580" s="22">
        <v>154.87503051757801</v>
      </c>
      <c r="J580" s="26">
        <v>96.949996948242102</v>
      </c>
      <c r="K580" s="22">
        <v>101.84999847412099</v>
      </c>
      <c r="Y580" s="94">
        <v>209</v>
      </c>
      <c r="Z580" s="18">
        <v>44228</v>
      </c>
      <c r="AA580" s="22">
        <v>1895.30004882812</v>
      </c>
      <c r="AB580" s="26">
        <v>90.849998474121094</v>
      </c>
      <c r="AC580" s="22">
        <v>141.675033569335</v>
      </c>
      <c r="AD580" s="26">
        <v>92</v>
      </c>
      <c r="AE580" s="22">
        <v>95.800003051757798</v>
      </c>
      <c r="AF580" s="26">
        <v>14281.200194999999</v>
      </c>
      <c r="AG580" s="64">
        <f t="shared" si="90"/>
        <v>2.8552396565343158E-2</v>
      </c>
      <c r="AH580" s="65">
        <f t="shared" si="90"/>
        <v>2.8469635875437705E-2</v>
      </c>
      <c r="AI580" s="64">
        <f t="shared" si="90"/>
        <v>2.3839300627810093E-2</v>
      </c>
      <c r="AJ580" s="65">
        <f t="shared" si="89"/>
        <v>3.3714197245885896E-2</v>
      </c>
      <c r="AK580" s="64">
        <f t="shared" si="89"/>
        <v>2.6978658308398702E-2</v>
      </c>
      <c r="AL580" s="64">
        <f t="shared" si="89"/>
        <v>4.6333349725339458E-2</v>
      </c>
      <c r="AM580" s="101">
        <f t="shared" si="82"/>
        <v>6.0826697018891505E-2</v>
      </c>
      <c r="AN580" s="102">
        <f t="shared" si="83"/>
        <v>4.9883722137117219E-2</v>
      </c>
      <c r="AO580" s="101">
        <f t="shared" si="84"/>
        <v>2.64460492432021E-2</v>
      </c>
      <c r="AP580" s="102">
        <f t="shared" si="85"/>
        <v>3.1780595018443158E-2</v>
      </c>
      <c r="AQ580" s="101">
        <f t="shared" si="86"/>
        <v>6.9608194479813437E-2</v>
      </c>
      <c r="AR580" s="102">
        <f t="shared" ref="AR580:AV630" si="91">AG580-AM580</f>
        <v>-3.2274300453548344E-2</v>
      </c>
      <c r="AS580" s="101">
        <f t="shared" si="91"/>
        <v>-2.1414086261679514E-2</v>
      </c>
      <c r="AT580" s="102">
        <f t="shared" si="91"/>
        <v>-2.6067486153920072E-3</v>
      </c>
      <c r="AU580" s="101">
        <f t="shared" si="91"/>
        <v>1.9336022274427378E-3</v>
      </c>
      <c r="AV580" s="102">
        <f t="shared" si="91"/>
        <v>-4.2629536171414739E-2</v>
      </c>
      <c r="AW580" s="102">
        <f t="shared" si="87"/>
        <v>-1.9398213854918373E-2</v>
      </c>
    </row>
    <row r="581" spans="6:49" x14ac:dyDescent="0.3">
      <c r="F581" s="18">
        <v>44231</v>
      </c>
      <c r="G581" s="22">
        <v>1924.30004882812</v>
      </c>
      <c r="H581" s="26">
        <v>97.650001525878906</v>
      </c>
      <c r="I581" s="22">
        <v>154.01254272460901</v>
      </c>
      <c r="J581" s="26">
        <v>99.050003051757798</v>
      </c>
      <c r="K581" s="22">
        <v>103.59999847412099</v>
      </c>
      <c r="Y581" s="94">
        <v>210</v>
      </c>
      <c r="Z581" s="18">
        <v>44229</v>
      </c>
      <c r="AA581" s="22">
        <v>1925.80004882812</v>
      </c>
      <c r="AB581" s="26">
        <v>92.849998474121094</v>
      </c>
      <c r="AC581" s="22">
        <v>145.65003967285099</v>
      </c>
      <c r="AD581" s="26">
        <v>94.150001525878906</v>
      </c>
      <c r="AE581" s="22">
        <v>98.800003051757798</v>
      </c>
      <c r="AF581" s="26">
        <v>14647.849609000001</v>
      </c>
      <c r="AG581" s="64">
        <f t="shared" si="90"/>
        <v>1.5964328065909739E-2</v>
      </c>
      <c r="AH581" s="65">
        <f t="shared" si="90"/>
        <v>2.1775493318313605E-2</v>
      </c>
      <c r="AI581" s="64">
        <f t="shared" si="90"/>
        <v>2.7670816788511302E-2</v>
      </c>
      <c r="AJ581" s="65">
        <f t="shared" si="89"/>
        <v>2.310069426101315E-2</v>
      </c>
      <c r="AK581" s="64">
        <f t="shared" si="89"/>
        <v>3.0834918809734692E-2</v>
      </c>
      <c r="AL581" s="64">
        <f t="shared" si="89"/>
        <v>2.534953967202384E-2</v>
      </c>
      <c r="AM581" s="101">
        <f t="shared" si="82"/>
        <v>3.3351196148126004E-2</v>
      </c>
      <c r="AN581" s="102">
        <f t="shared" si="83"/>
        <v>2.6534613227023374E-2</v>
      </c>
      <c r="AO581" s="101">
        <f t="shared" si="84"/>
        <v>1.4612398325003972E-2</v>
      </c>
      <c r="AP581" s="102">
        <f t="shared" si="85"/>
        <v>1.7005404464873957E-2</v>
      </c>
      <c r="AQ581" s="101">
        <f t="shared" si="86"/>
        <v>3.7628625402657906E-2</v>
      </c>
      <c r="AR581" s="102">
        <f t="shared" si="91"/>
        <v>-1.7386868082216265E-2</v>
      </c>
      <c r="AS581" s="101">
        <f t="shared" si="91"/>
        <v>-4.7591199087097698E-3</v>
      </c>
      <c r="AT581" s="102">
        <f t="shared" si="91"/>
        <v>1.305841846350733E-2</v>
      </c>
      <c r="AU581" s="101">
        <f t="shared" si="91"/>
        <v>6.095289796139193E-3</v>
      </c>
      <c r="AV581" s="102">
        <f t="shared" si="91"/>
        <v>-6.793706592923214E-3</v>
      </c>
      <c r="AW581" s="102">
        <f t="shared" si="87"/>
        <v>-1.9571972648405453E-3</v>
      </c>
    </row>
    <row r="582" spans="6:49" x14ac:dyDescent="0.3">
      <c r="F582" s="18">
        <v>44232</v>
      </c>
      <c r="G582" s="22">
        <v>1923.75</v>
      </c>
      <c r="H582" s="26">
        <v>97.650001525878906</v>
      </c>
      <c r="I582" s="22">
        <v>155.32504272460901</v>
      </c>
      <c r="J582" s="26">
        <v>99.5</v>
      </c>
      <c r="K582" s="22">
        <v>102.400001525878</v>
      </c>
      <c r="Y582" s="94">
        <v>211</v>
      </c>
      <c r="Z582" s="18">
        <v>44230</v>
      </c>
      <c r="AA582" s="22">
        <v>1930.65002441406</v>
      </c>
      <c r="AB582" s="26">
        <v>93.349998474121094</v>
      </c>
      <c r="AC582" s="22">
        <v>154.87503051757801</v>
      </c>
      <c r="AD582" s="26">
        <v>96.949996948242102</v>
      </c>
      <c r="AE582" s="22">
        <v>101.84999847412099</v>
      </c>
      <c r="AF582" s="26">
        <v>14789.950194999999</v>
      </c>
      <c r="AG582" s="64">
        <f t="shared" si="90"/>
        <v>2.5152552481062075E-3</v>
      </c>
      <c r="AH582" s="65">
        <f t="shared" si="90"/>
        <v>5.370582277039424E-3</v>
      </c>
      <c r="AI582" s="64">
        <f t="shared" si="90"/>
        <v>6.1411781205555627E-2</v>
      </c>
      <c r="AJ582" s="65">
        <f t="shared" si="89"/>
        <v>2.9306078900959522E-2</v>
      </c>
      <c r="AK582" s="64">
        <f t="shared" si="89"/>
        <v>3.0403492049126249E-2</v>
      </c>
      <c r="AL582" s="64">
        <f t="shared" si="89"/>
        <v>9.6543689184166968E-3</v>
      </c>
      <c r="AM582" s="101">
        <f t="shared" si="82"/>
        <v>1.2800463149120044E-2</v>
      </c>
      <c r="AN582" s="102">
        <f t="shared" si="83"/>
        <v>9.0702799930982153E-3</v>
      </c>
      <c r="AO582" s="101">
        <f t="shared" si="84"/>
        <v>5.7612330062275334E-3</v>
      </c>
      <c r="AP582" s="102">
        <f t="shared" si="85"/>
        <v>5.9540683125668629E-3</v>
      </c>
      <c r="AQ582" s="101">
        <f t="shared" si="86"/>
        <v>1.3709003750658503E-2</v>
      </c>
      <c r="AR582" s="102">
        <f t="shared" si="91"/>
        <v>-1.0285207901013838E-2</v>
      </c>
      <c r="AS582" s="101">
        <f t="shared" si="91"/>
        <v>-3.6996977160587913E-3</v>
      </c>
      <c r="AT582" s="102">
        <f t="shared" si="91"/>
        <v>5.565054819932809E-2</v>
      </c>
      <c r="AU582" s="101">
        <f t="shared" si="91"/>
        <v>2.335201058839266E-2</v>
      </c>
      <c r="AV582" s="102">
        <f t="shared" si="91"/>
        <v>1.6694488298467744E-2</v>
      </c>
      <c r="AW582" s="102">
        <f t="shared" si="87"/>
        <v>1.6342428293823173E-2</v>
      </c>
    </row>
    <row r="583" spans="6:49" x14ac:dyDescent="0.3">
      <c r="F583" s="18">
        <v>44235</v>
      </c>
      <c r="G583" s="22">
        <v>1951.44995117187</v>
      </c>
      <c r="H583" s="26">
        <v>99.650001525878906</v>
      </c>
      <c r="I583" s="22">
        <v>159.41253662109301</v>
      </c>
      <c r="J583" s="26">
        <v>100.300003051757</v>
      </c>
      <c r="K583" s="22">
        <v>104.09999847412099</v>
      </c>
      <c r="Y583" s="94">
        <v>212</v>
      </c>
      <c r="Z583" s="18">
        <v>44231</v>
      </c>
      <c r="AA583" s="22">
        <v>1924.30004882812</v>
      </c>
      <c r="AB583" s="26">
        <v>97.650001525878906</v>
      </c>
      <c r="AC583" s="22">
        <v>154.01254272460901</v>
      </c>
      <c r="AD583" s="26">
        <v>99.050003051757798</v>
      </c>
      <c r="AE583" s="22">
        <v>103.59999847412099</v>
      </c>
      <c r="AF583" s="26">
        <v>14895.650390999999</v>
      </c>
      <c r="AG583" s="64">
        <f t="shared" si="90"/>
        <v>-3.2944558080123206E-3</v>
      </c>
      <c r="AH583" s="65">
        <f t="shared" si="90"/>
        <v>4.5033819306740115E-2</v>
      </c>
      <c r="AI583" s="64">
        <f t="shared" si="90"/>
        <v>-5.5844916350384962E-3</v>
      </c>
      <c r="AJ583" s="65">
        <f t="shared" si="89"/>
        <v>2.1429453743821918E-2</v>
      </c>
      <c r="AK583" s="64">
        <f t="shared" si="89"/>
        <v>1.7036187405635859E-2</v>
      </c>
      <c r="AL583" s="64">
        <f t="shared" si="89"/>
        <v>7.1213410283298599E-3</v>
      </c>
      <c r="AM583" s="101">
        <f t="shared" ref="AM583:AM646" si="92">$AZ$11+$AZ$12*AL583</f>
        <v>9.4838009308229731E-3</v>
      </c>
      <c r="AN583" s="102">
        <f t="shared" ref="AN583:AN646" si="93">$BA$11+$BA$12*AL583</f>
        <v>6.251728742030371E-3</v>
      </c>
      <c r="AO583" s="101">
        <f t="shared" ref="AO583:AO646" si="94">$BB$11+$BB$12*AL583</f>
        <v>4.3327522993784322E-3</v>
      </c>
      <c r="AP583" s="102">
        <f t="shared" ref="AP583:AP646" si="95">$BC$11+$BC$12*AL583</f>
        <v>4.1705042382425839E-3</v>
      </c>
      <c r="AQ583" s="101">
        <f t="shared" ref="AQ583:AQ646" si="96">$BD$11+$BD$12*AL583</f>
        <v>9.8486399664088429E-3</v>
      </c>
      <c r="AR583" s="102">
        <f t="shared" si="91"/>
        <v>-1.2778256738835293E-2</v>
      </c>
      <c r="AS583" s="101">
        <f t="shared" si="91"/>
        <v>3.8782090564709742E-2</v>
      </c>
      <c r="AT583" s="102">
        <f t="shared" si="91"/>
        <v>-9.9172439344169284E-3</v>
      </c>
      <c r="AU583" s="101">
        <f t="shared" si="91"/>
        <v>1.7258949505579334E-2</v>
      </c>
      <c r="AV583" s="102">
        <f t="shared" si="91"/>
        <v>7.1875474392270166E-3</v>
      </c>
      <c r="AW583" s="102">
        <f t="shared" ref="AW583:AW646" si="97">AVERAGE(AR583:AV583)</f>
        <v>8.1066173672527751E-3</v>
      </c>
    </row>
    <row r="584" spans="6:49" x14ac:dyDescent="0.3">
      <c r="F584" s="18">
        <v>44236</v>
      </c>
      <c r="G584" s="22">
        <v>1956.15002441406</v>
      </c>
      <c r="H584" s="26">
        <v>101</v>
      </c>
      <c r="I584" s="22">
        <v>158.06254577636699</v>
      </c>
      <c r="J584" s="26">
        <v>99.949996948242102</v>
      </c>
      <c r="K584" s="22">
        <v>97.699996948242102</v>
      </c>
      <c r="Y584" s="94">
        <v>213</v>
      </c>
      <c r="Z584" s="18">
        <v>44232</v>
      </c>
      <c r="AA584" s="22">
        <v>1923.75</v>
      </c>
      <c r="AB584" s="26">
        <v>97.650001525878906</v>
      </c>
      <c r="AC584" s="22">
        <v>155.32504272460901</v>
      </c>
      <c r="AD584" s="26">
        <v>99.5</v>
      </c>
      <c r="AE584" s="22">
        <v>102.400001525878</v>
      </c>
      <c r="AF584" s="26">
        <v>14924.25</v>
      </c>
      <c r="AG584" s="64">
        <f t="shared" si="90"/>
        <v>-2.8588444790830807E-4</v>
      </c>
      <c r="AH584" s="65">
        <f t="shared" si="90"/>
        <v>0</v>
      </c>
      <c r="AI584" s="64">
        <f t="shared" si="90"/>
        <v>8.4859256548503494E-3</v>
      </c>
      <c r="AJ584" s="65">
        <f t="shared" si="89"/>
        <v>4.5328402097120036E-3</v>
      </c>
      <c r="AK584" s="64">
        <f t="shared" si="89"/>
        <v>-1.1650587590261148E-2</v>
      </c>
      <c r="AL584" s="64">
        <f t="shared" si="89"/>
        <v>1.9181564924052171E-3</v>
      </c>
      <c r="AM584" s="101">
        <f t="shared" si="92"/>
        <v>2.6709246760189876E-3</v>
      </c>
      <c r="AN584" s="102">
        <f t="shared" si="93"/>
        <v>4.6204030604378031E-4</v>
      </c>
      <c r="AO584" s="101">
        <f t="shared" si="94"/>
        <v>1.398458226726457E-3</v>
      </c>
      <c r="AP584" s="102">
        <f t="shared" si="95"/>
        <v>5.0682053121609114E-4</v>
      </c>
      <c r="AQ584" s="101">
        <f t="shared" si="96"/>
        <v>1.9189265890473422E-3</v>
      </c>
      <c r="AR584" s="102">
        <f t="shared" si="91"/>
        <v>-2.9568091239272959E-3</v>
      </c>
      <c r="AS584" s="101">
        <f t="shared" si="91"/>
        <v>-4.6204030604378031E-4</v>
      </c>
      <c r="AT584" s="102">
        <f t="shared" si="91"/>
        <v>7.0874674281238923E-3</v>
      </c>
      <c r="AU584" s="101">
        <f t="shared" si="91"/>
        <v>4.0260196784959127E-3</v>
      </c>
      <c r="AV584" s="102">
        <f t="shared" si="91"/>
        <v>-1.3569514179308489E-2</v>
      </c>
      <c r="AW584" s="102">
        <f t="shared" si="97"/>
        <v>-1.1749753005319522E-3</v>
      </c>
    </row>
    <row r="585" spans="6:49" x14ac:dyDescent="0.3">
      <c r="F585" s="18">
        <v>44237</v>
      </c>
      <c r="G585" s="22">
        <v>1974.30004882812</v>
      </c>
      <c r="H585" s="26">
        <v>100</v>
      </c>
      <c r="I585" s="22">
        <v>157.83753967285099</v>
      </c>
      <c r="J585" s="26">
        <v>99.849998474121094</v>
      </c>
      <c r="K585" s="22">
        <v>96.75</v>
      </c>
      <c r="Y585" s="94">
        <v>214</v>
      </c>
      <c r="Z585" s="18">
        <v>44235</v>
      </c>
      <c r="AA585" s="22">
        <v>1951.44995117187</v>
      </c>
      <c r="AB585" s="26">
        <v>99.650001525878906</v>
      </c>
      <c r="AC585" s="22">
        <v>159.41253662109301</v>
      </c>
      <c r="AD585" s="26">
        <v>100.300003051757</v>
      </c>
      <c r="AE585" s="22">
        <v>104.09999847412099</v>
      </c>
      <c r="AF585" s="26">
        <v>15115.799805000001</v>
      </c>
      <c r="AG585" s="64">
        <f t="shared" si="90"/>
        <v>1.4296254800952245E-2</v>
      </c>
      <c r="AH585" s="65">
        <f t="shared" si="90"/>
        <v>2.0274389022498236E-2</v>
      </c>
      <c r="AI585" s="64">
        <f t="shared" si="90"/>
        <v>2.5975441062738424E-2</v>
      </c>
      <c r="AJ585" s="65">
        <f t="shared" si="89"/>
        <v>8.0080812296334809E-3</v>
      </c>
      <c r="AK585" s="64">
        <f t="shared" si="89"/>
        <v>1.6465233456543955E-2</v>
      </c>
      <c r="AL585" s="64">
        <f t="shared" si="89"/>
        <v>1.2753134726059771E-2</v>
      </c>
      <c r="AM585" s="101">
        <f t="shared" si="92"/>
        <v>1.6857883723833202E-2</v>
      </c>
      <c r="AN585" s="102">
        <f t="shared" si="93"/>
        <v>1.2518339241904684E-2</v>
      </c>
      <c r="AO585" s="101">
        <f t="shared" si="94"/>
        <v>7.5087570617601608E-3</v>
      </c>
      <c r="AP585" s="102">
        <f t="shared" si="95"/>
        <v>8.1359816625486414E-3</v>
      </c>
      <c r="AQ585" s="101">
        <f t="shared" si="96"/>
        <v>1.8431558660737434E-2</v>
      </c>
      <c r="AR585" s="102">
        <f t="shared" si="91"/>
        <v>-2.5616289228809572E-3</v>
      </c>
      <c r="AS585" s="101">
        <f t="shared" si="91"/>
        <v>7.7560497805935526E-3</v>
      </c>
      <c r="AT585" s="102">
        <f t="shared" si="91"/>
        <v>1.8466684000978263E-2</v>
      </c>
      <c r="AU585" s="101">
        <f t="shared" si="91"/>
        <v>-1.2790043291516055E-4</v>
      </c>
      <c r="AV585" s="102">
        <f t="shared" si="91"/>
        <v>-1.9663252041934795E-3</v>
      </c>
      <c r="AW585" s="102">
        <f t="shared" si="97"/>
        <v>4.3133758443164427E-3</v>
      </c>
    </row>
    <row r="586" spans="6:49" x14ac:dyDescent="0.3">
      <c r="F586" s="18">
        <v>44238</v>
      </c>
      <c r="G586" s="22">
        <v>2055.69995117187</v>
      </c>
      <c r="H586" s="26">
        <v>99.449996948242102</v>
      </c>
      <c r="I586" s="22">
        <v>160.31254577636699</v>
      </c>
      <c r="J586" s="26">
        <v>97.300003051757798</v>
      </c>
      <c r="K586" s="22">
        <v>96.5</v>
      </c>
      <c r="Y586" s="94">
        <v>215</v>
      </c>
      <c r="Z586" s="18">
        <v>44236</v>
      </c>
      <c r="AA586" s="22">
        <v>1956.15002441406</v>
      </c>
      <c r="AB586" s="26">
        <v>101</v>
      </c>
      <c r="AC586" s="22">
        <v>158.06254577636699</v>
      </c>
      <c r="AD586" s="26">
        <v>99.949996948242102</v>
      </c>
      <c r="AE586" s="22">
        <v>97.699996948242102</v>
      </c>
      <c r="AF586" s="26">
        <v>15109.299805000001</v>
      </c>
      <c r="AG586" s="64">
        <f t="shared" si="90"/>
        <v>2.4056072976478132E-3</v>
      </c>
      <c r="AH586" s="65">
        <f t="shared" si="90"/>
        <v>1.3456454870073456E-2</v>
      </c>
      <c r="AI586" s="64">
        <f t="shared" si="90"/>
        <v>-8.504598038922841E-3</v>
      </c>
      <c r="AJ586" s="65">
        <f t="shared" si="89"/>
        <v>-3.4956949806173709E-3</v>
      </c>
      <c r="AK586" s="64">
        <f t="shared" si="89"/>
        <v>-6.3450433150374227E-2</v>
      </c>
      <c r="AL586" s="64">
        <f t="shared" si="89"/>
        <v>-4.3010611604754357E-4</v>
      </c>
      <c r="AM586" s="101">
        <f t="shared" si="92"/>
        <v>-4.038120462158401E-4</v>
      </c>
      <c r="AN586" s="102">
        <f t="shared" si="93"/>
        <v>-2.1509188874941436E-3</v>
      </c>
      <c r="AO586" s="101">
        <f t="shared" si="94"/>
        <v>7.4174414488244276E-5</v>
      </c>
      <c r="AP586" s="102">
        <f t="shared" si="95"/>
        <v>-1.1466459947177322E-3</v>
      </c>
      <c r="AQ586" s="101">
        <f t="shared" si="96"/>
        <v>-1.6598527702545041E-3</v>
      </c>
      <c r="AR586" s="102">
        <f t="shared" si="91"/>
        <v>2.8094193438636533E-3</v>
      </c>
      <c r="AS586" s="101">
        <f t="shared" si="91"/>
        <v>1.56073737575676E-2</v>
      </c>
      <c r="AT586" s="102">
        <f t="shared" si="91"/>
        <v>-8.5787724534110849E-3</v>
      </c>
      <c r="AU586" s="101">
        <f t="shared" si="91"/>
        <v>-2.3490489858996387E-3</v>
      </c>
      <c r="AV586" s="102">
        <f t="shared" si="91"/>
        <v>-6.1790580380119725E-2</v>
      </c>
      <c r="AW586" s="102">
        <f t="shared" si="97"/>
        <v>-1.0860321743599839E-2</v>
      </c>
    </row>
    <row r="587" spans="6:49" x14ac:dyDescent="0.3">
      <c r="F587" s="18">
        <v>44239</v>
      </c>
      <c r="G587" s="22">
        <v>2041.59997558593</v>
      </c>
      <c r="H587" s="26">
        <v>97</v>
      </c>
      <c r="I587" s="22">
        <v>159.487533569335</v>
      </c>
      <c r="J587" s="26">
        <v>95.949996948242102</v>
      </c>
      <c r="K587" s="22">
        <v>95.099998474121094</v>
      </c>
      <c r="Y587" s="94">
        <v>216</v>
      </c>
      <c r="Z587" s="18">
        <v>44237</v>
      </c>
      <c r="AA587" s="22">
        <v>1974.30004882812</v>
      </c>
      <c r="AB587" s="26">
        <v>100</v>
      </c>
      <c r="AC587" s="22">
        <v>157.83753967285099</v>
      </c>
      <c r="AD587" s="26">
        <v>99.849998474121094</v>
      </c>
      <c r="AE587" s="22">
        <v>96.75</v>
      </c>
      <c r="AF587" s="26">
        <v>15106.5</v>
      </c>
      <c r="AG587" s="64">
        <f t="shared" si="90"/>
        <v>9.2356616103582926E-3</v>
      </c>
      <c r="AH587" s="65">
        <f t="shared" si="90"/>
        <v>-9.950330853168092E-3</v>
      </c>
      <c r="AI587" s="64">
        <f t="shared" si="90"/>
        <v>-1.4245399221510292E-3</v>
      </c>
      <c r="AJ587" s="65">
        <f t="shared" si="89"/>
        <v>-1.0009858334506792E-3</v>
      </c>
      <c r="AK587" s="64">
        <f t="shared" si="89"/>
        <v>-9.771195902838219E-3</v>
      </c>
      <c r="AL587" s="64">
        <f t="shared" si="89"/>
        <v>-1.8532059558792153E-4</v>
      </c>
      <c r="AM587" s="101">
        <f t="shared" si="92"/>
        <v>-8.3298051690978796E-5</v>
      </c>
      <c r="AN587" s="102">
        <f t="shared" si="93"/>
        <v>-1.8785410989846344E-3</v>
      </c>
      <c r="AO587" s="101">
        <f t="shared" si="94"/>
        <v>2.1221924007466862E-4</v>
      </c>
      <c r="AP587" s="102">
        <f t="shared" si="95"/>
        <v>-9.7428679491769145E-4</v>
      </c>
      <c r="AQ587" s="101">
        <f t="shared" si="96"/>
        <v>-1.286796807551056E-3</v>
      </c>
      <c r="AR587" s="102">
        <f t="shared" si="91"/>
        <v>9.3189596620492712E-3</v>
      </c>
      <c r="AS587" s="101">
        <f t="shared" si="91"/>
        <v>-8.0717897541834581E-3</v>
      </c>
      <c r="AT587" s="102">
        <f t="shared" si="91"/>
        <v>-1.6367591622256979E-3</v>
      </c>
      <c r="AU587" s="101">
        <f t="shared" si="91"/>
        <v>-2.669903853298771E-5</v>
      </c>
      <c r="AV587" s="102">
        <f t="shared" si="91"/>
        <v>-8.4843990952871637E-3</v>
      </c>
      <c r="AW587" s="102">
        <f t="shared" si="97"/>
        <v>-1.7801374776360071E-3</v>
      </c>
    </row>
    <row r="588" spans="6:49" x14ac:dyDescent="0.3">
      <c r="F588" s="18">
        <v>44242</v>
      </c>
      <c r="G588" s="22">
        <v>2032.59997558593</v>
      </c>
      <c r="H588" s="26">
        <v>98.449996948242102</v>
      </c>
      <c r="I588" s="22">
        <v>159.33753967285099</v>
      </c>
      <c r="J588" s="26">
        <v>95.199996948242102</v>
      </c>
      <c r="K588" s="22">
        <v>94.150001525878906</v>
      </c>
      <c r="Y588" s="94">
        <v>217</v>
      </c>
      <c r="Z588" s="18">
        <v>44238</v>
      </c>
      <c r="AA588" s="22">
        <v>2055.69995117187</v>
      </c>
      <c r="AB588" s="26">
        <v>99.449996948242102</v>
      </c>
      <c r="AC588" s="22">
        <v>160.31254577636699</v>
      </c>
      <c r="AD588" s="26">
        <v>97.300003051757798</v>
      </c>
      <c r="AE588" s="22">
        <v>96.5</v>
      </c>
      <c r="AF588" s="26">
        <v>15173.299805000001</v>
      </c>
      <c r="AG588" s="64">
        <f t="shared" si="90"/>
        <v>4.0402468917023489E-2</v>
      </c>
      <c r="AH588" s="65">
        <f t="shared" si="90"/>
        <v>-5.5152113744645487E-3</v>
      </c>
      <c r="AI588" s="64">
        <f t="shared" si="90"/>
        <v>1.5559046792365198E-2</v>
      </c>
      <c r="AJ588" s="65">
        <f t="shared" si="89"/>
        <v>-2.5870024023736306E-2</v>
      </c>
      <c r="AK588" s="64">
        <f t="shared" si="89"/>
        <v>-2.5873235649509123E-3</v>
      </c>
      <c r="AL588" s="64">
        <f t="shared" si="89"/>
        <v>4.4121766853032181E-3</v>
      </c>
      <c r="AM588" s="101">
        <f t="shared" si="92"/>
        <v>5.9365115169010291E-3</v>
      </c>
      <c r="AN588" s="102">
        <f t="shared" si="93"/>
        <v>3.2371869052547925E-3</v>
      </c>
      <c r="AO588" s="101">
        <f t="shared" si="94"/>
        <v>2.8049408564636029E-3</v>
      </c>
      <c r="AP588" s="102">
        <f t="shared" si="95"/>
        <v>2.2629183752629991E-3</v>
      </c>
      <c r="AQ588" s="101">
        <f t="shared" si="96"/>
        <v>5.7198421918837304E-3</v>
      </c>
      <c r="AR588" s="102">
        <f t="shared" si="91"/>
        <v>3.4465957400122461E-2</v>
      </c>
      <c r="AS588" s="101">
        <f t="shared" si="91"/>
        <v>-8.7523982797193412E-3</v>
      </c>
      <c r="AT588" s="102">
        <f t="shared" si="91"/>
        <v>1.2754105935901594E-2</v>
      </c>
      <c r="AU588" s="101">
        <f t="shared" si="91"/>
        <v>-2.8132942398999307E-2</v>
      </c>
      <c r="AV588" s="102">
        <f t="shared" si="91"/>
        <v>-8.3071657568346419E-3</v>
      </c>
      <c r="AW588" s="102">
        <f t="shared" si="97"/>
        <v>4.0551138009415342E-4</v>
      </c>
    </row>
    <row r="589" spans="6:49" x14ac:dyDescent="0.3">
      <c r="F589" s="18">
        <v>44243</v>
      </c>
      <c r="G589" s="22">
        <v>2059.5</v>
      </c>
      <c r="H589" s="26">
        <v>103.75</v>
      </c>
      <c r="I589" s="22">
        <v>169.16253662109301</v>
      </c>
      <c r="J589" s="26">
        <v>98</v>
      </c>
      <c r="K589" s="22">
        <v>95.599998474121094</v>
      </c>
      <c r="Y589" s="94">
        <v>218</v>
      </c>
      <c r="Z589" s="18">
        <v>44239</v>
      </c>
      <c r="AA589" s="22">
        <v>2041.59997558593</v>
      </c>
      <c r="AB589" s="26">
        <v>97</v>
      </c>
      <c r="AC589" s="22">
        <v>159.487533569335</v>
      </c>
      <c r="AD589" s="26">
        <v>95.949996948242102</v>
      </c>
      <c r="AE589" s="22">
        <v>95.099998474121094</v>
      </c>
      <c r="AF589" s="26">
        <v>15163.299805000001</v>
      </c>
      <c r="AG589" s="64">
        <f t="shared" si="90"/>
        <v>-6.882596586902396E-3</v>
      </c>
      <c r="AH589" s="65">
        <f t="shared" si="90"/>
        <v>-2.4943996110243932E-2</v>
      </c>
      <c r="AI589" s="64">
        <f t="shared" si="90"/>
        <v>-5.1595611792522112E-3</v>
      </c>
      <c r="AJ589" s="65">
        <f t="shared" si="89"/>
        <v>-1.3971829908377932E-2</v>
      </c>
      <c r="AK589" s="64">
        <f t="shared" si="89"/>
        <v>-1.4614054838589515E-2</v>
      </c>
      <c r="AL589" s="64">
        <f t="shared" si="89"/>
        <v>-6.5926969342340104E-4</v>
      </c>
      <c r="AM589" s="101">
        <f t="shared" si="92"/>
        <v>-7.0387118960973613E-4</v>
      </c>
      <c r="AN589" s="102">
        <f t="shared" si="93"/>
        <v>-2.4059138246757331E-3</v>
      </c>
      <c r="AO589" s="101">
        <f t="shared" si="94"/>
        <v>-5.506054193488109E-5</v>
      </c>
      <c r="AP589" s="102">
        <f t="shared" si="95"/>
        <v>-1.3080054196773995E-3</v>
      </c>
      <c r="AQ589" s="101">
        <f t="shared" si="96"/>
        <v>-2.0091007111212459E-3</v>
      </c>
      <c r="AR589" s="102">
        <f t="shared" si="91"/>
        <v>-6.1787253972926601E-3</v>
      </c>
      <c r="AS589" s="101">
        <f t="shared" si="91"/>
        <v>-2.2538082285568199E-2</v>
      </c>
      <c r="AT589" s="102">
        <f t="shared" si="91"/>
        <v>-5.1045006373173305E-3</v>
      </c>
      <c r="AU589" s="101">
        <f t="shared" si="91"/>
        <v>-1.2663824488700532E-2</v>
      </c>
      <c r="AV589" s="102">
        <f t="shared" si="91"/>
        <v>-1.260495412746827E-2</v>
      </c>
      <c r="AW589" s="102">
        <f t="shared" si="97"/>
        <v>-1.1818017387269401E-2</v>
      </c>
    </row>
    <row r="590" spans="6:49" x14ac:dyDescent="0.3">
      <c r="F590" s="18">
        <v>44244</v>
      </c>
      <c r="G590" s="22">
        <v>2083.25</v>
      </c>
      <c r="H590" s="26">
        <v>102.25</v>
      </c>
      <c r="I590" s="22">
        <v>172.53753662109301</v>
      </c>
      <c r="J590" s="26">
        <v>99.349998474121094</v>
      </c>
      <c r="K590" s="22">
        <v>95</v>
      </c>
      <c r="Y590" s="94">
        <v>219</v>
      </c>
      <c r="Z590" s="18">
        <v>44242</v>
      </c>
      <c r="AA590" s="22">
        <v>2032.59997558593</v>
      </c>
      <c r="AB590" s="26">
        <v>98.449996948242102</v>
      </c>
      <c r="AC590" s="22">
        <v>159.33753967285099</v>
      </c>
      <c r="AD590" s="26">
        <v>95.199996948242102</v>
      </c>
      <c r="AE590" s="22">
        <v>94.150001525878906</v>
      </c>
      <c r="AF590" s="26">
        <v>15314.700194999999</v>
      </c>
      <c r="AG590" s="64">
        <f t="shared" si="90"/>
        <v>-4.4180524997539574E-3</v>
      </c>
      <c r="AH590" s="65">
        <f t="shared" si="90"/>
        <v>1.4837795583702615E-2</v>
      </c>
      <c r="AI590" s="64">
        <f t="shared" si="90"/>
        <v>-9.4091663509889272E-4</v>
      </c>
      <c r="AJ590" s="65">
        <f t="shared" si="89"/>
        <v>-7.8472809069595403E-3</v>
      </c>
      <c r="AK590" s="64">
        <f t="shared" si="89"/>
        <v>-1.0039682196297165E-2</v>
      </c>
      <c r="AL590" s="64">
        <f t="shared" si="89"/>
        <v>9.9351424211015348E-3</v>
      </c>
      <c r="AM590" s="101">
        <f t="shared" si="92"/>
        <v>1.3168098607023277E-2</v>
      </c>
      <c r="AN590" s="102">
        <f t="shared" si="93"/>
        <v>9.3827023356851825E-3</v>
      </c>
      <c r="AO590" s="101">
        <f t="shared" si="94"/>
        <v>5.9195729649581044E-3</v>
      </c>
      <c r="AP590" s="102">
        <f t="shared" si="95"/>
        <v>6.1517674908391166E-3</v>
      </c>
      <c r="AQ590" s="101">
        <f t="shared" si="96"/>
        <v>1.4136905814265199E-2</v>
      </c>
      <c r="AR590" s="102">
        <f t="shared" si="91"/>
        <v>-1.7586151106777234E-2</v>
      </c>
      <c r="AS590" s="101">
        <f t="shared" si="91"/>
        <v>5.4550932480174324E-3</v>
      </c>
      <c r="AT590" s="102">
        <f t="shared" si="91"/>
        <v>-6.8604896000569971E-3</v>
      </c>
      <c r="AU590" s="101">
        <f t="shared" si="91"/>
        <v>-1.3999048397798657E-2</v>
      </c>
      <c r="AV590" s="102">
        <f t="shared" si="91"/>
        <v>-2.4176588010562362E-2</v>
      </c>
      <c r="AW590" s="102">
        <f t="shared" si="97"/>
        <v>-1.1433436773435564E-2</v>
      </c>
    </row>
    <row r="591" spans="6:49" x14ac:dyDescent="0.3">
      <c r="F591" s="18">
        <v>44245</v>
      </c>
      <c r="G591" s="22">
        <v>2067.69995117187</v>
      </c>
      <c r="H591" s="26">
        <v>110.699996948242</v>
      </c>
      <c r="I591" s="22">
        <v>177.37504577636699</v>
      </c>
      <c r="J591" s="26">
        <v>103.400001525878</v>
      </c>
      <c r="K591" s="22">
        <v>99</v>
      </c>
      <c r="Y591" s="94">
        <v>220</v>
      </c>
      <c r="Z591" s="18">
        <v>44243</v>
      </c>
      <c r="AA591" s="22">
        <v>2059.5</v>
      </c>
      <c r="AB591" s="26">
        <v>103.75</v>
      </c>
      <c r="AC591" s="22">
        <v>169.16253662109301</v>
      </c>
      <c r="AD591" s="26">
        <v>98</v>
      </c>
      <c r="AE591" s="22">
        <v>95.599998474121094</v>
      </c>
      <c r="AF591" s="26">
        <v>15313.450194999999</v>
      </c>
      <c r="AG591" s="64">
        <f t="shared" si="90"/>
        <v>1.3147485183720945E-2</v>
      </c>
      <c r="AH591" s="65">
        <f t="shared" si="90"/>
        <v>5.2435385023722379E-2</v>
      </c>
      <c r="AI591" s="64">
        <f t="shared" si="90"/>
        <v>5.9835164792014062E-2</v>
      </c>
      <c r="AJ591" s="65">
        <f t="shared" si="89"/>
        <v>2.8987568929533303E-2</v>
      </c>
      <c r="AK591" s="64">
        <f t="shared" si="89"/>
        <v>1.528353278622545E-2</v>
      </c>
      <c r="AL591" s="64">
        <f t="shared" si="89"/>
        <v>-8.1624256429300743E-5</v>
      </c>
      <c r="AM591" s="101">
        <f t="shared" si="92"/>
        <v>5.247847552733239E-5</v>
      </c>
      <c r="AN591" s="102">
        <f t="shared" si="93"/>
        <v>-1.7631560897589103E-3</v>
      </c>
      <c r="AO591" s="101">
        <f t="shared" si="94"/>
        <v>2.7069795656992708E-4</v>
      </c>
      <c r="AP591" s="102">
        <f t="shared" si="95"/>
        <v>-9.012717815867796E-4</v>
      </c>
      <c r="AQ591" s="101">
        <f t="shared" si="96"/>
        <v>-1.1287623880273585E-3</v>
      </c>
      <c r="AR591" s="102">
        <f t="shared" si="91"/>
        <v>1.3095006708193612E-2</v>
      </c>
      <c r="AS591" s="101">
        <f t="shared" si="91"/>
        <v>5.419854111348129E-2</v>
      </c>
      <c r="AT591" s="102">
        <f t="shared" si="91"/>
        <v>5.9564466835444134E-2</v>
      </c>
      <c r="AU591" s="101">
        <f t="shared" si="91"/>
        <v>2.9888840711120083E-2</v>
      </c>
      <c r="AV591" s="102">
        <f t="shared" si="91"/>
        <v>1.6412295174252807E-2</v>
      </c>
      <c r="AW591" s="102">
        <f t="shared" si="97"/>
        <v>3.4631830108498386E-2</v>
      </c>
    </row>
    <row r="592" spans="6:49" x14ac:dyDescent="0.3">
      <c r="F592" s="18">
        <v>44246</v>
      </c>
      <c r="G592" s="22">
        <v>2080.30004882812</v>
      </c>
      <c r="H592" s="26">
        <v>105.09999847412099</v>
      </c>
      <c r="I592" s="22">
        <v>174.15003967285099</v>
      </c>
      <c r="J592" s="26">
        <v>104.199996948242</v>
      </c>
      <c r="K592" s="22">
        <v>97.550003051757798</v>
      </c>
      <c r="Y592" s="94">
        <v>221</v>
      </c>
      <c r="Z592" s="18">
        <v>44244</v>
      </c>
      <c r="AA592" s="22">
        <v>2083.25</v>
      </c>
      <c r="AB592" s="26">
        <v>102.25</v>
      </c>
      <c r="AC592" s="22">
        <v>172.53753662109301</v>
      </c>
      <c r="AD592" s="26">
        <v>99.349998474121094</v>
      </c>
      <c r="AE592" s="22">
        <v>95</v>
      </c>
      <c r="AF592" s="26">
        <v>15208.900390999999</v>
      </c>
      <c r="AG592" s="64">
        <f t="shared" si="90"/>
        <v>1.1465939386180794E-2</v>
      </c>
      <c r="AH592" s="65">
        <f t="shared" si="90"/>
        <v>-1.4563364187896555E-2</v>
      </c>
      <c r="AI592" s="64">
        <f t="shared" si="90"/>
        <v>1.9754808512423949E-2</v>
      </c>
      <c r="AJ592" s="65">
        <f t="shared" si="89"/>
        <v>1.3681474968633622E-2</v>
      </c>
      <c r="AK592" s="64">
        <f t="shared" si="89"/>
        <v>-6.2959124957382264E-3</v>
      </c>
      <c r="AL592" s="64">
        <f t="shared" si="89"/>
        <v>-6.8507314077216426E-3</v>
      </c>
      <c r="AM592" s="101">
        <f t="shared" si="92"/>
        <v>-8.8107646131724039E-3</v>
      </c>
      <c r="AN592" s="102">
        <f t="shared" si="93"/>
        <v>-9.2952782209657896E-3</v>
      </c>
      <c r="AO592" s="101">
        <f t="shared" si="94"/>
        <v>-3.5466855811549175E-3</v>
      </c>
      <c r="AP592" s="102">
        <f t="shared" si="95"/>
        <v>-5.6675581606454375E-3</v>
      </c>
      <c r="AQ592" s="101">
        <f t="shared" si="96"/>
        <v>-1.1444959932010388E-2</v>
      </c>
      <c r="AR592" s="102">
        <f t="shared" si="91"/>
        <v>2.0276703999353198E-2</v>
      </c>
      <c r="AS592" s="101">
        <f t="shared" si="91"/>
        <v>-5.2680859669307651E-3</v>
      </c>
      <c r="AT592" s="102">
        <f t="shared" si="91"/>
        <v>2.3301494093578866E-2</v>
      </c>
      <c r="AU592" s="101">
        <f t="shared" si="91"/>
        <v>1.9349033129279061E-2</v>
      </c>
      <c r="AV592" s="102">
        <f t="shared" si="91"/>
        <v>5.149047436272162E-3</v>
      </c>
      <c r="AW592" s="102">
        <f t="shared" si="97"/>
        <v>1.2561638538310504E-2</v>
      </c>
    </row>
    <row r="593" spans="6:49" x14ac:dyDescent="0.3">
      <c r="F593" s="18">
        <v>44249</v>
      </c>
      <c r="G593" s="22">
        <v>2008.09997558593</v>
      </c>
      <c r="H593" s="26">
        <v>106.300003051757</v>
      </c>
      <c r="I593" s="22">
        <v>168.71253967285099</v>
      </c>
      <c r="J593" s="26">
        <v>102.050003051757</v>
      </c>
      <c r="K593" s="22">
        <v>95.650001525878906</v>
      </c>
      <c r="Y593" s="94">
        <v>222</v>
      </c>
      <c r="Z593" s="18">
        <v>44245</v>
      </c>
      <c r="AA593" s="22">
        <v>2067.69995117187</v>
      </c>
      <c r="AB593" s="26">
        <v>110.699996948242</v>
      </c>
      <c r="AC593" s="22">
        <v>177.37504577636699</v>
      </c>
      <c r="AD593" s="26">
        <v>103.400001525878</v>
      </c>
      <c r="AE593" s="22">
        <v>99</v>
      </c>
      <c r="AF593" s="26">
        <v>15118.950194999999</v>
      </c>
      <c r="AG593" s="64">
        <f t="shared" si="90"/>
        <v>-7.4923194702993324E-3</v>
      </c>
      <c r="AH593" s="65">
        <f t="shared" si="90"/>
        <v>7.9403017223856745E-2</v>
      </c>
      <c r="AI593" s="64">
        <f t="shared" si="90"/>
        <v>2.7651577157218742E-2</v>
      </c>
      <c r="AJ593" s="65">
        <f t="shared" si="89"/>
        <v>3.995602319216357E-2</v>
      </c>
      <c r="AK593" s="64">
        <f t="shared" si="89"/>
        <v>4.1242958534049003E-2</v>
      </c>
      <c r="AL593" s="64">
        <f t="shared" si="89"/>
        <v>-5.9318717297160662E-3</v>
      </c>
      <c r="AM593" s="101">
        <f t="shared" si="92"/>
        <v>-7.6076404036504817E-3</v>
      </c>
      <c r="AN593" s="102">
        <f t="shared" si="93"/>
        <v>-8.2728445142016566E-3</v>
      </c>
      <c r="AO593" s="101">
        <f t="shared" si="94"/>
        <v>-3.0285020556322095E-3</v>
      </c>
      <c r="AP593" s="102">
        <f t="shared" si="95"/>
        <v>-5.0205676093571378E-3</v>
      </c>
      <c r="AQ593" s="101">
        <f t="shared" si="96"/>
        <v>-1.004460716145387E-2</v>
      </c>
      <c r="AR593" s="102">
        <f t="shared" si="91"/>
        <v>1.1532093335114933E-4</v>
      </c>
      <c r="AS593" s="101">
        <f t="shared" si="91"/>
        <v>8.76758617380584E-2</v>
      </c>
      <c r="AT593" s="102">
        <f t="shared" si="91"/>
        <v>3.0680079212850951E-2</v>
      </c>
      <c r="AU593" s="101">
        <f t="shared" si="91"/>
        <v>4.4976590801520708E-2</v>
      </c>
      <c r="AV593" s="102">
        <f t="shared" si="91"/>
        <v>5.1287565695502871E-2</v>
      </c>
      <c r="AW593" s="102">
        <f t="shared" si="97"/>
        <v>4.2947083676256811E-2</v>
      </c>
    </row>
    <row r="594" spans="6:49" x14ac:dyDescent="0.3">
      <c r="F594" s="18">
        <v>44250</v>
      </c>
      <c r="G594" s="22">
        <v>2023.44995117187</v>
      </c>
      <c r="H594" s="26">
        <v>112.199996948242</v>
      </c>
      <c r="I594" s="22">
        <v>169.57504272460901</v>
      </c>
      <c r="J594" s="26">
        <v>103.400001525878</v>
      </c>
      <c r="K594" s="22">
        <v>97.650001525878906</v>
      </c>
      <c r="Y594" s="94">
        <v>223</v>
      </c>
      <c r="Z594" s="18">
        <v>44246</v>
      </c>
      <c r="AA594" s="22">
        <v>2080.30004882812</v>
      </c>
      <c r="AB594" s="26">
        <v>105.09999847412099</v>
      </c>
      <c r="AC594" s="22">
        <v>174.15003967285099</v>
      </c>
      <c r="AD594" s="26">
        <v>104.199996948242</v>
      </c>
      <c r="AE594" s="22">
        <v>97.550003051757798</v>
      </c>
      <c r="AF594" s="26">
        <v>14981.75</v>
      </c>
      <c r="AG594" s="64">
        <f t="shared" si="90"/>
        <v>6.0752827439923647E-3</v>
      </c>
      <c r="AH594" s="65">
        <f t="shared" si="90"/>
        <v>-5.1911548782216536E-2</v>
      </c>
      <c r="AI594" s="64">
        <f t="shared" si="90"/>
        <v>-1.8349168936454521E-2</v>
      </c>
      <c r="AJ594" s="65">
        <f t="shared" si="89"/>
        <v>7.7071232003921818E-3</v>
      </c>
      <c r="AK594" s="64">
        <f t="shared" si="89"/>
        <v>-1.4754751781433257E-2</v>
      </c>
      <c r="AL594" s="64">
        <f t="shared" si="89"/>
        <v>-9.1161430975150986E-3</v>
      </c>
      <c r="AM594" s="101">
        <f t="shared" si="92"/>
        <v>-1.177701910639431E-2</v>
      </c>
      <c r="AN594" s="102">
        <f t="shared" si="93"/>
        <v>-1.1816047525338578E-2</v>
      </c>
      <c r="AO594" s="101">
        <f t="shared" si="94"/>
        <v>-4.8242462841400838E-3</v>
      </c>
      <c r="AP594" s="102">
        <f t="shared" si="95"/>
        <v>-7.2626874204860577E-3</v>
      </c>
      <c r="AQ594" s="101">
        <f t="shared" si="96"/>
        <v>-1.4897473533585726E-2</v>
      </c>
      <c r="AR594" s="102">
        <f t="shared" si="91"/>
        <v>1.7852301850386675E-2</v>
      </c>
      <c r="AS594" s="101">
        <f t="shared" si="91"/>
        <v>-4.0095501256877955E-2</v>
      </c>
      <c r="AT594" s="102">
        <f t="shared" si="91"/>
        <v>-1.3524922652314437E-2</v>
      </c>
      <c r="AU594" s="101">
        <f t="shared" si="91"/>
        <v>1.496981062087824E-2</v>
      </c>
      <c r="AV594" s="102">
        <f t="shared" si="91"/>
        <v>1.4272175215246895E-4</v>
      </c>
      <c r="AW594" s="102">
        <f t="shared" si="97"/>
        <v>-4.1311179371550013E-3</v>
      </c>
    </row>
    <row r="595" spans="6:49" x14ac:dyDescent="0.3">
      <c r="F595" s="18">
        <v>44251</v>
      </c>
      <c r="G595" s="22">
        <v>2061</v>
      </c>
      <c r="H595" s="26">
        <v>113.59999847412099</v>
      </c>
      <c r="I595" s="22">
        <v>167.06254577636699</v>
      </c>
      <c r="J595" s="26">
        <v>103.199996948242</v>
      </c>
      <c r="K595" s="22">
        <v>97.949996948242102</v>
      </c>
      <c r="Y595" s="94">
        <v>224</v>
      </c>
      <c r="Z595" s="18">
        <v>44249</v>
      </c>
      <c r="AA595" s="22">
        <v>2008.09997558593</v>
      </c>
      <c r="AB595" s="26">
        <v>106.300003051757</v>
      </c>
      <c r="AC595" s="22">
        <v>168.71253967285099</v>
      </c>
      <c r="AD595" s="26">
        <v>102.050003051757</v>
      </c>
      <c r="AE595" s="22">
        <v>95.650001525878906</v>
      </c>
      <c r="AF595" s="26">
        <v>14675.700194999999</v>
      </c>
      <c r="AG595" s="64">
        <f t="shared" si="90"/>
        <v>-3.5323148325391018E-2</v>
      </c>
      <c r="AH595" s="65">
        <f t="shared" si="90"/>
        <v>1.1353050692259224E-2</v>
      </c>
      <c r="AI595" s="64">
        <f t="shared" si="90"/>
        <v>-3.1720906634483681E-2</v>
      </c>
      <c r="AJ595" s="65">
        <f t="shared" si="89"/>
        <v>-2.0849180871380803E-2</v>
      </c>
      <c r="AK595" s="64">
        <f t="shared" si="89"/>
        <v>-1.9669386514161884E-2</v>
      </c>
      <c r="AL595" s="64">
        <f t="shared" si="89"/>
        <v>-2.063971566159967E-2</v>
      </c>
      <c r="AM595" s="101">
        <f t="shared" si="92"/>
        <v>-2.6865600599191759E-2</v>
      </c>
      <c r="AN595" s="102">
        <f t="shared" si="93"/>
        <v>-2.4638559268846547E-2</v>
      </c>
      <c r="AO595" s="101">
        <f t="shared" si="94"/>
        <v>-1.1322872353830187E-2</v>
      </c>
      <c r="AP595" s="102">
        <f t="shared" si="95"/>
        <v>-1.5376703896027334E-2</v>
      </c>
      <c r="AQ595" s="101">
        <f t="shared" si="96"/>
        <v>-3.2459531324445678E-2</v>
      </c>
      <c r="AR595" s="102">
        <f t="shared" si="91"/>
        <v>-8.4575477261992597E-3</v>
      </c>
      <c r="AS595" s="101">
        <f t="shared" si="91"/>
        <v>3.5991609961105772E-2</v>
      </c>
      <c r="AT595" s="102">
        <f t="shared" si="91"/>
        <v>-2.0398034280653496E-2</v>
      </c>
      <c r="AU595" s="101">
        <f t="shared" si="91"/>
        <v>-5.4724769753534686E-3</v>
      </c>
      <c r="AV595" s="102">
        <f t="shared" si="91"/>
        <v>1.2790144810283795E-2</v>
      </c>
      <c r="AW595" s="102">
        <f t="shared" si="97"/>
        <v>2.8907391578366685E-3</v>
      </c>
    </row>
    <row r="596" spans="6:49" x14ac:dyDescent="0.3">
      <c r="F596" s="18">
        <v>44252</v>
      </c>
      <c r="G596" s="22">
        <v>2144.35009765625</v>
      </c>
      <c r="H596" s="26">
        <v>119.050003051757</v>
      </c>
      <c r="I596" s="22">
        <v>170.66253662109301</v>
      </c>
      <c r="J596" s="26">
        <v>108</v>
      </c>
      <c r="K596" s="22">
        <v>100.900001525878</v>
      </c>
      <c r="Y596" s="94">
        <v>225</v>
      </c>
      <c r="Z596" s="18">
        <v>44250</v>
      </c>
      <c r="AA596" s="22">
        <v>2023.44995117187</v>
      </c>
      <c r="AB596" s="26">
        <v>112.199996948242</v>
      </c>
      <c r="AC596" s="22">
        <v>169.57504272460901</v>
      </c>
      <c r="AD596" s="26">
        <v>103.400001525878</v>
      </c>
      <c r="AE596" s="22">
        <v>97.650001525878906</v>
      </c>
      <c r="AF596" s="26">
        <v>14707.799805000001</v>
      </c>
      <c r="AG596" s="64">
        <f t="shared" si="90"/>
        <v>7.6149620074081117E-3</v>
      </c>
      <c r="AH596" s="65">
        <f t="shared" si="90"/>
        <v>5.4017651832515785E-2</v>
      </c>
      <c r="AI596" s="64">
        <f t="shared" si="90"/>
        <v>5.0992407972140627E-3</v>
      </c>
      <c r="AJ596" s="65">
        <f t="shared" si="90"/>
        <v>1.3142057670988593E-2</v>
      </c>
      <c r="AK596" s="64">
        <f t="shared" si="90"/>
        <v>2.0693961109693151E-2</v>
      </c>
      <c r="AL596" s="64">
        <f t="shared" si="90"/>
        <v>2.1848740122465456E-3</v>
      </c>
      <c r="AM596" s="101">
        <f t="shared" si="92"/>
        <v>3.0201556988899234E-3</v>
      </c>
      <c r="AN596" s="102">
        <f t="shared" si="93"/>
        <v>7.5882227286401863E-4</v>
      </c>
      <c r="AO596" s="101">
        <f t="shared" si="94"/>
        <v>1.5488714269770547E-3</v>
      </c>
      <c r="AP596" s="102">
        <f t="shared" si="95"/>
        <v>6.9462256381256542E-4</v>
      </c>
      <c r="AQ596" s="101">
        <f t="shared" si="96"/>
        <v>2.3254071723247168E-3</v>
      </c>
      <c r="AR596" s="102">
        <f t="shared" si="91"/>
        <v>4.5948063085181883E-3</v>
      </c>
      <c r="AS596" s="101">
        <f t="shared" si="91"/>
        <v>5.325882955965177E-2</v>
      </c>
      <c r="AT596" s="102">
        <f t="shared" si="91"/>
        <v>3.550369370237008E-3</v>
      </c>
      <c r="AU596" s="101">
        <f t="shared" si="91"/>
        <v>1.2447435107176028E-2</v>
      </c>
      <c r="AV596" s="102">
        <f t="shared" si="91"/>
        <v>1.8368553937368436E-2</v>
      </c>
      <c r="AW596" s="102">
        <f t="shared" si="97"/>
        <v>1.8443998856590288E-2</v>
      </c>
    </row>
    <row r="597" spans="6:49" x14ac:dyDescent="0.3">
      <c r="F597" s="18">
        <v>44253</v>
      </c>
      <c r="G597" s="22">
        <v>2085.80004882812</v>
      </c>
      <c r="H597" s="26">
        <v>111</v>
      </c>
      <c r="I597" s="22">
        <v>160.72503662109301</v>
      </c>
      <c r="J597" s="26">
        <v>107.300003051757</v>
      </c>
      <c r="K597" s="22">
        <v>98.050003051757798</v>
      </c>
      <c r="Y597" s="94">
        <v>226</v>
      </c>
      <c r="Z597" s="18">
        <v>44251</v>
      </c>
      <c r="AA597" s="22">
        <v>2061</v>
      </c>
      <c r="AB597" s="26">
        <v>113.59999847412099</v>
      </c>
      <c r="AC597" s="22">
        <v>167.06254577636699</v>
      </c>
      <c r="AD597" s="26">
        <v>103.199996948242</v>
      </c>
      <c r="AE597" s="22">
        <v>97.949996948242102</v>
      </c>
      <c r="AF597" s="26">
        <v>14982</v>
      </c>
      <c r="AG597" s="64">
        <f t="shared" ref="AG597:AL639" si="98">LN(AA597/AA596)</f>
        <v>1.8387350672432835E-2</v>
      </c>
      <c r="AH597" s="65">
        <f t="shared" si="98"/>
        <v>1.2400526965690937E-2</v>
      </c>
      <c r="AI597" s="64">
        <f t="shared" si="98"/>
        <v>-1.492729087668416E-2</v>
      </c>
      <c r="AJ597" s="65">
        <f t="shared" si="98"/>
        <v>-1.9361533552056979E-3</v>
      </c>
      <c r="AK597" s="64">
        <f t="shared" si="98"/>
        <v>3.0674402855785186E-3</v>
      </c>
      <c r="AL597" s="64">
        <f t="shared" si="98"/>
        <v>1.8471528479273049E-2</v>
      </c>
      <c r="AM597" s="101">
        <f t="shared" si="92"/>
        <v>2.4345357740543805E-2</v>
      </c>
      <c r="AN597" s="102">
        <f t="shared" si="93"/>
        <v>1.8881311371147718E-2</v>
      </c>
      <c r="AO597" s="101">
        <f t="shared" si="94"/>
        <v>1.0733599228954597E-2</v>
      </c>
      <c r="AP597" s="102">
        <f t="shared" si="95"/>
        <v>1.2162436207714322E-2</v>
      </c>
      <c r="AQ597" s="101">
        <f t="shared" si="96"/>
        <v>2.7146456840649404E-2</v>
      </c>
      <c r="AR597" s="102">
        <f t="shared" si="91"/>
        <v>-5.9580070681109695E-3</v>
      </c>
      <c r="AS597" s="101">
        <f t="shared" si="91"/>
        <v>-6.4807844054567808E-3</v>
      </c>
      <c r="AT597" s="102">
        <f t="shared" si="91"/>
        <v>-2.5660890105638757E-2</v>
      </c>
      <c r="AU597" s="101">
        <f t="shared" si="91"/>
        <v>-1.409858956292002E-2</v>
      </c>
      <c r="AV597" s="102">
        <f t="shared" si="91"/>
        <v>-2.4079016555070887E-2</v>
      </c>
      <c r="AW597" s="102">
        <f t="shared" si="97"/>
        <v>-1.5255457539439483E-2</v>
      </c>
    </row>
    <row r="598" spans="6:49" x14ac:dyDescent="0.3">
      <c r="F598" s="18">
        <v>44256</v>
      </c>
      <c r="G598" s="22">
        <v>2101.69995117187</v>
      </c>
      <c r="H598" s="26">
        <v>117.050003051757</v>
      </c>
      <c r="I598" s="22">
        <v>170.43754577636699</v>
      </c>
      <c r="J598" s="26">
        <v>108.449996948242</v>
      </c>
      <c r="K598" s="22">
        <v>100.699996948242</v>
      </c>
      <c r="Y598" s="94">
        <v>227</v>
      </c>
      <c r="Z598" s="18">
        <v>44252</v>
      </c>
      <c r="AA598" s="22">
        <v>2144.35009765625</v>
      </c>
      <c r="AB598" s="26">
        <v>119.050003051757</v>
      </c>
      <c r="AC598" s="22">
        <v>170.66253662109301</v>
      </c>
      <c r="AD598" s="26">
        <v>108</v>
      </c>
      <c r="AE598" s="22">
        <v>100.900001525878</v>
      </c>
      <c r="AF598" s="26">
        <v>15097.349609000001</v>
      </c>
      <c r="AG598" s="64">
        <f t="shared" si="98"/>
        <v>3.9645219786856693E-2</v>
      </c>
      <c r="AH598" s="65">
        <f t="shared" si="98"/>
        <v>4.6860105712100218E-2</v>
      </c>
      <c r="AI598" s="64">
        <f t="shared" si="98"/>
        <v>2.1319868686268277E-2</v>
      </c>
      <c r="AJ598" s="65">
        <f t="shared" si="98"/>
        <v>4.5462403648056239E-2</v>
      </c>
      <c r="AK598" s="64">
        <f t="shared" si="98"/>
        <v>2.9672829247972543E-2</v>
      </c>
      <c r="AL598" s="64">
        <f t="shared" si="98"/>
        <v>7.66972530651488E-3</v>
      </c>
      <c r="AM598" s="101">
        <f t="shared" si="92"/>
        <v>1.0201837010758127E-2</v>
      </c>
      <c r="AN598" s="102">
        <f t="shared" si="93"/>
        <v>6.861926995035527E-3</v>
      </c>
      <c r="AO598" s="101">
        <f t="shared" si="94"/>
        <v>4.6420092027044425E-3</v>
      </c>
      <c r="AP598" s="102">
        <f t="shared" si="95"/>
        <v>4.5566344112749554E-3</v>
      </c>
      <c r="AQ598" s="101">
        <f t="shared" si="96"/>
        <v>1.0684383945242321E-2</v>
      </c>
      <c r="AR598" s="102">
        <f t="shared" si="91"/>
        <v>2.9443382776098564E-2</v>
      </c>
      <c r="AS598" s="101">
        <f t="shared" si="91"/>
        <v>3.9998178717064695E-2</v>
      </c>
      <c r="AT598" s="102">
        <f t="shared" si="91"/>
        <v>1.6677859483563835E-2</v>
      </c>
      <c r="AU598" s="101">
        <f t="shared" si="91"/>
        <v>4.0905769236781284E-2</v>
      </c>
      <c r="AV598" s="102">
        <f t="shared" si="91"/>
        <v>1.8988445302730222E-2</v>
      </c>
      <c r="AW598" s="102">
        <f t="shared" si="97"/>
        <v>2.9202727103247721E-2</v>
      </c>
    </row>
    <row r="599" spans="6:49" x14ac:dyDescent="0.3">
      <c r="F599" s="18">
        <v>44257</v>
      </c>
      <c r="G599" s="22">
        <v>2106</v>
      </c>
      <c r="H599" s="26">
        <v>113.5</v>
      </c>
      <c r="I599" s="22">
        <v>168.78753662109301</v>
      </c>
      <c r="J599" s="26">
        <v>112.550003051757</v>
      </c>
      <c r="K599" s="22">
        <v>102.199996948242</v>
      </c>
      <c r="Y599" s="94">
        <v>228</v>
      </c>
      <c r="Z599" s="18">
        <v>44253</v>
      </c>
      <c r="AA599" s="22">
        <v>2085.80004882812</v>
      </c>
      <c r="AB599" s="26">
        <v>111</v>
      </c>
      <c r="AC599" s="22">
        <v>160.72503662109301</v>
      </c>
      <c r="AD599" s="26">
        <v>107.300003051757</v>
      </c>
      <c r="AE599" s="22">
        <v>98.050003051757798</v>
      </c>
      <c r="AF599" s="26">
        <v>14529.150390999999</v>
      </c>
      <c r="AG599" s="64">
        <f t="shared" si="98"/>
        <v>-2.7684023580423114E-2</v>
      </c>
      <c r="AH599" s="65">
        <f t="shared" si="98"/>
        <v>-7.0013397254783408E-2</v>
      </c>
      <c r="AI599" s="64">
        <f t="shared" si="98"/>
        <v>-5.9993078715689506E-2</v>
      </c>
      <c r="AJ599" s="65">
        <f t="shared" si="98"/>
        <v>-6.5025490462159814E-3</v>
      </c>
      <c r="AK599" s="64">
        <f t="shared" si="98"/>
        <v>-2.8652358715378398E-2</v>
      </c>
      <c r="AL599" s="64">
        <f t="shared" si="98"/>
        <v>-3.8362202705654762E-2</v>
      </c>
      <c r="AM599" s="101">
        <f t="shared" si="92"/>
        <v>-5.0070833918301326E-2</v>
      </c>
      <c r="AN599" s="102">
        <f t="shared" si="93"/>
        <v>-4.4358728251408644E-2</v>
      </c>
      <c r="AO599" s="101">
        <f t="shared" si="94"/>
        <v>-2.1317326390002667E-2</v>
      </c>
      <c r="AP599" s="102">
        <f t="shared" si="95"/>
        <v>-2.7855520778841254E-2</v>
      </c>
      <c r="AQ599" s="101">
        <f t="shared" si="96"/>
        <v>-5.9468806437227281E-2</v>
      </c>
      <c r="AR599" s="102">
        <f t="shared" si="91"/>
        <v>2.2386810337878212E-2</v>
      </c>
      <c r="AS599" s="101">
        <f t="shared" si="91"/>
        <v>-2.5654669003374764E-2</v>
      </c>
      <c r="AT599" s="102">
        <f t="shared" si="91"/>
        <v>-3.8675752325686839E-2</v>
      </c>
      <c r="AU599" s="101">
        <f t="shared" si="91"/>
        <v>2.1352971732625271E-2</v>
      </c>
      <c r="AV599" s="102">
        <f t="shared" si="91"/>
        <v>3.0816447721848883E-2</v>
      </c>
      <c r="AW599" s="102">
        <f t="shared" si="97"/>
        <v>2.0451616926581524E-3</v>
      </c>
    </row>
    <row r="600" spans="6:49" x14ac:dyDescent="0.3">
      <c r="F600" s="18">
        <v>44258</v>
      </c>
      <c r="G600" s="22">
        <v>2202.10009765625</v>
      </c>
      <c r="H600" s="26">
        <v>114</v>
      </c>
      <c r="I600" s="22">
        <v>170.62504577636699</v>
      </c>
      <c r="J600" s="26">
        <v>112.699996948242</v>
      </c>
      <c r="K600" s="22">
        <v>102.59999847412099</v>
      </c>
      <c r="Y600" s="94">
        <v>229</v>
      </c>
      <c r="Z600" s="18">
        <v>44256</v>
      </c>
      <c r="AA600" s="22">
        <v>2101.69995117187</v>
      </c>
      <c r="AB600" s="26">
        <v>117.050003051757</v>
      </c>
      <c r="AC600" s="22">
        <v>170.43754577636699</v>
      </c>
      <c r="AD600" s="26">
        <v>108.449996948242</v>
      </c>
      <c r="AE600" s="22">
        <v>100.699996948242</v>
      </c>
      <c r="AF600" s="26">
        <v>14761.549805000001</v>
      </c>
      <c r="AG600" s="64">
        <f t="shared" si="98"/>
        <v>7.5940197037905489E-3</v>
      </c>
      <c r="AH600" s="65">
        <f t="shared" si="98"/>
        <v>5.3071018696836461E-2</v>
      </c>
      <c r="AI600" s="64">
        <f t="shared" si="98"/>
        <v>5.8673871310202567E-2</v>
      </c>
      <c r="AJ600" s="65">
        <f t="shared" si="98"/>
        <v>1.0660531055109765E-2</v>
      </c>
      <c r="AK600" s="64">
        <f t="shared" si="98"/>
        <v>2.6668185652213582E-2</v>
      </c>
      <c r="AL600" s="64">
        <f t="shared" si="98"/>
        <v>1.5868810872378961E-2</v>
      </c>
      <c r="AM600" s="101">
        <f t="shared" si="92"/>
        <v>2.0937446131885497E-2</v>
      </c>
      <c r="AN600" s="102">
        <f t="shared" si="93"/>
        <v>1.5985214965815144E-2</v>
      </c>
      <c r="AO600" s="101">
        <f t="shared" si="94"/>
        <v>9.2658175667885284E-3</v>
      </c>
      <c r="AP600" s="102">
        <f t="shared" si="95"/>
        <v>1.0329801976786681E-2</v>
      </c>
      <c r="AQ600" s="101">
        <f t="shared" si="96"/>
        <v>2.3179885122428631E-2</v>
      </c>
      <c r="AR600" s="102">
        <f t="shared" si="91"/>
        <v>-1.3343426428094949E-2</v>
      </c>
      <c r="AS600" s="101">
        <f t="shared" si="91"/>
        <v>3.7085803731021313E-2</v>
      </c>
      <c r="AT600" s="102">
        <f t="shared" si="91"/>
        <v>4.9408053743414039E-2</v>
      </c>
      <c r="AU600" s="101">
        <f t="shared" si="91"/>
        <v>3.3072907832308422E-4</v>
      </c>
      <c r="AV600" s="102">
        <f t="shared" si="91"/>
        <v>3.4883005297849518E-3</v>
      </c>
      <c r="AW600" s="102">
        <f t="shared" si="97"/>
        <v>1.5393892130889689E-2</v>
      </c>
    </row>
    <row r="601" spans="6:49" x14ac:dyDescent="0.3">
      <c r="F601" s="18">
        <v>44259</v>
      </c>
      <c r="G601" s="22">
        <v>2175.85009765625</v>
      </c>
      <c r="H601" s="26">
        <v>112.699996948242</v>
      </c>
      <c r="I601" s="22">
        <v>168.862548828125</v>
      </c>
      <c r="J601" s="26">
        <v>110.800003051757</v>
      </c>
      <c r="K601" s="22">
        <v>101.449996948242</v>
      </c>
      <c r="Y601" s="94">
        <v>230</v>
      </c>
      <c r="Z601" s="18">
        <v>44257</v>
      </c>
      <c r="AA601" s="22">
        <v>2106</v>
      </c>
      <c r="AB601" s="26">
        <v>113.5</v>
      </c>
      <c r="AC601" s="22">
        <v>168.78753662109301</v>
      </c>
      <c r="AD601" s="26">
        <v>112.550003051757</v>
      </c>
      <c r="AE601" s="22">
        <v>102.199996948242</v>
      </c>
      <c r="AF601" s="26">
        <v>14919.099609000001</v>
      </c>
      <c r="AG601" s="64">
        <f t="shared" si="98"/>
        <v>2.0438958932376683E-3</v>
      </c>
      <c r="AH601" s="65">
        <f t="shared" si="98"/>
        <v>-3.0798383087713266E-2</v>
      </c>
      <c r="AI601" s="64">
        <f t="shared" si="98"/>
        <v>-9.7281849345085929E-3</v>
      </c>
      <c r="AJ601" s="65">
        <f t="shared" si="98"/>
        <v>3.7108385334305265E-2</v>
      </c>
      <c r="AK601" s="64">
        <f t="shared" si="98"/>
        <v>1.4785878489883624E-2</v>
      </c>
      <c r="AL601" s="64">
        <f t="shared" si="98"/>
        <v>1.0616431033423475E-2</v>
      </c>
      <c r="AM601" s="101">
        <f t="shared" si="92"/>
        <v>1.406015518843216E-2</v>
      </c>
      <c r="AN601" s="102">
        <f t="shared" si="93"/>
        <v>1.0140785923360348E-2</v>
      </c>
      <c r="AO601" s="101">
        <f t="shared" si="94"/>
        <v>6.3037801986433701E-3</v>
      </c>
      <c r="AP601" s="102">
        <f t="shared" si="95"/>
        <v>6.6314787083662143E-3</v>
      </c>
      <c r="AQ601" s="101">
        <f t="shared" si="96"/>
        <v>1.5175197534590143E-2</v>
      </c>
      <c r="AR601" s="102">
        <f t="shared" si="91"/>
        <v>-1.2016259295194492E-2</v>
      </c>
      <c r="AS601" s="101">
        <f t="shared" si="91"/>
        <v>-4.0939169011073612E-2</v>
      </c>
      <c r="AT601" s="102">
        <f t="shared" si="91"/>
        <v>-1.6031965133151964E-2</v>
      </c>
      <c r="AU601" s="101">
        <f t="shared" si="91"/>
        <v>3.0476906625939049E-2</v>
      </c>
      <c r="AV601" s="102">
        <f t="shared" si="91"/>
        <v>-3.8931904470651882E-4</v>
      </c>
      <c r="AW601" s="102">
        <f t="shared" si="97"/>
        <v>-7.7799611716375065E-3</v>
      </c>
    </row>
    <row r="602" spans="6:49" x14ac:dyDescent="0.3">
      <c r="F602" s="18">
        <v>44260</v>
      </c>
      <c r="G602" s="22">
        <v>2178.69995117187</v>
      </c>
      <c r="H602" s="26">
        <v>114.949996948242</v>
      </c>
      <c r="I602" s="22">
        <v>165.18754577636699</v>
      </c>
      <c r="J602" s="26">
        <v>108.699996948242</v>
      </c>
      <c r="K602" s="22">
        <v>101.449996948242</v>
      </c>
      <c r="Y602" s="94">
        <v>231</v>
      </c>
      <c r="Z602" s="18">
        <v>44258</v>
      </c>
      <c r="AA602" s="22">
        <v>2202.10009765625</v>
      </c>
      <c r="AB602" s="26">
        <v>114</v>
      </c>
      <c r="AC602" s="22">
        <v>170.62504577636699</v>
      </c>
      <c r="AD602" s="26">
        <v>112.699996948242</v>
      </c>
      <c r="AE602" s="22">
        <v>102.59999847412099</v>
      </c>
      <c r="AF602" s="26">
        <v>15245.599609000001</v>
      </c>
      <c r="AG602" s="64">
        <f t="shared" si="98"/>
        <v>4.4621081165098095E-2</v>
      </c>
      <c r="AH602" s="65">
        <f t="shared" si="98"/>
        <v>4.3956114730381293E-3</v>
      </c>
      <c r="AI602" s="64">
        <f t="shared" si="98"/>
        <v>1.0827689972780942E-2</v>
      </c>
      <c r="AJ602" s="65">
        <f t="shared" si="98"/>
        <v>1.3317994997134545E-3</v>
      </c>
      <c r="AK602" s="64">
        <f t="shared" si="98"/>
        <v>3.9062699555961729E-3</v>
      </c>
      <c r="AL602" s="64">
        <f t="shared" si="98"/>
        <v>2.1648666152931165E-2</v>
      </c>
      <c r="AM602" s="101">
        <f t="shared" si="92"/>
        <v>2.8505395822157224E-2</v>
      </c>
      <c r="AN602" s="102">
        <f t="shared" si="93"/>
        <v>2.2416576576852532E-2</v>
      </c>
      <c r="AO602" s="101">
        <f t="shared" si="94"/>
        <v>1.2525320468024122E-2</v>
      </c>
      <c r="AP602" s="102">
        <f t="shared" si="95"/>
        <v>1.439953301825302E-2</v>
      </c>
      <c r="AQ602" s="101">
        <f t="shared" si="96"/>
        <v>3.1988451380450755E-2</v>
      </c>
      <c r="AR602" s="102">
        <f t="shared" si="91"/>
        <v>1.6115685342940871E-2</v>
      </c>
      <c r="AS602" s="101">
        <f t="shared" si="91"/>
        <v>-1.8020965103814401E-2</v>
      </c>
      <c r="AT602" s="102">
        <f t="shared" si="91"/>
        <v>-1.6976304952431801E-3</v>
      </c>
      <c r="AU602" s="101">
        <f t="shared" si="91"/>
        <v>-1.3067733518539565E-2</v>
      </c>
      <c r="AV602" s="102">
        <f t="shared" si="91"/>
        <v>-2.8082181424854583E-2</v>
      </c>
      <c r="AW602" s="102">
        <f t="shared" si="97"/>
        <v>-8.9505650399021724E-3</v>
      </c>
    </row>
    <row r="603" spans="6:49" x14ac:dyDescent="0.3">
      <c r="F603" s="18">
        <v>44263</v>
      </c>
      <c r="G603" s="22">
        <v>2191.10009765625</v>
      </c>
      <c r="H603" s="26">
        <v>118.25</v>
      </c>
      <c r="I603" s="22">
        <v>165.112533569335</v>
      </c>
      <c r="J603" s="26">
        <v>110.550003051757</v>
      </c>
      <c r="K603" s="22">
        <v>103.59999847412099</v>
      </c>
      <c r="Y603" s="94">
        <v>232</v>
      </c>
      <c r="Z603" s="18">
        <v>44259</v>
      </c>
      <c r="AA603" s="22">
        <v>2175.85009765625</v>
      </c>
      <c r="AB603" s="26">
        <v>112.699996948242</v>
      </c>
      <c r="AC603" s="22">
        <v>168.862548828125</v>
      </c>
      <c r="AD603" s="26">
        <v>110.800003051757</v>
      </c>
      <c r="AE603" s="22">
        <v>101.449996948242</v>
      </c>
      <c r="AF603" s="26">
        <v>15080.75</v>
      </c>
      <c r="AG603" s="64">
        <f t="shared" si="98"/>
        <v>-1.1992057200876073E-2</v>
      </c>
      <c r="AH603" s="65">
        <f t="shared" si="98"/>
        <v>-1.1469054427363203E-2</v>
      </c>
      <c r="AI603" s="64">
        <f t="shared" si="98"/>
        <v>-1.0383370770751028E-2</v>
      </c>
      <c r="AJ603" s="65">
        <f t="shared" si="98"/>
        <v>-1.7002592111015898E-2</v>
      </c>
      <c r="AK603" s="64">
        <f t="shared" si="98"/>
        <v>-1.1271881674130371E-2</v>
      </c>
      <c r="AL603" s="64">
        <f t="shared" si="98"/>
        <v>-1.0871815094195859E-2</v>
      </c>
      <c r="AM603" s="101">
        <f t="shared" si="92"/>
        <v>-1.4075837450204033E-2</v>
      </c>
      <c r="AN603" s="102">
        <f t="shared" si="93"/>
        <v>-1.3769619186383216E-2</v>
      </c>
      <c r="AO603" s="101">
        <f t="shared" si="94"/>
        <v>-5.8143433867534023E-3</v>
      </c>
      <c r="AP603" s="102">
        <f t="shared" si="95"/>
        <v>-8.498897061853106E-3</v>
      </c>
      <c r="AQ603" s="101">
        <f t="shared" si="96"/>
        <v>-1.7573137950678011E-2</v>
      </c>
      <c r="AR603" s="102">
        <f t="shared" si="91"/>
        <v>2.0837802493279597E-3</v>
      </c>
      <c r="AS603" s="101">
        <f t="shared" si="91"/>
        <v>2.3005647590200132E-3</v>
      </c>
      <c r="AT603" s="102">
        <f t="shared" si="91"/>
        <v>-4.569027383997626E-3</v>
      </c>
      <c r="AU603" s="101">
        <f t="shared" si="91"/>
        <v>-8.5036950491627922E-3</v>
      </c>
      <c r="AV603" s="102">
        <f t="shared" si="91"/>
        <v>6.3012562765476406E-3</v>
      </c>
      <c r="AW603" s="102">
        <f t="shared" si="97"/>
        <v>-4.7742422965296115E-4</v>
      </c>
    </row>
    <row r="604" spans="6:49" x14ac:dyDescent="0.3">
      <c r="F604" s="18">
        <v>44264</v>
      </c>
      <c r="G604" s="22">
        <v>2191.05004882812</v>
      </c>
      <c r="H604" s="26">
        <v>116.75</v>
      </c>
      <c r="I604" s="22">
        <v>162.00004577636699</v>
      </c>
      <c r="J604" s="26">
        <v>109.5</v>
      </c>
      <c r="K604" s="22">
        <v>100.550003051757</v>
      </c>
      <c r="Y604" s="94">
        <v>233</v>
      </c>
      <c r="Z604" s="18">
        <v>44260</v>
      </c>
      <c r="AA604" s="22">
        <v>2178.69995117187</v>
      </c>
      <c r="AB604" s="26">
        <v>114.949996948242</v>
      </c>
      <c r="AC604" s="22">
        <v>165.18754577636699</v>
      </c>
      <c r="AD604" s="26">
        <v>108.699996948242</v>
      </c>
      <c r="AE604" s="22">
        <v>101.449996948242</v>
      </c>
      <c r="AF604" s="26">
        <v>14938.099609000001</v>
      </c>
      <c r="AG604" s="64">
        <f t="shared" si="98"/>
        <v>1.3089085625554945E-3</v>
      </c>
      <c r="AH604" s="65">
        <f t="shared" si="98"/>
        <v>1.9767830693489054E-2</v>
      </c>
      <c r="AI604" s="64">
        <f t="shared" si="98"/>
        <v>-2.2003593972746718E-2</v>
      </c>
      <c r="AJ604" s="65">
        <f t="shared" si="98"/>
        <v>-1.9135035804003473E-2</v>
      </c>
      <c r="AK604" s="64">
        <f t="shared" si="98"/>
        <v>0</v>
      </c>
      <c r="AL604" s="64">
        <f t="shared" si="98"/>
        <v>-9.5041260167110283E-3</v>
      </c>
      <c r="AM604" s="101">
        <f t="shared" si="92"/>
        <v>-1.2285030997806066E-2</v>
      </c>
      <c r="AN604" s="102">
        <f t="shared" si="93"/>
        <v>-1.2247763949217019E-2</v>
      </c>
      <c r="AO604" s="101">
        <f t="shared" si="94"/>
        <v>-5.0430461310850688E-3</v>
      </c>
      <c r="AP604" s="102">
        <f t="shared" si="95"/>
        <v>-7.5358752518705739E-3</v>
      </c>
      <c r="AQ604" s="101">
        <f t="shared" si="96"/>
        <v>-1.5488763987209622E-2</v>
      </c>
      <c r="AR604" s="102">
        <f t="shared" si="91"/>
        <v>1.359393956036156E-2</v>
      </c>
      <c r="AS604" s="101">
        <f t="shared" si="91"/>
        <v>3.2015594642706077E-2</v>
      </c>
      <c r="AT604" s="102">
        <f t="shared" si="91"/>
        <v>-1.696054784166165E-2</v>
      </c>
      <c r="AU604" s="101">
        <f t="shared" si="91"/>
        <v>-1.1599160552132899E-2</v>
      </c>
      <c r="AV604" s="102">
        <f t="shared" si="91"/>
        <v>1.5488763987209622E-2</v>
      </c>
      <c r="AW604" s="102">
        <f t="shared" si="97"/>
        <v>6.5077179592965429E-3</v>
      </c>
    </row>
    <row r="605" spans="6:49" x14ac:dyDescent="0.3">
      <c r="F605" s="18">
        <v>44265</v>
      </c>
      <c r="G605" s="22">
        <v>2181.94995117187</v>
      </c>
      <c r="H605" s="26">
        <v>114.400001525878</v>
      </c>
      <c r="I605" s="22">
        <v>161.362533569335</v>
      </c>
      <c r="J605" s="26">
        <v>109.650001525878</v>
      </c>
      <c r="K605" s="22">
        <v>98.849998474121094</v>
      </c>
      <c r="Y605" s="94">
        <v>234</v>
      </c>
      <c r="Z605" s="18">
        <v>44263</v>
      </c>
      <c r="AA605" s="22">
        <v>2191.10009765625</v>
      </c>
      <c r="AB605" s="26">
        <v>118.25</v>
      </c>
      <c r="AC605" s="22">
        <v>165.112533569335</v>
      </c>
      <c r="AD605" s="26">
        <v>110.550003051757</v>
      </c>
      <c r="AE605" s="22">
        <v>103.59999847412099</v>
      </c>
      <c r="AF605" s="26">
        <v>14956.200194999999</v>
      </c>
      <c r="AG605" s="64">
        <f t="shared" si="98"/>
        <v>5.6753991624436282E-3</v>
      </c>
      <c r="AH605" s="65">
        <f t="shared" si="98"/>
        <v>2.8303802711421151E-2</v>
      </c>
      <c r="AI605" s="64">
        <f t="shared" si="98"/>
        <v>-4.5420642023568611E-4</v>
      </c>
      <c r="AJ605" s="65">
        <f t="shared" si="98"/>
        <v>1.6876168856561451E-2</v>
      </c>
      <c r="AK605" s="64">
        <f t="shared" si="98"/>
        <v>2.0971278906397189E-2</v>
      </c>
      <c r="AL605" s="64">
        <f t="shared" si="98"/>
        <v>1.2109725486562865E-3</v>
      </c>
      <c r="AM605" s="101">
        <f t="shared" si="92"/>
        <v>1.7449616114993971E-3</v>
      </c>
      <c r="AN605" s="102">
        <f t="shared" si="93"/>
        <v>-3.2485753949092048E-4</v>
      </c>
      <c r="AO605" s="101">
        <f t="shared" si="94"/>
        <v>9.9964752914500406E-4</v>
      </c>
      <c r="AP605" s="102">
        <f t="shared" si="95"/>
        <v>8.8758062702024975E-6</v>
      </c>
      <c r="AQ605" s="101">
        <f t="shared" si="96"/>
        <v>8.4117008429854061E-4</v>
      </c>
      <c r="AR605" s="102">
        <f t="shared" si="91"/>
        <v>3.9304375509442314E-3</v>
      </c>
      <c r="AS605" s="101">
        <f t="shared" si="91"/>
        <v>2.8628660250912073E-2</v>
      </c>
      <c r="AT605" s="102">
        <f t="shared" si="91"/>
        <v>-1.4538539493806901E-3</v>
      </c>
      <c r="AU605" s="101">
        <f t="shared" si="91"/>
        <v>1.6867293050291249E-2</v>
      </c>
      <c r="AV605" s="102">
        <f t="shared" si="91"/>
        <v>2.013010882209865E-2</v>
      </c>
      <c r="AW605" s="102">
        <f t="shared" si="97"/>
        <v>1.3620529144973104E-2</v>
      </c>
    </row>
    <row r="606" spans="6:49" x14ac:dyDescent="0.3">
      <c r="F606" s="18">
        <v>44267</v>
      </c>
      <c r="G606" s="22">
        <v>2137.60009765625</v>
      </c>
      <c r="H606" s="26">
        <v>115.050003051757</v>
      </c>
      <c r="I606" s="22">
        <v>165.03753662109301</v>
      </c>
      <c r="J606" s="26">
        <v>109.09999847412099</v>
      </c>
      <c r="K606" s="22">
        <v>101.300003051757</v>
      </c>
      <c r="Y606" s="94">
        <v>235</v>
      </c>
      <c r="Z606" s="18">
        <v>44264</v>
      </c>
      <c r="AA606" s="22">
        <v>2191.05004882812</v>
      </c>
      <c r="AB606" s="26">
        <v>116.75</v>
      </c>
      <c r="AC606" s="22">
        <v>162.00004577636699</v>
      </c>
      <c r="AD606" s="26">
        <v>109.5</v>
      </c>
      <c r="AE606" s="22">
        <v>100.550003051757</v>
      </c>
      <c r="AF606" s="26">
        <v>15098.400390999999</v>
      </c>
      <c r="AG606" s="64">
        <f t="shared" si="98"/>
        <v>-2.284213295266416E-5</v>
      </c>
      <c r="AH606" s="65">
        <f t="shared" si="98"/>
        <v>-1.2766130823035689E-2</v>
      </c>
      <c r="AI606" s="64">
        <f t="shared" si="98"/>
        <v>-1.9030645259343858E-2</v>
      </c>
      <c r="AJ606" s="65">
        <f t="shared" si="98"/>
        <v>-9.5433856521188101E-3</v>
      </c>
      <c r="AK606" s="64">
        <f t="shared" si="98"/>
        <v>-2.988216852751864E-2</v>
      </c>
      <c r="AL606" s="64">
        <f t="shared" si="98"/>
        <v>9.4628612155415251E-3</v>
      </c>
      <c r="AM606" s="101">
        <f t="shared" si="92"/>
        <v>1.254970935160968E-2</v>
      </c>
      <c r="AN606" s="102">
        <f t="shared" si="93"/>
        <v>8.8571855073878991E-3</v>
      </c>
      <c r="AO606" s="101">
        <f t="shared" si="94"/>
        <v>5.6532337773833562E-3</v>
      </c>
      <c r="AP606" s="102">
        <f t="shared" si="95"/>
        <v>5.819223267969735E-3</v>
      </c>
      <c r="AQ606" s="101">
        <f t="shared" si="96"/>
        <v>1.3417143797802313E-2</v>
      </c>
      <c r="AR606" s="102">
        <f t="shared" si="91"/>
        <v>-1.2572551484562345E-2</v>
      </c>
      <c r="AS606" s="101">
        <f t="shared" si="91"/>
        <v>-2.1623316330423588E-2</v>
      </c>
      <c r="AT606" s="102">
        <f t="shared" si="91"/>
        <v>-2.4683879036727214E-2</v>
      </c>
      <c r="AU606" s="101">
        <f t="shared" si="91"/>
        <v>-1.5362608920088545E-2</v>
      </c>
      <c r="AV606" s="102">
        <f t="shared" si="91"/>
        <v>-4.3299312325320957E-2</v>
      </c>
      <c r="AW606" s="102">
        <f t="shared" si="97"/>
        <v>-2.3508333619424528E-2</v>
      </c>
    </row>
    <row r="607" spans="6:49" x14ac:dyDescent="0.3">
      <c r="F607" s="18">
        <v>44270</v>
      </c>
      <c r="G607" s="22">
        <v>2108.89990234375</v>
      </c>
      <c r="H607" s="26">
        <v>114.34999847412099</v>
      </c>
      <c r="I607" s="22">
        <v>168.112548828125</v>
      </c>
      <c r="J607" s="26">
        <v>110.5</v>
      </c>
      <c r="K607" s="22">
        <v>101.050003051757</v>
      </c>
      <c r="Y607" s="94">
        <v>236</v>
      </c>
      <c r="Z607" s="18">
        <v>44265</v>
      </c>
      <c r="AA607" s="22">
        <v>2181.94995117187</v>
      </c>
      <c r="AB607" s="26">
        <v>114.400001525878</v>
      </c>
      <c r="AC607" s="22">
        <v>161.362533569335</v>
      </c>
      <c r="AD607" s="26">
        <v>109.650001525878</v>
      </c>
      <c r="AE607" s="22">
        <v>98.849998474121094</v>
      </c>
      <c r="AF607" s="26">
        <v>15174.799805000001</v>
      </c>
      <c r="AG607" s="64">
        <f t="shared" si="98"/>
        <v>-4.1619532550318519E-3</v>
      </c>
      <c r="AH607" s="65">
        <f t="shared" si="98"/>
        <v>-2.0333804265214906E-2</v>
      </c>
      <c r="AI607" s="64">
        <f t="shared" si="98"/>
        <v>-3.943022932924185E-3</v>
      </c>
      <c r="AJ607" s="65">
        <f t="shared" si="98"/>
        <v>1.368939523237515E-3</v>
      </c>
      <c r="AK607" s="64">
        <f t="shared" si="98"/>
        <v>-1.7051612388982829E-2</v>
      </c>
      <c r="AL607" s="64">
        <f t="shared" si="98"/>
        <v>5.0473405982190264E-3</v>
      </c>
      <c r="AM607" s="101">
        <f t="shared" si="92"/>
        <v>6.7681739556124214E-3</v>
      </c>
      <c r="AN607" s="102">
        <f t="shared" si="93"/>
        <v>3.9439466090812779E-3</v>
      </c>
      <c r="AO607" s="101">
        <f t="shared" si="94"/>
        <v>3.1631364368746454E-3</v>
      </c>
      <c r="AP607" s="102">
        <f t="shared" si="95"/>
        <v>2.7101521150956205E-3</v>
      </c>
      <c r="AQ607" s="101">
        <f t="shared" si="96"/>
        <v>6.6878393371494448E-3</v>
      </c>
      <c r="AR607" s="102">
        <f t="shared" si="91"/>
        <v>-1.0930127210644274E-2</v>
      </c>
      <c r="AS607" s="101">
        <f t="shared" si="91"/>
        <v>-2.4277750874296185E-2</v>
      </c>
      <c r="AT607" s="102">
        <f t="shared" si="91"/>
        <v>-7.1061593697988304E-3</v>
      </c>
      <c r="AU607" s="101">
        <f t="shared" si="91"/>
        <v>-1.3412125918581055E-3</v>
      </c>
      <c r="AV607" s="102">
        <f t="shared" si="91"/>
        <v>-2.3739451726132274E-2</v>
      </c>
      <c r="AW607" s="102">
        <f t="shared" si="97"/>
        <v>-1.3478940354545933E-2</v>
      </c>
    </row>
    <row r="608" spans="6:49" x14ac:dyDescent="0.3">
      <c r="F608" s="18">
        <v>44271</v>
      </c>
      <c r="G608" s="22">
        <v>2100.60009765625</v>
      </c>
      <c r="H608" s="26">
        <v>115.09999847412099</v>
      </c>
      <c r="I608" s="22">
        <v>168.33753967285099</v>
      </c>
      <c r="J608" s="26">
        <v>109.550003051757</v>
      </c>
      <c r="K608" s="22">
        <v>100.400001525878</v>
      </c>
      <c r="Y608" s="94">
        <v>237</v>
      </c>
      <c r="Z608" s="18">
        <v>44267</v>
      </c>
      <c r="AA608" s="22">
        <v>2137.60009765625</v>
      </c>
      <c r="AB608" s="26">
        <v>115.050003051757</v>
      </c>
      <c r="AC608" s="22">
        <v>165.03753662109301</v>
      </c>
      <c r="AD608" s="26">
        <v>109.09999847412099</v>
      </c>
      <c r="AE608" s="22">
        <v>101.300003051757</v>
      </c>
      <c r="AF608" s="26">
        <v>15030.950194999999</v>
      </c>
      <c r="AG608" s="64">
        <f t="shared" si="98"/>
        <v>-2.053519996783499E-2</v>
      </c>
      <c r="AH608" s="65">
        <f t="shared" si="98"/>
        <v>5.6657507230672153E-3</v>
      </c>
      <c r="AI608" s="64">
        <f t="shared" si="98"/>
        <v>2.2519347831295694E-2</v>
      </c>
      <c r="AJ608" s="65">
        <f t="shared" si="98"/>
        <v>-5.0286099268268365E-3</v>
      </c>
      <c r="AK608" s="64">
        <f t="shared" si="98"/>
        <v>2.4482907200251022E-2</v>
      </c>
      <c r="AL608" s="64">
        <f t="shared" si="98"/>
        <v>-9.524722776658865E-3</v>
      </c>
      <c r="AM608" s="101">
        <f t="shared" si="92"/>
        <v>-1.2311999708180582E-2</v>
      </c>
      <c r="AN608" s="102">
        <f t="shared" si="93"/>
        <v>-1.2270682379663882E-2</v>
      </c>
      <c r="AO608" s="101">
        <f t="shared" si="94"/>
        <v>-5.0546615082091156E-3</v>
      </c>
      <c r="AP608" s="102">
        <f t="shared" si="95"/>
        <v>-7.5503779114086747E-3</v>
      </c>
      <c r="AQ608" s="101">
        <f t="shared" si="96"/>
        <v>-1.5520153687452042E-2</v>
      </c>
      <c r="AR608" s="102">
        <f t="shared" si="91"/>
        <v>-8.2232002596544073E-3</v>
      </c>
      <c r="AS608" s="101">
        <f t="shared" si="91"/>
        <v>1.7936433102731096E-2</v>
      </c>
      <c r="AT608" s="102">
        <f t="shared" si="91"/>
        <v>2.757400933950481E-2</v>
      </c>
      <c r="AU608" s="101">
        <f t="shared" si="91"/>
        <v>2.5217679845818382E-3</v>
      </c>
      <c r="AV608" s="102">
        <f t="shared" si="91"/>
        <v>4.0003060887703064E-2</v>
      </c>
      <c r="AW608" s="102">
        <f t="shared" si="97"/>
        <v>1.5962414210973282E-2</v>
      </c>
    </row>
    <row r="609" spans="6:49" x14ac:dyDescent="0.3">
      <c r="F609" s="18">
        <v>44272</v>
      </c>
      <c r="G609" s="22">
        <v>2055.35009765625</v>
      </c>
      <c r="H609" s="26">
        <v>109.34999847412099</v>
      </c>
      <c r="I609" s="22">
        <v>165.33753967285099</v>
      </c>
      <c r="J609" s="26">
        <v>106.550003051757</v>
      </c>
      <c r="K609" s="22">
        <v>98.199996948242102</v>
      </c>
      <c r="Y609" s="94">
        <v>238</v>
      </c>
      <c r="Z609" s="18">
        <v>44270</v>
      </c>
      <c r="AA609" s="22">
        <v>2108.89990234375</v>
      </c>
      <c r="AB609" s="26">
        <v>114.34999847412099</v>
      </c>
      <c r="AC609" s="22">
        <v>168.112548828125</v>
      </c>
      <c r="AD609" s="26">
        <v>110.5</v>
      </c>
      <c r="AE609" s="22">
        <v>101.050003051757</v>
      </c>
      <c r="AF609" s="26">
        <v>14929.5</v>
      </c>
      <c r="AG609" s="64">
        <f t="shared" si="98"/>
        <v>-1.3517311816328986E-2</v>
      </c>
      <c r="AH609" s="65">
        <f t="shared" si="98"/>
        <v>-6.102935882004416E-3</v>
      </c>
      <c r="AI609" s="64">
        <f t="shared" si="98"/>
        <v>1.8460745897847023E-2</v>
      </c>
      <c r="AJ609" s="65">
        <f t="shared" si="98"/>
        <v>1.2750642104841135E-2</v>
      </c>
      <c r="AK609" s="64">
        <f t="shared" si="98"/>
        <v>-2.47096733047547E-3</v>
      </c>
      <c r="AL609" s="64">
        <f t="shared" si="98"/>
        <v>-6.7723002880452016E-3</v>
      </c>
      <c r="AM609" s="101">
        <f t="shared" si="92"/>
        <v>-8.7080695215045936E-3</v>
      </c>
      <c r="AN609" s="102">
        <f t="shared" si="93"/>
        <v>-9.2080063313226372E-3</v>
      </c>
      <c r="AO609" s="101">
        <f t="shared" si="94"/>
        <v>-3.5024549819922179E-3</v>
      </c>
      <c r="AP609" s="102">
        <f t="shared" si="95"/>
        <v>-5.6123329782021714E-3</v>
      </c>
      <c r="AQ609" s="101">
        <f t="shared" si="96"/>
        <v>-1.1325429999023071E-2</v>
      </c>
      <c r="AR609" s="102">
        <f t="shared" si="91"/>
        <v>-4.8092422948243924E-3</v>
      </c>
      <c r="AS609" s="101">
        <f t="shared" si="91"/>
        <v>3.1050704493182212E-3</v>
      </c>
      <c r="AT609" s="102">
        <f t="shared" si="91"/>
        <v>2.1963200879839242E-2</v>
      </c>
      <c r="AU609" s="101">
        <f t="shared" si="91"/>
        <v>1.8362975083043305E-2</v>
      </c>
      <c r="AV609" s="102">
        <f t="shared" si="91"/>
        <v>8.8544626685475997E-3</v>
      </c>
      <c r="AW609" s="102">
        <f t="shared" si="97"/>
        <v>9.495293357184794E-3</v>
      </c>
    </row>
    <row r="610" spans="6:49" x14ac:dyDescent="0.3">
      <c r="F610" s="18">
        <v>44273</v>
      </c>
      <c r="G610" s="22">
        <v>2009.09997558593</v>
      </c>
      <c r="H610" s="26">
        <v>110.199996948242</v>
      </c>
      <c r="I610" s="22">
        <v>165.78753662109301</v>
      </c>
      <c r="J610" s="26">
        <v>103.800003051757</v>
      </c>
      <c r="K610" s="22">
        <v>97.25</v>
      </c>
      <c r="Y610" s="94">
        <v>239</v>
      </c>
      <c r="Z610" s="18">
        <v>44271</v>
      </c>
      <c r="AA610" s="22">
        <v>2100.60009765625</v>
      </c>
      <c r="AB610" s="26">
        <v>115.09999847412099</v>
      </c>
      <c r="AC610" s="22">
        <v>168.33753967285099</v>
      </c>
      <c r="AD610" s="26">
        <v>109.550003051757</v>
      </c>
      <c r="AE610" s="22">
        <v>100.400001525878</v>
      </c>
      <c r="AF610" s="26">
        <v>14910.450194999999</v>
      </c>
      <c r="AG610" s="64">
        <f t="shared" si="98"/>
        <v>-3.9433735326264846E-3</v>
      </c>
      <c r="AH610" s="65">
        <f t="shared" si="98"/>
        <v>6.5373953459969322E-3</v>
      </c>
      <c r="AI610" s="64">
        <f t="shared" si="98"/>
        <v>1.3374398518724488E-3</v>
      </c>
      <c r="AJ610" s="65">
        <f t="shared" si="98"/>
        <v>-8.6344270591255361E-3</v>
      </c>
      <c r="AK610" s="64">
        <f t="shared" si="98"/>
        <v>-6.4532515944780338E-3</v>
      </c>
      <c r="AL610" s="64">
        <f t="shared" si="98"/>
        <v>-1.2767988862885031E-3</v>
      </c>
      <c r="AM610" s="101">
        <f t="shared" si="92"/>
        <v>-1.5124433141752323E-3</v>
      </c>
      <c r="AN610" s="102">
        <f t="shared" si="93"/>
        <v>-3.0930510196243372E-3</v>
      </c>
      <c r="AO610" s="101">
        <f t="shared" si="94"/>
        <v>-4.0331116379978868E-4</v>
      </c>
      <c r="AP610" s="102">
        <f t="shared" si="95"/>
        <v>-1.7428221414162613E-3</v>
      </c>
      <c r="AQ610" s="101">
        <f t="shared" si="96"/>
        <v>-2.9502223391865571E-3</v>
      </c>
      <c r="AR610" s="102">
        <f t="shared" si="91"/>
        <v>-2.4309302184512523E-3</v>
      </c>
      <c r="AS610" s="101">
        <f t="shared" si="91"/>
        <v>9.6304463656212702E-3</v>
      </c>
      <c r="AT610" s="102">
        <f t="shared" si="91"/>
        <v>1.7407510156722374E-3</v>
      </c>
      <c r="AU610" s="101">
        <f t="shared" si="91"/>
        <v>-6.8916049177092749E-3</v>
      </c>
      <c r="AV610" s="102">
        <f t="shared" si="91"/>
        <v>-3.5030292552914767E-3</v>
      </c>
      <c r="AW610" s="102">
        <f t="shared" si="97"/>
        <v>-2.9087340203169925E-4</v>
      </c>
    </row>
    <row r="611" spans="6:49" x14ac:dyDescent="0.3">
      <c r="F611" s="18">
        <v>44274</v>
      </c>
      <c r="G611" s="22">
        <v>2082</v>
      </c>
      <c r="H611" s="26">
        <v>110.5</v>
      </c>
      <c r="I611" s="22">
        <v>172.65003967285099</v>
      </c>
      <c r="J611" s="26">
        <v>108.5</v>
      </c>
      <c r="K611" s="22">
        <v>98.75</v>
      </c>
      <c r="Y611" s="94">
        <v>240</v>
      </c>
      <c r="Z611" s="18">
        <v>44272</v>
      </c>
      <c r="AA611" s="22">
        <v>2055.35009765625</v>
      </c>
      <c r="AB611" s="26">
        <v>109.34999847412099</v>
      </c>
      <c r="AC611" s="22">
        <v>165.33753967285099</v>
      </c>
      <c r="AD611" s="26">
        <v>106.550003051757</v>
      </c>
      <c r="AE611" s="22">
        <v>98.199996948242102</v>
      </c>
      <c r="AF611" s="26">
        <v>14721.299805000001</v>
      </c>
      <c r="AG611" s="64">
        <f t="shared" si="98"/>
        <v>-2.1776867435307736E-2</v>
      </c>
      <c r="AH611" s="65">
        <f t="shared" si="98"/>
        <v>-5.1247569302158083E-2</v>
      </c>
      <c r="AI611" s="64">
        <f t="shared" si="98"/>
        <v>-1.7982049147752057E-2</v>
      </c>
      <c r="AJ611" s="65">
        <f t="shared" si="98"/>
        <v>-2.7766706712507576E-2</v>
      </c>
      <c r="AK611" s="64">
        <f t="shared" si="98"/>
        <v>-2.2156038172161278E-2</v>
      </c>
      <c r="AL611" s="64">
        <f t="shared" si="98"/>
        <v>-1.2766911113352838E-2</v>
      </c>
      <c r="AM611" s="101">
        <f t="shared" si="92"/>
        <v>-1.6557212957904292E-2</v>
      </c>
      <c r="AN611" s="102">
        <f t="shared" si="93"/>
        <v>-1.5878330770883568E-2</v>
      </c>
      <c r="AO611" s="101">
        <f t="shared" si="94"/>
        <v>-6.8830675455306177E-3</v>
      </c>
      <c r="AP611" s="102">
        <f t="shared" si="95"/>
        <v>-9.8332784124853991E-3</v>
      </c>
      <c r="AQ611" s="101">
        <f t="shared" si="96"/>
        <v>-2.0461286189653188E-2</v>
      </c>
      <c r="AR611" s="102">
        <f t="shared" si="91"/>
        <v>-5.2196544774034438E-3</v>
      </c>
      <c r="AS611" s="101">
        <f t="shared" si="91"/>
        <v>-3.5369238531274515E-2</v>
      </c>
      <c r="AT611" s="102">
        <f t="shared" si="91"/>
        <v>-1.109898160222144E-2</v>
      </c>
      <c r="AU611" s="101">
        <f t="shared" si="91"/>
        <v>-1.7933428300022175E-2</v>
      </c>
      <c r="AV611" s="102">
        <f t="shared" si="91"/>
        <v>-1.6947519825080901E-3</v>
      </c>
      <c r="AW611" s="102">
        <f t="shared" si="97"/>
        <v>-1.4263210978685936E-2</v>
      </c>
    </row>
    <row r="612" spans="6:49" x14ac:dyDescent="0.3">
      <c r="F612" s="18">
        <v>44277</v>
      </c>
      <c r="G612" s="22">
        <v>2062.39990234375</v>
      </c>
      <c r="H612" s="26">
        <v>109.59999847412099</v>
      </c>
      <c r="I612" s="22">
        <v>167.66253662109301</v>
      </c>
      <c r="J612" s="26">
        <v>109.84999847412099</v>
      </c>
      <c r="K612" s="22">
        <v>99.150001525878906</v>
      </c>
      <c r="Y612" s="94">
        <v>241</v>
      </c>
      <c r="Z612" s="18">
        <v>44273</v>
      </c>
      <c r="AA612" s="22">
        <v>2009.09997558593</v>
      </c>
      <c r="AB612" s="26">
        <v>110.199996948242</v>
      </c>
      <c r="AC612" s="22">
        <v>165.78753662109301</v>
      </c>
      <c r="AD612" s="26">
        <v>103.800003051757</v>
      </c>
      <c r="AE612" s="22">
        <v>97.25</v>
      </c>
      <c r="AF612" s="26">
        <v>14557.849609000001</v>
      </c>
      <c r="AG612" s="64">
        <f t="shared" si="98"/>
        <v>-2.2759348810690035E-2</v>
      </c>
      <c r="AH612" s="65">
        <f t="shared" si="98"/>
        <v>7.7431358572165754E-3</v>
      </c>
      <c r="AI612" s="64">
        <f t="shared" si="98"/>
        <v>2.717989409359271E-3</v>
      </c>
      <c r="AJ612" s="65">
        <f t="shared" si="98"/>
        <v>-2.6148387054029991E-2</v>
      </c>
      <c r="AK612" s="64">
        <f t="shared" si="98"/>
        <v>-9.7212017848997429E-3</v>
      </c>
      <c r="AL612" s="64">
        <f t="shared" si="98"/>
        <v>-1.1165071200961487E-2</v>
      </c>
      <c r="AM612" s="101">
        <f t="shared" si="92"/>
        <v>-1.445981721347506E-2</v>
      </c>
      <c r="AN612" s="102">
        <f t="shared" si="93"/>
        <v>-1.4095931174436065E-2</v>
      </c>
      <c r="AO612" s="101">
        <f t="shared" si="94"/>
        <v>-5.979722809664541E-3</v>
      </c>
      <c r="AP612" s="102">
        <f t="shared" si="95"/>
        <v>-8.7053855330816825E-3</v>
      </c>
      <c r="AQ612" s="101">
        <f t="shared" si="96"/>
        <v>-1.8020063647192656E-2</v>
      </c>
      <c r="AR612" s="102">
        <f t="shared" si="91"/>
        <v>-8.2995315972149743E-3</v>
      </c>
      <c r="AS612" s="101">
        <f t="shared" si="91"/>
        <v>2.1839067031652643E-2</v>
      </c>
      <c r="AT612" s="102">
        <f t="shared" si="91"/>
        <v>8.6977122190238128E-3</v>
      </c>
      <c r="AU612" s="101">
        <f t="shared" si="91"/>
        <v>-1.7443001520948308E-2</v>
      </c>
      <c r="AV612" s="102">
        <f t="shared" si="91"/>
        <v>8.2988618622929135E-3</v>
      </c>
      <c r="AW612" s="102">
        <f t="shared" si="97"/>
        <v>2.6186215989612172E-3</v>
      </c>
    </row>
    <row r="613" spans="6:49" x14ac:dyDescent="0.3">
      <c r="F613" s="18">
        <v>44278</v>
      </c>
      <c r="G613" s="22">
        <v>2087.5</v>
      </c>
      <c r="H613" s="26">
        <v>107.150001525878</v>
      </c>
      <c r="I613" s="22">
        <v>164.25004577636699</v>
      </c>
      <c r="J613" s="26">
        <v>108.650001525878</v>
      </c>
      <c r="K613" s="22">
        <v>96.75</v>
      </c>
      <c r="Y613" s="94">
        <v>242</v>
      </c>
      <c r="Z613" s="18">
        <v>44274</v>
      </c>
      <c r="AA613" s="22">
        <v>2082</v>
      </c>
      <c r="AB613" s="26">
        <v>110.5</v>
      </c>
      <c r="AC613" s="22">
        <v>172.65003967285099</v>
      </c>
      <c r="AD613" s="26">
        <v>108.5</v>
      </c>
      <c r="AE613" s="22">
        <v>98.75</v>
      </c>
      <c r="AF613" s="26">
        <v>14744</v>
      </c>
      <c r="AG613" s="64">
        <f t="shared" si="98"/>
        <v>3.5642121742544684E-2</v>
      </c>
      <c r="AH613" s="65">
        <f t="shared" si="98"/>
        <v>2.7186519318974909E-3</v>
      </c>
      <c r="AI613" s="64">
        <f t="shared" si="98"/>
        <v>4.0559584911492558E-2</v>
      </c>
      <c r="AJ613" s="65">
        <f t="shared" si="98"/>
        <v>4.4284172848369878E-2</v>
      </c>
      <c r="AK613" s="64">
        <f t="shared" si="98"/>
        <v>1.5306421282675507E-2</v>
      </c>
      <c r="AL613" s="64">
        <f t="shared" si="98"/>
        <v>1.2705880196034261E-2</v>
      </c>
      <c r="AM613" s="101">
        <f t="shared" si="92"/>
        <v>1.6796010218613478E-2</v>
      </c>
      <c r="AN613" s="102">
        <f t="shared" si="93"/>
        <v>1.2465758172725275E-2</v>
      </c>
      <c r="AO613" s="101">
        <f t="shared" si="94"/>
        <v>7.4821082495947532E-3</v>
      </c>
      <c r="AP613" s="102">
        <f t="shared" si="95"/>
        <v>8.1027086447376575E-3</v>
      </c>
      <c r="AQ613" s="101">
        <f t="shared" si="96"/>
        <v>1.8359542210754344E-2</v>
      </c>
      <c r="AR613" s="102">
        <f t="shared" si="91"/>
        <v>1.8846111523931206E-2</v>
      </c>
      <c r="AS613" s="101">
        <f t="shared" si="91"/>
        <v>-9.747106240827785E-3</v>
      </c>
      <c r="AT613" s="102">
        <f t="shared" si="91"/>
        <v>3.3077476661897802E-2</v>
      </c>
      <c r="AU613" s="101">
        <f t="shared" si="91"/>
        <v>3.6181464203632219E-2</v>
      </c>
      <c r="AV613" s="102">
        <f t="shared" si="91"/>
        <v>-3.0531209280788372E-3</v>
      </c>
      <c r="AW613" s="102">
        <f t="shared" si="97"/>
        <v>1.5060965044110922E-2</v>
      </c>
    </row>
    <row r="614" spans="6:49" x14ac:dyDescent="0.3">
      <c r="F614" s="18">
        <v>44279</v>
      </c>
      <c r="G614" s="22">
        <v>2047.30004882812</v>
      </c>
      <c r="H614" s="26">
        <v>104.800003051757</v>
      </c>
      <c r="I614" s="22">
        <v>165.78753662109301</v>
      </c>
      <c r="J614" s="26">
        <v>106</v>
      </c>
      <c r="K614" s="22">
        <v>94.550003051757798</v>
      </c>
      <c r="Y614" s="94">
        <v>243</v>
      </c>
      <c r="Z614" s="18">
        <v>44277</v>
      </c>
      <c r="AA614" s="22">
        <v>2062.39990234375</v>
      </c>
      <c r="AB614" s="26">
        <v>109.59999847412099</v>
      </c>
      <c r="AC614" s="22">
        <v>167.66253662109301</v>
      </c>
      <c r="AD614" s="26">
        <v>109.84999847412099</v>
      </c>
      <c r="AE614" s="22">
        <v>99.150001525878906</v>
      </c>
      <c r="AF614" s="26">
        <v>14736.400390999999</v>
      </c>
      <c r="AG614" s="64">
        <f t="shared" si="98"/>
        <v>-9.458664340773023E-3</v>
      </c>
      <c r="AH614" s="65">
        <f t="shared" si="98"/>
        <v>-8.178160366146171E-3</v>
      </c>
      <c r="AI614" s="64">
        <f t="shared" si="98"/>
        <v>-2.9313404974026961E-2</v>
      </c>
      <c r="AJ614" s="65">
        <f t="shared" si="98"/>
        <v>1.2365611959535866E-2</v>
      </c>
      <c r="AK614" s="64">
        <f t="shared" si="98"/>
        <v>4.0424665741742765E-3</v>
      </c>
      <c r="AL614" s="64">
        <f t="shared" si="98"/>
        <v>-5.1557028178357957E-4</v>
      </c>
      <c r="AM614" s="101">
        <f t="shared" si="92"/>
        <v>-5.157159737739659E-4</v>
      </c>
      <c r="AN614" s="102">
        <f t="shared" si="93"/>
        <v>-2.24601658941819E-3</v>
      </c>
      <c r="AO614" s="101">
        <f t="shared" si="94"/>
        <v>2.597758556319987E-5</v>
      </c>
      <c r="AP614" s="102">
        <f t="shared" si="95"/>
        <v>-1.206823309087399E-3</v>
      </c>
      <c r="AQ614" s="101">
        <f t="shared" si="96"/>
        <v>-1.7901011467329779E-3</v>
      </c>
      <c r="AR614" s="102">
        <f t="shared" si="91"/>
        <v>-8.9429483669990571E-3</v>
      </c>
      <c r="AS614" s="101">
        <f t="shared" si="91"/>
        <v>-5.9321437767279814E-3</v>
      </c>
      <c r="AT614" s="102">
        <f t="shared" si="91"/>
        <v>-2.933938255959016E-2</v>
      </c>
      <c r="AU614" s="101">
        <f t="shared" si="91"/>
        <v>1.3572435268623265E-2</v>
      </c>
      <c r="AV614" s="102">
        <f t="shared" si="91"/>
        <v>5.8325677209072543E-3</v>
      </c>
      <c r="AW614" s="102">
        <f t="shared" si="97"/>
        <v>-4.9618943427573361E-3</v>
      </c>
    </row>
    <row r="615" spans="6:49" x14ac:dyDescent="0.3">
      <c r="F615" s="18">
        <v>44280</v>
      </c>
      <c r="G615" s="22">
        <v>1991.44995117187</v>
      </c>
      <c r="H615" s="26">
        <v>102</v>
      </c>
      <c r="I615" s="22">
        <v>162.300033569335</v>
      </c>
      <c r="J615" s="26">
        <v>103</v>
      </c>
      <c r="K615" s="22">
        <v>90.900001525878906</v>
      </c>
      <c r="Y615" s="94">
        <v>244</v>
      </c>
      <c r="Z615" s="18">
        <v>44278</v>
      </c>
      <c r="AA615" s="22">
        <v>2087.5</v>
      </c>
      <c r="AB615" s="26">
        <v>107.150001525878</v>
      </c>
      <c r="AC615" s="22">
        <v>164.25004577636699</v>
      </c>
      <c r="AD615" s="26">
        <v>108.650001525878</v>
      </c>
      <c r="AE615" s="22">
        <v>96.75</v>
      </c>
      <c r="AF615" s="26">
        <v>14814.75</v>
      </c>
      <c r="AG615" s="64">
        <f t="shared" si="98"/>
        <v>1.2096871890869382E-2</v>
      </c>
      <c r="AH615" s="65">
        <f t="shared" si="98"/>
        <v>-2.2607624431496831E-2</v>
      </c>
      <c r="AI615" s="64">
        <f t="shared" si="98"/>
        <v>-2.0563312585651077E-2</v>
      </c>
      <c r="AJ615" s="65">
        <f t="shared" si="98"/>
        <v>-1.0984064193635519E-2</v>
      </c>
      <c r="AK615" s="64">
        <f t="shared" si="98"/>
        <v>-2.4503538445514308E-2</v>
      </c>
      <c r="AL615" s="64">
        <f t="shared" si="98"/>
        <v>5.3026560083439993E-3</v>
      </c>
      <c r="AM615" s="101">
        <f t="shared" si="92"/>
        <v>7.1024754363914148E-3</v>
      </c>
      <c r="AN615" s="102">
        <f t="shared" si="93"/>
        <v>4.2280412183198571E-3</v>
      </c>
      <c r="AO615" s="101">
        <f t="shared" si="94"/>
        <v>3.3071195090516705E-3</v>
      </c>
      <c r="AP615" s="102">
        <f t="shared" si="95"/>
        <v>2.8899256560433514E-3</v>
      </c>
      <c r="AQ615" s="101">
        <f t="shared" si="96"/>
        <v>7.0769429734199099E-3</v>
      </c>
      <c r="AR615" s="102">
        <f t="shared" si="91"/>
        <v>4.9943964544779673E-3</v>
      </c>
      <c r="AS615" s="101">
        <f t="shared" si="91"/>
        <v>-2.6835665649816688E-2</v>
      </c>
      <c r="AT615" s="102">
        <f t="shared" si="91"/>
        <v>-2.3870432094702746E-2</v>
      </c>
      <c r="AU615" s="101">
        <f t="shared" si="91"/>
        <v>-1.387398984967887E-2</v>
      </c>
      <c r="AV615" s="102">
        <f t="shared" si="91"/>
        <v>-3.1580481418934214E-2</v>
      </c>
      <c r="AW615" s="102">
        <f t="shared" si="97"/>
        <v>-1.8233234511730912E-2</v>
      </c>
    </row>
    <row r="616" spans="6:49" x14ac:dyDescent="0.3">
      <c r="F616" s="18">
        <v>44281</v>
      </c>
      <c r="G616" s="22">
        <v>1994.65002441406</v>
      </c>
      <c r="H616" s="26">
        <v>102.400001525878</v>
      </c>
      <c r="I616" s="22">
        <v>160.95004272460901</v>
      </c>
      <c r="J616" s="26">
        <v>104.199996948242</v>
      </c>
      <c r="K616" s="22">
        <v>90.900001525878906</v>
      </c>
      <c r="Y616" s="94">
        <v>245</v>
      </c>
      <c r="Z616" s="18">
        <v>44279</v>
      </c>
      <c r="AA616" s="22">
        <v>2047.30004882812</v>
      </c>
      <c r="AB616" s="26">
        <v>104.800003051757</v>
      </c>
      <c r="AC616" s="22">
        <v>165.78753662109301</v>
      </c>
      <c r="AD616" s="26">
        <v>106</v>
      </c>
      <c r="AE616" s="22">
        <v>94.550003051757798</v>
      </c>
      <c r="AF616" s="26">
        <v>14549.400390999999</v>
      </c>
      <c r="AG616" s="64">
        <f t="shared" si="98"/>
        <v>-1.9445302016470521E-2</v>
      </c>
      <c r="AH616" s="65">
        <f t="shared" si="98"/>
        <v>-2.2175935153404443E-2</v>
      </c>
      <c r="AI616" s="64">
        <f t="shared" si="98"/>
        <v>9.317132648185655E-3</v>
      </c>
      <c r="AJ616" s="65">
        <f t="shared" si="98"/>
        <v>-2.469262663434749E-2</v>
      </c>
      <c r="AK616" s="64">
        <f t="shared" si="98"/>
        <v>-2.3001504528769513E-2</v>
      </c>
      <c r="AL616" s="64">
        <f t="shared" si="98"/>
        <v>-1.8073523566296257E-2</v>
      </c>
      <c r="AM616" s="101">
        <f t="shared" si="92"/>
        <v>-2.350551427693115E-2</v>
      </c>
      <c r="AN616" s="102">
        <f t="shared" si="93"/>
        <v>-2.1783105537363987E-2</v>
      </c>
      <c r="AO616" s="101">
        <f t="shared" si="94"/>
        <v>-9.87568896017086E-3</v>
      </c>
      <c r="AP616" s="102">
        <f t="shared" si="95"/>
        <v>-1.3569788130547466E-2</v>
      </c>
      <c r="AQ616" s="101">
        <f t="shared" si="96"/>
        <v>-2.8548624908094521E-2</v>
      </c>
      <c r="AR616" s="102">
        <f t="shared" si="91"/>
        <v>4.0602122604606293E-3</v>
      </c>
      <c r="AS616" s="101">
        <f t="shared" si="91"/>
        <v>-3.9282961604045555E-4</v>
      </c>
      <c r="AT616" s="102">
        <f t="shared" si="91"/>
        <v>1.9192821608356517E-2</v>
      </c>
      <c r="AU616" s="101">
        <f t="shared" si="91"/>
        <v>-1.1122838503800024E-2</v>
      </c>
      <c r="AV616" s="102">
        <f t="shared" si="91"/>
        <v>5.547120379325008E-3</v>
      </c>
      <c r="AW616" s="102">
        <f t="shared" si="97"/>
        <v>3.4568972256603355E-3</v>
      </c>
    </row>
    <row r="617" spans="6:49" x14ac:dyDescent="0.3">
      <c r="F617" s="18">
        <v>44285</v>
      </c>
      <c r="G617" s="22">
        <v>2029.30004882812</v>
      </c>
      <c r="H617" s="26">
        <v>103.5</v>
      </c>
      <c r="I617" s="22">
        <v>166.01254272460901</v>
      </c>
      <c r="J617" s="26">
        <v>107.699996948242</v>
      </c>
      <c r="K617" s="22">
        <v>91.550003051757798</v>
      </c>
      <c r="Y617" s="94">
        <v>246</v>
      </c>
      <c r="Z617" s="18">
        <v>44280</v>
      </c>
      <c r="AA617" s="22">
        <v>1991.44995117187</v>
      </c>
      <c r="AB617" s="26">
        <v>102</v>
      </c>
      <c r="AC617" s="22">
        <v>162.300033569335</v>
      </c>
      <c r="AD617" s="26">
        <v>103</v>
      </c>
      <c r="AE617" s="22">
        <v>90.900001525878906</v>
      </c>
      <c r="AF617" s="26">
        <v>14324.900390999999</v>
      </c>
      <c r="AG617" s="64">
        <f t="shared" si="98"/>
        <v>-2.765888362439298E-2</v>
      </c>
      <c r="AH617" s="65">
        <f t="shared" si="98"/>
        <v>-2.7080987722488976E-2</v>
      </c>
      <c r="AI617" s="64">
        <f t="shared" si="98"/>
        <v>-2.1260387356595554E-2</v>
      </c>
      <c r="AJ617" s="65">
        <f t="shared" si="98"/>
        <v>-2.8710105882431367E-2</v>
      </c>
      <c r="AK617" s="64">
        <f t="shared" si="98"/>
        <v>-3.9368809411342132E-2</v>
      </c>
      <c r="AL617" s="64">
        <f t="shared" si="98"/>
        <v>-1.555047345901228E-2</v>
      </c>
      <c r="AM617" s="101">
        <f t="shared" si="92"/>
        <v>-2.0201916634580569E-2</v>
      </c>
      <c r="AN617" s="102">
        <f t="shared" si="93"/>
        <v>-1.8975656766577524E-2</v>
      </c>
      <c r="AO617" s="101">
        <f t="shared" si="94"/>
        <v>-8.452835143687552E-3</v>
      </c>
      <c r="AP617" s="102">
        <f t="shared" si="95"/>
        <v>-1.1793249646039327E-2</v>
      </c>
      <c r="AQ617" s="101">
        <f t="shared" si="96"/>
        <v>-2.4703467380171529E-2</v>
      </c>
      <c r="AR617" s="102">
        <f t="shared" si="91"/>
        <v>-7.4569669898124115E-3</v>
      </c>
      <c r="AS617" s="101">
        <f t="shared" si="91"/>
        <v>-8.1053309559114516E-3</v>
      </c>
      <c r="AT617" s="102">
        <f t="shared" si="91"/>
        <v>-1.2807552212908002E-2</v>
      </c>
      <c r="AU617" s="101">
        <f t="shared" si="91"/>
        <v>-1.6916856236392039E-2</v>
      </c>
      <c r="AV617" s="102">
        <f t="shared" si="91"/>
        <v>-1.4665342031170602E-2</v>
      </c>
      <c r="AW617" s="102">
        <f t="shared" si="97"/>
        <v>-1.1990409685238901E-2</v>
      </c>
    </row>
    <row r="618" spans="6:49" x14ac:dyDescent="0.3">
      <c r="F618" s="18">
        <v>44286</v>
      </c>
      <c r="G618" s="22">
        <v>2003.09997558593</v>
      </c>
      <c r="H618" s="26">
        <v>102.150001525878</v>
      </c>
      <c r="I618" s="22">
        <v>161.737533569335</v>
      </c>
      <c r="J618" s="26">
        <v>106.550003051757</v>
      </c>
      <c r="K618" s="22">
        <v>91.849998474121094</v>
      </c>
      <c r="Y618" s="94">
        <v>247</v>
      </c>
      <c r="Z618" s="18">
        <v>44281</v>
      </c>
      <c r="AA618" s="22">
        <v>1994.65002441406</v>
      </c>
      <c r="AB618" s="26">
        <v>102.400001525878</v>
      </c>
      <c r="AC618" s="22">
        <v>160.95004272460901</v>
      </c>
      <c r="AD618" s="26">
        <v>104.199996948242</v>
      </c>
      <c r="AE618" s="22">
        <v>90.900001525878906</v>
      </c>
      <c r="AF618" s="26">
        <v>14507.299805000001</v>
      </c>
      <c r="AG618" s="64">
        <f t="shared" si="98"/>
        <v>1.6056164919461887E-3</v>
      </c>
      <c r="AH618" s="65">
        <f t="shared" si="98"/>
        <v>3.9139142222885471E-3</v>
      </c>
      <c r="AI618" s="64">
        <f t="shared" si="98"/>
        <v>-8.3526581581505732E-3</v>
      </c>
      <c r="AJ618" s="65">
        <f t="shared" si="98"/>
        <v>1.1583111802125486E-2</v>
      </c>
      <c r="AK618" s="64">
        <f t="shared" si="98"/>
        <v>0</v>
      </c>
      <c r="AL618" s="64">
        <f t="shared" si="98"/>
        <v>1.265264850454342E-2</v>
      </c>
      <c r="AM618" s="101">
        <f t="shared" si="92"/>
        <v>1.6726310417567204E-2</v>
      </c>
      <c r="AN618" s="102">
        <f t="shared" si="93"/>
        <v>1.2406526195361291E-2</v>
      </c>
      <c r="AO618" s="101">
        <f t="shared" si="94"/>
        <v>7.4520886652920306E-3</v>
      </c>
      <c r="AP618" s="102">
        <f t="shared" si="95"/>
        <v>8.0652269679941293E-3</v>
      </c>
      <c r="AQ618" s="101">
        <f t="shared" si="96"/>
        <v>1.8278416497606923E-2</v>
      </c>
      <c r="AR618" s="102">
        <f t="shared" si="91"/>
        <v>-1.5120693925621015E-2</v>
      </c>
      <c r="AS618" s="101">
        <f t="shared" si="91"/>
        <v>-8.4926119730727445E-3</v>
      </c>
      <c r="AT618" s="102">
        <f t="shared" si="91"/>
        <v>-1.5804746823442604E-2</v>
      </c>
      <c r="AU618" s="101">
        <f t="shared" si="91"/>
        <v>3.5178848341313566E-3</v>
      </c>
      <c r="AV618" s="102">
        <f t="shared" si="91"/>
        <v>-1.8278416497606923E-2</v>
      </c>
      <c r="AW618" s="102">
        <f t="shared" si="97"/>
        <v>-1.0835716877122384E-2</v>
      </c>
    </row>
    <row r="619" spans="6:49" x14ac:dyDescent="0.3">
      <c r="F619" s="18">
        <v>44287</v>
      </c>
      <c r="G619" s="22">
        <v>2021.84997558593</v>
      </c>
      <c r="H619" s="26">
        <v>104.34999847412099</v>
      </c>
      <c r="I619" s="22">
        <v>164.02503967285099</v>
      </c>
      <c r="J619" s="26">
        <v>107.900001525878</v>
      </c>
      <c r="K619" s="22">
        <v>93.150001525878906</v>
      </c>
      <c r="Y619" s="94">
        <v>248</v>
      </c>
      <c r="Z619" s="18">
        <v>44285</v>
      </c>
      <c r="AA619" s="22">
        <v>2029.30004882812</v>
      </c>
      <c r="AB619" s="26">
        <v>103.5</v>
      </c>
      <c r="AC619" s="22">
        <v>166.01254272460901</v>
      </c>
      <c r="AD619" s="26">
        <v>107.699996948242</v>
      </c>
      <c r="AE619" s="22">
        <v>91.550003051757798</v>
      </c>
      <c r="AF619" s="26">
        <v>14845.099609000001</v>
      </c>
      <c r="AG619" s="64">
        <f t="shared" si="98"/>
        <v>1.7222321468387841E-2</v>
      </c>
      <c r="AH619" s="65">
        <f t="shared" si="98"/>
        <v>1.0684885198864057E-2</v>
      </c>
      <c r="AI619" s="64">
        <f t="shared" si="98"/>
        <v>3.0969320886656455E-2</v>
      </c>
      <c r="AJ619" s="65">
        <f t="shared" si="98"/>
        <v>3.3037455794852358E-2</v>
      </c>
      <c r="AK619" s="64">
        <f t="shared" si="98"/>
        <v>7.1252864850683707E-3</v>
      </c>
      <c r="AL619" s="64">
        <f t="shared" si="98"/>
        <v>2.3017860555899664E-2</v>
      </c>
      <c r="AM619" s="101">
        <f t="shared" si="92"/>
        <v>3.0298173297526338E-2</v>
      </c>
      <c r="AN619" s="102">
        <f t="shared" si="93"/>
        <v>2.3940106820062628E-2</v>
      </c>
      <c r="AO619" s="101">
        <f t="shared" si="94"/>
        <v>1.3297466639892456E-2</v>
      </c>
      <c r="AP619" s="102">
        <f t="shared" si="95"/>
        <v>1.5363614763052431E-2</v>
      </c>
      <c r="AQ619" s="101">
        <f t="shared" si="96"/>
        <v>3.40751194773566E-2</v>
      </c>
      <c r="AR619" s="102">
        <f t="shared" si="91"/>
        <v>-1.3075851829138497E-2</v>
      </c>
      <c r="AS619" s="101">
        <f t="shared" si="91"/>
        <v>-1.3255221621198571E-2</v>
      </c>
      <c r="AT619" s="102">
        <f t="shared" si="91"/>
        <v>1.7671854246763999E-2</v>
      </c>
      <c r="AU619" s="101">
        <f t="shared" si="91"/>
        <v>1.7673841031799926E-2</v>
      </c>
      <c r="AV619" s="102">
        <f t="shared" si="91"/>
        <v>-2.6949832992288231E-2</v>
      </c>
      <c r="AW619" s="102">
        <f t="shared" si="97"/>
        <v>-3.587042232812275E-3</v>
      </c>
    </row>
    <row r="620" spans="6:49" x14ac:dyDescent="0.3">
      <c r="F620" s="18">
        <v>44291</v>
      </c>
      <c r="G620" s="22">
        <v>1992.59997558593</v>
      </c>
      <c r="H620" s="26">
        <v>103.449996948242</v>
      </c>
      <c r="I620" s="22">
        <v>160.612533569335</v>
      </c>
      <c r="J620" s="26">
        <v>106.300003051757</v>
      </c>
      <c r="K620" s="22">
        <v>90.75</v>
      </c>
      <c r="Y620" s="94">
        <v>249</v>
      </c>
      <c r="Z620" s="18">
        <v>44286</v>
      </c>
      <c r="AA620" s="22">
        <v>2003.09997558593</v>
      </c>
      <c r="AB620" s="26">
        <v>102.150001525878</v>
      </c>
      <c r="AC620" s="22">
        <v>161.737533569335</v>
      </c>
      <c r="AD620" s="26">
        <v>106.550003051757</v>
      </c>
      <c r="AE620" s="22">
        <v>91.849998474121094</v>
      </c>
      <c r="AF620" s="26">
        <v>14690.700194999999</v>
      </c>
      <c r="AG620" s="64">
        <f t="shared" si="98"/>
        <v>-1.2994961700691633E-2</v>
      </c>
      <c r="AH620" s="65">
        <f t="shared" si="98"/>
        <v>-1.3129276504171649E-2</v>
      </c>
      <c r="AI620" s="64">
        <f t="shared" si="98"/>
        <v>-2.6088485887637274E-2</v>
      </c>
      <c r="AJ620" s="65">
        <f t="shared" si="98"/>
        <v>-1.0735168640439299E-2</v>
      </c>
      <c r="AK620" s="64">
        <f t="shared" si="98"/>
        <v>3.2714905935604128E-3</v>
      </c>
      <c r="AL620" s="64">
        <f t="shared" si="98"/>
        <v>-1.0455164341441692E-2</v>
      </c>
      <c r="AM620" s="101">
        <f t="shared" si="92"/>
        <v>-1.3530288853880679E-2</v>
      </c>
      <c r="AN620" s="102">
        <f t="shared" si="93"/>
        <v>-1.3306003485573323E-2</v>
      </c>
      <c r="AO620" s="101">
        <f t="shared" si="94"/>
        <v>-5.5793765456330392E-3</v>
      </c>
      <c r="AP620" s="102">
        <f t="shared" si="95"/>
        <v>-8.2055235395714285E-3</v>
      </c>
      <c r="AQ620" s="101">
        <f t="shared" si="96"/>
        <v>-1.6938157387334351E-2</v>
      </c>
      <c r="AR620" s="102">
        <f t="shared" si="91"/>
        <v>5.3532715318904689E-4</v>
      </c>
      <c r="AS620" s="101">
        <f t="shared" si="91"/>
        <v>1.7672698140167378E-4</v>
      </c>
      <c r="AT620" s="102">
        <f t="shared" si="91"/>
        <v>-2.0509109342004235E-2</v>
      </c>
      <c r="AU620" s="101">
        <f t="shared" si="91"/>
        <v>-2.5296451008678701E-3</v>
      </c>
      <c r="AV620" s="102">
        <f t="shared" si="91"/>
        <v>2.0209647980894765E-2</v>
      </c>
      <c r="AW620" s="102">
        <f t="shared" si="97"/>
        <v>-4.2341046547732383E-4</v>
      </c>
    </row>
    <row r="621" spans="6:49" x14ac:dyDescent="0.3">
      <c r="F621" s="18">
        <v>44292</v>
      </c>
      <c r="G621" s="22">
        <v>1984.30004882812</v>
      </c>
      <c r="H621" s="26">
        <v>103.949996948242</v>
      </c>
      <c r="I621" s="22">
        <v>156.90003967285099</v>
      </c>
      <c r="J621" s="26">
        <v>106.050003051757</v>
      </c>
      <c r="K621" s="22">
        <v>91.150001525878906</v>
      </c>
      <c r="Y621" s="94">
        <v>250</v>
      </c>
      <c r="Z621" s="18">
        <v>44287</v>
      </c>
      <c r="AA621" s="22">
        <v>2021.84997558593</v>
      </c>
      <c r="AB621" s="26">
        <v>104.34999847412099</v>
      </c>
      <c r="AC621" s="22">
        <v>164.02503967285099</v>
      </c>
      <c r="AD621" s="26">
        <v>107.900001525878</v>
      </c>
      <c r="AE621" s="22">
        <v>93.150001525878906</v>
      </c>
      <c r="AF621" s="26">
        <v>14867.349609000001</v>
      </c>
      <c r="AG621" s="64">
        <f t="shared" si="98"/>
        <v>9.3169534334845722E-3</v>
      </c>
      <c r="AH621" s="65">
        <f t="shared" si="98"/>
        <v>2.1308282699255148E-2</v>
      </c>
      <c r="AI621" s="64">
        <f t="shared" si="98"/>
        <v>1.4044238905187398E-2</v>
      </c>
      <c r="AJ621" s="65">
        <f t="shared" si="98"/>
        <v>1.2590499219508515E-2</v>
      </c>
      <c r="AK621" s="64">
        <f t="shared" si="98"/>
        <v>1.4054318380068376E-2</v>
      </c>
      <c r="AL621" s="64">
        <f t="shared" si="98"/>
        <v>1.1952853340136047E-2</v>
      </c>
      <c r="AM621" s="101">
        <f t="shared" si="92"/>
        <v>1.5810021974230187E-2</v>
      </c>
      <c r="AN621" s="102">
        <f t="shared" si="93"/>
        <v>1.1627849993709199E-2</v>
      </c>
      <c r="AO621" s="101">
        <f t="shared" si="94"/>
        <v>7.0574448103963164E-3</v>
      </c>
      <c r="AP621" s="102">
        <f t="shared" si="95"/>
        <v>7.5724848550835378E-3</v>
      </c>
      <c r="AQ621" s="101">
        <f t="shared" si="96"/>
        <v>1.721192057798298E-2</v>
      </c>
      <c r="AR621" s="102">
        <f t="shared" si="91"/>
        <v>-6.4930685407456144E-3</v>
      </c>
      <c r="AS621" s="101">
        <f t="shared" si="91"/>
        <v>9.680432705545949E-3</v>
      </c>
      <c r="AT621" s="102">
        <f t="shared" si="91"/>
        <v>6.9867940947910814E-3</v>
      </c>
      <c r="AU621" s="101">
        <f t="shared" si="91"/>
        <v>5.0180143644249775E-3</v>
      </c>
      <c r="AV621" s="102">
        <f t="shared" si="91"/>
        <v>-3.1576021979146038E-3</v>
      </c>
      <c r="AW621" s="102">
        <f t="shared" si="97"/>
        <v>2.4069140852203581E-3</v>
      </c>
    </row>
    <row r="622" spans="6:49" x14ac:dyDescent="0.3">
      <c r="F622" s="18">
        <v>44293</v>
      </c>
      <c r="G622" s="22">
        <v>2002.84997558593</v>
      </c>
      <c r="H622" s="26">
        <v>104.650001525878</v>
      </c>
      <c r="I622" s="22">
        <v>157.91253662109301</v>
      </c>
      <c r="J622" s="26">
        <v>105.449996948242</v>
      </c>
      <c r="K622" s="22">
        <v>92.699996948242102</v>
      </c>
      <c r="Y622" s="94">
        <v>251</v>
      </c>
      <c r="Z622" s="18">
        <v>44291</v>
      </c>
      <c r="AA622" s="22">
        <v>1992.59997558593</v>
      </c>
      <c r="AB622" s="26">
        <v>103.449996948242</v>
      </c>
      <c r="AC622" s="22">
        <v>160.612533569335</v>
      </c>
      <c r="AD622" s="26">
        <v>106.300003051757</v>
      </c>
      <c r="AE622" s="22">
        <v>90.75</v>
      </c>
      <c r="AF622" s="26">
        <v>14637.799805000001</v>
      </c>
      <c r="AG622" s="64">
        <f t="shared" si="98"/>
        <v>-1.4572615418886813E-2</v>
      </c>
      <c r="AH622" s="65">
        <f t="shared" si="98"/>
        <v>-8.6622442087911922E-3</v>
      </c>
      <c r="AI622" s="64">
        <f t="shared" si="98"/>
        <v>-2.1024256483858108E-2</v>
      </c>
      <c r="AJ622" s="65">
        <f t="shared" si="98"/>
        <v>-1.4939572348872257E-2</v>
      </c>
      <c r="AK622" s="64">
        <f t="shared" si="98"/>
        <v>-2.6102640283516443E-2</v>
      </c>
      <c r="AL622" s="64">
        <f t="shared" si="98"/>
        <v>-1.5560296432615795E-2</v>
      </c>
      <c r="AM622" s="101">
        <f t="shared" si="92"/>
        <v>-2.0214778508525821E-2</v>
      </c>
      <c r="AN622" s="102">
        <f t="shared" si="93"/>
        <v>-1.8986586987538669E-2</v>
      </c>
      <c r="AO622" s="101">
        <f t="shared" si="94"/>
        <v>-8.4583747306504215E-3</v>
      </c>
      <c r="AP622" s="102">
        <f t="shared" si="95"/>
        <v>-1.1800166231083981E-2</v>
      </c>
      <c r="AQ622" s="101">
        <f t="shared" si="96"/>
        <v>-2.4718437705488931E-2</v>
      </c>
      <c r="AR622" s="102">
        <f t="shared" si="91"/>
        <v>5.6421630896390084E-3</v>
      </c>
      <c r="AS622" s="101">
        <f t="shared" si="91"/>
        <v>1.0324342778747476E-2</v>
      </c>
      <c r="AT622" s="102">
        <f t="shared" si="91"/>
        <v>-1.2565881753207686E-2</v>
      </c>
      <c r="AU622" s="101">
        <f t="shared" si="91"/>
        <v>-3.1394061177882765E-3</v>
      </c>
      <c r="AV622" s="102">
        <f t="shared" si="91"/>
        <v>-1.3842025780275123E-3</v>
      </c>
      <c r="AW622" s="102">
        <f t="shared" si="97"/>
        <v>-2.2459691612739771E-4</v>
      </c>
    </row>
    <row r="623" spans="6:49" x14ac:dyDescent="0.3">
      <c r="F623" s="18">
        <v>44294</v>
      </c>
      <c r="G623" s="22">
        <v>2005.34997558593</v>
      </c>
      <c r="H623" s="26">
        <v>103.59999847412099</v>
      </c>
      <c r="I623" s="22">
        <v>156.75004577636699</v>
      </c>
      <c r="J623" s="26">
        <v>105</v>
      </c>
      <c r="K623" s="22">
        <v>92.949996948242102</v>
      </c>
      <c r="Y623" s="94">
        <v>252</v>
      </c>
      <c r="Z623" s="18">
        <v>44292</v>
      </c>
      <c r="AA623" s="22">
        <v>1984.30004882812</v>
      </c>
      <c r="AB623" s="26">
        <v>103.949996948242</v>
      </c>
      <c r="AC623" s="22">
        <v>156.90003967285099</v>
      </c>
      <c r="AD623" s="26">
        <v>106.050003051757</v>
      </c>
      <c r="AE623" s="22">
        <v>91.150001525878906</v>
      </c>
      <c r="AF623" s="26">
        <v>14683.5</v>
      </c>
      <c r="AG623" s="64">
        <f t="shared" si="98"/>
        <v>-4.1740746599541415E-3</v>
      </c>
      <c r="AH623" s="65">
        <f t="shared" si="98"/>
        <v>4.8216102543642923E-3</v>
      </c>
      <c r="AI623" s="64">
        <f t="shared" si="98"/>
        <v>-2.3385928024484255E-2</v>
      </c>
      <c r="AJ623" s="65">
        <f t="shared" si="98"/>
        <v>-2.3546042695330796E-3</v>
      </c>
      <c r="AK623" s="64">
        <f t="shared" si="98"/>
        <v>4.3980447200179214E-3</v>
      </c>
      <c r="AL623" s="64">
        <f t="shared" si="98"/>
        <v>3.1172036921621044E-3</v>
      </c>
      <c r="AM623" s="101">
        <f t="shared" si="92"/>
        <v>4.2409170795579144E-3</v>
      </c>
      <c r="AN623" s="102">
        <f t="shared" si="93"/>
        <v>1.7962443225847562E-3</v>
      </c>
      <c r="AO623" s="101">
        <f t="shared" si="94"/>
        <v>2.0746512517449993E-3</v>
      </c>
      <c r="AP623" s="102">
        <f t="shared" si="95"/>
        <v>1.3510976579208414E-3</v>
      </c>
      <c r="AQ623" s="101">
        <f t="shared" si="96"/>
        <v>3.7462883814943933E-3</v>
      </c>
      <c r="AR623" s="102">
        <f t="shared" si="91"/>
        <v>-8.4149917395120559E-3</v>
      </c>
      <c r="AS623" s="101">
        <f t="shared" si="91"/>
        <v>3.0253659317795358E-3</v>
      </c>
      <c r="AT623" s="102">
        <f t="shared" si="91"/>
        <v>-2.5460579276229255E-2</v>
      </c>
      <c r="AU623" s="101">
        <f t="shared" si="91"/>
        <v>-3.705701927453921E-3</v>
      </c>
      <c r="AV623" s="102">
        <f t="shared" si="91"/>
        <v>6.5175633852352808E-4</v>
      </c>
      <c r="AW623" s="102">
        <f t="shared" si="97"/>
        <v>-6.7808301345784333E-3</v>
      </c>
    </row>
    <row r="624" spans="6:49" x14ac:dyDescent="0.3">
      <c r="F624" s="18">
        <v>44295</v>
      </c>
      <c r="G624" s="22">
        <v>1982.05004882812</v>
      </c>
      <c r="H624" s="26">
        <v>103.800003051757</v>
      </c>
      <c r="I624" s="22">
        <v>156.22503662109301</v>
      </c>
      <c r="J624" s="26">
        <v>102.800003051757</v>
      </c>
      <c r="K624" s="22">
        <v>91.699996948242102</v>
      </c>
      <c r="Y624" s="94">
        <v>253</v>
      </c>
      <c r="Z624" s="18">
        <v>44293</v>
      </c>
      <c r="AA624" s="22">
        <v>2002.84997558593</v>
      </c>
      <c r="AB624" s="26">
        <v>104.650001525878</v>
      </c>
      <c r="AC624" s="22">
        <v>157.91253662109301</v>
      </c>
      <c r="AD624" s="26">
        <v>105.449996948242</v>
      </c>
      <c r="AE624" s="22">
        <v>92.699996948242102</v>
      </c>
      <c r="AF624" s="26">
        <v>14819.049805000001</v>
      </c>
      <c r="AG624" s="64">
        <f t="shared" si="98"/>
        <v>9.3049223050018746E-3</v>
      </c>
      <c r="AH624" s="65">
        <f t="shared" si="98"/>
        <v>6.7114785267024047E-3</v>
      </c>
      <c r="AI624" s="64">
        <f t="shared" si="98"/>
        <v>6.4324014703012683E-3</v>
      </c>
      <c r="AJ624" s="65">
        <f t="shared" si="98"/>
        <v>-5.673831802826333E-3</v>
      </c>
      <c r="AK624" s="64">
        <f t="shared" si="98"/>
        <v>1.686192178603365E-2</v>
      </c>
      <c r="AL624" s="64">
        <f t="shared" si="98"/>
        <v>9.1890877029852606E-3</v>
      </c>
      <c r="AM624" s="101">
        <f t="shared" si="92"/>
        <v>1.2191239447263417E-2</v>
      </c>
      <c r="AN624" s="102">
        <f t="shared" si="93"/>
        <v>8.5525521950802937E-3</v>
      </c>
      <c r="AO624" s="101">
        <f t="shared" si="94"/>
        <v>5.4988414067886808E-3</v>
      </c>
      <c r="AP624" s="102">
        <f t="shared" si="95"/>
        <v>5.626452946171116E-3</v>
      </c>
      <c r="AQ624" s="101">
        <f t="shared" si="96"/>
        <v>1.2999909800065797E-2</v>
      </c>
      <c r="AR624" s="102">
        <f t="shared" si="91"/>
        <v>-2.8863171422615422E-3</v>
      </c>
      <c r="AS624" s="101">
        <f t="shared" si="91"/>
        <v>-1.841073668377889E-3</v>
      </c>
      <c r="AT624" s="102">
        <f t="shared" si="91"/>
        <v>9.335600635125875E-4</v>
      </c>
      <c r="AU624" s="101">
        <f t="shared" si="91"/>
        <v>-1.1300284748997448E-2</v>
      </c>
      <c r="AV624" s="102">
        <f t="shared" si="91"/>
        <v>3.8620119859678528E-3</v>
      </c>
      <c r="AW624" s="102">
        <f t="shared" si="97"/>
        <v>-2.246420702031288E-3</v>
      </c>
    </row>
    <row r="625" spans="6:49" x14ac:dyDescent="0.3">
      <c r="F625" s="18">
        <v>44298</v>
      </c>
      <c r="G625" s="22">
        <v>1911.15002441406</v>
      </c>
      <c r="H625" s="26">
        <v>98.050003051757798</v>
      </c>
      <c r="I625" s="22">
        <v>150.862533569335</v>
      </c>
      <c r="J625" s="26">
        <v>99.050003051757798</v>
      </c>
      <c r="K625" s="22">
        <v>87</v>
      </c>
      <c r="Y625" s="94">
        <v>254</v>
      </c>
      <c r="Z625" s="18">
        <v>44294</v>
      </c>
      <c r="AA625" s="22">
        <v>2005.34997558593</v>
      </c>
      <c r="AB625" s="26">
        <v>103.59999847412099</v>
      </c>
      <c r="AC625" s="22">
        <v>156.75004577636699</v>
      </c>
      <c r="AD625" s="26">
        <v>105</v>
      </c>
      <c r="AE625" s="22">
        <v>92.949996948242102</v>
      </c>
      <c r="AF625" s="26">
        <v>14873.799805000001</v>
      </c>
      <c r="AG625" s="64">
        <f t="shared" si="98"/>
        <v>1.2474429193381554E-3</v>
      </c>
      <c r="AH625" s="65">
        <f t="shared" si="98"/>
        <v>-1.0084148375961825E-2</v>
      </c>
      <c r="AI625" s="64">
        <f t="shared" si="98"/>
        <v>-7.3888425164018012E-3</v>
      </c>
      <c r="AJ625" s="65">
        <f t="shared" si="98"/>
        <v>-4.2765278269279831E-3</v>
      </c>
      <c r="AK625" s="64">
        <f t="shared" si="98"/>
        <v>2.6932416841879128E-3</v>
      </c>
      <c r="AL625" s="64">
        <f t="shared" si="98"/>
        <v>3.6877607078591142E-3</v>
      </c>
      <c r="AM625" s="101">
        <f t="shared" si="92"/>
        <v>4.9879854023159916E-3</v>
      </c>
      <c r="AN625" s="102">
        <f t="shared" si="93"/>
        <v>2.431114628076424E-3</v>
      </c>
      <c r="AO625" s="101">
        <f t="shared" si="94"/>
        <v>2.3964122920676293E-3</v>
      </c>
      <c r="AP625" s="102">
        <f t="shared" si="95"/>
        <v>1.7528401730875316E-3</v>
      </c>
      <c r="AQ625" s="101">
        <f t="shared" si="96"/>
        <v>4.615823868595088E-3</v>
      </c>
      <c r="AR625" s="102">
        <f t="shared" si="91"/>
        <v>-3.740542482977836E-3</v>
      </c>
      <c r="AS625" s="101">
        <f t="shared" si="91"/>
        <v>-1.2515263004038249E-2</v>
      </c>
      <c r="AT625" s="102">
        <f t="shared" si="91"/>
        <v>-9.7852548084694305E-3</v>
      </c>
      <c r="AU625" s="101">
        <f t="shared" si="91"/>
        <v>-6.0293680000155147E-3</v>
      </c>
      <c r="AV625" s="102">
        <f t="shared" si="91"/>
        <v>-1.9225821844071752E-3</v>
      </c>
      <c r="AW625" s="102">
        <f t="shared" si="97"/>
        <v>-6.7986020959816418E-3</v>
      </c>
    </row>
    <row r="626" spans="6:49" x14ac:dyDescent="0.3">
      <c r="F626" s="18">
        <v>44299</v>
      </c>
      <c r="G626" s="22">
        <v>1931.80004882812</v>
      </c>
      <c r="H626" s="26">
        <v>102.050003051757</v>
      </c>
      <c r="I626" s="22">
        <v>156.56254577636699</v>
      </c>
      <c r="J626" s="26">
        <v>100.59999847412099</v>
      </c>
      <c r="K626" s="22">
        <v>88.800003051757798</v>
      </c>
      <c r="Y626" s="94">
        <v>255</v>
      </c>
      <c r="Z626" s="18">
        <v>44295</v>
      </c>
      <c r="AA626" s="22">
        <v>1982.05004882812</v>
      </c>
      <c r="AB626" s="26">
        <v>103.800003051757</v>
      </c>
      <c r="AC626" s="22">
        <v>156.22503662109301</v>
      </c>
      <c r="AD626" s="26">
        <v>102.800003051757</v>
      </c>
      <c r="AE626" s="22">
        <v>91.699996948242102</v>
      </c>
      <c r="AF626" s="26">
        <v>14834.849609000001</v>
      </c>
      <c r="AG626" s="64">
        <f t="shared" si="98"/>
        <v>-1.1686909672485287E-2</v>
      </c>
      <c r="AH626" s="65">
        <f t="shared" si="98"/>
        <v>1.9286850353234567E-3</v>
      </c>
      <c r="AI626" s="64">
        <f t="shared" si="98"/>
        <v>-3.3549613196073649E-3</v>
      </c>
      <c r="AJ626" s="65">
        <f t="shared" si="98"/>
        <v>-2.1174967450106941E-2</v>
      </c>
      <c r="AK626" s="64">
        <f t="shared" si="98"/>
        <v>-1.353933535258363E-2</v>
      </c>
      <c r="AL626" s="64">
        <f t="shared" si="98"/>
        <v>-2.6221466869496379E-3</v>
      </c>
      <c r="AM626" s="101">
        <f t="shared" si="92"/>
        <v>-3.2739968439979453E-3</v>
      </c>
      <c r="AN626" s="102">
        <f t="shared" si="93"/>
        <v>-4.5900466672106812E-3</v>
      </c>
      <c r="AO626" s="101">
        <f t="shared" si="94"/>
        <v>-1.1620092360821346E-3</v>
      </c>
      <c r="AP626" s="102">
        <f t="shared" si="95"/>
        <v>-2.6901129368003271E-3</v>
      </c>
      <c r="AQ626" s="101">
        <f t="shared" si="96"/>
        <v>-5.0005479385285094E-3</v>
      </c>
      <c r="AR626" s="102">
        <f t="shared" si="91"/>
        <v>-8.4129128284873411E-3</v>
      </c>
      <c r="AS626" s="101">
        <f t="shared" si="91"/>
        <v>6.5187317025341383E-3</v>
      </c>
      <c r="AT626" s="102">
        <f t="shared" si="91"/>
        <v>-2.1929520835252303E-3</v>
      </c>
      <c r="AU626" s="101">
        <f t="shared" si="91"/>
        <v>-1.8484854513306614E-2</v>
      </c>
      <c r="AV626" s="102">
        <f t="shared" si="91"/>
        <v>-8.5387874140551209E-3</v>
      </c>
      <c r="AW626" s="102">
        <f t="shared" si="97"/>
        <v>-6.2221550273680341E-3</v>
      </c>
    </row>
    <row r="627" spans="6:49" x14ac:dyDescent="0.3">
      <c r="F627" s="18">
        <v>44301</v>
      </c>
      <c r="G627" s="22">
        <v>1944.30004882812</v>
      </c>
      <c r="H627" s="26">
        <v>105.09999847412099</v>
      </c>
      <c r="I627" s="22">
        <v>155.85003662109301</v>
      </c>
      <c r="J627" s="26">
        <v>101.34999847412099</v>
      </c>
      <c r="K627" s="22">
        <v>90.099998474121094</v>
      </c>
      <c r="Y627" s="94">
        <v>256</v>
      </c>
      <c r="Z627" s="18">
        <v>44298</v>
      </c>
      <c r="AA627" s="22">
        <v>1911.15002441406</v>
      </c>
      <c r="AB627" s="26">
        <v>98.050003051757798</v>
      </c>
      <c r="AC627" s="22">
        <v>150.862533569335</v>
      </c>
      <c r="AD627" s="26">
        <v>99.050003051757798</v>
      </c>
      <c r="AE627" s="22">
        <v>87</v>
      </c>
      <c r="AF627" s="26">
        <v>14310.799805000001</v>
      </c>
      <c r="AG627" s="64">
        <f t="shared" si="98"/>
        <v>-3.6426519380249198E-2</v>
      </c>
      <c r="AH627" s="65">
        <f t="shared" si="98"/>
        <v>-5.6988416365283637E-2</v>
      </c>
      <c r="AI627" s="64">
        <f t="shared" si="98"/>
        <v>-3.4928461767528535E-2</v>
      </c>
      <c r="AJ627" s="65">
        <f t="shared" si="98"/>
        <v>-3.7160578752581434E-2</v>
      </c>
      <c r="AK627" s="64">
        <f t="shared" si="98"/>
        <v>-5.2614227328032288E-2</v>
      </c>
      <c r="AL627" s="64">
        <f t="shared" si="98"/>
        <v>-3.5964632770124322E-2</v>
      </c>
      <c r="AM627" s="101">
        <f t="shared" si="92"/>
        <v>-4.69315358268673E-2</v>
      </c>
      <c r="AN627" s="102">
        <f t="shared" si="93"/>
        <v>-4.1690903799984892E-2</v>
      </c>
      <c r="AO627" s="101">
        <f t="shared" si="94"/>
        <v>-1.9965236107211005E-2</v>
      </c>
      <c r="AP627" s="102">
        <f t="shared" si="95"/>
        <v>-2.6167335812766732E-2</v>
      </c>
      <c r="AQ627" s="101">
        <f t="shared" si="96"/>
        <v>-5.5814882141506157E-2</v>
      </c>
      <c r="AR627" s="102">
        <f t="shared" si="91"/>
        <v>1.0505016446618103E-2</v>
      </c>
      <c r="AS627" s="101">
        <f t="shared" si="91"/>
        <v>-1.5297512565298745E-2</v>
      </c>
      <c r="AT627" s="102">
        <f t="shared" si="91"/>
        <v>-1.496322566031753E-2</v>
      </c>
      <c r="AU627" s="101">
        <f t="shared" si="91"/>
        <v>-1.0993242939814702E-2</v>
      </c>
      <c r="AV627" s="102">
        <f t="shared" si="91"/>
        <v>3.2006548134738688E-3</v>
      </c>
      <c r="AW627" s="102">
        <f t="shared" si="97"/>
        <v>-5.5096619810678007E-3</v>
      </c>
    </row>
    <row r="628" spans="6:49" x14ac:dyDescent="0.3">
      <c r="F628" s="18">
        <v>44302</v>
      </c>
      <c r="G628" s="22">
        <v>1932.09997558593</v>
      </c>
      <c r="H628" s="26">
        <v>107.300003051757</v>
      </c>
      <c r="I628" s="22">
        <v>157.38754272460901</v>
      </c>
      <c r="J628" s="26">
        <v>102.449996948242</v>
      </c>
      <c r="K628" s="22">
        <v>90.150001525878906</v>
      </c>
      <c r="Y628" s="94">
        <v>257</v>
      </c>
      <c r="Z628" s="18">
        <v>44299</v>
      </c>
      <c r="AA628" s="22">
        <v>1931.80004882812</v>
      </c>
      <c r="AB628" s="26">
        <v>102.050003051757</v>
      </c>
      <c r="AC628" s="22">
        <v>156.56254577636699</v>
      </c>
      <c r="AD628" s="26">
        <v>100.59999847412099</v>
      </c>
      <c r="AE628" s="22">
        <v>88.800003051757798</v>
      </c>
      <c r="AF628" s="26">
        <v>14504.799805000001</v>
      </c>
      <c r="AG628" s="64">
        <f t="shared" si="98"/>
        <v>1.0747068151127481E-2</v>
      </c>
      <c r="AH628" s="65">
        <f t="shared" si="98"/>
        <v>3.9985335393519839E-2</v>
      </c>
      <c r="AI628" s="64">
        <f t="shared" si="98"/>
        <v>3.7086535203031262E-2</v>
      </c>
      <c r="AJ628" s="65">
        <f t="shared" si="98"/>
        <v>1.5527438543020362E-2</v>
      </c>
      <c r="AK628" s="64">
        <f t="shared" si="98"/>
        <v>2.0478565710182015E-2</v>
      </c>
      <c r="AL628" s="64">
        <f t="shared" si="98"/>
        <v>1.3465132344408279E-2</v>
      </c>
      <c r="AM628" s="101">
        <f t="shared" si="92"/>
        <v>1.7790149653290867E-2</v>
      </c>
      <c r="AN628" s="102">
        <f t="shared" si="93"/>
        <v>1.3310593360308692E-2</v>
      </c>
      <c r="AO628" s="101">
        <f t="shared" si="94"/>
        <v>7.9102823924182795E-3</v>
      </c>
      <c r="AP628" s="102">
        <f t="shared" si="95"/>
        <v>8.6373158081617454E-3</v>
      </c>
      <c r="AQ628" s="101">
        <f t="shared" si="96"/>
        <v>1.9516651261218185E-2</v>
      </c>
      <c r="AR628" s="102">
        <f t="shared" si="91"/>
        <v>-7.0430815021633869E-3</v>
      </c>
      <c r="AS628" s="101">
        <f t="shared" si="91"/>
        <v>2.6674742033211147E-2</v>
      </c>
      <c r="AT628" s="102">
        <f t="shared" si="91"/>
        <v>2.9176252810612983E-2</v>
      </c>
      <c r="AU628" s="101">
        <f t="shared" si="91"/>
        <v>6.8901227348586169E-3</v>
      </c>
      <c r="AV628" s="102">
        <f t="shared" si="91"/>
        <v>9.6191444896382913E-4</v>
      </c>
      <c r="AW628" s="102">
        <f t="shared" si="97"/>
        <v>1.1331990105096636E-2</v>
      </c>
    </row>
    <row r="629" spans="6:49" x14ac:dyDescent="0.3">
      <c r="F629" s="18">
        <v>44305</v>
      </c>
      <c r="G629" s="22">
        <v>1901.69995117187</v>
      </c>
      <c r="H629" s="26">
        <v>103.050003051757</v>
      </c>
      <c r="I629" s="22">
        <v>150.90003967285099</v>
      </c>
      <c r="J629" s="26">
        <v>99.050003051757798</v>
      </c>
      <c r="K629" s="22">
        <v>88.099998474121094</v>
      </c>
      <c r="Y629" s="94">
        <v>258</v>
      </c>
      <c r="Z629" s="18">
        <v>44301</v>
      </c>
      <c r="AA629" s="22">
        <v>1944.30004882812</v>
      </c>
      <c r="AB629" s="26">
        <v>105.09999847412099</v>
      </c>
      <c r="AC629" s="22">
        <v>155.85003662109301</v>
      </c>
      <c r="AD629" s="26">
        <v>101.34999847412099</v>
      </c>
      <c r="AE629" s="22">
        <v>90.099998474121094</v>
      </c>
      <c r="AF629" s="26">
        <v>14581.450194999999</v>
      </c>
      <c r="AG629" s="64">
        <f t="shared" si="98"/>
        <v>6.449804194083932E-3</v>
      </c>
      <c r="AH629" s="65">
        <f t="shared" si="98"/>
        <v>2.9449344204170724E-2</v>
      </c>
      <c r="AI629" s="64">
        <f t="shared" si="98"/>
        <v>-4.5613424732682817E-3</v>
      </c>
      <c r="AJ629" s="65">
        <f t="shared" si="98"/>
        <v>7.4276153446134092E-3</v>
      </c>
      <c r="AK629" s="64">
        <f t="shared" si="98"/>
        <v>1.4533463314133424E-2</v>
      </c>
      <c r="AL629" s="64">
        <f t="shared" si="98"/>
        <v>5.2705706262332055E-3</v>
      </c>
      <c r="AM629" s="101">
        <f t="shared" si="92"/>
        <v>7.0604639074134043E-3</v>
      </c>
      <c r="AN629" s="102">
        <f t="shared" si="93"/>
        <v>4.1923391661461374E-3</v>
      </c>
      <c r="AO629" s="101">
        <f t="shared" si="94"/>
        <v>3.2890252158555618E-3</v>
      </c>
      <c r="AP629" s="102">
        <f t="shared" si="95"/>
        <v>2.8673335894231072E-3</v>
      </c>
      <c r="AQ629" s="101">
        <f t="shared" si="96"/>
        <v>7.0280444802019483E-3</v>
      </c>
      <c r="AR629" s="102">
        <f t="shared" si="91"/>
        <v>-6.1065971332947225E-4</v>
      </c>
      <c r="AS629" s="101">
        <f t="shared" si="91"/>
        <v>2.5257005038024586E-2</v>
      </c>
      <c r="AT629" s="102">
        <f t="shared" si="91"/>
        <v>-7.8503676891238435E-3</v>
      </c>
      <c r="AU629" s="101">
        <f t="shared" si="91"/>
        <v>4.560281755190302E-3</v>
      </c>
      <c r="AV629" s="102">
        <f t="shared" si="91"/>
        <v>7.5054188339314758E-3</v>
      </c>
      <c r="AW629" s="102">
        <f t="shared" si="97"/>
        <v>5.7723356449386103E-3</v>
      </c>
    </row>
    <row r="630" spans="6:49" x14ac:dyDescent="0.3">
      <c r="F630" s="18">
        <v>44306</v>
      </c>
      <c r="G630" s="22">
        <v>1901.15002441406</v>
      </c>
      <c r="H630" s="26">
        <v>102.84999847412099</v>
      </c>
      <c r="I630" s="22">
        <v>152.77503967285099</v>
      </c>
      <c r="J630" s="26">
        <v>99.050003051757798</v>
      </c>
      <c r="K630" s="22">
        <v>87.800003051757798</v>
      </c>
      <c r="Y630" s="94">
        <v>259</v>
      </c>
      <c r="Z630" s="18">
        <v>44302</v>
      </c>
      <c r="AA630" s="22">
        <v>1932.09997558593</v>
      </c>
      <c r="AB630" s="26">
        <v>107.300003051757</v>
      </c>
      <c r="AC630" s="22">
        <v>157.38754272460901</v>
      </c>
      <c r="AD630" s="26">
        <v>102.449996948242</v>
      </c>
      <c r="AE630" s="22">
        <v>90.150001525878906</v>
      </c>
      <c r="AF630" s="26">
        <v>14617.849609000001</v>
      </c>
      <c r="AG630" s="64">
        <f t="shared" si="98"/>
        <v>-6.2945585839402195E-3</v>
      </c>
      <c r="AH630" s="65">
        <f t="shared" si="98"/>
        <v>2.071641471345249E-2</v>
      </c>
      <c r="AI630" s="64">
        <f t="shared" si="98"/>
        <v>9.8169475991879886E-3</v>
      </c>
      <c r="AJ630" s="65">
        <f t="shared" si="98"/>
        <v>1.0794987054660215E-2</v>
      </c>
      <c r="AK630" s="64">
        <f t="shared" si="98"/>
        <v>5.5481889642713131E-4</v>
      </c>
      <c r="AL630" s="64">
        <f t="shared" si="98"/>
        <v>2.4931716239045359E-3</v>
      </c>
      <c r="AM630" s="101">
        <f t="shared" si="92"/>
        <v>3.4238303068873208E-3</v>
      </c>
      <c r="AN630" s="102">
        <f t="shared" si="93"/>
        <v>1.1018712469556809E-3</v>
      </c>
      <c r="AO630" s="101">
        <f t="shared" si="94"/>
        <v>1.7227333856015994E-3</v>
      </c>
      <c r="AP630" s="102">
        <f t="shared" si="95"/>
        <v>9.1170210979984578E-4</v>
      </c>
      <c r="AQ630" s="101">
        <f t="shared" si="96"/>
        <v>2.7952562961629747E-3</v>
      </c>
      <c r="AR630" s="102">
        <f t="shared" si="91"/>
        <v>-9.7183888908275399E-3</v>
      </c>
      <c r="AS630" s="101">
        <f t="shared" si="91"/>
        <v>1.9614543466496808E-2</v>
      </c>
      <c r="AT630" s="102">
        <f t="shared" si="91"/>
        <v>8.0942142135863888E-3</v>
      </c>
      <c r="AU630" s="101">
        <f t="shared" si="91"/>
        <v>9.8832849448603696E-3</v>
      </c>
      <c r="AV630" s="102">
        <f t="shared" si="91"/>
        <v>-2.2404373997358435E-3</v>
      </c>
      <c r="AW630" s="102">
        <f t="shared" si="97"/>
        <v>5.1266432668760371E-3</v>
      </c>
    </row>
    <row r="631" spans="6:49" x14ac:dyDescent="0.3">
      <c r="F631" s="18">
        <v>44308</v>
      </c>
      <c r="G631" s="22">
        <v>1906.40002441406</v>
      </c>
      <c r="H631" s="26">
        <v>103.09999847412099</v>
      </c>
      <c r="I631" s="22">
        <v>152.58753967285099</v>
      </c>
      <c r="J631" s="26">
        <v>98.949996948242102</v>
      </c>
      <c r="K631" s="22">
        <v>87.849998474121094</v>
      </c>
      <c r="Y631" s="94">
        <v>260</v>
      </c>
      <c r="Z631" s="18">
        <v>44305</v>
      </c>
      <c r="AA631" s="22">
        <v>1901.69995117187</v>
      </c>
      <c r="AB631" s="26">
        <v>103.050003051757</v>
      </c>
      <c r="AC631" s="22">
        <v>150.90003967285099</v>
      </c>
      <c r="AD631" s="26">
        <v>99.050003051757798</v>
      </c>
      <c r="AE631" s="22">
        <v>88.099998474121094</v>
      </c>
      <c r="AF631" s="26">
        <v>14359.450194999999</v>
      </c>
      <c r="AG631" s="64">
        <f t="shared" si="98"/>
        <v>-1.5859284349122062E-2</v>
      </c>
      <c r="AH631" s="65">
        <f t="shared" si="98"/>
        <v>-4.0414341127203268E-2</v>
      </c>
      <c r="AI631" s="64">
        <f t="shared" si="98"/>
        <v>-4.2093560107049122E-2</v>
      </c>
      <c r="AJ631" s="65">
        <f t="shared" si="98"/>
        <v>-3.3750040942293849E-2</v>
      </c>
      <c r="AK631" s="64">
        <f t="shared" si="98"/>
        <v>-2.3002450953043912E-2</v>
      </c>
      <c r="AL631" s="64">
        <f t="shared" si="98"/>
        <v>-1.7835082304939159E-2</v>
      </c>
      <c r="AM631" s="101">
        <f t="shared" si="92"/>
        <v>-2.3193307243632725E-2</v>
      </c>
      <c r="AN631" s="102">
        <f t="shared" si="93"/>
        <v>-2.1517787133988175E-2</v>
      </c>
      <c r="AO631" s="101">
        <f t="shared" si="94"/>
        <v>-9.7412219284818795E-3</v>
      </c>
      <c r="AP631" s="102">
        <f t="shared" si="95"/>
        <v>-1.3401896071696702E-2</v>
      </c>
      <c r="AQ631" s="101">
        <f t="shared" si="96"/>
        <v>-2.818523766959783E-2</v>
      </c>
      <c r="AR631" s="102">
        <f t="shared" ref="AR631:AV681" si="99">AG631-AM631</f>
        <v>7.3340228945106625E-3</v>
      </c>
      <c r="AS631" s="101">
        <f t="shared" si="99"/>
        <v>-1.8896553993215093E-2</v>
      </c>
      <c r="AT631" s="102">
        <f t="shared" si="99"/>
        <v>-3.2352338178567239E-2</v>
      </c>
      <c r="AU631" s="101">
        <f t="shared" si="99"/>
        <v>-2.0348144870597148E-2</v>
      </c>
      <c r="AV631" s="102">
        <f t="shared" si="99"/>
        <v>5.1827867165539186E-3</v>
      </c>
      <c r="AW631" s="102">
        <f t="shared" si="97"/>
        <v>-1.181604548626298E-2</v>
      </c>
    </row>
    <row r="632" spans="6:49" x14ac:dyDescent="0.3">
      <c r="F632" s="18">
        <v>44309</v>
      </c>
      <c r="G632" s="22">
        <v>1904.34997558593</v>
      </c>
      <c r="H632" s="26">
        <v>102.400001525878</v>
      </c>
      <c r="I632" s="22">
        <v>158.362533569335</v>
      </c>
      <c r="J632" s="26">
        <v>102.550003051757</v>
      </c>
      <c r="K632" s="22">
        <v>88.050003051757798</v>
      </c>
      <c r="Y632" s="94">
        <v>261</v>
      </c>
      <c r="Z632" s="18">
        <v>44306</v>
      </c>
      <c r="AA632" s="22">
        <v>1901.15002441406</v>
      </c>
      <c r="AB632" s="26">
        <v>102.84999847412099</v>
      </c>
      <c r="AC632" s="22">
        <v>152.77503967285099</v>
      </c>
      <c r="AD632" s="26">
        <v>99.050003051757798</v>
      </c>
      <c r="AE632" s="22">
        <v>87.800003051757798</v>
      </c>
      <c r="AF632" s="26">
        <v>14296.400390999999</v>
      </c>
      <c r="AG632" s="64">
        <f t="shared" si="98"/>
        <v>-2.8921822589574947E-4</v>
      </c>
      <c r="AH632" s="65">
        <f t="shared" si="98"/>
        <v>-1.9427356877994744E-3</v>
      </c>
      <c r="AI632" s="64">
        <f t="shared" si="98"/>
        <v>1.2348881780517152E-2</v>
      </c>
      <c r="AJ632" s="65">
        <f t="shared" si="98"/>
        <v>0</v>
      </c>
      <c r="AK632" s="64">
        <f t="shared" si="98"/>
        <v>-3.4109802231504067E-3</v>
      </c>
      <c r="AL632" s="64">
        <f t="shared" si="98"/>
        <v>-4.4004909610899619E-3</v>
      </c>
      <c r="AM632" s="101">
        <f t="shared" si="92"/>
        <v>-5.6025015115734548E-3</v>
      </c>
      <c r="AN632" s="102">
        <f t="shared" si="93"/>
        <v>-6.5688462289224623E-3</v>
      </c>
      <c r="AO632" s="101">
        <f t="shared" si="94"/>
        <v>-2.1648921872279804E-3</v>
      </c>
      <c r="AP632" s="102">
        <f t="shared" si="95"/>
        <v>-3.9422866580412063E-3</v>
      </c>
      <c r="AQ632" s="101">
        <f t="shared" si="96"/>
        <v>-7.7107651685423915E-3</v>
      </c>
      <c r="AR632" s="102">
        <f t="shared" si="99"/>
        <v>5.3132832856777057E-3</v>
      </c>
      <c r="AS632" s="101">
        <f t="shared" si="99"/>
        <v>4.6261105411229877E-3</v>
      </c>
      <c r="AT632" s="102">
        <f t="shared" si="99"/>
        <v>1.4513773967745131E-2</v>
      </c>
      <c r="AU632" s="101">
        <f t="shared" si="99"/>
        <v>3.9422866580412063E-3</v>
      </c>
      <c r="AV632" s="102">
        <f t="shared" si="99"/>
        <v>4.2997849453919844E-3</v>
      </c>
      <c r="AW632" s="102">
        <f t="shared" si="97"/>
        <v>6.5390478795958025E-3</v>
      </c>
    </row>
    <row r="633" spans="6:49" x14ac:dyDescent="0.3">
      <c r="F633" s="18">
        <v>44312</v>
      </c>
      <c r="G633" s="22">
        <v>1937.84997558593</v>
      </c>
      <c r="H633" s="26">
        <v>102.800003051757</v>
      </c>
      <c r="I633" s="22">
        <v>161.85003662109301</v>
      </c>
      <c r="J633" s="26">
        <v>102.400001525878</v>
      </c>
      <c r="K633" s="22">
        <v>88.199996948242102</v>
      </c>
      <c r="Y633" s="94">
        <v>262</v>
      </c>
      <c r="Z633" s="18">
        <v>44308</v>
      </c>
      <c r="AA633" s="22">
        <v>1906.40002441406</v>
      </c>
      <c r="AB633" s="26">
        <v>103.09999847412099</v>
      </c>
      <c r="AC633" s="22">
        <v>152.58753967285099</v>
      </c>
      <c r="AD633" s="26">
        <v>98.949996948242102</v>
      </c>
      <c r="AE633" s="22">
        <v>87.849998474121094</v>
      </c>
      <c r="AF633" s="26">
        <v>14406.150390999999</v>
      </c>
      <c r="AG633" s="64">
        <f t="shared" si="98"/>
        <v>2.7576805346085742E-3</v>
      </c>
      <c r="AH633" s="65">
        <f t="shared" si="98"/>
        <v>2.4277749599227343E-3</v>
      </c>
      <c r="AI633" s="64">
        <f t="shared" si="98"/>
        <v>-1.2280484659637047E-3</v>
      </c>
      <c r="AJ633" s="65">
        <f t="shared" si="98"/>
        <v>-1.0101627476746347E-3</v>
      </c>
      <c r="AK633" s="64">
        <f t="shared" si="98"/>
        <v>5.6926186483466173E-4</v>
      </c>
      <c r="AL633" s="64">
        <f t="shared" si="98"/>
        <v>7.6474412126006025E-3</v>
      </c>
      <c r="AM633" s="101">
        <f t="shared" si="92"/>
        <v>1.0172658961576863E-2</v>
      </c>
      <c r="AN633" s="102">
        <f t="shared" si="93"/>
        <v>6.8371310340329637E-3</v>
      </c>
      <c r="AO633" s="101">
        <f t="shared" si="94"/>
        <v>4.6294422671603304E-3</v>
      </c>
      <c r="AP633" s="102">
        <f t="shared" si="95"/>
        <v>4.5409436604980213E-3</v>
      </c>
      <c r="AQ633" s="101">
        <f t="shared" si="96"/>
        <v>1.0650422728530827E-2</v>
      </c>
      <c r="AR633" s="102">
        <f t="shared" si="99"/>
        <v>-7.414978426968288E-3</v>
      </c>
      <c r="AS633" s="101">
        <f t="shared" si="99"/>
        <v>-4.4093560741102298E-3</v>
      </c>
      <c r="AT633" s="102">
        <f t="shared" si="99"/>
        <v>-5.8574907331240354E-3</v>
      </c>
      <c r="AU633" s="101">
        <f t="shared" si="99"/>
        <v>-5.5511064081726555E-3</v>
      </c>
      <c r="AV633" s="102">
        <f t="shared" si="99"/>
        <v>-1.0081160863696165E-2</v>
      </c>
      <c r="AW633" s="102">
        <f t="shared" si="97"/>
        <v>-6.6628185012142741E-3</v>
      </c>
    </row>
    <row r="634" spans="6:49" x14ac:dyDescent="0.3">
      <c r="F634" s="18">
        <v>44313</v>
      </c>
      <c r="G634" s="22">
        <v>1988.65002441406</v>
      </c>
      <c r="H634" s="26">
        <v>103.199996948242</v>
      </c>
      <c r="I634" s="22">
        <v>162.487533569335</v>
      </c>
      <c r="J634" s="26">
        <v>102.050003051757</v>
      </c>
      <c r="K634" s="22">
        <v>88.849998474121094</v>
      </c>
      <c r="Y634" s="94">
        <v>263</v>
      </c>
      <c r="Z634" s="18">
        <v>44309</v>
      </c>
      <c r="AA634" s="22">
        <v>1904.34997558593</v>
      </c>
      <c r="AB634" s="26">
        <v>102.400001525878</v>
      </c>
      <c r="AC634" s="22">
        <v>158.362533569335</v>
      </c>
      <c r="AD634" s="26">
        <v>102.550003051757</v>
      </c>
      <c r="AE634" s="22">
        <v>88.050003051757798</v>
      </c>
      <c r="AF634" s="26">
        <v>14341.349609000001</v>
      </c>
      <c r="AG634" s="64">
        <f t="shared" si="98"/>
        <v>-1.0759294238118127E-3</v>
      </c>
      <c r="AH634" s="65">
        <f t="shared" si="98"/>
        <v>-6.8126487163642059E-3</v>
      </c>
      <c r="AI634" s="64">
        <f t="shared" si="98"/>
        <v>3.71484589094071E-2</v>
      </c>
      <c r="AJ634" s="65">
        <f t="shared" si="98"/>
        <v>3.5735873069951268E-2</v>
      </c>
      <c r="AK634" s="64">
        <f t="shared" si="98"/>
        <v>2.2740723376211205E-3</v>
      </c>
      <c r="AL634" s="64">
        <f t="shared" si="98"/>
        <v>-4.5082801463829291E-3</v>
      </c>
      <c r="AM634" s="101">
        <f t="shared" si="92"/>
        <v>-5.7436370749840704E-3</v>
      </c>
      <c r="AN634" s="102">
        <f t="shared" si="93"/>
        <v>-6.6887854306375534E-3</v>
      </c>
      <c r="AO634" s="101">
        <f t="shared" si="94"/>
        <v>-2.2256790313841682E-3</v>
      </c>
      <c r="AP634" s="102">
        <f t="shared" si="95"/>
        <v>-4.0181835398882633E-3</v>
      </c>
      <c r="AQ634" s="101">
        <f t="shared" si="96"/>
        <v>-7.8750371328848313E-3</v>
      </c>
      <c r="AR634" s="102">
        <f t="shared" si="99"/>
        <v>4.6677076511722577E-3</v>
      </c>
      <c r="AS634" s="101">
        <f t="shared" si="99"/>
        <v>-1.2386328572665251E-4</v>
      </c>
      <c r="AT634" s="102">
        <f t="shared" si="99"/>
        <v>3.9374137940791268E-2</v>
      </c>
      <c r="AU634" s="101">
        <f t="shared" si="99"/>
        <v>3.9754056609839529E-2</v>
      </c>
      <c r="AV634" s="102">
        <f t="shared" si="99"/>
        <v>1.0149109470505952E-2</v>
      </c>
      <c r="AW634" s="102">
        <f t="shared" si="97"/>
        <v>1.8764229677316471E-2</v>
      </c>
    </row>
    <row r="635" spans="6:49" x14ac:dyDescent="0.3">
      <c r="F635" s="18">
        <v>44314</v>
      </c>
      <c r="G635" s="22">
        <v>1997.30004882812</v>
      </c>
      <c r="H635" s="26">
        <v>103.900001525878</v>
      </c>
      <c r="I635" s="22">
        <v>165.675033569335</v>
      </c>
      <c r="J635" s="26">
        <v>103.59999847412099</v>
      </c>
      <c r="K635" s="22">
        <v>89.400001525878906</v>
      </c>
      <c r="Y635" s="94">
        <v>264</v>
      </c>
      <c r="Z635" s="18">
        <v>44312</v>
      </c>
      <c r="AA635" s="22">
        <v>1937.84997558593</v>
      </c>
      <c r="AB635" s="26">
        <v>102.800003051757</v>
      </c>
      <c r="AC635" s="22">
        <v>161.85003662109301</v>
      </c>
      <c r="AD635" s="26">
        <v>102.400001525878</v>
      </c>
      <c r="AE635" s="22">
        <v>88.199996948242102</v>
      </c>
      <c r="AF635" s="26">
        <v>14485</v>
      </c>
      <c r="AG635" s="64">
        <f t="shared" si="98"/>
        <v>1.7438368308796866E-2</v>
      </c>
      <c r="AH635" s="65">
        <f t="shared" si="98"/>
        <v>3.8986552008569483E-3</v>
      </c>
      <c r="AI635" s="64">
        <f t="shared" si="98"/>
        <v>2.1783285731909508E-2</v>
      </c>
      <c r="AJ635" s="65">
        <f t="shared" si="98"/>
        <v>-1.463786770552209E-3</v>
      </c>
      <c r="AK635" s="64">
        <f t="shared" si="98"/>
        <v>1.7020588107276671E-3</v>
      </c>
      <c r="AL635" s="64">
        <f t="shared" si="98"/>
        <v>9.9666854853510088E-3</v>
      </c>
      <c r="AM635" s="101">
        <f t="shared" si="92"/>
        <v>1.3209400043085224E-2</v>
      </c>
      <c r="AN635" s="102">
        <f t="shared" si="93"/>
        <v>9.4178009398303668E-3</v>
      </c>
      <c r="AO635" s="101">
        <f t="shared" si="94"/>
        <v>5.9373614223578886E-3</v>
      </c>
      <c r="AP635" s="102">
        <f t="shared" si="95"/>
        <v>6.1739776987920717E-3</v>
      </c>
      <c r="AQ635" s="101">
        <f t="shared" si="96"/>
        <v>1.4184977808793754E-2</v>
      </c>
      <c r="AR635" s="102">
        <f t="shared" si="99"/>
        <v>4.2289682657116415E-3</v>
      </c>
      <c r="AS635" s="101">
        <f t="shared" si="99"/>
        <v>-5.5191457389734185E-3</v>
      </c>
      <c r="AT635" s="102">
        <f t="shared" si="99"/>
        <v>1.5845924309551618E-2</v>
      </c>
      <c r="AU635" s="101">
        <f t="shared" si="99"/>
        <v>-7.6377644693442805E-3</v>
      </c>
      <c r="AV635" s="102">
        <f t="shared" si="99"/>
        <v>-1.2482918998066087E-2</v>
      </c>
      <c r="AW635" s="102">
        <f t="shared" si="97"/>
        <v>-1.1129873262241054E-3</v>
      </c>
    </row>
    <row r="636" spans="6:49" x14ac:dyDescent="0.3">
      <c r="F636" s="18">
        <v>44315</v>
      </c>
      <c r="G636" s="22">
        <v>2024.05004882812</v>
      </c>
      <c r="H636" s="26">
        <v>104.050003051757</v>
      </c>
      <c r="I636" s="22">
        <v>165.112533569335</v>
      </c>
      <c r="J636" s="26">
        <v>103.050003051757</v>
      </c>
      <c r="K636" s="22">
        <v>88.900001525878906</v>
      </c>
      <c r="Y636" s="94">
        <v>265</v>
      </c>
      <c r="Z636" s="18">
        <v>44313</v>
      </c>
      <c r="AA636" s="22">
        <v>1988.65002441406</v>
      </c>
      <c r="AB636" s="26">
        <v>103.199996948242</v>
      </c>
      <c r="AC636" s="22">
        <v>162.487533569335</v>
      </c>
      <c r="AD636" s="26">
        <v>102.050003051757</v>
      </c>
      <c r="AE636" s="22">
        <v>88.849998474121094</v>
      </c>
      <c r="AF636" s="26">
        <v>14653.049805000001</v>
      </c>
      <c r="AG636" s="64">
        <f t="shared" si="98"/>
        <v>2.5876930347606502E-2</v>
      </c>
      <c r="AH636" s="65">
        <f t="shared" si="98"/>
        <v>3.8834407687471286E-3</v>
      </c>
      <c r="AI636" s="64">
        <f t="shared" si="98"/>
        <v>3.9310756926684834E-3</v>
      </c>
      <c r="AJ636" s="65">
        <f t="shared" si="98"/>
        <v>-3.4238083461790936E-3</v>
      </c>
      <c r="AK636" s="64">
        <f t="shared" si="98"/>
        <v>7.3426090146937574E-3</v>
      </c>
      <c r="AL636" s="64">
        <f t="shared" si="98"/>
        <v>1.1534860391467765E-2</v>
      </c>
      <c r="AM636" s="101">
        <f t="shared" si="92"/>
        <v>1.5262715951352108E-2</v>
      </c>
      <c r="AN636" s="102">
        <f t="shared" si="93"/>
        <v>1.1162740804419485E-2</v>
      </c>
      <c r="AO636" s="101">
        <f t="shared" si="94"/>
        <v>6.8217210486847396E-3</v>
      </c>
      <c r="AP636" s="102">
        <f t="shared" si="95"/>
        <v>7.2781662613233804E-3</v>
      </c>
      <c r="AQ636" s="101">
        <f t="shared" si="96"/>
        <v>1.6574894492551506E-2</v>
      </c>
      <c r="AR636" s="102">
        <f t="shared" si="99"/>
        <v>1.0614214396254394E-2</v>
      </c>
      <c r="AS636" s="101">
        <f t="shared" si="99"/>
        <v>-7.2793000356723564E-3</v>
      </c>
      <c r="AT636" s="102">
        <f t="shared" si="99"/>
        <v>-2.8906453560162563E-3</v>
      </c>
      <c r="AU636" s="101">
        <f t="shared" si="99"/>
        <v>-1.0701974607502475E-2</v>
      </c>
      <c r="AV636" s="102">
        <f t="shared" si="99"/>
        <v>-9.2322854778577497E-3</v>
      </c>
      <c r="AW636" s="102">
        <f t="shared" si="97"/>
        <v>-3.8979982161588883E-3</v>
      </c>
    </row>
    <row r="637" spans="6:49" x14ac:dyDescent="0.3">
      <c r="F637" s="18">
        <v>44316</v>
      </c>
      <c r="G637" s="22">
        <v>1994.5</v>
      </c>
      <c r="H637" s="26">
        <v>108.150001525878</v>
      </c>
      <c r="I637" s="22">
        <v>165.03753662109301</v>
      </c>
      <c r="J637" s="26">
        <v>102.449996948242</v>
      </c>
      <c r="K637" s="22">
        <v>90.849998474121094</v>
      </c>
      <c r="Y637" s="94">
        <v>266</v>
      </c>
      <c r="Z637" s="18">
        <v>44314</v>
      </c>
      <c r="AA637" s="22">
        <v>1997.30004882812</v>
      </c>
      <c r="AB637" s="26">
        <v>103.900001525878</v>
      </c>
      <c r="AC637" s="22">
        <v>165.675033569335</v>
      </c>
      <c r="AD637" s="26">
        <v>103.59999847412099</v>
      </c>
      <c r="AE637" s="22">
        <v>89.400001525878906</v>
      </c>
      <c r="AF637" s="26">
        <v>14864.549805000001</v>
      </c>
      <c r="AG637" s="64">
        <f t="shared" si="98"/>
        <v>4.3402640946974026E-3</v>
      </c>
      <c r="AH637" s="65">
        <f t="shared" si="98"/>
        <v>6.760089315043025E-3</v>
      </c>
      <c r="AI637" s="64">
        <f t="shared" si="98"/>
        <v>1.9426958265347388E-2</v>
      </c>
      <c r="AJ637" s="65">
        <f t="shared" si="98"/>
        <v>1.5074395936440133E-2</v>
      </c>
      <c r="AK637" s="64">
        <f t="shared" si="98"/>
        <v>6.1711618204560812E-3</v>
      </c>
      <c r="AL637" s="64">
        <f t="shared" si="98"/>
        <v>1.4330678808531387E-2</v>
      </c>
      <c r="AM637" s="101">
        <f t="shared" si="92"/>
        <v>1.8923467319066481E-2</v>
      </c>
      <c r="AN637" s="102">
        <f t="shared" si="93"/>
        <v>1.4273704378098514E-2</v>
      </c>
      <c r="AO637" s="101">
        <f t="shared" si="94"/>
        <v>8.3984003597411452E-3</v>
      </c>
      <c r="AP637" s="102">
        <f t="shared" si="95"/>
        <v>9.2467672808873216E-3</v>
      </c>
      <c r="AQ637" s="101">
        <f t="shared" si="96"/>
        <v>2.0835754077560113E-2</v>
      </c>
      <c r="AR637" s="102">
        <f t="shared" si="99"/>
        <v>-1.4583203224369078E-2</v>
      </c>
      <c r="AS637" s="101">
        <f t="shared" si="99"/>
        <v>-7.5136150630554892E-3</v>
      </c>
      <c r="AT637" s="102">
        <f t="shared" si="99"/>
        <v>1.1028557905606242E-2</v>
      </c>
      <c r="AU637" s="101">
        <f t="shared" si="99"/>
        <v>5.8276286555528113E-3</v>
      </c>
      <c r="AV637" s="102">
        <f t="shared" si="99"/>
        <v>-1.4664592257104031E-2</v>
      </c>
      <c r="AW637" s="102">
        <f t="shared" si="97"/>
        <v>-3.9810447966739087E-3</v>
      </c>
    </row>
    <row r="638" spans="6:49" x14ac:dyDescent="0.3">
      <c r="F638" s="18">
        <v>44319</v>
      </c>
      <c r="G638" s="22">
        <v>1959.05004882812</v>
      </c>
      <c r="H638" s="26">
        <v>107.699996948242</v>
      </c>
      <c r="I638" s="22">
        <v>165.60003662109301</v>
      </c>
      <c r="J638" s="26">
        <v>104.25</v>
      </c>
      <c r="K638" s="22">
        <v>91.449996948242102</v>
      </c>
      <c r="Y638" s="94">
        <v>267</v>
      </c>
      <c r="Z638" s="18">
        <v>44315</v>
      </c>
      <c r="AA638" s="22">
        <v>2024.05004882812</v>
      </c>
      <c r="AB638" s="26">
        <v>104.050003051757</v>
      </c>
      <c r="AC638" s="22">
        <v>165.112533569335</v>
      </c>
      <c r="AD638" s="26">
        <v>103.050003051757</v>
      </c>
      <c r="AE638" s="22">
        <v>88.900001525878906</v>
      </c>
      <c r="AF638" s="26">
        <v>14894.900390999999</v>
      </c>
      <c r="AG638" s="64">
        <f t="shared" si="98"/>
        <v>1.3304185865320121E-2</v>
      </c>
      <c r="AH638" s="65">
        <f t="shared" si="98"/>
        <v>1.4426693781528668E-3</v>
      </c>
      <c r="AI638" s="64">
        <f t="shared" si="98"/>
        <v>-3.400977534023943E-3</v>
      </c>
      <c r="AJ638" s="65">
        <f t="shared" si="98"/>
        <v>-5.3229781460203025E-3</v>
      </c>
      <c r="AK638" s="64">
        <f t="shared" si="98"/>
        <v>-5.6085395636141198E-3</v>
      </c>
      <c r="AL638" s="64">
        <f t="shared" si="98"/>
        <v>2.0397283096887332E-3</v>
      </c>
      <c r="AM638" s="101">
        <f t="shared" si="92"/>
        <v>2.8301067579739282E-3</v>
      </c>
      <c r="AN638" s="102">
        <f t="shared" si="93"/>
        <v>5.9731572051515401E-4</v>
      </c>
      <c r="AO638" s="101">
        <f t="shared" si="94"/>
        <v>1.4670176753475038E-3</v>
      </c>
      <c r="AP638" s="102">
        <f t="shared" si="95"/>
        <v>5.9242208602161713E-4</v>
      </c>
      <c r="AQ638" s="101">
        <f t="shared" si="96"/>
        <v>2.104203443859475E-3</v>
      </c>
      <c r="AR638" s="102">
        <f t="shared" si="99"/>
        <v>1.0474079107346192E-2</v>
      </c>
      <c r="AS638" s="101">
        <f t="shared" si="99"/>
        <v>8.4535365763771281E-4</v>
      </c>
      <c r="AT638" s="102">
        <f t="shared" si="99"/>
        <v>-4.8679952093714472E-3</v>
      </c>
      <c r="AU638" s="101">
        <f t="shared" si="99"/>
        <v>-5.9154002320419199E-3</v>
      </c>
      <c r="AV638" s="102">
        <f t="shared" si="99"/>
        <v>-7.7127430074735949E-3</v>
      </c>
      <c r="AW638" s="102">
        <f t="shared" si="97"/>
        <v>-1.4353411367806113E-3</v>
      </c>
    </row>
    <row r="639" spans="6:49" x14ac:dyDescent="0.3">
      <c r="F639" s="18">
        <v>44320</v>
      </c>
      <c r="G639" s="22">
        <v>1916.59997558593</v>
      </c>
      <c r="H639" s="26">
        <v>109.650001525878</v>
      </c>
      <c r="I639" s="22">
        <v>163.53753662109301</v>
      </c>
      <c r="J639" s="26">
        <v>103.75</v>
      </c>
      <c r="K639" s="22">
        <v>91.400001525878906</v>
      </c>
      <c r="Y639" s="94">
        <v>268</v>
      </c>
      <c r="Z639" s="18">
        <v>44316</v>
      </c>
      <c r="AA639" s="22">
        <v>1994.5</v>
      </c>
      <c r="AB639" s="26">
        <v>108.150001525878</v>
      </c>
      <c r="AC639" s="22">
        <v>165.03753662109301</v>
      </c>
      <c r="AD639" s="26">
        <v>102.449996948242</v>
      </c>
      <c r="AE639" s="22">
        <v>90.849998474121094</v>
      </c>
      <c r="AF639" s="26">
        <v>14631.099609000001</v>
      </c>
      <c r="AG639" s="64">
        <f t="shared" si="98"/>
        <v>-1.4707086438048272E-2</v>
      </c>
      <c r="AH639" s="65">
        <f t="shared" si="98"/>
        <v>3.8647584338612435E-2</v>
      </c>
      <c r="AI639" s="64">
        <f t="shared" si="98"/>
        <v>-4.5432036097238753E-4</v>
      </c>
      <c r="AJ639" s="65">
        <f t="shared" ref="AJ639:AL702" si="100">LN(AD639/AD638)</f>
        <v>-5.8394920536715784E-3</v>
      </c>
      <c r="AK639" s="64">
        <f t="shared" si="100"/>
        <v>2.1697618362743979E-2</v>
      </c>
      <c r="AL639" s="64">
        <f t="shared" si="100"/>
        <v>-1.7869525279414183E-2</v>
      </c>
      <c r="AM639" s="101">
        <f t="shared" si="92"/>
        <v>-2.3238405725403949E-2</v>
      </c>
      <c r="AN639" s="102">
        <f t="shared" si="93"/>
        <v>-2.1556112526762965E-2</v>
      </c>
      <c r="AO639" s="101">
        <f t="shared" si="94"/>
        <v>-9.7606457669309615E-3</v>
      </c>
      <c r="AP639" s="102">
        <f t="shared" si="95"/>
        <v>-1.342614817414174E-2</v>
      </c>
      <c r="AQ639" s="101">
        <f t="shared" si="96"/>
        <v>-2.8237729160830744E-2</v>
      </c>
      <c r="AR639" s="102">
        <f t="shared" si="99"/>
        <v>8.5313192873556765E-3</v>
      </c>
      <c r="AS639" s="101">
        <f t="shared" si="99"/>
        <v>6.0203696865375397E-2</v>
      </c>
      <c r="AT639" s="102">
        <f t="shared" si="99"/>
        <v>9.3063254059585748E-3</v>
      </c>
      <c r="AU639" s="101">
        <f t="shared" si="99"/>
        <v>7.5866561204701614E-3</v>
      </c>
      <c r="AV639" s="102">
        <f t="shared" si="99"/>
        <v>4.9935347523574723E-2</v>
      </c>
      <c r="AW639" s="102">
        <f t="shared" si="97"/>
        <v>2.7112669040546905E-2</v>
      </c>
    </row>
    <row r="640" spans="6:49" x14ac:dyDescent="0.3">
      <c r="F640" s="18">
        <v>44321</v>
      </c>
      <c r="G640" s="22">
        <v>1920.09997558593</v>
      </c>
      <c r="H640" s="26">
        <v>111.09999847412099</v>
      </c>
      <c r="I640" s="22">
        <v>163.65003967285099</v>
      </c>
      <c r="J640" s="26">
        <v>103.900001525878</v>
      </c>
      <c r="K640" s="22">
        <v>92.199996948242102</v>
      </c>
      <c r="Y640" s="94">
        <v>269</v>
      </c>
      <c r="Z640" s="18">
        <v>44319</v>
      </c>
      <c r="AA640" s="22">
        <v>1959.05004882812</v>
      </c>
      <c r="AB640" s="26">
        <v>107.699996948242</v>
      </c>
      <c r="AC640" s="22">
        <v>165.60003662109301</v>
      </c>
      <c r="AD640" s="26">
        <v>104.25</v>
      </c>
      <c r="AE640" s="22">
        <v>91.449996948242102</v>
      </c>
      <c r="AF640" s="26">
        <v>14634.150390999999</v>
      </c>
      <c r="AG640" s="64">
        <f t="shared" ref="AG640:AL703" si="101">LN(AA640/AA639)</f>
        <v>-1.793370557611032E-2</v>
      </c>
      <c r="AH640" s="65">
        <f t="shared" si="101"/>
        <v>-4.1696106813583307E-3</v>
      </c>
      <c r="AI640" s="64">
        <f t="shared" si="101"/>
        <v>3.4025203921184909E-3</v>
      </c>
      <c r="AJ640" s="65">
        <f t="shared" si="100"/>
        <v>1.7417015781781783E-2</v>
      </c>
      <c r="AK640" s="64">
        <f t="shared" si="100"/>
        <v>6.5825634194985145E-3</v>
      </c>
      <c r="AL640" s="64">
        <f t="shared" si="100"/>
        <v>2.084917785461795E-4</v>
      </c>
      <c r="AM640" s="101">
        <f t="shared" si="92"/>
        <v>4.3234673354810795E-4</v>
      </c>
      <c r="AN640" s="102">
        <f t="shared" si="93"/>
        <v>-1.4403381229551771E-3</v>
      </c>
      <c r="AO640" s="101">
        <f t="shared" si="94"/>
        <v>4.343065612489009E-4</v>
      </c>
      <c r="AP640" s="102">
        <f t="shared" si="95"/>
        <v>-6.9699430821480908E-4</v>
      </c>
      <c r="AQ640" s="101">
        <f t="shared" si="96"/>
        <v>-6.8662219721759296E-4</v>
      </c>
      <c r="AR640" s="102">
        <f t="shared" si="99"/>
        <v>-1.8366052309658428E-2</v>
      </c>
      <c r="AS640" s="101">
        <f t="shared" si="99"/>
        <v>-2.7292725584031536E-3</v>
      </c>
      <c r="AT640" s="102">
        <f t="shared" si="99"/>
        <v>2.9682138308695901E-3</v>
      </c>
      <c r="AU640" s="101">
        <f t="shared" si="99"/>
        <v>1.8114010089996593E-2</v>
      </c>
      <c r="AV640" s="102">
        <f t="shared" si="99"/>
        <v>7.2691856167161079E-3</v>
      </c>
      <c r="AW640" s="102">
        <f t="shared" si="97"/>
        <v>1.4512169339041415E-3</v>
      </c>
    </row>
    <row r="641" spans="6:49" x14ac:dyDescent="0.3">
      <c r="F641" s="18">
        <v>44322</v>
      </c>
      <c r="G641" s="22">
        <v>1931</v>
      </c>
      <c r="H641" s="26">
        <v>110.25</v>
      </c>
      <c r="I641" s="22">
        <v>161.550033569335</v>
      </c>
      <c r="J641" s="26">
        <v>103.050003051757</v>
      </c>
      <c r="K641" s="22">
        <v>92.599998474121094</v>
      </c>
      <c r="Y641" s="94">
        <v>270</v>
      </c>
      <c r="Z641" s="18">
        <v>44320</v>
      </c>
      <c r="AA641" s="22">
        <v>1916.59997558593</v>
      </c>
      <c r="AB641" s="26">
        <v>109.650001525878</v>
      </c>
      <c r="AC641" s="22">
        <v>163.53753662109301</v>
      </c>
      <c r="AD641" s="26">
        <v>103.75</v>
      </c>
      <c r="AE641" s="22">
        <v>91.400001525878906</v>
      </c>
      <c r="AF641" s="26">
        <v>14496.5</v>
      </c>
      <c r="AG641" s="64">
        <f t="shared" si="101"/>
        <v>-2.1906916597908079E-2</v>
      </c>
      <c r="AH641" s="65">
        <f t="shared" si="101"/>
        <v>1.7943932953179385E-2</v>
      </c>
      <c r="AI641" s="64">
        <f t="shared" si="101"/>
        <v>-1.2532917325171493E-2</v>
      </c>
      <c r="AJ641" s="65">
        <f t="shared" si="100"/>
        <v>-4.8077015681031203E-3</v>
      </c>
      <c r="AK641" s="64">
        <f t="shared" si="100"/>
        <v>-5.4684631147168983E-4</v>
      </c>
      <c r="AL641" s="64">
        <f t="shared" si="100"/>
        <v>-9.450624250624113E-3</v>
      </c>
      <c r="AM641" s="101">
        <f t="shared" si="92"/>
        <v>-1.2214977570093292E-2</v>
      </c>
      <c r="AN641" s="102">
        <f t="shared" si="93"/>
        <v>-1.2188231454399741E-2</v>
      </c>
      <c r="AO641" s="101">
        <f t="shared" si="94"/>
        <v>-5.012874240385953E-3</v>
      </c>
      <c r="AP641" s="102">
        <f t="shared" si="95"/>
        <v>-7.4982034092986975E-3</v>
      </c>
      <c r="AQ641" s="101">
        <f t="shared" si="96"/>
        <v>-1.5407226677255944E-2</v>
      </c>
      <c r="AR641" s="102">
        <f t="shared" si="99"/>
        <v>-9.691939027814787E-3</v>
      </c>
      <c r="AS641" s="101">
        <f t="shared" si="99"/>
        <v>3.0132164407579126E-2</v>
      </c>
      <c r="AT641" s="102">
        <f t="shared" si="99"/>
        <v>-7.5200430847855403E-3</v>
      </c>
      <c r="AU641" s="101">
        <f t="shared" si="99"/>
        <v>2.6905018411955773E-3</v>
      </c>
      <c r="AV641" s="102">
        <f t="shared" si="99"/>
        <v>1.4860380365784253E-2</v>
      </c>
      <c r="AW641" s="102">
        <f t="shared" si="97"/>
        <v>6.0942129003917255E-3</v>
      </c>
    </row>
    <row r="642" spans="6:49" x14ac:dyDescent="0.3">
      <c r="F642" s="18">
        <v>44323</v>
      </c>
      <c r="G642" s="22">
        <v>1931.75</v>
      </c>
      <c r="H642" s="26">
        <v>111.449996948242</v>
      </c>
      <c r="I642" s="22">
        <v>160.91253662109301</v>
      </c>
      <c r="J642" s="26">
        <v>105.050003051757</v>
      </c>
      <c r="K642" s="22">
        <v>94.699996948242102</v>
      </c>
      <c r="Y642" s="94">
        <v>271</v>
      </c>
      <c r="Z642" s="18">
        <v>44321</v>
      </c>
      <c r="AA642" s="22">
        <v>1920.09997558593</v>
      </c>
      <c r="AB642" s="26">
        <v>111.09999847412099</v>
      </c>
      <c r="AC642" s="22">
        <v>163.65003967285099</v>
      </c>
      <c r="AD642" s="26">
        <v>103.900001525878</v>
      </c>
      <c r="AE642" s="22">
        <v>92.199996948242102</v>
      </c>
      <c r="AF642" s="26">
        <v>14617.849609000001</v>
      </c>
      <c r="AG642" s="64">
        <f t="shared" si="101"/>
        <v>1.8244851124285155E-3</v>
      </c>
      <c r="AH642" s="65">
        <f t="shared" si="101"/>
        <v>1.3137194131506526E-2</v>
      </c>
      <c r="AI642" s="64">
        <f t="shared" si="101"/>
        <v>6.8769760432913852E-4</v>
      </c>
      <c r="AJ642" s="65">
        <f t="shared" si="100"/>
        <v>1.4447536803989262E-3</v>
      </c>
      <c r="AK642" s="64">
        <f t="shared" si="100"/>
        <v>8.7146023085994638E-3</v>
      </c>
      <c r="AL642" s="64">
        <f t="shared" si="100"/>
        <v>8.3361169562646675E-3</v>
      </c>
      <c r="AM642" s="101">
        <f t="shared" si="92"/>
        <v>1.1074388006332836E-2</v>
      </c>
      <c r="AN642" s="102">
        <f t="shared" si="93"/>
        <v>7.6034344318285096E-3</v>
      </c>
      <c r="AO642" s="101">
        <f t="shared" si="94"/>
        <v>5.0178154141553083E-3</v>
      </c>
      <c r="AP642" s="102">
        <f t="shared" si="95"/>
        <v>5.0258563296655435E-3</v>
      </c>
      <c r="AQ642" s="101">
        <f t="shared" si="96"/>
        <v>1.1699972522410444E-2</v>
      </c>
      <c r="AR642" s="102">
        <f t="shared" si="99"/>
        <v>-9.2499028939043212E-3</v>
      </c>
      <c r="AS642" s="101">
        <f t="shared" si="99"/>
        <v>5.5337596996780161E-3</v>
      </c>
      <c r="AT642" s="102">
        <f t="shared" si="99"/>
        <v>-4.3301178098261693E-3</v>
      </c>
      <c r="AU642" s="101">
        <f t="shared" si="99"/>
        <v>-3.5811026492666171E-3</v>
      </c>
      <c r="AV642" s="102">
        <f t="shared" si="99"/>
        <v>-2.9853702138109804E-3</v>
      </c>
      <c r="AW642" s="102">
        <f t="shared" si="97"/>
        <v>-2.9225467734260145E-3</v>
      </c>
    </row>
    <row r="643" spans="6:49" x14ac:dyDescent="0.3">
      <c r="F643" s="18">
        <v>44326</v>
      </c>
      <c r="G643" s="22">
        <v>1926.19995117187</v>
      </c>
      <c r="H643" s="26">
        <v>113.900001525878</v>
      </c>
      <c r="I643" s="22">
        <v>164.88754272460901</v>
      </c>
      <c r="J643" s="26">
        <v>107.699996948242</v>
      </c>
      <c r="K643" s="22">
        <v>99.150001525878906</v>
      </c>
      <c r="Y643" s="94">
        <v>272</v>
      </c>
      <c r="Z643" s="18">
        <v>44322</v>
      </c>
      <c r="AA643" s="22">
        <v>1931</v>
      </c>
      <c r="AB643" s="26">
        <v>110.25</v>
      </c>
      <c r="AC643" s="22">
        <v>161.550033569335</v>
      </c>
      <c r="AD643" s="26">
        <v>103.050003051757</v>
      </c>
      <c r="AE643" s="22">
        <v>92.599998474121094</v>
      </c>
      <c r="AF643" s="26">
        <v>14724.799805000001</v>
      </c>
      <c r="AG643" s="64">
        <f t="shared" si="101"/>
        <v>5.6607481446428682E-3</v>
      </c>
      <c r="AH643" s="65">
        <f t="shared" si="101"/>
        <v>-7.6801685843443579E-3</v>
      </c>
      <c r="AI643" s="64">
        <f t="shared" si="101"/>
        <v>-1.291534330634635E-2</v>
      </c>
      <c r="AJ643" s="65">
        <f t="shared" si="100"/>
        <v>-8.214575840406111E-3</v>
      </c>
      <c r="AK643" s="64">
        <f t="shared" si="100"/>
        <v>4.3290277107385445E-3</v>
      </c>
      <c r="AL643" s="64">
        <f t="shared" si="100"/>
        <v>7.2897759237169346E-3</v>
      </c>
      <c r="AM643" s="101">
        <f t="shared" si="92"/>
        <v>9.7043439639097409E-3</v>
      </c>
      <c r="AN643" s="102">
        <f t="shared" si="93"/>
        <v>6.4391496492279005E-3</v>
      </c>
      <c r="AO643" s="101">
        <f t="shared" si="94"/>
        <v>4.4277398040017376E-3</v>
      </c>
      <c r="AP643" s="102">
        <f t="shared" si="95"/>
        <v>4.2891031804218795E-3</v>
      </c>
      <c r="AQ643" s="101">
        <f t="shared" si="96"/>
        <v>1.0105336693950147E-2</v>
      </c>
      <c r="AR643" s="102">
        <f t="shared" si="99"/>
        <v>-4.0435958192668727E-3</v>
      </c>
      <c r="AS643" s="101">
        <f t="shared" si="99"/>
        <v>-1.4119318233572258E-2</v>
      </c>
      <c r="AT643" s="102">
        <f t="shared" si="99"/>
        <v>-1.7343083110348087E-2</v>
      </c>
      <c r="AU643" s="101">
        <f t="shared" si="99"/>
        <v>-1.2503679020827991E-2</v>
      </c>
      <c r="AV643" s="102">
        <f t="shared" si="99"/>
        <v>-5.7763089832116024E-3</v>
      </c>
      <c r="AW643" s="102">
        <f t="shared" si="97"/>
        <v>-1.0757197033445362E-2</v>
      </c>
    </row>
    <row r="644" spans="6:49" x14ac:dyDescent="0.3">
      <c r="F644" s="18">
        <v>44327</v>
      </c>
      <c r="G644" s="22">
        <v>1933.15002441406</v>
      </c>
      <c r="H644" s="26">
        <v>118.09999847412099</v>
      </c>
      <c r="I644" s="22">
        <v>167.550033569335</v>
      </c>
      <c r="J644" s="26">
        <v>112.699996948242</v>
      </c>
      <c r="K644" s="22">
        <v>103.699996948242</v>
      </c>
      <c r="Y644" s="94">
        <v>273</v>
      </c>
      <c r="Z644" s="18">
        <v>44323</v>
      </c>
      <c r="AA644" s="22">
        <v>1931.75</v>
      </c>
      <c r="AB644" s="26">
        <v>111.449996948242</v>
      </c>
      <c r="AC644" s="22">
        <v>160.91253662109301</v>
      </c>
      <c r="AD644" s="26">
        <v>105.050003051757</v>
      </c>
      <c r="AE644" s="22">
        <v>94.699996948242102</v>
      </c>
      <c r="AF644" s="26">
        <v>14823.150390999999</v>
      </c>
      <c r="AG644" s="64">
        <f t="shared" si="101"/>
        <v>3.8832438517891828E-4</v>
      </c>
      <c r="AH644" s="65">
        <f t="shared" si="101"/>
        <v>1.0825518122616191E-2</v>
      </c>
      <c r="AI644" s="64">
        <f t="shared" si="101"/>
        <v>-3.9539334961934246E-3</v>
      </c>
      <c r="AJ644" s="65">
        <f t="shared" si="100"/>
        <v>1.9222119390727401E-2</v>
      </c>
      <c r="AK644" s="64">
        <f t="shared" si="100"/>
        <v>2.2424842792540253E-2</v>
      </c>
      <c r="AL644" s="64">
        <f t="shared" si="100"/>
        <v>6.6570404077159889E-3</v>
      </c>
      <c r="AM644" s="101">
        <f t="shared" si="92"/>
        <v>8.875861187108142E-3</v>
      </c>
      <c r="AN644" s="102">
        <f t="shared" si="93"/>
        <v>5.7350920716548459E-3</v>
      </c>
      <c r="AO644" s="101">
        <f t="shared" si="94"/>
        <v>4.0709136985005549E-3</v>
      </c>
      <c r="AP644" s="102">
        <f t="shared" si="95"/>
        <v>3.8435793315511782E-3</v>
      </c>
      <c r="AQ644" s="101">
        <f t="shared" si="96"/>
        <v>9.1410404536529915E-3</v>
      </c>
      <c r="AR644" s="102">
        <f t="shared" si="99"/>
        <v>-8.4875368019292231E-3</v>
      </c>
      <c r="AS644" s="101">
        <f t="shared" si="99"/>
        <v>5.0904260509613448E-3</v>
      </c>
      <c r="AT644" s="102">
        <f t="shared" si="99"/>
        <v>-8.0248471946939796E-3</v>
      </c>
      <c r="AU644" s="101">
        <f t="shared" si="99"/>
        <v>1.5378540059176223E-2</v>
      </c>
      <c r="AV644" s="102">
        <f t="shared" si="99"/>
        <v>1.3283802338887261E-2</v>
      </c>
      <c r="AW644" s="102">
        <f t="shared" si="97"/>
        <v>3.4480768904803253E-3</v>
      </c>
    </row>
    <row r="645" spans="6:49" x14ac:dyDescent="0.3">
      <c r="F645" s="18">
        <v>44328</v>
      </c>
      <c r="G645" s="22">
        <v>1913.15002441406</v>
      </c>
      <c r="H645" s="26">
        <v>115.09999847412099</v>
      </c>
      <c r="I645" s="22">
        <v>169.46253967285099</v>
      </c>
      <c r="J645" s="26">
        <v>113.300003051757</v>
      </c>
      <c r="K645" s="22">
        <v>102.800003051757</v>
      </c>
      <c r="Y645" s="94">
        <v>274</v>
      </c>
      <c r="Z645" s="18">
        <v>44326</v>
      </c>
      <c r="AA645" s="22">
        <v>1926.19995117187</v>
      </c>
      <c r="AB645" s="26">
        <v>113.900001525878</v>
      </c>
      <c r="AC645" s="22">
        <v>164.88754272460901</v>
      </c>
      <c r="AD645" s="26">
        <v>107.699996948242</v>
      </c>
      <c r="AE645" s="22">
        <v>99.150001525878906</v>
      </c>
      <c r="AF645" s="26">
        <v>14942.349609000001</v>
      </c>
      <c r="AG645" s="64">
        <f t="shared" si="101"/>
        <v>-2.8772030363897892E-3</v>
      </c>
      <c r="AH645" s="65">
        <f t="shared" si="101"/>
        <v>2.174485140021094E-2</v>
      </c>
      <c r="AI645" s="64">
        <f t="shared" si="101"/>
        <v>2.4402715719078604E-2</v>
      </c>
      <c r="AJ645" s="65">
        <f t="shared" si="100"/>
        <v>2.4913099485085712E-2</v>
      </c>
      <c r="AK645" s="64">
        <f t="shared" si="100"/>
        <v>4.5919902388905726E-2</v>
      </c>
      <c r="AL645" s="64">
        <f t="shared" si="100"/>
        <v>8.0092627505995457E-3</v>
      </c>
      <c r="AM645" s="101">
        <f t="shared" si="92"/>
        <v>1.0646416013184412E-2</v>
      </c>
      <c r="AN645" s="102">
        <f t="shared" si="93"/>
        <v>7.2397371611037757E-3</v>
      </c>
      <c r="AO645" s="101">
        <f t="shared" si="94"/>
        <v>4.8334886135810327E-3</v>
      </c>
      <c r="AP645" s="102">
        <f t="shared" si="95"/>
        <v>4.7957106526094074E-3</v>
      </c>
      <c r="AQ645" s="101">
        <f t="shared" si="96"/>
        <v>1.1201842934806073E-2</v>
      </c>
      <c r="AR645" s="102">
        <f t="shared" si="99"/>
        <v>-1.3523619049574201E-2</v>
      </c>
      <c r="AS645" s="101">
        <f t="shared" si="99"/>
        <v>1.4505114239107164E-2</v>
      </c>
      <c r="AT645" s="102">
        <f t="shared" si="99"/>
        <v>1.9569227105497571E-2</v>
      </c>
      <c r="AU645" s="101">
        <f t="shared" si="99"/>
        <v>2.0117388832476303E-2</v>
      </c>
      <c r="AV645" s="102">
        <f t="shared" si="99"/>
        <v>3.4718059454099656E-2</v>
      </c>
      <c r="AW645" s="102">
        <f t="shared" si="97"/>
        <v>1.5077234116321298E-2</v>
      </c>
    </row>
    <row r="646" spans="6:49" x14ac:dyDescent="0.3">
      <c r="F646" s="18">
        <v>44330</v>
      </c>
      <c r="G646" s="22">
        <v>1937.30004882812</v>
      </c>
      <c r="H646" s="26">
        <v>112.949996948242</v>
      </c>
      <c r="I646" s="22">
        <v>171.63754272460901</v>
      </c>
      <c r="J646" s="26">
        <v>111.400001525878</v>
      </c>
      <c r="K646" s="22">
        <v>101.050003051757</v>
      </c>
      <c r="Y646" s="94">
        <v>275</v>
      </c>
      <c r="Z646" s="18">
        <v>44327</v>
      </c>
      <c r="AA646" s="22">
        <v>1933.15002441406</v>
      </c>
      <c r="AB646" s="26">
        <v>118.09999847412099</v>
      </c>
      <c r="AC646" s="22">
        <v>167.550033569335</v>
      </c>
      <c r="AD646" s="26">
        <v>112.699996948242</v>
      </c>
      <c r="AE646" s="22">
        <v>103.699996948242</v>
      </c>
      <c r="AF646" s="26">
        <v>14850.75</v>
      </c>
      <c r="AG646" s="64">
        <f t="shared" si="101"/>
        <v>3.6016846356302511E-3</v>
      </c>
      <c r="AH646" s="65">
        <f t="shared" si="101"/>
        <v>3.6210826433305289E-2</v>
      </c>
      <c r="AI646" s="64">
        <f t="shared" si="101"/>
        <v>1.6018332248734987E-2</v>
      </c>
      <c r="AJ646" s="65">
        <f t="shared" si="100"/>
        <v>4.5379838140518644E-2</v>
      </c>
      <c r="AK646" s="64">
        <f t="shared" si="100"/>
        <v>4.4868215451358218E-2</v>
      </c>
      <c r="AL646" s="64">
        <f t="shared" si="100"/>
        <v>-6.1490679939301884E-3</v>
      </c>
      <c r="AM646" s="101">
        <f t="shared" si="92"/>
        <v>-7.8920299464160584E-3</v>
      </c>
      <c r="AN646" s="102">
        <f t="shared" si="93"/>
        <v>-8.5145231805218245E-3</v>
      </c>
      <c r="AO646" s="101">
        <f t="shared" si="94"/>
        <v>-3.1509881420443645E-3</v>
      </c>
      <c r="AP646" s="102">
        <f t="shared" si="95"/>
        <v>-5.1735005697267425E-3</v>
      </c>
      <c r="AQ646" s="101">
        <f t="shared" si="96"/>
        <v>-1.0375616778729649E-2</v>
      </c>
      <c r="AR646" s="102">
        <f t="shared" si="99"/>
        <v>1.1493714582046309E-2</v>
      </c>
      <c r="AS646" s="101">
        <f t="shared" si="99"/>
        <v>4.4725349613827112E-2</v>
      </c>
      <c r="AT646" s="102">
        <f t="shared" si="99"/>
        <v>1.916932039077935E-2</v>
      </c>
      <c r="AU646" s="101">
        <f t="shared" si="99"/>
        <v>5.0553338710245387E-2</v>
      </c>
      <c r="AV646" s="102">
        <f t="shared" si="99"/>
        <v>5.5243832230087865E-2</v>
      </c>
      <c r="AW646" s="102">
        <f t="shared" si="97"/>
        <v>3.62371111053972E-2</v>
      </c>
    </row>
    <row r="647" spans="6:49" x14ac:dyDescent="0.3">
      <c r="F647" s="18">
        <v>44333</v>
      </c>
      <c r="G647" s="22">
        <v>1960.34997558593</v>
      </c>
      <c r="H647" s="26">
        <v>114.25</v>
      </c>
      <c r="I647" s="22">
        <v>171.300048828125</v>
      </c>
      <c r="J647" s="26">
        <v>111.550003051757</v>
      </c>
      <c r="K647" s="22">
        <v>102</v>
      </c>
      <c r="Y647" s="94">
        <v>276</v>
      </c>
      <c r="Z647" s="18">
        <v>44328</v>
      </c>
      <c r="AA647" s="22">
        <v>1913.15002441406</v>
      </c>
      <c r="AB647" s="26">
        <v>115.09999847412099</v>
      </c>
      <c r="AC647" s="22">
        <v>169.46253967285099</v>
      </c>
      <c r="AD647" s="26">
        <v>113.300003051757</v>
      </c>
      <c r="AE647" s="22">
        <v>102.800003051757</v>
      </c>
      <c r="AF647" s="26">
        <v>14696.5</v>
      </c>
      <c r="AG647" s="64">
        <f t="shared" si="101"/>
        <v>-1.0399698412494126E-2</v>
      </c>
      <c r="AH647" s="65">
        <f t="shared" si="101"/>
        <v>-2.5730407812236258E-2</v>
      </c>
      <c r="AI647" s="64">
        <f t="shared" si="101"/>
        <v>1.1349882977960126E-2</v>
      </c>
      <c r="AJ647" s="65">
        <f t="shared" si="100"/>
        <v>5.3098010020177239E-3</v>
      </c>
      <c r="AK647" s="64">
        <f t="shared" si="100"/>
        <v>-8.7167030993473144E-3</v>
      </c>
      <c r="AL647" s="64">
        <f t="shared" si="100"/>
        <v>-1.0440998826452301E-2</v>
      </c>
      <c r="AM647" s="101">
        <f t="shared" ref="AM647:AM710" si="102">$AZ$11+$AZ$12*AL647</f>
        <v>-1.351174100111052E-2</v>
      </c>
      <c r="AN647" s="102">
        <f t="shared" ref="AN647:AN710" si="103">$BA$11+$BA$12*AL647</f>
        <v>-1.3290241231177457E-2</v>
      </c>
      <c r="AO647" s="101">
        <f t="shared" ref="AO647:AO710" si="104">$BB$11+$BB$12*AL647</f>
        <v>-5.571388017380303E-3</v>
      </c>
      <c r="AP647" s="102">
        <f t="shared" ref="AP647:AP710" si="105">$BC$11+$BC$12*AL647</f>
        <v>-8.1955492697545606E-3</v>
      </c>
      <c r="AQ647" s="101">
        <f t="shared" ref="AQ647:AQ710" si="106">$BD$11+$BD$12*AL647</f>
        <v>-1.6916568978748603E-2</v>
      </c>
      <c r="AR647" s="102">
        <f t="shared" si="99"/>
        <v>3.1120425886163941E-3</v>
      </c>
      <c r="AS647" s="101">
        <f t="shared" si="99"/>
        <v>-1.2440166581058801E-2</v>
      </c>
      <c r="AT647" s="102">
        <f t="shared" si="99"/>
        <v>1.692127099534043E-2</v>
      </c>
      <c r="AU647" s="101">
        <f t="shared" si="99"/>
        <v>1.3505350271772285E-2</v>
      </c>
      <c r="AV647" s="102">
        <f t="shared" si="99"/>
        <v>8.1998658794012885E-3</v>
      </c>
      <c r="AW647" s="102">
        <f t="shared" ref="AW647:AW710" si="107">AVERAGE(AR647:AV647)</f>
        <v>5.859672630814319E-3</v>
      </c>
    </row>
    <row r="648" spans="6:49" x14ac:dyDescent="0.3">
      <c r="F648" s="18">
        <v>44334</v>
      </c>
      <c r="G648" s="22">
        <v>1987.94995117187</v>
      </c>
      <c r="H648" s="26">
        <v>116.09999847412099</v>
      </c>
      <c r="I648" s="22">
        <v>174.82504272460901</v>
      </c>
      <c r="J648" s="26">
        <v>112.09999847412099</v>
      </c>
      <c r="K648" s="22">
        <v>105.550003051757</v>
      </c>
      <c r="Y648" s="94">
        <v>277</v>
      </c>
      <c r="Z648" s="18">
        <v>44330</v>
      </c>
      <c r="AA648" s="22">
        <v>1937.30004882812</v>
      </c>
      <c r="AB648" s="26">
        <v>112.949996948242</v>
      </c>
      <c r="AC648" s="22">
        <v>171.63754272460901</v>
      </c>
      <c r="AD648" s="26">
        <v>111.400001525878</v>
      </c>
      <c r="AE648" s="22">
        <v>101.050003051757</v>
      </c>
      <c r="AF648" s="26">
        <v>14677.799805000001</v>
      </c>
      <c r="AG648" s="64">
        <f t="shared" si="101"/>
        <v>1.254416529667225E-2</v>
      </c>
      <c r="AH648" s="65">
        <f t="shared" si="101"/>
        <v>-1.8856086575502785E-2</v>
      </c>
      <c r="AI648" s="64">
        <f t="shared" si="101"/>
        <v>1.2753046055957049E-2</v>
      </c>
      <c r="AJ648" s="65">
        <f t="shared" si="100"/>
        <v>-1.6911853778677467E-2</v>
      </c>
      <c r="AK648" s="64">
        <f t="shared" si="100"/>
        <v>-1.7169908657321757E-2</v>
      </c>
      <c r="AL648" s="64">
        <f t="shared" si="100"/>
        <v>-1.2732352873378475E-3</v>
      </c>
      <c r="AM648" s="101">
        <f t="shared" si="102"/>
        <v>-1.5077772565897404E-3</v>
      </c>
      <c r="AN648" s="102">
        <f t="shared" si="103"/>
        <v>-3.0890857311567355E-3</v>
      </c>
      <c r="AO648" s="101">
        <f t="shared" si="104"/>
        <v>-4.0130150083165421E-4</v>
      </c>
      <c r="AP648" s="102">
        <f t="shared" si="105"/>
        <v>-1.740312928198135E-3</v>
      </c>
      <c r="AQ648" s="101">
        <f t="shared" si="106"/>
        <v>-2.944791373193431E-3</v>
      </c>
      <c r="AR648" s="102">
        <f t="shared" si="99"/>
        <v>1.4051942553261991E-2</v>
      </c>
      <c r="AS648" s="101">
        <f t="shared" si="99"/>
        <v>-1.5767000844346051E-2</v>
      </c>
      <c r="AT648" s="102">
        <f t="shared" si="99"/>
        <v>1.3154347556788702E-2</v>
      </c>
      <c r="AU648" s="101">
        <f t="shared" si="99"/>
        <v>-1.5171540850479332E-2</v>
      </c>
      <c r="AV648" s="102">
        <f t="shared" si="99"/>
        <v>-1.4225117284128326E-2</v>
      </c>
      <c r="AW648" s="102">
        <f t="shared" si="107"/>
        <v>-3.5914737737806025E-3</v>
      </c>
    </row>
    <row r="649" spans="6:49" x14ac:dyDescent="0.3">
      <c r="F649" s="18">
        <v>44335</v>
      </c>
      <c r="G649" s="22">
        <v>1997.05004882812</v>
      </c>
      <c r="H649" s="26">
        <v>114.900001525878</v>
      </c>
      <c r="I649" s="22">
        <v>175.31254577636699</v>
      </c>
      <c r="J649" s="26">
        <v>111.949996948242</v>
      </c>
      <c r="K649" s="22">
        <v>107.199996948242</v>
      </c>
      <c r="Y649" s="94">
        <v>278</v>
      </c>
      <c r="Z649" s="18">
        <v>44333</v>
      </c>
      <c r="AA649" s="22">
        <v>1960.34997558593</v>
      </c>
      <c r="AB649" s="26">
        <v>114.25</v>
      </c>
      <c r="AC649" s="22">
        <v>171.300048828125</v>
      </c>
      <c r="AD649" s="26">
        <v>111.550003051757</v>
      </c>
      <c r="AE649" s="22">
        <v>102</v>
      </c>
      <c r="AF649" s="26">
        <v>14923.150390999999</v>
      </c>
      <c r="AG649" s="64">
        <f t="shared" si="101"/>
        <v>1.182773996010838E-2</v>
      </c>
      <c r="AH649" s="65">
        <f t="shared" si="101"/>
        <v>1.1443813878965238E-2</v>
      </c>
      <c r="AI649" s="64">
        <f t="shared" si="101"/>
        <v>-1.9682531968033736E-3</v>
      </c>
      <c r="AJ649" s="65">
        <f t="shared" si="100"/>
        <v>1.3456070458185182E-3</v>
      </c>
      <c r="AK649" s="64">
        <f t="shared" si="100"/>
        <v>9.3573392341764431E-3</v>
      </c>
      <c r="AL649" s="64">
        <f t="shared" si="100"/>
        <v>1.6577589787833972E-2</v>
      </c>
      <c r="AM649" s="101">
        <f t="shared" si="102"/>
        <v>2.1865497599149294E-2</v>
      </c>
      <c r="AN649" s="102">
        <f t="shared" si="103"/>
        <v>1.6773887568554528E-2</v>
      </c>
      <c r="AO649" s="101">
        <f t="shared" si="104"/>
        <v>9.6655277358361352E-3</v>
      </c>
      <c r="AP649" s="102">
        <f t="shared" si="105"/>
        <v>1.0828869758547561E-2</v>
      </c>
      <c r="AQ649" s="101">
        <f t="shared" si="106"/>
        <v>2.4260072382494086E-2</v>
      </c>
      <c r="AR649" s="102">
        <f t="shared" si="99"/>
        <v>-1.0037757639040914E-2</v>
      </c>
      <c r="AS649" s="101">
        <f t="shared" si="99"/>
        <v>-5.3300736895892896E-3</v>
      </c>
      <c r="AT649" s="102">
        <f t="shared" si="99"/>
        <v>-1.1633780932639509E-2</v>
      </c>
      <c r="AU649" s="101">
        <f t="shared" si="99"/>
        <v>-9.4832627127290434E-3</v>
      </c>
      <c r="AV649" s="102">
        <f t="shared" si="99"/>
        <v>-1.4902733148317642E-2</v>
      </c>
      <c r="AW649" s="102">
        <f t="shared" si="107"/>
        <v>-1.0277521624463281E-2</v>
      </c>
    </row>
    <row r="650" spans="6:49" x14ac:dyDescent="0.3">
      <c r="F650" s="18">
        <v>44336</v>
      </c>
      <c r="G650" s="22">
        <v>1985.40002441406</v>
      </c>
      <c r="H650" s="26">
        <v>111.800003051757</v>
      </c>
      <c r="I650" s="22">
        <v>171.71253967285099</v>
      </c>
      <c r="J650" s="26">
        <v>111.75</v>
      </c>
      <c r="K650" s="22">
        <v>104.699996948242</v>
      </c>
      <c r="Y650" s="94">
        <v>279</v>
      </c>
      <c r="Z650" s="18">
        <v>44334</v>
      </c>
      <c r="AA650" s="22">
        <v>1987.94995117187</v>
      </c>
      <c r="AB650" s="26">
        <v>116.09999847412099</v>
      </c>
      <c r="AC650" s="22">
        <v>174.82504272460901</v>
      </c>
      <c r="AD650" s="26">
        <v>112.09999847412099</v>
      </c>
      <c r="AE650" s="22">
        <v>105.550003051757</v>
      </c>
      <c r="AF650" s="26">
        <v>15108.099609000001</v>
      </c>
      <c r="AG650" s="64">
        <f t="shared" si="101"/>
        <v>1.3980916175525384E-2</v>
      </c>
      <c r="AH650" s="65">
        <f t="shared" si="101"/>
        <v>1.6062845786732227E-2</v>
      </c>
      <c r="AI650" s="64">
        <f t="shared" si="101"/>
        <v>2.0369027600362383E-2</v>
      </c>
      <c r="AJ650" s="65">
        <f t="shared" si="100"/>
        <v>4.9183682300566372E-3</v>
      </c>
      <c r="AK650" s="64">
        <f t="shared" si="100"/>
        <v>3.4211989922962018E-2</v>
      </c>
      <c r="AL650" s="64">
        <f t="shared" si="100"/>
        <v>1.2317273260023461E-2</v>
      </c>
      <c r="AM650" s="101">
        <f t="shared" si="102"/>
        <v>1.628718126040133E-2</v>
      </c>
      <c r="AN650" s="102">
        <f t="shared" si="103"/>
        <v>1.2033347392743957E-2</v>
      </c>
      <c r="AO650" s="101">
        <f t="shared" si="104"/>
        <v>7.2629564933856501E-3</v>
      </c>
      <c r="AP650" s="102">
        <f t="shared" si="105"/>
        <v>7.829081428545286E-3</v>
      </c>
      <c r="AQ650" s="101">
        <f t="shared" si="106"/>
        <v>1.7767300748291453E-2</v>
      </c>
      <c r="AR650" s="102">
        <f t="shared" si="99"/>
        <v>-2.3062650848759466E-3</v>
      </c>
      <c r="AS650" s="101">
        <f t="shared" si="99"/>
        <v>4.0294983939882702E-3</v>
      </c>
      <c r="AT650" s="102">
        <f t="shared" si="99"/>
        <v>1.3106071106976733E-2</v>
      </c>
      <c r="AU650" s="101">
        <f t="shared" si="99"/>
        <v>-2.9107131984886488E-3</v>
      </c>
      <c r="AV650" s="102">
        <f t="shared" si="99"/>
        <v>1.6444689174670565E-2</v>
      </c>
      <c r="AW650" s="102">
        <f t="shared" si="107"/>
        <v>5.6726560784541944E-3</v>
      </c>
    </row>
    <row r="651" spans="6:49" x14ac:dyDescent="0.3">
      <c r="F651" s="18">
        <v>44337</v>
      </c>
      <c r="G651" s="22">
        <v>2002.55004882812</v>
      </c>
      <c r="H651" s="26">
        <v>112.75</v>
      </c>
      <c r="I651" s="22">
        <v>170.96253967285099</v>
      </c>
      <c r="J651" s="26">
        <v>112.84999847412099</v>
      </c>
      <c r="K651" s="22">
        <v>104.300003051757</v>
      </c>
      <c r="Y651" s="94">
        <v>280</v>
      </c>
      <c r="Z651" s="18">
        <v>44335</v>
      </c>
      <c r="AA651" s="22">
        <v>1997.05004882812</v>
      </c>
      <c r="AB651" s="26">
        <v>114.900001525878</v>
      </c>
      <c r="AC651" s="22">
        <v>175.31254577636699</v>
      </c>
      <c r="AD651" s="26">
        <v>111.949996948242</v>
      </c>
      <c r="AE651" s="22">
        <v>107.199996948242</v>
      </c>
      <c r="AF651" s="26">
        <v>15030.150390999999</v>
      </c>
      <c r="AG651" s="64">
        <f t="shared" si="101"/>
        <v>4.5671836760932229E-3</v>
      </c>
      <c r="AH651" s="65">
        <f t="shared" si="101"/>
        <v>-1.0389677426284256E-2</v>
      </c>
      <c r="AI651" s="64">
        <f t="shared" si="101"/>
        <v>2.784638855039497E-3</v>
      </c>
      <c r="AJ651" s="65">
        <f t="shared" si="100"/>
        <v>-1.3390006815932236E-3</v>
      </c>
      <c r="AK651" s="64">
        <f t="shared" si="100"/>
        <v>1.5511416961576428E-2</v>
      </c>
      <c r="AL651" s="64">
        <f t="shared" si="100"/>
        <v>-5.1727881885633318E-3</v>
      </c>
      <c r="AM651" s="101">
        <f t="shared" si="102"/>
        <v>-6.6137217376439593E-3</v>
      </c>
      <c r="AN651" s="102">
        <f t="shared" si="103"/>
        <v>-7.4281969392759406E-3</v>
      </c>
      <c r="AO651" s="101">
        <f t="shared" si="104"/>
        <v>-2.6004229974951106E-3</v>
      </c>
      <c r="AP651" s="102">
        <f t="shared" si="105"/>
        <v>-4.4860791662139163E-3</v>
      </c>
      <c r="AQ651" s="101">
        <f t="shared" si="106"/>
        <v>-8.8877550703442276E-3</v>
      </c>
      <c r="AR651" s="102">
        <f t="shared" si="99"/>
        <v>1.1180905413737181E-2</v>
      </c>
      <c r="AS651" s="101">
        <f t="shared" si="99"/>
        <v>-2.9614804870083155E-3</v>
      </c>
      <c r="AT651" s="102">
        <f t="shared" si="99"/>
        <v>5.3850618525346072E-3</v>
      </c>
      <c r="AU651" s="101">
        <f t="shared" si="99"/>
        <v>3.1470784846206927E-3</v>
      </c>
      <c r="AV651" s="102">
        <f t="shared" si="99"/>
        <v>2.4399172031920657E-2</v>
      </c>
      <c r="AW651" s="102">
        <f t="shared" si="107"/>
        <v>8.2301474591609646E-3</v>
      </c>
    </row>
    <row r="652" spans="6:49" x14ac:dyDescent="0.3">
      <c r="F652" s="18">
        <v>44340</v>
      </c>
      <c r="G652" s="22">
        <v>1985.65002441406</v>
      </c>
      <c r="H652" s="26">
        <v>113.050003051757</v>
      </c>
      <c r="I652" s="22">
        <v>173.25004577636699</v>
      </c>
      <c r="J652" s="26">
        <v>112.900001525878</v>
      </c>
      <c r="K652" s="22">
        <v>109.449996948242</v>
      </c>
      <c r="Y652" s="94">
        <v>281</v>
      </c>
      <c r="Z652" s="18">
        <v>44336</v>
      </c>
      <c r="AA652" s="22">
        <v>1985.40002441406</v>
      </c>
      <c r="AB652" s="26">
        <v>111.800003051757</v>
      </c>
      <c r="AC652" s="22">
        <v>171.71253967285099</v>
      </c>
      <c r="AD652" s="26">
        <v>111.75</v>
      </c>
      <c r="AE652" s="22">
        <v>104.699996948242</v>
      </c>
      <c r="AF652" s="26">
        <v>14906.049805000001</v>
      </c>
      <c r="AG652" s="64">
        <f t="shared" si="101"/>
        <v>-5.8506986564209624E-3</v>
      </c>
      <c r="AH652" s="65">
        <f t="shared" si="101"/>
        <v>-2.735061011718945E-2</v>
      </c>
      <c r="AI652" s="64">
        <f t="shared" si="101"/>
        <v>-2.0748559136350993E-2</v>
      </c>
      <c r="AJ652" s="65">
        <f t="shared" si="100"/>
        <v>-1.7880822910763697E-3</v>
      </c>
      <c r="AK652" s="64">
        <f t="shared" si="100"/>
        <v>-2.3597131439959597E-2</v>
      </c>
      <c r="AL652" s="64">
        <f t="shared" si="100"/>
        <v>-8.2910520434892644E-3</v>
      </c>
      <c r="AM652" s="101">
        <f t="shared" si="102"/>
        <v>-1.0696672405020809E-2</v>
      </c>
      <c r="AN652" s="102">
        <f t="shared" si="103"/>
        <v>-1.0897952058774378E-2</v>
      </c>
      <c r="AO652" s="101">
        <f t="shared" si="104"/>
        <v>-4.3589428199807181E-3</v>
      </c>
      <c r="AP652" s="102">
        <f t="shared" si="105"/>
        <v>-6.681721546495472E-3</v>
      </c>
      <c r="AQ652" s="101">
        <f t="shared" si="106"/>
        <v>-1.3640025229863923E-2</v>
      </c>
      <c r="AR652" s="102">
        <f t="shared" si="99"/>
        <v>4.845973748599847E-3</v>
      </c>
      <c r="AS652" s="101">
        <f t="shared" si="99"/>
        <v>-1.6452658058415073E-2</v>
      </c>
      <c r="AT652" s="102">
        <f t="shared" si="99"/>
        <v>-1.6389616316370273E-2</v>
      </c>
      <c r="AU652" s="101">
        <f t="shared" si="99"/>
        <v>4.8936392554191025E-3</v>
      </c>
      <c r="AV652" s="102">
        <f t="shared" si="99"/>
        <v>-9.9571062100956738E-3</v>
      </c>
      <c r="AW652" s="102">
        <f t="shared" si="107"/>
        <v>-6.6119535161724141E-3</v>
      </c>
    </row>
    <row r="653" spans="6:49" x14ac:dyDescent="0.3">
      <c r="F653" s="18">
        <v>44341</v>
      </c>
      <c r="G653" s="22">
        <v>1963.15002441406</v>
      </c>
      <c r="H653" s="26">
        <v>114.59999847412099</v>
      </c>
      <c r="I653" s="22">
        <v>174.675048828125</v>
      </c>
      <c r="J653" s="26">
        <v>113.300003051757</v>
      </c>
      <c r="K653" s="22">
        <v>110.300003051757</v>
      </c>
      <c r="Y653" s="94">
        <v>282</v>
      </c>
      <c r="Z653" s="18">
        <v>44337</v>
      </c>
      <c r="AA653" s="22">
        <v>2002.55004882812</v>
      </c>
      <c r="AB653" s="26">
        <v>112.75</v>
      </c>
      <c r="AC653" s="22">
        <v>170.96253967285099</v>
      </c>
      <c r="AD653" s="26">
        <v>112.84999847412099</v>
      </c>
      <c r="AE653" s="22">
        <v>104.300003051757</v>
      </c>
      <c r="AF653" s="26">
        <v>15175.299805000001</v>
      </c>
      <c r="AG653" s="64">
        <f t="shared" si="101"/>
        <v>8.600975350366382E-3</v>
      </c>
      <c r="AH653" s="65">
        <f t="shared" si="101"/>
        <v>8.4613903652150432E-3</v>
      </c>
      <c r="AI653" s="64">
        <f t="shared" si="101"/>
        <v>-4.3773314300886278E-3</v>
      </c>
      <c r="AJ653" s="65">
        <f t="shared" si="100"/>
        <v>9.795256248563684E-3</v>
      </c>
      <c r="AK653" s="64">
        <f t="shared" si="100"/>
        <v>-3.827697462708393E-3</v>
      </c>
      <c r="AL653" s="64">
        <f t="shared" si="100"/>
        <v>1.7901935531927142E-2</v>
      </c>
      <c r="AM653" s="101">
        <f t="shared" si="102"/>
        <v>2.3599551736723658E-2</v>
      </c>
      <c r="AN653" s="102">
        <f t="shared" si="103"/>
        <v>1.8247513803965703E-2</v>
      </c>
      <c r="AO653" s="101">
        <f t="shared" si="104"/>
        <v>1.0412381867225094E-2</v>
      </c>
      <c r="AP653" s="102">
        <f t="shared" si="105"/>
        <v>1.1761372515581105E-2</v>
      </c>
      <c r="AQ653" s="101">
        <f t="shared" si="106"/>
        <v>2.627839060485964E-2</v>
      </c>
      <c r="AR653" s="102">
        <f t="shared" si="99"/>
        <v>-1.4998576386357276E-2</v>
      </c>
      <c r="AS653" s="101">
        <f t="shared" si="99"/>
        <v>-9.7861234387506598E-3</v>
      </c>
      <c r="AT653" s="102">
        <f t="shared" si="99"/>
        <v>-1.4789713297313722E-2</v>
      </c>
      <c r="AU653" s="101">
        <f t="shared" si="99"/>
        <v>-1.9661162670174207E-3</v>
      </c>
      <c r="AV653" s="102">
        <f t="shared" si="99"/>
        <v>-3.0106088067568034E-2</v>
      </c>
      <c r="AW653" s="102">
        <f t="shared" si="107"/>
        <v>-1.4329323491401421E-2</v>
      </c>
    </row>
    <row r="654" spans="6:49" x14ac:dyDescent="0.3">
      <c r="F654" s="18">
        <v>44342</v>
      </c>
      <c r="G654" s="22">
        <v>1970.05004882812</v>
      </c>
      <c r="H654" s="26">
        <v>113.34999847412099</v>
      </c>
      <c r="I654" s="22">
        <v>169.20004272460901</v>
      </c>
      <c r="J654" s="26">
        <v>111.09999847412099</v>
      </c>
      <c r="K654" s="22">
        <v>112</v>
      </c>
      <c r="Y654" s="94">
        <v>283</v>
      </c>
      <c r="Z654" s="18">
        <v>44340</v>
      </c>
      <c r="AA654" s="22">
        <v>1985.65002441406</v>
      </c>
      <c r="AB654" s="26">
        <v>113.050003051757</v>
      </c>
      <c r="AC654" s="22">
        <v>173.25004577636699</v>
      </c>
      <c r="AD654" s="26">
        <v>112.900001525878</v>
      </c>
      <c r="AE654" s="22">
        <v>109.449996948242</v>
      </c>
      <c r="AF654" s="26">
        <v>15197.700194999999</v>
      </c>
      <c r="AG654" s="64">
        <f t="shared" si="101"/>
        <v>-8.4750640688381618E-3</v>
      </c>
      <c r="AH654" s="65">
        <f t="shared" si="101"/>
        <v>2.6572473359453594E-3</v>
      </c>
      <c r="AI654" s="64">
        <f t="shared" si="101"/>
        <v>1.3291436027923643E-2</v>
      </c>
      <c r="AJ654" s="65">
        <f t="shared" si="100"/>
        <v>4.4299492867976205E-4</v>
      </c>
      <c r="AK654" s="64">
        <f t="shared" si="100"/>
        <v>4.8196404820062287E-2</v>
      </c>
      <c r="AL654" s="64">
        <f t="shared" si="100"/>
        <v>1.4750201864384062E-3</v>
      </c>
      <c r="AM654" s="101">
        <f t="shared" si="102"/>
        <v>2.0906967798683977E-3</v>
      </c>
      <c r="AN654" s="102">
        <f t="shared" si="103"/>
        <v>-3.1046404317517685E-5</v>
      </c>
      <c r="AO654" s="101">
        <f t="shared" si="104"/>
        <v>1.14855507088072E-3</v>
      </c>
      <c r="AP654" s="102">
        <f t="shared" si="105"/>
        <v>1.9479791257683075E-4</v>
      </c>
      <c r="AQ654" s="101">
        <f t="shared" si="106"/>
        <v>1.243581736456E-3</v>
      </c>
      <c r="AR654" s="102">
        <f t="shared" si="99"/>
        <v>-1.056576084870656E-2</v>
      </c>
      <c r="AS654" s="101">
        <f t="shared" si="99"/>
        <v>2.6882937402628771E-3</v>
      </c>
      <c r="AT654" s="102">
        <f t="shared" si="99"/>
        <v>1.2142880957042922E-2</v>
      </c>
      <c r="AU654" s="101">
        <f t="shared" si="99"/>
        <v>2.4819701610293129E-4</v>
      </c>
      <c r="AV654" s="102">
        <f t="shared" si="99"/>
        <v>4.6952823083606286E-2</v>
      </c>
      <c r="AW654" s="102">
        <f t="shared" si="107"/>
        <v>1.0293286789661692E-2</v>
      </c>
    </row>
    <row r="655" spans="6:49" x14ac:dyDescent="0.3">
      <c r="F655" s="18">
        <v>44343</v>
      </c>
      <c r="G655" s="22">
        <v>1976.09997558593</v>
      </c>
      <c r="H655" s="26">
        <v>111.84999847412099</v>
      </c>
      <c r="I655" s="22">
        <v>171.22503662109301</v>
      </c>
      <c r="J655" s="26">
        <v>110.300003051757</v>
      </c>
      <c r="K655" s="22">
        <v>110.25</v>
      </c>
      <c r="Y655" s="94">
        <v>284</v>
      </c>
      <c r="Z655" s="18">
        <v>44341</v>
      </c>
      <c r="AA655" s="22">
        <v>1963.15002441406</v>
      </c>
      <c r="AB655" s="26">
        <v>114.59999847412099</v>
      </c>
      <c r="AC655" s="22">
        <v>174.675048828125</v>
      </c>
      <c r="AD655" s="26">
        <v>113.300003051757</v>
      </c>
      <c r="AE655" s="22">
        <v>110.300003051757</v>
      </c>
      <c r="AF655" s="26">
        <v>15208.450194999999</v>
      </c>
      <c r="AG655" s="64">
        <f t="shared" si="101"/>
        <v>-1.1395990288120741E-2</v>
      </c>
      <c r="AH655" s="65">
        <f t="shared" si="101"/>
        <v>1.361756524708053E-2</v>
      </c>
      <c r="AI655" s="64">
        <f t="shared" si="101"/>
        <v>8.191481684040337E-3</v>
      </c>
      <c r="AJ655" s="65">
        <f t="shared" si="100"/>
        <v>3.5367102982283511E-3</v>
      </c>
      <c r="AK655" s="64">
        <f t="shared" si="100"/>
        <v>7.7361578410404825E-3</v>
      </c>
      <c r="AL655" s="64">
        <f t="shared" si="100"/>
        <v>7.0709381556148272E-4</v>
      </c>
      <c r="AM655" s="101">
        <f t="shared" si="102"/>
        <v>1.0851996076149319E-3</v>
      </c>
      <c r="AN655" s="102">
        <f t="shared" si="103"/>
        <v>-8.8553357433006038E-4</v>
      </c>
      <c r="AO655" s="101">
        <f t="shared" si="104"/>
        <v>7.1548917003873345E-4</v>
      </c>
      <c r="AP655" s="102">
        <f t="shared" si="105"/>
        <v>-3.4591697342284487E-4</v>
      </c>
      <c r="AQ655" s="101">
        <f t="shared" si="106"/>
        <v>7.3253070630721227E-5</v>
      </c>
      <c r="AR655" s="102">
        <f t="shared" si="99"/>
        <v>-1.2481189895735673E-2</v>
      </c>
      <c r="AS655" s="101">
        <f t="shared" si="99"/>
        <v>1.450309882141059E-2</v>
      </c>
      <c r="AT655" s="102">
        <f t="shared" si="99"/>
        <v>7.4759925140016033E-3</v>
      </c>
      <c r="AU655" s="101">
        <f t="shared" si="99"/>
        <v>3.8826272716511959E-3</v>
      </c>
      <c r="AV655" s="102">
        <f t="shared" si="99"/>
        <v>7.6629047704097611E-3</v>
      </c>
      <c r="AW655" s="102">
        <f t="shared" si="107"/>
        <v>4.208686696347495E-3</v>
      </c>
    </row>
    <row r="656" spans="6:49" x14ac:dyDescent="0.3">
      <c r="F656" s="18">
        <v>44344</v>
      </c>
      <c r="G656" s="22">
        <v>2094.80004882812</v>
      </c>
      <c r="H656" s="26">
        <v>112.34999847412099</v>
      </c>
      <c r="I656" s="22">
        <v>169.08753967285099</v>
      </c>
      <c r="J656" s="26">
        <v>108.949996948242</v>
      </c>
      <c r="K656" s="22">
        <v>109.84999847412099</v>
      </c>
      <c r="Y656" s="94">
        <v>285</v>
      </c>
      <c r="Z656" s="18">
        <v>44342</v>
      </c>
      <c r="AA656" s="22">
        <v>1970.05004882812</v>
      </c>
      <c r="AB656" s="26">
        <v>113.34999847412099</v>
      </c>
      <c r="AC656" s="22">
        <v>169.20004272460901</v>
      </c>
      <c r="AD656" s="26">
        <v>111.09999847412099</v>
      </c>
      <c r="AE656" s="22">
        <v>112</v>
      </c>
      <c r="AF656" s="26">
        <v>15301.450194999999</v>
      </c>
      <c r="AG656" s="64">
        <f t="shared" si="101"/>
        <v>3.5086094600021538E-3</v>
      </c>
      <c r="AH656" s="65">
        <f t="shared" si="101"/>
        <v>-1.0967427473934328E-2</v>
      </c>
      <c r="AI656" s="64">
        <f t="shared" si="101"/>
        <v>-3.1845684293872099E-2</v>
      </c>
      <c r="AJ656" s="65">
        <f t="shared" si="100"/>
        <v>-1.9608512057850351E-2</v>
      </c>
      <c r="AK656" s="64">
        <f t="shared" si="100"/>
        <v>1.5294917367850169E-2</v>
      </c>
      <c r="AL656" s="64">
        <f t="shared" si="100"/>
        <v>6.0964006337813695E-3</v>
      </c>
      <c r="AM656" s="101">
        <f t="shared" si="102"/>
        <v>8.1417781698777964E-3</v>
      </c>
      <c r="AN656" s="102">
        <f t="shared" si="103"/>
        <v>5.1112568812070837E-3</v>
      </c>
      <c r="AO656" s="101">
        <f t="shared" si="104"/>
        <v>3.7547454069108439E-3</v>
      </c>
      <c r="AP656" s="102">
        <f t="shared" si="105"/>
        <v>3.4488197778406219E-3</v>
      </c>
      <c r="AQ656" s="101">
        <f t="shared" si="106"/>
        <v>8.2866189576334872E-3</v>
      </c>
      <c r="AR656" s="102">
        <f t="shared" si="99"/>
        <v>-4.6331687098756427E-3</v>
      </c>
      <c r="AS656" s="101">
        <f t="shared" si="99"/>
        <v>-1.6078684355141412E-2</v>
      </c>
      <c r="AT656" s="102">
        <f t="shared" si="99"/>
        <v>-3.5600429700782942E-2</v>
      </c>
      <c r="AU656" s="101">
        <f t="shared" si="99"/>
        <v>-2.3057331835690972E-2</v>
      </c>
      <c r="AV656" s="102">
        <f t="shared" si="99"/>
        <v>7.0082984102166814E-3</v>
      </c>
      <c r="AW656" s="102">
        <f t="shared" si="107"/>
        <v>-1.4472263238254859E-2</v>
      </c>
    </row>
    <row r="657" spans="6:49" x14ac:dyDescent="0.3">
      <c r="F657" s="18">
        <v>44347</v>
      </c>
      <c r="G657" s="22">
        <v>2160.30004882812</v>
      </c>
      <c r="H657" s="26">
        <v>113.650001525878</v>
      </c>
      <c r="I657" s="22">
        <v>169.237548828125</v>
      </c>
      <c r="J657" s="26">
        <v>110.5</v>
      </c>
      <c r="K657" s="22">
        <v>109.25</v>
      </c>
      <c r="Y657" s="94">
        <v>286</v>
      </c>
      <c r="Z657" s="18">
        <v>44343</v>
      </c>
      <c r="AA657" s="22">
        <v>1976.09997558593</v>
      </c>
      <c r="AB657" s="26">
        <v>111.84999847412099</v>
      </c>
      <c r="AC657" s="22">
        <v>171.22503662109301</v>
      </c>
      <c r="AD657" s="26">
        <v>110.300003051757</v>
      </c>
      <c r="AE657" s="22">
        <v>110.25</v>
      </c>
      <c r="AF657" s="26">
        <v>15337.849609000001</v>
      </c>
      <c r="AG657" s="64">
        <f t="shared" si="101"/>
        <v>3.0662450542558854E-3</v>
      </c>
      <c r="AH657" s="65">
        <f t="shared" si="101"/>
        <v>-1.3321689197931225E-2</v>
      </c>
      <c r="AI657" s="64">
        <f t="shared" si="101"/>
        <v>1.1896995279366959E-2</v>
      </c>
      <c r="AJ657" s="65">
        <f t="shared" si="100"/>
        <v>-7.2267289840554248E-3</v>
      </c>
      <c r="AK657" s="64">
        <f t="shared" si="100"/>
        <v>-1.5748356968139168E-2</v>
      </c>
      <c r="AL657" s="64">
        <f t="shared" si="100"/>
        <v>2.3759962764701467E-3</v>
      </c>
      <c r="AM657" s="101">
        <f t="shared" si="102"/>
        <v>3.2704048158880301E-3</v>
      </c>
      <c r="AN657" s="102">
        <f t="shared" si="103"/>
        <v>9.7148787320838867E-4</v>
      </c>
      <c r="AO657" s="101">
        <f t="shared" si="104"/>
        <v>1.6566532907935526E-3</v>
      </c>
      <c r="AP657" s="102">
        <f t="shared" si="105"/>
        <v>8.2919621205654152E-4</v>
      </c>
      <c r="AQ657" s="101">
        <f t="shared" si="106"/>
        <v>2.6166797122205527E-3</v>
      </c>
      <c r="AR657" s="102">
        <f t="shared" si="99"/>
        <v>-2.041597616321447E-4</v>
      </c>
      <c r="AS657" s="101">
        <f t="shared" si="99"/>
        <v>-1.4293177071139614E-2</v>
      </c>
      <c r="AT657" s="102">
        <f t="shared" si="99"/>
        <v>1.0240341988573407E-2</v>
      </c>
      <c r="AU657" s="101">
        <f t="shared" si="99"/>
        <v>-8.0559251961119654E-3</v>
      </c>
      <c r="AV657" s="102">
        <f t="shared" si="99"/>
        <v>-1.8365036680359721E-2</v>
      </c>
      <c r="AW657" s="102">
        <f t="shared" si="107"/>
        <v>-6.135591344134007E-3</v>
      </c>
    </row>
    <row r="658" spans="6:49" x14ac:dyDescent="0.3">
      <c r="F658" s="18">
        <v>44348</v>
      </c>
      <c r="G658" s="22">
        <v>2168.89990234375</v>
      </c>
      <c r="H658" s="26">
        <v>117.59999847412099</v>
      </c>
      <c r="I658" s="22">
        <v>168.300048828125</v>
      </c>
      <c r="J658" s="26">
        <v>110.199996948242</v>
      </c>
      <c r="K658" s="22">
        <v>109.900001525878</v>
      </c>
      <c r="Y658" s="94">
        <v>287</v>
      </c>
      <c r="Z658" s="18">
        <v>44344</v>
      </c>
      <c r="AA658" s="22">
        <v>2094.80004882812</v>
      </c>
      <c r="AB658" s="26">
        <v>112.34999847412099</v>
      </c>
      <c r="AC658" s="22">
        <v>169.08753967285099</v>
      </c>
      <c r="AD658" s="26">
        <v>108.949996948242</v>
      </c>
      <c r="AE658" s="22">
        <v>109.84999847412099</v>
      </c>
      <c r="AF658" s="26">
        <v>15435.650390999999</v>
      </c>
      <c r="AG658" s="64">
        <f t="shared" si="101"/>
        <v>5.8332913754452598E-2</v>
      </c>
      <c r="AH658" s="65">
        <f t="shared" si="101"/>
        <v>4.4603107559125161E-3</v>
      </c>
      <c r="AI658" s="64">
        <f t="shared" si="101"/>
        <v>-1.2562127916564782E-2</v>
      </c>
      <c r="AJ658" s="65">
        <f t="shared" si="100"/>
        <v>-1.2314920547244443E-2</v>
      </c>
      <c r="AK658" s="64">
        <f t="shared" si="100"/>
        <v>-3.6347293869052385E-3</v>
      </c>
      <c r="AL658" s="64">
        <f t="shared" si="100"/>
        <v>6.356190311263046E-3</v>
      </c>
      <c r="AM658" s="101">
        <f t="shared" si="102"/>
        <v>8.4819381070735597E-3</v>
      </c>
      <c r="AN658" s="102">
        <f t="shared" si="103"/>
        <v>5.4003300980264169E-3</v>
      </c>
      <c r="AO658" s="101">
        <f t="shared" si="104"/>
        <v>3.9012517061795832E-3</v>
      </c>
      <c r="AP658" s="102">
        <f t="shared" si="105"/>
        <v>3.631743754891946E-3</v>
      </c>
      <c r="AQ658" s="101">
        <f t="shared" si="106"/>
        <v>8.682541429074488E-3</v>
      </c>
      <c r="AR658" s="102">
        <f t="shared" si="99"/>
        <v>4.9850975647379038E-2</v>
      </c>
      <c r="AS658" s="101">
        <f t="shared" si="99"/>
        <v>-9.4001934211390085E-4</v>
      </c>
      <c r="AT658" s="102">
        <f t="shared" si="99"/>
        <v>-1.6463379622744363E-2</v>
      </c>
      <c r="AU658" s="101">
        <f t="shared" si="99"/>
        <v>-1.5946664302136388E-2</v>
      </c>
      <c r="AV658" s="102">
        <f t="shared" si="99"/>
        <v>-1.2317270815979726E-2</v>
      </c>
      <c r="AW658" s="102">
        <f t="shared" si="107"/>
        <v>8.3672831288093201E-4</v>
      </c>
    </row>
    <row r="659" spans="6:49" x14ac:dyDescent="0.3">
      <c r="F659" s="18">
        <v>44349</v>
      </c>
      <c r="G659" s="22">
        <v>2201.25</v>
      </c>
      <c r="H659" s="26">
        <v>117.75</v>
      </c>
      <c r="I659" s="22">
        <v>170.58753967285099</v>
      </c>
      <c r="J659" s="26">
        <v>111.150001525878</v>
      </c>
      <c r="K659" s="22">
        <v>110.84999847412099</v>
      </c>
      <c r="Y659" s="94">
        <v>288</v>
      </c>
      <c r="Z659" s="18">
        <v>44347</v>
      </c>
      <c r="AA659" s="22">
        <v>2160.30004882812</v>
      </c>
      <c r="AB659" s="26">
        <v>113.650001525878</v>
      </c>
      <c r="AC659" s="22">
        <v>169.237548828125</v>
      </c>
      <c r="AD659" s="26">
        <v>110.5</v>
      </c>
      <c r="AE659" s="22">
        <v>109.25</v>
      </c>
      <c r="AF659" s="26">
        <v>15582.799805000001</v>
      </c>
      <c r="AG659" s="64">
        <f t="shared" si="101"/>
        <v>3.0789016810866352E-2</v>
      </c>
      <c r="AH659" s="65">
        <f t="shared" si="101"/>
        <v>1.1504578674806837E-2</v>
      </c>
      <c r="AI659" s="64">
        <f t="shared" si="101"/>
        <v>8.8677529513931437E-4</v>
      </c>
      <c r="AJ659" s="65">
        <f t="shared" si="100"/>
        <v>1.4126487577807774E-2</v>
      </c>
      <c r="AK659" s="64">
        <f t="shared" si="100"/>
        <v>-5.4769509643506154E-3</v>
      </c>
      <c r="AL659" s="64">
        <f t="shared" si="100"/>
        <v>9.4879348868509763E-3</v>
      </c>
      <c r="AM659" s="101">
        <f t="shared" si="102"/>
        <v>1.2582539980372794E-2</v>
      </c>
      <c r="AN659" s="102">
        <f t="shared" si="103"/>
        <v>8.8850854874531378E-3</v>
      </c>
      <c r="AO659" s="101">
        <f t="shared" si="104"/>
        <v>5.6673738726644224E-3</v>
      </c>
      <c r="AP659" s="102">
        <f t="shared" si="105"/>
        <v>5.8368782253170153E-3</v>
      </c>
      <c r="AQ659" s="101">
        <f t="shared" si="106"/>
        <v>1.3455356362709314E-2</v>
      </c>
      <c r="AR659" s="102">
        <f t="shared" si="99"/>
        <v>1.8206476830493559E-2</v>
      </c>
      <c r="AS659" s="101">
        <f t="shared" si="99"/>
        <v>2.619493187353699E-3</v>
      </c>
      <c r="AT659" s="102">
        <f t="shared" si="99"/>
        <v>-4.7805985775251081E-3</v>
      </c>
      <c r="AU659" s="101">
        <f t="shared" si="99"/>
        <v>8.2896093524907587E-3</v>
      </c>
      <c r="AV659" s="102">
        <f t="shared" si="99"/>
        <v>-1.893230732705993E-2</v>
      </c>
      <c r="AW659" s="102">
        <f t="shared" si="107"/>
        <v>1.0805346931505957E-3</v>
      </c>
    </row>
    <row r="660" spans="6:49" x14ac:dyDescent="0.3">
      <c r="F660" s="18">
        <v>44350</v>
      </c>
      <c r="G660" s="22">
        <v>2209.64990234375</v>
      </c>
      <c r="H660" s="26">
        <v>122.5</v>
      </c>
      <c r="I660" s="22">
        <v>169.72503662109301</v>
      </c>
      <c r="J660" s="26">
        <v>111.800003051757</v>
      </c>
      <c r="K660" s="22">
        <v>112.449996948242</v>
      </c>
      <c r="Y660" s="94">
        <v>289</v>
      </c>
      <c r="Z660" s="18">
        <v>44348</v>
      </c>
      <c r="AA660" s="22">
        <v>2168.89990234375</v>
      </c>
      <c r="AB660" s="26">
        <v>117.59999847412099</v>
      </c>
      <c r="AC660" s="22">
        <v>168.300048828125</v>
      </c>
      <c r="AD660" s="26">
        <v>110.199996948242</v>
      </c>
      <c r="AE660" s="22">
        <v>109.900001525878</v>
      </c>
      <c r="AF660" s="26">
        <v>15574.849609000001</v>
      </c>
      <c r="AG660" s="64">
        <f t="shared" si="101"/>
        <v>3.9729580174538356E-3</v>
      </c>
      <c r="AH660" s="65">
        <f t="shared" si="101"/>
        <v>3.4165458764697516E-2</v>
      </c>
      <c r="AI660" s="64">
        <f t="shared" si="101"/>
        <v>-5.5549510173038517E-3</v>
      </c>
      <c r="AJ660" s="65">
        <f t="shared" si="100"/>
        <v>-2.7186519318975668E-3</v>
      </c>
      <c r="AK660" s="64">
        <f t="shared" si="100"/>
        <v>5.9320413181162025E-3</v>
      </c>
      <c r="AL660" s="64">
        <f t="shared" si="100"/>
        <v>-5.1032066423887319E-4</v>
      </c>
      <c r="AM660" s="101">
        <f t="shared" si="102"/>
        <v>-5.0884229968645319E-4</v>
      </c>
      <c r="AN660" s="102">
        <f t="shared" si="103"/>
        <v>-2.2401752340362908E-3</v>
      </c>
      <c r="AO660" s="101">
        <f t="shared" si="104"/>
        <v>2.8938065157718901E-5</v>
      </c>
      <c r="AP660" s="102">
        <f t="shared" si="105"/>
        <v>-1.2031269308148489E-3</v>
      </c>
      <c r="AQ660" s="101">
        <f t="shared" si="106"/>
        <v>-1.7821006689135049E-3</v>
      </c>
      <c r="AR660" s="102">
        <f t="shared" si="99"/>
        <v>4.481800317140289E-3</v>
      </c>
      <c r="AS660" s="101">
        <f t="shared" si="99"/>
        <v>3.6405633998733811E-2</v>
      </c>
      <c r="AT660" s="102">
        <f t="shared" si="99"/>
        <v>-5.5838890824615704E-3</v>
      </c>
      <c r="AU660" s="101">
        <f t="shared" si="99"/>
        <v>-1.5155250010827179E-3</v>
      </c>
      <c r="AV660" s="102">
        <f t="shared" si="99"/>
        <v>7.714141987029707E-3</v>
      </c>
      <c r="AW660" s="102">
        <f t="shared" si="107"/>
        <v>8.3004324438719045E-3</v>
      </c>
    </row>
    <row r="661" spans="6:49" x14ac:dyDescent="0.3">
      <c r="F661" s="18">
        <v>44351</v>
      </c>
      <c r="G661" s="22">
        <v>2190.5</v>
      </c>
      <c r="H661" s="26">
        <v>125.449996948242</v>
      </c>
      <c r="I661" s="22">
        <v>169.612548828125</v>
      </c>
      <c r="J661" s="26">
        <v>111.75</v>
      </c>
      <c r="K661" s="22">
        <v>114.59999847412099</v>
      </c>
      <c r="Y661" s="94">
        <v>290</v>
      </c>
      <c r="Z661" s="18">
        <v>44349</v>
      </c>
      <c r="AA661" s="22">
        <v>2201.25</v>
      </c>
      <c r="AB661" s="26">
        <v>117.75</v>
      </c>
      <c r="AC661" s="22">
        <v>170.58753967285099</v>
      </c>
      <c r="AD661" s="26">
        <v>111.150001525878</v>
      </c>
      <c r="AE661" s="22">
        <v>110.84999847412099</v>
      </c>
      <c r="AF661" s="26">
        <v>15576.200194999999</v>
      </c>
      <c r="AG661" s="64">
        <f t="shared" si="101"/>
        <v>1.4805299267559583E-2</v>
      </c>
      <c r="AH661" s="65">
        <f t="shared" si="101"/>
        <v>1.2747104071621873E-3</v>
      </c>
      <c r="AI661" s="64">
        <f t="shared" si="101"/>
        <v>1.3500202807958082E-2</v>
      </c>
      <c r="AJ661" s="65">
        <f t="shared" si="100"/>
        <v>8.5837851123926352E-3</v>
      </c>
      <c r="AK661" s="64">
        <f t="shared" si="100"/>
        <v>8.6070470032451416E-3</v>
      </c>
      <c r="AL661" s="64">
        <f t="shared" si="100"/>
        <v>8.6712069695464914E-5</v>
      </c>
      <c r="AM661" s="101">
        <f t="shared" si="102"/>
        <v>2.7289244531027255E-4</v>
      </c>
      <c r="AN661" s="102">
        <f t="shared" si="103"/>
        <v>-1.5758448625687281E-3</v>
      </c>
      <c r="AO661" s="101">
        <f t="shared" si="104"/>
        <v>3.6562987385049139E-4</v>
      </c>
      <c r="AP661" s="102">
        <f t="shared" si="105"/>
        <v>-7.8274224432630561E-4</v>
      </c>
      <c r="AQ661" s="101">
        <f t="shared" si="106"/>
        <v>-8.7221588118119515E-4</v>
      </c>
      <c r="AR661" s="102">
        <f t="shared" si="99"/>
        <v>1.453240682224931E-2</v>
      </c>
      <c r="AS661" s="101">
        <f t="shared" si="99"/>
        <v>2.8505552697309154E-3</v>
      </c>
      <c r="AT661" s="102">
        <f t="shared" si="99"/>
        <v>1.313457293410759E-2</v>
      </c>
      <c r="AU661" s="101">
        <f t="shared" si="99"/>
        <v>9.3665273567189403E-3</v>
      </c>
      <c r="AV661" s="102">
        <f t="shared" si="99"/>
        <v>9.4792628844263364E-3</v>
      </c>
      <c r="AW661" s="102">
        <f t="shared" si="107"/>
        <v>9.8726650534466196E-3</v>
      </c>
    </row>
    <row r="662" spans="6:49" x14ac:dyDescent="0.3">
      <c r="F662" s="18">
        <v>44354</v>
      </c>
      <c r="G662" s="22">
        <v>2227.39990234375</v>
      </c>
      <c r="H662" s="26">
        <v>125.150001525878</v>
      </c>
      <c r="I662" s="22">
        <v>177.18754577636699</v>
      </c>
      <c r="J662" s="26">
        <v>116.400001525878</v>
      </c>
      <c r="K662" s="22">
        <v>114.699996948242</v>
      </c>
      <c r="Y662" s="94">
        <v>291</v>
      </c>
      <c r="Z662" s="18">
        <v>44350</v>
      </c>
      <c r="AA662" s="22">
        <v>2209.64990234375</v>
      </c>
      <c r="AB662" s="26">
        <v>122.5</v>
      </c>
      <c r="AC662" s="22">
        <v>169.72503662109301</v>
      </c>
      <c r="AD662" s="26">
        <v>111.800003051757</v>
      </c>
      <c r="AE662" s="22">
        <v>112.449996948242</v>
      </c>
      <c r="AF662" s="26">
        <v>15690.349609000001</v>
      </c>
      <c r="AG662" s="64">
        <f t="shared" si="101"/>
        <v>3.8087069232925759E-3</v>
      </c>
      <c r="AH662" s="65">
        <f t="shared" si="101"/>
        <v>3.9547297088254538E-2</v>
      </c>
      <c r="AI662" s="64">
        <f t="shared" si="101"/>
        <v>-5.0688981752793107E-3</v>
      </c>
      <c r="AJ662" s="65">
        <f t="shared" si="100"/>
        <v>5.8309338792701029E-3</v>
      </c>
      <c r="AK662" s="64">
        <f t="shared" si="100"/>
        <v>1.4330728969463838E-2</v>
      </c>
      <c r="AL662" s="64">
        <f t="shared" si="100"/>
        <v>7.3017280047628233E-3</v>
      </c>
      <c r="AM662" s="101">
        <f t="shared" si="102"/>
        <v>9.7199936201137101E-3</v>
      </c>
      <c r="AN662" s="102">
        <f t="shared" si="103"/>
        <v>6.4524489710066271E-3</v>
      </c>
      <c r="AO662" s="101">
        <f t="shared" si="104"/>
        <v>4.4344800839834801E-3</v>
      </c>
      <c r="AP662" s="102">
        <f t="shared" si="105"/>
        <v>4.2975189197235614E-3</v>
      </c>
      <c r="AQ662" s="101">
        <f t="shared" si="106"/>
        <v>1.0123551803620488E-2</v>
      </c>
      <c r="AR662" s="102">
        <f t="shared" si="99"/>
        <v>-5.9112866968211338E-3</v>
      </c>
      <c r="AS662" s="101">
        <f t="shared" si="99"/>
        <v>3.3094848117247909E-2</v>
      </c>
      <c r="AT662" s="102">
        <f t="shared" si="99"/>
        <v>-9.5033782592627916E-3</v>
      </c>
      <c r="AU662" s="101">
        <f t="shared" si="99"/>
        <v>1.5334149595465415E-3</v>
      </c>
      <c r="AV662" s="102">
        <f t="shared" si="99"/>
        <v>4.2071771658433506E-3</v>
      </c>
      <c r="AW662" s="102">
        <f t="shared" si="107"/>
        <v>4.6841550573107748E-3</v>
      </c>
    </row>
    <row r="663" spans="6:49" x14ac:dyDescent="0.3">
      <c r="F663" s="18">
        <v>44355</v>
      </c>
      <c r="G663" s="22">
        <v>2214.60009765625</v>
      </c>
      <c r="H663" s="26">
        <v>124.800003051757</v>
      </c>
      <c r="I663" s="22">
        <v>175.53753662109301</v>
      </c>
      <c r="J663" s="26">
        <v>116.199996948242</v>
      </c>
      <c r="K663" s="22">
        <v>116.699996948242</v>
      </c>
      <c r="Y663" s="94">
        <v>292</v>
      </c>
      <c r="Z663" s="18">
        <v>44351</v>
      </c>
      <c r="AA663" s="22">
        <v>2190.5</v>
      </c>
      <c r="AB663" s="26">
        <v>125.449996948242</v>
      </c>
      <c r="AC663" s="22">
        <v>169.612548828125</v>
      </c>
      <c r="AD663" s="26">
        <v>111.75</v>
      </c>
      <c r="AE663" s="22">
        <v>114.59999847412099</v>
      </c>
      <c r="AF663" s="26">
        <v>15670.25</v>
      </c>
      <c r="AG663" s="64">
        <f t="shared" si="101"/>
        <v>-8.704259479755205E-3</v>
      </c>
      <c r="AH663" s="65">
        <f t="shared" si="101"/>
        <v>2.3796218501160735E-2</v>
      </c>
      <c r="AI663" s="64">
        <f t="shared" si="101"/>
        <v>-6.6298460242428443E-4</v>
      </c>
      <c r="AJ663" s="65">
        <f t="shared" si="100"/>
        <v>-4.4735452389445572E-4</v>
      </c>
      <c r="AK663" s="64">
        <f t="shared" si="100"/>
        <v>1.8939139699288721E-2</v>
      </c>
      <c r="AL663" s="64">
        <f t="shared" si="100"/>
        <v>-1.2818384854088542E-3</v>
      </c>
      <c r="AM663" s="101">
        <f t="shared" si="102"/>
        <v>-1.5190419971440404E-3</v>
      </c>
      <c r="AN663" s="102">
        <f t="shared" si="103"/>
        <v>-3.0986586832671796E-3</v>
      </c>
      <c r="AO663" s="101">
        <f t="shared" si="104"/>
        <v>-4.061532051929564E-4</v>
      </c>
      <c r="AP663" s="102">
        <f t="shared" si="105"/>
        <v>-1.7463706408130629E-3</v>
      </c>
      <c r="AQ663" s="101">
        <f t="shared" si="106"/>
        <v>-2.957902746499669E-3</v>
      </c>
      <c r="AR663" s="102">
        <f t="shared" si="99"/>
        <v>-7.1852174826111644E-3</v>
      </c>
      <c r="AS663" s="101">
        <f t="shared" si="99"/>
        <v>2.6894877184427915E-2</v>
      </c>
      <c r="AT663" s="102">
        <f t="shared" si="99"/>
        <v>-2.5683139723132803E-4</v>
      </c>
      <c r="AU663" s="101">
        <f t="shared" si="99"/>
        <v>1.2990161169186072E-3</v>
      </c>
      <c r="AV663" s="102">
        <f t="shared" si="99"/>
        <v>2.1897042445788391E-2</v>
      </c>
      <c r="AW663" s="102">
        <f t="shared" si="107"/>
        <v>8.5297773734584852E-3</v>
      </c>
    </row>
    <row r="664" spans="6:49" x14ac:dyDescent="0.3">
      <c r="F664" s="18">
        <v>44356</v>
      </c>
      <c r="G664" s="22">
        <v>2175</v>
      </c>
      <c r="H664" s="26">
        <v>124.050003051757</v>
      </c>
      <c r="I664" s="22">
        <v>181.57504272460901</v>
      </c>
      <c r="J664" s="26">
        <v>118.09999847412099</v>
      </c>
      <c r="K664" s="22">
        <v>114.949996948242</v>
      </c>
      <c r="Y664" s="94">
        <v>293</v>
      </c>
      <c r="Z664" s="18">
        <v>44354</v>
      </c>
      <c r="AA664" s="22">
        <v>2227.39990234375</v>
      </c>
      <c r="AB664" s="26">
        <v>125.150001525878</v>
      </c>
      <c r="AC664" s="22">
        <v>177.18754577636699</v>
      </c>
      <c r="AD664" s="26">
        <v>116.400001525878</v>
      </c>
      <c r="AE664" s="22">
        <v>114.699996948242</v>
      </c>
      <c r="AF664" s="26">
        <v>15751.650390999999</v>
      </c>
      <c r="AG664" s="64">
        <f t="shared" si="101"/>
        <v>1.6705113861887839E-2</v>
      </c>
      <c r="AH664" s="65">
        <f t="shared" si="101"/>
        <v>-2.3942184157661321E-3</v>
      </c>
      <c r="AI664" s="64">
        <f t="shared" si="101"/>
        <v>4.369204091941184E-2</v>
      </c>
      <c r="AJ664" s="65">
        <f t="shared" si="100"/>
        <v>4.0768314912576722E-2</v>
      </c>
      <c r="AK664" s="64">
        <f t="shared" si="100"/>
        <v>8.7220656307689104E-4</v>
      </c>
      <c r="AL664" s="64">
        <f t="shared" si="100"/>
        <v>5.181136219060585E-3</v>
      </c>
      <c r="AM664" s="101">
        <f t="shared" si="102"/>
        <v>6.9433614781641718E-3</v>
      </c>
      <c r="AN664" s="102">
        <f t="shared" si="103"/>
        <v>4.0928236964541476E-3</v>
      </c>
      <c r="AO664" s="101">
        <f t="shared" si="104"/>
        <v>3.2385894012028479E-3</v>
      </c>
      <c r="AP664" s="102">
        <f t="shared" si="105"/>
        <v>2.80436073536736E-3</v>
      </c>
      <c r="AQ664" s="101">
        <f t="shared" si="106"/>
        <v>6.8917454098813349E-3</v>
      </c>
      <c r="AR664" s="102">
        <f t="shared" si="99"/>
        <v>9.7617523837236677E-3</v>
      </c>
      <c r="AS664" s="101">
        <f t="shared" si="99"/>
        <v>-6.4870421122202801E-3</v>
      </c>
      <c r="AT664" s="102">
        <f t="shared" si="99"/>
        <v>4.0453451518208991E-2</v>
      </c>
      <c r="AU664" s="101">
        <f t="shared" si="99"/>
        <v>3.7963954177209359E-2</v>
      </c>
      <c r="AV664" s="102">
        <f t="shared" si="99"/>
        <v>-6.0195388468044439E-3</v>
      </c>
      <c r="AW664" s="102">
        <f t="shared" si="107"/>
        <v>1.513451542402346E-2</v>
      </c>
    </row>
    <row r="665" spans="6:49" x14ac:dyDescent="0.3">
      <c r="F665" s="18">
        <v>44357</v>
      </c>
      <c r="G665" s="22">
        <v>2183</v>
      </c>
      <c r="H665" s="26">
        <v>123.949996948242</v>
      </c>
      <c r="I665" s="22">
        <v>181.237548828125</v>
      </c>
      <c r="J665" s="26">
        <v>118.5</v>
      </c>
      <c r="K665" s="22">
        <v>115.949996948242</v>
      </c>
      <c r="Y665" s="94">
        <v>294</v>
      </c>
      <c r="Z665" s="18">
        <v>44355</v>
      </c>
      <c r="AA665" s="22">
        <v>2214.60009765625</v>
      </c>
      <c r="AB665" s="26">
        <v>124.800003051757</v>
      </c>
      <c r="AC665" s="22">
        <v>175.53753662109301</v>
      </c>
      <c r="AD665" s="26">
        <v>116.199996948242</v>
      </c>
      <c r="AE665" s="22">
        <v>116.699996948242</v>
      </c>
      <c r="AF665" s="26">
        <v>15740.099609000001</v>
      </c>
      <c r="AG665" s="64">
        <f t="shared" si="101"/>
        <v>-5.7630977552703038E-3</v>
      </c>
      <c r="AH665" s="65">
        <f t="shared" si="101"/>
        <v>-2.800549681668128E-3</v>
      </c>
      <c r="AI665" s="64">
        <f t="shared" si="101"/>
        <v>-9.3558483550083681E-3</v>
      </c>
      <c r="AJ665" s="65">
        <f t="shared" si="100"/>
        <v>-1.7197302514219697E-3</v>
      </c>
      <c r="AK665" s="64">
        <f t="shared" si="100"/>
        <v>1.7286515613165295E-2</v>
      </c>
      <c r="AL665" s="64">
        <f t="shared" si="100"/>
        <v>-7.3357514383842499E-4</v>
      </c>
      <c r="AM665" s="101">
        <f t="shared" si="102"/>
        <v>-8.0116426757762536E-4</v>
      </c>
      <c r="AN665" s="102">
        <f t="shared" si="103"/>
        <v>-2.4885949988736394E-3</v>
      </c>
      <c r="AO665" s="101">
        <f t="shared" si="104"/>
        <v>-9.6964503098117801E-5</v>
      </c>
      <c r="AP665" s="102">
        <f t="shared" si="105"/>
        <v>-1.3603256220744513E-3</v>
      </c>
      <c r="AQ665" s="101">
        <f t="shared" si="106"/>
        <v>-2.1223430764647569E-3</v>
      </c>
      <c r="AR665" s="102">
        <f t="shared" si="99"/>
        <v>-4.9619334876926787E-3</v>
      </c>
      <c r="AS665" s="101">
        <f t="shared" si="99"/>
        <v>-3.1195468279448862E-4</v>
      </c>
      <c r="AT665" s="102">
        <f t="shared" si="99"/>
        <v>-9.2588838519102497E-3</v>
      </c>
      <c r="AU665" s="101">
        <f t="shared" si="99"/>
        <v>-3.5940462934751834E-4</v>
      </c>
      <c r="AV665" s="102">
        <f t="shared" si="99"/>
        <v>1.9408858689630052E-2</v>
      </c>
      <c r="AW665" s="102">
        <f t="shared" si="107"/>
        <v>9.0333640757702326E-4</v>
      </c>
    </row>
    <row r="666" spans="6:49" x14ac:dyDescent="0.3">
      <c r="F666" s="18">
        <v>44358</v>
      </c>
      <c r="G666" s="22">
        <v>2213.14990234375</v>
      </c>
      <c r="H666" s="26">
        <v>123.550003051757</v>
      </c>
      <c r="I666" s="22">
        <v>184.72505187988199</v>
      </c>
      <c r="J666" s="26">
        <v>118.800003051757</v>
      </c>
      <c r="K666" s="22">
        <v>115.09999847412099</v>
      </c>
      <c r="Y666" s="94">
        <v>295</v>
      </c>
      <c r="Z666" s="18">
        <v>44356</v>
      </c>
      <c r="AA666" s="22">
        <v>2175</v>
      </c>
      <c r="AB666" s="26">
        <v>124.050003051757</v>
      </c>
      <c r="AC666" s="22">
        <v>181.57504272460901</v>
      </c>
      <c r="AD666" s="26">
        <v>118.09999847412099</v>
      </c>
      <c r="AE666" s="22">
        <v>114.949996948242</v>
      </c>
      <c r="AF666" s="26">
        <v>15635.349609000001</v>
      </c>
      <c r="AG666" s="64">
        <f t="shared" si="101"/>
        <v>-1.8043179837786152E-2</v>
      </c>
      <c r="AH666" s="65">
        <f t="shared" si="101"/>
        <v>-6.0277456496746077E-3</v>
      </c>
      <c r="AI666" s="64">
        <f t="shared" si="101"/>
        <v>3.3816122875371418E-2</v>
      </c>
      <c r="AJ666" s="65">
        <f t="shared" si="100"/>
        <v>1.6218892128254885E-2</v>
      </c>
      <c r="AK666" s="64">
        <f t="shared" si="100"/>
        <v>-1.5109288481434542E-2</v>
      </c>
      <c r="AL666" s="64">
        <f t="shared" si="100"/>
        <v>-6.6772200432334569E-3</v>
      </c>
      <c r="AM666" s="101">
        <f t="shared" si="102"/>
        <v>-8.5835746207939909E-3</v>
      </c>
      <c r="AN666" s="102">
        <f t="shared" si="103"/>
        <v>-9.1022086241537709E-3</v>
      </c>
      <c r="AO666" s="101">
        <f t="shared" si="104"/>
        <v>-3.4488352426093206E-3</v>
      </c>
      <c r="AP666" s="102">
        <f t="shared" si="105"/>
        <v>-5.545384758055107E-3</v>
      </c>
      <c r="AQ666" s="101">
        <f t="shared" si="106"/>
        <v>-1.1180526606879107E-2</v>
      </c>
      <c r="AR666" s="102">
        <f t="shared" si="99"/>
        <v>-9.4596052169921615E-3</v>
      </c>
      <c r="AS666" s="101">
        <f t="shared" si="99"/>
        <v>3.0744629744791632E-3</v>
      </c>
      <c r="AT666" s="102">
        <f t="shared" si="99"/>
        <v>3.7264958117980737E-2</v>
      </c>
      <c r="AU666" s="101">
        <f t="shared" si="99"/>
        <v>2.176427688630999E-2</v>
      </c>
      <c r="AV666" s="102">
        <f t="shared" si="99"/>
        <v>-3.9287618745554344E-3</v>
      </c>
      <c r="AW666" s="102">
        <f t="shared" si="107"/>
        <v>9.74306617744446E-3</v>
      </c>
    </row>
    <row r="667" spans="6:49" x14ac:dyDescent="0.3">
      <c r="F667" s="18">
        <v>44361</v>
      </c>
      <c r="G667" s="22">
        <v>2244.89990234375</v>
      </c>
      <c r="H667" s="26">
        <v>124.800003051757</v>
      </c>
      <c r="I667" s="22">
        <v>186.52503967285099</v>
      </c>
      <c r="J667" s="26">
        <v>118.199996948242</v>
      </c>
      <c r="K667" s="22">
        <v>114.75</v>
      </c>
      <c r="Y667" s="94">
        <v>296</v>
      </c>
      <c r="Z667" s="18">
        <v>44357</v>
      </c>
      <c r="AA667" s="22">
        <v>2183</v>
      </c>
      <c r="AB667" s="26">
        <v>123.949996948242</v>
      </c>
      <c r="AC667" s="22">
        <v>181.237548828125</v>
      </c>
      <c r="AD667" s="26">
        <v>118.5</v>
      </c>
      <c r="AE667" s="22">
        <v>115.949996948242</v>
      </c>
      <c r="AF667" s="26">
        <v>15737.75</v>
      </c>
      <c r="AG667" s="64">
        <f t="shared" si="101"/>
        <v>3.671413027159405E-3</v>
      </c>
      <c r="AH667" s="65">
        <f t="shared" si="101"/>
        <v>-8.0650087851372274E-4</v>
      </c>
      <c r="AI667" s="64">
        <f t="shared" si="101"/>
        <v>-1.8604315378596449E-3</v>
      </c>
      <c r="AJ667" s="65">
        <f t="shared" si="100"/>
        <v>3.381250292097967E-3</v>
      </c>
      <c r="AK667" s="64">
        <f t="shared" si="100"/>
        <v>8.6618127213158539E-3</v>
      </c>
      <c r="AL667" s="64">
        <f t="shared" si="100"/>
        <v>6.5279335428181599E-3</v>
      </c>
      <c r="AM667" s="101">
        <f t="shared" si="102"/>
        <v>8.706812965173746E-3</v>
      </c>
      <c r="AN667" s="102">
        <f t="shared" si="103"/>
        <v>5.591432257642001E-3</v>
      </c>
      <c r="AO667" s="101">
        <f t="shared" si="104"/>
        <v>3.9981049203777061E-3</v>
      </c>
      <c r="AP667" s="102">
        <f t="shared" si="105"/>
        <v>3.7526721738046788E-3</v>
      </c>
      <c r="AQ667" s="101">
        <f t="shared" si="106"/>
        <v>8.9442800991775782E-3</v>
      </c>
      <c r="AR667" s="102">
        <f t="shared" si="99"/>
        <v>-5.035399938014341E-3</v>
      </c>
      <c r="AS667" s="101">
        <f t="shared" si="99"/>
        <v>-6.3979331361557236E-3</v>
      </c>
      <c r="AT667" s="102">
        <f t="shared" si="99"/>
        <v>-5.858536458237351E-3</v>
      </c>
      <c r="AU667" s="101">
        <f t="shared" si="99"/>
        <v>-3.714218817067118E-4</v>
      </c>
      <c r="AV667" s="102">
        <f t="shared" si="99"/>
        <v>-2.8246737786172434E-4</v>
      </c>
      <c r="AW667" s="102">
        <f t="shared" si="107"/>
        <v>-3.5891517583951705E-3</v>
      </c>
    </row>
    <row r="668" spans="6:49" x14ac:dyDescent="0.3">
      <c r="F668" s="18">
        <v>44362</v>
      </c>
      <c r="G668" s="22">
        <v>2250</v>
      </c>
      <c r="H668" s="26">
        <v>125.34999847412099</v>
      </c>
      <c r="I668" s="22">
        <v>185.70004272460901</v>
      </c>
      <c r="J668" s="26">
        <v>117.800003051757</v>
      </c>
      <c r="K668" s="22">
        <v>115.75</v>
      </c>
      <c r="Y668" s="94">
        <v>297</v>
      </c>
      <c r="Z668" s="18">
        <v>44358</v>
      </c>
      <c r="AA668" s="22">
        <v>2213.14990234375</v>
      </c>
      <c r="AB668" s="26">
        <v>123.550003051757</v>
      </c>
      <c r="AC668" s="22">
        <v>184.72505187988199</v>
      </c>
      <c r="AD668" s="26">
        <v>118.800003051757</v>
      </c>
      <c r="AE668" s="22">
        <v>115.09999847412099</v>
      </c>
      <c r="AF668" s="26">
        <v>15799.349609000001</v>
      </c>
      <c r="AG668" s="64">
        <f t="shared" si="101"/>
        <v>1.371671837096541E-2</v>
      </c>
      <c r="AH668" s="65">
        <f t="shared" si="101"/>
        <v>-3.2322767251183296E-3</v>
      </c>
      <c r="AI668" s="64">
        <f t="shared" si="101"/>
        <v>1.9059918269537107E-2</v>
      </c>
      <c r="AJ668" s="65">
        <f t="shared" si="100"/>
        <v>2.5284720415485215E-3</v>
      </c>
      <c r="AK668" s="64">
        <f t="shared" si="100"/>
        <v>-7.3577349110854852E-3</v>
      </c>
      <c r="AL668" s="64">
        <f t="shared" si="100"/>
        <v>3.906490330518219E-3</v>
      </c>
      <c r="AM668" s="101">
        <f t="shared" si="102"/>
        <v>5.2743826734770911E-3</v>
      </c>
      <c r="AN668" s="102">
        <f t="shared" si="103"/>
        <v>2.6744994932822634E-3</v>
      </c>
      <c r="AO668" s="101">
        <f t="shared" si="104"/>
        <v>2.5197631036428638E-3</v>
      </c>
      <c r="AP668" s="102">
        <f t="shared" si="105"/>
        <v>1.9068528069365459E-3</v>
      </c>
      <c r="AQ668" s="101">
        <f t="shared" si="106"/>
        <v>4.9491703418654068E-3</v>
      </c>
      <c r="AR668" s="102">
        <f t="shared" si="99"/>
        <v>8.4423356974883193E-3</v>
      </c>
      <c r="AS668" s="101">
        <f t="shared" si="99"/>
        <v>-5.9067762184005935E-3</v>
      </c>
      <c r="AT668" s="102">
        <f t="shared" si="99"/>
        <v>1.6540155165894244E-2</v>
      </c>
      <c r="AU668" s="101">
        <f t="shared" si="99"/>
        <v>6.2161923461197558E-4</v>
      </c>
      <c r="AV668" s="102">
        <f t="shared" si="99"/>
        <v>-1.2306905252950893E-2</v>
      </c>
      <c r="AW668" s="102">
        <f t="shared" si="107"/>
        <v>1.4780857253286108E-3</v>
      </c>
    </row>
    <row r="669" spans="6:49" x14ac:dyDescent="0.3">
      <c r="F669" s="18">
        <v>44363</v>
      </c>
      <c r="G669" s="22">
        <v>2211.60009765625</v>
      </c>
      <c r="H669" s="26">
        <v>126.699996948242</v>
      </c>
      <c r="I669" s="22">
        <v>181.612548828125</v>
      </c>
      <c r="J669" s="26">
        <v>119.800003051757</v>
      </c>
      <c r="K669" s="22">
        <v>115.900001525878</v>
      </c>
      <c r="Y669" s="94">
        <v>298</v>
      </c>
      <c r="Z669" s="18">
        <v>44361</v>
      </c>
      <c r="AA669" s="22">
        <v>2244.89990234375</v>
      </c>
      <c r="AB669" s="26">
        <v>124.800003051757</v>
      </c>
      <c r="AC669" s="22">
        <v>186.52503967285099</v>
      </c>
      <c r="AD669" s="26">
        <v>118.199996948242</v>
      </c>
      <c r="AE669" s="22">
        <v>114.75</v>
      </c>
      <c r="AF669" s="26">
        <v>15811.849609000001</v>
      </c>
      <c r="AG669" s="64">
        <f t="shared" si="101"/>
        <v>1.4244137332131439E-2</v>
      </c>
      <c r="AH669" s="65">
        <f t="shared" si="101"/>
        <v>1.0066523253306599E-2</v>
      </c>
      <c r="AI669" s="64">
        <f t="shared" si="101"/>
        <v>9.6969775281607381E-3</v>
      </c>
      <c r="AJ669" s="65">
        <f t="shared" si="100"/>
        <v>-5.0633534633326219E-3</v>
      </c>
      <c r="AK669" s="64">
        <f t="shared" si="100"/>
        <v>-3.0454535301970339E-3</v>
      </c>
      <c r="AL669" s="64">
        <f t="shared" si="100"/>
        <v>7.9085899685842336E-4</v>
      </c>
      <c r="AM669" s="101">
        <f t="shared" si="102"/>
        <v>1.1948789416260719E-3</v>
      </c>
      <c r="AN669" s="102">
        <f t="shared" si="103"/>
        <v>-7.9232636667775022E-4</v>
      </c>
      <c r="AO669" s="101">
        <f t="shared" si="104"/>
        <v>7.6272787035335757E-4</v>
      </c>
      <c r="AP669" s="102">
        <f t="shared" si="105"/>
        <v>-2.8693595366180251E-4</v>
      </c>
      <c r="AQ669" s="101">
        <f t="shared" si="106"/>
        <v>2.0091217518512501E-4</v>
      </c>
      <c r="AR669" s="102">
        <f t="shared" si="99"/>
        <v>1.3049258390505367E-2</v>
      </c>
      <c r="AS669" s="101">
        <f t="shared" si="99"/>
        <v>1.0858849619984349E-2</v>
      </c>
      <c r="AT669" s="102">
        <f t="shared" si="99"/>
        <v>8.9342496578073798E-3</v>
      </c>
      <c r="AU669" s="101">
        <f t="shared" si="99"/>
        <v>-4.7764175096708193E-3</v>
      </c>
      <c r="AV669" s="102">
        <f t="shared" si="99"/>
        <v>-3.2463657053821591E-3</v>
      </c>
      <c r="AW669" s="102">
        <f t="shared" si="107"/>
        <v>4.9639148906488245E-3</v>
      </c>
    </row>
    <row r="670" spans="6:49" x14ac:dyDescent="0.3">
      <c r="F670" s="18">
        <v>44364</v>
      </c>
      <c r="G670" s="22">
        <v>2215.64990234375</v>
      </c>
      <c r="H670" s="26">
        <v>125.09999847412099</v>
      </c>
      <c r="I670" s="22">
        <v>179.88754272460901</v>
      </c>
      <c r="J670" s="26">
        <v>117.400001525878</v>
      </c>
      <c r="K670" s="22">
        <v>114.59999847412099</v>
      </c>
      <c r="Y670" s="94">
        <v>299</v>
      </c>
      <c r="Z670" s="18">
        <v>44362</v>
      </c>
      <c r="AA670" s="22">
        <v>2250</v>
      </c>
      <c r="AB670" s="26">
        <v>125.34999847412099</v>
      </c>
      <c r="AC670" s="22">
        <v>185.70004272460901</v>
      </c>
      <c r="AD670" s="26">
        <v>117.800003051757</v>
      </c>
      <c r="AE670" s="22">
        <v>115.75</v>
      </c>
      <c r="AF670" s="26">
        <v>15869.25</v>
      </c>
      <c r="AG670" s="64">
        <f t="shared" si="101"/>
        <v>2.2692829454252065E-3</v>
      </c>
      <c r="AH670" s="65">
        <f t="shared" si="101"/>
        <v>4.3973320428464654E-3</v>
      </c>
      <c r="AI670" s="64">
        <f t="shared" si="101"/>
        <v>-4.4327926201871686E-3</v>
      </c>
      <c r="AJ670" s="65">
        <f t="shared" si="100"/>
        <v>-3.3897820296595418E-3</v>
      </c>
      <c r="AK670" s="64">
        <f t="shared" si="100"/>
        <v>8.6768440256888152E-3</v>
      </c>
      <c r="AL670" s="64">
        <f t="shared" si="100"/>
        <v>3.6236402471933938E-3</v>
      </c>
      <c r="AM670" s="101">
        <f t="shared" si="102"/>
        <v>4.9040282101579097E-3</v>
      </c>
      <c r="AN670" s="102">
        <f t="shared" si="103"/>
        <v>2.3597664975107489E-3</v>
      </c>
      <c r="AO670" s="101">
        <f t="shared" si="104"/>
        <v>2.3602520739611802E-3</v>
      </c>
      <c r="AP670" s="102">
        <f t="shared" si="105"/>
        <v>1.7076914597551327E-3</v>
      </c>
      <c r="AQ670" s="101">
        <f t="shared" si="106"/>
        <v>4.5181035453597737E-3</v>
      </c>
      <c r="AR670" s="102">
        <f t="shared" si="99"/>
        <v>-2.6347452647327032E-3</v>
      </c>
      <c r="AS670" s="101">
        <f t="shared" si="99"/>
        <v>2.0375655453357166E-3</v>
      </c>
      <c r="AT670" s="102">
        <f t="shared" si="99"/>
        <v>-6.7930446941483489E-3</v>
      </c>
      <c r="AU670" s="101">
        <f t="shared" si="99"/>
        <v>-5.0974734894146745E-3</v>
      </c>
      <c r="AV670" s="102">
        <f t="shared" si="99"/>
        <v>4.1587404803290415E-3</v>
      </c>
      <c r="AW670" s="102">
        <f t="shared" si="107"/>
        <v>-1.6657914845261939E-3</v>
      </c>
    </row>
    <row r="671" spans="6:49" x14ac:dyDescent="0.3">
      <c r="F671" s="18">
        <v>44365</v>
      </c>
      <c r="G671" s="22">
        <v>2225.64990234375</v>
      </c>
      <c r="H671" s="26">
        <v>120.25</v>
      </c>
      <c r="I671" s="22">
        <v>174.75004577636699</v>
      </c>
      <c r="J671" s="26">
        <v>113.550003051757</v>
      </c>
      <c r="K671" s="22">
        <v>112.300003051757</v>
      </c>
      <c r="Y671" s="94">
        <v>300</v>
      </c>
      <c r="Z671" s="18">
        <v>44363</v>
      </c>
      <c r="AA671" s="22">
        <v>2211.60009765625</v>
      </c>
      <c r="AB671" s="26">
        <v>126.699996948242</v>
      </c>
      <c r="AC671" s="22">
        <v>181.612548828125</v>
      </c>
      <c r="AD671" s="26">
        <v>119.800003051757</v>
      </c>
      <c r="AE671" s="22">
        <v>115.900001525878</v>
      </c>
      <c r="AF671" s="26">
        <v>15767.549805000001</v>
      </c>
      <c r="AG671" s="64">
        <f t="shared" si="101"/>
        <v>-1.7213936578308855E-2</v>
      </c>
      <c r="AH671" s="65">
        <f t="shared" si="101"/>
        <v>1.0712250809250801E-2</v>
      </c>
      <c r="AI671" s="64">
        <f t="shared" si="101"/>
        <v>-2.2257133175663395E-2</v>
      </c>
      <c r="AJ671" s="65">
        <f t="shared" si="100"/>
        <v>1.6835414031371003E-2</v>
      </c>
      <c r="AK671" s="64">
        <f t="shared" si="100"/>
        <v>1.2950705448325839E-3</v>
      </c>
      <c r="AL671" s="64">
        <f t="shared" si="100"/>
        <v>-6.4292561791487214E-3</v>
      </c>
      <c r="AM671" s="101">
        <f t="shared" si="102"/>
        <v>-8.2588990091549096E-3</v>
      </c>
      <c r="AN671" s="102">
        <f t="shared" si="103"/>
        <v>-8.8262942285520351E-3</v>
      </c>
      <c r="AO671" s="101">
        <f t="shared" si="104"/>
        <v>-3.3089980156972027E-3</v>
      </c>
      <c r="AP671" s="102">
        <f t="shared" si="105"/>
        <v>-5.3707876123059543E-3</v>
      </c>
      <c r="AQ671" s="101">
        <f t="shared" si="106"/>
        <v>-1.0802626811751899E-2</v>
      </c>
      <c r="AR671" s="102">
        <f t="shared" si="99"/>
        <v>-8.9550375691539452E-3</v>
      </c>
      <c r="AS671" s="101">
        <f t="shared" si="99"/>
        <v>1.9538545037802835E-2</v>
      </c>
      <c r="AT671" s="102">
        <f t="shared" si="99"/>
        <v>-1.8948135159966191E-2</v>
      </c>
      <c r="AU671" s="101">
        <f t="shared" si="99"/>
        <v>2.2206201643676957E-2</v>
      </c>
      <c r="AV671" s="102">
        <f t="shared" si="99"/>
        <v>1.2097697356584483E-2</v>
      </c>
      <c r="AW671" s="102">
        <f t="shared" si="107"/>
        <v>5.187854261788828E-3</v>
      </c>
    </row>
    <row r="672" spans="6:49" x14ac:dyDescent="0.3">
      <c r="F672" s="18">
        <v>44368</v>
      </c>
      <c r="G672" s="22">
        <v>2237.25</v>
      </c>
      <c r="H672" s="26">
        <v>120.949996948242</v>
      </c>
      <c r="I672" s="22">
        <v>176.13754272460901</v>
      </c>
      <c r="J672" s="26">
        <v>118</v>
      </c>
      <c r="K672" s="22">
        <v>112.650001525878</v>
      </c>
      <c r="Y672" s="94">
        <v>301</v>
      </c>
      <c r="Z672" s="18">
        <v>44364</v>
      </c>
      <c r="AA672" s="22">
        <v>2215.64990234375</v>
      </c>
      <c r="AB672" s="26">
        <v>125.09999847412099</v>
      </c>
      <c r="AC672" s="22">
        <v>179.88754272460901</v>
      </c>
      <c r="AD672" s="26">
        <v>117.400001525878</v>
      </c>
      <c r="AE672" s="22">
        <v>114.59999847412099</v>
      </c>
      <c r="AF672" s="26">
        <v>15691.400390999999</v>
      </c>
      <c r="AG672" s="64">
        <f t="shared" si="101"/>
        <v>1.8294904588943169E-3</v>
      </c>
      <c r="AH672" s="65">
        <f t="shared" si="101"/>
        <v>-1.2708657965014157E-2</v>
      </c>
      <c r="AI672" s="64">
        <f t="shared" si="101"/>
        <v>-9.5436722526103107E-3</v>
      </c>
      <c r="AJ672" s="65">
        <f t="shared" si="100"/>
        <v>-2.0236790763860049E-2</v>
      </c>
      <c r="AK672" s="64">
        <f t="shared" si="100"/>
        <v>-1.1279972545362567E-2</v>
      </c>
      <c r="AL672" s="64">
        <f t="shared" si="100"/>
        <v>-4.8412017726685973E-3</v>
      </c>
      <c r="AM672" s="101">
        <f t="shared" si="102"/>
        <v>-6.1795535462858681E-3</v>
      </c>
      <c r="AN672" s="102">
        <f t="shared" si="103"/>
        <v>-7.0592340427303489E-3</v>
      </c>
      <c r="AO672" s="101">
        <f t="shared" si="104"/>
        <v>-2.4134275050204379E-3</v>
      </c>
      <c r="AP672" s="102">
        <f t="shared" si="105"/>
        <v>-4.2526014294553514E-3</v>
      </c>
      <c r="AQ672" s="101">
        <f t="shared" si="106"/>
        <v>-8.3824135396493981E-3</v>
      </c>
      <c r="AR672" s="102">
        <f t="shared" si="99"/>
        <v>8.0090440051801843E-3</v>
      </c>
      <c r="AS672" s="101">
        <f t="shared" si="99"/>
        <v>-5.6494239222838081E-3</v>
      </c>
      <c r="AT672" s="102">
        <f t="shared" si="99"/>
        <v>-7.1302447475898728E-3</v>
      </c>
      <c r="AU672" s="101">
        <f t="shared" si="99"/>
        <v>-1.5984189334404698E-2</v>
      </c>
      <c r="AV672" s="102">
        <f t="shared" si="99"/>
        <v>-2.8975590057131687E-3</v>
      </c>
      <c r="AW672" s="102">
        <f t="shared" si="107"/>
        <v>-4.7304746009622731E-3</v>
      </c>
    </row>
    <row r="673" spans="6:49" x14ac:dyDescent="0.3">
      <c r="F673" s="18">
        <v>44369</v>
      </c>
      <c r="G673" s="22">
        <v>2225.75</v>
      </c>
      <c r="H673" s="26">
        <v>122.050003051757</v>
      </c>
      <c r="I673" s="22">
        <v>175.53753662109301</v>
      </c>
      <c r="J673" s="26">
        <v>118.300003051757</v>
      </c>
      <c r="K673" s="22">
        <v>113.84999847412099</v>
      </c>
      <c r="Y673" s="94">
        <v>302</v>
      </c>
      <c r="Z673" s="18">
        <v>44365</v>
      </c>
      <c r="AA673" s="22">
        <v>2225.64990234375</v>
      </c>
      <c r="AB673" s="26">
        <v>120.25</v>
      </c>
      <c r="AC673" s="22">
        <v>174.75004577636699</v>
      </c>
      <c r="AD673" s="26">
        <v>113.550003051757</v>
      </c>
      <c r="AE673" s="22">
        <v>112.300003051757</v>
      </c>
      <c r="AF673" s="26">
        <v>15683.349609000001</v>
      </c>
      <c r="AG673" s="64">
        <f t="shared" si="101"/>
        <v>4.5031938120466781E-3</v>
      </c>
      <c r="AH673" s="65">
        <f t="shared" si="101"/>
        <v>-3.9540496289720589E-2</v>
      </c>
      <c r="AI673" s="64">
        <f t="shared" si="101"/>
        <v>-2.8975249936300292E-2</v>
      </c>
      <c r="AJ673" s="65">
        <f t="shared" si="100"/>
        <v>-3.3343624963798765E-2</v>
      </c>
      <c r="AK673" s="64">
        <f t="shared" si="100"/>
        <v>-2.0273902046376323E-2</v>
      </c>
      <c r="AL673" s="64">
        <f t="shared" si="100"/>
        <v>-5.1320135948152725E-4</v>
      </c>
      <c r="AM673" s="101">
        <f t="shared" si="102"/>
        <v>-5.1261418593813251E-4</v>
      </c>
      <c r="AN673" s="102">
        <f t="shared" si="103"/>
        <v>-2.2433806417666612E-3</v>
      </c>
      <c r="AO673" s="101">
        <f t="shared" si="104"/>
        <v>2.731352024348886E-5</v>
      </c>
      <c r="AP673" s="102">
        <f t="shared" si="105"/>
        <v>-1.2051552955888738E-3</v>
      </c>
      <c r="AQ673" s="101">
        <f t="shared" si="106"/>
        <v>-1.7864908817618208E-3</v>
      </c>
      <c r="AR673" s="102">
        <f t="shared" si="99"/>
        <v>5.0158079979848108E-3</v>
      </c>
      <c r="AS673" s="101">
        <f t="shared" si="99"/>
        <v>-3.7297115647953925E-2</v>
      </c>
      <c r="AT673" s="102">
        <f t="shared" si="99"/>
        <v>-2.9002563456543781E-2</v>
      </c>
      <c r="AU673" s="101">
        <f t="shared" si="99"/>
        <v>-3.2138469668209893E-2</v>
      </c>
      <c r="AV673" s="102">
        <f t="shared" si="99"/>
        <v>-1.8487411164614501E-2</v>
      </c>
      <c r="AW673" s="102">
        <f t="shared" si="107"/>
        <v>-2.2381950387867458E-2</v>
      </c>
    </row>
    <row r="674" spans="6:49" x14ac:dyDescent="0.3">
      <c r="F674" s="18">
        <v>44370</v>
      </c>
      <c r="G674" s="22">
        <v>2205.35009765625</v>
      </c>
      <c r="H674" s="26">
        <v>123.34999847412099</v>
      </c>
      <c r="I674" s="22">
        <v>174.18754577636699</v>
      </c>
      <c r="J674" s="26">
        <v>117.25</v>
      </c>
      <c r="K674" s="22">
        <v>112.900001525878</v>
      </c>
      <c r="Y674" s="94">
        <v>303</v>
      </c>
      <c r="Z674" s="18">
        <v>44368</v>
      </c>
      <c r="AA674" s="22">
        <v>2237.25</v>
      </c>
      <c r="AB674" s="26">
        <v>120.949996948242</v>
      </c>
      <c r="AC674" s="22">
        <v>176.13754272460901</v>
      </c>
      <c r="AD674" s="26">
        <v>118</v>
      </c>
      <c r="AE674" s="22">
        <v>112.650001525878</v>
      </c>
      <c r="AF674" s="26">
        <v>15746.5</v>
      </c>
      <c r="AG674" s="64">
        <f t="shared" si="101"/>
        <v>5.1984691718697006E-3</v>
      </c>
      <c r="AH674" s="65">
        <f t="shared" si="101"/>
        <v>5.8043028385987338E-3</v>
      </c>
      <c r="AI674" s="64">
        <f t="shared" si="101"/>
        <v>7.9085395178064479E-3</v>
      </c>
      <c r="AJ674" s="65">
        <f t="shared" si="100"/>
        <v>3.8441329038210348E-2</v>
      </c>
      <c r="AK674" s="64">
        <f t="shared" si="100"/>
        <v>3.1117915041156512E-3</v>
      </c>
      <c r="AL674" s="64">
        <f t="shared" si="100"/>
        <v>4.018503223331066E-3</v>
      </c>
      <c r="AM674" s="101">
        <f t="shared" si="102"/>
        <v>5.4210486186127334E-3</v>
      </c>
      <c r="AN674" s="102">
        <f t="shared" si="103"/>
        <v>2.7991384995912525E-3</v>
      </c>
      <c r="AO674" s="101">
        <f t="shared" si="104"/>
        <v>2.5829318736859067E-3</v>
      </c>
      <c r="AP674" s="102">
        <f t="shared" si="105"/>
        <v>1.9857236998564345E-3</v>
      </c>
      <c r="AQ674" s="101">
        <f t="shared" si="106"/>
        <v>5.11987928529079E-3</v>
      </c>
      <c r="AR674" s="102">
        <f t="shared" si="99"/>
        <v>-2.2257944674303285E-4</v>
      </c>
      <c r="AS674" s="101">
        <f t="shared" si="99"/>
        <v>3.0051643390074812E-3</v>
      </c>
      <c r="AT674" s="102">
        <f t="shared" si="99"/>
        <v>5.3256076441205412E-3</v>
      </c>
      <c r="AU674" s="101">
        <f t="shared" si="99"/>
        <v>3.6455605338353916E-2</v>
      </c>
      <c r="AV674" s="102">
        <f t="shared" si="99"/>
        <v>-2.0080877811751389E-3</v>
      </c>
      <c r="AW674" s="102">
        <f t="shared" si="107"/>
        <v>8.5111420187127546E-3</v>
      </c>
    </row>
    <row r="675" spans="6:49" x14ac:dyDescent="0.3">
      <c r="F675" s="18">
        <v>44371</v>
      </c>
      <c r="G675" s="22">
        <v>2153.5</v>
      </c>
      <c r="H675" s="26">
        <v>122</v>
      </c>
      <c r="I675" s="22">
        <v>173.362548828125</v>
      </c>
      <c r="J675" s="26">
        <v>118</v>
      </c>
      <c r="K675" s="22">
        <v>111.449996948242</v>
      </c>
      <c r="Y675" s="94">
        <v>304</v>
      </c>
      <c r="Z675" s="18">
        <v>44369</v>
      </c>
      <c r="AA675" s="22">
        <v>2225.75</v>
      </c>
      <c r="AB675" s="26">
        <v>122.050003051757</v>
      </c>
      <c r="AC675" s="22">
        <v>175.53753662109301</v>
      </c>
      <c r="AD675" s="26">
        <v>118.300003051757</v>
      </c>
      <c r="AE675" s="22">
        <v>113.84999847412099</v>
      </c>
      <c r="AF675" s="26">
        <v>15772.75</v>
      </c>
      <c r="AG675" s="64">
        <f t="shared" si="101"/>
        <v>-5.1534956091870091E-3</v>
      </c>
      <c r="AH675" s="65">
        <f t="shared" si="101"/>
        <v>9.0536100186536638E-3</v>
      </c>
      <c r="AI675" s="64">
        <f t="shared" si="101"/>
        <v>-3.4122786682548745E-3</v>
      </c>
      <c r="AJ675" s="65">
        <f t="shared" si="100"/>
        <v>2.5391723154385122E-3</v>
      </c>
      <c r="AK675" s="64">
        <f t="shared" si="100"/>
        <v>1.0596098683657186E-2</v>
      </c>
      <c r="AL675" s="64">
        <f t="shared" si="100"/>
        <v>1.6656491552922152E-3</v>
      </c>
      <c r="AM675" s="101">
        <f t="shared" si="102"/>
        <v>2.3402999923654707E-3</v>
      </c>
      <c r="AN675" s="102">
        <f t="shared" si="103"/>
        <v>1.8107029631393777E-4</v>
      </c>
      <c r="AO675" s="101">
        <f t="shared" si="104"/>
        <v>1.2560587447407298E-3</v>
      </c>
      <c r="AP675" s="102">
        <f t="shared" si="105"/>
        <v>3.290242200342981E-4</v>
      </c>
      <c r="AQ675" s="101">
        <f t="shared" si="106"/>
        <v>1.5341024885061768E-3</v>
      </c>
      <c r="AR675" s="102">
        <f t="shared" si="99"/>
        <v>-7.4937956015524798E-3</v>
      </c>
      <c r="AS675" s="101">
        <f t="shared" si="99"/>
        <v>8.8725397223397267E-3</v>
      </c>
      <c r="AT675" s="102">
        <f t="shared" si="99"/>
        <v>-4.6683374129956046E-3</v>
      </c>
      <c r="AU675" s="101">
        <f t="shared" si="99"/>
        <v>2.2101480954042144E-3</v>
      </c>
      <c r="AV675" s="102">
        <f t="shared" si="99"/>
        <v>9.0619961951510092E-3</v>
      </c>
      <c r="AW675" s="102">
        <f t="shared" si="107"/>
        <v>1.596510199669373E-3</v>
      </c>
    </row>
    <row r="676" spans="6:49" x14ac:dyDescent="0.3">
      <c r="F676" s="18">
        <v>44372</v>
      </c>
      <c r="G676" s="22">
        <v>2104.44995117187</v>
      </c>
      <c r="H676" s="26">
        <v>120.900001525878</v>
      </c>
      <c r="I676" s="22">
        <v>173.13754272460901</v>
      </c>
      <c r="J676" s="26">
        <v>116.050003051757</v>
      </c>
      <c r="K676" s="22">
        <v>111.400001525878</v>
      </c>
      <c r="Y676" s="94">
        <v>305</v>
      </c>
      <c r="Z676" s="18">
        <v>44370</v>
      </c>
      <c r="AA676" s="22">
        <v>2205.35009765625</v>
      </c>
      <c r="AB676" s="26">
        <v>123.34999847412099</v>
      </c>
      <c r="AC676" s="22">
        <v>174.18754577636699</v>
      </c>
      <c r="AD676" s="26">
        <v>117.25</v>
      </c>
      <c r="AE676" s="22">
        <v>112.900001525878</v>
      </c>
      <c r="AF676" s="26">
        <v>15686.950194999999</v>
      </c>
      <c r="AG676" s="64">
        <f t="shared" si="101"/>
        <v>-9.2076667288838437E-3</v>
      </c>
      <c r="AH676" s="65">
        <f t="shared" si="101"/>
        <v>1.0595008761922528E-2</v>
      </c>
      <c r="AI676" s="64">
        <f t="shared" si="101"/>
        <v>-7.7203358753836909E-3</v>
      </c>
      <c r="AJ676" s="65">
        <f t="shared" si="100"/>
        <v>-8.9153894547145032E-3</v>
      </c>
      <c r="AK676" s="64">
        <f t="shared" si="100"/>
        <v>-8.3792944362883186E-3</v>
      </c>
      <c r="AL676" s="64">
        <f t="shared" si="100"/>
        <v>-5.4545985625421445E-3</v>
      </c>
      <c r="AM676" s="101">
        <f t="shared" si="102"/>
        <v>-6.9827148402298346E-3</v>
      </c>
      <c r="AN676" s="102">
        <f t="shared" si="103"/>
        <v>-7.7417730294762933E-3</v>
      </c>
      <c r="AO676" s="101">
        <f t="shared" si="104"/>
        <v>-2.7593476914529267E-3</v>
      </c>
      <c r="AP676" s="102">
        <f t="shared" si="105"/>
        <v>-4.6845084297714012E-3</v>
      </c>
      <c r="AQ676" s="101">
        <f t="shared" si="106"/>
        <v>-9.3172373377883363E-3</v>
      </c>
      <c r="AR676" s="102">
        <f t="shared" si="99"/>
        <v>-2.2249518886540091E-3</v>
      </c>
      <c r="AS676" s="101">
        <f t="shared" si="99"/>
        <v>1.8336781791398821E-2</v>
      </c>
      <c r="AT676" s="102">
        <f t="shared" si="99"/>
        <v>-4.9609881839307642E-3</v>
      </c>
      <c r="AU676" s="101">
        <f t="shared" si="99"/>
        <v>-4.230881024943102E-3</v>
      </c>
      <c r="AV676" s="102">
        <f t="shared" si="99"/>
        <v>9.3794290150001763E-4</v>
      </c>
      <c r="AW676" s="102">
        <f t="shared" si="107"/>
        <v>1.5715807190741925E-3</v>
      </c>
    </row>
    <row r="677" spans="6:49" x14ac:dyDescent="0.3">
      <c r="F677" s="18">
        <v>44375</v>
      </c>
      <c r="G677" s="22">
        <v>2086</v>
      </c>
      <c r="H677" s="26">
        <v>122.34999847412099</v>
      </c>
      <c r="I677" s="22">
        <v>173.88754272460901</v>
      </c>
      <c r="J677" s="26">
        <v>116.150001525878</v>
      </c>
      <c r="K677" s="22">
        <v>110.84999847412099</v>
      </c>
      <c r="Y677" s="94">
        <v>306</v>
      </c>
      <c r="Z677" s="18">
        <v>44371</v>
      </c>
      <c r="AA677" s="22">
        <v>2153.5</v>
      </c>
      <c r="AB677" s="26">
        <v>122</v>
      </c>
      <c r="AC677" s="22">
        <v>173.362548828125</v>
      </c>
      <c r="AD677" s="26">
        <v>118</v>
      </c>
      <c r="AE677" s="22">
        <v>111.449996948242</v>
      </c>
      <c r="AF677" s="26">
        <v>15790.450194999999</v>
      </c>
      <c r="AG677" s="64">
        <f t="shared" si="101"/>
        <v>-2.3791845230731513E-2</v>
      </c>
      <c r="AH677" s="65">
        <f t="shared" si="101"/>
        <v>-1.1004785871788839E-2</v>
      </c>
      <c r="AI677" s="64">
        <f t="shared" si="101"/>
        <v>-4.7475084057708814E-3</v>
      </c>
      <c r="AJ677" s="65">
        <f t="shared" si="100"/>
        <v>6.3762171392760638E-3</v>
      </c>
      <c r="AK677" s="64">
        <f t="shared" si="100"/>
        <v>-1.2926452221350276E-2</v>
      </c>
      <c r="AL677" s="64">
        <f t="shared" si="100"/>
        <v>6.5761703135752475E-3</v>
      </c>
      <c r="AM677" s="101">
        <f t="shared" si="102"/>
        <v>8.7699725836401683E-3</v>
      </c>
      <c r="AN677" s="102">
        <f t="shared" si="103"/>
        <v>5.6451062859055436E-3</v>
      </c>
      <c r="AO677" s="101">
        <f t="shared" si="104"/>
        <v>4.0253076593040581E-3</v>
      </c>
      <c r="AP677" s="102">
        <f t="shared" si="105"/>
        <v>3.7866368102464861E-3</v>
      </c>
      <c r="AQ677" s="101">
        <f t="shared" si="106"/>
        <v>9.0177934953895051E-3</v>
      </c>
      <c r="AR677" s="102">
        <f t="shared" si="99"/>
        <v>-3.2561817814371681E-2</v>
      </c>
      <c r="AS677" s="101">
        <f t="shared" si="99"/>
        <v>-1.6649892157694381E-2</v>
      </c>
      <c r="AT677" s="102">
        <f t="shared" si="99"/>
        <v>-8.7728160650749395E-3</v>
      </c>
      <c r="AU677" s="101">
        <f t="shared" si="99"/>
        <v>2.5895803290295776E-3</v>
      </c>
      <c r="AV677" s="102">
        <f t="shared" si="99"/>
        <v>-2.194424571673978E-2</v>
      </c>
      <c r="AW677" s="102">
        <f t="shared" si="107"/>
        <v>-1.5467838284970243E-2</v>
      </c>
    </row>
    <row r="678" spans="6:49" x14ac:dyDescent="0.3">
      <c r="F678" s="18">
        <v>44376</v>
      </c>
      <c r="G678" s="22">
        <v>2087.80004882812</v>
      </c>
      <c r="H678" s="26">
        <v>119.400001525878</v>
      </c>
      <c r="I678" s="22">
        <v>177.00004577636699</v>
      </c>
      <c r="J678" s="26">
        <v>117.59999847412099</v>
      </c>
      <c r="K678" s="22">
        <v>108.150001525878</v>
      </c>
      <c r="Y678" s="94">
        <v>307</v>
      </c>
      <c r="Z678" s="18">
        <v>44372</v>
      </c>
      <c r="AA678" s="22">
        <v>2104.44995117187</v>
      </c>
      <c r="AB678" s="26">
        <v>120.900001525878</v>
      </c>
      <c r="AC678" s="22">
        <v>173.13754272460901</v>
      </c>
      <c r="AD678" s="26">
        <v>116.050003051757</v>
      </c>
      <c r="AE678" s="22">
        <v>111.400001525878</v>
      </c>
      <c r="AF678" s="26">
        <v>15860.349609000001</v>
      </c>
      <c r="AG678" s="64">
        <f t="shared" si="101"/>
        <v>-2.3040298380601155E-2</v>
      </c>
      <c r="AH678" s="65">
        <f t="shared" si="101"/>
        <v>-9.0572744915170898E-3</v>
      </c>
      <c r="AI678" s="64">
        <f t="shared" si="101"/>
        <v>-1.2987363676267745E-3</v>
      </c>
      <c r="AJ678" s="65">
        <f t="shared" si="100"/>
        <v>-1.6663465448303952E-2</v>
      </c>
      <c r="AK678" s="64">
        <f t="shared" si="100"/>
        <v>-4.4869125909899191E-4</v>
      </c>
      <c r="AL678" s="64">
        <f t="shared" si="100"/>
        <v>4.4169201456433233E-3</v>
      </c>
      <c r="AM678" s="101">
        <f t="shared" si="102"/>
        <v>5.9427224456300755E-3</v>
      </c>
      <c r="AN678" s="102">
        <f t="shared" si="103"/>
        <v>3.2424650493006269E-3</v>
      </c>
      <c r="AO678" s="101">
        <f t="shared" si="104"/>
        <v>2.8076158927733338E-3</v>
      </c>
      <c r="AP678" s="102">
        <f t="shared" si="105"/>
        <v>2.2662583564308746E-3</v>
      </c>
      <c r="AQ678" s="101">
        <f t="shared" si="106"/>
        <v>5.7270712802726231E-3</v>
      </c>
      <c r="AR678" s="102">
        <f t="shared" si="99"/>
        <v>-2.8983020826231231E-2</v>
      </c>
      <c r="AS678" s="101">
        <f t="shared" si="99"/>
        <v>-1.2299739540817718E-2</v>
      </c>
      <c r="AT678" s="102">
        <f t="shared" si="99"/>
        <v>-4.1063522604001083E-3</v>
      </c>
      <c r="AU678" s="101">
        <f t="shared" si="99"/>
        <v>-1.8929723804734826E-2</v>
      </c>
      <c r="AV678" s="102">
        <f t="shared" si="99"/>
        <v>-6.1757625393716147E-3</v>
      </c>
      <c r="AW678" s="102">
        <f t="shared" si="107"/>
        <v>-1.4098919794311101E-2</v>
      </c>
    </row>
    <row r="679" spans="6:49" x14ac:dyDescent="0.3">
      <c r="F679" s="18">
        <v>44377</v>
      </c>
      <c r="G679" s="22">
        <v>2110.64990234375</v>
      </c>
      <c r="H679" s="26">
        <v>117.699996948242</v>
      </c>
      <c r="I679" s="22">
        <v>174.300048828125</v>
      </c>
      <c r="J679" s="26">
        <v>116.400001525878</v>
      </c>
      <c r="K679" s="22">
        <v>107.900001525878</v>
      </c>
      <c r="Y679" s="94">
        <v>308</v>
      </c>
      <c r="Z679" s="18">
        <v>44375</v>
      </c>
      <c r="AA679" s="22">
        <v>2086</v>
      </c>
      <c r="AB679" s="26">
        <v>122.34999847412099</v>
      </c>
      <c r="AC679" s="22">
        <v>173.88754272460901</v>
      </c>
      <c r="AD679" s="26">
        <v>116.150001525878</v>
      </c>
      <c r="AE679" s="22">
        <v>110.84999847412099</v>
      </c>
      <c r="AF679" s="26">
        <v>15814.700194999999</v>
      </c>
      <c r="AG679" s="64">
        <f t="shared" si="101"/>
        <v>-8.8057705528463513E-3</v>
      </c>
      <c r="AH679" s="65">
        <f t="shared" si="101"/>
        <v>1.1922007175514773E-2</v>
      </c>
      <c r="AI679" s="64">
        <f t="shared" si="101"/>
        <v>4.3224608201335758E-3</v>
      </c>
      <c r="AJ679" s="65">
        <f t="shared" si="100"/>
        <v>8.6131333619022892E-4</v>
      </c>
      <c r="AK679" s="64">
        <f t="shared" si="100"/>
        <v>-4.9494188934115675E-3</v>
      </c>
      <c r="AL679" s="64">
        <f t="shared" si="100"/>
        <v>-2.8823598312912942E-3</v>
      </c>
      <c r="AM679" s="101">
        <f t="shared" si="102"/>
        <v>-3.6147112545734513E-3</v>
      </c>
      <c r="AN679" s="102">
        <f t="shared" si="103"/>
        <v>-4.8795910841508876E-3</v>
      </c>
      <c r="AO679" s="101">
        <f t="shared" si="104"/>
        <v>-1.3087543460808457E-3</v>
      </c>
      <c r="AP679" s="102">
        <f t="shared" si="105"/>
        <v>-2.8733350867541619E-3</v>
      </c>
      <c r="AQ679" s="101">
        <f t="shared" si="106"/>
        <v>-5.3971157783590552E-3</v>
      </c>
      <c r="AR679" s="102">
        <f t="shared" si="99"/>
        <v>-5.1910592982728999E-3</v>
      </c>
      <c r="AS679" s="101">
        <f t="shared" si="99"/>
        <v>1.6801598259665661E-2</v>
      </c>
      <c r="AT679" s="102">
        <f t="shared" si="99"/>
        <v>5.6312151662144217E-3</v>
      </c>
      <c r="AU679" s="101">
        <f t="shared" si="99"/>
        <v>3.7346484229443906E-3</v>
      </c>
      <c r="AV679" s="102">
        <f t="shared" si="99"/>
        <v>4.4769688494748772E-4</v>
      </c>
      <c r="AW679" s="102">
        <f t="shared" si="107"/>
        <v>4.2848198870998125E-3</v>
      </c>
    </row>
    <row r="680" spans="6:49" x14ac:dyDescent="0.3">
      <c r="F680" s="18">
        <v>44378</v>
      </c>
      <c r="G680" s="22">
        <v>2097.94995117187</v>
      </c>
      <c r="H680" s="26">
        <v>118.84999847412099</v>
      </c>
      <c r="I680" s="22">
        <v>173.10003662109301</v>
      </c>
      <c r="J680" s="26">
        <v>117.34999847412099</v>
      </c>
      <c r="K680" s="22">
        <v>107.550003051757</v>
      </c>
      <c r="Y680" s="94">
        <v>309</v>
      </c>
      <c r="Z680" s="18">
        <v>44376</v>
      </c>
      <c r="AA680" s="22">
        <v>2087.80004882812</v>
      </c>
      <c r="AB680" s="26">
        <v>119.400001525878</v>
      </c>
      <c r="AC680" s="22">
        <v>177.00004577636699</v>
      </c>
      <c r="AD680" s="26">
        <v>117.59999847412099</v>
      </c>
      <c r="AE680" s="22">
        <v>108.150001525878</v>
      </c>
      <c r="AF680" s="26">
        <v>15748.450194999999</v>
      </c>
      <c r="AG680" s="64">
        <f t="shared" si="101"/>
        <v>8.6254680083504049E-4</v>
      </c>
      <c r="AH680" s="65">
        <f t="shared" si="101"/>
        <v>-2.4406563679204962E-2</v>
      </c>
      <c r="AI680" s="64">
        <f t="shared" si="101"/>
        <v>1.7741207109089843E-2</v>
      </c>
      <c r="AJ680" s="65">
        <f t="shared" si="100"/>
        <v>1.240655013581379E-2</v>
      </c>
      <c r="AK680" s="64">
        <f t="shared" si="100"/>
        <v>-2.4658755789089073E-2</v>
      </c>
      <c r="AL680" s="64">
        <f t="shared" si="100"/>
        <v>-4.1979394625275956E-3</v>
      </c>
      <c r="AM680" s="101">
        <f t="shared" si="102"/>
        <v>-5.3372873364076912E-3</v>
      </c>
      <c r="AN680" s="102">
        <f t="shared" si="103"/>
        <v>-6.3434630888816899E-3</v>
      </c>
      <c r="AO680" s="101">
        <f t="shared" si="104"/>
        <v>-2.0506648986252495E-3</v>
      </c>
      <c r="AP680" s="102">
        <f t="shared" si="105"/>
        <v>-3.7996654190685882E-3</v>
      </c>
      <c r="AQ680" s="101">
        <f t="shared" si="106"/>
        <v>-7.402074343401557E-3</v>
      </c>
      <c r="AR680" s="102">
        <f t="shared" si="99"/>
        <v>6.1998341372427315E-3</v>
      </c>
      <c r="AS680" s="101">
        <f t="shared" si="99"/>
        <v>-1.8063100590323272E-2</v>
      </c>
      <c r="AT680" s="102">
        <f t="shared" si="99"/>
        <v>1.9791872007715094E-2</v>
      </c>
      <c r="AU680" s="101">
        <f t="shared" si="99"/>
        <v>1.6206215554882379E-2</v>
      </c>
      <c r="AV680" s="102">
        <f t="shared" si="99"/>
        <v>-1.7256681445687518E-2</v>
      </c>
      <c r="AW680" s="102">
        <f t="shared" si="107"/>
        <v>1.3756279327658833E-3</v>
      </c>
    </row>
    <row r="681" spans="6:49" x14ac:dyDescent="0.3">
      <c r="F681" s="18">
        <v>44379</v>
      </c>
      <c r="G681" s="22">
        <v>2129.05004882812</v>
      </c>
      <c r="H681" s="26">
        <v>118.449996948242</v>
      </c>
      <c r="I681" s="22">
        <v>170.96253967285099</v>
      </c>
      <c r="J681" s="26">
        <v>117.5</v>
      </c>
      <c r="K681" s="22">
        <v>108.449996948242</v>
      </c>
      <c r="Y681" s="94">
        <v>310</v>
      </c>
      <c r="Z681" s="18">
        <v>44377</v>
      </c>
      <c r="AA681" s="22">
        <v>2110.64990234375</v>
      </c>
      <c r="AB681" s="26">
        <v>117.699996948242</v>
      </c>
      <c r="AC681" s="22">
        <v>174.300048828125</v>
      </c>
      <c r="AD681" s="26">
        <v>116.400001525878</v>
      </c>
      <c r="AE681" s="22">
        <v>107.900001525878</v>
      </c>
      <c r="AF681" s="26">
        <v>15721.5</v>
      </c>
      <c r="AG681" s="64">
        <f t="shared" si="101"/>
        <v>1.088500727249081E-2</v>
      </c>
      <c r="AH681" s="65">
        <f t="shared" si="101"/>
        <v>-1.4340225400093888E-2</v>
      </c>
      <c r="AI681" s="64">
        <f t="shared" si="101"/>
        <v>-1.5371758532991209E-2</v>
      </c>
      <c r="AJ681" s="65">
        <f t="shared" si="100"/>
        <v>-1.0256474083110012E-2</v>
      </c>
      <c r="AK681" s="64">
        <f t="shared" si="100"/>
        <v>-2.3142801022890238E-3</v>
      </c>
      <c r="AL681" s="64">
        <f t="shared" si="100"/>
        <v>-1.7127578163481998E-3</v>
      </c>
      <c r="AM681" s="101">
        <f t="shared" si="102"/>
        <v>-2.0832733937479618E-3</v>
      </c>
      <c r="AN681" s="102">
        <f t="shared" si="103"/>
        <v>-3.5781513189707577E-3</v>
      </c>
      <c r="AO681" s="101">
        <f t="shared" si="104"/>
        <v>-6.4916669622643876E-4</v>
      </c>
      <c r="AP681" s="102">
        <f t="shared" si="105"/>
        <v>-2.0497910021139102E-3</v>
      </c>
      <c r="AQ681" s="101">
        <f t="shared" si="106"/>
        <v>-3.6146287879307865E-3</v>
      </c>
      <c r="AR681" s="102">
        <f t="shared" si="99"/>
        <v>1.2968280666238771E-2</v>
      </c>
      <c r="AS681" s="101">
        <f t="shared" si="99"/>
        <v>-1.0762074081123131E-2</v>
      </c>
      <c r="AT681" s="102">
        <f t="shared" si="99"/>
        <v>-1.472259183676477E-2</v>
      </c>
      <c r="AU681" s="101">
        <f t="shared" si="99"/>
        <v>-8.2066830809961015E-3</v>
      </c>
      <c r="AV681" s="102">
        <f t="shared" si="99"/>
        <v>1.3003486856417628E-3</v>
      </c>
      <c r="AW681" s="102">
        <f t="shared" si="107"/>
        <v>-3.8845439294006938E-3</v>
      </c>
    </row>
    <row r="682" spans="6:49" x14ac:dyDescent="0.3">
      <c r="F682" s="18">
        <v>44382</v>
      </c>
      <c r="G682" s="22">
        <v>2150.19995117187</v>
      </c>
      <c r="H682" s="26">
        <v>120.949996948242</v>
      </c>
      <c r="I682" s="22">
        <v>172.72503662109301</v>
      </c>
      <c r="J682" s="26">
        <v>118.59999847412099</v>
      </c>
      <c r="K682" s="22">
        <v>108.800003051757</v>
      </c>
      <c r="Y682" s="94">
        <v>311</v>
      </c>
      <c r="Z682" s="18">
        <v>44378</v>
      </c>
      <c r="AA682" s="22">
        <v>2097.94995117187</v>
      </c>
      <c r="AB682" s="26">
        <v>118.84999847412099</v>
      </c>
      <c r="AC682" s="22">
        <v>173.10003662109301</v>
      </c>
      <c r="AD682" s="26">
        <v>117.34999847412099</v>
      </c>
      <c r="AE682" s="22">
        <v>107.550003051757</v>
      </c>
      <c r="AF682" s="26">
        <v>15680</v>
      </c>
      <c r="AG682" s="64">
        <f t="shared" si="101"/>
        <v>-6.0352564571669208E-3</v>
      </c>
      <c r="AH682" s="65">
        <f t="shared" si="101"/>
        <v>9.7231926295514113E-3</v>
      </c>
      <c r="AI682" s="64">
        <f t="shared" si="101"/>
        <v>-6.9085589218762693E-3</v>
      </c>
      <c r="AJ682" s="65">
        <f t="shared" si="100"/>
        <v>8.1283608879739559E-3</v>
      </c>
      <c r="AK682" s="64">
        <f t="shared" si="100"/>
        <v>-3.249002316704767E-3</v>
      </c>
      <c r="AL682" s="64">
        <f t="shared" si="100"/>
        <v>-2.6431873739428875E-3</v>
      </c>
      <c r="AM682" s="101">
        <f t="shared" si="102"/>
        <v>-3.3015468176364644E-3</v>
      </c>
      <c r="AN682" s="102">
        <f t="shared" si="103"/>
        <v>-4.6134590642396452E-3</v>
      </c>
      <c r="AO682" s="101">
        <f t="shared" si="104"/>
        <v>-1.1738749622931782E-3</v>
      </c>
      <c r="AP682" s="102">
        <f t="shared" si="105"/>
        <v>-2.7049281757351717E-3</v>
      </c>
      <c r="AQ682" s="101">
        <f t="shared" si="106"/>
        <v>-5.0326141887195759E-3</v>
      </c>
      <c r="AR682" s="102">
        <f t="shared" ref="AR682:AV732" si="108">AG682-AM682</f>
        <v>-2.7337096395304563E-3</v>
      </c>
      <c r="AS682" s="101">
        <f t="shared" si="108"/>
        <v>1.4336651693791056E-2</v>
      </c>
      <c r="AT682" s="102">
        <f t="shared" si="108"/>
        <v>-5.7346839595830909E-3</v>
      </c>
      <c r="AU682" s="101">
        <f t="shared" si="108"/>
        <v>1.0833289063709128E-2</v>
      </c>
      <c r="AV682" s="102">
        <f t="shared" si="108"/>
        <v>1.7836118720148089E-3</v>
      </c>
      <c r="AW682" s="102">
        <f t="shared" si="107"/>
        <v>3.6970318060802893E-3</v>
      </c>
    </row>
    <row r="683" spans="6:49" x14ac:dyDescent="0.3">
      <c r="F683" s="18">
        <v>44383</v>
      </c>
      <c r="G683" s="22">
        <v>2124.80004882812</v>
      </c>
      <c r="H683" s="26">
        <v>121.5</v>
      </c>
      <c r="I683" s="22">
        <v>171.60003662109301</v>
      </c>
      <c r="J683" s="26">
        <v>117.650001525878</v>
      </c>
      <c r="K683" s="22">
        <v>108.400001525878</v>
      </c>
      <c r="Y683" s="94">
        <v>312</v>
      </c>
      <c r="Z683" s="18">
        <v>44379</v>
      </c>
      <c r="AA683" s="22">
        <v>2129.05004882812</v>
      </c>
      <c r="AB683" s="26">
        <v>118.449996948242</v>
      </c>
      <c r="AC683" s="22">
        <v>170.96253967285099</v>
      </c>
      <c r="AD683" s="26">
        <v>117.5</v>
      </c>
      <c r="AE683" s="22">
        <v>108.449996948242</v>
      </c>
      <c r="AF683" s="26">
        <v>15722.200194999999</v>
      </c>
      <c r="AG683" s="64">
        <f t="shared" si="101"/>
        <v>1.4715239579379414E-2</v>
      </c>
      <c r="AH683" s="65">
        <f t="shared" si="101"/>
        <v>-3.3712761268157687E-3</v>
      </c>
      <c r="AI683" s="64">
        <f t="shared" si="101"/>
        <v>-1.2425207478961999E-2</v>
      </c>
      <c r="AJ683" s="65">
        <f t="shared" si="100"/>
        <v>1.2774242899849255E-3</v>
      </c>
      <c r="AK683" s="64">
        <f t="shared" si="100"/>
        <v>8.3333250441354253E-3</v>
      </c>
      <c r="AL683" s="64">
        <f t="shared" si="100"/>
        <v>2.6877237990945886E-3</v>
      </c>
      <c r="AM683" s="101">
        <f t="shared" si="102"/>
        <v>3.6785704348841902E-3</v>
      </c>
      <c r="AN683" s="102">
        <f t="shared" si="103"/>
        <v>1.3183533784497383E-3</v>
      </c>
      <c r="AO683" s="101">
        <f t="shared" si="104"/>
        <v>1.8324495201227195E-3</v>
      </c>
      <c r="AP683" s="102">
        <f t="shared" si="105"/>
        <v>1.0486908384311463E-3</v>
      </c>
      <c r="AQ683" s="101">
        <f t="shared" si="106"/>
        <v>3.0917560600186851E-3</v>
      </c>
      <c r="AR683" s="102">
        <f t="shared" si="108"/>
        <v>1.1036669144495224E-2</v>
      </c>
      <c r="AS683" s="101">
        <f t="shared" si="108"/>
        <v>-4.6896295052655072E-3</v>
      </c>
      <c r="AT683" s="102">
        <f t="shared" si="108"/>
        <v>-1.4257656999084718E-2</v>
      </c>
      <c r="AU683" s="101">
        <f t="shared" si="108"/>
        <v>2.2873345155377924E-4</v>
      </c>
      <c r="AV683" s="102">
        <f t="shared" si="108"/>
        <v>5.2415689841167398E-3</v>
      </c>
      <c r="AW683" s="102">
        <f t="shared" si="107"/>
        <v>-4.8806298483689665E-4</v>
      </c>
    </row>
    <row r="684" spans="6:49" x14ac:dyDescent="0.3">
      <c r="F684" s="18">
        <v>44384</v>
      </c>
      <c r="G684" s="22">
        <v>2110.05004882812</v>
      </c>
      <c r="H684" s="26">
        <v>119.900001525878</v>
      </c>
      <c r="I684" s="22">
        <v>173.21253967285099</v>
      </c>
      <c r="J684" s="26">
        <v>117.449996948242</v>
      </c>
      <c r="K684" s="22">
        <v>107.949996948242</v>
      </c>
      <c r="Y684" s="94">
        <v>313</v>
      </c>
      <c r="Z684" s="18">
        <v>44382</v>
      </c>
      <c r="AA684" s="22">
        <v>2150.19995117187</v>
      </c>
      <c r="AB684" s="26">
        <v>120.949996948242</v>
      </c>
      <c r="AC684" s="22">
        <v>172.72503662109301</v>
      </c>
      <c r="AD684" s="26">
        <v>118.59999847412099</v>
      </c>
      <c r="AE684" s="22">
        <v>108.800003051757</v>
      </c>
      <c r="AF684" s="26">
        <v>15834.349609000001</v>
      </c>
      <c r="AG684" s="64">
        <f t="shared" si="101"/>
        <v>9.8849445862254619E-3</v>
      </c>
      <c r="AH684" s="65">
        <f t="shared" si="101"/>
        <v>2.0886306983778087E-2</v>
      </c>
      <c r="AI684" s="64">
        <f t="shared" si="101"/>
        <v>1.0256480130971459E-2</v>
      </c>
      <c r="AJ684" s="65">
        <f t="shared" si="100"/>
        <v>9.3181401136523592E-3</v>
      </c>
      <c r="AK684" s="64">
        <f t="shared" si="100"/>
        <v>3.2221533379654596E-3</v>
      </c>
      <c r="AL684" s="64">
        <f t="shared" si="100"/>
        <v>7.1078674228860278E-3</v>
      </c>
      <c r="AM684" s="101">
        <f t="shared" si="102"/>
        <v>9.4661590413298927E-3</v>
      </c>
      <c r="AN684" s="102">
        <f t="shared" si="103"/>
        <v>6.2367363893489295E-3</v>
      </c>
      <c r="AO684" s="101">
        <f t="shared" si="104"/>
        <v>4.3251539679492624E-3</v>
      </c>
      <c r="AP684" s="102">
        <f t="shared" si="105"/>
        <v>4.1610171580902938E-3</v>
      </c>
      <c r="AQ684" s="101">
        <f t="shared" si="106"/>
        <v>9.8281060359684414E-3</v>
      </c>
      <c r="AR684" s="102">
        <f t="shared" si="108"/>
        <v>4.1878554489556928E-4</v>
      </c>
      <c r="AS684" s="101">
        <f t="shared" si="108"/>
        <v>1.4649570594429158E-2</v>
      </c>
      <c r="AT684" s="102">
        <f t="shared" si="108"/>
        <v>5.9313261630221971E-3</v>
      </c>
      <c r="AU684" s="101">
        <f t="shared" si="108"/>
        <v>5.1571229555620653E-3</v>
      </c>
      <c r="AV684" s="102">
        <f t="shared" si="108"/>
        <v>-6.6059526980029818E-3</v>
      </c>
      <c r="AW684" s="102">
        <f t="shared" si="107"/>
        <v>3.9101705119812024E-3</v>
      </c>
    </row>
    <row r="685" spans="6:49" x14ac:dyDescent="0.3">
      <c r="F685" s="18">
        <v>44385</v>
      </c>
      <c r="G685" s="22">
        <v>2092.60009765625</v>
      </c>
      <c r="H685" s="26">
        <v>117.050003051757</v>
      </c>
      <c r="I685" s="22">
        <v>173.362548828125</v>
      </c>
      <c r="J685" s="26">
        <v>117.449996948242</v>
      </c>
      <c r="K685" s="22">
        <v>107.550003051757</v>
      </c>
      <c r="Y685" s="94">
        <v>314</v>
      </c>
      <c r="Z685" s="18">
        <v>44383</v>
      </c>
      <c r="AA685" s="22">
        <v>2124.80004882812</v>
      </c>
      <c r="AB685" s="26">
        <v>121.5</v>
      </c>
      <c r="AC685" s="22">
        <v>171.60003662109301</v>
      </c>
      <c r="AD685" s="26">
        <v>117.650001525878</v>
      </c>
      <c r="AE685" s="22">
        <v>108.400001525878</v>
      </c>
      <c r="AF685" s="26">
        <v>15818.25</v>
      </c>
      <c r="AG685" s="64">
        <f t="shared" si="101"/>
        <v>-1.1883135080265615E-2</v>
      </c>
      <c r="AH685" s="65">
        <f t="shared" si="101"/>
        <v>4.5370509561338543E-3</v>
      </c>
      <c r="AI685" s="64">
        <f t="shared" si="101"/>
        <v>-6.5345459310080954E-3</v>
      </c>
      <c r="AJ685" s="65">
        <f t="shared" si="100"/>
        <v>-8.0423455548560025E-3</v>
      </c>
      <c r="AK685" s="64">
        <f t="shared" si="100"/>
        <v>-3.6832593891679721E-3</v>
      </c>
      <c r="AL685" s="64">
        <f t="shared" si="100"/>
        <v>-1.0172693925459683E-3</v>
      </c>
      <c r="AM685" s="101">
        <f t="shared" si="102"/>
        <v>-1.1726240528878555E-3</v>
      </c>
      <c r="AN685" s="102">
        <f t="shared" si="103"/>
        <v>-2.8042673145021839E-3</v>
      </c>
      <c r="AO685" s="101">
        <f t="shared" si="104"/>
        <v>-2.5695159305822216E-4</v>
      </c>
      <c r="AP685" s="102">
        <f t="shared" si="105"/>
        <v>-1.560081365810003E-3</v>
      </c>
      <c r="AQ685" s="101">
        <f t="shared" si="106"/>
        <v>-2.5546963907715223E-3</v>
      </c>
      <c r="AR685" s="102">
        <f t="shared" si="108"/>
        <v>-1.0710511027377759E-2</v>
      </c>
      <c r="AS685" s="101">
        <f t="shared" si="108"/>
        <v>7.3413182706360382E-3</v>
      </c>
      <c r="AT685" s="102">
        <f t="shared" si="108"/>
        <v>-6.277594337949873E-3</v>
      </c>
      <c r="AU685" s="101">
        <f t="shared" si="108"/>
        <v>-6.4822641890459991E-3</v>
      </c>
      <c r="AV685" s="102">
        <f t="shared" si="108"/>
        <v>-1.1285629983964498E-3</v>
      </c>
      <c r="AW685" s="102">
        <f t="shared" si="107"/>
        <v>-3.4515228564268086E-3</v>
      </c>
    </row>
    <row r="686" spans="6:49" x14ac:dyDescent="0.3">
      <c r="F686" s="18">
        <v>44386</v>
      </c>
      <c r="G686" s="22">
        <v>2071.19995117187</v>
      </c>
      <c r="H686" s="26">
        <v>117.900001525878</v>
      </c>
      <c r="I686" s="22">
        <v>172.68754577636699</v>
      </c>
      <c r="J686" s="26">
        <v>117.800003051757</v>
      </c>
      <c r="K686" s="22">
        <v>107.300003051757</v>
      </c>
      <c r="Y686" s="94">
        <v>315</v>
      </c>
      <c r="Z686" s="18">
        <v>44384</v>
      </c>
      <c r="AA686" s="22">
        <v>2110.05004882812</v>
      </c>
      <c r="AB686" s="26">
        <v>119.900001525878</v>
      </c>
      <c r="AC686" s="22">
        <v>173.21253967285099</v>
      </c>
      <c r="AD686" s="26">
        <v>117.449996948242</v>
      </c>
      <c r="AE686" s="22">
        <v>107.949996948242</v>
      </c>
      <c r="AF686" s="26">
        <v>15879.650390999999</v>
      </c>
      <c r="AG686" s="64">
        <f t="shared" si="101"/>
        <v>-6.9660362496609942E-3</v>
      </c>
      <c r="AH686" s="65">
        <f t="shared" si="101"/>
        <v>-1.3256188020879467E-2</v>
      </c>
      <c r="AI686" s="64">
        <f t="shared" si="101"/>
        <v>9.3529930028362681E-3</v>
      </c>
      <c r="AJ686" s="65">
        <f t="shared" si="100"/>
        <v>-1.7014430215539736E-3</v>
      </c>
      <c r="AK686" s="64">
        <f t="shared" si="100"/>
        <v>-4.159974391201561E-3</v>
      </c>
      <c r="AL686" s="64">
        <f t="shared" si="100"/>
        <v>3.8741031448436864E-3</v>
      </c>
      <c r="AM686" s="101">
        <f t="shared" si="102"/>
        <v>5.2319759729807878E-3</v>
      </c>
      <c r="AN686" s="102">
        <f t="shared" si="103"/>
        <v>2.6384616181926246E-3</v>
      </c>
      <c r="AO686" s="101">
        <f t="shared" si="104"/>
        <v>2.5014986107542271E-3</v>
      </c>
      <c r="AP686" s="102">
        <f t="shared" si="105"/>
        <v>1.8840482333810664E-3</v>
      </c>
      <c r="AQ686" s="101">
        <f t="shared" si="106"/>
        <v>4.8998118965276997E-3</v>
      </c>
      <c r="AR686" s="102">
        <f t="shared" si="108"/>
        <v>-1.2198012222641781E-2</v>
      </c>
      <c r="AS686" s="101">
        <f t="shared" si="108"/>
        <v>-1.5894649639072091E-2</v>
      </c>
      <c r="AT686" s="102">
        <f t="shared" si="108"/>
        <v>6.851494392082041E-3</v>
      </c>
      <c r="AU686" s="101">
        <f t="shared" si="108"/>
        <v>-3.5854912549350398E-3</v>
      </c>
      <c r="AV686" s="102">
        <f t="shared" si="108"/>
        <v>-9.0597862877292608E-3</v>
      </c>
      <c r="AW686" s="102">
        <f t="shared" si="107"/>
        <v>-6.7772890024592278E-3</v>
      </c>
    </row>
    <row r="687" spans="6:49" x14ac:dyDescent="0.3">
      <c r="F687" s="18">
        <v>44389</v>
      </c>
      <c r="G687" s="22">
        <v>2084.10009765625</v>
      </c>
      <c r="H687" s="26">
        <v>118.550003051757</v>
      </c>
      <c r="I687" s="22">
        <v>171.75004577636699</v>
      </c>
      <c r="J687" s="26">
        <v>117.84999847412099</v>
      </c>
      <c r="K687" s="22">
        <v>107.199996948242</v>
      </c>
      <c r="Y687" s="94">
        <v>316</v>
      </c>
      <c r="Z687" s="18">
        <v>44385</v>
      </c>
      <c r="AA687" s="22">
        <v>2092.60009765625</v>
      </c>
      <c r="AB687" s="26">
        <v>117.050003051757</v>
      </c>
      <c r="AC687" s="22">
        <v>173.362548828125</v>
      </c>
      <c r="AD687" s="26">
        <v>117.449996948242</v>
      </c>
      <c r="AE687" s="22">
        <v>107.550003051757</v>
      </c>
      <c r="AF687" s="26">
        <v>15727.900390999999</v>
      </c>
      <c r="AG687" s="64">
        <f t="shared" si="101"/>
        <v>-8.3043083981859857E-3</v>
      </c>
      <c r="AH687" s="65">
        <f t="shared" si="101"/>
        <v>-2.4056854750552997E-2</v>
      </c>
      <c r="AI687" s="64">
        <f t="shared" si="101"/>
        <v>8.656661694331605E-4</v>
      </c>
      <c r="AJ687" s="65">
        <f t="shared" si="100"/>
        <v>0</v>
      </c>
      <c r="AK687" s="64">
        <f t="shared" si="100"/>
        <v>-3.7122446017313956E-3</v>
      </c>
      <c r="AL687" s="64">
        <f t="shared" si="100"/>
        <v>-9.6022097391496621E-3</v>
      </c>
      <c r="AM687" s="101">
        <f t="shared" si="102"/>
        <v>-1.2413458551926286E-2</v>
      </c>
      <c r="AN687" s="102">
        <f t="shared" si="103"/>
        <v>-1.2356903686553004E-2</v>
      </c>
      <c r="AO687" s="101">
        <f t="shared" si="104"/>
        <v>-5.0983596575203136E-3</v>
      </c>
      <c r="AP687" s="102">
        <f t="shared" si="105"/>
        <v>-7.6049382907349208E-3</v>
      </c>
      <c r="AQ687" s="101">
        <f t="shared" si="106"/>
        <v>-1.5638244713974743E-2</v>
      </c>
      <c r="AR687" s="102">
        <f t="shared" si="108"/>
        <v>4.1091501537403007E-3</v>
      </c>
      <c r="AS687" s="101">
        <f t="shared" si="108"/>
        <v>-1.1699951063999993E-2</v>
      </c>
      <c r="AT687" s="102">
        <f t="shared" si="108"/>
        <v>5.964025826953474E-3</v>
      </c>
      <c r="AU687" s="101">
        <f t="shared" si="108"/>
        <v>7.6049382907349208E-3</v>
      </c>
      <c r="AV687" s="102">
        <f t="shared" si="108"/>
        <v>1.1926000112243347E-2</v>
      </c>
      <c r="AW687" s="102">
        <f t="shared" si="107"/>
        <v>3.58083266393441E-3</v>
      </c>
    </row>
    <row r="688" spans="6:49" x14ac:dyDescent="0.3">
      <c r="F688" s="18">
        <v>44390</v>
      </c>
      <c r="G688" s="22">
        <v>2099.69995117187</v>
      </c>
      <c r="H688" s="26">
        <v>120.400001525878</v>
      </c>
      <c r="I688" s="22">
        <v>171.487548828125</v>
      </c>
      <c r="J688" s="26">
        <v>119.900001525878</v>
      </c>
      <c r="K688" s="22">
        <v>107.800003051757</v>
      </c>
      <c r="Y688" s="94">
        <v>317</v>
      </c>
      <c r="Z688" s="18">
        <v>44386</v>
      </c>
      <c r="AA688" s="22">
        <v>2071.19995117187</v>
      </c>
      <c r="AB688" s="26">
        <v>117.900001525878</v>
      </c>
      <c r="AC688" s="22">
        <v>172.68754577636699</v>
      </c>
      <c r="AD688" s="26">
        <v>117.800003051757</v>
      </c>
      <c r="AE688" s="22">
        <v>107.300003051757</v>
      </c>
      <c r="AF688" s="26">
        <v>15689.799805000001</v>
      </c>
      <c r="AG688" s="64">
        <f t="shared" si="101"/>
        <v>-1.0279232751843607E-2</v>
      </c>
      <c r="AH688" s="65">
        <f t="shared" si="101"/>
        <v>7.2356004762917986E-3</v>
      </c>
      <c r="AI688" s="64">
        <f t="shared" si="101"/>
        <v>-3.9011918700305607E-3</v>
      </c>
      <c r="AJ688" s="65">
        <f t="shared" si="100"/>
        <v>2.9756120022862648E-3</v>
      </c>
      <c r="AK688" s="64">
        <f t="shared" si="100"/>
        <v>-2.3272060109743404E-3</v>
      </c>
      <c r="AL688" s="64">
        <f t="shared" si="100"/>
        <v>-2.4254228947433449E-3</v>
      </c>
      <c r="AM688" s="101">
        <f t="shared" si="102"/>
        <v>-3.0164132731244448E-3</v>
      </c>
      <c r="AN688" s="102">
        <f t="shared" si="103"/>
        <v>-4.3711481336383374E-3</v>
      </c>
      <c r="AO688" s="101">
        <f t="shared" si="104"/>
        <v>-1.0510684356098401E-3</v>
      </c>
      <c r="AP688" s="102">
        <f t="shared" si="105"/>
        <v>-2.5515951219285964E-3</v>
      </c>
      <c r="AQ688" s="101">
        <f t="shared" si="106"/>
        <v>-4.7007386052379096E-3</v>
      </c>
      <c r="AR688" s="102">
        <f t="shared" si="108"/>
        <v>-7.2628194787191626E-3</v>
      </c>
      <c r="AS688" s="101">
        <f t="shared" si="108"/>
        <v>1.1606748609930136E-2</v>
      </c>
      <c r="AT688" s="102">
        <f t="shared" si="108"/>
        <v>-2.8501234344207203E-3</v>
      </c>
      <c r="AU688" s="101">
        <f t="shared" si="108"/>
        <v>5.5272071242148616E-3</v>
      </c>
      <c r="AV688" s="102">
        <f t="shared" si="108"/>
        <v>2.3735325942635692E-3</v>
      </c>
      <c r="AW688" s="102">
        <f t="shared" si="107"/>
        <v>1.8789090830537369E-3</v>
      </c>
    </row>
    <row r="689" spans="6:49" x14ac:dyDescent="0.3">
      <c r="F689" s="18">
        <v>44391</v>
      </c>
      <c r="G689" s="22">
        <v>2086</v>
      </c>
      <c r="H689" s="26">
        <v>120.800003051757</v>
      </c>
      <c r="I689" s="22">
        <v>172.46253967285099</v>
      </c>
      <c r="J689" s="26">
        <v>120.75</v>
      </c>
      <c r="K689" s="22">
        <v>107.09999847412099</v>
      </c>
      <c r="Y689" s="94">
        <v>318</v>
      </c>
      <c r="Z689" s="18">
        <v>44389</v>
      </c>
      <c r="AA689" s="22">
        <v>2084.10009765625</v>
      </c>
      <c r="AB689" s="26">
        <v>118.550003051757</v>
      </c>
      <c r="AC689" s="22">
        <v>171.75004577636699</v>
      </c>
      <c r="AD689" s="26">
        <v>117.84999847412099</v>
      </c>
      <c r="AE689" s="22">
        <v>107.199996948242</v>
      </c>
      <c r="AF689" s="26">
        <v>15692.599609000001</v>
      </c>
      <c r="AG689" s="64">
        <f t="shared" si="101"/>
        <v>6.2090283621746203E-3</v>
      </c>
      <c r="AH689" s="65">
        <f t="shared" si="101"/>
        <v>5.4980177683134884E-3</v>
      </c>
      <c r="AI689" s="64">
        <f t="shared" si="101"/>
        <v>-5.4436701342221745E-3</v>
      </c>
      <c r="AJ689" s="65">
        <f t="shared" si="100"/>
        <v>4.2431931076067543E-4</v>
      </c>
      <c r="AK689" s="64">
        <f t="shared" si="100"/>
        <v>-9.324579091943353E-4</v>
      </c>
      <c r="AL689" s="64">
        <f t="shared" si="100"/>
        <v>1.7843148132139984E-4</v>
      </c>
      <c r="AM689" s="101">
        <f t="shared" si="102"/>
        <v>3.9298678316367335E-4</v>
      </c>
      <c r="AN689" s="102">
        <f t="shared" si="103"/>
        <v>-1.4737868223090042E-3</v>
      </c>
      <c r="AO689" s="101">
        <f t="shared" si="104"/>
        <v>4.1735429838760438E-4</v>
      </c>
      <c r="AP689" s="102">
        <f t="shared" si="105"/>
        <v>-7.1816046528850349E-4</v>
      </c>
      <c r="AQ689" s="101">
        <f t="shared" si="106"/>
        <v>-7.3243443766092325E-4</v>
      </c>
      <c r="AR689" s="102">
        <f t="shared" si="108"/>
        <v>5.8160415790109469E-3</v>
      </c>
      <c r="AS689" s="101">
        <f t="shared" si="108"/>
        <v>6.9718045906224926E-3</v>
      </c>
      <c r="AT689" s="102">
        <f t="shared" si="108"/>
        <v>-5.861024432609779E-3</v>
      </c>
      <c r="AU689" s="101">
        <f t="shared" si="108"/>
        <v>1.142479776049179E-3</v>
      </c>
      <c r="AV689" s="102">
        <f t="shared" si="108"/>
        <v>-2.0002347153341205E-4</v>
      </c>
      <c r="AW689" s="102">
        <f t="shared" si="107"/>
        <v>1.5738556083078853E-3</v>
      </c>
    </row>
    <row r="690" spans="6:49" x14ac:dyDescent="0.3">
      <c r="F690" s="18">
        <v>44392</v>
      </c>
      <c r="G690" s="22">
        <v>2082.35009765625</v>
      </c>
      <c r="H690" s="26">
        <v>116.900001525878</v>
      </c>
      <c r="I690" s="22">
        <v>172.800048828125</v>
      </c>
      <c r="J690" s="26">
        <v>120.300003051757</v>
      </c>
      <c r="K690" s="22">
        <v>106.300003051757</v>
      </c>
      <c r="Y690" s="94">
        <v>319</v>
      </c>
      <c r="Z690" s="18">
        <v>44390</v>
      </c>
      <c r="AA690" s="22">
        <v>2099.69995117187</v>
      </c>
      <c r="AB690" s="26">
        <v>120.400001525878</v>
      </c>
      <c r="AC690" s="22">
        <v>171.487548828125</v>
      </c>
      <c r="AD690" s="26">
        <v>119.900001525878</v>
      </c>
      <c r="AE690" s="22">
        <v>107.800003051757</v>
      </c>
      <c r="AF690" s="26">
        <v>15812.349609000001</v>
      </c>
      <c r="AG690" s="64">
        <f t="shared" si="101"/>
        <v>7.457299884090547E-3</v>
      </c>
      <c r="AH690" s="65">
        <f t="shared" si="101"/>
        <v>1.548470729434985E-2</v>
      </c>
      <c r="AI690" s="64">
        <f t="shared" si="101"/>
        <v>-1.5295352463936297E-3</v>
      </c>
      <c r="AJ690" s="65">
        <f t="shared" si="100"/>
        <v>1.7245458325220599E-2</v>
      </c>
      <c r="AK690" s="64">
        <f t="shared" si="100"/>
        <v>5.5814666155211872E-3</v>
      </c>
      <c r="AL690" s="64">
        <f t="shared" si="100"/>
        <v>7.6020168052612176E-3</v>
      </c>
      <c r="AM690" s="101">
        <f t="shared" si="102"/>
        <v>1.0113181757950056E-2</v>
      </c>
      <c r="AN690" s="102">
        <f t="shared" si="103"/>
        <v>6.7865863792991969E-3</v>
      </c>
      <c r="AO690" s="101">
        <f t="shared" si="104"/>
        <v>4.603825537965082E-3</v>
      </c>
      <c r="AP690" s="102">
        <f t="shared" si="105"/>
        <v>4.5089592747969941E-3</v>
      </c>
      <c r="AQ690" s="101">
        <f t="shared" si="106"/>
        <v>1.058119540667613E-2</v>
      </c>
      <c r="AR690" s="102">
        <f t="shared" si="108"/>
        <v>-2.6558818738595088E-3</v>
      </c>
      <c r="AS690" s="101">
        <f t="shared" si="108"/>
        <v>8.6981209150506535E-3</v>
      </c>
      <c r="AT690" s="102">
        <f t="shared" si="108"/>
        <v>-6.1333607843587117E-3</v>
      </c>
      <c r="AU690" s="101">
        <f t="shared" si="108"/>
        <v>1.2736499050423605E-2</v>
      </c>
      <c r="AV690" s="102">
        <f t="shared" si="108"/>
        <v>-4.9997287911549429E-3</v>
      </c>
      <c r="AW690" s="102">
        <f t="shared" si="107"/>
        <v>1.529129703220219E-3</v>
      </c>
    </row>
    <row r="691" spans="6:49" x14ac:dyDescent="0.3">
      <c r="F691" s="18">
        <v>44393</v>
      </c>
      <c r="G691" s="22">
        <v>2112.39990234375</v>
      </c>
      <c r="H691" s="26">
        <v>116.800003051757</v>
      </c>
      <c r="I691" s="22">
        <v>175.38754272460901</v>
      </c>
      <c r="J691" s="26">
        <v>119.09999847412099</v>
      </c>
      <c r="K691" s="22">
        <v>106.09999847412099</v>
      </c>
      <c r="Y691" s="94">
        <v>320</v>
      </c>
      <c r="Z691" s="18">
        <v>44391</v>
      </c>
      <c r="AA691" s="22">
        <v>2086</v>
      </c>
      <c r="AB691" s="26">
        <v>120.800003051757</v>
      </c>
      <c r="AC691" s="22">
        <v>172.46253967285099</v>
      </c>
      <c r="AD691" s="26">
        <v>120.75</v>
      </c>
      <c r="AE691" s="22">
        <v>107.09999847412099</v>
      </c>
      <c r="AF691" s="26">
        <v>15853.950194999999</v>
      </c>
      <c r="AG691" s="64">
        <f t="shared" si="101"/>
        <v>-6.5460975480730356E-3</v>
      </c>
      <c r="AH691" s="65">
        <f t="shared" si="101"/>
        <v>3.3167652154775457E-3</v>
      </c>
      <c r="AI691" s="64">
        <f t="shared" si="101"/>
        <v>5.6693891865805691E-3</v>
      </c>
      <c r="AJ691" s="65">
        <f t="shared" si="100"/>
        <v>7.0642177729583764E-3</v>
      </c>
      <c r="AK691" s="64">
        <f t="shared" si="100"/>
        <v>-6.5147235778637951E-3</v>
      </c>
      <c r="AL691" s="64">
        <f t="shared" si="100"/>
        <v>2.627437382308835E-3</v>
      </c>
      <c r="AM691" s="101">
        <f t="shared" si="102"/>
        <v>3.5996334118800874E-3</v>
      </c>
      <c r="AN691" s="102">
        <f t="shared" si="103"/>
        <v>1.2512714658822232E-3</v>
      </c>
      <c r="AO691" s="101">
        <f t="shared" si="104"/>
        <v>1.7984514802272485E-3</v>
      </c>
      <c r="AP691" s="102">
        <f t="shared" si="105"/>
        <v>1.0062417649054993E-3</v>
      </c>
      <c r="AQ691" s="101">
        <f t="shared" si="106"/>
        <v>2.9998788639748913E-3</v>
      </c>
      <c r="AR691" s="102">
        <f t="shared" si="108"/>
        <v>-1.0145730959953123E-2</v>
      </c>
      <c r="AS691" s="101">
        <f t="shared" si="108"/>
        <v>2.0654937495953223E-3</v>
      </c>
      <c r="AT691" s="102">
        <f t="shared" si="108"/>
        <v>3.8709377063533205E-3</v>
      </c>
      <c r="AU691" s="101">
        <f t="shared" si="108"/>
        <v>6.0579760080528774E-3</v>
      </c>
      <c r="AV691" s="102">
        <f t="shared" si="108"/>
        <v>-9.5146024418386859E-3</v>
      </c>
      <c r="AW691" s="102">
        <f t="shared" si="107"/>
        <v>-1.5331851875580577E-3</v>
      </c>
    </row>
    <row r="692" spans="6:49" x14ac:dyDescent="0.3">
      <c r="F692" s="18">
        <v>44396</v>
      </c>
      <c r="G692" s="22">
        <v>2098.94995117187</v>
      </c>
      <c r="H692" s="26">
        <v>114.59999847412099</v>
      </c>
      <c r="I692" s="22">
        <v>174.862548828125</v>
      </c>
      <c r="J692" s="26">
        <v>121.400001525878</v>
      </c>
      <c r="K692" s="22">
        <v>105.949996948242</v>
      </c>
      <c r="Y692" s="94">
        <v>321</v>
      </c>
      <c r="Z692" s="18">
        <v>44392</v>
      </c>
      <c r="AA692" s="22">
        <v>2082.35009765625</v>
      </c>
      <c r="AB692" s="26">
        <v>116.900001525878</v>
      </c>
      <c r="AC692" s="22">
        <v>172.800048828125</v>
      </c>
      <c r="AD692" s="26">
        <v>120.300003051757</v>
      </c>
      <c r="AE692" s="22">
        <v>106.300003051757</v>
      </c>
      <c r="AF692" s="26">
        <v>15924.200194999999</v>
      </c>
      <c r="AG692" s="64">
        <f t="shared" si="101"/>
        <v>-1.7512460283096803E-3</v>
      </c>
      <c r="AH692" s="65">
        <f t="shared" si="101"/>
        <v>-3.2817429232732183E-2</v>
      </c>
      <c r="AI692" s="64">
        <f t="shared" si="101"/>
        <v>1.955087368407524E-3</v>
      </c>
      <c r="AJ692" s="65">
        <f t="shared" si="100"/>
        <v>-3.7336441841605869E-3</v>
      </c>
      <c r="AK692" s="64">
        <f t="shared" si="100"/>
        <v>-7.4976491496560821E-3</v>
      </c>
      <c r="AL692" s="64">
        <f t="shared" si="100"/>
        <v>4.4212840315508029E-3</v>
      </c>
      <c r="AM692" s="101">
        <f t="shared" si="102"/>
        <v>5.9484363722595215E-3</v>
      </c>
      <c r="AN692" s="102">
        <f t="shared" si="103"/>
        <v>3.2473208332152769E-3</v>
      </c>
      <c r="AO692" s="101">
        <f t="shared" si="104"/>
        <v>2.810076871134496E-3</v>
      </c>
      <c r="AP692" s="102">
        <f t="shared" si="105"/>
        <v>2.269331070379067E-3</v>
      </c>
      <c r="AQ692" s="101">
        <f t="shared" si="106"/>
        <v>5.7337218928386197E-3</v>
      </c>
      <c r="AR692" s="102">
        <f t="shared" si="108"/>
        <v>-7.6996824005692022E-3</v>
      </c>
      <c r="AS692" s="101">
        <f t="shared" si="108"/>
        <v>-3.6064750065947462E-2</v>
      </c>
      <c r="AT692" s="102">
        <f t="shared" si="108"/>
        <v>-8.5498950272697204E-4</v>
      </c>
      <c r="AU692" s="101">
        <f t="shared" si="108"/>
        <v>-6.0029752545396539E-3</v>
      </c>
      <c r="AV692" s="102">
        <f t="shared" si="108"/>
        <v>-1.3231371042494701E-2</v>
      </c>
      <c r="AW692" s="102">
        <f t="shared" si="107"/>
        <v>-1.2770753653255598E-2</v>
      </c>
    </row>
    <row r="693" spans="6:49" x14ac:dyDescent="0.3">
      <c r="F693" s="18">
        <v>44397</v>
      </c>
      <c r="G693" s="22">
        <v>2093.80004882812</v>
      </c>
      <c r="H693" s="26">
        <v>112.59999847412099</v>
      </c>
      <c r="I693" s="22">
        <v>173.47503662109301</v>
      </c>
      <c r="J693" s="26">
        <v>118.449996948242</v>
      </c>
      <c r="K693" s="22">
        <v>105.59999847412099</v>
      </c>
      <c r="Y693" s="94">
        <v>322</v>
      </c>
      <c r="Z693" s="18">
        <v>44393</v>
      </c>
      <c r="AA693" s="22">
        <v>2112.39990234375</v>
      </c>
      <c r="AB693" s="26">
        <v>116.800003051757</v>
      </c>
      <c r="AC693" s="22">
        <v>175.38754272460901</v>
      </c>
      <c r="AD693" s="26">
        <v>119.09999847412099</v>
      </c>
      <c r="AE693" s="22">
        <v>106.09999847412099</v>
      </c>
      <c r="AF693" s="26">
        <v>15923.400390999999</v>
      </c>
      <c r="AG693" s="64">
        <f t="shared" si="101"/>
        <v>1.4327585070369965E-2</v>
      </c>
      <c r="AH693" s="65">
        <f t="shared" si="101"/>
        <v>-8.5578500868829148E-4</v>
      </c>
      <c r="AI693" s="64">
        <f t="shared" si="101"/>
        <v>1.4862916381221688E-2</v>
      </c>
      <c r="AJ693" s="65">
        <f t="shared" si="100"/>
        <v>-1.0025184799013653E-2</v>
      </c>
      <c r="AK693" s="64">
        <f t="shared" si="100"/>
        <v>-1.8832828183907287E-3</v>
      </c>
      <c r="AL693" s="64">
        <f t="shared" si="100"/>
        <v>-5.0226954963734287E-5</v>
      </c>
      <c r="AM693" s="101">
        <f t="shared" si="102"/>
        <v>9.35890546626287E-5</v>
      </c>
      <c r="AN693" s="102">
        <f t="shared" si="103"/>
        <v>-1.7282196788049459E-3</v>
      </c>
      <c r="AO693" s="101">
        <f t="shared" si="104"/>
        <v>2.8840421222001746E-4</v>
      </c>
      <c r="AP693" s="102">
        <f t="shared" si="105"/>
        <v>-8.7916420861300013E-4</v>
      </c>
      <c r="AQ693" s="101">
        <f t="shared" si="106"/>
        <v>-1.0809125376663794E-3</v>
      </c>
      <c r="AR693" s="102">
        <f t="shared" si="108"/>
        <v>1.4233996015707337E-2</v>
      </c>
      <c r="AS693" s="101">
        <f t="shared" si="108"/>
        <v>8.7243467011665439E-4</v>
      </c>
      <c r="AT693" s="102">
        <f t="shared" si="108"/>
        <v>1.4574512169001672E-2</v>
      </c>
      <c r="AU693" s="101">
        <f t="shared" si="108"/>
        <v>-9.1460205904006532E-3</v>
      </c>
      <c r="AV693" s="102">
        <f t="shared" si="108"/>
        <v>-8.0237028072434931E-4</v>
      </c>
      <c r="AW693" s="102">
        <f t="shared" si="107"/>
        <v>3.9465103967401324E-3</v>
      </c>
    </row>
    <row r="694" spans="6:49" x14ac:dyDescent="0.3">
      <c r="F694" s="18">
        <v>44399</v>
      </c>
      <c r="G694" s="22">
        <v>2120.69995117187</v>
      </c>
      <c r="H694" s="26">
        <v>115.5</v>
      </c>
      <c r="I694" s="22">
        <v>174.93754577636699</v>
      </c>
      <c r="J694" s="26">
        <v>119.199996948242</v>
      </c>
      <c r="K694" s="22">
        <v>106.699996948242</v>
      </c>
      <c r="Y694" s="94">
        <v>323</v>
      </c>
      <c r="Z694" s="18">
        <v>44396</v>
      </c>
      <c r="AA694" s="22">
        <v>2098.94995117187</v>
      </c>
      <c r="AB694" s="26">
        <v>114.59999847412099</v>
      </c>
      <c r="AC694" s="22">
        <v>174.862548828125</v>
      </c>
      <c r="AD694" s="26">
        <v>121.400001525878</v>
      </c>
      <c r="AE694" s="22">
        <v>105.949996948242</v>
      </c>
      <c r="AF694" s="26">
        <v>15752.400390999999</v>
      </c>
      <c r="AG694" s="64">
        <f t="shared" si="101"/>
        <v>-6.3874991960682402E-3</v>
      </c>
      <c r="AH694" s="65">
        <f t="shared" si="101"/>
        <v>-1.9015305556369291E-2</v>
      </c>
      <c r="AI694" s="64">
        <f t="shared" si="101"/>
        <v>-2.9978252815370484E-3</v>
      </c>
      <c r="AJ694" s="65">
        <f t="shared" si="100"/>
        <v>1.9127427644901544E-2</v>
      </c>
      <c r="AK694" s="64">
        <f t="shared" si="100"/>
        <v>-1.4147753278686778E-3</v>
      </c>
      <c r="AL694" s="64">
        <f t="shared" si="100"/>
        <v>-1.0796990571286309E-2</v>
      </c>
      <c r="AM694" s="101">
        <f t="shared" si="102"/>
        <v>-1.39778647160279E-2</v>
      </c>
      <c r="AN694" s="102">
        <f t="shared" si="103"/>
        <v>-1.368636042974551E-2</v>
      </c>
      <c r="AO694" s="101">
        <f t="shared" si="104"/>
        <v>-5.7721466988314958E-3</v>
      </c>
      <c r="AP694" s="102">
        <f t="shared" si="105"/>
        <v>-8.4462113683942183E-3</v>
      </c>
      <c r="AQ694" s="101">
        <f t="shared" si="106"/>
        <v>-1.7459104512852784E-2</v>
      </c>
      <c r="AR694" s="102">
        <f t="shared" si="108"/>
        <v>7.5903655199596595E-3</v>
      </c>
      <c r="AS694" s="101">
        <f t="shared" si="108"/>
        <v>-5.3289451266237808E-3</v>
      </c>
      <c r="AT694" s="102">
        <f t="shared" si="108"/>
        <v>2.7743214172944474E-3</v>
      </c>
      <c r="AU694" s="101">
        <f t="shared" si="108"/>
        <v>2.7573639013295764E-2</v>
      </c>
      <c r="AV694" s="102">
        <f t="shared" si="108"/>
        <v>1.6044329184984107E-2</v>
      </c>
      <c r="AW694" s="102">
        <f t="shared" si="107"/>
        <v>9.7307420017820386E-3</v>
      </c>
    </row>
    <row r="695" spans="6:49" x14ac:dyDescent="0.3">
      <c r="F695" s="18">
        <v>44400</v>
      </c>
      <c r="G695" s="22">
        <v>2105.69995117187</v>
      </c>
      <c r="H695" s="26">
        <v>115.300003051757</v>
      </c>
      <c r="I695" s="22">
        <v>174.75004577636699</v>
      </c>
      <c r="J695" s="26">
        <v>118.5</v>
      </c>
      <c r="K695" s="22">
        <v>106</v>
      </c>
      <c r="Y695" s="94">
        <v>324</v>
      </c>
      <c r="Z695" s="18">
        <v>44397</v>
      </c>
      <c r="AA695" s="22">
        <v>2093.80004882812</v>
      </c>
      <c r="AB695" s="26">
        <v>112.59999847412099</v>
      </c>
      <c r="AC695" s="22">
        <v>173.47503662109301</v>
      </c>
      <c r="AD695" s="26">
        <v>118.449996948242</v>
      </c>
      <c r="AE695" s="22">
        <v>105.59999847412099</v>
      </c>
      <c r="AF695" s="26">
        <v>15632.099609000001</v>
      </c>
      <c r="AG695" s="64">
        <f t="shared" si="101"/>
        <v>-2.4565762011192435E-3</v>
      </c>
      <c r="AH695" s="65">
        <f t="shared" si="101"/>
        <v>-1.7606088811546943E-2</v>
      </c>
      <c r="AI695" s="64">
        <f t="shared" si="101"/>
        <v>-7.9665221511769687E-3</v>
      </c>
      <c r="AJ695" s="65">
        <f t="shared" si="100"/>
        <v>-2.4599986353718167E-2</v>
      </c>
      <c r="AK695" s="64">
        <f t="shared" si="100"/>
        <v>-3.3088990880019674E-3</v>
      </c>
      <c r="AL695" s="64">
        <f t="shared" si="100"/>
        <v>-7.666292035424337E-3</v>
      </c>
      <c r="AM695" s="101">
        <f t="shared" si="102"/>
        <v>-9.8786324922502926E-3</v>
      </c>
      <c r="AN695" s="102">
        <f t="shared" si="103"/>
        <v>-1.0202768989831466E-2</v>
      </c>
      <c r="AO695" s="101">
        <f t="shared" si="104"/>
        <v>-4.0066144380373828E-3</v>
      </c>
      <c r="AP695" s="102">
        <f t="shared" si="105"/>
        <v>-6.2418134389613886E-3</v>
      </c>
      <c r="AQ695" s="101">
        <f t="shared" si="106"/>
        <v>-1.2687883755851692E-2</v>
      </c>
      <c r="AR695" s="102">
        <f t="shared" si="108"/>
        <v>7.4220562911310496E-3</v>
      </c>
      <c r="AS695" s="101">
        <f t="shared" si="108"/>
        <v>-7.4033198217154771E-3</v>
      </c>
      <c r="AT695" s="102">
        <f t="shared" si="108"/>
        <v>-3.9599077131395859E-3</v>
      </c>
      <c r="AU695" s="101">
        <f t="shared" si="108"/>
        <v>-1.8358172914756776E-2</v>
      </c>
      <c r="AV695" s="102">
        <f t="shared" si="108"/>
        <v>9.3789846678497251E-3</v>
      </c>
      <c r="AW695" s="102">
        <f t="shared" si="107"/>
        <v>-2.584071898126213E-3</v>
      </c>
    </row>
    <row r="696" spans="6:49" x14ac:dyDescent="0.3">
      <c r="F696" s="18">
        <v>44403</v>
      </c>
      <c r="G696" s="22">
        <v>2076.85009765625</v>
      </c>
      <c r="H696" s="26">
        <v>114.550003051757</v>
      </c>
      <c r="I696" s="22">
        <v>174.52503967285099</v>
      </c>
      <c r="J696" s="26">
        <v>119.34999847412099</v>
      </c>
      <c r="K696" s="22">
        <v>104.650001525878</v>
      </c>
      <c r="Y696" s="94">
        <v>325</v>
      </c>
      <c r="Z696" s="18">
        <v>44399</v>
      </c>
      <c r="AA696" s="22">
        <v>2120.69995117187</v>
      </c>
      <c r="AB696" s="26">
        <v>115.5</v>
      </c>
      <c r="AC696" s="22">
        <v>174.93754577636699</v>
      </c>
      <c r="AD696" s="26">
        <v>119.199996948242</v>
      </c>
      <c r="AE696" s="22">
        <v>106.699996948242</v>
      </c>
      <c r="AF696" s="26">
        <v>15824.049805000001</v>
      </c>
      <c r="AG696" s="64">
        <f t="shared" si="101"/>
        <v>1.2765579614892903E-2</v>
      </c>
      <c r="AH696" s="65">
        <f t="shared" si="101"/>
        <v>2.5428827807581725E-2</v>
      </c>
      <c r="AI696" s="64">
        <f t="shared" si="101"/>
        <v>8.3953210597416655E-3</v>
      </c>
      <c r="AJ696" s="65">
        <f t="shared" si="100"/>
        <v>6.3118241885611786E-3</v>
      </c>
      <c r="AK696" s="64">
        <f t="shared" si="100"/>
        <v>1.0362772883864668E-2</v>
      </c>
      <c r="AL696" s="64">
        <f t="shared" si="100"/>
        <v>1.2204454908265527E-2</v>
      </c>
      <c r="AM696" s="101">
        <f t="shared" si="102"/>
        <v>1.6139460674192835E-2</v>
      </c>
      <c r="AN696" s="102">
        <f t="shared" si="103"/>
        <v>1.1907812136012207E-2</v>
      </c>
      <c r="AO696" s="101">
        <f t="shared" si="104"/>
        <v>7.199333491248394E-3</v>
      </c>
      <c r="AP696" s="102">
        <f t="shared" si="105"/>
        <v>7.7496433931776489E-3</v>
      </c>
      <c r="AQ696" s="101">
        <f t="shared" si="106"/>
        <v>1.75953642761233E-2</v>
      </c>
      <c r="AR696" s="102">
        <f t="shared" si="108"/>
        <v>-3.3738810592999317E-3</v>
      </c>
      <c r="AS696" s="101">
        <f t="shared" si="108"/>
        <v>1.3521015671569518E-2</v>
      </c>
      <c r="AT696" s="102">
        <f t="shared" si="108"/>
        <v>1.1959875684932715E-3</v>
      </c>
      <c r="AU696" s="101">
        <f t="shared" si="108"/>
        <v>-1.4378192046164704E-3</v>
      </c>
      <c r="AV696" s="102">
        <f t="shared" si="108"/>
        <v>-7.2325913922586318E-3</v>
      </c>
      <c r="AW696" s="102">
        <f t="shared" si="107"/>
        <v>5.3454231677755107E-4</v>
      </c>
    </row>
    <row r="697" spans="6:49" x14ac:dyDescent="0.3">
      <c r="F697" s="18">
        <v>44404</v>
      </c>
      <c r="G697" s="22">
        <v>2055</v>
      </c>
      <c r="H697" s="26">
        <v>114.650001525878</v>
      </c>
      <c r="I697" s="22">
        <v>173.88754272460901</v>
      </c>
      <c r="J697" s="26">
        <v>118.84999847412099</v>
      </c>
      <c r="K697" s="22">
        <v>103.949996948242</v>
      </c>
      <c r="Y697" s="94">
        <v>326</v>
      </c>
      <c r="Z697" s="18">
        <v>44400</v>
      </c>
      <c r="AA697" s="22">
        <v>2105.69995117187</v>
      </c>
      <c r="AB697" s="26">
        <v>115.300003051757</v>
      </c>
      <c r="AC697" s="22">
        <v>174.75004577636699</v>
      </c>
      <c r="AD697" s="26">
        <v>118.5</v>
      </c>
      <c r="AE697" s="22">
        <v>106</v>
      </c>
      <c r="AF697" s="26">
        <v>15856.049805000001</v>
      </c>
      <c r="AG697" s="64">
        <f t="shared" si="101"/>
        <v>-7.0982696045483679E-3</v>
      </c>
      <c r="AH697" s="65">
        <f t="shared" si="101"/>
        <v>-1.7330762188647424E-3</v>
      </c>
      <c r="AI697" s="64">
        <f t="shared" si="101"/>
        <v>-1.0723858809880147E-3</v>
      </c>
      <c r="AJ697" s="65">
        <f t="shared" si="100"/>
        <v>-5.889768454066505E-3</v>
      </c>
      <c r="AK697" s="64">
        <f t="shared" si="100"/>
        <v>-6.5820355943468477E-3</v>
      </c>
      <c r="AL697" s="64">
        <f t="shared" si="100"/>
        <v>2.0201963552589214E-3</v>
      </c>
      <c r="AM697" s="101">
        <f t="shared" si="102"/>
        <v>2.8045322684231494E-3</v>
      </c>
      <c r="AN697" s="102">
        <f t="shared" si="103"/>
        <v>5.755821206565048E-4</v>
      </c>
      <c r="AO697" s="101">
        <f t="shared" si="104"/>
        <v>1.4560027867316957E-3</v>
      </c>
      <c r="AP697" s="102">
        <f t="shared" si="105"/>
        <v>5.7866918090806281E-4</v>
      </c>
      <c r="AQ697" s="101">
        <f t="shared" si="106"/>
        <v>2.0744365195348182E-3</v>
      </c>
      <c r="AR697" s="102">
        <f t="shared" si="108"/>
        <v>-9.9028018729715173E-3</v>
      </c>
      <c r="AS697" s="101">
        <f t="shared" si="108"/>
        <v>-2.3086583395212469E-3</v>
      </c>
      <c r="AT697" s="102">
        <f t="shared" si="108"/>
        <v>-2.5283886677197106E-3</v>
      </c>
      <c r="AU697" s="101">
        <f t="shared" si="108"/>
        <v>-6.4684376349745682E-3</v>
      </c>
      <c r="AV697" s="102">
        <f t="shared" si="108"/>
        <v>-8.6564721138816664E-3</v>
      </c>
      <c r="AW697" s="102">
        <f t="shared" si="107"/>
        <v>-5.9729517258137414E-3</v>
      </c>
    </row>
    <row r="698" spans="6:49" x14ac:dyDescent="0.3">
      <c r="F698" s="18">
        <v>44405</v>
      </c>
      <c r="G698" s="22">
        <v>2037.34997558593</v>
      </c>
      <c r="H698" s="26">
        <v>114.34999847412099</v>
      </c>
      <c r="I698" s="22">
        <v>171.07504272460901</v>
      </c>
      <c r="J698" s="26">
        <v>116.800003051757</v>
      </c>
      <c r="K698" s="22">
        <v>104</v>
      </c>
      <c r="Y698" s="94">
        <v>327</v>
      </c>
      <c r="Z698" s="18">
        <v>44403</v>
      </c>
      <c r="AA698" s="22">
        <v>2076.85009765625</v>
      </c>
      <c r="AB698" s="26">
        <v>114.550003051757</v>
      </c>
      <c r="AC698" s="22">
        <v>174.52503967285099</v>
      </c>
      <c r="AD698" s="26">
        <v>119.34999847412099</v>
      </c>
      <c r="AE698" s="22">
        <v>104.650001525878</v>
      </c>
      <c r="AF698" s="26">
        <v>15824.450194999999</v>
      </c>
      <c r="AG698" s="64">
        <f t="shared" si="101"/>
        <v>-1.3795560473874717E-2</v>
      </c>
      <c r="AH698" s="65">
        <f t="shared" si="101"/>
        <v>-6.5260182022134541E-3</v>
      </c>
      <c r="AI698" s="64">
        <f t="shared" si="101"/>
        <v>-1.2884178918907831E-3</v>
      </c>
      <c r="AJ698" s="65">
        <f t="shared" si="100"/>
        <v>7.147379424743144E-3</v>
      </c>
      <c r="AK698" s="64">
        <f t="shared" si="100"/>
        <v>-1.2817630639284478E-2</v>
      </c>
      <c r="AL698" s="64">
        <f t="shared" si="100"/>
        <v>-1.9948940502511458E-3</v>
      </c>
      <c r="AM698" s="101">
        <f t="shared" si="102"/>
        <v>-2.4526931664479168E-3</v>
      </c>
      <c r="AN698" s="102">
        <f t="shared" si="103"/>
        <v>-3.89209000008471E-3</v>
      </c>
      <c r="AO698" s="101">
        <f t="shared" si="104"/>
        <v>-8.0827515626775591E-4</v>
      </c>
      <c r="AP698" s="102">
        <f t="shared" si="105"/>
        <v>-2.2484497112516119E-3</v>
      </c>
      <c r="AQ698" s="101">
        <f t="shared" si="106"/>
        <v>-4.0446076696659516E-3</v>
      </c>
      <c r="AR698" s="102">
        <f t="shared" si="108"/>
        <v>-1.1342867307426801E-2</v>
      </c>
      <c r="AS698" s="101">
        <f t="shared" si="108"/>
        <v>-2.6339282021287441E-3</v>
      </c>
      <c r="AT698" s="102">
        <f t="shared" si="108"/>
        <v>-4.8014273562302714E-4</v>
      </c>
      <c r="AU698" s="101">
        <f t="shared" si="108"/>
        <v>9.395829135994755E-3</v>
      </c>
      <c r="AV698" s="102">
        <f t="shared" si="108"/>
        <v>-8.7730229696185262E-3</v>
      </c>
      <c r="AW698" s="102">
        <f t="shared" si="107"/>
        <v>-2.7668264157604686E-3</v>
      </c>
    </row>
    <row r="699" spans="6:49" x14ac:dyDescent="0.3">
      <c r="F699" s="18">
        <v>44406</v>
      </c>
      <c r="G699" s="22">
        <v>2053.25</v>
      </c>
      <c r="H699" s="26">
        <v>114.75</v>
      </c>
      <c r="I699" s="22">
        <v>167.39999389648401</v>
      </c>
      <c r="J699" s="26">
        <v>116.75</v>
      </c>
      <c r="K699" s="22">
        <v>103.900001525878</v>
      </c>
      <c r="Y699" s="94">
        <v>328</v>
      </c>
      <c r="Z699" s="18">
        <v>44404</v>
      </c>
      <c r="AA699" s="22">
        <v>2055</v>
      </c>
      <c r="AB699" s="26">
        <v>114.650001525878</v>
      </c>
      <c r="AC699" s="22">
        <v>173.88754272460901</v>
      </c>
      <c r="AD699" s="26">
        <v>118.84999847412099</v>
      </c>
      <c r="AE699" s="22">
        <v>103.949996948242</v>
      </c>
      <c r="AF699" s="26">
        <v>15746.450194999999</v>
      </c>
      <c r="AG699" s="64">
        <f t="shared" si="101"/>
        <v>-1.0576521811725399E-2</v>
      </c>
      <c r="AH699" s="65">
        <f t="shared" si="101"/>
        <v>8.7258707215329416E-4</v>
      </c>
      <c r="AI699" s="64">
        <f t="shared" si="101"/>
        <v>-3.6594410872056071E-3</v>
      </c>
      <c r="AJ699" s="65">
        <f t="shared" si="100"/>
        <v>-4.1981590324221127E-3</v>
      </c>
      <c r="AK699" s="64">
        <f t="shared" si="100"/>
        <v>-6.7114785267024255E-3</v>
      </c>
      <c r="AL699" s="64">
        <f t="shared" si="100"/>
        <v>-4.9412691903814214E-3</v>
      </c>
      <c r="AM699" s="101">
        <f t="shared" si="102"/>
        <v>-6.3105784848226862E-3</v>
      </c>
      <c r="AN699" s="102">
        <f t="shared" si="103"/>
        <v>-7.170581077829888E-3</v>
      </c>
      <c r="AO699" s="101">
        <f t="shared" si="104"/>
        <v>-2.4698597204517803E-3</v>
      </c>
      <c r="AP699" s="102">
        <f t="shared" si="105"/>
        <v>-4.3230612344742677E-3</v>
      </c>
      <c r="AQ699" s="101">
        <f t="shared" si="106"/>
        <v>-8.5349174409422995E-3</v>
      </c>
      <c r="AR699" s="102">
        <f t="shared" si="108"/>
        <v>-4.2659433269027127E-3</v>
      </c>
      <c r="AS699" s="101">
        <f t="shared" si="108"/>
        <v>8.043168149983182E-3</v>
      </c>
      <c r="AT699" s="102">
        <f t="shared" si="108"/>
        <v>-1.1895813667538268E-3</v>
      </c>
      <c r="AU699" s="101">
        <f t="shared" si="108"/>
        <v>1.2490220205215504E-4</v>
      </c>
      <c r="AV699" s="102">
        <f t="shared" si="108"/>
        <v>1.8234389142398741E-3</v>
      </c>
      <c r="AW699" s="102">
        <f t="shared" si="107"/>
        <v>9.0719691452373417E-4</v>
      </c>
    </row>
    <row r="700" spans="6:49" x14ac:dyDescent="0.3">
      <c r="F700" s="18">
        <v>44407</v>
      </c>
      <c r="G700" s="22">
        <v>2035.30004882812</v>
      </c>
      <c r="H700" s="26">
        <v>115.300003051757</v>
      </c>
      <c r="I700" s="22">
        <v>171.14999389648401</v>
      </c>
      <c r="J700" s="26">
        <v>118.199996948242</v>
      </c>
      <c r="K700" s="22">
        <v>103.150001525878</v>
      </c>
      <c r="Y700" s="94">
        <v>329</v>
      </c>
      <c r="Z700" s="18">
        <v>44405</v>
      </c>
      <c r="AA700" s="22">
        <v>2037.34997558593</v>
      </c>
      <c r="AB700" s="26">
        <v>114.34999847412099</v>
      </c>
      <c r="AC700" s="22">
        <v>171.07504272460901</v>
      </c>
      <c r="AD700" s="26">
        <v>116.800003051757</v>
      </c>
      <c r="AE700" s="22">
        <v>104</v>
      </c>
      <c r="AF700" s="26">
        <v>15709.400390999999</v>
      </c>
      <c r="AG700" s="64">
        <f t="shared" si="101"/>
        <v>-8.6259161405251306E-3</v>
      </c>
      <c r="AH700" s="65">
        <f t="shared" si="101"/>
        <v>-2.6201154880686551E-3</v>
      </c>
      <c r="AI700" s="64">
        <f t="shared" si="101"/>
        <v>-1.6306477507739139E-2</v>
      </c>
      <c r="AJ700" s="65">
        <f t="shared" si="100"/>
        <v>-1.7399084445324148E-2</v>
      </c>
      <c r="AK700" s="64">
        <f t="shared" si="100"/>
        <v>4.8091419529239064E-4</v>
      </c>
      <c r="AL700" s="64">
        <f t="shared" si="100"/>
        <v>-2.3556712308082772E-3</v>
      </c>
      <c r="AM700" s="101">
        <f t="shared" si="102"/>
        <v>-2.9250827712605817E-3</v>
      </c>
      <c r="AN700" s="102">
        <f t="shared" si="103"/>
        <v>-4.293534049554364E-3</v>
      </c>
      <c r="AO700" s="101">
        <f t="shared" si="104"/>
        <v>-1.0117325457083472E-3</v>
      </c>
      <c r="AP700" s="102">
        <f t="shared" si="105"/>
        <v>-2.5024813469062997E-3</v>
      </c>
      <c r="AQ700" s="101">
        <f t="shared" si="106"/>
        <v>-4.5944362631279469E-3</v>
      </c>
      <c r="AR700" s="102">
        <f t="shared" si="108"/>
        <v>-5.7008333692645484E-3</v>
      </c>
      <c r="AS700" s="101">
        <f t="shared" si="108"/>
        <v>1.6734185614857089E-3</v>
      </c>
      <c r="AT700" s="102">
        <f t="shared" si="108"/>
        <v>-1.5294744962030791E-2</v>
      </c>
      <c r="AU700" s="101">
        <f t="shared" si="108"/>
        <v>-1.4896603098417848E-2</v>
      </c>
      <c r="AV700" s="102">
        <f t="shared" si="108"/>
        <v>5.0753504584203375E-3</v>
      </c>
      <c r="AW700" s="102">
        <f t="shared" si="107"/>
        <v>-5.8286824819614282E-3</v>
      </c>
    </row>
    <row r="701" spans="6:49" x14ac:dyDescent="0.3">
      <c r="F701" s="18">
        <v>44410</v>
      </c>
      <c r="G701" s="22">
        <v>2072.5</v>
      </c>
      <c r="H701" s="26">
        <v>117.09999847412099</v>
      </c>
      <c r="I701" s="22">
        <v>171</v>
      </c>
      <c r="J701" s="26">
        <v>117.75</v>
      </c>
      <c r="K701" s="22">
        <v>105.5</v>
      </c>
      <c r="Y701" s="94">
        <v>330</v>
      </c>
      <c r="Z701" s="18">
        <v>44406</v>
      </c>
      <c r="AA701" s="22">
        <v>2053.25</v>
      </c>
      <c r="AB701" s="26">
        <v>114.75</v>
      </c>
      <c r="AC701" s="22">
        <v>167.39999389648401</v>
      </c>
      <c r="AD701" s="26">
        <v>116.75</v>
      </c>
      <c r="AE701" s="22">
        <v>103.900001525878</v>
      </c>
      <c r="AF701" s="26">
        <v>15778.450194999999</v>
      </c>
      <c r="AG701" s="64">
        <f t="shared" si="101"/>
        <v>7.7739718304918205E-3</v>
      </c>
      <c r="AH701" s="65">
        <f t="shared" si="101"/>
        <v>3.4919418157997859E-3</v>
      </c>
      <c r="AI701" s="64">
        <f t="shared" si="101"/>
        <v>-2.1716184985803726E-2</v>
      </c>
      <c r="AJ701" s="65">
        <f t="shared" si="100"/>
        <v>-4.2819997317616279E-4</v>
      </c>
      <c r="AK701" s="64">
        <f t="shared" si="100"/>
        <v>-9.6198635016607914E-4</v>
      </c>
      <c r="AL701" s="64">
        <f t="shared" si="100"/>
        <v>4.3858131563798766E-3</v>
      </c>
      <c r="AM701" s="101">
        <f t="shared" si="102"/>
        <v>5.9019919916075154E-3</v>
      </c>
      <c r="AN701" s="102">
        <f t="shared" si="103"/>
        <v>3.2078516745926069E-3</v>
      </c>
      <c r="AO701" s="101">
        <f t="shared" si="104"/>
        <v>2.7900733563548056E-3</v>
      </c>
      <c r="AP701" s="102">
        <f t="shared" si="105"/>
        <v>2.244355199056333E-3</v>
      </c>
      <c r="AQ701" s="101">
        <f t="shared" si="106"/>
        <v>5.6796638690634494E-3</v>
      </c>
      <c r="AR701" s="102">
        <f t="shared" si="108"/>
        <v>1.8719798388843051E-3</v>
      </c>
      <c r="AS701" s="101">
        <f t="shared" si="108"/>
        <v>2.8409014120717906E-4</v>
      </c>
      <c r="AT701" s="102">
        <f t="shared" si="108"/>
        <v>-2.4506258342158534E-2</v>
      </c>
      <c r="AU701" s="101">
        <f t="shared" si="108"/>
        <v>-2.6725551722324957E-3</v>
      </c>
      <c r="AV701" s="102">
        <f t="shared" si="108"/>
        <v>-6.6416502192295284E-3</v>
      </c>
      <c r="AW701" s="102">
        <f t="shared" si="107"/>
        <v>-6.3328787507058145E-3</v>
      </c>
    </row>
    <row r="702" spans="6:49" x14ac:dyDescent="0.3">
      <c r="F702" s="18">
        <v>44411</v>
      </c>
      <c r="G702" s="22">
        <v>2087.75</v>
      </c>
      <c r="H702" s="26">
        <v>117.900001525878</v>
      </c>
      <c r="I702" s="22">
        <v>174.44999694824199</v>
      </c>
      <c r="J702" s="26">
        <v>117.650001525878</v>
      </c>
      <c r="K702" s="22">
        <v>106.150001525878</v>
      </c>
      <c r="Y702" s="94">
        <v>331</v>
      </c>
      <c r="Z702" s="18">
        <v>44407</v>
      </c>
      <c r="AA702" s="22">
        <v>2035.30004882812</v>
      </c>
      <c r="AB702" s="26">
        <v>115.300003051757</v>
      </c>
      <c r="AC702" s="22">
        <v>171.14999389648401</v>
      </c>
      <c r="AD702" s="26">
        <v>118.199996948242</v>
      </c>
      <c r="AE702" s="22">
        <v>103.150001525878</v>
      </c>
      <c r="AF702" s="26">
        <v>15763.049805000001</v>
      </c>
      <c r="AG702" s="64">
        <f t="shared" si="101"/>
        <v>-8.7806514708430611E-3</v>
      </c>
      <c r="AH702" s="65">
        <f t="shared" si="101"/>
        <v>4.781604802328969E-3</v>
      </c>
      <c r="AI702" s="64">
        <f t="shared" si="101"/>
        <v>2.2154207719694664E-2</v>
      </c>
      <c r="AJ702" s="65">
        <f t="shared" si="100"/>
        <v>1.2343182604395127E-2</v>
      </c>
      <c r="AK702" s="64">
        <f t="shared" si="100"/>
        <v>-7.2446584811393525E-3</v>
      </c>
      <c r="AL702" s="64">
        <f t="shared" si="100"/>
        <v>-9.7651609617771778E-4</v>
      </c>
      <c r="AM702" s="101">
        <f t="shared" si="102"/>
        <v>-1.1192630461399173E-3</v>
      </c>
      <c r="AN702" s="102">
        <f t="shared" si="103"/>
        <v>-2.7589202992113525E-3</v>
      </c>
      <c r="AO702" s="101">
        <f t="shared" si="104"/>
        <v>-2.339690993279404E-4</v>
      </c>
      <c r="AP702" s="102">
        <f t="shared" si="105"/>
        <v>-1.5313860183970656E-3</v>
      </c>
      <c r="AQ702" s="101">
        <f t="shared" si="106"/>
        <v>-2.4925878960311053E-3</v>
      </c>
      <c r="AR702" s="102">
        <f t="shared" si="108"/>
        <v>-7.6613884247031441E-3</v>
      </c>
      <c r="AS702" s="101">
        <f t="shared" si="108"/>
        <v>7.5405251015403215E-3</v>
      </c>
      <c r="AT702" s="102">
        <f t="shared" si="108"/>
        <v>2.2388176819022602E-2</v>
      </c>
      <c r="AU702" s="101">
        <f t="shared" si="108"/>
        <v>1.3874568622792193E-2</v>
      </c>
      <c r="AV702" s="102">
        <f t="shared" si="108"/>
        <v>-4.7520705851082472E-3</v>
      </c>
      <c r="AW702" s="102">
        <f t="shared" si="107"/>
        <v>6.277962306708745E-3</v>
      </c>
    </row>
    <row r="703" spans="6:49" x14ac:dyDescent="0.3">
      <c r="F703" s="18">
        <v>44412</v>
      </c>
      <c r="G703" s="22">
        <v>2103.75</v>
      </c>
      <c r="H703" s="26">
        <v>117.34999847412099</v>
      </c>
      <c r="I703" s="22">
        <v>175.25</v>
      </c>
      <c r="J703" s="26">
        <v>117.84999847412099</v>
      </c>
      <c r="K703" s="22">
        <v>105.300003051757</v>
      </c>
      <c r="Y703" s="94">
        <v>332</v>
      </c>
      <c r="Z703" s="18">
        <v>44410</v>
      </c>
      <c r="AA703" s="22">
        <v>2072.5</v>
      </c>
      <c r="AB703" s="26">
        <v>117.09999847412099</v>
      </c>
      <c r="AC703" s="22">
        <v>171</v>
      </c>
      <c r="AD703" s="26">
        <v>117.75</v>
      </c>
      <c r="AE703" s="22">
        <v>105.5</v>
      </c>
      <c r="AF703" s="26">
        <v>15885.150390999999</v>
      </c>
      <c r="AG703" s="64">
        <f t="shared" si="101"/>
        <v>1.8112355859991384E-2</v>
      </c>
      <c r="AH703" s="65">
        <f t="shared" si="101"/>
        <v>1.5490803830124409E-2</v>
      </c>
      <c r="AI703" s="64">
        <f t="shared" si="101"/>
        <v>-8.7677281174012797E-4</v>
      </c>
      <c r="AJ703" s="65">
        <f t="shared" si="101"/>
        <v>-3.8143462568747521E-3</v>
      </c>
      <c r="AK703" s="64">
        <f t="shared" si="101"/>
        <v>2.2526698606053976E-2</v>
      </c>
      <c r="AL703" s="64">
        <f t="shared" si="101"/>
        <v>7.7161539080113735E-3</v>
      </c>
      <c r="AM703" s="101">
        <f t="shared" si="102"/>
        <v>1.0262629072714663E-2</v>
      </c>
      <c r="AN703" s="102">
        <f t="shared" si="103"/>
        <v>6.9135890368730475E-3</v>
      </c>
      <c r="AO703" s="101">
        <f t="shared" si="104"/>
        <v>4.6681922391184046E-3</v>
      </c>
      <c r="AP703" s="102">
        <f t="shared" si="105"/>
        <v>4.5893258735262548E-3</v>
      </c>
      <c r="AQ703" s="101">
        <f t="shared" si="106"/>
        <v>1.0755141670600125E-2</v>
      </c>
      <c r="AR703" s="102">
        <f t="shared" si="108"/>
        <v>7.8497267872767208E-3</v>
      </c>
      <c r="AS703" s="101">
        <f t="shared" si="108"/>
        <v>8.5772147932513618E-3</v>
      </c>
      <c r="AT703" s="102">
        <f t="shared" si="108"/>
        <v>-5.5449650508585325E-3</v>
      </c>
      <c r="AU703" s="101">
        <f t="shared" si="108"/>
        <v>-8.4036721304010069E-3</v>
      </c>
      <c r="AV703" s="102">
        <f t="shared" si="108"/>
        <v>1.1771556935453851E-2</v>
      </c>
      <c r="AW703" s="102">
        <f t="shared" si="107"/>
        <v>2.8499722669444792E-3</v>
      </c>
    </row>
    <row r="704" spans="6:49" x14ac:dyDescent="0.3">
      <c r="F704" s="18">
        <v>44413</v>
      </c>
      <c r="G704" s="22">
        <v>2134.25</v>
      </c>
      <c r="H704" s="26">
        <v>116.84999847412099</v>
      </c>
      <c r="I704" s="22">
        <v>175.19999694824199</v>
      </c>
      <c r="J704" s="26">
        <v>116.5</v>
      </c>
      <c r="K704" s="22">
        <v>103.949996948242</v>
      </c>
      <c r="Y704" s="94">
        <v>333</v>
      </c>
      <c r="Z704" s="18">
        <v>44411</v>
      </c>
      <c r="AA704" s="22">
        <v>2087.75</v>
      </c>
      <c r="AB704" s="26">
        <v>117.900001525878</v>
      </c>
      <c r="AC704" s="22">
        <v>174.44999694824199</v>
      </c>
      <c r="AD704" s="26">
        <v>117.650001525878</v>
      </c>
      <c r="AE704" s="22">
        <v>106.150001525878</v>
      </c>
      <c r="AF704" s="26">
        <v>16130.75</v>
      </c>
      <c r="AG704" s="64">
        <f t="shared" ref="AG704:AL743" si="109">LN(AA704/AA703)</f>
        <v>7.3313230238888152E-3</v>
      </c>
      <c r="AH704" s="65">
        <f t="shared" si="109"/>
        <v>6.8085629123546664E-3</v>
      </c>
      <c r="AI704" s="64">
        <f t="shared" si="109"/>
        <v>1.9974593636526046E-2</v>
      </c>
      <c r="AJ704" s="65">
        <f t="shared" si="109"/>
        <v>-8.4960475351699555E-4</v>
      </c>
      <c r="AK704" s="64">
        <f t="shared" si="109"/>
        <v>6.1422496078775589E-3</v>
      </c>
      <c r="AL704" s="64">
        <f t="shared" si="109"/>
        <v>1.5342653104611343E-2</v>
      </c>
      <c r="AM704" s="101">
        <f t="shared" si="102"/>
        <v>2.0248512703221765E-2</v>
      </c>
      <c r="AN704" s="102">
        <f t="shared" si="103"/>
        <v>1.5399748599493517E-2</v>
      </c>
      <c r="AO704" s="101">
        <f t="shared" si="104"/>
        <v>8.9690951252566799E-3</v>
      </c>
      <c r="AP704" s="102">
        <f t="shared" si="105"/>
        <v>9.9593220086467288E-3</v>
      </c>
      <c r="AQ704" s="101">
        <f t="shared" si="106"/>
        <v>2.2378014602391791E-2</v>
      </c>
      <c r="AR704" s="102">
        <f t="shared" si="108"/>
        <v>-1.291718967933295E-2</v>
      </c>
      <c r="AS704" s="101">
        <f t="shared" si="108"/>
        <v>-8.5911856871388505E-3</v>
      </c>
      <c r="AT704" s="102">
        <f t="shared" si="108"/>
        <v>1.1005498511269366E-2</v>
      </c>
      <c r="AU704" s="101">
        <f t="shared" si="108"/>
        <v>-1.0808926762163724E-2</v>
      </c>
      <c r="AV704" s="102">
        <f t="shared" si="108"/>
        <v>-1.6235764994514231E-2</v>
      </c>
      <c r="AW704" s="102">
        <f t="shared" si="107"/>
        <v>-7.509513722376078E-3</v>
      </c>
    </row>
    <row r="705" spans="6:49" x14ac:dyDescent="0.3">
      <c r="F705" s="18">
        <v>44414</v>
      </c>
      <c r="G705" s="22">
        <v>2089.05004882812</v>
      </c>
      <c r="H705" s="26">
        <v>116.650001525878</v>
      </c>
      <c r="I705" s="22">
        <v>175</v>
      </c>
      <c r="J705" s="26">
        <v>117.650001525878</v>
      </c>
      <c r="K705" s="22">
        <v>105.900001525878</v>
      </c>
      <c r="Y705" s="94">
        <v>334</v>
      </c>
      <c r="Z705" s="18">
        <v>44412</v>
      </c>
      <c r="AA705" s="22">
        <v>2103.75</v>
      </c>
      <c r="AB705" s="26">
        <v>117.34999847412099</v>
      </c>
      <c r="AC705" s="22">
        <v>175.25</v>
      </c>
      <c r="AD705" s="26">
        <v>117.84999847412099</v>
      </c>
      <c r="AE705" s="22">
        <v>105.300003051757</v>
      </c>
      <c r="AF705" s="26">
        <v>16258.799805000001</v>
      </c>
      <c r="AG705" s="64">
        <f t="shared" si="109"/>
        <v>7.6345354716768768E-3</v>
      </c>
      <c r="AH705" s="65">
        <f t="shared" si="109"/>
        <v>-4.6759111912336847E-3</v>
      </c>
      <c r="AI705" s="64">
        <f t="shared" si="109"/>
        <v>4.5753757755135566E-3</v>
      </c>
      <c r="AJ705" s="65">
        <f t="shared" si="109"/>
        <v>1.6984882914931152E-3</v>
      </c>
      <c r="AK705" s="64">
        <f t="shared" si="109"/>
        <v>-8.0397544025214325E-3</v>
      </c>
      <c r="AL705" s="64">
        <f t="shared" si="109"/>
        <v>7.9069003984205636E-3</v>
      </c>
      <c r="AM705" s="101">
        <f t="shared" si="102"/>
        <v>1.0512386164015871E-2</v>
      </c>
      <c r="AN705" s="102">
        <f t="shared" si="103"/>
        <v>7.1258365061108199E-3</v>
      </c>
      <c r="AO705" s="101">
        <f t="shared" si="104"/>
        <v>4.7757621883144103E-3</v>
      </c>
      <c r="AP705" s="102">
        <f t="shared" si="105"/>
        <v>4.723634930654563E-3</v>
      </c>
      <c r="AQ705" s="101">
        <f t="shared" si="106"/>
        <v>1.1045841526859158E-2</v>
      </c>
      <c r="AR705" s="102">
        <f t="shared" si="108"/>
        <v>-2.8778506923389938E-3</v>
      </c>
      <c r="AS705" s="101">
        <f t="shared" si="108"/>
        <v>-1.1801747697344505E-2</v>
      </c>
      <c r="AT705" s="102">
        <f t="shared" si="108"/>
        <v>-2.0038641280085371E-4</v>
      </c>
      <c r="AU705" s="101">
        <f t="shared" si="108"/>
        <v>-3.025146639161448E-3</v>
      </c>
      <c r="AV705" s="102">
        <f t="shared" si="108"/>
        <v>-1.908559592938059E-2</v>
      </c>
      <c r="AW705" s="102">
        <f t="shared" si="107"/>
        <v>-7.3981454742052784E-3</v>
      </c>
    </row>
    <row r="706" spans="6:49" x14ac:dyDescent="0.3">
      <c r="F706" s="18">
        <v>44417</v>
      </c>
      <c r="G706" s="22">
        <v>2077.14990234375</v>
      </c>
      <c r="H706" s="26">
        <v>115</v>
      </c>
      <c r="I706" s="22">
        <v>176.44999694824199</v>
      </c>
      <c r="J706" s="26">
        <v>116.699996948242</v>
      </c>
      <c r="K706" s="22">
        <v>104.400001525878</v>
      </c>
      <c r="Y706" s="94">
        <v>335</v>
      </c>
      <c r="Z706" s="18">
        <v>44413</v>
      </c>
      <c r="AA706" s="22">
        <v>2134.25</v>
      </c>
      <c r="AB706" s="26">
        <v>116.84999847412099</v>
      </c>
      <c r="AC706" s="22">
        <v>175.19999694824199</v>
      </c>
      <c r="AD706" s="26">
        <v>116.5</v>
      </c>
      <c r="AE706" s="22">
        <v>103.949996948242</v>
      </c>
      <c r="AF706" s="26">
        <v>16294.599609000001</v>
      </c>
      <c r="AG706" s="64">
        <f t="shared" si="109"/>
        <v>1.4393830385400005E-2</v>
      </c>
      <c r="AH706" s="65">
        <f t="shared" si="109"/>
        <v>-4.2698613678043918E-3</v>
      </c>
      <c r="AI706" s="64">
        <f t="shared" si="109"/>
        <v>-2.8536483111862214E-4</v>
      </c>
      <c r="AJ706" s="65">
        <f t="shared" si="109"/>
        <v>-1.1521343428747924E-2</v>
      </c>
      <c r="AK706" s="64">
        <f t="shared" si="109"/>
        <v>-1.2903463175397225E-2</v>
      </c>
      <c r="AL706" s="64">
        <f t="shared" si="109"/>
        <v>2.1994519206287194E-3</v>
      </c>
      <c r="AM706" s="101">
        <f t="shared" si="102"/>
        <v>3.0392435258112817E-3</v>
      </c>
      <c r="AN706" s="102">
        <f t="shared" si="103"/>
        <v>7.7504340571033707E-4</v>
      </c>
      <c r="AO706" s="101">
        <f t="shared" si="104"/>
        <v>1.5570925211669947E-3</v>
      </c>
      <c r="AP706" s="102">
        <f t="shared" si="105"/>
        <v>7.0488720944516603E-4</v>
      </c>
      <c r="AQ706" s="101">
        <f t="shared" si="106"/>
        <v>2.3476240732080004E-3</v>
      </c>
      <c r="AR706" s="102">
        <f t="shared" si="108"/>
        <v>1.1354586859588723E-2</v>
      </c>
      <c r="AS706" s="101">
        <f t="shared" si="108"/>
        <v>-5.0449047735147291E-3</v>
      </c>
      <c r="AT706" s="102">
        <f t="shared" si="108"/>
        <v>-1.8424573522856169E-3</v>
      </c>
      <c r="AU706" s="101">
        <f t="shared" si="108"/>
        <v>-1.222623063819309E-2</v>
      </c>
      <c r="AV706" s="102">
        <f t="shared" si="108"/>
        <v>-1.5251087248605225E-2</v>
      </c>
      <c r="AW706" s="102">
        <f t="shared" si="107"/>
        <v>-4.6020186306019875E-3</v>
      </c>
    </row>
    <row r="707" spans="6:49" x14ac:dyDescent="0.3">
      <c r="F707" s="18">
        <v>44418</v>
      </c>
      <c r="G707" s="22">
        <v>2088.05004882812</v>
      </c>
      <c r="H707" s="26">
        <v>114.84999847412099</v>
      </c>
      <c r="I707" s="22">
        <v>172.600006103515</v>
      </c>
      <c r="J707" s="26">
        <v>114.34999847412099</v>
      </c>
      <c r="K707" s="22">
        <v>102.25</v>
      </c>
      <c r="Y707" s="94">
        <v>336</v>
      </c>
      <c r="Z707" s="18">
        <v>44414</v>
      </c>
      <c r="AA707" s="22">
        <v>2089.05004882812</v>
      </c>
      <c r="AB707" s="26">
        <v>116.650001525878</v>
      </c>
      <c r="AC707" s="22">
        <v>175</v>
      </c>
      <c r="AD707" s="26">
        <v>117.650001525878</v>
      </c>
      <c r="AE707" s="22">
        <v>105.900001525878</v>
      </c>
      <c r="AF707" s="26">
        <v>16238.200194999999</v>
      </c>
      <c r="AG707" s="64">
        <f t="shared" si="109"/>
        <v>-2.1405856349844314E-2</v>
      </c>
      <c r="AH707" s="65">
        <f t="shared" si="109"/>
        <v>-1.713036378162582E-3</v>
      </c>
      <c r="AI707" s="64">
        <f t="shared" si="109"/>
        <v>-1.1421871600667845E-3</v>
      </c>
      <c r="AJ707" s="65">
        <f t="shared" si="109"/>
        <v>9.8228551372548916E-3</v>
      </c>
      <c r="AK707" s="64">
        <f t="shared" si="109"/>
        <v>1.8585282069949013E-2</v>
      </c>
      <c r="AL707" s="64">
        <f t="shared" si="109"/>
        <v>-3.4672374244668529E-3</v>
      </c>
      <c r="AM707" s="101">
        <f t="shared" si="102"/>
        <v>-4.3805304637521553E-3</v>
      </c>
      <c r="AN707" s="102">
        <f t="shared" si="103"/>
        <v>-5.5303961851993436E-3</v>
      </c>
      <c r="AO707" s="101">
        <f t="shared" si="104"/>
        <v>-1.6385913608998896E-3</v>
      </c>
      <c r="AP707" s="102">
        <f t="shared" si="105"/>
        <v>-3.2851610548564774E-3</v>
      </c>
      <c r="AQ707" s="101">
        <f t="shared" si="106"/>
        <v>-6.2884759910713708E-3</v>
      </c>
      <c r="AR707" s="102">
        <f t="shared" si="108"/>
        <v>-1.7025325886092159E-2</v>
      </c>
      <c r="AS707" s="101">
        <f t="shared" si="108"/>
        <v>3.8173598070367614E-3</v>
      </c>
      <c r="AT707" s="102">
        <f t="shared" si="108"/>
        <v>4.9640420083310512E-4</v>
      </c>
      <c r="AU707" s="101">
        <f t="shared" si="108"/>
        <v>1.3108016192111369E-2</v>
      </c>
      <c r="AV707" s="102">
        <f t="shared" si="108"/>
        <v>2.4873758061020386E-2</v>
      </c>
      <c r="AW707" s="102">
        <f t="shared" si="107"/>
        <v>5.0540424749818923E-3</v>
      </c>
    </row>
    <row r="708" spans="6:49" x14ac:dyDescent="0.3">
      <c r="F708" s="18">
        <v>44419</v>
      </c>
      <c r="G708" s="22">
        <v>2117.30004882812</v>
      </c>
      <c r="H708" s="26">
        <v>117</v>
      </c>
      <c r="I708" s="22">
        <v>176.350006103515</v>
      </c>
      <c r="J708" s="26">
        <v>116.949996948242</v>
      </c>
      <c r="K708" s="22">
        <v>104.650001525878</v>
      </c>
      <c r="Y708" s="94">
        <v>337</v>
      </c>
      <c r="Z708" s="18">
        <v>44417</v>
      </c>
      <c r="AA708" s="22">
        <v>2077.14990234375</v>
      </c>
      <c r="AB708" s="26">
        <v>115</v>
      </c>
      <c r="AC708" s="22">
        <v>176.44999694824199</v>
      </c>
      <c r="AD708" s="26">
        <v>116.699996948242</v>
      </c>
      <c r="AE708" s="22">
        <v>104.400001525878</v>
      </c>
      <c r="AF708" s="26">
        <v>16258.25</v>
      </c>
      <c r="AG708" s="64">
        <f t="shared" si="109"/>
        <v>-5.7127257392812648E-3</v>
      </c>
      <c r="AH708" s="65">
        <f t="shared" si="109"/>
        <v>-1.4245883185011776E-2</v>
      </c>
      <c r="AI708" s="64">
        <f t="shared" si="109"/>
        <v>8.2515589024516212E-3</v>
      </c>
      <c r="AJ708" s="65">
        <f t="shared" si="109"/>
        <v>-8.1076150009543151E-3</v>
      </c>
      <c r="AK708" s="64">
        <f t="shared" si="109"/>
        <v>-1.4265576951801291E-2</v>
      </c>
      <c r="AL708" s="64">
        <f t="shared" si="109"/>
        <v>1.2339690903966089E-3</v>
      </c>
      <c r="AM708" s="101">
        <f t="shared" si="102"/>
        <v>1.775072516097058E-3</v>
      </c>
      <c r="AN708" s="102">
        <f t="shared" si="103"/>
        <v>-2.9926882341476334E-4</v>
      </c>
      <c r="AO708" s="101">
        <f t="shared" si="104"/>
        <v>1.0126162439107838E-3</v>
      </c>
      <c r="AP708" s="102">
        <f t="shared" si="105"/>
        <v>2.5068208194498694E-5</v>
      </c>
      <c r="AQ708" s="101">
        <f t="shared" si="106"/>
        <v>8.7621707973224781E-4</v>
      </c>
      <c r="AR708" s="102">
        <f t="shared" si="108"/>
        <v>-7.487798255378323E-3</v>
      </c>
      <c r="AS708" s="101">
        <f t="shared" si="108"/>
        <v>-1.3946614361597012E-2</v>
      </c>
      <c r="AT708" s="102">
        <f t="shared" si="108"/>
        <v>7.2389426585408373E-3</v>
      </c>
      <c r="AU708" s="101">
        <f t="shared" si="108"/>
        <v>-8.1326832091488145E-3</v>
      </c>
      <c r="AV708" s="102">
        <f t="shared" si="108"/>
        <v>-1.5141794031533538E-2</v>
      </c>
      <c r="AW708" s="102">
        <f t="shared" si="107"/>
        <v>-7.4939894398233699E-3</v>
      </c>
    </row>
    <row r="709" spans="6:49" x14ac:dyDescent="0.3">
      <c r="F709" s="18">
        <v>44420</v>
      </c>
      <c r="G709" s="22">
        <v>2110.5</v>
      </c>
      <c r="H709" s="26">
        <v>116.25</v>
      </c>
      <c r="I709" s="22">
        <v>187</v>
      </c>
      <c r="J709" s="26">
        <v>119.150001525878</v>
      </c>
      <c r="K709" s="22">
        <v>104.09999847412099</v>
      </c>
      <c r="Y709" s="94">
        <v>338</v>
      </c>
      <c r="Z709" s="18">
        <v>44418</v>
      </c>
      <c r="AA709" s="22">
        <v>2088.05004882812</v>
      </c>
      <c r="AB709" s="26">
        <v>114.84999847412099</v>
      </c>
      <c r="AC709" s="22">
        <v>172.600006103515</v>
      </c>
      <c r="AD709" s="26">
        <v>114.34999847412099</v>
      </c>
      <c r="AE709" s="22">
        <v>102.25</v>
      </c>
      <c r="AF709" s="26">
        <v>16280.099609000001</v>
      </c>
      <c r="AG709" s="64">
        <f t="shared" si="109"/>
        <v>5.233924659237563E-3</v>
      </c>
      <c r="AH709" s="65">
        <f t="shared" si="109"/>
        <v>-1.3052125139853812E-3</v>
      </c>
      <c r="AI709" s="64">
        <f t="shared" si="109"/>
        <v>-2.2060718814442944E-2</v>
      </c>
      <c r="AJ709" s="65">
        <f t="shared" si="109"/>
        <v>-2.034260601720108E-2</v>
      </c>
      <c r="AK709" s="64">
        <f t="shared" si="109"/>
        <v>-2.0808895141316695E-2</v>
      </c>
      <c r="AL709" s="64">
        <f t="shared" si="109"/>
        <v>1.3430067933179089E-3</v>
      </c>
      <c r="AM709" s="101">
        <f t="shared" si="102"/>
        <v>1.9178428468400717E-3</v>
      </c>
      <c r="AN709" s="102">
        <f t="shared" si="103"/>
        <v>-1.7794037093891686E-4</v>
      </c>
      <c r="AO709" s="101">
        <f t="shared" si="104"/>
        <v>1.0741071795423219E-3</v>
      </c>
      <c r="AP709" s="102">
        <f t="shared" si="105"/>
        <v>1.0184420045197319E-4</v>
      </c>
      <c r="AQ709" s="101">
        <f t="shared" si="106"/>
        <v>1.0423917993721212E-3</v>
      </c>
      <c r="AR709" s="102">
        <f t="shared" si="108"/>
        <v>3.3160818123974915E-3</v>
      </c>
      <c r="AS709" s="101">
        <f t="shared" si="108"/>
        <v>-1.1272721430464643E-3</v>
      </c>
      <c r="AT709" s="102">
        <f t="shared" si="108"/>
        <v>-2.3134825993985267E-2</v>
      </c>
      <c r="AU709" s="101">
        <f t="shared" si="108"/>
        <v>-2.0444450217653055E-2</v>
      </c>
      <c r="AV709" s="102">
        <f t="shared" si="108"/>
        <v>-2.1851286940688816E-2</v>
      </c>
      <c r="AW709" s="102">
        <f t="shared" si="107"/>
        <v>-1.2648350696595223E-2</v>
      </c>
    </row>
    <row r="710" spans="6:49" x14ac:dyDescent="0.3">
      <c r="F710" s="18">
        <v>44421</v>
      </c>
      <c r="G710" s="22">
        <v>2145.64990234375</v>
      </c>
      <c r="H710" s="26">
        <v>116.09999847412099</v>
      </c>
      <c r="I710" s="22">
        <v>184.75</v>
      </c>
      <c r="J710" s="26">
        <v>118.25</v>
      </c>
      <c r="K710" s="22">
        <v>104.650001525878</v>
      </c>
      <c r="Y710" s="94">
        <v>339</v>
      </c>
      <c r="Z710" s="18">
        <v>44419</v>
      </c>
      <c r="AA710" s="22">
        <v>2117.30004882812</v>
      </c>
      <c r="AB710" s="26">
        <v>117</v>
      </c>
      <c r="AC710" s="22">
        <v>176.350006103515</v>
      </c>
      <c r="AD710" s="26">
        <v>116.949996948242</v>
      </c>
      <c r="AE710" s="22">
        <v>104.650001525878</v>
      </c>
      <c r="AF710" s="26">
        <v>16282.25</v>
      </c>
      <c r="AG710" s="64">
        <f t="shared" si="109"/>
        <v>1.3911075662865436E-2</v>
      </c>
      <c r="AH710" s="65">
        <f t="shared" si="109"/>
        <v>1.8547018948491305E-2</v>
      </c>
      <c r="AI710" s="64">
        <f t="shared" si="109"/>
        <v>2.1493877280773011E-2</v>
      </c>
      <c r="AJ710" s="65">
        <f t="shared" si="109"/>
        <v>2.2482559810779696E-2</v>
      </c>
      <c r="AK710" s="64">
        <f t="shared" si="109"/>
        <v>2.3200668549871514E-2</v>
      </c>
      <c r="AL710" s="64">
        <f t="shared" si="109"/>
        <v>1.3207836835775439E-4</v>
      </c>
      <c r="AM710" s="101">
        <f t="shared" si="102"/>
        <v>3.3229356337377645E-4</v>
      </c>
      <c r="AN710" s="102">
        <f t="shared" si="103"/>
        <v>-1.5253648665326284E-3</v>
      </c>
      <c r="AO710" s="101">
        <f t="shared" si="104"/>
        <v>3.9121383312462838E-4</v>
      </c>
      <c r="AP710" s="102">
        <f t="shared" si="105"/>
        <v>-7.507987743014449E-4</v>
      </c>
      <c r="AQ710" s="101">
        <f t="shared" si="106"/>
        <v>-8.0307711762208083E-4</v>
      </c>
      <c r="AR710" s="102">
        <f t="shared" si="108"/>
        <v>1.3578782099491659E-2</v>
      </c>
      <c r="AS710" s="101">
        <f t="shared" si="108"/>
        <v>2.0072383815023933E-2</v>
      </c>
      <c r="AT710" s="102">
        <f t="shared" si="108"/>
        <v>2.1102663447648381E-2</v>
      </c>
      <c r="AU710" s="101">
        <f t="shared" si="108"/>
        <v>2.3233358585081142E-2</v>
      </c>
      <c r="AV710" s="102">
        <f t="shared" si="108"/>
        <v>2.4003745667493595E-2</v>
      </c>
      <c r="AW710" s="102">
        <f t="shared" si="107"/>
        <v>2.0398186722947742E-2</v>
      </c>
    </row>
    <row r="711" spans="6:49" x14ac:dyDescent="0.3">
      <c r="F711" s="18">
        <v>44424</v>
      </c>
      <c r="G711" s="22">
        <v>2173.5</v>
      </c>
      <c r="H711" s="26">
        <v>115.5</v>
      </c>
      <c r="I711" s="22">
        <v>180.69999694824199</v>
      </c>
      <c r="J711" s="26">
        <v>118.84999847412099</v>
      </c>
      <c r="K711" s="22">
        <v>107.199996948242</v>
      </c>
      <c r="Y711" s="94">
        <v>340</v>
      </c>
      <c r="Z711" s="18">
        <v>44420</v>
      </c>
      <c r="AA711" s="22">
        <v>2110.5</v>
      </c>
      <c r="AB711" s="26">
        <v>116.25</v>
      </c>
      <c r="AC711" s="22">
        <v>187</v>
      </c>
      <c r="AD711" s="26">
        <v>119.150001525878</v>
      </c>
      <c r="AE711" s="22">
        <v>104.09999847412099</v>
      </c>
      <c r="AF711" s="26">
        <v>16364.400390999999</v>
      </c>
      <c r="AG711" s="64">
        <f t="shared" si="109"/>
        <v>-3.2168289008398035E-3</v>
      </c>
      <c r="AH711" s="65">
        <f t="shared" si="109"/>
        <v>-6.4308903302904025E-3</v>
      </c>
      <c r="AI711" s="64">
        <f t="shared" si="109"/>
        <v>5.8637925562290812E-2</v>
      </c>
      <c r="AJ711" s="65">
        <f t="shared" si="109"/>
        <v>1.8636749415478306E-2</v>
      </c>
      <c r="AK711" s="64">
        <f t="shared" si="109"/>
        <v>-5.2695025096790131E-3</v>
      </c>
      <c r="AL711" s="64">
        <f t="shared" si="109"/>
        <v>5.0327101500030336E-3</v>
      </c>
      <c r="AM711" s="101">
        <f t="shared" ref="AM711:AM743" si="110">$AZ$11+$AZ$12*AL711</f>
        <v>6.7490173347853726E-3</v>
      </c>
      <c r="AN711" s="102">
        <f t="shared" ref="AN711:AN743" si="111">$BA$11+$BA$12*AL711</f>
        <v>3.927667014101589E-3</v>
      </c>
      <c r="AO711" s="101">
        <f t="shared" ref="AO711:AO743" si="112">$BB$11+$BB$12*AL711</f>
        <v>3.154885713267973E-3</v>
      </c>
      <c r="AP711" s="102">
        <f t="shared" ref="AP711:AP743" si="113">$BC$11+$BC$12*AL711</f>
        <v>2.6998504749394152E-3</v>
      </c>
      <c r="AQ711" s="101">
        <f t="shared" ref="AQ711:AQ743" si="114">$BD$11+$BD$12*AL711</f>
        <v>6.6655423649521015E-3</v>
      </c>
      <c r="AR711" s="102">
        <f t="shared" si="108"/>
        <v>-9.965846235625176E-3</v>
      </c>
      <c r="AS711" s="101">
        <f t="shared" si="108"/>
        <v>-1.0358557344391991E-2</v>
      </c>
      <c r="AT711" s="102">
        <f t="shared" si="108"/>
        <v>5.5483039849022836E-2</v>
      </c>
      <c r="AU711" s="101">
        <f t="shared" si="108"/>
        <v>1.5936898940538891E-2</v>
      </c>
      <c r="AV711" s="102">
        <f t="shared" si="108"/>
        <v>-1.1935044874631115E-2</v>
      </c>
      <c r="AW711" s="102">
        <f t="shared" ref="AW711:AW743" si="115">AVERAGE(AR711:AV711)</f>
        <v>7.8320980669826894E-3</v>
      </c>
    </row>
    <row r="712" spans="6:49" x14ac:dyDescent="0.3">
      <c r="F712" s="18">
        <v>44425</v>
      </c>
      <c r="G712" s="22">
        <v>2164.25</v>
      </c>
      <c r="H712" s="26">
        <v>113.84999847412099</v>
      </c>
      <c r="I712" s="22">
        <v>183.25</v>
      </c>
      <c r="J712" s="26">
        <v>117.400001525878</v>
      </c>
      <c r="K712" s="22">
        <v>105.699996948242</v>
      </c>
      <c r="Y712" s="94">
        <v>341</v>
      </c>
      <c r="Z712" s="18">
        <v>44421</v>
      </c>
      <c r="AA712" s="22">
        <v>2145.64990234375</v>
      </c>
      <c r="AB712" s="26">
        <v>116.09999847412099</v>
      </c>
      <c r="AC712" s="22">
        <v>184.75</v>
      </c>
      <c r="AD712" s="26">
        <v>118.25</v>
      </c>
      <c r="AE712" s="22">
        <v>104.650001525878</v>
      </c>
      <c r="AF712" s="26">
        <v>16529.099609000001</v>
      </c>
      <c r="AG712" s="64">
        <f t="shared" si="109"/>
        <v>1.6517605024587045E-2</v>
      </c>
      <c r="AH712" s="65">
        <f t="shared" si="109"/>
        <v>-1.2911689064193229E-3</v>
      </c>
      <c r="AI712" s="64">
        <f t="shared" si="109"/>
        <v>-1.2105057026275517E-2</v>
      </c>
      <c r="AJ712" s="65">
        <f t="shared" si="109"/>
        <v>-7.5821889790704082E-3</v>
      </c>
      <c r="AK712" s="64">
        <f t="shared" si="109"/>
        <v>5.2695025096790192E-3</v>
      </c>
      <c r="AL712" s="64">
        <f t="shared" si="109"/>
        <v>1.0014172671459116E-2</v>
      </c>
      <c r="AM712" s="101">
        <f t="shared" si="110"/>
        <v>1.3271578180418169E-2</v>
      </c>
      <c r="AN712" s="102">
        <f t="shared" si="111"/>
        <v>9.4706408901279963E-3</v>
      </c>
      <c r="AO712" s="101">
        <f t="shared" si="112"/>
        <v>5.964141439049951E-3</v>
      </c>
      <c r="AP712" s="102">
        <f t="shared" si="113"/>
        <v>6.2074145351824778E-3</v>
      </c>
      <c r="AQ712" s="101">
        <f t="shared" si="114"/>
        <v>1.425734882933604E-2</v>
      </c>
      <c r="AR712" s="102">
        <f t="shared" si="108"/>
        <v>3.2460268441688762E-3</v>
      </c>
      <c r="AS712" s="101">
        <f t="shared" si="108"/>
        <v>-1.0761809796547318E-2</v>
      </c>
      <c r="AT712" s="102">
        <f t="shared" si="108"/>
        <v>-1.8069198465325467E-2</v>
      </c>
      <c r="AU712" s="101">
        <f t="shared" si="108"/>
        <v>-1.3789603514252886E-2</v>
      </c>
      <c r="AV712" s="102">
        <f t="shared" si="108"/>
        <v>-8.9878463196570203E-3</v>
      </c>
      <c r="AW712" s="102">
        <f t="shared" si="115"/>
        <v>-9.6724862503227618E-3</v>
      </c>
    </row>
    <row r="713" spans="6:49" x14ac:dyDescent="0.3">
      <c r="F713" s="18">
        <v>44426</v>
      </c>
      <c r="G713" s="22">
        <v>2172.64990234375</v>
      </c>
      <c r="H713" s="26">
        <v>113.199996948242</v>
      </c>
      <c r="I713" s="22">
        <v>180.600006103515</v>
      </c>
      <c r="J713" s="26">
        <v>116.550003051757</v>
      </c>
      <c r="K713" s="22">
        <v>106.199996948242</v>
      </c>
      <c r="Y713" s="94">
        <v>342</v>
      </c>
      <c r="Z713" s="18">
        <v>44424</v>
      </c>
      <c r="AA713" s="22">
        <v>2173.5</v>
      </c>
      <c r="AB713" s="26">
        <v>115.5</v>
      </c>
      <c r="AC713" s="22">
        <v>180.69999694824199</v>
      </c>
      <c r="AD713" s="26">
        <v>118.84999847412099</v>
      </c>
      <c r="AE713" s="22">
        <v>107.199996948242</v>
      </c>
      <c r="AF713" s="26">
        <v>16563.050781000002</v>
      </c>
      <c r="AG713" s="64">
        <f t="shared" si="109"/>
        <v>1.2896280181706292E-2</v>
      </c>
      <c r="AH713" s="65">
        <f t="shared" si="109"/>
        <v>-5.18134559919809E-3</v>
      </c>
      <c r="AI713" s="64">
        <f t="shared" si="109"/>
        <v>-2.2165379118662065E-2</v>
      </c>
      <c r="AJ713" s="65">
        <f t="shared" si="109"/>
        <v>5.0611535954645818E-3</v>
      </c>
      <c r="AK713" s="64">
        <f t="shared" si="109"/>
        <v>2.4074756696026923E-2</v>
      </c>
      <c r="AL713" s="64">
        <f t="shared" si="109"/>
        <v>2.0519176609627059E-3</v>
      </c>
      <c r="AM713" s="101">
        <f t="shared" si="110"/>
        <v>2.8460670878992927E-3</v>
      </c>
      <c r="AN713" s="102">
        <f t="shared" si="111"/>
        <v>6.1087905766490165E-4</v>
      </c>
      <c r="AO713" s="101">
        <f t="shared" si="112"/>
        <v>1.4738917619661392E-3</v>
      </c>
      <c r="AP713" s="102">
        <f t="shared" si="113"/>
        <v>6.0100489283028261E-4</v>
      </c>
      <c r="AQ713" s="101">
        <f t="shared" si="114"/>
        <v>2.122780156100069E-3</v>
      </c>
      <c r="AR713" s="102">
        <f t="shared" si="108"/>
        <v>1.0050213093806999E-2</v>
      </c>
      <c r="AS713" s="101">
        <f t="shared" si="108"/>
        <v>-5.7922246568629914E-3</v>
      </c>
      <c r="AT713" s="102">
        <f t="shared" si="108"/>
        <v>-2.3639270880628206E-2</v>
      </c>
      <c r="AU713" s="101">
        <f t="shared" si="108"/>
        <v>4.4601487026342994E-3</v>
      </c>
      <c r="AV713" s="102">
        <f t="shared" si="108"/>
        <v>2.1951976539926855E-2</v>
      </c>
      <c r="AW713" s="102">
        <f t="shared" si="115"/>
        <v>1.4061685597753907E-3</v>
      </c>
    </row>
    <row r="714" spans="6:49" x14ac:dyDescent="0.3">
      <c r="F714" s="18">
        <v>44428</v>
      </c>
      <c r="G714" s="22">
        <v>2148.25</v>
      </c>
      <c r="H714" s="26">
        <v>110.199996948242</v>
      </c>
      <c r="I714" s="22">
        <v>178.600006103515</v>
      </c>
      <c r="J714" s="26">
        <v>114.150001525878</v>
      </c>
      <c r="K714" s="22">
        <v>103.5</v>
      </c>
      <c r="Y714" s="94">
        <v>343</v>
      </c>
      <c r="Z714" s="18">
        <v>44425</v>
      </c>
      <c r="AA714" s="22">
        <v>2164.25</v>
      </c>
      <c r="AB714" s="26">
        <v>113.84999847412099</v>
      </c>
      <c r="AC714" s="22">
        <v>183.25</v>
      </c>
      <c r="AD714" s="26">
        <v>117.400001525878</v>
      </c>
      <c r="AE714" s="22">
        <v>105.699996948242</v>
      </c>
      <c r="AF714" s="26">
        <v>16614.599609000001</v>
      </c>
      <c r="AG714" s="64">
        <f t="shared" si="109"/>
        <v>-4.2648903329636431E-3</v>
      </c>
      <c r="AH714" s="65">
        <f t="shared" si="109"/>
        <v>-1.4388750854638161E-2</v>
      </c>
      <c r="AI714" s="64">
        <f t="shared" si="109"/>
        <v>1.4013160057111831E-2</v>
      </c>
      <c r="AJ714" s="65">
        <f t="shared" si="109"/>
        <v>-1.2275260576253746E-2</v>
      </c>
      <c r="AK714" s="64">
        <f t="shared" si="109"/>
        <v>-1.4091356164500577E-2</v>
      </c>
      <c r="AL714" s="64">
        <f t="shared" si="109"/>
        <v>3.1074454564802827E-3</v>
      </c>
      <c r="AM714" s="101">
        <f t="shared" si="110"/>
        <v>4.2281399712876915E-3</v>
      </c>
      <c r="AN714" s="102">
        <f t="shared" si="111"/>
        <v>1.7853861368155226E-3</v>
      </c>
      <c r="AO714" s="101">
        <f t="shared" si="112"/>
        <v>2.0691481732124173E-3</v>
      </c>
      <c r="AP714" s="102">
        <f t="shared" si="113"/>
        <v>1.3442266563582455E-3</v>
      </c>
      <c r="AQ714" s="101">
        <f t="shared" si="114"/>
        <v>3.7314167175179712E-3</v>
      </c>
      <c r="AR714" s="102">
        <f t="shared" si="108"/>
        <v>-8.4930303042513346E-3</v>
      </c>
      <c r="AS714" s="101">
        <f t="shared" si="108"/>
        <v>-1.6174136991453685E-2</v>
      </c>
      <c r="AT714" s="102">
        <f t="shared" si="108"/>
        <v>1.1944011883899413E-2</v>
      </c>
      <c r="AU714" s="101">
        <f t="shared" si="108"/>
        <v>-1.3619487232611992E-2</v>
      </c>
      <c r="AV714" s="102">
        <f t="shared" si="108"/>
        <v>-1.7822772882018549E-2</v>
      </c>
      <c r="AW714" s="102">
        <f t="shared" si="115"/>
        <v>-8.8330831052872288E-3</v>
      </c>
    </row>
    <row r="715" spans="6:49" x14ac:dyDescent="0.3">
      <c r="F715" s="18">
        <v>44431</v>
      </c>
      <c r="G715" s="22">
        <v>2162.35009765625</v>
      </c>
      <c r="H715" s="26">
        <v>111.75</v>
      </c>
      <c r="I715" s="22">
        <v>175.64999389648401</v>
      </c>
      <c r="J715" s="26">
        <v>113.400001525878</v>
      </c>
      <c r="K715" s="22">
        <v>103</v>
      </c>
      <c r="Y715" s="94">
        <v>344</v>
      </c>
      <c r="Z715" s="18">
        <v>44426</v>
      </c>
      <c r="AA715" s="22">
        <v>2172.64990234375</v>
      </c>
      <c r="AB715" s="26">
        <v>113.199996948242</v>
      </c>
      <c r="AC715" s="22">
        <v>180.600006103515</v>
      </c>
      <c r="AD715" s="26">
        <v>116.550003051757</v>
      </c>
      <c r="AE715" s="22">
        <v>106.199996948242</v>
      </c>
      <c r="AF715" s="26">
        <v>16568.849609000001</v>
      </c>
      <c r="AG715" s="64">
        <f t="shared" si="109"/>
        <v>3.8736945913566893E-3</v>
      </c>
      <c r="AH715" s="65">
        <f t="shared" si="109"/>
        <v>-5.7256402971207279E-3</v>
      </c>
      <c r="AI715" s="64">
        <f t="shared" si="109"/>
        <v>-1.4566665988112237E-2</v>
      </c>
      <c r="AJ715" s="65">
        <f t="shared" si="109"/>
        <v>-7.2665287253861205E-3</v>
      </c>
      <c r="AK715" s="64">
        <f t="shared" si="109"/>
        <v>4.7192160675781194E-3</v>
      </c>
      <c r="AL715" s="64">
        <f t="shared" si="109"/>
        <v>-2.757400455079796E-3</v>
      </c>
      <c r="AM715" s="101">
        <f t="shared" si="110"/>
        <v>-3.4510936159660699E-3</v>
      </c>
      <c r="AN715" s="102">
        <f t="shared" si="111"/>
        <v>-4.7405462644977171E-3</v>
      </c>
      <c r="AO715" s="101">
        <f t="shared" si="112"/>
        <v>-1.2382845108466572E-3</v>
      </c>
      <c r="AP715" s="102">
        <f t="shared" si="113"/>
        <v>-2.7853482726203629E-3</v>
      </c>
      <c r="AQ715" s="101">
        <f t="shared" si="114"/>
        <v>-5.2066762445832308E-3</v>
      </c>
      <c r="AR715" s="102">
        <f t="shared" si="108"/>
        <v>7.3247882073227593E-3</v>
      </c>
      <c r="AS715" s="101">
        <f t="shared" si="108"/>
        <v>-9.8509403262301079E-4</v>
      </c>
      <c r="AT715" s="102">
        <f t="shared" si="108"/>
        <v>-1.332838147726558E-2</v>
      </c>
      <c r="AU715" s="101">
        <f t="shared" si="108"/>
        <v>-4.4811804527657576E-3</v>
      </c>
      <c r="AV715" s="102">
        <f t="shared" si="108"/>
        <v>9.925892312161351E-3</v>
      </c>
      <c r="AW715" s="102">
        <f t="shared" si="115"/>
        <v>-3.0879508863404758E-4</v>
      </c>
    </row>
    <row r="716" spans="6:49" x14ac:dyDescent="0.3">
      <c r="F716" s="18">
        <v>44432</v>
      </c>
      <c r="G716" s="22">
        <v>2183.69995117187</v>
      </c>
      <c r="H716" s="26">
        <v>113.199996948242</v>
      </c>
      <c r="I716" s="22">
        <v>176.600006103515</v>
      </c>
      <c r="J716" s="26">
        <v>113.949996948242</v>
      </c>
      <c r="K716" s="22">
        <v>105.900001525878</v>
      </c>
      <c r="Y716" s="94">
        <v>345</v>
      </c>
      <c r="Z716" s="18">
        <v>44428</v>
      </c>
      <c r="AA716" s="22">
        <v>2148.25</v>
      </c>
      <c r="AB716" s="26">
        <v>110.199996948242</v>
      </c>
      <c r="AC716" s="22">
        <v>178.600006103515</v>
      </c>
      <c r="AD716" s="26">
        <v>114.150001525878</v>
      </c>
      <c r="AE716" s="22">
        <v>103.5</v>
      </c>
      <c r="AF716" s="26">
        <v>16450.5</v>
      </c>
      <c r="AG716" s="64">
        <f t="shared" si="109"/>
        <v>-1.1294018493907432E-2</v>
      </c>
      <c r="AH716" s="65">
        <f t="shared" si="109"/>
        <v>-2.6859269784179397E-2</v>
      </c>
      <c r="AI716" s="64">
        <f t="shared" si="109"/>
        <v>-1.1135972162034401E-2</v>
      </c>
      <c r="AJ716" s="65">
        <f t="shared" si="109"/>
        <v>-2.080700532275646E-2</v>
      </c>
      <c r="AK716" s="64">
        <f t="shared" si="109"/>
        <v>-2.5752467366463309E-2</v>
      </c>
      <c r="AL716" s="64">
        <f t="shared" si="109"/>
        <v>-7.168531010566922E-3</v>
      </c>
      <c r="AM716" s="101">
        <f t="shared" si="110"/>
        <v>-9.2268808114471176E-3</v>
      </c>
      <c r="AN716" s="102">
        <f t="shared" si="111"/>
        <v>-9.6489002524064778E-3</v>
      </c>
      <c r="AO716" s="101">
        <f t="shared" si="112"/>
        <v>-3.7259061112901873E-3</v>
      </c>
      <c r="AP716" s="102">
        <f t="shared" si="113"/>
        <v>-5.891328280464344E-3</v>
      </c>
      <c r="AQ716" s="101">
        <f t="shared" si="114"/>
        <v>-1.192929020025342E-2</v>
      </c>
      <c r="AR716" s="102">
        <f t="shared" si="108"/>
        <v>-2.0671376824603141E-3</v>
      </c>
      <c r="AS716" s="101">
        <f t="shared" si="108"/>
        <v>-1.7210369531772921E-2</v>
      </c>
      <c r="AT716" s="102">
        <f t="shared" si="108"/>
        <v>-7.4100660507442134E-3</v>
      </c>
      <c r="AU716" s="101">
        <f t="shared" si="108"/>
        <v>-1.4915677042292116E-2</v>
      </c>
      <c r="AV716" s="102">
        <f t="shared" si="108"/>
        <v>-1.3823177166209889E-2</v>
      </c>
      <c r="AW716" s="102">
        <f t="shared" si="115"/>
        <v>-1.108528549469589E-2</v>
      </c>
    </row>
    <row r="717" spans="6:49" x14ac:dyDescent="0.3">
      <c r="F717" s="18">
        <v>44433</v>
      </c>
      <c r="G717" s="22">
        <v>2202.60009765625</v>
      </c>
      <c r="H717" s="26">
        <v>115.650001525878</v>
      </c>
      <c r="I717" s="22">
        <v>175.5</v>
      </c>
      <c r="J717" s="26">
        <v>114</v>
      </c>
      <c r="K717" s="22">
        <v>106.09999847412099</v>
      </c>
      <c r="Y717" s="94">
        <v>346</v>
      </c>
      <c r="Z717" s="18">
        <v>44431</v>
      </c>
      <c r="AA717" s="22">
        <v>2162.35009765625</v>
      </c>
      <c r="AB717" s="26">
        <v>111.75</v>
      </c>
      <c r="AC717" s="22">
        <v>175.64999389648401</v>
      </c>
      <c r="AD717" s="26">
        <v>113.400001525878</v>
      </c>
      <c r="AE717" s="22">
        <v>103</v>
      </c>
      <c r="AF717" s="26">
        <v>16496.449218999998</v>
      </c>
      <c r="AG717" s="64">
        <f t="shared" si="109"/>
        <v>6.5420812071387818E-3</v>
      </c>
      <c r="AH717" s="65">
        <f t="shared" si="109"/>
        <v>1.3967364467768213E-2</v>
      </c>
      <c r="AI717" s="64">
        <f t="shared" si="109"/>
        <v>-1.6655358652948371E-2</v>
      </c>
      <c r="AJ717" s="65">
        <f t="shared" si="109"/>
        <v>-6.5919815937447793E-3</v>
      </c>
      <c r="AK717" s="64">
        <f t="shared" si="109"/>
        <v>-4.8426244757880151E-3</v>
      </c>
      <c r="AL717" s="64">
        <f t="shared" si="109"/>
        <v>2.7892870132191203E-3</v>
      </c>
      <c r="AM717" s="101">
        <f t="shared" si="110"/>
        <v>3.8115539193432193E-3</v>
      </c>
      <c r="AN717" s="102">
        <f t="shared" si="111"/>
        <v>1.4313648164025027E-3</v>
      </c>
      <c r="AO717" s="101">
        <f t="shared" si="112"/>
        <v>1.8897252779105677E-3</v>
      </c>
      <c r="AP717" s="102">
        <f t="shared" si="113"/>
        <v>1.1202038686249074E-3</v>
      </c>
      <c r="AQ717" s="101">
        <f t="shared" si="114"/>
        <v>3.2465395723332269E-3</v>
      </c>
      <c r="AR717" s="102">
        <f t="shared" si="108"/>
        <v>2.7305272877955625E-3</v>
      </c>
      <c r="AS717" s="101">
        <f t="shared" si="108"/>
        <v>1.253599965136571E-2</v>
      </c>
      <c r="AT717" s="102">
        <f t="shared" si="108"/>
        <v>-1.8545083930858939E-2</v>
      </c>
      <c r="AU717" s="101">
        <f t="shared" si="108"/>
        <v>-7.7121854623696867E-3</v>
      </c>
      <c r="AV717" s="102">
        <f t="shared" si="108"/>
        <v>-8.0891640481212425E-3</v>
      </c>
      <c r="AW717" s="102">
        <f t="shared" si="115"/>
        <v>-3.8159813004377194E-3</v>
      </c>
    </row>
    <row r="718" spans="6:49" x14ac:dyDescent="0.3">
      <c r="F718" s="18">
        <v>44434</v>
      </c>
      <c r="G718" s="22">
        <v>2230.44995117187</v>
      </c>
      <c r="H718" s="26">
        <v>115.550003051757</v>
      </c>
      <c r="I718" s="22">
        <v>173.100006103515</v>
      </c>
      <c r="J718" s="26">
        <v>112.75</v>
      </c>
      <c r="K718" s="22">
        <v>105.59999847412099</v>
      </c>
      <c r="Y718" s="94">
        <v>347</v>
      </c>
      <c r="Z718" s="18">
        <v>44432</v>
      </c>
      <c r="AA718" s="22">
        <v>2183.69995117187</v>
      </c>
      <c r="AB718" s="26">
        <v>113.199996948242</v>
      </c>
      <c r="AC718" s="22">
        <v>176.600006103515</v>
      </c>
      <c r="AD718" s="26">
        <v>113.949996948242</v>
      </c>
      <c r="AE718" s="22">
        <v>105.900001525878</v>
      </c>
      <c r="AF718" s="26">
        <v>16624.599609000001</v>
      </c>
      <c r="AG718" s="64">
        <f t="shared" si="109"/>
        <v>9.8250250315766435E-3</v>
      </c>
      <c r="AH718" s="65">
        <f t="shared" si="109"/>
        <v>1.2891905316410976E-2</v>
      </c>
      <c r="AI718" s="64">
        <f t="shared" si="109"/>
        <v>5.393978767433371E-3</v>
      </c>
      <c r="AJ718" s="65">
        <f t="shared" si="109"/>
        <v>4.8383241607738211E-3</v>
      </c>
      <c r="AK718" s="64">
        <f t="shared" si="109"/>
        <v>2.7766278786393411E-2</v>
      </c>
      <c r="AL718" s="64">
        <f t="shared" si="109"/>
        <v>7.7383436832734794E-3</v>
      </c>
      <c r="AM718" s="101">
        <f t="shared" si="110"/>
        <v>1.0291683624199213E-2</v>
      </c>
      <c r="AN718" s="102">
        <f t="shared" si="111"/>
        <v>6.9382800476079434E-3</v>
      </c>
      <c r="AO718" s="101">
        <f t="shared" si="112"/>
        <v>4.6807059844171783E-3</v>
      </c>
      <c r="AP718" s="102">
        <f t="shared" si="113"/>
        <v>4.6049502123381991E-3</v>
      </c>
      <c r="AQ718" s="101">
        <f t="shared" si="114"/>
        <v>1.0788959144595461E-2</v>
      </c>
      <c r="AR718" s="102">
        <f t="shared" si="108"/>
        <v>-4.6665859262256908E-4</v>
      </c>
      <c r="AS718" s="101">
        <f t="shared" si="108"/>
        <v>5.9536252688030325E-3</v>
      </c>
      <c r="AT718" s="102">
        <f t="shared" si="108"/>
        <v>7.1327278301619272E-4</v>
      </c>
      <c r="AU718" s="101">
        <f t="shared" si="108"/>
        <v>2.3337394843562197E-4</v>
      </c>
      <c r="AV718" s="102">
        <f t="shared" si="108"/>
        <v>1.6977319641797949E-2</v>
      </c>
      <c r="AW718" s="102">
        <f t="shared" si="115"/>
        <v>4.682186609886045E-3</v>
      </c>
    </row>
    <row r="719" spans="6:49" x14ac:dyDescent="0.3">
      <c r="F719" s="18">
        <v>44435</v>
      </c>
      <c r="G719" s="22">
        <v>2227.39990234375</v>
      </c>
      <c r="H719" s="26">
        <v>116.650001525878</v>
      </c>
      <c r="I719" s="22">
        <v>174.350006103515</v>
      </c>
      <c r="J719" s="26">
        <v>113.400001525878</v>
      </c>
      <c r="K719" s="22">
        <v>105.949996948242</v>
      </c>
      <c r="Y719" s="94">
        <v>348</v>
      </c>
      <c r="Z719" s="18">
        <v>44433</v>
      </c>
      <c r="AA719" s="22">
        <v>2202.60009765625</v>
      </c>
      <c r="AB719" s="26">
        <v>115.650001525878</v>
      </c>
      <c r="AC719" s="22">
        <v>175.5</v>
      </c>
      <c r="AD719" s="26">
        <v>114</v>
      </c>
      <c r="AE719" s="22">
        <v>106.09999847412099</v>
      </c>
      <c r="AF719" s="26">
        <v>16634.650390999999</v>
      </c>
      <c r="AG719" s="64">
        <f t="shared" si="109"/>
        <v>8.6178616356013642E-3</v>
      </c>
      <c r="AH719" s="65">
        <f t="shared" si="109"/>
        <v>2.1412263061288676E-2</v>
      </c>
      <c r="AI719" s="64">
        <f t="shared" si="109"/>
        <v>-6.2482798251786067E-3</v>
      </c>
      <c r="AJ719" s="65">
        <f t="shared" si="109"/>
        <v>4.3871948435590034E-4</v>
      </c>
      <c r="AK719" s="64">
        <f t="shared" si="109"/>
        <v>1.8867642223907672E-3</v>
      </c>
      <c r="AL719" s="64">
        <f t="shared" si="109"/>
        <v>6.0439019556674824E-4</v>
      </c>
      <c r="AM719" s="101">
        <f t="shared" si="110"/>
        <v>9.5072291375302657E-4</v>
      </c>
      <c r="AN719" s="102">
        <f t="shared" si="111"/>
        <v>-9.9981396490855952E-4</v>
      </c>
      <c r="AO719" s="101">
        <f t="shared" si="112"/>
        <v>6.5757028953204841E-4</v>
      </c>
      <c r="AP719" s="102">
        <f t="shared" si="113"/>
        <v>-4.1823299001411164E-4</v>
      </c>
      <c r="AQ719" s="101">
        <f t="shared" si="114"/>
        <v>-8.3268433412181635E-5</v>
      </c>
      <c r="AR719" s="102">
        <f t="shared" si="108"/>
        <v>7.6671387218483376E-3</v>
      </c>
      <c r="AS719" s="101">
        <f t="shared" si="108"/>
        <v>2.2412077026197234E-2</v>
      </c>
      <c r="AT719" s="102">
        <f t="shared" si="108"/>
        <v>-6.9058501147106549E-3</v>
      </c>
      <c r="AU719" s="101">
        <f t="shared" si="108"/>
        <v>8.5695247437001204E-4</v>
      </c>
      <c r="AV719" s="102">
        <f t="shared" si="108"/>
        <v>1.9700326558029489E-3</v>
      </c>
      <c r="AW719" s="102">
        <f t="shared" si="115"/>
        <v>5.2000701527015764E-3</v>
      </c>
    </row>
    <row r="720" spans="6:49" x14ac:dyDescent="0.3">
      <c r="F720" s="18">
        <v>44438</v>
      </c>
      <c r="G720" s="22">
        <v>2270.25</v>
      </c>
      <c r="H720" s="26">
        <v>120.150001525878</v>
      </c>
      <c r="I720" s="22">
        <v>175.5</v>
      </c>
      <c r="J720" s="26">
        <v>114.949996948242</v>
      </c>
      <c r="K720" s="22">
        <v>107.34999847412099</v>
      </c>
      <c r="Y720" s="94">
        <v>349</v>
      </c>
      <c r="Z720" s="18">
        <v>44434</v>
      </c>
      <c r="AA720" s="22">
        <v>2230.44995117187</v>
      </c>
      <c r="AB720" s="26">
        <v>115.550003051757</v>
      </c>
      <c r="AC720" s="22">
        <v>173.100006103515</v>
      </c>
      <c r="AD720" s="26">
        <v>112.75</v>
      </c>
      <c r="AE720" s="22">
        <v>105.59999847412099</v>
      </c>
      <c r="AF720" s="26">
        <v>16636.900390999999</v>
      </c>
      <c r="AG720" s="64">
        <f t="shared" si="109"/>
        <v>1.2564811859268873E-2</v>
      </c>
      <c r="AH720" s="65">
        <f t="shared" si="109"/>
        <v>-8.650387402833581E-4</v>
      </c>
      <c r="AI720" s="64">
        <f t="shared" si="109"/>
        <v>-1.3769545463705615E-2</v>
      </c>
      <c r="AJ720" s="65">
        <f t="shared" si="109"/>
        <v>-1.102547001170771E-2</v>
      </c>
      <c r="AK720" s="64">
        <f t="shared" si="109"/>
        <v>-4.7236744158706788E-3</v>
      </c>
      <c r="AL720" s="64">
        <f t="shared" si="109"/>
        <v>1.3525068417592553E-4</v>
      </c>
      <c r="AM720" s="101">
        <f t="shared" si="110"/>
        <v>3.364472878786708E-4</v>
      </c>
      <c r="AN720" s="102">
        <f t="shared" si="111"/>
        <v>-1.5218349667028314E-3</v>
      </c>
      <c r="AO720" s="101">
        <f t="shared" si="112"/>
        <v>3.9300283511707558E-4</v>
      </c>
      <c r="AP720" s="102">
        <f t="shared" si="113"/>
        <v>-7.4856507267192715E-4</v>
      </c>
      <c r="AQ720" s="101">
        <f t="shared" si="114"/>
        <v>-7.9824247164577832E-4</v>
      </c>
      <c r="AR720" s="102">
        <f t="shared" si="108"/>
        <v>1.2228364571390203E-2</v>
      </c>
      <c r="AS720" s="101">
        <f t="shared" si="108"/>
        <v>6.567962264194733E-4</v>
      </c>
      <c r="AT720" s="102">
        <f t="shared" si="108"/>
        <v>-1.4162548298822691E-2</v>
      </c>
      <c r="AU720" s="101">
        <f t="shared" si="108"/>
        <v>-1.0276904939035783E-2</v>
      </c>
      <c r="AV720" s="102">
        <f t="shared" si="108"/>
        <v>-3.9254319442249006E-3</v>
      </c>
      <c r="AW720" s="102">
        <f t="shared" si="115"/>
        <v>-3.0959448768547401E-3</v>
      </c>
    </row>
    <row r="721" spans="6:49" x14ac:dyDescent="0.3">
      <c r="F721" s="18">
        <v>44439</v>
      </c>
      <c r="G721" s="22">
        <v>2258.14990234375</v>
      </c>
      <c r="H721" s="26">
        <v>120.550003051757</v>
      </c>
      <c r="I721" s="22">
        <v>175.350006103515</v>
      </c>
      <c r="J721" s="26">
        <v>115.949996948242</v>
      </c>
      <c r="K721" s="22">
        <v>110.84999847412099</v>
      </c>
      <c r="Y721" s="94">
        <v>350</v>
      </c>
      <c r="Z721" s="18">
        <v>44435</v>
      </c>
      <c r="AA721" s="22">
        <v>2227.39990234375</v>
      </c>
      <c r="AB721" s="26">
        <v>116.650001525878</v>
      </c>
      <c r="AC721" s="22">
        <v>174.350006103515</v>
      </c>
      <c r="AD721" s="26">
        <v>113.400001525878</v>
      </c>
      <c r="AE721" s="22">
        <v>105.949996948242</v>
      </c>
      <c r="AF721" s="26">
        <v>16705.199218999998</v>
      </c>
      <c r="AG721" s="64">
        <f t="shared" si="109"/>
        <v>-1.368394811077152E-3</v>
      </c>
      <c r="AH721" s="65">
        <f t="shared" si="109"/>
        <v>9.4746484171670045E-3</v>
      </c>
      <c r="AI721" s="64">
        <f t="shared" si="109"/>
        <v>7.1953106867000908E-3</v>
      </c>
      <c r="AJ721" s="65">
        <f t="shared" si="109"/>
        <v>5.7484263665780432E-3</v>
      </c>
      <c r="AK721" s="64">
        <f t="shared" si="109"/>
        <v>3.3088990880019995E-3</v>
      </c>
      <c r="AL721" s="64">
        <f t="shared" si="109"/>
        <v>4.0968579860026222E-3</v>
      </c>
      <c r="AM721" s="101">
        <f t="shared" si="110"/>
        <v>5.5236437309655918E-3</v>
      </c>
      <c r="AN721" s="102">
        <f t="shared" si="111"/>
        <v>2.8863254252541473E-3</v>
      </c>
      <c r="AO721" s="101">
        <f t="shared" si="112"/>
        <v>2.6271194119297991E-3</v>
      </c>
      <c r="AP721" s="102">
        <f t="shared" si="113"/>
        <v>2.0408951175499056E-3</v>
      </c>
      <c r="AQ721" s="101">
        <f t="shared" si="114"/>
        <v>5.2392928493200375E-3</v>
      </c>
      <c r="AR721" s="102">
        <f t="shared" si="108"/>
        <v>-6.8920385420427437E-3</v>
      </c>
      <c r="AS721" s="101">
        <f t="shared" si="108"/>
        <v>6.5883229919128572E-3</v>
      </c>
      <c r="AT721" s="102">
        <f t="shared" si="108"/>
        <v>4.5681912747702917E-3</v>
      </c>
      <c r="AU721" s="101">
        <f t="shared" si="108"/>
        <v>3.7075312490281375E-3</v>
      </c>
      <c r="AV721" s="102">
        <f t="shared" si="108"/>
        <v>-1.930393761318038E-3</v>
      </c>
      <c r="AW721" s="102">
        <f t="shared" si="115"/>
        <v>1.2083226424701007E-3</v>
      </c>
    </row>
    <row r="722" spans="6:49" x14ac:dyDescent="0.3">
      <c r="F722" s="18">
        <v>44440</v>
      </c>
      <c r="G722" s="22">
        <v>2267.10009765625</v>
      </c>
      <c r="H722" s="26">
        <v>119.699996948242</v>
      </c>
      <c r="I722" s="22">
        <v>175.64999389648401</v>
      </c>
      <c r="J722" s="26">
        <v>115.400001525878</v>
      </c>
      <c r="K722" s="22">
        <v>110.75</v>
      </c>
      <c r="Y722" s="94">
        <v>351</v>
      </c>
      <c r="Z722" s="18">
        <v>44438</v>
      </c>
      <c r="AA722" s="22">
        <v>2270.25</v>
      </c>
      <c r="AB722" s="26">
        <v>120.150001525878</v>
      </c>
      <c r="AC722" s="22">
        <v>175.5</v>
      </c>
      <c r="AD722" s="26">
        <v>114.949996948242</v>
      </c>
      <c r="AE722" s="22">
        <v>107.34999847412099</v>
      </c>
      <c r="AF722" s="26">
        <v>16931.050781000002</v>
      </c>
      <c r="AG722" s="64">
        <f t="shared" si="109"/>
        <v>1.9055015454096873E-2</v>
      </c>
      <c r="AH722" s="65">
        <f t="shared" si="109"/>
        <v>2.9562963333991315E-2</v>
      </c>
      <c r="AI722" s="64">
        <f t="shared" si="109"/>
        <v>6.5742347770054799E-3</v>
      </c>
      <c r="AJ722" s="65">
        <f t="shared" si="109"/>
        <v>1.3575819911255437E-2</v>
      </c>
      <c r="AK722" s="64">
        <f t="shared" si="109"/>
        <v>1.312725420018194E-2</v>
      </c>
      <c r="AL722" s="64">
        <f t="shared" si="109"/>
        <v>1.3429258984363819E-2</v>
      </c>
      <c r="AM722" s="101">
        <f t="shared" si="110"/>
        <v>1.774317827237222E-2</v>
      </c>
      <c r="AN722" s="102">
        <f t="shared" si="111"/>
        <v>1.3270676348644895E-2</v>
      </c>
      <c r="AO722" s="101">
        <f t="shared" si="112"/>
        <v>7.8900518995311253E-3</v>
      </c>
      <c r="AP722" s="102">
        <f t="shared" si="113"/>
        <v>8.6120565378430096E-3</v>
      </c>
      <c r="AQ722" s="101">
        <f t="shared" si="114"/>
        <v>1.9461979845843348E-2</v>
      </c>
      <c r="AR722" s="102">
        <f t="shared" si="108"/>
        <v>1.3118371817246524E-3</v>
      </c>
      <c r="AS722" s="101">
        <f t="shared" si="108"/>
        <v>1.6292286985346419E-2</v>
      </c>
      <c r="AT722" s="102">
        <f t="shared" si="108"/>
        <v>-1.3158171225256454E-3</v>
      </c>
      <c r="AU722" s="101">
        <f t="shared" si="108"/>
        <v>4.9637633734124272E-3</v>
      </c>
      <c r="AV722" s="102">
        <f t="shared" si="108"/>
        <v>-6.3347256456614074E-3</v>
      </c>
      <c r="AW722" s="102">
        <f t="shared" si="115"/>
        <v>2.9834689544592894E-3</v>
      </c>
    </row>
    <row r="723" spans="6:49" x14ac:dyDescent="0.3">
      <c r="F723" s="18">
        <v>44441</v>
      </c>
      <c r="G723" s="22">
        <v>2294.39990234375</v>
      </c>
      <c r="H723" s="26">
        <v>118.650001525878</v>
      </c>
      <c r="I723" s="22">
        <v>175.75</v>
      </c>
      <c r="J723" s="26">
        <v>116.5</v>
      </c>
      <c r="K723" s="22">
        <v>110.150001525878</v>
      </c>
      <c r="Y723" s="94">
        <v>352</v>
      </c>
      <c r="Z723" s="18">
        <v>44439</v>
      </c>
      <c r="AA723" s="22">
        <v>2258.14990234375</v>
      </c>
      <c r="AB723" s="26">
        <v>120.550003051757</v>
      </c>
      <c r="AC723" s="22">
        <v>175.350006103515</v>
      </c>
      <c r="AD723" s="26">
        <v>115.949996948242</v>
      </c>
      <c r="AE723" s="22">
        <v>110.84999847412099</v>
      </c>
      <c r="AF723" s="26">
        <v>17132.199218999998</v>
      </c>
      <c r="AG723" s="64">
        <f t="shared" si="109"/>
        <v>-5.3441068434259241E-3</v>
      </c>
      <c r="AH723" s="65">
        <f t="shared" si="109"/>
        <v>3.3236550602066687E-3</v>
      </c>
      <c r="AI723" s="64">
        <f t="shared" si="109"/>
        <v>-8.5503151212064051E-4</v>
      </c>
      <c r="AJ723" s="65">
        <f t="shared" si="109"/>
        <v>8.6618127213158539E-3</v>
      </c>
      <c r="AK723" s="64">
        <f t="shared" si="109"/>
        <v>3.2083412186327848E-2</v>
      </c>
      <c r="AL723" s="64">
        <f t="shared" si="109"/>
        <v>1.181042772570925E-2</v>
      </c>
      <c r="AM723" s="101">
        <f t="shared" si="110"/>
        <v>1.5623534625971693E-2</v>
      </c>
      <c r="AN723" s="102">
        <f t="shared" si="111"/>
        <v>1.1469370138316452E-2</v>
      </c>
      <c r="AO723" s="101">
        <f t="shared" si="112"/>
        <v>6.9771250305920626E-3</v>
      </c>
      <c r="AP723" s="102">
        <f t="shared" si="113"/>
        <v>7.4721996548497236E-3</v>
      </c>
      <c r="AQ723" s="101">
        <f t="shared" si="114"/>
        <v>1.6994862295271428E-2</v>
      </c>
      <c r="AR723" s="102">
        <f t="shared" si="108"/>
        <v>-2.0967641469397617E-2</v>
      </c>
      <c r="AS723" s="101">
        <f t="shared" si="108"/>
        <v>-8.1457150781097838E-3</v>
      </c>
      <c r="AT723" s="102">
        <f t="shared" si="108"/>
        <v>-7.8321565427127027E-3</v>
      </c>
      <c r="AU723" s="101">
        <f t="shared" si="108"/>
        <v>1.1896130664661303E-3</v>
      </c>
      <c r="AV723" s="102">
        <f t="shared" si="108"/>
        <v>1.5088549891056419E-2</v>
      </c>
      <c r="AW723" s="102">
        <f t="shared" si="115"/>
        <v>-4.1334700265395104E-3</v>
      </c>
    </row>
    <row r="724" spans="6:49" x14ac:dyDescent="0.3">
      <c r="F724" s="18">
        <v>44442</v>
      </c>
      <c r="G724" s="22">
        <v>2388.5</v>
      </c>
      <c r="H724" s="26">
        <v>123.09999847412099</v>
      </c>
      <c r="I724" s="22">
        <v>175.55000305175699</v>
      </c>
      <c r="J724" s="26">
        <v>117</v>
      </c>
      <c r="K724" s="22">
        <v>113.09999847412099</v>
      </c>
      <c r="Y724" s="94">
        <v>353</v>
      </c>
      <c r="Z724" s="18">
        <v>44440</v>
      </c>
      <c r="AA724" s="22">
        <v>2267.10009765625</v>
      </c>
      <c r="AB724" s="26">
        <v>119.699996948242</v>
      </c>
      <c r="AC724" s="22">
        <v>175.64999389648401</v>
      </c>
      <c r="AD724" s="26">
        <v>115.400001525878</v>
      </c>
      <c r="AE724" s="22">
        <v>110.75</v>
      </c>
      <c r="AF724" s="26">
        <v>17076.25</v>
      </c>
      <c r="AG724" s="64">
        <f t="shared" si="109"/>
        <v>3.9556740436759875E-3</v>
      </c>
      <c r="AH724" s="65">
        <f t="shared" si="109"/>
        <v>-7.076042873586816E-3</v>
      </c>
      <c r="AI724" s="64">
        <f t="shared" si="109"/>
        <v>1.7093325698658848E-3</v>
      </c>
      <c r="AJ724" s="65">
        <f t="shared" si="109"/>
        <v>-4.7546700854249361E-3</v>
      </c>
      <c r="AK724" s="64">
        <f t="shared" si="109"/>
        <v>-9.0251337181593814E-4</v>
      </c>
      <c r="AL724" s="64">
        <f t="shared" si="109"/>
        <v>-3.2710789389873646E-3</v>
      </c>
      <c r="AM724" s="101">
        <f t="shared" si="110"/>
        <v>-4.1236870866482849E-3</v>
      </c>
      <c r="AN724" s="102">
        <f t="shared" si="111"/>
        <v>-5.3121266798300867E-3</v>
      </c>
      <c r="AO724" s="101">
        <f t="shared" si="112"/>
        <v>-1.5279693606097219E-3</v>
      </c>
      <c r="AP724" s="102">
        <f t="shared" si="113"/>
        <v>-3.1470412856489296E-3</v>
      </c>
      <c r="AQ724" s="101">
        <f t="shared" si="114"/>
        <v>-5.9895281917669106E-3</v>
      </c>
      <c r="AR724" s="102">
        <f t="shared" si="108"/>
        <v>8.0793611303242724E-3</v>
      </c>
      <c r="AS724" s="101">
        <f t="shared" si="108"/>
        <v>-1.7639161937567293E-3</v>
      </c>
      <c r="AT724" s="102">
        <f t="shared" si="108"/>
        <v>3.2373019304756069E-3</v>
      </c>
      <c r="AU724" s="101">
        <f t="shared" si="108"/>
        <v>-1.6076287997760065E-3</v>
      </c>
      <c r="AV724" s="102">
        <f t="shared" si="108"/>
        <v>5.0870148199509725E-3</v>
      </c>
      <c r="AW724" s="102">
        <f t="shared" si="115"/>
        <v>2.6064265774436235E-3</v>
      </c>
    </row>
    <row r="725" spans="6:49" x14ac:dyDescent="0.3">
      <c r="F725" s="18">
        <v>44445</v>
      </c>
      <c r="G725" s="22">
        <v>2425.60009765625</v>
      </c>
      <c r="H725" s="26">
        <v>121.650001525878</v>
      </c>
      <c r="I725" s="22">
        <v>174.100006103515</v>
      </c>
      <c r="J725" s="26">
        <v>116.449996948242</v>
      </c>
      <c r="K725" s="22">
        <v>111.59999847412099</v>
      </c>
      <c r="Y725" s="94">
        <v>354</v>
      </c>
      <c r="Z725" s="18">
        <v>44441</v>
      </c>
      <c r="AA725" s="22">
        <v>2294.39990234375</v>
      </c>
      <c r="AB725" s="26">
        <v>118.650001525878</v>
      </c>
      <c r="AC725" s="22">
        <v>175.75</v>
      </c>
      <c r="AD725" s="26">
        <v>116.5</v>
      </c>
      <c r="AE725" s="22">
        <v>110.150001525878</v>
      </c>
      <c r="AF725" s="26">
        <v>17234.150390999999</v>
      </c>
      <c r="AG725" s="64">
        <f t="shared" si="109"/>
        <v>1.1969804072242114E-2</v>
      </c>
      <c r="AH725" s="65">
        <f t="shared" si="109"/>
        <v>-8.8105913267716943E-3</v>
      </c>
      <c r="AI725" s="64">
        <f t="shared" si="109"/>
        <v>5.691867271085709E-4</v>
      </c>
      <c r="AJ725" s="65">
        <f t="shared" si="109"/>
        <v>9.4869057092432305E-3</v>
      </c>
      <c r="AK725" s="64">
        <f t="shared" si="109"/>
        <v>-5.4323218241648895E-3</v>
      </c>
      <c r="AL725" s="64">
        <f t="shared" si="109"/>
        <v>9.2042939728450325E-3</v>
      </c>
      <c r="AM725" s="101">
        <f t="shared" si="110"/>
        <v>1.2211150029741609E-2</v>
      </c>
      <c r="AN725" s="102">
        <f t="shared" si="111"/>
        <v>8.5694725184233839E-3</v>
      </c>
      <c r="AO725" s="101">
        <f t="shared" si="112"/>
        <v>5.5074168603803427E-3</v>
      </c>
      <c r="AP725" s="102">
        <f t="shared" si="113"/>
        <v>5.6371600357900294E-3</v>
      </c>
      <c r="AQ725" s="101">
        <f t="shared" si="114"/>
        <v>1.3023084331104292E-2</v>
      </c>
      <c r="AR725" s="102">
        <f t="shared" si="108"/>
        <v>-2.4134595749949507E-4</v>
      </c>
      <c r="AS725" s="101">
        <f t="shared" si="108"/>
        <v>-1.7380063845195078E-2</v>
      </c>
      <c r="AT725" s="102">
        <f t="shared" si="108"/>
        <v>-4.9382301332717721E-3</v>
      </c>
      <c r="AU725" s="101">
        <f t="shared" si="108"/>
        <v>3.8497456734532011E-3</v>
      </c>
      <c r="AV725" s="102">
        <f t="shared" si="108"/>
        <v>-1.845540615526918E-2</v>
      </c>
      <c r="AW725" s="102">
        <f t="shared" si="115"/>
        <v>-7.4330600835564638E-3</v>
      </c>
    </row>
    <row r="726" spans="6:49" x14ac:dyDescent="0.3">
      <c r="F726" s="18">
        <v>44446</v>
      </c>
      <c r="G726" s="22">
        <v>2440.89990234375</v>
      </c>
      <c r="H726" s="26">
        <v>119.949996948242</v>
      </c>
      <c r="I726" s="22">
        <v>173</v>
      </c>
      <c r="J726" s="26">
        <v>115.84999847412099</v>
      </c>
      <c r="K726" s="22">
        <v>111.84999847412099</v>
      </c>
      <c r="Y726" s="94">
        <v>355</v>
      </c>
      <c r="Z726" s="18">
        <v>44442</v>
      </c>
      <c r="AA726" s="22">
        <v>2388.5</v>
      </c>
      <c r="AB726" s="26">
        <v>123.09999847412099</v>
      </c>
      <c r="AC726" s="22">
        <v>175.55000305175699</v>
      </c>
      <c r="AD726" s="26">
        <v>117</v>
      </c>
      <c r="AE726" s="22">
        <v>113.09999847412099</v>
      </c>
      <c r="AF726" s="26">
        <v>17323.599609000001</v>
      </c>
      <c r="AG726" s="64">
        <f t="shared" si="109"/>
        <v>4.019422498758661E-2</v>
      </c>
      <c r="AH726" s="65">
        <f t="shared" si="109"/>
        <v>3.6819025052863719E-2</v>
      </c>
      <c r="AI726" s="64">
        <f t="shared" si="109"/>
        <v>-1.1386106923571347E-3</v>
      </c>
      <c r="AJ726" s="65">
        <f t="shared" si="109"/>
        <v>4.2826617920009493E-3</v>
      </c>
      <c r="AK726" s="64">
        <f t="shared" si="109"/>
        <v>2.6429282529579889E-2</v>
      </c>
      <c r="AL726" s="64">
        <f t="shared" si="109"/>
        <v>5.1768079672386141E-3</v>
      </c>
      <c r="AM726" s="101">
        <f t="shared" si="110"/>
        <v>6.9376942096175485E-3</v>
      </c>
      <c r="AN726" s="102">
        <f t="shared" si="111"/>
        <v>4.088007563305557E-3</v>
      </c>
      <c r="AO726" s="101">
        <f t="shared" si="112"/>
        <v>3.2361485183976229E-3</v>
      </c>
      <c r="AP726" s="102">
        <f t="shared" si="113"/>
        <v>2.8013131122106992E-3</v>
      </c>
      <c r="AQ726" s="101">
        <f t="shared" si="114"/>
        <v>6.8851491040735537E-3</v>
      </c>
      <c r="AR726" s="102">
        <f t="shared" si="108"/>
        <v>3.3256530777969064E-2</v>
      </c>
      <c r="AS726" s="101">
        <f t="shared" si="108"/>
        <v>3.2731017489558159E-2</v>
      </c>
      <c r="AT726" s="102">
        <f t="shared" si="108"/>
        <v>-4.374759210754758E-3</v>
      </c>
      <c r="AU726" s="101">
        <f t="shared" si="108"/>
        <v>1.4813486797902501E-3</v>
      </c>
      <c r="AV726" s="102">
        <f t="shared" si="108"/>
        <v>1.9544133425506337E-2</v>
      </c>
      <c r="AW726" s="102">
        <f t="shared" si="115"/>
        <v>1.6527654232413813E-2</v>
      </c>
    </row>
    <row r="727" spans="6:49" x14ac:dyDescent="0.3">
      <c r="F727" s="18">
        <v>44447</v>
      </c>
      <c r="G727" s="22">
        <v>2431.35009765625</v>
      </c>
      <c r="H727" s="26">
        <v>118.949996948242</v>
      </c>
      <c r="I727" s="22">
        <v>172.850006103515</v>
      </c>
      <c r="J727" s="26">
        <v>114.050003051757</v>
      </c>
      <c r="K727" s="22">
        <v>112.59999847412099</v>
      </c>
      <c r="Y727" s="94">
        <v>356</v>
      </c>
      <c r="Z727" s="18">
        <v>44445</v>
      </c>
      <c r="AA727" s="22">
        <v>2425.60009765625</v>
      </c>
      <c r="AB727" s="26">
        <v>121.650001525878</v>
      </c>
      <c r="AC727" s="22">
        <v>174.100006103515</v>
      </c>
      <c r="AD727" s="26">
        <v>116.449996948242</v>
      </c>
      <c r="AE727" s="22">
        <v>111.59999847412099</v>
      </c>
      <c r="AF727" s="26">
        <v>17377.800781000002</v>
      </c>
      <c r="AG727" s="64">
        <f t="shared" si="109"/>
        <v>1.5413402878692261E-2</v>
      </c>
      <c r="AH727" s="65">
        <f t="shared" si="109"/>
        <v>-1.1848939022252212E-2</v>
      </c>
      <c r="AI727" s="64">
        <f t="shared" si="109"/>
        <v>-8.2940381667499594E-3</v>
      </c>
      <c r="AJ727" s="65">
        <f t="shared" si="109"/>
        <v>-4.7119646740014995E-3</v>
      </c>
      <c r="AK727" s="64">
        <f t="shared" si="109"/>
        <v>-1.3351333356200418E-2</v>
      </c>
      <c r="AL727" s="64">
        <f t="shared" si="109"/>
        <v>3.1238633293056853E-3</v>
      </c>
      <c r="AM727" s="101">
        <f t="shared" si="110"/>
        <v>4.2496369862704015E-3</v>
      </c>
      <c r="AN727" s="102">
        <f t="shared" si="111"/>
        <v>1.8036546352292236E-3</v>
      </c>
      <c r="AO727" s="101">
        <f t="shared" si="112"/>
        <v>2.0784069005522826E-3</v>
      </c>
      <c r="AP727" s="102">
        <f t="shared" si="113"/>
        <v>1.3557868639117471E-3</v>
      </c>
      <c r="AQ727" s="101">
        <f t="shared" si="114"/>
        <v>3.7564377454812393E-3</v>
      </c>
      <c r="AR727" s="102">
        <f t="shared" si="108"/>
        <v>1.1163765892421859E-2</v>
      </c>
      <c r="AS727" s="101">
        <f t="shared" si="108"/>
        <v>-1.3652593657481435E-2</v>
      </c>
      <c r="AT727" s="102">
        <f t="shared" si="108"/>
        <v>-1.0372445067302241E-2</v>
      </c>
      <c r="AU727" s="101">
        <f t="shared" si="108"/>
        <v>-6.0677515379132466E-3</v>
      </c>
      <c r="AV727" s="102">
        <f t="shared" si="108"/>
        <v>-1.7107771101681657E-2</v>
      </c>
      <c r="AW727" s="102">
        <f t="shared" si="115"/>
        <v>-7.2073590943913437E-3</v>
      </c>
    </row>
    <row r="728" spans="6:49" x14ac:dyDescent="0.3">
      <c r="F728" s="18">
        <v>44448</v>
      </c>
      <c r="G728" s="22">
        <v>2425.60009765625</v>
      </c>
      <c r="H728" s="26">
        <v>122.150001525878</v>
      </c>
      <c r="I728" s="22">
        <v>173.5</v>
      </c>
      <c r="J728" s="26">
        <v>114.550003051757</v>
      </c>
      <c r="K728" s="22">
        <v>112.800003051757</v>
      </c>
      <c r="Y728" s="94">
        <v>357</v>
      </c>
      <c r="Z728" s="18">
        <v>44446</v>
      </c>
      <c r="AA728" s="22">
        <v>2440.89990234375</v>
      </c>
      <c r="AB728" s="26">
        <v>119.949996948242</v>
      </c>
      <c r="AC728" s="22">
        <v>173</v>
      </c>
      <c r="AD728" s="26">
        <v>115.84999847412099</v>
      </c>
      <c r="AE728" s="22">
        <v>111.84999847412099</v>
      </c>
      <c r="AF728" s="26">
        <v>17362.099609000001</v>
      </c>
      <c r="AG728" s="64">
        <f t="shared" si="109"/>
        <v>6.2878270199129603E-3</v>
      </c>
      <c r="AH728" s="65">
        <f t="shared" si="109"/>
        <v>-1.4073117928926996E-2</v>
      </c>
      <c r="AI728" s="64">
        <f t="shared" si="109"/>
        <v>-6.338287333888192E-3</v>
      </c>
      <c r="AJ728" s="65">
        <f t="shared" si="109"/>
        <v>-5.1657324165304309E-3</v>
      </c>
      <c r="AK728" s="64">
        <f t="shared" si="109"/>
        <v>2.2376380194884592E-3</v>
      </c>
      <c r="AL728" s="64">
        <f t="shared" si="109"/>
        <v>-9.039273511342507E-4</v>
      </c>
      <c r="AM728" s="101">
        <f t="shared" si="110"/>
        <v>-1.0242177649168144E-3</v>
      </c>
      <c r="AN728" s="102">
        <f t="shared" si="111"/>
        <v>-2.6781493377243492E-3</v>
      </c>
      <c r="AO728" s="101">
        <f t="shared" si="112"/>
        <v>-1.9303326035246583E-4</v>
      </c>
      <c r="AP728" s="102">
        <f t="shared" si="113"/>
        <v>-1.4802745883309033E-3</v>
      </c>
      <c r="AQ728" s="101">
        <f t="shared" si="114"/>
        <v>-2.3819618095175746E-3</v>
      </c>
      <c r="AR728" s="102">
        <f t="shared" si="108"/>
        <v>7.3120447848297743E-3</v>
      </c>
      <c r="AS728" s="101">
        <f t="shared" si="108"/>
        <v>-1.1394968591202646E-2</v>
      </c>
      <c r="AT728" s="102">
        <f t="shared" si="108"/>
        <v>-6.1452540735357263E-3</v>
      </c>
      <c r="AU728" s="101">
        <f t="shared" si="108"/>
        <v>-3.6854578281995277E-3</v>
      </c>
      <c r="AV728" s="102">
        <f t="shared" si="108"/>
        <v>4.6195998290060342E-3</v>
      </c>
      <c r="AW728" s="102">
        <f t="shared" si="115"/>
        <v>-1.8588071758204184E-3</v>
      </c>
    </row>
    <row r="729" spans="6:49" x14ac:dyDescent="0.3">
      <c r="F729" s="18">
        <v>44452</v>
      </c>
      <c r="G729" s="22">
        <v>2371.55004882812</v>
      </c>
      <c r="H729" s="26">
        <v>123.050003051757</v>
      </c>
      <c r="I729" s="22">
        <v>173.89999389648401</v>
      </c>
      <c r="J729" s="26">
        <v>115</v>
      </c>
      <c r="K729" s="22">
        <v>114</v>
      </c>
      <c r="Y729" s="94">
        <v>358</v>
      </c>
      <c r="Z729" s="18">
        <v>44447</v>
      </c>
      <c r="AA729" s="22">
        <v>2431.35009765625</v>
      </c>
      <c r="AB729" s="26">
        <v>118.949996948242</v>
      </c>
      <c r="AC729" s="22">
        <v>172.850006103515</v>
      </c>
      <c r="AD729" s="26">
        <v>114.050003051757</v>
      </c>
      <c r="AE729" s="22">
        <v>112.59999847412099</v>
      </c>
      <c r="AF729" s="26">
        <v>17353.5</v>
      </c>
      <c r="AG729" s="64">
        <f t="shared" si="109"/>
        <v>-3.920084936885458E-3</v>
      </c>
      <c r="AH729" s="65">
        <f t="shared" si="109"/>
        <v>-8.3717527506244338E-3</v>
      </c>
      <c r="AI729" s="64">
        <f t="shared" si="109"/>
        <v>-8.6739281909597901E-4</v>
      </c>
      <c r="AJ729" s="65">
        <f t="shared" si="109"/>
        <v>-1.565926221876519E-2</v>
      </c>
      <c r="AK729" s="64">
        <f t="shared" si="109"/>
        <v>6.6830278603186273E-3</v>
      </c>
      <c r="AL729" s="64">
        <f t="shared" si="109"/>
        <v>-4.9543198289861532E-4</v>
      </c>
      <c r="AM729" s="101">
        <f t="shared" si="110"/>
        <v>-4.893475570210635E-4</v>
      </c>
      <c r="AN729" s="102">
        <f t="shared" si="111"/>
        <v>-2.2236082978479587E-3</v>
      </c>
      <c r="AO729" s="101">
        <f t="shared" si="112"/>
        <v>3.7334417257992622E-5</v>
      </c>
      <c r="AP729" s="102">
        <f t="shared" si="113"/>
        <v>-1.1926434626870518E-3</v>
      </c>
      <c r="AQ729" s="101">
        <f t="shared" si="114"/>
        <v>-1.7594101464498161E-3</v>
      </c>
      <c r="AR729" s="102">
        <f t="shared" si="108"/>
        <v>-3.4307373798643944E-3</v>
      </c>
      <c r="AS729" s="101">
        <f t="shared" si="108"/>
        <v>-6.1481444527764755E-3</v>
      </c>
      <c r="AT729" s="102">
        <f t="shared" si="108"/>
        <v>-9.0472723635397169E-4</v>
      </c>
      <c r="AU729" s="101">
        <f t="shared" si="108"/>
        <v>-1.4466618756078138E-2</v>
      </c>
      <c r="AV729" s="102">
        <f t="shared" si="108"/>
        <v>8.4424380067684435E-3</v>
      </c>
      <c r="AW729" s="102">
        <f t="shared" si="115"/>
        <v>-3.3015579636609073E-3</v>
      </c>
    </row>
    <row r="730" spans="6:49" x14ac:dyDescent="0.3">
      <c r="F730" s="18">
        <v>44453</v>
      </c>
      <c r="G730" s="22">
        <v>2368.44995117187</v>
      </c>
      <c r="H730" s="26">
        <v>123.949996948242</v>
      </c>
      <c r="I730" s="22">
        <v>174.100006103515</v>
      </c>
      <c r="J730" s="26">
        <v>115.900001525878</v>
      </c>
      <c r="K730" s="22">
        <v>115.25</v>
      </c>
      <c r="Y730" s="94">
        <v>359</v>
      </c>
      <c r="Z730" s="18">
        <v>44448</v>
      </c>
      <c r="AA730" s="22">
        <v>2425.60009765625</v>
      </c>
      <c r="AB730" s="26">
        <v>122.150001525878</v>
      </c>
      <c r="AC730" s="22">
        <v>173.5</v>
      </c>
      <c r="AD730" s="26">
        <v>114.550003051757</v>
      </c>
      <c r="AE730" s="22">
        <v>112.800003051757</v>
      </c>
      <c r="AF730" s="26">
        <v>17369.25</v>
      </c>
      <c r="AG730" s="64">
        <f t="shared" si="109"/>
        <v>-2.3677420830276047E-3</v>
      </c>
      <c r="AH730" s="65">
        <f t="shared" si="109"/>
        <v>2.6546599102425943E-2</v>
      </c>
      <c r="AI730" s="64">
        <f t="shared" si="109"/>
        <v>3.7533977082308502E-3</v>
      </c>
      <c r="AJ730" s="65">
        <f t="shared" si="109"/>
        <v>4.3744600523110974E-3</v>
      </c>
      <c r="AK730" s="64">
        <f t="shared" si="109"/>
        <v>1.7746639642748738E-3</v>
      </c>
      <c r="AL730" s="64">
        <f t="shared" si="109"/>
        <v>9.0718627298651939E-4</v>
      </c>
      <c r="AM730" s="101">
        <f t="shared" si="110"/>
        <v>1.3471939963482845E-3</v>
      </c>
      <c r="AN730" s="102">
        <f t="shared" si="111"/>
        <v>-6.62886658987473E-4</v>
      </c>
      <c r="AO730" s="101">
        <f t="shared" si="112"/>
        <v>8.2832970216879668E-4</v>
      </c>
      <c r="AP730" s="102">
        <f t="shared" si="113"/>
        <v>-2.0502720272461497E-4</v>
      </c>
      <c r="AQ730" s="101">
        <f t="shared" si="114"/>
        <v>3.7819628865373646E-4</v>
      </c>
      <c r="AR730" s="102">
        <f t="shared" si="108"/>
        <v>-3.714936079375889E-3</v>
      </c>
      <c r="AS730" s="101">
        <f t="shared" si="108"/>
        <v>2.7209485761413417E-2</v>
      </c>
      <c r="AT730" s="102">
        <f t="shared" si="108"/>
        <v>2.9250680060620535E-3</v>
      </c>
      <c r="AU730" s="101">
        <f t="shared" si="108"/>
        <v>4.5794872550357123E-3</v>
      </c>
      <c r="AV730" s="102">
        <f t="shared" si="108"/>
        <v>1.3964676756211374E-3</v>
      </c>
      <c r="AW730" s="102">
        <f t="shared" si="115"/>
        <v>6.4791145237512865E-3</v>
      </c>
    </row>
    <row r="731" spans="6:49" x14ac:dyDescent="0.3">
      <c r="F731" s="18">
        <v>44454</v>
      </c>
      <c r="G731" s="22">
        <v>2378.30004882812</v>
      </c>
      <c r="H731" s="26">
        <v>128.44999694824199</v>
      </c>
      <c r="I731" s="22">
        <v>177.89999389648401</v>
      </c>
      <c r="J731" s="26">
        <v>124.199996948242</v>
      </c>
      <c r="K731" s="22">
        <v>116.400001525878</v>
      </c>
      <c r="Y731" s="94">
        <v>360</v>
      </c>
      <c r="Z731" s="18">
        <v>44452</v>
      </c>
      <c r="AA731" s="22">
        <v>2371.55004882812</v>
      </c>
      <c r="AB731" s="26">
        <v>123.050003051757</v>
      </c>
      <c r="AC731" s="22">
        <v>173.89999389648401</v>
      </c>
      <c r="AD731" s="26">
        <v>115</v>
      </c>
      <c r="AE731" s="22">
        <v>114</v>
      </c>
      <c r="AF731" s="26">
        <v>17355.300781000002</v>
      </c>
      <c r="AG731" s="64">
        <f t="shared" si="109"/>
        <v>-2.2535186321915878E-2</v>
      </c>
      <c r="AH731" s="65">
        <f t="shared" si="109"/>
        <v>7.3409914424281755E-3</v>
      </c>
      <c r="AI731" s="64">
        <f t="shared" si="109"/>
        <v>2.3027868754735541E-3</v>
      </c>
      <c r="AJ731" s="65">
        <f t="shared" si="109"/>
        <v>3.9206928224799556E-3</v>
      </c>
      <c r="AK731" s="64">
        <f t="shared" si="109"/>
        <v>1.0582082275953895E-2</v>
      </c>
      <c r="AL731" s="64">
        <f t="shared" si="109"/>
        <v>-8.0342117819227107E-4</v>
      </c>
      <c r="AM731" s="101">
        <f t="shared" si="110"/>
        <v>-8.9261833491967074E-4</v>
      </c>
      <c r="AN731" s="102">
        <f t="shared" si="111"/>
        <v>-2.5663140908270296E-3</v>
      </c>
      <c r="AO731" s="101">
        <f t="shared" si="112"/>
        <v>-1.363536124383107E-4</v>
      </c>
      <c r="AP731" s="102">
        <f t="shared" si="113"/>
        <v>-1.409505845511813E-3</v>
      </c>
      <c r="AQ731" s="101">
        <f t="shared" si="114"/>
        <v>-2.2287892401837844E-3</v>
      </c>
      <c r="AR731" s="102">
        <f t="shared" si="108"/>
        <v>-2.1642567986996208E-2</v>
      </c>
      <c r="AS731" s="101">
        <f t="shared" si="108"/>
        <v>9.9073055332552055E-3</v>
      </c>
      <c r="AT731" s="102">
        <f t="shared" si="108"/>
        <v>2.4391404879118648E-3</v>
      </c>
      <c r="AU731" s="101">
        <f t="shared" si="108"/>
        <v>5.3301986679917691E-3</v>
      </c>
      <c r="AV731" s="102">
        <f t="shared" si="108"/>
        <v>1.2810871516137679E-2</v>
      </c>
      <c r="AW731" s="102">
        <f t="shared" si="115"/>
        <v>1.768989643660062E-3</v>
      </c>
    </row>
    <row r="732" spans="6:49" x14ac:dyDescent="0.3">
      <c r="F732" s="18">
        <v>44455</v>
      </c>
      <c r="G732" s="22">
        <v>2428.19995117187</v>
      </c>
      <c r="H732" s="26">
        <v>128.69999694824199</v>
      </c>
      <c r="I732" s="22">
        <v>179.44999694824199</v>
      </c>
      <c r="J732" s="26">
        <v>124</v>
      </c>
      <c r="K732" s="22">
        <v>118.34999847412099</v>
      </c>
      <c r="Y732" s="94">
        <v>361</v>
      </c>
      <c r="Z732" s="18">
        <v>44453</v>
      </c>
      <c r="AA732" s="22">
        <v>2368.44995117187</v>
      </c>
      <c r="AB732" s="26">
        <v>123.949996948242</v>
      </c>
      <c r="AC732" s="22">
        <v>174.100006103515</v>
      </c>
      <c r="AD732" s="26">
        <v>115.900001525878</v>
      </c>
      <c r="AE732" s="22">
        <v>115.25</v>
      </c>
      <c r="AF732" s="26">
        <v>17380</v>
      </c>
      <c r="AG732" s="64">
        <f t="shared" si="109"/>
        <v>-1.3080582693149525E-3</v>
      </c>
      <c r="AH732" s="65">
        <f t="shared" si="109"/>
        <v>7.2874322223044092E-3</v>
      </c>
      <c r="AI732" s="64">
        <f t="shared" si="109"/>
        <v>1.1494955692798329E-3</v>
      </c>
      <c r="AJ732" s="65">
        <f t="shared" si="109"/>
        <v>7.7956351479261847E-3</v>
      </c>
      <c r="AK732" s="64">
        <f t="shared" si="109"/>
        <v>1.0905233482262527E-2</v>
      </c>
      <c r="AL732" s="64">
        <f t="shared" si="109"/>
        <v>1.4221395875354402E-3</v>
      </c>
      <c r="AM732" s="101">
        <f t="shared" si="110"/>
        <v>2.0214566877443524E-3</v>
      </c>
      <c r="AN732" s="102">
        <f t="shared" si="111"/>
        <v>-8.9887713873750994E-5</v>
      </c>
      <c r="AO732" s="101">
        <f t="shared" si="112"/>
        <v>1.1187334824192827E-3</v>
      </c>
      <c r="AP732" s="102">
        <f t="shared" si="113"/>
        <v>1.5756344832114941E-4</v>
      </c>
      <c r="AQ732" s="101">
        <f t="shared" si="114"/>
        <v>1.1629910924708504E-3</v>
      </c>
      <c r="AR732" s="102">
        <f t="shared" si="108"/>
        <v>-3.3295149570593046E-3</v>
      </c>
      <c r="AS732" s="101">
        <f t="shared" si="108"/>
        <v>7.3773199361781604E-3</v>
      </c>
      <c r="AT732" s="102">
        <f t="shared" si="108"/>
        <v>3.0762086860550153E-5</v>
      </c>
      <c r="AU732" s="101">
        <f t="shared" si="108"/>
        <v>7.6380716996050351E-3</v>
      </c>
      <c r="AV732" s="102">
        <f t="shared" si="108"/>
        <v>9.7422423897916763E-3</v>
      </c>
      <c r="AW732" s="102">
        <f t="shared" si="115"/>
        <v>4.2917762310752238E-3</v>
      </c>
    </row>
    <row r="733" spans="6:49" x14ac:dyDescent="0.3">
      <c r="F733" s="18">
        <v>44456</v>
      </c>
      <c r="G733" s="22">
        <v>2390.55004882812</v>
      </c>
      <c r="H733" s="26">
        <v>127.75</v>
      </c>
      <c r="I733" s="22">
        <v>178.80000305175699</v>
      </c>
      <c r="J733" s="26">
        <v>123.75</v>
      </c>
      <c r="K733" s="22">
        <v>118.25</v>
      </c>
      <c r="Y733" s="94">
        <v>362</v>
      </c>
      <c r="Z733" s="18">
        <v>44454</v>
      </c>
      <c r="AA733" s="22">
        <v>2378.30004882812</v>
      </c>
      <c r="AB733" s="26">
        <v>128.44999694824199</v>
      </c>
      <c r="AC733" s="22">
        <v>177.89999389648401</v>
      </c>
      <c r="AD733" s="26">
        <v>124.199996948242</v>
      </c>
      <c r="AE733" s="22">
        <v>116.400001525878</v>
      </c>
      <c r="AF733" s="26">
        <v>17519.449218999998</v>
      </c>
      <c r="AG733" s="64">
        <f t="shared" si="109"/>
        <v>4.1502551408548714E-3</v>
      </c>
      <c r="AH733" s="65">
        <f t="shared" si="109"/>
        <v>3.5661465937238422E-2</v>
      </c>
      <c r="AI733" s="64">
        <f t="shared" si="109"/>
        <v>2.1591678531431544E-2</v>
      </c>
      <c r="AJ733" s="65">
        <f t="shared" si="109"/>
        <v>6.9165381416881569E-2</v>
      </c>
      <c r="AK733" s="64">
        <f t="shared" si="109"/>
        <v>9.9288665294969877E-3</v>
      </c>
      <c r="AL733" s="64">
        <f t="shared" si="109"/>
        <v>7.991527905148359E-3</v>
      </c>
      <c r="AM733" s="101">
        <f t="shared" si="110"/>
        <v>1.0623194598179278E-2</v>
      </c>
      <c r="AN733" s="102">
        <f t="shared" si="111"/>
        <v>7.2200032406722001E-3</v>
      </c>
      <c r="AO733" s="101">
        <f t="shared" si="112"/>
        <v>4.8234871901205508E-3</v>
      </c>
      <c r="AP733" s="102">
        <f t="shared" si="113"/>
        <v>4.7832231338836087E-3</v>
      </c>
      <c r="AQ733" s="101">
        <f t="shared" si="114"/>
        <v>1.117481482533797E-2</v>
      </c>
      <c r="AR733" s="102">
        <f t="shared" ref="AR733:AV743" si="116">AG733-AM733</f>
        <v>-6.4729394573244062E-3</v>
      </c>
      <c r="AS733" s="101">
        <f t="shared" si="116"/>
        <v>2.8441462696566222E-2</v>
      </c>
      <c r="AT733" s="102">
        <f t="shared" si="116"/>
        <v>1.6768191341310995E-2</v>
      </c>
      <c r="AU733" s="101">
        <f t="shared" si="116"/>
        <v>6.4382158282997953E-2</v>
      </c>
      <c r="AV733" s="102">
        <f t="shared" si="116"/>
        <v>-1.2459482958409821E-3</v>
      </c>
      <c r="AW733" s="102">
        <f t="shared" si="115"/>
        <v>2.0374584913541955E-2</v>
      </c>
    </row>
    <row r="734" spans="6:49" x14ac:dyDescent="0.3">
      <c r="F734" s="18">
        <v>44459</v>
      </c>
      <c r="G734" s="22">
        <v>2394.35009765625</v>
      </c>
      <c r="H734" s="26">
        <v>128.5</v>
      </c>
      <c r="I734" s="22">
        <v>177</v>
      </c>
      <c r="J734" s="26">
        <v>122.699996948242</v>
      </c>
      <c r="K734" s="22">
        <v>114.59999847412099</v>
      </c>
      <c r="Y734" s="94">
        <v>363</v>
      </c>
      <c r="Z734" s="18">
        <v>44455</v>
      </c>
      <c r="AA734" s="22">
        <v>2428.19995117187</v>
      </c>
      <c r="AB734" s="26">
        <v>128.69999694824199</v>
      </c>
      <c r="AC734" s="22">
        <v>179.44999694824199</v>
      </c>
      <c r="AD734" s="26">
        <v>124</v>
      </c>
      <c r="AE734" s="22">
        <v>118.34999847412099</v>
      </c>
      <c r="AF734" s="26">
        <v>17629.5</v>
      </c>
      <c r="AG734" s="64">
        <f t="shared" si="109"/>
        <v>2.0764254742765744E-2</v>
      </c>
      <c r="AH734" s="65">
        <f t="shared" si="109"/>
        <v>1.9443910923390264E-3</v>
      </c>
      <c r="AI734" s="64">
        <f t="shared" si="109"/>
        <v>8.6750402243430027E-3</v>
      </c>
      <c r="AJ734" s="65">
        <f t="shared" si="109"/>
        <v>-1.6115793230207505E-3</v>
      </c>
      <c r="AK734" s="64">
        <f t="shared" si="109"/>
        <v>1.6613774660801814E-2</v>
      </c>
      <c r="AL734" s="64">
        <f t="shared" si="109"/>
        <v>6.2619875164870832E-3</v>
      </c>
      <c r="AM734" s="101">
        <f t="shared" si="110"/>
        <v>8.3585921101683638E-3</v>
      </c>
      <c r="AN734" s="102">
        <f t="shared" si="111"/>
        <v>5.2955087472197444E-3</v>
      </c>
      <c r="AO734" s="101">
        <f t="shared" si="112"/>
        <v>3.8481267976875119E-3</v>
      </c>
      <c r="AP734" s="102">
        <f t="shared" si="113"/>
        <v>3.5654133678003175E-3</v>
      </c>
      <c r="AQ734" s="101">
        <f t="shared" si="114"/>
        <v>8.538975280927669E-3</v>
      </c>
      <c r="AR734" s="102">
        <f t="shared" si="116"/>
        <v>1.240566263259738E-2</v>
      </c>
      <c r="AS734" s="101">
        <f t="shared" si="116"/>
        <v>-3.351117654880718E-3</v>
      </c>
      <c r="AT734" s="102">
        <f t="shared" si="116"/>
        <v>4.8269134266554908E-3</v>
      </c>
      <c r="AU734" s="101">
        <f t="shared" si="116"/>
        <v>-5.1769926908210679E-3</v>
      </c>
      <c r="AV734" s="102">
        <f t="shared" si="116"/>
        <v>8.0747993798741449E-3</v>
      </c>
      <c r="AW734" s="102">
        <f t="shared" si="115"/>
        <v>3.3558530186850455E-3</v>
      </c>
    </row>
    <row r="735" spans="6:49" x14ac:dyDescent="0.3">
      <c r="F735" s="18">
        <v>44460</v>
      </c>
      <c r="G735" s="22">
        <v>2404.69995117187</v>
      </c>
      <c r="H735" s="26">
        <v>135.19999694824199</v>
      </c>
      <c r="I735" s="22">
        <v>175.89999389648401</v>
      </c>
      <c r="J735" s="26">
        <v>124.09999847412099</v>
      </c>
      <c r="K735" s="22">
        <v>115</v>
      </c>
      <c r="Y735" s="94">
        <v>364</v>
      </c>
      <c r="Z735" s="18">
        <v>44456</v>
      </c>
      <c r="AA735" s="22">
        <v>2390.55004882812</v>
      </c>
      <c r="AB735" s="26">
        <v>127.75</v>
      </c>
      <c r="AC735" s="22">
        <v>178.80000305175699</v>
      </c>
      <c r="AD735" s="26">
        <v>123.75</v>
      </c>
      <c r="AE735" s="22">
        <v>118.25</v>
      </c>
      <c r="AF735" s="26">
        <v>17585.150390999999</v>
      </c>
      <c r="AG735" s="64">
        <f t="shared" si="109"/>
        <v>-1.5626736601871159E-2</v>
      </c>
      <c r="AH735" s="65">
        <f t="shared" si="109"/>
        <v>-7.408861806083398E-3</v>
      </c>
      <c r="AI735" s="64">
        <f t="shared" si="109"/>
        <v>-3.6287207800358677E-3</v>
      </c>
      <c r="AJ735" s="65">
        <f t="shared" si="109"/>
        <v>-2.0181641562372361E-3</v>
      </c>
      <c r="AK735" s="64">
        <f t="shared" si="109"/>
        <v>-8.4529569501422101E-4</v>
      </c>
      <c r="AL735" s="64">
        <f t="shared" si="109"/>
        <v>-2.5188171374899665E-3</v>
      </c>
      <c r="AM735" s="101">
        <f t="shared" si="110"/>
        <v>-3.1387005789754539E-3</v>
      </c>
      <c r="AN735" s="102">
        <f t="shared" si="111"/>
        <v>-4.475069792284978E-3</v>
      </c>
      <c r="AO735" s="101">
        <f t="shared" si="112"/>
        <v>-1.1037373676877087E-3</v>
      </c>
      <c r="AP735" s="102">
        <f t="shared" si="113"/>
        <v>-2.6173561886596404E-3</v>
      </c>
      <c r="AQ735" s="101">
        <f t="shared" si="114"/>
        <v>-4.8430725107458036E-3</v>
      </c>
      <c r="AR735" s="102">
        <f t="shared" si="116"/>
        <v>-1.2488036022895705E-2</v>
      </c>
      <c r="AS735" s="101">
        <f t="shared" si="116"/>
        <v>-2.93379201379842E-3</v>
      </c>
      <c r="AT735" s="102">
        <f t="shared" si="116"/>
        <v>-2.5249834123481588E-3</v>
      </c>
      <c r="AU735" s="101">
        <f t="shared" si="116"/>
        <v>5.991920324224043E-4</v>
      </c>
      <c r="AV735" s="102">
        <f t="shared" si="116"/>
        <v>3.9977768157315827E-3</v>
      </c>
      <c r="AW735" s="102">
        <f t="shared" si="115"/>
        <v>-2.6699685201776592E-3</v>
      </c>
    </row>
    <row r="736" spans="6:49" x14ac:dyDescent="0.3">
      <c r="F736" s="18">
        <v>44461</v>
      </c>
      <c r="G736" s="22">
        <v>2430.5</v>
      </c>
      <c r="H736" s="26">
        <v>133.64999389648401</v>
      </c>
      <c r="I736" s="22">
        <v>176.75</v>
      </c>
      <c r="J736" s="26">
        <v>124.400001525878</v>
      </c>
      <c r="K736" s="22">
        <v>116.449996948242</v>
      </c>
      <c r="Y736" s="94">
        <v>365</v>
      </c>
      <c r="Z736" s="18">
        <v>44459</v>
      </c>
      <c r="AA736" s="22">
        <v>2394.35009765625</v>
      </c>
      <c r="AB736" s="26">
        <v>128.5</v>
      </c>
      <c r="AC736" s="22">
        <v>177</v>
      </c>
      <c r="AD736" s="26">
        <v>122.699996948242</v>
      </c>
      <c r="AE736" s="22">
        <v>114.59999847412099</v>
      </c>
      <c r="AF736" s="26">
        <v>17396.900390999999</v>
      </c>
      <c r="AG736" s="64">
        <f t="shared" si="109"/>
        <v>1.5883506492136337E-3</v>
      </c>
      <c r="AH736" s="65">
        <f t="shared" si="109"/>
        <v>5.8536752514607281E-3</v>
      </c>
      <c r="AI736" s="64">
        <f t="shared" si="109"/>
        <v>-1.0118147233576588E-2</v>
      </c>
      <c r="AJ736" s="65">
        <f t="shared" si="109"/>
        <v>-8.5210746036375445E-3</v>
      </c>
      <c r="AK736" s="64">
        <f t="shared" si="109"/>
        <v>-3.1353236406228772E-2</v>
      </c>
      <c r="AL736" s="64">
        <f t="shared" si="109"/>
        <v>-1.0762766217722038E-2</v>
      </c>
      <c r="AM736" s="101">
        <f t="shared" si="110"/>
        <v>-1.3933052489184094E-2</v>
      </c>
      <c r="AN736" s="102">
        <f t="shared" si="111"/>
        <v>-1.3648278300869994E-2</v>
      </c>
      <c r="AO736" s="101">
        <f t="shared" si="112"/>
        <v>-5.7528461498867825E-3</v>
      </c>
      <c r="AP736" s="102">
        <f t="shared" si="113"/>
        <v>-8.4221132020364398E-3</v>
      </c>
      <c r="AQ736" s="101">
        <f t="shared" si="114"/>
        <v>-1.7406946202414939E-2</v>
      </c>
      <c r="AR736" s="102">
        <f t="shared" si="116"/>
        <v>1.5521403138397727E-2</v>
      </c>
      <c r="AS736" s="101">
        <f t="shared" si="116"/>
        <v>1.9501953552330722E-2</v>
      </c>
      <c r="AT736" s="102">
        <f t="shared" si="116"/>
        <v>-4.3653010836898053E-3</v>
      </c>
      <c r="AU736" s="101">
        <f t="shared" si="116"/>
        <v>-9.8961401601104643E-5</v>
      </c>
      <c r="AV736" s="102">
        <f t="shared" si="116"/>
        <v>-1.3946290203813834E-2</v>
      </c>
      <c r="AW736" s="102">
        <f t="shared" si="115"/>
        <v>3.3225608003247414E-3</v>
      </c>
    </row>
    <row r="737" spans="6:49" x14ac:dyDescent="0.3">
      <c r="F737" s="18">
        <v>44462</v>
      </c>
      <c r="G737" s="22">
        <v>2489.89990234375</v>
      </c>
      <c r="H737" s="26">
        <v>137.75</v>
      </c>
      <c r="I737" s="22">
        <v>178.25</v>
      </c>
      <c r="J737" s="26">
        <v>126.199996948242</v>
      </c>
      <c r="K737" s="22">
        <v>118</v>
      </c>
      <c r="Y737" s="94">
        <v>366</v>
      </c>
      <c r="Z737" s="18">
        <v>44460</v>
      </c>
      <c r="AA737" s="22">
        <v>2404.69995117187</v>
      </c>
      <c r="AB737" s="26">
        <v>135.19999694824199</v>
      </c>
      <c r="AC737" s="22">
        <v>175.89999389648401</v>
      </c>
      <c r="AD737" s="26">
        <v>124.09999847412099</v>
      </c>
      <c r="AE737" s="22">
        <v>115</v>
      </c>
      <c r="AF737" s="26">
        <v>17562</v>
      </c>
      <c r="AG737" s="64">
        <f t="shared" si="109"/>
        <v>4.3132992806941117E-3</v>
      </c>
      <c r="AH737" s="65">
        <f t="shared" si="109"/>
        <v>5.0826236701414368E-2</v>
      </c>
      <c r="AI737" s="64">
        <f t="shared" si="109"/>
        <v>-6.234115529100622E-3</v>
      </c>
      <c r="AJ737" s="65">
        <f t="shared" si="109"/>
        <v>1.1345353069839232E-2</v>
      </c>
      <c r="AK737" s="64">
        <f t="shared" si="109"/>
        <v>3.4843373974365118E-3</v>
      </c>
      <c r="AL737" s="64">
        <f t="shared" si="109"/>
        <v>9.4454250341343832E-3</v>
      </c>
      <c r="AM737" s="101">
        <f t="shared" si="110"/>
        <v>1.2526878997340481E-2</v>
      </c>
      <c r="AN737" s="102">
        <f t="shared" si="111"/>
        <v>8.8377839164653204E-3</v>
      </c>
      <c r="AO737" s="101">
        <f t="shared" si="112"/>
        <v>5.6434007831085197E-3</v>
      </c>
      <c r="AP737" s="102">
        <f t="shared" si="113"/>
        <v>5.8069460455700602E-3</v>
      </c>
      <c r="AQ737" s="101">
        <f t="shared" si="114"/>
        <v>1.339057085578965E-2</v>
      </c>
      <c r="AR737" s="102">
        <f t="shared" si="116"/>
        <v>-8.2135797166463693E-3</v>
      </c>
      <c r="AS737" s="101">
        <f t="shared" si="116"/>
        <v>4.1988452784949046E-2</v>
      </c>
      <c r="AT737" s="102">
        <f t="shared" si="116"/>
        <v>-1.1877516312209142E-2</v>
      </c>
      <c r="AU737" s="101">
        <f t="shared" si="116"/>
        <v>5.5384070242691721E-3</v>
      </c>
      <c r="AV737" s="102">
        <f t="shared" si="116"/>
        <v>-9.9062334583531388E-3</v>
      </c>
      <c r="AW737" s="102">
        <f t="shared" si="115"/>
        <v>3.5059060644019148E-3</v>
      </c>
    </row>
    <row r="738" spans="6:49" x14ac:dyDescent="0.3">
      <c r="F738" s="18">
        <v>44463</v>
      </c>
      <c r="G738" s="22">
        <v>2482.69995117187</v>
      </c>
      <c r="H738" s="26">
        <v>136.100006103515</v>
      </c>
      <c r="I738" s="22">
        <v>176.14999389648401</v>
      </c>
      <c r="J738" s="26">
        <v>124.25</v>
      </c>
      <c r="K738" s="22">
        <v>117.25</v>
      </c>
      <c r="Y738" s="94">
        <v>367</v>
      </c>
      <c r="Z738" s="18">
        <v>44461</v>
      </c>
      <c r="AA738" s="22">
        <v>2430.5</v>
      </c>
      <c r="AB738" s="26">
        <v>133.64999389648401</v>
      </c>
      <c r="AC738" s="22">
        <v>176.75</v>
      </c>
      <c r="AD738" s="26">
        <v>124.400001525878</v>
      </c>
      <c r="AE738" s="22">
        <v>116.449996948242</v>
      </c>
      <c r="AF738" s="26">
        <v>17546.650390999999</v>
      </c>
      <c r="AG738" s="64">
        <f t="shared" si="109"/>
        <v>1.067186215637495E-2</v>
      </c>
      <c r="AH738" s="65">
        <f t="shared" si="109"/>
        <v>-1.1530744119670573E-2</v>
      </c>
      <c r="AI738" s="64">
        <f t="shared" si="109"/>
        <v>4.8206877319535912E-3</v>
      </c>
      <c r="AJ738" s="65">
        <f t="shared" si="109"/>
        <v>2.4145126559778386E-3</v>
      </c>
      <c r="AK738" s="64">
        <f t="shared" si="109"/>
        <v>1.2529841760504569E-2</v>
      </c>
      <c r="AL738" s="64">
        <f t="shared" si="109"/>
        <v>-8.744061538716615E-4</v>
      </c>
      <c r="AM738" s="101">
        <f t="shared" si="110"/>
        <v>-9.8556369403867338E-4</v>
      </c>
      <c r="AN738" s="102">
        <f t="shared" si="111"/>
        <v>-2.645300505777758E-3</v>
      </c>
      <c r="AO738" s="101">
        <f t="shared" si="112"/>
        <v>-1.7638501857915887E-4</v>
      </c>
      <c r="AP738" s="102">
        <f t="shared" si="113"/>
        <v>-1.4594880241265945E-3</v>
      </c>
      <c r="AQ738" s="101">
        <f t="shared" si="114"/>
        <v>-2.3369711636481829E-3</v>
      </c>
      <c r="AR738" s="102">
        <f t="shared" si="116"/>
        <v>1.1657425850413624E-2</v>
      </c>
      <c r="AS738" s="101">
        <f t="shared" si="116"/>
        <v>-8.8854436138928149E-3</v>
      </c>
      <c r="AT738" s="102">
        <f t="shared" si="116"/>
        <v>4.9970727505327505E-3</v>
      </c>
      <c r="AU738" s="101">
        <f t="shared" si="116"/>
        <v>3.8740006801044331E-3</v>
      </c>
      <c r="AV738" s="102">
        <f t="shared" si="116"/>
        <v>1.4866812924152751E-2</v>
      </c>
      <c r="AW738" s="102">
        <f t="shared" si="115"/>
        <v>5.3019737182621483E-3</v>
      </c>
    </row>
    <row r="739" spans="6:49" x14ac:dyDescent="0.3">
      <c r="F739" s="18">
        <v>44466</v>
      </c>
      <c r="G739" s="22">
        <v>2524.44995117187</v>
      </c>
      <c r="H739" s="26">
        <v>140</v>
      </c>
      <c r="I739" s="22">
        <v>176</v>
      </c>
      <c r="J739" s="26">
        <v>126.84999847412099</v>
      </c>
      <c r="K739" s="22">
        <v>118.650001525878</v>
      </c>
      <c r="Y739" s="94">
        <v>368</v>
      </c>
      <c r="Z739" s="18">
        <v>44462</v>
      </c>
      <c r="AA739" s="22">
        <v>2489.89990234375</v>
      </c>
      <c r="AB739" s="26">
        <v>137.75</v>
      </c>
      <c r="AC739" s="22">
        <v>178.25</v>
      </c>
      <c r="AD739" s="26">
        <v>126.199996948242</v>
      </c>
      <c r="AE739" s="22">
        <v>118</v>
      </c>
      <c r="AF739" s="26">
        <v>17822.949218999998</v>
      </c>
      <c r="AG739" s="64">
        <f t="shared" si="109"/>
        <v>2.4145512303259124E-2</v>
      </c>
      <c r="AH739" s="65">
        <f t="shared" si="109"/>
        <v>3.0216051116005616E-2</v>
      </c>
      <c r="AI739" s="64">
        <f t="shared" si="109"/>
        <v>8.450754517723251E-3</v>
      </c>
      <c r="AJ739" s="65">
        <f t="shared" si="109"/>
        <v>1.4365733354215662E-2</v>
      </c>
      <c r="AK739" s="64">
        <f t="shared" si="109"/>
        <v>1.3222654341910188E-2</v>
      </c>
      <c r="AL739" s="64">
        <f t="shared" si="109"/>
        <v>1.5623838070083648E-2</v>
      </c>
      <c r="AM739" s="101">
        <f t="shared" si="110"/>
        <v>2.0616686916772643E-2</v>
      </c>
      <c r="AN739" s="102">
        <f t="shared" si="111"/>
        <v>1.5712628785027622E-2</v>
      </c>
      <c r="AO739" s="101">
        <f t="shared" si="112"/>
        <v>9.127667125117072E-3</v>
      </c>
      <c r="AP739" s="102">
        <f t="shared" si="113"/>
        <v>1.0157310907473785E-2</v>
      </c>
      <c r="AQ739" s="101">
        <f t="shared" si="114"/>
        <v>2.2806543740042765E-2</v>
      </c>
      <c r="AR739" s="102">
        <f t="shared" si="116"/>
        <v>3.528825386486481E-3</v>
      </c>
      <c r="AS739" s="101">
        <f t="shared" si="116"/>
        <v>1.4503422330977993E-2</v>
      </c>
      <c r="AT739" s="102">
        <f t="shared" si="116"/>
        <v>-6.76912607393821E-4</v>
      </c>
      <c r="AU739" s="101">
        <f t="shared" si="116"/>
        <v>4.2084224467418777E-3</v>
      </c>
      <c r="AV739" s="102">
        <f t="shared" si="116"/>
        <v>-9.5838893981325772E-3</v>
      </c>
      <c r="AW739" s="102">
        <f t="shared" si="115"/>
        <v>2.3959736317359904E-3</v>
      </c>
    </row>
    <row r="740" spans="6:49" x14ac:dyDescent="0.3">
      <c r="F740" s="18">
        <v>44467</v>
      </c>
      <c r="G740" s="22">
        <v>2548.05004882812</v>
      </c>
      <c r="H740" s="26">
        <v>142.19999694824199</v>
      </c>
      <c r="I740" s="22">
        <v>183.94999694824199</v>
      </c>
      <c r="J740" s="26">
        <v>131.94999694824199</v>
      </c>
      <c r="K740" s="22">
        <v>122.949996948242</v>
      </c>
      <c r="Y740" s="94">
        <v>369</v>
      </c>
      <c r="Z740" s="18">
        <v>44463</v>
      </c>
      <c r="AA740" s="22">
        <v>2482.69995117187</v>
      </c>
      <c r="AB740" s="26">
        <v>136.100006103515</v>
      </c>
      <c r="AC740" s="22">
        <v>176.14999389648401</v>
      </c>
      <c r="AD740" s="26">
        <v>124.25</v>
      </c>
      <c r="AE740" s="22">
        <v>117.25</v>
      </c>
      <c r="AF740" s="26">
        <v>17853.199218999998</v>
      </c>
      <c r="AG740" s="64">
        <f t="shared" si="109"/>
        <v>-2.8958518342591384E-3</v>
      </c>
      <c r="AH740" s="65">
        <f t="shared" si="109"/>
        <v>-1.205049352979257E-2</v>
      </c>
      <c r="AI740" s="64">
        <f t="shared" si="109"/>
        <v>-1.1851189156696515E-2</v>
      </c>
      <c r="AJ740" s="65">
        <f t="shared" si="109"/>
        <v>-1.5572260948456852E-2</v>
      </c>
      <c r="AK740" s="64">
        <f t="shared" si="109"/>
        <v>-6.376217139275997E-3</v>
      </c>
      <c r="AL740" s="64">
        <f t="shared" si="109"/>
        <v>1.6958112674031031E-3</v>
      </c>
      <c r="AM740" s="101">
        <f t="shared" si="110"/>
        <v>2.3797932557652643E-3</v>
      </c>
      <c r="AN740" s="102">
        <f t="shared" si="111"/>
        <v>2.1463228714621281E-4</v>
      </c>
      <c r="AO740" s="101">
        <f t="shared" si="112"/>
        <v>1.2730684252882053E-3</v>
      </c>
      <c r="AP740" s="102">
        <f t="shared" si="113"/>
        <v>3.5026206734630567E-4</v>
      </c>
      <c r="AQ740" s="101">
        <f t="shared" si="114"/>
        <v>1.5800698960128342E-3</v>
      </c>
      <c r="AR740" s="102">
        <f t="shared" si="116"/>
        <v>-5.2756450900244027E-3</v>
      </c>
      <c r="AS740" s="101">
        <f t="shared" si="116"/>
        <v>-1.2265125816938782E-2</v>
      </c>
      <c r="AT740" s="102">
        <f t="shared" si="116"/>
        <v>-1.3124257581984721E-2</v>
      </c>
      <c r="AU740" s="101">
        <f t="shared" si="116"/>
        <v>-1.5922523015803158E-2</v>
      </c>
      <c r="AV740" s="102">
        <f t="shared" si="116"/>
        <v>-7.9562870352888303E-3</v>
      </c>
      <c r="AW740" s="102">
        <f t="shared" si="115"/>
        <v>-1.090876770800798E-2</v>
      </c>
    </row>
    <row r="741" spans="6:49" ht="15" thickBot="1" x14ac:dyDescent="0.35">
      <c r="F741" s="19">
        <v>44468</v>
      </c>
      <c r="G741" s="23">
        <v>2527.85009765625</v>
      </c>
      <c r="H741" s="27">
        <v>144.75</v>
      </c>
      <c r="I741" s="23">
        <v>195.05000305175699</v>
      </c>
      <c r="J741" s="27">
        <v>140.64999389648401</v>
      </c>
      <c r="K741" s="23">
        <v>127.449996948242</v>
      </c>
      <c r="Y741" s="94">
        <v>370</v>
      </c>
      <c r="Z741" s="18">
        <v>44466</v>
      </c>
      <c r="AA741" s="22">
        <v>2524.44995117187</v>
      </c>
      <c r="AB741" s="26">
        <v>140</v>
      </c>
      <c r="AC741" s="22">
        <v>176</v>
      </c>
      <c r="AD741" s="26">
        <v>126.84999847412099</v>
      </c>
      <c r="AE741" s="22">
        <v>118.650001525878</v>
      </c>
      <c r="AF741" s="26">
        <v>17855.099609000001</v>
      </c>
      <c r="AG741" s="64">
        <f t="shared" si="109"/>
        <v>1.6676539904075086E-2</v>
      </c>
      <c r="AH741" s="65">
        <f t="shared" si="109"/>
        <v>2.8252468106072917E-2</v>
      </c>
      <c r="AI741" s="64">
        <f t="shared" si="109"/>
        <v>-8.518750995569678E-4</v>
      </c>
      <c r="AJ741" s="65">
        <f t="shared" si="109"/>
        <v>2.0709609039549801E-2</v>
      </c>
      <c r="AK741" s="64">
        <f t="shared" si="109"/>
        <v>1.186958841571234E-2</v>
      </c>
      <c r="AL741" s="64">
        <f t="shared" si="109"/>
        <v>1.0643968288432956E-4</v>
      </c>
      <c r="AM741" s="101">
        <f t="shared" si="110"/>
        <v>2.9872312391304278E-4</v>
      </c>
      <c r="AN741" s="102">
        <f t="shared" si="111"/>
        <v>-1.5538935492603891E-3</v>
      </c>
      <c r="AO741" s="101">
        <f t="shared" si="112"/>
        <v>3.7675510264989043E-4</v>
      </c>
      <c r="AP741" s="102">
        <f t="shared" si="113"/>
        <v>-7.6885157131258738E-4</v>
      </c>
      <c r="AQ741" s="101">
        <f t="shared" si="114"/>
        <v>-8.4215077064608444E-4</v>
      </c>
      <c r="AR741" s="102">
        <f t="shared" si="116"/>
        <v>1.6377816780162043E-2</v>
      </c>
      <c r="AS741" s="101">
        <f t="shared" si="116"/>
        <v>2.9806361655333305E-2</v>
      </c>
      <c r="AT741" s="102">
        <f t="shared" si="116"/>
        <v>-1.2286302022068581E-3</v>
      </c>
      <c r="AU741" s="101">
        <f t="shared" si="116"/>
        <v>2.147846061086239E-2</v>
      </c>
      <c r="AV741" s="102">
        <f t="shared" si="116"/>
        <v>1.2711739186358425E-2</v>
      </c>
      <c r="AW741" s="102">
        <f t="shared" si="115"/>
        <v>1.582914960610186E-2</v>
      </c>
    </row>
    <row r="742" spans="6:49" x14ac:dyDescent="0.3">
      <c r="Y742" s="94">
        <v>371</v>
      </c>
      <c r="Z742" s="18">
        <v>44467</v>
      </c>
      <c r="AA742" s="22">
        <v>2548.05004882812</v>
      </c>
      <c r="AB742" s="26">
        <v>142.19999694824199</v>
      </c>
      <c r="AC742" s="22">
        <v>183.94999694824199</v>
      </c>
      <c r="AD742" s="26">
        <v>131.94999694824199</v>
      </c>
      <c r="AE742" s="22">
        <v>122.949996948242</v>
      </c>
      <c r="AF742" s="26">
        <v>17748.599609000001</v>
      </c>
      <c r="AG742" s="64">
        <f t="shared" si="109"/>
        <v>9.30518203778051E-3</v>
      </c>
      <c r="AH742" s="65">
        <f t="shared" si="109"/>
        <v>1.5592073298809126E-2</v>
      </c>
      <c r="AI742" s="64">
        <f t="shared" si="109"/>
        <v>4.4179969922481792E-2</v>
      </c>
      <c r="AJ742" s="65">
        <f t="shared" si="109"/>
        <v>3.9417765804905233E-2</v>
      </c>
      <c r="AK742" s="64">
        <f t="shared" si="109"/>
        <v>3.5599748098969652E-2</v>
      </c>
      <c r="AL742" s="64">
        <f t="shared" si="109"/>
        <v>-5.9825422628794599E-3</v>
      </c>
      <c r="AM742" s="101">
        <f t="shared" si="110"/>
        <v>-7.6739867094222022E-3</v>
      </c>
      <c r="AN742" s="102">
        <f t="shared" si="111"/>
        <v>-8.3292266390092365E-3</v>
      </c>
      <c r="AO742" s="101">
        <f t="shared" si="112"/>
        <v>-3.057077295294172E-3</v>
      </c>
      <c r="AP742" s="102">
        <f t="shared" si="113"/>
        <v>-5.0562459147286548E-3</v>
      </c>
      <c r="AQ742" s="101">
        <f t="shared" si="114"/>
        <v>-1.0121829639705336E-2</v>
      </c>
      <c r="AR742" s="102">
        <f t="shared" si="116"/>
        <v>1.6979168747202712E-2</v>
      </c>
      <c r="AS742" s="101">
        <f t="shared" si="116"/>
        <v>2.3921299937818365E-2</v>
      </c>
      <c r="AT742" s="102">
        <f t="shared" si="116"/>
        <v>4.7237047217775961E-2</v>
      </c>
      <c r="AU742" s="101">
        <f t="shared" si="116"/>
        <v>4.4474011719633888E-2</v>
      </c>
      <c r="AV742" s="102">
        <f t="shared" si="116"/>
        <v>4.5721577738674989E-2</v>
      </c>
      <c r="AW742" s="102">
        <f t="shared" si="115"/>
        <v>3.5666621072221183E-2</v>
      </c>
    </row>
    <row r="743" spans="6:49" ht="15" thickBot="1" x14ac:dyDescent="0.35">
      <c r="Y743" s="95">
        <v>372</v>
      </c>
      <c r="Z743" s="19">
        <v>44468</v>
      </c>
      <c r="AA743" s="23">
        <v>2527.85009765625</v>
      </c>
      <c r="AB743" s="27">
        <v>144.75</v>
      </c>
      <c r="AC743" s="23">
        <v>195.05000305175699</v>
      </c>
      <c r="AD743" s="27">
        <v>140.64999389648401</v>
      </c>
      <c r="AE743" s="23">
        <v>127.449996948242</v>
      </c>
      <c r="AF743" s="27">
        <v>17711.300781000002</v>
      </c>
      <c r="AG743" s="66">
        <f t="shared" si="109"/>
        <v>-7.9592022009357128E-3</v>
      </c>
      <c r="AH743" s="65">
        <f t="shared" si="109"/>
        <v>1.777362054499108E-2</v>
      </c>
      <c r="AI743" s="66">
        <f t="shared" si="109"/>
        <v>5.8591986638055669E-2</v>
      </c>
      <c r="AJ743" s="65">
        <f t="shared" si="109"/>
        <v>6.3851451719605989E-2</v>
      </c>
      <c r="AK743" s="66">
        <f t="shared" si="109"/>
        <v>3.5946363036306522E-2</v>
      </c>
      <c r="AL743" s="66">
        <f t="shared" si="109"/>
        <v>-2.1037194885316791E-3</v>
      </c>
      <c r="AM743" s="106">
        <f t="shared" si="110"/>
        <v>-2.5951855649513898E-3</v>
      </c>
      <c r="AN743" s="103">
        <f t="shared" si="111"/>
        <v>-4.0131822614111693E-3</v>
      </c>
      <c r="AO743" s="106">
        <f t="shared" si="112"/>
        <v>-8.6964638696226276E-4</v>
      </c>
      <c r="AP743" s="103">
        <f t="shared" si="113"/>
        <v>-2.3250762430199212E-3</v>
      </c>
      <c r="AQ743" s="106">
        <f t="shared" si="114"/>
        <v>-4.2104588955396887E-3</v>
      </c>
      <c r="AR743" s="103">
        <f t="shared" si="116"/>
        <v>-5.3640166359843235E-3</v>
      </c>
      <c r="AS743" s="106">
        <f t="shared" si="116"/>
        <v>2.1786802806402251E-2</v>
      </c>
      <c r="AT743" s="103">
        <f t="shared" si="116"/>
        <v>5.9461633025017932E-2</v>
      </c>
      <c r="AU743" s="106">
        <f t="shared" si="116"/>
        <v>6.6176527962625908E-2</v>
      </c>
      <c r="AV743" s="103">
        <f t="shared" si="116"/>
        <v>4.0156821931846214E-2</v>
      </c>
      <c r="AW743" s="103">
        <f t="shared" si="115"/>
        <v>3.6443553817981603E-2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FF1E-C3F0-4C8D-923D-6D05A675EAB9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6" width="10.77734375" customWidth="1"/>
    <col min="7" max="7" width="12.77734375" bestFit="1" customWidth="1"/>
    <col min="8" max="8" width="10.109375" customWidth="1"/>
    <col min="9" max="9" width="11.77734375" customWidth="1"/>
    <col min="10" max="10" width="10.21875" customWidth="1"/>
    <col min="11" max="11" width="11" bestFit="1" customWidth="1"/>
    <col min="13" max="13" width="15.1093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11.33203125" bestFit="1" customWidth="1"/>
    <col min="28" max="28" width="9.77734375" customWidth="1"/>
    <col min="29" max="29" width="9.88671875" bestFit="1" customWidth="1"/>
    <col min="30" max="30" width="9.21875" customWidth="1"/>
    <col min="31" max="31" width="9.6640625" bestFit="1" customWidth="1"/>
    <col min="32" max="32" width="16.6640625" bestFit="1" customWidth="1"/>
    <col min="33" max="33" width="11.33203125" bestFit="1" customWidth="1"/>
    <col min="34" max="34" width="9.33203125" customWidth="1"/>
    <col min="35" max="35" width="9.88671875" bestFit="1" customWidth="1"/>
    <col min="36" max="36" width="10.109375" customWidth="1"/>
    <col min="37" max="37" width="10.77734375" customWidth="1"/>
    <col min="38" max="38" width="16.6640625" bestFit="1" customWidth="1"/>
    <col min="39" max="48" width="10" bestFit="1" customWidth="1"/>
    <col min="49" max="49" width="20.33203125" customWidth="1"/>
    <col min="51" max="51" width="31.21875" customWidth="1"/>
    <col min="52" max="56" width="11.77734375" bestFit="1" customWidth="1"/>
  </cols>
  <sheetData>
    <row r="1" spans="2:56" ht="15" thickBot="1" x14ac:dyDescent="0.35"/>
    <row r="2" spans="2:56" ht="18.600000000000001" thickBot="1" x14ac:dyDescent="0.4">
      <c r="B2" s="33" t="s">
        <v>49</v>
      </c>
      <c r="C2" s="34" t="s">
        <v>83</v>
      </c>
      <c r="F2" s="16" t="s">
        <v>0</v>
      </c>
      <c r="G2" s="20" t="s">
        <v>130</v>
      </c>
      <c r="H2" s="24" t="s">
        <v>59</v>
      </c>
      <c r="I2" s="20" t="s">
        <v>131</v>
      </c>
      <c r="J2" s="24" t="s">
        <v>132</v>
      </c>
      <c r="K2" s="20" t="s">
        <v>133</v>
      </c>
      <c r="M2" s="139" t="s">
        <v>16</v>
      </c>
      <c r="N2" s="141" t="s">
        <v>55</v>
      </c>
      <c r="O2" s="142"/>
      <c r="P2" s="141" t="s">
        <v>59</v>
      </c>
      <c r="Q2" s="138"/>
      <c r="R2" s="137" t="s">
        <v>135</v>
      </c>
      <c r="S2" s="142"/>
      <c r="T2" s="141" t="s">
        <v>132</v>
      </c>
      <c r="U2" s="138"/>
      <c r="V2" s="137" t="s">
        <v>134</v>
      </c>
      <c r="W2" s="138"/>
    </row>
    <row r="3" spans="2:56" ht="18.600000000000001" thickBot="1" x14ac:dyDescent="0.4">
      <c r="B3" s="35" t="s">
        <v>55</v>
      </c>
      <c r="C3" s="36">
        <v>546373.94999999995</v>
      </c>
      <c r="F3" s="17">
        <v>43374</v>
      </c>
      <c r="G3" s="21">
        <v>1642.30004882812</v>
      </c>
      <c r="H3" s="25">
        <v>297.100006103515</v>
      </c>
      <c r="I3" s="21">
        <v>9609.650390625</v>
      </c>
      <c r="J3" s="25">
        <v>439.25</v>
      </c>
      <c r="K3" s="21">
        <v>796.75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50" t="s">
        <v>153</v>
      </c>
      <c r="AB3" s="151"/>
      <c r="AC3" s="151"/>
      <c r="AD3" s="151"/>
      <c r="AE3" s="151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59</v>
      </c>
      <c r="C4" s="38">
        <v>267465</v>
      </c>
      <c r="F4" s="18">
        <v>43376</v>
      </c>
      <c r="G4" s="22">
        <v>1618.84997558593</v>
      </c>
      <c r="H4" s="26">
        <v>295.20001220703102</v>
      </c>
      <c r="I4" s="22">
        <v>9343.7998046875</v>
      </c>
      <c r="J4" s="26">
        <v>425.29998779296801</v>
      </c>
      <c r="K4" s="22">
        <v>765.45001220703102</v>
      </c>
      <c r="M4" s="87" t="s">
        <v>22</v>
      </c>
      <c r="N4" s="86">
        <f>AVERAGE(G3:G369)</f>
        <v>1859.7344687978959</v>
      </c>
      <c r="O4" s="85">
        <f>AVERAGE(G370:G741)</f>
        <v>2291.8559160129994</v>
      </c>
      <c r="P4" s="86">
        <f>AVERAGE(H3:H369)</f>
        <v>260.56062649511182</v>
      </c>
      <c r="Q4" s="85">
        <f>AVERAGE(H370:H741)</f>
        <v>199.29704305177086</v>
      </c>
      <c r="R4" s="86">
        <f>AVERAGE(I3:I369)</f>
        <v>12409.348244316247</v>
      </c>
      <c r="S4" s="85">
        <f>AVERAGE(I370:I741)</f>
        <v>17290.233676705309</v>
      </c>
      <c r="T4" s="86">
        <f>AVERAGE(J3:J369)</f>
        <v>433.93869176547599</v>
      </c>
      <c r="U4" s="85">
        <f>AVERAGE(J370:J741)</f>
        <v>525.52782259705236</v>
      </c>
      <c r="V4" s="86">
        <f>AVERAGE(K3:K369)</f>
        <v>683.38405947984074</v>
      </c>
      <c r="W4" s="85">
        <f>AVERAGE(K370:K741)</f>
        <v>754.29247324953781</v>
      </c>
      <c r="Y4" s="144"/>
      <c r="Z4" s="149"/>
      <c r="AA4" s="67" t="s">
        <v>55</v>
      </c>
      <c r="AB4" s="68" t="s">
        <v>59</v>
      </c>
      <c r="AC4" s="67" t="s">
        <v>131</v>
      </c>
      <c r="AD4" s="68" t="s">
        <v>132</v>
      </c>
      <c r="AE4" s="67" t="s">
        <v>133</v>
      </c>
      <c r="AF4" s="153"/>
      <c r="AG4" s="67" t="s">
        <v>55</v>
      </c>
      <c r="AH4" s="68" t="s">
        <v>59</v>
      </c>
      <c r="AI4" s="67" t="s">
        <v>131</v>
      </c>
      <c r="AJ4" s="68" t="s">
        <v>132</v>
      </c>
      <c r="AK4" s="67" t="s">
        <v>133</v>
      </c>
      <c r="AL4" s="129"/>
      <c r="AM4" s="67" t="s">
        <v>55</v>
      </c>
      <c r="AN4" s="68" t="s">
        <v>59</v>
      </c>
      <c r="AO4" s="67" t="s">
        <v>131</v>
      </c>
      <c r="AP4" s="68" t="s">
        <v>132</v>
      </c>
      <c r="AQ4" s="67" t="s">
        <v>133</v>
      </c>
      <c r="AR4" s="67" t="s">
        <v>55</v>
      </c>
      <c r="AS4" s="68" t="s">
        <v>59</v>
      </c>
      <c r="AT4" s="67" t="s">
        <v>131</v>
      </c>
      <c r="AU4" s="68" t="s">
        <v>132</v>
      </c>
      <c r="AV4" s="67" t="s">
        <v>133</v>
      </c>
      <c r="AW4" s="134"/>
    </row>
    <row r="5" spans="2:56" ht="15.6" x14ac:dyDescent="0.3">
      <c r="B5" s="37" t="s">
        <v>63</v>
      </c>
      <c r="C5" s="38">
        <v>182941.59</v>
      </c>
      <c r="F5" s="18">
        <v>43377</v>
      </c>
      <c r="G5" s="22">
        <v>1573.94995117187</v>
      </c>
      <c r="H5" s="26">
        <v>287.100006103515</v>
      </c>
      <c r="I5" s="22">
        <v>9347.9501953125</v>
      </c>
      <c r="J5" s="26">
        <v>415.45001220703102</v>
      </c>
      <c r="K5" s="22">
        <v>720.59997558593705</v>
      </c>
      <c r="M5" s="29" t="s">
        <v>23</v>
      </c>
      <c r="N5" s="43">
        <f>_xlfn.STDEV.P(G3:G369)</f>
        <v>177.88176699842367</v>
      </c>
      <c r="O5" s="44">
        <f>_xlfn.STDEV.P(G370:G741)</f>
        <v>181.66029597822399</v>
      </c>
      <c r="P5" s="43">
        <f>_xlfn.STDEV.P(H3:H369)</f>
        <v>33.47310924952442</v>
      </c>
      <c r="Q5" s="44">
        <f>_xlfn.STDEV.P(H370:H741)</f>
        <v>16.741726087446008</v>
      </c>
      <c r="R5" s="43">
        <f>_xlfn.STDEV.P(I3:I369)</f>
        <v>2019.7110596032653</v>
      </c>
      <c r="S5" s="44">
        <f>_xlfn.STDEV.P(I370:I741)</f>
        <v>1053.913042232931</v>
      </c>
      <c r="T5" s="43">
        <f>_xlfn.STDEV.P(J3:J369)</f>
        <v>34.58175969437621</v>
      </c>
      <c r="U5" s="44">
        <f>_xlfn.STDEV.P(J370:J741)</f>
        <v>48.934800509381724</v>
      </c>
      <c r="V5" s="43">
        <f>_xlfn.STDEV.P(K3:K369)</f>
        <v>64.645817806418748</v>
      </c>
      <c r="W5" s="44">
        <f>_xlfn.STDEV.P(K370:K741)</f>
        <v>142.24881950269005</v>
      </c>
      <c r="Y5" s="92">
        <f t="shared" ref="Y5:Y68" si="0">Y6-1</f>
        <v>-366</v>
      </c>
      <c r="Z5" s="17">
        <v>43374</v>
      </c>
      <c r="AA5" s="21">
        <v>1642.30004882812</v>
      </c>
      <c r="AB5" s="25">
        <v>297.100006103515</v>
      </c>
      <c r="AC5" s="21">
        <v>9609.650390625</v>
      </c>
      <c r="AD5" s="25">
        <v>439.25</v>
      </c>
      <c r="AE5" s="21">
        <v>796.75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66</v>
      </c>
      <c r="C6" s="38">
        <v>97506.12</v>
      </c>
      <c r="F6" s="18">
        <v>43378</v>
      </c>
      <c r="G6" s="22">
        <v>1558.55004882812</v>
      </c>
      <c r="H6" s="26">
        <v>276.5</v>
      </c>
      <c r="I6" s="22">
        <v>9418.900390625</v>
      </c>
      <c r="J6" s="26">
        <v>420.04998779296801</v>
      </c>
      <c r="K6" s="22">
        <v>701.20001220703102</v>
      </c>
      <c r="M6" s="28" t="s">
        <v>161</v>
      </c>
      <c r="N6" s="41">
        <f>_xlfn.QUARTILE.INC($G$3:$G$369, 1)</f>
        <v>1734.7250366210901</v>
      </c>
      <c r="O6" s="42">
        <f>_xlfn.QUARTILE.INC($G$370:$G$741, 1)</f>
        <v>2154.19995117187</v>
      </c>
      <c r="P6" s="41">
        <f>_xlfn.QUARTILE.INC($H$3:$H$369, 1)</f>
        <v>243.25</v>
      </c>
      <c r="Q6" s="42">
        <f>_xlfn.QUARTILE.INC($H$370:$H$741, 1)</f>
        <v>189.287506103515</v>
      </c>
      <c r="R6" s="41">
        <f>_xlfn.QUARTILE.INC($I$3:$I$369, 1)</f>
        <v>10784.94970703125</v>
      </c>
      <c r="S6" s="42">
        <f>_xlfn.QUARTILE.INC($I$370:$I$741, 1)</f>
        <v>16554.08740234375</v>
      </c>
      <c r="T6" s="41">
        <f>_xlfn.QUARTILE.INC($J$3:$J$369, 1)</f>
        <v>407.29998779296801</v>
      </c>
      <c r="U6" s="42">
        <f>_xlfn.QUARTILE.INC($J$370:$J$741, 1)</f>
        <v>494.57501220703102</v>
      </c>
      <c r="V6" s="41">
        <f>_xlfn.QUARTILE.INC($K$3:$K$369, 1)</f>
        <v>648.02499389648392</v>
      </c>
      <c r="W6" s="42">
        <f>_xlfn.QUARTILE.INC($K$370:$K$741, 1)</f>
        <v>680.55001831054653</v>
      </c>
      <c r="Y6" s="93">
        <f t="shared" si="0"/>
        <v>-365</v>
      </c>
      <c r="Z6" s="18">
        <v>43376</v>
      </c>
      <c r="AA6" s="22">
        <v>1618.84997558593</v>
      </c>
      <c r="AB6" s="26">
        <v>295.20001220703102</v>
      </c>
      <c r="AC6" s="22">
        <v>9343.7998046875</v>
      </c>
      <c r="AD6" s="26">
        <v>425.29998779296801</v>
      </c>
      <c r="AE6" s="22">
        <v>765.45001220703102</v>
      </c>
      <c r="AF6" s="26">
        <v>10858.25</v>
      </c>
      <c r="AG6" s="64">
        <f>LN(AA6/AA5)</f>
        <v>-1.438172255461981E-2</v>
      </c>
      <c r="AH6" s="65">
        <f t="shared" ref="AH6:AL21" si="1">LN(AB6/AB5)</f>
        <v>-6.415668934152529E-3</v>
      </c>
      <c r="AI6" s="64">
        <f t="shared" si="1"/>
        <v>-2.8054841728470808E-2</v>
      </c>
      <c r="AJ6" s="65">
        <f t="shared" si="1"/>
        <v>-3.2273953509786985E-2</v>
      </c>
      <c r="AK6" s="64">
        <f t="shared" si="1"/>
        <v>-4.0077041171833382E-2</v>
      </c>
      <c r="AL6" s="64">
        <f>LN(AF6/AF5)</f>
        <v>-1.372435629643837E-2</v>
      </c>
      <c r="AM6" s="101">
        <f>$AZ$11+$AZ$12*AL6</f>
        <v>-7.5637380750135852E-3</v>
      </c>
      <c r="AN6" s="102">
        <f>$BA$11+$BA$12*AL6</f>
        <v>-1.1927912045565262E-2</v>
      </c>
      <c r="AO6" s="101">
        <f>$BB$11+$BB$12*AL6</f>
        <v>-7.0433638568110956E-3</v>
      </c>
      <c r="AP6" s="102">
        <f>$BC$11+$BC$12*AL6</f>
        <v>-1.1040778349552157E-2</v>
      </c>
      <c r="AQ6" s="101">
        <f>$BD$11+$BD$12*AL6</f>
        <v>-1.2143964341598864E-2</v>
      </c>
      <c r="AR6" s="102">
        <f>AG6-AM6</f>
        <v>-6.8179844796062246E-3</v>
      </c>
      <c r="AS6" s="101">
        <f t="shared" ref="AS6:AV21" si="2">AH6-AN6</f>
        <v>5.5122431114127332E-3</v>
      </c>
      <c r="AT6" s="102">
        <f t="shared" si="2"/>
        <v>-2.1011477871659714E-2</v>
      </c>
      <c r="AU6" s="101">
        <f t="shared" si="2"/>
        <v>-2.1233175160234825E-2</v>
      </c>
      <c r="AV6" s="102">
        <f t="shared" si="2"/>
        <v>-2.7933076830234518E-2</v>
      </c>
      <c r="AW6" s="102">
        <f>AVERAGE(AR6:AV6)</f>
        <v>-1.4296694246064509E-2</v>
      </c>
      <c r="AY6" s="96"/>
      <c r="AZ6" s="96"/>
      <c r="BA6" s="96"/>
    </row>
    <row r="7" spans="2:56" ht="16.2" thickBot="1" x14ac:dyDescent="0.35">
      <c r="B7" s="39" t="s">
        <v>67</v>
      </c>
      <c r="C7" s="40">
        <v>91132.43</v>
      </c>
      <c r="F7" s="18">
        <v>43381</v>
      </c>
      <c r="G7" s="22">
        <v>1559.34997558593</v>
      </c>
      <c r="H7" s="26">
        <v>273.20001220703102</v>
      </c>
      <c r="I7" s="22">
        <v>9380.75</v>
      </c>
      <c r="J7" s="26">
        <v>409.70001220703102</v>
      </c>
      <c r="K7" s="22">
        <v>698.15002441406205</v>
      </c>
      <c r="M7" s="29" t="s">
        <v>162</v>
      </c>
      <c r="N7" s="43">
        <f>_xlfn.QUARTILE.INC($G$3:$G$369, 2)</f>
        <v>1809.59997558593</v>
      </c>
      <c r="O7" s="44">
        <f>_xlfn.QUARTILE.INC($G$370:$G$741, 2)</f>
        <v>2264.574951171875</v>
      </c>
      <c r="P7" s="43">
        <f>_xlfn.QUARTILE.INC($H$3:$H$369, 2)</f>
        <v>273.20001220703102</v>
      </c>
      <c r="Q7" s="44">
        <f>_xlfn.QUARTILE.INC($H$370:$H$741, 2)</f>
        <v>203.19999694824202</v>
      </c>
      <c r="R7" s="43">
        <f>_xlfn.QUARTILE.INC($I$3:$I$369, 2)</f>
        <v>11622.9501953125</v>
      </c>
      <c r="S7" s="44">
        <f>_xlfn.QUARTILE.INC($I$370:$I$741, 2)</f>
        <v>17171.6494140625</v>
      </c>
      <c r="T7" s="43">
        <f>_xlfn.QUARTILE.INC($J$3:$J$369, 2)</f>
        <v>430.64999389648398</v>
      </c>
      <c r="U7" s="44">
        <f>_xlfn.QUARTILE.INC($J$370:$J$741, 2)</f>
        <v>519.42498779296795</v>
      </c>
      <c r="V7" s="43">
        <f>_xlfn.QUARTILE.INC($K$3:$K$369, 2)</f>
        <v>683.25</v>
      </c>
      <c r="W7" s="44">
        <f>_xlfn.QUARTILE.INC($K$370:$K$741, 2)</f>
        <v>707.99999999999955</v>
      </c>
      <c r="Y7" s="93">
        <f t="shared" si="0"/>
        <v>-364</v>
      </c>
      <c r="Z7" s="18">
        <v>43377</v>
      </c>
      <c r="AA7" s="22">
        <v>1573.94995117187</v>
      </c>
      <c r="AB7" s="26">
        <v>287.100006103515</v>
      </c>
      <c r="AC7" s="22">
        <v>9347.9501953125</v>
      </c>
      <c r="AD7" s="26">
        <v>415.45001220703102</v>
      </c>
      <c r="AE7" s="22">
        <v>720.59997558593705</v>
      </c>
      <c r="AF7" s="26">
        <v>10599.25</v>
      </c>
      <c r="AG7" s="64">
        <f t="shared" ref="AG7:AL61" si="3">LN(AA7/AA6)</f>
        <v>-2.8127653271082031E-2</v>
      </c>
      <c r="AH7" s="65">
        <f t="shared" si="1"/>
        <v>-2.7822525691834254E-2</v>
      </c>
      <c r="AI7" s="64">
        <f t="shared" si="1"/>
        <v>4.4408797391467711E-4</v>
      </c>
      <c r="AJ7" s="65">
        <f t="shared" si="1"/>
        <v>-2.3432474063757817E-2</v>
      </c>
      <c r="AK7" s="64">
        <f t="shared" si="1"/>
        <v>-6.0379747691807449E-2</v>
      </c>
      <c r="AL7" s="64">
        <f t="shared" si="1"/>
        <v>-2.4141915818458322E-2</v>
      </c>
      <c r="AM7" s="101">
        <f t="shared" ref="AM7:AM70" si="4">$AZ$11+$AZ$12*AL7</f>
        <v>-1.3711216907847119E-2</v>
      </c>
      <c r="AN7" s="102">
        <f t="shared" ref="AN7:AN70" si="5">$BA$11+$BA$12*AL7</f>
        <v>-2.0320454826815458E-2</v>
      </c>
      <c r="AO7" s="101">
        <f t="shared" ref="AO7:AO70" si="6">$BB$11+$BB$12*AL7</f>
        <v>-1.3163398738585193E-2</v>
      </c>
      <c r="AP7" s="102">
        <f t="shared" ref="AP7:AP70" si="7">$BC$11+$BC$12*AL7</f>
        <v>-1.9358321925555921E-2</v>
      </c>
      <c r="AQ7" s="101">
        <f t="shared" ref="AQ7:AQ70" si="8">$BD$11+$BD$12*AL7</f>
        <v>-2.0527554566785053E-2</v>
      </c>
      <c r="AR7" s="102">
        <f t="shared" ref="AR7:AV69" si="9">AG7-AM7</f>
        <v>-1.4416436363234912E-2</v>
      </c>
      <c r="AS7" s="101">
        <f t="shared" si="2"/>
        <v>-7.5020708650187957E-3</v>
      </c>
      <c r="AT7" s="102">
        <f t="shared" si="2"/>
        <v>1.360748671249987E-2</v>
      </c>
      <c r="AU7" s="101">
        <f t="shared" si="2"/>
        <v>-4.0741521382018954E-3</v>
      </c>
      <c r="AV7" s="102">
        <f t="shared" si="2"/>
        <v>-3.9852193125022396E-2</v>
      </c>
      <c r="AW7" s="102">
        <f t="shared" ref="AW7:AW70" si="10">AVERAGE(AR7:AV7)</f>
        <v>-1.0447473155795625E-2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1512.44995117187</v>
      </c>
      <c r="H8" s="26">
        <v>268.5</v>
      </c>
      <c r="I8" s="22">
        <v>9491.9501953125</v>
      </c>
      <c r="J8" s="26">
        <v>392.39999389648398</v>
      </c>
      <c r="K8" s="22">
        <v>669.09997558593705</v>
      </c>
      <c r="M8" s="29" t="s">
        <v>163</v>
      </c>
      <c r="N8" s="43">
        <f>_xlfn.QUARTILE.INC($G$3:$G$369, 3)</f>
        <v>2010.6749877929651</v>
      </c>
      <c r="O8" s="44">
        <f>_xlfn.QUARTILE.INC($G$370:$G$741, 3)</f>
        <v>2392.0374755859325</v>
      </c>
      <c r="P8" s="43">
        <f>_xlfn.QUARTILE.INC($H$3:$H$369, 3)</f>
        <v>282.22500610351551</v>
      </c>
      <c r="Q8" s="44">
        <f>_xlfn.QUARTILE.INC($H$370:$H$741, 3)</f>
        <v>209.86250305175724</v>
      </c>
      <c r="R8" s="43">
        <f>_xlfn.QUARTILE.INC($I$3:$I$369, 3)</f>
        <v>14290.2001953125</v>
      </c>
      <c r="S8" s="44">
        <f>_xlfn.QUARTILE.INC($I$370:$I$741, 3)</f>
        <v>17692.81298828125</v>
      </c>
      <c r="T8" s="43">
        <f>_xlfn.QUARTILE.INC($J$3:$J$369, 3)</f>
        <v>457.65000915527298</v>
      </c>
      <c r="U8" s="44">
        <f>_xlfn.QUARTILE.INC($J$370:$J$741, 3)</f>
        <v>546.61250305175781</v>
      </c>
      <c r="V8" s="43">
        <f>_xlfn.QUARTILE.INC($K$3:$K$369, 3)</f>
        <v>721</v>
      </c>
      <c r="W8" s="44">
        <f>_xlfn.QUARTILE.INC($K$370:$K$741, 3)</f>
        <v>816.80000305175781</v>
      </c>
      <c r="Y8" s="93">
        <f t="shared" si="0"/>
        <v>-363</v>
      </c>
      <c r="Z8" s="18">
        <v>43378</v>
      </c>
      <c r="AA8" s="22">
        <v>1558.55004882812</v>
      </c>
      <c r="AB8" s="26">
        <v>276.5</v>
      </c>
      <c r="AC8" s="22">
        <v>9418.900390625</v>
      </c>
      <c r="AD8" s="26">
        <v>420.04998779296801</v>
      </c>
      <c r="AE8" s="22">
        <v>701.20001220703102</v>
      </c>
      <c r="AF8" s="26">
        <v>10316.450194999999</v>
      </c>
      <c r="AG8" s="64">
        <f t="shared" si="3"/>
        <v>-9.8324190971389603E-3</v>
      </c>
      <c r="AH8" s="65">
        <f t="shared" si="1"/>
        <v>-3.7619787423823998E-2</v>
      </c>
      <c r="AI8" s="64">
        <f t="shared" si="1"/>
        <v>7.5612616002524325E-3</v>
      </c>
      <c r="AJ8" s="65">
        <f t="shared" si="1"/>
        <v>1.1011423256291675E-2</v>
      </c>
      <c r="AK8" s="64">
        <f t="shared" si="1"/>
        <v>-2.7290993977953572E-2</v>
      </c>
      <c r="AL8" s="64">
        <f t="shared" si="1"/>
        <v>-2.7043516369507008E-2</v>
      </c>
      <c r="AM8" s="101">
        <f t="shared" si="4"/>
        <v>-1.5423472828363451E-2</v>
      </c>
      <c r="AN8" s="102">
        <f t="shared" si="5"/>
        <v>-2.2658027912652118E-2</v>
      </c>
      <c r="AO8" s="101">
        <f t="shared" si="6"/>
        <v>-1.4868010701478945E-2</v>
      </c>
      <c r="AP8" s="102">
        <f t="shared" si="7"/>
        <v>-2.1675005499332555E-2</v>
      </c>
      <c r="AQ8" s="101">
        <f t="shared" si="8"/>
        <v>-2.2862634099160013E-2</v>
      </c>
      <c r="AR8" s="102">
        <f t="shared" si="9"/>
        <v>5.591053731224491E-3</v>
      </c>
      <c r="AS8" s="101">
        <f t="shared" si="2"/>
        <v>-1.4961759511171881E-2</v>
      </c>
      <c r="AT8" s="102">
        <f t="shared" si="2"/>
        <v>2.2429272301731376E-2</v>
      </c>
      <c r="AU8" s="101">
        <f t="shared" si="2"/>
        <v>3.2686428755624233E-2</v>
      </c>
      <c r="AV8" s="102">
        <f t="shared" si="2"/>
        <v>-4.4283598787935585E-3</v>
      </c>
      <c r="AW8" s="102">
        <f t="shared" si="10"/>
        <v>8.2633270797229322E-3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1527.65002441406</v>
      </c>
      <c r="H9" s="26">
        <v>270.100006103515</v>
      </c>
      <c r="I9" s="22">
        <v>9510.25</v>
      </c>
      <c r="J9" s="26">
        <v>405.25</v>
      </c>
      <c r="K9" s="22">
        <v>718.59997558593705</v>
      </c>
      <c r="M9" s="83" t="s">
        <v>164</v>
      </c>
      <c r="N9" s="45">
        <f>_xlfn.QUARTILE.INC($G$3:$G$369, 4)</f>
        <v>2298.5</v>
      </c>
      <c r="O9" s="46">
        <f>_xlfn.QUARTILE.INC($G$370:$G$741, 4)</f>
        <v>2812.44995117187</v>
      </c>
      <c r="P9" s="45">
        <f>_xlfn.QUARTILE.INC($H$3:$H$369, 4)</f>
        <v>307.20001220703102</v>
      </c>
      <c r="Q9" s="46">
        <f>_xlfn.QUARTILE.INC($H$370:$H$741, 4)</f>
        <v>243.5</v>
      </c>
      <c r="R9" s="45">
        <f>_xlfn.QUARTILE.INC($I$3:$I$369, 4)</f>
        <v>16785.05078125</v>
      </c>
      <c r="S9" s="46">
        <f>_xlfn.QUARTILE.INC($I$370:$I$741, 4)</f>
        <v>20457.19921875</v>
      </c>
      <c r="T9" s="45">
        <f>_xlfn.QUARTILE.INC($G$3:$G$369, 4)</f>
        <v>2298.5</v>
      </c>
      <c r="U9" s="46">
        <f>_xlfn.QUARTILE.INC($J$370:$J$741, 4)</f>
        <v>653.95001220703102</v>
      </c>
      <c r="V9" s="45">
        <f>_xlfn.QUARTILE.INC($K$3:$K$369, 4)</f>
        <v>842.95001220703102</v>
      </c>
      <c r="W9" s="46">
        <f>_xlfn.QUARTILE.INC($K$370:$K$741, 4)</f>
        <v>1126.90002441406</v>
      </c>
      <c r="Y9" s="93">
        <f t="shared" si="0"/>
        <v>-362</v>
      </c>
      <c r="Z9" s="18">
        <v>43381</v>
      </c>
      <c r="AA9" s="22">
        <v>1559.34997558593</v>
      </c>
      <c r="AB9" s="26">
        <v>273.20001220703102</v>
      </c>
      <c r="AC9" s="22">
        <v>9380.75</v>
      </c>
      <c r="AD9" s="26">
        <v>409.70001220703102</v>
      </c>
      <c r="AE9" s="22">
        <v>698.15002441406205</v>
      </c>
      <c r="AF9" s="26">
        <v>10348.049805000001</v>
      </c>
      <c r="AG9" s="64">
        <f t="shared" si="3"/>
        <v>5.1311893845044194E-4</v>
      </c>
      <c r="AH9" s="65">
        <f t="shared" si="1"/>
        <v>-1.2006648584089966E-2</v>
      </c>
      <c r="AI9" s="64">
        <f t="shared" si="1"/>
        <v>-4.0586332406885696E-3</v>
      </c>
      <c r="AJ9" s="65">
        <f t="shared" si="1"/>
        <v>-2.4948508402080849E-2</v>
      </c>
      <c r="AK9" s="64">
        <f t="shared" si="1"/>
        <v>-4.3591560979970049E-3</v>
      </c>
      <c r="AL9" s="64">
        <f t="shared" si="1"/>
        <v>3.0583497912445808E-3</v>
      </c>
      <c r="AM9" s="101">
        <f t="shared" si="4"/>
        <v>2.3398607682299493E-3</v>
      </c>
      <c r="AN9" s="102">
        <f t="shared" si="5"/>
        <v>1.5924886325694525E-3</v>
      </c>
      <c r="AO9" s="101">
        <f t="shared" si="6"/>
        <v>2.8160227346529587E-3</v>
      </c>
      <c r="AP9" s="102">
        <f t="shared" si="7"/>
        <v>2.3587984815193184E-3</v>
      </c>
      <c r="AQ9" s="101">
        <f t="shared" si="8"/>
        <v>1.3620137535078232E-3</v>
      </c>
      <c r="AR9" s="102">
        <f t="shared" si="9"/>
        <v>-1.8267418297795075E-3</v>
      </c>
      <c r="AS9" s="101">
        <f t="shared" si="2"/>
        <v>-1.3599137216659419E-2</v>
      </c>
      <c r="AT9" s="102">
        <f t="shared" si="2"/>
        <v>-6.8746559753415284E-3</v>
      </c>
      <c r="AU9" s="101">
        <f t="shared" si="2"/>
        <v>-2.7307306883600169E-2</v>
      </c>
      <c r="AV9" s="102">
        <f t="shared" si="2"/>
        <v>-5.7211698515048284E-3</v>
      </c>
      <c r="AW9" s="102">
        <f t="shared" si="10"/>
        <v>-1.106580235137709E-2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1526.09997558593</v>
      </c>
      <c r="H10" s="26">
        <v>265.20001220703102</v>
      </c>
      <c r="I10" s="22">
        <v>9384.400390625</v>
      </c>
      <c r="J10" s="26">
        <v>393.350006103515</v>
      </c>
      <c r="K10" s="22">
        <v>727.95001220703102</v>
      </c>
      <c r="Y10" s="93">
        <f t="shared" si="0"/>
        <v>-361</v>
      </c>
      <c r="Z10" s="18">
        <v>43382</v>
      </c>
      <c r="AA10" s="22">
        <v>1512.44995117187</v>
      </c>
      <c r="AB10" s="26">
        <v>268.5</v>
      </c>
      <c r="AC10" s="22">
        <v>9491.9501953125</v>
      </c>
      <c r="AD10" s="26">
        <v>392.39999389648398</v>
      </c>
      <c r="AE10" s="22">
        <v>669.09997558593705</v>
      </c>
      <c r="AF10" s="26">
        <v>10301.049805000001</v>
      </c>
      <c r="AG10" s="64">
        <f t="shared" si="3"/>
        <v>-3.0538231867466587E-2</v>
      </c>
      <c r="AH10" s="65">
        <f t="shared" si="1"/>
        <v>-1.7353258429380177E-2</v>
      </c>
      <c r="AI10" s="64">
        <f t="shared" si="1"/>
        <v>1.1784374364735452E-2</v>
      </c>
      <c r="AJ10" s="65">
        <f t="shared" si="1"/>
        <v>-4.3143502210986923E-2</v>
      </c>
      <c r="AK10" s="64">
        <f t="shared" si="1"/>
        <v>-4.2500525056997369E-2</v>
      </c>
      <c r="AL10" s="64">
        <f t="shared" si="1"/>
        <v>-4.5522644621977838E-3</v>
      </c>
      <c r="AM10" s="101">
        <f t="shared" si="4"/>
        <v>-2.1512189255317978E-3</v>
      </c>
      <c r="AN10" s="102">
        <f t="shared" si="5"/>
        <v>-4.5387367833831316E-3</v>
      </c>
      <c r="AO10" s="101">
        <f t="shared" si="6"/>
        <v>-1.6550076064113324E-3</v>
      </c>
      <c r="AP10" s="102">
        <f t="shared" si="7"/>
        <v>-3.7176357888450053E-3</v>
      </c>
      <c r="AQ10" s="101">
        <f t="shared" si="8"/>
        <v>-4.7626713157693746E-3</v>
      </c>
      <c r="AR10" s="102">
        <f t="shared" si="9"/>
        <v>-2.838701294193479E-2</v>
      </c>
      <c r="AS10" s="101">
        <f t="shared" si="2"/>
        <v>-1.2814521645997046E-2</v>
      </c>
      <c r="AT10" s="102">
        <f t="shared" si="2"/>
        <v>1.3439381971146785E-2</v>
      </c>
      <c r="AU10" s="101">
        <f t="shared" si="2"/>
        <v>-3.9425866422141916E-2</v>
      </c>
      <c r="AV10" s="102">
        <f t="shared" si="2"/>
        <v>-3.7737853741227997E-2</v>
      </c>
      <c r="AW10" s="102">
        <f t="shared" si="10"/>
        <v>-2.0985174556030994E-2</v>
      </c>
      <c r="AY10" s="96"/>
      <c r="AZ10" s="67" t="s">
        <v>55</v>
      </c>
      <c r="BA10" s="68" t="s">
        <v>59</v>
      </c>
      <c r="BB10" s="67" t="s">
        <v>131</v>
      </c>
      <c r="BC10" s="68" t="s">
        <v>132</v>
      </c>
      <c r="BD10" s="67" t="s">
        <v>133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1569.59997558593</v>
      </c>
      <c r="H11" s="26">
        <v>275.20001220703102</v>
      </c>
      <c r="I11" s="22">
        <v>9699.849609375</v>
      </c>
      <c r="J11" s="26">
        <v>407.850006103515</v>
      </c>
      <c r="K11" s="22">
        <v>716.34997558593705</v>
      </c>
      <c r="Y11" s="93">
        <f t="shared" si="0"/>
        <v>-360</v>
      </c>
      <c r="Z11" s="18">
        <v>43383</v>
      </c>
      <c r="AA11" s="22">
        <v>1527.65002441406</v>
      </c>
      <c r="AB11" s="26">
        <v>270.100006103515</v>
      </c>
      <c r="AC11" s="22">
        <v>9510.25</v>
      </c>
      <c r="AD11" s="26">
        <v>405.25</v>
      </c>
      <c r="AE11" s="22">
        <v>718.59997558593705</v>
      </c>
      <c r="AF11" s="26">
        <v>10460.099609000001</v>
      </c>
      <c r="AG11" s="64">
        <f t="shared" si="3"/>
        <v>9.9998026553892675E-3</v>
      </c>
      <c r="AH11" s="65">
        <f t="shared" si="1"/>
        <v>5.9413694468920444E-3</v>
      </c>
      <c r="AI11" s="64">
        <f t="shared" si="1"/>
        <v>1.9260727870167064E-3</v>
      </c>
      <c r="AJ11" s="65">
        <f t="shared" si="1"/>
        <v>3.2222448478899691E-2</v>
      </c>
      <c r="AK11" s="64">
        <f t="shared" si="1"/>
        <v>7.1371351404078451E-2</v>
      </c>
      <c r="AL11" s="64">
        <f t="shared" si="1"/>
        <v>1.5322168583036483E-2</v>
      </c>
      <c r="AM11" s="101">
        <f t="shared" si="4"/>
        <v>9.5768308352489201E-3</v>
      </c>
      <c r="AN11" s="102">
        <f t="shared" si="5"/>
        <v>1.1472405675909436E-2</v>
      </c>
      <c r="AO11" s="101">
        <f t="shared" si="6"/>
        <v>1.0020685077198428E-2</v>
      </c>
      <c r="AP11" s="102">
        <f t="shared" si="7"/>
        <v>1.215042453302705E-2</v>
      </c>
      <c r="AQ11" s="101">
        <f t="shared" si="8"/>
        <v>1.1231391617776136E-2</v>
      </c>
      <c r="AR11" s="102">
        <f t="shared" si="9"/>
        <v>4.2297182014034741E-4</v>
      </c>
      <c r="AS11" s="101">
        <f t="shared" si="2"/>
        <v>-5.5310362290173914E-3</v>
      </c>
      <c r="AT11" s="102">
        <f t="shared" si="2"/>
        <v>-8.0946122901817217E-3</v>
      </c>
      <c r="AU11" s="101">
        <f t="shared" si="2"/>
        <v>2.0072023945872642E-2</v>
      </c>
      <c r="AV11" s="102">
        <f t="shared" si="2"/>
        <v>6.0139959786302315E-2</v>
      </c>
      <c r="AW11" s="102">
        <f t="shared" si="10"/>
        <v>1.340186140662324E-2</v>
      </c>
      <c r="AY11" s="78" t="s">
        <v>170</v>
      </c>
      <c r="AZ11" s="31">
        <f>INTERCEPT(AG6:AG220,$AL$6:$AL$220)</f>
        <v>5.3510596310152054E-4</v>
      </c>
      <c r="BA11" s="31">
        <f t="shared" ref="BA11:BD11" si="11">INTERCEPT(AH6:AH220,$AL$6:$AL$220)</f>
        <v>-8.7136400093783305E-4</v>
      </c>
      <c r="BB11" s="31">
        <f t="shared" si="11"/>
        <v>1.0193248263261408E-3</v>
      </c>
      <c r="BC11" s="31">
        <f t="shared" si="11"/>
        <v>-8.3036154085089153E-5</v>
      </c>
      <c r="BD11" s="31">
        <f t="shared" si="11"/>
        <v>-1.0992106206733131E-3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1526.30004882812</v>
      </c>
      <c r="H12" s="26">
        <v>282.5</v>
      </c>
      <c r="I12" s="22">
        <v>9655.900390625</v>
      </c>
      <c r="J12" s="26">
        <v>396.350006103515</v>
      </c>
      <c r="K12" s="22">
        <v>729.95001220703102</v>
      </c>
      <c r="Y12" s="93">
        <f t="shared" si="0"/>
        <v>-359</v>
      </c>
      <c r="Z12" s="18">
        <v>43384</v>
      </c>
      <c r="AA12" s="22">
        <v>1526.09997558593</v>
      </c>
      <c r="AB12" s="26">
        <v>265.20001220703102</v>
      </c>
      <c r="AC12" s="22">
        <v>9384.400390625</v>
      </c>
      <c r="AD12" s="26">
        <v>393.350006103515</v>
      </c>
      <c r="AE12" s="22">
        <v>727.95001220703102</v>
      </c>
      <c r="AF12" s="26">
        <v>10234.650390999999</v>
      </c>
      <c r="AG12" s="64">
        <f t="shared" si="3"/>
        <v>-1.0151773794524928E-3</v>
      </c>
      <c r="AH12" s="65">
        <f t="shared" si="1"/>
        <v>-1.8307979054576314E-2</v>
      </c>
      <c r="AI12" s="64">
        <f t="shared" si="1"/>
        <v>-1.3321386515939735E-2</v>
      </c>
      <c r="AJ12" s="65">
        <f t="shared" si="1"/>
        <v>-2.9804344323780565E-2</v>
      </c>
      <c r="AK12" s="64">
        <f t="shared" si="1"/>
        <v>1.2927540583450706E-2</v>
      </c>
      <c r="AL12" s="64">
        <f t="shared" si="1"/>
        <v>-2.1788921093240834E-2</v>
      </c>
      <c r="AM12" s="101">
        <f t="shared" si="4"/>
        <v>-1.2322697337935538E-2</v>
      </c>
      <c r="AN12" s="102">
        <f t="shared" si="5"/>
        <v>-1.8424846853210643E-2</v>
      </c>
      <c r="AO12" s="101">
        <f t="shared" si="6"/>
        <v>-1.1781077882676202E-2</v>
      </c>
      <c r="AP12" s="102">
        <f t="shared" si="7"/>
        <v>-1.7479653882456647E-2</v>
      </c>
      <c r="AQ12" s="101">
        <f t="shared" si="8"/>
        <v>-1.8633968690308773E-2</v>
      </c>
      <c r="AR12" s="102">
        <f t="shared" si="9"/>
        <v>1.1307519958483045E-2</v>
      </c>
      <c r="AS12" s="101">
        <f t="shared" si="2"/>
        <v>1.1686779863432847E-4</v>
      </c>
      <c r="AT12" s="102">
        <f t="shared" si="2"/>
        <v>-1.5403086332635325E-3</v>
      </c>
      <c r="AU12" s="101">
        <f t="shared" si="2"/>
        <v>-1.2324690441323918E-2</v>
      </c>
      <c r="AV12" s="102">
        <f t="shared" si="2"/>
        <v>3.1561509273759475E-2</v>
      </c>
      <c r="AW12" s="102">
        <f t="shared" si="10"/>
        <v>5.82417959125788E-3</v>
      </c>
      <c r="AY12" s="99" t="s">
        <v>171</v>
      </c>
      <c r="AZ12" s="98">
        <f>SLOPE(AG6:AG220,$AL$6:$AL$220)</f>
        <v>0.59010738742019175</v>
      </c>
      <c r="BA12" s="98">
        <f t="shared" ref="BA12:BD12" si="12">SLOPE(AH6:AH220,$AL$6:$AL$220)</f>
        <v>0.80561505441947256</v>
      </c>
      <c r="BB12" s="98">
        <f t="shared" si="12"/>
        <v>0.58747299392319019</v>
      </c>
      <c r="BC12" s="98">
        <f t="shared" si="12"/>
        <v>0.79841574779800273</v>
      </c>
      <c r="BD12" s="98">
        <f t="shared" si="12"/>
        <v>0.80475568269761344</v>
      </c>
    </row>
    <row r="13" spans="2:56" x14ac:dyDescent="0.3">
      <c r="F13" s="18">
        <v>43389</v>
      </c>
      <c r="G13" s="22">
        <v>1546.19995117187</v>
      </c>
      <c r="H13" s="26">
        <v>282.64999389648398</v>
      </c>
      <c r="I13" s="22">
        <v>9737.5</v>
      </c>
      <c r="J13" s="26">
        <v>406.64999389648398</v>
      </c>
      <c r="K13" s="22">
        <v>752.04998779296795</v>
      </c>
      <c r="Y13" s="93">
        <f t="shared" si="0"/>
        <v>-358</v>
      </c>
      <c r="Z13" s="18">
        <v>43385</v>
      </c>
      <c r="AA13" s="22">
        <v>1569.59997558593</v>
      </c>
      <c r="AB13" s="26">
        <v>275.20001220703102</v>
      </c>
      <c r="AC13" s="22">
        <v>9699.849609375</v>
      </c>
      <c r="AD13" s="26">
        <v>407.850006103515</v>
      </c>
      <c r="AE13" s="22">
        <v>716.34997558593705</v>
      </c>
      <c r="AF13" s="26">
        <v>10472.5</v>
      </c>
      <c r="AG13" s="64">
        <f t="shared" si="3"/>
        <v>2.8105348757630603E-2</v>
      </c>
      <c r="AH13" s="65">
        <f t="shared" si="1"/>
        <v>3.7013846074896641E-2</v>
      </c>
      <c r="AI13" s="64">
        <f t="shared" si="1"/>
        <v>3.3061603387398095E-2</v>
      </c>
      <c r="AJ13" s="65">
        <f t="shared" si="1"/>
        <v>3.6199658419681778E-2</v>
      </c>
      <c r="AK13" s="64">
        <f t="shared" si="1"/>
        <v>-1.6063541030198986E-2</v>
      </c>
      <c r="AL13" s="64">
        <f t="shared" si="1"/>
        <v>2.2973713491910481E-2</v>
      </c>
      <c r="AM13" s="101">
        <f t="shared" si="4"/>
        <v>1.4092064011152827E-2</v>
      </c>
      <c r="AN13" s="102">
        <f t="shared" si="5"/>
        <v>1.7636605444065E-2</v>
      </c>
      <c r="AO13" s="101">
        <f t="shared" si="6"/>
        <v>1.4515761072952381E-2</v>
      </c>
      <c r="AP13" s="102">
        <f t="shared" si="7"/>
        <v>1.8259538483255681E-2</v>
      </c>
      <c r="AQ13" s="101">
        <f t="shared" si="8"/>
        <v>1.7389015864608476E-2</v>
      </c>
      <c r="AR13" s="102">
        <f t="shared" si="9"/>
        <v>1.4013284746477776E-2</v>
      </c>
      <c r="AS13" s="101">
        <f t="shared" si="2"/>
        <v>1.9377240630831641E-2</v>
      </c>
      <c r="AT13" s="102">
        <f t="shared" si="2"/>
        <v>1.8545842314445712E-2</v>
      </c>
      <c r="AU13" s="101">
        <f t="shared" si="2"/>
        <v>1.7940119936426097E-2</v>
      </c>
      <c r="AV13" s="102">
        <f t="shared" si="2"/>
        <v>-3.3452556894807459E-2</v>
      </c>
      <c r="AW13" s="102">
        <f t="shared" si="10"/>
        <v>7.2847861466747545E-3</v>
      </c>
    </row>
    <row r="14" spans="2:56" x14ac:dyDescent="0.3">
      <c r="F14" s="18">
        <v>43390</v>
      </c>
      <c r="G14" s="22">
        <v>1562</v>
      </c>
      <c r="H14" s="26">
        <v>286.45001220703102</v>
      </c>
      <c r="I14" s="22">
        <v>9725.349609375</v>
      </c>
      <c r="J14" s="26">
        <v>403.04998779296801</v>
      </c>
      <c r="K14" s="22">
        <v>734.29998779296795</v>
      </c>
      <c r="Y14" s="93">
        <f t="shared" si="0"/>
        <v>-357</v>
      </c>
      <c r="Z14" s="18">
        <v>43388</v>
      </c>
      <c r="AA14" s="22">
        <v>1526.30004882812</v>
      </c>
      <c r="AB14" s="26">
        <v>282.5</v>
      </c>
      <c r="AC14" s="22">
        <v>9655.900390625</v>
      </c>
      <c r="AD14" s="26">
        <v>396.350006103515</v>
      </c>
      <c r="AE14" s="22">
        <v>729.95001220703102</v>
      </c>
      <c r="AF14" s="26">
        <v>10512.5</v>
      </c>
      <c r="AG14" s="64">
        <f t="shared" si="3"/>
        <v>-2.7974256344528547E-2</v>
      </c>
      <c r="AH14" s="65">
        <f t="shared" si="1"/>
        <v>2.61804001703639E-2</v>
      </c>
      <c r="AI14" s="64">
        <f t="shared" si="1"/>
        <v>-4.5412132600358857E-3</v>
      </c>
      <c r="AJ14" s="65">
        <f t="shared" si="1"/>
        <v>-2.8601800029215835E-2</v>
      </c>
      <c r="AK14" s="64">
        <f t="shared" si="1"/>
        <v>1.8807215110907247E-2</v>
      </c>
      <c r="AL14" s="64">
        <f t="shared" si="1"/>
        <v>3.8122514600135221E-3</v>
      </c>
      <c r="AM14" s="101">
        <f t="shared" si="4"/>
        <v>2.7847437123589116E-3</v>
      </c>
      <c r="AN14" s="102">
        <f t="shared" si="5"/>
        <v>2.1998431664816743E-3</v>
      </c>
      <c r="AO14" s="101">
        <f t="shared" si="6"/>
        <v>3.2589196051283379E-3</v>
      </c>
      <c r="AP14" s="102">
        <f t="shared" si="7"/>
        <v>2.9607254461556346E-3</v>
      </c>
      <c r="AQ14" s="101">
        <f t="shared" si="8"/>
        <v>1.9687204056448426E-3</v>
      </c>
      <c r="AR14" s="102">
        <f t="shared" si="9"/>
        <v>-3.0759000056887458E-2</v>
      </c>
      <c r="AS14" s="101">
        <f t="shared" si="2"/>
        <v>2.3980557003882224E-2</v>
      </c>
      <c r="AT14" s="102">
        <f t="shared" si="2"/>
        <v>-7.8001328651642237E-3</v>
      </c>
      <c r="AU14" s="101">
        <f t="shared" si="2"/>
        <v>-3.1562525475371472E-2</v>
      </c>
      <c r="AV14" s="102">
        <f t="shared" si="2"/>
        <v>1.6838494705262406E-2</v>
      </c>
      <c r="AW14" s="102">
        <f t="shared" si="10"/>
        <v>-5.8605213376557042E-3</v>
      </c>
      <c r="AY14" s="147" t="s">
        <v>172</v>
      </c>
      <c r="AZ14" s="147"/>
    </row>
    <row r="15" spans="2:56" x14ac:dyDescent="0.3">
      <c r="F15" s="18">
        <v>43392</v>
      </c>
      <c r="G15" s="22">
        <v>1578.40002441406</v>
      </c>
      <c r="H15" s="26">
        <v>289.45001220703102</v>
      </c>
      <c r="I15" s="22">
        <v>9609.0498046875</v>
      </c>
      <c r="J15" s="26">
        <v>404.45001220703102</v>
      </c>
      <c r="K15" s="22">
        <v>742.84997558593705</v>
      </c>
      <c r="Y15" s="93">
        <f t="shared" si="0"/>
        <v>-356</v>
      </c>
      <c r="Z15" s="18">
        <v>43389</v>
      </c>
      <c r="AA15" s="22">
        <v>1546.19995117187</v>
      </c>
      <c r="AB15" s="26">
        <v>282.64999389648398</v>
      </c>
      <c r="AC15" s="22">
        <v>9737.5</v>
      </c>
      <c r="AD15" s="26">
        <v>406.64999389648398</v>
      </c>
      <c r="AE15" s="22">
        <v>752.04998779296795</v>
      </c>
      <c r="AF15" s="26">
        <v>10584.75</v>
      </c>
      <c r="AG15" s="64">
        <f t="shared" si="3"/>
        <v>1.2953738394689874E-2</v>
      </c>
      <c r="AH15" s="65">
        <f t="shared" si="1"/>
        <v>5.3081094090337675E-4</v>
      </c>
      <c r="AI15" s="64">
        <f t="shared" si="1"/>
        <v>8.4152432559007912E-3</v>
      </c>
      <c r="AJ15" s="65">
        <f t="shared" si="1"/>
        <v>2.5655174921052151E-2</v>
      </c>
      <c r="AK15" s="64">
        <f t="shared" si="1"/>
        <v>2.9826739500451529E-2</v>
      </c>
      <c r="AL15" s="64">
        <f t="shared" si="1"/>
        <v>6.8492606810225632E-3</v>
      </c>
      <c r="AM15" s="101">
        <f t="shared" si="4"/>
        <v>4.5769052893395888E-3</v>
      </c>
      <c r="AN15" s="102">
        <f t="shared" si="5"/>
        <v>4.6465035153373125E-3</v>
      </c>
      <c r="AO15" s="101">
        <f t="shared" si="6"/>
        <v>5.0430805047668543E-3</v>
      </c>
      <c r="AP15" s="102">
        <f t="shared" si="7"/>
        <v>5.3855214344169979E-3</v>
      </c>
      <c r="AQ15" s="101">
        <f t="shared" si="8"/>
        <v>4.4127708346569207E-3</v>
      </c>
      <c r="AR15" s="102">
        <f t="shared" si="9"/>
        <v>8.3768331053502842E-3</v>
      </c>
      <c r="AS15" s="101">
        <f t="shared" si="2"/>
        <v>-4.115692574433936E-3</v>
      </c>
      <c r="AT15" s="102">
        <f t="shared" si="2"/>
        <v>3.3721627511339369E-3</v>
      </c>
      <c r="AU15" s="101">
        <f t="shared" si="2"/>
        <v>2.0269653486635154E-2</v>
      </c>
      <c r="AV15" s="102">
        <f t="shared" si="2"/>
        <v>2.5413968665794609E-2</v>
      </c>
      <c r="AW15" s="102">
        <f t="shared" si="10"/>
        <v>1.066338508689601E-2</v>
      </c>
      <c r="AY15" s="147" t="s">
        <v>168</v>
      </c>
      <c r="AZ15" s="147"/>
    </row>
    <row r="16" spans="2:56" x14ac:dyDescent="0.3">
      <c r="F16" s="18">
        <v>43395</v>
      </c>
      <c r="G16" s="22">
        <v>1584.90002441406</v>
      </c>
      <c r="H16" s="26">
        <v>288.5</v>
      </c>
      <c r="I16" s="22">
        <v>9641</v>
      </c>
      <c r="J16" s="26">
        <v>404.70001220703102</v>
      </c>
      <c r="K16" s="22">
        <v>748.04998779296795</v>
      </c>
      <c r="Y16" s="93">
        <f t="shared" si="0"/>
        <v>-355</v>
      </c>
      <c r="Z16" s="18">
        <v>43390</v>
      </c>
      <c r="AA16" s="22">
        <v>1562</v>
      </c>
      <c r="AB16" s="26">
        <v>286.45001220703102</v>
      </c>
      <c r="AC16" s="22">
        <v>9725.349609375</v>
      </c>
      <c r="AD16" s="26">
        <v>403.04998779296801</v>
      </c>
      <c r="AE16" s="22">
        <v>734.29998779296795</v>
      </c>
      <c r="AF16" s="26">
        <v>10453.049805000001</v>
      </c>
      <c r="AG16" s="64">
        <f t="shared" si="3"/>
        <v>1.0166775092697278E-2</v>
      </c>
      <c r="AH16" s="65">
        <f t="shared" si="1"/>
        <v>1.3354681942062373E-2</v>
      </c>
      <c r="AI16" s="64">
        <f t="shared" si="1"/>
        <v>-1.2485727883977049E-3</v>
      </c>
      <c r="AJ16" s="65">
        <f t="shared" si="1"/>
        <v>-8.8922561605578408E-3</v>
      </c>
      <c r="AK16" s="64">
        <f t="shared" si="1"/>
        <v>-2.3885147036020616E-2</v>
      </c>
      <c r="AL16" s="64">
        <f t="shared" si="1"/>
        <v>-1.2520502780006944E-2</v>
      </c>
      <c r="AM16" s="101">
        <f t="shared" si="4"/>
        <v>-6.853335221595625E-3</v>
      </c>
      <c r="AN16" s="102">
        <f t="shared" si="5"/>
        <v>-1.0958069529412284E-2</v>
      </c>
      <c r="AO16" s="101">
        <f t="shared" si="6"/>
        <v>-6.3361324272681648E-3</v>
      </c>
      <c r="AP16" s="102">
        <f t="shared" si="7"/>
        <v>-1.0079602743991304E-2</v>
      </c>
      <c r="AQ16" s="101">
        <f t="shared" si="8"/>
        <v>-1.1175156383115168E-2</v>
      </c>
      <c r="AR16" s="102">
        <f t="shared" si="9"/>
        <v>1.7020110314292902E-2</v>
      </c>
      <c r="AS16" s="101">
        <f t="shared" si="2"/>
        <v>2.4312751471474658E-2</v>
      </c>
      <c r="AT16" s="102">
        <f t="shared" si="2"/>
        <v>5.0875596388704602E-3</v>
      </c>
      <c r="AU16" s="101">
        <f t="shared" si="2"/>
        <v>1.1873465834334636E-3</v>
      </c>
      <c r="AV16" s="102">
        <f t="shared" si="2"/>
        <v>-1.2709990652905448E-2</v>
      </c>
      <c r="AW16" s="102">
        <f t="shared" si="10"/>
        <v>6.9795554710332065E-3</v>
      </c>
      <c r="AY16" s="80"/>
    </row>
    <row r="17" spans="6:55" ht="15" thickBot="1" x14ac:dyDescent="0.35">
      <c r="F17" s="18">
        <v>43396</v>
      </c>
      <c r="G17" s="22">
        <v>1552.05004882812</v>
      </c>
      <c r="H17" s="26">
        <v>286</v>
      </c>
      <c r="I17" s="22">
        <v>9352.4501953125</v>
      </c>
      <c r="J17" s="26">
        <v>400.600006103515</v>
      </c>
      <c r="K17" s="22">
        <v>743</v>
      </c>
      <c r="Y17" s="93">
        <f t="shared" si="0"/>
        <v>-354</v>
      </c>
      <c r="Z17" s="18">
        <v>43392</v>
      </c>
      <c r="AA17" s="22">
        <v>1578.40002441406</v>
      </c>
      <c r="AB17" s="26">
        <v>289.45001220703102</v>
      </c>
      <c r="AC17" s="22">
        <v>9609.0498046875</v>
      </c>
      <c r="AD17" s="26">
        <v>404.45001220703102</v>
      </c>
      <c r="AE17" s="22">
        <v>742.84997558593705</v>
      </c>
      <c r="AF17" s="26">
        <v>10303.549805000001</v>
      </c>
      <c r="AG17" s="64">
        <f t="shared" si="3"/>
        <v>1.0444639776374205E-2</v>
      </c>
      <c r="AH17" s="65">
        <f t="shared" si="1"/>
        <v>1.0418569228745652E-2</v>
      </c>
      <c r="AI17" s="64">
        <f t="shared" si="1"/>
        <v>-1.2030495997672837E-2</v>
      </c>
      <c r="AJ17" s="65">
        <f t="shared" si="1"/>
        <v>3.4675562028010096E-3</v>
      </c>
      <c r="AK17" s="64">
        <f t="shared" si="1"/>
        <v>1.1576459384435319E-2</v>
      </c>
      <c r="AL17" s="64">
        <f t="shared" si="1"/>
        <v>-1.4405306077514082E-2</v>
      </c>
      <c r="AM17" s="101">
        <f t="shared" si="4"/>
        <v>-7.9655715712885246E-3</v>
      </c>
      <c r="AN17" s="102">
        <f t="shared" si="5"/>
        <v>-1.2476495440503499E-2</v>
      </c>
      <c r="AO17" s="101">
        <f t="shared" si="6"/>
        <v>-7.4434034634109835E-3</v>
      </c>
      <c r="AP17" s="102">
        <f t="shared" si="7"/>
        <v>-1.1584459378222608E-2</v>
      </c>
      <c r="AQ17" s="101">
        <f t="shared" si="8"/>
        <v>-1.2691962547551238E-2</v>
      </c>
      <c r="AR17" s="102">
        <f t="shared" si="9"/>
        <v>1.8410211347662728E-2</v>
      </c>
      <c r="AS17" s="101">
        <f t="shared" si="2"/>
        <v>2.2895064669249149E-2</v>
      </c>
      <c r="AT17" s="102">
        <f t="shared" si="2"/>
        <v>-4.5870925342618536E-3</v>
      </c>
      <c r="AU17" s="101">
        <f t="shared" si="2"/>
        <v>1.5052015581023617E-2</v>
      </c>
      <c r="AV17" s="102">
        <f t="shared" si="2"/>
        <v>2.4268421931986556E-2</v>
      </c>
      <c r="AW17" s="102">
        <f t="shared" si="10"/>
        <v>1.520772419913204E-2</v>
      </c>
    </row>
    <row r="18" spans="6:55" ht="18.600000000000001" thickBot="1" x14ac:dyDescent="0.35">
      <c r="F18" s="18">
        <v>43397</v>
      </c>
      <c r="G18" s="22">
        <v>1585.94995117187</v>
      </c>
      <c r="H18" s="26">
        <v>287.75</v>
      </c>
      <c r="I18" s="22">
        <v>9534.2001953125</v>
      </c>
      <c r="J18" s="26">
        <v>405.14999389648398</v>
      </c>
      <c r="K18" s="22">
        <v>739.75</v>
      </c>
      <c r="Y18" s="93">
        <f t="shared" si="0"/>
        <v>-353</v>
      </c>
      <c r="Z18" s="18">
        <v>43395</v>
      </c>
      <c r="AA18" s="22">
        <v>1584.90002441406</v>
      </c>
      <c r="AB18" s="26">
        <v>288.5</v>
      </c>
      <c r="AC18" s="22">
        <v>9641</v>
      </c>
      <c r="AD18" s="26">
        <v>404.70001220703102</v>
      </c>
      <c r="AE18" s="22">
        <v>748.04998779296795</v>
      </c>
      <c r="AF18" s="26">
        <v>10245.25</v>
      </c>
      <c r="AG18" s="64">
        <f t="shared" si="3"/>
        <v>4.1096380665385217E-3</v>
      </c>
      <c r="AH18" s="65">
        <f t="shared" si="1"/>
        <v>-3.2875267500525889E-3</v>
      </c>
      <c r="AI18" s="64">
        <f t="shared" si="1"/>
        <v>3.3194952714470814E-3</v>
      </c>
      <c r="AJ18" s="65">
        <f t="shared" si="1"/>
        <v>6.1793239921375609E-4</v>
      </c>
      <c r="AK18" s="64">
        <f t="shared" si="1"/>
        <v>6.9756971238097952E-3</v>
      </c>
      <c r="AL18" s="64">
        <f t="shared" si="1"/>
        <v>-5.6742935820435119E-3</v>
      </c>
      <c r="AM18" s="101">
        <f t="shared" si="4"/>
        <v>-2.8133365980533378E-3</v>
      </c>
      <c r="AN18" s="102">
        <f t="shared" si="5"/>
        <v>-5.4426603338278805E-3</v>
      </c>
      <c r="AO18" s="101">
        <f t="shared" si="6"/>
        <v>-2.3141694127161039E-3</v>
      </c>
      <c r="AP18" s="102">
        <f t="shared" si="7"/>
        <v>-4.6134815076177673E-3</v>
      </c>
      <c r="AQ18" s="101">
        <f t="shared" si="8"/>
        <v>-5.6656306261174258E-3</v>
      </c>
      <c r="AR18" s="102">
        <f t="shared" si="9"/>
        <v>6.9229746645918591E-3</v>
      </c>
      <c r="AS18" s="101">
        <f t="shared" si="2"/>
        <v>2.1551335837752916E-3</v>
      </c>
      <c r="AT18" s="102">
        <f t="shared" si="2"/>
        <v>5.6336646841631853E-3</v>
      </c>
      <c r="AU18" s="101">
        <f t="shared" si="2"/>
        <v>5.2314139068315238E-3</v>
      </c>
      <c r="AV18" s="102">
        <f t="shared" si="2"/>
        <v>1.2641327749927222E-2</v>
      </c>
      <c r="AW18" s="102">
        <f t="shared" si="10"/>
        <v>6.5169029178578173E-3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1571.55004882812</v>
      </c>
      <c r="H19" s="26">
        <v>287.54998779296801</v>
      </c>
      <c r="I19" s="22">
        <v>9538.25</v>
      </c>
      <c r="J19" s="26">
        <v>398.54998779296801</v>
      </c>
      <c r="K19" s="22">
        <v>701.75</v>
      </c>
      <c r="Y19" s="93">
        <f t="shared" si="0"/>
        <v>-352</v>
      </c>
      <c r="Z19" s="18">
        <v>43396</v>
      </c>
      <c r="AA19" s="22">
        <v>1552.05004882812</v>
      </c>
      <c r="AB19" s="26">
        <v>286</v>
      </c>
      <c r="AC19" s="22">
        <v>9352.4501953125</v>
      </c>
      <c r="AD19" s="26">
        <v>400.600006103515</v>
      </c>
      <c r="AE19" s="22">
        <v>743</v>
      </c>
      <c r="AF19" s="26">
        <v>10146.799805000001</v>
      </c>
      <c r="AG19" s="64">
        <f t="shared" si="3"/>
        <v>-2.0944660063071219E-2</v>
      </c>
      <c r="AH19" s="65">
        <f t="shared" si="1"/>
        <v>-8.7032751283017008E-3</v>
      </c>
      <c r="AI19" s="64">
        <f t="shared" si="1"/>
        <v>-3.0386475736932164E-2</v>
      </c>
      <c r="AJ19" s="65">
        <f t="shared" si="1"/>
        <v>-1.0182643577328451E-2</v>
      </c>
      <c r="AK19" s="64">
        <f t="shared" si="1"/>
        <v>-6.7737596240111759E-3</v>
      </c>
      <c r="AL19" s="64">
        <f t="shared" si="1"/>
        <v>-9.6558179148999498E-3</v>
      </c>
      <c r="AM19" s="101">
        <f t="shared" si="4"/>
        <v>-5.1628635200651725E-3</v>
      </c>
      <c r="AN19" s="102">
        <f t="shared" si="5"/>
        <v>-8.6502362759144739E-3</v>
      </c>
      <c r="AO19" s="101">
        <f t="shared" si="6"/>
        <v>-4.6532074329173083E-3</v>
      </c>
      <c r="AP19" s="102">
        <f t="shared" si="7"/>
        <v>-7.7923932352112844E-3</v>
      </c>
      <c r="AQ19" s="101">
        <f t="shared" si="8"/>
        <v>-8.8697849587824687E-3</v>
      </c>
      <c r="AR19" s="102">
        <f t="shared" si="9"/>
        <v>-1.5781796543006047E-2</v>
      </c>
      <c r="AS19" s="101">
        <f t="shared" si="2"/>
        <v>-5.3038852387226817E-5</v>
      </c>
      <c r="AT19" s="102">
        <f t="shared" si="2"/>
        <v>-2.5733268304014855E-2</v>
      </c>
      <c r="AU19" s="101">
        <f t="shared" si="2"/>
        <v>-2.3902503421171662E-3</v>
      </c>
      <c r="AV19" s="102">
        <f t="shared" si="2"/>
        <v>2.0960253347712928E-3</v>
      </c>
      <c r="AW19" s="102">
        <f t="shared" si="10"/>
        <v>-8.3724657413507993E-3</v>
      </c>
      <c r="AY19" s="67" t="s">
        <v>55</v>
      </c>
      <c r="AZ19" s="68" t="s">
        <v>59</v>
      </c>
      <c r="BA19" s="67" t="s">
        <v>131</v>
      </c>
      <c r="BB19" s="68" t="s">
        <v>132</v>
      </c>
      <c r="BC19" s="67" t="s">
        <v>133</v>
      </c>
    </row>
    <row r="20" spans="6:55" ht="15" thickBot="1" x14ac:dyDescent="0.35">
      <c r="F20" s="18">
        <v>43399</v>
      </c>
      <c r="G20" s="22">
        <v>1558.25</v>
      </c>
      <c r="H20" s="26">
        <v>280.89999389648398</v>
      </c>
      <c r="I20" s="22">
        <v>9569.4501953125</v>
      </c>
      <c r="J20" s="26">
        <v>398.25</v>
      </c>
      <c r="K20" s="22">
        <v>713.84997558593705</v>
      </c>
      <c r="Y20" s="93">
        <f t="shared" si="0"/>
        <v>-351</v>
      </c>
      <c r="Z20" s="18">
        <v>43397</v>
      </c>
      <c r="AA20" s="22">
        <v>1585.94995117187</v>
      </c>
      <c r="AB20" s="26">
        <v>287.75</v>
      </c>
      <c r="AC20" s="22">
        <v>9534.2001953125</v>
      </c>
      <c r="AD20" s="26">
        <v>405.14999389648398</v>
      </c>
      <c r="AE20" s="22">
        <v>739.75</v>
      </c>
      <c r="AF20" s="26">
        <v>10224.75</v>
      </c>
      <c r="AG20" s="64">
        <f t="shared" si="3"/>
        <v>2.1606896879234082E-2</v>
      </c>
      <c r="AH20" s="65">
        <f t="shared" si="1"/>
        <v>6.1002367821393535E-3</v>
      </c>
      <c r="AI20" s="64">
        <f t="shared" si="1"/>
        <v>1.924699265677687E-2</v>
      </c>
      <c r="AJ20" s="65">
        <f t="shared" si="1"/>
        <v>1.129391537425244E-2</v>
      </c>
      <c r="AK20" s="64">
        <f t="shared" si="1"/>
        <v>-4.3837534374401793E-3</v>
      </c>
      <c r="AL20" s="64">
        <f t="shared" si="1"/>
        <v>7.652886126587201E-3</v>
      </c>
      <c r="AM20" s="101">
        <f t="shared" si="4"/>
        <v>5.0511306014861248E-3</v>
      </c>
      <c r="AN20" s="102">
        <f t="shared" si="5"/>
        <v>5.2939162723987417E-3</v>
      </c>
      <c r="AO20" s="101">
        <f t="shared" si="6"/>
        <v>5.5151887512655696E-3</v>
      </c>
      <c r="AP20" s="102">
        <f t="shared" si="7"/>
        <v>6.0271486454869915E-3</v>
      </c>
      <c r="AQ20" s="101">
        <f t="shared" si="8"/>
        <v>5.0594929787354647E-3</v>
      </c>
      <c r="AR20" s="102">
        <f t="shared" si="9"/>
        <v>1.6555766277747956E-2</v>
      </c>
      <c r="AS20" s="101">
        <f t="shared" si="2"/>
        <v>8.0632050974061183E-4</v>
      </c>
      <c r="AT20" s="102">
        <f t="shared" si="2"/>
        <v>1.37318039055113E-2</v>
      </c>
      <c r="AU20" s="101">
        <f t="shared" si="2"/>
        <v>5.2667667287654481E-3</v>
      </c>
      <c r="AV20" s="102">
        <f t="shared" si="2"/>
        <v>-9.4432464161756449E-3</v>
      </c>
      <c r="AW20" s="102">
        <f t="shared" si="10"/>
        <v>5.3834822011179341E-3</v>
      </c>
      <c r="AY20" s="119">
        <f>SUM(AR372:AR521)</f>
        <v>-0.37209858601927176</v>
      </c>
      <c r="AZ20" s="119">
        <f>SUM(AS372:AS521)</f>
        <v>-0.12832081334221512</v>
      </c>
      <c r="BA20" s="119">
        <f>SUM(AT372:AT521)</f>
        <v>-0.29968074909504994</v>
      </c>
      <c r="BB20" s="119">
        <f>SUM(AU372:AU521)</f>
        <v>-0.11810114675932303</v>
      </c>
      <c r="BC20" s="120">
        <f>SUM(AV372:AV521)</f>
        <v>0.13916458250291047</v>
      </c>
    </row>
    <row r="21" spans="6:55" x14ac:dyDescent="0.3">
      <c r="F21" s="18">
        <v>43402</v>
      </c>
      <c r="G21" s="22">
        <v>1552.90002441406</v>
      </c>
      <c r="H21" s="26">
        <v>283.5</v>
      </c>
      <c r="I21" s="22">
        <v>9683.150390625</v>
      </c>
      <c r="J21" s="26">
        <v>409.39999389648398</v>
      </c>
      <c r="K21" s="22">
        <v>717.34997558593705</v>
      </c>
      <c r="Y21" s="93">
        <f t="shared" si="0"/>
        <v>-350</v>
      </c>
      <c r="Z21" s="18">
        <v>43398</v>
      </c>
      <c r="AA21" s="22">
        <v>1571.55004882812</v>
      </c>
      <c r="AB21" s="26">
        <v>287.54998779296801</v>
      </c>
      <c r="AC21" s="22">
        <v>9538.25</v>
      </c>
      <c r="AD21" s="26">
        <v>398.54998779296801</v>
      </c>
      <c r="AE21" s="22">
        <v>701.75</v>
      </c>
      <c r="AF21" s="26">
        <v>10124.900390999999</v>
      </c>
      <c r="AG21" s="64">
        <f t="shared" si="3"/>
        <v>-9.1211415215847018E-3</v>
      </c>
      <c r="AH21" s="65">
        <f t="shared" si="1"/>
        <v>-6.9533189408846579E-4</v>
      </c>
      <c r="AI21" s="64">
        <f t="shared" si="1"/>
        <v>4.2467587613463729E-4</v>
      </c>
      <c r="AJ21" s="65">
        <f t="shared" si="1"/>
        <v>-1.642442359658073E-2</v>
      </c>
      <c r="AK21" s="64">
        <f t="shared" si="1"/>
        <v>-5.2735076038327167E-2</v>
      </c>
      <c r="AL21" s="64">
        <f t="shared" si="1"/>
        <v>-9.8134767339275349E-3</v>
      </c>
      <c r="AM21" s="101">
        <f t="shared" si="4"/>
        <v>-5.2558991538652934E-3</v>
      </c>
      <c r="AN21" s="102">
        <f t="shared" si="5"/>
        <v>-8.7772485939850917E-3</v>
      </c>
      <c r="AO21" s="101">
        <f t="shared" si="6"/>
        <v>-4.7458277313498385E-3</v>
      </c>
      <c r="AP21" s="102">
        <f t="shared" si="7"/>
        <v>-7.918270519102143E-3</v>
      </c>
      <c r="AQ21" s="101">
        <f t="shared" si="8"/>
        <v>-8.9966617893223119E-3</v>
      </c>
      <c r="AR21" s="102">
        <f t="shared" si="9"/>
        <v>-3.8652423677194084E-3</v>
      </c>
      <c r="AS21" s="101">
        <f t="shared" si="2"/>
        <v>8.0819166998966265E-3</v>
      </c>
      <c r="AT21" s="102">
        <f t="shared" si="2"/>
        <v>5.1705036074844758E-3</v>
      </c>
      <c r="AU21" s="101">
        <f t="shared" si="2"/>
        <v>-8.5061530774785867E-3</v>
      </c>
      <c r="AV21" s="102">
        <f t="shared" si="2"/>
        <v>-4.3738414249004855E-2</v>
      </c>
      <c r="AW21" s="102">
        <f t="shared" si="10"/>
        <v>-8.5714778773643505E-3</v>
      </c>
    </row>
    <row r="22" spans="6:55" ht="15" thickBot="1" x14ac:dyDescent="0.35">
      <c r="F22" s="18">
        <v>43403</v>
      </c>
      <c r="G22" s="22">
        <v>1593.05004882812</v>
      </c>
      <c r="H22" s="26">
        <v>278.95001220703102</v>
      </c>
      <c r="I22" s="22">
        <v>9718.4501953125</v>
      </c>
      <c r="J22" s="26">
        <v>396.350006103515</v>
      </c>
      <c r="K22" s="22">
        <v>713.84997558593705</v>
      </c>
      <c r="Y22" s="93">
        <f t="shared" si="0"/>
        <v>-349</v>
      </c>
      <c r="Z22" s="18">
        <v>43399</v>
      </c>
      <c r="AA22" s="22">
        <v>1558.25</v>
      </c>
      <c r="AB22" s="26">
        <v>280.89999389648398</v>
      </c>
      <c r="AC22" s="22">
        <v>9569.4501953125</v>
      </c>
      <c r="AD22" s="26">
        <v>398.25</v>
      </c>
      <c r="AE22" s="22">
        <v>713.84997558593705</v>
      </c>
      <c r="AF22" s="26">
        <v>10030</v>
      </c>
      <c r="AG22" s="64">
        <f t="shared" si="3"/>
        <v>-8.4990278481623469E-3</v>
      </c>
      <c r="AH22" s="65">
        <f t="shared" si="3"/>
        <v>-2.3398003326135921E-2</v>
      </c>
      <c r="AI22" s="64">
        <f t="shared" si="3"/>
        <v>3.26572248073841E-3</v>
      </c>
      <c r="AJ22" s="65">
        <f t="shared" si="3"/>
        <v>-7.5298145516520349E-4</v>
      </c>
      <c r="AK22" s="64">
        <f t="shared" si="3"/>
        <v>1.7095606792686319E-2</v>
      </c>
      <c r="AL22" s="64">
        <f t="shared" si="3"/>
        <v>-9.4171730444400012E-3</v>
      </c>
      <c r="AM22" s="101">
        <f t="shared" si="4"/>
        <v>-5.0220374190368218E-3</v>
      </c>
      <c r="AN22" s="102">
        <f t="shared" si="5"/>
        <v>-8.4579803756119551E-3</v>
      </c>
      <c r="AO22" s="101">
        <f t="shared" si="6"/>
        <v>-4.5130100163837906E-3</v>
      </c>
      <c r="AP22" s="102">
        <f t="shared" si="7"/>
        <v>-7.6018554125048465E-3</v>
      </c>
      <c r="AQ22" s="101">
        <f t="shared" si="8"/>
        <v>-8.6777341431331888E-3</v>
      </c>
      <c r="AR22" s="102">
        <f t="shared" si="9"/>
        <v>-3.4769904291255252E-3</v>
      </c>
      <c r="AS22" s="101">
        <f t="shared" si="9"/>
        <v>-1.4940022950523966E-2</v>
      </c>
      <c r="AT22" s="102">
        <f t="shared" si="9"/>
        <v>7.7787324971222011E-3</v>
      </c>
      <c r="AU22" s="101">
        <f t="shared" si="9"/>
        <v>6.8488739573396434E-3</v>
      </c>
      <c r="AV22" s="102">
        <f t="shared" si="9"/>
        <v>2.5773340935819507E-2</v>
      </c>
      <c r="AW22" s="102">
        <f t="shared" si="10"/>
        <v>4.396786802126372E-3</v>
      </c>
    </row>
    <row r="23" spans="6:55" ht="18.600000000000001" thickBot="1" x14ac:dyDescent="0.4">
      <c r="F23" s="18">
        <v>43404</v>
      </c>
      <c r="G23" s="22">
        <v>1621.69995117187</v>
      </c>
      <c r="H23" s="26">
        <v>280.100006103515</v>
      </c>
      <c r="I23" s="22">
        <v>10147.849609375</v>
      </c>
      <c r="J23" s="26">
        <v>384.75</v>
      </c>
      <c r="K23" s="22">
        <v>724.84997558593705</v>
      </c>
      <c r="Y23" s="93">
        <f t="shared" si="0"/>
        <v>-348</v>
      </c>
      <c r="Z23" s="18">
        <v>43402</v>
      </c>
      <c r="AA23" s="22">
        <v>1552.90002441406</v>
      </c>
      <c r="AB23" s="26">
        <v>283.5</v>
      </c>
      <c r="AC23" s="22">
        <v>9683.150390625</v>
      </c>
      <c r="AD23" s="26">
        <v>409.39999389648398</v>
      </c>
      <c r="AE23" s="22">
        <v>717.34997558593705</v>
      </c>
      <c r="AF23" s="26">
        <v>10250.849609000001</v>
      </c>
      <c r="AG23" s="64">
        <f t="shared" si="3"/>
        <v>-3.4392303922247459E-3</v>
      </c>
      <c r="AH23" s="65">
        <f t="shared" si="3"/>
        <v>9.2134107860392424E-3</v>
      </c>
      <c r="AI23" s="64">
        <f t="shared" si="3"/>
        <v>1.1811548957959921E-2</v>
      </c>
      <c r="AJ23" s="65">
        <f t="shared" si="3"/>
        <v>2.7612709528589411E-2</v>
      </c>
      <c r="AK23" s="64">
        <f t="shared" si="3"/>
        <v>4.8910104760366948E-3</v>
      </c>
      <c r="AL23" s="64">
        <f t="shared" si="3"/>
        <v>2.1779988858422788E-2</v>
      </c>
      <c r="AM23" s="101">
        <f t="shared" si="4"/>
        <v>1.3387638286386276E-2</v>
      </c>
      <c r="AN23" s="102">
        <f t="shared" si="5"/>
        <v>1.6674922908495947E-2</v>
      </c>
      <c r="AO23" s="101">
        <f t="shared" si="6"/>
        <v>1.3814480088597501E-2</v>
      </c>
      <c r="AP23" s="102">
        <f t="shared" si="7"/>
        <v>1.7306449937344707E-2</v>
      </c>
      <c r="AQ23" s="101">
        <f t="shared" si="8"/>
        <v>1.6428359182233131E-2</v>
      </c>
      <c r="AR23" s="102">
        <f t="shared" si="9"/>
        <v>-1.6826868678611023E-2</v>
      </c>
      <c r="AS23" s="101">
        <f t="shared" si="9"/>
        <v>-7.4615121224567045E-3</v>
      </c>
      <c r="AT23" s="102">
        <f t="shared" si="9"/>
        <v>-2.0029311306375801E-3</v>
      </c>
      <c r="AU23" s="101">
        <f t="shared" si="9"/>
        <v>1.0306259591244704E-2</v>
      </c>
      <c r="AV23" s="102">
        <f t="shared" si="9"/>
        <v>-1.1537348706196437E-2</v>
      </c>
      <c r="AW23" s="102">
        <f t="shared" si="10"/>
        <v>-5.5044802093314081E-3</v>
      </c>
      <c r="AY23" s="135" t="s">
        <v>181</v>
      </c>
      <c r="AZ23" s="136"/>
      <c r="BA23" s="124">
        <f>SUM(AW221:AW521)</f>
        <v>4.1102817662855784E-2</v>
      </c>
    </row>
    <row r="24" spans="6:55" x14ac:dyDescent="0.3">
      <c r="F24" s="18">
        <v>43405</v>
      </c>
      <c r="G24" s="22">
        <v>1607.65002441406</v>
      </c>
      <c r="H24" s="26">
        <v>277.39999389648398</v>
      </c>
      <c r="I24" s="22">
        <v>9969.5</v>
      </c>
      <c r="J24" s="26">
        <v>370.64999389648398</v>
      </c>
      <c r="K24" s="22">
        <v>705.45001220703102</v>
      </c>
      <c r="Y24" s="93">
        <f t="shared" si="0"/>
        <v>-347</v>
      </c>
      <c r="Z24" s="18">
        <v>43403</v>
      </c>
      <c r="AA24" s="22">
        <v>1593.05004882812</v>
      </c>
      <c r="AB24" s="26">
        <v>278.95001220703102</v>
      </c>
      <c r="AC24" s="22">
        <v>9718.4501953125</v>
      </c>
      <c r="AD24" s="26">
        <v>396.350006103515</v>
      </c>
      <c r="AE24" s="22">
        <v>713.84997558593705</v>
      </c>
      <c r="AF24" s="26">
        <v>10198.400390999999</v>
      </c>
      <c r="AG24" s="64">
        <f t="shared" si="3"/>
        <v>2.5526282090978195E-2</v>
      </c>
      <c r="AH24" s="65">
        <f t="shared" si="3"/>
        <v>-1.6179525115628611E-2</v>
      </c>
      <c r="AI24" s="64">
        <f t="shared" si="3"/>
        <v>3.638858916035461E-3</v>
      </c>
      <c r="AJ24" s="65">
        <f t="shared" si="3"/>
        <v>-3.2394983636276485E-2</v>
      </c>
      <c r="AK24" s="64">
        <f t="shared" si="3"/>
        <v>-4.8910104760366835E-3</v>
      </c>
      <c r="AL24" s="64">
        <f t="shared" si="3"/>
        <v>-5.1297072520402965E-3</v>
      </c>
      <c r="AM24" s="101">
        <f t="shared" si="4"/>
        <v>-2.4919721816303898E-3</v>
      </c>
      <c r="AN24" s="102">
        <f t="shared" si="5"/>
        <v>-5.0039333879462397E-3</v>
      </c>
      <c r="AO24" s="101">
        <f t="shared" si="6"/>
        <v>-1.9942396509794727E-3</v>
      </c>
      <c r="AP24" s="102">
        <f t="shared" si="7"/>
        <v>-4.1786752057076798E-3</v>
      </c>
      <c r="AQ24" s="101">
        <f t="shared" si="8"/>
        <v>-5.2273716823279005E-3</v>
      </c>
      <c r="AR24" s="102">
        <f t="shared" si="9"/>
        <v>2.8018254272608584E-2</v>
      </c>
      <c r="AS24" s="101">
        <f t="shared" si="9"/>
        <v>-1.1175591727682371E-2</v>
      </c>
      <c r="AT24" s="102">
        <f t="shared" si="9"/>
        <v>5.6330985670149337E-3</v>
      </c>
      <c r="AU24" s="101">
        <f t="shared" si="9"/>
        <v>-2.8216308430568805E-2</v>
      </c>
      <c r="AV24" s="102">
        <f t="shared" si="9"/>
        <v>3.3636120629121705E-4</v>
      </c>
      <c r="AW24" s="102">
        <f t="shared" si="10"/>
        <v>-1.0808372224672882E-3</v>
      </c>
    </row>
    <row r="25" spans="6:55" x14ac:dyDescent="0.3">
      <c r="F25" s="18">
        <v>43406</v>
      </c>
      <c r="G25" s="22">
        <v>1638.44995117187</v>
      </c>
      <c r="H25" s="26">
        <v>283.25</v>
      </c>
      <c r="I25" s="22">
        <v>10229.650390625</v>
      </c>
      <c r="J25" s="26">
        <v>369.45001220703102</v>
      </c>
      <c r="K25" s="22">
        <v>714.45001220703102</v>
      </c>
      <c r="Y25" s="93">
        <f t="shared" si="0"/>
        <v>-346</v>
      </c>
      <c r="Z25" s="18">
        <v>43404</v>
      </c>
      <c r="AA25" s="22">
        <v>1621.69995117187</v>
      </c>
      <c r="AB25" s="26">
        <v>280.100006103515</v>
      </c>
      <c r="AC25" s="22">
        <v>10147.849609375</v>
      </c>
      <c r="AD25" s="26">
        <v>384.75</v>
      </c>
      <c r="AE25" s="22">
        <v>724.84997558593705</v>
      </c>
      <c r="AF25" s="26">
        <v>10386.599609000001</v>
      </c>
      <c r="AG25" s="64">
        <f t="shared" si="3"/>
        <v>1.7824503228389878E-2</v>
      </c>
      <c r="AH25" s="65">
        <f t="shared" si="3"/>
        <v>4.1141060043700748E-3</v>
      </c>
      <c r="AI25" s="64">
        <f t="shared" si="3"/>
        <v>4.3235661063776881E-2</v>
      </c>
      <c r="AJ25" s="65">
        <f t="shared" si="3"/>
        <v>-2.9703901963482254E-2</v>
      </c>
      <c r="AK25" s="64">
        <f t="shared" si="3"/>
        <v>1.529188118068959E-2</v>
      </c>
      <c r="AL25" s="64">
        <f t="shared" si="3"/>
        <v>1.8285592603716923E-2</v>
      </c>
      <c r="AM25" s="101">
        <f t="shared" si="4"/>
        <v>1.1325569241910895E-2</v>
      </c>
      <c r="AN25" s="102">
        <f t="shared" si="5"/>
        <v>1.3859784679597881E-2</v>
      </c>
      <c r="AO25" s="101">
        <f t="shared" si="6"/>
        <v>1.1761616658891465E-2</v>
      </c>
      <c r="AP25" s="102">
        <f t="shared" si="7"/>
        <v>1.4516468938541187E-2</v>
      </c>
      <c r="AQ25" s="101">
        <f t="shared" si="8"/>
        <v>1.3616223938661331E-2</v>
      </c>
      <c r="AR25" s="102">
        <f t="shared" si="9"/>
        <v>6.4989339864789837E-3</v>
      </c>
      <c r="AS25" s="101">
        <f t="shared" si="9"/>
        <v>-9.7456786752278066E-3</v>
      </c>
      <c r="AT25" s="102">
        <f t="shared" si="9"/>
        <v>3.1474044404885416E-2</v>
      </c>
      <c r="AU25" s="101">
        <f t="shared" si="9"/>
        <v>-4.4220370902023437E-2</v>
      </c>
      <c r="AV25" s="102">
        <f t="shared" si="9"/>
        <v>1.6756572420282591E-3</v>
      </c>
      <c r="AW25" s="102">
        <f t="shared" si="10"/>
        <v>-2.8634827887717173E-3</v>
      </c>
    </row>
    <row r="26" spans="6:55" x14ac:dyDescent="0.3">
      <c r="F26" s="18">
        <v>43409</v>
      </c>
      <c r="G26" s="22">
        <v>1640.05004882812</v>
      </c>
      <c r="H26" s="26">
        <v>279.600006103515</v>
      </c>
      <c r="I26" s="22">
        <v>10332.650390625</v>
      </c>
      <c r="J26" s="26">
        <v>366.850006103515</v>
      </c>
      <c r="K26" s="22">
        <v>708.45001220703102</v>
      </c>
      <c r="Y26" s="93">
        <f t="shared" si="0"/>
        <v>-345</v>
      </c>
      <c r="Z26" s="18">
        <v>43405</v>
      </c>
      <c r="AA26" s="22">
        <v>1607.65002441406</v>
      </c>
      <c r="AB26" s="26">
        <v>277.39999389648398</v>
      </c>
      <c r="AC26" s="22">
        <v>9969.5</v>
      </c>
      <c r="AD26" s="26">
        <v>370.64999389648398</v>
      </c>
      <c r="AE26" s="22">
        <v>705.45001220703102</v>
      </c>
      <c r="AF26" s="26">
        <v>10380.450194999999</v>
      </c>
      <c r="AG26" s="64">
        <f t="shared" si="3"/>
        <v>-8.7014510742993989E-3</v>
      </c>
      <c r="AH26" s="65">
        <f t="shared" si="3"/>
        <v>-9.6862181783983099E-3</v>
      </c>
      <c r="AI26" s="64">
        <f t="shared" si="3"/>
        <v>-1.7731389631916405E-2</v>
      </c>
      <c r="AJ26" s="65">
        <f t="shared" si="3"/>
        <v>-3.7335568083320593E-2</v>
      </c>
      <c r="AK26" s="64">
        <f t="shared" si="3"/>
        <v>-2.7128788852308596E-2</v>
      </c>
      <c r="AL26" s="64">
        <f t="shared" si="3"/>
        <v>-5.9222799942923877E-4</v>
      </c>
      <c r="AM26" s="101">
        <f t="shared" si="4"/>
        <v>1.8562784560124566E-4</v>
      </c>
      <c r="AN26" s="102">
        <f t="shared" si="5"/>
        <v>-1.3484717929267546E-3</v>
      </c>
      <c r="AO26" s="101">
        <f t="shared" si="6"/>
        <v>6.7140687041630461E-4</v>
      </c>
      <c r="AP26" s="102">
        <f t="shared" si="7"/>
        <v>-5.5588031511629994E-4</v>
      </c>
      <c r="AQ26" s="101">
        <f t="shared" si="8"/>
        <v>-1.575809468666632E-3</v>
      </c>
      <c r="AR26" s="102">
        <f t="shared" si="9"/>
        <v>-8.8870789199006449E-3</v>
      </c>
      <c r="AS26" s="101">
        <f t="shared" si="9"/>
        <v>-8.3377463854715558E-3</v>
      </c>
      <c r="AT26" s="102">
        <f t="shared" si="9"/>
        <v>-1.8402796502332709E-2</v>
      </c>
      <c r="AU26" s="101">
        <f t="shared" si="9"/>
        <v>-3.677968776820429E-2</v>
      </c>
      <c r="AV26" s="102">
        <f t="shared" si="9"/>
        <v>-2.5552979383641965E-2</v>
      </c>
      <c r="AW26" s="102">
        <f t="shared" si="10"/>
        <v>-1.9592057791910235E-2</v>
      </c>
    </row>
    <row r="27" spans="6:55" x14ac:dyDescent="0.3">
      <c r="F27" s="18">
        <v>43410</v>
      </c>
      <c r="G27" s="22">
        <v>1631.94995117187</v>
      </c>
      <c r="H27" s="26">
        <v>277.29998779296801</v>
      </c>
      <c r="I27" s="22">
        <v>10160.25</v>
      </c>
      <c r="J27" s="26">
        <v>365.95001220703102</v>
      </c>
      <c r="K27" s="22">
        <v>699.15002441406205</v>
      </c>
      <c r="Y27" s="93">
        <f t="shared" si="0"/>
        <v>-344</v>
      </c>
      <c r="Z27" s="18">
        <v>43406</v>
      </c>
      <c r="AA27" s="22">
        <v>1638.44995117187</v>
      </c>
      <c r="AB27" s="26">
        <v>283.25</v>
      </c>
      <c r="AC27" s="22">
        <v>10229.650390625</v>
      </c>
      <c r="AD27" s="26">
        <v>369.45001220703102</v>
      </c>
      <c r="AE27" s="22">
        <v>714.45001220703102</v>
      </c>
      <c r="AF27" s="26">
        <v>10553</v>
      </c>
      <c r="AG27" s="64">
        <f t="shared" si="3"/>
        <v>1.8977142614441455E-2</v>
      </c>
      <c r="AH27" s="65">
        <f t="shared" si="3"/>
        <v>2.0869414029965845E-2</v>
      </c>
      <c r="AI27" s="64">
        <f t="shared" si="3"/>
        <v>2.5759972200275115E-2</v>
      </c>
      <c r="AJ27" s="65">
        <f t="shared" si="3"/>
        <v>-3.2427583599210926E-3</v>
      </c>
      <c r="AK27" s="64">
        <f t="shared" si="3"/>
        <v>1.267711863783349E-2</v>
      </c>
      <c r="AL27" s="64">
        <f t="shared" si="3"/>
        <v>1.6485931504438823E-2</v>
      </c>
      <c r="AM27" s="101">
        <f t="shared" si="4"/>
        <v>1.0263575932374147E-2</v>
      </c>
      <c r="AN27" s="102">
        <f t="shared" si="5"/>
        <v>1.2409950605166347E-2</v>
      </c>
      <c r="AO27" s="101">
        <f t="shared" si="6"/>
        <v>1.0704364364851459E-2</v>
      </c>
      <c r="AP27" s="102">
        <f t="shared" si="7"/>
        <v>1.3079591176178086E-2</v>
      </c>
      <c r="AQ27" s="101">
        <f t="shared" si="8"/>
        <v>1.2167936442087446E-2</v>
      </c>
      <c r="AR27" s="102">
        <f t="shared" si="9"/>
        <v>8.7135666820673079E-3</v>
      </c>
      <c r="AS27" s="101">
        <f t="shared" si="9"/>
        <v>8.4594634247994981E-3</v>
      </c>
      <c r="AT27" s="102">
        <f t="shared" si="9"/>
        <v>1.5055607835423656E-2</v>
      </c>
      <c r="AU27" s="101">
        <f t="shared" si="9"/>
        <v>-1.6322349536099179E-2</v>
      </c>
      <c r="AV27" s="102">
        <f t="shared" si="9"/>
        <v>5.0918219574604476E-4</v>
      </c>
      <c r="AW27" s="102">
        <f t="shared" si="10"/>
        <v>3.283094120387465E-3</v>
      </c>
    </row>
    <row r="28" spans="6:55" x14ac:dyDescent="0.3">
      <c r="F28" s="18">
        <v>43411</v>
      </c>
      <c r="G28" s="22">
        <v>1643.84997558593</v>
      </c>
      <c r="H28" s="26">
        <v>280.04998779296801</v>
      </c>
      <c r="I28" s="22">
        <v>10220.400390625</v>
      </c>
      <c r="J28" s="26">
        <v>369.29998779296801</v>
      </c>
      <c r="K28" s="22">
        <v>705.40002441406205</v>
      </c>
      <c r="Y28" s="93">
        <f t="shared" si="0"/>
        <v>-343</v>
      </c>
      <c r="Z28" s="18">
        <v>43409</v>
      </c>
      <c r="AA28" s="22">
        <v>1640.05004882812</v>
      </c>
      <c r="AB28" s="26">
        <v>279.600006103515</v>
      </c>
      <c r="AC28" s="22">
        <v>10332.650390625</v>
      </c>
      <c r="AD28" s="26">
        <v>366.850006103515</v>
      </c>
      <c r="AE28" s="22">
        <v>708.45001220703102</v>
      </c>
      <c r="AF28" s="26">
        <v>10524</v>
      </c>
      <c r="AG28" s="64">
        <f t="shared" si="3"/>
        <v>9.7611577446879514E-4</v>
      </c>
      <c r="AH28" s="65">
        <f t="shared" si="3"/>
        <v>-1.2969867719007992E-2</v>
      </c>
      <c r="AI28" s="64">
        <f t="shared" si="3"/>
        <v>1.0018417937984046E-2</v>
      </c>
      <c r="AJ28" s="65">
        <f t="shared" si="3"/>
        <v>-7.0623844781126733E-3</v>
      </c>
      <c r="AK28" s="64">
        <f t="shared" si="3"/>
        <v>-8.4335307600393924E-3</v>
      </c>
      <c r="AL28" s="64">
        <f t="shared" si="3"/>
        <v>-2.7518165109068284E-3</v>
      </c>
      <c r="AM28" s="101">
        <f t="shared" si="4"/>
        <v>-1.0887612888094555E-3</v>
      </c>
      <c r="AN28" s="102">
        <f t="shared" si="5"/>
        <v>-3.0882688091244405E-3</v>
      </c>
      <c r="AO28" s="101">
        <f t="shared" si="6"/>
        <v>-5.9729305806356073E-4</v>
      </c>
      <c r="AP28" s="102">
        <f t="shared" si="7"/>
        <v>-2.2801297914436555E-3</v>
      </c>
      <c r="AQ28" s="101">
        <f t="shared" si="8"/>
        <v>-3.3137505955667026E-3</v>
      </c>
      <c r="AR28" s="102">
        <f t="shared" si="9"/>
        <v>2.0648770632782504E-3</v>
      </c>
      <c r="AS28" s="101">
        <f t="shared" si="9"/>
        <v>-9.8815989098835506E-3</v>
      </c>
      <c r="AT28" s="102">
        <f t="shared" si="9"/>
        <v>1.0615710996047608E-2</v>
      </c>
      <c r="AU28" s="101">
        <f t="shared" si="9"/>
        <v>-4.7822546866690182E-3</v>
      </c>
      <c r="AV28" s="102">
        <f t="shared" si="9"/>
        <v>-5.1197801644726898E-3</v>
      </c>
      <c r="AW28" s="102">
        <f t="shared" si="10"/>
        <v>-1.4206091403398801E-3</v>
      </c>
    </row>
    <row r="29" spans="6:55" x14ac:dyDescent="0.3">
      <c r="F29" s="18">
        <v>43413</v>
      </c>
      <c r="G29" s="22">
        <v>1672.59997558593</v>
      </c>
      <c r="H29" s="26">
        <v>277.25</v>
      </c>
      <c r="I29" s="22">
        <v>10226</v>
      </c>
      <c r="J29" s="26">
        <v>377.20001220703102</v>
      </c>
      <c r="K29" s="22">
        <v>694.84997558593705</v>
      </c>
      <c r="Y29" s="93">
        <f t="shared" si="0"/>
        <v>-342</v>
      </c>
      <c r="Z29" s="18">
        <v>43410</v>
      </c>
      <c r="AA29" s="22">
        <v>1631.94995117187</v>
      </c>
      <c r="AB29" s="26">
        <v>277.29998779296801</v>
      </c>
      <c r="AC29" s="22">
        <v>10160.25</v>
      </c>
      <c r="AD29" s="26">
        <v>365.95001220703102</v>
      </c>
      <c r="AE29" s="22">
        <v>699.15002441406205</v>
      </c>
      <c r="AF29" s="26">
        <v>10530</v>
      </c>
      <c r="AG29" s="64">
        <f t="shared" si="3"/>
        <v>-4.9511700510085745E-3</v>
      </c>
      <c r="AH29" s="65">
        <f t="shared" si="3"/>
        <v>-8.2601235884076397E-3</v>
      </c>
      <c r="AI29" s="64">
        <f t="shared" si="3"/>
        <v>-1.6825774256257888E-2</v>
      </c>
      <c r="AJ29" s="65">
        <f t="shared" si="3"/>
        <v>-2.4563163932980244E-3</v>
      </c>
      <c r="AK29" s="64">
        <f t="shared" si="3"/>
        <v>-1.3214155834360274E-2</v>
      </c>
      <c r="AL29" s="64">
        <f t="shared" si="3"/>
        <v>5.6996296783781274E-4</v>
      </c>
      <c r="AM29" s="101">
        <f t="shared" si="4"/>
        <v>8.7144532097855102E-4</v>
      </c>
      <c r="AN29" s="102">
        <f t="shared" si="5"/>
        <v>-4.1219325358608945E-4</v>
      </c>
      <c r="AO29" s="101">
        <f t="shared" si="6"/>
        <v>1.3541626774671676E-3</v>
      </c>
      <c r="AP29" s="102">
        <f t="shared" si="7"/>
        <v>3.7203125509830705E-4</v>
      </c>
      <c r="AQ29" s="101">
        <f t="shared" si="8"/>
        <v>-6.4052968337863616E-4</v>
      </c>
      <c r="AR29" s="102">
        <f t="shared" si="9"/>
        <v>-5.8226153719871257E-3</v>
      </c>
      <c r="AS29" s="101">
        <f t="shared" si="9"/>
        <v>-7.8479303348215502E-3</v>
      </c>
      <c r="AT29" s="102">
        <f t="shared" si="9"/>
        <v>-1.8179936933725056E-2</v>
      </c>
      <c r="AU29" s="101">
        <f t="shared" si="9"/>
        <v>-2.8283476483963316E-3</v>
      </c>
      <c r="AV29" s="102">
        <f t="shared" si="9"/>
        <v>-1.2573626150981638E-2</v>
      </c>
      <c r="AW29" s="102">
        <f t="shared" si="10"/>
        <v>-9.4504912879823412E-3</v>
      </c>
    </row>
    <row r="30" spans="6:55" x14ac:dyDescent="0.3">
      <c r="F30" s="18">
        <v>43416</v>
      </c>
      <c r="G30" s="22">
        <v>1654.30004882812</v>
      </c>
      <c r="H30" s="26">
        <v>273.850006103515</v>
      </c>
      <c r="I30" s="22">
        <v>10124.5498046875</v>
      </c>
      <c r="J30" s="26">
        <v>376.29998779296801</v>
      </c>
      <c r="K30" s="22">
        <v>692.90002441406205</v>
      </c>
      <c r="Y30" s="93">
        <f t="shared" si="0"/>
        <v>-341</v>
      </c>
      <c r="Z30" s="18">
        <v>43411</v>
      </c>
      <c r="AA30" s="22">
        <v>1643.84997558593</v>
      </c>
      <c r="AB30" s="26">
        <v>280.04998779296801</v>
      </c>
      <c r="AC30" s="22">
        <v>10220.400390625</v>
      </c>
      <c r="AD30" s="26">
        <v>369.29998779296801</v>
      </c>
      <c r="AE30" s="22">
        <v>705.40002441406205</v>
      </c>
      <c r="AF30" s="26">
        <v>10598.400390999999</v>
      </c>
      <c r="AG30" s="64">
        <f t="shared" si="3"/>
        <v>7.2654478460424344E-3</v>
      </c>
      <c r="AH30" s="65">
        <f t="shared" si="3"/>
        <v>9.8682064663811412E-3</v>
      </c>
      <c r="AI30" s="64">
        <f t="shared" si="3"/>
        <v>5.9027130262077725E-3</v>
      </c>
      <c r="AJ30" s="65">
        <f t="shared" si="3"/>
        <v>9.1125433996666425E-3</v>
      </c>
      <c r="AK30" s="64">
        <f t="shared" si="3"/>
        <v>8.8997060056963014E-3</v>
      </c>
      <c r="AL30" s="64">
        <f t="shared" si="3"/>
        <v>6.4747570751704248E-3</v>
      </c>
      <c r="AM30" s="101">
        <f t="shared" si="4"/>
        <v>4.3559079449107425E-3</v>
      </c>
      <c r="AN30" s="102">
        <f t="shared" si="5"/>
        <v>4.3447977725284536E-3</v>
      </c>
      <c r="AO30" s="101">
        <f t="shared" si="6"/>
        <v>4.8230697502018686E-3</v>
      </c>
      <c r="AP30" s="102">
        <f t="shared" si="7"/>
        <v>5.0865118578975145E-3</v>
      </c>
      <c r="AQ30" s="101">
        <f t="shared" si="8"/>
        <v>4.1113869296566649E-3</v>
      </c>
      <c r="AR30" s="102">
        <f t="shared" si="9"/>
        <v>2.9095399011316919E-3</v>
      </c>
      <c r="AS30" s="101">
        <f t="shared" si="9"/>
        <v>5.5234086938526876E-3</v>
      </c>
      <c r="AT30" s="102">
        <f t="shared" si="9"/>
        <v>1.0796432760059038E-3</v>
      </c>
      <c r="AU30" s="101">
        <f t="shared" si="9"/>
        <v>4.0260315417691281E-3</v>
      </c>
      <c r="AV30" s="102">
        <f t="shared" si="9"/>
        <v>4.7883190760396365E-3</v>
      </c>
      <c r="AW30" s="102">
        <f t="shared" si="10"/>
        <v>3.6653884977598098E-3</v>
      </c>
    </row>
    <row r="31" spans="6:55" x14ac:dyDescent="0.3">
      <c r="F31" s="18">
        <v>43417</v>
      </c>
      <c r="G31" s="22">
        <v>1671.09997558593</v>
      </c>
      <c r="H31" s="26">
        <v>276.850006103515</v>
      </c>
      <c r="I31" s="22">
        <v>10144.099609375</v>
      </c>
      <c r="J31" s="26">
        <v>369.54998779296801</v>
      </c>
      <c r="K31" s="22">
        <v>683.09997558593705</v>
      </c>
      <c r="Y31" s="93">
        <f t="shared" si="0"/>
        <v>-340</v>
      </c>
      <c r="Z31" s="18">
        <v>43413</v>
      </c>
      <c r="AA31" s="22">
        <v>1672.59997558593</v>
      </c>
      <c r="AB31" s="26">
        <v>277.25</v>
      </c>
      <c r="AC31" s="22">
        <v>10226</v>
      </c>
      <c r="AD31" s="26">
        <v>377.20001220703102</v>
      </c>
      <c r="AE31" s="22">
        <v>694.84997558593705</v>
      </c>
      <c r="AF31" s="26">
        <v>10585.200194999999</v>
      </c>
      <c r="AG31" s="64">
        <f t="shared" si="3"/>
        <v>1.733825062519859E-2</v>
      </c>
      <c r="AH31" s="65">
        <f t="shared" si="3"/>
        <v>-1.0048488836604814E-2</v>
      </c>
      <c r="AI31" s="64">
        <f t="shared" si="3"/>
        <v>5.4773548478131474E-4</v>
      </c>
      <c r="AJ31" s="65">
        <f t="shared" si="3"/>
        <v>2.1166294317523249E-2</v>
      </c>
      <c r="AK31" s="64">
        <f t="shared" si="3"/>
        <v>-1.5069092615330256E-2</v>
      </c>
      <c r="AL31" s="64">
        <f t="shared" si="3"/>
        <v>-1.246265728522567E-3</v>
      </c>
      <c r="AM31" s="101">
        <f t="shared" si="4"/>
        <v>-2.0032464998825342E-4</v>
      </c>
      <c r="AN31" s="102">
        <f t="shared" si="5"/>
        <v>-1.8753744336426645E-3</v>
      </c>
      <c r="AO31" s="101">
        <f t="shared" si="6"/>
        <v>2.8717736756712258E-4</v>
      </c>
      <c r="AP31" s="102">
        <f t="shared" si="7"/>
        <v>-1.0780743376784571E-3</v>
      </c>
      <c r="AQ31" s="101">
        <f t="shared" si="8"/>
        <v>-2.10215004785313E-3</v>
      </c>
      <c r="AR31" s="102">
        <f t="shared" si="9"/>
        <v>1.7538575275186843E-2</v>
      </c>
      <c r="AS31" s="101">
        <f t="shared" si="9"/>
        <v>-8.1731144029621502E-3</v>
      </c>
      <c r="AT31" s="102">
        <f t="shared" si="9"/>
        <v>2.6055811721419216E-4</v>
      </c>
      <c r="AU31" s="101">
        <f t="shared" si="9"/>
        <v>2.2244368655201706E-2</v>
      </c>
      <c r="AV31" s="102">
        <f t="shared" si="9"/>
        <v>-1.2966942567477126E-2</v>
      </c>
      <c r="AW31" s="102">
        <f t="shared" si="10"/>
        <v>3.7806890154326927E-3</v>
      </c>
    </row>
    <row r="32" spans="6:55" x14ac:dyDescent="0.3">
      <c r="F32" s="18">
        <v>43418</v>
      </c>
      <c r="G32" s="22">
        <v>1715.5</v>
      </c>
      <c r="H32" s="26">
        <v>276.45001220703102</v>
      </c>
      <c r="I32" s="22">
        <v>10394.349609375</v>
      </c>
      <c r="J32" s="26">
        <v>378.850006103515</v>
      </c>
      <c r="K32" s="22">
        <v>712.75</v>
      </c>
      <c r="Y32" s="93">
        <f t="shared" si="0"/>
        <v>-339</v>
      </c>
      <c r="Z32" s="18">
        <v>43416</v>
      </c>
      <c r="AA32" s="22">
        <v>1654.30004882812</v>
      </c>
      <c r="AB32" s="26">
        <v>273.850006103515</v>
      </c>
      <c r="AC32" s="22">
        <v>10124.5498046875</v>
      </c>
      <c r="AD32" s="26">
        <v>376.29998779296801</v>
      </c>
      <c r="AE32" s="22">
        <v>692.90002441406205</v>
      </c>
      <c r="AF32" s="26">
        <v>10482.200194999999</v>
      </c>
      <c r="AG32" s="64">
        <f t="shared" si="3"/>
        <v>-1.1001299222097064E-2</v>
      </c>
      <c r="AH32" s="65">
        <f t="shared" si="3"/>
        <v>-1.2339092712942793E-2</v>
      </c>
      <c r="AI32" s="64">
        <f t="shared" si="3"/>
        <v>-9.970348388313701E-3</v>
      </c>
      <c r="AJ32" s="65">
        <f t="shared" si="3"/>
        <v>-2.38891796176312E-3</v>
      </c>
      <c r="AK32" s="64">
        <f t="shared" si="3"/>
        <v>-2.8102359289128866E-3</v>
      </c>
      <c r="AL32" s="64">
        <f t="shared" si="3"/>
        <v>-9.7782183634381493E-3</v>
      </c>
      <c r="AM32" s="101">
        <f t="shared" si="4"/>
        <v>-5.2350929289711086E-3</v>
      </c>
      <c r="AN32" s="102">
        <f t="shared" si="5"/>
        <v>-8.7488439199245437E-3</v>
      </c>
      <c r="AO32" s="101">
        <f t="shared" si="6"/>
        <v>-4.7251143908775863E-3</v>
      </c>
      <c r="AP32" s="102">
        <f t="shared" si="7"/>
        <v>-7.8901196808617204E-3</v>
      </c>
      <c r="AQ32" s="101">
        <f t="shared" si="8"/>
        <v>-8.9682874153083209E-3</v>
      </c>
      <c r="AR32" s="102">
        <f t="shared" si="9"/>
        <v>-5.7662062931259552E-3</v>
      </c>
      <c r="AS32" s="101">
        <f t="shared" si="9"/>
        <v>-3.590248793018249E-3</v>
      </c>
      <c r="AT32" s="102">
        <f t="shared" si="9"/>
        <v>-5.2452339974361148E-3</v>
      </c>
      <c r="AU32" s="101">
        <f t="shared" si="9"/>
        <v>5.5012017190986008E-3</v>
      </c>
      <c r="AV32" s="102">
        <f t="shared" si="9"/>
        <v>6.1580514863954338E-3</v>
      </c>
      <c r="AW32" s="102">
        <f t="shared" si="10"/>
        <v>-5.8848717561725691E-4</v>
      </c>
    </row>
    <row r="33" spans="6:49" x14ac:dyDescent="0.3">
      <c r="F33" s="18">
        <v>43419</v>
      </c>
      <c r="G33" s="22">
        <v>1706.05004882812</v>
      </c>
      <c r="H33" s="26">
        <v>274.5</v>
      </c>
      <c r="I33" s="22">
        <v>10463.7998046875</v>
      </c>
      <c r="J33" s="26">
        <v>388.850006103515</v>
      </c>
      <c r="K33" s="22">
        <v>721.5</v>
      </c>
      <c r="Y33" s="93">
        <f t="shared" si="0"/>
        <v>-338</v>
      </c>
      <c r="Z33" s="18">
        <v>43417</v>
      </c>
      <c r="AA33" s="22">
        <v>1671.09997558593</v>
      </c>
      <c r="AB33" s="26">
        <v>276.850006103515</v>
      </c>
      <c r="AC33" s="22">
        <v>10144.099609375</v>
      </c>
      <c r="AD33" s="26">
        <v>369.54998779296801</v>
      </c>
      <c r="AE33" s="22">
        <v>683.09997558593705</v>
      </c>
      <c r="AF33" s="26">
        <v>10582.5</v>
      </c>
      <c r="AG33" s="64">
        <f t="shared" si="3"/>
        <v>1.0104089470906713E-2</v>
      </c>
      <c r="AH33" s="65">
        <f t="shared" si="3"/>
        <v>1.0895331797730876E-2</v>
      </c>
      <c r="AI33" s="64">
        <f t="shared" si="3"/>
        <v>1.9290689133441207E-3</v>
      </c>
      <c r="AJ33" s="65">
        <f t="shared" si="3"/>
        <v>-1.8100648961020496E-2</v>
      </c>
      <c r="AK33" s="64">
        <f t="shared" si="3"/>
        <v>-1.4244497870243997E-2</v>
      </c>
      <c r="AL33" s="64">
        <f t="shared" si="3"/>
        <v>9.5230942838478265E-3</v>
      </c>
      <c r="AM33" s="101">
        <f t="shared" si="4"/>
        <v>6.1547542510991234E-3</v>
      </c>
      <c r="AN33" s="102">
        <f t="shared" si="5"/>
        <v>6.800584118786002E-3</v>
      </c>
      <c r="AO33" s="101">
        <f t="shared" si="6"/>
        <v>6.6138855366710417E-3</v>
      </c>
      <c r="AP33" s="102">
        <f t="shared" si="7"/>
        <v>7.5203522899041581E-3</v>
      </c>
      <c r="AQ33" s="101">
        <f t="shared" si="8"/>
        <v>6.5645536211183849E-3</v>
      </c>
      <c r="AR33" s="102">
        <f t="shared" si="9"/>
        <v>3.9493352198075897E-3</v>
      </c>
      <c r="AS33" s="101">
        <f t="shared" si="9"/>
        <v>4.0947476789448736E-3</v>
      </c>
      <c r="AT33" s="102">
        <f t="shared" si="9"/>
        <v>-4.684816623326921E-3</v>
      </c>
      <c r="AU33" s="101">
        <f t="shared" si="9"/>
        <v>-2.5621001250924653E-2</v>
      </c>
      <c r="AV33" s="102">
        <f t="shared" si="9"/>
        <v>-2.0809051491362383E-2</v>
      </c>
      <c r="AW33" s="102">
        <f t="shared" si="10"/>
        <v>-8.6141572933722994E-3</v>
      </c>
    </row>
    <row r="34" spans="6:49" x14ac:dyDescent="0.3">
      <c r="F34" s="18">
        <v>43420</v>
      </c>
      <c r="G34" s="22">
        <v>1689.09997558593</v>
      </c>
      <c r="H34" s="26">
        <v>276.54998779296801</v>
      </c>
      <c r="I34" s="22">
        <v>10687.25</v>
      </c>
      <c r="J34" s="26">
        <v>395.64999389648398</v>
      </c>
      <c r="K34" s="22">
        <v>723.40002441406205</v>
      </c>
      <c r="Y34" s="93">
        <f t="shared" si="0"/>
        <v>-337</v>
      </c>
      <c r="Z34" s="18">
        <v>43418</v>
      </c>
      <c r="AA34" s="22">
        <v>1715.5</v>
      </c>
      <c r="AB34" s="26">
        <v>276.45001220703102</v>
      </c>
      <c r="AC34" s="22">
        <v>10394.349609375</v>
      </c>
      <c r="AD34" s="26">
        <v>378.850006103515</v>
      </c>
      <c r="AE34" s="22">
        <v>712.75</v>
      </c>
      <c r="AF34" s="26">
        <v>10576.299805000001</v>
      </c>
      <c r="AG34" s="64">
        <f t="shared" si="3"/>
        <v>2.6222505698748073E-2</v>
      </c>
      <c r="AH34" s="65">
        <f t="shared" si="3"/>
        <v>-1.4458483749444117E-3</v>
      </c>
      <c r="AI34" s="64">
        <f t="shared" si="3"/>
        <v>2.4370134529009428E-2</v>
      </c>
      <c r="AJ34" s="65">
        <f t="shared" si="3"/>
        <v>2.485434828927701E-2</v>
      </c>
      <c r="AK34" s="64">
        <f t="shared" si="3"/>
        <v>4.2489501795079321E-2</v>
      </c>
      <c r="AL34" s="64">
        <f t="shared" si="3"/>
        <v>-5.8606303142010345E-4</v>
      </c>
      <c r="AM34" s="101">
        <f t="shared" si="4"/>
        <v>1.8926583876664553E-4</v>
      </c>
      <c r="AN34" s="102">
        <f t="shared" si="5"/>
        <v>-1.3435052018885808E-3</v>
      </c>
      <c r="AO34" s="101">
        <f t="shared" si="6"/>
        <v>6.7502862263007189E-4</v>
      </c>
      <c r="AP34" s="102">
        <f t="shared" si="7"/>
        <v>-5.5095810757313545E-4</v>
      </c>
      <c r="AQ34" s="101">
        <f t="shared" si="8"/>
        <v>-1.5708481756276313E-3</v>
      </c>
      <c r="AR34" s="102">
        <f t="shared" si="9"/>
        <v>2.603323985998143E-2</v>
      </c>
      <c r="AS34" s="101">
        <f t="shared" si="9"/>
        <v>-1.0234317305583092E-4</v>
      </c>
      <c r="AT34" s="102">
        <f t="shared" si="9"/>
        <v>2.3695105906379355E-2</v>
      </c>
      <c r="AU34" s="101">
        <f t="shared" si="9"/>
        <v>2.5405306396850146E-2</v>
      </c>
      <c r="AV34" s="102">
        <f t="shared" si="9"/>
        <v>4.4060349970706951E-2</v>
      </c>
      <c r="AW34" s="102">
        <f t="shared" si="10"/>
        <v>2.3818331792172409E-2</v>
      </c>
    </row>
    <row r="35" spans="6:49" x14ac:dyDescent="0.3">
      <c r="F35" s="18">
        <v>43423</v>
      </c>
      <c r="G35" s="22">
        <v>1701.40002441406</v>
      </c>
      <c r="H35" s="26">
        <v>284.5</v>
      </c>
      <c r="I35" s="22">
        <v>10342.650390625</v>
      </c>
      <c r="J35" s="26">
        <v>408.5</v>
      </c>
      <c r="K35" s="22">
        <v>728.34997558593705</v>
      </c>
      <c r="Y35" s="93">
        <f t="shared" si="0"/>
        <v>-336</v>
      </c>
      <c r="Z35" s="18">
        <v>43419</v>
      </c>
      <c r="AA35" s="22">
        <v>1706.05004882812</v>
      </c>
      <c r="AB35" s="26">
        <v>274.5</v>
      </c>
      <c r="AC35" s="22">
        <v>10463.7998046875</v>
      </c>
      <c r="AD35" s="26">
        <v>388.850006103515</v>
      </c>
      <c r="AE35" s="22">
        <v>721.5</v>
      </c>
      <c r="AF35" s="26">
        <v>10616.700194999999</v>
      </c>
      <c r="AG35" s="64">
        <f t="shared" si="3"/>
        <v>-5.5237977322290443E-3</v>
      </c>
      <c r="AH35" s="65">
        <f t="shared" si="3"/>
        <v>-7.0787559907348353E-3</v>
      </c>
      <c r="AI35" s="64">
        <f t="shared" si="3"/>
        <v>6.6593110049477724E-3</v>
      </c>
      <c r="AJ35" s="65">
        <f t="shared" si="3"/>
        <v>2.6053316349254913E-2</v>
      </c>
      <c r="AK35" s="64">
        <f t="shared" si="3"/>
        <v>1.2201650421144272E-2</v>
      </c>
      <c r="AL35" s="64">
        <f t="shared" si="3"/>
        <v>3.8126210483265489E-3</v>
      </c>
      <c r="AM35" s="101">
        <f t="shared" si="4"/>
        <v>2.784961809152733E-3</v>
      </c>
      <c r="AN35" s="102">
        <f t="shared" si="5"/>
        <v>2.200140912390586E-3</v>
      </c>
      <c r="AO35" s="101">
        <f t="shared" si="6"/>
        <v>3.2591367282811109E-3</v>
      </c>
      <c r="AP35" s="102">
        <f t="shared" si="7"/>
        <v>2.9610205312849574E-3</v>
      </c>
      <c r="AQ35" s="101">
        <f t="shared" si="8"/>
        <v>1.9690178339400091E-3</v>
      </c>
      <c r="AR35" s="102">
        <f t="shared" si="9"/>
        <v>-8.3087595413817768E-3</v>
      </c>
      <c r="AS35" s="101">
        <f t="shared" si="9"/>
        <v>-9.2788969031254217E-3</v>
      </c>
      <c r="AT35" s="102">
        <f t="shared" si="9"/>
        <v>3.4001742766666615E-3</v>
      </c>
      <c r="AU35" s="101">
        <f t="shared" si="9"/>
        <v>2.3092295817969954E-2</v>
      </c>
      <c r="AV35" s="102">
        <f t="shared" si="9"/>
        <v>1.0232632587204263E-2</v>
      </c>
      <c r="AW35" s="102">
        <f t="shared" si="10"/>
        <v>3.8274892474667358E-3</v>
      </c>
    </row>
    <row r="36" spans="6:49" x14ac:dyDescent="0.3">
      <c r="F36" s="18">
        <v>43424</v>
      </c>
      <c r="G36" s="22">
        <v>1694</v>
      </c>
      <c r="H36" s="26">
        <v>283.850006103515</v>
      </c>
      <c r="I36" s="22">
        <v>10254.650390625</v>
      </c>
      <c r="J36" s="26">
        <v>394.100006103515</v>
      </c>
      <c r="K36" s="22">
        <v>708.20001220703102</v>
      </c>
      <c r="Y36" s="93">
        <f t="shared" si="0"/>
        <v>-335</v>
      </c>
      <c r="Z36" s="18">
        <v>43420</v>
      </c>
      <c r="AA36" s="22">
        <v>1689.09997558593</v>
      </c>
      <c r="AB36" s="26">
        <v>276.54998779296801</v>
      </c>
      <c r="AC36" s="22">
        <v>10687.25</v>
      </c>
      <c r="AD36" s="26">
        <v>395.64999389648398</v>
      </c>
      <c r="AE36" s="22">
        <v>723.40002441406205</v>
      </c>
      <c r="AF36" s="26">
        <v>10682.200194999999</v>
      </c>
      <c r="AG36" s="64">
        <f t="shared" si="3"/>
        <v>-9.9849573338687599E-3</v>
      </c>
      <c r="AH36" s="65">
        <f t="shared" si="3"/>
        <v>7.4403313506848498E-3</v>
      </c>
      <c r="AI36" s="64">
        <f t="shared" si="3"/>
        <v>2.1129779459625454E-2</v>
      </c>
      <c r="AJ36" s="65">
        <f t="shared" si="3"/>
        <v>1.7336285791373845E-2</v>
      </c>
      <c r="AK36" s="64">
        <f t="shared" si="3"/>
        <v>2.6299750531204951E-3</v>
      </c>
      <c r="AL36" s="64">
        <f t="shared" si="3"/>
        <v>6.1505716526863976E-3</v>
      </c>
      <c r="AM36" s="101">
        <f t="shared" si="4"/>
        <v>4.164603732208982E-3</v>
      </c>
      <c r="AN36" s="102">
        <f t="shared" si="5"/>
        <v>4.0836291157519845E-3</v>
      </c>
      <c r="AO36" s="101">
        <f t="shared" si="6"/>
        <v>4.6326195694689227E-3</v>
      </c>
      <c r="AP36" s="102">
        <f t="shared" si="7"/>
        <v>4.8276771113797187E-3</v>
      </c>
      <c r="AQ36" s="101">
        <f t="shared" si="8"/>
        <v>3.8504968686649179E-3</v>
      </c>
      <c r="AR36" s="102">
        <f t="shared" si="9"/>
        <v>-1.4149561066077742E-2</v>
      </c>
      <c r="AS36" s="101">
        <f t="shared" si="9"/>
        <v>3.3567022349328653E-3</v>
      </c>
      <c r="AT36" s="102">
        <f t="shared" si="9"/>
        <v>1.6497159890156529E-2</v>
      </c>
      <c r="AU36" s="101">
        <f t="shared" si="9"/>
        <v>1.2508608679994126E-2</v>
      </c>
      <c r="AV36" s="102">
        <f t="shared" si="9"/>
        <v>-1.2205218155444228E-3</v>
      </c>
      <c r="AW36" s="102">
        <f t="shared" si="10"/>
        <v>3.3984775846922716E-3</v>
      </c>
    </row>
    <row r="37" spans="6:49" x14ac:dyDescent="0.3">
      <c r="F37" s="18">
        <v>43425</v>
      </c>
      <c r="G37" s="22">
        <v>1689.94995117187</v>
      </c>
      <c r="H37" s="26">
        <v>281.75</v>
      </c>
      <c r="I37" s="22">
        <v>10238.2998046875</v>
      </c>
      <c r="J37" s="26">
        <v>400.5</v>
      </c>
      <c r="K37" s="22">
        <v>708.70001220703102</v>
      </c>
      <c r="Y37" s="93">
        <f t="shared" si="0"/>
        <v>-334</v>
      </c>
      <c r="Z37" s="18">
        <v>43423</v>
      </c>
      <c r="AA37" s="22">
        <v>1701.40002441406</v>
      </c>
      <c r="AB37" s="26">
        <v>284.5</v>
      </c>
      <c r="AC37" s="22">
        <v>10342.650390625</v>
      </c>
      <c r="AD37" s="26">
        <v>408.5</v>
      </c>
      <c r="AE37" s="22">
        <v>728.34997558593705</v>
      </c>
      <c r="AF37" s="26">
        <v>10763.400390999999</v>
      </c>
      <c r="AG37" s="64">
        <f t="shared" si="3"/>
        <v>7.2556276587717669E-3</v>
      </c>
      <c r="AH37" s="65">
        <f t="shared" si="3"/>
        <v>2.8341661266115297E-2</v>
      </c>
      <c r="AI37" s="64">
        <f t="shared" si="3"/>
        <v>-3.2775281896561793E-2</v>
      </c>
      <c r="AJ37" s="65">
        <f t="shared" si="3"/>
        <v>3.1961947671409141E-2</v>
      </c>
      <c r="AK37" s="64">
        <f t="shared" si="3"/>
        <v>6.8193151082246101E-3</v>
      </c>
      <c r="AL37" s="64">
        <f t="shared" si="3"/>
        <v>7.5727031952386517E-3</v>
      </c>
      <c r="AM37" s="101">
        <f t="shared" si="4"/>
        <v>5.0038140613523395E-3</v>
      </c>
      <c r="AN37" s="102">
        <f t="shared" si="5"/>
        <v>5.2293196957968677E-3</v>
      </c>
      <c r="AO37" s="101">
        <f t="shared" si="6"/>
        <v>5.4680834445247004E-3</v>
      </c>
      <c r="AP37" s="102">
        <f t="shared" si="7"/>
        <v>5.9631293303937039E-3</v>
      </c>
      <c r="AQ37" s="101">
        <f t="shared" si="8"/>
        <v>4.9949653090773666E-3</v>
      </c>
      <c r="AR37" s="102">
        <f t="shared" si="9"/>
        <v>2.2518135974194274E-3</v>
      </c>
      <c r="AS37" s="101">
        <f t="shared" si="9"/>
        <v>2.3112341570318429E-2</v>
      </c>
      <c r="AT37" s="102">
        <f t="shared" si="9"/>
        <v>-3.8243365341086494E-2</v>
      </c>
      <c r="AU37" s="101">
        <f t="shared" si="9"/>
        <v>2.5998818341015438E-2</v>
      </c>
      <c r="AV37" s="102">
        <f t="shared" si="9"/>
        <v>1.8243497991472435E-3</v>
      </c>
      <c r="AW37" s="102">
        <f t="shared" si="10"/>
        <v>2.9887915933628092E-3</v>
      </c>
    </row>
    <row r="38" spans="6:49" x14ac:dyDescent="0.3">
      <c r="F38" s="18">
        <v>43426</v>
      </c>
      <c r="G38" s="22">
        <v>1675.09997558593</v>
      </c>
      <c r="H38" s="26">
        <v>280.5</v>
      </c>
      <c r="I38" s="22">
        <v>10303.25</v>
      </c>
      <c r="J38" s="26">
        <v>400.79998779296801</v>
      </c>
      <c r="K38" s="22">
        <v>717.29998779296795</v>
      </c>
      <c r="Y38" s="93">
        <f t="shared" si="0"/>
        <v>-333</v>
      </c>
      <c r="Z38" s="18">
        <v>43424</v>
      </c>
      <c r="AA38" s="22">
        <v>1694</v>
      </c>
      <c r="AB38" s="26">
        <v>283.850006103515</v>
      </c>
      <c r="AC38" s="22">
        <v>10254.650390625</v>
      </c>
      <c r="AD38" s="26">
        <v>394.100006103515</v>
      </c>
      <c r="AE38" s="22">
        <v>708.20001220703102</v>
      </c>
      <c r="AF38" s="26">
        <v>10656.200194999999</v>
      </c>
      <c r="AG38" s="64">
        <f t="shared" si="3"/>
        <v>-4.3588596791788179E-3</v>
      </c>
      <c r="AH38" s="65">
        <f t="shared" si="3"/>
        <v>-2.2873024470436124E-3</v>
      </c>
      <c r="AI38" s="64">
        <f t="shared" si="3"/>
        <v>-8.5448609383042447E-3</v>
      </c>
      <c r="AJ38" s="65">
        <f t="shared" si="3"/>
        <v>-3.5887214611875676E-2</v>
      </c>
      <c r="AK38" s="64">
        <f t="shared" si="3"/>
        <v>-2.8055111460767324E-2</v>
      </c>
      <c r="AL38" s="64">
        <f t="shared" si="3"/>
        <v>-1.0009625587896559E-2</v>
      </c>
      <c r="AM38" s="101">
        <f t="shared" si="4"/>
        <v>-5.371648041626419E-3</v>
      </c>
      <c r="AN38" s="102">
        <f t="shared" si="5"/>
        <v>-8.9352690636496646E-3</v>
      </c>
      <c r="AO38" s="101">
        <f t="shared" si="6"/>
        <v>-4.8610598858456235E-3</v>
      </c>
      <c r="AP38" s="102">
        <f t="shared" si="7"/>
        <v>-8.0748788530235413E-3</v>
      </c>
      <c r="AQ38" s="101">
        <f t="shared" si="8"/>
        <v>-9.1545136942085079E-3</v>
      </c>
      <c r="AR38" s="102">
        <f t="shared" si="9"/>
        <v>1.0127883624476012E-3</v>
      </c>
      <c r="AS38" s="101">
        <f t="shared" si="9"/>
        <v>6.6479666166060526E-3</v>
      </c>
      <c r="AT38" s="102">
        <f t="shared" si="9"/>
        <v>-3.6838010524586212E-3</v>
      </c>
      <c r="AU38" s="101">
        <f t="shared" si="9"/>
        <v>-2.7812335758852134E-2</v>
      </c>
      <c r="AV38" s="102">
        <f t="shared" si="9"/>
        <v>-1.8900597766558815E-2</v>
      </c>
      <c r="AW38" s="102">
        <f t="shared" si="10"/>
        <v>-8.5471959197631845E-3</v>
      </c>
    </row>
    <row r="39" spans="6:49" x14ac:dyDescent="0.3">
      <c r="F39" s="18">
        <v>43430</v>
      </c>
      <c r="G39" s="22">
        <v>1744</v>
      </c>
      <c r="H39" s="26">
        <v>285.64999389648398</v>
      </c>
      <c r="I39" s="22">
        <v>10453.25</v>
      </c>
      <c r="J39" s="26">
        <v>419.04998779296801</v>
      </c>
      <c r="K39" s="22">
        <v>746.70001220703102</v>
      </c>
      <c r="Y39" s="93">
        <f t="shared" si="0"/>
        <v>-332</v>
      </c>
      <c r="Z39" s="18">
        <v>43425</v>
      </c>
      <c r="AA39" s="22">
        <v>1689.94995117187</v>
      </c>
      <c r="AB39" s="26">
        <v>281.75</v>
      </c>
      <c r="AC39" s="22">
        <v>10238.2998046875</v>
      </c>
      <c r="AD39" s="26">
        <v>400.5</v>
      </c>
      <c r="AE39" s="22">
        <v>708.70001220703102</v>
      </c>
      <c r="AF39" s="26">
        <v>10600.049805000001</v>
      </c>
      <c r="AG39" s="64">
        <f t="shared" si="3"/>
        <v>-2.393682424605339E-3</v>
      </c>
      <c r="AH39" s="65">
        <f t="shared" si="3"/>
        <v>-7.4257981994563316E-3</v>
      </c>
      <c r="AI39" s="64">
        <f t="shared" si="3"/>
        <v>-1.5957282139654281E-3</v>
      </c>
      <c r="AJ39" s="65">
        <f t="shared" si="3"/>
        <v>1.6109066820231954E-2</v>
      </c>
      <c r="AK39" s="64">
        <f t="shared" si="3"/>
        <v>7.0576612624618411E-4</v>
      </c>
      <c r="AL39" s="64">
        <f t="shared" si="3"/>
        <v>-5.2832009979879892E-3</v>
      </c>
      <c r="AM39" s="101">
        <f t="shared" si="4"/>
        <v>-2.5825499750369214E-3</v>
      </c>
      <c r="AN39" s="102">
        <f t="shared" si="5"/>
        <v>-5.1275902604409392E-3</v>
      </c>
      <c r="AO39" s="101">
        <f t="shared" si="6"/>
        <v>-2.0844130814598495E-3</v>
      </c>
      <c r="AP39" s="102">
        <f t="shared" si="7"/>
        <v>-4.3012270296608236E-3</v>
      </c>
      <c r="AQ39" s="101">
        <f t="shared" si="8"/>
        <v>-5.35089664663785E-3</v>
      </c>
      <c r="AR39" s="102">
        <f t="shared" si="9"/>
        <v>1.8886755043158237E-4</v>
      </c>
      <c r="AS39" s="101">
        <f t="shared" si="9"/>
        <v>-2.2982079390153924E-3</v>
      </c>
      <c r="AT39" s="102">
        <f t="shared" si="9"/>
        <v>4.8868486749442143E-4</v>
      </c>
      <c r="AU39" s="101">
        <f t="shared" si="9"/>
        <v>2.0410293849892777E-2</v>
      </c>
      <c r="AV39" s="102">
        <f t="shared" si="9"/>
        <v>6.0566627728840337E-3</v>
      </c>
      <c r="AW39" s="102">
        <f t="shared" si="10"/>
        <v>4.9692602203374849E-3</v>
      </c>
    </row>
    <row r="40" spans="6:49" x14ac:dyDescent="0.3">
      <c r="F40" s="18">
        <v>43431</v>
      </c>
      <c r="G40" s="22">
        <v>1733.30004882812</v>
      </c>
      <c r="H40" s="26">
        <v>284.850006103515</v>
      </c>
      <c r="I40" s="22">
        <v>10518.400390625</v>
      </c>
      <c r="J40" s="26">
        <v>420.850006103515</v>
      </c>
      <c r="K40" s="22">
        <v>748.29998779296795</v>
      </c>
      <c r="Y40" s="93">
        <f t="shared" si="0"/>
        <v>-331</v>
      </c>
      <c r="Z40" s="18">
        <v>43426</v>
      </c>
      <c r="AA40" s="22">
        <v>1675.09997558593</v>
      </c>
      <c r="AB40" s="26">
        <v>280.5</v>
      </c>
      <c r="AC40" s="22">
        <v>10303.25</v>
      </c>
      <c r="AD40" s="26">
        <v>400.79998779296801</v>
      </c>
      <c r="AE40" s="22">
        <v>717.29998779296795</v>
      </c>
      <c r="AF40" s="26">
        <v>10526.75</v>
      </c>
      <c r="AG40" s="64">
        <f t="shared" si="3"/>
        <v>-8.8260633924475331E-3</v>
      </c>
      <c r="AH40" s="65">
        <f t="shared" si="3"/>
        <v>-4.4464279571346998E-3</v>
      </c>
      <c r="AI40" s="64">
        <f t="shared" si="3"/>
        <v>6.323808318206529E-3</v>
      </c>
      <c r="AJ40" s="65">
        <f t="shared" si="3"/>
        <v>7.4875280557411218E-4</v>
      </c>
      <c r="AK40" s="64">
        <f t="shared" si="3"/>
        <v>1.2061823073610367E-2</v>
      </c>
      <c r="AL40" s="64">
        <f t="shared" si="3"/>
        <v>-6.9390631610505129E-3</v>
      </c>
      <c r="AM40" s="101">
        <f t="shared" si="4"/>
        <v>-3.5596864700096946E-3</v>
      </c>
      <c r="AN40" s="102">
        <f t="shared" si="5"/>
        <v>-6.4615777470476993E-3</v>
      </c>
      <c r="AO40" s="101">
        <f t="shared" si="6"/>
        <v>-3.0571873839183202E-3</v>
      </c>
      <c r="AP40" s="102">
        <f t="shared" si="7"/>
        <v>-5.6232934568328074E-3</v>
      </c>
      <c r="AQ40" s="101">
        <f t="shared" si="8"/>
        <v>-6.6834611321263775E-3</v>
      </c>
      <c r="AR40" s="102">
        <f t="shared" si="9"/>
        <v>-5.2663769224378385E-3</v>
      </c>
      <c r="AS40" s="101">
        <f t="shared" si="9"/>
        <v>2.0151497899129995E-3</v>
      </c>
      <c r="AT40" s="102">
        <f t="shared" si="9"/>
        <v>9.3809957021248492E-3</v>
      </c>
      <c r="AU40" s="101">
        <f t="shared" si="9"/>
        <v>6.3720462624069192E-3</v>
      </c>
      <c r="AV40" s="102">
        <f t="shared" si="9"/>
        <v>1.8745284205736745E-2</v>
      </c>
      <c r="AW40" s="102">
        <f t="shared" si="10"/>
        <v>6.2494198075487345E-3</v>
      </c>
    </row>
    <row r="41" spans="6:49" x14ac:dyDescent="0.3">
      <c r="F41" s="18">
        <v>43432</v>
      </c>
      <c r="G41" s="22">
        <v>1732.19995117187</v>
      </c>
      <c r="H41" s="26">
        <v>282.20001220703102</v>
      </c>
      <c r="I41" s="22">
        <v>10698.7001953125</v>
      </c>
      <c r="J41" s="26">
        <v>414.79998779296801</v>
      </c>
      <c r="K41" s="22">
        <v>745.59997558593705</v>
      </c>
      <c r="Y41" s="93">
        <f t="shared" si="0"/>
        <v>-330</v>
      </c>
      <c r="Z41" s="18">
        <v>43430</v>
      </c>
      <c r="AA41" s="22">
        <v>1744</v>
      </c>
      <c r="AB41" s="26">
        <v>285.64999389648398</v>
      </c>
      <c r="AC41" s="22">
        <v>10453.25</v>
      </c>
      <c r="AD41" s="26">
        <v>419.04998779296801</v>
      </c>
      <c r="AE41" s="22">
        <v>746.70001220703102</v>
      </c>
      <c r="AF41" s="26">
        <v>10628.599609000001</v>
      </c>
      <c r="AG41" s="64">
        <f t="shared" si="3"/>
        <v>4.030847507397816E-2</v>
      </c>
      <c r="AH41" s="65">
        <f t="shared" si="3"/>
        <v>1.8193538840606611E-2</v>
      </c>
      <c r="AI41" s="64">
        <f t="shared" si="3"/>
        <v>1.4453555397750445E-2</v>
      </c>
      <c r="AJ41" s="65">
        <f t="shared" si="3"/>
        <v>4.452769610067514E-2</v>
      </c>
      <c r="AK41" s="64">
        <f t="shared" si="3"/>
        <v>4.0169368275268444E-2</v>
      </c>
      <c r="AL41" s="64">
        <f t="shared" si="3"/>
        <v>9.6288076337881986E-3</v>
      </c>
      <c r="AM41" s="101">
        <f t="shared" si="4"/>
        <v>6.2171364798478731E-3</v>
      </c>
      <c r="AN41" s="102">
        <f t="shared" si="5"/>
        <v>6.8857483849510803E-3</v>
      </c>
      <c r="AO41" s="101">
        <f t="shared" si="6"/>
        <v>6.6759892748581625E-3</v>
      </c>
      <c r="AP41" s="102">
        <f t="shared" si="7"/>
        <v>7.6047554932490323E-3</v>
      </c>
      <c r="AQ41" s="101">
        <f t="shared" si="8"/>
        <v>6.6496270402199012E-3</v>
      </c>
      <c r="AR41" s="102">
        <f t="shared" si="9"/>
        <v>3.4091338594130285E-2</v>
      </c>
      <c r="AS41" s="101">
        <f t="shared" si="9"/>
        <v>1.1307790455655531E-2</v>
      </c>
      <c r="AT41" s="102">
        <f t="shared" si="9"/>
        <v>7.7775661228922828E-3</v>
      </c>
      <c r="AU41" s="101">
        <f t="shared" si="9"/>
        <v>3.6922940607426111E-2</v>
      </c>
      <c r="AV41" s="102">
        <f t="shared" si="9"/>
        <v>3.3519741235048542E-2</v>
      </c>
      <c r="AW41" s="102">
        <f t="shared" si="10"/>
        <v>2.4723875403030553E-2</v>
      </c>
    </row>
    <row r="42" spans="6:49" x14ac:dyDescent="0.3">
      <c r="F42" s="18">
        <v>43433</v>
      </c>
      <c r="G42" s="22">
        <v>1768.5</v>
      </c>
      <c r="H42" s="26">
        <v>287.54998779296801</v>
      </c>
      <c r="I42" s="22">
        <v>10606.4501953125</v>
      </c>
      <c r="J42" s="26">
        <v>414.95001220703102</v>
      </c>
      <c r="K42" s="22">
        <v>745.04998779296795</v>
      </c>
      <c r="Y42" s="93">
        <f t="shared" si="0"/>
        <v>-329</v>
      </c>
      <c r="Z42" s="18">
        <v>43431</v>
      </c>
      <c r="AA42" s="22">
        <v>1733.30004882812</v>
      </c>
      <c r="AB42" s="26">
        <v>284.850006103515</v>
      </c>
      <c r="AC42" s="22">
        <v>10518.400390625</v>
      </c>
      <c r="AD42" s="26">
        <v>420.850006103515</v>
      </c>
      <c r="AE42" s="22">
        <v>748.29998779296795</v>
      </c>
      <c r="AF42" s="26">
        <v>10685.599609000001</v>
      </c>
      <c r="AG42" s="64">
        <f t="shared" si="3"/>
        <v>-6.1541913510497134E-3</v>
      </c>
      <c r="AH42" s="65">
        <f t="shared" si="3"/>
        <v>-2.8045164498337978E-3</v>
      </c>
      <c r="AI42" s="64">
        <f t="shared" si="3"/>
        <v>6.213206781519022E-3</v>
      </c>
      <c r="AJ42" s="65">
        <f t="shared" si="3"/>
        <v>4.2862747457495087E-3</v>
      </c>
      <c r="AK42" s="64">
        <f t="shared" si="3"/>
        <v>2.1404363836654782E-3</v>
      </c>
      <c r="AL42" s="64">
        <f t="shared" si="3"/>
        <v>5.3485599248308275E-3</v>
      </c>
      <c r="AM42" s="101">
        <f t="shared" si="4"/>
        <v>3.6913306868037775E-3</v>
      </c>
      <c r="AN42" s="102">
        <f t="shared" si="5"/>
        <v>3.4375163939705639E-3</v>
      </c>
      <c r="AO42" s="101">
        <f t="shared" si="6"/>
        <v>4.1614593385441E-3</v>
      </c>
      <c r="AP42" s="102">
        <f t="shared" si="7"/>
        <v>4.1873383179411453E-3</v>
      </c>
      <c r="AQ42" s="101">
        <f t="shared" si="8"/>
        <v>3.205073373083016E-3</v>
      </c>
      <c r="AR42" s="102">
        <f t="shared" si="9"/>
        <v>-9.8455220378534901E-3</v>
      </c>
      <c r="AS42" s="101">
        <f t="shared" si="9"/>
        <v>-6.2420328438043612E-3</v>
      </c>
      <c r="AT42" s="102">
        <f t="shared" si="9"/>
        <v>2.051747442974922E-3</v>
      </c>
      <c r="AU42" s="101">
        <f t="shared" si="9"/>
        <v>9.8936427808363377E-5</v>
      </c>
      <c r="AV42" s="102">
        <f t="shared" si="9"/>
        <v>-1.0646369894175378E-3</v>
      </c>
      <c r="AW42" s="102">
        <f t="shared" si="10"/>
        <v>-3.0003016000584208E-3</v>
      </c>
    </row>
    <row r="43" spans="6:49" x14ac:dyDescent="0.3">
      <c r="F43" s="18">
        <v>43434</v>
      </c>
      <c r="G43" s="22">
        <v>1754</v>
      </c>
      <c r="H43" s="26">
        <v>285.79998779296801</v>
      </c>
      <c r="I43" s="22">
        <v>10764.849609375</v>
      </c>
      <c r="J43" s="26">
        <v>409.100006103515</v>
      </c>
      <c r="K43" s="22">
        <v>750.34997558593705</v>
      </c>
      <c r="Y43" s="93">
        <f t="shared" si="0"/>
        <v>-328</v>
      </c>
      <c r="Z43" s="18">
        <v>43432</v>
      </c>
      <c r="AA43" s="22">
        <v>1732.19995117187</v>
      </c>
      <c r="AB43" s="26">
        <v>282.20001220703102</v>
      </c>
      <c r="AC43" s="22">
        <v>10698.7001953125</v>
      </c>
      <c r="AD43" s="26">
        <v>414.79998779296801</v>
      </c>
      <c r="AE43" s="22">
        <v>745.59997558593705</v>
      </c>
      <c r="AF43" s="26">
        <v>10728.849609000001</v>
      </c>
      <c r="AG43" s="64">
        <f t="shared" si="3"/>
        <v>-6.3488540943711894E-4</v>
      </c>
      <c r="AH43" s="65">
        <f t="shared" si="3"/>
        <v>-9.3466646781456778E-3</v>
      </c>
      <c r="AI43" s="64">
        <f t="shared" si="3"/>
        <v>1.6996115390260358E-2</v>
      </c>
      <c r="AJ43" s="65">
        <f t="shared" si="3"/>
        <v>-1.4480043233758261E-2</v>
      </c>
      <c r="AK43" s="64">
        <f t="shared" si="3"/>
        <v>-3.6147201460961175E-3</v>
      </c>
      <c r="AL43" s="64">
        <f t="shared" si="3"/>
        <v>4.0393342239229569E-3</v>
      </c>
      <c r="AM43" s="101">
        <f t="shared" si="4"/>
        <v>2.9187469288976644E-3</v>
      </c>
      <c r="AN43" s="102">
        <f t="shared" si="5"/>
        <v>2.3827844596862979E-3</v>
      </c>
      <c r="AO43" s="101">
        <f t="shared" si="6"/>
        <v>3.3923245963105664E-3</v>
      </c>
      <c r="AP43" s="102">
        <f t="shared" si="7"/>
        <v>3.1420319009144233E-3</v>
      </c>
      <c r="AQ43" s="101">
        <f t="shared" si="8"/>
        <v>2.1514665503436408E-3</v>
      </c>
      <c r="AR43" s="102">
        <f t="shared" si="9"/>
        <v>-3.5536323383347831E-3</v>
      </c>
      <c r="AS43" s="101">
        <f t="shared" si="9"/>
        <v>-1.1729449137831976E-2</v>
      </c>
      <c r="AT43" s="102">
        <f t="shared" si="9"/>
        <v>1.3603790793949792E-2</v>
      </c>
      <c r="AU43" s="101">
        <f t="shared" si="9"/>
        <v>-1.7622075134672684E-2</v>
      </c>
      <c r="AV43" s="102">
        <f t="shared" si="9"/>
        <v>-5.7661866964397578E-3</v>
      </c>
      <c r="AW43" s="102">
        <f t="shared" si="10"/>
        <v>-5.0135105026658817E-3</v>
      </c>
    </row>
    <row r="44" spans="6:49" x14ac:dyDescent="0.3">
      <c r="F44" s="18">
        <v>43437</v>
      </c>
      <c r="G44" s="22">
        <v>1825.59997558593</v>
      </c>
      <c r="H44" s="26">
        <v>282.95001220703102</v>
      </c>
      <c r="I44" s="22">
        <v>10745.650390625</v>
      </c>
      <c r="J44" s="26">
        <v>412.95001220703102</v>
      </c>
      <c r="K44" s="22">
        <v>771.40002441406205</v>
      </c>
      <c r="Y44" s="93">
        <f t="shared" si="0"/>
        <v>-327</v>
      </c>
      <c r="Z44" s="18">
        <v>43433</v>
      </c>
      <c r="AA44" s="22">
        <v>1768.5</v>
      </c>
      <c r="AB44" s="26">
        <v>287.54998779296801</v>
      </c>
      <c r="AC44" s="22">
        <v>10606.4501953125</v>
      </c>
      <c r="AD44" s="26">
        <v>414.95001220703102</v>
      </c>
      <c r="AE44" s="22">
        <v>745.04998779296795</v>
      </c>
      <c r="AF44" s="26">
        <v>10858.700194999999</v>
      </c>
      <c r="AG44" s="64">
        <f t="shared" si="3"/>
        <v>2.0739480937097182E-2</v>
      </c>
      <c r="AH44" s="65">
        <f t="shared" si="3"/>
        <v>1.8780633032525362E-2</v>
      </c>
      <c r="AI44" s="64">
        <f t="shared" si="3"/>
        <v>-8.6599319720822091E-3</v>
      </c>
      <c r="AJ44" s="65">
        <f t="shared" si="3"/>
        <v>3.6161353587912238E-4</v>
      </c>
      <c r="AK44" s="64">
        <f t="shared" si="3"/>
        <v>-7.3791678990700507E-4</v>
      </c>
      <c r="AL44" s="64">
        <f t="shared" si="3"/>
        <v>1.2030281644403527E-2</v>
      </c>
      <c r="AM44" s="101">
        <f t="shared" si="4"/>
        <v>7.6342640342095744E-3</v>
      </c>
      <c r="AN44" s="102">
        <f t="shared" si="5"/>
        <v>8.8204120006998964E-3</v>
      </c>
      <c r="AO44" s="101">
        <f t="shared" si="6"/>
        <v>8.0867904017030805E-3</v>
      </c>
      <c r="AP44" s="102">
        <f t="shared" si="7"/>
        <v>9.5221301612519408E-3</v>
      </c>
      <c r="AQ44" s="101">
        <f t="shared" si="8"/>
        <v>8.5822268971132154E-3</v>
      </c>
      <c r="AR44" s="102">
        <f t="shared" si="9"/>
        <v>1.3105216902887608E-2</v>
      </c>
      <c r="AS44" s="101">
        <f t="shared" si="9"/>
        <v>9.9602210318254659E-3</v>
      </c>
      <c r="AT44" s="102">
        <f t="shared" si="9"/>
        <v>-1.674672237378529E-2</v>
      </c>
      <c r="AU44" s="101">
        <f t="shared" si="9"/>
        <v>-9.1605166253728183E-3</v>
      </c>
      <c r="AV44" s="102">
        <f t="shared" si="9"/>
        <v>-9.3201436870202197E-3</v>
      </c>
      <c r="AW44" s="102">
        <f t="shared" si="10"/>
        <v>-2.432388950293051E-3</v>
      </c>
    </row>
    <row r="45" spans="6:49" x14ac:dyDescent="0.3">
      <c r="F45" s="18">
        <v>43438</v>
      </c>
      <c r="G45" s="22">
        <v>1807.65002441406</v>
      </c>
      <c r="H45" s="26">
        <v>281.850006103515</v>
      </c>
      <c r="I45" s="22">
        <v>10589</v>
      </c>
      <c r="J45" s="26">
        <v>409</v>
      </c>
      <c r="K45" s="22">
        <v>762.95001220703102</v>
      </c>
      <c r="Y45" s="93">
        <f t="shared" si="0"/>
        <v>-326</v>
      </c>
      <c r="Z45" s="18">
        <v>43434</v>
      </c>
      <c r="AA45" s="22">
        <v>1754</v>
      </c>
      <c r="AB45" s="26">
        <v>285.79998779296801</v>
      </c>
      <c r="AC45" s="22">
        <v>10764.849609375</v>
      </c>
      <c r="AD45" s="26">
        <v>409.100006103515</v>
      </c>
      <c r="AE45" s="22">
        <v>750.34997558593705</v>
      </c>
      <c r="AF45" s="26">
        <v>10876.75</v>
      </c>
      <c r="AG45" s="64">
        <f t="shared" si="3"/>
        <v>-8.2328357134069767E-3</v>
      </c>
      <c r="AH45" s="65">
        <f t="shared" si="3"/>
        <v>-6.1044929239358727E-3</v>
      </c>
      <c r="AI45" s="64">
        <f t="shared" si="3"/>
        <v>1.4823835343402703E-2</v>
      </c>
      <c r="AJ45" s="65">
        <f t="shared" si="3"/>
        <v>-1.4198420607808966E-2</v>
      </c>
      <c r="AK45" s="64">
        <f t="shared" si="3"/>
        <v>7.0884179678072073E-3</v>
      </c>
      <c r="AL45" s="64">
        <f t="shared" si="3"/>
        <v>1.6608636110333403E-3</v>
      </c>
      <c r="AM45" s="101">
        <f t="shared" si="4"/>
        <v>1.5151938494696706E-3</v>
      </c>
      <c r="AN45" s="102">
        <f t="shared" si="5"/>
        <v>4.6665272744811316E-4</v>
      </c>
      <c r="AO45" s="101">
        <f t="shared" si="6"/>
        <v>1.9950373443979779E-3</v>
      </c>
      <c r="AP45" s="102">
        <f t="shared" si="7"/>
        <v>1.2430235079085863E-3</v>
      </c>
      <c r="AQ45" s="101">
        <f t="shared" si="8"/>
        <v>2.3737880849144621E-4</v>
      </c>
      <c r="AR45" s="102">
        <f t="shared" si="9"/>
        <v>-9.7480295628766464E-3</v>
      </c>
      <c r="AS45" s="101">
        <f t="shared" si="9"/>
        <v>-6.5711456513839854E-3</v>
      </c>
      <c r="AT45" s="102">
        <f t="shared" si="9"/>
        <v>1.2828797999004726E-2</v>
      </c>
      <c r="AU45" s="101">
        <f t="shared" si="9"/>
        <v>-1.5441444115717552E-2</v>
      </c>
      <c r="AV45" s="102">
        <f t="shared" si="9"/>
        <v>6.8510391593157608E-3</v>
      </c>
      <c r="AW45" s="102">
        <f t="shared" si="10"/>
        <v>-2.4161564343315395E-3</v>
      </c>
    </row>
    <row r="46" spans="6:49" x14ac:dyDescent="0.3">
      <c r="F46" s="18">
        <v>43439</v>
      </c>
      <c r="G46" s="22">
        <v>1848.09997558593</v>
      </c>
      <c r="H46" s="26">
        <v>275.350006103515</v>
      </c>
      <c r="I46" s="22">
        <v>10488.4501953125</v>
      </c>
      <c r="J46" s="26">
        <v>409.54998779296801</v>
      </c>
      <c r="K46" s="22">
        <v>752.15002441406205</v>
      </c>
      <c r="Y46" s="93">
        <f t="shared" si="0"/>
        <v>-325</v>
      </c>
      <c r="Z46" s="18">
        <v>43437</v>
      </c>
      <c r="AA46" s="22">
        <v>1825.59997558593</v>
      </c>
      <c r="AB46" s="26">
        <v>282.95001220703102</v>
      </c>
      <c r="AC46" s="22">
        <v>10745.650390625</v>
      </c>
      <c r="AD46" s="26">
        <v>412.95001220703102</v>
      </c>
      <c r="AE46" s="22">
        <v>771.40002441406205</v>
      </c>
      <c r="AF46" s="26">
        <v>10883.75</v>
      </c>
      <c r="AG46" s="64">
        <f t="shared" si="3"/>
        <v>4.0009792802506917E-2</v>
      </c>
      <c r="AH46" s="65">
        <f t="shared" si="3"/>
        <v>-1.0021976053428338E-2</v>
      </c>
      <c r="AI46" s="64">
        <f t="shared" si="3"/>
        <v>-1.7851025172206834E-3</v>
      </c>
      <c r="AJ46" s="65">
        <f t="shared" si="3"/>
        <v>9.366909962555646E-3</v>
      </c>
      <c r="AK46" s="64">
        <f t="shared" si="3"/>
        <v>2.7667345618059259E-2</v>
      </c>
      <c r="AL46" s="64">
        <f t="shared" si="3"/>
        <v>6.4336759187107249E-4</v>
      </c>
      <c r="AM46" s="101">
        <f t="shared" si="4"/>
        <v>9.1476193189137932E-4</v>
      </c>
      <c r="AN46" s="102">
        <f t="shared" si="5"/>
        <v>-3.5305738340089398E-4</v>
      </c>
      <c r="AO46" s="101">
        <f t="shared" si="6"/>
        <v>1.397285911715793E-3</v>
      </c>
      <c r="AP46" s="102">
        <f t="shared" si="7"/>
        <v>4.3063866288765341E-4</v>
      </c>
      <c r="AQ46" s="101">
        <f t="shared" si="8"/>
        <v>-5.8145689505158856E-4</v>
      </c>
      <c r="AR46" s="102">
        <f t="shared" si="9"/>
        <v>3.9095030870615541E-2</v>
      </c>
      <c r="AS46" s="101">
        <f t="shared" si="9"/>
        <v>-9.6689186700274436E-3</v>
      </c>
      <c r="AT46" s="102">
        <f t="shared" si="9"/>
        <v>-3.1823884289364762E-3</v>
      </c>
      <c r="AU46" s="101">
        <f t="shared" si="9"/>
        <v>8.9362712996679926E-3</v>
      </c>
      <c r="AV46" s="102">
        <f t="shared" si="9"/>
        <v>2.8248802513110849E-2</v>
      </c>
      <c r="AW46" s="102">
        <f t="shared" si="10"/>
        <v>1.2685759516886091E-2</v>
      </c>
    </row>
    <row r="47" spans="6:49" x14ac:dyDescent="0.3">
      <c r="F47" s="18">
        <v>43440</v>
      </c>
      <c r="G47" s="22">
        <v>1801.5</v>
      </c>
      <c r="H47" s="26">
        <v>273.04998779296801</v>
      </c>
      <c r="I47" s="22">
        <v>10309.349609375</v>
      </c>
      <c r="J47" s="26">
        <v>400.600006103515</v>
      </c>
      <c r="K47" s="22">
        <v>746.04998779296795</v>
      </c>
      <c r="Y47" s="93">
        <f t="shared" si="0"/>
        <v>-324</v>
      </c>
      <c r="Z47" s="18">
        <v>43438</v>
      </c>
      <c r="AA47" s="22">
        <v>1807.65002441406</v>
      </c>
      <c r="AB47" s="26">
        <v>281.850006103515</v>
      </c>
      <c r="AC47" s="22">
        <v>10589</v>
      </c>
      <c r="AD47" s="26">
        <v>409</v>
      </c>
      <c r="AE47" s="22">
        <v>762.95001220703102</v>
      </c>
      <c r="AF47" s="26">
        <v>10869.5</v>
      </c>
      <c r="AG47" s="64">
        <f t="shared" si="3"/>
        <v>-9.8810140871583869E-3</v>
      </c>
      <c r="AH47" s="65">
        <f t="shared" si="3"/>
        <v>-3.8952105477666472E-3</v>
      </c>
      <c r="AI47" s="64">
        <f t="shared" si="3"/>
        <v>-1.468533142110753E-2</v>
      </c>
      <c r="AJ47" s="65">
        <f t="shared" si="3"/>
        <v>-9.6113937744784633E-3</v>
      </c>
      <c r="AK47" s="64">
        <f t="shared" si="3"/>
        <v>-1.101456308563435E-2</v>
      </c>
      <c r="AL47" s="64">
        <f t="shared" si="3"/>
        <v>-1.3101492455916805E-3</v>
      </c>
      <c r="AM47" s="101">
        <f t="shared" si="4"/>
        <v>-2.3802278534512124E-4</v>
      </c>
      <c r="AN47" s="102">
        <f t="shared" si="5"/>
        <v>-1.9268399567228056E-3</v>
      </c>
      <c r="AO47" s="101">
        <f t="shared" si="6"/>
        <v>2.4964752653218729E-4</v>
      </c>
      <c r="AP47" s="102">
        <f t="shared" si="7"/>
        <v>-1.1290799437311599E-3</v>
      </c>
      <c r="AQ47" s="101">
        <f t="shared" si="8"/>
        <v>-2.1535606712452093E-3</v>
      </c>
      <c r="AR47" s="102">
        <f t="shared" si="9"/>
        <v>-9.6429913018132654E-3</v>
      </c>
      <c r="AS47" s="101">
        <f t="shared" si="9"/>
        <v>-1.9683705910438416E-3</v>
      </c>
      <c r="AT47" s="102">
        <f t="shared" si="9"/>
        <v>-1.4934978947639718E-2</v>
      </c>
      <c r="AU47" s="101">
        <f t="shared" si="9"/>
        <v>-8.4823138307473026E-3</v>
      </c>
      <c r="AV47" s="102">
        <f t="shared" si="9"/>
        <v>-8.8610024143891408E-3</v>
      </c>
      <c r="AW47" s="102">
        <f t="shared" si="10"/>
        <v>-8.7779314171266536E-3</v>
      </c>
    </row>
    <row r="48" spans="6:49" x14ac:dyDescent="0.3">
      <c r="F48" s="18">
        <v>43441</v>
      </c>
      <c r="G48" s="22">
        <v>1824.30004882812</v>
      </c>
      <c r="H48" s="26">
        <v>274.04998779296801</v>
      </c>
      <c r="I48" s="22">
        <v>10404.599609375</v>
      </c>
      <c r="J48" s="26">
        <v>411.45001220703102</v>
      </c>
      <c r="K48" s="22">
        <v>752.09997558593705</v>
      </c>
      <c r="Y48" s="93">
        <f t="shared" si="0"/>
        <v>-323</v>
      </c>
      <c r="Z48" s="18">
        <v>43439</v>
      </c>
      <c r="AA48" s="22">
        <v>1848.09997558593</v>
      </c>
      <c r="AB48" s="26">
        <v>275.350006103515</v>
      </c>
      <c r="AC48" s="22">
        <v>10488.4501953125</v>
      </c>
      <c r="AD48" s="26">
        <v>409.54998779296801</v>
      </c>
      <c r="AE48" s="22">
        <v>752.15002441406205</v>
      </c>
      <c r="AF48" s="26">
        <v>10782.900390999999</v>
      </c>
      <c r="AG48" s="64">
        <f t="shared" si="3"/>
        <v>2.213039843387167E-2</v>
      </c>
      <c r="AH48" s="65">
        <f t="shared" si="3"/>
        <v>-2.3331998307894182E-2</v>
      </c>
      <c r="AI48" s="64">
        <f t="shared" si="3"/>
        <v>-9.5410561071985912E-3</v>
      </c>
      <c r="AJ48" s="65">
        <f t="shared" si="3"/>
        <v>1.3438101128461697E-3</v>
      </c>
      <c r="AK48" s="64">
        <f t="shared" si="3"/>
        <v>-1.4256709734657286E-2</v>
      </c>
      <c r="AL48" s="64">
        <f t="shared" si="3"/>
        <v>-7.9991196540445276E-3</v>
      </c>
      <c r="AM48" s="101">
        <f t="shared" si="4"/>
        <v>-4.1852336376082041E-3</v>
      </c>
      <c r="AN48" s="102">
        <f t="shared" si="5"/>
        <v>-7.3155752163387884E-3</v>
      </c>
      <c r="AO48" s="101">
        <f t="shared" si="6"/>
        <v>-3.6799419455852316E-3</v>
      </c>
      <c r="AP48" s="102">
        <f t="shared" si="7"/>
        <v>-6.4696592543947518E-3</v>
      </c>
      <c r="AQ48" s="101">
        <f t="shared" si="8"/>
        <v>-7.5365476188438141E-3</v>
      </c>
      <c r="AR48" s="102">
        <f t="shared" si="9"/>
        <v>2.6315632071479876E-2</v>
      </c>
      <c r="AS48" s="101">
        <f t="shared" si="9"/>
        <v>-1.6016423091555394E-2</v>
      </c>
      <c r="AT48" s="102">
        <f t="shared" si="9"/>
        <v>-5.8611141616133596E-3</v>
      </c>
      <c r="AU48" s="101">
        <f t="shared" si="9"/>
        <v>7.8134693672409217E-3</v>
      </c>
      <c r="AV48" s="102">
        <f t="shared" si="9"/>
        <v>-6.7201621158134717E-3</v>
      </c>
      <c r="AW48" s="102">
        <f t="shared" si="10"/>
        <v>1.1062804139477147E-3</v>
      </c>
    </row>
    <row r="49" spans="6:49" x14ac:dyDescent="0.3">
      <c r="F49" s="18">
        <v>43444</v>
      </c>
      <c r="G49" s="22">
        <v>1795.80004882812</v>
      </c>
      <c r="H49" s="26">
        <v>270.45001220703102</v>
      </c>
      <c r="I49" s="22">
        <v>10398.900390625</v>
      </c>
      <c r="J49" s="26">
        <v>405.600006103515</v>
      </c>
      <c r="K49" s="22">
        <v>737.79998779296795</v>
      </c>
      <c r="Y49" s="93">
        <f t="shared" si="0"/>
        <v>-322</v>
      </c>
      <c r="Z49" s="18">
        <v>43440</v>
      </c>
      <c r="AA49" s="22">
        <v>1801.5</v>
      </c>
      <c r="AB49" s="26">
        <v>273.04998779296801</v>
      </c>
      <c r="AC49" s="22">
        <v>10309.349609375</v>
      </c>
      <c r="AD49" s="26">
        <v>400.600006103515</v>
      </c>
      <c r="AE49" s="22">
        <v>746.04998779296795</v>
      </c>
      <c r="AF49" s="26">
        <v>10601.150390999999</v>
      </c>
      <c r="AG49" s="64">
        <f t="shared" si="3"/>
        <v>-2.5538419893200562E-2</v>
      </c>
      <c r="AH49" s="65">
        <f t="shared" si="3"/>
        <v>-8.3881539829316742E-3</v>
      </c>
      <c r="AI49" s="64">
        <f t="shared" si="3"/>
        <v>-1.7223457776878157E-2</v>
      </c>
      <c r="AJ49" s="65">
        <f t="shared" si="3"/>
        <v>-2.2095527687996587E-2</v>
      </c>
      <c r="AK49" s="64">
        <f t="shared" si="3"/>
        <v>-8.1431988786523288E-3</v>
      </c>
      <c r="AL49" s="64">
        <f t="shared" si="3"/>
        <v>-1.6999059578878456E-2</v>
      </c>
      <c r="AM49" s="101">
        <f t="shared" si="4"/>
        <v>-9.4961646735906291E-3</v>
      </c>
      <c r="AN49" s="102">
        <f t="shared" si="5"/>
        <v>-1.4566062308655855E-2</v>
      </c>
      <c r="AO49" s="101">
        <f t="shared" si="6"/>
        <v>-8.9671635983562693E-3</v>
      </c>
      <c r="AP49" s="102">
        <f t="shared" si="7"/>
        <v>-1.3655353019618132E-2</v>
      </c>
      <c r="AQ49" s="101">
        <f t="shared" si="8"/>
        <v>-1.4779300417291049E-2</v>
      </c>
      <c r="AR49" s="102">
        <f t="shared" si="9"/>
        <v>-1.6042255219609933E-2</v>
      </c>
      <c r="AS49" s="101">
        <f t="shared" si="9"/>
        <v>6.1779083257241813E-3</v>
      </c>
      <c r="AT49" s="102">
        <f t="shared" si="9"/>
        <v>-8.2562941785218873E-3</v>
      </c>
      <c r="AU49" s="101">
        <f t="shared" si="9"/>
        <v>-8.440174668378455E-3</v>
      </c>
      <c r="AV49" s="102">
        <f t="shared" si="9"/>
        <v>6.6361015386387206E-3</v>
      </c>
      <c r="AW49" s="102">
        <f t="shared" si="10"/>
        <v>-3.9849428404294743E-3</v>
      </c>
    </row>
    <row r="50" spans="6:49" x14ac:dyDescent="0.3">
      <c r="F50" s="18">
        <v>43445</v>
      </c>
      <c r="G50" s="22">
        <v>1794.90002441406</v>
      </c>
      <c r="H50" s="26">
        <v>274.70001220703102</v>
      </c>
      <c r="I50" s="22">
        <v>10634.5498046875</v>
      </c>
      <c r="J50" s="26">
        <v>412.45001220703102</v>
      </c>
      <c r="K50" s="22">
        <v>744.04998779296795</v>
      </c>
      <c r="Y50" s="93">
        <f t="shared" si="0"/>
        <v>-321</v>
      </c>
      <c r="Z50" s="18">
        <v>43441</v>
      </c>
      <c r="AA50" s="22">
        <v>1824.30004882812</v>
      </c>
      <c r="AB50" s="26">
        <v>274.04998779296801</v>
      </c>
      <c r="AC50" s="22">
        <v>10404.599609375</v>
      </c>
      <c r="AD50" s="26">
        <v>411.45001220703102</v>
      </c>
      <c r="AE50" s="22">
        <v>752.09997558593705</v>
      </c>
      <c r="AF50" s="26">
        <v>10693.700194999999</v>
      </c>
      <c r="AG50" s="64">
        <f t="shared" si="3"/>
        <v>1.2576727371425973E-2</v>
      </c>
      <c r="AH50" s="65">
        <f t="shared" si="3"/>
        <v>3.6556430570943532E-3</v>
      </c>
      <c r="AI50" s="64">
        <f t="shared" si="3"/>
        <v>9.1967659426896563E-3</v>
      </c>
      <c r="AJ50" s="65">
        <f t="shared" si="3"/>
        <v>2.672409725239195E-2</v>
      </c>
      <c r="AK50" s="64">
        <f t="shared" si="3"/>
        <v>8.0766556469508439E-3</v>
      </c>
      <c r="AL50" s="64">
        <f t="shared" si="3"/>
        <v>8.6922785720099805E-3</v>
      </c>
      <c r="AM50" s="101">
        <f t="shared" si="4"/>
        <v>5.6644837619588455E-3</v>
      </c>
      <c r="AN50" s="102">
        <f t="shared" si="5"/>
        <v>6.1312664738812032E-3</v>
      </c>
      <c r="AO50" s="101">
        <f t="shared" si="6"/>
        <v>6.125803743039236E-3</v>
      </c>
      <c r="AP50" s="102">
        <f t="shared" si="7"/>
        <v>6.8570159420548145E-3</v>
      </c>
      <c r="AQ50" s="101">
        <f t="shared" si="8"/>
        <v>5.8959499557424151E-3</v>
      </c>
      <c r="AR50" s="102">
        <f t="shared" si="9"/>
        <v>6.9122436094671271E-3</v>
      </c>
      <c r="AS50" s="101">
        <f t="shared" si="9"/>
        <v>-2.47562341678685E-3</v>
      </c>
      <c r="AT50" s="102">
        <f t="shared" si="9"/>
        <v>3.0709621996504203E-3</v>
      </c>
      <c r="AU50" s="101">
        <f t="shared" si="9"/>
        <v>1.9867081310337136E-2</v>
      </c>
      <c r="AV50" s="102">
        <f t="shared" si="9"/>
        <v>2.1807056912084288E-3</v>
      </c>
      <c r="AW50" s="102">
        <f t="shared" si="10"/>
        <v>5.9110738787752524E-3</v>
      </c>
    </row>
    <row r="51" spans="6:49" x14ac:dyDescent="0.3">
      <c r="F51" s="18">
        <v>43446</v>
      </c>
      <c r="G51" s="22">
        <v>1839.09997558593</v>
      </c>
      <c r="H51" s="26">
        <v>276.04998779296801</v>
      </c>
      <c r="I51" s="22">
        <v>10844.75</v>
      </c>
      <c r="J51" s="26">
        <v>430.54998779296801</v>
      </c>
      <c r="K51" s="22">
        <v>775.84997558593705</v>
      </c>
      <c r="Y51" s="93">
        <f t="shared" si="0"/>
        <v>-320</v>
      </c>
      <c r="Z51" s="18">
        <v>43444</v>
      </c>
      <c r="AA51" s="22">
        <v>1795.80004882812</v>
      </c>
      <c r="AB51" s="26">
        <v>270.45001220703102</v>
      </c>
      <c r="AC51" s="22">
        <v>10398.900390625</v>
      </c>
      <c r="AD51" s="26">
        <v>405.600006103515</v>
      </c>
      <c r="AE51" s="22">
        <v>737.79998779296795</v>
      </c>
      <c r="AF51" s="26">
        <v>10488.450194999999</v>
      </c>
      <c r="AG51" s="64">
        <f t="shared" si="3"/>
        <v>-1.5745746282688829E-2</v>
      </c>
      <c r="AH51" s="65">
        <f t="shared" si="3"/>
        <v>-1.3223243495606772E-2</v>
      </c>
      <c r="AI51" s="64">
        <f t="shared" si="3"/>
        <v>-5.4790962026369204E-4</v>
      </c>
      <c r="AJ51" s="65">
        <f t="shared" si="3"/>
        <v>-1.4320068394956127E-2</v>
      </c>
      <c r="AK51" s="64">
        <f t="shared" si="3"/>
        <v>-1.9196492753766819E-2</v>
      </c>
      <c r="AL51" s="64">
        <f t="shared" si="3"/>
        <v>-1.9380130942859484E-2</v>
      </c>
      <c r="AM51" s="101">
        <f t="shared" si="4"/>
        <v>-1.0901252475450506E-2</v>
      </c>
      <c r="AN51" s="102">
        <f t="shared" si="5"/>
        <v>-1.6484289245126082E-2</v>
      </c>
      <c r="AO51" s="101">
        <f t="shared" si="6"/>
        <v>-1.0365978721298979E-2</v>
      </c>
      <c r="AP51" s="102">
        <f t="shared" si="7"/>
        <v>-1.5556437893251455E-2</v>
      </c>
      <c r="AQ51" s="101">
        <f t="shared" si="8"/>
        <v>-1.6695481128363339E-2</v>
      </c>
      <c r="AR51" s="102">
        <f t="shared" si="9"/>
        <v>-4.8444938072383231E-3</v>
      </c>
      <c r="AS51" s="101">
        <f t="shared" si="9"/>
        <v>3.2610457495193101E-3</v>
      </c>
      <c r="AT51" s="102">
        <f t="shared" si="9"/>
        <v>9.8180691010352865E-3</v>
      </c>
      <c r="AU51" s="101">
        <f t="shared" si="9"/>
        <v>1.2363694982953279E-3</v>
      </c>
      <c r="AV51" s="102">
        <f t="shared" si="9"/>
        <v>-2.5010116254034799E-3</v>
      </c>
      <c r="AW51" s="102">
        <f t="shared" si="10"/>
        <v>1.3939957832416242E-3</v>
      </c>
    </row>
    <row r="52" spans="6:49" x14ac:dyDescent="0.3">
      <c r="F52" s="18">
        <v>43447</v>
      </c>
      <c r="G52" s="22">
        <v>1855.55004882812</v>
      </c>
      <c r="H52" s="26">
        <v>275.29998779296801</v>
      </c>
      <c r="I52" s="22">
        <v>10996.5498046875</v>
      </c>
      <c r="J52" s="26">
        <v>434.70001220703102</v>
      </c>
      <c r="K52" s="22">
        <v>808.70001220703102</v>
      </c>
      <c r="Y52" s="93">
        <f t="shared" si="0"/>
        <v>-319</v>
      </c>
      <c r="Z52" s="18">
        <v>43445</v>
      </c>
      <c r="AA52" s="22">
        <v>1794.90002441406</v>
      </c>
      <c r="AB52" s="26">
        <v>274.70001220703102</v>
      </c>
      <c r="AC52" s="22">
        <v>10634.5498046875</v>
      </c>
      <c r="AD52" s="26">
        <v>412.45001220703102</v>
      </c>
      <c r="AE52" s="22">
        <v>744.04998779296795</v>
      </c>
      <c r="AF52" s="26">
        <v>10549.150390999999</v>
      </c>
      <c r="AG52" s="64">
        <f t="shared" si="3"/>
        <v>-5.013086108838292E-4</v>
      </c>
      <c r="AH52" s="65">
        <f t="shared" si="3"/>
        <v>1.5592354085474141E-2</v>
      </c>
      <c r="AI52" s="64">
        <f t="shared" si="3"/>
        <v>2.2408047387396785E-2</v>
      </c>
      <c r="AJ52" s="65">
        <f t="shared" si="3"/>
        <v>1.6747548578043042E-2</v>
      </c>
      <c r="AK52" s="64">
        <f t="shared" si="3"/>
        <v>8.4354518524631245E-3</v>
      </c>
      <c r="AL52" s="64">
        <f t="shared" si="3"/>
        <v>5.7706547091354657E-3</v>
      </c>
      <c r="AM52" s="101">
        <f t="shared" si="4"/>
        <v>3.9404119372134765E-3</v>
      </c>
      <c r="AN52" s="102">
        <f t="shared" si="5"/>
        <v>3.7775623065983209E-3</v>
      </c>
      <c r="AO52" s="101">
        <f t="shared" si="6"/>
        <v>4.4094286251989091E-3</v>
      </c>
      <c r="AP52" s="102">
        <f t="shared" si="7"/>
        <v>4.5243454407933696E-3</v>
      </c>
      <c r="AQ52" s="101">
        <f t="shared" si="8"/>
        <v>3.5447565493891969E-3</v>
      </c>
      <c r="AR52" s="102">
        <f t="shared" si="9"/>
        <v>-4.441720548097306E-3</v>
      </c>
      <c r="AS52" s="101">
        <f t="shared" si="9"/>
        <v>1.181479177887582E-2</v>
      </c>
      <c r="AT52" s="102">
        <f t="shared" si="9"/>
        <v>1.7998618762197875E-2</v>
      </c>
      <c r="AU52" s="101">
        <f t="shared" si="9"/>
        <v>1.2223203137249672E-2</v>
      </c>
      <c r="AV52" s="102">
        <f t="shared" si="9"/>
        <v>4.8906953030739275E-3</v>
      </c>
      <c r="AW52" s="102">
        <f t="shared" si="10"/>
        <v>8.4971176866599964E-3</v>
      </c>
    </row>
    <row r="53" spans="6:49" x14ac:dyDescent="0.3">
      <c r="F53" s="18">
        <v>43448</v>
      </c>
      <c r="G53" s="22">
        <v>1860.55004882812</v>
      </c>
      <c r="H53" s="26">
        <v>275.75</v>
      </c>
      <c r="I53" s="22">
        <v>10985.900390625</v>
      </c>
      <c r="J53" s="26">
        <v>444.04998779296801</v>
      </c>
      <c r="K53" s="22">
        <v>827.20001220703102</v>
      </c>
      <c r="Y53" s="93">
        <f t="shared" si="0"/>
        <v>-318</v>
      </c>
      <c r="Z53" s="18">
        <v>43446</v>
      </c>
      <c r="AA53" s="22">
        <v>1839.09997558593</v>
      </c>
      <c r="AB53" s="26">
        <v>276.04998779296801</v>
      </c>
      <c r="AC53" s="22">
        <v>10844.75</v>
      </c>
      <c r="AD53" s="26">
        <v>430.54998779296801</v>
      </c>
      <c r="AE53" s="22">
        <v>775.84997558593705</v>
      </c>
      <c r="AF53" s="26">
        <v>10737.599609000001</v>
      </c>
      <c r="AG53" s="64">
        <f t="shared" si="3"/>
        <v>2.4326984563924563E-2</v>
      </c>
      <c r="AH53" s="65">
        <f t="shared" si="3"/>
        <v>4.9023269707783165E-3</v>
      </c>
      <c r="AI53" s="64">
        <f t="shared" si="3"/>
        <v>1.9572975641329541E-2</v>
      </c>
      <c r="AJ53" s="65">
        <f t="shared" si="3"/>
        <v>4.2948416886861636E-2</v>
      </c>
      <c r="AK53" s="64">
        <f t="shared" si="3"/>
        <v>4.1850950592127893E-2</v>
      </c>
      <c r="AL53" s="64">
        <f t="shared" si="3"/>
        <v>1.7706238987281447E-2</v>
      </c>
      <c r="AM53" s="101">
        <f t="shared" si="4"/>
        <v>1.0983688392923716E-2</v>
      </c>
      <c r="AN53" s="102">
        <f t="shared" si="5"/>
        <v>1.3393048684365097E-2</v>
      </c>
      <c r="AO53" s="101">
        <f t="shared" si="6"/>
        <v>1.1421262055303888E-2</v>
      </c>
      <c r="AP53" s="102">
        <f t="shared" si="7"/>
        <v>1.4053903887635378E-2</v>
      </c>
      <c r="AQ53" s="101">
        <f t="shared" si="8"/>
        <v>1.3149985823543467E-2</v>
      </c>
      <c r="AR53" s="102">
        <f t="shared" si="9"/>
        <v>1.3343296171000846E-2</v>
      </c>
      <c r="AS53" s="101">
        <f t="shared" si="9"/>
        <v>-8.4907217135867796E-3</v>
      </c>
      <c r="AT53" s="102">
        <f t="shared" si="9"/>
        <v>8.151713586025653E-3</v>
      </c>
      <c r="AU53" s="101">
        <f t="shared" si="9"/>
        <v>2.8894512999226258E-2</v>
      </c>
      <c r="AV53" s="102">
        <f t="shared" si="9"/>
        <v>2.8700964768584428E-2</v>
      </c>
      <c r="AW53" s="102">
        <f t="shared" si="10"/>
        <v>1.4119953162250082E-2</v>
      </c>
    </row>
    <row r="54" spans="6:49" x14ac:dyDescent="0.3">
      <c r="F54" s="18">
        <v>43451</v>
      </c>
      <c r="G54" s="22">
        <v>1850.69995117187</v>
      </c>
      <c r="H54" s="26">
        <v>279.850006103515</v>
      </c>
      <c r="I54" s="22">
        <v>11170.599609375</v>
      </c>
      <c r="J54" s="26">
        <v>442.39999389648398</v>
      </c>
      <c r="K54" s="22">
        <v>842.95001220703102</v>
      </c>
      <c r="Y54" s="93">
        <f t="shared" si="0"/>
        <v>-317</v>
      </c>
      <c r="Z54" s="18">
        <v>43447</v>
      </c>
      <c r="AA54" s="22">
        <v>1855.55004882812</v>
      </c>
      <c r="AB54" s="26">
        <v>275.29998779296801</v>
      </c>
      <c r="AC54" s="22">
        <v>10996.5498046875</v>
      </c>
      <c r="AD54" s="26">
        <v>434.70001220703102</v>
      </c>
      <c r="AE54" s="22">
        <v>808.70001220703102</v>
      </c>
      <c r="AF54" s="26">
        <v>10791.549805000001</v>
      </c>
      <c r="AG54" s="64">
        <f t="shared" si="3"/>
        <v>8.9048661368774512E-3</v>
      </c>
      <c r="AH54" s="65">
        <f t="shared" si="3"/>
        <v>-2.7205967019615263E-3</v>
      </c>
      <c r="AI54" s="64">
        <f t="shared" si="3"/>
        <v>1.3900477563917811E-2</v>
      </c>
      <c r="AJ54" s="65">
        <f t="shared" si="3"/>
        <v>9.5927332862610227E-3</v>
      </c>
      <c r="AK54" s="64">
        <f t="shared" si="3"/>
        <v>4.146886413442237E-2</v>
      </c>
      <c r="AL54" s="64">
        <f t="shared" si="3"/>
        <v>5.011838404909652E-3</v>
      </c>
      <c r="AM54" s="101">
        <f t="shared" si="4"/>
        <v>3.4926288303949366E-3</v>
      </c>
      <c r="AN54" s="102">
        <f t="shared" si="5"/>
        <v>3.1662484683750588E-3</v>
      </c>
      <c r="AO54" s="101">
        <f t="shared" si="6"/>
        <v>3.96364453911764E-3</v>
      </c>
      <c r="AP54" s="102">
        <f t="shared" si="7"/>
        <v>3.9184945538135998E-3</v>
      </c>
      <c r="AQ54" s="101">
        <f t="shared" si="8"/>
        <v>2.9340948164398722E-3</v>
      </c>
      <c r="AR54" s="102">
        <f t="shared" si="9"/>
        <v>5.412237306482515E-3</v>
      </c>
      <c r="AS54" s="101">
        <f t="shared" si="9"/>
        <v>-5.886845170336585E-3</v>
      </c>
      <c r="AT54" s="102">
        <f t="shared" si="9"/>
        <v>9.9368330248001714E-3</v>
      </c>
      <c r="AU54" s="101">
        <f t="shared" si="9"/>
        <v>5.6742387324474229E-3</v>
      </c>
      <c r="AV54" s="102">
        <f t="shared" si="9"/>
        <v>3.8534769317982498E-2</v>
      </c>
      <c r="AW54" s="102">
        <f t="shared" si="10"/>
        <v>1.0734246642275205E-2</v>
      </c>
    </row>
    <row r="55" spans="6:49" x14ac:dyDescent="0.3">
      <c r="F55" s="18">
        <v>43452</v>
      </c>
      <c r="G55" s="22">
        <v>1840.75</v>
      </c>
      <c r="H55" s="26">
        <v>278.14999389648398</v>
      </c>
      <c r="I55" s="22">
        <v>11094</v>
      </c>
      <c r="J55" s="26">
        <v>442.89999389648398</v>
      </c>
      <c r="K55" s="22">
        <v>838.70001220703102</v>
      </c>
      <c r="Y55" s="93">
        <f t="shared" si="0"/>
        <v>-316</v>
      </c>
      <c r="Z55" s="18">
        <v>43448</v>
      </c>
      <c r="AA55" s="22">
        <v>1860.55004882812</v>
      </c>
      <c r="AB55" s="26">
        <v>275.75</v>
      </c>
      <c r="AC55" s="22">
        <v>10985.900390625</v>
      </c>
      <c r="AD55" s="26">
        <v>444.04998779296801</v>
      </c>
      <c r="AE55" s="22">
        <v>827.20001220703102</v>
      </c>
      <c r="AF55" s="26">
        <v>10805.450194999999</v>
      </c>
      <c r="AG55" s="64">
        <f t="shared" si="3"/>
        <v>2.690994798781291E-3</v>
      </c>
      <c r="AH55" s="65">
        <f t="shared" si="3"/>
        <v>1.6332903258866798E-3</v>
      </c>
      <c r="AI55" s="64">
        <f t="shared" si="3"/>
        <v>-9.6890153745311618E-4</v>
      </c>
      <c r="AJ55" s="65">
        <f t="shared" si="3"/>
        <v>2.1280975138040437E-2</v>
      </c>
      <c r="AK55" s="64">
        <f t="shared" si="3"/>
        <v>2.2618483314802686E-2</v>
      </c>
      <c r="AL55" s="64">
        <f t="shared" si="3"/>
        <v>1.2872521108886798E-3</v>
      </c>
      <c r="AM55" s="101">
        <f t="shared" si="4"/>
        <v>1.2947229432091665E-3</v>
      </c>
      <c r="AN55" s="102">
        <f t="shared" si="5"/>
        <v>1.6566567842733163E-4</v>
      </c>
      <c r="AO55" s="101">
        <f t="shared" si="6"/>
        <v>1.7755506778438599E-3</v>
      </c>
      <c r="AP55" s="102">
        <f t="shared" si="7"/>
        <v>9.4472620263465353E-4</v>
      </c>
      <c r="AQ55" s="101">
        <f t="shared" si="8"/>
        <v>-6.3287169371149679E-5</v>
      </c>
      <c r="AR55" s="102">
        <f t="shared" si="9"/>
        <v>1.3962718555721246E-3</v>
      </c>
      <c r="AS55" s="101">
        <f t="shared" si="9"/>
        <v>1.4676246474593481E-3</v>
      </c>
      <c r="AT55" s="102">
        <f t="shared" si="9"/>
        <v>-2.7444522152969761E-3</v>
      </c>
      <c r="AU55" s="101">
        <f t="shared" si="9"/>
        <v>2.0336248935405785E-2</v>
      </c>
      <c r="AV55" s="102">
        <f t="shared" si="9"/>
        <v>2.2681770484173837E-2</v>
      </c>
      <c r="AW55" s="102">
        <f t="shared" si="10"/>
        <v>8.6274927414628239E-3</v>
      </c>
    </row>
    <row r="56" spans="6:49" x14ac:dyDescent="0.3">
      <c r="F56" s="18">
        <v>43453</v>
      </c>
      <c r="G56" s="22">
        <v>1844.80004882812</v>
      </c>
      <c r="H56" s="26">
        <v>283.45001220703102</v>
      </c>
      <c r="I56" s="22">
        <v>11174.2998046875</v>
      </c>
      <c r="J56" s="26">
        <v>456.79998779296801</v>
      </c>
      <c r="K56" s="22">
        <v>837.15002441406205</v>
      </c>
      <c r="Y56" s="93">
        <f t="shared" si="0"/>
        <v>-315</v>
      </c>
      <c r="Z56" s="18">
        <v>43451</v>
      </c>
      <c r="AA56" s="22">
        <v>1850.69995117187</v>
      </c>
      <c r="AB56" s="26">
        <v>279.850006103515</v>
      </c>
      <c r="AC56" s="22">
        <v>11170.599609375</v>
      </c>
      <c r="AD56" s="26">
        <v>442.39999389648398</v>
      </c>
      <c r="AE56" s="22">
        <v>842.95001220703102</v>
      </c>
      <c r="AF56" s="26">
        <v>10888.349609000001</v>
      </c>
      <c r="AG56" s="64">
        <f t="shared" si="3"/>
        <v>-5.308249665482912E-3</v>
      </c>
      <c r="AH56" s="65">
        <f t="shared" si="3"/>
        <v>1.4759109013708183E-2</v>
      </c>
      <c r="AI56" s="64">
        <f t="shared" si="3"/>
        <v>1.6672624036472544E-2</v>
      </c>
      <c r="AJ56" s="65">
        <f t="shared" si="3"/>
        <v>-3.7227048025426069E-3</v>
      </c>
      <c r="AK56" s="64">
        <f t="shared" si="3"/>
        <v>1.886114023191925E-2</v>
      </c>
      <c r="AL56" s="64">
        <f t="shared" si="3"/>
        <v>7.6427198802934242E-3</v>
      </c>
      <c r="AM56" s="101">
        <f t="shared" si="4"/>
        <v>5.045131424445834E-3</v>
      </c>
      <c r="AN56" s="102">
        <f t="shared" si="5"/>
        <v>5.2857261913375388E-3</v>
      </c>
      <c r="AO56" s="101">
        <f t="shared" si="6"/>
        <v>5.5092163561184038E-3</v>
      </c>
      <c r="AP56" s="102">
        <f t="shared" si="7"/>
        <v>6.019031754350047E-3</v>
      </c>
      <c r="AQ56" s="101">
        <f t="shared" si="8"/>
        <v>5.0513116342588444E-3</v>
      </c>
      <c r="AR56" s="102">
        <f t="shared" si="9"/>
        <v>-1.0353381089928747E-2</v>
      </c>
      <c r="AS56" s="101">
        <f t="shared" si="9"/>
        <v>9.4733828223706445E-3</v>
      </c>
      <c r="AT56" s="102">
        <f t="shared" si="9"/>
        <v>1.1163407680354141E-2</v>
      </c>
      <c r="AU56" s="101">
        <f t="shared" si="9"/>
        <v>-9.7417365568926544E-3</v>
      </c>
      <c r="AV56" s="102">
        <f t="shared" si="9"/>
        <v>1.3809828597660405E-2</v>
      </c>
      <c r="AW56" s="102">
        <f t="shared" si="10"/>
        <v>2.8703002907127578E-3</v>
      </c>
    </row>
    <row r="57" spans="6:49" x14ac:dyDescent="0.3">
      <c r="F57" s="18">
        <v>43454</v>
      </c>
      <c r="G57" s="22">
        <v>1834.25</v>
      </c>
      <c r="H57" s="26">
        <v>282.64999389648398</v>
      </c>
      <c r="I57" s="22">
        <v>11232.5498046875</v>
      </c>
      <c r="J57" s="26">
        <v>444.04998779296801</v>
      </c>
      <c r="K57" s="22">
        <v>826</v>
      </c>
      <c r="Y57" s="93">
        <f t="shared" si="0"/>
        <v>-314</v>
      </c>
      <c r="Z57" s="18">
        <v>43452</v>
      </c>
      <c r="AA57" s="22">
        <v>1840.75</v>
      </c>
      <c r="AB57" s="26">
        <v>278.14999389648398</v>
      </c>
      <c r="AC57" s="22">
        <v>11094</v>
      </c>
      <c r="AD57" s="26">
        <v>442.89999389648398</v>
      </c>
      <c r="AE57" s="22">
        <v>838.70001220703102</v>
      </c>
      <c r="AF57" s="26">
        <v>10908.700194999999</v>
      </c>
      <c r="AG57" s="64">
        <f t="shared" si="3"/>
        <v>-5.3908222512752367E-3</v>
      </c>
      <c r="AH57" s="65">
        <f t="shared" si="3"/>
        <v>-6.0932525692718809E-3</v>
      </c>
      <c r="AI57" s="64">
        <f t="shared" si="3"/>
        <v>-6.8808703452875441E-3</v>
      </c>
      <c r="AJ57" s="65">
        <f t="shared" si="3"/>
        <v>1.1295607366024448E-3</v>
      </c>
      <c r="AK57" s="64">
        <f t="shared" si="3"/>
        <v>-5.05457019806216E-3</v>
      </c>
      <c r="AL57" s="64">
        <f t="shared" si="3"/>
        <v>1.8672794801203154E-3</v>
      </c>
      <c r="AM57" s="101">
        <f t="shared" si="4"/>
        <v>1.6370013786986537E-3</v>
      </c>
      <c r="AN57" s="102">
        <f t="shared" si="5"/>
        <v>6.3294445905565924E-4</v>
      </c>
      <c r="AO57" s="101">
        <f t="shared" si="6"/>
        <v>2.1163010930037606E-3</v>
      </c>
      <c r="AP57" s="102">
        <f t="shared" si="7"/>
        <v>1.4078291883830381E-3</v>
      </c>
      <c r="AQ57" s="101">
        <f t="shared" si="8"/>
        <v>4.0349315213815602E-4</v>
      </c>
      <c r="AR57" s="102">
        <f t="shared" si="9"/>
        <v>-7.0278236299738906E-3</v>
      </c>
      <c r="AS57" s="101">
        <f t="shared" si="9"/>
        <v>-6.7261970283275397E-3</v>
      </c>
      <c r="AT57" s="102">
        <f t="shared" si="9"/>
        <v>-8.9971714382913043E-3</v>
      </c>
      <c r="AU57" s="101">
        <f t="shared" si="9"/>
        <v>-2.7826845178059332E-4</v>
      </c>
      <c r="AV57" s="102">
        <f t="shared" si="9"/>
        <v>-5.4580633502003158E-3</v>
      </c>
      <c r="AW57" s="102">
        <f t="shared" si="10"/>
        <v>-5.6975047797147285E-3</v>
      </c>
    </row>
    <row r="58" spans="6:49" x14ac:dyDescent="0.3">
      <c r="F58" s="18">
        <v>43455</v>
      </c>
      <c r="G58" s="22">
        <v>1803.5</v>
      </c>
      <c r="H58" s="26">
        <v>276.75</v>
      </c>
      <c r="I58" s="22">
        <v>11010.400390625</v>
      </c>
      <c r="J58" s="26">
        <v>437.75</v>
      </c>
      <c r="K58" s="22">
        <v>802.5</v>
      </c>
      <c r="Y58" s="93">
        <f t="shared" si="0"/>
        <v>-313</v>
      </c>
      <c r="Z58" s="18">
        <v>43453</v>
      </c>
      <c r="AA58" s="22">
        <v>1844.80004882812</v>
      </c>
      <c r="AB58" s="26">
        <v>283.45001220703102</v>
      </c>
      <c r="AC58" s="22">
        <v>11174.2998046875</v>
      </c>
      <c r="AD58" s="26">
        <v>456.79998779296801</v>
      </c>
      <c r="AE58" s="22">
        <v>837.15002441406205</v>
      </c>
      <c r="AF58" s="26">
        <v>10967.299805000001</v>
      </c>
      <c r="AG58" s="64">
        <f t="shared" si="3"/>
        <v>2.1977997339429523E-3</v>
      </c>
      <c r="AH58" s="65">
        <f t="shared" si="3"/>
        <v>1.8875269258169333E-2</v>
      </c>
      <c r="AI58" s="64">
        <f t="shared" si="3"/>
        <v>7.212059604881446E-3</v>
      </c>
      <c r="AJ58" s="65">
        <f t="shared" si="3"/>
        <v>3.0901634470522354E-2</v>
      </c>
      <c r="AK58" s="64">
        <f t="shared" si="3"/>
        <v>-1.8497934792122989E-3</v>
      </c>
      <c r="AL58" s="64">
        <f t="shared" si="3"/>
        <v>5.3574465315024741E-3</v>
      </c>
      <c r="AM58" s="101">
        <f t="shared" si="4"/>
        <v>3.6965747390498137E-3</v>
      </c>
      <c r="AN58" s="102">
        <f t="shared" si="5"/>
        <v>3.4446755780879472E-3</v>
      </c>
      <c r="AO58" s="101">
        <f t="shared" si="6"/>
        <v>4.1666799799713102E-3</v>
      </c>
      <c r="AP58" s="102">
        <f t="shared" si="7"/>
        <v>4.1944335246522748E-3</v>
      </c>
      <c r="AQ58" s="101">
        <f t="shared" si="8"/>
        <v>3.212224920301922E-3</v>
      </c>
      <c r="AR58" s="102">
        <f t="shared" si="9"/>
        <v>-1.4987750051068615E-3</v>
      </c>
      <c r="AS58" s="101">
        <f t="shared" si="9"/>
        <v>1.5430593680081386E-2</v>
      </c>
      <c r="AT58" s="102">
        <f t="shared" si="9"/>
        <v>3.0453796249101358E-3</v>
      </c>
      <c r="AU58" s="101">
        <f t="shared" si="9"/>
        <v>2.6707200945870081E-2</v>
      </c>
      <c r="AV58" s="102">
        <f t="shared" si="9"/>
        <v>-5.0620183995142209E-3</v>
      </c>
      <c r="AW58" s="102">
        <f t="shared" si="10"/>
        <v>7.7244761692481043E-3</v>
      </c>
    </row>
    <row r="59" spans="6:49" x14ac:dyDescent="0.3">
      <c r="F59" s="18">
        <v>43458</v>
      </c>
      <c r="G59" s="22">
        <v>1784.65002441406</v>
      </c>
      <c r="H59" s="26">
        <v>276</v>
      </c>
      <c r="I59" s="22">
        <v>10923.349609375</v>
      </c>
      <c r="J59" s="26">
        <v>425.850006103515</v>
      </c>
      <c r="K59" s="22">
        <v>802.54998779296795</v>
      </c>
      <c r="Y59" s="93">
        <f t="shared" si="0"/>
        <v>-312</v>
      </c>
      <c r="Z59" s="18">
        <v>43454</v>
      </c>
      <c r="AA59" s="22">
        <v>1834.25</v>
      </c>
      <c r="AB59" s="26">
        <v>282.64999389648398</v>
      </c>
      <c r="AC59" s="22">
        <v>11232.5498046875</v>
      </c>
      <c r="AD59" s="26">
        <v>444.04998779296801</v>
      </c>
      <c r="AE59" s="22">
        <v>826</v>
      </c>
      <c r="AF59" s="26">
        <v>10951.700194999999</v>
      </c>
      <c r="AG59" s="64">
        <f t="shared" si="3"/>
        <v>-5.7352183886653857E-3</v>
      </c>
      <c r="AH59" s="65">
        <f t="shared" si="3"/>
        <v>-2.8264223088187157E-3</v>
      </c>
      <c r="AI59" s="64">
        <f t="shared" si="3"/>
        <v>5.1993146950600651E-3</v>
      </c>
      <c r="AJ59" s="65">
        <f t="shared" si="3"/>
        <v>-2.8308490404582217E-2</v>
      </c>
      <c r="AK59" s="64">
        <f t="shared" si="3"/>
        <v>-1.3408521544880345E-2</v>
      </c>
      <c r="AL59" s="64">
        <f t="shared" si="3"/>
        <v>-1.4233872561500126E-3</v>
      </c>
      <c r="AM59" s="101">
        <f t="shared" si="4"/>
        <v>-3.0484537191235864E-4</v>
      </c>
      <c r="AN59" s="102">
        <f t="shared" si="5"/>
        <v>-2.0180662027611089E-3</v>
      </c>
      <c r="AO59" s="101">
        <f t="shared" si="6"/>
        <v>1.8312325344357807E-4</v>
      </c>
      <c r="AP59" s="102">
        <f t="shared" si="7"/>
        <v>-1.2194909546102486E-3</v>
      </c>
      <c r="AQ59" s="101">
        <f t="shared" si="8"/>
        <v>-2.244689603739399E-3</v>
      </c>
      <c r="AR59" s="102">
        <f t="shared" si="9"/>
        <v>-5.4303730167530274E-3</v>
      </c>
      <c r="AS59" s="101">
        <f t="shared" si="9"/>
        <v>-8.083561060576068E-4</v>
      </c>
      <c r="AT59" s="102">
        <f t="shared" si="9"/>
        <v>5.016191441616487E-3</v>
      </c>
      <c r="AU59" s="101">
        <f t="shared" si="9"/>
        <v>-2.7088999449971968E-2</v>
      </c>
      <c r="AV59" s="102">
        <f t="shared" si="9"/>
        <v>-1.1163831941140945E-2</v>
      </c>
      <c r="AW59" s="102">
        <f t="shared" si="10"/>
        <v>-7.8950738144614122E-3</v>
      </c>
    </row>
    <row r="60" spans="6:49" x14ac:dyDescent="0.3">
      <c r="F60" s="18">
        <v>43460</v>
      </c>
      <c r="G60" s="22">
        <v>1791.59997558593</v>
      </c>
      <c r="H60" s="26">
        <v>276.64999389648398</v>
      </c>
      <c r="I60" s="22">
        <v>10770.0498046875</v>
      </c>
      <c r="J60" s="26">
        <v>422.600006103515</v>
      </c>
      <c r="K60" s="22">
        <v>799.29998779296795</v>
      </c>
      <c r="Y60" s="93">
        <f t="shared" si="0"/>
        <v>-311</v>
      </c>
      <c r="Z60" s="18">
        <v>43455</v>
      </c>
      <c r="AA60" s="22">
        <v>1803.5</v>
      </c>
      <c r="AB60" s="26">
        <v>276.75</v>
      </c>
      <c r="AC60" s="22">
        <v>11010.400390625</v>
      </c>
      <c r="AD60" s="26">
        <v>437.75</v>
      </c>
      <c r="AE60" s="22">
        <v>802.5</v>
      </c>
      <c r="AF60" s="26">
        <v>10754</v>
      </c>
      <c r="AG60" s="64">
        <f t="shared" si="3"/>
        <v>-1.6906457250509991E-2</v>
      </c>
      <c r="AH60" s="65">
        <f t="shared" si="3"/>
        <v>-2.1094789938652672E-2</v>
      </c>
      <c r="AI60" s="64">
        <f t="shared" si="3"/>
        <v>-1.9975479771978371E-2</v>
      </c>
      <c r="AJ60" s="65">
        <f t="shared" si="3"/>
        <v>-1.4289170048331903E-2</v>
      </c>
      <c r="AK60" s="64">
        <f t="shared" si="3"/>
        <v>-2.8862918516807154E-2</v>
      </c>
      <c r="AL60" s="64">
        <f t="shared" si="3"/>
        <v>-1.8216934771819394E-2</v>
      </c>
      <c r="AM60" s="101">
        <f t="shared" si="4"/>
        <v>-1.0214841821900869E-2</v>
      </c>
      <c r="AN60" s="102">
        <f t="shared" si="5"/>
        <v>-1.5547200898493095E-2</v>
      </c>
      <c r="AO60" s="101">
        <f t="shared" si="6"/>
        <v>-9.6826323841780661E-3</v>
      </c>
      <c r="AP60" s="102">
        <f t="shared" si="7"/>
        <v>-1.4627723752514707E-2</v>
      </c>
      <c r="AQ60" s="101">
        <f t="shared" si="8"/>
        <v>-1.5759392399626721E-2</v>
      </c>
      <c r="AR60" s="102">
        <f t="shared" si="9"/>
        <v>-6.6916154286091219E-3</v>
      </c>
      <c r="AS60" s="101">
        <f t="shared" si="9"/>
        <v>-5.5475890401595774E-3</v>
      </c>
      <c r="AT60" s="102">
        <f t="shared" si="9"/>
        <v>-1.0292847387800305E-2</v>
      </c>
      <c r="AU60" s="101">
        <f t="shared" si="9"/>
        <v>3.385537041828042E-4</v>
      </c>
      <c r="AV60" s="102">
        <f t="shared" si="9"/>
        <v>-1.3103526117180433E-2</v>
      </c>
      <c r="AW60" s="102">
        <f t="shared" si="10"/>
        <v>-7.0594048539133255E-3</v>
      </c>
    </row>
    <row r="61" spans="6:49" x14ac:dyDescent="0.3">
      <c r="F61" s="18">
        <v>43461</v>
      </c>
      <c r="G61" s="22">
        <v>1814.90002441406</v>
      </c>
      <c r="H61" s="26">
        <v>280.75</v>
      </c>
      <c r="I61" s="22">
        <v>10942.849609375</v>
      </c>
      <c r="J61" s="26">
        <v>429.95001220703102</v>
      </c>
      <c r="K61" s="22">
        <v>815.34997558593705</v>
      </c>
      <c r="Y61" s="93">
        <f t="shared" si="0"/>
        <v>-310</v>
      </c>
      <c r="Z61" s="18">
        <v>43458</v>
      </c>
      <c r="AA61" s="22">
        <v>1784.65002441406</v>
      </c>
      <c r="AB61" s="26">
        <v>276</v>
      </c>
      <c r="AC61" s="22">
        <v>10923.349609375</v>
      </c>
      <c r="AD61" s="26">
        <v>425.850006103515</v>
      </c>
      <c r="AE61" s="22">
        <v>802.54998779296795</v>
      </c>
      <c r="AF61" s="26">
        <v>10663.5</v>
      </c>
      <c r="AG61" s="64">
        <f t="shared" si="3"/>
        <v>-1.0506890107088827E-2</v>
      </c>
      <c r="AH61" s="65">
        <f t="shared" si="3"/>
        <v>-2.7137058715962729E-3</v>
      </c>
      <c r="AI61" s="64">
        <f t="shared" si="3"/>
        <v>-7.9376520943271901E-3</v>
      </c>
      <c r="AJ61" s="65">
        <f t="shared" si="3"/>
        <v>-2.7560785246324795E-2</v>
      </c>
      <c r="AK61" s="64">
        <f t="shared" si="3"/>
        <v>6.2288144748393729E-5</v>
      </c>
      <c r="AL61" s="64">
        <f t="shared" si="3"/>
        <v>-8.4510833319758998E-3</v>
      </c>
      <c r="AM61" s="101">
        <f t="shared" si="4"/>
        <v>-4.4519407428011068E-3</v>
      </c>
      <c r="AN61" s="102">
        <f t="shared" si="5"/>
        <v>-7.6796839593310951E-3</v>
      </c>
      <c r="AO61" s="101">
        <f t="shared" si="6"/>
        <v>-3.9454584006041113E-3</v>
      </c>
      <c r="AP61" s="102">
        <f t="shared" si="7"/>
        <v>-6.8305141722878639E-3</v>
      </c>
      <c r="AQ61" s="101">
        <f t="shared" si="8"/>
        <v>-7.9002679570319995E-3</v>
      </c>
      <c r="AR61" s="102">
        <f t="shared" si="9"/>
        <v>-6.0549493642877202E-3</v>
      </c>
      <c r="AS61" s="101">
        <f t="shared" si="9"/>
        <v>4.9659780877348222E-3</v>
      </c>
      <c r="AT61" s="102">
        <f t="shared" si="9"/>
        <v>-3.9921936937230788E-3</v>
      </c>
      <c r="AU61" s="101">
        <f t="shared" si="9"/>
        <v>-2.0730271074036931E-2</v>
      </c>
      <c r="AV61" s="102">
        <f t="shared" si="9"/>
        <v>7.962556101780394E-3</v>
      </c>
      <c r="AW61" s="102">
        <f t="shared" si="10"/>
        <v>-3.5697759885065031E-3</v>
      </c>
    </row>
    <row r="62" spans="6:49" x14ac:dyDescent="0.3">
      <c r="F62" s="18">
        <v>43462</v>
      </c>
      <c r="G62" s="22">
        <v>1822.05004882812</v>
      </c>
      <c r="H62" s="26">
        <v>282.25</v>
      </c>
      <c r="I62" s="22">
        <v>11258.599609375</v>
      </c>
      <c r="J62" s="26">
        <v>433.25</v>
      </c>
      <c r="K62" s="22">
        <v>810.84997558593705</v>
      </c>
      <c r="Y62" s="93">
        <f t="shared" si="0"/>
        <v>-309</v>
      </c>
      <c r="Z62" s="18">
        <v>43460</v>
      </c>
      <c r="AA62" s="22">
        <v>1791.59997558593</v>
      </c>
      <c r="AB62" s="26">
        <v>276.64999389648398</v>
      </c>
      <c r="AC62" s="22">
        <v>10770.0498046875</v>
      </c>
      <c r="AD62" s="26">
        <v>422.600006103515</v>
      </c>
      <c r="AE62" s="22">
        <v>799.29998779296795</v>
      </c>
      <c r="AF62" s="26">
        <v>10729.849609000001</v>
      </c>
      <c r="AG62" s="64">
        <f t="shared" ref="AG62:AL104" si="13">LN(AA62/AA61)</f>
        <v>3.8867304696753187E-3</v>
      </c>
      <c r="AH62" s="65">
        <f t="shared" si="13"/>
        <v>2.3522815647382712E-3</v>
      </c>
      <c r="AI62" s="64">
        <f t="shared" si="13"/>
        <v>-1.4133548518405682E-2</v>
      </c>
      <c r="AJ62" s="65">
        <f t="shared" si="13"/>
        <v>-7.6610662949092405E-3</v>
      </c>
      <c r="AK62" s="64">
        <f t="shared" si="13"/>
        <v>-4.057813789099367E-3</v>
      </c>
      <c r="AL62" s="64">
        <f t="shared" si="13"/>
        <v>6.2028455522462368E-3</v>
      </c>
      <c r="AM62" s="101">
        <f t="shared" si="4"/>
        <v>4.1954509465085034E-3</v>
      </c>
      <c r="AN62" s="102">
        <f t="shared" si="5"/>
        <v>4.1257417561906019E-3</v>
      </c>
      <c r="AO62" s="101">
        <f t="shared" si="6"/>
        <v>4.6633290737473814E-3</v>
      </c>
      <c r="AP62" s="102">
        <f t="shared" si="7"/>
        <v>4.8694134159871054E-3</v>
      </c>
      <c r="AQ62" s="101">
        <f t="shared" si="8"/>
        <v>3.8925645863924626E-3</v>
      </c>
      <c r="AR62" s="102">
        <f t="shared" si="9"/>
        <v>-3.0872047683318466E-4</v>
      </c>
      <c r="AS62" s="101">
        <f t="shared" si="9"/>
        <v>-1.7734601914523307E-3</v>
      </c>
      <c r="AT62" s="102">
        <f t="shared" si="9"/>
        <v>-1.8796877592153063E-2</v>
      </c>
      <c r="AU62" s="101">
        <f t="shared" si="9"/>
        <v>-1.2530479710896346E-2</v>
      </c>
      <c r="AV62" s="102">
        <f t="shared" si="9"/>
        <v>-7.9503783754918296E-3</v>
      </c>
      <c r="AW62" s="102">
        <f t="shared" si="10"/>
        <v>-8.2719832693653513E-3</v>
      </c>
    </row>
    <row r="63" spans="6:49" x14ac:dyDescent="0.3">
      <c r="F63" s="18">
        <v>43465</v>
      </c>
      <c r="G63" s="22">
        <v>1819.65002441406</v>
      </c>
      <c r="H63" s="26">
        <v>281.64999389648398</v>
      </c>
      <c r="I63" s="22">
        <v>11084.849609375</v>
      </c>
      <c r="J63" s="26">
        <v>430.64999389648398</v>
      </c>
      <c r="K63" s="22">
        <v>810.65002441406205</v>
      </c>
      <c r="Y63" s="93">
        <f t="shared" si="0"/>
        <v>-308</v>
      </c>
      <c r="Z63" s="18">
        <v>43461</v>
      </c>
      <c r="AA63" s="22">
        <v>1814.90002441406</v>
      </c>
      <c r="AB63" s="26">
        <v>280.75</v>
      </c>
      <c r="AC63" s="22">
        <v>10942.849609375</v>
      </c>
      <c r="AD63" s="26">
        <v>429.95001220703102</v>
      </c>
      <c r="AE63" s="22">
        <v>815.34997558593705</v>
      </c>
      <c r="AF63" s="26">
        <v>10779.799805000001</v>
      </c>
      <c r="AG63" s="64">
        <f t="shared" si="13"/>
        <v>1.2921321508188498E-2</v>
      </c>
      <c r="AH63" s="65">
        <f t="shared" si="13"/>
        <v>1.471144633666442E-2</v>
      </c>
      <c r="AI63" s="64">
        <f t="shared" si="13"/>
        <v>1.5917123704406091E-2</v>
      </c>
      <c r="AJ63" s="65">
        <f t="shared" si="13"/>
        <v>1.7242831623923482E-2</v>
      </c>
      <c r="AK63" s="64">
        <f t="shared" si="13"/>
        <v>1.9881109604419224E-2</v>
      </c>
      <c r="AL63" s="64">
        <f t="shared" si="13"/>
        <v>4.6444537359022686E-3</v>
      </c>
      <c r="AM63" s="101">
        <f t="shared" si="4"/>
        <v>3.2758324231887577E-3</v>
      </c>
      <c r="AN63" s="102">
        <f t="shared" si="5"/>
        <v>2.8702778482597958E-3</v>
      </c>
      <c r="AO63" s="101">
        <f t="shared" si="6"/>
        <v>3.7478159676943923E-3</v>
      </c>
      <c r="AP63" s="102">
        <f t="shared" si="7"/>
        <v>3.6251688485785479E-3</v>
      </c>
      <c r="AQ63" s="101">
        <f t="shared" si="8"/>
        <v>2.6384399163201979E-3</v>
      </c>
      <c r="AR63" s="102">
        <f t="shared" si="9"/>
        <v>9.64548908499974E-3</v>
      </c>
      <c r="AS63" s="101">
        <f t="shared" si="9"/>
        <v>1.1841168488404625E-2</v>
      </c>
      <c r="AT63" s="102">
        <f t="shared" si="9"/>
        <v>1.2169307736711699E-2</v>
      </c>
      <c r="AU63" s="101">
        <f t="shared" si="9"/>
        <v>1.3617662775344935E-2</v>
      </c>
      <c r="AV63" s="102">
        <f t="shared" si="9"/>
        <v>1.7242669688099024E-2</v>
      </c>
      <c r="AW63" s="102">
        <f t="shared" si="10"/>
        <v>1.2903259554712004E-2</v>
      </c>
    </row>
    <row r="64" spans="6:49" x14ac:dyDescent="0.3">
      <c r="F64" s="18">
        <v>43466</v>
      </c>
      <c r="G64" s="22">
        <v>1801.09997558593</v>
      </c>
      <c r="H64" s="26">
        <v>282.70001220703102</v>
      </c>
      <c r="I64" s="22">
        <v>11015.0498046875</v>
      </c>
      <c r="J64" s="26">
        <v>421.850006103515</v>
      </c>
      <c r="K64" s="22">
        <v>807.34997558593705</v>
      </c>
      <c r="Y64" s="93">
        <f t="shared" si="0"/>
        <v>-307</v>
      </c>
      <c r="Z64" s="18">
        <v>43462</v>
      </c>
      <c r="AA64" s="22">
        <v>1822.05004882812</v>
      </c>
      <c r="AB64" s="26">
        <v>282.25</v>
      </c>
      <c r="AC64" s="22">
        <v>11258.599609375</v>
      </c>
      <c r="AD64" s="26">
        <v>433.25</v>
      </c>
      <c r="AE64" s="22">
        <v>810.84997558593705</v>
      </c>
      <c r="AF64" s="26">
        <v>10859.900390999999</v>
      </c>
      <c r="AG64" s="64">
        <f t="shared" si="13"/>
        <v>3.9318843984728199E-3</v>
      </c>
      <c r="AH64" s="65">
        <f t="shared" si="13"/>
        <v>5.3286094112189319E-3</v>
      </c>
      <c r="AI64" s="64">
        <f t="shared" si="13"/>
        <v>2.8446007107662111E-2</v>
      </c>
      <c r="AJ64" s="65">
        <f t="shared" si="13"/>
        <v>7.6459773470647112E-3</v>
      </c>
      <c r="AK64" s="64">
        <f t="shared" si="13"/>
        <v>-5.5343889080786473E-3</v>
      </c>
      <c r="AL64" s="64">
        <f t="shared" si="13"/>
        <v>7.4031480206186891E-3</v>
      </c>
      <c r="AM64" s="101">
        <f t="shared" si="4"/>
        <v>4.9037583002337791E-3</v>
      </c>
      <c r="AN64" s="102">
        <f t="shared" si="5"/>
        <v>5.0927234945683034E-3</v>
      </c>
      <c r="AO64" s="101">
        <f t="shared" si="6"/>
        <v>5.3684743584555411E-3</v>
      </c>
      <c r="AP64" s="102">
        <f t="shared" si="7"/>
        <v>5.827753808856485E-3</v>
      </c>
      <c r="AQ64" s="101">
        <f t="shared" si="8"/>
        <v>4.8585148187711659E-3</v>
      </c>
      <c r="AR64" s="102">
        <f t="shared" si="9"/>
        <v>-9.7187390176095914E-4</v>
      </c>
      <c r="AS64" s="101">
        <f t="shared" si="9"/>
        <v>2.3588591665062858E-4</v>
      </c>
      <c r="AT64" s="102">
        <f t="shared" si="9"/>
        <v>2.307753274920657E-2</v>
      </c>
      <c r="AU64" s="101">
        <f t="shared" si="9"/>
        <v>1.8182235382082261E-3</v>
      </c>
      <c r="AV64" s="102">
        <f t="shared" si="9"/>
        <v>-1.0392903726849813E-2</v>
      </c>
      <c r="AW64" s="102">
        <f t="shared" si="10"/>
        <v>2.7533729150909301E-3</v>
      </c>
    </row>
    <row r="65" spans="6:49" x14ac:dyDescent="0.3">
      <c r="F65" s="18">
        <v>43467</v>
      </c>
      <c r="G65" s="22">
        <v>1784.59997558593</v>
      </c>
      <c r="H65" s="26">
        <v>280.600006103515</v>
      </c>
      <c r="I65" s="22">
        <v>11035.400390625</v>
      </c>
      <c r="J65" s="26">
        <v>416.39999389648398</v>
      </c>
      <c r="K65" s="22">
        <v>806.65002441406205</v>
      </c>
      <c r="Y65" s="93">
        <f t="shared" si="0"/>
        <v>-306</v>
      </c>
      <c r="Z65" s="18">
        <v>43465</v>
      </c>
      <c r="AA65" s="22">
        <v>1819.65002441406</v>
      </c>
      <c r="AB65" s="26">
        <v>281.64999389648398</v>
      </c>
      <c r="AC65" s="22">
        <v>11084.849609375</v>
      </c>
      <c r="AD65" s="26">
        <v>430.64999389648398</v>
      </c>
      <c r="AE65" s="22">
        <v>810.65002441406205</v>
      </c>
      <c r="AF65" s="26">
        <v>10862.549805000001</v>
      </c>
      <c r="AG65" s="64">
        <f t="shared" si="13"/>
        <v>-1.318079310904618E-3</v>
      </c>
      <c r="AH65" s="65">
        <f t="shared" si="13"/>
        <v>-2.1280593596186195E-3</v>
      </c>
      <c r="AI65" s="64">
        <f t="shared" si="13"/>
        <v>-1.5552970422891024E-2</v>
      </c>
      <c r="AJ65" s="65">
        <f t="shared" si="13"/>
        <v>-6.0192475333322231E-3</v>
      </c>
      <c r="AK65" s="64">
        <f t="shared" si="13"/>
        <v>-2.4662494343317834E-4</v>
      </c>
      <c r="AL65" s="64">
        <f t="shared" si="13"/>
        <v>2.4393325699749213E-4</v>
      </c>
      <c r="AM65" s="101">
        <f t="shared" si="4"/>
        <v>6.7905278009320886E-4</v>
      </c>
      <c r="AN65" s="102">
        <f t="shared" si="5"/>
        <v>-6.7484769682707923E-4</v>
      </c>
      <c r="AO65" s="101">
        <f t="shared" si="6"/>
        <v>1.1626290271318925E-3</v>
      </c>
      <c r="AP65" s="102">
        <f t="shared" si="7"/>
        <v>1.117239997133659E-4</v>
      </c>
      <c r="AQ65" s="101">
        <f t="shared" si="8"/>
        <v>-9.0290394590564389E-4</v>
      </c>
      <c r="AR65" s="102">
        <f t="shared" si="9"/>
        <v>-1.9971320909978269E-3</v>
      </c>
      <c r="AS65" s="101">
        <f t="shared" si="9"/>
        <v>-1.4532116627915402E-3</v>
      </c>
      <c r="AT65" s="102">
        <f t="shared" si="9"/>
        <v>-1.6715599450022916E-2</v>
      </c>
      <c r="AU65" s="101">
        <f t="shared" si="9"/>
        <v>-6.1309715330455893E-3</v>
      </c>
      <c r="AV65" s="102">
        <f t="shared" si="9"/>
        <v>6.5627900247246555E-4</v>
      </c>
      <c r="AW65" s="102">
        <f t="shared" si="10"/>
        <v>-5.1281271468770814E-3</v>
      </c>
    </row>
    <row r="66" spans="6:49" x14ac:dyDescent="0.3">
      <c r="F66" s="18">
        <v>43468</v>
      </c>
      <c r="G66" s="22">
        <v>1788.40002441406</v>
      </c>
      <c r="H66" s="26">
        <v>278.850006103515</v>
      </c>
      <c r="I66" s="22">
        <v>11207.150390625</v>
      </c>
      <c r="J66" s="26">
        <v>422</v>
      </c>
      <c r="K66" s="22">
        <v>814.90002441406205</v>
      </c>
      <c r="Y66" s="93">
        <f t="shared" si="0"/>
        <v>-305</v>
      </c>
      <c r="Z66" s="18">
        <v>43466</v>
      </c>
      <c r="AA66" s="22">
        <v>1801.09997558593</v>
      </c>
      <c r="AB66" s="26">
        <v>282.70001220703102</v>
      </c>
      <c r="AC66" s="22">
        <v>11015.0498046875</v>
      </c>
      <c r="AD66" s="26">
        <v>421.850006103515</v>
      </c>
      <c r="AE66" s="22">
        <v>807.34997558593705</v>
      </c>
      <c r="AF66" s="26">
        <v>10910.1</v>
      </c>
      <c r="AG66" s="64">
        <f t="shared" si="13"/>
        <v>-1.0246612514013671E-2</v>
      </c>
      <c r="AH66" s="65">
        <f t="shared" si="13"/>
        <v>3.7211642095502906E-3</v>
      </c>
      <c r="AI66" s="64">
        <f t="shared" si="13"/>
        <v>-6.3167741602295152E-3</v>
      </c>
      <c r="AJ66" s="65">
        <f t="shared" si="13"/>
        <v>-2.0645865982299113E-2</v>
      </c>
      <c r="AK66" s="64">
        <f t="shared" si="13"/>
        <v>-4.0791760248487545E-3</v>
      </c>
      <c r="AL66" s="64">
        <f t="shared" si="13"/>
        <v>4.367890084538942E-3</v>
      </c>
      <c r="AM66" s="101">
        <f t="shared" si="4"/>
        <v>3.1126301694273562E-3</v>
      </c>
      <c r="AN66" s="102">
        <f t="shared" si="5"/>
        <v>2.6474740072162813E-3</v>
      </c>
      <c r="AO66" s="101">
        <f t="shared" si="6"/>
        <v>3.5853422914176496E-3</v>
      </c>
      <c r="AP66" s="102">
        <f t="shared" si="7"/>
        <v>3.4043560740615515E-3</v>
      </c>
      <c r="AQ66" s="101">
        <f t="shared" si="8"/>
        <v>2.4158737462579597E-3</v>
      </c>
      <c r="AR66" s="102">
        <f t="shared" si="9"/>
        <v>-1.3359242683441026E-2</v>
      </c>
      <c r="AS66" s="101">
        <f t="shared" si="9"/>
        <v>1.0736902023340093E-3</v>
      </c>
      <c r="AT66" s="102">
        <f t="shared" si="9"/>
        <v>-9.9021164516471648E-3</v>
      </c>
      <c r="AU66" s="101">
        <f t="shared" si="9"/>
        <v>-2.4050222056360666E-2</v>
      </c>
      <c r="AV66" s="102">
        <f t="shared" si="9"/>
        <v>-6.4950497711067142E-3</v>
      </c>
      <c r="AW66" s="102">
        <f t="shared" si="10"/>
        <v>-1.0546588152044314E-2</v>
      </c>
    </row>
    <row r="67" spans="6:49" x14ac:dyDescent="0.3">
      <c r="F67" s="18">
        <v>43469</v>
      </c>
      <c r="G67" s="22">
        <v>1781.69995117187</v>
      </c>
      <c r="H67" s="26">
        <v>280.95001220703102</v>
      </c>
      <c r="I67" s="22">
        <v>10851.2001953125</v>
      </c>
      <c r="J67" s="26">
        <v>419.25</v>
      </c>
      <c r="K67" s="22">
        <v>803.40002441406205</v>
      </c>
      <c r="Y67" s="93">
        <f t="shared" si="0"/>
        <v>-304</v>
      </c>
      <c r="Z67" s="18">
        <v>43467</v>
      </c>
      <c r="AA67" s="22">
        <v>1784.59997558593</v>
      </c>
      <c r="AB67" s="26">
        <v>280.600006103515</v>
      </c>
      <c r="AC67" s="22">
        <v>11035.400390625</v>
      </c>
      <c r="AD67" s="26">
        <v>416.39999389648398</v>
      </c>
      <c r="AE67" s="22">
        <v>806.65002441406205</v>
      </c>
      <c r="AF67" s="26">
        <v>10792.5</v>
      </c>
      <c r="AG67" s="64">
        <f t="shared" si="13"/>
        <v>-9.20328900228801E-3</v>
      </c>
      <c r="AH67" s="65">
        <f t="shared" si="13"/>
        <v>-7.4561184596854705E-3</v>
      </c>
      <c r="AI67" s="64">
        <f t="shared" si="13"/>
        <v>1.84582097283337E-3</v>
      </c>
      <c r="AJ67" s="65">
        <f t="shared" si="13"/>
        <v>-1.3003492997089888E-2</v>
      </c>
      <c r="AK67" s="64">
        <f t="shared" si="13"/>
        <v>-8.6734970973461353E-4</v>
      </c>
      <c r="AL67" s="64">
        <f t="shared" si="13"/>
        <v>-1.0837517258318774E-2</v>
      </c>
      <c r="AM67" s="101">
        <f t="shared" si="4"/>
        <v>-5.8601930323262108E-3</v>
      </c>
      <c r="AN67" s="102">
        <f t="shared" si="5"/>
        <v>-9.6022310567702857E-3</v>
      </c>
      <c r="AO67" s="101">
        <f t="shared" si="6"/>
        <v>-5.3474238841126334E-3</v>
      </c>
      <c r="AP67" s="102">
        <f t="shared" si="7"/>
        <v>-8.7358806001594323E-3</v>
      </c>
      <c r="AQ67" s="101">
        <f t="shared" si="8"/>
        <v>-9.820764220638805E-3</v>
      </c>
      <c r="AR67" s="102">
        <f t="shared" si="9"/>
        <v>-3.3430959699617992E-3</v>
      </c>
      <c r="AS67" s="101">
        <f t="shared" si="9"/>
        <v>2.1461125970848151E-3</v>
      </c>
      <c r="AT67" s="102">
        <f t="shared" si="9"/>
        <v>7.1932448569460034E-3</v>
      </c>
      <c r="AU67" s="101">
        <f t="shared" si="9"/>
        <v>-4.267612396930456E-3</v>
      </c>
      <c r="AV67" s="102">
        <f t="shared" si="9"/>
        <v>8.953414510904192E-3</v>
      </c>
      <c r="AW67" s="102">
        <f t="shared" si="10"/>
        <v>2.1364127196085514E-3</v>
      </c>
    </row>
    <row r="68" spans="6:49" x14ac:dyDescent="0.3">
      <c r="F68" s="18">
        <v>43472</v>
      </c>
      <c r="G68" s="22">
        <v>1784.94995117187</v>
      </c>
      <c r="H68" s="26">
        <v>281.64999389648398</v>
      </c>
      <c r="I68" s="22">
        <v>10786.099609375</v>
      </c>
      <c r="J68" s="26">
        <v>420.45001220703102</v>
      </c>
      <c r="K68" s="22">
        <v>800.54998779296795</v>
      </c>
      <c r="Y68" s="93">
        <f t="shared" si="0"/>
        <v>-303</v>
      </c>
      <c r="Z68" s="18">
        <v>43468</v>
      </c>
      <c r="AA68" s="22">
        <v>1788.40002441406</v>
      </c>
      <c r="AB68" s="26">
        <v>278.850006103515</v>
      </c>
      <c r="AC68" s="22">
        <v>11207.150390625</v>
      </c>
      <c r="AD68" s="26">
        <v>422</v>
      </c>
      <c r="AE68" s="22">
        <v>814.90002441406205</v>
      </c>
      <c r="AF68" s="26">
        <v>10672.25</v>
      </c>
      <c r="AG68" s="64">
        <f t="shared" si="13"/>
        <v>2.1270922255323616E-3</v>
      </c>
      <c r="AH68" s="65">
        <f t="shared" si="13"/>
        <v>-6.2561646962893255E-3</v>
      </c>
      <c r="AI68" s="64">
        <f t="shared" si="13"/>
        <v>1.5443679577080855E-2</v>
      </c>
      <c r="AJ68" s="65">
        <f t="shared" si="13"/>
        <v>1.3358991953017537E-2</v>
      </c>
      <c r="AK68" s="64">
        <f t="shared" si="13"/>
        <v>1.0175536907609974E-2</v>
      </c>
      <c r="AL68" s="64">
        <f t="shared" si="13"/>
        <v>-1.1204533761500678E-2</v>
      </c>
      <c r="AM68" s="101">
        <f t="shared" si="4"/>
        <v>-6.0767721821589783E-3</v>
      </c>
      <c r="AN68" s="102">
        <f t="shared" si="5"/>
        <v>-9.8979050769540181E-3</v>
      </c>
      <c r="AO68" s="101">
        <f t="shared" si="6"/>
        <v>-5.5630361680561267E-3</v>
      </c>
      <c r="AP68" s="102">
        <f t="shared" si="7"/>
        <v>-9.0289123560016206E-3</v>
      </c>
      <c r="AQ68" s="101">
        <f t="shared" si="8"/>
        <v>-1.011612283721825E-2</v>
      </c>
      <c r="AR68" s="102">
        <f t="shared" si="9"/>
        <v>8.2038644076913407E-3</v>
      </c>
      <c r="AS68" s="101">
        <f t="shared" si="9"/>
        <v>3.6417403806646926E-3</v>
      </c>
      <c r="AT68" s="102">
        <f t="shared" si="9"/>
        <v>2.1006715745136982E-2</v>
      </c>
      <c r="AU68" s="101">
        <f t="shared" si="9"/>
        <v>2.2387904309019158E-2</v>
      </c>
      <c r="AV68" s="102">
        <f t="shared" si="9"/>
        <v>2.0291659744828223E-2</v>
      </c>
      <c r="AW68" s="102">
        <f t="shared" si="10"/>
        <v>1.5106376917468078E-2</v>
      </c>
    </row>
    <row r="69" spans="6:49" x14ac:dyDescent="0.3">
      <c r="F69" s="18">
        <v>43473</v>
      </c>
      <c r="G69" s="22">
        <v>1770.84997558593</v>
      </c>
      <c r="H69" s="26">
        <v>284.25</v>
      </c>
      <c r="I69" s="22">
        <v>11005.400390625</v>
      </c>
      <c r="J69" s="26">
        <v>416.39999389648398</v>
      </c>
      <c r="K69" s="22">
        <v>779.45001220703102</v>
      </c>
      <c r="Y69" s="93">
        <f t="shared" ref="Y69:Y132" si="14">Y70-1</f>
        <v>-302</v>
      </c>
      <c r="Z69" s="18">
        <v>43469</v>
      </c>
      <c r="AA69" s="22">
        <v>1781.69995117187</v>
      </c>
      <c r="AB69" s="26">
        <v>280.95001220703102</v>
      </c>
      <c r="AC69" s="22">
        <v>10851.2001953125</v>
      </c>
      <c r="AD69" s="26">
        <v>419.25</v>
      </c>
      <c r="AE69" s="22">
        <v>803.40002441406205</v>
      </c>
      <c r="AF69" s="26">
        <v>10727.349609000001</v>
      </c>
      <c r="AG69" s="64">
        <f t="shared" si="13"/>
        <v>-3.7534417266037209E-3</v>
      </c>
      <c r="AH69" s="65">
        <f t="shared" si="13"/>
        <v>7.5027362836009043E-3</v>
      </c>
      <c r="AI69" s="64">
        <f t="shared" si="13"/>
        <v>-3.2276311378791583E-2</v>
      </c>
      <c r="AJ69" s="65">
        <f t="shared" si="13"/>
        <v>-6.5379133326935708E-3</v>
      </c>
      <c r="AK69" s="64">
        <f t="shared" si="13"/>
        <v>-1.4212683972145944E-2</v>
      </c>
      <c r="AL69" s="64">
        <f t="shared" si="13"/>
        <v>5.149603896294961E-3</v>
      </c>
      <c r="AM69" s="101">
        <f t="shared" si="4"/>
        <v>3.5739252645929798E-3</v>
      </c>
      <c r="AN69" s="102">
        <f t="shared" si="5"/>
        <v>3.2772344222145602E-3</v>
      </c>
      <c r="AO69" s="101">
        <f t="shared" si="6"/>
        <v>4.0445780448010666E-3</v>
      </c>
      <c r="AP69" s="102">
        <f t="shared" si="7"/>
        <v>4.0284886916387604E-3</v>
      </c>
      <c r="AQ69" s="101">
        <f t="shared" si="8"/>
        <v>3.0449623785118287E-3</v>
      </c>
      <c r="AR69" s="102">
        <f t="shared" si="9"/>
        <v>-7.3273669911967012E-3</v>
      </c>
      <c r="AS69" s="101">
        <f t="shared" si="9"/>
        <v>4.2255018613863438E-3</v>
      </c>
      <c r="AT69" s="102">
        <f t="shared" si="9"/>
        <v>-3.6320889423592649E-2</v>
      </c>
      <c r="AU69" s="101">
        <f t="shared" si="9"/>
        <v>-1.056640202433233E-2</v>
      </c>
      <c r="AV69" s="102">
        <f t="shared" si="9"/>
        <v>-1.7257646350657772E-2</v>
      </c>
      <c r="AW69" s="102">
        <f t="shared" si="10"/>
        <v>-1.3449360585678621E-2</v>
      </c>
    </row>
    <row r="70" spans="6:49" x14ac:dyDescent="0.3">
      <c r="F70" s="18">
        <v>43474</v>
      </c>
      <c r="G70" s="22">
        <v>1785</v>
      </c>
      <c r="H70" s="26">
        <v>290.39999389648398</v>
      </c>
      <c r="I70" s="22">
        <v>11252.25</v>
      </c>
      <c r="J70" s="26">
        <v>421.5</v>
      </c>
      <c r="K70" s="22">
        <v>773.90002441406205</v>
      </c>
      <c r="Y70" s="93">
        <f t="shared" si="14"/>
        <v>-301</v>
      </c>
      <c r="Z70" s="18">
        <v>43472</v>
      </c>
      <c r="AA70" s="22">
        <v>1784.94995117187</v>
      </c>
      <c r="AB70" s="26">
        <v>281.64999389648398</v>
      </c>
      <c r="AC70" s="22">
        <v>10786.099609375</v>
      </c>
      <c r="AD70" s="26">
        <v>420.45001220703102</v>
      </c>
      <c r="AE70" s="22">
        <v>800.54998779296795</v>
      </c>
      <c r="AF70" s="26">
        <v>10771.799805000001</v>
      </c>
      <c r="AG70" s="64">
        <f t="shared" si="13"/>
        <v>1.8224389769114315E-3</v>
      </c>
      <c r="AH70" s="65">
        <f t="shared" si="13"/>
        <v>2.4883826628238803E-3</v>
      </c>
      <c r="AI70" s="64">
        <f t="shared" si="13"/>
        <v>-6.0174590142972719E-3</v>
      </c>
      <c r="AJ70" s="65">
        <f t="shared" si="13"/>
        <v>2.8581946088408602E-3</v>
      </c>
      <c r="AK70" s="64">
        <f t="shared" si="13"/>
        <v>-3.5537761138515083E-3</v>
      </c>
      <c r="AL70" s="64">
        <f t="shared" si="13"/>
        <v>4.1350714375870245E-3</v>
      </c>
      <c r="AM70" s="101">
        <f t="shared" si="4"/>
        <v>2.9752421659318563E-3</v>
      </c>
      <c r="AN70" s="102">
        <f t="shared" si="5"/>
        <v>2.4599118002822445E-3</v>
      </c>
      <c r="AO70" s="101">
        <f t="shared" si="6"/>
        <v>3.44856762385166E-3</v>
      </c>
      <c r="AP70" s="102">
        <f t="shared" si="7"/>
        <v>3.2184699999541172E-3</v>
      </c>
      <c r="AQ70" s="101">
        <f t="shared" si="8"/>
        <v>2.2285116170854347E-3</v>
      </c>
      <c r="AR70" s="102">
        <f t="shared" ref="AR70:AV120" si="15">AG70-AM70</f>
        <v>-1.1528031890204247E-3</v>
      </c>
      <c r="AS70" s="101">
        <f t="shared" si="15"/>
        <v>2.8470862541635829E-5</v>
      </c>
      <c r="AT70" s="102">
        <f t="shared" si="15"/>
        <v>-9.4660266381489319E-3</v>
      </c>
      <c r="AU70" s="101">
        <f t="shared" si="15"/>
        <v>-3.6027539111325698E-4</v>
      </c>
      <c r="AV70" s="102">
        <f t="shared" si="15"/>
        <v>-5.7822877309369435E-3</v>
      </c>
      <c r="AW70" s="102">
        <f t="shared" si="10"/>
        <v>-3.3465844173355837E-3</v>
      </c>
    </row>
    <row r="71" spans="6:49" x14ac:dyDescent="0.3">
      <c r="F71" s="18">
        <v>43475</v>
      </c>
      <c r="G71" s="22">
        <v>1786.19995117187</v>
      </c>
      <c r="H71" s="26">
        <v>289.600006103515</v>
      </c>
      <c r="I71" s="22">
        <v>11416.599609375</v>
      </c>
      <c r="J71" s="26">
        <v>421.14999389648398</v>
      </c>
      <c r="K71" s="22">
        <v>779.5</v>
      </c>
      <c r="Y71" s="93">
        <f t="shared" si="14"/>
        <v>-300</v>
      </c>
      <c r="Z71" s="18">
        <v>43473</v>
      </c>
      <c r="AA71" s="22">
        <v>1770.84997558593</v>
      </c>
      <c r="AB71" s="26">
        <v>284.25</v>
      </c>
      <c r="AC71" s="22">
        <v>11005.400390625</v>
      </c>
      <c r="AD71" s="26">
        <v>416.39999389648398</v>
      </c>
      <c r="AE71" s="22">
        <v>779.45001220703102</v>
      </c>
      <c r="AF71" s="26">
        <v>10802.150390999999</v>
      </c>
      <c r="AG71" s="64">
        <f t="shared" si="13"/>
        <v>-7.9307327631364267E-3</v>
      </c>
      <c r="AH71" s="65">
        <f t="shared" si="13"/>
        <v>9.1889889604926268E-3</v>
      </c>
      <c r="AI71" s="64">
        <f t="shared" si="13"/>
        <v>2.012786499272478E-2</v>
      </c>
      <c r="AJ71" s="65">
        <f t="shared" si="13"/>
        <v>-9.6792732291648316E-3</v>
      </c>
      <c r="AK71" s="64">
        <f t="shared" si="13"/>
        <v>-2.6710417779983966E-2</v>
      </c>
      <c r="AL71" s="64">
        <f t="shared" si="13"/>
        <v>2.8136345682542646E-3</v>
      </c>
      <c r="AM71" s="101">
        <f t="shared" ref="AM71:AM134" si="16">$AZ$11+$AZ$12*AL71</f>
        <v>2.1954525073291835E-3</v>
      </c>
      <c r="AN71" s="102">
        <f t="shared" ref="AN71:AN134" si="17">$BA$11+$BA$12*AL71</f>
        <v>1.3953423648828357E-3</v>
      </c>
      <c r="AO71" s="101">
        <f t="shared" ref="AO71:AO134" si="18">$BB$11+$BB$12*AL71</f>
        <v>2.6722591499442564E-3</v>
      </c>
      <c r="AP71" s="102">
        <f t="shared" ref="AP71:AP134" si="19">$BC$11+$BC$12*AL71</f>
        <v>2.1634139937579499E-3</v>
      </c>
      <c r="AQ71" s="101">
        <f t="shared" ref="AQ71:AQ134" si="20">$BD$11+$BD$12*AL71</f>
        <v>1.1650777871637524E-3</v>
      </c>
      <c r="AR71" s="102">
        <f t="shared" si="15"/>
        <v>-1.0126185270465611E-2</v>
      </c>
      <c r="AS71" s="101">
        <f t="shared" si="15"/>
        <v>7.7936465956097911E-3</v>
      </c>
      <c r="AT71" s="102">
        <f t="shared" si="15"/>
        <v>1.7455605842780525E-2</v>
      </c>
      <c r="AU71" s="101">
        <f t="shared" si="15"/>
        <v>-1.1842687222922782E-2</v>
      </c>
      <c r="AV71" s="102">
        <f t="shared" si="15"/>
        <v>-2.7875495567147718E-2</v>
      </c>
      <c r="AW71" s="102">
        <f t="shared" ref="AW71:AW134" si="21">AVERAGE(AR71:AV71)</f>
        <v>-4.9190231244291586E-3</v>
      </c>
    </row>
    <row r="72" spans="6:49" x14ac:dyDescent="0.3">
      <c r="F72" s="18">
        <v>43476</v>
      </c>
      <c r="G72" s="22">
        <v>1769.40002441406</v>
      </c>
      <c r="H72" s="26">
        <v>295.350006103515</v>
      </c>
      <c r="I72" s="22">
        <v>11273</v>
      </c>
      <c r="J72" s="26">
        <v>421.64999389648398</v>
      </c>
      <c r="K72" s="22">
        <v>778.95001220703102</v>
      </c>
      <c r="Y72" s="93">
        <f t="shared" si="14"/>
        <v>-299</v>
      </c>
      <c r="Z72" s="18">
        <v>43474</v>
      </c>
      <c r="AA72" s="22">
        <v>1785</v>
      </c>
      <c r="AB72" s="26">
        <v>290.39999389648398</v>
      </c>
      <c r="AC72" s="22">
        <v>11252.25</v>
      </c>
      <c r="AD72" s="26">
        <v>421.5</v>
      </c>
      <c r="AE72" s="22">
        <v>773.90002441406205</v>
      </c>
      <c r="AF72" s="26">
        <v>10855.150390999999</v>
      </c>
      <c r="AG72" s="64">
        <f t="shared" si="13"/>
        <v>7.9587717154006744E-3</v>
      </c>
      <c r="AH72" s="65">
        <f t="shared" si="13"/>
        <v>2.140512930237827E-2</v>
      </c>
      <c r="AI72" s="64">
        <f t="shared" si="13"/>
        <v>2.2182011726324401E-2</v>
      </c>
      <c r="AJ72" s="65">
        <f t="shared" si="13"/>
        <v>1.2173455358915791E-2</v>
      </c>
      <c r="AK72" s="64">
        <f t="shared" si="13"/>
        <v>-7.1458605965681217E-3</v>
      </c>
      <c r="AL72" s="64">
        <f t="shared" si="13"/>
        <v>4.8944331832304474E-3</v>
      </c>
      <c r="AM72" s="101">
        <f t="shared" si="16"/>
        <v>3.4233471417603324E-3</v>
      </c>
      <c r="AN72" s="102">
        <f t="shared" si="17"/>
        <v>3.0716650543228361E-3</v>
      </c>
      <c r="AO72" s="101">
        <f t="shared" si="18"/>
        <v>3.8946721420355422E-3</v>
      </c>
      <c r="AP72" s="102">
        <f t="shared" si="19"/>
        <v>3.8247563759512071E-3</v>
      </c>
      <c r="AQ72" s="101">
        <f t="shared" si="20"/>
        <v>2.8396122971151589E-3</v>
      </c>
      <c r="AR72" s="102">
        <f t="shared" si="15"/>
        <v>4.5354245736403415E-3</v>
      </c>
      <c r="AS72" s="101">
        <f t="shared" si="15"/>
        <v>1.8333464248055435E-2</v>
      </c>
      <c r="AT72" s="102">
        <f t="shared" si="15"/>
        <v>1.828733958428886E-2</v>
      </c>
      <c r="AU72" s="101">
        <f t="shared" si="15"/>
        <v>8.3486989829645829E-3</v>
      </c>
      <c r="AV72" s="102">
        <f t="shared" si="15"/>
        <v>-9.9854728936832806E-3</v>
      </c>
      <c r="AW72" s="102">
        <f t="shared" si="21"/>
        <v>7.903890899053188E-3</v>
      </c>
    </row>
    <row r="73" spans="6:49" x14ac:dyDescent="0.3">
      <c r="F73" s="18">
        <v>43479</v>
      </c>
      <c r="G73" s="22">
        <v>1763.90002441406</v>
      </c>
      <c r="H73" s="26">
        <v>294.29998779296801</v>
      </c>
      <c r="I73" s="22">
        <v>11228.650390625</v>
      </c>
      <c r="J73" s="26">
        <v>433.5</v>
      </c>
      <c r="K73" s="22">
        <v>777.20001220703102</v>
      </c>
      <c r="Y73" s="93">
        <f t="shared" si="14"/>
        <v>-298</v>
      </c>
      <c r="Z73" s="18">
        <v>43475</v>
      </c>
      <c r="AA73" s="22">
        <v>1786.19995117187</v>
      </c>
      <c r="AB73" s="26">
        <v>289.600006103515</v>
      </c>
      <c r="AC73" s="22">
        <v>11416.599609375</v>
      </c>
      <c r="AD73" s="26">
        <v>421.14999389648398</v>
      </c>
      <c r="AE73" s="22">
        <v>779.5</v>
      </c>
      <c r="AF73" s="26">
        <v>10821.599609000001</v>
      </c>
      <c r="AG73" s="64">
        <f t="shared" si="13"/>
        <v>6.7201569972858734E-4</v>
      </c>
      <c r="AH73" s="65">
        <f t="shared" si="13"/>
        <v>-2.7585803457892129E-3</v>
      </c>
      <c r="AI73" s="64">
        <f t="shared" si="13"/>
        <v>1.4500293738392579E-2</v>
      </c>
      <c r="AJ73" s="65">
        <f t="shared" si="13"/>
        <v>-8.3072717303672857E-4</v>
      </c>
      <c r="AK73" s="64">
        <f t="shared" si="13"/>
        <v>7.2099906746265988E-3</v>
      </c>
      <c r="AL73" s="64">
        <f t="shared" si="13"/>
        <v>-3.0955571099559268E-3</v>
      </c>
      <c r="AM73" s="101">
        <f t="shared" si="16"/>
        <v>-1.2916051556645708E-3</v>
      </c>
      <c r="AN73" s="102">
        <f t="shared" si="17"/>
        <v>-3.3651914105335625E-3</v>
      </c>
      <c r="AO73" s="101">
        <f t="shared" si="18"/>
        <v>-7.9923137691988557E-4</v>
      </c>
      <c r="AP73" s="102">
        <f t="shared" si="19"/>
        <v>-2.5545776988819746E-3</v>
      </c>
      <c r="AQ73" s="101">
        <f t="shared" si="20"/>
        <v>-3.590377796025346E-3</v>
      </c>
      <c r="AR73" s="102">
        <f t="shared" si="15"/>
        <v>1.9636208553931583E-3</v>
      </c>
      <c r="AS73" s="101">
        <f t="shared" si="15"/>
        <v>6.0661106474434959E-4</v>
      </c>
      <c r="AT73" s="102">
        <f t="shared" si="15"/>
        <v>1.5299525115312464E-2</v>
      </c>
      <c r="AU73" s="101">
        <f t="shared" si="15"/>
        <v>1.7238505258452461E-3</v>
      </c>
      <c r="AV73" s="102">
        <f t="shared" si="15"/>
        <v>1.0800368470651946E-2</v>
      </c>
      <c r="AW73" s="102">
        <f t="shared" si="21"/>
        <v>6.078795206389433E-3</v>
      </c>
    </row>
    <row r="74" spans="6:49" x14ac:dyDescent="0.3">
      <c r="F74" s="18">
        <v>43480</v>
      </c>
      <c r="G74" s="22">
        <v>1789.84997558593</v>
      </c>
      <c r="H74" s="26">
        <v>296.54998779296801</v>
      </c>
      <c r="I74" s="22">
        <v>11282.650390625</v>
      </c>
      <c r="J74" s="26">
        <v>426.100006103515</v>
      </c>
      <c r="K74" s="22">
        <v>781.45001220703102</v>
      </c>
      <c r="Y74" s="93">
        <f t="shared" si="14"/>
        <v>-297</v>
      </c>
      <c r="Z74" s="18">
        <v>43476</v>
      </c>
      <c r="AA74" s="22">
        <v>1769.40002441406</v>
      </c>
      <c r="AB74" s="26">
        <v>295.350006103515</v>
      </c>
      <c r="AC74" s="22">
        <v>11273</v>
      </c>
      <c r="AD74" s="26">
        <v>421.64999389648398</v>
      </c>
      <c r="AE74" s="22">
        <v>778.95001220703102</v>
      </c>
      <c r="AF74" s="26">
        <v>10794.950194999999</v>
      </c>
      <c r="AG74" s="64">
        <f t="shared" si="13"/>
        <v>-9.4499110662509822E-3</v>
      </c>
      <c r="AH74" s="65">
        <f t="shared" si="13"/>
        <v>1.9660432831372653E-2</v>
      </c>
      <c r="AI74" s="64">
        <f t="shared" si="13"/>
        <v>-1.2657916329093655E-2</v>
      </c>
      <c r="AJ74" s="65">
        <f t="shared" si="13"/>
        <v>1.1865212764633946E-3</v>
      </c>
      <c r="AK74" s="64">
        <f t="shared" si="13"/>
        <v>-7.0581386825814758E-4</v>
      </c>
      <c r="AL74" s="64">
        <f t="shared" si="13"/>
        <v>-2.4656504153291736E-3</v>
      </c>
      <c r="AM74" s="101">
        <f t="shared" si="16"/>
        <v>-9.1989256177988873E-4</v>
      </c>
      <c r="AN74" s="102">
        <f t="shared" si="17"/>
        <v>-2.8577290944626402E-3</v>
      </c>
      <c r="AO74" s="101">
        <f t="shared" si="18"/>
        <v>-4.2917820513524614E-4</v>
      </c>
      <c r="AP74" s="102">
        <f t="shared" si="19"/>
        <v>-2.0516502742485873E-3</v>
      </c>
      <c r="AQ74" s="101">
        <f t="shared" si="20"/>
        <v>-3.0834568039551967E-3</v>
      </c>
      <c r="AR74" s="102">
        <f t="shared" si="15"/>
        <v>-8.5300185044710937E-3</v>
      </c>
      <c r="AS74" s="101">
        <f t="shared" si="15"/>
        <v>2.2518161925835292E-2</v>
      </c>
      <c r="AT74" s="102">
        <f t="shared" si="15"/>
        <v>-1.2228738123958409E-2</v>
      </c>
      <c r="AU74" s="101">
        <f t="shared" si="15"/>
        <v>3.2381715507119819E-3</v>
      </c>
      <c r="AV74" s="102">
        <f t="shared" si="15"/>
        <v>2.377642935697049E-3</v>
      </c>
      <c r="AW74" s="102">
        <f t="shared" si="21"/>
        <v>1.4750439567629641E-3</v>
      </c>
    </row>
    <row r="75" spans="6:49" x14ac:dyDescent="0.3">
      <c r="F75" s="18">
        <v>43481</v>
      </c>
      <c r="G75" s="22">
        <v>1772.55004882812</v>
      </c>
      <c r="H75" s="26">
        <v>294.04998779296801</v>
      </c>
      <c r="I75" s="22">
        <v>11055.900390625</v>
      </c>
      <c r="J75" s="26">
        <v>423.850006103515</v>
      </c>
      <c r="K75" s="22">
        <v>774.95001220703102</v>
      </c>
      <c r="Y75" s="93">
        <f t="shared" si="14"/>
        <v>-296</v>
      </c>
      <c r="Z75" s="18">
        <v>43479</v>
      </c>
      <c r="AA75" s="22">
        <v>1763.90002441406</v>
      </c>
      <c r="AB75" s="26">
        <v>294.29998779296801</v>
      </c>
      <c r="AC75" s="22">
        <v>11228.650390625</v>
      </c>
      <c r="AD75" s="26">
        <v>433.5</v>
      </c>
      <c r="AE75" s="22">
        <v>777.20001220703102</v>
      </c>
      <c r="AF75" s="26">
        <v>10737.599609000001</v>
      </c>
      <c r="AG75" s="64">
        <f t="shared" si="13"/>
        <v>-3.1132393888308502E-3</v>
      </c>
      <c r="AH75" s="65">
        <f t="shared" si="13"/>
        <v>-3.5615006573731628E-3</v>
      </c>
      <c r="AI75" s="64">
        <f t="shared" si="13"/>
        <v>-3.9419034633160826E-3</v>
      </c>
      <c r="AJ75" s="65">
        <f t="shared" si="13"/>
        <v>2.7716224675259665E-2</v>
      </c>
      <c r="AK75" s="64">
        <f t="shared" si="13"/>
        <v>-2.2491414198663826E-3</v>
      </c>
      <c r="AL75" s="64">
        <f t="shared" si="13"/>
        <v>-5.3268862383354758E-3</v>
      </c>
      <c r="AM75" s="101">
        <f t="shared" si="16"/>
        <v>-2.6083289580871999E-3</v>
      </c>
      <c r="AN75" s="102">
        <f t="shared" si="17"/>
        <v>-5.1627837477208061E-3</v>
      </c>
      <c r="AO75" s="101">
        <f t="shared" si="18"/>
        <v>-2.110076980397042E-3</v>
      </c>
      <c r="AP75" s="102">
        <f t="shared" si="19"/>
        <v>-4.3361060135005975E-3</v>
      </c>
      <c r="AQ75" s="101">
        <f t="shared" si="20"/>
        <v>-5.3860525920575008E-3</v>
      </c>
      <c r="AR75" s="102">
        <f t="shared" si="15"/>
        <v>-5.0491043074365029E-4</v>
      </c>
      <c r="AS75" s="101">
        <f t="shared" si="15"/>
        <v>1.6012830903476432E-3</v>
      </c>
      <c r="AT75" s="102">
        <f t="shared" si="15"/>
        <v>-1.8318264829190406E-3</v>
      </c>
      <c r="AU75" s="101">
        <f t="shared" si="15"/>
        <v>3.2052330688760261E-2</v>
      </c>
      <c r="AV75" s="102">
        <f t="shared" si="15"/>
        <v>3.1369111721911182E-3</v>
      </c>
      <c r="AW75" s="102">
        <f t="shared" si="21"/>
        <v>6.8907576075272672E-3</v>
      </c>
    </row>
    <row r="76" spans="6:49" x14ac:dyDescent="0.3">
      <c r="F76" s="18">
        <v>43482</v>
      </c>
      <c r="G76" s="22">
        <v>1751.5</v>
      </c>
      <c r="H76" s="26">
        <v>293.95001220703102</v>
      </c>
      <c r="I76" s="22">
        <v>11165.7001953125</v>
      </c>
      <c r="J76" s="26">
        <v>420.29998779296801</v>
      </c>
      <c r="K76" s="22">
        <v>793.29998779296795</v>
      </c>
      <c r="Y76" s="93">
        <f t="shared" si="14"/>
        <v>-295</v>
      </c>
      <c r="Z76" s="18">
        <v>43480</v>
      </c>
      <c r="AA76" s="22">
        <v>1789.84997558593</v>
      </c>
      <c r="AB76" s="26">
        <v>296.54998779296801</v>
      </c>
      <c r="AC76" s="22">
        <v>11282.650390625</v>
      </c>
      <c r="AD76" s="26">
        <v>426.100006103515</v>
      </c>
      <c r="AE76" s="22">
        <v>781.45001220703102</v>
      </c>
      <c r="AF76" s="26">
        <v>10886.799805000001</v>
      </c>
      <c r="AG76" s="64">
        <f t="shared" si="13"/>
        <v>1.4604523342122091E-2</v>
      </c>
      <c r="AH76" s="65">
        <f t="shared" si="13"/>
        <v>7.6161833600141724E-3</v>
      </c>
      <c r="AI76" s="64">
        <f t="shared" si="13"/>
        <v>4.7975995790758182E-3</v>
      </c>
      <c r="AJ76" s="65">
        <f t="shared" si="13"/>
        <v>-1.7217721390592751E-2</v>
      </c>
      <c r="AK76" s="64">
        <f t="shared" si="13"/>
        <v>5.4534506994964125E-3</v>
      </c>
      <c r="AL76" s="64">
        <f t="shared" si="13"/>
        <v>1.3799464277298199E-2</v>
      </c>
      <c r="AM76" s="101">
        <f t="shared" si="16"/>
        <v>8.6782717755762261E-3</v>
      </c>
      <c r="AN76" s="102">
        <f t="shared" si="17"/>
        <v>1.0245692163777324E-2</v>
      </c>
      <c r="AO76" s="101">
        <f t="shared" si="18"/>
        <v>9.1261374198466257E-3</v>
      </c>
      <c r="AP76" s="102">
        <f t="shared" si="19"/>
        <v>1.0934673436085779E-2</v>
      </c>
      <c r="AQ76" s="101">
        <f t="shared" si="20"/>
        <v>1.0005986674665129E-2</v>
      </c>
      <c r="AR76" s="102">
        <f t="shared" si="15"/>
        <v>5.9262515665458645E-3</v>
      </c>
      <c r="AS76" s="101">
        <f t="shared" si="15"/>
        <v>-2.6295088037631515E-3</v>
      </c>
      <c r="AT76" s="102">
        <f t="shared" si="15"/>
        <v>-4.3285378407708075E-3</v>
      </c>
      <c r="AU76" s="101">
        <f t="shared" si="15"/>
        <v>-2.8152394826678528E-2</v>
      </c>
      <c r="AV76" s="102">
        <f t="shared" si="15"/>
        <v>-4.5525359751687165E-3</v>
      </c>
      <c r="AW76" s="102">
        <f t="shared" si="21"/>
        <v>-6.7473451759670674E-3</v>
      </c>
    </row>
    <row r="77" spans="6:49" x14ac:dyDescent="0.3">
      <c r="F77" s="18">
        <v>43483</v>
      </c>
      <c r="G77" s="22">
        <v>1744.09997558593</v>
      </c>
      <c r="H77" s="26">
        <v>291.45001220703102</v>
      </c>
      <c r="I77" s="22">
        <v>11248.400390625</v>
      </c>
      <c r="J77" s="26">
        <v>424.100006103515</v>
      </c>
      <c r="K77" s="22">
        <v>789.65002441406205</v>
      </c>
      <c r="Y77" s="93">
        <f t="shared" si="14"/>
        <v>-294</v>
      </c>
      <c r="Z77" s="18">
        <v>43481</v>
      </c>
      <c r="AA77" s="22">
        <v>1772.55004882812</v>
      </c>
      <c r="AB77" s="26">
        <v>294.04998779296801</v>
      </c>
      <c r="AC77" s="22">
        <v>11055.900390625</v>
      </c>
      <c r="AD77" s="26">
        <v>423.850006103515</v>
      </c>
      <c r="AE77" s="22">
        <v>774.95001220703102</v>
      </c>
      <c r="AF77" s="26">
        <v>10890.299805000001</v>
      </c>
      <c r="AG77" s="64">
        <f t="shared" si="13"/>
        <v>-9.7125885005519431E-3</v>
      </c>
      <c r="AH77" s="65">
        <f t="shared" si="13"/>
        <v>-8.4660177287408118E-3</v>
      </c>
      <c r="AI77" s="64">
        <f t="shared" si="13"/>
        <v>-2.0301924724449947E-2</v>
      </c>
      <c r="AJ77" s="65">
        <f t="shared" si="13"/>
        <v>-5.2944413754123136E-3</v>
      </c>
      <c r="AK77" s="64">
        <f t="shared" si="13"/>
        <v>-8.3526570141195227E-3</v>
      </c>
      <c r="AL77" s="64">
        <f t="shared" si="13"/>
        <v>3.2143858390835109E-4</v>
      </c>
      <c r="AM77" s="101">
        <f t="shared" si="16"/>
        <v>7.2478924606772369E-4</v>
      </c>
      <c r="AN77" s="102">
        <f t="shared" si="17"/>
        <v>-6.1240823866998855E-4</v>
      </c>
      <c r="AO77" s="101">
        <f t="shared" si="18"/>
        <v>1.2081613135772103E-3</v>
      </c>
      <c r="AP77" s="102">
        <f t="shared" si="19"/>
        <v>1.7360547325722805E-4</v>
      </c>
      <c r="AQ77" s="101">
        <f t="shared" si="20"/>
        <v>-8.4053109363479387E-4</v>
      </c>
      <c r="AR77" s="102">
        <f t="shared" si="15"/>
        <v>-1.0437377746619667E-2</v>
      </c>
      <c r="AS77" s="101">
        <f t="shared" si="15"/>
        <v>-7.8536094900708234E-3</v>
      </c>
      <c r="AT77" s="102">
        <f t="shared" si="15"/>
        <v>-2.1510086038027156E-2</v>
      </c>
      <c r="AU77" s="101">
        <f t="shared" si="15"/>
        <v>-5.4680468486695416E-3</v>
      </c>
      <c r="AV77" s="102">
        <f t="shared" si="15"/>
        <v>-7.5121259204847289E-3</v>
      </c>
      <c r="AW77" s="102">
        <f t="shared" si="21"/>
        <v>-1.0556249208774383E-2</v>
      </c>
    </row>
    <row r="78" spans="6:49" x14ac:dyDescent="0.3">
      <c r="F78" s="18">
        <v>43486</v>
      </c>
      <c r="G78" s="22">
        <v>1746.90002441406</v>
      </c>
      <c r="H78" s="26">
        <v>289.89999389648398</v>
      </c>
      <c r="I78" s="22">
        <v>11255.25</v>
      </c>
      <c r="J78" s="26">
        <v>428.14999389648398</v>
      </c>
      <c r="K78" s="22">
        <v>784.34997558593705</v>
      </c>
      <c r="Y78" s="93">
        <f t="shared" si="14"/>
        <v>-293</v>
      </c>
      <c r="Z78" s="18">
        <v>43482</v>
      </c>
      <c r="AA78" s="22">
        <v>1751.5</v>
      </c>
      <c r="AB78" s="26">
        <v>293.95001220703102</v>
      </c>
      <c r="AC78" s="22">
        <v>11165.7001953125</v>
      </c>
      <c r="AD78" s="26">
        <v>420.29998779296801</v>
      </c>
      <c r="AE78" s="22">
        <v>793.29998779296795</v>
      </c>
      <c r="AF78" s="26">
        <v>10905.200194999999</v>
      </c>
      <c r="AG78" s="64">
        <f t="shared" si="13"/>
        <v>-1.1946651662414792E-2</v>
      </c>
      <c r="AH78" s="65">
        <f t="shared" si="13"/>
        <v>-3.4005301666801944E-4</v>
      </c>
      <c r="AI78" s="64">
        <f t="shared" si="13"/>
        <v>9.8823392900604101E-3</v>
      </c>
      <c r="AJ78" s="65">
        <f t="shared" si="13"/>
        <v>-8.4109204871372807E-3</v>
      </c>
      <c r="AK78" s="64">
        <f t="shared" si="13"/>
        <v>2.340291802521181E-2</v>
      </c>
      <c r="AL78" s="64">
        <f t="shared" si="13"/>
        <v>1.3672907087551381E-3</v>
      </c>
      <c r="AM78" s="101">
        <f t="shared" si="16"/>
        <v>1.3419543110889175E-3</v>
      </c>
      <c r="AN78" s="102">
        <f t="shared" si="17"/>
        <v>2.3014597780317671E-4</v>
      </c>
      <c r="AO78" s="101">
        <f t="shared" si="18"/>
        <v>1.8225711925618825E-3</v>
      </c>
      <c r="AP78" s="102">
        <f t="shared" si="19"/>
        <v>1.0086302796029054E-3</v>
      </c>
      <c r="AQ78" s="101">
        <f t="shared" si="20"/>
        <v>1.1243470970318057E-6</v>
      </c>
      <c r="AR78" s="102">
        <f t="shared" si="15"/>
        <v>-1.328860597350371E-2</v>
      </c>
      <c r="AS78" s="101">
        <f t="shared" si="15"/>
        <v>-5.7019899447119621E-4</v>
      </c>
      <c r="AT78" s="102">
        <f t="shared" si="15"/>
        <v>8.0597680974985285E-3</v>
      </c>
      <c r="AU78" s="101">
        <f t="shared" si="15"/>
        <v>-9.4195507667401857E-3</v>
      </c>
      <c r="AV78" s="102">
        <f t="shared" si="15"/>
        <v>2.3401793678114777E-2</v>
      </c>
      <c r="AW78" s="102">
        <f t="shared" si="21"/>
        <v>1.6366412081796427E-3</v>
      </c>
    </row>
    <row r="79" spans="6:49" x14ac:dyDescent="0.3">
      <c r="F79" s="18">
        <v>43487</v>
      </c>
      <c r="G79" s="22">
        <v>1750.19995117187</v>
      </c>
      <c r="H79" s="26">
        <v>289.75</v>
      </c>
      <c r="I79" s="22">
        <v>11236.5498046875</v>
      </c>
      <c r="J79" s="26">
        <v>433.350006103515</v>
      </c>
      <c r="K79" s="22">
        <v>792.84997558593705</v>
      </c>
      <c r="Y79" s="93">
        <f t="shared" si="14"/>
        <v>-292</v>
      </c>
      <c r="Z79" s="18">
        <v>43483</v>
      </c>
      <c r="AA79" s="22">
        <v>1744.09997558593</v>
      </c>
      <c r="AB79" s="26">
        <v>291.45001220703102</v>
      </c>
      <c r="AC79" s="22">
        <v>11248.400390625</v>
      </c>
      <c r="AD79" s="26">
        <v>424.100006103515</v>
      </c>
      <c r="AE79" s="22">
        <v>789.65002441406205</v>
      </c>
      <c r="AF79" s="26">
        <v>10906.950194999999</v>
      </c>
      <c r="AG79" s="64">
        <f t="shared" si="13"/>
        <v>-4.2339143610094316E-3</v>
      </c>
      <c r="AH79" s="65">
        <f t="shared" si="13"/>
        <v>-8.5412200004898828E-3</v>
      </c>
      <c r="AI79" s="64">
        <f t="shared" si="13"/>
        <v>7.3793342970637906E-3</v>
      </c>
      <c r="AJ79" s="65">
        <f t="shared" si="13"/>
        <v>9.0005779047790131E-3</v>
      </c>
      <c r="AK79" s="64">
        <f t="shared" si="13"/>
        <v>-4.6116046866586102E-3</v>
      </c>
      <c r="AL79" s="64">
        <f t="shared" si="13"/>
        <v>1.6046102493004886E-4</v>
      </c>
      <c r="AM79" s="101">
        <f t="shared" si="16"/>
        <v>6.2979519930575793E-4</v>
      </c>
      <c r="AN79" s="102">
        <f t="shared" si="17"/>
        <v>-7.4209418360660735E-4</v>
      </c>
      <c r="AO79" s="101">
        <f t="shared" si="18"/>
        <v>1.1135913450497803E-3</v>
      </c>
      <c r="AP79" s="102">
        <f t="shared" si="19"/>
        <v>4.5078455126869776E-5</v>
      </c>
      <c r="AQ79" s="101">
        <f t="shared" si="20"/>
        <v>-9.7007869900937282E-4</v>
      </c>
      <c r="AR79" s="102">
        <f t="shared" si="15"/>
        <v>-4.8637095603151891E-3</v>
      </c>
      <c r="AS79" s="101">
        <f t="shared" si="15"/>
        <v>-7.7991258168832751E-3</v>
      </c>
      <c r="AT79" s="102">
        <f t="shared" si="15"/>
        <v>6.2657429520140105E-3</v>
      </c>
      <c r="AU79" s="101">
        <f t="shared" si="15"/>
        <v>8.9554994496521441E-3</v>
      </c>
      <c r="AV79" s="102">
        <f t="shared" si="15"/>
        <v>-3.6415259876492372E-3</v>
      </c>
      <c r="AW79" s="102">
        <f t="shared" si="21"/>
        <v>-2.1662379263630936E-4</v>
      </c>
    </row>
    <row r="80" spans="6:49" x14ac:dyDescent="0.3">
      <c r="F80" s="18">
        <v>43488</v>
      </c>
      <c r="G80" s="22">
        <v>1767.19995117187</v>
      </c>
      <c r="H80" s="26">
        <v>277.29998779296801</v>
      </c>
      <c r="I80" s="22">
        <v>11315.900390625</v>
      </c>
      <c r="J80" s="26">
        <v>430.64999389648398</v>
      </c>
      <c r="K80" s="22">
        <v>789.79998779296795</v>
      </c>
      <c r="Y80" s="93">
        <f t="shared" si="14"/>
        <v>-291</v>
      </c>
      <c r="Z80" s="18">
        <v>43486</v>
      </c>
      <c r="AA80" s="22">
        <v>1746.90002441406</v>
      </c>
      <c r="AB80" s="26">
        <v>289.89999389648398</v>
      </c>
      <c r="AC80" s="22">
        <v>11255.25</v>
      </c>
      <c r="AD80" s="26">
        <v>428.14999389648398</v>
      </c>
      <c r="AE80" s="22">
        <v>784.34997558593705</v>
      </c>
      <c r="AF80" s="26">
        <v>10961.849609000001</v>
      </c>
      <c r="AG80" s="64">
        <f t="shared" si="13"/>
        <v>1.6041532103001565E-3</v>
      </c>
      <c r="AH80" s="65">
        <f t="shared" si="13"/>
        <v>-5.3324915016067587E-3</v>
      </c>
      <c r="AI80" s="64">
        <f t="shared" si="13"/>
        <v>6.0875542124346621E-4</v>
      </c>
      <c r="AJ80" s="65">
        <f t="shared" si="13"/>
        <v>9.5042963444124523E-3</v>
      </c>
      <c r="AK80" s="64">
        <f t="shared" si="13"/>
        <v>-6.7345220578785992E-3</v>
      </c>
      <c r="AL80" s="64">
        <f t="shared" si="13"/>
        <v>5.0208086241344471E-3</v>
      </c>
      <c r="AM80" s="101">
        <f t="shared" si="16"/>
        <v>3.4979222230262668E-3</v>
      </c>
      <c r="AN80" s="102">
        <f t="shared" si="17"/>
        <v>3.1734750120239971E-3</v>
      </c>
      <c r="AO80" s="101">
        <f t="shared" si="18"/>
        <v>3.9689143006617781E-3</v>
      </c>
      <c r="AP80" s="102">
        <f t="shared" si="19"/>
        <v>3.9256565181038762E-3</v>
      </c>
      <c r="AQ80" s="101">
        <f t="shared" si="20"/>
        <v>2.9413136513360694E-3</v>
      </c>
      <c r="AR80" s="102">
        <f t="shared" si="15"/>
        <v>-1.8937690127261103E-3</v>
      </c>
      <c r="AS80" s="101">
        <f t="shared" si="15"/>
        <v>-8.5059665136307562E-3</v>
      </c>
      <c r="AT80" s="102">
        <f t="shared" si="15"/>
        <v>-3.3601588794183119E-3</v>
      </c>
      <c r="AU80" s="101">
        <f t="shared" si="15"/>
        <v>5.5786398263085761E-3</v>
      </c>
      <c r="AV80" s="102">
        <f t="shared" si="15"/>
        <v>-9.6758357092146686E-3</v>
      </c>
      <c r="AW80" s="102">
        <f t="shared" si="21"/>
        <v>-3.5714180577362544E-3</v>
      </c>
    </row>
    <row r="81" spans="6:49" x14ac:dyDescent="0.3">
      <c r="F81" s="18">
        <v>43489</v>
      </c>
      <c r="G81" s="22">
        <v>1759.5</v>
      </c>
      <c r="H81" s="26">
        <v>278.89999389648398</v>
      </c>
      <c r="I81" s="22">
        <v>11433.400390625</v>
      </c>
      <c r="J81" s="26">
        <v>430.39999389648398</v>
      </c>
      <c r="K81" s="22">
        <v>790.59997558593705</v>
      </c>
      <c r="Y81" s="93">
        <f t="shared" si="14"/>
        <v>-290</v>
      </c>
      <c r="Z81" s="18">
        <v>43487</v>
      </c>
      <c r="AA81" s="22">
        <v>1750.19995117187</v>
      </c>
      <c r="AB81" s="26">
        <v>289.75</v>
      </c>
      <c r="AC81" s="22">
        <v>11236.5498046875</v>
      </c>
      <c r="AD81" s="26">
        <v>433.350006103515</v>
      </c>
      <c r="AE81" s="22">
        <v>792.84997558593705</v>
      </c>
      <c r="AF81" s="26">
        <v>10922.75</v>
      </c>
      <c r="AG81" s="64">
        <f t="shared" si="13"/>
        <v>1.8872367162980264E-3</v>
      </c>
      <c r="AH81" s="65">
        <f t="shared" si="13"/>
        <v>-5.1753265388157629E-4</v>
      </c>
      <c r="AI81" s="64">
        <f t="shared" si="13"/>
        <v>-1.6628459957684525E-3</v>
      </c>
      <c r="AJ81" s="65">
        <f t="shared" si="13"/>
        <v>1.2072142448201201E-2</v>
      </c>
      <c r="AK81" s="64">
        <f t="shared" si="13"/>
        <v>1.0778699667028548E-2</v>
      </c>
      <c r="AL81" s="64">
        <f t="shared" si="13"/>
        <v>-3.5732571124068831E-3</v>
      </c>
      <c r="AM81" s="101">
        <f t="shared" si="16"/>
        <v>-1.5734994560815236E-3</v>
      </c>
      <c r="AN81" s="102">
        <f t="shared" si="17"/>
        <v>-3.7500337240042717E-3</v>
      </c>
      <c r="AO81" s="101">
        <f t="shared" si="18"/>
        <v>-1.0798672275568642E-3</v>
      </c>
      <c r="AP81" s="102">
        <f t="shared" si="19"/>
        <v>-2.9359809035619626E-3</v>
      </c>
      <c r="AQ81" s="101">
        <f t="shared" si="20"/>
        <v>-3.974809587622417E-3</v>
      </c>
      <c r="AR81" s="102">
        <f t="shared" si="15"/>
        <v>3.4607361723795497E-3</v>
      </c>
      <c r="AS81" s="101">
        <f t="shared" si="15"/>
        <v>3.2325010701226954E-3</v>
      </c>
      <c r="AT81" s="102">
        <f t="shared" si="15"/>
        <v>-5.8297876821158836E-4</v>
      </c>
      <c r="AU81" s="101">
        <f t="shared" si="15"/>
        <v>1.5008123351763164E-2</v>
      </c>
      <c r="AV81" s="102">
        <f t="shared" si="15"/>
        <v>1.4753509254650965E-2</v>
      </c>
      <c r="AW81" s="102">
        <f t="shared" si="21"/>
        <v>7.174378216140957E-3</v>
      </c>
    </row>
    <row r="82" spans="6:49" x14ac:dyDescent="0.3">
      <c r="F82" s="18">
        <v>43490</v>
      </c>
      <c r="G82" s="22">
        <v>1756.80004882812</v>
      </c>
      <c r="H82" s="26">
        <v>279.20001220703102</v>
      </c>
      <c r="I82" s="22">
        <v>11365.599609375</v>
      </c>
      <c r="J82" s="26">
        <v>430</v>
      </c>
      <c r="K82" s="22">
        <v>780.29998779296795</v>
      </c>
      <c r="Y82" s="93">
        <f t="shared" si="14"/>
        <v>-289</v>
      </c>
      <c r="Z82" s="18">
        <v>43488</v>
      </c>
      <c r="AA82" s="22">
        <v>1767.19995117187</v>
      </c>
      <c r="AB82" s="26">
        <v>277.29998779296801</v>
      </c>
      <c r="AC82" s="22">
        <v>11315.900390625</v>
      </c>
      <c r="AD82" s="26">
        <v>430.64999389648398</v>
      </c>
      <c r="AE82" s="22">
        <v>789.79998779296795</v>
      </c>
      <c r="AF82" s="26">
        <v>10831.5</v>
      </c>
      <c r="AG82" s="64">
        <f t="shared" si="13"/>
        <v>9.6663062725538228E-3</v>
      </c>
      <c r="AH82" s="65">
        <f t="shared" si="13"/>
        <v>-4.3918573619161023E-2</v>
      </c>
      <c r="AI82" s="64">
        <f t="shared" si="13"/>
        <v>7.037010409089506E-3</v>
      </c>
      <c r="AJ82" s="65">
        <f t="shared" si="13"/>
        <v>-6.2500486024634795E-3</v>
      </c>
      <c r="AK82" s="64">
        <f t="shared" si="13"/>
        <v>-3.8542844460900312E-3</v>
      </c>
      <c r="AL82" s="64">
        <f t="shared" si="13"/>
        <v>-8.3892145371514976E-3</v>
      </c>
      <c r="AM82" s="101">
        <f t="shared" si="16"/>
        <v>-4.415431509924443E-3</v>
      </c>
      <c r="AN82" s="102">
        <f t="shared" si="17"/>
        <v>-7.6298415268217668E-3</v>
      </c>
      <c r="AO82" s="101">
        <f t="shared" si="18"/>
        <v>-3.9091121544782004E-3</v>
      </c>
      <c r="AP82" s="102">
        <f t="shared" si="19"/>
        <v>-6.7811171522027779E-3</v>
      </c>
      <c r="AQ82" s="101">
        <f t="shared" si="20"/>
        <v>-7.8504786928154102E-3</v>
      </c>
      <c r="AR82" s="102">
        <f t="shared" si="15"/>
        <v>1.4081737782478267E-2</v>
      </c>
      <c r="AS82" s="101">
        <f t="shared" si="15"/>
        <v>-3.6288732092339258E-2</v>
      </c>
      <c r="AT82" s="102">
        <f t="shared" si="15"/>
        <v>1.0946122563567705E-2</v>
      </c>
      <c r="AU82" s="101">
        <f t="shared" si="15"/>
        <v>5.3106854973929835E-4</v>
      </c>
      <c r="AV82" s="102">
        <f t="shared" si="15"/>
        <v>3.9961942467253795E-3</v>
      </c>
      <c r="AW82" s="102">
        <f t="shared" si="21"/>
        <v>-1.3467217899657217E-3</v>
      </c>
    </row>
    <row r="83" spans="6:49" x14ac:dyDescent="0.3">
      <c r="F83" s="18">
        <v>43493</v>
      </c>
      <c r="G83" s="22">
        <v>1743</v>
      </c>
      <c r="H83" s="26">
        <v>274.75</v>
      </c>
      <c r="I83" s="22">
        <v>11360.599609375</v>
      </c>
      <c r="J83" s="26">
        <v>427.39999389648398</v>
      </c>
      <c r="K83" s="22">
        <v>759.25</v>
      </c>
      <c r="Y83" s="93">
        <f t="shared" si="14"/>
        <v>-288</v>
      </c>
      <c r="Z83" s="18">
        <v>43489</v>
      </c>
      <c r="AA83" s="22">
        <v>1759.5</v>
      </c>
      <c r="AB83" s="26">
        <v>278.89999389648398</v>
      </c>
      <c r="AC83" s="22">
        <v>11433.400390625</v>
      </c>
      <c r="AD83" s="26">
        <v>430.39999389648398</v>
      </c>
      <c r="AE83" s="22">
        <v>790.59997558593705</v>
      </c>
      <c r="AF83" s="26">
        <v>10849.799805000001</v>
      </c>
      <c r="AG83" s="64">
        <f t="shared" si="13"/>
        <v>-4.3666677140442728E-3</v>
      </c>
      <c r="AH83" s="65">
        <f t="shared" si="13"/>
        <v>5.7533641484975679E-3</v>
      </c>
      <c r="AI83" s="64">
        <f t="shared" si="13"/>
        <v>1.0330079680434397E-2</v>
      </c>
      <c r="AJ83" s="65">
        <f t="shared" si="13"/>
        <v>-5.806863958403327E-4</v>
      </c>
      <c r="AK83" s="64">
        <f t="shared" si="13"/>
        <v>1.0123865854642076E-3</v>
      </c>
      <c r="AL83" s="64">
        <f t="shared" si="13"/>
        <v>1.6880730869612299E-3</v>
      </c>
      <c r="AM83" s="101">
        <f t="shared" si="16"/>
        <v>1.53125036222255E-3</v>
      </c>
      <c r="AN83" s="102">
        <f t="shared" si="17"/>
        <v>4.8857309087848525E-4</v>
      </c>
      <c r="AO83" s="101">
        <f t="shared" si="18"/>
        <v>2.0110221766844166E-3</v>
      </c>
      <c r="AP83" s="102">
        <f t="shared" si="19"/>
        <v>1.2647479819787441E-3</v>
      </c>
      <c r="AQ83" s="101">
        <f t="shared" si="20"/>
        <v>2.5927578886763918E-4</v>
      </c>
      <c r="AR83" s="102">
        <f t="shared" si="15"/>
        <v>-5.897918076266823E-3</v>
      </c>
      <c r="AS83" s="101">
        <f t="shared" si="15"/>
        <v>5.2647910576190827E-3</v>
      </c>
      <c r="AT83" s="102">
        <f t="shared" si="15"/>
        <v>8.3190575037499805E-3</v>
      </c>
      <c r="AU83" s="101">
        <f t="shared" si="15"/>
        <v>-1.8454343778190768E-3</v>
      </c>
      <c r="AV83" s="102">
        <f t="shared" si="15"/>
        <v>7.5311079659656842E-4</v>
      </c>
      <c r="AW83" s="102">
        <f t="shared" si="21"/>
        <v>1.3187213807759465E-3</v>
      </c>
    </row>
    <row r="84" spans="6:49" x14ac:dyDescent="0.3">
      <c r="F84" s="18">
        <v>43494</v>
      </c>
      <c r="G84" s="22">
        <v>1756.69995117187</v>
      </c>
      <c r="H84" s="26">
        <v>278.45001220703102</v>
      </c>
      <c r="I84" s="22">
        <v>11399.099609375</v>
      </c>
      <c r="J84" s="26">
        <v>423.14999389648398</v>
      </c>
      <c r="K84" s="22">
        <v>751.20001220703102</v>
      </c>
      <c r="Y84" s="93">
        <f t="shared" si="14"/>
        <v>-287</v>
      </c>
      <c r="Z84" s="18">
        <v>43490</v>
      </c>
      <c r="AA84" s="22">
        <v>1756.80004882812</v>
      </c>
      <c r="AB84" s="26">
        <v>279.20001220703102</v>
      </c>
      <c r="AC84" s="22">
        <v>11365.599609375</v>
      </c>
      <c r="AD84" s="26">
        <v>430</v>
      </c>
      <c r="AE84" s="22">
        <v>780.29998779296795</v>
      </c>
      <c r="AF84" s="26">
        <v>10780.549805000001</v>
      </c>
      <c r="AG84" s="64">
        <f t="shared" si="13"/>
        <v>-1.5356776526445968E-3</v>
      </c>
      <c r="AH84" s="65">
        <f t="shared" si="13"/>
        <v>1.0751418604766467E-3</v>
      </c>
      <c r="AI84" s="64">
        <f t="shared" si="13"/>
        <v>-5.9477153491584002E-3</v>
      </c>
      <c r="AJ84" s="65">
        <f t="shared" si="13"/>
        <v>-9.2978597893478374E-4</v>
      </c>
      <c r="AK84" s="64">
        <f t="shared" si="13"/>
        <v>-1.3113674503469683E-2</v>
      </c>
      <c r="AL84" s="64">
        <f t="shared" si="13"/>
        <v>-6.4030621647836669E-3</v>
      </c>
      <c r="AM84" s="101">
        <f t="shared" si="16"/>
        <v>-3.2433883224480464E-3</v>
      </c>
      <c r="AN84" s="102">
        <f t="shared" si="17"/>
        <v>-6.029767275271292E-3</v>
      </c>
      <c r="AO84" s="101">
        <f t="shared" si="18"/>
        <v>-2.7423012738956231E-3</v>
      </c>
      <c r="AP84" s="102">
        <f t="shared" si="19"/>
        <v>-5.195341820577939E-3</v>
      </c>
      <c r="AQ84" s="101">
        <f t="shared" si="20"/>
        <v>-6.2521112844490514E-3</v>
      </c>
      <c r="AR84" s="102">
        <f t="shared" si="15"/>
        <v>1.7077106698034496E-3</v>
      </c>
      <c r="AS84" s="101">
        <f t="shared" si="15"/>
        <v>7.1049091357479385E-3</v>
      </c>
      <c r="AT84" s="102">
        <f t="shared" si="15"/>
        <v>-3.2054140752627771E-3</v>
      </c>
      <c r="AU84" s="101">
        <f t="shared" si="15"/>
        <v>4.2655558416431552E-3</v>
      </c>
      <c r="AV84" s="102">
        <f t="shared" si="15"/>
        <v>-6.8615632190206317E-3</v>
      </c>
      <c r="AW84" s="102">
        <f t="shared" si="21"/>
        <v>6.0223967058222697E-4</v>
      </c>
    </row>
    <row r="85" spans="6:49" x14ac:dyDescent="0.3">
      <c r="F85" s="18">
        <v>43495</v>
      </c>
      <c r="G85" s="22">
        <v>1733.34997558593</v>
      </c>
      <c r="H85" s="26">
        <v>275.5</v>
      </c>
      <c r="I85" s="22">
        <v>11396.650390625</v>
      </c>
      <c r="J85" s="26">
        <v>431.14999389648398</v>
      </c>
      <c r="K85" s="22">
        <v>693.5</v>
      </c>
      <c r="Y85" s="93">
        <f t="shared" si="14"/>
        <v>-286</v>
      </c>
      <c r="Z85" s="18">
        <v>43493</v>
      </c>
      <c r="AA85" s="22">
        <v>1743</v>
      </c>
      <c r="AB85" s="26">
        <v>274.75</v>
      </c>
      <c r="AC85" s="22">
        <v>11360.599609375</v>
      </c>
      <c r="AD85" s="26">
        <v>427.39999389648398</v>
      </c>
      <c r="AE85" s="22">
        <v>759.25</v>
      </c>
      <c r="AF85" s="26">
        <v>10661.549805000001</v>
      </c>
      <c r="AG85" s="64">
        <f t="shared" si="13"/>
        <v>-7.8862335889743011E-3</v>
      </c>
      <c r="AH85" s="65">
        <f t="shared" si="13"/>
        <v>-1.6066821325943496E-2</v>
      </c>
      <c r="AI85" s="64">
        <f t="shared" si="13"/>
        <v>-4.4002079120637158E-4</v>
      </c>
      <c r="AJ85" s="65">
        <f t="shared" si="13"/>
        <v>-6.0648800831319032E-3</v>
      </c>
      <c r="AK85" s="64">
        <f t="shared" si="13"/>
        <v>-2.7347341552833124E-2</v>
      </c>
      <c r="AL85" s="64">
        <f t="shared" si="13"/>
        <v>-1.1099773244647464E-2</v>
      </c>
      <c r="AM85" s="101">
        <f t="shared" si="16"/>
        <v>-6.0149522272539393E-3</v>
      </c>
      <c r="AN85" s="102">
        <f t="shared" si="17"/>
        <v>-9.8135084274683041E-3</v>
      </c>
      <c r="AO85" s="101">
        <f t="shared" si="18"/>
        <v>-5.5014921935754284E-3</v>
      </c>
      <c r="AP85" s="102">
        <f t="shared" si="19"/>
        <v>-8.9452699095985567E-3</v>
      </c>
      <c r="AQ85" s="101">
        <f t="shared" si="20"/>
        <v>-1.0031816215958287E-2</v>
      </c>
      <c r="AR85" s="102">
        <f t="shared" si="15"/>
        <v>-1.8712813617203618E-3</v>
      </c>
      <c r="AS85" s="101">
        <f t="shared" si="15"/>
        <v>-6.2533128984751923E-3</v>
      </c>
      <c r="AT85" s="102">
        <f t="shared" si="15"/>
        <v>5.061471402369057E-3</v>
      </c>
      <c r="AU85" s="101">
        <f t="shared" si="15"/>
        <v>2.8803898264666535E-3</v>
      </c>
      <c r="AV85" s="102">
        <f t="shared" si="15"/>
        <v>-1.7315525336874839E-2</v>
      </c>
      <c r="AW85" s="102">
        <f t="shared" si="21"/>
        <v>-3.4996516736469363E-3</v>
      </c>
    </row>
    <row r="86" spans="6:49" x14ac:dyDescent="0.3">
      <c r="F86" s="18">
        <v>43496</v>
      </c>
      <c r="G86" s="22">
        <v>1763.25</v>
      </c>
      <c r="H86" s="26">
        <v>278.64999389648398</v>
      </c>
      <c r="I86" s="22">
        <v>11497.849609375</v>
      </c>
      <c r="J86" s="26">
        <v>443.64999389648398</v>
      </c>
      <c r="K86" s="22">
        <v>709.29998779296795</v>
      </c>
      <c r="Y86" s="93">
        <f t="shared" si="14"/>
        <v>-285</v>
      </c>
      <c r="Z86" s="18">
        <v>43494</v>
      </c>
      <c r="AA86" s="22">
        <v>1756.69995117187</v>
      </c>
      <c r="AB86" s="26">
        <v>278.45001220703102</v>
      </c>
      <c r="AC86" s="22">
        <v>11399.099609375</v>
      </c>
      <c r="AD86" s="26">
        <v>423.14999389648398</v>
      </c>
      <c r="AE86" s="22">
        <v>751.20001220703102</v>
      </c>
      <c r="AF86" s="26">
        <v>10652.200194999999</v>
      </c>
      <c r="AG86" s="64">
        <f t="shared" si="13"/>
        <v>7.8292547039440653E-3</v>
      </c>
      <c r="AH86" s="65">
        <f t="shared" si="13"/>
        <v>1.3376960591166734E-2</v>
      </c>
      <c r="AI86" s="64">
        <f t="shared" si="13"/>
        <v>3.3831762320021856E-3</v>
      </c>
      <c r="AJ86" s="65">
        <f t="shared" si="13"/>
        <v>-9.9936169123622711E-3</v>
      </c>
      <c r="AK86" s="64">
        <f t="shared" si="13"/>
        <v>-1.0659159781763841E-2</v>
      </c>
      <c r="AL86" s="64">
        <f t="shared" si="13"/>
        <v>-8.7733135649134303E-4</v>
      </c>
      <c r="AM86" s="101">
        <f t="shared" si="16"/>
        <v>1.7386248420601241E-5</v>
      </c>
      <c r="AN86" s="102">
        <f t="shared" si="17"/>
        <v>-1.578155349441516E-3</v>
      </c>
      <c r="AO86" s="101">
        <f t="shared" si="18"/>
        <v>5.0391634766547787E-4</v>
      </c>
      <c r="AP86" s="102">
        <f t="shared" si="19"/>
        <v>-7.8351132514476091E-4</v>
      </c>
      <c r="AQ86" s="101">
        <f t="shared" si="20"/>
        <v>-1.8052480154185271E-3</v>
      </c>
      <c r="AR86" s="102">
        <f t="shared" si="15"/>
        <v>7.811868455523464E-3</v>
      </c>
      <c r="AS86" s="101">
        <f t="shared" si="15"/>
        <v>1.4955115940608249E-2</v>
      </c>
      <c r="AT86" s="102">
        <f t="shared" si="15"/>
        <v>2.8792598843367075E-3</v>
      </c>
      <c r="AU86" s="101">
        <f t="shared" si="15"/>
        <v>-9.2101055872175104E-3</v>
      </c>
      <c r="AV86" s="102">
        <f t="shared" si="15"/>
        <v>-8.8539117663453144E-3</v>
      </c>
      <c r="AW86" s="102">
        <f t="shared" si="21"/>
        <v>1.5164453853811193E-3</v>
      </c>
    </row>
    <row r="87" spans="6:49" x14ac:dyDescent="0.3">
      <c r="F87" s="18">
        <v>43497</v>
      </c>
      <c r="G87" s="22">
        <v>1799.30004882812</v>
      </c>
      <c r="H87" s="26">
        <v>280.850006103515</v>
      </c>
      <c r="I87" s="22">
        <v>11556.5498046875</v>
      </c>
      <c r="J87" s="26">
        <v>451.850006103515</v>
      </c>
      <c r="K87" s="22">
        <v>710.65002441406205</v>
      </c>
      <c r="Y87" s="93">
        <f t="shared" si="14"/>
        <v>-284</v>
      </c>
      <c r="Z87" s="18">
        <v>43495</v>
      </c>
      <c r="AA87" s="22">
        <v>1733.34997558593</v>
      </c>
      <c r="AB87" s="26">
        <v>275.5</v>
      </c>
      <c r="AC87" s="22">
        <v>11396.650390625</v>
      </c>
      <c r="AD87" s="26">
        <v>431.14999389648398</v>
      </c>
      <c r="AE87" s="22">
        <v>693.5</v>
      </c>
      <c r="AF87" s="26">
        <v>10651.799805000001</v>
      </c>
      <c r="AG87" s="64">
        <f t="shared" si="13"/>
        <v>-1.3381083069072999E-2</v>
      </c>
      <c r="AH87" s="65">
        <f t="shared" si="13"/>
        <v>-1.0650925281928257E-2</v>
      </c>
      <c r="AI87" s="64">
        <f t="shared" si="13"/>
        <v>-2.1488380592212553E-4</v>
      </c>
      <c r="AJ87" s="65">
        <f t="shared" si="13"/>
        <v>1.872933154985628E-2</v>
      </c>
      <c r="AK87" s="64">
        <f t="shared" si="13"/>
        <v>-7.9920704389208036E-2</v>
      </c>
      <c r="AL87" s="64">
        <f t="shared" si="13"/>
        <v>-3.7588246343066341E-5</v>
      </c>
      <c r="AM87" s="101">
        <f t="shared" si="16"/>
        <v>5.1292486125430713E-4</v>
      </c>
      <c r="AN87" s="102">
        <f t="shared" si="17"/>
        <v>-9.0164565806103499E-4</v>
      </c>
      <c r="AO87" s="101">
        <f t="shared" si="18"/>
        <v>9.9724274671065725E-4</v>
      </c>
      <c r="AP87" s="102">
        <f t="shared" si="19"/>
        <v>-1.1304720189750401E-4</v>
      </c>
      <c r="AQ87" s="101">
        <f t="shared" si="20"/>
        <v>-1.1294599755205335E-3</v>
      </c>
      <c r="AR87" s="102">
        <f t="shared" si="15"/>
        <v>-1.3894007930327306E-2</v>
      </c>
      <c r="AS87" s="101">
        <f t="shared" si="15"/>
        <v>-9.7492796238672214E-3</v>
      </c>
      <c r="AT87" s="102">
        <f t="shared" si="15"/>
        <v>-1.2121265526327829E-3</v>
      </c>
      <c r="AU87" s="101">
        <f t="shared" si="15"/>
        <v>1.8842378751753784E-2</v>
      </c>
      <c r="AV87" s="102">
        <f t="shared" si="15"/>
        <v>-7.8791244413687497E-2</v>
      </c>
      <c r="AW87" s="102">
        <f t="shared" si="21"/>
        <v>-1.6960855953752206E-2</v>
      </c>
    </row>
    <row r="88" spans="6:49" x14ac:dyDescent="0.3">
      <c r="F88" s="18">
        <v>43500</v>
      </c>
      <c r="G88" s="22">
        <v>1802.59997558593</v>
      </c>
      <c r="H88" s="26">
        <v>277.100006103515</v>
      </c>
      <c r="I88" s="22">
        <v>11533.75</v>
      </c>
      <c r="J88" s="26">
        <v>447.45001220703102</v>
      </c>
      <c r="K88" s="22">
        <v>699.75</v>
      </c>
      <c r="Y88" s="93">
        <f t="shared" si="14"/>
        <v>-283</v>
      </c>
      <c r="Z88" s="18">
        <v>43496</v>
      </c>
      <c r="AA88" s="22">
        <v>1763.25</v>
      </c>
      <c r="AB88" s="26">
        <v>278.64999389648398</v>
      </c>
      <c r="AC88" s="22">
        <v>11497.849609375</v>
      </c>
      <c r="AD88" s="26">
        <v>443.64999389648398</v>
      </c>
      <c r="AE88" s="22">
        <v>709.29998779296795</v>
      </c>
      <c r="AF88" s="26">
        <v>10830.950194999999</v>
      </c>
      <c r="AG88" s="64">
        <f t="shared" si="13"/>
        <v>1.7102758933396807E-2</v>
      </c>
      <c r="AH88" s="65">
        <f t="shared" si="13"/>
        <v>1.1368863518696514E-2</v>
      </c>
      <c r="AI88" s="64">
        <f t="shared" si="13"/>
        <v>8.840540553630356E-3</v>
      </c>
      <c r="AJ88" s="65">
        <f t="shared" si="13"/>
        <v>2.8579906281874089E-2</v>
      </c>
      <c r="AK88" s="64">
        <f t="shared" si="13"/>
        <v>2.2527311243184196E-2</v>
      </c>
      <c r="AL88" s="64">
        <f t="shared" si="13"/>
        <v>1.6678920816088114E-2</v>
      </c>
      <c r="AM88" s="101">
        <f t="shared" si="16"/>
        <v>1.0377460350871531E-2</v>
      </c>
      <c r="AN88" s="102">
        <f t="shared" si="17"/>
        <v>1.2565425699973067E-2</v>
      </c>
      <c r="AO88" s="101">
        <f t="shared" si="18"/>
        <v>1.0817740373561244E-2</v>
      </c>
      <c r="AP88" s="102">
        <f t="shared" si="19"/>
        <v>1.3233676881755576E-2</v>
      </c>
      <c r="AQ88" s="101">
        <f t="shared" si="20"/>
        <v>1.2323245687337113E-2</v>
      </c>
      <c r="AR88" s="102">
        <f t="shared" si="15"/>
        <v>6.7252985825252756E-3</v>
      </c>
      <c r="AS88" s="101">
        <f t="shared" si="15"/>
        <v>-1.1965621812765528E-3</v>
      </c>
      <c r="AT88" s="102">
        <f t="shared" si="15"/>
        <v>-1.9771998199308877E-3</v>
      </c>
      <c r="AU88" s="101">
        <f t="shared" si="15"/>
        <v>1.5346229400118512E-2</v>
      </c>
      <c r="AV88" s="102">
        <f t="shared" si="15"/>
        <v>1.0204065555847084E-2</v>
      </c>
      <c r="AW88" s="102">
        <f t="shared" si="21"/>
        <v>5.8203663074566855E-3</v>
      </c>
    </row>
    <row r="89" spans="6:49" x14ac:dyDescent="0.3">
      <c r="F89" s="18">
        <v>43501</v>
      </c>
      <c r="G89" s="22">
        <v>1821.44995117187</v>
      </c>
      <c r="H89" s="26">
        <v>274.14999389648398</v>
      </c>
      <c r="I89" s="22">
        <v>11607.4501953125</v>
      </c>
      <c r="J89" s="26">
        <v>449.04998779296801</v>
      </c>
      <c r="K89" s="22">
        <v>684.5</v>
      </c>
      <c r="Y89" s="93">
        <f t="shared" si="14"/>
        <v>-282</v>
      </c>
      <c r="Z89" s="18">
        <v>43497</v>
      </c>
      <c r="AA89" s="22">
        <v>1799.30004882812</v>
      </c>
      <c r="AB89" s="26">
        <v>280.850006103515</v>
      </c>
      <c r="AC89" s="22">
        <v>11556.5498046875</v>
      </c>
      <c r="AD89" s="26">
        <v>451.850006103515</v>
      </c>
      <c r="AE89" s="22">
        <v>710.65002441406205</v>
      </c>
      <c r="AF89" s="26">
        <v>10893.650390999999</v>
      </c>
      <c r="AG89" s="64">
        <f t="shared" si="13"/>
        <v>2.023903040747075E-2</v>
      </c>
      <c r="AH89" s="65">
        <f t="shared" si="13"/>
        <v>7.8642485990706567E-3</v>
      </c>
      <c r="AI89" s="64">
        <f t="shared" si="13"/>
        <v>5.0923314989485729E-3</v>
      </c>
      <c r="AJ89" s="65">
        <f t="shared" si="13"/>
        <v>1.8314330331955189E-2</v>
      </c>
      <c r="AK89" s="64">
        <f t="shared" si="13"/>
        <v>1.901527541501197E-3</v>
      </c>
      <c r="AL89" s="64">
        <f t="shared" si="13"/>
        <v>5.7722920930927801E-3</v>
      </c>
      <c r="AM89" s="101">
        <f t="shared" si="16"/>
        <v>3.9413781695827313E-3</v>
      </c>
      <c r="AN89" s="102">
        <f t="shared" si="17"/>
        <v>3.7788814077641983E-3</v>
      </c>
      <c r="AO89" s="101">
        <f t="shared" si="18"/>
        <v>4.4103905440545143E-3</v>
      </c>
      <c r="AP89" s="102">
        <f t="shared" si="19"/>
        <v>4.5256527539300814E-3</v>
      </c>
      <c r="AQ89" s="101">
        <f t="shared" si="20"/>
        <v>3.5460742434336038E-3</v>
      </c>
      <c r="AR89" s="102">
        <f t="shared" si="15"/>
        <v>1.6297652237888018E-2</v>
      </c>
      <c r="AS89" s="101">
        <f t="shared" si="15"/>
        <v>4.085367191306458E-3</v>
      </c>
      <c r="AT89" s="102">
        <f t="shared" si="15"/>
        <v>6.8194095489405859E-4</v>
      </c>
      <c r="AU89" s="101">
        <f t="shared" si="15"/>
        <v>1.3788677578025108E-2</v>
      </c>
      <c r="AV89" s="102">
        <f t="shared" si="15"/>
        <v>-1.6445467019324067E-3</v>
      </c>
      <c r="AW89" s="102">
        <f t="shared" si="21"/>
        <v>6.6418182520362468E-3</v>
      </c>
    </row>
    <row r="90" spans="6:49" x14ac:dyDescent="0.3">
      <c r="F90" s="18">
        <v>43502</v>
      </c>
      <c r="G90" s="22">
        <v>1829.94995117187</v>
      </c>
      <c r="H90" s="26">
        <v>277.70001220703102</v>
      </c>
      <c r="I90" s="22">
        <v>11617.400390625</v>
      </c>
      <c r="J90" s="26">
        <v>453.70001220703102</v>
      </c>
      <c r="K90" s="22">
        <v>705.25</v>
      </c>
      <c r="Y90" s="93">
        <f t="shared" si="14"/>
        <v>-281</v>
      </c>
      <c r="Z90" s="18">
        <v>43500</v>
      </c>
      <c r="AA90" s="22">
        <v>1802.59997558593</v>
      </c>
      <c r="AB90" s="26">
        <v>277.100006103515</v>
      </c>
      <c r="AC90" s="22">
        <v>11533.75</v>
      </c>
      <c r="AD90" s="26">
        <v>447.45001220703102</v>
      </c>
      <c r="AE90" s="22">
        <v>699.75</v>
      </c>
      <c r="AF90" s="26">
        <v>10912.25</v>
      </c>
      <c r="AG90" s="64">
        <f t="shared" si="13"/>
        <v>1.8323260827410449E-3</v>
      </c>
      <c r="AH90" s="65">
        <f t="shared" si="13"/>
        <v>-1.3442266815405382E-2</v>
      </c>
      <c r="AI90" s="64">
        <f t="shared" si="13"/>
        <v>-1.9748389834926771E-3</v>
      </c>
      <c r="AJ90" s="65">
        <f t="shared" si="13"/>
        <v>-9.7854529456025425E-3</v>
      </c>
      <c r="AK90" s="64">
        <f t="shared" si="13"/>
        <v>-1.545695014400888E-2</v>
      </c>
      <c r="AL90" s="64">
        <f t="shared" si="13"/>
        <v>1.7059248347626147E-3</v>
      </c>
      <c r="AM90" s="101">
        <f t="shared" si="16"/>
        <v>1.5417848104785094E-3</v>
      </c>
      <c r="AN90" s="102">
        <f t="shared" si="17"/>
        <v>5.0295472765498044E-4</v>
      </c>
      <c r="AO90" s="101">
        <f t="shared" si="18"/>
        <v>2.0215095964120577E-3</v>
      </c>
      <c r="AP90" s="102">
        <f t="shared" si="19"/>
        <v>1.279001098549088E-3</v>
      </c>
      <c r="AQ90" s="101">
        <f t="shared" si="20"/>
        <v>2.7364208435688838E-4</v>
      </c>
      <c r="AR90" s="102">
        <f t="shared" si="15"/>
        <v>2.905412722625355E-4</v>
      </c>
      <c r="AS90" s="101">
        <f t="shared" si="15"/>
        <v>-1.3945221543060361E-2</v>
      </c>
      <c r="AT90" s="102">
        <f t="shared" si="15"/>
        <v>-3.9963485799047347E-3</v>
      </c>
      <c r="AU90" s="101">
        <f t="shared" si="15"/>
        <v>-1.106445404415163E-2</v>
      </c>
      <c r="AV90" s="102">
        <f t="shared" si="15"/>
        <v>-1.5730592228365769E-2</v>
      </c>
      <c r="AW90" s="102">
        <f t="shared" si="21"/>
        <v>-8.8892150246439924E-3</v>
      </c>
    </row>
    <row r="91" spans="6:49" x14ac:dyDescent="0.3">
      <c r="F91" s="18">
        <v>43503</v>
      </c>
      <c r="G91" s="22">
        <v>1839.05004882812</v>
      </c>
      <c r="H91" s="26">
        <v>280.29998779296801</v>
      </c>
      <c r="I91" s="22">
        <v>11715.7001953125</v>
      </c>
      <c r="J91" s="26">
        <v>459.79998779296801</v>
      </c>
      <c r="K91" s="22">
        <v>700.54998779296795</v>
      </c>
      <c r="Y91" s="93">
        <f t="shared" si="14"/>
        <v>-280</v>
      </c>
      <c r="Z91" s="18">
        <v>43501</v>
      </c>
      <c r="AA91" s="22">
        <v>1821.44995117187</v>
      </c>
      <c r="AB91" s="26">
        <v>274.14999389648398</v>
      </c>
      <c r="AC91" s="22">
        <v>11607.4501953125</v>
      </c>
      <c r="AD91" s="26">
        <v>449.04998779296801</v>
      </c>
      <c r="AE91" s="22">
        <v>684.5</v>
      </c>
      <c r="AF91" s="26">
        <v>10934.349609000001</v>
      </c>
      <c r="AG91" s="64">
        <f t="shared" si="13"/>
        <v>1.0402806782151549E-2</v>
      </c>
      <c r="AH91" s="65">
        <f t="shared" si="13"/>
        <v>-1.0703094308691647E-2</v>
      </c>
      <c r="AI91" s="64">
        <f t="shared" si="13"/>
        <v>6.3696302587440195E-3</v>
      </c>
      <c r="AJ91" s="65">
        <f t="shared" si="13"/>
        <v>3.5693860226353076E-3</v>
      </c>
      <c r="AK91" s="64">
        <f t="shared" si="13"/>
        <v>-2.2034483667059349E-2</v>
      </c>
      <c r="AL91" s="64">
        <f t="shared" si="13"/>
        <v>2.0231630490496039E-3</v>
      </c>
      <c r="AM91" s="101">
        <f t="shared" si="16"/>
        <v>1.7289894243012515E-3</v>
      </c>
      <c r="AN91" s="102">
        <f t="shared" si="17"/>
        <v>7.585266089217297E-4</v>
      </c>
      <c r="AO91" s="101">
        <f t="shared" si="18"/>
        <v>2.2078784799460819E-3</v>
      </c>
      <c r="AP91" s="102">
        <f t="shared" si="19"/>
        <v>1.5322890846391375E-3</v>
      </c>
      <c r="AQ91" s="101">
        <f t="shared" si="20"/>
        <v>5.2894134007318619E-4</v>
      </c>
      <c r="AR91" s="102">
        <f t="shared" si="15"/>
        <v>8.6738173578502983E-3</v>
      </c>
      <c r="AS91" s="101">
        <f t="shared" si="15"/>
        <v>-1.1461620917613376E-2</v>
      </c>
      <c r="AT91" s="102">
        <f t="shared" si="15"/>
        <v>4.1617517787979376E-3</v>
      </c>
      <c r="AU91" s="101">
        <f t="shared" si="15"/>
        <v>2.0370969379961698E-3</v>
      </c>
      <c r="AV91" s="102">
        <f t="shared" si="15"/>
        <v>-2.2563425007132536E-2</v>
      </c>
      <c r="AW91" s="102">
        <f t="shared" si="21"/>
        <v>-3.8304759700203013E-3</v>
      </c>
    </row>
    <row r="92" spans="6:49" x14ac:dyDescent="0.3">
      <c r="F92" s="18">
        <v>43504</v>
      </c>
      <c r="G92" s="22">
        <v>1817.30004882812</v>
      </c>
      <c r="H92" s="26">
        <v>275.5</v>
      </c>
      <c r="I92" s="22">
        <v>11242.7001953125</v>
      </c>
      <c r="J92" s="26">
        <v>451.95001220703102</v>
      </c>
      <c r="K92" s="22">
        <v>683.5</v>
      </c>
      <c r="Y92" s="93">
        <f t="shared" si="14"/>
        <v>-279</v>
      </c>
      <c r="Z92" s="18">
        <v>43502</v>
      </c>
      <c r="AA92" s="22">
        <v>1829.94995117187</v>
      </c>
      <c r="AB92" s="26">
        <v>277.70001220703102</v>
      </c>
      <c r="AC92" s="22">
        <v>11617.400390625</v>
      </c>
      <c r="AD92" s="26">
        <v>453.70001220703102</v>
      </c>
      <c r="AE92" s="22">
        <v>705.25</v>
      </c>
      <c r="AF92" s="26">
        <v>11062.450194999999</v>
      </c>
      <c r="AG92" s="64">
        <f t="shared" si="13"/>
        <v>4.6557570144118822E-3</v>
      </c>
      <c r="AH92" s="65">
        <f t="shared" si="13"/>
        <v>1.2866058683733363E-2</v>
      </c>
      <c r="AI92" s="64">
        <f t="shared" si="13"/>
        <v>8.5685769081452791E-4</v>
      </c>
      <c r="AJ92" s="65">
        <f t="shared" si="13"/>
        <v>1.0302000642598452E-2</v>
      </c>
      <c r="AK92" s="64">
        <f t="shared" si="13"/>
        <v>2.9863705153602035E-2</v>
      </c>
      <c r="AL92" s="64">
        <f t="shared" si="13"/>
        <v>1.1647333732122497E-2</v>
      </c>
      <c r="AM92" s="101">
        <f t="shared" si="16"/>
        <v>7.4082836421753987E-3</v>
      </c>
      <c r="AN92" s="102">
        <f t="shared" si="17"/>
        <v>8.5119033975077918E-3</v>
      </c>
      <c r="AO92" s="101">
        <f t="shared" si="18"/>
        <v>7.8618188451587082E-3</v>
      </c>
      <c r="AP92" s="102">
        <f t="shared" si="19"/>
        <v>9.2163785175003975E-3</v>
      </c>
      <c r="AQ92" s="101">
        <f t="shared" si="20"/>
        <v>8.2740473885278693E-3</v>
      </c>
      <c r="AR92" s="102">
        <f t="shared" si="15"/>
        <v>-2.7525266277635164E-3</v>
      </c>
      <c r="AS92" s="101">
        <f t="shared" si="15"/>
        <v>4.3541552862255712E-3</v>
      </c>
      <c r="AT92" s="102">
        <f t="shared" si="15"/>
        <v>-7.0049611543441803E-3</v>
      </c>
      <c r="AU92" s="101">
        <f t="shared" si="15"/>
        <v>1.0856221250980548E-3</v>
      </c>
      <c r="AV92" s="102">
        <f t="shared" si="15"/>
        <v>2.1589657765074165E-2</v>
      </c>
      <c r="AW92" s="102">
        <f t="shared" si="21"/>
        <v>3.4543894788580192E-3</v>
      </c>
    </row>
    <row r="93" spans="6:49" x14ac:dyDescent="0.3">
      <c r="F93" s="18">
        <v>43507</v>
      </c>
      <c r="G93" s="22">
        <v>1804.80004882812</v>
      </c>
      <c r="H93" s="26">
        <v>277.100006103515</v>
      </c>
      <c r="I93" s="22">
        <v>10843.5</v>
      </c>
      <c r="J93" s="26">
        <v>448.95001220703102</v>
      </c>
      <c r="K93" s="22">
        <v>698</v>
      </c>
      <c r="Y93" s="93">
        <f t="shared" si="14"/>
        <v>-278</v>
      </c>
      <c r="Z93" s="18">
        <v>43503</v>
      </c>
      <c r="AA93" s="22">
        <v>1839.05004882812</v>
      </c>
      <c r="AB93" s="26">
        <v>280.29998779296801</v>
      </c>
      <c r="AC93" s="22">
        <v>11715.7001953125</v>
      </c>
      <c r="AD93" s="26">
        <v>459.79998779296801</v>
      </c>
      <c r="AE93" s="22">
        <v>700.54998779296795</v>
      </c>
      <c r="AF93" s="26">
        <v>11069.400390999999</v>
      </c>
      <c r="AG93" s="64">
        <f t="shared" si="13"/>
        <v>4.9605430998865014E-3</v>
      </c>
      <c r="AH93" s="65">
        <f t="shared" si="13"/>
        <v>9.3189763504867539E-3</v>
      </c>
      <c r="AI93" s="64">
        <f t="shared" si="13"/>
        <v>8.4258314395891497E-3</v>
      </c>
      <c r="AJ93" s="65">
        <f t="shared" si="13"/>
        <v>1.3355372205081512E-2</v>
      </c>
      <c r="AK93" s="64">
        <f t="shared" si="13"/>
        <v>-6.6866264897915435E-3</v>
      </c>
      <c r="AL93" s="64">
        <f t="shared" si="13"/>
        <v>6.2807185521738227E-4</v>
      </c>
      <c r="AM93" s="101">
        <f t="shared" si="16"/>
        <v>9.0573580469600293E-4</v>
      </c>
      <c r="AN93" s="102">
        <f t="shared" si="17"/>
        <v>-3.653798591175425E-4</v>
      </c>
      <c r="AO93" s="101">
        <f t="shared" si="18"/>
        <v>1.3883000795095889E-3</v>
      </c>
      <c r="AP93" s="102">
        <f t="shared" si="19"/>
        <v>4.1842630586917597E-4</v>
      </c>
      <c r="AQ93" s="101">
        <f t="shared" si="20"/>
        <v>-5.9376622604469199E-4</v>
      </c>
      <c r="AR93" s="102">
        <f t="shared" si="15"/>
        <v>4.0548072951904985E-3</v>
      </c>
      <c r="AS93" s="101">
        <f t="shared" si="15"/>
        <v>9.6843562096042956E-3</v>
      </c>
      <c r="AT93" s="102">
        <f t="shared" si="15"/>
        <v>7.0375313600795613E-3</v>
      </c>
      <c r="AU93" s="101">
        <f t="shared" si="15"/>
        <v>1.2936945899212335E-2</v>
      </c>
      <c r="AV93" s="102">
        <f t="shared" si="15"/>
        <v>-6.092860263746851E-3</v>
      </c>
      <c r="AW93" s="102">
        <f t="shared" si="21"/>
        <v>5.5241561000679684E-3</v>
      </c>
    </row>
    <row r="94" spans="6:49" x14ac:dyDescent="0.3">
      <c r="F94" s="18">
        <v>43508</v>
      </c>
      <c r="G94" s="22">
        <v>1794.5</v>
      </c>
      <c r="H94" s="26">
        <v>275.29998779296801</v>
      </c>
      <c r="I94" s="22">
        <v>10783.7998046875</v>
      </c>
      <c r="J94" s="26">
        <v>446.25</v>
      </c>
      <c r="K94" s="22">
        <v>693.54998779296795</v>
      </c>
      <c r="Y94" s="93">
        <f t="shared" si="14"/>
        <v>-277</v>
      </c>
      <c r="Z94" s="18">
        <v>43504</v>
      </c>
      <c r="AA94" s="22">
        <v>1817.30004882812</v>
      </c>
      <c r="AB94" s="26">
        <v>275.5</v>
      </c>
      <c r="AC94" s="22">
        <v>11242.7001953125</v>
      </c>
      <c r="AD94" s="26">
        <v>451.95001220703102</v>
      </c>
      <c r="AE94" s="22">
        <v>683.5</v>
      </c>
      <c r="AF94" s="26">
        <v>10943.599609000001</v>
      </c>
      <c r="AG94" s="64">
        <f t="shared" si="13"/>
        <v>-1.1897250519237738E-2</v>
      </c>
      <c r="AH94" s="65">
        <f t="shared" si="13"/>
        <v>-1.7272786027890227E-2</v>
      </c>
      <c r="AI94" s="64">
        <f t="shared" si="13"/>
        <v>-4.1210792785364783E-2</v>
      </c>
      <c r="AJ94" s="65">
        <f t="shared" si="13"/>
        <v>-1.722000452639872E-2</v>
      </c>
      <c r="AK94" s="64">
        <f t="shared" si="13"/>
        <v>-2.4639067228309816E-2</v>
      </c>
      <c r="AL94" s="64">
        <f t="shared" si="13"/>
        <v>-1.1429805256248168E-2</v>
      </c>
      <c r="AM94" s="101">
        <f t="shared" si="16"/>
        <v>-6.2097065553846616E-3</v>
      </c>
      <c r="AN94" s="102">
        <f t="shared" si="17"/>
        <v>-1.0079387184454175E-2</v>
      </c>
      <c r="AO94" s="101">
        <f t="shared" si="18"/>
        <v>-5.6953770875209867E-3</v>
      </c>
      <c r="AP94" s="102">
        <f t="shared" si="19"/>
        <v>-9.2087726649380114E-3</v>
      </c>
      <c r="AQ94" s="101">
        <f t="shared" si="20"/>
        <v>-1.0297411352766078E-2</v>
      </c>
      <c r="AR94" s="102">
        <f t="shared" si="15"/>
        <v>-5.6875439638530761E-3</v>
      </c>
      <c r="AS94" s="101">
        <f t="shared" si="15"/>
        <v>-7.1933988434360521E-3</v>
      </c>
      <c r="AT94" s="102">
        <f t="shared" si="15"/>
        <v>-3.5515415697843798E-2</v>
      </c>
      <c r="AU94" s="101">
        <f t="shared" si="15"/>
        <v>-8.0112318614607089E-3</v>
      </c>
      <c r="AV94" s="102">
        <f t="shared" si="15"/>
        <v>-1.4341655875543738E-2</v>
      </c>
      <c r="AW94" s="102">
        <f t="shared" si="21"/>
        <v>-1.4149849248427474E-2</v>
      </c>
    </row>
    <row r="95" spans="6:49" x14ac:dyDescent="0.3">
      <c r="F95" s="18">
        <v>43510</v>
      </c>
      <c r="G95" s="22">
        <v>1785.05004882812</v>
      </c>
      <c r="H95" s="26">
        <v>277.89999389648398</v>
      </c>
      <c r="I95" s="22">
        <v>10628.7998046875</v>
      </c>
      <c r="J95" s="26">
        <v>440.20001220703102</v>
      </c>
      <c r="K95" s="22">
        <v>680.95001220703102</v>
      </c>
      <c r="Y95" s="93">
        <f t="shared" si="14"/>
        <v>-276</v>
      </c>
      <c r="Z95" s="18">
        <v>43507</v>
      </c>
      <c r="AA95" s="22">
        <v>1804.80004882812</v>
      </c>
      <c r="AB95" s="26">
        <v>277.100006103515</v>
      </c>
      <c r="AC95" s="22">
        <v>10843.5</v>
      </c>
      <c r="AD95" s="26">
        <v>448.95001220703102</v>
      </c>
      <c r="AE95" s="22">
        <v>698</v>
      </c>
      <c r="AF95" s="26">
        <v>10888.799805000001</v>
      </c>
      <c r="AG95" s="64">
        <f t="shared" si="13"/>
        <v>-6.9021005973852918E-3</v>
      </c>
      <c r="AH95" s="65">
        <f t="shared" si="13"/>
        <v>5.7908453023617339E-3</v>
      </c>
      <c r="AI95" s="64">
        <f t="shared" si="13"/>
        <v>-3.6153224388087081E-2</v>
      </c>
      <c r="AJ95" s="65">
        <f t="shared" si="13"/>
        <v>-6.6600310971165269E-3</v>
      </c>
      <c r="AK95" s="64">
        <f t="shared" si="13"/>
        <v>2.099244659836819E-2</v>
      </c>
      <c r="AL95" s="64">
        <f t="shared" si="13"/>
        <v>-5.0200546485725944E-3</v>
      </c>
      <c r="AM95" s="101">
        <f t="shared" si="16"/>
        <v>-2.4272653702742419E-3</v>
      </c>
      <c r="AN95" s="102">
        <f t="shared" si="17"/>
        <v>-4.9155955998363698E-3</v>
      </c>
      <c r="AO95" s="101">
        <f t="shared" si="18"/>
        <v>-1.9298217077288297E-3</v>
      </c>
      <c r="AP95" s="102">
        <f t="shared" si="19"/>
        <v>-4.0911268403120166E-3</v>
      </c>
      <c r="AQ95" s="101">
        <f t="shared" si="20"/>
        <v>-5.1391281265646786E-3</v>
      </c>
      <c r="AR95" s="102">
        <f t="shared" si="15"/>
        <v>-4.4748352271110504E-3</v>
      </c>
      <c r="AS95" s="101">
        <f t="shared" si="15"/>
        <v>1.0706440902198104E-2</v>
      </c>
      <c r="AT95" s="102">
        <f t="shared" si="15"/>
        <v>-3.4223402680358249E-2</v>
      </c>
      <c r="AU95" s="101">
        <f t="shared" si="15"/>
        <v>-2.5689042568045103E-3</v>
      </c>
      <c r="AV95" s="102">
        <f t="shared" si="15"/>
        <v>2.6131574724932868E-2</v>
      </c>
      <c r="AW95" s="102">
        <f t="shared" si="21"/>
        <v>-8.8582530742856711E-4</v>
      </c>
    </row>
    <row r="96" spans="6:49" x14ac:dyDescent="0.3">
      <c r="F96" s="18">
        <v>43511</v>
      </c>
      <c r="G96" s="22">
        <v>1772.80004882812</v>
      </c>
      <c r="H96" s="26">
        <v>280.100006103515</v>
      </c>
      <c r="I96" s="22">
        <v>10535.4501953125</v>
      </c>
      <c r="J96" s="26">
        <v>434.29998779296801</v>
      </c>
      <c r="K96" s="22">
        <v>663.75</v>
      </c>
      <c r="Y96" s="93">
        <f t="shared" si="14"/>
        <v>-275</v>
      </c>
      <c r="Z96" s="18">
        <v>43508</v>
      </c>
      <c r="AA96" s="22">
        <v>1794.5</v>
      </c>
      <c r="AB96" s="26">
        <v>275.29998779296801</v>
      </c>
      <c r="AC96" s="22">
        <v>10783.7998046875</v>
      </c>
      <c r="AD96" s="26">
        <v>446.25</v>
      </c>
      <c r="AE96" s="22">
        <v>693.54998779296795</v>
      </c>
      <c r="AF96" s="26">
        <v>10831.400390999999</v>
      </c>
      <c r="AG96" s="64">
        <f t="shared" si="13"/>
        <v>-5.7233777706652347E-3</v>
      </c>
      <c r="AH96" s="65">
        <f t="shared" si="13"/>
        <v>-6.5171060876056414E-3</v>
      </c>
      <c r="AI96" s="64">
        <f t="shared" si="13"/>
        <v>-5.5208322340759676E-3</v>
      </c>
      <c r="AJ96" s="65">
        <f t="shared" si="13"/>
        <v>-6.0322170631477703E-3</v>
      </c>
      <c r="AK96" s="64">
        <f t="shared" si="13"/>
        <v>-6.3957851538695371E-3</v>
      </c>
      <c r="AL96" s="64">
        <f t="shared" si="13"/>
        <v>-5.2853608257026749E-3</v>
      </c>
      <c r="AM96" s="101">
        <f t="shared" si="16"/>
        <v>-2.5838245053269124E-3</v>
      </c>
      <c r="AN96" s="102">
        <f t="shared" si="17"/>
        <v>-5.1293302501628415E-3</v>
      </c>
      <c r="AO96" s="101">
        <f t="shared" si="18"/>
        <v>-2.0856819219137544E-3</v>
      </c>
      <c r="AP96" s="102">
        <f t="shared" si="19"/>
        <v>-4.3029514701207593E-3</v>
      </c>
      <c r="AQ96" s="101">
        <f t="shared" si="20"/>
        <v>-5.3526347802648911E-3</v>
      </c>
      <c r="AR96" s="102">
        <f t="shared" si="15"/>
        <v>-3.1395532653383223E-3</v>
      </c>
      <c r="AS96" s="101">
        <f t="shared" si="15"/>
        <v>-1.3877758374427999E-3</v>
      </c>
      <c r="AT96" s="102">
        <f t="shared" si="15"/>
        <v>-3.4351503121622133E-3</v>
      </c>
      <c r="AU96" s="101">
        <f t="shared" si="15"/>
        <v>-1.729265593027011E-3</v>
      </c>
      <c r="AV96" s="102">
        <f t="shared" si="15"/>
        <v>-1.043150373604646E-3</v>
      </c>
      <c r="AW96" s="102">
        <f t="shared" si="21"/>
        <v>-2.1469790763149984E-3</v>
      </c>
    </row>
    <row r="97" spans="6:49" x14ac:dyDescent="0.3">
      <c r="F97" s="18">
        <v>43514</v>
      </c>
      <c r="G97" s="22">
        <v>1751.90002441406</v>
      </c>
      <c r="H97" s="26">
        <v>274.70001220703102</v>
      </c>
      <c r="I97" s="22">
        <v>10349.4501953125</v>
      </c>
      <c r="J97" s="26">
        <v>422.350006103515</v>
      </c>
      <c r="K97" s="22">
        <v>658.65002441406205</v>
      </c>
      <c r="Y97" s="93">
        <f t="shared" si="14"/>
        <v>-274</v>
      </c>
      <c r="Z97" s="18">
        <v>43510</v>
      </c>
      <c r="AA97" s="22">
        <v>1785.05004882812</v>
      </c>
      <c r="AB97" s="26">
        <v>277.89999389648398</v>
      </c>
      <c r="AC97" s="22">
        <v>10628.7998046875</v>
      </c>
      <c r="AD97" s="26">
        <v>440.20001220703102</v>
      </c>
      <c r="AE97" s="22">
        <v>680.95001220703102</v>
      </c>
      <c r="AF97" s="26">
        <v>10746.049805000001</v>
      </c>
      <c r="AG97" s="64">
        <f t="shared" si="13"/>
        <v>-5.2799782078247334E-3</v>
      </c>
      <c r="AH97" s="65">
        <f t="shared" si="13"/>
        <v>9.3999469777386636E-3</v>
      </c>
      <c r="AI97" s="64">
        <f t="shared" si="13"/>
        <v>-1.4477710339189861E-2</v>
      </c>
      <c r="AJ97" s="65">
        <f t="shared" si="13"/>
        <v>-1.3650136270840448E-2</v>
      </c>
      <c r="AK97" s="64">
        <f t="shared" si="13"/>
        <v>-1.8334417667064864E-2</v>
      </c>
      <c r="AL97" s="64">
        <f t="shared" si="13"/>
        <v>-7.9111322580121372E-3</v>
      </c>
      <c r="AM97" s="101">
        <f t="shared" si="16"/>
        <v>-4.1333116252096243E-3</v>
      </c>
      <c r="AN97" s="102">
        <f t="shared" si="17"/>
        <v>-7.2446912454959267E-3</v>
      </c>
      <c r="AO97" s="101">
        <f t="shared" si="18"/>
        <v>-3.628251726610578E-3</v>
      </c>
      <c r="AP97" s="102">
        <f t="shared" si="19"/>
        <v>-6.3994087317947512E-3</v>
      </c>
      <c r="AQ97" s="101">
        <f t="shared" si="20"/>
        <v>-7.4657392618809829E-3</v>
      </c>
      <c r="AR97" s="102">
        <f t="shared" si="15"/>
        <v>-1.1466665826151091E-3</v>
      </c>
      <c r="AS97" s="101">
        <f t="shared" si="15"/>
        <v>1.664463822323459E-2</v>
      </c>
      <c r="AT97" s="102">
        <f t="shared" si="15"/>
        <v>-1.0849458612579283E-2</v>
      </c>
      <c r="AU97" s="101">
        <f t="shared" si="15"/>
        <v>-7.2507275390456963E-3</v>
      </c>
      <c r="AV97" s="102">
        <f t="shared" si="15"/>
        <v>-1.0868678405183881E-2</v>
      </c>
      <c r="AW97" s="102">
        <f t="shared" si="21"/>
        <v>-2.6941785832378757E-3</v>
      </c>
    </row>
    <row r="98" spans="6:49" x14ac:dyDescent="0.3">
      <c r="F98" s="18">
        <v>43515</v>
      </c>
      <c r="G98" s="22">
        <v>1737.94995117187</v>
      </c>
      <c r="H98" s="26">
        <v>275.89999389648398</v>
      </c>
      <c r="I98" s="22">
        <v>10515.400390625</v>
      </c>
      <c r="J98" s="26">
        <v>420.79998779296801</v>
      </c>
      <c r="K98" s="22">
        <v>669.70001220703102</v>
      </c>
      <c r="Y98" s="93">
        <f t="shared" si="14"/>
        <v>-273</v>
      </c>
      <c r="Z98" s="18">
        <v>43511</v>
      </c>
      <c r="AA98" s="22">
        <v>1772.80004882812</v>
      </c>
      <c r="AB98" s="26">
        <v>280.100006103515</v>
      </c>
      <c r="AC98" s="22">
        <v>10535.4501953125</v>
      </c>
      <c r="AD98" s="26">
        <v>434.29998779296801</v>
      </c>
      <c r="AE98" s="22">
        <v>663.75</v>
      </c>
      <c r="AF98" s="26">
        <v>10724.400390999999</v>
      </c>
      <c r="AG98" s="64">
        <f t="shared" si="13"/>
        <v>-6.8862082839352646E-3</v>
      </c>
      <c r="AH98" s="65">
        <f t="shared" si="13"/>
        <v>7.8853892710844167E-3</v>
      </c>
      <c r="AI98" s="64">
        <f t="shared" si="13"/>
        <v>-8.8214999102325057E-3</v>
      </c>
      <c r="AJ98" s="65">
        <f t="shared" si="13"/>
        <v>-1.3493685389605357E-2</v>
      </c>
      <c r="AK98" s="64">
        <f t="shared" si="13"/>
        <v>-2.5583327385289473E-2</v>
      </c>
      <c r="AL98" s="64">
        <f t="shared" si="13"/>
        <v>-2.0166713915775653E-3</v>
      </c>
      <c r="AM98" s="101">
        <f t="shared" si="16"/>
        <v>-6.5494672306735903E-4</v>
      </c>
      <c r="AN98" s="102">
        <f t="shared" si="17"/>
        <v>-2.4960248338097867E-3</v>
      </c>
      <c r="AO98" s="101">
        <f t="shared" si="18"/>
        <v>-1.654151538431777E-4</v>
      </c>
      <c r="AP98" s="102">
        <f t="shared" si="19"/>
        <v>-1.6931783512543297E-3</v>
      </c>
      <c r="AQ98" s="101">
        <f t="shared" si="20"/>
        <v>-2.7221383831790629E-3</v>
      </c>
      <c r="AR98" s="102">
        <f t="shared" si="15"/>
        <v>-6.231261560867906E-3</v>
      </c>
      <c r="AS98" s="101">
        <f t="shared" si="15"/>
        <v>1.0381414104894203E-2</v>
      </c>
      <c r="AT98" s="102">
        <f t="shared" si="15"/>
        <v>-8.6560847563893276E-3</v>
      </c>
      <c r="AU98" s="101">
        <f t="shared" si="15"/>
        <v>-1.1800507038351027E-2</v>
      </c>
      <c r="AV98" s="102">
        <f t="shared" si="15"/>
        <v>-2.286118900211041E-2</v>
      </c>
      <c r="AW98" s="102">
        <f t="shared" si="21"/>
        <v>-7.8335256505648928E-3</v>
      </c>
    </row>
    <row r="99" spans="6:49" x14ac:dyDescent="0.3">
      <c r="F99" s="18">
        <v>43516</v>
      </c>
      <c r="G99" s="22">
        <v>1733.5</v>
      </c>
      <c r="H99" s="26">
        <v>275.850006103515</v>
      </c>
      <c r="I99" s="22">
        <v>10521.7998046875</v>
      </c>
      <c r="J99" s="26">
        <v>424.70001220703102</v>
      </c>
      <c r="K99" s="22">
        <v>676.34997558593705</v>
      </c>
      <c r="Y99" s="93">
        <f t="shared" si="14"/>
        <v>-272</v>
      </c>
      <c r="Z99" s="18">
        <v>43514</v>
      </c>
      <c r="AA99" s="22">
        <v>1751.90002441406</v>
      </c>
      <c r="AB99" s="26">
        <v>274.70001220703102</v>
      </c>
      <c r="AC99" s="22">
        <v>10349.4501953125</v>
      </c>
      <c r="AD99" s="26">
        <v>422.350006103515</v>
      </c>
      <c r="AE99" s="22">
        <v>658.65002441406205</v>
      </c>
      <c r="AF99" s="26">
        <v>10640.950194999999</v>
      </c>
      <c r="AG99" s="64">
        <f t="shared" si="13"/>
        <v>-1.1859317918364639E-2</v>
      </c>
      <c r="AH99" s="65">
        <f t="shared" si="13"/>
        <v>-1.9467066517639756E-2</v>
      </c>
      <c r="AI99" s="64">
        <f t="shared" si="13"/>
        <v>-1.781238256827582E-2</v>
      </c>
      <c r="AJ99" s="65">
        <f t="shared" si="13"/>
        <v>-2.7901142808577438E-2</v>
      </c>
      <c r="AK99" s="64">
        <f t="shared" si="13"/>
        <v>-7.7132498134915087E-3</v>
      </c>
      <c r="AL99" s="64">
        <f t="shared" si="13"/>
        <v>-7.8117716846418262E-3</v>
      </c>
      <c r="AM99" s="101">
        <f t="shared" si="16"/>
        <v>-4.0746782168454973E-3</v>
      </c>
      <c r="AN99" s="102">
        <f t="shared" si="17"/>
        <v>-7.1646448717730526E-3</v>
      </c>
      <c r="AO99" s="101">
        <f t="shared" si="18"/>
        <v>-3.5698800730947959E-3</v>
      </c>
      <c r="AP99" s="102">
        <f t="shared" si="19"/>
        <v>-6.3200776853056563E-3</v>
      </c>
      <c r="AQ99" s="101">
        <f t="shared" si="20"/>
        <v>-7.3857782758251318E-3</v>
      </c>
      <c r="AR99" s="102">
        <f t="shared" si="15"/>
        <v>-7.7846397015191417E-3</v>
      </c>
      <c r="AS99" s="101">
        <f t="shared" si="15"/>
        <v>-1.2302421645866703E-2</v>
      </c>
      <c r="AT99" s="102">
        <f t="shared" si="15"/>
        <v>-1.4242502495181025E-2</v>
      </c>
      <c r="AU99" s="101">
        <f t="shared" si="15"/>
        <v>-2.1581065123271782E-2</v>
      </c>
      <c r="AV99" s="102">
        <f t="shared" si="15"/>
        <v>-3.2747153766637688E-4</v>
      </c>
      <c r="AW99" s="102">
        <f t="shared" si="21"/>
        <v>-1.1247620100701006E-2</v>
      </c>
    </row>
    <row r="100" spans="6:49" x14ac:dyDescent="0.3">
      <c r="F100" s="18">
        <v>43517</v>
      </c>
      <c r="G100" s="22">
        <v>1754.69995117187</v>
      </c>
      <c r="H100" s="26">
        <v>275.04998779296801</v>
      </c>
      <c r="I100" s="22">
        <v>10621.9501953125</v>
      </c>
      <c r="J100" s="26">
        <v>426.54998779296801</v>
      </c>
      <c r="K100" s="22">
        <v>664.54998779296795</v>
      </c>
      <c r="Y100" s="93">
        <f t="shared" si="14"/>
        <v>-271</v>
      </c>
      <c r="Z100" s="18">
        <v>43515</v>
      </c>
      <c r="AA100" s="22">
        <v>1737.94995117187</v>
      </c>
      <c r="AB100" s="26">
        <v>275.89999389648398</v>
      </c>
      <c r="AC100" s="22">
        <v>10515.400390625</v>
      </c>
      <c r="AD100" s="26">
        <v>420.79998779296801</v>
      </c>
      <c r="AE100" s="22">
        <v>669.70001220703102</v>
      </c>
      <c r="AF100" s="26">
        <v>10604.349609000001</v>
      </c>
      <c r="AG100" s="64">
        <f t="shared" si="13"/>
        <v>-7.9946975609266335E-3</v>
      </c>
      <c r="AH100" s="65">
        <f t="shared" si="13"/>
        <v>4.3588215621279723E-3</v>
      </c>
      <c r="AI100" s="64">
        <f t="shared" si="13"/>
        <v>1.5907489398433981E-2</v>
      </c>
      <c r="AJ100" s="65">
        <f t="shared" si="13"/>
        <v>-3.6767362104323624E-3</v>
      </c>
      <c r="AK100" s="64">
        <f t="shared" si="13"/>
        <v>1.6637546400958141E-2</v>
      </c>
      <c r="AL100" s="64">
        <f t="shared" si="13"/>
        <v>-3.4455265443910127E-3</v>
      </c>
      <c r="AM100" s="101">
        <f t="shared" si="16"/>
        <v>-1.4981247042959813E-3</v>
      </c>
      <c r="AN100" s="102">
        <f t="shared" si="17"/>
        <v>-3.6471320555011362E-3</v>
      </c>
      <c r="AO100" s="101">
        <f t="shared" si="18"/>
        <v>-1.004828968349071E-3</v>
      </c>
      <c r="AP100" s="102">
        <f t="shared" si="19"/>
        <v>-2.833998806582908E-3</v>
      </c>
      <c r="AQ100" s="101">
        <f t="shared" si="20"/>
        <v>-3.8720176871574518E-3</v>
      </c>
      <c r="AR100" s="102">
        <f t="shared" si="15"/>
        <v>-6.4965728566306526E-3</v>
      </c>
      <c r="AS100" s="101">
        <f t="shared" si="15"/>
        <v>8.005953617629109E-3</v>
      </c>
      <c r="AT100" s="102">
        <f t="shared" si="15"/>
        <v>1.6912318366783051E-2</v>
      </c>
      <c r="AU100" s="101">
        <f t="shared" si="15"/>
        <v>-8.427374038494544E-4</v>
      </c>
      <c r="AV100" s="102">
        <f t="shared" si="15"/>
        <v>2.0509564088115592E-2</v>
      </c>
      <c r="AW100" s="102">
        <f t="shared" si="21"/>
        <v>7.6177051624095301E-3</v>
      </c>
    </row>
    <row r="101" spans="6:49" x14ac:dyDescent="0.3">
      <c r="F101" s="18">
        <v>43518</v>
      </c>
      <c r="G101" s="22">
        <v>1768.55004882812</v>
      </c>
      <c r="H101" s="26">
        <v>274.29998779296801</v>
      </c>
      <c r="I101" s="22">
        <v>10685.4501953125</v>
      </c>
      <c r="J101" s="26">
        <v>435.39999389648398</v>
      </c>
      <c r="K101" s="22">
        <v>667.95001220703102</v>
      </c>
      <c r="Y101" s="93">
        <f t="shared" si="14"/>
        <v>-270</v>
      </c>
      <c r="Z101" s="18">
        <v>43516</v>
      </c>
      <c r="AA101" s="22">
        <v>1733.5</v>
      </c>
      <c r="AB101" s="26">
        <v>275.850006103515</v>
      </c>
      <c r="AC101" s="22">
        <v>10521.7998046875</v>
      </c>
      <c r="AD101" s="26">
        <v>424.70001220703102</v>
      </c>
      <c r="AE101" s="22">
        <v>676.34997558593705</v>
      </c>
      <c r="AF101" s="26">
        <v>10735.450194999999</v>
      </c>
      <c r="AG101" s="64">
        <f t="shared" si="13"/>
        <v>-2.5637434915327184E-3</v>
      </c>
      <c r="AH101" s="65">
        <f t="shared" si="13"/>
        <v>-1.8119725638697379E-4</v>
      </c>
      <c r="AI101" s="64">
        <f t="shared" si="13"/>
        <v>6.0839029913441743E-4</v>
      </c>
      <c r="AJ101" s="65">
        <f t="shared" si="13"/>
        <v>9.2254336475467869E-3</v>
      </c>
      <c r="AK101" s="64">
        <f t="shared" si="13"/>
        <v>9.8807882947983955E-3</v>
      </c>
      <c r="AL101" s="64">
        <f t="shared" si="13"/>
        <v>1.2287110149880702E-2</v>
      </c>
      <c r="AM101" s="101">
        <f t="shared" si="16"/>
        <v>7.7858204325917425E-3</v>
      </c>
      <c r="AN101" s="102">
        <f t="shared" si="17"/>
        <v>9.0273169111163634E-3</v>
      </c>
      <c r="AO101" s="101">
        <f t="shared" si="18"/>
        <v>8.2376702127405759E-3</v>
      </c>
      <c r="AP101" s="102">
        <f t="shared" si="19"/>
        <v>9.7271860845083418E-3</v>
      </c>
      <c r="AQ101" s="101">
        <f t="shared" si="20"/>
        <v>8.7889110963747068E-3</v>
      </c>
      <c r="AR101" s="102">
        <f t="shared" si="15"/>
        <v>-1.034956392412446E-2</v>
      </c>
      <c r="AS101" s="101">
        <f t="shared" si="15"/>
        <v>-9.2085141675033368E-3</v>
      </c>
      <c r="AT101" s="102">
        <f t="shared" si="15"/>
        <v>-7.6292799136061587E-3</v>
      </c>
      <c r="AU101" s="101">
        <f t="shared" si="15"/>
        <v>-5.0175243696155489E-4</v>
      </c>
      <c r="AV101" s="102">
        <f t="shared" si="15"/>
        <v>1.0918771984236887E-3</v>
      </c>
      <c r="AW101" s="102">
        <f t="shared" si="21"/>
        <v>-5.3194466487543638E-3</v>
      </c>
    </row>
    <row r="102" spans="6:49" x14ac:dyDescent="0.3">
      <c r="F102" s="18">
        <v>43521</v>
      </c>
      <c r="G102" s="22">
        <v>1770.15002441406</v>
      </c>
      <c r="H102" s="26">
        <v>276.70001220703102</v>
      </c>
      <c r="I102" s="22">
        <v>10831.650390625</v>
      </c>
      <c r="J102" s="26">
        <v>431.89999389648398</v>
      </c>
      <c r="K102" s="22">
        <v>660.04998779296795</v>
      </c>
      <c r="Y102" s="93">
        <f t="shared" si="14"/>
        <v>-269</v>
      </c>
      <c r="Z102" s="18">
        <v>43517</v>
      </c>
      <c r="AA102" s="22">
        <v>1754.69995117187</v>
      </c>
      <c r="AB102" s="26">
        <v>275.04998779296801</v>
      </c>
      <c r="AC102" s="22">
        <v>10621.9501953125</v>
      </c>
      <c r="AD102" s="26">
        <v>426.54998779296801</v>
      </c>
      <c r="AE102" s="22">
        <v>664.54998779296795</v>
      </c>
      <c r="AF102" s="26">
        <v>10789.849609000001</v>
      </c>
      <c r="AG102" s="64">
        <f t="shared" si="13"/>
        <v>1.2155388164958264E-2</v>
      </c>
      <c r="AH102" s="65">
        <f t="shared" si="13"/>
        <v>-2.9044069043212949E-3</v>
      </c>
      <c r="AI102" s="64">
        <f t="shared" si="13"/>
        <v>9.4733563931927063E-3</v>
      </c>
      <c r="AJ102" s="65">
        <f t="shared" si="13"/>
        <v>4.346498674706799E-3</v>
      </c>
      <c r="AK102" s="64">
        <f t="shared" si="13"/>
        <v>-1.7600555939941278E-2</v>
      </c>
      <c r="AL102" s="64">
        <f t="shared" si="13"/>
        <v>5.0544736017894528E-3</v>
      </c>
      <c r="AM102" s="101">
        <f t="shared" si="16"/>
        <v>3.517788175037821E-3</v>
      </c>
      <c r="AN102" s="102">
        <f t="shared" si="17"/>
        <v>3.2005960248295642E-3</v>
      </c>
      <c r="AO102" s="101">
        <f t="shared" si="18"/>
        <v>3.988691565875121E-3</v>
      </c>
      <c r="AP102" s="102">
        <f t="shared" si="19"/>
        <v>3.9525351664129009E-3</v>
      </c>
      <c r="AQ102" s="101">
        <f t="shared" si="20"/>
        <v>2.9684057334118229E-3</v>
      </c>
      <c r="AR102" s="102">
        <f t="shared" si="15"/>
        <v>8.6375999899204435E-3</v>
      </c>
      <c r="AS102" s="101">
        <f t="shared" si="15"/>
        <v>-6.1050029291508587E-3</v>
      </c>
      <c r="AT102" s="102">
        <f t="shared" si="15"/>
        <v>5.4846648273175853E-3</v>
      </c>
      <c r="AU102" s="101">
        <f t="shared" si="15"/>
        <v>3.9396350829389807E-4</v>
      </c>
      <c r="AV102" s="102">
        <f t="shared" si="15"/>
        <v>-2.0568961673353099E-2</v>
      </c>
      <c r="AW102" s="102">
        <f t="shared" si="21"/>
        <v>-2.4315472553944062E-3</v>
      </c>
    </row>
    <row r="103" spans="6:49" x14ac:dyDescent="0.3">
      <c r="F103" s="18">
        <v>43522</v>
      </c>
      <c r="G103" s="22">
        <v>1772.25</v>
      </c>
      <c r="H103" s="26">
        <v>275.5</v>
      </c>
      <c r="I103" s="22">
        <v>10804.400390625</v>
      </c>
      <c r="J103" s="26">
        <v>428.850006103515</v>
      </c>
      <c r="K103" s="22">
        <v>654.40002441406205</v>
      </c>
      <c r="Y103" s="93">
        <f t="shared" si="14"/>
        <v>-268</v>
      </c>
      <c r="Z103" s="18">
        <v>43518</v>
      </c>
      <c r="AA103" s="22">
        <v>1768.55004882812</v>
      </c>
      <c r="AB103" s="26">
        <v>274.29998779296801</v>
      </c>
      <c r="AC103" s="22">
        <v>10685.4501953125</v>
      </c>
      <c r="AD103" s="26">
        <v>435.39999389648398</v>
      </c>
      <c r="AE103" s="22">
        <v>667.95001220703102</v>
      </c>
      <c r="AF103" s="26">
        <v>10791.650390999999</v>
      </c>
      <c r="AG103" s="64">
        <f t="shared" si="13"/>
        <v>7.8621551123202963E-3</v>
      </c>
      <c r="AH103" s="65">
        <f t="shared" si="13"/>
        <v>-2.7305014992578449E-3</v>
      </c>
      <c r="AI103" s="64">
        <f t="shared" si="13"/>
        <v>5.9603881119891138E-3</v>
      </c>
      <c r="AJ103" s="65">
        <f t="shared" si="13"/>
        <v>2.0535570045619077E-2</v>
      </c>
      <c r="AK103" s="64">
        <f t="shared" si="13"/>
        <v>5.1032372127150253E-3</v>
      </c>
      <c r="AL103" s="64">
        <f t="shared" si="13"/>
        <v>1.6688200580840612E-4</v>
      </c>
      <c r="AM103" s="101">
        <f t="shared" si="16"/>
        <v>6.3358426755656032E-4</v>
      </c>
      <c r="AN103" s="102">
        <f t="shared" si="17"/>
        <v>-7.3692134474686319E-4</v>
      </c>
      <c r="AO103" s="101">
        <f t="shared" si="18"/>
        <v>1.1173634979103123E-3</v>
      </c>
      <c r="AP103" s="102">
        <f t="shared" si="19"/>
        <v>5.0205067376460041E-5</v>
      </c>
      <c r="AQ103" s="101">
        <f t="shared" si="20"/>
        <v>-9.6491137815902215E-4</v>
      </c>
      <c r="AR103" s="102">
        <f t="shared" si="15"/>
        <v>7.2285708447637357E-3</v>
      </c>
      <c r="AS103" s="101">
        <f t="shared" si="15"/>
        <v>-1.9935801545109817E-3</v>
      </c>
      <c r="AT103" s="102">
        <f t="shared" si="15"/>
        <v>4.8430246140788013E-3</v>
      </c>
      <c r="AU103" s="101">
        <f t="shared" si="15"/>
        <v>2.0485364978242618E-2</v>
      </c>
      <c r="AV103" s="102">
        <f t="shared" si="15"/>
        <v>6.0681485908740474E-3</v>
      </c>
      <c r="AW103" s="102">
        <f t="shared" si="21"/>
        <v>7.326305774689644E-3</v>
      </c>
    </row>
    <row r="104" spans="6:49" x14ac:dyDescent="0.3">
      <c r="F104" s="18">
        <v>43523</v>
      </c>
      <c r="G104" s="22">
        <v>1736.5</v>
      </c>
      <c r="H104" s="26">
        <v>275.100006103515</v>
      </c>
      <c r="I104" s="22">
        <v>10713.7001953125</v>
      </c>
      <c r="J104" s="26">
        <v>434.600006103515</v>
      </c>
      <c r="K104" s="22">
        <v>657.40002441406205</v>
      </c>
      <c r="Y104" s="93">
        <f t="shared" si="14"/>
        <v>-267</v>
      </c>
      <c r="Z104" s="18">
        <v>43521</v>
      </c>
      <c r="AA104" s="22">
        <v>1770.15002441406</v>
      </c>
      <c r="AB104" s="26">
        <v>276.70001220703102</v>
      </c>
      <c r="AC104" s="22">
        <v>10831.650390625</v>
      </c>
      <c r="AD104" s="26">
        <v>431.89999389648398</v>
      </c>
      <c r="AE104" s="22">
        <v>660.04998779296795</v>
      </c>
      <c r="AF104" s="26">
        <v>10880.099609000001</v>
      </c>
      <c r="AG104" s="64">
        <f t="shared" si="13"/>
        <v>9.0427312959619492E-4</v>
      </c>
      <c r="AH104" s="65">
        <f t="shared" si="13"/>
        <v>8.7115774682925765E-3</v>
      </c>
      <c r="AI104" s="64">
        <f t="shared" si="13"/>
        <v>1.358941876475204E-2</v>
      </c>
      <c r="AJ104" s="65">
        <f t="shared" ref="AJ104:AL167" si="22">LN(AD104/AD103)</f>
        <v>-8.0710689473911437E-3</v>
      </c>
      <c r="AK104" s="64">
        <f t="shared" si="22"/>
        <v>-1.1897767478520963E-2</v>
      </c>
      <c r="AL104" s="64">
        <f t="shared" si="22"/>
        <v>8.1626734442876037E-3</v>
      </c>
      <c r="AM104" s="101">
        <f t="shared" si="16"/>
        <v>5.3519598636742561E-3</v>
      </c>
      <c r="AN104" s="102">
        <f t="shared" si="17"/>
        <v>5.704608610090308E-3</v>
      </c>
      <c r="AO104" s="101">
        <f t="shared" si="18"/>
        <v>5.814675033059098E-3</v>
      </c>
      <c r="AP104" s="102">
        <f t="shared" si="19"/>
        <v>6.4341708679666963E-3</v>
      </c>
      <c r="AQ104" s="101">
        <f t="shared" si="20"/>
        <v>5.4697472196220372E-3</v>
      </c>
      <c r="AR104" s="102">
        <f t="shared" si="15"/>
        <v>-4.4476867340780615E-3</v>
      </c>
      <c r="AS104" s="101">
        <f t="shared" si="15"/>
        <v>3.0069688582022684E-3</v>
      </c>
      <c r="AT104" s="102">
        <f t="shared" si="15"/>
        <v>7.7747437316929421E-3</v>
      </c>
      <c r="AU104" s="101">
        <f t="shared" si="15"/>
        <v>-1.450523981535784E-2</v>
      </c>
      <c r="AV104" s="102">
        <f t="shared" si="15"/>
        <v>-1.7367514698142999E-2</v>
      </c>
      <c r="AW104" s="102">
        <f t="shared" si="21"/>
        <v>-5.1077457315367378E-3</v>
      </c>
    </row>
    <row r="105" spans="6:49" x14ac:dyDescent="0.3">
      <c r="F105" s="18">
        <v>43524</v>
      </c>
      <c r="G105" s="22">
        <v>1732.65002441406</v>
      </c>
      <c r="H105" s="26">
        <v>276.04998779296801</v>
      </c>
      <c r="I105" s="22">
        <v>10639.75</v>
      </c>
      <c r="J105" s="26">
        <v>438.04998779296801</v>
      </c>
      <c r="K105" s="22">
        <v>672.84997558593705</v>
      </c>
      <c r="Y105" s="93">
        <f t="shared" si="14"/>
        <v>-266</v>
      </c>
      <c r="Z105" s="18">
        <v>43522</v>
      </c>
      <c r="AA105" s="22">
        <v>1772.25</v>
      </c>
      <c r="AB105" s="26">
        <v>275.5</v>
      </c>
      <c r="AC105" s="22">
        <v>10804.400390625</v>
      </c>
      <c r="AD105" s="26">
        <v>428.850006103515</v>
      </c>
      <c r="AE105" s="22">
        <v>654.40002441406205</v>
      </c>
      <c r="AF105" s="26">
        <v>10835.299805000001</v>
      </c>
      <c r="AG105" s="64">
        <f t="shared" ref="AG105:AL168" si="23">LN(AA105/AA104)</f>
        <v>1.1856232031741806E-3</v>
      </c>
      <c r="AH105" s="65">
        <f t="shared" si="23"/>
        <v>-4.3463023163937391E-3</v>
      </c>
      <c r="AI105" s="64">
        <f t="shared" si="23"/>
        <v>-2.5189453180841136E-3</v>
      </c>
      <c r="AJ105" s="65">
        <f t="shared" si="22"/>
        <v>-7.0868441661604146E-3</v>
      </c>
      <c r="AK105" s="64">
        <f t="shared" si="22"/>
        <v>-8.5967486365777987E-3</v>
      </c>
      <c r="AL105" s="64">
        <f t="shared" si="22"/>
        <v>-4.126091968583284E-3</v>
      </c>
      <c r="AM105" s="101">
        <f t="shared" si="16"/>
        <v>-1.899731388734597E-3</v>
      </c>
      <c r="AN105" s="102">
        <f t="shared" si="17"/>
        <v>-4.1954058067478041E-3</v>
      </c>
      <c r="AO105" s="101">
        <f t="shared" si="18"/>
        <v>-1.4046427756599104E-3</v>
      </c>
      <c r="AP105" s="102">
        <f t="shared" si="19"/>
        <v>-3.377372958664845E-3</v>
      </c>
      <c r="AQ105" s="101">
        <f t="shared" si="20"/>
        <v>-4.4197065797236933E-3</v>
      </c>
      <c r="AR105" s="102">
        <f t="shared" si="15"/>
        <v>3.0853545919087774E-3</v>
      </c>
      <c r="AS105" s="101">
        <f t="shared" si="15"/>
        <v>-1.5089650964593502E-4</v>
      </c>
      <c r="AT105" s="102">
        <f t="shared" si="15"/>
        <v>-1.1143025424242032E-3</v>
      </c>
      <c r="AU105" s="101">
        <f t="shared" si="15"/>
        <v>-3.7094712074955695E-3</v>
      </c>
      <c r="AV105" s="102">
        <f t="shared" si="15"/>
        <v>-4.1770420568541054E-3</v>
      </c>
      <c r="AW105" s="102">
        <f t="shared" si="21"/>
        <v>-1.2132715449022073E-3</v>
      </c>
    </row>
    <row r="106" spans="6:49" x14ac:dyDescent="0.3">
      <c r="F106" s="18">
        <v>43525</v>
      </c>
      <c r="G106" s="22">
        <v>1734.65002441406</v>
      </c>
      <c r="H106" s="26">
        <v>278.20001220703102</v>
      </c>
      <c r="I106" s="22">
        <v>10451.7998046875</v>
      </c>
      <c r="J106" s="26">
        <v>445.29998779296801</v>
      </c>
      <c r="K106" s="22">
        <v>679.15002441406205</v>
      </c>
      <c r="Y106" s="93">
        <f t="shared" si="14"/>
        <v>-265</v>
      </c>
      <c r="Z106" s="18">
        <v>43523</v>
      </c>
      <c r="AA106" s="22">
        <v>1736.5</v>
      </c>
      <c r="AB106" s="26">
        <v>275.100006103515</v>
      </c>
      <c r="AC106" s="22">
        <v>10713.7001953125</v>
      </c>
      <c r="AD106" s="26">
        <v>434.600006103515</v>
      </c>
      <c r="AE106" s="22">
        <v>657.40002441406205</v>
      </c>
      <c r="AF106" s="26">
        <v>10806.650390999999</v>
      </c>
      <c r="AG106" s="64">
        <f t="shared" si="23"/>
        <v>-2.0378332550998159E-2</v>
      </c>
      <c r="AH106" s="65">
        <f t="shared" si="23"/>
        <v>-1.4529384759084227E-3</v>
      </c>
      <c r="AI106" s="64">
        <f t="shared" si="23"/>
        <v>-8.4301801737518035E-3</v>
      </c>
      <c r="AJ106" s="65">
        <f t="shared" si="22"/>
        <v>1.3318860197597702E-2</v>
      </c>
      <c r="AK106" s="64">
        <f t="shared" si="22"/>
        <v>4.57387577133124E-3</v>
      </c>
      <c r="AL106" s="64">
        <f t="shared" si="22"/>
        <v>-2.6475830944848932E-3</v>
      </c>
      <c r="AM106" s="101">
        <f t="shared" si="16"/>
        <v>-1.0272523797628264E-3</v>
      </c>
      <c r="AN106" s="102">
        <f t="shared" si="17"/>
        <v>-3.0042967996813559E-3</v>
      </c>
      <c r="AO106" s="101">
        <f t="shared" si="18"/>
        <v>-5.3605874085132393E-4</v>
      </c>
      <c r="AP106" s="102">
        <f t="shared" si="19"/>
        <v>-2.1969081903255951E-3</v>
      </c>
      <c r="AQ106" s="101">
        <f t="shared" si="20"/>
        <v>-3.2298681613741635E-3</v>
      </c>
      <c r="AR106" s="102">
        <f t="shared" si="15"/>
        <v>-1.9351080171235331E-2</v>
      </c>
      <c r="AS106" s="101">
        <f t="shared" si="15"/>
        <v>1.5513583237729332E-3</v>
      </c>
      <c r="AT106" s="102">
        <f t="shared" si="15"/>
        <v>-7.8941214329004798E-3</v>
      </c>
      <c r="AU106" s="101">
        <f t="shared" si="15"/>
        <v>1.5515768387923297E-2</v>
      </c>
      <c r="AV106" s="102">
        <f t="shared" si="15"/>
        <v>7.8037439327054035E-3</v>
      </c>
      <c r="AW106" s="102">
        <f t="shared" si="21"/>
        <v>-4.7486619194683517E-4</v>
      </c>
    </row>
    <row r="107" spans="6:49" x14ac:dyDescent="0.3">
      <c r="F107" s="18">
        <v>43529</v>
      </c>
      <c r="G107" s="22">
        <v>1724.59997558593</v>
      </c>
      <c r="H107" s="26">
        <v>282.54998779296801</v>
      </c>
      <c r="I107" s="22">
        <v>10505.9501953125</v>
      </c>
      <c r="J107" s="26">
        <v>442.79998779296801</v>
      </c>
      <c r="K107" s="22">
        <v>695.59997558593705</v>
      </c>
      <c r="Y107" s="93">
        <f t="shared" si="14"/>
        <v>-264</v>
      </c>
      <c r="Z107" s="18">
        <v>43524</v>
      </c>
      <c r="AA107" s="22">
        <v>1732.65002441406</v>
      </c>
      <c r="AB107" s="26">
        <v>276.04998779296801</v>
      </c>
      <c r="AC107" s="22">
        <v>10639.75</v>
      </c>
      <c r="AD107" s="26">
        <v>438.04998779296801</v>
      </c>
      <c r="AE107" s="22">
        <v>672.84997558593705</v>
      </c>
      <c r="AF107" s="26">
        <v>10792.5</v>
      </c>
      <c r="AG107" s="64">
        <f t="shared" si="23"/>
        <v>-2.2195506907402821E-3</v>
      </c>
      <c r="AH107" s="65">
        <f t="shared" si="23"/>
        <v>3.4472743926259961E-3</v>
      </c>
      <c r="AI107" s="64">
        <f t="shared" si="23"/>
        <v>-6.9263271533610404E-3</v>
      </c>
      <c r="AJ107" s="65">
        <f t="shared" si="22"/>
        <v>7.9069493793053145E-3</v>
      </c>
      <c r="AK107" s="64">
        <f t="shared" si="22"/>
        <v>2.3229687535574566E-2</v>
      </c>
      <c r="AL107" s="64">
        <f t="shared" si="22"/>
        <v>-1.3102731142945981E-3</v>
      </c>
      <c r="AM107" s="101">
        <f t="shared" si="16"/>
        <v>-2.3809588118178305E-4</v>
      </c>
      <c r="AN107" s="102">
        <f t="shared" si="17"/>
        <v>-1.9269397472146475E-3</v>
      </c>
      <c r="AO107" s="101">
        <f t="shared" si="18"/>
        <v>2.4957475701443087E-4</v>
      </c>
      <c r="AP107" s="102">
        <f t="shared" si="19"/>
        <v>-1.1291788424542286E-3</v>
      </c>
      <c r="AQ107" s="101">
        <f t="shared" si="20"/>
        <v>-2.1536603552877905E-3</v>
      </c>
      <c r="AR107" s="102">
        <f t="shared" si="15"/>
        <v>-1.9814548095584989E-3</v>
      </c>
      <c r="AS107" s="101">
        <f t="shared" si="15"/>
        <v>5.3742141398406438E-3</v>
      </c>
      <c r="AT107" s="102">
        <f t="shared" si="15"/>
        <v>-7.1759019103754713E-3</v>
      </c>
      <c r="AU107" s="101">
        <f t="shared" si="15"/>
        <v>9.0361282217595422E-3</v>
      </c>
      <c r="AV107" s="102">
        <f t="shared" si="15"/>
        <v>2.5383347890862357E-2</v>
      </c>
      <c r="AW107" s="102">
        <f t="shared" si="21"/>
        <v>6.1272667065057143E-3</v>
      </c>
    </row>
    <row r="108" spans="6:49" x14ac:dyDescent="0.3">
      <c r="F108" s="18">
        <v>43530</v>
      </c>
      <c r="G108" s="22">
        <v>1699.80004882812</v>
      </c>
      <c r="H108" s="26">
        <v>285.75</v>
      </c>
      <c r="I108" s="22">
        <v>10320.75</v>
      </c>
      <c r="J108" s="26">
        <v>436.75</v>
      </c>
      <c r="K108" s="22">
        <v>705.70001220703102</v>
      </c>
      <c r="Y108" s="93">
        <f t="shared" si="14"/>
        <v>-263</v>
      </c>
      <c r="Z108" s="18">
        <v>43525</v>
      </c>
      <c r="AA108" s="22">
        <v>1734.65002441406</v>
      </c>
      <c r="AB108" s="26">
        <v>278.20001220703102</v>
      </c>
      <c r="AC108" s="22">
        <v>10451.7998046875</v>
      </c>
      <c r="AD108" s="26">
        <v>445.29998779296801</v>
      </c>
      <c r="AE108" s="22">
        <v>679.15002441406205</v>
      </c>
      <c r="AF108" s="26">
        <v>10863.5</v>
      </c>
      <c r="AG108" s="64">
        <f t="shared" si="23"/>
        <v>1.1536355052332043E-3</v>
      </c>
      <c r="AH108" s="65">
        <f t="shared" si="23"/>
        <v>7.7583588582709482E-3</v>
      </c>
      <c r="AI108" s="64">
        <f t="shared" si="23"/>
        <v>-1.7822793702302754E-2</v>
      </c>
      <c r="AJ108" s="65">
        <f t="shared" si="22"/>
        <v>1.6415153668986888E-2</v>
      </c>
      <c r="AK108" s="64">
        <f t="shared" si="22"/>
        <v>9.3196663134719419E-3</v>
      </c>
      <c r="AL108" s="64">
        <f t="shared" si="22"/>
        <v>6.5570977456633371E-3</v>
      </c>
      <c r="AM108" s="101">
        <f t="shared" si="16"/>
        <v>4.4044977828537413E-3</v>
      </c>
      <c r="AN108" s="102">
        <f t="shared" si="17"/>
        <v>4.4111326562685377E-3</v>
      </c>
      <c r="AO108" s="101">
        <f t="shared" si="18"/>
        <v>4.8714426704179825E-3</v>
      </c>
      <c r="AP108" s="102">
        <f t="shared" si="19"/>
        <v>5.1522539459033017E-3</v>
      </c>
      <c r="AQ108" s="101">
        <f t="shared" si="20"/>
        <v>4.1776510521529678E-3</v>
      </c>
      <c r="AR108" s="102">
        <f t="shared" si="15"/>
        <v>-3.250862277620537E-3</v>
      </c>
      <c r="AS108" s="101">
        <f t="shared" si="15"/>
        <v>3.3472262020024105E-3</v>
      </c>
      <c r="AT108" s="102">
        <f t="shared" si="15"/>
        <v>-2.2694236372720736E-2</v>
      </c>
      <c r="AU108" s="101">
        <f t="shared" si="15"/>
        <v>1.1262899723083586E-2</v>
      </c>
      <c r="AV108" s="102">
        <f t="shared" si="15"/>
        <v>5.1420152613189741E-3</v>
      </c>
      <c r="AW108" s="102">
        <f t="shared" si="21"/>
        <v>-1.2385914927872609E-3</v>
      </c>
    </row>
    <row r="109" spans="6:49" x14ac:dyDescent="0.3">
      <c r="F109" s="18">
        <v>43531</v>
      </c>
      <c r="G109" s="22">
        <v>1705.40002441406</v>
      </c>
      <c r="H109" s="26">
        <v>290.100006103515</v>
      </c>
      <c r="I109" s="22">
        <v>10203.349609375</v>
      </c>
      <c r="J109" s="26">
        <v>433.100006103515</v>
      </c>
      <c r="K109" s="22">
        <v>708.29998779296795</v>
      </c>
      <c r="Y109" s="93">
        <f t="shared" si="14"/>
        <v>-262</v>
      </c>
      <c r="Z109" s="18">
        <v>43529</v>
      </c>
      <c r="AA109" s="22">
        <v>1724.59997558593</v>
      </c>
      <c r="AB109" s="26">
        <v>282.54998779296801</v>
      </c>
      <c r="AC109" s="22">
        <v>10505.9501953125</v>
      </c>
      <c r="AD109" s="26">
        <v>442.79998779296801</v>
      </c>
      <c r="AE109" s="22">
        <v>695.59997558593705</v>
      </c>
      <c r="AF109" s="26">
        <v>10987.450194999999</v>
      </c>
      <c r="AG109" s="64">
        <f t="shared" si="23"/>
        <v>-5.8105526367644277E-3</v>
      </c>
      <c r="AH109" s="65">
        <f t="shared" si="23"/>
        <v>1.5515159504807469E-2</v>
      </c>
      <c r="AI109" s="64">
        <f t="shared" si="23"/>
        <v>5.1675882313199284E-3</v>
      </c>
      <c r="AJ109" s="65">
        <f t="shared" si="22"/>
        <v>-5.6300116479459624E-3</v>
      </c>
      <c r="AK109" s="64">
        <f t="shared" si="22"/>
        <v>2.3932695165813072E-2</v>
      </c>
      <c r="AL109" s="64">
        <f t="shared" si="22"/>
        <v>1.1345183929592299E-2</v>
      </c>
      <c r="AM109" s="101">
        <f t="shared" si="16"/>
        <v>7.2299828115947769E-3</v>
      </c>
      <c r="AN109" s="102">
        <f t="shared" si="17"/>
        <v>8.2684869678995923E-3</v>
      </c>
      <c r="AO109" s="101">
        <f t="shared" si="18"/>
        <v>7.6843139960529926E-3</v>
      </c>
      <c r="AP109" s="102">
        <f t="shared" si="19"/>
        <v>8.9751373569662302E-3</v>
      </c>
      <c r="AQ109" s="101">
        <f t="shared" si="20"/>
        <v>8.0308906179157296E-3</v>
      </c>
      <c r="AR109" s="102">
        <f t="shared" si="15"/>
        <v>-1.3040535448359205E-2</v>
      </c>
      <c r="AS109" s="101">
        <f t="shared" si="15"/>
        <v>7.2466725369078767E-3</v>
      </c>
      <c r="AT109" s="102">
        <f t="shared" si="15"/>
        <v>-2.5167257647330642E-3</v>
      </c>
      <c r="AU109" s="101">
        <f t="shared" si="15"/>
        <v>-1.4605149004912193E-2</v>
      </c>
      <c r="AV109" s="102">
        <f t="shared" si="15"/>
        <v>1.5901804547897344E-2</v>
      </c>
      <c r="AW109" s="102">
        <f t="shared" si="21"/>
        <v>-1.4027866266398486E-3</v>
      </c>
    </row>
    <row r="110" spans="6:49" x14ac:dyDescent="0.3">
      <c r="F110" s="18">
        <v>43532</v>
      </c>
      <c r="G110" s="22">
        <v>1701.59997558593</v>
      </c>
      <c r="H110" s="26">
        <v>292</v>
      </c>
      <c r="I110" s="22">
        <v>10095.150390625</v>
      </c>
      <c r="J110" s="26">
        <v>432.20001220703102</v>
      </c>
      <c r="K110" s="22">
        <v>708</v>
      </c>
      <c r="Y110" s="93">
        <f t="shared" si="14"/>
        <v>-261</v>
      </c>
      <c r="Z110" s="18">
        <v>43530</v>
      </c>
      <c r="AA110" s="22">
        <v>1699.80004882812</v>
      </c>
      <c r="AB110" s="26">
        <v>285.75</v>
      </c>
      <c r="AC110" s="22">
        <v>10320.75</v>
      </c>
      <c r="AD110" s="26">
        <v>436.75</v>
      </c>
      <c r="AE110" s="22">
        <v>705.70001220703102</v>
      </c>
      <c r="AF110" s="26">
        <v>11053</v>
      </c>
      <c r="AG110" s="64">
        <f t="shared" si="23"/>
        <v>-1.4484499571528813E-2</v>
      </c>
      <c r="AH110" s="65">
        <f t="shared" si="23"/>
        <v>1.1261819802154871E-2</v>
      </c>
      <c r="AI110" s="64">
        <f t="shared" si="23"/>
        <v>-1.7785350094509222E-2</v>
      </c>
      <c r="AJ110" s="65">
        <f t="shared" si="22"/>
        <v>-1.375722425249261E-2</v>
      </c>
      <c r="AK110" s="64">
        <f t="shared" si="22"/>
        <v>1.4415487922267425E-2</v>
      </c>
      <c r="AL110" s="64">
        <f t="shared" si="22"/>
        <v>5.9481542060672351E-3</v>
      </c>
      <c r="AM110" s="101">
        <f t="shared" si="16"/>
        <v>4.0451557016162815E-3</v>
      </c>
      <c r="AN110" s="102">
        <f t="shared" si="17"/>
        <v>3.9205585734784377E-3</v>
      </c>
      <c r="AO110" s="101">
        <f t="shared" si="18"/>
        <v>4.5137047860812759E-3</v>
      </c>
      <c r="AP110" s="102">
        <f t="shared" si="19"/>
        <v>4.6660638343699176E-3</v>
      </c>
      <c r="AQ110" s="101">
        <f t="shared" si="20"/>
        <v>3.6876002782210053E-3</v>
      </c>
      <c r="AR110" s="102">
        <f t="shared" si="15"/>
        <v>-1.8529655273145096E-2</v>
      </c>
      <c r="AS110" s="101">
        <f t="shared" si="15"/>
        <v>7.3412612286764337E-3</v>
      </c>
      <c r="AT110" s="102">
        <f t="shared" si="15"/>
        <v>-2.2299054880590499E-2</v>
      </c>
      <c r="AU110" s="101">
        <f t="shared" si="15"/>
        <v>-1.8423288086862527E-2</v>
      </c>
      <c r="AV110" s="102">
        <f t="shared" si="15"/>
        <v>1.0727887644046419E-2</v>
      </c>
      <c r="AW110" s="102">
        <f t="shared" si="21"/>
        <v>-8.2365698735750534E-3</v>
      </c>
    </row>
    <row r="111" spans="6:49" x14ac:dyDescent="0.3">
      <c r="F111" s="18">
        <v>43535</v>
      </c>
      <c r="G111" s="22">
        <v>1714.94995117187</v>
      </c>
      <c r="H111" s="26">
        <v>292.95001220703102</v>
      </c>
      <c r="I111" s="22">
        <v>10292.7998046875</v>
      </c>
      <c r="J111" s="26">
        <v>442.29998779296801</v>
      </c>
      <c r="K111" s="22">
        <v>722.75</v>
      </c>
      <c r="Y111" s="93">
        <f t="shared" si="14"/>
        <v>-260</v>
      </c>
      <c r="Z111" s="18">
        <v>43531</v>
      </c>
      <c r="AA111" s="22">
        <v>1705.40002441406</v>
      </c>
      <c r="AB111" s="26">
        <v>290.100006103515</v>
      </c>
      <c r="AC111" s="22">
        <v>10203.349609375</v>
      </c>
      <c r="AD111" s="26">
        <v>433.100006103515</v>
      </c>
      <c r="AE111" s="22">
        <v>708.29998779296795</v>
      </c>
      <c r="AF111" s="26">
        <v>11058.200194999999</v>
      </c>
      <c r="AG111" s="64">
        <f t="shared" si="23"/>
        <v>3.2890758333587928E-3</v>
      </c>
      <c r="AH111" s="65">
        <f t="shared" si="23"/>
        <v>1.5108409491786497E-2</v>
      </c>
      <c r="AI111" s="64">
        <f t="shared" si="23"/>
        <v>-1.1440372374362113E-2</v>
      </c>
      <c r="AJ111" s="65">
        <f t="shared" si="22"/>
        <v>-8.3922867009620667E-3</v>
      </c>
      <c r="AK111" s="64">
        <f t="shared" si="22"/>
        <v>3.6774802207617742E-3</v>
      </c>
      <c r="AL111" s="64">
        <f t="shared" si="22"/>
        <v>4.703675105843121E-4</v>
      </c>
      <c r="AM111" s="101">
        <f t="shared" si="16"/>
        <v>8.1267330589976827E-4</v>
      </c>
      <c r="AN111" s="102">
        <f t="shared" si="17"/>
        <v>-4.9242885330130054E-4</v>
      </c>
      <c r="AO111" s="101">
        <f t="shared" si="18"/>
        <v>1.2956530360133044E-3</v>
      </c>
      <c r="AP111" s="102">
        <f t="shared" si="19"/>
        <v>2.9251267361796933E-4</v>
      </c>
      <c r="AQ111" s="101">
        <f t="shared" si="20"/>
        <v>-7.2067969357425803E-4</v>
      </c>
      <c r="AR111" s="102">
        <f t="shared" si="15"/>
        <v>2.4764025274590243E-3</v>
      </c>
      <c r="AS111" s="101">
        <f t="shared" si="15"/>
        <v>1.5600838345087797E-2</v>
      </c>
      <c r="AT111" s="102">
        <f t="shared" si="15"/>
        <v>-1.2736025410375417E-2</v>
      </c>
      <c r="AU111" s="101">
        <f t="shared" si="15"/>
        <v>-8.6847993745800354E-3</v>
      </c>
      <c r="AV111" s="102">
        <f t="shared" si="15"/>
        <v>4.3981599143360327E-3</v>
      </c>
      <c r="AW111" s="102">
        <f t="shared" si="21"/>
        <v>2.1091520038548015E-4</v>
      </c>
    </row>
    <row r="112" spans="6:49" x14ac:dyDescent="0.3">
      <c r="F112" s="18">
        <v>43536</v>
      </c>
      <c r="G112" s="22">
        <v>1734.80004882812</v>
      </c>
      <c r="H112" s="26">
        <v>294.5</v>
      </c>
      <c r="I112" s="22">
        <v>10428.900390625</v>
      </c>
      <c r="J112" s="26">
        <v>447.29998779296801</v>
      </c>
      <c r="K112" s="22">
        <v>725.09997558593705</v>
      </c>
      <c r="Y112" s="93">
        <f t="shared" si="14"/>
        <v>-259</v>
      </c>
      <c r="Z112" s="18">
        <v>43532</v>
      </c>
      <c r="AA112" s="22">
        <v>1701.59997558593</v>
      </c>
      <c r="AB112" s="26">
        <v>292</v>
      </c>
      <c r="AC112" s="22">
        <v>10095.150390625</v>
      </c>
      <c r="AD112" s="26">
        <v>432.20001220703102</v>
      </c>
      <c r="AE112" s="22">
        <v>708</v>
      </c>
      <c r="AF112" s="26">
        <v>11035.400390999999</v>
      </c>
      <c r="AG112" s="64">
        <f t="shared" si="23"/>
        <v>-2.2307310853739029E-3</v>
      </c>
      <c r="AH112" s="65">
        <f t="shared" si="23"/>
        <v>6.528090101575134E-3</v>
      </c>
      <c r="AI112" s="64">
        <f t="shared" si="23"/>
        <v>-1.0660910267259094E-2</v>
      </c>
      <c r="AJ112" s="65">
        <f t="shared" si="22"/>
        <v>-2.0801899964783131E-3</v>
      </c>
      <c r="AK112" s="64">
        <f t="shared" si="22"/>
        <v>-4.2362183158902301E-4</v>
      </c>
      <c r="AL112" s="64">
        <f t="shared" si="22"/>
        <v>-2.0639290553666804E-3</v>
      </c>
      <c r="AM112" s="101">
        <f t="shared" si="16"/>
        <v>-6.8283381958153555E-4</v>
      </c>
      <c r="AN112" s="102">
        <f t="shared" si="17"/>
        <v>-2.5340963191949921E-3</v>
      </c>
      <c r="AO112" s="101">
        <f t="shared" si="18"/>
        <v>-1.9317775507518477E-4</v>
      </c>
      <c r="AP112" s="102">
        <f t="shared" si="19"/>
        <v>-1.7309096142277026E-3</v>
      </c>
      <c r="AQ112" s="101">
        <f t="shared" si="20"/>
        <v>-2.7601692566643667E-3</v>
      </c>
      <c r="AR112" s="102">
        <f t="shared" si="15"/>
        <v>-1.5478972657923674E-3</v>
      </c>
      <c r="AS112" s="101">
        <f t="shared" si="15"/>
        <v>9.0621864207701269E-3</v>
      </c>
      <c r="AT112" s="102">
        <f t="shared" si="15"/>
        <v>-1.046773251218391E-2</v>
      </c>
      <c r="AU112" s="101">
        <f t="shared" si="15"/>
        <v>-3.4928038225061049E-4</v>
      </c>
      <c r="AV112" s="102">
        <f t="shared" si="15"/>
        <v>2.3365474250753434E-3</v>
      </c>
      <c r="AW112" s="102">
        <f t="shared" si="21"/>
        <v>-1.9323526287628361E-4</v>
      </c>
    </row>
    <row r="113" spans="6:49" x14ac:dyDescent="0.3">
      <c r="F113" s="18">
        <v>43537</v>
      </c>
      <c r="G113" s="22">
        <v>1747.59997558593</v>
      </c>
      <c r="H113" s="26">
        <v>294.89999389648398</v>
      </c>
      <c r="I113" s="22">
        <v>10723.2998046875</v>
      </c>
      <c r="J113" s="26">
        <v>440.29998779296801</v>
      </c>
      <c r="K113" s="22">
        <v>723.54998779296795</v>
      </c>
      <c r="Y113" s="93">
        <f t="shared" si="14"/>
        <v>-258</v>
      </c>
      <c r="Z113" s="18">
        <v>43535</v>
      </c>
      <c r="AA113" s="22">
        <v>1714.94995117187</v>
      </c>
      <c r="AB113" s="26">
        <v>292.95001220703102</v>
      </c>
      <c r="AC113" s="22">
        <v>10292.7998046875</v>
      </c>
      <c r="AD113" s="26">
        <v>442.29998779296801</v>
      </c>
      <c r="AE113" s="22">
        <v>722.75</v>
      </c>
      <c r="AF113" s="26">
        <v>11168.049805000001</v>
      </c>
      <c r="AG113" s="64">
        <f t="shared" si="23"/>
        <v>7.814926645731933E-3</v>
      </c>
      <c r="AH113" s="65">
        <f t="shared" si="23"/>
        <v>3.248185391847807E-3</v>
      </c>
      <c r="AI113" s="64">
        <f t="shared" si="23"/>
        <v>1.9389453509213051E-2</v>
      </c>
      <c r="AJ113" s="65">
        <f t="shared" si="22"/>
        <v>2.309988495856815E-2</v>
      </c>
      <c r="AK113" s="64">
        <f t="shared" si="22"/>
        <v>2.061928720273561E-2</v>
      </c>
      <c r="AL113" s="64">
        <f t="shared" si="22"/>
        <v>1.194868284279892E-2</v>
      </c>
      <c r="AM113" s="101">
        <f t="shared" si="16"/>
        <v>7.586111978578061E-3</v>
      </c>
      <c r="AN113" s="102">
        <f t="shared" si="17"/>
        <v>8.7546747777046373E-3</v>
      </c>
      <c r="AO113" s="101">
        <f t="shared" si="18"/>
        <v>8.0388533094238775E-3</v>
      </c>
      <c r="AP113" s="102">
        <f t="shared" si="19"/>
        <v>9.4569803930493763E-3</v>
      </c>
      <c r="AQ113" s="101">
        <f t="shared" si="20"/>
        <v>8.5165597978205925E-3</v>
      </c>
      <c r="AR113" s="102">
        <f t="shared" si="15"/>
        <v>2.28814667153872E-4</v>
      </c>
      <c r="AS113" s="101">
        <f t="shared" si="15"/>
        <v>-5.5064893858568307E-3</v>
      </c>
      <c r="AT113" s="102">
        <f t="shared" si="15"/>
        <v>1.1350600199789174E-2</v>
      </c>
      <c r="AU113" s="101">
        <f t="shared" si="15"/>
        <v>1.3642904565518773E-2</v>
      </c>
      <c r="AV113" s="102">
        <f t="shared" si="15"/>
        <v>1.2102727404915017E-2</v>
      </c>
      <c r="AW113" s="102">
        <f t="shared" si="21"/>
        <v>6.3637114903040016E-3</v>
      </c>
    </row>
    <row r="114" spans="6:49" x14ac:dyDescent="0.3">
      <c r="F114" s="18">
        <v>43538</v>
      </c>
      <c r="G114" s="22">
        <v>1737.30004882812</v>
      </c>
      <c r="H114" s="26">
        <v>295.5</v>
      </c>
      <c r="I114" s="22">
        <v>10739.2998046875</v>
      </c>
      <c r="J114" s="26">
        <v>438.89999389648398</v>
      </c>
      <c r="K114" s="22">
        <v>715.04998779296795</v>
      </c>
      <c r="Y114" s="93">
        <f t="shared" si="14"/>
        <v>-257</v>
      </c>
      <c r="Z114" s="18">
        <v>43536</v>
      </c>
      <c r="AA114" s="22">
        <v>1734.80004882812</v>
      </c>
      <c r="AB114" s="26">
        <v>294.5</v>
      </c>
      <c r="AC114" s="22">
        <v>10428.900390625</v>
      </c>
      <c r="AD114" s="26">
        <v>447.29998779296801</v>
      </c>
      <c r="AE114" s="22">
        <v>725.09997558593705</v>
      </c>
      <c r="AF114" s="26">
        <v>11301.200194999999</v>
      </c>
      <c r="AG114" s="64">
        <f t="shared" si="23"/>
        <v>1.1508263923418709E-2</v>
      </c>
      <c r="AH114" s="65">
        <f t="shared" si="23"/>
        <v>5.2770154315119767E-3</v>
      </c>
      <c r="AI114" s="64">
        <f t="shared" si="23"/>
        <v>1.3136233203117959E-2</v>
      </c>
      <c r="AJ114" s="65">
        <f t="shared" si="22"/>
        <v>1.1241125873027788E-2</v>
      </c>
      <c r="AK114" s="64">
        <f t="shared" si="22"/>
        <v>3.2461618111655271E-3</v>
      </c>
      <c r="AL114" s="64">
        <f t="shared" si="22"/>
        <v>1.1851926398273259E-2</v>
      </c>
      <c r="AM114" s="101">
        <f t="shared" si="16"/>
        <v>7.5290152858829562E-3</v>
      </c>
      <c r="AN114" s="102">
        <f t="shared" si="17"/>
        <v>8.6767263293826627E-3</v>
      </c>
      <c r="AO114" s="101">
        <f t="shared" si="18"/>
        <v>7.9820115112770249E-3</v>
      </c>
      <c r="AP114" s="102">
        <f t="shared" si="19"/>
        <v>9.379728524039144E-3</v>
      </c>
      <c r="AQ114" s="101">
        <f t="shared" si="20"/>
        <v>8.4386944992509497E-3</v>
      </c>
      <c r="AR114" s="102">
        <f t="shared" si="15"/>
        <v>3.9792486375357528E-3</v>
      </c>
      <c r="AS114" s="101">
        <f t="shared" si="15"/>
        <v>-3.399710897870686E-3</v>
      </c>
      <c r="AT114" s="102">
        <f t="shared" si="15"/>
        <v>5.154221691840934E-3</v>
      </c>
      <c r="AU114" s="101">
        <f t="shared" si="15"/>
        <v>1.8613973489886443E-3</v>
      </c>
      <c r="AV114" s="102">
        <f t="shared" si="15"/>
        <v>-5.1925326880854225E-3</v>
      </c>
      <c r="AW114" s="102">
        <f t="shared" si="21"/>
        <v>4.805248184818445E-4</v>
      </c>
    </row>
    <row r="115" spans="6:49" x14ac:dyDescent="0.3">
      <c r="F115" s="18">
        <v>43539</v>
      </c>
      <c r="G115" s="22">
        <v>1698.40002441406</v>
      </c>
      <c r="H115" s="26">
        <v>290.79998779296801</v>
      </c>
      <c r="I115" s="22">
        <v>10289.900390625</v>
      </c>
      <c r="J115" s="26">
        <v>425.45001220703102</v>
      </c>
      <c r="K115" s="22">
        <v>701.59997558593705</v>
      </c>
      <c r="Y115" s="93">
        <f t="shared" si="14"/>
        <v>-256</v>
      </c>
      <c r="Z115" s="18">
        <v>43537</v>
      </c>
      <c r="AA115" s="22">
        <v>1747.59997558593</v>
      </c>
      <c r="AB115" s="26">
        <v>294.89999389648398</v>
      </c>
      <c r="AC115" s="22">
        <v>10723.2998046875</v>
      </c>
      <c r="AD115" s="26">
        <v>440.29998779296801</v>
      </c>
      <c r="AE115" s="22">
        <v>723.54998779296795</v>
      </c>
      <c r="AF115" s="26">
        <v>11341.700194999999</v>
      </c>
      <c r="AG115" s="64">
        <f t="shared" si="23"/>
        <v>7.3512429997606996E-3</v>
      </c>
      <c r="AH115" s="65">
        <f t="shared" si="23"/>
        <v>1.3572920326882286E-3</v>
      </c>
      <c r="AI115" s="64">
        <f t="shared" si="23"/>
        <v>2.7838089975910175E-2</v>
      </c>
      <c r="AJ115" s="65">
        <f t="shared" si="22"/>
        <v>-1.5773198110965163E-2</v>
      </c>
      <c r="AK115" s="64">
        <f t="shared" si="22"/>
        <v>-2.1399073946470146E-3</v>
      </c>
      <c r="AL115" s="64">
        <f t="shared" si="22"/>
        <v>3.5772840486126166E-3</v>
      </c>
      <c r="AM115" s="101">
        <f t="shared" si="16"/>
        <v>2.6460877070882379E-3</v>
      </c>
      <c r="AN115" s="102">
        <f t="shared" si="17"/>
        <v>2.0105498825591312E-3</v>
      </c>
      <c r="AO115" s="101">
        <f t="shared" si="18"/>
        <v>3.1208825964782654E-3</v>
      </c>
      <c r="AP115" s="102">
        <f t="shared" si="19"/>
        <v>2.7731237646738197E-3</v>
      </c>
      <c r="AQ115" s="101">
        <f t="shared" si="20"/>
        <v>1.7796290460712157E-3</v>
      </c>
      <c r="AR115" s="102">
        <f t="shared" si="15"/>
        <v>4.7051552926724617E-3</v>
      </c>
      <c r="AS115" s="101">
        <f t="shared" si="15"/>
        <v>-6.5325784987090257E-4</v>
      </c>
      <c r="AT115" s="102">
        <f t="shared" si="15"/>
        <v>2.4717207379431911E-2</v>
      </c>
      <c r="AU115" s="101">
        <f t="shared" si="15"/>
        <v>-1.8546321875638982E-2</v>
      </c>
      <c r="AV115" s="102">
        <f t="shared" si="15"/>
        <v>-3.9195364407182305E-3</v>
      </c>
      <c r="AW115" s="102">
        <f t="shared" si="21"/>
        <v>1.2606493011752512E-3</v>
      </c>
    </row>
    <row r="116" spans="6:49" x14ac:dyDescent="0.3">
      <c r="F116" s="18">
        <v>43542</v>
      </c>
      <c r="G116" s="22">
        <v>1697.55004882812</v>
      </c>
      <c r="H116" s="26">
        <v>293.54998779296801</v>
      </c>
      <c r="I116" s="22">
        <v>10456.599609375</v>
      </c>
      <c r="J116" s="26">
        <v>427.54998779296801</v>
      </c>
      <c r="K116" s="22">
        <v>716.45001220703102</v>
      </c>
      <c r="Y116" s="93">
        <f t="shared" si="14"/>
        <v>-255</v>
      </c>
      <c r="Z116" s="18">
        <v>43538</v>
      </c>
      <c r="AA116" s="22">
        <v>1737.30004882812</v>
      </c>
      <c r="AB116" s="26">
        <v>295.5</v>
      </c>
      <c r="AC116" s="22">
        <v>10739.2998046875</v>
      </c>
      <c r="AD116" s="26">
        <v>438.89999389648398</v>
      </c>
      <c r="AE116" s="22">
        <v>715.04998779296795</v>
      </c>
      <c r="AF116" s="26">
        <v>11343.25</v>
      </c>
      <c r="AG116" s="64">
        <f t="shared" si="23"/>
        <v>-5.911192101620946E-3</v>
      </c>
      <c r="AH116" s="65">
        <f t="shared" si="23"/>
        <v>2.032541721823281E-3</v>
      </c>
      <c r="AI116" s="64">
        <f t="shared" si="23"/>
        <v>1.4909659831685803E-3</v>
      </c>
      <c r="AJ116" s="65">
        <f t="shared" si="22"/>
        <v>-3.1847022495612889E-3</v>
      </c>
      <c r="AK116" s="64">
        <f t="shared" si="22"/>
        <v>-1.1817182065607997E-2</v>
      </c>
      <c r="AL116" s="64">
        <f t="shared" si="22"/>
        <v>1.3663728499199981E-4</v>
      </c>
      <c r="AM116" s="101">
        <f t="shared" si="16"/>
        <v>6.1573663437233773E-4</v>
      </c>
      <c r="AN116" s="102">
        <f t="shared" si="17"/>
        <v>-7.6128694715327412E-4</v>
      </c>
      <c r="AO116" s="101">
        <f t="shared" si="18"/>
        <v>1.0995955412219272E-3</v>
      </c>
      <c r="AP116" s="102">
        <f t="shared" si="19"/>
        <v>2.6057205988887187E-5</v>
      </c>
      <c r="AQ116" s="101">
        <f t="shared" si="20"/>
        <v>-9.8925098910762795E-4</v>
      </c>
      <c r="AR116" s="102">
        <f t="shared" si="15"/>
        <v>-6.5269287359932841E-3</v>
      </c>
      <c r="AS116" s="101">
        <f t="shared" si="15"/>
        <v>2.7938286689765551E-3</v>
      </c>
      <c r="AT116" s="102">
        <f t="shared" si="15"/>
        <v>3.9137044194665314E-4</v>
      </c>
      <c r="AU116" s="101">
        <f t="shared" si="15"/>
        <v>-3.2107594555501762E-3</v>
      </c>
      <c r="AV116" s="102">
        <f t="shared" si="15"/>
        <v>-1.0827931076500369E-2</v>
      </c>
      <c r="AW116" s="102">
        <f t="shared" si="21"/>
        <v>-3.4760840314241245E-3</v>
      </c>
    </row>
    <row r="117" spans="6:49" x14ac:dyDescent="0.3">
      <c r="F117" s="18">
        <v>43543</v>
      </c>
      <c r="G117" s="22">
        <v>1699.65002441406</v>
      </c>
      <c r="H117" s="26">
        <v>299.45001220703102</v>
      </c>
      <c r="I117" s="22">
        <v>10707</v>
      </c>
      <c r="J117" s="26">
        <v>427.04998779296801</v>
      </c>
      <c r="K117" s="22">
        <v>710.40002441406205</v>
      </c>
      <c r="Y117" s="93">
        <f t="shared" si="14"/>
        <v>-254</v>
      </c>
      <c r="Z117" s="18">
        <v>43539</v>
      </c>
      <c r="AA117" s="22">
        <v>1698.40002441406</v>
      </c>
      <c r="AB117" s="26">
        <v>290.79998779296801</v>
      </c>
      <c r="AC117" s="22">
        <v>10289.900390625</v>
      </c>
      <c r="AD117" s="26">
        <v>425.45001220703102</v>
      </c>
      <c r="AE117" s="22">
        <v>701.59997558593705</v>
      </c>
      <c r="AF117" s="26">
        <v>11426.849609000001</v>
      </c>
      <c r="AG117" s="64">
        <f t="shared" si="23"/>
        <v>-2.2645566241816507E-2</v>
      </c>
      <c r="AH117" s="65">
        <f t="shared" si="23"/>
        <v>-1.6033133164203434E-2</v>
      </c>
      <c r="AI117" s="64">
        <f t="shared" si="23"/>
        <v>-4.2747022273417902E-2</v>
      </c>
      <c r="AJ117" s="65">
        <f t="shared" si="22"/>
        <v>-3.1124121800182848E-2</v>
      </c>
      <c r="AK117" s="64">
        <f t="shared" si="22"/>
        <v>-1.8989046987088518E-2</v>
      </c>
      <c r="AL117" s="64">
        <f t="shared" si="22"/>
        <v>7.3429616971166433E-3</v>
      </c>
      <c r="AM117" s="101">
        <f t="shared" si="16"/>
        <v>4.8682419061135606E-3</v>
      </c>
      <c r="AN117" s="102">
        <f t="shared" si="17"/>
        <v>5.0442364862848948E-3</v>
      </c>
      <c r="AO117" s="101">
        <f t="shared" si="18"/>
        <v>5.3331165187945643E-3</v>
      </c>
      <c r="AP117" s="102">
        <f t="shared" si="19"/>
        <v>5.7797001003703869E-3</v>
      </c>
      <c r="AQ117" s="101">
        <f t="shared" si="20"/>
        <v>4.8100795329122179E-3</v>
      </c>
      <c r="AR117" s="102">
        <f t="shared" si="15"/>
        <v>-2.7513808147930068E-2</v>
      </c>
      <c r="AS117" s="101">
        <f t="shared" si="15"/>
        <v>-2.1077369650488328E-2</v>
      </c>
      <c r="AT117" s="102">
        <f t="shared" si="15"/>
        <v>-4.8080138792212464E-2</v>
      </c>
      <c r="AU117" s="101">
        <f t="shared" si="15"/>
        <v>-3.6903821900553233E-2</v>
      </c>
      <c r="AV117" s="102">
        <f t="shared" si="15"/>
        <v>-2.3799126520000734E-2</v>
      </c>
      <c r="AW117" s="102">
        <f t="shared" si="21"/>
        <v>-3.1474853002236965E-2</v>
      </c>
    </row>
    <row r="118" spans="6:49" x14ac:dyDescent="0.3">
      <c r="F118" s="18">
        <v>43544</v>
      </c>
      <c r="G118" s="22">
        <v>1687.55004882812</v>
      </c>
      <c r="H118" s="26">
        <v>298.89999389648398</v>
      </c>
      <c r="I118" s="22">
        <v>10530.150390625</v>
      </c>
      <c r="J118" s="26">
        <v>426.04998779296801</v>
      </c>
      <c r="K118" s="22">
        <v>703.54998779296795</v>
      </c>
      <c r="Y118" s="93">
        <f t="shared" si="14"/>
        <v>-253</v>
      </c>
      <c r="Z118" s="18">
        <v>43542</v>
      </c>
      <c r="AA118" s="22">
        <v>1697.55004882812</v>
      </c>
      <c r="AB118" s="26">
        <v>293.54998779296801</v>
      </c>
      <c r="AC118" s="22">
        <v>10456.599609375</v>
      </c>
      <c r="AD118" s="26">
        <v>427.54998779296801</v>
      </c>
      <c r="AE118" s="22">
        <v>716.45001220703102</v>
      </c>
      <c r="AF118" s="26">
        <v>11462.200194999999</v>
      </c>
      <c r="AG118" s="64">
        <f t="shared" si="23"/>
        <v>-5.0058191984997966E-4</v>
      </c>
      <c r="AH118" s="65">
        <f t="shared" si="23"/>
        <v>9.4122372440783291E-3</v>
      </c>
      <c r="AI118" s="64">
        <f t="shared" si="23"/>
        <v>1.6070451051618417E-2</v>
      </c>
      <c r="AJ118" s="65">
        <f t="shared" si="22"/>
        <v>4.9237510632304448E-3</v>
      </c>
      <c r="AK118" s="64">
        <f t="shared" si="22"/>
        <v>2.0945071940551875E-2</v>
      </c>
      <c r="AL118" s="64">
        <f t="shared" si="22"/>
        <v>3.0888668957126681E-3</v>
      </c>
      <c r="AM118" s="101">
        <f t="shared" si="16"/>
        <v>2.3578691370192409E-3</v>
      </c>
      <c r="AN118" s="102">
        <f t="shared" si="17"/>
        <v>1.6170736713462352E-3</v>
      </c>
      <c r="AO118" s="101">
        <f t="shared" si="18"/>
        <v>2.8339507093806922E-3</v>
      </c>
      <c r="AP118" s="102">
        <f t="shared" si="19"/>
        <v>2.3831638183038359E-3</v>
      </c>
      <c r="AQ118" s="101">
        <f t="shared" si="20"/>
        <v>1.3865725667479929E-3</v>
      </c>
      <c r="AR118" s="102">
        <f t="shared" si="15"/>
        <v>-2.8584510568692204E-3</v>
      </c>
      <c r="AS118" s="101">
        <f t="shared" si="15"/>
        <v>7.7951635727320934E-3</v>
      </c>
      <c r="AT118" s="102">
        <f t="shared" si="15"/>
        <v>1.3236500342237726E-2</v>
      </c>
      <c r="AU118" s="101">
        <f t="shared" si="15"/>
        <v>2.5405872449266089E-3</v>
      </c>
      <c r="AV118" s="102">
        <f t="shared" si="15"/>
        <v>1.9558499373803884E-2</v>
      </c>
      <c r="AW118" s="102">
        <f t="shared" si="21"/>
        <v>8.0544598953662186E-3</v>
      </c>
    </row>
    <row r="119" spans="6:49" x14ac:dyDescent="0.3">
      <c r="F119" s="18">
        <v>43546</v>
      </c>
      <c r="G119" s="22">
        <v>1678.05004882812</v>
      </c>
      <c r="H119" s="26">
        <v>298.20001220703102</v>
      </c>
      <c r="I119" s="22">
        <v>10600.650390625</v>
      </c>
      <c r="J119" s="26">
        <v>425.04998779296801</v>
      </c>
      <c r="K119" s="22">
        <v>699.75</v>
      </c>
      <c r="Y119" s="93">
        <f t="shared" si="14"/>
        <v>-252</v>
      </c>
      <c r="Z119" s="18">
        <v>43543</v>
      </c>
      <c r="AA119" s="22">
        <v>1699.65002441406</v>
      </c>
      <c r="AB119" s="26">
        <v>299.45001220703102</v>
      </c>
      <c r="AC119" s="22">
        <v>10707</v>
      </c>
      <c r="AD119" s="26">
        <v>427.04998779296801</v>
      </c>
      <c r="AE119" s="22">
        <v>710.40002441406205</v>
      </c>
      <c r="AF119" s="26">
        <v>11532.400390999999</v>
      </c>
      <c r="AG119" s="64">
        <f t="shared" si="23"/>
        <v>1.2362980149169887E-3</v>
      </c>
      <c r="AH119" s="65">
        <f t="shared" si="23"/>
        <v>1.9899558549281656E-2</v>
      </c>
      <c r="AI119" s="64">
        <f t="shared" si="23"/>
        <v>2.3664412536780054E-2</v>
      </c>
      <c r="AJ119" s="65">
        <f t="shared" si="22"/>
        <v>-1.170138243236366E-3</v>
      </c>
      <c r="AK119" s="64">
        <f t="shared" si="22"/>
        <v>-8.480252156228163E-3</v>
      </c>
      <c r="AL119" s="64">
        <f t="shared" si="22"/>
        <v>6.1058172184202128E-3</v>
      </c>
      <c r="AM119" s="101">
        <f t="shared" si="16"/>
        <v>4.1381938099286945E-3</v>
      </c>
      <c r="AN119" s="102">
        <f t="shared" si="17"/>
        <v>4.0475742697551192E-3</v>
      </c>
      <c r="AO119" s="101">
        <f t="shared" si="18"/>
        <v>4.6063275479792283E-3</v>
      </c>
      <c r="AP119" s="102">
        <f t="shared" si="19"/>
        <v>4.7919444662778057E-3</v>
      </c>
      <c r="AQ119" s="101">
        <f t="shared" si="20"/>
        <v>3.8144804833632889E-3</v>
      </c>
      <c r="AR119" s="102">
        <f t="shared" si="15"/>
        <v>-2.9018957950117056E-3</v>
      </c>
      <c r="AS119" s="101">
        <f t="shared" si="15"/>
        <v>1.5851984279526537E-2</v>
      </c>
      <c r="AT119" s="102">
        <f t="shared" si="15"/>
        <v>1.9058084988800825E-2</v>
      </c>
      <c r="AU119" s="101">
        <f t="shared" si="15"/>
        <v>-5.9620827095141719E-3</v>
      </c>
      <c r="AV119" s="102">
        <f t="shared" si="15"/>
        <v>-1.2294732639591452E-2</v>
      </c>
      <c r="AW119" s="102">
        <f t="shared" si="21"/>
        <v>2.7502716248420074E-3</v>
      </c>
    </row>
    <row r="120" spans="6:49" x14ac:dyDescent="0.3">
      <c r="F120" s="18">
        <v>43549</v>
      </c>
      <c r="G120" s="22">
        <v>1673.84997558593</v>
      </c>
      <c r="H120" s="26">
        <v>295.04998779296801</v>
      </c>
      <c r="I120" s="22">
        <v>10528.2998046875</v>
      </c>
      <c r="J120" s="26">
        <v>419.95001220703102</v>
      </c>
      <c r="K120" s="22">
        <v>689.54998779296795</v>
      </c>
      <c r="Y120" s="93">
        <f t="shared" si="14"/>
        <v>-251</v>
      </c>
      <c r="Z120" s="18">
        <v>43544</v>
      </c>
      <c r="AA120" s="22">
        <v>1687.55004882812</v>
      </c>
      <c r="AB120" s="26">
        <v>298.89999389648398</v>
      </c>
      <c r="AC120" s="22">
        <v>10530.150390625</v>
      </c>
      <c r="AD120" s="26">
        <v>426.04998779296801</v>
      </c>
      <c r="AE120" s="22">
        <v>703.54998779296795</v>
      </c>
      <c r="AF120" s="26">
        <v>11521.049805000001</v>
      </c>
      <c r="AG120" s="64">
        <f t="shared" si="23"/>
        <v>-7.144559987164084E-3</v>
      </c>
      <c r="AH120" s="65">
        <f t="shared" si="23"/>
        <v>-1.8384506053439958E-3</v>
      </c>
      <c r="AI120" s="64">
        <f t="shared" si="23"/>
        <v>-1.6655125021600943E-2</v>
      </c>
      <c r="AJ120" s="65">
        <f t="shared" si="22"/>
        <v>-2.344392185283299E-3</v>
      </c>
      <c r="AK120" s="64">
        <f t="shared" si="22"/>
        <v>-9.6892961609612704E-3</v>
      </c>
      <c r="AL120" s="64">
        <f t="shared" si="22"/>
        <v>-9.8471914795319809E-4</v>
      </c>
      <c r="AM120" s="101">
        <f t="shared" si="16"/>
        <v>-4.5984080639778491E-5</v>
      </c>
      <c r="AN120" s="102">
        <f t="shared" si="17"/>
        <v>-1.6646685709040454E-3</v>
      </c>
      <c r="AO120" s="101">
        <f t="shared" si="18"/>
        <v>4.4082892030458264E-4</v>
      </c>
      <c r="AP120" s="102">
        <f t="shared" si="19"/>
        <v>-8.6925142896915396E-4</v>
      </c>
      <c r="AQ120" s="101">
        <f t="shared" si="20"/>
        <v>-1.8916689508498012E-3</v>
      </c>
      <c r="AR120" s="102">
        <f t="shared" si="15"/>
        <v>-7.0985759065243055E-3</v>
      </c>
      <c r="AS120" s="101">
        <f t="shared" si="15"/>
        <v>-1.7378203443995039E-4</v>
      </c>
      <c r="AT120" s="102">
        <f t="shared" si="15"/>
        <v>-1.7095953941905526E-2</v>
      </c>
      <c r="AU120" s="101">
        <f t="shared" si="15"/>
        <v>-1.475140756314145E-3</v>
      </c>
      <c r="AV120" s="102">
        <f t="shared" si="15"/>
        <v>-7.7976272101114696E-3</v>
      </c>
      <c r="AW120" s="102">
        <f t="shared" si="21"/>
        <v>-6.7282159698590794E-3</v>
      </c>
    </row>
    <row r="121" spans="6:49" x14ac:dyDescent="0.3">
      <c r="F121" s="18">
        <v>43550</v>
      </c>
      <c r="G121" s="22">
        <v>1683.80004882812</v>
      </c>
      <c r="H121" s="26">
        <v>293.39999389648398</v>
      </c>
      <c r="I121" s="22">
        <v>10691.900390625</v>
      </c>
      <c r="J121" s="26">
        <v>425.100006103515</v>
      </c>
      <c r="K121" s="22">
        <v>692.20001220703102</v>
      </c>
      <c r="Y121" s="93">
        <f t="shared" si="14"/>
        <v>-250</v>
      </c>
      <c r="Z121" s="18">
        <v>43546</v>
      </c>
      <c r="AA121" s="22">
        <v>1678.05004882812</v>
      </c>
      <c r="AB121" s="26">
        <v>298.20001220703102</v>
      </c>
      <c r="AC121" s="22">
        <v>10600.650390625</v>
      </c>
      <c r="AD121" s="26">
        <v>425.04998779296801</v>
      </c>
      <c r="AE121" s="22">
        <v>699.75</v>
      </c>
      <c r="AF121" s="26">
        <v>11456.900390999999</v>
      </c>
      <c r="AG121" s="64">
        <f t="shared" si="23"/>
        <v>-5.6453678125096855E-3</v>
      </c>
      <c r="AH121" s="65">
        <f t="shared" si="23"/>
        <v>-2.3446056036105873E-3</v>
      </c>
      <c r="AI121" s="64">
        <f t="shared" si="23"/>
        <v>6.6727486873204992E-3</v>
      </c>
      <c r="AJ121" s="65">
        <f t="shared" si="22"/>
        <v>-2.3499012780048437E-3</v>
      </c>
      <c r="AK121" s="64">
        <f t="shared" si="22"/>
        <v>-5.4158014880769613E-3</v>
      </c>
      <c r="AL121" s="64">
        <f t="shared" si="22"/>
        <v>-5.5835773090893975E-3</v>
      </c>
      <c r="AM121" s="101">
        <f t="shared" si="16"/>
        <v>-2.7598042552238883E-3</v>
      </c>
      <c r="AN121" s="102">
        <f t="shared" si="17"/>
        <v>-5.3695779386552199E-3</v>
      </c>
      <c r="AO121" s="101">
        <f t="shared" si="18"/>
        <v>-2.2608760522461972E-3</v>
      </c>
      <c r="AP121" s="102">
        <f t="shared" si="19"/>
        <v>-4.5410522067096601E-3</v>
      </c>
      <c r="AQ121" s="101">
        <f t="shared" si="20"/>
        <v>-5.5926261899444541E-3</v>
      </c>
      <c r="AR121" s="102">
        <f t="shared" ref="AR121:AV171" si="24">AG121-AM121</f>
        <v>-2.8855635572857972E-3</v>
      </c>
      <c r="AS121" s="101">
        <f t="shared" si="24"/>
        <v>3.0249723350446326E-3</v>
      </c>
      <c r="AT121" s="102">
        <f t="shared" si="24"/>
        <v>8.9336247395666972E-3</v>
      </c>
      <c r="AU121" s="101">
        <f t="shared" si="24"/>
        <v>2.1911509287048164E-3</v>
      </c>
      <c r="AV121" s="102">
        <f t="shared" si="24"/>
        <v>1.7682470186749285E-4</v>
      </c>
      <c r="AW121" s="102">
        <f t="shared" si="21"/>
        <v>2.2882018295795684E-3</v>
      </c>
    </row>
    <row r="122" spans="6:49" x14ac:dyDescent="0.3">
      <c r="F122" s="18">
        <v>43551</v>
      </c>
      <c r="G122" s="22">
        <v>1680.80004882812</v>
      </c>
      <c r="H122" s="26">
        <v>293.100006103515</v>
      </c>
      <c r="I122" s="22">
        <v>10892</v>
      </c>
      <c r="J122" s="26">
        <v>411.25</v>
      </c>
      <c r="K122" s="22">
        <v>690.09997558593705</v>
      </c>
      <c r="Y122" s="93">
        <f t="shared" si="14"/>
        <v>-249</v>
      </c>
      <c r="Z122" s="18">
        <v>43549</v>
      </c>
      <c r="AA122" s="22">
        <v>1673.84997558593</v>
      </c>
      <c r="AB122" s="26">
        <v>295.04998779296801</v>
      </c>
      <c r="AC122" s="22">
        <v>10528.2998046875</v>
      </c>
      <c r="AD122" s="26">
        <v>419.95001220703102</v>
      </c>
      <c r="AE122" s="22">
        <v>689.54998779296795</v>
      </c>
      <c r="AF122" s="26">
        <v>11354.25</v>
      </c>
      <c r="AG122" s="64">
        <f t="shared" si="23"/>
        <v>-2.506086344938846E-3</v>
      </c>
      <c r="AH122" s="65">
        <f t="shared" si="23"/>
        <v>-1.0619651135935085E-2</v>
      </c>
      <c r="AI122" s="64">
        <f t="shared" si="23"/>
        <v>-6.8485057753398665E-3</v>
      </c>
      <c r="AJ122" s="65">
        <f t="shared" si="22"/>
        <v>-1.2071094704862201E-2</v>
      </c>
      <c r="AK122" s="64">
        <f t="shared" si="22"/>
        <v>-1.4683935178112574E-2</v>
      </c>
      <c r="AL122" s="64">
        <f t="shared" si="22"/>
        <v>-9.0000795349584536E-3</v>
      </c>
      <c r="AM122" s="101">
        <f t="shared" si="16"/>
        <v>-4.7759074578467469E-3</v>
      </c>
      <c r="AN122" s="102">
        <f t="shared" si="17"/>
        <v>-8.1219635652729685E-3</v>
      </c>
      <c r="AO122" s="101">
        <f t="shared" si="18"/>
        <v>-4.2679788436227354E-3</v>
      </c>
      <c r="AP122" s="102">
        <f t="shared" si="19"/>
        <v>-7.2688413862304433E-3</v>
      </c>
      <c r="AQ122" s="101">
        <f t="shared" si="20"/>
        <v>-8.3420757711616233E-3</v>
      </c>
      <c r="AR122" s="102">
        <f t="shared" si="24"/>
        <v>2.2698211129079009E-3</v>
      </c>
      <c r="AS122" s="101">
        <f t="shared" si="24"/>
        <v>-2.4976875706621167E-3</v>
      </c>
      <c r="AT122" s="102">
        <f t="shared" si="24"/>
        <v>-2.5805269317171311E-3</v>
      </c>
      <c r="AU122" s="101">
        <f t="shared" si="24"/>
        <v>-4.8022533186317575E-3</v>
      </c>
      <c r="AV122" s="102">
        <f t="shared" si="24"/>
        <v>-6.3418594069509504E-3</v>
      </c>
      <c r="AW122" s="102">
        <f t="shared" si="21"/>
        <v>-2.7905012230108111E-3</v>
      </c>
    </row>
    <row r="123" spans="6:49" x14ac:dyDescent="0.3">
      <c r="F123" s="18">
        <v>43552</v>
      </c>
      <c r="G123" s="22">
        <v>1683.90002441406</v>
      </c>
      <c r="H123" s="26">
        <v>300</v>
      </c>
      <c r="I123" s="22">
        <v>11073.099609375</v>
      </c>
      <c r="J123" s="26">
        <v>410.95001220703102</v>
      </c>
      <c r="K123" s="22">
        <v>693.5</v>
      </c>
      <c r="Y123" s="93">
        <f t="shared" si="14"/>
        <v>-248</v>
      </c>
      <c r="Z123" s="18">
        <v>43550</v>
      </c>
      <c r="AA123" s="22">
        <v>1683.80004882812</v>
      </c>
      <c r="AB123" s="26">
        <v>293.39999389648398</v>
      </c>
      <c r="AC123" s="22">
        <v>10691.900390625</v>
      </c>
      <c r="AD123" s="26">
        <v>425.100006103515</v>
      </c>
      <c r="AE123" s="22">
        <v>692.20001220703102</v>
      </c>
      <c r="AF123" s="26">
        <v>11483.25</v>
      </c>
      <c r="AG123" s="64">
        <f t="shared" si="23"/>
        <v>5.9268251880862498E-3</v>
      </c>
      <c r="AH123" s="65">
        <f t="shared" si="23"/>
        <v>-5.6079472242517815E-3</v>
      </c>
      <c r="AI123" s="64">
        <f t="shared" si="23"/>
        <v>1.5419630913957514E-2</v>
      </c>
      <c r="AJ123" s="65">
        <f t="shared" si="22"/>
        <v>1.2188764083122123E-2</v>
      </c>
      <c r="AK123" s="64">
        <f t="shared" si="22"/>
        <v>3.8357556189147365E-3</v>
      </c>
      <c r="AL123" s="64">
        <f t="shared" si="22"/>
        <v>1.1297328693216403E-2</v>
      </c>
      <c r="AM123" s="101">
        <f t="shared" si="16"/>
        <v>7.2017430830826215E-3</v>
      </c>
      <c r="AN123" s="102">
        <f t="shared" si="17"/>
        <v>8.2299340690423686E-3</v>
      </c>
      <c r="AO123" s="101">
        <f t="shared" si="18"/>
        <v>7.6562003370643427E-3</v>
      </c>
      <c r="AP123" s="102">
        <f t="shared" si="19"/>
        <v>8.9369289826291189E-3</v>
      </c>
      <c r="AQ123" s="101">
        <f t="shared" si="20"/>
        <v>7.9923788444953917E-3</v>
      </c>
      <c r="AR123" s="102">
        <f t="shared" si="24"/>
        <v>-1.2749178949963717E-3</v>
      </c>
      <c r="AS123" s="101">
        <f t="shared" si="24"/>
        <v>-1.3837881293294149E-2</v>
      </c>
      <c r="AT123" s="102">
        <f t="shared" si="24"/>
        <v>7.7634305768931712E-3</v>
      </c>
      <c r="AU123" s="101">
        <f t="shared" si="24"/>
        <v>3.2518351004930043E-3</v>
      </c>
      <c r="AV123" s="102">
        <f t="shared" si="24"/>
        <v>-4.1566232255806548E-3</v>
      </c>
      <c r="AW123" s="102">
        <f t="shared" si="21"/>
        <v>-1.6508313472969999E-3</v>
      </c>
    </row>
    <row r="124" spans="6:49" x14ac:dyDescent="0.3">
      <c r="F124" s="18">
        <v>43556</v>
      </c>
      <c r="G124" s="22">
        <v>1690</v>
      </c>
      <c r="H124" s="26">
        <v>297.25</v>
      </c>
      <c r="I124" s="22">
        <v>10915.150390625</v>
      </c>
      <c r="J124" s="26">
        <v>400.95001220703102</v>
      </c>
      <c r="K124" s="22">
        <v>677</v>
      </c>
      <c r="Y124" s="93">
        <f t="shared" si="14"/>
        <v>-247</v>
      </c>
      <c r="Z124" s="18">
        <v>43551</v>
      </c>
      <c r="AA124" s="22">
        <v>1680.80004882812</v>
      </c>
      <c r="AB124" s="26">
        <v>293.100006103515</v>
      </c>
      <c r="AC124" s="22">
        <v>10892</v>
      </c>
      <c r="AD124" s="26">
        <v>411.25</v>
      </c>
      <c r="AE124" s="22">
        <v>690.09997558593705</v>
      </c>
      <c r="AF124" s="26">
        <v>11445.049805000001</v>
      </c>
      <c r="AG124" s="64">
        <f t="shared" si="23"/>
        <v>-1.7832733210140558E-3</v>
      </c>
      <c r="AH124" s="65">
        <f t="shared" si="23"/>
        <v>-1.0229763653194889E-3</v>
      </c>
      <c r="AI124" s="64">
        <f t="shared" si="23"/>
        <v>1.8542092831043026E-2</v>
      </c>
      <c r="AJ124" s="65">
        <f t="shared" si="22"/>
        <v>-3.3123147642996127E-2</v>
      </c>
      <c r="AK124" s="64">
        <f t="shared" si="22"/>
        <v>-3.0384695873822963E-3</v>
      </c>
      <c r="AL124" s="64">
        <f t="shared" si="22"/>
        <v>-3.3321467941584302E-3</v>
      </c>
      <c r="AM124" s="101">
        <f t="shared" si="16"/>
        <v>-1.431218476099878E-3</v>
      </c>
      <c r="AN124" s="102">
        <f t="shared" si="17"/>
        <v>-3.5557916218474477E-3</v>
      </c>
      <c r="AO124" s="101">
        <f t="shared" si="18"/>
        <v>-9.3822142702967219E-4</v>
      </c>
      <c r="AP124" s="102">
        <f t="shared" si="19"/>
        <v>-2.7434746285158098E-3</v>
      </c>
      <c r="AQ124" s="101">
        <f t="shared" si="20"/>
        <v>-3.7807746888549442E-3</v>
      </c>
      <c r="AR124" s="102">
        <f t="shared" si="24"/>
        <v>-3.5205484491417777E-4</v>
      </c>
      <c r="AS124" s="101">
        <f t="shared" si="24"/>
        <v>2.5328152565279585E-3</v>
      </c>
      <c r="AT124" s="102">
        <f t="shared" si="24"/>
        <v>1.9480314258072697E-2</v>
      </c>
      <c r="AU124" s="101">
        <f t="shared" si="24"/>
        <v>-3.0379673014480316E-2</v>
      </c>
      <c r="AV124" s="102">
        <f t="shared" si="24"/>
        <v>7.4230510147264795E-4</v>
      </c>
      <c r="AW124" s="102">
        <f t="shared" si="21"/>
        <v>-1.5952586486642378E-3</v>
      </c>
    </row>
    <row r="125" spans="6:49" x14ac:dyDescent="0.3">
      <c r="F125" s="18">
        <v>43557</v>
      </c>
      <c r="G125" s="22">
        <v>1687.15002441406</v>
      </c>
      <c r="H125" s="26">
        <v>297.89999389648398</v>
      </c>
      <c r="I125" s="22">
        <v>10786.7998046875</v>
      </c>
      <c r="J125" s="26">
        <v>402</v>
      </c>
      <c r="K125" s="22">
        <v>656.79998779296795</v>
      </c>
      <c r="Y125" s="93">
        <f t="shared" si="14"/>
        <v>-246</v>
      </c>
      <c r="Z125" s="18">
        <v>43552</v>
      </c>
      <c r="AA125" s="22">
        <v>1683.90002441406</v>
      </c>
      <c r="AB125" s="26">
        <v>300</v>
      </c>
      <c r="AC125" s="22">
        <v>11073.099609375</v>
      </c>
      <c r="AD125" s="26">
        <v>410.95001220703102</v>
      </c>
      <c r="AE125" s="22">
        <v>693.5</v>
      </c>
      <c r="AF125" s="26">
        <v>11570</v>
      </c>
      <c r="AG125" s="64">
        <f t="shared" si="23"/>
        <v>1.8426465334706822E-3</v>
      </c>
      <c r="AH125" s="65">
        <f t="shared" si="23"/>
        <v>2.3268606115352485E-2</v>
      </c>
      <c r="AI125" s="64">
        <f t="shared" si="23"/>
        <v>1.649013356299453E-2</v>
      </c>
      <c r="AJ125" s="65">
        <f t="shared" si="22"/>
        <v>-7.2971978065402177E-4</v>
      </c>
      <c r="AK125" s="64">
        <f t="shared" si="22"/>
        <v>4.9147605059034994E-3</v>
      </c>
      <c r="AL125" s="64">
        <f t="shared" si="22"/>
        <v>1.0858236128566491E-2</v>
      </c>
      <c r="AM125" s="101">
        <f t="shared" si="16"/>
        <v>6.9426313169214295E-3</v>
      </c>
      <c r="AN125" s="102">
        <f t="shared" si="17"/>
        <v>7.8761944886767445E-3</v>
      </c>
      <c r="AO125" s="101">
        <f t="shared" si="18"/>
        <v>7.3982453135000466E-3</v>
      </c>
      <c r="AP125" s="102">
        <f t="shared" si="19"/>
        <v>8.5863505642716168E-3</v>
      </c>
      <c r="AQ125" s="101">
        <f t="shared" si="20"/>
        <v>7.6390166078631055E-3</v>
      </c>
      <c r="AR125" s="102">
        <f t="shared" si="24"/>
        <v>-5.0999847834507471E-3</v>
      </c>
      <c r="AS125" s="101">
        <f t="shared" si="24"/>
        <v>1.5392411626675741E-2</v>
      </c>
      <c r="AT125" s="102">
        <f t="shared" si="24"/>
        <v>9.0918882494944835E-3</v>
      </c>
      <c r="AU125" s="101">
        <f t="shared" si="24"/>
        <v>-9.3160703449256393E-3</v>
      </c>
      <c r="AV125" s="102">
        <f t="shared" si="24"/>
        <v>-2.7242561019596061E-3</v>
      </c>
      <c r="AW125" s="102">
        <f t="shared" si="21"/>
        <v>1.4687977291668462E-3</v>
      </c>
    </row>
    <row r="126" spans="6:49" x14ac:dyDescent="0.3">
      <c r="F126" s="18">
        <v>43558</v>
      </c>
      <c r="G126" s="22">
        <v>1670.80004882812</v>
      </c>
      <c r="H126" s="26">
        <v>296.14999389648398</v>
      </c>
      <c r="I126" s="22">
        <v>11003.75</v>
      </c>
      <c r="J126" s="26">
        <v>403.45001220703102</v>
      </c>
      <c r="K126" s="22">
        <v>666</v>
      </c>
      <c r="Y126" s="93">
        <f t="shared" si="14"/>
        <v>-245</v>
      </c>
      <c r="Z126" s="18">
        <v>43556</v>
      </c>
      <c r="AA126" s="22">
        <v>1690</v>
      </c>
      <c r="AB126" s="26">
        <v>297.25</v>
      </c>
      <c r="AC126" s="22">
        <v>10915.150390625</v>
      </c>
      <c r="AD126" s="26">
        <v>400.95001220703102</v>
      </c>
      <c r="AE126" s="22">
        <v>677</v>
      </c>
      <c r="AF126" s="26">
        <v>11669.150390999999</v>
      </c>
      <c r="AG126" s="64">
        <f t="shared" si="23"/>
        <v>3.6159828023346365E-3</v>
      </c>
      <c r="AH126" s="65">
        <f t="shared" si="23"/>
        <v>-9.2089390853098366E-3</v>
      </c>
      <c r="AI126" s="64">
        <f t="shared" si="23"/>
        <v>-1.4366940123499067E-2</v>
      </c>
      <c r="AJ126" s="65">
        <f t="shared" si="22"/>
        <v>-2.463482060062042E-2</v>
      </c>
      <c r="AK126" s="64">
        <f t="shared" si="22"/>
        <v>-2.4079966842611343E-2</v>
      </c>
      <c r="AL126" s="64">
        <f t="shared" si="22"/>
        <v>8.533099614861428E-3</v>
      </c>
      <c r="AM126" s="101">
        <f t="shared" si="16"/>
        <v>5.5705510834236421E-3</v>
      </c>
      <c r="AN126" s="102">
        <f t="shared" si="17"/>
        <v>6.0030295096555365E-3</v>
      </c>
      <c r="AO126" s="101">
        <f t="shared" si="18"/>
        <v>6.032290404513605E-3</v>
      </c>
      <c r="AP126" s="102">
        <f t="shared" si="19"/>
        <v>6.7299249559493466E-3</v>
      </c>
      <c r="AQ126" s="101">
        <f t="shared" si="20"/>
        <v>5.767849785411238E-3</v>
      </c>
      <c r="AR126" s="102">
        <f t="shared" si="24"/>
        <v>-1.9545682810890056E-3</v>
      </c>
      <c r="AS126" s="101">
        <f t="shared" si="24"/>
        <v>-1.5211968594965373E-2</v>
      </c>
      <c r="AT126" s="102">
        <f t="shared" si="24"/>
        <v>-2.0399230528012673E-2</v>
      </c>
      <c r="AU126" s="101">
        <f t="shared" si="24"/>
        <v>-3.1364745556569769E-2</v>
      </c>
      <c r="AV126" s="102">
        <f t="shared" si="24"/>
        <v>-2.9847816628022581E-2</v>
      </c>
      <c r="AW126" s="102">
        <f t="shared" si="21"/>
        <v>-1.9755665917731879E-2</v>
      </c>
    </row>
    <row r="127" spans="6:49" x14ac:dyDescent="0.3">
      <c r="F127" s="18">
        <v>43559</v>
      </c>
      <c r="G127" s="22">
        <v>1666.55004882812</v>
      </c>
      <c r="H127" s="26">
        <v>294.79998779296801</v>
      </c>
      <c r="I127" s="22">
        <v>10961.849609375</v>
      </c>
      <c r="J127" s="26">
        <v>405.04998779296801</v>
      </c>
      <c r="K127" s="22">
        <v>675.40002441406205</v>
      </c>
      <c r="Y127" s="93">
        <f t="shared" si="14"/>
        <v>-244</v>
      </c>
      <c r="Z127" s="18">
        <v>43557</v>
      </c>
      <c r="AA127" s="22">
        <v>1687.15002441406</v>
      </c>
      <c r="AB127" s="26">
        <v>297.89999389648398</v>
      </c>
      <c r="AC127" s="22">
        <v>10786.7998046875</v>
      </c>
      <c r="AD127" s="26">
        <v>402</v>
      </c>
      <c r="AE127" s="22">
        <v>656.79998779296795</v>
      </c>
      <c r="AF127" s="26">
        <v>11713.200194999999</v>
      </c>
      <c r="AG127" s="64">
        <f t="shared" si="23"/>
        <v>-1.6877996191402133E-3</v>
      </c>
      <c r="AH127" s="65">
        <f t="shared" si="23"/>
        <v>2.1843036598723944E-3</v>
      </c>
      <c r="AI127" s="64">
        <f t="shared" si="23"/>
        <v>-1.1828621972413026E-2</v>
      </c>
      <c r="AJ127" s="65">
        <f t="shared" si="22"/>
        <v>2.6153269207137204E-3</v>
      </c>
      <c r="AK127" s="64">
        <f t="shared" si="22"/>
        <v>-3.0291733359671818E-2</v>
      </c>
      <c r="AL127" s="64">
        <f t="shared" si="22"/>
        <v>3.7677868142204714E-3</v>
      </c>
      <c r="AM127" s="101">
        <f t="shared" si="16"/>
        <v>2.7585047963974104E-3</v>
      </c>
      <c r="AN127" s="102">
        <f t="shared" si="17"/>
        <v>2.1640217784413634E-3</v>
      </c>
      <c r="AO127" s="101">
        <f t="shared" si="18"/>
        <v>3.2327978265405599E-3</v>
      </c>
      <c r="AP127" s="102">
        <f t="shared" si="19"/>
        <v>2.9252241727342029E-3</v>
      </c>
      <c r="AQ127" s="101">
        <f t="shared" si="20"/>
        <v>1.9329372292637484E-3</v>
      </c>
      <c r="AR127" s="102">
        <f t="shared" si="24"/>
        <v>-4.4463044155376233E-3</v>
      </c>
      <c r="AS127" s="101">
        <f t="shared" si="24"/>
        <v>2.028188143103106E-5</v>
      </c>
      <c r="AT127" s="102">
        <f t="shared" si="24"/>
        <v>-1.5061419798953587E-2</v>
      </c>
      <c r="AU127" s="101">
        <f t="shared" si="24"/>
        <v>-3.0989725202048256E-4</v>
      </c>
      <c r="AV127" s="102">
        <f t="shared" si="24"/>
        <v>-3.2224670588935564E-2</v>
      </c>
      <c r="AW127" s="102">
        <f t="shared" si="21"/>
        <v>-1.0404402034803245E-2</v>
      </c>
    </row>
    <row r="128" spans="6:49" x14ac:dyDescent="0.3">
      <c r="F128" s="18">
        <v>43560</v>
      </c>
      <c r="G128" s="22">
        <v>1659.09997558593</v>
      </c>
      <c r="H128" s="26">
        <v>294.54998779296801</v>
      </c>
      <c r="I128" s="22">
        <v>10980.75</v>
      </c>
      <c r="J128" s="26">
        <v>400.350006103515</v>
      </c>
      <c r="K128" s="22">
        <v>670.54998779296795</v>
      </c>
      <c r="Y128" s="93">
        <f t="shared" si="14"/>
        <v>-243</v>
      </c>
      <c r="Z128" s="18">
        <v>43558</v>
      </c>
      <c r="AA128" s="22">
        <v>1670.80004882812</v>
      </c>
      <c r="AB128" s="26">
        <v>296.14999389648398</v>
      </c>
      <c r="AC128" s="22">
        <v>11003.75</v>
      </c>
      <c r="AD128" s="26">
        <v>403.45001220703102</v>
      </c>
      <c r="AE128" s="22">
        <v>666</v>
      </c>
      <c r="AF128" s="26">
        <v>11643.950194999999</v>
      </c>
      <c r="AG128" s="64">
        <f t="shared" si="23"/>
        <v>-9.7381464505635514E-3</v>
      </c>
      <c r="AH128" s="65">
        <f t="shared" si="23"/>
        <v>-5.8917771173322003E-3</v>
      </c>
      <c r="AI128" s="64">
        <f t="shared" si="23"/>
        <v>1.9912977514383097E-2</v>
      </c>
      <c r="AJ128" s="65">
        <f t="shared" si="22"/>
        <v>3.6005059321082339E-3</v>
      </c>
      <c r="AK128" s="64">
        <f t="shared" si="22"/>
        <v>1.391013098778609E-2</v>
      </c>
      <c r="AL128" s="64">
        <f t="shared" si="22"/>
        <v>-5.9296790706406177E-3</v>
      </c>
      <c r="AM128" s="101">
        <f t="shared" si="16"/>
        <v>-2.964041461514405E-3</v>
      </c>
      <c r="AN128" s="102">
        <f t="shared" si="17"/>
        <v>-5.6484027281219814E-3</v>
      </c>
      <c r="AO128" s="101">
        <f t="shared" si="18"/>
        <v>-2.4642014903067831E-3</v>
      </c>
      <c r="AP128" s="102">
        <f t="shared" si="19"/>
        <v>-4.8173853034727838E-3</v>
      </c>
      <c r="AQ128" s="101">
        <f t="shared" si="20"/>
        <v>-5.8711535493444532E-3</v>
      </c>
      <c r="AR128" s="102">
        <f t="shared" si="24"/>
        <v>-6.7741049890491459E-3</v>
      </c>
      <c r="AS128" s="101">
        <f t="shared" si="24"/>
        <v>-2.4337438921021894E-4</v>
      </c>
      <c r="AT128" s="102">
        <f t="shared" si="24"/>
        <v>2.2377179004689881E-2</v>
      </c>
      <c r="AU128" s="101">
        <f t="shared" si="24"/>
        <v>8.4178912355810168E-3</v>
      </c>
      <c r="AV128" s="102">
        <f t="shared" si="24"/>
        <v>1.9781284537130545E-2</v>
      </c>
      <c r="AW128" s="102">
        <f t="shared" si="21"/>
        <v>8.7117750798284162E-3</v>
      </c>
    </row>
    <row r="129" spans="6:49" x14ac:dyDescent="0.3">
      <c r="F129" s="18">
        <v>43563</v>
      </c>
      <c r="G129" s="22">
        <v>1664.90002441406</v>
      </c>
      <c r="H129" s="26">
        <v>292.75</v>
      </c>
      <c r="I129" s="22">
        <v>10850.599609375</v>
      </c>
      <c r="J129" s="26">
        <v>401.100006103515</v>
      </c>
      <c r="K129" s="22">
        <v>662.95001220703102</v>
      </c>
      <c r="Y129" s="93">
        <f t="shared" si="14"/>
        <v>-242</v>
      </c>
      <c r="Z129" s="18">
        <v>43559</v>
      </c>
      <c r="AA129" s="22">
        <v>1666.55004882812</v>
      </c>
      <c r="AB129" s="26">
        <v>294.79998779296801</v>
      </c>
      <c r="AC129" s="22">
        <v>10961.849609375</v>
      </c>
      <c r="AD129" s="26">
        <v>405.04998779296801</v>
      </c>
      <c r="AE129" s="22">
        <v>675.40002441406205</v>
      </c>
      <c r="AF129" s="26">
        <v>11598</v>
      </c>
      <c r="AG129" s="64">
        <f t="shared" si="23"/>
        <v>-2.5469322504794636E-3</v>
      </c>
      <c r="AH129" s="65">
        <f t="shared" si="23"/>
        <v>-4.5689432060933332E-3</v>
      </c>
      <c r="AI129" s="64">
        <f t="shared" si="23"/>
        <v>-3.8150965320019941E-3</v>
      </c>
      <c r="AJ129" s="65">
        <f t="shared" si="22"/>
        <v>3.9578915882713811E-3</v>
      </c>
      <c r="AK129" s="64">
        <f t="shared" si="22"/>
        <v>1.4015473558637585E-2</v>
      </c>
      <c r="AL129" s="64">
        <f t="shared" si="22"/>
        <v>-3.9540791097775188E-3</v>
      </c>
      <c r="AM129" s="101">
        <f t="shared" si="16"/>
        <v>-1.7982253300220488E-3</v>
      </c>
      <c r="AN129" s="102">
        <f t="shared" si="17"/>
        <v>-4.0568296581401479E-3</v>
      </c>
      <c r="AO129" s="101">
        <f t="shared" si="18"/>
        <v>-1.3035898665040007E-3</v>
      </c>
      <c r="AP129" s="102">
        <f t="shared" si="19"/>
        <v>-3.2400351833705679E-3</v>
      </c>
      <c r="AQ129" s="101">
        <f t="shared" si="20"/>
        <v>-4.2812782541026915E-3</v>
      </c>
      <c r="AR129" s="102">
        <f t="shared" si="24"/>
        <v>-7.4870692045741474E-4</v>
      </c>
      <c r="AS129" s="101">
        <f t="shared" si="24"/>
        <v>-5.1211354795318523E-4</v>
      </c>
      <c r="AT129" s="102">
        <f t="shared" si="24"/>
        <v>-2.5115066654979937E-3</v>
      </c>
      <c r="AU129" s="101">
        <f t="shared" si="24"/>
        <v>7.1979267716419486E-3</v>
      </c>
      <c r="AV129" s="102">
        <f t="shared" si="24"/>
        <v>1.8296751812740278E-2</v>
      </c>
      <c r="AW129" s="102">
        <f t="shared" si="21"/>
        <v>4.3444702900947265E-3</v>
      </c>
    </row>
    <row r="130" spans="6:49" x14ac:dyDescent="0.3">
      <c r="F130" s="18">
        <v>43564</v>
      </c>
      <c r="G130" s="22">
        <v>1680.5</v>
      </c>
      <c r="H130" s="26">
        <v>296.29998779296801</v>
      </c>
      <c r="I130" s="22">
        <v>10790.0498046875</v>
      </c>
      <c r="J130" s="26">
        <v>403.64999389648398</v>
      </c>
      <c r="K130" s="22">
        <v>664.84997558593705</v>
      </c>
      <c r="Y130" s="93">
        <f t="shared" si="14"/>
        <v>-241</v>
      </c>
      <c r="Z130" s="18">
        <v>43560</v>
      </c>
      <c r="AA130" s="22">
        <v>1659.09997558593</v>
      </c>
      <c r="AB130" s="26">
        <v>294.54998779296801</v>
      </c>
      <c r="AC130" s="22">
        <v>10980.75</v>
      </c>
      <c r="AD130" s="26">
        <v>400.350006103515</v>
      </c>
      <c r="AE130" s="22">
        <v>670.54998779296795</v>
      </c>
      <c r="AF130" s="26">
        <v>11665.950194999999</v>
      </c>
      <c r="AG130" s="64">
        <f t="shared" si="23"/>
        <v>-4.4803786628755601E-3</v>
      </c>
      <c r="AH130" s="65">
        <f t="shared" si="23"/>
        <v>-8.4839238263019587E-4</v>
      </c>
      <c r="AI130" s="64">
        <f t="shared" si="23"/>
        <v>1.7227124985873862E-3</v>
      </c>
      <c r="AJ130" s="65">
        <f t="shared" si="22"/>
        <v>-1.1671306375310289E-2</v>
      </c>
      <c r="AK130" s="64">
        <f t="shared" si="22"/>
        <v>-7.2068911465845622E-3</v>
      </c>
      <c r="AL130" s="64">
        <f t="shared" si="22"/>
        <v>5.8416896241268992E-3</v>
      </c>
      <c r="AM130" s="101">
        <f t="shared" si="16"/>
        <v>3.9823301653146865E-3</v>
      </c>
      <c r="AN130" s="102">
        <f t="shared" si="17"/>
        <v>3.8347891035048274E-3</v>
      </c>
      <c r="AO130" s="101">
        <f t="shared" si="18"/>
        <v>4.4511597193820059E-3</v>
      </c>
      <c r="AP130" s="102">
        <f t="shared" si="19"/>
        <v>4.5810608355660223E-3</v>
      </c>
      <c r="AQ130" s="101">
        <f t="shared" si="20"/>
        <v>3.6019223008984949E-3</v>
      </c>
      <c r="AR130" s="102">
        <f t="shared" si="24"/>
        <v>-8.4627088281902466E-3</v>
      </c>
      <c r="AS130" s="101">
        <f t="shared" si="24"/>
        <v>-4.6831814861350235E-3</v>
      </c>
      <c r="AT130" s="102">
        <f t="shared" si="24"/>
        <v>-2.7284472207946197E-3</v>
      </c>
      <c r="AU130" s="101">
        <f t="shared" si="24"/>
        <v>-1.6252367210876313E-2</v>
      </c>
      <c r="AV130" s="102">
        <f t="shared" si="24"/>
        <v>-1.0808813447483058E-2</v>
      </c>
      <c r="AW130" s="102">
        <f t="shared" si="21"/>
        <v>-8.5871036386958519E-3</v>
      </c>
    </row>
    <row r="131" spans="6:49" x14ac:dyDescent="0.3">
      <c r="F131" s="18">
        <v>43565</v>
      </c>
      <c r="G131" s="22">
        <v>1694.15002441406</v>
      </c>
      <c r="H131" s="26">
        <v>294.70001220703102</v>
      </c>
      <c r="I131" s="22">
        <v>10811.9501953125</v>
      </c>
      <c r="J131" s="26">
        <v>403.29998779296801</v>
      </c>
      <c r="K131" s="22">
        <v>663.25</v>
      </c>
      <c r="Y131" s="93">
        <f t="shared" si="14"/>
        <v>-240</v>
      </c>
      <c r="Z131" s="18">
        <v>43563</v>
      </c>
      <c r="AA131" s="22">
        <v>1664.90002441406</v>
      </c>
      <c r="AB131" s="26">
        <v>292.75</v>
      </c>
      <c r="AC131" s="22">
        <v>10850.599609375</v>
      </c>
      <c r="AD131" s="26">
        <v>401.100006103515</v>
      </c>
      <c r="AE131" s="22">
        <v>662.95001220703102</v>
      </c>
      <c r="AF131" s="26">
        <v>11604.5</v>
      </c>
      <c r="AG131" s="64">
        <f t="shared" si="23"/>
        <v>3.4898042807259924E-3</v>
      </c>
      <c r="AH131" s="65">
        <f t="shared" si="23"/>
        <v>-6.1297240468811904E-3</v>
      </c>
      <c r="AI131" s="64">
        <f t="shared" si="23"/>
        <v>-1.1923397763202233E-2</v>
      </c>
      <c r="AJ131" s="65">
        <f t="shared" si="22"/>
        <v>1.8716082288576311E-3</v>
      </c>
      <c r="AK131" s="64">
        <f t="shared" si="22"/>
        <v>-1.139866197851439E-2</v>
      </c>
      <c r="AL131" s="64">
        <f t="shared" si="22"/>
        <v>-5.2814051573635444E-3</v>
      </c>
      <c r="AM131" s="101">
        <f t="shared" si="16"/>
        <v>-2.5814902362178071E-3</v>
      </c>
      <c r="AN131" s="102">
        <f t="shared" si="17"/>
        <v>-5.1261435041985472E-3</v>
      </c>
      <c r="AO131" s="101">
        <f t="shared" si="18"/>
        <v>-2.0833580735915977E-3</v>
      </c>
      <c r="AP131" s="102">
        <f t="shared" si="19"/>
        <v>-4.2997932022257315E-3</v>
      </c>
      <c r="AQ131" s="101">
        <f t="shared" si="20"/>
        <v>-5.3494514336901089E-3</v>
      </c>
      <c r="AR131" s="102">
        <f t="shared" si="24"/>
        <v>6.0712945169437999E-3</v>
      </c>
      <c r="AS131" s="101">
        <f t="shared" si="24"/>
        <v>-1.0035805426826432E-3</v>
      </c>
      <c r="AT131" s="102">
        <f t="shared" si="24"/>
        <v>-9.8400396896106343E-3</v>
      </c>
      <c r="AU131" s="101">
        <f t="shared" si="24"/>
        <v>6.1714014310833626E-3</v>
      </c>
      <c r="AV131" s="102">
        <f t="shared" si="24"/>
        <v>-6.0492105448242814E-3</v>
      </c>
      <c r="AW131" s="102">
        <f t="shared" si="21"/>
        <v>-9.300269658180793E-4</v>
      </c>
    </row>
    <row r="132" spans="6:49" x14ac:dyDescent="0.3">
      <c r="F132" s="18">
        <v>43566</v>
      </c>
      <c r="G132" s="22">
        <v>1710.40002441406</v>
      </c>
      <c r="H132" s="26">
        <v>296.39999389648398</v>
      </c>
      <c r="I132" s="22">
        <v>10764.099609375</v>
      </c>
      <c r="J132" s="26">
        <v>403.70001220703102</v>
      </c>
      <c r="K132" s="22">
        <v>664.34997558593705</v>
      </c>
      <c r="Y132" s="93">
        <f t="shared" si="14"/>
        <v>-239</v>
      </c>
      <c r="Z132" s="18">
        <v>43564</v>
      </c>
      <c r="AA132" s="22">
        <v>1680.5</v>
      </c>
      <c r="AB132" s="26">
        <v>296.29998779296801</v>
      </c>
      <c r="AC132" s="22">
        <v>10790.0498046875</v>
      </c>
      <c r="AD132" s="26">
        <v>403.64999389648398</v>
      </c>
      <c r="AE132" s="22">
        <v>664.84997558593705</v>
      </c>
      <c r="AF132" s="26">
        <v>11671.950194999999</v>
      </c>
      <c r="AG132" s="64">
        <f t="shared" si="23"/>
        <v>9.3262919503741774E-3</v>
      </c>
      <c r="AH132" s="65">
        <f t="shared" si="23"/>
        <v>1.2053410903473945E-2</v>
      </c>
      <c r="AI132" s="64">
        <f t="shared" si="23"/>
        <v>-5.5959469179260686E-3</v>
      </c>
      <c r="AJ132" s="65">
        <f t="shared" si="22"/>
        <v>6.3373627272636929E-3</v>
      </c>
      <c r="AK132" s="64">
        <f t="shared" si="22"/>
        <v>2.8618236076268636E-3</v>
      </c>
      <c r="AL132" s="64">
        <f t="shared" si="22"/>
        <v>5.795590241019364E-3</v>
      </c>
      <c r="AM132" s="101">
        <f t="shared" si="16"/>
        <v>3.9551265787874171E-3</v>
      </c>
      <c r="AN132" s="102">
        <f t="shared" si="17"/>
        <v>3.7976507464739461E-3</v>
      </c>
      <c r="AO132" s="101">
        <f t="shared" si="18"/>
        <v>4.4240775767698101E-3</v>
      </c>
      <c r="AP132" s="102">
        <f t="shared" si="19"/>
        <v>4.5442543621291931E-3</v>
      </c>
      <c r="AQ132" s="101">
        <f t="shared" si="20"/>
        <v>3.5648235603738514E-3</v>
      </c>
      <c r="AR132" s="102">
        <f t="shared" si="24"/>
        <v>5.3711653715867603E-3</v>
      </c>
      <c r="AS132" s="101">
        <f t="shared" si="24"/>
        <v>8.2557601569999989E-3</v>
      </c>
      <c r="AT132" s="102">
        <f t="shared" si="24"/>
        <v>-1.0020024494695879E-2</v>
      </c>
      <c r="AU132" s="101">
        <f t="shared" si="24"/>
        <v>1.7931083651344997E-3</v>
      </c>
      <c r="AV132" s="102">
        <f t="shared" si="24"/>
        <v>-7.029999527469878E-4</v>
      </c>
      <c r="AW132" s="102">
        <f t="shared" si="21"/>
        <v>9.3940188925567861E-4</v>
      </c>
    </row>
    <row r="133" spans="6:49" x14ac:dyDescent="0.3">
      <c r="F133" s="18">
        <v>43567</v>
      </c>
      <c r="G133" s="22">
        <v>1721.65002441406</v>
      </c>
      <c r="H133" s="26">
        <v>305.75</v>
      </c>
      <c r="I133" s="22">
        <v>10973.7998046875</v>
      </c>
      <c r="J133" s="26">
        <v>407.29998779296801</v>
      </c>
      <c r="K133" s="22">
        <v>670.59997558593705</v>
      </c>
      <c r="Y133" s="93">
        <f t="shared" ref="Y133:Y196" si="25">Y134-1</f>
        <v>-238</v>
      </c>
      <c r="Z133" s="18">
        <v>43565</v>
      </c>
      <c r="AA133" s="22">
        <v>1694.15002441406</v>
      </c>
      <c r="AB133" s="26">
        <v>294.70001220703102</v>
      </c>
      <c r="AC133" s="22">
        <v>10811.9501953125</v>
      </c>
      <c r="AD133" s="26">
        <v>403.29998779296801</v>
      </c>
      <c r="AE133" s="22">
        <v>663.25</v>
      </c>
      <c r="AF133" s="26">
        <v>11584.299805000001</v>
      </c>
      <c r="AG133" s="64">
        <f t="shared" si="23"/>
        <v>8.08978635333534E-3</v>
      </c>
      <c r="AH133" s="65">
        <f t="shared" si="23"/>
        <v>-5.4144822157624556E-3</v>
      </c>
      <c r="AI133" s="64">
        <f t="shared" si="23"/>
        <v>2.0276268982688437E-3</v>
      </c>
      <c r="AJ133" s="65">
        <f t="shared" si="22"/>
        <v>-8.6747910875976692E-4</v>
      </c>
      <c r="AK133" s="64">
        <f t="shared" si="22"/>
        <v>-2.4094215637055442E-3</v>
      </c>
      <c r="AL133" s="64">
        <f t="shared" si="22"/>
        <v>-7.5378278970855963E-3</v>
      </c>
      <c r="AM133" s="101">
        <f t="shared" si="16"/>
        <v>-3.9130219640706992E-3</v>
      </c>
      <c r="AN133" s="102">
        <f t="shared" si="17"/>
        <v>-6.9439516324530642E-3</v>
      </c>
      <c r="AO133" s="101">
        <f t="shared" si="18"/>
        <v>-3.4089454960524795E-3</v>
      </c>
      <c r="AP133" s="102">
        <f t="shared" si="19"/>
        <v>-6.1013566513093316E-3</v>
      </c>
      <c r="AQ133" s="101">
        <f t="shared" si="20"/>
        <v>-7.1653204560495481E-3</v>
      </c>
      <c r="AR133" s="102">
        <f t="shared" si="24"/>
        <v>1.2002808317406039E-2</v>
      </c>
      <c r="AS133" s="101">
        <f t="shared" si="24"/>
        <v>1.5294694166906085E-3</v>
      </c>
      <c r="AT133" s="102">
        <f t="shared" si="24"/>
        <v>5.4365723943213227E-3</v>
      </c>
      <c r="AU133" s="101">
        <f t="shared" si="24"/>
        <v>5.2338775425495648E-3</v>
      </c>
      <c r="AV133" s="102">
        <f t="shared" si="24"/>
        <v>4.755898892344004E-3</v>
      </c>
      <c r="AW133" s="102">
        <f t="shared" si="21"/>
        <v>5.7917253126623077E-3</v>
      </c>
    </row>
    <row r="134" spans="6:49" x14ac:dyDescent="0.3">
      <c r="F134" s="18">
        <v>43570</v>
      </c>
      <c r="G134" s="22">
        <v>1722.05004882812</v>
      </c>
      <c r="H134" s="26">
        <v>305.5</v>
      </c>
      <c r="I134" s="22">
        <v>10970.099609375</v>
      </c>
      <c r="J134" s="26">
        <v>405.75</v>
      </c>
      <c r="K134" s="22">
        <v>673</v>
      </c>
      <c r="Y134" s="93">
        <f t="shared" si="25"/>
        <v>-237</v>
      </c>
      <c r="Z134" s="18">
        <v>43566</v>
      </c>
      <c r="AA134" s="22">
        <v>1710.40002441406</v>
      </c>
      <c r="AB134" s="26">
        <v>296.39999389648398</v>
      </c>
      <c r="AC134" s="22">
        <v>10764.099609375</v>
      </c>
      <c r="AD134" s="26">
        <v>403.70001220703102</v>
      </c>
      <c r="AE134" s="22">
        <v>664.34997558593705</v>
      </c>
      <c r="AF134" s="26">
        <v>11596.700194999999</v>
      </c>
      <c r="AG134" s="64">
        <f t="shared" si="23"/>
        <v>9.5461210261741699E-3</v>
      </c>
      <c r="AH134" s="65">
        <f t="shared" si="23"/>
        <v>5.7519416642339552E-3</v>
      </c>
      <c r="AI134" s="64">
        <f t="shared" si="23"/>
        <v>-4.4355352181292629E-3</v>
      </c>
      <c r="AJ134" s="65">
        <f t="shared" si="22"/>
        <v>9.9138648531992024E-4</v>
      </c>
      <c r="AK134" s="64">
        <f t="shared" si="22"/>
        <v>1.6570892706706767E-3</v>
      </c>
      <c r="AL134" s="64">
        <f t="shared" si="22"/>
        <v>1.0698754309843514E-3</v>
      </c>
      <c r="AM134" s="101">
        <f t="shared" si="16"/>
        <v>1.1664473585447479E-3</v>
      </c>
      <c r="AN134" s="102">
        <f t="shared" si="17"/>
        <v>-9.456247383318175E-6</v>
      </c>
      <c r="AO134" s="101">
        <f t="shared" si="18"/>
        <v>1.6478477488913812E-3</v>
      </c>
      <c r="AP134" s="102">
        <f t="shared" si="19"/>
        <v>7.711692381949922E-4</v>
      </c>
      <c r="AQ134" s="101">
        <f t="shared" si="20"/>
        <v>-2.3822228781009798E-4</v>
      </c>
      <c r="AR134" s="102">
        <f t="shared" si="24"/>
        <v>8.3796736676294212E-3</v>
      </c>
      <c r="AS134" s="101">
        <f t="shared" si="24"/>
        <v>5.7613979116172736E-3</v>
      </c>
      <c r="AT134" s="102">
        <f t="shared" si="24"/>
        <v>-6.0833829670206441E-3</v>
      </c>
      <c r="AU134" s="101">
        <f t="shared" si="24"/>
        <v>2.2021724712492803E-4</v>
      </c>
      <c r="AV134" s="102">
        <f t="shared" si="24"/>
        <v>1.8953115584807746E-3</v>
      </c>
      <c r="AW134" s="102">
        <f t="shared" si="21"/>
        <v>2.0346434835663502E-3</v>
      </c>
    </row>
    <row r="135" spans="6:49" x14ac:dyDescent="0.3">
      <c r="F135" s="18">
        <v>43571</v>
      </c>
      <c r="G135" s="22">
        <v>1738.55004882812</v>
      </c>
      <c r="H135" s="26">
        <v>307.20001220703102</v>
      </c>
      <c r="I135" s="22">
        <v>11155.7998046875</v>
      </c>
      <c r="J135" s="26">
        <v>409</v>
      </c>
      <c r="K135" s="22">
        <v>668.20001220703102</v>
      </c>
      <c r="Y135" s="93">
        <f t="shared" si="25"/>
        <v>-236</v>
      </c>
      <c r="Z135" s="18">
        <v>43567</v>
      </c>
      <c r="AA135" s="22">
        <v>1721.65002441406</v>
      </c>
      <c r="AB135" s="26">
        <v>305.75</v>
      </c>
      <c r="AC135" s="22">
        <v>10973.7998046875</v>
      </c>
      <c r="AD135" s="26">
        <v>407.29998779296801</v>
      </c>
      <c r="AE135" s="22">
        <v>670.59997558593705</v>
      </c>
      <c r="AF135" s="26">
        <v>11643.450194999999</v>
      </c>
      <c r="AG135" s="64">
        <f t="shared" si="23"/>
        <v>6.5558719326096011E-3</v>
      </c>
      <c r="AH135" s="65">
        <f t="shared" si="23"/>
        <v>3.1057901737509556E-2</v>
      </c>
      <c r="AI135" s="64">
        <f t="shared" si="23"/>
        <v>1.9294109018852E-2</v>
      </c>
      <c r="AJ135" s="65">
        <f t="shared" si="22"/>
        <v>8.8779265869784515E-3</v>
      </c>
      <c r="AK135" s="64">
        <f t="shared" si="22"/>
        <v>9.3637153373104937E-3</v>
      </c>
      <c r="AL135" s="64">
        <f t="shared" si="22"/>
        <v>4.0232151921936413E-3</v>
      </c>
      <c r="AM135" s="101">
        <f t="shared" ref="AM135:AM198" si="26">$AZ$11+$AZ$12*AL135</f>
        <v>2.9092349691961349E-3</v>
      </c>
      <c r="AN135" s="102">
        <f t="shared" ref="AN135:AN198" si="27">$BA$11+$BA$12*AL135</f>
        <v>2.3697987250624959E-3</v>
      </c>
      <c r="AO135" s="101">
        <f t="shared" ref="AO135:AO198" si="28">$BB$11+$BB$12*AL135</f>
        <v>3.3828551004814024E-3</v>
      </c>
      <c r="AP135" s="102">
        <f t="shared" ref="AP135:AP198" si="29">$BC$11+$BC$12*AL135</f>
        <v>3.1291622121424824E-3</v>
      </c>
      <c r="AQ135" s="101">
        <f t="shared" ref="AQ135:AQ198" si="30">$BD$11+$BD$12*AL135</f>
        <v>2.1384946679598909E-3</v>
      </c>
      <c r="AR135" s="102">
        <f t="shared" si="24"/>
        <v>3.6466369634134662E-3</v>
      </c>
      <c r="AS135" s="101">
        <f t="shared" si="24"/>
        <v>2.868810301244706E-2</v>
      </c>
      <c r="AT135" s="102">
        <f t="shared" si="24"/>
        <v>1.5911253918370599E-2</v>
      </c>
      <c r="AU135" s="101">
        <f t="shared" si="24"/>
        <v>5.7487643748359695E-3</v>
      </c>
      <c r="AV135" s="102">
        <f t="shared" si="24"/>
        <v>7.2252206693506028E-3</v>
      </c>
      <c r="AW135" s="102">
        <f t="shared" ref="AW135:AW198" si="31">AVERAGE(AR135:AV135)</f>
        <v>1.2243995787683539E-2</v>
      </c>
    </row>
    <row r="136" spans="6:49" x14ac:dyDescent="0.3">
      <c r="F136" s="18">
        <v>43573</v>
      </c>
      <c r="G136" s="22">
        <v>1739.90002441406</v>
      </c>
      <c r="H136" s="26">
        <v>304.39999389648398</v>
      </c>
      <c r="I136" s="22">
        <v>10954.4501953125</v>
      </c>
      <c r="J136" s="26">
        <v>404.95001220703102</v>
      </c>
      <c r="K136" s="22">
        <v>667.65002441406205</v>
      </c>
      <c r="Y136" s="93">
        <f t="shared" si="25"/>
        <v>-235</v>
      </c>
      <c r="Z136" s="18">
        <v>43570</v>
      </c>
      <c r="AA136" s="22">
        <v>1722.05004882812</v>
      </c>
      <c r="AB136" s="26">
        <v>305.5</v>
      </c>
      <c r="AC136" s="22">
        <v>10970.099609375</v>
      </c>
      <c r="AD136" s="26">
        <v>405.75</v>
      </c>
      <c r="AE136" s="22">
        <v>673</v>
      </c>
      <c r="AF136" s="26">
        <v>11690.349609000001</v>
      </c>
      <c r="AG136" s="64">
        <f t="shared" si="23"/>
        <v>2.3232244815241126E-4</v>
      </c>
      <c r="AH136" s="65">
        <f t="shared" si="23"/>
        <v>-8.179959556316983E-4</v>
      </c>
      <c r="AI136" s="64">
        <f t="shared" si="23"/>
        <v>-3.372413697082124E-4</v>
      </c>
      <c r="AJ136" s="65">
        <f t="shared" si="22"/>
        <v>-3.8127782890496225E-3</v>
      </c>
      <c r="AK136" s="64">
        <f t="shared" si="22"/>
        <v>3.5725320188975205E-3</v>
      </c>
      <c r="AL136" s="64">
        <f t="shared" si="22"/>
        <v>4.0198748210269961E-3</v>
      </c>
      <c r="AM136" s="101">
        <f t="shared" si="26"/>
        <v>2.9072637914939721E-3</v>
      </c>
      <c r="AN136" s="102">
        <f t="shared" si="27"/>
        <v>2.367107671763298E-3</v>
      </c>
      <c r="AO136" s="101">
        <f t="shared" si="28"/>
        <v>3.3808927226313184E-3</v>
      </c>
      <c r="AP136" s="102">
        <f t="shared" si="29"/>
        <v>3.1264952071995422E-3</v>
      </c>
      <c r="AQ136" s="101">
        <f t="shared" si="30"/>
        <v>2.1358064852812142E-3</v>
      </c>
      <c r="AR136" s="102">
        <f t="shared" si="24"/>
        <v>-2.674941343341561E-3</v>
      </c>
      <c r="AS136" s="101">
        <f t="shared" si="24"/>
        <v>-3.1851036273949961E-3</v>
      </c>
      <c r="AT136" s="102">
        <f t="shared" si="24"/>
        <v>-3.7181340923395307E-3</v>
      </c>
      <c r="AU136" s="101">
        <f t="shared" si="24"/>
        <v>-6.9392734962491643E-3</v>
      </c>
      <c r="AV136" s="102">
        <f t="shared" si="24"/>
        <v>1.4367255336163063E-3</v>
      </c>
      <c r="AW136" s="102">
        <f t="shared" si="31"/>
        <v>-3.0161454051417895E-3</v>
      </c>
    </row>
    <row r="137" spans="6:49" x14ac:dyDescent="0.3">
      <c r="F137" s="18">
        <v>43577</v>
      </c>
      <c r="G137" s="22">
        <v>1739.84997558593</v>
      </c>
      <c r="H137" s="26">
        <v>301.79998779296801</v>
      </c>
      <c r="I137" s="22">
        <v>10879.900390625</v>
      </c>
      <c r="J137" s="26">
        <v>403.54998779296801</v>
      </c>
      <c r="K137" s="22">
        <v>667</v>
      </c>
      <c r="Y137" s="93">
        <f t="shared" si="25"/>
        <v>-234</v>
      </c>
      <c r="Z137" s="18">
        <v>43571</v>
      </c>
      <c r="AA137" s="22">
        <v>1738.55004882812</v>
      </c>
      <c r="AB137" s="26">
        <v>307.20001220703102</v>
      </c>
      <c r="AC137" s="22">
        <v>11155.7998046875</v>
      </c>
      <c r="AD137" s="26">
        <v>409</v>
      </c>
      <c r="AE137" s="22">
        <v>668.20001220703102</v>
      </c>
      <c r="AF137" s="26">
        <v>11787.150390999999</v>
      </c>
      <c r="AG137" s="64">
        <f t="shared" si="23"/>
        <v>9.5359906201076001E-3</v>
      </c>
      <c r="AH137" s="65">
        <f t="shared" si="23"/>
        <v>5.5492623982953491E-3</v>
      </c>
      <c r="AI137" s="64">
        <f t="shared" si="23"/>
        <v>1.6786170116506474E-2</v>
      </c>
      <c r="AJ137" s="65">
        <f t="shared" si="22"/>
        <v>7.9779496481011784E-3</v>
      </c>
      <c r="AK137" s="64">
        <f t="shared" si="22"/>
        <v>-7.1577814535429378E-3</v>
      </c>
      <c r="AL137" s="64">
        <f t="shared" si="22"/>
        <v>8.2463065104729037E-3</v>
      </c>
      <c r="AM137" s="101">
        <f t="shared" si="26"/>
        <v>5.4013123538628038E-3</v>
      </c>
      <c r="AN137" s="102">
        <f t="shared" si="27"/>
        <v>5.7719846672564454E-3</v>
      </c>
      <c r="AO137" s="101">
        <f t="shared" si="28"/>
        <v>5.8638072008419528E-3</v>
      </c>
      <c r="AP137" s="102">
        <f t="shared" si="29"/>
        <v>6.5009448250456722E-3</v>
      </c>
      <c r="AQ137" s="101">
        <f t="shared" si="30"/>
        <v>5.5370514048960831E-3</v>
      </c>
      <c r="AR137" s="102">
        <f t="shared" si="24"/>
        <v>4.1346782662447963E-3</v>
      </c>
      <c r="AS137" s="101">
        <f t="shared" si="24"/>
        <v>-2.227222689610963E-4</v>
      </c>
      <c r="AT137" s="102">
        <f t="shared" si="24"/>
        <v>1.0922362915664521E-2</v>
      </c>
      <c r="AU137" s="101">
        <f t="shared" si="24"/>
        <v>1.4770048230555062E-3</v>
      </c>
      <c r="AV137" s="102">
        <f t="shared" si="24"/>
        <v>-1.2694832858439021E-2</v>
      </c>
      <c r="AW137" s="102">
        <f t="shared" si="31"/>
        <v>7.2329817551294103E-4</v>
      </c>
    </row>
    <row r="138" spans="6:49" x14ac:dyDescent="0.3">
      <c r="F138" s="18">
        <v>43578</v>
      </c>
      <c r="G138" s="22">
        <v>1744.19995117187</v>
      </c>
      <c r="H138" s="26">
        <v>303.39999389648398</v>
      </c>
      <c r="I138" s="22">
        <v>10910.2001953125</v>
      </c>
      <c r="J138" s="26">
        <v>403.04998779296801</v>
      </c>
      <c r="K138" s="22">
        <v>671.84997558593705</v>
      </c>
      <c r="Y138" s="93">
        <f t="shared" si="25"/>
        <v>-233</v>
      </c>
      <c r="Z138" s="18">
        <v>43573</v>
      </c>
      <c r="AA138" s="22">
        <v>1739.90002441406</v>
      </c>
      <c r="AB138" s="26">
        <v>304.39999389648398</v>
      </c>
      <c r="AC138" s="22">
        <v>10954.4501953125</v>
      </c>
      <c r="AD138" s="26">
        <v>404.95001220703102</v>
      </c>
      <c r="AE138" s="22">
        <v>667.65002441406205</v>
      </c>
      <c r="AF138" s="26">
        <v>11752.799805000001</v>
      </c>
      <c r="AG138" s="64">
        <f t="shared" si="23"/>
        <v>7.7619377900640387E-4</v>
      </c>
      <c r="AH138" s="65">
        <f t="shared" si="23"/>
        <v>-9.1564350733873232E-3</v>
      </c>
      <c r="AI138" s="64">
        <f t="shared" si="23"/>
        <v>-1.8213740293285197E-2</v>
      </c>
      <c r="AJ138" s="65">
        <f t="shared" si="22"/>
        <v>-9.9515232032644455E-3</v>
      </c>
      <c r="AK138" s="64">
        <f t="shared" si="22"/>
        <v>-8.2342749405602802E-4</v>
      </c>
      <c r="AL138" s="64">
        <f t="shared" si="22"/>
        <v>-2.9184947373347495E-3</v>
      </c>
      <c r="AM138" s="101">
        <f t="shared" si="26"/>
        <v>-1.1871193415466672E-3</v>
      </c>
      <c r="AN138" s="102">
        <f t="shared" si="27"/>
        <v>-3.2225472975787113E-3</v>
      </c>
      <c r="AO138" s="101">
        <f t="shared" si="28"/>
        <v>-6.9521201476497891E-4</v>
      </c>
      <c r="AP138" s="102">
        <f t="shared" si="29"/>
        <v>-2.4132083122387488E-3</v>
      </c>
      <c r="AQ138" s="101">
        <f t="shared" si="30"/>
        <v>-3.4478858454665313E-3</v>
      </c>
      <c r="AR138" s="102">
        <f t="shared" si="24"/>
        <v>1.9633131205530709E-3</v>
      </c>
      <c r="AS138" s="101">
        <f t="shared" si="24"/>
        <v>-5.9338877758086123E-3</v>
      </c>
      <c r="AT138" s="102">
        <f t="shared" si="24"/>
        <v>-1.7518528278520219E-2</v>
      </c>
      <c r="AU138" s="101">
        <f t="shared" si="24"/>
        <v>-7.5383148910256968E-3</v>
      </c>
      <c r="AV138" s="102">
        <f t="shared" si="24"/>
        <v>2.6244583514105032E-3</v>
      </c>
      <c r="AW138" s="102">
        <f t="shared" si="31"/>
        <v>-5.2805918946781903E-3</v>
      </c>
    </row>
    <row r="139" spans="6:49" x14ac:dyDescent="0.3">
      <c r="F139" s="18">
        <v>43579</v>
      </c>
      <c r="G139" s="22">
        <v>1752.59997558593</v>
      </c>
      <c r="H139" s="26">
        <v>306.45001220703102</v>
      </c>
      <c r="I139" s="22">
        <v>10833.400390625</v>
      </c>
      <c r="J139" s="26">
        <v>398.64999389648398</v>
      </c>
      <c r="K139" s="22">
        <v>674.34997558593705</v>
      </c>
      <c r="Y139" s="93">
        <f t="shared" si="25"/>
        <v>-232</v>
      </c>
      <c r="Z139" s="18">
        <v>43577</v>
      </c>
      <c r="AA139" s="22">
        <v>1739.84997558593</v>
      </c>
      <c r="AB139" s="26">
        <v>301.79998779296801</v>
      </c>
      <c r="AC139" s="22">
        <v>10879.900390625</v>
      </c>
      <c r="AD139" s="26">
        <v>403.54998779296801</v>
      </c>
      <c r="AE139" s="22">
        <v>667</v>
      </c>
      <c r="AF139" s="26">
        <v>11594.450194999999</v>
      </c>
      <c r="AG139" s="64">
        <f t="shared" si="23"/>
        <v>-2.8765760835362147E-5</v>
      </c>
      <c r="AH139" s="65">
        <f t="shared" si="23"/>
        <v>-8.5781000502324779E-3</v>
      </c>
      <c r="AI139" s="64">
        <f t="shared" si="23"/>
        <v>-6.8286981184913463E-3</v>
      </c>
      <c r="AJ139" s="65">
        <f t="shared" si="22"/>
        <v>-3.4632673182754797E-3</v>
      </c>
      <c r="AK139" s="64">
        <f t="shared" si="22"/>
        <v>-9.7407478150516008E-4</v>
      </c>
      <c r="AL139" s="64">
        <f t="shared" si="22"/>
        <v>-1.3564941320338083E-2</v>
      </c>
      <c r="AM139" s="101">
        <f t="shared" si="26"/>
        <v>-7.4696661199513915E-3</v>
      </c>
      <c r="AN139" s="102">
        <f t="shared" si="27"/>
        <v>-1.1799484940918949E-2</v>
      </c>
      <c r="AO139" s="101">
        <f t="shared" si="28"/>
        <v>-6.9497118635252651E-3</v>
      </c>
      <c r="AP139" s="102">
        <f t="shared" si="29"/>
        <v>-1.0913498922198846E-2</v>
      </c>
      <c r="AQ139" s="101">
        <f t="shared" si="30"/>
        <v>-1.2015674233675052E-2</v>
      </c>
      <c r="AR139" s="102">
        <f t="shared" si="24"/>
        <v>7.4409003591160297E-3</v>
      </c>
      <c r="AS139" s="101">
        <f t="shared" si="24"/>
        <v>3.2213848906864715E-3</v>
      </c>
      <c r="AT139" s="102">
        <f t="shared" si="24"/>
        <v>1.2101374503391878E-4</v>
      </c>
      <c r="AU139" s="101">
        <f t="shared" si="24"/>
        <v>7.450231603923366E-3</v>
      </c>
      <c r="AV139" s="102">
        <f t="shared" si="24"/>
        <v>1.1041599452169893E-2</v>
      </c>
      <c r="AW139" s="102">
        <f t="shared" si="31"/>
        <v>5.8550260101859364E-3</v>
      </c>
    </row>
    <row r="140" spans="6:49" x14ac:dyDescent="0.3">
      <c r="F140" s="18">
        <v>43580</v>
      </c>
      <c r="G140" s="22">
        <v>1734.19995117187</v>
      </c>
      <c r="H140" s="26">
        <v>304.14999389648398</v>
      </c>
      <c r="I140" s="22">
        <v>10846.4501953125</v>
      </c>
      <c r="J140" s="26">
        <v>395.100006103515</v>
      </c>
      <c r="K140" s="22">
        <v>650.34997558593705</v>
      </c>
      <c r="Y140" s="93">
        <f t="shared" si="25"/>
        <v>-231</v>
      </c>
      <c r="Z140" s="18">
        <v>43578</v>
      </c>
      <c r="AA140" s="22">
        <v>1744.19995117187</v>
      </c>
      <c r="AB140" s="26">
        <v>303.39999389648398</v>
      </c>
      <c r="AC140" s="22">
        <v>10910.2001953125</v>
      </c>
      <c r="AD140" s="26">
        <v>403.04998779296801</v>
      </c>
      <c r="AE140" s="22">
        <v>671.84997558593705</v>
      </c>
      <c r="AF140" s="26">
        <v>11575.950194999999</v>
      </c>
      <c r="AG140" s="64">
        <f t="shared" si="23"/>
        <v>2.4970812346037444E-3</v>
      </c>
      <c r="AH140" s="65">
        <f t="shared" si="23"/>
        <v>5.2875409110460332E-3</v>
      </c>
      <c r="AI140" s="64">
        <f t="shared" si="23"/>
        <v>2.7810632720131315E-3</v>
      </c>
      <c r="AJ140" s="65">
        <f t="shared" si="22"/>
        <v>-1.2397720782967112E-3</v>
      </c>
      <c r="AK140" s="64">
        <f t="shared" si="22"/>
        <v>7.2450190672322563E-3</v>
      </c>
      <c r="AL140" s="64">
        <f t="shared" si="22"/>
        <v>-1.5968652780986544E-3</v>
      </c>
      <c r="AM140" s="101">
        <f t="shared" si="26"/>
        <v>-4.0721603421929435E-4</v>
      </c>
      <c r="AN140" s="102">
        <f t="shared" si="27"/>
        <v>-2.1578227088538465E-3</v>
      </c>
      <c r="AO140" s="101">
        <f t="shared" si="28"/>
        <v>8.1209600509536575E-5</v>
      </c>
      <c r="AP140" s="102">
        <f t="shared" si="29"/>
        <v>-1.3579985392308919E-3</v>
      </c>
      <c r="AQ140" s="101">
        <f t="shared" si="30"/>
        <v>-2.3842970277257102E-3</v>
      </c>
      <c r="AR140" s="102">
        <f t="shared" si="24"/>
        <v>2.9042972688230386E-3</v>
      </c>
      <c r="AS140" s="101">
        <f t="shared" si="24"/>
        <v>7.4453636198998797E-3</v>
      </c>
      <c r="AT140" s="102">
        <f t="shared" si="24"/>
        <v>2.6998536715035948E-3</v>
      </c>
      <c r="AU140" s="101">
        <f t="shared" si="24"/>
        <v>1.1822646093418072E-4</v>
      </c>
      <c r="AV140" s="102">
        <f t="shared" si="24"/>
        <v>9.6293160949579674E-3</v>
      </c>
      <c r="AW140" s="102">
        <f t="shared" si="31"/>
        <v>4.5594114232237314E-3</v>
      </c>
    </row>
    <row r="141" spans="6:49" x14ac:dyDescent="0.3">
      <c r="F141" s="18">
        <v>43581</v>
      </c>
      <c r="G141" s="22">
        <v>1747.34997558593</v>
      </c>
      <c r="H141" s="26">
        <v>304.54998779296801</v>
      </c>
      <c r="I141" s="22">
        <v>10971.25</v>
      </c>
      <c r="J141" s="26">
        <v>397.95001220703102</v>
      </c>
      <c r="K141" s="22">
        <v>653.20001220703102</v>
      </c>
      <c r="Y141" s="93">
        <f t="shared" si="25"/>
        <v>-230</v>
      </c>
      <c r="Z141" s="18">
        <v>43579</v>
      </c>
      <c r="AA141" s="22">
        <v>1752.59997558593</v>
      </c>
      <c r="AB141" s="26">
        <v>306.45001220703102</v>
      </c>
      <c r="AC141" s="22">
        <v>10833.400390625</v>
      </c>
      <c r="AD141" s="26">
        <v>398.64999389648398</v>
      </c>
      <c r="AE141" s="22">
        <v>674.34997558593705</v>
      </c>
      <c r="AF141" s="26">
        <v>11726.150390999999</v>
      </c>
      <c r="AG141" s="64">
        <f t="shared" si="23"/>
        <v>4.8044158932349715E-3</v>
      </c>
      <c r="AH141" s="65">
        <f t="shared" si="23"/>
        <v>1.0002602968047759E-2</v>
      </c>
      <c r="AI141" s="64">
        <f t="shared" si="23"/>
        <v>-7.0641588321915354E-3</v>
      </c>
      <c r="AJ141" s="65">
        <f t="shared" si="22"/>
        <v>-1.0976769804923715E-2</v>
      </c>
      <c r="AK141" s="64">
        <f t="shared" si="22"/>
        <v>3.714162776164924E-3</v>
      </c>
      <c r="AL141" s="64">
        <f t="shared" si="22"/>
        <v>1.2891737006592428E-2</v>
      </c>
      <c r="AM141" s="101">
        <f t="shared" si="26"/>
        <v>8.1426152073699812E-3</v>
      </c>
      <c r="AN141" s="102">
        <f t="shared" si="27"/>
        <v>9.5144134091896555E-3</v>
      </c>
      <c r="AO141" s="101">
        <f t="shared" si="28"/>
        <v>8.5928721624593807E-3</v>
      </c>
      <c r="AP141" s="102">
        <f t="shared" si="29"/>
        <v>1.0209929688448591E-2</v>
      </c>
      <c r="AQ141" s="101">
        <f t="shared" si="30"/>
        <v>9.2754879952250645E-3</v>
      </c>
      <c r="AR141" s="102">
        <f t="shared" si="24"/>
        <v>-3.3381993141350097E-3</v>
      </c>
      <c r="AS141" s="101">
        <f t="shared" si="24"/>
        <v>4.8818955885810388E-4</v>
      </c>
      <c r="AT141" s="102">
        <f t="shared" si="24"/>
        <v>-1.5657030994650916E-2</v>
      </c>
      <c r="AU141" s="101">
        <f t="shared" si="24"/>
        <v>-2.1186699493372305E-2</v>
      </c>
      <c r="AV141" s="102">
        <f t="shared" si="24"/>
        <v>-5.5613252190601405E-3</v>
      </c>
      <c r="AW141" s="102">
        <f t="shared" si="31"/>
        <v>-9.0510130924720544E-3</v>
      </c>
    </row>
    <row r="142" spans="6:49" x14ac:dyDescent="0.3">
      <c r="F142" s="18">
        <v>43585</v>
      </c>
      <c r="G142" s="22">
        <v>1757.69995117187</v>
      </c>
      <c r="H142" s="26">
        <v>301.350006103515</v>
      </c>
      <c r="I142" s="22">
        <v>10905.2998046875</v>
      </c>
      <c r="J142" s="26">
        <v>398.100006103515</v>
      </c>
      <c r="K142" s="22">
        <v>651.79998779296795</v>
      </c>
      <c r="Y142" s="93">
        <f t="shared" si="25"/>
        <v>-229</v>
      </c>
      <c r="Z142" s="18">
        <v>43580</v>
      </c>
      <c r="AA142" s="22">
        <v>1734.19995117187</v>
      </c>
      <c r="AB142" s="26">
        <v>304.14999389648398</v>
      </c>
      <c r="AC142" s="22">
        <v>10846.4501953125</v>
      </c>
      <c r="AD142" s="26">
        <v>395.100006103515</v>
      </c>
      <c r="AE142" s="22">
        <v>650.34997558593705</v>
      </c>
      <c r="AF142" s="26">
        <v>11641.799805000001</v>
      </c>
      <c r="AG142" s="64">
        <f t="shared" si="23"/>
        <v>-1.0554201904486672E-2</v>
      </c>
      <c r="AH142" s="65">
        <f t="shared" si="23"/>
        <v>-7.5336690661587684E-3</v>
      </c>
      <c r="AI142" s="64">
        <f t="shared" si="23"/>
        <v>1.2038649631694149E-3</v>
      </c>
      <c r="AJ142" s="65">
        <f t="shared" si="22"/>
        <v>-8.9449107726707212E-3</v>
      </c>
      <c r="AK142" s="64">
        <f t="shared" si="22"/>
        <v>-3.6238585789154877E-2</v>
      </c>
      <c r="AL142" s="64">
        <f t="shared" si="22"/>
        <v>-7.2193711172874563E-3</v>
      </c>
      <c r="AM142" s="101">
        <f t="shared" si="26"/>
        <v>-3.7250982657377708E-3</v>
      </c>
      <c r="AN142" s="102">
        <f t="shared" si="27"/>
        <v>-6.6873980564657355E-3</v>
      </c>
      <c r="AO142" s="101">
        <f t="shared" si="28"/>
        <v>-3.2218607381893282E-3</v>
      </c>
      <c r="AP142" s="102">
        <f t="shared" si="29"/>
        <v>-5.8470957433254559E-3</v>
      </c>
      <c r="AQ142" s="101">
        <f t="shared" si="30"/>
        <v>-6.9090405528134122E-3</v>
      </c>
      <c r="AR142" s="102">
        <f t="shared" si="24"/>
        <v>-6.8291036387489014E-3</v>
      </c>
      <c r="AS142" s="101">
        <f t="shared" si="24"/>
        <v>-8.4627100969303284E-4</v>
      </c>
      <c r="AT142" s="102">
        <f t="shared" si="24"/>
        <v>4.4257257013587429E-3</v>
      </c>
      <c r="AU142" s="101">
        <f t="shared" si="24"/>
        <v>-3.0978150293452652E-3</v>
      </c>
      <c r="AV142" s="102">
        <f t="shared" si="24"/>
        <v>-2.9329545236341466E-2</v>
      </c>
      <c r="AW142" s="102">
        <f t="shared" si="31"/>
        <v>-7.1354018425539845E-3</v>
      </c>
    </row>
    <row r="143" spans="6:49" x14ac:dyDescent="0.3">
      <c r="F143" s="18">
        <v>43587</v>
      </c>
      <c r="G143" s="22">
        <v>1723.55004882812</v>
      </c>
      <c r="H143" s="26">
        <v>305</v>
      </c>
      <c r="I143" s="22">
        <v>10589.7001953125</v>
      </c>
      <c r="J143" s="26">
        <v>382.14999389648398</v>
      </c>
      <c r="K143" s="22">
        <v>654.29998779296795</v>
      </c>
      <c r="Y143" s="93">
        <f t="shared" si="25"/>
        <v>-228</v>
      </c>
      <c r="Z143" s="18">
        <v>43581</v>
      </c>
      <c r="AA143" s="22">
        <v>1747.34997558593</v>
      </c>
      <c r="AB143" s="26">
        <v>304.54998779296801</v>
      </c>
      <c r="AC143" s="22">
        <v>10971.25</v>
      </c>
      <c r="AD143" s="26">
        <v>397.95001220703102</v>
      </c>
      <c r="AE143" s="22">
        <v>653.20001220703102</v>
      </c>
      <c r="AF143" s="26">
        <v>11754.650390999999</v>
      </c>
      <c r="AG143" s="64">
        <f t="shared" si="23"/>
        <v>7.5541567547781283E-3</v>
      </c>
      <c r="AH143" s="65">
        <f t="shared" si="23"/>
        <v>1.3142565010388798E-3</v>
      </c>
      <c r="AI143" s="64">
        <f t="shared" si="23"/>
        <v>1.1440359408749816E-2</v>
      </c>
      <c r="AJ143" s="65">
        <f t="shared" si="22"/>
        <v>7.1874870612730337E-3</v>
      </c>
      <c r="AK143" s="64">
        <f t="shared" si="22"/>
        <v>4.3727378144890021E-3</v>
      </c>
      <c r="AL143" s="64">
        <f t="shared" si="22"/>
        <v>9.6468874750201047E-3</v>
      </c>
      <c r="AM143" s="101">
        <f t="shared" si="26"/>
        <v>6.2278055277222048E-3</v>
      </c>
      <c r="AN143" s="102">
        <f t="shared" si="27"/>
        <v>6.9003137772290172E-3</v>
      </c>
      <c r="AO143" s="101">
        <f t="shared" si="28"/>
        <v>6.6866106933163262E-3</v>
      </c>
      <c r="AP143" s="102">
        <f t="shared" si="29"/>
        <v>7.619190723206274E-3</v>
      </c>
      <c r="AQ143" s="101">
        <f t="shared" si="30"/>
        <v>6.6641768951935477E-3</v>
      </c>
      <c r="AR143" s="102">
        <f t="shared" si="24"/>
        <v>1.3263512270559235E-3</v>
      </c>
      <c r="AS143" s="101">
        <f t="shared" si="24"/>
        <v>-5.5860572761901369E-3</v>
      </c>
      <c r="AT143" s="102">
        <f t="shared" si="24"/>
        <v>4.7537487154334897E-3</v>
      </c>
      <c r="AU143" s="101">
        <f t="shared" si="24"/>
        <v>-4.3170366193324029E-4</v>
      </c>
      <c r="AV143" s="102">
        <f t="shared" si="24"/>
        <v>-2.2914390807045456E-3</v>
      </c>
      <c r="AW143" s="102">
        <f t="shared" si="31"/>
        <v>-4.4582001526770191E-4</v>
      </c>
    </row>
    <row r="144" spans="6:49" x14ac:dyDescent="0.3">
      <c r="F144" s="18">
        <v>43588</v>
      </c>
      <c r="G144" s="22">
        <v>1693.55004882812</v>
      </c>
      <c r="H144" s="26">
        <v>304.25</v>
      </c>
      <c r="I144" s="22">
        <v>10485.7001953125</v>
      </c>
      <c r="J144" s="26">
        <v>380.20001220703102</v>
      </c>
      <c r="K144" s="22">
        <v>641.34997558593705</v>
      </c>
      <c r="Y144" s="93">
        <f t="shared" si="25"/>
        <v>-227</v>
      </c>
      <c r="Z144" s="18">
        <v>43585</v>
      </c>
      <c r="AA144" s="22">
        <v>1757.69995117187</v>
      </c>
      <c r="AB144" s="26">
        <v>301.350006103515</v>
      </c>
      <c r="AC144" s="22">
        <v>10905.2998046875</v>
      </c>
      <c r="AD144" s="26">
        <v>398.100006103515</v>
      </c>
      <c r="AE144" s="22">
        <v>651.79998779296795</v>
      </c>
      <c r="AF144" s="26">
        <v>11748.150390999999</v>
      </c>
      <c r="AG144" s="64">
        <f t="shared" si="23"/>
        <v>5.9057678974529055E-3</v>
      </c>
      <c r="AH144" s="65">
        <f t="shared" si="23"/>
        <v>-1.0562837017339146E-2</v>
      </c>
      <c r="AI144" s="64">
        <f t="shared" si="23"/>
        <v>-6.0293232425007968E-3</v>
      </c>
      <c r="AJ144" s="65">
        <f t="shared" si="22"/>
        <v>3.7684541124041943E-4</v>
      </c>
      <c r="AK144" s="64">
        <f t="shared" si="22"/>
        <v>-2.1456321090805044E-3</v>
      </c>
      <c r="AL144" s="64">
        <f t="shared" si="22"/>
        <v>-5.5312558073499234E-4</v>
      </c>
      <c r="AM144" s="101">
        <f t="shared" si="26"/>
        <v>2.0870247173871787E-4</v>
      </c>
      <c r="AN144" s="102">
        <f t="shared" si="27"/>
        <v>-1.3169702957624564E-3</v>
      </c>
      <c r="AO144" s="101">
        <f t="shared" si="28"/>
        <v>6.9437848539625167E-4</v>
      </c>
      <c r="AP144" s="102">
        <f t="shared" si="29"/>
        <v>-5.246603282538226E-4</v>
      </c>
      <c r="AQ144" s="101">
        <f t="shared" si="30"/>
        <v>-1.5443415750152159E-3</v>
      </c>
      <c r="AR144" s="102">
        <f t="shared" si="24"/>
        <v>5.6970654257141873E-3</v>
      </c>
      <c r="AS144" s="101">
        <f t="shared" si="24"/>
        <v>-9.2458667215766892E-3</v>
      </c>
      <c r="AT144" s="102">
        <f t="shared" si="24"/>
        <v>-6.7237017278970485E-3</v>
      </c>
      <c r="AU144" s="101">
        <f t="shared" si="24"/>
        <v>9.0150573949424203E-4</v>
      </c>
      <c r="AV144" s="102">
        <f t="shared" si="24"/>
        <v>-6.0129053406528851E-4</v>
      </c>
      <c r="AW144" s="102">
        <f t="shared" si="31"/>
        <v>-1.9944575636661197E-3</v>
      </c>
    </row>
    <row r="145" spans="6:49" x14ac:dyDescent="0.3">
      <c r="F145" s="18">
        <v>43591</v>
      </c>
      <c r="G145" s="22">
        <v>1668.90002441406</v>
      </c>
      <c r="H145" s="26">
        <v>307</v>
      </c>
      <c r="I145" s="22">
        <v>10364</v>
      </c>
      <c r="J145" s="26">
        <v>377.75</v>
      </c>
      <c r="K145" s="22">
        <v>636</v>
      </c>
      <c r="Y145" s="93">
        <f t="shared" si="25"/>
        <v>-226</v>
      </c>
      <c r="Z145" s="18">
        <v>43587</v>
      </c>
      <c r="AA145" s="22">
        <v>1723.55004882812</v>
      </c>
      <c r="AB145" s="26">
        <v>305</v>
      </c>
      <c r="AC145" s="22">
        <v>10589.7001953125</v>
      </c>
      <c r="AD145" s="26">
        <v>382.14999389648398</v>
      </c>
      <c r="AE145" s="22">
        <v>654.29998779296795</v>
      </c>
      <c r="AF145" s="26">
        <v>11724.75</v>
      </c>
      <c r="AG145" s="64">
        <f t="shared" si="23"/>
        <v>-1.9619962839235578E-2</v>
      </c>
      <c r="AH145" s="65">
        <f t="shared" si="23"/>
        <v>1.2039376424451411E-2</v>
      </c>
      <c r="AI145" s="64">
        <f t="shared" si="23"/>
        <v>-2.9367042637906123E-2</v>
      </c>
      <c r="AJ145" s="65">
        <f t="shared" si="22"/>
        <v>-4.0890059620510164E-2</v>
      </c>
      <c r="AK145" s="64">
        <f t="shared" si="22"/>
        <v>3.8281955437900234E-3</v>
      </c>
      <c r="AL145" s="64">
        <f t="shared" si="22"/>
        <v>-1.993822524036262E-3</v>
      </c>
      <c r="AM145" s="101">
        <f t="shared" si="26"/>
        <v>-6.4146343753705053E-4</v>
      </c>
      <c r="AN145" s="102">
        <f t="shared" si="27"/>
        <v>-2.4776174421420761E-3</v>
      </c>
      <c r="AO145" s="101">
        <f t="shared" si="28"/>
        <v>-1.519920612209338E-4</v>
      </c>
      <c r="AP145" s="102">
        <f t="shared" si="29"/>
        <v>-1.6749354555900026E-3</v>
      </c>
      <c r="AQ145" s="101">
        <f t="shared" si="30"/>
        <v>-2.7037506271819938E-3</v>
      </c>
      <c r="AR145" s="102">
        <f t="shared" si="24"/>
        <v>-1.8978499401698528E-2</v>
      </c>
      <c r="AS145" s="101">
        <f t="shared" si="24"/>
        <v>1.4516993866593487E-2</v>
      </c>
      <c r="AT145" s="102">
        <f t="shared" si="24"/>
        <v>-2.9215050576685189E-2</v>
      </c>
      <c r="AU145" s="101">
        <f t="shared" si="24"/>
        <v>-3.9215124164920158E-2</v>
      </c>
      <c r="AV145" s="102">
        <f t="shared" si="24"/>
        <v>6.5319461709720172E-3</v>
      </c>
      <c r="AW145" s="102">
        <f t="shared" si="31"/>
        <v>-1.3271946821147676E-2</v>
      </c>
    </row>
    <row r="146" spans="6:49" x14ac:dyDescent="0.3">
      <c r="F146" s="18">
        <v>43592</v>
      </c>
      <c r="G146" s="22">
        <v>1697.5</v>
      </c>
      <c r="H146" s="26">
        <v>301.89999389648398</v>
      </c>
      <c r="I146" s="22">
        <v>10477.099609375</v>
      </c>
      <c r="J146" s="26">
        <v>375.5</v>
      </c>
      <c r="K146" s="22">
        <v>636</v>
      </c>
      <c r="Y146" s="93">
        <f t="shared" si="25"/>
        <v>-225</v>
      </c>
      <c r="Z146" s="18">
        <v>43588</v>
      </c>
      <c r="AA146" s="22">
        <v>1693.55004882812</v>
      </c>
      <c r="AB146" s="26">
        <v>304.25</v>
      </c>
      <c r="AC146" s="22">
        <v>10485.7001953125</v>
      </c>
      <c r="AD146" s="26">
        <v>380.20001220703102</v>
      </c>
      <c r="AE146" s="22">
        <v>641.34997558593705</v>
      </c>
      <c r="AF146" s="26">
        <v>11712.25</v>
      </c>
      <c r="AG146" s="64">
        <f t="shared" si="23"/>
        <v>-1.7559199293175988E-2</v>
      </c>
      <c r="AH146" s="65">
        <f t="shared" si="23"/>
        <v>-2.4620447397750386E-3</v>
      </c>
      <c r="AI146" s="64">
        <f t="shared" si="23"/>
        <v>-9.8694062508171282E-3</v>
      </c>
      <c r="AJ146" s="65">
        <f t="shared" si="22"/>
        <v>-5.1157235561781374E-3</v>
      </c>
      <c r="AK146" s="64">
        <f t="shared" si="22"/>
        <v>-1.9990651539881832E-2</v>
      </c>
      <c r="AL146" s="64">
        <f t="shared" si="22"/>
        <v>-1.0666895238500144E-3</v>
      </c>
      <c r="AM146" s="101">
        <f t="shared" si="26"/>
        <v>-9.4355405006099798E-5</v>
      </c>
      <c r="AN146" s="102">
        <f t="shared" si="27"/>
        <v>-1.7307051397429437E-3</v>
      </c>
      <c r="AO146" s="101">
        <f t="shared" si="28"/>
        <v>3.9267353816347067E-4</v>
      </c>
      <c r="AP146" s="102">
        <f t="shared" si="29"/>
        <v>-9.3469786793809386E-4</v>
      </c>
      <c r="AQ146" s="101">
        <f t="shared" si="30"/>
        <v>-1.9576350766656236E-3</v>
      </c>
      <c r="AR146" s="102">
        <f t="shared" si="24"/>
        <v>-1.7464843888169889E-2</v>
      </c>
      <c r="AS146" s="101">
        <f t="shared" si="24"/>
        <v>-7.3133960003209488E-4</v>
      </c>
      <c r="AT146" s="102">
        <f t="shared" si="24"/>
        <v>-1.0262079788980598E-2</v>
      </c>
      <c r="AU146" s="101">
        <f t="shared" si="24"/>
        <v>-4.1810256882400436E-3</v>
      </c>
      <c r="AV146" s="102">
        <f t="shared" si="24"/>
        <v>-1.8033016463216207E-2</v>
      </c>
      <c r="AW146" s="102">
        <f t="shared" si="31"/>
        <v>-1.0134461085727766E-2</v>
      </c>
    </row>
    <row r="147" spans="6:49" x14ac:dyDescent="0.3">
      <c r="F147" s="18">
        <v>43593</v>
      </c>
      <c r="G147" s="22">
        <v>1688.69995117187</v>
      </c>
      <c r="H147" s="26">
        <v>300.64999389648398</v>
      </c>
      <c r="I147" s="22">
        <v>10298.349609375</v>
      </c>
      <c r="J147" s="26">
        <v>367.25</v>
      </c>
      <c r="K147" s="22">
        <v>636.09997558593705</v>
      </c>
      <c r="Y147" s="93">
        <f t="shared" si="25"/>
        <v>-224</v>
      </c>
      <c r="Z147" s="18">
        <v>43591</v>
      </c>
      <c r="AA147" s="22">
        <v>1668.90002441406</v>
      </c>
      <c r="AB147" s="26">
        <v>307</v>
      </c>
      <c r="AC147" s="22">
        <v>10364</v>
      </c>
      <c r="AD147" s="26">
        <v>377.75</v>
      </c>
      <c r="AE147" s="22">
        <v>636</v>
      </c>
      <c r="AF147" s="26">
        <v>11598.25</v>
      </c>
      <c r="AG147" s="64">
        <f t="shared" si="23"/>
        <v>-1.4662204928691623E-2</v>
      </c>
      <c r="AH147" s="65">
        <f t="shared" si="23"/>
        <v>8.9980157195605828E-3</v>
      </c>
      <c r="AI147" s="64">
        <f t="shared" si="23"/>
        <v>-1.1674180093102674E-2</v>
      </c>
      <c r="AJ147" s="65">
        <f t="shared" si="22"/>
        <v>-6.4648610083468073E-3</v>
      </c>
      <c r="AK147" s="64">
        <f t="shared" si="22"/>
        <v>-8.3767283390604273E-3</v>
      </c>
      <c r="AL147" s="64">
        <f t="shared" si="22"/>
        <v>-9.7810779570294496E-3</v>
      </c>
      <c r="AM147" s="101">
        <f t="shared" si="26"/>
        <v>-5.2367803962743544E-3</v>
      </c>
      <c r="AN147" s="102">
        <f t="shared" si="27"/>
        <v>-8.7511476515712162E-3</v>
      </c>
      <c r="AO147" s="101">
        <f t="shared" si="28"/>
        <v>-4.7267943248860706E-3</v>
      </c>
      <c r="AP147" s="102">
        <f t="shared" si="29"/>
        <v>-7.8924028254173176E-3</v>
      </c>
      <c r="AQ147" s="101">
        <f t="shared" si="30"/>
        <v>-8.9705886895011262E-3</v>
      </c>
      <c r="AR147" s="102">
        <f t="shared" si="24"/>
        <v>-9.4254245324172682E-3</v>
      </c>
      <c r="AS147" s="101">
        <f t="shared" si="24"/>
        <v>1.7749163371131797E-2</v>
      </c>
      <c r="AT147" s="102">
        <f t="shared" si="24"/>
        <v>-6.9473857682166035E-3</v>
      </c>
      <c r="AU147" s="101">
        <f t="shared" si="24"/>
        <v>1.4275418170705103E-3</v>
      </c>
      <c r="AV147" s="102">
        <f t="shared" si="24"/>
        <v>5.938603504406989E-4</v>
      </c>
      <c r="AW147" s="102">
        <f t="shared" si="31"/>
        <v>6.7955104760182691E-4</v>
      </c>
    </row>
    <row r="148" spans="6:49" x14ac:dyDescent="0.3">
      <c r="F148" s="18">
        <v>43594</v>
      </c>
      <c r="G148" s="22">
        <v>1703.75</v>
      </c>
      <c r="H148" s="26">
        <v>299.850006103515</v>
      </c>
      <c r="I148" s="22">
        <v>10362.2001953125</v>
      </c>
      <c r="J148" s="26">
        <v>367.29998779296801</v>
      </c>
      <c r="K148" s="22">
        <v>641.09997558593705</v>
      </c>
      <c r="Y148" s="93">
        <f t="shared" si="25"/>
        <v>-223</v>
      </c>
      <c r="Z148" s="18">
        <v>43592</v>
      </c>
      <c r="AA148" s="22">
        <v>1697.5</v>
      </c>
      <c r="AB148" s="26">
        <v>301.89999389648398</v>
      </c>
      <c r="AC148" s="22">
        <v>10477.099609375</v>
      </c>
      <c r="AD148" s="26">
        <v>375.5</v>
      </c>
      <c r="AE148" s="22">
        <v>636</v>
      </c>
      <c r="AF148" s="26">
        <v>11497.900390999999</v>
      </c>
      <c r="AG148" s="64">
        <f t="shared" si="23"/>
        <v>1.6991839054660774E-2</v>
      </c>
      <c r="AH148" s="65">
        <f t="shared" si="23"/>
        <v>-1.6751931091416525E-2</v>
      </c>
      <c r="AI148" s="64">
        <f t="shared" si="23"/>
        <v>1.0853623058717314E-2</v>
      </c>
      <c r="AJ148" s="65">
        <f t="shared" si="22"/>
        <v>-5.9741299486595597E-3</v>
      </c>
      <c r="AK148" s="64">
        <f t="shared" si="22"/>
        <v>0</v>
      </c>
      <c r="AL148" s="64">
        <f t="shared" si="22"/>
        <v>-8.6897806577633709E-3</v>
      </c>
      <c r="AM148" s="101">
        <f t="shared" si="26"/>
        <v>-4.5927977981057378E-3</v>
      </c>
      <c r="AN148" s="102">
        <f t="shared" si="27"/>
        <v>-7.8719821184351519E-3</v>
      </c>
      <c r="AO148" s="101">
        <f t="shared" si="28"/>
        <v>-4.0856866332259359E-3</v>
      </c>
      <c r="AP148" s="102">
        <f t="shared" si="29"/>
        <v>-7.0210938761538508E-3</v>
      </c>
      <c r="AQ148" s="101">
        <f t="shared" si="30"/>
        <v>-8.0923609864041908E-3</v>
      </c>
      <c r="AR148" s="102">
        <f t="shared" si="24"/>
        <v>2.1584636852766511E-2</v>
      </c>
      <c r="AS148" s="101">
        <f t="shared" si="24"/>
        <v>-8.8799489729813729E-3</v>
      </c>
      <c r="AT148" s="102">
        <f t="shared" si="24"/>
        <v>1.4939309691943251E-2</v>
      </c>
      <c r="AU148" s="101">
        <f t="shared" si="24"/>
        <v>1.0469639274942912E-3</v>
      </c>
      <c r="AV148" s="102">
        <f t="shared" si="24"/>
        <v>8.0923609864041908E-3</v>
      </c>
      <c r="AW148" s="102">
        <f t="shared" si="31"/>
        <v>7.3566644971253745E-3</v>
      </c>
    </row>
    <row r="149" spans="6:49" x14ac:dyDescent="0.3">
      <c r="F149" s="18">
        <v>43595</v>
      </c>
      <c r="G149" s="22">
        <v>1687.44995117187</v>
      </c>
      <c r="H149" s="26">
        <v>297.75</v>
      </c>
      <c r="I149" s="22">
        <v>10231.150390625</v>
      </c>
      <c r="J149" s="26">
        <v>369.79998779296801</v>
      </c>
      <c r="K149" s="22">
        <v>644.54998779296795</v>
      </c>
      <c r="Y149" s="93">
        <f t="shared" si="25"/>
        <v>-222</v>
      </c>
      <c r="Z149" s="18">
        <v>43593</v>
      </c>
      <c r="AA149" s="22">
        <v>1688.69995117187</v>
      </c>
      <c r="AB149" s="26">
        <v>300.64999389648398</v>
      </c>
      <c r="AC149" s="22">
        <v>10298.349609375</v>
      </c>
      <c r="AD149" s="26">
        <v>367.25</v>
      </c>
      <c r="AE149" s="22">
        <v>636.09997558593705</v>
      </c>
      <c r="AF149" s="26">
        <v>11359.450194999999</v>
      </c>
      <c r="AG149" s="64">
        <f t="shared" si="23"/>
        <v>-5.1976072093876608E-3</v>
      </c>
      <c r="AH149" s="65">
        <f t="shared" si="23"/>
        <v>-4.1490393112708392E-3</v>
      </c>
      <c r="AI149" s="64">
        <f t="shared" si="23"/>
        <v>-1.7208235461039674E-2</v>
      </c>
      <c r="AJ149" s="65">
        <f t="shared" si="22"/>
        <v>-2.2215656150202715E-2</v>
      </c>
      <c r="AK149" s="64">
        <f t="shared" si="22"/>
        <v>1.5718196377903412E-4</v>
      </c>
      <c r="AL149" s="64">
        <f t="shared" si="22"/>
        <v>-1.2114430210459902E-2</v>
      </c>
      <c r="AM149" s="101">
        <f t="shared" si="26"/>
        <v>-6.613708798477216E-3</v>
      </c>
      <c r="AN149" s="102">
        <f t="shared" si="27"/>
        <v>-1.0630931354198389E-2</v>
      </c>
      <c r="AO149" s="101">
        <f t="shared" si="28"/>
        <v>-6.0975757590862809E-3</v>
      </c>
      <c r="AP149" s="102">
        <f t="shared" si="29"/>
        <v>-9.7553880097161465E-3</v>
      </c>
      <c r="AQ149" s="101">
        <f t="shared" si="30"/>
        <v>-1.0848367175184564E-2</v>
      </c>
      <c r="AR149" s="102">
        <f t="shared" si="24"/>
        <v>1.4161015890895553E-3</v>
      </c>
      <c r="AS149" s="101">
        <f t="shared" si="24"/>
        <v>6.4818920429275499E-3</v>
      </c>
      <c r="AT149" s="102">
        <f t="shared" si="24"/>
        <v>-1.1110659701953393E-2</v>
      </c>
      <c r="AU149" s="101">
        <f t="shared" si="24"/>
        <v>-1.2460268140486569E-2</v>
      </c>
      <c r="AV149" s="102">
        <f t="shared" si="24"/>
        <v>1.1005549138963597E-2</v>
      </c>
      <c r="AW149" s="102">
        <f t="shared" si="31"/>
        <v>-9.3347701429185236E-4</v>
      </c>
    </row>
    <row r="150" spans="6:49" x14ac:dyDescent="0.3">
      <c r="F150" s="18">
        <v>43598</v>
      </c>
      <c r="G150" s="22">
        <v>1702</v>
      </c>
      <c r="H150" s="26">
        <v>289.29998779296801</v>
      </c>
      <c r="I150" s="22">
        <v>10300.0498046875</v>
      </c>
      <c r="J150" s="26">
        <v>363.14999389648398</v>
      </c>
      <c r="K150" s="22">
        <v>640.54998779296795</v>
      </c>
      <c r="Y150" s="93">
        <f t="shared" si="25"/>
        <v>-221</v>
      </c>
      <c r="Z150" s="18">
        <v>43594</v>
      </c>
      <c r="AA150" s="22">
        <v>1703.75</v>
      </c>
      <c r="AB150" s="26">
        <v>299.850006103515</v>
      </c>
      <c r="AC150" s="22">
        <v>10362.2001953125</v>
      </c>
      <c r="AD150" s="26">
        <v>367.29998779296801</v>
      </c>
      <c r="AE150" s="22">
        <v>641.09997558593705</v>
      </c>
      <c r="AF150" s="26">
        <v>11301.799805000001</v>
      </c>
      <c r="AG150" s="64">
        <f t="shared" si="23"/>
        <v>8.8727307872789058E-3</v>
      </c>
      <c r="AH150" s="65">
        <f t="shared" si="23"/>
        <v>-2.6644072147635907E-3</v>
      </c>
      <c r="AI150" s="64">
        <f t="shared" si="23"/>
        <v>6.1809380505295705E-3</v>
      </c>
      <c r="AJ150" s="65">
        <f t="shared" si="22"/>
        <v>1.3610453713411042E-4</v>
      </c>
      <c r="AK150" s="64">
        <f t="shared" si="22"/>
        <v>7.8296676077890728E-3</v>
      </c>
      <c r="AL150" s="64">
        <f t="shared" si="22"/>
        <v>-5.0880259801285542E-3</v>
      </c>
      <c r="AM150" s="101">
        <f t="shared" si="26"/>
        <v>-2.4673757551582011E-3</v>
      </c>
      <c r="AN150" s="102">
        <f t="shared" si="27"/>
        <v>-4.9703543278067884E-3</v>
      </c>
      <c r="AO150" s="101">
        <f t="shared" si="28"/>
        <v>-1.9697530293789553E-3</v>
      </c>
      <c r="AP150" s="102">
        <f t="shared" si="29"/>
        <v>-4.1453962218250947E-3</v>
      </c>
      <c r="AQ150" s="101">
        <f t="shared" si="30"/>
        <v>-5.1938284418948611E-3</v>
      </c>
      <c r="AR150" s="102">
        <f t="shared" si="24"/>
        <v>1.1340106542437106E-2</v>
      </c>
      <c r="AS150" s="101">
        <f t="shared" si="24"/>
        <v>2.3059471130431977E-3</v>
      </c>
      <c r="AT150" s="102">
        <f t="shared" si="24"/>
        <v>8.1506910799085258E-3</v>
      </c>
      <c r="AU150" s="101">
        <f t="shared" si="24"/>
        <v>4.2815007589592051E-3</v>
      </c>
      <c r="AV150" s="102">
        <f t="shared" si="24"/>
        <v>1.3023496049683933E-2</v>
      </c>
      <c r="AW150" s="102">
        <f t="shared" si="31"/>
        <v>7.8203483088063932E-3</v>
      </c>
    </row>
    <row r="151" spans="6:49" x14ac:dyDescent="0.3">
      <c r="F151" s="18">
        <v>43599</v>
      </c>
      <c r="G151" s="22">
        <v>1698.5</v>
      </c>
      <c r="H151" s="26">
        <v>294.350006103515</v>
      </c>
      <c r="I151" s="22">
        <v>10198.650390625</v>
      </c>
      <c r="J151" s="26">
        <v>368.600006103515</v>
      </c>
      <c r="K151" s="22">
        <v>638.04998779296795</v>
      </c>
      <c r="Y151" s="93">
        <f t="shared" si="25"/>
        <v>-220</v>
      </c>
      <c r="Z151" s="18">
        <v>43595</v>
      </c>
      <c r="AA151" s="22">
        <v>1687.44995117187</v>
      </c>
      <c r="AB151" s="26">
        <v>297.75</v>
      </c>
      <c r="AC151" s="22">
        <v>10231.150390625</v>
      </c>
      <c r="AD151" s="26">
        <v>369.79998779296801</v>
      </c>
      <c r="AE151" s="22">
        <v>644.54998779296795</v>
      </c>
      <c r="AF151" s="26">
        <v>11278.900390999999</v>
      </c>
      <c r="AG151" s="64">
        <f t="shared" si="23"/>
        <v>-9.6132192686991993E-3</v>
      </c>
      <c r="AH151" s="65">
        <f t="shared" si="23"/>
        <v>-7.0281617343367266E-3</v>
      </c>
      <c r="AI151" s="64">
        <f t="shared" si="23"/>
        <v>-1.2727562055345974E-2</v>
      </c>
      <c r="AJ151" s="65">
        <f t="shared" si="22"/>
        <v>6.783366352081664E-3</v>
      </c>
      <c r="AK151" s="64">
        <f t="shared" si="22"/>
        <v>5.3669670385792824E-3</v>
      </c>
      <c r="AL151" s="64">
        <f t="shared" si="22"/>
        <v>-2.0282295634212583E-3</v>
      </c>
      <c r="AM151" s="101">
        <f t="shared" si="26"/>
        <v>-6.6176728565739439E-4</v>
      </c>
      <c r="AN151" s="102">
        <f t="shared" si="27"/>
        <v>-2.5053362710486331E-3</v>
      </c>
      <c r="AO151" s="101">
        <f t="shared" si="28"/>
        <v>-1.7220526766047075E-4</v>
      </c>
      <c r="AP151" s="102">
        <f t="shared" si="29"/>
        <v>-1.7024065776700898E-3</v>
      </c>
      <c r="AQ151" s="101">
        <f t="shared" si="30"/>
        <v>-2.73143988765187E-3</v>
      </c>
      <c r="AR151" s="102">
        <f t="shared" si="24"/>
        <v>-8.9514519830418051E-3</v>
      </c>
      <c r="AS151" s="101">
        <f t="shared" si="24"/>
        <v>-4.5228254632880931E-3</v>
      </c>
      <c r="AT151" s="102">
        <f t="shared" si="24"/>
        <v>-1.2555356787685504E-2</v>
      </c>
      <c r="AU151" s="101">
        <f t="shared" si="24"/>
        <v>8.4857729297517538E-3</v>
      </c>
      <c r="AV151" s="102">
        <f t="shared" si="24"/>
        <v>8.0984069262311532E-3</v>
      </c>
      <c r="AW151" s="102">
        <f t="shared" si="31"/>
        <v>-1.8890908756064987E-3</v>
      </c>
    </row>
    <row r="152" spans="6:49" x14ac:dyDescent="0.3">
      <c r="F152" s="18">
        <v>43600</v>
      </c>
      <c r="G152" s="22">
        <v>1671.05004882812</v>
      </c>
      <c r="H152" s="26">
        <v>297.04998779296801</v>
      </c>
      <c r="I152" s="22">
        <v>10268.5498046875</v>
      </c>
      <c r="J152" s="26">
        <v>363.54998779296801</v>
      </c>
      <c r="K152" s="22">
        <v>640.95001220703102</v>
      </c>
      <c r="Y152" s="93">
        <f t="shared" si="25"/>
        <v>-219</v>
      </c>
      <c r="Z152" s="18">
        <v>43598</v>
      </c>
      <c r="AA152" s="22">
        <v>1702</v>
      </c>
      <c r="AB152" s="26">
        <v>289.29998779296801</v>
      </c>
      <c r="AC152" s="22">
        <v>10300.0498046875</v>
      </c>
      <c r="AD152" s="26">
        <v>363.14999389648398</v>
      </c>
      <c r="AE152" s="22">
        <v>640.54998779296795</v>
      </c>
      <c r="AF152" s="26">
        <v>11148.200194999999</v>
      </c>
      <c r="AG152" s="64">
        <f t="shared" si="23"/>
        <v>8.5855453912763446E-3</v>
      </c>
      <c r="AH152" s="65">
        <f t="shared" si="23"/>
        <v>-2.879003844838493E-2</v>
      </c>
      <c r="AI152" s="64">
        <f t="shared" si="23"/>
        <v>6.7117043377281551E-3</v>
      </c>
      <c r="AJ152" s="65">
        <f t="shared" si="22"/>
        <v>-1.8146330698174045E-2</v>
      </c>
      <c r="AK152" s="64">
        <f t="shared" si="22"/>
        <v>-6.2252167049371933E-3</v>
      </c>
      <c r="AL152" s="64">
        <f t="shared" si="22"/>
        <v>-1.1655690862620371E-2</v>
      </c>
      <c r="AM152" s="101">
        <f t="shared" si="26"/>
        <v>-6.3430033204167876E-3</v>
      </c>
      <c r="AN152" s="102">
        <f t="shared" si="27"/>
        <v>-1.0261364029524291E-2</v>
      </c>
      <c r="AO152" s="101">
        <f t="shared" si="28"/>
        <v>-5.82807878098062E-3</v>
      </c>
      <c r="AP152" s="102">
        <f t="shared" si="29"/>
        <v>-9.3891232902664785E-3</v>
      </c>
      <c r="AQ152" s="101">
        <f t="shared" si="30"/>
        <v>-1.0479194078133705E-2</v>
      </c>
      <c r="AR152" s="102">
        <f t="shared" si="24"/>
        <v>1.4928548711693131E-2</v>
      </c>
      <c r="AS152" s="101">
        <f t="shared" si="24"/>
        <v>-1.8528674418860639E-2</v>
      </c>
      <c r="AT152" s="102">
        <f t="shared" si="24"/>
        <v>1.2539783118708774E-2</v>
      </c>
      <c r="AU152" s="101">
        <f t="shared" si="24"/>
        <v>-8.7572074079075666E-3</v>
      </c>
      <c r="AV152" s="102">
        <f t="shared" si="24"/>
        <v>4.2539773731965118E-3</v>
      </c>
      <c r="AW152" s="102">
        <f t="shared" si="31"/>
        <v>8.8728547536604235E-4</v>
      </c>
    </row>
    <row r="153" spans="6:49" x14ac:dyDescent="0.3">
      <c r="F153" s="18">
        <v>43601</v>
      </c>
      <c r="G153" s="22">
        <v>1688.19995117187</v>
      </c>
      <c r="H153" s="26">
        <v>294.75</v>
      </c>
      <c r="I153" s="22">
        <v>10280.5498046875</v>
      </c>
      <c r="J153" s="26">
        <v>361.04998779296801</v>
      </c>
      <c r="K153" s="22">
        <v>638.15002441406205</v>
      </c>
      <c r="Y153" s="93">
        <f t="shared" si="25"/>
        <v>-218</v>
      </c>
      <c r="Z153" s="18">
        <v>43599</v>
      </c>
      <c r="AA153" s="22">
        <v>1698.5</v>
      </c>
      <c r="AB153" s="26">
        <v>294.350006103515</v>
      </c>
      <c r="AC153" s="22">
        <v>10198.650390625</v>
      </c>
      <c r="AD153" s="26">
        <v>368.600006103515</v>
      </c>
      <c r="AE153" s="22">
        <v>638.04998779296795</v>
      </c>
      <c r="AF153" s="26">
        <v>11222.049805000001</v>
      </c>
      <c r="AG153" s="64">
        <f t="shared" si="23"/>
        <v>-2.0585215326808393E-3</v>
      </c>
      <c r="AH153" s="65">
        <f t="shared" si="23"/>
        <v>1.7305386422815358E-2</v>
      </c>
      <c r="AI153" s="64">
        <f t="shared" si="23"/>
        <v>-9.8933337391901664E-3</v>
      </c>
      <c r="AJ153" s="65">
        <f t="shared" si="22"/>
        <v>1.4896106549335229E-2</v>
      </c>
      <c r="AK153" s="64">
        <f t="shared" si="22"/>
        <v>-3.910532197126745E-3</v>
      </c>
      <c r="AL153" s="64">
        <f t="shared" si="22"/>
        <v>6.6025080879894994E-3</v>
      </c>
      <c r="AM153" s="101">
        <f t="shared" si="26"/>
        <v>4.4312947613256897E-3</v>
      </c>
      <c r="AN153" s="102">
        <f t="shared" si="27"/>
        <v>4.4477159116728358E-3</v>
      </c>
      <c r="AO153" s="101">
        <f t="shared" si="28"/>
        <v>4.89812002017941E-3</v>
      </c>
      <c r="AP153" s="102">
        <f t="shared" si="29"/>
        <v>5.1885102783294085E-3</v>
      </c>
      <c r="AQ153" s="101">
        <f t="shared" si="30"/>
        <v>4.2141952831931907E-3</v>
      </c>
      <c r="AR153" s="102">
        <f t="shared" si="24"/>
        <v>-6.489816294006529E-3</v>
      </c>
      <c r="AS153" s="101">
        <f t="shared" si="24"/>
        <v>1.2857670511142522E-2</v>
      </c>
      <c r="AT153" s="102">
        <f t="shared" si="24"/>
        <v>-1.4791453759369577E-2</v>
      </c>
      <c r="AU153" s="101">
        <f t="shared" si="24"/>
        <v>9.7075962710058208E-3</v>
      </c>
      <c r="AV153" s="102">
        <f t="shared" si="24"/>
        <v>-8.1247274803199349E-3</v>
      </c>
      <c r="AW153" s="102">
        <f t="shared" si="31"/>
        <v>-1.3681461503095398E-3</v>
      </c>
    </row>
    <row r="154" spans="6:49" x14ac:dyDescent="0.3">
      <c r="F154" s="18">
        <v>43602</v>
      </c>
      <c r="G154" s="22">
        <v>1736.80004882812</v>
      </c>
      <c r="H154" s="26">
        <v>301.39999389648398</v>
      </c>
      <c r="I154" s="22">
        <v>10465.650390625</v>
      </c>
      <c r="J154" s="26">
        <v>370.04998779296801</v>
      </c>
      <c r="K154" s="22">
        <v>669.79998779296795</v>
      </c>
      <c r="Y154" s="93">
        <f t="shared" si="25"/>
        <v>-217</v>
      </c>
      <c r="Z154" s="18">
        <v>43600</v>
      </c>
      <c r="AA154" s="22">
        <v>1671.05004882812</v>
      </c>
      <c r="AB154" s="26">
        <v>297.04998779296801</v>
      </c>
      <c r="AC154" s="22">
        <v>10268.5498046875</v>
      </c>
      <c r="AD154" s="26">
        <v>363.54998779296801</v>
      </c>
      <c r="AE154" s="22">
        <v>640.95001220703102</v>
      </c>
      <c r="AF154" s="26">
        <v>11157</v>
      </c>
      <c r="AG154" s="64">
        <f t="shared" si="23"/>
        <v>-1.6293308030608054E-2</v>
      </c>
      <c r="AH154" s="65">
        <f t="shared" si="23"/>
        <v>9.1308774977099747E-3</v>
      </c>
      <c r="AI154" s="64">
        <f t="shared" si="23"/>
        <v>6.8304101347967444E-3</v>
      </c>
      <c r="AJ154" s="65">
        <f t="shared" si="22"/>
        <v>-1.3795256275610861E-2</v>
      </c>
      <c r="AK154" s="64">
        <f t="shared" si="22"/>
        <v>4.5348387551538425E-3</v>
      </c>
      <c r="AL154" s="64">
        <f t="shared" si="22"/>
        <v>-5.8134718650802207E-3</v>
      </c>
      <c r="AM154" s="101">
        <f t="shared" si="26"/>
        <v>-2.8954667310417581E-3</v>
      </c>
      <c r="AN154" s="102">
        <f t="shared" si="27"/>
        <v>-5.5547844538905069E-3</v>
      </c>
      <c r="AO154" s="101">
        <f t="shared" si="28"/>
        <v>-2.3959328953407685E-3</v>
      </c>
      <c r="AP154" s="102">
        <f t="shared" si="29"/>
        <v>-4.7246036405457631E-3</v>
      </c>
      <c r="AQ154" s="101">
        <f t="shared" si="30"/>
        <v>-5.7776351402993144E-3</v>
      </c>
      <c r="AR154" s="102">
        <f t="shared" si="24"/>
        <v>-1.3397841299566296E-2</v>
      </c>
      <c r="AS154" s="101">
        <f t="shared" si="24"/>
        <v>1.4685661951600482E-2</v>
      </c>
      <c r="AT154" s="102">
        <f t="shared" si="24"/>
        <v>9.226343030137512E-3</v>
      </c>
      <c r="AU154" s="101">
        <f t="shared" si="24"/>
        <v>-9.070652635065098E-3</v>
      </c>
      <c r="AV154" s="102">
        <f t="shared" si="24"/>
        <v>1.0312473895453157E-2</v>
      </c>
      <c r="AW154" s="102">
        <f t="shared" si="31"/>
        <v>2.3511969885119514E-3</v>
      </c>
    </row>
    <row r="155" spans="6:49" x14ac:dyDescent="0.3">
      <c r="F155" s="18">
        <v>43605</v>
      </c>
      <c r="G155" s="22">
        <v>1772.5</v>
      </c>
      <c r="H155" s="26">
        <v>307</v>
      </c>
      <c r="I155" s="22">
        <v>10768.150390625</v>
      </c>
      <c r="J155" s="26">
        <v>382.39999389648398</v>
      </c>
      <c r="K155" s="22">
        <v>677.95001220703102</v>
      </c>
      <c r="Y155" s="93">
        <f t="shared" si="25"/>
        <v>-216</v>
      </c>
      <c r="Z155" s="18">
        <v>43601</v>
      </c>
      <c r="AA155" s="22">
        <v>1688.19995117187</v>
      </c>
      <c r="AB155" s="26">
        <v>294.75</v>
      </c>
      <c r="AC155" s="22">
        <v>10280.5498046875</v>
      </c>
      <c r="AD155" s="26">
        <v>361.04998779296801</v>
      </c>
      <c r="AE155" s="22">
        <v>638.15002441406205</v>
      </c>
      <c r="AF155" s="26">
        <v>11257.099609000001</v>
      </c>
      <c r="AG155" s="64">
        <f t="shared" si="23"/>
        <v>1.0210643056398287E-2</v>
      </c>
      <c r="AH155" s="65">
        <f t="shared" si="23"/>
        <v>-7.7728942900697198E-3</v>
      </c>
      <c r="AI155" s="64">
        <f t="shared" si="23"/>
        <v>1.1679345170527136E-3</v>
      </c>
      <c r="AJ155" s="65">
        <f t="shared" si="22"/>
        <v>-6.900386431372872E-3</v>
      </c>
      <c r="AK155" s="64">
        <f t="shared" si="22"/>
        <v>-4.3780661171000084E-3</v>
      </c>
      <c r="AL155" s="64">
        <f t="shared" si="22"/>
        <v>8.9319023499960896E-3</v>
      </c>
      <c r="AM155" s="101">
        <f t="shared" si="26"/>
        <v>5.8058875235499838E-3</v>
      </c>
      <c r="AN155" s="102">
        <f t="shared" si="27"/>
        <v>6.3243109968236823E-3</v>
      </c>
      <c r="AO155" s="101">
        <f t="shared" si="28"/>
        <v>6.2665762413079218E-3</v>
      </c>
      <c r="AP155" s="102">
        <f t="shared" si="29"/>
        <v>7.0483353399457766E-3</v>
      </c>
      <c r="AQ155" s="101">
        <f t="shared" si="30"/>
        <v>6.0887885527862078E-3</v>
      </c>
      <c r="AR155" s="102">
        <f t="shared" si="24"/>
        <v>4.4047555328483035E-3</v>
      </c>
      <c r="AS155" s="101">
        <f t="shared" si="24"/>
        <v>-1.4097205286893403E-2</v>
      </c>
      <c r="AT155" s="102">
        <f t="shared" si="24"/>
        <v>-5.098641724255208E-3</v>
      </c>
      <c r="AU155" s="101">
        <f t="shared" si="24"/>
        <v>-1.3948721771318649E-2</v>
      </c>
      <c r="AV155" s="102">
        <f t="shared" si="24"/>
        <v>-1.0466854669886217E-2</v>
      </c>
      <c r="AW155" s="102">
        <f t="shared" si="31"/>
        <v>-7.8413335839010341E-3</v>
      </c>
    </row>
    <row r="156" spans="6:49" x14ac:dyDescent="0.3">
      <c r="F156" s="18">
        <v>43606</v>
      </c>
      <c r="G156" s="22">
        <v>1785.25</v>
      </c>
      <c r="H156" s="26">
        <v>305.89999389648398</v>
      </c>
      <c r="I156" s="22">
        <v>10609.2001953125</v>
      </c>
      <c r="J156" s="26">
        <v>382.95001220703102</v>
      </c>
      <c r="K156" s="22">
        <v>657.95001220703102</v>
      </c>
      <c r="Y156" s="93">
        <f t="shared" si="25"/>
        <v>-215</v>
      </c>
      <c r="Z156" s="18">
        <v>43602</v>
      </c>
      <c r="AA156" s="22">
        <v>1736.80004882812</v>
      </c>
      <c r="AB156" s="26">
        <v>301.39999389648398</v>
      </c>
      <c r="AC156" s="22">
        <v>10465.650390625</v>
      </c>
      <c r="AD156" s="26">
        <v>370.04998779296801</v>
      </c>
      <c r="AE156" s="22">
        <v>669.79998779296795</v>
      </c>
      <c r="AF156" s="26">
        <v>11407.150390999999</v>
      </c>
      <c r="AG156" s="64">
        <f t="shared" si="23"/>
        <v>2.8381524051494446E-2</v>
      </c>
      <c r="AH156" s="65">
        <f t="shared" si="23"/>
        <v>2.2310726524363719E-2</v>
      </c>
      <c r="AI156" s="64">
        <f t="shared" si="23"/>
        <v>1.7844761551719778E-2</v>
      </c>
      <c r="AJ156" s="65">
        <f t="shared" si="22"/>
        <v>2.46216795685744E-2</v>
      </c>
      <c r="AK156" s="64">
        <f t="shared" si="22"/>
        <v>4.8405738448953663E-2</v>
      </c>
      <c r="AL156" s="64">
        <f t="shared" si="22"/>
        <v>1.3241380095296469E-2</v>
      </c>
      <c r="AM156" s="101">
        <f t="shared" si="26"/>
        <v>8.3489421769746483E-3</v>
      </c>
      <c r="AN156" s="102">
        <f t="shared" si="27"/>
        <v>9.7960911451233524E-3</v>
      </c>
      <c r="AO156" s="101">
        <f t="shared" si="28"/>
        <v>8.7982780345848954E-3</v>
      </c>
      <c r="AP156" s="102">
        <f t="shared" si="29"/>
        <v>1.0489090236578631E-2</v>
      </c>
      <c r="AQ156" s="101">
        <f t="shared" si="30"/>
        <v>9.5568652577755868E-3</v>
      </c>
      <c r="AR156" s="102">
        <f t="shared" si="24"/>
        <v>2.0032581874519798E-2</v>
      </c>
      <c r="AS156" s="101">
        <f t="shared" si="24"/>
        <v>1.2514635379240366E-2</v>
      </c>
      <c r="AT156" s="102">
        <f t="shared" si="24"/>
        <v>9.0464835171348828E-3</v>
      </c>
      <c r="AU156" s="101">
        <f t="shared" si="24"/>
        <v>1.4132589331995769E-2</v>
      </c>
      <c r="AV156" s="102">
        <f t="shared" si="24"/>
        <v>3.8848873191178079E-2</v>
      </c>
      <c r="AW156" s="102">
        <f t="shared" si="31"/>
        <v>1.891503265881378E-2</v>
      </c>
    </row>
    <row r="157" spans="6:49" x14ac:dyDescent="0.3">
      <c r="F157" s="18">
        <v>43607</v>
      </c>
      <c r="G157" s="22">
        <v>1768.30004882812</v>
      </c>
      <c r="H157" s="26">
        <v>299.75</v>
      </c>
      <c r="I157" s="22">
        <v>10700.5498046875</v>
      </c>
      <c r="J157" s="26">
        <v>385.64999389648398</v>
      </c>
      <c r="K157" s="22">
        <v>658.70001220703102</v>
      </c>
      <c r="Y157" s="93">
        <f t="shared" si="25"/>
        <v>-214</v>
      </c>
      <c r="Z157" s="18">
        <v>43605</v>
      </c>
      <c r="AA157" s="22">
        <v>1772.5</v>
      </c>
      <c r="AB157" s="26">
        <v>307</v>
      </c>
      <c r="AC157" s="22">
        <v>10768.150390625</v>
      </c>
      <c r="AD157" s="26">
        <v>382.39999389648398</v>
      </c>
      <c r="AE157" s="22">
        <v>677.95001220703102</v>
      </c>
      <c r="AF157" s="26">
        <v>11828.25</v>
      </c>
      <c r="AG157" s="64">
        <f t="shared" si="23"/>
        <v>2.0346611728359221E-2</v>
      </c>
      <c r="AH157" s="65">
        <f t="shared" si="23"/>
        <v>1.8409481645353082E-2</v>
      </c>
      <c r="AI157" s="64">
        <f t="shared" si="23"/>
        <v>2.8494236149924884E-2</v>
      </c>
      <c r="AJ157" s="65">
        <f t="shared" si="22"/>
        <v>3.2829066560214275E-2</v>
      </c>
      <c r="AK157" s="64">
        <f t="shared" si="22"/>
        <v>1.2094414778903476E-2</v>
      </c>
      <c r="AL157" s="64">
        <f t="shared" si="22"/>
        <v>3.6250351997304406E-2</v>
      </c>
      <c r="AM157" s="101">
        <f t="shared" si="26"/>
        <v>2.1926706473293152E-2</v>
      </c>
      <c r="AN157" s="102">
        <f t="shared" si="27"/>
        <v>2.8332465296095594E-2</v>
      </c>
      <c r="AO157" s="101">
        <f t="shared" si="28"/>
        <v>2.2315427644952059E-2</v>
      </c>
      <c r="AP157" s="102">
        <f t="shared" si="29"/>
        <v>2.8859815743783528E-2</v>
      </c>
      <c r="AQ157" s="101">
        <f t="shared" si="30"/>
        <v>2.8073466148946187E-2</v>
      </c>
      <c r="AR157" s="102">
        <f t="shared" si="24"/>
        <v>-1.5800947449339312E-3</v>
      </c>
      <c r="AS157" s="101">
        <f t="shared" si="24"/>
        <v>-9.9229836507425118E-3</v>
      </c>
      <c r="AT157" s="102">
        <f t="shared" si="24"/>
        <v>6.1788085049728249E-3</v>
      </c>
      <c r="AU157" s="101">
        <f t="shared" si="24"/>
        <v>3.9692508164307465E-3</v>
      </c>
      <c r="AV157" s="102">
        <f t="shared" si="24"/>
        <v>-1.5979051370042713E-2</v>
      </c>
      <c r="AW157" s="102">
        <f t="shared" si="31"/>
        <v>-3.4668140888631169E-3</v>
      </c>
    </row>
    <row r="158" spans="6:49" x14ac:dyDescent="0.3">
      <c r="F158" s="18">
        <v>43608</v>
      </c>
      <c r="G158" s="22">
        <v>1753.84997558593</v>
      </c>
      <c r="H158" s="26">
        <v>288.20001220703102</v>
      </c>
      <c r="I158" s="22">
        <v>10797.0498046875</v>
      </c>
      <c r="J158" s="26">
        <v>385.45001220703102</v>
      </c>
      <c r="K158" s="22">
        <v>656.75</v>
      </c>
      <c r="Y158" s="93">
        <f t="shared" si="25"/>
        <v>-213</v>
      </c>
      <c r="Z158" s="18">
        <v>43606</v>
      </c>
      <c r="AA158" s="22">
        <v>1785.25</v>
      </c>
      <c r="AB158" s="26">
        <v>305.89999389648398</v>
      </c>
      <c r="AC158" s="22">
        <v>10609.2001953125</v>
      </c>
      <c r="AD158" s="26">
        <v>382.95001220703102</v>
      </c>
      <c r="AE158" s="22">
        <v>657.95001220703102</v>
      </c>
      <c r="AF158" s="26">
        <v>11709.099609000001</v>
      </c>
      <c r="AG158" s="64">
        <f t="shared" si="23"/>
        <v>7.1674820229367803E-3</v>
      </c>
      <c r="AH158" s="65">
        <f t="shared" si="23"/>
        <v>-3.5895163829907963E-3</v>
      </c>
      <c r="AI158" s="64">
        <f t="shared" si="23"/>
        <v>-1.48711716174056E-2</v>
      </c>
      <c r="AJ158" s="65">
        <f t="shared" si="22"/>
        <v>1.4372990157385049E-3</v>
      </c>
      <c r="AK158" s="64">
        <f t="shared" si="22"/>
        <v>-2.9944597764838314E-2</v>
      </c>
      <c r="AL158" s="64">
        <f t="shared" si="22"/>
        <v>-1.0124454177374651E-2</v>
      </c>
      <c r="AM158" s="101">
        <f t="shared" si="26"/>
        <v>-5.4394092405644816E-3</v>
      </c>
      <c r="AN158" s="102">
        <f t="shared" si="27"/>
        <v>-9.0277767040109688E-3</v>
      </c>
      <c r="AO158" s="101">
        <f t="shared" si="28"/>
        <v>-4.9285185810942957E-3</v>
      </c>
      <c r="AP158" s="102">
        <f t="shared" si="29"/>
        <v>-8.1665598071602834E-3</v>
      </c>
      <c r="AQ158" s="101">
        <f t="shared" si="30"/>
        <v>-9.2469226541271547E-3</v>
      </c>
      <c r="AR158" s="102">
        <f t="shared" si="24"/>
        <v>1.2606891263501261E-2</v>
      </c>
      <c r="AS158" s="101">
        <f t="shared" si="24"/>
        <v>5.4382603210201726E-3</v>
      </c>
      <c r="AT158" s="102">
        <f t="shared" si="24"/>
        <v>-9.9426530363113039E-3</v>
      </c>
      <c r="AU158" s="101">
        <f t="shared" si="24"/>
        <v>9.6038588228987889E-3</v>
      </c>
      <c r="AV158" s="102">
        <f t="shared" si="24"/>
        <v>-2.0697675110711161E-2</v>
      </c>
      <c r="AW158" s="102">
        <f t="shared" si="31"/>
        <v>-5.9826354792044819E-4</v>
      </c>
    </row>
    <row r="159" spans="6:49" x14ac:dyDescent="0.3">
      <c r="F159" s="18">
        <v>43609</v>
      </c>
      <c r="G159" s="22">
        <v>1749.59997558593</v>
      </c>
      <c r="H159" s="26">
        <v>290.45001220703102</v>
      </c>
      <c r="I159" s="22">
        <v>10660.0498046875</v>
      </c>
      <c r="J159" s="26">
        <v>399.04998779296801</v>
      </c>
      <c r="K159" s="22">
        <v>659.70001220703102</v>
      </c>
      <c r="Y159" s="93">
        <f t="shared" si="25"/>
        <v>-212</v>
      </c>
      <c r="Z159" s="18">
        <v>43607</v>
      </c>
      <c r="AA159" s="22">
        <v>1768.30004882812</v>
      </c>
      <c r="AB159" s="26">
        <v>299.75</v>
      </c>
      <c r="AC159" s="22">
        <v>10700.5498046875</v>
      </c>
      <c r="AD159" s="26">
        <v>385.64999389648398</v>
      </c>
      <c r="AE159" s="22">
        <v>658.70001220703102</v>
      </c>
      <c r="AF159" s="26">
        <v>11737.900390999999</v>
      </c>
      <c r="AG159" s="64">
        <f t="shared" si="23"/>
        <v>-9.5398007552586865E-3</v>
      </c>
      <c r="AH159" s="65">
        <f t="shared" si="23"/>
        <v>-2.0309437296582626E-2</v>
      </c>
      <c r="AI159" s="64">
        <f t="shared" si="23"/>
        <v>8.5735561360708468E-3</v>
      </c>
      <c r="AJ159" s="65">
        <f t="shared" si="22"/>
        <v>7.0257423215327628E-3</v>
      </c>
      <c r="AK159" s="64">
        <f t="shared" si="22"/>
        <v>1.1392550293730568E-3</v>
      </c>
      <c r="AL159" s="64">
        <f t="shared" si="22"/>
        <v>2.456672195586838E-3</v>
      </c>
      <c r="AM159" s="101">
        <f t="shared" si="26"/>
        <v>1.9848063741870958E-3</v>
      </c>
      <c r="AN159" s="102">
        <f t="shared" si="27"/>
        <v>1.1077681036006626E-3</v>
      </c>
      <c r="AO159" s="101">
        <f t="shared" si="28"/>
        <v>2.4625533961553977E-3</v>
      </c>
      <c r="AP159" s="102">
        <f t="shared" si="29"/>
        <v>1.8784096140489373E-3</v>
      </c>
      <c r="AQ159" s="101">
        <f t="shared" si="30"/>
        <v>8.7781028925041781E-4</v>
      </c>
      <c r="AR159" s="102">
        <f t="shared" si="24"/>
        <v>-1.1524607129445783E-2</v>
      </c>
      <c r="AS159" s="101">
        <f t="shared" si="24"/>
        <v>-2.1417205400183287E-2</v>
      </c>
      <c r="AT159" s="102">
        <f t="shared" si="24"/>
        <v>6.1110027399154492E-3</v>
      </c>
      <c r="AU159" s="101">
        <f t="shared" si="24"/>
        <v>5.147332707483826E-3</v>
      </c>
      <c r="AV159" s="102">
        <f t="shared" si="24"/>
        <v>2.6144474012263896E-4</v>
      </c>
      <c r="AW159" s="102">
        <f t="shared" si="31"/>
        <v>-4.2844064684214311E-3</v>
      </c>
    </row>
    <row r="160" spans="6:49" x14ac:dyDescent="0.3">
      <c r="F160" s="18">
        <v>43612</v>
      </c>
      <c r="G160" s="22">
        <v>1771.94995117187</v>
      </c>
      <c r="H160" s="26">
        <v>290.850006103515</v>
      </c>
      <c r="I160" s="22">
        <v>11036.25</v>
      </c>
      <c r="J160" s="26">
        <v>400.100006103515</v>
      </c>
      <c r="K160" s="22">
        <v>667.29998779296795</v>
      </c>
      <c r="Y160" s="93">
        <f t="shared" si="25"/>
        <v>-211</v>
      </c>
      <c r="Z160" s="18">
        <v>43608</v>
      </c>
      <c r="AA160" s="22">
        <v>1753.84997558593</v>
      </c>
      <c r="AB160" s="26">
        <v>288.20001220703102</v>
      </c>
      <c r="AC160" s="22">
        <v>10797.0498046875</v>
      </c>
      <c r="AD160" s="26">
        <v>385.45001220703102</v>
      </c>
      <c r="AE160" s="22">
        <v>656.75</v>
      </c>
      <c r="AF160" s="26">
        <v>11657.049805000001</v>
      </c>
      <c r="AG160" s="64">
        <f t="shared" si="23"/>
        <v>-8.2053031331863393E-3</v>
      </c>
      <c r="AH160" s="65">
        <f t="shared" si="23"/>
        <v>-3.9294067986092418E-2</v>
      </c>
      <c r="AI160" s="64">
        <f t="shared" si="23"/>
        <v>8.97780681742197E-3</v>
      </c>
      <c r="AJ160" s="65">
        <f t="shared" si="22"/>
        <v>-5.1869197861143369E-4</v>
      </c>
      <c r="AK160" s="64">
        <f t="shared" si="22"/>
        <v>-2.9647856130018239E-3</v>
      </c>
      <c r="AL160" s="64">
        <f t="shared" si="22"/>
        <v>-6.9118256031791706E-3</v>
      </c>
      <c r="AM160" s="101">
        <f t="shared" si="26"/>
        <v>-3.5436133858945309E-3</v>
      </c>
      <c r="AN160" s="102">
        <f t="shared" si="27"/>
        <v>-6.4396347603809245E-3</v>
      </c>
      <c r="AO160" s="101">
        <f t="shared" si="28"/>
        <v>-3.0411860542484863E-3</v>
      </c>
      <c r="AP160" s="102">
        <f t="shared" si="29"/>
        <v>-5.6015465616967679E-3</v>
      </c>
      <c r="AQ160" s="101">
        <f t="shared" si="30"/>
        <v>-6.6615415526466099E-3</v>
      </c>
      <c r="AR160" s="102">
        <f t="shared" si="24"/>
        <v>-4.6616897472918084E-3</v>
      </c>
      <c r="AS160" s="101">
        <f t="shared" si="24"/>
        <v>-3.2854433225711493E-2</v>
      </c>
      <c r="AT160" s="102">
        <f t="shared" si="24"/>
        <v>1.2018992871670457E-2</v>
      </c>
      <c r="AU160" s="101">
        <f t="shared" si="24"/>
        <v>5.0828545830853339E-3</v>
      </c>
      <c r="AV160" s="102">
        <f t="shared" si="24"/>
        <v>3.6967559396447859E-3</v>
      </c>
      <c r="AW160" s="102">
        <f t="shared" si="31"/>
        <v>-3.3435039157205448E-3</v>
      </c>
    </row>
    <row r="161" spans="6:49" x14ac:dyDescent="0.3">
      <c r="F161" s="18">
        <v>43613</v>
      </c>
      <c r="G161" s="22">
        <v>1776.90002441406</v>
      </c>
      <c r="H161" s="26">
        <v>288.89999389648398</v>
      </c>
      <c r="I161" s="22">
        <v>11105.2001953125</v>
      </c>
      <c r="J161" s="26">
        <v>398.100006103515</v>
      </c>
      <c r="K161" s="22">
        <v>670.95001220703102</v>
      </c>
      <c r="Y161" s="93">
        <f t="shared" si="25"/>
        <v>-210</v>
      </c>
      <c r="Z161" s="18">
        <v>43609</v>
      </c>
      <c r="AA161" s="22">
        <v>1749.59997558593</v>
      </c>
      <c r="AB161" s="26">
        <v>290.45001220703102</v>
      </c>
      <c r="AC161" s="22">
        <v>10660.0498046875</v>
      </c>
      <c r="AD161" s="26">
        <v>399.04998779296801</v>
      </c>
      <c r="AE161" s="22">
        <v>659.70001220703102</v>
      </c>
      <c r="AF161" s="26">
        <v>11844.099609000001</v>
      </c>
      <c r="AG161" s="64">
        <f t="shared" si="23"/>
        <v>-2.4261811323030209E-3</v>
      </c>
      <c r="AH161" s="65">
        <f t="shared" si="23"/>
        <v>7.7767605450040061E-3</v>
      </c>
      <c r="AI161" s="64">
        <f t="shared" si="23"/>
        <v>-1.2769839744538094E-2</v>
      </c>
      <c r="AJ161" s="65">
        <f t="shared" si="22"/>
        <v>3.4675177156957136E-2</v>
      </c>
      <c r="AK161" s="64">
        <f t="shared" si="22"/>
        <v>4.4817761670881669E-3</v>
      </c>
      <c r="AL161" s="64">
        <f t="shared" si="22"/>
        <v>1.5918689816361319E-2</v>
      </c>
      <c r="AM161" s="101">
        <f t="shared" si="26"/>
        <v>9.9288424217869112E-3</v>
      </c>
      <c r="AN161" s="102">
        <f t="shared" si="27"/>
        <v>1.1952972161756795E-2</v>
      </c>
      <c r="AO161" s="101">
        <f t="shared" si="28"/>
        <v>1.0371125192078523E-2</v>
      </c>
      <c r="AP161" s="102">
        <f t="shared" si="29"/>
        <v>1.2626696479609484E-2</v>
      </c>
      <c r="AQ161" s="101">
        <f t="shared" si="30"/>
        <v>1.1711445470144086E-2</v>
      </c>
      <c r="AR161" s="102">
        <f t="shared" si="24"/>
        <v>-1.2355023554089932E-2</v>
      </c>
      <c r="AS161" s="101">
        <f t="shared" si="24"/>
        <v>-4.1762116167527886E-3</v>
      </c>
      <c r="AT161" s="102">
        <f t="shared" si="24"/>
        <v>-2.3140964936616618E-2</v>
      </c>
      <c r="AU161" s="101">
        <f t="shared" si="24"/>
        <v>2.2048480677347652E-2</v>
      </c>
      <c r="AV161" s="102">
        <f t="shared" si="24"/>
        <v>-7.2296693030559191E-3</v>
      </c>
      <c r="AW161" s="102">
        <f t="shared" si="31"/>
        <v>-4.9706777466335204E-3</v>
      </c>
    </row>
    <row r="162" spans="6:49" x14ac:dyDescent="0.3">
      <c r="F162" s="18">
        <v>43614</v>
      </c>
      <c r="G162" s="22">
        <v>1780.84997558593</v>
      </c>
      <c r="H162" s="26">
        <v>288.100006103515</v>
      </c>
      <c r="I162" s="22">
        <v>11206</v>
      </c>
      <c r="J162" s="26">
        <v>399</v>
      </c>
      <c r="K162" s="22">
        <v>666.20001220703102</v>
      </c>
      <c r="Y162" s="93">
        <f t="shared" si="25"/>
        <v>-209</v>
      </c>
      <c r="Z162" s="18">
        <v>43612</v>
      </c>
      <c r="AA162" s="22">
        <v>1771.94995117187</v>
      </c>
      <c r="AB162" s="26">
        <v>290.850006103515</v>
      </c>
      <c r="AC162" s="22">
        <v>11036.25</v>
      </c>
      <c r="AD162" s="26">
        <v>400.100006103515</v>
      </c>
      <c r="AE162" s="22">
        <v>667.29998779296795</v>
      </c>
      <c r="AF162" s="26">
        <v>11924.75</v>
      </c>
      <c r="AG162" s="64">
        <f t="shared" si="23"/>
        <v>1.2693431098011224E-2</v>
      </c>
      <c r="AH162" s="65">
        <f t="shared" si="23"/>
        <v>1.3762048753304533E-3</v>
      </c>
      <c r="AI162" s="64">
        <f t="shared" si="23"/>
        <v>3.4682218397349474E-2</v>
      </c>
      <c r="AJ162" s="65">
        <f t="shared" si="22"/>
        <v>2.6278393863773245E-3</v>
      </c>
      <c r="AK162" s="64">
        <f t="shared" si="22"/>
        <v>1.1454496883653629E-2</v>
      </c>
      <c r="AL162" s="64">
        <f t="shared" si="22"/>
        <v>6.7862519090284732E-3</v>
      </c>
      <c r="AM162" s="101">
        <f t="shared" si="26"/>
        <v>4.5397233475136019E-3</v>
      </c>
      <c r="AN162" s="102">
        <f t="shared" si="27"/>
        <v>4.5957427000583896E-3</v>
      </c>
      <c r="AO162" s="101">
        <f t="shared" si="28"/>
        <v>5.006064552840063E-3</v>
      </c>
      <c r="AP162" s="102">
        <f t="shared" si="29"/>
        <v>5.3352142386075031E-3</v>
      </c>
      <c r="AQ162" s="101">
        <f t="shared" si="30"/>
        <v>4.3620641673348783E-3</v>
      </c>
      <c r="AR162" s="102">
        <f t="shared" si="24"/>
        <v>8.153707750497622E-3</v>
      </c>
      <c r="AS162" s="101">
        <f t="shared" si="24"/>
        <v>-3.2195378247279363E-3</v>
      </c>
      <c r="AT162" s="102">
        <f t="shared" si="24"/>
        <v>2.9676153844509411E-2</v>
      </c>
      <c r="AU162" s="101">
        <f t="shared" si="24"/>
        <v>-2.7073748522301786E-3</v>
      </c>
      <c r="AV162" s="102">
        <f t="shared" si="24"/>
        <v>7.0924327163187509E-3</v>
      </c>
      <c r="AW162" s="102">
        <f t="shared" si="31"/>
        <v>7.7990763268735329E-3</v>
      </c>
    </row>
    <row r="163" spans="6:49" x14ac:dyDescent="0.3">
      <c r="F163" s="18">
        <v>43615</v>
      </c>
      <c r="G163" s="22">
        <v>1784.25</v>
      </c>
      <c r="H163" s="26">
        <v>288.64999389648398</v>
      </c>
      <c r="I163" s="22">
        <v>11320.5</v>
      </c>
      <c r="J163" s="26">
        <v>396.350006103515</v>
      </c>
      <c r="K163" s="22">
        <v>658.45001220703102</v>
      </c>
      <c r="Y163" s="93">
        <f t="shared" si="25"/>
        <v>-208</v>
      </c>
      <c r="Z163" s="18">
        <v>43613</v>
      </c>
      <c r="AA163" s="22">
        <v>1776.90002441406</v>
      </c>
      <c r="AB163" s="26">
        <v>288.89999389648398</v>
      </c>
      <c r="AC163" s="22">
        <v>11105.2001953125</v>
      </c>
      <c r="AD163" s="26">
        <v>398.100006103515</v>
      </c>
      <c r="AE163" s="22">
        <v>670.95001220703102</v>
      </c>
      <c r="AF163" s="26">
        <v>11928.75</v>
      </c>
      <c r="AG163" s="64">
        <f t="shared" si="23"/>
        <v>2.7896791842392924E-3</v>
      </c>
      <c r="AH163" s="65">
        <f t="shared" si="23"/>
        <v>-6.7271049964192364E-3</v>
      </c>
      <c r="AI163" s="64">
        <f t="shared" si="23"/>
        <v>6.2281754434884802E-3</v>
      </c>
      <c r="AJ163" s="65">
        <f t="shared" si="22"/>
        <v>-5.0112857802789724E-3</v>
      </c>
      <c r="AK163" s="64">
        <f t="shared" si="22"/>
        <v>5.4549351242278001E-3</v>
      </c>
      <c r="AL163" s="64">
        <f t="shared" si="22"/>
        <v>3.3538055526396364E-4</v>
      </c>
      <c r="AM163" s="101">
        <f t="shared" si="26"/>
        <v>7.3301650635987131E-4</v>
      </c>
      <c r="AN163" s="102">
        <f t="shared" si="27"/>
        <v>-6.0117637665762212E-4</v>
      </c>
      <c r="AO163" s="101">
        <f t="shared" si="28"/>
        <v>1.2163518452306835E-3</v>
      </c>
      <c r="AP163" s="102">
        <f t="shared" si="29"/>
        <v>1.8473696274289776E-4</v>
      </c>
      <c r="AQ163" s="101">
        <f t="shared" si="30"/>
        <v>-8.2931121295835733E-4</v>
      </c>
      <c r="AR163" s="102">
        <f t="shared" si="24"/>
        <v>2.0566626778794209E-3</v>
      </c>
      <c r="AS163" s="101">
        <f t="shared" si="24"/>
        <v>-6.1259286197616145E-3</v>
      </c>
      <c r="AT163" s="102">
        <f t="shared" si="24"/>
        <v>5.0118235982577969E-3</v>
      </c>
      <c r="AU163" s="101">
        <f t="shared" si="24"/>
        <v>-5.1960227430218704E-3</v>
      </c>
      <c r="AV163" s="102">
        <f t="shared" si="24"/>
        <v>6.2842463371861577E-3</v>
      </c>
      <c r="AW163" s="102">
        <f t="shared" si="31"/>
        <v>4.0615625010797813E-4</v>
      </c>
    </row>
    <row r="164" spans="6:49" x14ac:dyDescent="0.3">
      <c r="F164" s="18">
        <v>43616</v>
      </c>
      <c r="G164" s="22">
        <v>1788.5</v>
      </c>
      <c r="H164" s="26">
        <v>278.54998779296801</v>
      </c>
      <c r="I164" s="22">
        <v>11498.099609375</v>
      </c>
      <c r="J164" s="26">
        <v>395.95001220703102</v>
      </c>
      <c r="K164" s="22">
        <v>688.04998779296795</v>
      </c>
      <c r="Y164" s="93">
        <f t="shared" si="25"/>
        <v>-207</v>
      </c>
      <c r="Z164" s="18">
        <v>43614</v>
      </c>
      <c r="AA164" s="22">
        <v>1780.84997558593</v>
      </c>
      <c r="AB164" s="26">
        <v>288.100006103515</v>
      </c>
      <c r="AC164" s="22">
        <v>11206</v>
      </c>
      <c r="AD164" s="26">
        <v>399</v>
      </c>
      <c r="AE164" s="22">
        <v>666.20001220703102</v>
      </c>
      <c r="AF164" s="26">
        <v>11861.099609000001</v>
      </c>
      <c r="AG164" s="64">
        <f t="shared" si="23"/>
        <v>2.2204779958195191E-3</v>
      </c>
      <c r="AH164" s="65">
        <f t="shared" si="23"/>
        <v>-2.7729230695594923E-3</v>
      </c>
      <c r="AI164" s="64">
        <f t="shared" si="23"/>
        <v>9.0358644659489853E-3</v>
      </c>
      <c r="AJ164" s="65">
        <f t="shared" si="22"/>
        <v>2.2581715519793908E-3</v>
      </c>
      <c r="AK164" s="64">
        <f t="shared" si="22"/>
        <v>-7.1046926576669974E-3</v>
      </c>
      <c r="AL164" s="64">
        <f t="shared" si="22"/>
        <v>-5.6873477103031346E-3</v>
      </c>
      <c r="AM164" s="101">
        <f t="shared" si="26"/>
        <v>-2.8210399355756716E-3</v>
      </c>
      <c r="AN164" s="102">
        <f t="shared" si="27"/>
        <v>-5.4531769360761564E-3</v>
      </c>
      <c r="AO164" s="101">
        <f t="shared" si="28"/>
        <v>-2.3218383605278425E-3</v>
      </c>
      <c r="AP164" s="102">
        <f t="shared" si="29"/>
        <v>-4.6239041291940251E-3</v>
      </c>
      <c r="AQ164" s="101">
        <f t="shared" si="30"/>
        <v>-5.6761360100170202E-3</v>
      </c>
      <c r="AR164" s="102">
        <f t="shared" si="24"/>
        <v>5.0415179313951907E-3</v>
      </c>
      <c r="AS164" s="101">
        <f t="shared" si="24"/>
        <v>2.680253866516664E-3</v>
      </c>
      <c r="AT164" s="102">
        <f t="shared" si="24"/>
        <v>1.1357702826476829E-2</v>
      </c>
      <c r="AU164" s="101">
        <f t="shared" si="24"/>
        <v>6.8820756811734159E-3</v>
      </c>
      <c r="AV164" s="102">
        <f t="shared" si="24"/>
        <v>-1.4285566476499771E-3</v>
      </c>
      <c r="AW164" s="102">
        <f t="shared" si="31"/>
        <v>4.9065987315824256E-3</v>
      </c>
    </row>
    <row r="165" spans="6:49" x14ac:dyDescent="0.3">
      <c r="F165" s="18">
        <v>43619</v>
      </c>
      <c r="G165" s="22">
        <v>1839.69995117187</v>
      </c>
      <c r="H165" s="26">
        <v>278.54998779296801</v>
      </c>
      <c r="I165" s="22">
        <v>11686.4501953125</v>
      </c>
      <c r="J165" s="26">
        <v>408.79998779296801</v>
      </c>
      <c r="K165" s="22">
        <v>706.84997558593705</v>
      </c>
      <c r="Y165" s="93">
        <f t="shared" si="25"/>
        <v>-206</v>
      </c>
      <c r="Z165" s="18">
        <v>43615</v>
      </c>
      <c r="AA165" s="22">
        <v>1784.25</v>
      </c>
      <c r="AB165" s="26">
        <v>288.64999389648398</v>
      </c>
      <c r="AC165" s="22">
        <v>11320.5</v>
      </c>
      <c r="AD165" s="26">
        <v>396.350006103515</v>
      </c>
      <c r="AE165" s="22">
        <v>658.45001220703102</v>
      </c>
      <c r="AF165" s="26">
        <v>11945.900390999999</v>
      </c>
      <c r="AG165" s="64">
        <f t="shared" si="23"/>
        <v>1.9073941646354563E-3</v>
      </c>
      <c r="AH165" s="65">
        <f t="shared" si="23"/>
        <v>1.9071970860146603E-3</v>
      </c>
      <c r="AI165" s="64">
        <f t="shared" si="23"/>
        <v>1.0165892267802939E-2</v>
      </c>
      <c r="AJ165" s="65">
        <f t="shared" si="22"/>
        <v>-6.6637422073925773E-3</v>
      </c>
      <c r="AK165" s="64">
        <f t="shared" si="22"/>
        <v>-1.1701337387682833E-2</v>
      </c>
      <c r="AL165" s="64">
        <f t="shared" si="22"/>
        <v>7.124050964102329E-3</v>
      </c>
      <c r="AM165" s="101">
        <f t="shared" si="26"/>
        <v>4.7390610653762445E-3</v>
      </c>
      <c r="AN165" s="102">
        <f t="shared" si="27"/>
        <v>4.8678787041945611E-3</v>
      </c>
      <c r="AO165" s="101">
        <f t="shared" si="28"/>
        <v>5.2045123750687258E-3</v>
      </c>
      <c r="AP165" s="102">
        <f t="shared" si="29"/>
        <v>5.6049183237697545E-3</v>
      </c>
      <c r="AQ165" s="101">
        <f t="shared" si="30"/>
        <v>4.6339098765154482E-3</v>
      </c>
      <c r="AR165" s="102">
        <f t="shared" si="24"/>
        <v>-2.8316669007407884E-3</v>
      </c>
      <c r="AS165" s="101">
        <f t="shared" si="24"/>
        <v>-2.9606816181799011E-3</v>
      </c>
      <c r="AT165" s="102">
        <f t="shared" si="24"/>
        <v>4.9613798927342131E-3</v>
      </c>
      <c r="AU165" s="101">
        <f t="shared" si="24"/>
        <v>-1.2268660531162332E-2</v>
      </c>
      <c r="AV165" s="102">
        <f t="shared" si="24"/>
        <v>-1.6335247264198282E-2</v>
      </c>
      <c r="AW165" s="102">
        <f t="shared" si="31"/>
        <v>-5.886975284309418E-3</v>
      </c>
    </row>
    <row r="166" spans="6:49" x14ac:dyDescent="0.3">
      <c r="F166" s="18">
        <v>43620</v>
      </c>
      <c r="G166" s="22">
        <v>1815.59997558593</v>
      </c>
      <c r="H166" s="26">
        <v>279.25</v>
      </c>
      <c r="I166" s="22">
        <v>11552.349609375</v>
      </c>
      <c r="J166" s="26">
        <v>405.54998779296801</v>
      </c>
      <c r="K166" s="22">
        <v>700.40002441406205</v>
      </c>
      <c r="Y166" s="93">
        <f t="shared" si="25"/>
        <v>-205</v>
      </c>
      <c r="Z166" s="18">
        <v>43616</v>
      </c>
      <c r="AA166" s="22">
        <v>1788.5</v>
      </c>
      <c r="AB166" s="26">
        <v>278.54998779296801</v>
      </c>
      <c r="AC166" s="22">
        <v>11498.099609375</v>
      </c>
      <c r="AD166" s="26">
        <v>395.95001220703102</v>
      </c>
      <c r="AE166" s="22">
        <v>688.04998779296795</v>
      </c>
      <c r="AF166" s="26">
        <v>11922.799805000001</v>
      </c>
      <c r="AG166" s="64">
        <f t="shared" si="23"/>
        <v>2.3791208478957234E-3</v>
      </c>
      <c r="AH166" s="65">
        <f t="shared" si="23"/>
        <v>-3.5617327718563865E-2</v>
      </c>
      <c r="AI166" s="64">
        <f t="shared" si="23"/>
        <v>1.5566528944102908E-2</v>
      </c>
      <c r="AJ166" s="65">
        <f t="shared" si="22"/>
        <v>-1.0097031963213722E-3</v>
      </c>
      <c r="AK166" s="64">
        <f t="shared" si="22"/>
        <v>4.3972885274531553E-2</v>
      </c>
      <c r="AL166" s="64">
        <f t="shared" si="22"/>
        <v>-1.9356389768092378E-3</v>
      </c>
      <c r="AM166" s="101">
        <f t="shared" si="26"/>
        <v>-6.0712889649207195E-4</v>
      </c>
      <c r="AN166" s="102">
        <f t="shared" si="27"/>
        <v>-2.4307439005764593E-3</v>
      </c>
      <c r="AO166" s="101">
        <f t="shared" si="28"/>
        <v>-1.1781079853440254E-4</v>
      </c>
      <c r="AP166" s="102">
        <f t="shared" si="29"/>
        <v>-1.6284807952211976E-3</v>
      </c>
      <c r="AQ166" s="101">
        <f t="shared" si="30"/>
        <v>-2.6569270869115412E-3</v>
      </c>
      <c r="AR166" s="102">
        <f t="shared" si="24"/>
        <v>2.9862497443877952E-3</v>
      </c>
      <c r="AS166" s="101">
        <f t="shared" si="24"/>
        <v>-3.3186583817987406E-2</v>
      </c>
      <c r="AT166" s="102">
        <f t="shared" si="24"/>
        <v>1.5684339742637311E-2</v>
      </c>
      <c r="AU166" s="101">
        <f t="shared" si="24"/>
        <v>6.1877759889982539E-4</v>
      </c>
      <c r="AV166" s="102">
        <f t="shared" si="24"/>
        <v>4.6629812361443097E-2</v>
      </c>
      <c r="AW166" s="102">
        <f t="shared" si="31"/>
        <v>6.5465191258761244E-3</v>
      </c>
    </row>
    <row r="167" spans="6:49" x14ac:dyDescent="0.3">
      <c r="F167" s="18">
        <v>43622</v>
      </c>
      <c r="G167" s="22">
        <v>1837.75</v>
      </c>
      <c r="H167" s="26">
        <v>275.75</v>
      </c>
      <c r="I167" s="22">
        <v>11603.2998046875</v>
      </c>
      <c r="J167" s="26">
        <v>402.95001220703102</v>
      </c>
      <c r="K167" s="22">
        <v>700.25</v>
      </c>
      <c r="Y167" s="93">
        <f t="shared" si="25"/>
        <v>-204</v>
      </c>
      <c r="Z167" s="18">
        <v>43619</v>
      </c>
      <c r="AA167" s="22">
        <v>1839.69995117187</v>
      </c>
      <c r="AB167" s="26">
        <v>278.54998779296801</v>
      </c>
      <c r="AC167" s="22">
        <v>11686.4501953125</v>
      </c>
      <c r="AD167" s="26">
        <v>408.79998779296801</v>
      </c>
      <c r="AE167" s="22">
        <v>706.84997558593705</v>
      </c>
      <c r="AF167" s="26">
        <v>12088.549805000001</v>
      </c>
      <c r="AG167" s="64">
        <f t="shared" si="23"/>
        <v>2.8225208591310245E-2</v>
      </c>
      <c r="AH167" s="65">
        <f t="shared" si="23"/>
        <v>0</v>
      </c>
      <c r="AI167" s="64">
        <f t="shared" si="23"/>
        <v>1.6248297364529537E-2</v>
      </c>
      <c r="AJ167" s="65">
        <f t="shared" si="22"/>
        <v>3.193803754269884E-2</v>
      </c>
      <c r="AK167" s="64">
        <f t="shared" si="22"/>
        <v>2.6956952803998659E-2</v>
      </c>
      <c r="AL167" s="64">
        <f t="shared" si="22"/>
        <v>1.380619044716986E-2</v>
      </c>
      <c r="AM167" s="101">
        <f t="shared" si="26"/>
        <v>8.6822409381065342E-3</v>
      </c>
      <c r="AN167" s="102">
        <f t="shared" si="27"/>
        <v>1.0251110867484516E-2</v>
      </c>
      <c r="AO167" s="101">
        <f t="shared" si="28"/>
        <v>9.1300888629987677E-3</v>
      </c>
      <c r="AP167" s="102">
        <f t="shared" si="29"/>
        <v>1.0940043716033677E-2</v>
      </c>
      <c r="AQ167" s="101">
        <f t="shared" si="30"/>
        <v>1.0011399598092137E-2</v>
      </c>
      <c r="AR167" s="102">
        <f t="shared" si="24"/>
        <v>1.9542967653203711E-2</v>
      </c>
      <c r="AS167" s="101">
        <f t="shared" si="24"/>
        <v>-1.0251110867484516E-2</v>
      </c>
      <c r="AT167" s="102">
        <f t="shared" si="24"/>
        <v>7.1182085015307692E-3</v>
      </c>
      <c r="AU167" s="101">
        <f t="shared" si="24"/>
        <v>2.0997993826665163E-2</v>
      </c>
      <c r="AV167" s="102">
        <f t="shared" si="24"/>
        <v>1.6945553205906523E-2</v>
      </c>
      <c r="AW167" s="102">
        <f t="shared" si="31"/>
        <v>1.087072246396433E-2</v>
      </c>
    </row>
    <row r="168" spans="6:49" x14ac:dyDescent="0.3">
      <c r="F168" s="18">
        <v>43623</v>
      </c>
      <c r="G168" s="22">
        <v>1830.75</v>
      </c>
      <c r="H168" s="26">
        <v>275.25</v>
      </c>
      <c r="I168" s="22">
        <v>11503.849609375</v>
      </c>
      <c r="J168" s="26">
        <v>404.14999389648398</v>
      </c>
      <c r="K168" s="22">
        <v>691.5</v>
      </c>
      <c r="Y168" s="93">
        <f t="shared" si="25"/>
        <v>-203</v>
      </c>
      <c r="Z168" s="18">
        <v>43620</v>
      </c>
      <c r="AA168" s="22">
        <v>1815.59997558593</v>
      </c>
      <c r="AB168" s="26">
        <v>279.25</v>
      </c>
      <c r="AC168" s="22">
        <v>11552.349609375</v>
      </c>
      <c r="AD168" s="26">
        <v>405.54998779296801</v>
      </c>
      <c r="AE168" s="22">
        <v>700.40002441406205</v>
      </c>
      <c r="AF168" s="26">
        <v>12021.650390999999</v>
      </c>
      <c r="AG168" s="64">
        <f t="shared" si="23"/>
        <v>-1.3186510154905235E-2</v>
      </c>
      <c r="AH168" s="65">
        <f t="shared" si="23"/>
        <v>2.5099053059724264E-3</v>
      </c>
      <c r="AI168" s="64">
        <f t="shared" si="23"/>
        <v>-1.1541222057559766E-2</v>
      </c>
      <c r="AJ168" s="65">
        <f t="shared" si="23"/>
        <v>-7.9818686124384884E-3</v>
      </c>
      <c r="AK168" s="64">
        <f t="shared" si="23"/>
        <v>-9.1668095047901556E-3</v>
      </c>
      <c r="AL168" s="64">
        <f t="shared" si="23"/>
        <v>-5.5494840479606237E-3</v>
      </c>
      <c r="AM168" s="101">
        <f t="shared" si="26"/>
        <v>-2.7396855699705533E-3</v>
      </c>
      <c r="AN168" s="102">
        <f t="shared" si="27"/>
        <v>-5.3421118942356266E-3</v>
      </c>
      <c r="AO168" s="101">
        <f t="shared" si="28"/>
        <v>-2.2408471820582719E-3</v>
      </c>
      <c r="AP168" s="102">
        <f t="shared" si="29"/>
        <v>-4.5138316101306581E-3</v>
      </c>
      <c r="AQ168" s="101">
        <f t="shared" si="30"/>
        <v>-5.56518944430938E-3</v>
      </c>
      <c r="AR168" s="102">
        <f t="shared" si="24"/>
        <v>-1.0446824584934681E-2</v>
      </c>
      <c r="AS168" s="101">
        <f t="shared" si="24"/>
        <v>7.8520172002080526E-3</v>
      </c>
      <c r="AT168" s="102">
        <f t="shared" si="24"/>
        <v>-9.3003748755014944E-3</v>
      </c>
      <c r="AU168" s="101">
        <f t="shared" si="24"/>
        <v>-3.4680370023078303E-3</v>
      </c>
      <c r="AV168" s="102">
        <f t="shared" si="24"/>
        <v>-3.6016200604807756E-3</v>
      </c>
      <c r="AW168" s="102">
        <f t="shared" si="31"/>
        <v>-3.7929678646033459E-3</v>
      </c>
    </row>
    <row r="169" spans="6:49" x14ac:dyDescent="0.3">
      <c r="F169" s="18">
        <v>43626</v>
      </c>
      <c r="G169" s="22">
        <v>1852.5</v>
      </c>
      <c r="H169" s="26">
        <v>279.39999389648398</v>
      </c>
      <c r="I169" s="22">
        <v>11698.400390625</v>
      </c>
      <c r="J169" s="26">
        <v>409.29998779296801</v>
      </c>
      <c r="K169" s="22">
        <v>691.90002441406205</v>
      </c>
      <c r="Y169" s="93">
        <f t="shared" si="25"/>
        <v>-202</v>
      </c>
      <c r="Z169" s="18">
        <v>43622</v>
      </c>
      <c r="AA169" s="22">
        <v>1837.75</v>
      </c>
      <c r="AB169" s="26">
        <v>275.75</v>
      </c>
      <c r="AC169" s="22">
        <v>11603.2998046875</v>
      </c>
      <c r="AD169" s="26">
        <v>402.95001220703102</v>
      </c>
      <c r="AE169" s="22">
        <v>700.25</v>
      </c>
      <c r="AF169" s="26">
        <v>11843.75</v>
      </c>
      <c r="AG169" s="64">
        <f t="shared" ref="AG169:AL211" si="32">LN(AA169/AA168)</f>
        <v>1.2126019118719479E-2</v>
      </c>
      <c r="AH169" s="65">
        <f t="shared" si="32"/>
        <v>-1.2612779815698248E-2</v>
      </c>
      <c r="AI169" s="64">
        <f t="shared" si="32"/>
        <v>4.4006779189281735E-3</v>
      </c>
      <c r="AJ169" s="65">
        <f t="shared" si="32"/>
        <v>-6.4316253517320279E-3</v>
      </c>
      <c r="AK169" s="64">
        <f t="shared" si="32"/>
        <v>-2.1422112879125263E-4</v>
      </c>
      <c r="AL169" s="64">
        <f t="shared" si="32"/>
        <v>-1.4908921142825811E-2</v>
      </c>
      <c r="AM169" s="101">
        <f t="shared" si="26"/>
        <v>-8.2627585417450779E-3</v>
      </c>
      <c r="AN169" s="102">
        <f t="shared" si="27"/>
        <v>-1.2882215318751073E-2</v>
      </c>
      <c r="AO169" s="101">
        <f t="shared" si="28"/>
        <v>-7.7392637136144892E-3</v>
      </c>
      <c r="AP169" s="102">
        <f t="shared" si="29"/>
        <v>-1.1986553577195811E-2</v>
      </c>
      <c r="AQ169" s="101">
        <f t="shared" si="30"/>
        <v>-1.3097249633252981E-2</v>
      </c>
      <c r="AR169" s="102">
        <f t="shared" si="24"/>
        <v>2.0388777660464555E-2</v>
      </c>
      <c r="AS169" s="101">
        <f t="shared" si="24"/>
        <v>2.6943550305282525E-4</v>
      </c>
      <c r="AT169" s="102">
        <f t="shared" si="24"/>
        <v>1.2139941632542662E-2</v>
      </c>
      <c r="AU169" s="101">
        <f t="shared" si="24"/>
        <v>5.5549282254637828E-3</v>
      </c>
      <c r="AV169" s="102">
        <f t="shared" si="24"/>
        <v>1.2883028504461729E-2</v>
      </c>
      <c r="AW169" s="102">
        <f t="shared" si="31"/>
        <v>1.0247222305197111E-2</v>
      </c>
    </row>
    <row r="170" spans="6:49" x14ac:dyDescent="0.3">
      <c r="F170" s="18">
        <v>43627</v>
      </c>
      <c r="G170" s="22">
        <v>1839.80004882812</v>
      </c>
      <c r="H170" s="26">
        <v>279.850006103515</v>
      </c>
      <c r="I170" s="22">
        <v>11622.9501953125</v>
      </c>
      <c r="J170" s="26">
        <v>409.75</v>
      </c>
      <c r="K170" s="22">
        <v>685.15002441406205</v>
      </c>
      <c r="Y170" s="93">
        <f t="shared" si="25"/>
        <v>-201</v>
      </c>
      <c r="Z170" s="18">
        <v>43623</v>
      </c>
      <c r="AA170" s="22">
        <v>1830.75</v>
      </c>
      <c r="AB170" s="26">
        <v>275.25</v>
      </c>
      <c r="AC170" s="22">
        <v>11503.849609375</v>
      </c>
      <c r="AD170" s="26">
        <v>404.14999389648398</v>
      </c>
      <c r="AE170" s="22">
        <v>691.5</v>
      </c>
      <c r="AF170" s="26">
        <v>11870.650390999999</v>
      </c>
      <c r="AG170" s="64">
        <f t="shared" si="32"/>
        <v>-3.8162783130178549E-3</v>
      </c>
      <c r="AH170" s="65">
        <f t="shared" si="32"/>
        <v>-1.8148825308225006E-3</v>
      </c>
      <c r="AI170" s="64">
        <f t="shared" si="32"/>
        <v>-8.6077955862136225E-3</v>
      </c>
      <c r="AJ170" s="65">
        <f t="shared" si="32"/>
        <v>2.9735660130696204E-3</v>
      </c>
      <c r="AK170" s="64">
        <f t="shared" si="32"/>
        <v>-1.2574263035405021E-2</v>
      </c>
      <c r="AL170" s="64">
        <f t="shared" si="32"/>
        <v>2.2686976768942673E-3</v>
      </c>
      <c r="AM170" s="101">
        <f t="shared" si="26"/>
        <v>1.8738812220598549E-3</v>
      </c>
      <c r="AN170" s="102">
        <f t="shared" si="27"/>
        <v>9.5633300149467306E-4</v>
      </c>
      <c r="AO170" s="101">
        <f t="shared" si="28"/>
        <v>2.3521234428778024E-3</v>
      </c>
      <c r="AP170" s="102">
        <f t="shared" si="29"/>
        <v>1.7283277981400389E-3</v>
      </c>
      <c r="AQ170" s="101">
        <f t="shared" si="30"/>
        <v>7.2653672713022263E-4</v>
      </c>
      <c r="AR170" s="102">
        <f t="shared" si="24"/>
        <v>-5.6901595350777098E-3</v>
      </c>
      <c r="AS170" s="101">
        <f t="shared" si="24"/>
        <v>-2.7712155323171735E-3</v>
      </c>
      <c r="AT170" s="102">
        <f t="shared" si="24"/>
        <v>-1.0959919029091426E-2</v>
      </c>
      <c r="AU170" s="101">
        <f t="shared" si="24"/>
        <v>1.2452382149295816E-3</v>
      </c>
      <c r="AV170" s="102">
        <f t="shared" si="24"/>
        <v>-1.3300799762535244E-2</v>
      </c>
      <c r="AW170" s="102">
        <f t="shared" si="31"/>
        <v>-6.2953711288183944E-3</v>
      </c>
    </row>
    <row r="171" spans="6:49" x14ac:dyDescent="0.3">
      <c r="F171" s="18">
        <v>43628</v>
      </c>
      <c r="G171" s="22">
        <v>1847.09997558593</v>
      </c>
      <c r="H171" s="26">
        <v>279.95001220703102</v>
      </c>
      <c r="I171" s="22">
        <v>11695.5</v>
      </c>
      <c r="J171" s="26">
        <v>409</v>
      </c>
      <c r="K171" s="22">
        <v>680.95001220703102</v>
      </c>
      <c r="Y171" s="93">
        <f t="shared" si="25"/>
        <v>-200</v>
      </c>
      <c r="Z171" s="18">
        <v>43626</v>
      </c>
      <c r="AA171" s="22">
        <v>1852.5</v>
      </c>
      <c r="AB171" s="26">
        <v>279.39999389648398</v>
      </c>
      <c r="AC171" s="22">
        <v>11698.400390625</v>
      </c>
      <c r="AD171" s="26">
        <v>409.29998779296801</v>
      </c>
      <c r="AE171" s="22">
        <v>691.90002441406205</v>
      </c>
      <c r="AF171" s="26">
        <v>11922.700194999999</v>
      </c>
      <c r="AG171" s="64">
        <f t="shared" si="32"/>
        <v>1.1810359229062857E-2</v>
      </c>
      <c r="AH171" s="65">
        <f t="shared" si="32"/>
        <v>1.4964649374989532E-2</v>
      </c>
      <c r="AI171" s="64">
        <f t="shared" si="32"/>
        <v>1.6770385712167497E-2</v>
      </c>
      <c r="AJ171" s="65">
        <f t="shared" si="32"/>
        <v>1.2662272596441357E-2</v>
      </c>
      <c r="AK171" s="64">
        <f t="shared" si="32"/>
        <v>5.783206854873919E-4</v>
      </c>
      <c r="AL171" s="64">
        <f t="shared" si="32"/>
        <v>4.375162450547255E-3</v>
      </c>
      <c r="AM171" s="101">
        <f t="shared" si="26"/>
        <v>3.1169216463328851E-3</v>
      </c>
      <c r="AN171" s="102">
        <f t="shared" si="27"/>
        <v>2.6533327347538268E-3</v>
      </c>
      <c r="AO171" s="101">
        <f t="shared" si="28"/>
        <v>3.5896146100494585E-3</v>
      </c>
      <c r="AP171" s="102">
        <f t="shared" si="29"/>
        <v>3.4101624456063396E-3</v>
      </c>
      <c r="AQ171" s="101">
        <f t="shared" si="30"/>
        <v>2.4217262241298066E-3</v>
      </c>
      <c r="AR171" s="102">
        <f t="shared" si="24"/>
        <v>8.693437582729972E-3</v>
      </c>
      <c r="AS171" s="101">
        <f t="shared" si="24"/>
        <v>1.2311316640235706E-2</v>
      </c>
      <c r="AT171" s="102">
        <f t="shared" si="24"/>
        <v>1.3180771102118039E-2</v>
      </c>
      <c r="AU171" s="101">
        <f t="shared" si="24"/>
        <v>9.2521101508350172E-3</v>
      </c>
      <c r="AV171" s="102">
        <f t="shared" si="24"/>
        <v>-1.8434055386424147E-3</v>
      </c>
      <c r="AW171" s="102">
        <f t="shared" si="31"/>
        <v>8.3188459874552652E-3</v>
      </c>
    </row>
    <row r="172" spans="6:49" x14ac:dyDescent="0.3">
      <c r="F172" s="18">
        <v>43629</v>
      </c>
      <c r="G172" s="22">
        <v>1845.5</v>
      </c>
      <c r="H172" s="26">
        <v>280.600006103515</v>
      </c>
      <c r="I172" s="22">
        <v>11613.75</v>
      </c>
      <c r="J172" s="26">
        <v>409.04998779296801</v>
      </c>
      <c r="K172" s="22">
        <v>679.59997558593705</v>
      </c>
      <c r="Y172" s="93">
        <f t="shared" si="25"/>
        <v>-199</v>
      </c>
      <c r="Z172" s="18">
        <v>43627</v>
      </c>
      <c r="AA172" s="22">
        <v>1839.80004882812</v>
      </c>
      <c r="AB172" s="26">
        <v>279.850006103515</v>
      </c>
      <c r="AC172" s="22">
        <v>11622.9501953125</v>
      </c>
      <c r="AD172" s="26">
        <v>409.75</v>
      </c>
      <c r="AE172" s="22">
        <v>685.15002441406205</v>
      </c>
      <c r="AF172" s="26">
        <v>11965.599609000001</v>
      </c>
      <c r="AG172" s="64">
        <f t="shared" si="32"/>
        <v>-6.8791815872789224E-3</v>
      </c>
      <c r="AH172" s="65">
        <f t="shared" si="32"/>
        <v>1.6093421695413518E-3</v>
      </c>
      <c r="AI172" s="64">
        <f t="shared" si="32"/>
        <v>-6.4705050658598086E-3</v>
      </c>
      <c r="AJ172" s="65">
        <f t="shared" si="32"/>
        <v>1.0988639497502876E-3</v>
      </c>
      <c r="AK172" s="64">
        <f t="shared" si="32"/>
        <v>-9.8036437649273497E-3</v>
      </c>
      <c r="AL172" s="64">
        <f t="shared" si="32"/>
        <v>3.5916712758305371E-3</v>
      </c>
      <c r="AM172" s="101">
        <f t="shared" si="26"/>
        <v>2.6545777161540258E-3</v>
      </c>
      <c r="AN172" s="102">
        <f t="shared" si="27"/>
        <v>2.0221404493972416E-3</v>
      </c>
      <c r="AO172" s="101">
        <f t="shared" si="28"/>
        <v>3.1293347039262308E-3</v>
      </c>
      <c r="AP172" s="102">
        <f t="shared" si="29"/>
        <v>2.7846107534517557E-3</v>
      </c>
      <c r="AQ172" s="101">
        <f t="shared" si="30"/>
        <v>1.7912072489330991E-3</v>
      </c>
      <c r="AR172" s="102">
        <f t="shared" ref="AR172:AV222" si="33">AG172-AM172</f>
        <v>-9.5337593034329482E-3</v>
      </c>
      <c r="AS172" s="101">
        <f t="shared" si="33"/>
        <v>-4.1279827985588979E-4</v>
      </c>
      <c r="AT172" s="102">
        <f t="shared" si="33"/>
        <v>-9.5998397697860394E-3</v>
      </c>
      <c r="AU172" s="101">
        <f t="shared" si="33"/>
        <v>-1.6857468037014681E-3</v>
      </c>
      <c r="AV172" s="102">
        <f t="shared" si="33"/>
        <v>-1.1594851013860449E-2</v>
      </c>
      <c r="AW172" s="102">
        <f t="shared" si="31"/>
        <v>-6.5653990341273585E-3</v>
      </c>
    </row>
    <row r="173" spans="6:49" x14ac:dyDescent="0.3">
      <c r="F173" s="18">
        <v>43630</v>
      </c>
      <c r="G173" s="22">
        <v>1822.94995117187</v>
      </c>
      <c r="H173" s="26">
        <v>278.04998779296801</v>
      </c>
      <c r="I173" s="22">
        <v>11489</v>
      </c>
      <c r="J173" s="26">
        <v>400.54998779296801</v>
      </c>
      <c r="K173" s="22">
        <v>663.15002441406205</v>
      </c>
      <c r="Y173" s="93">
        <f t="shared" si="25"/>
        <v>-198</v>
      </c>
      <c r="Z173" s="18">
        <v>43628</v>
      </c>
      <c r="AA173" s="22">
        <v>1847.09997558593</v>
      </c>
      <c r="AB173" s="26">
        <v>279.95001220703102</v>
      </c>
      <c r="AC173" s="22">
        <v>11695.5</v>
      </c>
      <c r="AD173" s="26">
        <v>409</v>
      </c>
      <c r="AE173" s="22">
        <v>680.95001220703102</v>
      </c>
      <c r="AF173" s="26">
        <v>11906.200194999999</v>
      </c>
      <c r="AG173" s="64">
        <f t="shared" si="32"/>
        <v>3.9599317847970952E-3</v>
      </c>
      <c r="AH173" s="65">
        <f t="shared" si="32"/>
        <v>3.5729225190710379E-4</v>
      </c>
      <c r="AI173" s="64">
        <f t="shared" si="32"/>
        <v>6.2225437946369748E-3</v>
      </c>
      <c r="AJ173" s="65">
        <f t="shared" si="32"/>
        <v>-1.8320615811372874E-3</v>
      </c>
      <c r="AK173" s="64">
        <f t="shared" si="32"/>
        <v>-6.1489280839348475E-3</v>
      </c>
      <c r="AL173" s="64">
        <f t="shared" si="32"/>
        <v>-4.9765444648594967E-3</v>
      </c>
      <c r="AM173" s="101">
        <f t="shared" si="26"/>
        <v>-2.4015896894371332E-3</v>
      </c>
      <c r="AN173" s="102">
        <f t="shared" si="27"/>
        <v>-4.8805431408165418E-3</v>
      </c>
      <c r="AO173" s="101">
        <f t="shared" si="28"/>
        <v>-1.9042606498367481E-3</v>
      </c>
      <c r="AP173" s="102">
        <f t="shared" si="29"/>
        <v>-4.0563876244458959E-3</v>
      </c>
      <c r="AQ173" s="101">
        <f t="shared" si="30"/>
        <v>-5.1041130589663461E-3</v>
      </c>
      <c r="AR173" s="102">
        <f t="shared" si="33"/>
        <v>6.3615214742342285E-3</v>
      </c>
      <c r="AS173" s="101">
        <f t="shared" si="33"/>
        <v>5.2378353927236459E-3</v>
      </c>
      <c r="AT173" s="102">
        <f t="shared" si="33"/>
        <v>8.1268044444737231E-3</v>
      </c>
      <c r="AU173" s="101">
        <f t="shared" si="33"/>
        <v>2.2243260433086084E-3</v>
      </c>
      <c r="AV173" s="102">
        <f t="shared" si="33"/>
        <v>-1.0448150249685014E-3</v>
      </c>
      <c r="AW173" s="102">
        <f t="shared" si="31"/>
        <v>4.1811344659543415E-3</v>
      </c>
    </row>
    <row r="174" spans="6:49" x14ac:dyDescent="0.3">
      <c r="F174" s="18">
        <v>43633</v>
      </c>
      <c r="G174" s="22">
        <v>1818.05004882812</v>
      </c>
      <c r="H174" s="26">
        <v>275</v>
      </c>
      <c r="I174" s="22">
        <v>11480.849609375</v>
      </c>
      <c r="J174" s="26">
        <v>400.850006103515</v>
      </c>
      <c r="K174" s="22">
        <v>658.04998779296795</v>
      </c>
      <c r="Y174" s="93">
        <f t="shared" si="25"/>
        <v>-197</v>
      </c>
      <c r="Z174" s="18">
        <v>43629</v>
      </c>
      <c r="AA174" s="22">
        <v>1845.5</v>
      </c>
      <c r="AB174" s="26">
        <v>280.600006103515</v>
      </c>
      <c r="AC174" s="22">
        <v>11613.75</v>
      </c>
      <c r="AD174" s="26">
        <v>409.04998779296801</v>
      </c>
      <c r="AE174" s="22">
        <v>679.59997558593705</v>
      </c>
      <c r="AF174" s="26">
        <v>11914.049805000001</v>
      </c>
      <c r="AG174" s="64">
        <f t="shared" si="32"/>
        <v>-8.6658489770683736E-4</v>
      </c>
      <c r="AH174" s="65">
        <f t="shared" si="32"/>
        <v>2.3191300207902922E-3</v>
      </c>
      <c r="AI174" s="64">
        <f t="shared" si="32"/>
        <v>-7.0144114622420909E-3</v>
      </c>
      <c r="AJ174" s="65">
        <f t="shared" si="32"/>
        <v>1.2221207450926929E-4</v>
      </c>
      <c r="AK174" s="64">
        <f t="shared" si="32"/>
        <v>-1.9845460678274171E-3</v>
      </c>
      <c r="AL174" s="64">
        <f t="shared" si="32"/>
        <v>6.5907035267385799E-4</v>
      </c>
      <c r="AM174" s="101">
        <f t="shared" si="26"/>
        <v>9.240282470439952E-4</v>
      </c>
      <c r="AN174" s="102">
        <f t="shared" si="27"/>
        <v>-3.4040700290222201E-4</v>
      </c>
      <c r="AO174" s="101">
        <f t="shared" si="28"/>
        <v>1.406510859617465E-3</v>
      </c>
      <c r="AP174" s="102">
        <f t="shared" si="29"/>
        <v>4.431759943965025E-4</v>
      </c>
      <c r="AQ174" s="101">
        <f t="shared" si="30"/>
        <v>-5.6882000906150561E-4</v>
      </c>
      <c r="AR174" s="102">
        <f t="shared" si="33"/>
        <v>-1.7906131447508326E-3</v>
      </c>
      <c r="AS174" s="101">
        <f t="shared" si="33"/>
        <v>2.6595370236925141E-3</v>
      </c>
      <c r="AT174" s="102">
        <f t="shared" si="33"/>
        <v>-8.4209223218595555E-3</v>
      </c>
      <c r="AU174" s="101">
        <f t="shared" si="33"/>
        <v>-3.2096391988723318E-4</v>
      </c>
      <c r="AV174" s="102">
        <f t="shared" si="33"/>
        <v>-1.4157260587659114E-3</v>
      </c>
      <c r="AW174" s="102">
        <f t="shared" si="31"/>
        <v>-1.8577376843142038E-3</v>
      </c>
    </row>
    <row r="175" spans="6:49" x14ac:dyDescent="0.3">
      <c r="F175" s="18">
        <v>43634</v>
      </c>
      <c r="G175" s="22">
        <v>1809.59997558593</v>
      </c>
      <c r="H175" s="26">
        <v>275.100006103515</v>
      </c>
      <c r="I175" s="22">
        <v>11457.599609375</v>
      </c>
      <c r="J175" s="26">
        <v>387.70001220703102</v>
      </c>
      <c r="K175" s="22">
        <v>672.04998779296795</v>
      </c>
      <c r="Y175" s="93">
        <f t="shared" si="25"/>
        <v>-196</v>
      </c>
      <c r="Z175" s="18">
        <v>43630</v>
      </c>
      <c r="AA175" s="22">
        <v>1822.94995117187</v>
      </c>
      <c r="AB175" s="26">
        <v>278.04998779296801</v>
      </c>
      <c r="AC175" s="22">
        <v>11489</v>
      </c>
      <c r="AD175" s="26">
        <v>400.54998779296801</v>
      </c>
      <c r="AE175" s="22">
        <v>663.15002441406205</v>
      </c>
      <c r="AF175" s="26">
        <v>11823.299805000001</v>
      </c>
      <c r="AG175" s="64">
        <f t="shared" si="32"/>
        <v>-1.2294202270361909E-2</v>
      </c>
      <c r="AH175" s="65">
        <f t="shared" si="32"/>
        <v>-9.1292796887364278E-3</v>
      </c>
      <c r="AI175" s="64">
        <f t="shared" si="32"/>
        <v>-1.0799685102157421E-2</v>
      </c>
      <c r="AJ175" s="65">
        <f t="shared" si="32"/>
        <v>-2.0998795931861561E-2</v>
      </c>
      <c r="AK175" s="64">
        <f t="shared" si="32"/>
        <v>-2.4503108117955714E-2</v>
      </c>
      <c r="AL175" s="64">
        <f t="shared" si="32"/>
        <v>-7.6462152370988861E-3</v>
      </c>
      <c r="AM175" s="101">
        <f t="shared" si="26"/>
        <v>-3.9769821341153651E-3</v>
      </c>
      <c r="AN175" s="102">
        <f t="shared" si="27"/>
        <v>-7.0312701052762522E-3</v>
      </c>
      <c r="AO175" s="101">
        <f t="shared" si="28"/>
        <v>-3.4726201311934572E-3</v>
      </c>
      <c r="AP175" s="102">
        <f t="shared" si="29"/>
        <v>-6.1878948104378793E-3</v>
      </c>
      <c r="AQ175" s="101">
        <f t="shared" si="30"/>
        <v>-7.2525457838577209E-3</v>
      </c>
      <c r="AR175" s="102">
        <f t="shared" si="33"/>
        <v>-8.3172201362465437E-3</v>
      </c>
      <c r="AS175" s="101">
        <f t="shared" si="33"/>
        <v>-2.0980095834601756E-3</v>
      </c>
      <c r="AT175" s="102">
        <f t="shared" si="33"/>
        <v>-7.3270649709639641E-3</v>
      </c>
      <c r="AU175" s="101">
        <f t="shared" si="33"/>
        <v>-1.4810901121423681E-2</v>
      </c>
      <c r="AV175" s="102">
        <f t="shared" si="33"/>
        <v>-1.7250562334097993E-2</v>
      </c>
      <c r="AW175" s="102">
        <f t="shared" si="31"/>
        <v>-9.9607516292384707E-3</v>
      </c>
    </row>
    <row r="176" spans="6:49" x14ac:dyDescent="0.3">
      <c r="F176" s="18">
        <v>43635</v>
      </c>
      <c r="G176" s="22">
        <v>1811.69995117187</v>
      </c>
      <c r="H176" s="26">
        <v>277.20001220703102</v>
      </c>
      <c r="I176" s="22">
        <v>11611.7001953125</v>
      </c>
      <c r="J176" s="26">
        <v>381.95001220703102</v>
      </c>
      <c r="K176" s="22">
        <v>663.70001220703102</v>
      </c>
      <c r="Y176" s="93">
        <f t="shared" si="25"/>
        <v>-195</v>
      </c>
      <c r="Z176" s="18">
        <v>43633</v>
      </c>
      <c r="AA176" s="22">
        <v>1818.05004882812</v>
      </c>
      <c r="AB176" s="26">
        <v>275</v>
      </c>
      <c r="AC176" s="22">
        <v>11480.849609375</v>
      </c>
      <c r="AD176" s="26">
        <v>400.850006103515</v>
      </c>
      <c r="AE176" s="22">
        <v>658.04998779296795</v>
      </c>
      <c r="AF176" s="26">
        <v>11672.150390999999</v>
      </c>
      <c r="AG176" s="64">
        <f t="shared" si="32"/>
        <v>-2.6915162327730922E-3</v>
      </c>
      <c r="AH176" s="65">
        <f t="shared" si="32"/>
        <v>-1.1029812064709847E-2</v>
      </c>
      <c r="AI176" s="64">
        <f t="shared" si="32"/>
        <v>-7.0965993296970959E-4</v>
      </c>
      <c r="AJ176" s="65">
        <f t="shared" si="32"/>
        <v>7.4873552994252101E-4</v>
      </c>
      <c r="AK176" s="64">
        <f t="shared" si="32"/>
        <v>-7.7203480256332665E-3</v>
      </c>
      <c r="AL176" s="64">
        <f t="shared" si="32"/>
        <v>-1.2866448432247053E-2</v>
      </c>
      <c r="AM176" s="101">
        <f t="shared" si="26"/>
        <v>-7.0574803066284098E-3</v>
      </c>
      <c r="AN176" s="102">
        <f t="shared" si="27"/>
        <v>-1.123676855486788E-2</v>
      </c>
      <c r="AO176" s="101">
        <f t="shared" si="28"/>
        <v>-6.5393661553243727E-3</v>
      </c>
      <c r="AP176" s="102">
        <f t="shared" si="29"/>
        <v>-1.0355811200622058E-2</v>
      </c>
      <c r="AQ176" s="101">
        <f t="shared" si="30"/>
        <v>-1.1453558112659929E-2</v>
      </c>
      <c r="AR176" s="102">
        <f t="shared" si="33"/>
        <v>4.3659640738553177E-3</v>
      </c>
      <c r="AS176" s="101">
        <f t="shared" si="33"/>
        <v>2.0695649015803341E-4</v>
      </c>
      <c r="AT176" s="102">
        <f t="shared" si="33"/>
        <v>5.8297062223546629E-3</v>
      </c>
      <c r="AU176" s="101">
        <f t="shared" si="33"/>
        <v>1.1104546730564579E-2</v>
      </c>
      <c r="AV176" s="102">
        <f t="shared" si="33"/>
        <v>3.7332100870266626E-3</v>
      </c>
      <c r="AW176" s="102">
        <f t="shared" si="31"/>
        <v>5.048076720791851E-3</v>
      </c>
    </row>
    <row r="177" spans="6:49" x14ac:dyDescent="0.3">
      <c r="F177" s="18">
        <v>43636</v>
      </c>
      <c r="G177" s="22">
        <v>1805.05004882812</v>
      </c>
      <c r="H177" s="26">
        <v>277</v>
      </c>
      <c r="I177" s="22">
        <v>11718.0498046875</v>
      </c>
      <c r="J177" s="26">
        <v>387.79998779296801</v>
      </c>
      <c r="K177" s="22">
        <v>667.65002441406205</v>
      </c>
      <c r="Y177" s="93">
        <f t="shared" si="25"/>
        <v>-194</v>
      </c>
      <c r="Z177" s="18">
        <v>43634</v>
      </c>
      <c r="AA177" s="22">
        <v>1809.59997558593</v>
      </c>
      <c r="AB177" s="26">
        <v>275.100006103515</v>
      </c>
      <c r="AC177" s="22">
        <v>11457.599609375</v>
      </c>
      <c r="AD177" s="26">
        <v>387.70001220703102</v>
      </c>
      <c r="AE177" s="22">
        <v>672.04998779296795</v>
      </c>
      <c r="AF177" s="26">
        <v>11691.5</v>
      </c>
      <c r="AG177" s="64">
        <f t="shared" si="32"/>
        <v>-4.6587120964803183E-3</v>
      </c>
      <c r="AH177" s="65">
        <f t="shared" si="32"/>
        <v>3.635924504894032E-4</v>
      </c>
      <c r="AI177" s="64">
        <f t="shared" si="32"/>
        <v>-2.0271647608114465E-3</v>
      </c>
      <c r="AJ177" s="65">
        <f t="shared" si="32"/>
        <v>-3.3355431552744029E-2</v>
      </c>
      <c r="AK177" s="64">
        <f t="shared" si="32"/>
        <v>2.1051826623260758E-2</v>
      </c>
      <c r="AL177" s="64">
        <f t="shared" si="32"/>
        <v>1.6563861468706226E-3</v>
      </c>
      <c r="AM177" s="101">
        <f t="shared" si="26"/>
        <v>1.5125516647903417E-3</v>
      </c>
      <c r="AN177" s="102">
        <f t="shared" si="27"/>
        <v>4.6304561491300402E-4</v>
      </c>
      <c r="AO177" s="101">
        <f t="shared" si="28"/>
        <v>1.9924069551211223E-3</v>
      </c>
      <c r="AP177" s="102">
        <f t="shared" si="29"/>
        <v>1.2394486300108714E-3</v>
      </c>
      <c r="AQ177" s="101">
        <f t="shared" si="30"/>
        <v>2.3377554376242428E-4</v>
      </c>
      <c r="AR177" s="102">
        <f t="shared" si="33"/>
        <v>-6.17126376127066E-3</v>
      </c>
      <c r="AS177" s="101">
        <f t="shared" si="33"/>
        <v>-9.9453164423600818E-5</v>
      </c>
      <c r="AT177" s="102">
        <f t="shared" si="33"/>
        <v>-4.0195717159325689E-3</v>
      </c>
      <c r="AU177" s="101">
        <f t="shared" si="33"/>
        <v>-3.4594880182754903E-2</v>
      </c>
      <c r="AV177" s="102">
        <f t="shared" si="33"/>
        <v>2.0818051079498336E-2</v>
      </c>
      <c r="AW177" s="102">
        <f t="shared" si="31"/>
        <v>-4.8134235489766791E-3</v>
      </c>
    </row>
    <row r="178" spans="6:49" x14ac:dyDescent="0.3">
      <c r="F178" s="18">
        <v>43637</v>
      </c>
      <c r="G178" s="22">
        <v>1766.65002441406</v>
      </c>
      <c r="H178" s="26">
        <v>274.25</v>
      </c>
      <c r="I178" s="22">
        <v>11600.900390625</v>
      </c>
      <c r="J178" s="26">
        <v>392.600006103515</v>
      </c>
      <c r="K178" s="22">
        <v>669.40002441406205</v>
      </c>
      <c r="Y178" s="93">
        <f t="shared" si="25"/>
        <v>-193</v>
      </c>
      <c r="Z178" s="18">
        <v>43635</v>
      </c>
      <c r="AA178" s="22">
        <v>1811.69995117187</v>
      </c>
      <c r="AB178" s="26">
        <v>277.20001220703102</v>
      </c>
      <c r="AC178" s="22">
        <v>11611.7001953125</v>
      </c>
      <c r="AD178" s="26">
        <v>381.95001220703102</v>
      </c>
      <c r="AE178" s="22">
        <v>663.70001220703102</v>
      </c>
      <c r="AF178" s="26">
        <v>11691.450194999999</v>
      </c>
      <c r="AG178" s="64">
        <f t="shared" si="32"/>
        <v>1.1597911599730217E-3</v>
      </c>
      <c r="AH178" s="65">
        <f t="shared" si="32"/>
        <v>7.6046212355949626E-3</v>
      </c>
      <c r="AI178" s="64">
        <f t="shared" si="32"/>
        <v>1.3359996128768615E-2</v>
      </c>
      <c r="AJ178" s="65">
        <f t="shared" si="32"/>
        <v>-1.4942134215517797E-2</v>
      </c>
      <c r="AK178" s="64">
        <f t="shared" si="32"/>
        <v>-1.2502465809010592E-2</v>
      </c>
      <c r="AL178" s="64">
        <f t="shared" si="32"/>
        <v>-4.2599415031223666E-6</v>
      </c>
      <c r="AM178" s="101">
        <f t="shared" si="26"/>
        <v>5.3259214015055015E-4</v>
      </c>
      <c r="AN178" s="102">
        <f t="shared" si="27"/>
        <v>-8.747958739436948E-4</v>
      </c>
      <c r="AO178" s="101">
        <f t="shared" si="28"/>
        <v>1.0168222257373638E-3</v>
      </c>
      <c r="AP178" s="102">
        <f t="shared" si="29"/>
        <v>-8.6437358465880351E-5</v>
      </c>
      <c r="AQ178" s="101">
        <f t="shared" si="30"/>
        <v>-1.1026388328059101E-3</v>
      </c>
      <c r="AR178" s="102">
        <f t="shared" si="33"/>
        <v>6.2719901982247151E-4</v>
      </c>
      <c r="AS178" s="101">
        <f t="shared" si="33"/>
        <v>8.4794171095386572E-3</v>
      </c>
      <c r="AT178" s="102">
        <f t="shared" si="33"/>
        <v>1.2343173903031251E-2</v>
      </c>
      <c r="AU178" s="101">
        <f t="shared" si="33"/>
        <v>-1.4855696857051917E-2</v>
      </c>
      <c r="AV178" s="102">
        <f t="shared" si="33"/>
        <v>-1.1399826976204681E-2</v>
      </c>
      <c r="AW178" s="102">
        <f t="shared" si="31"/>
        <v>-9.6114676017284369E-4</v>
      </c>
    </row>
    <row r="179" spans="6:49" x14ac:dyDescent="0.3">
      <c r="F179" s="18">
        <v>43640</v>
      </c>
      <c r="G179" s="22">
        <v>1764.44995117187</v>
      </c>
      <c r="H179" s="26">
        <v>276.25</v>
      </c>
      <c r="I179" s="22">
        <v>11712</v>
      </c>
      <c r="J179" s="26">
        <v>392.350006103515</v>
      </c>
      <c r="K179" s="22">
        <v>674.20001220703102</v>
      </c>
      <c r="Y179" s="93">
        <f t="shared" si="25"/>
        <v>-192</v>
      </c>
      <c r="Z179" s="18">
        <v>43636</v>
      </c>
      <c r="AA179" s="22">
        <v>1805.05004882812</v>
      </c>
      <c r="AB179" s="26">
        <v>277</v>
      </c>
      <c r="AC179" s="22">
        <v>11718.0498046875</v>
      </c>
      <c r="AD179" s="26">
        <v>387.79998779296801</v>
      </c>
      <c r="AE179" s="22">
        <v>667.65002441406205</v>
      </c>
      <c r="AF179" s="26">
        <v>11831.75</v>
      </c>
      <c r="AG179" s="64">
        <f t="shared" si="32"/>
        <v>-3.6772847652253816E-3</v>
      </c>
      <c r="AH179" s="65">
        <f t="shared" si="32"/>
        <v>-7.2180516531712355E-4</v>
      </c>
      <c r="AI179" s="64">
        <f t="shared" si="32"/>
        <v>9.1171440793665313E-3</v>
      </c>
      <c r="AJ179" s="65">
        <f t="shared" si="32"/>
        <v>1.5199969383772736E-2</v>
      </c>
      <c r="AK179" s="64">
        <f t="shared" si="32"/>
        <v>5.9338621528571113E-3</v>
      </c>
      <c r="AL179" s="64">
        <f t="shared" si="32"/>
        <v>1.1928773934155687E-2</v>
      </c>
      <c r="AM179" s="101">
        <f t="shared" si="26"/>
        <v>7.5743635845122153E-3</v>
      </c>
      <c r="AN179" s="102">
        <f t="shared" si="27"/>
        <v>8.738635861184587E-3</v>
      </c>
      <c r="AO179" s="101">
        <f t="shared" si="28"/>
        <v>8.0271573632574953E-3</v>
      </c>
      <c r="AP179" s="102">
        <f t="shared" si="29"/>
        <v>9.4410848068671466E-3</v>
      </c>
      <c r="AQ179" s="101">
        <f t="shared" si="30"/>
        <v>8.5005379904536434E-3</v>
      </c>
      <c r="AR179" s="102">
        <f t="shared" si="33"/>
        <v>-1.1251648349737596E-2</v>
      </c>
      <c r="AS179" s="101">
        <f t="shared" si="33"/>
        <v>-9.4604410265017105E-3</v>
      </c>
      <c r="AT179" s="102">
        <f t="shared" si="33"/>
        <v>1.089986716109036E-3</v>
      </c>
      <c r="AU179" s="101">
        <f t="shared" si="33"/>
        <v>5.7588845769055898E-3</v>
      </c>
      <c r="AV179" s="102">
        <f t="shared" si="33"/>
        <v>-2.5666758375965321E-3</v>
      </c>
      <c r="AW179" s="102">
        <f t="shared" si="31"/>
        <v>-3.2859787841642433E-3</v>
      </c>
    </row>
    <row r="180" spans="6:49" x14ac:dyDescent="0.3">
      <c r="F180" s="18">
        <v>43641</v>
      </c>
      <c r="G180" s="22">
        <v>1756.44995117187</v>
      </c>
      <c r="H180" s="26">
        <v>278.5</v>
      </c>
      <c r="I180" s="22">
        <v>11705.849609375</v>
      </c>
      <c r="J180" s="26">
        <v>394.29998779296801</v>
      </c>
      <c r="K180" s="22">
        <v>675.65002441406205</v>
      </c>
      <c r="Y180" s="93">
        <f t="shared" si="25"/>
        <v>-191</v>
      </c>
      <c r="Z180" s="18">
        <v>43637</v>
      </c>
      <c r="AA180" s="22">
        <v>1766.65002441406</v>
      </c>
      <c r="AB180" s="26">
        <v>274.25</v>
      </c>
      <c r="AC180" s="22">
        <v>11600.900390625</v>
      </c>
      <c r="AD180" s="26">
        <v>392.600006103515</v>
      </c>
      <c r="AE180" s="22">
        <v>669.40002441406205</v>
      </c>
      <c r="AF180" s="26">
        <v>11724.099609000001</v>
      </c>
      <c r="AG180" s="64">
        <f t="shared" si="32"/>
        <v>-2.1503207580436827E-2</v>
      </c>
      <c r="AH180" s="65">
        <f t="shared" si="32"/>
        <v>-9.9774070319989024E-3</v>
      </c>
      <c r="AI180" s="64">
        <f t="shared" si="32"/>
        <v>-1.0047656404064607E-2</v>
      </c>
      <c r="AJ180" s="65">
        <f t="shared" si="32"/>
        <v>1.2301586057853598E-2</v>
      </c>
      <c r="AK180" s="64">
        <f t="shared" si="32"/>
        <v>2.6177045516564889E-3</v>
      </c>
      <c r="AL180" s="64">
        <f t="shared" si="32"/>
        <v>-9.1400770696901286E-3</v>
      </c>
      <c r="AM180" s="101">
        <f t="shared" si="26"/>
        <v>-4.8585210373125231E-3</v>
      </c>
      <c r="AN180" s="102">
        <f t="shared" si="27"/>
        <v>-8.2347476868344198E-3</v>
      </c>
      <c r="AO180" s="101">
        <f t="shared" si="28"/>
        <v>-4.3502236144934182E-3</v>
      </c>
      <c r="AP180" s="102">
        <f t="shared" si="29"/>
        <v>-7.3806176226131103E-3</v>
      </c>
      <c r="AQ180" s="101">
        <f t="shared" si="30"/>
        <v>-8.4547395828005953E-3</v>
      </c>
      <c r="AR180" s="102">
        <f t="shared" si="33"/>
        <v>-1.6644686543124305E-2</v>
      </c>
      <c r="AS180" s="101">
        <f t="shared" si="33"/>
        <v>-1.7426593451644826E-3</v>
      </c>
      <c r="AT180" s="102">
        <f t="shared" si="33"/>
        <v>-5.6974327895711885E-3</v>
      </c>
      <c r="AU180" s="101">
        <f t="shared" si="33"/>
        <v>1.968220368046671E-2</v>
      </c>
      <c r="AV180" s="102">
        <f t="shared" si="33"/>
        <v>1.1072444134457085E-2</v>
      </c>
      <c r="AW180" s="102">
        <f t="shared" si="31"/>
        <v>1.3339738274127633E-3</v>
      </c>
    </row>
    <row r="181" spans="6:49" x14ac:dyDescent="0.3">
      <c r="F181" s="18">
        <v>43642</v>
      </c>
      <c r="G181" s="22">
        <v>1761</v>
      </c>
      <c r="H181" s="26">
        <v>277.39999389648398</v>
      </c>
      <c r="I181" s="22">
        <v>11802.5</v>
      </c>
      <c r="J181" s="26">
        <v>394.25</v>
      </c>
      <c r="K181" s="22">
        <v>670.59997558593705</v>
      </c>
      <c r="Y181" s="93">
        <f t="shared" si="25"/>
        <v>-190</v>
      </c>
      <c r="Z181" s="18">
        <v>43640</v>
      </c>
      <c r="AA181" s="22">
        <v>1764.44995117187</v>
      </c>
      <c r="AB181" s="26">
        <v>276.25</v>
      </c>
      <c r="AC181" s="22">
        <v>11712</v>
      </c>
      <c r="AD181" s="26">
        <v>392.350006103515</v>
      </c>
      <c r="AE181" s="22">
        <v>674.20001220703102</v>
      </c>
      <c r="AF181" s="26">
        <v>11699.650390999999</v>
      </c>
      <c r="AG181" s="64">
        <f t="shared" si="32"/>
        <v>-1.246112283475379E-3</v>
      </c>
      <c r="AH181" s="65">
        <f t="shared" si="32"/>
        <v>7.2661536766229773E-3</v>
      </c>
      <c r="AI181" s="64">
        <f t="shared" si="32"/>
        <v>9.531242237438323E-3</v>
      </c>
      <c r="AJ181" s="65">
        <f t="shared" si="32"/>
        <v>-6.3698325897247111E-4</v>
      </c>
      <c r="AK181" s="64">
        <f t="shared" si="32"/>
        <v>7.1449956571241705E-3</v>
      </c>
      <c r="AL181" s="64">
        <f t="shared" si="32"/>
        <v>-2.0875587281234289E-3</v>
      </c>
      <c r="AM181" s="101">
        <f t="shared" si="26"/>
        <v>-6.9677786403761445E-4</v>
      </c>
      <c r="AN181" s="102">
        <f t="shared" si="27"/>
        <v>-2.5531327392988344E-3</v>
      </c>
      <c r="AO181" s="101">
        <f t="shared" si="28"/>
        <v>-2.0705954967501698E-4</v>
      </c>
      <c r="AP181" s="102">
        <f t="shared" si="29"/>
        <v>-1.7497759170720041E-3</v>
      </c>
      <c r="AQ181" s="101">
        <f t="shared" si="30"/>
        <v>-2.7791853700956447E-3</v>
      </c>
      <c r="AR181" s="102">
        <f t="shared" si="33"/>
        <v>-5.4933441943776453E-4</v>
      </c>
      <c r="AS181" s="101">
        <f t="shared" si="33"/>
        <v>9.8192864159218109E-3</v>
      </c>
      <c r="AT181" s="102">
        <f t="shared" si="33"/>
        <v>9.7383017871133393E-3</v>
      </c>
      <c r="AU181" s="101">
        <f t="shared" si="33"/>
        <v>1.112792658099533E-3</v>
      </c>
      <c r="AV181" s="102">
        <f t="shared" si="33"/>
        <v>9.9241810272198156E-3</v>
      </c>
      <c r="AW181" s="102">
        <f t="shared" si="31"/>
        <v>6.0090454937833469E-3</v>
      </c>
    </row>
    <row r="182" spans="6:49" x14ac:dyDescent="0.3">
      <c r="F182" s="18">
        <v>43643</v>
      </c>
      <c r="G182" s="22">
        <v>1774.40002441406</v>
      </c>
      <c r="H182" s="26">
        <v>273.5</v>
      </c>
      <c r="I182" s="22">
        <v>11802.849609375</v>
      </c>
      <c r="J182" s="26">
        <v>401.100006103515</v>
      </c>
      <c r="K182" s="22">
        <v>668.25</v>
      </c>
      <c r="Y182" s="93">
        <f t="shared" si="25"/>
        <v>-189</v>
      </c>
      <c r="Z182" s="18">
        <v>43641</v>
      </c>
      <c r="AA182" s="22">
        <v>1756.44995117187</v>
      </c>
      <c r="AB182" s="26">
        <v>278.5</v>
      </c>
      <c r="AC182" s="22">
        <v>11705.849609375</v>
      </c>
      <c r="AD182" s="26">
        <v>394.29998779296801</v>
      </c>
      <c r="AE182" s="22">
        <v>675.65002441406205</v>
      </c>
      <c r="AF182" s="26">
        <v>11796.450194999999</v>
      </c>
      <c r="AG182" s="64">
        <f t="shared" si="32"/>
        <v>-4.5443005987087556E-3</v>
      </c>
      <c r="AH182" s="65">
        <f t="shared" si="32"/>
        <v>8.1118065353761124E-3</v>
      </c>
      <c r="AI182" s="64">
        <f t="shared" si="32"/>
        <v>-5.2527374366190239E-4</v>
      </c>
      <c r="AJ182" s="65">
        <f t="shared" si="32"/>
        <v>4.9576957950550893E-3</v>
      </c>
      <c r="AK182" s="64">
        <f t="shared" si="32"/>
        <v>2.1484057123698479E-3</v>
      </c>
      <c r="AL182" s="64">
        <f t="shared" si="32"/>
        <v>8.2396950345638622E-3</v>
      </c>
      <c r="AM182" s="101">
        <f t="shared" si="26"/>
        <v>5.3974108730871278E-3</v>
      </c>
      <c r="AN182" s="102">
        <f t="shared" si="27"/>
        <v>5.7666583627321907E-3</v>
      </c>
      <c r="AO182" s="101">
        <f t="shared" si="28"/>
        <v>5.8599231372954167E-3</v>
      </c>
      <c r="AP182" s="102">
        <f t="shared" si="29"/>
        <v>6.4956661185637064E-3</v>
      </c>
      <c r="AQ182" s="101">
        <f t="shared" si="30"/>
        <v>5.5317307820872633E-3</v>
      </c>
      <c r="AR182" s="102">
        <f t="shared" si="33"/>
        <v>-9.9417114717958825E-3</v>
      </c>
      <c r="AS182" s="101">
        <f t="shared" si="33"/>
        <v>2.3451481726439218E-3</v>
      </c>
      <c r="AT182" s="102">
        <f t="shared" si="33"/>
        <v>-6.3851968809573193E-3</v>
      </c>
      <c r="AU182" s="101">
        <f t="shared" si="33"/>
        <v>-1.5379703235086171E-3</v>
      </c>
      <c r="AV182" s="102">
        <f t="shared" si="33"/>
        <v>-3.3833250697174154E-3</v>
      </c>
      <c r="AW182" s="102">
        <f t="shared" si="31"/>
        <v>-3.7806111146670624E-3</v>
      </c>
    </row>
    <row r="183" spans="6:49" x14ac:dyDescent="0.3">
      <c r="F183" s="18">
        <v>43644</v>
      </c>
      <c r="G183" s="22">
        <v>1787.59997558593</v>
      </c>
      <c r="H183" s="26">
        <v>273.850006103515</v>
      </c>
      <c r="I183" s="22">
        <v>11912.599609375</v>
      </c>
      <c r="J183" s="26">
        <v>400.5</v>
      </c>
      <c r="K183" s="22">
        <v>663.09997558593705</v>
      </c>
      <c r="Y183" s="93">
        <f t="shared" si="25"/>
        <v>-188</v>
      </c>
      <c r="Z183" s="18">
        <v>43642</v>
      </c>
      <c r="AA183" s="22">
        <v>1761</v>
      </c>
      <c r="AB183" s="26">
        <v>277.39999389648398</v>
      </c>
      <c r="AC183" s="22">
        <v>11802.5</v>
      </c>
      <c r="AD183" s="26">
        <v>394.25</v>
      </c>
      <c r="AE183" s="22">
        <v>670.59997558593705</v>
      </c>
      <c r="AF183" s="26">
        <v>11847.549805000001</v>
      </c>
      <c r="AG183" s="64">
        <f t="shared" si="32"/>
        <v>2.5871306936416641E-3</v>
      </c>
      <c r="AH183" s="65">
        <f t="shared" si="32"/>
        <v>-3.9575734891889825E-3</v>
      </c>
      <c r="AI183" s="64">
        <f t="shared" si="32"/>
        <v>8.2226899630108291E-3</v>
      </c>
      <c r="AJ183" s="65">
        <f t="shared" si="32"/>
        <v>-1.2678408169120367E-4</v>
      </c>
      <c r="AK183" s="64">
        <f t="shared" si="32"/>
        <v>-7.5024289924490728E-3</v>
      </c>
      <c r="AL183" s="64">
        <f t="shared" si="32"/>
        <v>4.3224234105292796E-3</v>
      </c>
      <c r="AM183" s="101">
        <f t="shared" si="26"/>
        <v>3.0857999492128287E-3</v>
      </c>
      <c r="AN183" s="102">
        <f t="shared" si="27"/>
        <v>2.6108453701597146E-3</v>
      </c>
      <c r="AO183" s="101">
        <f t="shared" si="28"/>
        <v>3.5586318483134633E-3</v>
      </c>
      <c r="AP183" s="102">
        <f t="shared" si="29"/>
        <v>3.3680547655322388E-3</v>
      </c>
      <c r="AQ183" s="101">
        <f t="shared" si="30"/>
        <v>2.3792841819753243E-3</v>
      </c>
      <c r="AR183" s="102">
        <f t="shared" si="33"/>
        <v>-4.9866925557116469E-4</v>
      </c>
      <c r="AS183" s="101">
        <f t="shared" si="33"/>
        <v>-6.5684188593486976E-3</v>
      </c>
      <c r="AT183" s="102">
        <f t="shared" si="33"/>
        <v>4.6640581146973658E-3</v>
      </c>
      <c r="AU183" s="101">
        <f t="shared" si="33"/>
        <v>-3.4948388472234426E-3</v>
      </c>
      <c r="AV183" s="102">
        <f t="shared" si="33"/>
        <v>-9.8817131744243971E-3</v>
      </c>
      <c r="AW183" s="102">
        <f t="shared" si="31"/>
        <v>-3.1559164043740671E-3</v>
      </c>
    </row>
    <row r="184" spans="6:49" x14ac:dyDescent="0.3">
      <c r="F184" s="18">
        <v>43647</v>
      </c>
      <c r="G184" s="22">
        <v>1780.19995117187</v>
      </c>
      <c r="H184" s="26">
        <v>274.95001220703102</v>
      </c>
      <c r="I184" s="22">
        <v>11868.75</v>
      </c>
      <c r="J184" s="26">
        <v>401.75</v>
      </c>
      <c r="K184" s="22">
        <v>664.79998779296795</v>
      </c>
      <c r="Y184" s="93">
        <f t="shared" si="25"/>
        <v>-187</v>
      </c>
      <c r="Z184" s="18">
        <v>43643</v>
      </c>
      <c r="AA184" s="22">
        <v>1774.40002441406</v>
      </c>
      <c r="AB184" s="26">
        <v>273.5</v>
      </c>
      <c r="AC184" s="22">
        <v>11802.849609375</v>
      </c>
      <c r="AD184" s="26">
        <v>401.100006103515</v>
      </c>
      <c r="AE184" s="22">
        <v>668.25</v>
      </c>
      <c r="AF184" s="26">
        <v>11841.549805000001</v>
      </c>
      <c r="AG184" s="64">
        <f t="shared" si="32"/>
        <v>7.5805218589472976E-3</v>
      </c>
      <c r="AH184" s="65">
        <f t="shared" si="32"/>
        <v>-1.4158864016113886E-2</v>
      </c>
      <c r="AI184" s="64">
        <f t="shared" si="32"/>
        <v>2.9621198652937273E-5</v>
      </c>
      <c r="AJ184" s="65">
        <f t="shared" si="32"/>
        <v>1.7225562149800241E-2</v>
      </c>
      <c r="AK184" s="64">
        <f t="shared" si="32"/>
        <v>-3.5104426068018738E-3</v>
      </c>
      <c r="AL184" s="64">
        <f t="shared" si="32"/>
        <v>-5.065621089093002E-4</v>
      </c>
      <c r="AM184" s="101">
        <f t="shared" si="26"/>
        <v>2.3617992044699075E-4</v>
      </c>
      <c r="AN184" s="102">
        <f t="shared" si="27"/>
        <v>-1.2794580618736417E-3</v>
      </c>
      <c r="AO184" s="101">
        <f t="shared" si="28"/>
        <v>7.2173326759714909E-4</v>
      </c>
      <c r="AP184" s="102">
        <f t="shared" si="29"/>
        <v>-4.8748331907604134E-4</v>
      </c>
      <c r="AQ184" s="101">
        <f t="shared" si="30"/>
        <v>-1.5068693564573598E-3</v>
      </c>
      <c r="AR184" s="102">
        <f t="shared" si="33"/>
        <v>7.3443419385003069E-3</v>
      </c>
      <c r="AS184" s="101">
        <f t="shared" si="33"/>
        <v>-1.2879405954240244E-2</v>
      </c>
      <c r="AT184" s="102">
        <f t="shared" si="33"/>
        <v>-6.9211206894421182E-4</v>
      </c>
      <c r="AU184" s="101">
        <f t="shared" si="33"/>
        <v>1.7713045468876282E-2</v>
      </c>
      <c r="AV184" s="102">
        <f t="shared" si="33"/>
        <v>-2.003573250344514E-3</v>
      </c>
      <c r="AW184" s="102">
        <f t="shared" si="31"/>
        <v>1.8964592267695236E-3</v>
      </c>
    </row>
    <row r="185" spans="6:49" x14ac:dyDescent="0.3">
      <c r="F185" s="18">
        <v>43648</v>
      </c>
      <c r="G185" s="22">
        <v>1789.19995117187</v>
      </c>
      <c r="H185" s="26">
        <v>273.850006103515</v>
      </c>
      <c r="I185" s="22">
        <v>11964.849609375</v>
      </c>
      <c r="J185" s="26">
        <v>402.64999389648398</v>
      </c>
      <c r="K185" s="22">
        <v>674.20001220703102</v>
      </c>
      <c r="Y185" s="93">
        <f t="shared" si="25"/>
        <v>-186</v>
      </c>
      <c r="Z185" s="18">
        <v>43644</v>
      </c>
      <c r="AA185" s="22">
        <v>1787.59997558593</v>
      </c>
      <c r="AB185" s="26">
        <v>273.850006103515</v>
      </c>
      <c r="AC185" s="22">
        <v>11912.599609375</v>
      </c>
      <c r="AD185" s="26">
        <v>400.5</v>
      </c>
      <c r="AE185" s="22">
        <v>663.09997558593705</v>
      </c>
      <c r="AF185" s="26">
        <v>11788.849609000001</v>
      </c>
      <c r="AG185" s="64">
        <f t="shared" si="32"/>
        <v>7.411573046686052E-3</v>
      </c>
      <c r="AH185" s="65">
        <f t="shared" si="32"/>
        <v>1.2789116554977591E-3</v>
      </c>
      <c r="AI185" s="64">
        <f t="shared" si="32"/>
        <v>9.2556360607645386E-3</v>
      </c>
      <c r="AJ185" s="65">
        <f t="shared" si="32"/>
        <v>-1.4970214845340724E-3</v>
      </c>
      <c r="AK185" s="64">
        <f t="shared" si="32"/>
        <v>-7.7365834622782209E-3</v>
      </c>
      <c r="AL185" s="64">
        <f t="shared" si="32"/>
        <v>-4.4603802457309806E-3</v>
      </c>
      <c r="AM185" s="101">
        <f t="shared" si="26"/>
        <v>-2.0969973706074212E-3</v>
      </c>
      <c r="AN185" s="102">
        <f t="shared" si="27"/>
        <v>-4.4647134753339375E-3</v>
      </c>
      <c r="AO185" s="101">
        <f t="shared" si="28"/>
        <v>-1.601028110669293E-3</v>
      </c>
      <c r="AP185" s="102">
        <f t="shared" si="29"/>
        <v>-3.6442739834438294E-3</v>
      </c>
      <c r="AQ185" s="101">
        <f t="shared" si="30"/>
        <v>-4.6887269704174971E-3</v>
      </c>
      <c r="AR185" s="102">
        <f t="shared" si="33"/>
        <v>9.5085704172934733E-3</v>
      </c>
      <c r="AS185" s="101">
        <f t="shared" si="33"/>
        <v>5.7436251308316966E-3</v>
      </c>
      <c r="AT185" s="102">
        <f t="shared" si="33"/>
        <v>1.0856664171433831E-2</v>
      </c>
      <c r="AU185" s="101">
        <f t="shared" si="33"/>
        <v>2.1472524989097569E-3</v>
      </c>
      <c r="AV185" s="102">
        <f t="shared" si="33"/>
        <v>-3.0478564918607239E-3</v>
      </c>
      <c r="AW185" s="102">
        <f t="shared" si="31"/>
        <v>5.0416511453216066E-3</v>
      </c>
    </row>
    <row r="186" spans="6:49" x14ac:dyDescent="0.3">
      <c r="F186" s="18">
        <v>43649</v>
      </c>
      <c r="G186" s="22">
        <v>1784.69995117187</v>
      </c>
      <c r="H186" s="26">
        <v>276.70001220703102</v>
      </c>
      <c r="I186" s="22">
        <v>11819.150390625</v>
      </c>
      <c r="J186" s="26">
        <v>407.64999389648398</v>
      </c>
      <c r="K186" s="22">
        <v>672.90002441406205</v>
      </c>
      <c r="Y186" s="93">
        <f t="shared" si="25"/>
        <v>-185</v>
      </c>
      <c r="Z186" s="18">
        <v>43647</v>
      </c>
      <c r="AA186" s="22">
        <v>1780.19995117187</v>
      </c>
      <c r="AB186" s="26">
        <v>274.95001220703102</v>
      </c>
      <c r="AC186" s="22">
        <v>11868.75</v>
      </c>
      <c r="AD186" s="26">
        <v>401.75</v>
      </c>
      <c r="AE186" s="22">
        <v>664.79998779296795</v>
      </c>
      <c r="AF186" s="26">
        <v>11865.599609000001</v>
      </c>
      <c r="AG186" s="64">
        <f t="shared" si="32"/>
        <v>-4.148234305460477E-3</v>
      </c>
      <c r="AH186" s="65">
        <f t="shared" si="32"/>
        <v>4.0087738335650418E-3</v>
      </c>
      <c r="AI186" s="64">
        <f t="shared" si="32"/>
        <v>-3.6877351192632596E-3</v>
      </c>
      <c r="AJ186" s="65">
        <f t="shared" si="32"/>
        <v>3.1162381092079529E-3</v>
      </c>
      <c r="AK186" s="64">
        <f t="shared" si="32"/>
        <v>2.5604536225265267E-3</v>
      </c>
      <c r="AL186" s="64">
        <f t="shared" si="32"/>
        <v>6.4892882202861714E-3</v>
      </c>
      <c r="AM186" s="101">
        <f t="shared" si="26"/>
        <v>4.3644828809912186E-3</v>
      </c>
      <c r="AN186" s="102">
        <f t="shared" si="27"/>
        <v>4.3565042817916531E-3</v>
      </c>
      <c r="AO186" s="101">
        <f t="shared" si="28"/>
        <v>4.8316064055281488E-3</v>
      </c>
      <c r="AP186" s="102">
        <f t="shared" si="29"/>
        <v>5.0981137529914648E-3</v>
      </c>
      <c r="AQ186" s="101">
        <f t="shared" si="30"/>
        <v>4.1230809512646663E-3</v>
      </c>
      <c r="AR186" s="102">
        <f t="shared" si="33"/>
        <v>-8.5127171864516956E-3</v>
      </c>
      <c r="AS186" s="101">
        <f t="shared" si="33"/>
        <v>-3.477304482266113E-4</v>
      </c>
      <c r="AT186" s="102">
        <f t="shared" si="33"/>
        <v>-8.519341524791408E-3</v>
      </c>
      <c r="AU186" s="101">
        <f t="shared" si="33"/>
        <v>-1.9818756437835119E-3</v>
      </c>
      <c r="AV186" s="102">
        <f t="shared" si="33"/>
        <v>-1.5626273287381396E-3</v>
      </c>
      <c r="AW186" s="102">
        <f t="shared" si="31"/>
        <v>-4.1848584263982731E-3</v>
      </c>
    </row>
    <row r="187" spans="6:49" x14ac:dyDescent="0.3">
      <c r="F187" s="18">
        <v>43650</v>
      </c>
      <c r="G187" s="22">
        <v>1793.59997558593</v>
      </c>
      <c r="H187" s="26">
        <v>277.64999389648398</v>
      </c>
      <c r="I187" s="22">
        <v>11884.4501953125</v>
      </c>
      <c r="J187" s="26">
        <v>402.95001220703102</v>
      </c>
      <c r="K187" s="22">
        <v>674.70001220703102</v>
      </c>
      <c r="Y187" s="93">
        <f t="shared" si="25"/>
        <v>-184</v>
      </c>
      <c r="Z187" s="18">
        <v>43648</v>
      </c>
      <c r="AA187" s="22">
        <v>1789.19995117187</v>
      </c>
      <c r="AB187" s="26">
        <v>273.850006103515</v>
      </c>
      <c r="AC187" s="22">
        <v>11964.849609375</v>
      </c>
      <c r="AD187" s="26">
        <v>402.64999389648398</v>
      </c>
      <c r="AE187" s="22">
        <v>674.20001220703102</v>
      </c>
      <c r="AF187" s="26">
        <v>11910.299805000001</v>
      </c>
      <c r="AG187" s="64">
        <f t="shared" si="32"/>
        <v>5.0428751718319589E-3</v>
      </c>
      <c r="AH187" s="65">
        <f t="shared" si="32"/>
        <v>-4.0087738335650202E-3</v>
      </c>
      <c r="AI187" s="64">
        <f t="shared" si="32"/>
        <v>8.0642564905986369E-3</v>
      </c>
      <c r="AJ187" s="65">
        <f t="shared" si="32"/>
        <v>2.2376784655659689E-3</v>
      </c>
      <c r="AK187" s="64">
        <f t="shared" si="32"/>
        <v>1.4040595726632696E-2</v>
      </c>
      <c r="AL187" s="64">
        <f t="shared" si="32"/>
        <v>3.7601310375773938E-3</v>
      </c>
      <c r="AM187" s="101">
        <f t="shared" si="26"/>
        <v>2.7539870660438911E-3</v>
      </c>
      <c r="AN187" s="102">
        <f t="shared" si="27"/>
        <v>2.1578541695244269E-3</v>
      </c>
      <c r="AO187" s="101">
        <f t="shared" si="28"/>
        <v>3.2283002645152438E-3</v>
      </c>
      <c r="AP187" s="102">
        <f t="shared" si="29"/>
        <v>2.9191116801007455E-3</v>
      </c>
      <c r="AQ187" s="101">
        <f t="shared" si="30"/>
        <v>1.9267761995047682E-3</v>
      </c>
      <c r="AR187" s="102">
        <f t="shared" si="33"/>
        <v>2.2888881057880677E-3</v>
      </c>
      <c r="AS187" s="101">
        <f t="shared" si="33"/>
        <v>-6.1666280030894475E-3</v>
      </c>
      <c r="AT187" s="102">
        <f t="shared" si="33"/>
        <v>4.8359562260833931E-3</v>
      </c>
      <c r="AU187" s="101">
        <f t="shared" si="33"/>
        <v>-6.8143321453477661E-4</v>
      </c>
      <c r="AV187" s="102">
        <f t="shared" si="33"/>
        <v>1.2113819527127928E-2</v>
      </c>
      <c r="AW187" s="102">
        <f t="shared" si="31"/>
        <v>2.478120528275033E-3</v>
      </c>
    </row>
    <row r="188" spans="6:49" x14ac:dyDescent="0.3">
      <c r="F188" s="18">
        <v>43651</v>
      </c>
      <c r="G188" s="22">
        <v>1791.40002441406</v>
      </c>
      <c r="H188" s="26">
        <v>279.45001220703102</v>
      </c>
      <c r="I188" s="22">
        <v>11956.900390625</v>
      </c>
      <c r="J188" s="26">
        <v>407.29998779296801</v>
      </c>
      <c r="K188" s="22">
        <v>671.84997558593705</v>
      </c>
      <c r="Y188" s="93">
        <f t="shared" si="25"/>
        <v>-183</v>
      </c>
      <c r="Z188" s="18">
        <v>43649</v>
      </c>
      <c r="AA188" s="22">
        <v>1784.69995117187</v>
      </c>
      <c r="AB188" s="26">
        <v>276.70001220703102</v>
      </c>
      <c r="AC188" s="22">
        <v>11819.150390625</v>
      </c>
      <c r="AD188" s="26">
        <v>407.64999389648398</v>
      </c>
      <c r="AE188" s="22">
        <v>672.90002441406205</v>
      </c>
      <c r="AF188" s="26">
        <v>11916.75</v>
      </c>
      <c r="AG188" s="64">
        <f t="shared" si="32"/>
        <v>-2.5182587655344624E-3</v>
      </c>
      <c r="AH188" s="65">
        <f t="shared" si="32"/>
        <v>1.035339739182926E-2</v>
      </c>
      <c r="AI188" s="64">
        <f t="shared" si="32"/>
        <v>-1.2252021640258131E-2</v>
      </c>
      <c r="AJ188" s="65">
        <f t="shared" si="32"/>
        <v>1.2341265053289583E-2</v>
      </c>
      <c r="AK188" s="64">
        <f t="shared" si="32"/>
        <v>-1.9300544297801289E-3</v>
      </c>
      <c r="AL188" s="64">
        <f t="shared" si="32"/>
        <v>5.4141785998288209E-4</v>
      </c>
      <c r="AM188" s="101">
        <f t="shared" si="26"/>
        <v>8.5460064195865026E-4</v>
      </c>
      <c r="AN188" s="102">
        <f t="shared" si="27"/>
        <v>-4.3518962220404913E-4</v>
      </c>
      <c r="AO188" s="101">
        <f t="shared" si="28"/>
        <v>1.3373931974937712E-3</v>
      </c>
      <c r="AP188" s="102">
        <f t="shared" si="29"/>
        <v>3.4924039146433795E-4</v>
      </c>
      <c r="AQ188" s="101">
        <f t="shared" si="30"/>
        <v>-6.6350152113810786E-4</v>
      </c>
      <c r="AR188" s="102">
        <f t="shared" si="33"/>
        <v>-3.3728594074931128E-3</v>
      </c>
      <c r="AS188" s="101">
        <f t="shared" si="33"/>
        <v>1.078858701403331E-2</v>
      </c>
      <c r="AT188" s="102">
        <f t="shared" si="33"/>
        <v>-1.3589414837751902E-2</v>
      </c>
      <c r="AU188" s="101">
        <f t="shared" si="33"/>
        <v>1.1992024661825246E-2</v>
      </c>
      <c r="AV188" s="102">
        <f t="shared" si="33"/>
        <v>-1.266552908642021E-3</v>
      </c>
      <c r="AW188" s="102">
        <f t="shared" si="31"/>
        <v>9.103569043943041E-4</v>
      </c>
    </row>
    <row r="189" spans="6:49" x14ac:dyDescent="0.3">
      <c r="F189" s="18">
        <v>43654</v>
      </c>
      <c r="G189" s="22">
        <v>1753.55004882812</v>
      </c>
      <c r="H189" s="26">
        <v>277.45001220703102</v>
      </c>
      <c r="I189" s="22">
        <v>11801.4501953125</v>
      </c>
      <c r="J189" s="26">
        <v>401.350006103515</v>
      </c>
      <c r="K189" s="22">
        <v>651.5</v>
      </c>
      <c r="Y189" s="93">
        <f t="shared" si="25"/>
        <v>-182</v>
      </c>
      <c r="Z189" s="18">
        <v>43650</v>
      </c>
      <c r="AA189" s="22">
        <v>1793.59997558593</v>
      </c>
      <c r="AB189" s="26">
        <v>277.64999389648398</v>
      </c>
      <c r="AC189" s="22">
        <v>11884.4501953125</v>
      </c>
      <c r="AD189" s="26">
        <v>402.95001220703102</v>
      </c>
      <c r="AE189" s="22">
        <v>674.70001220703102</v>
      </c>
      <c r="AF189" s="26">
        <v>11946.75</v>
      </c>
      <c r="AG189" s="64">
        <f t="shared" si="32"/>
        <v>4.9744532034492524E-3</v>
      </c>
      <c r="AH189" s="65">
        <f t="shared" si="32"/>
        <v>3.4273747954832613E-3</v>
      </c>
      <c r="AI189" s="64">
        <f t="shared" si="32"/>
        <v>5.5097089273223408E-3</v>
      </c>
      <c r="AJ189" s="65">
        <f t="shared" si="32"/>
        <v>-1.159643307179962E-2</v>
      </c>
      <c r="AK189" s="64">
        <f t="shared" si="32"/>
        <v>2.6713992497817887E-3</v>
      </c>
      <c r="AL189" s="64">
        <f t="shared" si="32"/>
        <v>2.5143014062712723E-3</v>
      </c>
      <c r="AM189" s="101">
        <f t="shared" si="26"/>
        <v>2.0188137971431752E-3</v>
      </c>
      <c r="AN189" s="102">
        <f t="shared" si="27"/>
        <v>1.1541950633023545E-3</v>
      </c>
      <c r="AO189" s="101">
        <f t="shared" si="28"/>
        <v>2.4964090010936128E-3</v>
      </c>
      <c r="AP189" s="102">
        <f t="shared" si="29"/>
        <v>1.9244216833925586E-3</v>
      </c>
      <c r="AQ189" s="101">
        <f t="shared" si="30"/>
        <v>9.2418772403809438E-4</v>
      </c>
      <c r="AR189" s="102">
        <f t="shared" si="33"/>
        <v>2.9556394063060772E-3</v>
      </c>
      <c r="AS189" s="101">
        <f t="shared" si="33"/>
        <v>2.2731797321809068E-3</v>
      </c>
      <c r="AT189" s="102">
        <f t="shared" si="33"/>
        <v>3.0132999262287279E-3</v>
      </c>
      <c r="AU189" s="101">
        <f t="shared" si="33"/>
        <v>-1.3520854755192178E-2</v>
      </c>
      <c r="AV189" s="102">
        <f t="shared" si="33"/>
        <v>1.7472115257436943E-3</v>
      </c>
      <c r="AW189" s="102">
        <f t="shared" si="31"/>
        <v>-7.0630483294655455E-4</v>
      </c>
    </row>
    <row r="190" spans="6:49" x14ac:dyDescent="0.3">
      <c r="F190" s="18">
        <v>43655</v>
      </c>
      <c r="G190" s="22">
        <v>1740.25</v>
      </c>
      <c r="H190" s="26">
        <v>273.100006103515</v>
      </c>
      <c r="I190" s="22">
        <v>11687.0498046875</v>
      </c>
      <c r="J190" s="26">
        <v>406.25</v>
      </c>
      <c r="K190" s="22">
        <v>646.75</v>
      </c>
      <c r="Y190" s="93">
        <f t="shared" si="25"/>
        <v>-181</v>
      </c>
      <c r="Z190" s="18">
        <v>43651</v>
      </c>
      <c r="AA190" s="22">
        <v>1791.40002441406</v>
      </c>
      <c r="AB190" s="26">
        <v>279.45001220703102</v>
      </c>
      <c r="AC190" s="22">
        <v>11956.900390625</v>
      </c>
      <c r="AD190" s="26">
        <v>407.29998779296801</v>
      </c>
      <c r="AE190" s="22">
        <v>671.84997558593705</v>
      </c>
      <c r="AF190" s="26">
        <v>11811.150390999999</v>
      </c>
      <c r="AG190" s="64">
        <f t="shared" si="32"/>
        <v>-1.2273090365504155E-3</v>
      </c>
      <c r="AH190" s="65">
        <f t="shared" si="32"/>
        <v>6.4621236932039137E-3</v>
      </c>
      <c r="AI190" s="64">
        <f t="shared" si="32"/>
        <v>6.0777109139372853E-3</v>
      </c>
      <c r="AJ190" s="65">
        <f t="shared" si="32"/>
        <v>1.0737469619072147E-2</v>
      </c>
      <c r="AK190" s="64">
        <f t="shared" si="32"/>
        <v>-4.2331007430550021E-3</v>
      </c>
      <c r="AL190" s="64">
        <f t="shared" si="32"/>
        <v>-1.1415241181942903E-2</v>
      </c>
      <c r="AM190" s="101">
        <f t="shared" si="26"/>
        <v>-6.2011121875461877E-3</v>
      </c>
      <c r="AN190" s="102">
        <f t="shared" si="27"/>
        <v>-1.0067654146940169E-2</v>
      </c>
      <c r="AO190" s="101">
        <f t="shared" si="28"/>
        <v>-5.6868210871851531E-3</v>
      </c>
      <c r="AP190" s="102">
        <f t="shared" si="29"/>
        <v>-9.1971444786605877E-3</v>
      </c>
      <c r="AQ190" s="101">
        <f t="shared" si="30"/>
        <v>-1.0285690831205686E-2</v>
      </c>
      <c r="AR190" s="102">
        <f t="shared" si="33"/>
        <v>4.973803150995772E-3</v>
      </c>
      <c r="AS190" s="101">
        <f t="shared" si="33"/>
        <v>1.6529777840144082E-2</v>
      </c>
      <c r="AT190" s="102">
        <f t="shared" si="33"/>
        <v>1.1764532001122438E-2</v>
      </c>
      <c r="AU190" s="101">
        <f t="shared" si="33"/>
        <v>1.9934614097732735E-2</v>
      </c>
      <c r="AV190" s="102">
        <f t="shared" si="33"/>
        <v>6.0525900881506839E-3</v>
      </c>
      <c r="AW190" s="102">
        <f t="shared" si="31"/>
        <v>1.1851063435629142E-2</v>
      </c>
    </row>
    <row r="191" spans="6:49" x14ac:dyDescent="0.3">
      <c r="F191" s="18">
        <v>43656</v>
      </c>
      <c r="G191" s="22">
        <v>1718.59997558593</v>
      </c>
      <c r="H191" s="26">
        <v>273.14999389648398</v>
      </c>
      <c r="I191" s="22">
        <v>11550.4501953125</v>
      </c>
      <c r="J191" s="26">
        <v>409.75</v>
      </c>
      <c r="K191" s="22">
        <v>637.75</v>
      </c>
      <c r="Y191" s="93">
        <f t="shared" si="25"/>
        <v>-180</v>
      </c>
      <c r="Z191" s="18">
        <v>43654</v>
      </c>
      <c r="AA191" s="22">
        <v>1753.55004882812</v>
      </c>
      <c r="AB191" s="26">
        <v>277.45001220703102</v>
      </c>
      <c r="AC191" s="22">
        <v>11801.4501953125</v>
      </c>
      <c r="AD191" s="26">
        <v>401.350006103515</v>
      </c>
      <c r="AE191" s="22">
        <v>651.5</v>
      </c>
      <c r="AF191" s="26">
        <v>11558.599609000001</v>
      </c>
      <c r="AG191" s="64">
        <f t="shared" si="32"/>
        <v>-2.1355118250802142E-2</v>
      </c>
      <c r="AH191" s="65">
        <f t="shared" si="32"/>
        <v>-7.1826486289124523E-3</v>
      </c>
      <c r="AI191" s="64">
        <f t="shared" si="32"/>
        <v>-1.308612844193037E-2</v>
      </c>
      <c r="AJ191" s="65">
        <f t="shared" si="32"/>
        <v>-1.4716104898702212E-2</v>
      </c>
      <c r="AK191" s="64">
        <f t="shared" si="32"/>
        <v>-3.0757668417956172E-2</v>
      </c>
      <c r="AL191" s="64">
        <f t="shared" si="32"/>
        <v>-2.1614318862685784E-2</v>
      </c>
      <c r="AM191" s="101">
        <f t="shared" si="26"/>
        <v>-1.2219663271824957E-2</v>
      </c>
      <c r="AN191" s="102">
        <f t="shared" si="27"/>
        <v>-1.8284184667740275E-2</v>
      </c>
      <c r="AO191" s="101">
        <f t="shared" si="28"/>
        <v>-1.167850378754636E-2</v>
      </c>
      <c r="AP191" s="102">
        <f t="shared" si="29"/>
        <v>-1.7340248711980838E-2</v>
      </c>
      <c r="AQ191" s="101">
        <f t="shared" si="30"/>
        <v>-1.8493456553057917E-2</v>
      </c>
      <c r="AR191" s="102">
        <f t="shared" si="33"/>
        <v>-9.1354549789771852E-3</v>
      </c>
      <c r="AS191" s="101">
        <f t="shared" si="33"/>
        <v>1.1101536038827822E-2</v>
      </c>
      <c r="AT191" s="102">
        <f t="shared" si="33"/>
        <v>-1.4076246543840102E-3</v>
      </c>
      <c r="AU191" s="101">
        <f t="shared" si="33"/>
        <v>2.6241438132786257E-3</v>
      </c>
      <c r="AV191" s="102">
        <f t="shared" si="33"/>
        <v>-1.2264211864898254E-2</v>
      </c>
      <c r="AW191" s="102">
        <f t="shared" si="31"/>
        <v>-1.8163223292306005E-3</v>
      </c>
    </row>
    <row r="192" spans="6:49" x14ac:dyDescent="0.3">
      <c r="F192" s="18">
        <v>43657</v>
      </c>
      <c r="G192" s="22">
        <v>1730.90002441406</v>
      </c>
      <c r="H192" s="26">
        <v>275.64999389648398</v>
      </c>
      <c r="I192" s="22">
        <v>11506.7998046875</v>
      </c>
      <c r="J192" s="26">
        <v>409.25</v>
      </c>
      <c r="K192" s="22">
        <v>635.54998779296795</v>
      </c>
      <c r="Y192" s="93">
        <f t="shared" si="25"/>
        <v>-179</v>
      </c>
      <c r="Z192" s="18">
        <v>43655</v>
      </c>
      <c r="AA192" s="22">
        <v>1740.25</v>
      </c>
      <c r="AB192" s="26">
        <v>273.100006103515</v>
      </c>
      <c r="AC192" s="22">
        <v>11687.0498046875</v>
      </c>
      <c r="AD192" s="26">
        <v>406.25</v>
      </c>
      <c r="AE192" s="22">
        <v>646.75</v>
      </c>
      <c r="AF192" s="26">
        <v>11555.900390999999</v>
      </c>
      <c r="AG192" s="64">
        <f t="shared" si="32"/>
        <v>-7.6135513699973657E-3</v>
      </c>
      <c r="AH192" s="65">
        <f t="shared" si="32"/>
        <v>-1.5802729940467223E-2</v>
      </c>
      <c r="AI192" s="64">
        <f t="shared" si="32"/>
        <v>-9.7410473402407497E-3</v>
      </c>
      <c r="AJ192" s="65">
        <f t="shared" si="32"/>
        <v>1.2134853858899125E-2</v>
      </c>
      <c r="AK192" s="64">
        <f t="shared" si="32"/>
        <v>-7.3175754987613202E-3</v>
      </c>
      <c r="AL192" s="64">
        <f t="shared" si="32"/>
        <v>-2.3355192734177927E-4</v>
      </c>
      <c r="AM192" s="101">
        <f t="shared" si="26"/>
        <v>3.9728524543091272E-4</v>
      </c>
      <c r="AN192" s="102">
        <f t="shared" si="27"/>
        <v>-1.0595169495930532E-3</v>
      </c>
      <c r="AO192" s="101">
        <f t="shared" si="28"/>
        <v>8.8211937633413443E-4</v>
      </c>
      <c r="AP192" s="102">
        <f t="shared" si="29"/>
        <v>-2.6950769080334063E-4</v>
      </c>
      <c r="AQ192" s="101">
        <f t="shared" si="30"/>
        <v>-1.2871628614065901E-3</v>
      </c>
      <c r="AR192" s="102">
        <f t="shared" si="33"/>
        <v>-8.0108366154282781E-3</v>
      </c>
      <c r="AS192" s="101">
        <f t="shared" si="33"/>
        <v>-1.474321299087417E-2</v>
      </c>
      <c r="AT192" s="102">
        <f t="shared" si="33"/>
        <v>-1.0623166716574884E-2</v>
      </c>
      <c r="AU192" s="101">
        <f t="shared" si="33"/>
        <v>1.2404361549702465E-2</v>
      </c>
      <c r="AV192" s="102">
        <f t="shared" si="33"/>
        <v>-6.0304126373547304E-3</v>
      </c>
      <c r="AW192" s="102">
        <f t="shared" si="31"/>
        <v>-5.4006534821059186E-3</v>
      </c>
    </row>
    <row r="193" spans="6:49" x14ac:dyDescent="0.3">
      <c r="F193" s="18">
        <v>43658</v>
      </c>
      <c r="G193" s="22">
        <v>1713.19995117187</v>
      </c>
      <c r="H193" s="26">
        <v>275.04998779296801</v>
      </c>
      <c r="I193" s="22">
        <v>11672.150390625</v>
      </c>
      <c r="J193" s="26">
        <v>407.70001220703102</v>
      </c>
      <c r="K193" s="22">
        <v>628.15002441406205</v>
      </c>
      <c r="Y193" s="93">
        <f t="shared" si="25"/>
        <v>-178</v>
      </c>
      <c r="Z193" s="18">
        <v>43656</v>
      </c>
      <c r="AA193" s="22">
        <v>1718.59997558593</v>
      </c>
      <c r="AB193" s="26">
        <v>273.14999389648398</v>
      </c>
      <c r="AC193" s="22">
        <v>11550.4501953125</v>
      </c>
      <c r="AD193" s="26">
        <v>409.75</v>
      </c>
      <c r="AE193" s="22">
        <v>637.75</v>
      </c>
      <c r="AF193" s="26">
        <v>11498.900390999999</v>
      </c>
      <c r="AG193" s="64">
        <f t="shared" si="32"/>
        <v>-1.2518789375442953E-2</v>
      </c>
      <c r="AH193" s="65">
        <f t="shared" si="32"/>
        <v>1.830216681318032E-4</v>
      </c>
      <c r="AI193" s="64">
        <f t="shared" si="32"/>
        <v>-1.175696033057186E-2</v>
      </c>
      <c r="AJ193" s="65">
        <f t="shared" si="32"/>
        <v>8.5784839799918997E-3</v>
      </c>
      <c r="AK193" s="64">
        <f t="shared" si="32"/>
        <v>-1.401346404421778E-2</v>
      </c>
      <c r="AL193" s="64">
        <f t="shared" si="32"/>
        <v>-4.9447502651675237E-3</v>
      </c>
      <c r="AM193" s="101">
        <f t="shared" si="26"/>
        <v>-2.3828276973217872E-3</v>
      </c>
      <c r="AN193" s="102">
        <f t="shared" si="27"/>
        <v>-4.8549292549014689E-3</v>
      </c>
      <c r="AO193" s="101">
        <f t="shared" si="28"/>
        <v>-1.8855824161543128E-3</v>
      </c>
      <c r="AP193" s="102">
        <f t="shared" si="29"/>
        <v>-4.0310026347231895E-3</v>
      </c>
      <c r="AQ193" s="101">
        <f t="shared" si="30"/>
        <v>-5.0785264960874089E-3</v>
      </c>
      <c r="AR193" s="102">
        <f t="shared" si="33"/>
        <v>-1.0135961678121166E-2</v>
      </c>
      <c r="AS193" s="101">
        <f t="shared" si="33"/>
        <v>5.0379509230332725E-3</v>
      </c>
      <c r="AT193" s="102">
        <f t="shared" si="33"/>
        <v>-9.8713779144175475E-3</v>
      </c>
      <c r="AU193" s="101">
        <f t="shared" si="33"/>
        <v>1.2609486614715089E-2</v>
      </c>
      <c r="AV193" s="102">
        <f t="shared" si="33"/>
        <v>-8.9349375481303714E-3</v>
      </c>
      <c r="AW193" s="102">
        <f t="shared" si="31"/>
        <v>-2.2589679205841447E-3</v>
      </c>
    </row>
    <row r="194" spans="6:49" x14ac:dyDescent="0.3">
      <c r="F194" s="18">
        <v>43661</v>
      </c>
      <c r="G194" s="22">
        <v>1716.94995117187</v>
      </c>
      <c r="H194" s="26">
        <v>270.95001220703102</v>
      </c>
      <c r="I194" s="22">
        <v>11484.4501953125</v>
      </c>
      <c r="J194" s="26">
        <v>410.70001220703102</v>
      </c>
      <c r="K194" s="22">
        <v>620.70001220703102</v>
      </c>
      <c r="Y194" s="93">
        <f t="shared" si="25"/>
        <v>-177</v>
      </c>
      <c r="Z194" s="18">
        <v>43657</v>
      </c>
      <c r="AA194" s="22">
        <v>1730.90002441406</v>
      </c>
      <c r="AB194" s="26">
        <v>275.64999389648398</v>
      </c>
      <c r="AC194" s="22">
        <v>11506.7998046875</v>
      </c>
      <c r="AD194" s="26">
        <v>409.25</v>
      </c>
      <c r="AE194" s="22">
        <v>635.54998779296795</v>
      </c>
      <c r="AF194" s="26">
        <v>11582.900390999999</v>
      </c>
      <c r="AG194" s="64">
        <f t="shared" si="32"/>
        <v>7.1315268638557187E-3</v>
      </c>
      <c r="AH194" s="65">
        <f t="shared" si="32"/>
        <v>9.1108503966225423E-3</v>
      </c>
      <c r="AI194" s="64">
        <f t="shared" si="32"/>
        <v>-3.7862661654766137E-3</v>
      </c>
      <c r="AJ194" s="65">
        <f t="shared" si="32"/>
        <v>-1.2210013726947598E-3</v>
      </c>
      <c r="AK194" s="64">
        <f t="shared" si="32"/>
        <v>-3.455610488279518E-3</v>
      </c>
      <c r="AL194" s="64">
        <f t="shared" si="32"/>
        <v>7.2784937040503818E-3</v>
      </c>
      <c r="AM194" s="101">
        <f t="shared" si="26"/>
        <v>4.8301988671530056E-3</v>
      </c>
      <c r="AN194" s="102">
        <f t="shared" si="27"/>
        <v>4.992300100542503E-3</v>
      </c>
      <c r="AO194" s="101">
        <f t="shared" si="28"/>
        <v>5.2952433138957087E-3</v>
      </c>
      <c r="AP194" s="102">
        <f t="shared" si="29"/>
        <v>5.7282278394773511E-3</v>
      </c>
      <c r="AQ194" s="101">
        <f t="shared" si="30"/>
        <v>4.7581985491400337E-3</v>
      </c>
      <c r="AR194" s="102">
        <f t="shared" si="33"/>
        <v>2.3013279967027131E-3</v>
      </c>
      <c r="AS194" s="101">
        <f t="shared" si="33"/>
        <v>4.1185502960800393E-3</v>
      </c>
      <c r="AT194" s="102">
        <f t="shared" si="33"/>
        <v>-9.0815094793723228E-3</v>
      </c>
      <c r="AU194" s="101">
        <f t="shared" si="33"/>
        <v>-6.949229212172111E-3</v>
      </c>
      <c r="AV194" s="102">
        <f t="shared" si="33"/>
        <v>-8.2138090374195526E-3</v>
      </c>
      <c r="AW194" s="102">
        <f t="shared" si="31"/>
        <v>-3.5649338872362469E-3</v>
      </c>
    </row>
    <row r="195" spans="6:49" x14ac:dyDescent="0.3">
      <c r="F195" s="18">
        <v>43662</v>
      </c>
      <c r="G195" s="22">
        <v>1741.30004882812</v>
      </c>
      <c r="H195" s="26">
        <v>271.95001220703102</v>
      </c>
      <c r="I195" s="22">
        <v>11708.650390625</v>
      </c>
      <c r="J195" s="26">
        <v>425</v>
      </c>
      <c r="K195" s="22">
        <v>633.25</v>
      </c>
      <c r="Y195" s="93">
        <f t="shared" si="25"/>
        <v>-176</v>
      </c>
      <c r="Z195" s="18">
        <v>43658</v>
      </c>
      <c r="AA195" s="22">
        <v>1713.19995117187</v>
      </c>
      <c r="AB195" s="26">
        <v>275.04998779296801</v>
      </c>
      <c r="AC195" s="22">
        <v>11672.150390625</v>
      </c>
      <c r="AD195" s="26">
        <v>407.70001220703102</v>
      </c>
      <c r="AE195" s="22">
        <v>628.15002441406205</v>
      </c>
      <c r="AF195" s="26">
        <v>11552.5</v>
      </c>
      <c r="AG195" s="64">
        <f t="shared" si="32"/>
        <v>-1.0278580297099703E-2</v>
      </c>
      <c r="AH195" s="65">
        <f t="shared" si="32"/>
        <v>-2.1790679530966795E-3</v>
      </c>
      <c r="AI195" s="64">
        <f t="shared" si="32"/>
        <v>1.4267547880473085E-2</v>
      </c>
      <c r="AJ195" s="65">
        <f t="shared" si="32"/>
        <v>-3.7945764848277331E-3</v>
      </c>
      <c r="AK195" s="64">
        <f t="shared" si="32"/>
        <v>-1.1711716216603609E-2</v>
      </c>
      <c r="AL195" s="64">
        <f t="shared" si="32"/>
        <v>-2.6280425653482584E-3</v>
      </c>
      <c r="AM195" s="101">
        <f t="shared" si="26"/>
        <v>-1.0157213691651987E-3</v>
      </c>
      <c r="AN195" s="102">
        <f t="shared" si="27"/>
        <v>-2.9885546552375604E-3</v>
      </c>
      <c r="AO195" s="101">
        <f t="shared" si="28"/>
        <v>-5.2457920769658178E-4</v>
      </c>
      <c r="AP195" s="102">
        <f t="shared" si="29"/>
        <v>-2.1813067241426005E-3</v>
      </c>
      <c r="AQ195" s="101">
        <f t="shared" si="30"/>
        <v>-3.214142809508538E-3</v>
      </c>
      <c r="AR195" s="102">
        <f t="shared" si="33"/>
        <v>-9.2628589279345041E-3</v>
      </c>
      <c r="AS195" s="101">
        <f t="shared" si="33"/>
        <v>8.0948670214088091E-4</v>
      </c>
      <c r="AT195" s="102">
        <f t="shared" si="33"/>
        <v>1.4792127088169666E-2</v>
      </c>
      <c r="AU195" s="101">
        <f t="shared" si="33"/>
        <v>-1.6132697606851326E-3</v>
      </c>
      <c r="AV195" s="102">
        <f t="shared" si="33"/>
        <v>-8.4975734070950708E-3</v>
      </c>
      <c r="AW195" s="102">
        <f t="shared" si="31"/>
        <v>-7.5441766108083218E-4</v>
      </c>
    </row>
    <row r="196" spans="6:49" x14ac:dyDescent="0.3">
      <c r="F196" s="18">
        <v>43663</v>
      </c>
      <c r="G196" s="22">
        <v>1760.69995117187</v>
      </c>
      <c r="H196" s="26">
        <v>272.89999389648398</v>
      </c>
      <c r="I196" s="22">
        <v>11695.400390625</v>
      </c>
      <c r="J196" s="26">
        <v>431.14999389648398</v>
      </c>
      <c r="K196" s="22">
        <v>644.34997558593705</v>
      </c>
      <c r="Y196" s="93">
        <f t="shared" si="25"/>
        <v>-175</v>
      </c>
      <c r="Z196" s="18">
        <v>43661</v>
      </c>
      <c r="AA196" s="22">
        <v>1716.94995117187</v>
      </c>
      <c r="AB196" s="26">
        <v>270.95001220703102</v>
      </c>
      <c r="AC196" s="22">
        <v>11484.4501953125</v>
      </c>
      <c r="AD196" s="26">
        <v>410.70001220703102</v>
      </c>
      <c r="AE196" s="22">
        <v>620.70001220703102</v>
      </c>
      <c r="AF196" s="26">
        <v>11588.349609000001</v>
      </c>
      <c r="AG196" s="64">
        <f t="shared" si="32"/>
        <v>2.1864942353825873E-3</v>
      </c>
      <c r="AH196" s="65">
        <f t="shared" si="32"/>
        <v>-1.5018507875498691E-2</v>
      </c>
      <c r="AI196" s="64">
        <f t="shared" si="32"/>
        <v>-1.6211732421535646E-2</v>
      </c>
      <c r="AJ196" s="65">
        <f t="shared" si="32"/>
        <v>7.3314109185964897E-3</v>
      </c>
      <c r="AK196" s="64">
        <f t="shared" si="32"/>
        <v>-1.1931137230875325E-2</v>
      </c>
      <c r="AL196" s="64">
        <f t="shared" si="32"/>
        <v>3.098385606872537E-3</v>
      </c>
      <c r="AM196" s="101">
        <f t="shared" si="26"/>
        <v>2.3634861987933986E-3</v>
      </c>
      <c r="AN196" s="102">
        <f t="shared" si="27"/>
        <v>1.6247420883552964E-3</v>
      </c>
      <c r="AO196" s="101">
        <f t="shared" si="28"/>
        <v>2.8395426951240707E-3</v>
      </c>
      <c r="AP196" s="102">
        <f t="shared" si="29"/>
        <v>2.3907637071926158E-3</v>
      </c>
      <c r="AQ196" s="101">
        <f t="shared" si="30"/>
        <v>1.3942328036458545E-3</v>
      </c>
      <c r="AR196" s="102">
        <f t="shared" si="33"/>
        <v>-1.7699196341081124E-4</v>
      </c>
      <c r="AS196" s="101">
        <f t="shared" si="33"/>
        <v>-1.6643249963853989E-2</v>
      </c>
      <c r="AT196" s="102">
        <f t="shared" si="33"/>
        <v>-1.9051275116659716E-2</v>
      </c>
      <c r="AU196" s="101">
        <f t="shared" si="33"/>
        <v>4.9406472114038738E-3</v>
      </c>
      <c r="AV196" s="102">
        <f t="shared" si="33"/>
        <v>-1.3325370034521181E-2</v>
      </c>
      <c r="AW196" s="102">
        <f t="shared" si="31"/>
        <v>-8.8512479734083639E-3</v>
      </c>
    </row>
    <row r="197" spans="6:49" x14ac:dyDescent="0.3">
      <c r="F197" s="18">
        <v>43664</v>
      </c>
      <c r="G197" s="22">
        <v>1739.15002441406</v>
      </c>
      <c r="H197" s="26">
        <v>273</v>
      </c>
      <c r="I197" s="22">
        <v>11596.75</v>
      </c>
      <c r="J197" s="26">
        <v>428.89999389648398</v>
      </c>
      <c r="K197" s="22">
        <v>644.09997558593705</v>
      </c>
      <c r="Y197" s="93">
        <f t="shared" ref="Y197:Y260" si="34">Y198-1</f>
        <v>-174</v>
      </c>
      <c r="Z197" s="18">
        <v>43662</v>
      </c>
      <c r="AA197" s="22">
        <v>1741.30004882812</v>
      </c>
      <c r="AB197" s="26">
        <v>271.95001220703102</v>
      </c>
      <c r="AC197" s="22">
        <v>11708.650390625</v>
      </c>
      <c r="AD197" s="26">
        <v>425</v>
      </c>
      <c r="AE197" s="22">
        <v>633.25</v>
      </c>
      <c r="AF197" s="26">
        <v>11662.599609000001</v>
      </c>
      <c r="AG197" s="64">
        <f t="shared" si="32"/>
        <v>1.4082556251052683E-2</v>
      </c>
      <c r="AH197" s="65">
        <f t="shared" si="32"/>
        <v>3.6839236911812407E-3</v>
      </c>
      <c r="AI197" s="64">
        <f t="shared" si="32"/>
        <v>1.9333954794711321E-2</v>
      </c>
      <c r="AJ197" s="65">
        <f t="shared" si="32"/>
        <v>3.4226118239403767E-2</v>
      </c>
      <c r="AK197" s="64">
        <f t="shared" si="32"/>
        <v>2.0017395795622121E-2</v>
      </c>
      <c r="AL197" s="64">
        <f t="shared" si="32"/>
        <v>6.3868577324617138E-3</v>
      </c>
      <c r="AM197" s="101">
        <f t="shared" si="26"/>
        <v>4.3040378934289525E-3</v>
      </c>
      <c r="AN197" s="102">
        <f t="shared" si="27"/>
        <v>4.2739847387687404E-3</v>
      </c>
      <c r="AO197" s="101">
        <f t="shared" si="28"/>
        <v>4.7714312601769013E-3</v>
      </c>
      <c r="AP197" s="102">
        <f t="shared" si="29"/>
        <v>5.0163316384577864E-3</v>
      </c>
      <c r="AQ197" s="101">
        <f t="shared" si="30"/>
        <v>4.0406494341064447E-3</v>
      </c>
      <c r="AR197" s="102">
        <f t="shared" si="33"/>
        <v>9.7785183576237309E-3</v>
      </c>
      <c r="AS197" s="101">
        <f t="shared" si="33"/>
        <v>-5.9006104758749971E-4</v>
      </c>
      <c r="AT197" s="102">
        <f t="shared" si="33"/>
        <v>1.4562523534534421E-2</v>
      </c>
      <c r="AU197" s="101">
        <f t="shared" si="33"/>
        <v>2.9209786600945982E-2</v>
      </c>
      <c r="AV197" s="102">
        <f t="shared" si="33"/>
        <v>1.5976746361515675E-2</v>
      </c>
      <c r="AW197" s="102">
        <f t="shared" si="31"/>
        <v>1.3787502761406462E-2</v>
      </c>
    </row>
    <row r="198" spans="6:49" x14ac:dyDescent="0.3">
      <c r="F198" s="18">
        <v>43665</v>
      </c>
      <c r="G198" s="22">
        <v>1720.40002441406</v>
      </c>
      <c r="H198" s="26">
        <v>268.29998779296801</v>
      </c>
      <c r="I198" s="22">
        <v>11547.0498046875</v>
      </c>
      <c r="J198" s="26">
        <v>420.20001220703102</v>
      </c>
      <c r="K198" s="22">
        <v>627.84997558593705</v>
      </c>
      <c r="Y198" s="93">
        <f t="shared" si="34"/>
        <v>-173</v>
      </c>
      <c r="Z198" s="18">
        <v>43663</v>
      </c>
      <c r="AA198" s="22">
        <v>1760.69995117187</v>
      </c>
      <c r="AB198" s="26">
        <v>272.89999389648398</v>
      </c>
      <c r="AC198" s="22">
        <v>11695.400390625</v>
      </c>
      <c r="AD198" s="26">
        <v>431.14999389648398</v>
      </c>
      <c r="AE198" s="22">
        <v>644.34997558593705</v>
      </c>
      <c r="AF198" s="26">
        <v>11687.5</v>
      </c>
      <c r="AG198" s="64">
        <f t="shared" si="32"/>
        <v>1.1079440773648174E-2</v>
      </c>
      <c r="AH198" s="65">
        <f t="shared" si="32"/>
        <v>3.4871345928879872E-3</v>
      </c>
      <c r="AI198" s="64">
        <f t="shared" si="32"/>
        <v>-1.1322827436545868E-3</v>
      </c>
      <c r="AJ198" s="65">
        <f t="shared" si="32"/>
        <v>1.4366874317553326E-2</v>
      </c>
      <c r="AK198" s="64">
        <f t="shared" si="32"/>
        <v>1.73767299631713E-2</v>
      </c>
      <c r="AL198" s="64">
        <f t="shared" si="32"/>
        <v>2.1327875131867281E-3</v>
      </c>
      <c r="AM198" s="101">
        <f t="shared" si="26"/>
        <v>1.7936796304305483E-3</v>
      </c>
      <c r="AN198" s="102">
        <f t="shared" si="27"/>
        <v>8.468417275632645E-4</v>
      </c>
      <c r="AO198" s="101">
        <f t="shared" si="28"/>
        <v>2.2722798920999437E-3</v>
      </c>
      <c r="AP198" s="102">
        <f t="shared" si="29"/>
        <v>1.6198149831501349E-3</v>
      </c>
      <c r="AQ198" s="101">
        <f t="shared" si="30"/>
        <v>6.1716225055021738E-4</v>
      </c>
      <c r="AR198" s="102">
        <f t="shared" si="33"/>
        <v>9.2857611432176253E-3</v>
      </c>
      <c r="AS198" s="101">
        <f t="shared" si="33"/>
        <v>2.6402928653247227E-3</v>
      </c>
      <c r="AT198" s="102">
        <f t="shared" si="33"/>
        <v>-3.4045626357545305E-3</v>
      </c>
      <c r="AU198" s="101">
        <f t="shared" si="33"/>
        <v>1.2747059334403191E-2</v>
      </c>
      <c r="AV198" s="102">
        <f t="shared" si="33"/>
        <v>1.6759567712621083E-2</v>
      </c>
      <c r="AW198" s="102">
        <f t="shared" si="31"/>
        <v>7.6056236839624177E-3</v>
      </c>
    </row>
    <row r="199" spans="6:49" x14ac:dyDescent="0.3">
      <c r="F199" s="18">
        <v>43668</v>
      </c>
      <c r="G199" s="22">
        <v>1680.69995117187</v>
      </c>
      <c r="H199" s="26">
        <v>264.39999389648398</v>
      </c>
      <c r="I199" s="22">
        <v>11304.7001953125</v>
      </c>
      <c r="J199" s="26">
        <v>421.39999389648398</v>
      </c>
      <c r="K199" s="22">
        <v>621.20001220703102</v>
      </c>
      <c r="Y199" s="93">
        <f t="shared" si="34"/>
        <v>-172</v>
      </c>
      <c r="Z199" s="18">
        <v>43664</v>
      </c>
      <c r="AA199" s="22">
        <v>1739.15002441406</v>
      </c>
      <c r="AB199" s="26">
        <v>273</v>
      </c>
      <c r="AC199" s="22">
        <v>11596.75</v>
      </c>
      <c r="AD199" s="26">
        <v>428.89999389648398</v>
      </c>
      <c r="AE199" s="22">
        <v>644.09997558593705</v>
      </c>
      <c r="AF199" s="26">
        <v>11596.900390999999</v>
      </c>
      <c r="AG199" s="64">
        <f t="shared" si="32"/>
        <v>-1.2314927358602918E-2</v>
      </c>
      <c r="AH199" s="65">
        <f t="shared" si="32"/>
        <v>3.6638983606128173E-4</v>
      </c>
      <c r="AI199" s="64">
        <f t="shared" si="32"/>
        <v>-8.4707490589308963E-3</v>
      </c>
      <c r="AJ199" s="65">
        <f t="shared" si="32"/>
        <v>-5.2322659497626425E-3</v>
      </c>
      <c r="AK199" s="64">
        <f t="shared" si="32"/>
        <v>-3.8806319626151487E-4</v>
      </c>
      <c r="AL199" s="64">
        <f t="shared" si="32"/>
        <v>-7.7820398812311438E-3</v>
      </c>
      <c r="AM199" s="101">
        <f t="shared" ref="AM199:AM262" si="35">$AZ$11+$AZ$12*AL199</f>
        <v>-4.0571332600115289E-3</v>
      </c>
      <c r="AN199" s="102">
        <f t="shared" ref="AN199:AN262" si="36">$BA$11+$BA$12*AL199</f>
        <v>-7.1406924833503672E-3</v>
      </c>
      <c r="AO199" s="101">
        <f t="shared" ref="AO199:AO262" si="37">$BB$11+$BB$12*AL199</f>
        <v>-3.5524134415303868E-3</v>
      </c>
      <c r="AP199" s="102">
        <f t="shared" ref="AP199:AP262" si="38">$BC$11+$BC$12*AL199</f>
        <v>-6.2963393452521331E-3</v>
      </c>
      <c r="AQ199" s="101">
        <f t="shared" ref="AQ199:AQ262" si="39">$BD$11+$BD$12*AL199</f>
        <v>-7.3618514380735366E-3</v>
      </c>
      <c r="AR199" s="102">
        <f t="shared" si="33"/>
        <v>-8.2577940985913891E-3</v>
      </c>
      <c r="AS199" s="101">
        <f t="shared" si="33"/>
        <v>7.507082319411649E-3</v>
      </c>
      <c r="AT199" s="102">
        <f t="shared" si="33"/>
        <v>-4.9183356174005094E-3</v>
      </c>
      <c r="AU199" s="101">
        <f t="shared" si="33"/>
        <v>1.0640733954894906E-3</v>
      </c>
      <c r="AV199" s="102">
        <f t="shared" si="33"/>
        <v>6.9737882418120217E-3</v>
      </c>
      <c r="AW199" s="102">
        <f t="shared" ref="AW199:AW262" si="40">AVERAGE(AR199:AV199)</f>
        <v>4.7376284814425255E-4</v>
      </c>
    </row>
    <row r="200" spans="6:49" x14ac:dyDescent="0.3">
      <c r="F200" s="18">
        <v>43669</v>
      </c>
      <c r="G200" s="22">
        <v>1693.34997558593</v>
      </c>
      <c r="H200" s="26">
        <v>270.64999389648398</v>
      </c>
      <c r="I200" s="22">
        <v>11470.75</v>
      </c>
      <c r="J200" s="26">
        <v>423.75</v>
      </c>
      <c r="K200" s="22">
        <v>618.29998779296795</v>
      </c>
      <c r="Y200" s="93">
        <f t="shared" si="34"/>
        <v>-171</v>
      </c>
      <c r="Z200" s="18">
        <v>43665</v>
      </c>
      <c r="AA200" s="22">
        <v>1720.40002441406</v>
      </c>
      <c r="AB200" s="26">
        <v>268.29998779296801</v>
      </c>
      <c r="AC200" s="22">
        <v>11547.0498046875</v>
      </c>
      <c r="AD200" s="26">
        <v>420.20001220703102</v>
      </c>
      <c r="AE200" s="22">
        <v>627.84997558593705</v>
      </c>
      <c r="AF200" s="26">
        <v>11419.25</v>
      </c>
      <c r="AG200" s="64">
        <f t="shared" si="32"/>
        <v>-1.0839666041067456E-2</v>
      </c>
      <c r="AH200" s="65">
        <f t="shared" si="32"/>
        <v>-1.7366083251078888E-2</v>
      </c>
      <c r="AI200" s="64">
        <f t="shared" si="32"/>
        <v>-4.2949102680145792E-3</v>
      </c>
      <c r="AJ200" s="65">
        <f t="shared" si="32"/>
        <v>-2.0492959830781862E-2</v>
      </c>
      <c r="AK200" s="64">
        <f t="shared" si="32"/>
        <v>-2.5552710098906552E-2</v>
      </c>
      <c r="AL200" s="64">
        <f t="shared" si="32"/>
        <v>-1.5437326918050148E-2</v>
      </c>
      <c r="AM200" s="101">
        <f t="shared" si="35"/>
        <v>-8.574574693260454E-3</v>
      </c>
      <c r="AN200" s="102">
        <f t="shared" si="36"/>
        <v>-1.330790696611399E-2</v>
      </c>
      <c r="AO200" s="101">
        <f t="shared" si="37"/>
        <v>-8.0496878363918323E-3</v>
      </c>
      <c r="AP200" s="102">
        <f t="shared" si="38"/>
        <v>-1.2408441069362333E-2</v>
      </c>
      <c r="AQ200" s="101">
        <f t="shared" si="39"/>
        <v>-1.3522487183635004E-2</v>
      </c>
      <c r="AR200" s="102">
        <f t="shared" si="33"/>
        <v>-2.2650913478070023E-3</v>
      </c>
      <c r="AS200" s="101">
        <f t="shared" si="33"/>
        <v>-4.0581762849648973E-3</v>
      </c>
      <c r="AT200" s="102">
        <f t="shared" si="33"/>
        <v>3.7547775683772532E-3</v>
      </c>
      <c r="AU200" s="101">
        <f t="shared" si="33"/>
        <v>-8.0845187614195287E-3</v>
      </c>
      <c r="AV200" s="102">
        <f t="shared" si="33"/>
        <v>-1.2030222915271548E-2</v>
      </c>
      <c r="AW200" s="102">
        <f t="shared" si="40"/>
        <v>-4.5366463482171453E-3</v>
      </c>
    </row>
    <row r="201" spans="6:49" x14ac:dyDescent="0.3">
      <c r="F201" s="18">
        <v>43670</v>
      </c>
      <c r="G201" s="22">
        <v>1728.65002441406</v>
      </c>
      <c r="H201" s="26">
        <v>270.850006103515</v>
      </c>
      <c r="I201" s="22">
        <v>11479.900390625</v>
      </c>
      <c r="J201" s="26">
        <v>420.95001220703102</v>
      </c>
      <c r="K201" s="22">
        <v>616.29998779296795</v>
      </c>
      <c r="Y201" s="93">
        <f t="shared" si="34"/>
        <v>-170</v>
      </c>
      <c r="Z201" s="18">
        <v>43668</v>
      </c>
      <c r="AA201" s="22">
        <v>1680.69995117187</v>
      </c>
      <c r="AB201" s="26">
        <v>264.39999389648398</v>
      </c>
      <c r="AC201" s="22">
        <v>11304.7001953125</v>
      </c>
      <c r="AD201" s="26">
        <v>421.39999389648398</v>
      </c>
      <c r="AE201" s="22">
        <v>621.20001220703102</v>
      </c>
      <c r="AF201" s="26">
        <v>11346.200194999999</v>
      </c>
      <c r="AG201" s="64">
        <f t="shared" si="32"/>
        <v>-2.3346491870239419E-2</v>
      </c>
      <c r="AH201" s="65">
        <f t="shared" si="32"/>
        <v>-1.464262704075244E-2</v>
      </c>
      <c r="AI201" s="64">
        <f t="shared" si="32"/>
        <v>-2.1211390450521454E-2</v>
      </c>
      <c r="AJ201" s="65">
        <f t="shared" si="32"/>
        <v>2.8516694247616367E-3</v>
      </c>
      <c r="AK201" s="64">
        <f t="shared" si="32"/>
        <v>-1.0648134624530001E-2</v>
      </c>
      <c r="AL201" s="64">
        <f t="shared" si="32"/>
        <v>-6.4176245224789596E-3</v>
      </c>
      <c r="AM201" s="101">
        <f t="shared" si="35"/>
        <v>-3.2519816773022938E-3</v>
      </c>
      <c r="AN201" s="102">
        <f t="shared" si="36"/>
        <v>-6.0414989298584621E-3</v>
      </c>
      <c r="AO201" s="101">
        <f t="shared" si="37"/>
        <v>-2.7508562657694571E-3</v>
      </c>
      <c r="AP201" s="102">
        <f t="shared" si="38"/>
        <v>-5.2069686362869278E-3</v>
      </c>
      <c r="AQ201" s="101">
        <f t="shared" si="39"/>
        <v>-6.2638304245578131E-3</v>
      </c>
      <c r="AR201" s="102">
        <f t="shared" si="33"/>
        <v>-2.0094510192937124E-2</v>
      </c>
      <c r="AS201" s="101">
        <f t="shared" si="33"/>
        <v>-8.6011281108939776E-3</v>
      </c>
      <c r="AT201" s="102">
        <f t="shared" si="33"/>
        <v>-1.8460534184751996E-2</v>
      </c>
      <c r="AU201" s="101">
        <f t="shared" si="33"/>
        <v>8.0586380610485654E-3</v>
      </c>
      <c r="AV201" s="102">
        <f t="shared" si="33"/>
        <v>-4.3843041999721876E-3</v>
      </c>
      <c r="AW201" s="102">
        <f t="shared" si="40"/>
        <v>-8.6963677255013465E-3</v>
      </c>
    </row>
    <row r="202" spans="6:49" x14ac:dyDescent="0.3">
      <c r="F202" s="18">
        <v>43671</v>
      </c>
      <c r="G202" s="22">
        <v>1736.65002441406</v>
      </c>
      <c r="H202" s="26">
        <v>267.850006103515</v>
      </c>
      <c r="I202" s="22">
        <v>11495</v>
      </c>
      <c r="J202" s="26">
        <v>422.850006103515</v>
      </c>
      <c r="K202" s="22">
        <v>616.70001220703102</v>
      </c>
      <c r="Y202" s="93">
        <f t="shared" si="34"/>
        <v>-169</v>
      </c>
      <c r="Z202" s="18">
        <v>43669</v>
      </c>
      <c r="AA202" s="22">
        <v>1693.34997558593</v>
      </c>
      <c r="AB202" s="26">
        <v>270.64999389648398</v>
      </c>
      <c r="AC202" s="22">
        <v>11470.75</v>
      </c>
      <c r="AD202" s="26">
        <v>423.75</v>
      </c>
      <c r="AE202" s="22">
        <v>618.29998779296795</v>
      </c>
      <c r="AF202" s="26">
        <v>11331.049805000001</v>
      </c>
      <c r="AG202" s="64">
        <f t="shared" si="32"/>
        <v>7.4984567277872408E-3</v>
      </c>
      <c r="AH202" s="65">
        <f t="shared" si="32"/>
        <v>2.3363365798533514E-2</v>
      </c>
      <c r="AI202" s="64">
        <f t="shared" si="32"/>
        <v>1.458173124782626E-2</v>
      </c>
      <c r="AJ202" s="65">
        <f t="shared" si="32"/>
        <v>5.5611718084727013E-3</v>
      </c>
      <c r="AK202" s="64">
        <f t="shared" si="32"/>
        <v>-4.679354103630168E-3</v>
      </c>
      <c r="AL202" s="64">
        <f t="shared" si="32"/>
        <v>-1.3361754405035531E-3</v>
      </c>
      <c r="AM202" s="101">
        <f t="shared" si="35"/>
        <v>-2.5338103522905503E-4</v>
      </c>
      <c r="AN202" s="102">
        <f t="shared" si="36"/>
        <v>-1.9478070511530657E-3</v>
      </c>
      <c r="AO202" s="101">
        <f t="shared" si="37"/>
        <v>2.34357839886881E-4</v>
      </c>
      <c r="AP202" s="102">
        <f t="shared" si="38"/>
        <v>-1.1498596676040593E-3</v>
      </c>
      <c r="AQ202" s="101">
        <f t="shared" si="39"/>
        <v>-2.1745053994995343E-3</v>
      </c>
      <c r="AR202" s="102">
        <f t="shared" si="33"/>
        <v>7.7518377630162961E-3</v>
      </c>
      <c r="AS202" s="101">
        <f t="shared" si="33"/>
        <v>2.5311172849686581E-2</v>
      </c>
      <c r="AT202" s="102">
        <f t="shared" si="33"/>
        <v>1.4347373407939379E-2</v>
      </c>
      <c r="AU202" s="101">
        <f t="shared" si="33"/>
        <v>6.7110314760767606E-3</v>
      </c>
      <c r="AV202" s="102">
        <f t="shared" si="33"/>
        <v>-2.5048487041306336E-3</v>
      </c>
      <c r="AW202" s="102">
        <f t="shared" si="40"/>
        <v>1.0323313358517678E-2</v>
      </c>
    </row>
    <row r="203" spans="6:49" x14ac:dyDescent="0.3">
      <c r="F203" s="18">
        <v>43672</v>
      </c>
      <c r="G203" s="22">
        <v>1730.65002441406</v>
      </c>
      <c r="H203" s="26">
        <v>270.39999389648398</v>
      </c>
      <c r="I203" s="22">
        <v>11623.25</v>
      </c>
      <c r="J203" s="26">
        <v>428.14999389648398</v>
      </c>
      <c r="K203" s="22">
        <v>619.40002441406205</v>
      </c>
      <c r="Y203" s="93">
        <f t="shared" si="34"/>
        <v>-168</v>
      </c>
      <c r="Z203" s="18">
        <v>43670</v>
      </c>
      <c r="AA203" s="22">
        <v>1728.65002441406</v>
      </c>
      <c r="AB203" s="26">
        <v>270.850006103515</v>
      </c>
      <c r="AC203" s="22">
        <v>11479.900390625</v>
      </c>
      <c r="AD203" s="26">
        <v>420.95001220703102</v>
      </c>
      <c r="AE203" s="22">
        <v>616.29998779296795</v>
      </c>
      <c r="AF203" s="26">
        <v>11271.299805000001</v>
      </c>
      <c r="AG203" s="64">
        <f t="shared" si="32"/>
        <v>2.0631970207091812E-2</v>
      </c>
      <c r="AH203" s="65">
        <f t="shared" si="32"/>
        <v>7.3873394691432916E-4</v>
      </c>
      <c r="AI203" s="64">
        <f t="shared" si="32"/>
        <v>7.9739710675815346E-4</v>
      </c>
      <c r="AJ203" s="65">
        <f t="shared" si="32"/>
        <v>-6.6295679122202605E-3</v>
      </c>
      <c r="AK203" s="64">
        <f t="shared" si="32"/>
        <v>-3.2399186603947272E-3</v>
      </c>
      <c r="AL203" s="64">
        <f t="shared" si="32"/>
        <v>-5.287073265768891E-3</v>
      </c>
      <c r="AM203" s="101">
        <f t="shared" si="35"/>
        <v>-2.584835028860501E-3</v>
      </c>
      <c r="AN203" s="102">
        <f t="shared" si="36"/>
        <v>-5.1307098176599768E-3</v>
      </c>
      <c r="AO203" s="101">
        <f t="shared" si="37"/>
        <v>-2.0866879342063679E-3</v>
      </c>
      <c r="AP203" s="102">
        <f t="shared" si="38"/>
        <v>-4.304318709236787E-3</v>
      </c>
      <c r="AQ203" s="101">
        <f t="shared" si="39"/>
        <v>-5.354012876139457E-3</v>
      </c>
      <c r="AR203" s="102">
        <f t="shared" si="33"/>
        <v>2.3216805235952313E-2</v>
      </c>
      <c r="AS203" s="101">
        <f t="shared" si="33"/>
        <v>5.869443764574306E-3</v>
      </c>
      <c r="AT203" s="102">
        <f t="shared" si="33"/>
        <v>2.8840850409645215E-3</v>
      </c>
      <c r="AU203" s="101">
        <f t="shared" si="33"/>
        <v>-2.3252492029834735E-3</v>
      </c>
      <c r="AV203" s="102">
        <f t="shared" si="33"/>
        <v>2.1140942157447298E-3</v>
      </c>
      <c r="AW203" s="102">
        <f t="shared" si="40"/>
        <v>6.3518358108504798E-3</v>
      </c>
    </row>
    <row r="204" spans="6:49" x14ac:dyDescent="0.3">
      <c r="F204" s="18">
        <v>43675</v>
      </c>
      <c r="G204" s="22">
        <v>1713.30004882812</v>
      </c>
      <c r="H204" s="26">
        <v>267.75</v>
      </c>
      <c r="I204" s="22">
        <v>11620.25</v>
      </c>
      <c r="J204" s="26">
        <v>427.89999389648398</v>
      </c>
      <c r="K204" s="22">
        <v>613.25</v>
      </c>
      <c r="Y204" s="93">
        <f t="shared" si="34"/>
        <v>-167</v>
      </c>
      <c r="Z204" s="18">
        <v>43671</v>
      </c>
      <c r="AA204" s="22">
        <v>1736.65002441406</v>
      </c>
      <c r="AB204" s="26">
        <v>267.850006103515</v>
      </c>
      <c r="AC204" s="22">
        <v>11495</v>
      </c>
      <c r="AD204" s="26">
        <v>422.850006103515</v>
      </c>
      <c r="AE204" s="22">
        <v>616.70001220703102</v>
      </c>
      <c r="AF204" s="26">
        <v>11252.150390999999</v>
      </c>
      <c r="AG204" s="64">
        <f t="shared" si="32"/>
        <v>4.6172129972628173E-3</v>
      </c>
      <c r="AH204" s="65">
        <f t="shared" si="32"/>
        <v>-1.1138039524543493E-2</v>
      </c>
      <c r="AI204" s="64">
        <f t="shared" si="32"/>
        <v>1.3144441361937547E-3</v>
      </c>
      <c r="AJ204" s="65">
        <f t="shared" si="32"/>
        <v>4.5034298800234124E-3</v>
      </c>
      <c r="AK204" s="64">
        <f t="shared" si="32"/>
        <v>6.488636303293361E-4</v>
      </c>
      <c r="AL204" s="64">
        <f t="shared" si="32"/>
        <v>-1.7003983357204489E-3</v>
      </c>
      <c r="AM204" s="101">
        <f t="shared" si="35"/>
        <v>-4.6831165636411574E-4</v>
      </c>
      <c r="AN204" s="102">
        <f t="shared" si="36"/>
        <v>-2.2412304987040428E-3</v>
      </c>
      <c r="AO204" s="101">
        <f t="shared" si="37"/>
        <v>2.0386725178438841E-5</v>
      </c>
      <c r="AP204" s="102">
        <f t="shared" si="38"/>
        <v>-1.4406609628538106E-3</v>
      </c>
      <c r="AQ204" s="101">
        <f t="shared" si="39"/>
        <v>-2.4676158441939086E-3</v>
      </c>
      <c r="AR204" s="102">
        <f t="shared" si="33"/>
        <v>5.0855246536269331E-3</v>
      </c>
      <c r="AS204" s="101">
        <f t="shared" si="33"/>
        <v>-8.8968090258394507E-3</v>
      </c>
      <c r="AT204" s="102">
        <f t="shared" si="33"/>
        <v>1.2940574110153159E-3</v>
      </c>
      <c r="AU204" s="101">
        <f t="shared" si="33"/>
        <v>5.9440908428772228E-3</v>
      </c>
      <c r="AV204" s="102">
        <f t="shared" si="33"/>
        <v>3.1164794745232446E-3</v>
      </c>
      <c r="AW204" s="102">
        <f t="shared" si="40"/>
        <v>1.3086686712406531E-3</v>
      </c>
    </row>
    <row r="205" spans="6:49" x14ac:dyDescent="0.3">
      <c r="F205" s="18">
        <v>43676</v>
      </c>
      <c r="G205" s="22">
        <v>1719.90002441406</v>
      </c>
      <c r="H205" s="26">
        <v>268.89999389648398</v>
      </c>
      <c r="I205" s="22">
        <v>11536.5498046875</v>
      </c>
      <c r="J205" s="26">
        <v>422.95001220703102</v>
      </c>
      <c r="K205" s="22">
        <v>598.40002441406205</v>
      </c>
      <c r="Y205" s="93">
        <f t="shared" si="34"/>
        <v>-166</v>
      </c>
      <c r="Z205" s="18">
        <v>43672</v>
      </c>
      <c r="AA205" s="22">
        <v>1730.65002441406</v>
      </c>
      <c r="AB205" s="26">
        <v>270.39999389648398</v>
      </c>
      <c r="AC205" s="22">
        <v>11623.25</v>
      </c>
      <c r="AD205" s="26">
        <v>428.14999389648398</v>
      </c>
      <c r="AE205" s="22">
        <v>619.40002441406205</v>
      </c>
      <c r="AF205" s="26">
        <v>11284.299805000001</v>
      </c>
      <c r="AG205" s="64">
        <f t="shared" si="32"/>
        <v>-3.4609095863938036E-3</v>
      </c>
      <c r="AH205" s="65">
        <f t="shared" si="32"/>
        <v>9.4751764826014606E-3</v>
      </c>
      <c r="AI205" s="64">
        <f t="shared" si="32"/>
        <v>1.1095244291939687E-2</v>
      </c>
      <c r="AJ205" s="65">
        <f t="shared" si="32"/>
        <v>1.2456066554182516E-2</v>
      </c>
      <c r="AK205" s="64">
        <f t="shared" si="32"/>
        <v>4.3686051632027354E-3</v>
      </c>
      <c r="AL205" s="64">
        <f t="shared" si="32"/>
        <v>2.853105571550156E-3</v>
      </c>
      <c r="AM205" s="101">
        <f t="shared" si="35"/>
        <v>2.2187446379629758E-3</v>
      </c>
      <c r="AN205" s="102">
        <f t="shared" si="36"/>
        <v>1.4271407993510462E-3</v>
      </c>
      <c r="AO205" s="101">
        <f t="shared" si="37"/>
        <v>2.6954472984236457E-3</v>
      </c>
      <c r="AP205" s="102">
        <f t="shared" si="38"/>
        <v>2.1949282643707766E-3</v>
      </c>
      <c r="AQ205" s="101">
        <f t="shared" si="39"/>
        <v>1.1968423013678975E-3</v>
      </c>
      <c r="AR205" s="102">
        <f t="shared" si="33"/>
        <v>-5.6796542243567789E-3</v>
      </c>
      <c r="AS205" s="101">
        <f t="shared" si="33"/>
        <v>8.0480356832504148E-3</v>
      </c>
      <c r="AT205" s="102">
        <f t="shared" si="33"/>
        <v>8.3997969935160413E-3</v>
      </c>
      <c r="AU205" s="101">
        <f t="shared" si="33"/>
        <v>1.026113828981174E-2</v>
      </c>
      <c r="AV205" s="102">
        <f t="shared" si="33"/>
        <v>3.1717628618348377E-3</v>
      </c>
      <c r="AW205" s="102">
        <f t="shared" si="40"/>
        <v>4.8402159208112503E-3</v>
      </c>
    </row>
    <row r="206" spans="6:49" x14ac:dyDescent="0.3">
      <c r="F206" s="18">
        <v>43677</v>
      </c>
      <c r="G206" s="22">
        <v>1726.65002441406</v>
      </c>
      <c r="H206" s="26">
        <v>270.20001220703102</v>
      </c>
      <c r="I206" s="22">
        <v>11675.900390625</v>
      </c>
      <c r="J206" s="26">
        <v>426.45001220703102</v>
      </c>
      <c r="K206" s="22">
        <v>598.75</v>
      </c>
      <c r="Y206" s="93">
        <f t="shared" si="34"/>
        <v>-165</v>
      </c>
      <c r="Z206" s="18">
        <v>43675</v>
      </c>
      <c r="AA206" s="22">
        <v>1713.30004882812</v>
      </c>
      <c r="AB206" s="26">
        <v>267.75</v>
      </c>
      <c r="AC206" s="22">
        <v>11620.25</v>
      </c>
      <c r="AD206" s="26">
        <v>427.89999389648398</v>
      </c>
      <c r="AE206" s="22">
        <v>613.25</v>
      </c>
      <c r="AF206" s="26">
        <v>11189.200194999999</v>
      </c>
      <c r="AG206" s="64">
        <f t="shared" si="32"/>
        <v>-1.0075710737626762E-2</v>
      </c>
      <c r="AH206" s="65">
        <f t="shared" si="32"/>
        <v>-9.8486122687760289E-3</v>
      </c>
      <c r="AI206" s="64">
        <f t="shared" si="32"/>
        <v>-2.5813668480729004E-4</v>
      </c>
      <c r="AJ206" s="65">
        <f t="shared" si="32"/>
        <v>-5.8407805775866734E-4</v>
      </c>
      <c r="AK206" s="64">
        <f t="shared" si="32"/>
        <v>-9.9786238161666142E-3</v>
      </c>
      <c r="AL206" s="64">
        <f t="shared" si="32"/>
        <v>-8.4633170308849644E-3</v>
      </c>
      <c r="AM206" s="101">
        <f t="shared" si="35"/>
        <v>-4.4591599389028199E-3</v>
      </c>
      <c r="AN206" s="102">
        <f t="shared" si="36"/>
        <v>-7.6895396113434728E-3</v>
      </c>
      <c r="AO206" s="101">
        <f t="shared" si="37"/>
        <v>-3.9526453683289744E-3</v>
      </c>
      <c r="AP206" s="102">
        <f t="shared" si="38"/>
        <v>-6.8402817501506804E-3</v>
      </c>
      <c r="AQ206" s="101">
        <f t="shared" si="39"/>
        <v>-7.9101130957494811E-3</v>
      </c>
      <c r="AR206" s="102">
        <f t="shared" si="33"/>
        <v>-5.6165507987239417E-3</v>
      </c>
      <c r="AS206" s="101">
        <f t="shared" si="33"/>
        <v>-2.159072657432556E-3</v>
      </c>
      <c r="AT206" s="102">
        <f t="shared" si="33"/>
        <v>3.6945086835216846E-3</v>
      </c>
      <c r="AU206" s="101">
        <f t="shared" si="33"/>
        <v>6.2562036923920128E-3</v>
      </c>
      <c r="AV206" s="102">
        <f t="shared" si="33"/>
        <v>-2.068510720417133E-3</v>
      </c>
      <c r="AW206" s="102">
        <f t="shared" si="40"/>
        <v>2.1315639868013313E-5</v>
      </c>
    </row>
    <row r="207" spans="6:49" x14ac:dyDescent="0.3">
      <c r="F207" s="18">
        <v>43678</v>
      </c>
      <c r="G207" s="22">
        <v>1731.30004882812</v>
      </c>
      <c r="H207" s="26">
        <v>267.54998779296801</v>
      </c>
      <c r="I207" s="22">
        <v>11547</v>
      </c>
      <c r="J207" s="26">
        <v>425.39999389648398</v>
      </c>
      <c r="K207" s="22">
        <v>603.54998779296795</v>
      </c>
      <c r="Y207" s="93">
        <f t="shared" si="34"/>
        <v>-164</v>
      </c>
      <c r="Z207" s="18">
        <v>43676</v>
      </c>
      <c r="AA207" s="22">
        <v>1719.90002441406</v>
      </c>
      <c r="AB207" s="26">
        <v>268.89999389648398</v>
      </c>
      <c r="AC207" s="22">
        <v>11536.5498046875</v>
      </c>
      <c r="AD207" s="26">
        <v>422.95001220703102</v>
      </c>
      <c r="AE207" s="22">
        <v>598.40002441406205</v>
      </c>
      <c r="AF207" s="26">
        <v>11085.400390999999</v>
      </c>
      <c r="AG207" s="64">
        <f t="shared" si="32"/>
        <v>3.844799939109177E-3</v>
      </c>
      <c r="AH207" s="65">
        <f t="shared" si="32"/>
        <v>4.2858312488719278E-3</v>
      </c>
      <c r="AI207" s="64">
        <f t="shared" si="32"/>
        <v>-7.2290265083510179E-3</v>
      </c>
      <c r="AJ207" s="65">
        <f t="shared" si="32"/>
        <v>-1.1635511547222888E-2</v>
      </c>
      <c r="AK207" s="64">
        <f t="shared" si="32"/>
        <v>-2.4513215679431519E-2</v>
      </c>
      <c r="AL207" s="64">
        <f t="shared" si="32"/>
        <v>-9.3200823035869997E-3</v>
      </c>
      <c r="AM207" s="101">
        <f t="shared" si="35"/>
        <v>-4.964743455609366E-3</v>
      </c>
      <c r="AN207" s="102">
        <f t="shared" si="36"/>
        <v>-8.3797626131360374E-3</v>
      </c>
      <c r="AO207" s="101">
        <f t="shared" si="37"/>
        <v>-4.4559718281726576E-3</v>
      </c>
      <c r="AP207" s="102">
        <f t="shared" si="38"/>
        <v>-7.5243366360424353E-3</v>
      </c>
      <c r="AQ207" s="101">
        <f t="shared" si="39"/>
        <v>-8.5995998176944151E-3</v>
      </c>
      <c r="AR207" s="102">
        <f t="shared" si="33"/>
        <v>8.8095433947185421E-3</v>
      </c>
      <c r="AS207" s="101">
        <f t="shared" si="33"/>
        <v>1.2665593862007964E-2</v>
      </c>
      <c r="AT207" s="102">
        <f t="shared" si="33"/>
        <v>-2.7730546801783603E-3</v>
      </c>
      <c r="AU207" s="101">
        <f t="shared" si="33"/>
        <v>-4.1111749111804527E-3</v>
      </c>
      <c r="AV207" s="102">
        <f t="shared" si="33"/>
        <v>-1.5913615861737104E-2</v>
      </c>
      <c r="AW207" s="102">
        <f t="shared" si="40"/>
        <v>-2.645416392738825E-4</v>
      </c>
    </row>
    <row r="208" spans="6:49" x14ac:dyDescent="0.3">
      <c r="F208" s="18">
        <v>43679</v>
      </c>
      <c r="G208" s="22">
        <v>1737.44995117187</v>
      </c>
      <c r="H208" s="26">
        <v>264.5</v>
      </c>
      <c r="I208" s="22">
        <v>11411.5</v>
      </c>
      <c r="J208" s="26">
        <v>426.5</v>
      </c>
      <c r="K208" s="22">
        <v>611.75</v>
      </c>
      <c r="Y208" s="93">
        <f t="shared" si="34"/>
        <v>-163</v>
      </c>
      <c r="Z208" s="18">
        <v>43677</v>
      </c>
      <c r="AA208" s="22">
        <v>1726.65002441406</v>
      </c>
      <c r="AB208" s="26">
        <v>270.20001220703102</v>
      </c>
      <c r="AC208" s="22">
        <v>11675.900390625</v>
      </c>
      <c r="AD208" s="26">
        <v>426.45001220703102</v>
      </c>
      <c r="AE208" s="22">
        <v>598.75</v>
      </c>
      <c r="AF208" s="26">
        <v>11118</v>
      </c>
      <c r="AG208" s="64">
        <f t="shared" si="32"/>
        <v>3.9169653912413576E-3</v>
      </c>
      <c r="AH208" s="65">
        <f t="shared" si="32"/>
        <v>4.8229301271283118E-3</v>
      </c>
      <c r="AI208" s="64">
        <f t="shared" si="32"/>
        <v>1.2006682520020557E-2</v>
      </c>
      <c r="AJ208" s="65">
        <f t="shared" si="32"/>
        <v>8.2411577782190923E-3</v>
      </c>
      <c r="AK208" s="64">
        <f t="shared" si="32"/>
        <v>5.8468126595796006E-4</v>
      </c>
      <c r="AL208" s="64">
        <f t="shared" si="32"/>
        <v>2.9364540431474407E-3</v>
      </c>
      <c r="AM208" s="101">
        <f t="shared" si="35"/>
        <v>2.2679291867827157E-3</v>
      </c>
      <c r="AN208" s="102">
        <f t="shared" si="36"/>
        <v>1.4942875828326727E-3</v>
      </c>
      <c r="AO208" s="101">
        <f t="shared" si="37"/>
        <v>2.7444122745718244E-3</v>
      </c>
      <c r="AP208" s="102">
        <f t="shared" si="38"/>
        <v>2.2614749966489434E-3</v>
      </c>
      <c r="AQ208" s="101">
        <f t="shared" si="39"/>
        <v>1.2639174575299727E-3</v>
      </c>
      <c r="AR208" s="102">
        <f t="shared" si="33"/>
        <v>1.6490362044586418E-3</v>
      </c>
      <c r="AS208" s="101">
        <f t="shared" si="33"/>
        <v>3.3286425442956391E-3</v>
      </c>
      <c r="AT208" s="102">
        <f t="shared" si="33"/>
        <v>9.2622702454487338E-3</v>
      </c>
      <c r="AU208" s="101">
        <f t="shared" si="33"/>
        <v>5.9796827815701489E-3</v>
      </c>
      <c r="AV208" s="102">
        <f t="shared" si="33"/>
        <v>-6.7923619157201265E-4</v>
      </c>
      <c r="AW208" s="102">
        <f t="shared" si="40"/>
        <v>3.9080791168402303E-3</v>
      </c>
    </row>
    <row r="209" spans="6:49" x14ac:dyDescent="0.3">
      <c r="F209" s="18">
        <v>43682</v>
      </c>
      <c r="G209" s="22">
        <v>1741.19995117187</v>
      </c>
      <c r="H209" s="26">
        <v>259.79998779296801</v>
      </c>
      <c r="I209" s="22">
        <v>11712.7998046875</v>
      </c>
      <c r="J209" s="26">
        <v>429.600006103515</v>
      </c>
      <c r="K209" s="22">
        <v>614.20001220703102</v>
      </c>
      <c r="Y209" s="93">
        <f t="shared" si="34"/>
        <v>-162</v>
      </c>
      <c r="Z209" s="18">
        <v>43678</v>
      </c>
      <c r="AA209" s="22">
        <v>1731.30004882812</v>
      </c>
      <c r="AB209" s="26">
        <v>267.54998779296801</v>
      </c>
      <c r="AC209" s="22">
        <v>11547</v>
      </c>
      <c r="AD209" s="26">
        <v>425.39999389648398</v>
      </c>
      <c r="AE209" s="22">
        <v>603.54998779296795</v>
      </c>
      <c r="AF209" s="26">
        <v>10980</v>
      </c>
      <c r="AG209" s="64">
        <f t="shared" si="32"/>
        <v>2.6894704194495244E-3</v>
      </c>
      <c r="AH209" s="65">
        <f t="shared" si="32"/>
        <v>-9.8560515717822546E-3</v>
      </c>
      <c r="AI209" s="64">
        <f t="shared" si="32"/>
        <v>-1.1101258864227951E-2</v>
      </c>
      <c r="AJ209" s="65">
        <f t="shared" si="32"/>
        <v>-2.4652669714567417E-3</v>
      </c>
      <c r="AK209" s="64">
        <f t="shared" si="32"/>
        <v>7.984718196624354E-3</v>
      </c>
      <c r="AL209" s="64">
        <f t="shared" si="32"/>
        <v>-1.2489980449893174E-2</v>
      </c>
      <c r="AM209" s="101">
        <f t="shared" si="35"/>
        <v>-6.8353237691142115E-3</v>
      </c>
      <c r="AN209" s="102">
        <f t="shared" si="36"/>
        <v>-1.093348028077667E-2</v>
      </c>
      <c r="AO209" s="101">
        <f t="shared" si="37"/>
        <v>-6.3182013826147167E-3</v>
      </c>
      <c r="AP209" s="102">
        <f t="shared" si="38"/>
        <v>-1.0055233234968982E-2</v>
      </c>
      <c r="AQ209" s="101">
        <f t="shared" si="39"/>
        <v>-1.1150593364506939E-2</v>
      </c>
      <c r="AR209" s="102">
        <f t="shared" si="33"/>
        <v>9.5247941885637354E-3</v>
      </c>
      <c r="AS209" s="101">
        <f t="shared" si="33"/>
        <v>1.0774287089944153E-3</v>
      </c>
      <c r="AT209" s="102">
        <f t="shared" si="33"/>
        <v>-4.7830574816132339E-3</v>
      </c>
      <c r="AU209" s="101">
        <f t="shared" si="33"/>
        <v>7.5899662635122399E-3</v>
      </c>
      <c r="AV209" s="102">
        <f t="shared" si="33"/>
        <v>1.9135311561131293E-2</v>
      </c>
      <c r="AW209" s="102">
        <f t="shared" si="40"/>
        <v>6.5088886481176906E-3</v>
      </c>
    </row>
    <row r="210" spans="6:49" x14ac:dyDescent="0.3">
      <c r="F210" s="18">
        <v>43683</v>
      </c>
      <c r="G210" s="22">
        <v>1744.09997558593</v>
      </c>
      <c r="H210" s="26">
        <v>258.89999389648398</v>
      </c>
      <c r="I210" s="22">
        <v>11837.5498046875</v>
      </c>
      <c r="J210" s="26">
        <v>433.5</v>
      </c>
      <c r="K210" s="22">
        <v>622.45001220703102</v>
      </c>
      <c r="Y210" s="93">
        <f t="shared" si="34"/>
        <v>-161</v>
      </c>
      <c r="Z210" s="18">
        <v>43679</v>
      </c>
      <c r="AA210" s="22">
        <v>1737.44995117187</v>
      </c>
      <c r="AB210" s="26">
        <v>264.5</v>
      </c>
      <c r="AC210" s="22">
        <v>11411.5</v>
      </c>
      <c r="AD210" s="26">
        <v>426.5</v>
      </c>
      <c r="AE210" s="22">
        <v>611.75</v>
      </c>
      <c r="AF210" s="26">
        <v>10997.349609000001</v>
      </c>
      <c r="AG210" s="64">
        <f t="shared" si="32"/>
        <v>3.545893354951076E-3</v>
      </c>
      <c r="AH210" s="65">
        <f t="shared" si="32"/>
        <v>-1.1465167833722159E-2</v>
      </c>
      <c r="AI210" s="64">
        <f t="shared" si="32"/>
        <v>-1.1804044107923911E-2</v>
      </c>
      <c r="AJ210" s="65">
        <f t="shared" si="32"/>
        <v>2.5824785133075614E-3</v>
      </c>
      <c r="AK210" s="64">
        <f t="shared" si="32"/>
        <v>1.3494835401031765E-2</v>
      </c>
      <c r="AL210" s="64">
        <f t="shared" si="32"/>
        <v>1.5788630487999537E-3</v>
      </c>
      <c r="AM210" s="101">
        <f t="shared" si="35"/>
        <v>1.46680471192314E-3</v>
      </c>
      <c r="AN210" s="102">
        <f t="shared" si="36"/>
        <v>4.0059184004203599E-4</v>
      </c>
      <c r="AO210" s="101">
        <f t="shared" si="37"/>
        <v>1.9468642285993456E-3</v>
      </c>
      <c r="AP210" s="102">
        <f t="shared" si="38"/>
        <v>1.1775529676931603E-3</v>
      </c>
      <c r="AQ210" s="101">
        <f t="shared" si="39"/>
        <v>1.7138839004972903E-4</v>
      </c>
      <c r="AR210" s="102">
        <f t="shared" si="33"/>
        <v>2.0790886430279362E-3</v>
      </c>
      <c r="AS210" s="101">
        <f t="shared" si="33"/>
        <v>-1.1865759673764196E-2</v>
      </c>
      <c r="AT210" s="102">
        <f t="shared" si="33"/>
        <v>-1.3750908336523256E-2</v>
      </c>
      <c r="AU210" s="101">
        <f t="shared" si="33"/>
        <v>1.4049255456144011E-3</v>
      </c>
      <c r="AV210" s="102">
        <f t="shared" si="33"/>
        <v>1.3323447010982037E-2</v>
      </c>
      <c r="AW210" s="102">
        <f t="shared" si="40"/>
        <v>-1.7618413621326157E-3</v>
      </c>
    </row>
    <row r="211" spans="6:49" x14ac:dyDescent="0.3">
      <c r="F211" s="18">
        <v>43684</v>
      </c>
      <c r="G211" s="22">
        <v>1777.25</v>
      </c>
      <c r="H211" s="26">
        <v>253.64999389648401</v>
      </c>
      <c r="I211" s="22">
        <v>11777.4501953125</v>
      </c>
      <c r="J211" s="26">
        <v>430.64999389648398</v>
      </c>
      <c r="K211" s="22">
        <v>634.84997558593705</v>
      </c>
      <c r="Y211" s="93">
        <f t="shared" si="34"/>
        <v>-160</v>
      </c>
      <c r="Z211" s="18">
        <v>43682</v>
      </c>
      <c r="AA211" s="22">
        <v>1741.19995117187</v>
      </c>
      <c r="AB211" s="26">
        <v>259.79998779296801</v>
      </c>
      <c r="AC211" s="22">
        <v>11712.7998046875</v>
      </c>
      <c r="AD211" s="26">
        <v>429.600006103515</v>
      </c>
      <c r="AE211" s="22">
        <v>614.20001220703102</v>
      </c>
      <c r="AF211" s="26">
        <v>10862.599609000001</v>
      </c>
      <c r="AG211" s="64">
        <f t="shared" si="32"/>
        <v>2.1560096922034109E-3</v>
      </c>
      <c r="AH211" s="65">
        <f t="shared" si="32"/>
        <v>-1.7929194048122366E-2</v>
      </c>
      <c r="AI211" s="64">
        <f t="shared" si="32"/>
        <v>2.6060625360207257E-2</v>
      </c>
      <c r="AJ211" s="65">
        <f t="shared" ref="AJ211:AL274" si="41">LN(AD211/AD210)</f>
        <v>7.242190470358228E-3</v>
      </c>
      <c r="AK211" s="64">
        <f t="shared" si="41"/>
        <v>3.9969255586249242E-3</v>
      </c>
      <c r="AL211" s="64">
        <f t="shared" si="41"/>
        <v>-1.2328638592225724E-2</v>
      </c>
      <c r="AM211" s="101">
        <f t="shared" si="35"/>
        <v>-6.7401147470045521E-3</v>
      </c>
      <c r="AN211" s="102">
        <f t="shared" si="36"/>
        <v>-1.080350085133177E-2</v>
      </c>
      <c r="AO211" s="101">
        <f t="shared" si="37"/>
        <v>-6.2234173984456907E-3</v>
      </c>
      <c r="AP211" s="102">
        <f t="shared" si="38"/>
        <v>-9.9264153550283063E-3</v>
      </c>
      <c r="AQ211" s="101">
        <f t="shared" si="39"/>
        <v>-1.102075258769207E-2</v>
      </c>
      <c r="AR211" s="102">
        <f t="shared" si="33"/>
        <v>8.8961244392079634E-3</v>
      </c>
      <c r="AS211" s="101">
        <f t="shared" si="33"/>
        <v>-7.1256931967905966E-3</v>
      </c>
      <c r="AT211" s="102">
        <f t="shared" si="33"/>
        <v>3.2284042758652945E-2</v>
      </c>
      <c r="AU211" s="101">
        <f t="shared" si="33"/>
        <v>1.7168605825386533E-2</v>
      </c>
      <c r="AV211" s="102">
        <f t="shared" si="33"/>
        <v>1.5017678146316995E-2</v>
      </c>
      <c r="AW211" s="102">
        <f t="shared" si="40"/>
        <v>1.324815159455477E-2</v>
      </c>
    </row>
    <row r="212" spans="6:49" x14ac:dyDescent="0.3">
      <c r="F212" s="18">
        <v>43685</v>
      </c>
      <c r="G212" s="22">
        <v>1803.09997558593</v>
      </c>
      <c r="H212" s="26">
        <v>257.75</v>
      </c>
      <c r="I212" s="22">
        <v>11840.25</v>
      </c>
      <c r="J212" s="26">
        <v>435.39999389648398</v>
      </c>
      <c r="K212" s="22">
        <v>642.79998779296795</v>
      </c>
      <c r="Y212" s="93">
        <f t="shared" si="34"/>
        <v>-159</v>
      </c>
      <c r="Z212" s="18">
        <v>43683</v>
      </c>
      <c r="AA212" s="22">
        <v>1744.09997558593</v>
      </c>
      <c r="AB212" s="26">
        <v>258.89999389648398</v>
      </c>
      <c r="AC212" s="22">
        <v>11837.5498046875</v>
      </c>
      <c r="AD212" s="26">
        <v>433.5</v>
      </c>
      <c r="AE212" s="22">
        <v>622.45001220703102</v>
      </c>
      <c r="AF212" s="26">
        <v>10948.25</v>
      </c>
      <c r="AG212" s="64">
        <f t="shared" ref="AG212:AL275" si="42">LN(AA212/AA211)</f>
        <v>1.6641466411936585E-3</v>
      </c>
      <c r="AH212" s="65">
        <f t="shared" si="42"/>
        <v>-3.4701940675412181E-3</v>
      </c>
      <c r="AI212" s="64">
        <f t="shared" si="42"/>
        <v>1.0594421646708027E-2</v>
      </c>
      <c r="AJ212" s="65">
        <f t="shared" si="41"/>
        <v>9.0372388185045536E-3</v>
      </c>
      <c r="AK212" s="64">
        <f t="shared" si="41"/>
        <v>1.334269555765227E-2</v>
      </c>
      <c r="AL212" s="64">
        <f t="shared" si="41"/>
        <v>7.8539656007989723E-3</v>
      </c>
      <c r="AM212" s="101">
        <f t="shared" si="35"/>
        <v>5.1697890846770589E-3</v>
      </c>
      <c r="AN212" s="102">
        <f t="shared" si="36"/>
        <v>5.4559089239584972E-3</v>
      </c>
      <c r="AO212" s="101">
        <f t="shared" si="37"/>
        <v>5.6333175119972602E-3</v>
      </c>
      <c r="AP212" s="102">
        <f t="shared" si="38"/>
        <v>6.1876936642566117E-3</v>
      </c>
      <c r="AQ212" s="101">
        <f t="shared" si="39"/>
        <v>5.2213128282812358E-3</v>
      </c>
      <c r="AR212" s="102">
        <f t="shared" si="33"/>
        <v>-3.5056424434834004E-3</v>
      </c>
      <c r="AS212" s="101">
        <f t="shared" si="33"/>
        <v>-8.9261029914997157E-3</v>
      </c>
      <c r="AT212" s="102">
        <f t="shared" si="33"/>
        <v>4.9611041347107669E-3</v>
      </c>
      <c r="AU212" s="101">
        <f t="shared" si="33"/>
        <v>2.8495451542479419E-3</v>
      </c>
      <c r="AV212" s="102">
        <f t="shared" si="33"/>
        <v>8.121382729371034E-3</v>
      </c>
      <c r="AW212" s="102">
        <f t="shared" si="40"/>
        <v>7.0005731666932523E-4</v>
      </c>
    </row>
    <row r="213" spans="6:49" x14ac:dyDescent="0.3">
      <c r="F213" s="18">
        <v>43686</v>
      </c>
      <c r="G213" s="22">
        <v>1841.34997558593</v>
      </c>
      <c r="H213" s="26">
        <v>254.19999694824199</v>
      </c>
      <c r="I213" s="22">
        <v>11993.2998046875</v>
      </c>
      <c r="J213" s="26">
        <v>439.04998779296801</v>
      </c>
      <c r="K213" s="22">
        <v>653.40002441406205</v>
      </c>
      <c r="Y213" s="93">
        <f t="shared" si="34"/>
        <v>-158</v>
      </c>
      <c r="Z213" s="18">
        <v>43684</v>
      </c>
      <c r="AA213" s="22">
        <v>1777.25</v>
      </c>
      <c r="AB213" s="26">
        <v>253.64999389648401</v>
      </c>
      <c r="AC213" s="22">
        <v>11777.4501953125</v>
      </c>
      <c r="AD213" s="26">
        <v>430.64999389648398</v>
      </c>
      <c r="AE213" s="22">
        <v>634.84997558593705</v>
      </c>
      <c r="AF213" s="26">
        <v>10855.5</v>
      </c>
      <c r="AG213" s="64">
        <f t="shared" si="42"/>
        <v>1.8828576533060502E-2</v>
      </c>
      <c r="AH213" s="65">
        <f t="shared" si="42"/>
        <v>-2.0486523232739678E-2</v>
      </c>
      <c r="AI213" s="64">
        <f t="shared" si="42"/>
        <v>-5.0899630852101578E-3</v>
      </c>
      <c r="AJ213" s="65">
        <f t="shared" si="41"/>
        <v>-6.5961151582133561E-3</v>
      </c>
      <c r="AK213" s="64">
        <f t="shared" si="41"/>
        <v>1.9725388620313821E-2</v>
      </c>
      <c r="AL213" s="64">
        <f t="shared" si="41"/>
        <v>-8.5077621466028291E-3</v>
      </c>
      <c r="AM213" s="101">
        <f t="shared" si="35"/>
        <v>-4.4853873300226771E-3</v>
      </c>
      <c r="AN213" s="102">
        <f t="shared" si="36"/>
        <v>-7.7253452656611994E-3</v>
      </c>
      <c r="AO213" s="101">
        <f t="shared" si="37"/>
        <v>-3.9787556735250106E-3</v>
      </c>
      <c r="AP213" s="102">
        <f t="shared" si="38"/>
        <v>-6.8757674304525283E-3</v>
      </c>
      <c r="AQ213" s="101">
        <f t="shared" si="39"/>
        <v>-7.9458805551915861E-3</v>
      </c>
      <c r="AR213" s="102">
        <f t="shared" si="33"/>
        <v>2.3313963863083178E-2</v>
      </c>
      <c r="AS213" s="101">
        <f t="shared" si="33"/>
        <v>-1.2761177967078478E-2</v>
      </c>
      <c r="AT213" s="102">
        <f t="shared" si="33"/>
        <v>-1.1112074116851473E-3</v>
      </c>
      <c r="AU213" s="101">
        <f t="shared" si="33"/>
        <v>2.796522722391722E-4</v>
      </c>
      <c r="AV213" s="102">
        <f t="shared" si="33"/>
        <v>2.7671269175505407E-2</v>
      </c>
      <c r="AW213" s="102">
        <f t="shared" si="40"/>
        <v>7.478499986412826E-3</v>
      </c>
    </row>
    <row r="214" spans="6:49" x14ac:dyDescent="0.3">
      <c r="F214" s="18">
        <v>43690</v>
      </c>
      <c r="G214" s="22">
        <v>1824.75</v>
      </c>
      <c r="H214" s="26">
        <v>246.30000305175699</v>
      </c>
      <c r="I214" s="22">
        <v>11893.4501953125</v>
      </c>
      <c r="J214" s="26">
        <v>429.25</v>
      </c>
      <c r="K214" s="22">
        <v>645.09997558593705</v>
      </c>
      <c r="Y214" s="93">
        <f t="shared" si="34"/>
        <v>-157</v>
      </c>
      <c r="Z214" s="18">
        <v>43685</v>
      </c>
      <c r="AA214" s="22">
        <v>1803.09997558593</v>
      </c>
      <c r="AB214" s="26">
        <v>257.75</v>
      </c>
      <c r="AC214" s="22">
        <v>11840.25</v>
      </c>
      <c r="AD214" s="26">
        <v>435.39999389648398</v>
      </c>
      <c r="AE214" s="22">
        <v>642.79998779296795</v>
      </c>
      <c r="AF214" s="26">
        <v>11032.450194999999</v>
      </c>
      <c r="AG214" s="64">
        <f t="shared" si="42"/>
        <v>1.4440166432676926E-2</v>
      </c>
      <c r="AH214" s="65">
        <f t="shared" si="42"/>
        <v>1.6034782947118537E-2</v>
      </c>
      <c r="AI214" s="64">
        <f t="shared" si="42"/>
        <v>5.3180413143090891E-3</v>
      </c>
      <c r="AJ214" s="65">
        <f t="shared" si="41"/>
        <v>1.0969453719882779E-2</v>
      </c>
      <c r="AK214" s="64">
        <f t="shared" si="41"/>
        <v>1.2444902813580591E-2</v>
      </c>
      <c r="AL214" s="64">
        <f t="shared" si="41"/>
        <v>1.6169083769915913E-2</v>
      </c>
      <c r="AM214" s="101">
        <f t="shared" si="35"/>
        <v>1.0076601743544824E-2</v>
      </c>
      <c r="AN214" s="102">
        <f t="shared" si="36"/>
        <v>1.2154693300275986E-2</v>
      </c>
      <c r="AO214" s="101">
        <f t="shared" si="37"/>
        <v>1.0518224877633505E-2</v>
      </c>
      <c r="AP214" s="102">
        <f t="shared" si="38"/>
        <v>1.2826614955280875E-2</v>
      </c>
      <c r="AQ214" s="101">
        <f t="shared" si="39"/>
        <v>1.1912951427180268E-2</v>
      </c>
      <c r="AR214" s="102">
        <f t="shared" si="33"/>
        <v>4.3635646891321024E-3</v>
      </c>
      <c r="AS214" s="101">
        <f t="shared" si="33"/>
        <v>3.8800896468425515E-3</v>
      </c>
      <c r="AT214" s="102">
        <f t="shared" si="33"/>
        <v>-5.2001835633244163E-3</v>
      </c>
      <c r="AU214" s="101">
        <f t="shared" si="33"/>
        <v>-1.8571612353980964E-3</v>
      </c>
      <c r="AV214" s="102">
        <f t="shared" si="33"/>
        <v>5.3195138640032245E-4</v>
      </c>
      <c r="AW214" s="102">
        <f t="shared" si="40"/>
        <v>3.4365218473049274E-4</v>
      </c>
    </row>
    <row r="215" spans="6:49" x14ac:dyDescent="0.3">
      <c r="F215" s="18">
        <v>43691</v>
      </c>
      <c r="G215" s="22">
        <v>1839.05004882812</v>
      </c>
      <c r="H215" s="26">
        <v>248.75</v>
      </c>
      <c r="I215" s="22">
        <v>12036.5498046875</v>
      </c>
      <c r="J215" s="26">
        <v>431.75</v>
      </c>
      <c r="K215" s="22">
        <v>629.79998779296795</v>
      </c>
      <c r="Y215" s="93">
        <f t="shared" si="34"/>
        <v>-156</v>
      </c>
      <c r="Z215" s="18">
        <v>43686</v>
      </c>
      <c r="AA215" s="22">
        <v>1841.34997558593</v>
      </c>
      <c r="AB215" s="26">
        <v>254.19999694824199</v>
      </c>
      <c r="AC215" s="22">
        <v>11993.2998046875</v>
      </c>
      <c r="AD215" s="26">
        <v>439.04998779296801</v>
      </c>
      <c r="AE215" s="22">
        <v>653.40002441406205</v>
      </c>
      <c r="AF215" s="26">
        <v>11109.650390999999</v>
      </c>
      <c r="AG215" s="64">
        <f t="shared" si="42"/>
        <v>2.0991592731071811E-2</v>
      </c>
      <c r="AH215" s="65">
        <f t="shared" si="42"/>
        <v>-1.3868776147057952E-2</v>
      </c>
      <c r="AI215" s="64">
        <f t="shared" si="42"/>
        <v>1.2843400145626261E-2</v>
      </c>
      <c r="AJ215" s="65">
        <f t="shared" si="41"/>
        <v>8.3481392204539824E-3</v>
      </c>
      <c r="AK215" s="64">
        <f t="shared" si="41"/>
        <v>1.6355921658665944E-2</v>
      </c>
      <c r="AL215" s="64">
        <f t="shared" si="41"/>
        <v>6.9731874375453624E-3</v>
      </c>
      <c r="AM215" s="101">
        <f t="shared" si="35"/>
        <v>4.6500353838627162E-3</v>
      </c>
      <c r="AN215" s="102">
        <f t="shared" si="36"/>
        <v>4.7463407760374565E-3</v>
      </c>
      <c r="AO215" s="101">
        <f t="shared" si="37"/>
        <v>5.1158841274484938E-3</v>
      </c>
      <c r="AP215" s="102">
        <f t="shared" si="38"/>
        <v>5.4844665083983299E-3</v>
      </c>
      <c r="AQ215" s="101">
        <f t="shared" si="39"/>
        <v>4.5125015962069271E-3</v>
      </c>
      <c r="AR215" s="102">
        <f t="shared" si="33"/>
        <v>1.6341557347209094E-2</v>
      </c>
      <c r="AS215" s="101">
        <f t="shared" si="33"/>
        <v>-1.8615116923095407E-2</v>
      </c>
      <c r="AT215" s="102">
        <f t="shared" si="33"/>
        <v>7.7275160181777668E-3</v>
      </c>
      <c r="AU215" s="101">
        <f t="shared" si="33"/>
        <v>2.8636727120556526E-3</v>
      </c>
      <c r="AV215" s="102">
        <f t="shared" si="33"/>
        <v>1.1843420062459017E-2</v>
      </c>
      <c r="AW215" s="102">
        <f t="shared" si="40"/>
        <v>4.0322098433612247E-3</v>
      </c>
    </row>
    <row r="216" spans="6:49" x14ac:dyDescent="0.3">
      <c r="F216" s="18">
        <v>43693</v>
      </c>
      <c r="G216" s="22">
        <v>1828.65002441406</v>
      </c>
      <c r="H216" s="26">
        <v>253</v>
      </c>
      <c r="I216" s="22">
        <v>12004.400390625</v>
      </c>
      <c r="J216" s="26">
        <v>428.04998779296801</v>
      </c>
      <c r="K216" s="22">
        <v>622.84997558593705</v>
      </c>
      <c r="Y216" s="93">
        <f t="shared" si="34"/>
        <v>-155</v>
      </c>
      <c r="Z216" s="18">
        <v>43690</v>
      </c>
      <c r="AA216" s="22">
        <v>1824.75</v>
      </c>
      <c r="AB216" s="26">
        <v>246.30000305175699</v>
      </c>
      <c r="AC216" s="22">
        <v>11893.4501953125</v>
      </c>
      <c r="AD216" s="26">
        <v>429.25</v>
      </c>
      <c r="AE216" s="22">
        <v>645.09997558593705</v>
      </c>
      <c r="AF216" s="26">
        <v>10925.849609000001</v>
      </c>
      <c r="AG216" s="64">
        <f t="shared" si="42"/>
        <v>-9.0559936415993327E-3</v>
      </c>
      <c r="AH216" s="65">
        <f t="shared" si="42"/>
        <v>-3.1571029233113251E-2</v>
      </c>
      <c r="AI216" s="64">
        <f t="shared" si="42"/>
        <v>-8.3602994089540042E-3</v>
      </c>
      <c r="AJ216" s="65">
        <f t="shared" si="41"/>
        <v>-2.2573774225134877E-2</v>
      </c>
      <c r="AK216" s="64">
        <f t="shared" si="41"/>
        <v>-1.2784230838816314E-2</v>
      </c>
      <c r="AL216" s="64">
        <f t="shared" si="41"/>
        <v>-1.6682629827503324E-2</v>
      </c>
      <c r="AM216" s="101">
        <f t="shared" si="35"/>
        <v>-9.3094371397046301E-3</v>
      </c>
      <c r="AN216" s="102">
        <f t="shared" si="36"/>
        <v>-1.4311141737281839E-2</v>
      </c>
      <c r="AO216" s="101">
        <f t="shared" si="37"/>
        <v>-8.7812696649495498E-3</v>
      </c>
      <c r="AP216" s="102">
        <f t="shared" si="38"/>
        <v>-1.3402710523048421E-2</v>
      </c>
      <c r="AQ216" s="101">
        <f t="shared" si="39"/>
        <v>-1.4524651776697319E-2</v>
      </c>
      <c r="AR216" s="102">
        <f t="shared" si="33"/>
        <v>2.5344349810529736E-4</v>
      </c>
      <c r="AS216" s="101">
        <f t="shared" si="33"/>
        <v>-1.7259887495831412E-2</v>
      </c>
      <c r="AT216" s="102">
        <f t="shared" si="33"/>
        <v>4.2097025599554562E-4</v>
      </c>
      <c r="AU216" s="101">
        <f t="shared" si="33"/>
        <v>-9.1710637020864568E-3</v>
      </c>
      <c r="AV216" s="102">
        <f t="shared" si="33"/>
        <v>1.740420937881005E-3</v>
      </c>
      <c r="AW216" s="102">
        <f t="shared" si="40"/>
        <v>-4.8032233011872042E-3</v>
      </c>
    </row>
    <row r="217" spans="6:49" x14ac:dyDescent="0.3">
      <c r="F217" s="18">
        <v>43696</v>
      </c>
      <c r="G217" s="22">
        <v>1820.90002441406</v>
      </c>
      <c r="H217" s="26">
        <v>251.55000305175699</v>
      </c>
      <c r="I217" s="22">
        <v>12066.599609375</v>
      </c>
      <c r="J217" s="26">
        <v>432.100006103515</v>
      </c>
      <c r="K217" s="22">
        <v>626.09997558593705</v>
      </c>
      <c r="Y217" s="93">
        <f t="shared" si="34"/>
        <v>-154</v>
      </c>
      <c r="Z217" s="18">
        <v>43691</v>
      </c>
      <c r="AA217" s="22">
        <v>1839.05004882812</v>
      </c>
      <c r="AB217" s="26">
        <v>248.75</v>
      </c>
      <c r="AC217" s="22">
        <v>12036.5498046875</v>
      </c>
      <c r="AD217" s="26">
        <v>431.75</v>
      </c>
      <c r="AE217" s="22">
        <v>629.79998779296795</v>
      </c>
      <c r="AF217" s="26">
        <v>11029.400390999999</v>
      </c>
      <c r="AG217" s="64">
        <f t="shared" si="42"/>
        <v>7.8061691432084728E-3</v>
      </c>
      <c r="AH217" s="65">
        <f t="shared" si="42"/>
        <v>9.8980585218041324E-3</v>
      </c>
      <c r="AI217" s="64">
        <f t="shared" si="42"/>
        <v>1.1959992907257359E-2</v>
      </c>
      <c r="AJ217" s="65">
        <f t="shared" si="41"/>
        <v>5.8072172492030236E-3</v>
      </c>
      <c r="AK217" s="64">
        <f t="shared" si="41"/>
        <v>-2.4003016408272803E-2</v>
      </c>
      <c r="AL217" s="64">
        <f t="shared" si="41"/>
        <v>9.4329647656046112E-3</v>
      </c>
      <c r="AM217" s="101">
        <f t="shared" si="35"/>
        <v>6.1015681565591787E-3</v>
      </c>
      <c r="AN217" s="102">
        <f t="shared" si="36"/>
        <v>6.7279744220416927E-3</v>
      </c>
      <c r="AO217" s="101">
        <f t="shared" si="37"/>
        <v>6.5609368787478452E-3</v>
      </c>
      <c r="AP217" s="102">
        <f t="shared" si="38"/>
        <v>7.4483914631973281E-3</v>
      </c>
      <c r="AQ217" s="101">
        <f t="shared" si="39"/>
        <v>6.492021379133359E-3</v>
      </c>
      <c r="AR217" s="102">
        <f t="shared" si="33"/>
        <v>1.7046009866492941E-3</v>
      </c>
      <c r="AS217" s="101">
        <f t="shared" si="33"/>
        <v>3.1700840997624397E-3</v>
      </c>
      <c r="AT217" s="102">
        <f t="shared" si="33"/>
        <v>5.3990560285095135E-3</v>
      </c>
      <c r="AU217" s="101">
        <f t="shared" si="33"/>
        <v>-1.6411742139943045E-3</v>
      </c>
      <c r="AV217" s="102">
        <f t="shared" si="33"/>
        <v>-3.0495037787406164E-2</v>
      </c>
      <c r="AW217" s="102">
        <f t="shared" si="40"/>
        <v>-4.372494177295844E-3</v>
      </c>
    </row>
    <row r="218" spans="6:49" x14ac:dyDescent="0.3">
      <c r="F218" s="18">
        <v>43697</v>
      </c>
      <c r="G218" s="22">
        <v>1843.40002441406</v>
      </c>
      <c r="H218" s="26">
        <v>246.5</v>
      </c>
      <c r="I218" s="22">
        <v>11969.7998046875</v>
      </c>
      <c r="J218" s="26">
        <v>431.75</v>
      </c>
      <c r="K218" s="22">
        <v>629.45001220703102</v>
      </c>
      <c r="Y218" s="93">
        <f t="shared" si="34"/>
        <v>-153</v>
      </c>
      <c r="Z218" s="18">
        <v>43693</v>
      </c>
      <c r="AA218" s="22">
        <v>1828.65002441406</v>
      </c>
      <c r="AB218" s="26">
        <v>253</v>
      </c>
      <c r="AC218" s="22">
        <v>12004.400390625</v>
      </c>
      <c r="AD218" s="26">
        <v>428.04998779296801</v>
      </c>
      <c r="AE218" s="22">
        <v>622.84997558593705</v>
      </c>
      <c r="AF218" s="26">
        <v>11047.799805000001</v>
      </c>
      <c r="AG218" s="64">
        <f t="shared" si="42"/>
        <v>-5.6711574448199062E-3</v>
      </c>
      <c r="AH218" s="65">
        <f t="shared" si="42"/>
        <v>1.6941112688818091E-2</v>
      </c>
      <c r="AI218" s="64">
        <f t="shared" si="42"/>
        <v>-2.6745559527147343E-3</v>
      </c>
      <c r="AJ218" s="65">
        <f t="shared" si="41"/>
        <v>-8.6067343560649844E-3</v>
      </c>
      <c r="AK218" s="64">
        <f t="shared" si="41"/>
        <v>-1.1096609149768275E-2</v>
      </c>
      <c r="AL218" s="64">
        <f t="shared" si="41"/>
        <v>1.6668253308015919E-3</v>
      </c>
      <c r="AM218" s="101">
        <f t="shared" si="35"/>
        <v>1.5187119043466447E-3</v>
      </c>
      <c r="AN218" s="102">
        <f t="shared" si="36"/>
        <v>4.7145557864364685E-4</v>
      </c>
      <c r="AO218" s="101">
        <f t="shared" si="37"/>
        <v>1.998539693759164E-3</v>
      </c>
      <c r="AP218" s="102">
        <f t="shared" si="38"/>
        <v>1.2477834388555172E-3</v>
      </c>
      <c r="AQ218" s="101">
        <f t="shared" si="39"/>
        <v>2.4217653635359737E-4</v>
      </c>
      <c r="AR218" s="102">
        <f t="shared" si="33"/>
        <v>-7.1898693491665513E-3</v>
      </c>
      <c r="AS218" s="101">
        <f t="shared" si="33"/>
        <v>1.6469657110174445E-2</v>
      </c>
      <c r="AT218" s="102">
        <f t="shared" si="33"/>
        <v>-4.6730956464738982E-3</v>
      </c>
      <c r="AU218" s="101">
        <f t="shared" si="33"/>
        <v>-9.8545177949205011E-3</v>
      </c>
      <c r="AV218" s="102">
        <f t="shared" si="33"/>
        <v>-1.1338785686121872E-2</v>
      </c>
      <c r="AW218" s="102">
        <f t="shared" si="40"/>
        <v>-3.3173222733016753E-3</v>
      </c>
    </row>
    <row r="219" spans="6:49" x14ac:dyDescent="0.3">
      <c r="F219" s="18">
        <v>43698</v>
      </c>
      <c r="G219" s="22">
        <v>1850</v>
      </c>
      <c r="H219" s="26">
        <v>241.44999694824199</v>
      </c>
      <c r="I219" s="22">
        <v>12594.099609375</v>
      </c>
      <c r="J219" s="26">
        <v>427.04998779296801</v>
      </c>
      <c r="K219" s="22">
        <v>613.40002441406205</v>
      </c>
      <c r="Y219" s="93">
        <f t="shared" si="34"/>
        <v>-152</v>
      </c>
      <c r="Z219" s="18">
        <v>43696</v>
      </c>
      <c r="AA219" s="22">
        <v>1820.90002441406</v>
      </c>
      <c r="AB219" s="26">
        <v>251.55000305175699</v>
      </c>
      <c r="AC219" s="22">
        <v>12066.599609375</v>
      </c>
      <c r="AD219" s="26">
        <v>432.100006103515</v>
      </c>
      <c r="AE219" s="22">
        <v>626.09997558593705</v>
      </c>
      <c r="AF219" s="26">
        <v>11053.900390999999</v>
      </c>
      <c r="AG219" s="64">
        <f t="shared" si="42"/>
        <v>-4.2471052846441894E-3</v>
      </c>
      <c r="AH219" s="65">
        <f t="shared" si="42"/>
        <v>-5.7476996583820782E-3</v>
      </c>
      <c r="AI219" s="64">
        <f t="shared" si="42"/>
        <v>5.1679911250345264E-3</v>
      </c>
      <c r="AJ219" s="65">
        <f t="shared" si="41"/>
        <v>9.4170743924015046E-3</v>
      </c>
      <c r="AK219" s="64">
        <f t="shared" si="41"/>
        <v>5.2043836226310595E-3</v>
      </c>
      <c r="AL219" s="64">
        <f t="shared" si="41"/>
        <v>5.5204677475757856E-4</v>
      </c>
      <c r="AM219" s="101">
        <f t="shared" si="35"/>
        <v>8.6087284308745829E-4</v>
      </c>
      <c r="AN219" s="102">
        <f t="shared" si="36"/>
        <v>-4.2662680844941206E-4</v>
      </c>
      <c r="AO219" s="101">
        <f t="shared" si="37"/>
        <v>1.3436373978786165E-3</v>
      </c>
      <c r="AP219" s="102">
        <f t="shared" si="38"/>
        <v>3.5772668440245848E-4</v>
      </c>
      <c r="AQ219" s="101">
        <f t="shared" si="39"/>
        <v>-6.5494784157226231E-4</v>
      </c>
      <c r="AR219" s="102">
        <f t="shared" si="33"/>
        <v>-5.1079781277316473E-3</v>
      </c>
      <c r="AS219" s="101">
        <f t="shared" si="33"/>
        <v>-5.3210728499326664E-3</v>
      </c>
      <c r="AT219" s="102">
        <f t="shared" si="33"/>
        <v>3.8243537271559101E-3</v>
      </c>
      <c r="AU219" s="101">
        <f t="shared" si="33"/>
        <v>9.0593477079990454E-3</v>
      </c>
      <c r="AV219" s="102">
        <f t="shared" si="33"/>
        <v>5.8593314642033222E-3</v>
      </c>
      <c r="AW219" s="102">
        <f t="shared" si="40"/>
        <v>1.6627963843387932E-3</v>
      </c>
    </row>
    <row r="220" spans="6:49" x14ac:dyDescent="0.3">
      <c r="F220" s="18">
        <v>43699</v>
      </c>
      <c r="G220" s="22">
        <v>1872.09997558593</v>
      </c>
      <c r="H220" s="26">
        <v>240.05000305175699</v>
      </c>
      <c r="I220" s="22">
        <v>12470</v>
      </c>
      <c r="J220" s="26">
        <v>427.5</v>
      </c>
      <c r="K220" s="22">
        <v>607.79998779296795</v>
      </c>
      <c r="Y220" s="93">
        <f t="shared" si="34"/>
        <v>-151</v>
      </c>
      <c r="Z220" s="18">
        <v>43697</v>
      </c>
      <c r="AA220" s="22">
        <v>1843.40002441406</v>
      </c>
      <c r="AB220" s="26">
        <v>246.5</v>
      </c>
      <c r="AC220" s="22">
        <v>11969.7998046875</v>
      </c>
      <c r="AD220" s="26">
        <v>431.75</v>
      </c>
      <c r="AE220" s="22">
        <v>629.45001220703102</v>
      </c>
      <c r="AF220" s="26">
        <v>11017</v>
      </c>
      <c r="AG220" s="64">
        <f t="shared" si="42"/>
        <v>1.2280808058115909E-2</v>
      </c>
      <c r="AH220" s="65">
        <f t="shared" si="42"/>
        <v>-2.0279795586393413E-2</v>
      </c>
      <c r="AI220" s="64">
        <f t="shared" si="42"/>
        <v>-8.054478238631476E-3</v>
      </c>
      <c r="AJ220" s="65">
        <f t="shared" si="41"/>
        <v>-8.1034003633656494E-4</v>
      </c>
      <c r="AK220" s="64">
        <f t="shared" si="41"/>
        <v>5.3363778480458582E-3</v>
      </c>
      <c r="AL220" s="64">
        <f t="shared" si="41"/>
        <v>-3.3438078853490227E-3</v>
      </c>
      <c r="AM220" s="101">
        <f t="shared" si="35"/>
        <v>-1.4380997721568272E-3</v>
      </c>
      <c r="AN220" s="102">
        <f t="shared" si="36"/>
        <v>-3.5651859724615473E-3</v>
      </c>
      <c r="AO220" s="101">
        <f t="shared" si="37"/>
        <v>-9.4507200318382097E-4</v>
      </c>
      <c r="AP220" s="102">
        <f t="shared" si="38"/>
        <v>-2.7527850273588875E-3</v>
      </c>
      <c r="AQ220" s="101">
        <f t="shared" si="39"/>
        <v>-3.7901590182570291E-3</v>
      </c>
      <c r="AR220" s="102">
        <f t="shared" si="33"/>
        <v>1.3718907830272735E-2</v>
      </c>
      <c r="AS220" s="101">
        <f t="shared" si="33"/>
        <v>-1.6714609613931865E-2</v>
      </c>
      <c r="AT220" s="102">
        <f t="shared" si="33"/>
        <v>-7.1094062354476548E-3</v>
      </c>
      <c r="AU220" s="101">
        <f t="shared" si="33"/>
        <v>1.9424449910223226E-3</v>
      </c>
      <c r="AV220" s="102">
        <f t="shared" si="33"/>
        <v>9.1265368663028881E-3</v>
      </c>
      <c r="AW220" s="102">
        <f t="shared" si="40"/>
        <v>1.9277476764368516E-4</v>
      </c>
    </row>
    <row r="221" spans="6:49" x14ac:dyDescent="0.3">
      <c r="F221" s="18">
        <v>43700</v>
      </c>
      <c r="G221" s="22">
        <v>1860</v>
      </c>
      <c r="H221" s="26">
        <v>236.100006103515</v>
      </c>
      <c r="I221" s="22">
        <v>12438.650390625</v>
      </c>
      <c r="J221" s="26">
        <v>424.39999389648398</v>
      </c>
      <c r="K221" s="22">
        <v>600.40002441406205</v>
      </c>
      <c r="Y221" s="93">
        <f t="shared" si="34"/>
        <v>-150</v>
      </c>
      <c r="Z221" s="18">
        <v>43698</v>
      </c>
      <c r="AA221" s="22">
        <v>1850</v>
      </c>
      <c r="AB221" s="26">
        <v>241.44999694824199</v>
      </c>
      <c r="AC221" s="22">
        <v>12594.099609375</v>
      </c>
      <c r="AD221" s="26">
        <v>427.04998779296801</v>
      </c>
      <c r="AE221" s="22">
        <v>613.40002441406205</v>
      </c>
      <c r="AF221" s="26">
        <v>10918.700194999999</v>
      </c>
      <c r="AG221" s="64">
        <f t="shared" si="42"/>
        <v>3.5739332687686272E-3</v>
      </c>
      <c r="AH221" s="65">
        <f t="shared" si="42"/>
        <v>-2.0699593802489896E-2</v>
      </c>
      <c r="AI221" s="64">
        <f t="shared" si="42"/>
        <v>5.0841624632118561E-2</v>
      </c>
      <c r="AJ221" s="65">
        <f t="shared" si="41"/>
        <v>-1.0945643219181959E-2</v>
      </c>
      <c r="AK221" s="64">
        <f t="shared" si="41"/>
        <v>-2.5829150124078243E-2</v>
      </c>
      <c r="AL221" s="64">
        <f t="shared" si="41"/>
        <v>-8.9626008876780069E-3</v>
      </c>
      <c r="AM221" s="101">
        <f t="shared" si="35"/>
        <v>-4.7537910312160396E-3</v>
      </c>
      <c r="AN221" s="102">
        <f t="shared" si="36"/>
        <v>-8.0917702028045629E-3</v>
      </c>
      <c r="AO221" s="101">
        <f t="shared" si="37"/>
        <v>-4.2459611504967005E-3</v>
      </c>
      <c r="AP221" s="102">
        <f t="shared" si="38"/>
        <v>-7.2389178440355681E-3</v>
      </c>
      <c r="AQ221" s="101">
        <f t="shared" si="39"/>
        <v>-8.3119146167828645E-3</v>
      </c>
      <c r="AR221" s="102">
        <f t="shared" si="33"/>
        <v>8.3277242999846672E-3</v>
      </c>
      <c r="AS221" s="101">
        <f t="shared" si="33"/>
        <v>-1.2607823599685333E-2</v>
      </c>
      <c r="AT221" s="102">
        <f t="shared" si="33"/>
        <v>5.5087585782615259E-2</v>
      </c>
      <c r="AU221" s="101">
        <f t="shared" si="33"/>
        <v>-3.7067253751463906E-3</v>
      </c>
      <c r="AV221" s="102">
        <f t="shared" si="33"/>
        <v>-1.7517235507295378E-2</v>
      </c>
      <c r="AW221" s="102">
        <f t="shared" si="40"/>
        <v>5.9167051200945649E-3</v>
      </c>
    </row>
    <row r="222" spans="6:49" x14ac:dyDescent="0.3">
      <c r="F222" s="18">
        <v>43703</v>
      </c>
      <c r="G222" s="22">
        <v>1876.55004882812</v>
      </c>
      <c r="H222" s="26">
        <v>242.5</v>
      </c>
      <c r="I222" s="22">
        <v>12391.349609375</v>
      </c>
      <c r="J222" s="26">
        <v>435.850006103515</v>
      </c>
      <c r="K222" s="22">
        <v>607.70001220703102</v>
      </c>
      <c r="Y222" s="93">
        <f t="shared" si="34"/>
        <v>-149</v>
      </c>
      <c r="Z222" s="18">
        <v>43699</v>
      </c>
      <c r="AA222" s="22">
        <v>1872.09997558593</v>
      </c>
      <c r="AB222" s="26">
        <v>240.05000305175699</v>
      </c>
      <c r="AC222" s="22">
        <v>12470</v>
      </c>
      <c r="AD222" s="26">
        <v>427.5</v>
      </c>
      <c r="AE222" s="22">
        <v>607.79998779296795</v>
      </c>
      <c r="AF222" s="26">
        <v>10741.349609000001</v>
      </c>
      <c r="AG222" s="64">
        <f t="shared" si="42"/>
        <v>1.187514330084467E-2</v>
      </c>
      <c r="AH222" s="65">
        <f t="shared" si="42"/>
        <v>-5.8151519902999828E-3</v>
      </c>
      <c r="AI222" s="64">
        <f t="shared" si="42"/>
        <v>-9.902659615600197E-3</v>
      </c>
      <c r="AJ222" s="65">
        <f t="shared" si="41"/>
        <v>1.0532145692088246E-3</v>
      </c>
      <c r="AK222" s="64">
        <f t="shared" si="41"/>
        <v>-9.1714310826294908E-3</v>
      </c>
      <c r="AL222" s="64">
        <f t="shared" si="41"/>
        <v>-1.6376190366265336E-2</v>
      </c>
      <c r="AM222" s="101">
        <f t="shared" si="35"/>
        <v>-9.1286049498310318E-3</v>
      </c>
      <c r="AN222" s="102">
        <f t="shared" si="36"/>
        <v>-1.4064269494040323E-2</v>
      </c>
      <c r="AO222" s="101">
        <f t="shared" si="37"/>
        <v>-8.6012447571998593E-3</v>
      </c>
      <c r="AP222" s="102">
        <f t="shared" si="38"/>
        <v>-1.3158044431449275E-2</v>
      </c>
      <c r="AQ222" s="101">
        <f t="shared" si="39"/>
        <v>-1.4278042878863254E-2</v>
      </c>
      <c r="AR222" s="102">
        <f t="shared" si="33"/>
        <v>2.1003748250675702E-2</v>
      </c>
      <c r="AS222" s="101">
        <f t="shared" si="33"/>
        <v>8.2491175037403414E-3</v>
      </c>
      <c r="AT222" s="102">
        <f t="shared" si="33"/>
        <v>-1.3014148584003377E-3</v>
      </c>
      <c r="AU222" s="101">
        <f t="shared" si="33"/>
        <v>1.4211259000658099E-2</v>
      </c>
      <c r="AV222" s="102">
        <f t="shared" si="33"/>
        <v>5.1066117962337634E-3</v>
      </c>
      <c r="AW222" s="102">
        <f t="shared" si="40"/>
        <v>9.4538643385815128E-3</v>
      </c>
    </row>
    <row r="223" spans="6:49" x14ac:dyDescent="0.3">
      <c r="F223" s="18">
        <v>43704</v>
      </c>
      <c r="G223" s="22">
        <v>1861.40002441406</v>
      </c>
      <c r="H223" s="26">
        <v>245.5</v>
      </c>
      <c r="I223" s="22">
        <v>12472.349609375</v>
      </c>
      <c r="J223" s="26">
        <v>440.14999389648398</v>
      </c>
      <c r="K223" s="22">
        <v>603.59997558593705</v>
      </c>
      <c r="Y223" s="93">
        <f t="shared" si="34"/>
        <v>-148</v>
      </c>
      <c r="Z223" s="18">
        <v>43700</v>
      </c>
      <c r="AA223" s="22">
        <v>1860</v>
      </c>
      <c r="AB223" s="26">
        <v>236.100006103515</v>
      </c>
      <c r="AC223" s="22">
        <v>12438.650390625</v>
      </c>
      <c r="AD223" s="26">
        <v>424.39999389648398</v>
      </c>
      <c r="AE223" s="22">
        <v>600.40002441406205</v>
      </c>
      <c r="AF223" s="26">
        <v>10829.349609000001</v>
      </c>
      <c r="AG223" s="64">
        <f t="shared" si="42"/>
        <v>-6.4842946659682613E-3</v>
      </c>
      <c r="AH223" s="65">
        <f t="shared" si="42"/>
        <v>-1.6591777747090222E-2</v>
      </c>
      <c r="AI223" s="64">
        <f t="shared" si="42"/>
        <v>-2.5171677659212126E-3</v>
      </c>
      <c r="AJ223" s="65">
        <f t="shared" si="41"/>
        <v>-7.2778960185044487E-3</v>
      </c>
      <c r="AK223" s="64">
        <f t="shared" si="41"/>
        <v>-1.2249719976429738E-2</v>
      </c>
      <c r="AL223" s="64">
        <f t="shared" si="41"/>
        <v>8.1592615349296554E-3</v>
      </c>
      <c r="AM223" s="101">
        <f t="shared" si="35"/>
        <v>5.3499464707569234E-3</v>
      </c>
      <c r="AN223" s="102">
        <f t="shared" si="36"/>
        <v>5.7018599245472305E-3</v>
      </c>
      <c r="AO223" s="101">
        <f t="shared" si="37"/>
        <v>5.8126706284535893E-3</v>
      </c>
      <c r="AP223" s="102">
        <f t="shared" si="38"/>
        <v>6.4314467458052513E-3</v>
      </c>
      <c r="AQ223" s="101">
        <f t="shared" si="39"/>
        <v>5.4670014661773797E-3</v>
      </c>
      <c r="AR223" s="102">
        <f t="shared" ref="AR223:AV273" si="43">AG223-AM223</f>
        <v>-1.1834241136725186E-2</v>
      </c>
      <c r="AS223" s="101">
        <f t="shared" si="43"/>
        <v>-2.2293637671637452E-2</v>
      </c>
      <c r="AT223" s="102">
        <f t="shared" si="43"/>
        <v>-8.3298383943748028E-3</v>
      </c>
      <c r="AU223" s="101">
        <f t="shared" si="43"/>
        <v>-1.37093427643097E-2</v>
      </c>
      <c r="AV223" s="102">
        <f t="shared" si="43"/>
        <v>-1.7716721442607119E-2</v>
      </c>
      <c r="AW223" s="102">
        <f t="shared" si="40"/>
        <v>-1.4776756281930852E-2</v>
      </c>
    </row>
    <row r="224" spans="6:49" x14ac:dyDescent="0.3">
      <c r="F224" s="18">
        <v>43705</v>
      </c>
      <c r="G224" s="22">
        <v>1828.09997558593</v>
      </c>
      <c r="H224" s="26">
        <v>245.94999694824199</v>
      </c>
      <c r="I224" s="22">
        <v>12517.400390625</v>
      </c>
      <c r="J224" s="26">
        <v>434.79998779296801</v>
      </c>
      <c r="K224" s="22">
        <v>600.20001220703102</v>
      </c>
      <c r="Y224" s="93">
        <f t="shared" si="34"/>
        <v>-147</v>
      </c>
      <c r="Z224" s="18">
        <v>43703</v>
      </c>
      <c r="AA224" s="22">
        <v>1876.55004882812</v>
      </c>
      <c r="AB224" s="26">
        <v>242.5</v>
      </c>
      <c r="AC224" s="22">
        <v>12391.349609375</v>
      </c>
      <c r="AD224" s="26">
        <v>435.850006103515</v>
      </c>
      <c r="AE224" s="22">
        <v>607.70001220703102</v>
      </c>
      <c r="AF224" s="26">
        <v>11057.849609000001</v>
      </c>
      <c r="AG224" s="64">
        <f t="shared" si="42"/>
        <v>8.858522883387553E-3</v>
      </c>
      <c r="AH224" s="65">
        <f t="shared" si="42"/>
        <v>2.6746240434673239E-2</v>
      </c>
      <c r="AI224" s="64">
        <f t="shared" si="42"/>
        <v>-3.8099749067906168E-3</v>
      </c>
      <c r="AJ224" s="65">
        <f t="shared" si="41"/>
        <v>2.6621769102979798E-2</v>
      </c>
      <c r="AK224" s="64">
        <f t="shared" si="41"/>
        <v>1.2085218806273558E-2</v>
      </c>
      <c r="AL224" s="64">
        <f t="shared" si="41"/>
        <v>2.0880542985392429E-2</v>
      </c>
      <c r="AM224" s="101">
        <f t="shared" si="35"/>
        <v>1.2856868632126459E-2</v>
      </c>
      <c r="AN224" s="102">
        <f t="shared" si="36"/>
        <v>1.5950315772547224E-2</v>
      </c>
      <c r="AO224" s="101">
        <f t="shared" si="37"/>
        <v>1.3286079928696499E-2</v>
      </c>
      <c r="AP224" s="102">
        <f t="shared" si="38"/>
        <v>1.6588318188025346E-2</v>
      </c>
      <c r="AQ224" s="101">
        <f t="shared" si="39"/>
        <v>1.5704525004633034E-2</v>
      </c>
      <c r="AR224" s="102">
        <f t="shared" si="43"/>
        <v>-3.9983457487389063E-3</v>
      </c>
      <c r="AS224" s="101">
        <f t="shared" si="43"/>
        <v>1.0795924662126016E-2</v>
      </c>
      <c r="AT224" s="102">
        <f t="shared" si="43"/>
        <v>-1.7096054835487116E-2</v>
      </c>
      <c r="AU224" s="101">
        <f t="shared" si="43"/>
        <v>1.0033450914954452E-2</v>
      </c>
      <c r="AV224" s="102">
        <f t="shared" si="43"/>
        <v>-3.6193061983594756E-3</v>
      </c>
      <c r="AW224" s="102">
        <f t="shared" si="40"/>
        <v>-7.7686624110100621E-4</v>
      </c>
    </row>
    <row r="225" spans="6:49" x14ac:dyDescent="0.3">
      <c r="F225" s="18">
        <v>43706</v>
      </c>
      <c r="G225" s="22">
        <v>1832.94995117187</v>
      </c>
      <c r="H225" s="26">
        <v>241.19999694824199</v>
      </c>
      <c r="I225" s="22">
        <v>12716.849609375</v>
      </c>
      <c r="J225" s="26">
        <v>442.850006103515</v>
      </c>
      <c r="K225" s="22">
        <v>600.40002441406205</v>
      </c>
      <c r="Y225" s="93">
        <f t="shared" si="34"/>
        <v>-146</v>
      </c>
      <c r="Z225" s="18">
        <v>43704</v>
      </c>
      <c r="AA225" s="22">
        <v>1861.40002441406</v>
      </c>
      <c r="AB225" s="26">
        <v>245.5</v>
      </c>
      <c r="AC225" s="22">
        <v>12472.349609375</v>
      </c>
      <c r="AD225" s="26">
        <v>440.14999389648398</v>
      </c>
      <c r="AE225" s="22">
        <v>603.59997558593705</v>
      </c>
      <c r="AF225" s="26">
        <v>11105.349609000001</v>
      </c>
      <c r="AG225" s="64">
        <f t="shared" si="42"/>
        <v>-8.106104723058033E-3</v>
      </c>
      <c r="AH225" s="65">
        <f t="shared" si="42"/>
        <v>1.2295236857037338E-2</v>
      </c>
      <c r="AI225" s="64">
        <f t="shared" si="42"/>
        <v>6.5155458840168538E-3</v>
      </c>
      <c r="AJ225" s="65">
        <f t="shared" si="41"/>
        <v>9.8174025787246127E-3</v>
      </c>
      <c r="AK225" s="64">
        <f t="shared" si="41"/>
        <v>-6.7696727823018336E-3</v>
      </c>
      <c r="AL225" s="64">
        <f t="shared" si="41"/>
        <v>4.2863913517013014E-3</v>
      </c>
      <c r="AM225" s="101">
        <f t="shared" si="35"/>
        <v>3.0645371651144798E-3</v>
      </c>
      <c r="AN225" s="102">
        <f t="shared" si="36"/>
        <v>2.5818174011261676E-3</v>
      </c>
      <c r="AO225" s="101">
        <f t="shared" si="37"/>
        <v>3.5374639868365745E-3</v>
      </c>
      <c r="AP225" s="102">
        <f t="shared" si="38"/>
        <v>3.3392862023383972E-3</v>
      </c>
      <c r="AQ225" s="101">
        <f t="shared" si="39"/>
        <v>2.350287177874214E-3</v>
      </c>
      <c r="AR225" s="102">
        <f t="shared" si="43"/>
        <v>-1.1170641888172513E-2</v>
      </c>
      <c r="AS225" s="101">
        <f t="shared" si="43"/>
        <v>9.7134194559111708E-3</v>
      </c>
      <c r="AT225" s="102">
        <f t="shared" si="43"/>
        <v>2.9780818971802793E-3</v>
      </c>
      <c r="AU225" s="101">
        <f t="shared" si="43"/>
        <v>6.4781163763862155E-3</v>
      </c>
      <c r="AV225" s="102">
        <f t="shared" si="43"/>
        <v>-9.1199599601760467E-3</v>
      </c>
      <c r="AW225" s="102">
        <f t="shared" si="40"/>
        <v>-2.2419682377417885E-4</v>
      </c>
    </row>
    <row r="226" spans="6:49" x14ac:dyDescent="0.3">
      <c r="F226" s="18">
        <v>43707</v>
      </c>
      <c r="G226" s="22">
        <v>1881.90002441406</v>
      </c>
      <c r="H226" s="26">
        <v>245.64999389648401</v>
      </c>
      <c r="I226" s="22">
        <v>12875.2001953125</v>
      </c>
      <c r="J226" s="26">
        <v>448.79998779296801</v>
      </c>
      <c r="K226" s="22">
        <v>608.95001220703102</v>
      </c>
      <c r="Y226" s="93">
        <f t="shared" si="34"/>
        <v>-145</v>
      </c>
      <c r="Z226" s="18">
        <v>43705</v>
      </c>
      <c r="AA226" s="22">
        <v>1828.09997558593</v>
      </c>
      <c r="AB226" s="26">
        <v>245.94999694824199</v>
      </c>
      <c r="AC226" s="22">
        <v>12517.400390625</v>
      </c>
      <c r="AD226" s="26">
        <v>434.79998779296801</v>
      </c>
      <c r="AE226" s="22">
        <v>600.20001220703102</v>
      </c>
      <c r="AF226" s="26">
        <v>11046.099609000001</v>
      </c>
      <c r="AG226" s="64">
        <f t="shared" si="42"/>
        <v>-1.8051743109424642E-2</v>
      </c>
      <c r="AH226" s="65">
        <f t="shared" si="42"/>
        <v>1.8313035987311314E-3</v>
      </c>
      <c r="AI226" s="64">
        <f t="shared" si="42"/>
        <v>3.605544677703792E-3</v>
      </c>
      <c r="AJ226" s="65">
        <f t="shared" si="41"/>
        <v>-1.2229436868011685E-2</v>
      </c>
      <c r="AK226" s="64">
        <f t="shared" si="41"/>
        <v>-5.6487331017338153E-3</v>
      </c>
      <c r="AL226" s="64">
        <f t="shared" si="41"/>
        <v>-5.3495498842216554E-3</v>
      </c>
      <c r="AM226" s="101">
        <f t="shared" si="35"/>
        <v>-2.6217029429505098E-3</v>
      </c>
      <c r="AN226" s="102">
        <f t="shared" si="36"/>
        <v>-5.1810419220347445E-3</v>
      </c>
      <c r="AO226" s="101">
        <f t="shared" si="37"/>
        <v>-2.1233912602990103E-3</v>
      </c>
      <c r="AP226" s="102">
        <f t="shared" si="38"/>
        <v>-4.3542010252786414E-3</v>
      </c>
      <c r="AQ226" s="101">
        <f t="shared" si="39"/>
        <v>-5.4042912898750505E-3</v>
      </c>
      <c r="AR226" s="102">
        <f t="shared" si="43"/>
        <v>-1.5430040166474132E-2</v>
      </c>
      <c r="AS226" s="101">
        <f t="shared" si="43"/>
        <v>7.0123455207658763E-3</v>
      </c>
      <c r="AT226" s="102">
        <f t="shared" si="43"/>
        <v>5.7289359380028023E-3</v>
      </c>
      <c r="AU226" s="101">
        <f t="shared" si="43"/>
        <v>-7.8752358427330443E-3</v>
      </c>
      <c r="AV226" s="102">
        <f t="shared" si="43"/>
        <v>-2.4444181185876487E-4</v>
      </c>
      <c r="AW226" s="102">
        <f t="shared" si="40"/>
        <v>-2.1616872724594524E-3</v>
      </c>
    </row>
    <row r="227" spans="6:49" x14ac:dyDescent="0.3">
      <c r="F227" s="18">
        <v>43711</v>
      </c>
      <c r="G227" s="22">
        <v>1841.84997558593</v>
      </c>
      <c r="H227" s="26">
        <v>241.55000305175699</v>
      </c>
      <c r="I227" s="22">
        <v>12690.9501953125</v>
      </c>
      <c r="J227" s="26">
        <v>443.04998779296801</v>
      </c>
      <c r="K227" s="22">
        <v>599.75</v>
      </c>
      <c r="Y227" s="93">
        <f t="shared" si="34"/>
        <v>-144</v>
      </c>
      <c r="Z227" s="18">
        <v>43706</v>
      </c>
      <c r="AA227" s="22">
        <v>1832.94995117187</v>
      </c>
      <c r="AB227" s="26">
        <v>241.19999694824199</v>
      </c>
      <c r="AC227" s="22">
        <v>12716.849609375</v>
      </c>
      <c r="AD227" s="26">
        <v>442.850006103515</v>
      </c>
      <c r="AE227" s="22">
        <v>600.40002441406205</v>
      </c>
      <c r="AF227" s="26">
        <v>10948.299805000001</v>
      </c>
      <c r="AG227" s="64">
        <f t="shared" si="42"/>
        <v>2.6495013835623011E-3</v>
      </c>
      <c r="AH227" s="65">
        <f t="shared" si="42"/>
        <v>-1.9501798632672533E-2</v>
      </c>
      <c r="AI227" s="64">
        <f t="shared" si="42"/>
        <v>1.5808147436246353E-2</v>
      </c>
      <c r="AJ227" s="65">
        <f t="shared" si="41"/>
        <v>1.8344998865941538E-2</v>
      </c>
      <c r="AK227" s="64">
        <f t="shared" si="41"/>
        <v>3.3318707776200856E-4</v>
      </c>
      <c r="AL227" s="64">
        <f t="shared" si="41"/>
        <v>-8.8932138345194454E-3</v>
      </c>
      <c r="AM227" s="101">
        <f t="shared" si="35"/>
        <v>-4.7128452185558551E-3</v>
      </c>
      <c r="AN227" s="102">
        <f t="shared" si="36"/>
        <v>-8.0358709481982218E-3</v>
      </c>
      <c r="AO227" s="101">
        <f t="shared" si="37"/>
        <v>-4.2051981306381325E-3</v>
      </c>
      <c r="AP227" s="102">
        <f t="shared" si="38"/>
        <v>-7.1835181281004754E-3</v>
      </c>
      <c r="AQ227" s="101">
        <f t="shared" si="39"/>
        <v>-8.2560749914478704E-3</v>
      </c>
      <c r="AR227" s="102">
        <f t="shared" si="43"/>
        <v>7.3623466021181562E-3</v>
      </c>
      <c r="AS227" s="101">
        <f t="shared" si="43"/>
        <v>-1.1465927684474311E-2</v>
      </c>
      <c r="AT227" s="102">
        <f t="shared" si="43"/>
        <v>2.0013345566884486E-2</v>
      </c>
      <c r="AU227" s="101">
        <f t="shared" si="43"/>
        <v>2.5528516994042013E-2</v>
      </c>
      <c r="AV227" s="102">
        <f t="shared" si="43"/>
        <v>8.5892620692098794E-3</v>
      </c>
      <c r="AW227" s="102">
        <f t="shared" si="40"/>
        <v>1.0005508709556046E-2</v>
      </c>
    </row>
    <row r="228" spans="6:49" x14ac:dyDescent="0.3">
      <c r="F228" s="18">
        <v>43712</v>
      </c>
      <c r="G228" s="22">
        <v>1846.59997558593</v>
      </c>
      <c r="H228" s="26">
        <v>243.25</v>
      </c>
      <c r="I228" s="22">
        <v>12480.75</v>
      </c>
      <c r="J228" s="26">
        <v>442.20001220703102</v>
      </c>
      <c r="K228" s="22">
        <v>582.90002441406205</v>
      </c>
      <c r="Y228" s="93">
        <f t="shared" si="34"/>
        <v>-143</v>
      </c>
      <c r="Z228" s="18">
        <v>43707</v>
      </c>
      <c r="AA228" s="22">
        <v>1881.90002441406</v>
      </c>
      <c r="AB228" s="26">
        <v>245.64999389648401</v>
      </c>
      <c r="AC228" s="22">
        <v>12875.2001953125</v>
      </c>
      <c r="AD228" s="26">
        <v>448.79998779296801</v>
      </c>
      <c r="AE228" s="22">
        <v>608.95001220703102</v>
      </c>
      <c r="AF228" s="26">
        <v>11023.25</v>
      </c>
      <c r="AG228" s="64">
        <f t="shared" si="42"/>
        <v>2.6355253602183999E-2</v>
      </c>
      <c r="AH228" s="65">
        <f t="shared" si="42"/>
        <v>1.8281281567631914E-2</v>
      </c>
      <c r="AI228" s="64">
        <f t="shared" si="42"/>
        <v>1.2375140562198024E-2</v>
      </c>
      <c r="AJ228" s="65">
        <f t="shared" si="41"/>
        <v>1.3346200971272126E-2</v>
      </c>
      <c r="AK228" s="64">
        <f t="shared" si="41"/>
        <v>1.4140042156850286E-2</v>
      </c>
      <c r="AL228" s="64">
        <f t="shared" si="41"/>
        <v>6.8225033179476939E-3</v>
      </c>
      <c r="AM228" s="101">
        <f t="shared" si="35"/>
        <v>4.5611155717212243E-3</v>
      </c>
      <c r="AN228" s="102">
        <f t="shared" si="36"/>
        <v>4.6249473808276306E-3</v>
      </c>
      <c r="AO228" s="101">
        <f t="shared" si="37"/>
        <v>5.0273612765717708E-3</v>
      </c>
      <c r="AP228" s="102">
        <f t="shared" si="38"/>
        <v>5.3641579343684737E-3</v>
      </c>
      <c r="AQ228" s="101">
        <f t="shared" si="39"/>
        <v>4.3912376946684166E-3</v>
      </c>
      <c r="AR228" s="102">
        <f t="shared" si="43"/>
        <v>2.1794138030462776E-2</v>
      </c>
      <c r="AS228" s="101">
        <f t="shared" si="43"/>
        <v>1.3656334186804283E-2</v>
      </c>
      <c r="AT228" s="102">
        <f t="shared" si="43"/>
        <v>7.3477792856262531E-3</v>
      </c>
      <c r="AU228" s="101">
        <f t="shared" si="43"/>
        <v>7.9820430369036514E-3</v>
      </c>
      <c r="AV228" s="102">
        <f t="shared" si="43"/>
        <v>9.748804462181869E-3</v>
      </c>
      <c r="AW228" s="102">
        <f t="shared" si="40"/>
        <v>1.2105819800395766E-2</v>
      </c>
    </row>
    <row r="229" spans="6:49" x14ac:dyDescent="0.3">
      <c r="F229" s="18">
        <v>43713</v>
      </c>
      <c r="G229" s="22">
        <v>1829.75</v>
      </c>
      <c r="H229" s="26">
        <v>244.25</v>
      </c>
      <c r="I229" s="22">
        <v>12612.150390625</v>
      </c>
      <c r="J229" s="26">
        <v>438.95001220703102</v>
      </c>
      <c r="K229" s="22">
        <v>597.20001220703102</v>
      </c>
      <c r="Y229" s="93">
        <f t="shared" si="34"/>
        <v>-142</v>
      </c>
      <c r="Z229" s="18">
        <v>43711</v>
      </c>
      <c r="AA229" s="22">
        <v>1841.84997558593</v>
      </c>
      <c r="AB229" s="26">
        <v>241.55000305175699</v>
      </c>
      <c r="AC229" s="22">
        <v>12690.9501953125</v>
      </c>
      <c r="AD229" s="26">
        <v>443.04998779296801</v>
      </c>
      <c r="AE229" s="22">
        <v>599.75</v>
      </c>
      <c r="AF229" s="26">
        <v>10797.900390999999</v>
      </c>
      <c r="AG229" s="64">
        <f t="shared" si="42"/>
        <v>-2.1511429724455959E-2</v>
      </c>
      <c r="AH229" s="65">
        <f t="shared" si="42"/>
        <v>-1.683123013379104E-2</v>
      </c>
      <c r="AI229" s="64">
        <f t="shared" si="42"/>
        <v>-1.4413839169086694E-2</v>
      </c>
      <c r="AJ229" s="65">
        <f t="shared" si="41"/>
        <v>-1.2894724068173213E-2</v>
      </c>
      <c r="AK229" s="64">
        <f t="shared" si="41"/>
        <v>-1.5223280859347071E-2</v>
      </c>
      <c r="AL229" s="64">
        <f t="shared" si="41"/>
        <v>-2.0654971585512986E-2</v>
      </c>
      <c r="AM229" s="101">
        <f t="shared" si="35"/>
        <v>-1.1653545356463842E-2</v>
      </c>
      <c r="AN229" s="102">
        <f t="shared" si="36"/>
        <v>-1.7511320058833536E-2</v>
      </c>
      <c r="AO229" s="101">
        <f t="shared" si="37"/>
        <v>-1.1114913170413595E-2</v>
      </c>
      <c r="AP229" s="102">
        <f t="shared" si="38"/>
        <v>-1.657429073827894E-2</v>
      </c>
      <c r="AQ229" s="101">
        <f t="shared" si="39"/>
        <v>-1.7721416380072626E-2</v>
      </c>
      <c r="AR229" s="102">
        <f t="shared" si="43"/>
        <v>-9.8578843679921167E-3</v>
      </c>
      <c r="AS229" s="101">
        <f t="shared" si="43"/>
        <v>6.8008992504249577E-4</v>
      </c>
      <c r="AT229" s="102">
        <f t="shared" si="43"/>
        <v>-3.2989259986730985E-3</v>
      </c>
      <c r="AU229" s="101">
        <f t="shared" si="43"/>
        <v>3.6795666701057266E-3</v>
      </c>
      <c r="AV229" s="102">
        <f t="shared" si="43"/>
        <v>2.498135520725555E-3</v>
      </c>
      <c r="AW229" s="102">
        <f t="shared" si="40"/>
        <v>-1.2598036501582875E-3</v>
      </c>
    </row>
    <row r="230" spans="6:49" x14ac:dyDescent="0.3">
      <c r="F230" s="18">
        <v>43714</v>
      </c>
      <c r="G230" s="22">
        <v>1819.15002441406</v>
      </c>
      <c r="H230" s="26">
        <v>243.89999389648401</v>
      </c>
      <c r="I230" s="22">
        <v>12613.9501953125</v>
      </c>
      <c r="J230" s="26">
        <v>441.29998779296801</v>
      </c>
      <c r="K230" s="22">
        <v>599.5</v>
      </c>
      <c r="Y230" s="93">
        <f t="shared" si="34"/>
        <v>-141</v>
      </c>
      <c r="Z230" s="18">
        <v>43712</v>
      </c>
      <c r="AA230" s="22">
        <v>1846.59997558593</v>
      </c>
      <c r="AB230" s="26">
        <v>243.25</v>
      </c>
      <c r="AC230" s="22">
        <v>12480.75</v>
      </c>
      <c r="AD230" s="26">
        <v>442.20001220703102</v>
      </c>
      <c r="AE230" s="22">
        <v>582.90002441406205</v>
      </c>
      <c r="AF230" s="26">
        <v>10844.650390999999</v>
      </c>
      <c r="AG230" s="64">
        <f t="shared" si="42"/>
        <v>2.5756090979924392E-3</v>
      </c>
      <c r="AH230" s="65">
        <f t="shared" si="42"/>
        <v>7.0132174316397625E-3</v>
      </c>
      <c r="AI230" s="64">
        <f t="shared" si="42"/>
        <v>-1.6701699120885587E-2</v>
      </c>
      <c r="AJ230" s="65">
        <f t="shared" si="41"/>
        <v>-1.9203069124720325E-3</v>
      </c>
      <c r="AK230" s="64">
        <f t="shared" si="41"/>
        <v>-2.8497214784509256E-2</v>
      </c>
      <c r="AL230" s="64">
        <f t="shared" si="41"/>
        <v>4.3201998861602114E-3</v>
      </c>
      <c r="AM230" s="101">
        <f t="shared" si="35"/>
        <v>3.084487831056533E-3</v>
      </c>
      <c r="AN230" s="102">
        <f t="shared" si="36"/>
        <v>2.6090540654541247E-3</v>
      </c>
      <c r="AO230" s="101">
        <f t="shared" si="37"/>
        <v>3.5573255877953056E-3</v>
      </c>
      <c r="AP230" s="102">
        <f t="shared" si="38"/>
        <v>3.3662794686603625E-3</v>
      </c>
      <c r="AQ230" s="101">
        <f t="shared" si="39"/>
        <v>2.3774947881036994E-3</v>
      </c>
      <c r="AR230" s="102">
        <f t="shared" si="43"/>
        <v>-5.0887873306409374E-4</v>
      </c>
      <c r="AS230" s="101">
        <f t="shared" si="43"/>
        <v>4.4041633661856382E-3</v>
      </c>
      <c r="AT230" s="102">
        <f t="shared" si="43"/>
        <v>-2.0259024708680892E-2</v>
      </c>
      <c r="AU230" s="101">
        <f t="shared" si="43"/>
        <v>-5.286586381132395E-3</v>
      </c>
      <c r="AV230" s="102">
        <f t="shared" si="43"/>
        <v>-3.0874709572612957E-2</v>
      </c>
      <c r="AW230" s="102">
        <f t="shared" si="40"/>
        <v>-1.050500720586094E-2</v>
      </c>
    </row>
    <row r="231" spans="6:49" x14ac:dyDescent="0.3">
      <c r="F231" s="18">
        <v>43717</v>
      </c>
      <c r="G231" s="22">
        <v>1834.05004882812</v>
      </c>
      <c r="H231" s="26">
        <v>245.5</v>
      </c>
      <c r="I231" s="22">
        <v>12836.349609375</v>
      </c>
      <c r="J231" s="26">
        <v>444.25</v>
      </c>
      <c r="K231" s="22">
        <v>607.65002441406205</v>
      </c>
      <c r="Y231" s="93">
        <f t="shared" si="34"/>
        <v>-140</v>
      </c>
      <c r="Z231" s="18">
        <v>43713</v>
      </c>
      <c r="AA231" s="22">
        <v>1829.75</v>
      </c>
      <c r="AB231" s="26">
        <v>244.25</v>
      </c>
      <c r="AC231" s="22">
        <v>12612.150390625</v>
      </c>
      <c r="AD231" s="26">
        <v>438.95001220703102</v>
      </c>
      <c r="AE231" s="22">
        <v>597.20001220703102</v>
      </c>
      <c r="AF231" s="26">
        <v>10847.900390999999</v>
      </c>
      <c r="AG231" s="64">
        <f t="shared" si="42"/>
        <v>-9.1667516360981489E-3</v>
      </c>
      <c r="AH231" s="65">
        <f t="shared" si="42"/>
        <v>4.1025698567776839E-3</v>
      </c>
      <c r="AI231" s="64">
        <f t="shared" si="42"/>
        <v>1.0473208729603375E-2</v>
      </c>
      <c r="AJ231" s="65">
        <f t="shared" si="41"/>
        <v>-7.3767568467382151E-3</v>
      </c>
      <c r="AK231" s="64">
        <f t="shared" si="41"/>
        <v>2.4236399170180906E-2</v>
      </c>
      <c r="AL231" s="64">
        <f t="shared" si="41"/>
        <v>2.9964203444566488E-4</v>
      </c>
      <c r="AM231" s="101">
        <f t="shared" si="35"/>
        <v>7.1192694120952296E-4</v>
      </c>
      <c r="AN231" s="102">
        <f t="shared" si="36"/>
        <v>-6.299678670515273E-4</v>
      </c>
      <c r="AO231" s="101">
        <f t="shared" si="37"/>
        <v>1.1953564294071711E-3</v>
      </c>
      <c r="AP231" s="102">
        <f t="shared" si="38"/>
        <v>1.5620276491856128E-4</v>
      </c>
      <c r="AQ231" s="101">
        <f t="shared" si="39"/>
        <v>-8.580719906780902E-4</v>
      </c>
      <c r="AR231" s="102">
        <f t="shared" si="43"/>
        <v>-9.8786785773076723E-3</v>
      </c>
      <c r="AS231" s="101">
        <f t="shared" si="43"/>
        <v>4.7325377238292112E-3</v>
      </c>
      <c r="AT231" s="102">
        <f t="shared" si="43"/>
        <v>9.2778523001962043E-3</v>
      </c>
      <c r="AU231" s="101">
        <f t="shared" si="43"/>
        <v>-7.5329596116567761E-3</v>
      </c>
      <c r="AV231" s="102">
        <f t="shared" si="43"/>
        <v>2.5094471160858996E-2</v>
      </c>
      <c r="AW231" s="102">
        <f t="shared" si="40"/>
        <v>4.3386445991839924E-3</v>
      </c>
    </row>
    <row r="232" spans="6:49" x14ac:dyDescent="0.3">
      <c r="F232" s="18">
        <v>43719</v>
      </c>
      <c r="G232" s="22">
        <v>1824.30004882812</v>
      </c>
      <c r="H232" s="26">
        <v>243.75</v>
      </c>
      <c r="I232" s="22">
        <v>12758.9501953125</v>
      </c>
      <c r="J232" s="26">
        <v>449.100006103515</v>
      </c>
      <c r="K232" s="22">
        <v>610.90002441406205</v>
      </c>
      <c r="Y232" s="93">
        <f t="shared" si="34"/>
        <v>-139</v>
      </c>
      <c r="Z232" s="18">
        <v>43714</v>
      </c>
      <c r="AA232" s="22">
        <v>1819.15002441406</v>
      </c>
      <c r="AB232" s="26">
        <v>243.89999389648401</v>
      </c>
      <c r="AC232" s="22">
        <v>12613.9501953125</v>
      </c>
      <c r="AD232" s="26">
        <v>441.29998779296801</v>
      </c>
      <c r="AE232" s="22">
        <v>599.5</v>
      </c>
      <c r="AF232" s="26">
        <v>10946.200194999999</v>
      </c>
      <c r="AG232" s="64">
        <f t="shared" si="42"/>
        <v>-5.809973050806409E-3</v>
      </c>
      <c r="AH232" s="65">
        <f t="shared" si="42"/>
        <v>-1.4340107256836708E-3</v>
      </c>
      <c r="AI232" s="64">
        <f t="shared" si="42"/>
        <v>1.4269384873201462E-4</v>
      </c>
      <c r="AJ232" s="65">
        <f t="shared" si="41"/>
        <v>5.339349432140256E-3</v>
      </c>
      <c r="AK232" s="64">
        <f t="shared" si="41"/>
        <v>3.8438883620933307E-3</v>
      </c>
      <c r="AL232" s="64">
        <f t="shared" si="41"/>
        <v>9.0208329736066011E-3</v>
      </c>
      <c r="AM232" s="101">
        <f t="shared" si="35"/>
        <v>5.8583661415104312E-3</v>
      </c>
      <c r="AN232" s="102">
        <f t="shared" si="36"/>
        <v>6.3959548460032212E-3</v>
      </c>
      <c r="AO232" s="101">
        <f t="shared" si="37"/>
        <v>6.3188205810118447E-3</v>
      </c>
      <c r="AP232" s="102">
        <f t="shared" si="38"/>
        <v>7.1193389502979057E-3</v>
      </c>
      <c r="AQ232" s="101">
        <f t="shared" si="39"/>
        <v>6.1603559775026094E-3</v>
      </c>
      <c r="AR232" s="102">
        <f t="shared" si="43"/>
        <v>-1.1668339192316839E-2</v>
      </c>
      <c r="AS232" s="101">
        <f t="shared" si="43"/>
        <v>-7.8299655716868918E-3</v>
      </c>
      <c r="AT232" s="102">
        <f t="shared" si="43"/>
        <v>-6.1761267322798302E-3</v>
      </c>
      <c r="AU232" s="101">
        <f t="shared" si="43"/>
        <v>-1.7799895181576497E-3</v>
      </c>
      <c r="AV232" s="102">
        <f t="shared" si="43"/>
        <v>-2.3164676154092787E-3</v>
      </c>
      <c r="AW232" s="102">
        <f t="shared" si="40"/>
        <v>-5.954177725970098E-3</v>
      </c>
    </row>
    <row r="233" spans="6:49" x14ac:dyDescent="0.3">
      <c r="F233" s="18">
        <v>43720</v>
      </c>
      <c r="G233" s="22">
        <v>1805.40002441406</v>
      </c>
      <c r="H233" s="26">
        <v>240.75</v>
      </c>
      <c r="I233" s="22">
        <v>12556.900390625</v>
      </c>
      <c r="J233" s="26">
        <v>450.20001220703102</v>
      </c>
      <c r="K233" s="22">
        <v>617.70001220703102</v>
      </c>
      <c r="Y233" s="93">
        <f t="shared" si="34"/>
        <v>-138</v>
      </c>
      <c r="Z233" s="18">
        <v>43717</v>
      </c>
      <c r="AA233" s="22">
        <v>1834.05004882812</v>
      </c>
      <c r="AB233" s="26">
        <v>245.5</v>
      </c>
      <c r="AC233" s="22">
        <v>12836.349609375</v>
      </c>
      <c r="AD233" s="26">
        <v>444.25</v>
      </c>
      <c r="AE233" s="22">
        <v>607.65002441406205</v>
      </c>
      <c r="AF233" s="26">
        <v>11003.049805000001</v>
      </c>
      <c r="AG233" s="64">
        <f t="shared" si="42"/>
        <v>8.1572904508912074E-3</v>
      </c>
      <c r="AH233" s="65">
        <f t="shared" si="42"/>
        <v>6.5386670373667266E-3</v>
      </c>
      <c r="AI233" s="64">
        <f t="shared" si="42"/>
        <v>1.7477599638340082E-2</v>
      </c>
      <c r="AJ233" s="65">
        <f t="shared" si="41"/>
        <v>6.6625784207868625E-3</v>
      </c>
      <c r="AK233" s="64">
        <f t="shared" si="41"/>
        <v>1.3503124027075576E-2</v>
      </c>
      <c r="AL233" s="64">
        <f t="shared" si="41"/>
        <v>5.1801074863917695E-3</v>
      </c>
      <c r="AM233" s="101">
        <f t="shared" si="35"/>
        <v>3.5919256584519442E-3</v>
      </c>
      <c r="AN233" s="102">
        <f t="shared" si="36"/>
        <v>3.3018085736103895E-3</v>
      </c>
      <c r="AO233" s="101">
        <f t="shared" si="37"/>
        <v>4.0624980802006451E-3</v>
      </c>
      <c r="AP233" s="102">
        <f t="shared" si="38"/>
        <v>4.0528432383364274E-3</v>
      </c>
      <c r="AQ233" s="101">
        <f t="shared" si="39"/>
        <v>3.0695103159849137E-3</v>
      </c>
      <c r="AR233" s="102">
        <f t="shared" si="43"/>
        <v>4.5653647924392632E-3</v>
      </c>
      <c r="AS233" s="101">
        <f t="shared" si="43"/>
        <v>3.2368584637563372E-3</v>
      </c>
      <c r="AT233" s="102">
        <f t="shared" si="43"/>
        <v>1.3415101558139436E-2</v>
      </c>
      <c r="AU233" s="101">
        <f t="shared" si="43"/>
        <v>2.6097351824504351E-3</v>
      </c>
      <c r="AV233" s="102">
        <f t="shared" si="43"/>
        <v>1.0433613711090663E-2</v>
      </c>
      <c r="AW233" s="102">
        <f t="shared" si="40"/>
        <v>6.8521347415752276E-3</v>
      </c>
    </row>
    <row r="234" spans="6:49" x14ac:dyDescent="0.3">
      <c r="F234" s="18">
        <v>43721</v>
      </c>
      <c r="G234" s="22">
        <v>1805.55004882812</v>
      </c>
      <c r="H234" s="26">
        <v>239.89999389648401</v>
      </c>
      <c r="I234" s="22">
        <v>12689.2998046875</v>
      </c>
      <c r="J234" s="26">
        <v>452.20001220703102</v>
      </c>
      <c r="K234" s="22">
        <v>623.54998779296795</v>
      </c>
      <c r="Y234" s="93">
        <f t="shared" si="34"/>
        <v>-137</v>
      </c>
      <c r="Z234" s="18">
        <v>43719</v>
      </c>
      <c r="AA234" s="22">
        <v>1824.30004882812</v>
      </c>
      <c r="AB234" s="26">
        <v>243.75</v>
      </c>
      <c r="AC234" s="22">
        <v>12758.9501953125</v>
      </c>
      <c r="AD234" s="26">
        <v>449.100006103515</v>
      </c>
      <c r="AE234" s="22">
        <v>610.90002441406205</v>
      </c>
      <c r="AF234" s="26">
        <v>11035.700194999999</v>
      </c>
      <c r="AG234" s="64">
        <f t="shared" si="42"/>
        <v>-5.3302843218473442E-3</v>
      </c>
      <c r="AH234" s="65">
        <f t="shared" si="42"/>
        <v>-7.1538373566186579E-3</v>
      </c>
      <c r="AI234" s="64">
        <f t="shared" si="42"/>
        <v>-6.0479580687063826E-3</v>
      </c>
      <c r="AJ234" s="65">
        <f t="shared" si="41"/>
        <v>1.0858126649479336E-2</v>
      </c>
      <c r="AK234" s="64">
        <f t="shared" si="41"/>
        <v>5.3342211251651145E-3</v>
      </c>
      <c r="AL234" s="64">
        <f t="shared" si="41"/>
        <v>2.9630005229414544E-3</v>
      </c>
      <c r="AM234" s="101">
        <f t="shared" si="35"/>
        <v>2.2835944606191642E-3</v>
      </c>
      <c r="AN234" s="102">
        <f t="shared" si="36"/>
        <v>1.5156738265965724E-3</v>
      </c>
      <c r="AO234" s="101">
        <f t="shared" si="37"/>
        <v>2.7600076145345353E-3</v>
      </c>
      <c r="AP234" s="102">
        <f t="shared" si="38"/>
        <v>2.2826701241650854E-3</v>
      </c>
      <c r="AQ234" s="101">
        <f t="shared" si="39"/>
        <v>1.2852808879998225E-3</v>
      </c>
      <c r="AR234" s="102">
        <f t="shared" si="43"/>
        <v>-7.6138787824665084E-3</v>
      </c>
      <c r="AS234" s="101">
        <f t="shared" si="43"/>
        <v>-8.6695111832152307E-3</v>
      </c>
      <c r="AT234" s="102">
        <f t="shared" si="43"/>
        <v>-8.8079656832409179E-3</v>
      </c>
      <c r="AU234" s="101">
        <f t="shared" si="43"/>
        <v>8.5754565253142508E-3</v>
      </c>
      <c r="AV234" s="102">
        <f t="shared" si="43"/>
        <v>4.0489402371652918E-3</v>
      </c>
      <c r="AW234" s="102">
        <f t="shared" si="40"/>
        <v>-2.4933917772886221E-3</v>
      </c>
    </row>
    <row r="235" spans="6:49" x14ac:dyDescent="0.3">
      <c r="F235" s="18">
        <v>43724</v>
      </c>
      <c r="G235" s="22">
        <v>1816.30004882812</v>
      </c>
      <c r="H235" s="26">
        <v>239.39999389648401</v>
      </c>
      <c r="I235" s="22">
        <v>12840.9501953125</v>
      </c>
      <c r="J235" s="26">
        <v>454.75</v>
      </c>
      <c r="K235" s="22">
        <v>638.25</v>
      </c>
      <c r="Y235" s="93">
        <f t="shared" si="34"/>
        <v>-136</v>
      </c>
      <c r="Z235" s="18">
        <v>43720</v>
      </c>
      <c r="AA235" s="22">
        <v>1805.40002441406</v>
      </c>
      <c r="AB235" s="26">
        <v>240.75</v>
      </c>
      <c r="AC235" s="22">
        <v>12556.900390625</v>
      </c>
      <c r="AD235" s="26">
        <v>450.20001220703102</v>
      </c>
      <c r="AE235" s="22">
        <v>617.70001220703102</v>
      </c>
      <c r="AF235" s="26">
        <v>10982.799805000001</v>
      </c>
      <c r="AG235" s="64">
        <f t="shared" si="42"/>
        <v>-1.0414191172721092E-2</v>
      </c>
      <c r="AH235" s="65">
        <f t="shared" si="42"/>
        <v>-1.2384059199721666E-2</v>
      </c>
      <c r="AI235" s="64">
        <f t="shared" si="42"/>
        <v>-1.596265503947852E-2</v>
      </c>
      <c r="AJ235" s="65">
        <f t="shared" si="41"/>
        <v>2.4463619030760568E-3</v>
      </c>
      <c r="AK235" s="64">
        <f t="shared" si="41"/>
        <v>1.1069602844114269E-2</v>
      </c>
      <c r="AL235" s="64">
        <f t="shared" si="41"/>
        <v>-4.80509496872573E-3</v>
      </c>
      <c r="AM235" s="101">
        <f t="shared" si="35"/>
        <v>-2.3004160751991282E-3</v>
      </c>
      <c r="AN235" s="102">
        <f t="shared" si="36"/>
        <v>-4.7424208456585456E-3</v>
      </c>
      <c r="AO235" s="101">
        <f t="shared" si="37"/>
        <v>-1.8035387010364218E-3</v>
      </c>
      <c r="AP235" s="102">
        <f t="shared" si="38"/>
        <v>-3.9194996467806636E-3</v>
      </c>
      <c r="AQ235" s="101">
        <f t="shared" si="39"/>
        <v>-4.9661381026570557E-3</v>
      </c>
      <c r="AR235" s="102">
        <f t="shared" si="43"/>
        <v>-8.1137750975219646E-3</v>
      </c>
      <c r="AS235" s="101">
        <f t="shared" si="43"/>
        <v>-7.64163835406312E-3</v>
      </c>
      <c r="AT235" s="102">
        <f t="shared" si="43"/>
        <v>-1.4159116338442098E-2</v>
      </c>
      <c r="AU235" s="101">
        <f t="shared" si="43"/>
        <v>6.3658615498567205E-3</v>
      </c>
      <c r="AV235" s="102">
        <f t="shared" si="43"/>
        <v>1.6035740946771324E-2</v>
      </c>
      <c r="AW235" s="102">
        <f t="shared" si="40"/>
        <v>-1.5025854586798281E-3</v>
      </c>
    </row>
    <row r="236" spans="6:49" x14ac:dyDescent="0.3">
      <c r="F236" s="18">
        <v>43725</v>
      </c>
      <c r="G236" s="22">
        <v>1831.19995117187</v>
      </c>
      <c r="H236" s="26">
        <v>237.19999694824199</v>
      </c>
      <c r="I236" s="22">
        <v>12764.25</v>
      </c>
      <c r="J236" s="26">
        <v>451.70001220703102</v>
      </c>
      <c r="K236" s="22">
        <v>646.45001220703102</v>
      </c>
      <c r="Y236" s="93">
        <f t="shared" si="34"/>
        <v>-135</v>
      </c>
      <c r="Z236" s="18">
        <v>43721</v>
      </c>
      <c r="AA236" s="22">
        <v>1805.55004882812</v>
      </c>
      <c r="AB236" s="26">
        <v>239.89999389648401</v>
      </c>
      <c r="AC236" s="22">
        <v>12689.2998046875</v>
      </c>
      <c r="AD236" s="26">
        <v>452.20001220703102</v>
      </c>
      <c r="AE236" s="22">
        <v>623.54998779296795</v>
      </c>
      <c r="AF236" s="26">
        <v>11075.900390999999</v>
      </c>
      <c r="AG236" s="64">
        <f t="shared" si="42"/>
        <v>8.3094150350056746E-5</v>
      </c>
      <c r="AH236" s="65">
        <f t="shared" si="42"/>
        <v>-3.536906274503801E-3</v>
      </c>
      <c r="AI236" s="64">
        <f t="shared" si="42"/>
        <v>1.0488756870497164E-2</v>
      </c>
      <c r="AJ236" s="65">
        <f t="shared" si="41"/>
        <v>4.4326312513142856E-3</v>
      </c>
      <c r="AK236" s="64">
        <f t="shared" si="41"/>
        <v>9.4260123261629448E-3</v>
      </c>
      <c r="AL236" s="64">
        <f t="shared" si="41"/>
        <v>8.4412171151518958E-3</v>
      </c>
      <c r="AM236" s="101">
        <f t="shared" si="35"/>
        <v>5.5163305415704134E-3</v>
      </c>
      <c r="AN236" s="102">
        <f t="shared" si="36"/>
        <v>5.9290075846518443E-3</v>
      </c>
      <c r="AO236" s="101">
        <f t="shared" si="37"/>
        <v>5.9783119173200993E-3</v>
      </c>
      <c r="AP236" s="102">
        <f t="shared" si="38"/>
        <v>6.6565645212342114E-3</v>
      </c>
      <c r="AQ236" s="101">
        <f t="shared" si="39"/>
        <v>5.6939068216295304E-3</v>
      </c>
      <c r="AR236" s="102">
        <f t="shared" si="43"/>
        <v>-5.4332363912203566E-3</v>
      </c>
      <c r="AS236" s="101">
        <f t="shared" si="43"/>
        <v>-9.4659138591556453E-3</v>
      </c>
      <c r="AT236" s="102">
        <f t="shared" si="43"/>
        <v>4.5104449531770648E-3</v>
      </c>
      <c r="AU236" s="101">
        <f t="shared" si="43"/>
        <v>-2.2239332699199258E-3</v>
      </c>
      <c r="AV236" s="102">
        <f t="shared" si="43"/>
        <v>3.7321055045334145E-3</v>
      </c>
      <c r="AW236" s="102">
        <f t="shared" si="40"/>
        <v>-1.7761066125170897E-3</v>
      </c>
    </row>
    <row r="237" spans="6:49" x14ac:dyDescent="0.3">
      <c r="F237" s="18">
        <v>43726</v>
      </c>
      <c r="G237" s="22">
        <v>1829.19995117187</v>
      </c>
      <c r="H237" s="26">
        <v>239.25</v>
      </c>
      <c r="I237" s="22">
        <v>12869</v>
      </c>
      <c r="J237" s="26">
        <v>460</v>
      </c>
      <c r="K237" s="22">
        <v>649.25</v>
      </c>
      <c r="Y237" s="93">
        <f t="shared" si="34"/>
        <v>-134</v>
      </c>
      <c r="Z237" s="18">
        <v>43724</v>
      </c>
      <c r="AA237" s="22">
        <v>1816.30004882812</v>
      </c>
      <c r="AB237" s="26">
        <v>239.39999389648401</v>
      </c>
      <c r="AC237" s="22">
        <v>12840.9501953125</v>
      </c>
      <c r="AD237" s="26">
        <v>454.75</v>
      </c>
      <c r="AE237" s="22">
        <v>638.25</v>
      </c>
      <c r="AF237" s="26">
        <v>11003.5</v>
      </c>
      <c r="AG237" s="64">
        <f t="shared" si="42"/>
        <v>5.9362101014847051E-3</v>
      </c>
      <c r="AH237" s="65">
        <f t="shared" si="42"/>
        <v>-2.0863767749129633E-3</v>
      </c>
      <c r="AI237" s="64">
        <f t="shared" si="42"/>
        <v>1.188019500552733E-2</v>
      </c>
      <c r="AJ237" s="65">
        <f t="shared" si="41"/>
        <v>5.6232305596013304E-3</v>
      </c>
      <c r="AK237" s="64">
        <f t="shared" si="41"/>
        <v>2.3301121331506393E-2</v>
      </c>
      <c r="AL237" s="64">
        <f t="shared" si="41"/>
        <v>-6.5582080322210481E-3</v>
      </c>
      <c r="AM237" s="101">
        <f t="shared" si="35"/>
        <v>-3.334941044950559E-3</v>
      </c>
      <c r="AN237" s="102">
        <f t="shared" si="36"/>
        <v>-6.1547551217098154E-3</v>
      </c>
      <c r="AO237" s="101">
        <f t="shared" si="37"/>
        <v>-2.8334452811338718E-3</v>
      </c>
      <c r="AP237" s="102">
        <f t="shared" si="38"/>
        <v>-5.3192127243457251E-3</v>
      </c>
      <c r="AQ237" s="101">
        <f t="shared" si="39"/>
        <v>-6.3769658029163342E-3</v>
      </c>
      <c r="AR237" s="102">
        <f t="shared" si="43"/>
        <v>9.271151146435265E-3</v>
      </c>
      <c r="AS237" s="101">
        <f t="shared" si="43"/>
        <v>4.0683783467968526E-3</v>
      </c>
      <c r="AT237" s="102">
        <f t="shared" si="43"/>
        <v>1.4713640286661202E-2</v>
      </c>
      <c r="AU237" s="101">
        <f t="shared" si="43"/>
        <v>1.0942443283947056E-2</v>
      </c>
      <c r="AV237" s="102">
        <f t="shared" si="43"/>
        <v>2.9678087134422729E-2</v>
      </c>
      <c r="AW237" s="102">
        <f t="shared" si="40"/>
        <v>1.373474003965262E-2</v>
      </c>
    </row>
    <row r="238" spans="6:49" x14ac:dyDescent="0.3">
      <c r="F238" s="18">
        <v>43727</v>
      </c>
      <c r="G238" s="22">
        <v>1812.75</v>
      </c>
      <c r="H238" s="26">
        <v>236.69999694824199</v>
      </c>
      <c r="I238" s="22">
        <v>12694.900390625</v>
      </c>
      <c r="J238" s="26">
        <v>458.54998779296801</v>
      </c>
      <c r="K238" s="22">
        <v>655.59997558593705</v>
      </c>
      <c r="Y238" s="93">
        <f t="shared" si="34"/>
        <v>-133</v>
      </c>
      <c r="Z238" s="18">
        <v>43725</v>
      </c>
      <c r="AA238" s="22">
        <v>1831.19995117187</v>
      </c>
      <c r="AB238" s="26">
        <v>237.19999694824199</v>
      </c>
      <c r="AC238" s="22">
        <v>12764.25</v>
      </c>
      <c r="AD238" s="26">
        <v>451.70001220703102</v>
      </c>
      <c r="AE238" s="22">
        <v>646.45001220703102</v>
      </c>
      <c r="AF238" s="26">
        <v>10817.599609000001</v>
      </c>
      <c r="AG238" s="64">
        <f t="shared" si="42"/>
        <v>8.1699713351156573E-3</v>
      </c>
      <c r="AH238" s="65">
        <f t="shared" si="42"/>
        <v>-9.2321133710067168E-3</v>
      </c>
      <c r="AI238" s="64">
        <f t="shared" si="42"/>
        <v>-5.9910037131825251E-3</v>
      </c>
      <c r="AJ238" s="65">
        <f t="shared" si="41"/>
        <v>-6.7295477130310498E-3</v>
      </c>
      <c r="AK238" s="64">
        <f t="shared" si="41"/>
        <v>1.2765818462147806E-2</v>
      </c>
      <c r="AL238" s="64">
        <f t="shared" si="41"/>
        <v>-1.7039002797977848E-2</v>
      </c>
      <c r="AM238" s="101">
        <f t="shared" si="35"/>
        <v>-9.5197354622585245E-3</v>
      </c>
      <c r="AN238" s="102">
        <f t="shared" si="36"/>
        <v>-1.4598241167284302E-2</v>
      </c>
      <c r="AO238" s="101">
        <f t="shared" si="37"/>
        <v>-8.9906291608675189E-3</v>
      </c>
      <c r="AP238" s="102">
        <f t="shared" si="38"/>
        <v>-1.3687244314764833E-2</v>
      </c>
      <c r="AQ238" s="101">
        <f t="shared" si="39"/>
        <v>-1.4811444949846521E-2</v>
      </c>
      <c r="AR238" s="102">
        <f t="shared" si="43"/>
        <v>1.768970679737418E-2</v>
      </c>
      <c r="AS238" s="101">
        <f t="shared" si="43"/>
        <v>5.3661277962775856E-3</v>
      </c>
      <c r="AT238" s="102">
        <f t="shared" si="43"/>
        <v>2.9996254476849938E-3</v>
      </c>
      <c r="AU238" s="101">
        <f t="shared" si="43"/>
        <v>6.9576966017337837E-3</v>
      </c>
      <c r="AV238" s="102">
        <f t="shared" si="43"/>
        <v>2.7577263411994325E-2</v>
      </c>
      <c r="AW238" s="102">
        <f t="shared" si="40"/>
        <v>1.2118084011012973E-2</v>
      </c>
    </row>
    <row r="239" spans="6:49" x14ac:dyDescent="0.3">
      <c r="F239" s="18">
        <v>43728</v>
      </c>
      <c r="G239" s="22">
        <v>1969.75</v>
      </c>
      <c r="H239" s="26">
        <v>238.05000305175699</v>
      </c>
      <c r="I239" s="22">
        <v>13499.400390625</v>
      </c>
      <c r="J239" s="26">
        <v>445.70001220703102</v>
      </c>
      <c r="K239" s="22">
        <v>684.75</v>
      </c>
      <c r="Y239" s="93">
        <f t="shared" si="34"/>
        <v>-132</v>
      </c>
      <c r="Z239" s="18">
        <v>43726</v>
      </c>
      <c r="AA239" s="22">
        <v>1829.19995117187</v>
      </c>
      <c r="AB239" s="26">
        <v>239.25</v>
      </c>
      <c r="AC239" s="22">
        <v>12869</v>
      </c>
      <c r="AD239" s="26">
        <v>460</v>
      </c>
      <c r="AE239" s="22">
        <v>649.25</v>
      </c>
      <c r="AF239" s="26">
        <v>10840.650390999999</v>
      </c>
      <c r="AG239" s="64">
        <f t="shared" si="42"/>
        <v>-1.0927768836111267E-3</v>
      </c>
      <c r="AH239" s="65">
        <f t="shared" si="42"/>
        <v>8.6053760752522399E-3</v>
      </c>
      <c r="AI239" s="64">
        <f t="shared" si="42"/>
        <v>8.1730239507688315E-3</v>
      </c>
      <c r="AJ239" s="65">
        <f t="shared" si="41"/>
        <v>1.8208219797940142E-2</v>
      </c>
      <c r="AK239" s="64">
        <f t="shared" si="41"/>
        <v>4.321975959116731E-3</v>
      </c>
      <c r="AL239" s="64">
        <f t="shared" si="41"/>
        <v>2.1285921718889266E-3</v>
      </c>
      <c r="AM239" s="101">
        <f t="shared" si="35"/>
        <v>1.7912039285379667E-3</v>
      </c>
      <c r="AN239" s="102">
        <f t="shared" si="36"/>
        <v>8.4346189745532793E-4</v>
      </c>
      <c r="AO239" s="101">
        <f t="shared" si="37"/>
        <v>2.2698152423871942E-3</v>
      </c>
      <c r="AP239" s="102">
        <f t="shared" si="38"/>
        <v>1.6164653565905829E-3</v>
      </c>
      <c r="AQ239" s="101">
        <f t="shared" si="39"/>
        <v>6.1378602579995577E-4</v>
      </c>
      <c r="AR239" s="102">
        <f t="shared" si="43"/>
        <v>-2.8839808121490932E-3</v>
      </c>
      <c r="AS239" s="101">
        <f t="shared" si="43"/>
        <v>7.7619141777969117E-3</v>
      </c>
      <c r="AT239" s="102">
        <f t="shared" si="43"/>
        <v>5.9032087083816373E-3</v>
      </c>
      <c r="AU239" s="101">
        <f t="shared" si="43"/>
        <v>1.6591754441349558E-2</v>
      </c>
      <c r="AV239" s="102">
        <f t="shared" si="43"/>
        <v>3.7081899333167752E-3</v>
      </c>
      <c r="AW239" s="102">
        <f t="shared" si="40"/>
        <v>6.2162172897391576E-3</v>
      </c>
    </row>
    <row r="240" spans="6:49" x14ac:dyDescent="0.3">
      <c r="F240" s="18">
        <v>43731</v>
      </c>
      <c r="G240" s="22">
        <v>2039.75</v>
      </c>
      <c r="H240" s="26">
        <v>254.850006103515</v>
      </c>
      <c r="I240" s="22">
        <v>13713.2001953125</v>
      </c>
      <c r="J240" s="26">
        <v>440.79998779296801</v>
      </c>
      <c r="K240" s="22">
        <v>661.40002441406205</v>
      </c>
      <c r="Y240" s="93">
        <f t="shared" si="34"/>
        <v>-131</v>
      </c>
      <c r="Z240" s="18">
        <v>43727</v>
      </c>
      <c r="AA240" s="22">
        <v>1812.75</v>
      </c>
      <c r="AB240" s="26">
        <v>236.69999694824199</v>
      </c>
      <c r="AC240" s="22">
        <v>12694.900390625</v>
      </c>
      <c r="AD240" s="26">
        <v>458.54998779296801</v>
      </c>
      <c r="AE240" s="22">
        <v>655.59997558593705</v>
      </c>
      <c r="AF240" s="26">
        <v>10704.799805000001</v>
      </c>
      <c r="AG240" s="64">
        <f t="shared" si="42"/>
        <v>-9.0336568384900718E-3</v>
      </c>
      <c r="AH240" s="65">
        <f t="shared" si="42"/>
        <v>-1.0715526706061783E-2</v>
      </c>
      <c r="AI240" s="64">
        <f t="shared" si="42"/>
        <v>-1.362094973265577E-2</v>
      </c>
      <c r="AJ240" s="65">
        <f t="shared" si="41"/>
        <v>-3.1571790991277767E-3</v>
      </c>
      <c r="AK240" s="64">
        <f t="shared" si="41"/>
        <v>9.732959087549873E-3</v>
      </c>
      <c r="AL240" s="64">
        <f t="shared" si="41"/>
        <v>-1.2610772588849095E-2</v>
      </c>
      <c r="AM240" s="101">
        <f t="shared" si="35"/>
        <v>-6.9066041026543869E-3</v>
      </c>
      <c r="AN240" s="102">
        <f t="shared" si="36"/>
        <v>-1.103079224637509E-2</v>
      </c>
      <c r="AO240" s="101">
        <f t="shared" si="37"/>
        <v>-6.3891635021295374E-3</v>
      </c>
      <c r="AP240" s="102">
        <f t="shared" si="38"/>
        <v>-1.0151675580921594E-2</v>
      </c>
      <c r="AQ240" s="101">
        <f t="shared" si="39"/>
        <v>-1.1247801524756917E-2</v>
      </c>
      <c r="AR240" s="102">
        <f t="shared" si="43"/>
        <v>-2.1270527358356849E-3</v>
      </c>
      <c r="AS240" s="101">
        <f t="shared" si="43"/>
        <v>3.1526554031330659E-4</v>
      </c>
      <c r="AT240" s="102">
        <f t="shared" si="43"/>
        <v>-7.2317862305262322E-3</v>
      </c>
      <c r="AU240" s="101">
        <f t="shared" si="43"/>
        <v>6.9944964817938177E-3</v>
      </c>
      <c r="AV240" s="102">
        <f t="shared" si="43"/>
        <v>2.098076061230679E-2</v>
      </c>
      <c r="AW240" s="102">
        <f t="shared" si="40"/>
        <v>3.7863367336103994E-3</v>
      </c>
    </row>
    <row r="241" spans="6:49" x14ac:dyDescent="0.3">
      <c r="F241" s="18">
        <v>43732</v>
      </c>
      <c r="G241" s="22">
        <v>2050.44995117187</v>
      </c>
      <c r="H241" s="26">
        <v>256</v>
      </c>
      <c r="I241" s="22">
        <v>13430.7001953125</v>
      </c>
      <c r="J241" s="26">
        <v>451.89999389648398</v>
      </c>
      <c r="K241" s="22">
        <v>664</v>
      </c>
      <c r="Y241" s="93">
        <f t="shared" si="34"/>
        <v>-130</v>
      </c>
      <c r="Z241" s="18">
        <v>43728</v>
      </c>
      <c r="AA241" s="22">
        <v>1969.75</v>
      </c>
      <c r="AB241" s="26">
        <v>238.05000305175699</v>
      </c>
      <c r="AC241" s="22">
        <v>13499.400390625</v>
      </c>
      <c r="AD241" s="26">
        <v>445.70001220703102</v>
      </c>
      <c r="AE241" s="22">
        <v>684.75</v>
      </c>
      <c r="AF241" s="26">
        <v>11274.200194999999</v>
      </c>
      <c r="AG241" s="64">
        <f t="shared" si="42"/>
        <v>8.3061601874095406E-2</v>
      </c>
      <c r="AH241" s="65">
        <f t="shared" si="42"/>
        <v>5.687244833340906E-3</v>
      </c>
      <c r="AI241" s="64">
        <f t="shared" si="42"/>
        <v>6.1444900169854585E-2</v>
      </c>
      <c r="AJ241" s="65">
        <f t="shared" si="41"/>
        <v>-2.8423203043055713E-2</v>
      </c>
      <c r="AK241" s="64">
        <f t="shared" si="41"/>
        <v>4.350299851277984E-2</v>
      </c>
      <c r="AL241" s="64">
        <f t="shared" si="41"/>
        <v>5.1824725938233583E-2</v>
      </c>
      <c r="AM241" s="101">
        <f t="shared" si="35"/>
        <v>3.1117259590279986E-2</v>
      </c>
      <c r="AN241" s="102">
        <f t="shared" si="36"/>
        <v>4.0879415406066467E-2</v>
      </c>
      <c r="AO241" s="101">
        <f t="shared" si="37"/>
        <v>3.1464951732509037E-2</v>
      </c>
      <c r="AP241" s="102">
        <f t="shared" si="38"/>
        <v>4.1294641160316226E-2</v>
      </c>
      <c r="AQ241" s="101">
        <f t="shared" si="39"/>
        <v>4.0607032082366566E-2</v>
      </c>
      <c r="AR241" s="102">
        <f t="shared" si="43"/>
        <v>5.194434228381542E-2</v>
      </c>
      <c r="AS241" s="101">
        <f t="shared" si="43"/>
        <v>-3.5192170572725563E-2</v>
      </c>
      <c r="AT241" s="102">
        <f t="shared" si="43"/>
        <v>2.9979948437345548E-2</v>
      </c>
      <c r="AU241" s="101">
        <f t="shared" si="43"/>
        <v>-6.9717844203371931E-2</v>
      </c>
      <c r="AV241" s="102">
        <f t="shared" si="43"/>
        <v>2.8959664304132743E-3</v>
      </c>
      <c r="AW241" s="102">
        <f t="shared" si="40"/>
        <v>-4.0179515249046506E-3</v>
      </c>
    </row>
    <row r="242" spans="6:49" x14ac:dyDescent="0.3">
      <c r="F242" s="18">
        <v>43733</v>
      </c>
      <c r="G242" s="22">
        <v>2051.5</v>
      </c>
      <c r="H242" s="26">
        <v>247.55000305175699</v>
      </c>
      <c r="I242" s="22">
        <v>13458.5</v>
      </c>
      <c r="J242" s="26">
        <v>445.54998779296801</v>
      </c>
      <c r="K242" s="22">
        <v>671.34997558593705</v>
      </c>
      <c r="Y242" s="93">
        <f t="shared" si="34"/>
        <v>-129</v>
      </c>
      <c r="Z242" s="18">
        <v>43731</v>
      </c>
      <c r="AA242" s="22">
        <v>2039.75</v>
      </c>
      <c r="AB242" s="26">
        <v>254.850006103515</v>
      </c>
      <c r="AC242" s="22">
        <v>13713.2001953125</v>
      </c>
      <c r="AD242" s="26">
        <v>440.79998779296801</v>
      </c>
      <c r="AE242" s="22">
        <v>661.40002441406205</v>
      </c>
      <c r="AF242" s="26">
        <v>11600.200194999999</v>
      </c>
      <c r="AG242" s="64">
        <f t="shared" si="42"/>
        <v>3.4920620183112108E-2</v>
      </c>
      <c r="AH242" s="65">
        <f t="shared" si="42"/>
        <v>6.8194412275148497E-2</v>
      </c>
      <c r="AI242" s="64">
        <f t="shared" si="42"/>
        <v>1.571361790594775E-2</v>
      </c>
      <c r="AJ242" s="65">
        <f t="shared" si="41"/>
        <v>-1.1054877195156691E-2</v>
      </c>
      <c r="AK242" s="64">
        <f t="shared" si="41"/>
        <v>-3.4694970682792418E-2</v>
      </c>
      <c r="AL242" s="64">
        <f t="shared" si="41"/>
        <v>2.8505409422305155E-2</v>
      </c>
      <c r="AM242" s="101">
        <f t="shared" si="35"/>
        <v>1.7356358644640933E-2</v>
      </c>
      <c r="AN242" s="102">
        <f t="shared" si="36"/>
        <v>2.2093022962061882E-2</v>
      </c>
      <c r="AO242" s="101">
        <f t="shared" si="37"/>
        <v>1.7765483042654066E-2</v>
      </c>
      <c r="AP242" s="102">
        <f t="shared" si="38"/>
        <v>2.2676131626112914E-2</v>
      </c>
      <c r="AQ242" s="101">
        <f t="shared" si="39"/>
        <v>2.1840679599548853E-2</v>
      </c>
      <c r="AR242" s="102">
        <f t="shared" si="43"/>
        <v>1.7564261538471175E-2</v>
      </c>
      <c r="AS242" s="101">
        <f t="shared" si="43"/>
        <v>4.6101389313086619E-2</v>
      </c>
      <c r="AT242" s="102">
        <f t="shared" si="43"/>
        <v>-2.0518651367063163E-3</v>
      </c>
      <c r="AU242" s="101">
        <f t="shared" si="43"/>
        <v>-3.3731008821269601E-2</v>
      </c>
      <c r="AV242" s="102">
        <f t="shared" si="43"/>
        <v>-5.6535650282341268E-2</v>
      </c>
      <c r="AW242" s="102">
        <f t="shared" si="40"/>
        <v>-5.7305746777518794E-3</v>
      </c>
    </row>
    <row r="243" spans="6:49" x14ac:dyDescent="0.3">
      <c r="F243" s="18">
        <v>43734</v>
      </c>
      <c r="G243" s="22">
        <v>2034.40002441406</v>
      </c>
      <c r="H243" s="26">
        <v>250.39999389648401</v>
      </c>
      <c r="I243" s="22">
        <v>13934.599609375</v>
      </c>
      <c r="J243" s="26">
        <v>447.20001220703102</v>
      </c>
      <c r="K243" s="22">
        <v>679.90002441406205</v>
      </c>
      <c r="Y243" s="93">
        <f t="shared" si="34"/>
        <v>-128</v>
      </c>
      <c r="Z243" s="18">
        <v>43732</v>
      </c>
      <c r="AA243" s="22">
        <v>2050.44995117187</v>
      </c>
      <c r="AB243" s="26">
        <v>256</v>
      </c>
      <c r="AC243" s="22">
        <v>13430.7001953125</v>
      </c>
      <c r="AD243" s="26">
        <v>451.89999389648398</v>
      </c>
      <c r="AE243" s="22">
        <v>664</v>
      </c>
      <c r="AF243" s="26">
        <v>11588.200194999999</v>
      </c>
      <c r="AG243" s="64">
        <f t="shared" si="42"/>
        <v>5.2320061160166676E-3</v>
      </c>
      <c r="AH243" s="65">
        <f t="shared" si="42"/>
        <v>4.5022837440710957E-3</v>
      </c>
      <c r="AI243" s="64">
        <f t="shared" si="42"/>
        <v>-2.0815741020926915E-2</v>
      </c>
      <c r="AJ243" s="65">
        <f t="shared" si="41"/>
        <v>2.4869672765091284E-2</v>
      </c>
      <c r="AK243" s="64">
        <f t="shared" si="41"/>
        <v>3.923312016038758E-3</v>
      </c>
      <c r="AL243" s="64">
        <f t="shared" si="41"/>
        <v>-1.0350003337359246E-3</v>
      </c>
      <c r="AM243" s="101">
        <f t="shared" si="35"/>
        <v>-7.56553798184125E-5</v>
      </c>
      <c r="AN243" s="102">
        <f t="shared" si="36"/>
        <v>-1.7051758511246722E-3</v>
      </c>
      <c r="AO243" s="101">
        <f t="shared" si="37"/>
        <v>4.1129008155479615E-4</v>
      </c>
      <c r="AP243" s="102">
        <f t="shared" si="38"/>
        <v>-9.0939671951603988E-4</v>
      </c>
      <c r="AQ243" s="101">
        <f t="shared" si="39"/>
        <v>-1.932133020841225E-3</v>
      </c>
      <c r="AR243" s="102">
        <f t="shared" si="43"/>
        <v>5.3076614958350804E-3</v>
      </c>
      <c r="AS243" s="101">
        <f t="shared" si="43"/>
        <v>6.2074595951957679E-3</v>
      </c>
      <c r="AT243" s="102">
        <f t="shared" si="43"/>
        <v>-2.1227031102481711E-2</v>
      </c>
      <c r="AU243" s="101">
        <f t="shared" si="43"/>
        <v>2.5779069484607325E-2</v>
      </c>
      <c r="AV243" s="102">
        <f t="shared" si="43"/>
        <v>5.8554450368799825E-3</v>
      </c>
      <c r="AW243" s="102">
        <f t="shared" si="40"/>
        <v>4.3845209020072894E-3</v>
      </c>
    </row>
    <row r="244" spans="6:49" x14ac:dyDescent="0.3">
      <c r="F244" s="18">
        <v>43735</v>
      </c>
      <c r="G244" s="22">
        <v>2010.90002441406</v>
      </c>
      <c r="H244" s="26">
        <v>252.94999694824199</v>
      </c>
      <c r="I244" s="22">
        <v>13740.900390625</v>
      </c>
      <c r="J244" s="26">
        <v>447.100006103515</v>
      </c>
      <c r="K244" s="22">
        <v>692.25</v>
      </c>
      <c r="Y244" s="93">
        <f t="shared" si="34"/>
        <v>-127</v>
      </c>
      <c r="Z244" s="18">
        <v>43733</v>
      </c>
      <c r="AA244" s="22">
        <v>2051.5</v>
      </c>
      <c r="AB244" s="26">
        <v>247.55000305175699</v>
      </c>
      <c r="AC244" s="22">
        <v>13458.5</v>
      </c>
      <c r="AD244" s="26">
        <v>445.54998779296801</v>
      </c>
      <c r="AE244" s="22">
        <v>671.34997558593705</v>
      </c>
      <c r="AF244" s="26">
        <v>11440.200194999999</v>
      </c>
      <c r="AG244" s="64">
        <f t="shared" si="42"/>
        <v>5.1197545731454833E-4</v>
      </c>
      <c r="AH244" s="65">
        <f t="shared" si="42"/>
        <v>-3.3564850344289701E-2</v>
      </c>
      <c r="AI244" s="64">
        <f t="shared" si="42"/>
        <v>2.0677308652124718E-3</v>
      </c>
      <c r="AJ244" s="65">
        <f t="shared" si="41"/>
        <v>-1.4151456249833565E-2</v>
      </c>
      <c r="AK244" s="64">
        <f t="shared" si="41"/>
        <v>1.1008424676656624E-2</v>
      </c>
      <c r="AL244" s="64">
        <f t="shared" si="41"/>
        <v>-1.2853870457844058E-2</v>
      </c>
      <c r="AM244" s="101">
        <f t="shared" si="35"/>
        <v>-7.0500579510144202E-3</v>
      </c>
      <c r="AN244" s="102">
        <f t="shared" si="36"/>
        <v>-1.1226635549334724E-2</v>
      </c>
      <c r="AO244" s="101">
        <f t="shared" si="37"/>
        <v>-6.5319769350443554E-3</v>
      </c>
      <c r="AP244" s="102">
        <f t="shared" si="38"/>
        <v>-1.0345768747783307E-2</v>
      </c>
      <c r="AQ244" s="101">
        <f t="shared" si="39"/>
        <v>-1.1443435916282293E-2</v>
      </c>
      <c r="AR244" s="102">
        <f t="shared" si="43"/>
        <v>7.5620334083289689E-3</v>
      </c>
      <c r="AS244" s="101">
        <f t="shared" si="43"/>
        <v>-2.2338214794954979E-2</v>
      </c>
      <c r="AT244" s="102">
        <f t="shared" si="43"/>
        <v>8.5997078002568277E-3</v>
      </c>
      <c r="AU244" s="101">
        <f t="shared" si="43"/>
        <v>-3.8056875020502576E-3</v>
      </c>
      <c r="AV244" s="102">
        <f t="shared" si="43"/>
        <v>2.2451860592938917E-2</v>
      </c>
      <c r="AW244" s="102">
        <f t="shared" si="40"/>
        <v>2.4939399009038955E-3</v>
      </c>
    </row>
    <row r="245" spans="6:49" x14ac:dyDescent="0.3">
      <c r="F245" s="18">
        <v>43738</v>
      </c>
      <c r="G245" s="22">
        <v>1981.94995117187</v>
      </c>
      <c r="H245" s="26">
        <v>259.850006103515</v>
      </c>
      <c r="I245" s="22">
        <v>13889.650390625</v>
      </c>
      <c r="J245" s="26">
        <v>447.25</v>
      </c>
      <c r="K245" s="22">
        <v>687.29998779296795</v>
      </c>
      <c r="Y245" s="93">
        <f t="shared" si="34"/>
        <v>-126</v>
      </c>
      <c r="Z245" s="18">
        <v>43734</v>
      </c>
      <c r="AA245" s="22">
        <v>2034.40002441406</v>
      </c>
      <c r="AB245" s="26">
        <v>250.39999389648401</v>
      </c>
      <c r="AC245" s="22">
        <v>13934.599609375</v>
      </c>
      <c r="AD245" s="26">
        <v>447.20001220703102</v>
      </c>
      <c r="AE245" s="22">
        <v>679.90002441406205</v>
      </c>
      <c r="AF245" s="26">
        <v>11571.200194999999</v>
      </c>
      <c r="AG245" s="64">
        <f t="shared" si="42"/>
        <v>-8.3702857737116502E-3</v>
      </c>
      <c r="AH245" s="65">
        <f t="shared" si="42"/>
        <v>1.1447020715606526E-2</v>
      </c>
      <c r="AI245" s="64">
        <f t="shared" si="42"/>
        <v>3.4764051089830161E-2</v>
      </c>
      <c r="AJ245" s="65">
        <f t="shared" si="41"/>
        <v>3.696502476411824E-3</v>
      </c>
      <c r="AK245" s="64">
        <f t="shared" si="41"/>
        <v>1.2655190287635742E-2</v>
      </c>
      <c r="AL245" s="64">
        <f t="shared" si="41"/>
        <v>1.1385783826322106E-2</v>
      </c>
      <c r="AM245" s="101">
        <f t="shared" si="35"/>
        <v>7.2539411105835326E-3</v>
      </c>
      <c r="AN245" s="102">
        <f t="shared" si="36"/>
        <v>8.3011948559130015E-3</v>
      </c>
      <c r="AO245" s="101">
        <f t="shared" si="37"/>
        <v>7.7081653389378243E-3</v>
      </c>
      <c r="AP245" s="102">
        <f t="shared" si="38"/>
        <v>9.0075529538742802E-3</v>
      </c>
      <c r="AQ245" s="101">
        <f t="shared" si="39"/>
        <v>8.0635636155259784E-3</v>
      </c>
      <c r="AR245" s="102">
        <f t="shared" si="43"/>
        <v>-1.5624226884295184E-2</v>
      </c>
      <c r="AS245" s="101">
        <f t="shared" si="43"/>
        <v>3.1458258596935244E-3</v>
      </c>
      <c r="AT245" s="102">
        <f t="shared" si="43"/>
        <v>2.7055885750892336E-2</v>
      </c>
      <c r="AU245" s="101">
        <f t="shared" si="43"/>
        <v>-5.3110504774624562E-3</v>
      </c>
      <c r="AV245" s="102">
        <f t="shared" si="43"/>
        <v>4.5916266721097634E-3</v>
      </c>
      <c r="AW245" s="102">
        <f t="shared" si="40"/>
        <v>2.7716121841875967E-3</v>
      </c>
    </row>
    <row r="246" spans="6:49" x14ac:dyDescent="0.3">
      <c r="F246" s="18">
        <v>43739</v>
      </c>
      <c r="G246" s="22">
        <v>1990.30004882812</v>
      </c>
      <c r="H246" s="26">
        <v>255.89999389648401</v>
      </c>
      <c r="I246" s="22">
        <v>13681.5498046875</v>
      </c>
      <c r="J246" s="26">
        <v>439.64999389648398</v>
      </c>
      <c r="K246" s="22">
        <v>680</v>
      </c>
      <c r="Y246" s="93">
        <f t="shared" si="34"/>
        <v>-125</v>
      </c>
      <c r="Z246" s="18">
        <v>43735</v>
      </c>
      <c r="AA246" s="22">
        <v>2010.90002441406</v>
      </c>
      <c r="AB246" s="26">
        <v>252.94999694824199</v>
      </c>
      <c r="AC246" s="22">
        <v>13740.900390625</v>
      </c>
      <c r="AD246" s="26">
        <v>447.100006103515</v>
      </c>
      <c r="AE246" s="22">
        <v>692.25</v>
      </c>
      <c r="AF246" s="26">
        <v>11512.400390999999</v>
      </c>
      <c r="AG246" s="64">
        <f t="shared" si="42"/>
        <v>-1.1618551935645252E-2</v>
      </c>
      <c r="AH246" s="65">
        <f t="shared" si="42"/>
        <v>1.0132213822396844E-2</v>
      </c>
      <c r="AI246" s="64">
        <f t="shared" si="42"/>
        <v>-1.3998112528450313E-2</v>
      </c>
      <c r="AJ246" s="65">
        <f t="shared" si="41"/>
        <v>-2.2365224619323327E-4</v>
      </c>
      <c r="AK246" s="64">
        <f t="shared" si="41"/>
        <v>1.8001397610344794E-2</v>
      </c>
      <c r="AL246" s="64">
        <f t="shared" si="41"/>
        <v>-5.0945198913582256E-3</v>
      </c>
      <c r="AM246" s="101">
        <f t="shared" si="35"/>
        <v>-2.4712078601480812E-3</v>
      </c>
      <c r="AN246" s="102">
        <f t="shared" si="36"/>
        <v>-4.9755859204554751E-3</v>
      </c>
      <c r="AO246" s="101">
        <f t="shared" si="37"/>
        <v>-1.9735680268513217E-3</v>
      </c>
      <c r="AP246" s="102">
        <f t="shared" si="38"/>
        <v>-4.1505810628156663E-3</v>
      </c>
      <c r="AQ246" s="101">
        <f t="shared" si="39"/>
        <v>-5.1990544538598731E-3</v>
      </c>
      <c r="AR246" s="102">
        <f t="shared" si="43"/>
        <v>-9.147344075497171E-3</v>
      </c>
      <c r="AS246" s="101">
        <f t="shared" si="43"/>
        <v>1.5107799742852319E-2</v>
      </c>
      <c r="AT246" s="102">
        <f t="shared" si="43"/>
        <v>-1.2024544501598991E-2</v>
      </c>
      <c r="AU246" s="101">
        <f t="shared" si="43"/>
        <v>3.9269288166224334E-3</v>
      </c>
      <c r="AV246" s="102">
        <f t="shared" si="43"/>
        <v>2.3200452064204666E-2</v>
      </c>
      <c r="AW246" s="102">
        <f t="shared" si="40"/>
        <v>4.2126584093166511E-3</v>
      </c>
    </row>
    <row r="247" spans="6:49" x14ac:dyDescent="0.3">
      <c r="F247" s="18">
        <v>43741</v>
      </c>
      <c r="G247" s="22">
        <v>1962.05004882812</v>
      </c>
      <c r="H247" s="26">
        <v>261.64999389648398</v>
      </c>
      <c r="I247" s="22">
        <v>13709.849609375</v>
      </c>
      <c r="J247" s="26">
        <v>433.64999389648398</v>
      </c>
      <c r="K247" s="22">
        <v>659.95001220703102</v>
      </c>
      <c r="Y247" s="93">
        <f t="shared" si="34"/>
        <v>-124</v>
      </c>
      <c r="Z247" s="18">
        <v>43738</v>
      </c>
      <c r="AA247" s="22">
        <v>1981.94995117187</v>
      </c>
      <c r="AB247" s="26">
        <v>259.850006103515</v>
      </c>
      <c r="AC247" s="22">
        <v>13889.650390625</v>
      </c>
      <c r="AD247" s="26">
        <v>447.25</v>
      </c>
      <c r="AE247" s="22">
        <v>687.29998779296795</v>
      </c>
      <c r="AF247" s="26">
        <v>11474.450194999999</v>
      </c>
      <c r="AG247" s="64">
        <f t="shared" si="42"/>
        <v>-1.4501211280957292E-2</v>
      </c>
      <c r="AH247" s="65">
        <f t="shared" si="42"/>
        <v>2.6912736269783369E-2</v>
      </c>
      <c r="AI247" s="64">
        <f t="shared" si="42"/>
        <v>1.0767171327735477E-2</v>
      </c>
      <c r="AJ247" s="65">
        <f t="shared" si="41"/>
        <v>3.3542549755170988E-4</v>
      </c>
      <c r="AK247" s="64">
        <f t="shared" si="41"/>
        <v>-7.1763016843615903E-3</v>
      </c>
      <c r="AL247" s="64">
        <f t="shared" si="41"/>
        <v>-3.3019077874670783E-3</v>
      </c>
      <c r="AM247" s="101">
        <f t="shared" si="35"/>
        <v>-1.4133742148630629E-3</v>
      </c>
      <c r="AN247" s="102">
        <f t="shared" si="36"/>
        <v>-3.5314306228262037E-3</v>
      </c>
      <c r="AO247" s="101">
        <f t="shared" si="37"/>
        <v>-9.2045682723544036E-4</v>
      </c>
      <c r="AP247" s="102">
        <f t="shared" si="38"/>
        <v>-2.7193313293756649E-3</v>
      </c>
      <c r="AQ247" s="101">
        <f t="shared" si="39"/>
        <v>-3.7564396763809481E-3</v>
      </c>
      <c r="AR247" s="102">
        <f t="shared" si="43"/>
        <v>-1.3087837066094229E-2</v>
      </c>
      <c r="AS247" s="101">
        <f t="shared" si="43"/>
        <v>3.0444166892609571E-2</v>
      </c>
      <c r="AT247" s="102">
        <f t="shared" si="43"/>
        <v>1.1687628154970917E-2</v>
      </c>
      <c r="AU247" s="101">
        <f t="shared" si="43"/>
        <v>3.0547568269273747E-3</v>
      </c>
      <c r="AV247" s="102">
        <f t="shared" si="43"/>
        <v>-3.4198620079806423E-3</v>
      </c>
      <c r="AW247" s="102">
        <f t="shared" si="40"/>
        <v>5.735770560086598E-3</v>
      </c>
    </row>
    <row r="248" spans="6:49" x14ac:dyDescent="0.3">
      <c r="F248" s="18">
        <v>43742</v>
      </c>
      <c r="G248" s="22">
        <v>1944.19995117187</v>
      </c>
      <c r="H248" s="26">
        <v>257.25</v>
      </c>
      <c r="I248" s="22">
        <v>13441</v>
      </c>
      <c r="J248" s="26">
        <v>425.70001220703102</v>
      </c>
      <c r="K248" s="22">
        <v>668.54998779296795</v>
      </c>
      <c r="Y248" s="93">
        <f t="shared" si="34"/>
        <v>-123</v>
      </c>
      <c r="Z248" s="18">
        <v>43739</v>
      </c>
      <c r="AA248" s="22">
        <v>1990.30004882812</v>
      </c>
      <c r="AB248" s="26">
        <v>255.89999389648401</v>
      </c>
      <c r="AC248" s="22">
        <v>13681.5498046875</v>
      </c>
      <c r="AD248" s="26">
        <v>439.64999389648398</v>
      </c>
      <c r="AE248" s="22">
        <v>680</v>
      </c>
      <c r="AF248" s="26">
        <v>11359.900390999999</v>
      </c>
      <c r="AG248" s="64">
        <f t="shared" si="42"/>
        <v>4.2042217662930786E-3</v>
      </c>
      <c r="AH248" s="65">
        <f t="shared" si="42"/>
        <v>-1.5317845628492723E-2</v>
      </c>
      <c r="AI248" s="64">
        <f t="shared" si="42"/>
        <v>-1.5095790994139506E-2</v>
      </c>
      <c r="AJ248" s="65">
        <f t="shared" si="41"/>
        <v>-1.7138780446487898E-2</v>
      </c>
      <c r="AK248" s="64">
        <f t="shared" si="41"/>
        <v>-1.0678062196557253E-2</v>
      </c>
      <c r="AL248" s="64">
        <f t="shared" si="41"/>
        <v>-1.0033196652294853E-2</v>
      </c>
      <c r="AM248" s="101">
        <f t="shared" si="35"/>
        <v>-5.385557500857209E-3</v>
      </c>
      <c r="AN248" s="102">
        <f t="shared" si="36"/>
        <v>-8.9542582679776207E-3</v>
      </c>
      <c r="AO248" s="101">
        <f t="shared" si="37"/>
        <v>-4.8749072496176455E-3</v>
      </c>
      <c r="AP248" s="102">
        <f t="shared" si="38"/>
        <v>-8.0936983620315001E-3</v>
      </c>
      <c r="AQ248" s="101">
        <f t="shared" si="39"/>
        <v>-9.1734826422302674E-3</v>
      </c>
      <c r="AR248" s="102">
        <f t="shared" si="43"/>
        <v>9.5897792671502877E-3</v>
      </c>
      <c r="AS248" s="101">
        <f t="shared" si="43"/>
        <v>-6.3635873605151026E-3</v>
      </c>
      <c r="AT248" s="102">
        <f t="shared" si="43"/>
        <v>-1.0220883744521861E-2</v>
      </c>
      <c r="AU248" s="101">
        <f t="shared" si="43"/>
        <v>-9.0450820844563979E-3</v>
      </c>
      <c r="AV248" s="102">
        <f t="shared" si="43"/>
        <v>-1.504579554326986E-3</v>
      </c>
      <c r="AW248" s="102">
        <f t="shared" si="40"/>
        <v>-3.508870695334012E-3</v>
      </c>
    </row>
    <row r="249" spans="6:49" x14ac:dyDescent="0.3">
      <c r="F249" s="18">
        <v>43745</v>
      </c>
      <c r="G249" s="22">
        <v>1940.05004882812</v>
      </c>
      <c r="H249" s="26">
        <v>251.89999389648401</v>
      </c>
      <c r="I249" s="22">
        <v>13603.349609375</v>
      </c>
      <c r="J249" s="26">
        <v>432.54998779296801</v>
      </c>
      <c r="K249" s="22">
        <v>670.65002441406205</v>
      </c>
      <c r="Y249" s="93">
        <f t="shared" si="34"/>
        <v>-122</v>
      </c>
      <c r="Z249" s="18">
        <v>43741</v>
      </c>
      <c r="AA249" s="22">
        <v>1962.05004882812</v>
      </c>
      <c r="AB249" s="26">
        <v>261.64999389648398</v>
      </c>
      <c r="AC249" s="22">
        <v>13709.849609375</v>
      </c>
      <c r="AD249" s="26">
        <v>433.64999389648398</v>
      </c>
      <c r="AE249" s="22">
        <v>659.95001220703102</v>
      </c>
      <c r="AF249" s="26">
        <v>11314</v>
      </c>
      <c r="AG249" s="64">
        <f t="shared" si="42"/>
        <v>-1.4295535771555162E-2</v>
      </c>
      <c r="AH249" s="65">
        <f t="shared" si="42"/>
        <v>2.222099017662511E-2</v>
      </c>
      <c r="AI249" s="64">
        <f t="shared" si="42"/>
        <v>2.0663285091093147E-3</v>
      </c>
      <c r="AJ249" s="65">
        <f t="shared" si="41"/>
        <v>-1.3741198886627564E-2</v>
      </c>
      <c r="AK249" s="64">
        <f t="shared" si="41"/>
        <v>-2.9928705098286136E-2</v>
      </c>
      <c r="AL249" s="64">
        <f t="shared" si="41"/>
        <v>-4.0487479357112785E-3</v>
      </c>
      <c r="AM249" s="101">
        <f t="shared" si="35"/>
        <v>-1.8540901035639565E-3</v>
      </c>
      <c r="AN249" s="102">
        <f t="shared" si="36"/>
        <v>-4.1330962894966013E-3</v>
      </c>
      <c r="AO249" s="101">
        <f t="shared" si="37"/>
        <v>-1.3592052451065E-3</v>
      </c>
      <c r="AP249" s="102">
        <f t="shared" si="38"/>
        <v>-3.3156202648216295E-3</v>
      </c>
      <c r="AQ249" s="101">
        <f t="shared" si="39"/>
        <v>-4.3574635297471964E-3</v>
      </c>
      <c r="AR249" s="102">
        <f t="shared" si="43"/>
        <v>-1.2441445667991205E-2</v>
      </c>
      <c r="AS249" s="101">
        <f t="shared" si="43"/>
        <v>2.6354086466121709E-2</v>
      </c>
      <c r="AT249" s="102">
        <f t="shared" si="43"/>
        <v>3.4255337542158145E-3</v>
      </c>
      <c r="AU249" s="101">
        <f t="shared" si="43"/>
        <v>-1.0425578621805934E-2</v>
      </c>
      <c r="AV249" s="102">
        <f t="shared" si="43"/>
        <v>-2.557124156853894E-2</v>
      </c>
      <c r="AW249" s="102">
        <f t="shared" si="40"/>
        <v>-3.7317291275997108E-3</v>
      </c>
    </row>
    <row r="250" spans="6:49" x14ac:dyDescent="0.3">
      <c r="F250" s="18">
        <v>43747</v>
      </c>
      <c r="G250" s="22">
        <v>1948</v>
      </c>
      <c r="H250" s="26">
        <v>247.100006103515</v>
      </c>
      <c r="I250" s="22">
        <v>13858.2998046875</v>
      </c>
      <c r="J250" s="26">
        <v>443.79998779296801</v>
      </c>
      <c r="K250" s="22">
        <v>673</v>
      </c>
      <c r="Y250" s="93">
        <f t="shared" si="34"/>
        <v>-121</v>
      </c>
      <c r="Z250" s="18">
        <v>43742</v>
      </c>
      <c r="AA250" s="22">
        <v>1944.19995117187</v>
      </c>
      <c r="AB250" s="26">
        <v>257.25</v>
      </c>
      <c r="AC250" s="22">
        <v>13441</v>
      </c>
      <c r="AD250" s="26">
        <v>425.70001220703102</v>
      </c>
      <c r="AE250" s="22">
        <v>668.54998779296795</v>
      </c>
      <c r="AF250" s="26">
        <v>11174.75</v>
      </c>
      <c r="AG250" s="64">
        <f t="shared" si="42"/>
        <v>-9.1393136144633739E-3</v>
      </c>
      <c r="AH250" s="65">
        <f t="shared" si="42"/>
        <v>-1.6959334777032875E-2</v>
      </c>
      <c r="AI250" s="64">
        <f t="shared" si="42"/>
        <v>-1.9804787014033473E-2</v>
      </c>
      <c r="AJ250" s="65">
        <f t="shared" si="41"/>
        <v>-1.8502841546410596E-2</v>
      </c>
      <c r="AK250" s="64">
        <f t="shared" si="41"/>
        <v>1.2947076729841677E-2</v>
      </c>
      <c r="AL250" s="64">
        <f t="shared" si="41"/>
        <v>-1.2384128036227408E-2</v>
      </c>
      <c r="AM250" s="101">
        <f t="shared" si="35"/>
        <v>-6.7728594778337847E-3</v>
      </c>
      <c r="AN250" s="102">
        <f t="shared" si="36"/>
        <v>-1.0848203982780892E-2</v>
      </c>
      <c r="AO250" s="101">
        <f t="shared" si="37"/>
        <v>-6.2560159482444927E-3</v>
      </c>
      <c r="AP250" s="102">
        <f t="shared" si="38"/>
        <v>-9.9707190009558043E-3</v>
      </c>
      <c r="AQ250" s="101">
        <f t="shared" si="39"/>
        <v>-1.1065408033082156E-2</v>
      </c>
      <c r="AR250" s="102">
        <f t="shared" si="43"/>
        <v>-2.3664541366295892E-3</v>
      </c>
      <c r="AS250" s="101">
        <f t="shared" si="43"/>
        <v>-6.111130794251983E-3</v>
      </c>
      <c r="AT250" s="102">
        <f t="shared" si="43"/>
        <v>-1.354877106578898E-2</v>
      </c>
      <c r="AU250" s="101">
        <f t="shared" si="43"/>
        <v>-8.5321225454547921E-3</v>
      </c>
      <c r="AV250" s="102">
        <f t="shared" si="43"/>
        <v>2.4012484762923832E-2</v>
      </c>
      <c r="AW250" s="102">
        <f t="shared" si="40"/>
        <v>-1.3091987558403024E-3</v>
      </c>
    </row>
    <row r="251" spans="6:49" x14ac:dyDescent="0.3">
      <c r="F251" s="18">
        <v>43748</v>
      </c>
      <c r="G251" s="22">
        <v>1968.75</v>
      </c>
      <c r="H251" s="26">
        <v>243.19999694824199</v>
      </c>
      <c r="I251" s="22">
        <v>13819.849609375</v>
      </c>
      <c r="J251" s="26">
        <v>439.39999389648398</v>
      </c>
      <c r="K251" s="22">
        <v>680.09997558593705</v>
      </c>
      <c r="Y251" s="93">
        <f t="shared" si="34"/>
        <v>-120</v>
      </c>
      <c r="Z251" s="18">
        <v>43745</v>
      </c>
      <c r="AA251" s="22">
        <v>1940.05004882812</v>
      </c>
      <c r="AB251" s="26">
        <v>251.89999389648401</v>
      </c>
      <c r="AC251" s="22">
        <v>13603.349609375</v>
      </c>
      <c r="AD251" s="26">
        <v>432.54998779296801</v>
      </c>
      <c r="AE251" s="22">
        <v>670.65002441406205</v>
      </c>
      <c r="AF251" s="26">
        <v>11126.400390999999</v>
      </c>
      <c r="AG251" s="64">
        <f t="shared" si="42"/>
        <v>-2.1367851825892744E-3</v>
      </c>
      <c r="AH251" s="65">
        <f t="shared" si="42"/>
        <v>-2.101621558551137E-2</v>
      </c>
      <c r="AI251" s="64">
        <f t="shared" si="42"/>
        <v>1.2006320134393749E-2</v>
      </c>
      <c r="AJ251" s="65">
        <f t="shared" si="41"/>
        <v>1.5962996895991621E-2</v>
      </c>
      <c r="AK251" s="64">
        <f t="shared" si="41"/>
        <v>3.1362579499723728E-3</v>
      </c>
      <c r="AL251" s="64">
        <f t="shared" si="41"/>
        <v>-4.3360709116869187E-3</v>
      </c>
      <c r="AM251" s="101">
        <f t="shared" si="35"/>
        <v>-2.0236415142627362E-3</v>
      </c>
      <c r="AN251" s="102">
        <f t="shared" si="36"/>
        <v>-4.3645680044231815E-3</v>
      </c>
      <c r="AO251" s="101">
        <f t="shared" si="37"/>
        <v>-1.5279997340258303E-3</v>
      </c>
      <c r="AP251" s="102">
        <f t="shared" si="38"/>
        <v>-3.5450234535447677E-3</v>
      </c>
      <c r="AQ251" s="101">
        <f t="shared" si="39"/>
        <v>-4.5886883274331826E-3</v>
      </c>
      <c r="AR251" s="102">
        <f t="shared" si="43"/>
        <v>-1.1314366832653822E-4</v>
      </c>
      <c r="AS251" s="101">
        <f t="shared" si="43"/>
        <v>-1.665164758108819E-2</v>
      </c>
      <c r="AT251" s="102">
        <f t="shared" si="43"/>
        <v>1.3534319868419579E-2</v>
      </c>
      <c r="AU251" s="101">
        <f t="shared" si="43"/>
        <v>1.950802034953639E-2</v>
      </c>
      <c r="AV251" s="102">
        <f t="shared" si="43"/>
        <v>7.724946277405555E-3</v>
      </c>
      <c r="AW251" s="102">
        <f t="shared" si="40"/>
        <v>4.8004990491893589E-3</v>
      </c>
    </row>
    <row r="252" spans="6:49" x14ac:dyDescent="0.3">
      <c r="F252" s="18">
        <v>43749</v>
      </c>
      <c r="G252" s="22">
        <v>2004.65002441406</v>
      </c>
      <c r="H252" s="26">
        <v>243.94999694824199</v>
      </c>
      <c r="I252" s="22">
        <v>14032.400390625</v>
      </c>
      <c r="J252" s="26">
        <v>445.600006103515</v>
      </c>
      <c r="K252" s="22">
        <v>692.34997558593705</v>
      </c>
      <c r="Y252" s="93">
        <f t="shared" si="34"/>
        <v>-119</v>
      </c>
      <c r="Z252" s="18">
        <v>43747</v>
      </c>
      <c r="AA252" s="22">
        <v>1948</v>
      </c>
      <c r="AB252" s="26">
        <v>247.100006103515</v>
      </c>
      <c r="AC252" s="22">
        <v>13858.2998046875</v>
      </c>
      <c r="AD252" s="26">
        <v>443.79998779296801</v>
      </c>
      <c r="AE252" s="22">
        <v>673</v>
      </c>
      <c r="AF252" s="26">
        <v>11313.299805000001</v>
      </c>
      <c r="AG252" s="64">
        <f t="shared" si="42"/>
        <v>4.0894341128684328E-3</v>
      </c>
      <c r="AH252" s="65">
        <f t="shared" si="42"/>
        <v>-1.9239021433496758E-2</v>
      </c>
      <c r="AI252" s="64">
        <f t="shared" si="42"/>
        <v>1.856825979940277E-2</v>
      </c>
      <c r="AJ252" s="65">
        <f t="shared" si="41"/>
        <v>2.5676084587493812E-2</v>
      </c>
      <c r="AK252" s="64">
        <f t="shared" si="41"/>
        <v>3.4979018930475733E-3</v>
      </c>
      <c r="AL252" s="64">
        <f t="shared" si="41"/>
        <v>1.6658309548272538E-2</v>
      </c>
      <c r="AM252" s="101">
        <f t="shared" si="35"/>
        <v>1.0365297489469464E-2</v>
      </c>
      <c r="AN252" s="102">
        <f t="shared" si="36"/>
        <v>1.2548820952330168E-2</v>
      </c>
      <c r="AO252" s="101">
        <f t="shared" si="37"/>
        <v>1.0805631810349076E-2</v>
      </c>
      <c r="AP252" s="102">
        <f t="shared" si="38"/>
        <v>1.3217220520949539E-2</v>
      </c>
      <c r="AQ252" s="101">
        <f t="shared" si="39"/>
        <v>1.2306658652434925E-2</v>
      </c>
      <c r="AR252" s="102">
        <f t="shared" si="43"/>
        <v>-6.2758633766010312E-3</v>
      </c>
      <c r="AS252" s="101">
        <f t="shared" si="43"/>
        <v>-3.1787842385826923E-2</v>
      </c>
      <c r="AT252" s="102">
        <f t="shared" si="43"/>
        <v>7.7626279890536942E-3</v>
      </c>
      <c r="AU252" s="101">
        <f t="shared" si="43"/>
        <v>1.2458864066544274E-2</v>
      </c>
      <c r="AV252" s="102">
        <f t="shared" si="43"/>
        <v>-8.8087567593873525E-3</v>
      </c>
      <c r="AW252" s="102">
        <f t="shared" si="40"/>
        <v>-5.3301940932434684E-3</v>
      </c>
    </row>
    <row r="253" spans="6:49" x14ac:dyDescent="0.3">
      <c r="F253" s="18">
        <v>43752</v>
      </c>
      <c r="G253" s="22">
        <v>2014.25</v>
      </c>
      <c r="H253" s="26">
        <v>244.100006103515</v>
      </c>
      <c r="I253" s="22">
        <v>14169</v>
      </c>
      <c r="J253" s="26">
        <v>455</v>
      </c>
      <c r="K253" s="22">
        <v>690.70001220703102</v>
      </c>
      <c r="Y253" s="93">
        <f t="shared" si="34"/>
        <v>-118</v>
      </c>
      <c r="Z253" s="18">
        <v>43748</v>
      </c>
      <c r="AA253" s="22">
        <v>1968.75</v>
      </c>
      <c r="AB253" s="26">
        <v>243.19999694824199</v>
      </c>
      <c r="AC253" s="22">
        <v>13819.849609375</v>
      </c>
      <c r="AD253" s="26">
        <v>439.39999389648398</v>
      </c>
      <c r="AE253" s="22">
        <v>680.09997558593705</v>
      </c>
      <c r="AF253" s="26">
        <v>11234.549805000001</v>
      </c>
      <c r="AG253" s="64">
        <f t="shared" si="42"/>
        <v>1.0595618371462695E-2</v>
      </c>
      <c r="AH253" s="65">
        <f t="shared" si="42"/>
        <v>-1.5909000151486136E-2</v>
      </c>
      <c r="AI253" s="64">
        <f t="shared" si="42"/>
        <v>-2.7783808427113282E-3</v>
      </c>
      <c r="AJ253" s="65">
        <f t="shared" si="41"/>
        <v>-9.9638369328472459E-3</v>
      </c>
      <c r="AK253" s="64">
        <f t="shared" si="41"/>
        <v>1.0494480639109776E-2</v>
      </c>
      <c r="AL253" s="64">
        <f t="shared" si="41"/>
        <v>-6.9851734478986955E-3</v>
      </c>
      <c r="AM253" s="101">
        <f t="shared" si="35"/>
        <v>-3.5868964909148713E-3</v>
      </c>
      <c r="AN253" s="102">
        <f t="shared" si="36"/>
        <v>-6.4987248882961961E-3</v>
      </c>
      <c r="AO253" s="101">
        <f t="shared" si="37"/>
        <v>-3.0842759321836792E-3</v>
      </c>
      <c r="AP253" s="102">
        <f t="shared" si="38"/>
        <v>-5.6601086359878792E-3</v>
      </c>
      <c r="AQ253" s="101">
        <f t="shared" si="39"/>
        <v>-6.72056864749827E-3</v>
      </c>
      <c r="AR253" s="102">
        <f t="shared" si="43"/>
        <v>1.4182514862377565E-2</v>
      </c>
      <c r="AS253" s="101">
        <f t="shared" si="43"/>
        <v>-9.4102752631899395E-3</v>
      </c>
      <c r="AT253" s="102">
        <f t="shared" si="43"/>
        <v>3.0589508947235101E-4</v>
      </c>
      <c r="AU253" s="101">
        <f t="shared" si="43"/>
        <v>-4.3037282968593667E-3</v>
      </c>
      <c r="AV253" s="102">
        <f t="shared" si="43"/>
        <v>1.7215049286608046E-2</v>
      </c>
      <c r="AW253" s="102">
        <f t="shared" si="40"/>
        <v>3.5978911356817312E-3</v>
      </c>
    </row>
    <row r="254" spans="6:49" x14ac:dyDescent="0.3">
      <c r="F254" s="18">
        <v>43753</v>
      </c>
      <c r="G254" s="22">
        <v>2064.39990234375</v>
      </c>
      <c r="H254" s="26">
        <v>247.600006103515</v>
      </c>
      <c r="I254" s="22">
        <v>14086.7998046875</v>
      </c>
      <c r="J254" s="26">
        <v>450</v>
      </c>
      <c r="K254" s="22">
        <v>689.75</v>
      </c>
      <c r="Y254" s="93">
        <f t="shared" si="34"/>
        <v>-117</v>
      </c>
      <c r="Z254" s="18">
        <v>43749</v>
      </c>
      <c r="AA254" s="22">
        <v>2004.65002441406</v>
      </c>
      <c r="AB254" s="26">
        <v>243.94999694824199</v>
      </c>
      <c r="AC254" s="22">
        <v>14032.400390625</v>
      </c>
      <c r="AD254" s="26">
        <v>445.600006103515</v>
      </c>
      <c r="AE254" s="22">
        <v>692.34997558593705</v>
      </c>
      <c r="AF254" s="26">
        <v>11305.049805000001</v>
      </c>
      <c r="AG254" s="64">
        <f t="shared" si="42"/>
        <v>1.8070670516421306E-2</v>
      </c>
      <c r="AH254" s="65">
        <f t="shared" si="42"/>
        <v>3.0791362084129702E-3</v>
      </c>
      <c r="AI254" s="64">
        <f t="shared" si="42"/>
        <v>1.526303315217644E-2</v>
      </c>
      <c r="AJ254" s="65">
        <f t="shared" si="41"/>
        <v>1.4011556250429181E-2</v>
      </c>
      <c r="AK254" s="64">
        <f t="shared" si="41"/>
        <v>1.7851762554281957E-2</v>
      </c>
      <c r="AL254" s="64">
        <f t="shared" si="41"/>
        <v>6.2556772195605801E-3</v>
      </c>
      <c r="AM254" s="101">
        <f t="shared" si="35"/>
        <v>4.2266273036804239E-3</v>
      </c>
      <c r="AN254" s="102">
        <f t="shared" si="36"/>
        <v>4.1683037427291177E-3</v>
      </c>
      <c r="AO254" s="101">
        <f t="shared" si="37"/>
        <v>4.6943662515184928E-3</v>
      </c>
      <c r="AP254" s="102">
        <f t="shared" si="38"/>
        <v>4.9115950511533016E-3</v>
      </c>
      <c r="AQ254" s="101">
        <f t="shared" si="39"/>
        <v>3.9350811708900703E-3</v>
      </c>
      <c r="AR254" s="102">
        <f t="shared" si="43"/>
        <v>1.3844043212740881E-2</v>
      </c>
      <c r="AS254" s="101">
        <f t="shared" si="43"/>
        <v>-1.0891675343161476E-3</v>
      </c>
      <c r="AT254" s="102">
        <f t="shared" si="43"/>
        <v>1.0568666900657948E-2</v>
      </c>
      <c r="AU254" s="101">
        <f t="shared" si="43"/>
        <v>9.0999611992758789E-3</v>
      </c>
      <c r="AV254" s="102">
        <f t="shared" si="43"/>
        <v>1.3916681383391888E-2</v>
      </c>
      <c r="AW254" s="102">
        <f t="shared" si="40"/>
        <v>9.2680370323500894E-3</v>
      </c>
    </row>
    <row r="255" spans="6:49" x14ac:dyDescent="0.3">
      <c r="F255" s="18">
        <v>43754</v>
      </c>
      <c r="G255" s="22">
        <v>2071</v>
      </c>
      <c r="H255" s="26">
        <v>243.64999389648401</v>
      </c>
      <c r="I255" s="22">
        <v>14351.5</v>
      </c>
      <c r="J255" s="26">
        <v>456.100006103515</v>
      </c>
      <c r="K255" s="22">
        <v>706.45001220703102</v>
      </c>
      <c r="Y255" s="93">
        <f t="shared" si="34"/>
        <v>-116</v>
      </c>
      <c r="Z255" s="18">
        <v>43752</v>
      </c>
      <c r="AA255" s="22">
        <v>2014.25</v>
      </c>
      <c r="AB255" s="26">
        <v>244.100006103515</v>
      </c>
      <c r="AC255" s="22">
        <v>14169</v>
      </c>
      <c r="AD255" s="26">
        <v>455</v>
      </c>
      <c r="AE255" s="22">
        <v>690.70001220703102</v>
      </c>
      <c r="AF255" s="26">
        <v>11341.150390999999</v>
      </c>
      <c r="AG255" s="64">
        <f t="shared" si="42"/>
        <v>4.7774235669408825E-3</v>
      </c>
      <c r="AH255" s="65">
        <f t="shared" si="42"/>
        <v>6.1472865099457057E-4</v>
      </c>
      <c r="AI255" s="64">
        <f t="shared" si="42"/>
        <v>9.6875102498172379E-3</v>
      </c>
      <c r="AJ255" s="65">
        <f t="shared" si="41"/>
        <v>2.0875716640580525E-2</v>
      </c>
      <c r="AK255" s="64">
        <f t="shared" si="41"/>
        <v>-2.3859790697728623E-3</v>
      </c>
      <c r="AL255" s="64">
        <f t="shared" si="41"/>
        <v>3.1882272758458935E-3</v>
      </c>
      <c r="AM255" s="101">
        <f t="shared" si="35"/>
        <v>2.4165024313527357E-3</v>
      </c>
      <c r="AN255" s="102">
        <f t="shared" si="36"/>
        <v>1.6971198893944031E-3</v>
      </c>
      <c r="AO255" s="101">
        <f t="shared" si="37"/>
        <v>2.8923222493749045E-3</v>
      </c>
      <c r="AP255" s="102">
        <f t="shared" si="38"/>
        <v>2.4624947105093991E-3</v>
      </c>
      <c r="AQ255" s="101">
        <f t="shared" si="39"/>
        <v>1.4665333972952012E-3</v>
      </c>
      <c r="AR255" s="102">
        <f t="shared" si="43"/>
        <v>2.3609211355881468E-3</v>
      </c>
      <c r="AS255" s="101">
        <f t="shared" si="43"/>
        <v>-1.0823912383998327E-3</v>
      </c>
      <c r="AT255" s="102">
        <f t="shared" si="43"/>
        <v>6.7951880004423334E-3</v>
      </c>
      <c r="AU255" s="101">
        <f t="shared" si="43"/>
        <v>1.8413221930071125E-2</v>
      </c>
      <c r="AV255" s="102">
        <f t="shared" si="43"/>
        <v>-3.8525124670680637E-3</v>
      </c>
      <c r="AW255" s="102">
        <f t="shared" si="40"/>
        <v>4.5268854721267418E-3</v>
      </c>
    </row>
    <row r="256" spans="6:49" x14ac:dyDescent="0.3">
      <c r="F256" s="18">
        <v>43755</v>
      </c>
      <c r="G256" s="22">
        <v>2103.85009765625</v>
      </c>
      <c r="H256" s="26">
        <v>245.850006103515</v>
      </c>
      <c r="I256" s="22">
        <v>14516.849609375</v>
      </c>
      <c r="J256" s="26">
        <v>462.39999389648398</v>
      </c>
      <c r="K256" s="22">
        <v>714.70001220703102</v>
      </c>
      <c r="Y256" s="93">
        <f t="shared" si="34"/>
        <v>-115</v>
      </c>
      <c r="Z256" s="18">
        <v>43753</v>
      </c>
      <c r="AA256" s="22">
        <v>2064.39990234375</v>
      </c>
      <c r="AB256" s="26">
        <v>247.600006103515</v>
      </c>
      <c r="AC256" s="22">
        <v>14086.7998046875</v>
      </c>
      <c r="AD256" s="26">
        <v>450</v>
      </c>
      <c r="AE256" s="22">
        <v>689.75</v>
      </c>
      <c r="AF256" s="26">
        <v>11428.299805000001</v>
      </c>
      <c r="AG256" s="64">
        <f t="shared" si="42"/>
        <v>2.4592662312358699E-2</v>
      </c>
      <c r="AH256" s="65">
        <f t="shared" si="42"/>
        <v>1.4236563058075241E-2</v>
      </c>
      <c r="AI256" s="64">
        <f t="shared" si="42"/>
        <v>-5.8183047566803753E-3</v>
      </c>
      <c r="AJ256" s="65">
        <f t="shared" si="41"/>
        <v>-1.1049836186584935E-2</v>
      </c>
      <c r="AK256" s="64">
        <f t="shared" si="41"/>
        <v>-1.376380670951394E-3</v>
      </c>
      <c r="AL256" s="64">
        <f t="shared" si="41"/>
        <v>7.6549797047972068E-3</v>
      </c>
      <c r="AM256" s="101">
        <f t="shared" si="35"/>
        <v>5.0523660374539913E-3</v>
      </c>
      <c r="AN256" s="102">
        <f t="shared" si="36"/>
        <v>5.295602890522326E-3</v>
      </c>
      <c r="AO256" s="101">
        <f t="shared" si="37"/>
        <v>5.5164186719246144E-3</v>
      </c>
      <c r="AP256" s="102">
        <f t="shared" si="38"/>
        <v>6.0288201912991066E-3</v>
      </c>
      <c r="AQ256" s="101">
        <f t="shared" si="39"/>
        <v>5.0611777976971384E-3</v>
      </c>
      <c r="AR256" s="102">
        <f t="shared" si="43"/>
        <v>1.9540296274904709E-2</v>
      </c>
      <c r="AS256" s="101">
        <f t="shared" si="43"/>
        <v>8.9409601675529155E-3</v>
      </c>
      <c r="AT256" s="102">
        <f t="shared" si="43"/>
        <v>-1.133472342860499E-2</v>
      </c>
      <c r="AU256" s="101">
        <f t="shared" si="43"/>
        <v>-1.7078656377884041E-2</v>
      </c>
      <c r="AV256" s="102">
        <f t="shared" si="43"/>
        <v>-6.4375584686485327E-3</v>
      </c>
      <c r="AW256" s="102">
        <f t="shared" si="40"/>
        <v>-1.2739363665359882E-3</v>
      </c>
    </row>
    <row r="257" spans="6:49" x14ac:dyDescent="0.3">
      <c r="F257" s="18">
        <v>43756</v>
      </c>
      <c r="G257" s="22">
        <v>2106.85009765625</v>
      </c>
      <c r="H257" s="26">
        <v>246.5</v>
      </c>
      <c r="I257" s="22">
        <v>14835.4501953125</v>
      </c>
      <c r="J257" s="26">
        <v>466.5</v>
      </c>
      <c r="K257" s="22">
        <v>716.90002441406205</v>
      </c>
      <c r="Y257" s="93">
        <f t="shared" si="34"/>
        <v>-114</v>
      </c>
      <c r="Z257" s="18">
        <v>43754</v>
      </c>
      <c r="AA257" s="22">
        <v>2071</v>
      </c>
      <c r="AB257" s="26">
        <v>243.64999389648401</v>
      </c>
      <c r="AC257" s="22">
        <v>14351.5</v>
      </c>
      <c r="AD257" s="26">
        <v>456.100006103515</v>
      </c>
      <c r="AE257" s="22">
        <v>706.45001220703102</v>
      </c>
      <c r="AF257" s="26">
        <v>11464</v>
      </c>
      <c r="AG257" s="64">
        <f t="shared" si="42"/>
        <v>3.1920024259201184E-3</v>
      </c>
      <c r="AH257" s="65">
        <f t="shared" si="42"/>
        <v>-1.6081821221975361E-2</v>
      </c>
      <c r="AI257" s="64">
        <f t="shared" si="42"/>
        <v>1.8616291534105725E-2</v>
      </c>
      <c r="AJ257" s="65">
        <f t="shared" si="41"/>
        <v>1.3464514335255865E-2</v>
      </c>
      <c r="AK257" s="64">
        <f t="shared" si="41"/>
        <v>2.3923232393819677E-2</v>
      </c>
      <c r="AL257" s="64">
        <f t="shared" si="41"/>
        <v>3.1189722522435227E-3</v>
      </c>
      <c r="AM257" s="101">
        <f t="shared" si="35"/>
        <v>2.3756345303090169E-3</v>
      </c>
      <c r="AN257" s="102">
        <f t="shared" si="36"/>
        <v>1.6413269997861573E-3</v>
      </c>
      <c r="AO257" s="101">
        <f t="shared" si="37"/>
        <v>2.8516367933149986E-3</v>
      </c>
      <c r="AP257" s="102">
        <f t="shared" si="38"/>
        <v>2.4072004090511436E-3</v>
      </c>
      <c r="AQ257" s="101">
        <f t="shared" si="39"/>
        <v>1.410800023495836E-3</v>
      </c>
      <c r="AR257" s="102">
        <f t="shared" si="43"/>
        <v>8.1636789561110147E-4</v>
      </c>
      <c r="AS257" s="101">
        <f t="shared" si="43"/>
        <v>-1.772314822176152E-2</v>
      </c>
      <c r="AT257" s="102">
        <f t="shared" si="43"/>
        <v>1.5764654740790727E-2</v>
      </c>
      <c r="AU257" s="101">
        <f t="shared" si="43"/>
        <v>1.1057313926204721E-2</v>
      </c>
      <c r="AV257" s="102">
        <f t="shared" si="43"/>
        <v>2.251243237032384E-2</v>
      </c>
      <c r="AW257" s="102">
        <f t="shared" si="40"/>
        <v>6.4855241422337746E-3</v>
      </c>
    </row>
    <row r="258" spans="6:49" x14ac:dyDescent="0.3">
      <c r="F258" s="18">
        <v>43760</v>
      </c>
      <c r="G258" s="22">
        <v>2127.35009765625</v>
      </c>
      <c r="H258" s="26">
        <v>248.89999389648401</v>
      </c>
      <c r="I258" s="22">
        <v>15020</v>
      </c>
      <c r="J258" s="26">
        <v>472.600006103515</v>
      </c>
      <c r="K258" s="22">
        <v>699.90002441406205</v>
      </c>
      <c r="Y258" s="93">
        <f t="shared" si="34"/>
        <v>-113</v>
      </c>
      <c r="Z258" s="18">
        <v>43755</v>
      </c>
      <c r="AA258" s="22">
        <v>2103.85009765625</v>
      </c>
      <c r="AB258" s="26">
        <v>245.850006103515</v>
      </c>
      <c r="AC258" s="22">
        <v>14516.849609375</v>
      </c>
      <c r="AD258" s="26">
        <v>462.39999389648398</v>
      </c>
      <c r="AE258" s="22">
        <v>714.70001220703102</v>
      </c>
      <c r="AF258" s="26">
        <v>11586.349609000001</v>
      </c>
      <c r="AG258" s="64">
        <f t="shared" si="42"/>
        <v>1.5737463562775972E-2</v>
      </c>
      <c r="AH258" s="65">
        <f t="shared" si="42"/>
        <v>8.9888744449503986E-3</v>
      </c>
      <c r="AI258" s="64">
        <f t="shared" si="42"/>
        <v>1.1455550444636524E-2</v>
      </c>
      <c r="AJ258" s="65">
        <f t="shared" si="41"/>
        <v>1.3718207058900918E-2</v>
      </c>
      <c r="AK258" s="64">
        <f t="shared" si="41"/>
        <v>1.1610445814655083E-2</v>
      </c>
      <c r="AL258" s="64">
        <f t="shared" si="41"/>
        <v>1.0615956818452918E-2</v>
      </c>
      <c r="AM258" s="101">
        <f t="shared" si="35"/>
        <v>6.7996605062043422E-3</v>
      </c>
      <c r="AN258" s="102">
        <f t="shared" si="36"/>
        <v>7.6810106290748862E-3</v>
      </c>
      <c r="AO258" s="101">
        <f t="shared" si="37"/>
        <v>7.2559127618219811E-3</v>
      </c>
      <c r="AP258" s="102">
        <f t="shared" si="38"/>
        <v>8.3929109477113035E-3</v>
      </c>
      <c r="AQ258" s="101">
        <f t="shared" si="39"/>
        <v>7.44404095624915E-3</v>
      </c>
      <c r="AR258" s="102">
        <f t="shared" si="43"/>
        <v>8.9378030565716304E-3</v>
      </c>
      <c r="AS258" s="101">
        <f t="shared" si="43"/>
        <v>1.3078638158755124E-3</v>
      </c>
      <c r="AT258" s="102">
        <f t="shared" si="43"/>
        <v>4.1996376828145427E-3</v>
      </c>
      <c r="AU258" s="101">
        <f t="shared" si="43"/>
        <v>5.325296111189615E-3</v>
      </c>
      <c r="AV258" s="102">
        <f t="shared" si="43"/>
        <v>4.1664048584059334E-3</v>
      </c>
      <c r="AW258" s="102">
        <f t="shared" si="40"/>
        <v>4.7874011049714475E-3</v>
      </c>
    </row>
    <row r="259" spans="6:49" x14ac:dyDescent="0.3">
      <c r="F259" s="18">
        <v>43761</v>
      </c>
      <c r="G259" s="22">
        <v>2133.25</v>
      </c>
      <c r="H259" s="26">
        <v>251.05000305175699</v>
      </c>
      <c r="I259" s="22">
        <v>14983</v>
      </c>
      <c r="J259" s="26">
        <v>471.75</v>
      </c>
      <c r="K259" s="22">
        <v>715.40002441406205</v>
      </c>
      <c r="Y259" s="93">
        <f t="shared" si="34"/>
        <v>-112</v>
      </c>
      <c r="Z259" s="18">
        <v>43756</v>
      </c>
      <c r="AA259" s="22">
        <v>2106.85009765625</v>
      </c>
      <c r="AB259" s="26">
        <v>246.5</v>
      </c>
      <c r="AC259" s="22">
        <v>14835.4501953125</v>
      </c>
      <c r="AD259" s="26">
        <v>466.5</v>
      </c>
      <c r="AE259" s="22">
        <v>716.90002441406205</v>
      </c>
      <c r="AF259" s="26">
        <v>11661.849609000001</v>
      </c>
      <c r="AG259" s="64">
        <f t="shared" si="42"/>
        <v>1.4249413961859403E-3</v>
      </c>
      <c r="AH259" s="65">
        <f t="shared" si="42"/>
        <v>2.6403747986221216E-3</v>
      </c>
      <c r="AI259" s="64">
        <f t="shared" si="42"/>
        <v>2.170958331420729E-2</v>
      </c>
      <c r="AJ259" s="65">
        <f t="shared" si="41"/>
        <v>8.8277161288762684E-3</v>
      </c>
      <c r="AK259" s="64">
        <f t="shared" si="41"/>
        <v>3.0735036080013754E-3</v>
      </c>
      <c r="AL259" s="64">
        <f t="shared" si="41"/>
        <v>6.4951495570198577E-3</v>
      </c>
      <c r="AM259" s="101">
        <f t="shared" si="35"/>
        <v>4.3679416990979247E-3</v>
      </c>
      <c r="AN259" s="102">
        <f t="shared" si="36"/>
        <v>4.3612262629033321E-3</v>
      </c>
      <c r="AO259" s="101">
        <f t="shared" si="37"/>
        <v>4.8350497825674788E-3</v>
      </c>
      <c r="AP259" s="102">
        <f t="shared" si="38"/>
        <v>5.1027935365427863E-3</v>
      </c>
      <c r="AQ259" s="101">
        <f t="shared" si="39"/>
        <v>4.127797895309304E-3</v>
      </c>
      <c r="AR259" s="102">
        <f t="shared" si="43"/>
        <v>-2.9430003029119844E-3</v>
      </c>
      <c r="AS259" s="101">
        <f t="shared" si="43"/>
        <v>-1.7208514642812105E-3</v>
      </c>
      <c r="AT259" s="102">
        <f t="shared" si="43"/>
        <v>1.6874533531639813E-2</v>
      </c>
      <c r="AU259" s="101">
        <f t="shared" si="43"/>
        <v>3.724922592333482E-3</v>
      </c>
      <c r="AV259" s="102">
        <f t="shared" si="43"/>
        <v>-1.0542942873079286E-3</v>
      </c>
      <c r="AW259" s="102">
        <f t="shared" si="40"/>
        <v>2.9762620138944346E-3</v>
      </c>
    </row>
    <row r="260" spans="6:49" x14ac:dyDescent="0.3">
      <c r="F260" s="18">
        <v>43762</v>
      </c>
      <c r="G260" s="22">
        <v>2133.35009765625</v>
      </c>
      <c r="H260" s="26">
        <v>249.05000305175699</v>
      </c>
      <c r="I260" s="22">
        <v>14666</v>
      </c>
      <c r="J260" s="26">
        <v>469.79998779296801</v>
      </c>
      <c r="K260" s="22">
        <v>714.25</v>
      </c>
      <c r="Y260" s="93">
        <f t="shared" si="34"/>
        <v>-111</v>
      </c>
      <c r="Z260" s="18">
        <v>43760</v>
      </c>
      <c r="AA260" s="22">
        <v>2127.35009765625</v>
      </c>
      <c r="AB260" s="26">
        <v>248.89999389648401</v>
      </c>
      <c r="AC260" s="22">
        <v>15020</v>
      </c>
      <c r="AD260" s="26">
        <v>472.600006103515</v>
      </c>
      <c r="AE260" s="22">
        <v>699.90002441406205</v>
      </c>
      <c r="AF260" s="26">
        <v>11588.349609000001</v>
      </c>
      <c r="AG260" s="64">
        <f t="shared" si="42"/>
        <v>9.6831322245877066E-3</v>
      </c>
      <c r="AH260" s="65">
        <f t="shared" si="42"/>
        <v>9.6891913688405568E-3</v>
      </c>
      <c r="AI260" s="64">
        <f t="shared" si="42"/>
        <v>1.2363046217629856E-2</v>
      </c>
      <c r="AJ260" s="65">
        <f t="shared" si="41"/>
        <v>1.2991357380167642E-2</v>
      </c>
      <c r="AK260" s="64">
        <f t="shared" si="41"/>
        <v>-2.3998892336163365E-2</v>
      </c>
      <c r="AL260" s="64">
        <f t="shared" si="41"/>
        <v>-6.3225475321866302E-3</v>
      </c>
      <c r="AM260" s="101">
        <f t="shared" si="35"/>
        <v>-3.1958760429571125E-3</v>
      </c>
      <c r="AN260" s="102">
        <f t="shared" si="36"/>
        <v>-5.9649034751500674E-3</v>
      </c>
      <c r="AO260" s="101">
        <f t="shared" si="37"/>
        <v>-2.6950011016292161E-3</v>
      </c>
      <c r="AP260" s="102">
        <f t="shared" si="38"/>
        <v>-5.1310576699842942E-3</v>
      </c>
      <c r="AQ260" s="101">
        <f t="shared" si="39"/>
        <v>-6.1873166763262754E-3</v>
      </c>
      <c r="AR260" s="102">
        <f t="shared" si="43"/>
        <v>1.2879008267544819E-2</v>
      </c>
      <c r="AS260" s="101">
        <f t="shared" si="43"/>
        <v>1.5654094843990624E-2</v>
      </c>
      <c r="AT260" s="102">
        <f t="shared" si="43"/>
        <v>1.5058047319259072E-2</v>
      </c>
      <c r="AU260" s="101">
        <f t="shared" si="43"/>
        <v>1.8122415050151938E-2</v>
      </c>
      <c r="AV260" s="102">
        <f t="shared" si="43"/>
        <v>-1.7811575659837091E-2</v>
      </c>
      <c r="AW260" s="102">
        <f t="shared" si="40"/>
        <v>8.7803979642218748E-3</v>
      </c>
    </row>
    <row r="261" spans="6:49" x14ac:dyDescent="0.3">
      <c r="F261" s="18">
        <v>43763</v>
      </c>
      <c r="G261" s="22">
        <v>2145.10009765625</v>
      </c>
      <c r="H261" s="26">
        <v>247.69999694824199</v>
      </c>
      <c r="I261" s="22">
        <v>14803.349609375</v>
      </c>
      <c r="J261" s="26">
        <v>465.54998779296801</v>
      </c>
      <c r="K261" s="22">
        <v>702.59997558593705</v>
      </c>
      <c r="Y261" s="93">
        <f t="shared" ref="Y261:Y324" si="44">Y262-1</f>
        <v>-110</v>
      </c>
      <c r="Z261" s="18">
        <v>43761</v>
      </c>
      <c r="AA261" s="22">
        <v>2133.25</v>
      </c>
      <c r="AB261" s="26">
        <v>251.05000305175699</v>
      </c>
      <c r="AC261" s="22">
        <v>14983</v>
      </c>
      <c r="AD261" s="26">
        <v>471.75</v>
      </c>
      <c r="AE261" s="22">
        <v>715.40002441406205</v>
      </c>
      <c r="AF261" s="26">
        <v>11604.099609000001</v>
      </c>
      <c r="AG261" s="64">
        <f t="shared" si="42"/>
        <v>2.7695188375606874E-3</v>
      </c>
      <c r="AH261" s="65">
        <f t="shared" si="42"/>
        <v>8.6009497851017875E-3</v>
      </c>
      <c r="AI261" s="64">
        <f t="shared" si="42"/>
        <v>-2.46642127498156E-3</v>
      </c>
      <c r="AJ261" s="65">
        <f t="shared" si="41"/>
        <v>-1.8001934189065417E-3</v>
      </c>
      <c r="AK261" s="64">
        <f t="shared" si="41"/>
        <v>2.1904358373658377E-2</v>
      </c>
      <c r="AL261" s="64">
        <f t="shared" si="41"/>
        <v>1.3582008759090707E-3</v>
      </c>
      <c r="AM261" s="101">
        <f t="shared" si="35"/>
        <v>1.3365903335760382E-3</v>
      </c>
      <c r="AN261" s="102">
        <f t="shared" si="36"/>
        <v>2.2282307162022823E-4</v>
      </c>
      <c r="AO261" s="101">
        <f t="shared" si="37"/>
        <v>1.817231161245542E-3</v>
      </c>
      <c r="AP261" s="102">
        <f t="shared" si="38"/>
        <v>1.0013728139137538E-3</v>
      </c>
      <c r="AQ261" s="101">
        <f t="shared" si="39"/>
        <v>-6.1907475406124124E-6</v>
      </c>
      <c r="AR261" s="102">
        <f t="shared" si="43"/>
        <v>1.4329285039846491E-3</v>
      </c>
      <c r="AS261" s="101">
        <f t="shared" si="43"/>
        <v>8.3781267134815599E-3</v>
      </c>
      <c r="AT261" s="102">
        <f t="shared" si="43"/>
        <v>-4.283652436227102E-3</v>
      </c>
      <c r="AU261" s="101">
        <f t="shared" si="43"/>
        <v>-2.8015662328202953E-3</v>
      </c>
      <c r="AV261" s="102">
        <f t="shared" si="43"/>
        <v>2.191054912119899E-2</v>
      </c>
      <c r="AW261" s="102">
        <f t="shared" si="40"/>
        <v>4.9272771339235605E-3</v>
      </c>
    </row>
    <row r="262" spans="6:49" x14ac:dyDescent="0.3">
      <c r="F262" s="18">
        <v>43765</v>
      </c>
      <c r="G262" s="22">
        <v>2139.75</v>
      </c>
      <c r="H262" s="26">
        <v>250.39999389648401</v>
      </c>
      <c r="I262" s="22">
        <v>14813.400390625</v>
      </c>
      <c r="J262" s="26">
        <v>469.29998779296801</v>
      </c>
      <c r="K262" s="22">
        <v>705.70001220703102</v>
      </c>
      <c r="Y262" s="93">
        <f t="shared" si="44"/>
        <v>-109</v>
      </c>
      <c r="Z262" s="18">
        <v>43762</v>
      </c>
      <c r="AA262" s="22">
        <v>2133.35009765625</v>
      </c>
      <c r="AB262" s="26">
        <v>249.05000305175699</v>
      </c>
      <c r="AC262" s="22">
        <v>14666</v>
      </c>
      <c r="AD262" s="26">
        <v>469.79998779296801</v>
      </c>
      <c r="AE262" s="22">
        <v>714.25</v>
      </c>
      <c r="AF262" s="26">
        <v>11582.599609000001</v>
      </c>
      <c r="AG262" s="64">
        <f t="shared" si="42"/>
        <v>4.6921508450434825E-5</v>
      </c>
      <c r="AH262" s="65">
        <f t="shared" si="42"/>
        <v>-7.9984428638033601E-3</v>
      </c>
      <c r="AI262" s="64">
        <f t="shared" si="42"/>
        <v>-2.138433538939934E-2</v>
      </c>
      <c r="AJ262" s="65">
        <f t="shared" si="41"/>
        <v>-4.1421380073128275E-3</v>
      </c>
      <c r="AK262" s="64">
        <f t="shared" si="41"/>
        <v>-1.6088198404839529E-3</v>
      </c>
      <c r="AL262" s="64">
        <f t="shared" si="41"/>
        <v>-1.8545120165474503E-3</v>
      </c>
      <c r="AM262" s="101">
        <f t="shared" si="35"/>
        <v>-5.5925527792264674E-4</v>
      </c>
      <c r="AN262" s="102">
        <f t="shared" si="36"/>
        <v>-2.3653868000702728E-3</v>
      </c>
      <c r="AO262" s="101">
        <f t="shared" si="37"/>
        <v>-7.0150900301522512E-5</v>
      </c>
      <c r="AP262" s="102">
        <f t="shared" si="38"/>
        <v>-1.5637077525772036E-3</v>
      </c>
      <c r="AQ262" s="101">
        <f t="shared" si="39"/>
        <v>-2.591639704620884E-3</v>
      </c>
      <c r="AR262" s="102">
        <f t="shared" si="43"/>
        <v>6.0617678637308161E-4</v>
      </c>
      <c r="AS262" s="101">
        <f t="shared" si="43"/>
        <v>-5.6330560637330874E-3</v>
      </c>
      <c r="AT262" s="102">
        <f t="shared" si="43"/>
        <v>-2.1314184489097818E-2</v>
      </c>
      <c r="AU262" s="101">
        <f t="shared" si="43"/>
        <v>-2.5784302547356237E-3</v>
      </c>
      <c r="AV262" s="102">
        <f t="shared" si="43"/>
        <v>9.8281986413693108E-4</v>
      </c>
      <c r="AW262" s="102">
        <f t="shared" si="40"/>
        <v>-5.5873348314113037E-3</v>
      </c>
    </row>
    <row r="263" spans="6:49" x14ac:dyDescent="0.3">
      <c r="F263" s="18">
        <v>43767</v>
      </c>
      <c r="G263" s="22">
        <v>2160.19995117187</v>
      </c>
      <c r="H263" s="26">
        <v>253.25</v>
      </c>
      <c r="I263" s="22">
        <v>14699.75</v>
      </c>
      <c r="J263" s="26">
        <v>465.850006103515</v>
      </c>
      <c r="K263" s="22">
        <v>717.79998779296795</v>
      </c>
      <c r="Y263" s="93">
        <f t="shared" si="44"/>
        <v>-108</v>
      </c>
      <c r="Z263" s="18">
        <v>43763</v>
      </c>
      <c r="AA263" s="22">
        <v>2145.10009765625</v>
      </c>
      <c r="AB263" s="26">
        <v>247.69999694824199</v>
      </c>
      <c r="AC263" s="22">
        <v>14803.349609375</v>
      </c>
      <c r="AD263" s="26">
        <v>465.54998779296801</v>
      </c>
      <c r="AE263" s="22">
        <v>702.59997558593705</v>
      </c>
      <c r="AF263" s="26">
        <v>11583.900390999999</v>
      </c>
      <c r="AG263" s="64">
        <f t="shared" si="42"/>
        <v>5.4926569221780278E-3</v>
      </c>
      <c r="AH263" s="65">
        <f t="shared" si="42"/>
        <v>-5.4353675979496698E-3</v>
      </c>
      <c r="AI263" s="64">
        <f t="shared" si="42"/>
        <v>9.3215904486022797E-3</v>
      </c>
      <c r="AJ263" s="65">
        <f t="shared" si="41"/>
        <v>-9.0875701274763659E-3</v>
      </c>
      <c r="AK263" s="64">
        <f t="shared" si="41"/>
        <v>-1.6445336027324547E-2</v>
      </c>
      <c r="AL263" s="64">
        <f t="shared" si="41"/>
        <v>1.1229853463970123E-4</v>
      </c>
      <c r="AM263" s="101">
        <f t="shared" ref="AM263:AM326" si="45">$AZ$11+$AZ$12*AL263</f>
        <v>6.0137415798887058E-4</v>
      </c>
      <c r="AN263" s="102">
        <f t="shared" ref="AN263:AN326" si="46">$BA$11+$BA$12*AL263</f>
        <v>-7.8089461084284307E-4</v>
      </c>
      <c r="AO263" s="101">
        <f t="shared" ref="AO263:AO326" si="47">$BB$11+$BB$12*AL263</f>
        <v>1.0852971826841131E-3</v>
      </c>
      <c r="AP263" s="102">
        <f t="shared" ref="AP263:AP326" si="48">$BC$11+$BC$12*AL263</f>
        <v>6.6247644258878198E-6</v>
      </c>
      <c r="AQ263" s="101">
        <f t="shared" ref="AQ263:AQ326" si="49">$BD$11+$BD$12*AL263</f>
        <v>-1.0088377367633988E-3</v>
      </c>
      <c r="AR263" s="102">
        <f t="shared" si="43"/>
        <v>4.8912827641891575E-3</v>
      </c>
      <c r="AS263" s="101">
        <f t="shared" si="43"/>
        <v>-4.6544729871068266E-3</v>
      </c>
      <c r="AT263" s="102">
        <f t="shared" si="43"/>
        <v>8.2362932659181664E-3</v>
      </c>
      <c r="AU263" s="101">
        <f t="shared" si="43"/>
        <v>-9.0941948919022533E-3</v>
      </c>
      <c r="AV263" s="102">
        <f t="shared" si="43"/>
        <v>-1.5436498290561148E-2</v>
      </c>
      <c r="AW263" s="102">
        <f t="shared" ref="AW263:AW326" si="50">AVERAGE(AR263:AV263)</f>
        <v>-3.2115180278925806E-3</v>
      </c>
    </row>
    <row r="264" spans="6:49" x14ac:dyDescent="0.3">
      <c r="F264" s="18">
        <v>43768</v>
      </c>
      <c r="G264" s="22">
        <v>2169.39990234375</v>
      </c>
      <c r="H264" s="26">
        <v>259.39999389648398</v>
      </c>
      <c r="I264" s="22">
        <v>14967.7998046875</v>
      </c>
      <c r="J264" s="26">
        <v>460.350006103515</v>
      </c>
      <c r="K264" s="22">
        <v>732.95001220703102</v>
      </c>
      <c r="Y264" s="93">
        <f t="shared" si="44"/>
        <v>-107</v>
      </c>
      <c r="Z264" s="18">
        <v>43765</v>
      </c>
      <c r="AA264" s="22">
        <v>2139.75</v>
      </c>
      <c r="AB264" s="26">
        <v>250.39999389648401</v>
      </c>
      <c r="AC264" s="22">
        <v>14813.400390625</v>
      </c>
      <c r="AD264" s="26">
        <v>469.29998779296801</v>
      </c>
      <c r="AE264" s="22">
        <v>705.70001220703102</v>
      </c>
      <c r="AF264" s="26">
        <v>11627.35</v>
      </c>
      <c r="AG264" s="64">
        <f t="shared" si="42"/>
        <v>-2.4972170856035823E-3</v>
      </c>
      <c r="AH264" s="65">
        <f t="shared" si="42"/>
        <v>1.084129067594496E-2</v>
      </c>
      <c r="AI264" s="64">
        <f t="shared" si="42"/>
        <v>6.7872279273302363E-4</v>
      </c>
      <c r="AJ264" s="65">
        <f t="shared" si="41"/>
        <v>8.0227206753526702E-3</v>
      </c>
      <c r="AK264" s="64">
        <f t="shared" si="41"/>
        <v>4.402530220989056E-3</v>
      </c>
      <c r="AL264" s="64">
        <f t="shared" si="41"/>
        <v>3.7438448182295666E-3</v>
      </c>
      <c r="AM264" s="101">
        <f t="shared" si="45"/>
        <v>2.7443764476935929E-3</v>
      </c>
      <c r="AN264" s="102">
        <f t="shared" si="46"/>
        <v>2.1447337460382397E-3</v>
      </c>
      <c r="AO264" s="101">
        <f t="shared" si="47"/>
        <v>3.2187325504752862E-3</v>
      </c>
      <c r="AP264" s="102">
        <f t="shared" si="48"/>
        <v>2.906108506101348E-3</v>
      </c>
      <c r="AQ264" s="101">
        <f t="shared" si="49"/>
        <v>1.9136697719349444E-3</v>
      </c>
      <c r="AR264" s="102">
        <f t="shared" si="43"/>
        <v>-5.2415935332971748E-3</v>
      </c>
      <c r="AS264" s="101">
        <f t="shared" si="43"/>
        <v>8.6965569299067205E-3</v>
      </c>
      <c r="AT264" s="102">
        <f t="shared" si="43"/>
        <v>-2.5400097577422624E-3</v>
      </c>
      <c r="AU264" s="101">
        <f t="shared" si="43"/>
        <v>5.1166121692513226E-3</v>
      </c>
      <c r="AV264" s="102">
        <f t="shared" si="43"/>
        <v>2.4888604490541115E-3</v>
      </c>
      <c r="AW264" s="102">
        <f t="shared" si="50"/>
        <v>1.7040852514345437E-3</v>
      </c>
    </row>
    <row r="265" spans="6:49" x14ac:dyDescent="0.3">
      <c r="F265" s="18">
        <v>43769</v>
      </c>
      <c r="G265" s="22">
        <v>2175.35009765625</v>
      </c>
      <c r="H265" s="26">
        <v>257.64999389648398</v>
      </c>
      <c r="I265" s="22">
        <v>14947</v>
      </c>
      <c r="J265" s="26">
        <v>461.95001220703102</v>
      </c>
      <c r="K265" s="22">
        <v>740.34997558593705</v>
      </c>
      <c r="Y265" s="93">
        <f t="shared" si="44"/>
        <v>-106</v>
      </c>
      <c r="Z265" s="18">
        <v>43767</v>
      </c>
      <c r="AA265" s="22">
        <v>2160.19995117187</v>
      </c>
      <c r="AB265" s="26">
        <v>253.25</v>
      </c>
      <c r="AC265" s="22">
        <v>14699.75</v>
      </c>
      <c r="AD265" s="26">
        <v>465.850006103515</v>
      </c>
      <c r="AE265" s="22">
        <v>717.79998779296795</v>
      </c>
      <c r="AF265" s="26">
        <v>11786.849609000001</v>
      </c>
      <c r="AG265" s="64">
        <f t="shared" si="42"/>
        <v>9.5117876191315506E-3</v>
      </c>
      <c r="AH265" s="65">
        <f t="shared" si="42"/>
        <v>1.1317528277913429E-2</v>
      </c>
      <c r="AI265" s="64">
        <f t="shared" si="42"/>
        <v>-7.7017160755908001E-3</v>
      </c>
      <c r="AJ265" s="65">
        <f t="shared" si="41"/>
        <v>-7.3784897909002353E-3</v>
      </c>
      <c r="AK265" s="64">
        <f t="shared" si="41"/>
        <v>1.7000726402785347E-2</v>
      </c>
      <c r="AL265" s="64">
        <f t="shared" si="41"/>
        <v>1.3624388525059625E-2</v>
      </c>
      <c r="AM265" s="101">
        <f t="shared" si="45"/>
        <v>8.5749582808220953E-3</v>
      </c>
      <c r="AN265" s="102">
        <f t="shared" si="46"/>
        <v>1.0104648502110115E-2</v>
      </c>
      <c r="AO265" s="101">
        <f t="shared" si="47"/>
        <v>9.0232851435156775E-3</v>
      </c>
      <c r="AP265" s="102">
        <f t="shared" si="48"/>
        <v>1.079489019844092E-2</v>
      </c>
      <c r="AQ265" s="101">
        <f t="shared" si="49"/>
        <v>9.8650934681485773E-3</v>
      </c>
      <c r="AR265" s="102">
        <f t="shared" si="43"/>
        <v>9.3682933830945524E-4</v>
      </c>
      <c r="AS265" s="101">
        <f t="shared" si="43"/>
        <v>1.212879775803314E-3</v>
      </c>
      <c r="AT265" s="102">
        <f t="shared" si="43"/>
        <v>-1.6725001219106479E-2</v>
      </c>
      <c r="AU265" s="101">
        <f t="shared" si="43"/>
        <v>-1.8173379989341154E-2</v>
      </c>
      <c r="AV265" s="102">
        <f t="shared" si="43"/>
        <v>7.1356329346367701E-3</v>
      </c>
      <c r="AW265" s="102">
        <f t="shared" si="50"/>
        <v>-5.1226078319396191E-3</v>
      </c>
    </row>
    <row r="266" spans="6:49" x14ac:dyDescent="0.3">
      <c r="F266" s="18">
        <v>43770</v>
      </c>
      <c r="G266" s="22">
        <v>2179.35009765625</v>
      </c>
      <c r="H266" s="26">
        <v>261.29998779296801</v>
      </c>
      <c r="I266" s="22">
        <v>14959.7998046875</v>
      </c>
      <c r="J266" s="26">
        <v>463.850006103515</v>
      </c>
      <c r="K266" s="22">
        <v>738.04998779296795</v>
      </c>
      <c r="Y266" s="93">
        <f t="shared" si="44"/>
        <v>-105</v>
      </c>
      <c r="Z266" s="18">
        <v>43768</v>
      </c>
      <c r="AA266" s="22">
        <v>2169.39990234375</v>
      </c>
      <c r="AB266" s="26">
        <v>259.39999389648398</v>
      </c>
      <c r="AC266" s="22">
        <v>14967.7998046875</v>
      </c>
      <c r="AD266" s="26">
        <v>460.350006103515</v>
      </c>
      <c r="AE266" s="22">
        <v>732.95001220703102</v>
      </c>
      <c r="AF266" s="26">
        <v>11844.099609000001</v>
      </c>
      <c r="AG266" s="64">
        <f t="shared" si="42"/>
        <v>4.2497992099386657E-3</v>
      </c>
      <c r="AH266" s="65">
        <f t="shared" si="42"/>
        <v>2.3994105224190227E-2</v>
      </c>
      <c r="AI266" s="64">
        <f t="shared" si="42"/>
        <v>1.8070727157732162E-2</v>
      </c>
      <c r="AJ266" s="65">
        <f t="shared" si="41"/>
        <v>-1.1876624006045179E-2</v>
      </c>
      <c r="AK266" s="64">
        <f t="shared" si="41"/>
        <v>2.0886541683364956E-2</v>
      </c>
      <c r="AL266" s="64">
        <f t="shared" si="41"/>
        <v>4.8453501785867886E-3</v>
      </c>
      <c r="AM266" s="101">
        <f t="shared" si="45"/>
        <v>3.3943828981233301E-3</v>
      </c>
      <c r="AN266" s="102">
        <f t="shared" si="46"/>
        <v>3.0321230468657637E-3</v>
      </c>
      <c r="AO266" s="101">
        <f t="shared" si="47"/>
        <v>3.8658372023467856E-3</v>
      </c>
      <c r="AP266" s="102">
        <f t="shared" si="48"/>
        <v>3.7855677320944676E-3</v>
      </c>
      <c r="AQ266" s="101">
        <f t="shared" si="49"/>
        <v>2.8001124702043013E-3</v>
      </c>
      <c r="AR266" s="102">
        <f t="shared" si="43"/>
        <v>8.5541631181533561E-4</v>
      </c>
      <c r="AS266" s="101">
        <f t="shared" si="43"/>
        <v>2.0961982177324465E-2</v>
      </c>
      <c r="AT266" s="102">
        <f t="shared" si="43"/>
        <v>1.4204889955385377E-2</v>
      </c>
      <c r="AU266" s="101">
        <f t="shared" si="43"/>
        <v>-1.5662191738139646E-2</v>
      </c>
      <c r="AV266" s="102">
        <f t="shared" si="43"/>
        <v>1.8086429213160657E-2</v>
      </c>
      <c r="AW266" s="102">
        <f t="shared" si="50"/>
        <v>7.6893051839092381E-3</v>
      </c>
    </row>
    <row r="267" spans="6:49" x14ac:dyDescent="0.3">
      <c r="F267" s="18">
        <v>43773</v>
      </c>
      <c r="G267" s="22">
        <v>2158.14990234375</v>
      </c>
      <c r="H267" s="26">
        <v>260.75</v>
      </c>
      <c r="I267" s="22">
        <v>14813.349609375</v>
      </c>
      <c r="J267" s="26">
        <v>460.39999389648398</v>
      </c>
      <c r="K267" s="22">
        <v>721</v>
      </c>
      <c r="Y267" s="93">
        <f t="shared" si="44"/>
        <v>-104</v>
      </c>
      <c r="Z267" s="18">
        <v>43769</v>
      </c>
      <c r="AA267" s="22">
        <v>2175.35009765625</v>
      </c>
      <c r="AB267" s="26">
        <v>257.64999389648398</v>
      </c>
      <c r="AC267" s="22">
        <v>14947</v>
      </c>
      <c r="AD267" s="26">
        <v>461.95001220703102</v>
      </c>
      <c r="AE267" s="22">
        <v>740.34997558593705</v>
      </c>
      <c r="AF267" s="26">
        <v>11877.450194999999</v>
      </c>
      <c r="AG267" s="64">
        <f t="shared" si="42"/>
        <v>2.7390294182649513E-3</v>
      </c>
      <c r="AH267" s="65">
        <f t="shared" si="42"/>
        <v>-6.7691972679253705E-3</v>
      </c>
      <c r="AI267" s="64">
        <f t="shared" si="42"/>
        <v>-1.3906031914068793E-3</v>
      </c>
      <c r="AJ267" s="65">
        <f t="shared" si="41"/>
        <v>3.4696035494809862E-3</v>
      </c>
      <c r="AK267" s="64">
        <f t="shared" si="41"/>
        <v>1.0045510987650179E-2</v>
      </c>
      <c r="AL267" s="64">
        <f t="shared" si="41"/>
        <v>2.8118405626341683E-3</v>
      </c>
      <c r="AM267" s="101">
        <f t="shared" si="45"/>
        <v>2.1943938513596917E-3</v>
      </c>
      <c r="AN267" s="102">
        <f t="shared" si="46"/>
        <v>1.3938970869475727E-3</v>
      </c>
      <c r="AO267" s="101">
        <f t="shared" si="47"/>
        <v>2.6712052200915035E-3</v>
      </c>
      <c r="AP267" s="102">
        <f t="shared" si="48"/>
        <v>2.1619816314192271E-3</v>
      </c>
      <c r="AQ267" s="101">
        <f t="shared" si="49"/>
        <v>1.1636340509461887E-3</v>
      </c>
      <c r="AR267" s="102">
        <f t="shared" si="43"/>
        <v>5.4463556690525963E-4</v>
      </c>
      <c r="AS267" s="101">
        <f t="shared" si="43"/>
        <v>-8.1630943548729427E-3</v>
      </c>
      <c r="AT267" s="102">
        <f t="shared" si="43"/>
        <v>-4.0618084114983823E-3</v>
      </c>
      <c r="AU267" s="101">
        <f t="shared" si="43"/>
        <v>1.3076219180617591E-3</v>
      </c>
      <c r="AV267" s="102">
        <f t="shared" si="43"/>
        <v>8.8818769367039908E-3</v>
      </c>
      <c r="AW267" s="102">
        <f t="shared" si="50"/>
        <v>-2.9815366894006339E-4</v>
      </c>
    </row>
    <row r="268" spans="6:49" x14ac:dyDescent="0.3">
      <c r="F268" s="18">
        <v>43774</v>
      </c>
      <c r="G268" s="22">
        <v>2172.14990234375</v>
      </c>
      <c r="H268" s="26">
        <v>262.89999389648398</v>
      </c>
      <c r="I268" s="22">
        <v>14650.2001953125</v>
      </c>
      <c r="J268" s="26">
        <v>481.350006103515</v>
      </c>
      <c r="K268" s="22">
        <v>721.5</v>
      </c>
      <c r="Y268" s="93">
        <f t="shared" si="44"/>
        <v>-103</v>
      </c>
      <c r="Z268" s="18">
        <v>43770</v>
      </c>
      <c r="AA268" s="22">
        <v>2179.35009765625</v>
      </c>
      <c r="AB268" s="26">
        <v>261.29998779296801</v>
      </c>
      <c r="AC268" s="22">
        <v>14959.7998046875</v>
      </c>
      <c r="AD268" s="26">
        <v>463.850006103515</v>
      </c>
      <c r="AE268" s="22">
        <v>738.04998779296795</v>
      </c>
      <c r="AF268" s="26">
        <v>11890.599609000001</v>
      </c>
      <c r="AG268" s="64">
        <f t="shared" si="42"/>
        <v>1.8370959862079644E-3</v>
      </c>
      <c r="AH268" s="65">
        <f t="shared" si="42"/>
        <v>1.4067074724967798E-2</v>
      </c>
      <c r="AI268" s="64">
        <f t="shared" si="42"/>
        <v>8.5597961350779371E-4</v>
      </c>
      <c r="AJ268" s="65">
        <f t="shared" si="41"/>
        <v>4.1045507159026984E-3</v>
      </c>
      <c r="AK268" s="64">
        <f t="shared" si="41"/>
        <v>-3.1114579349148892E-3</v>
      </c>
      <c r="AL268" s="64">
        <f t="shared" si="41"/>
        <v>1.1064782723023624E-3</v>
      </c>
      <c r="AM268" s="101">
        <f t="shared" si="45"/>
        <v>1.1880469656070751E-3</v>
      </c>
      <c r="AN268" s="102">
        <f t="shared" si="46"/>
        <v>2.0031552616998709E-5</v>
      </c>
      <c r="AO268" s="101">
        <f t="shared" si="47"/>
        <v>1.6693509296665686E-3</v>
      </c>
      <c r="AP268" s="102">
        <f t="shared" si="48"/>
        <v>8.0039352311744361E-4</v>
      </c>
      <c r="AQ268" s="101">
        <f t="shared" si="49"/>
        <v>-2.0876594325654955E-4</v>
      </c>
      <c r="AR268" s="102">
        <f t="shared" si="43"/>
        <v>6.4904902060088933E-4</v>
      </c>
      <c r="AS268" s="101">
        <f t="shared" si="43"/>
        <v>1.4047043172350799E-2</v>
      </c>
      <c r="AT268" s="102">
        <f t="shared" si="43"/>
        <v>-8.1337131615877485E-4</v>
      </c>
      <c r="AU268" s="101">
        <f t="shared" si="43"/>
        <v>3.304157192785255E-3</v>
      </c>
      <c r="AV268" s="102">
        <f t="shared" si="43"/>
        <v>-2.9026919916583394E-3</v>
      </c>
      <c r="AW268" s="102">
        <f t="shared" si="50"/>
        <v>2.8568372155839657E-3</v>
      </c>
    </row>
    <row r="269" spans="6:49" x14ac:dyDescent="0.3">
      <c r="F269" s="18">
        <v>43775</v>
      </c>
      <c r="G269" s="22">
        <v>2179.44995117187</v>
      </c>
      <c r="H269" s="26">
        <v>261.350006103515</v>
      </c>
      <c r="I269" s="22">
        <v>14649.650390625</v>
      </c>
      <c r="J269" s="26">
        <v>476.54998779296801</v>
      </c>
      <c r="K269" s="22">
        <v>741.54998779296795</v>
      </c>
      <c r="Y269" s="93">
        <f t="shared" si="44"/>
        <v>-102</v>
      </c>
      <c r="Z269" s="18">
        <v>43773</v>
      </c>
      <c r="AA269" s="22">
        <v>2158.14990234375</v>
      </c>
      <c r="AB269" s="26">
        <v>260.75</v>
      </c>
      <c r="AC269" s="22">
        <v>14813.349609375</v>
      </c>
      <c r="AD269" s="26">
        <v>460.39999389648398</v>
      </c>
      <c r="AE269" s="22">
        <v>721</v>
      </c>
      <c r="AF269" s="26">
        <v>11941.299805000001</v>
      </c>
      <c r="AG269" s="64">
        <f t="shared" si="42"/>
        <v>-9.7753840383422788E-3</v>
      </c>
      <c r="AH269" s="65">
        <f t="shared" si="42"/>
        <v>-2.1070319291435122E-3</v>
      </c>
      <c r="AI269" s="64">
        <f t="shared" si="42"/>
        <v>-9.8378155717825429E-3</v>
      </c>
      <c r="AJ269" s="65">
        <f t="shared" si="41"/>
        <v>-7.465573666919155E-3</v>
      </c>
      <c r="AK269" s="64">
        <f t="shared" si="41"/>
        <v>-2.3372419158483315E-2</v>
      </c>
      <c r="AL269" s="64">
        <f t="shared" si="41"/>
        <v>4.2548243097989451E-3</v>
      </c>
      <c r="AM269" s="101">
        <f t="shared" si="45"/>
        <v>3.0459092204888965E-3</v>
      </c>
      <c r="AN269" s="102">
        <f t="shared" si="46"/>
        <v>2.556386516946139E-3</v>
      </c>
      <c r="AO269" s="101">
        <f t="shared" si="47"/>
        <v>3.5189192022208986E-3</v>
      </c>
      <c r="AP269" s="102">
        <f t="shared" si="48"/>
        <v>3.3140825789721566E-3</v>
      </c>
      <c r="AQ269" s="101">
        <f t="shared" si="49"/>
        <v>2.3248834215173391E-3</v>
      </c>
      <c r="AR269" s="102">
        <f t="shared" si="43"/>
        <v>-1.2821293258831176E-2</v>
      </c>
      <c r="AS269" s="101">
        <f t="shared" si="43"/>
        <v>-4.6634184460896512E-3</v>
      </c>
      <c r="AT269" s="102">
        <f t="shared" si="43"/>
        <v>-1.3356734774003442E-2</v>
      </c>
      <c r="AU269" s="101">
        <f t="shared" si="43"/>
        <v>-1.0779656245891311E-2</v>
      </c>
      <c r="AV269" s="102">
        <f t="shared" si="43"/>
        <v>-2.5697302580000653E-2</v>
      </c>
      <c r="AW269" s="102">
        <f t="shared" si="50"/>
        <v>-1.3463681060963248E-2</v>
      </c>
    </row>
    <row r="270" spans="6:49" x14ac:dyDescent="0.3">
      <c r="F270" s="18">
        <v>43776</v>
      </c>
      <c r="G270" s="22">
        <v>2138.25</v>
      </c>
      <c r="H270" s="26">
        <v>265.850006103515</v>
      </c>
      <c r="I270" s="22">
        <v>14711.25</v>
      </c>
      <c r="J270" s="26">
        <v>477.70001220703102</v>
      </c>
      <c r="K270" s="22">
        <v>752.65002441406205</v>
      </c>
      <c r="Y270" s="93">
        <f t="shared" si="44"/>
        <v>-101</v>
      </c>
      <c r="Z270" s="18">
        <v>43774</v>
      </c>
      <c r="AA270" s="22">
        <v>2172.14990234375</v>
      </c>
      <c r="AB270" s="26">
        <v>262.89999389648398</v>
      </c>
      <c r="AC270" s="22">
        <v>14650.2001953125</v>
      </c>
      <c r="AD270" s="26">
        <v>481.350006103515</v>
      </c>
      <c r="AE270" s="22">
        <v>721.5</v>
      </c>
      <c r="AF270" s="26">
        <v>11917.200194999999</v>
      </c>
      <c r="AG270" s="64">
        <f t="shared" si="42"/>
        <v>6.4660875274641667E-3</v>
      </c>
      <c r="AH270" s="65">
        <f t="shared" si="42"/>
        <v>8.2116146388406704E-3</v>
      </c>
      <c r="AI270" s="64">
        <f t="shared" si="42"/>
        <v>-1.1074774266650154E-2</v>
      </c>
      <c r="AJ270" s="65">
        <f t="shared" si="41"/>
        <v>4.4499005313226966E-2</v>
      </c>
      <c r="AK270" s="64">
        <f t="shared" si="41"/>
        <v>6.9324092897648625E-4</v>
      </c>
      <c r="AL270" s="64">
        <f t="shared" si="41"/>
        <v>-2.0202123516896557E-3</v>
      </c>
      <c r="AM270" s="101">
        <f t="shared" si="45"/>
        <v>-6.570362697880638E-4</v>
      </c>
      <c r="AN270" s="102">
        <f t="shared" si="46"/>
        <v>-2.4988774845831857E-3</v>
      </c>
      <c r="AO270" s="101">
        <f t="shared" si="47"/>
        <v>-1.6749537228159003E-4</v>
      </c>
      <c r="AP270" s="102">
        <f t="shared" si="48"/>
        <v>-1.6960055095701474E-3</v>
      </c>
      <c r="AQ270" s="101">
        <f t="shared" si="49"/>
        <v>-2.7249879909514731E-3</v>
      </c>
      <c r="AR270" s="102">
        <f t="shared" si="43"/>
        <v>7.1231237972522307E-3</v>
      </c>
      <c r="AS270" s="101">
        <f t="shared" si="43"/>
        <v>1.0710492123423856E-2</v>
      </c>
      <c r="AT270" s="102">
        <f t="shared" si="43"/>
        <v>-1.0907278894368565E-2</v>
      </c>
      <c r="AU270" s="101">
        <f t="shared" si="43"/>
        <v>4.6195010822797117E-2</v>
      </c>
      <c r="AV270" s="102">
        <f t="shared" si="43"/>
        <v>3.4182289199279595E-3</v>
      </c>
      <c r="AW270" s="102">
        <f t="shared" si="50"/>
        <v>1.1307915353806521E-2</v>
      </c>
    </row>
    <row r="271" spans="6:49" x14ac:dyDescent="0.3">
      <c r="F271" s="18">
        <v>43777</v>
      </c>
      <c r="G271" s="22">
        <v>2086.39990234375</v>
      </c>
      <c r="H271" s="26">
        <v>260.5</v>
      </c>
      <c r="I271" s="22">
        <v>14471.2998046875</v>
      </c>
      <c r="J271" s="26">
        <v>473.64999389648398</v>
      </c>
      <c r="K271" s="22">
        <v>734.5</v>
      </c>
      <c r="Y271" s="93">
        <f t="shared" si="44"/>
        <v>-100</v>
      </c>
      <c r="Z271" s="18">
        <v>43775</v>
      </c>
      <c r="AA271" s="22">
        <v>2179.44995117187</v>
      </c>
      <c r="AB271" s="26">
        <v>261.350006103515</v>
      </c>
      <c r="AC271" s="22">
        <v>14649.650390625</v>
      </c>
      <c r="AD271" s="26">
        <v>476.54998779296801</v>
      </c>
      <c r="AE271" s="22">
        <v>741.54998779296795</v>
      </c>
      <c r="AF271" s="26">
        <v>11966.049805000001</v>
      </c>
      <c r="AG271" s="64">
        <f t="shared" si="42"/>
        <v>3.3551134855128819E-3</v>
      </c>
      <c r="AH271" s="65">
        <f t="shared" si="42"/>
        <v>-5.9131800069944021E-3</v>
      </c>
      <c r="AI271" s="64">
        <f t="shared" si="42"/>
        <v>-3.7529521589314125E-5</v>
      </c>
      <c r="AJ271" s="65">
        <f t="shared" si="41"/>
        <v>-1.0022045135762237E-2</v>
      </c>
      <c r="AK271" s="64">
        <f t="shared" si="41"/>
        <v>2.7410195512536727E-2</v>
      </c>
      <c r="AL271" s="64">
        <f t="shared" si="41"/>
        <v>4.0907060906920792E-3</v>
      </c>
      <c r="AM271" s="101">
        <f t="shared" si="45"/>
        <v>2.9490618469836896E-3</v>
      </c>
      <c r="AN271" s="102">
        <f t="shared" si="46"/>
        <v>2.4241704089291343E-3</v>
      </c>
      <c r="AO271" s="101">
        <f t="shared" si="47"/>
        <v>3.4225041806848454E-3</v>
      </c>
      <c r="AP271" s="102">
        <f t="shared" si="48"/>
        <v>3.1830480083366716E-3</v>
      </c>
      <c r="AQ271" s="101">
        <f t="shared" si="49"/>
        <v>2.1928083520568768E-3</v>
      </c>
      <c r="AR271" s="102">
        <f t="shared" si="43"/>
        <v>4.0605163852919235E-4</v>
      </c>
      <c r="AS271" s="101">
        <f t="shared" si="43"/>
        <v>-8.3373504159235355E-3</v>
      </c>
      <c r="AT271" s="102">
        <f t="shared" si="43"/>
        <v>-3.4600337022741593E-3</v>
      </c>
      <c r="AU271" s="101">
        <f t="shared" si="43"/>
        <v>-1.3205093144098907E-2</v>
      </c>
      <c r="AV271" s="102">
        <f t="shared" si="43"/>
        <v>2.5217387160479849E-2</v>
      </c>
      <c r="AW271" s="102">
        <f t="shared" si="50"/>
        <v>1.2419230734248763E-4</v>
      </c>
    </row>
    <row r="272" spans="6:49" x14ac:dyDescent="0.3">
      <c r="F272" s="18">
        <v>43780</v>
      </c>
      <c r="G272" s="22">
        <v>2081.35009765625</v>
      </c>
      <c r="H272" s="26">
        <v>259.45001220703102</v>
      </c>
      <c r="I272" s="22">
        <v>14108.4501953125</v>
      </c>
      <c r="J272" s="26">
        <v>477.45001220703102</v>
      </c>
      <c r="K272" s="22">
        <v>732.59997558593705</v>
      </c>
      <c r="Y272" s="93">
        <f t="shared" si="44"/>
        <v>-99</v>
      </c>
      <c r="Z272" s="18">
        <v>43776</v>
      </c>
      <c r="AA272" s="22">
        <v>2138.25</v>
      </c>
      <c r="AB272" s="26">
        <v>265.850006103515</v>
      </c>
      <c r="AC272" s="22">
        <v>14711.25</v>
      </c>
      <c r="AD272" s="26">
        <v>477.70001220703102</v>
      </c>
      <c r="AE272" s="22">
        <v>752.65002441406205</v>
      </c>
      <c r="AF272" s="26">
        <v>12012.049805000001</v>
      </c>
      <c r="AG272" s="64">
        <f t="shared" si="42"/>
        <v>-1.9084791509005838E-2</v>
      </c>
      <c r="AH272" s="65">
        <f t="shared" si="42"/>
        <v>1.7071734396110701E-2</v>
      </c>
      <c r="AI272" s="64">
        <f t="shared" si="42"/>
        <v>4.1960361525717315E-3</v>
      </c>
      <c r="AJ272" s="65">
        <f t="shared" si="41"/>
        <v>2.4103221814686642E-3</v>
      </c>
      <c r="AK272" s="64">
        <f t="shared" si="41"/>
        <v>1.4857771017520376E-2</v>
      </c>
      <c r="AL272" s="64">
        <f t="shared" si="41"/>
        <v>3.8368392141123861E-3</v>
      </c>
      <c r="AM272" s="101">
        <f t="shared" si="45"/>
        <v>2.7992531276927225E-3</v>
      </c>
      <c r="AN272" s="102">
        <f t="shared" si="46"/>
        <v>2.2196514313380833E-3</v>
      </c>
      <c r="AO272" s="101">
        <f t="shared" si="47"/>
        <v>3.2733642466426446E-3</v>
      </c>
      <c r="AP272" s="102">
        <f t="shared" si="48"/>
        <v>2.9803566962311526E-3</v>
      </c>
      <c r="AQ272" s="101">
        <f t="shared" si="49"/>
        <v>1.9885075404806746E-3</v>
      </c>
      <c r="AR272" s="102">
        <f t="shared" si="43"/>
        <v>-2.188404463669856E-2</v>
      </c>
      <c r="AS272" s="101">
        <f t="shared" si="43"/>
        <v>1.4852082964772619E-2</v>
      </c>
      <c r="AT272" s="102">
        <f t="shared" si="43"/>
        <v>9.2267190592908686E-4</v>
      </c>
      <c r="AU272" s="101">
        <f t="shared" si="43"/>
        <v>-5.7003451476248836E-4</v>
      </c>
      <c r="AV272" s="102">
        <f t="shared" si="43"/>
        <v>1.2869263477039702E-2</v>
      </c>
      <c r="AW272" s="102">
        <f t="shared" si="50"/>
        <v>1.2379878392560716E-3</v>
      </c>
    </row>
    <row r="273" spans="6:49" x14ac:dyDescent="0.3">
      <c r="F273" s="18">
        <v>43782</v>
      </c>
      <c r="G273" s="22">
        <v>2091</v>
      </c>
      <c r="H273" s="26">
        <v>253.850006103515</v>
      </c>
      <c r="I273" s="22">
        <v>14233.25</v>
      </c>
      <c r="J273" s="26">
        <v>463.89999389648398</v>
      </c>
      <c r="K273" s="22">
        <v>729.34997558593705</v>
      </c>
      <c r="Y273" s="93">
        <f t="shared" si="44"/>
        <v>-98</v>
      </c>
      <c r="Z273" s="18">
        <v>43777</v>
      </c>
      <c r="AA273" s="22">
        <v>2086.39990234375</v>
      </c>
      <c r="AB273" s="26">
        <v>260.5</v>
      </c>
      <c r="AC273" s="22">
        <v>14471.2998046875</v>
      </c>
      <c r="AD273" s="26">
        <v>473.64999389648398</v>
      </c>
      <c r="AE273" s="22">
        <v>734.5</v>
      </c>
      <c r="AF273" s="26">
        <v>11908.150390999999</v>
      </c>
      <c r="AG273" s="64">
        <f t="shared" si="42"/>
        <v>-2.4547691534659778E-2</v>
      </c>
      <c r="AH273" s="65">
        <f t="shared" si="42"/>
        <v>-2.0329401715417299E-2</v>
      </c>
      <c r="AI273" s="64">
        <f t="shared" si="42"/>
        <v>-1.6445143047900294E-2</v>
      </c>
      <c r="AJ273" s="65">
        <f t="shared" si="41"/>
        <v>-8.5143065142633204E-3</v>
      </c>
      <c r="AK273" s="64">
        <f t="shared" si="41"/>
        <v>-2.4410349130050708E-2</v>
      </c>
      <c r="AL273" s="64">
        <f t="shared" si="41"/>
        <v>-8.6872239003040336E-3</v>
      </c>
      <c r="AM273" s="101">
        <f t="shared" si="45"/>
        <v>-4.5912890366411408E-3</v>
      </c>
      <c r="AN273" s="102">
        <f t="shared" si="46"/>
        <v>-7.869922356135409E-3</v>
      </c>
      <c r="AO273" s="101">
        <f t="shared" si="47"/>
        <v>-4.0841846072665637E-3</v>
      </c>
      <c r="AP273" s="102">
        <f t="shared" si="48"/>
        <v>-7.0190525207350163E-3</v>
      </c>
      <c r="AQ273" s="101">
        <f t="shared" si="49"/>
        <v>-8.0903034213095099E-3</v>
      </c>
      <c r="AR273" s="102">
        <f t="shared" si="43"/>
        <v>-1.9956402498018638E-2</v>
      </c>
      <c r="AS273" s="101">
        <f t="shared" si="43"/>
        <v>-1.245947935928189E-2</v>
      </c>
      <c r="AT273" s="102">
        <f t="shared" si="43"/>
        <v>-1.2360958440633729E-2</v>
      </c>
      <c r="AU273" s="101">
        <f t="shared" si="43"/>
        <v>-1.4952539935283041E-3</v>
      </c>
      <c r="AV273" s="102">
        <f t="shared" si="43"/>
        <v>-1.6320045708741196E-2</v>
      </c>
      <c r="AW273" s="102">
        <f t="shared" si="50"/>
        <v>-1.2518428000040752E-2</v>
      </c>
    </row>
    <row r="274" spans="6:49" x14ac:dyDescent="0.3">
      <c r="F274" s="18">
        <v>43783</v>
      </c>
      <c r="G274" s="22">
        <v>2069.05004882812</v>
      </c>
      <c r="H274" s="26">
        <v>253.89999389648401</v>
      </c>
      <c r="I274" s="22">
        <v>14231.349609375</v>
      </c>
      <c r="J274" s="26">
        <v>462.54998779296801</v>
      </c>
      <c r="K274" s="22">
        <v>715.45001220703102</v>
      </c>
      <c r="Y274" s="93">
        <f t="shared" si="44"/>
        <v>-97</v>
      </c>
      <c r="Z274" s="18">
        <v>43780</v>
      </c>
      <c r="AA274" s="22">
        <v>2081.35009765625</v>
      </c>
      <c r="AB274" s="26">
        <v>259.45001220703102</v>
      </c>
      <c r="AC274" s="22">
        <v>14108.4501953125</v>
      </c>
      <c r="AD274" s="26">
        <v>477.45001220703102</v>
      </c>
      <c r="AE274" s="22">
        <v>732.59997558593705</v>
      </c>
      <c r="AF274" s="26">
        <v>11913.450194999999</v>
      </c>
      <c r="AG274" s="64">
        <f t="shared" si="42"/>
        <v>-2.4232773840333561E-3</v>
      </c>
      <c r="AH274" s="65">
        <f t="shared" si="42"/>
        <v>-4.0388083300266844E-3</v>
      </c>
      <c r="AI274" s="64">
        <f t="shared" si="42"/>
        <v>-2.5393441656923189E-2</v>
      </c>
      <c r="AJ274" s="65">
        <f t="shared" si="41"/>
        <v>7.9908285279390017E-3</v>
      </c>
      <c r="AK274" s="64">
        <f t="shared" si="41"/>
        <v>-2.5901785944478371E-3</v>
      </c>
      <c r="AL274" s="64">
        <f t="shared" si="41"/>
        <v>4.4495784977226932E-4</v>
      </c>
      <c r="AM274" s="101">
        <f t="shared" si="45"/>
        <v>7.9767887734274057E-4</v>
      </c>
      <c r="AN274" s="102">
        <f t="shared" si="46"/>
        <v>-5.1289925857917482E-4</v>
      </c>
      <c r="AO274" s="101">
        <f t="shared" si="47"/>
        <v>1.2807255465014809E-3</v>
      </c>
      <c r="AP274" s="102">
        <f t="shared" si="48"/>
        <v>2.7222520027942864E-4</v>
      </c>
      <c r="AQ274" s="101">
        <f t="shared" si="49"/>
        <v>-7.4112826250816838E-4</v>
      </c>
      <c r="AR274" s="102">
        <f t="shared" ref="AR274:AV324" si="51">AG274-AM274</f>
        <v>-3.2209562613760966E-3</v>
      </c>
      <c r="AS274" s="101">
        <f t="shared" si="51"/>
        <v>-3.5259090714475096E-3</v>
      </c>
      <c r="AT274" s="102">
        <f t="shared" si="51"/>
        <v>-2.6674167203424668E-2</v>
      </c>
      <c r="AU274" s="101">
        <f t="shared" si="51"/>
        <v>7.7186033276595732E-3</v>
      </c>
      <c r="AV274" s="102">
        <f t="shared" si="51"/>
        <v>-1.8490503319396688E-3</v>
      </c>
      <c r="AW274" s="102">
        <f t="shared" si="50"/>
        <v>-5.5102959081056732E-3</v>
      </c>
    </row>
    <row r="275" spans="6:49" x14ac:dyDescent="0.3">
      <c r="F275" s="18">
        <v>43784</v>
      </c>
      <c r="G275" s="22">
        <v>2057.69995117187</v>
      </c>
      <c r="H275" s="26">
        <v>250.64999389648401</v>
      </c>
      <c r="I275" s="22">
        <v>14295.5498046875</v>
      </c>
      <c r="J275" s="26">
        <v>461.70001220703102</v>
      </c>
      <c r="K275" s="22">
        <v>710.65002441406205</v>
      </c>
      <c r="Y275" s="93">
        <f t="shared" si="44"/>
        <v>-96</v>
      </c>
      <c r="Z275" s="18">
        <v>43782</v>
      </c>
      <c r="AA275" s="22">
        <v>2091</v>
      </c>
      <c r="AB275" s="26">
        <v>253.850006103515</v>
      </c>
      <c r="AC275" s="22">
        <v>14233.25</v>
      </c>
      <c r="AD275" s="26">
        <v>463.89999389648398</v>
      </c>
      <c r="AE275" s="22">
        <v>729.34997558593705</v>
      </c>
      <c r="AF275" s="26">
        <v>11840.450194999999</v>
      </c>
      <c r="AG275" s="64">
        <f t="shared" si="42"/>
        <v>4.6256518864355931E-3</v>
      </c>
      <c r="AH275" s="65">
        <f t="shared" si="42"/>
        <v>-2.1820487426206257E-2</v>
      </c>
      <c r="AI275" s="64">
        <f t="shared" si="42"/>
        <v>8.8068542434815902E-3</v>
      </c>
      <c r="AJ275" s="65">
        <f t="shared" si="42"/>
        <v>-2.8790469362618244E-2</v>
      </c>
      <c r="AK275" s="64">
        <f t="shared" si="42"/>
        <v>-4.4461239609897858E-3</v>
      </c>
      <c r="AL275" s="64">
        <f t="shared" si="42"/>
        <v>-6.1463783730064305E-3</v>
      </c>
      <c r="AM275" s="101">
        <f t="shared" si="45"/>
        <v>-3.0919173206892729E-3</v>
      </c>
      <c r="AN275" s="102">
        <f t="shared" si="46"/>
        <v>-5.8229789483900778E-3</v>
      </c>
      <c r="AO275" s="101">
        <f t="shared" si="47"/>
        <v>-2.5915064782486936E-3</v>
      </c>
      <c r="AP275" s="102">
        <f t="shared" si="48"/>
        <v>-4.9904014390184902E-3</v>
      </c>
      <c r="AQ275" s="101">
        <f t="shared" si="49"/>
        <v>-6.0455435443599491E-3</v>
      </c>
      <c r="AR275" s="102">
        <f t="shared" si="51"/>
        <v>7.7175692071248664E-3</v>
      </c>
      <c r="AS275" s="101">
        <f t="shared" si="51"/>
        <v>-1.599750847781618E-2</v>
      </c>
      <c r="AT275" s="102">
        <f t="shared" si="51"/>
        <v>1.1398360721730283E-2</v>
      </c>
      <c r="AU275" s="101">
        <f t="shared" si="51"/>
        <v>-2.3800067923599753E-2</v>
      </c>
      <c r="AV275" s="102">
        <f t="shared" si="51"/>
        <v>1.5994195833701633E-3</v>
      </c>
      <c r="AW275" s="102">
        <f t="shared" si="50"/>
        <v>-3.8164453778381244E-3</v>
      </c>
    </row>
    <row r="276" spans="6:49" x14ac:dyDescent="0.3">
      <c r="F276" s="18">
        <v>43787</v>
      </c>
      <c r="G276" s="22">
        <v>2056.19995117187</v>
      </c>
      <c r="H276" s="26">
        <v>250.75</v>
      </c>
      <c r="I276" s="22">
        <v>14085.5498046875</v>
      </c>
      <c r="J276" s="26">
        <v>455.100006103515</v>
      </c>
      <c r="K276" s="22">
        <v>717.29998779296795</v>
      </c>
      <c r="Y276" s="93">
        <f t="shared" si="44"/>
        <v>-95</v>
      </c>
      <c r="Z276" s="18">
        <v>43783</v>
      </c>
      <c r="AA276" s="22">
        <v>2069.05004882812</v>
      </c>
      <c r="AB276" s="26">
        <v>253.89999389648401</v>
      </c>
      <c r="AC276" s="22">
        <v>14231.349609375</v>
      </c>
      <c r="AD276" s="26">
        <v>462.54998779296801</v>
      </c>
      <c r="AE276" s="22">
        <v>715.45001220703102</v>
      </c>
      <c r="AF276" s="26">
        <v>11872.099609000001</v>
      </c>
      <c r="AG276" s="64">
        <f t="shared" ref="AG276:AL318" si="52">LN(AA276/AA275)</f>
        <v>-1.0552832111900362E-2</v>
      </c>
      <c r="AH276" s="65">
        <f t="shared" si="52"/>
        <v>1.9689923438908941E-4</v>
      </c>
      <c r="AI276" s="64">
        <f t="shared" si="52"/>
        <v>-1.33526601737091E-4</v>
      </c>
      <c r="AJ276" s="65">
        <f t="shared" si="52"/>
        <v>-2.9143657741354067E-3</v>
      </c>
      <c r="AK276" s="64">
        <f t="shared" si="52"/>
        <v>-1.9241960643718338E-2</v>
      </c>
      <c r="AL276" s="64">
        <f t="shared" si="52"/>
        <v>2.669424676437267E-3</v>
      </c>
      <c r="AM276" s="101">
        <f t="shared" si="45"/>
        <v>2.1103531848289071E-3</v>
      </c>
      <c r="AN276" s="102">
        <f t="shared" si="46"/>
        <v>1.2791647050388586E-3</v>
      </c>
      <c r="AO276" s="101">
        <f t="shared" si="47"/>
        <v>2.5875397330451851E-3</v>
      </c>
      <c r="AP276" s="102">
        <f t="shared" si="48"/>
        <v>2.0482745451430129E-3</v>
      </c>
      <c r="AQ276" s="101">
        <f t="shared" si="49"/>
        <v>1.0490240572228156E-3</v>
      </c>
      <c r="AR276" s="102">
        <f t="shared" si="51"/>
        <v>-1.266318529672927E-2</v>
      </c>
      <c r="AS276" s="101">
        <f t="shared" si="51"/>
        <v>-1.0822654706497692E-3</v>
      </c>
      <c r="AT276" s="102">
        <f t="shared" si="51"/>
        <v>-2.721066334782276E-3</v>
      </c>
      <c r="AU276" s="101">
        <f t="shared" si="51"/>
        <v>-4.9626403192784196E-3</v>
      </c>
      <c r="AV276" s="102">
        <f t="shared" si="51"/>
        <v>-2.0290984700941154E-2</v>
      </c>
      <c r="AW276" s="102">
        <f t="shared" si="50"/>
        <v>-8.3440284244761763E-3</v>
      </c>
    </row>
    <row r="277" spans="6:49" x14ac:dyDescent="0.3">
      <c r="F277" s="18">
        <v>43788</v>
      </c>
      <c r="G277" s="22">
        <v>2037.75</v>
      </c>
      <c r="H277" s="26">
        <v>249.30000305175699</v>
      </c>
      <c r="I277" s="22">
        <v>14117.099609375</v>
      </c>
      <c r="J277" s="26">
        <v>453.70001220703102</v>
      </c>
      <c r="K277" s="22">
        <v>703.29998779296795</v>
      </c>
      <c r="Y277" s="93">
        <f t="shared" si="44"/>
        <v>-94</v>
      </c>
      <c r="Z277" s="18">
        <v>43784</v>
      </c>
      <c r="AA277" s="22">
        <v>2057.69995117187</v>
      </c>
      <c r="AB277" s="26">
        <v>250.64999389648401</v>
      </c>
      <c r="AC277" s="22">
        <v>14295.5498046875</v>
      </c>
      <c r="AD277" s="26">
        <v>461.70001220703102</v>
      </c>
      <c r="AE277" s="22">
        <v>710.65002441406205</v>
      </c>
      <c r="AF277" s="26">
        <v>11895.450194999999</v>
      </c>
      <c r="AG277" s="64">
        <f t="shared" si="52"/>
        <v>-5.500757872817996E-3</v>
      </c>
      <c r="AH277" s="65">
        <f t="shared" si="52"/>
        <v>-1.2882945312817619E-2</v>
      </c>
      <c r="AI277" s="64">
        <f t="shared" si="52"/>
        <v>4.5010362162628834E-3</v>
      </c>
      <c r="AJ277" s="65">
        <f t="shared" si="52"/>
        <v>-1.8392768743412437E-3</v>
      </c>
      <c r="AK277" s="64">
        <f t="shared" si="52"/>
        <v>-6.7316538752044217E-3</v>
      </c>
      <c r="AL277" s="64">
        <f t="shared" si="52"/>
        <v>1.9649138178221386E-3</v>
      </c>
      <c r="AM277" s="101">
        <f t="shared" si="45"/>
        <v>1.6946161226423773E-3</v>
      </c>
      <c r="AN277" s="102">
        <f t="shared" si="46"/>
        <v>7.1160015133652269E-4</v>
      </c>
      <c r="AO277" s="101">
        <f t="shared" si="47"/>
        <v>2.1736586296831582E-3</v>
      </c>
      <c r="AP277" s="102">
        <f t="shared" si="48"/>
        <v>1.4857819811300021E-3</v>
      </c>
      <c r="AQ277" s="101">
        <f t="shared" si="49"/>
        <v>4.8206494023011613E-4</v>
      </c>
      <c r="AR277" s="102">
        <f t="shared" si="51"/>
        <v>-7.1953739954603736E-3</v>
      </c>
      <c r="AS277" s="101">
        <f t="shared" si="51"/>
        <v>-1.3594545464154142E-2</v>
      </c>
      <c r="AT277" s="102">
        <f t="shared" si="51"/>
        <v>2.3273775865797252E-3</v>
      </c>
      <c r="AU277" s="101">
        <f t="shared" si="51"/>
        <v>-3.3250588554712456E-3</v>
      </c>
      <c r="AV277" s="102">
        <f t="shared" si="51"/>
        <v>-7.2137188154345376E-3</v>
      </c>
      <c r="AW277" s="102">
        <f t="shared" si="50"/>
        <v>-5.800263908788115E-3</v>
      </c>
    </row>
    <row r="278" spans="6:49" x14ac:dyDescent="0.3">
      <c r="F278" s="18">
        <v>43789</v>
      </c>
      <c r="G278" s="22">
        <v>2026.5</v>
      </c>
      <c r="H278" s="26">
        <v>250.69999694824199</v>
      </c>
      <c r="I278" s="22">
        <v>14228.650390625</v>
      </c>
      <c r="J278" s="26">
        <v>468.79998779296801</v>
      </c>
      <c r="K278" s="22">
        <v>713.25</v>
      </c>
      <c r="Y278" s="93">
        <f t="shared" si="44"/>
        <v>-93</v>
      </c>
      <c r="Z278" s="18">
        <v>43787</v>
      </c>
      <c r="AA278" s="22">
        <v>2056.19995117187</v>
      </c>
      <c r="AB278" s="26">
        <v>250.75</v>
      </c>
      <c r="AC278" s="22">
        <v>14085.5498046875</v>
      </c>
      <c r="AD278" s="26">
        <v>455.100006103515</v>
      </c>
      <c r="AE278" s="22">
        <v>717.29998779296795</v>
      </c>
      <c r="AF278" s="26">
        <v>11884.5</v>
      </c>
      <c r="AG278" s="64">
        <f t="shared" si="52"/>
        <v>-7.2923508207794357E-4</v>
      </c>
      <c r="AH278" s="65">
        <f t="shared" si="52"/>
        <v>3.9890748328477732E-4</v>
      </c>
      <c r="AI278" s="64">
        <f t="shared" si="52"/>
        <v>-1.4798851029823864E-2</v>
      </c>
      <c r="AJ278" s="65">
        <f t="shared" si="52"/>
        <v>-1.4398167518289037E-2</v>
      </c>
      <c r="AK278" s="64">
        <f t="shared" si="52"/>
        <v>9.31406757478794E-3</v>
      </c>
      <c r="AL278" s="64">
        <f t="shared" si="52"/>
        <v>-9.2096036233660003E-4</v>
      </c>
      <c r="AM278" s="101">
        <f t="shared" si="45"/>
        <v>-8.3595502344836195E-6</v>
      </c>
      <c r="AN278" s="102">
        <f t="shared" si="46"/>
        <v>-1.6133035333598103E-3</v>
      </c>
      <c r="AO278" s="101">
        <f t="shared" si="47"/>
        <v>4.7828548497967237E-4</v>
      </c>
      <c r="AP278" s="102">
        <f t="shared" si="48"/>
        <v>-8.1834541047238519E-4</v>
      </c>
      <c r="AQ278" s="101">
        <f t="shared" si="49"/>
        <v>-1.840358705802945E-3</v>
      </c>
      <c r="AR278" s="102">
        <f t="shared" si="51"/>
        <v>-7.2087553184345995E-4</v>
      </c>
      <c r="AS278" s="101">
        <f t="shared" si="51"/>
        <v>2.0122110166445875E-3</v>
      </c>
      <c r="AT278" s="102">
        <f t="shared" si="51"/>
        <v>-1.5277136514803537E-2</v>
      </c>
      <c r="AU278" s="101">
        <f t="shared" si="51"/>
        <v>-1.3579822107816652E-2</v>
      </c>
      <c r="AV278" s="102">
        <f t="shared" si="51"/>
        <v>1.1154426280590886E-2</v>
      </c>
      <c r="AW278" s="102">
        <f t="shared" si="50"/>
        <v>-3.2822393714456348E-3</v>
      </c>
    </row>
    <row r="279" spans="6:49" x14ac:dyDescent="0.3">
      <c r="F279" s="18">
        <v>43790</v>
      </c>
      <c r="G279" s="22">
        <v>2048.64990234375</v>
      </c>
      <c r="H279" s="26">
        <v>245.69999694824199</v>
      </c>
      <c r="I279" s="22">
        <v>14179.4501953125</v>
      </c>
      <c r="J279" s="26">
        <v>464.25</v>
      </c>
      <c r="K279" s="22">
        <v>726.29998779296795</v>
      </c>
      <c r="Y279" s="93">
        <f t="shared" si="44"/>
        <v>-92</v>
      </c>
      <c r="Z279" s="18">
        <v>43788</v>
      </c>
      <c r="AA279" s="22">
        <v>2037.75</v>
      </c>
      <c r="AB279" s="26">
        <v>249.30000305175699</v>
      </c>
      <c r="AC279" s="22">
        <v>14117.099609375</v>
      </c>
      <c r="AD279" s="26">
        <v>453.70001220703102</v>
      </c>
      <c r="AE279" s="22">
        <v>703.29998779296795</v>
      </c>
      <c r="AF279" s="26">
        <v>11940.099609000001</v>
      </c>
      <c r="AG279" s="64">
        <f t="shared" si="52"/>
        <v>-9.0133373872705765E-3</v>
      </c>
      <c r="AH279" s="65">
        <f t="shared" si="52"/>
        <v>-5.7994240712292301E-3</v>
      </c>
      <c r="AI279" s="64">
        <f t="shared" si="52"/>
        <v>2.2373655315362749E-3</v>
      </c>
      <c r="AJ279" s="65">
        <f t="shared" si="52"/>
        <v>-3.080974858536944E-3</v>
      </c>
      <c r="AK279" s="64">
        <f t="shared" si="52"/>
        <v>-1.9710620157179701E-2</v>
      </c>
      <c r="AL279" s="64">
        <f t="shared" si="52"/>
        <v>4.6674203007002445E-3</v>
      </c>
      <c r="AM279" s="101">
        <f t="shared" si="45"/>
        <v>3.2893851627397077E-3</v>
      </c>
      <c r="AN279" s="102">
        <f t="shared" si="46"/>
        <v>2.8887800586093453E-3</v>
      </c>
      <c r="AO279" s="101">
        <f t="shared" si="47"/>
        <v>3.7613082042763897E-3</v>
      </c>
      <c r="AP279" s="102">
        <f t="shared" si="48"/>
        <v>3.6435057155860752E-3</v>
      </c>
      <c r="AQ279" s="101">
        <f t="shared" si="49"/>
        <v>2.6569223898534125E-3</v>
      </c>
      <c r="AR279" s="102">
        <f t="shared" si="51"/>
        <v>-1.2302722550010284E-2</v>
      </c>
      <c r="AS279" s="101">
        <f t="shared" si="51"/>
        <v>-8.6882041298385754E-3</v>
      </c>
      <c r="AT279" s="102">
        <f t="shared" si="51"/>
        <v>-1.5239426727401148E-3</v>
      </c>
      <c r="AU279" s="101">
        <f t="shared" si="51"/>
        <v>-6.7244805741230197E-3</v>
      </c>
      <c r="AV279" s="102">
        <f t="shared" si="51"/>
        <v>-2.2367542547033114E-2</v>
      </c>
      <c r="AW279" s="102">
        <f t="shared" si="50"/>
        <v>-1.032137849474902E-2</v>
      </c>
    </row>
    <row r="280" spans="6:49" x14ac:dyDescent="0.3">
      <c r="F280" s="18">
        <v>43791</v>
      </c>
      <c r="G280" s="22">
        <v>2028.34997558593</v>
      </c>
      <c r="H280" s="26">
        <v>247.64999389648401</v>
      </c>
      <c r="I280" s="22">
        <v>14171.5</v>
      </c>
      <c r="J280" s="26">
        <v>463.79998779296801</v>
      </c>
      <c r="K280" s="22">
        <v>712.70001220703102</v>
      </c>
      <c r="Y280" s="93">
        <f t="shared" si="44"/>
        <v>-91</v>
      </c>
      <c r="Z280" s="18">
        <v>43789</v>
      </c>
      <c r="AA280" s="22">
        <v>2026.5</v>
      </c>
      <c r="AB280" s="26">
        <v>250.69999694824199</v>
      </c>
      <c r="AC280" s="22">
        <v>14228.650390625</v>
      </c>
      <c r="AD280" s="26">
        <v>468.79998779296801</v>
      </c>
      <c r="AE280" s="22">
        <v>713.25</v>
      </c>
      <c r="AF280" s="26">
        <v>11999.099609000001</v>
      </c>
      <c r="AG280" s="64">
        <f t="shared" si="52"/>
        <v>-5.5360909062035857E-3</v>
      </c>
      <c r="AH280" s="65">
        <f t="shared" si="52"/>
        <v>5.5999902204840876E-3</v>
      </c>
      <c r="AI280" s="64">
        <f t="shared" si="52"/>
        <v>7.8707641971272058E-3</v>
      </c>
      <c r="AJ280" s="65">
        <f t="shared" si="52"/>
        <v>3.2739998648481497E-2</v>
      </c>
      <c r="AK280" s="64">
        <f t="shared" si="52"/>
        <v>1.4048464136429259E-2</v>
      </c>
      <c r="AL280" s="64">
        <f t="shared" si="52"/>
        <v>4.9291639976124253E-3</v>
      </c>
      <c r="AM280" s="101">
        <f t="shared" si="45"/>
        <v>3.4438420518982573E-3</v>
      </c>
      <c r="AN280" s="102">
        <f t="shared" si="46"/>
        <v>3.0996447212412056E-3</v>
      </c>
      <c r="AO280" s="101">
        <f t="shared" si="47"/>
        <v>3.9150755575419133E-3</v>
      </c>
      <c r="AP280" s="102">
        <f t="shared" si="48"/>
        <v>3.8524860050876278E-3</v>
      </c>
      <c r="AQ280" s="101">
        <f t="shared" si="49"/>
        <v>2.8675621173537722E-3</v>
      </c>
      <c r="AR280" s="102">
        <f t="shared" si="51"/>
        <v>-8.9799329581018439E-3</v>
      </c>
      <c r="AS280" s="101">
        <f t="shared" si="51"/>
        <v>2.500345499242882E-3</v>
      </c>
      <c r="AT280" s="102">
        <f t="shared" si="51"/>
        <v>3.9556886395852925E-3</v>
      </c>
      <c r="AU280" s="101">
        <f t="shared" si="51"/>
        <v>2.888751264339387E-2</v>
      </c>
      <c r="AV280" s="102">
        <f t="shared" si="51"/>
        <v>1.1180902019075487E-2</v>
      </c>
      <c r="AW280" s="102">
        <f t="shared" si="50"/>
        <v>7.5089031686391373E-3</v>
      </c>
    </row>
    <row r="281" spans="6:49" x14ac:dyDescent="0.3">
      <c r="F281" s="18">
        <v>43794</v>
      </c>
      <c r="G281" s="22">
        <v>2062.39990234375</v>
      </c>
      <c r="H281" s="26">
        <v>247.75</v>
      </c>
      <c r="I281" s="22">
        <v>14486.7998046875</v>
      </c>
      <c r="J281" s="26">
        <v>469.600006103515</v>
      </c>
      <c r="K281" s="22">
        <v>714.40002441406205</v>
      </c>
      <c r="Y281" s="93">
        <f t="shared" si="44"/>
        <v>-90</v>
      </c>
      <c r="Z281" s="18">
        <v>43790</v>
      </c>
      <c r="AA281" s="22">
        <v>2048.64990234375</v>
      </c>
      <c r="AB281" s="26">
        <v>245.69999694824199</v>
      </c>
      <c r="AC281" s="22">
        <v>14179.4501953125</v>
      </c>
      <c r="AD281" s="26">
        <v>464.25</v>
      </c>
      <c r="AE281" s="22">
        <v>726.29998779296795</v>
      </c>
      <c r="AF281" s="26">
        <v>11968.400390999999</v>
      </c>
      <c r="AG281" s="64">
        <f t="shared" si="52"/>
        <v>1.0870824879676878E-2</v>
      </c>
      <c r="AH281" s="65">
        <f t="shared" si="52"/>
        <v>-2.0145725884834025E-2</v>
      </c>
      <c r="AI281" s="64">
        <f t="shared" si="52"/>
        <v>-3.4638179596550587E-3</v>
      </c>
      <c r="AJ281" s="65">
        <f t="shared" si="52"/>
        <v>-9.7530119910965492E-3</v>
      </c>
      <c r="AK281" s="64">
        <f t="shared" si="52"/>
        <v>1.8131145711364295E-2</v>
      </c>
      <c r="AL281" s="64">
        <f t="shared" si="52"/>
        <v>-2.5617385867234195E-3</v>
      </c>
      <c r="AM281" s="101">
        <f t="shared" si="45"/>
        <v>-9.7659490156333083E-4</v>
      </c>
      <c r="AN281" s="102">
        <f t="shared" si="46"/>
        <v>-2.9351391718894834E-3</v>
      </c>
      <c r="AO281" s="101">
        <f t="shared" si="47"/>
        <v>-4.8562741086482846E-4</v>
      </c>
      <c r="AP281" s="102">
        <f t="shared" si="48"/>
        <v>-2.1283685834668667E-3</v>
      </c>
      <c r="AQ281" s="101">
        <f t="shared" si="49"/>
        <v>-3.1607843059247376E-3</v>
      </c>
      <c r="AR281" s="102">
        <f t="shared" si="51"/>
        <v>1.1847419781240209E-2</v>
      </c>
      <c r="AS281" s="101">
        <f t="shared" si="51"/>
        <v>-1.7210586712944544E-2</v>
      </c>
      <c r="AT281" s="102">
        <f t="shared" si="51"/>
        <v>-2.9781905487902302E-3</v>
      </c>
      <c r="AU281" s="101">
        <f t="shared" si="51"/>
        <v>-7.6246434076296821E-3</v>
      </c>
      <c r="AV281" s="102">
        <f t="shared" si="51"/>
        <v>2.1291930017289032E-2</v>
      </c>
      <c r="AW281" s="102">
        <f t="shared" si="50"/>
        <v>1.0651858258329567E-3</v>
      </c>
    </row>
    <row r="282" spans="6:49" x14ac:dyDescent="0.3">
      <c r="F282" s="18">
        <v>43795</v>
      </c>
      <c r="G282" s="22">
        <v>2058.35009765625</v>
      </c>
      <c r="H282" s="26">
        <v>249.14999389648401</v>
      </c>
      <c r="I282" s="22">
        <v>14524.400390625</v>
      </c>
      <c r="J282" s="26">
        <v>462.75</v>
      </c>
      <c r="K282" s="22">
        <v>702.5</v>
      </c>
      <c r="Y282" s="93">
        <f t="shared" si="44"/>
        <v>-89</v>
      </c>
      <c r="Z282" s="18">
        <v>43791</v>
      </c>
      <c r="AA282" s="22">
        <v>2028.34997558593</v>
      </c>
      <c r="AB282" s="26">
        <v>247.64999389648401</v>
      </c>
      <c r="AC282" s="22">
        <v>14171.5</v>
      </c>
      <c r="AD282" s="26">
        <v>463.79998779296801</v>
      </c>
      <c r="AE282" s="22">
        <v>712.70001220703102</v>
      </c>
      <c r="AF282" s="26">
        <v>11914.400390999999</v>
      </c>
      <c r="AG282" s="64">
        <f t="shared" si="52"/>
        <v>-9.9583493378304546E-3</v>
      </c>
      <c r="AH282" s="65">
        <f t="shared" si="52"/>
        <v>7.9051672820466077E-3</v>
      </c>
      <c r="AI282" s="64">
        <f t="shared" si="52"/>
        <v>-5.6084155671114134E-4</v>
      </c>
      <c r="AJ282" s="65">
        <f t="shared" si="52"/>
        <v>-9.6980173098745021E-4</v>
      </c>
      <c r="AK282" s="64">
        <f t="shared" si="52"/>
        <v>-1.8902544169281593E-2</v>
      </c>
      <c r="AL282" s="64">
        <f t="shared" si="52"/>
        <v>-4.5220903959073159E-3</v>
      </c>
      <c r="AM282" s="101">
        <f t="shared" si="45"/>
        <v>-2.1334129861052863E-3</v>
      </c>
      <c r="AN282" s="102">
        <f t="shared" si="46"/>
        <v>-4.5144281013264793E-3</v>
      </c>
      <c r="AO282" s="101">
        <f t="shared" si="47"/>
        <v>-1.6372811573488347E-3</v>
      </c>
      <c r="AP282" s="102">
        <f t="shared" si="48"/>
        <v>-3.6935443391435951E-3</v>
      </c>
      <c r="AQ282" s="101">
        <f t="shared" si="49"/>
        <v>-4.7383885644520264E-3</v>
      </c>
      <c r="AR282" s="102">
        <f t="shared" si="51"/>
        <v>-7.8249363517251674E-3</v>
      </c>
      <c r="AS282" s="101">
        <f t="shared" si="51"/>
        <v>1.2419595383373087E-2</v>
      </c>
      <c r="AT282" s="102">
        <f t="shared" si="51"/>
        <v>1.0764396006376934E-3</v>
      </c>
      <c r="AU282" s="101">
        <f t="shared" si="51"/>
        <v>2.7237426081561447E-3</v>
      </c>
      <c r="AV282" s="102">
        <f t="shared" si="51"/>
        <v>-1.4164155604829566E-2</v>
      </c>
      <c r="AW282" s="102">
        <f t="shared" si="50"/>
        <v>-1.1538628728775618E-3</v>
      </c>
    </row>
    <row r="283" spans="6:49" x14ac:dyDescent="0.3">
      <c r="F283" s="18">
        <v>43796</v>
      </c>
      <c r="G283" s="22">
        <v>2093.25</v>
      </c>
      <c r="H283" s="26">
        <v>246.94999694824199</v>
      </c>
      <c r="I283" s="22">
        <v>14562.7001953125</v>
      </c>
      <c r="J283" s="26">
        <v>469.29998779296801</v>
      </c>
      <c r="K283" s="22">
        <v>721</v>
      </c>
      <c r="Y283" s="93">
        <f t="shared" si="44"/>
        <v>-88</v>
      </c>
      <c r="Z283" s="18">
        <v>43794</v>
      </c>
      <c r="AA283" s="22">
        <v>2062.39990234375</v>
      </c>
      <c r="AB283" s="26">
        <v>247.75</v>
      </c>
      <c r="AC283" s="22">
        <v>14486.7998046875</v>
      </c>
      <c r="AD283" s="26">
        <v>469.600006103515</v>
      </c>
      <c r="AE283" s="22">
        <v>714.40002441406205</v>
      </c>
      <c r="AF283" s="26">
        <v>12073.75</v>
      </c>
      <c r="AG283" s="64">
        <f t="shared" si="52"/>
        <v>1.6647663223931655E-2</v>
      </c>
      <c r="AH283" s="65">
        <f t="shared" si="52"/>
        <v>4.0373882158475759E-4</v>
      </c>
      <c r="AI283" s="64">
        <f t="shared" si="52"/>
        <v>2.2004970955948996E-2</v>
      </c>
      <c r="AJ283" s="65">
        <f t="shared" si="52"/>
        <v>1.2427883009322642E-2</v>
      </c>
      <c r="AK283" s="64">
        <f t="shared" si="52"/>
        <v>2.3824721008154667E-3</v>
      </c>
      <c r="AL283" s="64">
        <f t="shared" si="52"/>
        <v>1.3285889104417388E-2</v>
      </c>
      <c r="AM283" s="101">
        <f t="shared" si="45"/>
        <v>8.3752072720636554E-3</v>
      </c>
      <c r="AN283" s="102">
        <f t="shared" si="46"/>
        <v>9.8319482729284594E-3</v>
      </c>
      <c r="AO283" s="101">
        <f t="shared" si="47"/>
        <v>8.8244258754297169E-3</v>
      </c>
      <c r="AP283" s="102">
        <f t="shared" si="48"/>
        <v>1.0524626930379657E-2</v>
      </c>
      <c r="AQ283" s="101">
        <f t="shared" si="49"/>
        <v>9.5926841357968865E-3</v>
      </c>
      <c r="AR283" s="102">
        <f t="shared" si="51"/>
        <v>8.2724559518679991E-3</v>
      </c>
      <c r="AS283" s="101">
        <f t="shared" si="51"/>
        <v>-9.4282094513437019E-3</v>
      </c>
      <c r="AT283" s="102">
        <f t="shared" si="51"/>
        <v>1.3180545080519279E-2</v>
      </c>
      <c r="AU283" s="101">
        <f t="shared" si="51"/>
        <v>1.9032560789429848E-3</v>
      </c>
      <c r="AV283" s="102">
        <f t="shared" si="51"/>
        <v>-7.2102120349814194E-3</v>
      </c>
      <c r="AW283" s="102">
        <f t="shared" si="50"/>
        <v>1.3435671250010283E-3</v>
      </c>
    </row>
    <row r="284" spans="6:49" x14ac:dyDescent="0.3">
      <c r="F284" s="18">
        <v>43797</v>
      </c>
      <c r="G284" s="22">
        <v>2087.14990234375</v>
      </c>
      <c r="H284" s="26">
        <v>246.69999694824199</v>
      </c>
      <c r="I284" s="22">
        <v>14659.5498046875</v>
      </c>
      <c r="J284" s="26">
        <v>466.25</v>
      </c>
      <c r="K284" s="22">
        <v>722.29998779296795</v>
      </c>
      <c r="Y284" s="93">
        <f t="shared" si="44"/>
        <v>-87</v>
      </c>
      <c r="Z284" s="18">
        <v>43795</v>
      </c>
      <c r="AA284" s="22">
        <v>2058.35009765625</v>
      </c>
      <c r="AB284" s="26">
        <v>249.14999389648401</v>
      </c>
      <c r="AC284" s="22">
        <v>14524.400390625</v>
      </c>
      <c r="AD284" s="26">
        <v>462.75</v>
      </c>
      <c r="AE284" s="22">
        <v>702.5</v>
      </c>
      <c r="AF284" s="26">
        <v>12037.700194999999</v>
      </c>
      <c r="AG284" s="64">
        <f t="shared" si="52"/>
        <v>-1.9655674289161588E-3</v>
      </c>
      <c r="AH284" s="65">
        <f t="shared" si="52"/>
        <v>5.6349270199609891E-3</v>
      </c>
      <c r="AI284" s="64">
        <f t="shared" si="52"/>
        <v>2.5921441883284043E-3</v>
      </c>
      <c r="AJ284" s="65">
        <f t="shared" si="52"/>
        <v>-1.4694330057543399E-2</v>
      </c>
      <c r="AK284" s="64">
        <f t="shared" si="52"/>
        <v>-1.6797662528606865E-2</v>
      </c>
      <c r="AL284" s="64">
        <f t="shared" si="52"/>
        <v>-2.9902665804536904E-3</v>
      </c>
      <c r="AM284" s="101">
        <f t="shared" si="45"/>
        <v>-1.2294724363799173E-3</v>
      </c>
      <c r="AN284" s="102">
        <f t="shared" si="46"/>
        <v>-3.2803677748787629E-3</v>
      </c>
      <c r="AO284" s="101">
        <f t="shared" si="47"/>
        <v>-7.3737603432144877E-4</v>
      </c>
      <c r="AP284" s="102">
        <f t="shared" si="48"/>
        <v>-2.470512082033399E-3</v>
      </c>
      <c r="AQ284" s="101">
        <f t="shared" si="49"/>
        <v>-3.5056446440741807E-3</v>
      </c>
      <c r="AR284" s="102">
        <f t="shared" si="51"/>
        <v>-7.3609499253624142E-4</v>
      </c>
      <c r="AS284" s="101">
        <f t="shared" si="51"/>
        <v>8.915294794839752E-3</v>
      </c>
      <c r="AT284" s="102">
        <f t="shared" si="51"/>
        <v>3.3295202226498533E-3</v>
      </c>
      <c r="AU284" s="101">
        <f t="shared" si="51"/>
        <v>-1.2223817975510001E-2</v>
      </c>
      <c r="AV284" s="102">
        <f t="shared" si="51"/>
        <v>-1.3292017884532683E-2</v>
      </c>
      <c r="AW284" s="102">
        <f t="shared" si="50"/>
        <v>-2.8014231670178643E-3</v>
      </c>
    </row>
    <row r="285" spans="6:49" x14ac:dyDescent="0.3">
      <c r="F285" s="18">
        <v>43798</v>
      </c>
      <c r="G285" s="22">
        <v>2035.30004882812</v>
      </c>
      <c r="H285" s="26">
        <v>246.39999389648401</v>
      </c>
      <c r="I285" s="22">
        <v>14453.9501953125</v>
      </c>
      <c r="J285" s="26">
        <v>459.100006103515</v>
      </c>
      <c r="K285" s="22">
        <v>725</v>
      </c>
      <c r="Y285" s="93">
        <f t="shared" si="44"/>
        <v>-86</v>
      </c>
      <c r="Z285" s="18">
        <v>43796</v>
      </c>
      <c r="AA285" s="22">
        <v>2093.25</v>
      </c>
      <c r="AB285" s="26">
        <v>246.94999694824199</v>
      </c>
      <c r="AC285" s="22">
        <v>14562.7001953125</v>
      </c>
      <c r="AD285" s="26">
        <v>469.29998779296801</v>
      </c>
      <c r="AE285" s="22">
        <v>721</v>
      </c>
      <c r="AF285" s="26">
        <v>12100.700194999999</v>
      </c>
      <c r="AG285" s="64">
        <f t="shared" si="52"/>
        <v>1.6813143679316363E-2</v>
      </c>
      <c r="AH285" s="65">
        <f t="shared" si="52"/>
        <v>-8.8692256012217318E-3</v>
      </c>
      <c r="AI285" s="64">
        <f t="shared" si="52"/>
        <v>2.6334578593529452E-3</v>
      </c>
      <c r="AJ285" s="65">
        <f t="shared" si="52"/>
        <v>1.4055245335616147E-2</v>
      </c>
      <c r="AK285" s="64">
        <f t="shared" si="52"/>
        <v>2.5993736077048142E-2</v>
      </c>
      <c r="AL285" s="64">
        <f t="shared" si="52"/>
        <v>5.2199103529014437E-3</v>
      </c>
      <c r="AM285" s="101">
        <f t="shared" si="45"/>
        <v>3.6154136240198025E-3</v>
      </c>
      <c r="AN285" s="102">
        <f t="shared" si="46"/>
        <v>3.333874362079632E-3</v>
      </c>
      <c r="AO285" s="101">
        <f t="shared" si="47"/>
        <v>4.0858811893558084E-3</v>
      </c>
      <c r="AP285" s="102">
        <f t="shared" si="48"/>
        <v>4.0846224737652531E-3</v>
      </c>
      <c r="AQ285" s="101">
        <f t="shared" si="49"/>
        <v>3.1015418989962283E-3</v>
      </c>
      <c r="AR285" s="102">
        <f t="shared" si="51"/>
        <v>1.319773005529656E-2</v>
      </c>
      <c r="AS285" s="101">
        <f t="shared" si="51"/>
        <v>-1.2203099963301364E-2</v>
      </c>
      <c r="AT285" s="102">
        <f t="shared" si="51"/>
        <v>-1.4524233300028631E-3</v>
      </c>
      <c r="AU285" s="101">
        <f t="shared" si="51"/>
        <v>9.9706228618508946E-3</v>
      </c>
      <c r="AV285" s="102">
        <f t="shared" si="51"/>
        <v>2.2892194178051915E-2</v>
      </c>
      <c r="AW285" s="102">
        <f t="shared" si="50"/>
        <v>6.4810047603790274E-3</v>
      </c>
    </row>
    <row r="286" spans="6:49" x14ac:dyDescent="0.3">
      <c r="F286" s="18">
        <v>43801</v>
      </c>
      <c r="G286" s="22">
        <v>2043.19995117187</v>
      </c>
      <c r="H286" s="26">
        <v>244.94999694824199</v>
      </c>
      <c r="I286" s="22">
        <v>14557.650390625</v>
      </c>
      <c r="J286" s="26">
        <v>453.75</v>
      </c>
      <c r="K286" s="22">
        <v>728.70001220703102</v>
      </c>
      <c r="Y286" s="93">
        <f t="shared" si="44"/>
        <v>-85</v>
      </c>
      <c r="Z286" s="18">
        <v>43797</v>
      </c>
      <c r="AA286" s="22">
        <v>2087.14990234375</v>
      </c>
      <c r="AB286" s="26">
        <v>246.69999694824199</v>
      </c>
      <c r="AC286" s="22">
        <v>14659.5498046875</v>
      </c>
      <c r="AD286" s="26">
        <v>466.25</v>
      </c>
      <c r="AE286" s="22">
        <v>722.29998779296795</v>
      </c>
      <c r="AF286" s="26">
        <v>12151.150390999999</v>
      </c>
      <c r="AG286" s="64">
        <f t="shared" si="52"/>
        <v>-2.918429876764684E-3</v>
      </c>
      <c r="AH286" s="65">
        <f t="shared" si="52"/>
        <v>-1.0128634638459767E-3</v>
      </c>
      <c r="AI286" s="64">
        <f t="shared" si="52"/>
        <v>6.6285083443270252E-3</v>
      </c>
      <c r="AJ286" s="65">
        <f t="shared" si="52"/>
        <v>-6.5202258311978277E-3</v>
      </c>
      <c r="AK286" s="64">
        <f t="shared" si="52"/>
        <v>1.8014108716276566E-3</v>
      </c>
      <c r="AL286" s="64">
        <f t="shared" si="52"/>
        <v>4.1605294074779659E-3</v>
      </c>
      <c r="AM286" s="101">
        <f t="shared" si="45"/>
        <v>2.9902651020332215E-3</v>
      </c>
      <c r="AN286" s="102">
        <f t="shared" si="46"/>
        <v>2.4804211240813446E-3</v>
      </c>
      <c r="AO286" s="101">
        <f t="shared" si="47"/>
        <v>3.4635234936426984E-3</v>
      </c>
      <c r="AP286" s="102">
        <f t="shared" si="48"/>
        <v>3.2387960440220121E-3</v>
      </c>
      <c r="AQ286" s="101">
        <f t="shared" si="49"/>
        <v>2.2489990630251144E-3</v>
      </c>
      <c r="AR286" s="102">
        <f t="shared" si="51"/>
        <v>-5.9086949787979055E-3</v>
      </c>
      <c r="AS286" s="101">
        <f t="shared" si="51"/>
        <v>-3.4932845879273216E-3</v>
      </c>
      <c r="AT286" s="102">
        <f t="shared" si="51"/>
        <v>3.1649848506843268E-3</v>
      </c>
      <c r="AU286" s="101">
        <f t="shared" si="51"/>
        <v>-9.7590218752198407E-3</v>
      </c>
      <c r="AV286" s="102">
        <f t="shared" si="51"/>
        <v>-4.4758819139745784E-4</v>
      </c>
      <c r="AW286" s="102">
        <f t="shared" si="50"/>
        <v>-3.2887209565316397E-3</v>
      </c>
    </row>
    <row r="287" spans="6:49" x14ac:dyDescent="0.3">
      <c r="F287" s="18">
        <v>43802</v>
      </c>
      <c r="G287" s="22">
        <v>2028.44995117187</v>
      </c>
      <c r="H287" s="26">
        <v>244.05000305175699</v>
      </c>
      <c r="I287" s="22">
        <v>14353.5</v>
      </c>
      <c r="J287" s="26">
        <v>451.04998779296801</v>
      </c>
      <c r="K287" s="22">
        <v>715.40002441406205</v>
      </c>
      <c r="Y287" s="93">
        <f t="shared" si="44"/>
        <v>-84</v>
      </c>
      <c r="Z287" s="18">
        <v>43798</v>
      </c>
      <c r="AA287" s="22">
        <v>2035.30004882812</v>
      </c>
      <c r="AB287" s="26">
        <v>246.39999389648401</v>
      </c>
      <c r="AC287" s="22">
        <v>14453.9501953125</v>
      </c>
      <c r="AD287" s="26">
        <v>459.100006103515</v>
      </c>
      <c r="AE287" s="22">
        <v>725</v>
      </c>
      <c r="AF287" s="26">
        <v>12056.049805000001</v>
      </c>
      <c r="AG287" s="64">
        <f t="shared" si="52"/>
        <v>-2.5156200058318024E-2</v>
      </c>
      <c r="AH287" s="65">
        <f t="shared" si="52"/>
        <v>-1.216804276389217E-3</v>
      </c>
      <c r="AI287" s="64">
        <f t="shared" si="52"/>
        <v>-1.4124239775835811E-2</v>
      </c>
      <c r="AJ287" s="65">
        <f t="shared" si="52"/>
        <v>-1.5453906408327179E-2</v>
      </c>
      <c r="AK287" s="64">
        <f t="shared" si="52"/>
        <v>3.7311066980981237E-3</v>
      </c>
      <c r="AL287" s="64">
        <f t="shared" si="52"/>
        <v>-7.8572552376106261E-3</v>
      </c>
      <c r="AM287" s="101">
        <f t="shared" si="45"/>
        <v>-4.1015183974585038E-3</v>
      </c>
      <c r="AN287" s="102">
        <f t="shared" si="46"/>
        <v>-7.2012871067732038E-3</v>
      </c>
      <c r="AO287" s="101">
        <f t="shared" si="47"/>
        <v>-3.5966004321316414E-3</v>
      </c>
      <c r="AP287" s="102">
        <f t="shared" si="48"/>
        <v>-6.3563924702617512E-3</v>
      </c>
      <c r="AQ287" s="101">
        <f t="shared" si="49"/>
        <v>-7.4223814235460511E-3</v>
      </c>
      <c r="AR287" s="102">
        <f t="shared" si="51"/>
        <v>-2.1054681660859519E-2</v>
      </c>
      <c r="AS287" s="101">
        <f t="shared" si="51"/>
        <v>5.9844828303839866E-3</v>
      </c>
      <c r="AT287" s="102">
        <f t="shared" si="51"/>
        <v>-1.0527639343704169E-2</v>
      </c>
      <c r="AU287" s="101">
        <f t="shared" si="51"/>
        <v>-9.0975139380654289E-3</v>
      </c>
      <c r="AV287" s="102">
        <f t="shared" si="51"/>
        <v>1.1153488121644175E-2</v>
      </c>
      <c r="AW287" s="102">
        <f t="shared" si="50"/>
        <v>-4.7083727981201903E-3</v>
      </c>
    </row>
    <row r="288" spans="6:49" x14ac:dyDescent="0.3">
      <c r="F288" s="18">
        <v>43803</v>
      </c>
      <c r="G288" s="22">
        <v>2048</v>
      </c>
      <c r="H288" s="26">
        <v>243.14999389648401</v>
      </c>
      <c r="I288" s="22">
        <v>14306.25</v>
      </c>
      <c r="J288" s="26">
        <v>457.79998779296801</v>
      </c>
      <c r="K288" s="22">
        <v>695.70001220703102</v>
      </c>
      <c r="Y288" s="93">
        <f t="shared" si="44"/>
        <v>-83</v>
      </c>
      <c r="Z288" s="18">
        <v>43801</v>
      </c>
      <c r="AA288" s="22">
        <v>2043.19995117187</v>
      </c>
      <c r="AB288" s="26">
        <v>244.94999694824199</v>
      </c>
      <c r="AC288" s="22">
        <v>14557.650390625</v>
      </c>
      <c r="AD288" s="26">
        <v>453.75</v>
      </c>
      <c r="AE288" s="22">
        <v>728.70001220703102</v>
      </c>
      <c r="AF288" s="26">
        <v>12048.200194999999</v>
      </c>
      <c r="AG288" s="64">
        <f t="shared" si="52"/>
        <v>3.8739302309450311E-3</v>
      </c>
      <c r="AH288" s="65">
        <f t="shared" si="52"/>
        <v>-5.902111262715482E-3</v>
      </c>
      <c r="AI288" s="64">
        <f t="shared" si="52"/>
        <v>7.1489083585367904E-3</v>
      </c>
      <c r="AJ288" s="65">
        <f t="shared" si="52"/>
        <v>-1.1721678970637577E-2</v>
      </c>
      <c r="AK288" s="64">
        <f t="shared" si="52"/>
        <v>5.0904865733539129E-3</v>
      </c>
      <c r="AL288" s="64">
        <f t="shared" si="52"/>
        <v>-6.5130508333457419E-4</v>
      </c>
      <c r="AM288" s="101">
        <f t="shared" si="45"/>
        <v>1.507660219614647E-4</v>
      </c>
      <c r="AN288" s="102">
        <f t="shared" si="46"/>
        <v>-1.396065181092095E-3</v>
      </c>
      <c r="AO288" s="101">
        <f t="shared" si="47"/>
        <v>6.3670067906218563E-4</v>
      </c>
      <c r="AP288" s="102">
        <f t="shared" si="48"/>
        <v>-6.0304838924030374E-4</v>
      </c>
      <c r="AQ288" s="101">
        <f t="shared" si="49"/>
        <v>-1.6233520876566543E-3</v>
      </c>
      <c r="AR288" s="102">
        <f t="shared" si="51"/>
        <v>3.7231642089835663E-3</v>
      </c>
      <c r="AS288" s="101">
        <f t="shared" si="51"/>
        <v>-4.5060460816233865E-3</v>
      </c>
      <c r="AT288" s="102">
        <f t="shared" si="51"/>
        <v>6.5122076794746049E-3</v>
      </c>
      <c r="AU288" s="101">
        <f t="shared" si="51"/>
        <v>-1.1118630581397273E-2</v>
      </c>
      <c r="AV288" s="102">
        <f t="shared" si="51"/>
        <v>6.7138386610105672E-3</v>
      </c>
      <c r="AW288" s="102">
        <f t="shared" si="50"/>
        <v>2.6490677728961584E-4</v>
      </c>
    </row>
    <row r="289" spans="6:49" x14ac:dyDescent="0.3">
      <c r="F289" s="18">
        <v>43804</v>
      </c>
      <c r="G289" s="22">
        <v>2037.44995117187</v>
      </c>
      <c r="H289" s="26">
        <v>246.94999694824199</v>
      </c>
      <c r="I289" s="22">
        <v>14289.650390625</v>
      </c>
      <c r="J289" s="26">
        <v>466.100006103515</v>
      </c>
      <c r="K289" s="22">
        <v>671.79998779296795</v>
      </c>
      <c r="Y289" s="93">
        <f t="shared" si="44"/>
        <v>-82</v>
      </c>
      <c r="Z289" s="18">
        <v>43802</v>
      </c>
      <c r="AA289" s="22">
        <v>2028.44995117187</v>
      </c>
      <c r="AB289" s="26">
        <v>244.05000305175699</v>
      </c>
      <c r="AC289" s="22">
        <v>14353.5</v>
      </c>
      <c r="AD289" s="26">
        <v>451.04998779296801</v>
      </c>
      <c r="AE289" s="22">
        <v>715.40002441406205</v>
      </c>
      <c r="AF289" s="26">
        <v>11994.200194999999</v>
      </c>
      <c r="AG289" s="64">
        <f t="shared" si="52"/>
        <v>-7.2452518645711528E-3</v>
      </c>
      <c r="AH289" s="65">
        <f t="shared" si="52"/>
        <v>-3.6809607880912811E-3</v>
      </c>
      <c r="AI289" s="64">
        <f t="shared" si="52"/>
        <v>-1.4122840570760157E-2</v>
      </c>
      <c r="AJ289" s="65">
        <f t="shared" si="52"/>
        <v>-5.9682145400025283E-3</v>
      </c>
      <c r="AK289" s="64">
        <f t="shared" si="52"/>
        <v>-1.8420280476662235E-2</v>
      </c>
      <c r="AL289" s="64">
        <f t="shared" si="52"/>
        <v>-4.4920715010309774E-3</v>
      </c>
      <c r="AM289" s="101">
        <f t="shared" si="45"/>
        <v>-2.1156986144765686E-3</v>
      </c>
      <c r="AN289" s="102">
        <f t="shared" si="46"/>
        <v>-4.4902444276970661E-3</v>
      </c>
      <c r="AO289" s="101">
        <f t="shared" si="47"/>
        <v>-1.6196458673015666E-3</v>
      </c>
      <c r="AP289" s="102">
        <f t="shared" si="48"/>
        <v>-3.6695767807428336E-3</v>
      </c>
      <c r="AQ289" s="101">
        <f t="shared" si="49"/>
        <v>-4.7142306882119907E-3</v>
      </c>
      <c r="AR289" s="102">
        <f t="shared" si="51"/>
        <v>-5.1295532500945842E-3</v>
      </c>
      <c r="AS289" s="101">
        <f t="shared" si="51"/>
        <v>8.0928363960578505E-4</v>
      </c>
      <c r="AT289" s="102">
        <f t="shared" si="51"/>
        <v>-1.250319470345859E-2</v>
      </c>
      <c r="AU289" s="101">
        <f t="shared" si="51"/>
        <v>-2.2986377592596947E-3</v>
      </c>
      <c r="AV289" s="102">
        <f t="shared" si="51"/>
        <v>-1.3706049788450244E-2</v>
      </c>
      <c r="AW289" s="102">
        <f t="shared" si="50"/>
        <v>-6.5656303723314654E-3</v>
      </c>
    </row>
    <row r="290" spans="6:49" x14ac:dyDescent="0.3">
      <c r="F290" s="18">
        <v>43805</v>
      </c>
      <c r="G290" s="22">
        <v>2026.05004882812</v>
      </c>
      <c r="H290" s="26">
        <v>243.350006103515</v>
      </c>
      <c r="I290" s="22">
        <v>14166.2998046875</v>
      </c>
      <c r="J290" s="26">
        <v>463.79998779296801</v>
      </c>
      <c r="K290" s="22">
        <v>664.90002441406205</v>
      </c>
      <c r="Y290" s="93">
        <f t="shared" si="44"/>
        <v>-81</v>
      </c>
      <c r="Z290" s="18">
        <v>43803</v>
      </c>
      <c r="AA290" s="22">
        <v>2048</v>
      </c>
      <c r="AB290" s="26">
        <v>243.14999389648401</v>
      </c>
      <c r="AC290" s="22">
        <v>14306.25</v>
      </c>
      <c r="AD290" s="26">
        <v>457.79998779296801</v>
      </c>
      <c r="AE290" s="22">
        <v>695.70001220703102</v>
      </c>
      <c r="AF290" s="26">
        <v>12043.200194999999</v>
      </c>
      <c r="AG290" s="64">
        <f t="shared" si="52"/>
        <v>9.5917766435660821E-3</v>
      </c>
      <c r="AH290" s="65">
        <f t="shared" si="52"/>
        <v>-3.6946230898550702E-3</v>
      </c>
      <c r="AI290" s="64">
        <f t="shared" si="52"/>
        <v>-3.2973101865504382E-3</v>
      </c>
      <c r="AJ290" s="65">
        <f t="shared" si="52"/>
        <v>1.485420981485587E-2</v>
      </c>
      <c r="AK290" s="64">
        <f t="shared" si="52"/>
        <v>-2.7923310475370049E-2</v>
      </c>
      <c r="AL290" s="64">
        <f t="shared" si="52"/>
        <v>4.0769856205219923E-3</v>
      </c>
      <c r="AM290" s="101">
        <f t="shared" si="45"/>
        <v>2.9409652961774426E-3</v>
      </c>
      <c r="AN290" s="102">
        <f t="shared" si="46"/>
        <v>2.4131169916063989E-3</v>
      </c>
      <c r="AO290" s="101">
        <f t="shared" si="47"/>
        <v>3.4144437749959906E-3</v>
      </c>
      <c r="AP290" s="102">
        <f t="shared" si="48"/>
        <v>3.1720933688856815E-3</v>
      </c>
      <c r="AQ290" s="101">
        <f t="shared" si="49"/>
        <v>2.1817667257182163E-3</v>
      </c>
      <c r="AR290" s="102">
        <f t="shared" si="51"/>
        <v>6.65081134738864E-3</v>
      </c>
      <c r="AS290" s="101">
        <f t="shared" si="51"/>
        <v>-6.107740081461469E-3</v>
      </c>
      <c r="AT290" s="102">
        <f t="shared" si="51"/>
        <v>-6.7117539615464284E-3</v>
      </c>
      <c r="AU290" s="101">
        <f t="shared" si="51"/>
        <v>1.1682116445970189E-2</v>
      </c>
      <c r="AV290" s="102">
        <f t="shared" si="51"/>
        <v>-3.0105077201088265E-2</v>
      </c>
      <c r="AW290" s="102">
        <f t="shared" si="50"/>
        <v>-4.9183286901474665E-3</v>
      </c>
    </row>
    <row r="291" spans="6:49" x14ac:dyDescent="0.3">
      <c r="F291" s="18">
        <v>43808</v>
      </c>
      <c r="G291" s="22">
        <v>2008.15002441406</v>
      </c>
      <c r="H291" s="26">
        <v>241.44999694824199</v>
      </c>
      <c r="I291" s="22">
        <v>14232.5</v>
      </c>
      <c r="J291" s="26">
        <v>465.350006103515</v>
      </c>
      <c r="K291" s="22">
        <v>658.04998779296795</v>
      </c>
      <c r="Y291" s="93">
        <f t="shared" si="44"/>
        <v>-80</v>
      </c>
      <c r="Z291" s="18">
        <v>43804</v>
      </c>
      <c r="AA291" s="22">
        <v>2037.44995117187</v>
      </c>
      <c r="AB291" s="26">
        <v>246.94999694824199</v>
      </c>
      <c r="AC291" s="22">
        <v>14289.650390625</v>
      </c>
      <c r="AD291" s="26">
        <v>466.100006103515</v>
      </c>
      <c r="AE291" s="22">
        <v>671.79998779296795</v>
      </c>
      <c r="AF291" s="26">
        <v>12018.400390999999</v>
      </c>
      <c r="AG291" s="64">
        <f t="shared" si="52"/>
        <v>-5.1647051881037326E-3</v>
      </c>
      <c r="AH291" s="65">
        <f t="shared" si="52"/>
        <v>1.5507362880896842E-2</v>
      </c>
      <c r="AI291" s="64">
        <f t="shared" si="52"/>
        <v>-1.1609783928995163E-3</v>
      </c>
      <c r="AJ291" s="65">
        <f t="shared" si="52"/>
        <v>1.7967835619642925E-2</v>
      </c>
      <c r="AK291" s="64">
        <f t="shared" si="52"/>
        <v>-3.4957891468438286E-2</v>
      </c>
      <c r="AL291" s="64">
        <f t="shared" si="52"/>
        <v>-2.061360190315178E-3</v>
      </c>
      <c r="AM291" s="101">
        <f t="shared" si="45"/>
        <v>-6.8131791333735851E-4</v>
      </c>
      <c r="AN291" s="102">
        <f t="shared" si="46"/>
        <v>-2.5320268028367295E-3</v>
      </c>
      <c r="AO291" s="101">
        <f t="shared" si="47"/>
        <v>-1.9166861623239398E-4</v>
      </c>
      <c r="AP291" s="102">
        <f t="shared" si="48"/>
        <v>-1.7288585919166153E-3</v>
      </c>
      <c r="AQ291" s="101">
        <f t="shared" si="49"/>
        <v>-2.7581019479160866E-3</v>
      </c>
      <c r="AR291" s="102">
        <f t="shared" si="51"/>
        <v>-4.4833872747663739E-3</v>
      </c>
      <c r="AS291" s="101">
        <f t="shared" si="51"/>
        <v>1.8039389683733573E-2</v>
      </c>
      <c r="AT291" s="102">
        <f t="shared" si="51"/>
        <v>-9.6930977666712234E-4</v>
      </c>
      <c r="AU291" s="101">
        <f t="shared" si="51"/>
        <v>1.9696694211559541E-2</v>
      </c>
      <c r="AV291" s="102">
        <f t="shared" si="51"/>
        <v>-3.2199789520522201E-2</v>
      </c>
      <c r="AW291" s="102">
        <f t="shared" si="50"/>
        <v>1.6719464667483419E-5</v>
      </c>
    </row>
    <row r="292" spans="6:49" x14ac:dyDescent="0.3">
      <c r="F292" s="18">
        <v>43809</v>
      </c>
      <c r="G292" s="22">
        <v>2025.34997558593</v>
      </c>
      <c r="H292" s="26">
        <v>235.600006103515</v>
      </c>
      <c r="I292" s="22">
        <v>14091.7001953125</v>
      </c>
      <c r="J292" s="26">
        <v>456.89999389648398</v>
      </c>
      <c r="K292" s="22">
        <v>646.29998779296795</v>
      </c>
      <c r="Y292" s="93">
        <f t="shared" si="44"/>
        <v>-79</v>
      </c>
      <c r="Z292" s="18">
        <v>43805</v>
      </c>
      <c r="AA292" s="22">
        <v>2026.05004882812</v>
      </c>
      <c r="AB292" s="26">
        <v>243.350006103515</v>
      </c>
      <c r="AC292" s="22">
        <v>14166.2998046875</v>
      </c>
      <c r="AD292" s="26">
        <v>463.79998779296801</v>
      </c>
      <c r="AE292" s="22">
        <v>664.90002441406205</v>
      </c>
      <c r="AF292" s="26">
        <v>11921.5</v>
      </c>
      <c r="AG292" s="64">
        <f t="shared" si="52"/>
        <v>-5.6108931962566338E-3</v>
      </c>
      <c r="AH292" s="65">
        <f t="shared" si="52"/>
        <v>-1.468511326815319E-2</v>
      </c>
      <c r="AI292" s="64">
        <f t="shared" si="52"/>
        <v>-8.6696355385955624E-3</v>
      </c>
      <c r="AJ292" s="65">
        <f t="shared" si="52"/>
        <v>-4.9468179717290957E-3</v>
      </c>
      <c r="AK292" s="64">
        <f t="shared" si="52"/>
        <v>-1.0323968880752663E-2</v>
      </c>
      <c r="AL292" s="64">
        <f t="shared" si="52"/>
        <v>-8.0953486532002461E-3</v>
      </c>
      <c r="AM292" s="101">
        <f t="shared" si="45"/>
        <v>-4.2420190808940446E-3</v>
      </c>
      <c r="AN292" s="102">
        <f t="shared" si="46"/>
        <v>-7.3930987467303536E-3</v>
      </c>
      <c r="AO292" s="101">
        <f t="shared" si="47"/>
        <v>-3.7364738838214732E-3</v>
      </c>
      <c r="AP292" s="102">
        <f t="shared" si="48"/>
        <v>-6.5464900027155182E-3</v>
      </c>
      <c r="AQ292" s="101">
        <f t="shared" si="49"/>
        <v>-7.6139884527546822E-3</v>
      </c>
      <c r="AR292" s="102">
        <f t="shared" si="51"/>
        <v>-1.3688741153625892E-3</v>
      </c>
      <c r="AS292" s="101">
        <f t="shared" si="51"/>
        <v>-7.2920145214228366E-3</v>
      </c>
      <c r="AT292" s="102">
        <f t="shared" si="51"/>
        <v>-4.9331616547740893E-3</v>
      </c>
      <c r="AU292" s="101">
        <f t="shared" si="51"/>
        <v>1.5996720309864225E-3</v>
      </c>
      <c r="AV292" s="102">
        <f t="shared" si="51"/>
        <v>-2.7099804279979807E-3</v>
      </c>
      <c r="AW292" s="102">
        <f t="shared" si="50"/>
        <v>-2.9408717377142147E-3</v>
      </c>
    </row>
    <row r="293" spans="6:49" x14ac:dyDescent="0.3">
      <c r="F293" s="18">
        <v>43810</v>
      </c>
      <c r="G293" s="22">
        <v>2010.44995117187</v>
      </c>
      <c r="H293" s="26">
        <v>237.600006103515</v>
      </c>
      <c r="I293" s="22">
        <v>14066</v>
      </c>
      <c r="J293" s="26">
        <v>451.39999389648398</v>
      </c>
      <c r="K293" s="22">
        <v>670.54998779296795</v>
      </c>
      <c r="Y293" s="93">
        <f t="shared" si="44"/>
        <v>-78</v>
      </c>
      <c r="Z293" s="18">
        <v>43808</v>
      </c>
      <c r="AA293" s="22">
        <v>2008.15002441406</v>
      </c>
      <c r="AB293" s="26">
        <v>241.44999694824199</v>
      </c>
      <c r="AC293" s="22">
        <v>14232.5</v>
      </c>
      <c r="AD293" s="26">
        <v>465.350006103515</v>
      </c>
      <c r="AE293" s="22">
        <v>658.04998779296795</v>
      </c>
      <c r="AF293" s="26">
        <v>11937.5</v>
      </c>
      <c r="AG293" s="64">
        <f t="shared" si="52"/>
        <v>-8.874196400706259E-3</v>
      </c>
      <c r="AH293" s="65">
        <f t="shared" si="52"/>
        <v>-7.8383616804285523E-3</v>
      </c>
      <c r="AI293" s="64">
        <f t="shared" si="52"/>
        <v>4.6621910558551707E-3</v>
      </c>
      <c r="AJ293" s="65">
        <f t="shared" si="52"/>
        <v>3.3364252458582566E-3</v>
      </c>
      <c r="AK293" s="64">
        <f t="shared" si="52"/>
        <v>-1.0355792396783779E-2</v>
      </c>
      <c r="AL293" s="64">
        <f t="shared" si="52"/>
        <v>1.3412131605239934E-3</v>
      </c>
      <c r="AM293" s="101">
        <f t="shared" si="45"/>
        <v>1.3265657572319126E-3</v>
      </c>
      <c r="AN293" s="102">
        <f t="shared" si="46"/>
        <v>2.0913751236581674E-4</v>
      </c>
      <c r="AO293" s="101">
        <f t="shared" si="47"/>
        <v>1.8072513372283554E-3</v>
      </c>
      <c r="AP293" s="102">
        <f t="shared" si="48"/>
        <v>9.8780955443119765E-4</v>
      </c>
      <c r="AQ293" s="101">
        <f t="shared" si="49"/>
        <v>-1.9861708032803101E-5</v>
      </c>
      <c r="AR293" s="102">
        <f t="shared" si="51"/>
        <v>-1.0200762157938172E-2</v>
      </c>
      <c r="AS293" s="101">
        <f t="shared" si="51"/>
        <v>-8.0474991927943686E-3</v>
      </c>
      <c r="AT293" s="102">
        <f t="shared" si="51"/>
        <v>2.8549397186268151E-3</v>
      </c>
      <c r="AU293" s="101">
        <f t="shared" si="51"/>
        <v>2.3486156914270589E-3</v>
      </c>
      <c r="AV293" s="102">
        <f t="shared" si="51"/>
        <v>-1.0335930688750975E-2</v>
      </c>
      <c r="AW293" s="102">
        <f t="shared" si="50"/>
        <v>-4.6761273258859289E-3</v>
      </c>
    </row>
    <row r="294" spans="6:49" x14ac:dyDescent="0.3">
      <c r="F294" s="18">
        <v>43811</v>
      </c>
      <c r="G294" s="22">
        <v>2007.34997558593</v>
      </c>
      <c r="H294" s="26">
        <v>238.55000305175699</v>
      </c>
      <c r="I294" s="22">
        <v>14154.9501953125</v>
      </c>
      <c r="J294" s="26">
        <v>457.70001220703102</v>
      </c>
      <c r="K294" s="22">
        <v>666.20001220703102</v>
      </c>
      <c r="Y294" s="93">
        <f t="shared" si="44"/>
        <v>-77</v>
      </c>
      <c r="Z294" s="18">
        <v>43809</v>
      </c>
      <c r="AA294" s="22">
        <v>2025.34997558593</v>
      </c>
      <c r="AB294" s="26">
        <v>235.600006103515</v>
      </c>
      <c r="AC294" s="22">
        <v>14091.7001953125</v>
      </c>
      <c r="AD294" s="26">
        <v>456.89999389648398</v>
      </c>
      <c r="AE294" s="22">
        <v>646.29998779296795</v>
      </c>
      <c r="AF294" s="26">
        <v>11856.799805000001</v>
      </c>
      <c r="AG294" s="64">
        <f t="shared" si="52"/>
        <v>8.5286006832066483E-3</v>
      </c>
      <c r="AH294" s="65">
        <f t="shared" si="52"/>
        <v>-2.4526921996562954E-2</v>
      </c>
      <c r="AI294" s="64">
        <f t="shared" si="52"/>
        <v>-9.9420964050318927E-3</v>
      </c>
      <c r="AJ294" s="65">
        <f t="shared" si="52"/>
        <v>-1.8325288536998201E-2</v>
      </c>
      <c r="AK294" s="64">
        <f t="shared" si="52"/>
        <v>-1.8017124348735217E-2</v>
      </c>
      <c r="AL294" s="64">
        <f t="shared" si="52"/>
        <v>-6.7831795925392116E-3</v>
      </c>
      <c r="AM294" s="101">
        <f t="shared" si="45"/>
        <v>-3.4676984246537548E-3</v>
      </c>
      <c r="AN294" s="102">
        <f t="shared" si="46"/>
        <v>-6.3359955975183652E-3</v>
      </c>
      <c r="AO294" s="101">
        <f t="shared" si="47"/>
        <v>-2.9656099972215555E-3</v>
      </c>
      <c r="AP294" s="102">
        <f t="shared" si="48"/>
        <v>-5.4988335609104351E-3</v>
      </c>
      <c r="AQ294" s="101">
        <f t="shared" si="49"/>
        <v>-6.5580129445277253E-3</v>
      </c>
      <c r="AR294" s="102">
        <f t="shared" si="51"/>
        <v>1.1996299107860403E-2</v>
      </c>
      <c r="AS294" s="101">
        <f t="shared" si="51"/>
        <v>-1.8190926399044589E-2</v>
      </c>
      <c r="AT294" s="102">
        <f t="shared" si="51"/>
        <v>-6.9764864078103372E-3</v>
      </c>
      <c r="AU294" s="101">
        <f t="shared" si="51"/>
        <v>-1.2826454976087767E-2</v>
      </c>
      <c r="AV294" s="102">
        <f t="shared" si="51"/>
        <v>-1.1459111404207491E-2</v>
      </c>
      <c r="AW294" s="102">
        <f t="shared" si="50"/>
        <v>-7.4913360158579568E-3</v>
      </c>
    </row>
    <row r="295" spans="6:49" x14ac:dyDescent="0.3">
      <c r="F295" s="18">
        <v>43812</v>
      </c>
      <c r="G295" s="22">
        <v>2006.19995117187</v>
      </c>
      <c r="H295" s="26">
        <v>241.600006103515</v>
      </c>
      <c r="I295" s="22">
        <v>14301.599609375</v>
      </c>
      <c r="J295" s="26">
        <v>460</v>
      </c>
      <c r="K295" s="22">
        <v>674.75</v>
      </c>
      <c r="Y295" s="93">
        <f t="shared" si="44"/>
        <v>-76</v>
      </c>
      <c r="Z295" s="18">
        <v>43810</v>
      </c>
      <c r="AA295" s="22">
        <v>2010.44995117187</v>
      </c>
      <c r="AB295" s="26">
        <v>237.600006103515</v>
      </c>
      <c r="AC295" s="22">
        <v>14066</v>
      </c>
      <c r="AD295" s="26">
        <v>451.39999389648398</v>
      </c>
      <c r="AE295" s="22">
        <v>670.54998779296795</v>
      </c>
      <c r="AF295" s="26">
        <v>11910.150390999999</v>
      </c>
      <c r="AG295" s="64">
        <f t="shared" si="52"/>
        <v>-7.383959752087766E-3</v>
      </c>
      <c r="AH295" s="65">
        <f t="shared" si="52"/>
        <v>8.4531354929921511E-3</v>
      </c>
      <c r="AI295" s="64">
        <f t="shared" si="52"/>
        <v>-1.825447552241509E-3</v>
      </c>
      <c r="AJ295" s="65">
        <f t="shared" si="52"/>
        <v>-1.2110684348555199E-2</v>
      </c>
      <c r="AK295" s="64">
        <f t="shared" si="52"/>
        <v>3.6834479571155619E-2</v>
      </c>
      <c r="AL295" s="64">
        <f t="shared" si="52"/>
        <v>4.489484361168917E-3</v>
      </c>
      <c r="AM295" s="101">
        <f t="shared" si="45"/>
        <v>3.1843838503347187E-3</v>
      </c>
      <c r="AN295" s="102">
        <f t="shared" si="46"/>
        <v>2.7454321870006349E-3</v>
      </c>
      <c r="AO295" s="101">
        <f t="shared" si="47"/>
        <v>3.6567756451533857E-3</v>
      </c>
      <c r="AP295" s="102">
        <f t="shared" si="48"/>
        <v>3.50143885936503E-3</v>
      </c>
      <c r="AQ295" s="101">
        <f t="shared" si="49"/>
        <v>2.5137274313594381E-3</v>
      </c>
      <c r="AR295" s="102">
        <f t="shared" si="51"/>
        <v>-1.0568343602422484E-2</v>
      </c>
      <c r="AS295" s="101">
        <f t="shared" si="51"/>
        <v>5.7077033059915166E-3</v>
      </c>
      <c r="AT295" s="102">
        <f t="shared" si="51"/>
        <v>-5.4822231973948952E-3</v>
      </c>
      <c r="AU295" s="101">
        <f t="shared" si="51"/>
        <v>-1.5612123207920228E-2</v>
      </c>
      <c r="AV295" s="102">
        <f t="shared" si="51"/>
        <v>3.4320752139796185E-2</v>
      </c>
      <c r="AW295" s="102">
        <f t="shared" si="50"/>
        <v>1.6731530876100188E-3</v>
      </c>
    </row>
    <row r="296" spans="6:49" x14ac:dyDescent="0.3">
      <c r="F296" s="18">
        <v>43815</v>
      </c>
      <c r="G296" s="22">
        <v>1974.75</v>
      </c>
      <c r="H296" s="26">
        <v>236.89999389648401</v>
      </c>
      <c r="I296" s="22">
        <v>14151.650390625</v>
      </c>
      <c r="J296" s="26">
        <v>459.5</v>
      </c>
      <c r="K296" s="22">
        <v>675</v>
      </c>
      <c r="Y296" s="93">
        <f t="shared" si="44"/>
        <v>-75</v>
      </c>
      <c r="Z296" s="18">
        <v>43811</v>
      </c>
      <c r="AA296" s="22">
        <v>2007.34997558593</v>
      </c>
      <c r="AB296" s="26">
        <v>238.55000305175699</v>
      </c>
      <c r="AC296" s="22">
        <v>14154.9501953125</v>
      </c>
      <c r="AD296" s="26">
        <v>457.70001220703102</v>
      </c>
      <c r="AE296" s="22">
        <v>666.20001220703102</v>
      </c>
      <c r="AF296" s="26">
        <v>11971.799805000001</v>
      </c>
      <c r="AG296" s="64">
        <f t="shared" si="52"/>
        <v>-1.5431212392828511E-3</v>
      </c>
      <c r="AH296" s="65">
        <f t="shared" si="52"/>
        <v>3.9903315783767343E-3</v>
      </c>
      <c r="AI296" s="64">
        <f t="shared" si="52"/>
        <v>6.3038621492396158E-3</v>
      </c>
      <c r="AJ296" s="65">
        <f t="shared" si="52"/>
        <v>1.3860123467839401E-2</v>
      </c>
      <c r="AK296" s="64">
        <f t="shared" si="52"/>
        <v>-6.5083088694901725E-3</v>
      </c>
      <c r="AL296" s="64">
        <f t="shared" si="52"/>
        <v>5.1628573406471007E-3</v>
      </c>
      <c r="AM296" s="101">
        <f t="shared" si="45"/>
        <v>3.58174622001394E-3</v>
      </c>
      <c r="AN296" s="102">
        <f t="shared" si="46"/>
        <v>3.287911596507554E-3</v>
      </c>
      <c r="AO296" s="101">
        <f t="shared" si="47"/>
        <v>4.0523640854344132E-3</v>
      </c>
      <c r="AP296" s="102">
        <f t="shared" si="48"/>
        <v>4.0390704503220735E-3</v>
      </c>
      <c r="AQ296" s="101">
        <f t="shared" si="49"/>
        <v>3.0556281631695294E-3</v>
      </c>
      <c r="AR296" s="102">
        <f t="shared" si="51"/>
        <v>-5.1248674592967915E-3</v>
      </c>
      <c r="AS296" s="101">
        <f t="shared" si="51"/>
        <v>7.0241998186918028E-4</v>
      </c>
      <c r="AT296" s="102">
        <f t="shared" si="51"/>
        <v>2.2514980638052027E-3</v>
      </c>
      <c r="AU296" s="101">
        <f t="shared" si="51"/>
        <v>9.8210530175173276E-3</v>
      </c>
      <c r="AV296" s="102">
        <f t="shared" si="51"/>
        <v>-9.5639370326597029E-3</v>
      </c>
      <c r="AW296" s="102">
        <f t="shared" si="50"/>
        <v>-3.8276668575295669E-4</v>
      </c>
    </row>
    <row r="297" spans="6:49" x14ac:dyDescent="0.3">
      <c r="F297" s="18">
        <v>43816</v>
      </c>
      <c r="G297" s="22">
        <v>1961.34997558593</v>
      </c>
      <c r="H297" s="26">
        <v>241.05000305175699</v>
      </c>
      <c r="I297" s="22">
        <v>14149.150390625</v>
      </c>
      <c r="J297" s="26">
        <v>460.600006103515</v>
      </c>
      <c r="K297" s="22">
        <v>679</v>
      </c>
      <c r="Y297" s="93">
        <f t="shared" si="44"/>
        <v>-74</v>
      </c>
      <c r="Z297" s="18">
        <v>43812</v>
      </c>
      <c r="AA297" s="22">
        <v>2006.19995117187</v>
      </c>
      <c r="AB297" s="26">
        <v>241.600006103515</v>
      </c>
      <c r="AC297" s="22">
        <v>14301.599609375</v>
      </c>
      <c r="AD297" s="26">
        <v>460</v>
      </c>
      <c r="AE297" s="22">
        <v>674.75</v>
      </c>
      <c r="AF297" s="26">
        <v>12086.700194999999</v>
      </c>
      <c r="AG297" s="64">
        <f t="shared" si="52"/>
        <v>-5.730709553985416E-4</v>
      </c>
      <c r="AH297" s="65">
        <f t="shared" si="52"/>
        <v>1.2704546568491995E-2</v>
      </c>
      <c r="AI297" s="64">
        <f t="shared" si="52"/>
        <v>1.0306991770297766E-2</v>
      </c>
      <c r="AJ297" s="65">
        <f t="shared" si="52"/>
        <v>5.0125151531688981E-3</v>
      </c>
      <c r="AK297" s="64">
        <f t="shared" si="52"/>
        <v>1.2752307815162104E-2</v>
      </c>
      <c r="AL297" s="64">
        <f t="shared" si="52"/>
        <v>9.5518227320033604E-3</v>
      </c>
      <c r="AM297" s="101">
        <f t="shared" si="45"/>
        <v>6.1717071205848219E-3</v>
      </c>
      <c r="AN297" s="102">
        <f t="shared" si="46"/>
        <v>6.8237281891102095E-3</v>
      </c>
      <c r="AO297" s="101">
        <f t="shared" si="47"/>
        <v>6.6307627241197408E-3</v>
      </c>
      <c r="AP297" s="102">
        <f t="shared" si="48"/>
        <v>7.5432895353213349E-3</v>
      </c>
      <c r="AQ297" s="101">
        <f t="shared" si="49"/>
        <v>6.587673003026635E-3</v>
      </c>
      <c r="AR297" s="102">
        <f t="shared" si="51"/>
        <v>-6.7447780759833636E-3</v>
      </c>
      <c r="AS297" s="101">
        <f t="shared" si="51"/>
        <v>5.8808183793817859E-3</v>
      </c>
      <c r="AT297" s="102">
        <f t="shared" si="51"/>
        <v>3.6762290461780254E-3</v>
      </c>
      <c r="AU297" s="101">
        <f t="shared" si="51"/>
        <v>-2.5307743821524368E-3</v>
      </c>
      <c r="AV297" s="102">
        <f t="shared" si="51"/>
        <v>6.1646348121354687E-3</v>
      </c>
      <c r="AW297" s="102">
        <f t="shared" si="50"/>
        <v>1.2892259559118958E-3</v>
      </c>
    </row>
    <row r="298" spans="6:49" x14ac:dyDescent="0.3">
      <c r="F298" s="18">
        <v>43817</v>
      </c>
      <c r="G298" s="22">
        <v>1928.55004882812</v>
      </c>
      <c r="H298" s="26">
        <v>245.14999389648401</v>
      </c>
      <c r="I298" s="22">
        <v>14191.099609375</v>
      </c>
      <c r="J298" s="26">
        <v>462.79998779296801</v>
      </c>
      <c r="K298" s="22">
        <v>680.29998779296795</v>
      </c>
      <c r="Y298" s="93">
        <f t="shared" si="44"/>
        <v>-73</v>
      </c>
      <c r="Z298" s="18">
        <v>43815</v>
      </c>
      <c r="AA298" s="22">
        <v>1974.75</v>
      </c>
      <c r="AB298" s="26">
        <v>236.89999389648401</v>
      </c>
      <c r="AC298" s="22">
        <v>14151.650390625</v>
      </c>
      <c r="AD298" s="26">
        <v>459.5</v>
      </c>
      <c r="AE298" s="22">
        <v>675</v>
      </c>
      <c r="AF298" s="26">
        <v>12053.950194999999</v>
      </c>
      <c r="AG298" s="64">
        <f t="shared" si="52"/>
        <v>-1.5800553066240713E-2</v>
      </c>
      <c r="AH298" s="65">
        <f t="shared" si="52"/>
        <v>-1.9645405922916328E-2</v>
      </c>
      <c r="AI298" s="64">
        <f t="shared" si="52"/>
        <v>-1.0540139137635639E-2</v>
      </c>
      <c r="AJ298" s="65">
        <f t="shared" si="52"/>
        <v>-1.0875476873989933E-3</v>
      </c>
      <c r="AK298" s="64">
        <f t="shared" si="52"/>
        <v>3.7043897441577122E-4</v>
      </c>
      <c r="AL298" s="64">
        <f t="shared" si="52"/>
        <v>-2.7132674192736086E-3</v>
      </c>
      <c r="AM298" s="101">
        <f t="shared" si="45"/>
        <v>-1.0660131850583547E-3</v>
      </c>
      <c r="AN298" s="102">
        <f t="shared" si="46"/>
        <v>-3.0572130805705229E-3</v>
      </c>
      <c r="AO298" s="101">
        <f t="shared" si="47"/>
        <v>-5.7464650778877376E-4</v>
      </c>
      <c r="AP298" s="102">
        <f t="shared" si="48"/>
        <v>-2.2493515896203843E-3</v>
      </c>
      <c r="AQ298" s="101">
        <f t="shared" si="49"/>
        <v>-3.2827279950120381E-3</v>
      </c>
      <c r="AR298" s="102">
        <f t="shared" si="51"/>
        <v>-1.4734539881182358E-2</v>
      </c>
      <c r="AS298" s="101">
        <f t="shared" si="51"/>
        <v>-1.6588192842345806E-2</v>
      </c>
      <c r="AT298" s="102">
        <f t="shared" si="51"/>
        <v>-9.965492629846865E-3</v>
      </c>
      <c r="AU298" s="101">
        <f t="shared" si="51"/>
        <v>1.161803902221391E-3</v>
      </c>
      <c r="AV298" s="102">
        <f t="shared" si="51"/>
        <v>3.6531669694278091E-3</v>
      </c>
      <c r="AW298" s="102">
        <f t="shared" si="50"/>
        <v>-7.2946508963451645E-3</v>
      </c>
    </row>
    <row r="299" spans="6:49" x14ac:dyDescent="0.3">
      <c r="F299" s="18">
        <v>43818</v>
      </c>
      <c r="G299" s="22">
        <v>1951.09997558593</v>
      </c>
      <c r="H299" s="26">
        <v>244.350006103515</v>
      </c>
      <c r="I299" s="22">
        <v>14285.400390625</v>
      </c>
      <c r="J299" s="26">
        <v>460</v>
      </c>
      <c r="K299" s="22">
        <v>684.95001220703102</v>
      </c>
      <c r="Y299" s="93">
        <f t="shared" si="44"/>
        <v>-72</v>
      </c>
      <c r="Z299" s="18">
        <v>43816</v>
      </c>
      <c r="AA299" s="22">
        <v>1961.34997558593</v>
      </c>
      <c r="AB299" s="26">
        <v>241.05000305175699</v>
      </c>
      <c r="AC299" s="22">
        <v>14149.150390625</v>
      </c>
      <c r="AD299" s="26">
        <v>460.600006103515</v>
      </c>
      <c r="AE299" s="22">
        <v>679</v>
      </c>
      <c r="AF299" s="26">
        <v>12165</v>
      </c>
      <c r="AG299" s="64">
        <f t="shared" si="52"/>
        <v>-6.8088088543330118E-3</v>
      </c>
      <c r="AH299" s="65">
        <f t="shared" si="52"/>
        <v>1.7366308111260123E-2</v>
      </c>
      <c r="AI299" s="64">
        <f t="shared" si="52"/>
        <v>-1.7667344650962338E-4</v>
      </c>
      <c r="AJ299" s="65">
        <f t="shared" si="52"/>
        <v>2.3910588420695726E-3</v>
      </c>
      <c r="AK299" s="64">
        <f t="shared" si="52"/>
        <v>5.9084366861662683E-3</v>
      </c>
      <c r="AL299" s="64">
        <f t="shared" si="52"/>
        <v>9.1705530066307286E-3</v>
      </c>
      <c r="AM299" s="101">
        <f t="shared" si="45"/>
        <v>5.9467170390427645E-3</v>
      </c>
      <c r="AN299" s="102">
        <f t="shared" si="46"/>
        <v>6.5165715585556398E-3</v>
      </c>
      <c r="AO299" s="101">
        <f t="shared" si="47"/>
        <v>6.4067770570628083E-3</v>
      </c>
      <c r="AP299" s="102">
        <f t="shared" si="48"/>
        <v>7.2388777824252066E-3</v>
      </c>
      <c r="AQ299" s="101">
        <f t="shared" si="49"/>
        <v>6.2808440248924508E-3</v>
      </c>
      <c r="AR299" s="102">
        <f t="shared" si="51"/>
        <v>-1.2755525893375776E-2</v>
      </c>
      <c r="AS299" s="101">
        <f t="shared" si="51"/>
        <v>1.0849736552704483E-2</v>
      </c>
      <c r="AT299" s="102">
        <f t="shared" si="51"/>
        <v>-6.5834505035724314E-3</v>
      </c>
      <c r="AU299" s="101">
        <f t="shared" si="51"/>
        <v>-4.8478189403556339E-3</v>
      </c>
      <c r="AV299" s="102">
        <f t="shared" si="51"/>
        <v>-3.7240733872618247E-4</v>
      </c>
      <c r="AW299" s="102">
        <f t="shared" si="50"/>
        <v>-2.7418932246651082E-3</v>
      </c>
    </row>
    <row r="300" spans="6:49" x14ac:dyDescent="0.3">
      <c r="F300" s="18">
        <v>43819</v>
      </c>
      <c r="G300" s="22">
        <v>1943.09997558593</v>
      </c>
      <c r="H300" s="26">
        <v>241.14999389648401</v>
      </c>
      <c r="I300" s="22">
        <v>14858.25</v>
      </c>
      <c r="J300" s="26">
        <v>459.79998779296801</v>
      </c>
      <c r="K300" s="22">
        <v>706.84997558593705</v>
      </c>
      <c r="Y300" s="93">
        <f t="shared" si="44"/>
        <v>-71</v>
      </c>
      <c r="Z300" s="18">
        <v>43817</v>
      </c>
      <c r="AA300" s="22">
        <v>1928.55004882812</v>
      </c>
      <c r="AB300" s="26">
        <v>245.14999389648401</v>
      </c>
      <c r="AC300" s="22">
        <v>14191.099609375</v>
      </c>
      <c r="AD300" s="26">
        <v>462.79998779296801</v>
      </c>
      <c r="AE300" s="22">
        <v>680.29998779296795</v>
      </c>
      <c r="AF300" s="26">
        <v>12221.650390999999</v>
      </c>
      <c r="AG300" s="64">
        <f t="shared" si="52"/>
        <v>-1.686454867326247E-2</v>
      </c>
      <c r="AH300" s="65">
        <f t="shared" si="52"/>
        <v>1.6865849688278194E-2</v>
      </c>
      <c r="AI300" s="64">
        <f t="shared" si="52"/>
        <v>2.9604008000504497E-3</v>
      </c>
      <c r="AJ300" s="65">
        <f t="shared" si="52"/>
        <v>4.7649683052360739E-3</v>
      </c>
      <c r="AK300" s="64">
        <f t="shared" si="52"/>
        <v>1.9127318487174706E-3</v>
      </c>
      <c r="AL300" s="64">
        <f t="shared" si="52"/>
        <v>4.6460249352938661E-3</v>
      </c>
      <c r="AM300" s="101">
        <f t="shared" si="45"/>
        <v>3.2767595995568492E-3</v>
      </c>
      <c r="AN300" s="102">
        <f t="shared" si="46"/>
        <v>2.8715436301431614E-3</v>
      </c>
      <c r="AO300" s="101">
        <f t="shared" si="47"/>
        <v>3.7487390049050244E-3</v>
      </c>
      <c r="AP300" s="102">
        <f t="shared" si="48"/>
        <v>3.6264233189157303E-3</v>
      </c>
      <c r="AQ300" s="101">
        <f t="shared" si="49"/>
        <v>2.6397043479592375E-3</v>
      </c>
      <c r="AR300" s="102">
        <f t="shared" si="51"/>
        <v>-2.0141308272819319E-2</v>
      </c>
      <c r="AS300" s="101">
        <f t="shared" si="51"/>
        <v>1.3994306058135033E-2</v>
      </c>
      <c r="AT300" s="102">
        <f t="shared" si="51"/>
        <v>-7.8833820485457468E-4</v>
      </c>
      <c r="AU300" s="101">
        <f t="shared" si="51"/>
        <v>1.1385449863203436E-3</v>
      </c>
      <c r="AV300" s="102">
        <f t="shared" si="51"/>
        <v>-7.2697249924176684E-4</v>
      </c>
      <c r="AW300" s="102">
        <f t="shared" si="50"/>
        <v>-1.3047535864920568E-3</v>
      </c>
    </row>
    <row r="301" spans="6:49" x14ac:dyDescent="0.3">
      <c r="F301" s="18">
        <v>43822</v>
      </c>
      <c r="G301" s="22">
        <v>1950.40002441406</v>
      </c>
      <c r="H301" s="26">
        <v>238.89999389648401</v>
      </c>
      <c r="I301" s="22">
        <v>14532.5</v>
      </c>
      <c r="J301" s="26">
        <v>461</v>
      </c>
      <c r="K301" s="22">
        <v>698.40002441406205</v>
      </c>
      <c r="Y301" s="93">
        <f t="shared" si="44"/>
        <v>-70</v>
      </c>
      <c r="Z301" s="18">
        <v>43818</v>
      </c>
      <c r="AA301" s="22">
        <v>1951.09997558593</v>
      </c>
      <c r="AB301" s="26">
        <v>244.350006103515</v>
      </c>
      <c r="AC301" s="22">
        <v>14285.400390625</v>
      </c>
      <c r="AD301" s="26">
        <v>460</v>
      </c>
      <c r="AE301" s="22">
        <v>684.95001220703102</v>
      </c>
      <c r="AF301" s="26">
        <v>12259.700194999999</v>
      </c>
      <c r="AG301" s="64">
        <f t="shared" si="52"/>
        <v>1.162485304594262E-2</v>
      </c>
      <c r="AH301" s="65">
        <f t="shared" si="52"/>
        <v>-3.2685945054355251E-3</v>
      </c>
      <c r="AI301" s="64">
        <f t="shared" si="52"/>
        <v>6.6230840138567643E-3</v>
      </c>
      <c r="AJ301" s="65">
        <f t="shared" si="52"/>
        <v>-6.0684794599068347E-3</v>
      </c>
      <c r="AK301" s="64">
        <f t="shared" si="52"/>
        <v>6.8120013117689638E-3</v>
      </c>
      <c r="AL301" s="64">
        <f t="shared" si="52"/>
        <v>3.1084751231123539E-3</v>
      </c>
      <c r="AM301" s="101">
        <f t="shared" si="45"/>
        <v>2.3694400968620106E-3</v>
      </c>
      <c r="AN301" s="102">
        <f t="shared" si="46"/>
        <v>1.6328703545299026E-3</v>
      </c>
      <c r="AO301" s="101">
        <f t="shared" si="47"/>
        <v>2.8454700134367128E-3</v>
      </c>
      <c r="AP301" s="102">
        <f t="shared" si="48"/>
        <v>2.3988193358461495E-3</v>
      </c>
      <c r="AQ301" s="101">
        <f t="shared" si="49"/>
        <v>1.4023523991755174E-3</v>
      </c>
      <c r="AR301" s="102">
        <f t="shared" si="51"/>
        <v>9.2554129490806103E-3</v>
      </c>
      <c r="AS301" s="101">
        <f t="shared" si="51"/>
        <v>-4.9014648599654282E-3</v>
      </c>
      <c r="AT301" s="102">
        <f t="shared" si="51"/>
        <v>3.7776140004200515E-3</v>
      </c>
      <c r="AU301" s="101">
        <f t="shared" si="51"/>
        <v>-8.4672987957529842E-3</v>
      </c>
      <c r="AV301" s="102">
        <f t="shared" si="51"/>
        <v>5.4096489125934465E-3</v>
      </c>
      <c r="AW301" s="102">
        <f t="shared" si="50"/>
        <v>1.0147824412751391E-3</v>
      </c>
    </row>
    <row r="302" spans="6:49" x14ac:dyDescent="0.3">
      <c r="F302" s="18">
        <v>43823</v>
      </c>
      <c r="G302" s="22">
        <v>1946.40002441406</v>
      </c>
      <c r="H302" s="26">
        <v>238.75</v>
      </c>
      <c r="I302" s="22">
        <v>14586</v>
      </c>
      <c r="J302" s="26">
        <v>457.70001220703102</v>
      </c>
      <c r="K302" s="22">
        <v>691.29998779296795</v>
      </c>
      <c r="Y302" s="93">
        <f t="shared" si="44"/>
        <v>-69</v>
      </c>
      <c r="Z302" s="18">
        <v>43819</v>
      </c>
      <c r="AA302" s="22">
        <v>1943.09997558593</v>
      </c>
      <c r="AB302" s="26">
        <v>241.14999389648401</v>
      </c>
      <c r="AC302" s="22">
        <v>14858.25</v>
      </c>
      <c r="AD302" s="26">
        <v>459.79998779296801</v>
      </c>
      <c r="AE302" s="22">
        <v>706.84997558593705</v>
      </c>
      <c r="AF302" s="26">
        <v>12271.799805000001</v>
      </c>
      <c r="AG302" s="64">
        <f t="shared" si="52"/>
        <v>-4.1086802703895111E-3</v>
      </c>
      <c r="AH302" s="65">
        <f t="shared" si="52"/>
        <v>-1.3182527489798085E-2</v>
      </c>
      <c r="AI302" s="64">
        <f t="shared" si="52"/>
        <v>3.9317202505282936E-2</v>
      </c>
      <c r="AJ302" s="65">
        <f t="shared" si="52"/>
        <v>-4.3490370262875991E-4</v>
      </c>
      <c r="AK302" s="64">
        <f t="shared" si="52"/>
        <v>3.1472584054616871E-2</v>
      </c>
      <c r="AL302" s="64">
        <f t="shared" si="52"/>
        <v>9.8645504605682091E-4</v>
      </c>
      <c r="AM302" s="101">
        <f t="shared" si="45"/>
        <v>1.1172203731375761E-3</v>
      </c>
      <c r="AN302" s="102">
        <f t="shared" si="46"/>
        <v>-7.6660965326403978E-5</v>
      </c>
      <c r="AO302" s="101">
        <f t="shared" si="47"/>
        <v>1.5988405256037799E-3</v>
      </c>
      <c r="AP302" s="102">
        <f t="shared" si="48"/>
        <v>7.0456508918148076E-4</v>
      </c>
      <c r="AQ302" s="101">
        <f t="shared" si="49"/>
        <v>-3.053553166333505E-4</v>
      </c>
      <c r="AR302" s="102">
        <f t="shared" si="51"/>
        <v>-5.225900643527087E-3</v>
      </c>
      <c r="AS302" s="101">
        <f t="shared" si="51"/>
        <v>-1.3105866524471682E-2</v>
      </c>
      <c r="AT302" s="102">
        <f t="shared" si="51"/>
        <v>3.7718361979679156E-2</v>
      </c>
      <c r="AU302" s="101">
        <f t="shared" si="51"/>
        <v>-1.1394687918102407E-3</v>
      </c>
      <c r="AV302" s="102">
        <f t="shared" si="51"/>
        <v>3.1777939371250223E-2</v>
      </c>
      <c r="AW302" s="102">
        <f t="shared" si="50"/>
        <v>1.0005013078224073E-2</v>
      </c>
    </row>
    <row r="303" spans="6:49" x14ac:dyDescent="0.3">
      <c r="F303" s="18">
        <v>43825</v>
      </c>
      <c r="G303" s="22">
        <v>1944.94995117187</v>
      </c>
      <c r="H303" s="26">
        <v>236.80000305175699</v>
      </c>
      <c r="I303" s="22">
        <v>14599.25</v>
      </c>
      <c r="J303" s="26">
        <v>457.600006103515</v>
      </c>
      <c r="K303" s="22">
        <v>683.25</v>
      </c>
      <c r="Y303" s="93">
        <f t="shared" si="44"/>
        <v>-68</v>
      </c>
      <c r="Z303" s="18">
        <v>43822</v>
      </c>
      <c r="AA303" s="22">
        <v>1950.40002441406</v>
      </c>
      <c r="AB303" s="26">
        <v>238.89999389648401</v>
      </c>
      <c r="AC303" s="22">
        <v>14532.5</v>
      </c>
      <c r="AD303" s="26">
        <v>461</v>
      </c>
      <c r="AE303" s="22">
        <v>698.40002441406205</v>
      </c>
      <c r="AF303" s="26">
        <v>12262.75</v>
      </c>
      <c r="AG303" s="64">
        <f t="shared" si="52"/>
        <v>3.7498689519840263E-3</v>
      </c>
      <c r="AH303" s="65">
        <f t="shared" si="52"/>
        <v>-9.3740924215912329E-3</v>
      </c>
      <c r="AI303" s="64">
        <f t="shared" si="52"/>
        <v>-2.2167745947040043E-2</v>
      </c>
      <c r="AJ303" s="65">
        <f t="shared" si="52"/>
        <v>2.6064572161366918E-3</v>
      </c>
      <c r="AK303" s="64">
        <f t="shared" si="52"/>
        <v>-1.2026405291273979E-2</v>
      </c>
      <c r="AL303" s="64">
        <f t="shared" si="52"/>
        <v>-7.3771929645007333E-4</v>
      </c>
      <c r="AM303" s="101">
        <f t="shared" si="45"/>
        <v>9.9772356423905831E-5</v>
      </c>
      <c r="AN303" s="102">
        <f t="shared" si="46"/>
        <v>-1.4656817720937539E-3</v>
      </c>
      <c r="AO303" s="101">
        <f t="shared" si="47"/>
        <v>5.859346625657067E-4</v>
      </c>
      <c r="AP303" s="102">
        <f t="shared" si="48"/>
        <v>-6.7204285782529092E-4</v>
      </c>
      <c r="AQ303" s="101">
        <f t="shared" si="49"/>
        <v>-1.6928944167271948E-3</v>
      </c>
      <c r="AR303" s="102">
        <f t="shared" si="51"/>
        <v>3.6500965955601206E-3</v>
      </c>
      <c r="AS303" s="101">
        <f t="shared" si="51"/>
        <v>-7.9084106494974795E-3</v>
      </c>
      <c r="AT303" s="102">
        <f t="shared" si="51"/>
        <v>-2.275368060960575E-2</v>
      </c>
      <c r="AU303" s="101">
        <f t="shared" si="51"/>
        <v>3.2785000739619825E-3</v>
      </c>
      <c r="AV303" s="102">
        <f t="shared" si="51"/>
        <v>-1.0333510874546785E-2</v>
      </c>
      <c r="AW303" s="102">
        <f t="shared" si="50"/>
        <v>-6.8134010928255816E-3</v>
      </c>
    </row>
    <row r="304" spans="6:49" x14ac:dyDescent="0.3">
      <c r="F304" s="18">
        <v>43826</v>
      </c>
      <c r="G304" s="22">
        <v>1949.90002441406</v>
      </c>
      <c r="H304" s="26">
        <v>236.89999389648401</v>
      </c>
      <c r="I304" s="22">
        <v>14664.150390625</v>
      </c>
      <c r="J304" s="26">
        <v>459.79998779296801</v>
      </c>
      <c r="K304" s="22">
        <v>688.84997558593705</v>
      </c>
      <c r="Y304" s="93">
        <f t="shared" si="44"/>
        <v>-67</v>
      </c>
      <c r="Z304" s="18">
        <v>43823</v>
      </c>
      <c r="AA304" s="22">
        <v>1946.40002441406</v>
      </c>
      <c r="AB304" s="26">
        <v>238.75</v>
      </c>
      <c r="AC304" s="22">
        <v>14586</v>
      </c>
      <c r="AD304" s="26">
        <v>457.70001220703102</v>
      </c>
      <c r="AE304" s="22">
        <v>691.29998779296795</v>
      </c>
      <c r="AF304" s="26">
        <v>12214.549805000001</v>
      </c>
      <c r="AG304" s="64">
        <f t="shared" si="52"/>
        <v>-2.0529672319698497E-3</v>
      </c>
      <c r="AH304" s="65">
        <f t="shared" si="52"/>
        <v>-6.2804942251033574E-4</v>
      </c>
      <c r="AI304" s="64">
        <f t="shared" si="52"/>
        <v>3.6746439686727787E-3</v>
      </c>
      <c r="AJ304" s="65">
        <f t="shared" si="52"/>
        <v>-7.1840686666766193E-3</v>
      </c>
      <c r="AK304" s="64">
        <f t="shared" si="52"/>
        <v>-1.021817418938818E-2</v>
      </c>
      <c r="AL304" s="64">
        <f t="shared" si="52"/>
        <v>-3.9383639278498276E-3</v>
      </c>
      <c r="AM304" s="101">
        <f t="shared" si="45"/>
        <v>-1.788951685071866E-3</v>
      </c>
      <c r="AN304" s="102">
        <f t="shared" si="46"/>
        <v>-4.0441692709962595E-3</v>
      </c>
      <c r="AO304" s="101">
        <f t="shared" si="47"/>
        <v>-1.2943576215268926E-3</v>
      </c>
      <c r="AP304" s="102">
        <f t="shared" si="48"/>
        <v>-3.2274879346399885E-3</v>
      </c>
      <c r="AQ304" s="101">
        <f t="shared" si="49"/>
        <v>-4.2686313721417559E-3</v>
      </c>
      <c r="AR304" s="102">
        <f t="shared" si="51"/>
        <v>-2.6401554689798375E-4</v>
      </c>
      <c r="AS304" s="101">
        <f t="shared" si="51"/>
        <v>3.4161198484859239E-3</v>
      </c>
      <c r="AT304" s="102">
        <f t="shared" si="51"/>
        <v>4.9690015901996711E-3</v>
      </c>
      <c r="AU304" s="101">
        <f t="shared" si="51"/>
        <v>-3.9565807320366304E-3</v>
      </c>
      <c r="AV304" s="102">
        <f t="shared" si="51"/>
        <v>-5.9495428172464246E-3</v>
      </c>
      <c r="AW304" s="102">
        <f t="shared" si="50"/>
        <v>-3.5700353149908882E-4</v>
      </c>
    </row>
    <row r="305" spans="6:49" x14ac:dyDescent="0.3">
      <c r="F305" s="18">
        <v>43829</v>
      </c>
      <c r="G305" s="22">
        <v>1937.25</v>
      </c>
      <c r="H305" s="26">
        <v>238.19999694824199</v>
      </c>
      <c r="I305" s="22">
        <v>14851.900390625</v>
      </c>
      <c r="J305" s="26">
        <v>462.600006103515</v>
      </c>
      <c r="K305" s="22">
        <v>688.65002441406205</v>
      </c>
      <c r="Y305" s="93">
        <f t="shared" si="44"/>
        <v>-66</v>
      </c>
      <c r="Z305" s="18">
        <v>43825</v>
      </c>
      <c r="AA305" s="22">
        <v>1944.94995117187</v>
      </c>
      <c r="AB305" s="26">
        <v>236.80000305175699</v>
      </c>
      <c r="AC305" s="22">
        <v>14599.25</v>
      </c>
      <c r="AD305" s="26">
        <v>457.600006103515</v>
      </c>
      <c r="AE305" s="22">
        <v>683.25</v>
      </c>
      <c r="AF305" s="26">
        <v>12126.549805000001</v>
      </c>
      <c r="AG305" s="64">
        <f t="shared" si="52"/>
        <v>-7.4528033633936355E-4</v>
      </c>
      <c r="AH305" s="65">
        <f t="shared" si="52"/>
        <v>-8.2010634635017975E-3</v>
      </c>
      <c r="AI305" s="64">
        <f t="shared" si="52"/>
        <v>9.0799296975912255E-4</v>
      </c>
      <c r="AJ305" s="65">
        <f t="shared" si="52"/>
        <v>-2.1852092628283379E-4</v>
      </c>
      <c r="AK305" s="64">
        <f t="shared" si="52"/>
        <v>-1.1713040484959802E-2</v>
      </c>
      <c r="AL305" s="64">
        <f t="shared" si="52"/>
        <v>-7.2306004911783872E-3</v>
      </c>
      <c r="AM305" s="101">
        <f t="shared" si="45"/>
        <v>-3.731724802226913E-3</v>
      </c>
      <c r="AN305" s="102">
        <f t="shared" si="46"/>
        <v>-6.6964446091239745E-3</v>
      </c>
      <c r="AO305" s="101">
        <f t="shared" si="47"/>
        <v>-3.2284576920889162E-3</v>
      </c>
      <c r="AP305" s="102">
        <f t="shared" si="48"/>
        <v>-5.8560614522778871E-3</v>
      </c>
      <c r="AQ305" s="101">
        <f t="shared" si="49"/>
        <v>-6.918077455265275E-3</v>
      </c>
      <c r="AR305" s="102">
        <f t="shared" si="51"/>
        <v>2.9864444658875495E-3</v>
      </c>
      <c r="AS305" s="101">
        <f t="shared" si="51"/>
        <v>-1.5046188543778229E-3</v>
      </c>
      <c r="AT305" s="102">
        <f t="shared" si="51"/>
        <v>4.1364506618480389E-3</v>
      </c>
      <c r="AU305" s="101">
        <f t="shared" si="51"/>
        <v>5.637540525995053E-3</v>
      </c>
      <c r="AV305" s="102">
        <f t="shared" si="51"/>
        <v>-4.7949630296945274E-3</v>
      </c>
      <c r="AW305" s="102">
        <f t="shared" si="50"/>
        <v>1.2921707539316582E-3</v>
      </c>
    </row>
    <row r="306" spans="6:49" x14ac:dyDescent="0.3">
      <c r="F306" s="18">
        <v>43830</v>
      </c>
      <c r="G306" s="22">
        <v>1923</v>
      </c>
      <c r="H306" s="26">
        <v>237.69999694824199</v>
      </c>
      <c r="I306" s="22">
        <v>14785.349609375</v>
      </c>
      <c r="J306" s="26">
        <v>458.39999389648398</v>
      </c>
      <c r="K306" s="22">
        <v>684.54998779296795</v>
      </c>
      <c r="Y306" s="93">
        <f t="shared" si="44"/>
        <v>-65</v>
      </c>
      <c r="Z306" s="18">
        <v>43826</v>
      </c>
      <c r="AA306" s="22">
        <v>1949.90002441406</v>
      </c>
      <c r="AB306" s="26">
        <v>236.89999389648401</v>
      </c>
      <c r="AC306" s="22">
        <v>14664.150390625</v>
      </c>
      <c r="AD306" s="26">
        <v>459.79998779296801</v>
      </c>
      <c r="AE306" s="22">
        <v>688.84997558593705</v>
      </c>
      <c r="AF306" s="26">
        <v>12245.799805000001</v>
      </c>
      <c r="AG306" s="64">
        <f t="shared" si="52"/>
        <v>2.5418570360530471E-3</v>
      </c>
      <c r="AH306" s="65">
        <f t="shared" si="52"/>
        <v>4.2216950329874205E-4</v>
      </c>
      <c r="AI306" s="64">
        <f t="shared" si="52"/>
        <v>4.4356087239490506E-3</v>
      </c>
      <c r="AJ306" s="65">
        <f t="shared" si="52"/>
        <v>4.7961323768229225E-3</v>
      </c>
      <c r="AK306" s="64">
        <f t="shared" si="52"/>
        <v>8.1626802406604346E-3</v>
      </c>
      <c r="AL306" s="64">
        <f t="shared" si="52"/>
        <v>9.7857575106329864E-3</v>
      </c>
      <c r="AM306" s="101">
        <f t="shared" si="45"/>
        <v>6.3097537616286711E-3</v>
      </c>
      <c r="AN306" s="102">
        <f t="shared" si="46"/>
        <v>7.012189568526523E-3</v>
      </c>
      <c r="AO306" s="101">
        <f t="shared" si="47"/>
        <v>6.7681930889040461E-3</v>
      </c>
      <c r="AP306" s="102">
        <f t="shared" si="48"/>
        <v>7.7300667465368686E-3</v>
      </c>
      <c r="AQ306" s="101">
        <f t="shared" si="49"/>
        <v>6.7759333455094349E-3</v>
      </c>
      <c r="AR306" s="102">
        <f t="shared" si="51"/>
        <v>-3.7678967255756241E-3</v>
      </c>
      <c r="AS306" s="101">
        <f t="shared" si="51"/>
        <v>-6.5900200652277809E-3</v>
      </c>
      <c r="AT306" s="102">
        <f t="shared" si="51"/>
        <v>-2.3325843649549954E-3</v>
      </c>
      <c r="AU306" s="101">
        <f t="shared" si="51"/>
        <v>-2.9339343697139461E-3</v>
      </c>
      <c r="AV306" s="102">
        <f t="shared" si="51"/>
        <v>1.3867468951509997E-3</v>
      </c>
      <c r="AW306" s="102">
        <f t="shared" si="50"/>
        <v>-2.8475377260642693E-3</v>
      </c>
    </row>
    <row r="307" spans="6:49" x14ac:dyDescent="0.3">
      <c r="F307" s="18">
        <v>43831</v>
      </c>
      <c r="G307" s="22">
        <v>1936.55004882812</v>
      </c>
      <c r="H307" s="26">
        <v>238.100006103515</v>
      </c>
      <c r="I307" s="22">
        <v>14779.0498046875</v>
      </c>
      <c r="J307" s="26">
        <v>459.79998779296801</v>
      </c>
      <c r="K307" s="22">
        <v>691.34997558593705</v>
      </c>
      <c r="Y307" s="93">
        <f t="shared" si="44"/>
        <v>-64</v>
      </c>
      <c r="Z307" s="18">
        <v>43829</v>
      </c>
      <c r="AA307" s="22">
        <v>1937.25</v>
      </c>
      <c r="AB307" s="26">
        <v>238.19999694824199</v>
      </c>
      <c r="AC307" s="22">
        <v>14851.900390625</v>
      </c>
      <c r="AD307" s="26">
        <v>462.600006103515</v>
      </c>
      <c r="AE307" s="22">
        <v>688.65002441406205</v>
      </c>
      <c r="AF307" s="26">
        <v>12255.849609000001</v>
      </c>
      <c r="AG307" s="64">
        <f t="shared" si="52"/>
        <v>-6.5086600681543002E-3</v>
      </c>
      <c r="AH307" s="65">
        <f t="shared" si="52"/>
        <v>5.4725587088166648E-3</v>
      </c>
      <c r="AI307" s="64">
        <f t="shared" si="52"/>
        <v>1.2722063237845938E-2</v>
      </c>
      <c r="AJ307" s="65">
        <f t="shared" si="52"/>
        <v>6.0711772107632832E-3</v>
      </c>
      <c r="AK307" s="64">
        <f t="shared" si="52"/>
        <v>-2.9031023343643642E-4</v>
      </c>
      <c r="AL307" s="64">
        <f t="shared" si="52"/>
        <v>8.2033698170906437E-4</v>
      </c>
      <c r="AM307" s="101">
        <f t="shared" si="45"/>
        <v>1.0191928761820223E-3</v>
      </c>
      <c r="AN307" s="102">
        <f t="shared" si="46"/>
        <v>-2.1048817877597926E-4</v>
      </c>
      <c r="AO307" s="101">
        <f t="shared" si="47"/>
        <v>1.5012506489966782E-3</v>
      </c>
      <c r="AP307" s="102">
        <f t="shared" si="48"/>
        <v>5.719338106125099E-4</v>
      </c>
      <c r="AQ307" s="101">
        <f t="shared" si="49"/>
        <v>-4.3903977291593536E-4</v>
      </c>
      <c r="AR307" s="102">
        <f t="shared" si="51"/>
        <v>-7.5278529443363225E-3</v>
      </c>
      <c r="AS307" s="101">
        <f t="shared" si="51"/>
        <v>5.6830468875926441E-3</v>
      </c>
      <c r="AT307" s="102">
        <f t="shared" si="51"/>
        <v>1.1220812588849259E-2</v>
      </c>
      <c r="AU307" s="101">
        <f t="shared" si="51"/>
        <v>5.4992434001507736E-3</v>
      </c>
      <c r="AV307" s="102">
        <f t="shared" si="51"/>
        <v>1.4872953947949895E-4</v>
      </c>
      <c r="AW307" s="102">
        <f t="shared" si="50"/>
        <v>3.0047958943471712E-3</v>
      </c>
    </row>
    <row r="308" spans="6:49" x14ac:dyDescent="0.3">
      <c r="F308" s="18">
        <v>43832</v>
      </c>
      <c r="G308" s="22">
        <v>1938.05004882812</v>
      </c>
      <c r="H308" s="26">
        <v>239.850006103515</v>
      </c>
      <c r="I308" s="22">
        <v>14729.349609375</v>
      </c>
      <c r="J308" s="26">
        <v>459.95001220703102</v>
      </c>
      <c r="K308" s="22">
        <v>683.70001220703102</v>
      </c>
      <c r="Y308" s="93">
        <f t="shared" si="44"/>
        <v>-63</v>
      </c>
      <c r="Z308" s="18">
        <v>43830</v>
      </c>
      <c r="AA308" s="22">
        <v>1923</v>
      </c>
      <c r="AB308" s="26">
        <v>237.69999694824199</v>
      </c>
      <c r="AC308" s="22">
        <v>14785.349609375</v>
      </c>
      <c r="AD308" s="26">
        <v>458.39999389648398</v>
      </c>
      <c r="AE308" s="22">
        <v>684.54998779296795</v>
      </c>
      <c r="AF308" s="26">
        <v>12168.450194999999</v>
      </c>
      <c r="AG308" s="64">
        <f t="shared" si="52"/>
        <v>-7.3829750552798093E-3</v>
      </c>
      <c r="AH308" s="65">
        <f t="shared" si="52"/>
        <v>-2.1012825820008723E-3</v>
      </c>
      <c r="AI308" s="64">
        <f t="shared" si="52"/>
        <v>-4.491030247890322E-3</v>
      </c>
      <c r="AJ308" s="65">
        <f t="shared" si="52"/>
        <v>-9.1206109055709771E-3</v>
      </c>
      <c r="AK308" s="64">
        <f t="shared" si="52"/>
        <v>-5.9715245678359525E-3</v>
      </c>
      <c r="AL308" s="64">
        <f t="shared" si="52"/>
        <v>-7.156789570078685E-3</v>
      </c>
      <c r="AM308" s="101">
        <f t="shared" si="45"/>
        <v>-3.6881684324136894E-3</v>
      </c>
      <c r="AN308" s="102">
        <f t="shared" si="46"/>
        <v>-6.6369814199054872E-3</v>
      </c>
      <c r="AO308" s="101">
        <f t="shared" si="47"/>
        <v>-3.1850957692862456E-3</v>
      </c>
      <c r="AP308" s="102">
        <f t="shared" si="48"/>
        <v>-5.7971296505124085E-3</v>
      </c>
      <c r="AQ308" s="101">
        <f t="shared" si="49"/>
        <v>-6.858677697065144E-3</v>
      </c>
      <c r="AR308" s="102">
        <f t="shared" si="51"/>
        <v>-3.6948066228661199E-3</v>
      </c>
      <c r="AS308" s="101">
        <f t="shared" si="51"/>
        <v>4.5356988379046149E-3</v>
      </c>
      <c r="AT308" s="102">
        <f t="shared" si="51"/>
        <v>-1.3059344786040764E-3</v>
      </c>
      <c r="AU308" s="101">
        <f t="shared" si="51"/>
        <v>-3.3234812550585685E-3</v>
      </c>
      <c r="AV308" s="102">
        <f t="shared" si="51"/>
        <v>8.8715312922919148E-4</v>
      </c>
      <c r="AW308" s="102">
        <f t="shared" si="50"/>
        <v>-5.8027407787899165E-4</v>
      </c>
    </row>
    <row r="309" spans="6:49" x14ac:dyDescent="0.3">
      <c r="F309" s="18">
        <v>43833</v>
      </c>
      <c r="G309" s="22">
        <v>1927.44995117187</v>
      </c>
      <c r="H309" s="26">
        <v>238.5</v>
      </c>
      <c r="I309" s="22">
        <v>14593.599609375</v>
      </c>
      <c r="J309" s="26">
        <v>455.600006103515</v>
      </c>
      <c r="K309" s="22">
        <v>688.95001220703102</v>
      </c>
      <c r="Y309" s="93">
        <f t="shared" si="44"/>
        <v>-62</v>
      </c>
      <c r="Z309" s="18">
        <v>43831</v>
      </c>
      <c r="AA309" s="22">
        <v>1936.55004882812</v>
      </c>
      <c r="AB309" s="26">
        <v>238.100006103515</v>
      </c>
      <c r="AC309" s="22">
        <v>14779.0498046875</v>
      </c>
      <c r="AD309" s="26">
        <v>459.79998779296801</v>
      </c>
      <c r="AE309" s="22">
        <v>691.34997558593705</v>
      </c>
      <c r="AF309" s="26">
        <v>12182.5</v>
      </c>
      <c r="AG309" s="64">
        <f t="shared" si="52"/>
        <v>7.0215980246253083E-3</v>
      </c>
      <c r="AH309" s="65">
        <f t="shared" si="52"/>
        <v>1.6814175996148516E-3</v>
      </c>
      <c r="AI309" s="64">
        <f t="shared" si="52"/>
        <v>-4.2617505565518325E-4</v>
      </c>
      <c r="AJ309" s="65">
        <f t="shared" si="52"/>
        <v>3.0494336948076149E-3</v>
      </c>
      <c r="AK309" s="64">
        <f t="shared" si="52"/>
        <v>9.8845022734527967E-3</v>
      </c>
      <c r="AL309" s="64">
        <f t="shared" si="52"/>
        <v>1.1539431887901464E-3</v>
      </c>
      <c r="AM309" s="101">
        <f t="shared" si="45"/>
        <v>1.216056363469799E-3</v>
      </c>
      <c r="AN309" s="102">
        <f t="shared" si="46"/>
        <v>5.8270003896320464E-5</v>
      </c>
      <c r="AO309" s="101">
        <f t="shared" si="47"/>
        <v>1.6972352862619612E-3</v>
      </c>
      <c r="AP309" s="102">
        <f t="shared" si="48"/>
        <v>8.3829025990920744E-4</v>
      </c>
      <c r="AQ309" s="101">
        <f t="shared" si="49"/>
        <v>-1.7056828198423778E-4</v>
      </c>
      <c r="AR309" s="102">
        <f t="shared" si="51"/>
        <v>5.8055416611555097E-3</v>
      </c>
      <c r="AS309" s="101">
        <f t="shared" si="51"/>
        <v>1.6231475957185311E-3</v>
      </c>
      <c r="AT309" s="102">
        <f t="shared" si="51"/>
        <v>-2.1234103419171444E-3</v>
      </c>
      <c r="AU309" s="101">
        <f t="shared" si="51"/>
        <v>2.2111434348984077E-3</v>
      </c>
      <c r="AV309" s="102">
        <f t="shared" si="51"/>
        <v>1.0055070555437034E-2</v>
      </c>
      <c r="AW309" s="102">
        <f t="shared" si="50"/>
        <v>3.5142985810584677E-3</v>
      </c>
    </row>
    <row r="310" spans="6:49" x14ac:dyDescent="0.3">
      <c r="F310" s="18">
        <v>43836</v>
      </c>
      <c r="G310" s="22">
        <v>1915.44995117187</v>
      </c>
      <c r="H310" s="26">
        <v>235.100006103515</v>
      </c>
      <c r="I310" s="22">
        <v>14416.650390625</v>
      </c>
      <c r="J310" s="26">
        <v>448</v>
      </c>
      <c r="K310" s="22">
        <v>697.40002441406205</v>
      </c>
      <c r="Y310" s="93">
        <f t="shared" si="44"/>
        <v>-61</v>
      </c>
      <c r="Z310" s="18">
        <v>43832</v>
      </c>
      <c r="AA310" s="22">
        <v>1938.05004882812</v>
      </c>
      <c r="AB310" s="26">
        <v>239.850006103515</v>
      </c>
      <c r="AC310" s="22">
        <v>14729.349609375</v>
      </c>
      <c r="AD310" s="26">
        <v>459.95001220703102</v>
      </c>
      <c r="AE310" s="22">
        <v>683.70001220703102</v>
      </c>
      <c r="AF310" s="26">
        <v>12282.200194999999</v>
      </c>
      <c r="AG310" s="64">
        <f t="shared" si="52"/>
        <v>7.7427349255721042E-4</v>
      </c>
      <c r="AH310" s="65">
        <f t="shared" si="52"/>
        <v>7.3229742682224905E-3</v>
      </c>
      <c r="AI310" s="64">
        <f t="shared" si="52"/>
        <v>-3.3685488400285978E-3</v>
      </c>
      <c r="AJ310" s="65">
        <f t="shared" si="52"/>
        <v>3.262286825628035E-4</v>
      </c>
      <c r="AK310" s="64">
        <f t="shared" si="52"/>
        <v>-1.1126929746902721E-2</v>
      </c>
      <c r="AL310" s="64">
        <f t="shared" si="52"/>
        <v>8.1505799085697765E-3</v>
      </c>
      <c r="AM310" s="101">
        <f t="shared" si="45"/>
        <v>5.3448233789071369E-3</v>
      </c>
      <c r="AN310" s="102">
        <f t="shared" si="46"/>
        <v>5.6948658756548667E-3</v>
      </c>
      <c r="AO310" s="101">
        <f t="shared" si="47"/>
        <v>5.8075704074238288E-3</v>
      </c>
      <c r="AP310" s="102">
        <f t="shared" si="48"/>
        <v>6.424515198603026E-3</v>
      </c>
      <c r="AQ310" s="101">
        <f t="shared" si="49"/>
        <v>5.4600148780292092E-3</v>
      </c>
      <c r="AR310" s="102">
        <f t="shared" si="51"/>
        <v>-4.5705498863499268E-3</v>
      </c>
      <c r="AS310" s="101">
        <f t="shared" si="51"/>
        <v>1.6281083925676239E-3</v>
      </c>
      <c r="AT310" s="102">
        <f t="shared" si="51"/>
        <v>-9.1761192474524265E-3</v>
      </c>
      <c r="AU310" s="101">
        <f t="shared" si="51"/>
        <v>-6.0982865160402223E-3</v>
      </c>
      <c r="AV310" s="102">
        <f t="shared" si="51"/>
        <v>-1.6586944624931932E-2</v>
      </c>
      <c r="AW310" s="102">
        <f t="shared" si="50"/>
        <v>-6.9607583764413773E-3</v>
      </c>
    </row>
    <row r="311" spans="6:49" x14ac:dyDescent="0.3">
      <c r="F311" s="18">
        <v>43837</v>
      </c>
      <c r="G311" s="22">
        <v>1920.69995117187</v>
      </c>
      <c r="H311" s="26">
        <v>235.350006103515</v>
      </c>
      <c r="I311" s="22">
        <v>14290.75</v>
      </c>
      <c r="J311" s="26">
        <v>453.5</v>
      </c>
      <c r="K311" s="22">
        <v>708.59997558593705</v>
      </c>
      <c r="Y311" s="93">
        <f t="shared" si="44"/>
        <v>-60</v>
      </c>
      <c r="Z311" s="18">
        <v>43833</v>
      </c>
      <c r="AA311" s="22">
        <v>1927.44995117187</v>
      </c>
      <c r="AB311" s="26">
        <v>238.5</v>
      </c>
      <c r="AC311" s="22">
        <v>14593.599609375</v>
      </c>
      <c r="AD311" s="26">
        <v>455.600006103515</v>
      </c>
      <c r="AE311" s="22">
        <v>688.95001220703102</v>
      </c>
      <c r="AF311" s="26">
        <v>12226.650390999999</v>
      </c>
      <c r="AG311" s="64">
        <f t="shared" si="52"/>
        <v>-5.4844776751791103E-3</v>
      </c>
      <c r="AH311" s="65">
        <f t="shared" si="52"/>
        <v>-5.6444430668937439E-3</v>
      </c>
      <c r="AI311" s="64">
        <f t="shared" si="52"/>
        <v>-9.2590256731350275E-3</v>
      </c>
      <c r="AJ311" s="65">
        <f t="shared" si="52"/>
        <v>-9.5025694933948985E-3</v>
      </c>
      <c r="AK311" s="64">
        <f t="shared" si="52"/>
        <v>7.6494743841084263E-3</v>
      </c>
      <c r="AL311" s="64">
        <f t="shared" si="52"/>
        <v>-4.5330480862215356E-3</v>
      </c>
      <c r="AM311" s="101">
        <f t="shared" si="45"/>
        <v>-2.1398792001087697E-3</v>
      </c>
      <c r="AN311" s="102">
        <f t="shared" si="46"/>
        <v>-4.5232557816052808E-3</v>
      </c>
      <c r="AO311" s="101">
        <f t="shared" si="47"/>
        <v>-1.6437185044842122E-3</v>
      </c>
      <c r="AP311" s="102">
        <f t="shared" si="48"/>
        <v>-3.7022931316499615E-3</v>
      </c>
      <c r="AQ311" s="101">
        <f t="shared" si="49"/>
        <v>-4.7472068280016346E-3</v>
      </c>
      <c r="AR311" s="102">
        <f t="shared" si="51"/>
        <v>-3.3445984750703405E-3</v>
      </c>
      <c r="AS311" s="101">
        <f t="shared" si="51"/>
        <v>-1.121187285288463E-3</v>
      </c>
      <c r="AT311" s="102">
        <f t="shared" si="51"/>
        <v>-7.6153071686508155E-3</v>
      </c>
      <c r="AU311" s="101">
        <f t="shared" si="51"/>
        <v>-5.800276361744937E-3</v>
      </c>
      <c r="AV311" s="102">
        <f t="shared" si="51"/>
        <v>1.2396681212110062E-2</v>
      </c>
      <c r="AW311" s="102">
        <f t="shared" si="50"/>
        <v>-1.0969376157288989E-3</v>
      </c>
    </row>
    <row r="312" spans="6:49" x14ac:dyDescent="0.3">
      <c r="F312" s="18">
        <v>43838</v>
      </c>
      <c r="G312" s="22">
        <v>1929.34997558593</v>
      </c>
      <c r="H312" s="26">
        <v>234.19999694824199</v>
      </c>
      <c r="I312" s="22">
        <v>14391.25</v>
      </c>
      <c r="J312" s="26">
        <v>456.64999389648398</v>
      </c>
      <c r="K312" s="22">
        <v>712.15002441406205</v>
      </c>
      <c r="Y312" s="93">
        <f t="shared" si="44"/>
        <v>-59</v>
      </c>
      <c r="Z312" s="18">
        <v>43836</v>
      </c>
      <c r="AA312" s="22">
        <v>1915.44995117187</v>
      </c>
      <c r="AB312" s="26">
        <v>235.100006103515</v>
      </c>
      <c r="AC312" s="22">
        <v>14416.650390625</v>
      </c>
      <c r="AD312" s="26">
        <v>448</v>
      </c>
      <c r="AE312" s="22">
        <v>697.40002441406205</v>
      </c>
      <c r="AF312" s="26">
        <v>11993.049805000001</v>
      </c>
      <c r="AG312" s="64">
        <f t="shared" si="52"/>
        <v>-6.2453039677028924E-3</v>
      </c>
      <c r="AH312" s="65">
        <f t="shared" si="52"/>
        <v>-1.4358328821015591E-2</v>
      </c>
      <c r="AI312" s="64">
        <f t="shared" si="52"/>
        <v>-1.2199233941733277E-2</v>
      </c>
      <c r="AJ312" s="65">
        <f t="shared" si="52"/>
        <v>-1.6822012554694597E-2</v>
      </c>
      <c r="AK312" s="64">
        <f t="shared" si="52"/>
        <v>1.2190452090584751E-2</v>
      </c>
      <c r="AL312" s="64">
        <f t="shared" si="52"/>
        <v>-1.9290728477755242E-2</v>
      </c>
      <c r="AM312" s="101">
        <f t="shared" si="45"/>
        <v>-1.0848495420338916E-2</v>
      </c>
      <c r="AN312" s="102">
        <f t="shared" si="46"/>
        <v>-1.6412265273335891E-2</v>
      </c>
      <c r="AO312" s="101">
        <f t="shared" si="47"/>
        <v>-1.0313457187460075E-2</v>
      </c>
      <c r="AP312" s="102">
        <f t="shared" si="48"/>
        <v>-1.5485057557220266E-2</v>
      </c>
      <c r="AQ312" s="101">
        <f t="shared" si="49"/>
        <v>-1.6623533986523525E-2</v>
      </c>
      <c r="AR312" s="102">
        <f t="shared" si="51"/>
        <v>4.6031914526360237E-3</v>
      </c>
      <c r="AS312" s="101">
        <f t="shared" si="51"/>
        <v>2.0539364523203003E-3</v>
      </c>
      <c r="AT312" s="102">
        <f t="shared" si="51"/>
        <v>-1.8857767542732017E-3</v>
      </c>
      <c r="AU312" s="101">
        <f t="shared" si="51"/>
        <v>-1.3369549974743301E-3</v>
      </c>
      <c r="AV312" s="102">
        <f t="shared" si="51"/>
        <v>2.8813986077108278E-2</v>
      </c>
      <c r="AW312" s="102">
        <f t="shared" si="50"/>
        <v>6.4496764460634142E-3</v>
      </c>
    </row>
    <row r="313" spans="6:49" x14ac:dyDescent="0.3">
      <c r="F313" s="18">
        <v>43839</v>
      </c>
      <c r="G313" s="22">
        <v>1935.05004882812</v>
      </c>
      <c r="H313" s="26">
        <v>235.80000305175699</v>
      </c>
      <c r="I313" s="22">
        <v>14643.4501953125</v>
      </c>
      <c r="J313" s="26">
        <v>460.70001220703102</v>
      </c>
      <c r="K313" s="22">
        <v>724.40002441406205</v>
      </c>
      <c r="Y313" s="93">
        <f t="shared" si="44"/>
        <v>-58</v>
      </c>
      <c r="Z313" s="18">
        <v>43837</v>
      </c>
      <c r="AA313" s="22">
        <v>1920.69995117187</v>
      </c>
      <c r="AB313" s="26">
        <v>235.350006103515</v>
      </c>
      <c r="AC313" s="22">
        <v>14290.75</v>
      </c>
      <c r="AD313" s="26">
        <v>453.5</v>
      </c>
      <c r="AE313" s="22">
        <v>708.59997558593705</v>
      </c>
      <c r="AF313" s="26">
        <v>12052.950194999999</v>
      </c>
      <c r="AG313" s="64">
        <f t="shared" si="52"/>
        <v>2.7371210256765381E-3</v>
      </c>
      <c r="AH313" s="65">
        <f t="shared" si="52"/>
        <v>1.0628122735499756E-3</v>
      </c>
      <c r="AI313" s="64">
        <f t="shared" si="52"/>
        <v>-8.7713409159035829E-3</v>
      </c>
      <c r="AJ313" s="65">
        <f t="shared" si="52"/>
        <v>1.2202037140206226E-2</v>
      </c>
      <c r="AK313" s="64">
        <f t="shared" si="52"/>
        <v>1.5931988728620814E-2</v>
      </c>
      <c r="AL313" s="64">
        <f t="shared" si="52"/>
        <v>4.9821603512861263E-3</v>
      </c>
      <c r="AM313" s="101">
        <f t="shared" si="45"/>
        <v>3.4751155917074413E-3</v>
      </c>
      <c r="AN313" s="102">
        <f t="shared" si="46"/>
        <v>3.1423393815900777E-3</v>
      </c>
      <c r="AO313" s="101">
        <f t="shared" si="47"/>
        <v>3.9462094841016147E-3</v>
      </c>
      <c r="AP313" s="102">
        <f t="shared" si="48"/>
        <v>3.8947991284365834E-3</v>
      </c>
      <c r="AQ313" s="101">
        <f t="shared" si="49"/>
        <v>2.9102112341349356E-3</v>
      </c>
      <c r="AR313" s="102">
        <f t="shared" si="51"/>
        <v>-7.379945660309032E-4</v>
      </c>
      <c r="AS313" s="101">
        <f t="shared" si="51"/>
        <v>-2.0795271080401023E-3</v>
      </c>
      <c r="AT313" s="102">
        <f t="shared" si="51"/>
        <v>-1.2717550400005197E-2</v>
      </c>
      <c r="AU313" s="101">
        <f t="shared" si="51"/>
        <v>8.3072380117696423E-3</v>
      </c>
      <c r="AV313" s="102">
        <f t="shared" si="51"/>
        <v>1.3021777494485878E-2</v>
      </c>
      <c r="AW313" s="102">
        <f t="shared" si="50"/>
        <v>1.1587886864358635E-3</v>
      </c>
    </row>
    <row r="314" spans="6:49" x14ac:dyDescent="0.3">
      <c r="F314" s="18">
        <v>43840</v>
      </c>
      <c r="G314" s="22">
        <v>1954</v>
      </c>
      <c r="H314" s="26">
        <v>238</v>
      </c>
      <c r="I314" s="22">
        <v>14685.849609375</v>
      </c>
      <c r="J314" s="26">
        <v>466.850006103515</v>
      </c>
      <c r="K314" s="22">
        <v>738.25</v>
      </c>
      <c r="Y314" s="93">
        <f t="shared" si="44"/>
        <v>-57</v>
      </c>
      <c r="Z314" s="18">
        <v>43838</v>
      </c>
      <c r="AA314" s="22">
        <v>1929.34997558593</v>
      </c>
      <c r="AB314" s="26">
        <v>234.19999694824199</v>
      </c>
      <c r="AC314" s="22">
        <v>14391.25</v>
      </c>
      <c r="AD314" s="26">
        <v>456.64999389648398</v>
      </c>
      <c r="AE314" s="22">
        <v>712.15002441406205</v>
      </c>
      <c r="AF314" s="26">
        <v>12025.349609000001</v>
      </c>
      <c r="AG314" s="64">
        <f t="shared" si="52"/>
        <v>4.4934684657000597E-3</v>
      </c>
      <c r="AH314" s="65">
        <f t="shared" si="52"/>
        <v>-4.8983556478771678E-3</v>
      </c>
      <c r="AI314" s="64">
        <f t="shared" si="52"/>
        <v>7.0079081864878098E-3</v>
      </c>
      <c r="AJ314" s="65">
        <f t="shared" si="52"/>
        <v>6.9219502166452222E-3</v>
      </c>
      <c r="AK314" s="64">
        <f t="shared" si="52"/>
        <v>4.997439685355781E-3</v>
      </c>
      <c r="AL314" s="64">
        <f t="shared" si="52"/>
        <v>-2.29257034869132E-3</v>
      </c>
      <c r="AM314" s="101">
        <f t="shared" si="45"/>
        <v>-8.1775673584171243E-4</v>
      </c>
      <c r="AN314" s="102">
        <f t="shared" si="46"/>
        <v>-2.71829318715926E-3</v>
      </c>
      <c r="AO314" s="101">
        <f t="shared" si="47"/>
        <v>-3.27498340199081E-4</v>
      </c>
      <c r="AP314" s="102">
        <f t="shared" si="48"/>
        <v>-1.9134604234149974E-3</v>
      </c>
      <c r="AQ314" s="101">
        <f t="shared" si="49"/>
        <v>-2.9441696367667018E-3</v>
      </c>
      <c r="AR314" s="102">
        <f t="shared" si="51"/>
        <v>5.3112252015417721E-3</v>
      </c>
      <c r="AS314" s="101">
        <f t="shared" si="51"/>
        <v>-2.1800624607179078E-3</v>
      </c>
      <c r="AT314" s="102">
        <f t="shared" si="51"/>
        <v>7.3354065266868912E-3</v>
      </c>
      <c r="AU314" s="101">
        <f t="shared" si="51"/>
        <v>8.8354106400602202E-3</v>
      </c>
      <c r="AV314" s="102">
        <f t="shared" si="51"/>
        <v>7.9416093221224837E-3</v>
      </c>
      <c r="AW314" s="102">
        <f t="shared" si="50"/>
        <v>5.4487178459386911E-3</v>
      </c>
    </row>
    <row r="315" spans="6:49" x14ac:dyDescent="0.3">
      <c r="F315" s="18">
        <v>43843</v>
      </c>
      <c r="G315" s="22">
        <v>1994.84997558593</v>
      </c>
      <c r="H315" s="26">
        <v>239.25</v>
      </c>
      <c r="I315" s="22">
        <v>14658.25</v>
      </c>
      <c r="J315" s="26">
        <v>478.70001220703102</v>
      </c>
      <c r="K315" s="22">
        <v>742.79998779296795</v>
      </c>
      <c r="Y315" s="93">
        <f t="shared" si="44"/>
        <v>-56</v>
      </c>
      <c r="Z315" s="18">
        <v>43839</v>
      </c>
      <c r="AA315" s="22">
        <v>1935.05004882812</v>
      </c>
      <c r="AB315" s="26">
        <v>235.80000305175699</v>
      </c>
      <c r="AC315" s="22">
        <v>14643.4501953125</v>
      </c>
      <c r="AD315" s="26">
        <v>460.70001220703102</v>
      </c>
      <c r="AE315" s="22">
        <v>724.40002441406205</v>
      </c>
      <c r="AF315" s="26">
        <v>12215.900390999999</v>
      </c>
      <c r="AG315" s="64">
        <f t="shared" si="52"/>
        <v>2.9500452023835371E-3</v>
      </c>
      <c r="AH315" s="65">
        <f t="shared" si="52"/>
        <v>6.8085629123588566E-3</v>
      </c>
      <c r="AI315" s="64">
        <f t="shared" si="52"/>
        <v>1.7372766840555928E-2</v>
      </c>
      <c r="AJ315" s="65">
        <f t="shared" si="52"/>
        <v>8.8298786667373157E-3</v>
      </c>
      <c r="AK315" s="64">
        <f t="shared" si="52"/>
        <v>1.7055162048932527E-2</v>
      </c>
      <c r="AL315" s="64">
        <f t="shared" si="52"/>
        <v>1.5721524821986389E-2</v>
      </c>
      <c r="AM315" s="101">
        <f t="shared" si="45"/>
        <v>9.8124939020656048E-3</v>
      </c>
      <c r="AN315" s="102">
        <f t="shared" si="46"/>
        <v>1.1794133074083821E-2</v>
      </c>
      <c r="AO315" s="101">
        <f t="shared" si="47"/>
        <v>1.0255296082536235E-2</v>
      </c>
      <c r="AP315" s="102">
        <f t="shared" si="48"/>
        <v>1.2469276843186036E-2</v>
      </c>
      <c r="AQ315" s="101">
        <f t="shared" si="49"/>
        <v>1.155277582049182E-2</v>
      </c>
      <c r="AR315" s="102">
        <f t="shared" si="51"/>
        <v>-6.8624486996820677E-3</v>
      </c>
      <c r="AS315" s="101">
        <f t="shared" si="51"/>
        <v>-4.9855701617249641E-3</v>
      </c>
      <c r="AT315" s="102">
        <f t="shared" si="51"/>
        <v>7.1174707580196929E-3</v>
      </c>
      <c r="AU315" s="101">
        <f t="shared" si="51"/>
        <v>-3.6393981764487205E-3</v>
      </c>
      <c r="AV315" s="102">
        <f t="shared" si="51"/>
        <v>5.5023862284407071E-3</v>
      </c>
      <c r="AW315" s="102">
        <f t="shared" si="50"/>
        <v>-5.7351201027907033E-4</v>
      </c>
    </row>
    <row r="316" spans="6:49" x14ac:dyDescent="0.3">
      <c r="F316" s="18">
        <v>43844</v>
      </c>
      <c r="G316" s="22">
        <v>2008.80004882812</v>
      </c>
      <c r="H316" s="26">
        <v>243.25</v>
      </c>
      <c r="I316" s="22">
        <v>14868.599609375</v>
      </c>
      <c r="J316" s="26">
        <v>482.64999389648398</v>
      </c>
      <c r="K316" s="22">
        <v>751.75</v>
      </c>
      <c r="Y316" s="93">
        <f t="shared" si="44"/>
        <v>-55</v>
      </c>
      <c r="Z316" s="18">
        <v>43840</v>
      </c>
      <c r="AA316" s="22">
        <v>1954</v>
      </c>
      <c r="AB316" s="26">
        <v>238</v>
      </c>
      <c r="AC316" s="22">
        <v>14685.849609375</v>
      </c>
      <c r="AD316" s="26">
        <v>466.850006103515</v>
      </c>
      <c r="AE316" s="22">
        <v>738.25</v>
      </c>
      <c r="AF316" s="26">
        <v>12256.799805000001</v>
      </c>
      <c r="AG316" s="64">
        <f t="shared" si="52"/>
        <v>9.745362445887697E-3</v>
      </c>
      <c r="AH316" s="65">
        <f t="shared" si="52"/>
        <v>9.286672626062727E-3</v>
      </c>
      <c r="AI316" s="64">
        <f t="shared" si="52"/>
        <v>2.8912687231613179E-3</v>
      </c>
      <c r="AJ316" s="65">
        <f t="shared" si="52"/>
        <v>1.3260921565185492E-2</v>
      </c>
      <c r="AK316" s="64">
        <f t="shared" si="52"/>
        <v>1.8938760912314379E-2</v>
      </c>
      <c r="AL316" s="64">
        <f t="shared" si="52"/>
        <v>3.3424552051725003E-3</v>
      </c>
      <c r="AM316" s="101">
        <f t="shared" si="45"/>
        <v>2.5075134717948856E-3</v>
      </c>
      <c r="AN316" s="102">
        <f t="shared" si="46"/>
        <v>1.8213682310718603E-3</v>
      </c>
      <c r="AO316" s="101">
        <f t="shared" si="47"/>
        <v>2.9829269927629807E-3</v>
      </c>
      <c r="AP316" s="102">
        <f t="shared" si="48"/>
        <v>2.5856327180340394E-3</v>
      </c>
      <c r="AQ316" s="101">
        <f t="shared" si="49"/>
        <v>1.5906491998514741E-3</v>
      </c>
      <c r="AR316" s="102">
        <f t="shared" si="51"/>
        <v>7.2378489740928115E-3</v>
      </c>
      <c r="AS316" s="101">
        <f t="shared" si="51"/>
        <v>7.4653043949908671E-3</v>
      </c>
      <c r="AT316" s="102">
        <f t="shared" si="51"/>
        <v>-9.1658269601662713E-5</v>
      </c>
      <c r="AU316" s="101">
        <f t="shared" si="51"/>
        <v>1.0675288847151453E-2</v>
      </c>
      <c r="AV316" s="102">
        <f t="shared" si="51"/>
        <v>1.7348111712462904E-2</v>
      </c>
      <c r="AW316" s="102">
        <f t="shared" si="50"/>
        <v>8.526979131819273E-3</v>
      </c>
    </row>
    <row r="317" spans="6:49" x14ac:dyDescent="0.3">
      <c r="F317" s="18">
        <v>43845</v>
      </c>
      <c r="G317" s="22">
        <v>2021.65002441406</v>
      </c>
      <c r="H317" s="26">
        <v>242.39999389648401</v>
      </c>
      <c r="I317" s="22">
        <v>14860.2001953125</v>
      </c>
      <c r="J317" s="26">
        <v>490.54998779296801</v>
      </c>
      <c r="K317" s="22">
        <v>762.45001220703102</v>
      </c>
      <c r="Y317" s="93">
        <f t="shared" si="44"/>
        <v>-54</v>
      </c>
      <c r="Z317" s="18">
        <v>43843</v>
      </c>
      <c r="AA317" s="22">
        <v>1994.84997558593</v>
      </c>
      <c r="AB317" s="26">
        <v>239.25</v>
      </c>
      <c r="AC317" s="22">
        <v>14658.25</v>
      </c>
      <c r="AD317" s="26">
        <v>478.70001220703102</v>
      </c>
      <c r="AE317" s="22">
        <v>742.79998779296795</v>
      </c>
      <c r="AF317" s="26">
        <v>12329.549805000001</v>
      </c>
      <c r="AG317" s="64">
        <f t="shared" si="52"/>
        <v>2.0690293686004595E-2</v>
      </c>
      <c r="AH317" s="65">
        <f t="shared" si="52"/>
        <v>5.2383566615889308E-3</v>
      </c>
      <c r="AI317" s="64">
        <f t="shared" si="52"/>
        <v>-1.8811016784251596E-3</v>
      </c>
      <c r="AJ317" s="65">
        <f t="shared" si="52"/>
        <v>2.5066101895081797E-2</v>
      </c>
      <c r="AK317" s="64">
        <f t="shared" si="52"/>
        <v>6.1442924207113685E-3</v>
      </c>
      <c r="AL317" s="64">
        <f t="shared" si="52"/>
        <v>5.9179352343466524E-3</v>
      </c>
      <c r="AM317" s="101">
        <f t="shared" si="45"/>
        <v>4.0273232631637236E-3</v>
      </c>
      <c r="AN317" s="102">
        <f t="shared" si="46"/>
        <v>3.8962137149312595E-3</v>
      </c>
      <c r="AO317" s="101">
        <f t="shared" si="47"/>
        <v>4.4959519562913046E-3</v>
      </c>
      <c r="AP317" s="102">
        <f t="shared" si="48"/>
        <v>4.6419365314659417E-3</v>
      </c>
      <c r="AQ317" s="101">
        <f t="shared" si="49"/>
        <v>3.663281389003588E-3</v>
      </c>
      <c r="AR317" s="102">
        <f t="shared" si="51"/>
        <v>1.6662970422840873E-2</v>
      </c>
      <c r="AS317" s="101">
        <f t="shared" si="51"/>
        <v>1.3421429466576713E-3</v>
      </c>
      <c r="AT317" s="102">
        <f t="shared" si="51"/>
        <v>-6.377053634716464E-3</v>
      </c>
      <c r="AU317" s="101">
        <f t="shared" si="51"/>
        <v>2.0424165363615854E-2</v>
      </c>
      <c r="AV317" s="102">
        <f t="shared" si="51"/>
        <v>2.4810110317077805E-3</v>
      </c>
      <c r="AW317" s="102">
        <f t="shared" si="50"/>
        <v>6.9066472260211429E-3</v>
      </c>
    </row>
    <row r="318" spans="6:49" x14ac:dyDescent="0.3">
      <c r="F318" s="18">
        <v>43846</v>
      </c>
      <c r="G318" s="22">
        <v>2049.25</v>
      </c>
      <c r="H318" s="26">
        <v>240.75</v>
      </c>
      <c r="I318" s="22">
        <v>15354.900390625</v>
      </c>
      <c r="J318" s="26">
        <v>487.600006103515</v>
      </c>
      <c r="K318" s="22">
        <v>746.75</v>
      </c>
      <c r="Y318" s="93">
        <f t="shared" si="44"/>
        <v>-53</v>
      </c>
      <c r="Z318" s="18">
        <v>43844</v>
      </c>
      <c r="AA318" s="22">
        <v>2008.80004882812</v>
      </c>
      <c r="AB318" s="26">
        <v>243.25</v>
      </c>
      <c r="AC318" s="22">
        <v>14868.599609375</v>
      </c>
      <c r="AD318" s="26">
        <v>482.64999389648398</v>
      </c>
      <c r="AE318" s="22">
        <v>751.75</v>
      </c>
      <c r="AF318" s="26">
        <v>12362.299805000001</v>
      </c>
      <c r="AG318" s="64">
        <f t="shared" si="52"/>
        <v>6.9687058617510164E-3</v>
      </c>
      <c r="AH318" s="65">
        <f t="shared" si="52"/>
        <v>1.658069073305074E-2</v>
      </c>
      <c r="AI318" s="64">
        <f t="shared" si="52"/>
        <v>1.4248263583023151E-2</v>
      </c>
      <c r="AJ318" s="65">
        <f t="shared" ref="AJ318:AL381" si="53">LN(AD318/AD317)</f>
        <v>8.2176187499399967E-3</v>
      </c>
      <c r="AK318" s="64">
        <f t="shared" si="53"/>
        <v>1.1977008823895106E-2</v>
      </c>
      <c r="AL318" s="64">
        <f t="shared" si="53"/>
        <v>2.6526987424516594E-3</v>
      </c>
      <c r="AM318" s="101">
        <f t="shared" si="45"/>
        <v>2.1004830876224971E-3</v>
      </c>
      <c r="AN318" s="102">
        <f t="shared" si="46"/>
        <v>1.2656900408208271E-3</v>
      </c>
      <c r="AO318" s="101">
        <f t="shared" si="47"/>
        <v>2.5777136985304988E-3</v>
      </c>
      <c r="AP318" s="102">
        <f t="shared" si="48"/>
        <v>2.0349202960522738E-3</v>
      </c>
      <c r="AQ318" s="101">
        <f t="shared" si="49"/>
        <v>1.0355637667994729E-3</v>
      </c>
      <c r="AR318" s="102">
        <f t="shared" si="51"/>
        <v>4.8682227741285193E-3</v>
      </c>
      <c r="AS318" s="101">
        <f t="shared" si="51"/>
        <v>1.5315000692229913E-2</v>
      </c>
      <c r="AT318" s="102">
        <f t="shared" si="51"/>
        <v>1.1670549884492652E-2</v>
      </c>
      <c r="AU318" s="101">
        <f t="shared" si="51"/>
        <v>6.1826984538877229E-3</v>
      </c>
      <c r="AV318" s="102">
        <f t="shared" si="51"/>
        <v>1.0941445057095633E-2</v>
      </c>
      <c r="AW318" s="102">
        <f t="shared" si="50"/>
        <v>9.7955833723668874E-3</v>
      </c>
    </row>
    <row r="319" spans="6:49" x14ac:dyDescent="0.3">
      <c r="F319" s="18">
        <v>43847</v>
      </c>
      <c r="G319" s="22">
        <v>2060.30004882812</v>
      </c>
      <c r="H319" s="26">
        <v>239.94999694824199</v>
      </c>
      <c r="I319" s="22">
        <v>15439.4501953125</v>
      </c>
      <c r="J319" s="26">
        <v>489.64999389648398</v>
      </c>
      <c r="K319" s="22">
        <v>743.70001220703102</v>
      </c>
      <c r="Y319" s="93">
        <f t="shared" si="44"/>
        <v>-52</v>
      </c>
      <c r="Z319" s="18">
        <v>43845</v>
      </c>
      <c r="AA319" s="22">
        <v>2021.65002441406</v>
      </c>
      <c r="AB319" s="26">
        <v>242.39999389648401</v>
      </c>
      <c r="AC319" s="22">
        <v>14860.2001953125</v>
      </c>
      <c r="AD319" s="26">
        <v>490.54998779296801</v>
      </c>
      <c r="AE319" s="22">
        <v>762.45001220703102</v>
      </c>
      <c r="AF319" s="26">
        <v>12343.299805000001</v>
      </c>
      <c r="AG319" s="64">
        <f t="shared" ref="AG319:AL382" si="54">LN(AA319/AA318)</f>
        <v>6.3764685787957428E-3</v>
      </c>
      <c r="AH319" s="65">
        <f t="shared" si="54"/>
        <v>-3.5004920504767899E-3</v>
      </c>
      <c r="AI319" s="64">
        <f t="shared" si="54"/>
        <v>-5.6506918147914006E-4</v>
      </c>
      <c r="AJ319" s="65">
        <f t="shared" si="53"/>
        <v>1.6235445076239603E-2</v>
      </c>
      <c r="AK319" s="64">
        <f t="shared" si="53"/>
        <v>1.4133126702653424E-2</v>
      </c>
      <c r="AL319" s="64">
        <f t="shared" si="53"/>
        <v>-1.538113144045866E-3</v>
      </c>
      <c r="AM319" s="101">
        <f t="shared" si="45"/>
        <v>-3.7254596588804246E-4</v>
      </c>
      <c r="AN319" s="102">
        <f t="shared" si="46"/>
        <v>-2.1104911051816493E-3</v>
      </c>
      <c r="AO319" s="101">
        <f t="shared" si="47"/>
        <v>1.1572489260090486E-4</v>
      </c>
      <c r="AP319" s="102">
        <f t="shared" si="48"/>
        <v>-1.3110899101864064E-3</v>
      </c>
      <c r="AQ319" s="101">
        <f t="shared" si="49"/>
        <v>-2.3370159139761166E-3</v>
      </c>
      <c r="AR319" s="102">
        <f t="shared" si="51"/>
        <v>6.7490145446837853E-3</v>
      </c>
      <c r="AS319" s="101">
        <f t="shared" si="51"/>
        <v>-1.3900009452951405E-3</v>
      </c>
      <c r="AT319" s="102">
        <f t="shared" si="51"/>
        <v>-6.8079407408004492E-4</v>
      </c>
      <c r="AU319" s="101">
        <f t="shared" si="51"/>
        <v>1.7546534986426009E-2</v>
      </c>
      <c r="AV319" s="102">
        <f t="shared" si="51"/>
        <v>1.6470142616629539E-2</v>
      </c>
      <c r="AW319" s="102">
        <f t="shared" si="50"/>
        <v>7.7389794256728286E-3</v>
      </c>
    </row>
    <row r="320" spans="6:49" x14ac:dyDescent="0.3">
      <c r="F320" s="18">
        <v>43850</v>
      </c>
      <c r="G320" s="22">
        <v>2062.85009765625</v>
      </c>
      <c r="H320" s="26">
        <v>241.89999389648401</v>
      </c>
      <c r="I320" s="22">
        <v>15417.25</v>
      </c>
      <c r="J320" s="26">
        <v>486.04998779296801</v>
      </c>
      <c r="K320" s="22">
        <v>748.54998779296795</v>
      </c>
      <c r="Y320" s="93">
        <f t="shared" si="44"/>
        <v>-51</v>
      </c>
      <c r="Z320" s="18">
        <v>43846</v>
      </c>
      <c r="AA320" s="22">
        <v>2049.25</v>
      </c>
      <c r="AB320" s="26">
        <v>240.75</v>
      </c>
      <c r="AC320" s="22">
        <v>15354.900390625</v>
      </c>
      <c r="AD320" s="26">
        <v>487.600006103515</v>
      </c>
      <c r="AE320" s="22">
        <v>746.75</v>
      </c>
      <c r="AF320" s="26">
        <v>12355.5</v>
      </c>
      <c r="AG320" s="64">
        <f t="shared" si="54"/>
        <v>1.3559850803860749E-2</v>
      </c>
      <c r="AH320" s="65">
        <f t="shared" si="54"/>
        <v>-6.8301783374026632E-3</v>
      </c>
      <c r="AI320" s="64">
        <f t="shared" si="54"/>
        <v>3.2748155482134451E-2</v>
      </c>
      <c r="AJ320" s="65">
        <f t="shared" si="53"/>
        <v>-6.0317756004413352E-3</v>
      </c>
      <c r="AK320" s="64">
        <f t="shared" si="53"/>
        <v>-2.0806491475072759E-2</v>
      </c>
      <c r="AL320" s="64">
        <f t="shared" si="53"/>
        <v>9.8791812465269242E-4</v>
      </c>
      <c r="AM320" s="101">
        <f t="shared" si="45"/>
        <v>1.1180837466253763E-3</v>
      </c>
      <c r="AN320" s="102">
        <f t="shared" si="46"/>
        <v>-7.5482287183770993E-5</v>
      </c>
      <c r="AO320" s="101">
        <f t="shared" si="47"/>
        <v>1.5997000447668414E-3</v>
      </c>
      <c r="AP320" s="102">
        <f t="shared" si="48"/>
        <v>7.0573323417269073E-4</v>
      </c>
      <c r="AQ320" s="101">
        <f t="shared" si="49"/>
        <v>-3.0417789581908957E-4</v>
      </c>
      <c r="AR320" s="102">
        <f t="shared" si="51"/>
        <v>1.2441767057235372E-2</v>
      </c>
      <c r="AS320" s="101">
        <f t="shared" si="51"/>
        <v>-6.7546960502188926E-3</v>
      </c>
      <c r="AT320" s="102">
        <f t="shared" si="51"/>
        <v>3.1148455437367609E-2</v>
      </c>
      <c r="AU320" s="101">
        <f t="shared" si="51"/>
        <v>-6.737508834614026E-3</v>
      </c>
      <c r="AV320" s="102">
        <f t="shared" si="51"/>
        <v>-2.0502313579253671E-2</v>
      </c>
      <c r="AW320" s="102">
        <f t="shared" si="50"/>
        <v>1.9191408061032789E-3</v>
      </c>
    </row>
    <row r="321" spans="6:49" x14ac:dyDescent="0.3">
      <c r="F321" s="18">
        <v>43851</v>
      </c>
      <c r="G321" s="22">
        <v>2055.39990234375</v>
      </c>
      <c r="H321" s="26">
        <v>238.44999694824199</v>
      </c>
      <c r="I321" s="22">
        <v>15280.75</v>
      </c>
      <c r="J321" s="26">
        <v>487</v>
      </c>
      <c r="K321" s="22">
        <v>731.54998779296795</v>
      </c>
      <c r="Y321" s="93">
        <f t="shared" si="44"/>
        <v>-50</v>
      </c>
      <c r="Z321" s="18">
        <v>43847</v>
      </c>
      <c r="AA321" s="22">
        <v>2060.30004882812</v>
      </c>
      <c r="AB321" s="26">
        <v>239.94999694824199</v>
      </c>
      <c r="AC321" s="22">
        <v>15439.4501953125</v>
      </c>
      <c r="AD321" s="26">
        <v>489.64999389648398</v>
      </c>
      <c r="AE321" s="22">
        <v>743.70001220703102</v>
      </c>
      <c r="AF321" s="26">
        <v>12352.349609000001</v>
      </c>
      <c r="AG321" s="64">
        <f t="shared" si="54"/>
        <v>5.3777544147924732E-3</v>
      </c>
      <c r="AH321" s="65">
        <f t="shared" si="54"/>
        <v>-3.3284950922885638E-3</v>
      </c>
      <c r="AI321" s="64">
        <f t="shared" si="54"/>
        <v>5.4912680760182443E-3</v>
      </c>
      <c r="AJ321" s="65">
        <f t="shared" si="53"/>
        <v>4.1954275771652668E-3</v>
      </c>
      <c r="AK321" s="64">
        <f t="shared" si="53"/>
        <v>-4.0927129730465401E-3</v>
      </c>
      <c r="AL321" s="64">
        <f t="shared" si="53"/>
        <v>-2.5501134796646855E-4</v>
      </c>
      <c r="AM321" s="101">
        <f t="shared" si="45"/>
        <v>3.8462188279052636E-4</v>
      </c>
      <c r="AN321" s="102">
        <f t="shared" si="46"/>
        <v>-1.0768049819074228E-3</v>
      </c>
      <c r="AO321" s="101">
        <f t="shared" si="47"/>
        <v>8.6951254625189107E-4</v>
      </c>
      <c r="AP321" s="102">
        <f t="shared" si="48"/>
        <v>-2.8664123016871381E-4</v>
      </c>
      <c r="AQ321" s="101">
        <f t="shared" si="49"/>
        <v>-1.3044324521017071E-3</v>
      </c>
      <c r="AR321" s="102">
        <f t="shared" si="51"/>
        <v>4.9931325320019468E-3</v>
      </c>
      <c r="AS321" s="101">
        <f t="shared" si="51"/>
        <v>-2.2516901103811411E-3</v>
      </c>
      <c r="AT321" s="102">
        <f t="shared" si="51"/>
        <v>4.6217555297663531E-3</v>
      </c>
      <c r="AU321" s="101">
        <f t="shared" si="51"/>
        <v>4.4820688073339806E-3</v>
      </c>
      <c r="AV321" s="102">
        <f t="shared" si="51"/>
        <v>-2.788280520944833E-3</v>
      </c>
      <c r="AW321" s="102">
        <f t="shared" si="50"/>
        <v>1.811397247555261E-3</v>
      </c>
    </row>
    <row r="322" spans="6:49" x14ac:dyDescent="0.3">
      <c r="F322" s="18">
        <v>43852</v>
      </c>
      <c r="G322" s="22">
        <v>2051.69995117187</v>
      </c>
      <c r="H322" s="26">
        <v>238.05000305175699</v>
      </c>
      <c r="I322" s="22">
        <v>15548.7001953125</v>
      </c>
      <c r="J322" s="26">
        <v>486.79998779296801</v>
      </c>
      <c r="K322" s="22">
        <v>726.09997558593705</v>
      </c>
      <c r="Y322" s="93">
        <f t="shared" si="44"/>
        <v>-49</v>
      </c>
      <c r="Z322" s="18">
        <v>43850</v>
      </c>
      <c r="AA322" s="22">
        <v>2062.85009765625</v>
      </c>
      <c r="AB322" s="26">
        <v>241.89999389648401</v>
      </c>
      <c r="AC322" s="22">
        <v>15417.25</v>
      </c>
      <c r="AD322" s="26">
        <v>486.04998779296801</v>
      </c>
      <c r="AE322" s="22">
        <v>748.54998779296795</v>
      </c>
      <c r="AF322" s="26">
        <v>12224.549805000001</v>
      </c>
      <c r="AG322" s="64">
        <f t="shared" si="54"/>
        <v>1.2369421741485873E-3</v>
      </c>
      <c r="AH322" s="65">
        <f t="shared" si="54"/>
        <v>8.0938367984681962E-3</v>
      </c>
      <c r="AI322" s="64">
        <f t="shared" si="54"/>
        <v>-1.4389224383965303E-3</v>
      </c>
      <c r="AJ322" s="65">
        <f t="shared" si="53"/>
        <v>-7.3793635494329287E-3</v>
      </c>
      <c r="AK322" s="64">
        <f t="shared" si="53"/>
        <v>6.5002414651021733E-3</v>
      </c>
      <c r="AL322" s="64">
        <f t="shared" si="53"/>
        <v>-1.0400087803330228E-2</v>
      </c>
      <c r="AM322" s="101">
        <f t="shared" si="45"/>
        <v>-5.6020626794622812E-3</v>
      </c>
      <c r="AN322" s="102">
        <f t="shared" si="46"/>
        <v>-9.2498313025850074E-3</v>
      </c>
      <c r="AO322" s="101">
        <f t="shared" si="47"/>
        <v>-5.0904458925603224E-3</v>
      </c>
      <c r="AP322" s="102">
        <f t="shared" si="48"/>
        <v>-8.3866300347458789E-3</v>
      </c>
      <c r="AQ322" s="101">
        <f t="shared" si="49"/>
        <v>-9.4687403809574529E-3</v>
      </c>
      <c r="AR322" s="102">
        <f t="shared" si="51"/>
        <v>6.8390048536108687E-3</v>
      </c>
      <c r="AS322" s="101">
        <f t="shared" si="51"/>
        <v>1.7343668101053204E-2</v>
      </c>
      <c r="AT322" s="102">
        <f t="shared" si="51"/>
        <v>3.6515234541637919E-3</v>
      </c>
      <c r="AU322" s="101">
        <f t="shared" si="51"/>
        <v>1.0072664853129501E-3</v>
      </c>
      <c r="AV322" s="102">
        <f t="shared" si="51"/>
        <v>1.5968981846059625E-2</v>
      </c>
      <c r="AW322" s="102">
        <f t="shared" si="50"/>
        <v>8.9620889480400874E-3</v>
      </c>
    </row>
    <row r="323" spans="6:49" x14ac:dyDescent="0.3">
      <c r="F323" s="18">
        <v>43853</v>
      </c>
      <c r="G323" s="22">
        <v>2056.89990234375</v>
      </c>
      <c r="H323" s="26">
        <v>237.89999389648401</v>
      </c>
      <c r="I323" s="22">
        <v>15548.849609375</v>
      </c>
      <c r="J323" s="26">
        <v>489.79998779296801</v>
      </c>
      <c r="K323" s="22">
        <v>741.04998779296795</v>
      </c>
      <c r="Y323" s="93">
        <f t="shared" si="44"/>
        <v>-48</v>
      </c>
      <c r="Z323" s="18">
        <v>43851</v>
      </c>
      <c r="AA323" s="22">
        <v>2055.39990234375</v>
      </c>
      <c r="AB323" s="26">
        <v>238.44999694824199</v>
      </c>
      <c r="AC323" s="22">
        <v>15280.75</v>
      </c>
      <c r="AD323" s="26">
        <v>487</v>
      </c>
      <c r="AE323" s="22">
        <v>731.54998779296795</v>
      </c>
      <c r="AF323" s="26">
        <v>12169.849609000001</v>
      </c>
      <c r="AG323" s="64">
        <f t="shared" si="54"/>
        <v>-3.6181404431510768E-3</v>
      </c>
      <c r="AH323" s="65">
        <f t="shared" si="54"/>
        <v>-1.4364760438495439E-2</v>
      </c>
      <c r="AI323" s="64">
        <f t="shared" si="54"/>
        <v>-8.8931461088902781E-3</v>
      </c>
      <c r="AJ323" s="65">
        <f t="shared" si="53"/>
        <v>1.952648930277959E-3</v>
      </c>
      <c r="AK323" s="64">
        <f t="shared" si="53"/>
        <v>-2.2972431450635031E-2</v>
      </c>
      <c r="AL323" s="64">
        <f t="shared" si="53"/>
        <v>-4.4846595113863293E-3</v>
      </c>
      <c r="AM323" s="101">
        <f t="shared" si="45"/>
        <v>-2.1113247446317798E-3</v>
      </c>
      <c r="AN323" s="102">
        <f t="shared" si="46"/>
        <v>-4.4842732172561354E-3</v>
      </c>
      <c r="AO323" s="101">
        <f t="shared" si="47"/>
        <v>-1.6152915235540975E-3</v>
      </c>
      <c r="AP323" s="102">
        <f t="shared" si="48"/>
        <v>-3.663658931488031E-3</v>
      </c>
      <c r="AQ323" s="101">
        <f t="shared" si="49"/>
        <v>-4.7082658474253639E-3</v>
      </c>
      <c r="AR323" s="102">
        <f t="shared" si="51"/>
        <v>-1.506815698519297E-3</v>
      </c>
      <c r="AS323" s="101">
        <f t="shared" si="51"/>
        <v>-9.8804872212393032E-3</v>
      </c>
      <c r="AT323" s="102">
        <f t="shared" si="51"/>
        <v>-7.2778545853361808E-3</v>
      </c>
      <c r="AU323" s="101">
        <f t="shared" si="51"/>
        <v>5.6163078617659902E-3</v>
      </c>
      <c r="AV323" s="102">
        <f t="shared" si="51"/>
        <v>-1.8264165603209669E-2</v>
      </c>
      <c r="AW323" s="102">
        <f t="shared" si="50"/>
        <v>-6.262603049307691E-3</v>
      </c>
    </row>
    <row r="324" spans="6:49" x14ac:dyDescent="0.3">
      <c r="F324" s="18">
        <v>43854</v>
      </c>
      <c r="G324" s="22">
        <v>2073.69995117187</v>
      </c>
      <c r="H324" s="26">
        <v>238.14999389648401</v>
      </c>
      <c r="I324" s="22">
        <v>15755.5</v>
      </c>
      <c r="J324" s="26">
        <v>500.5</v>
      </c>
      <c r="K324" s="22">
        <v>749.34997558593705</v>
      </c>
      <c r="Y324" s="93">
        <f t="shared" si="44"/>
        <v>-47</v>
      </c>
      <c r="Z324" s="18">
        <v>43852</v>
      </c>
      <c r="AA324" s="22">
        <v>2051.69995117187</v>
      </c>
      <c r="AB324" s="26">
        <v>238.05000305175699</v>
      </c>
      <c r="AC324" s="22">
        <v>15548.7001953125</v>
      </c>
      <c r="AD324" s="26">
        <v>486.79998779296801</v>
      </c>
      <c r="AE324" s="22">
        <v>726.09997558593705</v>
      </c>
      <c r="AF324" s="26">
        <v>12106.900390999999</v>
      </c>
      <c r="AG324" s="64">
        <f t="shared" si="54"/>
        <v>-1.8017347056347038E-3</v>
      </c>
      <c r="AH324" s="65">
        <f t="shared" si="54"/>
        <v>-1.6788834855763545E-3</v>
      </c>
      <c r="AI324" s="64">
        <f t="shared" si="54"/>
        <v>1.7383180102187618E-2</v>
      </c>
      <c r="AJ324" s="65">
        <f t="shared" si="53"/>
        <v>-4.1078704529027492E-4</v>
      </c>
      <c r="AK324" s="64">
        <f t="shared" si="53"/>
        <v>-7.4778413749937607E-3</v>
      </c>
      <c r="AL324" s="64">
        <f t="shared" si="53"/>
        <v>-5.185979101948711E-3</v>
      </c>
      <c r="AM324" s="101">
        <f t="shared" si="45"/>
        <v>-2.5251786159651455E-3</v>
      </c>
      <c r="AN324" s="102">
        <f t="shared" si="46"/>
        <v>-5.049266837372491E-3</v>
      </c>
      <c r="AO324" s="101">
        <f t="shared" si="47"/>
        <v>-2.0272978431187657E-3</v>
      </c>
      <c r="AP324" s="102">
        <f t="shared" si="48"/>
        <v>-4.2236035368322837E-3</v>
      </c>
      <c r="AQ324" s="101">
        <f t="shared" si="49"/>
        <v>-5.2726567733176041E-3</v>
      </c>
      <c r="AR324" s="102">
        <f t="shared" si="51"/>
        <v>7.2344391033044172E-4</v>
      </c>
      <c r="AS324" s="101">
        <f t="shared" si="51"/>
        <v>3.3703833517961367E-3</v>
      </c>
      <c r="AT324" s="102">
        <f t="shared" si="51"/>
        <v>1.9410477945306384E-2</v>
      </c>
      <c r="AU324" s="101">
        <f t="shared" si="51"/>
        <v>3.8128164915420086E-3</v>
      </c>
      <c r="AV324" s="102">
        <f t="shared" si="51"/>
        <v>-2.2051846016761566E-3</v>
      </c>
      <c r="AW324" s="102">
        <f t="shared" si="50"/>
        <v>5.0223874194597635E-3</v>
      </c>
    </row>
    <row r="325" spans="6:49" x14ac:dyDescent="0.3">
      <c r="F325" s="18">
        <v>43857</v>
      </c>
      <c r="G325" s="22">
        <v>2061.35009765625</v>
      </c>
      <c r="H325" s="26">
        <v>234.600006103515</v>
      </c>
      <c r="I325" s="22">
        <v>15666.0498046875</v>
      </c>
      <c r="J325" s="26">
        <v>493.20001220703102</v>
      </c>
      <c r="K325" s="22">
        <v>737.75</v>
      </c>
      <c r="Y325" s="93">
        <f t="shared" ref="Y325:Y368" si="55">Y326-1</f>
        <v>-46</v>
      </c>
      <c r="Z325" s="18">
        <v>43853</v>
      </c>
      <c r="AA325" s="22">
        <v>2056.89990234375</v>
      </c>
      <c r="AB325" s="26">
        <v>237.89999389648401</v>
      </c>
      <c r="AC325" s="22">
        <v>15548.849609375</v>
      </c>
      <c r="AD325" s="26">
        <v>489.79998779296801</v>
      </c>
      <c r="AE325" s="22">
        <v>741.04998779296795</v>
      </c>
      <c r="AF325" s="26">
        <v>12180.349609000001</v>
      </c>
      <c r="AG325" s="64">
        <f t="shared" si="54"/>
        <v>2.5312535334277727E-3</v>
      </c>
      <c r="AH325" s="65">
        <f t="shared" si="54"/>
        <v>-6.303568072360407E-4</v>
      </c>
      <c r="AI325" s="64">
        <f t="shared" si="54"/>
        <v>9.609378452022781E-6</v>
      </c>
      <c r="AJ325" s="65">
        <f t="shared" si="53"/>
        <v>6.1437835582850318E-3</v>
      </c>
      <c r="AK325" s="64">
        <f t="shared" si="53"/>
        <v>2.0380370167662001E-2</v>
      </c>
      <c r="AL325" s="64">
        <f t="shared" si="53"/>
        <v>6.0483950975458852E-3</v>
      </c>
      <c r="AM325" s="101">
        <f t="shared" si="45"/>
        <v>4.1043085921994189E-3</v>
      </c>
      <c r="AN325" s="102">
        <f t="shared" si="46"/>
        <v>4.0013141447220665E-3</v>
      </c>
      <c r="AO325" s="101">
        <f t="shared" si="47"/>
        <v>4.5725936027117683E-3</v>
      </c>
      <c r="AP325" s="102">
        <f t="shared" si="48"/>
        <v>4.7460977406997822E-3</v>
      </c>
      <c r="AQ325" s="101">
        <f t="shared" si="49"/>
        <v>3.7682697052771243E-3</v>
      </c>
      <c r="AR325" s="102">
        <f t="shared" ref="AR325:AV375" si="56">AG325-AM325</f>
        <v>-1.5730550587716463E-3</v>
      </c>
      <c r="AS325" s="101">
        <f t="shared" si="56"/>
        <v>-4.631670951958107E-3</v>
      </c>
      <c r="AT325" s="102">
        <f t="shared" si="56"/>
        <v>-4.5629842242597453E-3</v>
      </c>
      <c r="AU325" s="101">
        <f t="shared" si="56"/>
        <v>1.3976858175852496E-3</v>
      </c>
      <c r="AV325" s="102">
        <f t="shared" si="56"/>
        <v>1.6612100462384878E-2</v>
      </c>
      <c r="AW325" s="102">
        <f t="shared" si="50"/>
        <v>1.4484152089961262E-3</v>
      </c>
    </row>
    <row r="326" spans="6:49" x14ac:dyDescent="0.3">
      <c r="F326" s="18">
        <v>43858</v>
      </c>
      <c r="G326" s="22">
        <v>2060.60009765625</v>
      </c>
      <c r="H326" s="26">
        <v>230.75</v>
      </c>
      <c r="I326" s="22">
        <v>15416.650390625</v>
      </c>
      <c r="J326" s="26">
        <v>488.39999389648398</v>
      </c>
      <c r="K326" s="22">
        <v>736.40002441406205</v>
      </c>
      <c r="Y326" s="93">
        <f t="shared" si="55"/>
        <v>-45</v>
      </c>
      <c r="Z326" s="18">
        <v>43854</v>
      </c>
      <c r="AA326" s="22">
        <v>2073.69995117187</v>
      </c>
      <c r="AB326" s="26">
        <v>238.14999389648401</v>
      </c>
      <c r="AC326" s="22">
        <v>15755.5</v>
      </c>
      <c r="AD326" s="26">
        <v>500.5</v>
      </c>
      <c r="AE326" s="22">
        <v>749.34997558593705</v>
      </c>
      <c r="AF326" s="26">
        <v>12248.25</v>
      </c>
      <c r="AG326" s="64">
        <f t="shared" si="54"/>
        <v>8.1344802506902684E-3</v>
      </c>
      <c r="AH326" s="65">
        <f t="shared" si="54"/>
        <v>1.0503099648897516E-3</v>
      </c>
      <c r="AI326" s="64">
        <f t="shared" si="54"/>
        <v>1.320285487842365E-2</v>
      </c>
      <c r="AJ326" s="65">
        <f t="shared" si="53"/>
        <v>2.1610479159690943E-2</v>
      </c>
      <c r="AK326" s="64">
        <f t="shared" si="53"/>
        <v>1.1138048580376489E-2</v>
      </c>
      <c r="AL326" s="64">
        <f t="shared" si="53"/>
        <v>5.5591042426349846E-3</v>
      </c>
      <c r="AM326" s="101">
        <f t="shared" si="45"/>
        <v>3.815574444119355E-3</v>
      </c>
      <c r="AN326" s="102">
        <f t="shared" si="46"/>
        <v>3.6071340660160712E-3</v>
      </c>
      <c r="AO326" s="101">
        <f t="shared" si="47"/>
        <v>4.2851484392780236E-3</v>
      </c>
      <c r="AP326" s="102">
        <f t="shared" si="48"/>
        <v>4.355440216885372E-3</v>
      </c>
      <c r="AQ326" s="101">
        <f t="shared" si="49"/>
        <v>3.3745101092956037E-3</v>
      </c>
      <c r="AR326" s="102">
        <f t="shared" si="56"/>
        <v>4.3189058065709138E-3</v>
      </c>
      <c r="AS326" s="101">
        <f t="shared" si="56"/>
        <v>-2.5568241011263196E-3</v>
      </c>
      <c r="AT326" s="102">
        <f t="shared" si="56"/>
        <v>8.9177064391456271E-3</v>
      </c>
      <c r="AU326" s="101">
        <f t="shared" si="56"/>
        <v>1.725503894280557E-2</v>
      </c>
      <c r="AV326" s="102">
        <f t="shared" si="56"/>
        <v>7.7635384710808856E-3</v>
      </c>
      <c r="AW326" s="102">
        <f t="shared" si="50"/>
        <v>7.1396731116953353E-3</v>
      </c>
    </row>
    <row r="327" spans="6:49" x14ac:dyDescent="0.3">
      <c r="F327" s="18">
        <v>43859</v>
      </c>
      <c r="G327" s="22">
        <v>2074.19995117187</v>
      </c>
      <c r="H327" s="26">
        <v>236.64999389648401</v>
      </c>
      <c r="I327" s="22">
        <v>15866.75</v>
      </c>
      <c r="J327" s="26">
        <v>491.600006103515</v>
      </c>
      <c r="K327" s="22">
        <v>740.84997558593705</v>
      </c>
      <c r="Y327" s="93">
        <f t="shared" si="55"/>
        <v>-44</v>
      </c>
      <c r="Z327" s="18">
        <v>43857</v>
      </c>
      <c r="AA327" s="22">
        <v>2061.35009765625</v>
      </c>
      <c r="AB327" s="26">
        <v>234.600006103515</v>
      </c>
      <c r="AC327" s="22">
        <v>15666.0498046875</v>
      </c>
      <c r="AD327" s="26">
        <v>493.20001220703102</v>
      </c>
      <c r="AE327" s="22">
        <v>737.75</v>
      </c>
      <c r="AF327" s="26">
        <v>12119</v>
      </c>
      <c r="AG327" s="64">
        <f t="shared" si="54"/>
        <v>-5.9732724344231146E-3</v>
      </c>
      <c r="AH327" s="65">
        <f t="shared" si="54"/>
        <v>-1.5018739381933776E-2</v>
      </c>
      <c r="AI327" s="64">
        <f t="shared" si="54"/>
        <v>-5.6935725646192533E-3</v>
      </c>
      <c r="AJ327" s="65">
        <f t="shared" si="53"/>
        <v>-1.4692802714415195E-2</v>
      </c>
      <c r="AK327" s="64">
        <f t="shared" si="53"/>
        <v>-1.5601117687635512E-2</v>
      </c>
      <c r="AL327" s="64">
        <f t="shared" si="53"/>
        <v>-1.0608600656474901E-2</v>
      </c>
      <c r="AM327" s="101">
        <f t="shared" ref="AM327:AM390" si="57">$AZ$11+$AZ$12*AL327</f>
        <v>-5.7251076544750151E-3</v>
      </c>
      <c r="AN327" s="102">
        <f t="shared" ref="AN327:AN390" si="58">$BA$11+$BA$12*AL327</f>
        <v>-9.4178123961183129E-3</v>
      </c>
      <c r="AO327" s="101">
        <f t="shared" ref="AO327:AO390" si="59">$BB$11+$BB$12*AL327</f>
        <v>-5.2129415626686907E-3</v>
      </c>
      <c r="AP327" s="102">
        <f t="shared" ref="AP327:AP390" si="60">$BC$11+$BC$12*AL327</f>
        <v>-8.5531099803148793E-3</v>
      </c>
      <c r="AQ327" s="101">
        <f t="shared" ref="AQ327:AQ390" si="61">$BD$11+$BD$12*AL327</f>
        <v>-9.6365422844411231E-3</v>
      </c>
      <c r="AR327" s="102">
        <f t="shared" si="56"/>
        <v>-2.4816477994809953E-4</v>
      </c>
      <c r="AS327" s="101">
        <f t="shared" si="56"/>
        <v>-5.6009269858154631E-3</v>
      </c>
      <c r="AT327" s="102">
        <f t="shared" si="56"/>
        <v>-4.8063100195056257E-4</v>
      </c>
      <c r="AU327" s="101">
        <f t="shared" si="56"/>
        <v>-6.1396927341003157E-3</v>
      </c>
      <c r="AV327" s="102">
        <f t="shared" si="56"/>
        <v>-5.9645754031943891E-3</v>
      </c>
      <c r="AW327" s="102">
        <f t="shared" ref="AW327:AW390" si="62">AVERAGE(AR327:AV327)</f>
        <v>-3.6867981810017659E-3</v>
      </c>
    </row>
    <row r="328" spans="6:49" x14ac:dyDescent="0.3">
      <c r="F328" s="18">
        <v>43860</v>
      </c>
      <c r="G328" s="22">
        <v>2058.10009765625</v>
      </c>
      <c r="H328" s="26">
        <v>234.05000305175699</v>
      </c>
      <c r="I328" s="22">
        <v>15520.7998046875</v>
      </c>
      <c r="J328" s="26">
        <v>478.75</v>
      </c>
      <c r="K328" s="22">
        <v>683.5</v>
      </c>
      <c r="Y328" s="93">
        <f t="shared" si="55"/>
        <v>-43</v>
      </c>
      <c r="Z328" s="18">
        <v>43858</v>
      </c>
      <c r="AA328" s="22">
        <v>2060.60009765625</v>
      </c>
      <c r="AB328" s="26">
        <v>230.75</v>
      </c>
      <c r="AC328" s="22">
        <v>15416.650390625</v>
      </c>
      <c r="AD328" s="26">
        <v>488.39999389648398</v>
      </c>
      <c r="AE328" s="22">
        <v>736.40002441406205</v>
      </c>
      <c r="AF328" s="26">
        <v>12055.799805000001</v>
      </c>
      <c r="AG328" s="64">
        <f t="shared" si="54"/>
        <v>-3.6390541988090704E-4</v>
      </c>
      <c r="AH328" s="65">
        <f t="shared" si="54"/>
        <v>-1.654708885310114E-2</v>
      </c>
      <c r="AI328" s="64">
        <f t="shared" si="54"/>
        <v>-1.6047818551359054E-2</v>
      </c>
      <c r="AJ328" s="65">
        <f t="shared" si="53"/>
        <v>-9.780066301272065E-3</v>
      </c>
      <c r="AK328" s="64">
        <f t="shared" si="53"/>
        <v>-1.8315313108646656E-3</v>
      </c>
      <c r="AL328" s="64">
        <f t="shared" si="53"/>
        <v>-5.2286132247123043E-3</v>
      </c>
      <c r="AM328" s="101">
        <f t="shared" si="57"/>
        <v>-2.5503373267641211E-3</v>
      </c>
      <c r="AN328" s="102">
        <f t="shared" si="58"/>
        <v>-5.0836135285028099E-3</v>
      </c>
      <c r="AO328" s="101">
        <f t="shared" si="59"/>
        <v>-2.0523442388619825E-3</v>
      </c>
      <c r="AP328" s="102">
        <f t="shared" si="60"/>
        <v>-4.25764329184029E-3</v>
      </c>
      <c r="AQ328" s="101">
        <f t="shared" si="61"/>
        <v>-5.3069668258884338E-3</v>
      </c>
      <c r="AR328" s="102">
        <f t="shared" si="56"/>
        <v>2.1864319068832143E-3</v>
      </c>
      <c r="AS328" s="101">
        <f t="shared" si="56"/>
        <v>-1.146347532459833E-2</v>
      </c>
      <c r="AT328" s="102">
        <f t="shared" si="56"/>
        <v>-1.3995474312497071E-2</v>
      </c>
      <c r="AU328" s="101">
        <f t="shared" si="56"/>
        <v>-5.5224230094317751E-3</v>
      </c>
      <c r="AV328" s="102">
        <f t="shared" si="56"/>
        <v>3.4754355150237682E-3</v>
      </c>
      <c r="AW328" s="102">
        <f t="shared" si="62"/>
        <v>-5.0639010449240384E-3</v>
      </c>
    </row>
    <row r="329" spans="6:49" x14ac:dyDescent="0.3">
      <c r="F329" s="18">
        <v>43861</v>
      </c>
      <c r="G329" s="22">
        <v>2034.25</v>
      </c>
      <c r="H329" s="26">
        <v>235.14999389648401</v>
      </c>
      <c r="I329" s="22">
        <v>15359.4501953125</v>
      </c>
      <c r="J329" s="26">
        <v>495.75</v>
      </c>
      <c r="K329" s="22">
        <v>672.65002441406205</v>
      </c>
      <c r="Y329" s="93">
        <f t="shared" si="55"/>
        <v>-42</v>
      </c>
      <c r="Z329" s="18">
        <v>43859</v>
      </c>
      <c r="AA329" s="22">
        <v>2074.19995117187</v>
      </c>
      <c r="AB329" s="26">
        <v>236.64999389648401</v>
      </c>
      <c r="AC329" s="22">
        <v>15866.75</v>
      </c>
      <c r="AD329" s="26">
        <v>491.600006103515</v>
      </c>
      <c r="AE329" s="22">
        <v>740.84997558593705</v>
      </c>
      <c r="AF329" s="26">
        <v>12129.5</v>
      </c>
      <c r="AG329" s="64">
        <f t="shared" si="54"/>
        <v>6.5782637118192277E-3</v>
      </c>
      <c r="AH329" s="65">
        <f t="shared" si="54"/>
        <v>2.524735717797463E-2</v>
      </c>
      <c r="AI329" s="64">
        <f t="shared" si="54"/>
        <v>2.8777605109788842E-2</v>
      </c>
      <c r="AJ329" s="65">
        <f t="shared" si="53"/>
        <v>6.5306603679039718E-3</v>
      </c>
      <c r="AK329" s="64">
        <f t="shared" si="53"/>
        <v>6.0246601884345156E-3</v>
      </c>
      <c r="AL329" s="64">
        <f t="shared" si="53"/>
        <v>6.0946462293322151E-3</v>
      </c>
      <c r="AM329" s="101">
        <f t="shared" si="57"/>
        <v>4.1316017267430767E-3</v>
      </c>
      <c r="AN329" s="102">
        <f t="shared" si="58"/>
        <v>4.0385747527730727E-3</v>
      </c>
      <c r="AO329" s="101">
        <f t="shared" si="59"/>
        <v>4.5997648935746189E-3</v>
      </c>
      <c r="AP329" s="102">
        <f t="shared" si="60"/>
        <v>4.783025372671469E-3</v>
      </c>
      <c r="AQ329" s="101">
        <f t="shared" si="61"/>
        <v>3.8054905664133692E-3</v>
      </c>
      <c r="AR329" s="102">
        <f t="shared" si="56"/>
        <v>2.446661985076151E-3</v>
      </c>
      <c r="AS329" s="101">
        <f t="shared" si="56"/>
        <v>2.1208782425201557E-2</v>
      </c>
      <c r="AT329" s="102">
        <f t="shared" si="56"/>
        <v>2.4177840216214223E-2</v>
      </c>
      <c r="AU329" s="101">
        <f t="shared" si="56"/>
        <v>1.7476349952325028E-3</v>
      </c>
      <c r="AV329" s="102">
        <f t="shared" si="56"/>
        <v>2.2191696220211464E-3</v>
      </c>
      <c r="AW329" s="102">
        <f t="shared" si="62"/>
        <v>1.0360017848749117E-2</v>
      </c>
    </row>
    <row r="330" spans="6:49" x14ac:dyDescent="0.3">
      <c r="F330" s="18">
        <v>43864</v>
      </c>
      <c r="G330" s="22">
        <v>2178.94995117187</v>
      </c>
      <c r="H330" s="26">
        <v>207.600006103515</v>
      </c>
      <c r="I330" s="22">
        <v>16301</v>
      </c>
      <c r="J330" s="26">
        <v>497</v>
      </c>
      <c r="K330" s="22">
        <v>667.29998779296795</v>
      </c>
      <c r="Y330" s="93">
        <f t="shared" si="55"/>
        <v>-41</v>
      </c>
      <c r="Z330" s="18">
        <v>43860</v>
      </c>
      <c r="AA330" s="22">
        <v>2058.10009765625</v>
      </c>
      <c r="AB330" s="26">
        <v>234.05000305175699</v>
      </c>
      <c r="AC330" s="22">
        <v>15520.7998046875</v>
      </c>
      <c r="AD330" s="26">
        <v>478.75</v>
      </c>
      <c r="AE330" s="22">
        <v>683.5</v>
      </c>
      <c r="AF330" s="26">
        <v>12035.799805000001</v>
      </c>
      <c r="AG330" s="64">
        <f t="shared" si="54"/>
        <v>-7.7922390868044389E-3</v>
      </c>
      <c r="AH330" s="65">
        <f t="shared" si="54"/>
        <v>-1.1047449775946282E-2</v>
      </c>
      <c r="AI330" s="64">
        <f t="shared" si="54"/>
        <v>-2.204467742187681E-2</v>
      </c>
      <c r="AJ330" s="65">
        <f t="shared" si="53"/>
        <v>-2.6486849612636244E-2</v>
      </c>
      <c r="AK330" s="64">
        <f t="shared" si="53"/>
        <v>-8.0571486536614459E-2</v>
      </c>
      <c r="AL330" s="64">
        <f t="shared" si="53"/>
        <v>-7.7549763791152776E-3</v>
      </c>
      <c r="AM330" s="101">
        <f t="shared" si="57"/>
        <v>-4.0411628874834947E-3</v>
      </c>
      <c r="AN330" s="102">
        <f t="shared" si="58"/>
        <v>-7.1188897186205118E-3</v>
      </c>
      <c r="AO330" s="101">
        <f t="shared" si="59"/>
        <v>-3.5365143649163325E-3</v>
      </c>
      <c r="AP330" s="102">
        <f t="shared" si="60"/>
        <v>-6.2747314189722609E-3</v>
      </c>
      <c r="AQ330" s="101">
        <f t="shared" si="61"/>
        <v>-7.3400719309520942E-3</v>
      </c>
      <c r="AR330" s="102">
        <f t="shared" si="56"/>
        <v>-3.7510761993209442E-3</v>
      </c>
      <c r="AS330" s="101">
        <f t="shared" si="56"/>
        <v>-3.9285600573257702E-3</v>
      </c>
      <c r="AT330" s="102">
        <f t="shared" si="56"/>
        <v>-1.8508163056960479E-2</v>
      </c>
      <c r="AU330" s="101">
        <f t="shared" si="56"/>
        <v>-2.0212118193663982E-2</v>
      </c>
      <c r="AV330" s="102">
        <f t="shared" si="56"/>
        <v>-7.3231414605662362E-2</v>
      </c>
      <c r="AW330" s="102">
        <f t="shared" si="62"/>
        <v>-2.3926266422586707E-2</v>
      </c>
    </row>
    <row r="331" spans="6:49" x14ac:dyDescent="0.3">
      <c r="F331" s="18">
        <v>43865</v>
      </c>
      <c r="G331" s="22">
        <v>2155.60009765625</v>
      </c>
      <c r="H331" s="26">
        <v>215.64999389648401</v>
      </c>
      <c r="I331" s="22">
        <v>16455.599609375</v>
      </c>
      <c r="J331" s="26">
        <v>503.350006103515</v>
      </c>
      <c r="K331" s="22">
        <v>654.54998779296795</v>
      </c>
      <c r="Y331" s="93">
        <f t="shared" si="55"/>
        <v>-40</v>
      </c>
      <c r="Z331" s="18">
        <v>43861</v>
      </c>
      <c r="AA331" s="22">
        <v>2034.25</v>
      </c>
      <c r="AB331" s="26">
        <v>235.14999389648401</v>
      </c>
      <c r="AC331" s="22">
        <v>15359.4501953125</v>
      </c>
      <c r="AD331" s="26">
        <v>495.75</v>
      </c>
      <c r="AE331" s="22">
        <v>672.65002441406205</v>
      </c>
      <c r="AF331" s="26">
        <v>11962.099609000001</v>
      </c>
      <c r="AG331" s="64">
        <f t="shared" si="54"/>
        <v>-1.1656073951357577E-2</v>
      </c>
      <c r="AH331" s="65">
        <f t="shared" si="54"/>
        <v>4.6888016502258474E-3</v>
      </c>
      <c r="AI331" s="64">
        <f t="shared" si="54"/>
        <v>-1.0450114731560116E-2</v>
      </c>
      <c r="AJ331" s="65">
        <f t="shared" si="53"/>
        <v>3.4893226905049528E-2</v>
      </c>
      <c r="AK331" s="64">
        <f t="shared" si="53"/>
        <v>-1.6001484937110625E-2</v>
      </c>
      <c r="AL331" s="64">
        <f t="shared" si="53"/>
        <v>-6.1422399049489828E-3</v>
      </c>
      <c r="AM331" s="101">
        <f t="shared" si="57"/>
        <v>-3.0894751801159707E-3</v>
      </c>
      <c r="AN331" s="102">
        <f t="shared" si="58"/>
        <v>-5.8196449362207647E-3</v>
      </c>
      <c r="AO331" s="101">
        <f t="shared" si="59"/>
        <v>-2.5890752400287292E-3</v>
      </c>
      <c r="AP331" s="102">
        <f t="shared" si="60"/>
        <v>-4.9870972209496642E-3</v>
      </c>
      <c r="AQ331" s="101">
        <f t="shared" si="61"/>
        <v>-6.0422130886730561E-3</v>
      </c>
      <c r="AR331" s="102">
        <f t="shared" si="56"/>
        <v>-8.566598771241607E-3</v>
      </c>
      <c r="AS331" s="101">
        <f t="shared" si="56"/>
        <v>1.0508446586446611E-2</v>
      </c>
      <c r="AT331" s="102">
        <f t="shared" si="56"/>
        <v>-7.861039491531387E-3</v>
      </c>
      <c r="AU331" s="101">
        <f t="shared" si="56"/>
        <v>3.9880324125999192E-2</v>
      </c>
      <c r="AV331" s="102">
        <f t="shared" si="56"/>
        <v>-9.9592718484375689E-3</v>
      </c>
      <c r="AW331" s="102">
        <f t="shared" si="62"/>
        <v>4.8003721202470482E-3</v>
      </c>
    </row>
    <row r="332" spans="6:49" x14ac:dyDescent="0.3">
      <c r="F332" s="18">
        <v>43866</v>
      </c>
      <c r="G332" s="22">
        <v>2160.30004882812</v>
      </c>
      <c r="H332" s="26">
        <v>216.44999694824199</v>
      </c>
      <c r="I332" s="22">
        <v>16384.849609375</v>
      </c>
      <c r="J332" s="26">
        <v>511.14999389648398</v>
      </c>
      <c r="K332" s="22">
        <v>661.34997558593705</v>
      </c>
      <c r="Y332" s="93">
        <f t="shared" si="55"/>
        <v>-39</v>
      </c>
      <c r="Z332" s="18">
        <v>43864</v>
      </c>
      <c r="AA332" s="22">
        <v>2178.94995117187</v>
      </c>
      <c r="AB332" s="26">
        <v>207.600006103515</v>
      </c>
      <c r="AC332" s="22">
        <v>16301</v>
      </c>
      <c r="AD332" s="26">
        <v>497</v>
      </c>
      <c r="AE332" s="22">
        <v>667.29998779296795</v>
      </c>
      <c r="AF332" s="26">
        <v>11707.900390999999</v>
      </c>
      <c r="AG332" s="64">
        <f t="shared" si="54"/>
        <v>6.8715886389919531E-2</v>
      </c>
      <c r="AH332" s="65">
        <f t="shared" si="54"/>
        <v>-0.12461040174312131</v>
      </c>
      <c r="AI332" s="64">
        <f t="shared" si="54"/>
        <v>5.9495523121276948E-2</v>
      </c>
      <c r="AJ332" s="65">
        <f t="shared" si="53"/>
        <v>2.5182586967233927E-3</v>
      </c>
      <c r="AK332" s="64">
        <f t="shared" si="53"/>
        <v>-7.9854696105024804E-3</v>
      </c>
      <c r="AL332" s="64">
        <f t="shared" si="53"/>
        <v>-2.1479424685921178E-2</v>
      </c>
      <c r="AM332" s="101">
        <f t="shared" si="57"/>
        <v>-1.2140061221596197E-2</v>
      </c>
      <c r="AN332" s="102">
        <f t="shared" si="58"/>
        <v>-1.8175511888185183E-2</v>
      </c>
      <c r="AO332" s="101">
        <f t="shared" si="59"/>
        <v>-1.1599257101659653E-2</v>
      </c>
      <c r="AP332" s="102">
        <f t="shared" si="60"/>
        <v>-1.7232547076965726E-2</v>
      </c>
      <c r="AQ332" s="101">
        <f t="shared" si="61"/>
        <v>-1.8384899697743783E-2</v>
      </c>
      <c r="AR332" s="102">
        <f t="shared" si="56"/>
        <v>8.0855947611515724E-2</v>
      </c>
      <c r="AS332" s="101">
        <f t="shared" si="56"/>
        <v>-0.10643488985493613</v>
      </c>
      <c r="AT332" s="102">
        <f t="shared" si="56"/>
        <v>7.1094780222936596E-2</v>
      </c>
      <c r="AU332" s="101">
        <f t="shared" si="56"/>
        <v>1.9750805773689119E-2</v>
      </c>
      <c r="AV332" s="102">
        <f t="shared" si="56"/>
        <v>1.0399430087241302E-2</v>
      </c>
      <c r="AW332" s="102">
        <f t="shared" si="62"/>
        <v>1.5133214768089324E-2</v>
      </c>
    </row>
    <row r="333" spans="6:49" x14ac:dyDescent="0.3">
      <c r="F333" s="18">
        <v>43867</v>
      </c>
      <c r="G333" s="22">
        <v>2156.39990234375</v>
      </c>
      <c r="H333" s="26">
        <v>213.55000305175699</v>
      </c>
      <c r="I333" s="22">
        <v>16284.9501953125</v>
      </c>
      <c r="J333" s="26">
        <v>509.64999389648398</v>
      </c>
      <c r="K333" s="22">
        <v>651.95001220703102</v>
      </c>
      <c r="Y333" s="93">
        <f t="shared" si="55"/>
        <v>-38</v>
      </c>
      <c r="Z333" s="18">
        <v>43865</v>
      </c>
      <c r="AA333" s="22">
        <v>2155.60009765625</v>
      </c>
      <c r="AB333" s="26">
        <v>215.64999389648401</v>
      </c>
      <c r="AC333" s="22">
        <v>16455.599609375</v>
      </c>
      <c r="AD333" s="26">
        <v>503.350006103515</v>
      </c>
      <c r="AE333" s="22">
        <v>654.54998779296795</v>
      </c>
      <c r="AF333" s="26">
        <v>11979.650390999999</v>
      </c>
      <c r="AG333" s="64">
        <f t="shared" si="54"/>
        <v>-1.0773934603833879E-2</v>
      </c>
      <c r="AH333" s="65">
        <f t="shared" si="54"/>
        <v>3.8043514098877754E-2</v>
      </c>
      <c r="AI333" s="64">
        <f t="shared" si="54"/>
        <v>9.4393654493990821E-3</v>
      </c>
      <c r="AJ333" s="65">
        <f t="shared" si="53"/>
        <v>1.2695739204590642E-2</v>
      </c>
      <c r="AK333" s="64">
        <f t="shared" si="53"/>
        <v>-1.9291743639786061E-2</v>
      </c>
      <c r="AL333" s="64">
        <f t="shared" si="53"/>
        <v>2.2945548519292577E-2</v>
      </c>
      <c r="AM333" s="101">
        <f t="shared" si="57"/>
        <v>1.4075443652744511E-2</v>
      </c>
      <c r="AN333" s="102">
        <f t="shared" si="58"/>
        <v>1.7613915318116704E-2</v>
      </c>
      <c r="AO333" s="101">
        <f t="shared" si="59"/>
        <v>1.4499214912164776E-2</v>
      </c>
      <c r="AP333" s="102">
        <f t="shared" si="60"/>
        <v>1.8237051125581247E-2</v>
      </c>
      <c r="AQ333" s="101">
        <f t="shared" si="61"/>
        <v>1.7366349942841197E-2</v>
      </c>
      <c r="AR333" s="102">
        <f t="shared" si="56"/>
        <v>-2.4849378256578389E-2</v>
      </c>
      <c r="AS333" s="101">
        <f t="shared" si="56"/>
        <v>2.042959878076105E-2</v>
      </c>
      <c r="AT333" s="102">
        <f t="shared" si="56"/>
        <v>-5.0598494627656938E-3</v>
      </c>
      <c r="AU333" s="101">
        <f t="shared" si="56"/>
        <v>-5.5413119209906051E-3</v>
      </c>
      <c r="AV333" s="102">
        <f t="shared" si="56"/>
        <v>-3.6658093582627255E-2</v>
      </c>
      <c r="AW333" s="102">
        <f t="shared" si="62"/>
        <v>-1.0335806888440179E-2</v>
      </c>
    </row>
    <row r="334" spans="6:49" x14ac:dyDescent="0.3">
      <c r="F334" s="18">
        <v>43868</v>
      </c>
      <c r="G334" s="22">
        <v>2159.94995117187</v>
      </c>
      <c r="H334" s="26">
        <v>213.39999389648401</v>
      </c>
      <c r="I334" s="22">
        <v>16327.7998046875</v>
      </c>
      <c r="J334" s="26">
        <v>513.65002441406205</v>
      </c>
      <c r="K334" s="22">
        <v>646.79998779296795</v>
      </c>
      <c r="Y334" s="93">
        <f t="shared" si="55"/>
        <v>-37</v>
      </c>
      <c r="Z334" s="18">
        <v>43866</v>
      </c>
      <c r="AA334" s="22">
        <v>2160.30004882812</v>
      </c>
      <c r="AB334" s="26">
        <v>216.44999694824199</v>
      </c>
      <c r="AC334" s="22">
        <v>16384.849609375</v>
      </c>
      <c r="AD334" s="26">
        <v>511.14999389648398</v>
      </c>
      <c r="AE334" s="22">
        <v>661.34997558593705</v>
      </c>
      <c r="AF334" s="26">
        <v>12089.150390999999</v>
      </c>
      <c r="AG334" s="64">
        <f t="shared" si="54"/>
        <v>2.1779711625500905E-3</v>
      </c>
      <c r="AH334" s="65">
        <f t="shared" si="54"/>
        <v>3.7028649978812565E-3</v>
      </c>
      <c r="AI334" s="64">
        <f t="shared" si="54"/>
        <v>-4.3087175199779289E-3</v>
      </c>
      <c r="AJ334" s="65">
        <f t="shared" si="53"/>
        <v>1.5377311961050355E-2</v>
      </c>
      <c r="AK334" s="64">
        <f t="shared" si="53"/>
        <v>1.0335205579955098E-2</v>
      </c>
      <c r="AL334" s="64">
        <f t="shared" si="53"/>
        <v>9.098978919841464E-3</v>
      </c>
      <c r="AM334" s="101">
        <f t="shared" si="57"/>
        <v>5.9044806416805656E-3</v>
      </c>
      <c r="AN334" s="102">
        <f t="shared" si="58"/>
        <v>6.4589103967318817E-3</v>
      </c>
      <c r="AO334" s="101">
        <f t="shared" si="59"/>
        <v>6.3647292140094009E-3</v>
      </c>
      <c r="AP334" s="102">
        <f t="shared" si="60"/>
        <v>7.1817319043983967E-3</v>
      </c>
      <c r="AQ334" s="101">
        <f t="shared" si="61"/>
        <v>6.2232443718148976E-3</v>
      </c>
      <c r="AR334" s="102">
        <f t="shared" si="56"/>
        <v>-3.7265094791304751E-3</v>
      </c>
      <c r="AS334" s="101">
        <f t="shared" si="56"/>
        <v>-2.7560453988506252E-3</v>
      </c>
      <c r="AT334" s="102">
        <f t="shared" si="56"/>
        <v>-1.0673446733987329E-2</v>
      </c>
      <c r="AU334" s="101">
        <f t="shared" si="56"/>
        <v>8.1955800566519584E-3</v>
      </c>
      <c r="AV334" s="102">
        <f t="shared" si="56"/>
        <v>4.1119612081402003E-3</v>
      </c>
      <c r="AW334" s="102">
        <f t="shared" si="62"/>
        <v>-9.696920694352545E-4</v>
      </c>
    </row>
    <row r="335" spans="6:49" x14ac:dyDescent="0.3">
      <c r="F335" s="18">
        <v>43871</v>
      </c>
      <c r="G335" s="22">
        <v>2159.30004882812</v>
      </c>
      <c r="H335" s="26">
        <v>210.55000305175699</v>
      </c>
      <c r="I335" s="22">
        <v>16172.2001953125</v>
      </c>
      <c r="J335" s="26">
        <v>512.84997558593705</v>
      </c>
      <c r="K335" s="22">
        <v>630.84997558593705</v>
      </c>
      <c r="Y335" s="93">
        <f t="shared" si="55"/>
        <v>-36</v>
      </c>
      <c r="Z335" s="18">
        <v>43867</v>
      </c>
      <c r="AA335" s="22">
        <v>2156.39990234375</v>
      </c>
      <c r="AB335" s="26">
        <v>213.55000305175699</v>
      </c>
      <c r="AC335" s="22">
        <v>16284.9501953125</v>
      </c>
      <c r="AD335" s="26">
        <v>509.64999389648398</v>
      </c>
      <c r="AE335" s="22">
        <v>651.95001220703102</v>
      </c>
      <c r="AF335" s="26">
        <v>12137.950194999999</v>
      </c>
      <c r="AG335" s="64">
        <f t="shared" si="54"/>
        <v>-1.8070042345945355E-3</v>
      </c>
      <c r="AH335" s="65">
        <f t="shared" si="54"/>
        <v>-1.3488548210780936E-2</v>
      </c>
      <c r="AI335" s="64">
        <f t="shared" si="54"/>
        <v>-6.115723146756227E-3</v>
      </c>
      <c r="AJ335" s="65">
        <f t="shared" si="53"/>
        <v>-2.9388736237452406E-3</v>
      </c>
      <c r="AK335" s="64">
        <f t="shared" si="53"/>
        <v>-1.431527296320295E-2</v>
      </c>
      <c r="AL335" s="64">
        <f t="shared" si="53"/>
        <v>4.0285357155990928E-3</v>
      </c>
      <c r="AM335" s="101">
        <f t="shared" si="57"/>
        <v>2.9123746493626337E-3</v>
      </c>
      <c r="AN335" s="102">
        <f t="shared" si="58"/>
        <v>2.3740850188153188E-3</v>
      </c>
      <c r="AO335" s="101">
        <f t="shared" si="59"/>
        <v>3.3859807642956409E-3</v>
      </c>
      <c r="AP335" s="102">
        <f t="shared" si="60"/>
        <v>3.1334102018159226E-3</v>
      </c>
      <c r="AQ335" s="101">
        <f t="shared" si="61"/>
        <v>2.1427763894053533E-3</v>
      </c>
      <c r="AR335" s="102">
        <f t="shared" si="56"/>
        <v>-4.7193788839571694E-3</v>
      </c>
      <c r="AS335" s="101">
        <f t="shared" si="56"/>
        <v>-1.5862633229596253E-2</v>
      </c>
      <c r="AT335" s="102">
        <f t="shared" si="56"/>
        <v>-9.5017039110518679E-3</v>
      </c>
      <c r="AU335" s="101">
        <f t="shared" si="56"/>
        <v>-6.0722838255611632E-3</v>
      </c>
      <c r="AV335" s="102">
        <f t="shared" si="56"/>
        <v>-1.6458049352608303E-2</v>
      </c>
      <c r="AW335" s="102">
        <f t="shared" si="62"/>
        <v>-1.052280984055495E-2</v>
      </c>
    </row>
    <row r="336" spans="6:49" x14ac:dyDescent="0.3">
      <c r="F336" s="18">
        <v>43872</v>
      </c>
      <c r="G336" s="22">
        <v>2152.64990234375</v>
      </c>
      <c r="H336" s="26">
        <v>212.600006103515</v>
      </c>
      <c r="I336" s="22">
        <v>15997.150390625</v>
      </c>
      <c r="J336" s="26">
        <v>508.89999389648398</v>
      </c>
      <c r="K336" s="22">
        <v>615.70001220703102</v>
      </c>
      <c r="Y336" s="93">
        <f t="shared" si="55"/>
        <v>-35</v>
      </c>
      <c r="Z336" s="18">
        <v>43868</v>
      </c>
      <c r="AA336" s="22">
        <v>2159.94995117187</v>
      </c>
      <c r="AB336" s="26">
        <v>213.39999389648401</v>
      </c>
      <c r="AC336" s="22">
        <v>16327.7998046875</v>
      </c>
      <c r="AD336" s="26">
        <v>513.65002441406205</v>
      </c>
      <c r="AE336" s="22">
        <v>646.79998779296795</v>
      </c>
      <c r="AF336" s="26">
        <v>12098.349609000001</v>
      </c>
      <c r="AG336" s="64">
        <f t="shared" si="54"/>
        <v>1.6449313651927533E-3</v>
      </c>
      <c r="AH336" s="65">
        <f t="shared" si="54"/>
        <v>-7.0270131171316116E-4</v>
      </c>
      <c r="AI336" s="64">
        <f t="shared" si="54"/>
        <v>2.6277841661476917E-3</v>
      </c>
      <c r="AJ336" s="65">
        <f t="shared" si="53"/>
        <v>7.8179435542875108E-3</v>
      </c>
      <c r="AK336" s="64">
        <f t="shared" si="53"/>
        <v>-7.93078176336795E-3</v>
      </c>
      <c r="AL336" s="64">
        <f t="shared" si="53"/>
        <v>-3.2678768262092901E-3</v>
      </c>
      <c r="AM336" s="101">
        <f t="shared" si="57"/>
        <v>-1.3932922932238317E-3</v>
      </c>
      <c r="AN336" s="102">
        <f t="shared" si="58"/>
        <v>-3.5040147681205634E-3</v>
      </c>
      <c r="AO336" s="101">
        <f t="shared" si="59"/>
        <v>-9.0046455653924342E-4</v>
      </c>
      <c r="AP336" s="102">
        <f t="shared" si="60"/>
        <v>-2.6921604739947435E-3</v>
      </c>
      <c r="AQ336" s="101">
        <f t="shared" si="61"/>
        <v>-3.7290530669210802E-3</v>
      </c>
      <c r="AR336" s="102">
        <f t="shared" si="56"/>
        <v>3.0382236584165848E-3</v>
      </c>
      <c r="AS336" s="101">
        <f t="shared" si="56"/>
        <v>2.801313456407402E-3</v>
      </c>
      <c r="AT336" s="102">
        <f t="shared" si="56"/>
        <v>3.5282487226869349E-3</v>
      </c>
      <c r="AU336" s="101">
        <f t="shared" si="56"/>
        <v>1.0510104028282254E-2</v>
      </c>
      <c r="AV336" s="102">
        <f t="shared" si="56"/>
        <v>-4.2017286964468699E-3</v>
      </c>
      <c r="AW336" s="102">
        <f t="shared" si="62"/>
        <v>3.1352322338692611E-3</v>
      </c>
    </row>
    <row r="337" spans="6:49" x14ac:dyDescent="0.3">
      <c r="F337" s="18">
        <v>43873</v>
      </c>
      <c r="G337" s="22">
        <v>2260.35009765625</v>
      </c>
      <c r="H337" s="26">
        <v>213.05000305175699</v>
      </c>
      <c r="I337" s="22">
        <v>16297.7001953125</v>
      </c>
      <c r="J337" s="26">
        <v>519.90002441406205</v>
      </c>
      <c r="K337" s="22">
        <v>642.15002441406205</v>
      </c>
      <c r="Y337" s="93">
        <f t="shared" si="55"/>
        <v>-34</v>
      </c>
      <c r="Z337" s="18">
        <v>43871</v>
      </c>
      <c r="AA337" s="22">
        <v>2159.30004882812</v>
      </c>
      <c r="AB337" s="26">
        <v>210.55000305175699</v>
      </c>
      <c r="AC337" s="22">
        <v>16172.2001953125</v>
      </c>
      <c r="AD337" s="26">
        <v>512.84997558593705</v>
      </c>
      <c r="AE337" s="22">
        <v>630.84997558593705</v>
      </c>
      <c r="AF337" s="26">
        <v>12031.5</v>
      </c>
      <c r="AG337" s="64">
        <f t="shared" si="54"/>
        <v>-3.0093296227573139E-4</v>
      </c>
      <c r="AH337" s="65">
        <f t="shared" si="54"/>
        <v>-1.3445141164207487E-2</v>
      </c>
      <c r="AI337" s="64">
        <f t="shared" si="54"/>
        <v>-9.5754337396928256E-3</v>
      </c>
      <c r="AJ337" s="65">
        <f t="shared" si="53"/>
        <v>-1.5587900440785633E-3</v>
      </c>
      <c r="AK337" s="64">
        <f t="shared" si="53"/>
        <v>-2.4969031156505991E-2</v>
      </c>
      <c r="AL337" s="64">
        <f t="shared" si="53"/>
        <v>-5.5408368565567842E-3</v>
      </c>
      <c r="AM337" s="101">
        <f t="shared" si="57"/>
        <v>-2.734582798442711E-3</v>
      </c>
      <c r="AN337" s="102">
        <f t="shared" si="58"/>
        <v>-5.335145586662246E-3</v>
      </c>
      <c r="AO337" s="101">
        <f t="shared" si="59"/>
        <v>-2.2357671906352312E-3</v>
      </c>
      <c r="AP337" s="102">
        <f t="shared" si="60"/>
        <v>-4.5069275563396089E-3</v>
      </c>
      <c r="AQ337" s="101">
        <f t="shared" si="61"/>
        <v>-5.5582305678877663E-3</v>
      </c>
      <c r="AR337" s="102">
        <f t="shared" si="56"/>
        <v>2.4336498361669798E-3</v>
      </c>
      <c r="AS337" s="101">
        <f t="shared" si="56"/>
        <v>-8.1099955775452408E-3</v>
      </c>
      <c r="AT337" s="102">
        <f t="shared" si="56"/>
        <v>-7.3396665490575944E-3</v>
      </c>
      <c r="AU337" s="101">
        <f t="shared" si="56"/>
        <v>2.9481375122610456E-3</v>
      </c>
      <c r="AV337" s="102">
        <f t="shared" si="56"/>
        <v>-1.9410800588618226E-2</v>
      </c>
      <c r="AW337" s="102">
        <f t="shared" si="62"/>
        <v>-5.8957350733586074E-3</v>
      </c>
    </row>
    <row r="338" spans="6:49" x14ac:dyDescent="0.3">
      <c r="F338" s="18">
        <v>43874</v>
      </c>
      <c r="G338" s="22">
        <v>2283.39990234375</v>
      </c>
      <c r="H338" s="26">
        <v>211.89999389648401</v>
      </c>
      <c r="I338" s="22">
        <v>16412.19921875</v>
      </c>
      <c r="J338" s="26">
        <v>512.70001220703102</v>
      </c>
      <c r="K338" s="22">
        <v>636.34997558593705</v>
      </c>
      <c r="Y338" s="93">
        <f t="shared" si="55"/>
        <v>-33</v>
      </c>
      <c r="Z338" s="18">
        <v>43872</v>
      </c>
      <c r="AA338" s="22">
        <v>2152.64990234375</v>
      </c>
      <c r="AB338" s="26">
        <v>212.600006103515</v>
      </c>
      <c r="AC338" s="22">
        <v>15997.150390625</v>
      </c>
      <c r="AD338" s="26">
        <v>508.89999389648398</v>
      </c>
      <c r="AE338" s="22">
        <v>615.70001220703102</v>
      </c>
      <c r="AF338" s="26">
        <v>12107.900390999999</v>
      </c>
      <c r="AG338" s="64">
        <f t="shared" si="54"/>
        <v>-3.0845217742714679E-3</v>
      </c>
      <c r="AH338" s="65">
        <f t="shared" si="54"/>
        <v>9.6893255146088507E-3</v>
      </c>
      <c r="AI338" s="64">
        <f t="shared" si="54"/>
        <v>-1.0883125041221652E-2</v>
      </c>
      <c r="AJ338" s="65">
        <f t="shared" si="53"/>
        <v>-7.7318355474933547E-3</v>
      </c>
      <c r="AK338" s="64">
        <f t="shared" si="53"/>
        <v>-2.4308225930054526E-2</v>
      </c>
      <c r="AL338" s="64">
        <f t="shared" si="53"/>
        <v>6.3299539230673267E-3</v>
      </c>
      <c r="AM338" s="101">
        <f t="shared" si="57"/>
        <v>4.2704585351329739E-3</v>
      </c>
      <c r="AN338" s="102">
        <f t="shared" si="58"/>
        <v>4.2281421732668044E-3</v>
      </c>
      <c r="AO338" s="101">
        <f t="shared" si="59"/>
        <v>4.7380018089063459E-3</v>
      </c>
      <c r="AP338" s="102">
        <f t="shared" si="60"/>
        <v>4.9708987409276114E-3</v>
      </c>
      <c r="AQ338" s="101">
        <f t="shared" si="61"/>
        <v>3.9948557701291699E-3</v>
      </c>
      <c r="AR338" s="102">
        <f t="shared" si="56"/>
        <v>-7.3549803094044418E-3</v>
      </c>
      <c r="AS338" s="101">
        <f t="shared" si="56"/>
        <v>5.4611833413420463E-3</v>
      </c>
      <c r="AT338" s="102">
        <f t="shared" si="56"/>
        <v>-1.5621126850127998E-2</v>
      </c>
      <c r="AU338" s="101">
        <f t="shared" si="56"/>
        <v>-1.2702734288420966E-2</v>
      </c>
      <c r="AV338" s="102">
        <f t="shared" si="56"/>
        <v>-2.8303081700183697E-2</v>
      </c>
      <c r="AW338" s="102">
        <f t="shared" si="62"/>
        <v>-1.1704147961359011E-2</v>
      </c>
    </row>
    <row r="339" spans="6:49" x14ac:dyDescent="0.3">
      <c r="F339" s="18">
        <v>43875</v>
      </c>
      <c r="G339" s="22">
        <v>2255.05004882812</v>
      </c>
      <c r="H339" s="26">
        <v>207.69999694824199</v>
      </c>
      <c r="I339" s="22">
        <v>16356.4501953125</v>
      </c>
      <c r="J339" s="26">
        <v>506.100006103515</v>
      </c>
      <c r="K339" s="22">
        <v>626.09997558593705</v>
      </c>
      <c r="Y339" s="93">
        <f t="shared" si="55"/>
        <v>-32</v>
      </c>
      <c r="Z339" s="18">
        <v>43873</v>
      </c>
      <c r="AA339" s="22">
        <v>2260.35009765625</v>
      </c>
      <c r="AB339" s="26">
        <v>213.05000305175699</v>
      </c>
      <c r="AC339" s="22">
        <v>16297.7001953125</v>
      </c>
      <c r="AD339" s="26">
        <v>519.90002441406205</v>
      </c>
      <c r="AE339" s="22">
        <v>642.15002441406205</v>
      </c>
      <c r="AF339" s="26">
        <v>12201.200194999999</v>
      </c>
      <c r="AG339" s="64">
        <f t="shared" si="54"/>
        <v>4.8820115816857773E-2</v>
      </c>
      <c r="AH339" s="65">
        <f t="shared" si="54"/>
        <v>2.1143996532953816E-3</v>
      </c>
      <c r="AI339" s="64">
        <f t="shared" si="54"/>
        <v>1.8613399754092399E-2</v>
      </c>
      <c r="AJ339" s="65">
        <f t="shared" si="53"/>
        <v>2.1385010747578957E-2</v>
      </c>
      <c r="AK339" s="64">
        <f t="shared" si="53"/>
        <v>4.2062107534886449E-2</v>
      </c>
      <c r="AL339" s="64">
        <f t="shared" si="53"/>
        <v>7.6761591238716839E-3</v>
      </c>
      <c r="AM339" s="101">
        <f t="shared" si="57"/>
        <v>5.0648641691111076E-3</v>
      </c>
      <c r="AN339" s="102">
        <f t="shared" si="58"/>
        <v>5.3126653493725841E-3</v>
      </c>
      <c r="AO339" s="101">
        <f t="shared" si="59"/>
        <v>5.5288610086578508E-3</v>
      </c>
      <c r="AP339" s="102">
        <f t="shared" si="60"/>
        <v>6.0457301730173826E-3</v>
      </c>
      <c r="AQ339" s="101">
        <f t="shared" si="61"/>
        <v>5.0782220555535586E-3</v>
      </c>
      <c r="AR339" s="102">
        <f t="shared" si="56"/>
        <v>4.3755251647746664E-2</v>
      </c>
      <c r="AS339" s="101">
        <f t="shared" si="56"/>
        <v>-3.1982656960772024E-3</v>
      </c>
      <c r="AT339" s="102">
        <f t="shared" si="56"/>
        <v>1.3084538745434547E-2</v>
      </c>
      <c r="AU339" s="101">
        <f t="shared" si="56"/>
        <v>1.5339280574561574E-2</v>
      </c>
      <c r="AV339" s="102">
        <f t="shared" si="56"/>
        <v>3.6983885479332887E-2</v>
      </c>
      <c r="AW339" s="102">
        <f t="shared" si="62"/>
        <v>2.1192938150199694E-2</v>
      </c>
    </row>
    <row r="340" spans="6:49" x14ac:dyDescent="0.3">
      <c r="F340" s="18">
        <v>43878</v>
      </c>
      <c r="G340" s="22">
        <v>2252.60009765625</v>
      </c>
      <c r="H340" s="26">
        <v>204.80000305175699</v>
      </c>
      <c r="I340" s="22">
        <v>16588.44921875</v>
      </c>
      <c r="J340" s="26">
        <v>500.95001220703102</v>
      </c>
      <c r="K340" s="22">
        <v>625.75</v>
      </c>
      <c r="Y340" s="93">
        <f t="shared" si="55"/>
        <v>-31</v>
      </c>
      <c r="Z340" s="18">
        <v>43874</v>
      </c>
      <c r="AA340" s="22">
        <v>2283.39990234375</v>
      </c>
      <c r="AB340" s="26">
        <v>211.89999389648401</v>
      </c>
      <c r="AC340" s="22">
        <v>16412.19921875</v>
      </c>
      <c r="AD340" s="26">
        <v>512.70001220703102</v>
      </c>
      <c r="AE340" s="22">
        <v>636.34997558593705</v>
      </c>
      <c r="AF340" s="26">
        <v>12174.650390999999</v>
      </c>
      <c r="AG340" s="64">
        <f t="shared" si="54"/>
        <v>1.0145805738002686E-2</v>
      </c>
      <c r="AH340" s="65">
        <f t="shared" si="54"/>
        <v>-5.4124577995595434E-3</v>
      </c>
      <c r="AI340" s="64">
        <f t="shared" si="54"/>
        <v>7.0009075629755479E-3</v>
      </c>
      <c r="AJ340" s="65">
        <f t="shared" si="53"/>
        <v>-1.3945629749858628E-2</v>
      </c>
      <c r="AK340" s="64">
        <f t="shared" si="53"/>
        <v>-9.0732712060378716E-3</v>
      </c>
      <c r="AL340" s="64">
        <f t="shared" si="53"/>
        <v>-2.1783703018052442E-3</v>
      </c>
      <c r="AM340" s="101">
        <f t="shared" si="57"/>
        <v>-7.5036644453050673E-4</v>
      </c>
      <c r="AN340" s="102">
        <f t="shared" si="58"/>
        <v>-2.6262919101724277E-3</v>
      </c>
      <c r="AO340" s="101">
        <f t="shared" si="59"/>
        <v>-2.6040889674874943E-4</v>
      </c>
      <c r="AP340" s="102">
        <f t="shared" si="60"/>
        <v>-1.822281307581884E-3</v>
      </c>
      <c r="AQ340" s="101">
        <f t="shared" si="61"/>
        <v>-2.8522665000707986E-3</v>
      </c>
      <c r="AR340" s="102">
        <f t="shared" si="56"/>
        <v>1.0896172182533193E-2</v>
      </c>
      <c r="AS340" s="101">
        <f t="shared" si="56"/>
        <v>-2.7861658893871158E-3</v>
      </c>
      <c r="AT340" s="102">
        <f t="shared" si="56"/>
        <v>7.2613164597242971E-3</v>
      </c>
      <c r="AU340" s="101">
        <f t="shared" si="56"/>
        <v>-1.2123348442276744E-2</v>
      </c>
      <c r="AV340" s="102">
        <f t="shared" si="56"/>
        <v>-6.2210047059670735E-3</v>
      </c>
      <c r="AW340" s="102">
        <f t="shared" si="62"/>
        <v>-5.9460607907468876E-4</v>
      </c>
    </row>
    <row r="341" spans="6:49" x14ac:dyDescent="0.3">
      <c r="F341" s="18">
        <v>43879</v>
      </c>
      <c r="G341" s="22">
        <v>2234.39990234375</v>
      </c>
      <c r="H341" s="26">
        <v>203.850006103515</v>
      </c>
      <c r="I341" s="22">
        <v>16403.849609375</v>
      </c>
      <c r="J341" s="26">
        <v>504.54998779296801</v>
      </c>
      <c r="K341" s="22">
        <v>620.75</v>
      </c>
      <c r="Y341" s="93">
        <f t="shared" si="55"/>
        <v>-30</v>
      </c>
      <c r="Z341" s="18">
        <v>43875</v>
      </c>
      <c r="AA341" s="22">
        <v>2255.05004882812</v>
      </c>
      <c r="AB341" s="26">
        <v>207.69999694824199</v>
      </c>
      <c r="AC341" s="22">
        <v>16356.4501953125</v>
      </c>
      <c r="AD341" s="26">
        <v>506.100006103515</v>
      </c>
      <c r="AE341" s="22">
        <v>626.09997558593705</v>
      </c>
      <c r="AF341" s="26">
        <v>12113.450194999999</v>
      </c>
      <c r="AG341" s="64">
        <f t="shared" si="54"/>
        <v>-1.249335018156132E-2</v>
      </c>
      <c r="AH341" s="65">
        <f t="shared" si="54"/>
        <v>-2.0019720281535505E-2</v>
      </c>
      <c r="AI341" s="64">
        <f t="shared" si="54"/>
        <v>-3.4025862048614373E-3</v>
      </c>
      <c r="AJ341" s="65">
        <f t="shared" si="53"/>
        <v>-1.2956612319028836E-2</v>
      </c>
      <c r="AK341" s="64">
        <f t="shared" si="53"/>
        <v>-1.6238624314884761E-2</v>
      </c>
      <c r="AL341" s="64">
        <f t="shared" si="53"/>
        <v>-5.0395316264228041E-3</v>
      </c>
      <c r="AM341" s="101">
        <f t="shared" si="57"/>
        <v>-2.4387588787882701E-3</v>
      </c>
      <c r="AN341" s="102">
        <f t="shared" si="58"/>
        <v>-4.9312865464070932E-3</v>
      </c>
      <c r="AO341" s="101">
        <f t="shared" si="59"/>
        <v>-1.9412639062190678E-3</v>
      </c>
      <c r="AP341" s="102">
        <f t="shared" si="60"/>
        <v>-4.1066775661471374E-3</v>
      </c>
      <c r="AQ341" s="101">
        <f t="shared" si="61"/>
        <v>-5.1548023351714106E-3</v>
      </c>
      <c r="AR341" s="102">
        <f t="shared" si="56"/>
        <v>-1.005459130277305E-2</v>
      </c>
      <c r="AS341" s="101">
        <f t="shared" si="56"/>
        <v>-1.5088433735128411E-2</v>
      </c>
      <c r="AT341" s="102">
        <f t="shared" si="56"/>
        <v>-1.4613222986423694E-3</v>
      </c>
      <c r="AU341" s="101">
        <f t="shared" si="56"/>
        <v>-8.8499347528816982E-3</v>
      </c>
      <c r="AV341" s="102">
        <f t="shared" si="56"/>
        <v>-1.1083821979713349E-2</v>
      </c>
      <c r="AW341" s="102">
        <f t="shared" si="62"/>
        <v>-9.3076208138277751E-3</v>
      </c>
    </row>
    <row r="342" spans="6:49" x14ac:dyDescent="0.3">
      <c r="F342" s="18">
        <v>43880</v>
      </c>
      <c r="G342" s="22">
        <v>2292.14990234375</v>
      </c>
      <c r="H342" s="26">
        <v>206.69999694824199</v>
      </c>
      <c r="I342" s="22">
        <v>16785.05078125</v>
      </c>
      <c r="J342" s="26">
        <v>508.04998779296801</v>
      </c>
      <c r="K342" s="22">
        <v>622.59997558593705</v>
      </c>
      <c r="Y342" s="93">
        <f t="shared" si="55"/>
        <v>-29</v>
      </c>
      <c r="Z342" s="18">
        <v>43878</v>
      </c>
      <c r="AA342" s="22">
        <v>2252.60009765625</v>
      </c>
      <c r="AB342" s="26">
        <v>204.80000305175699</v>
      </c>
      <c r="AC342" s="22">
        <v>16588.44921875</v>
      </c>
      <c r="AD342" s="26">
        <v>500.95001220703102</v>
      </c>
      <c r="AE342" s="22">
        <v>625.75</v>
      </c>
      <c r="AF342" s="26">
        <v>12045.799805000001</v>
      </c>
      <c r="AG342" s="64">
        <f t="shared" si="54"/>
        <v>-1.0870193264761081E-3</v>
      </c>
      <c r="AH342" s="65">
        <f t="shared" si="54"/>
        <v>-1.4060808122451272E-2</v>
      </c>
      <c r="AI342" s="64">
        <f t="shared" si="54"/>
        <v>1.4084296060265287E-2</v>
      </c>
      <c r="AJ342" s="65">
        <f t="shared" si="53"/>
        <v>-1.0227970206896518E-2</v>
      </c>
      <c r="AK342" s="64">
        <f t="shared" si="53"/>
        <v>-5.5913344550891661E-4</v>
      </c>
      <c r="AL342" s="64">
        <f t="shared" si="53"/>
        <v>-5.6003863379301749E-3</v>
      </c>
      <c r="AM342" s="101">
        <f t="shared" si="57"/>
        <v>-2.7697233873181901E-3</v>
      </c>
      <c r="AN342" s="102">
        <f t="shared" si="58"/>
        <v>-5.3831195453395222E-3</v>
      </c>
      <c r="AO342" s="101">
        <f t="shared" si="59"/>
        <v>-2.2707509027442303E-3</v>
      </c>
      <c r="AP342" s="102">
        <f t="shared" si="60"/>
        <v>-4.5544728000413278E-3</v>
      </c>
      <c r="AQ342" s="101">
        <f t="shared" si="61"/>
        <v>-5.6061533514246984E-3</v>
      </c>
      <c r="AR342" s="102">
        <f t="shared" si="56"/>
        <v>1.682704060842082E-3</v>
      </c>
      <c r="AS342" s="101">
        <f t="shared" si="56"/>
        <v>-8.6776885771117501E-3</v>
      </c>
      <c r="AT342" s="102">
        <f t="shared" si="56"/>
        <v>1.6355046963009517E-2</v>
      </c>
      <c r="AU342" s="101">
        <f t="shared" si="56"/>
        <v>-5.6734974068551906E-3</v>
      </c>
      <c r="AV342" s="102">
        <f t="shared" si="56"/>
        <v>5.0470199059157814E-3</v>
      </c>
      <c r="AW342" s="102">
        <f t="shared" si="62"/>
        <v>1.7467169891600882E-3</v>
      </c>
    </row>
    <row r="343" spans="6:49" x14ac:dyDescent="0.3">
      <c r="F343" s="18">
        <v>43881</v>
      </c>
      <c r="G343" s="22">
        <v>2248.25</v>
      </c>
      <c r="H343" s="26">
        <v>207.44999694824199</v>
      </c>
      <c r="I343" s="22">
        <v>16539.5</v>
      </c>
      <c r="J343" s="26">
        <v>506.14999389648398</v>
      </c>
      <c r="K343" s="22">
        <v>631.04998779296795</v>
      </c>
      <c r="Y343" s="93">
        <f t="shared" si="55"/>
        <v>-28</v>
      </c>
      <c r="Z343" s="18">
        <v>43879</v>
      </c>
      <c r="AA343" s="22">
        <v>2234.39990234375</v>
      </c>
      <c r="AB343" s="26">
        <v>203.850006103515</v>
      </c>
      <c r="AC343" s="22">
        <v>16403.849609375</v>
      </c>
      <c r="AD343" s="26">
        <v>504.54998779296801</v>
      </c>
      <c r="AE343" s="22">
        <v>620.75</v>
      </c>
      <c r="AF343" s="26">
        <v>11992.5</v>
      </c>
      <c r="AG343" s="64">
        <f t="shared" si="54"/>
        <v>-8.1124560411151361E-3</v>
      </c>
      <c r="AH343" s="65">
        <f t="shared" si="54"/>
        <v>-4.6494488600410007E-3</v>
      </c>
      <c r="AI343" s="64">
        <f t="shared" si="54"/>
        <v>-1.1190583400717673E-2</v>
      </c>
      <c r="AJ343" s="65">
        <f t="shared" si="53"/>
        <v>7.1605986436030665E-3</v>
      </c>
      <c r="AK343" s="64">
        <f t="shared" si="53"/>
        <v>-8.0225059236076549E-3</v>
      </c>
      <c r="AL343" s="64">
        <f t="shared" si="53"/>
        <v>-4.4345808796506583E-3</v>
      </c>
      <c r="AM343" s="101">
        <f t="shared" si="57"/>
        <v>-2.0817729740926654E-3</v>
      </c>
      <c r="AN343" s="102">
        <f t="shared" si="58"/>
        <v>-4.4439291176251502E-3</v>
      </c>
      <c r="AO343" s="101">
        <f t="shared" si="59"/>
        <v>-1.5858716798367656E-3</v>
      </c>
      <c r="AP343" s="102">
        <f t="shared" si="60"/>
        <v>-3.6236753632820943E-3</v>
      </c>
      <c r="AQ343" s="101">
        <f t="shared" si="61"/>
        <v>-4.6679647839543616E-3</v>
      </c>
      <c r="AR343" s="102">
        <f t="shared" si="56"/>
        <v>-6.0306830670224711E-3</v>
      </c>
      <c r="AS343" s="101">
        <f t="shared" si="56"/>
        <v>-2.0551974241585051E-4</v>
      </c>
      <c r="AT343" s="102">
        <f t="shared" si="56"/>
        <v>-9.6047117208809072E-3</v>
      </c>
      <c r="AU343" s="101">
        <f t="shared" si="56"/>
        <v>1.0784274006885161E-2</v>
      </c>
      <c r="AV343" s="102">
        <f t="shared" si="56"/>
        <v>-3.3545411396532932E-3</v>
      </c>
      <c r="AW343" s="102">
        <f t="shared" si="62"/>
        <v>-1.6822363326174726E-3</v>
      </c>
    </row>
    <row r="344" spans="6:49" x14ac:dyDescent="0.3">
      <c r="F344" s="18">
        <v>43885</v>
      </c>
      <c r="G344" s="22">
        <v>2215.14990234375</v>
      </c>
      <c r="H344" s="26">
        <v>203</v>
      </c>
      <c r="I344" s="22">
        <v>16337.25</v>
      </c>
      <c r="J344" s="26">
        <v>501</v>
      </c>
      <c r="K344" s="22">
        <v>614.84997558593705</v>
      </c>
      <c r="Y344" s="93">
        <f t="shared" si="55"/>
        <v>-27</v>
      </c>
      <c r="Z344" s="18">
        <v>43880</v>
      </c>
      <c r="AA344" s="22">
        <v>2292.14990234375</v>
      </c>
      <c r="AB344" s="26">
        <v>206.69999694824199</v>
      </c>
      <c r="AC344" s="22">
        <v>16785.05078125</v>
      </c>
      <c r="AD344" s="26">
        <v>508.04998779296801</v>
      </c>
      <c r="AE344" s="22">
        <v>622.59997558593705</v>
      </c>
      <c r="AF344" s="26">
        <v>12125.900390999999</v>
      </c>
      <c r="AG344" s="64">
        <f t="shared" si="54"/>
        <v>2.5517507189563048E-2</v>
      </c>
      <c r="AH344" s="65">
        <f t="shared" si="54"/>
        <v>1.3883992717063986E-2</v>
      </c>
      <c r="AI344" s="64">
        <f t="shared" si="54"/>
        <v>2.2972616258314253E-2</v>
      </c>
      <c r="AJ344" s="65">
        <f t="shared" si="53"/>
        <v>6.9129251880264394E-3</v>
      </c>
      <c r="AK344" s="64">
        <f t="shared" si="53"/>
        <v>2.9757944061521938E-3</v>
      </c>
      <c r="AL344" s="64">
        <f t="shared" si="53"/>
        <v>1.1062238723944356E-2</v>
      </c>
      <c r="AM344" s="101">
        <f t="shared" si="57"/>
        <v>7.0630147555068006E-3</v>
      </c>
      <c r="AN344" s="102">
        <f t="shared" si="58"/>
        <v>8.0405420506537966E-3</v>
      </c>
      <c r="AO344" s="101">
        <f t="shared" si="59"/>
        <v>7.5180913289747825E-3</v>
      </c>
      <c r="AP344" s="102">
        <f t="shared" si="60"/>
        <v>8.7492294490129682E-3</v>
      </c>
      <c r="AQ344" s="101">
        <f t="shared" si="61"/>
        <v>7.8031888557785044E-3</v>
      </c>
      <c r="AR344" s="102">
        <f t="shared" si="56"/>
        <v>1.8454492434056245E-2</v>
      </c>
      <c r="AS344" s="101">
        <f t="shared" si="56"/>
        <v>5.8434506664101892E-3</v>
      </c>
      <c r="AT344" s="102">
        <f t="shared" si="56"/>
        <v>1.5454524929339471E-2</v>
      </c>
      <c r="AU344" s="101">
        <f t="shared" si="56"/>
        <v>-1.8363042609865288E-3</v>
      </c>
      <c r="AV344" s="102">
        <f t="shared" si="56"/>
        <v>-4.8273944496263106E-3</v>
      </c>
      <c r="AW344" s="102">
        <f t="shared" si="62"/>
        <v>6.6177538638386131E-3</v>
      </c>
    </row>
    <row r="345" spans="6:49" x14ac:dyDescent="0.3">
      <c r="F345" s="18">
        <v>43886</v>
      </c>
      <c r="G345" s="22">
        <v>2233.60009765625</v>
      </c>
      <c r="H345" s="26">
        <v>201.80000305175699</v>
      </c>
      <c r="I345" s="22">
        <v>16380.5</v>
      </c>
      <c r="J345" s="26">
        <v>500.25</v>
      </c>
      <c r="K345" s="22">
        <v>615.75</v>
      </c>
      <c r="Y345" s="93">
        <f t="shared" si="55"/>
        <v>-26</v>
      </c>
      <c r="Z345" s="18">
        <v>43881</v>
      </c>
      <c r="AA345" s="22">
        <v>2248.25</v>
      </c>
      <c r="AB345" s="26">
        <v>207.44999694824199</v>
      </c>
      <c r="AC345" s="22">
        <v>16539.5</v>
      </c>
      <c r="AD345" s="26">
        <v>506.14999389648398</v>
      </c>
      <c r="AE345" s="22">
        <v>631.04998779296795</v>
      </c>
      <c r="AF345" s="26">
        <v>12080.849609000001</v>
      </c>
      <c r="AG345" s="64">
        <f t="shared" si="54"/>
        <v>-1.9338063320099463E-2</v>
      </c>
      <c r="AH345" s="65">
        <f t="shared" si="54"/>
        <v>3.6218801445318249E-3</v>
      </c>
      <c r="AI345" s="64">
        <f t="shared" si="54"/>
        <v>-1.4737196429572285E-2</v>
      </c>
      <c r="AJ345" s="65">
        <f t="shared" si="53"/>
        <v>-3.7467879186137186E-3</v>
      </c>
      <c r="AK345" s="64">
        <f t="shared" si="53"/>
        <v>1.3480860566210034E-2</v>
      </c>
      <c r="AL345" s="64">
        <f t="shared" si="53"/>
        <v>-3.722171213666504E-3</v>
      </c>
      <c r="AM345" s="101">
        <f t="shared" si="57"/>
        <v>-1.6613747673258645E-3</v>
      </c>
      <c r="AN345" s="102">
        <f t="shared" si="58"/>
        <v>-3.8700011657943679E-3</v>
      </c>
      <c r="AO345" s="101">
        <f t="shared" si="59"/>
        <v>-1.1673502404612346E-3</v>
      </c>
      <c r="AP345" s="102">
        <f t="shared" si="60"/>
        <v>-3.0548762670768305E-3</v>
      </c>
      <c r="AQ345" s="101">
        <f t="shared" si="61"/>
        <v>-4.0946490568449052E-3</v>
      </c>
      <c r="AR345" s="102">
        <f t="shared" si="56"/>
        <v>-1.7676688552773601E-2</v>
      </c>
      <c r="AS345" s="101">
        <f t="shared" si="56"/>
        <v>7.4918813103261924E-3</v>
      </c>
      <c r="AT345" s="102">
        <f t="shared" si="56"/>
        <v>-1.356984618911105E-2</v>
      </c>
      <c r="AU345" s="101">
        <f t="shared" si="56"/>
        <v>-6.9191165153688816E-4</v>
      </c>
      <c r="AV345" s="102">
        <f t="shared" si="56"/>
        <v>1.7575509623054941E-2</v>
      </c>
      <c r="AW345" s="102">
        <f t="shared" si="62"/>
        <v>-1.3742110920080806E-3</v>
      </c>
    </row>
    <row r="346" spans="6:49" x14ac:dyDescent="0.3">
      <c r="F346" s="18">
        <v>43887</v>
      </c>
      <c r="G346" s="22">
        <v>2236.19995117187</v>
      </c>
      <c r="H346" s="26">
        <v>198.600006103515</v>
      </c>
      <c r="I346" s="22">
        <v>16240.150390625</v>
      </c>
      <c r="J346" s="26">
        <v>501.95001220703102</v>
      </c>
      <c r="K346" s="22">
        <v>601.25</v>
      </c>
      <c r="Y346" s="93">
        <f t="shared" si="55"/>
        <v>-25</v>
      </c>
      <c r="Z346" s="18">
        <v>43885</v>
      </c>
      <c r="AA346" s="22">
        <v>2215.14990234375</v>
      </c>
      <c r="AB346" s="26">
        <v>203</v>
      </c>
      <c r="AC346" s="22">
        <v>16337.25</v>
      </c>
      <c r="AD346" s="26">
        <v>501</v>
      </c>
      <c r="AE346" s="22">
        <v>614.84997558593705</v>
      </c>
      <c r="AF346" s="26">
        <v>11829.400390999999</v>
      </c>
      <c r="AG346" s="64">
        <f t="shared" si="54"/>
        <v>-1.4832058603613156E-2</v>
      </c>
      <c r="AH346" s="65">
        <f t="shared" si="54"/>
        <v>-2.1684353026277144E-2</v>
      </c>
      <c r="AI346" s="64">
        <f t="shared" si="54"/>
        <v>-1.2303682778108643E-2</v>
      </c>
      <c r="AJ346" s="65">
        <f t="shared" si="53"/>
        <v>-1.0226954901185959E-2</v>
      </c>
      <c r="AK346" s="64">
        <f t="shared" si="53"/>
        <v>-2.6006783449530595E-2</v>
      </c>
      <c r="AL346" s="64">
        <f t="shared" si="53"/>
        <v>-2.1033530659308956E-2</v>
      </c>
      <c r="AM346" s="101">
        <f t="shared" si="57"/>
        <v>-1.1876935862485789E-2</v>
      </c>
      <c r="AN346" s="102">
        <f t="shared" si="58"/>
        <v>-1.7816292947670662E-2</v>
      </c>
      <c r="AO346" s="101">
        <f t="shared" si="59"/>
        <v>-1.1337306402873304E-2</v>
      </c>
      <c r="AP346" s="102">
        <f t="shared" si="60"/>
        <v>-1.6876538264269467E-2</v>
      </c>
      <c r="AQ346" s="101">
        <f t="shared" si="61"/>
        <v>-1.8026063945946677E-2</v>
      </c>
      <c r="AR346" s="102">
        <f t="shared" si="56"/>
        <v>-2.9551227411273671E-3</v>
      </c>
      <c r="AS346" s="101">
        <f t="shared" si="56"/>
        <v>-3.868060078606482E-3</v>
      </c>
      <c r="AT346" s="102">
        <f t="shared" si="56"/>
        <v>-9.6637637523533902E-4</v>
      </c>
      <c r="AU346" s="101">
        <f t="shared" si="56"/>
        <v>6.6495833630835083E-3</v>
      </c>
      <c r="AV346" s="102">
        <f t="shared" si="56"/>
        <v>-7.9807195035839183E-3</v>
      </c>
      <c r="AW346" s="102">
        <f t="shared" si="62"/>
        <v>-1.8241390670939196E-3</v>
      </c>
    </row>
    <row r="347" spans="6:49" x14ac:dyDescent="0.3">
      <c r="F347" s="18">
        <v>43888</v>
      </c>
      <c r="G347" s="22">
        <v>2254.94995117187</v>
      </c>
      <c r="H347" s="26">
        <v>197.55000305175699</v>
      </c>
      <c r="I347" s="22">
        <v>16263.75</v>
      </c>
      <c r="J347" s="26">
        <v>506.350006103515</v>
      </c>
      <c r="K347" s="22">
        <v>594.70001220703102</v>
      </c>
      <c r="Y347" s="93">
        <f t="shared" si="55"/>
        <v>-24</v>
      </c>
      <c r="Z347" s="18">
        <v>43886</v>
      </c>
      <c r="AA347" s="22">
        <v>2233.60009765625</v>
      </c>
      <c r="AB347" s="26">
        <v>201.80000305175699</v>
      </c>
      <c r="AC347" s="22">
        <v>16380.5</v>
      </c>
      <c r="AD347" s="26">
        <v>500.25</v>
      </c>
      <c r="AE347" s="22">
        <v>615.75</v>
      </c>
      <c r="AF347" s="26">
        <v>11797.900390999999</v>
      </c>
      <c r="AG347" s="64">
        <f t="shared" si="54"/>
        <v>8.2946000984991768E-3</v>
      </c>
      <c r="AH347" s="65">
        <f t="shared" si="54"/>
        <v>-5.9288559995980391E-3</v>
      </c>
      <c r="AI347" s="64">
        <f t="shared" si="54"/>
        <v>2.6438263751306125E-3</v>
      </c>
      <c r="AJ347" s="65">
        <f t="shared" si="53"/>
        <v>-1.4981276210219922E-3</v>
      </c>
      <c r="AK347" s="64">
        <f t="shared" si="53"/>
        <v>1.462741089539804E-3</v>
      </c>
      <c r="AL347" s="64">
        <f t="shared" si="53"/>
        <v>-2.6664085714817841E-3</v>
      </c>
      <c r="AM347" s="101">
        <f t="shared" si="57"/>
        <v>-1.0383614328104006E-3</v>
      </c>
      <c r="AN347" s="102">
        <f t="shared" si="58"/>
        <v>-3.0194628873566787E-3</v>
      </c>
      <c r="AO347" s="101">
        <f t="shared" si="59"/>
        <v>-5.4711820018471958E-4</v>
      </c>
      <c r="AP347" s="102">
        <f t="shared" si="60"/>
        <v>-2.2119387476197219E-3</v>
      </c>
      <c r="AQ347" s="101">
        <f t="shared" si="61"/>
        <v>-3.2450180709669048E-3</v>
      </c>
      <c r="AR347" s="102">
        <f t="shared" si="56"/>
        <v>9.3329615313095769E-3</v>
      </c>
      <c r="AS347" s="101">
        <f t="shared" si="56"/>
        <v>-2.9093931122413604E-3</v>
      </c>
      <c r="AT347" s="102">
        <f t="shared" si="56"/>
        <v>3.1909445753153321E-3</v>
      </c>
      <c r="AU347" s="101">
        <f t="shared" si="56"/>
        <v>7.1381112659772965E-4</v>
      </c>
      <c r="AV347" s="102">
        <f t="shared" si="56"/>
        <v>4.7077591605067092E-3</v>
      </c>
      <c r="AW347" s="102">
        <f t="shared" si="62"/>
        <v>3.0072166562975979E-3</v>
      </c>
    </row>
    <row r="348" spans="6:49" x14ac:dyDescent="0.3">
      <c r="F348" s="18">
        <v>43889</v>
      </c>
      <c r="G348" s="22">
        <v>2174.75</v>
      </c>
      <c r="H348" s="26">
        <v>197.55000305175699</v>
      </c>
      <c r="I348" s="22">
        <v>15778.849609375</v>
      </c>
      <c r="J348" s="26">
        <v>496.100006103515</v>
      </c>
      <c r="K348" s="22">
        <v>560.5</v>
      </c>
      <c r="Y348" s="93">
        <f t="shared" si="55"/>
        <v>-23</v>
      </c>
      <c r="Z348" s="18">
        <v>43887</v>
      </c>
      <c r="AA348" s="22">
        <v>2236.19995117187</v>
      </c>
      <c r="AB348" s="26">
        <v>198.600006103515</v>
      </c>
      <c r="AC348" s="22">
        <v>16240.150390625</v>
      </c>
      <c r="AD348" s="26">
        <v>501.95001220703102</v>
      </c>
      <c r="AE348" s="22">
        <v>601.25</v>
      </c>
      <c r="AF348" s="26">
        <v>11678.5</v>
      </c>
      <c r="AG348" s="64">
        <f t="shared" si="54"/>
        <v>1.1632975884421576E-3</v>
      </c>
      <c r="AH348" s="65">
        <f t="shared" si="54"/>
        <v>-1.5984340698413632E-2</v>
      </c>
      <c r="AI348" s="64">
        <f t="shared" si="54"/>
        <v>-8.6050077924499091E-3</v>
      </c>
      <c r="AJ348" s="65">
        <f t="shared" si="53"/>
        <v>3.3925639929095076E-3</v>
      </c>
      <c r="AK348" s="64">
        <f t="shared" si="53"/>
        <v>-2.3830215580676314E-2</v>
      </c>
      <c r="AL348" s="64">
        <f t="shared" si="53"/>
        <v>-1.0172038178174725E-2</v>
      </c>
      <c r="AM348" s="101">
        <f t="shared" si="57"/>
        <v>-5.4674889109596128E-3</v>
      </c>
      <c r="AN348" s="102">
        <f t="shared" si="58"/>
        <v>-9.0661110914050155E-3</v>
      </c>
      <c r="AO348" s="101">
        <f t="shared" si="59"/>
        <v>-4.9564728965071575E-3</v>
      </c>
      <c r="AP348" s="102">
        <f t="shared" si="60"/>
        <v>-8.2045516227422944E-3</v>
      </c>
      <c r="AQ348" s="101">
        <f t="shared" si="61"/>
        <v>-9.2852161491765017E-3</v>
      </c>
      <c r="AR348" s="102">
        <f t="shared" si="56"/>
        <v>6.6307864994017704E-3</v>
      </c>
      <c r="AS348" s="101">
        <f t="shared" si="56"/>
        <v>-6.9182296070086167E-3</v>
      </c>
      <c r="AT348" s="102">
        <f t="shared" si="56"/>
        <v>-3.6485348959427516E-3</v>
      </c>
      <c r="AU348" s="101">
        <f t="shared" si="56"/>
        <v>1.1597115615651802E-2</v>
      </c>
      <c r="AV348" s="102">
        <f t="shared" si="56"/>
        <v>-1.4544999431499813E-2</v>
      </c>
      <c r="AW348" s="102">
        <f t="shared" si="62"/>
        <v>-1.3767723638795216E-3</v>
      </c>
    </row>
    <row r="349" spans="6:49" x14ac:dyDescent="0.3">
      <c r="F349" s="18">
        <v>43892</v>
      </c>
      <c r="G349" s="22">
        <v>2159.44995117187</v>
      </c>
      <c r="H349" s="26">
        <v>195.30000305175699</v>
      </c>
      <c r="I349" s="22">
        <v>16109.9501953125</v>
      </c>
      <c r="J349" s="26">
        <v>499.25</v>
      </c>
      <c r="K349" s="22">
        <v>587.15002441406205</v>
      </c>
      <c r="Y349" s="93">
        <f t="shared" si="55"/>
        <v>-22</v>
      </c>
      <c r="Z349" s="18">
        <v>43888</v>
      </c>
      <c r="AA349" s="22">
        <v>2254.94995117187</v>
      </c>
      <c r="AB349" s="26">
        <v>197.55000305175699</v>
      </c>
      <c r="AC349" s="22">
        <v>16263.75</v>
      </c>
      <c r="AD349" s="26">
        <v>506.350006103515</v>
      </c>
      <c r="AE349" s="22">
        <v>594.70001220703102</v>
      </c>
      <c r="AF349" s="26">
        <v>11633.299805000001</v>
      </c>
      <c r="AG349" s="64">
        <f t="shared" si="54"/>
        <v>8.3498032102467291E-3</v>
      </c>
      <c r="AH349" s="65">
        <f t="shared" si="54"/>
        <v>-5.3010500383528182E-3</v>
      </c>
      <c r="AI349" s="64">
        <f t="shared" si="54"/>
        <v>1.4521096384295096E-3</v>
      </c>
      <c r="AJ349" s="65">
        <f t="shared" si="53"/>
        <v>8.7276043754865411E-3</v>
      </c>
      <c r="AK349" s="64">
        <f t="shared" si="53"/>
        <v>-1.0953724181055165E-2</v>
      </c>
      <c r="AL349" s="64">
        <f t="shared" si="53"/>
        <v>-3.8778860509662907E-3</v>
      </c>
      <c r="AM349" s="101">
        <f t="shared" si="57"/>
        <v>-1.7532632431474016E-3</v>
      </c>
      <c r="AN349" s="102">
        <f t="shared" si="58"/>
        <v>-3.9954473829195546E-3</v>
      </c>
      <c r="AO349" s="101">
        <f t="shared" si="59"/>
        <v>-1.2588285021280031E-3</v>
      </c>
      <c r="AP349" s="102">
        <f t="shared" si="60"/>
        <v>-3.1792014453427839E-3</v>
      </c>
      <c r="AQ349" s="101">
        <f t="shared" si="61"/>
        <v>-4.219961457042243E-3</v>
      </c>
      <c r="AR349" s="102">
        <f t="shared" si="56"/>
        <v>1.010306645339413E-2</v>
      </c>
      <c r="AS349" s="101">
        <f t="shared" si="56"/>
        <v>-1.3056026554332635E-3</v>
      </c>
      <c r="AT349" s="102">
        <f t="shared" si="56"/>
        <v>2.7109381405575127E-3</v>
      </c>
      <c r="AU349" s="101">
        <f t="shared" si="56"/>
        <v>1.1906805820829324E-2</v>
      </c>
      <c r="AV349" s="102">
        <f t="shared" si="56"/>
        <v>-6.7337627240129224E-3</v>
      </c>
      <c r="AW349" s="102">
        <f t="shared" si="62"/>
        <v>3.3362890070669561E-3</v>
      </c>
    </row>
    <row r="350" spans="6:49" x14ac:dyDescent="0.3">
      <c r="F350" s="18">
        <v>43893</v>
      </c>
      <c r="G350" s="22">
        <v>2166.64990234375</v>
      </c>
      <c r="H350" s="26">
        <v>193.850006103515</v>
      </c>
      <c r="I350" s="22">
        <v>16359.400390625</v>
      </c>
      <c r="J350" s="26">
        <v>506.600006103515</v>
      </c>
      <c r="K350" s="22">
        <v>618.70001220703102</v>
      </c>
      <c r="Y350" s="93">
        <f t="shared" si="55"/>
        <v>-21</v>
      </c>
      <c r="Z350" s="18">
        <v>43889</v>
      </c>
      <c r="AA350" s="22">
        <v>2174.75</v>
      </c>
      <c r="AB350" s="26">
        <v>197.55000305175699</v>
      </c>
      <c r="AC350" s="22">
        <v>15778.849609375</v>
      </c>
      <c r="AD350" s="26">
        <v>496.100006103515</v>
      </c>
      <c r="AE350" s="22">
        <v>560.5</v>
      </c>
      <c r="AF350" s="26">
        <v>11201.75</v>
      </c>
      <c r="AG350" s="64">
        <f t="shared" si="54"/>
        <v>-3.6214062700549832E-2</v>
      </c>
      <c r="AH350" s="65">
        <f t="shared" si="54"/>
        <v>0</v>
      </c>
      <c r="AI350" s="64">
        <f t="shared" si="54"/>
        <v>-3.0268293889291968E-2</v>
      </c>
      <c r="AJ350" s="65">
        <f t="shared" si="53"/>
        <v>-2.0450610222242375E-2</v>
      </c>
      <c r="AK350" s="64">
        <f t="shared" si="53"/>
        <v>-5.9227854726701175E-2</v>
      </c>
      <c r="AL350" s="64">
        <f t="shared" si="53"/>
        <v>-3.7801642349138985E-2</v>
      </c>
      <c r="AM350" s="101">
        <f t="shared" si="57"/>
        <v>-2.1771922443741366E-2</v>
      </c>
      <c r="AN350" s="102">
        <f t="shared" si="58"/>
        <v>-3.1324936159184878E-2</v>
      </c>
      <c r="AO350" s="101">
        <f t="shared" si="59"/>
        <v>-2.1188119179736193E-2</v>
      </c>
      <c r="AP350" s="102">
        <f t="shared" si="60"/>
        <v>-3.0264462698265542E-2</v>
      </c>
      <c r="AQ350" s="101">
        <f t="shared" si="61"/>
        <v>-3.1520297116445675E-2</v>
      </c>
      <c r="AR350" s="102">
        <f t="shared" si="56"/>
        <v>-1.4442140256808466E-2</v>
      </c>
      <c r="AS350" s="101">
        <f t="shared" si="56"/>
        <v>3.1324936159184878E-2</v>
      </c>
      <c r="AT350" s="102">
        <f t="shared" si="56"/>
        <v>-9.0801747095557751E-3</v>
      </c>
      <c r="AU350" s="101">
        <f t="shared" si="56"/>
        <v>9.8138524760231667E-3</v>
      </c>
      <c r="AV350" s="102">
        <f t="shared" si="56"/>
        <v>-2.77075576102555E-2</v>
      </c>
      <c r="AW350" s="102">
        <f t="shared" si="62"/>
        <v>-2.0182167882823393E-3</v>
      </c>
    </row>
    <row r="351" spans="6:49" x14ac:dyDescent="0.3">
      <c r="F351" s="18">
        <v>43894</v>
      </c>
      <c r="G351" s="22">
        <v>2175.85009765625</v>
      </c>
      <c r="H351" s="26">
        <v>187.5</v>
      </c>
      <c r="I351" s="22">
        <v>16541.5</v>
      </c>
      <c r="J351" s="26">
        <v>514.40002441406205</v>
      </c>
      <c r="K351" s="22">
        <v>631.75</v>
      </c>
      <c r="Y351" s="93">
        <f t="shared" si="55"/>
        <v>-20</v>
      </c>
      <c r="Z351" s="18">
        <v>43892</v>
      </c>
      <c r="AA351" s="22">
        <v>2159.44995117187</v>
      </c>
      <c r="AB351" s="26">
        <v>195.30000305175699</v>
      </c>
      <c r="AC351" s="22">
        <v>16109.9501953125</v>
      </c>
      <c r="AD351" s="26">
        <v>499.25</v>
      </c>
      <c r="AE351" s="22">
        <v>587.15002441406205</v>
      </c>
      <c r="AF351" s="26">
        <v>11132.75</v>
      </c>
      <c r="AG351" s="64">
        <f t="shared" si="54"/>
        <v>-7.0601783740708371E-3</v>
      </c>
      <c r="AH351" s="65">
        <f t="shared" si="54"/>
        <v>-1.1454878796793863E-2</v>
      </c>
      <c r="AI351" s="64">
        <f t="shared" si="54"/>
        <v>2.0766694699206896E-2</v>
      </c>
      <c r="AJ351" s="65">
        <f t="shared" si="53"/>
        <v>6.3294406859281021E-3</v>
      </c>
      <c r="AK351" s="64">
        <f t="shared" si="53"/>
        <v>4.6451122879496314E-2</v>
      </c>
      <c r="AL351" s="64">
        <f t="shared" si="53"/>
        <v>-6.1788013630017435E-3</v>
      </c>
      <c r="AM351" s="101">
        <f t="shared" si="57"/>
        <v>-3.1110503666077582E-3</v>
      </c>
      <c r="AN351" s="102">
        <f t="shared" si="58"/>
        <v>-5.8490993972395936E-3</v>
      </c>
      <c r="AO351" s="101">
        <f t="shared" si="59"/>
        <v>-2.6105541092531813E-3</v>
      </c>
      <c r="AP351" s="102">
        <f t="shared" si="60"/>
        <v>-5.016288464821445E-3</v>
      </c>
      <c r="AQ351" s="101">
        <f t="shared" si="61"/>
        <v>-6.0716361298087254E-3</v>
      </c>
      <c r="AR351" s="102">
        <f t="shared" si="56"/>
        <v>-3.9491280074630784E-3</v>
      </c>
      <c r="AS351" s="101">
        <f t="shared" si="56"/>
        <v>-5.6057793995542698E-3</v>
      </c>
      <c r="AT351" s="102">
        <f t="shared" si="56"/>
        <v>2.3377248808460076E-2</v>
      </c>
      <c r="AU351" s="101">
        <f t="shared" si="56"/>
        <v>1.1345729150749547E-2</v>
      </c>
      <c r="AV351" s="102">
        <f t="shared" si="56"/>
        <v>5.2522759009305038E-2</v>
      </c>
      <c r="AW351" s="102">
        <f t="shared" si="62"/>
        <v>1.5538165912299461E-2</v>
      </c>
    </row>
    <row r="352" spans="6:49" x14ac:dyDescent="0.3">
      <c r="F352" s="18">
        <v>43895</v>
      </c>
      <c r="G352" s="22">
        <v>2218</v>
      </c>
      <c r="H352" s="26">
        <v>188.05000305175699</v>
      </c>
      <c r="I352" s="22">
        <v>16576.30078125</v>
      </c>
      <c r="J352" s="26">
        <v>517.95001220703102</v>
      </c>
      <c r="K352" s="22">
        <v>650.65002441406205</v>
      </c>
      <c r="Y352" s="93">
        <f t="shared" si="55"/>
        <v>-19</v>
      </c>
      <c r="Z352" s="18">
        <v>43893</v>
      </c>
      <c r="AA352" s="22">
        <v>2166.64990234375</v>
      </c>
      <c r="AB352" s="26">
        <v>193.850006103515</v>
      </c>
      <c r="AC352" s="22">
        <v>16359.400390625</v>
      </c>
      <c r="AD352" s="26">
        <v>506.600006103515</v>
      </c>
      <c r="AE352" s="22">
        <v>618.70001220703102</v>
      </c>
      <c r="AF352" s="26">
        <v>11303.299805000001</v>
      </c>
      <c r="AG352" s="64">
        <f t="shared" si="54"/>
        <v>3.3286137922982277E-3</v>
      </c>
      <c r="AH352" s="65">
        <f t="shared" si="54"/>
        <v>-7.4521579059291096E-3</v>
      </c>
      <c r="AI352" s="64">
        <f t="shared" si="54"/>
        <v>1.5365573917683046E-2</v>
      </c>
      <c r="AJ352" s="65">
        <f t="shared" si="53"/>
        <v>1.4614777319646628E-2</v>
      </c>
      <c r="AK352" s="64">
        <f t="shared" si="53"/>
        <v>5.2340156875361303E-2</v>
      </c>
      <c r="AL352" s="64">
        <f t="shared" si="53"/>
        <v>1.5203486498601893E-2</v>
      </c>
      <c r="AM352" s="101">
        <f t="shared" si="57"/>
        <v>9.5067956604696427E-3</v>
      </c>
      <c r="AN352" s="102">
        <f t="shared" si="58"/>
        <v>1.1376793601999047E-2</v>
      </c>
      <c r="AO352" s="101">
        <f t="shared" si="59"/>
        <v>9.950962557730595E-3</v>
      </c>
      <c r="AP352" s="102">
        <f t="shared" si="60"/>
        <v>1.205566688783298E-2</v>
      </c>
      <c r="AQ352" s="101">
        <f t="shared" si="61"/>
        <v>1.1135881535893002E-2</v>
      </c>
      <c r="AR352" s="102">
        <f t="shared" si="56"/>
        <v>-6.1781818681714146E-3</v>
      </c>
      <c r="AS352" s="101">
        <f t="shared" si="56"/>
        <v>-1.8828951507928158E-2</v>
      </c>
      <c r="AT352" s="102">
        <f t="shared" si="56"/>
        <v>5.4146113599524513E-3</v>
      </c>
      <c r="AU352" s="101">
        <f t="shared" si="56"/>
        <v>2.5591104318136472E-3</v>
      </c>
      <c r="AV352" s="102">
        <f t="shared" si="56"/>
        <v>4.1204275339468299E-2</v>
      </c>
      <c r="AW352" s="102">
        <f t="shared" si="62"/>
        <v>4.8341727510269657E-3</v>
      </c>
    </row>
    <row r="353" spans="6:49" x14ac:dyDescent="0.3">
      <c r="F353" s="18">
        <v>43896</v>
      </c>
      <c r="G353" s="22">
        <v>2188.89990234375</v>
      </c>
      <c r="H353" s="26">
        <v>181.75</v>
      </c>
      <c r="I353" s="22">
        <v>16429.30078125</v>
      </c>
      <c r="J353" s="26">
        <v>500.54998779296801</v>
      </c>
      <c r="K353" s="22">
        <v>638.90002441406205</v>
      </c>
      <c r="Y353" s="93">
        <f t="shared" si="55"/>
        <v>-18</v>
      </c>
      <c r="Z353" s="18">
        <v>43894</v>
      </c>
      <c r="AA353" s="22">
        <v>2175.85009765625</v>
      </c>
      <c r="AB353" s="26">
        <v>187.5</v>
      </c>
      <c r="AC353" s="22">
        <v>16541.5</v>
      </c>
      <c r="AD353" s="26">
        <v>514.40002441406205</v>
      </c>
      <c r="AE353" s="22">
        <v>631.75</v>
      </c>
      <c r="AF353" s="26">
        <v>11251</v>
      </c>
      <c r="AG353" s="64">
        <f t="shared" si="54"/>
        <v>4.2372868522655375E-3</v>
      </c>
      <c r="AH353" s="65">
        <f t="shared" si="54"/>
        <v>-3.3305850192234358E-2</v>
      </c>
      <c r="AI353" s="64">
        <f t="shared" si="54"/>
        <v>1.1069695158588634E-2</v>
      </c>
      <c r="AJ353" s="65">
        <f t="shared" si="53"/>
        <v>1.5279470769077748E-2</v>
      </c>
      <c r="AK353" s="64">
        <f t="shared" si="53"/>
        <v>2.087322400123142E-2</v>
      </c>
      <c r="AL353" s="64">
        <f t="shared" si="53"/>
        <v>-4.6376876419542308E-3</v>
      </c>
      <c r="AM353" s="101">
        <f t="shared" si="57"/>
        <v>-2.2016277749630003E-3</v>
      </c>
      <c r="AN353" s="102">
        <f t="shared" si="58"/>
        <v>-4.6075549829913062E-3</v>
      </c>
      <c r="AO353" s="101">
        <f t="shared" si="59"/>
        <v>-1.7051914175732913E-3</v>
      </c>
      <c r="AP353" s="102">
        <f t="shared" si="60"/>
        <v>-3.7858390007895321E-3</v>
      </c>
      <c r="AQ353" s="101">
        <f t="shared" si="61"/>
        <v>-4.831416105112475E-3</v>
      </c>
      <c r="AR353" s="102">
        <f t="shared" si="56"/>
        <v>6.4389146272285378E-3</v>
      </c>
      <c r="AS353" s="101">
        <f t="shared" si="56"/>
        <v>-2.8698295209243052E-2</v>
      </c>
      <c r="AT353" s="102">
        <f t="shared" si="56"/>
        <v>1.2774886576161926E-2</v>
      </c>
      <c r="AU353" s="101">
        <f t="shared" si="56"/>
        <v>1.906530976986728E-2</v>
      </c>
      <c r="AV353" s="102">
        <f t="shared" si="56"/>
        <v>2.5704640106343896E-2</v>
      </c>
      <c r="AW353" s="102">
        <f t="shared" si="62"/>
        <v>7.0570911740717168E-3</v>
      </c>
    </row>
    <row r="354" spans="6:49" x14ac:dyDescent="0.3">
      <c r="F354" s="18">
        <v>43899</v>
      </c>
      <c r="G354" s="22">
        <v>2121.5</v>
      </c>
      <c r="H354" s="26">
        <v>177.19999694824199</v>
      </c>
      <c r="I354" s="22">
        <v>16031.349609375</v>
      </c>
      <c r="J354" s="26">
        <v>483.14999389648398</v>
      </c>
      <c r="K354" s="22">
        <v>613.79998779296795</v>
      </c>
      <c r="Y354" s="93">
        <f t="shared" si="55"/>
        <v>-17</v>
      </c>
      <c r="Z354" s="18">
        <v>43895</v>
      </c>
      <c r="AA354" s="22">
        <v>2218</v>
      </c>
      <c r="AB354" s="26">
        <v>188.05000305175699</v>
      </c>
      <c r="AC354" s="22">
        <v>16576.30078125</v>
      </c>
      <c r="AD354" s="26">
        <v>517.95001220703102</v>
      </c>
      <c r="AE354" s="22">
        <v>650.65002441406205</v>
      </c>
      <c r="AF354" s="26">
        <v>11269</v>
      </c>
      <c r="AG354" s="64">
        <f t="shared" si="54"/>
        <v>1.9186451252169397E-2</v>
      </c>
      <c r="AH354" s="65">
        <f t="shared" si="54"/>
        <v>2.9290557343136596E-3</v>
      </c>
      <c r="AI354" s="64">
        <f t="shared" si="54"/>
        <v>2.1016367777013582E-3</v>
      </c>
      <c r="AJ354" s="65">
        <f t="shared" si="53"/>
        <v>6.8775156874337001E-3</v>
      </c>
      <c r="AK354" s="64">
        <f t="shared" si="53"/>
        <v>2.9478154477034883E-2</v>
      </c>
      <c r="AL354" s="64">
        <f t="shared" si="53"/>
        <v>1.5985793812774052E-3</v>
      </c>
      <c r="AM354" s="101">
        <f t="shared" si="57"/>
        <v>1.4784394653709167E-3</v>
      </c>
      <c r="AN354" s="102">
        <f t="shared" si="58"/>
        <v>4.1647561430381043E-4</v>
      </c>
      <c r="AO354" s="101">
        <f t="shared" si="59"/>
        <v>1.958447041469059E-3</v>
      </c>
      <c r="AP354" s="102">
        <f t="shared" si="60"/>
        <v>1.1932947980319787E-3</v>
      </c>
      <c r="AQ354" s="101">
        <f t="shared" si="61"/>
        <v>1.8725522065291358E-4</v>
      </c>
      <c r="AR354" s="102">
        <f t="shared" si="56"/>
        <v>1.770801178679848E-2</v>
      </c>
      <c r="AS354" s="101">
        <f t="shared" si="56"/>
        <v>2.5125801200098492E-3</v>
      </c>
      <c r="AT354" s="102">
        <f t="shared" si="56"/>
        <v>1.4318973623229925E-4</v>
      </c>
      <c r="AU354" s="101">
        <f t="shared" si="56"/>
        <v>5.6842208894017209E-3</v>
      </c>
      <c r="AV354" s="102">
        <f t="shared" si="56"/>
        <v>2.929089925638197E-2</v>
      </c>
      <c r="AW354" s="102">
        <f t="shared" si="62"/>
        <v>1.1067780357764864E-2</v>
      </c>
    </row>
    <row r="355" spans="6:49" x14ac:dyDescent="0.3">
      <c r="F355" s="18">
        <v>43901</v>
      </c>
      <c r="G355" s="22">
        <v>2155</v>
      </c>
      <c r="H355" s="26">
        <v>175.64999389648401</v>
      </c>
      <c r="I355" s="22">
        <v>16048.5498046875</v>
      </c>
      <c r="J355" s="26">
        <v>488</v>
      </c>
      <c r="K355" s="22">
        <v>607.40002441406205</v>
      </c>
      <c r="Y355" s="93">
        <f t="shared" si="55"/>
        <v>-16</v>
      </c>
      <c r="Z355" s="18">
        <v>43896</v>
      </c>
      <c r="AA355" s="22">
        <v>2188.89990234375</v>
      </c>
      <c r="AB355" s="26">
        <v>181.75</v>
      </c>
      <c r="AC355" s="22">
        <v>16429.30078125</v>
      </c>
      <c r="AD355" s="26">
        <v>500.54998779296801</v>
      </c>
      <c r="AE355" s="22">
        <v>638.90002441406205</v>
      </c>
      <c r="AF355" s="26">
        <v>10989.450194999999</v>
      </c>
      <c r="AG355" s="64">
        <f t="shared" si="54"/>
        <v>-1.3206799005508467E-2</v>
      </c>
      <c r="AH355" s="65">
        <f t="shared" si="54"/>
        <v>-3.4075784731150402E-2</v>
      </c>
      <c r="AI355" s="64">
        <f t="shared" si="54"/>
        <v>-8.9076377965107978E-3</v>
      </c>
      <c r="AJ355" s="65">
        <f t="shared" si="53"/>
        <v>-3.4171266593828201E-2</v>
      </c>
      <c r="AK355" s="64">
        <f t="shared" si="53"/>
        <v>-1.8223914924391703E-2</v>
      </c>
      <c r="AL355" s="64">
        <f t="shared" si="53"/>
        <v>-2.5119853558614329E-2</v>
      </c>
      <c r="AM355" s="101">
        <f t="shared" si="57"/>
        <v>-1.4288305192750188E-2</v>
      </c>
      <c r="AN355" s="102">
        <f t="shared" si="58"/>
        <v>-2.1108296192570097E-2</v>
      </c>
      <c r="AO355" s="101">
        <f t="shared" si="59"/>
        <v>-1.3737910750665121E-2</v>
      </c>
      <c r="AP355" s="102">
        <f t="shared" si="60"/>
        <v>-2.0139122817662471E-2</v>
      </c>
      <c r="AQ355" s="101">
        <f t="shared" si="61"/>
        <v>-2.1314555520500062E-2</v>
      </c>
      <c r="AR355" s="102">
        <f t="shared" si="56"/>
        <v>1.0815061872417216E-3</v>
      </c>
      <c r="AS355" s="101">
        <f t="shared" si="56"/>
        <v>-1.2967488538580305E-2</v>
      </c>
      <c r="AT355" s="102">
        <f t="shared" si="56"/>
        <v>4.8302729541543233E-3</v>
      </c>
      <c r="AU355" s="101">
        <f t="shared" si="56"/>
        <v>-1.4032143776165729E-2</v>
      </c>
      <c r="AV355" s="102">
        <f t="shared" si="56"/>
        <v>3.0906405961083593E-3</v>
      </c>
      <c r="AW355" s="102">
        <f t="shared" si="62"/>
        <v>-3.5994425154483264E-3</v>
      </c>
    </row>
    <row r="356" spans="6:49" x14ac:dyDescent="0.3">
      <c r="F356" s="18">
        <v>43902</v>
      </c>
      <c r="G356" s="22">
        <v>2055.94995117187</v>
      </c>
      <c r="H356" s="26">
        <v>155.80000305175699</v>
      </c>
      <c r="I356" s="22">
        <v>15565.5498046875</v>
      </c>
      <c r="J356" s="26">
        <v>455.25</v>
      </c>
      <c r="K356" s="22">
        <v>560.20001220703102</v>
      </c>
      <c r="Y356" s="93">
        <f t="shared" si="55"/>
        <v>-15</v>
      </c>
      <c r="Z356" s="18">
        <v>43899</v>
      </c>
      <c r="AA356" s="22">
        <v>2121.5</v>
      </c>
      <c r="AB356" s="26">
        <v>177.19999694824199</v>
      </c>
      <c r="AC356" s="22">
        <v>16031.349609375</v>
      </c>
      <c r="AD356" s="26">
        <v>483.14999389648398</v>
      </c>
      <c r="AE356" s="22">
        <v>613.79998779296795</v>
      </c>
      <c r="AF356" s="26">
        <v>10451.450194999999</v>
      </c>
      <c r="AG356" s="64">
        <f t="shared" si="54"/>
        <v>-3.1275704262424361E-2</v>
      </c>
      <c r="AH356" s="65">
        <f t="shared" si="54"/>
        <v>-2.5353095464759005E-2</v>
      </c>
      <c r="AI356" s="64">
        <f t="shared" si="54"/>
        <v>-2.4520217900893822E-2</v>
      </c>
      <c r="AJ356" s="65">
        <f t="shared" si="53"/>
        <v>-3.5380317665692822E-2</v>
      </c>
      <c r="AK356" s="64">
        <f t="shared" si="53"/>
        <v>-4.007886352294894E-2</v>
      </c>
      <c r="AL356" s="64">
        <f t="shared" si="53"/>
        <v>-5.019499598793941E-2</v>
      </c>
      <c r="AM356" s="101">
        <f t="shared" si="57"/>
        <v>-2.9085331980908413E-2</v>
      </c>
      <c r="AN356" s="102">
        <f t="shared" si="58"/>
        <v>-4.1309208425346848E-2</v>
      </c>
      <c r="AO356" s="101">
        <f t="shared" si="59"/>
        <v>-2.8468879746671144E-2</v>
      </c>
      <c r="AP356" s="102">
        <f t="shared" si="60"/>
        <v>-4.0159511411513478E-2</v>
      </c>
      <c r="AQ356" s="101">
        <f t="shared" si="61"/>
        <v>-4.1493918884951464E-2</v>
      </c>
      <c r="AR356" s="102">
        <f t="shared" si="56"/>
        <v>-2.1903722815159489E-3</v>
      </c>
      <c r="AS356" s="101">
        <f t="shared" si="56"/>
        <v>1.5956112960587843E-2</v>
      </c>
      <c r="AT356" s="102">
        <f t="shared" si="56"/>
        <v>3.9486618457773223E-3</v>
      </c>
      <c r="AU356" s="101">
        <f t="shared" si="56"/>
        <v>4.7791937458206563E-3</v>
      </c>
      <c r="AV356" s="102">
        <f t="shared" si="56"/>
        <v>1.4150553620025236E-3</v>
      </c>
      <c r="AW356" s="102">
        <f t="shared" si="62"/>
        <v>4.7817303265344797E-3</v>
      </c>
    </row>
    <row r="357" spans="6:49" x14ac:dyDescent="0.3">
      <c r="F357" s="18">
        <v>43903</v>
      </c>
      <c r="G357" s="22">
        <v>2033.19995117187</v>
      </c>
      <c r="H357" s="26">
        <v>162.25</v>
      </c>
      <c r="I357" s="22">
        <v>14991.7998046875</v>
      </c>
      <c r="J357" s="26">
        <v>450.600006103515</v>
      </c>
      <c r="K357" s="22">
        <v>548.25</v>
      </c>
      <c r="Y357" s="93">
        <f t="shared" si="55"/>
        <v>-14</v>
      </c>
      <c r="Z357" s="18">
        <v>43901</v>
      </c>
      <c r="AA357" s="22">
        <v>2155</v>
      </c>
      <c r="AB357" s="26">
        <v>175.64999389648401</v>
      </c>
      <c r="AC357" s="22">
        <v>16048.5498046875</v>
      </c>
      <c r="AD357" s="26">
        <v>488</v>
      </c>
      <c r="AE357" s="22">
        <v>607.40002441406205</v>
      </c>
      <c r="AF357" s="26">
        <v>10458.400390999999</v>
      </c>
      <c r="AG357" s="64">
        <f t="shared" si="54"/>
        <v>1.5667337895468706E-2</v>
      </c>
      <c r="AH357" s="65">
        <f t="shared" si="54"/>
        <v>-8.785676985203883E-3</v>
      </c>
      <c r="AI357" s="64">
        <f t="shared" si="54"/>
        <v>1.0723348436167484E-3</v>
      </c>
      <c r="AJ357" s="65">
        <f t="shared" si="53"/>
        <v>9.9882540405855594E-3</v>
      </c>
      <c r="AK357" s="64">
        <f t="shared" si="53"/>
        <v>-1.0481529491977457E-2</v>
      </c>
      <c r="AL357" s="64">
        <f t="shared" si="53"/>
        <v>6.6477722806987166E-4</v>
      </c>
      <c r="AM357" s="101">
        <f t="shared" si="57"/>
        <v>9.2739591637426946E-4</v>
      </c>
      <c r="AN357" s="102">
        <f t="shared" si="58"/>
        <v>-3.3580945816949731E-4</v>
      </c>
      <c r="AO357" s="101">
        <f t="shared" si="59"/>
        <v>1.4098634947923077E-3</v>
      </c>
      <c r="AP357" s="102">
        <f t="shared" si="60"/>
        <v>4.4773245358340082E-4</v>
      </c>
      <c r="AQ357" s="101">
        <f t="shared" si="61"/>
        <v>-5.6422736865611642E-4</v>
      </c>
      <c r="AR357" s="102">
        <f t="shared" si="56"/>
        <v>1.4739941979094437E-2</v>
      </c>
      <c r="AS357" s="101">
        <f t="shared" si="56"/>
        <v>-8.4498675270343864E-3</v>
      </c>
      <c r="AT357" s="102">
        <f t="shared" si="56"/>
        <v>-3.3752865117555935E-4</v>
      </c>
      <c r="AU357" s="101">
        <f t="shared" si="56"/>
        <v>9.5405215870021584E-3</v>
      </c>
      <c r="AV357" s="102">
        <f t="shared" si="56"/>
        <v>-9.9173021233213404E-3</v>
      </c>
      <c r="AW357" s="102">
        <f t="shared" si="62"/>
        <v>1.1151530529130618E-3</v>
      </c>
    </row>
    <row r="358" spans="6:49" x14ac:dyDescent="0.3">
      <c r="F358" s="18">
        <v>43906</v>
      </c>
      <c r="G358" s="22">
        <v>1941.90002441406</v>
      </c>
      <c r="H358" s="26">
        <v>147.25</v>
      </c>
      <c r="I358" s="22">
        <v>14397.2001953125</v>
      </c>
      <c r="J358" s="26">
        <v>431.5</v>
      </c>
      <c r="K358" s="22">
        <v>509.04998779296801</v>
      </c>
      <c r="Y358" s="93">
        <f t="shared" si="55"/>
        <v>-13</v>
      </c>
      <c r="Z358" s="18">
        <v>43902</v>
      </c>
      <c r="AA358" s="22">
        <v>2055.94995117187</v>
      </c>
      <c r="AB358" s="26">
        <v>155.80000305175699</v>
      </c>
      <c r="AC358" s="22">
        <v>15565.5498046875</v>
      </c>
      <c r="AD358" s="26">
        <v>455.25</v>
      </c>
      <c r="AE358" s="22">
        <v>560.20001220703102</v>
      </c>
      <c r="AF358" s="26">
        <v>9590.1503909999992</v>
      </c>
      <c r="AG358" s="64">
        <f t="shared" si="54"/>
        <v>-4.7052719074321944E-2</v>
      </c>
      <c r="AH358" s="65">
        <f t="shared" si="54"/>
        <v>-0.11992019093936092</v>
      </c>
      <c r="AI358" s="64">
        <f t="shared" si="54"/>
        <v>-3.0558364235063938E-2</v>
      </c>
      <c r="AJ358" s="65">
        <f t="shared" si="53"/>
        <v>-6.9468687245429844E-2</v>
      </c>
      <c r="AK358" s="64">
        <f t="shared" si="53"/>
        <v>-8.0893708189525168E-2</v>
      </c>
      <c r="AL358" s="64">
        <f t="shared" si="53"/>
        <v>-8.6668949814693128E-2</v>
      </c>
      <c r="AM358" s="101">
        <f t="shared" si="57"/>
        <v>-5.0608881582498752E-2</v>
      </c>
      <c r="AN358" s="102">
        <f t="shared" si="58"/>
        <v>-7.0693174722380375E-2</v>
      </c>
      <c r="AO358" s="101">
        <f t="shared" si="59"/>
        <v>-4.9896342601490347E-2</v>
      </c>
      <c r="AP358" s="102">
        <f t="shared" si="60"/>
        <v>-6.9280890531250874E-2</v>
      </c>
      <c r="AQ358" s="101">
        <f t="shared" si="61"/>
        <v>-7.0846540497481875E-2</v>
      </c>
      <c r="AR358" s="102">
        <f t="shared" si="56"/>
        <v>3.5561625081768078E-3</v>
      </c>
      <c r="AS358" s="101">
        <f t="shared" si="56"/>
        <v>-4.9227016216980543E-2</v>
      </c>
      <c r="AT358" s="102">
        <f t="shared" si="56"/>
        <v>1.9337978366426409E-2</v>
      </c>
      <c r="AU358" s="101">
        <f t="shared" si="56"/>
        <v>-1.8779671417896993E-4</v>
      </c>
      <c r="AV358" s="102">
        <f t="shared" si="56"/>
        <v>-1.0047167692043293E-2</v>
      </c>
      <c r="AW358" s="102">
        <f t="shared" si="62"/>
        <v>-7.3135679497199181E-3</v>
      </c>
    </row>
    <row r="359" spans="6:49" x14ac:dyDescent="0.3">
      <c r="F359" s="18">
        <v>43907</v>
      </c>
      <c r="G359" s="22">
        <v>2004.05004882812</v>
      </c>
      <c r="H359" s="26">
        <v>149.14999389648401</v>
      </c>
      <c r="I359" s="22">
        <v>14541</v>
      </c>
      <c r="J359" s="26">
        <v>430.39999389648398</v>
      </c>
      <c r="K359" s="22">
        <v>523.75</v>
      </c>
      <c r="Y359" s="93">
        <f t="shared" si="55"/>
        <v>-12</v>
      </c>
      <c r="Z359" s="18">
        <v>43903</v>
      </c>
      <c r="AA359" s="22">
        <v>2033.19995117187</v>
      </c>
      <c r="AB359" s="26">
        <v>162.25</v>
      </c>
      <c r="AC359" s="22">
        <v>14991.7998046875</v>
      </c>
      <c r="AD359" s="26">
        <v>450.600006103515</v>
      </c>
      <c r="AE359" s="22">
        <v>548.25</v>
      </c>
      <c r="AF359" s="26">
        <v>9955.2001949999994</v>
      </c>
      <c r="AG359" s="64">
        <f t="shared" si="54"/>
        <v>-1.1127121906188276E-2</v>
      </c>
      <c r="AH359" s="65">
        <f t="shared" si="54"/>
        <v>4.0565202559894438E-2</v>
      </c>
      <c r="AI359" s="64">
        <f t="shared" si="54"/>
        <v>-3.7556754479697606E-2</v>
      </c>
      <c r="AJ359" s="65">
        <f t="shared" si="53"/>
        <v>-1.0266677064267074E-2</v>
      </c>
      <c r="AK359" s="64">
        <f t="shared" si="53"/>
        <v>-2.1562497318497655E-2</v>
      </c>
      <c r="AL359" s="64">
        <f t="shared" si="53"/>
        <v>3.7358476471898529E-2</v>
      </c>
      <c r="AM359" s="101">
        <f t="shared" si="57"/>
        <v>2.2580618911932263E-2</v>
      </c>
      <c r="AN359" s="102">
        <f t="shared" si="58"/>
        <v>2.9225187054999286E-2</v>
      </c>
      <c r="AO359" s="101">
        <f t="shared" si="59"/>
        <v>2.296642084768143E-2</v>
      </c>
      <c r="AP359" s="102">
        <f t="shared" si="60"/>
        <v>2.9744559774819865E-2</v>
      </c>
      <c r="AQ359" s="101">
        <f t="shared" si="61"/>
        <v>2.8965235617012114E-2</v>
      </c>
      <c r="AR359" s="102">
        <f t="shared" si="56"/>
        <v>-3.3707740818120537E-2</v>
      </c>
      <c r="AS359" s="101">
        <f t="shared" si="56"/>
        <v>1.1340015504895152E-2</v>
      </c>
      <c r="AT359" s="102">
        <f t="shared" si="56"/>
        <v>-6.0523175327379039E-2</v>
      </c>
      <c r="AU359" s="101">
        <f t="shared" si="56"/>
        <v>-4.0011236839086937E-2</v>
      </c>
      <c r="AV359" s="102">
        <f t="shared" si="56"/>
        <v>-5.0527732935509773E-2</v>
      </c>
      <c r="AW359" s="102">
        <f t="shared" si="62"/>
        <v>-3.4685974083040229E-2</v>
      </c>
    </row>
    <row r="360" spans="6:49" x14ac:dyDescent="0.3">
      <c r="F360" s="18">
        <v>43908</v>
      </c>
      <c r="G360" s="22">
        <v>1923.80004882812</v>
      </c>
      <c r="H360" s="26">
        <v>150.69999694824199</v>
      </c>
      <c r="I360" s="22">
        <v>13536.7998046875</v>
      </c>
      <c r="J360" s="26">
        <v>414.54998779296801</v>
      </c>
      <c r="K360" s="22">
        <v>521.59997558593705</v>
      </c>
      <c r="Y360" s="93">
        <f t="shared" si="55"/>
        <v>-11</v>
      </c>
      <c r="Z360" s="18">
        <v>43906</v>
      </c>
      <c r="AA360" s="22">
        <v>1941.90002441406</v>
      </c>
      <c r="AB360" s="26">
        <v>147.25</v>
      </c>
      <c r="AC360" s="22">
        <v>14397.2001953125</v>
      </c>
      <c r="AD360" s="26">
        <v>431.5</v>
      </c>
      <c r="AE360" s="22">
        <v>509.04998779296801</v>
      </c>
      <c r="AF360" s="26">
        <v>9197.4003909999992</v>
      </c>
      <c r="AG360" s="64">
        <f t="shared" si="54"/>
        <v>-4.5943994765509866E-2</v>
      </c>
      <c r="AH360" s="65">
        <f t="shared" si="54"/>
        <v>-9.7006533052503244E-2</v>
      </c>
      <c r="AI360" s="64">
        <f t="shared" si="54"/>
        <v>-4.0469615134142982E-2</v>
      </c>
      <c r="AJ360" s="65">
        <f t="shared" si="53"/>
        <v>-4.3312531019967536E-2</v>
      </c>
      <c r="AK360" s="64">
        <f t="shared" si="53"/>
        <v>-7.4185167724818687E-2</v>
      </c>
      <c r="AL360" s="64">
        <f t="shared" si="53"/>
        <v>-7.9174169378940826E-2</v>
      </c>
      <c r="AM360" s="101">
        <f t="shared" si="57"/>
        <v>-4.6186156280268995E-2</v>
      </c>
      <c r="AN360" s="102">
        <f t="shared" si="58"/>
        <v>-6.4655266773769787E-2</v>
      </c>
      <c r="AO360" s="101">
        <f t="shared" si="59"/>
        <v>-4.5493361500101991E-2</v>
      </c>
      <c r="AP360" s="102">
        <f t="shared" si="60"/>
        <v>-6.329693980505785E-2</v>
      </c>
      <c r="AQ360" s="101">
        <f t="shared" si="61"/>
        <v>-6.4815073351239316E-2</v>
      </c>
      <c r="AR360" s="102">
        <f t="shared" si="56"/>
        <v>2.4216151475912884E-4</v>
      </c>
      <c r="AS360" s="101">
        <f t="shared" si="56"/>
        <v>-3.2351266278733457E-2</v>
      </c>
      <c r="AT360" s="102">
        <f t="shared" si="56"/>
        <v>5.0237463659590087E-3</v>
      </c>
      <c r="AU360" s="101">
        <f t="shared" si="56"/>
        <v>1.9984408785090314E-2</v>
      </c>
      <c r="AV360" s="102">
        <f t="shared" si="56"/>
        <v>-9.3700943735793712E-3</v>
      </c>
      <c r="AW360" s="102">
        <f t="shared" si="62"/>
        <v>-3.2942087973008754E-3</v>
      </c>
    </row>
    <row r="361" spans="6:49" x14ac:dyDescent="0.3">
      <c r="F361" s="18">
        <v>43909</v>
      </c>
      <c r="G361" s="22">
        <v>1838.30004882812</v>
      </c>
      <c r="H361" s="26">
        <v>161.850006103515</v>
      </c>
      <c r="I361" s="22">
        <v>13120.2998046875</v>
      </c>
      <c r="J361" s="26">
        <v>418.850006103515</v>
      </c>
      <c r="K361" s="22">
        <v>483.04998779296801</v>
      </c>
      <c r="Y361" s="93">
        <f t="shared" si="55"/>
        <v>-10</v>
      </c>
      <c r="Z361" s="18">
        <v>43907</v>
      </c>
      <c r="AA361" s="22">
        <v>2004.05004882812</v>
      </c>
      <c r="AB361" s="26">
        <v>149.14999389648401</v>
      </c>
      <c r="AC361" s="22">
        <v>14541</v>
      </c>
      <c r="AD361" s="26">
        <v>430.39999389648398</v>
      </c>
      <c r="AE361" s="22">
        <v>523.75</v>
      </c>
      <c r="AF361" s="26">
        <v>8967.0498050000006</v>
      </c>
      <c r="AG361" s="64">
        <f t="shared" si="54"/>
        <v>3.1503269566200268E-2</v>
      </c>
      <c r="AH361" s="65">
        <f t="shared" si="54"/>
        <v>1.2820647507062556E-2</v>
      </c>
      <c r="AI361" s="64">
        <f t="shared" si="54"/>
        <v>9.9384887346043501E-3</v>
      </c>
      <c r="AJ361" s="65">
        <f t="shared" si="53"/>
        <v>-2.5525158569397401E-3</v>
      </c>
      <c r="AK361" s="64">
        <f t="shared" si="53"/>
        <v>2.8468251663168562E-2</v>
      </c>
      <c r="AL361" s="64">
        <f t="shared" si="53"/>
        <v>-2.5364151721018517E-2</v>
      </c>
      <c r="AM361" s="101">
        <f t="shared" si="57"/>
        <v>-1.4432467343118077E-2</v>
      </c>
      <c r="AN361" s="102">
        <f t="shared" si="58"/>
        <v>-2.1305106469969925E-2</v>
      </c>
      <c r="AO361" s="101">
        <f t="shared" si="59"/>
        <v>-1.3881429323542643E-2</v>
      </c>
      <c r="AP361" s="102">
        <f t="shared" si="60"/>
        <v>-2.0334174317684087E-2</v>
      </c>
      <c r="AQ361" s="101">
        <f t="shared" si="61"/>
        <v>-2.1511155854967417E-2</v>
      </c>
      <c r="AR361" s="102">
        <f t="shared" si="56"/>
        <v>4.5935736909318348E-2</v>
      </c>
      <c r="AS361" s="101">
        <f t="shared" si="56"/>
        <v>3.4125753977032477E-2</v>
      </c>
      <c r="AT361" s="102">
        <f t="shared" si="56"/>
        <v>2.3819918058146993E-2</v>
      </c>
      <c r="AU361" s="101">
        <f t="shared" si="56"/>
        <v>1.7781658460744348E-2</v>
      </c>
      <c r="AV361" s="102">
        <f t="shared" si="56"/>
        <v>4.9979407518135982E-2</v>
      </c>
      <c r="AW361" s="102">
        <f t="shared" si="62"/>
        <v>3.4328494984675627E-2</v>
      </c>
    </row>
    <row r="362" spans="6:49" x14ac:dyDescent="0.3">
      <c r="F362" s="18">
        <v>43910</v>
      </c>
      <c r="G362" s="22">
        <v>2051.69995117187</v>
      </c>
      <c r="H362" s="26">
        <v>175.5</v>
      </c>
      <c r="I362" s="22">
        <v>14145.5</v>
      </c>
      <c r="J362" s="26">
        <v>444.350006103515</v>
      </c>
      <c r="K362" s="22">
        <v>499.100006103515</v>
      </c>
      <c r="Y362" s="93">
        <f t="shared" si="55"/>
        <v>-9</v>
      </c>
      <c r="Z362" s="18">
        <v>43908</v>
      </c>
      <c r="AA362" s="22">
        <v>1923.80004882812</v>
      </c>
      <c r="AB362" s="26">
        <v>150.69999694824199</v>
      </c>
      <c r="AC362" s="22">
        <v>13536.7998046875</v>
      </c>
      <c r="AD362" s="26">
        <v>414.54998779296801</v>
      </c>
      <c r="AE362" s="22">
        <v>521.59997558593705</v>
      </c>
      <c r="AF362" s="26">
        <v>8468.7998050000006</v>
      </c>
      <c r="AG362" s="64">
        <f t="shared" si="54"/>
        <v>-4.086773525843436E-2</v>
      </c>
      <c r="AH362" s="65">
        <f t="shared" si="54"/>
        <v>1.0338615343139993E-2</v>
      </c>
      <c r="AI362" s="64">
        <f t="shared" si="54"/>
        <v>-7.1560357187331114E-2</v>
      </c>
      <c r="AJ362" s="65">
        <f t="shared" si="53"/>
        <v>-3.7521429550780437E-2</v>
      </c>
      <c r="AK362" s="64">
        <f t="shared" si="53"/>
        <v>-4.1135074300077106E-3</v>
      </c>
      <c r="AL362" s="64">
        <f t="shared" si="53"/>
        <v>-5.7167927113082891E-2</v>
      </c>
      <c r="AM362" s="101">
        <f t="shared" si="57"/>
        <v>-3.3200110149827766E-2</v>
      </c>
      <c r="AN362" s="102">
        <f t="shared" si="58"/>
        <v>-4.6926706713192545E-2</v>
      </c>
      <c r="AO362" s="101">
        <f t="shared" si="59"/>
        <v>-3.2565288471179385E-2</v>
      </c>
      <c r="AP362" s="102">
        <f t="shared" si="60"/>
        <v>-4.5726809430138876E-2</v>
      </c>
      <c r="AQ362" s="101">
        <f t="shared" si="61"/>
        <v>-4.7105424832969742E-2</v>
      </c>
      <c r="AR362" s="102">
        <f t="shared" si="56"/>
        <v>-7.6676251086065933E-3</v>
      </c>
      <c r="AS362" s="101">
        <f t="shared" si="56"/>
        <v>5.7265322056332536E-2</v>
      </c>
      <c r="AT362" s="102">
        <f t="shared" si="56"/>
        <v>-3.8995068716151729E-2</v>
      </c>
      <c r="AU362" s="101">
        <f t="shared" si="56"/>
        <v>8.205379879358439E-3</v>
      </c>
      <c r="AV362" s="102">
        <f t="shared" si="56"/>
        <v>4.2991917402962029E-2</v>
      </c>
      <c r="AW362" s="102">
        <f t="shared" si="62"/>
        <v>1.2359985102778937E-2</v>
      </c>
    </row>
    <row r="363" spans="6:49" x14ac:dyDescent="0.3">
      <c r="F363" s="18">
        <v>43913</v>
      </c>
      <c r="G363" s="22">
        <v>1869.69995117187</v>
      </c>
      <c r="H363" s="26">
        <v>154.30000305175699</v>
      </c>
      <c r="I363" s="22">
        <v>12944.650390625</v>
      </c>
      <c r="J363" s="26">
        <v>396.04998779296801</v>
      </c>
      <c r="K363" s="22">
        <v>434.04998779296801</v>
      </c>
      <c r="Y363" s="93">
        <f t="shared" si="55"/>
        <v>-8</v>
      </c>
      <c r="Z363" s="18">
        <v>43909</v>
      </c>
      <c r="AA363" s="22">
        <v>1838.30004882812</v>
      </c>
      <c r="AB363" s="26">
        <v>161.850006103515</v>
      </c>
      <c r="AC363" s="22">
        <v>13120.2998046875</v>
      </c>
      <c r="AD363" s="26">
        <v>418.850006103515</v>
      </c>
      <c r="AE363" s="22">
        <v>483.04998779296801</v>
      </c>
      <c r="AF363" s="26">
        <v>8263.4501949999994</v>
      </c>
      <c r="AG363" s="64">
        <f t="shared" si="54"/>
        <v>-4.5461164049205985E-2</v>
      </c>
      <c r="AH363" s="65">
        <f t="shared" si="54"/>
        <v>7.1378932701290046E-2</v>
      </c>
      <c r="AI363" s="64">
        <f t="shared" si="54"/>
        <v>-3.1251254122118793E-2</v>
      </c>
      <c r="AJ363" s="65">
        <f t="shared" si="53"/>
        <v>1.0319310056134149E-2</v>
      </c>
      <c r="AK363" s="64">
        <f t="shared" si="53"/>
        <v>-7.678082111356363E-2</v>
      </c>
      <c r="AL363" s="64">
        <f t="shared" si="53"/>
        <v>-2.4546599622468867E-2</v>
      </c>
      <c r="AM363" s="101">
        <f t="shared" si="57"/>
        <v>-1.3950023810163047E-2</v>
      </c>
      <c r="AN363" s="102">
        <f t="shared" si="58"/>
        <v>-2.0646474191606094E-2</v>
      </c>
      <c r="AO363" s="101">
        <f t="shared" si="59"/>
        <v>-1.3401139544519493E-2</v>
      </c>
      <c r="AP363" s="102">
        <f t="shared" si="60"/>
        <v>-1.9681427847556741E-2</v>
      </c>
      <c r="AQ363" s="101">
        <f t="shared" si="61"/>
        <v>-2.0853226157758229E-2</v>
      </c>
      <c r="AR363" s="102">
        <f t="shared" si="56"/>
        <v>-3.1511140239042938E-2</v>
      </c>
      <c r="AS363" s="101">
        <f t="shared" si="56"/>
        <v>9.2025406892896136E-2</v>
      </c>
      <c r="AT363" s="102">
        <f t="shared" si="56"/>
        <v>-1.7850114577599302E-2</v>
      </c>
      <c r="AU363" s="101">
        <f t="shared" si="56"/>
        <v>3.0000737903690892E-2</v>
      </c>
      <c r="AV363" s="102">
        <f t="shared" si="56"/>
        <v>-5.5927594955805404E-2</v>
      </c>
      <c r="AW363" s="102">
        <f t="shared" si="62"/>
        <v>3.3474590048278769E-3</v>
      </c>
    </row>
    <row r="364" spans="6:49" x14ac:dyDescent="0.3">
      <c r="F364" s="18">
        <v>43914</v>
      </c>
      <c r="G364" s="22">
        <v>2027.84997558593</v>
      </c>
      <c r="H364" s="26">
        <v>149.69999694824199</v>
      </c>
      <c r="I364" s="22">
        <v>13478.349609375</v>
      </c>
      <c r="J364" s="26">
        <v>401.20001220703102</v>
      </c>
      <c r="K364" s="22">
        <v>444.45001220703102</v>
      </c>
      <c r="Y364" s="93">
        <f t="shared" si="55"/>
        <v>-7</v>
      </c>
      <c r="Z364" s="18">
        <v>43910</v>
      </c>
      <c r="AA364" s="22">
        <v>2051.69995117187</v>
      </c>
      <c r="AB364" s="26">
        <v>175.5</v>
      </c>
      <c r="AC364" s="22">
        <v>14145.5</v>
      </c>
      <c r="AD364" s="26">
        <v>444.350006103515</v>
      </c>
      <c r="AE364" s="22">
        <v>499.100006103515</v>
      </c>
      <c r="AF364" s="26">
        <v>8745.4501949999994</v>
      </c>
      <c r="AG364" s="64">
        <f t="shared" si="54"/>
        <v>0.10982743592290743</v>
      </c>
      <c r="AH364" s="65">
        <f t="shared" si="54"/>
        <v>8.0969024822731897E-2</v>
      </c>
      <c r="AI364" s="64">
        <f t="shared" si="54"/>
        <v>7.5235918086468456E-2</v>
      </c>
      <c r="AJ364" s="65">
        <f t="shared" si="53"/>
        <v>5.9099678748415069E-2</v>
      </c>
      <c r="AK364" s="64">
        <f t="shared" si="53"/>
        <v>3.2686346011829674E-2</v>
      </c>
      <c r="AL364" s="64">
        <f t="shared" si="53"/>
        <v>5.6691387946521211E-2</v>
      </c>
      <c r="AM364" s="101">
        <f t="shared" si="57"/>
        <v>3.3989112793447705E-2</v>
      </c>
      <c r="AN364" s="102">
        <f t="shared" si="58"/>
        <v>4.4800071584714281E-2</v>
      </c>
      <c r="AO364" s="101">
        <f t="shared" si="59"/>
        <v>3.4323984232930017E-2</v>
      </c>
      <c r="AP364" s="102">
        <f t="shared" si="60"/>
        <v>4.5180260746943326E-2</v>
      </c>
      <c r="AQ364" s="101">
        <f t="shared" si="61"/>
        <v>4.4523505989304615E-2</v>
      </c>
      <c r="AR364" s="102">
        <f t="shared" si="56"/>
        <v>7.5838323129459734E-2</v>
      </c>
      <c r="AS364" s="101">
        <f t="shared" si="56"/>
        <v>3.6168953238017616E-2</v>
      </c>
      <c r="AT364" s="102">
        <f t="shared" si="56"/>
        <v>4.0911933853538439E-2</v>
      </c>
      <c r="AU364" s="101">
        <f t="shared" si="56"/>
        <v>1.3919418001471742E-2</v>
      </c>
      <c r="AV364" s="102">
        <f t="shared" si="56"/>
        <v>-1.1837159977474941E-2</v>
      </c>
      <c r="AW364" s="102">
        <f t="shared" si="62"/>
        <v>3.1000293649002513E-2</v>
      </c>
    </row>
    <row r="365" spans="6:49" x14ac:dyDescent="0.3">
      <c r="F365" s="18">
        <v>43915</v>
      </c>
      <c r="G365" s="22">
        <v>2088.14990234375</v>
      </c>
      <c r="H365" s="26">
        <v>147.350006103515</v>
      </c>
      <c r="I365" s="22">
        <v>14444.099609375</v>
      </c>
      <c r="J365" s="26">
        <v>405.20001220703102</v>
      </c>
      <c r="K365" s="22">
        <v>470.5</v>
      </c>
      <c r="Y365" s="93">
        <f t="shared" si="55"/>
        <v>-6</v>
      </c>
      <c r="Z365" s="18">
        <v>43913</v>
      </c>
      <c r="AA365" s="22">
        <v>1869.69995117187</v>
      </c>
      <c r="AB365" s="26">
        <v>154.30000305175699</v>
      </c>
      <c r="AC365" s="22">
        <v>12944.650390625</v>
      </c>
      <c r="AD365" s="26">
        <v>396.04998779296801</v>
      </c>
      <c r="AE365" s="22">
        <v>434.04998779296801</v>
      </c>
      <c r="AF365" s="26">
        <v>7610.25</v>
      </c>
      <c r="AG365" s="64">
        <f t="shared" si="54"/>
        <v>-9.2890729917556425E-2</v>
      </c>
      <c r="AH365" s="65">
        <f t="shared" si="54"/>
        <v>-0.12874026375873038</v>
      </c>
      <c r="AI365" s="64">
        <f t="shared" si="54"/>
        <v>-8.871394676002918E-2</v>
      </c>
      <c r="AJ365" s="65">
        <f t="shared" si="53"/>
        <v>-0.11507211883197019</v>
      </c>
      <c r="AK365" s="64">
        <f t="shared" si="53"/>
        <v>-0.13964678199035091</v>
      </c>
      <c r="AL365" s="64">
        <f t="shared" si="53"/>
        <v>-0.13903756457477903</v>
      </c>
      <c r="AM365" s="101">
        <f t="shared" si="57"/>
        <v>-8.1511988021387538E-2</v>
      </c>
      <c r="AN365" s="102">
        <f t="shared" si="58"/>
        <v>-0.11288211915219937</v>
      </c>
      <c r="AO365" s="101">
        <f t="shared" si="59"/>
        <v>-8.0661489502208195E-2</v>
      </c>
      <c r="AP365" s="102">
        <f t="shared" si="60"/>
        <v>-0.11109281724607038</v>
      </c>
      <c r="AQ365" s="101">
        <f t="shared" si="61"/>
        <v>-0.11299048082066313</v>
      </c>
      <c r="AR365" s="102">
        <f t="shared" si="56"/>
        <v>-1.1378741896168887E-2</v>
      </c>
      <c r="AS365" s="101">
        <f t="shared" si="56"/>
        <v>-1.5858144606531011E-2</v>
      </c>
      <c r="AT365" s="102">
        <f t="shared" si="56"/>
        <v>-8.0524572578209858E-3</v>
      </c>
      <c r="AU365" s="101">
        <f t="shared" si="56"/>
        <v>-3.9793015858998054E-3</v>
      </c>
      <c r="AV365" s="102">
        <f t="shared" si="56"/>
        <v>-2.6656301169687785E-2</v>
      </c>
      <c r="AW365" s="102">
        <f t="shared" si="62"/>
        <v>-1.3184989303221695E-2</v>
      </c>
    </row>
    <row r="366" spans="6:49" x14ac:dyDescent="0.3">
      <c r="F366" s="18">
        <v>43916</v>
      </c>
      <c r="G366" s="22">
        <v>2194.89990234375</v>
      </c>
      <c r="H366" s="26">
        <v>156.39999389648401</v>
      </c>
      <c r="I366" s="22">
        <v>14919.650390625</v>
      </c>
      <c r="J366" s="26">
        <v>425.95001220703102</v>
      </c>
      <c r="K366" s="22">
        <v>500.54998779296801</v>
      </c>
      <c r="Y366" s="93">
        <f t="shared" si="55"/>
        <v>-5</v>
      </c>
      <c r="Z366" s="18">
        <v>43914</v>
      </c>
      <c r="AA366" s="22">
        <v>2027.84997558593</v>
      </c>
      <c r="AB366" s="26">
        <v>149.69999694824199</v>
      </c>
      <c r="AC366" s="22">
        <v>13478.349609375</v>
      </c>
      <c r="AD366" s="26">
        <v>401.20001220703102</v>
      </c>
      <c r="AE366" s="22">
        <v>444.45001220703102</v>
      </c>
      <c r="AF366" s="26">
        <v>7801.0498049999997</v>
      </c>
      <c r="AG366" s="64">
        <f t="shared" si="54"/>
        <v>8.1198142383398397E-2</v>
      </c>
      <c r="AH366" s="65">
        <f t="shared" si="54"/>
        <v>-3.0265508107432712E-2</v>
      </c>
      <c r="AI366" s="64">
        <f t="shared" si="54"/>
        <v>4.0402059901401312E-2</v>
      </c>
      <c r="AJ366" s="65">
        <f t="shared" si="53"/>
        <v>1.2919651425737057E-2</v>
      </c>
      <c r="AK366" s="64">
        <f t="shared" si="53"/>
        <v>2.3677883438905187E-2</v>
      </c>
      <c r="AL366" s="64">
        <f t="shared" si="53"/>
        <v>2.4762292178523267E-2</v>
      </c>
      <c r="AM366" s="101">
        <f t="shared" si="57"/>
        <v>1.5147517507105333E-2</v>
      </c>
      <c r="AN366" s="102">
        <f t="shared" si="58"/>
        <v>1.9077511360014069E-2</v>
      </c>
      <c r="AO366" s="101">
        <f t="shared" si="59"/>
        <v>1.5566502748844E-2</v>
      </c>
      <c r="AP366" s="102">
        <f t="shared" si="60"/>
        <v>1.9687567872823199E-2</v>
      </c>
      <c r="AQ366" s="101">
        <f t="shared" si="61"/>
        <v>1.8828384726611951E-2</v>
      </c>
      <c r="AR366" s="102">
        <f t="shared" si="56"/>
        <v>6.6050624876293068E-2</v>
      </c>
      <c r="AS366" s="101">
        <f t="shared" si="56"/>
        <v>-4.9343019467446778E-2</v>
      </c>
      <c r="AT366" s="102">
        <f t="shared" si="56"/>
        <v>2.4835557152557312E-2</v>
      </c>
      <c r="AU366" s="101">
        <f t="shared" si="56"/>
        <v>-6.7679164470861412E-3</v>
      </c>
      <c r="AV366" s="102">
        <f t="shared" si="56"/>
        <v>4.8494987122932355E-3</v>
      </c>
      <c r="AW366" s="102">
        <f t="shared" si="62"/>
        <v>7.9249489653221376E-3</v>
      </c>
    </row>
    <row r="367" spans="6:49" x14ac:dyDescent="0.3">
      <c r="F367" s="18">
        <v>43917</v>
      </c>
      <c r="G367" s="22">
        <v>2140.55004882812</v>
      </c>
      <c r="H367" s="26">
        <v>163.19999694824199</v>
      </c>
      <c r="I367" s="22">
        <v>15108.599609375</v>
      </c>
      <c r="J367" s="26">
        <v>423</v>
      </c>
      <c r="K367" s="22">
        <v>499.45001220703102</v>
      </c>
      <c r="Y367" s="93">
        <f t="shared" si="55"/>
        <v>-4</v>
      </c>
      <c r="Z367" s="18">
        <v>43915</v>
      </c>
      <c r="AA367" s="22">
        <v>2088.14990234375</v>
      </c>
      <c r="AB367" s="26">
        <v>147.350006103515</v>
      </c>
      <c r="AC367" s="22">
        <v>14444.099609375</v>
      </c>
      <c r="AD367" s="26">
        <v>405.20001220703102</v>
      </c>
      <c r="AE367" s="22">
        <v>470.5</v>
      </c>
      <c r="AF367" s="26">
        <v>8317.8496090000008</v>
      </c>
      <c r="AG367" s="64">
        <f t="shared" si="54"/>
        <v>2.9302353296672332E-2</v>
      </c>
      <c r="AH367" s="65">
        <f t="shared" si="54"/>
        <v>-1.5822520434167858E-2</v>
      </c>
      <c r="AI367" s="64">
        <f t="shared" si="54"/>
        <v>6.9201334187539029E-2</v>
      </c>
      <c r="AJ367" s="65">
        <f t="shared" si="53"/>
        <v>9.9207159863894598E-3</v>
      </c>
      <c r="AK367" s="64">
        <f t="shared" si="53"/>
        <v>5.6958368872274324E-2</v>
      </c>
      <c r="AL367" s="64">
        <f t="shared" si="53"/>
        <v>6.414544594603809E-2</v>
      </c>
      <c r="AM367" s="101">
        <f t="shared" si="57"/>
        <v>3.8387807485221193E-2</v>
      </c>
      <c r="AN367" s="102">
        <f t="shared" si="58"/>
        <v>5.0805172925640976E-2</v>
      </c>
      <c r="AO367" s="101">
        <f t="shared" si="59"/>
        <v>3.8703042002783301E-2</v>
      </c>
      <c r="AP367" s="102">
        <f t="shared" si="60"/>
        <v>5.1131698038757278E-2</v>
      </c>
      <c r="AQ367" s="101">
        <f t="shared" si="61"/>
        <v>5.052220152357343E-2</v>
      </c>
      <c r="AR367" s="102">
        <f t="shared" si="56"/>
        <v>-9.0854541885488603E-3</v>
      </c>
      <c r="AS367" s="101">
        <f t="shared" si="56"/>
        <v>-6.6627693359808837E-2</v>
      </c>
      <c r="AT367" s="102">
        <f t="shared" si="56"/>
        <v>3.0498292184755728E-2</v>
      </c>
      <c r="AU367" s="101">
        <f t="shared" si="56"/>
        <v>-4.1210982052367819E-2</v>
      </c>
      <c r="AV367" s="102">
        <f t="shared" si="56"/>
        <v>6.4361673487008941E-3</v>
      </c>
      <c r="AW367" s="102">
        <f t="shared" si="62"/>
        <v>-1.5997934013453778E-2</v>
      </c>
    </row>
    <row r="368" spans="6:49" x14ac:dyDescent="0.3">
      <c r="F368" s="18">
        <v>43920</v>
      </c>
      <c r="G368" s="22">
        <v>2184.35009765625</v>
      </c>
      <c r="H368" s="26">
        <v>159.19999694824199</v>
      </c>
      <c r="I368" s="22">
        <v>15658.650390625</v>
      </c>
      <c r="J368" s="26">
        <v>427.54998779296801</v>
      </c>
      <c r="K368" s="22">
        <v>493.100006103515</v>
      </c>
      <c r="Y368" s="93">
        <f t="shared" si="55"/>
        <v>-3</v>
      </c>
      <c r="Z368" s="18">
        <v>43916</v>
      </c>
      <c r="AA368" s="22">
        <v>2194.89990234375</v>
      </c>
      <c r="AB368" s="26">
        <v>156.39999389648401</v>
      </c>
      <c r="AC368" s="22">
        <v>14919.650390625</v>
      </c>
      <c r="AD368" s="26">
        <v>425.95001220703102</v>
      </c>
      <c r="AE368" s="22">
        <v>500.54998779296801</v>
      </c>
      <c r="AF368" s="26">
        <v>8641.4501949999994</v>
      </c>
      <c r="AG368" s="64">
        <f t="shared" si="54"/>
        <v>4.985798315675348E-2</v>
      </c>
      <c r="AH368" s="65">
        <f t="shared" si="54"/>
        <v>5.9606038480582005E-2</v>
      </c>
      <c r="AI368" s="64">
        <f t="shared" si="54"/>
        <v>3.2393162600056799E-2</v>
      </c>
      <c r="AJ368" s="65">
        <f t="shared" si="53"/>
        <v>4.9941194646746928E-2</v>
      </c>
      <c r="AK368" s="64">
        <f t="shared" si="53"/>
        <v>6.191151045282E-2</v>
      </c>
      <c r="AL368" s="64">
        <f t="shared" si="53"/>
        <v>3.816665440508453E-2</v>
      </c>
      <c r="AM368" s="101">
        <f t="shared" si="57"/>
        <v>2.3057530680655306E-2</v>
      </c>
      <c r="AN368" s="102">
        <f t="shared" si="58"/>
        <v>2.9876267364623545E-2</v>
      </c>
      <c r="AO368" s="101">
        <f t="shared" si="59"/>
        <v>2.3441203557712866E-2</v>
      </c>
      <c r="AP368" s="102">
        <f t="shared" si="60"/>
        <v>3.0389821763698411E-2</v>
      </c>
      <c r="AQ368" s="101">
        <f t="shared" si="61"/>
        <v>2.9615621401374363E-2</v>
      </c>
      <c r="AR368" s="102">
        <f t="shared" si="56"/>
        <v>2.6800452476098174E-2</v>
      </c>
      <c r="AS368" s="101">
        <f t="shared" si="56"/>
        <v>2.972977111595846E-2</v>
      </c>
      <c r="AT368" s="102">
        <f t="shared" si="56"/>
        <v>8.9519590423439328E-3</v>
      </c>
      <c r="AU368" s="101">
        <f t="shared" si="56"/>
        <v>1.9551372883048517E-2</v>
      </c>
      <c r="AV368" s="102">
        <f t="shared" si="56"/>
        <v>3.2295889051445634E-2</v>
      </c>
      <c r="AW368" s="102">
        <f t="shared" si="62"/>
        <v>2.3465888913778942E-2</v>
      </c>
    </row>
    <row r="369" spans="6:49" x14ac:dyDescent="0.3">
      <c r="F369" s="18">
        <v>43921</v>
      </c>
      <c r="G369" s="22">
        <v>2298.5</v>
      </c>
      <c r="H369" s="26">
        <v>171.69999694824199</v>
      </c>
      <c r="I369" s="22">
        <v>16300.599609375</v>
      </c>
      <c r="J369" s="26">
        <v>450.04998779296801</v>
      </c>
      <c r="K369" s="22">
        <v>520.84997558593705</v>
      </c>
      <c r="Y369" s="93">
        <f>Y370-1</f>
        <v>-2</v>
      </c>
      <c r="Z369" s="18">
        <v>43917</v>
      </c>
      <c r="AA369" s="22">
        <v>2140.55004882812</v>
      </c>
      <c r="AB369" s="26">
        <v>163.19999694824199</v>
      </c>
      <c r="AC369" s="22">
        <v>15108.599609375</v>
      </c>
      <c r="AD369" s="26">
        <v>423</v>
      </c>
      <c r="AE369" s="22">
        <v>499.45001220703102</v>
      </c>
      <c r="AF369" s="26">
        <v>8660.25</v>
      </c>
      <c r="AG369" s="64">
        <f t="shared" si="54"/>
        <v>-2.5073614741100335E-2</v>
      </c>
      <c r="AH369" s="65">
        <f t="shared" si="54"/>
        <v>4.2559634744337285E-2</v>
      </c>
      <c r="AI369" s="64">
        <f t="shared" si="54"/>
        <v>1.2584930028589269E-2</v>
      </c>
      <c r="AJ369" s="65">
        <f t="shared" si="53"/>
        <v>-6.9498181009372134E-3</v>
      </c>
      <c r="AK369" s="64">
        <f t="shared" si="53"/>
        <v>-2.1999520591488406E-3</v>
      </c>
      <c r="AL369" s="64">
        <f t="shared" si="53"/>
        <v>2.1731751431269394E-3</v>
      </c>
      <c r="AM369" s="101">
        <f t="shared" si="57"/>
        <v>1.8175126692186599E-3</v>
      </c>
      <c r="AN369" s="102">
        <f t="shared" si="58"/>
        <v>8.7937861025542139E-4</v>
      </c>
      <c r="AO369" s="101">
        <f t="shared" si="59"/>
        <v>2.2960065339783812E-3</v>
      </c>
      <c r="AP369" s="102">
        <f t="shared" si="60"/>
        <v>1.6520611029106377E-3</v>
      </c>
      <c r="AQ369" s="101">
        <f t="shared" si="61"/>
        <v>6.4966442525529093E-4</v>
      </c>
      <c r="AR369" s="102">
        <f t="shared" si="56"/>
        <v>-2.6891127410318995E-2</v>
      </c>
      <c r="AS369" s="101">
        <f t="shared" si="56"/>
        <v>4.1680256134081863E-2</v>
      </c>
      <c r="AT369" s="102">
        <f t="shared" si="56"/>
        <v>1.0288923494610889E-2</v>
      </c>
      <c r="AU369" s="101">
        <f t="shared" si="56"/>
        <v>-8.6018792038478516E-3</v>
      </c>
      <c r="AV369" s="102">
        <f t="shared" si="56"/>
        <v>-2.8496164844041315E-3</v>
      </c>
      <c r="AW369" s="102">
        <f t="shared" si="62"/>
        <v>2.725311306024355E-3</v>
      </c>
    </row>
    <row r="370" spans="6:49" x14ac:dyDescent="0.3">
      <c r="F370" s="18">
        <v>43922</v>
      </c>
      <c r="G370" s="22">
        <v>2179.64990234375</v>
      </c>
      <c r="H370" s="26">
        <v>166.39999389648401</v>
      </c>
      <c r="I370" s="22">
        <v>15654.5498046875</v>
      </c>
      <c r="J370" s="26">
        <v>434.850006103515</v>
      </c>
      <c r="K370" s="22">
        <v>548.75</v>
      </c>
      <c r="Y370" s="93">
        <f>-1</f>
        <v>-1</v>
      </c>
      <c r="Z370" s="18">
        <v>43920</v>
      </c>
      <c r="AA370" s="22">
        <v>2184.35009765625</v>
      </c>
      <c r="AB370" s="26">
        <v>159.19999694824199</v>
      </c>
      <c r="AC370" s="22">
        <v>15658.650390625</v>
      </c>
      <c r="AD370" s="26">
        <v>427.54998779296801</v>
      </c>
      <c r="AE370" s="22">
        <v>493.100006103515</v>
      </c>
      <c r="AF370" s="26">
        <v>8281.0996090000008</v>
      </c>
      <c r="AG370" s="64">
        <f t="shared" si="54"/>
        <v>2.025551799113692E-2</v>
      </c>
      <c r="AH370" s="65">
        <f t="shared" si="54"/>
        <v>-2.4815169589560673E-2</v>
      </c>
      <c r="AI370" s="64">
        <f t="shared" si="54"/>
        <v>3.5759412630428228E-2</v>
      </c>
      <c r="AJ370" s="65">
        <f t="shared" si="53"/>
        <v>1.0699033004564384E-2</v>
      </c>
      <c r="AK370" s="64">
        <f t="shared" si="53"/>
        <v>-1.2795511811180913E-2</v>
      </c>
      <c r="AL370" s="64">
        <f t="shared" si="53"/>
        <v>-4.476782791898605E-2</v>
      </c>
      <c r="AM370" s="101">
        <f t="shared" si="57"/>
        <v>-2.5882720010648057E-2</v>
      </c>
      <c r="AN370" s="102">
        <f t="shared" si="58"/>
        <v>-3.6937000126133365E-2</v>
      </c>
      <c r="AO370" s="101">
        <f t="shared" si="59"/>
        <v>-2.5280565072678774E-2</v>
      </c>
      <c r="AP370" s="102">
        <f t="shared" si="60"/>
        <v>-3.5826374959314636E-2</v>
      </c>
      <c r="AQ370" s="101">
        <f t="shared" si="61"/>
        <v>-3.7126374540506213E-2</v>
      </c>
      <c r="AR370" s="102">
        <f t="shared" si="56"/>
        <v>4.6138238001784973E-2</v>
      </c>
      <c r="AS370" s="101">
        <f t="shared" si="56"/>
        <v>1.2121830536572693E-2</v>
      </c>
      <c r="AT370" s="102">
        <f t="shared" si="56"/>
        <v>6.1039977703106998E-2</v>
      </c>
      <c r="AU370" s="101">
        <f t="shared" si="56"/>
        <v>4.6525407963879023E-2</v>
      </c>
      <c r="AV370" s="102">
        <f t="shared" si="56"/>
        <v>2.43308627293253E-2</v>
      </c>
      <c r="AW370" s="102">
        <f t="shared" si="62"/>
        <v>3.8031263386933793E-2</v>
      </c>
    </row>
    <row r="371" spans="6:49" x14ac:dyDescent="0.3">
      <c r="F371" s="18">
        <v>43924</v>
      </c>
      <c r="G371" s="22">
        <v>2154.10009765625</v>
      </c>
      <c r="H371" s="26">
        <v>177.89999389648401</v>
      </c>
      <c r="I371" s="22">
        <v>15104.650390625</v>
      </c>
      <c r="J371" s="26">
        <v>427.79998779296801</v>
      </c>
      <c r="K371" s="22">
        <v>531.45001220703102</v>
      </c>
      <c r="Y371" s="94">
        <v>0</v>
      </c>
      <c r="Z371" s="18">
        <v>43921</v>
      </c>
      <c r="AA371" s="22">
        <v>2298.5</v>
      </c>
      <c r="AB371" s="26">
        <v>171.69999694824199</v>
      </c>
      <c r="AC371" s="22">
        <v>16300.599609375</v>
      </c>
      <c r="AD371" s="26">
        <v>450.04998779296801</v>
      </c>
      <c r="AE371" s="22">
        <v>520.84997558593705</v>
      </c>
      <c r="AF371" s="26">
        <v>8597.75</v>
      </c>
      <c r="AG371" s="64">
        <f t="shared" si="54"/>
        <v>5.0938390103682785E-2</v>
      </c>
      <c r="AH371" s="65">
        <f t="shared" si="54"/>
        <v>7.5587495888701603E-2</v>
      </c>
      <c r="AI371" s="64">
        <f t="shared" si="54"/>
        <v>4.0178388091008092E-2</v>
      </c>
      <c r="AJ371" s="65">
        <f t="shared" si="53"/>
        <v>5.1287448528527554E-2</v>
      </c>
      <c r="AK371" s="64">
        <f t="shared" si="53"/>
        <v>5.4750039949031111E-2</v>
      </c>
      <c r="AL371" s="64">
        <f t="shared" si="53"/>
        <v>3.7524778522982055E-2</v>
      </c>
      <c r="AM371" s="101">
        <f t="shared" si="57"/>
        <v>2.2678754980819782E-2</v>
      </c>
      <c r="AN371" s="102">
        <f t="shared" si="58"/>
        <v>2.9359162490933011E-2</v>
      </c>
      <c r="AO371" s="101">
        <f t="shared" si="59"/>
        <v>2.3064118811527035E-2</v>
      </c>
      <c r="AP371" s="102">
        <f t="shared" si="60"/>
        <v>2.987733795129606E-2</v>
      </c>
      <c r="AQ371" s="101">
        <f t="shared" si="61"/>
        <v>2.9099068137665853E-2</v>
      </c>
      <c r="AR371" s="102">
        <f t="shared" si="56"/>
        <v>2.8259635122863003E-2</v>
      </c>
      <c r="AS371" s="101">
        <f t="shared" si="56"/>
        <v>4.6228333397768592E-2</v>
      </c>
      <c r="AT371" s="102">
        <f t="shared" si="56"/>
        <v>1.7114269279481058E-2</v>
      </c>
      <c r="AU371" s="101">
        <f t="shared" si="56"/>
        <v>2.1410110577231495E-2</v>
      </c>
      <c r="AV371" s="102">
        <f t="shared" si="56"/>
        <v>2.5650971811365258E-2</v>
      </c>
      <c r="AW371" s="102">
        <f t="shared" si="62"/>
        <v>2.7732664037741876E-2</v>
      </c>
    </row>
    <row r="372" spans="6:49" x14ac:dyDescent="0.3">
      <c r="F372" s="18">
        <v>43928</v>
      </c>
      <c r="G372" s="22">
        <v>2444.89990234375</v>
      </c>
      <c r="H372" s="26">
        <v>181.55000305175699</v>
      </c>
      <c r="I372" s="22">
        <v>17038.650390625</v>
      </c>
      <c r="J372" s="26">
        <v>477.54998779296801</v>
      </c>
      <c r="K372" s="22">
        <v>558.84997558593705</v>
      </c>
      <c r="Y372" s="94">
        <v>1</v>
      </c>
      <c r="Z372" s="18">
        <v>43922</v>
      </c>
      <c r="AA372" s="22">
        <v>2179.64990234375</v>
      </c>
      <c r="AB372" s="26">
        <v>166.39999389648401</v>
      </c>
      <c r="AC372" s="22">
        <v>15654.5498046875</v>
      </c>
      <c r="AD372" s="26">
        <v>434.850006103515</v>
      </c>
      <c r="AE372" s="22">
        <v>548.75</v>
      </c>
      <c r="AF372" s="26">
        <v>8253.7998050000006</v>
      </c>
      <c r="AG372" s="64">
        <f t="shared" si="54"/>
        <v>-5.3092467615107289E-2</v>
      </c>
      <c r="AH372" s="65">
        <f t="shared" si="54"/>
        <v>-3.1354258422325886E-2</v>
      </c>
      <c r="AI372" s="64">
        <f t="shared" si="54"/>
        <v>-4.0440295908501317E-2</v>
      </c>
      <c r="AJ372" s="65">
        <f t="shared" si="53"/>
        <v>-3.43575025076868E-2</v>
      </c>
      <c r="AK372" s="64">
        <f t="shared" si="53"/>
        <v>5.2180918832425406E-2</v>
      </c>
      <c r="AL372" s="64">
        <f t="shared" si="53"/>
        <v>-4.0826864386629004E-2</v>
      </c>
      <c r="AM372" s="101">
        <f t="shared" si="57"/>
        <v>-2.3557128316650591E-2</v>
      </c>
      <c r="AN372" s="102">
        <f t="shared" si="58"/>
        <v>-3.3762100575548383E-2</v>
      </c>
      <c r="AO372" s="101">
        <f t="shared" si="59"/>
        <v>-2.2965355427382868E-2</v>
      </c>
      <c r="AP372" s="102">
        <f t="shared" si="60"/>
        <v>-3.2679847613583127E-2</v>
      </c>
      <c r="AQ372" s="101">
        <f t="shared" si="61"/>
        <v>-3.3954861742537819E-2</v>
      </c>
      <c r="AR372" s="102">
        <f t="shared" si="56"/>
        <v>-2.9535339298456698E-2</v>
      </c>
      <c r="AS372" s="101">
        <f t="shared" si="56"/>
        <v>2.4078421532224975E-3</v>
      </c>
      <c r="AT372" s="102">
        <f t="shared" si="56"/>
        <v>-1.7474940481118448E-2</v>
      </c>
      <c r="AU372" s="101">
        <f t="shared" si="56"/>
        <v>-1.6776548941036737E-3</v>
      </c>
      <c r="AV372" s="102">
        <f t="shared" si="56"/>
        <v>8.6135780574963225E-2</v>
      </c>
      <c r="AW372" s="102">
        <f t="shared" si="62"/>
        <v>7.9711376109013812E-3</v>
      </c>
    </row>
    <row r="373" spans="6:49" x14ac:dyDescent="0.3">
      <c r="F373" s="18">
        <v>43929</v>
      </c>
      <c r="G373" s="22">
        <v>2460.85009765625</v>
      </c>
      <c r="H373" s="26">
        <v>178.64999389648401</v>
      </c>
      <c r="I373" s="22">
        <v>16871.25</v>
      </c>
      <c r="J373" s="26">
        <v>488.29998779296801</v>
      </c>
      <c r="K373" s="22">
        <v>600</v>
      </c>
      <c r="Y373" s="94">
        <v>2</v>
      </c>
      <c r="Z373" s="18">
        <v>43924</v>
      </c>
      <c r="AA373" s="22">
        <v>2154.10009765625</v>
      </c>
      <c r="AB373" s="26">
        <v>177.89999389648401</v>
      </c>
      <c r="AC373" s="22">
        <v>15104.650390625</v>
      </c>
      <c r="AD373" s="26">
        <v>427.79998779296801</v>
      </c>
      <c r="AE373" s="22">
        <v>531.45001220703102</v>
      </c>
      <c r="AF373" s="26">
        <v>8083.7998049999997</v>
      </c>
      <c r="AG373" s="64">
        <f t="shared" si="54"/>
        <v>-1.179122040206365E-2</v>
      </c>
      <c r="AH373" s="65">
        <f t="shared" si="54"/>
        <v>6.6827068655774688E-2</v>
      </c>
      <c r="AI373" s="64">
        <f t="shared" si="54"/>
        <v>-3.5758927782823594E-2</v>
      </c>
      <c r="AJ373" s="65">
        <f t="shared" si="53"/>
        <v>-1.634538995781485E-2</v>
      </c>
      <c r="AK373" s="64">
        <f t="shared" si="53"/>
        <v>-3.2033821440497205E-2</v>
      </c>
      <c r="AL373" s="64">
        <f t="shared" si="53"/>
        <v>-2.0811641849903865E-2</v>
      </c>
      <c r="AM373" s="101">
        <f t="shared" si="57"/>
        <v>-1.1745997636869975E-2</v>
      </c>
      <c r="AN373" s="102">
        <f t="shared" si="58"/>
        <v>-1.7637535982406707E-2</v>
      </c>
      <c r="AO373" s="101">
        <f t="shared" si="59"/>
        <v>-1.1206952719694043E-2</v>
      </c>
      <c r="AP373" s="102">
        <f t="shared" si="60"/>
        <v>-1.6699378744580294E-2</v>
      </c>
      <c r="AQ373" s="101">
        <f t="shared" si="61"/>
        <v>-1.7847497665650924E-2</v>
      </c>
      <c r="AR373" s="102">
        <f t="shared" si="56"/>
        <v>-4.522276519367506E-5</v>
      </c>
      <c r="AS373" s="101">
        <f t="shared" si="56"/>
        <v>8.4464604638181395E-2</v>
      </c>
      <c r="AT373" s="102">
        <f t="shared" si="56"/>
        <v>-2.455197506312955E-2</v>
      </c>
      <c r="AU373" s="101">
        <f t="shared" si="56"/>
        <v>3.5398878676544399E-4</v>
      </c>
      <c r="AV373" s="102">
        <f t="shared" si="56"/>
        <v>-1.4186323774846282E-2</v>
      </c>
      <c r="AW373" s="102">
        <f t="shared" si="62"/>
        <v>9.2070143643554671E-3</v>
      </c>
    </row>
    <row r="374" spans="6:49" x14ac:dyDescent="0.3">
      <c r="F374" s="18">
        <v>43930</v>
      </c>
      <c r="G374" s="22">
        <v>2372.25</v>
      </c>
      <c r="H374" s="26">
        <v>185.25</v>
      </c>
      <c r="I374" s="22">
        <v>16839.69921875</v>
      </c>
      <c r="J374" s="26">
        <v>485.350006103515</v>
      </c>
      <c r="K374" s="22">
        <v>595.09997558593705</v>
      </c>
      <c r="Y374" s="94">
        <v>3</v>
      </c>
      <c r="Z374" s="18">
        <v>43928</v>
      </c>
      <c r="AA374" s="22">
        <v>2444.89990234375</v>
      </c>
      <c r="AB374" s="26">
        <v>181.55000305175699</v>
      </c>
      <c r="AC374" s="22">
        <v>17038.650390625</v>
      </c>
      <c r="AD374" s="26">
        <v>477.54998779296801</v>
      </c>
      <c r="AE374" s="22">
        <v>558.84997558593705</v>
      </c>
      <c r="AF374" s="26">
        <v>8792.2001949999994</v>
      </c>
      <c r="AG374" s="64">
        <f t="shared" si="54"/>
        <v>0.12663113410509924</v>
      </c>
      <c r="AH374" s="65">
        <f t="shared" si="54"/>
        <v>2.0309554306703417E-2</v>
      </c>
      <c r="AI374" s="64">
        <f t="shared" si="54"/>
        <v>0.12048164654034556</v>
      </c>
      <c r="AJ374" s="65">
        <f t="shared" si="53"/>
        <v>0.11001307280508975</v>
      </c>
      <c r="AK374" s="64">
        <f t="shared" si="53"/>
        <v>5.0271914196481804E-2</v>
      </c>
      <c r="AL374" s="64">
        <f t="shared" si="53"/>
        <v>8.400295208862181E-2</v>
      </c>
      <c r="AM374" s="101">
        <f t="shared" si="57"/>
        <v>5.0105868555701677E-2</v>
      </c>
      <c r="AN374" s="102">
        <f t="shared" si="58"/>
        <v>6.680267881733358E-2</v>
      </c>
      <c r="AO374" s="101">
        <f t="shared" si="59"/>
        <v>5.0368790588215098E-2</v>
      </c>
      <c r="AP374" s="102">
        <f t="shared" si="60"/>
        <v>6.6986243654991687E-2</v>
      </c>
      <c r="AQ374" s="101">
        <f t="shared" si="61"/>
        <v>6.6502642436020457E-2</v>
      </c>
      <c r="AR374" s="102">
        <f t="shared" si="56"/>
        <v>7.6525265549397564E-2</v>
      </c>
      <c r="AS374" s="101">
        <f t="shared" si="56"/>
        <v>-4.649312451063016E-2</v>
      </c>
      <c r="AT374" s="102">
        <f t="shared" si="56"/>
        <v>7.011285595213046E-2</v>
      </c>
      <c r="AU374" s="101">
        <f t="shared" si="56"/>
        <v>4.3026829150098062E-2</v>
      </c>
      <c r="AV374" s="102">
        <f t="shared" si="56"/>
        <v>-1.6230728239538653E-2</v>
      </c>
      <c r="AW374" s="102">
        <f t="shared" si="62"/>
        <v>2.5388219580291461E-2</v>
      </c>
    </row>
    <row r="375" spans="6:49" x14ac:dyDescent="0.3">
      <c r="F375" s="18">
        <v>43934</v>
      </c>
      <c r="G375" s="22">
        <v>2346.44995117187</v>
      </c>
      <c r="H375" s="26">
        <v>181.600006103515</v>
      </c>
      <c r="I375" s="22">
        <v>16599.94921875</v>
      </c>
      <c r="J375" s="26">
        <v>479.79998779296801</v>
      </c>
      <c r="K375" s="22">
        <v>556.95001220703102</v>
      </c>
      <c r="Y375" s="94">
        <v>4</v>
      </c>
      <c r="Z375" s="18">
        <v>43929</v>
      </c>
      <c r="AA375" s="22">
        <v>2460.85009765625</v>
      </c>
      <c r="AB375" s="26">
        <v>178.64999389648401</v>
      </c>
      <c r="AC375" s="22">
        <v>16871.25</v>
      </c>
      <c r="AD375" s="26">
        <v>488.29998779296801</v>
      </c>
      <c r="AE375" s="22">
        <v>600</v>
      </c>
      <c r="AF375" s="26">
        <v>8748.75</v>
      </c>
      <c r="AG375" s="64">
        <f t="shared" si="54"/>
        <v>6.5026760502226921E-3</v>
      </c>
      <c r="AH375" s="65">
        <f t="shared" si="54"/>
        <v>-1.6102564365040931E-2</v>
      </c>
      <c r="AI375" s="64">
        <f t="shared" si="54"/>
        <v>-9.8733259950267663E-3</v>
      </c>
      <c r="AJ375" s="65">
        <f t="shared" si="53"/>
        <v>2.2261105149614799E-2</v>
      </c>
      <c r="AK375" s="64">
        <f t="shared" si="53"/>
        <v>7.1048598070780677E-2</v>
      </c>
      <c r="AL375" s="64">
        <f t="shared" si="53"/>
        <v>-4.9541539524103843E-3</v>
      </c>
      <c r="AM375" s="101">
        <f t="shared" si="57"/>
        <v>-2.3883768826327883E-3</v>
      </c>
      <c r="AN375" s="102">
        <f t="shared" si="58"/>
        <v>-4.8625050069113704E-3</v>
      </c>
      <c r="AO375" s="101">
        <f t="shared" si="59"/>
        <v>-1.8911068284527936E-3</v>
      </c>
      <c r="AP375" s="102">
        <f t="shared" si="60"/>
        <v>-4.0385106867052573E-3</v>
      </c>
      <c r="AQ375" s="101">
        <f t="shared" si="61"/>
        <v>-5.0860941668344119E-3</v>
      </c>
      <c r="AR375" s="102">
        <f t="shared" si="56"/>
        <v>8.8910529328554803E-3</v>
      </c>
      <c r="AS375" s="101">
        <f t="shared" si="56"/>
        <v>-1.1240059358129561E-2</v>
      </c>
      <c r="AT375" s="102">
        <f t="shared" si="56"/>
        <v>-7.9822191665739721E-3</v>
      </c>
      <c r="AU375" s="101">
        <f t="shared" si="56"/>
        <v>2.6299615836320057E-2</v>
      </c>
      <c r="AV375" s="102">
        <f t="shared" si="56"/>
        <v>7.6134692237615084E-2</v>
      </c>
      <c r="AW375" s="102">
        <f t="shared" si="62"/>
        <v>1.8420616496417418E-2</v>
      </c>
    </row>
    <row r="376" spans="6:49" x14ac:dyDescent="0.3">
      <c r="F376" s="18">
        <v>43936</v>
      </c>
      <c r="G376" s="22">
        <v>2487.55004882812</v>
      </c>
      <c r="H376" s="26">
        <v>189.350006103515</v>
      </c>
      <c r="I376" s="22">
        <v>17325.900390625</v>
      </c>
      <c r="J376" s="26">
        <v>502.850006103515</v>
      </c>
      <c r="K376" s="22">
        <v>571.65002441406205</v>
      </c>
      <c r="Y376" s="94">
        <v>5</v>
      </c>
      <c r="Z376" s="18">
        <v>43930</v>
      </c>
      <c r="AA376" s="22">
        <v>2372.25</v>
      </c>
      <c r="AB376" s="26">
        <v>185.25</v>
      </c>
      <c r="AC376" s="22">
        <v>16839.69921875</v>
      </c>
      <c r="AD376" s="26">
        <v>485.350006103515</v>
      </c>
      <c r="AE376" s="22">
        <v>595.09997558593705</v>
      </c>
      <c r="AF376" s="26">
        <v>9111.9003909999992</v>
      </c>
      <c r="AG376" s="64">
        <f t="shared" si="54"/>
        <v>-3.6667986530565619E-2</v>
      </c>
      <c r="AH376" s="65">
        <f t="shared" si="54"/>
        <v>3.627771387143517E-2</v>
      </c>
      <c r="AI376" s="64">
        <f t="shared" si="54"/>
        <v>-1.871842306044323E-3</v>
      </c>
      <c r="AJ376" s="65">
        <f t="shared" si="53"/>
        <v>-6.0596533348455557E-3</v>
      </c>
      <c r="AK376" s="64">
        <f t="shared" si="53"/>
        <v>-8.2002375904844417E-3</v>
      </c>
      <c r="AL376" s="64">
        <f t="shared" si="53"/>
        <v>4.0670461434896277E-2</v>
      </c>
      <c r="AM376" s="101">
        <f t="shared" si="57"/>
        <v>2.4535045705621823E-2</v>
      </c>
      <c r="AN376" s="102">
        <f t="shared" si="58"/>
        <v>3.1893372001201195E-2</v>
      </c>
      <c r="AO376" s="101">
        <f t="shared" si="59"/>
        <v>2.4912122569722302E-2</v>
      </c>
      <c r="AP376" s="102">
        <f t="shared" si="60"/>
        <v>3.2388900725747453E-2</v>
      </c>
      <c r="AQ376" s="101">
        <f t="shared" si="61"/>
        <v>3.1630574336993594E-2</v>
      </c>
      <c r="AR376" s="102">
        <f t="shared" ref="AR376:AV426" si="63">AG376-AM376</f>
        <v>-6.1203032236187442E-2</v>
      </c>
      <c r="AS376" s="101">
        <f t="shared" si="63"/>
        <v>4.3843418702339751E-3</v>
      </c>
      <c r="AT376" s="102">
        <f t="shared" si="63"/>
        <v>-2.6783964875766626E-2</v>
      </c>
      <c r="AU376" s="101">
        <f t="shared" si="63"/>
        <v>-3.8448554060593013E-2</v>
      </c>
      <c r="AV376" s="102">
        <f t="shared" si="63"/>
        <v>-3.9830811927478033E-2</v>
      </c>
      <c r="AW376" s="102">
        <f t="shared" si="62"/>
        <v>-3.2376404245958224E-2</v>
      </c>
    </row>
    <row r="377" spans="6:49" x14ac:dyDescent="0.3">
      <c r="F377" s="18">
        <v>43937</v>
      </c>
      <c r="G377" s="22">
        <v>2436.10009765625</v>
      </c>
      <c r="H377" s="26">
        <v>186.350006103515</v>
      </c>
      <c r="I377" s="22">
        <v>17895.25</v>
      </c>
      <c r="J377" s="26">
        <v>503.5</v>
      </c>
      <c r="K377" s="22">
        <v>564.40002441406205</v>
      </c>
      <c r="Y377" s="94">
        <v>6</v>
      </c>
      <c r="Z377" s="18">
        <v>43934</v>
      </c>
      <c r="AA377" s="22">
        <v>2346.44995117187</v>
      </c>
      <c r="AB377" s="26">
        <v>181.600006103515</v>
      </c>
      <c r="AC377" s="22">
        <v>16599.94921875</v>
      </c>
      <c r="AD377" s="26">
        <v>479.79998779296801</v>
      </c>
      <c r="AE377" s="22">
        <v>556.95001220703102</v>
      </c>
      <c r="AF377" s="26">
        <v>8993.8496090000008</v>
      </c>
      <c r="AG377" s="64">
        <f t="shared" si="54"/>
        <v>-1.0935344987342261E-2</v>
      </c>
      <c r="AH377" s="65">
        <f t="shared" si="54"/>
        <v>-1.9899764399339829E-2</v>
      </c>
      <c r="AI377" s="64">
        <f t="shared" si="54"/>
        <v>-1.4339511288937654E-2</v>
      </c>
      <c r="AJ377" s="65">
        <f t="shared" si="53"/>
        <v>-1.1500967770050677E-2</v>
      </c>
      <c r="AK377" s="64">
        <f t="shared" si="53"/>
        <v>-6.6253926416820888E-2</v>
      </c>
      <c r="AL377" s="64">
        <f t="shared" si="53"/>
        <v>-1.3040327506411611E-2</v>
      </c>
      <c r="AM377" s="101">
        <f t="shared" si="57"/>
        <v>-7.1600876328106995E-3</v>
      </c>
      <c r="AN377" s="102">
        <f t="shared" si="58"/>
        <v>-1.1376848154663367E-2</v>
      </c>
      <c r="AO377" s="101">
        <f t="shared" si="59"/>
        <v>-6.6415154156044178E-3</v>
      </c>
      <c r="AP377" s="102">
        <f t="shared" si="60"/>
        <v>-1.0494638991647579E-2</v>
      </c>
      <c r="AQ377" s="101">
        <f t="shared" si="61"/>
        <v>-1.1593488285696056E-2</v>
      </c>
      <c r="AR377" s="102">
        <f t="shared" si="63"/>
        <v>-3.7752573545315618E-3</v>
      </c>
      <c r="AS377" s="101">
        <f t="shared" si="63"/>
        <v>-8.5229162446764616E-3</v>
      </c>
      <c r="AT377" s="102">
        <f t="shared" si="63"/>
        <v>-7.6979958733332365E-3</v>
      </c>
      <c r="AU377" s="101">
        <f t="shared" si="63"/>
        <v>-1.006328778403098E-3</v>
      </c>
      <c r="AV377" s="102">
        <f t="shared" si="63"/>
        <v>-5.4660438131124832E-2</v>
      </c>
      <c r="AW377" s="102">
        <f t="shared" si="62"/>
        <v>-1.5132587276413839E-2</v>
      </c>
    </row>
    <row r="378" spans="6:49" x14ac:dyDescent="0.3">
      <c r="F378" s="18">
        <v>43938</v>
      </c>
      <c r="G378" s="22">
        <v>2385</v>
      </c>
      <c r="H378" s="26">
        <v>188.100006103515</v>
      </c>
      <c r="I378" s="22">
        <v>17324.30078125</v>
      </c>
      <c r="J378" s="26">
        <v>490.100006103515</v>
      </c>
      <c r="K378" s="22">
        <v>552.75</v>
      </c>
      <c r="Y378" s="94">
        <v>7</v>
      </c>
      <c r="Z378" s="18">
        <v>43936</v>
      </c>
      <c r="AA378" s="22">
        <v>2487.55004882812</v>
      </c>
      <c r="AB378" s="26">
        <v>189.350006103515</v>
      </c>
      <c r="AC378" s="22">
        <v>17325.900390625</v>
      </c>
      <c r="AD378" s="26">
        <v>502.850006103515</v>
      </c>
      <c r="AE378" s="22">
        <v>571.65002441406205</v>
      </c>
      <c r="AF378" s="26">
        <v>8925.2998050000006</v>
      </c>
      <c r="AG378" s="64">
        <f t="shared" si="54"/>
        <v>5.8394783095722567E-2</v>
      </c>
      <c r="AH378" s="65">
        <f t="shared" si="54"/>
        <v>4.1790686804984302E-2</v>
      </c>
      <c r="AI378" s="64">
        <f t="shared" si="54"/>
        <v>4.2802878078014986E-2</v>
      </c>
      <c r="AJ378" s="65">
        <f t="shared" si="53"/>
        <v>4.6922602064657107E-2</v>
      </c>
      <c r="AK378" s="64">
        <f t="shared" si="53"/>
        <v>2.6051467487196039E-2</v>
      </c>
      <c r="AL378" s="64">
        <f t="shared" si="53"/>
        <v>-7.6510482519406807E-3</v>
      </c>
      <c r="AM378" s="101">
        <f t="shared" si="57"/>
        <v>-3.9798341318770195E-3</v>
      </c>
      <c r="AN378" s="102">
        <f t="shared" si="58"/>
        <v>-7.0351636547910344E-3</v>
      </c>
      <c r="AO378" s="101">
        <f t="shared" si="59"/>
        <v>-3.4754593968922415E-3</v>
      </c>
      <c r="AP378" s="102">
        <f t="shared" si="60"/>
        <v>-6.1917535655969091E-3</v>
      </c>
      <c r="AQ378" s="101">
        <f t="shared" si="61"/>
        <v>-7.2564351800162175E-3</v>
      </c>
      <c r="AR378" s="102">
        <f t="shared" si="63"/>
        <v>6.2374617227599585E-2</v>
      </c>
      <c r="AS378" s="101">
        <f t="shared" si="63"/>
        <v>4.8825850459775333E-2</v>
      </c>
      <c r="AT378" s="102">
        <f t="shared" si="63"/>
        <v>4.6278337474907227E-2</v>
      </c>
      <c r="AU378" s="101">
        <f t="shared" si="63"/>
        <v>5.3114355630254018E-2</v>
      </c>
      <c r="AV378" s="102">
        <f t="shared" si="63"/>
        <v>3.3307902667212258E-2</v>
      </c>
      <c r="AW378" s="102">
        <f t="shared" si="62"/>
        <v>4.8780212691949681E-2</v>
      </c>
    </row>
    <row r="379" spans="6:49" x14ac:dyDescent="0.3">
      <c r="F379" s="18">
        <v>43941</v>
      </c>
      <c r="G379" s="22">
        <v>2336.55004882812</v>
      </c>
      <c r="H379" s="26">
        <v>180.69999694824199</v>
      </c>
      <c r="I379" s="22">
        <v>16976.400390625</v>
      </c>
      <c r="J379" s="26">
        <v>492.850006103515</v>
      </c>
      <c r="K379" s="22">
        <v>537.65002441406205</v>
      </c>
      <c r="Y379" s="94">
        <v>8</v>
      </c>
      <c r="Z379" s="18">
        <v>43937</v>
      </c>
      <c r="AA379" s="22">
        <v>2436.10009765625</v>
      </c>
      <c r="AB379" s="26">
        <v>186.350006103515</v>
      </c>
      <c r="AC379" s="22">
        <v>17895.25</v>
      </c>
      <c r="AD379" s="26">
        <v>503.5</v>
      </c>
      <c r="AE379" s="22">
        <v>564.40002441406205</v>
      </c>
      <c r="AF379" s="26">
        <v>8992.7998050000006</v>
      </c>
      <c r="AG379" s="64">
        <f t="shared" si="54"/>
        <v>-2.089986998477978E-2</v>
      </c>
      <c r="AH379" s="65">
        <f t="shared" si="54"/>
        <v>-1.597052790360912E-2</v>
      </c>
      <c r="AI379" s="64">
        <f t="shared" si="54"/>
        <v>3.2332800178804896E-2</v>
      </c>
      <c r="AJ379" s="65">
        <f t="shared" si="53"/>
        <v>1.2917851302833507E-3</v>
      </c>
      <c r="AK379" s="64">
        <f t="shared" si="53"/>
        <v>-1.2763695460713648E-2</v>
      </c>
      <c r="AL379" s="64">
        <f t="shared" si="53"/>
        <v>7.5343167832797901E-3</v>
      </c>
      <c r="AM379" s="101">
        <f t="shared" si="57"/>
        <v>4.9811619560788606E-3</v>
      </c>
      <c r="AN379" s="102">
        <f t="shared" si="58"/>
        <v>5.19839502443766E-3</v>
      </c>
      <c r="AO379" s="101">
        <f t="shared" si="59"/>
        <v>5.4455324641652586E-3</v>
      </c>
      <c r="AP379" s="102">
        <f t="shared" si="60"/>
        <v>5.9324810145842868E-3</v>
      </c>
      <c r="AQ379" s="101">
        <f t="shared" si="61"/>
        <v>4.9640736259151013E-3</v>
      </c>
      <c r="AR379" s="102">
        <f t="shared" si="63"/>
        <v>-2.588103194085864E-2</v>
      </c>
      <c r="AS379" s="101">
        <f t="shared" si="63"/>
        <v>-2.1168922928046778E-2</v>
      </c>
      <c r="AT379" s="102">
        <f t="shared" si="63"/>
        <v>2.6887267714639639E-2</v>
      </c>
      <c r="AU379" s="101">
        <f t="shared" si="63"/>
        <v>-4.6406958843009365E-3</v>
      </c>
      <c r="AV379" s="102">
        <f t="shared" si="63"/>
        <v>-1.772776908662875E-2</v>
      </c>
      <c r="AW379" s="102">
        <f t="shared" si="62"/>
        <v>-8.5062304250390942E-3</v>
      </c>
    </row>
    <row r="380" spans="6:49" x14ac:dyDescent="0.3">
      <c r="F380" s="18">
        <v>43942</v>
      </c>
      <c r="G380" s="22">
        <v>2317.39990234375</v>
      </c>
      <c r="H380" s="26">
        <v>179.600006103515</v>
      </c>
      <c r="I380" s="22">
        <v>17015.349609375</v>
      </c>
      <c r="J380" s="26">
        <v>498.20001220703102</v>
      </c>
      <c r="K380" s="22">
        <v>529.79998779296795</v>
      </c>
      <c r="Y380" s="94">
        <v>9</v>
      </c>
      <c r="Z380" s="18">
        <v>43938</v>
      </c>
      <c r="AA380" s="22">
        <v>2385</v>
      </c>
      <c r="AB380" s="26">
        <v>188.100006103515</v>
      </c>
      <c r="AC380" s="22">
        <v>17324.30078125</v>
      </c>
      <c r="AD380" s="26">
        <v>490.100006103515</v>
      </c>
      <c r="AE380" s="22">
        <v>552.75</v>
      </c>
      <c r="AF380" s="26">
        <v>9266.75</v>
      </c>
      <c r="AG380" s="64">
        <f t="shared" si="54"/>
        <v>-2.1199315655026793E-2</v>
      </c>
      <c r="AH380" s="65">
        <f t="shared" si="54"/>
        <v>9.3471100769981288E-3</v>
      </c>
      <c r="AI380" s="64">
        <f t="shared" si="54"/>
        <v>-3.2425129188278903E-2</v>
      </c>
      <c r="AJ380" s="65">
        <f t="shared" si="53"/>
        <v>-2.6974247789503736E-2</v>
      </c>
      <c r="AK380" s="64">
        <f t="shared" si="53"/>
        <v>-2.0857443497767934E-2</v>
      </c>
      <c r="AL380" s="64">
        <f t="shared" si="53"/>
        <v>3.0008489312365903E-2</v>
      </c>
      <c r="AM380" s="101">
        <f t="shared" si="57"/>
        <v>1.8243337191648508E-2</v>
      </c>
      <c r="AN380" s="102">
        <f t="shared" si="58"/>
        <v>2.3303926749489987E-2</v>
      </c>
      <c r="AO380" s="101">
        <f t="shared" si="59"/>
        <v>1.8648501885773792E-2</v>
      </c>
      <c r="AP380" s="102">
        <f t="shared" si="60"/>
        <v>2.3876214280535907E-2</v>
      </c>
      <c r="AQ380" s="101">
        <f t="shared" si="61"/>
        <v>2.3050291682623743E-2</v>
      </c>
      <c r="AR380" s="102">
        <f t="shared" si="63"/>
        <v>-3.9442652846675301E-2</v>
      </c>
      <c r="AS380" s="101">
        <f t="shared" si="63"/>
        <v>-1.3956816672491858E-2</v>
      </c>
      <c r="AT380" s="102">
        <f t="shared" si="63"/>
        <v>-5.1073631074052696E-2</v>
      </c>
      <c r="AU380" s="101">
        <f t="shared" si="63"/>
        <v>-5.085046207003964E-2</v>
      </c>
      <c r="AV380" s="102">
        <f t="shared" si="63"/>
        <v>-4.3907735180391677E-2</v>
      </c>
      <c r="AW380" s="102">
        <f t="shared" si="62"/>
        <v>-3.9846259568730232E-2</v>
      </c>
    </row>
    <row r="381" spans="6:49" x14ac:dyDescent="0.3">
      <c r="F381" s="18">
        <v>43943</v>
      </c>
      <c r="G381" s="22">
        <v>2386.14990234375</v>
      </c>
      <c r="H381" s="26">
        <v>182.25</v>
      </c>
      <c r="I381" s="22">
        <v>17642.05078125</v>
      </c>
      <c r="J381" s="26">
        <v>502.70001220703102</v>
      </c>
      <c r="K381" s="22">
        <v>531.15002441406205</v>
      </c>
      <c r="Y381" s="94">
        <v>10</v>
      </c>
      <c r="Z381" s="18">
        <v>43941</v>
      </c>
      <c r="AA381" s="22">
        <v>2336.55004882812</v>
      </c>
      <c r="AB381" s="26">
        <v>180.69999694824199</v>
      </c>
      <c r="AC381" s="22">
        <v>16976.400390625</v>
      </c>
      <c r="AD381" s="26">
        <v>492.850006103515</v>
      </c>
      <c r="AE381" s="22">
        <v>537.65002441406205</v>
      </c>
      <c r="AF381" s="26">
        <v>9261.8496090000008</v>
      </c>
      <c r="AG381" s="64">
        <f t="shared" si="54"/>
        <v>-2.0523620984188803E-2</v>
      </c>
      <c r="AH381" s="65">
        <f t="shared" si="54"/>
        <v>-4.0135588045580609E-2</v>
      </c>
      <c r="AI381" s="64">
        <f t="shared" si="54"/>
        <v>-2.0286018034277792E-2</v>
      </c>
      <c r="AJ381" s="65">
        <f t="shared" si="53"/>
        <v>5.5954161264575863E-3</v>
      </c>
      <c r="AK381" s="64">
        <f t="shared" si="53"/>
        <v>-2.7697983492182852E-2</v>
      </c>
      <c r="AL381" s="64">
        <f t="shared" si="53"/>
        <v>-5.2895428879330567E-4</v>
      </c>
      <c r="AM381" s="101">
        <f t="shared" si="57"/>
        <v>2.2296612967699734E-4</v>
      </c>
      <c r="AN381" s="102">
        <f t="shared" si="58"/>
        <v>-1.2974975390894654E-3</v>
      </c>
      <c r="AO381" s="101">
        <f t="shared" si="59"/>
        <v>7.0857846664022577E-4</v>
      </c>
      <c r="AP381" s="102">
        <f t="shared" si="60"/>
        <v>-5.0536158812295698E-4</v>
      </c>
      <c r="AQ381" s="101">
        <f t="shared" si="61"/>
        <v>-1.5248895904670004E-3</v>
      </c>
      <c r="AR381" s="102">
        <f t="shared" si="63"/>
        <v>-2.0746587113865799E-2</v>
      </c>
      <c r="AS381" s="101">
        <f t="shared" si="63"/>
        <v>-3.8838090506491146E-2</v>
      </c>
      <c r="AT381" s="102">
        <f t="shared" si="63"/>
        <v>-2.0994596500918016E-2</v>
      </c>
      <c r="AU381" s="101">
        <f t="shared" si="63"/>
        <v>6.1007777145805431E-3</v>
      </c>
      <c r="AV381" s="102">
        <f t="shared" si="63"/>
        <v>-2.6173093901715853E-2</v>
      </c>
      <c r="AW381" s="102">
        <f t="shared" si="62"/>
        <v>-2.0130318061682053E-2</v>
      </c>
    </row>
    <row r="382" spans="6:49" x14ac:dyDescent="0.3">
      <c r="F382" s="18">
        <v>43944</v>
      </c>
      <c r="G382" s="22">
        <v>2317.5</v>
      </c>
      <c r="H382" s="26">
        <v>180.55000305175699</v>
      </c>
      <c r="I382" s="22">
        <v>17436.05078125</v>
      </c>
      <c r="J382" s="26">
        <v>499</v>
      </c>
      <c r="K382" s="22">
        <v>539.45001220703102</v>
      </c>
      <c r="Y382" s="94">
        <v>11</v>
      </c>
      <c r="Z382" s="18">
        <v>43942</v>
      </c>
      <c r="AA382" s="22">
        <v>2317.39990234375</v>
      </c>
      <c r="AB382" s="26">
        <v>179.600006103515</v>
      </c>
      <c r="AC382" s="22">
        <v>17015.349609375</v>
      </c>
      <c r="AD382" s="26">
        <v>498.20001220703102</v>
      </c>
      <c r="AE382" s="22">
        <v>529.79998779296795</v>
      </c>
      <c r="AF382" s="26">
        <v>8981.4501949999994</v>
      </c>
      <c r="AG382" s="64">
        <f t="shared" si="54"/>
        <v>-8.2296779157292835E-3</v>
      </c>
      <c r="AH382" s="65">
        <f t="shared" si="54"/>
        <v>-6.1059908576139837E-3</v>
      </c>
      <c r="AI382" s="64">
        <f t="shared" si="54"/>
        <v>2.2916875886783298E-3</v>
      </c>
      <c r="AJ382" s="65">
        <f t="shared" si="54"/>
        <v>1.0796746834779169E-2</v>
      </c>
      <c r="AK382" s="64">
        <f t="shared" si="54"/>
        <v>-1.4708282448234376E-2</v>
      </c>
      <c r="AL382" s="64">
        <f t="shared" si="54"/>
        <v>-3.074240958116619E-2</v>
      </c>
      <c r="AM382" s="101">
        <f t="shared" si="57"/>
        <v>-1.7606217037841931E-2</v>
      </c>
      <c r="AN382" s="102">
        <f t="shared" si="58"/>
        <v>-2.5637911968654746E-2</v>
      </c>
      <c r="AO382" s="101">
        <f t="shared" si="59"/>
        <v>-1.7041010570734528E-2</v>
      </c>
      <c r="AP382" s="102">
        <f t="shared" si="60"/>
        <v>-2.4628260088944379E-2</v>
      </c>
      <c r="AQ382" s="101">
        <f t="shared" si="61"/>
        <v>-2.5839339430934364E-2</v>
      </c>
      <c r="AR382" s="102">
        <f t="shared" si="63"/>
        <v>9.3765391221126478E-3</v>
      </c>
      <c r="AS382" s="101">
        <f t="shared" si="63"/>
        <v>1.9531921111040761E-2</v>
      </c>
      <c r="AT382" s="102">
        <f t="shared" si="63"/>
        <v>1.9332698159412857E-2</v>
      </c>
      <c r="AU382" s="101">
        <f t="shared" si="63"/>
        <v>3.5425006923723551E-2</v>
      </c>
      <c r="AV382" s="102">
        <f t="shared" si="63"/>
        <v>1.1131056982699988E-2</v>
      </c>
      <c r="AW382" s="102">
        <f t="shared" si="62"/>
        <v>1.8959444459797963E-2</v>
      </c>
    </row>
    <row r="383" spans="6:49" x14ac:dyDescent="0.3">
      <c r="F383" s="18">
        <v>43945</v>
      </c>
      <c r="G383" s="22">
        <v>2283.10009765625</v>
      </c>
      <c r="H383" s="26">
        <v>180.05000305175699</v>
      </c>
      <c r="I383" s="22">
        <v>17406.05078125</v>
      </c>
      <c r="J383" s="26">
        <v>499.04998779296801</v>
      </c>
      <c r="K383" s="22">
        <v>534.40002441406205</v>
      </c>
      <c r="Y383" s="94">
        <v>12</v>
      </c>
      <c r="Z383" s="18">
        <v>43943</v>
      </c>
      <c r="AA383" s="22">
        <v>2386.14990234375</v>
      </c>
      <c r="AB383" s="26">
        <v>182.25</v>
      </c>
      <c r="AC383" s="22">
        <v>17642.05078125</v>
      </c>
      <c r="AD383" s="26">
        <v>502.70001220703102</v>
      </c>
      <c r="AE383" s="22">
        <v>531.15002441406205</v>
      </c>
      <c r="AF383" s="26">
        <v>9187.2998050000006</v>
      </c>
      <c r="AG383" s="64">
        <f t="shared" ref="AG383:AL425" si="64">LN(AA383/AA382)</f>
        <v>2.9235322055572704E-2</v>
      </c>
      <c r="AH383" s="65">
        <f t="shared" si="64"/>
        <v>1.4647181036732248E-2</v>
      </c>
      <c r="AI383" s="64">
        <f t="shared" si="64"/>
        <v>3.6169446392434697E-2</v>
      </c>
      <c r="AJ383" s="65">
        <f t="shared" si="64"/>
        <v>8.9919676511135294E-3</v>
      </c>
      <c r="AK383" s="64">
        <f t="shared" si="64"/>
        <v>2.5449593934164911E-3</v>
      </c>
      <c r="AL383" s="64">
        <f t="shared" si="64"/>
        <v>2.2660713445735725E-2</v>
      </c>
      <c r="AM383" s="101">
        <f t="shared" si="57"/>
        <v>1.3907360371642242E-2</v>
      </c>
      <c r="AN383" s="102">
        <f t="shared" si="58"/>
        <v>1.7384447894832629E-2</v>
      </c>
      <c r="AO383" s="101">
        <f t="shared" si="59"/>
        <v>1.4331881998727999E-2</v>
      </c>
      <c r="AP383" s="102">
        <f t="shared" si="60"/>
        <v>1.8009634317328254E-2</v>
      </c>
      <c r="AQ383" s="101">
        <f t="shared" si="61"/>
        <v>1.7137127298764727E-2</v>
      </c>
      <c r="AR383" s="102">
        <f t="shared" si="63"/>
        <v>1.5327961683930462E-2</v>
      </c>
      <c r="AS383" s="101">
        <f t="shared" si="63"/>
        <v>-2.737266858100381E-3</v>
      </c>
      <c r="AT383" s="102">
        <f t="shared" si="63"/>
        <v>2.1837564393706696E-2</v>
      </c>
      <c r="AU383" s="101">
        <f t="shared" si="63"/>
        <v>-9.0176666662147246E-3</v>
      </c>
      <c r="AV383" s="102">
        <f t="shared" si="63"/>
        <v>-1.4592167905348235E-2</v>
      </c>
      <c r="AW383" s="102">
        <f t="shared" si="62"/>
        <v>2.1636849295947644E-3</v>
      </c>
    </row>
    <row r="384" spans="6:49" x14ac:dyDescent="0.3">
      <c r="F384" s="18">
        <v>43948</v>
      </c>
      <c r="G384" s="22">
        <v>2320.44995117187</v>
      </c>
      <c r="H384" s="26">
        <v>179.850006103515</v>
      </c>
      <c r="I384" s="22">
        <v>17950.80078125</v>
      </c>
      <c r="J384" s="26">
        <v>491.75</v>
      </c>
      <c r="K384" s="22">
        <v>536.95001220703102</v>
      </c>
      <c r="Y384" s="94">
        <v>13</v>
      </c>
      <c r="Z384" s="18">
        <v>43944</v>
      </c>
      <c r="AA384" s="22">
        <v>2317.5</v>
      </c>
      <c r="AB384" s="26">
        <v>180.55000305175699</v>
      </c>
      <c r="AC384" s="22">
        <v>17436.05078125</v>
      </c>
      <c r="AD384" s="26">
        <v>499</v>
      </c>
      <c r="AE384" s="22">
        <v>539.45001220703102</v>
      </c>
      <c r="AF384" s="26">
        <v>9313.9003909999992</v>
      </c>
      <c r="AG384" s="64">
        <f t="shared" si="64"/>
        <v>-2.9192129038086091E-2</v>
      </c>
      <c r="AH384" s="65">
        <f t="shared" si="64"/>
        <v>-9.3716062627421694E-3</v>
      </c>
      <c r="AI384" s="64">
        <f t="shared" si="64"/>
        <v>-1.174535445293174E-2</v>
      </c>
      <c r="AJ384" s="65">
        <f t="shared" si="64"/>
        <v>-7.3874992299448501E-3</v>
      </c>
      <c r="AK384" s="64">
        <f t="shared" si="64"/>
        <v>1.5505611435454543E-2</v>
      </c>
      <c r="AL384" s="64">
        <f t="shared" si="64"/>
        <v>1.3685875587574961E-2</v>
      </c>
      <c r="AM384" s="101">
        <f t="shared" si="57"/>
        <v>8.6112422506431641E-3</v>
      </c>
      <c r="AN384" s="102">
        <f t="shared" si="58"/>
        <v>1.01541834053245E-2</v>
      </c>
      <c r="AO384" s="101">
        <f t="shared" si="59"/>
        <v>9.0594071322191039E-3</v>
      </c>
      <c r="AP384" s="102">
        <f t="shared" si="60"/>
        <v>1.0843982437439004E-2</v>
      </c>
      <c r="AQ384" s="101">
        <f t="shared" si="61"/>
        <v>9.9145755311201757E-3</v>
      </c>
      <c r="AR384" s="102">
        <f t="shared" si="63"/>
        <v>-3.7803371288729251E-2</v>
      </c>
      <c r="AS384" s="101">
        <f t="shared" si="63"/>
        <v>-1.952578966806667E-2</v>
      </c>
      <c r="AT384" s="102">
        <f t="shared" si="63"/>
        <v>-2.0804761585150842E-2</v>
      </c>
      <c r="AU384" s="101">
        <f t="shared" si="63"/>
        <v>-1.8231481667383854E-2</v>
      </c>
      <c r="AV384" s="102">
        <f t="shared" si="63"/>
        <v>5.5910359043343672E-3</v>
      </c>
      <c r="AW384" s="102">
        <f t="shared" si="62"/>
        <v>-1.815487366099925E-2</v>
      </c>
    </row>
    <row r="385" spans="6:49" x14ac:dyDescent="0.3">
      <c r="F385" s="18">
        <v>43949</v>
      </c>
      <c r="G385" s="22">
        <v>2289.94995117187</v>
      </c>
      <c r="H385" s="26">
        <v>179.44999694824199</v>
      </c>
      <c r="I385" s="22">
        <v>17569.650390625</v>
      </c>
      <c r="J385" s="26">
        <v>487.54998779296801</v>
      </c>
      <c r="K385" s="22">
        <v>533.79998779296795</v>
      </c>
      <c r="Y385" s="94">
        <v>14</v>
      </c>
      <c r="Z385" s="18">
        <v>43945</v>
      </c>
      <c r="AA385" s="22">
        <v>2283.10009765625</v>
      </c>
      <c r="AB385" s="26">
        <v>180.05000305175699</v>
      </c>
      <c r="AC385" s="22">
        <v>17406.05078125</v>
      </c>
      <c r="AD385" s="26">
        <v>499.04998779296801</v>
      </c>
      <c r="AE385" s="22">
        <v>534.40002441406205</v>
      </c>
      <c r="AF385" s="26">
        <v>9154.4003909999992</v>
      </c>
      <c r="AG385" s="64">
        <f t="shared" si="64"/>
        <v>-1.4954807081071532E-2</v>
      </c>
      <c r="AH385" s="65">
        <f t="shared" si="64"/>
        <v>-2.7731575816440156E-3</v>
      </c>
      <c r="AI385" s="64">
        <f t="shared" si="64"/>
        <v>-1.7220549891267811E-3</v>
      </c>
      <c r="AJ385" s="65">
        <f t="shared" si="64"/>
        <v>1.0017092053745422E-4</v>
      </c>
      <c r="AK385" s="64">
        <f t="shared" si="64"/>
        <v>-9.4054567185782589E-3</v>
      </c>
      <c r="AL385" s="64">
        <f t="shared" si="64"/>
        <v>-1.7273269224084911E-2</v>
      </c>
      <c r="AM385" s="101">
        <f t="shared" si="57"/>
        <v>-9.6579778109288292E-3</v>
      </c>
      <c r="AN385" s="102">
        <f t="shared" si="58"/>
        <v>-1.4786969726901199E-2</v>
      </c>
      <c r="AO385" s="101">
        <f t="shared" si="59"/>
        <v>-9.1282543595883215E-3</v>
      </c>
      <c r="AP385" s="102">
        <f t="shared" si="60"/>
        <v>-1.3874286318549069E-2</v>
      </c>
      <c r="AQ385" s="101">
        <f t="shared" si="61"/>
        <v>-1.4999972187521441E-2</v>
      </c>
      <c r="AR385" s="102">
        <f t="shared" si="63"/>
        <v>-5.2968292701427028E-3</v>
      </c>
      <c r="AS385" s="101">
        <f t="shared" si="63"/>
        <v>1.2013812145257183E-2</v>
      </c>
      <c r="AT385" s="102">
        <f t="shared" si="63"/>
        <v>7.4061993704615404E-3</v>
      </c>
      <c r="AU385" s="101">
        <f t="shared" si="63"/>
        <v>1.3974457239086522E-2</v>
      </c>
      <c r="AV385" s="102">
        <f t="shared" si="63"/>
        <v>5.5945154689431825E-3</v>
      </c>
      <c r="AW385" s="102">
        <f t="shared" si="62"/>
        <v>6.738430990721145E-3</v>
      </c>
    </row>
    <row r="386" spans="6:49" x14ac:dyDescent="0.3">
      <c r="F386" s="18">
        <v>43950</v>
      </c>
      <c r="G386" s="22">
        <v>2231.75</v>
      </c>
      <c r="H386" s="26">
        <v>182.14999389648401</v>
      </c>
      <c r="I386" s="22">
        <v>17489.69921875</v>
      </c>
      <c r="J386" s="26">
        <v>478.25</v>
      </c>
      <c r="K386" s="22">
        <v>536.45001220703102</v>
      </c>
      <c r="Y386" s="94">
        <v>15</v>
      </c>
      <c r="Z386" s="18">
        <v>43948</v>
      </c>
      <c r="AA386" s="22">
        <v>2320.44995117187</v>
      </c>
      <c r="AB386" s="26">
        <v>179.850006103515</v>
      </c>
      <c r="AC386" s="22">
        <v>17950.80078125</v>
      </c>
      <c r="AD386" s="26">
        <v>491.75</v>
      </c>
      <c r="AE386" s="22">
        <v>536.95001220703102</v>
      </c>
      <c r="AF386" s="26">
        <v>9282.2998050000006</v>
      </c>
      <c r="AG386" s="64">
        <f t="shared" si="64"/>
        <v>1.6226899967253166E-2</v>
      </c>
      <c r="AH386" s="65">
        <f t="shared" si="64"/>
        <v>-1.1114029660518158E-3</v>
      </c>
      <c r="AI386" s="64">
        <f t="shared" si="64"/>
        <v>3.0816833888324305E-2</v>
      </c>
      <c r="AJ386" s="65">
        <f t="shared" si="64"/>
        <v>-1.4735809402887703E-2</v>
      </c>
      <c r="AK386" s="64">
        <f t="shared" si="64"/>
        <v>4.7603351308120878E-3</v>
      </c>
      <c r="AL386" s="64">
        <f t="shared" si="64"/>
        <v>1.3874659176446962E-2</v>
      </c>
      <c r="AM386" s="101">
        <f t="shared" si="57"/>
        <v>8.7226448410602266E-3</v>
      </c>
      <c r="AN386" s="102">
        <f t="shared" si="58"/>
        <v>1.0306270306547122E-2</v>
      </c>
      <c r="AO386" s="101">
        <f t="shared" si="59"/>
        <v>9.1703123923773024E-3</v>
      </c>
      <c r="AP386" s="102">
        <f t="shared" si="60"/>
        <v>1.0994710227720233E-2</v>
      </c>
      <c r="AQ386" s="101">
        <f t="shared" si="61"/>
        <v>1.0066500197064969E-2</v>
      </c>
      <c r="AR386" s="102">
        <f t="shared" si="63"/>
        <v>7.5042551261929394E-3</v>
      </c>
      <c r="AS386" s="101">
        <f t="shared" si="63"/>
        <v>-1.1417673272598938E-2</v>
      </c>
      <c r="AT386" s="102">
        <f t="shared" si="63"/>
        <v>2.1646521495947001E-2</v>
      </c>
      <c r="AU386" s="101">
        <f t="shared" si="63"/>
        <v>-2.5730519630607934E-2</v>
      </c>
      <c r="AV386" s="102">
        <f t="shared" si="63"/>
        <v>-5.3061650662528815E-3</v>
      </c>
      <c r="AW386" s="102">
        <f t="shared" si="62"/>
        <v>-2.6607162694639629E-3</v>
      </c>
    </row>
    <row r="387" spans="6:49" x14ac:dyDescent="0.3">
      <c r="F387" s="18">
        <v>43951</v>
      </c>
      <c r="G387" s="22">
        <v>2195</v>
      </c>
      <c r="H387" s="26">
        <v>182.05000305175699</v>
      </c>
      <c r="I387" s="22">
        <v>17924.650390625</v>
      </c>
      <c r="J387" s="26">
        <v>489.29998779296801</v>
      </c>
      <c r="K387" s="22">
        <v>543.20001220703102</v>
      </c>
      <c r="Y387" s="94">
        <v>16</v>
      </c>
      <c r="Z387" s="18">
        <v>43949</v>
      </c>
      <c r="AA387" s="22">
        <v>2289.94995117187</v>
      </c>
      <c r="AB387" s="26">
        <v>179.44999694824199</v>
      </c>
      <c r="AC387" s="22">
        <v>17569.650390625</v>
      </c>
      <c r="AD387" s="26">
        <v>487.54998779296801</v>
      </c>
      <c r="AE387" s="22">
        <v>533.79998779296795</v>
      </c>
      <c r="AF387" s="26">
        <v>9380.9003909999992</v>
      </c>
      <c r="AG387" s="64">
        <f t="shared" si="64"/>
        <v>-1.3231149400201703E-2</v>
      </c>
      <c r="AH387" s="65">
        <f t="shared" si="64"/>
        <v>-2.2266034908879151E-3</v>
      </c>
      <c r="AI387" s="64">
        <f t="shared" si="64"/>
        <v>-2.1461721793205022E-2</v>
      </c>
      <c r="AJ387" s="65">
        <f t="shared" si="64"/>
        <v>-8.5776330255384545E-3</v>
      </c>
      <c r="AK387" s="64">
        <f t="shared" si="64"/>
        <v>-5.88378893599527E-3</v>
      </c>
      <c r="AL387" s="64">
        <f t="shared" si="64"/>
        <v>1.0566409013550391E-2</v>
      </c>
      <c r="AM387" s="101">
        <f t="shared" si="57"/>
        <v>6.7704219805009075E-3</v>
      </c>
      <c r="AN387" s="102">
        <f t="shared" si="58"/>
        <v>7.6410941715319702E-3</v>
      </c>
      <c r="AO387" s="101">
        <f t="shared" si="59"/>
        <v>7.2268047645335709E-3</v>
      </c>
      <c r="AP387" s="102">
        <f t="shared" si="60"/>
        <v>8.3533512000083035E-3</v>
      </c>
      <c r="AQ387" s="101">
        <f t="shared" si="61"/>
        <v>7.4041670786886473E-3</v>
      </c>
      <c r="AR387" s="102">
        <f t="shared" si="63"/>
        <v>-2.0001571380702611E-2</v>
      </c>
      <c r="AS387" s="101">
        <f t="shared" si="63"/>
        <v>-9.8676976624198845E-3</v>
      </c>
      <c r="AT387" s="102">
        <f t="shared" si="63"/>
        <v>-2.8688526557738594E-2</v>
      </c>
      <c r="AU387" s="101">
        <f t="shared" si="63"/>
        <v>-1.6930984225546758E-2</v>
      </c>
      <c r="AV387" s="102">
        <f t="shared" si="63"/>
        <v>-1.3287956014683917E-2</v>
      </c>
      <c r="AW387" s="102">
        <f t="shared" si="62"/>
        <v>-1.7755347168218354E-2</v>
      </c>
    </row>
    <row r="388" spans="6:49" x14ac:dyDescent="0.3">
      <c r="F388" s="18">
        <v>43955</v>
      </c>
      <c r="G388" s="22">
        <v>2082.64990234375</v>
      </c>
      <c r="H388" s="26">
        <v>174.05000305175699</v>
      </c>
      <c r="I388" s="22">
        <v>17456.44921875</v>
      </c>
      <c r="J388" s="26">
        <v>468.75</v>
      </c>
      <c r="K388" s="22">
        <v>526.29998779296795</v>
      </c>
      <c r="Y388" s="94">
        <v>17</v>
      </c>
      <c r="Z388" s="18">
        <v>43950</v>
      </c>
      <c r="AA388" s="22">
        <v>2231.75</v>
      </c>
      <c r="AB388" s="26">
        <v>182.14999389648401</v>
      </c>
      <c r="AC388" s="22">
        <v>17489.69921875</v>
      </c>
      <c r="AD388" s="26">
        <v>478.25</v>
      </c>
      <c r="AE388" s="22">
        <v>536.45001220703102</v>
      </c>
      <c r="AF388" s="26">
        <v>9553.3496090000008</v>
      </c>
      <c r="AG388" s="64">
        <f t="shared" si="64"/>
        <v>-2.5743930866518588E-2</v>
      </c>
      <c r="AH388" s="65">
        <f t="shared" si="64"/>
        <v>1.4933889358944973E-2</v>
      </c>
      <c r="AI388" s="64">
        <f t="shared" si="64"/>
        <v>-4.5609123592187739E-3</v>
      </c>
      <c r="AJ388" s="65">
        <f t="shared" si="64"/>
        <v>-1.9259215923267743E-2</v>
      </c>
      <c r="AK388" s="64">
        <f t="shared" si="64"/>
        <v>4.9521697357144219E-3</v>
      </c>
      <c r="AL388" s="64">
        <f t="shared" si="64"/>
        <v>1.8216088471041673E-2</v>
      </c>
      <c r="AM388" s="101">
        <f t="shared" si="57"/>
        <v>1.1284554339762998E-2</v>
      </c>
      <c r="AN388" s="102">
        <f t="shared" si="58"/>
        <v>1.3803791103970332E-2</v>
      </c>
      <c r="AO388" s="101">
        <f t="shared" si="59"/>
        <v>1.1720784857978702E-2</v>
      </c>
      <c r="AP388" s="102">
        <f t="shared" si="60"/>
        <v>1.4460975744476225E-2</v>
      </c>
      <c r="AQ388" s="101">
        <f t="shared" si="61"/>
        <v>1.3560290092919954E-2</v>
      </c>
      <c r="AR388" s="102">
        <f t="shared" si="63"/>
        <v>-3.7028485206281589E-2</v>
      </c>
      <c r="AS388" s="101">
        <f t="shared" si="63"/>
        <v>1.1300982549746416E-3</v>
      </c>
      <c r="AT388" s="102">
        <f t="shared" si="63"/>
        <v>-1.6281697217197477E-2</v>
      </c>
      <c r="AU388" s="101">
        <f t="shared" si="63"/>
        <v>-3.3720191667743968E-2</v>
      </c>
      <c r="AV388" s="102">
        <f t="shared" si="63"/>
        <v>-8.6081203572055329E-3</v>
      </c>
      <c r="AW388" s="102">
        <f t="shared" si="62"/>
        <v>-1.8901679238690784E-2</v>
      </c>
    </row>
    <row r="389" spans="6:49" x14ac:dyDescent="0.3">
      <c r="F389" s="18">
        <v>43956</v>
      </c>
      <c r="G389" s="22">
        <v>2041.5</v>
      </c>
      <c r="H389" s="26">
        <v>173.89999389648401</v>
      </c>
      <c r="I389" s="22">
        <v>17421.5</v>
      </c>
      <c r="J389" s="26">
        <v>452.5</v>
      </c>
      <c r="K389" s="22">
        <v>514.29998779296795</v>
      </c>
      <c r="Y389" s="94">
        <v>18</v>
      </c>
      <c r="Z389" s="18">
        <v>43951</v>
      </c>
      <c r="AA389" s="22">
        <v>2195</v>
      </c>
      <c r="AB389" s="26">
        <v>182.05000305175699</v>
      </c>
      <c r="AC389" s="22">
        <v>17924.650390625</v>
      </c>
      <c r="AD389" s="26">
        <v>489.29998779296801</v>
      </c>
      <c r="AE389" s="22">
        <v>543.20001220703102</v>
      </c>
      <c r="AF389" s="26">
        <v>9859.9003909999992</v>
      </c>
      <c r="AG389" s="64">
        <f t="shared" si="64"/>
        <v>-1.6603984550199728E-2</v>
      </c>
      <c r="AH389" s="65">
        <f t="shared" si="64"/>
        <v>-5.49098561654167E-4</v>
      </c>
      <c r="AI389" s="64">
        <f t="shared" si="64"/>
        <v>2.4564790730124544E-2</v>
      </c>
      <c r="AJ389" s="65">
        <f t="shared" si="64"/>
        <v>2.2842165026765116E-2</v>
      </c>
      <c r="AK389" s="64">
        <f t="shared" si="64"/>
        <v>1.2504214878966805E-2</v>
      </c>
      <c r="AL389" s="64">
        <f t="shared" si="64"/>
        <v>3.1584228836750217E-2</v>
      </c>
      <c r="AM389" s="101">
        <f t="shared" si="57"/>
        <v>1.9173192725637674E-2</v>
      </c>
      <c r="AN389" s="102">
        <f t="shared" si="58"/>
        <v>2.4573366232177769E-2</v>
      </c>
      <c r="AO389" s="101">
        <f t="shared" si="59"/>
        <v>1.9574206301806951E-2</v>
      </c>
      <c r="AP389" s="102">
        <f t="shared" si="60"/>
        <v>2.5134309531232076E-2</v>
      </c>
      <c r="AQ389" s="101">
        <f t="shared" si="61"/>
        <v>2.4318377019323253E-2</v>
      </c>
      <c r="AR389" s="102">
        <f t="shared" si="63"/>
        <v>-3.5777177275837402E-2</v>
      </c>
      <c r="AS389" s="101">
        <f t="shared" si="63"/>
        <v>-2.5122464793831935E-2</v>
      </c>
      <c r="AT389" s="102">
        <f t="shared" si="63"/>
        <v>4.9905844283175925E-3</v>
      </c>
      <c r="AU389" s="101">
        <f t="shared" si="63"/>
        <v>-2.2921445044669607E-3</v>
      </c>
      <c r="AV389" s="102">
        <f t="shared" si="63"/>
        <v>-1.1814162140356448E-2</v>
      </c>
      <c r="AW389" s="102">
        <f t="shared" si="62"/>
        <v>-1.4003072857235033E-2</v>
      </c>
    </row>
    <row r="390" spans="6:49" x14ac:dyDescent="0.3">
      <c r="F390" s="18">
        <v>43957</v>
      </c>
      <c r="G390" s="22">
        <v>2010.19995117187</v>
      </c>
      <c r="H390" s="26">
        <v>163.89999389648401</v>
      </c>
      <c r="I390" s="22">
        <v>17309.30078125</v>
      </c>
      <c r="J390" s="26">
        <v>455.70001220703102</v>
      </c>
      <c r="K390" s="22">
        <v>507.20001220703102</v>
      </c>
      <c r="Y390" s="94">
        <v>19</v>
      </c>
      <c r="Z390" s="18">
        <v>43955</v>
      </c>
      <c r="AA390" s="22">
        <v>2082.64990234375</v>
      </c>
      <c r="AB390" s="26">
        <v>174.05000305175699</v>
      </c>
      <c r="AC390" s="22">
        <v>17456.44921875</v>
      </c>
      <c r="AD390" s="26">
        <v>468.75</v>
      </c>
      <c r="AE390" s="22">
        <v>526.29998779296795</v>
      </c>
      <c r="AF390" s="26">
        <v>9293.5</v>
      </c>
      <c r="AG390" s="64">
        <f t="shared" si="64"/>
        <v>-5.254097214108075E-2</v>
      </c>
      <c r="AH390" s="65">
        <f t="shared" si="64"/>
        <v>-4.4938759593490023E-2</v>
      </c>
      <c r="AI390" s="64">
        <f t="shared" si="64"/>
        <v>-2.6467719179766584E-2</v>
      </c>
      <c r="AJ390" s="65">
        <f t="shared" si="64"/>
        <v>-4.2906196062506889E-2</v>
      </c>
      <c r="AK390" s="64">
        <f t="shared" si="64"/>
        <v>-3.1606229551252765E-2</v>
      </c>
      <c r="AL390" s="64">
        <f t="shared" si="64"/>
        <v>-5.9160835164587325E-2</v>
      </c>
      <c r="AM390" s="101">
        <f t="shared" si="57"/>
        <v>-3.4376139913469717E-2</v>
      </c>
      <c r="AN390" s="102">
        <f t="shared" si="58"/>
        <v>-4.8532223441558296E-2</v>
      </c>
      <c r="AO390" s="101">
        <f t="shared" si="59"/>
        <v>-3.3736068130810322E-2</v>
      </c>
      <c r="AP390" s="102">
        <f t="shared" si="60"/>
        <v>-4.7317978602373453E-2</v>
      </c>
      <c r="AQ390" s="101">
        <f t="shared" si="61"/>
        <v>-4.8709228912511761E-2</v>
      </c>
      <c r="AR390" s="102">
        <f t="shared" si="63"/>
        <v>-1.8164832227611033E-2</v>
      </c>
      <c r="AS390" s="101">
        <f t="shared" si="63"/>
        <v>3.5934638480682735E-3</v>
      </c>
      <c r="AT390" s="102">
        <f t="shared" si="63"/>
        <v>7.2683489510437377E-3</v>
      </c>
      <c r="AU390" s="101">
        <f t="shared" si="63"/>
        <v>4.4117825398665642E-3</v>
      </c>
      <c r="AV390" s="102">
        <f t="shared" si="63"/>
        <v>1.7102999361258996E-2</v>
      </c>
      <c r="AW390" s="102">
        <f t="shared" si="62"/>
        <v>2.8423524945253077E-3</v>
      </c>
    </row>
    <row r="391" spans="6:49" x14ac:dyDescent="0.3">
      <c r="F391" s="18">
        <v>43958</v>
      </c>
      <c r="G391" s="22">
        <v>1992.05004882812</v>
      </c>
      <c r="H391" s="26">
        <v>161</v>
      </c>
      <c r="I391" s="22">
        <v>17142.44921875</v>
      </c>
      <c r="J391" s="26">
        <v>441.89999389648398</v>
      </c>
      <c r="K391" s="22">
        <v>486.29998779296801</v>
      </c>
      <c r="Y391" s="94">
        <v>20</v>
      </c>
      <c r="Z391" s="18">
        <v>43956</v>
      </c>
      <c r="AA391" s="22">
        <v>2041.5</v>
      </c>
      <c r="AB391" s="26">
        <v>173.89999389648401</v>
      </c>
      <c r="AC391" s="22">
        <v>17421.5</v>
      </c>
      <c r="AD391" s="26">
        <v>452.5</v>
      </c>
      <c r="AE391" s="22">
        <v>514.29998779296795</v>
      </c>
      <c r="AF391" s="26">
        <v>9205.5996090000008</v>
      </c>
      <c r="AG391" s="64">
        <f t="shared" si="64"/>
        <v>-1.9956242608560434E-2</v>
      </c>
      <c r="AH391" s="65">
        <f t="shared" si="64"/>
        <v>-8.6224552885513165E-4</v>
      </c>
      <c r="AI391" s="64">
        <f t="shared" si="64"/>
        <v>-2.0040874667376718E-3</v>
      </c>
      <c r="AJ391" s="65">
        <f t="shared" si="64"/>
        <v>-3.5281814144639712E-2</v>
      </c>
      <c r="AK391" s="64">
        <f t="shared" si="64"/>
        <v>-2.3064640120042425E-2</v>
      </c>
      <c r="AL391" s="64">
        <f t="shared" si="64"/>
        <v>-9.5032790133058181E-3</v>
      </c>
      <c r="AM391" s="101">
        <f t="shared" ref="AM391:AM454" si="65">$AZ$11+$AZ$12*AL391</f>
        <v>-5.0728491873655137E-3</v>
      </c>
      <c r="AN391" s="102">
        <f t="shared" ref="AN391:AN454" si="66">$BA$11+$BA$12*AL391</f>
        <v>-8.5273486404056319E-3</v>
      </c>
      <c r="AO391" s="101">
        <f t="shared" ref="AO391:AO454" si="67">$BB$11+$BB$12*AL391</f>
        <v>-4.563594947708049E-3</v>
      </c>
      <c r="AP391" s="102">
        <f t="shared" ref="AP391:AP454" si="68">$BC$11+$BC$12*AL391</f>
        <v>-7.6706037740267193E-3</v>
      </c>
      <c r="AQ391" s="101">
        <f t="shared" ref="AQ391:AQ454" si="69">$BD$11+$BD$12*AL391</f>
        <v>-8.7470284108921385E-3</v>
      </c>
      <c r="AR391" s="102">
        <f t="shared" si="63"/>
        <v>-1.4883393421194921E-2</v>
      </c>
      <c r="AS391" s="101">
        <f t="shared" si="63"/>
        <v>7.6651031115505001E-3</v>
      </c>
      <c r="AT391" s="102">
        <f t="shared" si="63"/>
        <v>2.5595074809703772E-3</v>
      </c>
      <c r="AU391" s="101">
        <f t="shared" si="63"/>
        <v>-2.7611210370612992E-2</v>
      </c>
      <c r="AV391" s="102">
        <f t="shared" si="63"/>
        <v>-1.4317611709150286E-2</v>
      </c>
      <c r="AW391" s="102">
        <f t="shared" ref="AW391:AW454" si="70">AVERAGE(AR391:AV391)</f>
        <v>-9.317520981687465E-3</v>
      </c>
    </row>
    <row r="392" spans="6:49" x14ac:dyDescent="0.3">
      <c r="F392" s="18">
        <v>43959</v>
      </c>
      <c r="G392" s="22">
        <v>2089.44995117187</v>
      </c>
      <c r="H392" s="26">
        <v>158.25</v>
      </c>
      <c r="I392" s="22">
        <v>17802.94921875</v>
      </c>
      <c r="J392" s="26">
        <v>446.79998779296801</v>
      </c>
      <c r="K392" s="22">
        <v>499.54998779296801</v>
      </c>
      <c r="Y392" s="94">
        <v>21</v>
      </c>
      <c r="Z392" s="18">
        <v>43957</v>
      </c>
      <c r="AA392" s="22">
        <v>2010.19995117187</v>
      </c>
      <c r="AB392" s="26">
        <v>163.89999389648401</v>
      </c>
      <c r="AC392" s="22">
        <v>17309.30078125</v>
      </c>
      <c r="AD392" s="26">
        <v>455.70001220703102</v>
      </c>
      <c r="AE392" s="22">
        <v>507.20001220703102</v>
      </c>
      <c r="AF392" s="26">
        <v>9270.9003909999992</v>
      </c>
      <c r="AG392" s="64">
        <f t="shared" si="64"/>
        <v>-1.5450636459176345E-2</v>
      </c>
      <c r="AH392" s="65">
        <f t="shared" si="64"/>
        <v>-5.9223937751871965E-2</v>
      </c>
      <c r="AI392" s="64">
        <f t="shared" si="64"/>
        <v>-6.4611011866493396E-3</v>
      </c>
      <c r="AJ392" s="65">
        <f t="shared" si="64"/>
        <v>7.0469619172839363E-3</v>
      </c>
      <c r="AK392" s="64">
        <f t="shared" si="64"/>
        <v>-1.3901301855127828E-2</v>
      </c>
      <c r="AL392" s="64">
        <f t="shared" si="64"/>
        <v>7.0685523657418254E-3</v>
      </c>
      <c r="AM392" s="101">
        <f t="shared" si="65"/>
        <v>4.7063109324922449E-3</v>
      </c>
      <c r="AN392" s="102">
        <f t="shared" si="66"/>
        <v>4.8231681978561595E-3</v>
      </c>
      <c r="AO392" s="101">
        <f t="shared" si="67"/>
        <v>5.1719084473313397E-3</v>
      </c>
      <c r="AP392" s="102">
        <f t="shared" si="68"/>
        <v>5.5606073688580114E-3</v>
      </c>
      <c r="AQ392" s="101">
        <f t="shared" si="69"/>
        <v>4.5892470641030808E-3</v>
      </c>
      <c r="AR392" s="102">
        <f t="shared" si="63"/>
        <v>-2.0156947391668588E-2</v>
      </c>
      <c r="AS392" s="101">
        <f t="shared" si="63"/>
        <v>-6.4047105949728123E-2</v>
      </c>
      <c r="AT392" s="102">
        <f t="shared" si="63"/>
        <v>-1.163300963398068E-2</v>
      </c>
      <c r="AU392" s="101">
        <f t="shared" si="63"/>
        <v>1.486354548425925E-3</v>
      </c>
      <c r="AV392" s="102">
        <f t="shared" si="63"/>
        <v>-1.8490548919230909E-2</v>
      </c>
      <c r="AW392" s="102">
        <f t="shared" si="70"/>
        <v>-2.2568251469236474E-2</v>
      </c>
    </row>
    <row r="393" spans="6:49" x14ac:dyDescent="0.3">
      <c r="F393" s="18">
        <v>43962</v>
      </c>
      <c r="G393" s="22">
        <v>2048</v>
      </c>
      <c r="H393" s="26">
        <v>158.44999694824199</v>
      </c>
      <c r="I393" s="22">
        <v>17562.099609375</v>
      </c>
      <c r="J393" s="26">
        <v>446.54998779296801</v>
      </c>
      <c r="K393" s="22">
        <v>516.79998779296795</v>
      </c>
      <c r="Y393" s="94">
        <v>22</v>
      </c>
      <c r="Z393" s="18">
        <v>43958</v>
      </c>
      <c r="AA393" s="22">
        <v>1992.05004882812</v>
      </c>
      <c r="AB393" s="26">
        <v>161</v>
      </c>
      <c r="AC393" s="22">
        <v>17142.44921875</v>
      </c>
      <c r="AD393" s="26">
        <v>441.89999389648398</v>
      </c>
      <c r="AE393" s="22">
        <v>486.29998779296801</v>
      </c>
      <c r="AF393" s="26">
        <v>9199.0498050000006</v>
      </c>
      <c r="AG393" s="64">
        <f t="shared" si="64"/>
        <v>-9.0699115578210879E-3</v>
      </c>
      <c r="AH393" s="65">
        <f t="shared" si="64"/>
        <v>-1.7852083526052494E-2</v>
      </c>
      <c r="AI393" s="64">
        <f t="shared" si="64"/>
        <v>-9.6861765818650677E-3</v>
      </c>
      <c r="AJ393" s="65">
        <f t="shared" si="64"/>
        <v>-3.0751126732555197E-2</v>
      </c>
      <c r="AK393" s="64">
        <f t="shared" si="64"/>
        <v>-4.2079734882621067E-2</v>
      </c>
      <c r="AL393" s="64">
        <f t="shared" si="64"/>
        <v>-7.7803077628891392E-3</v>
      </c>
      <c r="AM393" s="101">
        <f t="shared" si="65"/>
        <v>-4.056111124182026E-3</v>
      </c>
      <c r="AN393" s="102">
        <f t="shared" si="66"/>
        <v>-7.139297062738012E-3</v>
      </c>
      <c r="AO393" s="101">
        <f t="shared" si="67"/>
        <v>-3.5513958687821805E-3</v>
      </c>
      <c r="AP393" s="102">
        <f t="shared" si="68"/>
        <v>-6.2949563946908269E-3</v>
      </c>
      <c r="AQ393" s="101">
        <f t="shared" si="69"/>
        <v>-7.3604575059947035E-3</v>
      </c>
      <c r="AR393" s="102">
        <f t="shared" si="63"/>
        <v>-5.0138004336390618E-3</v>
      </c>
      <c r="AS393" s="101">
        <f t="shared" si="63"/>
        <v>-1.0712786463314482E-2</v>
      </c>
      <c r="AT393" s="102">
        <f t="shared" si="63"/>
        <v>-6.1347807130828873E-3</v>
      </c>
      <c r="AU393" s="101">
        <f t="shared" si="63"/>
        <v>-2.4456170337864371E-2</v>
      </c>
      <c r="AV393" s="102">
        <f t="shared" si="63"/>
        <v>-3.4719277376626362E-2</v>
      </c>
      <c r="AW393" s="102">
        <f t="shared" si="70"/>
        <v>-1.6207363064905434E-2</v>
      </c>
    </row>
    <row r="394" spans="6:49" x14ac:dyDescent="0.3">
      <c r="F394" s="18">
        <v>43963</v>
      </c>
      <c r="G394" s="22">
        <v>2011.55004882812</v>
      </c>
      <c r="H394" s="26">
        <v>165.05000305175699</v>
      </c>
      <c r="I394" s="22">
        <v>17461.94921875</v>
      </c>
      <c r="J394" s="26">
        <v>443.14999389648398</v>
      </c>
      <c r="K394" s="22">
        <v>517.84997558593705</v>
      </c>
      <c r="Y394" s="94">
        <v>23</v>
      </c>
      <c r="Z394" s="18">
        <v>43959</v>
      </c>
      <c r="AA394" s="22">
        <v>2089.44995117187</v>
      </c>
      <c r="AB394" s="26">
        <v>158.25</v>
      </c>
      <c r="AC394" s="22">
        <v>17802.94921875</v>
      </c>
      <c r="AD394" s="26">
        <v>446.79998779296801</v>
      </c>
      <c r="AE394" s="22">
        <v>499.54998779296801</v>
      </c>
      <c r="AF394" s="26">
        <v>9251.5</v>
      </c>
      <c r="AG394" s="64">
        <f t="shared" si="64"/>
        <v>4.7736566320480428E-2</v>
      </c>
      <c r="AH394" s="65">
        <f t="shared" si="64"/>
        <v>-1.7228303960177375E-2</v>
      </c>
      <c r="AI394" s="64">
        <f t="shared" si="64"/>
        <v>3.7806332149488399E-2</v>
      </c>
      <c r="AJ394" s="65">
        <f t="shared" si="64"/>
        <v>1.1027441549315132E-2</v>
      </c>
      <c r="AK394" s="64">
        <f t="shared" si="64"/>
        <v>2.6881976435085941E-2</v>
      </c>
      <c r="AL394" s="64">
        <f t="shared" si="64"/>
        <v>5.6855038838162474E-3</v>
      </c>
      <c r="AM394" s="101">
        <f t="shared" si="65"/>
        <v>3.8901638061476797E-3</v>
      </c>
      <c r="AN394" s="102">
        <f t="shared" si="66"/>
        <v>3.7089635198249153E-3</v>
      </c>
      <c r="AO394" s="101">
        <f t="shared" si="67"/>
        <v>4.3594048149135974E-3</v>
      </c>
      <c r="AP394" s="102">
        <f t="shared" si="68"/>
        <v>4.4563596809205084E-3</v>
      </c>
      <c r="AQ394" s="101">
        <f t="shared" si="69"/>
        <v>3.4762309388271639E-3</v>
      </c>
      <c r="AR394" s="102">
        <f t="shared" si="63"/>
        <v>4.384640251433275E-2</v>
      </c>
      <c r="AS394" s="101">
        <f t="shared" si="63"/>
        <v>-2.093726748000229E-2</v>
      </c>
      <c r="AT394" s="102">
        <f t="shared" si="63"/>
        <v>3.34469273345748E-2</v>
      </c>
      <c r="AU394" s="101">
        <f t="shared" si="63"/>
        <v>6.5710818683946239E-3</v>
      </c>
      <c r="AV394" s="102">
        <f t="shared" si="63"/>
        <v>2.3405745496258776E-2</v>
      </c>
      <c r="AW394" s="102">
        <f t="shared" si="70"/>
        <v>1.7266577946711732E-2</v>
      </c>
    </row>
    <row r="395" spans="6:49" x14ac:dyDescent="0.3">
      <c r="F395" s="18">
        <v>43964</v>
      </c>
      <c r="G395" s="22">
        <v>1995.75</v>
      </c>
      <c r="H395" s="26">
        <v>165.39999389648401</v>
      </c>
      <c r="I395" s="22">
        <v>16512.349609375</v>
      </c>
      <c r="J395" s="26">
        <v>444.04998779296801</v>
      </c>
      <c r="K395" s="22">
        <v>534.45001220703102</v>
      </c>
      <c r="Y395" s="94">
        <v>24</v>
      </c>
      <c r="Z395" s="18">
        <v>43962</v>
      </c>
      <c r="AA395" s="22">
        <v>2048</v>
      </c>
      <c r="AB395" s="26">
        <v>158.44999694824199</v>
      </c>
      <c r="AC395" s="22">
        <v>17562.099609375</v>
      </c>
      <c r="AD395" s="26">
        <v>446.54998779296801</v>
      </c>
      <c r="AE395" s="22">
        <v>516.79998779296795</v>
      </c>
      <c r="AF395" s="26">
        <v>9239.2001949999994</v>
      </c>
      <c r="AG395" s="64">
        <f t="shared" si="64"/>
        <v>-2.0037142903715104E-2</v>
      </c>
      <c r="AH395" s="65">
        <f t="shared" si="64"/>
        <v>1.2630058525744487E-3</v>
      </c>
      <c r="AI395" s="64">
        <f t="shared" si="64"/>
        <v>-1.3620981228804731E-2</v>
      </c>
      <c r="AJ395" s="65">
        <f t="shared" si="64"/>
        <v>-5.5969108044619004E-4</v>
      </c>
      <c r="AK395" s="64">
        <f t="shared" si="64"/>
        <v>3.3948260105002792E-2</v>
      </c>
      <c r="AL395" s="64">
        <f t="shared" si="64"/>
        <v>-1.3303776151699822E-3</v>
      </c>
      <c r="AM395" s="101">
        <f t="shared" si="65"/>
        <v>-2.4995969566874289E-4</v>
      </c>
      <c r="AN395" s="102">
        <f t="shared" si="66"/>
        <v>-1.9431362357814465E-3</v>
      </c>
      <c r="AO395" s="101">
        <f t="shared" si="67"/>
        <v>2.3776390569383763E-4</v>
      </c>
      <c r="AP395" s="102">
        <f t="shared" si="68"/>
        <v>-1.1452305925547541E-3</v>
      </c>
      <c r="AQ395" s="101">
        <f t="shared" si="69"/>
        <v>-2.169839566615055E-3</v>
      </c>
      <c r="AR395" s="102">
        <f t="shared" si="63"/>
        <v>-1.9787183208046361E-2</v>
      </c>
      <c r="AS395" s="101">
        <f t="shared" si="63"/>
        <v>3.206142088355895E-3</v>
      </c>
      <c r="AT395" s="102">
        <f t="shared" si="63"/>
        <v>-1.3858745134498569E-2</v>
      </c>
      <c r="AU395" s="101">
        <f t="shared" si="63"/>
        <v>5.8553951210856404E-4</v>
      </c>
      <c r="AV395" s="102">
        <f t="shared" si="63"/>
        <v>3.6118099671617845E-2</v>
      </c>
      <c r="AW395" s="102">
        <f t="shared" si="70"/>
        <v>1.2527705859074749E-3</v>
      </c>
    </row>
    <row r="396" spans="6:49" x14ac:dyDescent="0.3">
      <c r="F396" s="18">
        <v>43965</v>
      </c>
      <c r="G396" s="22">
        <v>2006.05004882812</v>
      </c>
      <c r="H396" s="26">
        <v>163.80000305175699</v>
      </c>
      <c r="I396" s="22">
        <v>16242.5</v>
      </c>
      <c r="J396" s="26">
        <v>458.600006103515</v>
      </c>
      <c r="K396" s="22">
        <v>564.45001220703102</v>
      </c>
      <c r="Y396" s="94">
        <v>25</v>
      </c>
      <c r="Z396" s="18">
        <v>43963</v>
      </c>
      <c r="AA396" s="22">
        <v>2011.55004882812</v>
      </c>
      <c r="AB396" s="26">
        <v>165.05000305175699</v>
      </c>
      <c r="AC396" s="22">
        <v>17461.94921875</v>
      </c>
      <c r="AD396" s="26">
        <v>443.14999389648398</v>
      </c>
      <c r="AE396" s="22">
        <v>517.84997558593705</v>
      </c>
      <c r="AF396" s="26">
        <v>9196.5498050000006</v>
      </c>
      <c r="AG396" s="64">
        <f t="shared" si="64"/>
        <v>-1.7958113732772393E-2</v>
      </c>
      <c r="AH396" s="65">
        <f t="shared" si="64"/>
        <v>4.0809409912235722E-2</v>
      </c>
      <c r="AI396" s="64">
        <f t="shared" si="64"/>
        <v>-5.7189655074399177E-3</v>
      </c>
      <c r="AJ396" s="65">
        <f t="shared" si="64"/>
        <v>-7.6430493821966665E-3</v>
      </c>
      <c r="AK396" s="64">
        <f t="shared" si="64"/>
        <v>2.0296490418651877E-3</v>
      </c>
      <c r="AL396" s="64">
        <f t="shared" si="64"/>
        <v>-4.6269304031558928E-3</v>
      </c>
      <c r="AM396" s="101">
        <f t="shared" si="65"/>
        <v>-2.195279848879858E-3</v>
      </c>
      <c r="AN396" s="102">
        <f t="shared" si="66"/>
        <v>-4.5988887894713795E-3</v>
      </c>
      <c r="AO396" s="101">
        <f t="shared" si="67"/>
        <v>-1.698871830290085E-3</v>
      </c>
      <c r="AP396" s="102">
        <f t="shared" si="68"/>
        <v>-3.7772502519301154E-3</v>
      </c>
      <c r="AQ396" s="101">
        <f t="shared" si="69"/>
        <v>-4.8227591560593775E-3</v>
      </c>
      <c r="AR396" s="102">
        <f t="shared" si="63"/>
        <v>-1.5762833883892536E-2</v>
      </c>
      <c r="AS396" s="101">
        <f t="shared" si="63"/>
        <v>4.5408298701707102E-2</v>
      </c>
      <c r="AT396" s="102">
        <f t="shared" si="63"/>
        <v>-4.0200936771498325E-3</v>
      </c>
      <c r="AU396" s="101">
        <f t="shared" si="63"/>
        <v>-3.8657991302665511E-3</v>
      </c>
      <c r="AV396" s="102">
        <f t="shared" si="63"/>
        <v>6.8524081979245647E-3</v>
      </c>
      <c r="AW396" s="102">
        <f t="shared" si="70"/>
        <v>5.7223960416645497E-3</v>
      </c>
    </row>
    <row r="397" spans="6:49" x14ac:dyDescent="0.3">
      <c r="F397" s="18">
        <v>43966</v>
      </c>
      <c r="G397" s="22">
        <v>2032.09997558593</v>
      </c>
      <c r="H397" s="26">
        <v>164.64999389648401</v>
      </c>
      <c r="I397" s="22">
        <v>16443.80078125</v>
      </c>
      <c r="J397" s="26">
        <v>443.89999389648398</v>
      </c>
      <c r="K397" s="22">
        <v>543.5</v>
      </c>
      <c r="Y397" s="94">
        <v>26</v>
      </c>
      <c r="Z397" s="18">
        <v>43964</v>
      </c>
      <c r="AA397" s="22">
        <v>1995.75</v>
      </c>
      <c r="AB397" s="26">
        <v>165.39999389648401</v>
      </c>
      <c r="AC397" s="22">
        <v>16512.349609375</v>
      </c>
      <c r="AD397" s="26">
        <v>444.04998779296801</v>
      </c>
      <c r="AE397" s="22">
        <v>534.45001220703102</v>
      </c>
      <c r="AF397" s="26">
        <v>9383.5498050000006</v>
      </c>
      <c r="AG397" s="64">
        <f t="shared" si="64"/>
        <v>-7.8856739007177549E-3</v>
      </c>
      <c r="AH397" s="65">
        <f t="shared" si="64"/>
        <v>2.1182688989467577E-3</v>
      </c>
      <c r="AI397" s="64">
        <f t="shared" si="64"/>
        <v>-5.591562116054527E-2</v>
      </c>
      <c r="AJ397" s="65">
        <f t="shared" si="64"/>
        <v>2.0288418029113962E-3</v>
      </c>
      <c r="AK397" s="64">
        <f t="shared" si="64"/>
        <v>3.1552625670476696E-2</v>
      </c>
      <c r="AL397" s="64">
        <f t="shared" si="64"/>
        <v>2.0129742934796208E-2</v>
      </c>
      <c r="AM397" s="101">
        <f t="shared" si="65"/>
        <v>1.2413815975794173E-2</v>
      </c>
      <c r="AN397" s="102">
        <f t="shared" si="66"/>
        <v>1.5345459948928008E-2</v>
      </c>
      <c r="AO397" s="101">
        <f t="shared" si="67"/>
        <v>1.2845005175135055E-2</v>
      </c>
      <c r="AP397" s="102">
        <f t="shared" si="68"/>
        <v>1.5988867604181788E-2</v>
      </c>
      <c r="AQ397" s="101">
        <f t="shared" si="69"/>
        <v>1.5100314397346071E-2</v>
      </c>
      <c r="AR397" s="102">
        <f t="shared" si="63"/>
        <v>-2.0299489876511929E-2</v>
      </c>
      <c r="AS397" s="101">
        <f t="shared" si="63"/>
        <v>-1.3227191049981251E-2</v>
      </c>
      <c r="AT397" s="102">
        <f t="shared" si="63"/>
        <v>-6.8760626335680322E-2</v>
      </c>
      <c r="AU397" s="101">
        <f t="shared" si="63"/>
        <v>-1.3960025801270391E-2</v>
      </c>
      <c r="AV397" s="102">
        <f t="shared" si="63"/>
        <v>1.6452311273130626E-2</v>
      </c>
      <c r="AW397" s="102">
        <f t="shared" si="70"/>
        <v>-1.9959004358062655E-2</v>
      </c>
    </row>
    <row r="398" spans="6:49" x14ac:dyDescent="0.3">
      <c r="F398" s="18">
        <v>43969</v>
      </c>
      <c r="G398" s="22">
        <v>2005.25</v>
      </c>
      <c r="H398" s="26">
        <v>164.75</v>
      </c>
      <c r="I398" s="22">
        <v>16240.349609375</v>
      </c>
      <c r="J398" s="26">
        <v>436.100006103515</v>
      </c>
      <c r="K398" s="22">
        <v>537.54998779296795</v>
      </c>
      <c r="Y398" s="94">
        <v>27</v>
      </c>
      <c r="Z398" s="18">
        <v>43965</v>
      </c>
      <c r="AA398" s="22">
        <v>2006.05004882812</v>
      </c>
      <c r="AB398" s="26">
        <v>163.80000305175699</v>
      </c>
      <c r="AC398" s="22">
        <v>16242.5</v>
      </c>
      <c r="AD398" s="26">
        <v>458.600006103515</v>
      </c>
      <c r="AE398" s="22">
        <v>564.45001220703102</v>
      </c>
      <c r="AF398" s="26">
        <v>9142.75</v>
      </c>
      <c r="AG398" s="64">
        <f t="shared" si="64"/>
        <v>5.1477192501012637E-3</v>
      </c>
      <c r="AH398" s="65">
        <f t="shared" si="64"/>
        <v>-9.7205556380786373E-3</v>
      </c>
      <c r="AI398" s="64">
        <f t="shared" si="64"/>
        <v>-1.6477298350846464E-2</v>
      </c>
      <c r="AJ398" s="65">
        <f t="shared" si="64"/>
        <v>3.2241242518527335E-2</v>
      </c>
      <c r="AK398" s="64">
        <f t="shared" si="64"/>
        <v>5.4613623773657069E-2</v>
      </c>
      <c r="AL398" s="64">
        <f t="shared" si="64"/>
        <v>-2.5996919970410579E-2</v>
      </c>
      <c r="AM398" s="101">
        <f t="shared" si="65"/>
        <v>-1.4805868561609276E-2</v>
      </c>
      <c r="AN398" s="102">
        <f t="shared" si="66"/>
        <v>-2.1814874097638826E-2</v>
      </c>
      <c r="AO398" s="101">
        <f t="shared" si="67"/>
        <v>-1.4253163581472534E-2</v>
      </c>
      <c r="AP398" s="102">
        <f t="shared" si="68"/>
        <v>-2.0839386452705284E-2</v>
      </c>
      <c r="AQ398" s="101">
        <f t="shared" si="69"/>
        <v>-2.2020379699496301E-2</v>
      </c>
      <c r="AR398" s="102">
        <f t="shared" si="63"/>
        <v>1.9953587811710541E-2</v>
      </c>
      <c r="AS398" s="101">
        <f t="shared" si="63"/>
        <v>1.2094318459560188E-2</v>
      </c>
      <c r="AT398" s="102">
        <f t="shared" si="63"/>
        <v>-2.22413476937393E-3</v>
      </c>
      <c r="AU398" s="101">
        <f t="shared" si="63"/>
        <v>5.308062897123262E-2</v>
      </c>
      <c r="AV398" s="102">
        <f t="shared" si="63"/>
        <v>7.663400347315337E-2</v>
      </c>
      <c r="AW398" s="102">
        <f t="shared" si="70"/>
        <v>3.1907680789256557E-2</v>
      </c>
    </row>
    <row r="399" spans="6:49" x14ac:dyDescent="0.3">
      <c r="F399" s="18">
        <v>43970</v>
      </c>
      <c r="G399" s="22">
        <v>1975.55004882812</v>
      </c>
      <c r="H399" s="26">
        <v>170.75</v>
      </c>
      <c r="I399" s="22">
        <v>16150.2998046875</v>
      </c>
      <c r="J399" s="26">
        <v>437.100006103515</v>
      </c>
      <c r="K399" s="22">
        <v>554</v>
      </c>
      <c r="Y399" s="94">
        <v>28</v>
      </c>
      <c r="Z399" s="18">
        <v>43966</v>
      </c>
      <c r="AA399" s="22">
        <v>2032.09997558593</v>
      </c>
      <c r="AB399" s="26">
        <v>164.64999389648401</v>
      </c>
      <c r="AC399" s="22">
        <v>16443.80078125</v>
      </c>
      <c r="AD399" s="26">
        <v>443.89999389648398</v>
      </c>
      <c r="AE399" s="22">
        <v>543.5</v>
      </c>
      <c r="AF399" s="26">
        <v>9136.8496090000008</v>
      </c>
      <c r="AG399" s="64">
        <f t="shared" si="64"/>
        <v>1.2902090295680993E-2</v>
      </c>
      <c r="AH399" s="65">
        <f t="shared" si="64"/>
        <v>5.1757817027701276E-3</v>
      </c>
      <c r="AI399" s="64">
        <f t="shared" si="64"/>
        <v>1.2317290208547967E-2</v>
      </c>
      <c r="AJ399" s="65">
        <f t="shared" si="64"/>
        <v>-3.2579085642585541E-2</v>
      </c>
      <c r="AK399" s="64">
        <f t="shared" si="64"/>
        <v>-3.7822120772708502E-2</v>
      </c>
      <c r="AL399" s="64">
        <f t="shared" si="64"/>
        <v>-6.4557116470058862E-4</v>
      </c>
      <c r="AM399" s="101">
        <f t="shared" si="65"/>
        <v>1.5414964970624585E-4</v>
      </c>
      <c r="AN399" s="102">
        <f t="shared" si="66"/>
        <v>-1.3914458499197399E-3</v>
      </c>
      <c r="AO399" s="101">
        <f t="shared" si="67"/>
        <v>6.4006920140900509E-4</v>
      </c>
      <c r="AP399" s="102">
        <f t="shared" si="68"/>
        <v>-5.9847033830633719E-4</v>
      </c>
      <c r="AQ399" s="101">
        <f t="shared" si="69"/>
        <v>-1.6187376840518287E-3</v>
      </c>
      <c r="AR399" s="102">
        <f t="shared" si="63"/>
        <v>1.2747940645974747E-2</v>
      </c>
      <c r="AS399" s="101">
        <f t="shared" si="63"/>
        <v>6.567227552689868E-3</v>
      </c>
      <c r="AT399" s="102">
        <f t="shared" si="63"/>
        <v>1.1677221007138961E-2</v>
      </c>
      <c r="AU399" s="101">
        <f t="shared" si="63"/>
        <v>-3.1980615304279203E-2</v>
      </c>
      <c r="AV399" s="102">
        <f t="shared" si="63"/>
        <v>-3.6203383088656671E-2</v>
      </c>
      <c r="AW399" s="102">
        <f t="shared" si="70"/>
        <v>-7.4383218374264592E-3</v>
      </c>
    </row>
    <row r="400" spans="6:49" x14ac:dyDescent="0.3">
      <c r="F400" s="18">
        <v>43971</v>
      </c>
      <c r="G400" s="22">
        <v>1990.84997558593</v>
      </c>
      <c r="H400" s="26">
        <v>175.75</v>
      </c>
      <c r="I400" s="22">
        <v>16303.400390625</v>
      </c>
      <c r="J400" s="26">
        <v>439.64999389648398</v>
      </c>
      <c r="K400" s="22">
        <v>564.65002441406205</v>
      </c>
      <c r="Y400" s="94">
        <v>29</v>
      </c>
      <c r="Z400" s="18">
        <v>43969</v>
      </c>
      <c r="AA400" s="22">
        <v>2005.25</v>
      </c>
      <c r="AB400" s="26">
        <v>164.75</v>
      </c>
      <c r="AC400" s="22">
        <v>16240.349609375</v>
      </c>
      <c r="AD400" s="26">
        <v>436.100006103515</v>
      </c>
      <c r="AE400" s="22">
        <v>537.54998779296795</v>
      </c>
      <c r="AF400" s="26">
        <v>8823.25</v>
      </c>
      <c r="AG400" s="64">
        <f t="shared" si="64"/>
        <v>-1.3300987824656479E-2</v>
      </c>
      <c r="AH400" s="65">
        <f t="shared" si="64"/>
        <v>6.072016298825666E-4</v>
      </c>
      <c r="AI400" s="64">
        <f t="shared" si="64"/>
        <v>-1.2449691808407553E-2</v>
      </c>
      <c r="AJ400" s="65">
        <f t="shared" si="64"/>
        <v>-1.7727709245836672E-2</v>
      </c>
      <c r="AK400" s="64">
        <f t="shared" si="64"/>
        <v>-1.1007950338672157E-2</v>
      </c>
      <c r="AL400" s="64">
        <f t="shared" si="64"/>
        <v>-3.4925361449019345E-2</v>
      </c>
      <c r="AM400" s="101">
        <f t="shared" si="65"/>
        <v>-2.0074607836285167E-2</v>
      </c>
      <c r="AN400" s="102">
        <f t="shared" si="66"/>
        <v>-2.9007760965309302E-2</v>
      </c>
      <c r="AO400" s="101">
        <f t="shared" si="67"/>
        <v>-1.949838182797882E-2</v>
      </c>
      <c r="AP400" s="102">
        <f t="shared" si="68"/>
        <v>-2.7967994732519406E-2</v>
      </c>
      <c r="AQ400" s="101">
        <f t="shared" si="69"/>
        <v>-2.9205593717039787E-2</v>
      </c>
      <c r="AR400" s="102">
        <f t="shared" si="63"/>
        <v>6.7736200116286886E-3</v>
      </c>
      <c r="AS400" s="101">
        <f t="shared" si="63"/>
        <v>2.961496259519187E-2</v>
      </c>
      <c r="AT400" s="102">
        <f t="shared" si="63"/>
        <v>7.0486900195712663E-3</v>
      </c>
      <c r="AU400" s="101">
        <f t="shared" si="63"/>
        <v>1.0240285486682734E-2</v>
      </c>
      <c r="AV400" s="102">
        <f t="shared" si="63"/>
        <v>1.8197643378367628E-2</v>
      </c>
      <c r="AW400" s="102">
        <f t="shared" si="70"/>
        <v>1.4375040298288436E-2</v>
      </c>
    </row>
    <row r="401" spans="6:49" x14ac:dyDescent="0.3">
      <c r="F401" s="18">
        <v>43972</v>
      </c>
      <c r="G401" s="22">
        <v>1970.90002441406</v>
      </c>
      <c r="H401" s="26">
        <v>188.94999694824199</v>
      </c>
      <c r="I401" s="22">
        <v>16295.4501953125</v>
      </c>
      <c r="J401" s="26">
        <v>440.14999389648398</v>
      </c>
      <c r="K401" s="22">
        <v>575.59997558593705</v>
      </c>
      <c r="Y401" s="94">
        <v>30</v>
      </c>
      <c r="Z401" s="18">
        <v>43970</v>
      </c>
      <c r="AA401" s="22">
        <v>1975.55004882812</v>
      </c>
      <c r="AB401" s="26">
        <v>170.75</v>
      </c>
      <c r="AC401" s="22">
        <v>16150.2998046875</v>
      </c>
      <c r="AD401" s="26">
        <v>437.100006103515</v>
      </c>
      <c r="AE401" s="22">
        <v>554</v>
      </c>
      <c r="AF401" s="26">
        <v>8879.0996090000008</v>
      </c>
      <c r="AG401" s="64">
        <f t="shared" si="64"/>
        <v>-1.4921875951577894E-2</v>
      </c>
      <c r="AH401" s="65">
        <f t="shared" si="64"/>
        <v>3.5771325068282803E-2</v>
      </c>
      <c r="AI401" s="64">
        <f t="shared" si="64"/>
        <v>-5.5602489185882066E-3</v>
      </c>
      <c r="AJ401" s="65">
        <f t="shared" si="64"/>
        <v>2.2904269885286126E-3</v>
      </c>
      <c r="AK401" s="64">
        <f t="shared" si="64"/>
        <v>3.0142930524691802E-2</v>
      </c>
      <c r="AL401" s="64">
        <f t="shared" si="64"/>
        <v>6.309873608362996E-3</v>
      </c>
      <c r="AM401" s="101">
        <f t="shared" si="65"/>
        <v>4.2586089930842265E-3</v>
      </c>
      <c r="AN401" s="102">
        <f t="shared" si="66"/>
        <v>4.2119651694435163E-3</v>
      </c>
      <c r="AO401" s="101">
        <f t="shared" si="67"/>
        <v>4.726205166308073E-3</v>
      </c>
      <c r="AP401" s="102">
        <f t="shared" si="68"/>
        <v>4.9548663014469339E-3</v>
      </c>
      <c r="AQ401" s="101">
        <f t="shared" si="69"/>
        <v>3.9786960227605039E-3</v>
      </c>
      <c r="AR401" s="102">
        <f t="shared" si="63"/>
        <v>-1.918048494466212E-2</v>
      </c>
      <c r="AS401" s="101">
        <f t="shared" si="63"/>
        <v>3.155935989883929E-2</v>
      </c>
      <c r="AT401" s="102">
        <f t="shared" si="63"/>
        <v>-1.028645408489628E-2</v>
      </c>
      <c r="AU401" s="101">
        <f t="shared" si="63"/>
        <v>-2.6644393129183212E-3</v>
      </c>
      <c r="AV401" s="102">
        <f t="shared" si="63"/>
        <v>2.6164234501931297E-2</v>
      </c>
      <c r="AW401" s="102">
        <f t="shared" si="70"/>
        <v>5.1184432116587724E-3</v>
      </c>
    </row>
    <row r="402" spans="6:49" x14ac:dyDescent="0.3">
      <c r="F402" s="18">
        <v>43973</v>
      </c>
      <c r="G402" s="22">
        <v>1987.90002441406</v>
      </c>
      <c r="H402" s="26">
        <v>186.350006103515</v>
      </c>
      <c r="I402" s="22">
        <v>16215.150390625</v>
      </c>
      <c r="J402" s="26">
        <v>431.70001220703102</v>
      </c>
      <c r="K402" s="22">
        <v>569.20001220703102</v>
      </c>
      <c r="Y402" s="94">
        <v>31</v>
      </c>
      <c r="Z402" s="18">
        <v>43971</v>
      </c>
      <c r="AA402" s="22">
        <v>1990.84997558593</v>
      </c>
      <c r="AB402" s="26">
        <v>175.75</v>
      </c>
      <c r="AC402" s="22">
        <v>16303.400390625</v>
      </c>
      <c r="AD402" s="26">
        <v>439.64999389648398</v>
      </c>
      <c r="AE402" s="22">
        <v>564.65002441406205</v>
      </c>
      <c r="AF402" s="26">
        <v>9066.5498050000006</v>
      </c>
      <c r="AG402" s="64">
        <f t="shared" si="64"/>
        <v>7.7148056418589539E-3</v>
      </c>
      <c r="AH402" s="65">
        <f t="shared" si="64"/>
        <v>2.8862032239874734E-2</v>
      </c>
      <c r="AI402" s="64">
        <f t="shared" si="64"/>
        <v>9.4350857237448672E-3</v>
      </c>
      <c r="AJ402" s="65">
        <f t="shared" si="64"/>
        <v>5.816926109413788E-3</v>
      </c>
      <c r="AK402" s="64">
        <f t="shared" si="64"/>
        <v>1.9041426659908132E-2</v>
      </c>
      <c r="AL402" s="64">
        <f t="shared" si="64"/>
        <v>2.0891638916027716E-2</v>
      </c>
      <c r="AM402" s="101">
        <f t="shared" si="65"/>
        <v>1.2863416422764642E-2</v>
      </c>
      <c r="AN402" s="102">
        <f t="shared" si="66"/>
        <v>1.5959254821309807E-2</v>
      </c>
      <c r="AO402" s="101">
        <f t="shared" si="67"/>
        <v>1.3292598488287176E-2</v>
      </c>
      <c r="AP402" s="102">
        <f t="shared" si="68"/>
        <v>1.6597177353781033E-2</v>
      </c>
      <c r="AQ402" s="101">
        <f t="shared" si="69"/>
        <v>1.5713454517866599E-2</v>
      </c>
      <c r="AR402" s="102">
        <f t="shared" si="63"/>
        <v>-5.1486107809056878E-3</v>
      </c>
      <c r="AS402" s="101">
        <f t="shared" si="63"/>
        <v>1.2902777418564926E-2</v>
      </c>
      <c r="AT402" s="102">
        <f t="shared" si="63"/>
        <v>-3.8575127645423084E-3</v>
      </c>
      <c r="AU402" s="101">
        <f t="shared" si="63"/>
        <v>-1.0780251244367246E-2</v>
      </c>
      <c r="AV402" s="102">
        <f t="shared" si="63"/>
        <v>3.3279721420415333E-3</v>
      </c>
      <c r="AW402" s="102">
        <f t="shared" si="70"/>
        <v>-7.1112504584175656E-4</v>
      </c>
    </row>
    <row r="403" spans="6:49" x14ac:dyDescent="0.3">
      <c r="F403" s="18">
        <v>43977</v>
      </c>
      <c r="G403" s="22">
        <v>1977.80004882812</v>
      </c>
      <c r="H403" s="26">
        <v>191.69999694824199</v>
      </c>
      <c r="I403" s="22">
        <v>16655.150390625</v>
      </c>
      <c r="J403" s="26">
        <v>433.100006103515</v>
      </c>
      <c r="K403" s="22">
        <v>574.95001220703102</v>
      </c>
      <c r="Y403" s="94">
        <v>32</v>
      </c>
      <c r="Z403" s="18">
        <v>43972</v>
      </c>
      <c r="AA403" s="22">
        <v>1970.90002441406</v>
      </c>
      <c r="AB403" s="26">
        <v>188.94999694824199</v>
      </c>
      <c r="AC403" s="22">
        <v>16295.4501953125</v>
      </c>
      <c r="AD403" s="26">
        <v>440.14999389648398</v>
      </c>
      <c r="AE403" s="22">
        <v>575.59997558593705</v>
      </c>
      <c r="AF403" s="26">
        <v>9106.25</v>
      </c>
      <c r="AG403" s="64">
        <f t="shared" si="64"/>
        <v>-1.007136735160181E-2</v>
      </c>
      <c r="AH403" s="65">
        <f t="shared" si="64"/>
        <v>7.2419882953582967E-2</v>
      </c>
      <c r="AI403" s="64">
        <f t="shared" si="64"/>
        <v>-4.8775925084599419E-4</v>
      </c>
      <c r="AJ403" s="65">
        <f t="shared" si="64"/>
        <v>1.136622097674481E-3</v>
      </c>
      <c r="AK403" s="64">
        <f t="shared" si="64"/>
        <v>1.9206819191039146E-2</v>
      </c>
      <c r="AL403" s="64">
        <f t="shared" si="64"/>
        <v>4.3691955650135301E-3</v>
      </c>
      <c r="AM403" s="101">
        <f t="shared" si="65"/>
        <v>3.1134005430995433E-3</v>
      </c>
      <c r="AN403" s="102">
        <f t="shared" si="66"/>
        <v>2.64852572193986E-3</v>
      </c>
      <c r="AO403" s="101">
        <f t="shared" si="67"/>
        <v>3.5861092259405637E-3</v>
      </c>
      <c r="AP403" s="102">
        <f t="shared" si="68"/>
        <v>3.4053983902309053E-3</v>
      </c>
      <c r="AQ403" s="101">
        <f t="shared" si="69"/>
        <v>2.416924339088535E-3</v>
      </c>
      <c r="AR403" s="102">
        <f t="shared" si="63"/>
        <v>-1.3184767894701353E-2</v>
      </c>
      <c r="AS403" s="101">
        <f t="shared" si="63"/>
        <v>6.9771357231643114E-2</v>
      </c>
      <c r="AT403" s="102">
        <f t="shared" si="63"/>
        <v>-4.0738684767865577E-3</v>
      </c>
      <c r="AU403" s="101">
        <f t="shared" si="63"/>
        <v>-2.2687762925564245E-3</v>
      </c>
      <c r="AV403" s="102">
        <f t="shared" si="63"/>
        <v>1.678989485195061E-2</v>
      </c>
      <c r="AW403" s="102">
        <f t="shared" si="70"/>
        <v>1.3406767883909879E-2</v>
      </c>
    </row>
    <row r="404" spans="6:49" x14ac:dyDescent="0.3">
      <c r="F404" s="18">
        <v>43978</v>
      </c>
      <c r="G404" s="22">
        <v>1998.09997558593</v>
      </c>
      <c r="H404" s="26">
        <v>192.14999389648401</v>
      </c>
      <c r="I404" s="22">
        <v>16716.5</v>
      </c>
      <c r="J404" s="26">
        <v>428.95001220703102</v>
      </c>
      <c r="K404" s="22">
        <v>574.84997558593705</v>
      </c>
      <c r="Y404" s="94">
        <v>33</v>
      </c>
      <c r="Z404" s="18">
        <v>43973</v>
      </c>
      <c r="AA404" s="22">
        <v>1987.90002441406</v>
      </c>
      <c r="AB404" s="26">
        <v>186.350006103515</v>
      </c>
      <c r="AC404" s="22">
        <v>16215.150390625</v>
      </c>
      <c r="AD404" s="26">
        <v>431.70001220703102</v>
      </c>
      <c r="AE404" s="22">
        <v>569.20001220703102</v>
      </c>
      <c r="AF404" s="26">
        <v>9039.25</v>
      </c>
      <c r="AG404" s="64">
        <f t="shared" si="64"/>
        <v>8.5885138360943507E-3</v>
      </c>
      <c r="AH404" s="65">
        <f t="shared" si="64"/>
        <v>-1.3855754966125539E-2</v>
      </c>
      <c r="AI404" s="64">
        <f t="shared" si="64"/>
        <v>-4.9399252265787882E-3</v>
      </c>
      <c r="AJ404" s="65">
        <f t="shared" si="64"/>
        <v>-1.9384633201930852E-2</v>
      </c>
      <c r="AK404" s="64">
        <f t="shared" si="64"/>
        <v>-1.118104493659048E-2</v>
      </c>
      <c r="AL404" s="64">
        <f t="shared" si="64"/>
        <v>-7.3847846008156101E-3</v>
      </c>
      <c r="AM404" s="101">
        <f t="shared" si="65"/>
        <v>-3.8227099843466429E-3</v>
      </c>
      <c r="AN404" s="102">
        <f t="shared" si="66"/>
        <v>-6.820657648999983E-3</v>
      </c>
      <c r="AO404" s="101">
        <f t="shared" si="67"/>
        <v>-3.3190366925928772E-3</v>
      </c>
      <c r="AP404" s="102">
        <f t="shared" si="68"/>
        <v>-5.9791644734724595E-3</v>
      </c>
      <c r="AQ404" s="101">
        <f t="shared" si="69"/>
        <v>-7.0421579936775017E-3</v>
      </c>
      <c r="AR404" s="102">
        <f t="shared" si="63"/>
        <v>1.2411223820440994E-2</v>
      </c>
      <c r="AS404" s="101">
        <f t="shared" si="63"/>
        <v>-7.0350973171255556E-3</v>
      </c>
      <c r="AT404" s="102">
        <f t="shared" si="63"/>
        <v>-1.6208885339859111E-3</v>
      </c>
      <c r="AU404" s="101">
        <f t="shared" si="63"/>
        <v>-1.3405468728458393E-2</v>
      </c>
      <c r="AV404" s="102">
        <f t="shared" si="63"/>
        <v>-4.1388869429129782E-3</v>
      </c>
      <c r="AW404" s="102">
        <f t="shared" si="70"/>
        <v>-2.7578235404083691E-3</v>
      </c>
    </row>
    <row r="405" spans="6:49" x14ac:dyDescent="0.3">
      <c r="F405" s="18">
        <v>43979</v>
      </c>
      <c r="G405" s="22">
        <v>2009.94995117187</v>
      </c>
      <c r="H405" s="26">
        <v>190.64999389648401</v>
      </c>
      <c r="I405" s="22">
        <v>16989.150390625</v>
      </c>
      <c r="J405" s="26">
        <v>448.39999389648398</v>
      </c>
      <c r="K405" s="22">
        <v>604.40002441406205</v>
      </c>
      <c r="Y405" s="94">
        <v>34</v>
      </c>
      <c r="Z405" s="18">
        <v>43977</v>
      </c>
      <c r="AA405" s="22">
        <v>1977.80004882812</v>
      </c>
      <c r="AB405" s="26">
        <v>191.69999694824199</v>
      </c>
      <c r="AC405" s="22">
        <v>16655.150390625</v>
      </c>
      <c r="AD405" s="26">
        <v>433.100006103515</v>
      </c>
      <c r="AE405" s="22">
        <v>574.95001220703102</v>
      </c>
      <c r="AF405" s="26">
        <v>9029.0498050000006</v>
      </c>
      <c r="AG405" s="64">
        <f t="shared" si="64"/>
        <v>-5.0936768978195445E-3</v>
      </c>
      <c r="AH405" s="65">
        <f t="shared" si="64"/>
        <v>2.8304975453919797E-2</v>
      </c>
      <c r="AI405" s="64">
        <f t="shared" si="64"/>
        <v>2.6773486862784586E-2</v>
      </c>
      <c r="AJ405" s="65">
        <f t="shared" si="64"/>
        <v>3.2377314751195247E-3</v>
      </c>
      <c r="AK405" s="64">
        <f t="shared" si="64"/>
        <v>1.0051214064498415E-2</v>
      </c>
      <c r="AL405" s="64">
        <f t="shared" si="64"/>
        <v>-1.1290709356924474E-3</v>
      </c>
      <c r="AM405" s="101">
        <f t="shared" si="65"/>
        <v>-1.3116713697202092E-4</v>
      </c>
      <c r="AN405" s="102">
        <f t="shared" si="66"/>
        <v>-1.7809605442391488E-3</v>
      </c>
      <c r="AO405" s="101">
        <f t="shared" si="67"/>
        <v>3.56026143383241E-4</v>
      </c>
      <c r="AP405" s="102">
        <f t="shared" si="68"/>
        <v>-9.8450416952296509E-4</v>
      </c>
      <c r="AQ405" s="101">
        <f t="shared" si="69"/>
        <v>-2.0078368723405217E-3</v>
      </c>
      <c r="AR405" s="102">
        <f t="shared" si="63"/>
        <v>-4.9625097608475234E-3</v>
      </c>
      <c r="AS405" s="101">
        <f t="shared" si="63"/>
        <v>3.0085935998158946E-2</v>
      </c>
      <c r="AT405" s="102">
        <f t="shared" si="63"/>
        <v>2.6417460719401344E-2</v>
      </c>
      <c r="AU405" s="101">
        <f t="shared" si="63"/>
        <v>4.22223564464249E-3</v>
      </c>
      <c r="AV405" s="102">
        <f t="shared" si="63"/>
        <v>1.2059050936838936E-2</v>
      </c>
      <c r="AW405" s="102">
        <f t="shared" si="70"/>
        <v>1.356443470763884E-2</v>
      </c>
    </row>
    <row r="406" spans="6:49" x14ac:dyDescent="0.3">
      <c r="F406" s="18">
        <v>43980</v>
      </c>
      <c r="G406" s="22">
        <v>2057.35009765625</v>
      </c>
      <c r="H406" s="26">
        <v>197.350006103515</v>
      </c>
      <c r="I406" s="22">
        <v>17540.80078125</v>
      </c>
      <c r="J406" s="26">
        <v>466.45001220703102</v>
      </c>
      <c r="K406" s="22">
        <v>633.79998779296795</v>
      </c>
      <c r="Y406" s="94">
        <v>35</v>
      </c>
      <c r="Z406" s="18">
        <v>43978</v>
      </c>
      <c r="AA406" s="22">
        <v>1998.09997558593</v>
      </c>
      <c r="AB406" s="26">
        <v>192.14999389648401</v>
      </c>
      <c r="AC406" s="22">
        <v>16716.5</v>
      </c>
      <c r="AD406" s="26">
        <v>428.95001220703102</v>
      </c>
      <c r="AE406" s="22">
        <v>574.84997558593705</v>
      </c>
      <c r="AF406" s="26">
        <v>9314.9501949999994</v>
      </c>
      <c r="AG406" s="64">
        <f t="shared" si="64"/>
        <v>1.0211576263456198E-2</v>
      </c>
      <c r="AH406" s="65">
        <f t="shared" si="64"/>
        <v>2.3446511143708376E-3</v>
      </c>
      <c r="AI406" s="64">
        <f t="shared" si="64"/>
        <v>3.6767542371966191E-3</v>
      </c>
      <c r="AJ406" s="65">
        <f t="shared" si="64"/>
        <v>-9.6282718362954312E-3</v>
      </c>
      <c r="AK406" s="64">
        <f t="shared" si="64"/>
        <v>-1.7400699670979501E-4</v>
      </c>
      <c r="AL406" s="64">
        <f t="shared" si="64"/>
        <v>3.1173521861838329E-2</v>
      </c>
      <c r="AM406" s="101">
        <f t="shared" si="65"/>
        <v>1.8930831505677169E-2</v>
      </c>
      <c r="AN406" s="102">
        <f t="shared" si="66"/>
        <v>2.4242494510233671E-2</v>
      </c>
      <c r="AO406" s="101">
        <f t="shared" si="67"/>
        <v>1.9332927045630326E-2</v>
      </c>
      <c r="AP406" s="102">
        <f t="shared" si="68"/>
        <v>2.4806394614731945E-2</v>
      </c>
      <c r="AQ406" s="101">
        <f t="shared" si="69"/>
        <v>2.3987858247339369E-2</v>
      </c>
      <c r="AR406" s="102">
        <f t="shared" si="63"/>
        <v>-8.7192552422209711E-3</v>
      </c>
      <c r="AS406" s="101">
        <f t="shared" si="63"/>
        <v>-2.1897843395862832E-2</v>
      </c>
      <c r="AT406" s="102">
        <f t="shared" si="63"/>
        <v>-1.5656172808433705E-2</v>
      </c>
      <c r="AU406" s="101">
        <f t="shared" si="63"/>
        <v>-3.4434666451027378E-2</v>
      </c>
      <c r="AV406" s="102">
        <f t="shared" si="63"/>
        <v>-2.4161865244049164E-2</v>
      </c>
      <c r="AW406" s="102">
        <f t="shared" si="70"/>
        <v>-2.0973960628318807E-2</v>
      </c>
    </row>
    <row r="407" spans="6:49" x14ac:dyDescent="0.3">
      <c r="F407" s="18">
        <v>43983</v>
      </c>
      <c r="G407" s="22">
        <v>2108.55004882812</v>
      </c>
      <c r="H407" s="26">
        <v>200.55000305175699</v>
      </c>
      <c r="I407" s="22">
        <v>17183.44921875</v>
      </c>
      <c r="J407" s="26">
        <v>469.25</v>
      </c>
      <c r="K407" s="22">
        <v>633.29998779296795</v>
      </c>
      <c r="Y407" s="94">
        <v>36</v>
      </c>
      <c r="Z407" s="18">
        <v>43979</v>
      </c>
      <c r="AA407" s="22">
        <v>2009.94995117187</v>
      </c>
      <c r="AB407" s="26">
        <v>190.64999389648401</v>
      </c>
      <c r="AC407" s="22">
        <v>16989.150390625</v>
      </c>
      <c r="AD407" s="26">
        <v>448.39999389648398</v>
      </c>
      <c r="AE407" s="22">
        <v>604.40002441406205</v>
      </c>
      <c r="AF407" s="26">
        <v>9490.0996090000008</v>
      </c>
      <c r="AG407" s="64">
        <f t="shared" si="64"/>
        <v>5.9131050411766559E-3</v>
      </c>
      <c r="AH407" s="65">
        <f t="shared" si="64"/>
        <v>-7.8370309571962424E-3</v>
      </c>
      <c r="AI407" s="64">
        <f t="shared" si="64"/>
        <v>1.6178672395464319E-2</v>
      </c>
      <c r="AJ407" s="65">
        <f t="shared" si="64"/>
        <v>4.4345287109329959E-2</v>
      </c>
      <c r="AK407" s="64">
        <f t="shared" si="64"/>
        <v>5.0127176063036218E-2</v>
      </c>
      <c r="AL407" s="64">
        <f t="shared" si="64"/>
        <v>1.8628451486576769E-2</v>
      </c>
      <c r="AM407" s="101">
        <f t="shared" si="65"/>
        <v>1.1527892801529126E-2</v>
      </c>
      <c r="AN407" s="102">
        <f t="shared" si="66"/>
        <v>1.4135996957171215E-2</v>
      </c>
      <c r="AO407" s="101">
        <f t="shared" si="67"/>
        <v>1.1963036993298299E-2</v>
      </c>
      <c r="AP407" s="102">
        <f t="shared" si="68"/>
        <v>1.4790212869888918E-2</v>
      </c>
      <c r="AQ407" s="101">
        <f t="shared" si="69"/>
        <v>1.3892141573006146E-2</v>
      </c>
      <c r="AR407" s="102">
        <f t="shared" si="63"/>
        <v>-5.6147877603524698E-3</v>
      </c>
      <c r="AS407" s="101">
        <f t="shared" si="63"/>
        <v>-2.1973027914367456E-2</v>
      </c>
      <c r="AT407" s="102">
        <f t="shared" si="63"/>
        <v>4.2156354021660198E-3</v>
      </c>
      <c r="AU407" s="101">
        <f t="shared" si="63"/>
        <v>2.9555074239441041E-2</v>
      </c>
      <c r="AV407" s="102">
        <f t="shared" si="63"/>
        <v>3.6235034490030071E-2</v>
      </c>
      <c r="AW407" s="102">
        <f t="shared" si="70"/>
        <v>8.4835856913834419E-3</v>
      </c>
    </row>
    <row r="408" spans="6:49" x14ac:dyDescent="0.3">
      <c r="F408" s="18">
        <v>43984</v>
      </c>
      <c r="G408" s="22">
        <v>2107.39990234375</v>
      </c>
      <c r="H408" s="26">
        <v>197.25</v>
      </c>
      <c r="I408" s="22">
        <v>17014.44921875</v>
      </c>
      <c r="J408" s="26">
        <v>460.850006103515</v>
      </c>
      <c r="K408" s="22">
        <v>639.54998779296795</v>
      </c>
      <c r="Y408" s="94">
        <v>37</v>
      </c>
      <c r="Z408" s="18">
        <v>43980</v>
      </c>
      <c r="AA408" s="22">
        <v>2057.35009765625</v>
      </c>
      <c r="AB408" s="26">
        <v>197.350006103515</v>
      </c>
      <c r="AC408" s="22">
        <v>17540.80078125</v>
      </c>
      <c r="AD408" s="26">
        <v>466.45001220703102</v>
      </c>
      <c r="AE408" s="22">
        <v>633.79998779296795</v>
      </c>
      <c r="AF408" s="26">
        <v>9580.2998050000006</v>
      </c>
      <c r="AG408" s="64">
        <f t="shared" si="64"/>
        <v>2.3308972522264357E-2</v>
      </c>
      <c r="AH408" s="65">
        <f t="shared" si="64"/>
        <v>3.4539578746891869E-2</v>
      </c>
      <c r="AI408" s="64">
        <f t="shared" si="64"/>
        <v>3.1954712481288457E-2</v>
      </c>
      <c r="AJ408" s="65">
        <f t="shared" si="64"/>
        <v>3.946518199080537E-2</v>
      </c>
      <c r="AK408" s="64">
        <f t="shared" si="64"/>
        <v>4.7497157204285351E-2</v>
      </c>
      <c r="AL408" s="64">
        <f t="shared" si="64"/>
        <v>9.4597776049870162E-3</v>
      </c>
      <c r="AM408" s="101">
        <f t="shared" si="65"/>
        <v>6.117390611156447E-3</v>
      </c>
      <c r="AN408" s="102">
        <f t="shared" si="66"/>
        <v>6.749575249099889E-3</v>
      </c>
      <c r="AO408" s="101">
        <f t="shared" si="67"/>
        <v>6.5766886977754084E-3</v>
      </c>
      <c r="AP408" s="102">
        <f t="shared" si="68"/>
        <v>7.4697992564034185E-3</v>
      </c>
      <c r="AQ408" s="101">
        <f t="shared" si="69"/>
        <v>6.513599163995608E-3</v>
      </c>
      <c r="AR408" s="102">
        <f t="shared" si="63"/>
        <v>1.7191581911107909E-2</v>
      </c>
      <c r="AS408" s="101">
        <f t="shared" si="63"/>
        <v>2.7790003497791982E-2</v>
      </c>
      <c r="AT408" s="102">
        <f t="shared" si="63"/>
        <v>2.5378023783513049E-2</v>
      </c>
      <c r="AU408" s="101">
        <f t="shared" si="63"/>
        <v>3.1995382734401952E-2</v>
      </c>
      <c r="AV408" s="102">
        <f t="shared" si="63"/>
        <v>4.098355804028974E-2</v>
      </c>
      <c r="AW408" s="102">
        <f t="shared" si="70"/>
        <v>2.8667709993420925E-2</v>
      </c>
    </row>
    <row r="409" spans="6:49" x14ac:dyDescent="0.3">
      <c r="F409" s="18">
        <v>43985</v>
      </c>
      <c r="G409" s="22">
        <v>2120.5</v>
      </c>
      <c r="H409" s="26">
        <v>196.69999694824199</v>
      </c>
      <c r="I409" s="22">
        <v>17407.55078125</v>
      </c>
      <c r="J409" s="26">
        <v>463.350006103515</v>
      </c>
      <c r="K409" s="22">
        <v>658.70001220703102</v>
      </c>
      <c r="Y409" s="94">
        <v>38</v>
      </c>
      <c r="Z409" s="18">
        <v>43983</v>
      </c>
      <c r="AA409" s="22">
        <v>2108.55004882812</v>
      </c>
      <c r="AB409" s="26">
        <v>200.55000305175699</v>
      </c>
      <c r="AC409" s="22">
        <v>17183.44921875</v>
      </c>
      <c r="AD409" s="26">
        <v>469.25</v>
      </c>
      <c r="AE409" s="22">
        <v>633.29998779296795</v>
      </c>
      <c r="AF409" s="26">
        <v>9826.1503909999992</v>
      </c>
      <c r="AG409" s="64">
        <f t="shared" si="64"/>
        <v>2.458173625220195E-2</v>
      </c>
      <c r="AH409" s="65">
        <f t="shared" si="64"/>
        <v>1.6084774396781847E-2</v>
      </c>
      <c r="AI409" s="64">
        <f t="shared" si="64"/>
        <v>-2.0582974645871051E-2</v>
      </c>
      <c r="AJ409" s="65">
        <f t="shared" si="64"/>
        <v>5.9848158895744281E-3</v>
      </c>
      <c r="AK409" s="64">
        <f t="shared" si="64"/>
        <v>-7.8920374964190762E-4</v>
      </c>
      <c r="AL409" s="64">
        <f t="shared" si="64"/>
        <v>2.5338352665264921E-2</v>
      </c>
      <c r="AM409" s="101">
        <f t="shared" si="65"/>
        <v>1.5487455055932457E-2</v>
      </c>
      <c r="AN409" s="102">
        <f t="shared" si="66"/>
        <v>1.9541594360389353E-2</v>
      </c>
      <c r="AO409" s="101">
        <f t="shared" si="67"/>
        <v>1.5904922727670971E-2</v>
      </c>
      <c r="AP409" s="102">
        <f t="shared" si="68"/>
        <v>2.0147503637121918E-2</v>
      </c>
      <c r="AQ409" s="101">
        <f t="shared" si="69"/>
        <v>1.929197267689485E-2</v>
      </c>
      <c r="AR409" s="102">
        <f t="shared" si="63"/>
        <v>9.0942811962694929E-3</v>
      </c>
      <c r="AS409" s="101">
        <f t="shared" si="63"/>
        <v>-3.4568199636075062E-3</v>
      </c>
      <c r="AT409" s="102">
        <f t="shared" si="63"/>
        <v>-3.6487897373542022E-2</v>
      </c>
      <c r="AU409" s="101">
        <f t="shared" si="63"/>
        <v>-1.4162687747547489E-2</v>
      </c>
      <c r="AV409" s="102">
        <f t="shared" si="63"/>
        <v>-2.0081176426536756E-2</v>
      </c>
      <c r="AW409" s="102">
        <f t="shared" si="70"/>
        <v>-1.3018860062992858E-2</v>
      </c>
    </row>
    <row r="410" spans="6:49" x14ac:dyDescent="0.3">
      <c r="F410" s="18">
        <v>43986</v>
      </c>
      <c r="G410" s="22">
        <v>2120.60009765625</v>
      </c>
      <c r="H410" s="26">
        <v>200.14999389648401</v>
      </c>
      <c r="I410" s="22">
        <v>17196.599609375</v>
      </c>
      <c r="J410" s="26">
        <v>462.54998779296801</v>
      </c>
      <c r="K410" s="22">
        <v>655.20001220703102</v>
      </c>
      <c r="Y410" s="94">
        <v>39</v>
      </c>
      <c r="Z410" s="18">
        <v>43984</v>
      </c>
      <c r="AA410" s="22">
        <v>2107.39990234375</v>
      </c>
      <c r="AB410" s="26">
        <v>197.25</v>
      </c>
      <c r="AC410" s="22">
        <v>17014.44921875</v>
      </c>
      <c r="AD410" s="26">
        <v>460.850006103515</v>
      </c>
      <c r="AE410" s="22">
        <v>639.54998779296795</v>
      </c>
      <c r="AF410" s="26">
        <v>9979.0996090000008</v>
      </c>
      <c r="AG410" s="64">
        <f t="shared" si="64"/>
        <v>-5.4561677734493871E-4</v>
      </c>
      <c r="AH410" s="65">
        <f t="shared" si="64"/>
        <v>-1.6591647707016547E-2</v>
      </c>
      <c r="AI410" s="64">
        <f t="shared" si="64"/>
        <v>-9.8837287373440882E-3</v>
      </c>
      <c r="AJ410" s="65">
        <f t="shared" si="64"/>
        <v>-1.8063051782906882E-2</v>
      </c>
      <c r="AK410" s="64">
        <f t="shared" si="64"/>
        <v>9.8205607113851755E-3</v>
      </c>
      <c r="AL410" s="64">
        <f t="shared" si="64"/>
        <v>1.5445627670730074E-2</v>
      </c>
      <c r="AM410" s="101">
        <f t="shared" si="65"/>
        <v>9.6496849549410658E-3</v>
      </c>
      <c r="AN410" s="102">
        <f t="shared" si="66"/>
        <v>1.1571866175560287E-2</v>
      </c>
      <c r="AO410" s="101">
        <f t="shared" si="67"/>
        <v>1.0093213957072808E-2</v>
      </c>
      <c r="AP410" s="102">
        <f t="shared" si="68"/>
        <v>1.2248996212850386E-2</v>
      </c>
      <c r="AQ410" s="101">
        <f t="shared" si="69"/>
        <v>1.1330746020178216E-2</v>
      </c>
      <c r="AR410" s="102">
        <f t="shared" si="63"/>
        <v>-1.0195301732286005E-2</v>
      </c>
      <c r="AS410" s="101">
        <f t="shared" si="63"/>
        <v>-2.8163513882576832E-2</v>
      </c>
      <c r="AT410" s="102">
        <f t="shared" si="63"/>
        <v>-1.9976942694416897E-2</v>
      </c>
      <c r="AU410" s="101">
        <f t="shared" si="63"/>
        <v>-3.031204799575727E-2</v>
      </c>
      <c r="AV410" s="102">
        <f t="shared" si="63"/>
        <v>-1.5101853087930404E-3</v>
      </c>
      <c r="AW410" s="102">
        <f t="shared" si="70"/>
        <v>-1.8031598322766011E-2</v>
      </c>
    </row>
    <row r="411" spans="6:49" x14ac:dyDescent="0.3">
      <c r="F411" s="18">
        <v>43987</v>
      </c>
      <c r="G411" s="22">
        <v>2087.60009765625</v>
      </c>
      <c r="H411" s="26">
        <v>200</v>
      </c>
      <c r="I411" s="22">
        <v>17096.849609375</v>
      </c>
      <c r="J411" s="26">
        <v>462.850006103515</v>
      </c>
      <c r="K411" s="22">
        <v>649.90002441406205</v>
      </c>
      <c r="Y411" s="94">
        <v>40</v>
      </c>
      <c r="Z411" s="18">
        <v>43985</v>
      </c>
      <c r="AA411" s="22">
        <v>2120.5</v>
      </c>
      <c r="AB411" s="26">
        <v>196.69999694824199</v>
      </c>
      <c r="AC411" s="22">
        <v>17407.55078125</v>
      </c>
      <c r="AD411" s="26">
        <v>463.350006103515</v>
      </c>
      <c r="AE411" s="22">
        <v>658.70001220703102</v>
      </c>
      <c r="AF411" s="26">
        <v>10061.549805000001</v>
      </c>
      <c r="AG411" s="64">
        <f t="shared" si="64"/>
        <v>6.1969960889031546E-3</v>
      </c>
      <c r="AH411" s="65">
        <f t="shared" si="64"/>
        <v>-2.7922498457543911E-3</v>
      </c>
      <c r="AI411" s="64">
        <f t="shared" si="64"/>
        <v>2.2841127941597341E-2</v>
      </c>
      <c r="AJ411" s="65">
        <f t="shared" si="64"/>
        <v>5.4100975215691047E-3</v>
      </c>
      <c r="AK411" s="64">
        <f t="shared" si="64"/>
        <v>2.9503429220157244E-2</v>
      </c>
      <c r="AL411" s="64">
        <f t="shared" si="64"/>
        <v>8.2283422549158363E-3</v>
      </c>
      <c r="AM411" s="101">
        <f t="shared" si="65"/>
        <v>5.3907115139490746E-3</v>
      </c>
      <c r="AN411" s="102">
        <f t="shared" si="66"/>
        <v>5.7575123925382339E-3</v>
      </c>
      <c r="AO411" s="101">
        <f t="shared" si="67"/>
        <v>5.853253685846241E-3</v>
      </c>
      <c r="AP411" s="102">
        <f t="shared" si="68"/>
        <v>6.4866018805114422E-3</v>
      </c>
      <c r="AQ411" s="101">
        <f t="shared" si="69"/>
        <v>5.5225945681511013E-3</v>
      </c>
      <c r="AR411" s="102">
        <f t="shared" si="63"/>
        <v>8.0628457495408E-4</v>
      </c>
      <c r="AS411" s="101">
        <f t="shared" si="63"/>
        <v>-8.5497622382926242E-3</v>
      </c>
      <c r="AT411" s="102">
        <f t="shared" si="63"/>
        <v>1.6987874255751101E-2</v>
      </c>
      <c r="AU411" s="101">
        <f t="shared" si="63"/>
        <v>-1.0765043589423375E-3</v>
      </c>
      <c r="AV411" s="102">
        <f t="shared" si="63"/>
        <v>2.3980834652006143E-2</v>
      </c>
      <c r="AW411" s="102">
        <f t="shared" si="70"/>
        <v>6.4297453770952723E-3</v>
      </c>
    </row>
    <row r="412" spans="6:49" x14ac:dyDescent="0.3">
      <c r="F412" s="18">
        <v>43990</v>
      </c>
      <c r="G412" s="22">
        <v>2111.69995117187</v>
      </c>
      <c r="H412" s="26">
        <v>197.64999389648401</v>
      </c>
      <c r="I412" s="22">
        <v>16836.19921875</v>
      </c>
      <c r="J412" s="26">
        <v>458.100006103515</v>
      </c>
      <c r="K412" s="22">
        <v>658.54998779296795</v>
      </c>
      <c r="Y412" s="94">
        <v>41</v>
      </c>
      <c r="Z412" s="18">
        <v>43986</v>
      </c>
      <c r="AA412" s="22">
        <v>2120.60009765625</v>
      </c>
      <c r="AB412" s="26">
        <v>200.14999389648401</v>
      </c>
      <c r="AC412" s="22">
        <v>17196.599609375</v>
      </c>
      <c r="AD412" s="26">
        <v>462.54998779296801</v>
      </c>
      <c r="AE412" s="22">
        <v>655.20001220703102</v>
      </c>
      <c r="AF412" s="26">
        <v>10029.099609000001</v>
      </c>
      <c r="AG412" s="64">
        <f t="shared" si="64"/>
        <v>4.7203628286820697E-5</v>
      </c>
      <c r="AH412" s="65">
        <f t="shared" si="64"/>
        <v>1.7387345063643863E-2</v>
      </c>
      <c r="AI412" s="64">
        <f t="shared" si="64"/>
        <v>-1.2192397890143935E-2</v>
      </c>
      <c r="AJ412" s="65">
        <f t="shared" si="64"/>
        <v>-1.728088378682792E-3</v>
      </c>
      <c r="AK412" s="64">
        <f t="shared" si="64"/>
        <v>-5.3276630087918482E-3</v>
      </c>
      <c r="AL412" s="64">
        <f t="shared" si="64"/>
        <v>-3.2303808155156586E-3</v>
      </c>
      <c r="AM412" s="101">
        <f t="shared" si="65"/>
        <v>-1.3711656203147331E-3</v>
      </c>
      <c r="AN412" s="102">
        <f t="shared" si="66"/>
        <v>-3.4738074174251003E-3</v>
      </c>
      <c r="AO412" s="101">
        <f t="shared" si="67"/>
        <v>-8.7843666287687992E-4</v>
      </c>
      <c r="AP412" s="102">
        <f t="shared" si="68"/>
        <v>-2.6622230685773456E-3</v>
      </c>
      <c r="AQ412" s="101">
        <f t="shared" si="69"/>
        <v>-3.6988779392368902E-3</v>
      </c>
      <c r="AR412" s="102">
        <f t="shared" si="63"/>
        <v>1.4183692486015539E-3</v>
      </c>
      <c r="AS412" s="101">
        <f t="shared" si="63"/>
        <v>2.0861152481068963E-2</v>
      </c>
      <c r="AT412" s="102">
        <f t="shared" si="63"/>
        <v>-1.1313961227267055E-2</v>
      </c>
      <c r="AU412" s="101">
        <f t="shared" si="63"/>
        <v>9.3413468989455369E-4</v>
      </c>
      <c r="AV412" s="102">
        <f t="shared" si="63"/>
        <v>-1.6287850695549579E-3</v>
      </c>
      <c r="AW412" s="102">
        <f t="shared" si="70"/>
        <v>2.0541820245486122E-3</v>
      </c>
    </row>
    <row r="413" spans="6:49" x14ac:dyDescent="0.3">
      <c r="F413" s="18">
        <v>43991</v>
      </c>
      <c r="G413" s="22">
        <v>2106.5</v>
      </c>
      <c r="H413" s="26">
        <v>198.5</v>
      </c>
      <c r="I413" s="22">
        <v>16552.55078125</v>
      </c>
      <c r="J413" s="26">
        <v>466.54998779296801</v>
      </c>
      <c r="K413" s="22">
        <v>659.34997558593705</v>
      </c>
      <c r="Y413" s="94">
        <v>42</v>
      </c>
      <c r="Z413" s="18">
        <v>43987</v>
      </c>
      <c r="AA413" s="22">
        <v>2087.60009765625</v>
      </c>
      <c r="AB413" s="26">
        <v>200</v>
      </c>
      <c r="AC413" s="22">
        <v>17096.849609375</v>
      </c>
      <c r="AD413" s="26">
        <v>462.850006103515</v>
      </c>
      <c r="AE413" s="22">
        <v>649.90002441406205</v>
      </c>
      <c r="AF413" s="26">
        <v>10142.150390999999</v>
      </c>
      <c r="AG413" s="64">
        <f t="shared" si="64"/>
        <v>-1.5683985994479021E-2</v>
      </c>
      <c r="AH413" s="65">
        <f t="shared" si="64"/>
        <v>-7.4968839583655373E-4</v>
      </c>
      <c r="AI413" s="64">
        <f t="shared" si="64"/>
        <v>-5.817453979714309E-3</v>
      </c>
      <c r="AJ413" s="65">
        <f t="shared" si="64"/>
        <v>6.4840787343244219E-4</v>
      </c>
      <c r="AK413" s="64">
        <f t="shared" si="64"/>
        <v>-8.1220087036819322E-3</v>
      </c>
      <c r="AL413" s="64">
        <f t="shared" si="64"/>
        <v>1.1209217644024085E-2</v>
      </c>
      <c r="AM413" s="101">
        <f t="shared" si="65"/>
        <v>7.1497481020408897E-3</v>
      </c>
      <c r="AN413" s="102">
        <f t="shared" si="66"/>
        <v>8.1589504813523415E-3</v>
      </c>
      <c r="AO413" s="101">
        <f t="shared" si="67"/>
        <v>7.6044374751976177E-3</v>
      </c>
      <c r="AP413" s="102">
        <f t="shared" si="68"/>
        <v>8.8665797333989677E-3</v>
      </c>
      <c r="AQ413" s="101">
        <f t="shared" si="69"/>
        <v>7.921470976949424E-3</v>
      </c>
      <c r="AR413" s="102">
        <f t="shared" si="63"/>
        <v>-2.2833734096519911E-2</v>
      </c>
      <c r="AS413" s="101">
        <f t="shared" si="63"/>
        <v>-8.9086388771888944E-3</v>
      </c>
      <c r="AT413" s="102">
        <f t="shared" si="63"/>
        <v>-1.3421891454911926E-2</v>
      </c>
      <c r="AU413" s="101">
        <f t="shared" si="63"/>
        <v>-8.2181718599665249E-3</v>
      </c>
      <c r="AV413" s="102">
        <f t="shared" si="63"/>
        <v>-1.6043479680631356E-2</v>
      </c>
      <c r="AW413" s="102">
        <f t="shared" si="70"/>
        <v>-1.3885183193843723E-2</v>
      </c>
    </row>
    <row r="414" spans="6:49" x14ac:dyDescent="0.3">
      <c r="F414" s="18">
        <v>43992</v>
      </c>
      <c r="G414" s="22">
        <v>2119.60009765625</v>
      </c>
      <c r="H414" s="26">
        <v>199.05000305175699</v>
      </c>
      <c r="I414" s="22">
        <v>16534.69921875</v>
      </c>
      <c r="J414" s="26">
        <v>461.89999389648398</v>
      </c>
      <c r="K414" s="22">
        <v>632.65002441406205</v>
      </c>
      <c r="Y414" s="94">
        <v>43</v>
      </c>
      <c r="Z414" s="18">
        <v>43990</v>
      </c>
      <c r="AA414" s="22">
        <v>2111.69995117187</v>
      </c>
      <c r="AB414" s="26">
        <v>197.64999389648401</v>
      </c>
      <c r="AC414" s="22">
        <v>16836.19921875</v>
      </c>
      <c r="AD414" s="26">
        <v>458.100006103515</v>
      </c>
      <c r="AE414" s="22">
        <v>658.54998779296795</v>
      </c>
      <c r="AF414" s="26">
        <v>10167.450194999999</v>
      </c>
      <c r="AG414" s="64">
        <f t="shared" si="64"/>
        <v>1.1478159611077818E-2</v>
      </c>
      <c r="AH414" s="65">
        <f t="shared" si="64"/>
        <v>-1.1819607685767576E-2</v>
      </c>
      <c r="AI414" s="64">
        <f t="shared" si="64"/>
        <v>-1.5362929424654642E-2</v>
      </c>
      <c r="AJ414" s="65">
        <f t="shared" si="64"/>
        <v>-1.0315526483790914E-2</v>
      </c>
      <c r="AK414" s="64">
        <f t="shared" si="64"/>
        <v>1.3221887442651327E-2</v>
      </c>
      <c r="AL414" s="64">
        <f t="shared" si="64"/>
        <v>2.4914145386071085E-3</v>
      </c>
      <c r="AM414" s="101">
        <f t="shared" si="65"/>
        <v>2.0053080874596436E-3</v>
      </c>
      <c r="AN414" s="102">
        <f t="shared" si="66"/>
        <v>1.1357570581635979E-3</v>
      </c>
      <c r="AO414" s="101">
        <f t="shared" si="67"/>
        <v>2.4829635844254225E-3</v>
      </c>
      <c r="AP414" s="102">
        <f t="shared" si="68"/>
        <v>1.9061484478317212E-3</v>
      </c>
      <c r="AQ414" s="101">
        <f t="shared" si="69"/>
        <v>9.0576938722620993E-4</v>
      </c>
      <c r="AR414" s="102">
        <f t="shared" si="63"/>
        <v>9.472851523618174E-3</v>
      </c>
      <c r="AS414" s="101">
        <f t="shared" si="63"/>
        <v>-1.2955364743931174E-2</v>
      </c>
      <c r="AT414" s="102">
        <f t="shared" si="63"/>
        <v>-1.7845893009080065E-2</v>
      </c>
      <c r="AU414" s="101">
        <f t="shared" si="63"/>
        <v>-1.2221674931622635E-2</v>
      </c>
      <c r="AV414" s="102">
        <f t="shared" si="63"/>
        <v>1.2316118055425117E-2</v>
      </c>
      <c r="AW414" s="102">
        <f t="shared" si="70"/>
        <v>-4.2467926211181162E-3</v>
      </c>
    </row>
    <row r="415" spans="6:49" x14ac:dyDescent="0.3">
      <c r="F415" s="18">
        <v>43993</v>
      </c>
      <c r="G415" s="22">
        <v>2106.89990234375</v>
      </c>
      <c r="H415" s="26">
        <v>194.25</v>
      </c>
      <c r="I415" s="22">
        <v>16608.25</v>
      </c>
      <c r="J415" s="26">
        <v>450.100006103515</v>
      </c>
      <c r="K415" s="22">
        <v>613.59997558593705</v>
      </c>
      <c r="Y415" s="94">
        <v>44</v>
      </c>
      <c r="Z415" s="18">
        <v>43991</v>
      </c>
      <c r="AA415" s="22">
        <v>2106.5</v>
      </c>
      <c r="AB415" s="26">
        <v>198.5</v>
      </c>
      <c r="AC415" s="22">
        <v>16552.55078125</v>
      </c>
      <c r="AD415" s="26">
        <v>466.54998779296801</v>
      </c>
      <c r="AE415" s="22">
        <v>659.34997558593705</v>
      </c>
      <c r="AF415" s="26">
        <v>10046.650390999999</v>
      </c>
      <c r="AG415" s="64">
        <f t="shared" si="64"/>
        <v>-2.4654847404599043E-3</v>
      </c>
      <c r="AH415" s="65">
        <f t="shared" si="64"/>
        <v>4.2913412649759775E-3</v>
      </c>
      <c r="AI415" s="64">
        <f t="shared" si="64"/>
        <v>-1.6991068038819494E-2</v>
      </c>
      <c r="AJ415" s="65">
        <f t="shared" si="64"/>
        <v>1.8277655299324506E-2</v>
      </c>
      <c r="AK415" s="64">
        <f t="shared" si="64"/>
        <v>1.2140343174078276E-3</v>
      </c>
      <c r="AL415" s="64">
        <f t="shared" si="64"/>
        <v>-1.1952175814006641E-2</v>
      </c>
      <c r="AM415" s="101">
        <f t="shared" si="65"/>
        <v>-6.5179612804887417E-3</v>
      </c>
      <c r="AN415" s="102">
        <f t="shared" si="66"/>
        <v>-1.0500216769769897E-2</v>
      </c>
      <c r="AO415" s="101">
        <f t="shared" si="67"/>
        <v>-6.0022556830246834E-3</v>
      </c>
      <c r="AP415" s="102">
        <f t="shared" si="68"/>
        <v>-9.6258415444384019E-3</v>
      </c>
      <c r="AQ415" s="101">
        <f t="shared" si="69"/>
        <v>-1.0717792027596131E-2</v>
      </c>
      <c r="AR415" s="102">
        <f t="shared" si="63"/>
        <v>4.0524765400288369E-3</v>
      </c>
      <c r="AS415" s="101">
        <f t="shared" si="63"/>
        <v>1.4791558034745874E-2</v>
      </c>
      <c r="AT415" s="102">
        <f t="shared" si="63"/>
        <v>-1.0988812355794811E-2</v>
      </c>
      <c r="AU415" s="101">
        <f t="shared" si="63"/>
        <v>2.7903496843762907E-2</v>
      </c>
      <c r="AV415" s="102">
        <f t="shared" si="63"/>
        <v>1.1931826345003959E-2</v>
      </c>
      <c r="AW415" s="102">
        <f t="shared" si="70"/>
        <v>9.5381090815493536E-3</v>
      </c>
    </row>
    <row r="416" spans="6:49" x14ac:dyDescent="0.3">
      <c r="F416" s="18">
        <v>43994</v>
      </c>
      <c r="G416" s="22">
        <v>2107.25</v>
      </c>
      <c r="H416" s="26">
        <v>193.89999389648401</v>
      </c>
      <c r="I416" s="22">
        <v>16496.30078125</v>
      </c>
      <c r="J416" s="26">
        <v>455.64999389648398</v>
      </c>
      <c r="K416" s="22">
        <v>606.79998779296795</v>
      </c>
      <c r="Y416" s="94">
        <v>45</v>
      </c>
      <c r="Z416" s="18">
        <v>43992</v>
      </c>
      <c r="AA416" s="22">
        <v>2119.60009765625</v>
      </c>
      <c r="AB416" s="26">
        <v>199.05000305175699</v>
      </c>
      <c r="AC416" s="22">
        <v>16534.69921875</v>
      </c>
      <c r="AD416" s="26">
        <v>461.89999389648398</v>
      </c>
      <c r="AE416" s="22">
        <v>632.65002441406205</v>
      </c>
      <c r="AF416" s="26">
        <v>10116.150390999999</v>
      </c>
      <c r="AG416" s="64">
        <f t="shared" si="64"/>
        <v>6.1996352724965646E-3</v>
      </c>
      <c r="AH416" s="65">
        <f t="shared" si="64"/>
        <v>2.7669646506911861E-3</v>
      </c>
      <c r="AI416" s="64">
        <f t="shared" si="64"/>
        <v>-1.0790600144861564E-3</v>
      </c>
      <c r="AJ416" s="65">
        <f t="shared" si="64"/>
        <v>-1.0016765292938004E-2</v>
      </c>
      <c r="AK416" s="64">
        <f t="shared" si="64"/>
        <v>-4.1337079000808769E-2</v>
      </c>
      <c r="AL416" s="64">
        <f t="shared" si="64"/>
        <v>6.8939108218153255E-3</v>
      </c>
      <c r="AM416" s="101">
        <f t="shared" si="65"/>
        <v>4.6032536672707489E-3</v>
      </c>
      <c r="AN416" s="102">
        <f t="shared" si="66"/>
        <v>4.6824743409419108E-3</v>
      </c>
      <c r="AO416" s="101">
        <f t="shared" si="67"/>
        <v>5.0693112566574704E-3</v>
      </c>
      <c r="AP416" s="102">
        <f t="shared" si="68"/>
        <v>5.4211708099673375E-3</v>
      </c>
      <c r="AQ416" s="101">
        <f t="shared" si="69"/>
        <v>4.4487032891931443E-3</v>
      </c>
      <c r="AR416" s="102">
        <f t="shared" si="63"/>
        <v>1.5963816052258157E-3</v>
      </c>
      <c r="AS416" s="101">
        <f t="shared" si="63"/>
        <v>-1.9155096902507248E-3</v>
      </c>
      <c r="AT416" s="102">
        <f t="shared" si="63"/>
        <v>-6.1483712711436263E-3</v>
      </c>
      <c r="AU416" s="101">
        <f t="shared" si="63"/>
        <v>-1.5437936102905342E-2</v>
      </c>
      <c r="AV416" s="102">
        <f t="shared" si="63"/>
        <v>-4.5785782290001915E-2</v>
      </c>
      <c r="AW416" s="102">
        <f t="shared" si="70"/>
        <v>-1.3538243549815161E-2</v>
      </c>
    </row>
    <row r="417" spans="6:49" x14ac:dyDescent="0.3">
      <c r="F417" s="18">
        <v>43997</v>
      </c>
      <c r="G417" s="22">
        <v>2084.30004882812</v>
      </c>
      <c r="H417" s="26">
        <v>187.19999694824199</v>
      </c>
      <c r="I417" s="22">
        <v>16400.30078125</v>
      </c>
      <c r="J417" s="26">
        <v>453.64999389648398</v>
      </c>
      <c r="K417" s="22">
        <v>608.75</v>
      </c>
      <c r="Y417" s="94">
        <v>46</v>
      </c>
      <c r="Z417" s="18">
        <v>43993</v>
      </c>
      <c r="AA417" s="22">
        <v>2106.89990234375</v>
      </c>
      <c r="AB417" s="26">
        <v>194.25</v>
      </c>
      <c r="AC417" s="22">
        <v>16608.25</v>
      </c>
      <c r="AD417" s="26">
        <v>450.100006103515</v>
      </c>
      <c r="AE417" s="22">
        <v>613.59997558593705</v>
      </c>
      <c r="AF417" s="26">
        <v>9902</v>
      </c>
      <c r="AG417" s="64">
        <f t="shared" si="64"/>
        <v>-6.0098112091654899E-3</v>
      </c>
      <c r="AH417" s="65">
        <f t="shared" si="64"/>
        <v>-2.4410075530179383E-2</v>
      </c>
      <c r="AI417" s="64">
        <f t="shared" si="64"/>
        <v>4.4384041689767475E-3</v>
      </c>
      <c r="AJ417" s="65">
        <f t="shared" si="64"/>
        <v>-2.587861036338562E-2</v>
      </c>
      <c r="AK417" s="64">
        <f t="shared" si="64"/>
        <v>-3.0574174960620204E-2</v>
      </c>
      <c r="AL417" s="64">
        <f t="shared" si="64"/>
        <v>-2.1396438404875824E-2</v>
      </c>
      <c r="AM417" s="101">
        <f t="shared" si="65"/>
        <v>-1.2091090404096807E-2</v>
      </c>
      <c r="AN417" s="102">
        <f t="shared" si="66"/>
        <v>-1.8108656890864761E-2</v>
      </c>
      <c r="AO417" s="101">
        <f t="shared" si="67"/>
        <v>-1.1550504902679387E-2</v>
      </c>
      <c r="AP417" s="102">
        <f t="shared" si="68"/>
        <v>-1.7166289523327927E-2</v>
      </c>
      <c r="AQ417" s="101">
        <f t="shared" si="69"/>
        <v>-1.8318116016486592E-2</v>
      </c>
      <c r="AR417" s="102">
        <f t="shared" si="63"/>
        <v>6.0812791949313169E-3</v>
      </c>
      <c r="AS417" s="101">
        <f t="shared" si="63"/>
        <v>-6.3014186393146217E-3</v>
      </c>
      <c r="AT417" s="102">
        <f t="shared" si="63"/>
        <v>1.5988909071656135E-2</v>
      </c>
      <c r="AU417" s="101">
        <f t="shared" si="63"/>
        <v>-8.7123208400576926E-3</v>
      </c>
      <c r="AV417" s="102">
        <f t="shared" si="63"/>
        <v>-1.2256058944133612E-2</v>
      </c>
      <c r="AW417" s="102">
        <f t="shared" si="70"/>
        <v>-1.0399220313836951E-3</v>
      </c>
    </row>
    <row r="418" spans="6:49" x14ac:dyDescent="0.3">
      <c r="F418" s="18">
        <v>43998</v>
      </c>
      <c r="G418" s="22">
        <v>2076.35009765625</v>
      </c>
      <c r="H418" s="26">
        <v>185</v>
      </c>
      <c r="I418" s="22">
        <v>16342.099609375</v>
      </c>
      <c r="J418" s="26">
        <v>448.5</v>
      </c>
      <c r="K418" s="22">
        <v>634.34997558593705</v>
      </c>
      <c r="Y418" s="94">
        <v>47</v>
      </c>
      <c r="Z418" s="18">
        <v>43994</v>
      </c>
      <c r="AA418" s="22">
        <v>2107.25</v>
      </c>
      <c r="AB418" s="26">
        <v>193.89999389648401</v>
      </c>
      <c r="AC418" s="22">
        <v>16496.30078125</v>
      </c>
      <c r="AD418" s="26">
        <v>455.64999389648398</v>
      </c>
      <c r="AE418" s="22">
        <v>606.79998779296795</v>
      </c>
      <c r="AF418" s="26">
        <v>9972.9003909999992</v>
      </c>
      <c r="AG418" s="64">
        <f t="shared" si="64"/>
        <v>1.6615339518918291E-4</v>
      </c>
      <c r="AH418" s="65">
        <f t="shared" si="64"/>
        <v>-1.8034584767994068E-3</v>
      </c>
      <c r="AI418" s="64">
        <f t="shared" si="64"/>
        <v>-6.7633991613911893E-3</v>
      </c>
      <c r="AJ418" s="65">
        <f t="shared" si="64"/>
        <v>1.2255163687710726E-2</v>
      </c>
      <c r="AK418" s="64">
        <f t="shared" si="64"/>
        <v>-1.1143982907490571E-2</v>
      </c>
      <c r="AL418" s="64">
        <f t="shared" si="64"/>
        <v>7.1346965633789739E-3</v>
      </c>
      <c r="AM418" s="101">
        <f t="shared" si="65"/>
        <v>4.7453431121529076E-3</v>
      </c>
      <c r="AN418" s="102">
        <f t="shared" si="66"/>
        <v>4.8764549592351433E-3</v>
      </c>
      <c r="AO418" s="101">
        <f t="shared" si="67"/>
        <v>5.2107663771478827E-3</v>
      </c>
      <c r="AP418" s="102">
        <f t="shared" si="68"/>
        <v>5.6134179378769748E-3</v>
      </c>
      <c r="AQ418" s="101">
        <f t="shared" si="69"/>
        <v>4.6424769830290501E-3</v>
      </c>
      <c r="AR418" s="102">
        <f t="shared" si="63"/>
        <v>-4.5791897169637245E-3</v>
      </c>
      <c r="AS418" s="101">
        <f t="shared" si="63"/>
        <v>-6.6799134360345496E-3</v>
      </c>
      <c r="AT418" s="102">
        <f t="shared" si="63"/>
        <v>-1.1974165538539073E-2</v>
      </c>
      <c r="AU418" s="101">
        <f t="shared" si="63"/>
        <v>6.6417457498337516E-3</v>
      </c>
      <c r="AV418" s="102">
        <f t="shared" si="63"/>
        <v>-1.5786459890519619E-2</v>
      </c>
      <c r="AW418" s="102">
        <f t="shared" si="70"/>
        <v>-6.4755965664446431E-3</v>
      </c>
    </row>
    <row r="419" spans="6:49" x14ac:dyDescent="0.3">
      <c r="F419" s="18">
        <v>43999</v>
      </c>
      <c r="G419" s="22">
        <v>2078.25</v>
      </c>
      <c r="H419" s="26">
        <v>181.19999694824199</v>
      </c>
      <c r="I419" s="22">
        <v>16198.150390625</v>
      </c>
      <c r="J419" s="26">
        <v>440.5</v>
      </c>
      <c r="K419" s="22">
        <v>640.25</v>
      </c>
      <c r="Y419" s="94">
        <v>48</v>
      </c>
      <c r="Z419" s="18">
        <v>43997</v>
      </c>
      <c r="AA419" s="22">
        <v>2084.30004882812</v>
      </c>
      <c r="AB419" s="26">
        <v>187.19999694824199</v>
      </c>
      <c r="AC419" s="22">
        <v>16400.30078125</v>
      </c>
      <c r="AD419" s="26">
        <v>453.64999389648398</v>
      </c>
      <c r="AE419" s="22">
        <v>608.75</v>
      </c>
      <c r="AF419" s="26">
        <v>9813.7001949999994</v>
      </c>
      <c r="AG419" s="64">
        <f t="shared" si="64"/>
        <v>-1.095068900333912E-2</v>
      </c>
      <c r="AH419" s="65">
        <f t="shared" si="64"/>
        <v>-3.5164983029591937E-2</v>
      </c>
      <c r="AI419" s="64">
        <f t="shared" si="64"/>
        <v>-5.8364857132113881E-3</v>
      </c>
      <c r="AJ419" s="65">
        <f t="shared" si="64"/>
        <v>-4.3989953855531087E-3</v>
      </c>
      <c r="AK419" s="64">
        <f t="shared" si="64"/>
        <v>3.2084470394827054E-3</v>
      </c>
      <c r="AL419" s="64">
        <f t="shared" si="64"/>
        <v>-1.6092065007450133E-2</v>
      </c>
      <c r="AM419" s="101">
        <f t="shared" si="65"/>
        <v>-8.9609404766407656E-3</v>
      </c>
      <c r="AN419" s="102">
        <f t="shared" si="66"/>
        <v>-1.3835373827636463E-2</v>
      </c>
      <c r="AO419" s="101">
        <f t="shared" si="67"/>
        <v>-8.434328782007193E-3</v>
      </c>
      <c r="AP419" s="102">
        <f t="shared" si="68"/>
        <v>-1.2931194270622458E-2</v>
      </c>
      <c r="AQ419" s="101">
        <f t="shared" si="69"/>
        <v>-1.404939138175822E-2</v>
      </c>
      <c r="AR419" s="102">
        <f t="shared" si="63"/>
        <v>-1.9897485266983546E-3</v>
      </c>
      <c r="AS419" s="101">
        <f t="shared" si="63"/>
        <v>-2.1329609201955473E-2</v>
      </c>
      <c r="AT419" s="102">
        <f t="shared" si="63"/>
        <v>2.5978430687958048E-3</v>
      </c>
      <c r="AU419" s="101">
        <f t="shared" si="63"/>
        <v>8.5321988850693489E-3</v>
      </c>
      <c r="AV419" s="102">
        <f t="shared" si="63"/>
        <v>1.7257838421240925E-2</v>
      </c>
      <c r="AW419" s="102">
        <f t="shared" si="70"/>
        <v>1.0137045292904503E-3</v>
      </c>
    </row>
    <row r="420" spans="6:49" x14ac:dyDescent="0.3">
      <c r="F420" s="18">
        <v>44000</v>
      </c>
      <c r="G420" s="22">
        <v>2065.35009765625</v>
      </c>
      <c r="H420" s="26">
        <v>186.600006103515</v>
      </c>
      <c r="I420" s="22">
        <v>16178.9501953125</v>
      </c>
      <c r="J420" s="26">
        <v>440</v>
      </c>
      <c r="K420" s="22">
        <v>642.04998779296795</v>
      </c>
      <c r="Y420" s="94">
        <v>49</v>
      </c>
      <c r="Z420" s="18">
        <v>43998</v>
      </c>
      <c r="AA420" s="22">
        <v>2076.35009765625</v>
      </c>
      <c r="AB420" s="26">
        <v>185</v>
      </c>
      <c r="AC420" s="22">
        <v>16342.099609375</v>
      </c>
      <c r="AD420" s="26">
        <v>448.5</v>
      </c>
      <c r="AE420" s="22">
        <v>634.34997558593705</v>
      </c>
      <c r="AF420" s="26">
        <v>9914</v>
      </c>
      <c r="AG420" s="64">
        <f t="shared" si="64"/>
        <v>-3.8214993171588425E-3</v>
      </c>
      <c r="AH420" s="65">
        <f t="shared" si="64"/>
        <v>-1.1821722663040558E-2</v>
      </c>
      <c r="AI420" s="64">
        <f t="shared" si="64"/>
        <v>-3.5550987392306112E-3</v>
      </c>
      <c r="AJ420" s="65">
        <f t="shared" si="64"/>
        <v>-1.1417280662546976E-2</v>
      </c>
      <c r="AK420" s="64">
        <f t="shared" si="64"/>
        <v>4.1193139703067871E-2</v>
      </c>
      <c r="AL420" s="64">
        <f t="shared" si="64"/>
        <v>1.0168511103222025E-2</v>
      </c>
      <c r="AM420" s="101">
        <f t="shared" si="65"/>
        <v>6.5356194841770816E-3</v>
      </c>
      <c r="AN420" s="102">
        <f t="shared" si="66"/>
        <v>7.3205416248493891E-3</v>
      </c>
      <c r="AO420" s="101">
        <f t="shared" si="67"/>
        <v>6.9930504878771846E-3</v>
      </c>
      <c r="AP420" s="102">
        <f t="shared" si="68"/>
        <v>8.0356632423862189E-3</v>
      </c>
      <c r="AQ420" s="101">
        <f t="shared" si="69"/>
        <v>7.0839564742183891E-3</v>
      </c>
      <c r="AR420" s="102">
        <f t="shared" si="63"/>
        <v>-1.0357118801335923E-2</v>
      </c>
      <c r="AS420" s="101">
        <f t="shared" si="63"/>
        <v>-1.9142264287889947E-2</v>
      </c>
      <c r="AT420" s="102">
        <f t="shared" si="63"/>
        <v>-1.0548149227107796E-2</v>
      </c>
      <c r="AU420" s="101">
        <f t="shared" si="63"/>
        <v>-1.9452943904933195E-2</v>
      </c>
      <c r="AV420" s="102">
        <f t="shared" si="63"/>
        <v>3.4109183228849482E-2</v>
      </c>
      <c r="AW420" s="102">
        <f t="shared" si="70"/>
        <v>-5.0782585984834759E-3</v>
      </c>
    </row>
    <row r="421" spans="6:49" x14ac:dyDescent="0.3">
      <c r="F421" s="18">
        <v>44001</v>
      </c>
      <c r="G421" s="22">
        <v>2092.75</v>
      </c>
      <c r="H421" s="26">
        <v>184.05000305175699</v>
      </c>
      <c r="I421" s="22">
        <v>16094.849609375</v>
      </c>
      <c r="J421" s="26">
        <v>443.04998779296801</v>
      </c>
      <c r="K421" s="22">
        <v>650.5</v>
      </c>
      <c r="Y421" s="94">
        <v>50</v>
      </c>
      <c r="Z421" s="18">
        <v>43999</v>
      </c>
      <c r="AA421" s="22">
        <v>2078.25</v>
      </c>
      <c r="AB421" s="26">
        <v>181.19999694824199</v>
      </c>
      <c r="AC421" s="22">
        <v>16198.150390625</v>
      </c>
      <c r="AD421" s="26">
        <v>440.5</v>
      </c>
      <c r="AE421" s="22">
        <v>640.25</v>
      </c>
      <c r="AF421" s="26">
        <v>9881.1503909999992</v>
      </c>
      <c r="AG421" s="64">
        <f t="shared" si="64"/>
        <v>9.146018541039304E-4</v>
      </c>
      <c r="AH421" s="65">
        <f t="shared" si="64"/>
        <v>-2.0754448311377637E-2</v>
      </c>
      <c r="AI421" s="64">
        <f t="shared" si="64"/>
        <v>-8.8475139410147795E-3</v>
      </c>
      <c r="AJ421" s="65">
        <f t="shared" si="64"/>
        <v>-1.799823612261656E-2</v>
      </c>
      <c r="AK421" s="64">
        <f t="shared" si="64"/>
        <v>9.2579109797672997E-3</v>
      </c>
      <c r="AL421" s="64">
        <f t="shared" si="64"/>
        <v>-3.3189582807574372E-3</v>
      </c>
      <c r="AM421" s="101">
        <f t="shared" si="65"/>
        <v>-1.4234358369128622E-3</v>
      </c>
      <c r="AN421" s="102">
        <f t="shared" si="66"/>
        <v>-3.545166756906195E-3</v>
      </c>
      <c r="AO421" s="101">
        <f t="shared" si="67"/>
        <v>-9.3047353157659483E-4</v>
      </c>
      <c r="AP421" s="102">
        <f t="shared" si="68"/>
        <v>-2.7329447117264119E-3</v>
      </c>
      <c r="AQ421" s="101">
        <f t="shared" si="69"/>
        <v>-3.770161157749162E-3</v>
      </c>
      <c r="AR421" s="102">
        <f t="shared" si="63"/>
        <v>2.3380376910167927E-3</v>
      </c>
      <c r="AS421" s="101">
        <f t="shared" si="63"/>
        <v>-1.7209281554471441E-2</v>
      </c>
      <c r="AT421" s="102">
        <f t="shared" si="63"/>
        <v>-7.9170404094381849E-3</v>
      </c>
      <c r="AU421" s="101">
        <f t="shared" si="63"/>
        <v>-1.5265291410890149E-2</v>
      </c>
      <c r="AV421" s="102">
        <f t="shared" si="63"/>
        <v>1.3028072137516462E-2</v>
      </c>
      <c r="AW421" s="102">
        <f t="shared" si="70"/>
        <v>-5.0051007092533038E-3</v>
      </c>
    </row>
    <row r="422" spans="6:49" x14ac:dyDescent="0.3">
      <c r="F422" s="18">
        <v>44004</v>
      </c>
      <c r="G422" s="22">
        <v>2100.80004882812</v>
      </c>
      <c r="H422" s="26">
        <v>185</v>
      </c>
      <c r="I422" s="22">
        <v>16140.7998046875</v>
      </c>
      <c r="J422" s="26">
        <v>443.5</v>
      </c>
      <c r="K422" s="22">
        <v>661.70001220703102</v>
      </c>
      <c r="Y422" s="94">
        <v>51</v>
      </c>
      <c r="Z422" s="18">
        <v>44000</v>
      </c>
      <c r="AA422" s="22">
        <v>2065.35009765625</v>
      </c>
      <c r="AB422" s="26">
        <v>186.600006103515</v>
      </c>
      <c r="AC422" s="22">
        <v>16178.9501953125</v>
      </c>
      <c r="AD422" s="26">
        <v>440</v>
      </c>
      <c r="AE422" s="22">
        <v>642.04998779296795</v>
      </c>
      <c r="AF422" s="26">
        <v>10091.650390999999</v>
      </c>
      <c r="AG422" s="64">
        <f t="shared" si="64"/>
        <v>-6.2264425695593758E-3</v>
      </c>
      <c r="AH422" s="65">
        <f t="shared" si="64"/>
        <v>2.9365944355379245E-2</v>
      </c>
      <c r="AI422" s="64">
        <f t="shared" si="64"/>
        <v>-1.1860356372707587E-3</v>
      </c>
      <c r="AJ422" s="65">
        <f t="shared" si="64"/>
        <v>-1.1357184639273798E-3</v>
      </c>
      <c r="AK422" s="64">
        <f t="shared" si="64"/>
        <v>2.8074381850602941E-3</v>
      </c>
      <c r="AL422" s="64">
        <f t="shared" si="64"/>
        <v>2.1079446669296793E-2</v>
      </c>
      <c r="AM422" s="101">
        <f t="shared" si="65"/>
        <v>1.2974243165383512E-2</v>
      </c>
      <c r="AN422" s="102">
        <f t="shared" si="66"/>
        <v>1.6110555574680073E-2</v>
      </c>
      <c r="AO422" s="101">
        <f t="shared" si="67"/>
        <v>1.3402930471382149E-2</v>
      </c>
      <c r="AP422" s="102">
        <f t="shared" si="68"/>
        <v>1.6747126021549628E-2</v>
      </c>
      <c r="AQ422" s="101">
        <f t="shared" si="69"/>
        <v>1.5864593874564559E-2</v>
      </c>
      <c r="AR422" s="102">
        <f t="shared" si="63"/>
        <v>-1.9200685734942886E-2</v>
      </c>
      <c r="AS422" s="101">
        <f t="shared" si="63"/>
        <v>1.3255388780699172E-2</v>
      </c>
      <c r="AT422" s="102">
        <f t="shared" si="63"/>
        <v>-1.4588966108652908E-2</v>
      </c>
      <c r="AU422" s="101">
        <f t="shared" si="63"/>
        <v>-1.7882844485477008E-2</v>
      </c>
      <c r="AV422" s="102">
        <f t="shared" si="63"/>
        <v>-1.3057155689504265E-2</v>
      </c>
      <c r="AW422" s="102">
        <f t="shared" si="70"/>
        <v>-1.029485264757558E-2</v>
      </c>
    </row>
    <row r="423" spans="6:49" x14ac:dyDescent="0.3">
      <c r="F423" s="18">
        <v>44005</v>
      </c>
      <c r="G423" s="22">
        <v>2155.94995117187</v>
      </c>
      <c r="H423" s="26">
        <v>185.850006103515</v>
      </c>
      <c r="I423" s="22">
        <v>16548.44921875</v>
      </c>
      <c r="J423" s="26">
        <v>458.600006103515</v>
      </c>
      <c r="K423" s="22">
        <v>664.95001220703102</v>
      </c>
      <c r="Y423" s="94">
        <v>52</v>
      </c>
      <c r="Z423" s="18">
        <v>44001</v>
      </c>
      <c r="AA423" s="22">
        <v>2092.75</v>
      </c>
      <c r="AB423" s="26">
        <v>184.05000305175699</v>
      </c>
      <c r="AC423" s="22">
        <v>16094.849609375</v>
      </c>
      <c r="AD423" s="26">
        <v>443.04998779296801</v>
      </c>
      <c r="AE423" s="22">
        <v>650.5</v>
      </c>
      <c r="AF423" s="26">
        <v>10244.400390999999</v>
      </c>
      <c r="AG423" s="64">
        <f t="shared" si="64"/>
        <v>1.3179239698527743E-2</v>
      </c>
      <c r="AH423" s="65">
        <f t="shared" si="64"/>
        <v>-1.3759844716166487E-2</v>
      </c>
      <c r="AI423" s="64">
        <f t="shared" si="64"/>
        <v>-5.2117058919118409E-3</v>
      </c>
      <c r="AJ423" s="65">
        <f t="shared" si="64"/>
        <v>6.9078760287370452E-3</v>
      </c>
      <c r="AK423" s="64">
        <f t="shared" si="64"/>
        <v>1.3075134687865014E-2</v>
      </c>
      <c r="AL423" s="64">
        <f t="shared" si="64"/>
        <v>1.5022865002395434E-2</v>
      </c>
      <c r="AM423" s="101">
        <f t="shared" si="65"/>
        <v>9.4002095812313231E-3</v>
      </c>
      <c r="AN423" s="102">
        <f t="shared" si="66"/>
        <v>1.1231282205503354E-2</v>
      </c>
      <c r="AO423" s="101">
        <f t="shared" si="67"/>
        <v>9.8448523065873018E-3</v>
      </c>
      <c r="AP423" s="102">
        <f t="shared" si="68"/>
        <v>1.1911455840870907E-2</v>
      </c>
      <c r="AQ423" s="101">
        <f t="shared" si="69"/>
        <v>1.0990525360403508E-2</v>
      </c>
      <c r="AR423" s="102">
        <f t="shared" si="63"/>
        <v>3.77903011729642E-3</v>
      </c>
      <c r="AS423" s="101">
        <f t="shared" si="63"/>
        <v>-2.499112692166984E-2</v>
      </c>
      <c r="AT423" s="102">
        <f t="shared" si="63"/>
        <v>-1.5056558198499142E-2</v>
      </c>
      <c r="AU423" s="101">
        <f t="shared" si="63"/>
        <v>-5.0035798121338621E-3</v>
      </c>
      <c r="AV423" s="102">
        <f t="shared" si="63"/>
        <v>2.0846093274615052E-3</v>
      </c>
      <c r="AW423" s="102">
        <f t="shared" si="70"/>
        <v>-7.8375250975089832E-3</v>
      </c>
    </row>
    <row r="424" spans="6:49" x14ac:dyDescent="0.3">
      <c r="F424" s="18">
        <v>44006</v>
      </c>
      <c r="G424" s="22">
        <v>2130.30004882812</v>
      </c>
      <c r="H424" s="26">
        <v>191.850006103515</v>
      </c>
      <c r="I424" s="22">
        <v>16707.94921875</v>
      </c>
      <c r="J424" s="26">
        <v>455.04998779296801</v>
      </c>
      <c r="K424" s="22">
        <v>671.70001220703102</v>
      </c>
      <c r="Y424" s="94">
        <v>53</v>
      </c>
      <c r="Z424" s="18">
        <v>44004</v>
      </c>
      <c r="AA424" s="22">
        <v>2100.80004882812</v>
      </c>
      <c r="AB424" s="26">
        <v>185</v>
      </c>
      <c r="AC424" s="22">
        <v>16140.7998046875</v>
      </c>
      <c r="AD424" s="26">
        <v>443.5</v>
      </c>
      <c r="AE424" s="22">
        <v>661.70001220703102</v>
      </c>
      <c r="AF424" s="26">
        <v>10311.200194999999</v>
      </c>
      <c r="AG424" s="64">
        <f t="shared" si="64"/>
        <v>3.8392572509970396E-3</v>
      </c>
      <c r="AH424" s="65">
        <f t="shared" si="64"/>
        <v>5.148348672164715E-3</v>
      </c>
      <c r="AI424" s="64">
        <f t="shared" si="64"/>
        <v>2.8508950351425664E-3</v>
      </c>
      <c r="AJ424" s="65">
        <f t="shared" si="64"/>
        <v>1.015198808590368E-3</v>
      </c>
      <c r="AK424" s="64">
        <f t="shared" si="64"/>
        <v>1.7071001513437635E-2</v>
      </c>
      <c r="AL424" s="64">
        <f t="shared" si="64"/>
        <v>6.4994490305904555E-3</v>
      </c>
      <c r="AM424" s="101">
        <f t="shared" si="65"/>
        <v>4.3704788502139519E-3</v>
      </c>
      <c r="AN424" s="102">
        <f t="shared" si="66"/>
        <v>4.3646899835378845E-3</v>
      </c>
      <c r="AO424" s="101">
        <f t="shared" si="67"/>
        <v>4.8375756071782922E-3</v>
      </c>
      <c r="AP424" s="102">
        <f t="shared" si="68"/>
        <v>5.1062263039487934E-3</v>
      </c>
      <c r="AQ424" s="101">
        <f t="shared" si="69"/>
        <v>4.1312579210978509E-3</v>
      </c>
      <c r="AR424" s="102">
        <f t="shared" si="63"/>
        <v>-5.3122159921691232E-4</v>
      </c>
      <c r="AS424" s="101">
        <f t="shared" si="63"/>
        <v>7.8365868862683048E-4</v>
      </c>
      <c r="AT424" s="102">
        <f t="shared" si="63"/>
        <v>-1.9866805720357259E-3</v>
      </c>
      <c r="AU424" s="101">
        <f t="shared" si="63"/>
        <v>-4.091027495358425E-3</v>
      </c>
      <c r="AV424" s="102">
        <f t="shared" si="63"/>
        <v>1.2939743592339785E-2</v>
      </c>
      <c r="AW424" s="102">
        <f t="shared" si="70"/>
        <v>1.4228945228711106E-3</v>
      </c>
    </row>
    <row r="425" spans="6:49" x14ac:dyDescent="0.3">
      <c r="F425" s="18">
        <v>44007</v>
      </c>
      <c r="G425" s="22">
        <v>2173.14990234375</v>
      </c>
      <c r="H425" s="26">
        <v>202.100006103515</v>
      </c>
      <c r="I425" s="22">
        <v>16787</v>
      </c>
      <c r="J425" s="26">
        <v>459.14999389648398</v>
      </c>
      <c r="K425" s="22">
        <v>676.29998779296795</v>
      </c>
      <c r="Y425" s="94">
        <v>54</v>
      </c>
      <c r="Z425" s="18">
        <v>44005</v>
      </c>
      <c r="AA425" s="22">
        <v>2155.94995117187</v>
      </c>
      <c r="AB425" s="26">
        <v>185.850006103515</v>
      </c>
      <c r="AC425" s="22">
        <v>16548.44921875</v>
      </c>
      <c r="AD425" s="26">
        <v>458.600006103515</v>
      </c>
      <c r="AE425" s="22">
        <v>664.95001220703102</v>
      </c>
      <c r="AF425" s="26">
        <v>10471</v>
      </c>
      <c r="AG425" s="64">
        <f t="shared" si="64"/>
        <v>2.5913191226106622E-2</v>
      </c>
      <c r="AH425" s="65">
        <f t="shared" si="64"/>
        <v>4.5841045060173264E-3</v>
      </c>
      <c r="AI425" s="64">
        <f t="shared" si="64"/>
        <v>2.4942178830321429E-2</v>
      </c>
      <c r="AJ425" s="65">
        <f t="shared" ref="AJ425:AL488" si="71">LN(AD425/AD424)</f>
        <v>3.3480581983186403E-2</v>
      </c>
      <c r="AK425" s="64">
        <f t="shared" si="71"/>
        <v>4.899568750992264E-3</v>
      </c>
      <c r="AL425" s="64">
        <f t="shared" si="71"/>
        <v>1.5378829285417494E-2</v>
      </c>
      <c r="AM425" s="101">
        <f t="shared" si="65"/>
        <v>9.6102667343003732E-3</v>
      </c>
      <c r="AN425" s="102">
        <f t="shared" si="66"/>
        <v>1.151805239074156E-2</v>
      </c>
      <c r="AO425" s="101">
        <f t="shared" si="67"/>
        <v>1.0053971709663993E-2</v>
      </c>
      <c r="AP425" s="102">
        <f t="shared" si="68"/>
        <v>1.2195663330089344E-2</v>
      </c>
      <c r="AQ425" s="101">
        <f t="shared" si="69"/>
        <v>1.1276989640002892E-2</v>
      </c>
      <c r="AR425" s="102">
        <f t="shared" si="63"/>
        <v>1.6302924491806248E-2</v>
      </c>
      <c r="AS425" s="101">
        <f t="shared" si="63"/>
        <v>-6.9339478847242333E-3</v>
      </c>
      <c r="AT425" s="102">
        <f t="shared" si="63"/>
        <v>1.4888207120657436E-2</v>
      </c>
      <c r="AU425" s="101">
        <f t="shared" si="63"/>
        <v>2.1284918653097059E-2</v>
      </c>
      <c r="AV425" s="102">
        <f t="shared" si="63"/>
        <v>-6.3774208890106281E-3</v>
      </c>
      <c r="AW425" s="102">
        <f t="shared" si="70"/>
        <v>7.832936298365175E-3</v>
      </c>
    </row>
    <row r="426" spans="6:49" x14ac:dyDescent="0.3">
      <c r="F426" s="18">
        <v>44008</v>
      </c>
      <c r="G426" s="22">
        <v>2154.19995117187</v>
      </c>
      <c r="H426" s="26">
        <v>195.19999694824199</v>
      </c>
      <c r="I426" s="22">
        <v>16677.5</v>
      </c>
      <c r="J426" s="26">
        <v>460.350006103515</v>
      </c>
      <c r="K426" s="22">
        <v>685.45001220703102</v>
      </c>
      <c r="Y426" s="94">
        <v>55</v>
      </c>
      <c r="Z426" s="18">
        <v>44006</v>
      </c>
      <c r="AA426" s="22">
        <v>2130.30004882812</v>
      </c>
      <c r="AB426" s="26">
        <v>191.850006103515</v>
      </c>
      <c r="AC426" s="22">
        <v>16707.94921875</v>
      </c>
      <c r="AD426" s="26">
        <v>455.04998779296801</v>
      </c>
      <c r="AE426" s="22">
        <v>671.70001220703102</v>
      </c>
      <c r="AF426" s="26">
        <v>10305.299805000001</v>
      </c>
      <c r="AG426" s="64">
        <f t="shared" ref="AG426:AL489" si="72">LN(AA426/AA425)</f>
        <v>-1.1968601240340269E-2</v>
      </c>
      <c r="AH426" s="65">
        <f t="shared" si="72"/>
        <v>3.1773918922614129E-2</v>
      </c>
      <c r="AI426" s="64">
        <f t="shared" si="72"/>
        <v>9.5922126547380443E-3</v>
      </c>
      <c r="AJ426" s="65">
        <f t="shared" si="71"/>
        <v>-7.7711075351500842E-3</v>
      </c>
      <c r="AK426" s="64">
        <f t="shared" si="71"/>
        <v>1.0099962229166606E-2</v>
      </c>
      <c r="AL426" s="64">
        <f t="shared" si="71"/>
        <v>-1.5951224227439473E-2</v>
      </c>
      <c r="AM426" s="101">
        <f t="shared" si="65"/>
        <v>-8.8778292919064541E-3</v>
      </c>
      <c r="AN426" s="102">
        <f t="shared" si="66"/>
        <v>-1.3721910374983694E-2</v>
      </c>
      <c r="AO426" s="101">
        <f t="shared" si="67"/>
        <v>-8.3515886273078533E-3</v>
      </c>
      <c r="AP426" s="102">
        <f t="shared" si="68"/>
        <v>-1.2818744773929793E-2</v>
      </c>
      <c r="AQ426" s="101">
        <f t="shared" si="69"/>
        <v>-1.3936048963689078E-2</v>
      </c>
      <c r="AR426" s="102">
        <f t="shared" si="63"/>
        <v>-3.090771948433815E-3</v>
      </c>
      <c r="AS426" s="101">
        <f t="shared" si="63"/>
        <v>4.5495829297597823E-2</v>
      </c>
      <c r="AT426" s="102">
        <f t="shared" si="63"/>
        <v>1.7943801282045896E-2</v>
      </c>
      <c r="AU426" s="101">
        <f t="shared" si="63"/>
        <v>5.0476372387797093E-3</v>
      </c>
      <c r="AV426" s="102">
        <f t="shared" si="63"/>
        <v>2.4036011192855686E-2</v>
      </c>
      <c r="AW426" s="102">
        <f t="shared" si="70"/>
        <v>1.7886501412569058E-2</v>
      </c>
    </row>
    <row r="427" spans="6:49" x14ac:dyDescent="0.3">
      <c r="F427" s="18">
        <v>44011</v>
      </c>
      <c r="G427" s="22">
        <v>2182.94995117187</v>
      </c>
      <c r="H427" s="26">
        <v>197.25</v>
      </c>
      <c r="I427" s="22">
        <v>16724.849609375</v>
      </c>
      <c r="J427" s="26">
        <v>463.75</v>
      </c>
      <c r="K427" s="22">
        <v>687.65002441406205</v>
      </c>
      <c r="Y427" s="94">
        <v>56</v>
      </c>
      <c r="Z427" s="18">
        <v>44007</v>
      </c>
      <c r="AA427" s="22">
        <v>2173.14990234375</v>
      </c>
      <c r="AB427" s="26">
        <v>202.100006103515</v>
      </c>
      <c r="AC427" s="22">
        <v>16787</v>
      </c>
      <c r="AD427" s="26">
        <v>459.14999389648398</v>
      </c>
      <c r="AE427" s="22">
        <v>676.29998779296795</v>
      </c>
      <c r="AF427" s="26">
        <v>10288.900390999999</v>
      </c>
      <c r="AG427" s="64">
        <f t="shared" si="72"/>
        <v>1.991484515163696E-2</v>
      </c>
      <c r="AH427" s="65">
        <f t="shared" si="72"/>
        <v>5.2048806103088693E-2</v>
      </c>
      <c r="AI427" s="64">
        <f t="shared" si="72"/>
        <v>4.7201700474098687E-3</v>
      </c>
      <c r="AJ427" s="65">
        <f t="shared" si="71"/>
        <v>8.9696645687842805E-3</v>
      </c>
      <c r="AK427" s="64">
        <f t="shared" si="71"/>
        <v>6.8249160850081094E-3</v>
      </c>
      <c r="AL427" s="64">
        <f t="shared" si="71"/>
        <v>-1.5926248468293904E-3</v>
      </c>
      <c r="AM427" s="101">
        <f t="shared" si="65"/>
        <v>-4.0471372440145409E-4</v>
      </c>
      <c r="AN427" s="102">
        <f t="shared" si="66"/>
        <v>-2.1544065535860964E-3</v>
      </c>
      <c r="AO427" s="101">
        <f t="shared" si="67"/>
        <v>8.3700739362816659E-5</v>
      </c>
      <c r="AP427" s="102">
        <f t="shared" si="68"/>
        <v>-1.3546129121280565E-3</v>
      </c>
      <c r="AQ427" s="101">
        <f t="shared" si="69"/>
        <v>-2.3808845165646814E-3</v>
      </c>
      <c r="AR427" s="102">
        <f t="shared" ref="AR427:AV477" si="73">AG427-AM427</f>
        <v>2.0319558876038413E-2</v>
      </c>
      <c r="AS427" s="101">
        <f t="shared" si="73"/>
        <v>5.4203212656674792E-2</v>
      </c>
      <c r="AT427" s="102">
        <f t="shared" si="73"/>
        <v>4.6364693080470521E-3</v>
      </c>
      <c r="AU427" s="101">
        <f t="shared" si="73"/>
        <v>1.0324277480912337E-2</v>
      </c>
      <c r="AV427" s="102">
        <f t="shared" si="73"/>
        <v>9.2058006015727917E-3</v>
      </c>
      <c r="AW427" s="102">
        <f t="shared" si="70"/>
        <v>1.9737863784649076E-2</v>
      </c>
    </row>
    <row r="428" spans="6:49" x14ac:dyDescent="0.3">
      <c r="F428" s="18">
        <v>44012</v>
      </c>
      <c r="G428" s="22">
        <v>2180</v>
      </c>
      <c r="H428" s="26">
        <v>194.64999389648401</v>
      </c>
      <c r="I428" s="22">
        <v>17174.44921875</v>
      </c>
      <c r="J428" s="26">
        <v>465.95001220703102</v>
      </c>
      <c r="K428" s="22">
        <v>690.79998779296795</v>
      </c>
      <c r="Y428" s="94">
        <v>57</v>
      </c>
      <c r="Z428" s="18">
        <v>44008</v>
      </c>
      <c r="AA428" s="22">
        <v>2154.19995117187</v>
      </c>
      <c r="AB428" s="26">
        <v>195.19999694824199</v>
      </c>
      <c r="AC428" s="22">
        <v>16677.5</v>
      </c>
      <c r="AD428" s="26">
        <v>460.350006103515</v>
      </c>
      <c r="AE428" s="22">
        <v>685.45001220703102</v>
      </c>
      <c r="AF428" s="26">
        <v>10383</v>
      </c>
      <c r="AG428" s="64">
        <f t="shared" si="72"/>
        <v>-8.7582806783758176E-3</v>
      </c>
      <c r="AH428" s="65">
        <f t="shared" si="72"/>
        <v>-3.4737996265059093E-2</v>
      </c>
      <c r="AI428" s="64">
        <f t="shared" si="72"/>
        <v>-6.5442717387434873E-3</v>
      </c>
      <c r="AJ428" s="65">
        <f t="shared" si="71"/>
        <v>2.6101422258230454E-3</v>
      </c>
      <c r="AK428" s="64">
        <f t="shared" si="71"/>
        <v>1.3438828159528547E-2</v>
      </c>
      <c r="AL428" s="64">
        <f t="shared" si="71"/>
        <v>9.1041710902608677E-3</v>
      </c>
      <c r="AM428" s="101">
        <f t="shared" si="65"/>
        <v>5.9075445798018001E-3</v>
      </c>
      <c r="AN428" s="102">
        <f t="shared" si="66"/>
        <v>6.4630932873868639E-3</v>
      </c>
      <c r="AO428" s="101">
        <f t="shared" si="67"/>
        <v>6.3677794739106473E-3</v>
      </c>
      <c r="AP428" s="102">
        <f t="shared" si="68"/>
        <v>7.1858774150264995E-3</v>
      </c>
      <c r="AQ428" s="101">
        <f t="shared" si="69"/>
        <v>6.2274228004654472E-3</v>
      </c>
      <c r="AR428" s="102">
        <f t="shared" si="73"/>
        <v>-1.4665825258177619E-2</v>
      </c>
      <c r="AS428" s="101">
        <f t="shared" si="73"/>
        <v>-4.120108955244596E-2</v>
      </c>
      <c r="AT428" s="102">
        <f t="shared" si="73"/>
        <v>-1.2912051212654135E-2</v>
      </c>
      <c r="AU428" s="101">
        <f t="shared" si="73"/>
        <v>-4.5757351892034542E-3</v>
      </c>
      <c r="AV428" s="102">
        <f t="shared" si="73"/>
        <v>7.2114053590630993E-3</v>
      </c>
      <c r="AW428" s="102">
        <f t="shared" si="70"/>
        <v>-1.3228659170683613E-2</v>
      </c>
    </row>
    <row r="429" spans="6:49" x14ac:dyDescent="0.3">
      <c r="F429" s="18">
        <v>44013</v>
      </c>
      <c r="G429" s="22">
        <v>2170.39990234375</v>
      </c>
      <c r="H429" s="26">
        <v>202.89999389648401</v>
      </c>
      <c r="I429" s="22">
        <v>16798.849609375</v>
      </c>
      <c r="J429" s="26">
        <v>466.600006103515</v>
      </c>
      <c r="K429" s="22">
        <v>694.84997558593705</v>
      </c>
      <c r="Y429" s="94">
        <v>58</v>
      </c>
      <c r="Z429" s="18">
        <v>44011</v>
      </c>
      <c r="AA429" s="22">
        <v>2182.94995117187</v>
      </c>
      <c r="AB429" s="26">
        <v>197.25</v>
      </c>
      <c r="AC429" s="22">
        <v>16724.849609375</v>
      </c>
      <c r="AD429" s="26">
        <v>463.75</v>
      </c>
      <c r="AE429" s="22">
        <v>687.65002441406205</v>
      </c>
      <c r="AF429" s="26">
        <v>10312.400390999999</v>
      </c>
      <c r="AG429" s="64">
        <f t="shared" si="72"/>
        <v>1.3257748409298355E-2</v>
      </c>
      <c r="AH429" s="65">
        <f t="shared" si="72"/>
        <v>1.0447301380997878E-2</v>
      </c>
      <c r="AI429" s="64">
        <f t="shared" si="72"/>
        <v>2.835108406710449E-3</v>
      </c>
      <c r="AJ429" s="65">
        <f t="shared" si="71"/>
        <v>7.3585309293672215E-3</v>
      </c>
      <c r="AK429" s="64">
        <f t="shared" si="71"/>
        <v>3.2044483736397627E-3</v>
      </c>
      <c r="AL429" s="64">
        <f t="shared" si="71"/>
        <v>-6.822760761711991E-3</v>
      </c>
      <c r="AM429" s="101">
        <f t="shared" si="65"/>
        <v>-3.4910555649853396E-3</v>
      </c>
      <c r="AN429" s="102">
        <f t="shared" si="66"/>
        <v>-6.367882783275481E-3</v>
      </c>
      <c r="AO429" s="101">
        <f t="shared" si="67"/>
        <v>-2.988862865178468E-3</v>
      </c>
      <c r="AP429" s="102">
        <f t="shared" si="68"/>
        <v>-5.530435789694239E-3</v>
      </c>
      <c r="AQ429" s="101">
        <f t="shared" si="69"/>
        <v>-6.5898661153473356E-3</v>
      </c>
      <c r="AR429" s="102">
        <f t="shared" si="73"/>
        <v>1.6748803974283695E-2</v>
      </c>
      <c r="AS429" s="101">
        <f t="shared" si="73"/>
        <v>1.6815184164273359E-2</v>
      </c>
      <c r="AT429" s="102">
        <f t="shared" si="73"/>
        <v>5.8239712718889166E-3</v>
      </c>
      <c r="AU429" s="101">
        <f t="shared" si="73"/>
        <v>1.2888966719061461E-2</v>
      </c>
      <c r="AV429" s="102">
        <f t="shared" si="73"/>
        <v>9.7943144889870992E-3</v>
      </c>
      <c r="AW429" s="102">
        <f t="shared" si="70"/>
        <v>1.2414248123698906E-2</v>
      </c>
    </row>
    <row r="430" spans="6:49" x14ac:dyDescent="0.3">
      <c r="F430" s="18">
        <v>44014</v>
      </c>
      <c r="G430" s="22">
        <v>2151.75</v>
      </c>
      <c r="H430" s="26">
        <v>205.850006103515</v>
      </c>
      <c r="I430" s="22">
        <v>16789.349609375</v>
      </c>
      <c r="J430" s="26">
        <v>465.04998779296801</v>
      </c>
      <c r="K430" s="22">
        <v>696.90002441406205</v>
      </c>
      <c r="Y430" s="94">
        <v>59</v>
      </c>
      <c r="Z430" s="18">
        <v>44012</v>
      </c>
      <c r="AA430" s="22">
        <v>2180</v>
      </c>
      <c r="AB430" s="26">
        <v>194.64999389648401</v>
      </c>
      <c r="AC430" s="22">
        <v>17174.44921875</v>
      </c>
      <c r="AD430" s="26">
        <v>465.95001220703102</v>
      </c>
      <c r="AE430" s="22">
        <v>690.79998779296795</v>
      </c>
      <c r="AF430" s="26">
        <v>10302.099609000001</v>
      </c>
      <c r="AG430" s="64">
        <f t="shared" si="72"/>
        <v>-1.3522738763537593E-3</v>
      </c>
      <c r="AH430" s="65">
        <f t="shared" si="72"/>
        <v>-1.326891702588201E-2</v>
      </c>
      <c r="AI430" s="64">
        <f t="shared" si="72"/>
        <v>2.6527154808662412E-2</v>
      </c>
      <c r="AJ430" s="65">
        <f t="shared" si="71"/>
        <v>4.7327445081757147E-3</v>
      </c>
      <c r="AK430" s="64">
        <f t="shared" si="71"/>
        <v>4.5703055373277736E-3</v>
      </c>
      <c r="AL430" s="64">
        <f t="shared" si="71"/>
        <v>-9.9937256371196697E-4</v>
      </c>
      <c r="AM430" s="101">
        <f t="shared" si="65"/>
        <v>-5.4631169529967402E-5</v>
      </c>
      <c r="AN430" s="102">
        <f t="shared" si="66"/>
        <v>-1.6764735832379772E-3</v>
      </c>
      <c r="AO430" s="101">
        <f t="shared" si="67"/>
        <v>4.3222043427757742E-4</v>
      </c>
      <c r="AP430" s="102">
        <f t="shared" si="68"/>
        <v>-8.8095094686998642E-4</v>
      </c>
      <c r="AQ430" s="101">
        <f t="shared" si="69"/>
        <v>-1.9034613704526013E-3</v>
      </c>
      <c r="AR430" s="102">
        <f t="shared" si="73"/>
        <v>-1.2976427068237919E-3</v>
      </c>
      <c r="AS430" s="101">
        <f t="shared" si="73"/>
        <v>-1.1592443442644033E-2</v>
      </c>
      <c r="AT430" s="102">
        <f t="shared" si="73"/>
        <v>2.6094934374384836E-2</v>
      </c>
      <c r="AU430" s="101">
        <f t="shared" si="73"/>
        <v>5.6136954550457009E-3</v>
      </c>
      <c r="AV430" s="102">
        <f t="shared" si="73"/>
        <v>6.4737669077803749E-3</v>
      </c>
      <c r="AW430" s="102">
        <f t="shared" si="70"/>
        <v>5.0584621175486172E-3</v>
      </c>
    </row>
    <row r="431" spans="6:49" x14ac:dyDescent="0.3">
      <c r="F431" s="18">
        <v>44015</v>
      </c>
      <c r="G431" s="22">
        <v>2173.69995117187</v>
      </c>
      <c r="H431" s="26">
        <v>207.55000305175699</v>
      </c>
      <c r="I431" s="22">
        <v>16695.599609375</v>
      </c>
      <c r="J431" s="26">
        <v>467.04998779296801</v>
      </c>
      <c r="K431" s="22">
        <v>717.29998779296795</v>
      </c>
      <c r="Y431" s="94">
        <v>60</v>
      </c>
      <c r="Z431" s="18">
        <v>44013</v>
      </c>
      <c r="AA431" s="22">
        <v>2170.39990234375</v>
      </c>
      <c r="AB431" s="26">
        <v>202.89999389648401</v>
      </c>
      <c r="AC431" s="22">
        <v>16798.849609375</v>
      </c>
      <c r="AD431" s="26">
        <v>466.600006103515</v>
      </c>
      <c r="AE431" s="22">
        <v>694.84997558593705</v>
      </c>
      <c r="AF431" s="26">
        <v>10430.049805000001</v>
      </c>
      <c r="AG431" s="64">
        <f t="shared" si="72"/>
        <v>-4.4134394329999466E-3</v>
      </c>
      <c r="AH431" s="65">
        <f t="shared" si="72"/>
        <v>4.1510174050267357E-2</v>
      </c>
      <c r="AI431" s="64">
        <f t="shared" si="72"/>
        <v>-2.2112360384696567E-2</v>
      </c>
      <c r="AJ431" s="65">
        <f t="shared" si="71"/>
        <v>1.3940142383383443E-3</v>
      </c>
      <c r="AK431" s="64">
        <f t="shared" si="71"/>
        <v>5.8456311951983987E-3</v>
      </c>
      <c r="AL431" s="64">
        <f t="shared" si="71"/>
        <v>1.2343324173172269E-2</v>
      </c>
      <c r="AM431" s="101">
        <f t="shared" si="65"/>
        <v>7.8189927430127072E-3</v>
      </c>
      <c r="AN431" s="102">
        <f t="shared" si="66"/>
        <v>9.0726037745495359E-3</v>
      </c>
      <c r="AO431" s="101">
        <f t="shared" si="67"/>
        <v>8.2706944333041394E-3</v>
      </c>
      <c r="AP431" s="102">
        <f t="shared" si="68"/>
        <v>9.7720682459514121E-3</v>
      </c>
      <c r="AQ431" s="101">
        <f t="shared" si="69"/>
        <v>8.8341496510658916E-3</v>
      </c>
      <c r="AR431" s="102">
        <f t="shared" si="73"/>
        <v>-1.2232432176012654E-2</v>
      </c>
      <c r="AS431" s="101">
        <f t="shared" si="73"/>
        <v>3.2437570275717822E-2</v>
      </c>
      <c r="AT431" s="102">
        <f t="shared" si="73"/>
        <v>-3.0383054818000708E-2</v>
      </c>
      <c r="AU431" s="101">
        <f t="shared" si="73"/>
        <v>-8.3780540076130675E-3</v>
      </c>
      <c r="AV431" s="102">
        <f t="shared" si="73"/>
        <v>-2.988518455867493E-3</v>
      </c>
      <c r="AW431" s="102">
        <f t="shared" si="70"/>
        <v>-4.3088978363552202E-3</v>
      </c>
    </row>
    <row r="432" spans="6:49" x14ac:dyDescent="0.3">
      <c r="F432" s="18">
        <v>44018</v>
      </c>
      <c r="G432" s="22">
        <v>2161.60009765625</v>
      </c>
      <c r="H432" s="26">
        <v>199.80000305175699</v>
      </c>
      <c r="I432" s="22">
        <v>16802</v>
      </c>
      <c r="J432" s="26">
        <v>465.95001220703102</v>
      </c>
      <c r="K432" s="22">
        <v>707.90002441406205</v>
      </c>
      <c r="Y432" s="94">
        <v>61</v>
      </c>
      <c r="Z432" s="18">
        <v>44014</v>
      </c>
      <c r="AA432" s="22">
        <v>2151.75</v>
      </c>
      <c r="AB432" s="26">
        <v>205.850006103515</v>
      </c>
      <c r="AC432" s="22">
        <v>16789.349609375</v>
      </c>
      <c r="AD432" s="26">
        <v>465.04998779296801</v>
      </c>
      <c r="AE432" s="22">
        <v>696.90002441406205</v>
      </c>
      <c r="AF432" s="26">
        <v>10551.700194999999</v>
      </c>
      <c r="AG432" s="64">
        <f t="shared" si="72"/>
        <v>-8.6299728205508387E-3</v>
      </c>
      <c r="AH432" s="65">
        <f t="shared" si="72"/>
        <v>1.4434561115847901E-2</v>
      </c>
      <c r="AI432" s="64">
        <f t="shared" si="72"/>
        <v>-5.6567487833771263E-4</v>
      </c>
      <c r="AJ432" s="65">
        <f t="shared" si="71"/>
        <v>-3.3274722285425375E-3</v>
      </c>
      <c r="AK432" s="64">
        <f t="shared" si="71"/>
        <v>2.9460036799883391E-3</v>
      </c>
      <c r="AL432" s="64">
        <f t="shared" si="71"/>
        <v>1.1595958692959749E-2</v>
      </c>
      <c r="AM432" s="101">
        <f t="shared" si="65"/>
        <v>7.3779668520364593E-3</v>
      </c>
      <c r="AN432" s="102">
        <f t="shared" si="66"/>
        <v>8.4705148925368918E-3</v>
      </c>
      <c r="AO432" s="101">
        <f t="shared" si="67"/>
        <v>7.8316373970888486E-3</v>
      </c>
      <c r="AP432" s="102">
        <f t="shared" si="68"/>
        <v>9.1753598771891192E-3</v>
      </c>
      <c r="AQ432" s="101">
        <f t="shared" si="69"/>
        <v>8.2327030338128354E-3</v>
      </c>
      <c r="AR432" s="102">
        <f t="shared" si="73"/>
        <v>-1.6007939672587297E-2</v>
      </c>
      <c r="AS432" s="101">
        <f t="shared" si="73"/>
        <v>5.9640462233110092E-3</v>
      </c>
      <c r="AT432" s="102">
        <f t="shared" si="73"/>
        <v>-8.3973122754265606E-3</v>
      </c>
      <c r="AU432" s="101">
        <f t="shared" si="73"/>
        <v>-1.2502832105731656E-2</v>
      </c>
      <c r="AV432" s="102">
        <f t="shared" si="73"/>
        <v>-5.2866993538244964E-3</v>
      </c>
      <c r="AW432" s="102">
        <f t="shared" si="70"/>
        <v>-7.2461474368518009E-3</v>
      </c>
    </row>
    <row r="433" spans="6:49" x14ac:dyDescent="0.3">
      <c r="F433" s="18">
        <v>44019</v>
      </c>
      <c r="G433" s="22">
        <v>2154.14990234375</v>
      </c>
      <c r="H433" s="26">
        <v>194.25</v>
      </c>
      <c r="I433" s="22">
        <v>16912.400390625</v>
      </c>
      <c r="J433" s="26">
        <v>478.54998779296801</v>
      </c>
      <c r="K433" s="22">
        <v>703.59997558593705</v>
      </c>
      <c r="Y433" s="94">
        <v>62</v>
      </c>
      <c r="Z433" s="18">
        <v>44015</v>
      </c>
      <c r="AA433" s="22">
        <v>2173.69995117187</v>
      </c>
      <c r="AB433" s="26">
        <v>207.55000305175699</v>
      </c>
      <c r="AC433" s="22">
        <v>16695.599609375</v>
      </c>
      <c r="AD433" s="26">
        <v>467.04998779296801</v>
      </c>
      <c r="AE433" s="22">
        <v>717.29998779296795</v>
      </c>
      <c r="AF433" s="26">
        <v>10607.349609000001</v>
      </c>
      <c r="AG433" s="64">
        <f t="shared" si="72"/>
        <v>1.014929768609441E-2</v>
      </c>
      <c r="AH433" s="65">
        <f t="shared" si="72"/>
        <v>8.224511336550255E-3</v>
      </c>
      <c r="AI433" s="64">
        <f t="shared" si="72"/>
        <v>-5.5995452970608534E-3</v>
      </c>
      <c r="AJ433" s="65">
        <f t="shared" si="71"/>
        <v>4.2913917427844679E-3</v>
      </c>
      <c r="AK433" s="64">
        <f t="shared" si="71"/>
        <v>2.8852182637512387E-2</v>
      </c>
      <c r="AL433" s="64">
        <f t="shared" si="71"/>
        <v>5.2601173330845408E-3</v>
      </c>
      <c r="AM433" s="101">
        <f t="shared" si="65"/>
        <v>3.6391400600517053E-3</v>
      </c>
      <c r="AN433" s="102">
        <f t="shared" si="66"/>
        <v>3.3662657106078805E-3</v>
      </c>
      <c r="AO433" s="101">
        <f t="shared" si="67"/>
        <v>4.1095017043805823E-3</v>
      </c>
      <c r="AP433" s="102">
        <f t="shared" si="68"/>
        <v>4.1167243599148405E-3</v>
      </c>
      <c r="AQ433" s="101">
        <f t="shared" si="69"/>
        <v>3.1338986947826867E-3</v>
      </c>
      <c r="AR433" s="102">
        <f t="shared" si="73"/>
        <v>6.5101576260427046E-3</v>
      </c>
      <c r="AS433" s="101">
        <f t="shared" si="73"/>
        <v>4.8582456259423749E-3</v>
      </c>
      <c r="AT433" s="102">
        <f t="shared" si="73"/>
        <v>-9.7090470014414357E-3</v>
      </c>
      <c r="AU433" s="101">
        <f t="shared" si="73"/>
        <v>1.7466738286962737E-4</v>
      </c>
      <c r="AV433" s="102">
        <f t="shared" si="73"/>
        <v>2.5718283942729701E-2</v>
      </c>
      <c r="AW433" s="102">
        <f t="shared" si="70"/>
        <v>5.5104615152285945E-3</v>
      </c>
    </row>
    <row r="434" spans="6:49" x14ac:dyDescent="0.3">
      <c r="F434" s="18">
        <v>44020</v>
      </c>
      <c r="G434" s="22">
        <v>2186.05004882812</v>
      </c>
      <c r="H434" s="26">
        <v>196.30000305175699</v>
      </c>
      <c r="I434" s="22">
        <v>16802.05078125</v>
      </c>
      <c r="J434" s="26">
        <v>473.25</v>
      </c>
      <c r="K434" s="22">
        <v>695.34997558593705</v>
      </c>
      <c r="Y434" s="94">
        <v>63</v>
      </c>
      <c r="Z434" s="18">
        <v>44018</v>
      </c>
      <c r="AA434" s="22">
        <v>2161.60009765625</v>
      </c>
      <c r="AB434" s="26">
        <v>199.80000305175699</v>
      </c>
      <c r="AC434" s="22">
        <v>16802</v>
      </c>
      <c r="AD434" s="26">
        <v>465.95001220703102</v>
      </c>
      <c r="AE434" s="22">
        <v>707.90002441406205</v>
      </c>
      <c r="AF434" s="26">
        <v>10763.650390999999</v>
      </c>
      <c r="AG434" s="64">
        <f t="shared" si="72"/>
        <v>-5.5820288319829393E-3</v>
      </c>
      <c r="AH434" s="65">
        <f t="shared" si="72"/>
        <v>-3.8055407714255113E-2</v>
      </c>
      <c r="AI434" s="64">
        <f t="shared" si="72"/>
        <v>6.3527386858444152E-3</v>
      </c>
      <c r="AJ434" s="65">
        <f t="shared" si="71"/>
        <v>-2.3579337525802078E-3</v>
      </c>
      <c r="AK434" s="64">
        <f t="shared" si="71"/>
        <v>-1.3191270846207167E-2</v>
      </c>
      <c r="AL434" s="64">
        <f t="shared" si="71"/>
        <v>1.4627632673481319E-2</v>
      </c>
      <c r="AM434" s="101">
        <f t="shared" si="65"/>
        <v>9.1669800641918167E-3</v>
      </c>
      <c r="AN434" s="102">
        <f t="shared" si="66"/>
        <v>1.0912877091336875E-2</v>
      </c>
      <c r="AO434" s="101">
        <f t="shared" si="67"/>
        <v>9.6126639870248911E-3</v>
      </c>
      <c r="AP434" s="102">
        <f t="shared" si="68"/>
        <v>1.1595896125426997E-2</v>
      </c>
      <c r="AQ434" s="101">
        <f t="shared" si="69"/>
        <v>1.0672459897724062E-2</v>
      </c>
      <c r="AR434" s="102">
        <f t="shared" si="73"/>
        <v>-1.4749008896174757E-2</v>
      </c>
      <c r="AS434" s="101">
        <f t="shared" si="73"/>
        <v>-4.896828480559199E-2</v>
      </c>
      <c r="AT434" s="102">
        <f t="shared" si="73"/>
        <v>-3.2599253011804758E-3</v>
      </c>
      <c r="AU434" s="101">
        <f t="shared" si="73"/>
        <v>-1.3953829878007204E-2</v>
      </c>
      <c r="AV434" s="102">
        <f t="shared" si="73"/>
        <v>-2.3863730743931229E-2</v>
      </c>
      <c r="AW434" s="102">
        <f t="shared" si="70"/>
        <v>-2.0958955924977134E-2</v>
      </c>
    </row>
    <row r="435" spans="6:49" x14ac:dyDescent="0.3">
      <c r="F435" s="18">
        <v>44021</v>
      </c>
      <c r="G435" s="22">
        <v>2175.85009765625</v>
      </c>
      <c r="H435" s="26">
        <v>195.44999694824199</v>
      </c>
      <c r="I435" s="22">
        <v>16759.099609375</v>
      </c>
      <c r="J435" s="26">
        <v>473.04998779296801</v>
      </c>
      <c r="K435" s="22">
        <v>693.5</v>
      </c>
      <c r="Y435" s="94">
        <v>64</v>
      </c>
      <c r="Z435" s="18">
        <v>44019</v>
      </c>
      <c r="AA435" s="22">
        <v>2154.14990234375</v>
      </c>
      <c r="AB435" s="26">
        <v>194.25</v>
      </c>
      <c r="AC435" s="22">
        <v>16912.400390625</v>
      </c>
      <c r="AD435" s="26">
        <v>478.54998779296801</v>
      </c>
      <c r="AE435" s="22">
        <v>703.59997558593705</v>
      </c>
      <c r="AF435" s="26">
        <v>10799.650390999999</v>
      </c>
      <c r="AG435" s="64">
        <f t="shared" si="72"/>
        <v>-3.4525645429652973E-3</v>
      </c>
      <c r="AH435" s="65">
        <f t="shared" si="72"/>
        <v>-2.8170892240755155E-2</v>
      </c>
      <c r="AI435" s="64">
        <f t="shared" si="72"/>
        <v>6.549176847327959E-3</v>
      </c>
      <c r="AJ435" s="65">
        <f t="shared" si="71"/>
        <v>2.6682314703721337E-2</v>
      </c>
      <c r="AK435" s="64">
        <f t="shared" si="71"/>
        <v>-6.0928971035320335E-3</v>
      </c>
      <c r="AL435" s="64">
        <f t="shared" si="71"/>
        <v>3.339009533920531E-3</v>
      </c>
      <c r="AM435" s="101">
        <f t="shared" si="65"/>
        <v>2.5054801557344774E-3</v>
      </c>
      <c r="AN435" s="102">
        <f t="shared" si="66"/>
        <v>1.8185923464386932E-3</v>
      </c>
      <c r="AO435" s="101">
        <f t="shared" si="67"/>
        <v>2.9809027539565106E-3</v>
      </c>
      <c r="AP435" s="102">
        <f t="shared" si="68"/>
        <v>2.5828816398447323E-3</v>
      </c>
      <c r="AQ435" s="101">
        <f t="shared" si="69"/>
        <v>1.5878762763307439E-3</v>
      </c>
      <c r="AR435" s="102">
        <f t="shared" si="73"/>
        <v>-5.9580446986997743E-3</v>
      </c>
      <c r="AS435" s="101">
        <f t="shared" si="73"/>
        <v>-2.9989484587193849E-2</v>
      </c>
      <c r="AT435" s="102">
        <f t="shared" si="73"/>
        <v>3.5682740933714483E-3</v>
      </c>
      <c r="AU435" s="101">
        <f t="shared" si="73"/>
        <v>2.4099433063876605E-2</v>
      </c>
      <c r="AV435" s="102">
        <f t="shared" si="73"/>
        <v>-7.6807733798627776E-3</v>
      </c>
      <c r="AW435" s="102">
        <f t="shared" si="70"/>
        <v>-3.1921191017016694E-3</v>
      </c>
    </row>
    <row r="436" spans="6:49" x14ac:dyDescent="0.3">
      <c r="F436" s="18">
        <v>44022</v>
      </c>
      <c r="G436" s="22">
        <v>2223.80004882812</v>
      </c>
      <c r="H436" s="26">
        <v>194.350006103515</v>
      </c>
      <c r="I436" s="22">
        <v>16833.099609375</v>
      </c>
      <c r="J436" s="26">
        <v>474.14999389648398</v>
      </c>
      <c r="K436" s="22">
        <v>697.25</v>
      </c>
      <c r="Y436" s="94">
        <v>65</v>
      </c>
      <c r="Z436" s="18">
        <v>44020</v>
      </c>
      <c r="AA436" s="22">
        <v>2186.05004882812</v>
      </c>
      <c r="AB436" s="26">
        <v>196.30000305175699</v>
      </c>
      <c r="AC436" s="22">
        <v>16802.05078125</v>
      </c>
      <c r="AD436" s="26">
        <v>473.25</v>
      </c>
      <c r="AE436" s="22">
        <v>695.34997558593705</v>
      </c>
      <c r="AF436" s="26">
        <v>10705.75</v>
      </c>
      <c r="AG436" s="64">
        <f t="shared" si="72"/>
        <v>1.4700115797487933E-2</v>
      </c>
      <c r="AH436" s="65">
        <f t="shared" si="72"/>
        <v>1.049812758105176E-2</v>
      </c>
      <c r="AI436" s="64">
        <f t="shared" si="72"/>
        <v>-6.5461545182444588E-3</v>
      </c>
      <c r="AJ436" s="65">
        <f t="shared" si="71"/>
        <v>-1.1136883044109732E-2</v>
      </c>
      <c r="AK436" s="64">
        <f t="shared" si="71"/>
        <v>-1.1794697350467984E-2</v>
      </c>
      <c r="AL436" s="64">
        <f t="shared" si="71"/>
        <v>-8.7327820957128904E-3</v>
      </c>
      <c r="AM436" s="101">
        <f t="shared" si="65"/>
        <v>-4.6181732643094404E-3</v>
      </c>
      <c r="AN436" s="102">
        <f t="shared" si="66"/>
        <v>-7.9066247242089681E-3</v>
      </c>
      <c r="AO436" s="101">
        <f t="shared" si="67"/>
        <v>-4.1109488167211427E-3</v>
      </c>
      <c r="AP436" s="102">
        <f t="shared" si="68"/>
        <v>-7.0554269013907061E-3</v>
      </c>
      <c r="AQ436" s="101">
        <f t="shared" si="69"/>
        <v>-8.1269666379582359E-3</v>
      </c>
      <c r="AR436" s="102">
        <f t="shared" si="73"/>
        <v>1.9318289061797375E-2</v>
      </c>
      <c r="AS436" s="101">
        <f t="shared" si="73"/>
        <v>1.840475230526073E-2</v>
      </c>
      <c r="AT436" s="102">
        <f t="shared" si="73"/>
        <v>-2.4352057015233162E-3</v>
      </c>
      <c r="AU436" s="101">
        <f t="shared" si="73"/>
        <v>-4.0814561427190256E-3</v>
      </c>
      <c r="AV436" s="102">
        <f t="shared" si="73"/>
        <v>-3.6677307125097484E-3</v>
      </c>
      <c r="AW436" s="102">
        <f t="shared" si="70"/>
        <v>5.5077297620612035E-3</v>
      </c>
    </row>
    <row r="437" spans="6:49" x14ac:dyDescent="0.3">
      <c r="F437" s="18">
        <v>44025</v>
      </c>
      <c r="G437" s="22">
        <v>2265.25</v>
      </c>
      <c r="H437" s="26">
        <v>197.55000305175699</v>
      </c>
      <c r="I437" s="22">
        <v>16956.849609375</v>
      </c>
      <c r="J437" s="26">
        <v>484.5</v>
      </c>
      <c r="K437" s="22">
        <v>695.09997558593705</v>
      </c>
      <c r="Y437" s="94">
        <v>66</v>
      </c>
      <c r="Z437" s="18">
        <v>44021</v>
      </c>
      <c r="AA437" s="22">
        <v>2175.85009765625</v>
      </c>
      <c r="AB437" s="26">
        <v>195.44999694824199</v>
      </c>
      <c r="AC437" s="22">
        <v>16759.099609375</v>
      </c>
      <c r="AD437" s="26">
        <v>473.04998779296801</v>
      </c>
      <c r="AE437" s="22">
        <v>693.5</v>
      </c>
      <c r="AF437" s="26">
        <v>10813.450194999999</v>
      </c>
      <c r="AG437" s="64">
        <f t="shared" si="72"/>
        <v>-4.6768469800750325E-3</v>
      </c>
      <c r="AH437" s="65">
        <f t="shared" si="72"/>
        <v>-4.3395402038535792E-3</v>
      </c>
      <c r="AI437" s="64">
        <f t="shared" si="72"/>
        <v>-2.559578251902484E-3</v>
      </c>
      <c r="AJ437" s="65">
        <f t="shared" si="71"/>
        <v>-4.2272474393015129E-4</v>
      </c>
      <c r="AK437" s="64">
        <f t="shared" si="71"/>
        <v>-2.6640410592662961E-3</v>
      </c>
      <c r="AL437" s="64">
        <f t="shared" si="71"/>
        <v>1.0009767396397423E-2</v>
      </c>
      <c r="AM437" s="101">
        <f t="shared" si="65"/>
        <v>6.441943650073419E-3</v>
      </c>
      <c r="AN437" s="102">
        <f t="shared" si="66"/>
        <v>7.1926553048371391E-3</v>
      </c>
      <c r="AO437" s="101">
        <f t="shared" si="67"/>
        <v>6.8997928471624713E-3</v>
      </c>
      <c r="AP437" s="102">
        <f t="shared" si="68"/>
        <v>7.908919766993627E-3</v>
      </c>
      <c r="AQ437" s="101">
        <f t="shared" si="69"/>
        <v>6.9562065740588069E-3</v>
      </c>
      <c r="AR437" s="102">
        <f t="shared" si="73"/>
        <v>-1.1118790630148451E-2</v>
      </c>
      <c r="AS437" s="101">
        <f t="shared" si="73"/>
        <v>-1.1532195508690718E-2</v>
      </c>
      <c r="AT437" s="102">
        <f t="shared" si="73"/>
        <v>-9.4593710990649553E-3</v>
      </c>
      <c r="AU437" s="101">
        <f t="shared" si="73"/>
        <v>-8.3316445109237781E-3</v>
      </c>
      <c r="AV437" s="102">
        <f t="shared" si="73"/>
        <v>-9.6202476333251026E-3</v>
      </c>
      <c r="AW437" s="102">
        <f t="shared" si="70"/>
        <v>-1.0012449876430598E-2</v>
      </c>
    </row>
    <row r="438" spans="6:49" x14ac:dyDescent="0.3">
      <c r="F438" s="18">
        <v>44026</v>
      </c>
      <c r="G438" s="22">
        <v>2234.75</v>
      </c>
      <c r="H438" s="26">
        <v>195.89999389648401</v>
      </c>
      <c r="I438" s="22">
        <v>16895.80078125</v>
      </c>
      <c r="J438" s="26">
        <v>479.45001220703102</v>
      </c>
      <c r="K438" s="22">
        <v>694.59997558593705</v>
      </c>
      <c r="Y438" s="94">
        <v>67</v>
      </c>
      <c r="Z438" s="18">
        <v>44022</v>
      </c>
      <c r="AA438" s="22">
        <v>2223.80004882812</v>
      </c>
      <c r="AB438" s="26">
        <v>194.350006103515</v>
      </c>
      <c r="AC438" s="22">
        <v>16833.099609375</v>
      </c>
      <c r="AD438" s="26">
        <v>474.14999389648398</v>
      </c>
      <c r="AE438" s="22">
        <v>697.25</v>
      </c>
      <c r="AF438" s="26">
        <v>10768.049805000001</v>
      </c>
      <c r="AG438" s="64">
        <f t="shared" si="72"/>
        <v>2.1798028568070241E-2</v>
      </c>
      <c r="AH438" s="65">
        <f t="shared" si="72"/>
        <v>-5.6438879219637521E-3</v>
      </c>
      <c r="AI438" s="64">
        <f t="shared" si="72"/>
        <v>4.4057919053920279E-3</v>
      </c>
      <c r="AJ438" s="65">
        <f t="shared" si="71"/>
        <v>2.3226491116918133E-3</v>
      </c>
      <c r="AK438" s="64">
        <f t="shared" si="71"/>
        <v>5.3927867527119719E-3</v>
      </c>
      <c r="AL438" s="64">
        <f t="shared" si="71"/>
        <v>-4.2073495329172442E-3</v>
      </c>
      <c r="AM438" s="101">
        <f t="shared" si="65"/>
        <v>-1.9476820777318384E-3</v>
      </c>
      <c r="AN438" s="102">
        <f t="shared" si="66"/>
        <v>-4.2608681238607013E-3</v>
      </c>
      <c r="AO438" s="101">
        <f t="shared" si="67"/>
        <v>-1.4523794002580883E-3</v>
      </c>
      <c r="AP438" s="102">
        <f t="shared" si="68"/>
        <v>-3.4422502776567882E-3</v>
      </c>
      <c r="AQ438" s="101">
        <f t="shared" si="69"/>
        <v>-4.485099066383615E-3</v>
      </c>
      <c r="AR438" s="102">
        <f t="shared" si="73"/>
        <v>2.3745710645802078E-2</v>
      </c>
      <c r="AS438" s="101">
        <f t="shared" si="73"/>
        <v>-1.3830197981030508E-3</v>
      </c>
      <c r="AT438" s="102">
        <f t="shared" si="73"/>
        <v>5.858171305650116E-3</v>
      </c>
      <c r="AU438" s="101">
        <f t="shared" si="73"/>
        <v>5.7648993893486015E-3</v>
      </c>
      <c r="AV438" s="102">
        <f t="shared" si="73"/>
        <v>9.8778858190955859E-3</v>
      </c>
      <c r="AW438" s="102">
        <f t="shared" si="70"/>
        <v>8.772729472358666E-3</v>
      </c>
    </row>
    <row r="439" spans="6:49" x14ac:dyDescent="0.3">
      <c r="F439" s="18">
        <v>44027</v>
      </c>
      <c r="G439" s="22">
        <v>2275.14990234375</v>
      </c>
      <c r="H439" s="26">
        <v>198.69999694824199</v>
      </c>
      <c r="I439" s="22">
        <v>16908.75</v>
      </c>
      <c r="J439" s="26">
        <v>479.64999389648398</v>
      </c>
      <c r="K439" s="22">
        <v>694.54998779296795</v>
      </c>
      <c r="Y439" s="94">
        <v>68</v>
      </c>
      <c r="Z439" s="18">
        <v>44025</v>
      </c>
      <c r="AA439" s="22">
        <v>2265.25</v>
      </c>
      <c r="AB439" s="26">
        <v>197.55000305175699</v>
      </c>
      <c r="AC439" s="22">
        <v>16956.849609375</v>
      </c>
      <c r="AD439" s="26">
        <v>484.5</v>
      </c>
      <c r="AE439" s="22">
        <v>695.09997558593705</v>
      </c>
      <c r="AF439" s="26">
        <v>10802.700194999999</v>
      </c>
      <c r="AG439" s="64">
        <f t="shared" si="72"/>
        <v>1.8467661875956908E-2</v>
      </c>
      <c r="AH439" s="65">
        <f t="shared" si="72"/>
        <v>1.6331043602431639E-2</v>
      </c>
      <c r="AI439" s="64">
        <f t="shared" si="72"/>
        <v>7.3246960198770977E-3</v>
      </c>
      <c r="AJ439" s="65">
        <f t="shared" si="71"/>
        <v>2.1593716873627045E-2</v>
      </c>
      <c r="AK439" s="64">
        <f t="shared" si="71"/>
        <v>-3.0883415242531384E-3</v>
      </c>
      <c r="AL439" s="64">
        <f t="shared" si="71"/>
        <v>3.2127227661452162E-3</v>
      </c>
      <c r="AM439" s="101">
        <f t="shared" si="65"/>
        <v>2.430957401136846E-3</v>
      </c>
      <c r="AN439" s="102">
        <f t="shared" si="66"/>
        <v>1.7168538251449237E-3</v>
      </c>
      <c r="AO439" s="101">
        <f t="shared" si="67"/>
        <v>2.9067126883986641E-3</v>
      </c>
      <c r="AP439" s="102">
        <f t="shared" si="68"/>
        <v>2.4820522957144115E-3</v>
      </c>
      <c r="AQ439" s="101">
        <f t="shared" si="69"/>
        <v>1.4862462823140453E-3</v>
      </c>
      <c r="AR439" s="102">
        <f t="shared" si="73"/>
        <v>1.6036704474820061E-2</v>
      </c>
      <c r="AS439" s="101">
        <f t="shared" si="73"/>
        <v>1.4614189777286716E-2</v>
      </c>
      <c r="AT439" s="102">
        <f t="shared" si="73"/>
        <v>4.4179833314784336E-3</v>
      </c>
      <c r="AU439" s="101">
        <f t="shared" si="73"/>
        <v>1.9111664577912635E-2</v>
      </c>
      <c r="AV439" s="102">
        <f t="shared" si="73"/>
        <v>-4.5745878065671835E-3</v>
      </c>
      <c r="AW439" s="102">
        <f t="shared" si="70"/>
        <v>9.921190870986132E-3</v>
      </c>
    </row>
    <row r="440" spans="6:49" x14ac:dyDescent="0.3">
      <c r="F440" s="18">
        <v>44028</v>
      </c>
      <c r="G440" s="22">
        <v>2287.85009765625</v>
      </c>
      <c r="H440" s="26">
        <v>193.850006103515</v>
      </c>
      <c r="I440" s="22">
        <v>17495.650390625</v>
      </c>
      <c r="J440" s="26">
        <v>487.64999389648398</v>
      </c>
      <c r="K440" s="22">
        <v>694.34997558593705</v>
      </c>
      <c r="Y440" s="94">
        <v>69</v>
      </c>
      <c r="Z440" s="18">
        <v>44026</v>
      </c>
      <c r="AA440" s="22">
        <v>2234.75</v>
      </c>
      <c r="AB440" s="26">
        <v>195.89999389648401</v>
      </c>
      <c r="AC440" s="22">
        <v>16895.80078125</v>
      </c>
      <c r="AD440" s="26">
        <v>479.45001220703102</v>
      </c>
      <c r="AE440" s="22">
        <v>694.59997558593705</v>
      </c>
      <c r="AF440" s="26">
        <v>10607.349609000001</v>
      </c>
      <c r="AG440" s="64">
        <f t="shared" si="72"/>
        <v>-1.3555763134208025E-2</v>
      </c>
      <c r="AH440" s="65">
        <f t="shared" si="72"/>
        <v>-8.3874385112120507E-3</v>
      </c>
      <c r="AI440" s="64">
        <f t="shared" si="72"/>
        <v>-3.6067423732250446E-3</v>
      </c>
      <c r="AJ440" s="65">
        <f t="shared" si="71"/>
        <v>-1.0477792270642905E-2</v>
      </c>
      <c r="AK440" s="64">
        <f t="shared" si="71"/>
        <v>-7.1957982174953379E-4</v>
      </c>
      <c r="AL440" s="64">
        <f t="shared" si="71"/>
        <v>-1.8249000741314265E-2</v>
      </c>
      <c r="AM440" s="101">
        <f t="shared" si="65"/>
        <v>-1.0233764187384583E-2</v>
      </c>
      <c r="AN440" s="102">
        <f t="shared" si="66"/>
        <v>-1.5573033726252719E-2</v>
      </c>
      <c r="AO440" s="101">
        <f t="shared" si="67"/>
        <v>-9.7014702752802676E-3</v>
      </c>
      <c r="AP440" s="102">
        <f t="shared" si="68"/>
        <v>-1.4653325727527823E-2</v>
      </c>
      <c r="AQ440" s="101">
        <f t="shared" si="69"/>
        <v>-1.5785197670798928E-2</v>
      </c>
      <c r="AR440" s="102">
        <f t="shared" si="73"/>
        <v>-3.3219989468234422E-3</v>
      </c>
      <c r="AS440" s="101">
        <f t="shared" si="73"/>
        <v>7.1855952150406688E-3</v>
      </c>
      <c r="AT440" s="102">
        <f t="shared" si="73"/>
        <v>6.0947279020552234E-3</v>
      </c>
      <c r="AU440" s="101">
        <f t="shared" si="73"/>
        <v>4.1755334568849174E-3</v>
      </c>
      <c r="AV440" s="102">
        <f t="shared" si="73"/>
        <v>1.5065617849049393E-2</v>
      </c>
      <c r="AW440" s="102">
        <f t="shared" si="70"/>
        <v>5.8398950952413525E-3</v>
      </c>
    </row>
    <row r="441" spans="6:49" x14ac:dyDescent="0.3">
      <c r="F441" s="18">
        <v>44029</v>
      </c>
      <c r="G441" s="22">
        <v>2334.55004882812</v>
      </c>
      <c r="H441" s="26">
        <v>194.05000305175699</v>
      </c>
      <c r="I441" s="22">
        <v>17229.94921875</v>
      </c>
      <c r="J441" s="26">
        <v>490.75</v>
      </c>
      <c r="K441" s="22">
        <v>700.54998779296795</v>
      </c>
      <c r="Y441" s="94">
        <v>70</v>
      </c>
      <c r="Z441" s="18">
        <v>44027</v>
      </c>
      <c r="AA441" s="22">
        <v>2275.14990234375</v>
      </c>
      <c r="AB441" s="26">
        <v>198.69999694824199</v>
      </c>
      <c r="AC441" s="22">
        <v>16908.75</v>
      </c>
      <c r="AD441" s="26">
        <v>479.64999389648398</v>
      </c>
      <c r="AE441" s="22">
        <v>694.54998779296795</v>
      </c>
      <c r="AF441" s="26">
        <v>10618.200194999999</v>
      </c>
      <c r="AG441" s="64">
        <f t="shared" si="72"/>
        <v>1.7916576386472833E-2</v>
      </c>
      <c r="AH441" s="65">
        <f t="shared" si="72"/>
        <v>1.4191840404939236E-2</v>
      </c>
      <c r="AI441" s="64">
        <f t="shared" si="72"/>
        <v>7.6612284938604267E-4</v>
      </c>
      <c r="AJ441" s="65">
        <f t="shared" si="71"/>
        <v>4.1701947884164442E-4</v>
      </c>
      <c r="AK441" s="64">
        <f t="shared" si="71"/>
        <v>-7.1968893652152847E-5</v>
      </c>
      <c r="AL441" s="64">
        <f t="shared" si="71"/>
        <v>1.0224080926418339E-3</v>
      </c>
      <c r="AM441" s="101">
        <f t="shared" si="65"/>
        <v>1.1384365315276544E-3</v>
      </c>
      <c r="AN441" s="102">
        <f t="shared" si="66"/>
        <v>-4.7696649745272842E-5</v>
      </c>
      <c r="AO441" s="101">
        <f t="shared" si="67"/>
        <v>1.6199619695217373E-3</v>
      </c>
      <c r="AP441" s="102">
        <f t="shared" si="68"/>
        <v>7.3327056775627033E-4</v>
      </c>
      <c r="AQ441" s="101">
        <f t="shared" si="69"/>
        <v>-2.7642189808376925E-4</v>
      </c>
      <c r="AR441" s="102">
        <f t="shared" si="73"/>
        <v>1.6778139854945178E-2</v>
      </c>
      <c r="AS441" s="101">
        <f t="shared" si="73"/>
        <v>1.4239537054684509E-2</v>
      </c>
      <c r="AT441" s="102">
        <f t="shared" si="73"/>
        <v>-8.5383912013569459E-4</v>
      </c>
      <c r="AU441" s="101">
        <f t="shared" si="73"/>
        <v>-3.1625108891462591E-4</v>
      </c>
      <c r="AV441" s="102">
        <f t="shared" si="73"/>
        <v>2.044530044316164E-4</v>
      </c>
      <c r="AW441" s="102">
        <f t="shared" si="70"/>
        <v>6.010407941002196E-3</v>
      </c>
    </row>
    <row r="442" spans="6:49" x14ac:dyDescent="0.3">
      <c r="F442" s="18">
        <v>44032</v>
      </c>
      <c r="G442" s="22">
        <v>2330.94995117187</v>
      </c>
      <c r="H442" s="26">
        <v>192.69999694824199</v>
      </c>
      <c r="I442" s="22">
        <v>17247</v>
      </c>
      <c r="J442" s="26">
        <v>500.95001220703102</v>
      </c>
      <c r="K442" s="22">
        <v>698.65002441406205</v>
      </c>
      <c r="Y442" s="94">
        <v>71</v>
      </c>
      <c r="Z442" s="18">
        <v>44028</v>
      </c>
      <c r="AA442" s="22">
        <v>2287.85009765625</v>
      </c>
      <c r="AB442" s="26">
        <v>193.850006103515</v>
      </c>
      <c r="AC442" s="22">
        <v>17495.650390625</v>
      </c>
      <c r="AD442" s="26">
        <v>487.64999389648398</v>
      </c>
      <c r="AE442" s="22">
        <v>694.34997558593705</v>
      </c>
      <c r="AF442" s="26">
        <v>10739.950194999999</v>
      </c>
      <c r="AG442" s="64">
        <f t="shared" si="72"/>
        <v>5.566613240305141E-3</v>
      </c>
      <c r="AH442" s="65">
        <f t="shared" si="72"/>
        <v>-2.4711438596450176E-2</v>
      </c>
      <c r="AI442" s="64">
        <f t="shared" si="72"/>
        <v>3.4121061507610392E-2</v>
      </c>
      <c r="AJ442" s="65">
        <f t="shared" si="71"/>
        <v>1.654126436282265E-2</v>
      </c>
      <c r="AK442" s="64">
        <f t="shared" si="71"/>
        <v>-2.8801528358742771E-4</v>
      </c>
      <c r="AL442" s="64">
        <f t="shared" si="71"/>
        <v>1.1400923445156702E-2</v>
      </c>
      <c r="AM442" s="101">
        <f t="shared" si="65"/>
        <v>7.2628751115005538E-3</v>
      </c>
      <c r="AN442" s="102">
        <f t="shared" si="66"/>
        <v>8.3133915607643237E-3</v>
      </c>
      <c r="AO442" s="101">
        <f t="shared" si="67"/>
        <v>7.7170594561414398E-3</v>
      </c>
      <c r="AP442" s="102">
        <f t="shared" si="68"/>
        <v>9.0196406639674806E-3</v>
      </c>
      <c r="AQ442" s="101">
        <f t="shared" si="69"/>
        <v>8.0757473098169962E-3</v>
      </c>
      <c r="AR442" s="102">
        <f t="shared" si="73"/>
        <v>-1.6962618711954128E-3</v>
      </c>
      <c r="AS442" s="101">
        <f t="shared" si="73"/>
        <v>-3.3024830157214496E-2</v>
      </c>
      <c r="AT442" s="102">
        <f t="shared" si="73"/>
        <v>2.6404002051468953E-2</v>
      </c>
      <c r="AU442" s="101">
        <f t="shared" si="73"/>
        <v>7.5216236988551698E-3</v>
      </c>
      <c r="AV442" s="102">
        <f t="shared" si="73"/>
        <v>-8.3637625934044231E-3</v>
      </c>
      <c r="AW442" s="102">
        <f t="shared" si="70"/>
        <v>-1.8318457742980416E-3</v>
      </c>
    </row>
    <row r="443" spans="6:49" x14ac:dyDescent="0.3">
      <c r="F443" s="18">
        <v>44033</v>
      </c>
      <c r="G443" s="22">
        <v>2318</v>
      </c>
      <c r="H443" s="26">
        <v>192.25</v>
      </c>
      <c r="I443" s="22">
        <v>17275.599609375</v>
      </c>
      <c r="J443" s="26">
        <v>491.64999389648398</v>
      </c>
      <c r="K443" s="22">
        <v>680.25</v>
      </c>
      <c r="Y443" s="94">
        <v>72</v>
      </c>
      <c r="Z443" s="18">
        <v>44029</v>
      </c>
      <c r="AA443" s="22">
        <v>2334.55004882812</v>
      </c>
      <c r="AB443" s="26">
        <v>194.05000305175699</v>
      </c>
      <c r="AC443" s="22">
        <v>17229.94921875</v>
      </c>
      <c r="AD443" s="26">
        <v>490.75</v>
      </c>
      <c r="AE443" s="22">
        <v>700.54998779296795</v>
      </c>
      <c r="AF443" s="26">
        <v>10901.700194999999</v>
      </c>
      <c r="AG443" s="64">
        <f t="shared" si="72"/>
        <v>2.0206619364821068E-2</v>
      </c>
      <c r="AH443" s="65">
        <f t="shared" si="72"/>
        <v>1.031177938868295E-3</v>
      </c>
      <c r="AI443" s="64">
        <f t="shared" si="72"/>
        <v>-1.5303197651071992E-2</v>
      </c>
      <c r="AJ443" s="65">
        <f t="shared" si="71"/>
        <v>6.3369102547281321E-3</v>
      </c>
      <c r="AK443" s="64">
        <f t="shared" si="71"/>
        <v>8.8896024079581325E-3</v>
      </c>
      <c r="AL443" s="64">
        <f t="shared" si="71"/>
        <v>1.4948306531048805E-2</v>
      </c>
      <c r="AM443" s="101">
        <f t="shared" si="65"/>
        <v>9.3562120764949207E-3</v>
      </c>
      <c r="AN443" s="102">
        <f t="shared" si="66"/>
        <v>1.1171216778552007E-2</v>
      </c>
      <c r="AO443" s="101">
        <f t="shared" si="67"/>
        <v>9.8010512182029608E-3</v>
      </c>
      <c r="AP443" s="102">
        <f t="shared" si="68"/>
        <v>1.1851927183216012E-2</v>
      </c>
      <c r="AQ443" s="101">
        <f t="shared" si="69"/>
        <v>1.0930524006894062E-2</v>
      </c>
      <c r="AR443" s="102">
        <f t="shared" si="73"/>
        <v>1.0850407288326147E-2</v>
      </c>
      <c r="AS443" s="101">
        <f t="shared" si="73"/>
        <v>-1.0140038839683712E-2</v>
      </c>
      <c r="AT443" s="102">
        <f t="shared" si="73"/>
        <v>-2.5104248869274953E-2</v>
      </c>
      <c r="AU443" s="101">
        <f t="shared" si="73"/>
        <v>-5.5150169284878797E-3</v>
      </c>
      <c r="AV443" s="102">
        <f t="shared" si="73"/>
        <v>-2.0409215989359297E-3</v>
      </c>
      <c r="AW443" s="102">
        <f t="shared" si="70"/>
        <v>-6.3899637896112655E-3</v>
      </c>
    </row>
    <row r="444" spans="6:49" x14ac:dyDescent="0.3">
      <c r="F444" s="18">
        <v>44034</v>
      </c>
      <c r="G444" s="22">
        <v>2248.5</v>
      </c>
      <c r="H444" s="26">
        <v>196.55000305175699</v>
      </c>
      <c r="I444" s="22">
        <v>17151.849609375</v>
      </c>
      <c r="J444" s="26">
        <v>481.04998779296801</v>
      </c>
      <c r="K444" s="22">
        <v>693.20001220703102</v>
      </c>
      <c r="Y444" s="94">
        <v>73</v>
      </c>
      <c r="Z444" s="18">
        <v>44032</v>
      </c>
      <c r="AA444" s="22">
        <v>2330.94995117187</v>
      </c>
      <c r="AB444" s="26">
        <v>192.69999694824199</v>
      </c>
      <c r="AC444" s="22">
        <v>17247</v>
      </c>
      <c r="AD444" s="26">
        <v>500.95001220703102</v>
      </c>
      <c r="AE444" s="22">
        <v>698.65002441406205</v>
      </c>
      <c r="AF444" s="26">
        <v>11022.200194999999</v>
      </c>
      <c r="AG444" s="64">
        <f t="shared" si="72"/>
        <v>-1.5432851230470176E-3</v>
      </c>
      <c r="AH444" s="65">
        <f t="shared" si="72"/>
        <v>-6.9813139580819361E-3</v>
      </c>
      <c r="AI444" s="64">
        <f t="shared" si="72"/>
        <v>9.8911203145852751E-4</v>
      </c>
      <c r="AJ444" s="65">
        <f t="shared" si="71"/>
        <v>2.0571486916464505E-2</v>
      </c>
      <c r="AK444" s="64">
        <f t="shared" si="71"/>
        <v>-2.7157869212331141E-3</v>
      </c>
      <c r="AL444" s="64">
        <f t="shared" si="71"/>
        <v>1.0992680251153707E-2</v>
      </c>
      <c r="AM444" s="101">
        <f t="shared" si="65"/>
        <v>7.0219677868553713E-3</v>
      </c>
      <c r="AN444" s="102">
        <f t="shared" si="66"/>
        <v>7.9845046978112219E-3</v>
      </c>
      <c r="AO444" s="101">
        <f t="shared" si="67"/>
        <v>7.477227604711735E-3</v>
      </c>
      <c r="AP444" s="102">
        <f t="shared" si="68"/>
        <v>8.6936928689441348E-3</v>
      </c>
      <c r="AQ444" s="101">
        <f t="shared" si="69"/>
        <v>7.747211279520461E-3</v>
      </c>
      <c r="AR444" s="102">
        <f t="shared" si="73"/>
        <v>-8.5652529099023884E-3</v>
      </c>
      <c r="AS444" s="101">
        <f t="shared" si="73"/>
        <v>-1.4965818655893158E-2</v>
      </c>
      <c r="AT444" s="102">
        <f t="shared" si="73"/>
        <v>-6.488115573253208E-3</v>
      </c>
      <c r="AU444" s="101">
        <f t="shared" si="73"/>
        <v>1.187779404752037E-2</v>
      </c>
      <c r="AV444" s="102">
        <f t="shared" si="73"/>
        <v>-1.0462998200753575E-2</v>
      </c>
      <c r="AW444" s="102">
        <f t="shared" si="70"/>
        <v>-5.7208782584563921E-3</v>
      </c>
    </row>
    <row r="445" spans="6:49" x14ac:dyDescent="0.3">
      <c r="F445" s="18">
        <v>44035</v>
      </c>
      <c r="G445" s="22">
        <v>2211.35009765625</v>
      </c>
      <c r="H445" s="26">
        <v>200.69999694824199</v>
      </c>
      <c r="I445" s="22">
        <v>17256.400390625</v>
      </c>
      <c r="J445" s="26">
        <v>479.45001220703102</v>
      </c>
      <c r="K445" s="22">
        <v>681.70001220703102</v>
      </c>
      <c r="Y445" s="94">
        <v>74</v>
      </c>
      <c r="Z445" s="18">
        <v>44033</v>
      </c>
      <c r="AA445" s="22">
        <v>2318</v>
      </c>
      <c r="AB445" s="26">
        <v>192.25</v>
      </c>
      <c r="AC445" s="22">
        <v>17275.599609375</v>
      </c>
      <c r="AD445" s="26">
        <v>491.64999389648398</v>
      </c>
      <c r="AE445" s="22">
        <v>680.25</v>
      </c>
      <c r="AF445" s="26">
        <v>11162.25</v>
      </c>
      <c r="AG445" s="64">
        <f t="shared" si="72"/>
        <v>-5.5711439368168764E-3</v>
      </c>
      <c r="AH445" s="65">
        <f t="shared" si="72"/>
        <v>-2.3379511977326553E-3</v>
      </c>
      <c r="AI445" s="64">
        <f t="shared" si="72"/>
        <v>1.6568634020168865E-3</v>
      </c>
      <c r="AJ445" s="65">
        <f t="shared" si="71"/>
        <v>-1.8739251261221571E-2</v>
      </c>
      <c r="AK445" s="64">
        <f t="shared" si="71"/>
        <v>-2.6689558807725271E-2</v>
      </c>
      <c r="AL445" s="64">
        <f t="shared" si="71"/>
        <v>1.2626111020129836E-2</v>
      </c>
      <c r="AM445" s="101">
        <f t="shared" si="65"/>
        <v>7.9858673504676313E-3</v>
      </c>
      <c r="AN445" s="102">
        <f t="shared" si="66"/>
        <v>9.3004211156503674E-3</v>
      </c>
      <c r="AO445" s="101">
        <f t="shared" si="67"/>
        <v>8.4368240689284002E-3</v>
      </c>
      <c r="AP445" s="102">
        <f t="shared" si="68"/>
        <v>9.9978497178324771E-3</v>
      </c>
      <c r="AQ445" s="101">
        <f t="shared" si="69"/>
        <v>9.061723973147133E-3</v>
      </c>
      <c r="AR445" s="102">
        <f t="shared" si="73"/>
        <v>-1.3557011287284508E-2</v>
      </c>
      <c r="AS445" s="101">
        <f t="shared" si="73"/>
        <v>-1.1638372313383022E-2</v>
      </c>
      <c r="AT445" s="102">
        <f t="shared" si="73"/>
        <v>-6.7799606669115137E-3</v>
      </c>
      <c r="AU445" s="101">
        <f t="shared" si="73"/>
        <v>-2.8737100979054048E-2</v>
      </c>
      <c r="AV445" s="102">
        <f t="shared" si="73"/>
        <v>-3.5751282780872404E-2</v>
      </c>
      <c r="AW445" s="102">
        <f t="shared" si="70"/>
        <v>-1.9292745605501101E-2</v>
      </c>
    </row>
    <row r="446" spans="6:49" x14ac:dyDescent="0.3">
      <c r="F446" s="18">
        <v>44036</v>
      </c>
      <c r="G446" s="22">
        <v>2209.30004882812</v>
      </c>
      <c r="H446" s="26">
        <v>199.600006103515</v>
      </c>
      <c r="I446" s="22">
        <v>17251.849609375</v>
      </c>
      <c r="J446" s="26">
        <v>471.5</v>
      </c>
      <c r="K446" s="22">
        <v>680</v>
      </c>
      <c r="Y446" s="94">
        <v>75</v>
      </c>
      <c r="Z446" s="18">
        <v>44034</v>
      </c>
      <c r="AA446" s="22">
        <v>2248.5</v>
      </c>
      <c r="AB446" s="26">
        <v>196.55000305175699</v>
      </c>
      <c r="AC446" s="22">
        <v>17151.849609375</v>
      </c>
      <c r="AD446" s="26">
        <v>481.04998779296801</v>
      </c>
      <c r="AE446" s="22">
        <v>693.20001220703102</v>
      </c>
      <c r="AF446" s="26">
        <v>11132.599609000001</v>
      </c>
      <c r="AG446" s="64">
        <f t="shared" si="72"/>
        <v>-3.0441417688934921E-2</v>
      </c>
      <c r="AH446" s="65">
        <f t="shared" si="72"/>
        <v>2.2120259008735037E-2</v>
      </c>
      <c r="AI446" s="64">
        <f t="shared" si="72"/>
        <v>-7.1890619714620307E-3</v>
      </c>
      <c r="AJ446" s="65">
        <f t="shared" si="71"/>
        <v>-2.179587938034723E-2</v>
      </c>
      <c r="AK446" s="64">
        <f t="shared" si="71"/>
        <v>1.8858197787776348E-2</v>
      </c>
      <c r="AL446" s="64">
        <f t="shared" si="71"/>
        <v>-2.659843775652353E-3</v>
      </c>
      <c r="AM446" s="101">
        <f t="shared" si="65"/>
        <v>-1.0344874982945482E-3</v>
      </c>
      <c r="AN446" s="102">
        <f t="shared" si="66"/>
        <v>-3.0141741890072986E-3</v>
      </c>
      <c r="AO446" s="101">
        <f t="shared" si="67"/>
        <v>-5.4326155992430914E-4</v>
      </c>
      <c r="AP446" s="102">
        <f t="shared" si="68"/>
        <v>-2.2066973112484256E-3</v>
      </c>
      <c r="AQ446" s="101">
        <f t="shared" si="69"/>
        <v>-3.2397350142174203E-3</v>
      </c>
      <c r="AR446" s="102">
        <f t="shared" si="73"/>
        <v>-2.9406930190640373E-2</v>
      </c>
      <c r="AS446" s="101">
        <f t="shared" si="73"/>
        <v>2.5134433197742334E-2</v>
      </c>
      <c r="AT446" s="102">
        <f t="shared" si="73"/>
        <v>-6.6458004115377218E-3</v>
      </c>
      <c r="AU446" s="101">
        <f t="shared" si="73"/>
        <v>-1.9589182069098803E-2</v>
      </c>
      <c r="AV446" s="102">
        <f t="shared" si="73"/>
        <v>2.2097932801993767E-2</v>
      </c>
      <c r="AW446" s="102">
        <f t="shared" si="70"/>
        <v>-1.6819093343081592E-3</v>
      </c>
    </row>
    <row r="447" spans="6:49" x14ac:dyDescent="0.3">
      <c r="F447" s="18">
        <v>44039</v>
      </c>
      <c r="G447" s="22">
        <v>2221.5</v>
      </c>
      <c r="H447" s="26">
        <v>196.39999389648401</v>
      </c>
      <c r="I447" s="22">
        <v>17350.25</v>
      </c>
      <c r="J447" s="26">
        <v>466.39999389648398</v>
      </c>
      <c r="K447" s="22">
        <v>666.90002441406205</v>
      </c>
      <c r="Y447" s="94">
        <v>76</v>
      </c>
      <c r="Z447" s="18">
        <v>44035</v>
      </c>
      <c r="AA447" s="22">
        <v>2211.35009765625</v>
      </c>
      <c r="AB447" s="26">
        <v>200.69999694824199</v>
      </c>
      <c r="AC447" s="22">
        <v>17256.400390625</v>
      </c>
      <c r="AD447" s="26">
        <v>479.45001220703102</v>
      </c>
      <c r="AE447" s="22">
        <v>681.70001220703102</v>
      </c>
      <c r="AF447" s="26">
        <v>11215.450194999999</v>
      </c>
      <c r="AG447" s="64">
        <f t="shared" si="72"/>
        <v>-1.6660094307943862E-2</v>
      </c>
      <c r="AH447" s="65">
        <f t="shared" si="72"/>
        <v>2.0894373202233456E-2</v>
      </c>
      <c r="AI447" s="64">
        <f t="shared" si="72"/>
        <v>6.0770950579746496E-3</v>
      </c>
      <c r="AJ447" s="65">
        <f t="shared" si="71"/>
        <v>-3.3315503712882033E-3</v>
      </c>
      <c r="AK447" s="64">
        <f t="shared" si="71"/>
        <v>-1.6728879175643332E-2</v>
      </c>
      <c r="AL447" s="64">
        <f t="shared" si="71"/>
        <v>7.4146036271468376E-3</v>
      </c>
      <c r="AM447" s="101">
        <f t="shared" si="65"/>
        <v>4.9105183382734188E-3</v>
      </c>
      <c r="AN447" s="102">
        <f t="shared" si="66"/>
        <v>5.1019523036448852E-3</v>
      </c>
      <c r="AO447" s="101">
        <f t="shared" si="67"/>
        <v>5.375204217919839E-3</v>
      </c>
      <c r="AP447" s="102">
        <f t="shared" si="68"/>
        <v>5.8369001455091368E-3</v>
      </c>
      <c r="AQ447" s="101">
        <f t="shared" si="69"/>
        <v>4.8677337832234409E-3</v>
      </c>
      <c r="AR447" s="102">
        <f t="shared" si="73"/>
        <v>-2.1570612646217281E-2</v>
      </c>
      <c r="AS447" s="101">
        <f t="shared" si="73"/>
        <v>1.5792420898588573E-2</v>
      </c>
      <c r="AT447" s="102">
        <f t="shared" si="73"/>
        <v>7.0189084005481059E-4</v>
      </c>
      <c r="AU447" s="101">
        <f t="shared" si="73"/>
        <v>-9.1684505167973392E-3</v>
      </c>
      <c r="AV447" s="102">
        <f t="shared" si="73"/>
        <v>-2.1596612958866772E-2</v>
      </c>
      <c r="AW447" s="102">
        <f t="shared" si="70"/>
        <v>-7.1682728766476024E-3</v>
      </c>
    </row>
    <row r="448" spans="6:49" x14ac:dyDescent="0.3">
      <c r="F448" s="18">
        <v>44040</v>
      </c>
      <c r="G448" s="22">
        <v>2242.55004882812</v>
      </c>
      <c r="H448" s="26">
        <v>195.39999389648401</v>
      </c>
      <c r="I448" s="22">
        <v>17095.400390625</v>
      </c>
      <c r="J448" s="26">
        <v>475.100006103515</v>
      </c>
      <c r="K448" s="22">
        <v>677.45001220703102</v>
      </c>
      <c r="Y448" s="94">
        <v>77</v>
      </c>
      <c r="Z448" s="18">
        <v>44036</v>
      </c>
      <c r="AA448" s="22">
        <v>2209.30004882812</v>
      </c>
      <c r="AB448" s="26">
        <v>199.600006103515</v>
      </c>
      <c r="AC448" s="22">
        <v>17251.849609375</v>
      </c>
      <c r="AD448" s="26">
        <v>471.5</v>
      </c>
      <c r="AE448" s="22">
        <v>680</v>
      </c>
      <c r="AF448" s="26">
        <v>11194.150390999999</v>
      </c>
      <c r="AG448" s="64">
        <f t="shared" si="72"/>
        <v>-9.2748754466371935E-4</v>
      </c>
      <c r="AH448" s="65">
        <f t="shared" si="72"/>
        <v>-5.4958461406261648E-3</v>
      </c>
      <c r="AI448" s="64">
        <f t="shared" si="72"/>
        <v>-2.6375033659375947E-4</v>
      </c>
      <c r="AJ448" s="65">
        <f t="shared" si="71"/>
        <v>-1.672053698666582E-2</v>
      </c>
      <c r="AK448" s="64">
        <f t="shared" si="71"/>
        <v>-2.4968981053363534E-3</v>
      </c>
      <c r="AL448" s="64">
        <f t="shared" si="71"/>
        <v>-1.900954042655633E-3</v>
      </c>
      <c r="AM448" s="101">
        <f t="shared" si="65"/>
        <v>-5.866610606158468E-4</v>
      </c>
      <c r="AN448" s="102">
        <f t="shared" si="66"/>
        <v>-2.4028011954607669E-3</v>
      </c>
      <c r="AO448" s="101">
        <f t="shared" si="67"/>
        <v>-9.7434336423155585E-5</v>
      </c>
      <c r="AP448" s="102">
        <f t="shared" si="68"/>
        <v>-1.6007877975816227E-3</v>
      </c>
      <c r="AQ448" s="101">
        <f t="shared" si="69"/>
        <v>-2.6290141890474351E-3</v>
      </c>
      <c r="AR448" s="102">
        <f t="shared" si="73"/>
        <v>-3.4082648404787255E-4</v>
      </c>
      <c r="AS448" s="101">
        <f t="shared" si="73"/>
        <v>-3.0930449451653979E-3</v>
      </c>
      <c r="AT448" s="102">
        <f t="shared" si="73"/>
        <v>-1.6631600017060389E-4</v>
      </c>
      <c r="AU448" s="101">
        <f t="shared" si="73"/>
        <v>-1.5119749189084196E-2</v>
      </c>
      <c r="AV448" s="102">
        <f t="shared" si="73"/>
        <v>1.3211608371108173E-4</v>
      </c>
      <c r="AW448" s="102">
        <f t="shared" si="70"/>
        <v>-3.7175641069513978E-3</v>
      </c>
    </row>
    <row r="449" spans="6:49" x14ac:dyDescent="0.3">
      <c r="F449" s="18">
        <v>44041</v>
      </c>
      <c r="G449" s="22">
        <v>2231.30004882812</v>
      </c>
      <c r="H449" s="26">
        <v>196.69999694824199</v>
      </c>
      <c r="I449" s="22">
        <v>16597.849609375</v>
      </c>
      <c r="J449" s="26">
        <v>489.600006103515</v>
      </c>
      <c r="K449" s="22">
        <v>680.15002441406205</v>
      </c>
      <c r="Y449" s="94">
        <v>78</v>
      </c>
      <c r="Z449" s="18">
        <v>44039</v>
      </c>
      <c r="AA449" s="22">
        <v>2221.5</v>
      </c>
      <c r="AB449" s="26">
        <v>196.39999389648401</v>
      </c>
      <c r="AC449" s="22">
        <v>17350.25</v>
      </c>
      <c r="AD449" s="26">
        <v>466.39999389648398</v>
      </c>
      <c r="AE449" s="22">
        <v>666.90002441406205</v>
      </c>
      <c r="AF449" s="26">
        <v>11131.799805000001</v>
      </c>
      <c r="AG449" s="64">
        <f t="shared" si="72"/>
        <v>5.5068980178086067E-3</v>
      </c>
      <c r="AH449" s="65">
        <f t="shared" si="72"/>
        <v>-1.6162029612695871E-2</v>
      </c>
      <c r="AI449" s="64">
        <f t="shared" si="72"/>
        <v>5.6875540497590121E-3</v>
      </c>
      <c r="AJ449" s="65">
        <f t="shared" si="71"/>
        <v>-1.087548012367048E-2</v>
      </c>
      <c r="AK449" s="64">
        <f t="shared" si="71"/>
        <v>-1.9452651923612303E-2</v>
      </c>
      <c r="AL449" s="64">
        <f t="shared" si="71"/>
        <v>-5.5854955827120733E-3</v>
      </c>
      <c r="AM449" s="101">
        <f t="shared" si="65"/>
        <v>-2.7609362426597225E-3</v>
      </c>
      <c r="AN449" s="102">
        <f t="shared" si="66"/>
        <v>-5.3711233287641429E-3</v>
      </c>
      <c r="AO449" s="101">
        <f t="shared" si="67"/>
        <v>-2.262002986194475E-3</v>
      </c>
      <c r="AP449" s="102">
        <f t="shared" si="68"/>
        <v>-4.5425837865785898E-3</v>
      </c>
      <c r="AQ449" s="101">
        <f t="shared" si="69"/>
        <v>-5.5941699315432717E-3</v>
      </c>
      <c r="AR449" s="102">
        <f t="shared" si="73"/>
        <v>8.2678342604683291E-3</v>
      </c>
      <c r="AS449" s="101">
        <f t="shared" si="73"/>
        <v>-1.0790906283931728E-2</v>
      </c>
      <c r="AT449" s="102">
        <f t="shared" si="73"/>
        <v>7.9495570359534862E-3</v>
      </c>
      <c r="AU449" s="101">
        <f t="shared" si="73"/>
        <v>-6.3328963370918902E-3</v>
      </c>
      <c r="AV449" s="102">
        <f t="shared" si="73"/>
        <v>-1.385848199206903E-2</v>
      </c>
      <c r="AW449" s="102">
        <f t="shared" si="70"/>
        <v>-2.9529786633341664E-3</v>
      </c>
    </row>
    <row r="450" spans="6:49" x14ac:dyDescent="0.3">
      <c r="F450" s="18">
        <v>44042</v>
      </c>
      <c r="G450" s="22">
        <v>2195.60009765625</v>
      </c>
      <c r="H450" s="26">
        <v>193.350006103515</v>
      </c>
      <c r="I450" s="22">
        <v>16524</v>
      </c>
      <c r="J450" s="26">
        <v>491.89999389648398</v>
      </c>
      <c r="K450" s="22">
        <v>682.65002441406205</v>
      </c>
      <c r="Y450" s="94">
        <v>79</v>
      </c>
      <c r="Z450" s="18">
        <v>44040</v>
      </c>
      <c r="AA450" s="22">
        <v>2242.55004882812</v>
      </c>
      <c r="AB450" s="26">
        <v>195.39999389648401</v>
      </c>
      <c r="AC450" s="22">
        <v>17095.400390625</v>
      </c>
      <c r="AD450" s="26">
        <v>475.100006103515</v>
      </c>
      <c r="AE450" s="22">
        <v>677.45001220703102</v>
      </c>
      <c r="AF450" s="26">
        <v>11300.549805000001</v>
      </c>
      <c r="AG450" s="64">
        <f t="shared" si="72"/>
        <v>9.4309896259404009E-3</v>
      </c>
      <c r="AH450" s="65">
        <f t="shared" si="72"/>
        <v>-5.104656470725946E-3</v>
      </c>
      <c r="AI450" s="64">
        <f t="shared" si="72"/>
        <v>-1.4797471189146937E-2</v>
      </c>
      <c r="AJ450" s="65">
        <f t="shared" si="71"/>
        <v>1.8481699089834606E-2</v>
      </c>
      <c r="AK450" s="64">
        <f t="shared" si="71"/>
        <v>1.5695621064987727E-2</v>
      </c>
      <c r="AL450" s="64">
        <f t="shared" si="71"/>
        <v>1.5045520083030939E-2</v>
      </c>
      <c r="AM450" s="101">
        <f t="shared" si="65"/>
        <v>9.4135785116769358E-3</v>
      </c>
      <c r="AN450" s="102">
        <f t="shared" si="66"/>
        <v>1.1249533479522405E-2</v>
      </c>
      <c r="AO450" s="101">
        <f t="shared" si="67"/>
        <v>9.8581615546358119E-3</v>
      </c>
      <c r="AP450" s="102">
        <f t="shared" si="68"/>
        <v>1.1929544014017928E-2</v>
      </c>
      <c r="AQ450" s="101">
        <f t="shared" si="69"/>
        <v>1.1008757165286905E-2</v>
      </c>
      <c r="AR450" s="102">
        <f t="shared" si="73"/>
        <v>1.7411114263465172E-5</v>
      </c>
      <c r="AS450" s="101">
        <f t="shared" si="73"/>
        <v>-1.635418995024835E-2</v>
      </c>
      <c r="AT450" s="102">
        <f t="shared" si="73"/>
        <v>-2.4655632743782747E-2</v>
      </c>
      <c r="AU450" s="101">
        <f t="shared" si="73"/>
        <v>6.5521550758166781E-3</v>
      </c>
      <c r="AV450" s="102">
        <f t="shared" si="73"/>
        <v>4.686863899700822E-3</v>
      </c>
      <c r="AW450" s="102">
        <f t="shared" si="70"/>
        <v>-5.9506785208500263E-3</v>
      </c>
    </row>
    <row r="451" spans="6:49" x14ac:dyDescent="0.3">
      <c r="F451" s="18">
        <v>44043</v>
      </c>
      <c r="G451" s="22">
        <v>2209.89990234375</v>
      </c>
      <c r="H451" s="26">
        <v>194.14999389648401</v>
      </c>
      <c r="I451" s="22">
        <v>16522.19921875</v>
      </c>
      <c r="J451" s="26">
        <v>513.54998779296795</v>
      </c>
      <c r="K451" s="22">
        <v>691.84997558593705</v>
      </c>
      <c r="Y451" s="94">
        <v>80</v>
      </c>
      <c r="Z451" s="18">
        <v>44041</v>
      </c>
      <c r="AA451" s="22">
        <v>2231.30004882812</v>
      </c>
      <c r="AB451" s="26">
        <v>196.69999694824199</v>
      </c>
      <c r="AC451" s="22">
        <v>16597.849609375</v>
      </c>
      <c r="AD451" s="26">
        <v>489.600006103515</v>
      </c>
      <c r="AE451" s="22">
        <v>680.15002441406205</v>
      </c>
      <c r="AF451" s="26">
        <v>11202.849609000001</v>
      </c>
      <c r="AG451" s="64">
        <f t="shared" si="72"/>
        <v>-5.0292358781852666E-3</v>
      </c>
      <c r="AH451" s="65">
        <f t="shared" si="72"/>
        <v>6.6310015075554587E-3</v>
      </c>
      <c r="AI451" s="64">
        <f t="shared" si="72"/>
        <v>-2.9536298954467827E-2</v>
      </c>
      <c r="AJ451" s="65">
        <f t="shared" si="71"/>
        <v>3.0063422624769773E-2</v>
      </c>
      <c r="AK451" s="64">
        <f t="shared" si="71"/>
        <v>3.9776306630250812E-3</v>
      </c>
      <c r="AL451" s="64">
        <f t="shared" si="71"/>
        <v>-8.6832045300137516E-3</v>
      </c>
      <c r="AM451" s="101">
        <f t="shared" si="65"/>
        <v>-4.5889171765400687E-3</v>
      </c>
      <c r="AN451" s="102">
        <f t="shared" si="66"/>
        <v>-7.8666842909202728E-3</v>
      </c>
      <c r="AO451" s="101">
        <f t="shared" si="67"/>
        <v>-4.0818233357684452E-3</v>
      </c>
      <c r="AP451" s="102">
        <f t="shared" si="68"/>
        <v>-7.0158433921990232E-3</v>
      </c>
      <c r="AQ451" s="101">
        <f t="shared" si="69"/>
        <v>-8.0870688102275389E-3</v>
      </c>
      <c r="AR451" s="102">
        <f t="shared" si="73"/>
        <v>-4.4031870164519798E-4</v>
      </c>
      <c r="AS451" s="101">
        <f t="shared" si="73"/>
        <v>1.4497685798475731E-2</v>
      </c>
      <c r="AT451" s="102">
        <f t="shared" si="73"/>
        <v>-2.5454475618699381E-2</v>
      </c>
      <c r="AU451" s="101">
        <f t="shared" si="73"/>
        <v>3.7079266016968794E-2</v>
      </c>
      <c r="AV451" s="102">
        <f t="shared" si="73"/>
        <v>1.2064699473252619E-2</v>
      </c>
      <c r="AW451" s="102">
        <f t="shared" si="70"/>
        <v>7.5493713936705138E-3</v>
      </c>
    </row>
    <row r="452" spans="6:49" x14ac:dyDescent="0.3">
      <c r="F452" s="18">
        <v>44046</v>
      </c>
      <c r="G452" s="22">
        <v>2204.5</v>
      </c>
      <c r="H452" s="26">
        <v>192.600006103515</v>
      </c>
      <c r="I452" s="22">
        <v>16524.80078125</v>
      </c>
      <c r="J452" s="26">
        <v>510.45001220703102</v>
      </c>
      <c r="K452" s="22">
        <v>699.04998779296795</v>
      </c>
      <c r="Y452" s="94">
        <v>81</v>
      </c>
      <c r="Z452" s="18">
        <v>44042</v>
      </c>
      <c r="AA452" s="22">
        <v>2195.60009765625</v>
      </c>
      <c r="AB452" s="26">
        <v>193.350006103515</v>
      </c>
      <c r="AC452" s="22">
        <v>16524</v>
      </c>
      <c r="AD452" s="26">
        <v>491.89999389648398</v>
      </c>
      <c r="AE452" s="22">
        <v>682.65002441406205</v>
      </c>
      <c r="AF452" s="26">
        <v>11102.150390999999</v>
      </c>
      <c r="AG452" s="64">
        <f t="shared" si="72"/>
        <v>-1.6128994969824183E-2</v>
      </c>
      <c r="AH452" s="65">
        <f t="shared" si="72"/>
        <v>-1.7177660259739793E-2</v>
      </c>
      <c r="AI452" s="64">
        <f t="shared" si="72"/>
        <v>-4.4592758328255546E-3</v>
      </c>
      <c r="AJ452" s="65">
        <f t="shared" si="71"/>
        <v>4.6866877288058058E-3</v>
      </c>
      <c r="AK452" s="64">
        <f t="shared" si="71"/>
        <v>3.668920919866544E-3</v>
      </c>
      <c r="AL452" s="64">
        <f t="shared" si="71"/>
        <v>-9.0293568402010013E-3</v>
      </c>
      <c r="AM452" s="101">
        <f t="shared" si="65"/>
        <v>-4.7931842119541303E-3</v>
      </c>
      <c r="AN452" s="102">
        <f t="shared" si="66"/>
        <v>-8.1455498031291988E-3</v>
      </c>
      <c r="AO452" s="101">
        <f t="shared" si="67"/>
        <v>-4.2851784697875784E-3</v>
      </c>
      <c r="AP452" s="102">
        <f t="shared" si="68"/>
        <v>-7.2922168477891824E-3</v>
      </c>
      <c r="AQ452" s="101">
        <f t="shared" si="69"/>
        <v>-8.3656368489296359E-3</v>
      </c>
      <c r="AR452" s="102">
        <f t="shared" si="73"/>
        <v>-1.1335810757870053E-2</v>
      </c>
      <c r="AS452" s="101">
        <f t="shared" si="73"/>
        <v>-9.0321104566105943E-3</v>
      </c>
      <c r="AT452" s="102">
        <f t="shared" si="73"/>
        <v>-1.7409736303797621E-4</v>
      </c>
      <c r="AU452" s="101">
        <f t="shared" si="73"/>
        <v>1.1978904576594989E-2</v>
      </c>
      <c r="AV452" s="102">
        <f t="shared" si="73"/>
        <v>1.2034557768796181E-2</v>
      </c>
      <c r="AW452" s="102">
        <f t="shared" si="70"/>
        <v>6.9428875357450959E-4</v>
      </c>
    </row>
    <row r="453" spans="6:49" x14ac:dyDescent="0.3">
      <c r="F453" s="18">
        <v>44047</v>
      </c>
      <c r="G453" s="22">
        <v>2197.80004882812</v>
      </c>
      <c r="H453" s="26">
        <v>193.64999389648401</v>
      </c>
      <c r="I453" s="22">
        <v>16580</v>
      </c>
      <c r="J453" s="26">
        <v>506.95001220703102</v>
      </c>
      <c r="K453" s="22">
        <v>692</v>
      </c>
      <c r="Y453" s="94">
        <v>82</v>
      </c>
      <c r="Z453" s="18">
        <v>44043</v>
      </c>
      <c r="AA453" s="22">
        <v>2209.89990234375</v>
      </c>
      <c r="AB453" s="26">
        <v>194.14999389648401</v>
      </c>
      <c r="AC453" s="22">
        <v>16522.19921875</v>
      </c>
      <c r="AD453" s="26">
        <v>513.54998779296795</v>
      </c>
      <c r="AE453" s="22">
        <v>691.84997558593705</v>
      </c>
      <c r="AF453" s="26">
        <v>11073.450194999999</v>
      </c>
      <c r="AG453" s="64">
        <f t="shared" si="72"/>
        <v>6.4918192750162635E-3</v>
      </c>
      <c r="AH453" s="65">
        <f t="shared" si="72"/>
        <v>4.1289751200706756E-3</v>
      </c>
      <c r="AI453" s="64">
        <f t="shared" si="72"/>
        <v>-1.0898568031147599E-4</v>
      </c>
      <c r="AJ453" s="65">
        <f t="shared" si="71"/>
        <v>4.3071940448661604E-2</v>
      </c>
      <c r="AK453" s="64">
        <f t="shared" si="71"/>
        <v>1.3386814932886536E-2</v>
      </c>
      <c r="AL453" s="64">
        <f t="shared" si="71"/>
        <v>-2.5884495811638437E-3</v>
      </c>
      <c r="AM453" s="101">
        <f t="shared" si="65"/>
        <v>-9.9235725670796492E-4</v>
      </c>
      <c r="AN453" s="102">
        <f t="shared" si="66"/>
        <v>-2.9566579511292037E-3</v>
      </c>
      <c r="AO453" s="101">
        <f t="shared" si="67"/>
        <v>-5.0131939873941005E-4</v>
      </c>
      <c r="AP453" s="102">
        <f t="shared" si="68"/>
        <v>-2.1496950620674463E-3</v>
      </c>
      <c r="AQ453" s="101">
        <f t="shared" si="69"/>
        <v>-3.1822801304911734E-3</v>
      </c>
      <c r="AR453" s="102">
        <f t="shared" si="73"/>
        <v>7.4841765317242284E-3</v>
      </c>
      <c r="AS453" s="101">
        <f t="shared" si="73"/>
        <v>7.0856330711998794E-3</v>
      </c>
      <c r="AT453" s="102">
        <f t="shared" si="73"/>
        <v>3.9233371842793403E-4</v>
      </c>
      <c r="AU453" s="101">
        <f t="shared" si="73"/>
        <v>4.5221635510729052E-2</v>
      </c>
      <c r="AV453" s="102">
        <f t="shared" si="73"/>
        <v>1.6569095063377708E-2</v>
      </c>
      <c r="AW453" s="102">
        <f t="shared" si="70"/>
        <v>1.535057477909176E-2</v>
      </c>
    </row>
    <row r="454" spans="6:49" x14ac:dyDescent="0.3">
      <c r="F454" s="18">
        <v>44048</v>
      </c>
      <c r="G454" s="22">
        <v>2194.55004882812</v>
      </c>
      <c r="H454" s="26">
        <v>192.80000305175699</v>
      </c>
      <c r="I454" s="22">
        <v>16503.349609375</v>
      </c>
      <c r="J454" s="26">
        <v>503.04998779296801</v>
      </c>
      <c r="K454" s="22">
        <v>677.20001220703102</v>
      </c>
      <c r="Y454" s="94">
        <v>83</v>
      </c>
      <c r="Z454" s="18">
        <v>44046</v>
      </c>
      <c r="AA454" s="22">
        <v>2204.5</v>
      </c>
      <c r="AB454" s="26">
        <v>192.600006103515</v>
      </c>
      <c r="AC454" s="22">
        <v>16524.80078125</v>
      </c>
      <c r="AD454" s="26">
        <v>510.45001220703102</v>
      </c>
      <c r="AE454" s="22">
        <v>699.04998779296795</v>
      </c>
      <c r="AF454" s="26">
        <v>10891.599609000001</v>
      </c>
      <c r="AG454" s="64">
        <f t="shared" si="72"/>
        <v>-2.4464956309179454E-3</v>
      </c>
      <c r="AH454" s="65">
        <f t="shared" si="72"/>
        <v>-8.0154936864264923E-3</v>
      </c>
      <c r="AI454" s="64">
        <f t="shared" si="72"/>
        <v>1.5744621329460628E-4</v>
      </c>
      <c r="AJ454" s="65">
        <f t="shared" si="71"/>
        <v>-6.0546583126350091E-3</v>
      </c>
      <c r="AK454" s="64">
        <f t="shared" si="71"/>
        <v>1.0353119144211494E-2</v>
      </c>
      <c r="AL454" s="64">
        <f t="shared" si="71"/>
        <v>-1.6558554856330752E-2</v>
      </c>
      <c r="AM454" s="101">
        <f t="shared" si="65"/>
        <v>-9.2362195826217498E-3</v>
      </c>
      <c r="AN454" s="102">
        <f t="shared" si="66"/>
        <v>-1.4211185072628554E-2</v>
      </c>
      <c r="AO454" s="101">
        <f t="shared" si="67"/>
        <v>-8.7083789701638669E-3</v>
      </c>
      <c r="AP454" s="102">
        <f t="shared" si="68"/>
        <v>-1.3303647112156656E-2</v>
      </c>
      <c r="AQ454" s="101">
        <f t="shared" si="69"/>
        <v>-1.4424801738565651E-2</v>
      </c>
      <c r="AR454" s="102">
        <f t="shared" si="73"/>
        <v>6.7897239517038044E-3</v>
      </c>
      <c r="AS454" s="101">
        <f t="shared" si="73"/>
        <v>6.1956913862020613E-3</v>
      </c>
      <c r="AT454" s="102">
        <f t="shared" si="73"/>
        <v>8.8658251834584732E-3</v>
      </c>
      <c r="AU454" s="101">
        <f t="shared" si="73"/>
        <v>7.2489887995216464E-3</v>
      </c>
      <c r="AV454" s="102">
        <f t="shared" si="73"/>
        <v>2.4777920882777145E-2</v>
      </c>
      <c r="AW454" s="102">
        <f t="shared" si="70"/>
        <v>1.0775630040732627E-2</v>
      </c>
    </row>
    <row r="455" spans="6:49" x14ac:dyDescent="0.3">
      <c r="F455" s="18">
        <v>44049</v>
      </c>
      <c r="G455" s="22">
        <v>2220.44995117187</v>
      </c>
      <c r="H455" s="26">
        <v>195.350006103515</v>
      </c>
      <c r="I455" s="22">
        <v>16677.150390625</v>
      </c>
      <c r="J455" s="26">
        <v>506.79998779296801</v>
      </c>
      <c r="K455" s="22">
        <v>690.84997558593705</v>
      </c>
      <c r="Y455" s="94">
        <v>84</v>
      </c>
      <c r="Z455" s="18">
        <v>44047</v>
      </c>
      <c r="AA455" s="22">
        <v>2197.80004882812</v>
      </c>
      <c r="AB455" s="26">
        <v>193.64999389648401</v>
      </c>
      <c r="AC455" s="22">
        <v>16580</v>
      </c>
      <c r="AD455" s="26">
        <v>506.95001220703102</v>
      </c>
      <c r="AE455" s="22">
        <v>692</v>
      </c>
      <c r="AF455" s="26">
        <v>11095.25</v>
      </c>
      <c r="AG455" s="64">
        <f t="shared" si="72"/>
        <v>-3.0438435683521111E-3</v>
      </c>
      <c r="AH455" s="65">
        <f t="shared" si="72"/>
        <v>5.4368433883414365E-3</v>
      </c>
      <c r="AI455" s="64">
        <f t="shared" si="72"/>
        <v>3.3348196396476549E-3</v>
      </c>
      <c r="AJ455" s="65">
        <f t="shared" si="71"/>
        <v>-6.8803100513308195E-3</v>
      </c>
      <c r="AK455" s="64">
        <f t="shared" si="71"/>
        <v>-1.0136297353847842E-2</v>
      </c>
      <c r="AL455" s="64">
        <f t="shared" si="71"/>
        <v>1.852527476638648E-2</v>
      </c>
      <c r="AM455" s="101">
        <f t="shared" ref="AM455:AM518" si="74">$AZ$11+$AZ$12*AL455</f>
        <v>1.146700745673505E-2</v>
      </c>
      <c r="AN455" s="102">
        <f t="shared" ref="AN455:AN518" si="75">$BA$11+$BA$12*AL455</f>
        <v>1.4052876238120293E-2</v>
      </c>
      <c r="AO455" s="101">
        <f t="shared" ref="AO455:AO518" si="76">$BB$11+$BB$12*AL455</f>
        <v>1.1902423456584935E-2</v>
      </c>
      <c r="AP455" s="102">
        <f t="shared" ref="AP455:AP518" si="77">$BC$11+$BC$12*AL455</f>
        <v>1.4707834951682843E-2</v>
      </c>
      <c r="AQ455" s="101">
        <f t="shared" ref="AQ455:AQ518" si="78">$BD$11+$BD$12*AL455</f>
        <v>1.380910952111091E-2</v>
      </c>
      <c r="AR455" s="102">
        <f t="shared" si="73"/>
        <v>-1.4510851025087161E-2</v>
      </c>
      <c r="AS455" s="101">
        <f t="shared" si="73"/>
        <v>-8.6160328497788576E-3</v>
      </c>
      <c r="AT455" s="102">
        <f t="shared" si="73"/>
        <v>-8.56760381693728E-3</v>
      </c>
      <c r="AU455" s="101">
        <f t="shared" si="73"/>
        <v>-2.1588145003013662E-2</v>
      </c>
      <c r="AV455" s="102">
        <f t="shared" si="73"/>
        <v>-2.3945406874958754E-2</v>
      </c>
      <c r="AW455" s="102">
        <f t="shared" ref="AW455:AW518" si="79">AVERAGE(AR455:AV455)</f>
        <v>-1.5445607913955144E-2</v>
      </c>
    </row>
    <row r="456" spans="6:49" x14ac:dyDescent="0.3">
      <c r="F456" s="18">
        <v>44050</v>
      </c>
      <c r="G456" s="22">
        <v>2210.55004882812</v>
      </c>
      <c r="H456" s="26">
        <v>196.05000305175699</v>
      </c>
      <c r="I456" s="22">
        <v>16788.599609375</v>
      </c>
      <c r="J456" s="26">
        <v>512.29998779296795</v>
      </c>
      <c r="K456" s="22">
        <v>689.09997558593705</v>
      </c>
      <c r="Y456" s="94">
        <v>85</v>
      </c>
      <c r="Z456" s="18">
        <v>44048</v>
      </c>
      <c r="AA456" s="22">
        <v>2194.55004882812</v>
      </c>
      <c r="AB456" s="26">
        <v>192.80000305175699</v>
      </c>
      <c r="AC456" s="22">
        <v>16503.349609375</v>
      </c>
      <c r="AD456" s="26">
        <v>503.04998779296801</v>
      </c>
      <c r="AE456" s="22">
        <v>677.20001220703102</v>
      </c>
      <c r="AF456" s="26">
        <v>11101.650390999999</v>
      </c>
      <c r="AG456" s="64">
        <f t="shared" si="72"/>
        <v>-1.479845877879391E-3</v>
      </c>
      <c r="AH456" s="65">
        <f t="shared" si="72"/>
        <v>-4.3989764374149937E-3</v>
      </c>
      <c r="AI456" s="64">
        <f t="shared" si="72"/>
        <v>-4.6337827748834711E-3</v>
      </c>
      <c r="AJ456" s="65">
        <f t="shared" si="71"/>
        <v>-7.7228590059291707E-3</v>
      </c>
      <c r="AK456" s="64">
        <f t="shared" si="71"/>
        <v>-2.1619287332949606E-2</v>
      </c>
      <c r="AL456" s="64">
        <f t="shared" si="71"/>
        <v>5.7669233673537576E-4</v>
      </c>
      <c r="AM456" s="101">
        <f t="shared" si="74"/>
        <v>8.7541637127767859E-4</v>
      </c>
      <c r="AN456" s="102">
        <f t="shared" si="75"/>
        <v>-4.067719726954705E-4</v>
      </c>
      <c r="AO456" s="101">
        <f t="shared" si="76"/>
        <v>1.3581159999606325E-3</v>
      </c>
      <c r="AP456" s="102">
        <f t="shared" si="77"/>
        <v>3.7740408919886349E-4</v>
      </c>
      <c r="AQ456" s="101">
        <f t="shared" si="78"/>
        <v>-6.3511418551735386E-4</v>
      </c>
      <c r="AR456" s="102">
        <f t="shared" si="73"/>
        <v>-2.3552622491570694E-3</v>
      </c>
      <c r="AS456" s="101">
        <f t="shared" si="73"/>
        <v>-3.9922044647195233E-3</v>
      </c>
      <c r="AT456" s="102">
        <f t="shared" si="73"/>
        <v>-5.9918987748441037E-3</v>
      </c>
      <c r="AU456" s="101">
        <f t="shared" si="73"/>
        <v>-8.1002630951280338E-3</v>
      </c>
      <c r="AV456" s="102">
        <f t="shared" si="73"/>
        <v>-2.0984173147432252E-2</v>
      </c>
      <c r="AW456" s="102">
        <f t="shared" si="79"/>
        <v>-8.284760346256196E-3</v>
      </c>
    </row>
    <row r="457" spans="6:49" x14ac:dyDescent="0.3">
      <c r="F457" s="18">
        <v>44053</v>
      </c>
      <c r="G457" s="22">
        <v>2206.75</v>
      </c>
      <c r="H457" s="26">
        <v>198.850006103515</v>
      </c>
      <c r="I457" s="22">
        <v>16665.75</v>
      </c>
      <c r="J457" s="26">
        <v>508.54998779296801</v>
      </c>
      <c r="K457" s="22">
        <v>682</v>
      </c>
      <c r="Y457" s="94">
        <v>86</v>
      </c>
      <c r="Z457" s="18">
        <v>44049</v>
      </c>
      <c r="AA457" s="22">
        <v>2220.44995117187</v>
      </c>
      <c r="AB457" s="26">
        <v>195.350006103515</v>
      </c>
      <c r="AC457" s="22">
        <v>16677.150390625</v>
      </c>
      <c r="AD457" s="26">
        <v>506.79998779296801</v>
      </c>
      <c r="AE457" s="22">
        <v>690.84997558593705</v>
      </c>
      <c r="AF457" s="26">
        <v>11200.150390999999</v>
      </c>
      <c r="AG457" s="64">
        <f t="shared" si="72"/>
        <v>1.1732819685654003E-2</v>
      </c>
      <c r="AH457" s="65">
        <f t="shared" si="72"/>
        <v>1.3139454740016926E-2</v>
      </c>
      <c r="AI457" s="64">
        <f t="shared" si="72"/>
        <v>1.0476175512951384E-2</v>
      </c>
      <c r="AJ457" s="65">
        <f t="shared" si="71"/>
        <v>7.4268798884776638E-3</v>
      </c>
      <c r="AK457" s="64">
        <f t="shared" si="71"/>
        <v>1.9956019878791725E-2</v>
      </c>
      <c r="AL457" s="64">
        <f t="shared" si="71"/>
        <v>8.8334248389435651E-3</v>
      </c>
      <c r="AM457" s="101">
        <f t="shared" si="74"/>
        <v>5.7477752167831358E-3</v>
      </c>
      <c r="AN457" s="102">
        <f t="shared" si="75"/>
        <v>6.2449760313980085E-3</v>
      </c>
      <c r="AO457" s="101">
        <f t="shared" si="76"/>
        <v>6.2087233630557905E-3</v>
      </c>
      <c r="AP457" s="102">
        <f t="shared" si="77"/>
        <v>6.9697093443174896E-3</v>
      </c>
      <c r="AQ457" s="101">
        <f t="shared" si="78"/>
        <v>6.0095382161487717E-3</v>
      </c>
      <c r="AR457" s="102">
        <f t="shared" si="73"/>
        <v>5.9850444688708667E-3</v>
      </c>
      <c r="AS457" s="101">
        <f t="shared" si="73"/>
        <v>6.8944787086189178E-3</v>
      </c>
      <c r="AT457" s="102">
        <f t="shared" si="73"/>
        <v>4.267452149895593E-3</v>
      </c>
      <c r="AU457" s="101">
        <f t="shared" si="73"/>
        <v>4.5717054416017418E-4</v>
      </c>
      <c r="AV457" s="102">
        <f t="shared" si="73"/>
        <v>1.3946481662642955E-2</v>
      </c>
      <c r="AW457" s="102">
        <f t="shared" si="79"/>
        <v>6.3101255068377018E-3</v>
      </c>
    </row>
    <row r="458" spans="6:49" x14ac:dyDescent="0.3">
      <c r="F458" s="18">
        <v>44054</v>
      </c>
      <c r="G458" s="22">
        <v>2210.64990234375</v>
      </c>
      <c r="H458" s="26">
        <v>203.05000305175699</v>
      </c>
      <c r="I458" s="22">
        <v>16622.80078125</v>
      </c>
      <c r="J458" s="26">
        <v>513.15002441406205</v>
      </c>
      <c r="K458" s="22">
        <v>687.79998779296795</v>
      </c>
      <c r="Y458" s="94">
        <v>87</v>
      </c>
      <c r="Z458" s="18">
        <v>44050</v>
      </c>
      <c r="AA458" s="22">
        <v>2210.55004882812</v>
      </c>
      <c r="AB458" s="26">
        <v>196.05000305175699</v>
      </c>
      <c r="AC458" s="22">
        <v>16788.599609375</v>
      </c>
      <c r="AD458" s="26">
        <v>512.29998779296795</v>
      </c>
      <c r="AE458" s="22">
        <v>689.09997558593705</v>
      </c>
      <c r="AF458" s="26">
        <v>11214.049805000001</v>
      </c>
      <c r="AG458" s="64">
        <f t="shared" si="72"/>
        <v>-4.4684806213587704E-3</v>
      </c>
      <c r="AH458" s="65">
        <f t="shared" si="72"/>
        <v>3.5768915594812972E-3</v>
      </c>
      <c r="AI458" s="64">
        <f t="shared" si="72"/>
        <v>6.6605189343518093E-3</v>
      </c>
      <c r="AJ458" s="65">
        <f t="shared" si="71"/>
        <v>1.0793942756762523E-2</v>
      </c>
      <c r="AK458" s="64">
        <f t="shared" si="71"/>
        <v>-2.5363252292616395E-3</v>
      </c>
      <c r="AL458" s="64">
        <f t="shared" si="71"/>
        <v>1.2402330362097972E-3</v>
      </c>
      <c r="AM458" s="101">
        <f t="shared" si="74"/>
        <v>1.2669766398914961E-3</v>
      </c>
      <c r="AN458" s="102">
        <f t="shared" si="75"/>
        <v>1.2778640402115048E-4</v>
      </c>
      <c r="AO458" s="101">
        <f t="shared" si="76"/>
        <v>1.7479282412707587E-3</v>
      </c>
      <c r="AP458" s="102">
        <f t="shared" si="77"/>
        <v>9.0718543296414351E-4</v>
      </c>
      <c r="AQ458" s="101">
        <f t="shared" si="78"/>
        <v>-1.0112603691416378E-4</v>
      </c>
      <c r="AR458" s="102">
        <f t="shared" si="73"/>
        <v>-5.7354572612502664E-3</v>
      </c>
      <c r="AS458" s="101">
        <f t="shared" si="73"/>
        <v>3.4491051554601465E-3</v>
      </c>
      <c r="AT458" s="102">
        <f t="shared" si="73"/>
        <v>4.9125906930810505E-3</v>
      </c>
      <c r="AU458" s="101">
        <f t="shared" si="73"/>
        <v>9.88675732379838E-3</v>
      </c>
      <c r="AV458" s="102">
        <f t="shared" si="73"/>
        <v>-2.4351991923474755E-3</v>
      </c>
      <c r="AW458" s="102">
        <f t="shared" si="79"/>
        <v>2.0155593437483671E-3</v>
      </c>
    </row>
    <row r="459" spans="6:49" x14ac:dyDescent="0.3">
      <c r="F459" s="18">
        <v>44055</v>
      </c>
      <c r="G459" s="22">
        <v>2195.10009765625</v>
      </c>
      <c r="H459" s="26">
        <v>204.19999694824199</v>
      </c>
      <c r="I459" s="22">
        <v>16540.849609375</v>
      </c>
      <c r="J459" s="26">
        <v>503.600006103515</v>
      </c>
      <c r="K459" s="22">
        <v>689.95001220703102</v>
      </c>
      <c r="Y459" s="94">
        <v>88</v>
      </c>
      <c r="Z459" s="18">
        <v>44053</v>
      </c>
      <c r="AA459" s="22">
        <v>2206.75</v>
      </c>
      <c r="AB459" s="26">
        <v>198.850006103515</v>
      </c>
      <c r="AC459" s="22">
        <v>16665.75</v>
      </c>
      <c r="AD459" s="26">
        <v>508.54998779296801</v>
      </c>
      <c r="AE459" s="22">
        <v>682</v>
      </c>
      <c r="AF459" s="26">
        <v>11270.150390999999</v>
      </c>
      <c r="AG459" s="64">
        <f t="shared" si="72"/>
        <v>-1.7205305157138836E-3</v>
      </c>
      <c r="AH459" s="65">
        <f t="shared" si="72"/>
        <v>1.4181058043206811E-2</v>
      </c>
      <c r="AI459" s="64">
        <f t="shared" si="72"/>
        <v>-7.3443461320876315E-3</v>
      </c>
      <c r="AJ459" s="65">
        <f t="shared" si="71"/>
        <v>-7.3468520492559761E-3</v>
      </c>
      <c r="AK459" s="64">
        <f t="shared" si="71"/>
        <v>-1.0356705090787935E-2</v>
      </c>
      <c r="AL459" s="64">
        <f t="shared" si="71"/>
        <v>4.9902333132578617E-3</v>
      </c>
      <c r="AM459" s="101">
        <f t="shared" si="74"/>
        <v>3.4798795062053246E-3</v>
      </c>
      <c r="AN459" s="102">
        <f t="shared" si="75"/>
        <v>3.148843081288264E-3</v>
      </c>
      <c r="AO459" s="101">
        <f t="shared" si="76"/>
        <v>3.9509521312409779E-3</v>
      </c>
      <c r="AP459" s="102">
        <f t="shared" si="77"/>
        <v>3.9012447084061912E-3</v>
      </c>
      <c r="AQ459" s="101">
        <f t="shared" si="78"/>
        <v>2.9167079961578907E-3</v>
      </c>
      <c r="AR459" s="102">
        <f t="shared" si="73"/>
        <v>-5.2004100219192086E-3</v>
      </c>
      <c r="AS459" s="101">
        <f t="shared" si="73"/>
        <v>1.1032214961918547E-2</v>
      </c>
      <c r="AT459" s="102">
        <f t="shared" si="73"/>
        <v>-1.1295298263328609E-2</v>
      </c>
      <c r="AU459" s="101">
        <f t="shared" si="73"/>
        <v>-1.1248096757662168E-2</v>
      </c>
      <c r="AV459" s="102">
        <f t="shared" si="73"/>
        <v>-1.3273413086945827E-2</v>
      </c>
      <c r="AW459" s="102">
        <f t="shared" si="79"/>
        <v>-5.9970006335874539E-3</v>
      </c>
    </row>
    <row r="460" spans="6:49" x14ac:dyDescent="0.3">
      <c r="F460" s="18">
        <v>44056</v>
      </c>
      <c r="G460" s="22">
        <v>2198.64990234375</v>
      </c>
      <c r="H460" s="26">
        <v>201.44999694824199</v>
      </c>
      <c r="I460" s="22">
        <v>16474.19921875</v>
      </c>
      <c r="J460" s="26">
        <v>497.850006103515</v>
      </c>
      <c r="K460" s="22">
        <v>709.20001220703102</v>
      </c>
      <c r="Y460" s="94">
        <v>89</v>
      </c>
      <c r="Z460" s="18">
        <v>44054</v>
      </c>
      <c r="AA460" s="22">
        <v>2210.64990234375</v>
      </c>
      <c r="AB460" s="26">
        <v>203.05000305175699</v>
      </c>
      <c r="AC460" s="22">
        <v>16622.80078125</v>
      </c>
      <c r="AD460" s="26">
        <v>513.15002441406205</v>
      </c>
      <c r="AE460" s="22">
        <v>687.79998779296795</v>
      </c>
      <c r="AF460" s="26">
        <v>11322.5</v>
      </c>
      <c r="AG460" s="64">
        <f t="shared" si="72"/>
        <v>1.7657008390423701E-3</v>
      </c>
      <c r="AH460" s="65">
        <f t="shared" si="72"/>
        <v>2.09014668141255E-2</v>
      </c>
      <c r="AI460" s="64">
        <f t="shared" si="72"/>
        <v>-2.580421290427706E-3</v>
      </c>
      <c r="AJ460" s="65">
        <f t="shared" si="71"/>
        <v>9.0047326005725757E-3</v>
      </c>
      <c r="AK460" s="64">
        <f t="shared" si="71"/>
        <v>8.4684224067652202E-3</v>
      </c>
      <c r="AL460" s="64">
        <f t="shared" si="71"/>
        <v>4.6342241200098711E-3</v>
      </c>
      <c r="AM460" s="101">
        <f t="shared" si="74"/>
        <v>3.2697958512801829E-3</v>
      </c>
      <c r="AN460" s="102">
        <f t="shared" si="75"/>
        <v>2.8620367156959518E-3</v>
      </c>
      <c r="AO460" s="101">
        <f t="shared" si="76"/>
        <v>3.741806344619401E-3</v>
      </c>
      <c r="AP460" s="102">
        <f t="shared" si="77"/>
        <v>3.6170013621561331E-3</v>
      </c>
      <c r="AQ460" s="101">
        <f t="shared" si="78"/>
        <v>2.6302075747989774E-3</v>
      </c>
      <c r="AR460" s="102">
        <f t="shared" si="73"/>
        <v>-1.5040950122378128E-3</v>
      </c>
      <c r="AS460" s="101">
        <f t="shared" si="73"/>
        <v>1.8039430098429548E-2</v>
      </c>
      <c r="AT460" s="102">
        <f t="shared" si="73"/>
        <v>-6.3222276350471066E-3</v>
      </c>
      <c r="AU460" s="101">
        <f t="shared" si="73"/>
        <v>5.3877312384164426E-3</v>
      </c>
      <c r="AV460" s="102">
        <f t="shared" si="73"/>
        <v>5.8382148319662429E-3</v>
      </c>
      <c r="AW460" s="102">
        <f t="shared" si="79"/>
        <v>4.2878107043054624E-3</v>
      </c>
    </row>
    <row r="461" spans="6:49" x14ac:dyDescent="0.3">
      <c r="F461" s="18">
        <v>44057</v>
      </c>
      <c r="G461" s="22">
        <v>2173.89990234375</v>
      </c>
      <c r="H461" s="26">
        <v>196.39999389648401</v>
      </c>
      <c r="I461" s="22">
        <v>16354.7001953125</v>
      </c>
      <c r="J461" s="26">
        <v>497.100006103515</v>
      </c>
      <c r="K461" s="22">
        <v>684.59997558593705</v>
      </c>
      <c r="Y461" s="94">
        <v>90</v>
      </c>
      <c r="Z461" s="18">
        <v>44055</v>
      </c>
      <c r="AA461" s="22">
        <v>2195.10009765625</v>
      </c>
      <c r="AB461" s="26">
        <v>204.19999694824199</v>
      </c>
      <c r="AC461" s="22">
        <v>16540.849609375</v>
      </c>
      <c r="AD461" s="26">
        <v>503.600006103515</v>
      </c>
      <c r="AE461" s="22">
        <v>689.95001220703102</v>
      </c>
      <c r="AF461" s="26">
        <v>11308.400390999999</v>
      </c>
      <c r="AG461" s="64">
        <f t="shared" si="72"/>
        <v>-7.0588976929994969E-3</v>
      </c>
      <c r="AH461" s="65">
        <f t="shared" si="72"/>
        <v>5.6476216237284528E-3</v>
      </c>
      <c r="AI461" s="64">
        <f t="shared" si="72"/>
        <v>-4.9422387294145833E-3</v>
      </c>
      <c r="AJ461" s="65">
        <f t="shared" si="71"/>
        <v>-1.8785933378615373E-2</v>
      </c>
      <c r="AK461" s="64">
        <f t="shared" si="71"/>
        <v>3.1210686399673927E-3</v>
      </c>
      <c r="AL461" s="64">
        <f t="shared" si="71"/>
        <v>-1.2460494793135079E-3</v>
      </c>
      <c r="AM461" s="101">
        <f t="shared" si="74"/>
        <v>-2.001970397324639E-4</v>
      </c>
      <c r="AN461" s="102">
        <f t="shared" si="75"/>
        <v>-1.8752002200243402E-3</v>
      </c>
      <c r="AO461" s="101">
        <f t="shared" si="76"/>
        <v>2.8730440813740207E-4</v>
      </c>
      <c r="AP461" s="102">
        <f t="shared" si="77"/>
        <v>-1.0779016809044956E-3</v>
      </c>
      <c r="AQ461" s="101">
        <f t="shared" si="78"/>
        <v>-2.101976020073261E-3</v>
      </c>
      <c r="AR461" s="102">
        <f t="shared" si="73"/>
        <v>-6.858700653267033E-3</v>
      </c>
      <c r="AS461" s="101">
        <f t="shared" si="73"/>
        <v>7.5228218437527932E-3</v>
      </c>
      <c r="AT461" s="102">
        <f t="shared" si="73"/>
        <v>-5.2295431375519851E-3</v>
      </c>
      <c r="AU461" s="101">
        <f t="shared" si="73"/>
        <v>-1.7708031697710878E-2</v>
      </c>
      <c r="AV461" s="102">
        <f t="shared" si="73"/>
        <v>5.2230446600406537E-3</v>
      </c>
      <c r="AW461" s="102">
        <f t="shared" si="79"/>
        <v>-3.4100817969472895E-3</v>
      </c>
    </row>
    <row r="462" spans="6:49" x14ac:dyDescent="0.3">
      <c r="F462" s="18">
        <v>44060</v>
      </c>
      <c r="G462" s="22">
        <v>2196.05004882812</v>
      </c>
      <c r="H462" s="26">
        <v>198.75</v>
      </c>
      <c r="I462" s="22">
        <v>16422.900390625</v>
      </c>
      <c r="J462" s="26">
        <v>495.54998779296801</v>
      </c>
      <c r="K462" s="22">
        <v>681.65002441406205</v>
      </c>
      <c r="Y462" s="94">
        <v>91</v>
      </c>
      <c r="Z462" s="18">
        <v>44056</v>
      </c>
      <c r="AA462" s="22">
        <v>2198.64990234375</v>
      </c>
      <c r="AB462" s="26">
        <v>201.44999694824199</v>
      </c>
      <c r="AC462" s="22">
        <v>16474.19921875</v>
      </c>
      <c r="AD462" s="26">
        <v>497.850006103515</v>
      </c>
      <c r="AE462" s="22">
        <v>709.20001220703102</v>
      </c>
      <c r="AF462" s="26">
        <v>11300.450194999999</v>
      </c>
      <c r="AG462" s="64">
        <f t="shared" si="72"/>
        <v>1.615843168074275E-3</v>
      </c>
      <c r="AH462" s="65">
        <f t="shared" si="72"/>
        <v>-1.3558694297222831E-2</v>
      </c>
      <c r="AI462" s="64">
        <f t="shared" si="72"/>
        <v>-4.0375818625551898E-3</v>
      </c>
      <c r="AJ462" s="65">
        <f t="shared" si="71"/>
        <v>-1.1483475196119586E-2</v>
      </c>
      <c r="AK462" s="64">
        <f t="shared" si="71"/>
        <v>2.7518442522253675E-2</v>
      </c>
      <c r="AL462" s="64">
        <f t="shared" si="71"/>
        <v>-7.0328177873903283E-4</v>
      </c>
      <c r="AM462" s="101">
        <f t="shared" si="74"/>
        <v>1.2009419002960453E-4</v>
      </c>
      <c r="AN462" s="102">
        <f t="shared" si="75"/>
        <v>-1.4379383893889023E-3</v>
      </c>
      <c r="AO462" s="101">
        <f t="shared" si="76"/>
        <v>6.0616577419869461E-4</v>
      </c>
      <c r="AP462" s="102">
        <f t="shared" si="77"/>
        <v>-6.4454740136972357E-4</v>
      </c>
      <c r="AQ462" s="101">
        <f t="shared" si="78"/>
        <v>-1.6651806286512353E-3</v>
      </c>
      <c r="AR462" s="102">
        <f t="shared" si="73"/>
        <v>1.4957489780446705E-3</v>
      </c>
      <c r="AS462" s="101">
        <f t="shared" si="73"/>
        <v>-1.2120755907833928E-2</v>
      </c>
      <c r="AT462" s="102">
        <f t="shared" si="73"/>
        <v>-4.6437476367538841E-3</v>
      </c>
      <c r="AU462" s="101">
        <f t="shared" si="73"/>
        <v>-1.0838927794749861E-2</v>
      </c>
      <c r="AV462" s="102">
        <f t="shared" si="73"/>
        <v>2.9183623150904909E-2</v>
      </c>
      <c r="AW462" s="102">
        <f t="shared" si="79"/>
        <v>6.1518815792238125E-4</v>
      </c>
    </row>
    <row r="463" spans="6:49" x14ac:dyDescent="0.3">
      <c r="F463" s="18">
        <v>44061</v>
      </c>
      <c r="G463" s="22">
        <v>2214.35009765625</v>
      </c>
      <c r="H463" s="26">
        <v>198.55000305175699</v>
      </c>
      <c r="I463" s="22">
        <v>16554.599609375</v>
      </c>
      <c r="J463" s="26">
        <v>497</v>
      </c>
      <c r="K463" s="22">
        <v>690.75</v>
      </c>
      <c r="Y463" s="94">
        <v>92</v>
      </c>
      <c r="Z463" s="18">
        <v>44057</v>
      </c>
      <c r="AA463" s="22">
        <v>2173.89990234375</v>
      </c>
      <c r="AB463" s="26">
        <v>196.39999389648401</v>
      </c>
      <c r="AC463" s="22">
        <v>16354.7001953125</v>
      </c>
      <c r="AD463" s="26">
        <v>497.100006103515</v>
      </c>
      <c r="AE463" s="22">
        <v>684.59997558593705</v>
      </c>
      <c r="AF463" s="26">
        <v>11178.400390999999</v>
      </c>
      <c r="AG463" s="64">
        <f t="shared" si="72"/>
        <v>-1.1320746673471601E-2</v>
      </c>
      <c r="AH463" s="65">
        <f t="shared" si="72"/>
        <v>-2.5387831644996372E-2</v>
      </c>
      <c r="AI463" s="64">
        <f t="shared" si="72"/>
        <v>-7.2801436150544815E-3</v>
      </c>
      <c r="AJ463" s="65">
        <f t="shared" si="71"/>
        <v>-1.5076137149695207E-3</v>
      </c>
      <c r="AK463" s="64">
        <f t="shared" si="71"/>
        <v>-3.5302900978156235E-2</v>
      </c>
      <c r="AL463" s="64">
        <f t="shared" si="71"/>
        <v>-1.0859185427906671E-2</v>
      </c>
      <c r="AM463" s="101">
        <f t="shared" si="74"/>
        <v>-5.8729795792719017E-3</v>
      </c>
      <c r="AN463" s="102">
        <f t="shared" si="75"/>
        <v>-9.6196872603920083E-3</v>
      </c>
      <c r="AO463" s="101">
        <f t="shared" si="76"/>
        <v>-5.3601533485732704E-3</v>
      </c>
      <c r="AP463" s="102">
        <f t="shared" si="77"/>
        <v>-8.7531808079843662E-3</v>
      </c>
      <c r="AQ463" s="101">
        <f t="shared" si="78"/>
        <v>-9.8382018032483216E-3</v>
      </c>
      <c r="AR463" s="102">
        <f t="shared" si="73"/>
        <v>-5.4477670941996993E-3</v>
      </c>
      <c r="AS463" s="101">
        <f t="shared" si="73"/>
        <v>-1.5768144384604364E-2</v>
      </c>
      <c r="AT463" s="102">
        <f t="shared" si="73"/>
        <v>-1.9199902664812111E-3</v>
      </c>
      <c r="AU463" s="101">
        <f t="shared" si="73"/>
        <v>7.2455670930148455E-3</v>
      </c>
      <c r="AV463" s="102">
        <f t="shared" si="73"/>
        <v>-2.5464699174907915E-2</v>
      </c>
      <c r="AW463" s="102">
        <f t="shared" si="79"/>
        <v>-8.2710067654356689E-3</v>
      </c>
    </row>
    <row r="464" spans="6:49" x14ac:dyDescent="0.3">
      <c r="F464" s="18">
        <v>44062</v>
      </c>
      <c r="G464" s="22">
        <v>2193.60009765625</v>
      </c>
      <c r="H464" s="26">
        <v>198.44999694824199</v>
      </c>
      <c r="I464" s="22">
        <v>16345.75</v>
      </c>
      <c r="J464" s="26">
        <v>494.20001220703102</v>
      </c>
      <c r="K464" s="22">
        <v>690.65002441406205</v>
      </c>
      <c r="Y464" s="94">
        <v>93</v>
      </c>
      <c r="Z464" s="18">
        <v>44060</v>
      </c>
      <c r="AA464" s="22">
        <v>2196.05004882812</v>
      </c>
      <c r="AB464" s="26">
        <v>198.75</v>
      </c>
      <c r="AC464" s="22">
        <v>16422.900390625</v>
      </c>
      <c r="AD464" s="26">
        <v>495.54998779296801</v>
      </c>
      <c r="AE464" s="22">
        <v>681.65002441406205</v>
      </c>
      <c r="AF464" s="26">
        <v>11247.099609000001</v>
      </c>
      <c r="AG464" s="64">
        <f t="shared" si="72"/>
        <v>1.0137569734061743E-2</v>
      </c>
      <c r="AH464" s="65">
        <f t="shared" si="72"/>
        <v>1.1894388691041598E-2</v>
      </c>
      <c r="AI464" s="64">
        <f t="shared" si="72"/>
        <v>4.1613963507472077E-3</v>
      </c>
      <c r="AJ464" s="65">
        <f t="shared" si="71"/>
        <v>-3.1229931594538747E-3</v>
      </c>
      <c r="AK464" s="64">
        <f t="shared" si="71"/>
        <v>-4.3183249860283841E-3</v>
      </c>
      <c r="AL464" s="64">
        <f t="shared" si="71"/>
        <v>6.1269031154590758E-3</v>
      </c>
      <c r="AM464" s="101">
        <f t="shared" si="74"/>
        <v>4.1506367535417091E-3</v>
      </c>
      <c r="AN464" s="102">
        <f t="shared" si="75"/>
        <v>4.0645613858455668E-3</v>
      </c>
      <c r="AO464" s="101">
        <f t="shared" si="76"/>
        <v>4.6187149430422054E-3</v>
      </c>
      <c r="AP464" s="102">
        <f t="shared" si="77"/>
        <v>4.8087797785300816E-3</v>
      </c>
      <c r="AQ464" s="101">
        <f t="shared" si="78"/>
        <v>3.8314494788300908E-3</v>
      </c>
      <c r="AR464" s="102">
        <f t="shared" si="73"/>
        <v>5.9869329805200336E-3</v>
      </c>
      <c r="AS464" s="101">
        <f t="shared" si="73"/>
        <v>7.8298273051960309E-3</v>
      </c>
      <c r="AT464" s="102">
        <f t="shared" si="73"/>
        <v>-4.5731859229499773E-4</v>
      </c>
      <c r="AU464" s="101">
        <f t="shared" si="73"/>
        <v>-7.9317729379839563E-3</v>
      </c>
      <c r="AV464" s="102">
        <f t="shared" si="73"/>
        <v>-8.1497744648584749E-3</v>
      </c>
      <c r="AW464" s="102">
        <f t="shared" si="79"/>
        <v>-5.444211418842729E-4</v>
      </c>
    </row>
    <row r="465" spans="6:49" x14ac:dyDescent="0.3">
      <c r="F465" s="18">
        <v>44063</v>
      </c>
      <c r="G465" s="22">
        <v>2185.69995117187</v>
      </c>
      <c r="H465" s="26">
        <v>195.80000305175699</v>
      </c>
      <c r="I465" s="22">
        <v>16211.9501953125</v>
      </c>
      <c r="J465" s="26">
        <v>492.600006103515</v>
      </c>
      <c r="K465" s="22">
        <v>689.20001220703102</v>
      </c>
      <c r="Y465" s="94">
        <v>94</v>
      </c>
      <c r="Z465" s="18">
        <v>44061</v>
      </c>
      <c r="AA465" s="22">
        <v>2214.35009765625</v>
      </c>
      <c r="AB465" s="26">
        <v>198.55000305175699</v>
      </c>
      <c r="AC465" s="22">
        <v>16554.599609375</v>
      </c>
      <c r="AD465" s="26">
        <v>497</v>
      </c>
      <c r="AE465" s="22">
        <v>690.75</v>
      </c>
      <c r="AF465" s="26">
        <v>11385.349609000001</v>
      </c>
      <c r="AG465" s="64">
        <f t="shared" si="72"/>
        <v>8.2986365151530399E-3</v>
      </c>
      <c r="AH465" s="65">
        <f t="shared" si="72"/>
        <v>-1.0067805869619496E-3</v>
      </c>
      <c r="AI465" s="64">
        <f t="shared" si="72"/>
        <v>7.9872591257425032E-3</v>
      </c>
      <c r="AJ465" s="65">
        <f t="shared" si="71"/>
        <v>2.9217938772119192E-3</v>
      </c>
      <c r="AK465" s="64">
        <f t="shared" si="71"/>
        <v>1.3261598355262307E-2</v>
      </c>
      <c r="AL465" s="64">
        <f t="shared" si="71"/>
        <v>1.2217124027715562E-2</v>
      </c>
      <c r="AM465" s="101">
        <f t="shared" si="74"/>
        <v>7.7445211048852011E-3</v>
      </c>
      <c r="AN465" s="102">
        <f t="shared" si="75"/>
        <v>8.970935037499685E-3</v>
      </c>
      <c r="AO465" s="101">
        <f t="shared" si="76"/>
        <v>8.1965552560191463E-3</v>
      </c>
      <c r="AP465" s="102">
        <f t="shared" si="77"/>
        <v>9.6713080624443795E-3</v>
      </c>
      <c r="AQ465" s="101">
        <f t="shared" si="78"/>
        <v>8.7325893668523408E-3</v>
      </c>
      <c r="AR465" s="102">
        <f t="shared" si="73"/>
        <v>5.5411541026783879E-4</v>
      </c>
      <c r="AS465" s="101">
        <f t="shared" si="73"/>
        <v>-9.977715624461635E-3</v>
      </c>
      <c r="AT465" s="102">
        <f t="shared" si="73"/>
        <v>-2.0929613027664308E-4</v>
      </c>
      <c r="AU465" s="101">
        <f t="shared" si="73"/>
        <v>-6.7495141852324603E-3</v>
      </c>
      <c r="AV465" s="102">
        <f t="shared" si="73"/>
        <v>4.529008988409966E-3</v>
      </c>
      <c r="AW465" s="102">
        <f t="shared" si="79"/>
        <v>-2.3706803082585866E-3</v>
      </c>
    </row>
    <row r="466" spans="6:49" x14ac:dyDescent="0.3">
      <c r="F466" s="18">
        <v>44064</v>
      </c>
      <c r="G466" s="22">
        <v>2202.05004882812</v>
      </c>
      <c r="H466" s="26">
        <v>196.80000305175699</v>
      </c>
      <c r="I466" s="22">
        <v>16561.94921875</v>
      </c>
      <c r="J466" s="26">
        <v>491.95001220703102</v>
      </c>
      <c r="K466" s="22">
        <v>683.5</v>
      </c>
      <c r="Y466" s="94">
        <v>95</v>
      </c>
      <c r="Z466" s="18">
        <v>44062</v>
      </c>
      <c r="AA466" s="22">
        <v>2193.60009765625</v>
      </c>
      <c r="AB466" s="26">
        <v>198.44999694824199</v>
      </c>
      <c r="AC466" s="22">
        <v>16345.75</v>
      </c>
      <c r="AD466" s="26">
        <v>494.20001220703102</v>
      </c>
      <c r="AE466" s="22">
        <v>690.65002441406205</v>
      </c>
      <c r="AF466" s="26">
        <v>11408.400390999999</v>
      </c>
      <c r="AG466" s="64">
        <f t="shared" si="72"/>
        <v>-9.4148764634401621E-3</v>
      </c>
      <c r="AH466" s="65">
        <f t="shared" si="72"/>
        <v>-5.0380909637441097E-4</v>
      </c>
      <c r="AI466" s="64">
        <f t="shared" si="72"/>
        <v>-1.2696060511132239E-2</v>
      </c>
      <c r="AJ466" s="65">
        <f t="shared" si="71"/>
        <v>-5.6497078415304117E-3</v>
      </c>
      <c r="AK466" s="64">
        <f t="shared" si="71"/>
        <v>-1.4474530815924701E-4</v>
      </c>
      <c r="AL466" s="64">
        <f t="shared" si="71"/>
        <v>2.0225535383920482E-3</v>
      </c>
      <c r="AM466" s="101">
        <f t="shared" si="74"/>
        <v>1.7286297475595166E-3</v>
      </c>
      <c r="AN466" s="102">
        <f t="shared" si="75"/>
        <v>7.5803557796017365E-4</v>
      </c>
      <c r="AO466" s="101">
        <f t="shared" si="76"/>
        <v>2.2075204088952594E-3</v>
      </c>
      <c r="AP466" s="102">
        <f t="shared" si="77"/>
        <v>1.5318024417316945E-3</v>
      </c>
      <c r="AQ466" s="101">
        <f t="shared" si="78"/>
        <v>5.2845083290785333E-4</v>
      </c>
      <c r="AR466" s="102">
        <f t="shared" si="73"/>
        <v>-1.1143506210999679E-2</v>
      </c>
      <c r="AS466" s="101">
        <f t="shared" si="73"/>
        <v>-1.2618446743345845E-3</v>
      </c>
      <c r="AT466" s="102">
        <f t="shared" si="73"/>
        <v>-1.4903580920027498E-2</v>
      </c>
      <c r="AU466" s="101">
        <f t="shared" si="73"/>
        <v>-7.1815102832621059E-3</v>
      </c>
      <c r="AV466" s="102">
        <f t="shared" si="73"/>
        <v>-6.7319614106710031E-4</v>
      </c>
      <c r="AW466" s="102">
        <f t="shared" si="79"/>
        <v>-7.0327276459381943E-3</v>
      </c>
    </row>
    <row r="467" spans="6:49" x14ac:dyDescent="0.3">
      <c r="F467" s="18">
        <v>44067</v>
      </c>
      <c r="G467" s="22">
        <v>2194.39990234375</v>
      </c>
      <c r="H467" s="26">
        <v>196.69999694824199</v>
      </c>
      <c r="I467" s="22">
        <v>16478.80078125</v>
      </c>
      <c r="J467" s="26">
        <v>490.5</v>
      </c>
      <c r="K467" s="22">
        <v>685.29998779296795</v>
      </c>
      <c r="Y467" s="94">
        <v>96</v>
      </c>
      <c r="Z467" s="18">
        <v>44063</v>
      </c>
      <c r="AA467" s="22">
        <v>2185.69995117187</v>
      </c>
      <c r="AB467" s="26">
        <v>195.80000305175699</v>
      </c>
      <c r="AC467" s="22">
        <v>16211.9501953125</v>
      </c>
      <c r="AD467" s="26">
        <v>492.600006103515</v>
      </c>
      <c r="AE467" s="22">
        <v>689.20001220703102</v>
      </c>
      <c r="AF467" s="26">
        <v>11312.200194999999</v>
      </c>
      <c r="AG467" s="64">
        <f t="shared" si="72"/>
        <v>-3.6079533104343229E-3</v>
      </c>
      <c r="AH467" s="65">
        <f t="shared" si="72"/>
        <v>-1.3443418168602195E-2</v>
      </c>
      <c r="AI467" s="64">
        <f t="shared" si="72"/>
        <v>-8.219288041848587E-3</v>
      </c>
      <c r="AJ467" s="65">
        <f t="shared" si="71"/>
        <v>-3.2428201782527836E-3</v>
      </c>
      <c r="AK467" s="64">
        <f t="shared" si="71"/>
        <v>-2.1016961297074229E-3</v>
      </c>
      <c r="AL467" s="64">
        <f t="shared" si="71"/>
        <v>-8.4681538684290847E-3</v>
      </c>
      <c r="AM467" s="101">
        <f t="shared" si="74"/>
        <v>-4.4620141924693567E-3</v>
      </c>
      <c r="AN467" s="102">
        <f t="shared" si="75"/>
        <v>-7.6934362404847967E-3</v>
      </c>
      <c r="AO467" s="101">
        <f t="shared" si="76"/>
        <v>-3.9554868797621384E-3</v>
      </c>
      <c r="AP467" s="102">
        <f t="shared" si="77"/>
        <v>-6.8441435574154467E-3</v>
      </c>
      <c r="AQ467" s="101">
        <f t="shared" si="78"/>
        <v>-7.9140055682493972E-3</v>
      </c>
      <c r="AR467" s="102">
        <f t="shared" si="73"/>
        <v>8.5406088203503379E-4</v>
      </c>
      <c r="AS467" s="101">
        <f t="shared" si="73"/>
        <v>-5.7499819281173984E-3</v>
      </c>
      <c r="AT467" s="102">
        <f t="shared" si="73"/>
        <v>-4.2638011620864487E-3</v>
      </c>
      <c r="AU467" s="101">
        <f t="shared" si="73"/>
        <v>3.6013233791626631E-3</v>
      </c>
      <c r="AV467" s="102">
        <f t="shared" si="73"/>
        <v>5.8123094385419743E-3</v>
      </c>
      <c r="AW467" s="102">
        <f t="shared" si="79"/>
        <v>5.0782121907164657E-5</v>
      </c>
    </row>
    <row r="468" spans="6:49" x14ac:dyDescent="0.3">
      <c r="F468" s="18">
        <v>44068</v>
      </c>
      <c r="G468" s="22">
        <v>2179.10009765625</v>
      </c>
      <c r="H468" s="26">
        <v>195.39999389648401</v>
      </c>
      <c r="I468" s="22">
        <v>16288.2001953125</v>
      </c>
      <c r="J468" s="26">
        <v>491.95001220703102</v>
      </c>
      <c r="K468" s="22">
        <v>677.75</v>
      </c>
      <c r="Y468" s="94">
        <v>97</v>
      </c>
      <c r="Z468" s="18">
        <v>44064</v>
      </c>
      <c r="AA468" s="22">
        <v>2202.05004882812</v>
      </c>
      <c r="AB468" s="26">
        <v>196.80000305175699</v>
      </c>
      <c r="AC468" s="22">
        <v>16561.94921875</v>
      </c>
      <c r="AD468" s="26">
        <v>491.95001220703102</v>
      </c>
      <c r="AE468" s="22">
        <v>683.5</v>
      </c>
      <c r="AF468" s="26">
        <v>11371.599609000001</v>
      </c>
      <c r="AG468" s="64">
        <f t="shared" si="72"/>
        <v>7.4526458127791816E-3</v>
      </c>
      <c r="AH468" s="65">
        <f t="shared" si="72"/>
        <v>5.0942544425454737E-3</v>
      </c>
      <c r="AI468" s="64">
        <f t="shared" si="72"/>
        <v>2.135921180297155E-2</v>
      </c>
      <c r="AJ468" s="65">
        <f t="shared" si="71"/>
        <v>-1.3203879515109919E-3</v>
      </c>
      <c r="AK468" s="64">
        <f t="shared" si="71"/>
        <v>-8.3048662016549351E-3</v>
      </c>
      <c r="AL468" s="64">
        <f t="shared" si="71"/>
        <v>5.2371780989617029E-3</v>
      </c>
      <c r="AM468" s="101">
        <f t="shared" si="74"/>
        <v>3.6256034485340574E-3</v>
      </c>
      <c r="AN468" s="102">
        <f t="shared" si="75"/>
        <v>3.3477855182616691E-3</v>
      </c>
      <c r="AO468" s="101">
        <f t="shared" si="76"/>
        <v>4.0960255238321345E-3</v>
      </c>
      <c r="AP468" s="102">
        <f t="shared" si="77"/>
        <v>4.0984093141487408E-3</v>
      </c>
      <c r="AQ468" s="101">
        <f t="shared" si="78"/>
        <v>3.1154382157656015E-3</v>
      </c>
      <c r="AR468" s="102">
        <f t="shared" si="73"/>
        <v>3.8270423642451242E-3</v>
      </c>
      <c r="AS468" s="101">
        <f t="shared" si="73"/>
        <v>1.7464689242838046E-3</v>
      </c>
      <c r="AT468" s="102">
        <f t="shared" si="73"/>
        <v>1.7263186279139416E-2</v>
      </c>
      <c r="AU468" s="101">
        <f t="shared" si="73"/>
        <v>-5.4187972656597324E-3</v>
      </c>
      <c r="AV468" s="102">
        <f t="shared" si="73"/>
        <v>-1.1420304417420537E-2</v>
      </c>
      <c r="AW468" s="102">
        <f t="shared" si="79"/>
        <v>1.1995191769176151E-3</v>
      </c>
    </row>
    <row r="469" spans="6:49" x14ac:dyDescent="0.3">
      <c r="F469" s="18">
        <v>44069</v>
      </c>
      <c r="G469" s="22">
        <v>2182.80004882812</v>
      </c>
      <c r="H469" s="26">
        <v>194.94999694824199</v>
      </c>
      <c r="I469" s="22">
        <v>16190.0498046875</v>
      </c>
      <c r="J469" s="26">
        <v>495.95001220703102</v>
      </c>
      <c r="K469" s="22">
        <v>681.25</v>
      </c>
      <c r="Y469" s="94">
        <v>98</v>
      </c>
      <c r="Z469" s="18">
        <v>44067</v>
      </c>
      <c r="AA469" s="22">
        <v>2194.39990234375</v>
      </c>
      <c r="AB469" s="26">
        <v>196.69999694824199</v>
      </c>
      <c r="AC469" s="22">
        <v>16478.80078125</v>
      </c>
      <c r="AD469" s="26">
        <v>490.5</v>
      </c>
      <c r="AE469" s="22">
        <v>685.29998779296795</v>
      </c>
      <c r="AF469" s="26">
        <v>11466.450194999999</v>
      </c>
      <c r="AG469" s="64">
        <f t="shared" si="72"/>
        <v>-3.4801507081984812E-3</v>
      </c>
      <c r="AH469" s="65">
        <f t="shared" si="72"/>
        <v>-5.0829024481889779E-4</v>
      </c>
      <c r="AI469" s="64">
        <f t="shared" si="72"/>
        <v>-5.0330947709464492E-3</v>
      </c>
      <c r="AJ469" s="65">
        <f t="shared" si="71"/>
        <v>-2.951831119916714E-3</v>
      </c>
      <c r="AK469" s="64">
        <f t="shared" si="71"/>
        <v>2.630024615089978E-3</v>
      </c>
      <c r="AL469" s="64">
        <f t="shared" si="71"/>
        <v>8.3064125156496853E-3</v>
      </c>
      <c r="AM469" s="101">
        <f t="shared" si="74"/>
        <v>5.436781351545939E-3</v>
      </c>
      <c r="AN469" s="102">
        <f t="shared" si="75"/>
        <v>5.8204069698878768E-3</v>
      </c>
      <c r="AO469" s="101">
        <f t="shared" si="76"/>
        <v>5.8991178556559191E-3</v>
      </c>
      <c r="AP469" s="102">
        <f t="shared" si="77"/>
        <v>6.5489344061160438E-3</v>
      </c>
      <c r="AQ469" s="101">
        <f t="shared" si="78"/>
        <v>5.5854220541263506E-3</v>
      </c>
      <c r="AR469" s="102">
        <f t="shared" si="73"/>
        <v>-8.9169320597444202E-3</v>
      </c>
      <c r="AS469" s="101">
        <f t="shared" si="73"/>
        <v>-6.3286972147067744E-3</v>
      </c>
      <c r="AT469" s="102">
        <f t="shared" si="73"/>
        <v>-1.0932212626602367E-2</v>
      </c>
      <c r="AU469" s="101">
        <f t="shared" si="73"/>
        <v>-9.5007655260327568E-3</v>
      </c>
      <c r="AV469" s="102">
        <f t="shared" si="73"/>
        <v>-2.9553974390363726E-3</v>
      </c>
      <c r="AW469" s="102">
        <f t="shared" si="79"/>
        <v>-7.726800973224539E-3</v>
      </c>
    </row>
    <row r="470" spans="6:49" x14ac:dyDescent="0.3">
      <c r="F470" s="18">
        <v>44070</v>
      </c>
      <c r="G470" s="22">
        <v>2171.25</v>
      </c>
      <c r="H470" s="26">
        <v>194.25</v>
      </c>
      <c r="I470" s="22">
        <v>16113.7001953125</v>
      </c>
      <c r="J470" s="26">
        <v>493.14999389648398</v>
      </c>
      <c r="K470" s="22">
        <v>678.75</v>
      </c>
      <c r="Y470" s="94">
        <v>99</v>
      </c>
      <c r="Z470" s="18">
        <v>44068</v>
      </c>
      <c r="AA470" s="22">
        <v>2179.10009765625</v>
      </c>
      <c r="AB470" s="26">
        <v>195.39999389648401</v>
      </c>
      <c r="AC470" s="22">
        <v>16288.2001953125</v>
      </c>
      <c r="AD470" s="26">
        <v>491.95001220703102</v>
      </c>
      <c r="AE470" s="22">
        <v>677.75</v>
      </c>
      <c r="AF470" s="26">
        <v>11472.25</v>
      </c>
      <c r="AG470" s="64">
        <f t="shared" si="72"/>
        <v>-6.9966238030875665E-3</v>
      </c>
      <c r="AH470" s="65">
        <f t="shared" si="72"/>
        <v>-6.631001507555509E-3</v>
      </c>
      <c r="AI470" s="64">
        <f t="shared" si="72"/>
        <v>-1.1633822443405273E-2</v>
      </c>
      <c r="AJ470" s="65">
        <f t="shared" si="71"/>
        <v>2.9518311199168384E-3</v>
      </c>
      <c r="AK470" s="64">
        <f t="shared" si="71"/>
        <v>-1.1078192400319358E-2</v>
      </c>
      <c r="AL470" s="64">
        <f t="shared" si="71"/>
        <v>5.0567861947584862E-4</v>
      </c>
      <c r="AM470" s="101">
        <f t="shared" si="74"/>
        <v>8.3351065211466281E-4</v>
      </c>
      <c r="AN470" s="102">
        <f t="shared" si="75"/>
        <v>-4.6398169239003352E-4</v>
      </c>
      <c r="AO470" s="101">
        <f t="shared" si="76"/>
        <v>1.3163973588725631E-3</v>
      </c>
      <c r="AP470" s="102">
        <f t="shared" si="77"/>
        <v>3.207056190291822E-4</v>
      </c>
      <c r="AQ470" s="101">
        <f t="shared" si="78"/>
        <v>-6.9226287803143978E-4</v>
      </c>
      <c r="AR470" s="102">
        <f t="shared" si="73"/>
        <v>-7.8301344552022291E-3</v>
      </c>
      <c r="AS470" s="101">
        <f t="shared" si="73"/>
        <v>-6.1670198151654752E-3</v>
      </c>
      <c r="AT470" s="102">
        <f t="shared" si="73"/>
        <v>-1.2950219802277837E-2</v>
      </c>
      <c r="AU470" s="101">
        <f t="shared" si="73"/>
        <v>2.6311255008876562E-3</v>
      </c>
      <c r="AV470" s="102">
        <f t="shared" si="73"/>
        <v>-1.0385929522287918E-2</v>
      </c>
      <c r="AW470" s="102">
        <f t="shared" si="79"/>
        <v>-6.940435618809161E-3</v>
      </c>
    </row>
    <row r="471" spans="6:49" x14ac:dyDescent="0.3">
      <c r="F471" s="18">
        <v>44071</v>
      </c>
      <c r="G471" s="22">
        <v>2151.94995117187</v>
      </c>
      <c r="H471" s="26">
        <v>195.55000305175699</v>
      </c>
      <c r="I471" s="22">
        <v>16101.25</v>
      </c>
      <c r="J471" s="26">
        <v>489.100006103515</v>
      </c>
      <c r="K471" s="22">
        <v>670.95001220703102</v>
      </c>
      <c r="Y471" s="94">
        <v>100</v>
      </c>
      <c r="Z471" s="18">
        <v>44069</v>
      </c>
      <c r="AA471" s="22">
        <v>2182.80004882812</v>
      </c>
      <c r="AB471" s="26">
        <v>194.94999694824199</v>
      </c>
      <c r="AC471" s="22">
        <v>16190.0498046875</v>
      </c>
      <c r="AD471" s="26">
        <v>495.95001220703102</v>
      </c>
      <c r="AE471" s="22">
        <v>681.25</v>
      </c>
      <c r="AF471" s="26">
        <v>11549.599609000001</v>
      </c>
      <c r="AG471" s="64">
        <f t="shared" si="72"/>
        <v>1.6964863637441358E-3</v>
      </c>
      <c r="AH471" s="65">
        <f t="shared" si="72"/>
        <v>-2.3056085981223995E-3</v>
      </c>
      <c r="AI471" s="64">
        <f t="shared" si="72"/>
        <v>-6.0440873149923734E-3</v>
      </c>
      <c r="AJ471" s="65">
        <f t="shared" si="71"/>
        <v>8.0980296800988311E-3</v>
      </c>
      <c r="AK471" s="64">
        <f t="shared" si="71"/>
        <v>5.1508575986789632E-3</v>
      </c>
      <c r="AL471" s="64">
        <f t="shared" si="71"/>
        <v>6.7196946699834567E-3</v>
      </c>
      <c r="AM471" s="101">
        <f t="shared" si="74"/>
        <v>4.5004474290668457E-3</v>
      </c>
      <c r="AN471" s="102">
        <f t="shared" si="75"/>
        <v>4.5421231863031295E-3</v>
      </c>
      <c r="AO471" s="101">
        <f t="shared" si="76"/>
        <v>4.9669639723510257E-3</v>
      </c>
      <c r="AP471" s="102">
        <f t="shared" si="77"/>
        <v>5.2820738908240057E-3</v>
      </c>
      <c r="AQ471" s="101">
        <f t="shared" si="78"/>
        <v>4.308501850988738E-3</v>
      </c>
      <c r="AR471" s="102">
        <f t="shared" si="73"/>
        <v>-2.8039610653227097E-3</v>
      </c>
      <c r="AS471" s="101">
        <f t="shared" si="73"/>
        <v>-6.847731784425529E-3</v>
      </c>
      <c r="AT471" s="102">
        <f t="shared" si="73"/>
        <v>-1.10110512873434E-2</v>
      </c>
      <c r="AU471" s="101">
        <f t="shared" si="73"/>
        <v>2.8159557892748254E-3</v>
      </c>
      <c r="AV471" s="102">
        <f t="shared" si="73"/>
        <v>8.423557476902252E-4</v>
      </c>
      <c r="AW471" s="102">
        <f t="shared" si="79"/>
        <v>-3.400886520025318E-3</v>
      </c>
    </row>
    <row r="472" spans="6:49" x14ac:dyDescent="0.3">
      <c r="F472" s="18">
        <v>44074</v>
      </c>
      <c r="G472" s="22">
        <v>2117.35009765625</v>
      </c>
      <c r="H472" s="26">
        <v>191.100006103515</v>
      </c>
      <c r="I472" s="22">
        <v>15949.5498046875</v>
      </c>
      <c r="J472" s="26">
        <v>474.600006103515</v>
      </c>
      <c r="K472" s="22">
        <v>651.29998779296795</v>
      </c>
      <c r="Y472" s="94">
        <v>101</v>
      </c>
      <c r="Z472" s="18">
        <v>44070</v>
      </c>
      <c r="AA472" s="22">
        <v>2171.25</v>
      </c>
      <c r="AB472" s="26">
        <v>194.25</v>
      </c>
      <c r="AC472" s="22">
        <v>16113.7001953125</v>
      </c>
      <c r="AD472" s="26">
        <v>493.14999389648398</v>
      </c>
      <c r="AE472" s="22">
        <v>678.75</v>
      </c>
      <c r="AF472" s="26">
        <v>11559.25</v>
      </c>
      <c r="AG472" s="64">
        <f t="shared" si="72"/>
        <v>-5.3054401262506773E-3</v>
      </c>
      <c r="AH472" s="65">
        <f t="shared" si="72"/>
        <v>-3.5971105267944654E-3</v>
      </c>
      <c r="AI472" s="64">
        <f t="shared" si="72"/>
        <v>-4.7269899959406494E-3</v>
      </c>
      <c r="AJ472" s="65">
        <f t="shared" si="71"/>
        <v>-5.6617647820221334E-3</v>
      </c>
      <c r="AK472" s="64">
        <f t="shared" si="71"/>
        <v>-3.6764747293086368E-3</v>
      </c>
      <c r="AL472" s="64">
        <f t="shared" si="71"/>
        <v>8.3521176729040036E-4</v>
      </c>
      <c r="AM472" s="101">
        <f t="shared" si="74"/>
        <v>1.0279705970398598E-3</v>
      </c>
      <c r="AN472" s="102">
        <f t="shared" si="75"/>
        <v>-1.9850482758039328E-4</v>
      </c>
      <c r="AO472" s="101">
        <f t="shared" si="76"/>
        <v>1.509989183816111E-3</v>
      </c>
      <c r="AP472" s="102">
        <f t="shared" si="77"/>
        <v>5.8381007366576721E-4</v>
      </c>
      <c r="AQ472" s="101">
        <f t="shared" si="78"/>
        <v>-4.2706920469044664E-4</v>
      </c>
      <c r="AR472" s="102">
        <f t="shared" si="73"/>
        <v>-6.3334107232905371E-3</v>
      </c>
      <c r="AS472" s="101">
        <f t="shared" si="73"/>
        <v>-3.3986056992140719E-3</v>
      </c>
      <c r="AT472" s="102">
        <f t="shared" si="73"/>
        <v>-6.23697917975676E-3</v>
      </c>
      <c r="AU472" s="101">
        <f t="shared" si="73"/>
        <v>-6.245574855687901E-3</v>
      </c>
      <c r="AV472" s="102">
        <f t="shared" si="73"/>
        <v>-3.2494055246181904E-3</v>
      </c>
      <c r="AW472" s="102">
        <f t="shared" si="79"/>
        <v>-5.0927951965134919E-3</v>
      </c>
    </row>
    <row r="473" spans="6:49" x14ac:dyDescent="0.3">
      <c r="F473" s="18">
        <v>44075</v>
      </c>
      <c r="G473" s="22">
        <v>2161.64990234375</v>
      </c>
      <c r="H473" s="26">
        <v>190.19999694824199</v>
      </c>
      <c r="I473" s="22">
        <v>16196.900390625</v>
      </c>
      <c r="J473" s="26">
        <v>487.600006103515</v>
      </c>
      <c r="K473" s="22">
        <v>658.20001220703102</v>
      </c>
      <c r="Y473" s="94">
        <v>102</v>
      </c>
      <c r="Z473" s="18">
        <v>44071</v>
      </c>
      <c r="AA473" s="22">
        <v>2151.94995117187</v>
      </c>
      <c r="AB473" s="26">
        <v>195.55000305175699</v>
      </c>
      <c r="AC473" s="22">
        <v>16101.25</v>
      </c>
      <c r="AD473" s="26">
        <v>489.100006103515</v>
      </c>
      <c r="AE473" s="22">
        <v>670.95001220703102</v>
      </c>
      <c r="AF473" s="26">
        <v>11647.599609000001</v>
      </c>
      <c r="AG473" s="64">
        <f t="shared" si="72"/>
        <v>-8.9286534344803475E-3</v>
      </c>
      <c r="AH473" s="65">
        <f t="shared" si="72"/>
        <v>6.6701275597849359E-3</v>
      </c>
      <c r="AI473" s="64">
        <f t="shared" si="72"/>
        <v>-7.7294522306420614E-4</v>
      </c>
      <c r="AJ473" s="65">
        <f t="shared" si="71"/>
        <v>-8.2463949990259095E-3</v>
      </c>
      <c r="AK473" s="64">
        <f t="shared" si="71"/>
        <v>-1.1558234507526256E-2</v>
      </c>
      <c r="AL473" s="64">
        <f t="shared" si="71"/>
        <v>7.6141343894162153E-3</v>
      </c>
      <c r="AM473" s="101">
        <f t="shared" si="74"/>
        <v>5.0282629151061605E-3</v>
      </c>
      <c r="AN473" s="102">
        <f t="shared" si="75"/>
        <v>5.2626972895488885E-3</v>
      </c>
      <c r="AO473" s="101">
        <f t="shared" si="76"/>
        <v>5.4924231522100065E-3</v>
      </c>
      <c r="AP473" s="102">
        <f t="shared" si="77"/>
        <v>5.9962086482751474E-3</v>
      </c>
      <c r="AQ473" s="101">
        <f t="shared" si="78"/>
        <v>5.0283072980327097E-3</v>
      </c>
      <c r="AR473" s="102">
        <f t="shared" si="73"/>
        <v>-1.3956916349586509E-2</v>
      </c>
      <c r="AS473" s="101">
        <f t="shared" si="73"/>
        <v>1.4074302702360474E-3</v>
      </c>
      <c r="AT473" s="102">
        <f t="shared" si="73"/>
        <v>-6.2653683752742131E-3</v>
      </c>
      <c r="AU473" s="101">
        <f t="shared" si="73"/>
        <v>-1.4242603647301056E-2</v>
      </c>
      <c r="AV473" s="102">
        <f t="shared" si="73"/>
        <v>-1.6586541805558967E-2</v>
      </c>
      <c r="AW473" s="102">
        <f t="shared" si="79"/>
        <v>-9.9287999814969378E-3</v>
      </c>
    </row>
    <row r="474" spans="6:49" x14ac:dyDescent="0.3">
      <c r="F474" s="18">
        <v>44076</v>
      </c>
      <c r="G474" s="22">
        <v>2141.64990234375</v>
      </c>
      <c r="H474" s="26">
        <v>191.350006103515</v>
      </c>
      <c r="I474" s="22">
        <v>15992.5498046875</v>
      </c>
      <c r="J474" s="26">
        <v>489.5</v>
      </c>
      <c r="K474" s="22">
        <v>658.29998779296795</v>
      </c>
      <c r="Y474" s="94">
        <v>103</v>
      </c>
      <c r="Z474" s="18">
        <v>44074</v>
      </c>
      <c r="AA474" s="22">
        <v>2117.35009765625</v>
      </c>
      <c r="AB474" s="26">
        <v>191.100006103515</v>
      </c>
      <c r="AC474" s="22">
        <v>15949.5498046875</v>
      </c>
      <c r="AD474" s="26">
        <v>474.600006103515</v>
      </c>
      <c r="AE474" s="22">
        <v>651.29998779296795</v>
      </c>
      <c r="AF474" s="26">
        <v>11387.5</v>
      </c>
      <c r="AG474" s="64">
        <f t="shared" si="72"/>
        <v>-1.6209032234508675E-2</v>
      </c>
      <c r="AH474" s="65">
        <f t="shared" si="72"/>
        <v>-2.301923362246102E-2</v>
      </c>
      <c r="AI474" s="64">
        <f t="shared" si="72"/>
        <v>-9.4663053070934214E-3</v>
      </c>
      <c r="AJ474" s="65">
        <f t="shared" si="71"/>
        <v>-3.009462316238706E-2</v>
      </c>
      <c r="AK474" s="64">
        <f t="shared" si="71"/>
        <v>-2.9724289930827444E-2</v>
      </c>
      <c r="AL474" s="64">
        <f t="shared" si="71"/>
        <v>-2.2583854050111062E-2</v>
      </c>
      <c r="AM474" s="101">
        <f t="shared" si="74"/>
        <v>-1.2791793148288433E-2</v>
      </c>
      <c r="AN474" s="102">
        <f t="shared" si="75"/>
        <v>-1.9065256810519481E-2</v>
      </c>
      <c r="AO474" s="101">
        <f t="shared" si="76"/>
        <v>-1.2248079526816969E-2</v>
      </c>
      <c r="AP474" s="102">
        <f t="shared" si="77"/>
        <v>-1.8114340873665466E-2</v>
      </c>
      <c r="AQ474" s="101">
        <f t="shared" si="78"/>
        <v>-1.9273695504713705E-2</v>
      </c>
      <c r="AR474" s="102">
        <f t="shared" si="73"/>
        <v>-3.4172390862202418E-3</v>
      </c>
      <c r="AS474" s="101">
        <f t="shared" si="73"/>
        <v>-3.9539768119415397E-3</v>
      </c>
      <c r="AT474" s="102">
        <f t="shared" si="73"/>
        <v>2.7817742197235474E-3</v>
      </c>
      <c r="AU474" s="101">
        <f t="shared" si="73"/>
        <v>-1.1980282288721594E-2</v>
      </c>
      <c r="AV474" s="102">
        <f t="shared" si="73"/>
        <v>-1.0450594426113739E-2</v>
      </c>
      <c r="AW474" s="102">
        <f t="shared" si="79"/>
        <v>-5.4040636786547129E-3</v>
      </c>
    </row>
    <row r="475" spans="6:49" x14ac:dyDescent="0.3">
      <c r="F475" s="18">
        <v>44077</v>
      </c>
      <c r="G475" s="22">
        <v>2139.14990234375</v>
      </c>
      <c r="H475" s="26">
        <v>191.600006103515</v>
      </c>
      <c r="I475" s="22">
        <v>16393.75</v>
      </c>
      <c r="J475" s="26">
        <v>494.70001220703102</v>
      </c>
      <c r="K475" s="22">
        <v>672.29998779296795</v>
      </c>
      <c r="Y475" s="94">
        <v>104</v>
      </c>
      <c r="Z475" s="18">
        <v>44075</v>
      </c>
      <c r="AA475" s="22">
        <v>2161.64990234375</v>
      </c>
      <c r="AB475" s="26">
        <v>190.19999694824199</v>
      </c>
      <c r="AC475" s="22">
        <v>16196.900390625</v>
      </c>
      <c r="AD475" s="26">
        <v>487.600006103515</v>
      </c>
      <c r="AE475" s="22">
        <v>658.20001220703102</v>
      </c>
      <c r="AF475" s="26">
        <v>11470.25</v>
      </c>
      <c r="AG475" s="64">
        <f t="shared" si="72"/>
        <v>2.070642088943677E-2</v>
      </c>
      <c r="AH475" s="65">
        <f t="shared" si="72"/>
        <v>-4.7207491187858507E-3</v>
      </c>
      <c r="AI475" s="64">
        <f t="shared" si="72"/>
        <v>1.5389286598566046E-2</v>
      </c>
      <c r="AJ475" s="65">
        <f t="shared" si="71"/>
        <v>2.7023053262581413E-2</v>
      </c>
      <c r="AK475" s="64">
        <f t="shared" si="71"/>
        <v>1.0538508245529763E-2</v>
      </c>
      <c r="AL475" s="64">
        <f t="shared" si="71"/>
        <v>7.2404643072113339E-3</v>
      </c>
      <c r="AM475" s="101">
        <f t="shared" si="74"/>
        <v>4.8077574391391497E-3</v>
      </c>
      <c r="AN475" s="102">
        <f t="shared" si="75"/>
        <v>4.9616630459384751E-3</v>
      </c>
      <c r="AO475" s="101">
        <f t="shared" si="76"/>
        <v>5.2729020702775801E-3</v>
      </c>
      <c r="AP475" s="102">
        <f t="shared" si="77"/>
        <v>5.6978645701617958E-3</v>
      </c>
      <c r="AQ475" s="101">
        <f t="shared" si="78"/>
        <v>4.7275941759242473E-3</v>
      </c>
      <c r="AR475" s="102">
        <f t="shared" si="73"/>
        <v>1.5898663450297619E-2</v>
      </c>
      <c r="AS475" s="101">
        <f t="shared" si="73"/>
        <v>-9.6824121647243258E-3</v>
      </c>
      <c r="AT475" s="102">
        <f t="shared" si="73"/>
        <v>1.0116384528288466E-2</v>
      </c>
      <c r="AU475" s="101">
        <f t="shared" si="73"/>
        <v>2.1325188692419617E-2</v>
      </c>
      <c r="AV475" s="102">
        <f t="shared" si="73"/>
        <v>5.8109140696055162E-3</v>
      </c>
      <c r="AW475" s="102">
        <f t="shared" si="79"/>
        <v>8.6937477151773791E-3</v>
      </c>
    </row>
    <row r="476" spans="6:49" x14ac:dyDescent="0.3">
      <c r="F476" s="18">
        <v>44078</v>
      </c>
      <c r="G476" s="22">
        <v>2124.64990234375</v>
      </c>
      <c r="H476" s="26">
        <v>186.69999694824199</v>
      </c>
      <c r="I476" s="22">
        <v>16232.599609375</v>
      </c>
      <c r="J476" s="26">
        <v>483.79998779296801</v>
      </c>
      <c r="K476" s="22">
        <v>655.75</v>
      </c>
      <c r="Y476" s="94">
        <v>105</v>
      </c>
      <c r="Z476" s="18">
        <v>44076</v>
      </c>
      <c r="AA476" s="22">
        <v>2141.64990234375</v>
      </c>
      <c r="AB476" s="26">
        <v>191.350006103515</v>
      </c>
      <c r="AC476" s="22">
        <v>15992.5498046875</v>
      </c>
      <c r="AD476" s="26">
        <v>489.5</v>
      </c>
      <c r="AE476" s="22">
        <v>658.29998779296795</v>
      </c>
      <c r="AF476" s="26">
        <v>11535</v>
      </c>
      <c r="AG476" s="64">
        <f t="shared" si="72"/>
        <v>-9.2952594105044362E-3</v>
      </c>
      <c r="AH476" s="65">
        <f t="shared" si="72"/>
        <v>6.0281097025414584E-3</v>
      </c>
      <c r="AI476" s="64">
        <f t="shared" si="72"/>
        <v>-1.2696913429552131E-2</v>
      </c>
      <c r="AJ476" s="65">
        <f t="shared" si="71"/>
        <v>3.8890518459856263E-3</v>
      </c>
      <c r="AK476" s="64">
        <f t="shared" si="71"/>
        <v>1.5188087524360219E-4</v>
      </c>
      <c r="AL476" s="64">
        <f t="shared" si="71"/>
        <v>5.6291647324288943E-3</v>
      </c>
      <c r="AM476" s="101">
        <f t="shared" si="74"/>
        <v>3.8569176567130182E-3</v>
      </c>
      <c r="AN476" s="102">
        <f t="shared" si="75"/>
        <v>3.6635758513140462E-3</v>
      </c>
      <c r="AO476" s="101">
        <f t="shared" si="76"/>
        <v>4.3263070849729772E-3</v>
      </c>
      <c r="AP476" s="102">
        <f t="shared" si="77"/>
        <v>4.41137761523527E-3</v>
      </c>
      <c r="AQ476" s="101">
        <f t="shared" si="78"/>
        <v>3.4308916865898303E-3</v>
      </c>
      <c r="AR476" s="102">
        <f t="shared" si="73"/>
        <v>-1.3152177067217455E-2</v>
      </c>
      <c r="AS476" s="101">
        <f t="shared" si="73"/>
        <v>2.3645338512274122E-3</v>
      </c>
      <c r="AT476" s="102">
        <f t="shared" si="73"/>
        <v>-1.7023220514525109E-2</v>
      </c>
      <c r="AU476" s="101">
        <f t="shared" si="73"/>
        <v>-5.2232576924964372E-4</v>
      </c>
      <c r="AV476" s="102">
        <f t="shared" si="73"/>
        <v>-3.2790108113462282E-3</v>
      </c>
      <c r="AW476" s="102">
        <f t="shared" si="79"/>
        <v>-6.3224400622222052E-3</v>
      </c>
    </row>
    <row r="477" spans="6:49" x14ac:dyDescent="0.3">
      <c r="F477" s="18">
        <v>44081</v>
      </c>
      <c r="G477" s="22">
        <v>2162.60009765625</v>
      </c>
      <c r="H477" s="26">
        <v>189.100006103515</v>
      </c>
      <c r="I477" s="22">
        <v>16403.5</v>
      </c>
      <c r="J477" s="26">
        <v>487.89999389648398</v>
      </c>
      <c r="K477" s="22">
        <v>651.70001220703102</v>
      </c>
      <c r="Y477" s="94">
        <v>106</v>
      </c>
      <c r="Z477" s="18">
        <v>44077</v>
      </c>
      <c r="AA477" s="22">
        <v>2139.14990234375</v>
      </c>
      <c r="AB477" s="26">
        <v>191.600006103515</v>
      </c>
      <c r="AC477" s="22">
        <v>16393.75</v>
      </c>
      <c r="AD477" s="26">
        <v>494.70001220703102</v>
      </c>
      <c r="AE477" s="22">
        <v>672.29998779296795</v>
      </c>
      <c r="AF477" s="26">
        <v>11527.450194999999</v>
      </c>
      <c r="AG477" s="64">
        <f t="shared" si="72"/>
        <v>-1.1680061662677735E-3</v>
      </c>
      <c r="AH477" s="65">
        <f t="shared" si="72"/>
        <v>1.3056536234294794E-3</v>
      </c>
      <c r="AI477" s="64">
        <f t="shared" si="72"/>
        <v>2.4777188042965654E-2</v>
      </c>
      <c r="AJ477" s="65">
        <f t="shared" si="71"/>
        <v>1.0567080938721203E-2</v>
      </c>
      <c r="AK477" s="64">
        <f t="shared" si="71"/>
        <v>2.1043915387305712E-2</v>
      </c>
      <c r="AL477" s="64">
        <f t="shared" si="71"/>
        <v>-6.547270741713221E-4</v>
      </c>
      <c r="AM477" s="101">
        <f t="shared" si="74"/>
        <v>1.4874667988901553E-4</v>
      </c>
      <c r="AN477" s="102">
        <f t="shared" si="75"/>
        <v>-1.3988219884262646E-3</v>
      </c>
      <c r="AO477" s="101">
        <f t="shared" si="76"/>
        <v>6.346903518601436E-4</v>
      </c>
      <c r="AP477" s="102">
        <f t="shared" si="77"/>
        <v>-6.0578056061318369E-4</v>
      </c>
      <c r="AQ477" s="101">
        <f t="shared" si="78"/>
        <v>-1.6261059542286664E-3</v>
      </c>
      <c r="AR477" s="102">
        <f t="shared" si="73"/>
        <v>-1.316752846156789E-3</v>
      </c>
      <c r="AS477" s="101">
        <f t="shared" si="73"/>
        <v>2.704475611855744E-3</v>
      </c>
      <c r="AT477" s="102">
        <f t="shared" si="73"/>
        <v>2.4142497691105512E-2</v>
      </c>
      <c r="AU477" s="101">
        <f t="shared" si="73"/>
        <v>1.1172861499334386E-2</v>
      </c>
      <c r="AV477" s="102">
        <f t="shared" si="73"/>
        <v>2.2670021341534379E-2</v>
      </c>
      <c r="AW477" s="102">
        <f t="shared" si="79"/>
        <v>1.1874620659534646E-2</v>
      </c>
    </row>
    <row r="478" spans="6:49" x14ac:dyDescent="0.3">
      <c r="F478" s="18">
        <v>44082</v>
      </c>
      <c r="G478" s="22">
        <v>2142.25</v>
      </c>
      <c r="H478" s="26">
        <v>188.14999389648401</v>
      </c>
      <c r="I478" s="22">
        <v>16126.5</v>
      </c>
      <c r="J478" s="26">
        <v>486.39999389648398</v>
      </c>
      <c r="K478" s="22">
        <v>669.70001220703102</v>
      </c>
      <c r="Y478" s="94">
        <v>107</v>
      </c>
      <c r="Z478" s="18">
        <v>44078</v>
      </c>
      <c r="AA478" s="22">
        <v>2124.64990234375</v>
      </c>
      <c r="AB478" s="26">
        <v>186.69999694824199</v>
      </c>
      <c r="AC478" s="22">
        <v>16232.599609375</v>
      </c>
      <c r="AD478" s="26">
        <v>483.79998779296801</v>
      </c>
      <c r="AE478" s="22">
        <v>655.75</v>
      </c>
      <c r="AF478" s="26">
        <v>11333.849609000001</v>
      </c>
      <c r="AG478" s="64">
        <f t="shared" si="72"/>
        <v>-6.8014712517832079E-3</v>
      </c>
      <c r="AH478" s="65">
        <f t="shared" si="72"/>
        <v>-2.5906863190373875E-2</v>
      </c>
      <c r="AI478" s="64">
        <f t="shared" si="72"/>
        <v>-9.8786228352292643E-3</v>
      </c>
      <c r="AJ478" s="65">
        <f t="shared" si="71"/>
        <v>-2.2279969964926469E-2</v>
      </c>
      <c r="AK478" s="64">
        <f t="shared" si="71"/>
        <v>-2.4925032570887417E-2</v>
      </c>
      <c r="AL478" s="64">
        <f t="shared" si="71"/>
        <v>-1.69373759057397E-2</v>
      </c>
      <c r="AM478" s="101">
        <f t="shared" si="74"/>
        <v>-9.4597646823882386E-3</v>
      </c>
      <c r="AN478" s="102">
        <f t="shared" si="75"/>
        <v>-1.4516369012963383E-2</v>
      </c>
      <c r="AO478" s="101">
        <f t="shared" si="76"/>
        <v>-8.9309261062212649E-3</v>
      </c>
      <c r="AP478" s="102">
        <f t="shared" si="77"/>
        <v>-1.3606103803602124E-2</v>
      </c>
      <c r="AQ478" s="101">
        <f t="shared" si="78"/>
        <v>-1.4729660130802973E-2</v>
      </c>
      <c r="AR478" s="102">
        <f t="shared" ref="AR478:AV528" si="80">AG478-AM478</f>
        <v>2.6582934306050307E-3</v>
      </c>
      <c r="AS478" s="101">
        <f t="shared" si="80"/>
        <v>-1.1390494177410492E-2</v>
      </c>
      <c r="AT478" s="102">
        <f t="shared" si="80"/>
        <v>-9.4769672900799941E-4</v>
      </c>
      <c r="AU478" s="101">
        <f t="shared" si="80"/>
        <v>-8.6738661613243451E-3</v>
      </c>
      <c r="AV478" s="102">
        <f t="shared" si="80"/>
        <v>-1.0195372440084444E-2</v>
      </c>
      <c r="AW478" s="102">
        <f t="shared" si="79"/>
        <v>-5.7098272154444494E-3</v>
      </c>
    </row>
    <row r="479" spans="6:49" x14ac:dyDescent="0.3">
      <c r="F479" s="18">
        <v>44083</v>
      </c>
      <c r="G479" s="22">
        <v>2132.25</v>
      </c>
      <c r="H479" s="26">
        <v>183.80000305175699</v>
      </c>
      <c r="I479" s="22">
        <v>16312.5</v>
      </c>
      <c r="J479" s="26">
        <v>492.350006103515</v>
      </c>
      <c r="K479" s="22">
        <v>672.84997558593705</v>
      </c>
      <c r="Y479" s="94">
        <v>108</v>
      </c>
      <c r="Z479" s="18">
        <v>44081</v>
      </c>
      <c r="AA479" s="22">
        <v>2162.60009765625</v>
      </c>
      <c r="AB479" s="26">
        <v>189.100006103515</v>
      </c>
      <c r="AC479" s="22">
        <v>16403.5</v>
      </c>
      <c r="AD479" s="26">
        <v>487.89999389648398</v>
      </c>
      <c r="AE479" s="22">
        <v>651.70001220703102</v>
      </c>
      <c r="AF479" s="26">
        <v>11355.049805000001</v>
      </c>
      <c r="AG479" s="64">
        <f t="shared" si="72"/>
        <v>1.7704209721100088E-2</v>
      </c>
      <c r="AH479" s="65">
        <f t="shared" si="72"/>
        <v>1.2772973739171849E-2</v>
      </c>
      <c r="AI479" s="64">
        <f t="shared" si="72"/>
        <v>1.047318489681812E-2</v>
      </c>
      <c r="AJ479" s="65">
        <f t="shared" si="71"/>
        <v>8.4388813676631539E-3</v>
      </c>
      <c r="AK479" s="64">
        <f t="shared" si="71"/>
        <v>-6.1952666775897157E-3</v>
      </c>
      <c r="AL479" s="64">
        <f t="shared" si="71"/>
        <v>1.8687730755885309E-3</v>
      </c>
      <c r="AM479" s="101">
        <f t="shared" si="74"/>
        <v>1.637882760418265E-3</v>
      </c>
      <c r="AN479" s="102">
        <f t="shared" si="75"/>
        <v>6.3414772205006627E-4</v>
      </c>
      <c r="AO479" s="101">
        <f t="shared" si="76"/>
        <v>2.1171785400051833E-3</v>
      </c>
      <c r="AP479" s="102">
        <f t="shared" si="77"/>
        <v>1.4090216985257011E-3</v>
      </c>
      <c r="AQ479" s="101">
        <f t="shared" si="78"/>
        <v>4.0469513157885377E-4</v>
      </c>
      <c r="AR479" s="102">
        <f t="shared" si="80"/>
        <v>1.6066326960681825E-2</v>
      </c>
      <c r="AS479" s="101">
        <f t="shared" si="80"/>
        <v>1.2138826017121782E-2</v>
      </c>
      <c r="AT479" s="102">
        <f t="shared" si="80"/>
        <v>8.356006356812936E-3</v>
      </c>
      <c r="AU479" s="101">
        <f t="shared" si="80"/>
        <v>7.0298596691374532E-3</v>
      </c>
      <c r="AV479" s="102">
        <f t="shared" si="80"/>
        <v>-6.5999618091685695E-3</v>
      </c>
      <c r="AW479" s="102">
        <f t="shared" si="79"/>
        <v>7.398211438917085E-3</v>
      </c>
    </row>
    <row r="480" spans="6:49" x14ac:dyDescent="0.3">
      <c r="F480" s="18">
        <v>44084</v>
      </c>
      <c r="G480" s="22">
        <v>2133.89990234375</v>
      </c>
      <c r="H480" s="26">
        <v>184.89999389648401</v>
      </c>
      <c r="I480" s="22">
        <v>16420.69921875</v>
      </c>
      <c r="J480" s="26">
        <v>495.5</v>
      </c>
      <c r="K480" s="22">
        <v>673.04998779296795</v>
      </c>
      <c r="Y480" s="94">
        <v>109</v>
      </c>
      <c r="Z480" s="18">
        <v>44082</v>
      </c>
      <c r="AA480" s="22">
        <v>2142.25</v>
      </c>
      <c r="AB480" s="26">
        <v>188.14999389648401</v>
      </c>
      <c r="AC480" s="22">
        <v>16126.5</v>
      </c>
      <c r="AD480" s="26">
        <v>486.39999389648398</v>
      </c>
      <c r="AE480" s="22">
        <v>669.70001220703102</v>
      </c>
      <c r="AF480" s="26">
        <v>11317.349609000001</v>
      </c>
      <c r="AG480" s="64">
        <f t="shared" si="72"/>
        <v>-9.4545681190788492E-3</v>
      </c>
      <c r="AH480" s="65">
        <f t="shared" si="72"/>
        <v>-5.036523341245997E-3</v>
      </c>
      <c r="AI480" s="64">
        <f t="shared" si="72"/>
        <v>-1.7030845083380177E-2</v>
      </c>
      <c r="AJ480" s="65">
        <f t="shared" si="71"/>
        <v>-3.0791362084128999E-3</v>
      </c>
      <c r="AK480" s="64">
        <f t="shared" si="71"/>
        <v>2.7245517074221993E-2</v>
      </c>
      <c r="AL480" s="64">
        <f t="shared" si="71"/>
        <v>-3.3256498404452715E-3</v>
      </c>
      <c r="AM480" s="101">
        <f t="shared" si="74"/>
        <v>-1.4273845757180161E-3</v>
      </c>
      <c r="AN480" s="102">
        <f t="shared" si="75"/>
        <v>-3.5505575781282607E-3</v>
      </c>
      <c r="AO480" s="101">
        <f t="shared" si="76"/>
        <v>-9.3440464218042256E-4</v>
      </c>
      <c r="AP480" s="102">
        <f t="shared" si="77"/>
        <v>-2.7382873583585089E-3</v>
      </c>
      <c r="AQ480" s="101">
        <f t="shared" si="78"/>
        <v>-3.7755462284340567E-3</v>
      </c>
      <c r="AR480" s="102">
        <f t="shared" si="80"/>
        <v>-8.0271835433608323E-3</v>
      </c>
      <c r="AS480" s="101">
        <f t="shared" si="80"/>
        <v>-1.4859657631177362E-3</v>
      </c>
      <c r="AT480" s="102">
        <f t="shared" si="80"/>
        <v>-1.6096440441199754E-2</v>
      </c>
      <c r="AU480" s="101">
        <f t="shared" si="80"/>
        <v>-3.4084885005439096E-4</v>
      </c>
      <c r="AV480" s="102">
        <f t="shared" si="80"/>
        <v>3.1021063302656051E-2</v>
      </c>
      <c r="AW480" s="102">
        <f t="shared" si="79"/>
        <v>1.0141249409846669E-3</v>
      </c>
    </row>
    <row r="481" spans="6:49" x14ac:dyDescent="0.3">
      <c r="F481" s="18">
        <v>44085</v>
      </c>
      <c r="G481" s="22">
        <v>2159.25</v>
      </c>
      <c r="H481" s="26">
        <v>183.94999694824199</v>
      </c>
      <c r="I481" s="22">
        <v>16325.349609375</v>
      </c>
      <c r="J481" s="26">
        <v>508.25</v>
      </c>
      <c r="K481" s="22">
        <v>685.65002441406205</v>
      </c>
      <c r="Y481" s="94">
        <v>110</v>
      </c>
      <c r="Z481" s="18">
        <v>44083</v>
      </c>
      <c r="AA481" s="22">
        <v>2132.25</v>
      </c>
      <c r="AB481" s="26">
        <v>183.80000305175699</v>
      </c>
      <c r="AC481" s="22">
        <v>16312.5</v>
      </c>
      <c r="AD481" s="26">
        <v>492.350006103515</v>
      </c>
      <c r="AE481" s="22">
        <v>672.84997558593705</v>
      </c>
      <c r="AF481" s="26">
        <v>11278</v>
      </c>
      <c r="AG481" s="64">
        <f t="shared" si="72"/>
        <v>-4.6789183500093008E-3</v>
      </c>
      <c r="AH481" s="65">
        <f t="shared" si="72"/>
        <v>-2.3391258074547942E-2</v>
      </c>
      <c r="AI481" s="64">
        <f t="shared" si="72"/>
        <v>1.1467803471656851E-2</v>
      </c>
      <c r="AJ481" s="65">
        <f t="shared" si="71"/>
        <v>1.2158539986900382E-2</v>
      </c>
      <c r="AK481" s="64">
        <f t="shared" si="71"/>
        <v>4.6925167593793284E-3</v>
      </c>
      <c r="AL481" s="64">
        <f t="shared" si="71"/>
        <v>-3.4829864959587471E-3</v>
      </c>
      <c r="AM481" s="101">
        <f t="shared" si="74"/>
        <v>-1.5202300984485041E-3</v>
      </c>
      <c r="AN481" s="102">
        <f t="shared" si="75"/>
        <v>-3.6773103564219272E-3</v>
      </c>
      <c r="AO481" s="101">
        <f t="shared" si="76"/>
        <v>-1.0268356782487857E-3</v>
      </c>
      <c r="AP481" s="102">
        <f t="shared" si="77"/>
        <v>-2.8639074218263375E-3</v>
      </c>
      <c r="AQ481" s="101">
        <f t="shared" si="78"/>
        <v>-3.9021637960551629E-3</v>
      </c>
      <c r="AR481" s="102">
        <f t="shared" si="80"/>
        <v>-3.1586882515607967E-3</v>
      </c>
      <c r="AS481" s="101">
        <f t="shared" si="80"/>
        <v>-1.9713947718126016E-2</v>
      </c>
      <c r="AT481" s="102">
        <f t="shared" si="80"/>
        <v>1.2494639149905637E-2</v>
      </c>
      <c r="AU481" s="101">
        <f t="shared" si="80"/>
        <v>1.502244740872672E-2</v>
      </c>
      <c r="AV481" s="102">
        <f t="shared" si="80"/>
        <v>8.5946805554344904E-3</v>
      </c>
      <c r="AW481" s="102">
        <f t="shared" si="79"/>
        <v>2.6478262288760069E-3</v>
      </c>
    </row>
    <row r="482" spans="6:49" x14ac:dyDescent="0.3">
      <c r="F482" s="18">
        <v>44088</v>
      </c>
      <c r="G482" s="22">
        <v>2123.5</v>
      </c>
      <c r="H482" s="26">
        <v>183.350006103515</v>
      </c>
      <c r="I482" s="22">
        <v>16083.2998046875</v>
      </c>
      <c r="J482" s="26">
        <v>504.20001220703102</v>
      </c>
      <c r="K482" s="22">
        <v>691.54998779296795</v>
      </c>
      <c r="Y482" s="94">
        <v>111</v>
      </c>
      <c r="Z482" s="18">
        <v>44084</v>
      </c>
      <c r="AA482" s="22">
        <v>2133.89990234375</v>
      </c>
      <c r="AB482" s="26">
        <v>184.89999389648401</v>
      </c>
      <c r="AC482" s="22">
        <v>16420.69921875</v>
      </c>
      <c r="AD482" s="26">
        <v>495.5</v>
      </c>
      <c r="AE482" s="22">
        <v>673.04998779296795</v>
      </c>
      <c r="AF482" s="26">
        <v>11449.25</v>
      </c>
      <c r="AG482" s="64">
        <f t="shared" si="72"/>
        <v>7.7348544414811453E-4</v>
      </c>
      <c r="AH482" s="65">
        <f t="shared" si="72"/>
        <v>5.9668788579872109E-3</v>
      </c>
      <c r="AI482" s="64">
        <f t="shared" si="72"/>
        <v>6.6110013934333233E-3</v>
      </c>
      <c r="AJ482" s="65">
        <f t="shared" si="71"/>
        <v>6.377495679532226E-3</v>
      </c>
      <c r="AK482" s="64">
        <f t="shared" si="71"/>
        <v>2.9721705021992345E-4</v>
      </c>
      <c r="AL482" s="64">
        <f t="shared" si="71"/>
        <v>1.507030028649042E-2</v>
      </c>
      <c r="AM482" s="101">
        <f t="shared" si="74"/>
        <v>9.4282014928001485E-3</v>
      </c>
      <c r="AN482" s="102">
        <f t="shared" si="75"/>
        <v>1.1269496784480941E-2</v>
      </c>
      <c r="AO482" s="101">
        <f t="shared" si="76"/>
        <v>9.8727192549521794E-3</v>
      </c>
      <c r="AP482" s="102">
        <f t="shared" si="77"/>
        <v>1.1949328918693615E-2</v>
      </c>
      <c r="AQ482" s="101">
        <f t="shared" si="78"/>
        <v>1.1028699174839325E-2</v>
      </c>
      <c r="AR482" s="102">
        <f t="shared" si="80"/>
        <v>-8.6547160486520336E-3</v>
      </c>
      <c r="AS482" s="101">
        <f t="shared" si="80"/>
        <v>-5.3026179264937297E-3</v>
      </c>
      <c r="AT482" s="102">
        <f t="shared" si="80"/>
        <v>-3.2617178615188562E-3</v>
      </c>
      <c r="AU482" s="101">
        <f t="shared" si="80"/>
        <v>-5.5718332391613886E-3</v>
      </c>
      <c r="AV482" s="102">
        <f t="shared" si="80"/>
        <v>-1.0731482124619402E-2</v>
      </c>
      <c r="AW482" s="102">
        <f t="shared" si="79"/>
        <v>-6.7044734400890814E-3</v>
      </c>
    </row>
    <row r="483" spans="6:49" x14ac:dyDescent="0.3">
      <c r="F483" s="18">
        <v>44089</v>
      </c>
      <c r="G483" s="22">
        <v>2124.44995117187</v>
      </c>
      <c r="H483" s="26">
        <v>181.80000305175699</v>
      </c>
      <c r="I483" s="22">
        <v>16040.9501953125</v>
      </c>
      <c r="J483" s="26">
        <v>505.75</v>
      </c>
      <c r="K483" s="22">
        <v>706.20001220703102</v>
      </c>
      <c r="Y483" s="94">
        <v>112</v>
      </c>
      <c r="Z483" s="18">
        <v>44085</v>
      </c>
      <c r="AA483" s="22">
        <v>2159.25</v>
      </c>
      <c r="AB483" s="26">
        <v>183.94999694824199</v>
      </c>
      <c r="AC483" s="22">
        <v>16325.349609375</v>
      </c>
      <c r="AD483" s="26">
        <v>508.25</v>
      </c>
      <c r="AE483" s="22">
        <v>685.65002441406205</v>
      </c>
      <c r="AF483" s="26">
        <v>11464.450194999999</v>
      </c>
      <c r="AG483" s="64">
        <f t="shared" si="72"/>
        <v>1.1809693517027979E-2</v>
      </c>
      <c r="AH483" s="65">
        <f t="shared" si="72"/>
        <v>-5.1511404226234148E-3</v>
      </c>
      <c r="AI483" s="64">
        <f t="shared" si="72"/>
        <v>-5.8235959612315076E-3</v>
      </c>
      <c r="AJ483" s="65">
        <f t="shared" si="71"/>
        <v>2.5406098738413409E-2</v>
      </c>
      <c r="AK483" s="64">
        <f t="shared" si="71"/>
        <v>1.8547726099826582E-2</v>
      </c>
      <c r="AL483" s="64">
        <f t="shared" si="71"/>
        <v>1.3267344078249912E-3</v>
      </c>
      <c r="AM483" s="101">
        <f t="shared" si="74"/>
        <v>1.3180217383036014E-3</v>
      </c>
      <c r="AN483" s="102">
        <f t="shared" si="75"/>
        <v>1.974732112222839E-4</v>
      </c>
      <c r="AO483" s="101">
        <f t="shared" si="76"/>
        <v>1.7987454610319991E-3</v>
      </c>
      <c r="AP483" s="102">
        <f t="shared" si="77"/>
        <v>9.7624949026784151E-4</v>
      </c>
      <c r="AQ483" s="101">
        <f t="shared" si="78"/>
        <v>-3.1513566545698316E-5</v>
      </c>
      <c r="AR483" s="102">
        <f t="shared" si="80"/>
        <v>1.0491671778724378E-2</v>
      </c>
      <c r="AS483" s="101">
        <f t="shared" si="80"/>
        <v>-5.3486136338456985E-3</v>
      </c>
      <c r="AT483" s="102">
        <f t="shared" si="80"/>
        <v>-7.6223414222635066E-3</v>
      </c>
      <c r="AU483" s="101">
        <f t="shared" si="80"/>
        <v>2.4429849248145567E-2</v>
      </c>
      <c r="AV483" s="102">
        <f t="shared" si="80"/>
        <v>1.8579239666372281E-2</v>
      </c>
      <c r="AW483" s="102">
        <f t="shared" si="79"/>
        <v>8.1059611274266041E-3</v>
      </c>
    </row>
    <row r="484" spans="6:49" x14ac:dyDescent="0.3">
      <c r="F484" s="18">
        <v>44090</v>
      </c>
      <c r="G484" s="22">
        <v>2143.5</v>
      </c>
      <c r="H484" s="26">
        <v>180.64999389648401</v>
      </c>
      <c r="I484" s="22">
        <v>16197.7998046875</v>
      </c>
      <c r="J484" s="26">
        <v>509.600006103515</v>
      </c>
      <c r="K484" s="22">
        <v>707.40002441406205</v>
      </c>
      <c r="Y484" s="94">
        <v>113</v>
      </c>
      <c r="Z484" s="18">
        <v>44088</v>
      </c>
      <c r="AA484" s="22">
        <v>2123.5</v>
      </c>
      <c r="AB484" s="26">
        <v>183.350006103515</v>
      </c>
      <c r="AC484" s="22">
        <v>16083.2998046875</v>
      </c>
      <c r="AD484" s="26">
        <v>504.20001220703102</v>
      </c>
      <c r="AE484" s="22">
        <v>691.54998779296795</v>
      </c>
      <c r="AF484" s="26">
        <v>11440.049805000001</v>
      </c>
      <c r="AG484" s="64">
        <f t="shared" si="72"/>
        <v>-1.6695268407069055E-2</v>
      </c>
      <c r="AH484" s="65">
        <f t="shared" si="72"/>
        <v>-3.2670371544254216E-3</v>
      </c>
      <c r="AI484" s="64">
        <f t="shared" si="72"/>
        <v>-1.4937636083044215E-2</v>
      </c>
      <c r="AJ484" s="65">
        <f t="shared" si="71"/>
        <v>-8.0004135439446199E-3</v>
      </c>
      <c r="AK484" s="64">
        <f t="shared" si="71"/>
        <v>8.5681083659772724E-3</v>
      </c>
      <c r="AL484" s="64">
        <f t="shared" si="71"/>
        <v>-2.1306205532146271E-3</v>
      </c>
      <c r="AM484" s="101">
        <f t="shared" si="74"/>
        <v>-7.2218896513972673E-4</v>
      </c>
      <c r="AN484" s="102">
        <f t="shared" si="75"/>
        <v>-2.5878239938630816E-3</v>
      </c>
      <c r="AO484" s="101">
        <f t="shared" si="76"/>
        <v>-2.3235720898513983E-4</v>
      </c>
      <c r="AP484" s="102">
        <f t="shared" si="77"/>
        <v>-1.7841571563537398E-3</v>
      </c>
      <c r="AQ484" s="101">
        <f t="shared" si="78"/>
        <v>-2.8138396185451173E-3</v>
      </c>
      <c r="AR484" s="102">
        <f t="shared" si="80"/>
        <v>-1.5973079441929328E-2</v>
      </c>
      <c r="AS484" s="101">
        <f t="shared" si="80"/>
        <v>-6.7921316056234003E-4</v>
      </c>
      <c r="AT484" s="102">
        <f t="shared" si="80"/>
        <v>-1.4705278874059074E-2</v>
      </c>
      <c r="AU484" s="101">
        <f t="shared" si="80"/>
        <v>-6.2162563875908803E-3</v>
      </c>
      <c r="AV484" s="102">
        <f t="shared" si="80"/>
        <v>1.1381947984522391E-2</v>
      </c>
      <c r="AW484" s="102">
        <f t="shared" si="79"/>
        <v>-5.2383759759238469E-3</v>
      </c>
    </row>
    <row r="485" spans="6:49" x14ac:dyDescent="0.3">
      <c r="F485" s="18">
        <v>44091</v>
      </c>
      <c r="G485" s="22">
        <v>2128.19995117187</v>
      </c>
      <c r="H485" s="26">
        <v>178.600006103515</v>
      </c>
      <c r="I485" s="22">
        <v>16121.349609375</v>
      </c>
      <c r="J485" s="26">
        <v>502.54998779296801</v>
      </c>
      <c r="K485" s="22">
        <v>709.20001220703102</v>
      </c>
      <c r="Y485" s="94">
        <v>114</v>
      </c>
      <c r="Z485" s="18">
        <v>44089</v>
      </c>
      <c r="AA485" s="22">
        <v>2124.44995117187</v>
      </c>
      <c r="AB485" s="26">
        <v>181.80000305175699</v>
      </c>
      <c r="AC485" s="22">
        <v>16040.9501953125</v>
      </c>
      <c r="AD485" s="26">
        <v>505.75</v>
      </c>
      <c r="AE485" s="22">
        <v>706.20001220703102</v>
      </c>
      <c r="AF485" s="26">
        <v>11521.799805000001</v>
      </c>
      <c r="AG485" s="64">
        <f t="shared" si="72"/>
        <v>4.4725159129665098E-4</v>
      </c>
      <c r="AH485" s="65">
        <f t="shared" si="72"/>
        <v>-8.489729276487841E-3</v>
      </c>
      <c r="AI485" s="64">
        <f t="shared" si="72"/>
        <v>-2.6366146390100248E-3</v>
      </c>
      <c r="AJ485" s="65">
        <f t="shared" si="71"/>
        <v>3.0694370833434016E-3</v>
      </c>
      <c r="AK485" s="64">
        <f t="shared" si="71"/>
        <v>2.0963063360783112E-2</v>
      </c>
      <c r="AL485" s="64">
        <f t="shared" si="71"/>
        <v>7.1205366114552417E-3</v>
      </c>
      <c r="AM485" s="101">
        <f t="shared" si="74"/>
        <v>4.736987219917198E-3</v>
      </c>
      <c r="AN485" s="102">
        <f t="shared" si="75"/>
        <v>4.8650474887955274E-3</v>
      </c>
      <c r="AO485" s="101">
        <f t="shared" si="76"/>
        <v>5.2024477877974391E-3</v>
      </c>
      <c r="AP485" s="102">
        <f t="shared" si="77"/>
        <v>5.6021124092730037E-3</v>
      </c>
      <c r="AQ485" s="101">
        <f t="shared" si="78"/>
        <v>4.6310816812517013E-3</v>
      </c>
      <c r="AR485" s="102">
        <f t="shared" si="80"/>
        <v>-4.2897356286205474E-3</v>
      </c>
      <c r="AS485" s="101">
        <f t="shared" si="80"/>
        <v>-1.3354776765283368E-2</v>
      </c>
      <c r="AT485" s="102">
        <f t="shared" si="80"/>
        <v>-7.8390624268074634E-3</v>
      </c>
      <c r="AU485" s="101">
        <f t="shared" si="80"/>
        <v>-2.5326753259296022E-3</v>
      </c>
      <c r="AV485" s="102">
        <f t="shared" si="80"/>
        <v>1.6331981679531413E-2</v>
      </c>
      <c r="AW485" s="102">
        <f t="shared" si="79"/>
        <v>-2.3368536934219144E-3</v>
      </c>
    </row>
    <row r="486" spans="6:49" x14ac:dyDescent="0.3">
      <c r="F486" s="18">
        <v>44092</v>
      </c>
      <c r="G486" s="22">
        <v>2098.69995117187</v>
      </c>
      <c r="H486" s="26">
        <v>179.100006103515</v>
      </c>
      <c r="I486" s="22">
        <v>16087.0498046875</v>
      </c>
      <c r="J486" s="26">
        <v>508.45001220703102</v>
      </c>
      <c r="K486" s="22">
        <v>713.75</v>
      </c>
      <c r="Y486" s="94">
        <v>115</v>
      </c>
      <c r="Z486" s="18">
        <v>44090</v>
      </c>
      <c r="AA486" s="22">
        <v>2143.5</v>
      </c>
      <c r="AB486" s="26">
        <v>180.64999389648401</v>
      </c>
      <c r="AC486" s="22">
        <v>16197.7998046875</v>
      </c>
      <c r="AD486" s="26">
        <v>509.600006103515</v>
      </c>
      <c r="AE486" s="22">
        <v>707.40002441406205</v>
      </c>
      <c r="AF486" s="26">
        <v>11604.549805000001</v>
      </c>
      <c r="AG486" s="64">
        <f t="shared" si="72"/>
        <v>8.9270846934092589E-3</v>
      </c>
      <c r="AH486" s="65">
        <f t="shared" si="72"/>
        <v>-6.3457747224874286E-3</v>
      </c>
      <c r="AI486" s="64">
        <f t="shared" si="72"/>
        <v>9.7305786961879095E-3</v>
      </c>
      <c r="AJ486" s="65">
        <f t="shared" si="71"/>
        <v>7.5836401871689297E-3</v>
      </c>
      <c r="AK486" s="64">
        <f t="shared" si="71"/>
        <v>1.6978105039645737E-3</v>
      </c>
      <c r="AL486" s="64">
        <f t="shared" si="71"/>
        <v>7.1563696437893613E-3</v>
      </c>
      <c r="AM486" s="101">
        <f t="shared" si="74"/>
        <v>4.7581325570112288E-3</v>
      </c>
      <c r="AN486" s="102">
        <f t="shared" si="75"/>
        <v>4.893915119089395E-3</v>
      </c>
      <c r="AO486" s="101">
        <f t="shared" si="76"/>
        <v>5.2234987265841106E-3</v>
      </c>
      <c r="AP486" s="102">
        <f t="shared" si="77"/>
        <v>5.6307220665799199E-3</v>
      </c>
      <c r="AQ486" s="101">
        <f t="shared" si="78"/>
        <v>4.6599185176508717E-3</v>
      </c>
      <c r="AR486" s="102">
        <f t="shared" si="80"/>
        <v>4.1689521363980301E-3</v>
      </c>
      <c r="AS486" s="101">
        <f t="shared" si="80"/>
        <v>-1.1239689841576823E-2</v>
      </c>
      <c r="AT486" s="102">
        <f t="shared" si="80"/>
        <v>4.5070799696037989E-3</v>
      </c>
      <c r="AU486" s="101">
        <f t="shared" si="80"/>
        <v>1.9529181205890098E-3</v>
      </c>
      <c r="AV486" s="102">
        <f t="shared" si="80"/>
        <v>-2.9621080136862979E-3</v>
      </c>
      <c r="AW486" s="102">
        <f t="shared" si="79"/>
        <v>-7.1456952573445637E-4</v>
      </c>
    </row>
    <row r="487" spans="6:49" x14ac:dyDescent="0.3">
      <c r="F487" s="18">
        <v>44095</v>
      </c>
      <c r="G487" s="22">
        <v>2037.80004882812</v>
      </c>
      <c r="H487" s="26">
        <v>175.75</v>
      </c>
      <c r="I487" s="22">
        <v>15430.75</v>
      </c>
      <c r="J487" s="26">
        <v>490.70001220703102</v>
      </c>
      <c r="K487" s="22">
        <v>687.29998779296795</v>
      </c>
      <c r="Y487" s="94">
        <v>116</v>
      </c>
      <c r="Z487" s="18">
        <v>44091</v>
      </c>
      <c r="AA487" s="22">
        <v>2128.19995117187</v>
      </c>
      <c r="AB487" s="26">
        <v>178.600006103515</v>
      </c>
      <c r="AC487" s="22">
        <v>16121.349609375</v>
      </c>
      <c r="AD487" s="26">
        <v>502.54998779296801</v>
      </c>
      <c r="AE487" s="22">
        <v>709.20001220703102</v>
      </c>
      <c r="AF487" s="26">
        <v>11516.099609000001</v>
      </c>
      <c r="AG487" s="64">
        <f t="shared" si="72"/>
        <v>-7.1634779737944129E-3</v>
      </c>
      <c r="AH487" s="65">
        <f t="shared" si="72"/>
        <v>-1.1412721190618806E-2</v>
      </c>
      <c r="AI487" s="64">
        <f t="shared" si="72"/>
        <v>-4.7309622493692605E-3</v>
      </c>
      <c r="AJ487" s="65">
        <f t="shared" si="71"/>
        <v>-1.3931003054459263E-2</v>
      </c>
      <c r="AK487" s="64">
        <f t="shared" si="71"/>
        <v>2.5412801286825008E-3</v>
      </c>
      <c r="AL487" s="64">
        <f t="shared" si="71"/>
        <v>-7.6512234508909404E-3</v>
      </c>
      <c r="AM487" s="101">
        <f t="shared" si="74"/>
        <v>-3.9799375180718365E-3</v>
      </c>
      <c r="AN487" s="102">
        <f t="shared" si="75"/>
        <v>-7.0353047977028821E-3</v>
      </c>
      <c r="AO487" s="101">
        <f t="shared" si="76"/>
        <v>-3.4755623215440828E-3</v>
      </c>
      <c r="AP487" s="102">
        <f t="shared" si="77"/>
        <v>-6.1918934471977948E-3</v>
      </c>
      <c r="AQ487" s="101">
        <f t="shared" si="78"/>
        <v>-7.2565761723670415E-3</v>
      </c>
      <c r="AR487" s="102">
        <f t="shared" si="80"/>
        <v>-3.1835404557225763E-3</v>
      </c>
      <c r="AS487" s="101">
        <f t="shared" si="80"/>
        <v>-4.377416392915924E-3</v>
      </c>
      <c r="AT487" s="102">
        <f t="shared" si="80"/>
        <v>-1.2553999278251777E-3</v>
      </c>
      <c r="AU487" s="101">
        <f t="shared" si="80"/>
        <v>-7.7391096072614678E-3</v>
      </c>
      <c r="AV487" s="102">
        <f t="shared" si="80"/>
        <v>9.7978563010495418E-3</v>
      </c>
      <c r="AW487" s="102">
        <f t="shared" si="79"/>
        <v>-1.3515220165351209E-3</v>
      </c>
    </row>
    <row r="488" spans="6:49" x14ac:dyDescent="0.3">
      <c r="F488" s="18">
        <v>44096</v>
      </c>
      <c r="G488" s="22">
        <v>2026.80004882812</v>
      </c>
      <c r="H488" s="26">
        <v>174.19999694824199</v>
      </c>
      <c r="I488" s="22">
        <v>15199.25</v>
      </c>
      <c r="J488" s="26">
        <v>492.100006103515</v>
      </c>
      <c r="K488" s="22">
        <v>683.20001220703102</v>
      </c>
      <c r="Y488" s="94">
        <v>117</v>
      </c>
      <c r="Z488" s="18">
        <v>44092</v>
      </c>
      <c r="AA488" s="22">
        <v>2098.69995117187</v>
      </c>
      <c r="AB488" s="26">
        <v>179.100006103515</v>
      </c>
      <c r="AC488" s="22">
        <v>16087.0498046875</v>
      </c>
      <c r="AD488" s="26">
        <v>508.45001220703102</v>
      </c>
      <c r="AE488" s="22">
        <v>713.75</v>
      </c>
      <c r="AF488" s="26">
        <v>11504.950194999999</v>
      </c>
      <c r="AG488" s="64">
        <f t="shared" si="72"/>
        <v>-1.3958446926755255E-2</v>
      </c>
      <c r="AH488" s="65">
        <f t="shared" si="72"/>
        <v>2.7956405288619987E-3</v>
      </c>
      <c r="AI488" s="64">
        <f t="shared" si="72"/>
        <v>-2.1298678778066821E-3</v>
      </c>
      <c r="AJ488" s="65">
        <f t="shared" si="71"/>
        <v>1.1671793064903057E-2</v>
      </c>
      <c r="AK488" s="64">
        <f t="shared" si="71"/>
        <v>6.3951695577715946E-3</v>
      </c>
      <c r="AL488" s="64">
        <f t="shared" si="71"/>
        <v>-9.6862783988236462E-4</v>
      </c>
      <c r="AM488" s="101">
        <f t="shared" si="74"/>
        <v>-3.6488480873925417E-5</v>
      </c>
      <c r="AN488" s="102">
        <f t="shared" si="75"/>
        <v>-1.6517051708768804E-3</v>
      </c>
      <c r="AO488" s="101">
        <f t="shared" si="76"/>
        <v>4.5028212923309556E-4</v>
      </c>
      <c r="AP488" s="102">
        <f t="shared" si="77"/>
        <v>-8.5640387520273141E-4</v>
      </c>
      <c r="AQ488" s="101">
        <f t="shared" si="78"/>
        <v>-1.8787193792377602E-3</v>
      </c>
      <c r="AR488" s="102">
        <f t="shared" si="80"/>
        <v>-1.392195844588133E-2</v>
      </c>
      <c r="AS488" s="101">
        <f t="shared" si="80"/>
        <v>4.4473456997388789E-3</v>
      </c>
      <c r="AT488" s="102">
        <f t="shared" si="80"/>
        <v>-2.5801500070397774E-3</v>
      </c>
      <c r="AU488" s="101">
        <f t="shared" si="80"/>
        <v>1.2528196940105788E-2</v>
      </c>
      <c r="AV488" s="102">
        <f t="shared" si="80"/>
        <v>8.2738889370093556E-3</v>
      </c>
      <c r="AW488" s="102">
        <f t="shared" si="79"/>
        <v>1.7494646247865832E-3</v>
      </c>
    </row>
    <row r="489" spans="6:49" x14ac:dyDescent="0.3">
      <c r="F489" s="18">
        <v>44097</v>
      </c>
      <c r="G489" s="22">
        <v>2052.55004882812</v>
      </c>
      <c r="H489" s="26">
        <v>172.5</v>
      </c>
      <c r="I489" s="22">
        <v>15366.0498046875</v>
      </c>
      <c r="J489" s="26">
        <v>485.75</v>
      </c>
      <c r="K489" s="22">
        <v>678.90002441406205</v>
      </c>
      <c r="Y489" s="94">
        <v>118</v>
      </c>
      <c r="Z489" s="18">
        <v>44095</v>
      </c>
      <c r="AA489" s="22">
        <v>2037.80004882812</v>
      </c>
      <c r="AB489" s="26">
        <v>175.75</v>
      </c>
      <c r="AC489" s="22">
        <v>15430.75</v>
      </c>
      <c r="AD489" s="26">
        <v>490.70001220703102</v>
      </c>
      <c r="AE489" s="22">
        <v>687.29998779296795</v>
      </c>
      <c r="AF489" s="26">
        <v>11250.549805000001</v>
      </c>
      <c r="AG489" s="64">
        <f t="shared" si="72"/>
        <v>-2.9447263636103956E-2</v>
      </c>
      <c r="AH489" s="65">
        <f t="shared" si="72"/>
        <v>-1.8881812454702E-2</v>
      </c>
      <c r="AI489" s="64">
        <f t="shared" si="72"/>
        <v>-4.1652316557766203E-2</v>
      </c>
      <c r="AJ489" s="65">
        <f t="shared" si="72"/>
        <v>-3.5533938272840168E-2</v>
      </c>
      <c r="AK489" s="64">
        <f t="shared" si="72"/>
        <v>-3.7761900603510382E-2</v>
      </c>
      <c r="AL489" s="64">
        <f t="shared" si="72"/>
        <v>-2.2360395478753143E-2</v>
      </c>
      <c r="AM489" s="101">
        <f t="shared" si="74"/>
        <v>-1.2659928594547766E-2</v>
      </c>
      <c r="AN489" s="102">
        <f t="shared" si="75"/>
        <v>-1.8885235221394476E-2</v>
      </c>
      <c r="AO489" s="101">
        <f t="shared" si="76"/>
        <v>-1.2116803650883533E-2</v>
      </c>
      <c r="AP489" s="102">
        <f t="shared" si="77"/>
        <v>-1.7935928031312859E-2</v>
      </c>
      <c r="AQ489" s="101">
        <f t="shared" si="78"/>
        <v>-1.9093865949565927E-2</v>
      </c>
      <c r="AR489" s="102">
        <f t="shared" si="80"/>
        <v>-1.6787335041556189E-2</v>
      </c>
      <c r="AS489" s="101">
        <f t="shared" si="80"/>
        <v>3.42276669247632E-6</v>
      </c>
      <c r="AT489" s="102">
        <f t="shared" si="80"/>
        <v>-2.953551290688267E-2</v>
      </c>
      <c r="AU489" s="101">
        <f t="shared" si="80"/>
        <v>-1.7598010241527309E-2</v>
      </c>
      <c r="AV489" s="102">
        <f t="shared" si="80"/>
        <v>-1.8668034653944454E-2</v>
      </c>
      <c r="AW489" s="102">
        <f t="shared" si="79"/>
        <v>-1.6517094015443629E-2</v>
      </c>
    </row>
    <row r="490" spans="6:49" x14ac:dyDescent="0.3">
      <c r="F490" s="18">
        <v>44098</v>
      </c>
      <c r="G490" s="22">
        <v>2060.89990234375</v>
      </c>
      <c r="H490" s="26">
        <v>166.55000305175699</v>
      </c>
      <c r="I490" s="22">
        <v>15258.849609375</v>
      </c>
      <c r="J490" s="26">
        <v>486.29998779296801</v>
      </c>
      <c r="K490" s="22">
        <v>691.5</v>
      </c>
      <c r="Y490" s="94">
        <v>119</v>
      </c>
      <c r="Z490" s="18">
        <v>44096</v>
      </c>
      <c r="AA490" s="22">
        <v>2026.80004882812</v>
      </c>
      <c r="AB490" s="26">
        <v>174.19999694824199</v>
      </c>
      <c r="AC490" s="22">
        <v>15199.25</v>
      </c>
      <c r="AD490" s="26">
        <v>492.100006103515</v>
      </c>
      <c r="AE490" s="22">
        <v>683.20001220703102</v>
      </c>
      <c r="AF490" s="26">
        <v>11153.650390999999</v>
      </c>
      <c r="AG490" s="64">
        <f t="shared" ref="AG490:AL532" si="81">LN(AA490/AA489)</f>
        <v>-5.4125998083862569E-3</v>
      </c>
      <c r="AH490" s="65">
        <f t="shared" si="81"/>
        <v>-8.8584837910747061E-3</v>
      </c>
      <c r="AI490" s="64">
        <f t="shared" si="81"/>
        <v>-1.5116187274699674E-2</v>
      </c>
      <c r="AJ490" s="65">
        <f t="shared" si="81"/>
        <v>2.8489923023024217E-3</v>
      </c>
      <c r="AK490" s="64">
        <f t="shared" si="81"/>
        <v>-5.9832000249154414E-3</v>
      </c>
      <c r="AL490" s="64">
        <f t="shared" si="81"/>
        <v>-8.6501653585190387E-3</v>
      </c>
      <c r="AM490" s="101">
        <f t="shared" si="74"/>
        <v>-4.5694205173667955E-3</v>
      </c>
      <c r="AN490" s="102">
        <f t="shared" si="75"/>
        <v>-7.8400674369785844E-3</v>
      </c>
      <c r="AO490" s="101">
        <f t="shared" si="76"/>
        <v>-4.0624137147737046E-3</v>
      </c>
      <c r="AP490" s="102">
        <f t="shared" si="77"/>
        <v>-6.9894643973834455E-3</v>
      </c>
      <c r="AQ490" s="101">
        <f t="shared" si="78"/>
        <v>-8.0604803492155489E-3</v>
      </c>
      <c r="AR490" s="102">
        <f t="shared" si="80"/>
        <v>-8.4317929101946146E-4</v>
      </c>
      <c r="AS490" s="101">
        <f t="shared" si="80"/>
        <v>-1.0184163540961216E-3</v>
      </c>
      <c r="AT490" s="102">
        <f t="shared" si="80"/>
        <v>-1.105377355992597E-2</v>
      </c>
      <c r="AU490" s="101">
        <f t="shared" si="80"/>
        <v>9.8384566996858672E-3</v>
      </c>
      <c r="AV490" s="102">
        <f t="shared" si="80"/>
        <v>2.0772803243001075E-3</v>
      </c>
      <c r="AW490" s="102">
        <f t="shared" si="79"/>
        <v>-1.9992643621111558E-4</v>
      </c>
    </row>
    <row r="491" spans="6:49" x14ac:dyDescent="0.3">
      <c r="F491" s="18">
        <v>44099</v>
      </c>
      <c r="G491" s="22">
        <v>2079.05004882812</v>
      </c>
      <c r="H491" s="26">
        <v>170.75</v>
      </c>
      <c r="I491" s="22">
        <v>15736.7998046875</v>
      </c>
      <c r="J491" s="26">
        <v>492.600006103515</v>
      </c>
      <c r="K491" s="22">
        <v>702.09997558593705</v>
      </c>
      <c r="Y491" s="94">
        <v>120</v>
      </c>
      <c r="Z491" s="18">
        <v>44097</v>
      </c>
      <c r="AA491" s="22">
        <v>2052.55004882812</v>
      </c>
      <c r="AB491" s="26">
        <v>172.5</v>
      </c>
      <c r="AC491" s="22">
        <v>15366.0498046875</v>
      </c>
      <c r="AD491" s="26">
        <v>485.75</v>
      </c>
      <c r="AE491" s="22">
        <v>678.90002441406205</v>
      </c>
      <c r="AF491" s="26">
        <v>11131.849609000001</v>
      </c>
      <c r="AG491" s="64">
        <f t="shared" si="81"/>
        <v>1.2624727661813804E-2</v>
      </c>
      <c r="AH491" s="65">
        <f t="shared" si="81"/>
        <v>-9.8068104282850715E-3</v>
      </c>
      <c r="AI491" s="64">
        <f t="shared" si="81"/>
        <v>1.0914433137156154E-2</v>
      </c>
      <c r="AJ491" s="65">
        <f t="shared" si="81"/>
        <v>-1.2987872017380333E-2</v>
      </c>
      <c r="AK491" s="64">
        <f t="shared" si="81"/>
        <v>-6.3137830729884459E-3</v>
      </c>
      <c r="AL491" s="64">
        <f t="shared" si="81"/>
        <v>-1.9564998724956881E-3</v>
      </c>
      <c r="AM491" s="101">
        <f t="shared" si="74"/>
        <v>-6.1943906514484834E-4</v>
      </c>
      <c r="AN491" s="102">
        <f t="shared" si="75"/>
        <v>-2.4475497521901377E-3</v>
      </c>
      <c r="AO491" s="101">
        <f t="shared" si="76"/>
        <v>-1.3006601137924094E-4</v>
      </c>
      <c r="AP491" s="102">
        <f t="shared" si="77"/>
        <v>-1.6451364628504309E-3</v>
      </c>
      <c r="AQ491" s="101">
        <f t="shared" si="78"/>
        <v>-2.6737150112613739E-3</v>
      </c>
      <c r="AR491" s="102">
        <f t="shared" si="80"/>
        <v>1.3244166726958653E-2</v>
      </c>
      <c r="AS491" s="101">
        <f t="shared" si="80"/>
        <v>-7.3592606760949338E-3</v>
      </c>
      <c r="AT491" s="102">
        <f t="shared" si="80"/>
        <v>1.1044499148535395E-2</v>
      </c>
      <c r="AU491" s="101">
        <f t="shared" si="80"/>
        <v>-1.1342735554529901E-2</v>
      </c>
      <c r="AV491" s="102">
        <f t="shared" si="80"/>
        <v>-3.640068061727072E-3</v>
      </c>
      <c r="AW491" s="102">
        <f t="shared" si="79"/>
        <v>3.8932031662842809E-4</v>
      </c>
    </row>
    <row r="492" spans="6:49" x14ac:dyDescent="0.3">
      <c r="F492" s="18">
        <v>44102</v>
      </c>
      <c r="G492" s="22">
        <v>2063.30004882812</v>
      </c>
      <c r="H492" s="26">
        <v>173.30000305175699</v>
      </c>
      <c r="I492" s="22">
        <v>15719.7998046875</v>
      </c>
      <c r="J492" s="26">
        <v>503.25</v>
      </c>
      <c r="K492" s="22">
        <v>713.25</v>
      </c>
      <c r="Y492" s="94">
        <v>121</v>
      </c>
      <c r="Z492" s="18">
        <v>44098</v>
      </c>
      <c r="AA492" s="22">
        <v>2060.89990234375</v>
      </c>
      <c r="AB492" s="26">
        <v>166.55000305175699</v>
      </c>
      <c r="AC492" s="22">
        <v>15258.849609375</v>
      </c>
      <c r="AD492" s="26">
        <v>486.29998779296801</v>
      </c>
      <c r="AE492" s="22">
        <v>691.5</v>
      </c>
      <c r="AF492" s="26">
        <v>10805.549805000001</v>
      </c>
      <c r="AG492" s="64">
        <f t="shared" si="81"/>
        <v>4.0597868374115872E-3</v>
      </c>
      <c r="AH492" s="65">
        <f t="shared" si="81"/>
        <v>-3.5101653508357665E-2</v>
      </c>
      <c r="AI492" s="64">
        <f t="shared" si="81"/>
        <v>-7.0008806694854429E-3</v>
      </c>
      <c r="AJ492" s="65">
        <f t="shared" si="81"/>
        <v>1.1316040503354414E-3</v>
      </c>
      <c r="AK492" s="64">
        <f t="shared" si="81"/>
        <v>1.8389273836007143E-2</v>
      </c>
      <c r="AL492" s="64">
        <f t="shared" si="81"/>
        <v>-2.9750460803689798E-2</v>
      </c>
      <c r="AM492" s="101">
        <f t="shared" si="74"/>
        <v>-1.7020860736310685E-2</v>
      </c>
      <c r="AN492" s="102">
        <f t="shared" si="75"/>
        <v>-2.4838783100306776E-2</v>
      </c>
      <c r="AO492" s="101">
        <f t="shared" si="76"/>
        <v>-1.6458267452612023E-2</v>
      </c>
      <c r="AP492" s="102">
        <f t="shared" si="77"/>
        <v>-2.383627256399825E-2</v>
      </c>
      <c r="AQ492" s="101">
        <f t="shared" si="78"/>
        <v>-2.5041063015315286E-2</v>
      </c>
      <c r="AR492" s="102">
        <f t="shared" si="80"/>
        <v>2.1080647573722272E-2</v>
      </c>
      <c r="AS492" s="101">
        <f t="shared" si="80"/>
        <v>-1.0262870408050889E-2</v>
      </c>
      <c r="AT492" s="102">
        <f t="shared" si="80"/>
        <v>9.4573867831265791E-3</v>
      </c>
      <c r="AU492" s="101">
        <f t="shared" si="80"/>
        <v>2.4967876614333692E-2</v>
      </c>
      <c r="AV492" s="102">
        <f t="shared" si="80"/>
        <v>4.3430336851322429E-2</v>
      </c>
      <c r="AW492" s="102">
        <f t="shared" si="79"/>
        <v>1.7734675482890816E-2</v>
      </c>
    </row>
    <row r="493" spans="6:49" x14ac:dyDescent="0.3">
      <c r="F493" s="18">
        <v>44103</v>
      </c>
      <c r="G493" s="22">
        <v>2033.19995117187</v>
      </c>
      <c r="H493" s="26">
        <v>169.39999389648401</v>
      </c>
      <c r="I493" s="22">
        <v>15620.849609375</v>
      </c>
      <c r="J493" s="26">
        <v>497.20001220703102</v>
      </c>
      <c r="K493" s="22">
        <v>705.40002441406205</v>
      </c>
      <c r="Y493" s="94">
        <v>122</v>
      </c>
      <c r="Z493" s="18">
        <v>44099</v>
      </c>
      <c r="AA493" s="22">
        <v>2079.05004882812</v>
      </c>
      <c r="AB493" s="26">
        <v>170.75</v>
      </c>
      <c r="AC493" s="22">
        <v>15736.7998046875</v>
      </c>
      <c r="AD493" s="26">
        <v>492.600006103515</v>
      </c>
      <c r="AE493" s="22">
        <v>702.09997558593705</v>
      </c>
      <c r="AF493" s="26">
        <v>11050.25</v>
      </c>
      <c r="AG493" s="64">
        <f t="shared" si="81"/>
        <v>8.7683488864325754E-3</v>
      </c>
      <c r="AH493" s="65">
        <f t="shared" si="81"/>
        <v>2.4904915487842606E-2</v>
      </c>
      <c r="AI493" s="64">
        <f t="shared" si="81"/>
        <v>3.0842269226910093E-2</v>
      </c>
      <c r="AJ493" s="65">
        <f t="shared" si="81"/>
        <v>1.2871805768960505E-2</v>
      </c>
      <c r="AK493" s="64">
        <f t="shared" si="81"/>
        <v>1.5212658145475684E-2</v>
      </c>
      <c r="AL493" s="64">
        <f t="shared" si="81"/>
        <v>2.2393179165117454E-2</v>
      </c>
      <c r="AM493" s="101">
        <f t="shared" si="74"/>
        <v>1.3749486416261253E-2</v>
      </c>
      <c r="AN493" s="102">
        <f t="shared" si="75"/>
        <v>1.7168918250793263E-2</v>
      </c>
      <c r="AO493" s="101">
        <f t="shared" si="76"/>
        <v>1.4174712833916097E-2</v>
      </c>
      <c r="AP493" s="102">
        <f t="shared" si="77"/>
        <v>1.7796030734606817E-2</v>
      </c>
      <c r="AQ493" s="101">
        <f t="shared" si="78"/>
        <v>1.6921827566120755E-2</v>
      </c>
      <c r="AR493" s="102">
        <f t="shared" si="80"/>
        <v>-4.9811375298286775E-3</v>
      </c>
      <c r="AS493" s="101">
        <f t="shared" si="80"/>
        <v>7.7359972370493434E-3</v>
      </c>
      <c r="AT493" s="102">
        <f t="shared" si="80"/>
        <v>1.6667556392993998E-2</v>
      </c>
      <c r="AU493" s="101">
        <f t="shared" si="80"/>
        <v>-4.9242249656463125E-3</v>
      </c>
      <c r="AV493" s="102">
        <f t="shared" si="80"/>
        <v>-1.7091694206450708E-3</v>
      </c>
      <c r="AW493" s="102">
        <f t="shared" si="79"/>
        <v>2.557804342784656E-3</v>
      </c>
    </row>
    <row r="494" spans="6:49" x14ac:dyDescent="0.3">
      <c r="F494" s="18">
        <v>44104</v>
      </c>
      <c r="G494" s="22">
        <v>2068.25</v>
      </c>
      <c r="H494" s="26">
        <v>171.69999694824199</v>
      </c>
      <c r="I494" s="22">
        <v>15918.650390625</v>
      </c>
      <c r="J494" s="26">
        <v>510.54998779296801</v>
      </c>
      <c r="K494" s="22">
        <v>724.95001220703102</v>
      </c>
      <c r="Y494" s="94">
        <v>123</v>
      </c>
      <c r="Z494" s="18">
        <v>44102</v>
      </c>
      <c r="AA494" s="22">
        <v>2063.30004882812</v>
      </c>
      <c r="AB494" s="26">
        <v>173.30000305175699</v>
      </c>
      <c r="AC494" s="22">
        <v>15719.7998046875</v>
      </c>
      <c r="AD494" s="26">
        <v>503.25</v>
      </c>
      <c r="AE494" s="22">
        <v>713.25</v>
      </c>
      <c r="AF494" s="26">
        <v>11227.549805000001</v>
      </c>
      <c r="AG494" s="64">
        <f t="shared" si="81"/>
        <v>-7.6044156224050882E-3</v>
      </c>
      <c r="AH494" s="65">
        <f t="shared" si="81"/>
        <v>1.4823715880337486E-2</v>
      </c>
      <c r="AI494" s="64">
        <f t="shared" si="81"/>
        <v>-1.0808543749877973E-3</v>
      </c>
      <c r="AJ494" s="65">
        <f t="shared" si="81"/>
        <v>2.1389566443055463E-2</v>
      </c>
      <c r="AK494" s="64">
        <f t="shared" si="81"/>
        <v>1.5756180843320981E-2</v>
      </c>
      <c r="AL494" s="64">
        <f t="shared" si="81"/>
        <v>1.5917509810772165E-2</v>
      </c>
      <c r="AM494" s="101">
        <f t="shared" si="74"/>
        <v>9.9281460917715544E-3</v>
      </c>
      <c r="AN494" s="102">
        <f t="shared" si="75"/>
        <v>1.1952021531489873E-2</v>
      </c>
      <c r="AO494" s="101">
        <f t="shared" si="76"/>
        <v>1.0370431970662217E-2</v>
      </c>
      <c r="AP494" s="102">
        <f t="shared" si="77"/>
        <v>1.2625754344564614E-2</v>
      </c>
      <c r="AQ494" s="101">
        <f t="shared" si="78"/>
        <v>1.17104958539406E-2</v>
      </c>
      <c r="AR494" s="102">
        <f t="shared" si="80"/>
        <v>-1.7532561714176643E-2</v>
      </c>
      <c r="AS494" s="101">
        <f t="shared" si="80"/>
        <v>2.8716943488476133E-3</v>
      </c>
      <c r="AT494" s="102">
        <f t="shared" si="80"/>
        <v>-1.1451286345650014E-2</v>
      </c>
      <c r="AU494" s="101">
        <f t="shared" si="80"/>
        <v>8.7638120984908485E-3</v>
      </c>
      <c r="AV494" s="102">
        <f t="shared" si="80"/>
        <v>4.0456849893803805E-3</v>
      </c>
      <c r="AW494" s="102">
        <f t="shared" si="79"/>
        <v>-2.660531324621563E-3</v>
      </c>
    </row>
    <row r="495" spans="6:49" x14ac:dyDescent="0.3">
      <c r="F495" s="18">
        <v>44105</v>
      </c>
      <c r="G495" s="22">
        <v>2095</v>
      </c>
      <c r="H495" s="26">
        <v>170.850006103515</v>
      </c>
      <c r="I495" s="22">
        <v>16000.5</v>
      </c>
      <c r="J495" s="26">
        <v>513.79998779296795</v>
      </c>
      <c r="K495" s="22">
        <v>734.04998779296795</v>
      </c>
      <c r="Y495" s="94">
        <v>124</v>
      </c>
      <c r="Z495" s="18">
        <v>44103</v>
      </c>
      <c r="AA495" s="22">
        <v>2033.19995117187</v>
      </c>
      <c r="AB495" s="26">
        <v>169.39999389648401</v>
      </c>
      <c r="AC495" s="22">
        <v>15620.849609375</v>
      </c>
      <c r="AD495" s="26">
        <v>497.20001220703102</v>
      </c>
      <c r="AE495" s="22">
        <v>705.40002441406205</v>
      </c>
      <c r="AF495" s="26">
        <v>11222.400390999999</v>
      </c>
      <c r="AG495" s="64">
        <f t="shared" si="81"/>
        <v>-1.4695783898906837E-2</v>
      </c>
      <c r="AH495" s="65">
        <f t="shared" si="81"/>
        <v>-2.2761468143484374E-2</v>
      </c>
      <c r="AI495" s="64">
        <f t="shared" si="81"/>
        <v>-6.3145165113026478E-3</v>
      </c>
      <c r="AJ495" s="65">
        <f t="shared" si="81"/>
        <v>-1.209468033179434E-2</v>
      </c>
      <c r="AK495" s="64">
        <f t="shared" si="81"/>
        <v>-1.1066937681420157E-2</v>
      </c>
      <c r="AL495" s="64">
        <f t="shared" si="81"/>
        <v>-4.5874614824096248E-4</v>
      </c>
      <c r="AM495" s="101">
        <f t="shared" si="74"/>
        <v>2.6439647207397016E-4</v>
      </c>
      <c r="AN495" s="102">
        <f t="shared" si="75"/>
        <v>-1.2409368041176995E-3</v>
      </c>
      <c r="AO495" s="101">
        <f t="shared" si="76"/>
        <v>7.4982385316829095E-4</v>
      </c>
      <c r="AP495" s="102">
        <f t="shared" si="77"/>
        <v>-4.4930630308235057E-4</v>
      </c>
      <c r="AQ495" s="101">
        <f t="shared" si="78"/>
        <v>-1.4683891903858695E-3</v>
      </c>
      <c r="AR495" s="102">
        <f t="shared" si="80"/>
        <v>-1.4960180370980807E-2</v>
      </c>
      <c r="AS495" s="101">
        <f t="shared" si="80"/>
        <v>-2.1520531339366673E-2</v>
      </c>
      <c r="AT495" s="102">
        <f t="shared" si="80"/>
        <v>-7.0643403644709384E-3</v>
      </c>
      <c r="AU495" s="101">
        <f t="shared" si="80"/>
        <v>-1.1645374028711989E-2</v>
      </c>
      <c r="AV495" s="102">
        <f t="shared" si="80"/>
        <v>-9.598548491034288E-3</v>
      </c>
      <c r="AW495" s="102">
        <f t="shared" si="79"/>
        <v>-1.295779491891294E-2</v>
      </c>
    </row>
    <row r="496" spans="6:49" x14ac:dyDescent="0.3">
      <c r="F496" s="18">
        <v>44109</v>
      </c>
      <c r="G496" s="22">
        <v>2111.05004882812</v>
      </c>
      <c r="H496" s="26">
        <v>169.25</v>
      </c>
      <c r="I496" s="22">
        <v>16033.150390625</v>
      </c>
      <c r="J496" s="26">
        <v>520</v>
      </c>
      <c r="K496" s="22">
        <v>752.54998779296795</v>
      </c>
      <c r="Y496" s="94">
        <v>125</v>
      </c>
      <c r="Z496" s="18">
        <v>44104</v>
      </c>
      <c r="AA496" s="22">
        <v>2068.25</v>
      </c>
      <c r="AB496" s="26">
        <v>171.69999694824199</v>
      </c>
      <c r="AC496" s="22">
        <v>15918.650390625</v>
      </c>
      <c r="AD496" s="26">
        <v>510.54998779296801</v>
      </c>
      <c r="AE496" s="22">
        <v>724.95001220703102</v>
      </c>
      <c r="AF496" s="26">
        <v>11247.549805000001</v>
      </c>
      <c r="AG496" s="64">
        <f t="shared" si="81"/>
        <v>1.7091956512954233E-2</v>
      </c>
      <c r="AH496" s="65">
        <f t="shared" si="81"/>
        <v>1.3486003941897095E-2</v>
      </c>
      <c r="AI496" s="64">
        <f t="shared" si="81"/>
        <v>1.8884867026554449E-2</v>
      </c>
      <c r="AJ496" s="65">
        <f t="shared" si="81"/>
        <v>2.6496167903868217E-2</v>
      </c>
      <c r="AK496" s="64">
        <f t="shared" si="81"/>
        <v>2.733765138545877E-2</v>
      </c>
      <c r="AL496" s="64">
        <f t="shared" si="81"/>
        <v>2.2384940137650765E-3</v>
      </c>
      <c r="AM496" s="101">
        <f t="shared" si="74"/>
        <v>1.8560578173201685E-3</v>
      </c>
      <c r="AN496" s="102">
        <f t="shared" si="75"/>
        <v>9.3200047577918265E-4</v>
      </c>
      <c r="AO496" s="101">
        <f t="shared" si="76"/>
        <v>2.3343796064718494E-3</v>
      </c>
      <c r="AP496" s="102">
        <f t="shared" si="77"/>
        <v>1.704212717856507E-3</v>
      </c>
      <c r="AQ496" s="101">
        <f t="shared" si="78"/>
        <v>7.0223015758872189E-4</v>
      </c>
      <c r="AR496" s="102">
        <f t="shared" si="80"/>
        <v>1.5235898695634065E-2</v>
      </c>
      <c r="AS496" s="101">
        <f t="shared" si="80"/>
        <v>1.2554003466117913E-2</v>
      </c>
      <c r="AT496" s="102">
        <f t="shared" si="80"/>
        <v>1.65504874200826E-2</v>
      </c>
      <c r="AU496" s="101">
        <f t="shared" si="80"/>
        <v>2.479195518601171E-2</v>
      </c>
      <c r="AV496" s="102">
        <f t="shared" si="80"/>
        <v>2.6635421227870049E-2</v>
      </c>
      <c r="AW496" s="102">
        <f t="shared" si="79"/>
        <v>1.9153553199143268E-2</v>
      </c>
    </row>
    <row r="497" spans="6:49" x14ac:dyDescent="0.3">
      <c r="F497" s="18">
        <v>44110</v>
      </c>
      <c r="G497" s="22">
        <v>2115.89990234375</v>
      </c>
      <c r="H497" s="26">
        <v>169.89999389648401</v>
      </c>
      <c r="I497" s="22">
        <v>15876.849609375</v>
      </c>
      <c r="J497" s="26">
        <v>526.79998779296795</v>
      </c>
      <c r="K497" s="22">
        <v>740.65002441406205</v>
      </c>
      <c r="Y497" s="94">
        <v>126</v>
      </c>
      <c r="Z497" s="18">
        <v>44105</v>
      </c>
      <c r="AA497" s="22">
        <v>2095</v>
      </c>
      <c r="AB497" s="26">
        <v>170.850006103515</v>
      </c>
      <c r="AC497" s="22">
        <v>16000.5</v>
      </c>
      <c r="AD497" s="26">
        <v>513.79998779296795</v>
      </c>
      <c r="AE497" s="22">
        <v>734.04998779296795</v>
      </c>
      <c r="AF497" s="26">
        <v>11416.950194999999</v>
      </c>
      <c r="AG497" s="64">
        <f t="shared" si="81"/>
        <v>1.2850714285945881E-2</v>
      </c>
      <c r="AH497" s="65">
        <f t="shared" si="81"/>
        <v>-4.9627358439421967E-3</v>
      </c>
      <c r="AI497" s="64">
        <f t="shared" si="81"/>
        <v>5.1285693870594231E-3</v>
      </c>
      <c r="AJ497" s="65">
        <f t="shared" si="81"/>
        <v>6.3455088254742668E-3</v>
      </c>
      <c r="AK497" s="64">
        <f t="shared" si="81"/>
        <v>1.2474425758120017E-2</v>
      </c>
      <c r="AL497" s="64">
        <f t="shared" si="81"/>
        <v>1.4948800511772543E-2</v>
      </c>
      <c r="AM497" s="101">
        <f t="shared" si="74"/>
        <v>9.3565035781692403E-3</v>
      </c>
      <c r="AN497" s="102">
        <f t="shared" si="75"/>
        <v>1.1171614736859644E-2</v>
      </c>
      <c r="AO497" s="101">
        <f t="shared" si="76"/>
        <v>9.8013414185376749E-3</v>
      </c>
      <c r="AP497" s="102">
        <f t="shared" si="77"/>
        <v>1.1852321585204953E-2</v>
      </c>
      <c r="AQ497" s="101">
        <f t="shared" si="78"/>
        <v>1.0930921540688632E-2</v>
      </c>
      <c r="AR497" s="102">
        <f t="shared" si="80"/>
        <v>3.4942107077766404E-3</v>
      </c>
      <c r="AS497" s="101">
        <f t="shared" si="80"/>
        <v>-1.6134350580801843E-2</v>
      </c>
      <c r="AT497" s="102">
        <f t="shared" si="80"/>
        <v>-4.6727720314782518E-3</v>
      </c>
      <c r="AU497" s="101">
        <f t="shared" si="80"/>
        <v>-5.5068127597306862E-3</v>
      </c>
      <c r="AV497" s="102">
        <f t="shared" si="80"/>
        <v>1.5435042174313848E-3</v>
      </c>
      <c r="AW497" s="102">
        <f t="shared" si="79"/>
        <v>-4.2552440893605502E-3</v>
      </c>
    </row>
    <row r="498" spans="6:49" x14ac:dyDescent="0.3">
      <c r="F498" s="18">
        <v>44111</v>
      </c>
      <c r="G498" s="22">
        <v>2139.35009765625</v>
      </c>
      <c r="H498" s="26">
        <v>169.5</v>
      </c>
      <c r="I498" s="22">
        <v>16114.400390625</v>
      </c>
      <c r="J498" s="26">
        <v>524.04998779296795</v>
      </c>
      <c r="K498" s="22">
        <v>729.5</v>
      </c>
      <c r="Y498" s="94">
        <v>127</v>
      </c>
      <c r="Z498" s="18">
        <v>44109</v>
      </c>
      <c r="AA498" s="22">
        <v>2111.05004882812</v>
      </c>
      <c r="AB498" s="26">
        <v>169.25</v>
      </c>
      <c r="AC498" s="22">
        <v>16033.150390625</v>
      </c>
      <c r="AD498" s="26">
        <v>520</v>
      </c>
      <c r="AE498" s="22">
        <v>752.54998779296795</v>
      </c>
      <c r="AF498" s="26">
        <v>11503.349609000001</v>
      </c>
      <c r="AG498" s="64">
        <f t="shared" si="81"/>
        <v>7.6319237984945974E-3</v>
      </c>
      <c r="AH498" s="65">
        <f t="shared" si="81"/>
        <v>-9.40910249332318E-3</v>
      </c>
      <c r="AI498" s="64">
        <f t="shared" si="81"/>
        <v>2.0385064788704813E-3</v>
      </c>
      <c r="AJ498" s="65">
        <f t="shared" si="81"/>
        <v>1.1994750658024175E-2</v>
      </c>
      <c r="AK498" s="64">
        <f t="shared" si="81"/>
        <v>2.4890293821711696E-2</v>
      </c>
      <c r="AL498" s="64">
        <f t="shared" si="81"/>
        <v>7.539152975766821E-3</v>
      </c>
      <c r="AM498" s="101">
        <f t="shared" si="74"/>
        <v>4.9840158289924438E-3</v>
      </c>
      <c r="AN498" s="102">
        <f t="shared" si="75"/>
        <v>5.2022911339112826E-3</v>
      </c>
      <c r="AO498" s="101">
        <f t="shared" si="76"/>
        <v>5.4483735966448033E-3</v>
      </c>
      <c r="AP498" s="102">
        <f t="shared" si="77"/>
        <v>5.936342306825315E-3</v>
      </c>
      <c r="AQ498" s="101">
        <f t="shared" si="78"/>
        <v>4.9679655793016591E-3</v>
      </c>
      <c r="AR498" s="102">
        <f t="shared" si="80"/>
        <v>2.6479079695021536E-3</v>
      </c>
      <c r="AS498" s="101">
        <f t="shared" si="80"/>
        <v>-1.4611393627234463E-2</v>
      </c>
      <c r="AT498" s="102">
        <f t="shared" si="80"/>
        <v>-3.409867117774322E-3</v>
      </c>
      <c r="AU498" s="101">
        <f t="shared" si="80"/>
        <v>6.0584083511988603E-3</v>
      </c>
      <c r="AV498" s="102">
        <f t="shared" si="80"/>
        <v>1.9922328242410036E-2</v>
      </c>
      <c r="AW498" s="102">
        <f t="shared" si="79"/>
        <v>2.1214767636204531E-3</v>
      </c>
    </row>
    <row r="499" spans="6:49" x14ac:dyDescent="0.3">
      <c r="F499" s="18">
        <v>44112</v>
      </c>
      <c r="G499" s="22">
        <v>2160.80004882812</v>
      </c>
      <c r="H499" s="26">
        <v>167.14999389648401</v>
      </c>
      <c r="I499" s="22">
        <v>16304.599609375</v>
      </c>
      <c r="J499" s="26">
        <v>522.04998779296795</v>
      </c>
      <c r="K499" s="22">
        <v>726.75</v>
      </c>
      <c r="Y499" s="94">
        <v>128</v>
      </c>
      <c r="Z499" s="18">
        <v>44110</v>
      </c>
      <c r="AA499" s="22">
        <v>2115.89990234375</v>
      </c>
      <c r="AB499" s="26">
        <v>169.89999389648401</v>
      </c>
      <c r="AC499" s="22">
        <v>15876.849609375</v>
      </c>
      <c r="AD499" s="26">
        <v>526.79998779296795</v>
      </c>
      <c r="AE499" s="22">
        <v>740.65002441406205</v>
      </c>
      <c r="AF499" s="26">
        <v>11662.400390999999</v>
      </c>
      <c r="AG499" s="64">
        <f t="shared" si="81"/>
        <v>2.2947305739814544E-3</v>
      </c>
      <c r="AH499" s="65">
        <f t="shared" si="81"/>
        <v>3.833080961334136E-3</v>
      </c>
      <c r="AI499" s="64">
        <f t="shared" si="81"/>
        <v>-9.7964294117128658E-3</v>
      </c>
      <c r="AJ499" s="65">
        <f t="shared" si="81"/>
        <v>1.2992135121610146E-2</v>
      </c>
      <c r="AK499" s="64">
        <f t="shared" si="81"/>
        <v>-1.5939211386397499E-2</v>
      </c>
      <c r="AL499" s="64">
        <f t="shared" si="81"/>
        <v>1.3731761866299826E-2</v>
      </c>
      <c r="AM499" s="101">
        <f t="shared" si="74"/>
        <v>8.6383200826999282E-3</v>
      </c>
      <c r="AN499" s="102">
        <f t="shared" si="75"/>
        <v>1.019115008225654E-2</v>
      </c>
      <c r="AO499" s="101">
        <f t="shared" si="76"/>
        <v>9.0863640817615936E-3</v>
      </c>
      <c r="AP499" s="102">
        <f t="shared" si="77"/>
        <v>1.0880618764980785E-2</v>
      </c>
      <c r="AQ499" s="101">
        <f t="shared" si="78"/>
        <v>9.9515027746818578E-3</v>
      </c>
      <c r="AR499" s="102">
        <f t="shared" si="80"/>
        <v>-6.3435895087184738E-3</v>
      </c>
      <c r="AS499" s="101">
        <f t="shared" si="80"/>
        <v>-6.3580691209224032E-3</v>
      </c>
      <c r="AT499" s="102">
        <f t="shared" si="80"/>
        <v>-1.8882793493474458E-2</v>
      </c>
      <c r="AU499" s="101">
        <f t="shared" si="80"/>
        <v>2.1115163566293605E-3</v>
      </c>
      <c r="AV499" s="102">
        <f t="shared" si="80"/>
        <v>-2.5890714161079357E-2</v>
      </c>
      <c r="AW499" s="102">
        <f t="shared" si="79"/>
        <v>-1.1072729985513067E-2</v>
      </c>
    </row>
    <row r="500" spans="6:49" x14ac:dyDescent="0.3">
      <c r="F500" s="18">
        <v>44113</v>
      </c>
      <c r="G500" s="22">
        <v>2139.64990234375</v>
      </c>
      <c r="H500" s="26">
        <v>167.850006103515</v>
      </c>
      <c r="I500" s="22">
        <v>16034.099609375</v>
      </c>
      <c r="J500" s="26">
        <v>519.09997558593705</v>
      </c>
      <c r="K500" s="22">
        <v>719.84997558593705</v>
      </c>
      <c r="Y500" s="94">
        <v>129</v>
      </c>
      <c r="Z500" s="18">
        <v>44111</v>
      </c>
      <c r="AA500" s="22">
        <v>2139.35009765625</v>
      </c>
      <c r="AB500" s="26">
        <v>169.5</v>
      </c>
      <c r="AC500" s="22">
        <v>16114.400390625</v>
      </c>
      <c r="AD500" s="26">
        <v>524.04998779296795</v>
      </c>
      <c r="AE500" s="22">
        <v>729.5</v>
      </c>
      <c r="AF500" s="26">
        <v>11738.849609000001</v>
      </c>
      <c r="AG500" s="64">
        <f t="shared" si="81"/>
        <v>1.1021882479226043E-2</v>
      </c>
      <c r="AH500" s="65">
        <f t="shared" si="81"/>
        <v>-2.3570659332135678E-3</v>
      </c>
      <c r="AI500" s="64">
        <f t="shared" si="81"/>
        <v>1.4851257604150347E-2</v>
      </c>
      <c r="AJ500" s="65">
        <f t="shared" si="81"/>
        <v>-5.2338703745370705E-3</v>
      </c>
      <c r="AK500" s="64">
        <f t="shared" si="81"/>
        <v>-1.5168844028242038E-2</v>
      </c>
      <c r="AL500" s="64">
        <f t="shared" si="81"/>
        <v>6.5337954144308961E-3</v>
      </c>
      <c r="AM500" s="101">
        <f t="shared" si="74"/>
        <v>4.3907469050493662E-3</v>
      </c>
      <c r="AN500" s="102">
        <f t="shared" si="75"/>
        <v>4.3923599474246129E-3</v>
      </c>
      <c r="AO500" s="101">
        <f t="shared" si="76"/>
        <v>4.8577531801234702E-3</v>
      </c>
      <c r="AP500" s="102">
        <f t="shared" si="77"/>
        <v>5.1336489976869159E-3</v>
      </c>
      <c r="AQ500" s="101">
        <f t="shared" si="78"/>
        <v>4.158898368673559E-3</v>
      </c>
      <c r="AR500" s="102">
        <f t="shared" si="80"/>
        <v>6.6311355741766765E-3</v>
      </c>
      <c r="AS500" s="101">
        <f t="shared" si="80"/>
        <v>-6.7494258806381803E-3</v>
      </c>
      <c r="AT500" s="102">
        <f t="shared" si="80"/>
        <v>9.9935044240268764E-3</v>
      </c>
      <c r="AU500" s="101">
        <f t="shared" si="80"/>
        <v>-1.0367519372223986E-2</v>
      </c>
      <c r="AV500" s="102">
        <f t="shared" si="80"/>
        <v>-1.9327742396915596E-2</v>
      </c>
      <c r="AW500" s="102">
        <f t="shared" si="79"/>
        <v>-3.9640095303148425E-3</v>
      </c>
    </row>
    <row r="501" spans="6:49" x14ac:dyDescent="0.3">
      <c r="F501" s="18">
        <v>44116</v>
      </c>
      <c r="G501" s="22">
        <v>2138.39990234375</v>
      </c>
      <c r="H501" s="26">
        <v>172.19999694824199</v>
      </c>
      <c r="I501" s="22">
        <v>15902.2001953125</v>
      </c>
      <c r="J501" s="26">
        <v>515.5</v>
      </c>
      <c r="K501" s="22">
        <v>708.25</v>
      </c>
      <c r="Y501" s="94">
        <v>130</v>
      </c>
      <c r="Z501" s="18">
        <v>44112</v>
      </c>
      <c r="AA501" s="22">
        <v>2160.80004882812</v>
      </c>
      <c r="AB501" s="26">
        <v>167.14999389648401</v>
      </c>
      <c r="AC501" s="22">
        <v>16304.599609375</v>
      </c>
      <c r="AD501" s="26">
        <v>522.04998779296795</v>
      </c>
      <c r="AE501" s="22">
        <v>726.75</v>
      </c>
      <c r="AF501" s="26">
        <v>11834.599609000001</v>
      </c>
      <c r="AG501" s="64">
        <f t="shared" si="81"/>
        <v>9.9764558677073109E-3</v>
      </c>
      <c r="AH501" s="65">
        <f t="shared" si="81"/>
        <v>-1.3961350469599907E-2</v>
      </c>
      <c r="AI501" s="64">
        <f t="shared" si="81"/>
        <v>1.1733946207538887E-2</v>
      </c>
      <c r="AJ501" s="65">
        <f t="shared" si="81"/>
        <v>-3.823730969306174E-3</v>
      </c>
      <c r="AK501" s="64">
        <f t="shared" si="81"/>
        <v>-3.7768285238549979E-3</v>
      </c>
      <c r="AL501" s="64">
        <f t="shared" si="81"/>
        <v>8.1235907126623267E-3</v>
      </c>
      <c r="AM501" s="101">
        <f t="shared" si="74"/>
        <v>5.32889685502162E-3</v>
      </c>
      <c r="AN501" s="102">
        <f t="shared" si="75"/>
        <v>5.6731229731251491E-3</v>
      </c>
      <c r="AO501" s="101">
        <f t="shared" si="76"/>
        <v>5.7917149837005003E-3</v>
      </c>
      <c r="AP501" s="102">
        <f t="shared" si="77"/>
        <v>6.4029665995701127E-3</v>
      </c>
      <c r="AQ501" s="101">
        <f t="shared" si="78"/>
        <v>5.4382951692512503E-3</v>
      </c>
      <c r="AR501" s="102">
        <f t="shared" si="80"/>
        <v>4.6475590126856909E-3</v>
      </c>
      <c r="AS501" s="101">
        <f t="shared" si="80"/>
        <v>-1.9634473442725058E-2</v>
      </c>
      <c r="AT501" s="102">
        <f t="shared" si="80"/>
        <v>5.9422312238383871E-3</v>
      </c>
      <c r="AU501" s="101">
        <f t="shared" si="80"/>
        <v>-1.0226697568876286E-2</v>
      </c>
      <c r="AV501" s="102">
        <f t="shared" si="80"/>
        <v>-9.2151236931062482E-3</v>
      </c>
      <c r="AW501" s="102">
        <f t="shared" si="79"/>
        <v>-5.6973008936367026E-3</v>
      </c>
    </row>
    <row r="502" spans="6:49" x14ac:dyDescent="0.3">
      <c r="F502" s="18">
        <v>44117</v>
      </c>
      <c r="G502" s="22">
        <v>2138.19995117187</v>
      </c>
      <c r="H502" s="26">
        <v>170.14999389648401</v>
      </c>
      <c r="I502" s="22">
        <v>15673</v>
      </c>
      <c r="J502" s="26">
        <v>514.25</v>
      </c>
      <c r="K502" s="22">
        <v>714.70001220703102</v>
      </c>
      <c r="Y502" s="94">
        <v>131</v>
      </c>
      <c r="Z502" s="18">
        <v>44113</v>
      </c>
      <c r="AA502" s="22">
        <v>2139.64990234375</v>
      </c>
      <c r="AB502" s="26">
        <v>167.850006103515</v>
      </c>
      <c r="AC502" s="22">
        <v>16034.099609375</v>
      </c>
      <c r="AD502" s="26">
        <v>519.09997558593705</v>
      </c>
      <c r="AE502" s="22">
        <v>719.84997558593705</v>
      </c>
      <c r="AF502" s="26">
        <v>11914.200194999999</v>
      </c>
      <c r="AG502" s="64">
        <f t="shared" si="81"/>
        <v>-9.8363274788356766E-3</v>
      </c>
      <c r="AH502" s="65">
        <f t="shared" si="81"/>
        <v>4.179183438051415E-3</v>
      </c>
      <c r="AI502" s="64">
        <f t="shared" si="81"/>
        <v>-1.6729572644273751E-2</v>
      </c>
      <c r="AJ502" s="65">
        <f t="shared" si="81"/>
        <v>-5.6668495515795492E-3</v>
      </c>
      <c r="AK502" s="64">
        <f t="shared" si="81"/>
        <v>-9.5397163821081474E-3</v>
      </c>
      <c r="AL502" s="64">
        <f t="shared" si="81"/>
        <v>6.7035711064778927E-3</v>
      </c>
      <c r="AM502" s="101">
        <f t="shared" si="74"/>
        <v>4.4909327951306735E-3</v>
      </c>
      <c r="AN502" s="102">
        <f t="shared" si="75"/>
        <v>4.5291338008121591E-3</v>
      </c>
      <c r="AO502" s="101">
        <f t="shared" si="76"/>
        <v>4.9574918142257013E-3</v>
      </c>
      <c r="AP502" s="102">
        <f t="shared" si="77"/>
        <v>5.2692005838105424E-3</v>
      </c>
      <c r="AQ502" s="101">
        <f t="shared" si="78"/>
        <v>4.2955263216322998E-3</v>
      </c>
      <c r="AR502" s="102">
        <f t="shared" si="80"/>
        <v>-1.4327260273966351E-2</v>
      </c>
      <c r="AS502" s="101">
        <f t="shared" si="80"/>
        <v>-3.499503627607441E-4</v>
      </c>
      <c r="AT502" s="102">
        <f t="shared" si="80"/>
        <v>-2.1687064458499453E-2</v>
      </c>
      <c r="AU502" s="101">
        <f t="shared" si="80"/>
        <v>-1.0936050135390091E-2</v>
      </c>
      <c r="AV502" s="102">
        <f t="shared" si="80"/>
        <v>-1.3835242703740447E-2</v>
      </c>
      <c r="AW502" s="102">
        <f t="shared" si="79"/>
        <v>-1.2227113586871417E-2</v>
      </c>
    </row>
    <row r="503" spans="6:49" x14ac:dyDescent="0.3">
      <c r="F503" s="18">
        <v>44118</v>
      </c>
      <c r="G503" s="22">
        <v>2158.14990234375</v>
      </c>
      <c r="H503" s="26">
        <v>167.80000305175699</v>
      </c>
      <c r="I503" s="22">
        <v>15673.0498046875</v>
      </c>
      <c r="J503" s="26">
        <v>516.95001220703102</v>
      </c>
      <c r="K503" s="22">
        <v>699.79998779296795</v>
      </c>
      <c r="Y503" s="94">
        <v>132</v>
      </c>
      <c r="Z503" s="18">
        <v>44116</v>
      </c>
      <c r="AA503" s="22">
        <v>2138.39990234375</v>
      </c>
      <c r="AB503" s="26">
        <v>172.19999694824199</v>
      </c>
      <c r="AC503" s="22">
        <v>15902.2001953125</v>
      </c>
      <c r="AD503" s="26">
        <v>515.5</v>
      </c>
      <c r="AE503" s="22">
        <v>708.25</v>
      </c>
      <c r="AF503" s="26">
        <v>11930.950194999999</v>
      </c>
      <c r="AG503" s="64">
        <f t="shared" si="81"/>
        <v>-5.8437844000928767E-4</v>
      </c>
      <c r="AH503" s="65">
        <f t="shared" si="81"/>
        <v>2.5585814482501648E-2</v>
      </c>
      <c r="AI503" s="64">
        <f t="shared" si="81"/>
        <v>-8.2602032694408922E-3</v>
      </c>
      <c r="AJ503" s="65">
        <f t="shared" si="81"/>
        <v>-6.9591923446458417E-3</v>
      </c>
      <c r="AK503" s="64">
        <f t="shared" si="81"/>
        <v>-1.624568434625118E-2</v>
      </c>
      <c r="AL503" s="64">
        <f t="shared" si="81"/>
        <v>1.4048980594421579E-3</v>
      </c>
      <c r="AM503" s="101">
        <f t="shared" si="74"/>
        <v>1.3641466865506296E-3</v>
      </c>
      <c r="AN503" s="102">
        <f t="shared" si="75"/>
        <v>2.6044302567347242E-4</v>
      </c>
      <c r="AO503" s="101">
        <f t="shared" si="76"/>
        <v>1.8446644954635055E-3</v>
      </c>
      <c r="AP503" s="102">
        <f t="shared" si="77"/>
        <v>1.0386565806243843E-3</v>
      </c>
      <c r="AQ503" s="101">
        <f t="shared" si="78"/>
        <v>3.1389076273613016E-5</v>
      </c>
      <c r="AR503" s="102">
        <f t="shared" si="80"/>
        <v>-1.9485251265599173E-3</v>
      </c>
      <c r="AS503" s="101">
        <f t="shared" si="80"/>
        <v>2.5325371456828175E-2</v>
      </c>
      <c r="AT503" s="102">
        <f t="shared" si="80"/>
        <v>-1.0104867764904397E-2</v>
      </c>
      <c r="AU503" s="101">
        <f t="shared" si="80"/>
        <v>-7.9978489252702269E-3</v>
      </c>
      <c r="AV503" s="102">
        <f t="shared" si="80"/>
        <v>-1.6277073422524792E-2</v>
      </c>
      <c r="AW503" s="102">
        <f t="shared" si="79"/>
        <v>-2.200588756486232E-3</v>
      </c>
    </row>
    <row r="504" spans="6:49" x14ac:dyDescent="0.3">
      <c r="F504" s="18">
        <v>44119</v>
      </c>
      <c r="G504" s="22">
        <v>2152.55004882812</v>
      </c>
      <c r="H504" s="26">
        <v>165.05000305175699</v>
      </c>
      <c r="I504" s="22">
        <v>15602.75</v>
      </c>
      <c r="J504" s="26">
        <v>517.59997558593705</v>
      </c>
      <c r="K504" s="22">
        <v>682.15002441406205</v>
      </c>
      <c r="Y504" s="94">
        <v>133</v>
      </c>
      <c r="Z504" s="18">
        <v>44117</v>
      </c>
      <c r="AA504" s="22">
        <v>2138.19995117187</v>
      </c>
      <c r="AB504" s="26">
        <v>170.14999389648401</v>
      </c>
      <c r="AC504" s="22">
        <v>15673</v>
      </c>
      <c r="AD504" s="26">
        <v>514.25</v>
      </c>
      <c r="AE504" s="22">
        <v>714.70001220703102</v>
      </c>
      <c r="AF504" s="26">
        <v>11934.5</v>
      </c>
      <c r="AG504" s="64">
        <f t="shared" si="81"/>
        <v>-9.3509413494131664E-5</v>
      </c>
      <c r="AH504" s="65">
        <f t="shared" si="81"/>
        <v>-1.1976209195928275E-2</v>
      </c>
      <c r="AI504" s="64">
        <f t="shared" si="81"/>
        <v>-1.4517990044711309E-2</v>
      </c>
      <c r="AJ504" s="65">
        <f t="shared" si="81"/>
        <v>-2.4277749239480701E-3</v>
      </c>
      <c r="AK504" s="64">
        <f t="shared" si="81"/>
        <v>9.0657525952442131E-3</v>
      </c>
      <c r="AL504" s="64">
        <f t="shared" si="81"/>
        <v>2.9748485758077591E-4</v>
      </c>
      <c r="AM504" s="101">
        <f t="shared" si="74"/>
        <v>7.1065397520558003E-4</v>
      </c>
      <c r="AN504" s="102">
        <f t="shared" si="75"/>
        <v>-6.317057212089272E-4</v>
      </c>
      <c r="AO504" s="101">
        <f t="shared" si="76"/>
        <v>1.1940891462559331E-3</v>
      </c>
      <c r="AP504" s="102">
        <f t="shared" si="77"/>
        <v>1.5448044093884839E-4</v>
      </c>
      <c r="AQ504" s="101">
        <f t="shared" si="78"/>
        <v>-8.5980799101869352E-4</v>
      </c>
      <c r="AR504" s="102">
        <f t="shared" si="80"/>
        <v>-8.0416338869971173E-4</v>
      </c>
      <c r="AS504" s="101">
        <f t="shared" si="80"/>
        <v>-1.1344503474719348E-2</v>
      </c>
      <c r="AT504" s="102">
        <f t="shared" si="80"/>
        <v>-1.5712079190967242E-2</v>
      </c>
      <c r="AU504" s="101">
        <f t="shared" si="80"/>
        <v>-2.5822553648869187E-3</v>
      </c>
      <c r="AV504" s="102">
        <f t="shared" si="80"/>
        <v>9.9255605862629062E-3</v>
      </c>
      <c r="AW504" s="102">
        <f t="shared" si="79"/>
        <v>-4.1034881666020626E-3</v>
      </c>
    </row>
    <row r="505" spans="6:49" x14ac:dyDescent="0.3">
      <c r="F505" s="18">
        <v>44120</v>
      </c>
      <c r="G505" s="22">
        <v>2150.55004882812</v>
      </c>
      <c r="H505" s="26">
        <v>165.69999694824199</v>
      </c>
      <c r="I505" s="22">
        <v>15430.25</v>
      </c>
      <c r="J505" s="26">
        <v>511.70001220703102</v>
      </c>
      <c r="K505" s="22">
        <v>677.84997558593705</v>
      </c>
      <c r="Y505" s="94">
        <v>134</v>
      </c>
      <c r="Z505" s="18">
        <v>44118</v>
      </c>
      <c r="AA505" s="22">
        <v>2158.14990234375</v>
      </c>
      <c r="AB505" s="26">
        <v>167.80000305175699</v>
      </c>
      <c r="AC505" s="22">
        <v>15673.0498046875</v>
      </c>
      <c r="AD505" s="26">
        <v>516.95001220703102</v>
      </c>
      <c r="AE505" s="22">
        <v>699.79998779296795</v>
      </c>
      <c r="AF505" s="26">
        <v>11971.049805000001</v>
      </c>
      <c r="AG505" s="64">
        <f t="shared" si="81"/>
        <v>9.2869972136118036E-3</v>
      </c>
      <c r="AH505" s="65">
        <f t="shared" si="81"/>
        <v>-1.3907552855553198E-2</v>
      </c>
      <c r="AI505" s="64">
        <f t="shared" si="81"/>
        <v>3.1777329399699203E-6</v>
      </c>
      <c r="AJ505" s="65">
        <f t="shared" si="81"/>
        <v>5.2366531131974947E-3</v>
      </c>
      <c r="AK505" s="64">
        <f t="shared" si="81"/>
        <v>-2.106832881588367E-2</v>
      </c>
      <c r="AL505" s="64">
        <f t="shared" si="81"/>
        <v>3.0578534087648663E-3</v>
      </c>
      <c r="AM505" s="101">
        <f t="shared" si="74"/>
        <v>2.3395678492616834E-3</v>
      </c>
      <c r="AN505" s="102">
        <f t="shared" si="75"/>
        <v>1.5920887393710442E-3</v>
      </c>
      <c r="AO505" s="101">
        <f t="shared" si="76"/>
        <v>2.8157311233514698E-3</v>
      </c>
      <c r="AP505" s="102">
        <f t="shared" si="77"/>
        <v>2.3584021619305834E-3</v>
      </c>
      <c r="AQ505" s="101">
        <f t="shared" si="78"/>
        <v>1.3616142868864811E-3</v>
      </c>
      <c r="AR505" s="102">
        <f t="shared" si="80"/>
        <v>6.9474293643501201E-3</v>
      </c>
      <c r="AS505" s="101">
        <f t="shared" si="80"/>
        <v>-1.5499641594924242E-2</v>
      </c>
      <c r="AT505" s="102">
        <f t="shared" si="80"/>
        <v>-2.8125533904114998E-3</v>
      </c>
      <c r="AU505" s="101">
        <f t="shared" si="80"/>
        <v>2.8782509512669113E-3</v>
      </c>
      <c r="AV505" s="102">
        <f t="shared" si="80"/>
        <v>-2.2429943102770151E-2</v>
      </c>
      <c r="AW505" s="102">
        <f t="shared" si="79"/>
        <v>-6.1832915544977728E-3</v>
      </c>
    </row>
    <row r="506" spans="6:49" x14ac:dyDescent="0.3">
      <c r="F506" s="18">
        <v>44123</v>
      </c>
      <c r="G506" s="22">
        <v>2177.80004882812</v>
      </c>
      <c r="H506" s="26">
        <v>168.25</v>
      </c>
      <c r="I506" s="22">
        <v>16093.150390625</v>
      </c>
      <c r="J506" s="26">
        <v>519.29998779296795</v>
      </c>
      <c r="K506" s="22">
        <v>687.09997558593705</v>
      </c>
      <c r="Y506" s="94">
        <v>135</v>
      </c>
      <c r="Z506" s="18">
        <v>44119</v>
      </c>
      <c r="AA506" s="22">
        <v>2152.55004882812</v>
      </c>
      <c r="AB506" s="26">
        <v>165.05000305175699</v>
      </c>
      <c r="AC506" s="22">
        <v>15602.75</v>
      </c>
      <c r="AD506" s="26">
        <v>517.59997558593705</v>
      </c>
      <c r="AE506" s="22">
        <v>682.15002441406205</v>
      </c>
      <c r="AF506" s="26">
        <v>11680.349609000001</v>
      </c>
      <c r="AG506" s="64">
        <f t="shared" si="81"/>
        <v>-2.598119437252769E-3</v>
      </c>
      <c r="AH506" s="65">
        <f t="shared" si="81"/>
        <v>-1.6524335430881058E-2</v>
      </c>
      <c r="AI506" s="64">
        <f t="shared" si="81"/>
        <v>-4.4954836339526523E-3</v>
      </c>
      <c r="AJ506" s="65">
        <f t="shared" si="81"/>
        <v>1.2565143726069592E-3</v>
      </c>
      <c r="AK506" s="64">
        <f t="shared" si="81"/>
        <v>-2.5544951691230708E-2</v>
      </c>
      <c r="AL506" s="64">
        <f t="shared" si="81"/>
        <v>-2.4583309502200015E-2</v>
      </c>
      <c r="AM506" s="101">
        <f t="shared" si="74"/>
        <v>-1.3971686581383706E-2</v>
      </c>
      <c r="AN506" s="102">
        <f t="shared" si="75"/>
        <v>-2.0676048223363434E-2</v>
      </c>
      <c r="AO506" s="101">
        <f t="shared" si="76"/>
        <v>-1.3422705607471712E-2</v>
      </c>
      <c r="AP506" s="102">
        <f t="shared" si="77"/>
        <v>-1.971073759363386E-2</v>
      </c>
      <c r="AQ506" s="101">
        <f t="shared" si="78"/>
        <v>-2.0882768642083015E-2</v>
      </c>
      <c r="AR506" s="102">
        <f t="shared" si="80"/>
        <v>1.1373567144130937E-2</v>
      </c>
      <c r="AS506" s="101">
        <f t="shared" si="80"/>
        <v>4.1517127924823767E-3</v>
      </c>
      <c r="AT506" s="102">
        <f t="shared" si="80"/>
        <v>8.9272219735190596E-3</v>
      </c>
      <c r="AU506" s="101">
        <f t="shared" si="80"/>
        <v>2.0967251966240819E-2</v>
      </c>
      <c r="AV506" s="102">
        <f t="shared" si="80"/>
        <v>-4.6621830491476932E-3</v>
      </c>
      <c r="AW506" s="102">
        <f t="shared" si="79"/>
        <v>8.1515141654450989E-3</v>
      </c>
    </row>
    <row r="507" spans="6:49" x14ac:dyDescent="0.3">
      <c r="F507" s="18">
        <v>44124</v>
      </c>
      <c r="G507" s="22">
        <v>2173.10009765625</v>
      </c>
      <c r="H507" s="26">
        <v>167.44999694824199</v>
      </c>
      <c r="I507" s="22">
        <v>16252.5498046875</v>
      </c>
      <c r="J507" s="26">
        <v>528.04998779296795</v>
      </c>
      <c r="K507" s="22">
        <v>690.90002441406205</v>
      </c>
      <c r="Y507" s="94">
        <v>136</v>
      </c>
      <c r="Z507" s="18">
        <v>44120</v>
      </c>
      <c r="AA507" s="22">
        <v>2150.55004882812</v>
      </c>
      <c r="AB507" s="26">
        <v>165.69999694824199</v>
      </c>
      <c r="AC507" s="22">
        <v>15430.25</v>
      </c>
      <c r="AD507" s="26">
        <v>511.70001220703102</v>
      </c>
      <c r="AE507" s="22">
        <v>677.84997558593705</v>
      </c>
      <c r="AF507" s="26">
        <v>11762.450194999999</v>
      </c>
      <c r="AG507" s="64">
        <f t="shared" si="81"/>
        <v>-9.2956245433553533E-4</v>
      </c>
      <c r="AH507" s="65">
        <f t="shared" si="81"/>
        <v>3.9304292260525899E-3</v>
      </c>
      <c r="AI507" s="64">
        <f t="shared" si="81"/>
        <v>-1.1117312323603499E-2</v>
      </c>
      <c r="AJ507" s="65">
        <f t="shared" si="81"/>
        <v>-1.1464156351989687E-2</v>
      </c>
      <c r="AK507" s="64">
        <f t="shared" si="81"/>
        <v>-6.3236222902687345E-3</v>
      </c>
      <c r="AL507" s="64">
        <f t="shared" si="81"/>
        <v>7.0043614541008903E-3</v>
      </c>
      <c r="AM507" s="101">
        <f t="shared" si="74"/>
        <v>4.6684314013276922E-3</v>
      </c>
      <c r="AN507" s="102">
        <f t="shared" si="75"/>
        <v>4.7714550330813111E-3</v>
      </c>
      <c r="AO507" s="101">
        <f t="shared" si="76"/>
        <v>5.1341980202869808E-3</v>
      </c>
      <c r="AP507" s="102">
        <f t="shared" si="77"/>
        <v>5.5093563341383793E-3</v>
      </c>
      <c r="AQ507" s="101">
        <f t="shared" si="78"/>
        <v>4.5375890631824973E-3</v>
      </c>
      <c r="AR507" s="102">
        <f t="shared" si="80"/>
        <v>-5.5979938556632277E-3</v>
      </c>
      <c r="AS507" s="101">
        <f t="shared" si="80"/>
        <v>-8.4102580702872121E-4</v>
      </c>
      <c r="AT507" s="102">
        <f t="shared" si="80"/>
        <v>-1.6251510343890479E-2</v>
      </c>
      <c r="AU507" s="101">
        <f t="shared" si="80"/>
        <v>-1.6973512686128067E-2</v>
      </c>
      <c r="AV507" s="102">
        <f t="shared" si="80"/>
        <v>-1.0861211353451233E-2</v>
      </c>
      <c r="AW507" s="102">
        <f t="shared" si="79"/>
        <v>-1.0105050809232347E-2</v>
      </c>
    </row>
    <row r="508" spans="6:49" x14ac:dyDescent="0.3">
      <c r="F508" s="18">
        <v>44125</v>
      </c>
      <c r="G508" s="22">
        <v>2163.14990234375</v>
      </c>
      <c r="H508" s="26">
        <v>167.64999389648401</v>
      </c>
      <c r="I508" s="22">
        <v>16030.849609375</v>
      </c>
      <c r="J508" s="26">
        <v>515.84997558593705</v>
      </c>
      <c r="K508" s="22">
        <v>686.5</v>
      </c>
      <c r="Y508" s="94">
        <v>137</v>
      </c>
      <c r="Z508" s="18">
        <v>44123</v>
      </c>
      <c r="AA508" s="22">
        <v>2177.80004882812</v>
      </c>
      <c r="AB508" s="26">
        <v>168.25</v>
      </c>
      <c r="AC508" s="22">
        <v>16093.150390625</v>
      </c>
      <c r="AD508" s="26">
        <v>519.29998779296795</v>
      </c>
      <c r="AE508" s="22">
        <v>687.09997558593705</v>
      </c>
      <c r="AF508" s="26">
        <v>11873.049805000001</v>
      </c>
      <c r="AG508" s="64">
        <f t="shared" si="81"/>
        <v>1.2591569267475381E-2</v>
      </c>
      <c r="AH508" s="65">
        <f t="shared" si="81"/>
        <v>1.5272062509688834E-2</v>
      </c>
      <c r="AI508" s="64">
        <f t="shared" si="81"/>
        <v>4.2063871441071529E-2</v>
      </c>
      <c r="AJ508" s="65">
        <f t="shared" si="81"/>
        <v>1.4743187676686328E-2</v>
      </c>
      <c r="AK508" s="64">
        <f t="shared" si="81"/>
        <v>1.3553817996505142E-2</v>
      </c>
      <c r="AL508" s="64">
        <f t="shared" si="81"/>
        <v>9.3588388029971371E-3</v>
      </c>
      <c r="AM508" s="101">
        <f t="shared" si="74"/>
        <v>6.0578258784248756E-3</v>
      </c>
      <c r="AN508" s="102">
        <f t="shared" si="75"/>
        <v>6.6682574306417778E-3</v>
      </c>
      <c r="AO508" s="101">
        <f t="shared" si="76"/>
        <v>6.5173898775673939E-3</v>
      </c>
      <c r="AP508" s="102">
        <f t="shared" si="77"/>
        <v>7.3892081273308347E-3</v>
      </c>
      <c r="AQ508" s="101">
        <f t="shared" si="78"/>
        <v>6.4323680894895633E-3</v>
      </c>
      <c r="AR508" s="102">
        <f t="shared" si="80"/>
        <v>6.5337433890505052E-3</v>
      </c>
      <c r="AS508" s="101">
        <f t="shared" si="80"/>
        <v>8.6038050790470562E-3</v>
      </c>
      <c r="AT508" s="102">
        <f t="shared" si="80"/>
        <v>3.5546481563504137E-2</v>
      </c>
      <c r="AU508" s="101">
        <f t="shared" si="80"/>
        <v>7.3539795493554935E-3</v>
      </c>
      <c r="AV508" s="102">
        <f t="shared" si="80"/>
        <v>7.1214499070155783E-3</v>
      </c>
      <c r="AW508" s="102">
        <f t="shared" si="79"/>
        <v>1.3031891897594555E-2</v>
      </c>
    </row>
    <row r="509" spans="6:49" x14ac:dyDescent="0.3">
      <c r="F509" s="18">
        <v>44126</v>
      </c>
      <c r="G509" s="22">
        <v>2179.35009765625</v>
      </c>
      <c r="H509" s="26">
        <v>168.55000305175699</v>
      </c>
      <c r="I509" s="22">
        <v>15909.4501953125</v>
      </c>
      <c r="J509" s="26">
        <v>507.14999389648398</v>
      </c>
      <c r="K509" s="22">
        <v>671.75</v>
      </c>
      <c r="Y509" s="94">
        <v>138</v>
      </c>
      <c r="Z509" s="18">
        <v>44124</v>
      </c>
      <c r="AA509" s="22">
        <v>2173.10009765625</v>
      </c>
      <c r="AB509" s="26">
        <v>167.44999694824199</v>
      </c>
      <c r="AC509" s="22">
        <v>16252.5498046875</v>
      </c>
      <c r="AD509" s="26">
        <v>528.04998779296795</v>
      </c>
      <c r="AE509" s="22">
        <v>690.90002441406205</v>
      </c>
      <c r="AF509" s="26">
        <v>11896.799805000001</v>
      </c>
      <c r="AG509" s="64">
        <f t="shared" si="81"/>
        <v>-2.1604508684353791E-3</v>
      </c>
      <c r="AH509" s="65">
        <f t="shared" si="81"/>
        <v>-4.766187509514787E-3</v>
      </c>
      <c r="AI509" s="64">
        <f t="shared" si="81"/>
        <v>9.8560676357999366E-3</v>
      </c>
      <c r="AJ509" s="65">
        <f t="shared" si="81"/>
        <v>1.6709225731725789E-2</v>
      </c>
      <c r="AK509" s="64">
        <f t="shared" si="81"/>
        <v>5.5153243263639101E-3</v>
      </c>
      <c r="AL509" s="64">
        <f t="shared" si="81"/>
        <v>1.9983305147595162E-3</v>
      </c>
      <c r="AM509" s="101">
        <f t="shared" si="74"/>
        <v>1.7143355623683056E-3</v>
      </c>
      <c r="AN509" s="102">
        <f t="shared" si="75"/>
        <v>7.3852114545824724E-4</v>
      </c>
      <c r="AO509" s="101">
        <f t="shared" si="76"/>
        <v>2.1932900366799834E-3</v>
      </c>
      <c r="AP509" s="102">
        <f t="shared" si="77"/>
        <v>1.5124623982041977E-3</v>
      </c>
      <c r="AQ509" s="101">
        <f t="shared" si="78"/>
        <v>5.0895721698745468E-4</v>
      </c>
      <c r="AR509" s="102">
        <f t="shared" si="80"/>
        <v>-3.8747864308036847E-3</v>
      </c>
      <c r="AS509" s="101">
        <f t="shared" si="80"/>
        <v>-5.5047086549730347E-3</v>
      </c>
      <c r="AT509" s="102">
        <f t="shared" si="80"/>
        <v>7.6627775991199533E-3</v>
      </c>
      <c r="AU509" s="101">
        <f t="shared" si="80"/>
        <v>1.5196763333521591E-2</v>
      </c>
      <c r="AV509" s="102">
        <f t="shared" si="80"/>
        <v>5.0063671093764552E-3</v>
      </c>
      <c r="AW509" s="102">
        <f t="shared" si="79"/>
        <v>3.6972825912482562E-3</v>
      </c>
    </row>
    <row r="510" spans="6:49" x14ac:dyDescent="0.3">
      <c r="F510" s="18">
        <v>44127</v>
      </c>
      <c r="G510" s="22">
        <v>2143.85009765625</v>
      </c>
      <c r="H510" s="26">
        <v>170.75</v>
      </c>
      <c r="I510" s="22">
        <v>15865.4501953125</v>
      </c>
      <c r="J510" s="26">
        <v>519.15002441406205</v>
      </c>
      <c r="K510" s="22">
        <v>681.25</v>
      </c>
      <c r="Y510" s="94">
        <v>139</v>
      </c>
      <c r="Z510" s="18">
        <v>44125</v>
      </c>
      <c r="AA510" s="22">
        <v>2163.14990234375</v>
      </c>
      <c r="AB510" s="26">
        <v>167.64999389648401</v>
      </c>
      <c r="AC510" s="22">
        <v>16030.849609375</v>
      </c>
      <c r="AD510" s="26">
        <v>515.84997558593705</v>
      </c>
      <c r="AE510" s="22">
        <v>686.5</v>
      </c>
      <c r="AF510" s="26">
        <v>11937.650390999999</v>
      </c>
      <c r="AG510" s="64">
        <f t="shared" si="81"/>
        <v>-4.5893169335734811E-3</v>
      </c>
      <c r="AH510" s="65">
        <f t="shared" si="81"/>
        <v>1.1936554906156775E-3</v>
      </c>
      <c r="AI510" s="64">
        <f t="shared" si="81"/>
        <v>-1.3734841098567999E-2</v>
      </c>
      <c r="AJ510" s="65">
        <f t="shared" si="81"/>
        <v>-2.3374974856743287E-2</v>
      </c>
      <c r="AK510" s="64">
        <f t="shared" si="81"/>
        <v>-6.3889056233302627E-3</v>
      </c>
      <c r="AL510" s="64">
        <f t="shared" si="81"/>
        <v>3.4278639250702992E-3</v>
      </c>
      <c r="AM510" s="101">
        <f t="shared" si="74"/>
        <v>2.5579137883566787E-3</v>
      </c>
      <c r="AN510" s="102">
        <f t="shared" si="75"/>
        <v>1.890174781600223E-3</v>
      </c>
      <c r="AO510" s="101">
        <f t="shared" si="76"/>
        <v>3.0331023091484874E-3</v>
      </c>
      <c r="AP510" s="102">
        <f t="shared" si="77"/>
        <v>2.6538243849997104E-3</v>
      </c>
      <c r="AQ510" s="101">
        <f t="shared" si="78"/>
        <v>1.6593823525411563E-3</v>
      </c>
      <c r="AR510" s="102">
        <f t="shared" si="80"/>
        <v>-7.1472307219301598E-3</v>
      </c>
      <c r="AS510" s="101">
        <f t="shared" si="80"/>
        <v>-6.9651929098454553E-4</v>
      </c>
      <c r="AT510" s="102">
        <f t="shared" si="80"/>
        <v>-1.6767943407716486E-2</v>
      </c>
      <c r="AU510" s="101">
        <f t="shared" si="80"/>
        <v>-2.6028799241742999E-2</v>
      </c>
      <c r="AV510" s="102">
        <f t="shared" si="80"/>
        <v>-8.0482879758714196E-3</v>
      </c>
      <c r="AW510" s="102">
        <f t="shared" si="79"/>
        <v>-1.1737756127649122E-2</v>
      </c>
    </row>
    <row r="511" spans="6:49" x14ac:dyDescent="0.3">
      <c r="F511" s="18">
        <v>44130</v>
      </c>
      <c r="G511" s="22">
        <v>2166.75</v>
      </c>
      <c r="H511" s="26">
        <v>168.55000305175699</v>
      </c>
      <c r="I511" s="22">
        <v>16259.349609375</v>
      </c>
      <c r="J511" s="26">
        <v>513.5</v>
      </c>
      <c r="K511" s="22">
        <v>671.75</v>
      </c>
      <c r="Y511" s="94">
        <v>140</v>
      </c>
      <c r="Z511" s="18">
        <v>44126</v>
      </c>
      <c r="AA511" s="22">
        <v>2179.35009765625</v>
      </c>
      <c r="AB511" s="26">
        <v>168.55000305175699</v>
      </c>
      <c r="AC511" s="22">
        <v>15909.4501953125</v>
      </c>
      <c r="AD511" s="26">
        <v>507.14999389648398</v>
      </c>
      <c r="AE511" s="22">
        <v>671.75</v>
      </c>
      <c r="AF511" s="26">
        <v>11896.450194999999</v>
      </c>
      <c r="AG511" s="64">
        <f t="shared" si="81"/>
        <v>7.461264464464012E-3</v>
      </c>
      <c r="AH511" s="65">
        <f t="shared" si="81"/>
        <v>5.3540232800762108E-3</v>
      </c>
      <c r="AI511" s="64">
        <f t="shared" si="81"/>
        <v>-7.6016818501258116E-3</v>
      </c>
      <c r="AJ511" s="65">
        <f t="shared" si="81"/>
        <v>-1.7009172431478092E-2</v>
      </c>
      <c r="AK511" s="64">
        <f t="shared" si="81"/>
        <v>-2.1719977712425086E-2</v>
      </c>
      <c r="AL511" s="64">
        <f t="shared" si="81"/>
        <v>-3.4572512513100719E-3</v>
      </c>
      <c r="AM511" s="101">
        <f t="shared" si="74"/>
        <v>-1.5050435404642547E-3</v>
      </c>
      <c r="AN511" s="102">
        <f t="shared" si="75"/>
        <v>-3.6565776559037864E-3</v>
      </c>
      <c r="AO511" s="101">
        <f t="shared" si="76"/>
        <v>-1.0117169170256828E-3</v>
      </c>
      <c r="AP511" s="102">
        <f t="shared" si="77"/>
        <v>-2.8433599972254009E-3</v>
      </c>
      <c r="AQ511" s="101">
        <f t="shared" si="78"/>
        <v>-3.881453211678528E-3</v>
      </c>
      <c r="AR511" s="102">
        <f t="shared" si="80"/>
        <v>8.9663080049282671E-3</v>
      </c>
      <c r="AS511" s="101">
        <f t="shared" si="80"/>
        <v>9.0106009359799972E-3</v>
      </c>
      <c r="AT511" s="102">
        <f t="shared" si="80"/>
        <v>-6.5899649331001287E-3</v>
      </c>
      <c r="AU511" s="101">
        <f t="shared" si="80"/>
        <v>-1.4165812434252691E-2</v>
      </c>
      <c r="AV511" s="102">
        <f t="shared" si="80"/>
        <v>-1.7838524500746557E-2</v>
      </c>
      <c r="AW511" s="102">
        <f t="shared" si="79"/>
        <v>-4.1234785854382229E-3</v>
      </c>
    </row>
    <row r="512" spans="6:49" x14ac:dyDescent="0.3">
      <c r="F512" s="18">
        <v>44131</v>
      </c>
      <c r="G512" s="22">
        <v>2176.69995117187</v>
      </c>
      <c r="H512" s="26">
        <v>167.19999694824199</v>
      </c>
      <c r="I512" s="22">
        <v>17229.849609375</v>
      </c>
      <c r="J512" s="26">
        <v>523.20001220703102</v>
      </c>
      <c r="K512" s="22">
        <v>685.34997558593705</v>
      </c>
      <c r="Y512" s="94">
        <v>141</v>
      </c>
      <c r="Z512" s="18">
        <v>44127</v>
      </c>
      <c r="AA512" s="22">
        <v>2143.85009765625</v>
      </c>
      <c r="AB512" s="26">
        <v>170.75</v>
      </c>
      <c r="AC512" s="22">
        <v>15865.4501953125</v>
      </c>
      <c r="AD512" s="26">
        <v>519.15002441406205</v>
      </c>
      <c r="AE512" s="22">
        <v>681.25</v>
      </c>
      <c r="AF512" s="26">
        <v>11930.349609000001</v>
      </c>
      <c r="AG512" s="64">
        <f t="shared" si="81"/>
        <v>-1.6423388386829718E-2</v>
      </c>
      <c r="AH512" s="65">
        <f t="shared" si="81"/>
        <v>1.2968038664885112E-2</v>
      </c>
      <c r="AI512" s="64">
        <f t="shared" si="81"/>
        <v>-2.7694833080547489E-3</v>
      </c>
      <c r="AJ512" s="65">
        <f t="shared" si="81"/>
        <v>2.3386099989380148E-2</v>
      </c>
      <c r="AK512" s="64">
        <f t="shared" si="81"/>
        <v>1.4043098481853276E-2</v>
      </c>
      <c r="AL512" s="64">
        <f t="shared" si="81"/>
        <v>2.845488034643978E-3</v>
      </c>
      <c r="AM512" s="101">
        <f t="shared" si="74"/>
        <v>2.2142494731606944E-3</v>
      </c>
      <c r="AN512" s="102">
        <f t="shared" si="75"/>
        <v>1.4210039969418334E-3</v>
      </c>
      <c r="AO512" s="101">
        <f t="shared" si="76"/>
        <v>2.6909722012110528E-3</v>
      </c>
      <c r="AP512" s="102">
        <f t="shared" si="77"/>
        <v>2.1888463029454516E-3</v>
      </c>
      <c r="AQ512" s="101">
        <f t="shared" si="78"/>
        <v>1.1907120452544918E-3</v>
      </c>
      <c r="AR512" s="102">
        <f t="shared" si="80"/>
        <v>-1.8637637859990411E-2</v>
      </c>
      <c r="AS512" s="101">
        <f t="shared" si="80"/>
        <v>1.1547034667943278E-2</v>
      </c>
      <c r="AT512" s="102">
        <f t="shared" si="80"/>
        <v>-5.4604555092658017E-3</v>
      </c>
      <c r="AU512" s="101">
        <f t="shared" si="80"/>
        <v>2.1197253686434697E-2</v>
      </c>
      <c r="AV512" s="102">
        <f t="shared" si="80"/>
        <v>1.2852386436598785E-2</v>
      </c>
      <c r="AW512" s="102">
        <f t="shared" si="79"/>
        <v>4.2997162843441093E-3</v>
      </c>
    </row>
    <row r="513" spans="6:49" x14ac:dyDescent="0.3">
      <c r="F513" s="18">
        <v>44132</v>
      </c>
      <c r="G513" s="22">
        <v>2164.35009765625</v>
      </c>
      <c r="H513" s="26">
        <v>165.5</v>
      </c>
      <c r="I513" s="22">
        <v>17119.150390625</v>
      </c>
      <c r="J513" s="26">
        <v>517.15002441406205</v>
      </c>
      <c r="K513" s="22">
        <v>677.15002441406205</v>
      </c>
      <c r="Y513" s="94">
        <v>142</v>
      </c>
      <c r="Z513" s="18">
        <v>44130</v>
      </c>
      <c r="AA513" s="22">
        <v>2166.75</v>
      </c>
      <c r="AB513" s="26">
        <v>168.55000305175699</v>
      </c>
      <c r="AC513" s="22">
        <v>16259.349609375</v>
      </c>
      <c r="AD513" s="26">
        <v>513.5</v>
      </c>
      <c r="AE513" s="22">
        <v>671.75</v>
      </c>
      <c r="AF513" s="26">
        <v>11767.75</v>
      </c>
      <c r="AG513" s="64">
        <f t="shared" si="81"/>
        <v>1.0625025406021789E-2</v>
      </c>
      <c r="AH513" s="65">
        <f t="shared" si="81"/>
        <v>-1.2968038664885089E-2</v>
      </c>
      <c r="AI513" s="64">
        <f t="shared" si="81"/>
        <v>2.4524302628796596E-2</v>
      </c>
      <c r="AJ513" s="65">
        <f t="shared" si="81"/>
        <v>-1.0942876407839287E-2</v>
      </c>
      <c r="AK513" s="64">
        <f t="shared" si="81"/>
        <v>-1.4043098481853179E-2</v>
      </c>
      <c r="AL513" s="64">
        <f t="shared" si="81"/>
        <v>-1.3722801687965868E-2</v>
      </c>
      <c r="AM513" s="101">
        <f t="shared" si="74"/>
        <v>-7.5628206890694149E-3</v>
      </c>
      <c r="AN513" s="102">
        <f t="shared" si="75"/>
        <v>-1.1926659629576085E-2</v>
      </c>
      <c r="AO513" s="101">
        <f t="shared" si="76"/>
        <v>-7.0424505663173763E-3</v>
      </c>
      <c r="AP513" s="102">
        <f t="shared" si="77"/>
        <v>-1.1039537125666051E-2</v>
      </c>
      <c r="AQ513" s="101">
        <f t="shared" si="78"/>
        <v>-1.2142713261596248E-2</v>
      </c>
      <c r="AR513" s="102">
        <f t="shared" si="80"/>
        <v>1.8187846095091203E-2</v>
      </c>
      <c r="AS513" s="101">
        <f t="shared" si="80"/>
        <v>-1.0413790353090042E-3</v>
      </c>
      <c r="AT513" s="102">
        <f t="shared" si="80"/>
        <v>3.156675319511397E-2</v>
      </c>
      <c r="AU513" s="101">
        <f t="shared" si="80"/>
        <v>9.6660717826763456E-5</v>
      </c>
      <c r="AV513" s="102">
        <f t="shared" si="80"/>
        <v>-1.9003852202569317E-3</v>
      </c>
      <c r="AW513" s="102">
        <f t="shared" si="79"/>
        <v>9.3818991504932003E-3</v>
      </c>
    </row>
    <row r="514" spans="6:49" x14ac:dyDescent="0.3">
      <c r="F514" s="18">
        <v>44133</v>
      </c>
      <c r="G514" s="22">
        <v>2122.10009765625</v>
      </c>
      <c r="H514" s="26">
        <v>163.850006103515</v>
      </c>
      <c r="I514" s="22">
        <v>16870.599609375</v>
      </c>
      <c r="J514" s="26">
        <v>519.75</v>
      </c>
      <c r="K514" s="22">
        <v>684.79998779296795</v>
      </c>
      <c r="Y514" s="94">
        <v>143</v>
      </c>
      <c r="Z514" s="18">
        <v>44131</v>
      </c>
      <c r="AA514" s="22">
        <v>2176.69995117187</v>
      </c>
      <c r="AB514" s="26">
        <v>167.19999694824199</v>
      </c>
      <c r="AC514" s="22">
        <v>17229.849609375</v>
      </c>
      <c r="AD514" s="26">
        <v>523.20001220703102</v>
      </c>
      <c r="AE514" s="22">
        <v>685.34997558593705</v>
      </c>
      <c r="AF514" s="26">
        <v>11889.400390999999</v>
      </c>
      <c r="AG514" s="64">
        <f t="shared" si="81"/>
        <v>4.5815969741551813E-3</v>
      </c>
      <c r="AH514" s="65">
        <f t="shared" si="81"/>
        <v>-8.0417773875544069E-3</v>
      </c>
      <c r="AI514" s="64">
        <f t="shared" si="81"/>
        <v>5.7975218188505651E-2</v>
      </c>
      <c r="AJ514" s="65">
        <f t="shared" si="81"/>
        <v>1.8713794105857117E-2</v>
      </c>
      <c r="AK514" s="64">
        <f t="shared" si="81"/>
        <v>2.0043373559022467E-2</v>
      </c>
      <c r="AL514" s="64">
        <f t="shared" si="81"/>
        <v>1.0284540720444067E-2</v>
      </c>
      <c r="AM514" s="101">
        <f t="shared" si="74"/>
        <v>6.6040894184593458E-3</v>
      </c>
      <c r="AN514" s="102">
        <f t="shared" si="75"/>
        <v>7.4140168312419961E-3</v>
      </c>
      <c r="AO514" s="101">
        <f t="shared" si="76"/>
        <v>7.0612147544903804E-3</v>
      </c>
      <c r="AP514" s="102">
        <f t="shared" si="77"/>
        <v>8.1283031159872718E-3</v>
      </c>
      <c r="AQ514" s="101">
        <f t="shared" si="78"/>
        <v>7.1773319680390572E-3</v>
      </c>
      <c r="AR514" s="102">
        <f t="shared" si="80"/>
        <v>-2.0224924443041645E-3</v>
      </c>
      <c r="AS514" s="101">
        <f t="shared" si="80"/>
        <v>-1.5455794218796403E-2</v>
      </c>
      <c r="AT514" s="102">
        <f t="shared" si="80"/>
        <v>5.0914003434015268E-2</v>
      </c>
      <c r="AU514" s="101">
        <f t="shared" si="80"/>
        <v>1.0585490989869845E-2</v>
      </c>
      <c r="AV514" s="102">
        <f t="shared" si="80"/>
        <v>1.286604159098341E-2</v>
      </c>
      <c r="AW514" s="102">
        <f t="shared" si="79"/>
        <v>1.1377449870353589E-2</v>
      </c>
    </row>
    <row r="515" spans="6:49" x14ac:dyDescent="0.3">
      <c r="F515" s="18">
        <v>44134</v>
      </c>
      <c r="G515" s="22">
        <v>2071.30004882812</v>
      </c>
      <c r="H515" s="26">
        <v>165.25</v>
      </c>
      <c r="I515" s="22">
        <v>17161.599609375</v>
      </c>
      <c r="J515" s="26">
        <v>511.45001220703102</v>
      </c>
      <c r="K515" s="22">
        <v>664.79998779296795</v>
      </c>
      <c r="Y515" s="94">
        <v>144</v>
      </c>
      <c r="Z515" s="18">
        <v>44132</v>
      </c>
      <c r="AA515" s="22">
        <v>2164.35009765625</v>
      </c>
      <c r="AB515" s="26">
        <v>165.5</v>
      </c>
      <c r="AC515" s="22">
        <v>17119.150390625</v>
      </c>
      <c r="AD515" s="26">
        <v>517.15002441406205</v>
      </c>
      <c r="AE515" s="22">
        <v>677.15002441406205</v>
      </c>
      <c r="AF515" s="26">
        <v>11729.599609000001</v>
      </c>
      <c r="AG515" s="64">
        <f t="shared" si="81"/>
        <v>-5.6898154568765635E-3</v>
      </c>
      <c r="AH515" s="65">
        <f t="shared" si="81"/>
        <v>-1.0219487581342317E-2</v>
      </c>
      <c r="AI515" s="64">
        <f t="shared" si="81"/>
        <v>-6.445579318419754E-3</v>
      </c>
      <c r="AJ515" s="65">
        <f t="shared" si="81"/>
        <v>-1.1630808441798247E-2</v>
      </c>
      <c r="AK515" s="64">
        <f t="shared" si="81"/>
        <v>-1.2036770899101826E-2</v>
      </c>
      <c r="AL515" s="64">
        <f t="shared" si="81"/>
        <v>-1.3531751589542172E-2</v>
      </c>
      <c r="AM515" s="101">
        <f t="shared" si="74"/>
        <v>-7.4500806146222372E-3</v>
      </c>
      <c r="AN515" s="102">
        <f t="shared" si="75"/>
        <v>-1.1772746794137633E-2</v>
      </c>
      <c r="AO515" s="101">
        <f t="shared" si="76"/>
        <v>-6.9302137930070873E-3</v>
      </c>
      <c r="AP515" s="102">
        <f t="shared" si="77"/>
        <v>-1.0886999718466213E-2</v>
      </c>
      <c r="AQ515" s="101">
        <f t="shared" si="78"/>
        <v>-1.198896460920984E-2</v>
      </c>
      <c r="AR515" s="102">
        <f t="shared" si="80"/>
        <v>1.7602651577456737E-3</v>
      </c>
      <c r="AS515" s="101">
        <f t="shared" si="80"/>
        <v>1.5532592127953156E-3</v>
      </c>
      <c r="AT515" s="102">
        <f t="shared" si="80"/>
        <v>4.8463447458733325E-4</v>
      </c>
      <c r="AU515" s="101">
        <f t="shared" si="80"/>
        <v>-7.4380872333203348E-4</v>
      </c>
      <c r="AV515" s="102">
        <f t="shared" si="80"/>
        <v>-4.7806289891986348E-5</v>
      </c>
      <c r="AW515" s="102">
        <f t="shared" si="79"/>
        <v>6.0130876638086052E-4</v>
      </c>
    </row>
    <row r="516" spans="6:49" x14ac:dyDescent="0.3">
      <c r="F516" s="18">
        <v>44137</v>
      </c>
      <c r="G516" s="22">
        <v>2072</v>
      </c>
      <c r="H516" s="26">
        <v>166.75</v>
      </c>
      <c r="I516" s="22">
        <v>17114.94921875</v>
      </c>
      <c r="J516" s="26">
        <v>506.25</v>
      </c>
      <c r="K516" s="22">
        <v>656.04998779296795</v>
      </c>
      <c r="Y516" s="94">
        <v>145</v>
      </c>
      <c r="Z516" s="18">
        <v>44133</v>
      </c>
      <c r="AA516" s="22">
        <v>2122.10009765625</v>
      </c>
      <c r="AB516" s="26">
        <v>163.850006103515</v>
      </c>
      <c r="AC516" s="22">
        <v>16870.599609375</v>
      </c>
      <c r="AD516" s="26">
        <v>519.75</v>
      </c>
      <c r="AE516" s="22">
        <v>684.79998779296795</v>
      </c>
      <c r="AF516" s="26">
        <v>11670.799805000001</v>
      </c>
      <c r="AG516" s="64">
        <f t="shared" si="81"/>
        <v>-1.971392009604557E-2</v>
      </c>
      <c r="AH516" s="65">
        <f t="shared" si="81"/>
        <v>-1.0019782421669071E-2</v>
      </c>
      <c r="AI516" s="64">
        <f t="shared" si="81"/>
        <v>-1.4625303901430216E-2</v>
      </c>
      <c r="AJ516" s="65">
        <f t="shared" si="81"/>
        <v>5.0149117054505542E-3</v>
      </c>
      <c r="AK516" s="64">
        <f t="shared" si="81"/>
        <v>1.1233956846321528E-2</v>
      </c>
      <c r="AL516" s="64">
        <f t="shared" si="81"/>
        <v>-5.0255490698555899E-3</v>
      </c>
      <c r="AM516" s="101">
        <f t="shared" si="74"/>
        <v>-2.4305076688629365E-3</v>
      </c>
      <c r="AN516" s="102">
        <f t="shared" si="75"/>
        <v>-4.9200219883372732E-3</v>
      </c>
      <c r="AO516" s="101">
        <f t="shared" si="76"/>
        <v>-1.9330495318498262E-3</v>
      </c>
      <c r="AP516" s="102">
        <f t="shared" si="77"/>
        <v>-4.0955136727893974E-3</v>
      </c>
      <c r="AQ516" s="101">
        <f t="shared" si="78"/>
        <v>-5.1435497933153039E-3</v>
      </c>
      <c r="AR516" s="102">
        <f t="shared" si="80"/>
        <v>-1.7283412427182634E-2</v>
      </c>
      <c r="AS516" s="101">
        <f t="shared" si="80"/>
        <v>-5.0997604333317976E-3</v>
      </c>
      <c r="AT516" s="102">
        <f t="shared" si="80"/>
        <v>-1.2692254369580391E-2</v>
      </c>
      <c r="AU516" s="101">
        <f t="shared" si="80"/>
        <v>9.1104253782399516E-3</v>
      </c>
      <c r="AV516" s="102">
        <f t="shared" si="80"/>
        <v>1.6377506639636833E-2</v>
      </c>
      <c r="AW516" s="102">
        <f t="shared" si="79"/>
        <v>-1.9174990424436079E-3</v>
      </c>
    </row>
    <row r="517" spans="6:49" x14ac:dyDescent="0.3">
      <c r="F517" s="18">
        <v>44138</v>
      </c>
      <c r="G517" s="22">
        <v>2055.69995117187</v>
      </c>
      <c r="H517" s="26">
        <v>170.100006103515</v>
      </c>
      <c r="I517" s="22">
        <v>16892.5</v>
      </c>
      <c r="J517" s="26">
        <v>515.40002441406205</v>
      </c>
      <c r="K517" s="22">
        <v>668.54998779296795</v>
      </c>
      <c r="Y517" s="94">
        <v>146</v>
      </c>
      <c r="Z517" s="18">
        <v>44134</v>
      </c>
      <c r="AA517" s="22">
        <v>2071.30004882812</v>
      </c>
      <c r="AB517" s="26">
        <v>165.25</v>
      </c>
      <c r="AC517" s="22">
        <v>17161.599609375</v>
      </c>
      <c r="AD517" s="26">
        <v>511.45001220703102</v>
      </c>
      <c r="AE517" s="22">
        <v>664.79998779296795</v>
      </c>
      <c r="AF517" s="26">
        <v>11642.400390999999</v>
      </c>
      <c r="AG517" s="64">
        <f t="shared" si="81"/>
        <v>-2.4229757400551249E-2</v>
      </c>
      <c r="AH517" s="65">
        <f t="shared" si="81"/>
        <v>8.5080663363471341E-3</v>
      </c>
      <c r="AI517" s="64">
        <f t="shared" si="81"/>
        <v>1.7101868180006339E-2</v>
      </c>
      <c r="AJ517" s="65">
        <f t="shared" si="81"/>
        <v>-1.6098073967609792E-2</v>
      </c>
      <c r="AK517" s="64">
        <f t="shared" si="81"/>
        <v>-2.9640581822566139E-2</v>
      </c>
      <c r="AL517" s="64">
        <f t="shared" si="81"/>
        <v>-2.4363388817394559E-3</v>
      </c>
      <c r="AM517" s="101">
        <f t="shared" si="74"/>
        <v>-9.0259560927198135E-4</v>
      </c>
      <c r="AN517" s="102">
        <f t="shared" si="75"/>
        <v>-2.8341152817346416E-3</v>
      </c>
      <c r="AO517" s="101">
        <f t="shared" si="76"/>
        <v>-4.1195847074081463E-4</v>
      </c>
      <c r="AP517" s="102">
        <f t="shared" si="77"/>
        <v>-2.0282474842384466E-3</v>
      </c>
      <c r="AQ517" s="101">
        <f t="shared" si="78"/>
        <v>-3.0598681807302887E-3</v>
      </c>
      <c r="AR517" s="102">
        <f t="shared" si="80"/>
        <v>-2.3327161791279267E-2</v>
      </c>
      <c r="AS517" s="101">
        <f t="shared" si="80"/>
        <v>1.1342181618081777E-2</v>
      </c>
      <c r="AT517" s="102">
        <f t="shared" si="80"/>
        <v>1.7513826650747154E-2</v>
      </c>
      <c r="AU517" s="101">
        <f t="shared" si="80"/>
        <v>-1.4069826483371345E-2</v>
      </c>
      <c r="AV517" s="102">
        <f t="shared" si="80"/>
        <v>-2.6580713641835851E-2</v>
      </c>
      <c r="AW517" s="102">
        <f t="shared" si="79"/>
        <v>-7.024338729531507E-3</v>
      </c>
    </row>
    <row r="518" spans="6:49" x14ac:dyDescent="0.3">
      <c r="F518" s="18">
        <v>44139</v>
      </c>
      <c r="G518" s="22">
        <v>2060.05004882812</v>
      </c>
      <c r="H518" s="26">
        <v>169.80000305175699</v>
      </c>
      <c r="I518" s="22">
        <v>16997.099609375</v>
      </c>
      <c r="J518" s="26">
        <v>518.45001220703102</v>
      </c>
      <c r="K518" s="22">
        <v>676.04998779296795</v>
      </c>
      <c r="Y518" s="94">
        <v>147</v>
      </c>
      <c r="Z518" s="18">
        <v>44137</v>
      </c>
      <c r="AA518" s="22">
        <v>2072</v>
      </c>
      <c r="AB518" s="26">
        <v>166.75</v>
      </c>
      <c r="AC518" s="22">
        <v>17114.94921875</v>
      </c>
      <c r="AD518" s="26">
        <v>506.25</v>
      </c>
      <c r="AE518" s="22">
        <v>656.04998779296795</v>
      </c>
      <c r="AF518" s="26">
        <v>11669.150390999999</v>
      </c>
      <c r="AG518" s="64">
        <f t="shared" si="81"/>
        <v>3.3787134423754548E-4</v>
      </c>
      <c r="AH518" s="65">
        <f t="shared" si="81"/>
        <v>9.03620606393752E-3</v>
      </c>
      <c r="AI518" s="64">
        <f t="shared" si="81"/>
        <v>-2.7220021282070724E-3</v>
      </c>
      <c r="AJ518" s="65">
        <f t="shared" si="81"/>
        <v>-1.0219234349763621E-2</v>
      </c>
      <c r="AK518" s="64">
        <f t="shared" si="81"/>
        <v>-1.3249238234414547E-2</v>
      </c>
      <c r="AL518" s="64">
        <f t="shared" si="81"/>
        <v>2.2950006193269571E-3</v>
      </c>
      <c r="AM518" s="101">
        <f t="shared" si="74"/>
        <v>1.8894027827002732E-3</v>
      </c>
      <c r="AN518" s="102">
        <f t="shared" si="75"/>
        <v>9.7752304789397665E-4</v>
      </c>
      <c r="AO518" s="101">
        <f t="shared" si="76"/>
        <v>2.3675757112177238E-3</v>
      </c>
      <c r="AP518" s="102">
        <f t="shared" si="77"/>
        <v>1.7493284815917227E-3</v>
      </c>
      <c r="AQ518" s="101">
        <f t="shared" si="78"/>
        <v>7.47704169524598E-4</v>
      </c>
      <c r="AR518" s="102">
        <f t="shared" si="80"/>
        <v>-1.5515314384627276E-3</v>
      </c>
      <c r="AS518" s="101">
        <f t="shared" si="80"/>
        <v>8.0586830160435437E-3</v>
      </c>
      <c r="AT518" s="102">
        <f t="shared" si="80"/>
        <v>-5.0895778394247967E-3</v>
      </c>
      <c r="AU518" s="101">
        <f t="shared" si="80"/>
        <v>-1.1968562831355344E-2</v>
      </c>
      <c r="AV518" s="102">
        <f t="shared" si="80"/>
        <v>-1.3996942403939144E-2</v>
      </c>
      <c r="AW518" s="102">
        <f t="shared" si="79"/>
        <v>-4.9095862994276941E-3</v>
      </c>
    </row>
    <row r="519" spans="6:49" x14ac:dyDescent="0.3">
      <c r="F519" s="18">
        <v>44140</v>
      </c>
      <c r="G519" s="22">
        <v>2102.35009765625</v>
      </c>
      <c r="H519" s="26">
        <v>174.75</v>
      </c>
      <c r="I519" s="22">
        <v>17221.30078125</v>
      </c>
      <c r="J519" s="26">
        <v>519.54998779296795</v>
      </c>
      <c r="K519" s="22">
        <v>669.20001220703102</v>
      </c>
      <c r="Y519" s="94">
        <v>148</v>
      </c>
      <c r="Z519" s="18">
        <v>44138</v>
      </c>
      <c r="AA519" s="22">
        <v>2055.69995117187</v>
      </c>
      <c r="AB519" s="26">
        <v>170.100006103515</v>
      </c>
      <c r="AC519" s="22">
        <v>16892.5</v>
      </c>
      <c r="AD519" s="26">
        <v>515.40002441406205</v>
      </c>
      <c r="AE519" s="22">
        <v>668.54998779296795</v>
      </c>
      <c r="AF519" s="26">
        <v>11813.5</v>
      </c>
      <c r="AG519" s="64">
        <f t="shared" si="81"/>
        <v>-7.8979256003029932E-3</v>
      </c>
      <c r="AH519" s="65">
        <f t="shared" si="81"/>
        <v>1.989085048800484E-2</v>
      </c>
      <c r="AI519" s="64">
        <f t="shared" si="81"/>
        <v>-1.3082568472496723E-2</v>
      </c>
      <c r="AJ519" s="65">
        <f t="shared" si="81"/>
        <v>1.7912727166668873E-2</v>
      </c>
      <c r="AK519" s="64">
        <f t="shared" si="81"/>
        <v>1.8874182856845709E-2</v>
      </c>
      <c r="AL519" s="64">
        <f t="shared" si="81"/>
        <v>1.2294304500946606E-2</v>
      </c>
      <c r="AM519" s="101">
        <f t="shared" ref="AM519:AM582" si="82">$AZ$11+$AZ$12*AL519</f>
        <v>7.7900658723034271E-3</v>
      </c>
      <c r="AN519" s="102">
        <f t="shared" ref="AN519:AN582" si="83">$BA$11+$BA$12*AL519</f>
        <v>9.0331127886418335E-3</v>
      </c>
      <c r="AO519" s="101">
        <f t="shared" ref="AO519:AO582" si="84">$BB$11+$BB$12*AL519</f>
        <v>8.2418966997005964E-3</v>
      </c>
      <c r="AP519" s="102">
        <f t="shared" ref="AP519:AP582" si="85">$BC$11+$BC$12*AL519</f>
        <v>9.7329301676945465E-3</v>
      </c>
      <c r="AQ519" s="101">
        <f t="shared" ref="AQ519:AQ582" si="86">$BD$11+$BD$12*AL519</f>
        <v>8.7947007912783145E-3</v>
      </c>
      <c r="AR519" s="102">
        <f t="shared" si="80"/>
        <v>-1.5687991472606421E-2</v>
      </c>
      <c r="AS519" s="101">
        <f t="shared" si="80"/>
        <v>1.0857737699363006E-2</v>
      </c>
      <c r="AT519" s="102">
        <f t="shared" si="80"/>
        <v>-2.132446517219732E-2</v>
      </c>
      <c r="AU519" s="101">
        <f t="shared" si="80"/>
        <v>8.1797969989743265E-3</v>
      </c>
      <c r="AV519" s="102">
        <f t="shared" si="80"/>
        <v>1.0079482065567394E-2</v>
      </c>
      <c r="AW519" s="102">
        <f t="shared" ref="AW519:AW582" si="87">AVERAGE(AR519:AV519)</f>
        <v>-1.5790879761798024E-3</v>
      </c>
    </row>
    <row r="520" spans="6:49" x14ac:dyDescent="0.3">
      <c r="F520" s="18">
        <v>44141</v>
      </c>
      <c r="G520" s="22">
        <v>2094.14990234375</v>
      </c>
      <c r="H520" s="26">
        <v>173.94999694824199</v>
      </c>
      <c r="I520" s="22">
        <v>17006.650390625</v>
      </c>
      <c r="J520" s="26">
        <v>527.20001220703102</v>
      </c>
      <c r="K520" s="22">
        <v>669.54998779296795</v>
      </c>
      <c r="Y520" s="94">
        <v>149</v>
      </c>
      <c r="Z520" s="18">
        <v>44139</v>
      </c>
      <c r="AA520" s="22">
        <v>2060.05004882812</v>
      </c>
      <c r="AB520" s="26">
        <v>169.80000305175699</v>
      </c>
      <c r="AC520" s="22">
        <v>16997.099609375</v>
      </c>
      <c r="AD520" s="26">
        <v>518.45001220703102</v>
      </c>
      <c r="AE520" s="22">
        <v>676.04998779296795</v>
      </c>
      <c r="AF520" s="26">
        <v>11908.5</v>
      </c>
      <c r="AG520" s="64">
        <f t="shared" si="81"/>
        <v>2.1138792570551839E-3</v>
      </c>
      <c r="AH520" s="65">
        <f t="shared" si="81"/>
        <v>-1.765243433835029E-3</v>
      </c>
      <c r="AI520" s="64">
        <f t="shared" si="81"/>
        <v>6.1729818430394916E-3</v>
      </c>
      <c r="AJ520" s="65">
        <f t="shared" si="81"/>
        <v>5.9002689621116848E-3</v>
      </c>
      <c r="AK520" s="64">
        <f t="shared" si="81"/>
        <v>1.1155849946654875E-2</v>
      </c>
      <c r="AL520" s="64">
        <f t="shared" si="81"/>
        <v>8.0094855297475447E-3</v>
      </c>
      <c r="AM520" s="101">
        <f t="shared" si="82"/>
        <v>5.261562543640675E-3</v>
      </c>
      <c r="AN520" s="102">
        <f t="shared" si="83"/>
        <v>5.5811981199817128E-3</v>
      </c>
      <c r="AO520" s="101">
        <f t="shared" si="84"/>
        <v>5.7246812702713996E-3</v>
      </c>
      <c r="AP520" s="102">
        <f t="shared" si="85"/>
        <v>6.3118632246255786E-3</v>
      </c>
      <c r="AQ520" s="101">
        <f t="shared" si="86"/>
        <v>5.3464683748753287E-3</v>
      </c>
      <c r="AR520" s="102">
        <f t="shared" si="80"/>
        <v>-3.1476832865854911E-3</v>
      </c>
      <c r="AS520" s="101">
        <f t="shared" si="80"/>
        <v>-7.346441553816742E-3</v>
      </c>
      <c r="AT520" s="102">
        <f t="shared" si="80"/>
        <v>4.4830057276809207E-4</v>
      </c>
      <c r="AU520" s="101">
        <f t="shared" si="80"/>
        <v>-4.115942625138938E-4</v>
      </c>
      <c r="AV520" s="102">
        <f t="shared" si="80"/>
        <v>5.8093815717795462E-3</v>
      </c>
      <c r="AW520" s="102">
        <f t="shared" si="87"/>
        <v>-9.2960739167369764E-4</v>
      </c>
    </row>
    <row r="521" spans="6:49" x14ac:dyDescent="0.3">
      <c r="F521" s="18">
        <v>44144</v>
      </c>
      <c r="G521" s="22">
        <v>2132.55004882812</v>
      </c>
      <c r="H521" s="26">
        <v>172.80000305175699</v>
      </c>
      <c r="I521" s="22">
        <v>17332</v>
      </c>
      <c r="J521" s="26">
        <v>527.54998779296795</v>
      </c>
      <c r="K521" s="22">
        <v>688.34997558593705</v>
      </c>
      <c r="Y521" s="94">
        <v>150</v>
      </c>
      <c r="Z521" s="18">
        <v>44140</v>
      </c>
      <c r="AA521" s="22">
        <v>2102.35009765625</v>
      </c>
      <c r="AB521" s="26">
        <v>174.75</v>
      </c>
      <c r="AC521" s="22">
        <v>17221.30078125</v>
      </c>
      <c r="AD521" s="26">
        <v>519.54998779296795</v>
      </c>
      <c r="AE521" s="22">
        <v>669.20001220703102</v>
      </c>
      <c r="AF521" s="26">
        <v>12120.299805000001</v>
      </c>
      <c r="AG521" s="64">
        <f t="shared" si="81"/>
        <v>2.0325535078367481E-2</v>
      </c>
      <c r="AH521" s="65">
        <f t="shared" si="81"/>
        <v>2.8735089264016776E-2</v>
      </c>
      <c r="AI521" s="64">
        <f t="shared" si="81"/>
        <v>1.3104316840263606E-2</v>
      </c>
      <c r="AJ521" s="65">
        <f t="shared" si="81"/>
        <v>2.1194142537318264E-3</v>
      </c>
      <c r="AK521" s="64">
        <f t="shared" si="81"/>
        <v>-1.0184032394464082E-2</v>
      </c>
      <c r="AL521" s="64">
        <f t="shared" si="81"/>
        <v>1.7629285870226909E-2</v>
      </c>
      <c r="AM521" s="101">
        <f t="shared" si="82"/>
        <v>1.0938277790064822E-2</v>
      </c>
      <c r="AN521" s="102">
        <f t="shared" si="83"/>
        <v>1.3331054094781457E-2</v>
      </c>
      <c r="AO521" s="101">
        <f t="shared" si="84"/>
        <v>1.1376054177236137E-2</v>
      </c>
      <c r="AP521" s="102">
        <f t="shared" si="85"/>
        <v>1.3992463307136892E-2</v>
      </c>
      <c r="AQ521" s="101">
        <f t="shared" si="86"/>
        <v>1.3088057365292534E-2</v>
      </c>
      <c r="AR521" s="102">
        <f t="shared" si="80"/>
        <v>9.3872572883026591E-3</v>
      </c>
      <c r="AS521" s="101">
        <f t="shared" si="80"/>
        <v>1.5404035169235318E-2</v>
      </c>
      <c r="AT521" s="102">
        <f t="shared" si="80"/>
        <v>1.7282626630274692E-3</v>
      </c>
      <c r="AU521" s="101">
        <f t="shared" si="80"/>
        <v>-1.1873049053405065E-2</v>
      </c>
      <c r="AV521" s="102">
        <f t="shared" si="80"/>
        <v>-2.3272089759756615E-2</v>
      </c>
      <c r="AW521" s="102">
        <f t="shared" si="87"/>
        <v>-1.7251167385192467E-3</v>
      </c>
    </row>
    <row r="522" spans="6:49" x14ac:dyDescent="0.3">
      <c r="F522" s="18">
        <v>44145</v>
      </c>
      <c r="G522" s="22">
        <v>2136.60009765625</v>
      </c>
      <c r="H522" s="26">
        <v>178.350006103515</v>
      </c>
      <c r="I522" s="22">
        <v>16604.75</v>
      </c>
      <c r="J522" s="26">
        <v>515</v>
      </c>
      <c r="K522" s="22">
        <v>677</v>
      </c>
      <c r="Y522" s="94">
        <v>151</v>
      </c>
      <c r="Z522" s="18">
        <v>44141</v>
      </c>
      <c r="AA522" s="22">
        <v>2094.14990234375</v>
      </c>
      <c r="AB522" s="26">
        <v>173.94999694824199</v>
      </c>
      <c r="AC522" s="22">
        <v>17006.650390625</v>
      </c>
      <c r="AD522" s="26">
        <v>527.20001220703102</v>
      </c>
      <c r="AE522" s="22">
        <v>669.54998779296795</v>
      </c>
      <c r="AF522" s="26">
        <v>12263.549805000001</v>
      </c>
      <c r="AG522" s="64">
        <f t="shared" si="81"/>
        <v>-3.9081166446099155E-3</v>
      </c>
      <c r="AH522" s="65">
        <f t="shared" si="81"/>
        <v>-4.5884970598492692E-3</v>
      </c>
      <c r="AI522" s="64">
        <f t="shared" si="81"/>
        <v>-1.2542568121304437E-2</v>
      </c>
      <c r="AJ522" s="65">
        <f t="shared" si="81"/>
        <v>1.4616977539495434E-2</v>
      </c>
      <c r="AK522" s="64">
        <f t="shared" si="81"/>
        <v>5.2283935598043067E-4</v>
      </c>
      <c r="AL522" s="64">
        <f t="shared" si="81"/>
        <v>1.1749715514874848E-2</v>
      </c>
      <c r="AM522" s="101">
        <f t="shared" si="82"/>
        <v>7.4686998885148109E-3</v>
      </c>
      <c r="AN522" s="102">
        <f t="shared" si="83"/>
        <v>8.5943837029913896E-3</v>
      </c>
      <c r="AO522" s="101">
        <f t="shared" si="84"/>
        <v>7.9219653775954267E-3</v>
      </c>
      <c r="AP522" s="102">
        <f t="shared" si="85"/>
        <v>9.2981217451375085E-3</v>
      </c>
      <c r="AQ522" s="101">
        <f t="shared" si="86"/>
        <v>8.3564397100025362E-3</v>
      </c>
      <c r="AR522" s="102">
        <f t="shared" si="80"/>
        <v>-1.1376816533124726E-2</v>
      </c>
      <c r="AS522" s="101">
        <f t="shared" si="80"/>
        <v>-1.318288076284066E-2</v>
      </c>
      <c r="AT522" s="102">
        <f t="shared" si="80"/>
        <v>-2.0464533498899866E-2</v>
      </c>
      <c r="AU522" s="101">
        <f t="shared" si="80"/>
        <v>5.3188557943579257E-3</v>
      </c>
      <c r="AV522" s="102">
        <f t="shared" si="80"/>
        <v>-7.8336003540221064E-3</v>
      </c>
      <c r="AW522" s="102">
        <f t="shared" si="87"/>
        <v>-9.5077950709058882E-3</v>
      </c>
    </row>
    <row r="523" spans="6:49" x14ac:dyDescent="0.3">
      <c r="F523" s="18">
        <v>44146</v>
      </c>
      <c r="G523" s="22">
        <v>2131.14990234375</v>
      </c>
      <c r="H523" s="26">
        <v>185.30000305175699</v>
      </c>
      <c r="I523" s="22">
        <v>16697.599609375</v>
      </c>
      <c r="J523" s="26">
        <v>510</v>
      </c>
      <c r="K523" s="22">
        <v>688.90002441406205</v>
      </c>
      <c r="Y523" s="94">
        <v>152</v>
      </c>
      <c r="Z523" s="18">
        <v>44144</v>
      </c>
      <c r="AA523" s="22">
        <v>2132.55004882812</v>
      </c>
      <c r="AB523" s="26">
        <v>172.80000305175699</v>
      </c>
      <c r="AC523" s="22">
        <v>17332</v>
      </c>
      <c r="AD523" s="26">
        <v>527.54998779296795</v>
      </c>
      <c r="AE523" s="22">
        <v>688.34997558593705</v>
      </c>
      <c r="AF523" s="26">
        <v>12461.049805000001</v>
      </c>
      <c r="AG523" s="64">
        <f t="shared" si="81"/>
        <v>1.8170773176521614E-2</v>
      </c>
      <c r="AH523" s="65">
        <f t="shared" si="81"/>
        <v>-6.6330100234845988E-3</v>
      </c>
      <c r="AI523" s="64">
        <f t="shared" si="81"/>
        <v>1.8950036871471617E-2</v>
      </c>
      <c r="AJ523" s="65">
        <f t="shared" si="81"/>
        <v>6.6361810624447929E-4</v>
      </c>
      <c r="AK523" s="64">
        <f t="shared" si="81"/>
        <v>2.7691567331559065E-2</v>
      </c>
      <c r="AL523" s="64">
        <f t="shared" si="81"/>
        <v>1.5976331586735643E-2</v>
      </c>
      <c r="AM523" s="101">
        <f t="shared" si="82"/>
        <v>9.9628572563087783E-3</v>
      </c>
      <c r="AN523" s="102">
        <f t="shared" si="83"/>
        <v>1.1999409239733741E-2</v>
      </c>
      <c r="AO523" s="101">
        <f t="shared" si="84"/>
        <v>1.0404988175495362E-2</v>
      </c>
      <c r="AP523" s="102">
        <f t="shared" si="85"/>
        <v>1.2672718576807301E-2</v>
      </c>
      <c r="AQ523" s="101">
        <f t="shared" si="86"/>
        <v>1.1757833012413574E-2</v>
      </c>
      <c r="AR523" s="102">
        <f t="shared" si="80"/>
        <v>8.2079159202128361E-3</v>
      </c>
      <c r="AS523" s="101">
        <f t="shared" si="80"/>
        <v>-1.863241926321834E-2</v>
      </c>
      <c r="AT523" s="102">
        <f t="shared" si="80"/>
        <v>8.5450486959762553E-3</v>
      </c>
      <c r="AU523" s="101">
        <f t="shared" si="80"/>
        <v>-1.2009100470562821E-2</v>
      </c>
      <c r="AV523" s="102">
        <f t="shared" si="80"/>
        <v>1.5933734319145493E-2</v>
      </c>
      <c r="AW523" s="102">
        <f t="shared" si="87"/>
        <v>4.0903584031068451E-4</v>
      </c>
    </row>
    <row r="524" spans="6:49" x14ac:dyDescent="0.3">
      <c r="F524" s="18">
        <v>44147</v>
      </c>
      <c r="G524" s="22">
        <v>2192.10009765625</v>
      </c>
      <c r="H524" s="26">
        <v>188</v>
      </c>
      <c r="I524" s="22">
        <v>16718.599609375</v>
      </c>
      <c r="J524" s="26">
        <v>517.90002441406205</v>
      </c>
      <c r="K524" s="22">
        <v>687.15002441406205</v>
      </c>
      <c r="Y524" s="94">
        <v>153</v>
      </c>
      <c r="Z524" s="18">
        <v>44145</v>
      </c>
      <c r="AA524" s="22">
        <v>2136.60009765625</v>
      </c>
      <c r="AB524" s="26">
        <v>178.350006103515</v>
      </c>
      <c r="AC524" s="22">
        <v>16604.75</v>
      </c>
      <c r="AD524" s="26">
        <v>515</v>
      </c>
      <c r="AE524" s="22">
        <v>677</v>
      </c>
      <c r="AF524" s="26">
        <v>12631.099609000001</v>
      </c>
      <c r="AG524" s="64">
        <f t="shared" si="81"/>
        <v>1.8973565717603871E-3</v>
      </c>
      <c r="AH524" s="65">
        <f t="shared" si="81"/>
        <v>3.1613071996433498E-2</v>
      </c>
      <c r="AI524" s="64">
        <f t="shared" si="81"/>
        <v>-4.2865704868404027E-2</v>
      </c>
      <c r="AJ524" s="65">
        <f t="shared" si="81"/>
        <v>-2.4076723785264993E-2</v>
      </c>
      <c r="AK524" s="64">
        <f t="shared" si="81"/>
        <v>-1.6626121129162976E-2</v>
      </c>
      <c r="AL524" s="64">
        <f t="shared" si="81"/>
        <v>1.3554232011710257E-2</v>
      </c>
      <c r="AM524" s="101">
        <f t="shared" si="82"/>
        <v>8.533558404018992E-3</v>
      </c>
      <c r="AN524" s="102">
        <f t="shared" si="83"/>
        <v>1.0048129358790283E-2</v>
      </c>
      <c r="AO524" s="101">
        <f t="shared" si="84"/>
        <v>8.9820700865751116E-3</v>
      </c>
      <c r="AP524" s="102">
        <f t="shared" si="85"/>
        <v>1.0738876133372183E-2</v>
      </c>
      <c r="AQ524" s="101">
        <f t="shared" si="86"/>
        <v>9.8086346153524219E-3</v>
      </c>
      <c r="AR524" s="102">
        <f t="shared" si="80"/>
        <v>-6.6362018322586053E-3</v>
      </c>
      <c r="AS524" s="101">
        <f t="shared" si="80"/>
        <v>2.1564942637643213E-2</v>
      </c>
      <c r="AT524" s="102">
        <f t="shared" si="80"/>
        <v>-5.1847774954979137E-2</v>
      </c>
      <c r="AU524" s="101">
        <f t="shared" si="80"/>
        <v>-3.4815599918637176E-2</v>
      </c>
      <c r="AV524" s="102">
        <f t="shared" si="80"/>
        <v>-2.6434755744515398E-2</v>
      </c>
      <c r="AW524" s="102">
        <f t="shared" si="87"/>
        <v>-1.963387796254942E-2</v>
      </c>
    </row>
    <row r="525" spans="6:49" x14ac:dyDescent="0.3">
      <c r="F525" s="18">
        <v>44148</v>
      </c>
      <c r="G525" s="22">
        <v>2185.35009765625</v>
      </c>
      <c r="H525" s="26">
        <v>187.100006103515</v>
      </c>
      <c r="I525" s="22">
        <v>16825.650390625</v>
      </c>
      <c r="J525" s="26">
        <v>515.40002441406205</v>
      </c>
      <c r="K525" s="22">
        <v>681.90002441406205</v>
      </c>
      <c r="Y525" s="94">
        <v>154</v>
      </c>
      <c r="Z525" s="18">
        <v>44146</v>
      </c>
      <c r="AA525" s="22">
        <v>2131.14990234375</v>
      </c>
      <c r="AB525" s="26">
        <v>185.30000305175699</v>
      </c>
      <c r="AC525" s="22">
        <v>16697.599609375</v>
      </c>
      <c r="AD525" s="26">
        <v>510</v>
      </c>
      <c r="AE525" s="22">
        <v>688.90002441406205</v>
      </c>
      <c r="AF525" s="26">
        <v>12749.150390999999</v>
      </c>
      <c r="AG525" s="64">
        <f t="shared" si="81"/>
        <v>-2.5541319315343677E-3</v>
      </c>
      <c r="AH525" s="65">
        <f t="shared" si="81"/>
        <v>3.8228203733571289E-2</v>
      </c>
      <c r="AI525" s="64">
        <f t="shared" si="81"/>
        <v>5.5761741168776791E-3</v>
      </c>
      <c r="AJ525" s="65">
        <f t="shared" si="81"/>
        <v>-9.7561749453646852E-3</v>
      </c>
      <c r="AK525" s="64">
        <f t="shared" si="81"/>
        <v>1.7424885126070509E-2</v>
      </c>
      <c r="AL525" s="64">
        <f t="shared" si="81"/>
        <v>9.3026375494699182E-3</v>
      </c>
      <c r="AM525" s="101">
        <f t="shared" si="82"/>
        <v>6.0246611035361889E-3</v>
      </c>
      <c r="AN525" s="102">
        <f t="shared" si="83"/>
        <v>6.6229808547230047E-3</v>
      </c>
      <c r="AO525" s="101">
        <f t="shared" si="84"/>
        <v>6.4843731588955225E-3</v>
      </c>
      <c r="AP525" s="102">
        <f t="shared" si="85"/>
        <v>7.3443361614687151E-3</v>
      </c>
      <c r="AQ525" s="101">
        <f t="shared" si="86"/>
        <v>6.3871398113388052E-3</v>
      </c>
      <c r="AR525" s="102">
        <f t="shared" si="80"/>
        <v>-8.5787930350705571E-3</v>
      </c>
      <c r="AS525" s="101">
        <f t="shared" si="80"/>
        <v>3.1605222878848288E-2</v>
      </c>
      <c r="AT525" s="102">
        <f t="shared" si="80"/>
        <v>-9.0819904201784336E-4</v>
      </c>
      <c r="AU525" s="101">
        <f t="shared" si="80"/>
        <v>-1.7100511106833402E-2</v>
      </c>
      <c r="AV525" s="102">
        <f t="shared" si="80"/>
        <v>1.1037745314731704E-2</v>
      </c>
      <c r="AW525" s="102">
        <f t="shared" si="87"/>
        <v>3.2110930019316379E-3</v>
      </c>
    </row>
    <row r="526" spans="6:49" x14ac:dyDescent="0.3">
      <c r="F526" s="18">
        <v>44149</v>
      </c>
      <c r="G526" s="22">
        <v>2187.69995117187</v>
      </c>
      <c r="H526" s="26">
        <v>188.600006103515</v>
      </c>
      <c r="I526" s="22">
        <v>16838.150390625</v>
      </c>
      <c r="J526" s="26">
        <v>517.15002441406205</v>
      </c>
      <c r="K526" s="22">
        <v>685.70001220703102</v>
      </c>
      <c r="Y526" s="94">
        <v>155</v>
      </c>
      <c r="Z526" s="18">
        <v>44147</v>
      </c>
      <c r="AA526" s="22">
        <v>2192.10009765625</v>
      </c>
      <c r="AB526" s="26">
        <v>188</v>
      </c>
      <c r="AC526" s="22">
        <v>16718.599609375</v>
      </c>
      <c r="AD526" s="26">
        <v>517.90002441406205</v>
      </c>
      <c r="AE526" s="22">
        <v>687.15002441406205</v>
      </c>
      <c r="AF526" s="26">
        <v>12690.799805000001</v>
      </c>
      <c r="AG526" s="64">
        <f t="shared" si="81"/>
        <v>2.8198338727826594E-2</v>
      </c>
      <c r="AH526" s="65">
        <f t="shared" si="81"/>
        <v>1.4465813069358471E-2</v>
      </c>
      <c r="AI526" s="64">
        <f t="shared" si="81"/>
        <v>1.2568756025822748E-3</v>
      </c>
      <c r="AJ526" s="65">
        <f t="shared" si="81"/>
        <v>1.5371494851967671E-2</v>
      </c>
      <c r="AK526" s="64">
        <f t="shared" si="81"/>
        <v>-2.5435135080345409E-3</v>
      </c>
      <c r="AL526" s="64">
        <f t="shared" si="81"/>
        <v>-4.5873272452027179E-3</v>
      </c>
      <c r="AM526" s="101">
        <f t="shared" si="82"/>
        <v>-2.1719097328065208E-3</v>
      </c>
      <c r="AN526" s="102">
        <f t="shared" si="83"/>
        <v>-4.5669838892217502E-3</v>
      </c>
      <c r="AO526" s="101">
        <f t="shared" si="84"/>
        <v>-1.6756060445185202E-3</v>
      </c>
      <c r="AP526" s="102">
        <f t="shared" si="85"/>
        <v>-3.7456304669577691E-3</v>
      </c>
      <c r="AQ526" s="101">
        <f t="shared" si="86"/>
        <v>-4.7908882896437891E-3</v>
      </c>
      <c r="AR526" s="102">
        <f t="shared" si="80"/>
        <v>3.0370248460633114E-2</v>
      </c>
      <c r="AS526" s="101">
        <f t="shared" si="80"/>
        <v>1.903279695858022E-2</v>
      </c>
      <c r="AT526" s="102">
        <f t="shared" si="80"/>
        <v>2.9324816471007951E-3</v>
      </c>
      <c r="AU526" s="101">
        <f t="shared" si="80"/>
        <v>1.911712531892544E-2</v>
      </c>
      <c r="AV526" s="102">
        <f t="shared" si="80"/>
        <v>2.2473747816092481E-3</v>
      </c>
      <c r="AW526" s="102">
        <f t="shared" si="87"/>
        <v>1.4740005433369762E-2</v>
      </c>
    </row>
    <row r="527" spans="6:49" x14ac:dyDescent="0.3">
      <c r="F527" s="18">
        <v>44152</v>
      </c>
      <c r="G527" s="22">
        <v>2177.60009765625</v>
      </c>
      <c r="H527" s="26">
        <v>187.350006103515</v>
      </c>
      <c r="I527" s="22">
        <v>16982.849609375</v>
      </c>
      <c r="J527" s="26">
        <v>511.64999389648398</v>
      </c>
      <c r="K527" s="22">
        <v>679.04998779296795</v>
      </c>
      <c r="Y527" s="94">
        <v>156</v>
      </c>
      <c r="Z527" s="18">
        <v>44148</v>
      </c>
      <c r="AA527" s="22">
        <v>2185.35009765625</v>
      </c>
      <c r="AB527" s="26">
        <v>187.100006103515</v>
      </c>
      <c r="AC527" s="22">
        <v>16825.650390625</v>
      </c>
      <c r="AD527" s="26">
        <v>515.40002441406205</v>
      </c>
      <c r="AE527" s="22">
        <v>681.90002441406205</v>
      </c>
      <c r="AF527" s="26">
        <v>12719.950194999999</v>
      </c>
      <c r="AG527" s="64">
        <f t="shared" si="81"/>
        <v>-3.0839895595660242E-3</v>
      </c>
      <c r="AH527" s="65">
        <f t="shared" si="81"/>
        <v>-4.79869692823296E-3</v>
      </c>
      <c r="AI527" s="64">
        <f t="shared" si="81"/>
        <v>6.3826822585068025E-3</v>
      </c>
      <c r="AJ527" s="65">
        <f t="shared" si="81"/>
        <v>-4.8388749829213059E-3</v>
      </c>
      <c r="AK527" s="64">
        <f t="shared" si="81"/>
        <v>-7.6695892007096764E-3</v>
      </c>
      <c r="AL527" s="64">
        <f t="shared" si="81"/>
        <v>2.2943362779337291E-3</v>
      </c>
      <c r="AM527" s="101">
        <f t="shared" si="82"/>
        <v>1.8890107499363604E-3</v>
      </c>
      <c r="AN527" s="102">
        <f t="shared" si="83"/>
        <v>9.7698784446631818E-4</v>
      </c>
      <c r="AO527" s="101">
        <f t="shared" si="84"/>
        <v>2.3671854285904573E-3</v>
      </c>
      <c r="AP527" s="102">
        <f t="shared" si="85"/>
        <v>1.7487980609614553E-3</v>
      </c>
      <c r="AQ527" s="101">
        <f t="shared" si="86"/>
        <v>7.4716953701314641E-4</v>
      </c>
      <c r="AR527" s="102">
        <f t="shared" si="80"/>
        <v>-4.9730003095023846E-3</v>
      </c>
      <c r="AS527" s="101">
        <f t="shared" si="80"/>
        <v>-5.7756847726992784E-3</v>
      </c>
      <c r="AT527" s="102">
        <f t="shared" si="80"/>
        <v>4.0154968299163452E-3</v>
      </c>
      <c r="AU527" s="101">
        <f t="shared" si="80"/>
        <v>-6.5876730438827608E-3</v>
      </c>
      <c r="AV527" s="102">
        <f t="shared" si="80"/>
        <v>-8.4167587377228237E-3</v>
      </c>
      <c r="AW527" s="102">
        <f t="shared" si="87"/>
        <v>-4.3475240067781806E-3</v>
      </c>
    </row>
    <row r="528" spans="6:49" x14ac:dyDescent="0.3">
      <c r="F528" s="18">
        <v>44153</v>
      </c>
      <c r="G528" s="22">
        <v>2132.10009765625</v>
      </c>
      <c r="H528" s="26">
        <v>184.05000305175699</v>
      </c>
      <c r="I528" s="22">
        <v>16872.599609375</v>
      </c>
      <c r="J528" s="26">
        <v>505.39999389648398</v>
      </c>
      <c r="K528" s="22">
        <v>683.34997558593705</v>
      </c>
      <c r="Y528" s="94">
        <v>157</v>
      </c>
      <c r="Z528" s="18">
        <v>44149</v>
      </c>
      <c r="AA528" s="22">
        <v>2187.69995117187</v>
      </c>
      <c r="AB528" s="26">
        <v>188.600006103515</v>
      </c>
      <c r="AC528" s="22">
        <v>16838.150390625</v>
      </c>
      <c r="AD528" s="26">
        <v>517.15002441406205</v>
      </c>
      <c r="AE528" s="22">
        <v>685.70001220703102</v>
      </c>
      <c r="AF528" s="26">
        <v>12780.25</v>
      </c>
      <c r="AG528" s="64">
        <f t="shared" si="81"/>
        <v>1.0746978495791003E-3</v>
      </c>
      <c r="AH528" s="65">
        <f t="shared" si="81"/>
        <v>7.9851366598618564E-3</v>
      </c>
      <c r="AI528" s="64">
        <f t="shared" si="81"/>
        <v>7.4263750880165964E-4</v>
      </c>
      <c r="AJ528" s="65">
        <f t="shared" si="81"/>
        <v>3.389669445254013E-3</v>
      </c>
      <c r="AK528" s="64">
        <f t="shared" si="81"/>
        <v>5.5571767630085067E-3</v>
      </c>
      <c r="AL528" s="64">
        <f t="shared" si="81"/>
        <v>4.7293681565063637E-3</v>
      </c>
      <c r="AM528" s="101">
        <f t="shared" si="82"/>
        <v>3.3259410500857392E-3</v>
      </c>
      <c r="AN528" s="102">
        <f t="shared" si="83"/>
        <v>2.938686183835762E-3</v>
      </c>
      <c r="AO528" s="101">
        <f t="shared" si="84"/>
        <v>3.797700896593933E-3</v>
      </c>
      <c r="AP528" s="102">
        <f t="shared" si="85"/>
        <v>3.6929658592040008E-3</v>
      </c>
      <c r="AQ528" s="101">
        <f t="shared" si="86"/>
        <v>2.706775278844319E-3</v>
      </c>
      <c r="AR528" s="102">
        <f t="shared" si="80"/>
        <v>-2.2512432005066391E-3</v>
      </c>
      <c r="AS528" s="101">
        <f t="shared" si="80"/>
        <v>5.0464504760260945E-3</v>
      </c>
      <c r="AT528" s="102">
        <f t="shared" si="80"/>
        <v>-3.0550633877922733E-3</v>
      </c>
      <c r="AU528" s="101">
        <f t="shared" si="80"/>
        <v>-3.0329641394998778E-4</v>
      </c>
      <c r="AV528" s="102">
        <f t="shared" si="80"/>
        <v>2.8504014841641877E-3</v>
      </c>
      <c r="AW528" s="102">
        <f t="shared" si="87"/>
        <v>4.5744979158827639E-4</v>
      </c>
    </row>
    <row r="529" spans="6:49" x14ac:dyDescent="0.3">
      <c r="F529" s="18">
        <v>44154</v>
      </c>
      <c r="G529" s="22">
        <v>2130.75</v>
      </c>
      <c r="H529" s="26">
        <v>187.89999389648401</v>
      </c>
      <c r="I529" s="22">
        <v>16934.150390625</v>
      </c>
      <c r="J529" s="26">
        <v>507.29998779296801</v>
      </c>
      <c r="K529" s="22">
        <v>684.90002441406205</v>
      </c>
      <c r="Y529" s="94">
        <v>158</v>
      </c>
      <c r="Z529" s="18">
        <v>44152</v>
      </c>
      <c r="AA529" s="22">
        <v>2177.60009765625</v>
      </c>
      <c r="AB529" s="26">
        <v>187.350006103515</v>
      </c>
      <c r="AC529" s="22">
        <v>16982.849609375</v>
      </c>
      <c r="AD529" s="26">
        <v>511.64999389648398</v>
      </c>
      <c r="AE529" s="22">
        <v>679.04998779296795</v>
      </c>
      <c r="AF529" s="26">
        <v>12874.200194999999</v>
      </c>
      <c r="AG529" s="64">
        <f t="shared" si="81"/>
        <v>-4.6273435614534123E-3</v>
      </c>
      <c r="AH529" s="65">
        <f t="shared" si="81"/>
        <v>-6.6498447437398338E-3</v>
      </c>
      <c r="AI529" s="64">
        <f t="shared" si="81"/>
        <v>8.5568198246804179E-3</v>
      </c>
      <c r="AJ529" s="65">
        <f t="shared" si="81"/>
        <v>-1.0692229428991682E-2</v>
      </c>
      <c r="AK529" s="64">
        <f t="shared" si="81"/>
        <v>-9.7454875191647621E-3</v>
      </c>
      <c r="AL529" s="64">
        <f t="shared" si="81"/>
        <v>7.3243132701301039E-3</v>
      </c>
      <c r="AM529" s="101">
        <f t="shared" si="82"/>
        <v>4.8572373315850376E-3</v>
      </c>
      <c r="AN529" s="102">
        <f t="shared" si="83"/>
        <v>5.0292130327632949E-3</v>
      </c>
      <c r="AO529" s="101">
        <f t="shared" si="84"/>
        <v>5.3221610715608247E-3</v>
      </c>
      <c r="AP529" s="102">
        <f t="shared" si="85"/>
        <v>5.7648109025926729E-3</v>
      </c>
      <c r="AQ529" s="101">
        <f t="shared" si="86"/>
        <v>4.7950721053214287E-3</v>
      </c>
      <c r="AR529" s="102">
        <f t="shared" ref="AR529:AV579" si="88">AG529-AM529</f>
        <v>-9.4845808930384499E-3</v>
      </c>
      <c r="AS529" s="101">
        <f t="shared" si="88"/>
        <v>-1.1679057776503129E-2</v>
      </c>
      <c r="AT529" s="102">
        <f t="shared" si="88"/>
        <v>3.2346587531195932E-3</v>
      </c>
      <c r="AU529" s="101">
        <f t="shared" si="88"/>
        <v>-1.6457040331584356E-2</v>
      </c>
      <c r="AV529" s="102">
        <f t="shared" si="88"/>
        <v>-1.454055962448619E-2</v>
      </c>
      <c r="AW529" s="102">
        <f t="shared" si="87"/>
        <v>-9.7853159744985072E-3</v>
      </c>
    </row>
    <row r="530" spans="6:49" x14ac:dyDescent="0.3">
      <c r="F530" s="18">
        <v>44155</v>
      </c>
      <c r="G530" s="22">
        <v>2120.25</v>
      </c>
      <c r="H530" s="26">
        <v>191.69999694824199</v>
      </c>
      <c r="I530" s="22">
        <v>17460.400390625</v>
      </c>
      <c r="J530" s="26">
        <v>508.39999389648398</v>
      </c>
      <c r="K530" s="22">
        <v>699</v>
      </c>
      <c r="Y530" s="94">
        <v>159</v>
      </c>
      <c r="Z530" s="18">
        <v>44153</v>
      </c>
      <c r="AA530" s="22">
        <v>2132.10009765625</v>
      </c>
      <c r="AB530" s="26">
        <v>184.05000305175699</v>
      </c>
      <c r="AC530" s="22">
        <v>16872.599609375</v>
      </c>
      <c r="AD530" s="26">
        <v>505.39999389648398</v>
      </c>
      <c r="AE530" s="22">
        <v>683.34997558593705</v>
      </c>
      <c r="AF530" s="26">
        <v>12938.25</v>
      </c>
      <c r="AG530" s="64">
        <f t="shared" si="81"/>
        <v>-2.1115942439211988E-2</v>
      </c>
      <c r="AH530" s="65">
        <f t="shared" si="81"/>
        <v>-1.7771081411678272E-2</v>
      </c>
      <c r="AI530" s="64">
        <f t="shared" si="81"/>
        <v>-6.5130070503170235E-3</v>
      </c>
      <c r="AJ530" s="65">
        <f t="shared" si="81"/>
        <v>-1.2290602726190897E-2</v>
      </c>
      <c r="AK530" s="64">
        <f t="shared" si="81"/>
        <v>6.3123931103382207E-3</v>
      </c>
      <c r="AL530" s="64">
        <f t="shared" si="81"/>
        <v>4.9627165163008838E-3</v>
      </c>
      <c r="AM530" s="101">
        <f t="shared" si="82"/>
        <v>3.4636416410428706E-3</v>
      </c>
      <c r="AN530" s="102">
        <f t="shared" si="83"/>
        <v>3.1266751354103186E-3</v>
      </c>
      <c r="AO530" s="101">
        <f t="shared" si="84"/>
        <v>3.9347867561494859E-3</v>
      </c>
      <c r="AP530" s="102">
        <f t="shared" si="85"/>
        <v>3.8792748643867803E-3</v>
      </c>
      <c r="AQ530" s="101">
        <f t="shared" si="86"/>
        <v>2.8945636974371265E-3</v>
      </c>
      <c r="AR530" s="102">
        <f t="shared" si="88"/>
        <v>-2.457958408025486E-2</v>
      </c>
      <c r="AS530" s="101">
        <f t="shared" si="88"/>
        <v>-2.089775654708859E-2</v>
      </c>
      <c r="AT530" s="102">
        <f t="shared" si="88"/>
        <v>-1.0447793806466509E-2</v>
      </c>
      <c r="AU530" s="101">
        <f t="shared" si="88"/>
        <v>-1.6169877590577676E-2</v>
      </c>
      <c r="AV530" s="102">
        <f t="shared" si="88"/>
        <v>3.4178294129010942E-3</v>
      </c>
      <c r="AW530" s="102">
        <f t="shared" si="87"/>
        <v>-1.3735436522297306E-2</v>
      </c>
    </row>
    <row r="531" spans="6:49" x14ac:dyDescent="0.3">
      <c r="F531" s="18">
        <v>44158</v>
      </c>
      <c r="G531" s="22">
        <v>2129.39990234375</v>
      </c>
      <c r="H531" s="26">
        <v>190.850006103515</v>
      </c>
      <c r="I531" s="22">
        <v>17786.400390625</v>
      </c>
      <c r="J531" s="26">
        <v>509.100006103515</v>
      </c>
      <c r="K531" s="22">
        <v>707.84997558593705</v>
      </c>
      <c r="Y531" s="94">
        <v>160</v>
      </c>
      <c r="Z531" s="18">
        <v>44154</v>
      </c>
      <c r="AA531" s="22">
        <v>2130.75</v>
      </c>
      <c r="AB531" s="26">
        <v>187.89999389648401</v>
      </c>
      <c r="AC531" s="22">
        <v>16934.150390625</v>
      </c>
      <c r="AD531" s="26">
        <v>507.29998779296801</v>
      </c>
      <c r="AE531" s="22">
        <v>684.90002441406205</v>
      </c>
      <c r="AF531" s="26">
        <v>12771.700194999999</v>
      </c>
      <c r="AG531" s="64">
        <f t="shared" si="81"/>
        <v>-6.3342490139810259E-4</v>
      </c>
      <c r="AH531" s="65">
        <f t="shared" si="81"/>
        <v>2.0702397530470384E-2</v>
      </c>
      <c r="AI531" s="64">
        <f t="shared" si="81"/>
        <v>3.6413348967357069E-3</v>
      </c>
      <c r="AJ531" s="65">
        <f t="shared" si="81"/>
        <v>3.7523376324071775E-3</v>
      </c>
      <c r="AK531" s="64">
        <f t="shared" si="81"/>
        <v>2.2657401662460768E-3</v>
      </c>
      <c r="AL531" s="64">
        <f t="shared" si="81"/>
        <v>-1.2956239396956313E-2</v>
      </c>
      <c r="AM531" s="101">
        <f t="shared" si="82"/>
        <v>-7.1104666182269299E-3</v>
      </c>
      <c r="AN531" s="102">
        <f t="shared" si="83"/>
        <v>-1.1309105507788507E-2</v>
      </c>
      <c r="AO531" s="101">
        <f t="shared" si="84"/>
        <v>-6.5921159221893726E-3</v>
      </c>
      <c r="AP531" s="102">
        <f t="shared" si="85"/>
        <v>-1.0427501720855907E-2</v>
      </c>
      <c r="AQ531" s="101">
        <f t="shared" si="86"/>
        <v>-1.1525817901764606E-2</v>
      </c>
      <c r="AR531" s="102">
        <f t="shared" si="88"/>
        <v>6.4770417168288274E-3</v>
      </c>
      <c r="AS531" s="101">
        <f t="shared" si="88"/>
        <v>3.2011503038258893E-2</v>
      </c>
      <c r="AT531" s="102">
        <f t="shared" si="88"/>
        <v>1.0233450818925079E-2</v>
      </c>
      <c r="AU531" s="101">
        <f t="shared" si="88"/>
        <v>1.4179839353263085E-2</v>
      </c>
      <c r="AV531" s="102">
        <f t="shared" si="88"/>
        <v>1.3791558068010683E-2</v>
      </c>
      <c r="AW531" s="102">
        <f t="shared" si="87"/>
        <v>1.5338678599057316E-2</v>
      </c>
    </row>
    <row r="532" spans="6:49" x14ac:dyDescent="0.3">
      <c r="F532" s="18">
        <v>44159</v>
      </c>
      <c r="G532" s="22">
        <v>2157.35009765625</v>
      </c>
      <c r="H532" s="26">
        <v>195.55000305175699</v>
      </c>
      <c r="I532" s="22">
        <v>17677.599609375</v>
      </c>
      <c r="J532" s="26">
        <v>507.89999389648398</v>
      </c>
      <c r="K532" s="22">
        <v>708.29998779296795</v>
      </c>
      <c r="Y532" s="94">
        <v>161</v>
      </c>
      <c r="Z532" s="18">
        <v>44155</v>
      </c>
      <c r="AA532" s="22">
        <v>2120.25</v>
      </c>
      <c r="AB532" s="26">
        <v>191.69999694824199</v>
      </c>
      <c r="AC532" s="22">
        <v>17460.400390625</v>
      </c>
      <c r="AD532" s="26">
        <v>508.39999389648398</v>
      </c>
      <c r="AE532" s="22">
        <v>699</v>
      </c>
      <c r="AF532" s="26">
        <v>12859.049805000001</v>
      </c>
      <c r="AG532" s="64">
        <f t="shared" si="81"/>
        <v>-4.9400241605975642E-3</v>
      </c>
      <c r="AH532" s="65">
        <f t="shared" si="81"/>
        <v>2.0021760195521123E-2</v>
      </c>
      <c r="AI532" s="64">
        <f t="shared" si="81"/>
        <v>3.0603165861409345E-2</v>
      </c>
      <c r="AJ532" s="65">
        <f t="shared" ref="AJ532:AL595" si="89">LN(AD532/AD531)</f>
        <v>2.1660068000603537E-3</v>
      </c>
      <c r="AK532" s="64">
        <f t="shared" si="89"/>
        <v>2.0377864383780996E-2</v>
      </c>
      <c r="AL532" s="64">
        <f t="shared" si="89"/>
        <v>6.8160274806966887E-3</v>
      </c>
      <c r="AM532" s="101">
        <f t="shared" si="82"/>
        <v>4.5572941323196751E-3</v>
      </c>
      <c r="AN532" s="102">
        <f t="shared" si="83"/>
        <v>4.6197303488482496E-3</v>
      </c>
      <c r="AO532" s="101">
        <f t="shared" si="84"/>
        <v>5.0235568970737636E-3</v>
      </c>
      <c r="AP532" s="102">
        <f t="shared" si="85"/>
        <v>5.3589875239270944E-3</v>
      </c>
      <c r="AQ532" s="101">
        <f t="shared" si="86"/>
        <v>4.3860262278404448E-3</v>
      </c>
      <c r="AR532" s="102">
        <f t="shared" si="88"/>
        <v>-9.4973182929172402E-3</v>
      </c>
      <c r="AS532" s="101">
        <f t="shared" si="88"/>
        <v>1.5402029846672874E-2</v>
      </c>
      <c r="AT532" s="102">
        <f t="shared" si="88"/>
        <v>2.557960896433558E-2</v>
      </c>
      <c r="AU532" s="101">
        <f t="shared" si="88"/>
        <v>-3.1929807238667406E-3</v>
      </c>
      <c r="AV532" s="102">
        <f t="shared" si="88"/>
        <v>1.599183815594055E-2</v>
      </c>
      <c r="AW532" s="102">
        <f t="shared" si="87"/>
        <v>8.8566355900330049E-3</v>
      </c>
    </row>
    <row r="533" spans="6:49" x14ac:dyDescent="0.3">
      <c r="F533" s="18">
        <v>44160</v>
      </c>
      <c r="G533" s="22">
        <v>2135.85009765625</v>
      </c>
      <c r="H533" s="26">
        <v>193.850006103515</v>
      </c>
      <c r="I533" s="22">
        <v>17520.19921875</v>
      </c>
      <c r="J533" s="26">
        <v>501.29998779296801</v>
      </c>
      <c r="K533" s="22">
        <v>696.20001220703102</v>
      </c>
      <c r="Y533" s="94">
        <v>162</v>
      </c>
      <c r="Z533" s="18">
        <v>44158</v>
      </c>
      <c r="AA533" s="22">
        <v>2129.39990234375</v>
      </c>
      <c r="AB533" s="26">
        <v>190.850006103515</v>
      </c>
      <c r="AC533" s="22">
        <v>17786.400390625</v>
      </c>
      <c r="AD533" s="26">
        <v>509.100006103515</v>
      </c>
      <c r="AE533" s="22">
        <v>707.84997558593705</v>
      </c>
      <c r="AF533" s="26">
        <v>12926.450194999999</v>
      </c>
      <c r="AG533" s="64">
        <f t="shared" ref="AG533:AL596" si="90">LN(AA533/AA532)</f>
        <v>4.3061977777719687E-3</v>
      </c>
      <c r="AH533" s="65">
        <f t="shared" si="90"/>
        <v>-4.4438229602216887E-3</v>
      </c>
      <c r="AI533" s="64">
        <f t="shared" si="90"/>
        <v>1.8498660256590048E-2</v>
      </c>
      <c r="AJ533" s="65">
        <f t="shared" si="89"/>
        <v>1.3759455871669667E-3</v>
      </c>
      <c r="AK533" s="64">
        <f t="shared" si="89"/>
        <v>1.2581430116248266E-2</v>
      </c>
      <c r="AL533" s="64">
        <f t="shared" si="89"/>
        <v>5.2277864305844829E-3</v>
      </c>
      <c r="AM533" s="101">
        <f t="shared" si="82"/>
        <v>3.6200613556444596E-3</v>
      </c>
      <c r="AN533" s="102">
        <f t="shared" si="83"/>
        <v>3.3402194488308654E-3</v>
      </c>
      <c r="AO533" s="101">
        <f t="shared" si="84"/>
        <v>4.0905081722926347E-3</v>
      </c>
      <c r="AP533" s="102">
        <f t="shared" si="85"/>
        <v>4.0909108582182722E-3</v>
      </c>
      <c r="AQ533" s="101">
        <f t="shared" si="86"/>
        <v>3.1078802172690226E-3</v>
      </c>
      <c r="AR533" s="102">
        <f t="shared" si="88"/>
        <v>6.8613642212750911E-4</v>
      </c>
      <c r="AS533" s="101">
        <f t="shared" si="88"/>
        <v>-7.7840424090525537E-3</v>
      </c>
      <c r="AT533" s="102">
        <f t="shared" si="88"/>
        <v>1.4408152084297413E-2</v>
      </c>
      <c r="AU533" s="101">
        <f t="shared" si="88"/>
        <v>-2.7149652710513053E-3</v>
      </c>
      <c r="AV533" s="102">
        <f t="shared" si="88"/>
        <v>9.473549898979243E-3</v>
      </c>
      <c r="AW533" s="102">
        <f t="shared" si="87"/>
        <v>2.8137661450600613E-3</v>
      </c>
    </row>
    <row r="534" spans="6:49" x14ac:dyDescent="0.3">
      <c r="F534" s="18">
        <v>44161</v>
      </c>
      <c r="G534" s="22">
        <v>2154.19995117187</v>
      </c>
      <c r="H534" s="26">
        <v>194.80000305175699</v>
      </c>
      <c r="I534" s="22">
        <v>17741.94921875</v>
      </c>
      <c r="J534" s="26">
        <v>504.100006103515</v>
      </c>
      <c r="K534" s="22">
        <v>701.09997558593705</v>
      </c>
      <c r="Y534" s="94">
        <v>163</v>
      </c>
      <c r="Z534" s="18">
        <v>44159</v>
      </c>
      <c r="AA534" s="22">
        <v>2157.35009765625</v>
      </c>
      <c r="AB534" s="26">
        <v>195.55000305175699</v>
      </c>
      <c r="AC534" s="22">
        <v>17677.599609375</v>
      </c>
      <c r="AD534" s="26">
        <v>507.89999389648398</v>
      </c>
      <c r="AE534" s="22">
        <v>708.29998779296795</v>
      </c>
      <c r="AF534" s="26">
        <v>13055.150390999999</v>
      </c>
      <c r="AG534" s="64">
        <f t="shared" si="90"/>
        <v>1.3040457874700274E-2</v>
      </c>
      <c r="AH534" s="65">
        <f t="shared" si="90"/>
        <v>2.4328305635612051E-2</v>
      </c>
      <c r="AI534" s="64">
        <f t="shared" si="90"/>
        <v>-6.1358629935422048E-3</v>
      </c>
      <c r="AJ534" s="65">
        <f t="shared" si="89"/>
        <v>-2.3599071070850926E-3</v>
      </c>
      <c r="AK534" s="64">
        <f t="shared" si="89"/>
        <v>6.3554317525008779E-4</v>
      </c>
      <c r="AL534" s="64">
        <f t="shared" si="89"/>
        <v>9.9071070114310489E-3</v>
      </c>
      <c r="AM534" s="101">
        <f t="shared" si="82"/>
        <v>6.3813629985093609E-3</v>
      </c>
      <c r="AN534" s="102">
        <f t="shared" si="83"/>
        <v>7.1099505532157305E-3</v>
      </c>
      <c r="AO534" s="101">
        <f t="shared" si="84"/>
        <v>6.8394826434489677E-3</v>
      </c>
      <c r="AP534" s="102">
        <f t="shared" si="85"/>
        <v>7.826954098961468E-3</v>
      </c>
      <c r="AQ534" s="101">
        <f t="shared" si="86"/>
        <v>6.8735900458691945E-3</v>
      </c>
      <c r="AR534" s="102">
        <f t="shared" si="88"/>
        <v>6.6590948761909132E-3</v>
      </c>
      <c r="AS534" s="101">
        <f t="shared" si="88"/>
        <v>1.721835508239632E-2</v>
      </c>
      <c r="AT534" s="102">
        <f t="shared" si="88"/>
        <v>-1.2975345636991173E-2</v>
      </c>
      <c r="AU534" s="101">
        <f t="shared" si="88"/>
        <v>-1.018686120604656E-2</v>
      </c>
      <c r="AV534" s="102">
        <f t="shared" si="88"/>
        <v>-6.2380468706191069E-3</v>
      </c>
      <c r="AW534" s="102">
        <f t="shared" si="87"/>
        <v>-1.1045607510139215E-3</v>
      </c>
    </row>
    <row r="535" spans="6:49" x14ac:dyDescent="0.3">
      <c r="F535" s="18">
        <v>44162</v>
      </c>
      <c r="G535" s="22">
        <v>2138.19995117187</v>
      </c>
      <c r="H535" s="26">
        <v>193.64999389648401</v>
      </c>
      <c r="I535" s="22">
        <v>17888.94921875</v>
      </c>
      <c r="J535" s="26">
        <v>499.79998779296801</v>
      </c>
      <c r="K535" s="22">
        <v>699.75</v>
      </c>
      <c r="Y535" s="94">
        <v>164</v>
      </c>
      <c r="Z535" s="18">
        <v>44160</v>
      </c>
      <c r="AA535" s="22">
        <v>2135.85009765625</v>
      </c>
      <c r="AB535" s="26">
        <v>193.850006103515</v>
      </c>
      <c r="AC535" s="22">
        <v>17520.19921875</v>
      </c>
      <c r="AD535" s="26">
        <v>501.29998779296801</v>
      </c>
      <c r="AE535" s="22">
        <v>696.20001220703102</v>
      </c>
      <c r="AF535" s="26">
        <v>12858.400390999999</v>
      </c>
      <c r="AG535" s="64">
        <f t="shared" si="90"/>
        <v>-1.0015922276740565E-2</v>
      </c>
      <c r="AH535" s="65">
        <f t="shared" si="90"/>
        <v>-8.731421204841985E-3</v>
      </c>
      <c r="AI535" s="64">
        <f t="shared" si="90"/>
        <v>-8.9438229147680588E-3</v>
      </c>
      <c r="AJ535" s="65">
        <f t="shared" si="89"/>
        <v>-1.3079865871332976E-2</v>
      </c>
      <c r="AK535" s="64">
        <f t="shared" si="89"/>
        <v>-1.723072261417119E-2</v>
      </c>
      <c r="AL535" s="64">
        <f t="shared" si="89"/>
        <v>-1.5185397204650794E-2</v>
      </c>
      <c r="AM535" s="101">
        <f t="shared" si="82"/>
        <v>-8.4259091082728443E-3</v>
      </c>
      <c r="AN535" s="102">
        <f t="shared" si="83"/>
        <v>-1.3104948596343889E-2</v>
      </c>
      <c r="AO535" s="101">
        <f t="shared" si="84"/>
        <v>-7.9016859334029039E-3</v>
      </c>
      <c r="AP535" s="102">
        <f t="shared" si="85"/>
        <v>-1.2207296418846053E-2</v>
      </c>
      <c r="AQ535" s="101">
        <f t="shared" si="86"/>
        <v>-1.3319745315136494E-2</v>
      </c>
      <c r="AR535" s="102">
        <f t="shared" si="88"/>
        <v>-1.5900131684677202E-3</v>
      </c>
      <c r="AS535" s="101">
        <f t="shared" si="88"/>
        <v>4.3735273915019041E-3</v>
      </c>
      <c r="AT535" s="102">
        <f t="shared" si="88"/>
        <v>-1.0421369813651549E-3</v>
      </c>
      <c r="AU535" s="101">
        <f t="shared" si="88"/>
        <v>-8.7256945248692305E-4</v>
      </c>
      <c r="AV535" s="102">
        <f t="shared" si="88"/>
        <v>-3.9109772990346958E-3</v>
      </c>
      <c r="AW535" s="102">
        <f t="shared" si="87"/>
        <v>-6.0843390197051794E-4</v>
      </c>
    </row>
    <row r="536" spans="6:49" x14ac:dyDescent="0.3">
      <c r="F536" s="18">
        <v>44166</v>
      </c>
      <c r="G536" s="22">
        <v>2133.05004882812</v>
      </c>
      <c r="H536" s="26">
        <v>194.39999389648401</v>
      </c>
      <c r="I536" s="22">
        <v>17418.150390625</v>
      </c>
      <c r="J536" s="26">
        <v>506</v>
      </c>
      <c r="K536" s="22">
        <v>705.59997558593705</v>
      </c>
      <c r="Y536" s="94">
        <v>165</v>
      </c>
      <c r="Z536" s="18">
        <v>44161</v>
      </c>
      <c r="AA536" s="22">
        <v>2154.19995117187</v>
      </c>
      <c r="AB536" s="26">
        <v>194.80000305175699</v>
      </c>
      <c r="AC536" s="22">
        <v>17741.94921875</v>
      </c>
      <c r="AD536" s="26">
        <v>504.100006103515</v>
      </c>
      <c r="AE536" s="22">
        <v>701.09997558593705</v>
      </c>
      <c r="AF536" s="26">
        <v>12987</v>
      </c>
      <c r="AG536" s="64">
        <f t="shared" si="90"/>
        <v>8.5546626326487712E-3</v>
      </c>
      <c r="AH536" s="65">
        <f t="shared" si="90"/>
        <v>4.8887112718383344E-3</v>
      </c>
      <c r="AI536" s="64">
        <f t="shared" si="90"/>
        <v>1.2577391511981941E-2</v>
      </c>
      <c r="AJ536" s="65">
        <f t="shared" si="89"/>
        <v>5.5699732776262343E-3</v>
      </c>
      <c r="AK536" s="64">
        <f t="shared" si="89"/>
        <v>7.0135024792720747E-3</v>
      </c>
      <c r="AL536" s="64">
        <f t="shared" si="89"/>
        <v>9.9515324470216115E-3</v>
      </c>
      <c r="AM536" s="101">
        <f t="shared" si="82"/>
        <v>6.4075787762407112E-3</v>
      </c>
      <c r="AN536" s="102">
        <f t="shared" si="83"/>
        <v>7.14574035292663E-3</v>
      </c>
      <c r="AO536" s="101">
        <f t="shared" si="84"/>
        <v>6.8655813871016979E-3</v>
      </c>
      <c r="AP536" s="102">
        <f t="shared" si="85"/>
        <v>7.8624240663397599E-3</v>
      </c>
      <c r="AQ536" s="101">
        <f t="shared" si="86"/>
        <v>6.9093416676170149E-3</v>
      </c>
      <c r="AR536" s="102">
        <f t="shared" si="88"/>
        <v>2.1470838564080601E-3</v>
      </c>
      <c r="AS536" s="101">
        <f t="shared" si="88"/>
        <v>-2.2570290810882956E-3</v>
      </c>
      <c r="AT536" s="102">
        <f t="shared" si="88"/>
        <v>5.7118101248802436E-3</v>
      </c>
      <c r="AU536" s="101">
        <f t="shared" si="88"/>
        <v>-2.2924507887135256E-3</v>
      </c>
      <c r="AV536" s="102">
        <f t="shared" si="88"/>
        <v>1.0416081165505985E-4</v>
      </c>
      <c r="AW536" s="102">
        <f t="shared" si="87"/>
        <v>6.8271498462830842E-4</v>
      </c>
    </row>
    <row r="537" spans="6:49" x14ac:dyDescent="0.3">
      <c r="F537" s="18">
        <v>44167</v>
      </c>
      <c r="G537" s="22">
        <v>2139.30004882812</v>
      </c>
      <c r="H537" s="26">
        <v>195.94999694824199</v>
      </c>
      <c r="I537" s="22">
        <v>17266.44921875</v>
      </c>
      <c r="J537" s="26">
        <v>502.5</v>
      </c>
      <c r="K537" s="22">
        <v>717.90002441406205</v>
      </c>
      <c r="Y537" s="94">
        <v>166</v>
      </c>
      <c r="Z537" s="18">
        <v>44162</v>
      </c>
      <c r="AA537" s="22">
        <v>2138.19995117187</v>
      </c>
      <c r="AB537" s="26">
        <v>193.64999389648401</v>
      </c>
      <c r="AC537" s="22">
        <v>17888.94921875</v>
      </c>
      <c r="AD537" s="26">
        <v>499.79998779296801</v>
      </c>
      <c r="AE537" s="22">
        <v>699.75</v>
      </c>
      <c r="AF537" s="26">
        <v>12968.950194999999</v>
      </c>
      <c r="AG537" s="64">
        <f t="shared" si="90"/>
        <v>-7.4550715068820153E-3</v>
      </c>
      <c r="AH537" s="65">
        <f t="shared" si="90"/>
        <v>-5.9210324320630239E-3</v>
      </c>
      <c r="AI537" s="64">
        <f t="shared" si="90"/>
        <v>8.2513122304669444E-3</v>
      </c>
      <c r="AJ537" s="65">
        <f t="shared" si="89"/>
        <v>-8.5666792193133581E-3</v>
      </c>
      <c r="AK537" s="64">
        <f t="shared" si="89"/>
        <v>-1.9273669948467749E-3</v>
      </c>
      <c r="AL537" s="64">
        <f t="shared" si="89"/>
        <v>-1.3908030932349642E-3</v>
      </c>
      <c r="AM537" s="101">
        <f t="shared" si="82"/>
        <v>-2.8561721666328557E-4</v>
      </c>
      <c r="AN537" s="102">
        <f t="shared" si="83"/>
        <v>-1.9918159105810898E-3</v>
      </c>
      <c r="AO537" s="101">
        <f t="shared" si="84"/>
        <v>2.0226556918576262E-4</v>
      </c>
      <c r="AP537" s="102">
        <f t="shared" si="85"/>
        <v>-1.1934752458100583E-3</v>
      </c>
      <c r="AQ537" s="101">
        <f t="shared" si="86"/>
        <v>-2.2184673134675692E-3</v>
      </c>
      <c r="AR537" s="102">
        <f t="shared" si="88"/>
        <v>-7.1694542902187297E-3</v>
      </c>
      <c r="AS537" s="101">
        <f t="shared" si="88"/>
        <v>-3.9292165214819342E-3</v>
      </c>
      <c r="AT537" s="102">
        <f t="shared" si="88"/>
        <v>8.0490466612811815E-3</v>
      </c>
      <c r="AU537" s="101">
        <f t="shared" si="88"/>
        <v>-7.3732039735032997E-3</v>
      </c>
      <c r="AV537" s="102">
        <f t="shared" si="88"/>
        <v>2.9110031862079433E-4</v>
      </c>
      <c r="AW537" s="102">
        <f t="shared" si="87"/>
        <v>-2.0263455610603975E-3</v>
      </c>
    </row>
    <row r="538" spans="6:49" x14ac:dyDescent="0.3">
      <c r="F538" s="18">
        <v>44168</v>
      </c>
      <c r="G538" s="22">
        <v>2127.75</v>
      </c>
      <c r="H538" s="26">
        <v>196.19999694824199</v>
      </c>
      <c r="I538" s="22">
        <v>17492.150390625</v>
      </c>
      <c r="J538" s="26">
        <v>501.5</v>
      </c>
      <c r="K538" s="22">
        <v>712.20001220703102</v>
      </c>
      <c r="Y538" s="94">
        <v>167</v>
      </c>
      <c r="Z538" s="18">
        <v>44166</v>
      </c>
      <c r="AA538" s="22">
        <v>2133.05004882812</v>
      </c>
      <c r="AB538" s="26">
        <v>194.39999389648401</v>
      </c>
      <c r="AC538" s="22">
        <v>17418.150390625</v>
      </c>
      <c r="AD538" s="26">
        <v>506</v>
      </c>
      <c r="AE538" s="22">
        <v>705.59997558593705</v>
      </c>
      <c r="AF538" s="26">
        <v>13109.049805000001</v>
      </c>
      <c r="AG538" s="64">
        <f t="shared" si="90"/>
        <v>-2.4114274927944175E-3</v>
      </c>
      <c r="AH538" s="65">
        <f t="shared" si="90"/>
        <v>3.8654861871757359E-3</v>
      </c>
      <c r="AI538" s="64">
        <f t="shared" si="90"/>
        <v>-2.6670371678562527E-2</v>
      </c>
      <c r="AJ538" s="65">
        <f t="shared" si="89"/>
        <v>1.2328675310447314E-2</v>
      </c>
      <c r="AK538" s="64">
        <f t="shared" si="89"/>
        <v>8.3253416965887381E-3</v>
      </c>
      <c r="AL538" s="64">
        <f t="shared" si="89"/>
        <v>1.0744762471928711E-2</v>
      </c>
      <c r="AM538" s="101">
        <f t="shared" si="82"/>
        <v>6.8756696738618934E-3</v>
      </c>
      <c r="AN538" s="102">
        <f t="shared" si="83"/>
        <v>7.7847784026093218E-3</v>
      </c>
      <c r="AO538" s="101">
        <f t="shared" si="84"/>
        <v>7.3315826047036384E-3</v>
      </c>
      <c r="AP538" s="102">
        <f t="shared" si="85"/>
        <v>8.4957514098517907E-3</v>
      </c>
      <c r="AQ538" s="101">
        <f t="shared" si="86"/>
        <v>7.5476980378473731E-3</v>
      </c>
      <c r="AR538" s="102">
        <f t="shared" si="88"/>
        <v>-9.2870971666563114E-3</v>
      </c>
      <c r="AS538" s="101">
        <f t="shared" si="88"/>
        <v>-3.9192922154335855E-3</v>
      </c>
      <c r="AT538" s="102">
        <f t="shared" si="88"/>
        <v>-3.4001954283266168E-2</v>
      </c>
      <c r="AU538" s="101">
        <f t="shared" si="88"/>
        <v>3.8329239005955237E-3</v>
      </c>
      <c r="AV538" s="102">
        <f t="shared" si="88"/>
        <v>7.7764365874136501E-4</v>
      </c>
      <c r="AW538" s="102">
        <f t="shared" si="87"/>
        <v>-8.5195552212038346E-3</v>
      </c>
    </row>
    <row r="539" spans="6:49" x14ac:dyDescent="0.3">
      <c r="F539" s="18">
        <v>44169</v>
      </c>
      <c r="G539" s="22">
        <v>2184.19995117187</v>
      </c>
      <c r="H539" s="26">
        <v>198.19999694824199</v>
      </c>
      <c r="I539" s="22">
        <v>17828.69921875</v>
      </c>
      <c r="J539" s="26">
        <v>502.29998779296801</v>
      </c>
      <c r="K539" s="22">
        <v>710</v>
      </c>
      <c r="Y539" s="94">
        <v>168</v>
      </c>
      <c r="Z539" s="18">
        <v>44167</v>
      </c>
      <c r="AA539" s="22">
        <v>2139.30004882812</v>
      </c>
      <c r="AB539" s="26">
        <v>195.94999694824199</v>
      </c>
      <c r="AC539" s="22">
        <v>17266.44921875</v>
      </c>
      <c r="AD539" s="26">
        <v>502.5</v>
      </c>
      <c r="AE539" s="22">
        <v>717.90002441406205</v>
      </c>
      <c r="AF539" s="26">
        <v>13113.75</v>
      </c>
      <c r="AG539" s="64">
        <f t="shared" si="90"/>
        <v>2.9257922761980371E-3</v>
      </c>
      <c r="AH539" s="65">
        <f t="shared" si="90"/>
        <v>7.9416484418224752E-3</v>
      </c>
      <c r="AI539" s="64">
        <f t="shared" si="90"/>
        <v>-8.7475214313608649E-3</v>
      </c>
      <c r="AJ539" s="65">
        <f t="shared" si="89"/>
        <v>-6.9410293542346881E-3</v>
      </c>
      <c r="AK539" s="64">
        <f t="shared" si="89"/>
        <v>1.7281847497893434E-2</v>
      </c>
      <c r="AL539" s="64">
        <f t="shared" si="89"/>
        <v>3.5848155691129834E-4</v>
      </c>
      <c r="AM539" s="101">
        <f t="shared" si="82"/>
        <v>7.466485780887696E-4</v>
      </c>
      <c r="AN539" s="102">
        <f t="shared" si="83"/>
        <v>-5.8256586195836021E-4</v>
      </c>
      <c r="AO539" s="101">
        <f t="shared" si="84"/>
        <v>1.2299230598310678E-3</v>
      </c>
      <c r="AP539" s="102">
        <f t="shared" si="85"/>
        <v>2.0318116624803737E-4</v>
      </c>
      <c r="AQ539" s="101">
        <f t="shared" si="86"/>
        <v>-8.1072055060665783E-4</v>
      </c>
      <c r="AR539" s="102">
        <f t="shared" si="88"/>
        <v>2.1791436981092676E-3</v>
      </c>
      <c r="AS539" s="101">
        <f t="shared" si="88"/>
        <v>8.524214303780836E-3</v>
      </c>
      <c r="AT539" s="102">
        <f t="shared" si="88"/>
        <v>-9.9774444911919329E-3</v>
      </c>
      <c r="AU539" s="101">
        <f t="shared" si="88"/>
        <v>-7.1442105204827253E-3</v>
      </c>
      <c r="AV539" s="102">
        <f t="shared" si="88"/>
        <v>1.8092568048500093E-2</v>
      </c>
      <c r="AW539" s="102">
        <f t="shared" si="87"/>
        <v>2.3348542077431074E-3</v>
      </c>
    </row>
    <row r="540" spans="6:49" x14ac:dyDescent="0.3">
      <c r="F540" s="18">
        <v>44172</v>
      </c>
      <c r="G540" s="22">
        <v>2256.14990234375</v>
      </c>
      <c r="H540" s="26">
        <v>203.14999389648401</v>
      </c>
      <c r="I540" s="22">
        <v>17562.55078125</v>
      </c>
      <c r="J540" s="26">
        <v>502.04998779296801</v>
      </c>
      <c r="K540" s="22">
        <v>714.45001220703102</v>
      </c>
      <c r="Y540" s="94">
        <v>169</v>
      </c>
      <c r="Z540" s="18">
        <v>44168</v>
      </c>
      <c r="AA540" s="22">
        <v>2127.75</v>
      </c>
      <c r="AB540" s="26">
        <v>196.19999694824199</v>
      </c>
      <c r="AC540" s="22">
        <v>17492.150390625</v>
      </c>
      <c r="AD540" s="26">
        <v>501.5</v>
      </c>
      <c r="AE540" s="22">
        <v>712.20001220703102</v>
      </c>
      <c r="AF540" s="26">
        <v>13133.900390999999</v>
      </c>
      <c r="AG540" s="64">
        <f t="shared" si="90"/>
        <v>-5.4136121696413391E-3</v>
      </c>
      <c r="AH540" s="65">
        <f t="shared" si="90"/>
        <v>1.2750225054670738E-3</v>
      </c>
      <c r="AI540" s="64">
        <f t="shared" si="90"/>
        <v>1.2986964184741063E-2</v>
      </c>
      <c r="AJ540" s="65">
        <f t="shared" si="89"/>
        <v>-1.9920325312405411E-3</v>
      </c>
      <c r="AK540" s="64">
        <f t="shared" si="89"/>
        <v>-7.9715296064759664E-3</v>
      </c>
      <c r="AL540" s="64">
        <f t="shared" si="89"/>
        <v>1.5354056198166031E-3</v>
      </c>
      <c r="AM540" s="101">
        <f t="shared" si="82"/>
        <v>1.4411601620417764E-3</v>
      </c>
      <c r="AN540" s="102">
        <f t="shared" si="83"/>
        <v>3.655818810266837E-4</v>
      </c>
      <c r="AO540" s="101">
        <f t="shared" si="84"/>
        <v>1.9213341626862922E-3</v>
      </c>
      <c r="AP540" s="102">
        <f t="shared" si="85"/>
        <v>1.1428558720340399E-3</v>
      </c>
      <c r="AQ540" s="101">
        <f t="shared" si="86"/>
        <v>1.3641577711994974E-4</v>
      </c>
      <c r="AR540" s="102">
        <f t="shared" si="88"/>
        <v>-6.8547723316831153E-3</v>
      </c>
      <c r="AS540" s="101">
        <f t="shared" si="88"/>
        <v>9.094406244403901E-4</v>
      </c>
      <c r="AT540" s="102">
        <f t="shared" si="88"/>
        <v>1.1065630022054771E-2</v>
      </c>
      <c r="AU540" s="101">
        <f t="shared" si="88"/>
        <v>-3.134888403274581E-3</v>
      </c>
      <c r="AV540" s="102">
        <f t="shared" si="88"/>
        <v>-8.1079453835959155E-3</v>
      </c>
      <c r="AW540" s="102">
        <f t="shared" si="87"/>
        <v>-1.2245070944116902E-3</v>
      </c>
    </row>
    <row r="541" spans="6:49" x14ac:dyDescent="0.3">
      <c r="F541" s="18">
        <v>44173</v>
      </c>
      <c r="G541" s="22">
        <v>2260</v>
      </c>
      <c r="H541" s="26">
        <v>202.44999694824199</v>
      </c>
      <c r="I541" s="22">
        <v>17519.44921875</v>
      </c>
      <c r="J541" s="26">
        <v>502.600006103515</v>
      </c>
      <c r="K541" s="22">
        <v>706.5</v>
      </c>
      <c r="Y541" s="94">
        <v>170</v>
      </c>
      <c r="Z541" s="18">
        <v>44169</v>
      </c>
      <c r="AA541" s="22">
        <v>2184.19995117187</v>
      </c>
      <c r="AB541" s="26">
        <v>198.19999694824199</v>
      </c>
      <c r="AC541" s="22">
        <v>17828.69921875</v>
      </c>
      <c r="AD541" s="26">
        <v>502.29998779296801</v>
      </c>
      <c r="AE541" s="22">
        <v>710</v>
      </c>
      <c r="AF541" s="26">
        <v>13258.549805000001</v>
      </c>
      <c r="AG541" s="64">
        <f t="shared" si="90"/>
        <v>2.6184523051402047E-2</v>
      </c>
      <c r="AH541" s="65">
        <f t="shared" si="90"/>
        <v>1.0142074921580773E-2</v>
      </c>
      <c r="AI541" s="64">
        <f t="shared" si="90"/>
        <v>1.9057243378592815E-2</v>
      </c>
      <c r="AJ541" s="65">
        <f t="shared" si="89"/>
        <v>1.5939190517350059E-3</v>
      </c>
      <c r="AK541" s="64">
        <f t="shared" si="89"/>
        <v>-3.0938179482079805E-3</v>
      </c>
      <c r="AL541" s="64">
        <f t="shared" si="89"/>
        <v>9.4459089546661511E-3</v>
      </c>
      <c r="AM541" s="101">
        <f t="shared" si="82"/>
        <v>6.1092066181485574E-3</v>
      </c>
      <c r="AN541" s="102">
        <f t="shared" si="83"/>
        <v>6.7384024556169219E-3</v>
      </c>
      <c r="AO541" s="101">
        <f t="shared" si="84"/>
        <v>6.5685412402497366E-3</v>
      </c>
      <c r="AP541" s="102">
        <f t="shared" si="85"/>
        <v>7.4587263075865358E-3</v>
      </c>
      <c r="AQ541" s="101">
        <f t="shared" si="86"/>
        <v>6.5024382888385452E-3</v>
      </c>
      <c r="AR541" s="102">
        <f t="shared" si="88"/>
        <v>2.0075316433253491E-2</v>
      </c>
      <c r="AS541" s="101">
        <f t="shared" si="88"/>
        <v>3.4036724659638508E-3</v>
      </c>
      <c r="AT541" s="102">
        <f t="shared" si="88"/>
        <v>1.2488702138343077E-2</v>
      </c>
      <c r="AU541" s="101">
        <f t="shared" si="88"/>
        <v>-5.8648072558515297E-3</v>
      </c>
      <c r="AV541" s="102">
        <f t="shared" si="88"/>
        <v>-9.5962562370465257E-3</v>
      </c>
      <c r="AW541" s="102">
        <f t="shared" si="87"/>
        <v>4.1013255089324737E-3</v>
      </c>
    </row>
    <row r="542" spans="6:49" x14ac:dyDescent="0.3">
      <c r="F542" s="18">
        <v>44174</v>
      </c>
      <c r="G542" s="22">
        <v>2292.19995117187</v>
      </c>
      <c r="H542" s="26">
        <v>205.39999389648401</v>
      </c>
      <c r="I542" s="22">
        <v>17569.150390625</v>
      </c>
      <c r="J542" s="26">
        <v>502.14999389648398</v>
      </c>
      <c r="K542" s="22">
        <v>704.95001220703102</v>
      </c>
      <c r="Y542" s="94">
        <v>171</v>
      </c>
      <c r="Z542" s="18">
        <v>44172</v>
      </c>
      <c r="AA542" s="22">
        <v>2256.14990234375</v>
      </c>
      <c r="AB542" s="26">
        <v>203.14999389648401</v>
      </c>
      <c r="AC542" s="22">
        <v>17562.55078125</v>
      </c>
      <c r="AD542" s="26">
        <v>502.04998779296801</v>
      </c>
      <c r="AE542" s="22">
        <v>714.45001220703102</v>
      </c>
      <c r="AF542" s="26">
        <v>13355.75</v>
      </c>
      <c r="AG542" s="64">
        <f t="shared" si="90"/>
        <v>3.2410171076391561E-2</v>
      </c>
      <c r="AH542" s="65">
        <f t="shared" si="90"/>
        <v>2.4667985890833091E-2</v>
      </c>
      <c r="AI542" s="64">
        <f t="shared" si="90"/>
        <v>-1.5040636023816391E-2</v>
      </c>
      <c r="AJ542" s="65">
        <f t="shared" si="89"/>
        <v>-4.9783444265522818E-4</v>
      </c>
      <c r="AK542" s="64">
        <f t="shared" si="89"/>
        <v>6.2480629655314061E-3</v>
      </c>
      <c r="AL542" s="64">
        <f t="shared" si="89"/>
        <v>7.3043910890841163E-3</v>
      </c>
      <c r="AM542" s="101">
        <f t="shared" si="82"/>
        <v>4.8454811053762776E-3</v>
      </c>
      <c r="AN542" s="102">
        <f t="shared" si="83"/>
        <v>5.0131634237957773E-3</v>
      </c>
      <c r="AO542" s="101">
        <f t="shared" si="84"/>
        <v>5.3104573282162582E-3</v>
      </c>
      <c r="AP542" s="102">
        <f t="shared" si="85"/>
        <v>5.7489047195150734E-3</v>
      </c>
      <c r="AQ542" s="101">
        <f t="shared" si="86"/>
        <v>4.7790396169129397E-3</v>
      </c>
      <c r="AR542" s="102">
        <f t="shared" si="88"/>
        <v>2.7564689971015285E-2</v>
      </c>
      <c r="AS542" s="101">
        <f t="shared" si="88"/>
        <v>1.9654822467037314E-2</v>
      </c>
      <c r="AT542" s="102">
        <f t="shared" si="88"/>
        <v>-2.035109335203265E-2</v>
      </c>
      <c r="AU542" s="101">
        <f t="shared" si="88"/>
        <v>-6.2467391621703018E-3</v>
      </c>
      <c r="AV542" s="102">
        <f t="shared" si="88"/>
        <v>1.4690233486184664E-3</v>
      </c>
      <c r="AW542" s="102">
        <f t="shared" si="87"/>
        <v>4.4181406544936226E-3</v>
      </c>
    </row>
    <row r="543" spans="6:49" x14ac:dyDescent="0.3">
      <c r="F543" s="18">
        <v>44175</v>
      </c>
      <c r="G543" s="22">
        <v>2350.44995117187</v>
      </c>
      <c r="H543" s="26">
        <v>212.69999694824199</v>
      </c>
      <c r="I543" s="22">
        <v>18352.69921875</v>
      </c>
      <c r="J543" s="26">
        <v>514.40002441406205</v>
      </c>
      <c r="K543" s="22">
        <v>728.54998779296795</v>
      </c>
      <c r="Y543" s="94">
        <v>172</v>
      </c>
      <c r="Z543" s="18">
        <v>44173</v>
      </c>
      <c r="AA543" s="22">
        <v>2260</v>
      </c>
      <c r="AB543" s="26">
        <v>202.44999694824199</v>
      </c>
      <c r="AC543" s="22">
        <v>17519.44921875</v>
      </c>
      <c r="AD543" s="26">
        <v>502.600006103515</v>
      </c>
      <c r="AE543" s="22">
        <v>706.5</v>
      </c>
      <c r="AF543" s="26">
        <v>13392.950194999999</v>
      </c>
      <c r="AG543" s="64">
        <f t="shared" si="90"/>
        <v>1.7050357814674857E-3</v>
      </c>
      <c r="AH543" s="65">
        <f t="shared" si="90"/>
        <v>-3.4516649853162645E-3</v>
      </c>
      <c r="AI543" s="64">
        <f t="shared" si="90"/>
        <v>-2.4571908207344085E-3</v>
      </c>
      <c r="AJ543" s="65">
        <f t="shared" si="89"/>
        <v>1.0949452423034958E-3</v>
      </c>
      <c r="AK543" s="64">
        <f t="shared" si="89"/>
        <v>-1.1189830876310434E-2</v>
      </c>
      <c r="AL543" s="64">
        <f t="shared" si="89"/>
        <v>2.7814599372783418E-3</v>
      </c>
      <c r="AM543" s="101">
        <f t="shared" si="82"/>
        <v>2.1764660199027732E-3</v>
      </c>
      <c r="AN543" s="102">
        <f t="shared" si="83"/>
        <v>1.3694219977982412E-3</v>
      </c>
      <c r="AO543" s="101">
        <f t="shared" si="84"/>
        <v>2.6533574231564572E-3</v>
      </c>
      <c r="AP543" s="102">
        <f t="shared" si="85"/>
        <v>2.1377252617071837E-3</v>
      </c>
      <c r="AQ543" s="101">
        <f t="shared" si="86"/>
        <v>1.1391850700471801E-3</v>
      </c>
      <c r="AR543" s="102">
        <f t="shared" si="88"/>
        <v>-4.7143023843528747E-4</v>
      </c>
      <c r="AS543" s="101">
        <f t="shared" si="88"/>
        <v>-4.8210869831145052E-3</v>
      </c>
      <c r="AT543" s="102">
        <f t="shared" si="88"/>
        <v>-5.1105482438908653E-3</v>
      </c>
      <c r="AU543" s="101">
        <f t="shared" si="88"/>
        <v>-1.042780019403688E-3</v>
      </c>
      <c r="AV543" s="102">
        <f t="shared" si="88"/>
        <v>-1.2329015946357614E-2</v>
      </c>
      <c r="AW543" s="102">
        <f t="shared" si="87"/>
        <v>-4.7549722862403913E-3</v>
      </c>
    </row>
    <row r="544" spans="6:49" x14ac:dyDescent="0.3">
      <c r="F544" s="18">
        <v>44176</v>
      </c>
      <c r="G544" s="22">
        <v>2374.75</v>
      </c>
      <c r="H544" s="26">
        <v>216.30000305175699</v>
      </c>
      <c r="I544" s="22">
        <v>18401.099609375</v>
      </c>
      <c r="J544" s="26">
        <v>513.79998779296795</v>
      </c>
      <c r="K544" s="22">
        <v>726.59997558593705</v>
      </c>
      <c r="Y544" s="94">
        <v>173</v>
      </c>
      <c r="Z544" s="18">
        <v>44174</v>
      </c>
      <c r="AA544" s="22">
        <v>2292.19995117187</v>
      </c>
      <c r="AB544" s="26">
        <v>205.39999389648401</v>
      </c>
      <c r="AC544" s="22">
        <v>17569.150390625</v>
      </c>
      <c r="AD544" s="26">
        <v>502.14999389648398</v>
      </c>
      <c r="AE544" s="22">
        <v>704.95001220703102</v>
      </c>
      <c r="AF544" s="26">
        <v>13529.099609000001</v>
      </c>
      <c r="AG544" s="64">
        <f t="shared" si="90"/>
        <v>1.4147220494404209E-2</v>
      </c>
      <c r="AH544" s="65">
        <f t="shared" si="90"/>
        <v>1.4466340375151656E-2</v>
      </c>
      <c r="AI544" s="64">
        <f t="shared" si="90"/>
        <v>2.8328976173020979E-3</v>
      </c>
      <c r="AJ544" s="65">
        <f t="shared" si="89"/>
        <v>-8.9576956879218559E-4</v>
      </c>
      <c r="AK544" s="64">
        <f t="shared" si="89"/>
        <v>-2.1963064970464169E-3</v>
      </c>
      <c r="AL544" s="64">
        <f t="shared" si="89"/>
        <v>1.0114428558143358E-2</v>
      </c>
      <c r="AM544" s="101">
        <f t="shared" si="82"/>
        <v>6.5037049747956746E-3</v>
      </c>
      <c r="AN544" s="102">
        <f t="shared" si="83"/>
        <v>7.2769719123526953E-3</v>
      </c>
      <c r="AO544" s="101">
        <f t="shared" si="84"/>
        <v>6.9612784532008349E-3</v>
      </c>
      <c r="AP544" s="102">
        <f t="shared" si="85"/>
        <v>7.9924828867144158E-3</v>
      </c>
      <c r="AQ544" s="101">
        <f t="shared" si="86"/>
        <v>7.0404332387315836E-3</v>
      </c>
      <c r="AR544" s="102">
        <f t="shared" si="88"/>
        <v>7.6435155196085342E-3</v>
      </c>
      <c r="AS544" s="101">
        <f t="shared" si="88"/>
        <v>7.1893684627989604E-3</v>
      </c>
      <c r="AT544" s="102">
        <f t="shared" si="88"/>
        <v>-4.1283808358987366E-3</v>
      </c>
      <c r="AU544" s="101">
        <f t="shared" si="88"/>
        <v>-8.8882524555066022E-3</v>
      </c>
      <c r="AV544" s="102">
        <f t="shared" si="88"/>
        <v>-9.236739735778E-3</v>
      </c>
      <c r="AW544" s="102">
        <f t="shared" si="87"/>
        <v>-1.4840978089551691E-3</v>
      </c>
    </row>
    <row r="545" spans="6:49" x14ac:dyDescent="0.3">
      <c r="F545" s="18">
        <v>44179</v>
      </c>
      <c r="G545" s="22">
        <v>2370.75</v>
      </c>
      <c r="H545" s="26">
        <v>215.89999389648401</v>
      </c>
      <c r="I545" s="22">
        <v>18591.80078125</v>
      </c>
      <c r="J545" s="26">
        <v>513.59997558593705</v>
      </c>
      <c r="K545" s="22">
        <v>723.25</v>
      </c>
      <c r="Y545" s="94">
        <v>174</v>
      </c>
      <c r="Z545" s="18">
        <v>44175</v>
      </c>
      <c r="AA545" s="22">
        <v>2350.44995117187</v>
      </c>
      <c r="AB545" s="26">
        <v>212.69999694824199</v>
      </c>
      <c r="AC545" s="22">
        <v>18352.69921875</v>
      </c>
      <c r="AD545" s="26">
        <v>514.40002441406205</v>
      </c>
      <c r="AE545" s="22">
        <v>728.54998779296795</v>
      </c>
      <c r="AF545" s="26">
        <v>13478.299805000001</v>
      </c>
      <c r="AG545" s="64">
        <f t="shared" si="90"/>
        <v>2.5094744633473463E-2</v>
      </c>
      <c r="AH545" s="65">
        <f t="shared" si="90"/>
        <v>3.4923440079291365E-2</v>
      </c>
      <c r="AI545" s="64">
        <f t="shared" si="90"/>
        <v>4.3632114727185214E-2</v>
      </c>
      <c r="AJ545" s="65">
        <f t="shared" si="89"/>
        <v>2.4102352700067584E-2</v>
      </c>
      <c r="AK545" s="64">
        <f t="shared" si="89"/>
        <v>3.2929345077085011E-2</v>
      </c>
      <c r="AL545" s="64">
        <f t="shared" si="89"/>
        <v>-3.7619219186126999E-3</v>
      </c>
      <c r="AM545" s="101">
        <f t="shared" si="82"/>
        <v>-1.6848319519697751E-3</v>
      </c>
      <c r="AN545" s="102">
        <f t="shared" si="83"/>
        <v>-3.90202493212281E-3</v>
      </c>
      <c r="AO545" s="101">
        <f t="shared" si="84"/>
        <v>-1.1907027061065338E-3</v>
      </c>
      <c r="AP545" s="102">
        <f t="shared" si="85"/>
        <v>-3.0866138558919452E-3</v>
      </c>
      <c r="AQ545" s="101">
        <f t="shared" si="86"/>
        <v>-4.1266386625415921E-3</v>
      </c>
      <c r="AR545" s="102">
        <f t="shared" si="88"/>
        <v>2.6779576585443238E-2</v>
      </c>
      <c r="AS545" s="101">
        <f t="shared" si="88"/>
        <v>3.8825465011414179E-2</v>
      </c>
      <c r="AT545" s="102">
        <f t="shared" si="88"/>
        <v>4.4822817433291751E-2</v>
      </c>
      <c r="AU545" s="101">
        <f t="shared" si="88"/>
        <v>2.718896655595953E-2</v>
      </c>
      <c r="AV545" s="102">
        <f t="shared" si="88"/>
        <v>3.7055983739626604E-2</v>
      </c>
      <c r="AW545" s="102">
        <f t="shared" si="87"/>
        <v>3.4934561865147054E-2</v>
      </c>
    </row>
    <row r="546" spans="6:49" x14ac:dyDescent="0.3">
      <c r="F546" s="18">
        <v>44180</v>
      </c>
      <c r="G546" s="22">
        <v>2320.05004882812</v>
      </c>
      <c r="H546" s="26">
        <v>213.55000305175699</v>
      </c>
      <c r="I546" s="22">
        <v>18189.900390625</v>
      </c>
      <c r="J546" s="26">
        <v>513.84997558593705</v>
      </c>
      <c r="K546" s="22">
        <v>722.79998779296795</v>
      </c>
      <c r="Y546" s="94">
        <v>175</v>
      </c>
      <c r="Z546" s="18">
        <v>44176</v>
      </c>
      <c r="AA546" s="22">
        <v>2374.75</v>
      </c>
      <c r="AB546" s="26">
        <v>216.30000305175699</v>
      </c>
      <c r="AC546" s="22">
        <v>18401.099609375</v>
      </c>
      <c r="AD546" s="26">
        <v>513.79998779296795</v>
      </c>
      <c r="AE546" s="22">
        <v>726.59997558593705</v>
      </c>
      <c r="AF546" s="26">
        <v>13513.849609000001</v>
      </c>
      <c r="AG546" s="64">
        <f t="shared" si="90"/>
        <v>1.0285390376082575E-2</v>
      </c>
      <c r="AH546" s="65">
        <f t="shared" si="90"/>
        <v>1.6783639209440957E-2</v>
      </c>
      <c r="AI546" s="64">
        <f t="shared" si="90"/>
        <v>2.6337641357639832E-3</v>
      </c>
      <c r="AJ546" s="65">
        <f t="shared" si="89"/>
        <v>-1.1671594671999875E-3</v>
      </c>
      <c r="AK546" s="64">
        <f t="shared" si="89"/>
        <v>-2.6801545179366906E-3</v>
      </c>
      <c r="AL546" s="64">
        <f t="shared" si="89"/>
        <v>2.634086230753222E-3</v>
      </c>
      <c r="AM546" s="101">
        <f t="shared" si="82"/>
        <v>2.0894997069708047E-3</v>
      </c>
      <c r="AN546" s="102">
        <f t="shared" si="83"/>
        <v>1.2506955211960074E-3</v>
      </c>
      <c r="AO546" s="101">
        <f t="shared" si="84"/>
        <v>2.5667793505585873E-3</v>
      </c>
      <c r="AP546" s="102">
        <f t="shared" si="85"/>
        <v>2.0200597736061668E-3</v>
      </c>
      <c r="AQ546" s="101">
        <f t="shared" si="86"/>
        <v>1.0205852422408796E-3</v>
      </c>
      <c r="AR546" s="102">
        <f t="shared" si="88"/>
        <v>8.1958906691117703E-3</v>
      </c>
      <c r="AS546" s="101">
        <f t="shared" si="88"/>
        <v>1.5532943688244949E-2</v>
      </c>
      <c r="AT546" s="102">
        <f t="shared" si="88"/>
        <v>6.6984785205395896E-5</v>
      </c>
      <c r="AU546" s="101">
        <f t="shared" si="88"/>
        <v>-3.1872192408061543E-3</v>
      </c>
      <c r="AV546" s="102">
        <f t="shared" si="88"/>
        <v>-3.70073976017757E-3</v>
      </c>
      <c r="AW546" s="102">
        <f t="shared" si="87"/>
        <v>3.3815720283156782E-3</v>
      </c>
    </row>
    <row r="547" spans="6:49" x14ac:dyDescent="0.3">
      <c r="F547" s="18">
        <v>44181</v>
      </c>
      <c r="G547" s="22">
        <v>2343.94995117187</v>
      </c>
      <c r="H547" s="26">
        <v>214</v>
      </c>
      <c r="I547" s="22">
        <v>18323.44921875</v>
      </c>
      <c r="J547" s="26">
        <v>513.65002441406205</v>
      </c>
      <c r="K547" s="22">
        <v>720.65002441406205</v>
      </c>
      <c r="Y547" s="94">
        <v>176</v>
      </c>
      <c r="Z547" s="18">
        <v>44179</v>
      </c>
      <c r="AA547" s="22">
        <v>2370.75</v>
      </c>
      <c r="AB547" s="26">
        <v>215.89999389648401</v>
      </c>
      <c r="AC547" s="22">
        <v>18591.80078125</v>
      </c>
      <c r="AD547" s="26">
        <v>513.59997558593705</v>
      </c>
      <c r="AE547" s="22">
        <v>723.25</v>
      </c>
      <c r="AF547" s="26">
        <v>13558.150390999999</v>
      </c>
      <c r="AG547" s="64">
        <f t="shared" si="90"/>
        <v>-1.6858080064549969E-3</v>
      </c>
      <c r="AH547" s="65">
        <f t="shared" si="90"/>
        <v>-1.8510378172670702E-3</v>
      </c>
      <c r="AI547" s="64">
        <f t="shared" si="90"/>
        <v>1.0310241109503111E-2</v>
      </c>
      <c r="AJ547" s="65">
        <f t="shared" si="89"/>
        <v>-3.8935607686783571E-4</v>
      </c>
      <c r="AK547" s="64">
        <f t="shared" si="89"/>
        <v>-4.6211423304395776E-3</v>
      </c>
      <c r="AL547" s="64">
        <f t="shared" si="89"/>
        <v>3.2728148303266757E-3</v>
      </c>
      <c r="AM547" s="101">
        <f t="shared" si="82"/>
        <v>2.4664181721356536E-3</v>
      </c>
      <c r="AN547" s="102">
        <f t="shared" si="83"/>
        <v>1.7652648967006485E-3</v>
      </c>
      <c r="AO547" s="101">
        <f t="shared" si="84"/>
        <v>2.9420151532543706E-3</v>
      </c>
      <c r="AP547" s="102">
        <f t="shared" si="85"/>
        <v>2.5300307460745771E-3</v>
      </c>
      <c r="AQ547" s="101">
        <f t="shared" si="86"/>
        <v>1.5346057124491048E-3</v>
      </c>
      <c r="AR547" s="102">
        <f t="shared" si="88"/>
        <v>-4.1522261785906503E-3</v>
      </c>
      <c r="AS547" s="101">
        <f t="shared" si="88"/>
        <v>-3.6163027139677188E-3</v>
      </c>
      <c r="AT547" s="102">
        <f t="shared" si="88"/>
        <v>7.3682259562487407E-3</v>
      </c>
      <c r="AU547" s="101">
        <f t="shared" si="88"/>
        <v>-2.9193868229424129E-3</v>
      </c>
      <c r="AV547" s="102">
        <f t="shared" si="88"/>
        <v>-6.1557480428886821E-3</v>
      </c>
      <c r="AW547" s="102">
        <f t="shared" si="87"/>
        <v>-1.8950875604281446E-3</v>
      </c>
    </row>
    <row r="548" spans="6:49" x14ac:dyDescent="0.3">
      <c r="F548" s="18">
        <v>44182</v>
      </c>
      <c r="G548" s="22">
        <v>2315.30004882812</v>
      </c>
      <c r="H548" s="26">
        <v>213.05000305175699</v>
      </c>
      <c r="I548" s="22">
        <v>18305.349609375</v>
      </c>
      <c r="J548" s="26">
        <v>511.5</v>
      </c>
      <c r="K548" s="22">
        <v>719.20001220703102</v>
      </c>
      <c r="Y548" s="94">
        <v>177</v>
      </c>
      <c r="Z548" s="18">
        <v>44180</v>
      </c>
      <c r="AA548" s="22">
        <v>2320.05004882812</v>
      </c>
      <c r="AB548" s="26">
        <v>213.55000305175699</v>
      </c>
      <c r="AC548" s="22">
        <v>18189.900390625</v>
      </c>
      <c r="AD548" s="26">
        <v>513.84997558593705</v>
      </c>
      <c r="AE548" s="22">
        <v>722.79998779296795</v>
      </c>
      <c r="AF548" s="26">
        <v>13567.849609000001</v>
      </c>
      <c r="AG548" s="64">
        <f t="shared" si="90"/>
        <v>-2.161760256542869E-2</v>
      </c>
      <c r="AH548" s="65">
        <f t="shared" si="90"/>
        <v>-1.0944297672582374E-2</v>
      </c>
      <c r="AI548" s="64">
        <f t="shared" si="90"/>
        <v>-2.1854148854243537E-2</v>
      </c>
      <c r="AJ548" s="65">
        <f t="shared" si="89"/>
        <v>4.8664171845756217E-4</v>
      </c>
      <c r="AK548" s="64">
        <f t="shared" si="89"/>
        <v>-6.2240202670468738E-4</v>
      </c>
      <c r="AL548" s="64">
        <f t="shared" si="89"/>
        <v>7.1512338076761515E-4</v>
      </c>
      <c r="AM548" s="101">
        <f t="shared" si="82"/>
        <v>9.5710555300939292E-4</v>
      </c>
      <c r="AN548" s="102">
        <f t="shared" si="83"/>
        <v>-2.9524983962409359E-4</v>
      </c>
      <c r="AO548" s="101">
        <f t="shared" si="84"/>
        <v>1.4394404998501653E-3</v>
      </c>
      <c r="AP548" s="102">
        <f t="shared" si="85"/>
        <v>4.8792961473832211E-4</v>
      </c>
      <c r="AQ548" s="101">
        <f t="shared" si="86"/>
        <v>-5.2371101617064561E-4</v>
      </c>
      <c r="AR548" s="102">
        <f t="shared" si="88"/>
        <v>-2.2574708118438081E-2</v>
      </c>
      <c r="AS548" s="101">
        <f t="shared" si="88"/>
        <v>-1.0649047832958281E-2</v>
      </c>
      <c r="AT548" s="102">
        <f t="shared" si="88"/>
        <v>-2.3293589354093702E-2</v>
      </c>
      <c r="AU548" s="101">
        <f t="shared" si="88"/>
        <v>-1.2878962807599402E-6</v>
      </c>
      <c r="AV548" s="102">
        <f t="shared" si="88"/>
        <v>-9.8691010534041773E-5</v>
      </c>
      <c r="AW548" s="102">
        <f t="shared" si="87"/>
        <v>-1.1323464842460973E-2</v>
      </c>
    </row>
    <row r="549" spans="6:49" x14ac:dyDescent="0.3">
      <c r="F549" s="18">
        <v>44183</v>
      </c>
      <c r="G549" s="22">
        <v>2333.44995117187</v>
      </c>
      <c r="H549" s="26">
        <v>214.5</v>
      </c>
      <c r="I549" s="22">
        <v>18362.75</v>
      </c>
      <c r="J549" s="26">
        <v>509.350006103515</v>
      </c>
      <c r="K549" s="22">
        <v>720.20001220703102</v>
      </c>
      <c r="Y549" s="94">
        <v>178</v>
      </c>
      <c r="Z549" s="18">
        <v>44181</v>
      </c>
      <c r="AA549" s="22">
        <v>2343.94995117187</v>
      </c>
      <c r="AB549" s="26">
        <v>214</v>
      </c>
      <c r="AC549" s="22">
        <v>18323.44921875</v>
      </c>
      <c r="AD549" s="26">
        <v>513.65002441406205</v>
      </c>
      <c r="AE549" s="22">
        <v>720.65002441406205</v>
      </c>
      <c r="AF549" s="26">
        <v>13682.700194999999</v>
      </c>
      <c r="AG549" s="64">
        <f t="shared" si="90"/>
        <v>1.0248761381406351E-2</v>
      </c>
      <c r="AH549" s="65">
        <f t="shared" si="90"/>
        <v>2.1050034437791673E-3</v>
      </c>
      <c r="AI549" s="64">
        <f t="shared" si="90"/>
        <v>7.3151011932639492E-3</v>
      </c>
      <c r="AJ549" s="65">
        <f t="shared" si="89"/>
        <v>-3.8919936622671639E-4</v>
      </c>
      <c r="AK549" s="64">
        <f t="shared" si="89"/>
        <v>-2.9789254225932394E-3</v>
      </c>
      <c r="AL549" s="64">
        <f t="shared" si="89"/>
        <v>8.4292806466638569E-3</v>
      </c>
      <c r="AM549" s="101">
        <f t="shared" si="82"/>
        <v>5.509286743335914E-3</v>
      </c>
      <c r="AN549" s="102">
        <f t="shared" si="83"/>
        <v>5.9193913859412767E-3</v>
      </c>
      <c r="AO549" s="101">
        <f t="shared" si="84"/>
        <v>5.9712995644405614E-3</v>
      </c>
      <c r="AP549" s="102">
        <f t="shared" si="85"/>
        <v>6.647034256820266E-3</v>
      </c>
      <c r="AQ549" s="101">
        <f t="shared" si="86"/>
        <v>5.6843008807824398E-3</v>
      </c>
      <c r="AR549" s="102">
        <f t="shared" si="88"/>
        <v>4.7394746380704372E-3</v>
      </c>
      <c r="AS549" s="101">
        <f t="shared" si="88"/>
        <v>-3.8143879421621094E-3</v>
      </c>
      <c r="AT549" s="102">
        <f t="shared" si="88"/>
        <v>1.3438016288233878E-3</v>
      </c>
      <c r="AU549" s="101">
        <f t="shared" si="88"/>
        <v>-7.0362336230469823E-3</v>
      </c>
      <c r="AV549" s="102">
        <f t="shared" si="88"/>
        <v>-8.6632263033756783E-3</v>
      </c>
      <c r="AW549" s="102">
        <f t="shared" si="87"/>
        <v>-2.686114320338189E-3</v>
      </c>
    </row>
    <row r="550" spans="6:49" x14ac:dyDescent="0.3">
      <c r="F550" s="18">
        <v>44186</v>
      </c>
      <c r="G550" s="22">
        <v>2305.94995117187</v>
      </c>
      <c r="H550" s="26">
        <v>202.94999694824199</v>
      </c>
      <c r="I550" s="22">
        <v>18192.599609375</v>
      </c>
      <c r="J550" s="26">
        <v>503.600006103515</v>
      </c>
      <c r="K550" s="22">
        <v>703.5</v>
      </c>
      <c r="Y550" s="94">
        <v>179</v>
      </c>
      <c r="Z550" s="18">
        <v>44182</v>
      </c>
      <c r="AA550" s="22">
        <v>2315.30004882812</v>
      </c>
      <c r="AB550" s="26">
        <v>213.05000305175699</v>
      </c>
      <c r="AC550" s="22">
        <v>18305.349609375</v>
      </c>
      <c r="AD550" s="26">
        <v>511.5</v>
      </c>
      <c r="AE550" s="22">
        <v>719.20001220703102</v>
      </c>
      <c r="AF550" s="26">
        <v>13740.700194999999</v>
      </c>
      <c r="AG550" s="64">
        <f t="shared" si="90"/>
        <v>-1.2298229733334502E-2</v>
      </c>
      <c r="AH550" s="65">
        <f t="shared" si="90"/>
        <v>-4.4491207517954609E-3</v>
      </c>
      <c r="AI550" s="64">
        <f t="shared" si="90"/>
        <v>-9.882721479926315E-4</v>
      </c>
      <c r="AJ550" s="65">
        <f t="shared" si="89"/>
        <v>-4.1945618011307358E-3</v>
      </c>
      <c r="AK550" s="64">
        <f t="shared" si="89"/>
        <v>-2.0141162764674746E-3</v>
      </c>
      <c r="AL550" s="64">
        <f t="shared" si="89"/>
        <v>4.2299704381128641E-3</v>
      </c>
      <c r="AM550" s="101">
        <f t="shared" si="82"/>
        <v>3.0312427672009468E-3</v>
      </c>
      <c r="AN550" s="102">
        <f t="shared" si="83"/>
        <v>2.5363638637552221E-3</v>
      </c>
      <c r="AO550" s="101">
        <f t="shared" si="84"/>
        <v>3.5043182238108936E-3</v>
      </c>
      <c r="AP550" s="102">
        <f t="shared" si="85"/>
        <v>3.2942388564242385E-3</v>
      </c>
      <c r="AQ550" s="101">
        <f t="shared" si="86"/>
        <v>2.3048821270409275E-3</v>
      </c>
      <c r="AR550" s="102">
        <f t="shared" si="88"/>
        <v>-1.5329472500535448E-2</v>
      </c>
      <c r="AS550" s="101">
        <f t="shared" si="88"/>
        <v>-6.9854846155506835E-3</v>
      </c>
      <c r="AT550" s="102">
        <f t="shared" si="88"/>
        <v>-4.4925903718035249E-3</v>
      </c>
      <c r="AU550" s="101">
        <f t="shared" si="88"/>
        <v>-7.4888006575549743E-3</v>
      </c>
      <c r="AV550" s="102">
        <f t="shared" si="88"/>
        <v>-4.3189984035084021E-3</v>
      </c>
      <c r="AW550" s="102">
        <f t="shared" si="87"/>
        <v>-7.7230693097906063E-3</v>
      </c>
    </row>
    <row r="551" spans="6:49" x14ac:dyDescent="0.3">
      <c r="F551" s="18">
        <v>44187</v>
      </c>
      <c r="G551" s="22">
        <v>2311</v>
      </c>
      <c r="H551" s="26">
        <v>203.39999389648401</v>
      </c>
      <c r="I551" s="22">
        <v>18553.55078125</v>
      </c>
      <c r="J551" s="26">
        <v>504.25</v>
      </c>
      <c r="K551" s="22">
        <v>712.59997558593705</v>
      </c>
      <c r="Y551" s="94">
        <v>180</v>
      </c>
      <c r="Z551" s="18">
        <v>44183</v>
      </c>
      <c r="AA551" s="22">
        <v>2333.44995117187</v>
      </c>
      <c r="AB551" s="26">
        <v>214.5</v>
      </c>
      <c r="AC551" s="22">
        <v>18362.75</v>
      </c>
      <c r="AD551" s="26">
        <v>509.350006103515</v>
      </c>
      <c r="AE551" s="22">
        <v>720.20001220703102</v>
      </c>
      <c r="AF551" s="26">
        <v>13760.549805000001</v>
      </c>
      <c r="AG551" s="64">
        <f t="shared" si="90"/>
        <v>7.8085483476068506E-3</v>
      </c>
      <c r="AH551" s="65">
        <f t="shared" si="90"/>
        <v>6.7828440980155433E-3</v>
      </c>
      <c r="AI551" s="64">
        <f t="shared" si="90"/>
        <v>3.1308106022897224E-3</v>
      </c>
      <c r="AJ551" s="65">
        <f t="shared" si="89"/>
        <v>-4.2121703726570314E-3</v>
      </c>
      <c r="AK551" s="64">
        <f t="shared" si="89"/>
        <v>1.3894680337972459E-3</v>
      </c>
      <c r="AL551" s="64">
        <f t="shared" si="89"/>
        <v>1.4435426351100599E-3</v>
      </c>
      <c r="AM551" s="101">
        <f t="shared" si="82"/>
        <v>1.386951136135977E-3</v>
      </c>
      <c r="AN551" s="102">
        <f t="shared" si="83"/>
        <v>2.9157567760318675E-4</v>
      </c>
      <c r="AO551" s="101">
        <f t="shared" si="84"/>
        <v>1.867367140030019E-3</v>
      </c>
      <c r="AP551" s="102">
        <f t="shared" si="85"/>
        <v>1.0695110184046088E-3</v>
      </c>
      <c r="AQ551" s="101">
        <f t="shared" si="86"/>
        <v>6.2488518147795153E-5</v>
      </c>
      <c r="AR551" s="102">
        <f t="shared" si="88"/>
        <v>6.4215972114708732E-3</v>
      </c>
      <c r="AS551" s="101">
        <f t="shared" si="88"/>
        <v>6.4912684204123565E-3</v>
      </c>
      <c r="AT551" s="102">
        <f t="shared" si="88"/>
        <v>1.2634434622597033E-3</v>
      </c>
      <c r="AU551" s="101">
        <f t="shared" si="88"/>
        <v>-5.2816813910616404E-3</v>
      </c>
      <c r="AV551" s="102">
        <f t="shared" si="88"/>
        <v>1.3269795156494507E-3</v>
      </c>
      <c r="AW551" s="102">
        <f t="shared" si="87"/>
        <v>2.0443214437461488E-3</v>
      </c>
    </row>
    <row r="552" spans="6:49" x14ac:dyDescent="0.3">
      <c r="F552" s="18">
        <v>44188</v>
      </c>
      <c r="G552" s="22">
        <v>2370.35009765625</v>
      </c>
      <c r="H552" s="26">
        <v>207.75</v>
      </c>
      <c r="I552" s="22">
        <v>18732.69921875</v>
      </c>
      <c r="J552" s="26">
        <v>510.14999389648398</v>
      </c>
      <c r="K552" s="22">
        <v>712.79998779296795</v>
      </c>
      <c r="Y552" s="94">
        <v>181</v>
      </c>
      <c r="Z552" s="18">
        <v>44186</v>
      </c>
      <c r="AA552" s="22">
        <v>2305.94995117187</v>
      </c>
      <c r="AB552" s="26">
        <v>202.94999694824199</v>
      </c>
      <c r="AC552" s="22">
        <v>18192.599609375</v>
      </c>
      <c r="AD552" s="26">
        <v>503.600006103515</v>
      </c>
      <c r="AE552" s="22">
        <v>703.5</v>
      </c>
      <c r="AF552" s="26">
        <v>13328.400390999999</v>
      </c>
      <c r="AG552" s="64">
        <f t="shared" si="90"/>
        <v>-1.1855120342212363E-2</v>
      </c>
      <c r="AH552" s="65">
        <f t="shared" si="90"/>
        <v>-5.5350110120159376E-2</v>
      </c>
      <c r="AI552" s="64">
        <f t="shared" si="90"/>
        <v>-9.3092595881947085E-3</v>
      </c>
      <c r="AJ552" s="65">
        <f t="shared" si="89"/>
        <v>-1.135310072906447E-2</v>
      </c>
      <c r="AK552" s="64">
        <f t="shared" si="89"/>
        <v>-2.3461091609832545E-2</v>
      </c>
      <c r="AL552" s="64">
        <f t="shared" si="89"/>
        <v>-3.1908662150877148E-2</v>
      </c>
      <c r="AM552" s="101">
        <f t="shared" si="82"/>
        <v>-1.8294431294826149E-2</v>
      </c>
      <c r="AN552" s="102">
        <f t="shared" si="83"/>
        <v>-2.6577462596069291E-2</v>
      </c>
      <c r="AO552" s="101">
        <f t="shared" si="84"/>
        <v>-1.772615245953324E-2</v>
      </c>
      <c r="AP552" s="102">
        <f t="shared" si="85"/>
        <v>-2.5559414506511495E-2</v>
      </c>
      <c r="AQ552" s="101">
        <f t="shared" si="86"/>
        <v>-2.6777887813869954E-2</v>
      </c>
      <c r="AR552" s="102">
        <f t="shared" si="88"/>
        <v>6.4393109526137866E-3</v>
      </c>
      <c r="AS552" s="101">
        <f t="shared" si="88"/>
        <v>-2.8772647524090086E-2</v>
      </c>
      <c r="AT552" s="102">
        <f t="shared" si="88"/>
        <v>8.4168928713385313E-3</v>
      </c>
      <c r="AU552" s="101">
        <f t="shared" si="88"/>
        <v>1.4206313777447025E-2</v>
      </c>
      <c r="AV552" s="102">
        <f t="shared" si="88"/>
        <v>3.3167962040374088E-3</v>
      </c>
      <c r="AW552" s="102">
        <f t="shared" si="87"/>
        <v>7.2133325626933323E-4</v>
      </c>
    </row>
    <row r="553" spans="6:49" x14ac:dyDescent="0.3">
      <c r="F553" s="18">
        <v>44189</v>
      </c>
      <c r="G553" s="22">
        <v>2402.25</v>
      </c>
      <c r="H553" s="26">
        <v>208.600006103515</v>
      </c>
      <c r="I553" s="22">
        <v>18566.349609375</v>
      </c>
      <c r="J553" s="26">
        <v>514.54998779296795</v>
      </c>
      <c r="K553" s="22">
        <v>721</v>
      </c>
      <c r="Y553" s="94">
        <v>182</v>
      </c>
      <c r="Z553" s="18">
        <v>44187</v>
      </c>
      <c r="AA553" s="22">
        <v>2311</v>
      </c>
      <c r="AB553" s="26">
        <v>203.39999389648401</v>
      </c>
      <c r="AC553" s="22">
        <v>18553.55078125</v>
      </c>
      <c r="AD553" s="26">
        <v>504.25</v>
      </c>
      <c r="AE553" s="22">
        <v>712.59997558593705</v>
      </c>
      <c r="AF553" s="26">
        <v>13466.299805000001</v>
      </c>
      <c r="AG553" s="64">
        <f t="shared" si="90"/>
        <v>2.1876134225061379E-3</v>
      </c>
      <c r="AH553" s="65">
        <f t="shared" si="90"/>
        <v>2.2148253590936451E-3</v>
      </c>
      <c r="AI553" s="64">
        <f t="shared" si="90"/>
        <v>1.9646290991563824E-2</v>
      </c>
      <c r="AJ553" s="65">
        <f t="shared" si="89"/>
        <v>1.2898625443614961E-3</v>
      </c>
      <c r="AK553" s="64">
        <f t="shared" si="89"/>
        <v>1.2852342356748293E-2</v>
      </c>
      <c r="AL553" s="64">
        <f t="shared" si="89"/>
        <v>1.0293127410157418E-2</v>
      </c>
      <c r="AM553" s="101">
        <f t="shared" si="82"/>
        <v>6.6091564874926787E-3</v>
      </c>
      <c r="AN553" s="102">
        <f t="shared" si="83"/>
        <v>7.4209343977427004E-3</v>
      </c>
      <c r="AO553" s="101">
        <f t="shared" si="84"/>
        <v>7.066259202804172E-3</v>
      </c>
      <c r="AP553" s="102">
        <f t="shared" si="85"/>
        <v>8.1351588642758661E-3</v>
      </c>
      <c r="AQ553" s="101">
        <f t="shared" si="86"/>
        <v>7.1842421553814373E-3</v>
      </c>
      <c r="AR553" s="102">
        <f t="shared" si="88"/>
        <v>-4.4215430649865405E-3</v>
      </c>
      <c r="AS553" s="101">
        <f t="shared" si="88"/>
        <v>-5.2061090386490549E-3</v>
      </c>
      <c r="AT553" s="102">
        <f t="shared" si="88"/>
        <v>1.2580031788759653E-2</v>
      </c>
      <c r="AU553" s="101">
        <f t="shared" si="88"/>
        <v>-6.84529631991437E-3</v>
      </c>
      <c r="AV553" s="102">
        <f t="shared" si="88"/>
        <v>5.6681002013668561E-3</v>
      </c>
      <c r="AW553" s="102">
        <f t="shared" si="87"/>
        <v>3.5503671331530882E-4</v>
      </c>
    </row>
    <row r="554" spans="6:49" x14ac:dyDescent="0.3">
      <c r="F554" s="18">
        <v>44193</v>
      </c>
      <c r="G554" s="22">
        <v>2388.89990234375</v>
      </c>
      <c r="H554" s="26">
        <v>209.5</v>
      </c>
      <c r="I554" s="22">
        <v>18597.349609375</v>
      </c>
      <c r="J554" s="26">
        <v>525.04998779296795</v>
      </c>
      <c r="K554" s="22">
        <v>727.25</v>
      </c>
      <c r="Y554" s="94">
        <v>183</v>
      </c>
      <c r="Z554" s="18">
        <v>44188</v>
      </c>
      <c r="AA554" s="22">
        <v>2370.35009765625</v>
      </c>
      <c r="AB554" s="26">
        <v>207.75</v>
      </c>
      <c r="AC554" s="22">
        <v>18732.69921875</v>
      </c>
      <c r="AD554" s="26">
        <v>510.14999389648398</v>
      </c>
      <c r="AE554" s="22">
        <v>712.79998779296795</v>
      </c>
      <c r="AF554" s="26">
        <v>13601.099609000001</v>
      </c>
      <c r="AG554" s="64">
        <f t="shared" si="90"/>
        <v>2.5357333475256358E-2</v>
      </c>
      <c r="AH554" s="65">
        <f t="shared" si="90"/>
        <v>2.1160980128551762E-2</v>
      </c>
      <c r="AI554" s="64">
        <f t="shared" si="90"/>
        <v>9.6094306111433464E-3</v>
      </c>
      <c r="AJ554" s="65">
        <f t="shared" si="89"/>
        <v>1.1632611322833318E-2</v>
      </c>
      <c r="AK554" s="64">
        <f t="shared" si="89"/>
        <v>2.8064011994156061E-4</v>
      </c>
      <c r="AL554" s="64">
        <f t="shared" si="89"/>
        <v>9.9603893515224032E-3</v>
      </c>
      <c r="AM554" s="101">
        <f t="shared" si="82"/>
        <v>6.4128053010163036E-3</v>
      </c>
      <c r="AN554" s="102">
        <f t="shared" si="83"/>
        <v>7.1528756085280226E-3</v>
      </c>
      <c r="AO554" s="101">
        <f t="shared" si="84"/>
        <v>6.8707845793056698E-3</v>
      </c>
      <c r="AP554" s="102">
        <f t="shared" si="85"/>
        <v>7.8694955583699343E-3</v>
      </c>
      <c r="AQ554" s="101">
        <f t="shared" si="86"/>
        <v>6.916469311845138E-3</v>
      </c>
      <c r="AR554" s="102">
        <f t="shared" si="88"/>
        <v>1.8944528174240055E-2</v>
      </c>
      <c r="AS554" s="101">
        <f t="shared" si="88"/>
        <v>1.400810452002374E-2</v>
      </c>
      <c r="AT554" s="102">
        <f t="shared" si="88"/>
        <v>2.7386460318376766E-3</v>
      </c>
      <c r="AU554" s="101">
        <f t="shared" si="88"/>
        <v>3.7631157644633841E-3</v>
      </c>
      <c r="AV554" s="102">
        <f t="shared" si="88"/>
        <v>-6.6358291919035774E-3</v>
      </c>
      <c r="AW554" s="102">
        <f t="shared" si="87"/>
        <v>6.5637130597322553E-3</v>
      </c>
    </row>
    <row r="555" spans="6:49" x14ac:dyDescent="0.3">
      <c r="F555" s="18">
        <v>44194</v>
      </c>
      <c r="G555" s="22">
        <v>2384.30004882812</v>
      </c>
      <c r="H555" s="26">
        <v>211.55000305175699</v>
      </c>
      <c r="I555" s="22">
        <v>18262.650390625</v>
      </c>
      <c r="J555" s="26">
        <v>528.95001220703102</v>
      </c>
      <c r="K555" s="22">
        <v>741.15002441406205</v>
      </c>
      <c r="Y555" s="94">
        <v>184</v>
      </c>
      <c r="Z555" s="18">
        <v>44189</v>
      </c>
      <c r="AA555" s="22">
        <v>2402.25</v>
      </c>
      <c r="AB555" s="26">
        <v>208.600006103515</v>
      </c>
      <c r="AC555" s="22">
        <v>18566.349609375</v>
      </c>
      <c r="AD555" s="26">
        <v>514.54998779296795</v>
      </c>
      <c r="AE555" s="22">
        <v>721</v>
      </c>
      <c r="AF555" s="26">
        <v>13749.25</v>
      </c>
      <c r="AG555" s="64">
        <f t="shared" si="90"/>
        <v>1.3368133407740262E-2</v>
      </c>
      <c r="AH555" s="65">
        <f t="shared" si="90"/>
        <v>4.0831380905339207E-3</v>
      </c>
      <c r="AI555" s="64">
        <f t="shared" si="90"/>
        <v>-8.919836700733633E-3</v>
      </c>
      <c r="AJ555" s="65">
        <f t="shared" si="89"/>
        <v>8.5879204012416274E-3</v>
      </c>
      <c r="AK555" s="64">
        <f t="shared" si="89"/>
        <v>1.1438278253815395E-2</v>
      </c>
      <c r="AL555" s="64">
        <f t="shared" si="89"/>
        <v>1.0833634093906185E-2</v>
      </c>
      <c r="AM555" s="101">
        <f t="shared" si="82"/>
        <v>6.9281134745228156E-3</v>
      </c>
      <c r="AN555" s="102">
        <f t="shared" si="83"/>
        <v>7.8563747191850511E-3</v>
      </c>
      <c r="AO555" s="101">
        <f t="shared" si="84"/>
        <v>7.3837922825415545E-3</v>
      </c>
      <c r="AP555" s="102">
        <f t="shared" si="85"/>
        <v>8.5667079123709564E-3</v>
      </c>
      <c r="AQ555" s="101">
        <f t="shared" si="86"/>
        <v>7.6192179806642991E-3</v>
      </c>
      <c r="AR555" s="102">
        <f t="shared" si="88"/>
        <v>6.4400199332174468E-3</v>
      </c>
      <c r="AS555" s="101">
        <f t="shared" si="88"/>
        <v>-3.7732366286511304E-3</v>
      </c>
      <c r="AT555" s="102">
        <f t="shared" si="88"/>
        <v>-1.6303628983275188E-2</v>
      </c>
      <c r="AU555" s="101">
        <f t="shared" si="88"/>
        <v>2.1212488870670995E-5</v>
      </c>
      <c r="AV555" s="102">
        <f t="shared" si="88"/>
        <v>3.8190602731510963E-3</v>
      </c>
      <c r="AW555" s="102">
        <f t="shared" si="87"/>
        <v>-1.9593145833374211E-3</v>
      </c>
    </row>
    <row r="556" spans="6:49" x14ac:dyDescent="0.3">
      <c r="F556" s="18">
        <v>44195</v>
      </c>
      <c r="G556" s="22">
        <v>2406.60009765625</v>
      </c>
      <c r="H556" s="26">
        <v>211.14999389648401</v>
      </c>
      <c r="I556" s="22">
        <v>18379.25</v>
      </c>
      <c r="J556" s="26">
        <v>539.54998779296795</v>
      </c>
      <c r="K556" s="22">
        <v>749.15002441406205</v>
      </c>
      <c r="Y556" s="94">
        <v>185</v>
      </c>
      <c r="Z556" s="18">
        <v>44193</v>
      </c>
      <c r="AA556" s="22">
        <v>2388.89990234375</v>
      </c>
      <c r="AB556" s="26">
        <v>209.5</v>
      </c>
      <c r="AC556" s="22">
        <v>18597.349609375</v>
      </c>
      <c r="AD556" s="26">
        <v>525.04998779296795</v>
      </c>
      <c r="AE556" s="22">
        <v>727.25</v>
      </c>
      <c r="AF556" s="26">
        <v>13873.200194999999</v>
      </c>
      <c r="AG556" s="64">
        <f t="shared" si="90"/>
        <v>-5.5728301050395612E-3</v>
      </c>
      <c r="AH556" s="65">
        <f t="shared" si="90"/>
        <v>4.3051675361007406E-3</v>
      </c>
      <c r="AI556" s="64">
        <f t="shared" si="90"/>
        <v>1.6682950213046802E-3</v>
      </c>
      <c r="AJ556" s="65">
        <f t="shared" si="89"/>
        <v>2.0200764344330508E-2</v>
      </c>
      <c r="AK556" s="64">
        <f t="shared" si="89"/>
        <v>8.6311600903620431E-3</v>
      </c>
      <c r="AL556" s="64">
        <f t="shared" si="89"/>
        <v>8.9746583726392614E-3</v>
      </c>
      <c r="AM556" s="101">
        <f t="shared" si="82"/>
        <v>5.8311181683684248E-3</v>
      </c>
      <c r="AN556" s="102">
        <f t="shared" si="83"/>
        <v>6.3587558923321203E-3</v>
      </c>
      <c r="AO556" s="101">
        <f t="shared" si="84"/>
        <v>6.2916942499383535E-3</v>
      </c>
      <c r="AP556" s="102">
        <f t="shared" si="85"/>
        <v>7.0824724217372929E-3</v>
      </c>
      <c r="AQ556" s="101">
        <f t="shared" si="86"/>
        <v>6.1231967049778487E-3</v>
      </c>
      <c r="AR556" s="102">
        <f t="shared" si="88"/>
        <v>-1.1403948273407986E-2</v>
      </c>
      <c r="AS556" s="101">
        <f t="shared" si="88"/>
        <v>-2.0535883562313798E-3</v>
      </c>
      <c r="AT556" s="102">
        <f t="shared" si="88"/>
        <v>-4.623399228633673E-3</v>
      </c>
      <c r="AU556" s="101">
        <f t="shared" si="88"/>
        <v>1.3118291922593214E-2</v>
      </c>
      <c r="AV556" s="102">
        <f t="shared" si="88"/>
        <v>2.5079633853841944E-3</v>
      </c>
      <c r="AW556" s="102">
        <f t="shared" si="87"/>
        <v>-4.9093611005912607E-4</v>
      </c>
    </row>
    <row r="557" spans="6:49" x14ac:dyDescent="0.3">
      <c r="F557" s="18">
        <v>44196</v>
      </c>
      <c r="G557" s="22">
        <v>2395.39990234375</v>
      </c>
      <c r="H557" s="26">
        <v>209</v>
      </c>
      <c r="I557" s="22">
        <v>18390.25</v>
      </c>
      <c r="J557" s="26">
        <v>534</v>
      </c>
      <c r="K557" s="22">
        <v>740.15002441406205</v>
      </c>
      <c r="Y557" s="94">
        <v>186</v>
      </c>
      <c r="Z557" s="18">
        <v>44194</v>
      </c>
      <c r="AA557" s="22">
        <v>2384.30004882812</v>
      </c>
      <c r="AB557" s="26">
        <v>211.55000305175699</v>
      </c>
      <c r="AC557" s="22">
        <v>18262.650390625</v>
      </c>
      <c r="AD557" s="26">
        <v>528.95001220703102</v>
      </c>
      <c r="AE557" s="22">
        <v>741.15002441406205</v>
      </c>
      <c r="AF557" s="26">
        <v>13932.599609000001</v>
      </c>
      <c r="AG557" s="64">
        <f t="shared" si="90"/>
        <v>-1.9273673789596104E-3</v>
      </c>
      <c r="AH557" s="65">
        <f t="shared" si="90"/>
        <v>9.737652229584573E-3</v>
      </c>
      <c r="AI557" s="64">
        <f t="shared" si="90"/>
        <v>-1.8161064461548752E-2</v>
      </c>
      <c r="AJ557" s="65">
        <f t="shared" si="89"/>
        <v>7.4004596079108092E-3</v>
      </c>
      <c r="AK557" s="64">
        <f t="shared" si="89"/>
        <v>1.89327695253412E-2</v>
      </c>
      <c r="AL557" s="64">
        <f t="shared" si="89"/>
        <v>4.2724542918683751E-3</v>
      </c>
      <c r="AM557" s="101">
        <f t="shared" si="82"/>
        <v>3.0563128031481528E-3</v>
      </c>
      <c r="AN557" s="102">
        <f t="shared" si="83"/>
        <v>2.5705894959104172E-3</v>
      </c>
      <c r="AO557" s="101">
        <f t="shared" si="84"/>
        <v>3.5292763405700388E-3</v>
      </c>
      <c r="AP557" s="102">
        <f t="shared" si="85"/>
        <v>3.328158634289786E-3</v>
      </c>
      <c r="AQ557" s="101">
        <f t="shared" si="86"/>
        <v>2.3390712497735697E-3</v>
      </c>
      <c r="AR557" s="102">
        <f t="shared" si="88"/>
        <v>-4.9836801821077636E-3</v>
      </c>
      <c r="AS557" s="101">
        <f t="shared" si="88"/>
        <v>7.1670627336741562E-3</v>
      </c>
      <c r="AT557" s="102">
        <f t="shared" si="88"/>
        <v>-2.169034080211879E-2</v>
      </c>
      <c r="AU557" s="101">
        <f t="shared" si="88"/>
        <v>4.0723009736210233E-3</v>
      </c>
      <c r="AV557" s="102">
        <f t="shared" si="88"/>
        <v>1.6593698275567628E-2</v>
      </c>
      <c r="AW557" s="102">
        <f t="shared" si="87"/>
        <v>2.3180819972725108E-4</v>
      </c>
    </row>
    <row r="558" spans="6:49" x14ac:dyDescent="0.3">
      <c r="F558" s="18">
        <v>44197</v>
      </c>
      <c r="G558" s="22">
        <v>2387.55004882812</v>
      </c>
      <c r="H558" s="26">
        <v>213.850006103515</v>
      </c>
      <c r="I558" s="22">
        <v>18450.69921875</v>
      </c>
      <c r="J558" s="26">
        <v>534.20001220703102</v>
      </c>
      <c r="K558" s="22">
        <v>738.95001220703102</v>
      </c>
      <c r="Y558" s="94">
        <v>187</v>
      </c>
      <c r="Z558" s="18">
        <v>44195</v>
      </c>
      <c r="AA558" s="22">
        <v>2406.60009765625</v>
      </c>
      <c r="AB558" s="26">
        <v>211.14999389648401</v>
      </c>
      <c r="AC558" s="22">
        <v>18379.25</v>
      </c>
      <c r="AD558" s="26">
        <v>539.54998779296795</v>
      </c>
      <c r="AE558" s="22">
        <v>749.15002441406205</v>
      </c>
      <c r="AF558" s="26">
        <v>13981.950194999999</v>
      </c>
      <c r="AG558" s="64">
        <f t="shared" si="90"/>
        <v>9.3094029091965423E-3</v>
      </c>
      <c r="AH558" s="65">
        <f t="shared" si="90"/>
        <v>-1.8926391178917207E-3</v>
      </c>
      <c r="AI558" s="64">
        <f t="shared" si="90"/>
        <v>6.3642988871850902E-3</v>
      </c>
      <c r="AJ558" s="65">
        <f t="shared" si="89"/>
        <v>1.9841503674636236E-2</v>
      </c>
      <c r="AK558" s="64">
        <f t="shared" si="89"/>
        <v>1.0736196177517405E-2</v>
      </c>
      <c r="AL558" s="64">
        <f t="shared" si="89"/>
        <v>3.5358361687471097E-3</v>
      </c>
      <c r="AM558" s="101">
        <f t="shared" si="82"/>
        <v>2.6216290069866976E-3</v>
      </c>
      <c r="AN558" s="102">
        <f t="shared" si="83"/>
        <v>1.9771588465657092E-3</v>
      </c>
      <c r="AO558" s="101">
        <f t="shared" si="84"/>
        <v>3.0965330864019076E-3</v>
      </c>
      <c r="AP558" s="102">
        <f t="shared" si="85"/>
        <v>2.7400311246763595E-3</v>
      </c>
      <c r="AQ558" s="101">
        <f t="shared" si="86"/>
        <v>1.746273629213681E-3</v>
      </c>
      <c r="AR558" s="102">
        <f t="shared" si="88"/>
        <v>6.6877739022098443E-3</v>
      </c>
      <c r="AS558" s="101">
        <f t="shared" si="88"/>
        <v>-3.8697979644574301E-3</v>
      </c>
      <c r="AT558" s="102">
        <f t="shared" si="88"/>
        <v>3.2677658007831826E-3</v>
      </c>
      <c r="AU558" s="101">
        <f t="shared" si="88"/>
        <v>1.7101472549959876E-2</v>
      </c>
      <c r="AV558" s="102">
        <f t="shared" si="88"/>
        <v>8.9899225483037245E-3</v>
      </c>
      <c r="AW558" s="102">
        <f t="shared" si="87"/>
        <v>6.4354273673598392E-3</v>
      </c>
    </row>
    <row r="559" spans="6:49" x14ac:dyDescent="0.3">
      <c r="F559" s="18">
        <v>44200</v>
      </c>
      <c r="G559" s="22">
        <v>2426.5</v>
      </c>
      <c r="H559" s="26">
        <v>213.39999389648401</v>
      </c>
      <c r="I559" s="22">
        <v>18377.94921875</v>
      </c>
      <c r="J559" s="26">
        <v>543.34997558593705</v>
      </c>
      <c r="K559" s="22">
        <v>758.09997558593705</v>
      </c>
      <c r="Y559" s="94">
        <v>188</v>
      </c>
      <c r="Z559" s="18">
        <v>44196</v>
      </c>
      <c r="AA559" s="22">
        <v>2395.39990234375</v>
      </c>
      <c r="AB559" s="26">
        <v>209</v>
      </c>
      <c r="AC559" s="22">
        <v>18390.25</v>
      </c>
      <c r="AD559" s="26">
        <v>534</v>
      </c>
      <c r="AE559" s="22">
        <v>740.15002441406205</v>
      </c>
      <c r="AF559" s="26">
        <v>13981.75</v>
      </c>
      <c r="AG559" s="64">
        <f t="shared" si="90"/>
        <v>-4.6648128374123E-3</v>
      </c>
      <c r="AH559" s="65">
        <f t="shared" si="90"/>
        <v>-1.0234500509074438E-2</v>
      </c>
      <c r="AI559" s="64">
        <f t="shared" si="90"/>
        <v>5.9832199666335207E-4</v>
      </c>
      <c r="AJ559" s="65">
        <f t="shared" si="89"/>
        <v>-1.033959722507897E-2</v>
      </c>
      <c r="AK559" s="64">
        <f t="shared" si="89"/>
        <v>-1.2086361733379437E-2</v>
      </c>
      <c r="AL559" s="64">
        <f t="shared" si="89"/>
        <v>-1.4318205288085101E-5</v>
      </c>
      <c r="AM559" s="101">
        <f t="shared" si="82"/>
        <v>5.2665668438642266E-4</v>
      </c>
      <c r="AN559" s="102">
        <f t="shared" si="83"/>
        <v>-8.8289896267018295E-4</v>
      </c>
      <c r="AO559" s="101">
        <f t="shared" si="84"/>
        <v>1.0109132673979425E-3</v>
      </c>
      <c r="AP559" s="102">
        <f t="shared" si="85"/>
        <v>-9.4468034667300935E-5</v>
      </c>
      <c r="AQ559" s="101">
        <f t="shared" si="86"/>
        <v>-1.1107332777449306E-3</v>
      </c>
      <c r="AR559" s="102">
        <f t="shared" si="88"/>
        <v>-5.1914695217987229E-3</v>
      </c>
      <c r="AS559" s="101">
        <f t="shared" si="88"/>
        <v>-9.3516015464042545E-3</v>
      </c>
      <c r="AT559" s="102">
        <f t="shared" si="88"/>
        <v>-4.1259127073459047E-4</v>
      </c>
      <c r="AU559" s="101">
        <f t="shared" si="88"/>
        <v>-1.0245129190411669E-2</v>
      </c>
      <c r="AV559" s="102">
        <f t="shared" si="88"/>
        <v>-1.0975628455634507E-2</v>
      </c>
      <c r="AW559" s="102">
        <f t="shared" si="87"/>
        <v>-7.2352839969967494E-3</v>
      </c>
    </row>
    <row r="560" spans="6:49" x14ac:dyDescent="0.3">
      <c r="F560" s="18">
        <v>44201</v>
      </c>
      <c r="G560" s="22">
        <v>2450.55004882812</v>
      </c>
      <c r="H560" s="26">
        <v>211.44999694824199</v>
      </c>
      <c r="I560" s="22">
        <v>18558.25</v>
      </c>
      <c r="J560" s="26">
        <v>538.90002441406205</v>
      </c>
      <c r="K560" s="22">
        <v>760.29998779296795</v>
      </c>
      <c r="Y560" s="94">
        <v>189</v>
      </c>
      <c r="Z560" s="18">
        <v>44197</v>
      </c>
      <c r="AA560" s="22">
        <v>2387.55004882812</v>
      </c>
      <c r="AB560" s="26">
        <v>213.850006103515</v>
      </c>
      <c r="AC560" s="22">
        <v>18450.69921875</v>
      </c>
      <c r="AD560" s="26">
        <v>534.20001220703102</v>
      </c>
      <c r="AE560" s="22">
        <v>738.95001220703102</v>
      </c>
      <c r="AF560" s="26">
        <v>14018.5</v>
      </c>
      <c r="AG560" s="64">
        <f t="shared" si="90"/>
        <v>-3.2824347500491182E-3</v>
      </c>
      <c r="AH560" s="65">
        <f t="shared" si="90"/>
        <v>2.2940611249209843E-2</v>
      </c>
      <c r="AI560" s="64">
        <f t="shared" si="90"/>
        <v>3.2816349350741365E-3</v>
      </c>
      <c r="AJ560" s="65">
        <f t="shared" si="89"/>
        <v>3.744845667155772E-4</v>
      </c>
      <c r="AK560" s="64">
        <f t="shared" si="89"/>
        <v>-1.6226251647810199E-3</v>
      </c>
      <c r="AL560" s="64">
        <f t="shared" si="89"/>
        <v>2.6249780699946659E-3</v>
      </c>
      <c r="AM560" s="101">
        <f t="shared" si="82"/>
        <v>2.08412491402137E-3</v>
      </c>
      <c r="AN560" s="102">
        <f t="shared" si="83"/>
        <v>1.2433578497708419E-3</v>
      </c>
      <c r="AO560" s="101">
        <f t="shared" si="84"/>
        <v>2.561428552088625E-3</v>
      </c>
      <c r="AP560" s="102">
        <f t="shared" si="85"/>
        <v>2.0127876746230599E-3</v>
      </c>
      <c r="AQ560" s="101">
        <f t="shared" si="86"/>
        <v>1.0132553981115082E-3</v>
      </c>
      <c r="AR560" s="102">
        <f t="shared" si="88"/>
        <v>-5.3665596640704877E-3</v>
      </c>
      <c r="AS560" s="101">
        <f t="shared" si="88"/>
        <v>2.1697253399439002E-2</v>
      </c>
      <c r="AT560" s="102">
        <f t="shared" si="88"/>
        <v>7.202063829855115E-4</v>
      </c>
      <c r="AU560" s="101">
        <f t="shared" si="88"/>
        <v>-1.6383031079074827E-3</v>
      </c>
      <c r="AV560" s="102">
        <f t="shared" si="88"/>
        <v>-2.6358805628925279E-3</v>
      </c>
      <c r="AW560" s="102">
        <f t="shared" si="87"/>
        <v>2.5553432895108036E-3</v>
      </c>
    </row>
    <row r="561" spans="6:49" x14ac:dyDescent="0.3">
      <c r="F561" s="18">
        <v>44202</v>
      </c>
      <c r="G561" s="22">
        <v>2417.30004882812</v>
      </c>
      <c r="H561" s="26">
        <v>205.39999389648401</v>
      </c>
      <c r="I561" s="22">
        <v>18515.25</v>
      </c>
      <c r="J561" s="26">
        <v>534.09997558593705</v>
      </c>
      <c r="K561" s="22">
        <v>744.70001220703102</v>
      </c>
      <c r="Y561" s="94">
        <v>190</v>
      </c>
      <c r="Z561" s="18">
        <v>44200</v>
      </c>
      <c r="AA561" s="22">
        <v>2426.5</v>
      </c>
      <c r="AB561" s="26">
        <v>213.39999389648401</v>
      </c>
      <c r="AC561" s="22">
        <v>18377.94921875</v>
      </c>
      <c r="AD561" s="26">
        <v>543.34997558593705</v>
      </c>
      <c r="AE561" s="22">
        <v>758.09997558593705</v>
      </c>
      <c r="AF561" s="26">
        <v>14132.900390999999</v>
      </c>
      <c r="AG561" s="64">
        <f t="shared" si="90"/>
        <v>1.6182133850157727E-2</v>
      </c>
      <c r="AH561" s="65">
        <f t="shared" si="90"/>
        <v>-2.1065529476615857E-3</v>
      </c>
      <c r="AI561" s="64">
        <f t="shared" si="90"/>
        <v>-3.9507338830933846E-3</v>
      </c>
      <c r="AJ561" s="65">
        <f t="shared" si="89"/>
        <v>1.6983311049469176E-2</v>
      </c>
      <c r="AK561" s="64">
        <f t="shared" si="89"/>
        <v>2.5584994677970766E-2</v>
      </c>
      <c r="AL561" s="64">
        <f t="shared" si="89"/>
        <v>8.1275545200083094E-3</v>
      </c>
      <c r="AM561" s="101">
        <f t="shared" si="82"/>
        <v>5.3312359270187943E-3</v>
      </c>
      <c r="AN561" s="102">
        <f t="shared" si="83"/>
        <v>5.6763162759958918E-3</v>
      </c>
      <c r="AO561" s="101">
        <f t="shared" si="84"/>
        <v>5.7940436134693791E-3</v>
      </c>
      <c r="AP561" s="102">
        <f t="shared" si="85"/>
        <v>6.4061313657763821E-3</v>
      </c>
      <c r="AQ561" s="101">
        <f t="shared" si="86"/>
        <v>5.4414850657380481E-3</v>
      </c>
      <c r="AR561" s="102">
        <f t="shared" si="88"/>
        <v>1.0850897923138932E-2</v>
      </c>
      <c r="AS561" s="101">
        <f t="shared" si="88"/>
        <v>-7.7828692236574775E-3</v>
      </c>
      <c r="AT561" s="102">
        <f t="shared" si="88"/>
        <v>-9.7447774965627627E-3</v>
      </c>
      <c r="AU561" s="101">
        <f t="shared" si="88"/>
        <v>1.0577179683692794E-2</v>
      </c>
      <c r="AV561" s="102">
        <f t="shared" si="88"/>
        <v>2.014350961223272E-2</v>
      </c>
      <c r="AW561" s="102">
        <f t="shared" si="87"/>
        <v>4.8087880997688412E-3</v>
      </c>
    </row>
    <row r="562" spans="6:49" x14ac:dyDescent="0.3">
      <c r="F562" s="18">
        <v>44203</v>
      </c>
      <c r="G562" s="22">
        <v>2368.85009765625</v>
      </c>
      <c r="H562" s="26">
        <v>202.80000305175699</v>
      </c>
      <c r="I562" s="22">
        <v>18127.30078125</v>
      </c>
      <c r="J562" s="26">
        <v>535.20001220703102</v>
      </c>
      <c r="K562" s="22">
        <v>733.34997558593705</v>
      </c>
      <c r="Y562" s="94">
        <v>191</v>
      </c>
      <c r="Z562" s="18">
        <v>44201</v>
      </c>
      <c r="AA562" s="22">
        <v>2450.55004882812</v>
      </c>
      <c r="AB562" s="26">
        <v>211.44999694824199</v>
      </c>
      <c r="AC562" s="22">
        <v>18558.25</v>
      </c>
      <c r="AD562" s="26">
        <v>538.90002441406205</v>
      </c>
      <c r="AE562" s="22">
        <v>760.29998779296795</v>
      </c>
      <c r="AF562" s="26">
        <v>14199.5</v>
      </c>
      <c r="AG562" s="64">
        <f t="shared" si="90"/>
        <v>9.8626192207280066E-3</v>
      </c>
      <c r="AH562" s="65">
        <f t="shared" si="90"/>
        <v>-9.1797607803896491E-3</v>
      </c>
      <c r="AI562" s="64">
        <f t="shared" si="90"/>
        <v>9.7629001989225639E-3</v>
      </c>
      <c r="AJ562" s="65">
        <f t="shared" si="89"/>
        <v>-8.2235643334187467E-3</v>
      </c>
      <c r="AK562" s="64">
        <f t="shared" si="89"/>
        <v>2.8978053208642968E-3</v>
      </c>
      <c r="AL562" s="64">
        <f t="shared" si="89"/>
        <v>4.7013123313310711E-3</v>
      </c>
      <c r="AM562" s="101">
        <f t="shared" si="82"/>
        <v>3.30938510038963E-3</v>
      </c>
      <c r="AN562" s="102">
        <f t="shared" si="83"/>
        <v>2.9160839887103851E-3</v>
      </c>
      <c r="AO562" s="101">
        <f t="shared" si="84"/>
        <v>3.781218856981218E-3</v>
      </c>
      <c r="AP562" s="102">
        <f t="shared" si="85"/>
        <v>3.6705656465665796E-3</v>
      </c>
      <c r="AQ562" s="101">
        <f t="shared" si="86"/>
        <v>2.6841971941017314E-3</v>
      </c>
      <c r="AR562" s="102">
        <f t="shared" si="88"/>
        <v>6.5532341203383762E-3</v>
      </c>
      <c r="AS562" s="101">
        <f t="shared" si="88"/>
        <v>-1.2095844769100035E-2</v>
      </c>
      <c r="AT562" s="102">
        <f t="shared" si="88"/>
        <v>5.9816813419413459E-3</v>
      </c>
      <c r="AU562" s="101">
        <f t="shared" si="88"/>
        <v>-1.1894129979985325E-2</v>
      </c>
      <c r="AV562" s="102">
        <f t="shared" si="88"/>
        <v>2.136081267625654E-4</v>
      </c>
      <c r="AW562" s="102">
        <f t="shared" si="87"/>
        <v>-2.2482902320086146E-3</v>
      </c>
    </row>
    <row r="563" spans="6:49" x14ac:dyDescent="0.3">
      <c r="F563" s="18">
        <v>44204</v>
      </c>
      <c r="G563" s="22">
        <v>2391.19995117187</v>
      </c>
      <c r="H563" s="26">
        <v>201.5</v>
      </c>
      <c r="I563" s="22">
        <v>18306.25</v>
      </c>
      <c r="J563" s="26">
        <v>540.09997558593705</v>
      </c>
      <c r="K563" s="22">
        <v>750.34997558593705</v>
      </c>
      <c r="Y563" s="94">
        <v>192</v>
      </c>
      <c r="Z563" s="18">
        <v>44202</v>
      </c>
      <c r="AA563" s="22">
        <v>2417.30004882812</v>
      </c>
      <c r="AB563" s="26">
        <v>205.39999389648401</v>
      </c>
      <c r="AC563" s="22">
        <v>18515.25</v>
      </c>
      <c r="AD563" s="26">
        <v>534.09997558593705</v>
      </c>
      <c r="AE563" s="22">
        <v>744.70001220703102</v>
      </c>
      <c r="AF563" s="26">
        <v>14146.25</v>
      </c>
      <c r="AG563" s="64">
        <f t="shared" si="90"/>
        <v>-1.3661274054498351E-2</v>
      </c>
      <c r="AH563" s="65">
        <f t="shared" si="90"/>
        <v>-2.9029281706780003E-2</v>
      </c>
      <c r="AI563" s="64">
        <f t="shared" si="90"/>
        <v>-2.3197172795787323E-3</v>
      </c>
      <c r="AJ563" s="65">
        <f t="shared" si="89"/>
        <v>-8.9470286078962707E-3</v>
      </c>
      <c r="AK563" s="64">
        <f t="shared" si="89"/>
        <v>-2.0731607070367256E-2</v>
      </c>
      <c r="AL563" s="64">
        <f t="shared" si="89"/>
        <v>-3.7571814216639365E-3</v>
      </c>
      <c r="AM563" s="101">
        <f t="shared" si="82"/>
        <v>-1.6820345497002669E-3</v>
      </c>
      <c r="AN563" s="102">
        <f t="shared" si="83"/>
        <v>-3.8982059164154566E-3</v>
      </c>
      <c r="AO563" s="101">
        <f t="shared" si="84"/>
        <v>-1.1879177921713601E-3</v>
      </c>
      <c r="AP563" s="102">
        <f t="shared" si="85"/>
        <v>-3.0828289684756639E-3</v>
      </c>
      <c r="AQ563" s="101">
        <f t="shared" si="86"/>
        <v>-4.1228237206832642E-3</v>
      </c>
      <c r="AR563" s="102">
        <f t="shared" si="88"/>
        <v>-1.1979239504798084E-2</v>
      </c>
      <c r="AS563" s="101">
        <f t="shared" si="88"/>
        <v>-2.5131075790364547E-2</v>
      </c>
      <c r="AT563" s="102">
        <f t="shared" si="88"/>
        <v>-1.1317994874073722E-3</v>
      </c>
      <c r="AU563" s="101">
        <f t="shared" si="88"/>
        <v>-5.8641996394206072E-3</v>
      </c>
      <c r="AV563" s="102">
        <f t="shared" si="88"/>
        <v>-1.6608783349683992E-2</v>
      </c>
      <c r="AW563" s="102">
        <f t="shared" si="87"/>
        <v>-1.2143019554334921E-2</v>
      </c>
    </row>
    <row r="564" spans="6:49" x14ac:dyDescent="0.3">
      <c r="F564" s="18">
        <v>44207</v>
      </c>
      <c r="G564" s="22">
        <v>2429.10009765625</v>
      </c>
      <c r="H564" s="26">
        <v>202.5</v>
      </c>
      <c r="I564" s="22">
        <v>18391.44921875</v>
      </c>
      <c r="J564" s="26">
        <v>546.5</v>
      </c>
      <c r="K564" s="22">
        <v>769.59997558593705</v>
      </c>
      <c r="Y564" s="94">
        <v>193</v>
      </c>
      <c r="Z564" s="18">
        <v>44203</v>
      </c>
      <c r="AA564" s="22">
        <v>2368.85009765625</v>
      </c>
      <c r="AB564" s="26">
        <v>202.80000305175699</v>
      </c>
      <c r="AC564" s="22">
        <v>18127.30078125</v>
      </c>
      <c r="AD564" s="26">
        <v>535.20001220703102</v>
      </c>
      <c r="AE564" s="22">
        <v>733.34997558593705</v>
      </c>
      <c r="AF564" s="26">
        <v>14137.349609000001</v>
      </c>
      <c r="AG564" s="64">
        <f t="shared" si="90"/>
        <v>-2.0246588487838765E-2</v>
      </c>
      <c r="AH564" s="65">
        <f t="shared" si="90"/>
        <v>-1.273898101405028E-2</v>
      </c>
      <c r="AI564" s="64">
        <f t="shared" si="90"/>
        <v>-2.1175584500150023E-2</v>
      </c>
      <c r="AJ564" s="65">
        <f t="shared" si="89"/>
        <v>2.0574899873078176E-3</v>
      </c>
      <c r="AK564" s="64">
        <f t="shared" si="89"/>
        <v>-1.5358424706860765E-2</v>
      </c>
      <c r="AL564" s="64">
        <f t="shared" si="89"/>
        <v>-6.2936764887284069E-4</v>
      </c>
      <c r="AM564" s="101">
        <f t="shared" si="82"/>
        <v>1.6371146409837993E-4</v>
      </c>
      <c r="AN564" s="102">
        <f t="shared" si="83"/>
        <v>-1.3783920536343821E-3</v>
      </c>
      <c r="AO564" s="101">
        <f t="shared" si="84"/>
        <v>6.4958832936441399E-4</v>
      </c>
      <c r="AP564" s="102">
        <f t="shared" si="85"/>
        <v>-5.8553319609976908E-4</v>
      </c>
      <c r="AQ564" s="101">
        <f t="shared" si="86"/>
        <v>-1.6056978126097678E-3</v>
      </c>
      <c r="AR564" s="102">
        <f t="shared" si="88"/>
        <v>-2.0410299951937147E-2</v>
      </c>
      <c r="AS564" s="101">
        <f t="shared" si="88"/>
        <v>-1.1360588960415897E-2</v>
      </c>
      <c r="AT564" s="102">
        <f t="shared" si="88"/>
        <v>-2.1825172829514437E-2</v>
      </c>
      <c r="AU564" s="101">
        <f t="shared" si="88"/>
        <v>2.6430231834075864E-3</v>
      </c>
      <c r="AV564" s="102">
        <f t="shared" si="88"/>
        <v>-1.3752726894250998E-2</v>
      </c>
      <c r="AW564" s="102">
        <f t="shared" si="87"/>
        <v>-1.2941153090542178E-2</v>
      </c>
    </row>
    <row r="565" spans="6:49" x14ac:dyDescent="0.3">
      <c r="F565" s="18">
        <v>44208</v>
      </c>
      <c r="G565" s="22">
        <v>2375.89990234375</v>
      </c>
      <c r="H565" s="26">
        <v>206.44999694824199</v>
      </c>
      <c r="I565" s="22">
        <v>17999.099609375</v>
      </c>
      <c r="J565" s="26">
        <v>541</v>
      </c>
      <c r="K565" s="22">
        <v>762.20001220703102</v>
      </c>
      <c r="Y565" s="94">
        <v>194</v>
      </c>
      <c r="Z565" s="18">
        <v>44204</v>
      </c>
      <c r="AA565" s="22">
        <v>2391.19995117187</v>
      </c>
      <c r="AB565" s="26">
        <v>201.5</v>
      </c>
      <c r="AC565" s="22">
        <v>18306.25</v>
      </c>
      <c r="AD565" s="26">
        <v>540.09997558593705</v>
      </c>
      <c r="AE565" s="22">
        <v>750.34997558593705</v>
      </c>
      <c r="AF565" s="26">
        <v>14347.25</v>
      </c>
      <c r="AG565" s="64">
        <f t="shared" si="90"/>
        <v>9.3906650261388249E-3</v>
      </c>
      <c r="AH565" s="65">
        <f t="shared" si="90"/>
        <v>-6.4309053784016865E-3</v>
      </c>
      <c r="AI565" s="64">
        <f t="shared" si="90"/>
        <v>9.8233992541520172E-3</v>
      </c>
      <c r="AJ565" s="65">
        <f t="shared" si="89"/>
        <v>9.1137307736151845E-3</v>
      </c>
      <c r="AK565" s="64">
        <f t="shared" si="89"/>
        <v>2.2916687403481767E-2</v>
      </c>
      <c r="AL565" s="64">
        <f t="shared" si="89"/>
        <v>1.4738082560989716E-2</v>
      </c>
      <c r="AM565" s="101">
        <f t="shared" si="82"/>
        <v>9.2321573587502495E-3</v>
      </c>
      <c r="AN565" s="102">
        <f t="shared" si="83"/>
        <v>1.1001857183472578E-2</v>
      </c>
      <c r="AO565" s="101">
        <f t="shared" si="84"/>
        <v>9.6775503131179275E-3</v>
      </c>
      <c r="AP565" s="102">
        <f t="shared" si="85"/>
        <v>1.1684081054956219E-2</v>
      </c>
      <c r="AQ565" s="101">
        <f t="shared" si="86"/>
        <v>1.0761345072349757E-2</v>
      </c>
      <c r="AR565" s="102">
        <f t="shared" si="88"/>
        <v>1.585076673885754E-4</v>
      </c>
      <c r="AS565" s="101">
        <f t="shared" si="88"/>
        <v>-1.7432762561874263E-2</v>
      </c>
      <c r="AT565" s="102">
        <f t="shared" si="88"/>
        <v>1.458489410340897E-4</v>
      </c>
      <c r="AU565" s="101">
        <f t="shared" si="88"/>
        <v>-2.5703502813410346E-3</v>
      </c>
      <c r="AV565" s="102">
        <f t="shared" si="88"/>
        <v>1.215534233113201E-2</v>
      </c>
      <c r="AW565" s="102">
        <f t="shared" si="87"/>
        <v>-1.5086827807321249E-3</v>
      </c>
    </row>
    <row r="566" spans="6:49" x14ac:dyDescent="0.3">
      <c r="F566" s="18">
        <v>44209</v>
      </c>
      <c r="G566" s="22">
        <v>2372.35009765625</v>
      </c>
      <c r="H566" s="26">
        <v>211.25</v>
      </c>
      <c r="I566" s="22">
        <v>18019.30078125</v>
      </c>
      <c r="J566" s="26">
        <v>536.09997558593705</v>
      </c>
      <c r="K566" s="22">
        <v>770.54998779296795</v>
      </c>
      <c r="Y566" s="94">
        <v>195</v>
      </c>
      <c r="Z566" s="18">
        <v>44207</v>
      </c>
      <c r="AA566" s="22">
        <v>2429.10009765625</v>
      </c>
      <c r="AB566" s="26">
        <v>202.5</v>
      </c>
      <c r="AC566" s="22">
        <v>18391.44921875</v>
      </c>
      <c r="AD566" s="26">
        <v>546.5</v>
      </c>
      <c r="AE566" s="22">
        <v>769.59997558593705</v>
      </c>
      <c r="AF566" s="26">
        <v>14484.75</v>
      </c>
      <c r="AG566" s="64">
        <f t="shared" si="90"/>
        <v>1.572554701302406E-2</v>
      </c>
      <c r="AH566" s="65">
        <f t="shared" si="90"/>
        <v>4.9505051598562047E-3</v>
      </c>
      <c r="AI566" s="64">
        <f t="shared" si="90"/>
        <v>4.6433086346322145E-3</v>
      </c>
      <c r="AJ566" s="65">
        <f t="shared" si="89"/>
        <v>1.1780045220605535E-2</v>
      </c>
      <c r="AK566" s="64">
        <f t="shared" si="89"/>
        <v>2.5331135823343523E-2</v>
      </c>
      <c r="AL566" s="64">
        <f t="shared" si="89"/>
        <v>9.5380856285503194E-3</v>
      </c>
      <c r="AM566" s="101">
        <f t="shared" si="82"/>
        <v>6.1636007543554271E-3</v>
      </c>
      <c r="AN566" s="102">
        <f t="shared" si="83"/>
        <v>6.8126613717643218E-3</v>
      </c>
      <c r="AO566" s="101">
        <f t="shared" si="84"/>
        <v>6.6226925468263502E-3</v>
      </c>
      <c r="AP566" s="102">
        <f t="shared" si="85"/>
        <v>7.5323216155952968E-3</v>
      </c>
      <c r="AQ566" s="101">
        <f t="shared" si="86"/>
        <v>6.5766179909589944E-3</v>
      </c>
      <c r="AR566" s="102">
        <f t="shared" si="88"/>
        <v>9.5619462586686334E-3</v>
      </c>
      <c r="AS566" s="101">
        <f t="shared" si="88"/>
        <v>-1.8621562119081171E-3</v>
      </c>
      <c r="AT566" s="102">
        <f t="shared" si="88"/>
        <v>-1.9793839121941357E-3</v>
      </c>
      <c r="AU566" s="101">
        <f t="shared" si="88"/>
        <v>4.2477236050102382E-3</v>
      </c>
      <c r="AV566" s="102">
        <f t="shared" si="88"/>
        <v>1.8754517832384528E-2</v>
      </c>
      <c r="AW566" s="102">
        <f t="shared" si="87"/>
        <v>5.7445295143922293E-3</v>
      </c>
    </row>
    <row r="567" spans="6:49" x14ac:dyDescent="0.3">
      <c r="F567" s="18">
        <v>44210</v>
      </c>
      <c r="G567" s="22">
        <v>2398.55004882812</v>
      </c>
      <c r="H567" s="26">
        <v>214.14999389648401</v>
      </c>
      <c r="I567" s="22">
        <v>18132.599609375</v>
      </c>
      <c r="J567" s="26">
        <v>548.95001220703102</v>
      </c>
      <c r="K567" s="22">
        <v>783.40002441406205</v>
      </c>
      <c r="Y567" s="94">
        <v>196</v>
      </c>
      <c r="Z567" s="18">
        <v>44208</v>
      </c>
      <c r="AA567" s="22">
        <v>2375.89990234375</v>
      </c>
      <c r="AB567" s="26">
        <v>206.44999694824199</v>
      </c>
      <c r="AC567" s="22">
        <v>17999.099609375</v>
      </c>
      <c r="AD567" s="26">
        <v>541</v>
      </c>
      <c r="AE567" s="22">
        <v>762.20001220703102</v>
      </c>
      <c r="AF567" s="26">
        <v>14563.450194999999</v>
      </c>
      <c r="AG567" s="64">
        <f t="shared" si="90"/>
        <v>-2.2144586610928156E-2</v>
      </c>
      <c r="AH567" s="65">
        <f t="shared" si="90"/>
        <v>1.9318351003436963E-2</v>
      </c>
      <c r="AI567" s="64">
        <f t="shared" si="90"/>
        <v>-2.1564105284889914E-2</v>
      </c>
      <c r="AJ567" s="65">
        <f t="shared" si="89"/>
        <v>-1.0115028770111782E-2</v>
      </c>
      <c r="AK567" s="64">
        <f t="shared" si="89"/>
        <v>-9.6618631731594882E-3</v>
      </c>
      <c r="AL567" s="64">
        <f t="shared" si="89"/>
        <v>5.4186068006456829E-3</v>
      </c>
      <c r="AM567" s="101">
        <f t="shared" si="82"/>
        <v>3.7326658656878283E-3</v>
      </c>
      <c r="AN567" s="102">
        <f t="shared" si="83"/>
        <v>3.4939472116420627E-3</v>
      </c>
      <c r="AO567" s="101">
        <f t="shared" si="84"/>
        <v>4.2026099863940189E-3</v>
      </c>
      <c r="AP567" s="102">
        <f t="shared" si="85"/>
        <v>4.2432648466757764E-3</v>
      </c>
      <c r="AQ567" s="101">
        <f t="shared" si="86"/>
        <v>3.261443994450235E-3</v>
      </c>
      <c r="AR567" s="102">
        <f t="shared" si="88"/>
        <v>-2.5877252476615986E-2</v>
      </c>
      <c r="AS567" s="101">
        <f t="shared" si="88"/>
        <v>1.5824403791794901E-2</v>
      </c>
      <c r="AT567" s="102">
        <f t="shared" si="88"/>
        <v>-2.5766715271283932E-2</v>
      </c>
      <c r="AU567" s="101">
        <f t="shared" si="88"/>
        <v>-1.4358293616787558E-2</v>
      </c>
      <c r="AV567" s="102">
        <f t="shared" si="88"/>
        <v>-1.2923307167609723E-2</v>
      </c>
      <c r="AW567" s="102">
        <f t="shared" si="87"/>
        <v>-1.262023294810046E-2</v>
      </c>
    </row>
    <row r="568" spans="6:49" x14ac:dyDescent="0.3">
      <c r="F568" s="18">
        <v>44211</v>
      </c>
      <c r="G568" s="22">
        <v>2351.14990234375</v>
      </c>
      <c r="H568" s="26">
        <v>217.850006103515</v>
      </c>
      <c r="I568" s="22">
        <v>17834</v>
      </c>
      <c r="J568" s="26">
        <v>540.75</v>
      </c>
      <c r="K568" s="22">
        <v>780.09997558593705</v>
      </c>
      <c r="Y568" s="94">
        <v>197</v>
      </c>
      <c r="Z568" s="18">
        <v>44209</v>
      </c>
      <c r="AA568" s="22">
        <v>2372.35009765625</v>
      </c>
      <c r="AB568" s="26">
        <v>211.25</v>
      </c>
      <c r="AC568" s="22">
        <v>18019.30078125</v>
      </c>
      <c r="AD568" s="26">
        <v>536.09997558593705</v>
      </c>
      <c r="AE568" s="22">
        <v>770.54998779296795</v>
      </c>
      <c r="AF568" s="26">
        <v>14564.849609000001</v>
      </c>
      <c r="AG568" s="64">
        <f t="shared" si="90"/>
        <v>-1.4952057489982175E-3</v>
      </c>
      <c r="AH568" s="65">
        <f t="shared" si="90"/>
        <v>2.2984028687252508E-2</v>
      </c>
      <c r="AI568" s="64">
        <f t="shared" si="90"/>
        <v>1.1217141113474365E-3</v>
      </c>
      <c r="AJ568" s="65">
        <f t="shared" si="89"/>
        <v>-9.0986135531190785E-3</v>
      </c>
      <c r="AK568" s="64">
        <f t="shared" si="89"/>
        <v>1.089552528413185E-2</v>
      </c>
      <c r="AL568" s="64">
        <f t="shared" si="89"/>
        <v>9.6086212411691712E-5</v>
      </c>
      <c r="AM568" s="101">
        <f t="shared" si="82"/>
        <v>5.9180714687488548E-4</v>
      </c>
      <c r="AN568" s="102">
        <f t="shared" si="83"/>
        <v>-7.9395550169682704E-4</v>
      </c>
      <c r="AO568" s="101">
        <f t="shared" si="84"/>
        <v>1.075772881206377E-3</v>
      </c>
      <c r="AP568" s="102">
        <f t="shared" si="85"/>
        <v>-6.319408949330581E-6</v>
      </c>
      <c r="AQ568" s="101">
        <f t="shared" si="86"/>
        <v>-1.0218846952061143E-3</v>
      </c>
      <c r="AR568" s="102">
        <f t="shared" si="88"/>
        <v>-2.0870128958731032E-3</v>
      </c>
      <c r="AS568" s="101">
        <f t="shared" si="88"/>
        <v>2.3777984188949334E-2</v>
      </c>
      <c r="AT568" s="102">
        <f t="shared" si="88"/>
        <v>4.5941230141059502E-5</v>
      </c>
      <c r="AU568" s="101">
        <f t="shared" si="88"/>
        <v>-9.0922941441697481E-3</v>
      </c>
      <c r="AV568" s="102">
        <f t="shared" si="88"/>
        <v>1.1917409979337963E-2</v>
      </c>
      <c r="AW568" s="102">
        <f t="shared" si="87"/>
        <v>4.912405671677101E-3</v>
      </c>
    </row>
    <row r="569" spans="6:49" x14ac:dyDescent="0.3">
      <c r="F569" s="18">
        <v>44214</v>
      </c>
      <c r="G569" s="22">
        <v>2332.60009765625</v>
      </c>
      <c r="H569" s="26">
        <v>219.75</v>
      </c>
      <c r="I569" s="22">
        <v>17630.69921875</v>
      </c>
      <c r="J569" s="26">
        <v>537.5</v>
      </c>
      <c r="K569" s="22">
        <v>778.15002441406205</v>
      </c>
      <c r="Y569" s="94">
        <v>198</v>
      </c>
      <c r="Z569" s="18">
        <v>44210</v>
      </c>
      <c r="AA569" s="22">
        <v>2398.55004882812</v>
      </c>
      <c r="AB569" s="26">
        <v>214.14999389648401</v>
      </c>
      <c r="AC569" s="22">
        <v>18132.599609375</v>
      </c>
      <c r="AD569" s="26">
        <v>548.95001220703102</v>
      </c>
      <c r="AE569" s="22">
        <v>783.40002441406205</v>
      </c>
      <c r="AF569" s="26">
        <v>14595.599609000001</v>
      </c>
      <c r="AG569" s="64">
        <f t="shared" si="90"/>
        <v>1.098334224159681E-2</v>
      </c>
      <c r="AH569" s="65">
        <f t="shared" si="90"/>
        <v>1.3634409322971027E-2</v>
      </c>
      <c r="AI569" s="64">
        <f t="shared" si="90"/>
        <v>6.267952601862632E-3</v>
      </c>
      <c r="AJ569" s="65">
        <f t="shared" si="89"/>
        <v>2.3686719624433125E-2</v>
      </c>
      <c r="AK569" s="64">
        <f t="shared" si="89"/>
        <v>1.6538922656552092E-2</v>
      </c>
      <c r="AL569" s="64">
        <f t="shared" si="89"/>
        <v>2.1090217896196101E-3</v>
      </c>
      <c r="AM569" s="101">
        <f t="shared" si="82"/>
        <v>1.7796553013862059E-3</v>
      </c>
      <c r="AN569" s="102">
        <f t="shared" si="83"/>
        <v>8.276957028784226E-4</v>
      </c>
      <c r="AO569" s="101">
        <f t="shared" si="84"/>
        <v>2.2583181713232178E-3</v>
      </c>
      <c r="AP569" s="102">
        <f t="shared" si="85"/>
        <v>1.6008400551963339E-3</v>
      </c>
      <c r="AQ569" s="101">
        <f t="shared" si="86"/>
        <v>5.980366494561587E-4</v>
      </c>
      <c r="AR569" s="102">
        <f t="shared" si="88"/>
        <v>9.2036869402106047E-3</v>
      </c>
      <c r="AS569" s="101">
        <f t="shared" si="88"/>
        <v>1.2806713620092605E-2</v>
      </c>
      <c r="AT569" s="102">
        <f t="shared" si="88"/>
        <v>4.0096344305394147E-3</v>
      </c>
      <c r="AU569" s="101">
        <f t="shared" si="88"/>
        <v>2.2085879569236792E-2</v>
      </c>
      <c r="AV569" s="102">
        <f t="shared" si="88"/>
        <v>1.5940886007095933E-2</v>
      </c>
      <c r="AW569" s="102">
        <f t="shared" si="87"/>
        <v>1.2809360113435069E-2</v>
      </c>
    </row>
    <row r="570" spans="6:49" x14ac:dyDescent="0.3">
      <c r="F570" s="18">
        <v>44215</v>
      </c>
      <c r="G570" s="22">
        <v>2363.14990234375</v>
      </c>
      <c r="H570" s="26">
        <v>218.850006103515</v>
      </c>
      <c r="I570" s="22">
        <v>17754.69921875</v>
      </c>
      <c r="J570" s="26">
        <v>541.40002441406205</v>
      </c>
      <c r="K570" s="22">
        <v>786.70001220703102</v>
      </c>
      <c r="Y570" s="94">
        <v>199</v>
      </c>
      <c r="Z570" s="18">
        <v>44211</v>
      </c>
      <c r="AA570" s="22">
        <v>2351.14990234375</v>
      </c>
      <c r="AB570" s="26">
        <v>217.850006103515</v>
      </c>
      <c r="AC570" s="22">
        <v>17834</v>
      </c>
      <c r="AD570" s="26">
        <v>540.75</v>
      </c>
      <c r="AE570" s="22">
        <v>780.09997558593705</v>
      </c>
      <c r="AF570" s="26">
        <v>14433.700194999999</v>
      </c>
      <c r="AG570" s="64">
        <f t="shared" si="90"/>
        <v>-1.9959879838077579E-2</v>
      </c>
      <c r="AH570" s="65">
        <f t="shared" si="90"/>
        <v>1.7130105020249434E-2</v>
      </c>
      <c r="AI570" s="64">
        <f t="shared" si="90"/>
        <v>-1.6604653944171242E-2</v>
      </c>
      <c r="AJ570" s="65">
        <f t="shared" si="89"/>
        <v>-1.5050320084627394E-2</v>
      </c>
      <c r="AK570" s="64">
        <f t="shared" si="89"/>
        <v>-4.2213670977673465E-3</v>
      </c>
      <c r="AL570" s="64">
        <f t="shared" si="89"/>
        <v>-1.1154322956610922E-2</v>
      </c>
      <c r="AM570" s="101">
        <f t="shared" si="82"/>
        <v>-6.0471424152652199E-3</v>
      </c>
      <c r="AN570" s="102">
        <f t="shared" si="83"/>
        <v>-9.8574544966403121E-3</v>
      </c>
      <c r="AO570" s="101">
        <f t="shared" si="84"/>
        <v>-5.5335386761802483E-3</v>
      </c>
      <c r="AP570" s="102">
        <f t="shared" si="85"/>
        <v>-8.9888232586680262E-3</v>
      </c>
      <c r="AQ570" s="101">
        <f t="shared" si="86"/>
        <v>-1.0075715406650398E-2</v>
      </c>
      <c r="AR570" s="102">
        <f t="shared" si="88"/>
        <v>-1.3912737422812359E-2</v>
      </c>
      <c r="AS570" s="101">
        <f t="shared" si="88"/>
        <v>2.6987559516889748E-2</v>
      </c>
      <c r="AT570" s="102">
        <f t="shared" si="88"/>
        <v>-1.1071115267990993E-2</v>
      </c>
      <c r="AU570" s="101">
        <f t="shared" si="88"/>
        <v>-6.0614968259593682E-3</v>
      </c>
      <c r="AV570" s="102">
        <f t="shared" si="88"/>
        <v>5.8543483088830516E-3</v>
      </c>
      <c r="AW570" s="102">
        <f t="shared" si="87"/>
        <v>3.593116618020156E-4</v>
      </c>
    </row>
    <row r="571" spans="6:49" x14ac:dyDescent="0.3">
      <c r="F571" s="18">
        <v>44216</v>
      </c>
      <c r="G571" s="22">
        <v>2355.94995117187</v>
      </c>
      <c r="H571" s="26">
        <v>217.64999389648401</v>
      </c>
      <c r="I571" s="22">
        <v>17681.30078125</v>
      </c>
      <c r="J571" s="26">
        <v>537.65002441406205</v>
      </c>
      <c r="K571" s="22">
        <v>801.04998779296795</v>
      </c>
      <c r="Y571" s="94">
        <v>200</v>
      </c>
      <c r="Z571" s="18">
        <v>44214</v>
      </c>
      <c r="AA571" s="22">
        <v>2332.60009765625</v>
      </c>
      <c r="AB571" s="26">
        <v>219.75</v>
      </c>
      <c r="AC571" s="22">
        <v>17630.69921875</v>
      </c>
      <c r="AD571" s="26">
        <v>537.5</v>
      </c>
      <c r="AE571" s="22">
        <v>778.15002441406205</v>
      </c>
      <c r="AF571" s="26">
        <v>14281.299805000001</v>
      </c>
      <c r="AG571" s="64">
        <f t="shared" si="90"/>
        <v>-7.9209614836324837E-3</v>
      </c>
      <c r="AH571" s="65">
        <f t="shared" si="90"/>
        <v>8.6837559847826509E-3</v>
      </c>
      <c r="AI571" s="64">
        <f t="shared" si="90"/>
        <v>-1.1465091354831543E-2</v>
      </c>
      <c r="AJ571" s="65">
        <f t="shared" si="89"/>
        <v>-6.0283048313502455E-3</v>
      </c>
      <c r="AK571" s="64">
        <f t="shared" si="89"/>
        <v>-2.5027462726866642E-3</v>
      </c>
      <c r="AL571" s="64">
        <f t="shared" si="89"/>
        <v>-1.0614788156525399E-2</v>
      </c>
      <c r="AM571" s="101">
        <f t="shared" si="82"/>
        <v>-5.7287589439644756E-3</v>
      </c>
      <c r="AN571" s="102">
        <f t="shared" si="83"/>
        <v>-9.4227971393082144E-3</v>
      </c>
      <c r="AO571" s="101">
        <f t="shared" si="84"/>
        <v>-5.216576551848256E-3</v>
      </c>
      <c r="AP571" s="102">
        <f t="shared" si="85"/>
        <v>-8.5580501777946967E-3</v>
      </c>
      <c r="AQ571" s="101">
        <f t="shared" si="86"/>
        <v>-9.6415217102684518E-3</v>
      </c>
      <c r="AR571" s="102">
        <f t="shared" si="88"/>
        <v>-2.1922025396680081E-3</v>
      </c>
      <c r="AS571" s="101">
        <f t="shared" si="88"/>
        <v>1.8106553124090867E-2</v>
      </c>
      <c r="AT571" s="102">
        <f t="shared" si="88"/>
        <v>-6.2485148029832868E-3</v>
      </c>
      <c r="AU571" s="101">
        <f t="shared" si="88"/>
        <v>2.5297453464444512E-3</v>
      </c>
      <c r="AV571" s="102">
        <f t="shared" si="88"/>
        <v>7.1387754375817876E-3</v>
      </c>
      <c r="AW571" s="102">
        <f t="shared" si="87"/>
        <v>3.8668713130931621E-3</v>
      </c>
    </row>
    <row r="572" spans="6:49" x14ac:dyDescent="0.3">
      <c r="F572" s="18">
        <v>44217</v>
      </c>
      <c r="G572" s="22">
        <v>2367.64990234375</v>
      </c>
      <c r="H572" s="26">
        <v>213.69999694824199</v>
      </c>
      <c r="I572" s="22">
        <v>17716.30078125</v>
      </c>
      <c r="J572" s="26">
        <v>537.04998779296795</v>
      </c>
      <c r="K572" s="22">
        <v>797.45001220703102</v>
      </c>
      <c r="Y572" s="94">
        <v>201</v>
      </c>
      <c r="Z572" s="18">
        <v>44215</v>
      </c>
      <c r="AA572" s="22">
        <v>2363.14990234375</v>
      </c>
      <c r="AB572" s="26">
        <v>218.850006103515</v>
      </c>
      <c r="AC572" s="22">
        <v>17754.69921875</v>
      </c>
      <c r="AD572" s="26">
        <v>541.40002441406205</v>
      </c>
      <c r="AE572" s="22">
        <v>786.70001220703102</v>
      </c>
      <c r="AF572" s="26">
        <v>14521.150390999999</v>
      </c>
      <c r="AG572" s="64">
        <f t="shared" si="90"/>
        <v>1.3011866353691622E-2</v>
      </c>
      <c r="AH572" s="65">
        <f t="shared" si="90"/>
        <v>-4.1039450393488032E-3</v>
      </c>
      <c r="AI572" s="64">
        <f t="shared" si="90"/>
        <v>7.0085692431796076E-3</v>
      </c>
      <c r="AJ572" s="65">
        <f t="shared" si="89"/>
        <v>7.2296622726967718E-3</v>
      </c>
      <c r="AK572" s="64">
        <f t="shared" si="89"/>
        <v>1.0927657826439554E-2</v>
      </c>
      <c r="AL572" s="64">
        <f t="shared" si="89"/>
        <v>1.6655258760356288E-2</v>
      </c>
      <c r="AM572" s="101">
        <f t="shared" si="82"/>
        <v>1.0363497196982631E-2</v>
      </c>
      <c r="AN572" s="102">
        <f t="shared" si="83"/>
        <v>1.2546363191656995E-2</v>
      </c>
      <c r="AO572" s="101">
        <f t="shared" si="84"/>
        <v>1.0803839554838091E-2</v>
      </c>
      <c r="AP572" s="102">
        <f t="shared" si="85"/>
        <v>1.3214784723834012E-2</v>
      </c>
      <c r="AQ572" s="101">
        <f t="shared" si="86"/>
        <v>1.2304203513522618E-2</v>
      </c>
      <c r="AR572" s="102">
        <f t="shared" si="88"/>
        <v>2.6483691567089906E-3</v>
      </c>
      <c r="AS572" s="101">
        <f t="shared" si="88"/>
        <v>-1.66503082310058E-2</v>
      </c>
      <c r="AT572" s="102">
        <f t="shared" si="88"/>
        <v>-3.7952703116584836E-3</v>
      </c>
      <c r="AU572" s="101">
        <f t="shared" si="88"/>
        <v>-5.9851224511372403E-3</v>
      </c>
      <c r="AV572" s="102">
        <f t="shared" si="88"/>
        <v>-1.3765456870830639E-3</v>
      </c>
      <c r="AW572" s="102">
        <f t="shared" si="87"/>
        <v>-5.0317755048351195E-3</v>
      </c>
    </row>
    <row r="573" spans="6:49" x14ac:dyDescent="0.3">
      <c r="F573" s="18">
        <v>44218</v>
      </c>
      <c r="G573" s="22">
        <v>2409.35009765625</v>
      </c>
      <c r="H573" s="26">
        <v>210.69999694824199</v>
      </c>
      <c r="I573" s="22">
        <v>17589.599609375</v>
      </c>
      <c r="J573" s="26">
        <v>532.95001220703102</v>
      </c>
      <c r="K573" s="22">
        <v>790.04998779296795</v>
      </c>
      <c r="Y573" s="94">
        <v>202</v>
      </c>
      <c r="Z573" s="18">
        <v>44216</v>
      </c>
      <c r="AA573" s="22">
        <v>2355.94995117187</v>
      </c>
      <c r="AB573" s="26">
        <v>217.64999389648401</v>
      </c>
      <c r="AC573" s="22">
        <v>17681.30078125</v>
      </c>
      <c r="AD573" s="26">
        <v>537.65002441406205</v>
      </c>
      <c r="AE573" s="22">
        <v>801.04998779296795</v>
      </c>
      <c r="AF573" s="26">
        <v>14644.700194999999</v>
      </c>
      <c r="AG573" s="64">
        <f t="shared" si="90"/>
        <v>-3.051411066516537E-3</v>
      </c>
      <c r="AH573" s="65">
        <f t="shared" si="90"/>
        <v>-5.4983515704339885E-3</v>
      </c>
      <c r="AI573" s="64">
        <f t="shared" si="90"/>
        <v>-4.1425974978298611E-3</v>
      </c>
      <c r="AJ573" s="65">
        <f t="shared" si="89"/>
        <v>-6.9505860291418286E-3</v>
      </c>
      <c r="AK573" s="64">
        <f t="shared" si="89"/>
        <v>1.8076355001982469E-2</v>
      </c>
      <c r="AL573" s="64">
        <f t="shared" si="89"/>
        <v>8.4722742895978406E-3</v>
      </c>
      <c r="AM573" s="101">
        <f t="shared" si="82"/>
        <v>5.5346576096433637E-3</v>
      </c>
      <c r="AN573" s="102">
        <f t="shared" si="83"/>
        <v>5.95402771193323E-3</v>
      </c>
      <c r="AO573" s="101">
        <f t="shared" si="84"/>
        <v>5.996557168574653E-3</v>
      </c>
      <c r="AP573" s="102">
        <f t="shared" si="85"/>
        <v>6.6813610583939627E-3</v>
      </c>
      <c r="AQ573" s="101">
        <f t="shared" si="86"/>
        <v>5.7189002592534354E-3</v>
      </c>
      <c r="AR573" s="102">
        <f t="shared" si="88"/>
        <v>-8.5860686761599012E-3</v>
      </c>
      <c r="AS573" s="101">
        <f t="shared" si="88"/>
        <v>-1.1452379282367219E-2</v>
      </c>
      <c r="AT573" s="102">
        <f t="shared" si="88"/>
        <v>-1.0139154666404514E-2</v>
      </c>
      <c r="AU573" s="101">
        <f t="shared" si="88"/>
        <v>-1.3631947087535791E-2</v>
      </c>
      <c r="AV573" s="102">
        <f t="shared" si="88"/>
        <v>1.2357454742729033E-2</v>
      </c>
      <c r="AW573" s="102">
        <f t="shared" si="87"/>
        <v>-6.2904189939476775E-3</v>
      </c>
    </row>
    <row r="574" spans="6:49" x14ac:dyDescent="0.3">
      <c r="F574" s="18">
        <v>44221</v>
      </c>
      <c r="G574" s="22">
        <v>2399.60009765625</v>
      </c>
      <c r="H574" s="26">
        <v>207.80000305175699</v>
      </c>
      <c r="I574" s="22">
        <v>17415.25</v>
      </c>
      <c r="J574" s="26">
        <v>532.59997558593705</v>
      </c>
      <c r="K574" s="22">
        <v>779.25</v>
      </c>
      <c r="Y574" s="94">
        <v>203</v>
      </c>
      <c r="Z574" s="18">
        <v>44217</v>
      </c>
      <c r="AA574" s="22">
        <v>2367.64990234375</v>
      </c>
      <c r="AB574" s="26">
        <v>213.69999694824199</v>
      </c>
      <c r="AC574" s="22">
        <v>17716.30078125</v>
      </c>
      <c r="AD574" s="26">
        <v>537.04998779296795</v>
      </c>
      <c r="AE574" s="22">
        <v>797.45001220703102</v>
      </c>
      <c r="AF574" s="26">
        <v>14590.349609000001</v>
      </c>
      <c r="AG574" s="64">
        <f t="shared" si="90"/>
        <v>4.9538383697189372E-3</v>
      </c>
      <c r="AH574" s="65">
        <f t="shared" si="90"/>
        <v>-1.831509191097257E-2</v>
      </c>
      <c r="AI574" s="64">
        <f t="shared" si="90"/>
        <v>1.9775357572889979E-3</v>
      </c>
      <c r="AJ574" s="65">
        <f t="shared" si="89"/>
        <v>-1.1166589311039296E-3</v>
      </c>
      <c r="AK574" s="64">
        <f t="shared" si="89"/>
        <v>-4.5041997775893145E-3</v>
      </c>
      <c r="AL574" s="64">
        <f t="shared" si="89"/>
        <v>-3.7181840961644026E-3</v>
      </c>
      <c r="AM574" s="101">
        <f t="shared" si="82"/>
        <v>-1.6590219398333623E-3</v>
      </c>
      <c r="AN574" s="102">
        <f t="shared" si="83"/>
        <v>-3.8667890839109357E-3</v>
      </c>
      <c r="AO574" s="101">
        <f t="shared" si="84"/>
        <v>-1.1650079166051518E-3</v>
      </c>
      <c r="AP574" s="102">
        <f t="shared" si="85"/>
        <v>-3.0516928896748316E-3</v>
      </c>
      <c r="AQ574" s="101">
        <f t="shared" si="86"/>
        <v>-4.0914404013775059E-3</v>
      </c>
      <c r="AR574" s="102">
        <f t="shared" si="88"/>
        <v>6.6128603095522995E-3</v>
      </c>
      <c r="AS574" s="101">
        <f t="shared" si="88"/>
        <v>-1.4448302827061634E-2</v>
      </c>
      <c r="AT574" s="102">
        <f t="shared" si="88"/>
        <v>3.1425436738941499E-3</v>
      </c>
      <c r="AU574" s="101">
        <f t="shared" si="88"/>
        <v>1.935033958570902E-3</v>
      </c>
      <c r="AV574" s="102">
        <f t="shared" si="88"/>
        <v>-4.1275937621180862E-4</v>
      </c>
      <c r="AW574" s="102">
        <f t="shared" si="87"/>
        <v>-6.341248522512184E-4</v>
      </c>
    </row>
    <row r="575" spans="6:49" x14ac:dyDescent="0.3">
      <c r="F575" s="18">
        <v>44223</v>
      </c>
      <c r="G575" s="22">
        <v>2391.30004882812</v>
      </c>
      <c r="H575" s="26">
        <v>210.64999389648401</v>
      </c>
      <c r="I575" s="22">
        <v>17538.099609375</v>
      </c>
      <c r="J575" s="26">
        <v>527.5</v>
      </c>
      <c r="K575" s="22">
        <v>773.95001220703102</v>
      </c>
      <c r="Y575" s="94">
        <v>204</v>
      </c>
      <c r="Z575" s="18">
        <v>44218</v>
      </c>
      <c r="AA575" s="22">
        <v>2409.35009765625</v>
      </c>
      <c r="AB575" s="26">
        <v>210.69999694824199</v>
      </c>
      <c r="AC575" s="22">
        <v>17589.599609375</v>
      </c>
      <c r="AD575" s="26">
        <v>532.95001220703102</v>
      </c>
      <c r="AE575" s="22">
        <v>790.04998779296795</v>
      </c>
      <c r="AF575" s="26">
        <v>14371.900390999999</v>
      </c>
      <c r="AG575" s="64">
        <f t="shared" si="90"/>
        <v>1.7459181315489743E-2</v>
      </c>
      <c r="AH575" s="65">
        <f t="shared" si="90"/>
        <v>-1.4137841718288963E-2</v>
      </c>
      <c r="AI575" s="64">
        <f t="shared" si="90"/>
        <v>-7.1773677706070413E-3</v>
      </c>
      <c r="AJ575" s="65">
        <f t="shared" si="89"/>
        <v>-7.6635432744774955E-3</v>
      </c>
      <c r="AK575" s="64">
        <f t="shared" si="89"/>
        <v>-9.322932929798175E-3</v>
      </c>
      <c r="AL575" s="64">
        <f t="shared" si="89"/>
        <v>-1.5085386022917693E-2</v>
      </c>
      <c r="AM575" s="101">
        <f t="shared" si="82"/>
        <v>-8.3668917711075159E-3</v>
      </c>
      <c r="AN575" s="102">
        <f t="shared" si="83"/>
        <v>-1.302437808272942E-2</v>
      </c>
      <c r="AO575" s="101">
        <f t="shared" si="84"/>
        <v>-7.8429320650443626E-3</v>
      </c>
      <c r="AP575" s="102">
        <f t="shared" si="85"/>
        <v>-1.2127445916394456E-2</v>
      </c>
      <c r="AQ575" s="101">
        <f t="shared" si="86"/>
        <v>-1.3239260748303477E-2</v>
      </c>
      <c r="AR575" s="102">
        <f t="shared" si="88"/>
        <v>2.5826073086597259E-2</v>
      </c>
      <c r="AS575" s="101">
        <f t="shared" si="88"/>
        <v>-1.1134636355595428E-3</v>
      </c>
      <c r="AT575" s="102">
        <f t="shared" si="88"/>
        <v>6.6556429443732131E-4</v>
      </c>
      <c r="AU575" s="101">
        <f t="shared" si="88"/>
        <v>4.4639026419169602E-3</v>
      </c>
      <c r="AV575" s="102">
        <f t="shared" si="88"/>
        <v>3.9163278185053024E-3</v>
      </c>
      <c r="AW575" s="102">
        <f t="shared" si="87"/>
        <v>6.7516808411794606E-3</v>
      </c>
    </row>
    <row r="576" spans="6:49" x14ac:dyDescent="0.3">
      <c r="F576" s="18">
        <v>44224</v>
      </c>
      <c r="G576" s="22">
        <v>2300.39990234375</v>
      </c>
      <c r="H576" s="26">
        <v>206.600006103515</v>
      </c>
      <c r="I576" s="22">
        <v>17387.650390625</v>
      </c>
      <c r="J576" s="26">
        <v>527.90002441406205</v>
      </c>
      <c r="K576" s="22">
        <v>777.84997558593705</v>
      </c>
      <c r="Y576" s="94">
        <v>205</v>
      </c>
      <c r="Z576" s="18">
        <v>44221</v>
      </c>
      <c r="AA576" s="22">
        <v>2399.60009765625</v>
      </c>
      <c r="AB576" s="26">
        <v>207.80000305175699</v>
      </c>
      <c r="AC576" s="22">
        <v>17415.25</v>
      </c>
      <c r="AD576" s="26">
        <v>532.59997558593705</v>
      </c>
      <c r="AE576" s="22">
        <v>779.25</v>
      </c>
      <c r="AF576" s="26">
        <v>14238.900390999999</v>
      </c>
      <c r="AG576" s="64">
        <f t="shared" si="90"/>
        <v>-4.0549446193445396E-3</v>
      </c>
      <c r="AH576" s="65">
        <f t="shared" si="90"/>
        <v>-1.3859212975085196E-2</v>
      </c>
      <c r="AI576" s="64">
        <f t="shared" si="90"/>
        <v>-9.9615369342495857E-3</v>
      </c>
      <c r="AJ576" s="65">
        <f t="shared" si="89"/>
        <v>-6.5700649935786042E-4</v>
      </c>
      <c r="AK576" s="64">
        <f t="shared" si="89"/>
        <v>-1.3764300499100015E-2</v>
      </c>
      <c r="AL576" s="64">
        <f t="shared" si="89"/>
        <v>-9.297255190007547E-3</v>
      </c>
      <c r="AM576" s="101">
        <f t="shared" si="82"/>
        <v>-4.9512730072526516E-3</v>
      </c>
      <c r="AN576" s="102">
        <f t="shared" si="83"/>
        <v>-8.3613727467874866E-3</v>
      </c>
      <c r="AO576" s="101">
        <f t="shared" si="84"/>
        <v>-4.4425615154155117E-3</v>
      </c>
      <c r="AP576" s="102">
        <f t="shared" si="85"/>
        <v>-7.5061111090838264E-3</v>
      </c>
      <c r="AQ576" s="101">
        <f t="shared" si="86"/>
        <v>-8.5812295683217656E-3</v>
      </c>
      <c r="AR576" s="102">
        <f t="shared" si="88"/>
        <v>8.9632838790811194E-4</v>
      </c>
      <c r="AS576" s="101">
        <f t="shared" si="88"/>
        <v>-5.4978402282977092E-3</v>
      </c>
      <c r="AT576" s="102">
        <f t="shared" si="88"/>
        <v>-5.5189754188340739E-3</v>
      </c>
      <c r="AU576" s="101">
        <f t="shared" si="88"/>
        <v>6.8491046097259659E-3</v>
      </c>
      <c r="AV576" s="102">
        <f t="shared" si="88"/>
        <v>-5.1830709307782493E-3</v>
      </c>
      <c r="AW576" s="102">
        <f t="shared" si="87"/>
        <v>-1.6908907160551909E-3</v>
      </c>
    </row>
    <row r="577" spans="6:49" x14ac:dyDescent="0.3">
      <c r="F577" s="18">
        <v>44225</v>
      </c>
      <c r="G577" s="22">
        <v>2263.89990234375</v>
      </c>
      <c r="H577" s="26">
        <v>203.25</v>
      </c>
      <c r="I577" s="22">
        <v>17060</v>
      </c>
      <c r="J577" s="26">
        <v>514.54998779296795</v>
      </c>
      <c r="K577" s="22">
        <v>744.65002441406205</v>
      </c>
      <c r="Y577" s="94">
        <v>206</v>
      </c>
      <c r="Z577" s="18">
        <v>44223</v>
      </c>
      <c r="AA577" s="22">
        <v>2391.30004882812</v>
      </c>
      <c r="AB577" s="26">
        <v>210.64999389648401</v>
      </c>
      <c r="AC577" s="22">
        <v>17538.099609375</v>
      </c>
      <c r="AD577" s="26">
        <v>527.5</v>
      </c>
      <c r="AE577" s="22">
        <v>773.95001220703102</v>
      </c>
      <c r="AF577" s="26">
        <v>13967.5</v>
      </c>
      <c r="AG577" s="64">
        <f t="shared" si="90"/>
        <v>-3.4649259547680877E-3</v>
      </c>
      <c r="AH577" s="65">
        <f t="shared" si="90"/>
        <v>1.3621866099189989E-2</v>
      </c>
      <c r="AI577" s="64">
        <f t="shared" si="90"/>
        <v>7.0293758167684793E-3</v>
      </c>
      <c r="AJ577" s="65">
        <f t="shared" si="89"/>
        <v>-9.6217621902120378E-3</v>
      </c>
      <c r="AK577" s="64">
        <f t="shared" si="89"/>
        <v>-6.8246308551833399E-3</v>
      </c>
      <c r="AL577" s="64">
        <f t="shared" si="89"/>
        <v>-1.9244480917919755E-2</v>
      </c>
      <c r="AM577" s="101">
        <f t="shared" si="82"/>
        <v>-1.0821204393629841E-2</v>
      </c>
      <c r="AN577" s="102">
        <f t="shared" si="83"/>
        <v>-1.6375007542902258E-2</v>
      </c>
      <c r="AO577" s="101">
        <f t="shared" si="84"/>
        <v>-1.0286287995021881E-2</v>
      </c>
      <c r="AP577" s="102">
        <f t="shared" si="85"/>
        <v>-1.5448132777150384E-2</v>
      </c>
      <c r="AQ577" s="101">
        <f t="shared" si="86"/>
        <v>-1.6586315999935021E-2</v>
      </c>
      <c r="AR577" s="102">
        <f t="shared" si="88"/>
        <v>7.3562784388617533E-3</v>
      </c>
      <c r="AS577" s="101">
        <f t="shared" si="88"/>
        <v>2.9996873642092248E-2</v>
      </c>
      <c r="AT577" s="102">
        <f t="shared" si="88"/>
        <v>1.7315663811790359E-2</v>
      </c>
      <c r="AU577" s="101">
        <f t="shared" si="88"/>
        <v>5.826370586938346E-3</v>
      </c>
      <c r="AV577" s="102">
        <f t="shared" si="88"/>
        <v>9.761685144751682E-3</v>
      </c>
      <c r="AW577" s="102">
        <f t="shared" si="87"/>
        <v>1.4051374324886878E-2</v>
      </c>
    </row>
    <row r="578" spans="6:49" x14ac:dyDescent="0.3">
      <c r="F578" s="18">
        <v>44228</v>
      </c>
      <c r="G578" s="22">
        <v>2248.60009765625</v>
      </c>
      <c r="H578" s="26">
        <v>215.94999694824199</v>
      </c>
      <c r="I578" s="22">
        <v>17087.69921875</v>
      </c>
      <c r="J578" s="26">
        <v>525.20001220703102</v>
      </c>
      <c r="K578" s="22">
        <v>752.95001220703102</v>
      </c>
      <c r="Y578" s="94">
        <v>207</v>
      </c>
      <c r="Z578" s="18">
        <v>44224</v>
      </c>
      <c r="AA578" s="22">
        <v>2300.39990234375</v>
      </c>
      <c r="AB578" s="26">
        <v>206.600006103515</v>
      </c>
      <c r="AC578" s="22">
        <v>17387.650390625</v>
      </c>
      <c r="AD578" s="26">
        <v>527.90002441406205</v>
      </c>
      <c r="AE578" s="22">
        <v>777.84997558593705</v>
      </c>
      <c r="AF578" s="26">
        <v>13817.549805000001</v>
      </c>
      <c r="AG578" s="64">
        <f t="shared" si="90"/>
        <v>-3.8754193133314047E-2</v>
      </c>
      <c r="AH578" s="65">
        <f t="shared" si="90"/>
        <v>-1.9413373222142056E-2</v>
      </c>
      <c r="AI578" s="64">
        <f t="shared" si="90"/>
        <v>-8.6154284072673445E-3</v>
      </c>
      <c r="AJ578" s="65">
        <f t="shared" si="89"/>
        <v>7.5805272686075512E-4</v>
      </c>
      <c r="AK578" s="64">
        <f t="shared" si="89"/>
        <v>5.0263843542717101E-3</v>
      </c>
      <c r="AL578" s="64">
        <f t="shared" si="89"/>
        <v>-1.0793693145318457E-2</v>
      </c>
      <c r="AM578" s="101">
        <f t="shared" si="82"/>
        <v>-5.8343320994975866E-3</v>
      </c>
      <c r="AN578" s="102">
        <f t="shared" si="83"/>
        <v>-9.5669256915906498E-3</v>
      </c>
      <c r="AO578" s="101">
        <f t="shared" si="84"/>
        <v>-5.3216784012423092E-3</v>
      </c>
      <c r="AP578" s="102">
        <f t="shared" si="85"/>
        <v>-8.7008907382066999E-3</v>
      </c>
      <c r="AQ578" s="101">
        <f t="shared" si="86"/>
        <v>-9.7854965166626184E-3</v>
      </c>
      <c r="AR578" s="102">
        <f t="shared" si="88"/>
        <v>-3.2919861033816458E-2</v>
      </c>
      <c r="AS578" s="101">
        <f t="shared" si="88"/>
        <v>-9.8464475305514061E-3</v>
      </c>
      <c r="AT578" s="102">
        <f t="shared" si="88"/>
        <v>-3.2937500060250353E-3</v>
      </c>
      <c r="AU578" s="101">
        <f t="shared" si="88"/>
        <v>9.4589434650674542E-3</v>
      </c>
      <c r="AV578" s="102">
        <f t="shared" si="88"/>
        <v>1.4811880870934328E-2</v>
      </c>
      <c r="AW578" s="102">
        <f t="shared" si="87"/>
        <v>-4.3578468468782224E-3</v>
      </c>
    </row>
    <row r="579" spans="6:49" x14ac:dyDescent="0.3">
      <c r="F579" s="18">
        <v>44229</v>
      </c>
      <c r="G579" s="22">
        <v>2230.44995117187</v>
      </c>
      <c r="H579" s="26">
        <v>218.19999694824199</v>
      </c>
      <c r="I579" s="22">
        <v>17190.30078125</v>
      </c>
      <c r="J579" s="26">
        <v>526.40002441406205</v>
      </c>
      <c r="K579" s="22">
        <v>747.84997558593705</v>
      </c>
      <c r="Y579" s="94">
        <v>208</v>
      </c>
      <c r="Z579" s="18">
        <v>44225</v>
      </c>
      <c r="AA579" s="22">
        <v>2263.89990234375</v>
      </c>
      <c r="AB579" s="26">
        <v>203.25</v>
      </c>
      <c r="AC579" s="22">
        <v>17060</v>
      </c>
      <c r="AD579" s="26">
        <v>514.54998779296795</v>
      </c>
      <c r="AE579" s="22">
        <v>744.65002441406205</v>
      </c>
      <c r="AF579" s="26">
        <v>13634.599609000001</v>
      </c>
      <c r="AG579" s="64">
        <f t="shared" si="90"/>
        <v>-1.5994031787774154E-2</v>
      </c>
      <c r="AH579" s="65">
        <f t="shared" si="90"/>
        <v>-1.6347837800284724E-2</v>
      </c>
      <c r="AI579" s="64">
        <f t="shared" si="90"/>
        <v>-1.9023664501606277E-2</v>
      </c>
      <c r="AJ579" s="65">
        <f t="shared" si="89"/>
        <v>-2.5614209518686239E-2</v>
      </c>
      <c r="AK579" s="64">
        <f t="shared" si="89"/>
        <v>-4.3619330028703052E-2</v>
      </c>
      <c r="AL579" s="64">
        <f t="shared" si="89"/>
        <v>-1.3328858282615787E-2</v>
      </c>
      <c r="AM579" s="101">
        <f t="shared" si="82"/>
        <v>-7.3303517753468663E-3</v>
      </c>
      <c r="AN579" s="102">
        <f t="shared" si="83"/>
        <v>-1.1609292891636787E-2</v>
      </c>
      <c r="AO579" s="101">
        <f t="shared" si="84"/>
        <v>-6.8110194545400677E-3</v>
      </c>
      <c r="AP579" s="102">
        <f t="shared" si="85"/>
        <v>-1.0725006507093375E-2</v>
      </c>
      <c r="AQ579" s="101">
        <f t="shared" si="86"/>
        <v>-1.1825685067479521E-2</v>
      </c>
      <c r="AR579" s="102">
        <f t="shared" si="88"/>
        <v>-8.6636800124272884E-3</v>
      </c>
      <c r="AS579" s="101">
        <f t="shared" si="88"/>
        <v>-4.7385449086479372E-3</v>
      </c>
      <c r="AT579" s="102">
        <f t="shared" si="88"/>
        <v>-1.221264504706621E-2</v>
      </c>
      <c r="AU579" s="101">
        <f t="shared" si="88"/>
        <v>-1.4889203011592864E-2</v>
      </c>
      <c r="AV579" s="102">
        <f t="shared" si="88"/>
        <v>-3.1793644961223527E-2</v>
      </c>
      <c r="AW579" s="102">
        <f t="shared" si="87"/>
        <v>-1.4459543588191565E-2</v>
      </c>
    </row>
    <row r="580" spans="6:49" x14ac:dyDescent="0.3">
      <c r="F580" s="18">
        <v>44230</v>
      </c>
      <c r="G580" s="22">
        <v>2232.85009765625</v>
      </c>
      <c r="H580" s="26">
        <v>216.75</v>
      </c>
      <c r="I580" s="22">
        <v>17166.400390625</v>
      </c>
      <c r="J580" s="26">
        <v>524.75</v>
      </c>
      <c r="K580" s="22">
        <v>746.90002441406205</v>
      </c>
      <c r="Y580" s="94">
        <v>209</v>
      </c>
      <c r="Z580" s="18">
        <v>44228</v>
      </c>
      <c r="AA580" s="22">
        <v>2248.60009765625</v>
      </c>
      <c r="AB580" s="26">
        <v>215.94999694824199</v>
      </c>
      <c r="AC580" s="22">
        <v>17087.69921875</v>
      </c>
      <c r="AD580" s="26">
        <v>525.20001220703102</v>
      </c>
      <c r="AE580" s="22">
        <v>752.95001220703102</v>
      </c>
      <c r="AF580" s="26">
        <v>14281.200194999999</v>
      </c>
      <c r="AG580" s="64">
        <f t="shared" si="90"/>
        <v>-6.7811028545087517E-3</v>
      </c>
      <c r="AH580" s="65">
        <f t="shared" si="90"/>
        <v>6.0610136847009478E-2</v>
      </c>
      <c r="AI580" s="64">
        <f t="shared" si="90"/>
        <v>1.6223186603425677E-3</v>
      </c>
      <c r="AJ580" s="65">
        <f t="shared" si="89"/>
        <v>2.0486457112878036E-2</v>
      </c>
      <c r="AK580" s="64">
        <f t="shared" si="89"/>
        <v>1.1084498627269481E-2</v>
      </c>
      <c r="AL580" s="64">
        <f t="shared" si="89"/>
        <v>4.6333349725339458E-2</v>
      </c>
      <c r="AM580" s="101">
        <f t="shared" si="82"/>
        <v>2.7876757919947648E-2</v>
      </c>
      <c r="AN580" s="102">
        <f t="shared" si="83"/>
        <v>3.645548005947797E-2</v>
      </c>
      <c r="AO580" s="101">
        <f t="shared" si="84"/>
        <v>2.8238916507961533E-2</v>
      </c>
      <c r="AP580" s="102">
        <f t="shared" si="85"/>
        <v>3.6910239914858201E-2</v>
      </c>
      <c r="AQ580" s="101">
        <f t="shared" si="86"/>
        <v>3.6187815869209522E-2</v>
      </c>
      <c r="AR580" s="102">
        <f t="shared" ref="AR580:AV630" si="91">AG580-AM580</f>
        <v>-3.46578607744564E-2</v>
      </c>
      <c r="AS580" s="101">
        <f t="shared" si="91"/>
        <v>2.4154656787531509E-2</v>
      </c>
      <c r="AT580" s="102">
        <f t="shared" si="91"/>
        <v>-2.6616597847618967E-2</v>
      </c>
      <c r="AU580" s="101">
        <f t="shared" si="91"/>
        <v>-1.6423782801980164E-2</v>
      </c>
      <c r="AV580" s="102">
        <f t="shared" si="91"/>
        <v>-2.5103317241940041E-2</v>
      </c>
      <c r="AW580" s="102">
        <f t="shared" si="87"/>
        <v>-1.5729380375692811E-2</v>
      </c>
    </row>
    <row r="581" spans="6:49" x14ac:dyDescent="0.3">
      <c r="F581" s="18">
        <v>44231</v>
      </c>
      <c r="G581" s="22">
        <v>2245.60009765625</v>
      </c>
      <c r="H581" s="26">
        <v>229.94999694824199</v>
      </c>
      <c r="I581" s="22">
        <v>17074</v>
      </c>
      <c r="J581" s="26">
        <v>526.09997558593705</v>
      </c>
      <c r="K581" s="22">
        <v>768.75</v>
      </c>
      <c r="Y581" s="94">
        <v>210</v>
      </c>
      <c r="Z581" s="18">
        <v>44229</v>
      </c>
      <c r="AA581" s="22">
        <v>2230.44995117187</v>
      </c>
      <c r="AB581" s="26">
        <v>218.19999694824199</v>
      </c>
      <c r="AC581" s="22">
        <v>17190.30078125</v>
      </c>
      <c r="AD581" s="26">
        <v>526.40002441406205</v>
      </c>
      <c r="AE581" s="22">
        <v>747.84997558593705</v>
      </c>
      <c r="AF581" s="26">
        <v>14647.849609000001</v>
      </c>
      <c r="AG581" s="64">
        <f t="shared" si="90"/>
        <v>-8.1045068185410206E-3</v>
      </c>
      <c r="AH581" s="65">
        <f t="shared" si="90"/>
        <v>1.036517413798221E-2</v>
      </c>
      <c r="AI581" s="64">
        <f t="shared" si="90"/>
        <v>5.9864559727191421E-3</v>
      </c>
      <c r="AJ581" s="65">
        <f t="shared" si="89"/>
        <v>2.2822607191294794E-3</v>
      </c>
      <c r="AK581" s="64">
        <f t="shared" si="89"/>
        <v>-6.7964502854345665E-3</v>
      </c>
      <c r="AL581" s="64">
        <f t="shared" si="89"/>
        <v>2.534953967202384E-2</v>
      </c>
      <c r="AM581" s="101">
        <f t="shared" si="82"/>
        <v>1.5494056591264013E-2</v>
      </c>
      <c r="AN581" s="102">
        <f t="shared" si="83"/>
        <v>1.9550606781448231E-2</v>
      </c>
      <c r="AO581" s="101">
        <f t="shared" si="84"/>
        <v>1.591149479202467E-2</v>
      </c>
      <c r="AP581" s="102">
        <f t="shared" si="85"/>
        <v>2.0156435519488963E-2</v>
      </c>
      <c r="AQ581" s="101">
        <f t="shared" si="86"/>
        <v>1.9300975484156466E-2</v>
      </c>
      <c r="AR581" s="102">
        <f t="shared" si="91"/>
        <v>-2.3598563409805033E-2</v>
      </c>
      <c r="AS581" s="101">
        <f t="shared" si="91"/>
        <v>-9.1854326434660204E-3</v>
      </c>
      <c r="AT581" s="102">
        <f t="shared" si="91"/>
        <v>-9.9250388193055268E-3</v>
      </c>
      <c r="AU581" s="101">
        <f t="shared" si="91"/>
        <v>-1.7874174800359483E-2</v>
      </c>
      <c r="AV581" s="102">
        <f t="shared" si="91"/>
        <v>-2.6097425769591034E-2</v>
      </c>
      <c r="AW581" s="102">
        <f t="shared" si="87"/>
        <v>-1.7336127088505418E-2</v>
      </c>
    </row>
    <row r="582" spans="6:49" x14ac:dyDescent="0.3">
      <c r="F582" s="18">
        <v>44232</v>
      </c>
      <c r="G582" s="22">
        <v>2269.55004882812</v>
      </c>
      <c r="H582" s="26">
        <v>234.350006103515</v>
      </c>
      <c r="I582" s="22">
        <v>17115.75</v>
      </c>
      <c r="J582" s="26">
        <v>521.75</v>
      </c>
      <c r="K582" s="22">
        <v>749.15002441406205</v>
      </c>
      <c r="Y582" s="94">
        <v>211</v>
      </c>
      <c r="Z582" s="18">
        <v>44230</v>
      </c>
      <c r="AA582" s="22">
        <v>2232.85009765625</v>
      </c>
      <c r="AB582" s="26">
        <v>216.75</v>
      </c>
      <c r="AC582" s="22">
        <v>17166.400390625</v>
      </c>
      <c r="AD582" s="26">
        <v>524.75</v>
      </c>
      <c r="AE582" s="22">
        <v>746.90002441406205</v>
      </c>
      <c r="AF582" s="26">
        <v>14789.950194999999</v>
      </c>
      <c r="AG582" s="64">
        <f t="shared" si="90"/>
        <v>1.0755031879901037E-3</v>
      </c>
      <c r="AH582" s="65">
        <f t="shared" si="90"/>
        <v>-6.6674437522604053E-3</v>
      </c>
      <c r="AI582" s="64">
        <f t="shared" si="90"/>
        <v>-1.391309041042575E-3</v>
      </c>
      <c r="AJ582" s="65">
        <f t="shared" si="89"/>
        <v>-3.1394676896612335E-3</v>
      </c>
      <c r="AK582" s="64">
        <f t="shared" si="89"/>
        <v>-1.271050409456607E-3</v>
      </c>
      <c r="AL582" s="64">
        <f t="shared" si="89"/>
        <v>9.6543689184166968E-3</v>
      </c>
      <c r="AM582" s="101">
        <f t="shared" si="82"/>
        <v>6.2322203827391001E-3</v>
      </c>
      <c r="AN582" s="102">
        <f t="shared" si="83"/>
        <v>6.9063409406580987E-3</v>
      </c>
      <c r="AO582" s="101">
        <f t="shared" si="84"/>
        <v>6.691005839267389E-3</v>
      </c>
      <c r="AP582" s="102">
        <f t="shared" si="85"/>
        <v>7.6251640254303725E-3</v>
      </c>
      <c r="AQ582" s="101">
        <f t="shared" si="86"/>
        <v>6.6701976292817362E-3</v>
      </c>
      <c r="AR582" s="102">
        <f t="shared" si="91"/>
        <v>-5.1567171947489963E-3</v>
      </c>
      <c r="AS582" s="101">
        <f t="shared" si="91"/>
        <v>-1.3573784692918504E-2</v>
      </c>
      <c r="AT582" s="102">
        <f t="shared" si="91"/>
        <v>-8.082314880309964E-3</v>
      </c>
      <c r="AU582" s="101">
        <f t="shared" si="91"/>
        <v>-1.0764631715091606E-2</v>
      </c>
      <c r="AV582" s="102">
        <f t="shared" si="91"/>
        <v>-7.9412480387383438E-3</v>
      </c>
      <c r="AW582" s="102">
        <f t="shared" si="87"/>
        <v>-9.1037393043614835E-3</v>
      </c>
    </row>
    <row r="583" spans="6:49" x14ac:dyDescent="0.3">
      <c r="F583" s="18">
        <v>44235</v>
      </c>
      <c r="G583" s="22">
        <v>2236.64990234375</v>
      </c>
      <c r="H583" s="26">
        <v>233.100006103515</v>
      </c>
      <c r="I583" s="22">
        <v>17218.19921875</v>
      </c>
      <c r="J583" s="26">
        <v>518.40002441406205</v>
      </c>
      <c r="K583" s="22">
        <v>735.40002441406205</v>
      </c>
      <c r="Y583" s="94">
        <v>212</v>
      </c>
      <c r="Z583" s="18">
        <v>44231</v>
      </c>
      <c r="AA583" s="22">
        <v>2245.60009765625</v>
      </c>
      <c r="AB583" s="26">
        <v>229.94999694824199</v>
      </c>
      <c r="AC583" s="22">
        <v>17074</v>
      </c>
      <c r="AD583" s="26">
        <v>526.09997558593705</v>
      </c>
      <c r="AE583" s="22">
        <v>768.75</v>
      </c>
      <c r="AF583" s="26">
        <v>14895.650390999999</v>
      </c>
      <c r="AG583" s="64">
        <f t="shared" si="90"/>
        <v>5.6939494205843098E-3</v>
      </c>
      <c r="AH583" s="65">
        <f t="shared" si="90"/>
        <v>5.9117265053883407E-2</v>
      </c>
      <c r="AI583" s="64">
        <f t="shared" si="90"/>
        <v>-5.397169067437653E-3</v>
      </c>
      <c r="AJ583" s="65">
        <f t="shared" si="89"/>
        <v>2.5693036302720687E-3</v>
      </c>
      <c r="AK583" s="64">
        <f t="shared" si="89"/>
        <v>2.88344790705173E-2</v>
      </c>
      <c r="AL583" s="64">
        <f t="shared" si="89"/>
        <v>7.1213410283298599E-3</v>
      </c>
      <c r="AM583" s="101">
        <f t="shared" ref="AM583:AM646" si="92">$AZ$11+$AZ$12*AL583</f>
        <v>4.7374619122574763E-3</v>
      </c>
      <c r="AN583" s="102">
        <f t="shared" ref="AN583:AN646" si="93">$BA$11+$BA$12*AL583</f>
        <v>4.8656955391397499E-3</v>
      </c>
      <c r="AO583" s="101">
        <f t="shared" ref="AO583:AO646" si="94">$BB$11+$BB$12*AL583</f>
        <v>5.2029203609871332E-3</v>
      </c>
      <c r="AP583" s="102">
        <f t="shared" ref="AP583:AP646" si="95">$BC$11+$BC$12*AL583</f>
        <v>5.6027546683734934E-3</v>
      </c>
      <c r="AQ583" s="101">
        <f t="shared" ref="AQ583:AQ646" si="96">$BD$11+$BD$12*AL583</f>
        <v>4.6317290403028082E-3</v>
      </c>
      <c r="AR583" s="102">
        <f t="shared" si="91"/>
        <v>9.5648750832683354E-4</v>
      </c>
      <c r="AS583" s="101">
        <f t="shared" si="91"/>
        <v>5.4251569514743657E-2</v>
      </c>
      <c r="AT583" s="102">
        <f t="shared" si="91"/>
        <v>-1.0600089428424785E-2</v>
      </c>
      <c r="AU583" s="101">
        <f t="shared" si="91"/>
        <v>-3.0334510381014247E-3</v>
      </c>
      <c r="AV583" s="102">
        <f t="shared" si="91"/>
        <v>2.4202750030214493E-2</v>
      </c>
      <c r="AW583" s="102">
        <f t="shared" ref="AW583:AW646" si="97">AVERAGE(AR583:AV583)</f>
        <v>1.3155453317351757E-2</v>
      </c>
    </row>
    <row r="584" spans="6:49" x14ac:dyDescent="0.3">
      <c r="F584" s="18">
        <v>44236</v>
      </c>
      <c r="G584" s="22">
        <v>2216.25</v>
      </c>
      <c r="H584" s="26">
        <v>229</v>
      </c>
      <c r="I584" s="22">
        <v>17318.94921875</v>
      </c>
      <c r="J584" s="26">
        <v>525.15002441406205</v>
      </c>
      <c r="K584" s="22">
        <v>743.59997558593705</v>
      </c>
      <c r="Y584" s="94">
        <v>213</v>
      </c>
      <c r="Z584" s="18">
        <v>44232</v>
      </c>
      <c r="AA584" s="22">
        <v>2269.55004882812</v>
      </c>
      <c r="AB584" s="26">
        <v>234.350006103515</v>
      </c>
      <c r="AC584" s="22">
        <v>17115.75</v>
      </c>
      <c r="AD584" s="26">
        <v>521.75</v>
      </c>
      <c r="AE584" s="22">
        <v>749.15002441406205</v>
      </c>
      <c r="AF584" s="26">
        <v>14924.25</v>
      </c>
      <c r="AG584" s="64">
        <f t="shared" si="90"/>
        <v>1.06088059172163E-2</v>
      </c>
      <c r="AH584" s="65">
        <f t="shared" si="90"/>
        <v>1.8953869698622339E-2</v>
      </c>
      <c r="AI584" s="64">
        <f t="shared" si="90"/>
        <v>2.4422536433781309E-3</v>
      </c>
      <c r="AJ584" s="65">
        <f t="shared" si="89"/>
        <v>-8.3027163737043209E-3</v>
      </c>
      <c r="AK584" s="64">
        <f t="shared" si="89"/>
        <v>-2.582655604255801E-2</v>
      </c>
      <c r="AL584" s="64">
        <f t="shared" si="89"/>
        <v>1.9181564924052171E-3</v>
      </c>
      <c r="AM584" s="101">
        <f t="shared" si="92"/>
        <v>1.6670242794978422E-3</v>
      </c>
      <c r="AN584" s="102">
        <f t="shared" si="93"/>
        <v>6.7393174607626068E-4</v>
      </c>
      <c r="AO584" s="101">
        <f t="shared" si="94"/>
        <v>2.1461899637326386E-3</v>
      </c>
      <c r="AP584" s="102">
        <f t="shared" si="95"/>
        <v>1.4484501961922161E-3</v>
      </c>
      <c r="AQ584" s="101">
        <f t="shared" si="96"/>
        <v>4.4443671689310704E-4</v>
      </c>
      <c r="AR584" s="102">
        <f t="shared" si="91"/>
        <v>8.9417816377184572E-3</v>
      </c>
      <c r="AS584" s="101">
        <f t="shared" si="91"/>
        <v>1.827993795254608E-2</v>
      </c>
      <c r="AT584" s="102">
        <f t="shared" si="91"/>
        <v>2.9606367964549228E-4</v>
      </c>
      <c r="AU584" s="101">
        <f t="shared" si="91"/>
        <v>-9.7511665698965366E-3</v>
      </c>
      <c r="AV584" s="102">
        <f t="shared" si="91"/>
        <v>-2.6270992759451117E-2</v>
      </c>
      <c r="AW584" s="102">
        <f t="shared" si="97"/>
        <v>-1.7008752118875252E-3</v>
      </c>
    </row>
    <row r="585" spans="6:49" x14ac:dyDescent="0.3">
      <c r="F585" s="18">
        <v>44237</v>
      </c>
      <c r="G585" s="22">
        <v>2235.5</v>
      </c>
      <c r="H585" s="26">
        <v>227.55000305175699</v>
      </c>
      <c r="I585" s="22">
        <v>17177.349609375</v>
      </c>
      <c r="J585" s="26">
        <v>524.65002441406205</v>
      </c>
      <c r="K585" s="22">
        <v>749.70001220703102</v>
      </c>
      <c r="Y585" s="94">
        <v>214</v>
      </c>
      <c r="Z585" s="18">
        <v>44235</v>
      </c>
      <c r="AA585" s="22">
        <v>2236.64990234375</v>
      </c>
      <c r="AB585" s="26">
        <v>233.100006103515</v>
      </c>
      <c r="AC585" s="22">
        <v>17218.19921875</v>
      </c>
      <c r="AD585" s="26">
        <v>518.40002441406205</v>
      </c>
      <c r="AE585" s="22">
        <v>735.40002441406205</v>
      </c>
      <c r="AF585" s="26">
        <v>15115.799805000001</v>
      </c>
      <c r="AG585" s="64">
        <f t="shared" si="90"/>
        <v>-1.4602428409521624E-2</v>
      </c>
      <c r="AH585" s="65">
        <f t="shared" si="90"/>
        <v>-5.348178187340207E-3</v>
      </c>
      <c r="AI585" s="64">
        <f t="shared" si="90"/>
        <v>5.9678263142648146E-3</v>
      </c>
      <c r="AJ585" s="65">
        <f t="shared" si="89"/>
        <v>-6.4413538242192175E-3</v>
      </c>
      <c r="AK585" s="64">
        <f t="shared" si="89"/>
        <v>-1.8524661012654698E-2</v>
      </c>
      <c r="AL585" s="64">
        <f t="shared" si="89"/>
        <v>1.2753134726059771E-2</v>
      </c>
      <c r="AM585" s="101">
        <f t="shared" si="92"/>
        <v>8.0608249777143759E-3</v>
      </c>
      <c r="AN585" s="102">
        <f t="shared" si="93"/>
        <v>9.4027533254156751E-3</v>
      </c>
      <c r="AO585" s="101">
        <f t="shared" si="94"/>
        <v>8.5114470657502786E-3</v>
      </c>
      <c r="AP585" s="102">
        <f t="shared" si="95"/>
        <v>1.00992674449906E-2</v>
      </c>
      <c r="AQ585" s="101">
        <f t="shared" si="96"/>
        <v>9.1639470223315589E-3</v>
      </c>
      <c r="AR585" s="102">
        <f t="shared" si="91"/>
        <v>-2.2663253387236001E-2</v>
      </c>
      <c r="AS585" s="101">
        <f t="shared" si="91"/>
        <v>-1.4750931512755881E-2</v>
      </c>
      <c r="AT585" s="102">
        <f t="shared" si="91"/>
        <v>-2.543620751485464E-3</v>
      </c>
      <c r="AU585" s="101">
        <f t="shared" si="91"/>
        <v>-1.654062126920982E-2</v>
      </c>
      <c r="AV585" s="102">
        <f t="shared" si="91"/>
        <v>-2.7688608034986257E-2</v>
      </c>
      <c r="AW585" s="102">
        <f t="shared" si="97"/>
        <v>-1.6837406991134684E-2</v>
      </c>
    </row>
    <row r="586" spans="6:49" x14ac:dyDescent="0.3">
      <c r="F586" s="18">
        <v>44238</v>
      </c>
      <c r="G586" s="22">
        <v>2263</v>
      </c>
      <c r="H586" s="26">
        <v>226.44999694824199</v>
      </c>
      <c r="I586" s="22">
        <v>17412.25</v>
      </c>
      <c r="J586" s="26">
        <v>535.79998779296795</v>
      </c>
      <c r="K586" s="22">
        <v>758.75</v>
      </c>
      <c r="Y586" s="94">
        <v>215</v>
      </c>
      <c r="Z586" s="18">
        <v>44236</v>
      </c>
      <c r="AA586" s="22">
        <v>2216.25</v>
      </c>
      <c r="AB586" s="26">
        <v>229</v>
      </c>
      <c r="AC586" s="22">
        <v>17318.94921875</v>
      </c>
      <c r="AD586" s="26">
        <v>525.15002441406205</v>
      </c>
      <c r="AE586" s="22">
        <v>743.59997558593705</v>
      </c>
      <c r="AF586" s="26">
        <v>15109.299805000001</v>
      </c>
      <c r="AG586" s="64">
        <f t="shared" si="90"/>
        <v>-9.1625886547694914E-3</v>
      </c>
      <c r="AH586" s="65">
        <f t="shared" si="90"/>
        <v>-1.7745568671576954E-2</v>
      </c>
      <c r="AI586" s="64">
        <f t="shared" si="90"/>
        <v>5.8343140847186134E-3</v>
      </c>
      <c r="AJ586" s="65">
        <f t="shared" si="89"/>
        <v>1.2936790425384955E-2</v>
      </c>
      <c r="AK586" s="64">
        <f t="shared" si="89"/>
        <v>1.1088620949521094E-2</v>
      </c>
      <c r="AL586" s="64">
        <f t="shared" si="89"/>
        <v>-4.3010611604754357E-4</v>
      </c>
      <c r="AM586" s="101">
        <f t="shared" si="92"/>
        <v>2.8129716664725878E-4</v>
      </c>
      <c r="AN586" s="102">
        <f t="shared" si="93"/>
        <v>-1.2178639630236229E-3</v>
      </c>
      <c r="AO586" s="101">
        <f t="shared" si="94"/>
        <v>7.666490986270153E-4</v>
      </c>
      <c r="AP586" s="102">
        <f t="shared" si="95"/>
        <v>-4.2643965036168316E-4</v>
      </c>
      <c r="AQ586" s="101">
        <f t="shared" si="96"/>
        <v>-1.4453409617255729E-3</v>
      </c>
      <c r="AR586" s="102">
        <f t="shared" si="91"/>
        <v>-9.4438858214167497E-3</v>
      </c>
      <c r="AS586" s="101">
        <f t="shared" si="91"/>
        <v>-1.6527704708553331E-2</v>
      </c>
      <c r="AT586" s="102">
        <f t="shared" si="91"/>
        <v>5.0676649860915985E-3</v>
      </c>
      <c r="AU586" s="101">
        <f t="shared" si="91"/>
        <v>1.3363230075746638E-2</v>
      </c>
      <c r="AV586" s="102">
        <f t="shared" si="91"/>
        <v>1.2533961911246666E-2</v>
      </c>
      <c r="AW586" s="102">
        <f t="shared" si="97"/>
        <v>9.9865328862296489E-4</v>
      </c>
    </row>
    <row r="587" spans="6:49" x14ac:dyDescent="0.3">
      <c r="F587" s="18">
        <v>44239</v>
      </c>
      <c r="G587" s="22">
        <v>2241.55004882812</v>
      </c>
      <c r="H587" s="26">
        <v>217.44999694824199</v>
      </c>
      <c r="I587" s="22">
        <v>17294.30078125</v>
      </c>
      <c r="J587" s="26">
        <v>534</v>
      </c>
      <c r="K587" s="22">
        <v>754.29998779296795</v>
      </c>
      <c r="Y587" s="94">
        <v>216</v>
      </c>
      <c r="Z587" s="18">
        <v>44237</v>
      </c>
      <c r="AA587" s="22">
        <v>2235.5</v>
      </c>
      <c r="AB587" s="26">
        <v>227.55000305175699</v>
      </c>
      <c r="AC587" s="22">
        <v>17177.349609375</v>
      </c>
      <c r="AD587" s="26">
        <v>524.65002441406205</v>
      </c>
      <c r="AE587" s="22">
        <v>749.70001220703102</v>
      </c>
      <c r="AF587" s="26">
        <v>15106.5</v>
      </c>
      <c r="AG587" s="64">
        <f t="shared" si="90"/>
        <v>8.6483382856176322E-3</v>
      </c>
      <c r="AH587" s="65">
        <f t="shared" si="90"/>
        <v>-6.3519956802198648E-3</v>
      </c>
      <c r="AI587" s="64">
        <f t="shared" si="90"/>
        <v>-8.2095998395812393E-3</v>
      </c>
      <c r="AJ587" s="65">
        <f t="shared" si="89"/>
        <v>-9.525624205589529E-4</v>
      </c>
      <c r="AK587" s="64">
        <f t="shared" si="89"/>
        <v>8.1699197765347925E-3</v>
      </c>
      <c r="AL587" s="64">
        <f t="shared" si="89"/>
        <v>-1.8532059558792153E-4</v>
      </c>
      <c r="AM587" s="101">
        <f t="shared" si="92"/>
        <v>4.2574691060397825E-4</v>
      </c>
      <c r="AN587" s="102">
        <f t="shared" si="93"/>
        <v>-1.0206610626374455E-3</v>
      </c>
      <c r="AO587" s="101">
        <f t="shared" si="94"/>
        <v>9.1045398120047577E-4</v>
      </c>
      <c r="AP587" s="102">
        <f t="shared" si="95"/>
        <v>-2.3099903599379075E-4</v>
      </c>
      <c r="AQ587" s="101">
        <f t="shared" si="96"/>
        <v>-1.2483484230935993E-3</v>
      </c>
      <c r="AR587" s="102">
        <f t="shared" si="91"/>
        <v>8.2225913750136534E-3</v>
      </c>
      <c r="AS587" s="101">
        <f t="shared" si="91"/>
        <v>-5.3313346175824193E-3</v>
      </c>
      <c r="AT587" s="102">
        <f t="shared" si="91"/>
        <v>-9.1200538207817147E-3</v>
      </c>
      <c r="AU587" s="101">
        <f t="shared" si="91"/>
        <v>-7.215633845651622E-4</v>
      </c>
      <c r="AV587" s="102">
        <f t="shared" si="91"/>
        <v>9.4182681996283924E-3</v>
      </c>
      <c r="AW587" s="102">
        <f t="shared" si="97"/>
        <v>4.9358155034254984E-4</v>
      </c>
    </row>
    <row r="588" spans="6:49" x14ac:dyDescent="0.3">
      <c r="F588" s="18">
        <v>44242</v>
      </c>
      <c r="G588" s="22">
        <v>2215.19995117187</v>
      </c>
      <c r="H588" s="26">
        <v>218.600006103515</v>
      </c>
      <c r="I588" s="22">
        <v>17479.849609375</v>
      </c>
      <c r="J588" s="26">
        <v>527.29998779296795</v>
      </c>
      <c r="K588" s="22">
        <v>743.29998779296795</v>
      </c>
      <c r="Y588" s="94">
        <v>217</v>
      </c>
      <c r="Z588" s="18">
        <v>44238</v>
      </c>
      <c r="AA588" s="22">
        <v>2263</v>
      </c>
      <c r="AB588" s="26">
        <v>226.44999694824199</v>
      </c>
      <c r="AC588" s="22">
        <v>17412.25</v>
      </c>
      <c r="AD588" s="26">
        <v>535.79998779296795</v>
      </c>
      <c r="AE588" s="22">
        <v>758.75</v>
      </c>
      <c r="AF588" s="26">
        <v>15173.299805000001</v>
      </c>
      <c r="AG588" s="64">
        <f t="shared" si="90"/>
        <v>1.222644995950197E-2</v>
      </c>
      <c r="AH588" s="65">
        <f t="shared" si="90"/>
        <v>-4.8458513483172101E-3</v>
      </c>
      <c r="AI588" s="64">
        <f t="shared" si="90"/>
        <v>1.358234871016446E-2</v>
      </c>
      <c r="AJ588" s="65">
        <f t="shared" si="89"/>
        <v>2.1029514189776548E-2</v>
      </c>
      <c r="AK588" s="64">
        <f t="shared" si="89"/>
        <v>1.199919958213742E-2</v>
      </c>
      <c r="AL588" s="64">
        <f t="shared" si="89"/>
        <v>4.4121766853032181E-3</v>
      </c>
      <c r="AM588" s="101">
        <f t="shared" si="92"/>
        <v>3.1387640197020842E-3</v>
      </c>
      <c r="AN588" s="102">
        <f t="shared" si="93"/>
        <v>2.6831519595010471E-3</v>
      </c>
      <c r="AO588" s="101">
        <f t="shared" si="94"/>
        <v>3.6113594733593194E-3</v>
      </c>
      <c r="AP588" s="102">
        <f t="shared" si="95"/>
        <v>3.4397151935281925E-3</v>
      </c>
      <c r="AQ588" s="101">
        <f t="shared" si="96"/>
        <v>2.4515136398903714E-3</v>
      </c>
      <c r="AR588" s="102">
        <f t="shared" si="91"/>
        <v>9.0876859397998853E-3</v>
      </c>
      <c r="AS588" s="101">
        <f t="shared" si="91"/>
        <v>-7.5290033078182573E-3</v>
      </c>
      <c r="AT588" s="102">
        <f t="shared" si="91"/>
        <v>9.970989236805141E-3</v>
      </c>
      <c r="AU588" s="101">
        <f t="shared" si="91"/>
        <v>1.7589798996248355E-2</v>
      </c>
      <c r="AV588" s="102">
        <f t="shared" si="91"/>
        <v>9.5476859422470479E-3</v>
      </c>
      <c r="AW588" s="102">
        <f t="shared" si="97"/>
        <v>7.7334313614564349E-3</v>
      </c>
    </row>
    <row r="589" spans="6:49" x14ac:dyDescent="0.3">
      <c r="F589" s="18">
        <v>44243</v>
      </c>
      <c r="G589" s="22">
        <v>2196.10009765625</v>
      </c>
      <c r="H589" s="26">
        <v>218.25</v>
      </c>
      <c r="I589" s="22">
        <v>17217.25</v>
      </c>
      <c r="J589" s="26">
        <v>522.59997558593705</v>
      </c>
      <c r="K589" s="22">
        <v>721.09997558593705</v>
      </c>
      <c r="Y589" s="94">
        <v>218</v>
      </c>
      <c r="Z589" s="18">
        <v>44239</v>
      </c>
      <c r="AA589" s="22">
        <v>2241.55004882812</v>
      </c>
      <c r="AB589" s="26">
        <v>217.44999694824199</v>
      </c>
      <c r="AC589" s="22">
        <v>17294.30078125</v>
      </c>
      <c r="AD589" s="26">
        <v>534</v>
      </c>
      <c r="AE589" s="22">
        <v>754.29998779296795</v>
      </c>
      <c r="AF589" s="26">
        <v>15163.299805000001</v>
      </c>
      <c r="AG589" s="64">
        <f t="shared" si="90"/>
        <v>-9.5237540124458991E-3</v>
      </c>
      <c r="AH589" s="65">
        <f t="shared" si="90"/>
        <v>-4.0555231516352847E-2</v>
      </c>
      <c r="AI589" s="64">
        <f t="shared" si="90"/>
        <v>-6.7969688826543268E-3</v>
      </c>
      <c r="AJ589" s="65">
        <f t="shared" si="89"/>
        <v>-3.3650953674987248E-3</v>
      </c>
      <c r="AK589" s="64">
        <f t="shared" si="89"/>
        <v>-5.8821916973816344E-3</v>
      </c>
      <c r="AL589" s="64">
        <f t="shared" si="89"/>
        <v>-6.5926969342340104E-4</v>
      </c>
      <c r="AM589" s="101">
        <f t="shared" si="92"/>
        <v>1.4606604671012658E-4</v>
      </c>
      <c r="AN589" s="102">
        <f t="shared" si="93"/>
        <v>-1.4024815908822352E-3</v>
      </c>
      <c r="AO589" s="101">
        <f t="shared" si="94"/>
        <v>6.320216857278717E-4</v>
      </c>
      <c r="AP589" s="102">
        <f t="shared" si="95"/>
        <v>-6.094074593602939E-4</v>
      </c>
      <c r="AQ589" s="101">
        <f t="shared" si="96"/>
        <v>-1.6297616528861084E-3</v>
      </c>
      <c r="AR589" s="102">
        <f t="shared" si="91"/>
        <v>-9.6698200591560264E-3</v>
      </c>
      <c r="AS589" s="101">
        <f t="shared" si="91"/>
        <v>-3.915274992547061E-2</v>
      </c>
      <c r="AT589" s="102">
        <f t="shared" si="91"/>
        <v>-7.4289905683821988E-3</v>
      </c>
      <c r="AU589" s="101">
        <f t="shared" si="91"/>
        <v>-2.7556879081384309E-3</v>
      </c>
      <c r="AV589" s="102">
        <f t="shared" si="91"/>
        <v>-4.2524300444955259E-3</v>
      </c>
      <c r="AW589" s="102">
        <f t="shared" si="97"/>
        <v>-1.2651935701128558E-2</v>
      </c>
    </row>
    <row r="590" spans="6:49" x14ac:dyDescent="0.3">
      <c r="F590" s="18">
        <v>44244</v>
      </c>
      <c r="G590" s="22">
        <v>2163.89990234375</v>
      </c>
      <c r="H590" s="26">
        <v>217.75</v>
      </c>
      <c r="I590" s="22">
        <v>16741.19921875</v>
      </c>
      <c r="J590" s="26">
        <v>520.04998779296795</v>
      </c>
      <c r="K590" s="22">
        <v>720.79998779296795</v>
      </c>
      <c r="Y590" s="94">
        <v>219</v>
      </c>
      <c r="Z590" s="18">
        <v>44242</v>
      </c>
      <c r="AA590" s="22">
        <v>2215.19995117187</v>
      </c>
      <c r="AB590" s="26">
        <v>218.600006103515</v>
      </c>
      <c r="AC590" s="22">
        <v>17479.849609375</v>
      </c>
      <c r="AD590" s="26">
        <v>527.29998779296795</v>
      </c>
      <c r="AE590" s="22">
        <v>743.29998779296795</v>
      </c>
      <c r="AF590" s="26">
        <v>15314.700194999999</v>
      </c>
      <c r="AG590" s="64">
        <f t="shared" si="90"/>
        <v>-1.1824941806651791E-2</v>
      </c>
      <c r="AH590" s="65">
        <f t="shared" si="90"/>
        <v>5.2746786540166816E-3</v>
      </c>
      <c r="AI590" s="64">
        <f t="shared" si="90"/>
        <v>1.0671753989307337E-2</v>
      </c>
      <c r="AJ590" s="65">
        <f t="shared" si="89"/>
        <v>-1.2626215573841294E-2</v>
      </c>
      <c r="AK590" s="64">
        <f t="shared" si="89"/>
        <v>-1.4690435367831312E-2</v>
      </c>
      <c r="AL590" s="64">
        <f t="shared" si="89"/>
        <v>9.9351424211015348E-3</v>
      </c>
      <c r="AM590" s="101">
        <f t="shared" si="92"/>
        <v>6.3979069008652661E-3</v>
      </c>
      <c r="AN590" s="102">
        <f t="shared" si="93"/>
        <v>7.1325363013030902E-3</v>
      </c>
      <c r="AO590" s="101">
        <f t="shared" si="94"/>
        <v>6.8559526895039516E-3</v>
      </c>
      <c r="AP590" s="102">
        <f t="shared" si="95"/>
        <v>7.8493380115383527E-3</v>
      </c>
      <c r="AQ590" s="101">
        <f t="shared" si="96"/>
        <v>6.8961517011182725E-3</v>
      </c>
      <c r="AR590" s="102">
        <f t="shared" si="91"/>
        <v>-1.8222848707517059E-2</v>
      </c>
      <c r="AS590" s="101">
        <f t="shared" si="91"/>
        <v>-1.8578576472864086E-3</v>
      </c>
      <c r="AT590" s="102">
        <f t="shared" si="91"/>
        <v>3.815801299803385E-3</v>
      </c>
      <c r="AU590" s="101">
        <f t="shared" si="91"/>
        <v>-2.0475553585379648E-2</v>
      </c>
      <c r="AV590" s="102">
        <f t="shared" si="91"/>
        <v>-2.1586587068949586E-2</v>
      </c>
      <c r="AW590" s="102">
        <f t="shared" si="97"/>
        <v>-1.1665409141865864E-2</v>
      </c>
    </row>
    <row r="591" spans="6:49" x14ac:dyDescent="0.3">
      <c r="F591" s="18">
        <v>44245</v>
      </c>
      <c r="G591" s="22">
        <v>2146.85009765625</v>
      </c>
      <c r="H591" s="26">
        <v>218.850006103515</v>
      </c>
      <c r="I591" s="22">
        <v>16364.7001953125</v>
      </c>
      <c r="J591" s="26">
        <v>520.04998779296795</v>
      </c>
      <c r="K591" s="22">
        <v>718.75</v>
      </c>
      <c r="Y591" s="94">
        <v>220</v>
      </c>
      <c r="Z591" s="18">
        <v>44243</v>
      </c>
      <c r="AA591" s="22">
        <v>2196.10009765625</v>
      </c>
      <c r="AB591" s="26">
        <v>218.25</v>
      </c>
      <c r="AC591" s="22">
        <v>17217.25</v>
      </c>
      <c r="AD591" s="26">
        <v>522.59997558593705</v>
      </c>
      <c r="AE591" s="22">
        <v>721.09997558593705</v>
      </c>
      <c r="AF591" s="26">
        <v>15313.450194999999</v>
      </c>
      <c r="AG591" s="64">
        <f t="shared" si="90"/>
        <v>-8.6595664131591012E-3</v>
      </c>
      <c r="AH591" s="65">
        <f t="shared" si="90"/>
        <v>-1.6024089436548373E-3</v>
      </c>
      <c r="AI591" s="64">
        <f t="shared" si="90"/>
        <v>-1.5136978386766864E-2</v>
      </c>
      <c r="AJ591" s="65">
        <f t="shared" si="89"/>
        <v>-8.9533170163809146E-3</v>
      </c>
      <c r="AK591" s="64">
        <f t="shared" si="89"/>
        <v>-3.0321925242476958E-2</v>
      </c>
      <c r="AL591" s="64">
        <f t="shared" si="89"/>
        <v>-8.1624256429300743E-5</v>
      </c>
      <c r="AM591" s="101">
        <f t="shared" si="92"/>
        <v>4.8693888638991006E-4</v>
      </c>
      <c r="AN591" s="102">
        <f t="shared" si="93"/>
        <v>-9.3712173072307316E-4</v>
      </c>
      <c r="AO591" s="101">
        <f t="shared" si="94"/>
        <v>9.7137278002486531E-4</v>
      </c>
      <c r="AP591" s="102">
        <f t="shared" si="95"/>
        <v>-1.4820624582054524E-4</v>
      </c>
      <c r="AQ591" s="101">
        <f t="shared" si="96"/>
        <v>-1.1648982048807601E-3</v>
      </c>
      <c r="AR591" s="102">
        <f t="shared" si="91"/>
        <v>-9.1465052995490116E-3</v>
      </c>
      <c r="AS591" s="101">
        <f t="shared" si="91"/>
        <v>-6.652872129317641E-4</v>
      </c>
      <c r="AT591" s="102">
        <f t="shared" si="91"/>
        <v>-1.610835116679173E-2</v>
      </c>
      <c r="AU591" s="101">
        <f t="shared" si="91"/>
        <v>-8.8051107705603687E-3</v>
      </c>
      <c r="AV591" s="102">
        <f t="shared" si="91"/>
        <v>-2.9157027037596199E-2</v>
      </c>
      <c r="AW591" s="102">
        <f t="shared" si="97"/>
        <v>-1.2776456297485816E-2</v>
      </c>
    </row>
    <row r="592" spans="6:49" x14ac:dyDescent="0.3">
      <c r="F592" s="18">
        <v>44246</v>
      </c>
      <c r="G592" s="22">
        <v>2181.10009765625</v>
      </c>
      <c r="H592" s="26">
        <v>215.94999694824199</v>
      </c>
      <c r="I592" s="22">
        <v>16376.400390625</v>
      </c>
      <c r="J592" s="26">
        <v>513.45001220703102</v>
      </c>
      <c r="K592" s="22">
        <v>709.70001220703102</v>
      </c>
      <c r="Y592" s="94">
        <v>221</v>
      </c>
      <c r="Z592" s="18">
        <v>44244</v>
      </c>
      <c r="AA592" s="22">
        <v>2163.89990234375</v>
      </c>
      <c r="AB592" s="26">
        <v>217.75</v>
      </c>
      <c r="AC592" s="22">
        <v>16741.19921875</v>
      </c>
      <c r="AD592" s="26">
        <v>520.04998779296795</v>
      </c>
      <c r="AE592" s="22">
        <v>720.79998779296795</v>
      </c>
      <c r="AF592" s="26">
        <v>15208.900390999999</v>
      </c>
      <c r="AG592" s="64">
        <f t="shared" si="90"/>
        <v>-1.4771000353287524E-2</v>
      </c>
      <c r="AH592" s="65">
        <f t="shared" si="90"/>
        <v>-2.293578987099401E-3</v>
      </c>
      <c r="AI592" s="64">
        <f t="shared" si="90"/>
        <v>-2.8039087807329388E-2</v>
      </c>
      <c r="AJ592" s="65">
        <f t="shared" si="89"/>
        <v>-4.8913690436354629E-3</v>
      </c>
      <c r="AK592" s="64">
        <f t="shared" si="89"/>
        <v>-4.1610070728402673E-4</v>
      </c>
      <c r="AL592" s="64">
        <f t="shared" si="89"/>
        <v>-6.8507314077216426E-3</v>
      </c>
      <c r="AM592" s="101">
        <f t="shared" si="92"/>
        <v>-3.5075612498265503E-3</v>
      </c>
      <c r="AN592" s="102">
        <f t="shared" si="93"/>
        <v>-6.3904163567826949E-3</v>
      </c>
      <c r="AO592" s="101">
        <f t="shared" si="94"/>
        <v>-3.0052948643317237E-3</v>
      </c>
      <c r="AP592" s="102">
        <f t="shared" si="95"/>
        <v>-5.5527679939444286E-3</v>
      </c>
      <c r="AQ592" s="101">
        <f t="shared" si="96"/>
        <v>-6.6123756516723257E-3</v>
      </c>
      <c r="AR592" s="102">
        <f t="shared" si="91"/>
        <v>-1.1263439103460973E-2</v>
      </c>
      <c r="AS592" s="101">
        <f t="shared" si="91"/>
        <v>4.0968373696832934E-3</v>
      </c>
      <c r="AT592" s="102">
        <f t="shared" si="91"/>
        <v>-2.5033792942997665E-2</v>
      </c>
      <c r="AU592" s="101">
        <f t="shared" si="91"/>
        <v>6.6139895030896574E-4</v>
      </c>
      <c r="AV592" s="102">
        <f t="shared" si="91"/>
        <v>6.1962749443882992E-3</v>
      </c>
      <c r="AW592" s="102">
        <f t="shared" si="97"/>
        <v>-5.0685441564156161E-3</v>
      </c>
    </row>
    <row r="593" spans="6:49" x14ac:dyDescent="0.3">
      <c r="F593" s="18">
        <v>44249</v>
      </c>
      <c r="G593" s="22">
        <v>2167.60009765625</v>
      </c>
      <c r="H593" s="26">
        <v>207.05000305175699</v>
      </c>
      <c r="I593" s="22">
        <v>16096.2998046875</v>
      </c>
      <c r="J593" s="26">
        <v>500.350006103515</v>
      </c>
      <c r="K593" s="22">
        <v>699.45001220703102</v>
      </c>
      <c r="Y593" s="94">
        <v>222</v>
      </c>
      <c r="Z593" s="18">
        <v>44245</v>
      </c>
      <c r="AA593" s="22">
        <v>2146.85009765625</v>
      </c>
      <c r="AB593" s="26">
        <v>218.850006103515</v>
      </c>
      <c r="AC593" s="22">
        <v>16364.7001953125</v>
      </c>
      <c r="AD593" s="26">
        <v>520.04998779296795</v>
      </c>
      <c r="AE593" s="22">
        <v>718.75</v>
      </c>
      <c r="AF593" s="26">
        <v>15118.950194999999</v>
      </c>
      <c r="AG593" s="64">
        <f t="shared" si="90"/>
        <v>-7.9104070495300081E-3</v>
      </c>
      <c r="AH593" s="65">
        <f t="shared" si="90"/>
        <v>5.0389757933252625E-3</v>
      </c>
      <c r="AI593" s="64">
        <f t="shared" si="90"/>
        <v>-2.2746112499196849E-2</v>
      </c>
      <c r="AJ593" s="65">
        <f t="shared" si="89"/>
        <v>0</v>
      </c>
      <c r="AK593" s="64">
        <f t="shared" si="89"/>
        <v>-2.8480972471737098E-3</v>
      </c>
      <c r="AL593" s="64">
        <f t="shared" si="89"/>
        <v>-5.9318717297160662E-3</v>
      </c>
      <c r="AM593" s="101">
        <f t="shared" si="92"/>
        <v>-2.9653353658329212E-3</v>
      </c>
      <c r="AN593" s="102">
        <f t="shared" si="93"/>
        <v>-5.650169167282372E-3</v>
      </c>
      <c r="AO593" s="101">
        <f t="shared" si="94"/>
        <v>-2.4654896182984892E-3</v>
      </c>
      <c r="AP593" s="102">
        <f t="shared" si="95"/>
        <v>-4.8191359570081745E-3</v>
      </c>
      <c r="AQ593" s="101">
        <f t="shared" si="96"/>
        <v>-5.8729181041956386E-3</v>
      </c>
      <c r="AR593" s="102">
        <f t="shared" si="91"/>
        <v>-4.9450716836970873E-3</v>
      </c>
      <c r="AS593" s="101">
        <f t="shared" si="91"/>
        <v>1.0689144960607634E-2</v>
      </c>
      <c r="AT593" s="102">
        <f t="shared" si="91"/>
        <v>-2.0280622880898359E-2</v>
      </c>
      <c r="AU593" s="101">
        <f t="shared" si="91"/>
        <v>4.8191359570081745E-3</v>
      </c>
      <c r="AV593" s="102">
        <f t="shared" si="91"/>
        <v>3.0248208570219288E-3</v>
      </c>
      <c r="AW593" s="102">
        <f t="shared" si="97"/>
        <v>-1.3385185579915418E-3</v>
      </c>
    </row>
    <row r="594" spans="6:49" x14ac:dyDescent="0.3">
      <c r="F594" s="18">
        <v>44250</v>
      </c>
      <c r="G594" s="22">
        <v>2179.25</v>
      </c>
      <c r="H594" s="26">
        <v>208.5</v>
      </c>
      <c r="I594" s="22">
        <v>16169.9501953125</v>
      </c>
      <c r="J594" s="26">
        <v>500.04998779296801</v>
      </c>
      <c r="K594" s="22">
        <v>680.09997558593705</v>
      </c>
      <c r="Y594" s="94">
        <v>223</v>
      </c>
      <c r="Z594" s="18">
        <v>44246</v>
      </c>
      <c r="AA594" s="22">
        <v>2181.10009765625</v>
      </c>
      <c r="AB594" s="26">
        <v>215.94999694824199</v>
      </c>
      <c r="AC594" s="22">
        <v>16376.400390625</v>
      </c>
      <c r="AD594" s="26">
        <v>513.45001220703102</v>
      </c>
      <c r="AE594" s="22">
        <v>709.70001220703102</v>
      </c>
      <c r="AF594" s="26">
        <v>14981.75</v>
      </c>
      <c r="AG594" s="64">
        <f t="shared" si="90"/>
        <v>1.5827684453195281E-2</v>
      </c>
      <c r="AH594" s="65">
        <f t="shared" si="90"/>
        <v>-1.3339706251008041E-2</v>
      </c>
      <c r="AI594" s="64">
        <f t="shared" si="90"/>
        <v>7.1470998843404425E-4</v>
      </c>
      <c r="AJ594" s="65">
        <f t="shared" si="89"/>
        <v>-1.2772259907506193E-2</v>
      </c>
      <c r="AK594" s="64">
        <f t="shared" si="89"/>
        <v>-1.2671229380353933E-2</v>
      </c>
      <c r="AL594" s="64">
        <f t="shared" si="89"/>
        <v>-9.1161430975150986E-3</v>
      </c>
      <c r="AM594" s="101">
        <f t="shared" si="92"/>
        <v>-4.8443974235217284E-3</v>
      </c>
      <c r="AN594" s="102">
        <f t="shared" si="93"/>
        <v>-8.2154661185381578E-3</v>
      </c>
      <c r="AO594" s="101">
        <f t="shared" si="94"/>
        <v>-4.3361630522032795E-3</v>
      </c>
      <c r="AP594" s="102">
        <f t="shared" si="95"/>
        <v>-7.3615083623212079E-3</v>
      </c>
      <c r="AQ594" s="101">
        <f t="shared" si="96"/>
        <v>-8.4354785826832122E-3</v>
      </c>
      <c r="AR594" s="102">
        <f t="shared" si="91"/>
        <v>2.067208187671701E-2</v>
      </c>
      <c r="AS594" s="101">
        <f t="shared" si="91"/>
        <v>-5.1242401324698827E-3</v>
      </c>
      <c r="AT594" s="102">
        <f t="shared" si="91"/>
        <v>5.0508730406373242E-3</v>
      </c>
      <c r="AU594" s="101">
        <f t="shared" si="91"/>
        <v>-5.4107515451849849E-3</v>
      </c>
      <c r="AV594" s="102">
        <f t="shared" si="91"/>
        <v>-4.2357507976707211E-3</v>
      </c>
      <c r="AW594" s="102">
        <f t="shared" si="97"/>
        <v>2.1904424884057493E-3</v>
      </c>
    </row>
    <row r="595" spans="6:49" x14ac:dyDescent="0.3">
      <c r="F595" s="18">
        <v>44251</v>
      </c>
      <c r="G595" s="22">
        <v>2178.85009765625</v>
      </c>
      <c r="H595" s="26">
        <v>208.850006103515</v>
      </c>
      <c r="I595" s="22">
        <v>16346.150390625</v>
      </c>
      <c r="J595" s="26">
        <v>503.64999389648398</v>
      </c>
      <c r="K595" s="22">
        <v>692.90002441406205</v>
      </c>
      <c r="Y595" s="94">
        <v>224</v>
      </c>
      <c r="Z595" s="18">
        <v>44249</v>
      </c>
      <c r="AA595" s="22">
        <v>2167.60009765625</v>
      </c>
      <c r="AB595" s="26">
        <v>207.05000305175699</v>
      </c>
      <c r="AC595" s="22">
        <v>16096.2998046875</v>
      </c>
      <c r="AD595" s="26">
        <v>500.350006103515</v>
      </c>
      <c r="AE595" s="22">
        <v>699.45001220703102</v>
      </c>
      <c r="AF595" s="26">
        <v>14675.700194999999</v>
      </c>
      <c r="AG595" s="64">
        <f t="shared" si="90"/>
        <v>-6.2087717069922435E-3</v>
      </c>
      <c r="AH595" s="65">
        <f t="shared" si="90"/>
        <v>-4.2086560544126086E-2</v>
      </c>
      <c r="AI595" s="64">
        <f t="shared" si="90"/>
        <v>-1.7251878122239019E-2</v>
      </c>
      <c r="AJ595" s="65">
        <f t="shared" si="89"/>
        <v>-2.5844811683874994E-2</v>
      </c>
      <c r="AK595" s="64">
        <f t="shared" si="89"/>
        <v>-1.4548033356438549E-2</v>
      </c>
      <c r="AL595" s="64">
        <f t="shared" si="89"/>
        <v>-2.063971566159967E-2</v>
      </c>
      <c r="AM595" s="101">
        <f t="shared" si="92"/>
        <v>-1.1644542723060675E-2</v>
      </c>
      <c r="AN595" s="102">
        <f t="shared" si="93"/>
        <v>-1.7499029656859892E-2</v>
      </c>
      <c r="AO595" s="101">
        <f t="shared" si="94"/>
        <v>-1.1105950727117175E-2</v>
      </c>
      <c r="AP595" s="102">
        <f t="shared" si="95"/>
        <v>-1.656211016837934E-2</v>
      </c>
      <c r="AQ595" s="101">
        <f t="shared" si="96"/>
        <v>-1.7709139088608581E-2</v>
      </c>
      <c r="AR595" s="102">
        <f t="shared" si="91"/>
        <v>5.4357710160684311E-3</v>
      </c>
      <c r="AS595" s="101">
        <f t="shared" si="91"/>
        <v>-2.4587530887266194E-2</v>
      </c>
      <c r="AT595" s="102">
        <f t="shared" si="91"/>
        <v>-6.1459273951218439E-3</v>
      </c>
      <c r="AU595" s="101">
        <f t="shared" si="91"/>
        <v>-9.2827015154956539E-3</v>
      </c>
      <c r="AV595" s="102">
        <f t="shared" si="91"/>
        <v>3.1611057321700321E-3</v>
      </c>
      <c r="AW595" s="102">
        <f t="shared" si="97"/>
        <v>-6.2838566099290465E-3</v>
      </c>
    </row>
    <row r="596" spans="6:49" x14ac:dyDescent="0.3">
      <c r="F596" s="18">
        <v>44252</v>
      </c>
      <c r="G596" s="22">
        <v>2163.30004882812</v>
      </c>
      <c r="H596" s="26">
        <v>209.14999389648401</v>
      </c>
      <c r="I596" s="22">
        <v>16113.900390625</v>
      </c>
      <c r="J596" s="26">
        <v>509.04998779296801</v>
      </c>
      <c r="K596" s="22">
        <v>696.40002441406205</v>
      </c>
      <c r="Y596" s="94">
        <v>225</v>
      </c>
      <c r="Z596" s="18">
        <v>44250</v>
      </c>
      <c r="AA596" s="22">
        <v>2179.25</v>
      </c>
      <c r="AB596" s="26">
        <v>208.5</v>
      </c>
      <c r="AC596" s="22">
        <v>16169.9501953125</v>
      </c>
      <c r="AD596" s="26">
        <v>500.04998779296801</v>
      </c>
      <c r="AE596" s="22">
        <v>680.09997558593705</v>
      </c>
      <c r="AF596" s="26">
        <v>14707.799805000001</v>
      </c>
      <c r="AG596" s="64">
        <f t="shared" si="90"/>
        <v>5.3601711470192383E-3</v>
      </c>
      <c r="AH596" s="65">
        <f t="shared" si="90"/>
        <v>6.9787165080526991E-3</v>
      </c>
      <c r="AI596" s="64">
        <f t="shared" si="90"/>
        <v>4.5651737364034439E-3</v>
      </c>
      <c r="AJ596" s="65">
        <f t="shared" si="90"/>
        <v>-5.9979672405415028E-4</v>
      </c>
      <c r="AK596" s="64">
        <f t="shared" si="90"/>
        <v>-2.8054519090930062E-2</v>
      </c>
      <c r="AL596" s="64">
        <f t="shared" si="90"/>
        <v>2.1848740122465456E-3</v>
      </c>
      <c r="AM596" s="101">
        <f t="shared" si="92"/>
        <v>1.8244162583106016E-3</v>
      </c>
      <c r="AN596" s="102">
        <f t="shared" si="93"/>
        <v>8.888033953378591E-4</v>
      </c>
      <c r="AO596" s="101">
        <f t="shared" si="94"/>
        <v>2.302879303645592E-3</v>
      </c>
      <c r="AP596" s="102">
        <f t="shared" si="95"/>
        <v>1.6614016642471591E-3</v>
      </c>
      <c r="AQ596" s="101">
        <f t="shared" si="96"/>
        <v>6.5907915666042955E-4</v>
      </c>
      <c r="AR596" s="102">
        <f t="shared" si="91"/>
        <v>3.5357548887086365E-3</v>
      </c>
      <c r="AS596" s="101">
        <f t="shared" si="91"/>
        <v>6.0899131127148398E-3</v>
      </c>
      <c r="AT596" s="102">
        <f t="shared" si="91"/>
        <v>2.2622944327578519E-3</v>
      </c>
      <c r="AU596" s="101">
        <f t="shared" si="91"/>
        <v>-2.2611983883013094E-3</v>
      </c>
      <c r="AV596" s="102">
        <f t="shared" si="91"/>
        <v>-2.8713598247590493E-2</v>
      </c>
      <c r="AW596" s="102">
        <f t="shared" si="97"/>
        <v>-3.8173668403420949E-3</v>
      </c>
    </row>
    <row r="597" spans="6:49" x14ac:dyDescent="0.3">
      <c r="F597" s="18">
        <v>44253</v>
      </c>
      <c r="G597" s="22">
        <v>2132.05004882812</v>
      </c>
      <c r="H597" s="26">
        <v>203.850006103515</v>
      </c>
      <c r="I597" s="22">
        <v>16101.599609375</v>
      </c>
      <c r="J597" s="26">
        <v>503.100006103515</v>
      </c>
      <c r="K597" s="22">
        <v>686.40002441406205</v>
      </c>
      <c r="Y597" s="94">
        <v>226</v>
      </c>
      <c r="Z597" s="18">
        <v>44251</v>
      </c>
      <c r="AA597" s="22">
        <v>2178.85009765625</v>
      </c>
      <c r="AB597" s="26">
        <v>208.850006103515</v>
      </c>
      <c r="AC597" s="22">
        <v>16346.150390625</v>
      </c>
      <c r="AD597" s="26">
        <v>503.64999389648398</v>
      </c>
      <c r="AE597" s="22">
        <v>692.90002441406205</v>
      </c>
      <c r="AF597" s="26">
        <v>14982</v>
      </c>
      <c r="AG597" s="64">
        <f t="shared" ref="AG597:AL639" si="98">LN(AA597/AA596)</f>
        <v>-1.8352141341933478E-4</v>
      </c>
      <c r="AH597" s="65">
        <f t="shared" si="98"/>
        <v>1.677278928723289E-3</v>
      </c>
      <c r="AI597" s="64">
        <f t="shared" si="98"/>
        <v>1.0837825988835755E-2</v>
      </c>
      <c r="AJ597" s="65">
        <f t="shared" si="98"/>
        <v>7.1735012592217089E-3</v>
      </c>
      <c r="AK597" s="64">
        <f t="shared" si="98"/>
        <v>1.8645913584108418E-2</v>
      </c>
      <c r="AL597" s="64">
        <f t="shared" si="98"/>
        <v>1.8471528479273049E-2</v>
      </c>
      <c r="AM597" s="101">
        <f t="shared" si="92"/>
        <v>1.1435291375663008E-2</v>
      </c>
      <c r="AN597" s="102">
        <f t="shared" si="93"/>
        <v>1.4009577420102563E-2</v>
      </c>
      <c r="AO597" s="101">
        <f t="shared" si="94"/>
        <v>1.1870848964382152E-2</v>
      </c>
      <c r="AP597" s="102">
        <f t="shared" si="95"/>
        <v>1.4664923069665808E-2</v>
      </c>
      <c r="AQ597" s="101">
        <f t="shared" si="96"/>
        <v>1.3765856891132478E-2</v>
      </c>
      <c r="AR597" s="102">
        <f t="shared" si="91"/>
        <v>-1.1618812789082342E-2</v>
      </c>
      <c r="AS597" s="101">
        <f t="shared" si="91"/>
        <v>-1.2332298491379274E-2</v>
      </c>
      <c r="AT597" s="102">
        <f t="shared" si="91"/>
        <v>-1.0330229755463969E-3</v>
      </c>
      <c r="AU597" s="101">
        <f t="shared" si="91"/>
        <v>-7.4914218104440988E-3</v>
      </c>
      <c r="AV597" s="102">
        <f t="shared" si="91"/>
        <v>4.8800566929759395E-3</v>
      </c>
      <c r="AW597" s="102">
        <f t="shared" si="97"/>
        <v>-5.5190998746952342E-3</v>
      </c>
    </row>
    <row r="598" spans="6:49" x14ac:dyDescent="0.3">
      <c r="F598" s="18">
        <v>44256</v>
      </c>
      <c r="G598" s="22">
        <v>2143.39990234375</v>
      </c>
      <c r="H598" s="26">
        <v>206.89999389648401</v>
      </c>
      <c r="I598" s="22">
        <v>16292.4501953125</v>
      </c>
      <c r="J598" s="26">
        <v>505.850006103515</v>
      </c>
      <c r="K598" s="22">
        <v>686.25</v>
      </c>
      <c r="Y598" s="94">
        <v>227</v>
      </c>
      <c r="Z598" s="18">
        <v>44252</v>
      </c>
      <c r="AA598" s="22">
        <v>2163.30004882812</v>
      </c>
      <c r="AB598" s="26">
        <v>209.14999389648401</v>
      </c>
      <c r="AC598" s="22">
        <v>16113.900390625</v>
      </c>
      <c r="AD598" s="26">
        <v>509.04998779296801</v>
      </c>
      <c r="AE598" s="22">
        <v>696.40002441406205</v>
      </c>
      <c r="AF598" s="26">
        <v>15097.349609000001</v>
      </c>
      <c r="AG598" s="64">
        <f t="shared" si="98"/>
        <v>-7.162403316315325E-3</v>
      </c>
      <c r="AH598" s="65">
        <f t="shared" si="98"/>
        <v>1.43534853814613E-3</v>
      </c>
      <c r="AI598" s="64">
        <f t="shared" si="98"/>
        <v>-1.4310141712402811E-2</v>
      </c>
      <c r="AJ598" s="65">
        <f t="shared" si="98"/>
        <v>1.0664649303055293E-2</v>
      </c>
      <c r="AK598" s="64">
        <f t="shared" si="98"/>
        <v>5.0385190836145493E-3</v>
      </c>
      <c r="AL598" s="64">
        <f t="shared" si="98"/>
        <v>7.66972530651488E-3</v>
      </c>
      <c r="AM598" s="101">
        <f t="shared" si="92"/>
        <v>5.0610675259595457E-3</v>
      </c>
      <c r="AN598" s="102">
        <f t="shared" si="93"/>
        <v>5.3074821692525587E-3</v>
      </c>
      <c r="AO598" s="101">
        <f t="shared" si="94"/>
        <v>5.5250813147128949E-3</v>
      </c>
      <c r="AP598" s="102">
        <f t="shared" si="95"/>
        <v>6.0405933119212548E-3</v>
      </c>
      <c r="AQ598" s="101">
        <f t="shared" si="96"/>
        <v>5.0730444044742315E-3</v>
      </c>
      <c r="AR598" s="102">
        <f t="shared" si="91"/>
        <v>-1.2223470842274872E-2</v>
      </c>
      <c r="AS598" s="101">
        <f t="shared" si="91"/>
        <v>-3.8721336311064287E-3</v>
      </c>
      <c r="AT598" s="102">
        <f t="shared" si="91"/>
        <v>-1.9835223027115705E-2</v>
      </c>
      <c r="AU598" s="101">
        <f t="shared" si="91"/>
        <v>4.6240559911340379E-3</v>
      </c>
      <c r="AV598" s="102">
        <f t="shared" si="91"/>
        <v>-3.4525320859682233E-5</v>
      </c>
      <c r="AW598" s="102">
        <f t="shared" si="97"/>
        <v>-6.2682593660445289E-3</v>
      </c>
    </row>
    <row r="599" spans="6:49" x14ac:dyDescent="0.3">
      <c r="F599" s="18">
        <v>44257</v>
      </c>
      <c r="G599" s="22">
        <v>2177.94995117187</v>
      </c>
      <c r="H599" s="26">
        <v>209.89999389648401</v>
      </c>
      <c r="I599" s="22">
        <v>16576.150390625</v>
      </c>
      <c r="J599" s="26">
        <v>511.25</v>
      </c>
      <c r="K599" s="22">
        <v>691.95001220703102</v>
      </c>
      <c r="Y599" s="94">
        <v>228</v>
      </c>
      <c r="Z599" s="18">
        <v>44253</v>
      </c>
      <c r="AA599" s="22">
        <v>2132.05004882812</v>
      </c>
      <c r="AB599" s="26">
        <v>203.850006103515</v>
      </c>
      <c r="AC599" s="22">
        <v>16101.599609375</v>
      </c>
      <c r="AD599" s="26">
        <v>503.100006103515</v>
      </c>
      <c r="AE599" s="22">
        <v>686.40002441406205</v>
      </c>
      <c r="AF599" s="26">
        <v>14529.150390999999</v>
      </c>
      <c r="AG599" s="64">
        <f t="shared" si="98"/>
        <v>-1.455087509165663E-2</v>
      </c>
      <c r="AH599" s="65">
        <f t="shared" si="98"/>
        <v>-2.5667209499256789E-2</v>
      </c>
      <c r="AI599" s="64">
        <f t="shared" si="98"/>
        <v>-7.6365611881164838E-4</v>
      </c>
      <c r="AJ599" s="65">
        <f t="shared" si="98"/>
        <v>-1.1757249944093408E-2</v>
      </c>
      <c r="AK599" s="64">
        <f t="shared" si="98"/>
        <v>-1.4463659209536562E-2</v>
      </c>
      <c r="AL599" s="64">
        <f t="shared" si="98"/>
        <v>-3.8362202705654762E-2</v>
      </c>
      <c r="AM599" s="101">
        <f t="shared" si="92"/>
        <v>-2.2102713251216224E-2</v>
      </c>
      <c r="AN599" s="102">
        <f t="shared" si="93"/>
        <v>-3.1776532021304732E-2</v>
      </c>
      <c r="AO599" s="101">
        <f t="shared" si="94"/>
        <v>-2.1517433250653167E-2</v>
      </c>
      <c r="AP599" s="102">
        <f t="shared" si="95"/>
        <v>-3.0712022914498999E-2</v>
      </c>
      <c r="AQ599" s="101">
        <f t="shared" si="96"/>
        <v>-3.1971411248846747E-2</v>
      </c>
      <c r="AR599" s="102">
        <f t="shared" si="91"/>
        <v>7.5518381595595947E-3</v>
      </c>
      <c r="AS599" s="101">
        <f t="shared" si="91"/>
        <v>6.1093225220479434E-3</v>
      </c>
      <c r="AT599" s="102">
        <f t="shared" si="91"/>
        <v>2.0753777131841518E-2</v>
      </c>
      <c r="AU599" s="101">
        <f t="shared" si="91"/>
        <v>1.8954772970405591E-2</v>
      </c>
      <c r="AV599" s="102">
        <f t="shared" si="91"/>
        <v>1.7507752039310185E-2</v>
      </c>
      <c r="AW599" s="102">
        <f t="shared" si="97"/>
        <v>1.4175492564632967E-2</v>
      </c>
    </row>
    <row r="600" spans="6:49" x14ac:dyDescent="0.3">
      <c r="F600" s="18">
        <v>44258</v>
      </c>
      <c r="G600" s="22">
        <v>2193.5</v>
      </c>
      <c r="H600" s="26">
        <v>209.94999694824199</v>
      </c>
      <c r="I600" s="22">
        <v>16699.25</v>
      </c>
      <c r="J600" s="26">
        <v>518.09997558593705</v>
      </c>
      <c r="K600" s="22">
        <v>699.40002441406205</v>
      </c>
      <c r="Y600" s="94">
        <v>229</v>
      </c>
      <c r="Z600" s="18">
        <v>44256</v>
      </c>
      <c r="AA600" s="22">
        <v>2143.39990234375</v>
      </c>
      <c r="AB600" s="26">
        <v>206.89999389648401</v>
      </c>
      <c r="AC600" s="22">
        <v>16292.4501953125</v>
      </c>
      <c r="AD600" s="26">
        <v>505.850006103515</v>
      </c>
      <c r="AE600" s="22">
        <v>686.25</v>
      </c>
      <c r="AF600" s="26">
        <v>14761.549805000001</v>
      </c>
      <c r="AG600" s="64">
        <f t="shared" si="98"/>
        <v>5.3093266472271396E-3</v>
      </c>
      <c r="AH600" s="65">
        <f t="shared" si="98"/>
        <v>1.4851096045192537E-2</v>
      </c>
      <c r="AI600" s="64">
        <f t="shared" si="98"/>
        <v>1.1783200636233013E-2</v>
      </c>
      <c r="AJ600" s="65">
        <f t="shared" si="98"/>
        <v>5.4512250886731206E-3</v>
      </c>
      <c r="AK600" s="64">
        <f t="shared" si="98"/>
        <v>-2.1859091828375877E-4</v>
      </c>
      <c r="AL600" s="64">
        <f t="shared" si="98"/>
        <v>1.5868810872378961E-2</v>
      </c>
      <c r="AM600" s="101">
        <f t="shared" si="92"/>
        <v>9.8994084884662034E-3</v>
      </c>
      <c r="AN600" s="102">
        <f t="shared" si="93"/>
        <v>1.1912788933586061E-2</v>
      </c>
      <c r="AO600" s="101">
        <f t="shared" si="94"/>
        <v>1.0341822659523481E-2</v>
      </c>
      <c r="AP600" s="102">
        <f t="shared" si="95"/>
        <v>1.2586872345250437E-2</v>
      </c>
      <c r="AQ600" s="101">
        <f t="shared" si="96"/>
        <v>1.1671305106527328E-2</v>
      </c>
      <c r="AR600" s="102">
        <f t="shared" si="91"/>
        <v>-4.5900818412390638E-3</v>
      </c>
      <c r="AS600" s="101">
        <f t="shared" si="91"/>
        <v>2.9383071116064752E-3</v>
      </c>
      <c r="AT600" s="102">
        <f t="shared" si="91"/>
        <v>1.4413779767095316E-3</v>
      </c>
      <c r="AU600" s="101">
        <f t="shared" si="91"/>
        <v>-7.135647256577316E-3</v>
      </c>
      <c r="AV600" s="102">
        <f t="shared" si="91"/>
        <v>-1.1889896024811088E-2</v>
      </c>
      <c r="AW600" s="102">
        <f t="shared" si="97"/>
        <v>-3.8471880068622921E-3</v>
      </c>
    </row>
    <row r="601" spans="6:49" x14ac:dyDescent="0.3">
      <c r="F601" s="18">
        <v>44259</v>
      </c>
      <c r="G601" s="22">
        <v>2196.89990234375</v>
      </c>
      <c r="H601" s="26">
        <v>209.69999694824199</v>
      </c>
      <c r="I601" s="22">
        <v>16661.80078125</v>
      </c>
      <c r="J601" s="26">
        <v>524.20001220703102</v>
      </c>
      <c r="K601" s="22">
        <v>692.34997558593705</v>
      </c>
      <c r="Y601" s="94">
        <v>230</v>
      </c>
      <c r="Z601" s="18">
        <v>44257</v>
      </c>
      <c r="AA601" s="22">
        <v>2177.94995117187</v>
      </c>
      <c r="AB601" s="26">
        <v>209.89999389648401</v>
      </c>
      <c r="AC601" s="22">
        <v>16576.150390625</v>
      </c>
      <c r="AD601" s="26">
        <v>511.25</v>
      </c>
      <c r="AE601" s="22">
        <v>691.95001220703102</v>
      </c>
      <c r="AF601" s="26">
        <v>14919.099609000001</v>
      </c>
      <c r="AG601" s="64">
        <f t="shared" si="98"/>
        <v>1.5990737251426173E-2</v>
      </c>
      <c r="AH601" s="65">
        <f t="shared" si="98"/>
        <v>1.4395642496716881E-2</v>
      </c>
      <c r="AI601" s="64">
        <f t="shared" si="98"/>
        <v>1.7263116518539443E-2</v>
      </c>
      <c r="AJ601" s="65">
        <f t="shared" si="98"/>
        <v>1.0618512639252752E-2</v>
      </c>
      <c r="AK601" s="64">
        <f t="shared" si="98"/>
        <v>8.2717234896916552E-3</v>
      </c>
      <c r="AL601" s="64">
        <f t="shared" si="98"/>
        <v>1.0616431033423475E-2</v>
      </c>
      <c r="AM601" s="101">
        <f t="shared" si="92"/>
        <v>6.7999403439616933E-3</v>
      </c>
      <c r="AN601" s="102">
        <f t="shared" si="93"/>
        <v>7.6813926637941971E-3</v>
      </c>
      <c r="AO601" s="101">
        <f t="shared" si="94"/>
        <v>7.2561913503104971E-3</v>
      </c>
      <c r="AP601" s="102">
        <f t="shared" si="95"/>
        <v>8.3932895684116389E-3</v>
      </c>
      <c r="AQ601" s="101">
        <f t="shared" si="96"/>
        <v>7.4444225834415251E-3</v>
      </c>
      <c r="AR601" s="102">
        <f t="shared" si="91"/>
        <v>9.1907969074644796E-3</v>
      </c>
      <c r="AS601" s="101">
        <f t="shared" si="91"/>
        <v>6.7142498329226842E-3</v>
      </c>
      <c r="AT601" s="102">
        <f t="shared" si="91"/>
        <v>1.0006925168228945E-2</v>
      </c>
      <c r="AU601" s="101">
        <f t="shared" si="91"/>
        <v>2.2252230708411126E-3</v>
      </c>
      <c r="AV601" s="102">
        <f t="shared" si="91"/>
        <v>8.2730090625013006E-4</v>
      </c>
      <c r="AW601" s="102">
        <f t="shared" si="97"/>
        <v>5.7928991771414706E-3</v>
      </c>
    </row>
    <row r="602" spans="6:49" x14ac:dyDescent="0.3">
      <c r="F602" s="18">
        <v>44260</v>
      </c>
      <c r="G602" s="22">
        <v>2201.10009765625</v>
      </c>
      <c r="H602" s="26">
        <v>208.55000305175699</v>
      </c>
      <c r="I602" s="22">
        <v>16782.900390625</v>
      </c>
      <c r="J602" s="26">
        <v>524.40002441406205</v>
      </c>
      <c r="K602" s="22">
        <v>691.29998779296795</v>
      </c>
      <c r="Y602" s="94">
        <v>231</v>
      </c>
      <c r="Z602" s="18">
        <v>44258</v>
      </c>
      <c r="AA602" s="22">
        <v>2193.5</v>
      </c>
      <c r="AB602" s="26">
        <v>209.94999694824199</v>
      </c>
      <c r="AC602" s="22">
        <v>16699.25</v>
      </c>
      <c r="AD602" s="26">
        <v>518.09997558593705</v>
      </c>
      <c r="AE602" s="22">
        <v>699.40002441406205</v>
      </c>
      <c r="AF602" s="26">
        <v>15245.599609000001</v>
      </c>
      <c r="AG602" s="64">
        <f t="shared" si="98"/>
        <v>7.1143966373213019E-3</v>
      </c>
      <c r="AH602" s="65">
        <f t="shared" si="98"/>
        <v>2.3819484618207306E-4</v>
      </c>
      <c r="AI602" s="64">
        <f t="shared" si="98"/>
        <v>7.3988694051648181E-3</v>
      </c>
      <c r="AJ602" s="65">
        <f t="shared" si="98"/>
        <v>1.3309519341431311E-2</v>
      </c>
      <c r="AK602" s="64">
        <f t="shared" si="98"/>
        <v>1.0709143222994709E-2</v>
      </c>
      <c r="AL602" s="64">
        <f t="shared" si="98"/>
        <v>2.1648666152931165E-2</v>
      </c>
      <c r="AM602" s="101">
        <f t="shared" si="92"/>
        <v>1.3310143787739665E-2</v>
      </c>
      <c r="AN602" s="102">
        <f t="shared" si="93"/>
        <v>1.65691273599648E-2</v>
      </c>
      <c r="AO602" s="101">
        <f t="shared" si="94"/>
        <v>1.3737331545632244E-2</v>
      </c>
      <c r="AP602" s="102">
        <f t="shared" si="95"/>
        <v>1.7201599821236757E-2</v>
      </c>
      <c r="AQ602" s="101">
        <f t="shared" si="96"/>
        <v>1.6322676488721523E-2</v>
      </c>
      <c r="AR602" s="102">
        <f t="shared" si="91"/>
        <v>-6.1957471504183632E-3</v>
      </c>
      <c r="AS602" s="101">
        <f t="shared" si="91"/>
        <v>-1.6330932513782728E-2</v>
      </c>
      <c r="AT602" s="102">
        <f t="shared" si="91"/>
        <v>-6.3384621404674263E-3</v>
      </c>
      <c r="AU602" s="101">
        <f t="shared" si="91"/>
        <v>-3.8920804798054463E-3</v>
      </c>
      <c r="AV602" s="102">
        <f t="shared" si="91"/>
        <v>-5.6135332657268142E-3</v>
      </c>
      <c r="AW602" s="102">
        <f t="shared" si="97"/>
        <v>-7.6741511100401547E-3</v>
      </c>
    </row>
    <row r="603" spans="6:49" x14ac:dyDescent="0.3">
      <c r="F603" s="18">
        <v>44263</v>
      </c>
      <c r="G603" s="22">
        <v>2174.55004882812</v>
      </c>
      <c r="H603" s="26">
        <v>208</v>
      </c>
      <c r="I603" s="22">
        <v>16852.44921875</v>
      </c>
      <c r="J603" s="26">
        <v>528.65002441406205</v>
      </c>
      <c r="K603" s="22">
        <v>689.09997558593705</v>
      </c>
      <c r="Y603" s="94">
        <v>232</v>
      </c>
      <c r="Z603" s="18">
        <v>44259</v>
      </c>
      <c r="AA603" s="22">
        <v>2196.89990234375</v>
      </c>
      <c r="AB603" s="26">
        <v>209.69999694824199</v>
      </c>
      <c r="AC603" s="22">
        <v>16661.80078125</v>
      </c>
      <c r="AD603" s="26">
        <v>524.20001220703102</v>
      </c>
      <c r="AE603" s="22">
        <v>692.34997558593705</v>
      </c>
      <c r="AF603" s="26">
        <v>15080.75</v>
      </c>
      <c r="AG603" s="64">
        <f t="shared" si="98"/>
        <v>1.5487896770229718E-3</v>
      </c>
      <c r="AH603" s="65">
        <f t="shared" si="98"/>
        <v>-1.1914692396570612E-3</v>
      </c>
      <c r="AI603" s="64">
        <f t="shared" si="98"/>
        <v>-2.2450872261504996E-3</v>
      </c>
      <c r="AJ603" s="65">
        <f t="shared" si="98"/>
        <v>1.1705087477835529E-2</v>
      </c>
      <c r="AK603" s="64">
        <f t="shared" si="98"/>
        <v>-1.0131286698307117E-2</v>
      </c>
      <c r="AL603" s="64">
        <f t="shared" si="98"/>
        <v>-1.0871815094195859E-2</v>
      </c>
      <c r="AM603" s="101">
        <f t="shared" si="92"/>
        <v>-5.8804324386498037E-3</v>
      </c>
      <c r="AN603" s="102">
        <f t="shared" si="93"/>
        <v>-9.6298619096868727E-3</v>
      </c>
      <c r="AO603" s="101">
        <f t="shared" si="94"/>
        <v>-5.3675729364404305E-3</v>
      </c>
      <c r="AP603" s="102">
        <f t="shared" si="95"/>
        <v>-8.7632645324390891E-3</v>
      </c>
      <c r="AQ603" s="101">
        <f t="shared" si="96"/>
        <v>-9.8483655989651201E-3</v>
      </c>
      <c r="AR603" s="102">
        <f t="shared" si="91"/>
        <v>7.4292221156727753E-3</v>
      </c>
      <c r="AS603" s="101">
        <f t="shared" si="91"/>
        <v>8.4383926700298123E-3</v>
      </c>
      <c r="AT603" s="102">
        <f t="shared" si="91"/>
        <v>3.122485710289931E-3</v>
      </c>
      <c r="AU603" s="101">
        <f t="shared" si="91"/>
        <v>2.0468352010274617E-2</v>
      </c>
      <c r="AV603" s="102">
        <f t="shared" si="91"/>
        <v>-2.8292109934199665E-4</v>
      </c>
      <c r="AW603" s="102">
        <f t="shared" si="97"/>
        <v>7.8351062813850278E-3</v>
      </c>
    </row>
    <row r="604" spans="6:49" x14ac:dyDescent="0.3">
      <c r="F604" s="18">
        <v>44264</v>
      </c>
      <c r="G604" s="22">
        <v>2198.5</v>
      </c>
      <c r="H604" s="26">
        <v>207.80000305175699</v>
      </c>
      <c r="I604" s="22">
        <v>16910.80078125</v>
      </c>
      <c r="J604" s="26">
        <v>525.75</v>
      </c>
      <c r="K604" s="22">
        <v>680.09997558593705</v>
      </c>
      <c r="Y604" s="94">
        <v>233</v>
      </c>
      <c r="Z604" s="18">
        <v>44260</v>
      </c>
      <c r="AA604" s="22">
        <v>2201.10009765625</v>
      </c>
      <c r="AB604" s="26">
        <v>208.55000305175699</v>
      </c>
      <c r="AC604" s="22">
        <v>16782.900390625</v>
      </c>
      <c r="AD604" s="26">
        <v>524.40002441406205</v>
      </c>
      <c r="AE604" s="22">
        <v>691.29998779296795</v>
      </c>
      <c r="AF604" s="26">
        <v>14938.099609000001</v>
      </c>
      <c r="AG604" s="64">
        <f t="shared" si="98"/>
        <v>1.9100484717868471E-3</v>
      </c>
      <c r="AH604" s="65">
        <f t="shared" si="98"/>
        <v>-5.4990880787339942E-3</v>
      </c>
      <c r="AI604" s="64">
        <f t="shared" si="98"/>
        <v>7.2418131647474055E-3</v>
      </c>
      <c r="AJ604" s="65">
        <f t="shared" si="98"/>
        <v>3.8148426944775834E-4</v>
      </c>
      <c r="AK604" s="64">
        <f t="shared" si="98"/>
        <v>-1.5177075449824427E-3</v>
      </c>
      <c r="AL604" s="64">
        <f t="shared" si="98"/>
        <v>-9.5041260167110283E-3</v>
      </c>
      <c r="AM604" s="101">
        <f t="shared" si="92"/>
        <v>-5.0733490103320985E-3</v>
      </c>
      <c r="AN604" s="102">
        <f t="shared" si="93"/>
        <v>-8.5280309991000135E-3</v>
      </c>
      <c r="AO604" s="101">
        <f t="shared" si="94"/>
        <v>-4.5640925393343711E-3</v>
      </c>
      <c r="AP604" s="102">
        <f t="shared" si="95"/>
        <v>-7.6712800348838778E-3</v>
      </c>
      <c r="AQ604" s="101">
        <f t="shared" si="96"/>
        <v>-8.7477100416957464E-3</v>
      </c>
      <c r="AR604" s="102">
        <f t="shared" si="91"/>
        <v>6.983397482118946E-3</v>
      </c>
      <c r="AS604" s="101">
        <f t="shared" si="91"/>
        <v>3.0289429203660193E-3</v>
      </c>
      <c r="AT604" s="102">
        <f t="shared" si="91"/>
        <v>1.1805905704081777E-2</v>
      </c>
      <c r="AU604" s="101">
        <f t="shared" si="91"/>
        <v>8.0527643043316367E-3</v>
      </c>
      <c r="AV604" s="102">
        <f t="shared" si="91"/>
        <v>7.2300024967133034E-3</v>
      </c>
      <c r="AW604" s="102">
        <f t="shared" si="97"/>
        <v>7.4202025815223362E-3</v>
      </c>
    </row>
    <row r="605" spans="6:49" x14ac:dyDescent="0.3">
      <c r="F605" s="18">
        <v>44265</v>
      </c>
      <c r="G605" s="22">
        <v>2227.85009765625</v>
      </c>
      <c r="H605" s="26">
        <v>206.5</v>
      </c>
      <c r="I605" s="22">
        <v>16931.44921875</v>
      </c>
      <c r="J605" s="26">
        <v>531.15002441406205</v>
      </c>
      <c r="K605" s="22">
        <v>694.29998779296795</v>
      </c>
      <c r="Y605" s="94">
        <v>234</v>
      </c>
      <c r="Z605" s="18">
        <v>44263</v>
      </c>
      <c r="AA605" s="22">
        <v>2174.55004882812</v>
      </c>
      <c r="AB605" s="26">
        <v>208</v>
      </c>
      <c r="AC605" s="22">
        <v>16852.44921875</v>
      </c>
      <c r="AD605" s="26">
        <v>528.65002441406205</v>
      </c>
      <c r="AE605" s="22">
        <v>689.09997558593705</v>
      </c>
      <c r="AF605" s="26">
        <v>14956.200194999999</v>
      </c>
      <c r="AG605" s="64">
        <f t="shared" si="98"/>
        <v>-1.2135510735706376E-2</v>
      </c>
      <c r="AH605" s="65">
        <f t="shared" si="98"/>
        <v>-2.6407555748511175E-3</v>
      </c>
      <c r="AI605" s="64">
        <f t="shared" si="98"/>
        <v>4.1354662907816956E-3</v>
      </c>
      <c r="AJ605" s="65">
        <f t="shared" si="98"/>
        <v>8.0718349147094505E-3</v>
      </c>
      <c r="AK605" s="64">
        <f t="shared" si="98"/>
        <v>-3.1875023588871913E-3</v>
      </c>
      <c r="AL605" s="64">
        <f t="shared" si="98"/>
        <v>1.2109725486562865E-3</v>
      </c>
      <c r="AM605" s="101">
        <f t="shared" si="92"/>
        <v>1.2497098100266528E-3</v>
      </c>
      <c r="AN605" s="102">
        <f t="shared" si="93"/>
        <v>1.0421371474838854E-4</v>
      </c>
      <c r="AO605" s="101">
        <f t="shared" si="94"/>
        <v>1.7307384950440456E-3</v>
      </c>
      <c r="AP605" s="102">
        <f t="shared" si="95"/>
        <v>8.8382339891317305E-4</v>
      </c>
      <c r="AQ605" s="101">
        <f t="shared" si="96"/>
        <v>-1.2467358055135434E-4</v>
      </c>
      <c r="AR605" s="102">
        <f t="shared" si="91"/>
        <v>-1.338522054573303E-2</v>
      </c>
      <c r="AS605" s="101">
        <f t="shared" si="91"/>
        <v>-2.7449692895995061E-3</v>
      </c>
      <c r="AT605" s="102">
        <f t="shared" si="91"/>
        <v>2.40472779573765E-3</v>
      </c>
      <c r="AU605" s="101">
        <f t="shared" si="91"/>
        <v>7.1880115157962774E-3</v>
      </c>
      <c r="AV605" s="102">
        <f t="shared" si="91"/>
        <v>-3.0628287783358368E-3</v>
      </c>
      <c r="AW605" s="102">
        <f t="shared" si="97"/>
        <v>-1.9200558604268892E-3</v>
      </c>
    </row>
    <row r="606" spans="6:49" x14ac:dyDescent="0.3">
      <c r="F606" s="18">
        <v>44267</v>
      </c>
      <c r="G606" s="22">
        <v>2204.75</v>
      </c>
      <c r="H606" s="26">
        <v>205.19999694824199</v>
      </c>
      <c r="I606" s="22">
        <v>16722.44921875</v>
      </c>
      <c r="J606" s="26">
        <v>523.45001220703102</v>
      </c>
      <c r="K606" s="22">
        <v>686.40002441406205</v>
      </c>
      <c r="Y606" s="94">
        <v>235</v>
      </c>
      <c r="Z606" s="18">
        <v>44264</v>
      </c>
      <c r="AA606" s="22">
        <v>2198.5</v>
      </c>
      <c r="AB606" s="26">
        <v>207.80000305175699</v>
      </c>
      <c r="AC606" s="22">
        <v>16910.80078125</v>
      </c>
      <c r="AD606" s="26">
        <v>525.75</v>
      </c>
      <c r="AE606" s="22">
        <v>680.09997558593705</v>
      </c>
      <c r="AF606" s="26">
        <v>15098.400390999999</v>
      </c>
      <c r="AG606" s="64">
        <f t="shared" si="98"/>
        <v>1.0953540601492841E-2</v>
      </c>
      <c r="AH606" s="65">
        <f t="shared" si="98"/>
        <v>-9.6198635016130052E-4</v>
      </c>
      <c r="AI606" s="64">
        <f t="shared" si="98"/>
        <v>3.4565168102184541E-3</v>
      </c>
      <c r="AJ606" s="65">
        <f t="shared" si="98"/>
        <v>-5.500818777626479E-3</v>
      </c>
      <c r="AK606" s="64">
        <f t="shared" si="98"/>
        <v>-1.3146552650412386E-2</v>
      </c>
      <c r="AL606" s="64">
        <f t="shared" si="98"/>
        <v>9.4628612155415251E-3</v>
      </c>
      <c r="AM606" s="101">
        <f t="shared" si="92"/>
        <v>6.1192102725245896E-3</v>
      </c>
      <c r="AN606" s="102">
        <f t="shared" si="93"/>
        <v>6.7520594521845688E-3</v>
      </c>
      <c r="AO606" s="101">
        <f t="shared" si="94"/>
        <v>6.5785002356999588E-3</v>
      </c>
      <c r="AP606" s="102">
        <f t="shared" si="95"/>
        <v>7.4722612596302149E-3</v>
      </c>
      <c r="AQ606" s="101">
        <f t="shared" si="96"/>
        <v>6.5160807171125755E-3</v>
      </c>
      <c r="AR606" s="102">
        <f t="shared" si="91"/>
        <v>4.8343303289682515E-3</v>
      </c>
      <c r="AS606" s="101">
        <f t="shared" si="91"/>
        <v>-7.7140458023458695E-3</v>
      </c>
      <c r="AT606" s="102">
        <f t="shared" si="91"/>
        <v>-3.1219834254815047E-3</v>
      </c>
      <c r="AU606" s="101">
        <f t="shared" si="91"/>
        <v>-1.2973080037256694E-2</v>
      </c>
      <c r="AV606" s="102">
        <f t="shared" si="91"/>
        <v>-1.9662633367524961E-2</v>
      </c>
      <c r="AW606" s="102">
        <f t="shared" si="97"/>
        <v>-7.7274824607281552E-3</v>
      </c>
    </row>
    <row r="607" spans="6:49" x14ac:dyDescent="0.3">
      <c r="F607" s="18">
        <v>44270</v>
      </c>
      <c r="G607" s="22">
        <v>2210.85009765625</v>
      </c>
      <c r="H607" s="26">
        <v>205.44999694824199</v>
      </c>
      <c r="I607" s="22">
        <v>16833.05078125</v>
      </c>
      <c r="J607" s="26">
        <v>526.09997558593705</v>
      </c>
      <c r="K607" s="22">
        <v>680.84997558593705</v>
      </c>
      <c r="Y607" s="94">
        <v>236</v>
      </c>
      <c r="Z607" s="18">
        <v>44265</v>
      </c>
      <c r="AA607" s="22">
        <v>2227.85009765625</v>
      </c>
      <c r="AB607" s="26">
        <v>206.5</v>
      </c>
      <c r="AC607" s="22">
        <v>16931.44921875</v>
      </c>
      <c r="AD607" s="26">
        <v>531.15002441406205</v>
      </c>
      <c r="AE607" s="22">
        <v>694.29998779296795</v>
      </c>
      <c r="AF607" s="26">
        <v>15174.799805000001</v>
      </c>
      <c r="AG607" s="64">
        <f t="shared" si="98"/>
        <v>1.3261729039067752E-2</v>
      </c>
      <c r="AH607" s="65">
        <f t="shared" si="98"/>
        <v>-6.275680950069292E-3</v>
      </c>
      <c r="AI607" s="64">
        <f t="shared" si="98"/>
        <v>1.2202758423125472E-3</v>
      </c>
      <c r="AJ607" s="65">
        <f t="shared" si="98"/>
        <v>1.0218698607745817E-2</v>
      </c>
      <c r="AK607" s="64">
        <f t="shared" si="98"/>
        <v>2.0664315893606611E-2</v>
      </c>
      <c r="AL607" s="64">
        <f t="shared" si="98"/>
        <v>5.0473405982190264E-3</v>
      </c>
      <c r="AM607" s="101">
        <f t="shared" si="92"/>
        <v>3.513578936936418E-3</v>
      </c>
      <c r="AN607" s="102">
        <f t="shared" si="93"/>
        <v>3.1948495697700012E-3</v>
      </c>
      <c r="AO607" s="101">
        <f t="shared" si="94"/>
        <v>3.9845011189119381E-3</v>
      </c>
      <c r="AP607" s="102">
        <f t="shared" si="95"/>
        <v>3.9468400640331729E-3</v>
      </c>
      <c r="AQ607" s="101">
        <f t="shared" si="96"/>
        <v>2.9626654082538202E-3</v>
      </c>
      <c r="AR607" s="102">
        <f t="shared" si="91"/>
        <v>9.7481501021313352E-3</v>
      </c>
      <c r="AS607" s="101">
        <f t="shared" si="91"/>
        <v>-9.4705305198392927E-3</v>
      </c>
      <c r="AT607" s="102">
        <f t="shared" si="91"/>
        <v>-2.7642252765993909E-3</v>
      </c>
      <c r="AU607" s="101">
        <f t="shared" si="91"/>
        <v>6.2718585437126443E-3</v>
      </c>
      <c r="AV607" s="102">
        <f t="shared" si="91"/>
        <v>1.7701650485352792E-2</v>
      </c>
      <c r="AW607" s="102">
        <f t="shared" si="97"/>
        <v>4.2973806669516171E-3</v>
      </c>
    </row>
    <row r="608" spans="6:49" x14ac:dyDescent="0.3">
      <c r="F608" s="18">
        <v>44271</v>
      </c>
      <c r="G608" s="22">
        <v>2244.05004882812</v>
      </c>
      <c r="H608" s="26">
        <v>207.850006103515</v>
      </c>
      <c r="I608" s="22">
        <v>16741.94921875</v>
      </c>
      <c r="J608" s="26">
        <v>529.09997558593705</v>
      </c>
      <c r="K608" s="22">
        <v>680.65002441406205</v>
      </c>
      <c r="Y608" s="94">
        <v>237</v>
      </c>
      <c r="Z608" s="18">
        <v>44267</v>
      </c>
      <c r="AA608" s="22">
        <v>2204.75</v>
      </c>
      <c r="AB608" s="26">
        <v>205.19999694824199</v>
      </c>
      <c r="AC608" s="22">
        <v>16722.44921875</v>
      </c>
      <c r="AD608" s="26">
        <v>523.45001220703102</v>
      </c>
      <c r="AE608" s="22">
        <v>686.40002441406205</v>
      </c>
      <c r="AF608" s="26">
        <v>15030.950194999999</v>
      </c>
      <c r="AG608" s="64">
        <f t="shared" si="98"/>
        <v>-1.042291489164248E-2</v>
      </c>
      <c r="AH608" s="65">
        <f t="shared" si="98"/>
        <v>-6.3153139765881362E-3</v>
      </c>
      <c r="AI608" s="64">
        <f t="shared" si="98"/>
        <v>-1.2420711812719077E-2</v>
      </c>
      <c r="AJ608" s="65">
        <f t="shared" si="98"/>
        <v>-1.4602975104853142E-2</v>
      </c>
      <c r="AK608" s="64">
        <f t="shared" si="98"/>
        <v>-1.1443542435420236E-2</v>
      </c>
      <c r="AL608" s="64">
        <f t="shared" si="98"/>
        <v>-9.524722776658865E-3</v>
      </c>
      <c r="AM608" s="101">
        <f t="shared" si="92"/>
        <v>-5.0855033105342371E-3</v>
      </c>
      <c r="AN608" s="102">
        <f t="shared" si="93"/>
        <v>-8.544624058986254E-3</v>
      </c>
      <c r="AO608" s="101">
        <f t="shared" si="94"/>
        <v>-4.5761925795660442E-3</v>
      </c>
      <c r="AP608" s="102">
        <f t="shared" si="95"/>
        <v>-7.6877248123798456E-3</v>
      </c>
      <c r="AQ608" s="101">
        <f t="shared" si="96"/>
        <v>-8.7642854013089272E-3</v>
      </c>
      <c r="AR608" s="102">
        <f t="shared" si="91"/>
        <v>-5.3374115811082434E-3</v>
      </c>
      <c r="AS608" s="101">
        <f t="shared" si="91"/>
        <v>2.2293100823981178E-3</v>
      </c>
      <c r="AT608" s="102">
        <f t="shared" si="91"/>
        <v>-7.8445192331530328E-3</v>
      </c>
      <c r="AU608" s="101">
        <f t="shared" si="91"/>
        <v>-6.9152502924732968E-3</v>
      </c>
      <c r="AV608" s="102">
        <f t="shared" si="91"/>
        <v>-2.6792570341113084E-3</v>
      </c>
      <c r="AW608" s="102">
        <f t="shared" si="97"/>
        <v>-4.1094256116895531E-3</v>
      </c>
    </row>
    <row r="609" spans="6:49" x14ac:dyDescent="0.3">
      <c r="F609" s="18">
        <v>44272</v>
      </c>
      <c r="G609" s="22">
        <v>2226.30004882812</v>
      </c>
      <c r="H609" s="26">
        <v>210.600006103515</v>
      </c>
      <c r="I609" s="22">
        <v>16455.75</v>
      </c>
      <c r="J609" s="26">
        <v>527.54998779296795</v>
      </c>
      <c r="K609" s="22">
        <v>660.79998779296795</v>
      </c>
      <c r="Y609" s="94">
        <v>238</v>
      </c>
      <c r="Z609" s="18">
        <v>44270</v>
      </c>
      <c r="AA609" s="22">
        <v>2210.85009765625</v>
      </c>
      <c r="AB609" s="26">
        <v>205.44999694824199</v>
      </c>
      <c r="AC609" s="22">
        <v>16833.05078125</v>
      </c>
      <c r="AD609" s="26">
        <v>526.09997558593705</v>
      </c>
      <c r="AE609" s="22">
        <v>680.84997558593705</v>
      </c>
      <c r="AF609" s="26">
        <v>14929.5</v>
      </c>
      <c r="AG609" s="64">
        <f t="shared" si="98"/>
        <v>2.7629773539450181E-3</v>
      </c>
      <c r="AH609" s="65">
        <f t="shared" si="98"/>
        <v>1.2175820509013394E-3</v>
      </c>
      <c r="AI609" s="64">
        <f t="shared" si="98"/>
        <v>6.5921808962857726E-3</v>
      </c>
      <c r="AJ609" s="65">
        <f t="shared" si="98"/>
        <v>5.0497242453126185E-3</v>
      </c>
      <c r="AK609" s="64">
        <f t="shared" si="98"/>
        <v>-8.1186020296513967E-3</v>
      </c>
      <c r="AL609" s="64">
        <f t="shared" si="98"/>
        <v>-6.7723002880452016E-3</v>
      </c>
      <c r="AM609" s="101">
        <f t="shared" si="92"/>
        <v>-3.4612784667018455E-3</v>
      </c>
      <c r="AN609" s="102">
        <f t="shared" si="93"/>
        <v>-6.3272310660363786E-3</v>
      </c>
      <c r="AO609" s="101">
        <f t="shared" si="94"/>
        <v>-2.9592186996386573E-3</v>
      </c>
      <c r="AP609" s="102">
        <f t="shared" si="95"/>
        <v>-5.490147352877328E-3</v>
      </c>
      <c r="AQ609" s="101">
        <f t="shared" si="96"/>
        <v>-6.549257762412373E-3</v>
      </c>
      <c r="AR609" s="102">
        <f t="shared" si="91"/>
        <v>6.2242558206468636E-3</v>
      </c>
      <c r="AS609" s="101">
        <f t="shared" si="91"/>
        <v>7.5448131169377182E-3</v>
      </c>
      <c r="AT609" s="102">
        <f t="shared" si="91"/>
        <v>9.5513995959244299E-3</v>
      </c>
      <c r="AU609" s="101">
        <f t="shared" si="91"/>
        <v>1.0539871598189946E-2</v>
      </c>
      <c r="AV609" s="102">
        <f t="shared" si="91"/>
        <v>-1.5693442672390237E-3</v>
      </c>
      <c r="AW609" s="102">
        <f t="shared" si="97"/>
        <v>6.4581991728919876E-3</v>
      </c>
    </row>
    <row r="610" spans="6:49" x14ac:dyDescent="0.3">
      <c r="F610" s="18">
        <v>44273</v>
      </c>
      <c r="G610" s="22">
        <v>2215.19995117187</v>
      </c>
      <c r="H610" s="26">
        <v>217.64999389648401</v>
      </c>
      <c r="I610" s="22">
        <v>16201.25</v>
      </c>
      <c r="J610" s="26">
        <v>521.90002441406205</v>
      </c>
      <c r="K610" s="22">
        <v>660.45001220703102</v>
      </c>
      <c r="Y610" s="94">
        <v>239</v>
      </c>
      <c r="Z610" s="18">
        <v>44271</v>
      </c>
      <c r="AA610" s="22">
        <v>2244.05004882812</v>
      </c>
      <c r="AB610" s="26">
        <v>207.850006103515</v>
      </c>
      <c r="AC610" s="22">
        <v>16741.94921875</v>
      </c>
      <c r="AD610" s="26">
        <v>529.09997558593705</v>
      </c>
      <c r="AE610" s="22">
        <v>680.65002441406205</v>
      </c>
      <c r="AF610" s="26">
        <v>14910.450194999999</v>
      </c>
      <c r="AG610" s="64">
        <f t="shared" si="98"/>
        <v>1.4905189670975262E-2</v>
      </c>
      <c r="AH610" s="65">
        <f t="shared" si="98"/>
        <v>1.1614014588244187E-2</v>
      </c>
      <c r="AI610" s="64">
        <f t="shared" si="98"/>
        <v>-5.4267631318821756E-3</v>
      </c>
      <c r="AJ610" s="65">
        <f t="shared" si="98"/>
        <v>5.6861414364453057E-3</v>
      </c>
      <c r="AK610" s="64">
        <f t="shared" si="98"/>
        <v>-2.9372188514513318E-4</v>
      </c>
      <c r="AL610" s="64">
        <f t="shared" si="98"/>
        <v>-1.2767988862885031E-3</v>
      </c>
      <c r="AM610" s="101">
        <f t="shared" si="92"/>
        <v>-2.1834249194719853E-4</v>
      </c>
      <c r="AN610" s="102">
        <f t="shared" si="93"/>
        <v>-1.8999724051978674E-3</v>
      </c>
      <c r="AO610" s="101">
        <f t="shared" si="94"/>
        <v>2.6923996196043904E-4</v>
      </c>
      <c r="AP610" s="102">
        <f t="shared" si="95"/>
        <v>-1.1024524916687815E-3</v>
      </c>
      <c r="AQ610" s="101">
        <f t="shared" si="96"/>
        <v>-2.1267217800759698E-3</v>
      </c>
      <c r="AR610" s="102">
        <f t="shared" si="91"/>
        <v>1.5123532162922461E-2</v>
      </c>
      <c r="AS610" s="101">
        <f t="shared" si="91"/>
        <v>1.3513986993442055E-2</v>
      </c>
      <c r="AT610" s="102">
        <f t="shared" si="91"/>
        <v>-5.6960030938426149E-3</v>
      </c>
      <c r="AU610" s="101">
        <f t="shared" si="91"/>
        <v>6.7885939281140872E-3</v>
      </c>
      <c r="AV610" s="102">
        <f t="shared" si="91"/>
        <v>1.8329998949308366E-3</v>
      </c>
      <c r="AW610" s="102">
        <f t="shared" si="97"/>
        <v>6.3126219771133651E-3</v>
      </c>
    </row>
    <row r="611" spans="6:49" x14ac:dyDescent="0.3">
      <c r="F611" s="18">
        <v>44274</v>
      </c>
      <c r="G611" s="22">
        <v>2312.05004882812</v>
      </c>
      <c r="H611" s="26">
        <v>222.94999694824199</v>
      </c>
      <c r="I611" s="22">
        <v>16450.849609375</v>
      </c>
      <c r="J611" s="26">
        <v>524.79998779296795</v>
      </c>
      <c r="K611" s="22">
        <v>672.5</v>
      </c>
      <c r="Y611" s="94">
        <v>240</v>
      </c>
      <c r="Z611" s="18">
        <v>44272</v>
      </c>
      <c r="AA611" s="22">
        <v>2226.30004882812</v>
      </c>
      <c r="AB611" s="26">
        <v>210.600006103515</v>
      </c>
      <c r="AC611" s="22">
        <v>16455.75</v>
      </c>
      <c r="AD611" s="26">
        <v>527.54998779296795</v>
      </c>
      <c r="AE611" s="22">
        <v>660.79998779296795</v>
      </c>
      <c r="AF611" s="26">
        <v>14721.299805000001</v>
      </c>
      <c r="AG611" s="64">
        <f t="shared" si="98"/>
        <v>-7.9412542166049024E-3</v>
      </c>
      <c r="AH611" s="65">
        <f t="shared" si="98"/>
        <v>1.314393361778258E-2</v>
      </c>
      <c r="AI611" s="64">
        <f t="shared" si="98"/>
        <v>-1.7242538860138868E-2</v>
      </c>
      <c r="AJ611" s="65">
        <f t="shared" si="98"/>
        <v>-2.933779318458671E-3</v>
      </c>
      <c r="AK611" s="64">
        <f t="shared" si="98"/>
        <v>-2.959705609357088E-2</v>
      </c>
      <c r="AL611" s="64">
        <f t="shared" si="98"/>
        <v>-1.2766911113352838E-2</v>
      </c>
      <c r="AM611" s="101">
        <f t="shared" si="92"/>
        <v>-6.9987425994249347E-3</v>
      </c>
      <c r="AN611" s="102">
        <f t="shared" si="93"/>
        <v>-1.1156579792290148E-2</v>
      </c>
      <c r="AO611" s="101">
        <f t="shared" si="94"/>
        <v>-6.4808906685865008E-3</v>
      </c>
      <c r="AP611" s="102">
        <f t="shared" si="95"/>
        <v>-1.0276339037723327E-2</v>
      </c>
      <c r="AQ611" s="101">
        <f t="shared" si="96"/>
        <v>-1.1373454889639324E-2</v>
      </c>
      <c r="AR611" s="102">
        <f t="shared" si="91"/>
        <v>-9.4251161717996777E-4</v>
      </c>
      <c r="AS611" s="101">
        <f t="shared" si="91"/>
        <v>2.4300513410072729E-2</v>
      </c>
      <c r="AT611" s="102">
        <f t="shared" si="91"/>
        <v>-1.0761648191552366E-2</v>
      </c>
      <c r="AU611" s="101">
        <f t="shared" si="91"/>
        <v>7.3425597192646559E-3</v>
      </c>
      <c r="AV611" s="102">
        <f t="shared" si="91"/>
        <v>-1.8223601203931558E-2</v>
      </c>
      <c r="AW611" s="102">
        <f t="shared" si="97"/>
        <v>3.4306242333469877E-4</v>
      </c>
    </row>
    <row r="612" spans="6:49" x14ac:dyDescent="0.3">
      <c r="F612" s="18">
        <v>44277</v>
      </c>
      <c r="G612" s="22">
        <v>2353.19995117187</v>
      </c>
      <c r="H612" s="26">
        <v>226</v>
      </c>
      <c r="I612" s="22">
        <v>16588.05078125</v>
      </c>
      <c r="J612" s="26">
        <v>533.5</v>
      </c>
      <c r="K612" s="22">
        <v>694.34997558593705</v>
      </c>
      <c r="Y612" s="94">
        <v>241</v>
      </c>
      <c r="Z612" s="18">
        <v>44273</v>
      </c>
      <c r="AA612" s="22">
        <v>2215.19995117187</v>
      </c>
      <c r="AB612" s="26">
        <v>217.64999389648401</v>
      </c>
      <c r="AC612" s="22">
        <v>16201.25</v>
      </c>
      <c r="AD612" s="26">
        <v>521.90002441406205</v>
      </c>
      <c r="AE612" s="22">
        <v>660.45001220703102</v>
      </c>
      <c r="AF612" s="26">
        <v>14557.849609000001</v>
      </c>
      <c r="AG612" s="64">
        <f t="shared" si="98"/>
        <v>-4.998365762165652E-3</v>
      </c>
      <c r="AH612" s="65">
        <f t="shared" si="98"/>
        <v>3.2927611274076049E-2</v>
      </c>
      <c r="AI612" s="64">
        <f t="shared" si="98"/>
        <v>-1.5586560452584131E-2</v>
      </c>
      <c r="AJ612" s="65">
        <f t="shared" si="98"/>
        <v>-1.0767579020439431E-2</v>
      </c>
      <c r="AK612" s="64">
        <f t="shared" si="98"/>
        <v>-5.2976438088475695E-4</v>
      </c>
      <c r="AL612" s="64">
        <f t="shared" si="98"/>
        <v>-1.1165071200961487E-2</v>
      </c>
      <c r="AM612" s="101">
        <f t="shared" si="92"/>
        <v>-6.0534850336582853E-3</v>
      </c>
      <c r="AN612" s="102">
        <f t="shared" si="93"/>
        <v>-9.8661134440977075E-3</v>
      </c>
      <c r="AO612" s="101">
        <f t="shared" si="94"/>
        <v>-5.5398529794682934E-3</v>
      </c>
      <c r="AP612" s="102">
        <f t="shared" si="95"/>
        <v>-8.9974048262186981E-3</v>
      </c>
      <c r="AQ612" s="101">
        <f t="shared" si="96"/>
        <v>-1.0084365117370538E-2</v>
      </c>
      <c r="AR612" s="102">
        <f t="shared" si="91"/>
        <v>1.0551192714926333E-3</v>
      </c>
      <c r="AS612" s="101">
        <f t="shared" si="91"/>
        <v>4.2793724718173755E-2</v>
      </c>
      <c r="AT612" s="102">
        <f t="shared" si="91"/>
        <v>-1.0046707473115837E-2</v>
      </c>
      <c r="AU612" s="101">
        <f t="shared" si="91"/>
        <v>-1.7701741942207326E-3</v>
      </c>
      <c r="AV612" s="102">
        <f t="shared" si="91"/>
        <v>9.554600736485782E-3</v>
      </c>
      <c r="AW612" s="102">
        <f t="shared" si="97"/>
        <v>8.3173126117631196E-3</v>
      </c>
    </row>
    <row r="613" spans="6:49" x14ac:dyDescent="0.3">
      <c r="F613" s="18">
        <v>44278</v>
      </c>
      <c r="G613" s="22">
        <v>2337.30004882812</v>
      </c>
      <c r="H613" s="26">
        <v>222.19999694824199</v>
      </c>
      <c r="I613" s="22">
        <v>16681.349609375</v>
      </c>
      <c r="J613" s="26">
        <v>533.25</v>
      </c>
      <c r="K613" s="22">
        <v>690.25</v>
      </c>
      <c r="Y613" s="94">
        <v>242</v>
      </c>
      <c r="Z613" s="18">
        <v>44274</v>
      </c>
      <c r="AA613" s="22">
        <v>2312.05004882812</v>
      </c>
      <c r="AB613" s="26">
        <v>222.94999694824199</v>
      </c>
      <c r="AC613" s="22">
        <v>16450.849609375</v>
      </c>
      <c r="AD613" s="26">
        <v>524.79998779296795</v>
      </c>
      <c r="AE613" s="22">
        <v>672.5</v>
      </c>
      <c r="AF613" s="26">
        <v>14744</v>
      </c>
      <c r="AG613" s="64">
        <f t="shared" si="98"/>
        <v>4.2791927160533393E-2</v>
      </c>
      <c r="AH613" s="65">
        <f t="shared" si="98"/>
        <v>2.405927742989955E-2</v>
      </c>
      <c r="AI613" s="64">
        <f t="shared" si="98"/>
        <v>1.5288724108544011E-2</v>
      </c>
      <c r="AJ613" s="65">
        <f t="shared" si="98"/>
        <v>5.5411689409665156E-3</v>
      </c>
      <c r="AK613" s="64">
        <f t="shared" si="98"/>
        <v>1.808067212322231E-2</v>
      </c>
      <c r="AL613" s="64">
        <f t="shared" si="98"/>
        <v>1.2705880196034261E-2</v>
      </c>
      <c r="AM613" s="101">
        <f t="shared" si="92"/>
        <v>8.0329397304572531E-3</v>
      </c>
      <c r="AN613" s="102">
        <f t="shared" si="93"/>
        <v>9.3646843646376082E-3</v>
      </c>
      <c r="AO613" s="101">
        <f t="shared" si="94"/>
        <v>8.4836863055197595E-3</v>
      </c>
      <c r="AP613" s="102">
        <f t="shared" si="95"/>
        <v>1.006153868406344E-2</v>
      </c>
      <c r="AQ613" s="101">
        <f t="shared" si="96"/>
        <v>9.125918670760326E-3</v>
      </c>
      <c r="AR613" s="102">
        <f t="shared" si="91"/>
        <v>3.475898743007614E-2</v>
      </c>
      <c r="AS613" s="101">
        <f t="shared" si="91"/>
        <v>1.4694593065261942E-2</v>
      </c>
      <c r="AT613" s="102">
        <f t="shared" si="91"/>
        <v>6.8050378030242512E-3</v>
      </c>
      <c r="AU613" s="101">
        <f t="shared" si="91"/>
        <v>-4.520369743096924E-3</v>
      </c>
      <c r="AV613" s="102">
        <f t="shared" si="91"/>
        <v>8.9547534524619839E-3</v>
      </c>
      <c r="AW613" s="102">
        <f t="shared" si="97"/>
        <v>1.2138600401545477E-2</v>
      </c>
    </row>
    <row r="614" spans="6:49" x14ac:dyDescent="0.3">
      <c r="F614" s="18">
        <v>44279</v>
      </c>
      <c r="G614" s="22">
        <v>2318.60009765625</v>
      </c>
      <c r="H614" s="26">
        <v>215.94999694824199</v>
      </c>
      <c r="I614" s="22">
        <v>16448.099609375</v>
      </c>
      <c r="J614" s="26">
        <v>529.04998779296795</v>
      </c>
      <c r="K614" s="22">
        <v>683.40002441406205</v>
      </c>
      <c r="Y614" s="94">
        <v>243</v>
      </c>
      <c r="Z614" s="18">
        <v>44277</v>
      </c>
      <c r="AA614" s="22">
        <v>2353.19995117187</v>
      </c>
      <c r="AB614" s="26">
        <v>226</v>
      </c>
      <c r="AC614" s="22">
        <v>16588.05078125</v>
      </c>
      <c r="AD614" s="26">
        <v>533.5</v>
      </c>
      <c r="AE614" s="22">
        <v>694.34997558593705</v>
      </c>
      <c r="AF614" s="26">
        <v>14736.400390999999</v>
      </c>
      <c r="AG614" s="64">
        <f t="shared" si="98"/>
        <v>1.764148526565492E-2</v>
      </c>
      <c r="AH614" s="65">
        <f t="shared" si="98"/>
        <v>1.3587481886882804E-2</v>
      </c>
      <c r="AI614" s="64">
        <f t="shared" si="98"/>
        <v>8.3054798399087738E-3</v>
      </c>
      <c r="AJ614" s="65">
        <f t="shared" si="98"/>
        <v>1.6441856372279792E-2</v>
      </c>
      <c r="AK614" s="64">
        <f t="shared" si="98"/>
        <v>3.1974009508361885E-2</v>
      </c>
      <c r="AL614" s="64">
        <f t="shared" si="98"/>
        <v>-5.1557028178357957E-4</v>
      </c>
      <c r="AM614" s="101">
        <f t="shared" si="92"/>
        <v>2.3086413108672031E-4</v>
      </c>
      <c r="AN614" s="102">
        <f t="shared" si="93"/>
        <v>-1.2867151815539742E-3</v>
      </c>
      <c r="AO614" s="101">
        <f t="shared" si="94"/>
        <v>7.1644120930891846E-4</v>
      </c>
      <c r="AP614" s="102">
        <f t="shared" si="95"/>
        <v>-4.9467558615775285E-4</v>
      </c>
      <c r="AQ614" s="101">
        <f t="shared" si="96"/>
        <v>-1.5141187347686585E-3</v>
      </c>
      <c r="AR614" s="102">
        <f t="shared" si="91"/>
        <v>1.7410621134568201E-2</v>
      </c>
      <c r="AS614" s="101">
        <f t="shared" si="91"/>
        <v>1.4874197068436778E-2</v>
      </c>
      <c r="AT614" s="102">
        <f t="shared" si="91"/>
        <v>7.5890386305998555E-3</v>
      </c>
      <c r="AU614" s="101">
        <f t="shared" si="91"/>
        <v>1.6936531958437546E-2</v>
      </c>
      <c r="AV614" s="102">
        <f t="shared" si="91"/>
        <v>3.3488128243130542E-2</v>
      </c>
      <c r="AW614" s="102">
        <f t="shared" si="97"/>
        <v>1.8059703407034583E-2</v>
      </c>
    </row>
    <row r="615" spans="6:49" x14ac:dyDescent="0.3">
      <c r="F615" s="18">
        <v>44280</v>
      </c>
      <c r="G615" s="22">
        <v>2237.05004882812</v>
      </c>
      <c r="H615" s="26">
        <v>211.600006103515</v>
      </c>
      <c r="I615" s="22">
        <v>16170.099609375</v>
      </c>
      <c r="J615" s="26">
        <v>517.34997558593705</v>
      </c>
      <c r="K615" s="22">
        <v>679.79998779296795</v>
      </c>
      <c r="Y615" s="94">
        <v>244</v>
      </c>
      <c r="Z615" s="18">
        <v>44278</v>
      </c>
      <c r="AA615" s="22">
        <v>2337.30004882812</v>
      </c>
      <c r="AB615" s="26">
        <v>222.19999694824199</v>
      </c>
      <c r="AC615" s="22">
        <v>16681.349609375</v>
      </c>
      <c r="AD615" s="26">
        <v>533.25</v>
      </c>
      <c r="AE615" s="22">
        <v>690.25</v>
      </c>
      <c r="AF615" s="26">
        <v>14814.75</v>
      </c>
      <c r="AG615" s="64">
        <f t="shared" si="98"/>
        <v>-6.7796453448831871E-3</v>
      </c>
      <c r="AH615" s="65">
        <f t="shared" si="98"/>
        <v>-1.6957135801040839E-2</v>
      </c>
      <c r="AI615" s="64">
        <f t="shared" si="98"/>
        <v>5.6087017865479238E-3</v>
      </c>
      <c r="AJ615" s="65">
        <f t="shared" si="98"/>
        <v>-4.6871339034815608E-4</v>
      </c>
      <c r="AK615" s="64">
        <f t="shared" si="98"/>
        <v>-5.9222701740922687E-3</v>
      </c>
      <c r="AL615" s="64">
        <f t="shared" si="98"/>
        <v>5.3026560083439993E-3</v>
      </c>
      <c r="AM615" s="101">
        <f t="shared" si="92"/>
        <v>3.6642424465733806E-3</v>
      </c>
      <c r="AN615" s="102">
        <f t="shared" si="93"/>
        <v>3.4005355077919614E-3</v>
      </c>
      <c r="AO615" s="101">
        <f t="shared" si="94"/>
        <v>4.1344920272927826E-3</v>
      </c>
      <c r="AP615" s="102">
        <f t="shared" si="95"/>
        <v>4.1506879081324574E-3</v>
      </c>
      <c r="AQ615" s="101">
        <f t="shared" si="96"/>
        <v>3.1681319354321643E-3</v>
      </c>
      <c r="AR615" s="102">
        <f t="shared" si="91"/>
        <v>-1.0443887791456568E-2</v>
      </c>
      <c r="AS615" s="101">
        <f t="shared" si="91"/>
        <v>-2.03576713088328E-2</v>
      </c>
      <c r="AT615" s="102">
        <f t="shared" si="91"/>
        <v>1.4742097592551412E-3</v>
      </c>
      <c r="AU615" s="101">
        <f t="shared" si="91"/>
        <v>-4.6194012984806139E-3</v>
      </c>
      <c r="AV615" s="102">
        <f t="shared" si="91"/>
        <v>-9.0904021095244321E-3</v>
      </c>
      <c r="AW615" s="102">
        <f t="shared" si="97"/>
        <v>-8.6074305498078547E-3</v>
      </c>
    </row>
    <row r="616" spans="6:49" x14ac:dyDescent="0.3">
      <c r="F616" s="18">
        <v>44281</v>
      </c>
      <c r="G616" s="22">
        <v>2317.89990234375</v>
      </c>
      <c r="H616" s="26">
        <v>210.89999389648401</v>
      </c>
      <c r="I616" s="22">
        <v>16571.75</v>
      </c>
      <c r="J616" s="26">
        <v>529.79998779296795</v>
      </c>
      <c r="K616" s="22">
        <v>710.25</v>
      </c>
      <c r="Y616" s="94">
        <v>245</v>
      </c>
      <c r="Z616" s="18">
        <v>44279</v>
      </c>
      <c r="AA616" s="22">
        <v>2318.60009765625</v>
      </c>
      <c r="AB616" s="26">
        <v>215.94999694824199</v>
      </c>
      <c r="AC616" s="22">
        <v>16448.099609375</v>
      </c>
      <c r="AD616" s="26">
        <v>529.04998779296795</v>
      </c>
      <c r="AE616" s="22">
        <v>683.40002441406205</v>
      </c>
      <c r="AF616" s="26">
        <v>14549.400390999999</v>
      </c>
      <c r="AG616" s="64">
        <f t="shared" si="98"/>
        <v>-8.0328405408168942E-3</v>
      </c>
      <c r="AH616" s="65">
        <f t="shared" si="98"/>
        <v>-2.853097819631556E-2</v>
      </c>
      <c r="AI616" s="64">
        <f t="shared" si="98"/>
        <v>-1.4081360218582552E-2</v>
      </c>
      <c r="AJ616" s="65">
        <f t="shared" si="98"/>
        <v>-7.9074350747836454E-3</v>
      </c>
      <c r="AK616" s="64">
        <f t="shared" si="98"/>
        <v>-9.9734754046626357E-3</v>
      </c>
      <c r="AL616" s="64">
        <f t="shared" si="98"/>
        <v>-1.8073523566296257E-2</v>
      </c>
      <c r="AM616" s="101">
        <f t="shared" si="92"/>
        <v>-1.013021381008283E-2</v>
      </c>
      <c r="AN616" s="102">
        <f t="shared" si="93"/>
        <v>-1.5431666672351211E-2</v>
      </c>
      <c r="AO616" s="101">
        <f t="shared" si="94"/>
        <v>-9.598382173907254E-3</v>
      </c>
      <c r="AP616" s="102">
        <f t="shared" si="95"/>
        <v>-1.4513221987614339E-2</v>
      </c>
      <c r="AQ616" s="101">
        <f t="shared" si="96"/>
        <v>-1.5643981417019462E-2</v>
      </c>
      <c r="AR616" s="102">
        <f t="shared" si="91"/>
        <v>2.0973732692659355E-3</v>
      </c>
      <c r="AS616" s="101">
        <f t="shared" si="91"/>
        <v>-1.3099311523964348E-2</v>
      </c>
      <c r="AT616" s="102">
        <f t="shared" si="91"/>
        <v>-4.4829780446752985E-3</v>
      </c>
      <c r="AU616" s="101">
        <f t="shared" si="91"/>
        <v>6.6057869128306936E-3</v>
      </c>
      <c r="AV616" s="102">
        <f t="shared" si="91"/>
        <v>5.6705060123568261E-3</v>
      </c>
      <c r="AW616" s="102">
        <f t="shared" si="97"/>
        <v>-6.4172467483723827E-4</v>
      </c>
    </row>
    <row r="617" spans="6:49" x14ac:dyDescent="0.3">
      <c r="F617" s="18">
        <v>44285</v>
      </c>
      <c r="G617" s="22">
        <v>2398.75</v>
      </c>
      <c r="H617" s="26">
        <v>214.55000305175699</v>
      </c>
      <c r="I617" s="22">
        <v>17165</v>
      </c>
      <c r="J617" s="26">
        <v>538</v>
      </c>
      <c r="K617" s="22">
        <v>726.5</v>
      </c>
      <c r="Y617" s="94">
        <v>246</v>
      </c>
      <c r="Z617" s="18">
        <v>44280</v>
      </c>
      <c r="AA617" s="22">
        <v>2237.05004882812</v>
      </c>
      <c r="AB617" s="26">
        <v>211.600006103515</v>
      </c>
      <c r="AC617" s="22">
        <v>16170.099609375</v>
      </c>
      <c r="AD617" s="26">
        <v>517.34997558593705</v>
      </c>
      <c r="AE617" s="22">
        <v>679.79998779296795</v>
      </c>
      <c r="AF617" s="26">
        <v>14324.900390999999</v>
      </c>
      <c r="AG617" s="64">
        <f t="shared" si="98"/>
        <v>-3.5805541924139962E-2</v>
      </c>
      <c r="AH617" s="65">
        <f t="shared" si="98"/>
        <v>-2.0349156446196674E-2</v>
      </c>
      <c r="AI617" s="64">
        <f t="shared" si="98"/>
        <v>-1.7046111567315621E-2</v>
      </c>
      <c r="AJ617" s="65">
        <f t="shared" si="98"/>
        <v>-2.2363341416329563E-2</v>
      </c>
      <c r="AK617" s="64">
        <f t="shared" si="98"/>
        <v>-5.2817561003848492E-3</v>
      </c>
      <c r="AL617" s="64">
        <f t="shared" si="98"/>
        <v>-1.555047345901228E-2</v>
      </c>
      <c r="AM617" s="101">
        <f t="shared" si="92"/>
        <v>-8.6413433029432496E-3</v>
      </c>
      <c r="AN617" s="102">
        <f t="shared" si="93"/>
        <v>-1.3399059522868574E-2</v>
      </c>
      <c r="AO617" s="101">
        <f t="shared" si="94"/>
        <v>-8.1161583735629098E-3</v>
      </c>
      <c r="AP617" s="102">
        <f t="shared" si="95"/>
        <v>-1.2498779049475372E-2</v>
      </c>
      <c r="AQ617" s="101">
        <f t="shared" si="96"/>
        <v>-1.3613542505451858E-2</v>
      </c>
      <c r="AR617" s="102">
        <f t="shared" si="91"/>
        <v>-2.7164198621196713E-2</v>
      </c>
      <c r="AS617" s="101">
        <f t="shared" si="91"/>
        <v>-6.9500969233280991E-3</v>
      </c>
      <c r="AT617" s="102">
        <f t="shared" si="91"/>
        <v>-8.9299531937527109E-3</v>
      </c>
      <c r="AU617" s="101">
        <f t="shared" si="91"/>
        <v>-9.8645623668541915E-3</v>
      </c>
      <c r="AV617" s="102">
        <f t="shared" si="91"/>
        <v>8.3317864050670085E-3</v>
      </c>
      <c r="AW617" s="102">
        <f t="shared" si="97"/>
        <v>-8.9154049400129408E-3</v>
      </c>
    </row>
    <row r="618" spans="6:49" x14ac:dyDescent="0.3">
      <c r="F618" s="18">
        <v>44286</v>
      </c>
      <c r="G618" s="22">
        <v>2431.5</v>
      </c>
      <c r="H618" s="26">
        <v>218.5</v>
      </c>
      <c r="I618" s="22">
        <v>17165.19921875</v>
      </c>
      <c r="J618" s="26">
        <v>540.5</v>
      </c>
      <c r="K618" s="22">
        <v>729.65002441406205</v>
      </c>
      <c r="Y618" s="94">
        <v>247</v>
      </c>
      <c r="Z618" s="18">
        <v>44281</v>
      </c>
      <c r="AA618" s="22">
        <v>2317.89990234375</v>
      </c>
      <c r="AB618" s="26">
        <v>210.89999389648401</v>
      </c>
      <c r="AC618" s="22">
        <v>16571.75</v>
      </c>
      <c r="AD618" s="26">
        <v>529.79998779296795</v>
      </c>
      <c r="AE618" s="22">
        <v>710.25</v>
      </c>
      <c r="AF618" s="26">
        <v>14507.299805000001</v>
      </c>
      <c r="AG618" s="64">
        <f t="shared" si="98"/>
        <v>3.5503505768495425E-2</v>
      </c>
      <c r="AH618" s="65">
        <f t="shared" si="98"/>
        <v>-3.3136702843360854E-3</v>
      </c>
      <c r="AI618" s="64">
        <f t="shared" si="98"/>
        <v>2.4535604710114543E-2</v>
      </c>
      <c r="AJ618" s="65">
        <f t="shared" si="98"/>
        <v>2.3779972936791703E-2</v>
      </c>
      <c r="AK618" s="64">
        <f t="shared" si="98"/>
        <v>4.3818401429080958E-2</v>
      </c>
      <c r="AL618" s="64">
        <f t="shared" si="98"/>
        <v>1.265264850454342E-2</v>
      </c>
      <c r="AM618" s="101">
        <f t="shared" si="92"/>
        <v>8.0015273160636349E-3</v>
      </c>
      <c r="AN618" s="102">
        <f t="shared" si="93"/>
        <v>9.3218001126003733E-3</v>
      </c>
      <c r="AO618" s="101">
        <f t="shared" si="94"/>
        <v>8.4524141243480389E-3</v>
      </c>
      <c r="AP618" s="102">
        <f t="shared" si="95"/>
        <v>1.0019037663295228E-2</v>
      </c>
      <c r="AQ618" s="101">
        <f t="shared" si="96"/>
        <v>9.0830801645334653E-3</v>
      </c>
      <c r="AR618" s="102">
        <f t="shared" si="91"/>
        <v>2.750197845243179E-2</v>
      </c>
      <c r="AS618" s="101">
        <f t="shared" si="91"/>
        <v>-1.2635470396936459E-2</v>
      </c>
      <c r="AT618" s="102">
        <f t="shared" si="91"/>
        <v>1.6083190585766502E-2</v>
      </c>
      <c r="AU618" s="101">
        <f t="shared" si="91"/>
        <v>1.3760935273496476E-2</v>
      </c>
      <c r="AV618" s="102">
        <f t="shared" si="91"/>
        <v>3.4735321264547495E-2</v>
      </c>
      <c r="AW618" s="102">
        <f t="shared" si="97"/>
        <v>1.5889191035861162E-2</v>
      </c>
    </row>
    <row r="619" spans="6:49" x14ac:dyDescent="0.3">
      <c r="F619" s="18">
        <v>44287</v>
      </c>
      <c r="G619" s="22">
        <v>2399.10009765625</v>
      </c>
      <c r="H619" s="26">
        <v>220.05000305175699</v>
      </c>
      <c r="I619" s="22">
        <v>17083.150390625</v>
      </c>
      <c r="J619" s="26">
        <v>538.65002441406205</v>
      </c>
      <c r="K619" s="22">
        <v>726.29998779296795</v>
      </c>
      <c r="Y619" s="94">
        <v>248</v>
      </c>
      <c r="Z619" s="18">
        <v>44285</v>
      </c>
      <c r="AA619" s="22">
        <v>2398.75</v>
      </c>
      <c r="AB619" s="26">
        <v>214.55000305175699</v>
      </c>
      <c r="AC619" s="22">
        <v>17165</v>
      </c>
      <c r="AD619" s="26">
        <v>538</v>
      </c>
      <c r="AE619" s="22">
        <v>726.5</v>
      </c>
      <c r="AF619" s="26">
        <v>14845.099609000001</v>
      </c>
      <c r="AG619" s="64">
        <f t="shared" si="98"/>
        <v>3.4286207122626512E-2</v>
      </c>
      <c r="AH619" s="65">
        <f t="shared" si="98"/>
        <v>1.7158767117126689E-2</v>
      </c>
      <c r="AI619" s="64">
        <f t="shared" si="98"/>
        <v>3.5172988494990669E-2</v>
      </c>
      <c r="AJ619" s="65">
        <f t="shared" si="98"/>
        <v>1.535900636464598E-2</v>
      </c>
      <c r="AK619" s="64">
        <f t="shared" si="98"/>
        <v>2.2621462276040328E-2</v>
      </c>
      <c r="AL619" s="64">
        <f t="shared" si="98"/>
        <v>2.3017860555899664E-2</v>
      </c>
      <c r="AM619" s="101">
        <f t="shared" si="92"/>
        <v>1.4118115519745754E-2</v>
      </c>
      <c r="AN619" s="102">
        <f t="shared" si="93"/>
        <v>1.7672170983423108E-2</v>
      </c>
      <c r="AO619" s="101">
        <f t="shared" si="94"/>
        <v>1.4541696280807023E-2</v>
      </c>
      <c r="AP619" s="102">
        <f t="shared" si="95"/>
        <v>1.8294786194363692E-2</v>
      </c>
      <c r="AQ619" s="101">
        <f t="shared" si="96"/>
        <v>1.7424543465228187E-2</v>
      </c>
      <c r="AR619" s="102">
        <f t="shared" si="91"/>
        <v>2.0168091602880758E-2</v>
      </c>
      <c r="AS619" s="101">
        <f t="shared" si="91"/>
        <v>-5.134038662964191E-4</v>
      </c>
      <c r="AT619" s="102">
        <f t="shared" si="91"/>
        <v>2.0631292214183646E-2</v>
      </c>
      <c r="AU619" s="101">
        <f t="shared" si="91"/>
        <v>-2.9357798297177124E-3</v>
      </c>
      <c r="AV619" s="102">
        <f t="shared" si="91"/>
        <v>5.1969188108121414E-3</v>
      </c>
      <c r="AW619" s="102">
        <f t="shared" si="97"/>
        <v>8.5094237863724831E-3</v>
      </c>
    </row>
    <row r="620" spans="6:49" x14ac:dyDescent="0.3">
      <c r="F620" s="18">
        <v>44291</v>
      </c>
      <c r="G620" s="22">
        <v>2373.19995117187</v>
      </c>
      <c r="H620" s="26">
        <v>212.55000305175699</v>
      </c>
      <c r="I620" s="22">
        <v>16880.55078125</v>
      </c>
      <c r="J620" s="26">
        <v>537</v>
      </c>
      <c r="K620" s="22">
        <v>722.34997558593705</v>
      </c>
      <c r="Y620" s="94">
        <v>249</v>
      </c>
      <c r="Z620" s="18">
        <v>44286</v>
      </c>
      <c r="AA620" s="22">
        <v>2431.5</v>
      </c>
      <c r="AB620" s="26">
        <v>218.5</v>
      </c>
      <c r="AC620" s="22">
        <v>17165.19921875</v>
      </c>
      <c r="AD620" s="26">
        <v>540.5</v>
      </c>
      <c r="AE620" s="22">
        <v>729.65002441406205</v>
      </c>
      <c r="AF620" s="26">
        <v>14690.700194999999</v>
      </c>
      <c r="AG620" s="64">
        <f t="shared" si="98"/>
        <v>1.3560582521930748E-2</v>
      </c>
      <c r="AH620" s="65">
        <f t="shared" si="98"/>
        <v>1.8243188874121546E-2</v>
      </c>
      <c r="AI620" s="64">
        <f t="shared" si="98"/>
        <v>1.1606035183858279E-5</v>
      </c>
      <c r="AJ620" s="65">
        <f t="shared" si="98"/>
        <v>4.6360769174786506E-3</v>
      </c>
      <c r="AK620" s="64">
        <f t="shared" si="98"/>
        <v>4.3265175633796791E-3</v>
      </c>
      <c r="AL620" s="64">
        <f t="shared" si="98"/>
        <v>-1.0455164341441692E-2</v>
      </c>
      <c r="AM620" s="101">
        <f t="shared" si="92"/>
        <v>-5.6345637514753858E-3</v>
      </c>
      <c r="AN620" s="102">
        <f t="shared" si="93"/>
        <v>-9.2942017908329098E-3</v>
      </c>
      <c r="AO620" s="101">
        <f t="shared" si="94"/>
        <v>-5.1228018712995895E-3</v>
      </c>
      <c r="AP620" s="102">
        <f t="shared" si="95"/>
        <v>-8.4306040101082697E-3</v>
      </c>
      <c r="AQ620" s="101">
        <f t="shared" si="96"/>
        <v>-9.5130635379859652E-3</v>
      </c>
      <c r="AR620" s="102">
        <f t="shared" si="91"/>
        <v>1.9195146273406134E-2</v>
      </c>
      <c r="AS620" s="101">
        <f t="shared" si="91"/>
        <v>2.7537390664954454E-2</v>
      </c>
      <c r="AT620" s="102">
        <f t="shared" si="91"/>
        <v>5.1344079064834479E-3</v>
      </c>
      <c r="AU620" s="101">
        <f t="shared" si="91"/>
        <v>1.3066680927586921E-2</v>
      </c>
      <c r="AV620" s="102">
        <f t="shared" si="91"/>
        <v>1.3839581101365645E-2</v>
      </c>
      <c r="AW620" s="102">
        <f t="shared" si="97"/>
        <v>1.5754641374759321E-2</v>
      </c>
    </row>
    <row r="621" spans="6:49" x14ac:dyDescent="0.3">
      <c r="F621" s="18">
        <v>44292</v>
      </c>
      <c r="G621" s="22">
        <v>2408.30004882812</v>
      </c>
      <c r="H621" s="26">
        <v>212.64999389648401</v>
      </c>
      <c r="I621" s="22">
        <v>17081.69921875</v>
      </c>
      <c r="J621" s="26">
        <v>546.95001220703102</v>
      </c>
      <c r="K621" s="22">
        <v>727.75</v>
      </c>
      <c r="Y621" s="94">
        <v>250</v>
      </c>
      <c r="Z621" s="18">
        <v>44287</v>
      </c>
      <c r="AA621" s="22">
        <v>2399.10009765625</v>
      </c>
      <c r="AB621" s="26">
        <v>220.05000305175699</v>
      </c>
      <c r="AC621" s="22">
        <v>17083.150390625</v>
      </c>
      <c r="AD621" s="26">
        <v>538.65002441406205</v>
      </c>
      <c r="AE621" s="22">
        <v>726.29998779296795</v>
      </c>
      <c r="AF621" s="26">
        <v>14867.349609000001</v>
      </c>
      <c r="AG621" s="64">
        <f t="shared" si="98"/>
        <v>-1.3414643132518732E-2</v>
      </c>
      <c r="AH621" s="65">
        <f t="shared" si="98"/>
        <v>7.0687925899261305E-3</v>
      </c>
      <c r="AI621" s="64">
        <f t="shared" si="98"/>
        <v>-4.7914124932349599E-3</v>
      </c>
      <c r="AJ621" s="65">
        <f t="shared" si="98"/>
        <v>-3.4285824145251077E-3</v>
      </c>
      <c r="AK621" s="64">
        <f t="shared" si="98"/>
        <v>-4.6018647687435608E-3</v>
      </c>
      <c r="AL621" s="64">
        <f t="shared" si="98"/>
        <v>1.1952853340136047E-2</v>
      </c>
      <c r="AM621" s="101">
        <f t="shared" si="92"/>
        <v>7.5885730198659157E-3</v>
      </c>
      <c r="AN621" s="102">
        <f t="shared" si="93"/>
        <v>8.7580345931438427E-3</v>
      </c>
      <c r="AO621" s="101">
        <f t="shared" si="94"/>
        <v>8.0413033639806682E-3</v>
      </c>
      <c r="AP621" s="102">
        <f t="shared" si="95"/>
        <v>9.4603101837994891E-3</v>
      </c>
      <c r="AQ621" s="101">
        <f t="shared" si="96"/>
        <v>8.5199160292523217E-3</v>
      </c>
      <c r="AR621" s="102">
        <f t="shared" si="91"/>
        <v>-2.1003216152384648E-2</v>
      </c>
      <c r="AS621" s="101">
        <f t="shared" si="91"/>
        <v>-1.6892420032177122E-3</v>
      </c>
      <c r="AT621" s="102">
        <f t="shared" si="91"/>
        <v>-1.2832715857215628E-2</v>
      </c>
      <c r="AU621" s="101">
        <f t="shared" si="91"/>
        <v>-1.2888892598324597E-2</v>
      </c>
      <c r="AV621" s="102">
        <f t="shared" si="91"/>
        <v>-1.3121780797995882E-2</v>
      </c>
      <c r="AW621" s="102">
        <f t="shared" si="97"/>
        <v>-1.2307169481827694E-2</v>
      </c>
    </row>
    <row r="622" spans="6:49" x14ac:dyDescent="0.3">
      <c r="F622" s="18">
        <v>44293</v>
      </c>
      <c r="G622" s="22">
        <v>2405.25</v>
      </c>
      <c r="H622" s="26">
        <v>213.80000305175699</v>
      </c>
      <c r="I622" s="22">
        <v>17409.849609375</v>
      </c>
      <c r="J622" s="26">
        <v>553.20001220703102</v>
      </c>
      <c r="K622" s="22">
        <v>739.5</v>
      </c>
      <c r="Y622" s="94">
        <v>251</v>
      </c>
      <c r="Z622" s="18">
        <v>44291</v>
      </c>
      <c r="AA622" s="22">
        <v>2373.19995117187</v>
      </c>
      <c r="AB622" s="26">
        <v>212.55000305175699</v>
      </c>
      <c r="AC622" s="22">
        <v>16880.55078125</v>
      </c>
      <c r="AD622" s="26">
        <v>537</v>
      </c>
      <c r="AE622" s="22">
        <v>722.34997558593705</v>
      </c>
      <c r="AF622" s="26">
        <v>14637.799805000001</v>
      </c>
      <c r="AG622" s="64">
        <f t="shared" si="98"/>
        <v>-1.0854472901639958E-2</v>
      </c>
      <c r="AH622" s="65">
        <f t="shared" si="98"/>
        <v>-3.4677537962941034E-2</v>
      </c>
      <c r="AI622" s="64">
        <f t="shared" si="98"/>
        <v>-1.1930502595143196E-2</v>
      </c>
      <c r="AJ622" s="65">
        <f t="shared" si="98"/>
        <v>-3.0679601558731826E-3</v>
      </c>
      <c r="AK622" s="64">
        <f t="shared" si="98"/>
        <v>-5.4533836276914769E-3</v>
      </c>
      <c r="AL622" s="64">
        <f t="shared" si="98"/>
        <v>-1.5560296432615795E-2</v>
      </c>
      <c r="AM622" s="101">
        <f t="shared" si="92"/>
        <v>-8.647139912233117E-3</v>
      </c>
      <c r="AN622" s="102">
        <f t="shared" si="93"/>
        <v>-1.3406973058282732E-2</v>
      </c>
      <c r="AO622" s="101">
        <f t="shared" si="94"/>
        <v>-8.1219291052749953E-3</v>
      </c>
      <c r="AP622" s="102">
        <f t="shared" si="95"/>
        <v>-1.2506621866290623E-2</v>
      </c>
      <c r="AQ622" s="101">
        <f t="shared" si="96"/>
        <v>-1.3621447599280277E-2</v>
      </c>
      <c r="AR622" s="102">
        <f t="shared" si="91"/>
        <v>-2.2073329894068405E-3</v>
      </c>
      <c r="AS622" s="101">
        <f t="shared" si="91"/>
        <v>-2.1270564904658302E-2</v>
      </c>
      <c r="AT622" s="102">
        <f t="shared" si="91"/>
        <v>-3.8085734898682007E-3</v>
      </c>
      <c r="AU622" s="101">
        <f t="shared" si="91"/>
        <v>9.4386617104174411E-3</v>
      </c>
      <c r="AV622" s="102">
        <f t="shared" si="91"/>
        <v>8.1680639715887987E-3</v>
      </c>
      <c r="AW622" s="102">
        <f t="shared" si="97"/>
        <v>-1.9359491403854207E-3</v>
      </c>
    </row>
    <row r="623" spans="6:49" x14ac:dyDescent="0.3">
      <c r="F623" s="18">
        <v>44294</v>
      </c>
      <c r="G623" s="22">
        <v>2409.89990234375</v>
      </c>
      <c r="H623" s="26">
        <v>213.25</v>
      </c>
      <c r="I623" s="22">
        <v>17689.900390625</v>
      </c>
      <c r="J623" s="26">
        <v>559.15002441406205</v>
      </c>
      <c r="K623" s="22">
        <v>739.90002441406205</v>
      </c>
      <c r="Y623" s="94">
        <v>252</v>
      </c>
      <c r="Z623" s="18">
        <v>44292</v>
      </c>
      <c r="AA623" s="22">
        <v>2408.30004882812</v>
      </c>
      <c r="AB623" s="26">
        <v>212.64999389648401</v>
      </c>
      <c r="AC623" s="22">
        <v>17081.69921875</v>
      </c>
      <c r="AD623" s="26">
        <v>546.95001220703102</v>
      </c>
      <c r="AE623" s="22">
        <v>727.75</v>
      </c>
      <c r="AF623" s="26">
        <v>14683.5</v>
      </c>
      <c r="AG623" s="64">
        <f t="shared" si="98"/>
        <v>1.4681889851538753E-2</v>
      </c>
      <c r="AH623" s="65">
        <f t="shared" si="98"/>
        <v>4.7032383484414003E-4</v>
      </c>
      <c r="AI623" s="64">
        <f t="shared" si="98"/>
        <v>1.1845551430863856E-2</v>
      </c>
      <c r="AJ623" s="65">
        <f t="shared" si="98"/>
        <v>1.8359318375302237E-2</v>
      </c>
      <c r="AK623" s="64">
        <f t="shared" si="98"/>
        <v>7.4478304484502881E-3</v>
      </c>
      <c r="AL623" s="64">
        <f t="shared" si="98"/>
        <v>3.1172036921621044E-3</v>
      </c>
      <c r="AM623" s="101">
        <f t="shared" si="92"/>
        <v>2.3745908899398755E-3</v>
      </c>
      <c r="AN623" s="102">
        <f t="shared" si="93"/>
        <v>1.6399022211599215E-3</v>
      </c>
      <c r="AO623" s="101">
        <f t="shared" si="94"/>
        <v>2.850597812029035E-3</v>
      </c>
      <c r="AP623" s="102">
        <f t="shared" si="95"/>
        <v>2.4057883628312124E-3</v>
      </c>
      <c r="AQ623" s="101">
        <f t="shared" si="96"/>
        <v>1.4093767647201225E-3</v>
      </c>
      <c r="AR623" s="102">
        <f t="shared" si="91"/>
        <v>1.2307298961598878E-2</v>
      </c>
      <c r="AS623" s="101">
        <f t="shared" si="91"/>
        <v>-1.1695783863157816E-3</v>
      </c>
      <c r="AT623" s="102">
        <f t="shared" si="91"/>
        <v>8.9949536188348202E-3</v>
      </c>
      <c r="AU623" s="101">
        <f t="shared" si="91"/>
        <v>1.5953530012471025E-2</v>
      </c>
      <c r="AV623" s="102">
        <f t="shared" si="91"/>
        <v>6.0384536837301654E-3</v>
      </c>
      <c r="AW623" s="102">
        <f t="shared" si="97"/>
        <v>8.4249315780638209E-3</v>
      </c>
    </row>
    <row r="624" spans="6:49" x14ac:dyDescent="0.3">
      <c r="F624" s="18">
        <v>44295</v>
      </c>
      <c r="G624" s="22">
        <v>2476</v>
      </c>
      <c r="H624" s="26">
        <v>213.100006103515</v>
      </c>
      <c r="I624" s="22">
        <v>17592.400390625</v>
      </c>
      <c r="J624" s="26">
        <v>560.5</v>
      </c>
      <c r="K624" s="22">
        <v>739.09997558593705</v>
      </c>
      <c r="Y624" s="94">
        <v>253</v>
      </c>
      <c r="Z624" s="18">
        <v>44293</v>
      </c>
      <c r="AA624" s="22">
        <v>2405.25</v>
      </c>
      <c r="AB624" s="26">
        <v>213.80000305175699</v>
      </c>
      <c r="AC624" s="22">
        <v>17409.849609375</v>
      </c>
      <c r="AD624" s="26">
        <v>553.20001220703102</v>
      </c>
      <c r="AE624" s="22">
        <v>739.5</v>
      </c>
      <c r="AF624" s="26">
        <v>14819.049805000001</v>
      </c>
      <c r="AG624" s="64">
        <f t="shared" si="98"/>
        <v>-1.2672764198465765E-3</v>
      </c>
      <c r="AH624" s="65">
        <f t="shared" si="98"/>
        <v>5.3934198673572901E-3</v>
      </c>
      <c r="AI624" s="64">
        <f t="shared" si="98"/>
        <v>1.9028446280563983E-2</v>
      </c>
      <c r="AJ624" s="65">
        <f t="shared" si="98"/>
        <v>1.1362208972652681E-2</v>
      </c>
      <c r="AK624" s="64">
        <f t="shared" si="98"/>
        <v>1.6016699525121872E-2</v>
      </c>
      <c r="AL624" s="64">
        <f t="shared" si="98"/>
        <v>9.1890877029852606E-3</v>
      </c>
      <c r="AM624" s="101">
        <f t="shared" si="92"/>
        <v>5.9576545002851637E-3</v>
      </c>
      <c r="AN624" s="102">
        <f t="shared" si="93"/>
        <v>6.5315033889679439E-3</v>
      </c>
      <c r="AO624" s="101">
        <f t="shared" si="94"/>
        <v>6.4176656906216626E-3</v>
      </c>
      <c r="AP624" s="102">
        <f t="shared" si="95"/>
        <v>7.2536761758753192E-3</v>
      </c>
      <c r="AQ624" s="101">
        <f t="shared" si="96"/>
        <v>6.2957599271108349E-3</v>
      </c>
      <c r="AR624" s="102">
        <f t="shared" si="91"/>
        <v>-7.22493092013174E-3</v>
      </c>
      <c r="AS624" s="101">
        <f t="shared" si="91"/>
        <v>-1.1380835216106538E-3</v>
      </c>
      <c r="AT624" s="102">
        <f t="shared" si="91"/>
        <v>1.2610780589942319E-2</v>
      </c>
      <c r="AU624" s="101">
        <f t="shared" si="91"/>
        <v>4.1085327967773618E-3</v>
      </c>
      <c r="AV624" s="102">
        <f t="shared" si="91"/>
        <v>9.7209395980110379E-3</v>
      </c>
      <c r="AW624" s="102">
        <f t="shared" si="97"/>
        <v>3.6154477085976649E-3</v>
      </c>
    </row>
    <row r="625" spans="6:49" x14ac:dyDescent="0.3">
      <c r="F625" s="18">
        <v>44298</v>
      </c>
      <c r="G625" s="22">
        <v>2462</v>
      </c>
      <c r="H625" s="26">
        <v>205.30000305175699</v>
      </c>
      <c r="I625" s="22">
        <v>17501.69921875</v>
      </c>
      <c r="J625" s="26">
        <v>554.75</v>
      </c>
      <c r="K625" s="22">
        <v>715.40002441406205</v>
      </c>
      <c r="Y625" s="94">
        <v>254</v>
      </c>
      <c r="Z625" s="18">
        <v>44294</v>
      </c>
      <c r="AA625" s="22">
        <v>2409.89990234375</v>
      </c>
      <c r="AB625" s="26">
        <v>213.25</v>
      </c>
      <c r="AC625" s="22">
        <v>17689.900390625</v>
      </c>
      <c r="AD625" s="26">
        <v>559.15002441406205</v>
      </c>
      <c r="AE625" s="22">
        <v>739.90002441406205</v>
      </c>
      <c r="AF625" s="26">
        <v>14873.799805000001</v>
      </c>
      <c r="AG625" s="64">
        <f t="shared" si="98"/>
        <v>1.9313640835546086E-3</v>
      </c>
      <c r="AH625" s="65">
        <f t="shared" si="98"/>
        <v>-2.5758264930430342E-3</v>
      </c>
      <c r="AI625" s="64">
        <f t="shared" si="98"/>
        <v>1.5957761758387024E-2</v>
      </c>
      <c r="AJ625" s="65">
        <f t="shared" si="98"/>
        <v>1.0698195280190188E-2</v>
      </c>
      <c r="AK625" s="64">
        <f t="shared" si="98"/>
        <v>5.407927770848367E-4</v>
      </c>
      <c r="AL625" s="64">
        <f t="shared" si="98"/>
        <v>3.6877607078591142E-3</v>
      </c>
      <c r="AM625" s="101">
        <f t="shared" si="92"/>
        <v>2.7112807998470995E-3</v>
      </c>
      <c r="AN625" s="102">
        <f t="shared" si="93"/>
        <v>2.0995515424100798E-3</v>
      </c>
      <c r="AO625" s="101">
        <f t="shared" si="94"/>
        <v>3.1857846502444378E-3</v>
      </c>
      <c r="AP625" s="102">
        <f t="shared" si="95"/>
        <v>2.8613300691803373E-3</v>
      </c>
      <c r="AQ625" s="101">
        <f t="shared" si="96"/>
        <v>1.8685357654052825E-3</v>
      </c>
      <c r="AR625" s="102">
        <f t="shared" si="91"/>
        <v>-7.7991671629249089E-4</v>
      </c>
      <c r="AS625" s="101">
        <f t="shared" si="91"/>
        <v>-4.6753780354531135E-3</v>
      </c>
      <c r="AT625" s="102">
        <f t="shared" si="91"/>
        <v>1.2771977108142585E-2</v>
      </c>
      <c r="AU625" s="101">
        <f t="shared" si="91"/>
        <v>7.8368652110098504E-3</v>
      </c>
      <c r="AV625" s="102">
        <f t="shared" si="91"/>
        <v>-1.3277429883204457E-3</v>
      </c>
      <c r="AW625" s="102">
        <f t="shared" si="97"/>
        <v>2.7651609158172771E-3</v>
      </c>
    </row>
    <row r="626" spans="6:49" x14ac:dyDescent="0.3">
      <c r="F626" s="18">
        <v>44299</v>
      </c>
      <c r="G626" s="22">
        <v>2454.39990234375</v>
      </c>
      <c r="H626" s="26">
        <v>208.69999694824199</v>
      </c>
      <c r="I626" s="22">
        <v>17168.849609375</v>
      </c>
      <c r="J626" s="26">
        <v>560.25</v>
      </c>
      <c r="K626" s="22">
        <v>723.5</v>
      </c>
      <c r="Y626" s="94">
        <v>255</v>
      </c>
      <c r="Z626" s="18">
        <v>44295</v>
      </c>
      <c r="AA626" s="22">
        <v>2476</v>
      </c>
      <c r="AB626" s="26">
        <v>213.100006103515</v>
      </c>
      <c r="AC626" s="22">
        <v>17592.400390625</v>
      </c>
      <c r="AD626" s="26">
        <v>560.5</v>
      </c>
      <c r="AE626" s="22">
        <v>739.09997558593705</v>
      </c>
      <c r="AF626" s="26">
        <v>14834.849609000001</v>
      </c>
      <c r="AG626" s="64">
        <f t="shared" si="98"/>
        <v>2.7059142479557995E-2</v>
      </c>
      <c r="AH626" s="65">
        <f t="shared" si="98"/>
        <v>-7.036186256642443E-4</v>
      </c>
      <c r="AI626" s="64">
        <f t="shared" si="98"/>
        <v>-5.5268645201176202E-3</v>
      </c>
      <c r="AJ626" s="65">
        <f t="shared" si="98"/>
        <v>2.4114253752050246E-3</v>
      </c>
      <c r="AK626" s="64">
        <f t="shared" si="98"/>
        <v>-1.08187816925015E-3</v>
      </c>
      <c r="AL626" s="64">
        <f t="shared" si="98"/>
        <v>-2.6221466869496379E-3</v>
      </c>
      <c r="AM626" s="101">
        <f t="shared" si="92"/>
        <v>-1.0122421677668417E-3</v>
      </c>
      <c r="AN626" s="102">
        <f t="shared" si="93"/>
        <v>-2.9838048468406051E-3</v>
      </c>
      <c r="AO626" s="101">
        <f t="shared" si="94"/>
        <v>-5.2111553836193701E-4</v>
      </c>
      <c r="AP626" s="102">
        <f t="shared" si="95"/>
        <v>-2.1765993619820398E-3</v>
      </c>
      <c r="AQ626" s="101">
        <f t="shared" si="96"/>
        <v>-3.2093980678627541E-3</v>
      </c>
      <c r="AR626" s="102">
        <f t="shared" si="91"/>
        <v>2.8071384647324837E-2</v>
      </c>
      <c r="AS626" s="101">
        <f t="shared" si="91"/>
        <v>2.2801862211763607E-3</v>
      </c>
      <c r="AT626" s="102">
        <f t="shared" si="91"/>
        <v>-5.0057489817556828E-3</v>
      </c>
      <c r="AU626" s="101">
        <f t="shared" si="91"/>
        <v>4.5880247371870644E-3</v>
      </c>
      <c r="AV626" s="102">
        <f t="shared" si="91"/>
        <v>2.1275198986126041E-3</v>
      </c>
      <c r="AW626" s="102">
        <f t="shared" si="97"/>
        <v>6.4122733045090365E-3</v>
      </c>
    </row>
    <row r="627" spans="6:49" x14ac:dyDescent="0.3">
      <c r="F627" s="18">
        <v>44301</v>
      </c>
      <c r="G627" s="22">
        <v>2460.64990234375</v>
      </c>
      <c r="H627" s="26">
        <v>206.69999694824199</v>
      </c>
      <c r="I627" s="22">
        <v>16875.650390625</v>
      </c>
      <c r="J627" s="26">
        <v>572.04998779296795</v>
      </c>
      <c r="K627" s="22">
        <v>736.54998779296795</v>
      </c>
      <c r="Y627" s="94">
        <v>256</v>
      </c>
      <c r="Z627" s="18">
        <v>44298</v>
      </c>
      <c r="AA627" s="22">
        <v>2462</v>
      </c>
      <c r="AB627" s="26">
        <v>205.30000305175699</v>
      </c>
      <c r="AC627" s="22">
        <v>17501.69921875</v>
      </c>
      <c r="AD627" s="26">
        <v>554.75</v>
      </c>
      <c r="AE627" s="22">
        <v>715.40002441406205</v>
      </c>
      <c r="AF627" s="26">
        <v>14310.799805000001</v>
      </c>
      <c r="AG627" s="64">
        <f t="shared" si="98"/>
        <v>-5.6703270600879027E-3</v>
      </c>
      <c r="AH627" s="65">
        <f t="shared" si="98"/>
        <v>-3.7289228856370558E-2</v>
      </c>
      <c r="AI627" s="64">
        <f t="shared" si="98"/>
        <v>-5.1690383761307879E-3</v>
      </c>
      <c r="AJ627" s="65">
        <f t="shared" si="98"/>
        <v>-1.0311680699511355E-2</v>
      </c>
      <c r="AK627" s="64">
        <f t="shared" si="98"/>
        <v>-3.2591335807322971E-2</v>
      </c>
      <c r="AL627" s="64">
        <f t="shared" si="98"/>
        <v>-3.5964632770124322E-2</v>
      </c>
      <c r="AM627" s="101">
        <f t="shared" si="92"/>
        <v>-2.0687889520403159E-2</v>
      </c>
      <c r="AN627" s="102">
        <f t="shared" si="93"/>
        <v>-2.9845013587217886E-2</v>
      </c>
      <c r="AO627" s="101">
        <f t="shared" si="94"/>
        <v>-2.0108925662486871E-2</v>
      </c>
      <c r="AP627" s="102">
        <f t="shared" si="95"/>
        <v>-2.8797765321524456E-2</v>
      </c>
      <c r="AQ627" s="101">
        <f t="shared" si="96"/>
        <v>-3.0041953218563674E-2</v>
      </c>
      <c r="AR627" s="102">
        <f t="shared" si="91"/>
        <v>1.5017562460315256E-2</v>
      </c>
      <c r="AS627" s="101">
        <f t="shared" si="91"/>
        <v>-7.4442152691526729E-3</v>
      </c>
      <c r="AT627" s="102">
        <f t="shared" si="91"/>
        <v>1.4939887286356084E-2</v>
      </c>
      <c r="AU627" s="101">
        <f t="shared" si="91"/>
        <v>1.8486084622013101E-2</v>
      </c>
      <c r="AV627" s="102">
        <f t="shared" si="91"/>
        <v>-2.5493825887592976E-3</v>
      </c>
      <c r="AW627" s="102">
        <f t="shared" si="97"/>
        <v>7.6899873021544938E-3</v>
      </c>
    </row>
    <row r="628" spans="6:49" x14ac:dyDescent="0.3">
      <c r="F628" s="18">
        <v>44302</v>
      </c>
      <c r="G628" s="22">
        <v>2458.89990234375</v>
      </c>
      <c r="H628" s="26">
        <v>207.94999694824199</v>
      </c>
      <c r="I628" s="22">
        <v>17252.099609375</v>
      </c>
      <c r="J628" s="26">
        <v>575</v>
      </c>
      <c r="K628" s="22">
        <v>731.90002441406205</v>
      </c>
      <c r="Y628" s="94">
        <v>257</v>
      </c>
      <c r="Z628" s="18">
        <v>44299</v>
      </c>
      <c r="AA628" s="22">
        <v>2454.39990234375</v>
      </c>
      <c r="AB628" s="26">
        <v>208.69999694824199</v>
      </c>
      <c r="AC628" s="22">
        <v>17168.849609375</v>
      </c>
      <c r="AD628" s="26">
        <v>560.25</v>
      </c>
      <c r="AE628" s="22">
        <v>723.5</v>
      </c>
      <c r="AF628" s="26">
        <v>14504.799805000001</v>
      </c>
      <c r="AG628" s="64">
        <f t="shared" si="98"/>
        <v>-3.0917353597000345E-3</v>
      </c>
      <c r="AH628" s="65">
        <f t="shared" si="98"/>
        <v>1.6425460570698713E-2</v>
      </c>
      <c r="AI628" s="64">
        <f t="shared" si="98"/>
        <v>-1.9201301801646836E-2</v>
      </c>
      <c r="AJ628" s="65">
        <f t="shared" si="98"/>
        <v>9.8655508683329861E-3</v>
      </c>
      <c r="AK628" s="64">
        <f t="shared" si="98"/>
        <v>1.1258685120172217E-2</v>
      </c>
      <c r="AL628" s="64">
        <f t="shared" si="98"/>
        <v>1.3465132344408279E-2</v>
      </c>
      <c r="AM628" s="101">
        <f t="shared" si="92"/>
        <v>8.4809800321274109E-3</v>
      </c>
      <c r="AN628" s="102">
        <f t="shared" si="93"/>
        <v>9.9763493254680438E-3</v>
      </c>
      <c r="AO628" s="101">
        <f t="shared" si="94"/>
        <v>8.929726438267659E-3</v>
      </c>
      <c r="AP628" s="102">
        <f t="shared" si="95"/>
        <v>1.0667737555874721E-2</v>
      </c>
      <c r="AQ628" s="101">
        <f t="shared" si="96"/>
        <v>9.7369311517646884E-3</v>
      </c>
      <c r="AR628" s="102">
        <f t="shared" si="91"/>
        <v>-1.1572715391827446E-2</v>
      </c>
      <c r="AS628" s="101">
        <f t="shared" si="91"/>
        <v>6.4491112452306695E-3</v>
      </c>
      <c r="AT628" s="102">
        <f t="shared" si="91"/>
        <v>-2.8131028239914493E-2</v>
      </c>
      <c r="AU628" s="101">
        <f t="shared" si="91"/>
        <v>-8.0218668754173522E-4</v>
      </c>
      <c r="AV628" s="102">
        <f t="shared" si="91"/>
        <v>1.5217539684075285E-3</v>
      </c>
      <c r="AW628" s="102">
        <f t="shared" si="97"/>
        <v>-6.5070130211290957E-3</v>
      </c>
    </row>
    <row r="629" spans="6:49" x14ac:dyDescent="0.3">
      <c r="F629" s="18">
        <v>44305</v>
      </c>
      <c r="G629" s="22">
        <v>2436.64990234375</v>
      </c>
      <c r="H629" s="26">
        <v>205.600006103515</v>
      </c>
      <c r="I629" s="22">
        <v>17089.94921875</v>
      </c>
      <c r="J629" s="26">
        <v>569.20001220703102</v>
      </c>
      <c r="K629" s="22">
        <v>724.75</v>
      </c>
      <c r="Y629" s="94">
        <v>258</v>
      </c>
      <c r="Z629" s="18">
        <v>44301</v>
      </c>
      <c r="AA629" s="22">
        <v>2460.64990234375</v>
      </c>
      <c r="AB629" s="26">
        <v>206.69999694824199</v>
      </c>
      <c r="AC629" s="22">
        <v>16875.650390625</v>
      </c>
      <c r="AD629" s="26">
        <v>572.04998779296795</v>
      </c>
      <c r="AE629" s="22">
        <v>736.54998779296795</v>
      </c>
      <c r="AF629" s="26">
        <v>14581.450194999999</v>
      </c>
      <c r="AG629" s="64">
        <f t="shared" si="98"/>
        <v>2.5432105948335624E-3</v>
      </c>
      <c r="AH629" s="65">
        <f t="shared" si="98"/>
        <v>-9.6293475369196892E-3</v>
      </c>
      <c r="AI629" s="64">
        <f t="shared" si="98"/>
        <v>-1.7224894945831577E-2</v>
      </c>
      <c r="AJ629" s="65">
        <f t="shared" si="98"/>
        <v>2.0843266126816459E-2</v>
      </c>
      <c r="AK629" s="64">
        <f t="shared" si="98"/>
        <v>1.7876559616152282E-2</v>
      </c>
      <c r="AL629" s="64">
        <f t="shared" si="98"/>
        <v>5.2705706262332055E-3</v>
      </c>
      <c r="AM629" s="101">
        <f t="shared" si="92"/>
        <v>3.6453086255616015E-3</v>
      </c>
      <c r="AN629" s="102">
        <f t="shared" si="93"/>
        <v>3.3746870409367045E-3</v>
      </c>
      <c r="AO629" s="101">
        <f t="shared" si="94"/>
        <v>4.1156427318029855E-3</v>
      </c>
      <c r="AP629" s="102">
        <f t="shared" si="95"/>
        <v>4.1250704337810829E-3</v>
      </c>
      <c r="AQ629" s="101">
        <f t="shared" si="96"/>
        <v>3.1423110418469782E-3</v>
      </c>
      <c r="AR629" s="102">
        <f t="shared" si="91"/>
        <v>-1.1020980307280392E-3</v>
      </c>
      <c r="AS629" s="101">
        <f t="shared" si="91"/>
        <v>-1.3004034577856394E-2</v>
      </c>
      <c r="AT629" s="102">
        <f t="shared" si="91"/>
        <v>-2.1340537677634563E-2</v>
      </c>
      <c r="AU629" s="101">
        <f t="shared" si="91"/>
        <v>1.6718195693035377E-2</v>
      </c>
      <c r="AV629" s="102">
        <f t="shared" si="91"/>
        <v>1.4734248574305303E-2</v>
      </c>
      <c r="AW629" s="102">
        <f t="shared" si="97"/>
        <v>-7.9884520377566243E-4</v>
      </c>
    </row>
    <row r="630" spans="6:49" x14ac:dyDescent="0.3">
      <c r="F630" s="18">
        <v>44306</v>
      </c>
      <c r="G630" s="22">
        <v>2397.44995117187</v>
      </c>
      <c r="H630" s="26">
        <v>203.55000305175699</v>
      </c>
      <c r="I630" s="22">
        <v>17095.650390625</v>
      </c>
      <c r="J630" s="26">
        <v>569</v>
      </c>
      <c r="K630" s="22">
        <v>725.65002441406205</v>
      </c>
      <c r="Y630" s="94">
        <v>259</v>
      </c>
      <c r="Z630" s="18">
        <v>44302</v>
      </c>
      <c r="AA630" s="22">
        <v>2458.89990234375</v>
      </c>
      <c r="AB630" s="26">
        <v>207.94999694824199</v>
      </c>
      <c r="AC630" s="22">
        <v>17252.099609375</v>
      </c>
      <c r="AD630" s="26">
        <v>575</v>
      </c>
      <c r="AE630" s="22">
        <v>731.90002441406205</v>
      </c>
      <c r="AF630" s="26">
        <v>14617.849609000001</v>
      </c>
      <c r="AG630" s="64">
        <f t="shared" si="98"/>
        <v>-7.1144724346407467E-4</v>
      </c>
      <c r="AH630" s="65">
        <f t="shared" si="98"/>
        <v>6.0291995899464665E-3</v>
      </c>
      <c r="AI630" s="64">
        <f t="shared" si="98"/>
        <v>2.2062074873476369E-2</v>
      </c>
      <c r="AJ630" s="65">
        <f t="shared" si="98"/>
        <v>5.1436619894976634E-3</v>
      </c>
      <c r="AK630" s="64">
        <f t="shared" si="98"/>
        <v>-6.3331797234090579E-3</v>
      </c>
      <c r="AL630" s="64">
        <f t="shared" si="98"/>
        <v>2.4931716239045359E-3</v>
      </c>
      <c r="AM630" s="101">
        <f t="shared" si="92"/>
        <v>2.0063449564739831E-3</v>
      </c>
      <c r="AN630" s="102">
        <f t="shared" si="93"/>
        <v>1.1371725925311046E-3</v>
      </c>
      <c r="AO630" s="101">
        <f t="shared" si="94"/>
        <v>2.4839958245856802E-3</v>
      </c>
      <c r="AP630" s="102">
        <f t="shared" si="95"/>
        <v>1.9075513324034116E-3</v>
      </c>
      <c r="AQ630" s="101">
        <f t="shared" si="96"/>
        <v>9.0718341160429925E-4</v>
      </c>
      <c r="AR630" s="102">
        <f t="shared" si="91"/>
        <v>-2.7177921999380576E-3</v>
      </c>
      <c r="AS630" s="101">
        <f t="shared" si="91"/>
        <v>4.8920269974153619E-3</v>
      </c>
      <c r="AT630" s="102">
        <f t="shared" si="91"/>
        <v>1.9578079048890688E-2</v>
      </c>
      <c r="AU630" s="101">
        <f t="shared" si="91"/>
        <v>3.2361106570942518E-3</v>
      </c>
      <c r="AV630" s="102">
        <f t="shared" si="91"/>
        <v>-7.2403631350133569E-3</v>
      </c>
      <c r="AW630" s="102">
        <f t="shared" si="97"/>
        <v>3.5496122736897772E-3</v>
      </c>
    </row>
    <row r="631" spans="6:49" x14ac:dyDescent="0.3">
      <c r="F631" s="18">
        <v>44308</v>
      </c>
      <c r="G631" s="22">
        <v>2349.39990234375</v>
      </c>
      <c r="H631" s="26">
        <v>205.89999389648401</v>
      </c>
      <c r="I631" s="22">
        <v>16790.44921875</v>
      </c>
      <c r="J631" s="26">
        <v>566.15002441406205</v>
      </c>
      <c r="K631" s="22">
        <v>704.09997558593705</v>
      </c>
      <c r="Y631" s="94">
        <v>260</v>
      </c>
      <c r="Z631" s="18">
        <v>44305</v>
      </c>
      <c r="AA631" s="22">
        <v>2436.64990234375</v>
      </c>
      <c r="AB631" s="26">
        <v>205.600006103515</v>
      </c>
      <c r="AC631" s="22">
        <v>17089.94921875</v>
      </c>
      <c r="AD631" s="26">
        <v>569.20001220703102</v>
      </c>
      <c r="AE631" s="22">
        <v>724.75</v>
      </c>
      <c r="AF631" s="26">
        <v>14359.450194999999</v>
      </c>
      <c r="AG631" s="64">
        <f t="shared" si="98"/>
        <v>-9.0899507071061283E-3</v>
      </c>
      <c r="AH631" s="65">
        <f t="shared" si="98"/>
        <v>-1.1365088246112653E-2</v>
      </c>
      <c r="AI631" s="64">
        <f t="shared" si="98"/>
        <v>-9.4433268343450012E-3</v>
      </c>
      <c r="AJ631" s="65">
        <f t="shared" si="98"/>
        <v>-1.0138153135709951E-2</v>
      </c>
      <c r="AK631" s="64">
        <f t="shared" si="98"/>
        <v>-9.8171581625167599E-3</v>
      </c>
      <c r="AL631" s="64">
        <f t="shared" si="98"/>
        <v>-1.7835082304939159E-2</v>
      </c>
      <c r="AM631" s="101">
        <f t="shared" si="92"/>
        <v>-9.9895078602902192E-3</v>
      </c>
      <c r="AN631" s="102">
        <f t="shared" si="93"/>
        <v>-1.5239574802607165E-2</v>
      </c>
      <c r="AO631" s="101">
        <f t="shared" si="94"/>
        <v>-9.4583043722229788E-3</v>
      </c>
      <c r="AP631" s="102">
        <f t="shared" si="95"/>
        <v>-1.4322846729622014E-2</v>
      </c>
      <c r="AQ631" s="101">
        <f t="shared" si="96"/>
        <v>-1.5452094456952751E-2</v>
      </c>
      <c r="AR631" s="102">
        <f t="shared" ref="AR631:AV681" si="99">AG631-AM631</f>
        <v>8.9955715318409089E-4</v>
      </c>
      <c r="AS631" s="101">
        <f t="shared" si="99"/>
        <v>3.8744865564945118E-3</v>
      </c>
      <c r="AT631" s="102">
        <f t="shared" si="99"/>
        <v>1.497753787797762E-5</v>
      </c>
      <c r="AU631" s="101">
        <f t="shared" si="99"/>
        <v>4.1846935939120634E-3</v>
      </c>
      <c r="AV631" s="102">
        <f t="shared" si="99"/>
        <v>5.6349362944359913E-3</v>
      </c>
      <c r="AW631" s="102">
        <f t="shared" si="97"/>
        <v>2.9217302271809268E-3</v>
      </c>
    </row>
    <row r="632" spans="6:49" x14ac:dyDescent="0.3">
      <c r="F632" s="18">
        <v>44309</v>
      </c>
      <c r="G632" s="22">
        <v>2307.75</v>
      </c>
      <c r="H632" s="26">
        <v>205.350006103515</v>
      </c>
      <c r="I632" s="22">
        <v>16625.69921875</v>
      </c>
      <c r="J632" s="26">
        <v>559.95001220703102</v>
      </c>
      <c r="K632" s="22">
        <v>698.70001220703102</v>
      </c>
      <c r="Y632" s="94">
        <v>261</v>
      </c>
      <c r="Z632" s="18">
        <v>44306</v>
      </c>
      <c r="AA632" s="22">
        <v>2397.44995117187</v>
      </c>
      <c r="AB632" s="26">
        <v>203.55000305175699</v>
      </c>
      <c r="AC632" s="22">
        <v>17095.650390625</v>
      </c>
      <c r="AD632" s="26">
        <v>569</v>
      </c>
      <c r="AE632" s="22">
        <v>725.65002441406205</v>
      </c>
      <c r="AF632" s="26">
        <v>14296.400390999999</v>
      </c>
      <c r="AG632" s="64">
        <f t="shared" si="98"/>
        <v>-1.6218452912884079E-2</v>
      </c>
      <c r="AH632" s="65">
        <f t="shared" si="98"/>
        <v>-1.0020873325713733E-2</v>
      </c>
      <c r="AI632" s="64">
        <f t="shared" si="98"/>
        <v>3.3354230980304177E-4</v>
      </c>
      <c r="AJ632" s="65">
        <f t="shared" si="98"/>
        <v>-3.5145353530959808E-4</v>
      </c>
      <c r="AK632" s="64">
        <f t="shared" si="98"/>
        <v>1.2410707590107806E-3</v>
      </c>
      <c r="AL632" s="64">
        <f t="shared" si="98"/>
        <v>-4.4004909610899619E-3</v>
      </c>
      <c r="AM632" s="101">
        <f t="shared" si="92"/>
        <v>-2.0616562613134455E-3</v>
      </c>
      <c r="AN632" s="102">
        <f t="shared" si="93"/>
        <v>-4.4164657660287193E-3</v>
      </c>
      <c r="AO632" s="101">
        <f t="shared" si="94"/>
        <v>-1.5658447733173156E-3</v>
      </c>
      <c r="AP632" s="102">
        <f t="shared" si="95"/>
        <v>-3.596457435462083E-3</v>
      </c>
      <c r="AQ632" s="101">
        <f t="shared" si="96"/>
        <v>-4.6405307282699421E-3</v>
      </c>
      <c r="AR632" s="102">
        <f t="shared" si="99"/>
        <v>-1.4156796651570634E-2</v>
      </c>
      <c r="AS632" s="101">
        <f t="shared" si="99"/>
        <v>-5.6044075596850141E-3</v>
      </c>
      <c r="AT632" s="102">
        <f t="shared" si="99"/>
        <v>1.8993870831203574E-3</v>
      </c>
      <c r="AU632" s="101">
        <f t="shared" si="99"/>
        <v>3.2450039001524849E-3</v>
      </c>
      <c r="AV632" s="102">
        <f t="shared" si="99"/>
        <v>5.8816014872807229E-3</v>
      </c>
      <c r="AW632" s="102">
        <f t="shared" si="97"/>
        <v>-1.747042348140417E-3</v>
      </c>
    </row>
    <row r="633" spans="6:49" x14ac:dyDescent="0.3">
      <c r="F633" s="18">
        <v>44312</v>
      </c>
      <c r="G633" s="22">
        <v>2360.64990234375</v>
      </c>
      <c r="H633" s="26">
        <v>205.30000305175699</v>
      </c>
      <c r="I633" s="22">
        <v>16870.599609375</v>
      </c>
      <c r="J633" s="26">
        <v>541.29998779296795</v>
      </c>
      <c r="K633" s="22">
        <v>695.40002441406205</v>
      </c>
      <c r="Y633" s="94">
        <v>262</v>
      </c>
      <c r="Z633" s="18">
        <v>44308</v>
      </c>
      <c r="AA633" s="22">
        <v>2349.39990234375</v>
      </c>
      <c r="AB633" s="26">
        <v>205.89999389648401</v>
      </c>
      <c r="AC633" s="22">
        <v>16790.44921875</v>
      </c>
      <c r="AD633" s="26">
        <v>566.15002441406205</v>
      </c>
      <c r="AE633" s="22">
        <v>704.09997558593705</v>
      </c>
      <c r="AF633" s="26">
        <v>14406.150390999999</v>
      </c>
      <c r="AG633" s="64">
        <f t="shared" si="98"/>
        <v>-2.0245717292757159E-2</v>
      </c>
      <c r="AH633" s="65">
        <f t="shared" si="98"/>
        <v>1.1478894448982138E-2</v>
      </c>
      <c r="AI633" s="64">
        <f t="shared" si="98"/>
        <v>-1.8013842162960071E-2</v>
      </c>
      <c r="AJ633" s="65">
        <f t="shared" si="98"/>
        <v>-5.0213302433264008E-3</v>
      </c>
      <c r="AK633" s="64">
        <f t="shared" si="98"/>
        <v>-3.0147481709830112E-2</v>
      </c>
      <c r="AL633" s="64">
        <f t="shared" si="98"/>
        <v>7.6474412126006025E-3</v>
      </c>
      <c r="AM633" s="101">
        <f t="shared" si="92"/>
        <v>5.0479175175187655E-3</v>
      </c>
      <c r="AN633" s="102">
        <f t="shared" si="93"/>
        <v>5.2895297677211187E-3</v>
      </c>
      <c r="AO633" s="101">
        <f t="shared" si="94"/>
        <v>5.5119900113442082E-3</v>
      </c>
      <c r="AP633" s="102">
        <f t="shared" si="95"/>
        <v>6.0228013404146855E-3</v>
      </c>
      <c r="AQ633" s="101">
        <f t="shared" si="96"/>
        <v>5.0551111532629494E-3</v>
      </c>
      <c r="AR633" s="102">
        <f t="shared" si="99"/>
        <v>-2.5293634810275925E-2</v>
      </c>
      <c r="AS633" s="101">
        <f t="shared" si="99"/>
        <v>6.1893646812610191E-3</v>
      </c>
      <c r="AT633" s="102">
        <f t="shared" si="99"/>
        <v>-2.3525832174304279E-2</v>
      </c>
      <c r="AU633" s="101">
        <f t="shared" si="99"/>
        <v>-1.1044131583741085E-2</v>
      </c>
      <c r="AV633" s="102">
        <f t="shared" si="99"/>
        <v>-3.520259286309306E-2</v>
      </c>
      <c r="AW633" s="102">
        <f t="shared" si="97"/>
        <v>-1.7775365350030665E-2</v>
      </c>
    </row>
    <row r="634" spans="6:49" x14ac:dyDescent="0.3">
      <c r="F634" s="18">
        <v>44313</v>
      </c>
      <c r="G634" s="22">
        <v>2379.85009765625</v>
      </c>
      <c r="H634" s="26">
        <v>205.39999389648401</v>
      </c>
      <c r="I634" s="22">
        <v>16779</v>
      </c>
      <c r="J634" s="26">
        <v>538.59997558593705</v>
      </c>
      <c r="K634" s="22">
        <v>702.20001220703102</v>
      </c>
      <c r="Y634" s="94">
        <v>263</v>
      </c>
      <c r="Z634" s="18">
        <v>44309</v>
      </c>
      <c r="AA634" s="22">
        <v>2307.75</v>
      </c>
      <c r="AB634" s="26">
        <v>205.350006103515</v>
      </c>
      <c r="AC634" s="22">
        <v>16625.69921875</v>
      </c>
      <c r="AD634" s="26">
        <v>559.95001220703102</v>
      </c>
      <c r="AE634" s="22">
        <v>698.70001220703102</v>
      </c>
      <c r="AF634" s="26">
        <v>14341.349609000001</v>
      </c>
      <c r="AG634" s="64">
        <f t="shared" si="98"/>
        <v>-1.7886910953060092E-2</v>
      </c>
      <c r="AH634" s="65">
        <f t="shared" si="98"/>
        <v>-2.6747142655697363E-3</v>
      </c>
      <c r="AI634" s="64">
        <f t="shared" si="98"/>
        <v>-9.8605819403532313E-3</v>
      </c>
      <c r="AJ634" s="65">
        <f t="shared" si="98"/>
        <v>-1.1011588054086037E-2</v>
      </c>
      <c r="AK634" s="64">
        <f t="shared" si="98"/>
        <v>-7.6988738214787125E-3</v>
      </c>
      <c r="AL634" s="64">
        <f t="shared" si="98"/>
        <v>-4.5082801463829291E-3</v>
      </c>
      <c r="AM634" s="101">
        <f t="shared" si="92"/>
        <v>-2.1252634558388294E-3</v>
      </c>
      <c r="AN634" s="102">
        <f t="shared" si="93"/>
        <v>-4.5033023564043442E-3</v>
      </c>
      <c r="AO634" s="101">
        <f t="shared" si="94"/>
        <v>-1.6291680087139168E-3</v>
      </c>
      <c r="AP634" s="102">
        <f t="shared" si="95"/>
        <v>-3.6825180184423046E-3</v>
      </c>
      <c r="AQ634" s="101">
        <f t="shared" si="96"/>
        <v>-4.7272746876678038E-3</v>
      </c>
      <c r="AR634" s="102">
        <f t="shared" si="99"/>
        <v>-1.5761647497221261E-2</v>
      </c>
      <c r="AS634" s="101">
        <f t="shared" si="99"/>
        <v>1.828588090834608E-3</v>
      </c>
      <c r="AT634" s="102">
        <f t="shared" si="99"/>
        <v>-8.2314139316393142E-3</v>
      </c>
      <c r="AU634" s="101">
        <f t="shared" si="99"/>
        <v>-7.3290700356437328E-3</v>
      </c>
      <c r="AV634" s="102">
        <f t="shared" si="99"/>
        <v>-2.9715991338109086E-3</v>
      </c>
      <c r="AW634" s="102">
        <f t="shared" si="97"/>
        <v>-6.4930285014961203E-3</v>
      </c>
    </row>
    <row r="635" spans="6:49" x14ac:dyDescent="0.3">
      <c r="F635" s="18">
        <v>44314</v>
      </c>
      <c r="G635" s="22">
        <v>2406.55004882812</v>
      </c>
      <c r="H635" s="26">
        <v>205.5</v>
      </c>
      <c r="I635" s="22">
        <v>16633.80078125</v>
      </c>
      <c r="J635" s="26">
        <v>541.25</v>
      </c>
      <c r="K635" s="22">
        <v>711.79998779296795</v>
      </c>
      <c r="Y635" s="94">
        <v>264</v>
      </c>
      <c r="Z635" s="18">
        <v>44312</v>
      </c>
      <c r="AA635" s="22">
        <v>2360.64990234375</v>
      </c>
      <c r="AB635" s="26">
        <v>205.30000305175699</v>
      </c>
      <c r="AC635" s="22">
        <v>16870.599609375</v>
      </c>
      <c r="AD635" s="26">
        <v>541.29998779296795</v>
      </c>
      <c r="AE635" s="22">
        <v>695.40002441406205</v>
      </c>
      <c r="AF635" s="26">
        <v>14485</v>
      </c>
      <c r="AG635" s="64">
        <f t="shared" si="98"/>
        <v>2.2663939587682189E-2</v>
      </c>
      <c r="AH635" s="65">
        <f t="shared" si="98"/>
        <v>-2.4353123531156725E-4</v>
      </c>
      <c r="AI635" s="64">
        <f t="shared" si="98"/>
        <v>1.4622794936719828E-2</v>
      </c>
      <c r="AJ635" s="65">
        <f t="shared" si="98"/>
        <v>-3.387388457731115E-2</v>
      </c>
      <c r="AK635" s="64">
        <f t="shared" si="98"/>
        <v>-4.7342283477655976E-3</v>
      </c>
      <c r="AL635" s="64">
        <f t="shared" si="98"/>
        <v>9.9666854853510088E-3</v>
      </c>
      <c r="AM635" s="101">
        <f t="shared" si="92"/>
        <v>6.4165206961007502E-3</v>
      </c>
      <c r="AN635" s="102">
        <f t="shared" si="93"/>
        <v>7.1579478687249874E-3</v>
      </c>
      <c r="AO635" s="101">
        <f t="shared" si="94"/>
        <v>6.8744833878961013E-3</v>
      </c>
      <c r="AP635" s="102">
        <f t="shared" si="95"/>
        <v>7.8745224907689378E-3</v>
      </c>
      <c r="AQ635" s="101">
        <f t="shared" si="96"/>
        <v>6.9215361613227337E-3</v>
      </c>
      <c r="AR635" s="102">
        <f t="shared" si="99"/>
        <v>1.624741889158144E-2</v>
      </c>
      <c r="AS635" s="101">
        <f t="shared" si="99"/>
        <v>-7.4014791040365544E-3</v>
      </c>
      <c r="AT635" s="102">
        <f t="shared" si="99"/>
        <v>7.7483115488237268E-3</v>
      </c>
      <c r="AU635" s="101">
        <f t="shared" si="99"/>
        <v>-4.1748407068080085E-2</v>
      </c>
      <c r="AV635" s="102">
        <f t="shared" si="99"/>
        <v>-1.1655764509088331E-2</v>
      </c>
      <c r="AW635" s="102">
        <f t="shared" si="97"/>
        <v>-7.3619840481599615E-3</v>
      </c>
    </row>
    <row r="636" spans="6:49" x14ac:dyDescent="0.3">
      <c r="F636" s="18">
        <v>44315</v>
      </c>
      <c r="G636" s="22">
        <v>2407.60009765625</v>
      </c>
      <c r="H636" s="26">
        <v>204.30000305175699</v>
      </c>
      <c r="I636" s="22">
        <v>16502.55078125</v>
      </c>
      <c r="J636" s="26">
        <v>541.90002441406205</v>
      </c>
      <c r="K636" s="22">
        <v>702.09997558593705</v>
      </c>
      <c r="Y636" s="94">
        <v>265</v>
      </c>
      <c r="Z636" s="18">
        <v>44313</v>
      </c>
      <c r="AA636" s="22">
        <v>2379.85009765625</v>
      </c>
      <c r="AB636" s="26">
        <v>205.39999389648401</v>
      </c>
      <c r="AC636" s="22">
        <v>16779</v>
      </c>
      <c r="AD636" s="26">
        <v>538.59997558593705</v>
      </c>
      <c r="AE636" s="22">
        <v>702.20001220703102</v>
      </c>
      <c r="AF636" s="26">
        <v>14653.049805000001</v>
      </c>
      <c r="AG636" s="64">
        <f t="shared" si="98"/>
        <v>8.1005380459443655E-3</v>
      </c>
      <c r="AH636" s="65">
        <f t="shared" si="98"/>
        <v>4.8692888943584732E-4</v>
      </c>
      <c r="AI636" s="64">
        <f t="shared" si="98"/>
        <v>-5.4443343573295508E-3</v>
      </c>
      <c r="AJ636" s="65">
        <f t="shared" si="98"/>
        <v>-5.000496202856447E-3</v>
      </c>
      <c r="AK636" s="64">
        <f t="shared" si="98"/>
        <v>9.7310264366108658E-3</v>
      </c>
      <c r="AL636" s="64">
        <f t="shared" si="98"/>
        <v>1.1534860391467765E-2</v>
      </c>
      <c r="AM636" s="101">
        <f t="shared" si="92"/>
        <v>7.3419122929672138E-3</v>
      </c>
      <c r="AN636" s="102">
        <f t="shared" si="93"/>
        <v>8.4212931810554899E-3</v>
      </c>
      <c r="AO636" s="101">
        <f t="shared" si="94"/>
        <v>7.7957437949877301E-3</v>
      </c>
      <c r="AP636" s="102">
        <f t="shared" si="95"/>
        <v>9.1265780311142099E-3</v>
      </c>
      <c r="AQ636" s="101">
        <f t="shared" si="96"/>
        <v>8.1835338284839895E-3</v>
      </c>
      <c r="AR636" s="102">
        <f t="shared" si="99"/>
        <v>7.5862575297715173E-4</v>
      </c>
      <c r="AS636" s="101">
        <f t="shared" si="99"/>
        <v>-7.9343642916196427E-3</v>
      </c>
      <c r="AT636" s="102">
        <f t="shared" si="99"/>
        <v>-1.3240078152317281E-2</v>
      </c>
      <c r="AU636" s="101">
        <f t="shared" si="99"/>
        <v>-1.4127074233970657E-2</v>
      </c>
      <c r="AV636" s="102">
        <f t="shared" si="99"/>
        <v>1.5474926081268763E-3</v>
      </c>
      <c r="AW636" s="102">
        <f t="shared" si="97"/>
        <v>-6.59907966336071E-3</v>
      </c>
    </row>
    <row r="637" spans="6:49" x14ac:dyDescent="0.3">
      <c r="F637" s="18">
        <v>44316</v>
      </c>
      <c r="G637" s="22">
        <v>2353.75</v>
      </c>
      <c r="H637" s="26">
        <v>202.600006103515</v>
      </c>
      <c r="I637" s="22">
        <v>16309.25</v>
      </c>
      <c r="J637" s="26">
        <v>538.04998779296795</v>
      </c>
      <c r="K637" s="22">
        <v>691.75</v>
      </c>
      <c r="Y637" s="94">
        <v>266</v>
      </c>
      <c r="Z637" s="18">
        <v>44314</v>
      </c>
      <c r="AA637" s="22">
        <v>2406.55004882812</v>
      </c>
      <c r="AB637" s="26">
        <v>205.5</v>
      </c>
      <c r="AC637" s="22">
        <v>16633.80078125</v>
      </c>
      <c r="AD637" s="26">
        <v>541.25</v>
      </c>
      <c r="AE637" s="22">
        <v>711.79998779296795</v>
      </c>
      <c r="AF637" s="26">
        <v>14864.549805000001</v>
      </c>
      <c r="AG637" s="64">
        <f t="shared" si="98"/>
        <v>1.1156705375235597E-2</v>
      </c>
      <c r="AH637" s="65">
        <f t="shared" si="98"/>
        <v>4.8676615709964283E-4</v>
      </c>
      <c r="AI637" s="64">
        <f t="shared" si="98"/>
        <v>-8.6912877319192238E-3</v>
      </c>
      <c r="AJ637" s="65">
        <f t="shared" si="98"/>
        <v>4.908144267948787E-3</v>
      </c>
      <c r="AK637" s="64">
        <f t="shared" si="98"/>
        <v>1.3578674808254788E-2</v>
      </c>
      <c r="AL637" s="64">
        <f t="shared" si="98"/>
        <v>1.4330678808531387E-2</v>
      </c>
      <c r="AM637" s="101">
        <f t="shared" si="92"/>
        <v>8.9917453947618853E-3</v>
      </c>
      <c r="AN637" s="102">
        <f t="shared" si="93"/>
        <v>1.0673646587265164E-2</v>
      </c>
      <c r="AO637" s="101">
        <f t="shared" si="94"/>
        <v>9.4382116109256921E-3</v>
      </c>
      <c r="AP637" s="102">
        <f t="shared" si="95"/>
        <v>1.135880348328149E-2</v>
      </c>
      <c r="AQ637" s="101">
        <f t="shared" si="96"/>
        <v>1.0433484587406585E-2</v>
      </c>
      <c r="AR637" s="102">
        <f t="shared" si="99"/>
        <v>2.1649599804737119E-3</v>
      </c>
      <c r="AS637" s="101">
        <f t="shared" si="99"/>
        <v>-1.018688043016552E-2</v>
      </c>
      <c r="AT637" s="102">
        <f t="shared" si="99"/>
        <v>-1.8129499342844916E-2</v>
      </c>
      <c r="AU637" s="101">
        <f t="shared" si="99"/>
        <v>-6.4506592153327031E-3</v>
      </c>
      <c r="AV637" s="102">
        <f t="shared" si="99"/>
        <v>3.1451902208482034E-3</v>
      </c>
      <c r="AW637" s="102">
        <f t="shared" si="97"/>
        <v>-5.8913777574042449E-3</v>
      </c>
    </row>
    <row r="638" spans="6:49" x14ac:dyDescent="0.3">
      <c r="F638" s="18">
        <v>44319</v>
      </c>
      <c r="G638" s="22">
        <v>2408</v>
      </c>
      <c r="H638" s="26">
        <v>200.94999694824199</v>
      </c>
      <c r="I638" s="22">
        <v>16506.75</v>
      </c>
      <c r="J638" s="26">
        <v>542.40002441406205</v>
      </c>
      <c r="K638" s="22">
        <v>709.04998779296795</v>
      </c>
      <c r="Y638" s="94">
        <v>267</v>
      </c>
      <c r="Z638" s="18">
        <v>44315</v>
      </c>
      <c r="AA638" s="22">
        <v>2407.60009765625</v>
      </c>
      <c r="AB638" s="26">
        <v>204.30000305175699</v>
      </c>
      <c r="AC638" s="22">
        <v>16502.55078125</v>
      </c>
      <c r="AD638" s="26">
        <v>541.90002441406205</v>
      </c>
      <c r="AE638" s="22">
        <v>702.09997558593705</v>
      </c>
      <c r="AF638" s="26">
        <v>14894.900390999999</v>
      </c>
      <c r="AG638" s="64">
        <f t="shared" si="98"/>
        <v>4.3623435615060735E-4</v>
      </c>
      <c r="AH638" s="65">
        <f t="shared" si="98"/>
        <v>-5.8565171750870598E-3</v>
      </c>
      <c r="AI638" s="64">
        <f t="shared" si="98"/>
        <v>-7.9218550143121749E-3</v>
      </c>
      <c r="AJ638" s="65">
        <f t="shared" si="98"/>
        <v>1.2002483080752403E-3</v>
      </c>
      <c r="AK638" s="64">
        <f t="shared" si="98"/>
        <v>-1.372114667627841E-2</v>
      </c>
      <c r="AL638" s="64">
        <f t="shared" si="98"/>
        <v>2.0397283096887332E-3</v>
      </c>
      <c r="AM638" s="101">
        <f t="shared" si="92"/>
        <v>1.7387647069789427E-3</v>
      </c>
      <c r="AN638" s="102">
        <f t="shared" si="93"/>
        <v>7.7187183227299459E-4</v>
      </c>
      <c r="AO638" s="101">
        <f t="shared" si="94"/>
        <v>2.217610123208869E-3</v>
      </c>
      <c r="AP638" s="102">
        <f t="shared" si="95"/>
        <v>1.5455150495997968E-3</v>
      </c>
      <c r="AQ638" s="101">
        <f t="shared" si="96"/>
        <v>5.422723277078924E-4</v>
      </c>
      <c r="AR638" s="102">
        <f t="shared" si="99"/>
        <v>-1.3025303508283352E-3</v>
      </c>
      <c r="AS638" s="101">
        <f t="shared" si="99"/>
        <v>-6.6283890073600546E-3</v>
      </c>
      <c r="AT638" s="102">
        <f t="shared" si="99"/>
        <v>-1.0139465137521043E-2</v>
      </c>
      <c r="AU638" s="101">
        <f t="shared" si="99"/>
        <v>-3.4526674152455649E-4</v>
      </c>
      <c r="AV638" s="102">
        <f t="shared" si="99"/>
        <v>-1.4263419003986302E-2</v>
      </c>
      <c r="AW638" s="102">
        <f t="shared" si="97"/>
        <v>-6.5358140482440581E-3</v>
      </c>
    </row>
    <row r="639" spans="6:49" x14ac:dyDescent="0.3">
      <c r="F639" s="18">
        <v>44320</v>
      </c>
      <c r="G639" s="22">
        <v>2407.64990234375</v>
      </c>
      <c r="H639" s="26">
        <v>199.600006103515</v>
      </c>
      <c r="I639" s="22">
        <v>16546.599609375</v>
      </c>
      <c r="J639" s="26">
        <v>537.54998779296795</v>
      </c>
      <c r="K639" s="22">
        <v>697.59997558593705</v>
      </c>
      <c r="Y639" s="94">
        <v>268</v>
      </c>
      <c r="Z639" s="18">
        <v>44316</v>
      </c>
      <c r="AA639" s="22">
        <v>2353.75</v>
      </c>
      <c r="AB639" s="26">
        <v>202.600006103515</v>
      </c>
      <c r="AC639" s="22">
        <v>16309.25</v>
      </c>
      <c r="AD639" s="26">
        <v>538.04998779296795</v>
      </c>
      <c r="AE639" s="22">
        <v>691.75</v>
      </c>
      <c r="AF639" s="26">
        <v>14631.099609000001</v>
      </c>
      <c r="AG639" s="64">
        <f t="shared" si="98"/>
        <v>-2.2620640263911626E-2</v>
      </c>
      <c r="AH639" s="65">
        <f t="shared" si="98"/>
        <v>-8.3558948206818445E-3</v>
      </c>
      <c r="AI639" s="64">
        <f t="shared" si="98"/>
        <v>-1.1782530244565595E-2</v>
      </c>
      <c r="AJ639" s="65">
        <f t="shared" ref="AJ639:AL702" si="100">LN(AD639/AD638)</f>
        <v>-7.1300576659158272E-3</v>
      </c>
      <c r="AK639" s="64">
        <f t="shared" si="100"/>
        <v>-1.4851190583253257E-2</v>
      </c>
      <c r="AL639" s="64">
        <f t="shared" si="100"/>
        <v>-1.7869525279414183E-2</v>
      </c>
      <c r="AM639" s="101">
        <f t="shared" si="92"/>
        <v>-1.0009832913972654E-2</v>
      </c>
      <c r="AN639" s="102">
        <f t="shared" si="93"/>
        <v>-1.526732258136323E-2</v>
      </c>
      <c r="AO639" s="101">
        <f t="shared" si="94"/>
        <v>-9.4785386895574406E-3</v>
      </c>
      <c r="AP639" s="102">
        <f t="shared" si="95"/>
        <v>-1.4350346542843877E-2</v>
      </c>
      <c r="AQ639" s="101">
        <f t="shared" si="96"/>
        <v>-1.5479812636390535E-2</v>
      </c>
      <c r="AR639" s="102">
        <f t="shared" si="99"/>
        <v>-1.2610807349938972E-2</v>
      </c>
      <c r="AS639" s="101">
        <f t="shared" si="99"/>
        <v>6.9114277606813854E-3</v>
      </c>
      <c r="AT639" s="102">
        <f t="shared" si="99"/>
        <v>-2.303991555008154E-3</v>
      </c>
      <c r="AU639" s="101">
        <f t="shared" si="99"/>
        <v>7.2202888769280502E-3</v>
      </c>
      <c r="AV639" s="102">
        <f t="shared" si="99"/>
        <v>6.2862205313727812E-4</v>
      </c>
      <c r="AW639" s="102">
        <f t="shared" si="97"/>
        <v>-3.0892042840082422E-5</v>
      </c>
    </row>
    <row r="640" spans="6:49" x14ac:dyDescent="0.3">
      <c r="F640" s="18">
        <v>44321</v>
      </c>
      <c r="G640" s="22">
        <v>2394.64990234375</v>
      </c>
      <c r="H640" s="26">
        <v>201.39999389648401</v>
      </c>
      <c r="I640" s="22">
        <v>16549.25</v>
      </c>
      <c r="J640" s="26">
        <v>540.95001220703102</v>
      </c>
      <c r="K640" s="22">
        <v>708.09997558593705</v>
      </c>
      <c r="Y640" s="94">
        <v>269</v>
      </c>
      <c r="Z640" s="18">
        <v>44319</v>
      </c>
      <c r="AA640" s="22">
        <v>2408</v>
      </c>
      <c r="AB640" s="26">
        <v>200.94999694824199</v>
      </c>
      <c r="AC640" s="22">
        <v>16506.75</v>
      </c>
      <c r="AD640" s="26">
        <v>542.40002441406205</v>
      </c>
      <c r="AE640" s="22">
        <v>709.04998779296795</v>
      </c>
      <c r="AF640" s="26">
        <v>14634.150390999999</v>
      </c>
      <c r="AG640" s="64">
        <f t="shared" ref="AG640:AL703" si="101">LN(AA640/AA639)</f>
        <v>2.2786726457349585E-2</v>
      </c>
      <c r="AH640" s="65">
        <f t="shared" si="101"/>
        <v>-8.1775162319638103E-3</v>
      </c>
      <c r="AI640" s="64">
        <f t="shared" si="101"/>
        <v>1.2036956643990323E-2</v>
      </c>
      <c r="AJ640" s="65">
        <f t="shared" si="100"/>
        <v>8.0523116785023094E-3</v>
      </c>
      <c r="AK640" s="64">
        <f t="shared" si="100"/>
        <v>2.4701410024281192E-2</v>
      </c>
      <c r="AL640" s="64">
        <f t="shared" si="100"/>
        <v>2.084917785461795E-4</v>
      </c>
      <c r="AM640" s="101">
        <f t="shared" si="92"/>
        <v>6.581385018379957E-4</v>
      </c>
      <c r="AN640" s="102">
        <f t="shared" si="93"/>
        <v>-7.0339988541834005E-4</v>
      </c>
      <c r="AO640" s="101">
        <f t="shared" si="94"/>
        <v>1.1418081156770357E-3</v>
      </c>
      <c r="AP640" s="102">
        <f t="shared" si="95"/>
        <v>8.342696519259433E-5</v>
      </c>
      <c r="AQ640" s="101">
        <f t="shared" si="96"/>
        <v>-9.3142567709254278E-4</v>
      </c>
      <c r="AR640" s="102">
        <f t="shared" si="99"/>
        <v>2.2128587955511588E-2</v>
      </c>
      <c r="AS640" s="101">
        <f t="shared" si="99"/>
        <v>-7.4741163465454705E-3</v>
      </c>
      <c r="AT640" s="102">
        <f t="shared" si="99"/>
        <v>1.0895148528313288E-2</v>
      </c>
      <c r="AU640" s="101">
        <f t="shared" si="99"/>
        <v>7.9688847133097158E-3</v>
      </c>
      <c r="AV640" s="102">
        <f t="shared" si="99"/>
        <v>2.5632835701373733E-2</v>
      </c>
      <c r="AW640" s="102">
        <f t="shared" si="97"/>
        <v>1.183026811039257E-2</v>
      </c>
    </row>
    <row r="641" spans="6:49" x14ac:dyDescent="0.3">
      <c r="F641" s="18">
        <v>44322</v>
      </c>
      <c r="G641" s="22">
        <v>2390</v>
      </c>
      <c r="H641" s="26">
        <v>202.75</v>
      </c>
      <c r="I641" s="22">
        <v>16717.599609375</v>
      </c>
      <c r="J641" s="26">
        <v>545.25</v>
      </c>
      <c r="K641" s="22">
        <v>709.95001220703102</v>
      </c>
      <c r="Y641" s="94">
        <v>270</v>
      </c>
      <c r="Z641" s="18">
        <v>44320</v>
      </c>
      <c r="AA641" s="22">
        <v>2407.64990234375</v>
      </c>
      <c r="AB641" s="26">
        <v>199.600006103515</v>
      </c>
      <c r="AC641" s="22">
        <v>16546.599609375</v>
      </c>
      <c r="AD641" s="26">
        <v>537.54998779296795</v>
      </c>
      <c r="AE641" s="22">
        <v>697.59997558593705</v>
      </c>
      <c r="AF641" s="26">
        <v>14496.5</v>
      </c>
      <c r="AG641" s="64">
        <f t="shared" si="101"/>
        <v>-1.4539996219258054E-4</v>
      </c>
      <c r="AH641" s="65">
        <f t="shared" si="101"/>
        <v>-6.7407112524609384E-3</v>
      </c>
      <c r="AI641" s="64">
        <f t="shared" si="101"/>
        <v>2.4112308829931685E-3</v>
      </c>
      <c r="AJ641" s="65">
        <f t="shared" si="100"/>
        <v>-8.9820254147692114E-3</v>
      </c>
      <c r="AK641" s="64">
        <f t="shared" si="100"/>
        <v>-1.6280191093770536E-2</v>
      </c>
      <c r="AL641" s="64">
        <f t="shared" si="100"/>
        <v>-9.450624250624113E-3</v>
      </c>
      <c r="AM641" s="101">
        <f t="shared" si="92"/>
        <v>-5.0417772229241825E-3</v>
      </c>
      <c r="AN641" s="102">
        <f t="shared" si="93"/>
        <v>-8.4849291709023656E-3</v>
      </c>
      <c r="AO641" s="101">
        <f t="shared" si="94"/>
        <v>-4.5326616966311125E-3</v>
      </c>
      <c r="AP641" s="102">
        <f t="shared" si="95"/>
        <v>-7.6285633823050796E-3</v>
      </c>
      <c r="AQ641" s="101">
        <f t="shared" si="96"/>
        <v>-8.704654191402943E-3</v>
      </c>
      <c r="AR641" s="102">
        <f t="shared" si="99"/>
        <v>4.8963772607316016E-3</v>
      </c>
      <c r="AS641" s="101">
        <f t="shared" si="99"/>
        <v>1.7442179184414272E-3</v>
      </c>
      <c r="AT641" s="102">
        <f t="shared" si="99"/>
        <v>6.943892579624281E-3</v>
      </c>
      <c r="AU641" s="101">
        <f t="shared" si="99"/>
        <v>-1.3534620324641318E-3</v>
      </c>
      <c r="AV641" s="102">
        <f t="shared" si="99"/>
        <v>-7.5755369023675929E-3</v>
      </c>
      <c r="AW641" s="102">
        <f t="shared" si="97"/>
        <v>9.3109776479311684E-4</v>
      </c>
    </row>
    <row r="642" spans="6:49" x14ac:dyDescent="0.3">
      <c r="F642" s="18">
        <v>44323</v>
      </c>
      <c r="G642" s="22">
        <v>2411.19995117187</v>
      </c>
      <c r="H642" s="26">
        <v>205.350006103515</v>
      </c>
      <c r="I642" s="22">
        <v>16761.349609375</v>
      </c>
      <c r="J642" s="26">
        <v>534.59997558593705</v>
      </c>
      <c r="K642" s="22">
        <v>702.09997558593705</v>
      </c>
      <c r="Y642" s="94">
        <v>271</v>
      </c>
      <c r="Z642" s="18">
        <v>44321</v>
      </c>
      <c r="AA642" s="22">
        <v>2394.64990234375</v>
      </c>
      <c r="AB642" s="26">
        <v>201.39999389648401</v>
      </c>
      <c r="AC642" s="22">
        <v>16549.25</v>
      </c>
      <c r="AD642" s="26">
        <v>540.95001220703102</v>
      </c>
      <c r="AE642" s="22">
        <v>708.09997558593705</v>
      </c>
      <c r="AF642" s="26">
        <v>14617.849609000001</v>
      </c>
      <c r="AG642" s="64">
        <f t="shared" si="101"/>
        <v>-5.4140858687392853E-3</v>
      </c>
      <c r="AH642" s="65">
        <f t="shared" si="101"/>
        <v>8.9775555229239124E-3</v>
      </c>
      <c r="AI642" s="64">
        <f t="shared" si="101"/>
        <v>1.6016453192446497E-4</v>
      </c>
      <c r="AJ642" s="65">
        <f t="shared" si="100"/>
        <v>6.3051194769039995E-3</v>
      </c>
      <c r="AK642" s="64">
        <f t="shared" si="100"/>
        <v>1.4939454581911631E-2</v>
      </c>
      <c r="AL642" s="64">
        <f t="shared" si="100"/>
        <v>8.3361169562646675E-3</v>
      </c>
      <c r="AM642" s="101">
        <f t="shared" si="92"/>
        <v>5.4543101613920243E-3</v>
      </c>
      <c r="AN642" s="102">
        <f t="shared" si="93"/>
        <v>5.8443373144304155E-3</v>
      </c>
      <c r="AO642" s="101">
        <f t="shared" si="94"/>
        <v>5.9165684123168166E-3</v>
      </c>
      <c r="AP642" s="102">
        <f t="shared" si="95"/>
        <v>6.5726508992825757E-3</v>
      </c>
      <c r="AQ642" s="101">
        <f t="shared" si="96"/>
        <v>5.6093268715126108E-3</v>
      </c>
      <c r="AR642" s="102">
        <f t="shared" si="99"/>
        <v>-1.086839603013131E-2</v>
      </c>
      <c r="AS642" s="101">
        <f t="shared" si="99"/>
        <v>3.1332182084934969E-3</v>
      </c>
      <c r="AT642" s="102">
        <f t="shared" si="99"/>
        <v>-5.7564038803923512E-3</v>
      </c>
      <c r="AU642" s="101">
        <f t="shared" si="99"/>
        <v>-2.6753142237857623E-4</v>
      </c>
      <c r="AV642" s="102">
        <f t="shared" si="99"/>
        <v>9.3301277103990214E-3</v>
      </c>
      <c r="AW642" s="102">
        <f t="shared" si="97"/>
        <v>-8.857970828019437E-4</v>
      </c>
    </row>
    <row r="643" spans="6:49" x14ac:dyDescent="0.3">
      <c r="F643" s="18">
        <v>44326</v>
      </c>
      <c r="G643" s="22">
        <v>2432.89990234375</v>
      </c>
      <c r="H643" s="26">
        <v>205.55000305175699</v>
      </c>
      <c r="I643" s="22">
        <v>16787.30078125</v>
      </c>
      <c r="J643" s="26">
        <v>522.75</v>
      </c>
      <c r="K643" s="22">
        <v>709.25</v>
      </c>
      <c r="Y643" s="94">
        <v>272</v>
      </c>
      <c r="Z643" s="18">
        <v>44322</v>
      </c>
      <c r="AA643" s="22">
        <v>2390</v>
      </c>
      <c r="AB643" s="26">
        <v>202.75</v>
      </c>
      <c r="AC643" s="22">
        <v>16717.599609375</v>
      </c>
      <c r="AD643" s="26">
        <v>545.25</v>
      </c>
      <c r="AE643" s="22">
        <v>709.95001220703102</v>
      </c>
      <c r="AF643" s="26">
        <v>14724.799805000001</v>
      </c>
      <c r="AG643" s="64">
        <f t="shared" si="101"/>
        <v>-1.9436756722234206E-3</v>
      </c>
      <c r="AH643" s="65">
        <f t="shared" si="101"/>
        <v>6.680743016502789E-3</v>
      </c>
      <c r="AI643" s="64">
        <f t="shared" si="101"/>
        <v>1.0121249741985836E-2</v>
      </c>
      <c r="AJ643" s="65">
        <f t="shared" si="100"/>
        <v>7.9175293822426138E-3</v>
      </c>
      <c r="AK643" s="64">
        <f t="shared" si="100"/>
        <v>2.6092700351210106E-3</v>
      </c>
      <c r="AL643" s="64">
        <f t="shared" si="100"/>
        <v>7.2897759237169346E-3</v>
      </c>
      <c r="AM643" s="101">
        <f t="shared" si="92"/>
        <v>4.8368565883247358E-3</v>
      </c>
      <c r="AN643" s="102">
        <f t="shared" si="93"/>
        <v>5.0013892265531462E-3</v>
      </c>
      <c r="AO643" s="101">
        <f t="shared" si="94"/>
        <v>5.3018713132613176E-3</v>
      </c>
      <c r="AP643" s="102">
        <f t="shared" si="95"/>
        <v>5.737235741329243E-3</v>
      </c>
      <c r="AQ643" s="101">
        <f t="shared" si="96"/>
        <v>4.7672779795301344E-3</v>
      </c>
      <c r="AR643" s="102">
        <f t="shared" si="99"/>
        <v>-6.7805322605481565E-3</v>
      </c>
      <c r="AS643" s="101">
        <f t="shared" si="99"/>
        <v>1.6793537899496428E-3</v>
      </c>
      <c r="AT643" s="102">
        <f t="shared" si="99"/>
        <v>4.8193784287245186E-3</v>
      </c>
      <c r="AU643" s="101">
        <f t="shared" si="99"/>
        <v>2.1802936409133708E-3</v>
      </c>
      <c r="AV643" s="102">
        <f t="shared" si="99"/>
        <v>-2.1580079444091238E-3</v>
      </c>
      <c r="AW643" s="102">
        <f t="shared" si="97"/>
        <v>-5.1902869073949638E-5</v>
      </c>
    </row>
    <row r="644" spans="6:49" x14ac:dyDescent="0.3">
      <c r="F644" s="18">
        <v>44327</v>
      </c>
      <c r="G644" s="22">
        <v>2402.10009765625</v>
      </c>
      <c r="H644" s="26">
        <v>204</v>
      </c>
      <c r="I644" s="22">
        <v>16870.099609375</v>
      </c>
      <c r="J644" s="26">
        <v>525.45001220703102</v>
      </c>
      <c r="K644" s="22">
        <v>716.20001220703102</v>
      </c>
      <c r="Y644" s="94">
        <v>273</v>
      </c>
      <c r="Z644" s="18">
        <v>44323</v>
      </c>
      <c r="AA644" s="22">
        <v>2411.19995117187</v>
      </c>
      <c r="AB644" s="26">
        <v>205.350006103515</v>
      </c>
      <c r="AC644" s="22">
        <v>16761.349609375</v>
      </c>
      <c r="AD644" s="26">
        <v>534.59997558593705</v>
      </c>
      <c r="AE644" s="22">
        <v>702.09997558593705</v>
      </c>
      <c r="AF644" s="26">
        <v>14823.150390999999</v>
      </c>
      <c r="AG644" s="64">
        <f t="shared" si="101"/>
        <v>8.831162696122951E-3</v>
      </c>
      <c r="AH644" s="65">
        <f t="shared" si="101"/>
        <v>1.2742177129542946E-2</v>
      </c>
      <c r="AI644" s="64">
        <f t="shared" si="101"/>
        <v>2.61358411329895E-3</v>
      </c>
      <c r="AJ644" s="65">
        <f t="shared" si="100"/>
        <v>-1.9725647044827668E-2</v>
      </c>
      <c r="AK644" s="64">
        <f t="shared" si="100"/>
        <v>-1.1118752964290391E-2</v>
      </c>
      <c r="AL644" s="64">
        <f t="shared" si="100"/>
        <v>6.6570404077159889E-3</v>
      </c>
      <c r="AM644" s="101">
        <f t="shared" si="92"/>
        <v>4.463474686049451E-3</v>
      </c>
      <c r="AN644" s="102">
        <f t="shared" si="93"/>
        <v>4.4916479693969114E-3</v>
      </c>
      <c r="AO644" s="101">
        <f t="shared" si="94"/>
        <v>4.9301562853147074E-3</v>
      </c>
      <c r="AP644" s="102">
        <f t="shared" si="95"/>
        <v>5.2320497411629929E-3</v>
      </c>
      <c r="AQ644" s="101">
        <f t="shared" si="96"/>
        <v>4.2580804773837671E-3</v>
      </c>
      <c r="AR644" s="102">
        <f t="shared" si="99"/>
        <v>4.3676880100735E-3</v>
      </c>
      <c r="AS644" s="101">
        <f t="shared" si="99"/>
        <v>8.2505291601460348E-3</v>
      </c>
      <c r="AT644" s="102">
        <f t="shared" si="99"/>
        <v>-2.3165721720157574E-3</v>
      </c>
      <c r="AU644" s="101">
        <f t="shared" si="99"/>
        <v>-2.4957696785990663E-2</v>
      </c>
      <c r="AV644" s="102">
        <f t="shared" si="99"/>
        <v>-1.5376833441674159E-2</v>
      </c>
      <c r="AW644" s="102">
        <f t="shared" si="97"/>
        <v>-6.0065770458922084E-3</v>
      </c>
    </row>
    <row r="645" spans="6:49" x14ac:dyDescent="0.3">
      <c r="F645" s="18">
        <v>44328</v>
      </c>
      <c r="G645" s="22">
        <v>2328.94995117187</v>
      </c>
      <c r="H645" s="26">
        <v>203.25</v>
      </c>
      <c r="I645" s="22">
        <v>16717.900390625</v>
      </c>
      <c r="J645" s="26">
        <v>529.20001220703102</v>
      </c>
      <c r="K645" s="22">
        <v>872.84997558593705</v>
      </c>
      <c r="Y645" s="94">
        <v>274</v>
      </c>
      <c r="Z645" s="18">
        <v>44326</v>
      </c>
      <c r="AA645" s="22">
        <v>2432.89990234375</v>
      </c>
      <c r="AB645" s="26">
        <v>205.55000305175699</v>
      </c>
      <c r="AC645" s="22">
        <v>16787.30078125</v>
      </c>
      <c r="AD645" s="26">
        <v>522.75</v>
      </c>
      <c r="AE645" s="22">
        <v>709.25</v>
      </c>
      <c r="AF645" s="26">
        <v>14942.349609000001</v>
      </c>
      <c r="AG645" s="64">
        <f t="shared" si="101"/>
        <v>8.9593926565421055E-3</v>
      </c>
      <c r="AH645" s="65">
        <f t="shared" si="101"/>
        <v>9.734580656085433E-4</v>
      </c>
      <c r="AI645" s="64">
        <f t="shared" si="101"/>
        <v>1.54707725937715E-3</v>
      </c>
      <c r="AJ645" s="65">
        <f t="shared" si="100"/>
        <v>-2.2415419728167872E-2</v>
      </c>
      <c r="AK645" s="64">
        <f t="shared" si="100"/>
        <v>1.0132264438672269E-2</v>
      </c>
      <c r="AL645" s="64">
        <f t="shared" si="100"/>
        <v>8.0092627505995457E-3</v>
      </c>
      <c r="AM645" s="101">
        <f t="shared" si="92"/>
        <v>5.2614310800196771E-3</v>
      </c>
      <c r="AN645" s="102">
        <f t="shared" si="93"/>
        <v>5.5810186457462743E-3</v>
      </c>
      <c r="AO645" s="101">
        <f t="shared" si="94"/>
        <v>5.7245503935383409E-3</v>
      </c>
      <c r="AP645" s="102">
        <f t="shared" si="95"/>
        <v>6.3116853542455357E-3</v>
      </c>
      <c r="AQ645" s="101">
        <f t="shared" si="96"/>
        <v>5.3462890920899899E-3</v>
      </c>
      <c r="AR645" s="102">
        <f t="shared" si="99"/>
        <v>3.6979615765224284E-3</v>
      </c>
      <c r="AS645" s="101">
        <f t="shared" si="99"/>
        <v>-4.6075605801377314E-3</v>
      </c>
      <c r="AT645" s="102">
        <f t="shared" si="99"/>
        <v>-4.177473134161191E-3</v>
      </c>
      <c r="AU645" s="101">
        <f t="shared" si="99"/>
        <v>-2.8727105082413409E-2</v>
      </c>
      <c r="AV645" s="102">
        <f t="shared" si="99"/>
        <v>4.785975346582279E-3</v>
      </c>
      <c r="AW645" s="102">
        <f t="shared" si="97"/>
        <v>-5.8056403747215246E-3</v>
      </c>
    </row>
    <row r="646" spans="6:49" x14ac:dyDescent="0.3">
      <c r="F646" s="18">
        <v>44330</v>
      </c>
      <c r="G646" s="22">
        <v>2376.85009765625</v>
      </c>
      <c r="H646" s="26">
        <v>212.25</v>
      </c>
      <c r="I646" s="22">
        <v>17224.150390625</v>
      </c>
      <c r="J646" s="26">
        <v>535</v>
      </c>
      <c r="K646" s="22">
        <v>851.79998779296795</v>
      </c>
      <c r="Y646" s="94">
        <v>275</v>
      </c>
      <c r="Z646" s="18">
        <v>44327</v>
      </c>
      <c r="AA646" s="22">
        <v>2402.10009765625</v>
      </c>
      <c r="AB646" s="26">
        <v>204</v>
      </c>
      <c r="AC646" s="22">
        <v>16870.099609375</v>
      </c>
      <c r="AD646" s="26">
        <v>525.45001220703102</v>
      </c>
      <c r="AE646" s="22">
        <v>716.20001220703102</v>
      </c>
      <c r="AF646" s="26">
        <v>14850.75</v>
      </c>
      <c r="AG646" s="64">
        <f t="shared" si="101"/>
        <v>-1.2740525876992783E-2</v>
      </c>
      <c r="AH646" s="65">
        <f t="shared" si="101"/>
        <v>-7.569334346457535E-3</v>
      </c>
      <c r="AI646" s="64">
        <f t="shared" si="101"/>
        <v>4.9201063773786505E-3</v>
      </c>
      <c r="AJ646" s="65">
        <f t="shared" si="100"/>
        <v>5.1517232344371264E-3</v>
      </c>
      <c r="AK646" s="64">
        <f t="shared" si="100"/>
        <v>9.7514009195365653E-3</v>
      </c>
      <c r="AL646" s="64">
        <f t="shared" si="100"/>
        <v>-6.1490679939301884E-3</v>
      </c>
      <c r="AM646" s="101">
        <f t="shared" si="92"/>
        <v>-3.0935044858657426E-3</v>
      </c>
      <c r="AN646" s="102">
        <f t="shared" si="93"/>
        <v>-5.8251457474969379E-3</v>
      </c>
      <c r="AO646" s="101">
        <f t="shared" si="94"/>
        <v>-2.5930865579052919E-3</v>
      </c>
      <c r="AP646" s="102">
        <f t="shared" si="95"/>
        <v>-4.9925488747196252E-3</v>
      </c>
      <c r="AQ646" s="101">
        <f t="shared" si="96"/>
        <v>-6.0477080320826462E-3</v>
      </c>
      <c r="AR646" s="102">
        <f t="shared" si="99"/>
        <v>-9.6470213911270409E-3</v>
      </c>
      <c r="AS646" s="101">
        <f t="shared" si="99"/>
        <v>-1.7441885989605971E-3</v>
      </c>
      <c r="AT646" s="102">
        <f t="shared" si="99"/>
        <v>7.5131929352839424E-3</v>
      </c>
      <c r="AU646" s="101">
        <f t="shared" si="99"/>
        <v>1.0144272109156752E-2</v>
      </c>
      <c r="AV646" s="102">
        <f t="shared" si="99"/>
        <v>1.5799108951619213E-2</v>
      </c>
      <c r="AW646" s="102">
        <f t="shared" si="97"/>
        <v>4.4130728011944533E-3</v>
      </c>
    </row>
    <row r="647" spans="6:49" x14ac:dyDescent="0.3">
      <c r="F647" s="18">
        <v>44333</v>
      </c>
      <c r="G647" s="22">
        <v>2376.25</v>
      </c>
      <c r="H647" s="26">
        <v>212.600006103515</v>
      </c>
      <c r="I647" s="22">
        <v>17037.94921875</v>
      </c>
      <c r="J647" s="26">
        <v>534.34997558593705</v>
      </c>
      <c r="K647" s="22">
        <v>841.45001220703102</v>
      </c>
      <c r="Y647" s="94">
        <v>276</v>
      </c>
      <c r="Z647" s="18">
        <v>44328</v>
      </c>
      <c r="AA647" s="22">
        <v>2328.94995117187</v>
      </c>
      <c r="AB647" s="26">
        <v>203.25</v>
      </c>
      <c r="AC647" s="22">
        <v>16717.900390625</v>
      </c>
      <c r="AD647" s="26">
        <v>529.20001220703102</v>
      </c>
      <c r="AE647" s="22">
        <v>872.84997558593705</v>
      </c>
      <c r="AF647" s="26">
        <v>14696.5</v>
      </c>
      <c r="AG647" s="64">
        <f t="shared" si="101"/>
        <v>-3.0925894154456166E-2</v>
      </c>
      <c r="AH647" s="65">
        <f t="shared" si="101"/>
        <v>-3.6832454162964048E-3</v>
      </c>
      <c r="AI647" s="64">
        <f t="shared" si="101"/>
        <v>-9.0627760197079139E-3</v>
      </c>
      <c r="AJ647" s="65">
        <f t="shared" si="100"/>
        <v>7.111393764572347E-3</v>
      </c>
      <c r="AK647" s="64">
        <f t="shared" si="100"/>
        <v>0.19780421719177721</v>
      </c>
      <c r="AL647" s="64">
        <f t="shared" si="100"/>
        <v>-1.0440998826452301E-2</v>
      </c>
      <c r="AM647" s="101">
        <f t="shared" ref="AM647:AM710" si="102">$AZ$11+$AZ$12*AL647</f>
        <v>-5.6262045764335347E-3</v>
      </c>
      <c r="AN647" s="102">
        <f t="shared" ref="AN647:AN710" si="103">$BA$11+$BA$12*AL647</f>
        <v>-9.2827898387038525E-3</v>
      </c>
      <c r="AO647" s="101">
        <f t="shared" ref="AO647:AO710" si="104">$BB$11+$BB$12*AL647</f>
        <v>-5.1144800137983074E-3</v>
      </c>
      <c r="AP647" s="102">
        <f t="shared" ref="AP647:AP710" si="105">$BC$11+$BC$12*AL647</f>
        <v>-8.4192940398650704E-3</v>
      </c>
      <c r="AQ647" s="101">
        <f t="shared" ref="AQ647:AQ710" si="106">$BD$11+$BD$12*AL647</f>
        <v>-9.5016637592999151E-3</v>
      </c>
      <c r="AR647" s="102">
        <f t="shared" si="99"/>
        <v>-2.529968957802263E-2</v>
      </c>
      <c r="AS647" s="101">
        <f t="shared" si="99"/>
        <v>5.5995444224074473E-3</v>
      </c>
      <c r="AT647" s="102">
        <f t="shared" si="99"/>
        <v>-3.9482960059096066E-3</v>
      </c>
      <c r="AU647" s="101">
        <f t="shared" si="99"/>
        <v>1.5530687804437417E-2</v>
      </c>
      <c r="AV647" s="102">
        <f t="shared" si="99"/>
        <v>0.20730588095107713</v>
      </c>
      <c r="AW647" s="102">
        <f t="shared" ref="AW647:AW710" si="107">AVERAGE(AR647:AV647)</f>
        <v>3.9837625518797951E-2</v>
      </c>
    </row>
    <row r="648" spans="6:49" x14ac:dyDescent="0.3">
      <c r="F648" s="18">
        <v>44334</v>
      </c>
      <c r="G648" s="22">
        <v>2374.25</v>
      </c>
      <c r="H648" s="26">
        <v>210.05000305175699</v>
      </c>
      <c r="I648" s="22">
        <v>17180.599609375</v>
      </c>
      <c r="J648" s="26">
        <v>531.09997558593705</v>
      </c>
      <c r="K648" s="22">
        <v>816.25</v>
      </c>
      <c r="Y648" s="94">
        <v>277</v>
      </c>
      <c r="Z648" s="18">
        <v>44330</v>
      </c>
      <c r="AA648" s="22">
        <v>2376.85009765625</v>
      </c>
      <c r="AB648" s="26">
        <v>212.25</v>
      </c>
      <c r="AC648" s="22">
        <v>17224.150390625</v>
      </c>
      <c r="AD648" s="26">
        <v>535</v>
      </c>
      <c r="AE648" s="22">
        <v>851.79998779296795</v>
      </c>
      <c r="AF648" s="26">
        <v>14677.799805000001</v>
      </c>
      <c r="AG648" s="64">
        <f t="shared" si="101"/>
        <v>2.0358621454757583E-2</v>
      </c>
      <c r="AH648" s="65">
        <f t="shared" si="101"/>
        <v>4.3328076763536789E-2</v>
      </c>
      <c r="AI648" s="64">
        <f t="shared" si="101"/>
        <v>2.9832466433497493E-2</v>
      </c>
      <c r="AJ648" s="65">
        <f t="shared" si="100"/>
        <v>1.0900291588254256E-2</v>
      </c>
      <c r="AK648" s="64">
        <f t="shared" si="100"/>
        <v>-2.4411948642027847E-2</v>
      </c>
      <c r="AL648" s="64">
        <f t="shared" si="100"/>
        <v>-1.2732352873378475E-3</v>
      </c>
      <c r="AM648" s="101">
        <f t="shared" si="102"/>
        <v>-2.1623958588061379E-4</v>
      </c>
      <c r="AN648" s="102">
        <f t="shared" si="103"/>
        <v>-1.8971015162353058E-3</v>
      </c>
      <c r="AO648" s="101">
        <f t="shared" si="104"/>
        <v>2.7133348010512223E-4</v>
      </c>
      <c r="AP648" s="102">
        <f t="shared" si="105"/>
        <v>-1.0996072581477415E-3</v>
      </c>
      <c r="AQ648" s="101">
        <f t="shared" si="106"/>
        <v>-2.1238539535695746E-3</v>
      </c>
      <c r="AR648" s="102">
        <f t="shared" si="99"/>
        <v>2.0574861040638198E-2</v>
      </c>
      <c r="AS648" s="101">
        <f t="shared" si="99"/>
        <v>4.5225178279772092E-2</v>
      </c>
      <c r="AT648" s="102">
        <f t="shared" si="99"/>
        <v>2.9561132953392372E-2</v>
      </c>
      <c r="AU648" s="101">
        <f t="shared" si="99"/>
        <v>1.1999898846401997E-2</v>
      </c>
      <c r="AV648" s="102">
        <f t="shared" si="99"/>
        <v>-2.2288094688458271E-2</v>
      </c>
      <c r="AW648" s="102">
        <f t="shared" si="107"/>
        <v>1.7014595286349278E-2</v>
      </c>
    </row>
    <row r="649" spans="6:49" x14ac:dyDescent="0.3">
      <c r="F649" s="18">
        <v>44335</v>
      </c>
      <c r="G649" s="22">
        <v>2359.75</v>
      </c>
      <c r="H649" s="26">
        <v>207.75</v>
      </c>
      <c r="I649" s="22">
        <v>17449.349609375</v>
      </c>
      <c r="J649" s="26">
        <v>538.04998779296795</v>
      </c>
      <c r="K649" s="22">
        <v>821.65002441406205</v>
      </c>
      <c r="Y649" s="94">
        <v>278</v>
      </c>
      <c r="Z649" s="18">
        <v>44333</v>
      </c>
      <c r="AA649" s="22">
        <v>2376.25</v>
      </c>
      <c r="AB649" s="26">
        <v>212.600006103515</v>
      </c>
      <c r="AC649" s="22">
        <v>17037.94921875</v>
      </c>
      <c r="AD649" s="26">
        <v>534.34997558593705</v>
      </c>
      <c r="AE649" s="22">
        <v>841.45001220703102</v>
      </c>
      <c r="AF649" s="26">
        <v>14923.150390999999</v>
      </c>
      <c r="AG649" s="64">
        <f t="shared" si="101"/>
        <v>-2.5250789889084952E-4</v>
      </c>
      <c r="AH649" s="65">
        <f t="shared" si="101"/>
        <v>1.6476694253038031E-3</v>
      </c>
      <c r="AI649" s="64">
        <f t="shared" si="101"/>
        <v>-1.0869328335420616E-2</v>
      </c>
      <c r="AJ649" s="65">
        <f t="shared" si="100"/>
        <v>-1.2157376143747661E-3</v>
      </c>
      <c r="AK649" s="64">
        <f t="shared" si="100"/>
        <v>-1.222513449202664E-2</v>
      </c>
      <c r="AL649" s="64">
        <f t="shared" si="100"/>
        <v>1.6577589787833972E-2</v>
      </c>
      <c r="AM649" s="101">
        <f t="shared" si="102"/>
        <v>1.0317664162523877E-2</v>
      </c>
      <c r="AN649" s="102">
        <f t="shared" si="103"/>
        <v>1.2483791898131725E-2</v>
      </c>
      <c r="AO649" s="101">
        <f t="shared" si="104"/>
        <v>1.0758211131015468E-2</v>
      </c>
      <c r="AP649" s="102">
        <f t="shared" si="105"/>
        <v>1.3152772593056906E-2</v>
      </c>
      <c r="AQ649" s="101">
        <f t="shared" si="106"/>
        <v>1.2241698966516E-2</v>
      </c>
      <c r="AR649" s="102">
        <f t="shared" si="99"/>
        <v>-1.0570172061414727E-2</v>
      </c>
      <c r="AS649" s="101">
        <f t="shared" si="99"/>
        <v>-1.0836122472827921E-2</v>
      </c>
      <c r="AT649" s="102">
        <f t="shared" si="99"/>
        <v>-2.1627539466436085E-2</v>
      </c>
      <c r="AU649" s="101">
        <f t="shared" si="99"/>
        <v>-1.4368510207431672E-2</v>
      </c>
      <c r="AV649" s="102">
        <f t="shared" si="99"/>
        <v>-2.4466833458542642E-2</v>
      </c>
      <c r="AW649" s="102">
        <f t="shared" si="107"/>
        <v>-1.6373835533330612E-2</v>
      </c>
    </row>
    <row r="650" spans="6:49" x14ac:dyDescent="0.3">
      <c r="F650" s="18">
        <v>44336</v>
      </c>
      <c r="G650" s="22">
        <v>2344.14990234375</v>
      </c>
      <c r="H650" s="26">
        <v>207</v>
      </c>
      <c r="I650" s="22">
        <v>17285.349609375</v>
      </c>
      <c r="J650" s="26">
        <v>535.79998779296795</v>
      </c>
      <c r="K650" s="22">
        <v>815.5</v>
      </c>
      <c r="Y650" s="94">
        <v>279</v>
      </c>
      <c r="Z650" s="18">
        <v>44334</v>
      </c>
      <c r="AA650" s="22">
        <v>2374.25</v>
      </c>
      <c r="AB650" s="26">
        <v>210.05000305175699</v>
      </c>
      <c r="AC650" s="22">
        <v>17180.599609375</v>
      </c>
      <c r="AD650" s="26">
        <v>531.09997558593705</v>
      </c>
      <c r="AE650" s="22">
        <v>816.25</v>
      </c>
      <c r="AF650" s="26">
        <v>15108.099609000001</v>
      </c>
      <c r="AG650" s="64">
        <f t="shared" si="101"/>
        <v>-8.4201667957706033E-4</v>
      </c>
      <c r="AH650" s="65">
        <f t="shared" si="101"/>
        <v>-1.206688247265275E-2</v>
      </c>
      <c r="AI650" s="64">
        <f t="shared" si="101"/>
        <v>8.3376543944039122E-3</v>
      </c>
      <c r="AJ650" s="65">
        <f t="shared" si="100"/>
        <v>-6.1007278221420899E-3</v>
      </c>
      <c r="AK650" s="64">
        <f t="shared" si="100"/>
        <v>-3.0405928075579149E-2</v>
      </c>
      <c r="AL650" s="64">
        <f t="shared" si="100"/>
        <v>1.2317273260023461E-2</v>
      </c>
      <c r="AM650" s="101">
        <f t="shared" si="102"/>
        <v>7.8036199067145536E-3</v>
      </c>
      <c r="AN650" s="102">
        <f t="shared" si="103"/>
        <v>9.0516167667354826E-3</v>
      </c>
      <c r="AO650" s="101">
        <f t="shared" si="104"/>
        <v>8.2553902253621764E-3</v>
      </c>
      <c r="AP650" s="102">
        <f t="shared" si="105"/>
        <v>9.7512687866488871E-3</v>
      </c>
      <c r="AQ650" s="101">
        <f t="shared" si="106"/>
        <v>8.8131850306699261E-3</v>
      </c>
      <c r="AR650" s="102">
        <f t="shared" si="99"/>
        <v>-8.6456365862916142E-3</v>
      </c>
      <c r="AS650" s="101">
        <f t="shared" si="99"/>
        <v>-2.111849923938823E-2</v>
      </c>
      <c r="AT650" s="102">
        <f t="shared" si="99"/>
        <v>8.2264169041735766E-5</v>
      </c>
      <c r="AU650" s="101">
        <f t="shared" si="99"/>
        <v>-1.5851996608790976E-2</v>
      </c>
      <c r="AV650" s="102">
        <f t="shared" si="99"/>
        <v>-3.9219113106249079E-2</v>
      </c>
      <c r="AW650" s="102">
        <f t="shared" si="107"/>
        <v>-1.6950596274335632E-2</v>
      </c>
    </row>
    <row r="651" spans="6:49" x14ac:dyDescent="0.3">
      <c r="F651" s="18">
        <v>44337</v>
      </c>
      <c r="G651" s="22">
        <v>2362.25</v>
      </c>
      <c r="H651" s="26">
        <v>209.05000305175699</v>
      </c>
      <c r="I651" s="22">
        <v>17497.099609375</v>
      </c>
      <c r="J651" s="26">
        <v>536.75</v>
      </c>
      <c r="K651" s="22">
        <v>818.45001220703102</v>
      </c>
      <c r="Y651" s="94">
        <v>280</v>
      </c>
      <c r="Z651" s="18">
        <v>44335</v>
      </c>
      <c r="AA651" s="22">
        <v>2359.75</v>
      </c>
      <c r="AB651" s="26">
        <v>207.75</v>
      </c>
      <c r="AC651" s="22">
        <v>17449.349609375</v>
      </c>
      <c r="AD651" s="26">
        <v>538.04998779296795</v>
      </c>
      <c r="AE651" s="22">
        <v>821.65002441406205</v>
      </c>
      <c r="AF651" s="26">
        <v>15030.150390999999</v>
      </c>
      <c r="AG651" s="64">
        <f t="shared" si="101"/>
        <v>-6.1259169180080779E-3</v>
      </c>
      <c r="AH651" s="65">
        <f t="shared" si="101"/>
        <v>-1.1010178408550314E-2</v>
      </c>
      <c r="AI651" s="64">
        <f t="shared" si="101"/>
        <v>1.5521558744290313E-2</v>
      </c>
      <c r="AJ651" s="65">
        <f t="shared" si="100"/>
        <v>1.3001188499369131E-2</v>
      </c>
      <c r="AK651" s="64">
        <f t="shared" si="100"/>
        <v>6.5938627501148598E-3</v>
      </c>
      <c r="AL651" s="64">
        <f t="shared" si="100"/>
        <v>-5.1727881885633318E-3</v>
      </c>
      <c r="AM651" s="101">
        <f t="shared" si="102"/>
        <v>-2.5173945605296132E-3</v>
      </c>
      <c r="AN651" s="102">
        <f t="shared" si="103"/>
        <v>-5.0386400389676872E-3</v>
      </c>
      <c r="AO651" s="101">
        <f t="shared" si="104"/>
        <v>-2.0195485377396752E-3</v>
      </c>
      <c r="AP651" s="102">
        <f t="shared" si="105"/>
        <v>-4.2130717038575578E-3</v>
      </c>
      <c r="AQ651" s="101">
        <f t="shared" si="106"/>
        <v>-5.2620413108107481E-3</v>
      </c>
      <c r="AR651" s="102">
        <f t="shared" si="99"/>
        <v>-3.6085223574784647E-3</v>
      </c>
      <c r="AS651" s="101">
        <f t="shared" si="99"/>
        <v>-5.9715383695826268E-3</v>
      </c>
      <c r="AT651" s="102">
        <f t="shared" si="99"/>
        <v>1.754110728202999E-2</v>
      </c>
      <c r="AU651" s="101">
        <f t="shared" si="99"/>
        <v>1.7214260203226688E-2</v>
      </c>
      <c r="AV651" s="102">
        <f t="shared" si="99"/>
        <v>1.1855904060925609E-2</v>
      </c>
      <c r="AW651" s="102">
        <f t="shared" si="107"/>
        <v>7.4062421638242393E-3</v>
      </c>
    </row>
    <row r="652" spans="6:49" x14ac:dyDescent="0.3">
      <c r="F652" s="18">
        <v>44340</v>
      </c>
      <c r="G652" s="22">
        <v>2336.55004882812</v>
      </c>
      <c r="H652" s="26">
        <v>211.5</v>
      </c>
      <c r="I652" s="22">
        <v>17360.30078125</v>
      </c>
      <c r="J652" s="26">
        <v>533.25</v>
      </c>
      <c r="K652" s="22">
        <v>808.29998779296795</v>
      </c>
      <c r="Y652" s="94">
        <v>281</v>
      </c>
      <c r="Z652" s="18">
        <v>44336</v>
      </c>
      <c r="AA652" s="22">
        <v>2344.14990234375</v>
      </c>
      <c r="AB652" s="26">
        <v>207</v>
      </c>
      <c r="AC652" s="22">
        <v>17285.349609375</v>
      </c>
      <c r="AD652" s="26">
        <v>535.79998779296795</v>
      </c>
      <c r="AE652" s="22">
        <v>815.5</v>
      </c>
      <c r="AF652" s="26">
        <v>14906.049805000001</v>
      </c>
      <c r="AG652" s="64">
        <f t="shared" si="101"/>
        <v>-6.632860041122568E-3</v>
      </c>
      <c r="AH652" s="65">
        <f t="shared" si="101"/>
        <v>-3.6166404701885504E-3</v>
      </c>
      <c r="AI652" s="64">
        <f t="shared" si="101"/>
        <v>-9.4430769441982386E-3</v>
      </c>
      <c r="AJ652" s="65">
        <f t="shared" si="100"/>
        <v>-4.1905356311653062E-3</v>
      </c>
      <c r="AK652" s="64">
        <f t="shared" si="100"/>
        <v>-7.5131212796870194E-3</v>
      </c>
      <c r="AL652" s="64">
        <f t="shared" si="100"/>
        <v>-8.2910520434892644E-3</v>
      </c>
      <c r="AM652" s="101">
        <f t="shared" si="102"/>
        <v>-4.3575050972467716E-3</v>
      </c>
      <c r="AN652" s="102">
        <f t="shared" si="103"/>
        <v>-7.5507603441481164E-3</v>
      </c>
      <c r="AO652" s="101">
        <f t="shared" si="104"/>
        <v>-3.8514443404354818E-3</v>
      </c>
      <c r="AP652" s="102">
        <f t="shared" si="105"/>
        <v>-6.7027426714197291E-3</v>
      </c>
      <c r="AQ652" s="101">
        <f t="shared" si="106"/>
        <v>-7.7714818682129592E-3</v>
      </c>
      <c r="AR652" s="102">
        <f t="shared" si="99"/>
        <v>-2.2753549438757964E-3</v>
      </c>
      <c r="AS652" s="101">
        <f t="shared" si="99"/>
        <v>3.934119873959566E-3</v>
      </c>
      <c r="AT652" s="102">
        <f t="shared" si="99"/>
        <v>-5.5916326037627568E-3</v>
      </c>
      <c r="AU652" s="101">
        <f t="shared" si="99"/>
        <v>2.5122070402544229E-3</v>
      </c>
      <c r="AV652" s="102">
        <f t="shared" si="99"/>
        <v>2.583605885259398E-4</v>
      </c>
      <c r="AW652" s="102">
        <f t="shared" si="107"/>
        <v>-2.324600089797249E-4</v>
      </c>
    </row>
    <row r="653" spans="6:49" x14ac:dyDescent="0.3">
      <c r="F653" s="18">
        <v>44341</v>
      </c>
      <c r="G653" s="22">
        <v>2344.05004882812</v>
      </c>
      <c r="H653" s="26">
        <v>210.89999389648401</v>
      </c>
      <c r="I653" s="22">
        <v>17516.099609375</v>
      </c>
      <c r="J653" s="26">
        <v>530.54998779296795</v>
      </c>
      <c r="K653" s="22">
        <v>806.75</v>
      </c>
      <c r="Y653" s="94">
        <v>282</v>
      </c>
      <c r="Z653" s="18">
        <v>44337</v>
      </c>
      <c r="AA653" s="22">
        <v>2362.25</v>
      </c>
      <c r="AB653" s="26">
        <v>209.05000305175699</v>
      </c>
      <c r="AC653" s="22">
        <v>17497.099609375</v>
      </c>
      <c r="AD653" s="26">
        <v>536.75</v>
      </c>
      <c r="AE653" s="22">
        <v>818.45001220703102</v>
      </c>
      <c r="AF653" s="26">
        <v>15175.299805000001</v>
      </c>
      <c r="AG653" s="64">
        <f t="shared" si="101"/>
        <v>7.6917334988039791E-3</v>
      </c>
      <c r="AH653" s="65">
        <f t="shared" si="101"/>
        <v>9.8546791354205288E-3</v>
      </c>
      <c r="AI653" s="64">
        <f t="shared" si="101"/>
        <v>1.2175831245918615E-2</v>
      </c>
      <c r="AJ653" s="65">
        <f t="shared" si="100"/>
        <v>1.7715024311969097E-3</v>
      </c>
      <c r="AK653" s="64">
        <f t="shared" si="100"/>
        <v>3.6109004441107575E-3</v>
      </c>
      <c r="AL653" s="64">
        <f t="shared" si="100"/>
        <v>1.7901935531927142E-2</v>
      </c>
      <c r="AM653" s="101">
        <f t="shared" si="102"/>
        <v>1.1099170369611746E-2</v>
      </c>
      <c r="AN653" s="102">
        <f t="shared" si="103"/>
        <v>1.3550704766829541E-2</v>
      </c>
      <c r="AO653" s="101">
        <f t="shared" si="104"/>
        <v>1.1536228490287318E-2</v>
      </c>
      <c r="AP653" s="102">
        <f t="shared" si="105"/>
        <v>1.4210151090670156E-2</v>
      </c>
      <c r="AQ653" s="101">
        <f t="shared" si="106"/>
        <v>1.3307473729931378E-2</v>
      </c>
      <c r="AR653" s="102">
        <f t="shared" si="99"/>
        <v>-3.4074368708077668E-3</v>
      </c>
      <c r="AS653" s="101">
        <f t="shared" si="99"/>
        <v>-3.6960256314090122E-3</v>
      </c>
      <c r="AT653" s="102">
        <f t="shared" si="99"/>
        <v>6.3960275563129665E-4</v>
      </c>
      <c r="AU653" s="101">
        <f t="shared" si="99"/>
        <v>-1.2438648659473247E-2</v>
      </c>
      <c r="AV653" s="102">
        <f t="shared" si="99"/>
        <v>-9.6965732858206206E-3</v>
      </c>
      <c r="AW653" s="102">
        <f t="shared" si="107"/>
        <v>-5.7198163383758698E-3</v>
      </c>
    </row>
    <row r="654" spans="6:49" x14ac:dyDescent="0.3">
      <c r="F654" s="18">
        <v>44342</v>
      </c>
      <c r="G654" s="22">
        <v>2354</v>
      </c>
      <c r="H654" s="26">
        <v>210.600006103515</v>
      </c>
      <c r="I654" s="22">
        <v>17541.30078125</v>
      </c>
      <c r="J654" s="26">
        <v>532.20001220703102</v>
      </c>
      <c r="K654" s="22">
        <v>824.90002441406205</v>
      </c>
      <c r="Y654" s="94">
        <v>283</v>
      </c>
      <c r="Z654" s="18">
        <v>44340</v>
      </c>
      <c r="AA654" s="22">
        <v>2336.55004882812</v>
      </c>
      <c r="AB654" s="26">
        <v>211.5</v>
      </c>
      <c r="AC654" s="22">
        <v>17360.30078125</v>
      </c>
      <c r="AD654" s="26">
        <v>533.25</v>
      </c>
      <c r="AE654" s="22">
        <v>808.29998779296795</v>
      </c>
      <c r="AF654" s="26">
        <v>15197.700194999999</v>
      </c>
      <c r="AG654" s="64">
        <f t="shared" si="101"/>
        <v>-1.0939051324482509E-2</v>
      </c>
      <c r="AH654" s="65">
        <f t="shared" si="101"/>
        <v>1.1651526085543115E-2</v>
      </c>
      <c r="AI654" s="64">
        <f t="shared" si="101"/>
        <v>-7.849095395516514E-3</v>
      </c>
      <c r="AJ654" s="65">
        <f t="shared" si="100"/>
        <v>-6.542079407430435E-3</v>
      </c>
      <c r="AK654" s="64">
        <f t="shared" si="100"/>
        <v>-1.2479060867486428E-2</v>
      </c>
      <c r="AL654" s="64">
        <f t="shared" si="100"/>
        <v>1.4750201864384062E-3</v>
      </c>
      <c r="AM654" s="101">
        <f t="shared" si="102"/>
        <v>1.4055262717127324E-3</v>
      </c>
      <c r="AN654" s="102">
        <f t="shared" si="103"/>
        <v>3.1693446682956421E-4</v>
      </c>
      <c r="AO654" s="101">
        <f t="shared" si="104"/>
        <v>1.8858593513502535E-3</v>
      </c>
      <c r="AP654" s="102">
        <f t="shared" si="105"/>
        <v>1.0946431910872803E-3</v>
      </c>
      <c r="AQ654" s="101">
        <f t="shared" si="106"/>
        <v>8.7820256456687656E-5</v>
      </c>
      <c r="AR654" s="102">
        <f t="shared" si="99"/>
        <v>-1.2344577596195241E-2</v>
      </c>
      <c r="AS654" s="101">
        <f t="shared" si="99"/>
        <v>1.1334591618713551E-2</v>
      </c>
      <c r="AT654" s="102">
        <f t="shared" si="99"/>
        <v>-9.7349547468667669E-3</v>
      </c>
      <c r="AU654" s="101">
        <f t="shared" si="99"/>
        <v>-7.6367225985177149E-3</v>
      </c>
      <c r="AV654" s="102">
        <f t="shared" si="99"/>
        <v>-1.2566881123943116E-2</v>
      </c>
      <c r="AW654" s="102">
        <f t="shared" si="107"/>
        <v>-6.1897088893618571E-3</v>
      </c>
    </row>
    <row r="655" spans="6:49" x14ac:dyDescent="0.3">
      <c r="F655" s="18">
        <v>44343</v>
      </c>
      <c r="G655" s="22">
        <v>2326.39990234375</v>
      </c>
      <c r="H655" s="26">
        <v>211.14999389648401</v>
      </c>
      <c r="I655" s="22">
        <v>17746.69921875</v>
      </c>
      <c r="J655" s="26">
        <v>527.20001220703102</v>
      </c>
      <c r="K655" s="22">
        <v>831.34997558593705</v>
      </c>
      <c r="Y655" s="94">
        <v>284</v>
      </c>
      <c r="Z655" s="18">
        <v>44341</v>
      </c>
      <c r="AA655" s="22">
        <v>2344.05004882812</v>
      </c>
      <c r="AB655" s="26">
        <v>210.89999389648401</v>
      </c>
      <c r="AC655" s="22">
        <v>17516.099609375</v>
      </c>
      <c r="AD655" s="26">
        <v>530.54998779296795</v>
      </c>
      <c r="AE655" s="22">
        <v>806.75</v>
      </c>
      <c r="AF655" s="26">
        <v>15208.450194999999</v>
      </c>
      <c r="AG655" s="64">
        <f t="shared" si="101"/>
        <v>3.2047200198317798E-3</v>
      </c>
      <c r="AH655" s="65">
        <f t="shared" si="101"/>
        <v>-2.8409399419360971E-3</v>
      </c>
      <c r="AI655" s="64">
        <f t="shared" si="101"/>
        <v>8.9344004969602788E-3</v>
      </c>
      <c r="AJ655" s="65">
        <f t="shared" si="100"/>
        <v>-5.0761760401203714E-3</v>
      </c>
      <c r="AK655" s="64">
        <f t="shared" si="100"/>
        <v>-1.9194307056216386E-3</v>
      </c>
      <c r="AL655" s="64">
        <f t="shared" si="100"/>
        <v>7.0709381556148272E-4</v>
      </c>
      <c r="AM655" s="101">
        <f t="shared" si="102"/>
        <v>9.5236724726348201E-4</v>
      </c>
      <c r="AN655" s="102">
        <f t="shared" si="103"/>
        <v>-3.0171857823459668E-4</v>
      </c>
      <c r="AO655" s="101">
        <f t="shared" si="104"/>
        <v>1.4347233471386171E-3</v>
      </c>
      <c r="AP655" s="102">
        <f t="shared" si="105"/>
        <v>4.8151868342977502E-4</v>
      </c>
      <c r="AQ655" s="101">
        <f t="shared" si="106"/>
        <v>-5.3017285439987169E-4</v>
      </c>
      <c r="AR655" s="102">
        <f t="shared" si="99"/>
        <v>2.2523527725682975E-3</v>
      </c>
      <c r="AS655" s="101">
        <f t="shared" si="99"/>
        <v>-2.5392213637015003E-3</v>
      </c>
      <c r="AT655" s="102">
        <f t="shared" si="99"/>
        <v>7.4996771498216618E-3</v>
      </c>
      <c r="AU655" s="101">
        <f t="shared" si="99"/>
        <v>-5.5576947235501462E-3</v>
      </c>
      <c r="AV655" s="102">
        <f t="shared" si="99"/>
        <v>-1.3892578512217668E-3</v>
      </c>
      <c r="AW655" s="102">
        <f t="shared" si="107"/>
        <v>5.3171196783309303E-5</v>
      </c>
    </row>
    <row r="656" spans="6:49" x14ac:dyDescent="0.3">
      <c r="F656" s="18">
        <v>44344</v>
      </c>
      <c r="G656" s="22">
        <v>2321.69995117187</v>
      </c>
      <c r="H656" s="26">
        <v>212.89999389648401</v>
      </c>
      <c r="I656" s="22">
        <v>17509.400390625</v>
      </c>
      <c r="J656" s="26">
        <v>530.40002441406205</v>
      </c>
      <c r="K656" s="22">
        <v>844.70001220703102</v>
      </c>
      <c r="Y656" s="94">
        <v>285</v>
      </c>
      <c r="Z656" s="18">
        <v>44342</v>
      </c>
      <c r="AA656" s="22">
        <v>2354</v>
      </c>
      <c r="AB656" s="26">
        <v>210.600006103515</v>
      </c>
      <c r="AC656" s="22">
        <v>17541.30078125</v>
      </c>
      <c r="AD656" s="26">
        <v>532.20001220703102</v>
      </c>
      <c r="AE656" s="22">
        <v>824.90002441406205</v>
      </c>
      <c r="AF656" s="26">
        <v>15301.450194999999</v>
      </c>
      <c r="AG656" s="64">
        <f t="shared" si="101"/>
        <v>4.2357854621375129E-3</v>
      </c>
      <c r="AH656" s="65">
        <f t="shared" si="101"/>
        <v>-1.4234298629692212E-3</v>
      </c>
      <c r="AI656" s="64">
        <f t="shared" si="101"/>
        <v>1.4377093529535673E-3</v>
      </c>
      <c r="AJ656" s="65">
        <f t="shared" si="100"/>
        <v>3.1052001691730395E-3</v>
      </c>
      <c r="AK656" s="64">
        <f t="shared" si="100"/>
        <v>2.2248365531004392E-2</v>
      </c>
      <c r="AL656" s="64">
        <f t="shared" si="100"/>
        <v>6.0964006337813695E-3</v>
      </c>
      <c r="AM656" s="101">
        <f t="shared" si="102"/>
        <v>4.1326370137690456E-3</v>
      </c>
      <c r="AN656" s="102">
        <f t="shared" si="103"/>
        <v>4.0399881274088521E-3</v>
      </c>
      <c r="AO656" s="101">
        <f t="shared" si="104"/>
        <v>4.6007955588089162E-3</v>
      </c>
      <c r="AP656" s="102">
        <f t="shared" si="105"/>
        <v>4.7844261168116806E-3</v>
      </c>
      <c r="AQ656" s="101">
        <f t="shared" si="106"/>
        <v>3.806902433363576E-3</v>
      </c>
      <c r="AR656" s="102">
        <f t="shared" si="99"/>
        <v>1.0314844836846731E-4</v>
      </c>
      <c r="AS656" s="101">
        <f t="shared" si="99"/>
        <v>-5.4634179903780729E-3</v>
      </c>
      <c r="AT656" s="102">
        <f t="shared" si="99"/>
        <v>-3.1630862058553491E-3</v>
      </c>
      <c r="AU656" s="101">
        <f t="shared" si="99"/>
        <v>-1.6792259476386411E-3</v>
      </c>
      <c r="AV656" s="102">
        <f t="shared" si="99"/>
        <v>1.8441463097640817E-2</v>
      </c>
      <c r="AW656" s="102">
        <f t="shared" si="107"/>
        <v>1.6477762804274446E-3</v>
      </c>
    </row>
    <row r="657" spans="6:49" x14ac:dyDescent="0.3">
      <c r="F657" s="18">
        <v>44347</v>
      </c>
      <c r="G657" s="22">
        <v>2340.05004882812</v>
      </c>
      <c r="H657" s="26">
        <v>216.600006103515</v>
      </c>
      <c r="I657" s="22">
        <v>17695.55078125</v>
      </c>
      <c r="J657" s="26">
        <v>540.45001220703102</v>
      </c>
      <c r="K657" s="22">
        <v>856.54998779296795</v>
      </c>
      <c r="Y657" s="94">
        <v>286</v>
      </c>
      <c r="Z657" s="18">
        <v>44343</v>
      </c>
      <c r="AA657" s="22">
        <v>2326.39990234375</v>
      </c>
      <c r="AB657" s="26">
        <v>211.14999389648401</v>
      </c>
      <c r="AC657" s="22">
        <v>17746.69921875</v>
      </c>
      <c r="AD657" s="26">
        <v>527.20001220703102</v>
      </c>
      <c r="AE657" s="22">
        <v>831.34997558593705</v>
      </c>
      <c r="AF657" s="26">
        <v>15337.849609000001</v>
      </c>
      <c r="AG657" s="64">
        <f t="shared" si="101"/>
        <v>-1.1794042458434168E-2</v>
      </c>
      <c r="AH657" s="65">
        <f t="shared" si="101"/>
        <v>2.6081237924579464E-3</v>
      </c>
      <c r="AI657" s="64">
        <f t="shared" si="101"/>
        <v>1.1641394080876021E-2</v>
      </c>
      <c r="AJ657" s="65">
        <f t="shared" si="100"/>
        <v>-9.4393751377559853E-3</v>
      </c>
      <c r="AK657" s="64">
        <f t="shared" si="100"/>
        <v>7.7886596565440716E-3</v>
      </c>
      <c r="AL657" s="64">
        <f t="shared" si="100"/>
        <v>2.3759962764701467E-3</v>
      </c>
      <c r="AM657" s="101">
        <f t="shared" si="102"/>
        <v>1.9371989183294225E-3</v>
      </c>
      <c r="AN657" s="102">
        <f t="shared" si="103"/>
        <v>1.0427743686311284E-3</v>
      </c>
      <c r="AO657" s="101">
        <f t="shared" si="104"/>
        <v>2.4151584724144098E-3</v>
      </c>
      <c r="AP657" s="102">
        <f t="shared" si="105"/>
        <v>1.8139966897580931E-3</v>
      </c>
      <c r="AQ657" s="101">
        <f t="shared" si="106"/>
        <v>8.1288588488440724E-4</v>
      </c>
      <c r="AR657" s="102">
        <f t="shared" si="99"/>
        <v>-1.3731241376763591E-2</v>
      </c>
      <c r="AS657" s="101">
        <f t="shared" si="99"/>
        <v>1.565349423826818E-3</v>
      </c>
      <c r="AT657" s="102">
        <f t="shared" si="99"/>
        <v>9.2262356084616103E-3</v>
      </c>
      <c r="AU657" s="101">
        <f t="shared" si="99"/>
        <v>-1.1253371827514078E-2</v>
      </c>
      <c r="AV657" s="102">
        <f t="shared" si="99"/>
        <v>6.9757737716596643E-3</v>
      </c>
      <c r="AW657" s="102">
        <f t="shared" si="107"/>
        <v>-1.4434508800659153E-3</v>
      </c>
    </row>
    <row r="658" spans="6:49" x14ac:dyDescent="0.3">
      <c r="F658" s="18">
        <v>44348</v>
      </c>
      <c r="G658" s="22">
        <v>2358.30004882812</v>
      </c>
      <c r="H658" s="26">
        <v>215.25</v>
      </c>
      <c r="I658" s="22">
        <v>17758.5</v>
      </c>
      <c r="J658" s="26">
        <v>537.04998779296795</v>
      </c>
      <c r="K658" s="22">
        <v>849.04998779296795</v>
      </c>
      <c r="Y658" s="94">
        <v>287</v>
      </c>
      <c r="Z658" s="18">
        <v>44344</v>
      </c>
      <c r="AA658" s="22">
        <v>2321.69995117187</v>
      </c>
      <c r="AB658" s="26">
        <v>212.89999389648401</v>
      </c>
      <c r="AC658" s="22">
        <v>17509.400390625</v>
      </c>
      <c r="AD658" s="26">
        <v>530.40002441406205</v>
      </c>
      <c r="AE658" s="22">
        <v>844.70001220703102</v>
      </c>
      <c r="AF658" s="26">
        <v>15435.650390999999</v>
      </c>
      <c r="AG658" s="64">
        <f t="shared" si="101"/>
        <v>-2.0223114484619362E-3</v>
      </c>
      <c r="AH658" s="65">
        <f t="shared" si="101"/>
        <v>8.2537907570839342E-3</v>
      </c>
      <c r="AI658" s="64">
        <f t="shared" si="101"/>
        <v>-1.3461637235299388E-2</v>
      </c>
      <c r="AJ658" s="65">
        <f t="shared" si="100"/>
        <v>6.0514785584237498E-3</v>
      </c>
      <c r="AK658" s="64">
        <f t="shared" si="100"/>
        <v>1.5930693065152501E-2</v>
      </c>
      <c r="AL658" s="64">
        <f t="shared" si="100"/>
        <v>6.356190311263046E-3</v>
      </c>
      <c r="AM658" s="101">
        <f t="shared" si="102"/>
        <v>4.2859408216264919E-3</v>
      </c>
      <c r="AN658" s="102">
        <f t="shared" si="103"/>
        <v>4.2492786025708704E-3</v>
      </c>
      <c r="AO658" s="101">
        <f t="shared" si="104"/>
        <v>4.7534149784294166E-3</v>
      </c>
      <c r="AP658" s="102">
        <f t="shared" si="105"/>
        <v>4.9918462864284151E-3</v>
      </c>
      <c r="AQ658" s="101">
        <f t="shared" si="106"/>
        <v>4.0159696526231355E-3</v>
      </c>
      <c r="AR658" s="102">
        <f t="shared" si="99"/>
        <v>-6.3082522700884276E-3</v>
      </c>
      <c r="AS658" s="101">
        <f t="shared" si="99"/>
        <v>4.0045121545130638E-3</v>
      </c>
      <c r="AT658" s="102">
        <f t="shared" si="99"/>
        <v>-1.8215052213728804E-2</v>
      </c>
      <c r="AU658" s="101">
        <f t="shared" si="99"/>
        <v>1.0596322719953347E-3</v>
      </c>
      <c r="AV658" s="102">
        <f t="shared" si="99"/>
        <v>1.1914723412529365E-2</v>
      </c>
      <c r="AW658" s="102">
        <f t="shared" si="107"/>
        <v>-1.5088873289558938E-3</v>
      </c>
    </row>
    <row r="659" spans="6:49" x14ac:dyDescent="0.3">
      <c r="F659" s="18">
        <v>44349</v>
      </c>
      <c r="G659" s="22">
        <v>2358.80004882812</v>
      </c>
      <c r="H659" s="26">
        <v>209</v>
      </c>
      <c r="I659" s="22">
        <v>17653.5</v>
      </c>
      <c r="J659" s="26">
        <v>532.25</v>
      </c>
      <c r="K659" s="22">
        <v>850.59997558593705</v>
      </c>
      <c r="Y659" s="94">
        <v>288</v>
      </c>
      <c r="Z659" s="18">
        <v>44347</v>
      </c>
      <c r="AA659" s="22">
        <v>2340.05004882812</v>
      </c>
      <c r="AB659" s="26">
        <v>216.600006103515</v>
      </c>
      <c r="AC659" s="22">
        <v>17695.55078125</v>
      </c>
      <c r="AD659" s="26">
        <v>540.45001220703102</v>
      </c>
      <c r="AE659" s="22">
        <v>856.54998779296795</v>
      </c>
      <c r="AF659" s="26">
        <v>15582.799805000001</v>
      </c>
      <c r="AG659" s="64">
        <f t="shared" si="101"/>
        <v>7.8726625977784178E-3</v>
      </c>
      <c r="AH659" s="65">
        <f t="shared" si="101"/>
        <v>1.722981951466011E-2</v>
      </c>
      <c r="AI659" s="64">
        <f t="shared" si="101"/>
        <v>1.0575337804048629E-2</v>
      </c>
      <c r="AJ659" s="65">
        <f t="shared" si="100"/>
        <v>1.8770663547821868E-2</v>
      </c>
      <c r="AK659" s="64">
        <f t="shared" si="100"/>
        <v>1.3931129740300722E-2</v>
      </c>
      <c r="AL659" s="64">
        <f t="shared" si="100"/>
        <v>9.4879348868509763E-3</v>
      </c>
      <c r="AM659" s="101">
        <f t="shared" si="102"/>
        <v>6.1340064311940432E-3</v>
      </c>
      <c r="AN659" s="102">
        <f t="shared" si="103"/>
        <v>6.7722591792610289E-3</v>
      </c>
      <c r="AO659" s="101">
        <f t="shared" si="104"/>
        <v>6.5932303404527687E-3</v>
      </c>
      <c r="AP659" s="102">
        <f t="shared" si="105"/>
        <v>7.4922804736587915E-3</v>
      </c>
      <c r="AQ659" s="101">
        <f t="shared" si="106"/>
        <v>6.5362588965849483E-3</v>
      </c>
      <c r="AR659" s="102">
        <f t="shared" si="99"/>
        <v>1.7386561665843746E-3</v>
      </c>
      <c r="AS659" s="101">
        <f t="shared" si="99"/>
        <v>1.0457560335399081E-2</v>
      </c>
      <c r="AT659" s="102">
        <f t="shared" si="99"/>
        <v>3.98210746359586E-3</v>
      </c>
      <c r="AU659" s="101">
        <f t="shared" si="99"/>
        <v>1.1278383074163076E-2</v>
      </c>
      <c r="AV659" s="102">
        <f t="shared" si="99"/>
        <v>7.3948708437157739E-3</v>
      </c>
      <c r="AW659" s="102">
        <f t="shared" si="107"/>
        <v>6.970315576691634E-3</v>
      </c>
    </row>
    <row r="660" spans="6:49" x14ac:dyDescent="0.3">
      <c r="F660" s="18">
        <v>44350</v>
      </c>
      <c r="G660" s="22">
        <v>2363.25</v>
      </c>
      <c r="H660" s="26">
        <v>209.05000305175699</v>
      </c>
      <c r="I660" s="22">
        <v>17799.400390625</v>
      </c>
      <c r="J660" s="26">
        <v>540.79998779296795</v>
      </c>
      <c r="K660" s="22">
        <v>864.34997558593705</v>
      </c>
      <c r="Y660" s="94">
        <v>289</v>
      </c>
      <c r="Z660" s="18">
        <v>44348</v>
      </c>
      <c r="AA660" s="22">
        <v>2358.30004882812</v>
      </c>
      <c r="AB660" s="26">
        <v>215.25</v>
      </c>
      <c r="AC660" s="22">
        <v>17758.5</v>
      </c>
      <c r="AD660" s="26">
        <v>537.04998779296795</v>
      </c>
      <c r="AE660" s="22">
        <v>849.04998779296795</v>
      </c>
      <c r="AF660" s="26">
        <v>15574.849609000001</v>
      </c>
      <c r="AG660" s="64">
        <f t="shared" si="101"/>
        <v>7.7687236615118166E-3</v>
      </c>
      <c r="AH660" s="65">
        <f t="shared" si="101"/>
        <v>-6.2522194377893159E-3</v>
      </c>
      <c r="AI660" s="64">
        <f t="shared" si="101"/>
        <v>3.5510348471447565E-3</v>
      </c>
      <c r="AJ660" s="65">
        <f t="shared" si="100"/>
        <v>-6.3109711347335354E-3</v>
      </c>
      <c r="AK660" s="64">
        <f t="shared" si="100"/>
        <v>-8.7946159100457302E-3</v>
      </c>
      <c r="AL660" s="64">
        <f t="shared" si="100"/>
        <v>-5.1032066423887319E-4</v>
      </c>
      <c r="AM660" s="101">
        <f t="shared" si="102"/>
        <v>2.3396196918098219E-4</v>
      </c>
      <c r="AN660" s="102">
        <f t="shared" si="103"/>
        <v>-1.2824860106300142E-3</v>
      </c>
      <c r="AO660" s="101">
        <f t="shared" si="104"/>
        <v>7.1952521784485884E-4</v>
      </c>
      <c r="AP660" s="102">
        <f t="shared" si="105"/>
        <v>-4.9048420884014257E-4</v>
      </c>
      <c r="AQ660" s="101">
        <f t="shared" si="106"/>
        <v>-1.5098940752175671E-3</v>
      </c>
      <c r="AR660" s="102">
        <f t="shared" si="99"/>
        <v>7.5347616923308342E-3</v>
      </c>
      <c r="AS660" s="101">
        <f t="shared" si="99"/>
        <v>-4.9697334271593015E-3</v>
      </c>
      <c r="AT660" s="102">
        <f t="shared" si="99"/>
        <v>2.8315096292998976E-3</v>
      </c>
      <c r="AU660" s="101">
        <f t="shared" si="99"/>
        <v>-5.8204869258933929E-3</v>
      </c>
      <c r="AV660" s="102">
        <f t="shared" si="99"/>
        <v>-7.2847218348281633E-3</v>
      </c>
      <c r="AW660" s="102">
        <f t="shared" si="107"/>
        <v>-1.5417341732500251E-3</v>
      </c>
    </row>
    <row r="661" spans="6:49" x14ac:dyDescent="0.3">
      <c r="F661" s="18">
        <v>44351</v>
      </c>
      <c r="G661" s="22">
        <v>2342.05004882812</v>
      </c>
      <c r="H661" s="26">
        <v>208.75</v>
      </c>
      <c r="I661" s="22">
        <v>17426.80078125</v>
      </c>
      <c r="J661" s="26">
        <v>544.04998779296795</v>
      </c>
      <c r="K661" s="22">
        <v>852.54998779296795</v>
      </c>
      <c r="Y661" s="94">
        <v>290</v>
      </c>
      <c r="Z661" s="18">
        <v>44349</v>
      </c>
      <c r="AA661" s="22">
        <v>2358.80004882812</v>
      </c>
      <c r="AB661" s="26">
        <v>209</v>
      </c>
      <c r="AC661" s="22">
        <v>17653.5</v>
      </c>
      <c r="AD661" s="26">
        <v>532.25</v>
      </c>
      <c r="AE661" s="22">
        <v>850.59997558593705</v>
      </c>
      <c r="AF661" s="26">
        <v>15576.200194999999</v>
      </c>
      <c r="AG661" s="64">
        <f t="shared" si="101"/>
        <v>2.1199465413978863E-4</v>
      </c>
      <c r="AH661" s="65">
        <f t="shared" si="101"/>
        <v>-2.9465891343029162E-2</v>
      </c>
      <c r="AI661" s="64">
        <f t="shared" si="101"/>
        <v>-5.93021053397401E-3</v>
      </c>
      <c r="AJ661" s="65">
        <f t="shared" si="100"/>
        <v>-8.9778735406800363E-3</v>
      </c>
      <c r="AK661" s="64">
        <f t="shared" si="100"/>
        <v>1.8238911023389333E-3</v>
      </c>
      <c r="AL661" s="64">
        <f t="shared" si="100"/>
        <v>8.6712069695464914E-5</v>
      </c>
      <c r="AM661" s="101">
        <f t="shared" si="102"/>
        <v>5.862753960073089E-4</v>
      </c>
      <c r="AN661" s="102">
        <f t="shared" si="103"/>
        <v>-8.0150745219129604E-4</v>
      </c>
      <c r="AO661" s="101">
        <f t="shared" si="104"/>
        <v>1.0702658255194119E-3</v>
      </c>
      <c r="AP661" s="102">
        <f t="shared" si="105"/>
        <v>-1.3803872116072003E-5</v>
      </c>
      <c r="AQ661" s="101">
        <f t="shared" si="106"/>
        <v>-1.0294285898274163E-3</v>
      </c>
      <c r="AR661" s="102">
        <f t="shared" si="99"/>
        <v>-3.7428074186752027E-4</v>
      </c>
      <c r="AS661" s="101">
        <f t="shared" si="99"/>
        <v>-2.8664383890837867E-2</v>
      </c>
      <c r="AT661" s="102">
        <f t="shared" si="99"/>
        <v>-7.0004763594934214E-3</v>
      </c>
      <c r="AU661" s="101">
        <f t="shared" si="99"/>
        <v>-8.9640696685639645E-3</v>
      </c>
      <c r="AV661" s="102">
        <f t="shared" si="99"/>
        <v>2.8533196921663494E-3</v>
      </c>
      <c r="AW661" s="102">
        <f t="shared" si="107"/>
        <v>-8.4299781937192848E-3</v>
      </c>
    </row>
    <row r="662" spans="6:49" x14ac:dyDescent="0.3">
      <c r="F662" s="18">
        <v>44354</v>
      </c>
      <c r="G662" s="22">
        <v>2339.30004882812</v>
      </c>
      <c r="H662" s="26">
        <v>211.44999694824199</v>
      </c>
      <c r="I662" s="22">
        <v>17532.55078125</v>
      </c>
      <c r="J662" s="26">
        <v>548.5</v>
      </c>
      <c r="K662" s="22">
        <v>849.09997558593705</v>
      </c>
      <c r="Y662" s="94">
        <v>291</v>
      </c>
      <c r="Z662" s="18">
        <v>44350</v>
      </c>
      <c r="AA662" s="22">
        <v>2363.25</v>
      </c>
      <c r="AB662" s="26">
        <v>209.05000305175699</v>
      </c>
      <c r="AC662" s="22">
        <v>17799.400390625</v>
      </c>
      <c r="AD662" s="26">
        <v>540.79998779296795</v>
      </c>
      <c r="AE662" s="22">
        <v>864.34997558593705</v>
      </c>
      <c r="AF662" s="26">
        <v>15690.349609000001</v>
      </c>
      <c r="AG662" s="64">
        <f t="shared" si="101"/>
        <v>1.8847544787378321E-3</v>
      </c>
      <c r="AH662" s="65">
        <f t="shared" si="101"/>
        <v>2.3922043597862888E-4</v>
      </c>
      <c r="AI662" s="64">
        <f t="shared" si="101"/>
        <v>8.2307068070226266E-3</v>
      </c>
      <c r="AJ662" s="65">
        <f t="shared" si="100"/>
        <v>1.59361983829906E-2</v>
      </c>
      <c r="AK662" s="64">
        <f t="shared" si="100"/>
        <v>1.6035797005854065E-2</v>
      </c>
      <c r="AL662" s="64">
        <f t="shared" si="100"/>
        <v>7.3017280047628233E-3</v>
      </c>
      <c r="AM662" s="101">
        <f t="shared" si="102"/>
        <v>4.84390959964496E-3</v>
      </c>
      <c r="AN662" s="102">
        <f t="shared" si="103"/>
        <v>5.0110180029753551E-3</v>
      </c>
      <c r="AO662" s="101">
        <f t="shared" si="104"/>
        <v>5.3088928380969581E-3</v>
      </c>
      <c r="AP662" s="102">
        <f t="shared" si="105"/>
        <v>5.7467784710552392E-3</v>
      </c>
      <c r="AQ662" s="101">
        <f t="shared" si="106"/>
        <v>4.7768964846718756E-3</v>
      </c>
      <c r="AR662" s="102">
        <f t="shared" si="99"/>
        <v>-2.9591551209071278E-3</v>
      </c>
      <c r="AS662" s="101">
        <f t="shared" si="99"/>
        <v>-4.771797566996726E-3</v>
      </c>
      <c r="AT662" s="102">
        <f t="shared" si="99"/>
        <v>2.9218139689256685E-3</v>
      </c>
      <c r="AU662" s="101">
        <f t="shared" si="99"/>
        <v>1.018941991193536E-2</v>
      </c>
      <c r="AV662" s="102">
        <f t="shared" si="99"/>
        <v>1.125890052118219E-2</v>
      </c>
      <c r="AW662" s="102">
        <f t="shared" si="107"/>
        <v>3.3278363428278731E-3</v>
      </c>
    </row>
    <row r="663" spans="6:49" x14ac:dyDescent="0.3">
      <c r="F663" s="18">
        <v>44355</v>
      </c>
      <c r="G663" s="22">
        <v>2359</v>
      </c>
      <c r="H663" s="26">
        <v>213.64999389648401</v>
      </c>
      <c r="I663" s="22">
        <v>17482.599609375</v>
      </c>
      <c r="J663" s="26">
        <v>556.34997558593705</v>
      </c>
      <c r="K663" s="22">
        <v>855.65002441406205</v>
      </c>
      <c r="Y663" s="94">
        <v>292</v>
      </c>
      <c r="Z663" s="18">
        <v>44351</v>
      </c>
      <c r="AA663" s="22">
        <v>2342.05004882812</v>
      </c>
      <c r="AB663" s="26">
        <v>208.75</v>
      </c>
      <c r="AC663" s="22">
        <v>17426.80078125</v>
      </c>
      <c r="AD663" s="26">
        <v>544.04998779296795</v>
      </c>
      <c r="AE663" s="22">
        <v>852.54998779296795</v>
      </c>
      <c r="AF663" s="26">
        <v>15670.25</v>
      </c>
      <c r="AG663" s="64">
        <f t="shared" si="101"/>
        <v>-9.0111552531457698E-3</v>
      </c>
      <c r="AH663" s="65">
        <f t="shared" si="101"/>
        <v>-1.4361086698247356E-3</v>
      </c>
      <c r="AI663" s="64">
        <f t="shared" si="101"/>
        <v>-2.1155474812284299E-2</v>
      </c>
      <c r="AJ663" s="65">
        <f t="shared" si="100"/>
        <v>5.9916298031065839E-3</v>
      </c>
      <c r="AK663" s="64">
        <f t="shared" si="100"/>
        <v>-1.3745906977319044E-2</v>
      </c>
      <c r="AL663" s="64">
        <f t="shared" si="100"/>
        <v>-1.2818384854088542E-3</v>
      </c>
      <c r="AM663" s="101">
        <f t="shared" si="102"/>
        <v>-2.2131639661775399E-4</v>
      </c>
      <c r="AN663" s="102">
        <f t="shared" si="103"/>
        <v>-1.9040323821174613E-3</v>
      </c>
      <c r="AO663" s="101">
        <f t="shared" si="104"/>
        <v>2.6627933357703374E-4</v>
      </c>
      <c r="AP663" s="102">
        <f t="shared" si="105"/>
        <v>-1.1064761869690586E-3</v>
      </c>
      <c r="AQ663" s="101">
        <f t="shared" si="106"/>
        <v>-2.1307774261065905E-3</v>
      </c>
      <c r="AR663" s="102">
        <f t="shared" si="99"/>
        <v>-8.7898388565280164E-3</v>
      </c>
      <c r="AS663" s="101">
        <f t="shared" si="99"/>
        <v>4.6792371229272575E-4</v>
      </c>
      <c r="AT663" s="102">
        <f t="shared" si="99"/>
        <v>-2.1421754145861335E-2</v>
      </c>
      <c r="AU663" s="101">
        <f t="shared" si="99"/>
        <v>7.0981059900756425E-3</v>
      </c>
      <c r="AV663" s="102">
        <f t="shared" si="99"/>
        <v>-1.1615129551212452E-2</v>
      </c>
      <c r="AW663" s="102">
        <f t="shared" si="107"/>
        <v>-6.8521385702466882E-3</v>
      </c>
    </row>
    <row r="664" spans="6:49" x14ac:dyDescent="0.3">
      <c r="F664" s="18">
        <v>44356</v>
      </c>
      <c r="G664" s="22">
        <v>2356</v>
      </c>
      <c r="H664" s="26">
        <v>212.5</v>
      </c>
      <c r="I664" s="22">
        <v>17557.150390625</v>
      </c>
      <c r="J664" s="26">
        <v>558.59997558593705</v>
      </c>
      <c r="K664" s="22">
        <v>853.25</v>
      </c>
      <c r="Y664" s="94">
        <v>293</v>
      </c>
      <c r="Z664" s="18">
        <v>44354</v>
      </c>
      <c r="AA664" s="22">
        <v>2339.30004882812</v>
      </c>
      <c r="AB664" s="26">
        <v>211.44999694824199</v>
      </c>
      <c r="AC664" s="22">
        <v>17532.55078125</v>
      </c>
      <c r="AD664" s="26">
        <v>548.5</v>
      </c>
      <c r="AE664" s="22">
        <v>849.09997558593705</v>
      </c>
      <c r="AF664" s="26">
        <v>15751.650390999999</v>
      </c>
      <c r="AG664" s="64">
        <f t="shared" si="101"/>
        <v>-1.1748748796645925E-3</v>
      </c>
      <c r="AH664" s="65">
        <f t="shared" si="101"/>
        <v>1.2851185755004838E-2</v>
      </c>
      <c r="AI664" s="64">
        <f t="shared" si="101"/>
        <v>6.0499018329791187E-3</v>
      </c>
      <c r="AJ664" s="65">
        <f t="shared" si="100"/>
        <v>8.1461477555990133E-3</v>
      </c>
      <c r="AK664" s="64">
        <f t="shared" si="100"/>
        <v>-4.0549078934549662E-3</v>
      </c>
      <c r="AL664" s="64">
        <f t="shared" si="100"/>
        <v>5.181136219060585E-3</v>
      </c>
      <c r="AM664" s="101">
        <f t="shared" si="102"/>
        <v>3.5925327211994928E-3</v>
      </c>
      <c r="AN664" s="102">
        <f t="shared" si="103"/>
        <v>3.3026373361353602E-3</v>
      </c>
      <c r="AO664" s="101">
        <f t="shared" si="104"/>
        <v>4.0631024328615407E-3</v>
      </c>
      <c r="AP664" s="102">
        <f t="shared" si="105"/>
        <v>4.0536645946994843E-3</v>
      </c>
      <c r="AQ664" s="101">
        <f t="shared" si="106"/>
        <v>3.0703381944461195E-3</v>
      </c>
      <c r="AR664" s="102">
        <f t="shared" si="99"/>
        <v>-4.7674076008640855E-3</v>
      </c>
      <c r="AS664" s="101">
        <f t="shared" si="99"/>
        <v>9.5485484188694777E-3</v>
      </c>
      <c r="AT664" s="102">
        <f t="shared" si="99"/>
        <v>1.986799400117578E-3</v>
      </c>
      <c r="AU664" s="101">
        <f t="shared" si="99"/>
        <v>4.092483160899529E-3</v>
      </c>
      <c r="AV664" s="102">
        <f t="shared" si="99"/>
        <v>-7.1252460879010857E-3</v>
      </c>
      <c r="AW664" s="102">
        <f t="shared" si="107"/>
        <v>7.4703545822428258E-4</v>
      </c>
    </row>
    <row r="665" spans="6:49" x14ac:dyDescent="0.3">
      <c r="F665" s="18">
        <v>44357</v>
      </c>
      <c r="G665" s="22">
        <v>2378.80004882812</v>
      </c>
      <c r="H665" s="26">
        <v>209.30000305175699</v>
      </c>
      <c r="I665" s="22">
        <v>17556.099609375</v>
      </c>
      <c r="J665" s="26">
        <v>559.95001220703102</v>
      </c>
      <c r="K665" s="22">
        <v>885.75</v>
      </c>
      <c r="Y665" s="94">
        <v>294</v>
      </c>
      <c r="Z665" s="18">
        <v>44355</v>
      </c>
      <c r="AA665" s="22">
        <v>2359</v>
      </c>
      <c r="AB665" s="26">
        <v>213.64999389648401</v>
      </c>
      <c r="AC665" s="22">
        <v>17482.599609375</v>
      </c>
      <c r="AD665" s="26">
        <v>556.34997558593705</v>
      </c>
      <c r="AE665" s="22">
        <v>855.65002441406205</v>
      </c>
      <c r="AF665" s="26">
        <v>15740.099609000001</v>
      </c>
      <c r="AG665" s="64">
        <f t="shared" si="101"/>
        <v>8.3860402349917717E-3</v>
      </c>
      <c r="AH665" s="65">
        <f t="shared" si="101"/>
        <v>1.0350584036238154E-2</v>
      </c>
      <c r="AI665" s="64">
        <f t="shared" si="101"/>
        <v>-2.8531195898063516E-3</v>
      </c>
      <c r="AJ665" s="65">
        <f t="shared" si="100"/>
        <v>1.4210269005862419E-2</v>
      </c>
      <c r="AK665" s="64">
        <f t="shared" si="100"/>
        <v>7.6845063037811944E-3</v>
      </c>
      <c r="AL665" s="64">
        <f t="shared" si="100"/>
        <v>-7.3357514383842499E-4</v>
      </c>
      <c r="AM665" s="101">
        <f t="shared" si="102"/>
        <v>1.0221785149463618E-4</v>
      </c>
      <c r="AN665" s="102">
        <f t="shared" si="103"/>
        <v>-1.4623431803619982E-3</v>
      </c>
      <c r="AO665" s="101">
        <f t="shared" si="104"/>
        <v>5.883692403077464E-4</v>
      </c>
      <c r="AP665" s="102">
        <f t="shared" si="105"/>
        <v>-6.6873410111887265E-4</v>
      </c>
      <c r="AQ665" s="101">
        <f t="shared" si="106"/>
        <v>-1.6895593863630047E-3</v>
      </c>
      <c r="AR665" s="102">
        <f t="shared" si="99"/>
        <v>8.2838223834971348E-3</v>
      </c>
      <c r="AS665" s="101">
        <f t="shared" si="99"/>
        <v>1.1812927216600152E-2</v>
      </c>
      <c r="AT665" s="102">
        <f t="shared" si="99"/>
        <v>-3.441488830114098E-3</v>
      </c>
      <c r="AU665" s="101">
        <f t="shared" si="99"/>
        <v>1.4879003106981292E-2</v>
      </c>
      <c r="AV665" s="102">
        <f t="shared" si="99"/>
        <v>9.3740656901441996E-3</v>
      </c>
      <c r="AW665" s="102">
        <f t="shared" si="107"/>
        <v>8.1816659134217352E-3</v>
      </c>
    </row>
    <row r="666" spans="6:49" x14ac:dyDescent="0.3">
      <c r="F666" s="18">
        <v>44358</v>
      </c>
      <c r="G666" s="22">
        <v>2366.5</v>
      </c>
      <c r="H666" s="26">
        <v>207.89999389648401</v>
      </c>
      <c r="I666" s="22">
        <v>17536.400390625</v>
      </c>
      <c r="J666" s="26">
        <v>565.20001220703102</v>
      </c>
      <c r="K666" s="22">
        <v>899.54998779296795</v>
      </c>
      <c r="Y666" s="94">
        <v>295</v>
      </c>
      <c r="Z666" s="18">
        <v>44356</v>
      </c>
      <c r="AA666" s="22">
        <v>2356</v>
      </c>
      <c r="AB666" s="26">
        <v>212.5</v>
      </c>
      <c r="AC666" s="22">
        <v>17557.150390625</v>
      </c>
      <c r="AD666" s="26">
        <v>558.59997558593705</v>
      </c>
      <c r="AE666" s="22">
        <v>853.25</v>
      </c>
      <c r="AF666" s="26">
        <v>15635.349609000001</v>
      </c>
      <c r="AG666" s="64">
        <f t="shared" si="101"/>
        <v>-1.2725346361977489E-3</v>
      </c>
      <c r="AH666" s="65">
        <f t="shared" si="101"/>
        <v>-5.397145157736127E-3</v>
      </c>
      <c r="AI666" s="64">
        <f t="shared" si="101"/>
        <v>4.2552183585873541E-3</v>
      </c>
      <c r="AJ666" s="65">
        <f t="shared" si="100"/>
        <v>4.0360610841226399E-3</v>
      </c>
      <c r="AK666" s="64">
        <f t="shared" si="100"/>
        <v>-2.8088547694108852E-3</v>
      </c>
      <c r="AL666" s="64">
        <f t="shared" si="100"/>
        <v>-6.6772200432334569E-3</v>
      </c>
      <c r="AM666" s="101">
        <f t="shared" si="102"/>
        <v>-3.4051709118407148E-3</v>
      </c>
      <c r="AN666" s="102">
        <f t="shared" si="103"/>
        <v>-6.2506329894381468E-3</v>
      </c>
      <c r="AO666" s="101">
        <f t="shared" si="104"/>
        <v>-2.9033616235561522E-3</v>
      </c>
      <c r="AP666" s="102">
        <f t="shared" si="105"/>
        <v>-5.4142337881151418E-3</v>
      </c>
      <c r="AQ666" s="101">
        <f t="shared" si="106"/>
        <v>-6.4727413950878415E-3</v>
      </c>
      <c r="AR666" s="102">
        <f t="shared" si="99"/>
        <v>2.1326362756429662E-3</v>
      </c>
      <c r="AS666" s="101">
        <f t="shared" si="99"/>
        <v>8.5348783170201975E-4</v>
      </c>
      <c r="AT666" s="102">
        <f t="shared" si="99"/>
        <v>7.1585799821435063E-3</v>
      </c>
      <c r="AU666" s="101">
        <f t="shared" si="99"/>
        <v>9.4502948722377817E-3</v>
      </c>
      <c r="AV666" s="102">
        <f t="shared" si="99"/>
        <v>3.6638866256769563E-3</v>
      </c>
      <c r="AW666" s="102">
        <f t="shared" si="107"/>
        <v>4.651777117480646E-3</v>
      </c>
    </row>
    <row r="667" spans="6:49" x14ac:dyDescent="0.3">
      <c r="F667" s="18">
        <v>44361</v>
      </c>
      <c r="G667" s="22">
        <v>2364.60009765625</v>
      </c>
      <c r="H667" s="26">
        <v>207.30000305175699</v>
      </c>
      <c r="I667" s="22">
        <v>17577.5</v>
      </c>
      <c r="J667" s="26">
        <v>568.45001220703102</v>
      </c>
      <c r="K667" s="22">
        <v>920.65002441406205</v>
      </c>
      <c r="Y667" s="94">
        <v>296</v>
      </c>
      <c r="Z667" s="18">
        <v>44357</v>
      </c>
      <c r="AA667" s="22">
        <v>2378.80004882812</v>
      </c>
      <c r="AB667" s="26">
        <v>209.30000305175699</v>
      </c>
      <c r="AC667" s="22">
        <v>17556.099609375</v>
      </c>
      <c r="AD667" s="26">
        <v>559.95001220703102</v>
      </c>
      <c r="AE667" s="22">
        <v>885.75</v>
      </c>
      <c r="AF667" s="26">
        <v>15737.75</v>
      </c>
      <c r="AG667" s="64">
        <f t="shared" si="101"/>
        <v>9.6309135873272785E-3</v>
      </c>
      <c r="AH667" s="65">
        <f t="shared" si="101"/>
        <v>-1.5173344331738899E-2</v>
      </c>
      <c r="AI667" s="64">
        <f t="shared" si="101"/>
        <v>-5.9850982196945051E-5</v>
      </c>
      <c r="AJ667" s="65">
        <f t="shared" si="100"/>
        <v>2.4139060236484356E-3</v>
      </c>
      <c r="AK667" s="64">
        <f t="shared" si="100"/>
        <v>3.7382155958765012E-2</v>
      </c>
      <c r="AL667" s="64">
        <f t="shared" si="100"/>
        <v>6.5279335428181599E-3</v>
      </c>
      <c r="AM667" s="101">
        <f t="shared" si="102"/>
        <v>4.3872877713065812E-3</v>
      </c>
      <c r="AN667" s="102">
        <f t="shared" si="103"/>
        <v>4.3876375354063198E-3</v>
      </c>
      <c r="AO667" s="101">
        <f t="shared" si="104"/>
        <v>4.8543094888571434E-3</v>
      </c>
      <c r="AP667" s="102">
        <f t="shared" si="105"/>
        <v>5.1289687870797376E-3</v>
      </c>
      <c r="AQ667" s="101">
        <f t="shared" si="106"/>
        <v>4.1541809941819654E-3</v>
      </c>
      <c r="AR667" s="102">
        <f t="shared" si="99"/>
        <v>5.2436258160206972E-3</v>
      </c>
      <c r="AS667" s="101">
        <f t="shared" si="99"/>
        <v>-1.9560981867145218E-2</v>
      </c>
      <c r="AT667" s="102">
        <f t="shared" si="99"/>
        <v>-4.9141604710540888E-3</v>
      </c>
      <c r="AU667" s="101">
        <f t="shared" si="99"/>
        <v>-2.715062763431302E-3</v>
      </c>
      <c r="AV667" s="102">
        <f t="shared" si="99"/>
        <v>3.3227974964583046E-2</v>
      </c>
      <c r="AW667" s="102">
        <f t="shared" si="107"/>
        <v>2.2562791357946268E-3</v>
      </c>
    </row>
    <row r="668" spans="6:49" x14ac:dyDescent="0.3">
      <c r="F668" s="18">
        <v>44362</v>
      </c>
      <c r="G668" s="22">
        <v>2391.94995117187</v>
      </c>
      <c r="H668" s="26">
        <v>207.05000305175699</v>
      </c>
      <c r="I668" s="22">
        <v>17684.80078125</v>
      </c>
      <c r="J668" s="26">
        <v>574.79998779296795</v>
      </c>
      <c r="K668" s="22">
        <v>933.70001220703102</v>
      </c>
      <c r="Y668" s="94">
        <v>297</v>
      </c>
      <c r="Z668" s="18">
        <v>44358</v>
      </c>
      <c r="AA668" s="22">
        <v>2366.5</v>
      </c>
      <c r="AB668" s="26">
        <v>207.89999389648401</v>
      </c>
      <c r="AC668" s="22">
        <v>17536.400390625</v>
      </c>
      <c r="AD668" s="26">
        <v>565.20001220703102</v>
      </c>
      <c r="AE668" s="22">
        <v>899.54998779296795</v>
      </c>
      <c r="AF668" s="26">
        <v>15799.349609000001</v>
      </c>
      <c r="AG668" s="64">
        <f t="shared" si="101"/>
        <v>-5.1841090125019093E-3</v>
      </c>
      <c r="AH668" s="65">
        <f t="shared" si="101"/>
        <v>-6.7114785267071196E-3</v>
      </c>
      <c r="AI668" s="64">
        <f t="shared" si="101"/>
        <v>-1.1227026184612407E-3</v>
      </c>
      <c r="AJ668" s="65">
        <f t="shared" si="100"/>
        <v>9.3321565791732383E-3</v>
      </c>
      <c r="AK668" s="64">
        <f t="shared" si="100"/>
        <v>1.5459880966893026E-2</v>
      </c>
      <c r="AL668" s="64">
        <f t="shared" si="100"/>
        <v>3.906490330518219E-3</v>
      </c>
      <c r="AM668" s="101">
        <f t="shared" si="102"/>
        <v>2.840354766025868E-3</v>
      </c>
      <c r="AN668" s="102">
        <f t="shared" si="103"/>
        <v>2.2757634192717455E-3</v>
      </c>
      <c r="AO668" s="101">
        <f t="shared" si="104"/>
        <v>3.3142823965276718E-3</v>
      </c>
      <c r="AP668" s="102">
        <f t="shared" si="105"/>
        <v>3.0359672444212815E-3</v>
      </c>
      <c r="AQ668" s="101">
        <f t="shared" si="106"/>
        <v>2.0445596722145016E-3</v>
      </c>
      <c r="AR668" s="102">
        <f t="shared" si="99"/>
        <v>-8.0244637785277777E-3</v>
      </c>
      <c r="AS668" s="101">
        <f t="shared" si="99"/>
        <v>-8.9872419459788647E-3</v>
      </c>
      <c r="AT668" s="102">
        <f t="shared" si="99"/>
        <v>-4.4369850149889121E-3</v>
      </c>
      <c r="AU668" s="101">
        <f t="shared" si="99"/>
        <v>6.2961893347519568E-3</v>
      </c>
      <c r="AV668" s="102">
        <f t="shared" si="99"/>
        <v>1.3415321294678526E-2</v>
      </c>
      <c r="AW668" s="102">
        <f t="shared" si="107"/>
        <v>-3.4743602201301458E-4</v>
      </c>
    </row>
    <row r="669" spans="6:49" x14ac:dyDescent="0.3">
      <c r="F669" s="18">
        <v>44363</v>
      </c>
      <c r="G669" s="22">
        <v>2407.89990234375</v>
      </c>
      <c r="H669" s="26">
        <v>207.850006103515</v>
      </c>
      <c r="I669" s="22">
        <v>17965.19921875</v>
      </c>
      <c r="J669" s="26">
        <v>580.59997558593705</v>
      </c>
      <c r="K669" s="22">
        <v>917.29998779296795</v>
      </c>
      <c r="Y669" s="94">
        <v>298</v>
      </c>
      <c r="Z669" s="18">
        <v>44361</v>
      </c>
      <c r="AA669" s="22">
        <v>2364.60009765625</v>
      </c>
      <c r="AB669" s="26">
        <v>207.30000305175699</v>
      </c>
      <c r="AC669" s="22">
        <v>17577.5</v>
      </c>
      <c r="AD669" s="26">
        <v>568.45001220703102</v>
      </c>
      <c r="AE669" s="22">
        <v>920.65002441406205</v>
      </c>
      <c r="AF669" s="26">
        <v>15811.849609000001</v>
      </c>
      <c r="AG669" s="64">
        <f t="shared" si="101"/>
        <v>-8.0315461802209676E-4</v>
      </c>
      <c r="AH669" s="65">
        <f t="shared" si="101"/>
        <v>-2.8901313428397585E-3</v>
      </c>
      <c r="AI669" s="64">
        <f t="shared" si="101"/>
        <v>2.3409320916491392E-3</v>
      </c>
      <c r="AJ669" s="65">
        <f t="shared" si="100"/>
        <v>5.7337076412625762E-3</v>
      </c>
      <c r="AK669" s="64">
        <f t="shared" si="100"/>
        <v>2.318534411904263E-2</v>
      </c>
      <c r="AL669" s="64">
        <f t="shared" si="100"/>
        <v>7.9085899685842336E-4</v>
      </c>
      <c r="AM669" s="101">
        <f t="shared" si="102"/>
        <v>1.0017976995553984E-3</v>
      </c>
      <c r="AN669" s="102">
        <f t="shared" si="103"/>
        <v>-2.3423608714560483E-4</v>
      </c>
      <c r="AO669" s="101">
        <f t="shared" si="104"/>
        <v>1.4839331289816496E-3</v>
      </c>
      <c r="AP669" s="102">
        <f t="shared" si="105"/>
        <v>5.483981232944072E-4</v>
      </c>
      <c r="AQ669" s="101">
        <f t="shared" si="106"/>
        <v>-4.6276234873896286E-4</v>
      </c>
      <c r="AR669" s="102">
        <f t="shared" si="99"/>
        <v>-1.8049523175774952E-3</v>
      </c>
      <c r="AS669" s="101">
        <f t="shared" si="99"/>
        <v>-2.6558952556941535E-3</v>
      </c>
      <c r="AT669" s="102">
        <f t="shared" si="99"/>
        <v>8.5699896266748965E-4</v>
      </c>
      <c r="AU669" s="101">
        <f t="shared" si="99"/>
        <v>5.1853095179681691E-3</v>
      </c>
      <c r="AV669" s="102">
        <f t="shared" si="99"/>
        <v>2.3648106467781593E-2</v>
      </c>
      <c r="AW669" s="102">
        <f t="shared" si="107"/>
        <v>5.045913475029121E-3</v>
      </c>
    </row>
    <row r="670" spans="6:49" x14ac:dyDescent="0.3">
      <c r="F670" s="18">
        <v>44364</v>
      </c>
      <c r="G670" s="22">
        <v>2417.69995117187</v>
      </c>
      <c r="H670" s="26">
        <v>205.64999389648401</v>
      </c>
      <c r="I670" s="22">
        <v>18059.05078125</v>
      </c>
      <c r="J670" s="26">
        <v>573.20001220703102</v>
      </c>
      <c r="K670" s="22">
        <v>908</v>
      </c>
      <c r="Y670" s="94">
        <v>299</v>
      </c>
      <c r="Z670" s="18">
        <v>44362</v>
      </c>
      <c r="AA670" s="22">
        <v>2391.94995117187</v>
      </c>
      <c r="AB670" s="26">
        <v>207.05000305175699</v>
      </c>
      <c r="AC670" s="22">
        <v>17684.80078125</v>
      </c>
      <c r="AD670" s="26">
        <v>574.79998779296795</v>
      </c>
      <c r="AE670" s="22">
        <v>933.70001220703102</v>
      </c>
      <c r="AF670" s="26">
        <v>15869.25</v>
      </c>
      <c r="AG670" s="64">
        <f t="shared" si="101"/>
        <v>1.1499996700212629E-2</v>
      </c>
      <c r="AH670" s="65">
        <f t="shared" si="101"/>
        <v>-1.2067094323823706E-3</v>
      </c>
      <c r="AI670" s="64">
        <f t="shared" si="101"/>
        <v>6.0858826597283934E-3</v>
      </c>
      <c r="AJ670" s="65">
        <f t="shared" si="100"/>
        <v>1.1108752918507854E-2</v>
      </c>
      <c r="AK670" s="64">
        <f t="shared" si="100"/>
        <v>1.4075231732188744E-2</v>
      </c>
      <c r="AL670" s="64">
        <f t="shared" si="100"/>
        <v>3.6236402471933938E-3</v>
      </c>
      <c r="AM670" s="101">
        <f t="shared" si="102"/>
        <v>2.6734428423234721E-3</v>
      </c>
      <c r="AN670" s="102">
        <f t="shared" si="103"/>
        <v>2.0478951340014641E-3</v>
      </c>
      <c r="AO670" s="101">
        <f t="shared" si="104"/>
        <v>3.1481156112454127E-3</v>
      </c>
      <c r="AP670" s="102">
        <f t="shared" si="105"/>
        <v>2.8101352836287638E-3</v>
      </c>
      <c r="AQ670" s="101">
        <f t="shared" si="106"/>
        <v>1.8169344603073555E-3</v>
      </c>
      <c r="AR670" s="102">
        <f t="shared" si="99"/>
        <v>8.8265538578891564E-3</v>
      </c>
      <c r="AS670" s="101">
        <f t="shared" si="99"/>
        <v>-3.2546045663838347E-3</v>
      </c>
      <c r="AT670" s="102">
        <f t="shared" si="99"/>
        <v>2.9377670484829806E-3</v>
      </c>
      <c r="AU670" s="101">
        <f t="shared" si="99"/>
        <v>8.2986176348790915E-3</v>
      </c>
      <c r="AV670" s="102">
        <f t="shared" si="99"/>
        <v>1.2258297271881389E-2</v>
      </c>
      <c r="AW670" s="102">
        <f t="shared" si="107"/>
        <v>5.8133262493497567E-3</v>
      </c>
    </row>
    <row r="671" spans="6:49" x14ac:dyDescent="0.3">
      <c r="F671" s="18">
        <v>44365</v>
      </c>
      <c r="G671" s="22">
        <v>2482.89990234375</v>
      </c>
      <c r="H671" s="26">
        <v>204.55000305175699</v>
      </c>
      <c r="I671" s="22">
        <v>17670.650390625</v>
      </c>
      <c r="J671" s="26">
        <v>577.09997558593705</v>
      </c>
      <c r="K671" s="22">
        <v>892.95001220703102</v>
      </c>
      <c r="Y671" s="94">
        <v>300</v>
      </c>
      <c r="Z671" s="18">
        <v>44363</v>
      </c>
      <c r="AA671" s="22">
        <v>2407.89990234375</v>
      </c>
      <c r="AB671" s="26">
        <v>207.850006103515</v>
      </c>
      <c r="AC671" s="22">
        <v>17965.19921875</v>
      </c>
      <c r="AD671" s="26">
        <v>580.59997558593705</v>
      </c>
      <c r="AE671" s="22">
        <v>917.29998779296795</v>
      </c>
      <c r="AF671" s="26">
        <v>15767.549805000001</v>
      </c>
      <c r="AG671" s="64">
        <f t="shared" si="101"/>
        <v>6.6460453420884216E-3</v>
      </c>
      <c r="AH671" s="65">
        <f t="shared" si="101"/>
        <v>3.8563703328415135E-3</v>
      </c>
      <c r="AI671" s="64">
        <f t="shared" si="101"/>
        <v>1.5730952023893161E-2</v>
      </c>
      <c r="AJ671" s="65">
        <f t="shared" si="100"/>
        <v>1.0039876572954428E-2</v>
      </c>
      <c r="AK671" s="64">
        <f t="shared" si="100"/>
        <v>-1.7720641355663928E-2</v>
      </c>
      <c r="AL671" s="64">
        <f t="shared" si="100"/>
        <v>-6.4292561791487214E-3</v>
      </c>
      <c r="AM671" s="101">
        <f t="shared" si="102"/>
        <v>-3.2588456038310557E-3</v>
      </c>
      <c r="AN671" s="102">
        <f t="shared" si="103"/>
        <v>-6.0508695675794612E-3</v>
      </c>
      <c r="AO671" s="101">
        <f t="shared" si="104"/>
        <v>-2.7576895499375293E-3</v>
      </c>
      <c r="AP671" s="102">
        <f t="shared" si="105"/>
        <v>-5.2162555341450454E-3</v>
      </c>
      <c r="AQ671" s="101">
        <f t="shared" si="106"/>
        <v>-6.2731910663619914E-3</v>
      </c>
      <c r="AR671" s="102">
        <f t="shared" si="99"/>
        <v>9.9048909459194777E-3</v>
      </c>
      <c r="AS671" s="101">
        <f t="shared" si="99"/>
        <v>9.9072399004209756E-3</v>
      </c>
      <c r="AT671" s="102">
        <f t="shared" si="99"/>
        <v>1.8488641573830691E-2</v>
      </c>
      <c r="AU671" s="101">
        <f t="shared" si="99"/>
        <v>1.5256132107099474E-2</v>
      </c>
      <c r="AV671" s="102">
        <f t="shared" si="99"/>
        <v>-1.1447450289301936E-2</v>
      </c>
      <c r="AW671" s="102">
        <f t="shared" si="107"/>
        <v>8.4218908475937361E-3</v>
      </c>
    </row>
    <row r="672" spans="6:49" x14ac:dyDescent="0.3">
      <c r="F672" s="18">
        <v>44368</v>
      </c>
      <c r="G672" s="22">
        <v>2514.35009765625</v>
      </c>
      <c r="H672" s="26">
        <v>204.44999694824199</v>
      </c>
      <c r="I672" s="22">
        <v>17649.150390625</v>
      </c>
      <c r="J672" s="26">
        <v>571.75</v>
      </c>
      <c r="K672" s="22">
        <v>885.65002441406205</v>
      </c>
      <c r="Y672" s="94">
        <v>301</v>
      </c>
      <c r="Z672" s="18">
        <v>44364</v>
      </c>
      <c r="AA672" s="22">
        <v>2417.69995117187</v>
      </c>
      <c r="AB672" s="26">
        <v>205.64999389648401</v>
      </c>
      <c r="AC672" s="22">
        <v>18059.05078125</v>
      </c>
      <c r="AD672" s="26">
        <v>573.20001220703102</v>
      </c>
      <c r="AE672" s="22">
        <v>908</v>
      </c>
      <c r="AF672" s="26">
        <v>15691.400390999999</v>
      </c>
      <c r="AG672" s="64">
        <f t="shared" si="101"/>
        <v>4.061697031885649E-3</v>
      </c>
      <c r="AH672" s="65">
        <f t="shared" si="101"/>
        <v>-1.0641030066356331E-2</v>
      </c>
      <c r="AI672" s="64">
        <f t="shared" si="101"/>
        <v>5.210477655015709E-3</v>
      </c>
      <c r="AJ672" s="65">
        <f t="shared" si="100"/>
        <v>-1.2827292290514025E-2</v>
      </c>
      <c r="AK672" s="64">
        <f t="shared" si="100"/>
        <v>-1.0190180606748558E-2</v>
      </c>
      <c r="AL672" s="64">
        <f t="shared" si="100"/>
        <v>-4.8412017726685973E-3</v>
      </c>
      <c r="AM672" s="101">
        <f t="shared" si="102"/>
        <v>-2.3217229669419467E-3</v>
      </c>
      <c r="AN672" s="102">
        <f t="shared" si="103"/>
        <v>-4.7715090304818924E-3</v>
      </c>
      <c r="AO672" s="101">
        <f t="shared" si="104"/>
        <v>-1.8247504732497356E-3</v>
      </c>
      <c r="AP672" s="102">
        <f t="shared" si="105"/>
        <v>-3.9483278876513038E-3</v>
      </c>
      <c r="AQ672" s="101">
        <f t="shared" si="106"/>
        <v>-4.9951952583141262E-3</v>
      </c>
      <c r="AR672" s="102">
        <f t="shared" si="99"/>
        <v>6.3834199988275957E-3</v>
      </c>
      <c r="AS672" s="101">
        <f t="shared" si="99"/>
        <v>-5.8695210358744388E-3</v>
      </c>
      <c r="AT672" s="102">
        <f t="shared" si="99"/>
        <v>7.0352281282654444E-3</v>
      </c>
      <c r="AU672" s="101">
        <f t="shared" si="99"/>
        <v>-8.878964402862722E-3</v>
      </c>
      <c r="AV672" s="102">
        <f t="shared" si="99"/>
        <v>-5.1949853484344315E-3</v>
      </c>
      <c r="AW672" s="102">
        <f t="shared" si="107"/>
        <v>-1.3049645320157104E-3</v>
      </c>
    </row>
    <row r="673" spans="6:49" x14ac:dyDescent="0.3">
      <c r="F673" s="18">
        <v>44369</v>
      </c>
      <c r="G673" s="22">
        <v>2490.25</v>
      </c>
      <c r="H673" s="26">
        <v>205.100006103515</v>
      </c>
      <c r="I673" s="22">
        <v>17436.55078125</v>
      </c>
      <c r="J673" s="26">
        <v>566.65002441406205</v>
      </c>
      <c r="K673" s="22">
        <v>877.15002441406205</v>
      </c>
      <c r="Y673" s="94">
        <v>302</v>
      </c>
      <c r="Z673" s="18">
        <v>44365</v>
      </c>
      <c r="AA673" s="22">
        <v>2482.89990234375</v>
      </c>
      <c r="AB673" s="26">
        <v>204.55000305175699</v>
      </c>
      <c r="AC673" s="22">
        <v>17670.650390625</v>
      </c>
      <c r="AD673" s="26">
        <v>577.09997558593705</v>
      </c>
      <c r="AE673" s="22">
        <v>892.95001220703102</v>
      </c>
      <c r="AF673" s="26">
        <v>15683.349609000001</v>
      </c>
      <c r="AG673" s="64">
        <f t="shared" si="101"/>
        <v>2.6610537700893805E-2</v>
      </c>
      <c r="AH673" s="65">
        <f t="shared" si="101"/>
        <v>-5.3632057025117755E-3</v>
      </c>
      <c r="AI673" s="64">
        <f t="shared" si="101"/>
        <v>-2.1741894156749764E-2</v>
      </c>
      <c r="AJ673" s="65">
        <f t="shared" si="100"/>
        <v>6.7808021618818515E-3</v>
      </c>
      <c r="AK673" s="64">
        <f t="shared" si="100"/>
        <v>-1.6713776663331514E-2</v>
      </c>
      <c r="AL673" s="64">
        <f t="shared" si="100"/>
        <v>-5.1320135948152725E-4</v>
      </c>
      <c r="AM673" s="101">
        <f t="shared" si="102"/>
        <v>2.3226204963738584E-4</v>
      </c>
      <c r="AN673" s="102">
        <f t="shared" si="103"/>
        <v>-1.2848067420846909E-3</v>
      </c>
      <c r="AO673" s="101">
        <f t="shared" si="104"/>
        <v>7.1783288718607662E-4</v>
      </c>
      <c r="AP673" s="102">
        <f t="shared" si="105"/>
        <v>-4.9278420128648435E-4</v>
      </c>
      <c r="AQ673" s="101">
        <f t="shared" si="106"/>
        <v>-1.5122123310842128E-3</v>
      </c>
      <c r="AR673" s="102">
        <f t="shared" si="99"/>
        <v>2.637827565125642E-2</v>
      </c>
      <c r="AS673" s="101">
        <f t="shared" si="99"/>
        <v>-4.0783989604270847E-3</v>
      </c>
      <c r="AT673" s="102">
        <f t="shared" si="99"/>
        <v>-2.245972704393584E-2</v>
      </c>
      <c r="AU673" s="101">
        <f t="shared" si="99"/>
        <v>7.273586363168336E-3</v>
      </c>
      <c r="AV673" s="102">
        <f t="shared" si="99"/>
        <v>-1.5201564332247302E-2</v>
      </c>
      <c r="AW673" s="102">
        <f t="shared" si="107"/>
        <v>-1.6175656644370942E-3</v>
      </c>
    </row>
    <row r="674" spans="6:49" x14ac:dyDescent="0.3">
      <c r="F674" s="18">
        <v>44370</v>
      </c>
      <c r="G674" s="22">
        <v>2480.5</v>
      </c>
      <c r="H674" s="26">
        <v>203.94999694824199</v>
      </c>
      <c r="I674" s="22">
        <v>17414.80078125</v>
      </c>
      <c r="J674" s="26">
        <v>566.45001220703102</v>
      </c>
      <c r="K674" s="22">
        <v>880.75</v>
      </c>
      <c r="Y674" s="94">
        <v>303</v>
      </c>
      <c r="Z674" s="18">
        <v>44368</v>
      </c>
      <c r="AA674" s="22">
        <v>2514.35009765625</v>
      </c>
      <c r="AB674" s="26">
        <v>204.44999694824199</v>
      </c>
      <c r="AC674" s="22">
        <v>17649.150390625</v>
      </c>
      <c r="AD674" s="26">
        <v>571.75</v>
      </c>
      <c r="AE674" s="22">
        <v>885.65002441406205</v>
      </c>
      <c r="AF674" s="26">
        <v>15746.5</v>
      </c>
      <c r="AG674" s="64">
        <f t="shared" si="101"/>
        <v>1.2587167162086688E-2</v>
      </c>
      <c r="AH674" s="65">
        <f t="shared" si="101"/>
        <v>-4.8902741079711405E-4</v>
      </c>
      <c r="AI674" s="64">
        <f t="shared" si="101"/>
        <v>-1.2174475608584116E-3</v>
      </c>
      <c r="AJ674" s="65">
        <f t="shared" si="100"/>
        <v>-9.3136865092937077E-3</v>
      </c>
      <c r="AK674" s="64">
        <f t="shared" si="100"/>
        <v>-8.2087356730918323E-3</v>
      </c>
      <c r="AL674" s="64">
        <f t="shared" si="100"/>
        <v>4.018503223331066E-3</v>
      </c>
      <c r="AM674" s="101">
        <f t="shared" si="102"/>
        <v>2.9064544015610354E-3</v>
      </c>
      <c r="AN674" s="102">
        <f t="shared" si="103"/>
        <v>2.3660026920108495E-3</v>
      </c>
      <c r="AO674" s="101">
        <f t="shared" si="104"/>
        <v>3.3800869460264326E-3</v>
      </c>
      <c r="AP674" s="102">
        <f t="shared" si="105"/>
        <v>3.1254001019994683E-3</v>
      </c>
      <c r="AQ674" s="101">
        <f t="shared" si="106"/>
        <v>2.1347026842410393E-3</v>
      </c>
      <c r="AR674" s="102">
        <f t="shared" si="99"/>
        <v>9.6807127605256522E-3</v>
      </c>
      <c r="AS674" s="101">
        <f t="shared" si="99"/>
        <v>-2.8550301028079637E-3</v>
      </c>
      <c r="AT674" s="102">
        <f t="shared" si="99"/>
        <v>-4.5975345068848443E-3</v>
      </c>
      <c r="AU674" s="101">
        <f t="shared" si="99"/>
        <v>-1.2439086611293176E-2</v>
      </c>
      <c r="AV674" s="102">
        <f t="shared" si="99"/>
        <v>-1.0343438357332872E-2</v>
      </c>
      <c r="AW674" s="102">
        <f t="shared" si="107"/>
        <v>-4.1108753635586406E-3</v>
      </c>
    </row>
    <row r="675" spans="6:49" x14ac:dyDescent="0.3">
      <c r="F675" s="18">
        <v>44371</v>
      </c>
      <c r="G675" s="22">
        <v>2490.14990234375</v>
      </c>
      <c r="H675" s="26">
        <v>203.25</v>
      </c>
      <c r="I675" s="22">
        <v>17619.75</v>
      </c>
      <c r="J675" s="26">
        <v>575.20001220703102</v>
      </c>
      <c r="K675" s="22">
        <v>870.40002441406205</v>
      </c>
      <c r="Y675" s="94">
        <v>304</v>
      </c>
      <c r="Z675" s="18">
        <v>44369</v>
      </c>
      <c r="AA675" s="22">
        <v>2490.25</v>
      </c>
      <c r="AB675" s="26">
        <v>205.100006103515</v>
      </c>
      <c r="AC675" s="22">
        <v>17436.55078125</v>
      </c>
      <c r="AD675" s="26">
        <v>566.65002441406205</v>
      </c>
      <c r="AE675" s="22">
        <v>877.15002441406205</v>
      </c>
      <c r="AF675" s="26">
        <v>15772.75</v>
      </c>
      <c r="AG675" s="64">
        <f t="shared" si="101"/>
        <v>-9.631252640172774E-3</v>
      </c>
      <c r="AH675" s="65">
        <f t="shared" si="101"/>
        <v>3.1742629530824239E-3</v>
      </c>
      <c r="AI675" s="64">
        <f t="shared" si="101"/>
        <v>-1.2119023096159594E-2</v>
      </c>
      <c r="AJ675" s="65">
        <f t="shared" si="100"/>
        <v>-8.9599606390279498E-3</v>
      </c>
      <c r="AK675" s="64">
        <f t="shared" si="100"/>
        <v>-9.6438230562818673E-3</v>
      </c>
      <c r="AL675" s="64">
        <f t="shared" si="100"/>
        <v>1.6656491552922152E-3</v>
      </c>
      <c r="AM675" s="101">
        <f t="shared" si="102"/>
        <v>1.518017834489659E-3</v>
      </c>
      <c r="AN675" s="102">
        <f t="shared" si="103"/>
        <v>4.7050803394665334E-4</v>
      </c>
      <c r="AO675" s="101">
        <f t="shared" si="104"/>
        <v>1.9978487224112914E-3</v>
      </c>
      <c r="AP675" s="102">
        <f t="shared" si="105"/>
        <v>1.2468443618066565E-3</v>
      </c>
      <c r="AQ675" s="101">
        <f t="shared" si="106"/>
        <v>2.412300024285767E-4</v>
      </c>
      <c r="AR675" s="102">
        <f t="shared" si="99"/>
        <v>-1.1149270474662434E-2</v>
      </c>
      <c r="AS675" s="101">
        <f t="shared" si="99"/>
        <v>2.7037549191357706E-3</v>
      </c>
      <c r="AT675" s="102">
        <f t="shared" si="99"/>
        <v>-1.4116871818570884E-2</v>
      </c>
      <c r="AU675" s="101">
        <f t="shared" si="99"/>
        <v>-1.0206805000834606E-2</v>
      </c>
      <c r="AV675" s="102">
        <f t="shared" si="99"/>
        <v>-9.885053058710444E-3</v>
      </c>
      <c r="AW675" s="102">
        <f t="shared" si="107"/>
        <v>-8.5308490867285203E-3</v>
      </c>
    </row>
    <row r="676" spans="6:49" x14ac:dyDescent="0.3">
      <c r="F676" s="18">
        <v>44372</v>
      </c>
      <c r="G676" s="22">
        <v>2448.64990234375</v>
      </c>
      <c r="H676" s="26">
        <v>205.05000305175699</v>
      </c>
      <c r="I676" s="22">
        <v>17506.69921875</v>
      </c>
      <c r="J676" s="26">
        <v>564.45001220703102</v>
      </c>
      <c r="K676" s="22">
        <v>870.54998779296795</v>
      </c>
      <c r="Y676" s="94">
        <v>305</v>
      </c>
      <c r="Z676" s="18">
        <v>44370</v>
      </c>
      <c r="AA676" s="22">
        <v>2480.5</v>
      </c>
      <c r="AB676" s="26">
        <v>203.94999694824199</v>
      </c>
      <c r="AC676" s="22">
        <v>17414.80078125</v>
      </c>
      <c r="AD676" s="26">
        <v>566.45001220703102</v>
      </c>
      <c r="AE676" s="22">
        <v>880.75</v>
      </c>
      <c r="AF676" s="26">
        <v>15686.950194999999</v>
      </c>
      <c r="AG676" s="64">
        <f t="shared" si="101"/>
        <v>-3.9229542841714765E-3</v>
      </c>
      <c r="AH676" s="65">
        <f t="shared" si="101"/>
        <v>-5.6228440367601367E-3</v>
      </c>
      <c r="AI676" s="64">
        <f t="shared" si="101"/>
        <v>-1.2481583553330742E-3</v>
      </c>
      <c r="AJ676" s="65">
        <f t="shared" si="100"/>
        <v>-3.5303539430608802E-4</v>
      </c>
      <c r="AK676" s="64">
        <f t="shared" si="100"/>
        <v>4.0957740127590793E-3</v>
      </c>
      <c r="AL676" s="64">
        <f t="shared" si="100"/>
        <v>-5.4545985625421445E-3</v>
      </c>
      <c r="AM676" s="101">
        <f t="shared" si="102"/>
        <v>-2.6836929440661578E-3</v>
      </c>
      <c r="AN676" s="102">
        <f t="shared" si="103"/>
        <v>-5.2656707187365998E-3</v>
      </c>
      <c r="AO676" s="101">
        <f t="shared" si="104"/>
        <v>-2.1851045218596226E-3</v>
      </c>
      <c r="AP676" s="102">
        <f t="shared" si="105"/>
        <v>-4.4380735443350864E-3</v>
      </c>
      <c r="AQ676" s="101">
        <f t="shared" si="106"/>
        <v>-5.4888298107133374E-3</v>
      </c>
      <c r="AR676" s="102">
        <f t="shared" si="99"/>
        <v>-1.2392613401053187E-3</v>
      </c>
      <c r="AS676" s="101">
        <f t="shared" si="99"/>
        <v>-3.5717331802353688E-4</v>
      </c>
      <c r="AT676" s="102">
        <f t="shared" si="99"/>
        <v>9.3694616652654833E-4</v>
      </c>
      <c r="AU676" s="101">
        <f t="shared" si="99"/>
        <v>4.0850381500289988E-3</v>
      </c>
      <c r="AV676" s="102">
        <f t="shared" si="99"/>
        <v>9.5846038234724158E-3</v>
      </c>
      <c r="AW676" s="102">
        <f t="shared" si="107"/>
        <v>2.6020306963798214E-3</v>
      </c>
    </row>
    <row r="677" spans="6:49" x14ac:dyDescent="0.3">
      <c r="F677" s="18">
        <v>44375</v>
      </c>
      <c r="G677" s="22">
        <v>2460.19995117187</v>
      </c>
      <c r="H677" s="26">
        <v>203.600006103515</v>
      </c>
      <c r="I677" s="22">
        <v>17506.150390625</v>
      </c>
      <c r="J677" s="26">
        <v>567.04998779296795</v>
      </c>
      <c r="K677" s="22">
        <v>869.75</v>
      </c>
      <c r="Y677" s="94">
        <v>306</v>
      </c>
      <c r="Z677" s="18">
        <v>44371</v>
      </c>
      <c r="AA677" s="22">
        <v>2490.14990234375</v>
      </c>
      <c r="AB677" s="26">
        <v>203.25</v>
      </c>
      <c r="AC677" s="22">
        <v>17619.75</v>
      </c>
      <c r="AD677" s="26">
        <v>575.20001220703102</v>
      </c>
      <c r="AE677" s="22">
        <v>870.40002441406205</v>
      </c>
      <c r="AF677" s="26">
        <v>15790.450194999999</v>
      </c>
      <c r="AG677" s="64">
        <f t="shared" si="101"/>
        <v>3.8827576500752685E-3</v>
      </c>
      <c r="AH677" s="65">
        <f t="shared" si="101"/>
        <v>-3.4381023723818547E-3</v>
      </c>
      <c r="AI677" s="64">
        <f t="shared" si="101"/>
        <v>1.1699967724413682E-2</v>
      </c>
      <c r="AJ677" s="65">
        <f t="shared" si="100"/>
        <v>1.5328990759517604E-2</v>
      </c>
      <c r="AK677" s="64">
        <f t="shared" si="100"/>
        <v>-1.1820913070425118E-2</v>
      </c>
      <c r="AL677" s="64">
        <f t="shared" si="100"/>
        <v>6.5761703135752475E-3</v>
      </c>
      <c r="AM677" s="101">
        <f t="shared" si="102"/>
        <v>4.4157526460756324E-3</v>
      </c>
      <c r="AN677" s="102">
        <f t="shared" si="103"/>
        <v>4.4264978041048102E-3</v>
      </c>
      <c r="AO677" s="101">
        <f t="shared" si="104"/>
        <v>4.8826472889909956E-3</v>
      </c>
      <c r="AP677" s="102">
        <f t="shared" si="105"/>
        <v>5.1674817844751184E-3</v>
      </c>
      <c r="AQ677" s="101">
        <f t="shared" si="106"/>
        <v>4.192999809563714E-3</v>
      </c>
      <c r="AR677" s="102">
        <f t="shared" si="99"/>
        <v>-5.3299499600036396E-4</v>
      </c>
      <c r="AS677" s="101">
        <f t="shared" si="99"/>
        <v>-7.8646001764866649E-3</v>
      </c>
      <c r="AT677" s="102">
        <f t="shared" si="99"/>
        <v>6.8173204354226866E-3</v>
      </c>
      <c r="AU677" s="101">
        <f t="shared" si="99"/>
        <v>1.0161508975042486E-2</v>
      </c>
      <c r="AV677" s="102">
        <f t="shared" si="99"/>
        <v>-1.601391287998883E-2</v>
      </c>
      <c r="AW677" s="102">
        <f t="shared" si="107"/>
        <v>-1.4865357284021372E-3</v>
      </c>
    </row>
    <row r="678" spans="6:49" x14ac:dyDescent="0.3">
      <c r="F678" s="18">
        <v>44376</v>
      </c>
      <c r="G678" s="22">
        <v>2492.55004882812</v>
      </c>
      <c r="H678" s="26">
        <v>203.30000305175699</v>
      </c>
      <c r="I678" s="22">
        <v>17599.25</v>
      </c>
      <c r="J678" s="26">
        <v>567.34997558593705</v>
      </c>
      <c r="K678" s="22">
        <v>877.79998779296795</v>
      </c>
      <c r="Y678" s="94">
        <v>307</v>
      </c>
      <c r="Z678" s="18">
        <v>44372</v>
      </c>
      <c r="AA678" s="22">
        <v>2448.64990234375</v>
      </c>
      <c r="AB678" s="26">
        <v>205.05000305175699</v>
      </c>
      <c r="AC678" s="22">
        <v>17506.69921875</v>
      </c>
      <c r="AD678" s="26">
        <v>564.45001220703102</v>
      </c>
      <c r="AE678" s="22">
        <v>870.54998779296795</v>
      </c>
      <c r="AF678" s="26">
        <v>15860.349609000001</v>
      </c>
      <c r="AG678" s="64">
        <f t="shared" si="101"/>
        <v>-1.6806098009775554E-2</v>
      </c>
      <c r="AH678" s="65">
        <f t="shared" si="101"/>
        <v>8.817118293137723E-3</v>
      </c>
      <c r="AI678" s="64">
        <f t="shared" si="101"/>
        <v>-6.436811809671622E-3</v>
      </c>
      <c r="AJ678" s="65">
        <f t="shared" si="100"/>
        <v>-1.8866000295101649E-2</v>
      </c>
      <c r="AK678" s="64">
        <f t="shared" si="100"/>
        <v>1.7227763947875779E-4</v>
      </c>
      <c r="AL678" s="64">
        <f t="shared" si="100"/>
        <v>4.4169201456433233E-3</v>
      </c>
      <c r="AM678" s="101">
        <f t="shared" si="102"/>
        <v>3.141563170690715E-3</v>
      </c>
      <c r="AN678" s="102">
        <f t="shared" si="103"/>
        <v>2.6869733625610776E-3</v>
      </c>
      <c r="AO678" s="101">
        <f t="shared" si="104"/>
        <v>3.6141461282068769E-3</v>
      </c>
      <c r="AP678" s="102">
        <f t="shared" si="105"/>
        <v>3.4435024469627877E-3</v>
      </c>
      <c r="AQ678" s="101">
        <f t="shared" si="106"/>
        <v>2.455330966554722E-3</v>
      </c>
      <c r="AR678" s="102">
        <f t="shared" si="99"/>
        <v>-1.9947661180466269E-2</v>
      </c>
      <c r="AS678" s="101">
        <f t="shared" si="99"/>
        <v>6.1301449305766458E-3</v>
      </c>
      <c r="AT678" s="102">
        <f t="shared" si="99"/>
        <v>-1.00509579378785E-2</v>
      </c>
      <c r="AU678" s="101">
        <f t="shared" si="99"/>
        <v>-2.2309502742064436E-2</v>
      </c>
      <c r="AV678" s="102">
        <f t="shared" si="99"/>
        <v>-2.2830533270759641E-3</v>
      </c>
      <c r="AW678" s="102">
        <f t="shared" si="107"/>
        <v>-9.6922060513817028E-3</v>
      </c>
    </row>
    <row r="679" spans="6:49" x14ac:dyDescent="0.3">
      <c r="F679" s="18">
        <v>44377</v>
      </c>
      <c r="G679" s="22">
        <v>2471.30004882812</v>
      </c>
      <c r="H679" s="26">
        <v>202.69999694824199</v>
      </c>
      <c r="I679" s="22">
        <v>17633</v>
      </c>
      <c r="J679" s="26">
        <v>568.75</v>
      </c>
      <c r="K679" s="22">
        <v>870.25</v>
      </c>
      <c r="Y679" s="94">
        <v>308</v>
      </c>
      <c r="Z679" s="18">
        <v>44375</v>
      </c>
      <c r="AA679" s="22">
        <v>2460.19995117187</v>
      </c>
      <c r="AB679" s="26">
        <v>203.600006103515</v>
      </c>
      <c r="AC679" s="22">
        <v>17506.150390625</v>
      </c>
      <c r="AD679" s="26">
        <v>567.04998779296795</v>
      </c>
      <c r="AE679" s="22">
        <v>869.75</v>
      </c>
      <c r="AF679" s="26">
        <v>15814.700194999999</v>
      </c>
      <c r="AG679" s="64">
        <f t="shared" si="101"/>
        <v>4.7058152060613602E-3</v>
      </c>
      <c r="AH679" s="65">
        <f t="shared" si="101"/>
        <v>-7.0965520667188699E-3</v>
      </c>
      <c r="AI679" s="64">
        <f t="shared" si="101"/>
        <v>-3.1350097530894557E-5</v>
      </c>
      <c r="AJ679" s="65">
        <f t="shared" si="100"/>
        <v>4.5956344001078656E-3</v>
      </c>
      <c r="AK679" s="64">
        <f t="shared" si="100"/>
        <v>-9.1936775834927913E-4</v>
      </c>
      <c r="AL679" s="64">
        <f t="shared" si="100"/>
        <v>-2.8823598312912942E-3</v>
      </c>
      <c r="AM679" s="101">
        <f t="shared" si="102"/>
        <v>-1.1657958665466897E-3</v>
      </c>
      <c r="AN679" s="102">
        <f t="shared" si="103"/>
        <v>-3.193436473280071E-3</v>
      </c>
      <c r="AO679" s="101">
        <f t="shared" si="104"/>
        <v>-6.7398373332649714E-4</v>
      </c>
      <c r="AP679" s="102">
        <f t="shared" si="105"/>
        <v>-2.3843576342084528E-3</v>
      </c>
      <c r="AQ679" s="101">
        <f t="shared" si="106"/>
        <v>-3.4188060744843162E-3</v>
      </c>
      <c r="AR679" s="102">
        <f t="shared" si="99"/>
        <v>5.8716110726080503E-3</v>
      </c>
      <c r="AS679" s="101">
        <f t="shared" si="99"/>
        <v>-3.9031155934387989E-3</v>
      </c>
      <c r="AT679" s="102">
        <f t="shared" si="99"/>
        <v>6.4263363579560257E-4</v>
      </c>
      <c r="AU679" s="101">
        <f t="shared" si="99"/>
        <v>6.979992034316318E-3</v>
      </c>
      <c r="AV679" s="102">
        <f t="shared" si="99"/>
        <v>2.4994383161350371E-3</v>
      </c>
      <c r="AW679" s="102">
        <f t="shared" si="107"/>
        <v>2.418111893083242E-3</v>
      </c>
    </row>
    <row r="680" spans="6:49" x14ac:dyDescent="0.3">
      <c r="F680" s="18">
        <v>44378</v>
      </c>
      <c r="G680" s="22">
        <v>2478</v>
      </c>
      <c r="H680" s="26">
        <v>203</v>
      </c>
      <c r="I680" s="22">
        <v>17646.19921875</v>
      </c>
      <c r="J680" s="26">
        <v>589.75</v>
      </c>
      <c r="K680" s="22">
        <v>888.04998779296795</v>
      </c>
      <c r="Y680" s="94">
        <v>309</v>
      </c>
      <c r="Z680" s="18">
        <v>44376</v>
      </c>
      <c r="AA680" s="22">
        <v>2492.55004882812</v>
      </c>
      <c r="AB680" s="26">
        <v>203.30000305175699</v>
      </c>
      <c r="AC680" s="22">
        <v>17599.25</v>
      </c>
      <c r="AD680" s="26">
        <v>567.34997558593705</v>
      </c>
      <c r="AE680" s="22">
        <v>877.79998779296795</v>
      </c>
      <c r="AF680" s="26">
        <v>15748.450194999999</v>
      </c>
      <c r="AG680" s="64">
        <f t="shared" si="101"/>
        <v>1.3063674817492479E-2</v>
      </c>
      <c r="AH680" s="65">
        <f t="shared" si="101"/>
        <v>-1.4745790089361621E-3</v>
      </c>
      <c r="AI680" s="64">
        <f t="shared" si="101"/>
        <v>5.3040174218289184E-3</v>
      </c>
      <c r="AJ680" s="65">
        <f t="shared" si="100"/>
        <v>5.2889247116766911E-4</v>
      </c>
      <c r="AK680" s="64">
        <f t="shared" si="100"/>
        <v>9.2129493156888724E-3</v>
      </c>
      <c r="AL680" s="64">
        <f t="shared" si="100"/>
        <v>-4.1979394625275956E-3</v>
      </c>
      <c r="AM680" s="101">
        <f t="shared" si="102"/>
        <v>-1.9421291256787629E-3</v>
      </c>
      <c r="AN680" s="102">
        <f t="shared" si="103"/>
        <v>-4.2532872294916528E-3</v>
      </c>
      <c r="AO680" s="101">
        <f t="shared" si="104"/>
        <v>-1.4468512380332538E-3</v>
      </c>
      <c r="AP680" s="102">
        <f t="shared" si="105"/>
        <v>-3.4347371292698051E-3</v>
      </c>
      <c r="AQ680" s="101">
        <f t="shared" si="106"/>
        <v>-4.4775262587629606E-3</v>
      </c>
      <c r="AR680" s="102">
        <f t="shared" si="99"/>
        <v>1.5005803943171242E-2</v>
      </c>
      <c r="AS680" s="101">
        <f t="shared" si="99"/>
        <v>2.7787082205554909E-3</v>
      </c>
      <c r="AT680" s="102">
        <f t="shared" si="99"/>
        <v>6.750868659862172E-3</v>
      </c>
      <c r="AU680" s="101">
        <f t="shared" si="99"/>
        <v>3.9636296004374738E-3</v>
      </c>
      <c r="AV680" s="102">
        <f t="shared" si="99"/>
        <v>1.3690475574451834E-2</v>
      </c>
      <c r="AW680" s="102">
        <f t="shared" si="107"/>
        <v>8.4378971996956435E-3</v>
      </c>
    </row>
    <row r="681" spans="6:49" x14ac:dyDescent="0.3">
      <c r="F681" s="18">
        <v>44379</v>
      </c>
      <c r="G681" s="22">
        <v>2487.30004882812</v>
      </c>
      <c r="H681" s="26">
        <v>202.39999389648401</v>
      </c>
      <c r="I681" s="22">
        <v>17602</v>
      </c>
      <c r="J681" s="26">
        <v>590.45001220703102</v>
      </c>
      <c r="K681" s="22">
        <v>891.25</v>
      </c>
      <c r="Y681" s="94">
        <v>310</v>
      </c>
      <c r="Z681" s="18">
        <v>44377</v>
      </c>
      <c r="AA681" s="22">
        <v>2471.30004882812</v>
      </c>
      <c r="AB681" s="26">
        <v>202.69999694824199</v>
      </c>
      <c r="AC681" s="22">
        <v>17633</v>
      </c>
      <c r="AD681" s="26">
        <v>568.75</v>
      </c>
      <c r="AE681" s="22">
        <v>870.25</v>
      </c>
      <c r="AF681" s="26">
        <v>15721.5</v>
      </c>
      <c r="AG681" s="64">
        <f t="shared" si="101"/>
        <v>-8.5619546909664682E-3</v>
      </c>
      <c r="AH681" s="65">
        <f t="shared" si="101"/>
        <v>-2.9556972429885704E-3</v>
      </c>
      <c r="AI681" s="64">
        <f t="shared" si="101"/>
        <v>1.9158589260308092E-3</v>
      </c>
      <c r="AJ681" s="65">
        <f t="shared" si="100"/>
        <v>2.4646160599119337E-3</v>
      </c>
      <c r="AK681" s="64">
        <f t="shared" si="100"/>
        <v>-8.6382366561919346E-3</v>
      </c>
      <c r="AL681" s="64">
        <f t="shared" si="100"/>
        <v>-1.7127578163481998E-3</v>
      </c>
      <c r="AM681" s="101">
        <f t="shared" si="102"/>
        <v>-4.7560507718722822E-4</v>
      </c>
      <c r="AN681" s="102">
        <f t="shared" si="103"/>
        <v>-2.2511874823625648E-3</v>
      </c>
      <c r="AO681" s="101">
        <f t="shared" si="104"/>
        <v>1.3125864090718364E-5</v>
      </c>
      <c r="AP681" s="102">
        <f t="shared" si="105"/>
        <v>-1.4505289668216115E-3</v>
      </c>
      <c r="AQ681" s="101">
        <f t="shared" si="106"/>
        <v>-2.4775622064642823E-3</v>
      </c>
      <c r="AR681" s="102">
        <f t="shared" si="99"/>
        <v>-8.0863496137792406E-3</v>
      </c>
      <c r="AS681" s="101">
        <f t="shared" si="99"/>
        <v>-7.0450976062600562E-4</v>
      </c>
      <c r="AT681" s="102">
        <f t="shared" si="99"/>
        <v>1.9027330619400908E-3</v>
      </c>
      <c r="AU681" s="101">
        <f t="shared" si="99"/>
        <v>3.9151450267335451E-3</v>
      </c>
      <c r="AV681" s="102">
        <f t="shared" si="99"/>
        <v>-6.1606744497276524E-3</v>
      </c>
      <c r="AW681" s="102">
        <f t="shared" si="107"/>
        <v>-1.8267311470918529E-3</v>
      </c>
    </row>
    <row r="682" spans="6:49" x14ac:dyDescent="0.3">
      <c r="F682" s="18">
        <v>44382</v>
      </c>
      <c r="G682" s="22">
        <v>2499.05004882812</v>
      </c>
      <c r="H682" s="26">
        <v>203.64999389648401</v>
      </c>
      <c r="I682" s="22">
        <v>17641.349609375</v>
      </c>
      <c r="J682" s="26">
        <v>587.70001220703102</v>
      </c>
      <c r="K682" s="22">
        <v>925</v>
      </c>
      <c r="Y682" s="94">
        <v>311</v>
      </c>
      <c r="Z682" s="18">
        <v>44378</v>
      </c>
      <c r="AA682" s="22">
        <v>2478</v>
      </c>
      <c r="AB682" s="26">
        <v>203</v>
      </c>
      <c r="AC682" s="22">
        <v>17646.19921875</v>
      </c>
      <c r="AD682" s="26">
        <v>589.75</v>
      </c>
      <c r="AE682" s="22">
        <v>888.04998779296795</v>
      </c>
      <c r="AF682" s="26">
        <v>15680</v>
      </c>
      <c r="AG682" s="64">
        <f t="shared" si="101"/>
        <v>2.7074354750970188E-3</v>
      </c>
      <c r="AH682" s="65">
        <f t="shared" si="101"/>
        <v>1.4789406393733726E-3</v>
      </c>
      <c r="AI682" s="64">
        <f t="shared" si="101"/>
        <v>7.4827205028229365E-4</v>
      </c>
      <c r="AJ682" s="65">
        <f t="shared" si="100"/>
        <v>3.6257748022624159E-2</v>
      </c>
      <c r="AK682" s="64">
        <f t="shared" si="100"/>
        <v>2.0247507275903701E-2</v>
      </c>
      <c r="AL682" s="64">
        <f t="shared" si="100"/>
        <v>-2.6431873739428875E-3</v>
      </c>
      <c r="AM682" s="101">
        <f t="shared" si="102"/>
        <v>-1.0246584325979541E-3</v>
      </c>
      <c r="AN682" s="102">
        <f t="shared" si="103"/>
        <v>-3.000755541037695E-3</v>
      </c>
      <c r="AO682" s="101">
        <f t="shared" si="104"/>
        <v>-5.3347637374406213E-4</v>
      </c>
      <c r="AP682" s="102">
        <f t="shared" si="105"/>
        <v>-2.1933985778219388E-3</v>
      </c>
      <c r="AQ682" s="101">
        <f t="shared" si="106"/>
        <v>-3.2263306802884336E-3</v>
      </c>
      <c r="AR682" s="102">
        <f t="shared" ref="AR682:AV732" si="108">AG682-AM682</f>
        <v>3.7320939076949727E-3</v>
      </c>
      <c r="AS682" s="101">
        <f t="shared" si="108"/>
        <v>4.4796961804110681E-3</v>
      </c>
      <c r="AT682" s="102">
        <f t="shared" si="108"/>
        <v>1.2817484240263558E-3</v>
      </c>
      <c r="AU682" s="101">
        <f t="shared" si="108"/>
        <v>3.8451146600446101E-2</v>
      </c>
      <c r="AV682" s="102">
        <f t="shared" si="108"/>
        <v>2.3473837956192133E-2</v>
      </c>
      <c r="AW682" s="102">
        <f t="shared" si="107"/>
        <v>1.4283704613754125E-2</v>
      </c>
    </row>
    <row r="683" spans="6:49" x14ac:dyDescent="0.3">
      <c r="F683" s="18">
        <v>44383</v>
      </c>
      <c r="G683" s="22">
        <v>2472.5</v>
      </c>
      <c r="H683" s="26">
        <v>202.5</v>
      </c>
      <c r="I683" s="22">
        <v>17470.099609375</v>
      </c>
      <c r="J683" s="26">
        <v>591.79998779296795</v>
      </c>
      <c r="K683" s="22">
        <v>964.25</v>
      </c>
      <c r="Y683" s="94">
        <v>312</v>
      </c>
      <c r="Z683" s="18">
        <v>44379</v>
      </c>
      <c r="AA683" s="22">
        <v>2487.30004882812</v>
      </c>
      <c r="AB683" s="26">
        <v>202.39999389648401</v>
      </c>
      <c r="AC683" s="22">
        <v>17602</v>
      </c>
      <c r="AD683" s="26">
        <v>590.45001220703102</v>
      </c>
      <c r="AE683" s="22">
        <v>891.25</v>
      </c>
      <c r="AF683" s="26">
        <v>15722.200194999999</v>
      </c>
      <c r="AG683" s="64">
        <f t="shared" si="101"/>
        <v>3.7460212321680257E-3</v>
      </c>
      <c r="AH683" s="65">
        <f t="shared" si="101"/>
        <v>-2.9600717841886883E-3</v>
      </c>
      <c r="AI683" s="64">
        <f t="shared" si="101"/>
        <v>-2.5078865244487852E-3</v>
      </c>
      <c r="AJ683" s="65">
        <f t="shared" si="100"/>
        <v>1.1862604336207445E-3</v>
      </c>
      <c r="AK683" s="64">
        <f t="shared" si="100"/>
        <v>3.5969377610537154E-3</v>
      </c>
      <c r="AL683" s="64">
        <f t="shared" si="100"/>
        <v>2.6877237990945886E-3</v>
      </c>
      <c r="AM683" s="101">
        <f t="shared" si="102"/>
        <v>2.1211516322923005E-3</v>
      </c>
      <c r="AN683" s="102">
        <f t="shared" si="103"/>
        <v>1.2939067537342656E-3</v>
      </c>
      <c r="AO683" s="101">
        <f t="shared" si="104"/>
        <v>2.59828997341885E-3</v>
      </c>
      <c r="AP683" s="102">
        <f t="shared" si="105"/>
        <v>2.0628848528435055E-3</v>
      </c>
      <c r="AQ683" s="101">
        <f t="shared" si="106"/>
        <v>1.0637503801696759E-3</v>
      </c>
      <c r="AR683" s="102">
        <f t="shared" si="108"/>
        <v>1.6248695998757252E-3</v>
      </c>
      <c r="AS683" s="101">
        <f t="shared" si="108"/>
        <v>-4.2539785379229538E-3</v>
      </c>
      <c r="AT683" s="102">
        <f t="shared" si="108"/>
        <v>-5.1061764978676347E-3</v>
      </c>
      <c r="AU683" s="101">
        <f t="shared" si="108"/>
        <v>-8.76624419222761E-4</v>
      </c>
      <c r="AV683" s="102">
        <f t="shared" si="108"/>
        <v>2.5331873808840397E-3</v>
      </c>
      <c r="AW683" s="102">
        <f t="shared" si="107"/>
        <v>-1.215744494850717E-3</v>
      </c>
    </row>
    <row r="684" spans="6:49" x14ac:dyDescent="0.3">
      <c r="F684" s="18">
        <v>44384</v>
      </c>
      <c r="G684" s="22">
        <v>2481.64990234375</v>
      </c>
      <c r="H684" s="26">
        <v>203.75</v>
      </c>
      <c r="I684" s="22">
        <v>17716.94921875</v>
      </c>
      <c r="J684" s="26">
        <v>594.40002441406205</v>
      </c>
      <c r="K684" s="22">
        <v>962.90002441406205</v>
      </c>
      <c r="Y684" s="94">
        <v>313</v>
      </c>
      <c r="Z684" s="18">
        <v>44382</v>
      </c>
      <c r="AA684" s="22">
        <v>2499.05004882812</v>
      </c>
      <c r="AB684" s="26">
        <v>203.64999389648401</v>
      </c>
      <c r="AC684" s="22">
        <v>17641.349609375</v>
      </c>
      <c r="AD684" s="26">
        <v>587.70001220703102</v>
      </c>
      <c r="AE684" s="22">
        <v>925</v>
      </c>
      <c r="AF684" s="26">
        <v>15834.349609000001</v>
      </c>
      <c r="AG684" s="64">
        <f t="shared" si="101"/>
        <v>4.7128747554128049E-3</v>
      </c>
      <c r="AH684" s="65">
        <f t="shared" si="101"/>
        <v>6.15689686620633E-3</v>
      </c>
      <c r="AI684" s="64">
        <f t="shared" si="101"/>
        <v>2.2330241683722767E-3</v>
      </c>
      <c r="AJ684" s="65">
        <f t="shared" si="100"/>
        <v>-4.6683443319463771E-3</v>
      </c>
      <c r="AK684" s="64">
        <f t="shared" si="100"/>
        <v>3.7168765783919581E-2</v>
      </c>
      <c r="AL684" s="64">
        <f t="shared" si="100"/>
        <v>7.1078674228860278E-3</v>
      </c>
      <c r="AM684" s="101">
        <f t="shared" si="102"/>
        <v>4.7295110381498856E-3</v>
      </c>
      <c r="AN684" s="102">
        <f t="shared" si="103"/>
        <v>4.854840999756891E-3</v>
      </c>
      <c r="AO684" s="101">
        <f t="shared" si="104"/>
        <v>5.1950049816581051E-3</v>
      </c>
      <c r="AP684" s="102">
        <f t="shared" si="105"/>
        <v>5.5919971296075214E-3</v>
      </c>
      <c r="AQ684" s="101">
        <f t="shared" si="106"/>
        <v>4.6208860797554586E-3</v>
      </c>
      <c r="AR684" s="102">
        <f t="shared" si="108"/>
        <v>-1.6636282737080704E-5</v>
      </c>
      <c r="AS684" s="101">
        <f t="shared" si="108"/>
        <v>1.302055866449439E-3</v>
      </c>
      <c r="AT684" s="102">
        <f t="shared" si="108"/>
        <v>-2.9619808132858283E-3</v>
      </c>
      <c r="AU684" s="101">
        <f t="shared" si="108"/>
        <v>-1.0260341461553898E-2</v>
      </c>
      <c r="AV684" s="102">
        <f t="shared" si="108"/>
        <v>3.2547879704164125E-2</v>
      </c>
      <c r="AW684" s="102">
        <f t="shared" si="107"/>
        <v>4.1221954026073506E-3</v>
      </c>
    </row>
    <row r="685" spans="6:49" x14ac:dyDescent="0.3">
      <c r="F685" s="18">
        <v>44385</v>
      </c>
      <c r="G685" s="22">
        <v>2447.55004882812</v>
      </c>
      <c r="H685" s="26">
        <v>202</v>
      </c>
      <c r="I685" s="22">
        <v>17618.900390625</v>
      </c>
      <c r="J685" s="26">
        <v>596.09997558593705</v>
      </c>
      <c r="K685" s="22">
        <v>962.70001220703102</v>
      </c>
      <c r="Y685" s="94">
        <v>314</v>
      </c>
      <c r="Z685" s="18">
        <v>44383</v>
      </c>
      <c r="AA685" s="22">
        <v>2472.5</v>
      </c>
      <c r="AB685" s="26">
        <v>202.5</v>
      </c>
      <c r="AC685" s="22">
        <v>17470.099609375</v>
      </c>
      <c r="AD685" s="26">
        <v>591.79998779296795</v>
      </c>
      <c r="AE685" s="22">
        <v>964.25</v>
      </c>
      <c r="AF685" s="26">
        <v>15818.25</v>
      </c>
      <c r="AG685" s="64">
        <f t="shared" si="101"/>
        <v>-1.0680894679801567E-2</v>
      </c>
      <c r="AH685" s="65">
        <f t="shared" si="101"/>
        <v>-5.6629175772110307E-3</v>
      </c>
      <c r="AI685" s="64">
        <f t="shared" si="101"/>
        <v>-9.7547302515869558E-3</v>
      </c>
      <c r="AJ685" s="65">
        <f t="shared" si="100"/>
        <v>6.9520849496952312E-3</v>
      </c>
      <c r="AK685" s="64">
        <f t="shared" si="100"/>
        <v>4.1556859575911882E-2</v>
      </c>
      <c r="AL685" s="64">
        <f t="shared" si="100"/>
        <v>-1.0172693925459683E-3</v>
      </c>
      <c r="AM685" s="101">
        <f t="shared" si="102"/>
        <v>-6.5192220436306302E-5</v>
      </c>
      <c r="AN685" s="102">
        <f t="shared" si="103"/>
        <v>-1.6908915379730172E-3</v>
      </c>
      <c r="AO685" s="101">
        <f t="shared" si="104"/>
        <v>4.2170653066073583E-4</v>
      </c>
      <c r="AP685" s="102">
        <f t="shared" si="105"/>
        <v>-8.9524005684669841E-4</v>
      </c>
      <c r="AQ685" s="101">
        <f t="shared" si="106"/>
        <v>-1.9178639451590302E-3</v>
      </c>
      <c r="AR685" s="102">
        <f t="shared" si="108"/>
        <v>-1.0615702459365261E-2</v>
      </c>
      <c r="AS685" s="101">
        <f t="shared" si="108"/>
        <v>-3.9720260392380139E-3</v>
      </c>
      <c r="AT685" s="102">
        <f t="shared" si="108"/>
        <v>-1.0176436782247691E-2</v>
      </c>
      <c r="AU685" s="101">
        <f t="shared" si="108"/>
        <v>7.8473250065419289E-3</v>
      </c>
      <c r="AV685" s="102">
        <f t="shared" si="108"/>
        <v>4.3474723521070915E-2</v>
      </c>
      <c r="AW685" s="102">
        <f t="shared" si="107"/>
        <v>5.3115766493523758E-3</v>
      </c>
    </row>
    <row r="686" spans="6:49" x14ac:dyDescent="0.3">
      <c r="F686" s="18">
        <v>44386</v>
      </c>
      <c r="G686" s="22">
        <v>2451.44995117187</v>
      </c>
      <c r="H686" s="26">
        <v>201.350006103515</v>
      </c>
      <c r="I686" s="22">
        <v>17636</v>
      </c>
      <c r="J686" s="26">
        <v>595.59997558593705</v>
      </c>
      <c r="K686" s="22">
        <v>965.65002441406205</v>
      </c>
      <c r="Y686" s="94">
        <v>315</v>
      </c>
      <c r="Z686" s="18">
        <v>44384</v>
      </c>
      <c r="AA686" s="22">
        <v>2481.64990234375</v>
      </c>
      <c r="AB686" s="26">
        <v>203.75</v>
      </c>
      <c r="AC686" s="22">
        <v>17716.94921875</v>
      </c>
      <c r="AD686" s="26">
        <v>594.40002441406205</v>
      </c>
      <c r="AE686" s="22">
        <v>962.90002441406205</v>
      </c>
      <c r="AF686" s="26">
        <v>15879.650390999999</v>
      </c>
      <c r="AG686" s="64">
        <f t="shared" si="101"/>
        <v>3.6938376625182795E-3</v>
      </c>
      <c r="AH686" s="65">
        <f t="shared" si="101"/>
        <v>6.1538655743782859E-3</v>
      </c>
      <c r="AI686" s="64">
        <f t="shared" si="101"/>
        <v>1.4030938501502294E-2</v>
      </c>
      <c r="AJ686" s="65">
        <f t="shared" si="100"/>
        <v>4.3838151378502313E-3</v>
      </c>
      <c r="AK686" s="64">
        <f t="shared" si="100"/>
        <v>-1.4010074873770156E-3</v>
      </c>
      <c r="AL686" s="64">
        <f t="shared" si="100"/>
        <v>3.8741031448436864E-3</v>
      </c>
      <c r="AM686" s="101">
        <f t="shared" si="102"/>
        <v>2.821242848501577E-3</v>
      </c>
      <c r="AN686" s="102">
        <f t="shared" si="103"/>
        <v>2.249671814922063E-3</v>
      </c>
      <c r="AO686" s="101">
        <f t="shared" si="104"/>
        <v>3.2952557995947077E-3</v>
      </c>
      <c r="AP686" s="102">
        <f t="shared" si="105"/>
        <v>3.0101088053518768E-3</v>
      </c>
      <c r="AQ686" s="101">
        <f t="shared" si="106"/>
        <v>2.0184959004963393E-3</v>
      </c>
      <c r="AR686" s="102">
        <f t="shared" si="108"/>
        <v>8.7259481401670254E-4</v>
      </c>
      <c r="AS686" s="101">
        <f t="shared" si="108"/>
        <v>3.904193759456223E-3</v>
      </c>
      <c r="AT686" s="102">
        <f t="shared" si="108"/>
        <v>1.0735682701907587E-2</v>
      </c>
      <c r="AU686" s="101">
        <f t="shared" si="108"/>
        <v>1.3737063324983545E-3</v>
      </c>
      <c r="AV686" s="102">
        <f t="shared" si="108"/>
        <v>-3.4195033878733549E-3</v>
      </c>
      <c r="AW686" s="102">
        <f t="shared" si="107"/>
        <v>2.6933348440011024E-3</v>
      </c>
    </row>
    <row r="687" spans="6:49" x14ac:dyDescent="0.3">
      <c r="F687" s="18">
        <v>44389</v>
      </c>
      <c r="G687" s="22">
        <v>2444.14990234375</v>
      </c>
      <c r="H687" s="26">
        <v>201.100006103515</v>
      </c>
      <c r="I687" s="22">
        <v>17641.400390625</v>
      </c>
      <c r="J687" s="26">
        <v>593.15002441406205</v>
      </c>
      <c r="K687" s="22">
        <v>957</v>
      </c>
      <c r="Y687" s="94">
        <v>316</v>
      </c>
      <c r="Z687" s="18">
        <v>44385</v>
      </c>
      <c r="AA687" s="22">
        <v>2447.55004882812</v>
      </c>
      <c r="AB687" s="26">
        <v>202</v>
      </c>
      <c r="AC687" s="22">
        <v>17618.900390625</v>
      </c>
      <c r="AD687" s="26">
        <v>596.09997558593705</v>
      </c>
      <c r="AE687" s="22">
        <v>962.70001220703102</v>
      </c>
      <c r="AF687" s="26">
        <v>15727.900390999999</v>
      </c>
      <c r="AG687" s="64">
        <f t="shared" si="101"/>
        <v>-1.383607800440189E-2</v>
      </c>
      <c r="AH687" s="65">
        <f t="shared" si="101"/>
        <v>-8.6260547197672798E-3</v>
      </c>
      <c r="AI687" s="64">
        <f t="shared" si="101"/>
        <v>-5.5495526977439062E-3</v>
      </c>
      <c r="AJ687" s="65">
        <f t="shared" si="100"/>
        <v>2.8558627925548349E-3</v>
      </c>
      <c r="AK687" s="64">
        <f t="shared" si="100"/>
        <v>-2.0774013704460091E-4</v>
      </c>
      <c r="AL687" s="64">
        <f t="shared" si="100"/>
        <v>-9.6022097391496621E-3</v>
      </c>
      <c r="AM687" s="101">
        <f t="shared" si="102"/>
        <v>-5.1312289395288079E-3</v>
      </c>
      <c r="AN687" s="102">
        <f t="shared" si="103"/>
        <v>-8.6070487224900773E-3</v>
      </c>
      <c r="AO687" s="101">
        <f t="shared" si="104"/>
        <v>-4.6217140774105266E-3</v>
      </c>
      <c r="AP687" s="102">
        <f t="shared" si="105"/>
        <v>-7.7495916234815313E-3</v>
      </c>
      <c r="AQ687" s="101">
        <f t="shared" si="106"/>
        <v>-8.8266434747083719E-3</v>
      </c>
      <c r="AR687" s="102">
        <f t="shared" si="108"/>
        <v>-8.7048490648730832E-3</v>
      </c>
      <c r="AS687" s="101">
        <f t="shared" si="108"/>
        <v>-1.9005997277202549E-5</v>
      </c>
      <c r="AT687" s="102">
        <f t="shared" si="108"/>
        <v>-9.2783862033337956E-4</v>
      </c>
      <c r="AU687" s="101">
        <f t="shared" si="108"/>
        <v>1.0605454416036365E-2</v>
      </c>
      <c r="AV687" s="102">
        <f t="shared" si="108"/>
        <v>8.6189033376637709E-3</v>
      </c>
      <c r="AW687" s="102">
        <f t="shared" si="107"/>
        <v>1.9145328142432939E-3</v>
      </c>
    </row>
    <row r="688" spans="6:49" x14ac:dyDescent="0.3">
      <c r="F688" s="18">
        <v>44390</v>
      </c>
      <c r="G688" s="22">
        <v>2436.69995117187</v>
      </c>
      <c r="H688" s="26">
        <v>201.850006103515</v>
      </c>
      <c r="I688" s="22">
        <v>17691.900390625</v>
      </c>
      <c r="J688" s="26">
        <v>589.15002441406205</v>
      </c>
      <c r="K688" s="22">
        <v>942.54998779296795</v>
      </c>
      <c r="Y688" s="94">
        <v>317</v>
      </c>
      <c r="Z688" s="18">
        <v>44386</v>
      </c>
      <c r="AA688" s="22">
        <v>2451.44995117187</v>
      </c>
      <c r="AB688" s="26">
        <v>201.350006103515</v>
      </c>
      <c r="AC688" s="22">
        <v>17636</v>
      </c>
      <c r="AD688" s="26">
        <v>595.59997558593705</v>
      </c>
      <c r="AE688" s="22">
        <v>965.65002441406205</v>
      </c>
      <c r="AF688" s="26">
        <v>15689.799805000001</v>
      </c>
      <c r="AG688" s="64">
        <f t="shared" si="101"/>
        <v>1.5921221341321117E-3</v>
      </c>
      <c r="AH688" s="65">
        <f t="shared" si="101"/>
        <v>-3.2229797907795061E-3</v>
      </c>
      <c r="AI688" s="64">
        <f t="shared" si="101"/>
        <v>9.7005582352769314E-4</v>
      </c>
      <c r="AJ688" s="65">
        <f t="shared" si="100"/>
        <v>-8.3913745040938579E-4</v>
      </c>
      <c r="AK688" s="64">
        <f t="shared" si="100"/>
        <v>3.0596255372089057E-3</v>
      </c>
      <c r="AL688" s="64">
        <f t="shared" si="100"/>
        <v>-2.4254228947433449E-3</v>
      </c>
      <c r="AM688" s="101">
        <f t="shared" si="102"/>
        <v>-8.961540047045934E-4</v>
      </c>
      <c r="AN688" s="102">
        <f t="shared" si="103"/>
        <v>-2.8253211982767275E-3</v>
      </c>
      <c r="AO688" s="101">
        <f t="shared" si="104"/>
        <v>-4.0554562317858273E-4</v>
      </c>
      <c r="AP688" s="102">
        <f t="shared" si="105"/>
        <v>-2.0195319883179932E-3</v>
      </c>
      <c r="AQ688" s="101">
        <f t="shared" si="106"/>
        <v>-3.0510834781629155E-3</v>
      </c>
      <c r="AR688" s="102">
        <f t="shared" si="108"/>
        <v>2.4882761388367054E-3</v>
      </c>
      <c r="AS688" s="101">
        <f t="shared" si="108"/>
        <v>-3.9765859250277856E-4</v>
      </c>
      <c r="AT688" s="102">
        <f t="shared" si="108"/>
        <v>1.3756014467062759E-3</v>
      </c>
      <c r="AU688" s="101">
        <f t="shared" si="108"/>
        <v>1.1803945379086074E-3</v>
      </c>
      <c r="AV688" s="102">
        <f t="shared" si="108"/>
        <v>6.1107090153718208E-3</v>
      </c>
      <c r="AW688" s="102">
        <f t="shared" si="107"/>
        <v>2.1514645092641262E-3</v>
      </c>
    </row>
    <row r="689" spans="6:49" x14ac:dyDescent="0.3">
      <c r="F689" s="18">
        <v>44391</v>
      </c>
      <c r="G689" s="22">
        <v>2414.85009765625</v>
      </c>
      <c r="H689" s="26">
        <v>204.100006103515</v>
      </c>
      <c r="I689" s="22">
        <v>17539.69921875</v>
      </c>
      <c r="J689" s="26">
        <v>585.29998779296795</v>
      </c>
      <c r="K689" s="22">
        <v>940.15002441406205</v>
      </c>
      <c r="Y689" s="94">
        <v>318</v>
      </c>
      <c r="Z689" s="18">
        <v>44389</v>
      </c>
      <c r="AA689" s="22">
        <v>2444.14990234375</v>
      </c>
      <c r="AB689" s="26">
        <v>201.100006103515</v>
      </c>
      <c r="AC689" s="22">
        <v>17641.400390625</v>
      </c>
      <c r="AD689" s="26">
        <v>593.15002441406205</v>
      </c>
      <c r="AE689" s="22">
        <v>957</v>
      </c>
      <c r="AF689" s="26">
        <v>15692.599609000001</v>
      </c>
      <c r="AG689" s="64">
        <f t="shared" si="101"/>
        <v>-2.9822920406658267E-3</v>
      </c>
      <c r="AH689" s="65">
        <f t="shared" si="101"/>
        <v>-1.2423904811728224E-3</v>
      </c>
      <c r="AI689" s="64">
        <f t="shared" si="101"/>
        <v>3.0616715559457004E-4</v>
      </c>
      <c r="AJ689" s="65">
        <f t="shared" si="100"/>
        <v>-4.1219005520246599E-3</v>
      </c>
      <c r="AK689" s="64">
        <f t="shared" si="100"/>
        <v>-8.9980835481703429E-3</v>
      </c>
      <c r="AL689" s="64">
        <f t="shared" si="100"/>
        <v>1.7843148132139984E-4</v>
      </c>
      <c r="AM689" s="101">
        <f t="shared" si="102"/>
        <v>6.4039969837760655E-4</v>
      </c>
      <c r="AN689" s="102">
        <f t="shared" si="103"/>
        <v>-7.2761691340294643E-4</v>
      </c>
      <c r="AO689" s="101">
        <f t="shared" si="104"/>
        <v>1.1241485028681735E-3</v>
      </c>
      <c r="AP689" s="102">
        <f t="shared" si="105"/>
        <v>5.9426350504841659E-5</v>
      </c>
      <c r="AQ689" s="101">
        <f t="shared" si="106"/>
        <v>-9.5561687210776345E-4</v>
      </c>
      <c r="AR689" s="102">
        <f t="shared" si="108"/>
        <v>-3.6226917390434332E-3</v>
      </c>
      <c r="AS689" s="101">
        <f t="shared" si="108"/>
        <v>-5.1477356776987598E-4</v>
      </c>
      <c r="AT689" s="102">
        <f t="shared" si="108"/>
        <v>-8.179813472736035E-4</v>
      </c>
      <c r="AU689" s="101">
        <f t="shared" si="108"/>
        <v>-4.1813269025295016E-3</v>
      </c>
      <c r="AV689" s="102">
        <f t="shared" si="108"/>
        <v>-8.042466676062579E-3</v>
      </c>
      <c r="AW689" s="102">
        <f t="shared" si="107"/>
        <v>-3.4358480465357987E-3</v>
      </c>
    </row>
    <row r="690" spans="6:49" x14ac:dyDescent="0.3">
      <c r="F690" s="18">
        <v>44392</v>
      </c>
      <c r="G690" s="22">
        <v>2412.35009765625</v>
      </c>
      <c r="H690" s="26">
        <v>206.25</v>
      </c>
      <c r="I690" s="22">
        <v>17621.849609375</v>
      </c>
      <c r="J690" s="26">
        <v>584.45001220703102</v>
      </c>
      <c r="K690" s="22">
        <v>948.29998779296795</v>
      </c>
      <c r="Y690" s="94">
        <v>319</v>
      </c>
      <c r="Z690" s="18">
        <v>44390</v>
      </c>
      <c r="AA690" s="22">
        <v>2436.69995117187</v>
      </c>
      <c r="AB690" s="26">
        <v>201.850006103515</v>
      </c>
      <c r="AC690" s="22">
        <v>17691.900390625</v>
      </c>
      <c r="AD690" s="26">
        <v>589.15002441406205</v>
      </c>
      <c r="AE690" s="22">
        <v>942.54998779296795</v>
      </c>
      <c r="AF690" s="26">
        <v>15812.349609000001</v>
      </c>
      <c r="AG690" s="64">
        <f t="shared" si="101"/>
        <v>-3.0527294143736757E-3</v>
      </c>
      <c r="AH690" s="65">
        <f t="shared" si="101"/>
        <v>3.7225504075716698E-3</v>
      </c>
      <c r="AI690" s="64">
        <f t="shared" si="101"/>
        <v>2.8584951459197693E-3</v>
      </c>
      <c r="AJ690" s="65">
        <f t="shared" si="100"/>
        <v>-6.7664976683090086E-3</v>
      </c>
      <c r="AK690" s="64">
        <f t="shared" si="100"/>
        <v>-1.5214436091104233E-2</v>
      </c>
      <c r="AL690" s="64">
        <f t="shared" si="100"/>
        <v>7.6020168052612176E-3</v>
      </c>
      <c r="AM690" s="101">
        <f t="shared" si="102"/>
        <v>5.0211122391786104E-3</v>
      </c>
      <c r="AN690" s="102">
        <f t="shared" si="103"/>
        <v>5.2529351813304283E-3</v>
      </c>
      <c r="AO690" s="101">
        <f t="shared" si="104"/>
        <v>5.4853043987673532E-3</v>
      </c>
      <c r="AP690" s="102">
        <f t="shared" si="105"/>
        <v>5.9865337782605294E-3</v>
      </c>
      <c r="AQ690" s="101">
        <f t="shared" si="106"/>
        <v>5.0185556033234087E-3</v>
      </c>
      <c r="AR690" s="102">
        <f t="shared" si="108"/>
        <v>-8.0738416535522869E-3</v>
      </c>
      <c r="AS690" s="101">
        <f t="shared" si="108"/>
        <v>-1.5303847737587585E-3</v>
      </c>
      <c r="AT690" s="102">
        <f t="shared" si="108"/>
        <v>-2.6268092528475839E-3</v>
      </c>
      <c r="AU690" s="101">
        <f t="shared" si="108"/>
        <v>-1.2753031446569538E-2</v>
      </c>
      <c r="AV690" s="102">
        <f t="shared" si="108"/>
        <v>-2.0232991694427643E-2</v>
      </c>
      <c r="AW690" s="102">
        <f t="shared" si="107"/>
        <v>-9.0434117642311622E-3</v>
      </c>
    </row>
    <row r="691" spans="6:49" x14ac:dyDescent="0.3">
      <c r="F691" s="18">
        <v>44393</v>
      </c>
      <c r="G691" s="22">
        <v>2417.39990234375</v>
      </c>
      <c r="H691" s="26">
        <v>207.89999389648401</v>
      </c>
      <c r="I691" s="22">
        <v>17654.19921875</v>
      </c>
      <c r="J691" s="26">
        <v>580.29998779296795</v>
      </c>
      <c r="K691" s="22">
        <v>951.09997558593705</v>
      </c>
      <c r="Y691" s="94">
        <v>320</v>
      </c>
      <c r="Z691" s="18">
        <v>44391</v>
      </c>
      <c r="AA691" s="22">
        <v>2414.85009765625</v>
      </c>
      <c r="AB691" s="26">
        <v>204.100006103515</v>
      </c>
      <c r="AC691" s="22">
        <v>17539.69921875</v>
      </c>
      <c r="AD691" s="26">
        <v>585.29998779296795</v>
      </c>
      <c r="AE691" s="22">
        <v>940.15002441406205</v>
      </c>
      <c r="AF691" s="26">
        <v>15853.950194999999</v>
      </c>
      <c r="AG691" s="64">
        <f t="shared" si="101"/>
        <v>-9.0074310377816075E-3</v>
      </c>
      <c r="AH691" s="65">
        <f t="shared" si="101"/>
        <v>1.1085222183506754E-2</v>
      </c>
      <c r="AI691" s="64">
        <f t="shared" si="101"/>
        <v>-8.6400913040793389E-3</v>
      </c>
      <c r="AJ691" s="65">
        <f t="shared" si="100"/>
        <v>-6.5563461576670316E-3</v>
      </c>
      <c r="AK691" s="64">
        <f t="shared" si="100"/>
        <v>-2.5494923921042757E-3</v>
      </c>
      <c r="AL691" s="64">
        <f t="shared" si="100"/>
        <v>2.627437382308835E-3</v>
      </c>
      <c r="AM691" s="101">
        <f t="shared" si="102"/>
        <v>2.085576172385935E-3</v>
      </c>
      <c r="AN691" s="102">
        <f t="shared" si="103"/>
        <v>1.2453391087946558E-3</v>
      </c>
      <c r="AO691" s="101">
        <f t="shared" si="104"/>
        <v>2.562873331656822E-3</v>
      </c>
      <c r="AP691" s="102">
        <f t="shared" si="105"/>
        <v>2.014751228303446E-3</v>
      </c>
      <c r="AQ691" s="101">
        <f t="shared" si="106"/>
        <v>1.0152345436718637E-3</v>
      </c>
      <c r="AR691" s="102">
        <f t="shared" si="108"/>
        <v>-1.1093007210167542E-2</v>
      </c>
      <c r="AS691" s="101">
        <f t="shared" si="108"/>
        <v>9.8398830747120983E-3</v>
      </c>
      <c r="AT691" s="102">
        <f t="shared" si="108"/>
        <v>-1.1202964635736161E-2</v>
      </c>
      <c r="AU691" s="101">
        <f t="shared" si="108"/>
        <v>-8.5710973859704775E-3</v>
      </c>
      <c r="AV691" s="102">
        <f t="shared" si="108"/>
        <v>-3.5647269357761396E-3</v>
      </c>
      <c r="AW691" s="102">
        <f t="shared" si="107"/>
        <v>-4.9183826185876436E-3</v>
      </c>
    </row>
    <row r="692" spans="6:49" x14ac:dyDescent="0.3">
      <c r="F692" s="18">
        <v>44396</v>
      </c>
      <c r="G692" s="22">
        <v>2408.64990234375</v>
      </c>
      <c r="H692" s="26">
        <v>207.75</v>
      </c>
      <c r="I692" s="22">
        <v>17752.44921875</v>
      </c>
      <c r="J692" s="26">
        <v>588.79998779296795</v>
      </c>
      <c r="K692" s="22">
        <v>944</v>
      </c>
      <c r="Y692" s="94">
        <v>321</v>
      </c>
      <c r="Z692" s="18">
        <v>44392</v>
      </c>
      <c r="AA692" s="22">
        <v>2412.35009765625</v>
      </c>
      <c r="AB692" s="26">
        <v>206.25</v>
      </c>
      <c r="AC692" s="22">
        <v>17621.849609375</v>
      </c>
      <c r="AD692" s="26">
        <v>584.45001220703102</v>
      </c>
      <c r="AE692" s="22">
        <v>948.29998779296795</v>
      </c>
      <c r="AF692" s="26">
        <v>15924.200194999999</v>
      </c>
      <c r="AG692" s="64">
        <f t="shared" si="101"/>
        <v>-1.035797200183835E-3</v>
      </c>
      <c r="AH692" s="65">
        <f t="shared" si="101"/>
        <v>1.0478925494459647E-2</v>
      </c>
      <c r="AI692" s="64">
        <f t="shared" si="101"/>
        <v>4.6727486609372737E-3</v>
      </c>
      <c r="AJ692" s="65">
        <f t="shared" si="100"/>
        <v>-1.4532605010134105E-3</v>
      </c>
      <c r="AK692" s="64">
        <f t="shared" si="100"/>
        <v>8.6314320473933025E-3</v>
      </c>
      <c r="AL692" s="64">
        <f t="shared" si="100"/>
        <v>4.4212840315508029E-3</v>
      </c>
      <c r="AM692" s="101">
        <f t="shared" si="102"/>
        <v>3.1441383320025777E-3</v>
      </c>
      <c r="AN692" s="102">
        <f t="shared" si="103"/>
        <v>2.6904889747439123E-3</v>
      </c>
      <c r="AO692" s="101">
        <f t="shared" si="104"/>
        <v>3.6167097933260837E-3</v>
      </c>
      <c r="AP692" s="102">
        <f t="shared" si="105"/>
        <v>3.4469866421929134E-3</v>
      </c>
      <c r="AQ692" s="101">
        <f t="shared" si="106"/>
        <v>2.4588428285374098E-3</v>
      </c>
      <c r="AR692" s="102">
        <f t="shared" si="108"/>
        <v>-4.1799355321864122E-3</v>
      </c>
      <c r="AS692" s="101">
        <f t="shared" si="108"/>
        <v>7.788436519715735E-3</v>
      </c>
      <c r="AT692" s="102">
        <f t="shared" si="108"/>
        <v>1.05603886761119E-3</v>
      </c>
      <c r="AU692" s="101">
        <f t="shared" si="108"/>
        <v>-4.9002471432063235E-3</v>
      </c>
      <c r="AV692" s="102">
        <f t="shared" si="108"/>
        <v>6.1725892188558926E-3</v>
      </c>
      <c r="AW692" s="102">
        <f t="shared" si="107"/>
        <v>1.1873763861580163E-3</v>
      </c>
    </row>
    <row r="693" spans="6:49" x14ac:dyDescent="0.3">
      <c r="F693" s="18">
        <v>44397</v>
      </c>
      <c r="G693" s="22">
        <v>2434.89990234375</v>
      </c>
      <c r="H693" s="26">
        <v>206.80000305175699</v>
      </c>
      <c r="I693" s="22">
        <v>17856.099609375</v>
      </c>
      <c r="J693" s="26">
        <v>588.20001220703102</v>
      </c>
      <c r="K693" s="22">
        <v>948.84997558593705</v>
      </c>
      <c r="Y693" s="94">
        <v>322</v>
      </c>
      <c r="Z693" s="18">
        <v>44393</v>
      </c>
      <c r="AA693" s="22">
        <v>2417.39990234375</v>
      </c>
      <c r="AB693" s="26">
        <v>207.89999389648401</v>
      </c>
      <c r="AC693" s="22">
        <v>17654.19921875</v>
      </c>
      <c r="AD693" s="26">
        <v>580.29998779296795</v>
      </c>
      <c r="AE693" s="22">
        <v>951.09997558593705</v>
      </c>
      <c r="AF693" s="26">
        <v>15923.400390999999</v>
      </c>
      <c r="AG693" s="64">
        <f t="shared" si="101"/>
        <v>2.0911254320207157E-3</v>
      </c>
      <c r="AH693" s="65">
        <f t="shared" si="101"/>
        <v>7.9681402912351075E-3</v>
      </c>
      <c r="AI693" s="64">
        <f t="shared" si="101"/>
        <v>1.8340840041877805E-3</v>
      </c>
      <c r="AJ693" s="65">
        <f t="shared" si="100"/>
        <v>-7.1260647792996262E-3</v>
      </c>
      <c r="AK693" s="64">
        <f t="shared" si="100"/>
        <v>2.9482888019090442E-3</v>
      </c>
      <c r="AL693" s="64">
        <f t="shared" si="100"/>
        <v>-5.0226954963734287E-5</v>
      </c>
      <c r="AM693" s="101">
        <f t="shared" si="102"/>
        <v>5.0546666592979968E-4</v>
      </c>
      <c r="AN693" s="102">
        <f t="shared" si="103"/>
        <v>-9.1182759199426625E-4</v>
      </c>
      <c r="AO693" s="101">
        <f t="shared" si="104"/>
        <v>9.8981784671795057E-4</v>
      </c>
      <c r="AP693" s="102">
        <f t="shared" si="105"/>
        <v>-1.2313814589207567E-4</v>
      </c>
      <c r="AQ693" s="101">
        <f t="shared" si="106"/>
        <v>-1.1396310481049754E-3</v>
      </c>
      <c r="AR693" s="102">
        <f t="shared" si="108"/>
        <v>1.5856587660909162E-3</v>
      </c>
      <c r="AS693" s="101">
        <f t="shared" si="108"/>
        <v>8.8799678832293741E-3</v>
      </c>
      <c r="AT693" s="102">
        <f t="shared" si="108"/>
        <v>8.4426615746982991E-4</v>
      </c>
      <c r="AU693" s="101">
        <f t="shared" si="108"/>
        <v>-7.0029266334075508E-3</v>
      </c>
      <c r="AV693" s="102">
        <f t="shared" si="108"/>
        <v>4.0879198500140199E-3</v>
      </c>
      <c r="AW693" s="102">
        <f t="shared" si="107"/>
        <v>1.6789772046793181E-3</v>
      </c>
    </row>
    <row r="694" spans="6:49" x14ac:dyDescent="0.3">
      <c r="F694" s="18">
        <v>44399</v>
      </c>
      <c r="G694" s="22">
        <v>2378.14990234375</v>
      </c>
      <c r="H694" s="26">
        <v>207</v>
      </c>
      <c r="I694" s="22">
        <v>17994.80078125</v>
      </c>
      <c r="J694" s="26">
        <v>588.45001220703102</v>
      </c>
      <c r="K694" s="22">
        <v>969.65002441406205</v>
      </c>
      <c r="Y694" s="94">
        <v>323</v>
      </c>
      <c r="Z694" s="18">
        <v>44396</v>
      </c>
      <c r="AA694" s="22">
        <v>2408.64990234375</v>
      </c>
      <c r="AB694" s="26">
        <v>207.75</v>
      </c>
      <c r="AC694" s="22">
        <v>17752.44921875</v>
      </c>
      <c r="AD694" s="26">
        <v>588.79998779296795</v>
      </c>
      <c r="AE694" s="22">
        <v>944</v>
      </c>
      <c r="AF694" s="26">
        <v>15752.400390999999</v>
      </c>
      <c r="AG694" s="64">
        <f t="shared" si="101"/>
        <v>-3.6261580140874946E-3</v>
      </c>
      <c r="AH694" s="65">
        <f t="shared" si="101"/>
        <v>-7.2173177046792414E-4</v>
      </c>
      <c r="AI694" s="64">
        <f t="shared" si="101"/>
        <v>5.549819399164972E-3</v>
      </c>
      <c r="AJ694" s="65">
        <f t="shared" si="100"/>
        <v>1.4541356521778631E-2</v>
      </c>
      <c r="AK694" s="64">
        <f t="shared" si="100"/>
        <v>-7.4930176735475114E-3</v>
      </c>
      <c r="AL694" s="64">
        <f t="shared" si="100"/>
        <v>-1.0796990571286309E-2</v>
      </c>
      <c r="AM694" s="101">
        <f t="shared" si="102"/>
        <v>-5.8362779349206868E-3</v>
      </c>
      <c r="AN694" s="102">
        <f t="shared" si="103"/>
        <v>-9.5695821475911842E-3</v>
      </c>
      <c r="AO694" s="101">
        <f t="shared" si="104"/>
        <v>-5.3236155499478835E-3</v>
      </c>
      <c r="AP694" s="102">
        <f t="shared" si="105"/>
        <v>-8.7035234550266322E-3</v>
      </c>
      <c r="AQ694" s="101">
        <f t="shared" si="106"/>
        <v>-9.7881501389485218E-3</v>
      </c>
      <c r="AR694" s="102">
        <f t="shared" si="108"/>
        <v>2.2101199208331922E-3</v>
      </c>
      <c r="AS694" s="101">
        <f t="shared" si="108"/>
        <v>8.8478503771232606E-3</v>
      </c>
      <c r="AT694" s="102">
        <f t="shared" si="108"/>
        <v>1.0873434949112856E-2</v>
      </c>
      <c r="AU694" s="101">
        <f t="shared" si="108"/>
        <v>2.3244879976805265E-2</v>
      </c>
      <c r="AV694" s="102">
        <f t="shared" si="108"/>
        <v>2.2951324654010103E-3</v>
      </c>
      <c r="AW694" s="102">
        <f t="shared" si="107"/>
        <v>9.4942835378551173E-3</v>
      </c>
    </row>
    <row r="695" spans="6:49" x14ac:dyDescent="0.3">
      <c r="F695" s="18">
        <v>44400</v>
      </c>
      <c r="G695" s="22">
        <v>2358.10009765625</v>
      </c>
      <c r="H695" s="26">
        <v>212.39999389648401</v>
      </c>
      <c r="I695" s="22">
        <v>18143.94921875</v>
      </c>
      <c r="J695" s="26">
        <v>590.15002441406205</v>
      </c>
      <c r="K695" s="22">
        <v>980.15002441406205</v>
      </c>
      <c r="Y695" s="94">
        <v>324</v>
      </c>
      <c r="Z695" s="18">
        <v>44397</v>
      </c>
      <c r="AA695" s="22">
        <v>2434.89990234375</v>
      </c>
      <c r="AB695" s="26">
        <v>206.80000305175699</v>
      </c>
      <c r="AC695" s="22">
        <v>17856.099609375</v>
      </c>
      <c r="AD695" s="26">
        <v>588.20001220703102</v>
      </c>
      <c r="AE695" s="22">
        <v>948.84997558593705</v>
      </c>
      <c r="AF695" s="26">
        <v>15632.099609000001</v>
      </c>
      <c r="AG695" s="64">
        <f t="shared" si="101"/>
        <v>1.0839263790651572E-2</v>
      </c>
      <c r="AH695" s="65">
        <f t="shared" si="101"/>
        <v>-4.5832763442381899E-3</v>
      </c>
      <c r="AI695" s="64">
        <f t="shared" si="101"/>
        <v>5.8216741079470218E-3</v>
      </c>
      <c r="AJ695" s="65">
        <f t="shared" si="100"/>
        <v>-1.0194998095222091E-3</v>
      </c>
      <c r="AK695" s="64">
        <f t="shared" si="100"/>
        <v>5.1245331243261897E-3</v>
      </c>
      <c r="AL695" s="64">
        <f t="shared" si="100"/>
        <v>-7.666292035424337E-3</v>
      </c>
      <c r="AM695" s="101">
        <f t="shared" si="102"/>
        <v>-3.9888296011229589E-3</v>
      </c>
      <c r="AN695" s="102">
        <f t="shared" si="103"/>
        <v>-7.0474442762517801E-3</v>
      </c>
      <c r="AO695" s="101">
        <f t="shared" si="104"/>
        <v>-3.4844147080141021E-3</v>
      </c>
      <c r="AP695" s="102">
        <f t="shared" si="105"/>
        <v>-6.2039244423862834E-3</v>
      </c>
      <c r="AQ695" s="101">
        <f t="shared" si="106"/>
        <v>-7.2687027014005021E-3</v>
      </c>
      <c r="AR695" s="102">
        <f t="shared" si="108"/>
        <v>1.482809339177453E-2</v>
      </c>
      <c r="AS695" s="101">
        <f t="shared" si="108"/>
        <v>2.4641679320135902E-3</v>
      </c>
      <c r="AT695" s="102">
        <f t="shared" si="108"/>
        <v>9.3060888159611239E-3</v>
      </c>
      <c r="AU695" s="101">
        <f t="shared" si="108"/>
        <v>5.1844246328640745E-3</v>
      </c>
      <c r="AV695" s="102">
        <f t="shared" si="108"/>
        <v>1.2393235825726691E-2</v>
      </c>
      <c r="AW695" s="102">
        <f t="shared" si="107"/>
        <v>8.8352021196680015E-3</v>
      </c>
    </row>
    <row r="696" spans="6:49" x14ac:dyDescent="0.3">
      <c r="F696" s="18">
        <v>44403</v>
      </c>
      <c r="G696" s="22">
        <v>2348.69995117187</v>
      </c>
      <c r="H696" s="26">
        <v>211.14999389648401</v>
      </c>
      <c r="I696" s="22">
        <v>18101.349609375</v>
      </c>
      <c r="J696" s="26">
        <v>595.34997558593705</v>
      </c>
      <c r="K696" s="22">
        <v>976.54998779296795</v>
      </c>
      <c r="Y696" s="94">
        <v>325</v>
      </c>
      <c r="Z696" s="18">
        <v>44399</v>
      </c>
      <c r="AA696" s="22">
        <v>2378.14990234375</v>
      </c>
      <c r="AB696" s="26">
        <v>207</v>
      </c>
      <c r="AC696" s="22">
        <v>17994.80078125</v>
      </c>
      <c r="AD696" s="26">
        <v>588.45001220703102</v>
      </c>
      <c r="AE696" s="22">
        <v>969.65002441406205</v>
      </c>
      <c r="AF696" s="26">
        <v>15824.049805000001</v>
      </c>
      <c r="AG696" s="64">
        <f t="shared" si="101"/>
        <v>-2.35828143902845E-2</v>
      </c>
      <c r="AH696" s="65">
        <f t="shared" si="101"/>
        <v>9.6663587404961066E-4</v>
      </c>
      <c r="AI696" s="64">
        <f t="shared" si="101"/>
        <v>7.7377060207979333E-3</v>
      </c>
      <c r="AJ696" s="65">
        <f t="shared" si="100"/>
        <v>4.2493519495966119E-4</v>
      </c>
      <c r="AK696" s="64">
        <f t="shared" si="100"/>
        <v>2.1684507550643665E-2</v>
      </c>
      <c r="AL696" s="64">
        <f t="shared" si="100"/>
        <v>1.2204454908265527E-2</v>
      </c>
      <c r="AM696" s="101">
        <f t="shared" si="102"/>
        <v>7.7370449639056265E-3</v>
      </c>
      <c r="AN696" s="102">
        <f t="shared" si="103"/>
        <v>8.9607286041444995E-3</v>
      </c>
      <c r="AO696" s="101">
        <f t="shared" si="104"/>
        <v>8.1891124904854631E-3</v>
      </c>
      <c r="AP696" s="102">
        <f t="shared" si="105"/>
        <v>9.6611928379647365E-3</v>
      </c>
      <c r="AQ696" s="101">
        <f t="shared" si="106"/>
        <v>8.7223938209801503E-3</v>
      </c>
      <c r="AR696" s="102">
        <f t="shared" si="108"/>
        <v>-3.1319859354190127E-2</v>
      </c>
      <c r="AS696" s="101">
        <f t="shared" si="108"/>
        <v>-7.9940927300948886E-3</v>
      </c>
      <c r="AT696" s="102">
        <f t="shared" si="108"/>
        <v>-4.5140646968752987E-4</v>
      </c>
      <c r="AU696" s="101">
        <f t="shared" si="108"/>
        <v>-9.2362576430050757E-3</v>
      </c>
      <c r="AV696" s="102">
        <f t="shared" si="108"/>
        <v>1.2962113729663514E-2</v>
      </c>
      <c r="AW696" s="102">
        <f t="shared" si="107"/>
        <v>-7.2079004934628224E-3</v>
      </c>
    </row>
    <row r="697" spans="6:49" x14ac:dyDescent="0.3">
      <c r="F697" s="18">
        <v>44404</v>
      </c>
      <c r="G697" s="22">
        <v>2342.39990234375</v>
      </c>
      <c r="H697" s="26">
        <v>208.64999389648401</v>
      </c>
      <c r="I697" s="22">
        <v>18226.099609375</v>
      </c>
      <c r="J697" s="26">
        <v>588.70001220703102</v>
      </c>
      <c r="K697" s="22">
        <v>998.75</v>
      </c>
      <c r="Y697" s="94">
        <v>326</v>
      </c>
      <c r="Z697" s="18">
        <v>44400</v>
      </c>
      <c r="AA697" s="22">
        <v>2358.10009765625</v>
      </c>
      <c r="AB697" s="26">
        <v>212.39999389648401</v>
      </c>
      <c r="AC697" s="22">
        <v>18143.94921875</v>
      </c>
      <c r="AD697" s="26">
        <v>590.15002441406205</v>
      </c>
      <c r="AE697" s="22">
        <v>980.15002441406205</v>
      </c>
      <c r="AF697" s="26">
        <v>15856.049805000001</v>
      </c>
      <c r="AG697" s="64">
        <f t="shared" si="101"/>
        <v>-8.4665819821815053E-3</v>
      </c>
      <c r="AH697" s="65">
        <f t="shared" si="101"/>
        <v>2.5752467366463219E-2</v>
      </c>
      <c r="AI697" s="64">
        <f t="shared" si="101"/>
        <v>8.2542580650297494E-3</v>
      </c>
      <c r="AJ697" s="65">
        <f t="shared" si="100"/>
        <v>2.8848011762736521E-3</v>
      </c>
      <c r="AK697" s="64">
        <f t="shared" si="100"/>
        <v>1.0770439264458203E-2</v>
      </c>
      <c r="AL697" s="64">
        <f t="shared" si="100"/>
        <v>2.0201963552589214E-3</v>
      </c>
      <c r="AM697" s="101">
        <f t="shared" si="102"/>
        <v>1.7272387563791562E-3</v>
      </c>
      <c r="AN697" s="102">
        <f t="shared" si="103"/>
        <v>7.5613659574210314E-4</v>
      </c>
      <c r="AO697" s="101">
        <f t="shared" si="104"/>
        <v>2.2061356274628162E-3</v>
      </c>
      <c r="AP697" s="102">
        <f t="shared" si="105"/>
        <v>1.529920429597762E-3</v>
      </c>
      <c r="AQ697" s="101">
        <f t="shared" si="106"/>
        <v>5.2655387638631066E-4</v>
      </c>
      <c r="AR697" s="102">
        <f t="shared" si="108"/>
        <v>-1.0193820738560662E-2</v>
      </c>
      <c r="AS697" s="101">
        <f t="shared" si="108"/>
        <v>2.4996330770721116E-2</v>
      </c>
      <c r="AT697" s="102">
        <f t="shared" si="108"/>
        <v>6.0481224375669336E-3</v>
      </c>
      <c r="AU697" s="101">
        <f t="shared" si="108"/>
        <v>1.3548807466758901E-3</v>
      </c>
      <c r="AV697" s="102">
        <f t="shared" si="108"/>
        <v>1.0243885388071892E-2</v>
      </c>
      <c r="AW697" s="102">
        <f t="shared" si="107"/>
        <v>6.4898797208950334E-3</v>
      </c>
    </row>
    <row r="698" spans="6:49" x14ac:dyDescent="0.3">
      <c r="F698" s="18">
        <v>44405</v>
      </c>
      <c r="G698" s="22">
        <v>2361.39990234375</v>
      </c>
      <c r="H698" s="26">
        <v>209.100006103515</v>
      </c>
      <c r="I698" s="22">
        <v>18022.55078125</v>
      </c>
      <c r="J698" s="26">
        <v>590.09997558593705</v>
      </c>
      <c r="K698" s="22">
        <v>1000.95001220703</v>
      </c>
      <c r="Y698" s="94">
        <v>327</v>
      </c>
      <c r="Z698" s="18">
        <v>44403</v>
      </c>
      <c r="AA698" s="22">
        <v>2348.69995117187</v>
      </c>
      <c r="AB698" s="26">
        <v>211.14999389648401</v>
      </c>
      <c r="AC698" s="22">
        <v>18101.349609375</v>
      </c>
      <c r="AD698" s="26">
        <v>595.34997558593705</v>
      </c>
      <c r="AE698" s="22">
        <v>976.54998779296795</v>
      </c>
      <c r="AF698" s="26">
        <v>15824.450194999999</v>
      </c>
      <c r="AG698" s="64">
        <f t="shared" si="101"/>
        <v>-3.9942886396797097E-3</v>
      </c>
      <c r="AH698" s="65">
        <f t="shared" si="101"/>
        <v>-5.9025081579469844E-3</v>
      </c>
      <c r="AI698" s="64">
        <f t="shared" si="101"/>
        <v>-2.3506292053046634E-3</v>
      </c>
      <c r="AJ698" s="65">
        <f t="shared" si="100"/>
        <v>8.7726436449412082E-3</v>
      </c>
      <c r="AK698" s="64">
        <f t="shared" si="100"/>
        <v>-3.6797063021892619E-3</v>
      </c>
      <c r="AL698" s="64">
        <f t="shared" si="100"/>
        <v>-1.9948940502511458E-3</v>
      </c>
      <c r="AM698" s="101">
        <f t="shared" si="102"/>
        <v>-6.4209575307226782E-4</v>
      </c>
      <c r="AN698" s="102">
        <f t="shared" si="103"/>
        <v>-2.4784806797919917E-3</v>
      </c>
      <c r="AO698" s="101">
        <f t="shared" si="104"/>
        <v>-1.5262155393445877E-4</v>
      </c>
      <c r="AP698" s="102">
        <f t="shared" si="105"/>
        <v>-1.6757909789941441E-3</v>
      </c>
      <c r="AQ698" s="101">
        <f t="shared" si="106"/>
        <v>-2.7046129439925811E-3</v>
      </c>
      <c r="AR698" s="102">
        <f t="shared" si="108"/>
        <v>-3.3521928866074419E-3</v>
      </c>
      <c r="AS698" s="101">
        <f t="shared" si="108"/>
        <v>-3.4240274781549927E-3</v>
      </c>
      <c r="AT698" s="102">
        <f t="shared" si="108"/>
        <v>-2.1980076513702044E-3</v>
      </c>
      <c r="AU698" s="101">
        <f t="shared" si="108"/>
        <v>1.0448434623935353E-2</v>
      </c>
      <c r="AV698" s="102">
        <f t="shared" si="108"/>
        <v>-9.7509335819668088E-4</v>
      </c>
      <c r="AW698" s="102">
        <f t="shared" si="107"/>
        <v>9.982264992120646E-5</v>
      </c>
    </row>
    <row r="699" spans="6:49" x14ac:dyDescent="0.3">
      <c r="F699" s="18">
        <v>44406</v>
      </c>
      <c r="G699" s="22">
        <v>2334.75</v>
      </c>
      <c r="H699" s="26">
        <v>206.05000305175699</v>
      </c>
      <c r="I699" s="22">
        <v>17914.75</v>
      </c>
      <c r="J699" s="26">
        <v>584.59997558593705</v>
      </c>
      <c r="K699" s="22">
        <v>986.84997558593705</v>
      </c>
      <c r="Y699" s="94">
        <v>328</v>
      </c>
      <c r="Z699" s="18">
        <v>44404</v>
      </c>
      <c r="AA699" s="22">
        <v>2342.39990234375</v>
      </c>
      <c r="AB699" s="26">
        <v>208.64999389648401</v>
      </c>
      <c r="AC699" s="22">
        <v>18226.099609375</v>
      </c>
      <c r="AD699" s="26">
        <v>588.70001220703102</v>
      </c>
      <c r="AE699" s="22">
        <v>998.75</v>
      </c>
      <c r="AF699" s="26">
        <v>15746.450194999999</v>
      </c>
      <c r="AG699" s="64">
        <f t="shared" si="101"/>
        <v>-2.6859597162387141E-3</v>
      </c>
      <c r="AH699" s="65">
        <f t="shared" si="101"/>
        <v>-1.191057468873739E-2</v>
      </c>
      <c r="AI699" s="64">
        <f t="shared" si="101"/>
        <v>6.8681117482177921E-3</v>
      </c>
      <c r="AJ699" s="65">
        <f t="shared" si="100"/>
        <v>-1.1232690119479891E-2</v>
      </c>
      <c r="AK699" s="64">
        <f t="shared" si="100"/>
        <v>2.2478557297744985E-2</v>
      </c>
      <c r="AL699" s="64">
        <f t="shared" si="100"/>
        <v>-4.9412691903814214E-3</v>
      </c>
      <c r="AM699" s="101">
        <f t="shared" si="102"/>
        <v>-2.3807734893743463E-3</v>
      </c>
      <c r="AN699" s="102">
        <f t="shared" si="103"/>
        <v>-4.8521248486482257E-3</v>
      </c>
      <c r="AO699" s="101">
        <f t="shared" si="104"/>
        <v>-1.8835373787276508E-3</v>
      </c>
      <c r="AP699" s="102">
        <f t="shared" si="105"/>
        <v>-4.028223289794703E-3</v>
      </c>
      <c r="AQ699" s="101">
        <f t="shared" si="106"/>
        <v>-5.0757250813713971E-3</v>
      </c>
      <c r="AR699" s="102">
        <f t="shared" si="108"/>
        <v>-3.0518622686436783E-4</v>
      </c>
      <c r="AS699" s="101">
        <f t="shared" si="108"/>
        <v>-7.0584498400891645E-3</v>
      </c>
      <c r="AT699" s="102">
        <f t="shared" si="108"/>
        <v>8.7516491269454422E-3</v>
      </c>
      <c r="AU699" s="101">
        <f t="shared" si="108"/>
        <v>-7.2044668296851883E-3</v>
      </c>
      <c r="AV699" s="102">
        <f t="shared" si="108"/>
        <v>2.7554282379116384E-2</v>
      </c>
      <c r="AW699" s="102">
        <f t="shared" si="107"/>
        <v>4.3475657218846209E-3</v>
      </c>
    </row>
    <row r="700" spans="6:49" x14ac:dyDescent="0.3">
      <c r="F700" s="18">
        <v>44407</v>
      </c>
      <c r="G700" s="22">
        <v>2333.30004882812</v>
      </c>
      <c r="H700" s="26">
        <v>204.94999694824199</v>
      </c>
      <c r="I700" s="22">
        <v>17702.650390625</v>
      </c>
      <c r="J700" s="26">
        <v>600.70001220703102</v>
      </c>
      <c r="K700" s="22">
        <v>987.79998779296795</v>
      </c>
      <c r="Y700" s="94">
        <v>329</v>
      </c>
      <c r="Z700" s="18">
        <v>44405</v>
      </c>
      <c r="AA700" s="22">
        <v>2361.39990234375</v>
      </c>
      <c r="AB700" s="26">
        <v>209.100006103515</v>
      </c>
      <c r="AC700" s="22">
        <v>18022.55078125</v>
      </c>
      <c r="AD700" s="26">
        <v>590.09997558593705</v>
      </c>
      <c r="AE700" s="22">
        <v>1000.95001220703</v>
      </c>
      <c r="AF700" s="26">
        <v>15709.400390999999</v>
      </c>
      <c r="AG700" s="64">
        <f t="shared" si="101"/>
        <v>8.0786190414633141E-3</v>
      </c>
      <c r="AH700" s="65">
        <f t="shared" si="101"/>
        <v>2.1544578388941835E-3</v>
      </c>
      <c r="AI700" s="64">
        <f t="shared" si="101"/>
        <v>-1.1230816342995015E-2</v>
      </c>
      <c r="AJ700" s="65">
        <f t="shared" si="100"/>
        <v>2.3752359205796861E-3</v>
      </c>
      <c r="AK700" s="64">
        <f t="shared" si="100"/>
        <v>2.2003431326850908E-3</v>
      </c>
      <c r="AL700" s="64">
        <f t="shared" si="100"/>
        <v>-2.3556712308082772E-3</v>
      </c>
      <c r="AM700" s="101">
        <f t="shared" si="102"/>
        <v>-8.5499303253165951E-4</v>
      </c>
      <c r="AN700" s="102">
        <f t="shared" si="103"/>
        <v>-2.7691282077398289E-3</v>
      </c>
      <c r="AO700" s="101">
        <f t="shared" si="104"/>
        <v>-3.6456840433552406E-4</v>
      </c>
      <c r="AP700" s="102">
        <f t="shared" si="105"/>
        <v>-1.963841161397121E-3</v>
      </c>
      <c r="AQ700" s="101">
        <f t="shared" si="106"/>
        <v>-2.9949504302335555E-3</v>
      </c>
      <c r="AR700" s="102">
        <f t="shared" si="108"/>
        <v>8.9336120739949738E-3</v>
      </c>
      <c r="AS700" s="101">
        <f t="shared" si="108"/>
        <v>4.9235860466340124E-3</v>
      </c>
      <c r="AT700" s="102">
        <f t="shared" si="108"/>
        <v>-1.0866247938659491E-2</v>
      </c>
      <c r="AU700" s="101">
        <f t="shared" si="108"/>
        <v>4.3390770819768075E-3</v>
      </c>
      <c r="AV700" s="102">
        <f t="shared" si="108"/>
        <v>5.1952935629186459E-3</v>
      </c>
      <c r="AW700" s="102">
        <f t="shared" si="107"/>
        <v>2.50506416537299E-3</v>
      </c>
    </row>
    <row r="701" spans="6:49" x14ac:dyDescent="0.3">
      <c r="F701" s="18">
        <v>44410</v>
      </c>
      <c r="G701" s="22">
        <v>2332.80004882812</v>
      </c>
      <c r="H701" s="26">
        <v>207.30000305175699</v>
      </c>
      <c r="I701" s="22">
        <v>17714.650390625</v>
      </c>
      <c r="J701" s="26">
        <v>599.04998779296795</v>
      </c>
      <c r="K701" s="22">
        <v>992.34997558593705</v>
      </c>
      <c r="Y701" s="94">
        <v>330</v>
      </c>
      <c r="Z701" s="18">
        <v>44406</v>
      </c>
      <c r="AA701" s="22">
        <v>2334.75</v>
      </c>
      <c r="AB701" s="26">
        <v>206.05000305175699</v>
      </c>
      <c r="AC701" s="22">
        <v>17914.75</v>
      </c>
      <c r="AD701" s="26">
        <v>584.59997558593705</v>
      </c>
      <c r="AE701" s="22">
        <v>986.84997558593705</v>
      </c>
      <c r="AF701" s="26">
        <v>15778.450194999999</v>
      </c>
      <c r="AG701" s="64">
        <f t="shared" si="101"/>
        <v>-1.1349803127947098E-2</v>
      </c>
      <c r="AH701" s="65">
        <f t="shared" si="101"/>
        <v>-1.4693763028456533E-2</v>
      </c>
      <c r="AI701" s="64">
        <f t="shared" si="101"/>
        <v>-5.9993990780530006E-3</v>
      </c>
      <c r="AJ701" s="65">
        <f t="shared" si="100"/>
        <v>-9.364161775218276E-3</v>
      </c>
      <c r="AK701" s="64">
        <f t="shared" si="100"/>
        <v>-1.4186812752439056E-2</v>
      </c>
      <c r="AL701" s="64">
        <f t="shared" si="100"/>
        <v>4.3858131563798766E-3</v>
      </c>
      <c r="AM701" s="101">
        <f t="shared" si="102"/>
        <v>3.1232067065259544E-3</v>
      </c>
      <c r="AN701" s="102">
        <f t="shared" si="103"/>
        <v>2.6619131037127798E-3</v>
      </c>
      <c r="AO701" s="101">
        <f t="shared" si="104"/>
        <v>3.5958716120923434E-3</v>
      </c>
      <c r="AP701" s="102">
        <f t="shared" si="105"/>
        <v>3.4186661368682688E-3</v>
      </c>
      <c r="AQ701" s="101">
        <f t="shared" si="106"/>
        <v>2.4302974401733497E-3</v>
      </c>
      <c r="AR701" s="102">
        <f t="shared" si="108"/>
        <v>-1.4473009834473052E-2</v>
      </c>
      <c r="AS701" s="101">
        <f t="shared" si="108"/>
        <v>-1.7355676132169311E-2</v>
      </c>
      <c r="AT701" s="102">
        <f t="shared" si="108"/>
        <v>-9.5952706901453431E-3</v>
      </c>
      <c r="AU701" s="101">
        <f t="shared" si="108"/>
        <v>-1.2782827912086545E-2</v>
      </c>
      <c r="AV701" s="102">
        <f t="shared" si="108"/>
        <v>-1.6617110192612406E-2</v>
      </c>
      <c r="AW701" s="102">
        <f t="shared" si="107"/>
        <v>-1.4164778952297331E-2</v>
      </c>
    </row>
    <row r="702" spans="6:49" x14ac:dyDescent="0.3">
      <c r="F702" s="18">
        <v>44411</v>
      </c>
      <c r="G702" s="22">
        <v>2386.85009765625</v>
      </c>
      <c r="H702" s="26">
        <v>209.89999389648401</v>
      </c>
      <c r="I702" s="22">
        <v>18284.099609375</v>
      </c>
      <c r="J702" s="26">
        <v>614.25</v>
      </c>
      <c r="K702" s="22">
        <v>1017.09997558593</v>
      </c>
      <c r="Y702" s="94">
        <v>331</v>
      </c>
      <c r="Z702" s="18">
        <v>44407</v>
      </c>
      <c r="AA702" s="22">
        <v>2333.30004882812</v>
      </c>
      <c r="AB702" s="26">
        <v>204.94999694824199</v>
      </c>
      <c r="AC702" s="22">
        <v>17702.650390625</v>
      </c>
      <c r="AD702" s="26">
        <v>600.70001220703102</v>
      </c>
      <c r="AE702" s="22">
        <v>987.79998779296795</v>
      </c>
      <c r="AF702" s="26">
        <v>15763.049805000001</v>
      </c>
      <c r="AG702" s="64">
        <f t="shared" si="101"/>
        <v>-6.2122351017825323E-4</v>
      </c>
      <c r="AH702" s="65">
        <f t="shared" si="101"/>
        <v>-5.3528405354955066E-3</v>
      </c>
      <c r="AI702" s="64">
        <f t="shared" si="101"/>
        <v>-1.1910027919792046E-2</v>
      </c>
      <c r="AJ702" s="65">
        <f t="shared" si="100"/>
        <v>2.7167851262310402E-2</v>
      </c>
      <c r="AK702" s="64">
        <f t="shared" si="100"/>
        <v>9.6220828799687688E-4</v>
      </c>
      <c r="AL702" s="64">
        <f t="shared" si="100"/>
        <v>-9.7651609617771778E-4</v>
      </c>
      <c r="AM702" s="101">
        <f t="shared" si="102"/>
        <v>-4.1143399187677158E-5</v>
      </c>
      <c r="AN702" s="102">
        <f t="shared" si="103"/>
        <v>-1.6580600689015362E-3</v>
      </c>
      <c r="AO702" s="101">
        <f t="shared" si="104"/>
        <v>4.4564799169043102E-4</v>
      </c>
      <c r="AP702" s="102">
        <f t="shared" si="105"/>
        <v>-8.6270198325160807E-4</v>
      </c>
      <c r="AQ702" s="101">
        <f t="shared" si="106"/>
        <v>-1.8850674983180208E-3</v>
      </c>
      <c r="AR702" s="102">
        <f t="shared" si="108"/>
        <v>-5.8008011099057607E-4</v>
      </c>
      <c r="AS702" s="101">
        <f t="shared" si="108"/>
        <v>-3.6947804665939704E-3</v>
      </c>
      <c r="AT702" s="102">
        <f t="shared" si="108"/>
        <v>-1.2355675911482478E-2</v>
      </c>
      <c r="AU702" s="101">
        <f t="shared" si="108"/>
        <v>2.8030553245562011E-2</v>
      </c>
      <c r="AV702" s="102">
        <f t="shared" si="108"/>
        <v>2.8472757863148975E-3</v>
      </c>
      <c r="AW702" s="102">
        <f t="shared" si="107"/>
        <v>2.8494585085619773E-3</v>
      </c>
    </row>
    <row r="703" spans="6:49" x14ac:dyDescent="0.3">
      <c r="F703" s="18">
        <v>44412</v>
      </c>
      <c r="G703" s="22">
        <v>2377.10009765625</v>
      </c>
      <c r="H703" s="26">
        <v>208.600006103515</v>
      </c>
      <c r="I703" s="22">
        <v>18057.349609375</v>
      </c>
      <c r="J703" s="26">
        <v>588.09997558593705</v>
      </c>
      <c r="K703" s="22">
        <v>988.95001220703102</v>
      </c>
      <c r="Y703" s="94">
        <v>332</v>
      </c>
      <c r="Z703" s="18">
        <v>44410</v>
      </c>
      <c r="AA703" s="22">
        <v>2332.80004882812</v>
      </c>
      <c r="AB703" s="26">
        <v>207.30000305175699</v>
      </c>
      <c r="AC703" s="22">
        <v>17714.650390625</v>
      </c>
      <c r="AD703" s="26">
        <v>599.04998779296795</v>
      </c>
      <c r="AE703" s="22">
        <v>992.34997558593705</v>
      </c>
      <c r="AF703" s="26">
        <v>15885.150390999999</v>
      </c>
      <c r="AG703" s="64">
        <f t="shared" si="101"/>
        <v>-2.1431173418880271E-4</v>
      </c>
      <c r="AH703" s="65">
        <f t="shared" si="101"/>
        <v>1.1401002103095421E-2</v>
      </c>
      <c r="AI703" s="64">
        <f t="shared" si="101"/>
        <v>6.7763495209898904E-4</v>
      </c>
      <c r="AJ703" s="65">
        <f t="shared" si="101"/>
        <v>-2.7506154688686823E-3</v>
      </c>
      <c r="AK703" s="64">
        <f t="shared" si="101"/>
        <v>4.5956072872697495E-3</v>
      </c>
      <c r="AL703" s="64">
        <f t="shared" si="101"/>
        <v>7.7161539080113735E-3</v>
      </c>
      <c r="AM703" s="101">
        <f t="shared" si="102"/>
        <v>5.0884653866902149E-3</v>
      </c>
      <c r="AN703" s="102">
        <f t="shared" si="103"/>
        <v>5.3448857495737752E-3</v>
      </c>
      <c r="AO703" s="101">
        <f t="shared" si="104"/>
        <v>5.5523568642377062E-3</v>
      </c>
      <c r="AP703" s="102">
        <f t="shared" si="105"/>
        <v>6.077662638504293E-3</v>
      </c>
      <c r="AQ703" s="101">
        <f t="shared" si="106"/>
        <v>5.110408085368238E-3</v>
      </c>
      <c r="AR703" s="102">
        <f t="shared" si="108"/>
        <v>-5.3027771208790176E-3</v>
      </c>
      <c r="AS703" s="101">
        <f t="shared" si="108"/>
        <v>6.0561163535216463E-3</v>
      </c>
      <c r="AT703" s="102">
        <f t="shared" si="108"/>
        <v>-4.8747219121387173E-3</v>
      </c>
      <c r="AU703" s="101">
        <f t="shared" si="108"/>
        <v>-8.8282781073729753E-3</v>
      </c>
      <c r="AV703" s="102">
        <f t="shared" si="108"/>
        <v>-5.1480079809848849E-4</v>
      </c>
      <c r="AW703" s="102">
        <f t="shared" si="107"/>
        <v>-2.692892316993511E-3</v>
      </c>
    </row>
    <row r="704" spans="6:49" x14ac:dyDescent="0.3">
      <c r="F704" s="18">
        <v>44413</v>
      </c>
      <c r="G704" s="22">
        <v>2357.69995117187</v>
      </c>
      <c r="H704" s="26">
        <v>215.25</v>
      </c>
      <c r="I704" s="22">
        <v>18208.75</v>
      </c>
      <c r="J704" s="26">
        <v>589.54998779296795</v>
      </c>
      <c r="K704" s="22">
        <v>976</v>
      </c>
      <c r="Y704" s="94">
        <v>333</v>
      </c>
      <c r="Z704" s="18">
        <v>44411</v>
      </c>
      <c r="AA704" s="22">
        <v>2386.85009765625</v>
      </c>
      <c r="AB704" s="26">
        <v>209.89999389648401</v>
      </c>
      <c r="AC704" s="22">
        <v>18284.099609375</v>
      </c>
      <c r="AD704" s="26">
        <v>614.25</v>
      </c>
      <c r="AE704" s="22">
        <v>1017.09997558593</v>
      </c>
      <c r="AF704" s="26">
        <v>16130.75</v>
      </c>
      <c r="AG704" s="64">
        <f t="shared" ref="AG704:AL743" si="109">LN(AA704/AA703)</f>
        <v>2.2905262147688552E-2</v>
      </c>
      <c r="AH704" s="65">
        <f t="shared" si="109"/>
        <v>1.2464163585192492E-2</v>
      </c>
      <c r="AI704" s="64">
        <f t="shared" si="109"/>
        <v>3.1639805447730533E-2</v>
      </c>
      <c r="AJ704" s="65">
        <f t="shared" si="109"/>
        <v>2.5056964692698223E-2</v>
      </c>
      <c r="AK704" s="64">
        <f t="shared" si="109"/>
        <v>2.4634852591945006E-2</v>
      </c>
      <c r="AL704" s="64">
        <f t="shared" si="109"/>
        <v>1.5342653104611343E-2</v>
      </c>
      <c r="AM704" s="101">
        <f t="shared" si="102"/>
        <v>9.588918902758016E-3</v>
      </c>
      <c r="AN704" s="102">
        <f t="shared" si="103"/>
        <v>1.1488908314872724E-2</v>
      </c>
      <c r="AO704" s="101">
        <f t="shared" si="104"/>
        <v>1.0032719180417097E-2</v>
      </c>
      <c r="AP704" s="102">
        <f t="shared" si="105"/>
        <v>1.2166779697638526E-2</v>
      </c>
      <c r="AQ704" s="101">
        <f t="shared" si="106"/>
        <v>1.1247876652920848E-2</v>
      </c>
      <c r="AR704" s="102">
        <f t="shared" si="108"/>
        <v>1.3316343244930536E-2</v>
      </c>
      <c r="AS704" s="101">
        <f t="shared" si="108"/>
        <v>9.7525527031976783E-4</v>
      </c>
      <c r="AT704" s="102">
        <f t="shared" si="108"/>
        <v>2.1607086267313436E-2</v>
      </c>
      <c r="AU704" s="101">
        <f t="shared" si="108"/>
        <v>1.2890184995059697E-2</v>
      </c>
      <c r="AV704" s="102">
        <f t="shared" si="108"/>
        <v>1.3386975939024158E-2</v>
      </c>
      <c r="AW704" s="102">
        <f t="shared" si="107"/>
        <v>1.243516914332952E-2</v>
      </c>
    </row>
    <row r="705" spans="6:49" x14ac:dyDescent="0.3">
      <c r="F705" s="18">
        <v>44414</v>
      </c>
      <c r="G705" s="22">
        <v>2371.5</v>
      </c>
      <c r="H705" s="26">
        <v>214.25</v>
      </c>
      <c r="I705" s="22">
        <v>18020.650390625</v>
      </c>
      <c r="J705" s="26">
        <v>585.20001220703102</v>
      </c>
      <c r="K705" s="22">
        <v>972.25</v>
      </c>
      <c r="Y705" s="94">
        <v>334</v>
      </c>
      <c r="Z705" s="18">
        <v>44412</v>
      </c>
      <c r="AA705" s="22">
        <v>2377.10009765625</v>
      </c>
      <c r="AB705" s="26">
        <v>208.600006103515</v>
      </c>
      <c r="AC705" s="22">
        <v>18057.349609375</v>
      </c>
      <c r="AD705" s="26">
        <v>588.09997558593705</v>
      </c>
      <c r="AE705" s="22">
        <v>988.95001220703102</v>
      </c>
      <c r="AF705" s="26">
        <v>16258.799805000001</v>
      </c>
      <c r="AG705" s="64">
        <f t="shared" si="109"/>
        <v>-4.0932474998430207E-3</v>
      </c>
      <c r="AH705" s="65">
        <f t="shared" si="109"/>
        <v>-6.2126259222866249E-3</v>
      </c>
      <c r="AI705" s="64">
        <f t="shared" si="109"/>
        <v>-1.2479025874925992E-2</v>
      </c>
      <c r="AJ705" s="65">
        <f t="shared" si="109"/>
        <v>-4.3505051448834223E-2</v>
      </c>
      <c r="AK705" s="64">
        <f t="shared" si="109"/>
        <v>-2.8066909057097786E-2</v>
      </c>
      <c r="AL705" s="64">
        <f t="shared" si="109"/>
        <v>7.9069003984205636E-3</v>
      </c>
      <c r="AM705" s="101">
        <f t="shared" si="102"/>
        <v>5.201026299805153E-3</v>
      </c>
      <c r="AN705" s="102">
        <f t="shared" si="103"/>
        <v>5.4985539938250984E-3</v>
      </c>
      <c r="AO705" s="101">
        <f t="shared" si="104"/>
        <v>5.6644152760387343E-3</v>
      </c>
      <c r="AP705" s="102">
        <f t="shared" si="105"/>
        <v>6.2299576402841906E-3</v>
      </c>
      <c r="AQ705" s="101">
        <f t="shared" si="106"/>
        <v>5.2639124074796593E-3</v>
      </c>
      <c r="AR705" s="102">
        <f t="shared" si="108"/>
        <v>-9.2942737996481728E-3</v>
      </c>
      <c r="AS705" s="101">
        <f t="shared" si="108"/>
        <v>-1.1711179916111723E-2</v>
      </c>
      <c r="AT705" s="102">
        <f t="shared" si="108"/>
        <v>-1.8143441150964727E-2</v>
      </c>
      <c r="AU705" s="101">
        <f t="shared" si="108"/>
        <v>-4.9735009089118411E-2</v>
      </c>
      <c r="AV705" s="102">
        <f t="shared" si="108"/>
        <v>-3.3330821464577443E-2</v>
      </c>
      <c r="AW705" s="102">
        <f t="shared" si="107"/>
        <v>-2.4442945084084094E-2</v>
      </c>
    </row>
    <row r="706" spans="6:49" x14ac:dyDescent="0.3">
      <c r="F706" s="18">
        <v>44417</v>
      </c>
      <c r="G706" s="22">
        <v>2384.5</v>
      </c>
      <c r="H706" s="26">
        <v>213.80000305175699</v>
      </c>
      <c r="I706" s="22">
        <v>18202.30078125</v>
      </c>
      <c r="J706" s="26">
        <v>581.75</v>
      </c>
      <c r="K706" s="22">
        <v>975.25</v>
      </c>
      <c r="Y706" s="94">
        <v>335</v>
      </c>
      <c r="Z706" s="18">
        <v>44413</v>
      </c>
      <c r="AA706" s="22">
        <v>2357.69995117187</v>
      </c>
      <c r="AB706" s="26">
        <v>215.25</v>
      </c>
      <c r="AC706" s="22">
        <v>18208.75</v>
      </c>
      <c r="AD706" s="26">
        <v>589.54998779296795</v>
      </c>
      <c r="AE706" s="22">
        <v>976</v>
      </c>
      <c r="AF706" s="26">
        <v>16294.599609000001</v>
      </c>
      <c r="AG706" s="64">
        <f t="shared" si="109"/>
        <v>-8.1947515631362773E-3</v>
      </c>
      <c r="AH706" s="65">
        <f t="shared" si="109"/>
        <v>3.1381571481748576E-2</v>
      </c>
      <c r="AI706" s="64">
        <f t="shared" si="109"/>
        <v>8.3494653028522957E-3</v>
      </c>
      <c r="AJ706" s="65">
        <f t="shared" si="109"/>
        <v>2.4625533645504945E-3</v>
      </c>
      <c r="AK706" s="64">
        <f t="shared" si="109"/>
        <v>-1.3181200157751698E-2</v>
      </c>
      <c r="AL706" s="64">
        <f t="shared" si="109"/>
        <v>2.1994519206287194E-3</v>
      </c>
      <c r="AM706" s="101">
        <f t="shared" si="102"/>
        <v>1.833018789740057E-3</v>
      </c>
      <c r="AN706" s="102">
        <f t="shared" si="103"/>
        <v>9.0054757779248619E-4</v>
      </c>
      <c r="AO706" s="101">
        <f t="shared" si="104"/>
        <v>2.3114434311280055E-3</v>
      </c>
      <c r="AP706" s="102">
        <f t="shared" si="105"/>
        <v>1.6730408958694431E-3</v>
      </c>
      <c r="AQ706" s="101">
        <f t="shared" si="106"/>
        <v>6.7081081127282906E-4</v>
      </c>
      <c r="AR706" s="102">
        <f t="shared" si="108"/>
        <v>-1.0027770352876334E-2</v>
      </c>
      <c r="AS706" s="101">
        <f t="shared" si="108"/>
        <v>3.048102390395609E-2</v>
      </c>
      <c r="AT706" s="102">
        <f t="shared" si="108"/>
        <v>6.0380218717242902E-3</v>
      </c>
      <c r="AU706" s="101">
        <f t="shared" si="108"/>
        <v>7.8951246868105146E-4</v>
      </c>
      <c r="AV706" s="102">
        <f t="shared" si="108"/>
        <v>-1.3852010969024527E-2</v>
      </c>
      <c r="AW706" s="102">
        <f t="shared" si="107"/>
        <v>2.6857553844921141E-3</v>
      </c>
    </row>
    <row r="707" spans="6:49" x14ac:dyDescent="0.3">
      <c r="F707" s="18">
        <v>44418</v>
      </c>
      <c r="G707" s="22">
        <v>2381.80004882812</v>
      </c>
      <c r="H707" s="26">
        <v>209.850006103515</v>
      </c>
      <c r="I707" s="22">
        <v>18273.30078125</v>
      </c>
      <c r="J707" s="26">
        <v>579.79998779296795</v>
      </c>
      <c r="K707" s="22">
        <v>985.20001220703102</v>
      </c>
      <c r="Y707" s="94">
        <v>336</v>
      </c>
      <c r="Z707" s="18">
        <v>44414</v>
      </c>
      <c r="AA707" s="22">
        <v>2371.5</v>
      </c>
      <c r="AB707" s="26">
        <v>214.25</v>
      </c>
      <c r="AC707" s="22">
        <v>18020.650390625</v>
      </c>
      <c r="AD707" s="26">
        <v>585.20001220703102</v>
      </c>
      <c r="AE707" s="22">
        <v>972.25</v>
      </c>
      <c r="AF707" s="26">
        <v>16238.200194999999</v>
      </c>
      <c r="AG707" s="64">
        <f t="shared" si="109"/>
        <v>5.8361194874667188E-3</v>
      </c>
      <c r="AH707" s="65">
        <f t="shared" si="109"/>
        <v>-4.6565858299509729E-3</v>
      </c>
      <c r="AI707" s="64">
        <f t="shared" si="109"/>
        <v>-1.0383903542665301E-2</v>
      </c>
      <c r="AJ707" s="65">
        <f t="shared" si="109"/>
        <v>-7.4058233114475654E-3</v>
      </c>
      <c r="AK707" s="64">
        <f t="shared" si="109"/>
        <v>-3.8496133772357986E-3</v>
      </c>
      <c r="AL707" s="64">
        <f t="shared" si="109"/>
        <v>-3.4672374244668529E-3</v>
      </c>
      <c r="AM707" s="101">
        <f t="shared" si="102"/>
        <v>-1.5109364550161286E-3</v>
      </c>
      <c r="AN707" s="102">
        <f t="shared" si="103"/>
        <v>-3.6646226673349288E-3</v>
      </c>
      <c r="AO707" s="101">
        <f t="shared" si="104"/>
        <v>-1.0175835240679324E-3</v>
      </c>
      <c r="AP707" s="102">
        <f t="shared" si="105"/>
        <v>-2.8513331151340127E-3</v>
      </c>
      <c r="AQ707" s="101">
        <f t="shared" si="106"/>
        <v>-3.8894896412748504E-3</v>
      </c>
      <c r="AR707" s="102">
        <f t="shared" si="108"/>
        <v>7.3470559424828469E-3</v>
      </c>
      <c r="AS707" s="101">
        <f t="shared" si="108"/>
        <v>-9.9196316261604411E-4</v>
      </c>
      <c r="AT707" s="102">
        <f t="shared" si="108"/>
        <v>-9.3663200185973693E-3</v>
      </c>
      <c r="AU707" s="101">
        <f t="shared" si="108"/>
        <v>-4.5544901963135527E-3</v>
      </c>
      <c r="AV707" s="102">
        <f t="shared" si="108"/>
        <v>3.9876264039051795E-5</v>
      </c>
      <c r="AW707" s="102">
        <f t="shared" si="107"/>
        <v>-1.5051682342010135E-3</v>
      </c>
    </row>
    <row r="708" spans="6:49" x14ac:dyDescent="0.3">
      <c r="F708" s="18">
        <v>44419</v>
      </c>
      <c r="G708" s="22">
        <v>2390.44995117187</v>
      </c>
      <c r="H708" s="26">
        <v>208.64999389648401</v>
      </c>
      <c r="I708" s="22">
        <v>18167.80078125</v>
      </c>
      <c r="J708" s="26">
        <v>575.09997558593705</v>
      </c>
      <c r="K708" s="22">
        <v>979.79998779296795</v>
      </c>
      <c r="Y708" s="94">
        <v>337</v>
      </c>
      <c r="Z708" s="18">
        <v>44417</v>
      </c>
      <c r="AA708" s="22">
        <v>2384.5</v>
      </c>
      <c r="AB708" s="26">
        <v>213.80000305175699</v>
      </c>
      <c r="AC708" s="22">
        <v>18202.30078125</v>
      </c>
      <c r="AD708" s="26">
        <v>581.75</v>
      </c>
      <c r="AE708" s="22">
        <v>975.25</v>
      </c>
      <c r="AF708" s="26">
        <v>16258.25</v>
      </c>
      <c r="AG708" s="64">
        <f t="shared" si="109"/>
        <v>5.4667924206426109E-3</v>
      </c>
      <c r="AH708" s="65">
        <f t="shared" si="109"/>
        <v>-2.1025446130576771E-3</v>
      </c>
      <c r="AI708" s="64">
        <f t="shared" si="109"/>
        <v>1.002965840669329E-2</v>
      </c>
      <c r="AJ708" s="65">
        <f t="shared" si="109"/>
        <v>-5.9128878231560775E-3</v>
      </c>
      <c r="AK708" s="64">
        <f t="shared" si="109"/>
        <v>3.0808753509092429E-3</v>
      </c>
      <c r="AL708" s="64">
        <f t="shared" si="109"/>
        <v>1.2339690903966089E-3</v>
      </c>
      <c r="AM708" s="101">
        <f t="shared" si="102"/>
        <v>1.2632802391927339E-3</v>
      </c>
      <c r="AN708" s="102">
        <f t="shared" si="103"/>
        <v>1.2274007497397807E-4</v>
      </c>
      <c r="AO708" s="101">
        <f t="shared" si="104"/>
        <v>1.7442483422701123E-3</v>
      </c>
      <c r="AP708" s="102">
        <f t="shared" si="105"/>
        <v>9.0218419998354068E-4</v>
      </c>
      <c r="AQ708" s="101">
        <f t="shared" si="106"/>
        <v>-1.0616698290343701E-4</v>
      </c>
      <c r="AR708" s="102">
        <f t="shared" si="108"/>
        <v>4.2035121814498772E-3</v>
      </c>
      <c r="AS708" s="101">
        <f t="shared" si="108"/>
        <v>-2.2252846880316552E-3</v>
      </c>
      <c r="AT708" s="102">
        <f t="shared" si="108"/>
        <v>8.2854100644231786E-3</v>
      </c>
      <c r="AU708" s="101">
        <f t="shared" si="108"/>
        <v>-6.815072023139618E-3</v>
      </c>
      <c r="AV708" s="102">
        <f t="shared" si="108"/>
        <v>3.1870423338126799E-3</v>
      </c>
      <c r="AW708" s="102">
        <f t="shared" si="107"/>
        <v>1.3271215737028926E-3</v>
      </c>
    </row>
    <row r="709" spans="6:49" x14ac:dyDescent="0.3">
      <c r="F709" s="18">
        <v>44420</v>
      </c>
      <c r="G709" s="22">
        <v>2392.30004882812</v>
      </c>
      <c r="H709" s="26">
        <v>208.89999389648401</v>
      </c>
      <c r="I709" s="22">
        <v>18133.849609375</v>
      </c>
      <c r="J709" s="26">
        <v>575.40002441406205</v>
      </c>
      <c r="K709" s="22">
        <v>990.79998779296795</v>
      </c>
      <c r="Y709" s="94">
        <v>338</v>
      </c>
      <c r="Z709" s="18">
        <v>44418</v>
      </c>
      <c r="AA709" s="22">
        <v>2381.80004882812</v>
      </c>
      <c r="AB709" s="26">
        <v>209.850006103515</v>
      </c>
      <c r="AC709" s="22">
        <v>18273.30078125</v>
      </c>
      <c r="AD709" s="26">
        <v>579.79998779296795</v>
      </c>
      <c r="AE709" s="22">
        <v>985.20001220703102</v>
      </c>
      <c r="AF709" s="26">
        <v>16280.099609000001</v>
      </c>
      <c r="AG709" s="64">
        <f t="shared" si="109"/>
        <v>-1.1329339038715974E-3</v>
      </c>
      <c r="AH709" s="65">
        <f t="shared" si="109"/>
        <v>-1.8647994000099824E-2</v>
      </c>
      <c r="AI709" s="64">
        <f t="shared" si="109"/>
        <v>3.893018161682543E-3</v>
      </c>
      <c r="AJ709" s="65">
        <f t="shared" si="109"/>
        <v>-3.3576067487131002E-3</v>
      </c>
      <c r="AK709" s="64">
        <f t="shared" si="109"/>
        <v>1.0150830250025934E-2</v>
      </c>
      <c r="AL709" s="64">
        <f t="shared" si="109"/>
        <v>1.3430067933179089E-3</v>
      </c>
      <c r="AM709" s="101">
        <f t="shared" si="102"/>
        <v>1.3276241931939213E-3</v>
      </c>
      <c r="AN709" s="102">
        <f t="shared" si="103"/>
        <v>2.1058248994669537E-4</v>
      </c>
      <c r="AO709" s="101">
        <f t="shared" si="104"/>
        <v>1.808305048055796E-3</v>
      </c>
      <c r="AP709" s="102">
        <f t="shared" si="105"/>
        <v>9.8924161909962668E-4</v>
      </c>
      <c r="AQ709" s="101">
        <f t="shared" si="106"/>
        <v>-1.8418271849226803E-5</v>
      </c>
      <c r="AR709" s="102">
        <f t="shared" si="108"/>
        <v>-2.4605580970655187E-3</v>
      </c>
      <c r="AS709" s="101">
        <f t="shared" si="108"/>
        <v>-1.8858576490046519E-2</v>
      </c>
      <c r="AT709" s="102">
        <f t="shared" si="108"/>
        <v>2.0847131136267471E-3</v>
      </c>
      <c r="AU709" s="101">
        <f t="shared" si="108"/>
        <v>-4.3468483678127268E-3</v>
      </c>
      <c r="AV709" s="102">
        <f t="shared" si="108"/>
        <v>1.016924852187516E-2</v>
      </c>
      <c r="AW709" s="102">
        <f t="shared" si="107"/>
        <v>-2.6824042638845707E-3</v>
      </c>
    </row>
    <row r="710" spans="6:49" x14ac:dyDescent="0.3">
      <c r="F710" s="18">
        <v>44421</v>
      </c>
      <c r="G710" s="22">
        <v>2404.5</v>
      </c>
      <c r="H710" s="26">
        <v>211.44999694824199</v>
      </c>
      <c r="I710" s="22">
        <v>18269.55078125</v>
      </c>
      <c r="J710" s="26">
        <v>588.29998779296795</v>
      </c>
      <c r="K710" s="22">
        <v>983.25</v>
      </c>
      <c r="Y710" s="94">
        <v>339</v>
      </c>
      <c r="Z710" s="18">
        <v>44419</v>
      </c>
      <c r="AA710" s="22">
        <v>2390.44995117187</v>
      </c>
      <c r="AB710" s="26">
        <v>208.64999389648401</v>
      </c>
      <c r="AC710" s="22">
        <v>18167.80078125</v>
      </c>
      <c r="AD710" s="26">
        <v>575.09997558593705</v>
      </c>
      <c r="AE710" s="22">
        <v>979.79998779296795</v>
      </c>
      <c r="AF710" s="26">
        <v>16282.25</v>
      </c>
      <c r="AG710" s="64">
        <f t="shared" si="109"/>
        <v>3.6250874603377704E-3</v>
      </c>
      <c r="AH710" s="65">
        <f t="shared" si="109"/>
        <v>-5.7348410795836332E-3</v>
      </c>
      <c r="AI710" s="64">
        <f t="shared" si="109"/>
        <v>-5.7901814285210391E-3</v>
      </c>
      <c r="AJ710" s="65">
        <f t="shared" si="109"/>
        <v>-8.1392991658373309E-3</v>
      </c>
      <c r="AK710" s="64">
        <f t="shared" si="109"/>
        <v>-5.4962218910152016E-3</v>
      </c>
      <c r="AL710" s="64">
        <f t="shared" si="109"/>
        <v>1.3207836835775439E-4</v>
      </c>
      <c r="AM710" s="101">
        <f t="shared" si="102"/>
        <v>6.1304638398783666E-4</v>
      </c>
      <c r="AN710" s="102">
        <f t="shared" si="103"/>
        <v>-7.6495967902566562E-4</v>
      </c>
      <c r="AO710" s="101">
        <f t="shared" si="104"/>
        <v>1.0969173008177607E-3</v>
      </c>
      <c r="AP710" s="102">
        <f t="shared" si="105"/>
        <v>2.2417295155207376E-5</v>
      </c>
      <c r="AQ710" s="101">
        <f t="shared" si="106"/>
        <v>-9.9291980317598155E-4</v>
      </c>
      <c r="AR710" s="102">
        <f t="shared" si="108"/>
        <v>3.0120410763499338E-3</v>
      </c>
      <c r="AS710" s="101">
        <f t="shared" si="108"/>
        <v>-4.9698814005579676E-3</v>
      </c>
      <c r="AT710" s="102">
        <f t="shared" si="108"/>
        <v>-6.8870987293387998E-3</v>
      </c>
      <c r="AU710" s="101">
        <f t="shared" si="108"/>
        <v>-8.1617164609925387E-3</v>
      </c>
      <c r="AV710" s="102">
        <f t="shared" si="108"/>
        <v>-4.5033020878392201E-3</v>
      </c>
      <c r="AW710" s="102">
        <f t="shared" si="107"/>
        <v>-4.3019915204757179E-3</v>
      </c>
    </row>
    <row r="711" spans="6:49" x14ac:dyDescent="0.3">
      <c r="F711" s="18">
        <v>44424</v>
      </c>
      <c r="G711" s="22">
        <v>2426.39990234375</v>
      </c>
      <c r="H711" s="26">
        <v>210.89999389648401</v>
      </c>
      <c r="I711" s="22">
        <v>18295.25</v>
      </c>
      <c r="J711" s="26">
        <v>588.34997558593705</v>
      </c>
      <c r="K711" s="22">
        <v>991.5</v>
      </c>
      <c r="Y711" s="94">
        <v>340</v>
      </c>
      <c r="Z711" s="18">
        <v>44420</v>
      </c>
      <c r="AA711" s="22">
        <v>2392.30004882812</v>
      </c>
      <c r="AB711" s="26">
        <v>208.89999389648401</v>
      </c>
      <c r="AC711" s="22">
        <v>18133.849609375</v>
      </c>
      <c r="AD711" s="26">
        <v>575.40002441406205</v>
      </c>
      <c r="AE711" s="22">
        <v>990.79998779296795</v>
      </c>
      <c r="AF711" s="26">
        <v>16364.400390999999</v>
      </c>
      <c r="AG711" s="64">
        <f t="shared" si="109"/>
        <v>7.7365438232404582E-4</v>
      </c>
      <c r="AH711" s="65">
        <f t="shared" si="109"/>
        <v>1.19746155996606E-3</v>
      </c>
      <c r="AI711" s="64">
        <f t="shared" si="109"/>
        <v>-1.8705034844779284E-3</v>
      </c>
      <c r="AJ711" s="65">
        <f t="shared" si="109"/>
        <v>5.2159727931803317E-4</v>
      </c>
      <c r="AK711" s="64">
        <f t="shared" si="109"/>
        <v>1.1164228549048265E-2</v>
      </c>
      <c r="AL711" s="64">
        <f t="shared" si="109"/>
        <v>5.0327101500030336E-3</v>
      </c>
      <c r="AM711" s="101">
        <f t="shared" ref="AM711:AM743" si="110">$AZ$11+$AZ$12*AL711</f>
        <v>3.5049454013628919E-3</v>
      </c>
      <c r="AN711" s="102">
        <f t="shared" ref="AN711:AN743" si="111">$BA$11+$BA$12*AL711</f>
        <v>3.1830630604342924E-3</v>
      </c>
      <c r="AO711" s="101">
        <f t="shared" ref="AO711:AO743" si="112">$BB$11+$BB$12*AL711</f>
        <v>3.9759061256960503E-3</v>
      </c>
      <c r="AP711" s="102">
        <f t="shared" ref="AP711:AP743" si="113">$BC$11+$BC$12*AL711</f>
        <v>3.9351588837801812E-3</v>
      </c>
      <c r="AQ711" s="101">
        <f t="shared" ref="AQ711:AQ743" si="114">$BD$11+$BD$12*AL711</f>
        <v>2.9508914719115868E-3</v>
      </c>
      <c r="AR711" s="102">
        <f t="shared" si="108"/>
        <v>-2.7312910190388463E-3</v>
      </c>
      <c r="AS711" s="101">
        <f t="shared" si="108"/>
        <v>-1.9856015004682324E-3</v>
      </c>
      <c r="AT711" s="102">
        <f t="shared" si="108"/>
        <v>-5.8464096101739785E-3</v>
      </c>
      <c r="AU711" s="101">
        <f t="shared" si="108"/>
        <v>-3.4135616044621482E-3</v>
      </c>
      <c r="AV711" s="102">
        <f t="shared" si="108"/>
        <v>8.2133370771366784E-3</v>
      </c>
      <c r="AW711" s="102">
        <f t="shared" ref="AW711:AW743" si="115">AVERAGE(AR711:AV711)</f>
        <v>-1.1527053314013054E-3</v>
      </c>
    </row>
    <row r="712" spans="6:49" x14ac:dyDescent="0.3">
      <c r="F712" s="18">
        <v>44425</v>
      </c>
      <c r="G712" s="22">
        <v>2483.80004882812</v>
      </c>
      <c r="H712" s="26">
        <v>209.19999694824199</v>
      </c>
      <c r="I712" s="22">
        <v>18732.55078125</v>
      </c>
      <c r="J712" s="26">
        <v>596.59997558593705</v>
      </c>
      <c r="K712" s="22">
        <v>1005.45001220703</v>
      </c>
      <c r="Y712" s="94">
        <v>341</v>
      </c>
      <c r="Z712" s="18">
        <v>44421</v>
      </c>
      <c r="AA712" s="22">
        <v>2404.5</v>
      </c>
      <c r="AB712" s="26">
        <v>211.44999694824199</v>
      </c>
      <c r="AC712" s="22">
        <v>18269.55078125</v>
      </c>
      <c r="AD712" s="26">
        <v>588.29998779296795</v>
      </c>
      <c r="AE712" s="22">
        <v>983.25</v>
      </c>
      <c r="AF712" s="26">
        <v>16529.099609000001</v>
      </c>
      <c r="AG712" s="64">
        <f t="shared" si="109"/>
        <v>5.0867150406480582E-3</v>
      </c>
      <c r="AH712" s="65">
        <f t="shared" si="109"/>
        <v>1.2132910140855421E-2</v>
      </c>
      <c r="AI712" s="64">
        <f t="shared" si="109"/>
        <v>7.4554464133845047E-3</v>
      </c>
      <c r="AJ712" s="65">
        <f t="shared" si="109"/>
        <v>2.2171507573569435E-2</v>
      </c>
      <c r="AK712" s="64">
        <f t="shared" si="109"/>
        <v>-7.64927398290595E-3</v>
      </c>
      <c r="AL712" s="64">
        <f t="shared" si="109"/>
        <v>1.0014172671459116E-2</v>
      </c>
      <c r="AM712" s="101">
        <f t="shared" si="110"/>
        <v>6.4445432354309417E-3</v>
      </c>
      <c r="AN712" s="102">
        <f t="shared" si="111"/>
        <v>7.1962042607456971E-3</v>
      </c>
      <c r="AO712" s="101">
        <f t="shared" si="112"/>
        <v>6.9023808272920192E-3</v>
      </c>
      <c r="AP712" s="102">
        <f t="shared" si="113"/>
        <v>7.9124370079762651E-3</v>
      </c>
      <c r="AQ712" s="101">
        <f t="shared" si="114"/>
        <v>6.9597517441985519E-3</v>
      </c>
      <c r="AR712" s="102">
        <f t="shared" si="108"/>
        <v>-1.3578281947828836E-3</v>
      </c>
      <c r="AS712" s="101">
        <f t="shared" si="108"/>
        <v>4.9367058801097242E-3</v>
      </c>
      <c r="AT712" s="102">
        <f t="shared" si="108"/>
        <v>5.5306558609248546E-4</v>
      </c>
      <c r="AU712" s="101">
        <f t="shared" si="108"/>
        <v>1.425907056559317E-2</v>
      </c>
      <c r="AV712" s="102">
        <f t="shared" si="108"/>
        <v>-1.4609025727104503E-2</v>
      </c>
      <c r="AW712" s="102">
        <f t="shared" si="115"/>
        <v>7.5639762198159851E-4</v>
      </c>
    </row>
    <row r="713" spans="6:49" x14ac:dyDescent="0.3">
      <c r="F713" s="18">
        <v>44426</v>
      </c>
      <c r="G713" s="22">
        <v>2486.05004882812</v>
      </c>
      <c r="H713" s="26">
        <v>208.94999694824199</v>
      </c>
      <c r="I713" s="22">
        <v>18911</v>
      </c>
      <c r="J713" s="26">
        <v>597.40002441406205</v>
      </c>
      <c r="K713" s="22">
        <v>1005.20001220703</v>
      </c>
      <c r="Y713" s="94">
        <v>342</v>
      </c>
      <c r="Z713" s="18">
        <v>44424</v>
      </c>
      <c r="AA713" s="22">
        <v>2426.39990234375</v>
      </c>
      <c r="AB713" s="26">
        <v>210.89999389648401</v>
      </c>
      <c r="AC713" s="22">
        <v>18295.25</v>
      </c>
      <c r="AD713" s="26">
        <v>588.34997558593705</v>
      </c>
      <c r="AE713" s="22">
        <v>991.5</v>
      </c>
      <c r="AF713" s="26">
        <v>16563.050781000002</v>
      </c>
      <c r="AG713" s="64">
        <f t="shared" si="109"/>
        <v>9.0666554092701853E-3</v>
      </c>
      <c r="AH713" s="65">
        <f t="shared" si="109"/>
        <v>-2.6044909415730835E-3</v>
      </c>
      <c r="AI713" s="64">
        <f t="shared" si="109"/>
        <v>1.40568100646414E-3</v>
      </c>
      <c r="AJ713" s="65">
        <f t="shared" si="109"/>
        <v>8.4966293383605481E-5</v>
      </c>
      <c r="AK713" s="64">
        <f t="shared" si="109"/>
        <v>8.3555366479318369E-3</v>
      </c>
      <c r="AL713" s="64">
        <f t="shared" si="109"/>
        <v>2.0519176609627059E-3</v>
      </c>
      <c r="AM713" s="101">
        <f t="shared" si="110"/>
        <v>1.7459577332135736E-3</v>
      </c>
      <c r="AN713" s="102">
        <f t="shared" si="111"/>
        <v>7.8169175716291412E-4</v>
      </c>
      <c r="AO713" s="101">
        <f t="shared" si="112"/>
        <v>2.2247710378957711E-3</v>
      </c>
      <c r="AP713" s="102">
        <f t="shared" si="113"/>
        <v>1.5552472196123782E-3</v>
      </c>
      <c r="AQ713" s="101">
        <f t="shared" si="114"/>
        <v>5.520817774140195E-4</v>
      </c>
      <c r="AR713" s="102">
        <f t="shared" si="108"/>
        <v>7.3206976760566119E-3</v>
      </c>
      <c r="AS713" s="101">
        <f t="shared" si="108"/>
        <v>-3.3861826987359976E-3</v>
      </c>
      <c r="AT713" s="102">
        <f t="shared" si="108"/>
        <v>-8.1909003143163114E-4</v>
      </c>
      <c r="AU713" s="101">
        <f t="shared" si="108"/>
        <v>-1.4702809262287727E-3</v>
      </c>
      <c r="AV713" s="102">
        <f t="shared" si="108"/>
        <v>7.8034548705178172E-3</v>
      </c>
      <c r="AW713" s="102">
        <f t="shared" si="115"/>
        <v>1.8897197780356056E-3</v>
      </c>
    </row>
    <row r="714" spans="6:49" x14ac:dyDescent="0.3">
      <c r="F714" s="18">
        <v>44428</v>
      </c>
      <c r="G714" s="22">
        <v>2619.39990234375</v>
      </c>
      <c r="H714" s="26">
        <v>208.89999389648401</v>
      </c>
      <c r="I714" s="22">
        <v>19571.25</v>
      </c>
      <c r="J714" s="26">
        <v>611.70001220703102</v>
      </c>
      <c r="K714" s="22">
        <v>1033.15002441406</v>
      </c>
      <c r="Y714" s="94">
        <v>343</v>
      </c>
      <c r="Z714" s="18">
        <v>44425</v>
      </c>
      <c r="AA714" s="22">
        <v>2483.80004882812</v>
      </c>
      <c r="AB714" s="26">
        <v>209.19999694824199</v>
      </c>
      <c r="AC714" s="22">
        <v>18732.55078125</v>
      </c>
      <c r="AD714" s="26">
        <v>596.59997558593705</v>
      </c>
      <c r="AE714" s="22">
        <v>1005.45001220703</v>
      </c>
      <c r="AF714" s="26">
        <v>16614.599609000001</v>
      </c>
      <c r="AG714" s="64">
        <f t="shared" si="109"/>
        <v>2.338102804558042E-2</v>
      </c>
      <c r="AH714" s="65">
        <f t="shared" si="109"/>
        <v>-8.0933409413822856E-3</v>
      </c>
      <c r="AI714" s="64">
        <f t="shared" si="109"/>
        <v>2.3621230802546325E-2</v>
      </c>
      <c r="AJ714" s="65">
        <f t="shared" si="109"/>
        <v>1.3924863744529304E-2</v>
      </c>
      <c r="AK714" s="64">
        <f t="shared" si="109"/>
        <v>1.3971545653088039E-2</v>
      </c>
      <c r="AL714" s="64">
        <f t="shared" si="109"/>
        <v>3.1074454564802827E-3</v>
      </c>
      <c r="AM714" s="101">
        <f t="shared" si="110"/>
        <v>2.3688324829758455E-3</v>
      </c>
      <c r="AN714" s="102">
        <f t="shared" si="111"/>
        <v>1.6320408395900728E-3</v>
      </c>
      <c r="AO714" s="101">
        <f t="shared" si="112"/>
        <v>2.844865112097627E-3</v>
      </c>
      <c r="AP714" s="102">
        <f t="shared" si="113"/>
        <v>2.3979972337921217E-3</v>
      </c>
      <c r="AQ714" s="101">
        <f t="shared" si="114"/>
        <v>1.4015237691020739E-3</v>
      </c>
      <c r="AR714" s="102">
        <f t="shared" si="108"/>
        <v>2.1012195562604575E-2</v>
      </c>
      <c r="AS714" s="101">
        <f t="shared" si="108"/>
        <v>-9.7253817809723579E-3</v>
      </c>
      <c r="AT714" s="102">
        <f t="shared" si="108"/>
        <v>2.0776365690448696E-2</v>
      </c>
      <c r="AU714" s="101">
        <f t="shared" si="108"/>
        <v>1.1526866510737182E-2</v>
      </c>
      <c r="AV714" s="102">
        <f t="shared" si="108"/>
        <v>1.2570021883985965E-2</v>
      </c>
      <c r="AW714" s="102">
        <f t="shared" si="115"/>
        <v>1.1232013573360813E-2</v>
      </c>
    </row>
    <row r="715" spans="6:49" x14ac:dyDescent="0.3">
      <c r="F715" s="18">
        <v>44431</v>
      </c>
      <c r="G715" s="22">
        <v>2634.14990234375</v>
      </c>
      <c r="H715" s="26">
        <v>206.30000305175699</v>
      </c>
      <c r="I715" s="22">
        <v>20021.05078125</v>
      </c>
      <c r="J715" s="26">
        <v>609.90002441406205</v>
      </c>
      <c r="K715" s="22">
        <v>1029.75</v>
      </c>
      <c r="Y715" s="94">
        <v>344</v>
      </c>
      <c r="Z715" s="18">
        <v>44426</v>
      </c>
      <c r="AA715" s="22">
        <v>2486.05004882812</v>
      </c>
      <c r="AB715" s="26">
        <v>208.94999694824199</v>
      </c>
      <c r="AC715" s="22">
        <v>18911</v>
      </c>
      <c r="AD715" s="26">
        <v>597.40002441406205</v>
      </c>
      <c r="AE715" s="22">
        <v>1005.20001220703</v>
      </c>
      <c r="AF715" s="26">
        <v>16568.849609000001</v>
      </c>
      <c r="AG715" s="64">
        <f t="shared" si="109"/>
        <v>9.0545996740802809E-4</v>
      </c>
      <c r="AH715" s="65">
        <f t="shared" si="109"/>
        <v>-1.1957433142971172E-3</v>
      </c>
      <c r="AI715" s="64">
        <f t="shared" si="109"/>
        <v>9.4810692290090235E-3</v>
      </c>
      <c r="AJ715" s="65">
        <f t="shared" si="109"/>
        <v>1.34011549055202E-3</v>
      </c>
      <c r="AK715" s="64">
        <f t="shared" si="109"/>
        <v>-2.4867579961979953E-4</v>
      </c>
      <c r="AL715" s="64">
        <f t="shared" si="109"/>
        <v>-2.757400455079796E-3</v>
      </c>
      <c r="AM715" s="101">
        <f t="shared" si="110"/>
        <v>-1.0920564155168658E-3</v>
      </c>
      <c r="AN715" s="102">
        <f t="shared" si="111"/>
        <v>-3.0927673186132215E-3</v>
      </c>
      <c r="AO715" s="101">
        <f t="shared" si="112"/>
        <v>-6.0057347446475402E-4</v>
      </c>
      <c r="AP715" s="102">
        <f t="shared" si="113"/>
        <v>-2.2845881004061775E-3</v>
      </c>
      <c r="AQ715" s="101">
        <f t="shared" si="114"/>
        <v>-3.3182443063717645E-3</v>
      </c>
      <c r="AR715" s="102">
        <f t="shared" si="108"/>
        <v>1.997516382924894E-3</v>
      </c>
      <c r="AS715" s="101">
        <f t="shared" si="108"/>
        <v>1.8970240043161043E-3</v>
      </c>
      <c r="AT715" s="102">
        <f t="shared" si="108"/>
        <v>1.0081642703473778E-2</v>
      </c>
      <c r="AU715" s="101">
        <f t="shared" si="108"/>
        <v>3.6247035909581973E-3</v>
      </c>
      <c r="AV715" s="102">
        <f t="shared" si="108"/>
        <v>3.069568506751965E-3</v>
      </c>
      <c r="AW715" s="102">
        <f t="shared" si="115"/>
        <v>4.1340910376849874E-3</v>
      </c>
    </row>
    <row r="716" spans="6:49" x14ac:dyDescent="0.3">
      <c r="F716" s="18">
        <v>44432</v>
      </c>
      <c r="G716" s="22">
        <v>2633</v>
      </c>
      <c r="H716" s="26">
        <v>205.75</v>
      </c>
      <c r="I716" s="22">
        <v>19779.849609375</v>
      </c>
      <c r="J716" s="26">
        <v>592.84997558593705</v>
      </c>
      <c r="K716" s="22">
        <v>1013.45001220703</v>
      </c>
      <c r="Y716" s="94">
        <v>345</v>
      </c>
      <c r="Z716" s="18">
        <v>44428</v>
      </c>
      <c r="AA716" s="22">
        <v>2619.39990234375</v>
      </c>
      <c r="AB716" s="26">
        <v>208.89999389648401</v>
      </c>
      <c r="AC716" s="22">
        <v>19571.25</v>
      </c>
      <c r="AD716" s="26">
        <v>611.70001220703102</v>
      </c>
      <c r="AE716" s="22">
        <v>1033.15002441406</v>
      </c>
      <c r="AF716" s="26">
        <v>16450.5</v>
      </c>
      <c r="AG716" s="64">
        <f t="shared" si="109"/>
        <v>5.2250121473410231E-2</v>
      </c>
      <c r="AH716" s="65">
        <f t="shared" si="109"/>
        <v>-2.3933494360298122E-4</v>
      </c>
      <c r="AI716" s="64">
        <f t="shared" si="109"/>
        <v>3.431788929845981E-2</v>
      </c>
      <c r="AJ716" s="65">
        <f t="shared" si="109"/>
        <v>2.3655039555227284E-2</v>
      </c>
      <c r="AK716" s="64">
        <f t="shared" si="109"/>
        <v>2.7425872526996686E-2</v>
      </c>
      <c r="AL716" s="64">
        <f t="shared" si="109"/>
        <v>-7.168531010566922E-3</v>
      </c>
      <c r="AM716" s="101">
        <f t="shared" si="110"/>
        <v>-3.6950971431847527E-3</v>
      </c>
      <c r="AN716" s="102">
        <f t="shared" si="111"/>
        <v>-6.6464405011233806E-3</v>
      </c>
      <c r="AO716" s="101">
        <f t="shared" si="112"/>
        <v>-3.1919935484828414E-3</v>
      </c>
      <c r="AP716" s="102">
        <f t="shared" si="113"/>
        <v>-5.8065042015000507E-3</v>
      </c>
      <c r="AQ716" s="101">
        <f t="shared" si="114"/>
        <v>-6.8681266880211093E-3</v>
      </c>
      <c r="AR716" s="102">
        <f t="shared" si="108"/>
        <v>5.5945218616594981E-2</v>
      </c>
      <c r="AS716" s="101">
        <f t="shared" si="108"/>
        <v>6.4071055575203994E-3</v>
      </c>
      <c r="AT716" s="102">
        <f t="shared" si="108"/>
        <v>3.7509882846942649E-2</v>
      </c>
      <c r="AU716" s="101">
        <f t="shared" si="108"/>
        <v>2.9461543756727333E-2</v>
      </c>
      <c r="AV716" s="102">
        <f t="shared" si="108"/>
        <v>3.4293999215017794E-2</v>
      </c>
      <c r="AW716" s="102">
        <f t="shared" si="115"/>
        <v>3.2723549998560628E-2</v>
      </c>
    </row>
    <row r="717" spans="6:49" x14ac:dyDescent="0.3">
      <c r="F717" s="18">
        <v>44433</v>
      </c>
      <c r="G717" s="22">
        <v>2645</v>
      </c>
      <c r="H717" s="26">
        <v>206.39999389648401</v>
      </c>
      <c r="I717" s="22">
        <v>19909.849609375</v>
      </c>
      <c r="J717" s="26">
        <v>600.09997558593705</v>
      </c>
      <c r="K717" s="22">
        <v>1040.84997558593</v>
      </c>
      <c r="Y717" s="94">
        <v>346</v>
      </c>
      <c r="Z717" s="18">
        <v>44431</v>
      </c>
      <c r="AA717" s="22">
        <v>2634.14990234375</v>
      </c>
      <c r="AB717" s="26">
        <v>206.30000305175699</v>
      </c>
      <c r="AC717" s="22">
        <v>20021.05078125</v>
      </c>
      <c r="AD717" s="26">
        <v>609.90002441406205</v>
      </c>
      <c r="AE717" s="22">
        <v>1029.75</v>
      </c>
      <c r="AF717" s="26">
        <v>16496.449218999998</v>
      </c>
      <c r="AG717" s="64">
        <f t="shared" si="109"/>
        <v>5.6152656034318665E-3</v>
      </c>
      <c r="AH717" s="65">
        <f t="shared" si="109"/>
        <v>-1.2524204475096825E-2</v>
      </c>
      <c r="AI717" s="64">
        <f t="shared" si="109"/>
        <v>2.2722606442030877E-2</v>
      </c>
      <c r="AJ717" s="65">
        <f t="shared" si="109"/>
        <v>-2.9469368724057642E-3</v>
      </c>
      <c r="AK717" s="64">
        <f t="shared" si="109"/>
        <v>-3.2963570241254388E-3</v>
      </c>
      <c r="AL717" s="64">
        <f t="shared" si="109"/>
        <v>2.7892870132191203E-3</v>
      </c>
      <c r="AM717" s="101">
        <f t="shared" si="110"/>
        <v>2.1810848352373253E-3</v>
      </c>
      <c r="AN717" s="102">
        <f t="shared" si="111"/>
        <v>1.3757276080082169E-3</v>
      </c>
      <c r="AO717" s="101">
        <f t="shared" si="112"/>
        <v>2.6579556188930506E-3</v>
      </c>
      <c r="AP717" s="102">
        <f t="shared" si="113"/>
        <v>2.1439745223975123E-3</v>
      </c>
      <c r="AQ717" s="101">
        <f t="shared" si="114"/>
        <v>1.1454839538894274E-3</v>
      </c>
      <c r="AR717" s="102">
        <f t="shared" si="108"/>
        <v>3.4341807681945412E-3</v>
      </c>
      <c r="AS717" s="101">
        <f t="shared" si="108"/>
        <v>-1.3899932083105042E-2</v>
      </c>
      <c r="AT717" s="102">
        <f t="shared" si="108"/>
        <v>2.0064650823137825E-2</v>
      </c>
      <c r="AU717" s="101">
        <f t="shared" si="108"/>
        <v>-5.0909113948032769E-3</v>
      </c>
      <c r="AV717" s="102">
        <f t="shared" si="108"/>
        <v>-4.441840978014866E-3</v>
      </c>
      <c r="AW717" s="102">
        <f t="shared" si="115"/>
        <v>1.3229427081836233E-5</v>
      </c>
    </row>
    <row r="718" spans="6:49" x14ac:dyDescent="0.3">
      <c r="F718" s="18">
        <v>44434</v>
      </c>
      <c r="G718" s="22">
        <v>2666.39990234375</v>
      </c>
      <c r="H718" s="26">
        <v>204.600006103515</v>
      </c>
      <c r="I718" s="22">
        <v>20052.69921875</v>
      </c>
      <c r="J718" s="26">
        <v>605.5</v>
      </c>
      <c r="K718" s="22">
        <v>1042.65002441406</v>
      </c>
      <c r="Y718" s="94">
        <v>347</v>
      </c>
      <c r="Z718" s="18">
        <v>44432</v>
      </c>
      <c r="AA718" s="22">
        <v>2633</v>
      </c>
      <c r="AB718" s="26">
        <v>205.75</v>
      </c>
      <c r="AC718" s="22">
        <v>19779.849609375</v>
      </c>
      <c r="AD718" s="26">
        <v>592.84997558593705</v>
      </c>
      <c r="AE718" s="22">
        <v>1013.45001220703</v>
      </c>
      <c r="AF718" s="26">
        <v>16624.599609000001</v>
      </c>
      <c r="AG718" s="64">
        <f t="shared" si="109"/>
        <v>-4.366317205086717E-4</v>
      </c>
      <c r="AH718" s="65">
        <f t="shared" si="109"/>
        <v>-2.6695953128382647E-3</v>
      </c>
      <c r="AI718" s="64">
        <f t="shared" si="109"/>
        <v>-1.2120536086041456E-2</v>
      </c>
      <c r="AJ718" s="65">
        <f t="shared" si="109"/>
        <v>-2.8353674608789261E-2</v>
      </c>
      <c r="AK718" s="64">
        <f t="shared" si="109"/>
        <v>-1.5955690587192282E-2</v>
      </c>
      <c r="AL718" s="64">
        <f t="shared" si="109"/>
        <v>7.7383436832734794E-3</v>
      </c>
      <c r="AM718" s="101">
        <f t="shared" si="110"/>
        <v>5.101559736997577E-3</v>
      </c>
      <c r="AN718" s="102">
        <f t="shared" si="111"/>
        <v>5.3627621665791134E-3</v>
      </c>
      <c r="AO718" s="101">
        <f t="shared" si="112"/>
        <v>5.5653927579454188E-3</v>
      </c>
      <c r="AP718" s="102">
        <f t="shared" si="113"/>
        <v>6.0953793045136571E-3</v>
      </c>
      <c r="AQ718" s="101">
        <f t="shared" si="114"/>
        <v>5.1282654331082003E-3</v>
      </c>
      <c r="AR718" s="102">
        <f t="shared" si="108"/>
        <v>-5.5381914575062486E-3</v>
      </c>
      <c r="AS718" s="101">
        <f t="shared" si="108"/>
        <v>-8.0323574794173777E-3</v>
      </c>
      <c r="AT718" s="102">
        <f t="shared" si="108"/>
        <v>-1.7685928843986877E-2</v>
      </c>
      <c r="AU718" s="101">
        <f t="shared" si="108"/>
        <v>-3.444905391330292E-2</v>
      </c>
      <c r="AV718" s="102">
        <f t="shared" si="108"/>
        <v>-2.1083956020300484E-2</v>
      </c>
      <c r="AW718" s="102">
        <f t="shared" si="115"/>
        <v>-1.7357897542902782E-2</v>
      </c>
    </row>
    <row r="719" spans="6:49" x14ac:dyDescent="0.3">
      <c r="F719" s="18">
        <v>44435</v>
      </c>
      <c r="G719" s="22">
        <v>2677.94995117187</v>
      </c>
      <c r="H719" s="26">
        <v>205.89999389648401</v>
      </c>
      <c r="I719" s="22">
        <v>19957.349609375</v>
      </c>
      <c r="J719" s="26">
        <v>608.75</v>
      </c>
      <c r="K719" s="22">
        <v>1054.05004882812</v>
      </c>
      <c r="Y719" s="94">
        <v>348</v>
      </c>
      <c r="Z719" s="18">
        <v>44433</v>
      </c>
      <c r="AA719" s="22">
        <v>2645</v>
      </c>
      <c r="AB719" s="26">
        <v>206.39999389648401</v>
      </c>
      <c r="AC719" s="22">
        <v>19909.849609375</v>
      </c>
      <c r="AD719" s="26">
        <v>600.09997558593705</v>
      </c>
      <c r="AE719" s="22">
        <v>1040.84997558593</v>
      </c>
      <c r="AF719" s="26">
        <v>16634.650390999999</v>
      </c>
      <c r="AG719" s="64">
        <f t="shared" si="109"/>
        <v>4.5471847960902581E-3</v>
      </c>
      <c r="AH719" s="65">
        <f t="shared" si="109"/>
        <v>3.1541644789297141E-3</v>
      </c>
      <c r="AI719" s="64">
        <f t="shared" si="109"/>
        <v>6.5508415258925586E-3</v>
      </c>
      <c r="AJ719" s="65">
        <f t="shared" si="109"/>
        <v>1.215489258890665E-2</v>
      </c>
      <c r="AK719" s="64">
        <f t="shared" si="109"/>
        <v>2.6677299828772774E-2</v>
      </c>
      <c r="AL719" s="64">
        <f t="shared" si="109"/>
        <v>6.0439019556674824E-4</v>
      </c>
      <c r="AM719" s="101">
        <f t="shared" si="110"/>
        <v>8.9176108238979315E-4</v>
      </c>
      <c r="AN719" s="102">
        <f t="shared" si="111"/>
        <v>-3.8445816064573148E-4</v>
      </c>
      <c r="AO719" s="101">
        <f t="shared" si="112"/>
        <v>1.3743877440135607E-3</v>
      </c>
      <c r="AP719" s="102">
        <f t="shared" si="113"/>
        <v>3.9951849587011729E-4</v>
      </c>
      <c r="AQ719" s="101">
        <f t="shared" si="114"/>
        <v>-6.1282417622425056E-4</v>
      </c>
      <c r="AR719" s="102">
        <f t="shared" si="108"/>
        <v>3.6554237137004647E-3</v>
      </c>
      <c r="AS719" s="101">
        <f t="shared" si="108"/>
        <v>3.5386226395754455E-3</v>
      </c>
      <c r="AT719" s="102">
        <f t="shared" si="108"/>
        <v>5.1764537818789983E-3</v>
      </c>
      <c r="AU719" s="101">
        <f t="shared" si="108"/>
        <v>1.1755374093036532E-2</v>
      </c>
      <c r="AV719" s="102">
        <f t="shared" si="108"/>
        <v>2.7290124004997026E-2</v>
      </c>
      <c r="AW719" s="102">
        <f t="shared" si="115"/>
        <v>1.0283199646637693E-2</v>
      </c>
    </row>
    <row r="720" spans="6:49" x14ac:dyDescent="0.3">
      <c r="F720" s="18">
        <v>44438</v>
      </c>
      <c r="G720" s="22">
        <v>2687.69995117187</v>
      </c>
      <c r="H720" s="26">
        <v>208</v>
      </c>
      <c r="I720" s="22">
        <v>19742.25</v>
      </c>
      <c r="J720" s="26">
        <v>616.75</v>
      </c>
      <c r="K720" s="22">
        <v>1087.5</v>
      </c>
      <c r="Y720" s="94">
        <v>349</v>
      </c>
      <c r="Z720" s="18">
        <v>44434</v>
      </c>
      <c r="AA720" s="22">
        <v>2666.39990234375</v>
      </c>
      <c r="AB720" s="26">
        <v>204.600006103515</v>
      </c>
      <c r="AC720" s="22">
        <v>20052.69921875</v>
      </c>
      <c r="AD720" s="26">
        <v>605.5</v>
      </c>
      <c r="AE720" s="22">
        <v>1042.65002441406</v>
      </c>
      <c r="AF720" s="26">
        <v>16636.900390999999</v>
      </c>
      <c r="AG720" s="64">
        <f t="shared" si="109"/>
        <v>8.0581460763732259E-3</v>
      </c>
      <c r="AH720" s="65">
        <f t="shared" si="109"/>
        <v>-8.7591206871315309E-3</v>
      </c>
      <c r="AI720" s="64">
        <f t="shared" si="109"/>
        <v>7.1492045426110856E-3</v>
      </c>
      <c r="AJ720" s="65">
        <f t="shared" si="109"/>
        <v>8.9582956810050768E-3</v>
      </c>
      <c r="AK720" s="64">
        <f t="shared" si="109"/>
        <v>1.727909072227012E-3</v>
      </c>
      <c r="AL720" s="64">
        <f t="shared" si="109"/>
        <v>1.3525068417592553E-4</v>
      </c>
      <c r="AM720" s="101">
        <f t="shared" si="110"/>
        <v>6.1491839098736943E-4</v>
      </c>
      <c r="AN720" s="102">
        <f t="shared" si="111"/>
        <v>-7.6240401364517391E-4</v>
      </c>
      <c r="AO720" s="101">
        <f t="shared" si="112"/>
        <v>1.0987809506891317E-3</v>
      </c>
      <c r="AP720" s="102">
        <f t="shared" si="113"/>
        <v>2.4950122061423926E-5</v>
      </c>
      <c r="AQ720" s="101">
        <f t="shared" si="114"/>
        <v>-9.9036686399399691E-4</v>
      </c>
      <c r="AR720" s="102">
        <f t="shared" si="108"/>
        <v>7.4432276853858568E-3</v>
      </c>
      <c r="AS720" s="101">
        <f t="shared" si="108"/>
        <v>-7.9967166734863579E-3</v>
      </c>
      <c r="AT720" s="102">
        <f t="shared" si="108"/>
        <v>6.0504235919219534E-3</v>
      </c>
      <c r="AU720" s="101">
        <f t="shared" si="108"/>
        <v>8.9333455589436523E-3</v>
      </c>
      <c r="AV720" s="102">
        <f t="shared" si="108"/>
        <v>2.7182759362210087E-3</v>
      </c>
      <c r="AW720" s="102">
        <f t="shared" si="115"/>
        <v>3.4297112197972227E-3</v>
      </c>
    </row>
    <row r="721" spans="6:49" x14ac:dyDescent="0.3">
      <c r="F721" s="18">
        <v>44439</v>
      </c>
      <c r="G721" s="22">
        <v>2724.10009765625</v>
      </c>
      <c r="H721" s="26">
        <v>211.30000305175699</v>
      </c>
      <c r="I721" s="22">
        <v>19467.75</v>
      </c>
      <c r="J721" s="26">
        <v>621.5</v>
      </c>
      <c r="K721" s="22">
        <v>1099.30004882812</v>
      </c>
      <c r="Y721" s="94">
        <v>350</v>
      </c>
      <c r="Z721" s="18">
        <v>44435</v>
      </c>
      <c r="AA721" s="22">
        <v>2677.94995117187</v>
      </c>
      <c r="AB721" s="26">
        <v>205.89999389648401</v>
      </c>
      <c r="AC721" s="22">
        <v>19957.349609375</v>
      </c>
      <c r="AD721" s="26">
        <v>608.75</v>
      </c>
      <c r="AE721" s="22">
        <v>1054.05004882812</v>
      </c>
      <c r="AF721" s="26">
        <v>16705.199218999998</v>
      </c>
      <c r="AG721" s="64">
        <f t="shared" si="109"/>
        <v>4.3223468249084778E-3</v>
      </c>
      <c r="AH721" s="65">
        <f t="shared" si="109"/>
        <v>6.3337010416577525E-3</v>
      </c>
      <c r="AI721" s="64">
        <f t="shared" si="109"/>
        <v>-4.7662921029456478E-3</v>
      </c>
      <c r="AJ721" s="65">
        <f t="shared" si="109"/>
        <v>5.3531114036526996E-3</v>
      </c>
      <c r="AK721" s="64">
        <f t="shared" si="109"/>
        <v>1.0874361000609626E-2</v>
      </c>
      <c r="AL721" s="64">
        <f t="shared" si="109"/>
        <v>4.0968579860026222E-3</v>
      </c>
      <c r="AM721" s="101">
        <f t="shared" si="110"/>
        <v>2.9526921258530765E-3</v>
      </c>
      <c r="AN721" s="102">
        <f t="shared" si="111"/>
        <v>2.4291264684045202E-3</v>
      </c>
      <c r="AO721" s="101">
        <f t="shared" si="112"/>
        <v>3.4261182530412326E-3</v>
      </c>
      <c r="AP721" s="102">
        <f t="shared" si="113"/>
        <v>3.1879597784314137E-3</v>
      </c>
      <c r="AQ721" s="101">
        <f t="shared" si="114"/>
        <v>2.1977591247673966E-3</v>
      </c>
      <c r="AR721" s="102">
        <f t="shared" si="108"/>
        <v>1.3696546990554013E-3</v>
      </c>
      <c r="AS721" s="101">
        <f t="shared" si="108"/>
        <v>3.9045745732532323E-3</v>
      </c>
      <c r="AT721" s="102">
        <f t="shared" si="108"/>
        <v>-8.1924103559868795E-3</v>
      </c>
      <c r="AU721" s="101">
        <f t="shared" si="108"/>
        <v>2.1651516252212859E-3</v>
      </c>
      <c r="AV721" s="102">
        <f t="shared" si="108"/>
        <v>8.6766018758422294E-3</v>
      </c>
      <c r="AW721" s="102">
        <f t="shared" si="115"/>
        <v>1.5847144834770538E-3</v>
      </c>
    </row>
    <row r="722" spans="6:49" x14ac:dyDescent="0.3">
      <c r="F722" s="18">
        <v>44440</v>
      </c>
      <c r="G722" s="22">
        <v>2732.89990234375</v>
      </c>
      <c r="H722" s="26">
        <v>209.5</v>
      </c>
      <c r="I722" s="22">
        <v>19826.849609375</v>
      </c>
      <c r="J722" s="26">
        <v>626.25</v>
      </c>
      <c r="K722" s="22">
        <v>1097.84997558593</v>
      </c>
      <c r="Y722" s="94">
        <v>351</v>
      </c>
      <c r="Z722" s="18">
        <v>44438</v>
      </c>
      <c r="AA722" s="22">
        <v>2687.69995117187</v>
      </c>
      <c r="AB722" s="26">
        <v>208</v>
      </c>
      <c r="AC722" s="22">
        <v>19742.25</v>
      </c>
      <c r="AD722" s="26">
        <v>616.75</v>
      </c>
      <c r="AE722" s="22">
        <v>1087.5</v>
      </c>
      <c r="AF722" s="26">
        <v>16931.050781000002</v>
      </c>
      <c r="AG722" s="64">
        <f t="shared" si="109"/>
        <v>3.6342329107060282E-3</v>
      </c>
      <c r="AH722" s="65">
        <f t="shared" si="109"/>
        <v>1.0147495310682918E-2</v>
      </c>
      <c r="AI722" s="64">
        <f t="shared" si="109"/>
        <v>-1.0836467692317031E-2</v>
      </c>
      <c r="AJ722" s="65">
        <f t="shared" si="109"/>
        <v>1.3056081012666551E-2</v>
      </c>
      <c r="AK722" s="64">
        <f t="shared" si="109"/>
        <v>3.1241550332231832E-2</v>
      </c>
      <c r="AL722" s="64">
        <f t="shared" si="109"/>
        <v>1.3429258984363819E-2</v>
      </c>
      <c r="AM722" s="101">
        <f t="shared" si="110"/>
        <v>8.4598108973535924E-3</v>
      </c>
      <c r="AN722" s="102">
        <f t="shared" si="111"/>
        <v>9.9474492065636157E-3</v>
      </c>
      <c r="AO722" s="101">
        <f t="shared" si="112"/>
        <v>8.9086518080402546E-3</v>
      </c>
      <c r="AP722" s="102">
        <f t="shared" si="113"/>
        <v>1.0639095700288797E-2</v>
      </c>
      <c r="AQ722" s="101">
        <f t="shared" si="114"/>
        <v>9.7080618614114513E-3</v>
      </c>
      <c r="AR722" s="102">
        <f t="shared" si="108"/>
        <v>-4.8255779866475642E-3</v>
      </c>
      <c r="AS722" s="101">
        <f t="shared" si="108"/>
        <v>2.0004610411930232E-4</v>
      </c>
      <c r="AT722" s="102">
        <f t="shared" si="108"/>
        <v>-1.9745119500357285E-2</v>
      </c>
      <c r="AU722" s="101">
        <f t="shared" si="108"/>
        <v>2.4169853123777538E-3</v>
      </c>
      <c r="AV722" s="102">
        <f t="shared" si="108"/>
        <v>2.1533488470820379E-2</v>
      </c>
      <c r="AW722" s="102">
        <f t="shared" si="115"/>
        <v>-8.4035519937482314E-5</v>
      </c>
    </row>
    <row r="723" spans="6:49" x14ac:dyDescent="0.3">
      <c r="F723" s="18">
        <v>44441</v>
      </c>
      <c r="G723" s="22">
        <v>2801.05004882812</v>
      </c>
      <c r="H723" s="26">
        <v>209.75</v>
      </c>
      <c r="I723" s="22">
        <v>20240.599609375</v>
      </c>
      <c r="J723" s="26">
        <v>640.84997558593705</v>
      </c>
      <c r="K723" s="22">
        <v>1125.5</v>
      </c>
      <c r="Y723" s="94">
        <v>352</v>
      </c>
      <c r="Z723" s="18">
        <v>44439</v>
      </c>
      <c r="AA723" s="22">
        <v>2724.10009765625</v>
      </c>
      <c r="AB723" s="26">
        <v>211.30000305175699</v>
      </c>
      <c r="AC723" s="22">
        <v>19467.75</v>
      </c>
      <c r="AD723" s="26">
        <v>621.5</v>
      </c>
      <c r="AE723" s="22">
        <v>1099.30004882812</v>
      </c>
      <c r="AF723" s="26">
        <v>17132.199218999998</v>
      </c>
      <c r="AG723" s="64">
        <f t="shared" si="109"/>
        <v>1.3452343059718652E-2</v>
      </c>
      <c r="AH723" s="65">
        <f t="shared" si="109"/>
        <v>1.5740859363461489E-2</v>
      </c>
      <c r="AI723" s="64">
        <f t="shared" si="109"/>
        <v>-1.4001758970264582E-2</v>
      </c>
      <c r="AJ723" s="65">
        <f t="shared" si="109"/>
        <v>7.6721555412997628E-3</v>
      </c>
      <c r="AK723" s="64">
        <f t="shared" si="109"/>
        <v>1.0792174039443585E-2</v>
      </c>
      <c r="AL723" s="64">
        <f t="shared" si="109"/>
        <v>1.181042772570925E-2</v>
      </c>
      <c r="AM723" s="101">
        <f t="shared" si="110"/>
        <v>7.5045266126348032E-3</v>
      </c>
      <c r="AN723" s="102">
        <f t="shared" si="111"/>
        <v>8.6432943740266718E-3</v>
      </c>
      <c r="AO723" s="101">
        <f t="shared" si="112"/>
        <v>7.9576321618620074E-3</v>
      </c>
      <c r="AP723" s="102">
        <f t="shared" si="113"/>
        <v>9.3465953303513271E-3</v>
      </c>
      <c r="AQ723" s="101">
        <f t="shared" si="114"/>
        <v>8.4052982066806572E-3</v>
      </c>
      <c r="AR723" s="102">
        <f t="shared" si="108"/>
        <v>5.947816447083849E-3</v>
      </c>
      <c r="AS723" s="101">
        <f t="shared" si="108"/>
        <v>7.0975649894348177E-3</v>
      </c>
      <c r="AT723" s="102">
        <f t="shared" si="108"/>
        <v>-2.1959391132126589E-2</v>
      </c>
      <c r="AU723" s="101">
        <f t="shared" si="108"/>
        <v>-1.6744397890515643E-3</v>
      </c>
      <c r="AV723" s="102">
        <f t="shared" si="108"/>
        <v>2.3868758327629282E-3</v>
      </c>
      <c r="AW723" s="102">
        <f t="shared" si="115"/>
        <v>-1.6403147303793116E-3</v>
      </c>
    </row>
    <row r="724" spans="6:49" x14ac:dyDescent="0.3">
      <c r="F724" s="18">
        <v>44442</v>
      </c>
      <c r="G724" s="22">
        <v>2766.69995117187</v>
      </c>
      <c r="H724" s="26">
        <v>210.600006103515</v>
      </c>
      <c r="I724" s="22">
        <v>20266.650390625</v>
      </c>
      <c r="J724" s="26">
        <v>641.25</v>
      </c>
      <c r="K724" s="22">
        <v>1119.34997558593</v>
      </c>
      <c r="Y724" s="94">
        <v>353</v>
      </c>
      <c r="Z724" s="18">
        <v>44440</v>
      </c>
      <c r="AA724" s="22">
        <v>2732.89990234375</v>
      </c>
      <c r="AB724" s="26">
        <v>209.5</v>
      </c>
      <c r="AC724" s="22">
        <v>19826.849609375</v>
      </c>
      <c r="AD724" s="26">
        <v>626.25</v>
      </c>
      <c r="AE724" s="22">
        <v>1097.84997558593</v>
      </c>
      <c r="AF724" s="26">
        <v>17076.25</v>
      </c>
      <c r="AG724" s="64">
        <f t="shared" si="109"/>
        <v>3.2251465329475185E-3</v>
      </c>
      <c r="AH724" s="65">
        <f t="shared" si="109"/>
        <v>-8.555199702587021E-3</v>
      </c>
      <c r="AI724" s="64">
        <f t="shared" si="109"/>
        <v>1.8277809682362096E-2</v>
      </c>
      <c r="AJ724" s="65">
        <f t="shared" si="109"/>
        <v>7.6137414483086526E-3</v>
      </c>
      <c r="AK724" s="64">
        <f t="shared" si="109"/>
        <v>-1.3199585250115663E-3</v>
      </c>
      <c r="AL724" s="64">
        <f t="shared" si="109"/>
        <v>-3.2710789389873646E-3</v>
      </c>
      <c r="AM724" s="101">
        <f t="shared" si="110"/>
        <v>-1.395181883629526E-3</v>
      </c>
      <c r="AN724" s="102">
        <f t="shared" si="111"/>
        <v>-3.5065944383805294E-3</v>
      </c>
      <c r="AO724" s="101">
        <f t="shared" si="112"/>
        <v>-9.0234571131985863E-4</v>
      </c>
      <c r="AP724" s="102">
        <f t="shared" si="113"/>
        <v>-2.6947170912629834E-3</v>
      </c>
      <c r="AQ724" s="101">
        <f t="shared" si="114"/>
        <v>-3.7316299853758748E-3</v>
      </c>
      <c r="AR724" s="102">
        <f t="shared" si="108"/>
        <v>4.6203284165770445E-3</v>
      </c>
      <c r="AS724" s="101">
        <f t="shared" si="108"/>
        <v>-5.0486052642064912E-3</v>
      </c>
      <c r="AT724" s="102">
        <f t="shared" si="108"/>
        <v>1.9180155393681956E-2</v>
      </c>
      <c r="AU724" s="101">
        <f t="shared" si="108"/>
        <v>1.0308458539571637E-2</v>
      </c>
      <c r="AV724" s="102">
        <f t="shared" si="108"/>
        <v>2.4116714603643085E-3</v>
      </c>
      <c r="AW724" s="102">
        <f t="shared" si="115"/>
        <v>6.29440170919769E-3</v>
      </c>
    </row>
    <row r="725" spans="6:49" x14ac:dyDescent="0.3">
      <c r="F725" s="18">
        <v>44445</v>
      </c>
      <c r="G725" s="22">
        <v>2780.60009765625</v>
      </c>
      <c r="H725" s="26">
        <v>209.30000305175699</v>
      </c>
      <c r="I725" s="22">
        <v>20223.19921875</v>
      </c>
      <c r="J725" s="26">
        <v>634.79998779296795</v>
      </c>
      <c r="K725" s="22">
        <v>1113</v>
      </c>
      <c r="Y725" s="94">
        <v>354</v>
      </c>
      <c r="Z725" s="18">
        <v>44441</v>
      </c>
      <c r="AA725" s="22">
        <v>2801.05004882812</v>
      </c>
      <c r="AB725" s="26">
        <v>209.75</v>
      </c>
      <c r="AC725" s="22">
        <v>20240.599609375</v>
      </c>
      <c r="AD725" s="26">
        <v>640.84997558593705</v>
      </c>
      <c r="AE725" s="22">
        <v>1125.5</v>
      </c>
      <c r="AF725" s="26">
        <v>17234.150390999999</v>
      </c>
      <c r="AG725" s="64">
        <f t="shared" si="109"/>
        <v>2.4631083603391609E-2</v>
      </c>
      <c r="AH725" s="65">
        <f t="shared" si="109"/>
        <v>1.1926059851231061E-3</v>
      </c>
      <c r="AI725" s="64">
        <f t="shared" si="109"/>
        <v>2.0653408964651204E-2</v>
      </c>
      <c r="AJ725" s="65">
        <f t="shared" si="109"/>
        <v>2.3045729680381093E-2</v>
      </c>
      <c r="AK725" s="64">
        <f t="shared" si="109"/>
        <v>2.4873681869515694E-2</v>
      </c>
      <c r="AL725" s="64">
        <f t="shared" si="109"/>
        <v>9.2042939728450325E-3</v>
      </c>
      <c r="AM725" s="101">
        <f t="shared" si="110"/>
        <v>5.9666278324645204E-3</v>
      </c>
      <c r="AN725" s="102">
        <f t="shared" si="111"/>
        <v>6.5437537888885407E-3</v>
      </c>
      <c r="AO725" s="101">
        <f t="shared" si="112"/>
        <v>6.4265989635025863E-3</v>
      </c>
      <c r="AP725" s="102">
        <f t="shared" si="113"/>
        <v>7.2658171011966265E-3</v>
      </c>
      <c r="AQ725" s="101">
        <f t="shared" si="114"/>
        <v>6.3079972591931202E-3</v>
      </c>
      <c r="AR725" s="102">
        <f t="shared" si="108"/>
        <v>1.8664455770927089E-2</v>
      </c>
      <c r="AS725" s="101">
        <f t="shared" si="108"/>
        <v>-5.351147803765435E-3</v>
      </c>
      <c r="AT725" s="102">
        <f t="shared" si="108"/>
        <v>1.4226810001148619E-2</v>
      </c>
      <c r="AU725" s="101">
        <f t="shared" si="108"/>
        <v>1.5779912579184464E-2</v>
      </c>
      <c r="AV725" s="102">
        <f t="shared" si="108"/>
        <v>1.8565684610322573E-2</v>
      </c>
      <c r="AW725" s="102">
        <f t="shared" si="115"/>
        <v>1.2377143031563462E-2</v>
      </c>
    </row>
    <row r="726" spans="6:49" x14ac:dyDescent="0.3">
      <c r="F726" s="18">
        <v>44446</v>
      </c>
      <c r="G726" s="22">
        <v>2777.69995117187</v>
      </c>
      <c r="H726" s="26">
        <v>211.75</v>
      </c>
      <c r="I726" s="22">
        <v>20368.44921875</v>
      </c>
      <c r="J726" s="26">
        <v>638</v>
      </c>
      <c r="K726" s="22">
        <v>1112.65002441406</v>
      </c>
      <c r="Y726" s="94">
        <v>355</v>
      </c>
      <c r="Z726" s="18">
        <v>44442</v>
      </c>
      <c r="AA726" s="22">
        <v>2766.69995117187</v>
      </c>
      <c r="AB726" s="26">
        <v>210.600006103515</v>
      </c>
      <c r="AC726" s="22">
        <v>20266.650390625</v>
      </c>
      <c r="AD726" s="26">
        <v>641.25</v>
      </c>
      <c r="AE726" s="22">
        <v>1119.34997558593</v>
      </c>
      <c r="AF726" s="26">
        <v>17323.599609000001</v>
      </c>
      <c r="AG726" s="64">
        <f t="shared" si="109"/>
        <v>-1.2339107712182969E-2</v>
      </c>
      <c r="AH726" s="65">
        <f t="shared" si="109"/>
        <v>4.0442833341119205E-3</v>
      </c>
      <c r="AI726" s="64">
        <f t="shared" si="109"/>
        <v>1.2862282599532611E-3</v>
      </c>
      <c r="AJ726" s="65">
        <f t="shared" si="109"/>
        <v>6.2401440552370705E-4</v>
      </c>
      <c r="AK726" s="64">
        <f t="shared" si="109"/>
        <v>-5.4792434838315356E-3</v>
      </c>
      <c r="AL726" s="64">
        <f t="shared" si="109"/>
        <v>5.1768079672386141E-3</v>
      </c>
      <c r="AM726" s="101">
        <f t="shared" si="110"/>
        <v>3.5899785878247326E-3</v>
      </c>
      <c r="AN726" s="102">
        <f t="shared" si="111"/>
        <v>3.2991504313082619E-3</v>
      </c>
      <c r="AO726" s="101">
        <f t="shared" si="112"/>
        <v>4.0605597018052338E-3</v>
      </c>
      <c r="AP726" s="102">
        <f t="shared" si="113"/>
        <v>4.0502088502843876E-3</v>
      </c>
      <c r="AQ726" s="101">
        <f t="shared" si="114"/>
        <v>3.0668550091962421E-3</v>
      </c>
      <c r="AR726" s="102">
        <f t="shared" si="108"/>
        <v>-1.5929086300007701E-2</v>
      </c>
      <c r="AS726" s="101">
        <f t="shared" si="108"/>
        <v>7.4513290280365857E-4</v>
      </c>
      <c r="AT726" s="102">
        <f t="shared" si="108"/>
        <v>-2.7743314418519727E-3</v>
      </c>
      <c r="AU726" s="101">
        <f t="shared" si="108"/>
        <v>-3.4261944447606806E-3</v>
      </c>
      <c r="AV726" s="102">
        <f t="shared" si="108"/>
        <v>-8.5460984930277768E-3</v>
      </c>
      <c r="AW726" s="102">
        <f t="shared" si="115"/>
        <v>-5.9861155553688943E-3</v>
      </c>
    </row>
    <row r="727" spans="6:49" x14ac:dyDescent="0.3">
      <c r="F727" s="18">
        <v>44447</v>
      </c>
      <c r="G727" s="22">
        <v>2800.89990234375</v>
      </c>
      <c r="H727" s="26">
        <v>211.25</v>
      </c>
      <c r="I727" s="22">
        <v>19839.599609375</v>
      </c>
      <c r="J727" s="26">
        <v>640.65002441406205</v>
      </c>
      <c r="K727" s="22">
        <v>1109.15002441406</v>
      </c>
      <c r="Y727" s="94">
        <v>356</v>
      </c>
      <c r="Z727" s="18">
        <v>44445</v>
      </c>
      <c r="AA727" s="22">
        <v>2780.60009765625</v>
      </c>
      <c r="AB727" s="26">
        <v>209.30000305175699</v>
      </c>
      <c r="AC727" s="22">
        <v>20223.19921875</v>
      </c>
      <c r="AD727" s="26">
        <v>634.79998779296795</v>
      </c>
      <c r="AE727" s="22">
        <v>1113</v>
      </c>
      <c r="AF727" s="26">
        <v>17377.800781000002</v>
      </c>
      <c r="AG727" s="64">
        <f t="shared" si="109"/>
        <v>5.0115102677471468E-3</v>
      </c>
      <c r="AH727" s="65">
        <f t="shared" si="109"/>
        <v>-6.1919846486947778E-3</v>
      </c>
      <c r="AI727" s="64">
        <f t="shared" si="109"/>
        <v>-2.1462756208782212E-3</v>
      </c>
      <c r="AJ727" s="65">
        <f t="shared" si="109"/>
        <v>-1.0109427062454636E-2</v>
      </c>
      <c r="AK727" s="64">
        <f t="shared" si="109"/>
        <v>-5.6890655874105083E-3</v>
      </c>
      <c r="AL727" s="64">
        <f t="shared" si="109"/>
        <v>3.1238633293056853E-3</v>
      </c>
      <c r="AM727" s="101">
        <f t="shared" si="110"/>
        <v>2.3785207910158408E-3</v>
      </c>
      <c r="AN727" s="102">
        <f t="shared" si="111"/>
        <v>1.6452673250997615E-3</v>
      </c>
      <c r="AO727" s="101">
        <f t="shared" si="112"/>
        <v>2.8545101690002164E-3</v>
      </c>
      <c r="AP727" s="102">
        <f t="shared" si="113"/>
        <v>2.4111055220012679E-3</v>
      </c>
      <c r="AQ727" s="101">
        <f t="shared" si="114"/>
        <v>1.4147361455561231E-3</v>
      </c>
      <c r="AR727" s="102">
        <f t="shared" si="108"/>
        <v>2.632989476731306E-3</v>
      </c>
      <c r="AS727" s="101">
        <f t="shared" si="108"/>
        <v>-7.8372519737945397E-3</v>
      </c>
      <c r="AT727" s="102">
        <f t="shared" si="108"/>
        <v>-5.0007857898784376E-3</v>
      </c>
      <c r="AU727" s="101">
        <f t="shared" si="108"/>
        <v>-1.2520532584455905E-2</v>
      </c>
      <c r="AV727" s="102">
        <f t="shared" si="108"/>
        <v>-7.1038017329666317E-3</v>
      </c>
      <c r="AW727" s="102">
        <f t="shared" si="115"/>
        <v>-5.9658765208728416E-3</v>
      </c>
    </row>
    <row r="728" spans="6:49" x14ac:dyDescent="0.3">
      <c r="F728" s="18">
        <v>44448</v>
      </c>
      <c r="G728" s="22">
        <v>2810.64990234375</v>
      </c>
      <c r="H728" s="26">
        <v>212.64999389648401</v>
      </c>
      <c r="I728" s="22">
        <v>20457.19921875</v>
      </c>
      <c r="J728" s="26">
        <v>638.29998779296795</v>
      </c>
      <c r="K728" s="22">
        <v>1109.25</v>
      </c>
      <c r="Y728" s="94">
        <v>357</v>
      </c>
      <c r="Z728" s="18">
        <v>44446</v>
      </c>
      <c r="AA728" s="22">
        <v>2777.69995117187</v>
      </c>
      <c r="AB728" s="26">
        <v>211.75</v>
      </c>
      <c r="AC728" s="22">
        <v>20368.44921875</v>
      </c>
      <c r="AD728" s="26">
        <v>638</v>
      </c>
      <c r="AE728" s="22">
        <v>1112.65002441406</v>
      </c>
      <c r="AF728" s="26">
        <v>17362.099609000001</v>
      </c>
      <c r="AG728" s="64">
        <f t="shared" si="109"/>
        <v>-1.0435373125178777E-3</v>
      </c>
      <c r="AH728" s="65">
        <f t="shared" si="109"/>
        <v>1.1637689499431012E-2</v>
      </c>
      <c r="AI728" s="64">
        <f t="shared" si="109"/>
        <v>7.1566751064229377E-3</v>
      </c>
      <c r="AJ728" s="65">
        <f t="shared" si="109"/>
        <v>5.0283139222652307E-3</v>
      </c>
      <c r="AK728" s="64">
        <f t="shared" si="109"/>
        <v>-3.1449292115605788E-4</v>
      </c>
      <c r="AL728" s="64">
        <f t="shared" si="109"/>
        <v>-9.039273511342507E-4</v>
      </c>
      <c r="AM728" s="101">
        <f t="shared" si="110"/>
        <v>1.6917555060335559E-6</v>
      </c>
      <c r="AN728" s="102">
        <f t="shared" si="111"/>
        <v>-1.5995814831131021E-3</v>
      </c>
      <c r="AO728" s="101">
        <f t="shared" si="112"/>
        <v>4.8829191906624375E-4</v>
      </c>
      <c r="AP728" s="102">
        <f t="shared" si="113"/>
        <v>-8.0474598609600969E-4</v>
      </c>
      <c r="AQ728" s="101">
        <f t="shared" si="114"/>
        <v>-1.8266512932444024E-3</v>
      </c>
      <c r="AR728" s="102">
        <f t="shared" si="108"/>
        <v>-1.0452290680239111E-3</v>
      </c>
      <c r="AS728" s="101">
        <f t="shared" si="108"/>
        <v>1.3237270982544114E-2</v>
      </c>
      <c r="AT728" s="102">
        <f t="shared" si="108"/>
        <v>6.6683831873566943E-3</v>
      </c>
      <c r="AU728" s="101">
        <f t="shared" si="108"/>
        <v>5.8330599083612402E-3</v>
      </c>
      <c r="AV728" s="102">
        <f t="shared" si="108"/>
        <v>1.5121583720883445E-3</v>
      </c>
      <c r="AW728" s="102">
        <f t="shared" si="115"/>
        <v>5.2411286764652964E-3</v>
      </c>
    </row>
    <row r="729" spans="6:49" x14ac:dyDescent="0.3">
      <c r="F729" s="18">
        <v>44452</v>
      </c>
      <c r="G729" s="22">
        <v>2786.35009765625</v>
      </c>
      <c r="H729" s="26">
        <v>214.14999389648401</v>
      </c>
      <c r="I729" s="22">
        <v>20452.25</v>
      </c>
      <c r="J729" s="26">
        <v>640.20001220703102</v>
      </c>
      <c r="K729" s="22">
        <v>1121.25</v>
      </c>
      <c r="Y729" s="94">
        <v>358</v>
      </c>
      <c r="Z729" s="18">
        <v>44447</v>
      </c>
      <c r="AA729" s="22">
        <v>2800.89990234375</v>
      </c>
      <c r="AB729" s="26">
        <v>211.25</v>
      </c>
      <c r="AC729" s="22">
        <v>19839.599609375</v>
      </c>
      <c r="AD729" s="26">
        <v>640.65002441406205</v>
      </c>
      <c r="AE729" s="22">
        <v>1109.15002441406</v>
      </c>
      <c r="AF729" s="26">
        <v>17353.5</v>
      </c>
      <c r="AG729" s="64">
        <f t="shared" si="109"/>
        <v>8.317529678109831E-3</v>
      </c>
      <c r="AH729" s="65">
        <f t="shared" si="109"/>
        <v>-2.3640672948805068E-3</v>
      </c>
      <c r="AI729" s="64">
        <f t="shared" si="109"/>
        <v>-2.6307176021067163E-2</v>
      </c>
      <c r="AJ729" s="65">
        <f t="shared" si="109"/>
        <v>4.1450407190628041E-3</v>
      </c>
      <c r="AK729" s="64">
        <f t="shared" si="109"/>
        <v>-3.1506011506416461E-3</v>
      </c>
      <c r="AL729" s="64">
        <f t="shared" si="109"/>
        <v>-4.9543198289861532E-4</v>
      </c>
      <c r="AM729" s="101">
        <f t="shared" si="110"/>
        <v>2.4274789002881353E-4</v>
      </c>
      <c r="AN729" s="102">
        <f t="shared" si="111"/>
        <v>-1.2704914648018482E-3</v>
      </c>
      <c r="AO729" s="101">
        <f t="shared" si="112"/>
        <v>7.282719160473885E-4</v>
      </c>
      <c r="AP729" s="102">
        <f t="shared" si="113"/>
        <v>-4.7859685119413435E-4</v>
      </c>
      <c r="AQ729" s="101">
        <f t="shared" si="114"/>
        <v>-1.4979123243011206E-3</v>
      </c>
      <c r="AR729" s="102">
        <f t="shared" si="108"/>
        <v>8.0747817880810167E-3</v>
      </c>
      <c r="AS729" s="101">
        <f t="shared" si="108"/>
        <v>-1.0935758300786586E-3</v>
      </c>
      <c r="AT729" s="102">
        <f t="shared" si="108"/>
        <v>-2.7035447937114553E-2</v>
      </c>
      <c r="AU729" s="101">
        <f t="shared" si="108"/>
        <v>4.6236375702569388E-3</v>
      </c>
      <c r="AV729" s="102">
        <f t="shared" si="108"/>
        <v>-1.6526888263405256E-3</v>
      </c>
      <c r="AW729" s="102">
        <f t="shared" si="115"/>
        <v>-3.4166586470391566E-3</v>
      </c>
    </row>
    <row r="730" spans="6:49" x14ac:dyDescent="0.3">
      <c r="F730" s="18">
        <v>44453</v>
      </c>
      <c r="G730" s="22">
        <v>2762.55004882812</v>
      </c>
      <c r="H730" s="26">
        <v>216.100006103515</v>
      </c>
      <c r="I730" s="22">
        <v>20230.44921875</v>
      </c>
      <c r="J730" s="26">
        <v>639.20001220703102</v>
      </c>
      <c r="K730" s="22">
        <v>1114.05004882812</v>
      </c>
      <c r="Y730" s="94">
        <v>359</v>
      </c>
      <c r="Z730" s="18">
        <v>44448</v>
      </c>
      <c r="AA730" s="22">
        <v>2810.64990234375</v>
      </c>
      <c r="AB730" s="26">
        <v>212.64999389648401</v>
      </c>
      <c r="AC730" s="22">
        <v>20457.19921875</v>
      </c>
      <c r="AD730" s="26">
        <v>638.29998779296795</v>
      </c>
      <c r="AE730" s="22">
        <v>1109.25</v>
      </c>
      <c r="AF730" s="26">
        <v>17369.25</v>
      </c>
      <c r="AG730" s="64">
        <f t="shared" si="109"/>
        <v>3.4749793375021079E-3</v>
      </c>
      <c r="AH730" s="65">
        <f t="shared" si="109"/>
        <v>6.6053267601910845E-3</v>
      </c>
      <c r="AI730" s="64">
        <f t="shared" si="109"/>
        <v>3.0654939899925761E-2</v>
      </c>
      <c r="AJ730" s="65">
        <f t="shared" si="109"/>
        <v>-3.6749509261277324E-3</v>
      </c>
      <c r="AK730" s="64">
        <f t="shared" si="109"/>
        <v>9.0133055271729047E-5</v>
      </c>
      <c r="AL730" s="64">
        <f t="shared" si="109"/>
        <v>9.0718627298651939E-4</v>
      </c>
      <c r="AM730" s="101">
        <f t="shared" si="110"/>
        <v>1.0704432845570562E-3</v>
      </c>
      <c r="AN730" s="102">
        <f t="shared" si="111"/>
        <v>-1.4052108225719975E-4</v>
      </c>
      <c r="AO730" s="101">
        <f t="shared" si="112"/>
        <v>1.5522722621635519E-3</v>
      </c>
      <c r="AP730" s="102">
        <f t="shared" si="113"/>
        <v>6.4127565245352574E-4</v>
      </c>
      <c r="AQ730" s="101">
        <f t="shared" si="114"/>
        <v>-3.6914731222214311E-4</v>
      </c>
      <c r="AR730" s="102">
        <f t="shared" si="108"/>
        <v>2.4045360529450516E-3</v>
      </c>
      <c r="AS730" s="101">
        <f t="shared" si="108"/>
        <v>6.745847842448284E-3</v>
      </c>
      <c r="AT730" s="102">
        <f t="shared" si="108"/>
        <v>2.910266763776221E-2</v>
      </c>
      <c r="AU730" s="101">
        <f t="shared" si="108"/>
        <v>-4.3162265785812578E-3</v>
      </c>
      <c r="AV730" s="102">
        <f t="shared" si="108"/>
        <v>4.5928036749387215E-4</v>
      </c>
      <c r="AW730" s="102">
        <f t="shared" si="115"/>
        <v>6.879221064413632E-3</v>
      </c>
    </row>
    <row r="731" spans="6:49" x14ac:dyDescent="0.3">
      <c r="F731" s="18">
        <v>44454</v>
      </c>
      <c r="G731" s="22">
        <v>2775.44995117187</v>
      </c>
      <c r="H731" s="26">
        <v>216</v>
      </c>
      <c r="I731" s="22">
        <v>20119.19921875</v>
      </c>
      <c r="J731" s="26">
        <v>637.20001220703102</v>
      </c>
      <c r="K731" s="22">
        <v>1126.90002441406</v>
      </c>
      <c r="Y731" s="94">
        <v>360</v>
      </c>
      <c r="Z731" s="18">
        <v>44452</v>
      </c>
      <c r="AA731" s="22">
        <v>2786.35009765625</v>
      </c>
      <c r="AB731" s="26">
        <v>214.14999389648401</v>
      </c>
      <c r="AC731" s="22">
        <v>20452.25</v>
      </c>
      <c r="AD731" s="26">
        <v>640.20001220703102</v>
      </c>
      <c r="AE731" s="22">
        <v>1121.25</v>
      </c>
      <c r="AF731" s="26">
        <v>17355.300781000002</v>
      </c>
      <c r="AG731" s="64">
        <f t="shared" si="109"/>
        <v>-8.6832079211124086E-3</v>
      </c>
      <c r="AH731" s="65">
        <f t="shared" si="109"/>
        <v>7.0290825627798998E-3</v>
      </c>
      <c r="AI731" s="64">
        <f t="shared" si="109"/>
        <v>-2.419596874884347E-4</v>
      </c>
      <c r="AJ731" s="65">
        <f t="shared" si="109"/>
        <v>2.9722734655649899E-3</v>
      </c>
      <c r="AK731" s="64">
        <f t="shared" si="109"/>
        <v>1.0760023113987003E-2</v>
      </c>
      <c r="AL731" s="64">
        <f t="shared" si="109"/>
        <v>-8.0342117819227107E-4</v>
      </c>
      <c r="AM731" s="101">
        <f t="shared" si="110"/>
        <v>6.1001190640427145E-5</v>
      </c>
      <c r="AN731" s="102">
        <f t="shared" si="111"/>
        <v>-1.5186121971289563E-3</v>
      </c>
      <c r="AO731" s="101">
        <f t="shared" si="112"/>
        <v>5.4733658139223041E-4</v>
      </c>
      <c r="AP731" s="102">
        <f t="shared" si="113"/>
        <v>-7.2450027486822366E-4</v>
      </c>
      <c r="AQ731" s="101">
        <f t="shared" si="114"/>
        <v>-1.7457683794231552E-3</v>
      </c>
      <c r="AR731" s="102">
        <f t="shared" si="108"/>
        <v>-8.7442091117528355E-3</v>
      </c>
      <c r="AS731" s="101">
        <f t="shared" si="108"/>
        <v>8.5476947599088561E-3</v>
      </c>
      <c r="AT731" s="102">
        <f t="shared" si="108"/>
        <v>-7.8929626888066512E-4</v>
      </c>
      <c r="AU731" s="101">
        <f t="shared" si="108"/>
        <v>3.6967737404332134E-3</v>
      </c>
      <c r="AV731" s="102">
        <f t="shared" si="108"/>
        <v>1.2505791493410159E-2</v>
      </c>
      <c r="AW731" s="102">
        <f t="shared" si="115"/>
        <v>3.0433509226237459E-3</v>
      </c>
    </row>
    <row r="732" spans="6:49" x14ac:dyDescent="0.3">
      <c r="F732" s="18">
        <v>44455</v>
      </c>
      <c r="G732" s="22">
        <v>2768.25</v>
      </c>
      <c r="H732" s="26">
        <v>230.75</v>
      </c>
      <c r="I732" s="22">
        <v>20027.849609375</v>
      </c>
      <c r="J732" s="26">
        <v>640.40002441406205</v>
      </c>
      <c r="K732" s="22">
        <v>1104.69995117187</v>
      </c>
      <c r="Y732" s="94">
        <v>361</v>
      </c>
      <c r="Z732" s="18">
        <v>44453</v>
      </c>
      <c r="AA732" s="22">
        <v>2762.55004882812</v>
      </c>
      <c r="AB732" s="26">
        <v>216.100006103515</v>
      </c>
      <c r="AC732" s="22">
        <v>20230.44921875</v>
      </c>
      <c r="AD732" s="26">
        <v>639.20001220703102</v>
      </c>
      <c r="AE732" s="22">
        <v>1114.05004882812</v>
      </c>
      <c r="AF732" s="26">
        <v>17380</v>
      </c>
      <c r="AG732" s="64">
        <f t="shared" si="109"/>
        <v>-8.5783467532492084E-3</v>
      </c>
      <c r="AH732" s="65">
        <f t="shared" si="109"/>
        <v>9.0646161965236352E-3</v>
      </c>
      <c r="AI732" s="64">
        <f t="shared" si="109"/>
        <v>-1.0904044379922838E-2</v>
      </c>
      <c r="AJ732" s="65">
        <f t="shared" si="109"/>
        <v>-1.56323305386746E-3</v>
      </c>
      <c r="AK732" s="64">
        <f t="shared" si="109"/>
        <v>-6.4420667602123755E-3</v>
      </c>
      <c r="AL732" s="64">
        <f t="shared" si="109"/>
        <v>1.4221395875354402E-3</v>
      </c>
      <c r="AM732" s="101">
        <f t="shared" si="110"/>
        <v>1.3743210396488883E-3</v>
      </c>
      <c r="AN732" s="102">
        <f t="shared" si="111"/>
        <v>2.7433306026661687E-4</v>
      </c>
      <c r="AO732" s="101">
        <f t="shared" si="112"/>
        <v>1.8547934275922767E-3</v>
      </c>
      <c r="AP732" s="102">
        <f t="shared" si="113"/>
        <v>1.0524224881701624E-3</v>
      </c>
      <c r="AQ732" s="101">
        <f t="shared" si="114"/>
        <v>4.5264293985072552E-5</v>
      </c>
      <c r="AR732" s="102">
        <f t="shared" si="108"/>
        <v>-9.9526677928980962E-3</v>
      </c>
      <c r="AS732" s="101">
        <f t="shared" si="108"/>
        <v>8.790283136257019E-3</v>
      </c>
      <c r="AT732" s="102">
        <f t="shared" si="108"/>
        <v>-1.2758837807515114E-2</v>
      </c>
      <c r="AU732" s="101">
        <f t="shared" si="108"/>
        <v>-2.6156555420376224E-3</v>
      </c>
      <c r="AV732" s="102">
        <f t="shared" si="108"/>
        <v>-6.4873310541974476E-3</v>
      </c>
      <c r="AW732" s="102">
        <f t="shared" si="115"/>
        <v>-4.604841812078252E-3</v>
      </c>
    </row>
    <row r="733" spans="6:49" x14ac:dyDescent="0.3">
      <c r="F733" s="18">
        <v>44456</v>
      </c>
      <c r="G733" s="22">
        <v>2722.25</v>
      </c>
      <c r="H733" s="26">
        <v>231.14999389648401</v>
      </c>
      <c r="I733" s="22">
        <v>20175.69921875</v>
      </c>
      <c r="J733" s="26">
        <v>653.95001220703102</v>
      </c>
      <c r="K733" s="22">
        <v>1090.59997558593</v>
      </c>
      <c r="Y733" s="94">
        <v>362</v>
      </c>
      <c r="Z733" s="18">
        <v>44454</v>
      </c>
      <c r="AA733" s="22">
        <v>2775.44995117187</v>
      </c>
      <c r="AB733" s="26">
        <v>216</v>
      </c>
      <c r="AC733" s="22">
        <v>20119.19921875</v>
      </c>
      <c r="AD733" s="26">
        <v>637.20001220703102</v>
      </c>
      <c r="AE733" s="22">
        <v>1126.90002441406</v>
      </c>
      <c r="AF733" s="26">
        <v>17519.449218999998</v>
      </c>
      <c r="AG733" s="64">
        <f t="shared" si="109"/>
        <v>4.6586947182228463E-3</v>
      </c>
      <c r="AH733" s="65">
        <f t="shared" si="109"/>
        <v>-4.6288407261285301E-4</v>
      </c>
      <c r="AI733" s="64">
        <f t="shared" si="109"/>
        <v>-5.5143123279671738E-3</v>
      </c>
      <c r="AJ733" s="65">
        <f t="shared" si="109"/>
        <v>-3.1338163562299281E-3</v>
      </c>
      <c r="AK733" s="64">
        <f t="shared" si="109"/>
        <v>1.1468454010307274E-2</v>
      </c>
      <c r="AL733" s="64">
        <f t="shared" si="109"/>
        <v>7.991527905148359E-3</v>
      </c>
      <c r="AM733" s="101">
        <f t="shared" si="110"/>
        <v>5.2509656167041762E-3</v>
      </c>
      <c r="AN733" s="102">
        <f t="shared" si="111"/>
        <v>5.5667311872629952E-3</v>
      </c>
      <c r="AO733" s="101">
        <f t="shared" si="112"/>
        <v>5.7141316507843673E-3</v>
      </c>
      <c r="AP733" s="102">
        <f t="shared" si="113"/>
        <v>6.2975255743525438E-3</v>
      </c>
      <c r="AQ733" s="101">
        <f t="shared" si="114"/>
        <v>5.3320168744313834E-3</v>
      </c>
      <c r="AR733" s="102">
        <f t="shared" ref="AR733:AV743" si="116">AG733-AM733</f>
        <v>-5.9227089848132991E-4</v>
      </c>
      <c r="AS733" s="101">
        <f t="shared" si="116"/>
        <v>-6.0296152598758486E-3</v>
      </c>
      <c r="AT733" s="102">
        <f t="shared" si="116"/>
        <v>-1.1228443978751541E-2</v>
      </c>
      <c r="AU733" s="101">
        <f t="shared" si="116"/>
        <v>-9.4313419305824715E-3</v>
      </c>
      <c r="AV733" s="102">
        <f t="shared" si="116"/>
        <v>6.1364371358758902E-3</v>
      </c>
      <c r="AW733" s="102">
        <f t="shared" si="115"/>
        <v>-4.2290469863630591E-3</v>
      </c>
    </row>
    <row r="734" spans="6:49" x14ac:dyDescent="0.3">
      <c r="F734" s="18">
        <v>44459</v>
      </c>
      <c r="G734" s="22">
        <v>2800.35009765625</v>
      </c>
      <c r="H734" s="26">
        <v>233.75</v>
      </c>
      <c r="I734" s="22">
        <v>20322.599609375</v>
      </c>
      <c r="J734" s="26">
        <v>645.65002441406205</v>
      </c>
      <c r="K734" s="22">
        <v>1079.65002441406</v>
      </c>
      <c r="Y734" s="94">
        <v>363</v>
      </c>
      <c r="Z734" s="18">
        <v>44455</v>
      </c>
      <c r="AA734" s="22">
        <v>2768.25</v>
      </c>
      <c r="AB734" s="26">
        <v>230.75</v>
      </c>
      <c r="AC734" s="22">
        <v>20027.849609375</v>
      </c>
      <c r="AD734" s="26">
        <v>640.40002441406205</v>
      </c>
      <c r="AE734" s="22">
        <v>1104.69995117187</v>
      </c>
      <c r="AF734" s="26">
        <v>17629.5</v>
      </c>
      <c r="AG734" s="64">
        <f t="shared" si="109"/>
        <v>-2.5975270247474494E-3</v>
      </c>
      <c r="AH734" s="65">
        <f t="shared" si="109"/>
        <v>6.6056465698796488E-2</v>
      </c>
      <c r="AI734" s="64">
        <f t="shared" si="109"/>
        <v>-4.5507587576710624E-3</v>
      </c>
      <c r="AJ734" s="65">
        <f t="shared" si="109"/>
        <v>5.0094220525114773E-3</v>
      </c>
      <c r="AK734" s="64">
        <f t="shared" si="109"/>
        <v>-1.9896760945225196E-2</v>
      </c>
      <c r="AL734" s="64">
        <f t="shared" si="109"/>
        <v>6.2619875164870832E-3</v>
      </c>
      <c r="AM734" s="101">
        <f t="shared" si="110"/>
        <v>4.2303510565135684E-3</v>
      </c>
      <c r="AN734" s="102">
        <f t="shared" si="111"/>
        <v>4.1733874129309661E-3</v>
      </c>
      <c r="AO734" s="101">
        <f t="shared" si="112"/>
        <v>4.6980733805464499E-3</v>
      </c>
      <c r="AP734" s="102">
        <f t="shared" si="113"/>
        <v>4.9166332915927032E-3</v>
      </c>
      <c r="AQ734" s="101">
        <f t="shared" si="114"/>
        <v>3.9401594182011824E-3</v>
      </c>
      <c r="AR734" s="102">
        <f t="shared" si="116"/>
        <v>-6.8278780812610178E-3</v>
      </c>
      <c r="AS734" s="101">
        <f t="shared" si="116"/>
        <v>6.188307828586552E-2</v>
      </c>
      <c r="AT734" s="102">
        <f t="shared" si="116"/>
        <v>-9.2488321382175123E-3</v>
      </c>
      <c r="AU734" s="101">
        <f t="shared" si="116"/>
        <v>9.2788760918774069E-5</v>
      </c>
      <c r="AV734" s="102">
        <f t="shared" si="116"/>
        <v>-2.3836920363426377E-2</v>
      </c>
      <c r="AW734" s="102">
        <f t="shared" si="115"/>
        <v>4.4124472927758772E-3</v>
      </c>
    </row>
    <row r="735" spans="6:49" x14ac:dyDescent="0.3">
      <c r="F735" s="18">
        <v>44460</v>
      </c>
      <c r="G735" s="22">
        <v>2812.44995117187</v>
      </c>
      <c r="H735" s="26">
        <v>241.5</v>
      </c>
      <c r="I735" s="22">
        <v>20189.55078125</v>
      </c>
      <c r="J735" s="26">
        <v>651.29998779296795</v>
      </c>
      <c r="K735" s="22">
        <v>1080.44995117187</v>
      </c>
      <c r="Y735" s="94">
        <v>364</v>
      </c>
      <c r="Z735" s="18">
        <v>44456</v>
      </c>
      <c r="AA735" s="22">
        <v>2722.25</v>
      </c>
      <c r="AB735" s="26">
        <v>231.14999389648401</v>
      </c>
      <c r="AC735" s="22">
        <v>20175.69921875</v>
      </c>
      <c r="AD735" s="26">
        <v>653.95001220703102</v>
      </c>
      <c r="AE735" s="22">
        <v>1090.59997558593</v>
      </c>
      <c r="AF735" s="26">
        <v>17585.150390999999</v>
      </c>
      <c r="AG735" s="64">
        <f t="shared" si="109"/>
        <v>-1.6756607352047304E-2</v>
      </c>
      <c r="AH735" s="65">
        <f t="shared" si="109"/>
        <v>1.7319506462715728E-3</v>
      </c>
      <c r="AI735" s="64">
        <f t="shared" si="109"/>
        <v>7.355085817343095E-3</v>
      </c>
      <c r="AJ735" s="65">
        <f t="shared" si="109"/>
        <v>2.0937895356069467E-2</v>
      </c>
      <c r="AK735" s="64">
        <f t="shared" si="109"/>
        <v>-1.2845779571821305E-2</v>
      </c>
      <c r="AL735" s="64">
        <f t="shared" si="109"/>
        <v>-2.5188171374899665E-3</v>
      </c>
      <c r="AM735" s="101">
        <f t="shared" si="110"/>
        <v>-9.5126663729188949E-4</v>
      </c>
      <c r="AN735" s="102">
        <f t="shared" si="111"/>
        <v>-2.9005610062295124E-3</v>
      </c>
      <c r="AO735" s="101">
        <f t="shared" si="112"/>
        <v>-4.6041221858012958E-4</v>
      </c>
      <c r="AP735" s="102">
        <f t="shared" si="113"/>
        <v>-2.0940994224805656E-3</v>
      </c>
      <c r="AQ735" s="101">
        <f t="shared" si="114"/>
        <v>-3.1262430257444993E-3</v>
      </c>
      <c r="AR735" s="102">
        <f t="shared" si="116"/>
        <v>-1.5805340714755416E-2</v>
      </c>
      <c r="AS735" s="101">
        <f t="shared" si="116"/>
        <v>4.632511652501085E-3</v>
      </c>
      <c r="AT735" s="102">
        <f t="shared" si="116"/>
        <v>7.815498035923225E-3</v>
      </c>
      <c r="AU735" s="101">
        <f t="shared" si="116"/>
        <v>2.3031994778550034E-2</v>
      </c>
      <c r="AV735" s="102">
        <f t="shared" si="116"/>
        <v>-9.7195365460768061E-3</v>
      </c>
      <c r="AW735" s="102">
        <f t="shared" si="115"/>
        <v>1.9910254412284245E-3</v>
      </c>
    </row>
    <row r="736" spans="6:49" x14ac:dyDescent="0.3">
      <c r="F736" s="18">
        <v>44461</v>
      </c>
      <c r="G736" s="22">
        <v>2784.5</v>
      </c>
      <c r="H736" s="26">
        <v>243.5</v>
      </c>
      <c r="I736" s="22">
        <v>19925.19921875</v>
      </c>
      <c r="J736" s="26">
        <v>648.40002441406205</v>
      </c>
      <c r="K736" s="22">
        <v>1054.44995117187</v>
      </c>
      <c r="Y736" s="94">
        <v>365</v>
      </c>
      <c r="Z736" s="18">
        <v>44459</v>
      </c>
      <c r="AA736" s="22">
        <v>2800.35009765625</v>
      </c>
      <c r="AB736" s="26">
        <v>233.75</v>
      </c>
      <c r="AC736" s="22">
        <v>20322.599609375</v>
      </c>
      <c r="AD736" s="26">
        <v>645.65002441406205</v>
      </c>
      <c r="AE736" s="22">
        <v>1079.65002441406</v>
      </c>
      <c r="AF736" s="26">
        <v>17396.900390999999</v>
      </c>
      <c r="AG736" s="64">
        <f t="shared" si="109"/>
        <v>2.8285699998148377E-2</v>
      </c>
      <c r="AH736" s="65">
        <f t="shared" si="109"/>
        <v>1.1185344139563342E-2</v>
      </c>
      <c r="AI736" s="64">
        <f t="shared" si="109"/>
        <v>7.2546768214943455E-3</v>
      </c>
      <c r="AJ736" s="65">
        <f t="shared" si="109"/>
        <v>-1.2773315495960757E-2</v>
      </c>
      <c r="AK736" s="64">
        <f t="shared" si="109"/>
        <v>-1.0091043972274371E-2</v>
      </c>
      <c r="AL736" s="64">
        <f t="shared" si="109"/>
        <v>-1.0762766217722038E-2</v>
      </c>
      <c r="AM736" s="101">
        <f t="shared" si="110"/>
        <v>-5.8160818910527306E-3</v>
      </c>
      <c r="AN736" s="102">
        <f t="shared" si="111"/>
        <v>-9.5420104931320335E-3</v>
      </c>
      <c r="AO736" s="101">
        <f t="shared" si="112"/>
        <v>-5.3035096664943949E-3</v>
      </c>
      <c r="AP736" s="102">
        <f t="shared" si="113"/>
        <v>-8.6761981921827103E-3</v>
      </c>
      <c r="AQ736" s="101">
        <f t="shared" si="114"/>
        <v>-9.7606078959310231E-3</v>
      </c>
      <c r="AR736" s="102">
        <f t="shared" si="116"/>
        <v>3.4101781889201106E-2</v>
      </c>
      <c r="AS736" s="101">
        <f t="shared" si="116"/>
        <v>2.0727354632695375E-2</v>
      </c>
      <c r="AT736" s="102">
        <f t="shared" si="116"/>
        <v>1.255818648798874E-2</v>
      </c>
      <c r="AU736" s="101">
        <f t="shared" si="116"/>
        <v>-4.0971173037780469E-3</v>
      </c>
      <c r="AV736" s="102">
        <f t="shared" si="116"/>
        <v>-3.3043607634334823E-4</v>
      </c>
      <c r="AW736" s="102">
        <f t="shared" si="115"/>
        <v>1.2591953925952767E-2</v>
      </c>
    </row>
    <row r="737" spans="6:49" x14ac:dyDescent="0.3">
      <c r="F737" s="18">
        <v>44462</v>
      </c>
      <c r="G737" s="22">
        <v>2782.30004882812</v>
      </c>
      <c r="H737" s="26">
        <v>242.5</v>
      </c>
      <c r="I737" s="22">
        <v>19839</v>
      </c>
      <c r="J737" s="26">
        <v>647.65002441406205</v>
      </c>
      <c r="K737" s="22">
        <v>1058.05004882812</v>
      </c>
      <c r="Y737" s="94">
        <v>366</v>
      </c>
      <c r="Z737" s="18">
        <v>44460</v>
      </c>
      <c r="AA737" s="22">
        <v>2812.44995117187</v>
      </c>
      <c r="AB737" s="26">
        <v>241.5</v>
      </c>
      <c r="AC737" s="22">
        <v>20189.55078125</v>
      </c>
      <c r="AD737" s="26">
        <v>651.29998779296795</v>
      </c>
      <c r="AE737" s="22">
        <v>1080.44995117187</v>
      </c>
      <c r="AF737" s="26">
        <v>17562</v>
      </c>
      <c r="AG737" s="64">
        <f t="shared" si="109"/>
        <v>4.3115279911308119E-3</v>
      </c>
      <c r="AH737" s="65">
        <f t="shared" si="109"/>
        <v>3.2617304923831039E-2</v>
      </c>
      <c r="AI737" s="64">
        <f t="shared" si="109"/>
        <v>-6.568365549115239E-3</v>
      </c>
      <c r="AJ737" s="65">
        <f t="shared" si="109"/>
        <v>8.7127477039789496E-3</v>
      </c>
      <c r="AK737" s="64">
        <f t="shared" si="109"/>
        <v>7.4063867729945985E-4</v>
      </c>
      <c r="AL737" s="64">
        <f t="shared" si="109"/>
        <v>9.4454250341343832E-3</v>
      </c>
      <c r="AM737" s="101">
        <f t="shared" si="110"/>
        <v>6.1089210530678372E-3</v>
      </c>
      <c r="AN737" s="102">
        <f t="shared" si="111"/>
        <v>6.7380126019513861E-3</v>
      </c>
      <c r="AO737" s="101">
        <f t="shared" si="112"/>
        <v>6.5682569500061178E-3</v>
      </c>
      <c r="AP737" s="102">
        <f t="shared" si="113"/>
        <v>7.4583399378132902E-3</v>
      </c>
      <c r="AQ737" s="101">
        <f t="shared" si="114"/>
        <v>6.5020488510406311E-3</v>
      </c>
      <c r="AR737" s="102">
        <f t="shared" si="116"/>
        <v>-1.7973930619370254E-3</v>
      </c>
      <c r="AS737" s="101">
        <f t="shared" si="116"/>
        <v>2.5879292321879653E-2</v>
      </c>
      <c r="AT737" s="102">
        <f t="shared" si="116"/>
        <v>-1.3136622499121356E-2</v>
      </c>
      <c r="AU737" s="101">
        <f t="shared" si="116"/>
        <v>1.2544077661656595E-3</v>
      </c>
      <c r="AV737" s="102">
        <f t="shared" si="116"/>
        <v>-5.7614101737411714E-3</v>
      </c>
      <c r="AW737" s="102">
        <f t="shared" si="115"/>
        <v>1.2876548706491518E-3</v>
      </c>
    </row>
    <row r="738" spans="6:49" x14ac:dyDescent="0.3">
      <c r="F738" s="18">
        <v>44463</v>
      </c>
      <c r="G738" s="22">
        <v>2746.64990234375</v>
      </c>
      <c r="H738" s="26">
        <v>238.44999694824199</v>
      </c>
      <c r="I738" s="22">
        <v>19864.25</v>
      </c>
      <c r="J738" s="26">
        <v>651.90002441406205</v>
      </c>
      <c r="K738" s="22">
        <v>1041.65002441406</v>
      </c>
      <c r="Y738" s="94">
        <v>367</v>
      </c>
      <c r="Z738" s="18">
        <v>44461</v>
      </c>
      <c r="AA738" s="22">
        <v>2784.5</v>
      </c>
      <c r="AB738" s="26">
        <v>243.5</v>
      </c>
      <c r="AC738" s="22">
        <v>19925.19921875</v>
      </c>
      <c r="AD738" s="26">
        <v>648.40002441406205</v>
      </c>
      <c r="AE738" s="22">
        <v>1054.44995117187</v>
      </c>
      <c r="AF738" s="26">
        <v>17546.650390999999</v>
      </c>
      <c r="AG738" s="64">
        <f t="shared" si="109"/>
        <v>-9.9876481857262486E-3</v>
      </c>
      <c r="AH738" s="65">
        <f t="shared" si="109"/>
        <v>8.2474694300170449E-3</v>
      </c>
      <c r="AI738" s="64">
        <f t="shared" si="109"/>
        <v>-1.3179959452690345E-2</v>
      </c>
      <c r="AJ738" s="65">
        <f t="shared" si="109"/>
        <v>-4.4625192954919658E-3</v>
      </c>
      <c r="AK738" s="64">
        <f t="shared" si="109"/>
        <v>-2.4358318160035593E-2</v>
      </c>
      <c r="AL738" s="64">
        <f t="shared" si="109"/>
        <v>-8.744061538716615E-4</v>
      </c>
      <c r="AM738" s="101">
        <f t="shared" si="110"/>
        <v>1.9112432096176171E-5</v>
      </c>
      <c r="AN738" s="102">
        <f t="shared" si="111"/>
        <v>-1.5757987621738733E-3</v>
      </c>
      <c r="AO738" s="101">
        <f t="shared" si="112"/>
        <v>5.0563482520629406E-4</v>
      </c>
      <c r="AP738" s="102">
        <f t="shared" si="113"/>
        <v>-7.8117579730770722E-4</v>
      </c>
      <c r="AQ738" s="101">
        <f t="shared" si="114"/>
        <v>-1.8028939419872964E-3</v>
      </c>
      <c r="AR738" s="102">
        <f t="shared" si="116"/>
        <v>-1.0006760617822425E-2</v>
      </c>
      <c r="AS738" s="101">
        <f t="shared" si="116"/>
        <v>9.823268192190919E-3</v>
      </c>
      <c r="AT738" s="102">
        <f t="shared" si="116"/>
        <v>-1.3685594277896639E-2</v>
      </c>
      <c r="AU738" s="101">
        <f t="shared" si="116"/>
        <v>-3.6813434981842587E-3</v>
      </c>
      <c r="AV738" s="102">
        <f t="shared" si="116"/>
        <v>-2.2555424218048296E-2</v>
      </c>
      <c r="AW738" s="102">
        <f t="shared" si="115"/>
        <v>-8.0211708839521383E-3</v>
      </c>
    </row>
    <row r="739" spans="6:49" x14ac:dyDescent="0.3">
      <c r="F739" s="18">
        <v>44466</v>
      </c>
      <c r="G739" s="22">
        <v>2709.5</v>
      </c>
      <c r="H739" s="26">
        <v>238.69999694824199</v>
      </c>
      <c r="I739" s="22">
        <v>19642.19921875</v>
      </c>
      <c r="J739" s="26">
        <v>633.20001220703102</v>
      </c>
      <c r="K739" s="22">
        <v>1038.69995117187</v>
      </c>
      <c r="Y739" s="94">
        <v>368</v>
      </c>
      <c r="Z739" s="18">
        <v>44462</v>
      </c>
      <c r="AA739" s="22">
        <v>2782.30004882812</v>
      </c>
      <c r="AB739" s="26">
        <v>242.5</v>
      </c>
      <c r="AC739" s="22">
        <v>19839</v>
      </c>
      <c r="AD739" s="26">
        <v>647.65002441406205</v>
      </c>
      <c r="AE739" s="22">
        <v>1058.05004882812</v>
      </c>
      <c r="AF739" s="26">
        <v>17822.949218999998</v>
      </c>
      <c r="AG739" s="64">
        <f t="shared" si="109"/>
        <v>-7.9038272153131436E-4</v>
      </c>
      <c r="AH739" s="65">
        <f t="shared" si="109"/>
        <v>-4.1152321451065439E-3</v>
      </c>
      <c r="AI739" s="64">
        <f t="shared" si="109"/>
        <v>-4.3355256972783338E-3</v>
      </c>
      <c r="AJ739" s="65">
        <f t="shared" si="109"/>
        <v>-1.157362841652938E-3</v>
      </c>
      <c r="AK739" s="64">
        <f t="shared" si="109"/>
        <v>3.4083797788967839E-3</v>
      </c>
      <c r="AL739" s="64">
        <f t="shared" si="109"/>
        <v>1.5623838070083648E-2</v>
      </c>
      <c r="AM739" s="101">
        <f t="shared" si="110"/>
        <v>9.7548482281147146E-3</v>
      </c>
      <c r="AN739" s="102">
        <f t="shared" si="111"/>
        <v>1.1715435156133634E-2</v>
      </c>
      <c r="AO739" s="101">
        <f t="shared" si="112"/>
        <v>1.01979077539293E-2</v>
      </c>
      <c r="AP739" s="102">
        <f t="shared" si="113"/>
        <v>1.2391282202115651E-2</v>
      </c>
      <c r="AQ739" s="101">
        <f t="shared" si="114"/>
        <v>1.1474161851773816E-2</v>
      </c>
      <c r="AR739" s="102">
        <f t="shared" si="116"/>
        <v>-1.0545230949646029E-2</v>
      </c>
      <c r="AS739" s="101">
        <f t="shared" si="116"/>
        <v>-1.5830667301240178E-2</v>
      </c>
      <c r="AT739" s="102">
        <f t="shared" si="116"/>
        <v>-1.4533433451207634E-2</v>
      </c>
      <c r="AU739" s="101">
        <f t="shared" si="116"/>
        <v>-1.3548645043768589E-2</v>
      </c>
      <c r="AV739" s="102">
        <f t="shared" si="116"/>
        <v>-8.065782072877033E-3</v>
      </c>
      <c r="AW739" s="102">
        <f t="shared" si="115"/>
        <v>-1.2504751763747893E-2</v>
      </c>
    </row>
    <row r="740" spans="6:49" x14ac:dyDescent="0.3">
      <c r="F740" s="18">
        <v>44467</v>
      </c>
      <c r="G740" s="22">
        <v>2723.85009765625</v>
      </c>
      <c r="H740" s="26">
        <v>237.75</v>
      </c>
      <c r="I740" s="22">
        <v>19544.75</v>
      </c>
      <c r="J740" s="26">
        <v>626.34997558593705</v>
      </c>
      <c r="K740" s="22">
        <v>1053.34997558593</v>
      </c>
      <c r="Y740" s="94">
        <v>369</v>
      </c>
      <c r="Z740" s="18">
        <v>44463</v>
      </c>
      <c r="AA740" s="22">
        <v>2746.64990234375</v>
      </c>
      <c r="AB740" s="26">
        <v>238.44999694824199</v>
      </c>
      <c r="AC740" s="22">
        <v>19864.25</v>
      </c>
      <c r="AD740" s="26">
        <v>651.90002441406205</v>
      </c>
      <c r="AE740" s="22">
        <v>1041.65002441406</v>
      </c>
      <c r="AF740" s="26">
        <v>17853.199218999998</v>
      </c>
      <c r="AG740" s="64">
        <f t="shared" si="109"/>
        <v>-1.2895989607035779E-2</v>
      </c>
      <c r="AH740" s="65">
        <f t="shared" si="109"/>
        <v>-1.6842078431618807E-2</v>
      </c>
      <c r="AI740" s="64">
        <f t="shared" si="109"/>
        <v>1.2719363479900222E-3</v>
      </c>
      <c r="AJ740" s="65">
        <f t="shared" si="109"/>
        <v>6.5407487084707377E-3</v>
      </c>
      <c r="AK740" s="64">
        <f t="shared" si="109"/>
        <v>-1.5621619617677322E-2</v>
      </c>
      <c r="AL740" s="64">
        <f t="shared" si="109"/>
        <v>1.6958112674031031E-3</v>
      </c>
      <c r="AM740" s="101">
        <f t="shared" si="110"/>
        <v>1.53581671966649E-3</v>
      </c>
      <c r="AN740" s="102">
        <f t="shared" si="111"/>
        <v>4.9480708553627261E-4</v>
      </c>
      <c r="AO740" s="101">
        <f t="shared" si="112"/>
        <v>2.0155681487161216E-3</v>
      </c>
      <c r="AP740" s="102">
        <f t="shared" si="113"/>
        <v>1.2709262671028382E-3</v>
      </c>
      <c r="AQ740" s="101">
        <f t="shared" si="114"/>
        <v>2.6550313355197617E-4</v>
      </c>
      <c r="AR740" s="102">
        <f t="shared" si="116"/>
        <v>-1.443180632670227E-2</v>
      </c>
      <c r="AS740" s="101">
        <f t="shared" si="116"/>
        <v>-1.7336885517155079E-2</v>
      </c>
      <c r="AT740" s="102">
        <f t="shared" si="116"/>
        <v>-7.4363180072609938E-4</v>
      </c>
      <c r="AU740" s="101">
        <f t="shared" si="116"/>
        <v>5.2698224413678992E-3</v>
      </c>
      <c r="AV740" s="102">
        <f t="shared" si="116"/>
        <v>-1.5887122751229298E-2</v>
      </c>
      <c r="AW740" s="102">
        <f t="shared" si="115"/>
        <v>-8.625924790888969E-3</v>
      </c>
    </row>
    <row r="741" spans="6:49" ht="15" thickBot="1" x14ac:dyDescent="0.35">
      <c r="F741" s="19">
        <v>44468</v>
      </c>
      <c r="G741" s="23">
        <v>2685.30004882812</v>
      </c>
      <c r="H741" s="27">
        <v>238.100006103515</v>
      </c>
      <c r="I741" s="23">
        <v>19506.75</v>
      </c>
      <c r="J741" s="27">
        <v>623.15002441406205</v>
      </c>
      <c r="K741" s="23">
        <v>1022.34997558593</v>
      </c>
      <c r="Y741" s="94">
        <v>370</v>
      </c>
      <c r="Z741" s="18">
        <v>44466</v>
      </c>
      <c r="AA741" s="22">
        <v>2709.5</v>
      </c>
      <c r="AB741" s="26">
        <v>238.69999694824199</v>
      </c>
      <c r="AC741" s="22">
        <v>19642.19921875</v>
      </c>
      <c r="AD741" s="26">
        <v>633.20001220703102</v>
      </c>
      <c r="AE741" s="22">
        <v>1038.69995117187</v>
      </c>
      <c r="AF741" s="26">
        <v>17855.099609000001</v>
      </c>
      <c r="AG741" s="64">
        <f t="shared" si="109"/>
        <v>-1.3617835694987302E-2</v>
      </c>
      <c r="AH741" s="65">
        <f t="shared" si="109"/>
        <v>1.0478886139553111E-3</v>
      </c>
      <c r="AI741" s="64">
        <f t="shared" si="109"/>
        <v>-1.1241360536441402E-2</v>
      </c>
      <c r="AJ741" s="65">
        <f t="shared" si="109"/>
        <v>-2.9104866095942306E-2</v>
      </c>
      <c r="AK741" s="64">
        <f t="shared" si="109"/>
        <v>-2.8361335873846299E-3</v>
      </c>
      <c r="AL741" s="64">
        <f t="shared" si="109"/>
        <v>1.0643968288432956E-4</v>
      </c>
      <c r="AM741" s="101">
        <f t="shared" si="110"/>
        <v>5.9791680628622592E-4</v>
      </c>
      <c r="AN741" s="102">
        <f t="shared" si="111"/>
        <v>-7.8561459001858251E-4</v>
      </c>
      <c r="AO741" s="101">
        <f t="shared" si="112"/>
        <v>1.0818552655024328E-3</v>
      </c>
      <c r="AP741" s="102">
        <f t="shared" si="113"/>
        <v>1.946964920385101E-6</v>
      </c>
      <c r="AQ741" s="101">
        <f t="shared" si="114"/>
        <v>-1.0135526810076171E-3</v>
      </c>
      <c r="AR741" s="102">
        <f t="shared" si="116"/>
        <v>-1.4215752501273528E-2</v>
      </c>
      <c r="AS741" s="101">
        <f t="shared" si="116"/>
        <v>1.8335032039738935E-3</v>
      </c>
      <c r="AT741" s="102">
        <f t="shared" si="116"/>
        <v>-1.2323215801943834E-2</v>
      </c>
      <c r="AU741" s="101">
        <f t="shared" si="116"/>
        <v>-2.9106813060862692E-2</v>
      </c>
      <c r="AV741" s="102">
        <f t="shared" si="116"/>
        <v>-1.8225809063770128E-3</v>
      </c>
      <c r="AW741" s="102">
        <f t="shared" si="115"/>
        <v>-1.1126971813296634E-2</v>
      </c>
    </row>
    <row r="742" spans="6:49" x14ac:dyDescent="0.3">
      <c r="Y742" s="94">
        <v>371</v>
      </c>
      <c r="Z742" s="18">
        <v>44467</v>
      </c>
      <c r="AA742" s="22">
        <v>2723.85009765625</v>
      </c>
      <c r="AB742" s="26">
        <v>237.75</v>
      </c>
      <c r="AC742" s="22">
        <v>19544.75</v>
      </c>
      <c r="AD742" s="26">
        <v>626.34997558593705</v>
      </c>
      <c r="AE742" s="22">
        <v>1053.34997558593</v>
      </c>
      <c r="AF742" s="26">
        <v>17748.599609000001</v>
      </c>
      <c r="AG742" s="64">
        <f t="shared" si="109"/>
        <v>5.2822405200322773E-3</v>
      </c>
      <c r="AH742" s="65">
        <f t="shared" si="109"/>
        <v>-3.9878191343746747E-3</v>
      </c>
      <c r="AI742" s="64">
        <f t="shared" si="109"/>
        <v>-4.9735650042103865E-3</v>
      </c>
      <c r="AJ742" s="65">
        <f t="shared" si="109"/>
        <v>-1.0877065973282363E-2</v>
      </c>
      <c r="AK742" s="64">
        <f t="shared" si="109"/>
        <v>1.4005654170052671E-2</v>
      </c>
      <c r="AL742" s="64">
        <f t="shared" si="109"/>
        <v>-5.9825422628794599E-3</v>
      </c>
      <c r="AM742" s="101">
        <f t="shared" si="110"/>
        <v>-2.9952364217771597E-3</v>
      </c>
      <c r="AN742" s="102">
        <f t="shared" si="111"/>
        <v>-5.6909901116142629E-3</v>
      </c>
      <c r="AO742" s="101">
        <f t="shared" si="112"/>
        <v>-2.4952571881196725E-3</v>
      </c>
      <c r="AP742" s="102">
        <f t="shared" si="113"/>
        <v>-4.8595921086351489E-3</v>
      </c>
      <c r="AQ742" s="101">
        <f t="shared" si="114"/>
        <v>-5.9136955037041982E-3</v>
      </c>
      <c r="AR742" s="102">
        <f t="shared" si="116"/>
        <v>8.2774769418094366E-3</v>
      </c>
      <c r="AS742" s="101">
        <f t="shared" si="116"/>
        <v>1.7031709772395882E-3</v>
      </c>
      <c r="AT742" s="102">
        <f t="shared" si="116"/>
        <v>-2.478307816090714E-3</v>
      </c>
      <c r="AU742" s="101">
        <f t="shared" si="116"/>
        <v>-6.0174738646472138E-3</v>
      </c>
      <c r="AV742" s="102">
        <f t="shared" si="116"/>
        <v>1.9919349673756869E-2</v>
      </c>
      <c r="AW742" s="102">
        <f t="shared" si="115"/>
        <v>4.2808431824135932E-3</v>
      </c>
    </row>
    <row r="743" spans="6:49" ht="15" thickBot="1" x14ac:dyDescent="0.35">
      <c r="Y743" s="95">
        <v>372</v>
      </c>
      <c r="Z743" s="19">
        <v>44468</v>
      </c>
      <c r="AA743" s="23">
        <v>2685.30004882812</v>
      </c>
      <c r="AB743" s="27">
        <v>238.100006103515</v>
      </c>
      <c r="AC743" s="23">
        <v>19506.75</v>
      </c>
      <c r="AD743" s="27">
        <v>623.15002441406205</v>
      </c>
      <c r="AE743" s="23">
        <v>1022.34997558593</v>
      </c>
      <c r="AF743" s="27">
        <v>17711.300781000002</v>
      </c>
      <c r="AG743" s="66">
        <f t="shared" si="109"/>
        <v>-1.4253884797710626E-2</v>
      </c>
      <c r="AH743" s="65">
        <f t="shared" si="109"/>
        <v>1.4710777015673859E-3</v>
      </c>
      <c r="AI743" s="66">
        <f t="shared" si="109"/>
        <v>-1.9461486495387613E-3</v>
      </c>
      <c r="AJ743" s="65">
        <f t="shared" si="109"/>
        <v>-5.1219818610399211E-3</v>
      </c>
      <c r="AK743" s="66">
        <f t="shared" si="109"/>
        <v>-2.9871663386212527E-2</v>
      </c>
      <c r="AL743" s="66">
        <f t="shared" si="109"/>
        <v>-2.1037194885316791E-3</v>
      </c>
      <c r="AM743" s="106">
        <f t="shared" si="110"/>
        <v>-7.0631444814085059E-4</v>
      </c>
      <c r="AN743" s="103">
        <f t="shared" si="111"/>
        <v>-2.5661520911745865E-3</v>
      </c>
      <c r="AO743" s="106">
        <f t="shared" si="112"/>
        <v>-2.1655355997612707E-4</v>
      </c>
      <c r="AP743" s="103">
        <f t="shared" si="113"/>
        <v>-1.7626789226783414E-3</v>
      </c>
      <c r="AQ743" s="106">
        <f t="shared" si="114"/>
        <v>-2.7921908338708985E-3</v>
      </c>
      <c r="AR743" s="103">
        <f t="shared" si="116"/>
        <v>-1.3547570349569776E-2</v>
      </c>
      <c r="AS743" s="106">
        <f t="shared" si="116"/>
        <v>4.0372297927419726E-3</v>
      </c>
      <c r="AT743" s="103">
        <f t="shared" si="116"/>
        <v>-1.7295950895626342E-3</v>
      </c>
      <c r="AU743" s="106">
        <f t="shared" si="116"/>
        <v>-3.3593029383615796E-3</v>
      </c>
      <c r="AV743" s="103">
        <f t="shared" si="116"/>
        <v>-2.7079472552341628E-2</v>
      </c>
      <c r="AW743" s="103">
        <f t="shared" si="115"/>
        <v>-8.3357422274187281E-3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5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0EC16-D7E6-42C5-AABD-F61257AEAFAF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6" width="10.77734375" customWidth="1"/>
    <col min="7" max="7" width="13.44140625" bestFit="1" customWidth="1"/>
    <col min="8" max="8" width="13.109375" customWidth="1"/>
    <col min="9" max="9" width="12.88671875" customWidth="1"/>
    <col min="10" max="10" width="11.21875" customWidth="1"/>
    <col min="11" max="11" width="14.6640625" bestFit="1" customWidth="1"/>
    <col min="13" max="13" width="16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12.21875" bestFit="1" customWidth="1"/>
    <col min="28" max="28" width="10" customWidth="1"/>
    <col min="29" max="29" width="8.77734375" bestFit="1" customWidth="1"/>
    <col min="30" max="30" width="9.6640625" customWidth="1"/>
    <col min="31" max="31" width="13" bestFit="1" customWidth="1"/>
    <col min="32" max="32" width="16.6640625" bestFit="1" customWidth="1"/>
    <col min="33" max="33" width="12.21875" bestFit="1" customWidth="1"/>
    <col min="34" max="34" width="10.21875" customWidth="1"/>
    <col min="35" max="35" width="10.109375" customWidth="1"/>
    <col min="36" max="36" width="9.33203125" customWidth="1"/>
    <col min="37" max="37" width="13" bestFit="1" customWidth="1"/>
    <col min="38" max="38" width="16.6640625" bestFit="1" customWidth="1"/>
    <col min="39" max="39" width="12.21875" bestFit="1" customWidth="1"/>
    <col min="40" max="42" width="10" bestFit="1" customWidth="1"/>
    <col min="43" max="43" width="13" bestFit="1" customWidth="1"/>
    <col min="44" max="44" width="12.21875" bestFit="1" customWidth="1"/>
    <col min="45" max="47" width="10" bestFit="1" customWidth="1"/>
    <col min="48" max="48" width="13" bestFit="1" customWidth="1"/>
    <col min="49" max="49" width="19.44140625" customWidth="1"/>
    <col min="51" max="51" width="29" bestFit="1" customWidth="1"/>
    <col min="52" max="52" width="12.21875" bestFit="1" customWidth="1"/>
    <col min="53" max="54" width="11.77734375" bestFit="1" customWidth="1"/>
    <col min="55" max="56" width="13" bestFit="1" customWidth="1"/>
  </cols>
  <sheetData>
    <row r="1" spans="2:56" ht="15" thickBot="1" x14ac:dyDescent="0.35"/>
    <row r="2" spans="2:56" ht="18.600000000000001" thickBot="1" x14ac:dyDescent="0.4">
      <c r="B2" s="33" t="s">
        <v>69</v>
      </c>
      <c r="C2" s="34" t="s">
        <v>83</v>
      </c>
      <c r="F2" s="16" t="s">
        <v>0</v>
      </c>
      <c r="G2" s="20" t="s">
        <v>121</v>
      </c>
      <c r="H2" s="24" t="s">
        <v>122</v>
      </c>
      <c r="I2" s="20" t="s">
        <v>123</v>
      </c>
      <c r="J2" s="24" t="s">
        <v>124</v>
      </c>
      <c r="K2" s="20" t="s">
        <v>125</v>
      </c>
      <c r="M2" s="139" t="s">
        <v>16</v>
      </c>
      <c r="N2" s="141" t="s">
        <v>129</v>
      </c>
      <c r="O2" s="142"/>
      <c r="P2" s="141" t="s">
        <v>128</v>
      </c>
      <c r="Q2" s="138"/>
      <c r="R2" s="137" t="s">
        <v>127</v>
      </c>
      <c r="S2" s="142"/>
      <c r="T2" s="141" t="s">
        <v>124</v>
      </c>
      <c r="U2" s="138"/>
      <c r="V2" s="137" t="s">
        <v>126</v>
      </c>
      <c r="W2" s="138"/>
    </row>
    <row r="3" spans="2:56" ht="18.600000000000001" thickBot="1" x14ac:dyDescent="0.4">
      <c r="B3" s="35" t="s">
        <v>73</v>
      </c>
      <c r="C3" s="36">
        <v>194046.22</v>
      </c>
      <c r="F3" s="17">
        <v>43374</v>
      </c>
      <c r="G3" s="21">
        <v>634.70001220703102</v>
      </c>
      <c r="H3" s="25">
        <v>1319.59997558593</v>
      </c>
      <c r="I3" s="21">
        <v>2508.60009765625</v>
      </c>
      <c r="J3" s="25">
        <v>654.15002441406205</v>
      </c>
      <c r="K3" s="21">
        <v>1652.5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75</v>
      </c>
      <c r="C4" s="38">
        <v>110949.94</v>
      </c>
      <c r="F4" s="18">
        <v>43376</v>
      </c>
      <c r="G4" s="22">
        <v>620.84997558593705</v>
      </c>
      <c r="H4" s="26">
        <v>1309.15002441406</v>
      </c>
      <c r="I4" s="22">
        <v>2489.55004882812</v>
      </c>
      <c r="J4" s="26">
        <v>654.54998779296795</v>
      </c>
      <c r="K4" s="22">
        <v>1649.30004882812</v>
      </c>
      <c r="M4" s="87" t="s">
        <v>22</v>
      </c>
      <c r="N4" s="86">
        <f>AVERAGE(G3:G369)</f>
        <v>438.96280564144456</v>
      </c>
      <c r="O4" s="85">
        <f>AVERAGE(G370:G741)</f>
        <v>585.73534942955098</v>
      </c>
      <c r="P4" s="86">
        <f>AVERAGE(H3:H369)</f>
        <v>1672.4978230239903</v>
      </c>
      <c r="Q4" s="85">
        <f>AVERAGE(H370:H741)</f>
        <v>3520.2182879704301</v>
      </c>
      <c r="R4" s="86">
        <f>AVERAGE(I3:I369)</f>
        <v>2733.7664871423704</v>
      </c>
      <c r="S4" s="85">
        <f>AVERAGE(I370:I741)</f>
        <v>4696.6298355594754</v>
      </c>
      <c r="T4" s="86">
        <f>AVERAGE(J3:J369)</f>
        <v>506.23760113209397</v>
      </c>
      <c r="U4" s="85">
        <f>AVERAGE(J370:J741)</f>
        <v>796.10403245495195</v>
      </c>
      <c r="V4" s="86">
        <f>AVERAGE(K3:K369)</f>
        <v>1765.8918244156582</v>
      </c>
      <c r="W4" s="85">
        <f>AVERAGE(K370:K741)</f>
        <v>2686.4177462670109</v>
      </c>
      <c r="Y4" s="144"/>
      <c r="Z4" s="149"/>
      <c r="AA4" s="67" t="s">
        <v>129</v>
      </c>
      <c r="AB4" s="68" t="s">
        <v>122</v>
      </c>
      <c r="AC4" s="67" t="s">
        <v>123</v>
      </c>
      <c r="AD4" s="68" t="s">
        <v>124</v>
      </c>
      <c r="AE4" s="67" t="s">
        <v>125</v>
      </c>
      <c r="AF4" s="153"/>
      <c r="AG4" s="67" t="s">
        <v>129</v>
      </c>
      <c r="AH4" s="68" t="s">
        <v>122</v>
      </c>
      <c r="AI4" s="67" t="s">
        <v>123</v>
      </c>
      <c r="AJ4" s="68" t="s">
        <v>124</v>
      </c>
      <c r="AK4" s="67" t="s">
        <v>125</v>
      </c>
      <c r="AL4" s="129"/>
      <c r="AM4" s="67" t="s">
        <v>129</v>
      </c>
      <c r="AN4" s="68" t="s">
        <v>122</v>
      </c>
      <c r="AO4" s="67" t="s">
        <v>123</v>
      </c>
      <c r="AP4" s="68" t="s">
        <v>124</v>
      </c>
      <c r="AQ4" s="67" t="s">
        <v>125</v>
      </c>
      <c r="AR4" s="67" t="s">
        <v>129</v>
      </c>
      <c r="AS4" s="68" t="s">
        <v>122</v>
      </c>
      <c r="AT4" s="67" t="s">
        <v>123</v>
      </c>
      <c r="AU4" s="68" t="s">
        <v>124</v>
      </c>
      <c r="AV4" s="67" t="s">
        <v>125</v>
      </c>
      <c r="AW4" s="134"/>
    </row>
    <row r="5" spans="2:56" ht="15.6" x14ac:dyDescent="0.3">
      <c r="B5" s="37" t="s">
        <v>77</v>
      </c>
      <c r="C5" s="38">
        <v>74823.53</v>
      </c>
      <c r="F5" s="18">
        <v>43377</v>
      </c>
      <c r="G5" s="22">
        <v>599.04998779296795</v>
      </c>
      <c r="H5" s="26">
        <v>1283.90002441406</v>
      </c>
      <c r="I5" s="22">
        <v>2372.44995117187</v>
      </c>
      <c r="J5" s="26">
        <v>638.40002441406205</v>
      </c>
      <c r="K5" s="22">
        <v>1638.55004882812</v>
      </c>
      <c r="M5" s="29" t="s">
        <v>23</v>
      </c>
      <c r="N5" s="43">
        <f>_xlfn.STDEV.P(G3:G369)</f>
        <v>53.562037214557357</v>
      </c>
      <c r="O5" s="44">
        <f>_xlfn.STDEV.P(G370:G741)</f>
        <v>101.7899383647988</v>
      </c>
      <c r="P5" s="43">
        <f>_xlfn.STDEV.P(H3:H369)</f>
        <v>192.87099039245058</v>
      </c>
      <c r="Q5" s="44">
        <f>_xlfn.STDEV.P(H370:H741)</f>
        <v>862.01476230341461</v>
      </c>
      <c r="R5" s="43">
        <f>_xlfn.STDEV.P(I3:I369)</f>
        <v>193.18226616023696</v>
      </c>
      <c r="S5" s="44">
        <f>_xlfn.STDEV.P(I370:I741)</f>
        <v>508.64756453700289</v>
      </c>
      <c r="T5" s="43">
        <f>_xlfn.STDEV.P(J3:J369)</f>
        <v>56.145537090200413</v>
      </c>
      <c r="U5" s="44">
        <f>_xlfn.STDEV.P(J370:J741)</f>
        <v>120.51793661913206</v>
      </c>
      <c r="V5" s="43">
        <f>_xlfn.STDEV.P(K3:K369)</f>
        <v>156.43644424897798</v>
      </c>
      <c r="W5" s="44">
        <f>_xlfn.STDEV.P(K370:K741)</f>
        <v>231.79202038308827</v>
      </c>
      <c r="Y5" s="92">
        <f t="shared" ref="Y5:Y68" si="0">Y6-1</f>
        <v>-366</v>
      </c>
      <c r="Z5" s="17">
        <v>43374</v>
      </c>
      <c r="AA5" s="21">
        <v>634.70001220703102</v>
      </c>
      <c r="AB5" s="25">
        <v>1319.59997558593</v>
      </c>
      <c r="AC5" s="21">
        <v>2508.60009765625</v>
      </c>
      <c r="AD5" s="25">
        <v>654.15002441406205</v>
      </c>
      <c r="AE5" s="21">
        <v>1652.5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79</v>
      </c>
      <c r="C6" s="38">
        <v>69986.820000000007</v>
      </c>
      <c r="F6" s="18">
        <v>43378</v>
      </c>
      <c r="G6" s="22">
        <v>597.95001220703102</v>
      </c>
      <c r="H6" s="26">
        <v>1281.65002441406</v>
      </c>
      <c r="I6" s="22">
        <v>2394.55004882812</v>
      </c>
      <c r="J6" s="26">
        <v>636.65002441406205</v>
      </c>
      <c r="K6" s="22">
        <v>1610.25</v>
      </c>
      <c r="M6" s="28" t="s">
        <v>161</v>
      </c>
      <c r="N6" s="41">
        <f>_xlfn.QUARTILE.INC($G$3:$G$369, 1)</f>
        <v>411.5</v>
      </c>
      <c r="O6" s="42">
        <f>_xlfn.QUARTILE.INC($G$370:$G$741, 1)</f>
        <v>499.56250762939425</v>
      </c>
      <c r="P6" s="41">
        <f>_xlfn.QUARTILE.INC($H$3:$H$369, 1)</f>
        <v>1541.75</v>
      </c>
      <c r="Q6" s="42">
        <f>_xlfn.QUARTILE.INC($H$370:$H$741, 1)</f>
        <v>3064.14990234375</v>
      </c>
      <c r="R6" s="41">
        <f>_xlfn.QUARTILE.INC($I$3:$I$369, 1)</f>
        <v>2596.749999999995</v>
      </c>
      <c r="S6" s="42">
        <f>_xlfn.QUARTILE.INC($I$370:$I$741, 1)</f>
        <v>4373.787353515625</v>
      </c>
      <c r="T6" s="41">
        <f>_xlfn.QUARTILE.INC($J$3:$J$369, 1)</f>
        <v>464.72500610351551</v>
      </c>
      <c r="U6" s="42">
        <f>_xlfn.QUARTILE.INC($J$370:$J$741, 1)</f>
        <v>727.36248779296795</v>
      </c>
      <c r="V6" s="41">
        <f>_xlfn.QUARTILE.INC($K$3:$K$369, 1)</f>
        <v>1659.124999999995</v>
      </c>
      <c r="W6" s="42">
        <f>_xlfn.QUARTILE.INC($K$370:$K$741, 1)</f>
        <v>2499.0375366210901</v>
      </c>
      <c r="Y6" s="93">
        <f t="shared" si="0"/>
        <v>-365</v>
      </c>
      <c r="Z6" s="18">
        <v>43376</v>
      </c>
      <c r="AA6" s="22">
        <v>620.84997558593705</v>
      </c>
      <c r="AB6" s="26">
        <v>1309.15002441406</v>
      </c>
      <c r="AC6" s="22">
        <v>2489.55004882812</v>
      </c>
      <c r="AD6" s="26">
        <v>654.54998779296795</v>
      </c>
      <c r="AE6" s="22">
        <v>1649.30004882812</v>
      </c>
      <c r="AF6" s="26">
        <v>10858.25</v>
      </c>
      <c r="AG6" s="64">
        <f>LN(AA6/AA5)</f>
        <v>-2.206299800594063E-2</v>
      </c>
      <c r="AH6" s="65">
        <f t="shared" ref="AH6:AL21" si="1">LN(AB6/AB5)</f>
        <v>-7.9505515686436427E-3</v>
      </c>
      <c r="AI6" s="64">
        <f t="shared" si="1"/>
        <v>-7.6228766710906429E-3</v>
      </c>
      <c r="AJ6" s="65">
        <f t="shared" si="1"/>
        <v>6.1123769791061584E-4</v>
      </c>
      <c r="AK6" s="64">
        <f t="shared" si="1"/>
        <v>-1.9383076663753696E-3</v>
      </c>
      <c r="AL6" s="64">
        <f>LN(AF6/AF5)</f>
        <v>-1.372435629643837E-2</v>
      </c>
      <c r="AM6" s="101">
        <f>$AZ$11+$AZ$12*AL6</f>
        <v>-1.1812367688700736E-2</v>
      </c>
      <c r="AN6" s="102">
        <f>$BA$11+$BA$12*AL6</f>
        <v>-1.1614415876201937E-2</v>
      </c>
      <c r="AO6" s="101">
        <f>$BB$11+$BB$12*AL6</f>
        <v>-4.0245677112273857E-3</v>
      </c>
      <c r="AP6" s="102">
        <f>$BC$11+$BC$12*AL6</f>
        <v>-1.0420618683138523E-2</v>
      </c>
      <c r="AQ6" s="101">
        <f>$BD$11+$BD$12*AL6</f>
        <v>-5.2114987327138654E-3</v>
      </c>
      <c r="AR6" s="102">
        <f>AG6-AM6</f>
        <v>-1.0250630317239894E-2</v>
      </c>
      <c r="AS6" s="101">
        <f t="shared" ref="AS6:AV21" si="2">AH6-AN6</f>
        <v>3.6638643075582941E-3</v>
      </c>
      <c r="AT6" s="102">
        <f t="shared" si="2"/>
        <v>-3.5983089598632572E-3</v>
      </c>
      <c r="AU6" s="101">
        <f t="shared" si="2"/>
        <v>1.1031856381049138E-2</v>
      </c>
      <c r="AV6" s="102">
        <f t="shared" si="2"/>
        <v>3.2731910663384958E-3</v>
      </c>
      <c r="AW6" s="102">
        <f>AVERAGE(AR6:AV6)</f>
        <v>8.2399449556855536E-4</v>
      </c>
      <c r="AY6" s="96"/>
      <c r="AZ6" s="96"/>
      <c r="BA6" s="96"/>
    </row>
    <row r="7" spans="2:56" ht="16.2" thickBot="1" x14ac:dyDescent="0.35">
      <c r="B7" s="39" t="s">
        <v>81</v>
      </c>
      <c r="C7" s="40">
        <v>53561.53</v>
      </c>
      <c r="F7" s="18">
        <v>43381</v>
      </c>
      <c r="G7" s="22">
        <v>604.25</v>
      </c>
      <c r="H7" s="26">
        <v>1277.44995117187</v>
      </c>
      <c r="I7" s="22">
        <v>2340.10009765625</v>
      </c>
      <c r="J7" s="26">
        <v>638.79998779296795</v>
      </c>
      <c r="K7" s="22">
        <v>1569</v>
      </c>
      <c r="M7" s="29" t="s">
        <v>162</v>
      </c>
      <c r="N7" s="43">
        <f>_xlfn.QUARTILE.INC($G$3:$G$369, 2)</f>
        <v>428.39999389648398</v>
      </c>
      <c r="O7" s="44">
        <f>_xlfn.QUARTILE.INC($G$370:$G$741, 2)</f>
        <v>576.42498779296852</v>
      </c>
      <c r="P7" s="43">
        <f>_xlfn.QUARTILE.INC($H$3:$H$369, 2)</f>
        <v>1646.65002441406</v>
      </c>
      <c r="Q7" s="44">
        <f>_xlfn.QUARTILE.INC($H$370:$H$741, 2)</f>
        <v>3514.4749755859348</v>
      </c>
      <c r="R7" s="43">
        <f>_xlfn.QUARTILE.INC($I$3:$I$369, 2)</f>
        <v>2684.64990234375</v>
      </c>
      <c r="S7" s="44">
        <f>_xlfn.QUARTILE.INC($I$370:$I$741, 2)</f>
        <v>4783.224853515625</v>
      </c>
      <c r="T7" s="43">
        <f>_xlfn.QUARTILE.INC($J$3:$J$369, 2)</f>
        <v>514.29998779296795</v>
      </c>
      <c r="U7" s="44">
        <f>_xlfn.QUARTILE.INC($J$370:$J$741, 2)</f>
        <v>792.37499999999955</v>
      </c>
      <c r="V7" s="43">
        <f>_xlfn.QUARTILE.INC($K$3:$K$369, 2)</f>
        <v>1768.75</v>
      </c>
      <c r="W7" s="44">
        <f>_xlfn.QUARTILE.INC($K$370:$K$741, 2)</f>
        <v>2690.2000732421848</v>
      </c>
      <c r="Y7" s="93">
        <f t="shared" si="0"/>
        <v>-364</v>
      </c>
      <c r="Z7" s="18">
        <v>43377</v>
      </c>
      <c r="AA7" s="22">
        <v>599.04998779296795</v>
      </c>
      <c r="AB7" s="26">
        <v>1283.90002441406</v>
      </c>
      <c r="AC7" s="22">
        <v>2372.44995117187</v>
      </c>
      <c r="AD7" s="26">
        <v>638.40002441406205</v>
      </c>
      <c r="AE7" s="22">
        <v>1638.55004882812</v>
      </c>
      <c r="AF7" s="26">
        <v>10599.25</v>
      </c>
      <c r="AG7" s="64">
        <f t="shared" ref="AG7:AL61" si="3">LN(AA7/AA6)</f>
        <v>-3.5744420830650478E-2</v>
      </c>
      <c r="AH7" s="65">
        <f t="shared" si="1"/>
        <v>-1.9475750672084364E-2</v>
      </c>
      <c r="AI7" s="64">
        <f t="shared" si="1"/>
        <v>-4.8178834982968752E-2</v>
      </c>
      <c r="AJ7" s="65">
        <f t="shared" si="1"/>
        <v>-2.4982873598428455E-2</v>
      </c>
      <c r="AK7" s="64">
        <f t="shared" si="1"/>
        <v>-6.5392508710074284E-3</v>
      </c>
      <c r="AL7" s="64">
        <f t="shared" si="1"/>
        <v>-2.4141915818458322E-2</v>
      </c>
      <c r="AM7" s="101">
        <f t="shared" ref="AM7:AM70" si="4">$AZ$11+$AZ$12*AL7</f>
        <v>-1.932643229530636E-2</v>
      </c>
      <c r="AN7" s="102">
        <f t="shared" ref="AN7:AN70" si="5">$BA$11+$BA$12*AL7</f>
        <v>-2.0932054716699559E-2</v>
      </c>
      <c r="AO7" s="101">
        <f t="shared" ref="AO7:AO70" si="6">$BB$11+$BB$12*AL7</f>
        <v>-7.1427584595434518E-3</v>
      </c>
      <c r="AP7" s="102">
        <f t="shared" ref="AP7:AP70" si="7">$BC$11+$BC$12*AL7</f>
        <v>-1.7226191756071551E-2</v>
      </c>
      <c r="AQ7" s="101">
        <f t="shared" ref="AQ7:AQ70" si="8">$BD$11+$BD$12*AL7</f>
        <v>-9.1804361853224173E-3</v>
      </c>
      <c r="AR7" s="102">
        <f t="shared" ref="AR7:AV69" si="9">AG7-AM7</f>
        <v>-1.6417988535344118E-2</v>
      </c>
      <c r="AS7" s="101">
        <f t="shared" si="2"/>
        <v>1.4563040446151955E-3</v>
      </c>
      <c r="AT7" s="102">
        <f t="shared" si="2"/>
        <v>-4.1036076523425301E-2</v>
      </c>
      <c r="AU7" s="101">
        <f t="shared" si="2"/>
        <v>-7.7566818423569044E-3</v>
      </c>
      <c r="AV7" s="102">
        <f t="shared" si="2"/>
        <v>2.6411853143149889E-3</v>
      </c>
      <c r="AW7" s="102">
        <f t="shared" ref="AW7:AW70" si="10">AVERAGE(AR7:AV7)</f>
        <v>-1.2222651508439229E-2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609.75</v>
      </c>
      <c r="H8" s="26">
        <v>1248.05004882812</v>
      </c>
      <c r="I8" s="22">
        <v>2454.14990234375</v>
      </c>
      <c r="J8" s="26">
        <v>639.34997558593705</v>
      </c>
      <c r="K8" s="22">
        <v>1595.05004882812</v>
      </c>
      <c r="M8" s="29" t="s">
        <v>163</v>
      </c>
      <c r="N8" s="43">
        <f>_xlfn.QUARTILE.INC($G$3:$G$369, 3)</f>
        <v>450.24999999999949</v>
      </c>
      <c r="O8" s="44">
        <f>_xlfn.QUARTILE.INC($G$370:$G$741, 3)</f>
        <v>668.54998779296795</v>
      </c>
      <c r="P8" s="43">
        <f>_xlfn.QUARTILE.INC($H$3:$H$369, 3)</f>
        <v>1761.5499877929651</v>
      </c>
      <c r="Q8" s="44">
        <f>_xlfn.QUARTILE.INC($H$370:$H$741, 3)</f>
        <v>4073.7000732421875</v>
      </c>
      <c r="R8" s="43">
        <f>_xlfn.QUARTILE.INC($I$3:$I$369, 3)</f>
        <v>2861.0499267578098</v>
      </c>
      <c r="S8" s="44">
        <f>_xlfn.QUARTILE.INC($I$370:$I$741, 3)</f>
        <v>5112.08740234375</v>
      </c>
      <c r="T8" s="43">
        <f>_xlfn.QUARTILE.INC($J$3:$J$369, 3)</f>
        <v>546.45001220703102</v>
      </c>
      <c r="U8" s="44">
        <f>_xlfn.QUARTILE.INC($J$370:$J$741, 3)</f>
        <v>909.09997558593705</v>
      </c>
      <c r="V8" s="43">
        <f>_xlfn.QUARTILE.INC($K$3:$K$369, 3)</f>
        <v>1861.2999877929651</v>
      </c>
      <c r="W8" s="44">
        <f>_xlfn.QUARTILE.INC($K$370:$K$741, 3)</f>
        <v>2833.7125244140625</v>
      </c>
      <c r="Y8" s="93">
        <f t="shared" si="0"/>
        <v>-363</v>
      </c>
      <c r="Z8" s="18">
        <v>43378</v>
      </c>
      <c r="AA8" s="22">
        <v>597.95001220703102</v>
      </c>
      <c r="AB8" s="26">
        <v>1281.65002441406</v>
      </c>
      <c r="AC8" s="22">
        <v>2394.55004882812</v>
      </c>
      <c r="AD8" s="26">
        <v>636.65002441406205</v>
      </c>
      <c r="AE8" s="22">
        <v>1610.25</v>
      </c>
      <c r="AF8" s="26">
        <v>10316.450194999999</v>
      </c>
      <c r="AG8" s="64">
        <f t="shared" si="3"/>
        <v>-1.8378878789718522E-3</v>
      </c>
      <c r="AH8" s="65">
        <f t="shared" si="1"/>
        <v>-1.7540102777423741E-3</v>
      </c>
      <c r="AI8" s="64">
        <f t="shared" si="1"/>
        <v>9.2721862769617677E-3</v>
      </c>
      <c r="AJ8" s="65">
        <f t="shared" si="1"/>
        <v>-2.7449920110346666E-3</v>
      </c>
      <c r="AK8" s="64">
        <f t="shared" si="1"/>
        <v>-1.7422287761458408E-2</v>
      </c>
      <c r="AL8" s="64">
        <f t="shared" si="1"/>
        <v>-2.7043516369507008E-2</v>
      </c>
      <c r="AM8" s="101">
        <f t="shared" si="4"/>
        <v>-2.1419323049331522E-2</v>
      </c>
      <c r="AN8" s="102">
        <f t="shared" si="5"/>
        <v>-2.3527294603442082E-2</v>
      </c>
      <c r="AO8" s="101">
        <f t="shared" si="6"/>
        <v>-8.011267439450338E-3</v>
      </c>
      <c r="AP8" s="102">
        <f t="shared" si="7"/>
        <v>-1.9121746519822558E-2</v>
      </c>
      <c r="AQ8" s="101">
        <f t="shared" si="8"/>
        <v>-1.0285903456733192E-2</v>
      </c>
      <c r="AR8" s="102">
        <f t="shared" si="9"/>
        <v>1.9581435170359669E-2</v>
      </c>
      <c r="AS8" s="101">
        <f t="shared" si="2"/>
        <v>2.1773284325699707E-2</v>
      </c>
      <c r="AT8" s="102">
        <f t="shared" si="2"/>
        <v>1.7283453716412107E-2</v>
      </c>
      <c r="AU8" s="101">
        <f t="shared" si="2"/>
        <v>1.6376754508787891E-2</v>
      </c>
      <c r="AV8" s="102">
        <f t="shared" si="2"/>
        <v>-7.1363843047252164E-3</v>
      </c>
      <c r="AW8" s="102">
        <f t="shared" si="10"/>
        <v>1.357570868330683E-2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602.95001220703102</v>
      </c>
      <c r="H9" s="26">
        <v>1297.75</v>
      </c>
      <c r="I9" s="22">
        <v>2484.60009765625</v>
      </c>
      <c r="J9" s="26">
        <v>639.59997558593705</v>
      </c>
      <c r="K9" s="22">
        <v>1612.90002441406</v>
      </c>
      <c r="M9" s="83" t="s">
        <v>164</v>
      </c>
      <c r="N9" s="45">
        <f>_xlfn.QUARTILE.INC($G$3:$G$369, 4)</f>
        <v>634.70001220703102</v>
      </c>
      <c r="O9" s="46">
        <f>_xlfn.QUARTILE.INC($G$370:$G$741, 4)</f>
        <v>811.29998779296795</v>
      </c>
      <c r="P9" s="45">
        <f>_xlfn.QUARTILE.INC($H$3:$H$369, 4)</f>
        <v>2240.05004882812</v>
      </c>
      <c r="Q9" s="46">
        <f>_xlfn.QUARTILE.INC($H$370:$H$741, 4)</f>
        <v>5212.10009765625</v>
      </c>
      <c r="R9" s="45">
        <f>_xlfn.QUARTILE.INC($I$3:$I$369, 4)</f>
        <v>3324.60009765625</v>
      </c>
      <c r="S9" s="46">
        <f>_xlfn.QUARTILE.INC($I$370:$I$741, 4)</f>
        <v>5575.7001953125</v>
      </c>
      <c r="T9" s="45">
        <f>_xlfn.QUARTILE.INC($G$3:$G$369, 4)</f>
        <v>634.70001220703102</v>
      </c>
      <c r="U9" s="46">
        <f>_xlfn.QUARTILE.INC($J$370:$J$741, 4)</f>
        <v>987.59997558593705</v>
      </c>
      <c r="V9" s="45">
        <f>_xlfn.QUARTILE.INC($K$3:$K$369, 4)</f>
        <v>2251.10009765625</v>
      </c>
      <c r="W9" s="46">
        <f>_xlfn.QUARTILE.INC($K$370:$K$741, 4)</f>
        <v>3189.64990234375</v>
      </c>
      <c r="Y9" s="93">
        <f t="shared" si="0"/>
        <v>-362</v>
      </c>
      <c r="Z9" s="18">
        <v>43381</v>
      </c>
      <c r="AA9" s="22">
        <v>604.25</v>
      </c>
      <c r="AB9" s="26">
        <v>1277.44995117187</v>
      </c>
      <c r="AC9" s="22">
        <v>2340.10009765625</v>
      </c>
      <c r="AD9" s="26">
        <v>638.79998779296795</v>
      </c>
      <c r="AE9" s="22">
        <v>1569</v>
      </c>
      <c r="AF9" s="26">
        <v>10348.049805000001</v>
      </c>
      <c r="AG9" s="64">
        <f t="shared" si="3"/>
        <v>1.0480860753973743E-2</v>
      </c>
      <c r="AH9" s="65">
        <f t="shared" si="1"/>
        <v>-3.2824641893042122E-3</v>
      </c>
      <c r="AI9" s="64">
        <f t="shared" si="1"/>
        <v>-2.3001636929039504E-2</v>
      </c>
      <c r="AJ9" s="65">
        <f t="shared" si="1"/>
        <v>3.3713048643976649E-3</v>
      </c>
      <c r="AK9" s="64">
        <f t="shared" si="1"/>
        <v>-2.595097269396749E-2</v>
      </c>
      <c r="AL9" s="64">
        <f t="shared" si="1"/>
        <v>3.0583497912445808E-3</v>
      </c>
      <c r="AM9" s="101">
        <f t="shared" si="4"/>
        <v>2.928031576926002E-4</v>
      </c>
      <c r="AN9" s="102">
        <f t="shared" si="5"/>
        <v>3.3963161249654181E-3</v>
      </c>
      <c r="AO9" s="101">
        <f t="shared" si="6"/>
        <v>9.9884288159960409E-4</v>
      </c>
      <c r="AP9" s="102">
        <f t="shared" si="7"/>
        <v>5.431710988984483E-4</v>
      </c>
      <c r="AQ9" s="101">
        <f t="shared" si="8"/>
        <v>1.1824662460061125E-3</v>
      </c>
      <c r="AR9" s="102">
        <f t="shared" si="9"/>
        <v>1.0188057596281143E-2</v>
      </c>
      <c r="AS9" s="101">
        <f t="shared" si="2"/>
        <v>-6.6787803142696299E-3</v>
      </c>
      <c r="AT9" s="102">
        <f t="shared" si="2"/>
        <v>-2.400047981063911E-2</v>
      </c>
      <c r="AU9" s="101">
        <f t="shared" si="2"/>
        <v>2.8281337654992166E-3</v>
      </c>
      <c r="AV9" s="102">
        <f t="shared" si="2"/>
        <v>-2.7133438939973602E-2</v>
      </c>
      <c r="AW9" s="102">
        <f t="shared" si="10"/>
        <v>-8.959301540620395E-3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586.70001220703102</v>
      </c>
      <c r="H10" s="26">
        <v>1250.94995117187</v>
      </c>
      <c r="I10" s="22">
        <v>2459</v>
      </c>
      <c r="J10" s="26">
        <v>616.20001220703102</v>
      </c>
      <c r="K10" s="22">
        <v>1597.40002441406</v>
      </c>
      <c r="Y10" s="93">
        <f t="shared" si="0"/>
        <v>-361</v>
      </c>
      <c r="Z10" s="18">
        <v>43382</v>
      </c>
      <c r="AA10" s="22">
        <v>609.75</v>
      </c>
      <c r="AB10" s="26">
        <v>1248.05004882812</v>
      </c>
      <c r="AC10" s="22">
        <v>2454.14990234375</v>
      </c>
      <c r="AD10" s="26">
        <v>639.34997558593705</v>
      </c>
      <c r="AE10" s="22">
        <v>1595.05004882812</v>
      </c>
      <c r="AF10" s="26">
        <v>10301.049805000001</v>
      </c>
      <c r="AG10" s="64">
        <f t="shared" si="3"/>
        <v>9.0610175124371979E-3</v>
      </c>
      <c r="AH10" s="65">
        <f t="shared" si="1"/>
        <v>-2.3283492792617339E-2</v>
      </c>
      <c r="AI10" s="64">
        <f t="shared" si="1"/>
        <v>4.7586724091881652E-2</v>
      </c>
      <c r="AJ10" s="65">
        <f t="shared" si="1"/>
        <v>8.6059983988120362E-4</v>
      </c>
      <c r="AK10" s="64">
        <f t="shared" si="1"/>
        <v>1.646664056923889E-2</v>
      </c>
      <c r="AL10" s="64">
        <f t="shared" si="1"/>
        <v>-4.5522644621977838E-3</v>
      </c>
      <c r="AM10" s="101">
        <f t="shared" si="4"/>
        <v>-5.1966444500164983E-3</v>
      </c>
      <c r="AN10" s="102">
        <f t="shared" si="5"/>
        <v>-3.41074409082008E-3</v>
      </c>
      <c r="AO10" s="101">
        <f t="shared" si="6"/>
        <v>-1.2791711680369357E-3</v>
      </c>
      <c r="AP10" s="102">
        <f t="shared" si="7"/>
        <v>-4.4286835204322746E-3</v>
      </c>
      <c r="AQ10" s="101">
        <f t="shared" si="8"/>
        <v>-1.7170662101316525E-3</v>
      </c>
      <c r="AR10" s="102">
        <f t="shared" si="9"/>
        <v>1.4257661962453696E-2</v>
      </c>
      <c r="AS10" s="101">
        <f t="shared" si="2"/>
        <v>-1.9872748701797258E-2</v>
      </c>
      <c r="AT10" s="102">
        <f t="shared" si="2"/>
        <v>4.8865895259918586E-2</v>
      </c>
      <c r="AU10" s="101">
        <f t="shared" si="2"/>
        <v>5.2892833603134784E-3</v>
      </c>
      <c r="AV10" s="102">
        <f t="shared" si="2"/>
        <v>1.8183706779370541E-2</v>
      </c>
      <c r="AW10" s="102">
        <f t="shared" si="10"/>
        <v>1.3344759732051809E-2</v>
      </c>
      <c r="AY10" s="96"/>
      <c r="AZ10" s="67" t="s">
        <v>129</v>
      </c>
      <c r="BA10" s="68" t="s">
        <v>122</v>
      </c>
      <c r="BB10" s="67" t="s">
        <v>123</v>
      </c>
      <c r="BC10" s="68" t="s">
        <v>124</v>
      </c>
      <c r="BD10" s="67" t="s">
        <v>125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590.59997558593705</v>
      </c>
      <c r="H11" s="26">
        <v>1282.30004882812</v>
      </c>
      <c r="I11" s="22">
        <v>2450.5</v>
      </c>
      <c r="J11" s="26">
        <v>622.90002441406205</v>
      </c>
      <c r="K11" s="22">
        <v>1580.25</v>
      </c>
      <c r="Y11" s="93">
        <f t="shared" si="0"/>
        <v>-360</v>
      </c>
      <c r="Z11" s="18">
        <v>43383</v>
      </c>
      <c r="AA11" s="22">
        <v>602.95001220703102</v>
      </c>
      <c r="AB11" s="26">
        <v>1297.75</v>
      </c>
      <c r="AC11" s="22">
        <v>2484.60009765625</v>
      </c>
      <c r="AD11" s="26">
        <v>639.59997558593705</v>
      </c>
      <c r="AE11" s="22">
        <v>1612.90002441406</v>
      </c>
      <c r="AF11" s="26">
        <v>10460.099609000001</v>
      </c>
      <c r="AG11" s="64">
        <f t="shared" si="3"/>
        <v>-1.12147423009171E-2</v>
      </c>
      <c r="AH11" s="65">
        <f t="shared" si="1"/>
        <v>3.9049623354418063E-2</v>
      </c>
      <c r="AI11" s="64">
        <f t="shared" si="1"/>
        <v>1.2331290779288307E-2</v>
      </c>
      <c r="AJ11" s="65">
        <f t="shared" si="1"/>
        <v>3.9094571754761038E-4</v>
      </c>
      <c r="AK11" s="64">
        <f t="shared" si="1"/>
        <v>1.1128701757612606E-2</v>
      </c>
      <c r="AL11" s="64">
        <f t="shared" si="1"/>
        <v>1.5322168583036483E-2</v>
      </c>
      <c r="AM11" s="101">
        <f t="shared" si="4"/>
        <v>9.1385531176947955E-3</v>
      </c>
      <c r="AN11" s="102">
        <f t="shared" si="5"/>
        <v>1.4365280023437876E-2</v>
      </c>
      <c r="AO11" s="101">
        <f t="shared" si="6"/>
        <v>4.6696571653825833E-3</v>
      </c>
      <c r="AP11" s="102">
        <f t="shared" si="7"/>
        <v>8.5548666178279914E-3</v>
      </c>
      <c r="AQ11" s="101">
        <f t="shared" si="8"/>
        <v>5.8548014135530639E-3</v>
      </c>
      <c r="AR11" s="102">
        <f t="shared" si="9"/>
        <v>-2.0353295418611896E-2</v>
      </c>
      <c r="AS11" s="101">
        <f t="shared" si="2"/>
        <v>2.4684343330980185E-2</v>
      </c>
      <c r="AT11" s="102">
        <f t="shared" si="2"/>
        <v>7.6616336139057242E-3</v>
      </c>
      <c r="AU11" s="101">
        <f t="shared" si="2"/>
        <v>-8.1639209002803814E-3</v>
      </c>
      <c r="AV11" s="102">
        <f t="shared" si="2"/>
        <v>5.2739003440595419E-3</v>
      </c>
      <c r="AW11" s="102">
        <f t="shared" si="10"/>
        <v>1.820532194010635E-3</v>
      </c>
      <c r="AY11" s="78" t="s">
        <v>170</v>
      </c>
      <c r="AZ11" s="31">
        <f>INTERCEPT(AG6:AG220,$AL$6:$AL$220)</f>
        <v>-1.9131490014897539E-3</v>
      </c>
      <c r="BA11" s="31">
        <f t="shared" ref="BA11:BD11" si="11">INTERCEPT(AH6:AH220,$AL$6:$AL$220)</f>
        <v>6.6087710563521198E-4</v>
      </c>
      <c r="BB11" s="31">
        <f t="shared" si="11"/>
        <v>8.3415616315872266E-5</v>
      </c>
      <c r="BC11" s="31">
        <f t="shared" si="11"/>
        <v>-1.454784654837307E-3</v>
      </c>
      <c r="BD11" s="31">
        <f t="shared" si="11"/>
        <v>1.7279812082618828E-5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599.95001220703102</v>
      </c>
      <c r="H12" s="26">
        <v>1299.75</v>
      </c>
      <c r="I12" s="22">
        <v>2566.85009765625</v>
      </c>
      <c r="J12" s="26">
        <v>647.84997558593705</v>
      </c>
      <c r="K12" s="22">
        <v>1610.80004882812</v>
      </c>
      <c r="Y12" s="93">
        <f t="shared" si="0"/>
        <v>-359</v>
      </c>
      <c r="Z12" s="18">
        <v>43384</v>
      </c>
      <c r="AA12" s="22">
        <v>586.70001220703102</v>
      </c>
      <c r="AB12" s="26">
        <v>1250.94995117187</v>
      </c>
      <c r="AC12" s="22">
        <v>2459</v>
      </c>
      <c r="AD12" s="26">
        <v>616.20001220703102</v>
      </c>
      <c r="AE12" s="22">
        <v>1597.40002441406</v>
      </c>
      <c r="AF12" s="26">
        <v>10234.650390999999</v>
      </c>
      <c r="AG12" s="64">
        <f t="shared" si="3"/>
        <v>-2.7320658057041588E-2</v>
      </c>
      <c r="AH12" s="65">
        <f t="shared" si="1"/>
        <v>-3.6728772097589429E-2</v>
      </c>
      <c r="AI12" s="64">
        <f t="shared" si="1"/>
        <v>-1.0356956867999673E-2</v>
      </c>
      <c r="AJ12" s="65">
        <f t="shared" si="1"/>
        <v>-3.7271336816224077E-2</v>
      </c>
      <c r="AK12" s="64">
        <f t="shared" si="1"/>
        <v>-9.6564932929724106E-3</v>
      </c>
      <c r="AL12" s="64">
        <f t="shared" si="1"/>
        <v>-2.1788921093240834E-2</v>
      </c>
      <c r="AM12" s="101">
        <f t="shared" si="4"/>
        <v>-1.7629244547358827E-2</v>
      </c>
      <c r="AN12" s="102">
        <f t="shared" si="5"/>
        <v>-1.8827497022852913E-2</v>
      </c>
      <c r="AO12" s="101">
        <f t="shared" si="6"/>
        <v>-6.438458535218467E-3</v>
      </c>
      <c r="AP12" s="102">
        <f t="shared" si="7"/>
        <v>-1.5689029668459253E-2</v>
      </c>
      <c r="AQ12" s="101">
        <f t="shared" si="8"/>
        <v>-8.2839796907887286E-3</v>
      </c>
      <c r="AR12" s="102">
        <f t="shared" si="9"/>
        <v>-9.6914135096827607E-3</v>
      </c>
      <c r="AS12" s="101">
        <f t="shared" si="2"/>
        <v>-1.7901275074736517E-2</v>
      </c>
      <c r="AT12" s="102">
        <f t="shared" si="2"/>
        <v>-3.9184983327812057E-3</v>
      </c>
      <c r="AU12" s="101">
        <f t="shared" si="2"/>
        <v>-2.1582307147764823E-2</v>
      </c>
      <c r="AV12" s="102">
        <f t="shared" si="2"/>
        <v>-1.3725136021836819E-3</v>
      </c>
      <c r="AW12" s="102">
        <f t="shared" si="10"/>
        <v>-1.0893201533429799E-2</v>
      </c>
      <c r="AY12" s="99" t="s">
        <v>171</v>
      </c>
      <c r="AZ12" s="98">
        <f>SLOPE(AG6:AG220,$AL$6:$AL$220)</f>
        <v>0.72128837763997311</v>
      </c>
      <c r="BA12" s="98">
        <f t="shared" ref="BA12:BD12" si="12">SLOPE(AH6:AH220,$AL$6:$AL$220)</f>
        <v>0.8944166645558983</v>
      </c>
      <c r="BB12" s="98">
        <f t="shared" si="12"/>
        <v>0.299320655833551</v>
      </c>
      <c r="BC12" s="98">
        <f t="shared" si="12"/>
        <v>0.65327901976925173</v>
      </c>
      <c r="BD12" s="98">
        <f t="shared" si="12"/>
        <v>0.38098533962961983</v>
      </c>
    </row>
    <row r="13" spans="2:56" x14ac:dyDescent="0.3">
      <c r="F13" s="18">
        <v>43389</v>
      </c>
      <c r="G13" s="22">
        <v>602.70001220703102</v>
      </c>
      <c r="H13" s="26">
        <v>1307.59997558593</v>
      </c>
      <c r="I13" s="22">
        <v>2573.60009765625</v>
      </c>
      <c r="J13" s="26">
        <v>639.75</v>
      </c>
      <c r="K13" s="22">
        <v>1626.30004882812</v>
      </c>
      <c r="Y13" s="93">
        <f t="shared" si="0"/>
        <v>-358</v>
      </c>
      <c r="Z13" s="18">
        <v>43385</v>
      </c>
      <c r="AA13" s="22">
        <v>590.59997558593705</v>
      </c>
      <c r="AB13" s="26">
        <v>1282.30004882812</v>
      </c>
      <c r="AC13" s="22">
        <v>2450.5</v>
      </c>
      <c r="AD13" s="26">
        <v>622.90002441406205</v>
      </c>
      <c r="AE13" s="22">
        <v>1580.25</v>
      </c>
      <c r="AF13" s="26">
        <v>10472.5</v>
      </c>
      <c r="AG13" s="64">
        <f t="shared" si="3"/>
        <v>6.6252912340211013E-3</v>
      </c>
      <c r="AH13" s="65">
        <f t="shared" si="1"/>
        <v>2.4752154933866701E-2</v>
      </c>
      <c r="AI13" s="64">
        <f t="shared" si="1"/>
        <v>-3.4626778665904161E-3</v>
      </c>
      <c r="AJ13" s="65">
        <f t="shared" si="1"/>
        <v>1.0814425481546578E-2</v>
      </c>
      <c r="AK13" s="64">
        <f t="shared" si="1"/>
        <v>-1.0794260414503787E-2</v>
      </c>
      <c r="AL13" s="64">
        <f t="shared" si="1"/>
        <v>2.2973713491910481E-2</v>
      </c>
      <c r="AM13" s="101">
        <f t="shared" si="4"/>
        <v>1.4657523531455918E-2</v>
      </c>
      <c r="AN13" s="102">
        <f t="shared" si="5"/>
        <v>2.1208949299532626E-2</v>
      </c>
      <c r="AO13" s="101">
        <f t="shared" si="6"/>
        <v>6.9599226056466165E-3</v>
      </c>
      <c r="AP13" s="102">
        <f t="shared" si="7"/>
        <v>1.3553460375617606E-2</v>
      </c>
      <c r="AQ13" s="101">
        <f t="shared" si="8"/>
        <v>8.7699278493517125E-3</v>
      </c>
      <c r="AR13" s="102">
        <f t="shared" si="9"/>
        <v>-8.0322322974348166E-3</v>
      </c>
      <c r="AS13" s="101">
        <f t="shared" si="2"/>
        <v>3.5432056343340755E-3</v>
      </c>
      <c r="AT13" s="102">
        <f t="shared" si="2"/>
        <v>-1.0422600472237033E-2</v>
      </c>
      <c r="AU13" s="101">
        <f t="shared" si="2"/>
        <v>-2.7390348940710286E-3</v>
      </c>
      <c r="AV13" s="102">
        <f t="shared" si="2"/>
        <v>-1.95641882638555E-2</v>
      </c>
      <c r="AW13" s="102">
        <f t="shared" si="10"/>
        <v>-7.4429700586528605E-3</v>
      </c>
    </row>
    <row r="14" spans="2:56" x14ac:dyDescent="0.3">
      <c r="F14" s="18">
        <v>43390</v>
      </c>
      <c r="G14" s="22">
        <v>593.45001220703102</v>
      </c>
      <c r="H14" s="26">
        <v>1301.19995117187</v>
      </c>
      <c r="I14" s="22">
        <v>2565</v>
      </c>
      <c r="J14" s="26">
        <v>640.45001220703102</v>
      </c>
      <c r="K14" s="22">
        <v>1560.84997558593</v>
      </c>
      <c r="Y14" s="93">
        <f t="shared" si="0"/>
        <v>-357</v>
      </c>
      <c r="Z14" s="18">
        <v>43388</v>
      </c>
      <c r="AA14" s="22">
        <v>599.95001220703102</v>
      </c>
      <c r="AB14" s="26">
        <v>1299.75</v>
      </c>
      <c r="AC14" s="22">
        <v>2566.85009765625</v>
      </c>
      <c r="AD14" s="26">
        <v>647.84997558593705</v>
      </c>
      <c r="AE14" s="22">
        <v>1610.80004882812</v>
      </c>
      <c r="AF14" s="26">
        <v>10512.5</v>
      </c>
      <c r="AG14" s="64">
        <f t="shared" si="3"/>
        <v>1.5707410785052837E-2</v>
      </c>
      <c r="AH14" s="65">
        <f t="shared" si="1"/>
        <v>1.3516559720209476E-2</v>
      </c>
      <c r="AI14" s="64">
        <f t="shared" si="1"/>
        <v>4.6387418889764297E-2</v>
      </c>
      <c r="AJ14" s="65">
        <f t="shared" si="1"/>
        <v>3.9273118935781934E-2</v>
      </c>
      <c r="AK14" s="64">
        <f t="shared" si="1"/>
        <v>1.9147917937853139E-2</v>
      </c>
      <c r="AL14" s="64">
        <f t="shared" si="1"/>
        <v>3.8122514600135221E-3</v>
      </c>
      <c r="AM14" s="101">
        <f t="shared" si="4"/>
        <v>8.3658366925901811E-4</v>
      </c>
      <c r="AN14" s="102">
        <f t="shared" si="5"/>
        <v>4.0706183409488601E-3</v>
      </c>
      <c r="AO14" s="101">
        <f t="shared" si="6"/>
        <v>1.2245012235295321E-3</v>
      </c>
      <c r="AP14" s="102">
        <f t="shared" si="7"/>
        <v>1.0356792420742255E-3</v>
      </c>
      <c r="AQ14" s="101">
        <f t="shared" si="8"/>
        <v>1.4696917293293846E-3</v>
      </c>
      <c r="AR14" s="102">
        <f t="shared" si="9"/>
        <v>1.4870827115793819E-2</v>
      </c>
      <c r="AS14" s="101">
        <f t="shared" si="2"/>
        <v>9.4459413792606153E-3</v>
      </c>
      <c r="AT14" s="102">
        <f t="shared" si="2"/>
        <v>4.5162917666234766E-2</v>
      </c>
      <c r="AU14" s="101">
        <f t="shared" si="2"/>
        <v>3.8237439693707707E-2</v>
      </c>
      <c r="AV14" s="102">
        <f t="shared" si="2"/>
        <v>1.7678226208523756E-2</v>
      </c>
      <c r="AW14" s="102">
        <f t="shared" si="10"/>
        <v>2.507907041270413E-2</v>
      </c>
      <c r="AY14" s="147" t="s">
        <v>172</v>
      </c>
      <c r="AZ14" s="147"/>
    </row>
    <row r="15" spans="2:56" x14ac:dyDescent="0.3">
      <c r="F15" s="18">
        <v>43392</v>
      </c>
      <c r="G15" s="22">
        <v>609.95001220703102</v>
      </c>
      <c r="H15" s="26">
        <v>1285.25</v>
      </c>
      <c r="I15" s="22">
        <v>2552.35009765625</v>
      </c>
      <c r="J15" s="26">
        <v>633.79998779296795</v>
      </c>
      <c r="K15" s="22">
        <v>1562.80004882812</v>
      </c>
      <c r="Y15" s="93">
        <f t="shared" si="0"/>
        <v>-356</v>
      </c>
      <c r="Z15" s="18">
        <v>43389</v>
      </c>
      <c r="AA15" s="22">
        <v>602.70001220703102</v>
      </c>
      <c r="AB15" s="26">
        <v>1307.59997558593</v>
      </c>
      <c r="AC15" s="22">
        <v>2573.60009765625</v>
      </c>
      <c r="AD15" s="26">
        <v>639.75</v>
      </c>
      <c r="AE15" s="22">
        <v>1626.30004882812</v>
      </c>
      <c r="AF15" s="26">
        <v>10584.75</v>
      </c>
      <c r="AG15" s="64">
        <f t="shared" si="3"/>
        <v>4.5732419857624157E-3</v>
      </c>
      <c r="AH15" s="65">
        <f t="shared" si="1"/>
        <v>6.0214389153292773E-3</v>
      </c>
      <c r="AI15" s="64">
        <f t="shared" si="1"/>
        <v>2.6262306308371154E-3</v>
      </c>
      <c r="AJ15" s="65">
        <f t="shared" si="1"/>
        <v>-1.2581675350174544E-2</v>
      </c>
      <c r="AK15" s="64">
        <f t="shared" si="1"/>
        <v>9.5765456681952705E-3</v>
      </c>
      <c r="AL15" s="64">
        <f t="shared" si="1"/>
        <v>6.8492606810225632E-3</v>
      </c>
      <c r="AM15" s="101">
        <f t="shared" si="4"/>
        <v>3.0271431231582678E-3</v>
      </c>
      <c r="AN15" s="102">
        <f t="shared" si="5"/>
        <v>6.7869699986292734E-3</v>
      </c>
      <c r="AO15" s="101">
        <f t="shared" si="6"/>
        <v>2.1335408153345002E-3</v>
      </c>
      <c r="AP15" s="102">
        <f t="shared" si="7"/>
        <v>3.0196936490051907E-3</v>
      </c>
      <c r="AQ15" s="101">
        <f t="shared" si="8"/>
        <v>2.6267477188538012E-3</v>
      </c>
      <c r="AR15" s="102">
        <f t="shared" si="9"/>
        <v>1.5460988626041479E-3</v>
      </c>
      <c r="AS15" s="101">
        <f t="shared" si="2"/>
        <v>-7.6553108329999609E-4</v>
      </c>
      <c r="AT15" s="102">
        <f t="shared" si="2"/>
        <v>4.9268981550261524E-4</v>
      </c>
      <c r="AU15" s="101">
        <f t="shared" si="2"/>
        <v>-1.5601368999179735E-2</v>
      </c>
      <c r="AV15" s="102">
        <f t="shared" si="2"/>
        <v>6.9497979493414689E-3</v>
      </c>
      <c r="AW15" s="102">
        <f t="shared" si="10"/>
        <v>-1.4756626910062995E-3</v>
      </c>
      <c r="AY15" s="147" t="s">
        <v>168</v>
      </c>
      <c r="AZ15" s="147"/>
    </row>
    <row r="16" spans="2:56" x14ac:dyDescent="0.3">
      <c r="F16" s="18">
        <v>43395</v>
      </c>
      <c r="G16" s="22">
        <v>606.90002441406205</v>
      </c>
      <c r="H16" s="26">
        <v>1292.05004882812</v>
      </c>
      <c r="I16" s="22">
        <v>2519.39990234375</v>
      </c>
      <c r="J16" s="26">
        <v>629.65002441406205</v>
      </c>
      <c r="K16" s="22">
        <v>1599.30004882812</v>
      </c>
      <c r="Y16" s="93">
        <f t="shared" si="0"/>
        <v>-355</v>
      </c>
      <c r="Z16" s="18">
        <v>43390</v>
      </c>
      <c r="AA16" s="22">
        <v>593.45001220703102</v>
      </c>
      <c r="AB16" s="26">
        <v>1301.19995117187</v>
      </c>
      <c r="AC16" s="22">
        <v>2565</v>
      </c>
      <c r="AD16" s="26">
        <v>640.45001220703102</v>
      </c>
      <c r="AE16" s="22">
        <v>1560.84997558593</v>
      </c>
      <c r="AF16" s="26">
        <v>10453.049805000001</v>
      </c>
      <c r="AG16" s="64">
        <f t="shared" si="3"/>
        <v>-1.5466595670790163E-2</v>
      </c>
      <c r="AH16" s="65">
        <f t="shared" si="1"/>
        <v>-4.9064991054198681E-3</v>
      </c>
      <c r="AI16" s="64">
        <f t="shared" si="1"/>
        <v>-3.3472562653337461E-3</v>
      </c>
      <c r="AJ16" s="65">
        <f t="shared" si="1"/>
        <v>1.0935982973310789E-3</v>
      </c>
      <c r="AK16" s="64">
        <f t="shared" si="1"/>
        <v>-4.1076996950261152E-2</v>
      </c>
      <c r="AL16" s="64">
        <f t="shared" si="1"/>
        <v>-1.2520502780006944E-2</v>
      </c>
      <c r="AM16" s="101">
        <f t="shared" si="4"/>
        <v>-1.0944042138917736E-2</v>
      </c>
      <c r="AN16" s="102">
        <f t="shared" si="5"/>
        <v>-1.0537669229421452E-2</v>
      </c>
      <c r="AO16" s="101">
        <f t="shared" si="6"/>
        <v>-3.6642294871616046E-3</v>
      </c>
      <c r="AP16" s="102">
        <f t="shared" si="7"/>
        <v>-9.6341664379784343E-3</v>
      </c>
      <c r="AQ16" s="101">
        <f t="shared" si="8"/>
        <v>-4.7528481918919264E-3</v>
      </c>
      <c r="AR16" s="102">
        <f t="shared" si="9"/>
        <v>-4.5225535318724266E-3</v>
      </c>
      <c r="AS16" s="101">
        <f t="shared" si="2"/>
        <v>5.6311701240015838E-3</v>
      </c>
      <c r="AT16" s="102">
        <f t="shared" si="2"/>
        <v>3.1697322182785851E-4</v>
      </c>
      <c r="AU16" s="101">
        <f t="shared" si="2"/>
        <v>1.0727764735309514E-2</v>
      </c>
      <c r="AV16" s="102">
        <f t="shared" si="2"/>
        <v>-3.6324148758369229E-2</v>
      </c>
      <c r="AW16" s="102">
        <f t="shared" si="10"/>
        <v>-4.8341588418205402E-3</v>
      </c>
      <c r="AY16" s="80"/>
    </row>
    <row r="17" spans="6:55" ht="15" thickBot="1" x14ac:dyDescent="0.35">
      <c r="F17" s="18">
        <v>43396</v>
      </c>
      <c r="G17" s="22">
        <v>575.84997558593705</v>
      </c>
      <c r="H17" s="26">
        <v>1249.69995117187</v>
      </c>
      <c r="I17" s="22">
        <v>2473.75</v>
      </c>
      <c r="J17" s="26">
        <v>622.34997558593705</v>
      </c>
      <c r="K17" s="22">
        <v>1595.90002441406</v>
      </c>
      <c r="Y17" s="93">
        <f t="shared" si="0"/>
        <v>-354</v>
      </c>
      <c r="Z17" s="18">
        <v>43392</v>
      </c>
      <c r="AA17" s="22">
        <v>609.95001220703102</v>
      </c>
      <c r="AB17" s="26">
        <v>1285.25</v>
      </c>
      <c r="AC17" s="22">
        <v>2552.35009765625</v>
      </c>
      <c r="AD17" s="26">
        <v>633.79998779296795</v>
      </c>
      <c r="AE17" s="22">
        <v>1562.80004882812</v>
      </c>
      <c r="AF17" s="26">
        <v>10303.549805000001</v>
      </c>
      <c r="AG17" s="64">
        <f t="shared" si="3"/>
        <v>2.7424021535795932E-2</v>
      </c>
      <c r="AH17" s="65">
        <f t="shared" si="1"/>
        <v>-1.2333626138120529E-2</v>
      </c>
      <c r="AI17" s="64">
        <f t="shared" si="1"/>
        <v>-4.9439369472947005E-3</v>
      </c>
      <c r="AJ17" s="65">
        <f t="shared" si="1"/>
        <v>-1.0437645340478589E-2</v>
      </c>
      <c r="AK17" s="64">
        <f t="shared" si="1"/>
        <v>1.2485864167178255E-3</v>
      </c>
      <c r="AL17" s="64">
        <f t="shared" si="1"/>
        <v>-1.4405306077514082E-2</v>
      </c>
      <c r="AM17" s="101">
        <f t="shared" si="4"/>
        <v>-1.2303528851547131E-2</v>
      </c>
      <c r="AN17" s="102">
        <f t="shared" si="5"/>
        <v>-1.2223468708121745E-2</v>
      </c>
      <c r="AO17" s="101">
        <f t="shared" si="6"/>
        <v>-4.2283900462886806E-3</v>
      </c>
      <c r="AP17" s="102">
        <f t="shared" si="7"/>
        <v>-1.0865468888631751E-2</v>
      </c>
      <c r="AQ17" s="101">
        <f t="shared" si="8"/>
        <v>-5.4709306163277108E-3</v>
      </c>
      <c r="AR17" s="102">
        <f t="shared" si="9"/>
        <v>3.9727550387343061E-2</v>
      </c>
      <c r="AS17" s="101">
        <f t="shared" si="2"/>
        <v>-1.1015742999878446E-4</v>
      </c>
      <c r="AT17" s="102">
        <f t="shared" si="2"/>
        <v>-7.1554690100601986E-4</v>
      </c>
      <c r="AU17" s="101">
        <f t="shared" si="2"/>
        <v>4.2782354815316254E-4</v>
      </c>
      <c r="AV17" s="102">
        <f t="shared" si="2"/>
        <v>6.7195170330455363E-3</v>
      </c>
      <c r="AW17" s="102">
        <f t="shared" si="10"/>
        <v>9.2098373275073912E-3</v>
      </c>
    </row>
    <row r="18" spans="6:55" ht="18.600000000000001" thickBot="1" x14ac:dyDescent="0.35">
      <c r="F18" s="18">
        <v>43397</v>
      </c>
      <c r="G18" s="22">
        <v>570.70001220703102</v>
      </c>
      <c r="H18" s="26">
        <v>1241</v>
      </c>
      <c r="I18" s="22">
        <v>2434.30004882812</v>
      </c>
      <c r="J18" s="26">
        <v>621.29998779296795</v>
      </c>
      <c r="K18" s="22">
        <v>1600.44995117187</v>
      </c>
      <c r="Y18" s="93">
        <f t="shared" si="0"/>
        <v>-353</v>
      </c>
      <c r="Z18" s="18">
        <v>43395</v>
      </c>
      <c r="AA18" s="22">
        <v>606.90002441406205</v>
      </c>
      <c r="AB18" s="26">
        <v>1292.05004882812</v>
      </c>
      <c r="AC18" s="22">
        <v>2519.39990234375</v>
      </c>
      <c r="AD18" s="26">
        <v>629.65002441406205</v>
      </c>
      <c r="AE18" s="22">
        <v>1599.30004882812</v>
      </c>
      <c r="AF18" s="26">
        <v>10245.25</v>
      </c>
      <c r="AG18" s="64">
        <f t="shared" si="3"/>
        <v>-5.0129335386171247E-3</v>
      </c>
      <c r="AH18" s="65">
        <f t="shared" si="1"/>
        <v>5.2768901397212487E-3</v>
      </c>
      <c r="AI18" s="64">
        <f t="shared" si="1"/>
        <v>-1.2993802501082485E-2</v>
      </c>
      <c r="AJ18" s="65">
        <f t="shared" si="1"/>
        <v>-6.5692797708754623E-3</v>
      </c>
      <c r="AK18" s="64">
        <f t="shared" si="1"/>
        <v>2.3086948602843892E-2</v>
      </c>
      <c r="AL18" s="64">
        <f t="shared" si="1"/>
        <v>-5.6742935820435119E-3</v>
      </c>
      <c r="AM18" s="101">
        <f t="shared" si="4"/>
        <v>-6.0059510135348302E-3</v>
      </c>
      <c r="AN18" s="102">
        <f t="shared" si="5"/>
        <v>-4.4143056337270859E-3</v>
      </c>
      <c r="AO18" s="101">
        <f t="shared" si="6"/>
        <v>-1.6150176600535008E-3</v>
      </c>
      <c r="AP18" s="102">
        <f t="shared" si="7"/>
        <v>-5.1616816039976483E-3</v>
      </c>
      <c r="AQ18" s="101">
        <f t="shared" si="8"/>
        <v>-2.1445428554304007E-3</v>
      </c>
      <c r="AR18" s="102">
        <f t="shared" si="9"/>
        <v>9.9301747491770554E-4</v>
      </c>
      <c r="AS18" s="101">
        <f t="shared" si="2"/>
        <v>9.6911957734483346E-3</v>
      </c>
      <c r="AT18" s="102">
        <f t="shared" si="2"/>
        <v>-1.1378784841028984E-2</v>
      </c>
      <c r="AU18" s="101">
        <f t="shared" si="2"/>
        <v>-1.407598166877814E-3</v>
      </c>
      <c r="AV18" s="102">
        <f t="shared" si="2"/>
        <v>2.5231491458274292E-2</v>
      </c>
      <c r="AW18" s="102">
        <f t="shared" si="10"/>
        <v>4.6258643397467068E-3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558.75</v>
      </c>
      <c r="H19" s="26">
        <v>1253</v>
      </c>
      <c r="I19" s="22">
        <v>2390.5</v>
      </c>
      <c r="J19" s="26">
        <v>609</v>
      </c>
      <c r="K19" s="22">
        <v>1579</v>
      </c>
      <c r="Y19" s="93">
        <f t="shared" si="0"/>
        <v>-352</v>
      </c>
      <c r="Z19" s="18">
        <v>43396</v>
      </c>
      <c r="AA19" s="22">
        <v>575.84997558593705</v>
      </c>
      <c r="AB19" s="26">
        <v>1249.69995117187</v>
      </c>
      <c r="AC19" s="22">
        <v>2473.75</v>
      </c>
      <c r="AD19" s="26">
        <v>622.34997558593705</v>
      </c>
      <c r="AE19" s="22">
        <v>1595.90002441406</v>
      </c>
      <c r="AF19" s="26">
        <v>10146.799805000001</v>
      </c>
      <c r="AG19" s="64">
        <f t="shared" si="3"/>
        <v>-5.2516905350947149E-2</v>
      </c>
      <c r="AH19" s="65">
        <f t="shared" si="1"/>
        <v>-3.3326658655479256E-2</v>
      </c>
      <c r="AI19" s="64">
        <f t="shared" si="1"/>
        <v>-1.8285521239717245E-2</v>
      </c>
      <c r="AJ19" s="65">
        <f t="shared" si="1"/>
        <v>-1.1661552007720391E-2</v>
      </c>
      <c r="AK19" s="64">
        <f t="shared" si="1"/>
        <v>-2.1282083246276537E-3</v>
      </c>
      <c r="AL19" s="64">
        <f t="shared" si="1"/>
        <v>-9.6558179148999498E-3</v>
      </c>
      <c r="AM19" s="101">
        <f t="shared" si="4"/>
        <v>-8.8777782401149273E-3</v>
      </c>
      <c r="AN19" s="102">
        <f t="shared" si="5"/>
        <v>-7.9754473473686912E-3</v>
      </c>
      <c r="AO19" s="101">
        <f t="shared" si="6"/>
        <v>-2.8067701345813314E-3</v>
      </c>
      <c r="AP19" s="102">
        <f t="shared" si="7"/>
        <v>-7.762727917353527E-3</v>
      </c>
      <c r="AQ19" s="101">
        <f t="shared" si="8"/>
        <v>-3.6614452556273059E-3</v>
      </c>
      <c r="AR19" s="102">
        <f t="shared" si="9"/>
        <v>-4.3639127110832218E-2</v>
      </c>
      <c r="AS19" s="101">
        <f t="shared" si="2"/>
        <v>-2.5351211308110563E-2</v>
      </c>
      <c r="AT19" s="102">
        <f t="shared" si="2"/>
        <v>-1.5478751105135913E-2</v>
      </c>
      <c r="AU19" s="101">
        <f t="shared" si="2"/>
        <v>-3.8988240903668637E-3</v>
      </c>
      <c r="AV19" s="102">
        <f t="shared" si="2"/>
        <v>1.5332369309996523E-3</v>
      </c>
      <c r="AW19" s="102">
        <f t="shared" si="10"/>
        <v>-1.7366935336689183E-2</v>
      </c>
      <c r="AY19" s="67" t="s">
        <v>129</v>
      </c>
      <c r="AZ19" s="68" t="s">
        <v>122</v>
      </c>
      <c r="BA19" s="67" t="s">
        <v>123</v>
      </c>
      <c r="BB19" s="68" t="s">
        <v>124</v>
      </c>
      <c r="BC19" s="67" t="s">
        <v>125</v>
      </c>
    </row>
    <row r="20" spans="6:55" ht="15" thickBot="1" x14ac:dyDescent="0.35">
      <c r="F20" s="18">
        <v>43399</v>
      </c>
      <c r="G20" s="22">
        <v>554.04998779296795</v>
      </c>
      <c r="H20" s="26">
        <v>1255.80004882812</v>
      </c>
      <c r="I20" s="22">
        <v>2404.55004882812</v>
      </c>
      <c r="J20" s="26">
        <v>603.70001220703102</v>
      </c>
      <c r="K20" s="22">
        <v>1626</v>
      </c>
      <c r="Y20" s="93">
        <f t="shared" si="0"/>
        <v>-351</v>
      </c>
      <c r="Z20" s="18">
        <v>43397</v>
      </c>
      <c r="AA20" s="22">
        <v>570.70001220703102</v>
      </c>
      <c r="AB20" s="26">
        <v>1241</v>
      </c>
      <c r="AC20" s="22">
        <v>2434.30004882812</v>
      </c>
      <c r="AD20" s="26">
        <v>621.29998779296795</v>
      </c>
      <c r="AE20" s="22">
        <v>1600.44995117187</v>
      </c>
      <c r="AF20" s="26">
        <v>10224.75</v>
      </c>
      <c r="AG20" s="64">
        <f t="shared" si="3"/>
        <v>-8.9834687861105652E-3</v>
      </c>
      <c r="AH20" s="65">
        <f t="shared" si="1"/>
        <v>-6.9859772152487008E-3</v>
      </c>
      <c r="AI20" s="64">
        <f t="shared" si="1"/>
        <v>-1.6075957003018931E-2</v>
      </c>
      <c r="AJ20" s="65">
        <f t="shared" si="1"/>
        <v>-1.6885587960717081E-3</v>
      </c>
      <c r="AK20" s="64">
        <f t="shared" si="1"/>
        <v>2.8469534723753109E-3</v>
      </c>
      <c r="AL20" s="64">
        <f t="shared" si="1"/>
        <v>7.652886126587201E-3</v>
      </c>
      <c r="AM20" s="101">
        <f t="shared" si="4"/>
        <v>3.6067888170197866E-3</v>
      </c>
      <c r="AN20" s="102">
        <f t="shared" si="5"/>
        <v>7.5057459892034443E-3</v>
      </c>
      <c r="AO20" s="101">
        <f t="shared" si="6"/>
        <v>2.3740825107454373E-3</v>
      </c>
      <c r="AP20" s="102">
        <f t="shared" si="7"/>
        <v>3.5446852923452852E-3</v>
      </c>
      <c r="AQ20" s="101">
        <f t="shared" si="8"/>
        <v>2.9329172321672496E-3</v>
      </c>
      <c r="AR20" s="102">
        <f t="shared" si="9"/>
        <v>-1.2590257603130352E-2</v>
      </c>
      <c r="AS20" s="101">
        <f t="shared" si="2"/>
        <v>-1.4491723204452144E-2</v>
      </c>
      <c r="AT20" s="102">
        <f t="shared" si="2"/>
        <v>-1.8450039513764369E-2</v>
      </c>
      <c r="AU20" s="101">
        <f t="shared" si="2"/>
        <v>-5.2332440884169931E-3</v>
      </c>
      <c r="AV20" s="102">
        <f t="shared" si="2"/>
        <v>-8.5963759791938665E-5</v>
      </c>
      <c r="AW20" s="102">
        <f t="shared" si="10"/>
        <v>-1.0170245633911159E-2</v>
      </c>
      <c r="AY20" s="119">
        <f>SUM(AR372:AR521)</f>
        <v>0.41411315947815025</v>
      </c>
      <c r="AZ20" s="119">
        <f>SUM(AS372:AS521)</f>
        <v>7.2044788166741952E-2</v>
      </c>
      <c r="BA20" s="119">
        <f>SUM(AT372:AT521)</f>
        <v>0.34773649696631992</v>
      </c>
      <c r="BB20" s="119">
        <f>SUM(AU372:AU521)</f>
        <v>0.62332999972678527</v>
      </c>
      <c r="BC20" s="120">
        <f>SUM(AV372:AV521)</f>
        <v>0.14480192229018679</v>
      </c>
    </row>
    <row r="21" spans="6:55" x14ac:dyDescent="0.3">
      <c r="F21" s="18">
        <v>43402</v>
      </c>
      <c r="G21" s="22">
        <v>573.59997558593705</v>
      </c>
      <c r="H21" s="26">
        <v>1440.15002441406</v>
      </c>
      <c r="I21" s="22">
        <v>2532.94995117187</v>
      </c>
      <c r="J21" s="26">
        <v>635.15002441406205</v>
      </c>
      <c r="K21" s="22">
        <v>1664.25</v>
      </c>
      <c r="Y21" s="93">
        <f t="shared" si="0"/>
        <v>-350</v>
      </c>
      <c r="Z21" s="18">
        <v>43398</v>
      </c>
      <c r="AA21" s="22">
        <v>558.75</v>
      </c>
      <c r="AB21" s="26">
        <v>1253</v>
      </c>
      <c r="AC21" s="22">
        <v>2390.5</v>
      </c>
      <c r="AD21" s="26">
        <v>609</v>
      </c>
      <c r="AE21" s="22">
        <v>1579</v>
      </c>
      <c r="AF21" s="26">
        <v>10124.900390999999</v>
      </c>
      <c r="AG21" s="64">
        <f t="shared" si="3"/>
        <v>-2.1161553004459592E-2</v>
      </c>
      <c r="AH21" s="65">
        <f t="shared" si="1"/>
        <v>9.6231696914611305E-3</v>
      </c>
      <c r="AI21" s="64">
        <f t="shared" si="1"/>
        <v>-1.8156711847598511E-2</v>
      </c>
      <c r="AJ21" s="65">
        <f t="shared" si="1"/>
        <v>-1.9995769712186091E-2</v>
      </c>
      <c r="AK21" s="64">
        <f t="shared" si="1"/>
        <v>-1.3493073919862408E-2</v>
      </c>
      <c r="AL21" s="64">
        <f t="shared" si="1"/>
        <v>-9.8134767339275349E-3</v>
      </c>
      <c r="AM21" s="101">
        <f t="shared" si="4"/>
        <v>-8.9914957139119664E-3</v>
      </c>
      <c r="AN21" s="102">
        <f t="shared" si="5"/>
        <v>-8.1164600224211646E-3</v>
      </c>
      <c r="AO21" s="101">
        <f t="shared" si="6"/>
        <v>-2.8539606756906115E-3</v>
      </c>
      <c r="AP21" s="102">
        <f t="shared" si="7"/>
        <v>-7.8657231161058452E-3</v>
      </c>
      <c r="AQ21" s="101">
        <f t="shared" si="8"/>
        <v>-3.7215109543401355E-3</v>
      </c>
      <c r="AR21" s="102">
        <f t="shared" si="9"/>
        <v>-1.2170057290547626E-2</v>
      </c>
      <c r="AS21" s="101">
        <f t="shared" si="2"/>
        <v>1.7739629713882293E-2</v>
      </c>
      <c r="AT21" s="102">
        <f t="shared" si="2"/>
        <v>-1.5302751171907899E-2</v>
      </c>
      <c r="AU21" s="101">
        <f t="shared" si="2"/>
        <v>-1.2130046596080246E-2</v>
      </c>
      <c r="AV21" s="102">
        <f t="shared" si="2"/>
        <v>-9.7715629655222725E-3</v>
      </c>
      <c r="AW21" s="102">
        <f t="shared" si="10"/>
        <v>-6.32695766203515E-3</v>
      </c>
    </row>
    <row r="22" spans="6:55" ht="15" thickBot="1" x14ac:dyDescent="0.35">
      <c r="F22" s="18">
        <v>43403</v>
      </c>
      <c r="G22" s="22">
        <v>562.04998779296795</v>
      </c>
      <c r="H22" s="26">
        <v>1485.75</v>
      </c>
      <c r="I22" s="22">
        <v>2594.30004882812</v>
      </c>
      <c r="J22" s="26">
        <v>610.34997558593705</v>
      </c>
      <c r="K22" s="22">
        <v>1660.44995117187</v>
      </c>
      <c r="Y22" s="93">
        <f t="shared" si="0"/>
        <v>-349</v>
      </c>
      <c r="Z22" s="18">
        <v>43399</v>
      </c>
      <c r="AA22" s="22">
        <v>554.04998779296795</v>
      </c>
      <c r="AB22" s="26">
        <v>1255.80004882812</v>
      </c>
      <c r="AC22" s="22">
        <v>2404.55004882812</v>
      </c>
      <c r="AD22" s="26">
        <v>603.70001220703102</v>
      </c>
      <c r="AE22" s="22">
        <v>1626</v>
      </c>
      <c r="AF22" s="26">
        <v>10030</v>
      </c>
      <c r="AG22" s="64">
        <f t="shared" si="3"/>
        <v>-8.447232577809714E-3</v>
      </c>
      <c r="AH22" s="65">
        <f t="shared" si="3"/>
        <v>2.2321826660230367E-3</v>
      </c>
      <c r="AI22" s="64">
        <f t="shared" si="3"/>
        <v>5.8602470858503796E-3</v>
      </c>
      <c r="AJ22" s="65">
        <f t="shared" si="3"/>
        <v>-8.7408616871572763E-3</v>
      </c>
      <c r="AK22" s="64">
        <f t="shared" si="3"/>
        <v>2.9331275852113828E-2</v>
      </c>
      <c r="AL22" s="64">
        <f t="shared" si="3"/>
        <v>-9.4171730444400012E-3</v>
      </c>
      <c r="AM22" s="101">
        <f t="shared" si="4"/>
        <v>-8.7056464686687679E-3</v>
      </c>
      <c r="AN22" s="102">
        <f t="shared" si="5"/>
        <v>-7.7619993983185287E-3</v>
      </c>
      <c r="AO22" s="101">
        <f t="shared" si="6"/>
        <v>-2.7353387954439467E-3</v>
      </c>
      <c r="AP22" s="102">
        <f t="shared" si="7"/>
        <v>-7.6068262303064915E-3</v>
      </c>
      <c r="AQ22" s="101">
        <f t="shared" si="8"/>
        <v>-3.5705250586042562E-3</v>
      </c>
      <c r="AR22" s="102">
        <f t="shared" si="9"/>
        <v>2.5841389085905393E-4</v>
      </c>
      <c r="AS22" s="101">
        <f t="shared" si="9"/>
        <v>9.9941820643415658E-3</v>
      </c>
      <c r="AT22" s="102">
        <f t="shared" si="9"/>
        <v>8.5955858812943268E-3</v>
      </c>
      <c r="AU22" s="101">
        <f t="shared" si="9"/>
        <v>-1.1340354568507849E-3</v>
      </c>
      <c r="AV22" s="102">
        <f t="shared" si="9"/>
        <v>3.2901800910718086E-2</v>
      </c>
      <c r="AW22" s="102">
        <f t="shared" si="10"/>
        <v>1.0123189458072449E-2</v>
      </c>
    </row>
    <row r="23" spans="6:55" ht="18.600000000000001" thickBot="1" x14ac:dyDescent="0.4">
      <c r="F23" s="18">
        <v>43404</v>
      </c>
      <c r="G23" s="22">
        <v>580.25</v>
      </c>
      <c r="H23" s="26">
        <v>1484.5</v>
      </c>
      <c r="I23" s="22">
        <v>2542.44995117187</v>
      </c>
      <c r="J23" s="26">
        <v>629.25</v>
      </c>
      <c r="K23" s="22">
        <v>1667.59997558593</v>
      </c>
      <c r="Y23" s="93">
        <f t="shared" si="0"/>
        <v>-348</v>
      </c>
      <c r="Z23" s="18">
        <v>43402</v>
      </c>
      <c r="AA23" s="22">
        <v>573.59997558593705</v>
      </c>
      <c r="AB23" s="26">
        <v>1440.15002441406</v>
      </c>
      <c r="AC23" s="22">
        <v>2532.94995117187</v>
      </c>
      <c r="AD23" s="26">
        <v>635.15002441406205</v>
      </c>
      <c r="AE23" s="22">
        <v>1664.25</v>
      </c>
      <c r="AF23" s="26">
        <v>10250.849609000001</v>
      </c>
      <c r="AG23" s="64">
        <f t="shared" si="3"/>
        <v>3.4677333372569542E-2</v>
      </c>
      <c r="AH23" s="65">
        <f t="shared" si="3"/>
        <v>0.13697443320209346</v>
      </c>
      <c r="AI23" s="64">
        <f t="shared" si="3"/>
        <v>5.2021815938262654E-2</v>
      </c>
      <c r="AJ23" s="65">
        <f t="shared" si="3"/>
        <v>5.0783823884991031E-2</v>
      </c>
      <c r="AK23" s="64">
        <f t="shared" si="3"/>
        <v>2.3251560373057024E-2</v>
      </c>
      <c r="AL23" s="64">
        <f t="shared" si="3"/>
        <v>2.1779988858422788E-2</v>
      </c>
      <c r="AM23" s="101">
        <f t="shared" si="4"/>
        <v>1.379650382721871E-2</v>
      </c>
      <c r="AN23" s="102">
        <f t="shared" si="5"/>
        <v>2.014126209445035E-2</v>
      </c>
      <c r="AO23" s="101">
        <f t="shared" si="6"/>
        <v>6.6026161654664153E-3</v>
      </c>
      <c r="AP23" s="102">
        <f t="shared" si="7"/>
        <v>1.2773625117178356E-2</v>
      </c>
      <c r="AQ23" s="101">
        <f t="shared" si="8"/>
        <v>8.3151362644381596E-3</v>
      </c>
      <c r="AR23" s="102">
        <f t="shared" si="9"/>
        <v>2.0880829545350831E-2</v>
      </c>
      <c r="AS23" s="101">
        <f t="shared" si="9"/>
        <v>0.1168331711076431</v>
      </c>
      <c r="AT23" s="102">
        <f t="shared" si="9"/>
        <v>4.5419199772796237E-2</v>
      </c>
      <c r="AU23" s="101">
        <f t="shared" si="9"/>
        <v>3.8010198767812677E-2</v>
      </c>
      <c r="AV23" s="102">
        <f t="shared" si="9"/>
        <v>1.4936424108618864E-2</v>
      </c>
      <c r="AW23" s="102">
        <f t="shared" si="10"/>
        <v>4.7215964660444344E-2</v>
      </c>
      <c r="AY23" s="135" t="s">
        <v>181</v>
      </c>
      <c r="AZ23" s="136"/>
      <c r="BA23" s="124">
        <f>SUM(AW221:AW521)</f>
        <v>0.61304290219133106</v>
      </c>
    </row>
    <row r="24" spans="6:55" x14ac:dyDescent="0.3">
      <c r="F24" s="18">
        <v>43405</v>
      </c>
      <c r="G24" s="22">
        <v>571.84997558593705</v>
      </c>
      <c r="H24" s="26">
        <v>1505.55004882812</v>
      </c>
      <c r="I24" s="22">
        <v>2461.60009765625</v>
      </c>
      <c r="J24" s="26">
        <v>615.40002441406205</v>
      </c>
      <c r="K24" s="22">
        <v>1712.19995117187</v>
      </c>
      <c r="Y24" s="93">
        <f t="shared" si="0"/>
        <v>-347</v>
      </c>
      <c r="Z24" s="18">
        <v>43403</v>
      </c>
      <c r="AA24" s="22">
        <v>562.04998779296795</v>
      </c>
      <c r="AB24" s="26">
        <v>1485.75</v>
      </c>
      <c r="AC24" s="22">
        <v>2594.30004882812</v>
      </c>
      <c r="AD24" s="26">
        <v>610.34997558593705</v>
      </c>
      <c r="AE24" s="22">
        <v>1660.44995117187</v>
      </c>
      <c r="AF24" s="26">
        <v>10198.400390999999</v>
      </c>
      <c r="AG24" s="64">
        <f t="shared" si="3"/>
        <v>-2.0341454533497887E-2</v>
      </c>
      <c r="AH24" s="65">
        <f t="shared" si="3"/>
        <v>3.1172403482585275E-2</v>
      </c>
      <c r="AI24" s="64">
        <f t="shared" si="3"/>
        <v>2.3932137423776166E-2</v>
      </c>
      <c r="AJ24" s="65">
        <f t="shared" si="3"/>
        <v>-3.9828706792026145E-2</v>
      </c>
      <c r="AK24" s="64">
        <f t="shared" si="3"/>
        <v>-2.2859509361595753E-3</v>
      </c>
      <c r="AL24" s="64">
        <f t="shared" si="3"/>
        <v>-5.1297072520402965E-3</v>
      </c>
      <c r="AM24" s="101">
        <f t="shared" si="4"/>
        <v>-5.6131472230819043E-3</v>
      </c>
      <c r="AN24" s="102">
        <f t="shared" si="5"/>
        <v>-3.9272185448828729E-3</v>
      </c>
      <c r="AO24" s="101">
        <f t="shared" si="6"/>
        <v>-1.4520117225989518E-3</v>
      </c>
      <c r="AP24" s="102">
        <f t="shared" si="7"/>
        <v>-4.8059147801534138E-3</v>
      </c>
      <c r="AQ24" s="101">
        <f t="shared" si="8"/>
        <v>-1.9370634475364772E-3</v>
      </c>
      <c r="AR24" s="102">
        <f t="shared" si="9"/>
        <v>-1.4728307310415982E-2</v>
      </c>
      <c r="AS24" s="101">
        <f t="shared" si="9"/>
        <v>3.509962202746815E-2</v>
      </c>
      <c r="AT24" s="102">
        <f t="shared" si="9"/>
        <v>2.5384149146375119E-2</v>
      </c>
      <c r="AU24" s="101">
        <f t="shared" si="9"/>
        <v>-3.5022792011872729E-2</v>
      </c>
      <c r="AV24" s="102">
        <f t="shared" si="9"/>
        <v>-3.4888748862309813E-4</v>
      </c>
      <c r="AW24" s="102">
        <f t="shared" si="10"/>
        <v>2.0767568725862913E-3</v>
      </c>
    </row>
    <row r="25" spans="6:55" x14ac:dyDescent="0.3">
      <c r="F25" s="18">
        <v>43406</v>
      </c>
      <c r="G25" s="22">
        <v>571.84997558593705</v>
      </c>
      <c r="H25" s="26">
        <v>1499.25</v>
      </c>
      <c r="I25" s="22">
        <v>2423.25</v>
      </c>
      <c r="J25" s="26">
        <v>607.09997558593705</v>
      </c>
      <c r="K25" s="22">
        <v>1630.59997558593</v>
      </c>
      <c r="Y25" s="93">
        <f t="shared" si="0"/>
        <v>-346</v>
      </c>
      <c r="Z25" s="18">
        <v>43404</v>
      </c>
      <c r="AA25" s="22">
        <v>580.25</v>
      </c>
      <c r="AB25" s="26">
        <v>1484.5</v>
      </c>
      <c r="AC25" s="22">
        <v>2542.44995117187</v>
      </c>
      <c r="AD25" s="26">
        <v>629.25</v>
      </c>
      <c r="AE25" s="22">
        <v>1667.59997558593</v>
      </c>
      <c r="AF25" s="26">
        <v>10386.599609000001</v>
      </c>
      <c r="AG25" s="64">
        <f t="shared" si="3"/>
        <v>3.1868252965505842E-2</v>
      </c>
      <c r="AH25" s="65">
        <f t="shared" si="3"/>
        <v>-8.416800429554835E-4</v>
      </c>
      <c r="AI25" s="64">
        <f t="shared" si="3"/>
        <v>-2.0188585673235542E-2</v>
      </c>
      <c r="AJ25" s="65">
        <f t="shared" si="3"/>
        <v>3.0496110899720461E-2</v>
      </c>
      <c r="AK25" s="64">
        <f t="shared" si="3"/>
        <v>4.2968318217448086E-3</v>
      </c>
      <c r="AL25" s="64">
        <f t="shared" si="3"/>
        <v>1.8285592603716923E-2</v>
      </c>
      <c r="AM25" s="101">
        <f t="shared" si="4"/>
        <v>1.1276036421830718E-2</v>
      </c>
      <c r="AN25" s="102">
        <f t="shared" si="5"/>
        <v>1.7015815851679706E-2</v>
      </c>
      <c r="AO25" s="101">
        <f t="shared" si="6"/>
        <v>5.5566711867655509E-3</v>
      </c>
      <c r="AP25" s="102">
        <f t="shared" si="7"/>
        <v>1.0490809357218765E-2</v>
      </c>
      <c r="AQ25" s="101">
        <f t="shared" si="8"/>
        <v>6.9838225205385747E-3</v>
      </c>
      <c r="AR25" s="102">
        <f t="shared" si="9"/>
        <v>2.0592216543675122E-2</v>
      </c>
      <c r="AS25" s="101">
        <f t="shared" si="9"/>
        <v>-1.785749589463519E-2</v>
      </c>
      <c r="AT25" s="102">
        <f t="shared" si="9"/>
        <v>-2.5745256860001092E-2</v>
      </c>
      <c r="AU25" s="101">
        <f t="shared" si="9"/>
        <v>2.0005301542501696E-2</v>
      </c>
      <c r="AV25" s="102">
        <f t="shared" si="9"/>
        <v>-2.6869906987937661E-3</v>
      </c>
      <c r="AW25" s="102">
        <f t="shared" si="10"/>
        <v>-1.138445073450646E-3</v>
      </c>
    </row>
    <row r="26" spans="6:55" x14ac:dyDescent="0.3">
      <c r="F26" s="18">
        <v>43409</v>
      </c>
      <c r="G26" s="22">
        <v>571.59997558593705</v>
      </c>
      <c r="H26" s="26">
        <v>1466.44995117187</v>
      </c>
      <c r="I26" s="22">
        <v>2420.89990234375</v>
      </c>
      <c r="J26" s="26">
        <v>563.04998779296795</v>
      </c>
      <c r="K26" s="22">
        <v>1597.09997558593</v>
      </c>
      <c r="Y26" s="93">
        <f t="shared" si="0"/>
        <v>-345</v>
      </c>
      <c r="Z26" s="18">
        <v>43405</v>
      </c>
      <c r="AA26" s="22">
        <v>571.84997558593705</v>
      </c>
      <c r="AB26" s="26">
        <v>1505.55004882812</v>
      </c>
      <c r="AC26" s="22">
        <v>2461.60009765625</v>
      </c>
      <c r="AD26" s="26">
        <v>615.40002441406205</v>
      </c>
      <c r="AE26" s="22">
        <v>1712.19995117187</v>
      </c>
      <c r="AF26" s="26">
        <v>10380.450194999999</v>
      </c>
      <c r="AG26" s="64">
        <f t="shared" si="3"/>
        <v>-1.4582368620445594E-2</v>
      </c>
      <c r="AH26" s="65">
        <f t="shared" si="3"/>
        <v>1.4080297156185348E-2</v>
      </c>
      <c r="AI26" s="64">
        <f t="shared" si="3"/>
        <v>-3.2316579161120663E-2</v>
      </c>
      <c r="AJ26" s="65">
        <f t="shared" si="3"/>
        <v>-2.2256131455625553E-2</v>
      </c>
      <c r="AK26" s="64">
        <f t="shared" si="3"/>
        <v>2.6393612424214265E-2</v>
      </c>
      <c r="AL26" s="64">
        <f t="shared" si="3"/>
        <v>-5.9222799942923877E-4</v>
      </c>
      <c r="AM26" s="101">
        <f t="shared" si="4"/>
        <v>-2.3403161743910366E-3</v>
      </c>
      <c r="AN26" s="102">
        <f t="shared" si="5"/>
        <v>1.3117851372909976E-4</v>
      </c>
      <c r="AO26" s="101">
        <f t="shared" si="6"/>
        <v>-9.3850456876279353E-5</v>
      </c>
      <c r="AP26" s="102">
        <f t="shared" si="7"/>
        <v>-1.8416747817843451E-3</v>
      </c>
      <c r="AQ26" s="101">
        <f t="shared" si="8"/>
        <v>-2.0835037341810001E-4</v>
      </c>
      <c r="AR26" s="102">
        <f t="shared" si="9"/>
        <v>-1.2242052446054558E-2</v>
      </c>
      <c r="AS26" s="101">
        <f t="shared" si="9"/>
        <v>1.3949118642456248E-2</v>
      </c>
      <c r="AT26" s="102">
        <f t="shared" si="9"/>
        <v>-3.2222728704244384E-2</v>
      </c>
      <c r="AU26" s="101">
        <f t="shared" si="9"/>
        <v>-2.0414456673841209E-2</v>
      </c>
      <c r="AV26" s="102">
        <f t="shared" si="9"/>
        <v>2.6601962797632366E-2</v>
      </c>
      <c r="AW26" s="102">
        <f t="shared" si="10"/>
        <v>-4.8656312768103069E-3</v>
      </c>
    </row>
    <row r="27" spans="6:55" x14ac:dyDescent="0.3">
      <c r="F27" s="18">
        <v>43410</v>
      </c>
      <c r="G27" s="22">
        <v>579.34997558593705</v>
      </c>
      <c r="H27" s="26">
        <v>1477.80004882812</v>
      </c>
      <c r="I27" s="22">
        <v>2450.85009765625</v>
      </c>
      <c r="J27" s="26">
        <v>530.79998779296795</v>
      </c>
      <c r="K27" s="22">
        <v>1663.80004882812</v>
      </c>
      <c r="Y27" s="93">
        <f t="shared" si="0"/>
        <v>-344</v>
      </c>
      <c r="Z27" s="18">
        <v>43406</v>
      </c>
      <c r="AA27" s="22">
        <v>571.84997558593705</v>
      </c>
      <c r="AB27" s="26">
        <v>1499.25</v>
      </c>
      <c r="AC27" s="22">
        <v>2423.25</v>
      </c>
      <c r="AD27" s="26">
        <v>607.09997558593705</v>
      </c>
      <c r="AE27" s="22">
        <v>1630.59997558593</v>
      </c>
      <c r="AF27" s="26">
        <v>10553</v>
      </c>
      <c r="AG27" s="64">
        <f t="shared" si="3"/>
        <v>0</v>
      </c>
      <c r="AH27" s="65">
        <f t="shared" si="3"/>
        <v>-4.193329311380673E-3</v>
      </c>
      <c r="AI27" s="64">
        <f t="shared" si="3"/>
        <v>-1.5701970306973737E-2</v>
      </c>
      <c r="AJ27" s="65">
        <f t="shared" si="3"/>
        <v>-1.357902063764857E-2</v>
      </c>
      <c r="AK27" s="64">
        <f t="shared" si="3"/>
        <v>-4.8831034534247815E-2</v>
      </c>
      <c r="AL27" s="64">
        <f t="shared" si="3"/>
        <v>1.6485931504438823E-2</v>
      </c>
      <c r="AM27" s="101">
        <f t="shared" si="4"/>
        <v>9.9779617872306457E-3</v>
      </c>
      <c r="AN27" s="102">
        <f t="shared" si="5"/>
        <v>1.5406168973932386E-2</v>
      </c>
      <c r="AO27" s="101">
        <f t="shared" si="6"/>
        <v>5.017995446251501E-3</v>
      </c>
      <c r="AP27" s="102">
        <f t="shared" si="7"/>
        <v>9.3151285183655126E-3</v>
      </c>
      <c r="AQ27" s="101">
        <f t="shared" si="8"/>
        <v>6.2981780254118928E-3</v>
      </c>
      <c r="AR27" s="102">
        <f t="shared" si="9"/>
        <v>-9.9779617872306457E-3</v>
      </c>
      <c r="AS27" s="101">
        <f t="shared" si="9"/>
        <v>-1.9599498285313058E-2</v>
      </c>
      <c r="AT27" s="102">
        <f t="shared" si="9"/>
        <v>-2.0719965753225239E-2</v>
      </c>
      <c r="AU27" s="101">
        <f t="shared" si="9"/>
        <v>-2.2894149156014083E-2</v>
      </c>
      <c r="AV27" s="102">
        <f t="shared" si="9"/>
        <v>-5.5129212559659704E-2</v>
      </c>
      <c r="AW27" s="102">
        <f t="shared" si="10"/>
        <v>-2.5664157508288543E-2</v>
      </c>
    </row>
    <row r="28" spans="6:55" x14ac:dyDescent="0.3">
      <c r="F28" s="18">
        <v>43411</v>
      </c>
      <c r="G28" s="22">
        <v>582.29998779296795</v>
      </c>
      <c r="H28" s="26">
        <v>1497.5</v>
      </c>
      <c r="I28" s="22">
        <v>2452.94995117187</v>
      </c>
      <c r="J28" s="26">
        <v>533.34997558593705</v>
      </c>
      <c r="K28" s="22">
        <v>1667.15002441406</v>
      </c>
      <c r="Y28" s="93">
        <f t="shared" si="0"/>
        <v>-343</v>
      </c>
      <c r="Z28" s="18">
        <v>43409</v>
      </c>
      <c r="AA28" s="22">
        <v>571.59997558593705</v>
      </c>
      <c r="AB28" s="26">
        <v>1466.44995117187</v>
      </c>
      <c r="AC28" s="22">
        <v>2420.89990234375</v>
      </c>
      <c r="AD28" s="26">
        <v>563.04998779296795</v>
      </c>
      <c r="AE28" s="22">
        <v>1597.09997558593</v>
      </c>
      <c r="AF28" s="26">
        <v>10524</v>
      </c>
      <c r="AG28" s="64">
        <f t="shared" si="3"/>
        <v>-4.3727319018606461E-4</v>
      </c>
      <c r="AH28" s="65">
        <f t="shared" si="3"/>
        <v>-2.2120502292678087E-2</v>
      </c>
      <c r="AI28" s="64">
        <f t="shared" si="3"/>
        <v>-9.70282872331314E-4</v>
      </c>
      <c r="AJ28" s="65">
        <f t="shared" si="3"/>
        <v>-7.5325069459308669E-2</v>
      </c>
      <c r="AK28" s="64">
        <f t="shared" si="3"/>
        <v>-2.0758560880601504E-2</v>
      </c>
      <c r="AL28" s="64">
        <f t="shared" si="3"/>
        <v>-2.7518165109068284E-3</v>
      </c>
      <c r="AM28" s="101">
        <f t="shared" si="4"/>
        <v>-3.8980022682046315E-3</v>
      </c>
      <c r="AN28" s="102">
        <f t="shared" si="5"/>
        <v>-1.8003934395199232E-3</v>
      </c>
      <c r="AO28" s="101">
        <f t="shared" si="6"/>
        <v>-7.4025990646235369E-4</v>
      </c>
      <c r="AP28" s="102">
        <f t="shared" si="7"/>
        <v>-3.252488647667362E-3</v>
      </c>
      <c r="AQ28" s="101">
        <f t="shared" si="8"/>
        <v>-1.0311219359236145E-3</v>
      </c>
      <c r="AR28" s="102">
        <f t="shared" si="9"/>
        <v>3.4607290780185669E-3</v>
      </c>
      <c r="AS28" s="101">
        <f t="shared" si="9"/>
        <v>-2.0320108853158162E-2</v>
      </c>
      <c r="AT28" s="102">
        <f t="shared" si="9"/>
        <v>-2.3002296586896031E-4</v>
      </c>
      <c r="AU28" s="101">
        <f t="shared" si="9"/>
        <v>-7.2072580811641307E-2</v>
      </c>
      <c r="AV28" s="102">
        <f t="shared" si="9"/>
        <v>-1.9727438944677888E-2</v>
      </c>
      <c r="AW28" s="102">
        <f t="shared" si="10"/>
        <v>-2.1777884499465553E-2</v>
      </c>
    </row>
    <row r="29" spans="6:55" x14ac:dyDescent="0.3">
      <c r="F29" s="18">
        <v>43413</v>
      </c>
      <c r="G29" s="22">
        <v>597.45001220703102</v>
      </c>
      <c r="H29" s="26">
        <v>1548.94995117187</v>
      </c>
      <c r="I29" s="22">
        <v>2400</v>
      </c>
      <c r="J29" s="26">
        <v>526.95001220703102</v>
      </c>
      <c r="K29" s="22">
        <v>1642.34997558593</v>
      </c>
      <c r="Y29" s="93">
        <f t="shared" si="0"/>
        <v>-342</v>
      </c>
      <c r="Z29" s="18">
        <v>43410</v>
      </c>
      <c r="AA29" s="22">
        <v>579.34997558593705</v>
      </c>
      <c r="AB29" s="26">
        <v>1477.80004882812</v>
      </c>
      <c r="AC29" s="22">
        <v>2450.85009765625</v>
      </c>
      <c r="AD29" s="26">
        <v>530.79998779296795</v>
      </c>
      <c r="AE29" s="22">
        <v>1663.80004882812</v>
      </c>
      <c r="AF29" s="26">
        <v>10530</v>
      </c>
      <c r="AG29" s="64">
        <f t="shared" si="3"/>
        <v>1.3467339958717225E-2</v>
      </c>
      <c r="AH29" s="65">
        <f t="shared" si="3"/>
        <v>7.7100476396937167E-3</v>
      </c>
      <c r="AI29" s="64">
        <f t="shared" si="3"/>
        <v>1.2295611490425152E-2</v>
      </c>
      <c r="AJ29" s="65">
        <f t="shared" si="3"/>
        <v>-5.8983133002213133E-2</v>
      </c>
      <c r="AK29" s="64">
        <f t="shared" si="3"/>
        <v>4.0914702821373217E-2</v>
      </c>
      <c r="AL29" s="64">
        <f t="shared" si="3"/>
        <v>5.6996296783781274E-4</v>
      </c>
      <c r="AM29" s="101">
        <f t="shared" si="4"/>
        <v>-1.5020413371031537E-3</v>
      </c>
      <c r="AN29" s="102">
        <f t="shared" si="5"/>
        <v>1.1706614822490891E-3</v>
      </c>
      <c r="AO29" s="101">
        <f t="shared" si="6"/>
        <v>2.5401730564992349E-4</v>
      </c>
      <c r="AP29" s="102">
        <f t="shared" si="7"/>
        <v>-1.082439805903447E-3</v>
      </c>
      <c r="AQ29" s="101">
        <f t="shared" si="8"/>
        <v>2.3442734696061399E-4</v>
      </c>
      <c r="AR29" s="102">
        <f t="shared" si="9"/>
        <v>1.4969381295820379E-2</v>
      </c>
      <c r="AS29" s="101">
        <f t="shared" si="9"/>
        <v>6.539386157444628E-3</v>
      </c>
      <c r="AT29" s="102">
        <f t="shared" si="9"/>
        <v>1.2041594184775227E-2</v>
      </c>
      <c r="AU29" s="101">
        <f t="shared" si="9"/>
        <v>-5.7900693196309687E-2</v>
      </c>
      <c r="AV29" s="102">
        <f t="shared" si="9"/>
        <v>4.0680275474412601E-2</v>
      </c>
      <c r="AW29" s="102">
        <f t="shared" si="10"/>
        <v>3.2659887832286296E-3</v>
      </c>
    </row>
    <row r="30" spans="6:55" x14ac:dyDescent="0.3">
      <c r="F30" s="18">
        <v>43416</v>
      </c>
      <c r="G30" s="22">
        <v>589.5</v>
      </c>
      <c r="H30" s="26">
        <v>1511.75</v>
      </c>
      <c r="I30" s="22">
        <v>2415.55004882812</v>
      </c>
      <c r="J30" s="26">
        <v>531.84997558593705</v>
      </c>
      <c r="K30" s="22">
        <v>1644.80004882812</v>
      </c>
      <c r="Y30" s="93">
        <f t="shared" si="0"/>
        <v>-341</v>
      </c>
      <c r="Z30" s="18">
        <v>43411</v>
      </c>
      <c r="AA30" s="22">
        <v>582.29998779296795</v>
      </c>
      <c r="AB30" s="26">
        <v>1497.5</v>
      </c>
      <c r="AC30" s="22">
        <v>2452.94995117187</v>
      </c>
      <c r="AD30" s="26">
        <v>533.34997558593705</v>
      </c>
      <c r="AE30" s="22">
        <v>1667.15002441406</v>
      </c>
      <c r="AF30" s="26">
        <v>10598.400390999999</v>
      </c>
      <c r="AG30" s="64">
        <f t="shared" si="3"/>
        <v>5.0790145769659479E-3</v>
      </c>
      <c r="AH30" s="65">
        <f t="shared" si="3"/>
        <v>1.3242522593969727E-2</v>
      </c>
      <c r="AI30" s="64">
        <f t="shared" si="3"/>
        <v>8.5641894981714427E-4</v>
      </c>
      <c r="AJ30" s="65">
        <f t="shared" si="3"/>
        <v>4.7925438359238516E-3</v>
      </c>
      <c r="AK30" s="64">
        <f t="shared" si="3"/>
        <v>2.0114241533084557E-3</v>
      </c>
      <c r="AL30" s="64">
        <f t="shared" si="3"/>
        <v>6.4747570751704248E-3</v>
      </c>
      <c r="AM30" s="101">
        <f t="shared" si="4"/>
        <v>2.7570180248728589E-3</v>
      </c>
      <c r="AN30" s="102">
        <f t="shared" si="5"/>
        <v>6.4520077326188476E-3</v>
      </c>
      <c r="AO30" s="101">
        <f t="shared" si="6"/>
        <v>2.0214441504188083E-3</v>
      </c>
      <c r="AP30" s="102">
        <f t="shared" si="7"/>
        <v>2.7750383004740554E-3</v>
      </c>
      <c r="AQ30" s="101">
        <f t="shared" si="8"/>
        <v>2.484067335385707E-3</v>
      </c>
      <c r="AR30" s="102">
        <f t="shared" si="9"/>
        <v>2.3219965520930889E-3</v>
      </c>
      <c r="AS30" s="101">
        <f t="shared" si="9"/>
        <v>6.7905148613508796E-3</v>
      </c>
      <c r="AT30" s="102">
        <f t="shared" si="9"/>
        <v>-1.1650252006016641E-3</v>
      </c>
      <c r="AU30" s="101">
        <f t="shared" si="9"/>
        <v>2.0175055354497962E-3</v>
      </c>
      <c r="AV30" s="102">
        <f t="shared" si="9"/>
        <v>-4.726431820772513E-4</v>
      </c>
      <c r="AW30" s="102">
        <f t="shared" si="10"/>
        <v>1.8984697132429702E-3</v>
      </c>
    </row>
    <row r="31" spans="6:55" x14ac:dyDescent="0.3">
      <c r="F31" s="18">
        <v>43417</v>
      </c>
      <c r="G31" s="22">
        <v>561.75</v>
      </c>
      <c r="H31" s="26">
        <v>1530.59997558593</v>
      </c>
      <c r="I31" s="22">
        <v>2438.05004882812</v>
      </c>
      <c r="J31" s="26">
        <v>528.09997558593705</v>
      </c>
      <c r="K31" s="22">
        <v>1690</v>
      </c>
      <c r="Y31" s="93">
        <f t="shared" si="0"/>
        <v>-340</v>
      </c>
      <c r="Z31" s="18">
        <v>43413</v>
      </c>
      <c r="AA31" s="22">
        <v>597.45001220703102</v>
      </c>
      <c r="AB31" s="26">
        <v>1548.94995117187</v>
      </c>
      <c r="AC31" s="22">
        <v>2400</v>
      </c>
      <c r="AD31" s="26">
        <v>526.95001220703102</v>
      </c>
      <c r="AE31" s="22">
        <v>1642.34997558593</v>
      </c>
      <c r="AF31" s="26">
        <v>10585.200194999999</v>
      </c>
      <c r="AG31" s="64">
        <f t="shared" si="3"/>
        <v>2.5684860848051799E-2</v>
      </c>
      <c r="AH31" s="65">
        <f t="shared" si="3"/>
        <v>3.3780199493309022E-2</v>
      </c>
      <c r="AI31" s="64">
        <f t="shared" si="3"/>
        <v>-2.1822624604591445E-2</v>
      </c>
      <c r="AJ31" s="65">
        <f t="shared" si="3"/>
        <v>-1.2072132751163216E-2</v>
      </c>
      <c r="AK31" s="64">
        <f t="shared" si="3"/>
        <v>-1.4987468228228377E-2</v>
      </c>
      <c r="AL31" s="64">
        <f t="shared" si="3"/>
        <v>-1.246265728522567E-3</v>
      </c>
      <c r="AM31" s="101">
        <f t="shared" si="4"/>
        <v>-2.8120659869240953E-3</v>
      </c>
      <c r="AN31" s="102">
        <f t="shared" si="5"/>
        <v>-4.5380373042026899E-4</v>
      </c>
      <c r="AO31" s="101">
        <f t="shared" si="6"/>
        <v>-2.8961745888838068E-4</v>
      </c>
      <c r="AP31" s="102">
        <f t="shared" si="7"/>
        <v>-2.2689439083385418E-3</v>
      </c>
      <c r="AQ31" s="101">
        <f t="shared" si="8"/>
        <v>-4.5752915976730694E-4</v>
      </c>
      <c r="AR31" s="102">
        <f t="shared" si="9"/>
        <v>2.8496926834975893E-2</v>
      </c>
      <c r="AS31" s="101">
        <f t="shared" si="9"/>
        <v>3.4234003223729291E-2</v>
      </c>
      <c r="AT31" s="102">
        <f t="shared" si="9"/>
        <v>-2.1533007145703064E-2</v>
      </c>
      <c r="AU31" s="101">
        <f t="shared" si="9"/>
        <v>-9.8031888428246738E-3</v>
      </c>
      <c r="AV31" s="102">
        <f t="shared" si="9"/>
        <v>-1.4529939068461071E-2</v>
      </c>
      <c r="AW31" s="102">
        <f t="shared" si="10"/>
        <v>3.3729590003432745E-3</v>
      </c>
    </row>
    <row r="32" spans="6:55" x14ac:dyDescent="0.3">
      <c r="F32" s="18">
        <v>43418</v>
      </c>
      <c r="G32" s="22">
        <v>520.09997558593705</v>
      </c>
      <c r="H32" s="26">
        <v>1503.84997558593</v>
      </c>
      <c r="I32" s="22">
        <v>2449.25</v>
      </c>
      <c r="J32" s="26">
        <v>519.54998779296795</v>
      </c>
      <c r="K32" s="22">
        <v>1651.34997558593</v>
      </c>
      <c r="Y32" s="93">
        <f t="shared" si="0"/>
        <v>-339</v>
      </c>
      <c r="Z32" s="18">
        <v>43416</v>
      </c>
      <c r="AA32" s="22">
        <v>589.5</v>
      </c>
      <c r="AB32" s="26">
        <v>1511.75</v>
      </c>
      <c r="AC32" s="22">
        <v>2415.55004882812</v>
      </c>
      <c r="AD32" s="26">
        <v>531.84997558593705</v>
      </c>
      <c r="AE32" s="22">
        <v>1644.80004882812</v>
      </c>
      <c r="AF32" s="26">
        <v>10482.200194999999</v>
      </c>
      <c r="AG32" s="64">
        <f t="shared" si="3"/>
        <v>-1.3395898750224334E-2</v>
      </c>
      <c r="AH32" s="65">
        <f t="shared" si="3"/>
        <v>-2.4309330329591209E-2</v>
      </c>
      <c r="AI32" s="64">
        <f t="shared" si="3"/>
        <v>6.4582873063750122E-3</v>
      </c>
      <c r="AJ32" s="65">
        <f t="shared" si="3"/>
        <v>9.2557582482442231E-3</v>
      </c>
      <c r="AK32" s="64">
        <f t="shared" si="3"/>
        <v>1.4906978249860951E-3</v>
      </c>
      <c r="AL32" s="64">
        <f t="shared" si="3"/>
        <v>-9.7782183634381493E-3</v>
      </c>
      <c r="AM32" s="101">
        <f t="shared" si="4"/>
        <v>-8.9660642610634497E-3</v>
      </c>
      <c r="AN32" s="102">
        <f t="shared" si="5"/>
        <v>-8.0849243482903725E-3</v>
      </c>
      <c r="AO32" s="101">
        <f t="shared" si="6"/>
        <v>-2.8434071171121061E-3</v>
      </c>
      <c r="AP32" s="102">
        <f t="shared" si="7"/>
        <v>-7.8426895623938779E-3</v>
      </c>
      <c r="AQ32" s="101">
        <f t="shared" si="8"/>
        <v>-3.7080780320844497E-3</v>
      </c>
      <c r="AR32" s="102">
        <f t="shared" si="9"/>
        <v>-4.4298344891608842E-3</v>
      </c>
      <c r="AS32" s="101">
        <f t="shared" si="9"/>
        <v>-1.6224405981300836E-2</v>
      </c>
      <c r="AT32" s="102">
        <f t="shared" si="9"/>
        <v>9.3016944234871179E-3</v>
      </c>
      <c r="AU32" s="101">
        <f t="shared" si="9"/>
        <v>1.7098447810638101E-2</v>
      </c>
      <c r="AV32" s="102">
        <f t="shared" si="9"/>
        <v>5.1987758570705448E-3</v>
      </c>
      <c r="AW32" s="102">
        <f t="shared" si="10"/>
        <v>2.1889355241468079E-3</v>
      </c>
    </row>
    <row r="33" spans="6:49" x14ac:dyDescent="0.3">
      <c r="F33" s="18">
        <v>43419</v>
      </c>
      <c r="G33" s="22">
        <v>515.09997558593705</v>
      </c>
      <c r="H33" s="26">
        <v>1530.80004882812</v>
      </c>
      <c r="I33" s="22">
        <v>2461.80004882812</v>
      </c>
      <c r="J33" s="26">
        <v>519.15002441406205</v>
      </c>
      <c r="K33" s="22">
        <v>1672.55004882812</v>
      </c>
      <c r="Y33" s="93">
        <f t="shared" si="0"/>
        <v>-338</v>
      </c>
      <c r="Z33" s="18">
        <v>43417</v>
      </c>
      <c r="AA33" s="22">
        <v>561.75</v>
      </c>
      <c r="AB33" s="26">
        <v>1530.59997558593</v>
      </c>
      <c r="AC33" s="22">
        <v>2438.05004882812</v>
      </c>
      <c r="AD33" s="26">
        <v>528.09997558593705</v>
      </c>
      <c r="AE33" s="22">
        <v>1690</v>
      </c>
      <c r="AF33" s="26">
        <v>10582.5</v>
      </c>
      <c r="AG33" s="64">
        <f t="shared" si="3"/>
        <v>-4.8217808911987015E-2</v>
      </c>
      <c r="AH33" s="65">
        <f t="shared" si="3"/>
        <v>1.2391879271844881E-2</v>
      </c>
      <c r="AI33" s="64">
        <f t="shared" si="3"/>
        <v>9.2715348296538071E-3</v>
      </c>
      <c r="AJ33" s="65">
        <f t="shared" si="3"/>
        <v>-7.0758353107476316E-3</v>
      </c>
      <c r="AK33" s="64">
        <f t="shared" si="3"/>
        <v>2.7109702969916636E-2</v>
      </c>
      <c r="AL33" s="64">
        <f t="shared" si="3"/>
        <v>9.5230942838478265E-3</v>
      </c>
      <c r="AM33" s="101">
        <f t="shared" si="4"/>
        <v>4.9557482246193468E-3</v>
      </c>
      <c r="AN33" s="102">
        <f t="shared" si="5"/>
        <v>9.1784913312457257E-3</v>
      </c>
      <c r="AO33" s="101">
        <f t="shared" si="6"/>
        <v>2.9338744429219443E-3</v>
      </c>
      <c r="AP33" s="102">
        <f t="shared" si="7"/>
        <v>4.7664530440849652E-3</v>
      </c>
      <c r="AQ33" s="101">
        <f t="shared" si="8"/>
        <v>3.6454391221392743E-3</v>
      </c>
      <c r="AR33" s="102">
        <f t="shared" si="9"/>
        <v>-5.3173557136606361E-2</v>
      </c>
      <c r="AS33" s="101">
        <f t="shared" si="9"/>
        <v>3.2133879405991557E-3</v>
      </c>
      <c r="AT33" s="102">
        <f t="shared" si="9"/>
        <v>6.3376603867318628E-3</v>
      </c>
      <c r="AU33" s="101">
        <f t="shared" si="9"/>
        <v>-1.1842288354832597E-2</v>
      </c>
      <c r="AV33" s="102">
        <f t="shared" si="9"/>
        <v>2.3464263847777361E-2</v>
      </c>
      <c r="AW33" s="102">
        <f t="shared" si="10"/>
        <v>-6.4001066632661165E-3</v>
      </c>
    </row>
    <row r="34" spans="6:49" x14ac:dyDescent="0.3">
      <c r="F34" s="18">
        <v>43420</v>
      </c>
      <c r="G34" s="22">
        <v>519.75</v>
      </c>
      <c r="H34" s="26">
        <v>1558.69995117187</v>
      </c>
      <c r="I34" s="22">
        <v>2477.05004882812</v>
      </c>
      <c r="J34" s="26">
        <v>530.59997558593705</v>
      </c>
      <c r="K34" s="22">
        <v>1659.09997558593</v>
      </c>
      <c r="Y34" s="93">
        <f t="shared" si="0"/>
        <v>-337</v>
      </c>
      <c r="Z34" s="18">
        <v>43418</v>
      </c>
      <c r="AA34" s="22">
        <v>520.09997558593705</v>
      </c>
      <c r="AB34" s="26">
        <v>1503.84997558593</v>
      </c>
      <c r="AC34" s="22">
        <v>2449.25</v>
      </c>
      <c r="AD34" s="26">
        <v>519.54998779296795</v>
      </c>
      <c r="AE34" s="22">
        <v>1651.34997558593</v>
      </c>
      <c r="AF34" s="26">
        <v>10576.299805000001</v>
      </c>
      <c r="AG34" s="64">
        <f t="shared" si="3"/>
        <v>-7.7035857227506777E-2</v>
      </c>
      <c r="AH34" s="65">
        <f t="shared" si="3"/>
        <v>-1.7631329166084245E-2</v>
      </c>
      <c r="AI34" s="64">
        <f t="shared" si="3"/>
        <v>4.5832957526859E-3</v>
      </c>
      <c r="AJ34" s="65">
        <f t="shared" si="3"/>
        <v>-1.6322584679625229E-2</v>
      </c>
      <c r="AK34" s="64">
        <f t="shared" si="3"/>
        <v>-2.3135408516907176E-2</v>
      </c>
      <c r="AL34" s="64">
        <f t="shared" si="3"/>
        <v>-5.8606303142010345E-4</v>
      </c>
      <c r="AM34" s="101">
        <f t="shared" si="4"/>
        <v>-2.335869454617525E-3</v>
      </c>
      <c r="AN34" s="102">
        <f t="shared" si="5"/>
        <v>1.3669256385292442E-4</v>
      </c>
      <c r="AO34" s="101">
        <f t="shared" si="6"/>
        <v>-9.2005154608592107E-5</v>
      </c>
      <c r="AP34" s="102">
        <f t="shared" si="7"/>
        <v>-1.8376473375264282E-3</v>
      </c>
      <c r="AQ34" s="101">
        <f t="shared" si="8"/>
        <v>-2.0600161098733384E-4</v>
      </c>
      <c r="AR34" s="102">
        <f t="shared" si="9"/>
        <v>-7.4699987772889248E-2</v>
      </c>
      <c r="AS34" s="101">
        <f t="shared" si="9"/>
        <v>-1.7768021729937168E-2</v>
      </c>
      <c r="AT34" s="102">
        <f t="shared" si="9"/>
        <v>4.6753009072944924E-3</v>
      </c>
      <c r="AU34" s="101">
        <f t="shared" si="9"/>
        <v>-1.44849373420988E-2</v>
      </c>
      <c r="AV34" s="102">
        <f t="shared" si="9"/>
        <v>-2.2929406905919842E-2</v>
      </c>
      <c r="AW34" s="102">
        <f t="shared" si="10"/>
        <v>-2.504141056871011E-2</v>
      </c>
    </row>
    <row r="35" spans="6:49" x14ac:dyDescent="0.3">
      <c r="F35" s="18">
        <v>43423</v>
      </c>
      <c r="G35" s="22">
        <v>531.54998779296795</v>
      </c>
      <c r="H35" s="26">
        <v>1562.25</v>
      </c>
      <c r="I35" s="22">
        <v>2528.60009765625</v>
      </c>
      <c r="J35" s="26">
        <v>528.25</v>
      </c>
      <c r="K35" s="22">
        <v>1671.40002441406</v>
      </c>
      <c r="Y35" s="93">
        <f t="shared" si="0"/>
        <v>-336</v>
      </c>
      <c r="Z35" s="18">
        <v>43419</v>
      </c>
      <c r="AA35" s="22">
        <v>515.09997558593705</v>
      </c>
      <c r="AB35" s="26">
        <v>1530.80004882812</v>
      </c>
      <c r="AC35" s="22">
        <v>2461.80004882812</v>
      </c>
      <c r="AD35" s="26">
        <v>519.15002441406205</v>
      </c>
      <c r="AE35" s="22">
        <v>1672.55004882812</v>
      </c>
      <c r="AF35" s="26">
        <v>10616.700194999999</v>
      </c>
      <c r="AG35" s="64">
        <f t="shared" si="3"/>
        <v>-9.6600446631376034E-3</v>
      </c>
      <c r="AH35" s="65">
        <f t="shared" si="3"/>
        <v>1.7762036189589391E-2</v>
      </c>
      <c r="AI35" s="64">
        <f t="shared" si="3"/>
        <v>5.1109542857598221E-3</v>
      </c>
      <c r="AJ35" s="65">
        <f t="shared" si="3"/>
        <v>-7.7012302680902901E-4</v>
      </c>
      <c r="AK35" s="64">
        <f t="shared" si="3"/>
        <v>1.2756316715349644E-2</v>
      </c>
      <c r="AL35" s="64">
        <f t="shared" si="3"/>
        <v>3.8126210483265489E-3</v>
      </c>
      <c r="AM35" s="101">
        <f t="shared" si="4"/>
        <v>8.3685024901371599E-4</v>
      </c>
      <c r="AN35" s="102">
        <f t="shared" si="5"/>
        <v>4.070948906895056E-3</v>
      </c>
      <c r="AO35" s="101">
        <f t="shared" si="6"/>
        <v>1.2246118489457757E-3</v>
      </c>
      <c r="AP35" s="102">
        <f t="shared" si="7"/>
        <v>1.0359206863650777E-3</v>
      </c>
      <c r="AQ35" s="101">
        <f t="shared" si="8"/>
        <v>1.4698325370583463E-3</v>
      </c>
      <c r="AR35" s="102">
        <f t="shared" si="9"/>
        <v>-1.0496894912151319E-2</v>
      </c>
      <c r="AS35" s="101">
        <f t="shared" si="9"/>
        <v>1.3691087282694334E-2</v>
      </c>
      <c r="AT35" s="102">
        <f t="shared" si="9"/>
        <v>3.8863424368140464E-3</v>
      </c>
      <c r="AU35" s="101">
        <f t="shared" si="9"/>
        <v>-1.8060437131741068E-3</v>
      </c>
      <c r="AV35" s="102">
        <f t="shared" si="9"/>
        <v>1.1286484178291298E-2</v>
      </c>
      <c r="AW35" s="102">
        <f t="shared" si="10"/>
        <v>3.31219505449485E-3</v>
      </c>
    </row>
    <row r="36" spans="6:49" x14ac:dyDescent="0.3">
      <c r="F36" s="18">
        <v>43424</v>
      </c>
      <c r="G36" s="22">
        <v>525.45001220703102</v>
      </c>
      <c r="H36" s="26">
        <v>1534.30004882812</v>
      </c>
      <c r="I36" s="22">
        <v>2443.14990234375</v>
      </c>
      <c r="J36" s="26">
        <v>520.70001220703102</v>
      </c>
      <c r="K36" s="22">
        <v>1644.55004882812</v>
      </c>
      <c r="Y36" s="93">
        <f t="shared" si="0"/>
        <v>-335</v>
      </c>
      <c r="Z36" s="18">
        <v>43420</v>
      </c>
      <c r="AA36" s="22">
        <v>519.75</v>
      </c>
      <c r="AB36" s="26">
        <v>1558.69995117187</v>
      </c>
      <c r="AC36" s="22">
        <v>2477.05004882812</v>
      </c>
      <c r="AD36" s="26">
        <v>530.59997558593705</v>
      </c>
      <c r="AE36" s="22">
        <v>1659.09997558593</v>
      </c>
      <c r="AF36" s="26">
        <v>10682.200194999999</v>
      </c>
      <c r="AG36" s="64">
        <f t="shared" si="3"/>
        <v>8.9869175633280687E-3</v>
      </c>
      <c r="AH36" s="65">
        <f t="shared" si="3"/>
        <v>1.8061602720144013E-2</v>
      </c>
      <c r="AI36" s="64">
        <f t="shared" si="3"/>
        <v>6.1755461958434617E-3</v>
      </c>
      <c r="AJ36" s="65">
        <f t="shared" si="3"/>
        <v>2.1815489915005561E-2</v>
      </c>
      <c r="AK36" s="64">
        <f t="shared" si="3"/>
        <v>-8.0741651815012163E-3</v>
      </c>
      <c r="AL36" s="64">
        <f t="shared" si="3"/>
        <v>6.1505716526863976E-3</v>
      </c>
      <c r="AM36" s="101">
        <f t="shared" si="4"/>
        <v>2.5231868474348256E-3</v>
      </c>
      <c r="AN36" s="102">
        <f t="shared" si="5"/>
        <v>6.1620508883430385E-3</v>
      </c>
      <c r="AO36" s="101">
        <f t="shared" si="6"/>
        <v>1.9244087571492125E-3</v>
      </c>
      <c r="AP36" s="102">
        <f t="shared" si="7"/>
        <v>2.5632547654502098E-3</v>
      </c>
      <c r="AQ36" s="101">
        <f t="shared" si="8"/>
        <v>2.3605574420976581E-3</v>
      </c>
      <c r="AR36" s="102">
        <f t="shared" si="9"/>
        <v>6.4637307158932431E-3</v>
      </c>
      <c r="AS36" s="101">
        <f t="shared" si="9"/>
        <v>1.1899551831800975E-2</v>
      </c>
      <c r="AT36" s="102">
        <f t="shared" si="9"/>
        <v>4.2511374386942496E-3</v>
      </c>
      <c r="AU36" s="101">
        <f t="shared" si="9"/>
        <v>1.925223514955535E-2</v>
      </c>
      <c r="AV36" s="102">
        <f t="shared" si="9"/>
        <v>-1.0434722623598874E-2</v>
      </c>
      <c r="AW36" s="102">
        <f t="shared" si="10"/>
        <v>6.286386502468988E-3</v>
      </c>
    </row>
    <row r="37" spans="6:49" x14ac:dyDescent="0.3">
      <c r="F37" s="18">
        <v>43425</v>
      </c>
      <c r="G37" s="22">
        <v>532.84997558593705</v>
      </c>
      <c r="H37" s="26">
        <v>1538.59997558593</v>
      </c>
      <c r="I37" s="22">
        <v>2601.80004882812</v>
      </c>
      <c r="J37" s="26">
        <v>522.15002441406205</v>
      </c>
      <c r="K37" s="22">
        <v>1632.69995117187</v>
      </c>
      <c r="Y37" s="93">
        <f t="shared" si="0"/>
        <v>-334</v>
      </c>
      <c r="Z37" s="18">
        <v>43423</v>
      </c>
      <c r="AA37" s="22">
        <v>531.54998779296795</v>
      </c>
      <c r="AB37" s="26">
        <v>1562.25</v>
      </c>
      <c r="AC37" s="22">
        <v>2528.60009765625</v>
      </c>
      <c r="AD37" s="26">
        <v>528.25</v>
      </c>
      <c r="AE37" s="22">
        <v>1671.40002441406</v>
      </c>
      <c r="AF37" s="26">
        <v>10763.400390999999</v>
      </c>
      <c r="AG37" s="64">
        <f t="shared" si="3"/>
        <v>2.2449317031517438E-2</v>
      </c>
      <c r="AH37" s="65">
        <f t="shared" si="3"/>
        <v>2.2749806403747708E-3</v>
      </c>
      <c r="AI37" s="64">
        <f t="shared" si="3"/>
        <v>2.0597472792120996E-2</v>
      </c>
      <c r="AJ37" s="65">
        <f t="shared" si="3"/>
        <v>-4.4387391952916185E-3</v>
      </c>
      <c r="AK37" s="64">
        <f t="shared" si="3"/>
        <v>7.3863412402276896E-3</v>
      </c>
      <c r="AL37" s="64">
        <f t="shared" si="3"/>
        <v>7.5727031952386517E-3</v>
      </c>
      <c r="AM37" s="101">
        <f t="shared" si="4"/>
        <v>3.5489538005529734E-3</v>
      </c>
      <c r="AN37" s="102">
        <f t="shared" si="5"/>
        <v>7.4340290391923603E-3</v>
      </c>
      <c r="AO37" s="101">
        <f t="shared" si="6"/>
        <v>2.3500821031475329E-3</v>
      </c>
      <c r="AP37" s="102">
        <f t="shared" si="7"/>
        <v>3.4923034655516797E-3</v>
      </c>
      <c r="AQ37" s="101">
        <f t="shared" si="8"/>
        <v>2.9023687108349237E-3</v>
      </c>
      <c r="AR37" s="102">
        <f t="shared" si="9"/>
        <v>1.8900363230964466E-2</v>
      </c>
      <c r="AS37" s="101">
        <f t="shared" si="9"/>
        <v>-5.1590483988175895E-3</v>
      </c>
      <c r="AT37" s="102">
        <f t="shared" si="9"/>
        <v>1.8247390688973464E-2</v>
      </c>
      <c r="AU37" s="101">
        <f t="shared" si="9"/>
        <v>-7.9310426608432977E-3</v>
      </c>
      <c r="AV37" s="102">
        <f t="shared" si="9"/>
        <v>4.4839725293927659E-3</v>
      </c>
      <c r="AW37" s="102">
        <f t="shared" si="10"/>
        <v>5.7083270779339623E-3</v>
      </c>
    </row>
    <row r="38" spans="6:49" x14ac:dyDescent="0.3">
      <c r="F38" s="18">
        <v>43426</v>
      </c>
      <c r="G38" s="22">
        <v>525.95001220703102</v>
      </c>
      <c r="H38" s="26">
        <v>1529.30004882812</v>
      </c>
      <c r="I38" s="22">
        <v>2608.69995117187</v>
      </c>
      <c r="J38" s="26">
        <v>517.95001220703102</v>
      </c>
      <c r="K38" s="22">
        <v>1642.65002441406</v>
      </c>
      <c r="Y38" s="93">
        <f t="shared" si="0"/>
        <v>-333</v>
      </c>
      <c r="Z38" s="18">
        <v>43424</v>
      </c>
      <c r="AA38" s="22">
        <v>525.45001220703102</v>
      </c>
      <c r="AB38" s="26">
        <v>1534.30004882812</v>
      </c>
      <c r="AC38" s="22">
        <v>2443.14990234375</v>
      </c>
      <c r="AD38" s="26">
        <v>520.70001220703102</v>
      </c>
      <c r="AE38" s="22">
        <v>1644.55004882812</v>
      </c>
      <c r="AF38" s="26">
        <v>10656.200194999999</v>
      </c>
      <c r="AG38" s="64">
        <f t="shared" si="3"/>
        <v>-1.1542182226459611E-2</v>
      </c>
      <c r="AH38" s="65">
        <f t="shared" si="3"/>
        <v>-1.8052807033668669E-2</v>
      </c>
      <c r="AI38" s="64">
        <f t="shared" si="3"/>
        <v>-3.437767817895155E-2</v>
      </c>
      <c r="AJ38" s="65">
        <f t="shared" si="3"/>
        <v>-1.4395572883811884E-2</v>
      </c>
      <c r="AK38" s="64">
        <f t="shared" si="3"/>
        <v>-1.6194792938280134E-2</v>
      </c>
      <c r="AL38" s="64">
        <f t="shared" si="3"/>
        <v>-1.0009625587896559E-2</v>
      </c>
      <c r="AM38" s="101">
        <f t="shared" si="4"/>
        <v>-9.1329756025672251E-3</v>
      </c>
      <c r="AN38" s="102">
        <f t="shared" si="5"/>
        <v>-8.2918988261446013E-3</v>
      </c>
      <c r="AO38" s="101">
        <f t="shared" si="6"/>
        <v>-2.9126720793016194E-3</v>
      </c>
      <c r="AP38" s="102">
        <f t="shared" si="7"/>
        <v>-7.9938630471555906E-3</v>
      </c>
      <c r="AQ38" s="101">
        <f t="shared" si="8"/>
        <v>-3.7962407920874848E-3</v>
      </c>
      <c r="AR38" s="102">
        <f t="shared" si="9"/>
        <v>-2.4092066238923862E-3</v>
      </c>
      <c r="AS38" s="101">
        <f t="shared" si="9"/>
        <v>-9.7609082075240678E-3</v>
      </c>
      <c r="AT38" s="102">
        <f t="shared" si="9"/>
        <v>-3.1465006099649931E-2</v>
      </c>
      <c r="AU38" s="101">
        <f t="shared" si="9"/>
        <v>-6.4017098366562931E-3</v>
      </c>
      <c r="AV38" s="102">
        <f t="shared" si="9"/>
        <v>-1.2398552146192648E-2</v>
      </c>
      <c r="AW38" s="102">
        <f t="shared" si="10"/>
        <v>-1.2487076582783065E-2</v>
      </c>
    </row>
    <row r="39" spans="6:49" x14ac:dyDescent="0.3">
      <c r="F39" s="18">
        <v>43430</v>
      </c>
      <c r="G39" s="22">
        <v>510.75</v>
      </c>
      <c r="H39" s="26">
        <v>1506.05004882812</v>
      </c>
      <c r="I39" s="22">
        <v>2558.60009765625</v>
      </c>
      <c r="J39" s="26">
        <v>522.09997558593705</v>
      </c>
      <c r="K39" s="22">
        <v>1647.94995117187</v>
      </c>
      <c r="Y39" s="93">
        <f t="shared" si="0"/>
        <v>-332</v>
      </c>
      <c r="Z39" s="18">
        <v>43425</v>
      </c>
      <c r="AA39" s="22">
        <v>532.84997558593705</v>
      </c>
      <c r="AB39" s="26">
        <v>1538.59997558593</v>
      </c>
      <c r="AC39" s="22">
        <v>2601.80004882812</v>
      </c>
      <c r="AD39" s="26">
        <v>522.15002441406205</v>
      </c>
      <c r="AE39" s="22">
        <v>1632.69995117187</v>
      </c>
      <c r="AF39" s="26">
        <v>10600.049805000001</v>
      </c>
      <c r="AG39" s="64">
        <f t="shared" si="3"/>
        <v>1.3984851305893456E-2</v>
      </c>
      <c r="AH39" s="65">
        <f t="shared" si="3"/>
        <v>2.7986133815944055E-3</v>
      </c>
      <c r="AI39" s="64">
        <f t="shared" si="3"/>
        <v>6.2915381614987581E-2</v>
      </c>
      <c r="AJ39" s="65">
        <f t="shared" si="3"/>
        <v>2.7808660700001358E-3</v>
      </c>
      <c r="AK39" s="64">
        <f t="shared" si="3"/>
        <v>-7.2317640102593514E-3</v>
      </c>
      <c r="AL39" s="64">
        <f t="shared" si="3"/>
        <v>-5.2832009979879892E-3</v>
      </c>
      <c r="AM39" s="101">
        <f t="shared" si="4"/>
        <v>-5.7238604780743977E-3</v>
      </c>
      <c r="AN39" s="102">
        <f t="shared" si="5"/>
        <v>-4.0645059091635981E-3</v>
      </c>
      <c r="AO39" s="101">
        <f t="shared" si="6"/>
        <v>-1.4979555713023637E-3</v>
      </c>
      <c r="AP39" s="102">
        <f t="shared" si="7"/>
        <v>-4.9061890240468331E-3</v>
      </c>
      <c r="AQ39" s="101">
        <f t="shared" si="8"/>
        <v>-1.9955423144673817E-3</v>
      </c>
      <c r="AR39" s="102">
        <f t="shared" si="9"/>
        <v>1.9708711783967853E-2</v>
      </c>
      <c r="AS39" s="101">
        <f t="shared" si="9"/>
        <v>6.8631192907580036E-3</v>
      </c>
      <c r="AT39" s="102">
        <f t="shared" si="9"/>
        <v>6.4413337186289943E-2</v>
      </c>
      <c r="AU39" s="101">
        <f t="shared" si="9"/>
        <v>7.6870550940469689E-3</v>
      </c>
      <c r="AV39" s="102">
        <f t="shared" si="9"/>
        <v>-5.2362216957919702E-3</v>
      </c>
      <c r="AW39" s="102">
        <f t="shared" si="10"/>
        <v>1.868720033185416E-2</v>
      </c>
    </row>
    <row r="40" spans="6:49" x14ac:dyDescent="0.3">
      <c r="F40" s="18">
        <v>43431</v>
      </c>
      <c r="G40" s="22">
        <v>493.850006103515</v>
      </c>
      <c r="H40" s="26">
        <v>1523.15002441406</v>
      </c>
      <c r="I40" s="22">
        <v>2588.75</v>
      </c>
      <c r="J40" s="26">
        <v>517.65002441406205</v>
      </c>
      <c r="K40" s="22">
        <v>1650.44995117187</v>
      </c>
      <c r="Y40" s="93">
        <f t="shared" si="0"/>
        <v>-331</v>
      </c>
      <c r="Z40" s="18">
        <v>43426</v>
      </c>
      <c r="AA40" s="22">
        <v>525.95001220703102</v>
      </c>
      <c r="AB40" s="26">
        <v>1529.30004882812</v>
      </c>
      <c r="AC40" s="22">
        <v>2608.69995117187</v>
      </c>
      <c r="AD40" s="26">
        <v>517.95001220703102</v>
      </c>
      <c r="AE40" s="22">
        <v>1642.65002441406</v>
      </c>
      <c r="AF40" s="26">
        <v>10526.75</v>
      </c>
      <c r="AG40" s="64">
        <f t="shared" si="3"/>
        <v>-1.3033738454301213E-2</v>
      </c>
      <c r="AH40" s="65">
        <f t="shared" si="3"/>
        <v>-6.0627498746278997E-3</v>
      </c>
      <c r="AI40" s="64">
        <f t="shared" si="3"/>
        <v>2.6484622884350331E-3</v>
      </c>
      <c r="AJ40" s="65">
        <f t="shared" si="3"/>
        <v>-8.0762136102718023E-3</v>
      </c>
      <c r="AK40" s="64">
        <f t="shared" si="3"/>
        <v>6.075750026735399E-3</v>
      </c>
      <c r="AL40" s="64">
        <f t="shared" si="3"/>
        <v>-6.9390631610505129E-3</v>
      </c>
      <c r="AM40" s="101">
        <f t="shared" si="4"/>
        <v>-6.9182146112651815E-3</v>
      </c>
      <c r="AN40" s="102">
        <f t="shared" si="5"/>
        <v>-5.5455366220142953E-3</v>
      </c>
      <c r="AO40" s="101">
        <f t="shared" si="6"/>
        <v>-1.9935893199202006E-3</v>
      </c>
      <c r="AP40" s="102">
        <f t="shared" si="7"/>
        <v>-5.9879290348053109E-3</v>
      </c>
      <c r="AQ40" s="101">
        <f t="shared" si="8"/>
        <v>-2.626401523041594E-3</v>
      </c>
      <c r="AR40" s="102">
        <f t="shared" si="9"/>
        <v>-6.1155238430360311E-3</v>
      </c>
      <c r="AS40" s="101">
        <f t="shared" si="9"/>
        <v>-5.1721325261360439E-4</v>
      </c>
      <c r="AT40" s="102">
        <f t="shared" si="9"/>
        <v>4.6420516083552337E-3</v>
      </c>
      <c r="AU40" s="101">
        <f t="shared" si="9"/>
        <v>-2.0882845754664914E-3</v>
      </c>
      <c r="AV40" s="102">
        <f t="shared" si="9"/>
        <v>8.702151549776993E-3</v>
      </c>
      <c r="AW40" s="102">
        <f t="shared" si="10"/>
        <v>9.2463629740321995E-4</v>
      </c>
    </row>
    <row r="41" spans="6:49" x14ac:dyDescent="0.3">
      <c r="F41" s="18">
        <v>43432</v>
      </c>
      <c r="G41" s="22">
        <v>486</v>
      </c>
      <c r="H41" s="26">
        <v>1480.09997558593</v>
      </c>
      <c r="I41" s="22">
        <v>2572.30004882812</v>
      </c>
      <c r="J41" s="26">
        <v>515.29998779296795</v>
      </c>
      <c r="K41" s="22">
        <v>1694.05004882812</v>
      </c>
      <c r="Y41" s="93">
        <f t="shared" si="0"/>
        <v>-330</v>
      </c>
      <c r="Z41" s="18">
        <v>43430</v>
      </c>
      <c r="AA41" s="22">
        <v>510.75</v>
      </c>
      <c r="AB41" s="26">
        <v>1506.05004882812</v>
      </c>
      <c r="AC41" s="22">
        <v>2558.60009765625</v>
      </c>
      <c r="AD41" s="26">
        <v>522.09997558593705</v>
      </c>
      <c r="AE41" s="22">
        <v>1647.94995117187</v>
      </c>
      <c r="AF41" s="26">
        <v>10628.599609000001</v>
      </c>
      <c r="AG41" s="64">
        <f t="shared" si="3"/>
        <v>-2.9325940697041E-2</v>
      </c>
      <c r="AH41" s="65">
        <f t="shared" si="3"/>
        <v>-1.5319784521253352E-2</v>
      </c>
      <c r="AI41" s="64">
        <f t="shared" si="3"/>
        <v>-1.9391722172167409E-2</v>
      </c>
      <c r="AJ41" s="65">
        <f t="shared" si="3"/>
        <v>7.980357583145475E-3</v>
      </c>
      <c r="AK41" s="64">
        <f t="shared" si="3"/>
        <v>3.2212553212276783E-3</v>
      </c>
      <c r="AL41" s="64">
        <f t="shared" si="3"/>
        <v>9.6288076337881986E-3</v>
      </c>
      <c r="AM41" s="101">
        <f t="shared" si="4"/>
        <v>5.0319980352927238E-3</v>
      </c>
      <c r="AN41" s="102">
        <f t="shared" si="5"/>
        <v>9.2730431130984229E-3</v>
      </c>
      <c r="AO41" s="101">
        <f t="shared" si="6"/>
        <v>2.9655166321564583E-3</v>
      </c>
      <c r="AP41" s="102">
        <f t="shared" si="7"/>
        <v>4.8355133577105362E-3</v>
      </c>
      <c r="AQ41" s="101">
        <f t="shared" si="8"/>
        <v>3.6857143586696917E-3</v>
      </c>
      <c r="AR41" s="102">
        <f t="shared" si="9"/>
        <v>-3.4357938732333726E-2</v>
      </c>
      <c r="AS41" s="101">
        <f t="shared" si="9"/>
        <v>-2.4592827634351777E-2</v>
      </c>
      <c r="AT41" s="102">
        <f t="shared" si="9"/>
        <v>-2.2357238804323866E-2</v>
      </c>
      <c r="AU41" s="101">
        <f t="shared" si="9"/>
        <v>3.1448442254349389E-3</v>
      </c>
      <c r="AV41" s="102">
        <f t="shared" si="9"/>
        <v>-4.6445903744201343E-4</v>
      </c>
      <c r="AW41" s="102">
        <f t="shared" si="10"/>
        <v>-1.5725523996603284E-2</v>
      </c>
    </row>
    <row r="42" spans="6:49" x14ac:dyDescent="0.3">
      <c r="F42" s="18">
        <v>43433</v>
      </c>
      <c r="G42" s="22">
        <v>484.39999389648398</v>
      </c>
      <c r="H42" s="26">
        <v>1456.55004882812</v>
      </c>
      <c r="I42" s="22">
        <v>2655.30004882812</v>
      </c>
      <c r="J42" s="26">
        <v>524.70001220703102</v>
      </c>
      <c r="K42" s="22">
        <v>1714.59997558593</v>
      </c>
      <c r="Y42" s="93">
        <f t="shared" si="0"/>
        <v>-329</v>
      </c>
      <c r="Z42" s="18">
        <v>43431</v>
      </c>
      <c r="AA42" s="22">
        <v>493.850006103515</v>
      </c>
      <c r="AB42" s="26">
        <v>1523.15002441406</v>
      </c>
      <c r="AC42" s="22">
        <v>2588.75</v>
      </c>
      <c r="AD42" s="26">
        <v>517.65002441406205</v>
      </c>
      <c r="AE42" s="22">
        <v>1650.44995117187</v>
      </c>
      <c r="AF42" s="26">
        <v>10685.599609000001</v>
      </c>
      <c r="AG42" s="64">
        <f t="shared" si="3"/>
        <v>-3.3648393984548955E-2</v>
      </c>
      <c r="AH42" s="65">
        <f t="shared" si="3"/>
        <v>1.1290213135504679E-2</v>
      </c>
      <c r="AI42" s="64">
        <f t="shared" si="3"/>
        <v>1.1714861659014348E-2</v>
      </c>
      <c r="AJ42" s="65">
        <f t="shared" si="3"/>
        <v>-8.5597082798462044E-3</v>
      </c>
      <c r="AK42" s="64">
        <f t="shared" si="3"/>
        <v>1.5158868255820521E-3</v>
      </c>
      <c r="AL42" s="64">
        <f t="shared" si="3"/>
        <v>5.3485599248308275E-3</v>
      </c>
      <c r="AM42" s="101">
        <f t="shared" si="4"/>
        <v>1.9447051094016502E-3</v>
      </c>
      <c r="AN42" s="102">
        <f t="shared" si="5"/>
        <v>5.4447182337797467E-3</v>
      </c>
      <c r="AO42" s="101">
        <f t="shared" si="6"/>
        <v>1.6843500807812838E-3</v>
      </c>
      <c r="AP42" s="102">
        <f t="shared" si="7"/>
        <v>2.0393173300332786E-3</v>
      </c>
      <c r="AQ42" s="101">
        <f t="shared" si="8"/>
        <v>2.0550027315736656E-3</v>
      </c>
      <c r="AR42" s="102">
        <f t="shared" si="9"/>
        <v>-3.5593099093950607E-2</v>
      </c>
      <c r="AS42" s="101">
        <f t="shared" si="9"/>
        <v>5.8454949017249323E-3</v>
      </c>
      <c r="AT42" s="102">
        <f t="shared" si="9"/>
        <v>1.0030511578233064E-2</v>
      </c>
      <c r="AU42" s="101">
        <f t="shared" si="9"/>
        <v>-1.0599025609879483E-2</v>
      </c>
      <c r="AV42" s="102">
        <f t="shared" si="9"/>
        <v>-5.391159059916135E-4</v>
      </c>
      <c r="AW42" s="102">
        <f t="shared" si="10"/>
        <v>-6.1710468259727428E-3</v>
      </c>
    </row>
    <row r="43" spans="6:49" x14ac:dyDescent="0.3">
      <c r="F43" s="18">
        <v>43434</v>
      </c>
      <c r="G43" s="22">
        <v>492.600006103515</v>
      </c>
      <c r="H43" s="26">
        <v>1439.34997558593</v>
      </c>
      <c r="I43" s="22">
        <v>2722.19995117187</v>
      </c>
      <c r="J43" s="26">
        <v>540.84997558593705</v>
      </c>
      <c r="K43" s="22">
        <v>1773.80004882812</v>
      </c>
      <c r="Y43" s="93">
        <f t="shared" si="0"/>
        <v>-328</v>
      </c>
      <c r="Z43" s="18">
        <v>43432</v>
      </c>
      <c r="AA43" s="22">
        <v>486</v>
      </c>
      <c r="AB43" s="26">
        <v>1480.09997558593</v>
      </c>
      <c r="AC43" s="22">
        <v>2572.30004882812</v>
      </c>
      <c r="AD43" s="26">
        <v>515.29998779296795</v>
      </c>
      <c r="AE43" s="22">
        <v>1694.05004882812</v>
      </c>
      <c r="AF43" s="26">
        <v>10728.849609000001</v>
      </c>
      <c r="AG43" s="64">
        <f t="shared" si="3"/>
        <v>-1.6023215812688743E-2</v>
      </c>
      <c r="AH43" s="65">
        <f t="shared" si="3"/>
        <v>-2.8670938348475977E-2</v>
      </c>
      <c r="AI43" s="64">
        <f t="shared" si="3"/>
        <v>-6.374674425505782E-3</v>
      </c>
      <c r="AJ43" s="65">
        <f t="shared" si="3"/>
        <v>-4.550153730378953E-3</v>
      </c>
      <c r="AK43" s="64">
        <f t="shared" si="3"/>
        <v>2.6074192139030984E-2</v>
      </c>
      <c r="AL43" s="64">
        <f t="shared" si="3"/>
        <v>4.0393342239229569E-3</v>
      </c>
      <c r="AM43" s="101">
        <f t="shared" si="4"/>
        <v>1.0003758276292555E-3</v>
      </c>
      <c r="AN43" s="102">
        <f t="shared" si="5"/>
        <v>4.2737249492228709E-3</v>
      </c>
      <c r="AO43" s="101">
        <f t="shared" si="6"/>
        <v>1.2924717853513995E-3</v>
      </c>
      <c r="AP43" s="102">
        <f t="shared" si="7"/>
        <v>1.1840276474874736E-3</v>
      </c>
      <c r="AQ43" s="101">
        <f t="shared" si="8"/>
        <v>1.5562069332614534E-3</v>
      </c>
      <c r="AR43" s="102">
        <f t="shared" si="9"/>
        <v>-1.7023591640317998E-2</v>
      </c>
      <c r="AS43" s="101">
        <f t="shared" si="9"/>
        <v>-3.2944663297698851E-2</v>
      </c>
      <c r="AT43" s="102">
        <f t="shared" si="9"/>
        <v>-7.6671462108571812E-3</v>
      </c>
      <c r="AU43" s="101">
        <f t="shared" si="9"/>
        <v>-5.734181377866427E-3</v>
      </c>
      <c r="AV43" s="102">
        <f t="shared" si="9"/>
        <v>2.4517985205769532E-2</v>
      </c>
      <c r="AW43" s="102">
        <f t="shared" si="10"/>
        <v>-7.7703194641941834E-3</v>
      </c>
    </row>
    <row r="44" spans="6:49" x14ac:dyDescent="0.3">
      <c r="F44" s="18">
        <v>43437</v>
      </c>
      <c r="G44" s="22">
        <v>455.39999389648398</v>
      </c>
      <c r="H44" s="26">
        <v>1456.75</v>
      </c>
      <c r="I44" s="22">
        <v>2667.89990234375</v>
      </c>
      <c r="J44" s="26">
        <v>535.79998779296795</v>
      </c>
      <c r="K44" s="22">
        <v>1753.09997558593</v>
      </c>
      <c r="Y44" s="93">
        <f t="shared" si="0"/>
        <v>-327</v>
      </c>
      <c r="Z44" s="18">
        <v>43433</v>
      </c>
      <c r="AA44" s="22">
        <v>484.39999389648398</v>
      </c>
      <c r="AB44" s="26">
        <v>1456.55004882812</v>
      </c>
      <c r="AC44" s="22">
        <v>2655.30004882812</v>
      </c>
      <c r="AD44" s="26">
        <v>524.70001220703102</v>
      </c>
      <c r="AE44" s="22">
        <v>1714.59997558593</v>
      </c>
      <c r="AF44" s="26">
        <v>10858.700194999999</v>
      </c>
      <c r="AG44" s="64">
        <f t="shared" si="3"/>
        <v>-3.2976248217135642E-3</v>
      </c>
      <c r="AH44" s="65">
        <f t="shared" si="3"/>
        <v>-1.6038977344284097E-2</v>
      </c>
      <c r="AI44" s="64">
        <f t="shared" si="3"/>
        <v>3.1757201747580552E-2</v>
      </c>
      <c r="AJ44" s="65">
        <f t="shared" si="3"/>
        <v>1.8077462312444566E-2</v>
      </c>
      <c r="AK44" s="64">
        <f t="shared" si="3"/>
        <v>1.2057662467400542E-2</v>
      </c>
      <c r="AL44" s="64">
        <f t="shared" si="3"/>
        <v>1.2030281644403527E-2</v>
      </c>
      <c r="AM44" s="101">
        <f t="shared" si="4"/>
        <v>6.7641533283540143E-3</v>
      </c>
      <c r="AN44" s="102">
        <f t="shared" si="5"/>
        <v>1.1420961487690662E-2</v>
      </c>
      <c r="AO44" s="101">
        <f t="shared" si="6"/>
        <v>3.6843274079810663E-3</v>
      </c>
      <c r="AP44" s="102">
        <f t="shared" si="7"/>
        <v>6.4043459453666518E-3</v>
      </c>
      <c r="AQ44" s="101">
        <f t="shared" si="8"/>
        <v>4.6006407502156774E-3</v>
      </c>
      <c r="AR44" s="102">
        <f t="shared" si="9"/>
        <v>-1.0061778150067579E-2</v>
      </c>
      <c r="AS44" s="101">
        <f t="shared" si="9"/>
        <v>-2.745993883197476E-2</v>
      </c>
      <c r="AT44" s="102">
        <f t="shared" si="9"/>
        <v>2.8072874339599485E-2</v>
      </c>
      <c r="AU44" s="101">
        <f t="shared" si="9"/>
        <v>1.1673116367077914E-2</v>
      </c>
      <c r="AV44" s="102">
        <f t="shared" si="9"/>
        <v>7.4570217171848648E-3</v>
      </c>
      <c r="AW44" s="102">
        <f t="shared" si="10"/>
        <v>1.9362590883639848E-3</v>
      </c>
    </row>
    <row r="45" spans="6:49" x14ac:dyDescent="0.3">
      <c r="F45" s="18">
        <v>43438</v>
      </c>
      <c r="G45" s="22">
        <v>442.89999389648398</v>
      </c>
      <c r="H45" s="26">
        <v>1493.09997558593</v>
      </c>
      <c r="I45" s="22">
        <v>2704.05004882812</v>
      </c>
      <c r="J45" s="26">
        <v>546.45001220703102</v>
      </c>
      <c r="K45" s="22">
        <v>1740.65002441406</v>
      </c>
      <c r="Y45" s="93">
        <f t="shared" si="0"/>
        <v>-326</v>
      </c>
      <c r="Z45" s="18">
        <v>43434</v>
      </c>
      <c r="AA45" s="22">
        <v>492.600006103515</v>
      </c>
      <c r="AB45" s="26">
        <v>1439.34997558593</v>
      </c>
      <c r="AC45" s="22">
        <v>2722.19995117187</v>
      </c>
      <c r="AD45" s="26">
        <v>540.84997558593705</v>
      </c>
      <c r="AE45" s="22">
        <v>1773.80004882812</v>
      </c>
      <c r="AF45" s="26">
        <v>10876.75</v>
      </c>
      <c r="AG45" s="64">
        <f t="shared" si="3"/>
        <v>1.6786498998065426E-2</v>
      </c>
      <c r="AH45" s="65">
        <f t="shared" si="3"/>
        <v>-1.1879053391326557E-2</v>
      </c>
      <c r="AI45" s="64">
        <f t="shared" si="3"/>
        <v>2.4882697929093995E-2</v>
      </c>
      <c r="AJ45" s="65">
        <f t="shared" si="3"/>
        <v>3.0315236978676274E-2</v>
      </c>
      <c r="AK45" s="64">
        <f t="shared" si="3"/>
        <v>3.3944362464036495E-2</v>
      </c>
      <c r="AL45" s="64">
        <f t="shared" si="3"/>
        <v>1.6608636110333403E-3</v>
      </c>
      <c r="AM45" s="101">
        <f t="shared" si="4"/>
        <v>-7.1518738200624862E-4</v>
      </c>
      <c r="AN45" s="102">
        <f t="shared" si="5"/>
        <v>2.146381196897917E-3</v>
      </c>
      <c r="AO45" s="101">
        <f t="shared" si="6"/>
        <v>5.8054640162045145E-4</v>
      </c>
      <c r="AP45" s="102">
        <f t="shared" si="7"/>
        <v>-3.6977730305102672E-4</v>
      </c>
      <c r="AQ45" s="101">
        <f t="shared" si="8"/>
        <v>6.5004449901063285E-4</v>
      </c>
      <c r="AR45" s="102">
        <f t="shared" si="9"/>
        <v>1.7501686380071674E-2</v>
      </c>
      <c r="AS45" s="101">
        <f t="shared" si="9"/>
        <v>-1.4025434588224474E-2</v>
      </c>
      <c r="AT45" s="102">
        <f t="shared" si="9"/>
        <v>2.4302151527473545E-2</v>
      </c>
      <c r="AU45" s="101">
        <f t="shared" si="9"/>
        <v>3.0685014281727301E-2</v>
      </c>
      <c r="AV45" s="102">
        <f t="shared" si="9"/>
        <v>3.3294317965025862E-2</v>
      </c>
      <c r="AW45" s="102">
        <f t="shared" si="10"/>
        <v>1.8351547113214784E-2</v>
      </c>
    </row>
    <row r="46" spans="6:49" x14ac:dyDescent="0.3">
      <c r="F46" s="18">
        <v>43439</v>
      </c>
      <c r="G46" s="22">
        <v>412.95001220703102</v>
      </c>
      <c r="H46" s="26">
        <v>1480.34997558593</v>
      </c>
      <c r="I46" s="22">
        <v>2671.64990234375</v>
      </c>
      <c r="J46" s="26">
        <v>528.45001220703102</v>
      </c>
      <c r="K46" s="22">
        <v>1722.30004882812</v>
      </c>
      <c r="Y46" s="93">
        <f t="shared" si="0"/>
        <v>-325</v>
      </c>
      <c r="Z46" s="18">
        <v>43437</v>
      </c>
      <c r="AA46" s="22">
        <v>455.39999389648398</v>
      </c>
      <c r="AB46" s="26">
        <v>1456.75</v>
      </c>
      <c r="AC46" s="22">
        <v>2667.89990234375</v>
      </c>
      <c r="AD46" s="26">
        <v>535.79998779296795</v>
      </c>
      <c r="AE46" s="22">
        <v>1753.09997558593</v>
      </c>
      <c r="AF46" s="26">
        <v>10883.75</v>
      </c>
      <c r="AG46" s="64">
        <f t="shared" si="3"/>
        <v>-7.8521357849744802E-2</v>
      </c>
      <c r="AH46" s="65">
        <f t="shared" si="3"/>
        <v>1.2016321210529909E-2</v>
      </c>
      <c r="AI46" s="64">
        <f t="shared" si="3"/>
        <v>-2.0148749491423493E-2</v>
      </c>
      <c r="AJ46" s="65">
        <f t="shared" si="3"/>
        <v>-9.3809966084303434E-3</v>
      </c>
      <c r="AK46" s="64">
        <f t="shared" si="3"/>
        <v>-1.1738530036161177E-2</v>
      </c>
      <c r="AL46" s="64">
        <f t="shared" si="3"/>
        <v>6.4336759187107249E-4</v>
      </c>
      <c r="AM46" s="101">
        <f t="shared" si="4"/>
        <v>-1.4490954349229317E-3</v>
      </c>
      <c r="AN46" s="102">
        <f t="shared" si="5"/>
        <v>1.2363158012398971E-3</v>
      </c>
      <c r="AO46" s="101">
        <f t="shared" si="6"/>
        <v>2.7598882585677404E-4</v>
      </c>
      <c r="AP46" s="102">
        <f t="shared" si="7"/>
        <v>-1.0344861050684687E-3</v>
      </c>
      <c r="AQ46" s="101">
        <f t="shared" si="8"/>
        <v>2.6239343257831007E-4</v>
      </c>
      <c r="AR46" s="102">
        <f t="shared" si="9"/>
        <v>-7.7072262414821874E-2</v>
      </c>
      <c r="AS46" s="101">
        <f t="shared" si="9"/>
        <v>1.0780005409290012E-2</v>
      </c>
      <c r="AT46" s="102">
        <f t="shared" si="9"/>
        <v>-2.0424738317280266E-2</v>
      </c>
      <c r="AU46" s="101">
        <f t="shared" si="9"/>
        <v>-8.3465105033618744E-3</v>
      </c>
      <c r="AV46" s="102">
        <f t="shared" si="9"/>
        <v>-1.2000923468739487E-2</v>
      </c>
      <c r="AW46" s="102">
        <f t="shared" si="10"/>
        <v>-2.14128858589827E-2</v>
      </c>
    </row>
    <row r="47" spans="6:49" x14ac:dyDescent="0.3">
      <c r="F47" s="18">
        <v>43440</v>
      </c>
      <c r="G47" s="22">
        <v>420.14999389648398</v>
      </c>
      <c r="H47" s="26">
        <v>1459.40002441406</v>
      </c>
      <c r="I47" s="22">
        <v>2641.19995117187</v>
      </c>
      <c r="J47" s="26">
        <v>515.29998779296795</v>
      </c>
      <c r="K47" s="22">
        <v>1693.25</v>
      </c>
      <c r="Y47" s="93">
        <f t="shared" si="0"/>
        <v>-324</v>
      </c>
      <c r="Z47" s="18">
        <v>43438</v>
      </c>
      <c r="AA47" s="22">
        <v>442.89999389648398</v>
      </c>
      <c r="AB47" s="26">
        <v>1493.09997558593</v>
      </c>
      <c r="AC47" s="22">
        <v>2704.05004882812</v>
      </c>
      <c r="AD47" s="26">
        <v>546.45001220703102</v>
      </c>
      <c r="AE47" s="22">
        <v>1740.65002441406</v>
      </c>
      <c r="AF47" s="26">
        <v>10869.5</v>
      </c>
      <c r="AG47" s="64">
        <f t="shared" si="3"/>
        <v>-2.7832143078747613E-2</v>
      </c>
      <c r="AH47" s="65">
        <f t="shared" si="3"/>
        <v>2.4646552158171943E-2</v>
      </c>
      <c r="AI47" s="64">
        <f t="shared" si="3"/>
        <v>1.3459057704019912E-2</v>
      </c>
      <c r="AJ47" s="65">
        <f t="shared" si="3"/>
        <v>1.9681900133777259E-2</v>
      </c>
      <c r="AK47" s="64">
        <f t="shared" si="3"/>
        <v>-7.127014738172701E-3</v>
      </c>
      <c r="AL47" s="64">
        <f t="shared" si="3"/>
        <v>-1.3101492455916805E-3</v>
      </c>
      <c r="AM47" s="101">
        <f t="shared" si="4"/>
        <v>-2.8581444253088116E-3</v>
      </c>
      <c r="AN47" s="102">
        <f t="shared" si="5"/>
        <v>-5.1094221267732531E-4</v>
      </c>
      <c r="AO47" s="101">
        <f t="shared" si="6"/>
        <v>-3.0873911511446162E-4</v>
      </c>
      <c r="AP47" s="102">
        <f t="shared" si="7"/>
        <v>-2.3106776697488646E-3</v>
      </c>
      <c r="AQ47" s="101">
        <f t="shared" si="8"/>
        <v>-4.8186784321461779E-4</v>
      </c>
      <c r="AR47" s="102">
        <f t="shared" si="9"/>
        <v>-2.49739986534388E-2</v>
      </c>
      <c r="AS47" s="101">
        <f t="shared" si="9"/>
        <v>2.5157494370849267E-2</v>
      </c>
      <c r="AT47" s="102">
        <f t="shared" si="9"/>
        <v>1.3767796819134374E-2</v>
      </c>
      <c r="AU47" s="101">
        <f t="shared" si="9"/>
        <v>2.1992577803526123E-2</v>
      </c>
      <c r="AV47" s="102">
        <f t="shared" si="9"/>
        <v>-6.6451468949580835E-3</v>
      </c>
      <c r="AW47" s="102">
        <f t="shared" si="10"/>
        <v>5.8597446890225752E-3</v>
      </c>
    </row>
    <row r="48" spans="6:49" x14ac:dyDescent="0.3">
      <c r="F48" s="18">
        <v>43441</v>
      </c>
      <c r="G48" s="22">
        <v>411.25</v>
      </c>
      <c r="H48" s="26">
        <v>1491.80004882812</v>
      </c>
      <c r="I48" s="22">
        <v>2692.55004882812</v>
      </c>
      <c r="J48" s="26">
        <v>513.59997558593705</v>
      </c>
      <c r="K48" s="22">
        <v>1686.15002441406</v>
      </c>
      <c r="Y48" s="93">
        <f t="shared" si="0"/>
        <v>-323</v>
      </c>
      <c r="Z48" s="18">
        <v>43439</v>
      </c>
      <c r="AA48" s="22">
        <v>412.95001220703102</v>
      </c>
      <c r="AB48" s="26">
        <v>1480.34997558593</v>
      </c>
      <c r="AC48" s="22">
        <v>2671.64990234375</v>
      </c>
      <c r="AD48" s="26">
        <v>528.45001220703102</v>
      </c>
      <c r="AE48" s="22">
        <v>1722.30004882812</v>
      </c>
      <c r="AF48" s="26">
        <v>10782.900390999999</v>
      </c>
      <c r="AG48" s="64">
        <f t="shared" si="3"/>
        <v>-7.0017447331072957E-2</v>
      </c>
      <c r="AH48" s="65">
        <f t="shared" si="3"/>
        <v>-8.5759493873229405E-3</v>
      </c>
      <c r="AI48" s="64">
        <f t="shared" si="3"/>
        <v>-1.2054444673441521E-2</v>
      </c>
      <c r="AJ48" s="65">
        <f t="shared" si="3"/>
        <v>-3.349461790642503E-2</v>
      </c>
      <c r="AK48" s="64">
        <f t="shared" si="3"/>
        <v>-1.0597985503196048E-2</v>
      </c>
      <c r="AL48" s="64">
        <f t="shared" si="3"/>
        <v>-7.9991196540445276E-3</v>
      </c>
      <c r="AM48" s="101">
        <f t="shared" si="4"/>
        <v>-7.6828210393035546E-3</v>
      </c>
      <c r="AN48" s="102">
        <f t="shared" si="5"/>
        <v>-6.4936688147188256E-3</v>
      </c>
      <c r="AO48" s="101">
        <f t="shared" si="6"/>
        <v>-2.3108861246237834E-3</v>
      </c>
      <c r="AP48" s="102">
        <f t="shared" si="7"/>
        <v>-6.6804417014484727E-3</v>
      </c>
      <c r="AQ48" s="101">
        <f t="shared" si="8"/>
        <v>-3.0302675060515025E-3</v>
      </c>
      <c r="AR48" s="102">
        <f t="shared" si="9"/>
        <v>-6.2334626291769404E-2</v>
      </c>
      <c r="AS48" s="101">
        <f t="shared" si="9"/>
        <v>-2.0822805726041149E-3</v>
      </c>
      <c r="AT48" s="102">
        <f t="shared" si="9"/>
        <v>-9.7435585488177372E-3</v>
      </c>
      <c r="AU48" s="101">
        <f t="shared" si="9"/>
        <v>-2.6814176204976559E-2</v>
      </c>
      <c r="AV48" s="102">
        <f t="shared" si="9"/>
        <v>-7.5677179971445456E-3</v>
      </c>
      <c r="AW48" s="102">
        <f t="shared" si="10"/>
        <v>-2.1708471923062474E-2</v>
      </c>
    </row>
    <row r="49" spans="6:49" x14ac:dyDescent="0.3">
      <c r="F49" s="18">
        <v>43444</v>
      </c>
      <c r="G49" s="22">
        <v>399</v>
      </c>
      <c r="H49" s="26">
        <v>1472.65002441406</v>
      </c>
      <c r="I49" s="22">
        <v>2690.44995117187</v>
      </c>
      <c r="J49" s="26">
        <v>512.54998779296795</v>
      </c>
      <c r="K49" s="22">
        <v>1687.94995117187</v>
      </c>
      <c r="Y49" s="93">
        <f t="shared" si="0"/>
        <v>-322</v>
      </c>
      <c r="Z49" s="18">
        <v>43440</v>
      </c>
      <c r="AA49" s="22">
        <v>420.14999389648398</v>
      </c>
      <c r="AB49" s="26">
        <v>1459.40002441406</v>
      </c>
      <c r="AC49" s="22">
        <v>2641.19995117187</v>
      </c>
      <c r="AD49" s="26">
        <v>515.29998779296795</v>
      </c>
      <c r="AE49" s="22">
        <v>1693.25</v>
      </c>
      <c r="AF49" s="26">
        <v>10601.150390999999</v>
      </c>
      <c r="AG49" s="64">
        <f t="shared" si="3"/>
        <v>1.728522602995405E-2</v>
      </c>
      <c r="AH49" s="65">
        <f t="shared" si="3"/>
        <v>-1.4253120733679311E-2</v>
      </c>
      <c r="AI49" s="64">
        <f t="shared" si="3"/>
        <v>-1.1462881666801851E-2</v>
      </c>
      <c r="AJ49" s="65">
        <f t="shared" si="3"/>
        <v>-2.5198984910042781E-2</v>
      </c>
      <c r="AK49" s="64">
        <f t="shared" si="3"/>
        <v>-1.7010876097218689E-2</v>
      </c>
      <c r="AL49" s="64">
        <f t="shared" si="3"/>
        <v>-1.6999059578878456E-2</v>
      </c>
      <c r="AM49" s="101">
        <f t="shared" si="4"/>
        <v>-1.4174373106544239E-2</v>
      </c>
      <c r="AN49" s="102">
        <f t="shared" si="5"/>
        <v>-1.454336506349225E-2</v>
      </c>
      <c r="AO49" s="101">
        <f t="shared" si="6"/>
        <v>-5.0047540453876339E-3</v>
      </c>
      <c r="AP49" s="102">
        <f t="shared" si="7"/>
        <v>-1.2559913633526133E-2</v>
      </c>
      <c r="AQ49" s="101">
        <f t="shared" si="8"/>
        <v>-6.4591126749605323E-3</v>
      </c>
      <c r="AR49" s="102">
        <f t="shared" si="9"/>
        <v>3.145959913649829E-2</v>
      </c>
      <c r="AS49" s="101">
        <f t="shared" si="9"/>
        <v>2.9024432981293938E-4</v>
      </c>
      <c r="AT49" s="102">
        <f t="shared" si="9"/>
        <v>-6.4581276214142171E-3</v>
      </c>
      <c r="AU49" s="101">
        <f t="shared" si="9"/>
        <v>-1.2639071276516648E-2</v>
      </c>
      <c r="AV49" s="102">
        <f t="shared" si="9"/>
        <v>-1.0551763422258158E-2</v>
      </c>
      <c r="AW49" s="102">
        <f t="shared" si="10"/>
        <v>4.2017622922444072E-4</v>
      </c>
    </row>
    <row r="50" spans="6:49" x14ac:dyDescent="0.3">
      <c r="F50" s="18">
        <v>43445</v>
      </c>
      <c r="G50" s="22">
        <v>422.29998779296801</v>
      </c>
      <c r="H50" s="26">
        <v>1478.05004882812</v>
      </c>
      <c r="I50" s="22">
        <v>2716.14990234375</v>
      </c>
      <c r="J50" s="26">
        <v>518.70001220703102</v>
      </c>
      <c r="K50" s="22">
        <v>1676.59997558593</v>
      </c>
      <c r="Y50" s="93">
        <f t="shared" si="0"/>
        <v>-321</v>
      </c>
      <c r="Z50" s="18">
        <v>43441</v>
      </c>
      <c r="AA50" s="22">
        <v>411.25</v>
      </c>
      <c r="AB50" s="26">
        <v>1491.80004882812</v>
      </c>
      <c r="AC50" s="22">
        <v>2692.55004882812</v>
      </c>
      <c r="AD50" s="26">
        <v>513.59997558593705</v>
      </c>
      <c r="AE50" s="22">
        <v>1686.15002441406</v>
      </c>
      <c r="AF50" s="26">
        <v>10693.700194999999</v>
      </c>
      <c r="AG50" s="64">
        <f t="shared" si="3"/>
        <v>-2.1410473767652712E-2</v>
      </c>
      <c r="AH50" s="65">
        <f t="shared" si="3"/>
        <v>2.1958068191718489E-2</v>
      </c>
      <c r="AI50" s="64">
        <f t="shared" si="3"/>
        <v>1.9255377261468108E-2</v>
      </c>
      <c r="AJ50" s="65">
        <f t="shared" si="3"/>
        <v>-3.3045268044219873E-3</v>
      </c>
      <c r="AK50" s="64">
        <f t="shared" si="3"/>
        <v>-4.2019210399229347E-3</v>
      </c>
      <c r="AL50" s="64">
        <f t="shared" si="3"/>
        <v>8.6922785720099805E-3</v>
      </c>
      <c r="AM50" s="101">
        <f t="shared" si="4"/>
        <v>4.356490507710027E-3</v>
      </c>
      <c r="AN50" s="102">
        <f t="shared" si="5"/>
        <v>8.4353959134030859E-3</v>
      </c>
      <c r="AO50" s="101">
        <f t="shared" si="6"/>
        <v>2.6851941391778217E-3</v>
      </c>
      <c r="AP50" s="102">
        <f t="shared" si="7"/>
        <v>4.2236985702466447E-3</v>
      </c>
      <c r="AQ50" s="101">
        <f t="shared" si="8"/>
        <v>3.3289105159951082E-3</v>
      </c>
      <c r="AR50" s="102">
        <f t="shared" si="9"/>
        <v>-2.5766964275362739E-2</v>
      </c>
      <c r="AS50" s="101">
        <f t="shared" si="9"/>
        <v>1.3522672278315403E-2</v>
      </c>
      <c r="AT50" s="102">
        <f t="shared" si="9"/>
        <v>1.6570183122290288E-2</v>
      </c>
      <c r="AU50" s="101">
        <f t="shared" si="9"/>
        <v>-7.5282253746686324E-3</v>
      </c>
      <c r="AV50" s="102">
        <f t="shared" si="9"/>
        <v>-7.5308315559180425E-3</v>
      </c>
      <c r="AW50" s="102">
        <f t="shared" si="10"/>
        <v>-2.1466331610687445E-3</v>
      </c>
    </row>
    <row r="51" spans="6:49" x14ac:dyDescent="0.3">
      <c r="F51" s="18">
        <v>43446</v>
      </c>
      <c r="G51" s="22">
        <v>431.45001220703102</v>
      </c>
      <c r="H51" s="26">
        <v>1528.90002441406</v>
      </c>
      <c r="I51" s="22">
        <v>2586.35009765625</v>
      </c>
      <c r="J51" s="26">
        <v>531.29998779296795</v>
      </c>
      <c r="K51" s="22">
        <v>1762.44995117187</v>
      </c>
      <c r="Y51" s="93">
        <f t="shared" si="0"/>
        <v>-320</v>
      </c>
      <c r="Z51" s="18">
        <v>43444</v>
      </c>
      <c r="AA51" s="22">
        <v>399</v>
      </c>
      <c r="AB51" s="26">
        <v>1472.65002441406</v>
      </c>
      <c r="AC51" s="22">
        <v>2690.44995117187</v>
      </c>
      <c r="AD51" s="26">
        <v>512.54998779296795</v>
      </c>
      <c r="AE51" s="22">
        <v>1687.94995117187</v>
      </c>
      <c r="AF51" s="26">
        <v>10488.450194999999</v>
      </c>
      <c r="AG51" s="64">
        <f t="shared" si="3"/>
        <v>-3.0239885189718235E-2</v>
      </c>
      <c r="AH51" s="65">
        <f t="shared" si="3"/>
        <v>-1.291996176400478E-2</v>
      </c>
      <c r="AI51" s="64">
        <f t="shared" si="3"/>
        <v>-7.8027039301458681E-4</v>
      </c>
      <c r="AJ51" s="65">
        <f t="shared" si="3"/>
        <v>-2.0464614274462853E-3</v>
      </c>
      <c r="AK51" s="64">
        <f t="shared" si="3"/>
        <v>1.0669078815509915E-3</v>
      </c>
      <c r="AL51" s="64">
        <f t="shared" si="3"/>
        <v>-1.9380130942859484E-2</v>
      </c>
      <c r="AM51" s="101">
        <f t="shared" si="4"/>
        <v>-1.5891812207715114E-2</v>
      </c>
      <c r="AN51" s="102">
        <f t="shared" si="5"/>
        <v>-1.6673034970933722E-2</v>
      </c>
      <c r="AO51" s="101">
        <f t="shared" si="6"/>
        <v>-5.717457887640923E-3</v>
      </c>
      <c r="AP51" s="102">
        <f t="shared" si="7"/>
        <v>-1.4115417600188295E-2</v>
      </c>
      <c r="AQ51" s="101">
        <f t="shared" si="8"/>
        <v>-7.3662659572492064E-3</v>
      </c>
      <c r="AR51" s="102">
        <f t="shared" si="9"/>
        <v>-1.4348072982003121E-2</v>
      </c>
      <c r="AS51" s="101">
        <f t="shared" si="9"/>
        <v>3.7530732069289419E-3</v>
      </c>
      <c r="AT51" s="102">
        <f t="shared" si="9"/>
        <v>4.9371874946263364E-3</v>
      </c>
      <c r="AU51" s="101">
        <f t="shared" si="9"/>
        <v>1.206895617274201E-2</v>
      </c>
      <c r="AV51" s="102">
        <f t="shared" si="9"/>
        <v>8.4331738388001981E-3</v>
      </c>
      <c r="AW51" s="102">
        <f t="shared" si="10"/>
        <v>2.9688635462188731E-3</v>
      </c>
    </row>
    <row r="52" spans="6:49" x14ac:dyDescent="0.3">
      <c r="F52" s="18">
        <v>43447</v>
      </c>
      <c r="G52" s="22">
        <v>422.100006103515</v>
      </c>
      <c r="H52" s="26">
        <v>1522</v>
      </c>
      <c r="I52" s="22">
        <v>2596.85009765625</v>
      </c>
      <c r="J52" s="26">
        <v>527</v>
      </c>
      <c r="K52" s="22">
        <v>1785.65002441406</v>
      </c>
      <c r="Y52" s="93">
        <f t="shared" si="0"/>
        <v>-319</v>
      </c>
      <c r="Z52" s="18">
        <v>43445</v>
      </c>
      <c r="AA52" s="22">
        <v>422.29998779296801</v>
      </c>
      <c r="AB52" s="26">
        <v>1478.05004882812</v>
      </c>
      <c r="AC52" s="22">
        <v>2716.14990234375</v>
      </c>
      <c r="AD52" s="26">
        <v>518.70001220703102</v>
      </c>
      <c r="AE52" s="22">
        <v>1676.59997558593</v>
      </c>
      <c r="AF52" s="26">
        <v>10549.150390999999</v>
      </c>
      <c r="AG52" s="64">
        <f t="shared" si="3"/>
        <v>5.6754516143967329E-2</v>
      </c>
      <c r="AH52" s="65">
        <f t="shared" si="3"/>
        <v>3.6601689826977926E-3</v>
      </c>
      <c r="AI52" s="64">
        <f t="shared" si="3"/>
        <v>9.5069527747460112E-3</v>
      </c>
      <c r="AJ52" s="65">
        <f t="shared" si="3"/>
        <v>1.1927461478114021E-2</v>
      </c>
      <c r="AK52" s="64">
        <f t="shared" si="3"/>
        <v>-6.7468272945387627E-3</v>
      </c>
      <c r="AL52" s="64">
        <f t="shared" si="3"/>
        <v>5.7706547091354657E-3</v>
      </c>
      <c r="AM52" s="101">
        <f t="shared" si="4"/>
        <v>2.2491571715830367E-3</v>
      </c>
      <c r="AN52" s="102">
        <f t="shared" si="5"/>
        <v>5.8222468428839429E-3</v>
      </c>
      <c r="AO52" s="101">
        <f t="shared" si="6"/>
        <v>1.8106917684432694E-3</v>
      </c>
      <c r="AP52" s="102">
        <f t="shared" si="7"/>
        <v>2.3150629969735264E-3</v>
      </c>
      <c r="AQ52" s="101">
        <f t="shared" si="8"/>
        <v>2.2158146563278592E-3</v>
      </c>
      <c r="AR52" s="102">
        <f t="shared" si="9"/>
        <v>5.4505358972384295E-2</v>
      </c>
      <c r="AS52" s="101">
        <f t="shared" si="9"/>
        <v>-2.1620778601861503E-3</v>
      </c>
      <c r="AT52" s="102">
        <f t="shared" si="9"/>
        <v>7.6962610063027416E-3</v>
      </c>
      <c r="AU52" s="101">
        <f t="shared" si="9"/>
        <v>9.6123984811404949E-3</v>
      </c>
      <c r="AV52" s="102">
        <f t="shared" si="9"/>
        <v>-8.9626419508666219E-3</v>
      </c>
      <c r="AW52" s="102">
        <f t="shared" si="10"/>
        <v>1.213785972975495E-2</v>
      </c>
    </row>
    <row r="53" spans="6:49" x14ac:dyDescent="0.3">
      <c r="F53" s="18">
        <v>43448</v>
      </c>
      <c r="G53" s="22">
        <v>420.64999389648398</v>
      </c>
      <c r="H53" s="26">
        <v>1491.40002441406</v>
      </c>
      <c r="I53" s="22">
        <v>2591.69995117187</v>
      </c>
      <c r="J53" s="26">
        <v>521.75</v>
      </c>
      <c r="K53" s="22">
        <v>1780.59997558593</v>
      </c>
      <c r="Y53" s="93">
        <f t="shared" si="0"/>
        <v>-318</v>
      </c>
      <c r="Z53" s="18">
        <v>43446</v>
      </c>
      <c r="AA53" s="22">
        <v>431.45001220703102</v>
      </c>
      <c r="AB53" s="26">
        <v>1528.90002441406</v>
      </c>
      <c r="AC53" s="22">
        <v>2586.35009765625</v>
      </c>
      <c r="AD53" s="26">
        <v>531.29998779296795</v>
      </c>
      <c r="AE53" s="22">
        <v>1762.44995117187</v>
      </c>
      <c r="AF53" s="26">
        <v>10737.599609000001</v>
      </c>
      <c r="AG53" s="64">
        <f t="shared" si="3"/>
        <v>2.1435724213522921E-2</v>
      </c>
      <c r="AH53" s="65">
        <f t="shared" si="3"/>
        <v>3.3824854064185603E-2</v>
      </c>
      <c r="AI53" s="64">
        <f t="shared" si="3"/>
        <v>-4.8967747383713969E-2</v>
      </c>
      <c r="AJ53" s="65">
        <f t="shared" si="3"/>
        <v>2.4001105589868343E-2</v>
      </c>
      <c r="AK53" s="64">
        <f t="shared" si="3"/>
        <v>4.9936940142903362E-2</v>
      </c>
      <c r="AL53" s="64">
        <f t="shared" si="3"/>
        <v>1.7706238987281447E-2</v>
      </c>
      <c r="AM53" s="101">
        <f t="shared" si="4"/>
        <v>1.0858155391752122E-2</v>
      </c>
      <c r="AN53" s="102">
        <f t="shared" si="5"/>
        <v>1.6497632322469091E-2</v>
      </c>
      <c r="AO53" s="101">
        <f t="shared" si="6"/>
        <v>5.3832586823345449E-3</v>
      </c>
      <c r="AP53" s="102">
        <f t="shared" si="7"/>
        <v>1.0112329794574026E-2</v>
      </c>
      <c r="AQ53" s="101">
        <f t="shared" si="8"/>
        <v>6.7630972862152564E-3</v>
      </c>
      <c r="AR53" s="102">
        <f t="shared" si="9"/>
        <v>1.05775688217708E-2</v>
      </c>
      <c r="AS53" s="101">
        <f t="shared" si="9"/>
        <v>1.7327221741716511E-2</v>
      </c>
      <c r="AT53" s="102">
        <f t="shared" si="9"/>
        <v>-5.4351006066048514E-2</v>
      </c>
      <c r="AU53" s="101">
        <f t="shared" si="9"/>
        <v>1.3888775795294317E-2</v>
      </c>
      <c r="AV53" s="102">
        <f t="shared" si="9"/>
        <v>4.3173842856688106E-2</v>
      </c>
      <c r="AW53" s="102">
        <f t="shared" si="10"/>
        <v>6.1232806298842438E-3</v>
      </c>
    </row>
    <row r="54" spans="6:49" x14ac:dyDescent="0.3">
      <c r="F54" s="18">
        <v>43451</v>
      </c>
      <c r="G54" s="22">
        <v>420.95001220703102</v>
      </c>
      <c r="H54" s="26">
        <v>1483.09997558593</v>
      </c>
      <c r="I54" s="22">
        <v>2613.14990234375</v>
      </c>
      <c r="J54" s="26">
        <v>523.65002441406205</v>
      </c>
      <c r="K54" s="22">
        <v>1768.55004882812</v>
      </c>
      <c r="Y54" s="93">
        <f t="shared" si="0"/>
        <v>-317</v>
      </c>
      <c r="Z54" s="18">
        <v>43447</v>
      </c>
      <c r="AA54" s="22">
        <v>422.100006103515</v>
      </c>
      <c r="AB54" s="26">
        <v>1522</v>
      </c>
      <c r="AC54" s="22">
        <v>2596.85009765625</v>
      </c>
      <c r="AD54" s="26">
        <v>527</v>
      </c>
      <c r="AE54" s="22">
        <v>1785.65002441406</v>
      </c>
      <c r="AF54" s="26">
        <v>10791.549805000001</v>
      </c>
      <c r="AG54" s="64">
        <f t="shared" si="3"/>
        <v>-2.1909389999021429E-2</v>
      </c>
      <c r="AH54" s="65">
        <f t="shared" si="3"/>
        <v>-4.5232791133191837E-3</v>
      </c>
      <c r="AI54" s="64">
        <f t="shared" si="3"/>
        <v>4.0515565548533495E-3</v>
      </c>
      <c r="AJ54" s="65">
        <f t="shared" si="3"/>
        <v>-8.126261939754683E-3</v>
      </c>
      <c r="AK54" s="64">
        <f t="shared" si="3"/>
        <v>1.3077649474423688E-2</v>
      </c>
      <c r="AL54" s="64">
        <f t="shared" si="3"/>
        <v>5.011838404909652E-3</v>
      </c>
      <c r="AM54" s="101">
        <f t="shared" si="4"/>
        <v>1.7018317905812398E-3</v>
      </c>
      <c r="AN54" s="102">
        <f t="shared" si="5"/>
        <v>5.143548895047657E-3</v>
      </c>
      <c r="AO54" s="101">
        <f t="shared" si="6"/>
        <v>1.5835623746052075E-3</v>
      </c>
      <c r="AP54" s="102">
        <f t="shared" si="7"/>
        <v>1.8193442255639608E-3</v>
      </c>
      <c r="AQ54" s="101">
        <f t="shared" si="8"/>
        <v>1.9267167689458948E-3</v>
      </c>
      <c r="AR54" s="102">
        <f t="shared" si="9"/>
        <v>-2.361122178960267E-2</v>
      </c>
      <c r="AS54" s="101">
        <f t="shared" si="9"/>
        <v>-9.6668280083668408E-3</v>
      </c>
      <c r="AT54" s="102">
        <f t="shared" si="9"/>
        <v>2.4679941802481422E-3</v>
      </c>
      <c r="AU54" s="101">
        <f t="shared" si="9"/>
        <v>-9.9456061653186434E-3</v>
      </c>
      <c r="AV54" s="102">
        <f t="shared" si="9"/>
        <v>1.1150932705477793E-2</v>
      </c>
      <c r="AW54" s="102">
        <f t="shared" si="10"/>
        <v>-5.9209458155124444E-3</v>
      </c>
    </row>
    <row r="55" spans="6:49" x14ac:dyDescent="0.3">
      <c r="F55" s="18">
        <v>43452</v>
      </c>
      <c r="G55" s="22">
        <v>433.45001220703102</v>
      </c>
      <c r="H55" s="26">
        <v>1496.40002441406</v>
      </c>
      <c r="I55" s="22">
        <v>2639.30004882812</v>
      </c>
      <c r="J55" s="26">
        <v>522.90002441406205</v>
      </c>
      <c r="K55" s="22">
        <v>1726.80004882812</v>
      </c>
      <c r="Y55" s="93">
        <f t="shared" si="0"/>
        <v>-316</v>
      </c>
      <c r="Z55" s="18">
        <v>43448</v>
      </c>
      <c r="AA55" s="22">
        <v>420.64999389648398</v>
      </c>
      <c r="AB55" s="26">
        <v>1491.40002441406</v>
      </c>
      <c r="AC55" s="22">
        <v>2591.69995117187</v>
      </c>
      <c r="AD55" s="26">
        <v>521.75</v>
      </c>
      <c r="AE55" s="22">
        <v>1780.59997558593</v>
      </c>
      <c r="AF55" s="26">
        <v>10805.450194999999</v>
      </c>
      <c r="AG55" s="64">
        <f t="shared" si="3"/>
        <v>-3.4411477612351304E-3</v>
      </c>
      <c r="AH55" s="65">
        <f t="shared" si="3"/>
        <v>-2.0309966942042814E-2</v>
      </c>
      <c r="AI55" s="64">
        <f t="shared" si="3"/>
        <v>-1.9851974549000826E-3</v>
      </c>
      <c r="AJ55" s="65">
        <f t="shared" si="3"/>
        <v>-1.001200258405224E-2</v>
      </c>
      <c r="AK55" s="64">
        <f t="shared" si="3"/>
        <v>-2.8321358310065699E-3</v>
      </c>
      <c r="AL55" s="64">
        <f t="shared" si="3"/>
        <v>1.2872521108886798E-3</v>
      </c>
      <c r="AM55" s="101">
        <f t="shared" si="4"/>
        <v>-9.8466901481322733E-4</v>
      </c>
      <c r="AN55" s="102">
        <f t="shared" si="5"/>
        <v>1.8122168450988043E-3</v>
      </c>
      <c r="AO55" s="101">
        <f t="shared" si="6"/>
        <v>4.6871676237019485E-4</v>
      </c>
      <c r="AP55" s="102">
        <f t="shared" si="7"/>
        <v>-6.1384985764005009E-4</v>
      </c>
      <c r="AQ55" s="101">
        <f t="shared" si="8"/>
        <v>5.0770399473848752E-4</v>
      </c>
      <c r="AR55" s="102">
        <f t="shared" si="9"/>
        <v>-2.4564787464219032E-3</v>
      </c>
      <c r="AS55" s="101">
        <f t="shared" si="9"/>
        <v>-2.2122183787141619E-2</v>
      </c>
      <c r="AT55" s="102">
        <f t="shared" si="9"/>
        <v>-2.4539142172702775E-3</v>
      </c>
      <c r="AU55" s="101">
        <f t="shared" si="9"/>
        <v>-9.398152726412189E-3</v>
      </c>
      <c r="AV55" s="102">
        <f t="shared" si="9"/>
        <v>-3.3398398257450572E-3</v>
      </c>
      <c r="AW55" s="102">
        <f t="shared" si="10"/>
        <v>-7.9541138605982095E-3</v>
      </c>
    </row>
    <row r="56" spans="6:49" x14ac:dyDescent="0.3">
      <c r="F56" s="18">
        <v>43453</v>
      </c>
      <c r="G56" s="22">
        <v>423.79998779296801</v>
      </c>
      <c r="H56" s="26">
        <v>1516.15002441406</v>
      </c>
      <c r="I56" s="22">
        <v>2613.75</v>
      </c>
      <c r="J56" s="26">
        <v>524.75</v>
      </c>
      <c r="K56" s="22">
        <v>1791.40002441406</v>
      </c>
      <c r="Y56" s="93">
        <f t="shared" si="0"/>
        <v>-315</v>
      </c>
      <c r="Z56" s="18">
        <v>43451</v>
      </c>
      <c r="AA56" s="22">
        <v>420.95001220703102</v>
      </c>
      <c r="AB56" s="26">
        <v>1483.09997558593</v>
      </c>
      <c r="AC56" s="22">
        <v>2613.14990234375</v>
      </c>
      <c r="AD56" s="26">
        <v>523.65002441406205</v>
      </c>
      <c r="AE56" s="22">
        <v>1768.55004882812</v>
      </c>
      <c r="AF56" s="26">
        <v>10888.349609000001</v>
      </c>
      <c r="AG56" s="64">
        <f t="shared" si="3"/>
        <v>7.1297129534260342E-4</v>
      </c>
      <c r="AH56" s="65">
        <f t="shared" si="3"/>
        <v>-5.5808171931847296E-3</v>
      </c>
      <c r="AI56" s="64">
        <f t="shared" si="3"/>
        <v>8.2423405904385287E-3</v>
      </c>
      <c r="AJ56" s="65">
        <f t="shared" si="3"/>
        <v>3.6350228847061091E-3</v>
      </c>
      <c r="AK56" s="64">
        <f t="shared" si="3"/>
        <v>-6.7903430260661517E-3</v>
      </c>
      <c r="AL56" s="64">
        <f t="shared" si="3"/>
        <v>7.6427198802934242E-3</v>
      </c>
      <c r="AM56" s="101">
        <f t="shared" si="4"/>
        <v>3.5994560217238597E-3</v>
      </c>
      <c r="AN56" s="102">
        <f t="shared" si="5"/>
        <v>7.4966531291023111E-3</v>
      </c>
      <c r="AO56" s="101">
        <f t="shared" si="6"/>
        <v>2.3710395432374183E-3</v>
      </c>
      <c r="AP56" s="102">
        <f t="shared" si="7"/>
        <v>3.5380438969317544E-3</v>
      </c>
      <c r="AQ56" s="101">
        <f t="shared" si="8"/>
        <v>2.9290440413702566E-3</v>
      </c>
      <c r="AR56" s="102">
        <f t="shared" si="9"/>
        <v>-2.8864847263812563E-3</v>
      </c>
      <c r="AS56" s="101">
        <f t="shared" si="9"/>
        <v>-1.3077470322287042E-2</v>
      </c>
      <c r="AT56" s="102">
        <f t="shared" si="9"/>
        <v>5.87130104720111E-3</v>
      </c>
      <c r="AU56" s="101">
        <f t="shared" si="9"/>
        <v>9.6978987774354666E-5</v>
      </c>
      <c r="AV56" s="102">
        <f t="shared" si="9"/>
        <v>-9.7193870674364084E-3</v>
      </c>
      <c r="AW56" s="102">
        <f t="shared" si="10"/>
        <v>-3.9430124162258481E-3</v>
      </c>
    </row>
    <row r="57" spans="6:49" x14ac:dyDescent="0.3">
      <c r="F57" s="18">
        <v>43454</v>
      </c>
      <c r="G57" s="22">
        <v>429.04998779296801</v>
      </c>
      <c r="H57" s="26">
        <v>1512.59997558593</v>
      </c>
      <c r="I57" s="22">
        <v>2628.44995117187</v>
      </c>
      <c r="J57" s="26">
        <v>520.25</v>
      </c>
      <c r="K57" s="22">
        <v>1806.25</v>
      </c>
      <c r="Y57" s="93">
        <f t="shared" si="0"/>
        <v>-314</v>
      </c>
      <c r="Z57" s="18">
        <v>43452</v>
      </c>
      <c r="AA57" s="22">
        <v>433.45001220703102</v>
      </c>
      <c r="AB57" s="26">
        <v>1496.40002441406</v>
      </c>
      <c r="AC57" s="22">
        <v>2639.30004882812</v>
      </c>
      <c r="AD57" s="26">
        <v>522.90002441406205</v>
      </c>
      <c r="AE57" s="22">
        <v>1726.80004882812</v>
      </c>
      <c r="AF57" s="26">
        <v>10908.700194999999</v>
      </c>
      <c r="AG57" s="64">
        <f t="shared" si="3"/>
        <v>2.9262386694698658E-2</v>
      </c>
      <c r="AH57" s="65">
        <f t="shared" si="3"/>
        <v>8.9277645027836805E-3</v>
      </c>
      <c r="AI57" s="64">
        <f t="shared" si="3"/>
        <v>9.9573961835445791E-3</v>
      </c>
      <c r="AJ57" s="65">
        <f t="shared" si="3"/>
        <v>-1.4332809581981921E-3</v>
      </c>
      <c r="AK57" s="64">
        <f t="shared" si="3"/>
        <v>-2.3890016444384161E-2</v>
      </c>
      <c r="AL57" s="64">
        <f t="shared" si="3"/>
        <v>1.8672794801203154E-3</v>
      </c>
      <c r="AM57" s="101">
        <f t="shared" si="4"/>
        <v>-5.6630201467335918E-4</v>
      </c>
      <c r="AN57" s="102">
        <f t="shared" si="5"/>
        <v>2.3310029900380962E-3</v>
      </c>
      <c r="AO57" s="101">
        <f t="shared" si="6"/>
        <v>6.4233093493001718E-4</v>
      </c>
      <c r="AP57" s="102">
        <f t="shared" si="7"/>
        <v>-2.3493014642906934E-4</v>
      </c>
      <c r="AQ57" s="101">
        <f t="shared" si="8"/>
        <v>7.2868591899967721E-4</v>
      </c>
      <c r="AR57" s="102">
        <f t="shared" si="9"/>
        <v>2.9828688709372018E-2</v>
      </c>
      <c r="AS57" s="101">
        <f t="shared" si="9"/>
        <v>6.5967615127455843E-3</v>
      </c>
      <c r="AT57" s="102">
        <f t="shared" si="9"/>
        <v>9.3150652486145621E-3</v>
      </c>
      <c r="AU57" s="101">
        <f t="shared" si="9"/>
        <v>-1.1983508117691228E-3</v>
      </c>
      <c r="AV57" s="102">
        <f t="shared" si="9"/>
        <v>-2.461870236338384E-2</v>
      </c>
      <c r="AW57" s="102">
        <f t="shared" si="10"/>
        <v>3.9846924591158397E-3</v>
      </c>
    </row>
    <row r="58" spans="6:49" x14ac:dyDescent="0.3">
      <c r="F58" s="18">
        <v>43455</v>
      </c>
      <c r="G58" s="22">
        <v>425.29998779296801</v>
      </c>
      <c r="H58" s="26">
        <v>1474.80004882812</v>
      </c>
      <c r="I58" s="22">
        <v>2608.05004882812</v>
      </c>
      <c r="J58" s="26">
        <v>516.65002441406205</v>
      </c>
      <c r="K58" s="22">
        <v>1783.90002441406</v>
      </c>
      <c r="Y58" s="93">
        <f t="shared" si="0"/>
        <v>-313</v>
      </c>
      <c r="Z58" s="18">
        <v>43453</v>
      </c>
      <c r="AA58" s="22">
        <v>423.79998779296801</v>
      </c>
      <c r="AB58" s="26">
        <v>1516.15002441406</v>
      </c>
      <c r="AC58" s="22">
        <v>2613.75</v>
      </c>
      <c r="AD58" s="26">
        <v>524.75</v>
      </c>
      <c r="AE58" s="22">
        <v>1791.40002441406</v>
      </c>
      <c r="AF58" s="26">
        <v>10967.299805000001</v>
      </c>
      <c r="AG58" s="64">
        <f t="shared" si="3"/>
        <v>-2.251486044669657E-2</v>
      </c>
      <c r="AH58" s="65">
        <f t="shared" si="3"/>
        <v>1.3112003212133131E-2</v>
      </c>
      <c r="AI58" s="64">
        <f t="shared" si="3"/>
        <v>-9.7277772238942017E-3</v>
      </c>
      <c r="AJ58" s="65">
        <f t="shared" si="3"/>
        <v>3.5316708169242845E-3</v>
      </c>
      <c r="AK58" s="64">
        <f t="shared" si="3"/>
        <v>3.6727437711602764E-2</v>
      </c>
      <c r="AL58" s="64">
        <f t="shared" si="3"/>
        <v>5.3574465315024741E-3</v>
      </c>
      <c r="AM58" s="101">
        <f t="shared" si="4"/>
        <v>1.9511149155105665E-3</v>
      </c>
      <c r="AN58" s="102">
        <f t="shared" si="5"/>
        <v>5.4526665628782216E-3</v>
      </c>
      <c r="AO58" s="101">
        <f t="shared" si="6"/>
        <v>1.6870100257183759E-3</v>
      </c>
      <c r="AP58" s="102">
        <f t="shared" si="7"/>
        <v>2.0451227637288071E-3</v>
      </c>
      <c r="AQ58" s="101">
        <f t="shared" si="8"/>
        <v>2.0583883984346177E-3</v>
      </c>
      <c r="AR58" s="102">
        <f t="shared" si="9"/>
        <v>-2.4465975362207137E-2</v>
      </c>
      <c r="AS58" s="101">
        <f t="shared" si="9"/>
        <v>7.6593366492549095E-3</v>
      </c>
      <c r="AT58" s="102">
        <f t="shared" si="9"/>
        <v>-1.1414787249612578E-2</v>
      </c>
      <c r="AU58" s="101">
        <f t="shared" si="9"/>
        <v>1.4865480531954774E-3</v>
      </c>
      <c r="AV58" s="102">
        <f t="shared" si="9"/>
        <v>3.4669049313168145E-2</v>
      </c>
      <c r="AW58" s="102">
        <f t="shared" si="10"/>
        <v>1.5868342807597627E-3</v>
      </c>
    </row>
    <row r="59" spans="6:49" x14ac:dyDescent="0.3">
      <c r="F59" s="18">
        <v>43458</v>
      </c>
      <c r="G59" s="22">
        <v>424.350006103515</v>
      </c>
      <c r="H59" s="26">
        <v>1447.15002441406</v>
      </c>
      <c r="I59" s="22">
        <v>2599.80004882812</v>
      </c>
      <c r="J59" s="26">
        <v>518.79998779296795</v>
      </c>
      <c r="K59" s="22">
        <v>1769.59997558593</v>
      </c>
      <c r="Y59" s="93">
        <f t="shared" si="0"/>
        <v>-312</v>
      </c>
      <c r="Z59" s="18">
        <v>43454</v>
      </c>
      <c r="AA59" s="22">
        <v>429.04998779296801</v>
      </c>
      <c r="AB59" s="26">
        <v>1512.59997558593</v>
      </c>
      <c r="AC59" s="22">
        <v>2628.44995117187</v>
      </c>
      <c r="AD59" s="26">
        <v>520.25</v>
      </c>
      <c r="AE59" s="22">
        <v>1806.25</v>
      </c>
      <c r="AF59" s="26">
        <v>10951.700194999999</v>
      </c>
      <c r="AG59" s="64">
        <f t="shared" si="3"/>
        <v>1.2311816771383795E-2</v>
      </c>
      <c r="AH59" s="65">
        <f t="shared" si="3"/>
        <v>-2.3442347198583719E-3</v>
      </c>
      <c r="AI59" s="64">
        <f t="shared" si="3"/>
        <v>5.6083285029169816E-3</v>
      </c>
      <c r="AJ59" s="65">
        <f t="shared" si="3"/>
        <v>-8.6124934269985135E-3</v>
      </c>
      <c r="AK59" s="64">
        <f t="shared" si="3"/>
        <v>8.2554221911670181E-3</v>
      </c>
      <c r="AL59" s="64">
        <f t="shared" si="3"/>
        <v>-1.4233872561500126E-3</v>
      </c>
      <c r="AM59" s="101">
        <f t="shared" si="4"/>
        <v>-2.9398216862316093E-3</v>
      </c>
      <c r="AN59" s="102">
        <f t="shared" si="5"/>
        <v>-6.1222417638185441E-4</v>
      </c>
      <c r="AO59" s="101">
        <f t="shared" si="6"/>
        <v>-3.4263359070006813E-4</v>
      </c>
      <c r="AP59" s="102">
        <f t="shared" si="7"/>
        <v>-2.384653686287032E-3</v>
      </c>
      <c r="AQ59" s="101">
        <f t="shared" si="8"/>
        <v>-5.2500986512616634E-4</v>
      </c>
      <c r="AR59" s="102">
        <f t="shared" si="9"/>
        <v>1.5251638457615405E-2</v>
      </c>
      <c r="AS59" s="101">
        <f t="shared" si="9"/>
        <v>-1.7320105434765175E-3</v>
      </c>
      <c r="AT59" s="102">
        <f t="shared" si="9"/>
        <v>5.9509620936170496E-3</v>
      </c>
      <c r="AU59" s="101">
        <f t="shared" si="9"/>
        <v>-6.2278397407114815E-3</v>
      </c>
      <c r="AV59" s="102">
        <f t="shared" si="9"/>
        <v>8.7804320562931849E-3</v>
      </c>
      <c r="AW59" s="102">
        <f t="shared" si="10"/>
        <v>4.4046364646675284E-3</v>
      </c>
    </row>
    <row r="60" spans="6:49" x14ac:dyDescent="0.3">
      <c r="F60" s="18">
        <v>43460</v>
      </c>
      <c r="G60" s="22">
        <v>413.64999389648398</v>
      </c>
      <c r="H60" s="26">
        <v>1455.80004882812</v>
      </c>
      <c r="I60" s="22">
        <v>2622.30004882812</v>
      </c>
      <c r="J60" s="26">
        <v>514.29998779296795</v>
      </c>
      <c r="K60" s="22">
        <v>1753.25</v>
      </c>
      <c r="Y60" s="93">
        <f t="shared" si="0"/>
        <v>-311</v>
      </c>
      <c r="Z60" s="18">
        <v>43455</v>
      </c>
      <c r="AA60" s="22">
        <v>425.29998779296801</v>
      </c>
      <c r="AB60" s="26">
        <v>1474.80004882812</v>
      </c>
      <c r="AC60" s="22">
        <v>2608.05004882812</v>
      </c>
      <c r="AD60" s="26">
        <v>516.65002441406205</v>
      </c>
      <c r="AE60" s="22">
        <v>1783.90002441406</v>
      </c>
      <c r="AF60" s="26">
        <v>10754</v>
      </c>
      <c r="AG60" s="64">
        <f t="shared" si="3"/>
        <v>-8.7786602444059683E-3</v>
      </c>
      <c r="AH60" s="65">
        <f t="shared" si="3"/>
        <v>-2.5307587813173982E-2</v>
      </c>
      <c r="AI60" s="64">
        <f t="shared" si="3"/>
        <v>-7.7914658817724068E-3</v>
      </c>
      <c r="AJ60" s="65">
        <f t="shared" si="3"/>
        <v>-6.943755358833288E-3</v>
      </c>
      <c r="AK60" s="64">
        <f t="shared" si="3"/>
        <v>-1.2450880417742203E-2</v>
      </c>
      <c r="AL60" s="64">
        <f t="shared" si="3"/>
        <v>-1.8216934771819394E-2</v>
      </c>
      <c r="AM60" s="101">
        <f t="shared" si="4"/>
        <v>-1.5052812328628578E-2</v>
      </c>
      <c r="AN60" s="102">
        <f t="shared" si="5"/>
        <v>-1.5632652931407854E-2</v>
      </c>
      <c r="AO60" s="101">
        <f t="shared" si="6"/>
        <v>-5.3692892468621281E-3</v>
      </c>
      <c r="AP60" s="102">
        <f t="shared" si="7"/>
        <v>-1.3355525945771878E-2</v>
      </c>
      <c r="AQ60" s="101">
        <f t="shared" si="8"/>
        <v>-6.9231052689696241E-3</v>
      </c>
      <c r="AR60" s="102">
        <f t="shared" si="9"/>
        <v>6.2741520842226096E-3</v>
      </c>
      <c r="AS60" s="101">
        <f t="shared" si="9"/>
        <v>-9.6749348817661285E-3</v>
      </c>
      <c r="AT60" s="102">
        <f t="shared" si="9"/>
        <v>-2.4221766349102787E-3</v>
      </c>
      <c r="AU60" s="101">
        <f t="shared" si="9"/>
        <v>6.4117705869385895E-3</v>
      </c>
      <c r="AV60" s="102">
        <f t="shared" si="9"/>
        <v>-5.5277751487725789E-3</v>
      </c>
      <c r="AW60" s="102">
        <f t="shared" si="10"/>
        <v>-9.8779279885755729E-4</v>
      </c>
    </row>
    <row r="61" spans="6:49" x14ac:dyDescent="0.3">
      <c r="F61" s="18">
        <v>43461</v>
      </c>
      <c r="G61" s="22">
        <v>411.14999389648398</v>
      </c>
      <c r="H61" s="26">
        <v>1471.15002441406</v>
      </c>
      <c r="I61" s="22">
        <v>2587.44995117187</v>
      </c>
      <c r="J61" s="26">
        <v>517.90002441406205</v>
      </c>
      <c r="K61" s="22">
        <v>1739.59997558593</v>
      </c>
      <c r="Y61" s="93">
        <f t="shared" si="0"/>
        <v>-310</v>
      </c>
      <c r="Z61" s="18">
        <v>43458</v>
      </c>
      <c r="AA61" s="22">
        <v>424.350006103515</v>
      </c>
      <c r="AB61" s="26">
        <v>1447.15002441406</v>
      </c>
      <c r="AC61" s="22">
        <v>2599.80004882812</v>
      </c>
      <c r="AD61" s="26">
        <v>518.79998779296795</v>
      </c>
      <c r="AE61" s="22">
        <v>1769.59997558593</v>
      </c>
      <c r="AF61" s="26">
        <v>10663.5</v>
      </c>
      <c r="AG61" s="64">
        <f t="shared" si="3"/>
        <v>-2.2361727585241851E-3</v>
      </c>
      <c r="AH61" s="65">
        <f t="shared" si="3"/>
        <v>-1.8926298588455976E-2</v>
      </c>
      <c r="AI61" s="64">
        <f t="shared" si="3"/>
        <v>-3.1682966085785484E-3</v>
      </c>
      <c r="AJ61" s="65">
        <f t="shared" si="3"/>
        <v>4.1527189980178477E-3</v>
      </c>
      <c r="AK61" s="64">
        <f t="shared" si="3"/>
        <v>-8.0484739113622882E-3</v>
      </c>
      <c r="AL61" s="64">
        <f t="shared" si="3"/>
        <v>-8.4510833319758998E-3</v>
      </c>
      <c r="AM61" s="101">
        <f t="shared" si="4"/>
        <v>-8.0088171873108696E-3</v>
      </c>
      <c r="AN61" s="102">
        <f t="shared" si="5"/>
        <v>-6.8979126600346198E-3</v>
      </c>
      <c r="AO61" s="101">
        <f t="shared" si="6"/>
        <v>-2.4461681891151453E-3</v>
      </c>
      <c r="AP61" s="102">
        <f t="shared" si="7"/>
        <v>-6.9757000899387852E-3</v>
      </c>
      <c r="AQ61" s="101">
        <f t="shared" si="8"/>
        <v>-3.2024590413884386E-3</v>
      </c>
      <c r="AR61" s="102">
        <f t="shared" si="9"/>
        <v>5.7726444287866845E-3</v>
      </c>
      <c r="AS61" s="101">
        <f t="shared" si="9"/>
        <v>-1.2028385928421356E-2</v>
      </c>
      <c r="AT61" s="102">
        <f t="shared" si="9"/>
        <v>-7.2212841946340308E-4</v>
      </c>
      <c r="AU61" s="101">
        <f t="shared" si="9"/>
        <v>1.1128419087956632E-2</v>
      </c>
      <c r="AV61" s="102">
        <f t="shared" si="9"/>
        <v>-4.8460148699738491E-3</v>
      </c>
      <c r="AW61" s="102">
        <f t="shared" si="10"/>
        <v>-1.3909314022305836E-4</v>
      </c>
    </row>
    <row r="62" spans="6:49" x14ac:dyDescent="0.3">
      <c r="F62" s="18">
        <v>43462</v>
      </c>
      <c r="G62" s="22">
        <v>425.20001220703102</v>
      </c>
      <c r="H62" s="26">
        <v>1467.19995117187</v>
      </c>
      <c r="I62" s="22">
        <v>2621.89990234375</v>
      </c>
      <c r="J62" s="26">
        <v>522</v>
      </c>
      <c r="K62" s="22">
        <v>1779.30004882812</v>
      </c>
      <c r="Y62" s="93">
        <f t="shared" si="0"/>
        <v>-309</v>
      </c>
      <c r="Z62" s="18">
        <v>43460</v>
      </c>
      <c r="AA62" s="22">
        <v>413.64999389648398</v>
      </c>
      <c r="AB62" s="26">
        <v>1455.80004882812</v>
      </c>
      <c r="AC62" s="22">
        <v>2622.30004882812</v>
      </c>
      <c r="AD62" s="26">
        <v>514.29998779296795</v>
      </c>
      <c r="AE62" s="22">
        <v>1753.25</v>
      </c>
      <c r="AF62" s="26">
        <v>10729.849609000001</v>
      </c>
      <c r="AG62" s="64">
        <f t="shared" ref="AG62:AL104" si="13">LN(AA62/AA61)</f>
        <v>-2.5538409917970163E-2</v>
      </c>
      <c r="AH62" s="65">
        <f t="shared" si="13"/>
        <v>5.959489344728632E-3</v>
      </c>
      <c r="AI62" s="64">
        <f t="shared" si="13"/>
        <v>8.6172761194832723E-3</v>
      </c>
      <c r="AJ62" s="65">
        <f t="shared" si="13"/>
        <v>-8.7116998672944358E-3</v>
      </c>
      <c r="AK62" s="64">
        <f t="shared" si="13"/>
        <v>-9.2823101146180687E-3</v>
      </c>
      <c r="AL62" s="64">
        <f t="shared" si="13"/>
        <v>6.2028455522462368E-3</v>
      </c>
      <c r="AM62" s="101">
        <f t="shared" si="4"/>
        <v>2.5608914036412576E-3</v>
      </c>
      <c r="AN62" s="102">
        <f t="shared" si="5"/>
        <v>6.2088055352306805E-3</v>
      </c>
      <c r="AO62" s="101">
        <f t="shared" si="6"/>
        <v>1.9400554150484407E-3</v>
      </c>
      <c r="AP62" s="102">
        <f t="shared" si="7"/>
        <v>2.5974042073141777E-3</v>
      </c>
      <c r="AQ62" s="101">
        <f t="shared" si="8"/>
        <v>2.3804730314752284E-3</v>
      </c>
      <c r="AR62" s="102">
        <f t="shared" si="9"/>
        <v>-2.8099301321611422E-2</v>
      </c>
      <c r="AS62" s="101">
        <f t="shared" si="9"/>
        <v>-2.4931619050204846E-4</v>
      </c>
      <c r="AT62" s="102">
        <f t="shared" si="9"/>
        <v>6.6772207044348319E-3</v>
      </c>
      <c r="AU62" s="101">
        <f t="shared" si="9"/>
        <v>-1.1309104074608613E-2</v>
      </c>
      <c r="AV62" s="102">
        <f t="shared" si="9"/>
        <v>-1.1662783146093297E-2</v>
      </c>
      <c r="AW62" s="102">
        <f t="shared" si="10"/>
        <v>-8.928656805676111E-3</v>
      </c>
    </row>
    <row r="63" spans="6:49" x14ac:dyDescent="0.3">
      <c r="F63" s="18">
        <v>43465</v>
      </c>
      <c r="G63" s="22">
        <v>430.5</v>
      </c>
      <c r="H63" s="26">
        <v>1482.65002441406</v>
      </c>
      <c r="I63" s="22">
        <v>2616.5</v>
      </c>
      <c r="J63" s="26">
        <v>519.5</v>
      </c>
      <c r="K63" s="22">
        <v>1771.40002441406</v>
      </c>
      <c r="Y63" s="93">
        <f t="shared" si="0"/>
        <v>-308</v>
      </c>
      <c r="Z63" s="18">
        <v>43461</v>
      </c>
      <c r="AA63" s="22">
        <v>411.14999389648398</v>
      </c>
      <c r="AB63" s="26">
        <v>1471.15002441406</v>
      </c>
      <c r="AC63" s="22">
        <v>2587.44995117187</v>
      </c>
      <c r="AD63" s="26">
        <v>517.90002441406205</v>
      </c>
      <c r="AE63" s="22">
        <v>1739.59997558593</v>
      </c>
      <c r="AF63" s="26">
        <v>10779.799805000001</v>
      </c>
      <c r="AG63" s="64">
        <f t="shared" si="13"/>
        <v>-6.0620943090068944E-3</v>
      </c>
      <c r="AH63" s="65">
        <f t="shared" si="13"/>
        <v>1.0488813221357886E-2</v>
      </c>
      <c r="AI63" s="64">
        <f t="shared" si="13"/>
        <v>-1.3378998030609992E-2</v>
      </c>
      <c r="AJ63" s="65">
        <f t="shared" si="13"/>
        <v>6.9754915247052223E-3</v>
      </c>
      <c r="AK63" s="64">
        <f t="shared" si="13"/>
        <v>-7.8160207278375471E-3</v>
      </c>
      <c r="AL63" s="64">
        <f t="shared" si="13"/>
        <v>4.6444537359022686E-3</v>
      </c>
      <c r="AM63" s="101">
        <f t="shared" si="4"/>
        <v>1.4368414987031056E-3</v>
      </c>
      <c r="AN63" s="102">
        <f t="shared" si="5"/>
        <v>4.8149539247851003E-3</v>
      </c>
      <c r="AO63" s="101">
        <f t="shared" si="6"/>
        <v>1.4735965545347254E-3</v>
      </c>
      <c r="AP63" s="102">
        <f t="shared" si="7"/>
        <v>1.579339529116566E-3</v>
      </c>
      <c r="AQ63" s="101">
        <f t="shared" si="8"/>
        <v>1.7867485960494014E-3</v>
      </c>
      <c r="AR63" s="102">
        <f t="shared" si="9"/>
        <v>-7.4989358077099996E-3</v>
      </c>
      <c r="AS63" s="101">
        <f t="shared" si="9"/>
        <v>5.6738592965727861E-3</v>
      </c>
      <c r="AT63" s="102">
        <f t="shared" si="9"/>
        <v>-1.4852594585144718E-2</v>
      </c>
      <c r="AU63" s="101">
        <f t="shared" si="9"/>
        <v>5.3961519955886567E-3</v>
      </c>
      <c r="AV63" s="102">
        <f t="shared" si="9"/>
        <v>-9.6027693238869491E-3</v>
      </c>
      <c r="AW63" s="102">
        <f t="shared" si="10"/>
        <v>-4.1768576849160449E-3</v>
      </c>
    </row>
    <row r="64" spans="6:49" x14ac:dyDescent="0.3">
      <c r="F64" s="18">
        <v>43466</v>
      </c>
      <c r="G64" s="22">
        <v>433.54998779296801</v>
      </c>
      <c r="H64" s="26">
        <v>1475.44995117187</v>
      </c>
      <c r="I64" s="22">
        <v>2607.05004882812</v>
      </c>
      <c r="J64" s="26">
        <v>523.04998779296795</v>
      </c>
      <c r="K64" s="22">
        <v>1775.55004882812</v>
      </c>
      <c r="Y64" s="93">
        <f t="shared" si="0"/>
        <v>-307</v>
      </c>
      <c r="Z64" s="18">
        <v>43462</v>
      </c>
      <c r="AA64" s="22">
        <v>425.20001220703102</v>
      </c>
      <c r="AB64" s="26">
        <v>1467.19995117187</v>
      </c>
      <c r="AC64" s="22">
        <v>2621.89990234375</v>
      </c>
      <c r="AD64" s="26">
        <v>522</v>
      </c>
      <c r="AE64" s="22">
        <v>1779.30004882812</v>
      </c>
      <c r="AF64" s="26">
        <v>10859.900390999999</v>
      </c>
      <c r="AG64" s="64">
        <f t="shared" si="13"/>
        <v>3.36015786047901E-2</v>
      </c>
      <c r="AH64" s="65">
        <f t="shared" si="13"/>
        <v>-2.6886352235239532E-3</v>
      </c>
      <c r="AI64" s="64">
        <f t="shared" si="13"/>
        <v>1.3226392680366985E-2</v>
      </c>
      <c r="AJ64" s="65">
        <f t="shared" si="13"/>
        <v>7.8853673122996071E-3</v>
      </c>
      <c r="AK64" s="64">
        <f t="shared" si="13"/>
        <v>2.2564868265927979E-2</v>
      </c>
      <c r="AL64" s="64">
        <f t="shared" si="13"/>
        <v>7.4031480206186891E-3</v>
      </c>
      <c r="AM64" s="101">
        <f t="shared" si="4"/>
        <v>3.4266556237308784E-3</v>
      </c>
      <c r="AN64" s="102">
        <f t="shared" si="5"/>
        <v>7.2823760654505808E-3</v>
      </c>
      <c r="AO64" s="101">
        <f t="shared" si="6"/>
        <v>2.2993307370803135E-3</v>
      </c>
      <c r="AP64" s="102">
        <f t="shared" si="7"/>
        <v>3.3815366272791467E-3</v>
      </c>
      <c r="AQ64" s="101">
        <f t="shared" si="8"/>
        <v>2.837770675046378E-3</v>
      </c>
      <c r="AR64" s="102">
        <f t="shared" si="9"/>
        <v>3.017492298105922E-2</v>
      </c>
      <c r="AS64" s="101">
        <f t="shared" si="9"/>
        <v>-9.9710112889745336E-3</v>
      </c>
      <c r="AT64" s="102">
        <f t="shared" si="9"/>
        <v>1.0927061943286671E-2</v>
      </c>
      <c r="AU64" s="101">
        <f t="shared" si="9"/>
        <v>4.5038306850204608E-3</v>
      </c>
      <c r="AV64" s="102">
        <f t="shared" si="9"/>
        <v>1.97270975908816E-2</v>
      </c>
      <c r="AW64" s="102">
        <f t="shared" si="10"/>
        <v>1.1072380382254682E-2</v>
      </c>
    </row>
    <row r="65" spans="6:49" x14ac:dyDescent="0.3">
      <c r="F65" s="18">
        <v>43467</v>
      </c>
      <c r="G65" s="22">
        <v>440.04998779296801</v>
      </c>
      <c r="H65" s="26">
        <v>1470.90002441406</v>
      </c>
      <c r="I65" s="22">
        <v>2601.05004882812</v>
      </c>
      <c r="J65" s="26">
        <v>514.54998779296795</v>
      </c>
      <c r="K65" s="22">
        <v>1777.75</v>
      </c>
      <c r="Y65" s="93">
        <f t="shared" si="0"/>
        <v>-306</v>
      </c>
      <c r="Z65" s="18">
        <v>43465</v>
      </c>
      <c r="AA65" s="22">
        <v>430.5</v>
      </c>
      <c r="AB65" s="26">
        <v>1482.65002441406</v>
      </c>
      <c r="AC65" s="22">
        <v>2616.5</v>
      </c>
      <c r="AD65" s="26">
        <v>519.5</v>
      </c>
      <c r="AE65" s="22">
        <v>1771.40002441406</v>
      </c>
      <c r="AF65" s="26">
        <v>10862.549805000001</v>
      </c>
      <c r="AG65" s="64">
        <f t="shared" si="13"/>
        <v>1.2387648691077082E-2</v>
      </c>
      <c r="AH65" s="65">
        <f t="shared" si="13"/>
        <v>1.0475254436041453E-2</v>
      </c>
      <c r="AI65" s="64">
        <f t="shared" si="13"/>
        <v>-2.061661712387094E-3</v>
      </c>
      <c r="AJ65" s="65">
        <f t="shared" si="13"/>
        <v>-4.8007773433566764E-3</v>
      </c>
      <c r="AK65" s="64">
        <f t="shared" si="13"/>
        <v>-4.4498477972747903E-3</v>
      </c>
      <c r="AL65" s="64">
        <f t="shared" si="13"/>
        <v>2.4393325699749213E-4</v>
      </c>
      <c r="AM65" s="101">
        <f t="shared" si="4"/>
        <v>-1.7372027782975982E-3</v>
      </c>
      <c r="AN65" s="102">
        <f t="shared" si="5"/>
        <v>8.7905507573316562E-4</v>
      </c>
      <c r="AO65" s="101">
        <f t="shared" si="6"/>
        <v>1.5642987877997574E-4</v>
      </c>
      <c r="AP65" s="102">
        <f t="shared" si="7"/>
        <v>-1.2954281758168643E-3</v>
      </c>
      <c r="AQ65" s="101">
        <f t="shared" si="8"/>
        <v>1.102148068467677E-4</v>
      </c>
      <c r="AR65" s="102">
        <f t="shared" si="9"/>
        <v>1.4124851469374681E-2</v>
      </c>
      <c r="AS65" s="101">
        <f t="shared" si="9"/>
        <v>9.5961993603082864E-3</v>
      </c>
      <c r="AT65" s="102">
        <f t="shared" si="9"/>
        <v>-2.2180915911670699E-3</v>
      </c>
      <c r="AU65" s="101">
        <f t="shared" si="9"/>
        <v>-3.5053491675398124E-3</v>
      </c>
      <c r="AV65" s="102">
        <f t="shared" si="9"/>
        <v>-4.5600626041215576E-3</v>
      </c>
      <c r="AW65" s="102">
        <f t="shared" si="10"/>
        <v>2.6875094933709056E-3</v>
      </c>
    </row>
    <row r="66" spans="6:49" x14ac:dyDescent="0.3">
      <c r="F66" s="18">
        <v>43468</v>
      </c>
      <c r="G66" s="22">
        <v>436.100006103515</v>
      </c>
      <c r="H66" s="26">
        <v>1437.90002441406</v>
      </c>
      <c r="I66" s="22">
        <v>2577.35009765625</v>
      </c>
      <c r="J66" s="26">
        <v>512.40002441406205</v>
      </c>
      <c r="K66" s="22">
        <v>1805.55004882812</v>
      </c>
      <c r="Y66" s="93">
        <f t="shared" si="0"/>
        <v>-305</v>
      </c>
      <c r="Z66" s="18">
        <v>43466</v>
      </c>
      <c r="AA66" s="22">
        <v>433.54998779296801</v>
      </c>
      <c r="AB66" s="26">
        <v>1475.44995117187</v>
      </c>
      <c r="AC66" s="22">
        <v>2607.05004882812</v>
      </c>
      <c r="AD66" s="26">
        <v>523.04998779296795</v>
      </c>
      <c r="AE66" s="22">
        <v>1775.55004882812</v>
      </c>
      <c r="AF66" s="26">
        <v>10910.1</v>
      </c>
      <c r="AG66" s="64">
        <f t="shared" si="13"/>
        <v>7.0597777993878603E-3</v>
      </c>
      <c r="AH66" s="65">
        <f t="shared" si="13"/>
        <v>-4.8680487613621121E-3</v>
      </c>
      <c r="AI66" s="64">
        <f t="shared" si="13"/>
        <v>-3.618214200313941E-3</v>
      </c>
      <c r="AJ66" s="65">
        <f t="shared" si="13"/>
        <v>6.8102279123132443E-3</v>
      </c>
      <c r="AK66" s="64">
        <f t="shared" si="13"/>
        <v>2.3400534104551715E-3</v>
      </c>
      <c r="AL66" s="64">
        <f t="shared" si="13"/>
        <v>4.367890084538942E-3</v>
      </c>
      <c r="AM66" s="101">
        <f t="shared" si="4"/>
        <v>1.2373593512970647E-3</v>
      </c>
      <c r="AN66" s="102">
        <f t="shared" si="5"/>
        <v>4.5675907861953136E-3</v>
      </c>
      <c r="AO66" s="101">
        <f t="shared" si="6"/>
        <v>1.3908153410289331E-3</v>
      </c>
      <c r="AP66" s="102">
        <f t="shared" si="7"/>
        <v>1.3986662980501269E-3</v>
      </c>
      <c r="AQ66" s="101">
        <f t="shared" si="8"/>
        <v>1.6813818994055366E-3</v>
      </c>
      <c r="AR66" s="102">
        <f t="shared" si="9"/>
        <v>5.8224184480907956E-3</v>
      </c>
      <c r="AS66" s="101">
        <f t="shared" si="9"/>
        <v>-9.4356395475574256E-3</v>
      </c>
      <c r="AT66" s="102">
        <f t="shared" si="9"/>
        <v>-5.0090295413428741E-3</v>
      </c>
      <c r="AU66" s="101">
        <f t="shared" si="9"/>
        <v>5.4115616142631174E-3</v>
      </c>
      <c r="AV66" s="102">
        <f t="shared" si="9"/>
        <v>6.586715110496349E-4</v>
      </c>
      <c r="AW66" s="102">
        <f t="shared" si="10"/>
        <v>-5.1040350309935036E-4</v>
      </c>
    </row>
    <row r="67" spans="6:49" x14ac:dyDescent="0.3">
      <c r="F67" s="18">
        <v>43469</v>
      </c>
      <c r="G67" s="22">
        <v>433.79998779296801</v>
      </c>
      <c r="H67" s="26">
        <v>1460.5</v>
      </c>
      <c r="I67" s="22">
        <v>2600</v>
      </c>
      <c r="J67" s="26">
        <v>512.79998779296795</v>
      </c>
      <c r="K67" s="22">
        <v>1817.15002441406</v>
      </c>
      <c r="Y67" s="93">
        <f t="shared" si="0"/>
        <v>-304</v>
      </c>
      <c r="Z67" s="18">
        <v>43467</v>
      </c>
      <c r="AA67" s="22">
        <v>440.04998779296801</v>
      </c>
      <c r="AB67" s="26">
        <v>1470.90002441406</v>
      </c>
      <c r="AC67" s="22">
        <v>2601.05004882812</v>
      </c>
      <c r="AD67" s="26">
        <v>514.54998779296795</v>
      </c>
      <c r="AE67" s="22">
        <v>1777.75</v>
      </c>
      <c r="AF67" s="26">
        <v>10792.5</v>
      </c>
      <c r="AG67" s="64">
        <f t="shared" si="13"/>
        <v>1.4881227412544825E-2</v>
      </c>
      <c r="AH67" s="65">
        <f t="shared" si="13"/>
        <v>-3.0885199737348541E-3</v>
      </c>
      <c r="AI67" s="64">
        <f t="shared" si="13"/>
        <v>-2.3041041999741865E-3</v>
      </c>
      <c r="AJ67" s="65">
        <f t="shared" si="13"/>
        <v>-1.6384329893199236E-2</v>
      </c>
      <c r="AK67" s="64">
        <f t="shared" si="13"/>
        <v>1.2382581953366478E-3</v>
      </c>
      <c r="AL67" s="64">
        <f t="shared" si="13"/>
        <v>-1.0837517258318774E-2</v>
      </c>
      <c r="AM67" s="101">
        <f t="shared" si="4"/>
        <v>-9.730124242387712E-3</v>
      </c>
      <c r="AN67" s="102">
        <f t="shared" si="5"/>
        <v>-9.0323789326172497E-3</v>
      </c>
      <c r="AO67" s="101">
        <f t="shared" si="6"/>
        <v>-3.1604771570515307E-3</v>
      </c>
      <c r="AP67" s="102">
        <f t="shared" si="7"/>
        <v>-8.5347073060841449E-3</v>
      </c>
      <c r="AQ67" s="101">
        <f t="shared" si="8"/>
        <v>-4.1116553813198261E-3</v>
      </c>
      <c r="AR67" s="102">
        <f t="shared" si="9"/>
        <v>2.4611351654932535E-2</v>
      </c>
      <c r="AS67" s="101">
        <f t="shared" si="9"/>
        <v>5.9438589588823951E-3</v>
      </c>
      <c r="AT67" s="102">
        <f t="shared" si="9"/>
        <v>8.5637295707734424E-4</v>
      </c>
      <c r="AU67" s="101">
        <f t="shared" si="9"/>
        <v>-7.8496225871150915E-3</v>
      </c>
      <c r="AV67" s="102">
        <f t="shared" si="9"/>
        <v>5.3499135766564739E-3</v>
      </c>
      <c r="AW67" s="102">
        <f t="shared" si="10"/>
        <v>5.7823749120867306E-3</v>
      </c>
    </row>
    <row r="68" spans="6:49" x14ac:dyDescent="0.3">
      <c r="F68" s="18">
        <v>43472</v>
      </c>
      <c r="G68" s="22">
        <v>430.79998779296801</v>
      </c>
      <c r="H68" s="26">
        <v>1486</v>
      </c>
      <c r="I68" s="22">
        <v>2558.64990234375</v>
      </c>
      <c r="J68" s="26">
        <v>514.04998779296795</v>
      </c>
      <c r="K68" s="22">
        <v>1823.75</v>
      </c>
      <c r="Y68" s="93">
        <f t="shared" si="0"/>
        <v>-303</v>
      </c>
      <c r="Z68" s="18">
        <v>43468</v>
      </c>
      <c r="AA68" s="22">
        <v>436.100006103515</v>
      </c>
      <c r="AB68" s="26">
        <v>1437.90002441406</v>
      </c>
      <c r="AC68" s="22">
        <v>2577.35009765625</v>
      </c>
      <c r="AD68" s="26">
        <v>512.40002441406205</v>
      </c>
      <c r="AE68" s="22">
        <v>1805.55004882812</v>
      </c>
      <c r="AF68" s="26">
        <v>10672.25</v>
      </c>
      <c r="AG68" s="64">
        <f t="shared" si="13"/>
        <v>-9.0167402353198353E-3</v>
      </c>
      <c r="AH68" s="65">
        <f t="shared" si="13"/>
        <v>-2.2690742110674664E-2</v>
      </c>
      <c r="AI68" s="64">
        <f t="shared" si="13"/>
        <v>-9.1534512504160195E-3</v>
      </c>
      <c r="AJ68" s="65">
        <f t="shared" si="13"/>
        <v>-4.1870908893269082E-3</v>
      </c>
      <c r="AK68" s="64">
        <f t="shared" si="13"/>
        <v>1.5516761773575414E-2</v>
      </c>
      <c r="AL68" s="64">
        <f t="shared" si="13"/>
        <v>-1.1204533761500678E-2</v>
      </c>
      <c r="AM68" s="101">
        <f t="shared" si="4"/>
        <v>-9.9948489805348831E-3</v>
      </c>
      <c r="AN68" s="102">
        <f t="shared" si="5"/>
        <v>-9.360644609230178E-3</v>
      </c>
      <c r="AO68" s="101">
        <f t="shared" si="6"/>
        <v>-3.2703327774856747E-3</v>
      </c>
      <c r="AP68" s="102">
        <f t="shared" si="7"/>
        <v>-8.7744714875219558E-3</v>
      </c>
      <c r="AQ68" s="101">
        <f t="shared" si="8"/>
        <v>-4.2514832884342595E-3</v>
      </c>
      <c r="AR68" s="102">
        <f t="shared" si="9"/>
        <v>9.7810874521504776E-4</v>
      </c>
      <c r="AS68" s="101">
        <f t="shared" si="9"/>
        <v>-1.3330097501444486E-2</v>
      </c>
      <c r="AT68" s="102">
        <f t="shared" si="9"/>
        <v>-5.8831184729303447E-3</v>
      </c>
      <c r="AU68" s="101">
        <f t="shared" si="9"/>
        <v>4.5873805981950476E-3</v>
      </c>
      <c r="AV68" s="102">
        <f t="shared" si="9"/>
        <v>1.9768245062009672E-2</v>
      </c>
      <c r="AW68" s="102">
        <f t="shared" si="10"/>
        <v>1.2241036862089875E-3</v>
      </c>
    </row>
    <row r="69" spans="6:49" x14ac:dyDescent="0.3">
      <c r="F69" s="18">
        <v>43473</v>
      </c>
      <c r="G69" s="22">
        <v>448.04998779296801</v>
      </c>
      <c r="H69" s="26">
        <v>1458.84997558593</v>
      </c>
      <c r="I69" s="22">
        <v>2570.5</v>
      </c>
      <c r="J69" s="26">
        <v>513.65002441406205</v>
      </c>
      <c r="K69" s="22">
        <v>1817.40002441406</v>
      </c>
      <c r="Y69" s="93">
        <f t="shared" ref="Y69:Y132" si="14">Y70-1</f>
        <v>-302</v>
      </c>
      <c r="Z69" s="18">
        <v>43469</v>
      </c>
      <c r="AA69" s="22">
        <v>433.79998779296801</v>
      </c>
      <c r="AB69" s="26">
        <v>1460.5</v>
      </c>
      <c r="AC69" s="22">
        <v>2600</v>
      </c>
      <c r="AD69" s="26">
        <v>512.79998779296795</v>
      </c>
      <c r="AE69" s="22">
        <v>1817.15002441406</v>
      </c>
      <c r="AF69" s="26">
        <v>10727.349609000001</v>
      </c>
      <c r="AG69" s="64">
        <f t="shared" si="13"/>
        <v>-5.2880185913940572E-3</v>
      </c>
      <c r="AH69" s="65">
        <f t="shared" si="13"/>
        <v>1.5595110015131142E-2</v>
      </c>
      <c r="AI69" s="64">
        <f t="shared" si="13"/>
        <v>8.7496678480151104E-3</v>
      </c>
      <c r="AJ69" s="65">
        <f t="shared" si="13"/>
        <v>7.8026413272625579E-4</v>
      </c>
      <c r="AK69" s="64">
        <f t="shared" si="13"/>
        <v>6.4040715468388744E-3</v>
      </c>
      <c r="AL69" s="64">
        <f t="shared" si="13"/>
        <v>5.149603896294961E-3</v>
      </c>
      <c r="AM69" s="101">
        <f t="shared" si="4"/>
        <v>1.8012004383573229E-3</v>
      </c>
      <c r="AN69" s="102">
        <f t="shared" si="5"/>
        <v>5.2667686463434091E-3</v>
      </c>
      <c r="AO69" s="101">
        <f t="shared" si="6"/>
        <v>1.6247984318378897E-3</v>
      </c>
      <c r="AP69" s="102">
        <f t="shared" si="7"/>
        <v>1.9093435307341844E-3</v>
      </c>
      <c r="AQ69" s="101">
        <f t="shared" si="8"/>
        <v>1.9792034014705683E-3</v>
      </c>
      <c r="AR69" s="102">
        <f t="shared" si="9"/>
        <v>-7.0892190297513801E-3</v>
      </c>
      <c r="AS69" s="101">
        <f t="shared" si="9"/>
        <v>1.0328341368787733E-2</v>
      </c>
      <c r="AT69" s="102">
        <f t="shared" si="9"/>
        <v>7.124869416177221E-3</v>
      </c>
      <c r="AU69" s="101">
        <f t="shared" si="9"/>
        <v>-1.1290793980079285E-3</v>
      </c>
      <c r="AV69" s="102">
        <f t="shared" si="9"/>
        <v>4.4248681453683061E-3</v>
      </c>
      <c r="AW69" s="102">
        <f t="shared" si="10"/>
        <v>2.7319561005147903E-3</v>
      </c>
    </row>
    <row r="70" spans="6:49" x14ac:dyDescent="0.3">
      <c r="F70" s="18">
        <v>43474</v>
      </c>
      <c r="G70" s="22">
        <v>448.75</v>
      </c>
      <c r="H70" s="26">
        <v>1473.25</v>
      </c>
      <c r="I70" s="22">
        <v>2603.10009765625</v>
      </c>
      <c r="J70" s="26">
        <v>510.100006103515</v>
      </c>
      <c r="K70" s="22">
        <v>1830.19995117187</v>
      </c>
      <c r="Y70" s="93">
        <f t="shared" si="14"/>
        <v>-301</v>
      </c>
      <c r="Z70" s="18">
        <v>43472</v>
      </c>
      <c r="AA70" s="22">
        <v>430.79998779296801</v>
      </c>
      <c r="AB70" s="26">
        <v>1486</v>
      </c>
      <c r="AC70" s="22">
        <v>2558.64990234375</v>
      </c>
      <c r="AD70" s="26">
        <v>514.04998779296795</v>
      </c>
      <c r="AE70" s="22">
        <v>1823.75</v>
      </c>
      <c r="AF70" s="26">
        <v>10771.799805000001</v>
      </c>
      <c r="AG70" s="64">
        <f t="shared" si="13"/>
        <v>-6.9396533064998841E-3</v>
      </c>
      <c r="AH70" s="65">
        <f t="shared" si="13"/>
        <v>1.7309103449908828E-2</v>
      </c>
      <c r="AI70" s="64">
        <f t="shared" si="13"/>
        <v>-1.6031707547683804E-2</v>
      </c>
      <c r="AJ70" s="65">
        <f t="shared" si="13"/>
        <v>2.4346314401523968E-3</v>
      </c>
      <c r="AK70" s="64">
        <f t="shared" si="13"/>
        <v>3.6254677529537743E-3</v>
      </c>
      <c r="AL70" s="64">
        <f t="shared" si="13"/>
        <v>4.1350714375870245E-3</v>
      </c>
      <c r="AM70" s="101">
        <f t="shared" si="4"/>
        <v>1.0694299671527821E-3</v>
      </c>
      <c r="AN70" s="102">
        <f t="shared" si="5"/>
        <v>4.3593539085421615E-3</v>
      </c>
      <c r="AO70" s="101">
        <f t="shared" si="6"/>
        <v>1.3211279109330051E-3</v>
      </c>
      <c r="AP70" s="102">
        <f t="shared" si="7"/>
        <v>1.2465707605853749E-3</v>
      </c>
      <c r="AQ70" s="101">
        <f t="shared" si="8"/>
        <v>1.5926814081244516E-3</v>
      </c>
      <c r="AR70" s="102">
        <f t="shared" ref="AR70:AV120" si="15">AG70-AM70</f>
        <v>-8.0090832736526667E-3</v>
      </c>
      <c r="AS70" s="101">
        <f t="shared" si="15"/>
        <v>1.2949749541366667E-2</v>
      </c>
      <c r="AT70" s="102">
        <f t="shared" si="15"/>
        <v>-1.7352835458616808E-2</v>
      </c>
      <c r="AU70" s="101">
        <f t="shared" si="15"/>
        <v>1.1880606795670219E-3</v>
      </c>
      <c r="AV70" s="102">
        <f t="shared" si="15"/>
        <v>2.0327863448293226E-3</v>
      </c>
      <c r="AW70" s="102">
        <f t="shared" si="10"/>
        <v>-1.8382644333012927E-3</v>
      </c>
    </row>
    <row r="71" spans="6:49" x14ac:dyDescent="0.3">
      <c r="F71" s="18">
        <v>43475</v>
      </c>
      <c r="G71" s="22">
        <v>444.600006103515</v>
      </c>
      <c r="H71" s="26">
        <v>1520.44995117187</v>
      </c>
      <c r="I71" s="22">
        <v>2600.39990234375</v>
      </c>
      <c r="J71" s="26">
        <v>513.25</v>
      </c>
      <c r="K71" s="22">
        <v>1856.5</v>
      </c>
      <c r="Y71" s="93">
        <f t="shared" si="14"/>
        <v>-300</v>
      </c>
      <c r="Z71" s="18">
        <v>43473</v>
      </c>
      <c r="AA71" s="22">
        <v>448.04998779296801</v>
      </c>
      <c r="AB71" s="26">
        <v>1458.84997558593</v>
      </c>
      <c r="AC71" s="22">
        <v>2570.5</v>
      </c>
      <c r="AD71" s="26">
        <v>513.65002441406205</v>
      </c>
      <c r="AE71" s="22">
        <v>1817.40002441406</v>
      </c>
      <c r="AF71" s="26">
        <v>10802.150390999999</v>
      </c>
      <c r="AG71" s="64">
        <f t="shared" si="13"/>
        <v>3.9260889138925226E-2</v>
      </c>
      <c r="AH71" s="65">
        <f t="shared" si="13"/>
        <v>-1.8439508919325855E-2</v>
      </c>
      <c r="AI71" s="64">
        <f t="shared" si="13"/>
        <v>4.6206950336696662E-3</v>
      </c>
      <c r="AJ71" s="65">
        <f t="shared" si="13"/>
        <v>-7.7836604913578871E-4</v>
      </c>
      <c r="AK71" s="64">
        <f t="shared" si="13"/>
        <v>-3.4878991422395058E-3</v>
      </c>
      <c r="AL71" s="64">
        <f t="shared" si="13"/>
        <v>2.8136345682542646E-3</v>
      </c>
      <c r="AM71" s="101">
        <f t="shared" ref="AM71:AM134" si="16">$AZ$11+$AZ$12*AL71</f>
        <v>1.162929115181106E-4</v>
      </c>
      <c r="AN71" s="102">
        <f t="shared" ref="AN71:AN134" si="17">$BA$11+$BA$12*AL71</f>
        <v>3.1774387514523659E-3</v>
      </c>
      <c r="AO71" s="101">
        <f t="shared" ref="AO71:AO134" si="18">$BB$11+$BB$12*AL71</f>
        <v>9.2559456056168883E-4</v>
      </c>
      <c r="AP71" s="102">
        <f t="shared" ref="AP71:AP134" si="19">$BC$11+$BC$12*AL71</f>
        <v>3.8330377790072082E-4</v>
      </c>
      <c r="AQ71" s="101">
        <f t="shared" ref="AQ71:AQ134" si="20">$BD$11+$BD$12*AL71</f>
        <v>1.0892333336626086E-3</v>
      </c>
      <c r="AR71" s="102">
        <f t="shared" si="15"/>
        <v>3.9144596227407118E-2</v>
      </c>
      <c r="AS71" s="101">
        <f t="shared" si="15"/>
        <v>-2.1616947670778222E-2</v>
      </c>
      <c r="AT71" s="102">
        <f t="shared" si="15"/>
        <v>3.6951004731079775E-3</v>
      </c>
      <c r="AU71" s="101">
        <f t="shared" si="15"/>
        <v>-1.1616698270365095E-3</v>
      </c>
      <c r="AV71" s="102">
        <f t="shared" si="15"/>
        <v>-4.577132475902114E-3</v>
      </c>
      <c r="AW71" s="102">
        <f t="shared" ref="AW71:AW134" si="21">AVERAGE(AR71:AV71)</f>
        <v>3.0967893453596497E-3</v>
      </c>
    </row>
    <row r="72" spans="6:49" x14ac:dyDescent="0.3">
      <c r="F72" s="18">
        <v>43476</v>
      </c>
      <c r="G72" s="22">
        <v>444.39999389648398</v>
      </c>
      <c r="H72" s="26">
        <v>1505.15002441406</v>
      </c>
      <c r="I72" s="22">
        <v>2588.14990234375</v>
      </c>
      <c r="J72" s="26">
        <v>510.20001220703102</v>
      </c>
      <c r="K72" s="22">
        <v>1885.69995117187</v>
      </c>
      <c r="Y72" s="93">
        <f t="shared" si="14"/>
        <v>-299</v>
      </c>
      <c r="Z72" s="18">
        <v>43474</v>
      </c>
      <c r="AA72" s="22">
        <v>448.75</v>
      </c>
      <c r="AB72" s="26">
        <v>1473.25</v>
      </c>
      <c r="AC72" s="22">
        <v>2603.10009765625</v>
      </c>
      <c r="AD72" s="26">
        <v>510.100006103515</v>
      </c>
      <c r="AE72" s="22">
        <v>1830.19995117187</v>
      </c>
      <c r="AF72" s="26">
        <v>10855.150390999999</v>
      </c>
      <c r="AG72" s="64">
        <f t="shared" si="13"/>
        <v>1.5611337170589703E-3</v>
      </c>
      <c r="AH72" s="65">
        <f t="shared" si="13"/>
        <v>9.8224073596440732E-3</v>
      </c>
      <c r="AI72" s="64">
        <f t="shared" si="13"/>
        <v>1.2602647487359954E-2</v>
      </c>
      <c r="AJ72" s="65">
        <f t="shared" si="13"/>
        <v>-6.9353502986007863E-3</v>
      </c>
      <c r="AK72" s="64">
        <f t="shared" si="13"/>
        <v>7.0183021073989488E-3</v>
      </c>
      <c r="AL72" s="64">
        <f t="shared" si="13"/>
        <v>4.8944331832304474E-3</v>
      </c>
      <c r="AM72" s="101">
        <f t="shared" si="16"/>
        <v>1.6171487687097847E-3</v>
      </c>
      <c r="AN72" s="102">
        <f t="shared" si="17"/>
        <v>5.0385397082718967E-3</v>
      </c>
      <c r="AO72" s="101">
        <f t="shared" si="18"/>
        <v>1.5484205666539046E-3</v>
      </c>
      <c r="AP72" s="102">
        <f t="shared" si="19"/>
        <v>1.742645857429578E-3</v>
      </c>
      <c r="AQ72" s="101">
        <f t="shared" si="20"/>
        <v>1.8819871006901523E-3</v>
      </c>
      <c r="AR72" s="102">
        <f t="shared" si="15"/>
        <v>-5.6015051650814456E-5</v>
      </c>
      <c r="AS72" s="101">
        <f t="shared" si="15"/>
        <v>4.7838676513721765E-3</v>
      </c>
      <c r="AT72" s="102">
        <f t="shared" si="15"/>
        <v>1.105422692070605E-2</v>
      </c>
      <c r="AU72" s="101">
        <f t="shared" si="15"/>
        <v>-8.6779961560303643E-3</v>
      </c>
      <c r="AV72" s="102">
        <f t="shared" si="15"/>
        <v>5.1363150067087965E-3</v>
      </c>
      <c r="AW72" s="102">
        <f t="shared" si="21"/>
        <v>2.4480796742211695E-3</v>
      </c>
    </row>
    <row r="73" spans="6:49" x14ac:dyDescent="0.3">
      <c r="F73" s="18">
        <v>43479</v>
      </c>
      <c r="G73" s="22">
        <v>450.850006103515</v>
      </c>
      <c r="H73" s="26">
        <v>1530.44995117187</v>
      </c>
      <c r="I73" s="22">
        <v>2578.80004882812</v>
      </c>
      <c r="J73" s="26">
        <v>511.95001220703102</v>
      </c>
      <c r="K73" s="22">
        <v>1885.25</v>
      </c>
      <c r="Y73" s="93">
        <f t="shared" si="14"/>
        <v>-298</v>
      </c>
      <c r="Z73" s="18">
        <v>43475</v>
      </c>
      <c r="AA73" s="22">
        <v>444.600006103515</v>
      </c>
      <c r="AB73" s="26">
        <v>1520.44995117187</v>
      </c>
      <c r="AC73" s="22">
        <v>2600.39990234375</v>
      </c>
      <c r="AD73" s="26">
        <v>513.25</v>
      </c>
      <c r="AE73" s="22">
        <v>1856.5</v>
      </c>
      <c r="AF73" s="26">
        <v>10821.599609000001</v>
      </c>
      <c r="AG73" s="64">
        <f t="shared" si="13"/>
        <v>-9.2909245442885698E-3</v>
      </c>
      <c r="AH73" s="65">
        <f t="shared" si="13"/>
        <v>3.1535466824682661E-2</v>
      </c>
      <c r="AI73" s="64">
        <f t="shared" si="13"/>
        <v>-1.0378382069249224E-3</v>
      </c>
      <c r="AJ73" s="65">
        <f t="shared" si="13"/>
        <v>6.1562590048318492E-3</v>
      </c>
      <c r="AK73" s="64">
        <f t="shared" si="13"/>
        <v>1.4267770814979841E-2</v>
      </c>
      <c r="AL73" s="64">
        <f t="shared" si="13"/>
        <v>-3.0955571099559268E-3</v>
      </c>
      <c r="AM73" s="101">
        <f t="shared" si="16"/>
        <v>-4.1459383672217479E-3</v>
      </c>
      <c r="AN73" s="102">
        <f t="shared" si="17"/>
        <v>-2.1078407595938641E-3</v>
      </c>
      <c r="AO73" s="101">
        <f t="shared" si="18"/>
        <v>-8.4314856800634752E-4</v>
      </c>
      <c r="AP73" s="102">
        <f t="shared" si="19"/>
        <v>-3.4770471692690528E-3</v>
      </c>
      <c r="AQ73" s="101">
        <f t="shared" si="20"/>
        <v>-1.1620820647968244E-3</v>
      </c>
      <c r="AR73" s="102">
        <f t="shared" si="15"/>
        <v>-5.144986177066822E-3</v>
      </c>
      <c r="AS73" s="101">
        <f t="shared" si="15"/>
        <v>3.3643307584276527E-2</v>
      </c>
      <c r="AT73" s="102">
        <f t="shared" si="15"/>
        <v>-1.946896389185749E-4</v>
      </c>
      <c r="AU73" s="101">
        <f t="shared" si="15"/>
        <v>9.6333061741009016E-3</v>
      </c>
      <c r="AV73" s="102">
        <f t="shared" si="15"/>
        <v>1.5429852879776666E-2</v>
      </c>
      <c r="AW73" s="102">
        <f t="shared" si="21"/>
        <v>1.0673358164433738E-2</v>
      </c>
    </row>
    <row r="74" spans="6:49" x14ac:dyDescent="0.3">
      <c r="F74" s="18">
        <v>43480</v>
      </c>
      <c r="G74" s="22">
        <v>452.45001220703102</v>
      </c>
      <c r="H74" s="26">
        <v>1522.19995117187</v>
      </c>
      <c r="I74" s="22">
        <v>2594.80004882812</v>
      </c>
      <c r="J74" s="26">
        <v>514.95001220703102</v>
      </c>
      <c r="K74" s="22">
        <v>1891.69995117187</v>
      </c>
      <c r="Y74" s="93">
        <f t="shared" si="14"/>
        <v>-297</v>
      </c>
      <c r="Z74" s="18">
        <v>43476</v>
      </c>
      <c r="AA74" s="22">
        <v>444.39999389648398</v>
      </c>
      <c r="AB74" s="26">
        <v>1505.15002441406</v>
      </c>
      <c r="AC74" s="22">
        <v>2588.14990234375</v>
      </c>
      <c r="AD74" s="26">
        <v>510.20001220703102</v>
      </c>
      <c r="AE74" s="22">
        <v>1885.69995117187</v>
      </c>
      <c r="AF74" s="26">
        <v>10794.950194999999</v>
      </c>
      <c r="AG74" s="64">
        <f t="shared" si="13"/>
        <v>-4.4997122700965225E-4</v>
      </c>
      <c r="AH74" s="65">
        <f t="shared" si="13"/>
        <v>-1.0113734331795566E-2</v>
      </c>
      <c r="AI74" s="64">
        <f t="shared" si="13"/>
        <v>-4.7219447523478061E-3</v>
      </c>
      <c r="AJ74" s="65">
        <f t="shared" si="13"/>
        <v>-5.9602262653600377E-3</v>
      </c>
      <c r="AK74" s="64">
        <f t="shared" si="13"/>
        <v>1.5606084221840458E-2</v>
      </c>
      <c r="AL74" s="64">
        <f t="shared" si="13"/>
        <v>-2.4656504153291736E-3</v>
      </c>
      <c r="AM74" s="101">
        <f t="shared" si="16"/>
        <v>-3.6915939893898595E-3</v>
      </c>
      <c r="AN74" s="102">
        <f t="shared" si="17"/>
        <v>-1.5444417148043727E-3</v>
      </c>
      <c r="AO74" s="101">
        <f t="shared" si="18"/>
        <v>-6.5460448305672346E-4</v>
      </c>
      <c r="AP74" s="102">
        <f t="shared" si="19"/>
        <v>-3.0655423412571979E-3</v>
      </c>
      <c r="AQ74" s="101">
        <f t="shared" si="20"/>
        <v>-9.2209684880947959E-4</v>
      </c>
      <c r="AR74" s="102">
        <f t="shared" si="15"/>
        <v>3.2416227623802071E-3</v>
      </c>
      <c r="AS74" s="101">
        <f t="shared" si="15"/>
        <v>-8.5692926169911934E-3</v>
      </c>
      <c r="AT74" s="102">
        <f t="shared" si="15"/>
        <v>-4.0673402692910825E-3</v>
      </c>
      <c r="AU74" s="101">
        <f t="shared" si="15"/>
        <v>-2.8946839241028397E-3</v>
      </c>
      <c r="AV74" s="102">
        <f t="shared" si="15"/>
        <v>1.6528181070649937E-2</v>
      </c>
      <c r="AW74" s="102">
        <f t="shared" si="21"/>
        <v>8.4769740452900579E-4</v>
      </c>
    </row>
    <row r="75" spans="6:49" x14ac:dyDescent="0.3">
      <c r="F75" s="18">
        <v>43481</v>
      </c>
      <c r="G75" s="22">
        <v>453.79998779296801</v>
      </c>
      <c r="H75" s="26">
        <v>1519.80004882812</v>
      </c>
      <c r="I75" s="22">
        <v>2616.94995117187</v>
      </c>
      <c r="J75" s="26">
        <v>511.5</v>
      </c>
      <c r="K75" s="22">
        <v>1946.94995117187</v>
      </c>
      <c r="Y75" s="93">
        <f t="shared" si="14"/>
        <v>-296</v>
      </c>
      <c r="Z75" s="18">
        <v>43479</v>
      </c>
      <c r="AA75" s="22">
        <v>450.850006103515</v>
      </c>
      <c r="AB75" s="26">
        <v>1530.44995117187</v>
      </c>
      <c r="AC75" s="22">
        <v>2578.80004882812</v>
      </c>
      <c r="AD75" s="26">
        <v>511.95001220703102</v>
      </c>
      <c r="AE75" s="22">
        <v>1885.25</v>
      </c>
      <c r="AF75" s="26">
        <v>10737.599609000001</v>
      </c>
      <c r="AG75" s="64">
        <f t="shared" si="13"/>
        <v>1.4409659452520542E-2</v>
      </c>
      <c r="AH75" s="65">
        <f t="shared" si="13"/>
        <v>1.6669200674086598E-2</v>
      </c>
      <c r="AI75" s="64">
        <f t="shared" si="13"/>
        <v>-3.6191036527470797E-3</v>
      </c>
      <c r="AJ75" s="65">
        <f t="shared" si="13"/>
        <v>3.4241582313284027E-3</v>
      </c>
      <c r="AK75" s="64">
        <f t="shared" si="13"/>
        <v>-2.3864075621874098E-4</v>
      </c>
      <c r="AL75" s="64">
        <f t="shared" si="13"/>
        <v>-5.3268862383354758E-3</v>
      </c>
      <c r="AM75" s="101">
        <f t="shared" si="16"/>
        <v>-5.7553701342114485E-3</v>
      </c>
      <c r="AN75" s="102">
        <f t="shared" si="17"/>
        <v>-4.1035787161255201E-3</v>
      </c>
      <c r="AO75" s="101">
        <f t="shared" si="18"/>
        <v>-1.5110314660934196E-3</v>
      </c>
      <c r="AP75" s="102">
        <f t="shared" si="19"/>
        <v>-4.9347276750394235E-3</v>
      </c>
      <c r="AQ75" s="101">
        <f t="shared" si="20"/>
        <v>-2.0121857505979706E-3</v>
      </c>
      <c r="AR75" s="102">
        <f t="shared" si="15"/>
        <v>2.016502958673199E-2</v>
      </c>
      <c r="AS75" s="101">
        <f t="shared" si="15"/>
        <v>2.0772779390212118E-2</v>
      </c>
      <c r="AT75" s="102">
        <f t="shared" si="15"/>
        <v>-2.1080721866536603E-3</v>
      </c>
      <c r="AU75" s="101">
        <f t="shared" si="15"/>
        <v>8.3588859063678262E-3</v>
      </c>
      <c r="AV75" s="102">
        <f t="shared" si="15"/>
        <v>1.7735449943792297E-3</v>
      </c>
      <c r="AW75" s="102">
        <f t="shared" si="21"/>
        <v>9.7924335382074991E-3</v>
      </c>
    </row>
    <row r="76" spans="6:49" x14ac:dyDescent="0.3">
      <c r="F76" s="18">
        <v>43482</v>
      </c>
      <c r="G76" s="22">
        <v>426.54998779296801</v>
      </c>
      <c r="H76" s="26">
        <v>1505.34997558593</v>
      </c>
      <c r="I76" s="22">
        <v>2619.14990234375</v>
      </c>
      <c r="J76" s="26">
        <v>509.600006103515</v>
      </c>
      <c r="K76" s="22">
        <v>1886</v>
      </c>
      <c r="Y76" s="93">
        <f t="shared" si="14"/>
        <v>-295</v>
      </c>
      <c r="Z76" s="18">
        <v>43480</v>
      </c>
      <c r="AA76" s="22">
        <v>452.45001220703102</v>
      </c>
      <c r="AB76" s="26">
        <v>1522.19995117187</v>
      </c>
      <c r="AC76" s="22">
        <v>2594.80004882812</v>
      </c>
      <c r="AD76" s="26">
        <v>514.95001220703102</v>
      </c>
      <c r="AE76" s="22">
        <v>1891.69995117187</v>
      </c>
      <c r="AF76" s="26">
        <v>10886.799805000001</v>
      </c>
      <c r="AG76" s="64">
        <f t="shared" si="13"/>
        <v>3.5425832932763331E-3</v>
      </c>
      <c r="AH76" s="65">
        <f t="shared" si="13"/>
        <v>-5.405153129047823E-3</v>
      </c>
      <c r="AI76" s="64">
        <f t="shared" si="13"/>
        <v>6.1852677856821213E-3</v>
      </c>
      <c r="AJ76" s="65">
        <f t="shared" si="13"/>
        <v>5.8428444120733718E-3</v>
      </c>
      <c r="AK76" s="64">
        <f t="shared" si="13"/>
        <v>3.4154317770882987E-3</v>
      </c>
      <c r="AL76" s="64">
        <f t="shared" si="13"/>
        <v>1.3799464277298199E-2</v>
      </c>
      <c r="AM76" s="101">
        <f t="shared" si="16"/>
        <v>8.0402441993834284E-3</v>
      </c>
      <c r="AN76" s="102">
        <f t="shared" si="17"/>
        <v>1.3003347917194536E-2</v>
      </c>
      <c r="AO76" s="101">
        <f t="shared" si="18"/>
        <v>4.2138803139484277E-3</v>
      </c>
      <c r="AP76" s="102">
        <f t="shared" si="19"/>
        <v>7.5601158415768664E-3</v>
      </c>
      <c r="AQ76" s="101">
        <f t="shared" si="20"/>
        <v>5.2746733964758796E-3</v>
      </c>
      <c r="AR76" s="102">
        <f t="shared" si="15"/>
        <v>-4.4976609061070953E-3</v>
      </c>
      <c r="AS76" s="101">
        <f t="shared" si="15"/>
        <v>-1.8408501046242358E-2</v>
      </c>
      <c r="AT76" s="102">
        <f t="shared" si="15"/>
        <v>1.9713874717336936E-3</v>
      </c>
      <c r="AU76" s="101">
        <f t="shared" si="15"/>
        <v>-1.7172714295034947E-3</v>
      </c>
      <c r="AV76" s="102">
        <f t="shared" si="15"/>
        <v>-1.8592416193875809E-3</v>
      </c>
      <c r="AW76" s="102">
        <f t="shared" si="21"/>
        <v>-4.9022575059013669E-3</v>
      </c>
    </row>
    <row r="77" spans="6:49" x14ac:dyDescent="0.3">
      <c r="F77" s="18">
        <v>43483</v>
      </c>
      <c r="G77" s="22">
        <v>390.75</v>
      </c>
      <c r="H77" s="26">
        <v>1509.15002441406</v>
      </c>
      <c r="I77" s="22">
        <v>2596.80004882812</v>
      </c>
      <c r="J77" s="26">
        <v>509.39999389648398</v>
      </c>
      <c r="K77" s="22">
        <v>1897.75</v>
      </c>
      <c r="Y77" s="93">
        <f t="shared" si="14"/>
        <v>-294</v>
      </c>
      <c r="Z77" s="18">
        <v>43481</v>
      </c>
      <c r="AA77" s="22">
        <v>453.79998779296801</v>
      </c>
      <c r="AB77" s="26">
        <v>1519.80004882812</v>
      </c>
      <c r="AC77" s="22">
        <v>2616.94995117187</v>
      </c>
      <c r="AD77" s="26">
        <v>511.5</v>
      </c>
      <c r="AE77" s="22">
        <v>1946.94995117187</v>
      </c>
      <c r="AF77" s="26">
        <v>10890.299805000001</v>
      </c>
      <c r="AG77" s="64">
        <f t="shared" si="13"/>
        <v>2.9792586691679964E-3</v>
      </c>
      <c r="AH77" s="65">
        <f t="shared" si="13"/>
        <v>-1.5778453922741622E-3</v>
      </c>
      <c r="AI77" s="64">
        <f t="shared" si="13"/>
        <v>8.5000376862445891E-3</v>
      </c>
      <c r="AJ77" s="65">
        <f t="shared" si="13"/>
        <v>-6.7222468854036595E-3</v>
      </c>
      <c r="AK77" s="64">
        <f t="shared" si="13"/>
        <v>2.878815056915561E-2</v>
      </c>
      <c r="AL77" s="64">
        <f t="shared" si="13"/>
        <v>3.2143858390835109E-4</v>
      </c>
      <c r="AM77" s="101">
        <f t="shared" si="16"/>
        <v>-1.6812990867916089E-3</v>
      </c>
      <c r="AN77" s="102">
        <f t="shared" si="17"/>
        <v>9.4837713171409062E-4</v>
      </c>
      <c r="AO77" s="101">
        <f t="shared" si="18"/>
        <v>1.7962882406152782E-4</v>
      </c>
      <c r="AP77" s="102">
        <f t="shared" si="19"/>
        <v>-1.244795571825643E-3</v>
      </c>
      <c r="AQ77" s="101">
        <f t="shared" si="20"/>
        <v>1.3974320014300602E-4</v>
      </c>
      <c r="AR77" s="102">
        <f t="shared" si="15"/>
        <v>4.6605577559596049E-3</v>
      </c>
      <c r="AS77" s="101">
        <f t="shared" si="15"/>
        <v>-2.5262225239882528E-3</v>
      </c>
      <c r="AT77" s="102">
        <f t="shared" si="15"/>
        <v>8.3204088621830607E-3</v>
      </c>
      <c r="AU77" s="101">
        <f t="shared" si="15"/>
        <v>-5.4774513135780164E-3</v>
      </c>
      <c r="AV77" s="102">
        <f t="shared" si="15"/>
        <v>2.8648407369012602E-2</v>
      </c>
      <c r="AW77" s="102">
        <f t="shared" si="21"/>
        <v>6.7251400299177993E-3</v>
      </c>
    </row>
    <row r="78" spans="6:49" x14ac:dyDescent="0.3">
      <c r="F78" s="18">
        <v>43486</v>
      </c>
      <c r="G78" s="22">
        <v>398.29998779296801</v>
      </c>
      <c r="H78" s="26">
        <v>1497.19995117187</v>
      </c>
      <c r="I78" s="22">
        <v>2599.80004882812</v>
      </c>
      <c r="J78" s="26">
        <v>509.25</v>
      </c>
      <c r="K78" s="22">
        <v>1874.30004882812</v>
      </c>
      <c r="Y78" s="93">
        <f t="shared" si="14"/>
        <v>-293</v>
      </c>
      <c r="Z78" s="18">
        <v>43482</v>
      </c>
      <c r="AA78" s="22">
        <v>426.54998779296801</v>
      </c>
      <c r="AB78" s="26">
        <v>1505.34997558593</v>
      </c>
      <c r="AC78" s="22">
        <v>2619.14990234375</v>
      </c>
      <c r="AD78" s="26">
        <v>509.600006103515</v>
      </c>
      <c r="AE78" s="22">
        <v>1886</v>
      </c>
      <c r="AF78" s="26">
        <v>10905.200194999999</v>
      </c>
      <c r="AG78" s="64">
        <f t="shared" si="13"/>
        <v>-6.1926980709508389E-2</v>
      </c>
      <c r="AH78" s="65">
        <f t="shared" si="13"/>
        <v>-9.5533662968177759E-3</v>
      </c>
      <c r="AI78" s="64">
        <f t="shared" si="13"/>
        <v>8.403015079451561E-4</v>
      </c>
      <c r="AJ78" s="65">
        <f t="shared" si="13"/>
        <v>-3.7214691566574091E-3</v>
      </c>
      <c r="AK78" s="64">
        <f t="shared" si="13"/>
        <v>-3.1805836235597629E-2</v>
      </c>
      <c r="AL78" s="64">
        <f t="shared" si="13"/>
        <v>1.3672907087551381E-3</v>
      </c>
      <c r="AM78" s="101">
        <f t="shared" si="16"/>
        <v>-9.269381044095513E-4</v>
      </c>
      <c r="AN78" s="102">
        <f t="shared" si="17"/>
        <v>1.8838047008382527E-3</v>
      </c>
      <c r="AO78" s="101">
        <f t="shared" si="18"/>
        <v>4.9267396797558099E-4</v>
      </c>
      <c r="AP78" s="102">
        <f t="shared" si="19"/>
        <v>-5.615623208821449E-4</v>
      </c>
      <c r="AQ78" s="101">
        <f t="shared" si="20"/>
        <v>5.3819752713011877E-4</v>
      </c>
      <c r="AR78" s="102">
        <f t="shared" si="15"/>
        <v>-6.1000042605098836E-2</v>
      </c>
      <c r="AS78" s="101">
        <f t="shared" si="15"/>
        <v>-1.1437170997656029E-2</v>
      </c>
      <c r="AT78" s="102">
        <f t="shared" si="15"/>
        <v>3.4762753996957511E-4</v>
      </c>
      <c r="AU78" s="101">
        <f t="shared" si="15"/>
        <v>-3.1599068357752642E-3</v>
      </c>
      <c r="AV78" s="102">
        <f t="shared" si="15"/>
        <v>-3.234403376272775E-2</v>
      </c>
      <c r="AW78" s="102">
        <f t="shared" si="21"/>
        <v>-2.1518705332257658E-2</v>
      </c>
    </row>
    <row r="79" spans="6:49" x14ac:dyDescent="0.3">
      <c r="F79" s="18">
        <v>43487</v>
      </c>
      <c r="G79" s="22">
        <v>418.95001220703102</v>
      </c>
      <c r="H79" s="26">
        <v>1503.65002441406</v>
      </c>
      <c r="I79" s="22">
        <v>2640.30004882812</v>
      </c>
      <c r="J79" s="26">
        <v>507.100006103515</v>
      </c>
      <c r="K79" s="22">
        <v>1917.65002441406</v>
      </c>
      <c r="Y79" s="93">
        <f t="shared" si="14"/>
        <v>-292</v>
      </c>
      <c r="Z79" s="18">
        <v>43483</v>
      </c>
      <c r="AA79" s="22">
        <v>390.75</v>
      </c>
      <c r="AB79" s="26">
        <v>1509.15002441406</v>
      </c>
      <c r="AC79" s="22">
        <v>2596.80004882812</v>
      </c>
      <c r="AD79" s="26">
        <v>509.39999389648398</v>
      </c>
      <c r="AE79" s="22">
        <v>1897.75</v>
      </c>
      <c r="AF79" s="26">
        <v>10906.950194999999</v>
      </c>
      <c r="AG79" s="64">
        <f t="shared" si="13"/>
        <v>-8.7661595435060927E-2</v>
      </c>
      <c r="AH79" s="65">
        <f t="shared" si="13"/>
        <v>2.521181516670652E-3</v>
      </c>
      <c r="AI79" s="64">
        <f t="shared" si="13"/>
        <v>-8.5698637872561427E-3</v>
      </c>
      <c r="AJ79" s="65">
        <f t="shared" si="13"/>
        <v>-3.9256567144192733E-4</v>
      </c>
      <c r="AK79" s="64">
        <f t="shared" si="13"/>
        <v>6.2107897034748534E-3</v>
      </c>
      <c r="AL79" s="64">
        <f t="shared" si="13"/>
        <v>1.6046102493004886E-4</v>
      </c>
      <c r="AM79" s="101">
        <f t="shared" si="16"/>
        <v>-1.7974103291435116E-3</v>
      </c>
      <c r="AN79" s="102">
        <f t="shared" si="17"/>
        <v>8.0439612034436715E-4</v>
      </c>
      <c r="AO79" s="101">
        <f t="shared" si="18"/>
        <v>1.3144491553365826E-4</v>
      </c>
      <c r="AP79" s="102">
        <f t="shared" si="19"/>
        <v>-1.3499588337598351E-3</v>
      </c>
      <c r="AQ79" s="101">
        <f t="shared" si="20"/>
        <v>7.8413110162910379E-5</v>
      </c>
      <c r="AR79" s="102">
        <f t="shared" si="15"/>
        <v>-8.5864185105917409E-2</v>
      </c>
      <c r="AS79" s="101">
        <f t="shared" si="15"/>
        <v>1.7167853963262849E-3</v>
      </c>
      <c r="AT79" s="102">
        <f t="shared" si="15"/>
        <v>-8.7013087027898017E-3</v>
      </c>
      <c r="AU79" s="101">
        <f t="shared" si="15"/>
        <v>9.5739316231790777E-4</v>
      </c>
      <c r="AV79" s="102">
        <f t="shared" si="15"/>
        <v>6.1323765933119431E-3</v>
      </c>
      <c r="AW79" s="102">
        <f t="shared" si="21"/>
        <v>-1.7151787731350215E-2</v>
      </c>
    </row>
    <row r="80" spans="6:49" x14ac:dyDescent="0.3">
      <c r="F80" s="18">
        <v>43488</v>
      </c>
      <c r="G80" s="22">
        <v>431</v>
      </c>
      <c r="H80" s="26">
        <v>1503.30004882812</v>
      </c>
      <c r="I80" s="22">
        <v>2646.75</v>
      </c>
      <c r="J80" s="26">
        <v>509.29998779296801</v>
      </c>
      <c r="K80" s="22">
        <v>1909.19995117187</v>
      </c>
      <c r="Y80" s="93">
        <f t="shared" si="14"/>
        <v>-291</v>
      </c>
      <c r="Z80" s="18">
        <v>43486</v>
      </c>
      <c r="AA80" s="22">
        <v>398.29998779296801</v>
      </c>
      <c r="AB80" s="26">
        <v>1497.19995117187</v>
      </c>
      <c r="AC80" s="22">
        <v>2599.80004882812</v>
      </c>
      <c r="AD80" s="26">
        <v>509.25</v>
      </c>
      <c r="AE80" s="22">
        <v>1874.30004882812</v>
      </c>
      <c r="AF80" s="26">
        <v>10961.849609000001</v>
      </c>
      <c r="AG80" s="64">
        <f t="shared" si="13"/>
        <v>1.9137490238178883E-2</v>
      </c>
      <c r="AH80" s="65">
        <f t="shared" si="13"/>
        <v>-7.949930166218238E-3</v>
      </c>
      <c r="AI80" s="64">
        <f t="shared" si="13"/>
        <v>1.1546011918943872E-3</v>
      </c>
      <c r="AJ80" s="65">
        <f t="shared" si="13"/>
        <v>-2.944954566666879E-4</v>
      </c>
      <c r="AK80" s="64">
        <f t="shared" si="13"/>
        <v>-1.2433691480548788E-2</v>
      </c>
      <c r="AL80" s="64">
        <f t="shared" si="13"/>
        <v>5.0208086241344471E-3</v>
      </c>
      <c r="AM80" s="101">
        <f t="shared" si="16"/>
        <v>1.7083019054529671E-3</v>
      </c>
      <c r="AN80" s="102">
        <f t="shared" si="17"/>
        <v>5.1515720086070336E-3</v>
      </c>
      <c r="AO80" s="101">
        <f t="shared" si="18"/>
        <v>1.586247346506544E-3</v>
      </c>
      <c r="AP80" s="102">
        <f t="shared" si="19"/>
        <v>1.82520428158625E-3</v>
      </c>
      <c r="AQ80" s="101">
        <f t="shared" si="20"/>
        <v>1.9301342909638054E-3</v>
      </c>
      <c r="AR80" s="102">
        <f t="shared" si="15"/>
        <v>1.7429188332725915E-2</v>
      </c>
      <c r="AS80" s="101">
        <f t="shared" si="15"/>
        <v>-1.3101502174825272E-2</v>
      </c>
      <c r="AT80" s="102">
        <f t="shared" si="15"/>
        <v>-4.3164615461215678E-4</v>
      </c>
      <c r="AU80" s="101">
        <f t="shared" si="15"/>
        <v>-2.119699738252938E-3</v>
      </c>
      <c r="AV80" s="102">
        <f t="shared" si="15"/>
        <v>-1.4363825771512594E-2</v>
      </c>
      <c r="AW80" s="102">
        <f t="shared" si="21"/>
        <v>-2.5174971012954092E-3</v>
      </c>
    </row>
    <row r="81" spans="6:49" x14ac:dyDescent="0.3">
      <c r="F81" s="18">
        <v>43489</v>
      </c>
      <c r="G81" s="22">
        <v>423</v>
      </c>
      <c r="H81" s="26">
        <v>1493.25</v>
      </c>
      <c r="I81" s="22">
        <v>2668.44995117187</v>
      </c>
      <c r="J81" s="26">
        <v>500.70001220703102</v>
      </c>
      <c r="K81" s="22">
        <v>1889.05004882812</v>
      </c>
      <c r="Y81" s="93">
        <f t="shared" si="14"/>
        <v>-290</v>
      </c>
      <c r="Z81" s="18">
        <v>43487</v>
      </c>
      <c r="AA81" s="22">
        <v>418.95001220703102</v>
      </c>
      <c r="AB81" s="26">
        <v>1503.65002441406</v>
      </c>
      <c r="AC81" s="22">
        <v>2640.30004882812</v>
      </c>
      <c r="AD81" s="26">
        <v>507.100006103515</v>
      </c>
      <c r="AE81" s="22">
        <v>1917.65002441406</v>
      </c>
      <c r="AF81" s="26">
        <v>10922.75</v>
      </c>
      <c r="AG81" s="64">
        <f t="shared" si="13"/>
        <v>5.0546150656732888E-2</v>
      </c>
      <c r="AH81" s="65">
        <f t="shared" si="13"/>
        <v>4.2988374812321191E-3</v>
      </c>
      <c r="AI81" s="64">
        <f t="shared" si="13"/>
        <v>1.5458027785864591E-2</v>
      </c>
      <c r="AJ81" s="65">
        <f t="shared" si="13"/>
        <v>-4.230820269824795E-3</v>
      </c>
      <c r="AK81" s="64">
        <f t="shared" si="13"/>
        <v>2.2865208354647868E-2</v>
      </c>
      <c r="AL81" s="64">
        <f t="shared" si="13"/>
        <v>-3.5732571124068831E-3</v>
      </c>
      <c r="AM81" s="101">
        <f t="shared" si="16"/>
        <v>-4.4904978269882101E-3</v>
      </c>
      <c r="AN81" s="102">
        <f t="shared" si="17"/>
        <v>-2.5351036024443933E-3</v>
      </c>
      <c r="AO81" s="101">
        <f t="shared" si="18"/>
        <v>-9.8613404603165662E-4</v>
      </c>
      <c r="AP81" s="102">
        <f t="shared" si="19"/>
        <v>-3.7891185586139825E-3</v>
      </c>
      <c r="AQ81" s="101">
        <f t="shared" si="20"/>
        <v>-1.3440787624716722E-3</v>
      </c>
      <c r="AR81" s="102">
        <f t="shared" si="15"/>
        <v>5.5036648483721098E-2</v>
      </c>
      <c r="AS81" s="101">
        <f t="shared" si="15"/>
        <v>6.8339410836765124E-3</v>
      </c>
      <c r="AT81" s="102">
        <f t="shared" si="15"/>
        <v>1.6444161831896249E-2</v>
      </c>
      <c r="AU81" s="101">
        <f t="shared" si="15"/>
        <v>-4.4170171121081254E-4</v>
      </c>
      <c r="AV81" s="102">
        <f t="shared" si="15"/>
        <v>2.4209287117119539E-2</v>
      </c>
      <c r="AW81" s="102">
        <f t="shared" si="21"/>
        <v>2.0416467361040518E-2</v>
      </c>
    </row>
    <row r="82" spans="6:49" x14ac:dyDescent="0.3">
      <c r="F82" s="18">
        <v>43490</v>
      </c>
      <c r="G82" s="22">
        <v>422.39999389648398</v>
      </c>
      <c r="H82" s="26">
        <v>1495.34997558593</v>
      </c>
      <c r="I82" s="22">
        <v>2672.39990234375</v>
      </c>
      <c r="J82" s="26">
        <v>507.64999389648398</v>
      </c>
      <c r="K82" s="22">
        <v>1861.65002441406</v>
      </c>
      <c r="Y82" s="93">
        <f t="shared" si="14"/>
        <v>-289</v>
      </c>
      <c r="Z82" s="18">
        <v>43488</v>
      </c>
      <c r="AA82" s="22">
        <v>431</v>
      </c>
      <c r="AB82" s="26">
        <v>1503.30004882812</v>
      </c>
      <c r="AC82" s="22">
        <v>2646.75</v>
      </c>
      <c r="AD82" s="26">
        <v>509.29998779296801</v>
      </c>
      <c r="AE82" s="22">
        <v>1909.19995117187</v>
      </c>
      <c r="AF82" s="26">
        <v>10831.5</v>
      </c>
      <c r="AG82" s="64">
        <f t="shared" si="13"/>
        <v>2.8356479907250202E-2</v>
      </c>
      <c r="AH82" s="65">
        <f t="shared" si="13"/>
        <v>-2.3277778413059185E-4</v>
      </c>
      <c r="AI82" s="64">
        <f t="shared" si="13"/>
        <v>2.4399066822151233E-3</v>
      </c>
      <c r="AJ82" s="65">
        <f t="shared" si="13"/>
        <v>4.3289750852136925E-3</v>
      </c>
      <c r="AK82" s="64">
        <f t="shared" si="13"/>
        <v>-4.4162102144136278E-3</v>
      </c>
      <c r="AL82" s="64">
        <f t="shared" si="13"/>
        <v>-8.3892145371514976E-3</v>
      </c>
      <c r="AM82" s="101">
        <f t="shared" si="16"/>
        <v>-7.9641919446654351E-3</v>
      </c>
      <c r="AN82" s="102">
        <f t="shared" si="17"/>
        <v>-6.8425761789276847E-3</v>
      </c>
      <c r="AO82" s="101">
        <f t="shared" si="18"/>
        <v>-2.4276495808726738E-3</v>
      </c>
      <c r="AP82" s="102">
        <f t="shared" si="19"/>
        <v>-6.9352825043015945E-3</v>
      </c>
      <c r="AQ82" s="101">
        <f t="shared" si="20"/>
        <v>-3.1788879375797886E-3</v>
      </c>
      <c r="AR82" s="102">
        <f t="shared" si="15"/>
        <v>3.6320671851915634E-2</v>
      </c>
      <c r="AS82" s="101">
        <f t="shared" si="15"/>
        <v>6.6097983947970926E-3</v>
      </c>
      <c r="AT82" s="102">
        <f t="shared" si="15"/>
        <v>4.8675562630877967E-3</v>
      </c>
      <c r="AU82" s="101">
        <f t="shared" si="15"/>
        <v>1.1264257589515287E-2</v>
      </c>
      <c r="AV82" s="102">
        <f t="shared" si="15"/>
        <v>-1.2373222768338392E-3</v>
      </c>
      <c r="AW82" s="102">
        <f t="shared" si="21"/>
        <v>1.1564992364496395E-2</v>
      </c>
    </row>
    <row r="83" spans="6:49" x14ac:dyDescent="0.3">
      <c r="F83" s="18">
        <v>43493</v>
      </c>
      <c r="G83" s="22">
        <v>411.75</v>
      </c>
      <c r="H83" s="26">
        <v>1473.44995117187</v>
      </c>
      <c r="I83" s="22">
        <v>2624.75</v>
      </c>
      <c r="J83" s="26">
        <v>492.14999389648398</v>
      </c>
      <c r="K83" s="22">
        <v>1846.80004882812</v>
      </c>
      <c r="Y83" s="93">
        <f t="shared" si="14"/>
        <v>-288</v>
      </c>
      <c r="Z83" s="18">
        <v>43489</v>
      </c>
      <c r="AA83" s="22">
        <v>423</v>
      </c>
      <c r="AB83" s="26">
        <v>1493.25</v>
      </c>
      <c r="AC83" s="22">
        <v>2668.44995117187</v>
      </c>
      <c r="AD83" s="26">
        <v>500.70001220703102</v>
      </c>
      <c r="AE83" s="22">
        <v>1889.05004882812</v>
      </c>
      <c r="AF83" s="26">
        <v>10849.799805000001</v>
      </c>
      <c r="AG83" s="64">
        <f t="shared" si="13"/>
        <v>-1.8735911057469818E-2</v>
      </c>
      <c r="AH83" s="65">
        <f t="shared" si="13"/>
        <v>-6.7077715019954057E-3</v>
      </c>
      <c r="AI83" s="64">
        <f t="shared" si="13"/>
        <v>8.1652889584251653E-3</v>
      </c>
      <c r="AJ83" s="65">
        <f t="shared" si="13"/>
        <v>-1.7030066206475264E-2</v>
      </c>
      <c r="AK83" s="64">
        <f t="shared" si="13"/>
        <v>-1.0610197526142548E-2</v>
      </c>
      <c r="AL83" s="64">
        <f t="shared" si="13"/>
        <v>1.6880730869612299E-3</v>
      </c>
      <c r="AM83" s="101">
        <f t="shared" si="16"/>
        <v>-6.9556150325778715E-4</v>
      </c>
      <c r="AN83" s="102">
        <f t="shared" si="17"/>
        <v>2.1707178056016539E-3</v>
      </c>
      <c r="AO83" s="101">
        <f t="shared" si="18"/>
        <v>5.8869075980007453E-4</v>
      </c>
      <c r="AP83" s="102">
        <f t="shared" si="19"/>
        <v>-3.520019232884199E-4</v>
      </c>
      <c r="AQ83" s="101">
        <f t="shared" si="20"/>
        <v>6.6041091043816382E-4</v>
      </c>
      <c r="AR83" s="102">
        <f t="shared" si="15"/>
        <v>-1.8040349554212031E-2</v>
      </c>
      <c r="AS83" s="101">
        <f t="shared" si="15"/>
        <v>-8.8784893075970588E-3</v>
      </c>
      <c r="AT83" s="102">
        <f t="shared" si="15"/>
        <v>7.5765981986250907E-3</v>
      </c>
      <c r="AU83" s="101">
        <f t="shared" si="15"/>
        <v>-1.6678064283186845E-2</v>
      </c>
      <c r="AV83" s="102">
        <f t="shared" si="15"/>
        <v>-1.1270608436580712E-2</v>
      </c>
      <c r="AW83" s="102">
        <f t="shared" si="21"/>
        <v>-9.4581826765903106E-3</v>
      </c>
    </row>
    <row r="84" spans="6:49" x14ac:dyDescent="0.3">
      <c r="F84" s="18">
        <v>43494</v>
      </c>
      <c r="G84" s="22">
        <v>422.39999389648398</v>
      </c>
      <c r="H84" s="26">
        <v>1504.80004882812</v>
      </c>
      <c r="I84" s="22">
        <v>2666.44995117187</v>
      </c>
      <c r="J84" s="26">
        <v>505.04998779296801</v>
      </c>
      <c r="K84" s="22">
        <v>1876.05004882812</v>
      </c>
      <c r="Y84" s="93">
        <f t="shared" si="14"/>
        <v>-287</v>
      </c>
      <c r="Z84" s="18">
        <v>43490</v>
      </c>
      <c r="AA84" s="22">
        <v>422.39999389648398</v>
      </c>
      <c r="AB84" s="26">
        <v>1495.34997558593</v>
      </c>
      <c r="AC84" s="22">
        <v>2672.39990234375</v>
      </c>
      <c r="AD84" s="26">
        <v>507.64999389648398</v>
      </c>
      <c r="AE84" s="22">
        <v>1861.65002441406</v>
      </c>
      <c r="AF84" s="26">
        <v>10780.549805000001</v>
      </c>
      <c r="AG84" s="64">
        <f t="shared" si="13"/>
        <v>-1.4194611038381641E-3</v>
      </c>
      <c r="AH84" s="65">
        <f t="shared" si="13"/>
        <v>1.4053241977478417E-3</v>
      </c>
      <c r="AI84" s="64">
        <f t="shared" si="13"/>
        <v>1.479147326879893E-3</v>
      </c>
      <c r="AJ84" s="65">
        <f t="shared" si="13"/>
        <v>1.3785078008323692E-2</v>
      </c>
      <c r="AK84" s="64">
        <f t="shared" si="13"/>
        <v>-1.4610878672575543E-2</v>
      </c>
      <c r="AL84" s="64">
        <f t="shared" si="13"/>
        <v>-6.4030621647836669E-3</v>
      </c>
      <c r="AM84" s="101">
        <f t="shared" si="16"/>
        <v>-6.5316033222544588E-3</v>
      </c>
      <c r="AN84" s="102">
        <f t="shared" si="17"/>
        <v>-5.0661283987346647E-3</v>
      </c>
      <c r="AO84" s="101">
        <f t="shared" si="18"/>
        <v>-1.8331531501901716E-3</v>
      </c>
      <c r="AP84" s="102">
        <f t="shared" si="19"/>
        <v>-5.6377708293687632E-3</v>
      </c>
      <c r="AQ84" s="101">
        <f t="shared" si="20"/>
        <v>-2.4221930014370553E-3</v>
      </c>
      <c r="AR84" s="102">
        <f t="shared" si="15"/>
        <v>5.1121422184162947E-3</v>
      </c>
      <c r="AS84" s="101">
        <f t="shared" si="15"/>
        <v>6.4714525964825066E-3</v>
      </c>
      <c r="AT84" s="102">
        <f t="shared" si="15"/>
        <v>3.3123004770700647E-3</v>
      </c>
      <c r="AU84" s="101">
        <f t="shared" si="15"/>
        <v>1.9422848837692457E-2</v>
      </c>
      <c r="AV84" s="102">
        <f t="shared" si="15"/>
        <v>-1.2188685671138488E-2</v>
      </c>
      <c r="AW84" s="102">
        <f t="shared" si="21"/>
        <v>4.4260116917045665E-3</v>
      </c>
    </row>
    <row r="85" spans="6:49" x14ac:dyDescent="0.3">
      <c r="F85" s="18">
        <v>43495</v>
      </c>
      <c r="G85" s="22">
        <v>417.95001220703102</v>
      </c>
      <c r="H85" s="26">
        <v>1503.15002441406</v>
      </c>
      <c r="I85" s="22">
        <v>2665.39990234375</v>
      </c>
      <c r="J85" s="26">
        <v>505.79998779296801</v>
      </c>
      <c r="K85" s="22">
        <v>1850.05004882812</v>
      </c>
      <c r="Y85" s="93">
        <f t="shared" si="14"/>
        <v>-286</v>
      </c>
      <c r="Z85" s="18">
        <v>43493</v>
      </c>
      <c r="AA85" s="22">
        <v>411.75</v>
      </c>
      <c r="AB85" s="26">
        <v>1473.44995117187</v>
      </c>
      <c r="AC85" s="22">
        <v>2624.75</v>
      </c>
      <c r="AD85" s="26">
        <v>492.14999389648398</v>
      </c>
      <c r="AE85" s="22">
        <v>1846.80004882812</v>
      </c>
      <c r="AF85" s="26">
        <v>10661.549805000001</v>
      </c>
      <c r="AG85" s="64">
        <f t="shared" si="13"/>
        <v>-2.5536348884690072E-2</v>
      </c>
      <c r="AH85" s="65">
        <f t="shared" si="13"/>
        <v>-1.4753720159816051E-2</v>
      </c>
      <c r="AI85" s="64">
        <f t="shared" si="13"/>
        <v>-1.7991255113743554E-2</v>
      </c>
      <c r="AJ85" s="65">
        <f t="shared" si="13"/>
        <v>-3.1008686050671752E-2</v>
      </c>
      <c r="AK85" s="64">
        <f t="shared" si="13"/>
        <v>-8.0087662857001723E-3</v>
      </c>
      <c r="AL85" s="64">
        <f t="shared" si="13"/>
        <v>-1.1099773244647464E-2</v>
      </c>
      <c r="AM85" s="101">
        <f t="shared" si="16"/>
        <v>-9.9192864372931039E-3</v>
      </c>
      <c r="AN85" s="102">
        <f t="shared" si="17"/>
        <v>-9.2669450571691743E-3</v>
      </c>
      <c r="AO85" s="101">
        <f t="shared" si="18"/>
        <v>-3.2389757908757089E-3</v>
      </c>
      <c r="AP85" s="102">
        <f t="shared" si="19"/>
        <v>-8.7060336397615685E-3</v>
      </c>
      <c r="AQ85" s="101">
        <f t="shared" si="20"/>
        <v>-4.2115710673411629E-3</v>
      </c>
      <c r="AR85" s="102">
        <f t="shared" si="15"/>
        <v>-1.5617062447396968E-2</v>
      </c>
      <c r="AS85" s="101">
        <f t="shared" si="15"/>
        <v>-5.4867751026468764E-3</v>
      </c>
      <c r="AT85" s="102">
        <f t="shared" si="15"/>
        <v>-1.4752279322867845E-2</v>
      </c>
      <c r="AU85" s="101">
        <f t="shared" si="15"/>
        <v>-2.2302652410910184E-2</v>
      </c>
      <c r="AV85" s="102">
        <f t="shared" si="15"/>
        <v>-3.7971952183590094E-3</v>
      </c>
      <c r="AW85" s="102">
        <f t="shared" si="21"/>
        <v>-1.2391192900436176E-2</v>
      </c>
    </row>
    <row r="86" spans="6:49" x14ac:dyDescent="0.3">
      <c r="F86" s="18">
        <v>43496</v>
      </c>
      <c r="G86" s="22">
        <v>423.45001220703102</v>
      </c>
      <c r="H86" s="26">
        <v>1506.19995117187</v>
      </c>
      <c r="I86" s="22">
        <v>2720.80004882812</v>
      </c>
      <c r="J86" s="26">
        <v>517.29998779296795</v>
      </c>
      <c r="K86" s="22">
        <v>1818.80004882812</v>
      </c>
      <c r="Y86" s="93">
        <f t="shared" si="14"/>
        <v>-285</v>
      </c>
      <c r="Z86" s="18">
        <v>43494</v>
      </c>
      <c r="AA86" s="22">
        <v>422.39999389648398</v>
      </c>
      <c r="AB86" s="26">
        <v>1504.80004882812</v>
      </c>
      <c r="AC86" s="22">
        <v>2666.44995117187</v>
      </c>
      <c r="AD86" s="26">
        <v>505.04998779296801</v>
      </c>
      <c r="AE86" s="22">
        <v>1876.05004882812</v>
      </c>
      <c r="AF86" s="26">
        <v>10652.200194999999</v>
      </c>
      <c r="AG86" s="64">
        <f t="shared" si="13"/>
        <v>2.5536348884690047E-2</v>
      </c>
      <c r="AH86" s="65">
        <f t="shared" si="13"/>
        <v>2.1053474784718511E-2</v>
      </c>
      <c r="AI86" s="64">
        <f t="shared" si="13"/>
        <v>1.57623279858158E-2</v>
      </c>
      <c r="AJ86" s="65">
        <f t="shared" si="13"/>
        <v>2.5873874431764376E-2</v>
      </c>
      <c r="AK86" s="64">
        <f t="shared" si="13"/>
        <v>1.5714090617969044E-2</v>
      </c>
      <c r="AL86" s="64">
        <f t="shared" si="13"/>
        <v>-8.7733135649134303E-4</v>
      </c>
      <c r="AM86" s="101">
        <f t="shared" si="16"/>
        <v>-2.5459579122660714E-3</v>
      </c>
      <c r="AN86" s="102">
        <f t="shared" si="17"/>
        <v>-1.2382267994807679E-4</v>
      </c>
      <c r="AO86" s="101">
        <f t="shared" si="18"/>
        <v>-1.7918778069245546E-4</v>
      </c>
      <c r="AP86" s="102">
        <f t="shared" si="19"/>
        <v>-2.0279268234187995E-3</v>
      </c>
      <c r="AQ86" s="101">
        <f t="shared" si="20"/>
        <v>-3.1697057273795057E-4</v>
      </c>
      <c r="AR86" s="102">
        <f t="shared" si="15"/>
        <v>2.808230679695612E-2</v>
      </c>
      <c r="AS86" s="101">
        <f t="shared" si="15"/>
        <v>2.1177297464666588E-2</v>
      </c>
      <c r="AT86" s="102">
        <f t="shared" si="15"/>
        <v>1.5941515766508256E-2</v>
      </c>
      <c r="AU86" s="101">
        <f t="shared" si="15"/>
        <v>2.7901801255183177E-2</v>
      </c>
      <c r="AV86" s="102">
        <f t="shared" si="15"/>
        <v>1.6031061190706995E-2</v>
      </c>
      <c r="AW86" s="102">
        <f t="shared" si="21"/>
        <v>2.1826796494804228E-2</v>
      </c>
    </row>
    <row r="87" spans="6:49" x14ac:dyDescent="0.3">
      <c r="F87" s="18">
        <v>43497</v>
      </c>
      <c r="G87" s="22">
        <v>423.25</v>
      </c>
      <c r="H87" s="26">
        <v>1532.34997558593</v>
      </c>
      <c r="I87" s="22">
        <v>2791.25</v>
      </c>
      <c r="J87" s="26">
        <v>521.34997558593705</v>
      </c>
      <c r="K87" s="22">
        <v>1798.69995117187</v>
      </c>
      <c r="Y87" s="93">
        <f t="shared" si="14"/>
        <v>-284</v>
      </c>
      <c r="Z87" s="18">
        <v>43495</v>
      </c>
      <c r="AA87" s="22">
        <v>417.95001220703102</v>
      </c>
      <c r="AB87" s="26">
        <v>1503.15002441406</v>
      </c>
      <c r="AC87" s="22">
        <v>2665.39990234375</v>
      </c>
      <c r="AD87" s="26">
        <v>505.79998779296801</v>
      </c>
      <c r="AE87" s="22">
        <v>1850.05004882812</v>
      </c>
      <c r="AF87" s="26">
        <v>10651.799805000001</v>
      </c>
      <c r="AG87" s="64">
        <f t="shared" si="13"/>
        <v>-1.0590880590357911E-2</v>
      </c>
      <c r="AH87" s="65">
        <f t="shared" si="13"/>
        <v>-1.0971090206863725E-3</v>
      </c>
      <c r="AI87" s="64">
        <f t="shared" si="13"/>
        <v>-3.9387787373760353E-4</v>
      </c>
      <c r="AJ87" s="65">
        <f t="shared" si="13"/>
        <v>1.4838999965106976E-3</v>
      </c>
      <c r="AK87" s="64">
        <f t="shared" si="13"/>
        <v>-1.3955836563075055E-2</v>
      </c>
      <c r="AL87" s="64">
        <f t="shared" si="13"/>
        <v>-3.7588246343066341E-5</v>
      </c>
      <c r="AM87" s="101">
        <f t="shared" si="16"/>
        <v>-1.9402609667128758E-3</v>
      </c>
      <c r="AN87" s="102">
        <f t="shared" si="17"/>
        <v>6.2725755171454112E-4</v>
      </c>
      <c r="AO87" s="101">
        <f t="shared" si="18"/>
        <v>7.2164677768832576E-5</v>
      </c>
      <c r="AP87" s="102">
        <f t="shared" si="19"/>
        <v>-1.4793402675631505E-3</v>
      </c>
      <c r="AQ87" s="101">
        <f t="shared" si="20"/>
        <v>2.9592412835238817E-6</v>
      </c>
      <c r="AR87" s="102">
        <f t="shared" si="15"/>
        <v>-8.6506196236450349E-3</v>
      </c>
      <c r="AS87" s="101">
        <f t="shared" si="15"/>
        <v>-1.7243665724009137E-3</v>
      </c>
      <c r="AT87" s="102">
        <f t="shared" si="15"/>
        <v>-4.6604255150643612E-4</v>
      </c>
      <c r="AU87" s="101">
        <f t="shared" si="15"/>
        <v>2.9632402640738481E-3</v>
      </c>
      <c r="AV87" s="102">
        <f t="shared" si="15"/>
        <v>-1.3958795804358579E-2</v>
      </c>
      <c r="AW87" s="102">
        <f t="shared" si="21"/>
        <v>-4.3673168575674229E-3</v>
      </c>
    </row>
    <row r="88" spans="6:49" x14ac:dyDescent="0.3">
      <c r="F88" s="18">
        <v>43500</v>
      </c>
      <c r="G88" s="22">
        <v>414.79998779296801</v>
      </c>
      <c r="H88" s="26">
        <v>1609.44995117187</v>
      </c>
      <c r="I88" s="22">
        <v>2735.19995117187</v>
      </c>
      <c r="J88" s="26">
        <v>509.600006103515</v>
      </c>
      <c r="K88" s="22">
        <v>1839.05004882812</v>
      </c>
      <c r="Y88" s="93">
        <f t="shared" si="14"/>
        <v>-283</v>
      </c>
      <c r="Z88" s="18">
        <v>43496</v>
      </c>
      <c r="AA88" s="22">
        <v>423.45001220703102</v>
      </c>
      <c r="AB88" s="26">
        <v>1506.19995117187</v>
      </c>
      <c r="AC88" s="22">
        <v>2720.80004882812</v>
      </c>
      <c r="AD88" s="26">
        <v>517.29998779296795</v>
      </c>
      <c r="AE88" s="22">
        <v>1818.80004882812</v>
      </c>
      <c r="AF88" s="26">
        <v>10830.950194999999</v>
      </c>
      <c r="AG88" s="64">
        <f t="shared" si="13"/>
        <v>1.3073634843087469E-2</v>
      </c>
      <c r="AH88" s="65">
        <f t="shared" si="13"/>
        <v>2.0269678347796514E-3</v>
      </c>
      <c r="AI88" s="64">
        <f t="shared" si="13"/>
        <v>2.0571869132092951E-2</v>
      </c>
      <c r="AJ88" s="65">
        <f t="shared" si="13"/>
        <v>2.2481643310125383E-2</v>
      </c>
      <c r="AK88" s="64">
        <f t="shared" si="13"/>
        <v>-1.7035722329845359E-2</v>
      </c>
      <c r="AL88" s="64">
        <f t="shared" si="13"/>
        <v>1.6678920816088114E-2</v>
      </c>
      <c r="AM88" s="101">
        <f t="shared" si="16"/>
        <v>1.0117162734732017E-2</v>
      </c>
      <c r="AN88" s="102">
        <f t="shared" si="17"/>
        <v>1.5578781830352682E-2</v>
      </c>
      <c r="AO88" s="101">
        <f t="shared" si="18"/>
        <v>5.075761133583232E-3</v>
      </c>
      <c r="AP88" s="102">
        <f t="shared" si="19"/>
        <v>9.4412043867057038E-3</v>
      </c>
      <c r="AQ88" s="101">
        <f t="shared" si="20"/>
        <v>6.3717041238554846E-3</v>
      </c>
      <c r="AR88" s="102">
        <f t="shared" si="15"/>
        <v>2.9564721083554513E-3</v>
      </c>
      <c r="AS88" s="101">
        <f t="shared" si="15"/>
        <v>-1.3551813995573031E-2</v>
      </c>
      <c r="AT88" s="102">
        <f t="shared" si="15"/>
        <v>1.5496107998509718E-2</v>
      </c>
      <c r="AU88" s="101">
        <f t="shared" si="15"/>
        <v>1.3040438923419679E-2</v>
      </c>
      <c r="AV88" s="102">
        <f t="shared" si="15"/>
        <v>-2.3407426453700843E-2</v>
      </c>
      <c r="AW88" s="102">
        <f t="shared" si="21"/>
        <v>-1.0932442837978049E-3</v>
      </c>
    </row>
    <row r="89" spans="6:49" x14ac:dyDescent="0.3">
      <c r="F89" s="18">
        <v>43501</v>
      </c>
      <c r="G89" s="22">
        <v>409.89999389648398</v>
      </c>
      <c r="H89" s="26">
        <v>1616.15002441406</v>
      </c>
      <c r="I89" s="22">
        <v>2821.44995117187</v>
      </c>
      <c r="J89" s="26">
        <v>508</v>
      </c>
      <c r="K89" s="22">
        <v>1824</v>
      </c>
      <c r="Y89" s="93">
        <f t="shared" si="14"/>
        <v>-282</v>
      </c>
      <c r="Z89" s="18">
        <v>43497</v>
      </c>
      <c r="AA89" s="22">
        <v>423.25</v>
      </c>
      <c r="AB89" s="26">
        <v>1532.34997558593</v>
      </c>
      <c r="AC89" s="22">
        <v>2791.25</v>
      </c>
      <c r="AD89" s="26">
        <v>521.34997558593705</v>
      </c>
      <c r="AE89" s="22">
        <v>1798.69995117187</v>
      </c>
      <c r="AF89" s="26">
        <v>10893.650390999999</v>
      </c>
      <c r="AG89" s="64">
        <f t="shared" si="13"/>
        <v>-4.724511819246768E-4</v>
      </c>
      <c r="AH89" s="65">
        <f t="shared" si="13"/>
        <v>1.7212598556062195E-2</v>
      </c>
      <c r="AI89" s="64">
        <f t="shared" si="13"/>
        <v>2.5563551515145676E-2</v>
      </c>
      <c r="AJ89" s="65">
        <f t="shared" si="13"/>
        <v>7.7986009951725235E-3</v>
      </c>
      <c r="AK89" s="64">
        <f t="shared" si="13"/>
        <v>-1.1112815209613281E-2</v>
      </c>
      <c r="AL89" s="64">
        <f t="shared" si="13"/>
        <v>5.7722920930927801E-3</v>
      </c>
      <c r="AM89" s="101">
        <f t="shared" si="16"/>
        <v>2.2503381976011821E-3</v>
      </c>
      <c r="AN89" s="102">
        <f t="shared" si="17"/>
        <v>5.8237113463816418E-3</v>
      </c>
      <c r="AO89" s="101">
        <f t="shared" si="18"/>
        <v>1.811181871283224E-3</v>
      </c>
      <c r="AP89" s="102">
        <f t="shared" si="19"/>
        <v>2.3161326655601468E-3</v>
      </c>
      <c r="AQ89" s="101">
        <f t="shared" si="20"/>
        <v>2.2164384756109407E-3</v>
      </c>
      <c r="AR89" s="102">
        <f t="shared" si="15"/>
        <v>-2.7227893795258589E-3</v>
      </c>
      <c r="AS89" s="101">
        <f t="shared" si="15"/>
        <v>1.1388887209680554E-2</v>
      </c>
      <c r="AT89" s="102">
        <f t="shared" si="15"/>
        <v>2.3752369643862452E-2</v>
      </c>
      <c r="AU89" s="101">
        <f t="shared" si="15"/>
        <v>5.4824683296123763E-3</v>
      </c>
      <c r="AV89" s="102">
        <f t="shared" si="15"/>
        <v>-1.3329253685224222E-2</v>
      </c>
      <c r="AW89" s="102">
        <f t="shared" si="21"/>
        <v>4.9143364236810608E-3</v>
      </c>
    </row>
    <row r="90" spans="6:49" x14ac:dyDescent="0.3">
      <c r="F90" s="18">
        <v>43502</v>
      </c>
      <c r="G90" s="22">
        <v>416.600006103515</v>
      </c>
      <c r="H90" s="26">
        <v>1653.25</v>
      </c>
      <c r="I90" s="22">
        <v>2789.69995117187</v>
      </c>
      <c r="J90" s="26">
        <v>534.95001220703102</v>
      </c>
      <c r="K90" s="22">
        <v>1798.5</v>
      </c>
      <c r="Y90" s="93">
        <f t="shared" si="14"/>
        <v>-281</v>
      </c>
      <c r="Z90" s="18">
        <v>43500</v>
      </c>
      <c r="AA90" s="22">
        <v>414.79998779296801</v>
      </c>
      <c r="AB90" s="26">
        <v>1609.44995117187</v>
      </c>
      <c r="AC90" s="22">
        <v>2735.19995117187</v>
      </c>
      <c r="AD90" s="26">
        <v>509.600006103515</v>
      </c>
      <c r="AE90" s="22">
        <v>1839.05004882812</v>
      </c>
      <c r="AF90" s="26">
        <v>10912.25</v>
      </c>
      <c r="AG90" s="64">
        <f t="shared" si="13"/>
        <v>-2.0166574086590245E-2</v>
      </c>
      <c r="AH90" s="65">
        <f t="shared" si="13"/>
        <v>4.9089986564395234E-2</v>
      </c>
      <c r="AI90" s="64">
        <f t="shared" si="13"/>
        <v>-2.0284982681034829E-2</v>
      </c>
      <c r="AJ90" s="65">
        <f t="shared" si="13"/>
        <v>-2.279543817203036E-2</v>
      </c>
      <c r="AK90" s="64">
        <f t="shared" si="13"/>
        <v>2.2185005887370005E-2</v>
      </c>
      <c r="AL90" s="64">
        <f t="shared" si="13"/>
        <v>1.7059248347626147E-3</v>
      </c>
      <c r="AM90" s="101">
        <f t="shared" si="16"/>
        <v>-6.8268524504808831E-4</v>
      </c>
      <c r="AN90" s="102">
        <f t="shared" si="17"/>
        <v>2.1866847063266616E-3</v>
      </c>
      <c r="AO90" s="101">
        <f t="shared" si="18"/>
        <v>5.9403415665976015E-4</v>
      </c>
      <c r="AP90" s="102">
        <f t="shared" si="19"/>
        <v>-3.4033975098356336E-4</v>
      </c>
      <c r="AQ90" s="101">
        <f t="shared" si="20"/>
        <v>6.6721216463725666E-4</v>
      </c>
      <c r="AR90" s="102">
        <f t="shared" si="15"/>
        <v>-1.9483888841542157E-2</v>
      </c>
      <c r="AS90" s="101">
        <f t="shared" si="15"/>
        <v>4.6903301858068569E-2</v>
      </c>
      <c r="AT90" s="102">
        <f t="shared" si="15"/>
        <v>-2.0879016837694591E-2</v>
      </c>
      <c r="AU90" s="101">
        <f t="shared" si="15"/>
        <v>-2.2455098421046798E-2</v>
      </c>
      <c r="AV90" s="102">
        <f t="shared" si="15"/>
        <v>2.1517793722732749E-2</v>
      </c>
      <c r="AW90" s="102">
        <f t="shared" si="21"/>
        <v>1.1206182961035545E-3</v>
      </c>
    </row>
    <row r="91" spans="6:49" x14ac:dyDescent="0.3">
      <c r="F91" s="18">
        <v>43503</v>
      </c>
      <c r="G91" s="22">
        <v>434.89999389648398</v>
      </c>
      <c r="H91" s="26">
        <v>1670.15002441406</v>
      </c>
      <c r="I91" s="22">
        <v>2821.80004882812</v>
      </c>
      <c r="J91" s="26">
        <v>532.90002441406205</v>
      </c>
      <c r="K91" s="22">
        <v>1805.40002441406</v>
      </c>
      <c r="Y91" s="93">
        <f t="shared" si="14"/>
        <v>-280</v>
      </c>
      <c r="Z91" s="18">
        <v>43501</v>
      </c>
      <c r="AA91" s="22">
        <v>409.89999389648398</v>
      </c>
      <c r="AB91" s="26">
        <v>1616.15002441406</v>
      </c>
      <c r="AC91" s="22">
        <v>2821.44995117187</v>
      </c>
      <c r="AD91" s="26">
        <v>508</v>
      </c>
      <c r="AE91" s="22">
        <v>1824</v>
      </c>
      <c r="AF91" s="26">
        <v>10934.349609000001</v>
      </c>
      <c r="AG91" s="64">
        <f t="shared" si="13"/>
        <v>-1.1883234306618907E-2</v>
      </c>
      <c r="AH91" s="65">
        <f t="shared" si="13"/>
        <v>4.1543172922356951E-3</v>
      </c>
      <c r="AI91" s="64">
        <f t="shared" si="13"/>
        <v>3.1046378402447908E-2</v>
      </c>
      <c r="AJ91" s="65">
        <f t="shared" si="13"/>
        <v>-3.1446686565418228E-3</v>
      </c>
      <c r="AK91" s="64">
        <f t="shared" si="13"/>
        <v>-8.217268840673456E-3</v>
      </c>
      <c r="AL91" s="64">
        <f t="shared" si="13"/>
        <v>2.0231630490496039E-3</v>
      </c>
      <c r="AM91" s="101">
        <f t="shared" si="16"/>
        <v>-4.5386500813962365E-4</v>
      </c>
      <c r="AN91" s="102">
        <f t="shared" si="17"/>
        <v>2.4704278518189E-3</v>
      </c>
      <c r="AO91" s="101">
        <f t="shared" si="18"/>
        <v>6.8899010701560634E-4</v>
      </c>
      <c r="AP91" s="102">
        <f t="shared" si="19"/>
        <v>-1.3309468132081123E-4</v>
      </c>
      <c r="AQ91" s="101">
        <f t="shared" si="20"/>
        <v>7.880752734508794E-4</v>
      </c>
      <c r="AR91" s="102">
        <f t="shared" si="15"/>
        <v>-1.1429369298479283E-2</v>
      </c>
      <c r="AS91" s="101">
        <f t="shared" si="15"/>
        <v>1.6838894404167951E-3</v>
      </c>
      <c r="AT91" s="102">
        <f t="shared" si="15"/>
        <v>3.0357388295432303E-2</v>
      </c>
      <c r="AU91" s="101">
        <f t="shared" si="15"/>
        <v>-3.0115739752210116E-3</v>
      </c>
      <c r="AV91" s="102">
        <f t="shared" si="15"/>
        <v>-9.0053441141243352E-3</v>
      </c>
      <c r="AW91" s="102">
        <f t="shared" si="21"/>
        <v>1.7189980696048937E-3</v>
      </c>
    </row>
    <row r="92" spans="6:49" x14ac:dyDescent="0.3">
      <c r="F92" s="18">
        <v>43504</v>
      </c>
      <c r="G92" s="22">
        <v>431.04998779296801</v>
      </c>
      <c r="H92" s="26">
        <v>1685.09997558593</v>
      </c>
      <c r="I92" s="22">
        <v>2769.69995117187</v>
      </c>
      <c r="J92" s="26">
        <v>534.25</v>
      </c>
      <c r="K92" s="22">
        <v>1797.55004882812</v>
      </c>
      <c r="Y92" s="93">
        <f t="shared" si="14"/>
        <v>-279</v>
      </c>
      <c r="Z92" s="18">
        <v>43502</v>
      </c>
      <c r="AA92" s="22">
        <v>416.600006103515</v>
      </c>
      <c r="AB92" s="26">
        <v>1653.25</v>
      </c>
      <c r="AC92" s="22">
        <v>2789.69995117187</v>
      </c>
      <c r="AD92" s="26">
        <v>534.95001220703102</v>
      </c>
      <c r="AE92" s="22">
        <v>1798.5</v>
      </c>
      <c r="AF92" s="26">
        <v>11062.450194999999</v>
      </c>
      <c r="AG92" s="64">
        <f t="shared" si="13"/>
        <v>1.621333085761598E-2</v>
      </c>
      <c r="AH92" s="65">
        <f t="shared" si="13"/>
        <v>2.2696254892919758E-2</v>
      </c>
      <c r="AI92" s="64">
        <f t="shared" si="13"/>
        <v>-1.1316874226523539E-2</v>
      </c>
      <c r="AJ92" s="65">
        <f t="shared" si="13"/>
        <v>5.1691859825146541E-2</v>
      </c>
      <c r="AK92" s="64">
        <f t="shared" si="13"/>
        <v>-1.4078907498598024E-2</v>
      </c>
      <c r="AL92" s="64">
        <f t="shared" si="13"/>
        <v>1.1647333732122497E-2</v>
      </c>
      <c r="AM92" s="101">
        <f t="shared" si="16"/>
        <v>6.4879374499842157E-3</v>
      </c>
      <c r="AN92" s="102">
        <f t="shared" si="17"/>
        <v>1.1078446493289618E-2</v>
      </c>
      <c r="AO92" s="101">
        <f t="shared" si="18"/>
        <v>3.5697031877270193E-3</v>
      </c>
      <c r="AP92" s="102">
        <f t="shared" si="19"/>
        <v>6.1541741086090177E-3</v>
      </c>
      <c r="AQ92" s="101">
        <f t="shared" si="20"/>
        <v>4.4547432097948357E-3</v>
      </c>
      <c r="AR92" s="102">
        <f t="shared" si="15"/>
        <v>9.725393407631764E-3</v>
      </c>
      <c r="AS92" s="101">
        <f t="shared" si="15"/>
        <v>1.161780839963014E-2</v>
      </c>
      <c r="AT92" s="102">
        <f t="shared" si="15"/>
        <v>-1.4886577414250559E-2</v>
      </c>
      <c r="AU92" s="101">
        <f t="shared" si="15"/>
        <v>4.5537685716537525E-2</v>
      </c>
      <c r="AV92" s="102">
        <f t="shared" si="15"/>
        <v>-1.853365070839286E-2</v>
      </c>
      <c r="AW92" s="102">
        <f t="shared" si="21"/>
        <v>6.6921318802312026E-3</v>
      </c>
    </row>
    <row r="93" spans="6:49" x14ac:dyDescent="0.3">
      <c r="F93" s="18">
        <v>43507</v>
      </c>
      <c r="G93" s="22">
        <v>428.54998779296801</v>
      </c>
      <c r="H93" s="26">
        <v>1635</v>
      </c>
      <c r="I93" s="22">
        <v>2615.35009765625</v>
      </c>
      <c r="J93" s="26">
        <v>543.29998779296795</v>
      </c>
      <c r="K93" s="22">
        <v>1798.90002441406</v>
      </c>
      <c r="Y93" s="93">
        <f t="shared" si="14"/>
        <v>-278</v>
      </c>
      <c r="Z93" s="18">
        <v>43503</v>
      </c>
      <c r="AA93" s="22">
        <v>434.89999389648398</v>
      </c>
      <c r="AB93" s="26">
        <v>1670.15002441406</v>
      </c>
      <c r="AC93" s="22">
        <v>2821.80004882812</v>
      </c>
      <c r="AD93" s="26">
        <v>532.90002441406205</v>
      </c>
      <c r="AE93" s="22">
        <v>1805.40002441406</v>
      </c>
      <c r="AF93" s="26">
        <v>11069.400390999999</v>
      </c>
      <c r="AG93" s="64">
        <f t="shared" si="13"/>
        <v>4.2989562091643355E-2</v>
      </c>
      <c r="AH93" s="65">
        <f t="shared" si="13"/>
        <v>1.0170409799587986E-2</v>
      </c>
      <c r="AI93" s="64">
        <f t="shared" si="13"/>
        <v>1.1440950833691087E-2</v>
      </c>
      <c r="AJ93" s="65">
        <f t="shared" si="13"/>
        <v>-3.8394722873029766E-3</v>
      </c>
      <c r="AK93" s="64">
        <f t="shared" si="13"/>
        <v>3.829203251174015E-3</v>
      </c>
      <c r="AL93" s="64">
        <f t="shared" si="13"/>
        <v>6.2807185521738227E-4</v>
      </c>
      <c r="AM93" s="101">
        <f t="shared" si="16"/>
        <v>-1.4601280719986802E-3</v>
      </c>
      <c r="AN93" s="102">
        <f t="shared" si="17"/>
        <v>1.2226350394801782E-3</v>
      </c>
      <c r="AO93" s="101">
        <f t="shared" si="18"/>
        <v>2.7141049593013423E-4</v>
      </c>
      <c r="AP93" s="102">
        <f t="shared" si="19"/>
        <v>-1.0444784889162401E-3</v>
      </c>
      <c r="AQ93" s="101">
        <f t="shared" si="20"/>
        <v>2.5656598115441866E-4</v>
      </c>
      <c r="AR93" s="102">
        <f t="shared" si="15"/>
        <v>4.4449690163642037E-2</v>
      </c>
      <c r="AS93" s="101">
        <f t="shared" si="15"/>
        <v>8.9477747601078086E-3</v>
      </c>
      <c r="AT93" s="102">
        <f t="shared" si="15"/>
        <v>1.1169540337760953E-2</v>
      </c>
      <c r="AU93" s="101">
        <f t="shared" si="15"/>
        <v>-2.7949937983867365E-3</v>
      </c>
      <c r="AV93" s="102">
        <f t="shared" si="15"/>
        <v>3.5726372700195961E-3</v>
      </c>
      <c r="AW93" s="102">
        <f t="shared" si="21"/>
        <v>1.3068929746628733E-2</v>
      </c>
    </row>
    <row r="94" spans="6:49" x14ac:dyDescent="0.3">
      <c r="F94" s="18">
        <v>43508</v>
      </c>
      <c r="G94" s="22">
        <v>436.600006103515</v>
      </c>
      <c r="H94" s="26">
        <v>1638.09997558593</v>
      </c>
      <c r="I94" s="22">
        <v>2652.5</v>
      </c>
      <c r="J94" s="26">
        <v>543.29998779296795</v>
      </c>
      <c r="K94" s="22">
        <v>1798.94995117187</v>
      </c>
      <c r="Y94" s="93">
        <f t="shared" si="14"/>
        <v>-277</v>
      </c>
      <c r="Z94" s="18">
        <v>43504</v>
      </c>
      <c r="AA94" s="22">
        <v>431.04998779296801</v>
      </c>
      <c r="AB94" s="26">
        <v>1685.09997558593</v>
      </c>
      <c r="AC94" s="22">
        <v>2769.69995117187</v>
      </c>
      <c r="AD94" s="26">
        <v>534.25</v>
      </c>
      <c r="AE94" s="22">
        <v>1797.55004882812</v>
      </c>
      <c r="AF94" s="26">
        <v>10943.599609000001</v>
      </c>
      <c r="AG94" s="64">
        <f t="shared" si="13"/>
        <v>-8.8920412326561355E-3</v>
      </c>
      <c r="AH94" s="65">
        <f t="shared" si="13"/>
        <v>8.9114373639343387E-3</v>
      </c>
      <c r="AI94" s="64">
        <f t="shared" si="13"/>
        <v>-1.8636003045275146E-2</v>
      </c>
      <c r="AJ94" s="65">
        <f t="shared" si="13"/>
        <v>2.5300590829314983E-3</v>
      </c>
      <c r="AK94" s="64">
        <f t="shared" si="13"/>
        <v>-4.357533603131492E-3</v>
      </c>
      <c r="AL94" s="64">
        <f t="shared" si="13"/>
        <v>-1.1429805256248168E-2</v>
      </c>
      <c r="AM94" s="101">
        <f t="shared" si="16"/>
        <v>-1.0157334691509833E-2</v>
      </c>
      <c r="AN94" s="102">
        <f t="shared" si="17"/>
        <v>-9.5621311881817495E-3</v>
      </c>
      <c r="AO94" s="101">
        <f t="shared" si="18"/>
        <v>-3.3377611890340977E-3</v>
      </c>
      <c r="AP94" s="102">
        <f t="shared" si="19"/>
        <v>-8.9216366287925512E-3</v>
      </c>
      <c r="AQ94" s="101">
        <f t="shared" si="20"/>
        <v>-4.3373084253695042E-3</v>
      </c>
      <c r="AR94" s="102">
        <f t="shared" si="15"/>
        <v>1.265293458853697E-3</v>
      </c>
      <c r="AS94" s="101">
        <f t="shared" si="15"/>
        <v>1.8473568552116088E-2</v>
      </c>
      <c r="AT94" s="102">
        <f t="shared" si="15"/>
        <v>-1.5298241856241049E-2</v>
      </c>
      <c r="AU94" s="101">
        <f t="shared" si="15"/>
        <v>1.1451695711724049E-2</v>
      </c>
      <c r="AV94" s="102">
        <f t="shared" si="15"/>
        <v>-2.0225177761987873E-5</v>
      </c>
      <c r="AW94" s="102">
        <f t="shared" si="21"/>
        <v>3.1744181377381586E-3</v>
      </c>
    </row>
    <row r="95" spans="6:49" x14ac:dyDescent="0.3">
      <c r="F95" s="18">
        <v>43510</v>
      </c>
      <c r="G95" s="22">
        <v>440.89999389648398</v>
      </c>
      <c r="H95" s="26">
        <v>1637.44995117187</v>
      </c>
      <c r="I95" s="22">
        <v>2667.25</v>
      </c>
      <c r="J95" s="26">
        <v>542.90002441406205</v>
      </c>
      <c r="K95" s="22">
        <v>1771.30004882812</v>
      </c>
      <c r="Y95" s="93">
        <f t="shared" si="14"/>
        <v>-276</v>
      </c>
      <c r="Z95" s="18">
        <v>43507</v>
      </c>
      <c r="AA95" s="22">
        <v>428.54998779296801</v>
      </c>
      <c r="AB95" s="26">
        <v>1635</v>
      </c>
      <c r="AC95" s="22">
        <v>2615.35009765625</v>
      </c>
      <c r="AD95" s="26">
        <v>543.29998779296795</v>
      </c>
      <c r="AE95" s="22">
        <v>1798.90002441406</v>
      </c>
      <c r="AF95" s="26">
        <v>10888.799805000001</v>
      </c>
      <c r="AG95" s="64">
        <f t="shared" si="13"/>
        <v>-5.8166754762464306E-3</v>
      </c>
      <c r="AH95" s="65">
        <f t="shared" si="13"/>
        <v>-3.018209038694036E-2</v>
      </c>
      <c r="AI95" s="64">
        <f t="shared" si="13"/>
        <v>-5.734102434296847E-2</v>
      </c>
      <c r="AJ95" s="65">
        <f t="shared" si="13"/>
        <v>1.6797736889911562E-2</v>
      </c>
      <c r="AK95" s="64">
        <f t="shared" si="13"/>
        <v>7.5072675657951633E-4</v>
      </c>
      <c r="AL95" s="64">
        <f t="shared" si="13"/>
        <v>-5.0200546485725944E-3</v>
      </c>
      <c r="AM95" s="101">
        <f t="shared" si="16"/>
        <v>-5.5340560746226855E-3</v>
      </c>
      <c r="AN95" s="102">
        <f t="shared" si="17"/>
        <v>-3.8291434290294198E-3</v>
      </c>
      <c r="AO95" s="101">
        <f t="shared" si="18"/>
        <v>-1.419190433415143E-3</v>
      </c>
      <c r="AP95" s="102">
        <f t="shared" si="19"/>
        <v>-4.7342810348448873E-3</v>
      </c>
      <c r="AQ95" s="101">
        <f t="shared" si="20"/>
        <v>-1.8952874131630628E-3</v>
      </c>
      <c r="AR95" s="102">
        <f t="shared" si="15"/>
        <v>-2.8261940162374512E-4</v>
      </c>
      <c r="AS95" s="101">
        <f t="shared" si="15"/>
        <v>-2.635294695791094E-2</v>
      </c>
      <c r="AT95" s="102">
        <f t="shared" si="15"/>
        <v>-5.5921833909553326E-2</v>
      </c>
      <c r="AU95" s="101">
        <f t="shared" si="15"/>
        <v>2.1532017924756449E-2</v>
      </c>
      <c r="AV95" s="102">
        <f t="shared" si="15"/>
        <v>2.6460141697425793E-3</v>
      </c>
      <c r="AW95" s="102">
        <f t="shared" si="21"/>
        <v>-1.1675873634917795E-2</v>
      </c>
    </row>
    <row r="96" spans="6:49" x14ac:dyDescent="0.3">
      <c r="F96" s="18">
        <v>43511</v>
      </c>
      <c r="G96" s="22">
        <v>422.89999389648398</v>
      </c>
      <c r="H96" s="26">
        <v>1621.34997558593</v>
      </c>
      <c r="I96" s="22">
        <v>2563.35009765625</v>
      </c>
      <c r="J96" s="26">
        <v>540.54998779296795</v>
      </c>
      <c r="K96" s="22">
        <v>1775.69995117187</v>
      </c>
      <c r="Y96" s="93">
        <f t="shared" si="14"/>
        <v>-275</v>
      </c>
      <c r="Z96" s="18">
        <v>43508</v>
      </c>
      <c r="AA96" s="22">
        <v>436.600006103515</v>
      </c>
      <c r="AB96" s="26">
        <v>1638.09997558593</v>
      </c>
      <c r="AC96" s="22">
        <v>2652.5</v>
      </c>
      <c r="AD96" s="26">
        <v>543.29998779296795</v>
      </c>
      <c r="AE96" s="22">
        <v>1798.94995117187</v>
      </c>
      <c r="AF96" s="26">
        <v>10831.400390999999</v>
      </c>
      <c r="AG96" s="64">
        <f t="shared" si="13"/>
        <v>1.861006923510039E-2</v>
      </c>
      <c r="AH96" s="65">
        <f t="shared" si="13"/>
        <v>1.8942143753371162E-3</v>
      </c>
      <c r="AI96" s="64">
        <f t="shared" si="13"/>
        <v>1.410462239343355E-2</v>
      </c>
      <c r="AJ96" s="65">
        <f t="shared" si="13"/>
        <v>0</v>
      </c>
      <c r="AK96" s="64">
        <f t="shared" si="13"/>
        <v>2.7753662966601024E-5</v>
      </c>
      <c r="AL96" s="64">
        <f t="shared" si="13"/>
        <v>-5.2853608257026749E-3</v>
      </c>
      <c r="AM96" s="101">
        <f t="shared" si="16"/>
        <v>-5.7254183367027051E-3</v>
      </c>
      <c r="AN96" s="102">
        <f t="shared" si="17"/>
        <v>-4.0664376950641824E-3</v>
      </c>
      <c r="AO96" s="101">
        <f t="shared" si="18"/>
        <v>-1.4986020523504108E-3</v>
      </c>
      <c r="AP96" s="102">
        <f t="shared" si="19"/>
        <v>-4.9075999941791534E-3</v>
      </c>
      <c r="AQ96" s="101">
        <f t="shared" si="20"/>
        <v>-1.9963651771628026E-3</v>
      </c>
      <c r="AR96" s="102">
        <f t="shared" si="15"/>
        <v>2.4335487571803094E-2</v>
      </c>
      <c r="AS96" s="101">
        <f t="shared" si="15"/>
        <v>5.9606520704012988E-3</v>
      </c>
      <c r="AT96" s="102">
        <f t="shared" si="15"/>
        <v>1.5603224445783961E-2</v>
      </c>
      <c r="AU96" s="101">
        <f t="shared" si="15"/>
        <v>4.9075999941791534E-3</v>
      </c>
      <c r="AV96" s="102">
        <f t="shared" si="15"/>
        <v>2.0241188401294036E-3</v>
      </c>
      <c r="AW96" s="102">
        <f t="shared" si="21"/>
        <v>1.0566216584459382E-2</v>
      </c>
    </row>
    <row r="97" spans="6:49" x14ac:dyDescent="0.3">
      <c r="F97" s="18">
        <v>43514</v>
      </c>
      <c r="G97" s="22">
        <v>414.64999389648398</v>
      </c>
      <c r="H97" s="26">
        <v>1574.75</v>
      </c>
      <c r="I97" s="22">
        <v>2565.55004882812</v>
      </c>
      <c r="J97" s="26">
        <v>541.15002441406205</v>
      </c>
      <c r="K97" s="22">
        <v>1763.5</v>
      </c>
      <c r="Y97" s="93">
        <f t="shared" si="14"/>
        <v>-274</v>
      </c>
      <c r="Z97" s="18">
        <v>43510</v>
      </c>
      <c r="AA97" s="22">
        <v>440.89999389648398</v>
      </c>
      <c r="AB97" s="26">
        <v>1637.44995117187</v>
      </c>
      <c r="AC97" s="22">
        <v>2667.25</v>
      </c>
      <c r="AD97" s="26">
        <v>542.90002441406205</v>
      </c>
      <c r="AE97" s="22">
        <v>1771.30004882812</v>
      </c>
      <c r="AF97" s="26">
        <v>10746.049805000001</v>
      </c>
      <c r="AG97" s="64">
        <f t="shared" si="13"/>
        <v>9.8006204250873294E-3</v>
      </c>
      <c r="AH97" s="65">
        <f t="shared" si="13"/>
        <v>-3.9689483422792373E-4</v>
      </c>
      <c r="AI97" s="64">
        <f t="shared" si="13"/>
        <v>5.5453875834323551E-3</v>
      </c>
      <c r="AJ97" s="65">
        <f t="shared" si="13"/>
        <v>-7.3644520804220441E-4</v>
      </c>
      <c r="AK97" s="64">
        <f t="shared" si="13"/>
        <v>-1.5489366378454526E-2</v>
      </c>
      <c r="AL97" s="64">
        <f t="shared" si="13"/>
        <v>-7.9111322580121372E-3</v>
      </c>
      <c r="AM97" s="101">
        <f t="shared" si="16"/>
        <v>-7.6193567531665854E-3</v>
      </c>
      <c r="AN97" s="102">
        <f t="shared" si="17"/>
        <v>-6.414971421436576E-3</v>
      </c>
      <c r="AO97" s="101">
        <f t="shared" si="18"/>
        <v>-2.2845496795382818E-3</v>
      </c>
      <c r="AP97" s="102">
        <f t="shared" si="19"/>
        <v>-6.6229613816163827E-3</v>
      </c>
      <c r="AQ97" s="101">
        <f t="shared" si="20"/>
        <v>-2.9967455980909764E-3</v>
      </c>
      <c r="AR97" s="102">
        <f t="shared" si="15"/>
        <v>1.7419977178253915E-2</v>
      </c>
      <c r="AS97" s="101">
        <f t="shared" si="15"/>
        <v>6.0180765872086522E-3</v>
      </c>
      <c r="AT97" s="102">
        <f t="shared" si="15"/>
        <v>7.8299372629706369E-3</v>
      </c>
      <c r="AU97" s="101">
        <f t="shared" si="15"/>
        <v>5.8865161735741781E-3</v>
      </c>
      <c r="AV97" s="102">
        <f t="shared" si="15"/>
        <v>-1.2492620780363549E-2</v>
      </c>
      <c r="AW97" s="102">
        <f t="shared" si="21"/>
        <v>4.9323772843287679E-3</v>
      </c>
    </row>
    <row r="98" spans="6:49" x14ac:dyDescent="0.3">
      <c r="F98" s="18">
        <v>43515</v>
      </c>
      <c r="G98" s="22">
        <v>413.64999389648398</v>
      </c>
      <c r="H98" s="26">
        <v>1587.84997558593</v>
      </c>
      <c r="I98" s="22">
        <v>2536.89990234375</v>
      </c>
      <c r="J98" s="26">
        <v>539.65002441406205</v>
      </c>
      <c r="K98" s="22">
        <v>1763.34997558593</v>
      </c>
      <c r="Y98" s="93">
        <f t="shared" si="14"/>
        <v>-273</v>
      </c>
      <c r="Z98" s="18">
        <v>43511</v>
      </c>
      <c r="AA98" s="22">
        <v>422.89999389648398</v>
      </c>
      <c r="AB98" s="26">
        <v>1621.34997558593</v>
      </c>
      <c r="AC98" s="22">
        <v>2563.35009765625</v>
      </c>
      <c r="AD98" s="26">
        <v>540.54998779296795</v>
      </c>
      <c r="AE98" s="22">
        <v>1775.69995117187</v>
      </c>
      <c r="AF98" s="26">
        <v>10724.400390999999</v>
      </c>
      <c r="AG98" s="64">
        <f t="shared" si="13"/>
        <v>-4.1682348474665391E-2</v>
      </c>
      <c r="AH98" s="65">
        <f t="shared" si="13"/>
        <v>-9.8810034000066643E-3</v>
      </c>
      <c r="AI98" s="64">
        <f t="shared" si="13"/>
        <v>-3.9732944213424826E-2</v>
      </c>
      <c r="AJ98" s="65">
        <f t="shared" si="13"/>
        <v>-4.3380687249602408E-3</v>
      </c>
      <c r="AK98" s="64">
        <f t="shared" si="13"/>
        <v>2.480916042014353E-3</v>
      </c>
      <c r="AL98" s="64">
        <f t="shared" si="13"/>
        <v>-2.0166713915775653E-3</v>
      </c>
      <c r="AM98" s="101">
        <f t="shared" si="16"/>
        <v>-3.3677506377536828E-3</v>
      </c>
      <c r="AN98" s="102">
        <f t="shared" si="17"/>
        <v>-1.1428673939248958E-3</v>
      </c>
      <c r="AO98" s="101">
        <f t="shared" si="18"/>
        <v>-5.2021578721188452E-4</v>
      </c>
      <c r="AP98" s="102">
        <f t="shared" si="19"/>
        <v>-2.7722337647237919E-3</v>
      </c>
      <c r="AQ98" s="101">
        <f t="shared" si="20"/>
        <v>-7.5104242295889788E-4</v>
      </c>
      <c r="AR98" s="102">
        <f t="shared" si="15"/>
        <v>-3.8314597836911705E-2</v>
      </c>
      <c r="AS98" s="101">
        <f t="shared" si="15"/>
        <v>-8.7381360060817675E-3</v>
      </c>
      <c r="AT98" s="102">
        <f t="shared" si="15"/>
        <v>-3.9212728426212942E-2</v>
      </c>
      <c r="AU98" s="101">
        <f t="shared" si="15"/>
        <v>-1.5658349602364488E-3</v>
      </c>
      <c r="AV98" s="102">
        <f t="shared" si="15"/>
        <v>3.2319584649732509E-3</v>
      </c>
      <c r="AW98" s="102">
        <f t="shared" si="21"/>
        <v>-1.6919867752893926E-2</v>
      </c>
    </row>
    <row r="99" spans="6:49" x14ac:dyDescent="0.3">
      <c r="F99" s="18">
        <v>43516</v>
      </c>
      <c r="G99" s="22">
        <v>422.350006103515</v>
      </c>
      <c r="H99" s="26">
        <v>1560.55004882812</v>
      </c>
      <c r="I99" s="22">
        <v>2525.14990234375</v>
      </c>
      <c r="J99" s="26">
        <v>541.09997558593705</v>
      </c>
      <c r="K99" s="22">
        <v>1768.75</v>
      </c>
      <c r="Y99" s="93">
        <f t="shared" si="14"/>
        <v>-272</v>
      </c>
      <c r="Z99" s="18">
        <v>43514</v>
      </c>
      <c r="AA99" s="22">
        <v>414.64999389648398</v>
      </c>
      <c r="AB99" s="26">
        <v>1574.75</v>
      </c>
      <c r="AC99" s="22">
        <v>2565.55004882812</v>
      </c>
      <c r="AD99" s="26">
        <v>541.15002441406205</v>
      </c>
      <c r="AE99" s="22">
        <v>1763.5</v>
      </c>
      <c r="AF99" s="26">
        <v>10640.950194999999</v>
      </c>
      <c r="AG99" s="64">
        <f t="shared" si="13"/>
        <v>-1.9700953868383983E-2</v>
      </c>
      <c r="AH99" s="65">
        <f t="shared" si="13"/>
        <v>-2.9162590970417734E-2</v>
      </c>
      <c r="AI99" s="64">
        <f t="shared" si="13"/>
        <v>8.5786474446995081E-4</v>
      </c>
      <c r="AJ99" s="65">
        <f t="shared" si="13"/>
        <v>1.1094327001358432E-3</v>
      </c>
      <c r="AK99" s="64">
        <f t="shared" si="13"/>
        <v>-6.8942131907206022E-3</v>
      </c>
      <c r="AL99" s="64">
        <f t="shared" si="13"/>
        <v>-7.8117716846418262E-3</v>
      </c>
      <c r="AM99" s="101">
        <f t="shared" si="16"/>
        <v>-7.5476891263989362E-3</v>
      </c>
      <c r="AN99" s="102">
        <f t="shared" si="17"/>
        <v>-6.3261016688143405E-3</v>
      </c>
      <c r="AO99" s="101">
        <f t="shared" si="18"/>
        <v>-2.2548090075530827E-3</v>
      </c>
      <c r="AP99" s="102">
        <f t="shared" si="19"/>
        <v>-6.5580512036413161E-3</v>
      </c>
      <c r="AQ99" s="101">
        <f t="shared" si="20"/>
        <v>-2.9588906762996947E-3</v>
      </c>
      <c r="AR99" s="102">
        <f t="shared" si="15"/>
        <v>-1.2153264741985047E-2</v>
      </c>
      <c r="AS99" s="101">
        <f t="shared" si="15"/>
        <v>-2.2836489301603393E-2</v>
      </c>
      <c r="AT99" s="102">
        <f t="shared" si="15"/>
        <v>3.1126737520230335E-3</v>
      </c>
      <c r="AU99" s="101">
        <f t="shared" si="15"/>
        <v>7.6674839037771591E-3</v>
      </c>
      <c r="AV99" s="102">
        <f t="shared" si="15"/>
        <v>-3.9353225144209076E-3</v>
      </c>
      <c r="AW99" s="102">
        <f t="shared" si="21"/>
        <v>-5.6289837804418307E-3</v>
      </c>
    </row>
    <row r="100" spans="6:49" x14ac:dyDescent="0.3">
      <c r="F100" s="18">
        <v>43517</v>
      </c>
      <c r="G100" s="22">
        <v>429.70001220703102</v>
      </c>
      <c r="H100" s="26">
        <v>1550</v>
      </c>
      <c r="I100" s="22">
        <v>2586.30004882812</v>
      </c>
      <c r="J100" s="26">
        <v>545.5</v>
      </c>
      <c r="K100" s="22">
        <v>1768.30004882812</v>
      </c>
      <c r="Y100" s="93">
        <f t="shared" si="14"/>
        <v>-271</v>
      </c>
      <c r="Z100" s="18">
        <v>43515</v>
      </c>
      <c r="AA100" s="22">
        <v>413.64999389648398</v>
      </c>
      <c r="AB100" s="26">
        <v>1587.84997558593</v>
      </c>
      <c r="AC100" s="22">
        <v>2536.89990234375</v>
      </c>
      <c r="AD100" s="26">
        <v>539.65002441406205</v>
      </c>
      <c r="AE100" s="22">
        <v>1763.34997558593</v>
      </c>
      <c r="AF100" s="26">
        <v>10604.349609000001</v>
      </c>
      <c r="AG100" s="64">
        <f t="shared" si="13"/>
        <v>-2.4145852966056926E-3</v>
      </c>
      <c r="AH100" s="65">
        <f t="shared" si="13"/>
        <v>8.2843550297242476E-3</v>
      </c>
      <c r="AI100" s="64">
        <f t="shared" si="13"/>
        <v>-1.1230074908333857E-2</v>
      </c>
      <c r="AJ100" s="65">
        <f t="shared" si="13"/>
        <v>-2.7757233443989858E-3</v>
      </c>
      <c r="AK100" s="64">
        <f t="shared" si="13"/>
        <v>-8.5075585975613228E-5</v>
      </c>
      <c r="AL100" s="64">
        <f t="shared" si="13"/>
        <v>-3.4455265443910127E-3</v>
      </c>
      <c r="AM100" s="101">
        <f t="shared" si="16"/>
        <v>-4.3983672528090101E-3</v>
      </c>
      <c r="AN100" s="102">
        <f t="shared" si="17"/>
        <v>-2.4208592538378076E-3</v>
      </c>
      <c r="AO100" s="101">
        <f t="shared" si="18"/>
        <v>-9.479016486431544E-4</v>
      </c>
      <c r="AP100" s="102">
        <f t="shared" si="19"/>
        <v>-3.7056748583460049E-3</v>
      </c>
      <c r="AQ100" s="101">
        <f t="shared" si="20"/>
        <v>-1.2954152886350614E-3</v>
      </c>
      <c r="AR100" s="102">
        <f t="shared" si="15"/>
        <v>1.9837819562033175E-3</v>
      </c>
      <c r="AS100" s="101">
        <f t="shared" si="15"/>
        <v>1.0705214283562055E-2</v>
      </c>
      <c r="AT100" s="102">
        <f t="shared" si="15"/>
        <v>-1.0282173259690703E-2</v>
      </c>
      <c r="AU100" s="101">
        <f t="shared" si="15"/>
        <v>9.299515139470191E-4</v>
      </c>
      <c r="AV100" s="102">
        <f t="shared" si="15"/>
        <v>1.2103397026594482E-3</v>
      </c>
      <c r="AW100" s="102">
        <f t="shared" si="21"/>
        <v>9.0942283933622705E-4</v>
      </c>
    </row>
    <row r="101" spans="6:49" x14ac:dyDescent="0.3">
      <c r="F101" s="18">
        <v>43518</v>
      </c>
      <c r="G101" s="22">
        <v>430.5</v>
      </c>
      <c r="H101" s="26">
        <v>1565</v>
      </c>
      <c r="I101" s="22">
        <v>2639.5</v>
      </c>
      <c r="J101" s="26">
        <v>541.29998779296795</v>
      </c>
      <c r="K101" s="22">
        <v>1765.5</v>
      </c>
      <c r="Y101" s="93">
        <f t="shared" si="14"/>
        <v>-270</v>
      </c>
      <c r="Z101" s="18">
        <v>43516</v>
      </c>
      <c r="AA101" s="22">
        <v>422.350006103515</v>
      </c>
      <c r="AB101" s="26">
        <v>1560.55004882812</v>
      </c>
      <c r="AC101" s="22">
        <v>2525.14990234375</v>
      </c>
      <c r="AD101" s="26">
        <v>541.09997558593705</v>
      </c>
      <c r="AE101" s="22">
        <v>1768.75</v>
      </c>
      <c r="AF101" s="26">
        <v>10735.450194999999</v>
      </c>
      <c r="AG101" s="64">
        <f t="shared" si="13"/>
        <v>2.0814177743900313E-2</v>
      </c>
      <c r="AH101" s="65">
        <f t="shared" si="13"/>
        <v>-1.7342530032689773E-2</v>
      </c>
      <c r="AI101" s="64">
        <f t="shared" si="13"/>
        <v>-4.6423964821365946E-3</v>
      </c>
      <c r="AJ101" s="65">
        <f t="shared" si="13"/>
        <v>2.683233017467698E-3</v>
      </c>
      <c r="AK101" s="64">
        <f t="shared" si="13"/>
        <v>3.0576873014167031E-3</v>
      </c>
      <c r="AL101" s="64">
        <f t="shared" si="13"/>
        <v>1.2287110149880702E-2</v>
      </c>
      <c r="AM101" s="101">
        <f t="shared" si="16"/>
        <v>6.9494007444013441E-3</v>
      </c>
      <c r="AN101" s="102">
        <f t="shared" si="17"/>
        <v>1.1650673182922433E-2</v>
      </c>
      <c r="AO101" s="101">
        <f t="shared" si="18"/>
        <v>3.761201484677245E-3</v>
      </c>
      <c r="AP101" s="102">
        <f t="shared" si="19"/>
        <v>6.5721266196735826E-3</v>
      </c>
      <c r="AQ101" s="101">
        <f t="shared" si="20"/>
        <v>4.698488645601467E-3</v>
      </c>
      <c r="AR101" s="102">
        <f t="shared" si="15"/>
        <v>1.3864776999498968E-2</v>
      </c>
      <c r="AS101" s="101">
        <f t="shared" si="15"/>
        <v>-2.8993203215612204E-2</v>
      </c>
      <c r="AT101" s="102">
        <f t="shared" si="15"/>
        <v>-8.4035979668138396E-3</v>
      </c>
      <c r="AU101" s="101">
        <f t="shared" si="15"/>
        <v>-3.8888936022058846E-3</v>
      </c>
      <c r="AV101" s="102">
        <f t="shared" si="15"/>
        <v>-1.6408013441847639E-3</v>
      </c>
      <c r="AW101" s="102">
        <f t="shared" si="21"/>
        <v>-5.8123438258635444E-3</v>
      </c>
    </row>
    <row r="102" spans="6:49" x14ac:dyDescent="0.3">
      <c r="F102" s="18">
        <v>43521</v>
      </c>
      <c r="G102" s="22">
        <v>436.100006103515</v>
      </c>
      <c r="H102" s="26">
        <v>1594.75</v>
      </c>
      <c r="I102" s="22">
        <v>2666.89990234375</v>
      </c>
      <c r="J102" s="26">
        <v>548.29998779296795</v>
      </c>
      <c r="K102" s="22">
        <v>1805.59997558593</v>
      </c>
      <c r="Y102" s="93">
        <f t="shared" si="14"/>
        <v>-269</v>
      </c>
      <c r="Z102" s="18">
        <v>43517</v>
      </c>
      <c r="AA102" s="22">
        <v>429.70001220703102</v>
      </c>
      <c r="AB102" s="26">
        <v>1550</v>
      </c>
      <c r="AC102" s="22">
        <v>2586.30004882812</v>
      </c>
      <c r="AD102" s="26">
        <v>545.5</v>
      </c>
      <c r="AE102" s="22">
        <v>1768.30004882812</v>
      </c>
      <c r="AF102" s="26">
        <v>10789.849609000001</v>
      </c>
      <c r="AG102" s="64">
        <f t="shared" si="13"/>
        <v>1.7252950564387391E-2</v>
      </c>
      <c r="AH102" s="65">
        <f t="shared" si="13"/>
        <v>-6.7834235857805632E-3</v>
      </c>
      <c r="AI102" s="64">
        <f t="shared" si="13"/>
        <v>2.3927873551370174E-2</v>
      </c>
      <c r="AJ102" s="65">
        <f t="shared" si="13"/>
        <v>8.0987457437548226E-3</v>
      </c>
      <c r="AK102" s="64">
        <f t="shared" si="13"/>
        <v>-2.544217175870106E-4</v>
      </c>
      <c r="AL102" s="64">
        <f t="shared" si="13"/>
        <v>5.0544736017894528E-3</v>
      </c>
      <c r="AM102" s="101">
        <f t="shared" si="16"/>
        <v>1.7325840625690321E-3</v>
      </c>
      <c r="AN102" s="102">
        <f t="shared" si="17"/>
        <v>5.1816825256335722E-3</v>
      </c>
      <c r="AO102" s="101">
        <f t="shared" si="18"/>
        <v>1.5963239696968621E-3</v>
      </c>
      <c r="AP102" s="102">
        <f t="shared" si="19"/>
        <v>1.8471969051892662E-3</v>
      </c>
      <c r="AQ102" s="101">
        <f t="shared" si="20"/>
        <v>1.9429601539093214E-3</v>
      </c>
      <c r="AR102" s="102">
        <f t="shared" si="15"/>
        <v>1.5520366501818358E-2</v>
      </c>
      <c r="AS102" s="101">
        <f t="shared" si="15"/>
        <v>-1.1965106111414135E-2</v>
      </c>
      <c r="AT102" s="102">
        <f t="shared" si="15"/>
        <v>2.2331549581673313E-2</v>
      </c>
      <c r="AU102" s="101">
        <f t="shared" si="15"/>
        <v>6.2515488385655564E-3</v>
      </c>
      <c r="AV102" s="102">
        <f t="shared" si="15"/>
        <v>-2.1973818714963321E-3</v>
      </c>
      <c r="AW102" s="102">
        <f t="shared" si="21"/>
        <v>5.9881953878293519E-3</v>
      </c>
    </row>
    <row r="103" spans="6:49" x14ac:dyDescent="0.3">
      <c r="F103" s="18">
        <v>43522</v>
      </c>
      <c r="G103" s="22">
        <v>435.75</v>
      </c>
      <c r="H103" s="26">
        <v>1621.44995117187</v>
      </c>
      <c r="I103" s="22">
        <v>2647.80004882812</v>
      </c>
      <c r="J103" s="26">
        <v>550.40002441406205</v>
      </c>
      <c r="K103" s="22">
        <v>1812.15002441406</v>
      </c>
      <c r="Y103" s="93">
        <f t="shared" si="14"/>
        <v>-268</v>
      </c>
      <c r="Z103" s="18">
        <v>43518</v>
      </c>
      <c r="AA103" s="22">
        <v>430.5</v>
      </c>
      <c r="AB103" s="26">
        <v>1565</v>
      </c>
      <c r="AC103" s="22">
        <v>2639.5</v>
      </c>
      <c r="AD103" s="26">
        <v>541.29998779296795</v>
      </c>
      <c r="AE103" s="22">
        <v>1765.5</v>
      </c>
      <c r="AF103" s="26">
        <v>10791.650390999999</v>
      </c>
      <c r="AG103" s="64">
        <f t="shared" si="13"/>
        <v>1.8600046785725638E-3</v>
      </c>
      <c r="AH103" s="65">
        <f t="shared" si="13"/>
        <v>9.6308930609613659E-3</v>
      </c>
      <c r="AI103" s="64">
        <f t="shared" si="13"/>
        <v>2.0361203500155342E-2</v>
      </c>
      <c r="AJ103" s="65">
        <f t="shared" si="13"/>
        <v>-7.7291740215182413E-3</v>
      </c>
      <c r="AK103" s="64">
        <f t="shared" si="13"/>
        <v>-1.5847243055195606E-3</v>
      </c>
      <c r="AL103" s="64">
        <f t="shared" si="13"/>
        <v>1.6688200580840612E-4</v>
      </c>
      <c r="AM103" s="101">
        <f t="shared" si="16"/>
        <v>-1.792778950262904E-3</v>
      </c>
      <c r="AN103" s="102">
        <f t="shared" si="17"/>
        <v>8.1013915264476464E-4</v>
      </c>
      <c r="AO103" s="101">
        <f t="shared" si="18"/>
        <v>1.3336684774126285E-4</v>
      </c>
      <c r="AP103" s="102">
        <f t="shared" si="19"/>
        <v>-1.3457641416656648E-3</v>
      </c>
      <c r="AQ103" s="101">
        <f t="shared" si="20"/>
        <v>8.0859409743606618E-5</v>
      </c>
      <c r="AR103" s="102">
        <f t="shared" si="15"/>
        <v>3.6527836288354678E-3</v>
      </c>
      <c r="AS103" s="101">
        <f t="shared" si="15"/>
        <v>8.8207539083166014E-3</v>
      </c>
      <c r="AT103" s="102">
        <f t="shared" si="15"/>
        <v>2.022783665241408E-2</v>
      </c>
      <c r="AU103" s="101">
        <f t="shared" si="15"/>
        <v>-6.3834098798525767E-3</v>
      </c>
      <c r="AV103" s="102">
        <f t="shared" si="15"/>
        <v>-1.6655837152631673E-3</v>
      </c>
      <c r="AW103" s="102">
        <f t="shared" si="21"/>
        <v>4.9304761188900805E-3</v>
      </c>
    </row>
    <row r="104" spans="6:49" x14ac:dyDescent="0.3">
      <c r="F104" s="18">
        <v>43523</v>
      </c>
      <c r="G104" s="22">
        <v>442.70001220703102</v>
      </c>
      <c r="H104" s="26">
        <v>1638.44995117187</v>
      </c>
      <c r="I104" s="22">
        <v>2646.89990234375</v>
      </c>
      <c r="J104" s="26">
        <v>551.90002441406205</v>
      </c>
      <c r="K104" s="22">
        <v>1813.09997558593</v>
      </c>
      <c r="Y104" s="93">
        <f t="shared" si="14"/>
        <v>-267</v>
      </c>
      <c r="Z104" s="18">
        <v>43521</v>
      </c>
      <c r="AA104" s="22">
        <v>436.100006103515</v>
      </c>
      <c r="AB104" s="26">
        <v>1594.75</v>
      </c>
      <c r="AC104" s="22">
        <v>2666.89990234375</v>
      </c>
      <c r="AD104" s="26">
        <v>548.29998779296795</v>
      </c>
      <c r="AE104" s="22">
        <v>1805.59997558593</v>
      </c>
      <c r="AF104" s="26">
        <v>10880.099609000001</v>
      </c>
      <c r="AG104" s="64">
        <f t="shared" si="13"/>
        <v>1.2924264976612728E-2</v>
      </c>
      <c r="AH104" s="65">
        <f t="shared" si="13"/>
        <v>1.8831160147811193E-2</v>
      </c>
      <c r="AI104" s="64">
        <f t="shared" si="13"/>
        <v>1.0327207284400343E-2</v>
      </c>
      <c r="AJ104" s="65">
        <f t="shared" ref="AJ104:AL167" si="22">LN(AD104/AD103)</f>
        <v>1.2848928894977268E-2</v>
      </c>
      <c r="AK104" s="64">
        <f t="shared" si="22"/>
        <v>2.2458996613578888E-2</v>
      </c>
      <c r="AL104" s="64">
        <f t="shared" si="22"/>
        <v>8.1626734442876037E-3</v>
      </c>
      <c r="AM104" s="101">
        <f t="shared" si="16"/>
        <v>3.974492484345343E-3</v>
      </c>
      <c r="AN104" s="102">
        <f t="shared" si="17"/>
        <v>7.9617082615339365E-3</v>
      </c>
      <c r="AO104" s="101">
        <f t="shared" si="18"/>
        <v>2.5266723850151484E-3</v>
      </c>
      <c r="AP104" s="102">
        <f t="shared" si="19"/>
        <v>3.8777186515434009E-3</v>
      </c>
      <c r="AQ104" s="101">
        <f t="shared" si="20"/>
        <v>3.1271387265402102E-3</v>
      </c>
      <c r="AR104" s="102">
        <f t="shared" si="15"/>
        <v>8.9497724922673848E-3</v>
      </c>
      <c r="AS104" s="101">
        <f t="shared" si="15"/>
        <v>1.0869451886277257E-2</v>
      </c>
      <c r="AT104" s="102">
        <f t="shared" si="15"/>
        <v>7.8005348993851944E-3</v>
      </c>
      <c r="AU104" s="101">
        <f t="shared" si="15"/>
        <v>8.9712102434338671E-3</v>
      </c>
      <c r="AV104" s="102">
        <f t="shared" si="15"/>
        <v>1.9331857887038676E-2</v>
      </c>
      <c r="AW104" s="102">
        <f t="shared" si="21"/>
        <v>1.1184565481680475E-2</v>
      </c>
    </row>
    <row r="105" spans="6:49" x14ac:dyDescent="0.3">
      <c r="F105" s="18">
        <v>43524</v>
      </c>
      <c r="G105" s="22">
        <v>445.14999389648398</v>
      </c>
      <c r="H105" s="26">
        <v>1654.25</v>
      </c>
      <c r="I105" s="22">
        <v>2631.64990234375</v>
      </c>
      <c r="J105" s="26">
        <v>554.54998779296795</v>
      </c>
      <c r="K105" s="22">
        <v>1801.94995117187</v>
      </c>
      <c r="Y105" s="93">
        <f t="shared" si="14"/>
        <v>-266</v>
      </c>
      <c r="Z105" s="18">
        <v>43522</v>
      </c>
      <c r="AA105" s="22">
        <v>435.75</v>
      </c>
      <c r="AB105" s="26">
        <v>1621.44995117187</v>
      </c>
      <c r="AC105" s="22">
        <v>2647.80004882812</v>
      </c>
      <c r="AD105" s="26">
        <v>550.40002441406205</v>
      </c>
      <c r="AE105" s="22">
        <v>1812.15002441406</v>
      </c>
      <c r="AF105" s="26">
        <v>10835.299805000001</v>
      </c>
      <c r="AG105" s="64">
        <f t="shared" ref="AG105:AL168" si="23">LN(AA105/AA104)</f>
        <v>-8.0290444426792107E-4</v>
      </c>
      <c r="AH105" s="65">
        <f t="shared" si="23"/>
        <v>1.6603796390005289E-2</v>
      </c>
      <c r="AI105" s="64">
        <f t="shared" si="23"/>
        <v>-7.1875876034996804E-3</v>
      </c>
      <c r="AJ105" s="65">
        <f t="shared" si="22"/>
        <v>3.82277082949246E-3</v>
      </c>
      <c r="AK105" s="64">
        <f t="shared" si="22"/>
        <v>3.6210661240902971E-3</v>
      </c>
      <c r="AL105" s="64">
        <f t="shared" si="22"/>
        <v>-4.126091968583284E-3</v>
      </c>
      <c r="AM105" s="101">
        <f t="shared" si="16"/>
        <v>-4.8892511835025142E-3</v>
      </c>
      <c r="AN105" s="102">
        <f t="shared" si="17"/>
        <v>-3.0295683105559289E-3</v>
      </c>
      <c r="AO105" s="101">
        <f t="shared" si="18"/>
        <v>-1.1516089377500238E-3</v>
      </c>
      <c r="AP105" s="102">
        <f t="shared" si="19"/>
        <v>-4.1502739715511775E-3</v>
      </c>
      <c r="AQ105" s="101">
        <f t="shared" si="20"/>
        <v>-1.5547007379111302E-3</v>
      </c>
      <c r="AR105" s="102">
        <f t="shared" si="15"/>
        <v>4.0863467392345931E-3</v>
      </c>
      <c r="AS105" s="101">
        <f t="shared" si="15"/>
        <v>1.9633364700561217E-2</v>
      </c>
      <c r="AT105" s="102">
        <f t="shared" si="15"/>
        <v>-6.0359786657496568E-3</v>
      </c>
      <c r="AU105" s="101">
        <f t="shared" si="15"/>
        <v>7.973044801043638E-3</v>
      </c>
      <c r="AV105" s="102">
        <f t="shared" si="15"/>
        <v>5.1757668620014269E-3</v>
      </c>
      <c r="AW105" s="102">
        <f t="shared" si="21"/>
        <v>6.1665088874182424E-3</v>
      </c>
    </row>
    <row r="106" spans="6:49" x14ac:dyDescent="0.3">
      <c r="F106" s="18">
        <v>43525</v>
      </c>
      <c r="G106" s="22">
        <v>447.350006103515</v>
      </c>
      <c r="H106" s="26">
        <v>1669.80004882812</v>
      </c>
      <c r="I106" s="22">
        <v>2646</v>
      </c>
      <c r="J106" s="26">
        <v>551.54998779296795</v>
      </c>
      <c r="K106" s="22">
        <v>1785.80004882812</v>
      </c>
      <c r="Y106" s="93">
        <f t="shared" si="14"/>
        <v>-265</v>
      </c>
      <c r="Z106" s="18">
        <v>43523</v>
      </c>
      <c r="AA106" s="22">
        <v>442.70001220703102</v>
      </c>
      <c r="AB106" s="26">
        <v>1638.44995117187</v>
      </c>
      <c r="AC106" s="22">
        <v>2646.89990234375</v>
      </c>
      <c r="AD106" s="26">
        <v>551.90002441406205</v>
      </c>
      <c r="AE106" s="22">
        <v>1813.09997558593</v>
      </c>
      <c r="AF106" s="26">
        <v>10806.650390999999</v>
      </c>
      <c r="AG106" s="64">
        <f t="shared" si="23"/>
        <v>1.5823682912012492E-2</v>
      </c>
      <c r="AH106" s="65">
        <f t="shared" si="23"/>
        <v>1.0429862644175459E-2</v>
      </c>
      <c r="AI106" s="64">
        <f t="shared" si="23"/>
        <v>-3.4001794297825697E-4</v>
      </c>
      <c r="AJ106" s="65">
        <f t="shared" si="22"/>
        <v>2.7215837057647683E-3</v>
      </c>
      <c r="AK106" s="64">
        <f t="shared" si="22"/>
        <v>5.2407486027858169E-4</v>
      </c>
      <c r="AL106" s="64">
        <f t="shared" si="22"/>
        <v>-2.6475830944848932E-3</v>
      </c>
      <c r="AM106" s="101">
        <f t="shared" si="16"/>
        <v>-3.8228199163777821E-3</v>
      </c>
      <c r="AN106" s="102">
        <f t="shared" si="17"/>
        <v>-1.7071653348685498E-3</v>
      </c>
      <c r="AO106" s="101">
        <f t="shared" si="18"/>
        <v>-7.0906069189916846E-4</v>
      </c>
      <c r="AP106" s="102">
        <f t="shared" si="19"/>
        <v>-3.1843951435600402E-3</v>
      </c>
      <c r="AQ106" s="101">
        <f t="shared" si="20"/>
        <v>-9.9141053236734798E-4</v>
      </c>
      <c r="AR106" s="102">
        <f t="shared" si="15"/>
        <v>1.9646502828390273E-2</v>
      </c>
      <c r="AS106" s="101">
        <f t="shared" si="15"/>
        <v>1.2137027979044009E-2</v>
      </c>
      <c r="AT106" s="102">
        <f t="shared" si="15"/>
        <v>3.6904274892091149E-4</v>
      </c>
      <c r="AU106" s="101">
        <f t="shared" si="15"/>
        <v>5.9059788493248085E-3</v>
      </c>
      <c r="AV106" s="102">
        <f t="shared" si="15"/>
        <v>1.5154853926459297E-3</v>
      </c>
      <c r="AW106" s="102">
        <f t="shared" si="21"/>
        <v>7.9148075596651869E-3</v>
      </c>
    </row>
    <row r="107" spans="6:49" x14ac:dyDescent="0.3">
      <c r="F107" s="18">
        <v>43529</v>
      </c>
      <c r="G107" s="22">
        <v>455.89999389648398</v>
      </c>
      <c r="H107" s="26">
        <v>1663.69995117187</v>
      </c>
      <c r="I107" s="22">
        <v>2654.10009765625</v>
      </c>
      <c r="J107" s="26">
        <v>548.65002441406205</v>
      </c>
      <c r="K107" s="22">
        <v>1772.75</v>
      </c>
      <c r="Y107" s="93">
        <f t="shared" si="14"/>
        <v>-264</v>
      </c>
      <c r="Z107" s="18">
        <v>43524</v>
      </c>
      <c r="AA107" s="22">
        <v>445.14999389648398</v>
      </c>
      <c r="AB107" s="26">
        <v>1654.25</v>
      </c>
      <c r="AC107" s="22">
        <v>2631.64990234375</v>
      </c>
      <c r="AD107" s="26">
        <v>554.54998779296795</v>
      </c>
      <c r="AE107" s="22">
        <v>1801.94995117187</v>
      </c>
      <c r="AF107" s="26">
        <v>10792.5</v>
      </c>
      <c r="AG107" s="64">
        <f t="shared" si="23"/>
        <v>5.5189229963926445E-3</v>
      </c>
      <c r="AH107" s="65">
        <f t="shared" si="23"/>
        <v>9.5970907359234844E-3</v>
      </c>
      <c r="AI107" s="64">
        <f t="shared" si="23"/>
        <v>-5.7781182306178283E-3</v>
      </c>
      <c r="AJ107" s="65">
        <f t="shared" si="22"/>
        <v>4.7900373564084093E-3</v>
      </c>
      <c r="AK107" s="64">
        <f t="shared" si="22"/>
        <v>-6.168689228278723E-3</v>
      </c>
      <c r="AL107" s="64">
        <f t="shared" si="22"/>
        <v>-1.3102731142945981E-3</v>
      </c>
      <c r="AM107" s="101">
        <f t="shared" si="16"/>
        <v>-2.8582337703645798E-3</v>
      </c>
      <c r="AN107" s="102">
        <f t="shared" si="17"/>
        <v>-5.1105300290943184E-4</v>
      </c>
      <c r="AO107" s="101">
        <f t="shared" si="18"/>
        <v>-3.0877619157585617E-4</v>
      </c>
      <c r="AP107" s="102">
        <f t="shared" si="19"/>
        <v>-2.3107585905736867E-3</v>
      </c>
      <c r="AQ107" s="101">
        <f t="shared" si="20"/>
        <v>-4.819150353744683E-4</v>
      </c>
      <c r="AR107" s="102">
        <f t="shared" si="15"/>
        <v>8.3771567667572239E-3</v>
      </c>
      <c r="AS107" s="101">
        <f t="shared" si="15"/>
        <v>1.0108143738832917E-2</v>
      </c>
      <c r="AT107" s="102">
        <f t="shared" si="15"/>
        <v>-5.4693420390419722E-3</v>
      </c>
      <c r="AU107" s="101">
        <f t="shared" si="15"/>
        <v>7.1007959469820961E-3</v>
      </c>
      <c r="AV107" s="102">
        <f t="shared" si="15"/>
        <v>-5.6867741929042545E-3</v>
      </c>
      <c r="AW107" s="102">
        <f t="shared" si="21"/>
        <v>2.8859960441252027E-3</v>
      </c>
    </row>
    <row r="108" spans="6:49" x14ac:dyDescent="0.3">
      <c r="F108" s="18">
        <v>43530</v>
      </c>
      <c r="G108" s="22">
        <v>460.54998779296801</v>
      </c>
      <c r="H108" s="26">
        <v>1705.90002441406</v>
      </c>
      <c r="I108" s="22">
        <v>2693.64990234375</v>
      </c>
      <c r="J108" s="26">
        <v>547.54998779296795</v>
      </c>
      <c r="K108" s="22">
        <v>1800.5</v>
      </c>
      <c r="Y108" s="93">
        <f t="shared" si="14"/>
        <v>-263</v>
      </c>
      <c r="Z108" s="18">
        <v>43525</v>
      </c>
      <c r="AA108" s="22">
        <v>447.350006103515</v>
      </c>
      <c r="AB108" s="26">
        <v>1669.80004882812</v>
      </c>
      <c r="AC108" s="22">
        <v>2646</v>
      </c>
      <c r="AD108" s="26">
        <v>551.54998779296795</v>
      </c>
      <c r="AE108" s="22">
        <v>1785.80004882812</v>
      </c>
      <c r="AF108" s="26">
        <v>10863.5</v>
      </c>
      <c r="AG108" s="64">
        <f t="shared" si="23"/>
        <v>4.9300093287823928E-3</v>
      </c>
      <c r="AH108" s="65">
        <f t="shared" si="23"/>
        <v>9.3561541096279805E-3</v>
      </c>
      <c r="AI108" s="64">
        <f t="shared" si="23"/>
        <v>5.4380769039255551E-3</v>
      </c>
      <c r="AJ108" s="65">
        <f t="shared" si="22"/>
        <v>-5.424477755090625E-3</v>
      </c>
      <c r="AK108" s="64">
        <f t="shared" si="22"/>
        <v>-9.0028633125596447E-3</v>
      </c>
      <c r="AL108" s="64">
        <f t="shared" si="22"/>
        <v>6.5570977456633371E-3</v>
      </c>
      <c r="AM108" s="101">
        <f t="shared" si="16"/>
        <v>2.8164093935064798E-3</v>
      </c>
      <c r="AN108" s="102">
        <f t="shared" si="17"/>
        <v>6.525654600478414E-3</v>
      </c>
      <c r="AO108" s="101">
        <f t="shared" si="18"/>
        <v>2.046090413912521E-3</v>
      </c>
      <c r="AP108" s="102">
        <f t="shared" si="19"/>
        <v>2.8288297329808081E-3</v>
      </c>
      <c r="AQ108" s="101">
        <f t="shared" si="20"/>
        <v>2.5154379236987799E-3</v>
      </c>
      <c r="AR108" s="102">
        <f t="shared" si="15"/>
        <v>2.113599935275913E-3</v>
      </c>
      <c r="AS108" s="101">
        <f t="shared" si="15"/>
        <v>2.8304995091495665E-3</v>
      </c>
      <c r="AT108" s="102">
        <f t="shared" si="15"/>
        <v>3.3919864900130341E-3</v>
      </c>
      <c r="AU108" s="101">
        <f t="shared" si="15"/>
        <v>-8.2533074880714336E-3</v>
      </c>
      <c r="AV108" s="102">
        <f t="shared" si="15"/>
        <v>-1.1518301236258424E-2</v>
      </c>
      <c r="AW108" s="102">
        <f t="shared" si="21"/>
        <v>-2.2871045579782689E-3</v>
      </c>
    </row>
    <row r="109" spans="6:49" x14ac:dyDescent="0.3">
      <c r="F109" s="18">
        <v>43531</v>
      </c>
      <c r="G109" s="22">
        <v>450.89999389648398</v>
      </c>
      <c r="H109" s="26">
        <v>1650.90002441406</v>
      </c>
      <c r="I109" s="22">
        <v>2680.75</v>
      </c>
      <c r="J109" s="26">
        <v>541.34997558593705</v>
      </c>
      <c r="K109" s="22">
        <v>1775.40002441406</v>
      </c>
      <c r="Y109" s="93">
        <f t="shared" si="14"/>
        <v>-262</v>
      </c>
      <c r="Z109" s="18">
        <v>43529</v>
      </c>
      <c r="AA109" s="22">
        <v>455.89999389648398</v>
      </c>
      <c r="AB109" s="26">
        <v>1663.69995117187</v>
      </c>
      <c r="AC109" s="22">
        <v>2654.10009765625</v>
      </c>
      <c r="AD109" s="26">
        <v>548.65002441406205</v>
      </c>
      <c r="AE109" s="22">
        <v>1772.75</v>
      </c>
      <c r="AF109" s="26">
        <v>10987.450194999999</v>
      </c>
      <c r="AG109" s="64">
        <f t="shared" si="23"/>
        <v>1.8932174194238177E-2</v>
      </c>
      <c r="AH109" s="65">
        <f t="shared" si="23"/>
        <v>-3.6598796852196137E-3</v>
      </c>
      <c r="AI109" s="64">
        <f t="shared" si="23"/>
        <v>3.0565852770360336E-3</v>
      </c>
      <c r="AJ109" s="65">
        <f t="shared" si="22"/>
        <v>-5.2717143479251256E-3</v>
      </c>
      <c r="AK109" s="64">
        <f t="shared" si="22"/>
        <v>-7.334508241444374E-3</v>
      </c>
      <c r="AL109" s="64">
        <f t="shared" si="22"/>
        <v>1.1345183929592299E-2</v>
      </c>
      <c r="AM109" s="101">
        <f t="shared" si="16"/>
        <v>6.2700003091129709E-3</v>
      </c>
      <c r="AN109" s="102">
        <f t="shared" si="17"/>
        <v>1.0808198674714335E-2</v>
      </c>
      <c r="AO109" s="101">
        <f t="shared" si="18"/>
        <v>3.4792635106737023E-3</v>
      </c>
      <c r="AP109" s="102">
        <f t="shared" si="19"/>
        <v>5.9567859817886183E-3</v>
      </c>
      <c r="AQ109" s="101">
        <f t="shared" si="20"/>
        <v>4.3396285646588456E-3</v>
      </c>
      <c r="AR109" s="102">
        <f t="shared" si="15"/>
        <v>1.2662173885125206E-2</v>
      </c>
      <c r="AS109" s="101">
        <f t="shared" si="15"/>
        <v>-1.4468078359933948E-2</v>
      </c>
      <c r="AT109" s="102">
        <f t="shared" si="15"/>
        <v>-4.2267823363766879E-4</v>
      </c>
      <c r="AU109" s="101">
        <f t="shared" si="15"/>
        <v>-1.1228500329713745E-2</v>
      </c>
      <c r="AV109" s="102">
        <f t="shared" si="15"/>
        <v>-1.1674136806103221E-2</v>
      </c>
      <c r="AW109" s="102">
        <f t="shared" si="21"/>
        <v>-5.0262439688526757E-3</v>
      </c>
    </row>
    <row r="110" spans="6:49" x14ac:dyDescent="0.3">
      <c r="F110" s="18">
        <v>43532</v>
      </c>
      <c r="G110" s="22">
        <v>454.95001220703102</v>
      </c>
      <c r="H110" s="26">
        <v>1647.40002441406</v>
      </c>
      <c r="I110" s="22">
        <v>2615.05004882812</v>
      </c>
      <c r="J110" s="26">
        <v>539.95001220703102</v>
      </c>
      <c r="K110" s="22">
        <v>1782.19995117187</v>
      </c>
      <c r="Y110" s="93">
        <f t="shared" si="14"/>
        <v>-261</v>
      </c>
      <c r="Z110" s="18">
        <v>43530</v>
      </c>
      <c r="AA110" s="22">
        <v>460.54998779296801</v>
      </c>
      <c r="AB110" s="26">
        <v>1705.90002441406</v>
      </c>
      <c r="AC110" s="22">
        <v>2693.64990234375</v>
      </c>
      <c r="AD110" s="26">
        <v>547.54998779296795</v>
      </c>
      <c r="AE110" s="22">
        <v>1800.5</v>
      </c>
      <c r="AF110" s="26">
        <v>11053</v>
      </c>
      <c r="AG110" s="64">
        <f t="shared" si="23"/>
        <v>1.0147927097353097E-2</v>
      </c>
      <c r="AH110" s="65">
        <f t="shared" si="23"/>
        <v>2.5048836681438827E-2</v>
      </c>
      <c r="AI110" s="64">
        <f t="shared" si="23"/>
        <v>1.4791463986961965E-2</v>
      </c>
      <c r="AJ110" s="65">
        <f t="shared" si="22"/>
        <v>-2.0070005073792928E-3</v>
      </c>
      <c r="AK110" s="64">
        <f t="shared" si="22"/>
        <v>1.5532390904823922E-2</v>
      </c>
      <c r="AL110" s="64">
        <f t="shared" si="22"/>
        <v>5.9481542060672351E-3</v>
      </c>
      <c r="AM110" s="101">
        <f t="shared" si="16"/>
        <v>2.3771854957568648E-3</v>
      </c>
      <c r="AN110" s="102">
        <f t="shared" si="17"/>
        <v>5.9810053508900056E-3</v>
      </c>
      <c r="AO110" s="101">
        <f t="shared" si="18"/>
        <v>1.863821034275012E-3</v>
      </c>
      <c r="AP110" s="102">
        <f t="shared" si="19"/>
        <v>2.4310196943386482E-3</v>
      </c>
      <c r="AQ110" s="101">
        <f t="shared" si="20"/>
        <v>2.2834393624504962E-3</v>
      </c>
      <c r="AR110" s="102">
        <f t="shared" si="15"/>
        <v>7.7707416015962323E-3</v>
      </c>
      <c r="AS110" s="101">
        <f t="shared" si="15"/>
        <v>1.9067831330548821E-2</v>
      </c>
      <c r="AT110" s="102">
        <f t="shared" si="15"/>
        <v>1.2927642952686953E-2</v>
      </c>
      <c r="AU110" s="101">
        <f t="shared" si="15"/>
        <v>-4.4380202017179409E-3</v>
      </c>
      <c r="AV110" s="102">
        <f t="shared" si="15"/>
        <v>1.3248951542373426E-2</v>
      </c>
      <c r="AW110" s="102">
        <f t="shared" si="21"/>
        <v>9.7154294450974982E-3</v>
      </c>
    </row>
    <row r="111" spans="6:49" x14ac:dyDescent="0.3">
      <c r="F111" s="18">
        <v>43535</v>
      </c>
      <c r="G111" s="22">
        <v>459.45001220703102</v>
      </c>
      <c r="H111" s="26">
        <v>1690.65002441406</v>
      </c>
      <c r="I111" s="22">
        <v>2626.14990234375</v>
      </c>
      <c r="J111" s="26">
        <v>540.09997558593705</v>
      </c>
      <c r="K111" s="22">
        <v>1789.84997558593</v>
      </c>
      <c r="Y111" s="93">
        <f t="shared" si="14"/>
        <v>-260</v>
      </c>
      <c r="Z111" s="18">
        <v>43531</v>
      </c>
      <c r="AA111" s="22">
        <v>450.89999389648398</v>
      </c>
      <c r="AB111" s="26">
        <v>1650.90002441406</v>
      </c>
      <c r="AC111" s="22">
        <v>2680.75</v>
      </c>
      <c r="AD111" s="26">
        <v>541.34997558593705</v>
      </c>
      <c r="AE111" s="22">
        <v>1775.40002441406</v>
      </c>
      <c r="AF111" s="26">
        <v>11058.200194999999</v>
      </c>
      <c r="AG111" s="64">
        <f t="shared" si="23"/>
        <v>-2.1175829038167306E-2</v>
      </c>
      <c r="AH111" s="65">
        <f t="shared" si="23"/>
        <v>-3.2772236475859688E-2</v>
      </c>
      <c r="AI111" s="64">
        <f t="shared" si="23"/>
        <v>-4.8005088386440251E-3</v>
      </c>
      <c r="AJ111" s="65">
        <f t="shared" si="22"/>
        <v>-1.1387784769430212E-2</v>
      </c>
      <c r="AK111" s="64">
        <f t="shared" si="22"/>
        <v>-1.4038640703409978E-2</v>
      </c>
      <c r="AL111" s="64">
        <f t="shared" si="22"/>
        <v>4.703675105843121E-4</v>
      </c>
      <c r="AM111" s="101">
        <f t="shared" si="16"/>
        <v>-1.5738783828858425E-3</v>
      </c>
      <c r="AN111" s="102">
        <f t="shared" si="17"/>
        <v>1.0815816455674936E-3</v>
      </c>
      <c r="AO111" s="101">
        <f t="shared" si="18"/>
        <v>2.242063280667633E-4</v>
      </c>
      <c r="AP111" s="102">
        <f t="shared" si="19"/>
        <v>-1.1475034285914844E-3</v>
      </c>
      <c r="AQ111" s="101">
        <f t="shared" si="20"/>
        <v>1.9648293785332177E-4</v>
      </c>
      <c r="AR111" s="102">
        <f t="shared" si="15"/>
        <v>-1.9601950655281464E-2</v>
      </c>
      <c r="AS111" s="101">
        <f t="shared" si="15"/>
        <v>-3.3853818121427182E-2</v>
      </c>
      <c r="AT111" s="102">
        <f t="shared" si="15"/>
        <v>-5.0247151667107883E-3</v>
      </c>
      <c r="AU111" s="101">
        <f t="shared" si="15"/>
        <v>-1.0240281340838727E-2</v>
      </c>
      <c r="AV111" s="102">
        <f t="shared" si="15"/>
        <v>-1.42351236412633E-2</v>
      </c>
      <c r="AW111" s="102">
        <f t="shared" si="21"/>
        <v>-1.6591177785104293E-2</v>
      </c>
    </row>
    <row r="112" spans="6:49" x14ac:dyDescent="0.3">
      <c r="F112" s="18">
        <v>43536</v>
      </c>
      <c r="G112" s="22">
        <v>470.29998779296801</v>
      </c>
      <c r="H112" s="26">
        <v>1699.94995117187</v>
      </c>
      <c r="I112" s="22">
        <v>2666.85009765625</v>
      </c>
      <c r="J112" s="26">
        <v>538.75</v>
      </c>
      <c r="K112" s="22">
        <v>1841.90002441406</v>
      </c>
      <c r="Y112" s="93">
        <f t="shared" si="14"/>
        <v>-259</v>
      </c>
      <c r="Z112" s="18">
        <v>43532</v>
      </c>
      <c r="AA112" s="22">
        <v>454.95001220703102</v>
      </c>
      <c r="AB112" s="26">
        <v>1647.40002441406</v>
      </c>
      <c r="AC112" s="22">
        <v>2615.05004882812</v>
      </c>
      <c r="AD112" s="26">
        <v>539.95001220703102</v>
      </c>
      <c r="AE112" s="22">
        <v>1782.19995117187</v>
      </c>
      <c r="AF112" s="26">
        <v>11035.400390999999</v>
      </c>
      <c r="AG112" s="64">
        <f t="shared" si="23"/>
        <v>8.9419777435455986E-3</v>
      </c>
      <c r="AH112" s="65">
        <f t="shared" si="23"/>
        <v>-2.1223061952557886E-3</v>
      </c>
      <c r="AI112" s="64">
        <f t="shared" si="23"/>
        <v>-2.4813369653170367E-2</v>
      </c>
      <c r="AJ112" s="65">
        <f t="shared" si="22"/>
        <v>-2.5894093719499079E-3</v>
      </c>
      <c r="AK112" s="64">
        <f t="shared" si="22"/>
        <v>3.822765395427725E-3</v>
      </c>
      <c r="AL112" s="64">
        <f t="shared" si="22"/>
        <v>-2.0639290553666804E-3</v>
      </c>
      <c r="AM112" s="101">
        <f t="shared" si="16"/>
        <v>-3.4018370413991892E-3</v>
      </c>
      <c r="AN112" s="102">
        <f t="shared" si="17"/>
        <v>-1.1851354359458603E-3</v>
      </c>
      <c r="AO112" s="101">
        <f t="shared" si="18"/>
        <v>-5.3436098213040391E-4</v>
      </c>
      <c r="AP112" s="102">
        <f t="shared" si="19"/>
        <v>-2.8031062050005297E-3</v>
      </c>
      <c r="AQ112" s="101">
        <f t="shared" si="20"/>
        <v>-7.6904690004769632E-4</v>
      </c>
      <c r="AR112" s="102">
        <f t="shared" si="15"/>
        <v>1.2343814784944788E-2</v>
      </c>
      <c r="AS112" s="101">
        <f t="shared" si="15"/>
        <v>-9.3717075930992827E-4</v>
      </c>
      <c r="AT112" s="102">
        <f t="shared" si="15"/>
        <v>-2.4279008671039964E-2</v>
      </c>
      <c r="AU112" s="101">
        <f t="shared" si="15"/>
        <v>2.1369683305062174E-4</v>
      </c>
      <c r="AV112" s="102">
        <f t="shared" si="15"/>
        <v>4.5918122954754208E-3</v>
      </c>
      <c r="AW112" s="102">
        <f t="shared" si="21"/>
        <v>-1.6133711033758126E-3</v>
      </c>
    </row>
    <row r="113" spans="6:49" x14ac:dyDescent="0.3">
      <c r="F113" s="18">
        <v>43537</v>
      </c>
      <c r="G113" s="22">
        <v>456.5</v>
      </c>
      <c r="H113" s="26">
        <v>1667</v>
      </c>
      <c r="I113" s="22">
        <v>2655.85009765625</v>
      </c>
      <c r="J113" s="26">
        <v>532.79998779296795</v>
      </c>
      <c r="K113" s="22">
        <v>1815.19995117187</v>
      </c>
      <c r="Y113" s="93">
        <f t="shared" si="14"/>
        <v>-258</v>
      </c>
      <c r="Z113" s="18">
        <v>43535</v>
      </c>
      <c r="AA113" s="22">
        <v>459.45001220703102</v>
      </c>
      <c r="AB113" s="26">
        <v>1690.65002441406</v>
      </c>
      <c r="AC113" s="22">
        <v>2626.14990234375</v>
      </c>
      <c r="AD113" s="26">
        <v>540.09997558593705</v>
      </c>
      <c r="AE113" s="22">
        <v>1789.84997558593</v>
      </c>
      <c r="AF113" s="26">
        <v>11168.049805000001</v>
      </c>
      <c r="AG113" s="64">
        <f t="shared" si="23"/>
        <v>9.8425988813968975E-3</v>
      </c>
      <c r="AH113" s="65">
        <f t="shared" si="23"/>
        <v>2.5914782469931851E-2</v>
      </c>
      <c r="AI113" s="64">
        <f t="shared" si="23"/>
        <v>4.2356216949435499E-3</v>
      </c>
      <c r="AJ113" s="65">
        <f t="shared" si="22"/>
        <v>2.7769710951278635E-4</v>
      </c>
      <c r="AK113" s="64">
        <f t="shared" si="22"/>
        <v>4.2832750195605871E-3</v>
      </c>
      <c r="AL113" s="64">
        <f t="shared" si="22"/>
        <v>1.194868284279892E-2</v>
      </c>
      <c r="AM113" s="101">
        <f t="shared" si="16"/>
        <v>6.7052970611272602E-3</v>
      </c>
      <c r="AN113" s="102">
        <f t="shared" si="17"/>
        <v>1.134797815972771E-2</v>
      </c>
      <c r="AO113" s="101">
        <f t="shared" si="18"/>
        <v>3.6599032011695436E-3</v>
      </c>
      <c r="AP113" s="102">
        <f t="shared" si="19"/>
        <v>6.351039160240048E-3</v>
      </c>
      <c r="AQ113" s="101">
        <f t="shared" si="20"/>
        <v>4.5695528030729763E-3</v>
      </c>
      <c r="AR113" s="102">
        <f t="shared" si="15"/>
        <v>3.1373018202696373E-3</v>
      </c>
      <c r="AS113" s="101">
        <f t="shared" si="15"/>
        <v>1.4566804310204141E-2</v>
      </c>
      <c r="AT113" s="102">
        <f t="shared" si="15"/>
        <v>5.7571849377400629E-4</v>
      </c>
      <c r="AU113" s="101">
        <f t="shared" si="15"/>
        <v>-6.0733420507272616E-3</v>
      </c>
      <c r="AV113" s="102">
        <f t="shared" si="15"/>
        <v>-2.8627778351238923E-4</v>
      </c>
      <c r="AW113" s="102">
        <f t="shared" si="21"/>
        <v>2.3840409580016273E-3</v>
      </c>
    </row>
    <row r="114" spans="6:49" x14ac:dyDescent="0.3">
      <c r="F114" s="18">
        <v>43538</v>
      </c>
      <c r="G114" s="22">
        <v>466.14999389648398</v>
      </c>
      <c r="H114" s="26">
        <v>1694.5</v>
      </c>
      <c r="I114" s="22">
        <v>2647.89990234375</v>
      </c>
      <c r="J114" s="26">
        <v>532.75</v>
      </c>
      <c r="K114" s="22">
        <v>1840.94995117187</v>
      </c>
      <c r="Y114" s="93">
        <f t="shared" si="14"/>
        <v>-257</v>
      </c>
      <c r="Z114" s="18">
        <v>43536</v>
      </c>
      <c r="AA114" s="22">
        <v>470.29998779296801</v>
      </c>
      <c r="AB114" s="26">
        <v>1699.94995117187</v>
      </c>
      <c r="AC114" s="22">
        <v>2666.85009765625</v>
      </c>
      <c r="AD114" s="26">
        <v>538.75</v>
      </c>
      <c r="AE114" s="22">
        <v>1841.90002441406</v>
      </c>
      <c r="AF114" s="26">
        <v>11301.200194999999</v>
      </c>
      <c r="AG114" s="64">
        <f t="shared" si="23"/>
        <v>2.3340614479476347E-2</v>
      </c>
      <c r="AH114" s="65">
        <f t="shared" si="23"/>
        <v>5.4857253269599603E-3</v>
      </c>
      <c r="AI114" s="64">
        <f t="shared" si="23"/>
        <v>1.5379179107237736E-2</v>
      </c>
      <c r="AJ114" s="65">
        <f t="shared" si="22"/>
        <v>-2.5026209780301145E-3</v>
      </c>
      <c r="AK114" s="64">
        <f t="shared" si="22"/>
        <v>2.8665856979372836E-2</v>
      </c>
      <c r="AL114" s="64">
        <f t="shared" si="22"/>
        <v>1.1851926398273259E-2</v>
      </c>
      <c r="AM114" s="101">
        <f t="shared" si="16"/>
        <v>6.6355077622291345E-3</v>
      </c>
      <c r="AN114" s="102">
        <f t="shared" si="17"/>
        <v>1.1261437583340781E-2</v>
      </c>
      <c r="AO114" s="101">
        <f t="shared" si="18"/>
        <v>3.6309419987380002E-3</v>
      </c>
      <c r="AP114" s="102">
        <f t="shared" si="19"/>
        <v>6.2878302050039664E-3</v>
      </c>
      <c r="AQ114" s="101">
        <f t="shared" si="20"/>
        <v>4.532690016194013E-3</v>
      </c>
      <c r="AR114" s="102">
        <f t="shared" si="15"/>
        <v>1.670510671724721E-2</v>
      </c>
      <c r="AS114" s="101">
        <f t="shared" si="15"/>
        <v>-5.7757122563808208E-3</v>
      </c>
      <c r="AT114" s="102">
        <f t="shared" si="15"/>
        <v>1.1748237108499735E-2</v>
      </c>
      <c r="AU114" s="101">
        <f t="shared" si="15"/>
        <v>-8.7904511830340804E-3</v>
      </c>
      <c r="AV114" s="102">
        <f t="shared" si="15"/>
        <v>2.4133166963178822E-2</v>
      </c>
      <c r="AW114" s="102">
        <f t="shared" si="21"/>
        <v>7.6040694699021734E-3</v>
      </c>
    </row>
    <row r="115" spans="6:49" x14ac:dyDescent="0.3">
      <c r="F115" s="18">
        <v>43539</v>
      </c>
      <c r="G115" s="22">
        <v>464.350006103515</v>
      </c>
      <c r="H115" s="26">
        <v>1708</v>
      </c>
      <c r="I115" s="22">
        <v>2658.89990234375</v>
      </c>
      <c r="J115" s="26">
        <v>532.59997558593705</v>
      </c>
      <c r="K115" s="22">
        <v>1856.15002441406</v>
      </c>
      <c r="Y115" s="93">
        <f t="shared" si="14"/>
        <v>-256</v>
      </c>
      <c r="Z115" s="18">
        <v>43537</v>
      </c>
      <c r="AA115" s="22">
        <v>456.5</v>
      </c>
      <c r="AB115" s="26">
        <v>1667</v>
      </c>
      <c r="AC115" s="22">
        <v>2655.85009765625</v>
      </c>
      <c r="AD115" s="26">
        <v>532.79998779296795</v>
      </c>
      <c r="AE115" s="22">
        <v>1815.19995117187</v>
      </c>
      <c r="AF115" s="26">
        <v>11341.700194999999</v>
      </c>
      <c r="AG115" s="64">
        <f t="shared" si="23"/>
        <v>-2.9782062960137839E-2</v>
      </c>
      <c r="AH115" s="65">
        <f t="shared" si="23"/>
        <v>-1.9573206372998499E-2</v>
      </c>
      <c r="AI115" s="64">
        <f t="shared" si="23"/>
        <v>-4.1332463811373701E-3</v>
      </c>
      <c r="AJ115" s="65">
        <f t="shared" si="22"/>
        <v>-1.1105545102874622E-2</v>
      </c>
      <c r="AK115" s="64">
        <f t="shared" si="22"/>
        <v>-1.4602033213836201E-2</v>
      </c>
      <c r="AL115" s="64">
        <f t="shared" si="22"/>
        <v>3.5772840486126166E-3</v>
      </c>
      <c r="AM115" s="101">
        <f t="shared" si="16"/>
        <v>6.6710440629139502E-4</v>
      </c>
      <c r="AN115" s="102">
        <f t="shared" si="17"/>
        <v>3.8604595725643285E-3</v>
      </c>
      <c r="AO115" s="101">
        <f t="shared" si="18"/>
        <v>1.1541706238495013E-3</v>
      </c>
      <c r="AP115" s="102">
        <f t="shared" si="19"/>
        <v>8.8217996187652361E-4</v>
      </c>
      <c r="AQ115" s="101">
        <f t="shared" si="20"/>
        <v>1.380172590294918E-3</v>
      </c>
      <c r="AR115" s="102">
        <f t="shared" si="15"/>
        <v>-3.0449167366429233E-2</v>
      </c>
      <c r="AS115" s="101">
        <f t="shared" si="15"/>
        <v>-2.3433665945562829E-2</v>
      </c>
      <c r="AT115" s="102">
        <f t="shared" si="15"/>
        <v>-5.2874170049868711E-3</v>
      </c>
      <c r="AU115" s="101">
        <f t="shared" si="15"/>
        <v>-1.1987725064751145E-2</v>
      </c>
      <c r="AV115" s="102">
        <f t="shared" si="15"/>
        <v>-1.5982205804131119E-2</v>
      </c>
      <c r="AW115" s="102">
        <f t="shared" si="21"/>
        <v>-1.7428036237172241E-2</v>
      </c>
    </row>
    <row r="116" spans="6:49" x14ac:dyDescent="0.3">
      <c r="F116" s="18">
        <v>43542</v>
      </c>
      <c r="G116" s="22">
        <v>464.89999389648398</v>
      </c>
      <c r="H116" s="26">
        <v>1689.34997558593</v>
      </c>
      <c r="I116" s="22">
        <v>2669.44995117187</v>
      </c>
      <c r="J116" s="26">
        <v>534.5</v>
      </c>
      <c r="K116" s="22">
        <v>1851.55004882812</v>
      </c>
      <c r="Y116" s="93">
        <f t="shared" si="14"/>
        <v>-255</v>
      </c>
      <c r="Z116" s="18">
        <v>43538</v>
      </c>
      <c r="AA116" s="22">
        <v>466.14999389648398</v>
      </c>
      <c r="AB116" s="26">
        <v>1694.5</v>
      </c>
      <c r="AC116" s="22">
        <v>2647.89990234375</v>
      </c>
      <c r="AD116" s="26">
        <v>532.75</v>
      </c>
      <c r="AE116" s="22">
        <v>1840.94995117187</v>
      </c>
      <c r="AF116" s="26">
        <v>11343.25</v>
      </c>
      <c r="AG116" s="64">
        <f t="shared" si="23"/>
        <v>2.0918757614220112E-2</v>
      </c>
      <c r="AH116" s="65">
        <f t="shared" si="23"/>
        <v>1.6362108296311968E-2</v>
      </c>
      <c r="AI116" s="64">
        <f t="shared" si="23"/>
        <v>-2.9979547554157939E-3</v>
      </c>
      <c r="AJ116" s="65">
        <f t="shared" si="22"/>
        <v>-9.3825336356395892E-5</v>
      </c>
      <c r="AK116" s="64">
        <f t="shared" si="22"/>
        <v>1.4086088622248775E-2</v>
      </c>
      <c r="AL116" s="64">
        <f t="shared" si="22"/>
        <v>1.3663728499199981E-4</v>
      </c>
      <c r="AM116" s="101">
        <f t="shared" si="16"/>
        <v>-1.8145941158727438E-3</v>
      </c>
      <c r="AN116" s="102">
        <f t="shared" si="17"/>
        <v>7.8308777033173017E-4</v>
      </c>
      <c r="AO116" s="101">
        <f t="shared" si="18"/>
        <v>1.2431397807099347E-4</v>
      </c>
      <c r="AP116" s="102">
        <f t="shared" si="19"/>
        <v>-1.3655223832338016E-3</v>
      </c>
      <c r="AQ116" s="101">
        <f t="shared" si="20"/>
        <v>6.9336614511365026E-5</v>
      </c>
      <c r="AR116" s="102">
        <f t="shared" si="15"/>
        <v>2.2733351730092857E-2</v>
      </c>
      <c r="AS116" s="101">
        <f t="shared" si="15"/>
        <v>1.5579020525980238E-2</v>
      </c>
      <c r="AT116" s="102">
        <f t="shared" si="15"/>
        <v>-3.1222687334867875E-3</v>
      </c>
      <c r="AU116" s="101">
        <f t="shared" si="15"/>
        <v>1.2716970468774056E-3</v>
      </c>
      <c r="AV116" s="102">
        <f t="shared" si="15"/>
        <v>1.401675200773741E-2</v>
      </c>
      <c r="AW116" s="102">
        <f t="shared" si="21"/>
        <v>1.0095710515440223E-2</v>
      </c>
    </row>
    <row r="117" spans="6:49" x14ac:dyDescent="0.3">
      <c r="F117" s="18">
        <v>43543</v>
      </c>
      <c r="G117" s="22">
        <v>468.95001220703102</v>
      </c>
      <c r="H117" s="26">
        <v>1696</v>
      </c>
      <c r="I117" s="22">
        <v>2708.69995117187</v>
      </c>
      <c r="J117" s="26">
        <v>533.65002441406205</v>
      </c>
      <c r="K117" s="22">
        <v>1862.90002441406</v>
      </c>
      <c r="Y117" s="93">
        <f t="shared" si="14"/>
        <v>-254</v>
      </c>
      <c r="Z117" s="18">
        <v>43539</v>
      </c>
      <c r="AA117" s="22">
        <v>464.350006103515</v>
      </c>
      <c r="AB117" s="26">
        <v>1708</v>
      </c>
      <c r="AC117" s="22">
        <v>2658.89990234375</v>
      </c>
      <c r="AD117" s="26">
        <v>532.59997558593705</v>
      </c>
      <c r="AE117" s="22">
        <v>1856.15002441406</v>
      </c>
      <c r="AF117" s="26">
        <v>11426.849609000001</v>
      </c>
      <c r="AG117" s="64">
        <f t="shared" si="23"/>
        <v>-3.8688662830137707E-3</v>
      </c>
      <c r="AH117" s="65">
        <f t="shared" si="23"/>
        <v>7.9353833014092472E-3</v>
      </c>
      <c r="AI117" s="64">
        <f t="shared" si="23"/>
        <v>4.1456305716844073E-3</v>
      </c>
      <c r="AJ117" s="65">
        <f t="shared" si="22"/>
        <v>-2.816434382929753E-4</v>
      </c>
      <c r="AK117" s="64">
        <f t="shared" si="22"/>
        <v>8.2227470107569152E-3</v>
      </c>
      <c r="AL117" s="64">
        <f t="shared" si="22"/>
        <v>7.3429616971166433E-3</v>
      </c>
      <c r="AM117" s="101">
        <f t="shared" si="16"/>
        <v>3.3832439280959735E-3</v>
      </c>
      <c r="AN117" s="102">
        <f t="shared" si="17"/>
        <v>7.2285444147319987E-3</v>
      </c>
      <c r="AO117" s="101">
        <f t="shared" si="18"/>
        <v>2.2813157272574707E-3</v>
      </c>
      <c r="AP117" s="102">
        <f t="shared" si="19"/>
        <v>3.3422181648582153E-3</v>
      </c>
      <c r="AQ117" s="101">
        <f t="shared" si="20"/>
        <v>2.8148405681458931E-3</v>
      </c>
      <c r="AR117" s="102">
        <f t="shared" si="15"/>
        <v>-7.2521102111097442E-3</v>
      </c>
      <c r="AS117" s="101">
        <f t="shared" si="15"/>
        <v>7.0683888667724855E-4</v>
      </c>
      <c r="AT117" s="102">
        <f t="shared" si="15"/>
        <v>1.8643148444269365E-3</v>
      </c>
      <c r="AU117" s="101">
        <f t="shared" si="15"/>
        <v>-3.6238616031511904E-3</v>
      </c>
      <c r="AV117" s="102">
        <f t="shared" si="15"/>
        <v>5.4079064426110221E-3</v>
      </c>
      <c r="AW117" s="102">
        <f t="shared" si="21"/>
        <v>-5.7938232810914579E-4</v>
      </c>
    </row>
    <row r="118" spans="6:49" x14ac:dyDescent="0.3">
      <c r="F118" s="18">
        <v>43544</v>
      </c>
      <c r="G118" s="22">
        <v>474.75</v>
      </c>
      <c r="H118" s="26">
        <v>1675.34997558593</v>
      </c>
      <c r="I118" s="22">
        <v>2751.64990234375</v>
      </c>
      <c r="J118" s="26">
        <v>533.25</v>
      </c>
      <c r="K118" s="22">
        <v>1867.90002441406</v>
      </c>
      <c r="Y118" s="93">
        <f t="shared" si="14"/>
        <v>-253</v>
      </c>
      <c r="Z118" s="18">
        <v>43542</v>
      </c>
      <c r="AA118" s="22">
        <v>464.89999389648398</v>
      </c>
      <c r="AB118" s="26">
        <v>1689.34997558593</v>
      </c>
      <c r="AC118" s="22">
        <v>2669.44995117187</v>
      </c>
      <c r="AD118" s="26">
        <v>534.5</v>
      </c>
      <c r="AE118" s="22">
        <v>1851.55004882812</v>
      </c>
      <c r="AF118" s="26">
        <v>11462.200194999999</v>
      </c>
      <c r="AG118" s="64">
        <f t="shared" si="23"/>
        <v>1.1837242016450695E-3</v>
      </c>
      <c r="AH118" s="65">
        <f t="shared" si="23"/>
        <v>-1.0979270251232898E-2</v>
      </c>
      <c r="AI118" s="64">
        <f t="shared" si="23"/>
        <v>3.9599736897067347E-3</v>
      </c>
      <c r="AJ118" s="65">
        <f t="shared" si="22"/>
        <v>3.5611029246664038E-3</v>
      </c>
      <c r="AK118" s="64">
        <f t="shared" si="22"/>
        <v>-2.4813107075572962E-3</v>
      </c>
      <c r="AL118" s="64">
        <f t="shared" si="22"/>
        <v>3.0888668957126681E-3</v>
      </c>
      <c r="AM118" s="101">
        <f t="shared" si="16"/>
        <v>3.1481479046465647E-4</v>
      </c>
      <c r="AN118" s="102">
        <f t="shared" si="17"/>
        <v>3.423611131755668E-3</v>
      </c>
      <c r="AO118" s="101">
        <f t="shared" si="18"/>
        <v>1.0079772813231329E-3</v>
      </c>
      <c r="AP118" s="102">
        <f t="shared" si="19"/>
        <v>5.6310728299155616E-4</v>
      </c>
      <c r="AQ118" s="101">
        <f t="shared" si="20"/>
        <v>1.1940928154163992E-3</v>
      </c>
      <c r="AR118" s="102">
        <f t="shared" si="15"/>
        <v>8.6890941118041303E-4</v>
      </c>
      <c r="AS118" s="101">
        <f t="shared" si="15"/>
        <v>-1.4402881382988567E-2</v>
      </c>
      <c r="AT118" s="102">
        <f t="shared" si="15"/>
        <v>2.9519964083836018E-3</v>
      </c>
      <c r="AU118" s="101">
        <f t="shared" si="15"/>
        <v>2.9979956416748476E-3</v>
      </c>
      <c r="AV118" s="102">
        <f t="shared" si="15"/>
        <v>-3.6754035229736954E-3</v>
      </c>
      <c r="AW118" s="102">
        <f t="shared" si="21"/>
        <v>-2.2518766889446798E-3</v>
      </c>
    </row>
    <row r="119" spans="6:49" x14ac:dyDescent="0.3">
      <c r="F119" s="18">
        <v>43546</v>
      </c>
      <c r="G119" s="22">
        <v>473.25</v>
      </c>
      <c r="H119" s="26">
        <v>1663.65002441406</v>
      </c>
      <c r="I119" s="22">
        <v>2751.30004882812</v>
      </c>
      <c r="J119" s="26">
        <v>526.79998779296795</v>
      </c>
      <c r="K119" s="22">
        <v>1869.75</v>
      </c>
      <c r="Y119" s="93">
        <f t="shared" si="14"/>
        <v>-252</v>
      </c>
      <c r="Z119" s="18">
        <v>43543</v>
      </c>
      <c r="AA119" s="22">
        <v>468.95001220703102</v>
      </c>
      <c r="AB119" s="26">
        <v>1696</v>
      </c>
      <c r="AC119" s="22">
        <v>2708.69995117187</v>
      </c>
      <c r="AD119" s="26">
        <v>533.65002441406205</v>
      </c>
      <c r="AE119" s="22">
        <v>1862.90002441406</v>
      </c>
      <c r="AF119" s="26">
        <v>11532.400390999999</v>
      </c>
      <c r="AG119" s="64">
        <f t="shared" si="23"/>
        <v>8.6738634176323753E-3</v>
      </c>
      <c r="AH119" s="65">
        <f t="shared" si="23"/>
        <v>3.9287122545660792E-3</v>
      </c>
      <c r="AI119" s="64">
        <f t="shared" si="23"/>
        <v>1.4596356581031934E-2</v>
      </c>
      <c r="AJ119" s="65">
        <f t="shared" si="22"/>
        <v>-1.5914913559242456E-3</v>
      </c>
      <c r="AK119" s="64">
        <f t="shared" si="22"/>
        <v>6.1112739095751196E-3</v>
      </c>
      <c r="AL119" s="64">
        <f t="shared" si="22"/>
        <v>6.1058172184202128E-3</v>
      </c>
      <c r="AM119" s="101">
        <f t="shared" si="16"/>
        <v>2.4909059941507746E-3</v>
      </c>
      <c r="AN119" s="102">
        <f t="shared" si="17"/>
        <v>6.1220217765225919E-3</v>
      </c>
      <c r="AO119" s="101">
        <f t="shared" si="18"/>
        <v>1.9110128305331985E-3</v>
      </c>
      <c r="AP119" s="102">
        <f t="shared" si="19"/>
        <v>2.5340176325024688E-3</v>
      </c>
      <c r="AQ119" s="101">
        <f t="shared" si="20"/>
        <v>2.3435066587588244E-3</v>
      </c>
      <c r="AR119" s="102">
        <f t="shared" si="15"/>
        <v>6.1829574234816007E-3</v>
      </c>
      <c r="AS119" s="101">
        <f t="shared" si="15"/>
        <v>-2.1933095219565128E-3</v>
      </c>
      <c r="AT119" s="102">
        <f t="shared" si="15"/>
        <v>1.2685343750498736E-2</v>
      </c>
      <c r="AU119" s="101">
        <f t="shared" si="15"/>
        <v>-4.1255089884267146E-3</v>
      </c>
      <c r="AV119" s="102">
        <f t="shared" si="15"/>
        <v>3.7677672508162952E-3</v>
      </c>
      <c r="AW119" s="102">
        <f t="shared" si="21"/>
        <v>3.2634499828826809E-3</v>
      </c>
    </row>
    <row r="120" spans="6:49" x14ac:dyDescent="0.3">
      <c r="F120" s="18">
        <v>43549</v>
      </c>
      <c r="G120" s="22">
        <v>464.64999389648398</v>
      </c>
      <c r="H120" s="26">
        <v>1705.75</v>
      </c>
      <c r="I120" s="22">
        <v>2780.94995117187</v>
      </c>
      <c r="J120" s="26">
        <v>526.84997558593705</v>
      </c>
      <c r="K120" s="22">
        <v>1866.30004882812</v>
      </c>
      <c r="Y120" s="93">
        <f t="shared" si="14"/>
        <v>-251</v>
      </c>
      <c r="Z120" s="18">
        <v>43544</v>
      </c>
      <c r="AA120" s="22">
        <v>474.75</v>
      </c>
      <c r="AB120" s="26">
        <v>1675.34997558593</v>
      </c>
      <c r="AC120" s="22">
        <v>2751.64990234375</v>
      </c>
      <c r="AD120" s="26">
        <v>533.25</v>
      </c>
      <c r="AE120" s="22">
        <v>1867.90002441406</v>
      </c>
      <c r="AF120" s="26">
        <v>11521.049805000001</v>
      </c>
      <c r="AG120" s="64">
        <f t="shared" si="23"/>
        <v>1.2292170706888319E-2</v>
      </c>
      <c r="AH120" s="65">
        <f t="shared" si="23"/>
        <v>-1.2250453269422361E-2</v>
      </c>
      <c r="AI120" s="64">
        <f t="shared" si="23"/>
        <v>1.5731899287378857E-2</v>
      </c>
      <c r="AJ120" s="65">
        <f t="shared" si="22"/>
        <v>-7.4988175771572576E-4</v>
      </c>
      <c r="AK120" s="64">
        <f t="shared" si="22"/>
        <v>2.6803918345139092E-3</v>
      </c>
      <c r="AL120" s="64">
        <f t="shared" si="22"/>
        <v>-9.8471914795319809E-4</v>
      </c>
      <c r="AM120" s="101">
        <f t="shared" si="16"/>
        <v>-2.6234154781479327E-3</v>
      </c>
      <c r="AN120" s="102">
        <f t="shared" si="17"/>
        <v>-2.1987211020141361E-4</v>
      </c>
      <c r="AO120" s="101">
        <f t="shared" si="18"/>
        <v>-2.113311648613345E-4</v>
      </c>
      <c r="AP120" s="102">
        <f t="shared" si="19"/>
        <v>-2.098081014560185E-3</v>
      </c>
      <c r="AQ120" s="101">
        <f t="shared" si="20"/>
        <v>-3.5788374694012019E-4</v>
      </c>
      <c r="AR120" s="102">
        <f t="shared" si="15"/>
        <v>1.4915586185036252E-2</v>
      </c>
      <c r="AS120" s="101">
        <f t="shared" si="15"/>
        <v>-1.2030581159220947E-2</v>
      </c>
      <c r="AT120" s="102">
        <f t="shared" si="15"/>
        <v>1.5943230452240192E-2</v>
      </c>
      <c r="AU120" s="101">
        <f t="shared" si="15"/>
        <v>1.3481992568444593E-3</v>
      </c>
      <c r="AV120" s="102">
        <f t="shared" si="15"/>
        <v>3.0382755814540295E-3</v>
      </c>
      <c r="AW120" s="102">
        <f t="shared" si="21"/>
        <v>4.6429420632707972E-3</v>
      </c>
    </row>
    <row r="121" spans="6:49" x14ac:dyDescent="0.3">
      <c r="F121" s="18">
        <v>43550</v>
      </c>
      <c r="G121" s="22">
        <v>469.79998779296801</v>
      </c>
      <c r="H121" s="26">
        <v>1707.84997558593</v>
      </c>
      <c r="I121" s="22">
        <v>2782.35009765625</v>
      </c>
      <c r="J121" s="26">
        <v>529.29998779296795</v>
      </c>
      <c r="K121" s="22">
        <v>1883.94995117187</v>
      </c>
      <c r="Y121" s="93">
        <f t="shared" si="14"/>
        <v>-250</v>
      </c>
      <c r="Z121" s="18">
        <v>43546</v>
      </c>
      <c r="AA121" s="22">
        <v>473.25</v>
      </c>
      <c r="AB121" s="26">
        <v>1663.65002441406</v>
      </c>
      <c r="AC121" s="22">
        <v>2751.30004882812</v>
      </c>
      <c r="AD121" s="26">
        <v>526.79998779296795</v>
      </c>
      <c r="AE121" s="22">
        <v>1869.75</v>
      </c>
      <c r="AF121" s="26">
        <v>11456.900390999999</v>
      </c>
      <c r="AG121" s="64">
        <f t="shared" si="23"/>
        <v>-3.1645596029630254E-3</v>
      </c>
      <c r="AH121" s="65">
        <f t="shared" si="23"/>
        <v>-7.0080856885680522E-3</v>
      </c>
      <c r="AI121" s="64">
        <f t="shared" si="23"/>
        <v>-1.2715126221590891E-4</v>
      </c>
      <c r="AJ121" s="65">
        <f t="shared" si="22"/>
        <v>-1.2169410654376834E-2</v>
      </c>
      <c r="AK121" s="64">
        <f t="shared" si="22"/>
        <v>9.8991383619467712E-4</v>
      </c>
      <c r="AL121" s="64">
        <f t="shared" si="22"/>
        <v>-5.5835773090893975E-3</v>
      </c>
      <c r="AM121" s="101">
        <f t="shared" si="16"/>
        <v>-5.9405184201902122E-3</v>
      </c>
      <c r="AN121" s="102">
        <f t="shared" si="17"/>
        <v>-4.333167487450525E-3</v>
      </c>
      <c r="AO121" s="101">
        <f t="shared" si="18"/>
        <v>-1.5878644057381E-3</v>
      </c>
      <c r="AP121" s="102">
        <f t="shared" si="19"/>
        <v>-5.1024185661250644E-3</v>
      </c>
      <c r="AQ121" s="101">
        <f t="shared" si="20"/>
        <v>-2.1099812853690439E-3</v>
      </c>
      <c r="AR121" s="102">
        <f t="shared" ref="AR121:AV171" si="24">AG121-AM121</f>
        <v>2.7759588172271868E-3</v>
      </c>
      <c r="AS121" s="101">
        <f t="shared" si="24"/>
        <v>-2.6749182011175272E-3</v>
      </c>
      <c r="AT121" s="102">
        <f t="shared" si="24"/>
        <v>1.4607131435221911E-3</v>
      </c>
      <c r="AU121" s="101">
        <f t="shared" si="24"/>
        <v>-7.0669920882517698E-3</v>
      </c>
      <c r="AV121" s="102">
        <f t="shared" si="24"/>
        <v>3.099895121563721E-3</v>
      </c>
      <c r="AW121" s="102">
        <f t="shared" si="21"/>
        <v>-4.8106864141123968E-4</v>
      </c>
    </row>
    <row r="122" spans="6:49" x14ac:dyDescent="0.3">
      <c r="F122" s="18">
        <v>43551</v>
      </c>
      <c r="G122" s="22">
        <v>464.850006103515</v>
      </c>
      <c r="H122" s="26">
        <v>1665.90002441406</v>
      </c>
      <c r="I122" s="22">
        <v>2765.05004882812</v>
      </c>
      <c r="J122" s="26">
        <v>525.5</v>
      </c>
      <c r="K122" s="22">
        <v>1887.05004882812</v>
      </c>
      <c r="Y122" s="93">
        <f t="shared" si="14"/>
        <v>-249</v>
      </c>
      <c r="Z122" s="18">
        <v>43549</v>
      </c>
      <c r="AA122" s="22">
        <v>464.64999389648398</v>
      </c>
      <c r="AB122" s="26">
        <v>1705.75</v>
      </c>
      <c r="AC122" s="22">
        <v>2780.94995117187</v>
      </c>
      <c r="AD122" s="26">
        <v>526.84997558593705</v>
      </c>
      <c r="AE122" s="22">
        <v>1866.30004882812</v>
      </c>
      <c r="AF122" s="26">
        <v>11354.25</v>
      </c>
      <c r="AG122" s="64">
        <f t="shared" si="23"/>
        <v>-1.8339369221812018E-2</v>
      </c>
      <c r="AH122" s="65">
        <f t="shared" si="23"/>
        <v>2.4990898301675151E-2</v>
      </c>
      <c r="AI122" s="64">
        <f t="shared" si="23"/>
        <v>1.0719033389771239E-2</v>
      </c>
      <c r="AJ122" s="65">
        <f t="shared" si="22"/>
        <v>9.4885008767587659E-5</v>
      </c>
      <c r="AK122" s="64">
        <f t="shared" si="22"/>
        <v>-1.8468447196328798E-3</v>
      </c>
      <c r="AL122" s="64">
        <f t="shared" si="22"/>
        <v>-9.0000795349584536E-3</v>
      </c>
      <c r="AM122" s="101">
        <f t="shared" si="16"/>
        <v>-8.4048017678906607E-3</v>
      </c>
      <c r="AN122" s="102">
        <f t="shared" si="17"/>
        <v>-7.3889440127601286E-3</v>
      </c>
      <c r="AO122" s="101">
        <f t="shared" si="18"/>
        <v>-2.6104940926420126E-3</v>
      </c>
      <c r="AP122" s="102">
        <f t="shared" si="19"/>
        <v>-7.3343477912802685E-3</v>
      </c>
      <c r="AQ122" s="101">
        <f t="shared" si="20"/>
        <v>-3.4116185462371184E-3</v>
      </c>
      <c r="AR122" s="102">
        <f t="shared" si="24"/>
        <v>-9.9345674539213571E-3</v>
      </c>
      <c r="AS122" s="101">
        <f t="shared" si="24"/>
        <v>3.2379842314435282E-2</v>
      </c>
      <c r="AT122" s="102">
        <f t="shared" si="24"/>
        <v>1.3329527482413252E-2</v>
      </c>
      <c r="AU122" s="101">
        <f t="shared" si="24"/>
        <v>7.4292328000478561E-3</v>
      </c>
      <c r="AV122" s="102">
        <f t="shared" si="24"/>
        <v>1.5647738266042386E-3</v>
      </c>
      <c r="AW122" s="102">
        <f t="shared" si="21"/>
        <v>8.953761793915856E-3</v>
      </c>
    </row>
    <row r="123" spans="6:49" x14ac:dyDescent="0.3">
      <c r="F123" s="18">
        <v>43552</v>
      </c>
      <c r="G123" s="22">
        <v>475.45001220703102</v>
      </c>
      <c r="H123" s="26">
        <v>1654.55004882812</v>
      </c>
      <c r="I123" s="22">
        <v>2717.19995117187</v>
      </c>
      <c r="J123" s="26">
        <v>525.59997558593705</v>
      </c>
      <c r="K123" s="22">
        <v>1933.44995117187</v>
      </c>
      <c r="Y123" s="93">
        <f t="shared" si="14"/>
        <v>-248</v>
      </c>
      <c r="Z123" s="18">
        <v>43550</v>
      </c>
      <c r="AA123" s="22">
        <v>469.79998779296801</v>
      </c>
      <c r="AB123" s="26">
        <v>1707.84997558593</v>
      </c>
      <c r="AC123" s="22">
        <v>2782.35009765625</v>
      </c>
      <c r="AD123" s="26">
        <v>529.29998779296795</v>
      </c>
      <c r="AE123" s="22">
        <v>1883.94995117187</v>
      </c>
      <c r="AF123" s="26">
        <v>11483.25</v>
      </c>
      <c r="AG123" s="64">
        <f t="shared" si="23"/>
        <v>1.1022625373726688E-2</v>
      </c>
      <c r="AH123" s="65">
        <f t="shared" si="23"/>
        <v>1.2303584871441525E-3</v>
      </c>
      <c r="AI123" s="64">
        <f t="shared" si="23"/>
        <v>5.033510692046086E-4</v>
      </c>
      <c r="AJ123" s="65">
        <f t="shared" si="22"/>
        <v>4.6395240954948879E-3</v>
      </c>
      <c r="AK123" s="64">
        <f t="shared" si="22"/>
        <v>9.4127232359052515E-3</v>
      </c>
      <c r="AL123" s="64">
        <f t="shared" si="22"/>
        <v>1.1297328693216403E-2</v>
      </c>
      <c r="AM123" s="101">
        <f t="shared" si="16"/>
        <v>6.2354828833058231E-3</v>
      </c>
      <c r="AN123" s="102">
        <f t="shared" si="17"/>
        <v>1.0765396153813472E-2</v>
      </c>
      <c r="AO123" s="101">
        <f t="shared" si="18"/>
        <v>3.4649394499365999E-3</v>
      </c>
      <c r="AP123" s="102">
        <f t="shared" si="19"/>
        <v>5.9255231598781474E-3</v>
      </c>
      <c r="AQ123" s="101">
        <f t="shared" si="20"/>
        <v>4.321396421175119E-3</v>
      </c>
      <c r="AR123" s="102">
        <f t="shared" si="24"/>
        <v>4.7871424904208648E-3</v>
      </c>
      <c r="AS123" s="101">
        <f t="shared" si="24"/>
        <v>-9.5350376666693201E-3</v>
      </c>
      <c r="AT123" s="102">
        <f t="shared" si="24"/>
        <v>-2.9615883807319913E-3</v>
      </c>
      <c r="AU123" s="101">
        <f t="shared" si="24"/>
        <v>-1.2859990643832595E-3</v>
      </c>
      <c r="AV123" s="102">
        <f t="shared" si="24"/>
        <v>5.0913268147301325E-3</v>
      </c>
      <c r="AW123" s="102">
        <f t="shared" si="21"/>
        <v>-7.8083116132671474E-4</v>
      </c>
    </row>
    <row r="124" spans="6:49" x14ac:dyDescent="0.3">
      <c r="F124" s="18">
        <v>43556</v>
      </c>
      <c r="G124" s="22">
        <v>478.850006103515</v>
      </c>
      <c r="H124" s="26">
        <v>1723.30004882812</v>
      </c>
      <c r="I124" s="22">
        <v>2794.80004882812</v>
      </c>
      <c r="J124" s="26">
        <v>525.65002441406205</v>
      </c>
      <c r="K124" s="22">
        <v>1899.94995117187</v>
      </c>
      <c r="Y124" s="93">
        <f t="shared" si="14"/>
        <v>-247</v>
      </c>
      <c r="Z124" s="18">
        <v>43551</v>
      </c>
      <c r="AA124" s="22">
        <v>464.850006103515</v>
      </c>
      <c r="AB124" s="26">
        <v>1665.90002441406</v>
      </c>
      <c r="AC124" s="22">
        <v>2765.05004882812</v>
      </c>
      <c r="AD124" s="26">
        <v>525.5</v>
      </c>
      <c r="AE124" s="22">
        <v>1887.05004882812</v>
      </c>
      <c r="AF124" s="26">
        <v>11445.049805000001</v>
      </c>
      <c r="AG124" s="64">
        <f t="shared" si="23"/>
        <v>-1.0592260209405756E-2</v>
      </c>
      <c r="AH124" s="65">
        <f t="shared" si="23"/>
        <v>-2.4869722611828789E-2</v>
      </c>
      <c r="AI124" s="64">
        <f t="shared" si="23"/>
        <v>-6.237193804661101E-3</v>
      </c>
      <c r="AJ124" s="65">
        <f t="shared" si="22"/>
        <v>-7.2051654843397804E-3</v>
      </c>
      <c r="AK124" s="64">
        <f t="shared" si="22"/>
        <v>1.6441783901513635E-3</v>
      </c>
      <c r="AL124" s="64">
        <f t="shared" si="22"/>
        <v>-3.3321467941584302E-3</v>
      </c>
      <c r="AM124" s="101">
        <f t="shared" si="16"/>
        <v>-4.3165877567065258E-3</v>
      </c>
      <c r="AN124" s="102">
        <f t="shared" si="17"/>
        <v>-2.3194505158066004E-3</v>
      </c>
      <c r="AO124" s="101">
        <f t="shared" si="18"/>
        <v>-9.1396474744529345E-4</v>
      </c>
      <c r="AP124" s="102">
        <f t="shared" si="19"/>
        <v>-3.6316062462523808E-3</v>
      </c>
      <c r="AQ124" s="101">
        <f t="shared" si="20"/>
        <v>-1.2522192659855796E-3</v>
      </c>
      <c r="AR124" s="102">
        <f t="shared" si="24"/>
        <v>-6.27567245269923E-3</v>
      </c>
      <c r="AS124" s="101">
        <f t="shared" si="24"/>
        <v>-2.255027209602219E-2</v>
      </c>
      <c r="AT124" s="102">
        <f t="shared" si="24"/>
        <v>-5.3232290572158072E-3</v>
      </c>
      <c r="AU124" s="101">
        <f t="shared" si="24"/>
        <v>-3.5735592380873996E-3</v>
      </c>
      <c r="AV124" s="102">
        <f t="shared" si="24"/>
        <v>2.8963976561369432E-3</v>
      </c>
      <c r="AW124" s="102">
        <f t="shared" si="21"/>
        <v>-6.9652670375775372E-3</v>
      </c>
    </row>
    <row r="125" spans="6:49" x14ac:dyDescent="0.3">
      <c r="F125" s="18">
        <v>43557</v>
      </c>
      <c r="G125" s="22">
        <v>469.70001220703102</v>
      </c>
      <c r="H125" s="26">
        <v>1699.05004882812</v>
      </c>
      <c r="I125" s="22">
        <v>2798.75</v>
      </c>
      <c r="J125" s="26">
        <v>522.65002441406205</v>
      </c>
      <c r="K125" s="22">
        <v>1890.34997558593</v>
      </c>
      <c r="Y125" s="93">
        <f t="shared" si="14"/>
        <v>-246</v>
      </c>
      <c r="Z125" s="18">
        <v>43552</v>
      </c>
      <c r="AA125" s="22">
        <v>475.45001220703102</v>
      </c>
      <c r="AB125" s="26">
        <v>1654.55004882812</v>
      </c>
      <c r="AC125" s="22">
        <v>2717.19995117187</v>
      </c>
      <c r="AD125" s="26">
        <v>525.59997558593705</v>
      </c>
      <c r="AE125" s="22">
        <v>1933.44995117187</v>
      </c>
      <c r="AF125" s="26">
        <v>11570</v>
      </c>
      <c r="AG125" s="64">
        <f t="shared" si="23"/>
        <v>2.2546963628201095E-2</v>
      </c>
      <c r="AH125" s="65">
        <f t="shared" si="23"/>
        <v>-6.8364345439391513E-3</v>
      </c>
      <c r="AI125" s="64">
        <f t="shared" si="23"/>
        <v>-1.7456815287483492E-2</v>
      </c>
      <c r="AJ125" s="65">
        <f t="shared" si="22"/>
        <v>1.9023040350246717E-4</v>
      </c>
      <c r="AK125" s="64">
        <f t="shared" si="22"/>
        <v>2.4291157640705132E-2</v>
      </c>
      <c r="AL125" s="64">
        <f t="shared" si="22"/>
        <v>1.0858236128566491E-2</v>
      </c>
      <c r="AM125" s="101">
        <f t="shared" si="16"/>
        <v>5.9187705197157135E-3</v>
      </c>
      <c r="AN125" s="102">
        <f t="shared" si="17"/>
        <v>1.0372664446708002E-2</v>
      </c>
      <c r="AO125" s="101">
        <f t="shared" si="18"/>
        <v>3.3335099755139523E-3</v>
      </c>
      <c r="AP125" s="102">
        <f t="shared" si="19"/>
        <v>5.6386731996556846E-3</v>
      </c>
      <c r="AQ125" s="101">
        <f t="shared" si="20"/>
        <v>4.1541085913031316E-3</v>
      </c>
      <c r="AR125" s="102">
        <f t="shared" si="24"/>
        <v>1.662819310848538E-2</v>
      </c>
      <c r="AS125" s="101">
        <f t="shared" si="24"/>
        <v>-1.7209098990647154E-2</v>
      </c>
      <c r="AT125" s="102">
        <f t="shared" si="24"/>
        <v>-2.0790325262997445E-2</v>
      </c>
      <c r="AU125" s="101">
        <f t="shared" si="24"/>
        <v>-5.4484427961532175E-3</v>
      </c>
      <c r="AV125" s="102">
        <f t="shared" si="24"/>
        <v>2.0137049049402E-2</v>
      </c>
      <c r="AW125" s="102">
        <f t="shared" si="21"/>
        <v>-1.3365249783820871E-3</v>
      </c>
    </row>
    <row r="126" spans="6:49" x14ac:dyDescent="0.3">
      <c r="F126" s="18">
        <v>43558</v>
      </c>
      <c r="G126" s="22">
        <v>462</v>
      </c>
      <c r="H126" s="26">
        <v>1675.80004882812</v>
      </c>
      <c r="I126" s="22">
        <v>2765.19995117187</v>
      </c>
      <c r="J126" s="26">
        <v>520.45001220703102</v>
      </c>
      <c r="K126" s="22">
        <v>1903.84997558593</v>
      </c>
      <c r="Y126" s="93">
        <f t="shared" si="14"/>
        <v>-245</v>
      </c>
      <c r="Z126" s="18">
        <v>43556</v>
      </c>
      <c r="AA126" s="22">
        <v>478.850006103515</v>
      </c>
      <c r="AB126" s="26">
        <v>1723.30004882812</v>
      </c>
      <c r="AC126" s="22">
        <v>2794.80004882812</v>
      </c>
      <c r="AD126" s="26">
        <v>525.65002441406205</v>
      </c>
      <c r="AE126" s="22">
        <v>1899.94995117187</v>
      </c>
      <c r="AF126" s="26">
        <v>11669.150390999999</v>
      </c>
      <c r="AG126" s="64">
        <f t="shared" si="23"/>
        <v>7.1256590536799801E-3</v>
      </c>
      <c r="AH126" s="65">
        <f t="shared" si="23"/>
        <v>4.0711987594701654E-2</v>
      </c>
      <c r="AI126" s="64">
        <f t="shared" si="23"/>
        <v>2.8158644802226261E-2</v>
      </c>
      <c r="AJ126" s="65">
        <f t="shared" si="22"/>
        <v>9.5217746802034201E-5</v>
      </c>
      <c r="AK126" s="64">
        <f t="shared" si="22"/>
        <v>-1.7478402299806402E-2</v>
      </c>
      <c r="AL126" s="64">
        <f t="shared" si="22"/>
        <v>8.533099614861428E-3</v>
      </c>
      <c r="AM126" s="101">
        <f t="shared" si="16"/>
        <v>4.241676575953925E-3</v>
      </c>
      <c r="AN126" s="102">
        <f t="shared" si="17"/>
        <v>8.2930236014827907E-3</v>
      </c>
      <c r="AO126" s="101">
        <f t="shared" si="18"/>
        <v>2.6375485893292165E-3</v>
      </c>
      <c r="AP126" s="102">
        <f t="shared" si="19"/>
        <v>4.1197102971527455E-3</v>
      </c>
      <c r="AQ126" s="101">
        <f t="shared" si="20"/>
        <v>3.2682656669439781E-3</v>
      </c>
      <c r="AR126" s="102">
        <f t="shared" si="24"/>
        <v>2.8839824777260551E-3</v>
      </c>
      <c r="AS126" s="101">
        <f t="shared" si="24"/>
        <v>3.2418963993218863E-2</v>
      </c>
      <c r="AT126" s="102">
        <f t="shared" si="24"/>
        <v>2.5521096212897044E-2</v>
      </c>
      <c r="AU126" s="101">
        <f t="shared" si="24"/>
        <v>-4.0244925503507114E-3</v>
      </c>
      <c r="AV126" s="102">
        <f t="shared" si="24"/>
        <v>-2.0746667966750381E-2</v>
      </c>
      <c r="AW126" s="102">
        <f t="shared" si="21"/>
        <v>7.2105764333481731E-3</v>
      </c>
    </row>
    <row r="127" spans="6:49" x14ac:dyDescent="0.3">
      <c r="F127" s="18">
        <v>43559</v>
      </c>
      <c r="G127" s="22">
        <v>465.600006103515</v>
      </c>
      <c r="H127" s="26">
        <v>1701.05004882812</v>
      </c>
      <c r="I127" s="22">
        <v>2771.35009765625</v>
      </c>
      <c r="J127" s="26">
        <v>521</v>
      </c>
      <c r="K127" s="22">
        <v>1900.09997558593</v>
      </c>
      <c r="Y127" s="93">
        <f t="shared" si="14"/>
        <v>-244</v>
      </c>
      <c r="Z127" s="18">
        <v>43557</v>
      </c>
      <c r="AA127" s="22">
        <v>469.70001220703102</v>
      </c>
      <c r="AB127" s="26">
        <v>1699.05004882812</v>
      </c>
      <c r="AC127" s="22">
        <v>2798.75</v>
      </c>
      <c r="AD127" s="26">
        <v>522.65002441406205</v>
      </c>
      <c r="AE127" s="22">
        <v>1890.34997558593</v>
      </c>
      <c r="AF127" s="26">
        <v>11713.200194999999</v>
      </c>
      <c r="AG127" s="64">
        <f t="shared" si="23"/>
        <v>-1.9293189691878002E-2</v>
      </c>
      <c r="AH127" s="65">
        <f t="shared" si="23"/>
        <v>-1.4171785568295828E-2</v>
      </c>
      <c r="AI127" s="64">
        <f t="shared" si="23"/>
        <v>1.4123237636085957E-3</v>
      </c>
      <c r="AJ127" s="65">
        <f t="shared" si="22"/>
        <v>-5.7235677765277784E-3</v>
      </c>
      <c r="AK127" s="64">
        <f t="shared" si="22"/>
        <v>-5.0655601399915446E-3</v>
      </c>
      <c r="AL127" s="64">
        <f t="shared" si="22"/>
        <v>3.7677868142204714E-3</v>
      </c>
      <c r="AM127" s="101">
        <f t="shared" si="16"/>
        <v>8.0451183703261287E-4</v>
      </c>
      <c r="AN127" s="102">
        <f t="shared" si="17"/>
        <v>4.0308484207679804E-3</v>
      </c>
      <c r="AO127" s="101">
        <f t="shared" si="18"/>
        <v>1.2111920365893496E-3</v>
      </c>
      <c r="AP127" s="102">
        <f t="shared" si="19"/>
        <v>1.0066314218561542E-3</v>
      </c>
      <c r="AQ127" s="101">
        <f t="shared" si="20"/>
        <v>1.4527513511504084E-3</v>
      </c>
      <c r="AR127" s="102">
        <f t="shared" si="24"/>
        <v>-2.0097701528910616E-2</v>
      </c>
      <c r="AS127" s="101">
        <f t="shared" si="24"/>
        <v>-1.8202633989063809E-2</v>
      </c>
      <c r="AT127" s="102">
        <f t="shared" si="24"/>
        <v>2.0113172701924603E-4</v>
      </c>
      <c r="AU127" s="101">
        <f t="shared" si="24"/>
        <v>-6.7301991983839326E-3</v>
      </c>
      <c r="AV127" s="102">
        <f t="shared" si="24"/>
        <v>-6.5183114911419532E-3</v>
      </c>
      <c r="AW127" s="102">
        <f t="shared" si="21"/>
        <v>-1.0269542896096214E-2</v>
      </c>
    </row>
    <row r="128" spans="6:49" x14ac:dyDescent="0.3">
      <c r="F128" s="18">
        <v>43560</v>
      </c>
      <c r="G128" s="22">
        <v>463.14999389648398</v>
      </c>
      <c r="H128" s="26">
        <v>1719</v>
      </c>
      <c r="I128" s="22">
        <v>2754.35009765625</v>
      </c>
      <c r="J128" s="26">
        <v>532.09997558593705</v>
      </c>
      <c r="K128" s="22">
        <v>1841.65002441406</v>
      </c>
      <c r="Y128" s="93">
        <f t="shared" si="14"/>
        <v>-243</v>
      </c>
      <c r="Z128" s="18">
        <v>43558</v>
      </c>
      <c r="AA128" s="22">
        <v>462</v>
      </c>
      <c r="AB128" s="26">
        <v>1675.80004882812</v>
      </c>
      <c r="AC128" s="22">
        <v>2765.19995117187</v>
      </c>
      <c r="AD128" s="26">
        <v>520.45001220703102</v>
      </c>
      <c r="AE128" s="22">
        <v>1903.84997558593</v>
      </c>
      <c r="AF128" s="26">
        <v>11643.950194999999</v>
      </c>
      <c r="AG128" s="64">
        <f t="shared" si="23"/>
        <v>-1.6529327940205323E-2</v>
      </c>
      <c r="AH128" s="65">
        <f t="shared" si="23"/>
        <v>-1.3778607736929334E-2</v>
      </c>
      <c r="AI128" s="64">
        <f t="shared" si="23"/>
        <v>-1.2059941499937407E-2</v>
      </c>
      <c r="AJ128" s="65">
        <f t="shared" si="22"/>
        <v>-4.2182252745431234E-3</v>
      </c>
      <c r="AK128" s="64">
        <f t="shared" si="22"/>
        <v>7.116154732645515E-3</v>
      </c>
      <c r="AL128" s="64">
        <f t="shared" si="22"/>
        <v>-5.9296790706406177E-3</v>
      </c>
      <c r="AM128" s="101">
        <f t="shared" si="16"/>
        <v>-6.1901575982778283E-3</v>
      </c>
      <c r="AN128" s="102">
        <f t="shared" si="17"/>
        <v>-4.6427266706140875E-3</v>
      </c>
      <c r="AO128" s="101">
        <f t="shared" si="18"/>
        <v>-1.6914598119907585E-3</v>
      </c>
      <c r="AP128" s="102">
        <f t="shared" si="19"/>
        <v>-5.3285195856516577E-3</v>
      </c>
      <c r="AQ128" s="101">
        <f t="shared" si="20"/>
        <v>-2.2418409825400456E-3</v>
      </c>
      <c r="AR128" s="102">
        <f t="shared" si="24"/>
        <v>-1.0339170341927495E-2</v>
      </c>
      <c r="AS128" s="101">
        <f t="shared" si="24"/>
        <v>-9.1358810663152469E-3</v>
      </c>
      <c r="AT128" s="102">
        <f t="shared" si="24"/>
        <v>-1.0368481687946648E-2</v>
      </c>
      <c r="AU128" s="101">
        <f t="shared" si="24"/>
        <v>1.1102943111085343E-3</v>
      </c>
      <c r="AV128" s="102">
        <f t="shared" si="24"/>
        <v>9.357995715185561E-3</v>
      </c>
      <c r="AW128" s="102">
        <f t="shared" si="21"/>
        <v>-3.8750486139790589E-3</v>
      </c>
    </row>
    <row r="129" spans="6:49" x14ac:dyDescent="0.3">
      <c r="F129" s="18">
        <v>43563</v>
      </c>
      <c r="G129" s="22">
        <v>462.45001220703102</v>
      </c>
      <c r="H129" s="26">
        <v>1684.44995117187</v>
      </c>
      <c r="I129" s="22">
        <v>2763.69995117187</v>
      </c>
      <c r="J129" s="26">
        <v>525.40002441406205</v>
      </c>
      <c r="K129" s="22">
        <v>1794.90002441406</v>
      </c>
      <c r="Y129" s="93">
        <f t="shared" si="14"/>
        <v>-242</v>
      </c>
      <c r="Z129" s="18">
        <v>43559</v>
      </c>
      <c r="AA129" s="22">
        <v>465.600006103515</v>
      </c>
      <c r="AB129" s="26">
        <v>1701.05004882812</v>
      </c>
      <c r="AC129" s="22">
        <v>2771.35009765625</v>
      </c>
      <c r="AD129" s="26">
        <v>521</v>
      </c>
      <c r="AE129" s="22">
        <v>1900.09997558593</v>
      </c>
      <c r="AF129" s="26">
        <v>11598</v>
      </c>
      <c r="AG129" s="64">
        <f t="shared" si="23"/>
        <v>7.7620184444131329E-3</v>
      </c>
      <c r="AH129" s="65">
        <f t="shared" si="23"/>
        <v>1.4955043825999515E-2</v>
      </c>
      <c r="AI129" s="64">
        <f t="shared" si="23"/>
        <v>2.2216539035211612E-3</v>
      </c>
      <c r="AJ129" s="65">
        <f t="shared" si="22"/>
        <v>1.0561963371276014E-3</v>
      </c>
      <c r="AK129" s="64">
        <f t="shared" si="22"/>
        <v>-1.9716354121012696E-3</v>
      </c>
      <c r="AL129" s="64">
        <f t="shared" si="22"/>
        <v>-3.9540791097775188E-3</v>
      </c>
      <c r="AM129" s="101">
        <f t="shared" si="16"/>
        <v>-4.76518030764129E-3</v>
      </c>
      <c r="AN129" s="102">
        <f t="shared" si="17"/>
        <v>-2.875717143122152E-3</v>
      </c>
      <c r="AO129" s="101">
        <f t="shared" si="18"/>
        <v>-1.1001219360404781E-3</v>
      </c>
      <c r="AP129" s="102">
        <f t="shared" si="19"/>
        <v>-4.0379015797628402E-3</v>
      </c>
      <c r="AQ129" s="101">
        <f t="shared" si="20"/>
        <v>-1.4891663604783541E-3</v>
      </c>
      <c r="AR129" s="102">
        <f t="shared" si="24"/>
        <v>1.2527198752054422E-2</v>
      </c>
      <c r="AS129" s="101">
        <f t="shared" si="24"/>
        <v>1.7830760969121666E-2</v>
      </c>
      <c r="AT129" s="102">
        <f t="shared" si="24"/>
        <v>3.3217758395616393E-3</v>
      </c>
      <c r="AU129" s="101">
        <f t="shared" si="24"/>
        <v>5.0940979168904417E-3</v>
      </c>
      <c r="AV129" s="102">
        <f t="shared" si="24"/>
        <v>-4.8246905162291549E-4</v>
      </c>
      <c r="AW129" s="102">
        <f t="shared" si="21"/>
        <v>7.658272885201052E-3</v>
      </c>
    </row>
    <row r="130" spans="6:49" x14ac:dyDescent="0.3">
      <c r="F130" s="18">
        <v>43564</v>
      </c>
      <c r="G130" s="22">
        <v>470.95001220703102</v>
      </c>
      <c r="H130" s="26">
        <v>1715.84997558593</v>
      </c>
      <c r="I130" s="22">
        <v>2753.30004882812</v>
      </c>
      <c r="J130" s="26">
        <v>532</v>
      </c>
      <c r="K130" s="22">
        <v>1866.84997558593</v>
      </c>
      <c r="Y130" s="93">
        <f t="shared" si="14"/>
        <v>-241</v>
      </c>
      <c r="Z130" s="18">
        <v>43560</v>
      </c>
      <c r="AA130" s="22">
        <v>463.14999389648398</v>
      </c>
      <c r="AB130" s="26">
        <v>1719</v>
      </c>
      <c r="AC130" s="22">
        <v>2754.35009765625</v>
      </c>
      <c r="AD130" s="26">
        <v>532.09997558593705</v>
      </c>
      <c r="AE130" s="22">
        <v>1841.65002441406</v>
      </c>
      <c r="AF130" s="26">
        <v>11665.950194999999</v>
      </c>
      <c r="AG130" s="64">
        <f t="shared" si="23"/>
        <v>-5.2759470043861091E-3</v>
      </c>
      <c r="AH130" s="65">
        <f t="shared" si="23"/>
        <v>1.0496990240463905E-2</v>
      </c>
      <c r="AI130" s="64">
        <f t="shared" si="23"/>
        <v>-6.1530857754626047E-3</v>
      </c>
      <c r="AJ130" s="65">
        <f t="shared" si="22"/>
        <v>2.108135396648431E-2</v>
      </c>
      <c r="AK130" s="64">
        <f t="shared" si="22"/>
        <v>-3.1244581339890033E-2</v>
      </c>
      <c r="AL130" s="64">
        <f t="shared" si="22"/>
        <v>5.8416896241268992E-3</v>
      </c>
      <c r="AM130" s="101">
        <f t="shared" si="16"/>
        <v>2.3003938301730019E-3</v>
      </c>
      <c r="AN130" s="102">
        <f t="shared" si="17"/>
        <v>5.8857816546175924E-3</v>
      </c>
      <c r="AO130" s="101">
        <f t="shared" si="18"/>
        <v>1.8319539857855859E-3</v>
      </c>
      <c r="AP130" s="102">
        <f t="shared" si="19"/>
        <v>2.3614686166085223E-3</v>
      </c>
      <c r="AQ130" s="101">
        <f t="shared" si="20"/>
        <v>2.2428779175414316E-3</v>
      </c>
      <c r="AR130" s="102">
        <f t="shared" si="24"/>
        <v>-7.576340834559111E-3</v>
      </c>
      <c r="AS130" s="101">
        <f t="shared" si="24"/>
        <v>4.6112085858463128E-3</v>
      </c>
      <c r="AT130" s="102">
        <f t="shared" si="24"/>
        <v>-7.9850397612481906E-3</v>
      </c>
      <c r="AU130" s="101">
        <f t="shared" si="24"/>
        <v>1.8719885349875787E-2</v>
      </c>
      <c r="AV130" s="102">
        <f t="shared" si="24"/>
        <v>-3.3487459257431462E-2</v>
      </c>
      <c r="AW130" s="102">
        <f t="shared" si="21"/>
        <v>-5.1435491835033331E-3</v>
      </c>
    </row>
    <row r="131" spans="6:49" x14ac:dyDescent="0.3">
      <c r="F131" s="18">
        <v>43565</v>
      </c>
      <c r="G131" s="22">
        <v>471.95001220703102</v>
      </c>
      <c r="H131" s="26">
        <v>1722.55004882812</v>
      </c>
      <c r="I131" s="22">
        <v>2765</v>
      </c>
      <c r="J131" s="26">
        <v>546.45001220703102</v>
      </c>
      <c r="K131" s="22">
        <v>1861.84997558593</v>
      </c>
      <c r="Y131" s="93">
        <f t="shared" si="14"/>
        <v>-240</v>
      </c>
      <c r="Z131" s="18">
        <v>43563</v>
      </c>
      <c r="AA131" s="22">
        <v>462.45001220703102</v>
      </c>
      <c r="AB131" s="26">
        <v>1684.44995117187</v>
      </c>
      <c r="AC131" s="22">
        <v>2763.69995117187</v>
      </c>
      <c r="AD131" s="26">
        <v>525.40002441406205</v>
      </c>
      <c r="AE131" s="22">
        <v>1794.90002441406</v>
      </c>
      <c r="AF131" s="26">
        <v>11604.5</v>
      </c>
      <c r="AG131" s="64">
        <f t="shared" si="23"/>
        <v>-1.5124931250628329E-3</v>
      </c>
      <c r="AH131" s="65">
        <f t="shared" si="23"/>
        <v>-2.0303654362691555E-2</v>
      </c>
      <c r="AI131" s="64">
        <f t="shared" si="23"/>
        <v>3.3888284378780285E-3</v>
      </c>
      <c r="AJ131" s="65">
        <f t="shared" si="22"/>
        <v>-1.2671472000841446E-2</v>
      </c>
      <c r="AK131" s="64">
        <f t="shared" si="22"/>
        <v>-2.5712598493760758E-2</v>
      </c>
      <c r="AL131" s="64">
        <f t="shared" si="22"/>
        <v>-5.2814051573635444E-3</v>
      </c>
      <c r="AM131" s="101">
        <f t="shared" si="16"/>
        <v>-5.7225651591038922E-3</v>
      </c>
      <c r="AN131" s="102">
        <f t="shared" si="17"/>
        <v>-4.0628996793822085E-3</v>
      </c>
      <c r="AO131" s="101">
        <f t="shared" si="18"/>
        <v>-1.4974180391088823E-3</v>
      </c>
      <c r="AP131" s="102">
        <f t="shared" si="19"/>
        <v>-4.9050158390440343E-3</v>
      </c>
      <c r="AQ131" s="101">
        <f t="shared" si="20"/>
        <v>-1.994858125517157E-3</v>
      </c>
      <c r="AR131" s="102">
        <f t="shared" si="24"/>
        <v>4.2100720340410595E-3</v>
      </c>
      <c r="AS131" s="101">
        <f t="shared" si="24"/>
        <v>-1.6240754683309346E-2</v>
      </c>
      <c r="AT131" s="102">
        <f t="shared" si="24"/>
        <v>4.8862464769869104E-3</v>
      </c>
      <c r="AU131" s="101">
        <f t="shared" si="24"/>
        <v>-7.766456161797412E-3</v>
      </c>
      <c r="AV131" s="102">
        <f t="shared" si="24"/>
        <v>-2.37177403682436E-2</v>
      </c>
      <c r="AW131" s="102">
        <f t="shared" si="21"/>
        <v>-7.7257265404644783E-3</v>
      </c>
    </row>
    <row r="132" spans="6:49" x14ac:dyDescent="0.3">
      <c r="F132" s="18">
        <v>43566</v>
      </c>
      <c r="G132" s="22">
        <v>465.54998779296801</v>
      </c>
      <c r="H132" s="26">
        <v>1718.40002441406</v>
      </c>
      <c r="I132" s="22">
        <v>2811.75</v>
      </c>
      <c r="J132" s="26">
        <v>544.84997558593705</v>
      </c>
      <c r="K132" s="22">
        <v>1835.5</v>
      </c>
      <c r="Y132" s="93">
        <f t="shared" si="14"/>
        <v>-239</v>
      </c>
      <c r="Z132" s="18">
        <v>43564</v>
      </c>
      <c r="AA132" s="22">
        <v>470.95001220703102</v>
      </c>
      <c r="AB132" s="26">
        <v>1715.84997558593</v>
      </c>
      <c r="AC132" s="22">
        <v>2753.30004882812</v>
      </c>
      <c r="AD132" s="26">
        <v>532</v>
      </c>
      <c r="AE132" s="22">
        <v>1866.84997558593</v>
      </c>
      <c r="AF132" s="26">
        <v>11671.950194999999</v>
      </c>
      <c r="AG132" s="64">
        <f t="shared" si="23"/>
        <v>1.8213487792137814E-2</v>
      </c>
      <c r="AH132" s="65">
        <f t="shared" si="23"/>
        <v>1.8469498391076981E-2</v>
      </c>
      <c r="AI132" s="64">
        <f t="shared" si="23"/>
        <v>-3.7701340084661237E-3</v>
      </c>
      <c r="AJ132" s="65">
        <f t="shared" si="22"/>
        <v>1.2483565622634562E-2</v>
      </c>
      <c r="AK132" s="64">
        <f t="shared" si="22"/>
        <v>3.9303181774455201E-2</v>
      </c>
      <c r="AL132" s="64">
        <f t="shared" si="22"/>
        <v>5.795590241019364E-3</v>
      </c>
      <c r="AM132" s="101">
        <f t="shared" si="16"/>
        <v>2.2671428809211639E-3</v>
      </c>
      <c r="AN132" s="102">
        <f t="shared" si="17"/>
        <v>5.8445495981404661E-3</v>
      </c>
      <c r="AO132" s="101">
        <f t="shared" si="18"/>
        <v>1.8181554882003162E-3</v>
      </c>
      <c r="AP132" s="102">
        <f t="shared" si="19"/>
        <v>2.3313528568000646E-3</v>
      </c>
      <c r="AQ132" s="101">
        <f t="shared" si="20"/>
        <v>2.2253147284114917E-3</v>
      </c>
      <c r="AR132" s="102">
        <f t="shared" si="24"/>
        <v>1.5946344911216652E-2</v>
      </c>
      <c r="AS132" s="101">
        <f t="shared" si="24"/>
        <v>1.2624948792936515E-2</v>
      </c>
      <c r="AT132" s="102">
        <f t="shared" si="24"/>
        <v>-5.5882894966664404E-3</v>
      </c>
      <c r="AU132" s="101">
        <f t="shared" si="24"/>
        <v>1.0152212765834497E-2</v>
      </c>
      <c r="AV132" s="102">
        <f t="shared" si="24"/>
        <v>3.7077867046043711E-2</v>
      </c>
      <c r="AW132" s="102">
        <f t="shared" si="21"/>
        <v>1.4042616803872986E-2</v>
      </c>
    </row>
    <row r="133" spans="6:49" x14ac:dyDescent="0.3">
      <c r="F133" s="18">
        <v>43567</v>
      </c>
      <c r="G133" s="22">
        <v>465.04998779296801</v>
      </c>
      <c r="H133" s="26">
        <v>1732.09997558593</v>
      </c>
      <c r="I133" s="22">
        <v>2807.05004882812</v>
      </c>
      <c r="J133" s="26">
        <v>554.84997558593705</v>
      </c>
      <c r="K133" s="22">
        <v>1834</v>
      </c>
      <c r="Y133" s="93">
        <f t="shared" ref="Y133:Y196" si="25">Y134-1</f>
        <v>-238</v>
      </c>
      <c r="Z133" s="18">
        <v>43565</v>
      </c>
      <c r="AA133" s="22">
        <v>471.95001220703102</v>
      </c>
      <c r="AB133" s="26">
        <v>1722.55004882812</v>
      </c>
      <c r="AC133" s="22">
        <v>2765</v>
      </c>
      <c r="AD133" s="26">
        <v>546.45001220703102</v>
      </c>
      <c r="AE133" s="22">
        <v>1861.84997558593</v>
      </c>
      <c r="AF133" s="26">
        <v>11584.299805000001</v>
      </c>
      <c r="AG133" s="64">
        <f t="shared" si="23"/>
        <v>2.1211164472061672E-3</v>
      </c>
      <c r="AH133" s="65">
        <f t="shared" si="23"/>
        <v>3.897208977900626E-3</v>
      </c>
      <c r="AI133" s="64">
        <f t="shared" si="23"/>
        <v>4.2404249859374285E-3</v>
      </c>
      <c r="AJ133" s="65">
        <f t="shared" si="22"/>
        <v>2.6799345119826415E-2</v>
      </c>
      <c r="AK133" s="64">
        <f t="shared" si="22"/>
        <v>-2.6819015004643427E-3</v>
      </c>
      <c r="AL133" s="64">
        <f t="shared" si="22"/>
        <v>-7.5378278970855963E-3</v>
      </c>
      <c r="AM133" s="101">
        <f t="shared" si="16"/>
        <v>-7.3500966563079537E-3</v>
      </c>
      <c r="AN133" s="102">
        <f t="shared" si="17"/>
        <v>-6.0810817800724878E-3</v>
      </c>
      <c r="AO133" s="101">
        <f t="shared" si="18"/>
        <v>-2.1728119734002248E-3</v>
      </c>
      <c r="AP133" s="102">
        <f t="shared" si="19"/>
        <v>-6.3790894746347058E-3</v>
      </c>
      <c r="AQ133" s="101">
        <f t="shared" si="20"/>
        <v>-2.8545221093581601E-3</v>
      </c>
      <c r="AR133" s="102">
        <f t="shared" si="24"/>
        <v>9.47121310351412E-3</v>
      </c>
      <c r="AS133" s="101">
        <f t="shared" si="24"/>
        <v>9.9782907579731139E-3</v>
      </c>
      <c r="AT133" s="102">
        <f t="shared" si="24"/>
        <v>6.4132369593376537E-3</v>
      </c>
      <c r="AU133" s="101">
        <f t="shared" si="24"/>
        <v>3.3178434594461119E-2</v>
      </c>
      <c r="AV133" s="102">
        <f t="shared" si="24"/>
        <v>1.7262060889381738E-4</v>
      </c>
      <c r="AW133" s="102">
        <f t="shared" si="21"/>
        <v>1.1842759204835965E-2</v>
      </c>
    </row>
    <row r="134" spans="6:49" x14ac:dyDescent="0.3">
      <c r="F134" s="18">
        <v>43570</v>
      </c>
      <c r="G134" s="22">
        <v>458.64999389648398</v>
      </c>
      <c r="H134" s="26">
        <v>1744.84997558593</v>
      </c>
      <c r="I134" s="22">
        <v>2792.80004882812</v>
      </c>
      <c r="J134" s="26">
        <v>566.29998779296795</v>
      </c>
      <c r="K134" s="22">
        <v>1826.30004882812</v>
      </c>
      <c r="Y134" s="93">
        <f t="shared" si="25"/>
        <v>-237</v>
      </c>
      <c r="Z134" s="18">
        <v>43566</v>
      </c>
      <c r="AA134" s="22">
        <v>465.54998779296801</v>
      </c>
      <c r="AB134" s="26">
        <v>1718.40002441406</v>
      </c>
      <c r="AC134" s="22">
        <v>2811.75</v>
      </c>
      <c r="AD134" s="26">
        <v>544.84997558593705</v>
      </c>
      <c r="AE134" s="22">
        <v>1835.5</v>
      </c>
      <c r="AF134" s="26">
        <v>11596.700194999999</v>
      </c>
      <c r="AG134" s="64">
        <f t="shared" si="23"/>
        <v>-1.3653597522176429E-2</v>
      </c>
      <c r="AH134" s="65">
        <f t="shared" si="23"/>
        <v>-2.4121398671527222E-3</v>
      </c>
      <c r="AI134" s="64">
        <f t="shared" si="23"/>
        <v>1.6766430327695855E-2</v>
      </c>
      <c r="AJ134" s="65">
        <f t="shared" si="22"/>
        <v>-2.9323518473551463E-3</v>
      </c>
      <c r="AK134" s="64">
        <f t="shared" si="22"/>
        <v>-1.4253680003102925E-2</v>
      </c>
      <c r="AL134" s="64">
        <f t="shared" si="22"/>
        <v>1.0698754309843514E-3</v>
      </c>
      <c r="AM134" s="101">
        <f t="shared" si="16"/>
        <v>-1.1414602875981839E-3</v>
      </c>
      <c r="AN134" s="102">
        <f t="shared" si="17"/>
        <v>1.6177915201065398E-3</v>
      </c>
      <c r="AO134" s="101">
        <f t="shared" si="18"/>
        <v>4.0365143197831129E-4</v>
      </c>
      <c r="AP134" s="102">
        <f t="shared" si="19"/>
        <v>-7.5585748200864423E-4</v>
      </c>
      <c r="AQ134" s="101">
        <f t="shared" si="20"/>
        <v>4.2488666651757786E-4</v>
      </c>
      <c r="AR134" s="102">
        <f t="shared" si="24"/>
        <v>-1.2512137234578245E-2</v>
      </c>
      <c r="AS134" s="101">
        <f t="shared" si="24"/>
        <v>-4.0299313872592616E-3</v>
      </c>
      <c r="AT134" s="102">
        <f t="shared" si="24"/>
        <v>1.6362778895717543E-2</v>
      </c>
      <c r="AU134" s="101">
        <f t="shared" si="24"/>
        <v>-2.1764943653465019E-3</v>
      </c>
      <c r="AV134" s="102">
        <f t="shared" si="24"/>
        <v>-1.4678566669620504E-2</v>
      </c>
      <c r="AW134" s="102">
        <f t="shared" si="21"/>
        <v>-3.4068701522173934E-3</v>
      </c>
    </row>
    <row r="135" spans="6:49" x14ac:dyDescent="0.3">
      <c r="F135" s="18">
        <v>43571</v>
      </c>
      <c r="G135" s="22">
        <v>462.54998779296801</v>
      </c>
      <c r="H135" s="26">
        <v>1714.59997558593</v>
      </c>
      <c r="I135" s="22">
        <v>2825.10009765625</v>
      </c>
      <c r="J135" s="26">
        <v>559.34997558593705</v>
      </c>
      <c r="K135" s="22">
        <v>1839.09997558593</v>
      </c>
      <c r="Y135" s="93">
        <f t="shared" si="25"/>
        <v>-236</v>
      </c>
      <c r="Z135" s="18">
        <v>43567</v>
      </c>
      <c r="AA135" s="22">
        <v>465.04998779296801</v>
      </c>
      <c r="AB135" s="26">
        <v>1732.09997558593</v>
      </c>
      <c r="AC135" s="22">
        <v>2807.05004882812</v>
      </c>
      <c r="AD135" s="26">
        <v>554.84997558593705</v>
      </c>
      <c r="AE135" s="22">
        <v>1834</v>
      </c>
      <c r="AF135" s="26">
        <v>11643.450194999999</v>
      </c>
      <c r="AG135" s="64">
        <f t="shared" si="23"/>
        <v>-1.0745756742540234E-3</v>
      </c>
      <c r="AH135" s="65">
        <f t="shared" si="23"/>
        <v>7.9408915591821314E-3</v>
      </c>
      <c r="AI135" s="64">
        <f t="shared" si="23"/>
        <v>-1.6729380747459632E-3</v>
      </c>
      <c r="AJ135" s="65">
        <f t="shared" si="22"/>
        <v>1.8187280331261244E-2</v>
      </c>
      <c r="AK135" s="64">
        <f t="shared" si="22"/>
        <v>-8.1755012047878028E-4</v>
      </c>
      <c r="AL135" s="64">
        <f t="shared" si="22"/>
        <v>4.0232151921936413E-3</v>
      </c>
      <c r="AM135" s="101">
        <f t="shared" ref="AM135:AM198" si="26">$AZ$11+$AZ$12*AL135</f>
        <v>9.8874935738409034E-4</v>
      </c>
      <c r="AN135" s="102">
        <f t="shared" ref="AN135:AN198" si="27">$BA$11+$BA$12*AL135</f>
        <v>4.259307818627666E-3</v>
      </c>
      <c r="AO135" s="101">
        <f t="shared" ref="AO135:AO198" si="28">$BB$11+$BB$12*AL135</f>
        <v>1.2876470262027789E-3</v>
      </c>
      <c r="AP135" s="102">
        <f t="shared" ref="AP135:AP198" si="29">$BC$11+$BC$12*AL135</f>
        <v>1.1734974222397166E-3</v>
      </c>
      <c r="AQ135" s="101">
        <f t="shared" ref="AQ135:AQ198" si="30">$BD$11+$BD$12*AL135</f>
        <v>1.5500658184835596E-3</v>
      </c>
      <c r="AR135" s="102">
        <f t="shared" si="24"/>
        <v>-2.0633250316381135E-3</v>
      </c>
      <c r="AS135" s="101">
        <f t="shared" si="24"/>
        <v>3.6815837405544654E-3</v>
      </c>
      <c r="AT135" s="102">
        <f t="shared" si="24"/>
        <v>-2.9605851009487424E-3</v>
      </c>
      <c r="AU135" s="101">
        <f t="shared" si="24"/>
        <v>1.7013782909021526E-2</v>
      </c>
      <c r="AV135" s="102">
        <f t="shared" si="24"/>
        <v>-2.3676159389623397E-3</v>
      </c>
      <c r="AW135" s="102">
        <f t="shared" ref="AW135:AW198" si="31">AVERAGE(AR135:AV135)</f>
        <v>2.660768115605359E-3</v>
      </c>
    </row>
    <row r="136" spans="6:49" x14ac:dyDescent="0.3">
      <c r="F136" s="18">
        <v>43573</v>
      </c>
      <c r="G136" s="22">
        <v>463.20001220703102</v>
      </c>
      <c r="H136" s="26">
        <v>1724.34997558593</v>
      </c>
      <c r="I136" s="22">
        <v>2799.10009765625</v>
      </c>
      <c r="J136" s="26">
        <v>561.54998779296795</v>
      </c>
      <c r="K136" s="22">
        <v>1836.59997558593</v>
      </c>
      <c r="Y136" s="93">
        <f t="shared" si="25"/>
        <v>-235</v>
      </c>
      <c r="Z136" s="18">
        <v>43570</v>
      </c>
      <c r="AA136" s="22">
        <v>458.64999389648398</v>
      </c>
      <c r="AB136" s="26">
        <v>1744.84997558593</v>
      </c>
      <c r="AC136" s="22">
        <v>2792.80004882812</v>
      </c>
      <c r="AD136" s="26">
        <v>566.29998779296795</v>
      </c>
      <c r="AE136" s="22">
        <v>1826.30004882812</v>
      </c>
      <c r="AF136" s="26">
        <v>11690.349609000001</v>
      </c>
      <c r="AG136" s="64">
        <f t="shared" si="23"/>
        <v>-1.3857521791519764E-2</v>
      </c>
      <c r="AH136" s="65">
        <f t="shared" si="23"/>
        <v>7.334046983139446E-3</v>
      </c>
      <c r="AI136" s="64">
        <f t="shared" si="23"/>
        <v>-5.0894329349868844E-3</v>
      </c>
      <c r="AJ136" s="65">
        <f t="shared" si="22"/>
        <v>2.0426188618613034E-2</v>
      </c>
      <c r="AK136" s="64">
        <f t="shared" si="22"/>
        <v>-4.2072848823250962E-3</v>
      </c>
      <c r="AL136" s="64">
        <f t="shared" si="22"/>
        <v>4.0198748210269961E-3</v>
      </c>
      <c r="AM136" s="101">
        <f t="shared" si="26"/>
        <v>9.8633998648458556E-4</v>
      </c>
      <c r="AN136" s="102">
        <f t="shared" si="27"/>
        <v>4.2563201349904165E-3</v>
      </c>
      <c r="AO136" s="101">
        <f t="shared" si="28"/>
        <v>1.2866471841144513E-3</v>
      </c>
      <c r="AP136" s="102">
        <f t="shared" si="29"/>
        <v>1.1713152278383051E-3</v>
      </c>
      <c r="AQ136" s="101">
        <f t="shared" si="30"/>
        <v>1.5487931860401461E-3</v>
      </c>
      <c r="AR136" s="102">
        <f t="shared" si="24"/>
        <v>-1.484386177800435E-2</v>
      </c>
      <c r="AS136" s="101">
        <f t="shared" si="24"/>
        <v>3.0777268481490296E-3</v>
      </c>
      <c r="AT136" s="102">
        <f t="shared" si="24"/>
        <v>-6.3760801191013357E-3</v>
      </c>
      <c r="AU136" s="101">
        <f t="shared" si="24"/>
        <v>1.9254873390774727E-2</v>
      </c>
      <c r="AV136" s="102">
        <f t="shared" si="24"/>
        <v>-5.7560780683652418E-3</v>
      </c>
      <c r="AW136" s="102">
        <f t="shared" si="31"/>
        <v>-9.2868394530943384E-4</v>
      </c>
    </row>
    <row r="137" spans="6:49" x14ac:dyDescent="0.3">
      <c r="F137" s="18">
        <v>43577</v>
      </c>
      <c r="G137" s="22">
        <v>454.5</v>
      </c>
      <c r="H137" s="26">
        <v>1701.5</v>
      </c>
      <c r="I137" s="22">
        <v>2795.69995117187</v>
      </c>
      <c r="J137" s="26">
        <v>561.09997558593705</v>
      </c>
      <c r="K137" s="22">
        <v>1811.90002441406</v>
      </c>
      <c r="Y137" s="93">
        <f t="shared" si="25"/>
        <v>-234</v>
      </c>
      <c r="Z137" s="18">
        <v>43571</v>
      </c>
      <c r="AA137" s="22">
        <v>462.54998779296801</v>
      </c>
      <c r="AB137" s="26">
        <v>1714.59997558593</v>
      </c>
      <c r="AC137" s="22">
        <v>2825.10009765625</v>
      </c>
      <c r="AD137" s="26">
        <v>559.34997558593705</v>
      </c>
      <c r="AE137" s="22">
        <v>1839.09997558593</v>
      </c>
      <c r="AF137" s="26">
        <v>11787.150390999999</v>
      </c>
      <c r="AG137" s="64">
        <f t="shared" si="23"/>
        <v>8.4672541785010876E-3</v>
      </c>
      <c r="AH137" s="65">
        <f t="shared" si="23"/>
        <v>-1.7488775058579001E-2</v>
      </c>
      <c r="AI137" s="64">
        <f t="shared" si="23"/>
        <v>1.1499102477089001E-2</v>
      </c>
      <c r="AJ137" s="65">
        <f t="shared" si="22"/>
        <v>-1.2348599918254301E-2</v>
      </c>
      <c r="AK137" s="64">
        <f t="shared" si="22"/>
        <v>6.9842192958407493E-3</v>
      </c>
      <c r="AL137" s="64">
        <f t="shared" si="22"/>
        <v>8.2463065104729037E-3</v>
      </c>
      <c r="AM137" s="101">
        <f t="shared" si="26"/>
        <v>4.0348160429711944E-3</v>
      </c>
      <c r="AN137" s="102">
        <f t="shared" si="27"/>
        <v>8.0365110696379756E-3</v>
      </c>
      <c r="AO137" s="101">
        <f t="shared" si="28"/>
        <v>2.5517054892351034E-3</v>
      </c>
      <c r="AP137" s="102">
        <f t="shared" si="29"/>
        <v>3.9323543790412297E-3</v>
      </c>
      <c r="AQ137" s="101">
        <f t="shared" si="30"/>
        <v>3.1590016986650831E-3</v>
      </c>
      <c r="AR137" s="102">
        <f t="shared" si="24"/>
        <v>4.4324381355298932E-3</v>
      </c>
      <c r="AS137" s="101">
        <f t="shared" si="24"/>
        <v>-2.5525286128216976E-2</v>
      </c>
      <c r="AT137" s="102">
        <f t="shared" si="24"/>
        <v>8.9473969878538975E-3</v>
      </c>
      <c r="AU137" s="101">
        <f t="shared" si="24"/>
        <v>-1.6280954297295529E-2</v>
      </c>
      <c r="AV137" s="102">
        <f t="shared" si="24"/>
        <v>3.8252175971756662E-3</v>
      </c>
      <c r="AW137" s="102">
        <f t="shared" si="31"/>
        <v>-4.9202375409906091E-3</v>
      </c>
    </row>
    <row r="138" spans="6:49" x14ac:dyDescent="0.3">
      <c r="F138" s="18">
        <v>43578</v>
      </c>
      <c r="G138" s="22">
        <v>468.54998779296801</v>
      </c>
      <c r="H138" s="26">
        <v>1686.94995117187</v>
      </c>
      <c r="I138" s="22">
        <v>2822.14990234375</v>
      </c>
      <c r="J138" s="26">
        <v>561.70001220703102</v>
      </c>
      <c r="K138" s="22">
        <v>1806.15002441406</v>
      </c>
      <c r="Y138" s="93">
        <f t="shared" si="25"/>
        <v>-233</v>
      </c>
      <c r="Z138" s="18">
        <v>43573</v>
      </c>
      <c r="AA138" s="22">
        <v>463.20001220703102</v>
      </c>
      <c r="AB138" s="26">
        <v>1724.34997558593</v>
      </c>
      <c r="AC138" s="22">
        <v>2799.10009765625</v>
      </c>
      <c r="AD138" s="26">
        <v>561.54998779296795</v>
      </c>
      <c r="AE138" s="22">
        <v>1836.59997558593</v>
      </c>
      <c r="AF138" s="26">
        <v>11752.799805000001</v>
      </c>
      <c r="AG138" s="64">
        <f t="shared" si="23"/>
        <v>1.4043197858813366E-3</v>
      </c>
      <c r="AH138" s="65">
        <f t="shared" si="23"/>
        <v>5.6703506957849533E-3</v>
      </c>
      <c r="AI138" s="64">
        <f t="shared" si="23"/>
        <v>-9.2458249404102858E-3</v>
      </c>
      <c r="AJ138" s="65">
        <f t="shared" si="22"/>
        <v>3.9254440252056121E-3</v>
      </c>
      <c r="AK138" s="64">
        <f t="shared" si="22"/>
        <v>-1.3602853435836519E-3</v>
      </c>
      <c r="AL138" s="64">
        <f t="shared" si="22"/>
        <v>-2.9184947373347495E-3</v>
      </c>
      <c r="AM138" s="101">
        <f t="shared" si="26"/>
        <v>-4.0182253357327353E-3</v>
      </c>
      <c r="AN138" s="102">
        <f t="shared" si="27"/>
        <v>-1.949473222855677E-3</v>
      </c>
      <c r="AO138" s="101">
        <f t="shared" si="28"/>
        <v>-7.9015014250993212E-4</v>
      </c>
      <c r="AP138" s="102">
        <f t="shared" si="29"/>
        <v>-3.361376036045072E-3</v>
      </c>
      <c r="AQ138" s="101">
        <f t="shared" si="30"/>
        <v>-1.0946238966281188E-3</v>
      </c>
      <c r="AR138" s="102">
        <f t="shared" si="24"/>
        <v>5.4225451216140721E-3</v>
      </c>
      <c r="AS138" s="101">
        <f t="shared" si="24"/>
        <v>7.6198239186406301E-3</v>
      </c>
      <c r="AT138" s="102">
        <f t="shared" si="24"/>
        <v>-8.4556747979003533E-3</v>
      </c>
      <c r="AU138" s="101">
        <f t="shared" si="24"/>
        <v>7.2868200612506845E-3</v>
      </c>
      <c r="AV138" s="102">
        <f t="shared" si="24"/>
        <v>-2.6566144695553307E-4</v>
      </c>
      <c r="AW138" s="102">
        <f t="shared" si="31"/>
        <v>2.3215705713298999E-3</v>
      </c>
    </row>
    <row r="139" spans="6:49" x14ac:dyDescent="0.3">
      <c r="F139" s="18">
        <v>43579</v>
      </c>
      <c r="G139" s="22">
        <v>469.350006103515</v>
      </c>
      <c r="H139" s="26">
        <v>1742.69995117187</v>
      </c>
      <c r="I139" s="22">
        <v>2859.39990234375</v>
      </c>
      <c r="J139" s="26">
        <v>558.54998779296795</v>
      </c>
      <c r="K139" s="22">
        <v>1779.84997558593</v>
      </c>
      <c r="Y139" s="93">
        <f t="shared" si="25"/>
        <v>-232</v>
      </c>
      <c r="Z139" s="18">
        <v>43577</v>
      </c>
      <c r="AA139" s="22">
        <v>454.5</v>
      </c>
      <c r="AB139" s="26">
        <v>1701.5</v>
      </c>
      <c r="AC139" s="22">
        <v>2795.69995117187</v>
      </c>
      <c r="AD139" s="26">
        <v>561.09997558593705</v>
      </c>
      <c r="AE139" s="22">
        <v>1811.90002441406</v>
      </c>
      <c r="AF139" s="26">
        <v>11594.450194999999</v>
      </c>
      <c r="AG139" s="64">
        <f t="shared" si="23"/>
        <v>-1.89610389949455E-2</v>
      </c>
      <c r="AH139" s="65">
        <f t="shared" si="23"/>
        <v>-1.3339938760549635E-2</v>
      </c>
      <c r="AI139" s="64">
        <f t="shared" si="23"/>
        <v>-1.2154668167973291E-3</v>
      </c>
      <c r="AJ139" s="65">
        <f t="shared" si="22"/>
        <v>-8.0169642508875539E-4</v>
      </c>
      <c r="AK139" s="64">
        <f t="shared" si="22"/>
        <v>-1.3539990969993702E-2</v>
      </c>
      <c r="AL139" s="64">
        <f t="shared" si="22"/>
        <v>-1.3564941320338083E-2</v>
      </c>
      <c r="AM139" s="101">
        <f t="shared" si="26"/>
        <v>-1.1697383519217844E-2</v>
      </c>
      <c r="AN139" s="102">
        <f t="shared" si="27"/>
        <v>-1.147183246499806E-2</v>
      </c>
      <c r="AO139" s="101">
        <f t="shared" si="28"/>
        <v>-3.9768515160313574E-3</v>
      </c>
      <c r="AP139" s="102">
        <f t="shared" si="29"/>
        <v>-1.0316476223815188E-2</v>
      </c>
      <c r="AQ139" s="101">
        <f t="shared" si="30"/>
        <v>-5.1507639639022497E-3</v>
      </c>
      <c r="AR139" s="102">
        <f t="shared" si="24"/>
        <v>-7.263655475727656E-3</v>
      </c>
      <c r="AS139" s="101">
        <f t="shared" si="24"/>
        <v>-1.8681062955515741E-3</v>
      </c>
      <c r="AT139" s="102">
        <f t="shared" si="24"/>
        <v>2.7613846992340283E-3</v>
      </c>
      <c r="AU139" s="101">
        <f t="shared" si="24"/>
        <v>9.5147797987264332E-3</v>
      </c>
      <c r="AV139" s="102">
        <f t="shared" si="24"/>
        <v>-8.3892270060914528E-3</v>
      </c>
      <c r="AW139" s="102">
        <f t="shared" si="31"/>
        <v>-1.0489648558820442E-3</v>
      </c>
    </row>
    <row r="140" spans="6:49" x14ac:dyDescent="0.3">
      <c r="F140" s="18">
        <v>43580</v>
      </c>
      <c r="G140" s="22">
        <v>461</v>
      </c>
      <c r="H140" s="26">
        <v>1716.30004882812</v>
      </c>
      <c r="I140" s="22">
        <v>2924.89990234375</v>
      </c>
      <c r="J140" s="26">
        <v>555.59997558593705</v>
      </c>
      <c r="K140" s="22">
        <v>1728.40002441406</v>
      </c>
      <c r="Y140" s="93">
        <f t="shared" si="25"/>
        <v>-231</v>
      </c>
      <c r="Z140" s="18">
        <v>43578</v>
      </c>
      <c r="AA140" s="22">
        <v>468.54998779296801</v>
      </c>
      <c r="AB140" s="26">
        <v>1686.94995117187</v>
      </c>
      <c r="AC140" s="22">
        <v>2822.14990234375</v>
      </c>
      <c r="AD140" s="26">
        <v>561.70001220703102</v>
      </c>
      <c r="AE140" s="22">
        <v>1806.15002441406</v>
      </c>
      <c r="AF140" s="26">
        <v>11575.950194999999</v>
      </c>
      <c r="AG140" s="64">
        <f t="shared" si="23"/>
        <v>3.0444879899514693E-2</v>
      </c>
      <c r="AH140" s="65">
        <f t="shared" si="23"/>
        <v>-8.5880791902220362E-3</v>
      </c>
      <c r="AI140" s="64">
        <f t="shared" si="23"/>
        <v>9.416466194009725E-3</v>
      </c>
      <c r="AJ140" s="65">
        <f t="shared" si="22"/>
        <v>1.0688220248308564E-3</v>
      </c>
      <c r="AK140" s="64">
        <f t="shared" si="22"/>
        <v>-3.1785103928277615E-3</v>
      </c>
      <c r="AL140" s="64">
        <f t="shared" si="22"/>
        <v>-1.5968652780986544E-3</v>
      </c>
      <c r="AM140" s="101">
        <f t="shared" si="26"/>
        <v>-3.0649493672391366E-3</v>
      </c>
      <c r="AN140" s="102">
        <f t="shared" si="27"/>
        <v>-7.6738581014691352E-4</v>
      </c>
      <c r="AO140" s="101">
        <f t="shared" si="28"/>
        <v>-3.9455914600244272E-4</v>
      </c>
      <c r="AP140" s="102">
        <f t="shared" si="29"/>
        <v>-2.4979832384171494E-3</v>
      </c>
      <c r="AQ140" s="101">
        <f t="shared" si="30"/>
        <v>-5.9110244823654427E-4</v>
      </c>
      <c r="AR140" s="102">
        <f t="shared" si="24"/>
        <v>3.3509829266753832E-2</v>
      </c>
      <c r="AS140" s="101">
        <f t="shared" si="24"/>
        <v>-7.8206933800751225E-3</v>
      </c>
      <c r="AT140" s="102">
        <f t="shared" si="24"/>
        <v>9.811025340012167E-3</v>
      </c>
      <c r="AU140" s="101">
        <f t="shared" si="24"/>
        <v>3.566805263248006E-3</v>
      </c>
      <c r="AV140" s="102">
        <f t="shared" si="24"/>
        <v>-2.5874079445912172E-3</v>
      </c>
      <c r="AW140" s="102">
        <f t="shared" si="31"/>
        <v>7.2959117090695327E-3</v>
      </c>
    </row>
    <row r="141" spans="6:49" x14ac:dyDescent="0.3">
      <c r="F141" s="18">
        <v>43581</v>
      </c>
      <c r="G141" s="22">
        <v>464.100006103515</v>
      </c>
      <c r="H141" s="26">
        <v>1722.34997558593</v>
      </c>
      <c r="I141" s="22">
        <v>2892.25</v>
      </c>
      <c r="J141" s="26">
        <v>567.95001220703102</v>
      </c>
      <c r="K141" s="22">
        <v>1753.75</v>
      </c>
      <c r="Y141" s="93">
        <f t="shared" si="25"/>
        <v>-230</v>
      </c>
      <c r="Z141" s="18">
        <v>43579</v>
      </c>
      <c r="AA141" s="22">
        <v>469.350006103515</v>
      </c>
      <c r="AB141" s="26">
        <v>1742.69995117187</v>
      </c>
      <c r="AC141" s="22">
        <v>2859.39990234375</v>
      </c>
      <c r="AD141" s="26">
        <v>558.54998779296795</v>
      </c>
      <c r="AE141" s="22">
        <v>1779.84997558593</v>
      </c>
      <c r="AF141" s="26">
        <v>11726.150390999999</v>
      </c>
      <c r="AG141" s="64">
        <f t="shared" si="23"/>
        <v>1.7059782701391269E-3</v>
      </c>
      <c r="AH141" s="65">
        <f t="shared" si="23"/>
        <v>3.2513470897191227E-2</v>
      </c>
      <c r="AI141" s="64">
        <f t="shared" si="23"/>
        <v>1.311280725406707E-2</v>
      </c>
      <c r="AJ141" s="65">
        <f t="shared" si="22"/>
        <v>-5.623803108686265E-3</v>
      </c>
      <c r="AK141" s="64">
        <f t="shared" si="22"/>
        <v>-1.4668444168124356E-2</v>
      </c>
      <c r="AL141" s="64">
        <f t="shared" si="22"/>
        <v>1.2891737006592428E-2</v>
      </c>
      <c r="AM141" s="101">
        <f t="shared" si="26"/>
        <v>7.3855110689565028E-3</v>
      </c>
      <c r="AN141" s="102">
        <f t="shared" si="27"/>
        <v>1.2191461519403451E-2</v>
      </c>
      <c r="AO141" s="101">
        <f t="shared" si="28"/>
        <v>3.9421787919627777E-3</v>
      </c>
      <c r="AP141" s="102">
        <f t="shared" si="29"/>
        <v>6.9671166599523833E-3</v>
      </c>
      <c r="AQ141" s="101">
        <f t="shared" si="30"/>
        <v>4.9288426139549729E-3</v>
      </c>
      <c r="AR141" s="102">
        <f t="shared" si="24"/>
        <v>-5.6795327988173761E-3</v>
      </c>
      <c r="AS141" s="101">
        <f t="shared" si="24"/>
        <v>2.0322009377787775E-2</v>
      </c>
      <c r="AT141" s="102">
        <f t="shared" si="24"/>
        <v>9.1706284621042924E-3</v>
      </c>
      <c r="AU141" s="101">
        <f t="shared" si="24"/>
        <v>-1.2590919768638648E-2</v>
      </c>
      <c r="AV141" s="102">
        <f t="shared" si="24"/>
        <v>-1.959728678207933E-2</v>
      </c>
      <c r="AW141" s="102">
        <f t="shared" si="31"/>
        <v>-1.6750203019286571E-3</v>
      </c>
    </row>
    <row r="142" spans="6:49" x14ac:dyDescent="0.3">
      <c r="F142" s="18">
        <v>43585</v>
      </c>
      <c r="G142" s="22">
        <v>457.64999389648398</v>
      </c>
      <c r="H142" s="26">
        <v>1746.84997558593</v>
      </c>
      <c r="I142" s="22">
        <v>2933.75</v>
      </c>
      <c r="J142" s="26">
        <v>565</v>
      </c>
      <c r="K142" s="22">
        <v>1791.90002441406</v>
      </c>
      <c r="Y142" s="93">
        <f t="shared" si="25"/>
        <v>-229</v>
      </c>
      <c r="Z142" s="18">
        <v>43580</v>
      </c>
      <c r="AA142" s="22">
        <v>461</v>
      </c>
      <c r="AB142" s="26">
        <v>1716.30004882812</v>
      </c>
      <c r="AC142" s="22">
        <v>2924.89990234375</v>
      </c>
      <c r="AD142" s="26">
        <v>555.59997558593705</v>
      </c>
      <c r="AE142" s="22">
        <v>1728.40002441406</v>
      </c>
      <c r="AF142" s="26">
        <v>11641.799805000001</v>
      </c>
      <c r="AG142" s="64">
        <f t="shared" si="23"/>
        <v>-1.7950728790538831E-2</v>
      </c>
      <c r="AH142" s="65">
        <f t="shared" si="23"/>
        <v>-1.5264767255695668E-2</v>
      </c>
      <c r="AI142" s="64">
        <f t="shared" si="23"/>
        <v>2.2648480217094168E-2</v>
      </c>
      <c r="AJ142" s="65">
        <f t="shared" si="22"/>
        <v>-5.2955512236073973E-3</v>
      </c>
      <c r="AK142" s="64">
        <f t="shared" si="22"/>
        <v>-2.9332938172381032E-2</v>
      </c>
      <c r="AL142" s="64">
        <f t="shared" si="22"/>
        <v>-7.2193711172874563E-3</v>
      </c>
      <c r="AM142" s="101">
        <f t="shared" si="26"/>
        <v>-7.1203974822589035E-3</v>
      </c>
      <c r="AN142" s="102">
        <f t="shared" si="27"/>
        <v>-5.7962487292802234E-3</v>
      </c>
      <c r="AO142" s="101">
        <f t="shared" si="28"/>
        <v>-2.0774912812164051E-3</v>
      </c>
      <c r="AP142" s="102">
        <f t="shared" si="29"/>
        <v>-6.1710483416893037E-3</v>
      </c>
      <c r="AQ142" s="101">
        <f t="shared" si="30"/>
        <v>-2.7331947449494107E-3</v>
      </c>
      <c r="AR142" s="102">
        <f t="shared" si="24"/>
        <v>-1.0830331308279928E-2</v>
      </c>
      <c r="AS142" s="101">
        <f t="shared" si="24"/>
        <v>-9.4685185264154446E-3</v>
      </c>
      <c r="AT142" s="102">
        <f t="shared" si="24"/>
        <v>2.4725971498310573E-2</v>
      </c>
      <c r="AU142" s="101">
        <f t="shared" si="24"/>
        <v>8.7549711808190649E-4</v>
      </c>
      <c r="AV142" s="102">
        <f t="shared" si="24"/>
        <v>-2.659974342743162E-2</v>
      </c>
      <c r="AW142" s="102">
        <f t="shared" si="31"/>
        <v>-4.259424929146903E-3</v>
      </c>
    </row>
    <row r="143" spans="6:49" x14ac:dyDescent="0.3">
      <c r="F143" s="18">
        <v>43587</v>
      </c>
      <c r="G143" s="22">
        <v>452.20001220703102</v>
      </c>
      <c r="H143" s="26">
        <v>1714.30004882812</v>
      </c>
      <c r="I143" s="22">
        <v>2919.89990234375</v>
      </c>
      <c r="J143" s="26">
        <v>565.59997558593705</v>
      </c>
      <c r="K143" s="22">
        <v>1768.90002441406</v>
      </c>
      <c r="Y143" s="93">
        <f t="shared" si="25"/>
        <v>-228</v>
      </c>
      <c r="Z143" s="18">
        <v>43581</v>
      </c>
      <c r="AA143" s="22">
        <v>464.100006103515</v>
      </c>
      <c r="AB143" s="26">
        <v>1722.34997558593</v>
      </c>
      <c r="AC143" s="22">
        <v>2892.25</v>
      </c>
      <c r="AD143" s="26">
        <v>567.95001220703102</v>
      </c>
      <c r="AE143" s="22">
        <v>1753.75</v>
      </c>
      <c r="AF143" s="26">
        <v>11754.650390999999</v>
      </c>
      <c r="AG143" s="64">
        <f t="shared" si="23"/>
        <v>6.7020164017743368E-3</v>
      </c>
      <c r="AH143" s="65">
        <f t="shared" si="23"/>
        <v>3.5187838002064312E-3</v>
      </c>
      <c r="AI143" s="64">
        <f t="shared" si="23"/>
        <v>-1.1225512750452232E-2</v>
      </c>
      <c r="AJ143" s="65">
        <f t="shared" si="22"/>
        <v>2.1984841232184464E-2</v>
      </c>
      <c r="AK143" s="64">
        <f t="shared" si="22"/>
        <v>1.4560213233655502E-2</v>
      </c>
      <c r="AL143" s="64">
        <f t="shared" si="22"/>
        <v>9.6468874750201047E-3</v>
      </c>
      <c r="AM143" s="101">
        <f t="shared" si="26"/>
        <v>5.0450388146428739E-3</v>
      </c>
      <c r="AN143" s="102">
        <f t="shared" si="27"/>
        <v>9.2892140243887658E-3</v>
      </c>
      <c r="AO143" s="101">
        <f t="shared" si="28"/>
        <v>2.9709283020913587E-3</v>
      </c>
      <c r="AP143" s="102">
        <f t="shared" si="29"/>
        <v>4.8473245386680998E-3</v>
      </c>
      <c r="AQ143" s="101">
        <f t="shared" si="30"/>
        <v>3.6926025131218793E-3</v>
      </c>
      <c r="AR143" s="102">
        <f t="shared" si="24"/>
        <v>1.6569775871314628E-3</v>
      </c>
      <c r="AS143" s="101">
        <f t="shared" si="24"/>
        <v>-5.7704302241823342E-3</v>
      </c>
      <c r="AT143" s="102">
        <f t="shared" si="24"/>
        <v>-1.419644105254359E-2</v>
      </c>
      <c r="AU143" s="101">
        <f t="shared" si="24"/>
        <v>1.7137516693516364E-2</v>
      </c>
      <c r="AV143" s="102">
        <f t="shared" si="24"/>
        <v>1.0867610720533622E-2</v>
      </c>
      <c r="AW143" s="102">
        <f t="shared" si="31"/>
        <v>1.9390467448911048E-3</v>
      </c>
    </row>
    <row r="144" spans="6:49" x14ac:dyDescent="0.3">
      <c r="F144" s="18">
        <v>43588</v>
      </c>
      <c r="G144" s="22">
        <v>453.25</v>
      </c>
      <c r="H144" s="26">
        <v>1701.90002441406</v>
      </c>
      <c r="I144" s="22">
        <v>2907.44995117187</v>
      </c>
      <c r="J144" s="26">
        <v>564.5</v>
      </c>
      <c r="K144" s="22">
        <v>1750.15002441406</v>
      </c>
      <c r="Y144" s="93">
        <f t="shared" si="25"/>
        <v>-227</v>
      </c>
      <c r="Z144" s="18">
        <v>43585</v>
      </c>
      <c r="AA144" s="22">
        <v>457.64999389648398</v>
      </c>
      <c r="AB144" s="26">
        <v>1746.84997558593</v>
      </c>
      <c r="AC144" s="22">
        <v>2933.75</v>
      </c>
      <c r="AD144" s="26">
        <v>565</v>
      </c>
      <c r="AE144" s="22">
        <v>1791.90002441406</v>
      </c>
      <c r="AF144" s="26">
        <v>11748.150390999999</v>
      </c>
      <c r="AG144" s="64">
        <f t="shared" si="23"/>
        <v>-1.3995372904280576E-2</v>
      </c>
      <c r="AH144" s="65">
        <f t="shared" si="23"/>
        <v>1.4124528802436838E-2</v>
      </c>
      <c r="AI144" s="64">
        <f t="shared" si="23"/>
        <v>1.4246722256235E-2</v>
      </c>
      <c r="AJ144" s="65">
        <f t="shared" si="22"/>
        <v>-5.2076770241332778E-3</v>
      </c>
      <c r="AK144" s="64">
        <f t="shared" si="22"/>
        <v>2.152017061437694E-2</v>
      </c>
      <c r="AL144" s="64">
        <f t="shared" si="22"/>
        <v>-5.5312558073499234E-4</v>
      </c>
      <c r="AM144" s="101">
        <f t="shared" si="26"/>
        <v>-2.3121120542492647E-3</v>
      </c>
      <c r="AN144" s="102">
        <f t="shared" si="27"/>
        <v>1.6615236863367592E-4</v>
      </c>
      <c r="AO144" s="101">
        <f t="shared" si="28"/>
        <v>-8.2146295268039412E-5</v>
      </c>
      <c r="AP144" s="102">
        <f t="shared" si="29"/>
        <v>-1.816129992029161E-3</v>
      </c>
      <c r="AQ144" s="101">
        <f t="shared" si="30"/>
        <v>-1.9345292515153293E-4</v>
      </c>
      <c r="AR144" s="102">
        <f t="shared" si="24"/>
        <v>-1.1683260850031312E-2</v>
      </c>
      <c r="AS144" s="101">
        <f t="shared" si="24"/>
        <v>1.3958376433803162E-2</v>
      </c>
      <c r="AT144" s="102">
        <f t="shared" si="24"/>
        <v>1.4328868551503039E-2</v>
      </c>
      <c r="AU144" s="101">
        <f t="shared" si="24"/>
        <v>-3.3915470321041171E-3</v>
      </c>
      <c r="AV144" s="102">
        <f t="shared" si="24"/>
        <v>2.1713623539528472E-2</v>
      </c>
      <c r="AW144" s="102">
        <f t="shared" si="31"/>
        <v>6.98521212853985E-3</v>
      </c>
    </row>
    <row r="145" spans="6:49" x14ac:dyDescent="0.3">
      <c r="F145" s="18">
        <v>43591</v>
      </c>
      <c r="G145" s="22">
        <v>453.14999389648398</v>
      </c>
      <c r="H145" s="26">
        <v>1694.65002441406</v>
      </c>
      <c r="I145" s="22">
        <v>2920.60009765625</v>
      </c>
      <c r="J145" s="26">
        <v>563.34997558593705</v>
      </c>
      <c r="K145" s="22">
        <v>1725.34997558593</v>
      </c>
      <c r="Y145" s="93">
        <f t="shared" si="25"/>
        <v>-226</v>
      </c>
      <c r="Z145" s="18">
        <v>43587</v>
      </c>
      <c r="AA145" s="22">
        <v>452.20001220703102</v>
      </c>
      <c r="AB145" s="26">
        <v>1714.30004882812</v>
      </c>
      <c r="AC145" s="22">
        <v>2919.89990234375</v>
      </c>
      <c r="AD145" s="26">
        <v>565.59997558593705</v>
      </c>
      <c r="AE145" s="22">
        <v>1768.90002441406</v>
      </c>
      <c r="AF145" s="26">
        <v>11724.75</v>
      </c>
      <c r="AG145" s="64">
        <f t="shared" si="23"/>
        <v>-1.1980099655511955E-2</v>
      </c>
      <c r="AH145" s="65">
        <f t="shared" si="23"/>
        <v>-1.8809289498609803E-2</v>
      </c>
      <c r="AI145" s="64">
        <f t="shared" si="23"/>
        <v>-4.7321325097428521E-3</v>
      </c>
      <c r="AJ145" s="65">
        <f t="shared" si="22"/>
        <v>1.0613402710290193E-3</v>
      </c>
      <c r="AK145" s="64">
        <f t="shared" si="22"/>
        <v>-1.2918624779754206E-2</v>
      </c>
      <c r="AL145" s="64">
        <f t="shared" si="22"/>
        <v>-1.993822524036262E-3</v>
      </c>
      <c r="AM145" s="101">
        <f t="shared" si="26"/>
        <v>-3.3512700151539059E-3</v>
      </c>
      <c r="AN145" s="102">
        <f t="shared" si="27"/>
        <v>-1.1224309860297238E-3</v>
      </c>
      <c r="AO145" s="101">
        <f t="shared" si="28"/>
        <v>-5.1337664919436771E-4</v>
      </c>
      <c r="AP145" s="102">
        <f t="shared" si="29"/>
        <v>-2.7573070789335716E-3</v>
      </c>
      <c r="AQ145" s="101">
        <f t="shared" si="30"/>
        <v>-7.4233733939852223E-4</v>
      </c>
      <c r="AR145" s="102">
        <f t="shared" si="24"/>
        <v>-8.6288296403580489E-3</v>
      </c>
      <c r="AS145" s="101">
        <f t="shared" si="24"/>
        <v>-1.7686858512580079E-2</v>
      </c>
      <c r="AT145" s="102">
        <f t="shared" si="24"/>
        <v>-4.2187558605484843E-3</v>
      </c>
      <c r="AU145" s="101">
        <f t="shared" si="24"/>
        <v>3.8186473499625907E-3</v>
      </c>
      <c r="AV145" s="102">
        <f t="shared" si="24"/>
        <v>-1.2176287440355683E-2</v>
      </c>
      <c r="AW145" s="102">
        <f t="shared" si="31"/>
        <v>-7.7784168207759409E-3</v>
      </c>
    </row>
    <row r="146" spans="6:49" x14ac:dyDescent="0.3">
      <c r="F146" s="18">
        <v>43592</v>
      </c>
      <c r="G146" s="22">
        <v>448.20001220703102</v>
      </c>
      <c r="H146" s="26">
        <v>1689.15002441406</v>
      </c>
      <c r="I146" s="22">
        <v>2942.44995117187</v>
      </c>
      <c r="J146" s="26">
        <v>557.95001220703102</v>
      </c>
      <c r="K146" s="22">
        <v>1701.25</v>
      </c>
      <c r="Y146" s="93">
        <f t="shared" si="25"/>
        <v>-225</v>
      </c>
      <c r="Z146" s="18">
        <v>43588</v>
      </c>
      <c r="AA146" s="22">
        <v>453.25</v>
      </c>
      <c r="AB146" s="26">
        <v>1701.90002441406</v>
      </c>
      <c r="AC146" s="22">
        <v>2907.44995117187</v>
      </c>
      <c r="AD146" s="26">
        <v>564.5</v>
      </c>
      <c r="AE146" s="22">
        <v>1750.15002441406</v>
      </c>
      <c r="AF146" s="26">
        <v>11712.25</v>
      </c>
      <c r="AG146" s="64">
        <f t="shared" si="23"/>
        <v>2.3192627963301172E-3</v>
      </c>
      <c r="AH146" s="65">
        <f t="shared" si="23"/>
        <v>-7.2595741504575661E-3</v>
      </c>
      <c r="AI146" s="64">
        <f t="shared" si="23"/>
        <v>-4.2729441092393657E-3</v>
      </c>
      <c r="AJ146" s="65">
        <f t="shared" si="22"/>
        <v>-1.9466878277532408E-3</v>
      </c>
      <c r="AK146" s="64">
        <f t="shared" si="22"/>
        <v>-1.0656385771583171E-2</v>
      </c>
      <c r="AL146" s="64">
        <f t="shared" si="22"/>
        <v>-1.0666895238500144E-3</v>
      </c>
      <c r="AM146" s="101">
        <f t="shared" si="26"/>
        <v>-2.6825397575930862E-3</v>
      </c>
      <c r="AN146" s="102">
        <f t="shared" si="27"/>
        <v>-2.9318778040343717E-4</v>
      </c>
      <c r="AO146" s="101">
        <f t="shared" si="28"/>
        <v>-2.3586659153369228E-4</v>
      </c>
      <c r="AP146" s="102">
        <f t="shared" si="29"/>
        <v>-2.1516305413761742E-3</v>
      </c>
      <c r="AQ146" s="101">
        <f t="shared" si="30"/>
        <v>-3.8911325844073633E-4</v>
      </c>
      <c r="AR146" s="102">
        <f t="shared" si="24"/>
        <v>5.0018025539232038E-3</v>
      </c>
      <c r="AS146" s="101">
        <f t="shared" si="24"/>
        <v>-6.9663863700541286E-3</v>
      </c>
      <c r="AT146" s="102">
        <f t="shared" si="24"/>
        <v>-4.0370775177056735E-3</v>
      </c>
      <c r="AU146" s="101">
        <f t="shared" si="24"/>
        <v>2.0494271362293337E-4</v>
      </c>
      <c r="AV146" s="102">
        <f t="shared" si="24"/>
        <v>-1.0267272513142436E-2</v>
      </c>
      <c r="AW146" s="102">
        <f t="shared" si="31"/>
        <v>-3.2127982266712202E-3</v>
      </c>
    </row>
    <row r="147" spans="6:49" x14ac:dyDescent="0.3">
      <c r="F147" s="18">
        <v>43593</v>
      </c>
      <c r="G147" s="22">
        <v>439.14999389648398</v>
      </c>
      <c r="H147" s="26">
        <v>1668.5</v>
      </c>
      <c r="I147" s="22">
        <v>2900.5</v>
      </c>
      <c r="J147" s="26">
        <v>558</v>
      </c>
      <c r="K147" s="22">
        <v>1693.94995117187</v>
      </c>
      <c r="Y147" s="93">
        <f t="shared" si="25"/>
        <v>-224</v>
      </c>
      <c r="Z147" s="18">
        <v>43591</v>
      </c>
      <c r="AA147" s="22">
        <v>453.14999389648398</v>
      </c>
      <c r="AB147" s="26">
        <v>1694.65002441406</v>
      </c>
      <c r="AC147" s="22">
        <v>2920.60009765625</v>
      </c>
      <c r="AD147" s="26">
        <v>563.34997558593705</v>
      </c>
      <c r="AE147" s="22">
        <v>1725.34997558593</v>
      </c>
      <c r="AF147" s="26">
        <v>11598.25</v>
      </c>
      <c r="AG147" s="64">
        <f t="shared" si="23"/>
        <v>-2.2066660325523624E-4</v>
      </c>
      <c r="AH147" s="65">
        <f t="shared" si="23"/>
        <v>-4.2690441221539853E-3</v>
      </c>
      <c r="AI147" s="64">
        <f t="shared" si="23"/>
        <v>4.5127164971700906E-3</v>
      </c>
      <c r="AJ147" s="65">
        <f t="shared" si="22"/>
        <v>-2.0393223168338869E-3</v>
      </c>
      <c r="AK147" s="64">
        <f t="shared" si="22"/>
        <v>-1.4271598194865551E-2</v>
      </c>
      <c r="AL147" s="64">
        <f t="shared" si="22"/>
        <v>-9.7810779570294496E-3</v>
      </c>
      <c r="AM147" s="101">
        <f t="shared" si="26"/>
        <v>-8.9681268526856286E-3</v>
      </c>
      <c r="AN147" s="102">
        <f t="shared" si="27"/>
        <v>-8.0874820164522892E-3</v>
      </c>
      <c r="AO147" s="101">
        <f t="shared" si="28"/>
        <v>-2.8442630525412718E-3</v>
      </c>
      <c r="AP147" s="102">
        <f t="shared" si="29"/>
        <v>-7.8445576748921407E-3</v>
      </c>
      <c r="AQ147" s="101">
        <f t="shared" si="30"/>
        <v>-3.7091674953200343E-3</v>
      </c>
      <c r="AR147" s="102">
        <f t="shared" si="24"/>
        <v>8.7474602494303916E-3</v>
      </c>
      <c r="AS147" s="101">
        <f t="shared" si="24"/>
        <v>3.8184378942983039E-3</v>
      </c>
      <c r="AT147" s="102">
        <f t="shared" si="24"/>
        <v>7.3569795497113628E-3</v>
      </c>
      <c r="AU147" s="101">
        <f t="shared" si="24"/>
        <v>5.8052353580582538E-3</v>
      </c>
      <c r="AV147" s="102">
        <f t="shared" si="24"/>
        <v>-1.0562430699545516E-2</v>
      </c>
      <c r="AW147" s="102">
        <f t="shared" si="31"/>
        <v>3.0331364703905586E-3</v>
      </c>
    </row>
    <row r="148" spans="6:49" x14ac:dyDescent="0.3">
      <c r="F148" s="18">
        <v>43594</v>
      </c>
      <c r="G148" s="22">
        <v>439.350006103515</v>
      </c>
      <c r="H148" s="26">
        <v>1625.55004882812</v>
      </c>
      <c r="I148" s="22">
        <v>2900.60009765625</v>
      </c>
      <c r="J148" s="26">
        <v>557.75</v>
      </c>
      <c r="K148" s="22">
        <v>1669.90002441406</v>
      </c>
      <c r="Y148" s="93">
        <f t="shared" si="25"/>
        <v>-223</v>
      </c>
      <c r="Z148" s="18">
        <v>43592</v>
      </c>
      <c r="AA148" s="22">
        <v>448.20001220703102</v>
      </c>
      <c r="AB148" s="26">
        <v>1689.15002441406</v>
      </c>
      <c r="AC148" s="22">
        <v>2942.44995117187</v>
      </c>
      <c r="AD148" s="26">
        <v>557.95001220703102</v>
      </c>
      <c r="AE148" s="22">
        <v>1701.25</v>
      </c>
      <c r="AF148" s="26">
        <v>11497.900390999999</v>
      </c>
      <c r="AG148" s="64">
        <f t="shared" si="23"/>
        <v>-1.0983594429200631E-2</v>
      </c>
      <c r="AH148" s="65">
        <f t="shared" si="23"/>
        <v>-3.2507859590531021E-3</v>
      </c>
      <c r="AI148" s="64">
        <f t="shared" si="23"/>
        <v>7.4534429988190936E-3</v>
      </c>
      <c r="AJ148" s="65">
        <f t="shared" si="22"/>
        <v>-9.6316867628127838E-3</v>
      </c>
      <c r="AK148" s="64">
        <f t="shared" si="22"/>
        <v>-1.4066639319168794E-2</v>
      </c>
      <c r="AL148" s="64">
        <f t="shared" si="22"/>
        <v>-8.6897806577633709E-3</v>
      </c>
      <c r="AM148" s="101">
        <f t="shared" si="26"/>
        <v>-8.180986794175114E-3</v>
      </c>
      <c r="AN148" s="102">
        <f t="shared" si="27"/>
        <v>-7.1114075260038621E-3</v>
      </c>
      <c r="AO148" s="101">
        <f t="shared" si="28"/>
        <v>-2.5176152292155662E-3</v>
      </c>
      <c r="AP148" s="102">
        <f t="shared" si="29"/>
        <v>-7.1316360449507656E-3</v>
      </c>
      <c r="AQ148" s="101">
        <f t="shared" si="30"/>
        <v>-3.2933992231222601E-3</v>
      </c>
      <c r="AR148" s="102">
        <f t="shared" si="24"/>
        <v>-2.8026076350255169E-3</v>
      </c>
      <c r="AS148" s="101">
        <f t="shared" si="24"/>
        <v>3.8606215669507601E-3</v>
      </c>
      <c r="AT148" s="102">
        <f t="shared" si="24"/>
        <v>9.9710582280346603E-3</v>
      </c>
      <c r="AU148" s="101">
        <f t="shared" si="24"/>
        <v>-2.5000507178620183E-3</v>
      </c>
      <c r="AV148" s="102">
        <f t="shared" si="24"/>
        <v>-1.0773240096046535E-2</v>
      </c>
      <c r="AW148" s="102">
        <f t="shared" si="31"/>
        <v>-4.4884373078972993E-4</v>
      </c>
    </row>
    <row r="149" spans="6:49" x14ac:dyDescent="0.3">
      <c r="F149" s="18">
        <v>43595</v>
      </c>
      <c r="G149" s="22">
        <v>437.75</v>
      </c>
      <c r="H149" s="26">
        <v>1650.34997558593</v>
      </c>
      <c r="I149" s="22">
        <v>2876.39990234375</v>
      </c>
      <c r="J149" s="26">
        <v>555.54998779296795</v>
      </c>
      <c r="K149" s="22">
        <v>1682.44995117187</v>
      </c>
      <c r="Y149" s="93">
        <f t="shared" si="25"/>
        <v>-222</v>
      </c>
      <c r="Z149" s="18">
        <v>43593</v>
      </c>
      <c r="AA149" s="22">
        <v>439.14999389648398</v>
      </c>
      <c r="AB149" s="26">
        <v>1668.5</v>
      </c>
      <c r="AC149" s="22">
        <v>2900.5</v>
      </c>
      <c r="AD149" s="26">
        <v>558</v>
      </c>
      <c r="AE149" s="22">
        <v>1693.94995117187</v>
      </c>
      <c r="AF149" s="26">
        <v>11359.450194999999</v>
      </c>
      <c r="AG149" s="64">
        <f t="shared" si="23"/>
        <v>-2.0398562137854931E-2</v>
      </c>
      <c r="AH149" s="65">
        <f t="shared" si="23"/>
        <v>-1.230043907317434E-2</v>
      </c>
      <c r="AI149" s="64">
        <f t="shared" si="23"/>
        <v>-1.4359415136121196E-2</v>
      </c>
      <c r="AJ149" s="65">
        <f t="shared" si="22"/>
        <v>8.9587871240800988E-5</v>
      </c>
      <c r="AK149" s="64">
        <f t="shared" si="22"/>
        <v>-4.3002239528998256E-3</v>
      </c>
      <c r="AL149" s="64">
        <f t="shared" si="22"/>
        <v>-1.2114430210459902E-2</v>
      </c>
      <c r="AM149" s="101">
        <f t="shared" si="26"/>
        <v>-1.0651146714025055E-2</v>
      </c>
      <c r="AN149" s="102">
        <f t="shared" si="27"/>
        <v>-1.0174471156199544E-2</v>
      </c>
      <c r="AO149" s="101">
        <f t="shared" si="28"/>
        <v>-3.5426835793287686E-3</v>
      </c>
      <c r="AP149" s="102">
        <f t="shared" si="29"/>
        <v>-9.3688877477895605E-3</v>
      </c>
      <c r="AQ149" s="101">
        <f t="shared" si="30"/>
        <v>-4.5981404960687743E-3</v>
      </c>
      <c r="AR149" s="102">
        <f t="shared" si="24"/>
        <v>-9.7474154238298763E-3</v>
      </c>
      <c r="AS149" s="101">
        <f t="shared" si="24"/>
        <v>-2.1259679169747959E-3</v>
      </c>
      <c r="AT149" s="102">
        <f t="shared" si="24"/>
        <v>-1.0816731556792428E-2</v>
      </c>
      <c r="AU149" s="101">
        <f t="shared" si="24"/>
        <v>9.4584756190303609E-3</v>
      </c>
      <c r="AV149" s="102">
        <f t="shared" si="24"/>
        <v>2.9791654316894869E-4</v>
      </c>
      <c r="AW149" s="102">
        <f t="shared" si="31"/>
        <v>-2.5867445470795581E-3</v>
      </c>
    </row>
    <row r="150" spans="6:49" x14ac:dyDescent="0.3">
      <c r="F150" s="18">
        <v>43598</v>
      </c>
      <c r="G150" s="22">
        <v>398.100006103515</v>
      </c>
      <c r="H150" s="26">
        <v>1625.15002441406</v>
      </c>
      <c r="I150" s="22">
        <v>2802.75</v>
      </c>
      <c r="J150" s="26">
        <v>546.70001220703102</v>
      </c>
      <c r="K150" s="22">
        <v>1648.84997558593</v>
      </c>
      <c r="Y150" s="93">
        <f t="shared" si="25"/>
        <v>-221</v>
      </c>
      <c r="Z150" s="18">
        <v>43594</v>
      </c>
      <c r="AA150" s="22">
        <v>439.350006103515</v>
      </c>
      <c r="AB150" s="26">
        <v>1625.55004882812</v>
      </c>
      <c r="AC150" s="22">
        <v>2900.60009765625</v>
      </c>
      <c r="AD150" s="26">
        <v>557.75</v>
      </c>
      <c r="AE150" s="22">
        <v>1669.90002441406</v>
      </c>
      <c r="AF150" s="26">
        <v>11301.799805000001</v>
      </c>
      <c r="AG150" s="64">
        <f t="shared" si="23"/>
        <v>4.5534936934996947E-4</v>
      </c>
      <c r="AH150" s="65">
        <f t="shared" si="23"/>
        <v>-2.6078769116408038E-2</v>
      </c>
      <c r="AI150" s="64">
        <f t="shared" si="23"/>
        <v>3.4509887633298207E-5</v>
      </c>
      <c r="AJ150" s="65">
        <f t="shared" si="22"/>
        <v>-4.4812906866900664E-4</v>
      </c>
      <c r="AK150" s="64">
        <f t="shared" si="22"/>
        <v>-1.4299292014316334E-2</v>
      </c>
      <c r="AL150" s="64">
        <f t="shared" si="22"/>
        <v>-5.0880259801285542E-3</v>
      </c>
      <c r="AM150" s="101">
        <f t="shared" si="26"/>
        <v>-5.5830830060867127E-3</v>
      </c>
      <c r="AN150" s="102">
        <f t="shared" si="27"/>
        <v>-3.8899381206851241E-3</v>
      </c>
      <c r="AO150" s="101">
        <f t="shared" si="28"/>
        <v>-1.4395356569543527E-3</v>
      </c>
      <c r="AP150" s="102">
        <f t="shared" si="29"/>
        <v>-4.7786852796961755E-3</v>
      </c>
      <c r="AQ150" s="101">
        <f t="shared" si="30"/>
        <v>-1.9211834940009876E-3</v>
      </c>
      <c r="AR150" s="102">
        <f t="shared" si="24"/>
        <v>6.0384323754366824E-3</v>
      </c>
      <c r="AS150" s="101">
        <f t="shared" si="24"/>
        <v>-2.2188830995722914E-2</v>
      </c>
      <c r="AT150" s="102">
        <f t="shared" si="24"/>
        <v>1.474045544587651E-3</v>
      </c>
      <c r="AU150" s="101">
        <f t="shared" si="24"/>
        <v>4.330556211027169E-3</v>
      </c>
      <c r="AV150" s="102">
        <f t="shared" si="24"/>
        <v>-1.2378108520315347E-2</v>
      </c>
      <c r="AW150" s="102">
        <f t="shared" si="31"/>
        <v>-4.5447810769973524E-3</v>
      </c>
    </row>
    <row r="151" spans="6:49" x14ac:dyDescent="0.3">
      <c r="F151" s="18">
        <v>43599</v>
      </c>
      <c r="G151" s="22">
        <v>419.45001220703102</v>
      </c>
      <c r="H151" s="26">
        <v>1617.34997558593</v>
      </c>
      <c r="I151" s="22">
        <v>2807.60009765625</v>
      </c>
      <c r="J151" s="26">
        <v>556</v>
      </c>
      <c r="K151" s="22">
        <v>1649.40002441406</v>
      </c>
      <c r="Y151" s="93">
        <f t="shared" si="25"/>
        <v>-220</v>
      </c>
      <c r="Z151" s="18">
        <v>43595</v>
      </c>
      <c r="AA151" s="22">
        <v>437.75</v>
      </c>
      <c r="AB151" s="26">
        <v>1650.34997558593</v>
      </c>
      <c r="AC151" s="22">
        <v>2876.39990234375</v>
      </c>
      <c r="AD151" s="26">
        <v>555.54998779296795</v>
      </c>
      <c r="AE151" s="22">
        <v>1682.44995117187</v>
      </c>
      <c r="AF151" s="26">
        <v>11278.900390999999</v>
      </c>
      <c r="AG151" s="64">
        <f t="shared" si="23"/>
        <v>-3.6484046680383205E-3</v>
      </c>
      <c r="AH151" s="65">
        <f t="shared" si="23"/>
        <v>1.5141121743935403E-2</v>
      </c>
      <c r="AI151" s="64">
        <f t="shared" si="23"/>
        <v>-8.3781675162726121E-3</v>
      </c>
      <c r="AJ151" s="65">
        <f t="shared" si="22"/>
        <v>-3.9522412555018233E-3</v>
      </c>
      <c r="AK151" s="64">
        <f t="shared" si="22"/>
        <v>7.4872763747835767E-3</v>
      </c>
      <c r="AL151" s="64">
        <f t="shared" si="22"/>
        <v>-2.0282295634212583E-3</v>
      </c>
      <c r="AM151" s="101">
        <f t="shared" si="26"/>
        <v>-3.376087412771304E-3</v>
      </c>
      <c r="AN151" s="102">
        <f t="shared" si="27"/>
        <v>-1.1532052154336957E-3</v>
      </c>
      <c r="AO151" s="101">
        <f t="shared" si="28"/>
        <v>-5.2367538678837566E-4</v>
      </c>
      <c r="AP151" s="102">
        <f t="shared" si="29"/>
        <v>-2.779784475896164E-3</v>
      </c>
      <c r="AQ151" s="101">
        <f t="shared" si="30"/>
        <v>-7.5544591698426477E-4</v>
      </c>
      <c r="AR151" s="102">
        <f t="shared" si="24"/>
        <v>-2.7231725526701651E-4</v>
      </c>
      <c r="AS151" s="101">
        <f t="shared" si="24"/>
        <v>1.6294326959369099E-2</v>
      </c>
      <c r="AT151" s="102">
        <f t="shared" si="24"/>
        <v>-7.8544921294842369E-3</v>
      </c>
      <c r="AU151" s="101">
        <f t="shared" si="24"/>
        <v>-1.1724567796056592E-3</v>
      </c>
      <c r="AV151" s="102">
        <f t="shared" si="24"/>
        <v>8.2427222917678417E-3</v>
      </c>
      <c r="AW151" s="102">
        <f t="shared" si="31"/>
        <v>3.0475566173560056E-3</v>
      </c>
    </row>
    <row r="152" spans="6:49" x14ac:dyDescent="0.3">
      <c r="F152" s="18">
        <v>43600</v>
      </c>
      <c r="G152" s="22">
        <v>409.75</v>
      </c>
      <c r="H152" s="26">
        <v>1608.84997558593</v>
      </c>
      <c r="I152" s="22">
        <v>2813.55004882812</v>
      </c>
      <c r="J152" s="26">
        <v>555.70001220703102</v>
      </c>
      <c r="K152" s="22">
        <v>1631.55004882812</v>
      </c>
      <c r="Y152" s="93">
        <f t="shared" si="25"/>
        <v>-219</v>
      </c>
      <c r="Z152" s="18">
        <v>43598</v>
      </c>
      <c r="AA152" s="22">
        <v>398.100006103515</v>
      </c>
      <c r="AB152" s="26">
        <v>1625.15002441406</v>
      </c>
      <c r="AC152" s="22">
        <v>2802.75</v>
      </c>
      <c r="AD152" s="26">
        <v>546.70001220703102</v>
      </c>
      <c r="AE152" s="22">
        <v>1648.84997558593</v>
      </c>
      <c r="AF152" s="26">
        <v>11148.200194999999</v>
      </c>
      <c r="AG152" s="64">
        <f t="shared" si="23"/>
        <v>-9.4944725828077184E-2</v>
      </c>
      <c r="AH152" s="65">
        <f t="shared" si="23"/>
        <v>-1.5387237600253231E-2</v>
      </c>
      <c r="AI152" s="64">
        <f t="shared" si="23"/>
        <v>-2.5938400243776707E-2</v>
      </c>
      <c r="AJ152" s="65">
        <f t="shared" si="22"/>
        <v>-1.605836382761346E-2</v>
      </c>
      <c r="AK152" s="64">
        <f t="shared" si="22"/>
        <v>-2.0172974978605884E-2</v>
      </c>
      <c r="AL152" s="64">
        <f t="shared" si="22"/>
        <v>-1.1655690862620371E-2</v>
      </c>
      <c r="AM152" s="101">
        <f t="shared" si="26"/>
        <v>-1.032026335406226E-2</v>
      </c>
      <c r="AN152" s="102">
        <f t="shared" si="27"/>
        <v>-9.7641670388043614E-3</v>
      </c>
      <c r="AO152" s="101">
        <f t="shared" si="28"/>
        <v>-3.405373416876785E-3</v>
      </c>
      <c r="AP152" s="102">
        <f t="shared" si="29"/>
        <v>-9.0692029563033665E-3</v>
      </c>
      <c r="AQ152" s="101">
        <f t="shared" si="30"/>
        <v>-4.4233675298306603E-3</v>
      </c>
      <c r="AR152" s="102">
        <f t="shared" si="24"/>
        <v>-8.4624462474014922E-2</v>
      </c>
      <c r="AS152" s="101">
        <f t="shared" si="24"/>
        <v>-5.6230705614488691E-3</v>
      </c>
      <c r="AT152" s="102">
        <f t="shared" si="24"/>
        <v>-2.2533026826899921E-2</v>
      </c>
      <c r="AU152" s="101">
        <f t="shared" si="24"/>
        <v>-6.989160871310093E-3</v>
      </c>
      <c r="AV152" s="102">
        <f t="shared" si="24"/>
        <v>-1.5749607448775224E-2</v>
      </c>
      <c r="AW152" s="102">
        <f t="shared" si="31"/>
        <v>-2.7103865636489803E-2</v>
      </c>
    </row>
    <row r="153" spans="6:49" x14ac:dyDescent="0.3">
      <c r="F153" s="18">
        <v>43601</v>
      </c>
      <c r="G153" s="22">
        <v>412.39999389648398</v>
      </c>
      <c r="H153" s="26">
        <v>1640.30004882812</v>
      </c>
      <c r="I153" s="22">
        <v>2801</v>
      </c>
      <c r="J153" s="26">
        <v>550.20001220703102</v>
      </c>
      <c r="K153" s="22">
        <v>1661.65002441406</v>
      </c>
      <c r="Y153" s="93">
        <f t="shared" si="25"/>
        <v>-218</v>
      </c>
      <c r="Z153" s="18">
        <v>43599</v>
      </c>
      <c r="AA153" s="22">
        <v>419.45001220703102</v>
      </c>
      <c r="AB153" s="26">
        <v>1617.34997558593</v>
      </c>
      <c r="AC153" s="22">
        <v>2807.60009765625</v>
      </c>
      <c r="AD153" s="26">
        <v>556</v>
      </c>
      <c r="AE153" s="22">
        <v>1649.40002441406</v>
      </c>
      <c r="AF153" s="26">
        <v>11222.049805000001</v>
      </c>
      <c r="AG153" s="64">
        <f t="shared" si="23"/>
        <v>5.2241113056889013E-2</v>
      </c>
      <c r="AH153" s="65">
        <f t="shared" si="23"/>
        <v>-4.8111419422204055E-3</v>
      </c>
      <c r="AI153" s="64">
        <f t="shared" si="23"/>
        <v>1.7289826053844808E-3</v>
      </c>
      <c r="AJ153" s="65">
        <f t="shared" si="22"/>
        <v>1.6868066021055738E-2</v>
      </c>
      <c r="AK153" s="64">
        <f t="shared" si="22"/>
        <v>3.3353980640001858E-4</v>
      </c>
      <c r="AL153" s="64">
        <f t="shared" si="22"/>
        <v>6.6025080879894994E-3</v>
      </c>
      <c r="AM153" s="101">
        <f t="shared" si="26"/>
        <v>2.8491633456509931E-3</v>
      </c>
      <c r="AN153" s="102">
        <f t="shared" si="27"/>
        <v>6.5662703673981214E-3</v>
      </c>
      <c r="AO153" s="101">
        <f t="shared" si="28"/>
        <v>2.0596826673592141E-3</v>
      </c>
      <c r="AP153" s="102">
        <f t="shared" si="29"/>
        <v>2.8584953569030292E-3</v>
      </c>
      <c r="AQ153" s="101">
        <f t="shared" si="30"/>
        <v>2.5327385983926103E-3</v>
      </c>
      <c r="AR153" s="102">
        <f t="shared" si="24"/>
        <v>4.9391949711238017E-2</v>
      </c>
      <c r="AS153" s="101">
        <f t="shared" si="24"/>
        <v>-1.1377412309618527E-2</v>
      </c>
      <c r="AT153" s="102">
        <f t="shared" si="24"/>
        <v>-3.3070006197473325E-4</v>
      </c>
      <c r="AU153" s="101">
        <f t="shared" si="24"/>
        <v>1.4009570664152709E-2</v>
      </c>
      <c r="AV153" s="102">
        <f t="shared" si="24"/>
        <v>-2.1991987919925916E-3</v>
      </c>
      <c r="AW153" s="102">
        <f t="shared" si="31"/>
        <v>9.8988418423609746E-3</v>
      </c>
    </row>
    <row r="154" spans="6:49" x14ac:dyDescent="0.3">
      <c r="F154" s="18">
        <v>43602</v>
      </c>
      <c r="G154" s="22">
        <v>409.100006103515</v>
      </c>
      <c r="H154" s="26">
        <v>1632.69995117187</v>
      </c>
      <c r="I154" s="22">
        <v>2745</v>
      </c>
      <c r="J154" s="26">
        <v>544.15002441406205</v>
      </c>
      <c r="K154" s="22">
        <v>1647.84997558593</v>
      </c>
      <c r="Y154" s="93">
        <f t="shared" si="25"/>
        <v>-217</v>
      </c>
      <c r="Z154" s="18">
        <v>43600</v>
      </c>
      <c r="AA154" s="22">
        <v>409.75</v>
      </c>
      <c r="AB154" s="26">
        <v>1608.84997558593</v>
      </c>
      <c r="AC154" s="22">
        <v>2813.55004882812</v>
      </c>
      <c r="AD154" s="26">
        <v>555.70001220703102</v>
      </c>
      <c r="AE154" s="22">
        <v>1631.55004882812</v>
      </c>
      <c r="AF154" s="26">
        <v>11157</v>
      </c>
      <c r="AG154" s="64">
        <f t="shared" si="23"/>
        <v>-2.3397140770834112E-2</v>
      </c>
      <c r="AH154" s="65">
        <f t="shared" si="23"/>
        <v>-5.2693694107004922E-3</v>
      </c>
      <c r="AI154" s="64">
        <f t="shared" si="23"/>
        <v>2.1169878900025945E-3</v>
      </c>
      <c r="AJ154" s="65">
        <f t="shared" si="22"/>
        <v>-5.396919977626554E-4</v>
      </c>
      <c r="AK154" s="64">
        <f t="shared" si="22"/>
        <v>-1.0881087065625645E-2</v>
      </c>
      <c r="AL154" s="64">
        <f t="shared" si="22"/>
        <v>-5.8134718650802207E-3</v>
      </c>
      <c r="AM154" s="101">
        <f t="shared" si="26"/>
        <v>-6.106338691509095E-3</v>
      </c>
      <c r="AN154" s="102">
        <f t="shared" si="27"/>
        <v>-4.5387890094193964E-3</v>
      </c>
      <c r="AO154" s="101">
        <f t="shared" si="28"/>
        <v>-1.6566765950098363E-3</v>
      </c>
      <c r="AP154" s="102">
        <f t="shared" si="29"/>
        <v>-5.2526038563130376E-3</v>
      </c>
      <c r="AQ154" s="101">
        <f t="shared" si="30"/>
        <v>-2.1975677408622085E-3</v>
      </c>
      <c r="AR154" s="102">
        <f t="shared" si="24"/>
        <v>-1.7290802079325016E-2</v>
      </c>
      <c r="AS154" s="101">
        <f t="shared" si="24"/>
        <v>-7.305804012810958E-4</v>
      </c>
      <c r="AT154" s="102">
        <f t="shared" si="24"/>
        <v>3.7736644850124307E-3</v>
      </c>
      <c r="AU154" s="101">
        <f t="shared" si="24"/>
        <v>4.712911858550382E-3</v>
      </c>
      <c r="AV154" s="102">
        <f t="shared" si="24"/>
        <v>-8.6835193247634355E-3</v>
      </c>
      <c r="AW154" s="102">
        <f t="shared" si="31"/>
        <v>-3.6436650923613472E-3</v>
      </c>
    </row>
    <row r="155" spans="6:49" x14ac:dyDescent="0.3">
      <c r="F155" s="18">
        <v>43605</v>
      </c>
      <c r="G155" s="22">
        <v>413.5</v>
      </c>
      <c r="H155" s="26">
        <v>1659.69995117187</v>
      </c>
      <c r="I155" s="22">
        <v>2589.39990234375</v>
      </c>
      <c r="J155" s="26">
        <v>565.45001220703102</v>
      </c>
      <c r="K155" s="22">
        <v>1654.40002441406</v>
      </c>
      <c r="Y155" s="93">
        <f t="shared" si="25"/>
        <v>-216</v>
      </c>
      <c r="Z155" s="18">
        <v>43601</v>
      </c>
      <c r="AA155" s="22">
        <v>412.39999389648398</v>
      </c>
      <c r="AB155" s="26">
        <v>1640.30004882812</v>
      </c>
      <c r="AC155" s="22">
        <v>2801</v>
      </c>
      <c r="AD155" s="26">
        <v>550.20001220703102</v>
      </c>
      <c r="AE155" s="22">
        <v>1661.65002441406</v>
      </c>
      <c r="AF155" s="26">
        <v>11257.099609000001</v>
      </c>
      <c r="AG155" s="64">
        <f t="shared" si="23"/>
        <v>6.4465197188752939E-3</v>
      </c>
      <c r="AH155" s="65">
        <f t="shared" si="23"/>
        <v>1.9359558820456303E-2</v>
      </c>
      <c r="AI155" s="64">
        <f t="shared" si="23"/>
        <v>-4.4705522689815879E-3</v>
      </c>
      <c r="AJ155" s="65">
        <f t="shared" si="22"/>
        <v>-9.9467315758118031E-3</v>
      </c>
      <c r="AK155" s="64">
        <f t="shared" si="22"/>
        <v>1.8280586144505596E-2</v>
      </c>
      <c r="AL155" s="64">
        <f t="shared" si="22"/>
        <v>8.9319023499960896E-3</v>
      </c>
      <c r="AM155" s="101">
        <f t="shared" si="26"/>
        <v>4.5293283537775888E-3</v>
      </c>
      <c r="AN155" s="102">
        <f t="shared" si="27"/>
        <v>8.6497194136577037E-3</v>
      </c>
      <c r="AO155" s="101">
        <f t="shared" si="28"/>
        <v>2.7569184855579373E-3</v>
      </c>
      <c r="AP155" s="102">
        <f t="shared" si="29"/>
        <v>4.3802397570428149E-3</v>
      </c>
      <c r="AQ155" s="101">
        <f t="shared" si="30"/>
        <v>3.4202036624344785E-3</v>
      </c>
      <c r="AR155" s="102">
        <f t="shared" si="24"/>
        <v>1.9171913650977051E-3</v>
      </c>
      <c r="AS155" s="101">
        <f t="shared" si="24"/>
        <v>1.0709839406798599E-2</v>
      </c>
      <c r="AT155" s="102">
        <f t="shared" si="24"/>
        <v>-7.2274707545395252E-3</v>
      </c>
      <c r="AU155" s="101">
        <f t="shared" si="24"/>
        <v>-1.4326971332854618E-2</v>
      </c>
      <c r="AV155" s="102">
        <f t="shared" si="24"/>
        <v>1.4860382482071118E-2</v>
      </c>
      <c r="AW155" s="102">
        <f t="shared" si="31"/>
        <v>1.1865942333146556E-3</v>
      </c>
    </row>
    <row r="156" spans="6:49" x14ac:dyDescent="0.3">
      <c r="F156" s="18">
        <v>43606</v>
      </c>
      <c r="G156" s="22">
        <v>408.850006103515</v>
      </c>
      <c r="H156" s="26">
        <v>1696.5</v>
      </c>
      <c r="I156" s="22">
        <v>2667</v>
      </c>
      <c r="J156" s="26">
        <v>559.34997558593705</v>
      </c>
      <c r="K156" s="22">
        <v>1601.5</v>
      </c>
      <c r="Y156" s="93">
        <f t="shared" si="25"/>
        <v>-215</v>
      </c>
      <c r="Z156" s="18">
        <v>43602</v>
      </c>
      <c r="AA156" s="22">
        <v>409.100006103515</v>
      </c>
      <c r="AB156" s="26">
        <v>1632.69995117187</v>
      </c>
      <c r="AC156" s="22">
        <v>2745</v>
      </c>
      <c r="AD156" s="26">
        <v>544.15002441406205</v>
      </c>
      <c r="AE156" s="22">
        <v>1647.84997558593</v>
      </c>
      <c r="AF156" s="26">
        <v>11407.150390999999</v>
      </c>
      <c r="AG156" s="64">
        <f t="shared" si="23"/>
        <v>-8.0340974880898797E-3</v>
      </c>
      <c r="AH156" s="65">
        <f t="shared" si="23"/>
        <v>-4.6441254604896991E-3</v>
      </c>
      <c r="AI156" s="64">
        <f t="shared" si="23"/>
        <v>-2.0195421316477547E-2</v>
      </c>
      <c r="AJ156" s="65">
        <f t="shared" si="22"/>
        <v>-1.1056881668518998E-2</v>
      </c>
      <c r="AK156" s="64">
        <f t="shared" si="22"/>
        <v>-8.3397061862060702E-3</v>
      </c>
      <c r="AL156" s="64">
        <f t="shared" si="22"/>
        <v>1.3241380095296469E-2</v>
      </c>
      <c r="AM156" s="101">
        <f t="shared" si="26"/>
        <v>7.6377045651608681E-3</v>
      </c>
      <c r="AN156" s="102">
        <f t="shared" si="27"/>
        <v>1.2504188124587142E-2</v>
      </c>
      <c r="AO156" s="101">
        <f t="shared" si="28"/>
        <v>4.0468341905813398E-3</v>
      </c>
      <c r="AP156" s="102">
        <f t="shared" si="29"/>
        <v>7.1955311542100525E-3</v>
      </c>
      <c r="AQ156" s="101">
        <f t="shared" si="30"/>
        <v>5.0620515048540315E-3</v>
      </c>
      <c r="AR156" s="102">
        <f t="shared" si="24"/>
        <v>-1.567180205325075E-2</v>
      </c>
      <c r="AS156" s="101">
        <f t="shared" si="24"/>
        <v>-1.714831358507684E-2</v>
      </c>
      <c r="AT156" s="102">
        <f t="shared" si="24"/>
        <v>-2.4242255507058885E-2</v>
      </c>
      <c r="AU156" s="101">
        <f t="shared" si="24"/>
        <v>-1.8252412822729051E-2</v>
      </c>
      <c r="AV156" s="102">
        <f t="shared" si="24"/>
        <v>-1.3401757691060102E-2</v>
      </c>
      <c r="AW156" s="102">
        <f t="shared" si="31"/>
        <v>-1.7743308331835125E-2</v>
      </c>
    </row>
    <row r="157" spans="6:49" x14ac:dyDescent="0.3">
      <c r="F157" s="18">
        <v>43607</v>
      </c>
      <c r="G157" s="22">
        <v>421.20001220703102</v>
      </c>
      <c r="H157" s="26">
        <v>1680.19995117187</v>
      </c>
      <c r="I157" s="22">
        <v>2657.75</v>
      </c>
      <c r="J157" s="26">
        <v>553</v>
      </c>
      <c r="K157" s="22">
        <v>1559.5</v>
      </c>
      <c r="Y157" s="93">
        <f t="shared" si="25"/>
        <v>-214</v>
      </c>
      <c r="Z157" s="18">
        <v>43605</v>
      </c>
      <c r="AA157" s="22">
        <v>413.5</v>
      </c>
      <c r="AB157" s="26">
        <v>1659.69995117187</v>
      </c>
      <c r="AC157" s="22">
        <v>2589.39990234375</v>
      </c>
      <c r="AD157" s="26">
        <v>565.45001220703102</v>
      </c>
      <c r="AE157" s="22">
        <v>1654.40002441406</v>
      </c>
      <c r="AF157" s="26">
        <v>11828.25</v>
      </c>
      <c r="AG157" s="64">
        <f t="shared" si="23"/>
        <v>1.0697874609021406E-2</v>
      </c>
      <c r="AH157" s="65">
        <f t="shared" si="23"/>
        <v>1.6401777481071186E-2</v>
      </c>
      <c r="AI157" s="64">
        <f t="shared" si="23"/>
        <v>-5.8354924032937447E-2</v>
      </c>
      <c r="AJ157" s="65">
        <f t="shared" si="22"/>
        <v>3.8396906897017379E-2</v>
      </c>
      <c r="AK157" s="64">
        <f t="shared" si="22"/>
        <v>3.9670269774464877E-3</v>
      </c>
      <c r="AL157" s="64">
        <f t="shared" si="22"/>
        <v>3.6250351997304406E-2</v>
      </c>
      <c r="AM157" s="101">
        <f t="shared" si="26"/>
        <v>2.4233808579523897E-2</v>
      </c>
      <c r="AN157" s="102">
        <f t="shared" si="27"/>
        <v>3.3083796028041464E-2</v>
      </c>
      <c r="AO157" s="101">
        <f t="shared" si="28"/>
        <v>1.0933894750346101E-2</v>
      </c>
      <c r="AP157" s="102">
        <f t="shared" si="29"/>
        <v>2.2226809764252054E-2</v>
      </c>
      <c r="AQ157" s="101">
        <f t="shared" si="30"/>
        <v>1.3828132479468905E-2</v>
      </c>
      <c r="AR157" s="102">
        <f t="shared" si="24"/>
        <v>-1.3535933970502491E-2</v>
      </c>
      <c r="AS157" s="101">
        <f t="shared" si="24"/>
        <v>-1.6682018546970278E-2</v>
      </c>
      <c r="AT157" s="102">
        <f t="shared" si="24"/>
        <v>-6.9288818783283551E-2</v>
      </c>
      <c r="AU157" s="101">
        <f t="shared" si="24"/>
        <v>1.6170097132765324E-2</v>
      </c>
      <c r="AV157" s="102">
        <f t="shared" si="24"/>
        <v>-9.8611055020224186E-3</v>
      </c>
      <c r="AW157" s="102">
        <f t="shared" si="31"/>
        <v>-1.8639555934002683E-2</v>
      </c>
    </row>
    <row r="158" spans="6:49" x14ac:dyDescent="0.3">
      <c r="F158" s="18">
        <v>43608</v>
      </c>
      <c r="G158" s="22">
        <v>412.95001220703102</v>
      </c>
      <c r="H158" s="26">
        <v>1732.44995117187</v>
      </c>
      <c r="I158" s="22">
        <v>2637.30004882812</v>
      </c>
      <c r="J158" s="26">
        <v>564.75</v>
      </c>
      <c r="K158" s="22">
        <v>1552.19995117187</v>
      </c>
      <c r="Y158" s="93">
        <f t="shared" si="25"/>
        <v>-213</v>
      </c>
      <c r="Z158" s="18">
        <v>43606</v>
      </c>
      <c r="AA158" s="22">
        <v>408.850006103515</v>
      </c>
      <c r="AB158" s="26">
        <v>1696.5</v>
      </c>
      <c r="AC158" s="22">
        <v>2667</v>
      </c>
      <c r="AD158" s="26">
        <v>559.34997558593705</v>
      </c>
      <c r="AE158" s="22">
        <v>1601.5</v>
      </c>
      <c r="AF158" s="26">
        <v>11709.099609000001</v>
      </c>
      <c r="AG158" s="64">
        <f t="shared" si="23"/>
        <v>-1.130915892726524E-2</v>
      </c>
      <c r="AH158" s="65">
        <f t="shared" si="23"/>
        <v>2.1930471517465241E-2</v>
      </c>
      <c r="AI158" s="64">
        <f t="shared" si="23"/>
        <v>2.9528094271320707E-2</v>
      </c>
      <c r="AJ158" s="65">
        <f t="shared" si="22"/>
        <v>-1.0846544259770687E-2</v>
      </c>
      <c r="AK158" s="64">
        <f t="shared" si="22"/>
        <v>-3.2497730021944927E-2</v>
      </c>
      <c r="AL158" s="64">
        <f t="shared" si="22"/>
        <v>-1.0124454177374651E-2</v>
      </c>
      <c r="AM158" s="101">
        <f t="shared" si="26"/>
        <v>-9.2158001295785646E-3</v>
      </c>
      <c r="AN158" s="102">
        <f t="shared" si="27"/>
        <v>-8.3946034301412547E-3</v>
      </c>
      <c r="AO158" s="101">
        <f t="shared" si="28"/>
        <v>-2.9470426480126431E-3</v>
      </c>
      <c r="AP158" s="102">
        <f t="shared" si="29"/>
        <v>-8.0688781555313255E-3</v>
      </c>
      <c r="AQ158" s="101">
        <f t="shared" si="30"/>
        <v>-3.8399888012489859E-3</v>
      </c>
      <c r="AR158" s="102">
        <f t="shared" si="24"/>
        <v>-2.0933587976866754E-3</v>
      </c>
      <c r="AS158" s="101">
        <f t="shared" si="24"/>
        <v>3.0325074947606494E-2</v>
      </c>
      <c r="AT158" s="102">
        <f t="shared" si="24"/>
        <v>3.2475136919333347E-2</v>
      </c>
      <c r="AU158" s="101">
        <f t="shared" si="24"/>
        <v>-2.7776661042393617E-3</v>
      </c>
      <c r="AV158" s="102">
        <f t="shared" si="24"/>
        <v>-2.8657741220695941E-2</v>
      </c>
      <c r="AW158" s="102">
        <f t="shared" si="31"/>
        <v>5.8542891488635711E-3</v>
      </c>
    </row>
    <row r="159" spans="6:49" x14ac:dyDescent="0.3">
      <c r="F159" s="18">
        <v>43609</v>
      </c>
      <c r="G159" s="22">
        <v>415.75</v>
      </c>
      <c r="H159" s="26">
        <v>1765.65002441406</v>
      </c>
      <c r="I159" s="22">
        <v>2663.89990234375</v>
      </c>
      <c r="J159" s="26">
        <v>570.59997558593705</v>
      </c>
      <c r="K159" s="22">
        <v>1528.44995117187</v>
      </c>
      <c r="Y159" s="93">
        <f t="shared" si="25"/>
        <v>-212</v>
      </c>
      <c r="Z159" s="18">
        <v>43607</v>
      </c>
      <c r="AA159" s="22">
        <v>421.20001220703102</v>
      </c>
      <c r="AB159" s="26">
        <v>1680.19995117187</v>
      </c>
      <c r="AC159" s="22">
        <v>2657.75</v>
      </c>
      <c r="AD159" s="26">
        <v>553</v>
      </c>
      <c r="AE159" s="22">
        <v>1559.5</v>
      </c>
      <c r="AF159" s="26">
        <v>11737.900390999999</v>
      </c>
      <c r="AG159" s="64">
        <f t="shared" si="23"/>
        <v>2.9759453704894471E-2</v>
      </c>
      <c r="AH159" s="65">
        <f t="shared" si="23"/>
        <v>-9.6545003544419288E-3</v>
      </c>
      <c r="AI159" s="64">
        <f t="shared" si="23"/>
        <v>-3.4743450132996832E-3</v>
      </c>
      <c r="AJ159" s="65">
        <f t="shared" si="22"/>
        <v>-1.1417350123400852E-2</v>
      </c>
      <c r="AK159" s="64">
        <f t="shared" si="22"/>
        <v>-2.6575433001354905E-2</v>
      </c>
      <c r="AL159" s="64">
        <f t="shared" si="22"/>
        <v>2.456672195586838E-3</v>
      </c>
      <c r="AM159" s="101">
        <f t="shared" si="26"/>
        <v>-1.4117989914169292E-4</v>
      </c>
      <c r="AN159" s="102">
        <f t="shared" si="27"/>
        <v>2.858165656719207E-3</v>
      </c>
      <c r="AO159" s="101">
        <f t="shared" si="28"/>
        <v>8.1874834906697422E-4</v>
      </c>
      <c r="AP159" s="102">
        <f t="shared" si="29"/>
        <v>1.5010774899003798E-4</v>
      </c>
      <c r="AQ159" s="101">
        <f t="shared" si="30"/>
        <v>9.5323590287691416E-4</v>
      </c>
      <c r="AR159" s="102">
        <f t="shared" si="24"/>
        <v>2.9900633604036164E-2</v>
      </c>
      <c r="AS159" s="101">
        <f t="shared" si="24"/>
        <v>-1.2512666011161137E-2</v>
      </c>
      <c r="AT159" s="102">
        <f t="shared" si="24"/>
        <v>-4.2930933623666571E-3</v>
      </c>
      <c r="AU159" s="101">
        <f t="shared" si="24"/>
        <v>-1.156745787239089E-2</v>
      </c>
      <c r="AV159" s="102">
        <f t="shared" si="24"/>
        <v>-2.7528668904231821E-2</v>
      </c>
      <c r="AW159" s="102">
        <f t="shared" si="31"/>
        <v>-5.2002505092228679E-3</v>
      </c>
    </row>
    <row r="160" spans="6:49" x14ac:dyDescent="0.3">
      <c r="F160" s="18">
        <v>43612</v>
      </c>
      <c r="G160" s="22">
        <v>414.850006103515</v>
      </c>
      <c r="H160" s="26">
        <v>1593.44995117187</v>
      </c>
      <c r="I160" s="22">
        <v>2658</v>
      </c>
      <c r="J160" s="26">
        <v>578.70001220703102</v>
      </c>
      <c r="K160" s="22">
        <v>1511</v>
      </c>
      <c r="Y160" s="93">
        <f t="shared" si="25"/>
        <v>-211</v>
      </c>
      <c r="Z160" s="18">
        <v>43608</v>
      </c>
      <c r="AA160" s="22">
        <v>412.95001220703102</v>
      </c>
      <c r="AB160" s="26">
        <v>1732.44995117187</v>
      </c>
      <c r="AC160" s="22">
        <v>2637.30004882812</v>
      </c>
      <c r="AD160" s="26">
        <v>564.75</v>
      </c>
      <c r="AE160" s="22">
        <v>1552.19995117187</v>
      </c>
      <c r="AF160" s="26">
        <v>11657.049805000001</v>
      </c>
      <c r="AG160" s="64">
        <f t="shared" si="23"/>
        <v>-1.9781259424095005E-2</v>
      </c>
      <c r="AH160" s="65">
        <f t="shared" si="23"/>
        <v>3.0623758564458061E-2</v>
      </c>
      <c r="AI160" s="64">
        <f t="shared" si="23"/>
        <v>-7.7242151290369187E-3</v>
      </c>
      <c r="AJ160" s="65">
        <f t="shared" si="22"/>
        <v>2.1025153825777836E-2</v>
      </c>
      <c r="AK160" s="64">
        <f t="shared" si="22"/>
        <v>-4.6920090851901852E-3</v>
      </c>
      <c r="AL160" s="64">
        <f t="shared" si="22"/>
        <v>-6.9118256031791706E-3</v>
      </c>
      <c r="AM160" s="101">
        <f t="shared" si="26"/>
        <v>-6.8985684773372868E-3</v>
      </c>
      <c r="AN160" s="102">
        <f t="shared" si="27"/>
        <v>-5.5211748963523615E-3</v>
      </c>
      <c r="AO160" s="101">
        <f t="shared" si="28"/>
        <v>-1.9854365562348461E-3</v>
      </c>
      <c r="AP160" s="102">
        <f t="shared" si="29"/>
        <v>-5.9701353096982129E-3</v>
      </c>
      <c r="AQ160" s="101">
        <f t="shared" si="30"/>
        <v>-2.6160244128052993E-3</v>
      </c>
      <c r="AR160" s="102">
        <f t="shared" si="24"/>
        <v>-1.2882690946757718E-2</v>
      </c>
      <c r="AS160" s="101">
        <f t="shared" si="24"/>
        <v>3.6144933460810422E-2</v>
      </c>
      <c r="AT160" s="102">
        <f t="shared" si="24"/>
        <v>-5.7387785728020731E-3</v>
      </c>
      <c r="AU160" s="101">
        <f t="shared" si="24"/>
        <v>2.6995289135476049E-2</v>
      </c>
      <c r="AV160" s="102">
        <f t="shared" si="24"/>
        <v>-2.075984672384886E-3</v>
      </c>
      <c r="AW160" s="102">
        <f t="shared" si="31"/>
        <v>8.4885536808683593E-3</v>
      </c>
    </row>
    <row r="161" spans="6:49" x14ac:dyDescent="0.3">
      <c r="F161" s="18">
        <v>43613</v>
      </c>
      <c r="G161" s="22">
        <v>412.75</v>
      </c>
      <c r="H161" s="26">
        <v>1617.84997558593</v>
      </c>
      <c r="I161" s="22">
        <v>2651.94995117187</v>
      </c>
      <c r="J161" s="26">
        <v>577.95001220703102</v>
      </c>
      <c r="K161" s="22">
        <v>1523.5</v>
      </c>
      <c r="Y161" s="93">
        <f t="shared" si="25"/>
        <v>-210</v>
      </c>
      <c r="Z161" s="18">
        <v>43609</v>
      </c>
      <c r="AA161" s="22">
        <v>415.75</v>
      </c>
      <c r="AB161" s="26">
        <v>1765.65002441406</v>
      </c>
      <c r="AC161" s="22">
        <v>2663.89990234375</v>
      </c>
      <c r="AD161" s="26">
        <v>570.59997558593705</v>
      </c>
      <c r="AE161" s="22">
        <v>1528.44995117187</v>
      </c>
      <c r="AF161" s="26">
        <v>11844.099609000001</v>
      </c>
      <c r="AG161" s="64">
        <f t="shared" si="23"/>
        <v>6.7575682557567763E-3</v>
      </c>
      <c r="AH161" s="65">
        <f t="shared" si="23"/>
        <v>1.8982344919534589E-2</v>
      </c>
      <c r="AI161" s="64">
        <f t="shared" si="23"/>
        <v>1.0035492719385381E-2</v>
      </c>
      <c r="AJ161" s="65">
        <f t="shared" si="22"/>
        <v>1.0305240644635312E-2</v>
      </c>
      <c r="AK161" s="64">
        <f t="shared" si="22"/>
        <v>-1.5419129921959283E-2</v>
      </c>
      <c r="AL161" s="64">
        <f t="shared" si="22"/>
        <v>1.5918689816361319E-2</v>
      </c>
      <c r="AM161" s="101">
        <f t="shared" si="26"/>
        <v>9.5688169503074638E-3</v>
      </c>
      <c r="AN161" s="102">
        <f t="shared" si="27"/>
        <v>1.4898818555285047E-2</v>
      </c>
      <c r="AO161" s="101">
        <f t="shared" si="28"/>
        <v>4.848208292160012E-3</v>
      </c>
      <c r="AP161" s="102">
        <f t="shared" si="29"/>
        <v>8.9445614244059862E-3</v>
      </c>
      <c r="AQ161" s="101">
        <f t="shared" si="30"/>
        <v>6.082067258227606E-3</v>
      </c>
      <c r="AR161" s="102">
        <f t="shared" si="24"/>
        <v>-2.8112486945506875E-3</v>
      </c>
      <c r="AS161" s="101">
        <f t="shared" si="24"/>
        <v>4.0835263642495425E-3</v>
      </c>
      <c r="AT161" s="102">
        <f t="shared" si="24"/>
        <v>5.1872844272253691E-3</v>
      </c>
      <c r="AU161" s="101">
        <f t="shared" si="24"/>
        <v>1.3606792202293262E-3</v>
      </c>
      <c r="AV161" s="102">
        <f t="shared" si="24"/>
        <v>-2.1501197180186889E-2</v>
      </c>
      <c r="AW161" s="102">
        <f t="shared" si="31"/>
        <v>-2.7361911726066679E-3</v>
      </c>
    </row>
    <row r="162" spans="6:49" x14ac:dyDescent="0.3">
      <c r="F162" s="18">
        <v>43614</v>
      </c>
      <c r="G162" s="22">
        <v>423.79998779296801</v>
      </c>
      <c r="H162" s="26">
        <v>1589.09997558593</v>
      </c>
      <c r="I162" s="22">
        <v>2610.75</v>
      </c>
      <c r="J162" s="26">
        <v>564.34997558593705</v>
      </c>
      <c r="K162" s="22">
        <v>1510.94995117187</v>
      </c>
      <c r="Y162" s="93">
        <f t="shared" si="25"/>
        <v>-209</v>
      </c>
      <c r="Z162" s="18">
        <v>43612</v>
      </c>
      <c r="AA162" s="22">
        <v>414.850006103515</v>
      </c>
      <c r="AB162" s="26">
        <v>1593.44995117187</v>
      </c>
      <c r="AC162" s="22">
        <v>2658</v>
      </c>
      <c r="AD162" s="26">
        <v>578.70001220703102</v>
      </c>
      <c r="AE162" s="22">
        <v>1511</v>
      </c>
      <c r="AF162" s="26">
        <v>11924.75</v>
      </c>
      <c r="AG162" s="64">
        <f t="shared" si="23"/>
        <v>-2.1670942501600524E-3</v>
      </c>
      <c r="AH162" s="65">
        <f t="shared" si="23"/>
        <v>-0.10261746210273011</v>
      </c>
      <c r="AI162" s="64">
        <f t="shared" si="23"/>
        <v>-2.217217485872332E-3</v>
      </c>
      <c r="AJ162" s="65">
        <f t="shared" si="22"/>
        <v>1.4095833680929516E-2</v>
      </c>
      <c r="AK162" s="64">
        <f t="shared" si="22"/>
        <v>-1.148243476796895E-2</v>
      </c>
      <c r="AL162" s="64">
        <f t="shared" si="22"/>
        <v>6.7862519090284732E-3</v>
      </c>
      <c r="AM162" s="101">
        <f t="shared" si="26"/>
        <v>2.9816956282295642E-3</v>
      </c>
      <c r="AN162" s="102">
        <f t="shared" si="27"/>
        <v>6.7306139029445567E-3</v>
      </c>
      <c r="AO162" s="101">
        <f t="shared" si="28"/>
        <v>2.1146809883779622E-3</v>
      </c>
      <c r="AP162" s="102">
        <f t="shared" si="29"/>
        <v>2.978531340200027E-3</v>
      </c>
      <c r="AQ162" s="101">
        <f t="shared" si="30"/>
        <v>2.6027423004559877E-3</v>
      </c>
      <c r="AR162" s="102">
        <f t="shared" si="24"/>
        <v>-5.1487898783896171E-3</v>
      </c>
      <c r="AS162" s="101">
        <f t="shared" si="24"/>
        <v>-0.10934807600567467</v>
      </c>
      <c r="AT162" s="102">
        <f t="shared" si="24"/>
        <v>-4.3318984742502942E-3</v>
      </c>
      <c r="AU162" s="101">
        <f t="shared" si="24"/>
        <v>1.1117302340729489E-2</v>
      </c>
      <c r="AV162" s="102">
        <f t="shared" si="24"/>
        <v>-1.4085177068424938E-2</v>
      </c>
      <c r="AW162" s="102">
        <f t="shared" si="31"/>
        <v>-2.4359327817202004E-2</v>
      </c>
    </row>
    <row r="163" spans="6:49" x14ac:dyDescent="0.3">
      <c r="F163" s="18">
        <v>43615</v>
      </c>
      <c r="G163" s="22">
        <v>412.75</v>
      </c>
      <c r="H163" s="26">
        <v>1585.44995117187</v>
      </c>
      <c r="I163" s="22">
        <v>2652.39990234375</v>
      </c>
      <c r="J163" s="26">
        <v>561.95001220703102</v>
      </c>
      <c r="K163" s="22">
        <v>1563</v>
      </c>
      <c r="Y163" s="93">
        <f t="shared" si="25"/>
        <v>-208</v>
      </c>
      <c r="Z163" s="18">
        <v>43613</v>
      </c>
      <c r="AA163" s="22">
        <v>412.75</v>
      </c>
      <c r="AB163" s="26">
        <v>1617.84997558593</v>
      </c>
      <c r="AC163" s="22">
        <v>2651.94995117187</v>
      </c>
      <c r="AD163" s="26">
        <v>577.95001220703102</v>
      </c>
      <c r="AE163" s="22">
        <v>1523.5</v>
      </c>
      <c r="AF163" s="26">
        <v>11928.75</v>
      </c>
      <c r="AG163" s="64">
        <f t="shared" si="23"/>
        <v>-5.0749410226396899E-3</v>
      </c>
      <c r="AH163" s="65">
        <f t="shared" si="23"/>
        <v>1.5196645933591008E-2</v>
      </c>
      <c r="AI163" s="64">
        <f t="shared" si="23"/>
        <v>-2.2787602526559646E-3</v>
      </c>
      <c r="AJ163" s="65">
        <f t="shared" si="22"/>
        <v>-1.2968488121435303E-3</v>
      </c>
      <c r="AK163" s="64">
        <f t="shared" si="22"/>
        <v>8.2386361530242501E-3</v>
      </c>
      <c r="AL163" s="64">
        <f t="shared" si="22"/>
        <v>3.3538055526396364E-4</v>
      </c>
      <c r="AM163" s="101">
        <f t="shared" si="26"/>
        <v>-1.6712429048914162E-3</v>
      </c>
      <c r="AN163" s="102">
        <f t="shared" si="27"/>
        <v>9.6084706323131149E-4</v>
      </c>
      <c r="AO163" s="101">
        <f t="shared" si="28"/>
        <v>1.8380194407130235E-4</v>
      </c>
      <c r="AP163" s="102">
        <f t="shared" si="29"/>
        <v>-1.2356875744447974E-3</v>
      </c>
      <c r="AQ163" s="101">
        <f t="shared" si="30"/>
        <v>1.450548868350305E-4</v>
      </c>
      <c r="AR163" s="102">
        <f t="shared" si="24"/>
        <v>-3.4036981177482739E-3</v>
      </c>
      <c r="AS163" s="101">
        <f t="shared" si="24"/>
        <v>1.4235798870359697E-2</v>
      </c>
      <c r="AT163" s="102">
        <f t="shared" si="24"/>
        <v>-2.462562196727267E-3</v>
      </c>
      <c r="AU163" s="101">
        <f t="shared" si="24"/>
        <v>-6.116123769873299E-5</v>
      </c>
      <c r="AV163" s="102">
        <f t="shared" si="24"/>
        <v>8.093581266189219E-3</v>
      </c>
      <c r="AW163" s="102">
        <f t="shared" si="31"/>
        <v>3.280391716874928E-3</v>
      </c>
    </row>
    <row r="164" spans="6:49" x14ac:dyDescent="0.3">
      <c r="F164" s="18">
        <v>43616</v>
      </c>
      <c r="G164" s="22">
        <v>409.850006103515</v>
      </c>
      <c r="H164" s="26">
        <v>1592.30004882812</v>
      </c>
      <c r="I164" s="22">
        <v>2678.35009765625</v>
      </c>
      <c r="J164" s="26">
        <v>558.84997558593705</v>
      </c>
      <c r="K164" s="22">
        <v>1564.84997558593</v>
      </c>
      <c r="Y164" s="93">
        <f t="shared" si="25"/>
        <v>-207</v>
      </c>
      <c r="Z164" s="18">
        <v>43614</v>
      </c>
      <c r="AA164" s="22">
        <v>423.79998779296801</v>
      </c>
      <c r="AB164" s="26">
        <v>1589.09997558593</v>
      </c>
      <c r="AC164" s="22">
        <v>2610.75</v>
      </c>
      <c r="AD164" s="26">
        <v>564.34997558593705</v>
      </c>
      <c r="AE164" s="22">
        <v>1510.94995117187</v>
      </c>
      <c r="AF164" s="26">
        <v>11861.099609000001</v>
      </c>
      <c r="AG164" s="64">
        <f t="shared" si="23"/>
        <v>2.6419534230204357E-2</v>
      </c>
      <c r="AH164" s="65">
        <f t="shared" si="23"/>
        <v>-1.7930289329563334E-2</v>
      </c>
      <c r="AI164" s="64">
        <f t="shared" si="23"/>
        <v>-1.5657663660876661E-2</v>
      </c>
      <c r="AJ164" s="65">
        <f t="shared" si="22"/>
        <v>-2.3812797720399202E-2</v>
      </c>
      <c r="AK164" s="64">
        <f t="shared" si="22"/>
        <v>-8.271759685142958E-3</v>
      </c>
      <c r="AL164" s="64">
        <f t="shared" si="22"/>
        <v>-5.6873477103031346E-3</v>
      </c>
      <c r="AM164" s="101">
        <f t="shared" si="26"/>
        <v>-6.0153668045287174E-3</v>
      </c>
      <c r="AN164" s="102">
        <f t="shared" si="27"/>
        <v>-4.4259814635837424E-3</v>
      </c>
      <c r="AO164" s="101">
        <f t="shared" si="28"/>
        <v>-1.6189250302855065E-3</v>
      </c>
      <c r="AP164" s="102">
        <f t="shared" si="29"/>
        <v>-5.1702095921110375E-3</v>
      </c>
      <c r="AQ164" s="101">
        <f t="shared" si="30"/>
        <v>-2.1495162869189614E-3</v>
      </c>
      <c r="AR164" s="102">
        <f t="shared" si="24"/>
        <v>3.2434901034733073E-2</v>
      </c>
      <c r="AS164" s="101">
        <f t="shared" si="24"/>
        <v>-1.350430786597959E-2</v>
      </c>
      <c r="AT164" s="102">
        <f t="shared" si="24"/>
        <v>-1.4038738630591154E-2</v>
      </c>
      <c r="AU164" s="101">
        <f t="shared" si="24"/>
        <v>-1.8642588128288166E-2</v>
      </c>
      <c r="AV164" s="102">
        <f t="shared" si="24"/>
        <v>-6.1222433982239966E-3</v>
      </c>
      <c r="AW164" s="102">
        <f t="shared" si="31"/>
        <v>-3.9745953976699664E-3</v>
      </c>
    </row>
    <row r="165" spans="6:49" x14ac:dyDescent="0.3">
      <c r="F165" s="18">
        <v>43619</v>
      </c>
      <c r="G165" s="22">
        <v>416.79998779296801</v>
      </c>
      <c r="H165" s="26">
        <v>1616.25</v>
      </c>
      <c r="I165" s="22">
        <v>2724.10009765625</v>
      </c>
      <c r="J165" s="26">
        <v>568.25</v>
      </c>
      <c r="K165" s="22">
        <v>1537.80004882812</v>
      </c>
      <c r="Y165" s="93">
        <f t="shared" si="25"/>
        <v>-206</v>
      </c>
      <c r="Z165" s="18">
        <v>43615</v>
      </c>
      <c r="AA165" s="22">
        <v>412.75</v>
      </c>
      <c r="AB165" s="26">
        <v>1585.44995117187</v>
      </c>
      <c r="AC165" s="22">
        <v>2652.39990234375</v>
      </c>
      <c r="AD165" s="26">
        <v>561.95001220703102</v>
      </c>
      <c r="AE165" s="22">
        <v>1563</v>
      </c>
      <c r="AF165" s="26">
        <v>11945.900390999999</v>
      </c>
      <c r="AG165" s="64">
        <f t="shared" si="23"/>
        <v>-2.6419534230204447E-2</v>
      </c>
      <c r="AH165" s="65">
        <f t="shared" si="23"/>
        <v>-2.2995549647678035E-3</v>
      </c>
      <c r="AI165" s="64">
        <f t="shared" si="23"/>
        <v>1.5827317316983374E-2</v>
      </c>
      <c r="AJ165" s="65">
        <f t="shared" si="22"/>
        <v>-4.2616834542305139E-3</v>
      </c>
      <c r="AK165" s="64">
        <f t="shared" si="22"/>
        <v>3.386849168085581E-2</v>
      </c>
      <c r="AL165" s="64">
        <f t="shared" si="22"/>
        <v>7.124050964102329E-3</v>
      </c>
      <c r="AM165" s="101">
        <f t="shared" si="26"/>
        <v>3.225346160632101E-3</v>
      </c>
      <c r="AN165" s="102">
        <f t="shared" si="27"/>
        <v>7.0327470070738491E-3</v>
      </c>
      <c r="AO165" s="101">
        <f t="shared" si="28"/>
        <v>2.2157912230826226E-3</v>
      </c>
      <c r="AP165" s="102">
        <f t="shared" si="29"/>
        <v>3.1992083757776553E-3</v>
      </c>
      <c r="AQ165" s="101">
        <f t="shared" si="30"/>
        <v>2.7314387881798652E-3</v>
      </c>
      <c r="AR165" s="102">
        <f t="shared" si="24"/>
        <v>-2.9644880390836549E-2</v>
      </c>
      <c r="AS165" s="101">
        <f t="shared" si="24"/>
        <v>-9.3323019718416535E-3</v>
      </c>
      <c r="AT165" s="102">
        <f t="shared" si="24"/>
        <v>1.3611526093900751E-2</v>
      </c>
      <c r="AU165" s="101">
        <f t="shared" si="24"/>
        <v>-7.4608918300081688E-3</v>
      </c>
      <c r="AV165" s="102">
        <f t="shared" si="24"/>
        <v>3.1137052892675945E-2</v>
      </c>
      <c r="AW165" s="102">
        <f t="shared" si="31"/>
        <v>-3.3789904122193544E-4</v>
      </c>
    </row>
    <row r="166" spans="6:49" x14ac:dyDescent="0.3">
      <c r="F166" s="18">
        <v>43620</v>
      </c>
      <c r="G166" s="22">
        <v>411.14999389648398</v>
      </c>
      <c r="H166" s="26">
        <v>1586.34997558593</v>
      </c>
      <c r="I166" s="22">
        <v>2665.35009765625</v>
      </c>
      <c r="J166" s="26">
        <v>562.65002441406205</v>
      </c>
      <c r="K166" s="22">
        <v>1533.34997558593</v>
      </c>
      <c r="Y166" s="93">
        <f t="shared" si="25"/>
        <v>-205</v>
      </c>
      <c r="Z166" s="18">
        <v>43616</v>
      </c>
      <c r="AA166" s="22">
        <v>409.850006103515</v>
      </c>
      <c r="AB166" s="26">
        <v>1592.30004882812</v>
      </c>
      <c r="AC166" s="22">
        <v>2678.35009765625</v>
      </c>
      <c r="AD166" s="26">
        <v>558.84997558593705</v>
      </c>
      <c r="AE166" s="22">
        <v>1564.84997558593</v>
      </c>
      <c r="AF166" s="26">
        <v>11922.799805000001</v>
      </c>
      <c r="AG166" s="64">
        <f t="shared" si="23"/>
        <v>-7.0508288091275509E-3</v>
      </c>
      <c r="AH166" s="65">
        <f t="shared" si="23"/>
        <v>4.311294637165607E-3</v>
      </c>
      <c r="AI166" s="64">
        <f t="shared" si="23"/>
        <v>9.736116044205028E-3</v>
      </c>
      <c r="AJ166" s="65">
        <f t="shared" si="22"/>
        <v>-5.5318425415385028E-3</v>
      </c>
      <c r="AK166" s="64">
        <f t="shared" si="22"/>
        <v>1.1829057122861705E-3</v>
      </c>
      <c r="AL166" s="64">
        <f t="shared" si="22"/>
        <v>-1.9356389768092378E-3</v>
      </c>
      <c r="AM166" s="101">
        <f t="shared" si="26"/>
        <v>-3.3093028987691868E-3</v>
      </c>
      <c r="AN166" s="102">
        <f t="shared" si="27"/>
        <v>-1.0703906517868984E-3</v>
      </c>
      <c r="AO166" s="101">
        <f t="shared" si="28"/>
        <v>-4.9596111167965245E-4</v>
      </c>
      <c r="AP166" s="102">
        <f t="shared" si="29"/>
        <v>-2.7192969882344036E-3</v>
      </c>
      <c r="AQ166" s="101">
        <f t="shared" si="30"/>
        <v>-7.2017026089737847E-4</v>
      </c>
      <c r="AR166" s="102">
        <f t="shared" si="24"/>
        <v>-3.7415259103583641E-3</v>
      </c>
      <c r="AS166" s="101">
        <f t="shared" si="24"/>
        <v>5.3816852889525049E-3</v>
      </c>
      <c r="AT166" s="102">
        <f t="shared" si="24"/>
        <v>1.0232077155884681E-2</v>
      </c>
      <c r="AU166" s="101">
        <f t="shared" si="24"/>
        <v>-2.8125455533040992E-3</v>
      </c>
      <c r="AV166" s="102">
        <f t="shared" si="24"/>
        <v>1.9030759731835491E-3</v>
      </c>
      <c r="AW166" s="102">
        <f t="shared" si="31"/>
        <v>2.1925533908716544E-3</v>
      </c>
    </row>
    <row r="167" spans="6:49" x14ac:dyDescent="0.3">
      <c r="F167" s="18">
        <v>43622</v>
      </c>
      <c r="G167" s="22">
        <v>404.14999389648398</v>
      </c>
      <c r="H167" s="26">
        <v>1580.34997558593</v>
      </c>
      <c r="I167" s="22">
        <v>2657.30004882812</v>
      </c>
      <c r="J167" s="26">
        <v>559.79998779296795</v>
      </c>
      <c r="K167" s="22">
        <v>1519.09997558593</v>
      </c>
      <c r="Y167" s="93">
        <f t="shared" si="25"/>
        <v>-204</v>
      </c>
      <c r="Z167" s="18">
        <v>43619</v>
      </c>
      <c r="AA167" s="22">
        <v>416.79998779296801</v>
      </c>
      <c r="AB167" s="26">
        <v>1616.25</v>
      </c>
      <c r="AC167" s="22">
        <v>2724.10009765625</v>
      </c>
      <c r="AD167" s="26">
        <v>568.25</v>
      </c>
      <c r="AE167" s="22">
        <v>1537.80004882812</v>
      </c>
      <c r="AF167" s="26">
        <v>12088.549805000001</v>
      </c>
      <c r="AG167" s="64">
        <f t="shared" si="23"/>
        <v>1.6815207160542096E-2</v>
      </c>
      <c r="AH167" s="65">
        <f t="shared" si="23"/>
        <v>1.4929108558536368E-2</v>
      </c>
      <c r="AI167" s="64">
        <f t="shared" si="23"/>
        <v>1.6937164443259958E-2</v>
      </c>
      <c r="AJ167" s="65">
        <f t="shared" si="22"/>
        <v>1.6680405587286777E-2</v>
      </c>
      <c r="AK167" s="64">
        <f t="shared" si="22"/>
        <v>-1.7437101783751463E-2</v>
      </c>
      <c r="AL167" s="64">
        <f t="shared" si="22"/>
        <v>1.380619044716986E-2</v>
      </c>
      <c r="AM167" s="101">
        <f t="shared" si="26"/>
        <v>8.0450957075378898E-3</v>
      </c>
      <c r="AN167" s="102">
        <f t="shared" si="27"/>
        <v>1.3009363915616383E-2</v>
      </c>
      <c r="AO167" s="101">
        <f t="shared" si="28"/>
        <v>4.2158935955256618E-3</v>
      </c>
      <c r="AP167" s="102">
        <f t="shared" si="29"/>
        <v>7.5645099072374263E-3</v>
      </c>
      <c r="AQ167" s="101">
        <f t="shared" si="30"/>
        <v>5.2772359685888401E-3</v>
      </c>
      <c r="AR167" s="102">
        <f t="shared" si="24"/>
        <v>8.7701114530042059E-3</v>
      </c>
      <c r="AS167" s="101">
        <f t="shared" si="24"/>
        <v>1.9197446429199856E-3</v>
      </c>
      <c r="AT167" s="102">
        <f t="shared" si="24"/>
        <v>1.2721270847734296E-2</v>
      </c>
      <c r="AU167" s="101">
        <f t="shared" si="24"/>
        <v>9.1158956800493508E-3</v>
      </c>
      <c r="AV167" s="102">
        <f t="shared" si="24"/>
        <v>-2.2714337752340302E-2</v>
      </c>
      <c r="AW167" s="102">
        <f t="shared" si="31"/>
        <v>1.9625369742735073E-3</v>
      </c>
    </row>
    <row r="168" spans="6:49" x14ac:dyDescent="0.3">
      <c r="F168" s="18">
        <v>43623</v>
      </c>
      <c r="G168" s="22">
        <v>399.25</v>
      </c>
      <c r="H168" s="26">
        <v>1566.25</v>
      </c>
      <c r="I168" s="22">
        <v>2580.69995117187</v>
      </c>
      <c r="J168" s="26">
        <v>549.5</v>
      </c>
      <c r="K168" s="22">
        <v>1523.59997558593</v>
      </c>
      <c r="Y168" s="93">
        <f t="shared" si="25"/>
        <v>-203</v>
      </c>
      <c r="Z168" s="18">
        <v>43620</v>
      </c>
      <c r="AA168" s="22">
        <v>411.14999389648398</v>
      </c>
      <c r="AB168" s="26">
        <v>1586.34997558593</v>
      </c>
      <c r="AC168" s="22">
        <v>2665.35009765625</v>
      </c>
      <c r="AD168" s="26">
        <v>562.65002441406205</v>
      </c>
      <c r="AE168" s="22">
        <v>1533.34997558593</v>
      </c>
      <c r="AF168" s="26">
        <v>12021.650390999999</v>
      </c>
      <c r="AG168" s="64">
        <f t="shared" si="23"/>
        <v>-1.3648364579733608E-2</v>
      </c>
      <c r="AH168" s="65">
        <f t="shared" si="23"/>
        <v>-1.867288666943958E-2</v>
      </c>
      <c r="AI168" s="64">
        <f t="shared" si="23"/>
        <v>-2.1802716465729247E-2</v>
      </c>
      <c r="AJ168" s="65">
        <f t="shared" si="23"/>
        <v>-9.9036541454415525E-3</v>
      </c>
      <c r="AK168" s="64">
        <f t="shared" si="23"/>
        <v>-2.8979869568370666E-3</v>
      </c>
      <c r="AL168" s="64">
        <f t="shared" si="23"/>
        <v>-5.5494840479606237E-3</v>
      </c>
      <c r="AM168" s="101">
        <f t="shared" si="26"/>
        <v>-5.9159273471821828E-3</v>
      </c>
      <c r="AN168" s="102">
        <f t="shared" si="27"/>
        <v>-4.302673906547894E-3</v>
      </c>
      <c r="AO168" s="101">
        <f t="shared" si="28"/>
        <v>-1.5776595884575309E-3</v>
      </c>
      <c r="AP168" s="102">
        <f t="shared" si="29"/>
        <v>-5.0801461539141226E-3</v>
      </c>
      <c r="AQ168" s="101">
        <f t="shared" si="30"/>
        <v>-2.0969922526988169E-3</v>
      </c>
      <c r="AR168" s="102">
        <f t="shared" si="24"/>
        <v>-7.7324372325514252E-3</v>
      </c>
      <c r="AS168" s="101">
        <f t="shared" si="24"/>
        <v>-1.4370212762891686E-2</v>
      </c>
      <c r="AT168" s="102">
        <f t="shared" si="24"/>
        <v>-2.0225056877271715E-2</v>
      </c>
      <c r="AU168" s="101">
        <f t="shared" si="24"/>
        <v>-4.8235079915274299E-3</v>
      </c>
      <c r="AV168" s="102">
        <f t="shared" si="24"/>
        <v>-8.0099470413824963E-4</v>
      </c>
      <c r="AW168" s="102">
        <f t="shared" si="31"/>
        <v>-9.5904419136761E-3</v>
      </c>
    </row>
    <row r="169" spans="6:49" x14ac:dyDescent="0.3">
      <c r="F169" s="18">
        <v>43626</v>
      </c>
      <c r="G169" s="22">
        <v>402.04998779296801</v>
      </c>
      <c r="H169" s="26">
        <v>1561.05004882812</v>
      </c>
      <c r="I169" s="22">
        <v>2629.25</v>
      </c>
      <c r="J169" s="26">
        <v>554.54998779296795</v>
      </c>
      <c r="K169" s="22">
        <v>1521.55004882812</v>
      </c>
      <c r="Y169" s="93">
        <f t="shared" si="25"/>
        <v>-202</v>
      </c>
      <c r="Z169" s="18">
        <v>43622</v>
      </c>
      <c r="AA169" s="22">
        <v>404.14999389648398</v>
      </c>
      <c r="AB169" s="26">
        <v>1580.34997558593</v>
      </c>
      <c r="AC169" s="22">
        <v>2657.30004882812</v>
      </c>
      <c r="AD169" s="26">
        <v>559.79998779296795</v>
      </c>
      <c r="AE169" s="22">
        <v>1519.09997558593</v>
      </c>
      <c r="AF169" s="26">
        <v>11843.75</v>
      </c>
      <c r="AG169" s="64">
        <f t="shared" ref="AG169:AL211" si="32">LN(AA169/AA168)</f>
        <v>-1.7172015494170773E-2</v>
      </c>
      <c r="AH169" s="65">
        <f t="shared" si="32"/>
        <v>-3.7894383885025387E-3</v>
      </c>
      <c r="AI169" s="64">
        <f t="shared" si="32"/>
        <v>-3.0248296410525241E-3</v>
      </c>
      <c r="AJ169" s="65">
        <f t="shared" si="32"/>
        <v>-5.0782533119175799E-3</v>
      </c>
      <c r="AK169" s="64">
        <f t="shared" si="32"/>
        <v>-9.3368302509613688E-3</v>
      </c>
      <c r="AL169" s="64">
        <f t="shared" si="32"/>
        <v>-1.4908921142825811E-2</v>
      </c>
      <c r="AM169" s="101">
        <f t="shared" si="26"/>
        <v>-1.2666780544960876E-2</v>
      </c>
      <c r="AN169" s="102">
        <f t="shared" si="27"/>
        <v>-1.2673910415057962E-2</v>
      </c>
      <c r="AO169" s="101">
        <f t="shared" si="28"/>
        <v>-4.3791324379254442E-3</v>
      </c>
      <c r="AP169" s="102">
        <f t="shared" si="29"/>
        <v>-1.1194470044839625E-2</v>
      </c>
      <c r="AQ169" s="101">
        <f t="shared" si="30"/>
        <v>-5.6628005730280928E-3</v>
      </c>
      <c r="AR169" s="102">
        <f t="shared" si="24"/>
        <v>-4.5052349492098968E-3</v>
      </c>
      <c r="AS169" s="101">
        <f t="shared" si="24"/>
        <v>8.8844720265554237E-3</v>
      </c>
      <c r="AT169" s="102">
        <f t="shared" si="24"/>
        <v>1.35430279687292E-3</v>
      </c>
      <c r="AU169" s="101">
        <f t="shared" si="24"/>
        <v>6.1162167329220449E-3</v>
      </c>
      <c r="AV169" s="102">
        <f t="shared" si="24"/>
        <v>-3.674029677933276E-3</v>
      </c>
      <c r="AW169" s="102">
        <f t="shared" si="31"/>
        <v>1.6351453858414432E-3</v>
      </c>
    </row>
    <row r="170" spans="6:49" x14ac:dyDescent="0.3">
      <c r="F170" s="18">
        <v>43627</v>
      </c>
      <c r="G170" s="22">
        <v>389.95001220703102</v>
      </c>
      <c r="H170" s="26">
        <v>1555.80004882812</v>
      </c>
      <c r="I170" s="22">
        <v>2605.85009765625</v>
      </c>
      <c r="J170" s="26">
        <v>559.84997558593705</v>
      </c>
      <c r="K170" s="22">
        <v>1534.65002441406</v>
      </c>
      <c r="Y170" s="93">
        <f t="shared" si="25"/>
        <v>-201</v>
      </c>
      <c r="Z170" s="18">
        <v>43623</v>
      </c>
      <c r="AA170" s="22">
        <v>399.25</v>
      </c>
      <c r="AB170" s="26">
        <v>1566.25</v>
      </c>
      <c r="AC170" s="22">
        <v>2580.69995117187</v>
      </c>
      <c r="AD170" s="26">
        <v>549.5</v>
      </c>
      <c r="AE170" s="22">
        <v>1523.59997558593</v>
      </c>
      <c r="AF170" s="26">
        <v>11870.650390999999</v>
      </c>
      <c r="AG170" s="64">
        <f t="shared" si="32"/>
        <v>-1.2198293982625768E-2</v>
      </c>
      <c r="AH170" s="65">
        <f t="shared" si="32"/>
        <v>-8.9620988178471146E-3</v>
      </c>
      <c r="AI170" s="64">
        <f t="shared" si="32"/>
        <v>-2.9249927032728832E-2</v>
      </c>
      <c r="AJ170" s="65">
        <f t="shared" si="32"/>
        <v>-1.8570781431617518E-2</v>
      </c>
      <c r="AK170" s="64">
        <f t="shared" si="32"/>
        <v>2.9579014382993449E-3</v>
      </c>
      <c r="AL170" s="64">
        <f t="shared" si="32"/>
        <v>2.2686976768942673E-3</v>
      </c>
      <c r="AM170" s="101">
        <f t="shared" si="26"/>
        <v>-2.7676373476711192E-4</v>
      </c>
      <c r="AN170" s="102">
        <f t="shared" si="27"/>
        <v>2.6900381146886974E-3</v>
      </c>
      <c r="AO170" s="101">
        <f t="shared" si="28"/>
        <v>7.6248369285191787E-4</v>
      </c>
      <c r="AP170" s="102">
        <f t="shared" si="29"/>
        <v>2.7307939676958493E-5</v>
      </c>
      <c r="AQ170" s="101">
        <f t="shared" si="30"/>
        <v>8.8162036703111075E-4</v>
      </c>
      <c r="AR170" s="102">
        <f t="shared" si="24"/>
        <v>-1.1921530247858657E-2</v>
      </c>
      <c r="AS170" s="101">
        <f t="shared" si="24"/>
        <v>-1.1652136932535813E-2</v>
      </c>
      <c r="AT170" s="102">
        <f t="shared" si="24"/>
        <v>-3.0012410725580752E-2</v>
      </c>
      <c r="AU170" s="101">
        <f t="shared" si="24"/>
        <v>-1.8598089371294476E-2</v>
      </c>
      <c r="AV170" s="102">
        <f t="shared" si="24"/>
        <v>2.0762810712682341E-3</v>
      </c>
      <c r="AW170" s="102">
        <f t="shared" si="31"/>
        <v>-1.4021577241200293E-2</v>
      </c>
    </row>
    <row r="171" spans="6:49" x14ac:dyDescent="0.3">
      <c r="F171" s="18">
        <v>43628</v>
      </c>
      <c r="G171" s="22">
        <v>391.39999389648398</v>
      </c>
      <c r="H171" s="26">
        <v>1534.55004882812</v>
      </c>
      <c r="I171" s="22">
        <v>2589.69995117187</v>
      </c>
      <c r="J171" s="26">
        <v>561.59997558593705</v>
      </c>
      <c r="K171" s="22">
        <v>1543.69995117187</v>
      </c>
      <c r="Y171" s="93">
        <f t="shared" si="25"/>
        <v>-200</v>
      </c>
      <c r="Z171" s="18">
        <v>43626</v>
      </c>
      <c r="AA171" s="22">
        <v>402.04998779296801</v>
      </c>
      <c r="AB171" s="26">
        <v>1561.05004882812</v>
      </c>
      <c r="AC171" s="22">
        <v>2629.25</v>
      </c>
      <c r="AD171" s="26">
        <v>554.54998779296795</v>
      </c>
      <c r="AE171" s="22">
        <v>1521.55004882812</v>
      </c>
      <c r="AF171" s="26">
        <v>11922.700194999999</v>
      </c>
      <c r="AG171" s="64">
        <f t="shared" si="32"/>
        <v>6.9886415370609446E-3</v>
      </c>
      <c r="AH171" s="65">
        <f t="shared" si="32"/>
        <v>-3.3255241792766966E-3</v>
      </c>
      <c r="AI171" s="64">
        <f t="shared" si="32"/>
        <v>1.8637973375542009E-2</v>
      </c>
      <c r="AJ171" s="65">
        <f t="shared" si="32"/>
        <v>9.1481781945740599E-3</v>
      </c>
      <c r="AK171" s="64">
        <f t="shared" si="32"/>
        <v>-1.3463553854679467E-3</v>
      </c>
      <c r="AL171" s="64">
        <f t="shared" si="32"/>
        <v>4.375162450547255E-3</v>
      </c>
      <c r="AM171" s="101">
        <f t="shared" si="26"/>
        <v>1.2426048243768047E-3</v>
      </c>
      <c r="AN171" s="102">
        <f t="shared" si="27"/>
        <v>4.5740953115438986E-3</v>
      </c>
      <c r="AO171" s="101">
        <f t="shared" si="28"/>
        <v>1.3929921103920028E-3</v>
      </c>
      <c r="AP171" s="102">
        <f t="shared" si="29"/>
        <v>1.403417182187441E-3</v>
      </c>
      <c r="AQ171" s="101">
        <f t="shared" si="30"/>
        <v>1.6841525642391246E-3</v>
      </c>
      <c r="AR171" s="102">
        <f t="shared" si="24"/>
        <v>5.7460367126841404E-3</v>
      </c>
      <c r="AS171" s="101">
        <f t="shared" si="24"/>
        <v>-7.8996194908205961E-3</v>
      </c>
      <c r="AT171" s="102">
        <f t="shared" si="24"/>
        <v>1.7244981265150006E-2</v>
      </c>
      <c r="AU171" s="101">
        <f t="shared" si="24"/>
        <v>7.7447610123866188E-3</v>
      </c>
      <c r="AV171" s="102">
        <f t="shared" si="24"/>
        <v>-3.0305079497070712E-3</v>
      </c>
      <c r="AW171" s="102">
        <f t="shared" si="31"/>
        <v>3.9611303099386192E-3</v>
      </c>
    </row>
    <row r="172" spans="6:49" x14ac:dyDescent="0.3">
      <c r="F172" s="18">
        <v>43629</v>
      </c>
      <c r="G172" s="22">
        <v>389.75</v>
      </c>
      <c r="H172" s="26">
        <v>1546.55004882812</v>
      </c>
      <c r="I172" s="22">
        <v>2588.25</v>
      </c>
      <c r="J172" s="26">
        <v>564.59997558593705</v>
      </c>
      <c r="K172" s="22">
        <v>1536.59997558593</v>
      </c>
      <c r="Y172" s="93">
        <f t="shared" si="25"/>
        <v>-199</v>
      </c>
      <c r="Z172" s="18">
        <v>43627</v>
      </c>
      <c r="AA172" s="22">
        <v>389.95001220703102</v>
      </c>
      <c r="AB172" s="26">
        <v>1555.80004882812</v>
      </c>
      <c r="AC172" s="22">
        <v>2605.85009765625</v>
      </c>
      <c r="AD172" s="26">
        <v>559.84997558593705</v>
      </c>
      <c r="AE172" s="22">
        <v>1534.65002441406</v>
      </c>
      <c r="AF172" s="26">
        <v>11965.599609000001</v>
      </c>
      <c r="AG172" s="64">
        <f t="shared" si="32"/>
        <v>-3.0557871551583276E-2</v>
      </c>
      <c r="AH172" s="65">
        <f t="shared" si="32"/>
        <v>-3.3687888737542683E-3</v>
      </c>
      <c r="AI172" s="64">
        <f t="shared" si="32"/>
        <v>-8.9396793743101513E-3</v>
      </c>
      <c r="AJ172" s="65">
        <f t="shared" si="32"/>
        <v>9.511895059733275E-3</v>
      </c>
      <c r="AK172" s="64">
        <f t="shared" si="32"/>
        <v>8.5727737065668559E-3</v>
      </c>
      <c r="AL172" s="64">
        <f t="shared" si="32"/>
        <v>3.5916712758305371E-3</v>
      </c>
      <c r="AM172" s="101">
        <f t="shared" si="26"/>
        <v>6.7748174607014638E-4</v>
      </c>
      <c r="AN172" s="102">
        <f t="shared" si="27"/>
        <v>3.8733277483447891E-3</v>
      </c>
      <c r="AO172" s="101">
        <f t="shared" si="28"/>
        <v>1.1584770181359955E-3</v>
      </c>
      <c r="AP172" s="102">
        <f t="shared" si="29"/>
        <v>8.91578835570644E-4</v>
      </c>
      <c r="AQ172" s="101">
        <f t="shared" si="30"/>
        <v>1.385653912942866E-3</v>
      </c>
      <c r="AR172" s="102">
        <f t="shared" ref="AR172:AV222" si="33">AG172-AM172</f>
        <v>-3.1235353297653423E-2</v>
      </c>
      <c r="AS172" s="101">
        <f t="shared" si="33"/>
        <v>-7.2421166220990579E-3</v>
      </c>
      <c r="AT172" s="102">
        <f t="shared" si="33"/>
        <v>-1.0098156392446147E-2</v>
      </c>
      <c r="AU172" s="101">
        <f t="shared" si="33"/>
        <v>8.6203162241626306E-3</v>
      </c>
      <c r="AV172" s="102">
        <f t="shared" si="33"/>
        <v>7.1871197936239899E-3</v>
      </c>
      <c r="AW172" s="102">
        <f t="shared" si="31"/>
        <v>-6.5536380588824021E-3</v>
      </c>
    </row>
    <row r="173" spans="6:49" x14ac:dyDescent="0.3">
      <c r="F173" s="18">
        <v>43630</v>
      </c>
      <c r="G173" s="22">
        <v>392.54998779296801</v>
      </c>
      <c r="H173" s="26">
        <v>1522.30004882812</v>
      </c>
      <c r="I173" s="22">
        <v>2565.14990234375</v>
      </c>
      <c r="J173" s="26">
        <v>555.59997558593705</v>
      </c>
      <c r="K173" s="22">
        <v>1495.65002441406</v>
      </c>
      <c r="Y173" s="93">
        <f t="shared" si="25"/>
        <v>-198</v>
      </c>
      <c r="Z173" s="18">
        <v>43628</v>
      </c>
      <c r="AA173" s="22">
        <v>391.39999389648398</v>
      </c>
      <c r="AB173" s="26">
        <v>1534.55004882812</v>
      </c>
      <c r="AC173" s="22">
        <v>2589.69995117187</v>
      </c>
      <c r="AD173" s="26">
        <v>561.59997558593705</v>
      </c>
      <c r="AE173" s="22">
        <v>1543.69995117187</v>
      </c>
      <c r="AF173" s="26">
        <v>11906.200194999999</v>
      </c>
      <c r="AG173" s="64">
        <f t="shared" si="32"/>
        <v>3.7114822873138315E-3</v>
      </c>
      <c r="AH173" s="65">
        <f t="shared" si="32"/>
        <v>-1.3752703905570681E-2</v>
      </c>
      <c r="AI173" s="64">
        <f t="shared" si="32"/>
        <v>-6.2169350116442349E-3</v>
      </c>
      <c r="AJ173" s="65">
        <f t="shared" si="32"/>
        <v>3.1209621412828558E-3</v>
      </c>
      <c r="AK173" s="64">
        <f t="shared" si="32"/>
        <v>5.8797426556017624E-3</v>
      </c>
      <c r="AL173" s="64">
        <f t="shared" si="32"/>
        <v>-4.9765444648594967E-3</v>
      </c>
      <c r="AM173" s="101">
        <f t="shared" si="26"/>
        <v>-5.5026726848014483E-3</v>
      </c>
      <c r="AN173" s="102">
        <f t="shared" si="27"/>
        <v>-3.7902271956385368E-3</v>
      </c>
      <c r="AO173" s="101">
        <f t="shared" si="28"/>
        <v>-1.4061669366907002E-3</v>
      </c>
      <c r="AP173" s="102">
        <f t="shared" si="29"/>
        <v>-4.7058567446788147E-3</v>
      </c>
      <c r="AQ173" s="101">
        <f t="shared" si="30"/>
        <v>-1.8787106710437811E-3</v>
      </c>
      <c r="AR173" s="102">
        <f t="shared" si="33"/>
        <v>9.2141549721152793E-3</v>
      </c>
      <c r="AS173" s="101">
        <f t="shared" si="33"/>
        <v>-9.9624767099321439E-3</v>
      </c>
      <c r="AT173" s="102">
        <f t="shared" si="33"/>
        <v>-4.8107680749535347E-3</v>
      </c>
      <c r="AU173" s="101">
        <f t="shared" si="33"/>
        <v>7.8268188859616714E-3</v>
      </c>
      <c r="AV173" s="102">
        <f t="shared" si="33"/>
        <v>7.7584533266455433E-3</v>
      </c>
      <c r="AW173" s="102">
        <f t="shared" si="31"/>
        <v>2.0052364799673628E-3</v>
      </c>
    </row>
    <row r="174" spans="6:49" x14ac:dyDescent="0.3">
      <c r="F174" s="18">
        <v>43633</v>
      </c>
      <c r="G174" s="22">
        <v>382.89999389648398</v>
      </c>
      <c r="H174" s="26">
        <v>1540.5</v>
      </c>
      <c r="I174" s="22">
        <v>2554.14990234375</v>
      </c>
      <c r="J174" s="26">
        <v>545.15002441406205</v>
      </c>
      <c r="K174" s="22">
        <v>1498.05004882812</v>
      </c>
      <c r="Y174" s="93">
        <f t="shared" si="25"/>
        <v>-197</v>
      </c>
      <c r="Z174" s="18">
        <v>43629</v>
      </c>
      <c r="AA174" s="22">
        <v>389.75</v>
      </c>
      <c r="AB174" s="26">
        <v>1546.55004882812</v>
      </c>
      <c r="AC174" s="22">
        <v>2588.25</v>
      </c>
      <c r="AD174" s="26">
        <v>564.59997558593705</v>
      </c>
      <c r="AE174" s="22">
        <v>1536.59997558593</v>
      </c>
      <c r="AF174" s="26">
        <v>11914.049805000001</v>
      </c>
      <c r="AG174" s="64">
        <f t="shared" si="32"/>
        <v>-4.2245314300274131E-3</v>
      </c>
      <c r="AH174" s="65">
        <f t="shared" si="32"/>
        <v>7.7894649932547721E-3</v>
      </c>
      <c r="AI174" s="64">
        <f t="shared" si="32"/>
        <v>-5.6004836796098411E-4</v>
      </c>
      <c r="AJ174" s="65">
        <f t="shared" si="32"/>
        <v>5.3276633387776655E-3</v>
      </c>
      <c r="AK174" s="64">
        <f t="shared" si="32"/>
        <v>-4.6099330120487102E-3</v>
      </c>
      <c r="AL174" s="64">
        <f t="shared" si="32"/>
        <v>6.5907035267385799E-4</v>
      </c>
      <c r="AM174" s="101">
        <f t="shared" si="26"/>
        <v>-1.437769216059022E-3</v>
      </c>
      <c r="AN174" s="102">
        <f t="shared" si="27"/>
        <v>1.2503606121814436E-3</v>
      </c>
      <c r="AO174" s="101">
        <f t="shared" si="28"/>
        <v>2.8068898651866122E-4</v>
      </c>
      <c r="AP174" s="102">
        <f t="shared" si="29"/>
        <v>-1.024227820883554E-3</v>
      </c>
      <c r="AQ174" s="101">
        <f t="shared" si="30"/>
        <v>2.6837595423588194E-4</v>
      </c>
      <c r="AR174" s="102">
        <f t="shared" si="33"/>
        <v>-2.7867622139683911E-3</v>
      </c>
      <c r="AS174" s="101">
        <f t="shared" si="33"/>
        <v>6.5391043810733287E-3</v>
      </c>
      <c r="AT174" s="102">
        <f t="shared" si="33"/>
        <v>-8.4073735447964533E-4</v>
      </c>
      <c r="AU174" s="101">
        <f t="shared" si="33"/>
        <v>6.3518911596612193E-3</v>
      </c>
      <c r="AV174" s="102">
        <f t="shared" si="33"/>
        <v>-4.8783089662845919E-3</v>
      </c>
      <c r="AW174" s="102">
        <f t="shared" si="31"/>
        <v>8.77037401200384E-4</v>
      </c>
    </row>
    <row r="175" spans="6:49" x14ac:dyDescent="0.3">
      <c r="F175" s="18">
        <v>43634</v>
      </c>
      <c r="G175" s="22">
        <v>378.45001220703102</v>
      </c>
      <c r="H175" s="26">
        <v>1543</v>
      </c>
      <c r="I175" s="22">
        <v>2591.25</v>
      </c>
      <c r="J175" s="26">
        <v>547.59997558593705</v>
      </c>
      <c r="K175" s="22">
        <v>1511.55004882812</v>
      </c>
      <c r="Y175" s="93">
        <f t="shared" si="25"/>
        <v>-196</v>
      </c>
      <c r="Z175" s="18">
        <v>43630</v>
      </c>
      <c r="AA175" s="22">
        <v>392.54998779296801</v>
      </c>
      <c r="AB175" s="26">
        <v>1522.30004882812</v>
      </c>
      <c r="AC175" s="22">
        <v>2565.14990234375</v>
      </c>
      <c r="AD175" s="26">
        <v>555.59997558593705</v>
      </c>
      <c r="AE175" s="22">
        <v>1495.65002441406</v>
      </c>
      <c r="AF175" s="26">
        <v>11823.299805000001</v>
      </c>
      <c r="AG175" s="64">
        <f t="shared" si="32"/>
        <v>7.1583786096211374E-3</v>
      </c>
      <c r="AH175" s="65">
        <f t="shared" si="32"/>
        <v>-1.5804294104494965E-2</v>
      </c>
      <c r="AI175" s="64">
        <f t="shared" si="32"/>
        <v>-8.9650532894364979E-3</v>
      </c>
      <c r="AJ175" s="65">
        <f t="shared" si="32"/>
        <v>-1.606890563965397E-2</v>
      </c>
      <c r="AK175" s="64">
        <f t="shared" si="32"/>
        <v>-2.7011256278874692E-2</v>
      </c>
      <c r="AL175" s="64">
        <f t="shared" si="32"/>
        <v>-7.6462152370988861E-3</v>
      </c>
      <c r="AM175" s="101">
        <f t="shared" si="26"/>
        <v>-7.4282751849428516E-3</v>
      </c>
      <c r="AN175" s="102">
        <f t="shared" si="27"/>
        <v>-6.178025223207261E-3</v>
      </c>
      <c r="AO175" s="101">
        <f t="shared" si="28"/>
        <v>-2.2052545430970567E-3</v>
      </c>
      <c r="AP175" s="102">
        <f t="shared" si="29"/>
        <v>-6.4498966498739846E-3</v>
      </c>
      <c r="AQ175" s="101">
        <f t="shared" si="30"/>
        <v>-2.8958160969046742E-3</v>
      </c>
      <c r="AR175" s="102">
        <f t="shared" si="33"/>
        <v>1.4586653794563989E-2</v>
      </c>
      <c r="AS175" s="101">
        <f t="shared" si="33"/>
        <v>-9.6262688812877029E-3</v>
      </c>
      <c r="AT175" s="102">
        <f t="shared" si="33"/>
        <v>-6.7597987463394408E-3</v>
      </c>
      <c r="AU175" s="101">
        <f t="shared" si="33"/>
        <v>-9.6190089897799855E-3</v>
      </c>
      <c r="AV175" s="102">
        <f t="shared" si="33"/>
        <v>-2.4115440181970017E-2</v>
      </c>
      <c r="AW175" s="102">
        <f t="shared" si="31"/>
        <v>-7.1067726009626311E-3</v>
      </c>
    </row>
    <row r="176" spans="6:49" x14ac:dyDescent="0.3">
      <c r="F176" s="18">
        <v>43635</v>
      </c>
      <c r="G176" s="22">
        <v>375.20001220703102</v>
      </c>
      <c r="H176" s="26">
        <v>1540.40002441406</v>
      </c>
      <c r="I176" s="22">
        <v>2550.85009765625</v>
      </c>
      <c r="J176" s="26">
        <v>533.70001220703102</v>
      </c>
      <c r="K176" s="22">
        <v>1498.15002441406</v>
      </c>
      <c r="Y176" s="93">
        <f t="shared" si="25"/>
        <v>-195</v>
      </c>
      <c r="Z176" s="18">
        <v>43633</v>
      </c>
      <c r="AA176" s="22">
        <v>382.89999389648398</v>
      </c>
      <c r="AB176" s="26">
        <v>1540.5</v>
      </c>
      <c r="AC176" s="22">
        <v>2554.14990234375</v>
      </c>
      <c r="AD176" s="26">
        <v>545.15002441406205</v>
      </c>
      <c r="AE176" s="22">
        <v>1498.05004882812</v>
      </c>
      <c r="AF176" s="26">
        <v>11672.150390999999</v>
      </c>
      <c r="AG176" s="64">
        <f t="shared" si="32"/>
        <v>-2.489004400449344E-2</v>
      </c>
      <c r="AH176" s="65">
        <f t="shared" si="32"/>
        <v>1.1884657896286477E-2</v>
      </c>
      <c r="AI176" s="64">
        <f t="shared" si="32"/>
        <v>-4.2974693215446884E-3</v>
      </c>
      <c r="AJ176" s="65">
        <f t="shared" si="32"/>
        <v>-1.8987536001881813E-2</v>
      </c>
      <c r="AK176" s="64">
        <f t="shared" si="32"/>
        <v>1.6033836854162388E-3</v>
      </c>
      <c r="AL176" s="64">
        <f t="shared" si="32"/>
        <v>-1.2866448432247053E-2</v>
      </c>
      <c r="AM176" s="101">
        <f t="shared" si="26"/>
        <v>-1.1193568717173606E-2</v>
      </c>
      <c r="AN176" s="102">
        <f t="shared" si="27"/>
        <v>-1.0847088785815666E-2</v>
      </c>
      <c r="AO176" s="101">
        <f t="shared" si="28"/>
        <v>-3.7677781666728798E-3</v>
      </c>
      <c r="AP176" s="102">
        <f t="shared" si="29"/>
        <v>-9.8601654745672871E-3</v>
      </c>
      <c r="AQ176" s="101">
        <f t="shared" si="30"/>
        <v>-4.8846484137040147E-3</v>
      </c>
      <c r="AR176" s="102">
        <f t="shared" si="33"/>
        <v>-1.3696475287319834E-2</v>
      </c>
      <c r="AS176" s="101">
        <f t="shared" si="33"/>
        <v>2.2731746682102143E-2</v>
      </c>
      <c r="AT176" s="102">
        <f t="shared" si="33"/>
        <v>-5.2969115487180862E-4</v>
      </c>
      <c r="AU176" s="101">
        <f t="shared" si="33"/>
        <v>-9.1273705273145263E-3</v>
      </c>
      <c r="AV176" s="102">
        <f t="shared" si="33"/>
        <v>6.4880320991202532E-3</v>
      </c>
      <c r="AW176" s="102">
        <f t="shared" si="31"/>
        <v>1.1732483623432453E-3</v>
      </c>
    </row>
    <row r="177" spans="6:49" x14ac:dyDescent="0.3">
      <c r="F177" s="18">
        <v>43636</v>
      </c>
      <c r="G177" s="22">
        <v>390.5</v>
      </c>
      <c r="H177" s="26">
        <v>1603</v>
      </c>
      <c r="I177" s="22">
        <v>2564.80004882812</v>
      </c>
      <c r="J177" s="26">
        <v>551.29998779296795</v>
      </c>
      <c r="K177" s="22">
        <v>1503.40002441406</v>
      </c>
      <c r="Y177" s="93">
        <f t="shared" si="25"/>
        <v>-194</v>
      </c>
      <c r="Z177" s="18">
        <v>43634</v>
      </c>
      <c r="AA177" s="22">
        <v>378.45001220703102</v>
      </c>
      <c r="AB177" s="26">
        <v>1543</v>
      </c>
      <c r="AC177" s="22">
        <v>2591.25</v>
      </c>
      <c r="AD177" s="26">
        <v>547.59997558593705</v>
      </c>
      <c r="AE177" s="22">
        <v>1511.55004882812</v>
      </c>
      <c r="AF177" s="26">
        <v>11691.5</v>
      </c>
      <c r="AG177" s="64">
        <f t="shared" si="32"/>
        <v>-1.1689846532504017E-2</v>
      </c>
      <c r="AH177" s="65">
        <f t="shared" si="32"/>
        <v>1.6215343264382074E-3</v>
      </c>
      <c r="AI177" s="64">
        <f t="shared" si="32"/>
        <v>1.4420935714748019E-2</v>
      </c>
      <c r="AJ177" s="65">
        <f t="shared" si="32"/>
        <v>4.4840178940321095E-3</v>
      </c>
      <c r="AK177" s="64">
        <f t="shared" si="32"/>
        <v>8.9713517461593451E-3</v>
      </c>
      <c r="AL177" s="64">
        <f t="shared" si="32"/>
        <v>1.6563861468706226E-3</v>
      </c>
      <c r="AM177" s="101">
        <f t="shared" si="26"/>
        <v>-7.1841692486811627E-4</v>
      </c>
      <c r="AN177" s="102">
        <f t="shared" si="27"/>
        <v>2.1423764783358307E-3</v>
      </c>
      <c r="AO177" s="101">
        <f t="shared" si="28"/>
        <v>5.7920620411079551E-4</v>
      </c>
      <c r="AP177" s="102">
        <f t="shared" si="29"/>
        <v>-3.7270233645029876E-4</v>
      </c>
      <c r="AQ177" s="101">
        <f t="shared" si="30"/>
        <v>6.4833865080592037E-4</v>
      </c>
      <c r="AR177" s="102">
        <f t="shared" si="33"/>
        <v>-1.0971429607635901E-2</v>
      </c>
      <c r="AS177" s="101">
        <f t="shared" si="33"/>
        <v>-5.2084215189762326E-4</v>
      </c>
      <c r="AT177" s="102">
        <f t="shared" si="33"/>
        <v>1.3841729510637224E-2</v>
      </c>
      <c r="AU177" s="101">
        <f t="shared" si="33"/>
        <v>4.8567202304824085E-3</v>
      </c>
      <c r="AV177" s="102">
        <f t="shared" si="33"/>
        <v>8.3230130953534254E-3</v>
      </c>
      <c r="AW177" s="102">
        <f t="shared" si="31"/>
        <v>3.1058382153879064E-3</v>
      </c>
    </row>
    <row r="178" spans="6:49" x14ac:dyDescent="0.3">
      <c r="F178" s="18">
        <v>43637</v>
      </c>
      <c r="G178" s="22">
        <v>382.79998779296801</v>
      </c>
      <c r="H178" s="26">
        <v>1545.75</v>
      </c>
      <c r="I178" s="22">
        <v>2551.55004882812</v>
      </c>
      <c r="J178" s="26">
        <v>551.54998779296795</v>
      </c>
      <c r="K178" s="22">
        <v>1500.5</v>
      </c>
      <c r="Y178" s="93">
        <f t="shared" si="25"/>
        <v>-193</v>
      </c>
      <c r="Z178" s="18">
        <v>43635</v>
      </c>
      <c r="AA178" s="22">
        <v>375.20001220703102</v>
      </c>
      <c r="AB178" s="26">
        <v>1540.40002441406</v>
      </c>
      <c r="AC178" s="22">
        <v>2550.85009765625</v>
      </c>
      <c r="AD178" s="26">
        <v>533.70001220703102</v>
      </c>
      <c r="AE178" s="22">
        <v>1498.15002441406</v>
      </c>
      <c r="AF178" s="26">
        <v>11691.450194999999</v>
      </c>
      <c r="AG178" s="64">
        <f t="shared" si="32"/>
        <v>-8.6247463437096814E-3</v>
      </c>
      <c r="AH178" s="65">
        <f t="shared" si="32"/>
        <v>-1.6864345732381443E-3</v>
      </c>
      <c r="AI178" s="64">
        <f t="shared" si="32"/>
        <v>-1.5713709523590486E-2</v>
      </c>
      <c r="AJ178" s="65">
        <f t="shared" si="32"/>
        <v>-2.5711142618182917E-2</v>
      </c>
      <c r="AK178" s="64">
        <f t="shared" si="32"/>
        <v>-8.9046168262385591E-3</v>
      </c>
      <c r="AL178" s="64">
        <f t="shared" si="32"/>
        <v>-4.2599415031223666E-6</v>
      </c>
      <c r="AM178" s="101">
        <f t="shared" si="26"/>
        <v>-1.9162216477853823E-3</v>
      </c>
      <c r="AN178" s="102">
        <f t="shared" si="27"/>
        <v>6.5706694296478599E-4</v>
      </c>
      <c r="AO178" s="101">
        <f t="shared" si="28"/>
        <v>8.2140527831345116E-5</v>
      </c>
      <c r="AP178" s="102">
        <f t="shared" si="29"/>
        <v>-1.4575675852467412E-3</v>
      </c>
      <c r="AQ178" s="101">
        <f t="shared" si="30"/>
        <v>1.5656836822249438E-5</v>
      </c>
      <c r="AR178" s="102">
        <f t="shared" si="33"/>
        <v>-6.7085246959242995E-3</v>
      </c>
      <c r="AS178" s="101">
        <f t="shared" si="33"/>
        <v>-2.3435015162029302E-3</v>
      </c>
      <c r="AT178" s="102">
        <f t="shared" si="33"/>
        <v>-1.5795850051421832E-2</v>
      </c>
      <c r="AU178" s="101">
        <f t="shared" si="33"/>
        <v>-2.4253575032936178E-2</v>
      </c>
      <c r="AV178" s="102">
        <f t="shared" si="33"/>
        <v>-8.9202736630608088E-3</v>
      </c>
      <c r="AW178" s="102">
        <f t="shared" si="31"/>
        <v>-1.160434499190921E-2</v>
      </c>
    </row>
    <row r="179" spans="6:49" x14ac:dyDescent="0.3">
      <c r="F179" s="18">
        <v>43640</v>
      </c>
      <c r="G179" s="22">
        <v>383.45001220703102</v>
      </c>
      <c r="H179" s="26">
        <v>1576.30004882812</v>
      </c>
      <c r="I179" s="22">
        <v>2513.39990234375</v>
      </c>
      <c r="J179" s="26">
        <v>549.90002441406205</v>
      </c>
      <c r="K179" s="22">
        <v>1512.09997558593</v>
      </c>
      <c r="Y179" s="93">
        <f t="shared" si="25"/>
        <v>-192</v>
      </c>
      <c r="Z179" s="18">
        <v>43636</v>
      </c>
      <c r="AA179" s="22">
        <v>390.5</v>
      </c>
      <c r="AB179" s="26">
        <v>1603</v>
      </c>
      <c r="AC179" s="22">
        <v>2564.80004882812</v>
      </c>
      <c r="AD179" s="26">
        <v>551.29998779296795</v>
      </c>
      <c r="AE179" s="22">
        <v>1503.40002441406</v>
      </c>
      <c r="AF179" s="26">
        <v>11831.75</v>
      </c>
      <c r="AG179" s="64">
        <f t="shared" si="32"/>
        <v>3.9968719612940642E-2</v>
      </c>
      <c r="AH179" s="65">
        <f t="shared" si="32"/>
        <v>3.983473481963018E-2</v>
      </c>
      <c r="AI179" s="64">
        <f t="shared" si="32"/>
        <v>5.4538466666780193E-3</v>
      </c>
      <c r="AJ179" s="65">
        <f t="shared" si="32"/>
        <v>3.2445197241012899E-2</v>
      </c>
      <c r="AK179" s="64">
        <f t="shared" si="32"/>
        <v>3.4981961109731021E-3</v>
      </c>
      <c r="AL179" s="64">
        <f t="shared" si="32"/>
        <v>1.1928773934155687E-2</v>
      </c>
      <c r="AM179" s="101">
        <f t="shared" si="26"/>
        <v>6.6909369967114007E-3</v>
      </c>
      <c r="AN179" s="102">
        <f t="shared" si="27"/>
        <v>1.1330171300064081E-2</v>
      </c>
      <c r="AO179" s="101">
        <f t="shared" si="28"/>
        <v>3.653944053577521E-3</v>
      </c>
      <c r="AP179" s="102">
        <f t="shared" si="29"/>
        <v>6.3380330879169201E-3</v>
      </c>
      <c r="AQ179" s="101">
        <f t="shared" si="30"/>
        <v>4.561967800751879E-3</v>
      </c>
      <c r="AR179" s="102">
        <f t="shared" si="33"/>
        <v>3.327778261622924E-2</v>
      </c>
      <c r="AS179" s="101">
        <f t="shared" si="33"/>
        <v>2.8504563519566099E-2</v>
      </c>
      <c r="AT179" s="102">
        <f t="shared" si="33"/>
        <v>1.7999026131004982E-3</v>
      </c>
      <c r="AU179" s="101">
        <f t="shared" si="33"/>
        <v>2.6107164153095979E-2</v>
      </c>
      <c r="AV179" s="102">
        <f t="shared" si="33"/>
        <v>-1.0637716897787769E-3</v>
      </c>
      <c r="AW179" s="102">
        <f t="shared" si="31"/>
        <v>1.7725128242442607E-2</v>
      </c>
    </row>
    <row r="180" spans="6:49" x14ac:dyDescent="0.3">
      <c r="F180" s="18">
        <v>43641</v>
      </c>
      <c r="G180" s="22">
        <v>385.75</v>
      </c>
      <c r="H180" s="26">
        <v>1602.40002441406</v>
      </c>
      <c r="I180" s="22">
        <v>2536.05004882812</v>
      </c>
      <c r="J180" s="26">
        <v>550.04998779296795</v>
      </c>
      <c r="K180" s="22">
        <v>1546.34997558593</v>
      </c>
      <c r="Y180" s="93">
        <f t="shared" si="25"/>
        <v>-191</v>
      </c>
      <c r="Z180" s="18">
        <v>43637</v>
      </c>
      <c r="AA180" s="22">
        <v>382.79998779296801</v>
      </c>
      <c r="AB180" s="26">
        <v>1545.75</v>
      </c>
      <c r="AC180" s="22">
        <v>2551.55004882812</v>
      </c>
      <c r="AD180" s="26">
        <v>551.54998779296795</v>
      </c>
      <c r="AE180" s="22">
        <v>1500.5</v>
      </c>
      <c r="AF180" s="26">
        <v>11724.099609000001</v>
      </c>
      <c r="AG180" s="64">
        <f t="shared" si="32"/>
        <v>-1.9915341589740287E-2</v>
      </c>
      <c r="AH180" s="65">
        <f t="shared" si="32"/>
        <v>-3.6367644170874833E-2</v>
      </c>
      <c r="AI180" s="64">
        <f t="shared" si="32"/>
        <v>-5.1794851285132696E-3</v>
      </c>
      <c r="AJ180" s="65">
        <f t="shared" si="32"/>
        <v>4.5337082978918201E-4</v>
      </c>
      <c r="AK180" s="64">
        <f t="shared" si="32"/>
        <v>-1.9308401021776748E-3</v>
      </c>
      <c r="AL180" s="64">
        <f t="shared" si="32"/>
        <v>-9.1400770696901286E-3</v>
      </c>
      <c r="AM180" s="101">
        <f t="shared" si="26"/>
        <v>-8.5057803625908663E-3</v>
      </c>
      <c r="AN180" s="102">
        <f t="shared" si="27"/>
        <v>-7.5141601408208808E-3</v>
      </c>
      <c r="AO180" s="101">
        <f t="shared" si="28"/>
        <v>-2.6523982465529779E-3</v>
      </c>
      <c r="AP180" s="102">
        <f t="shared" si="29"/>
        <v>-7.4258052435398885E-3</v>
      </c>
      <c r="AQ180" s="101">
        <f t="shared" si="30"/>
        <v>-3.4649555545541752E-3</v>
      </c>
      <c r="AR180" s="102">
        <f t="shared" si="33"/>
        <v>-1.1409561227149421E-2</v>
      </c>
      <c r="AS180" s="101">
        <f t="shared" si="33"/>
        <v>-2.8853484030053951E-2</v>
      </c>
      <c r="AT180" s="102">
        <f t="shared" si="33"/>
        <v>-2.5270868819602917E-3</v>
      </c>
      <c r="AU180" s="101">
        <f t="shared" si="33"/>
        <v>7.8791760733290701E-3</v>
      </c>
      <c r="AV180" s="102">
        <f t="shared" si="33"/>
        <v>1.5341154523765004E-3</v>
      </c>
      <c r="AW180" s="102">
        <f t="shared" si="31"/>
        <v>-6.6753681226916191E-3</v>
      </c>
    </row>
    <row r="181" spans="6:49" x14ac:dyDescent="0.3">
      <c r="F181" s="18">
        <v>43642</v>
      </c>
      <c r="G181" s="22">
        <v>399.45001220703102</v>
      </c>
      <c r="H181" s="26">
        <v>1597.94995117187</v>
      </c>
      <c r="I181" s="22">
        <v>2578.94995117187</v>
      </c>
      <c r="J181" s="26">
        <v>556.54998779296795</v>
      </c>
      <c r="K181" s="22">
        <v>1545.90002441406</v>
      </c>
      <c r="Y181" s="93">
        <f t="shared" si="25"/>
        <v>-190</v>
      </c>
      <c r="Z181" s="18">
        <v>43640</v>
      </c>
      <c r="AA181" s="22">
        <v>383.45001220703102</v>
      </c>
      <c r="AB181" s="26">
        <v>1576.30004882812</v>
      </c>
      <c r="AC181" s="22">
        <v>2513.39990234375</v>
      </c>
      <c r="AD181" s="26">
        <v>549.90002441406205</v>
      </c>
      <c r="AE181" s="22">
        <v>1512.09997558593</v>
      </c>
      <c r="AF181" s="26">
        <v>11699.650390999999</v>
      </c>
      <c r="AG181" s="64">
        <f t="shared" si="32"/>
        <v>1.6966383556073588E-3</v>
      </c>
      <c r="AH181" s="65">
        <f t="shared" si="32"/>
        <v>1.9571130170231304E-2</v>
      </c>
      <c r="AI181" s="64">
        <f t="shared" si="32"/>
        <v>-1.5064657437761435E-2</v>
      </c>
      <c r="AJ181" s="65">
        <f t="shared" si="32"/>
        <v>-2.9959863721154092E-3</v>
      </c>
      <c r="AK181" s="64">
        <f t="shared" si="32"/>
        <v>7.7010110923976154E-3</v>
      </c>
      <c r="AL181" s="64">
        <f t="shared" si="32"/>
        <v>-2.0875587281234289E-3</v>
      </c>
      <c r="AM181" s="101">
        <f t="shared" si="26"/>
        <v>-3.4188808497260677E-3</v>
      </c>
      <c r="AN181" s="102">
        <f t="shared" si="27"/>
        <v>-1.2062702090374986E-3</v>
      </c>
      <c r="AO181" s="101">
        <f t="shared" si="28"/>
        <v>-5.4143383127708614E-4</v>
      </c>
      <c r="AP181" s="102">
        <f t="shared" si="29"/>
        <v>-2.8185429744565266E-3</v>
      </c>
      <c r="AQ181" s="101">
        <f t="shared" si="30"/>
        <v>-7.7804945894826292E-4</v>
      </c>
      <c r="AR181" s="102">
        <f t="shared" si="33"/>
        <v>5.1155192053334263E-3</v>
      </c>
      <c r="AS181" s="101">
        <f t="shared" si="33"/>
        <v>2.0777400379268802E-2</v>
      </c>
      <c r="AT181" s="102">
        <f t="shared" si="33"/>
        <v>-1.4523223606484349E-2</v>
      </c>
      <c r="AU181" s="101">
        <f t="shared" si="33"/>
        <v>-1.774433976588826E-4</v>
      </c>
      <c r="AV181" s="102">
        <f t="shared" si="33"/>
        <v>8.4790605513458787E-3</v>
      </c>
      <c r="AW181" s="102">
        <f t="shared" si="31"/>
        <v>3.9342626263609752E-3</v>
      </c>
    </row>
    <row r="182" spans="6:49" x14ac:dyDescent="0.3">
      <c r="F182" s="18">
        <v>43643</v>
      </c>
      <c r="G182" s="22">
        <v>402.79998779296801</v>
      </c>
      <c r="H182" s="26">
        <v>1601.80004882812</v>
      </c>
      <c r="I182" s="22">
        <v>2565.60009765625</v>
      </c>
      <c r="J182" s="26">
        <v>551.95001220703102</v>
      </c>
      <c r="K182" s="22">
        <v>1529.34997558593</v>
      </c>
      <c r="Y182" s="93">
        <f t="shared" si="25"/>
        <v>-189</v>
      </c>
      <c r="Z182" s="18">
        <v>43641</v>
      </c>
      <c r="AA182" s="22">
        <v>385.75</v>
      </c>
      <c r="AB182" s="26">
        <v>1602.40002441406</v>
      </c>
      <c r="AC182" s="22">
        <v>2536.05004882812</v>
      </c>
      <c r="AD182" s="26">
        <v>550.04998779296795</v>
      </c>
      <c r="AE182" s="22">
        <v>1546.34997558593</v>
      </c>
      <c r="AF182" s="26">
        <v>11796.450194999999</v>
      </c>
      <c r="AG182" s="64">
        <f t="shared" si="32"/>
        <v>5.9802251976625179E-3</v>
      </c>
      <c r="AH182" s="65">
        <f t="shared" si="32"/>
        <v>1.6422160978632704E-2</v>
      </c>
      <c r="AI182" s="64">
        <f t="shared" si="32"/>
        <v>8.9713923778937596E-3</v>
      </c>
      <c r="AJ182" s="65">
        <f t="shared" si="32"/>
        <v>2.7267308181433837E-4</v>
      </c>
      <c r="AK182" s="64">
        <f t="shared" si="32"/>
        <v>2.2397902449492274E-2</v>
      </c>
      <c r="AL182" s="64">
        <f t="shared" si="32"/>
        <v>8.2396950345638622E-3</v>
      </c>
      <c r="AM182" s="101">
        <f t="shared" si="26"/>
        <v>4.0300472622389564E-3</v>
      </c>
      <c r="AN182" s="102">
        <f t="shared" si="27"/>
        <v>8.0305976554076192E-3</v>
      </c>
      <c r="AO182" s="101">
        <f t="shared" si="28"/>
        <v>2.5497265379299814E-3</v>
      </c>
      <c r="AP182" s="102">
        <f t="shared" si="29"/>
        <v>3.9280352405401432E-3</v>
      </c>
      <c r="AQ182" s="101">
        <f t="shared" si="30"/>
        <v>3.156482823270424E-3</v>
      </c>
      <c r="AR182" s="102">
        <f t="shared" si="33"/>
        <v>1.9501779354235615E-3</v>
      </c>
      <c r="AS182" s="101">
        <f t="shared" si="33"/>
        <v>8.391563323225085E-3</v>
      </c>
      <c r="AT182" s="102">
        <f t="shared" si="33"/>
        <v>6.4216658399637782E-3</v>
      </c>
      <c r="AU182" s="101">
        <f t="shared" si="33"/>
        <v>-3.6553621587258047E-3</v>
      </c>
      <c r="AV182" s="102">
        <f t="shared" si="33"/>
        <v>1.9241419626221851E-2</v>
      </c>
      <c r="AW182" s="102">
        <f t="shared" si="31"/>
        <v>6.469892913221695E-3</v>
      </c>
    </row>
    <row r="183" spans="6:49" x14ac:dyDescent="0.3">
      <c r="F183" s="18">
        <v>43644</v>
      </c>
      <c r="G183" s="22">
        <v>400.95001220703102</v>
      </c>
      <c r="H183" s="26">
        <v>1596.94995117187</v>
      </c>
      <c r="I183" s="22">
        <v>2550.44995117187</v>
      </c>
      <c r="J183" s="26">
        <v>553.45001220703102</v>
      </c>
      <c r="K183" s="22">
        <v>1547.30004882812</v>
      </c>
      <c r="Y183" s="93">
        <f t="shared" si="25"/>
        <v>-188</v>
      </c>
      <c r="Z183" s="18">
        <v>43642</v>
      </c>
      <c r="AA183" s="22">
        <v>399.45001220703102</v>
      </c>
      <c r="AB183" s="26">
        <v>1597.94995117187</v>
      </c>
      <c r="AC183" s="22">
        <v>2578.94995117187</v>
      </c>
      <c r="AD183" s="26">
        <v>556.54998779296795</v>
      </c>
      <c r="AE183" s="22">
        <v>1545.90002441406</v>
      </c>
      <c r="AF183" s="26">
        <v>11847.549805000001</v>
      </c>
      <c r="AG183" s="64">
        <f t="shared" si="32"/>
        <v>3.4899140244377201E-2</v>
      </c>
      <c r="AH183" s="65">
        <f t="shared" si="32"/>
        <v>-2.7809934189582781E-3</v>
      </c>
      <c r="AI183" s="64">
        <f t="shared" si="32"/>
        <v>1.6774548695932711E-2</v>
      </c>
      <c r="AJ183" s="65">
        <f t="shared" si="32"/>
        <v>1.1747831012979434E-2</v>
      </c>
      <c r="AK183" s="64">
        <f t="shared" si="32"/>
        <v>-2.910186272426944E-4</v>
      </c>
      <c r="AL183" s="64">
        <f t="shared" si="32"/>
        <v>4.3224234105292796E-3</v>
      </c>
      <c r="AM183" s="101">
        <f t="shared" si="26"/>
        <v>1.2045647677639496E-3</v>
      </c>
      <c r="AN183" s="102">
        <f t="shared" si="27"/>
        <v>4.5269246352791408E-3</v>
      </c>
      <c r="AO183" s="101">
        <f t="shared" si="28"/>
        <v>1.3772062263457906E-3</v>
      </c>
      <c r="AP183" s="102">
        <f t="shared" si="29"/>
        <v>1.3689638738209266E-3</v>
      </c>
      <c r="AQ183" s="101">
        <f t="shared" si="30"/>
        <v>1.664059763166136E-3</v>
      </c>
      <c r="AR183" s="102">
        <f t="shared" si="33"/>
        <v>3.3694575476613253E-2</v>
      </c>
      <c r="AS183" s="101">
        <f t="shared" si="33"/>
        <v>-7.3079180542374184E-3</v>
      </c>
      <c r="AT183" s="102">
        <f t="shared" si="33"/>
        <v>1.5397342469586921E-2</v>
      </c>
      <c r="AU183" s="101">
        <f t="shared" si="33"/>
        <v>1.0378867139158508E-2</v>
      </c>
      <c r="AV183" s="102">
        <f t="shared" si="33"/>
        <v>-1.9550783904088305E-3</v>
      </c>
      <c r="AW183" s="102">
        <f t="shared" si="31"/>
        <v>1.0041557728142487E-2</v>
      </c>
    </row>
    <row r="184" spans="6:49" x14ac:dyDescent="0.3">
      <c r="F184" s="18">
        <v>43647</v>
      </c>
      <c r="G184" s="22">
        <v>405.350006103515</v>
      </c>
      <c r="H184" s="26">
        <v>1610.19995117187</v>
      </c>
      <c r="I184" s="22">
        <v>2654.85009765625</v>
      </c>
      <c r="J184" s="26">
        <v>555.79998779296795</v>
      </c>
      <c r="K184" s="22">
        <v>1552.40002441406</v>
      </c>
      <c r="Y184" s="93">
        <f t="shared" si="25"/>
        <v>-187</v>
      </c>
      <c r="Z184" s="18">
        <v>43643</v>
      </c>
      <c r="AA184" s="22">
        <v>402.79998779296801</v>
      </c>
      <c r="AB184" s="26">
        <v>1601.80004882812</v>
      </c>
      <c r="AC184" s="22">
        <v>2565.60009765625</v>
      </c>
      <c r="AD184" s="26">
        <v>551.95001220703102</v>
      </c>
      <c r="AE184" s="22">
        <v>1529.34997558593</v>
      </c>
      <c r="AF184" s="26">
        <v>11841.549805000001</v>
      </c>
      <c r="AG184" s="64">
        <f t="shared" si="32"/>
        <v>8.3514990513173844E-3</v>
      </c>
      <c r="AH184" s="65">
        <f t="shared" si="32"/>
        <v>2.4065002042789781E-3</v>
      </c>
      <c r="AI184" s="64">
        <f t="shared" si="32"/>
        <v>-5.1899129579757687E-3</v>
      </c>
      <c r="AJ184" s="65">
        <f t="shared" si="32"/>
        <v>-8.2995074252873464E-3</v>
      </c>
      <c r="AK184" s="64">
        <f t="shared" si="32"/>
        <v>-1.0763488242221782E-2</v>
      </c>
      <c r="AL184" s="64">
        <f t="shared" si="32"/>
        <v>-5.065621089093002E-4</v>
      </c>
      <c r="AM184" s="101">
        <f t="shared" si="26"/>
        <v>-2.2785263631988264E-3</v>
      </c>
      <c r="AN184" s="102">
        <f t="shared" si="27"/>
        <v>2.0779951379415403E-4</v>
      </c>
      <c r="AO184" s="101">
        <f t="shared" si="28"/>
        <v>-6.8208886343286169E-5</v>
      </c>
      <c r="AP184" s="102">
        <f t="shared" si="29"/>
        <v>-1.7857110527978197E-3</v>
      </c>
      <c r="AQ184" s="101">
        <f t="shared" si="30"/>
        <v>-1.7571292502368738E-4</v>
      </c>
      <c r="AR184" s="102">
        <f t="shared" si="33"/>
        <v>1.0630025414516211E-2</v>
      </c>
      <c r="AS184" s="101">
        <f t="shared" si="33"/>
        <v>2.1987006904848239E-3</v>
      </c>
      <c r="AT184" s="102">
        <f t="shared" si="33"/>
        <v>-5.1217040716324824E-3</v>
      </c>
      <c r="AU184" s="101">
        <f t="shared" si="33"/>
        <v>-6.5137963724895267E-3</v>
      </c>
      <c r="AV184" s="102">
        <f t="shared" si="33"/>
        <v>-1.0587775317198095E-2</v>
      </c>
      <c r="AW184" s="102">
        <f t="shared" si="31"/>
        <v>-1.8789099312638141E-3</v>
      </c>
    </row>
    <row r="185" spans="6:49" x14ac:dyDescent="0.3">
      <c r="F185" s="18">
        <v>43648</v>
      </c>
      <c r="G185" s="22">
        <v>395.54998779296801</v>
      </c>
      <c r="H185" s="26">
        <v>1617.25</v>
      </c>
      <c r="I185" s="22">
        <v>2627.64990234375</v>
      </c>
      <c r="J185" s="26">
        <v>555.34997558593705</v>
      </c>
      <c r="K185" s="22">
        <v>1552.19995117187</v>
      </c>
      <c r="Y185" s="93">
        <f t="shared" si="25"/>
        <v>-186</v>
      </c>
      <c r="Z185" s="18">
        <v>43644</v>
      </c>
      <c r="AA185" s="22">
        <v>400.95001220703102</v>
      </c>
      <c r="AB185" s="26">
        <v>1596.94995117187</v>
      </c>
      <c r="AC185" s="22">
        <v>2550.44995117187</v>
      </c>
      <c r="AD185" s="26">
        <v>553.45001220703102</v>
      </c>
      <c r="AE185" s="22">
        <v>1547.30004882812</v>
      </c>
      <c r="AF185" s="26">
        <v>11788.849609000001</v>
      </c>
      <c r="AG185" s="64">
        <f t="shared" si="32"/>
        <v>-4.6033688406576356E-3</v>
      </c>
      <c r="AH185" s="65">
        <f t="shared" si="32"/>
        <v>-3.0324979276645961E-3</v>
      </c>
      <c r="AI185" s="64">
        <f t="shared" si="32"/>
        <v>-5.9226124159561877E-3</v>
      </c>
      <c r="AJ185" s="65">
        <f t="shared" si="32"/>
        <v>2.713951307331403E-3</v>
      </c>
      <c r="AK185" s="64">
        <f t="shared" si="32"/>
        <v>1.1668715499762294E-2</v>
      </c>
      <c r="AL185" s="64">
        <f t="shared" si="32"/>
        <v>-4.4603802457309806E-3</v>
      </c>
      <c r="AM185" s="101">
        <f t="shared" si="26"/>
        <v>-5.1303694325904375E-3</v>
      </c>
      <c r="AN185" s="102">
        <f t="shared" si="27"/>
        <v>-3.3285613164025091E-3</v>
      </c>
      <c r="AO185" s="101">
        <f t="shared" si="28"/>
        <v>-1.2516683241033401E-3</v>
      </c>
      <c r="AP185" s="102">
        <f t="shared" si="29"/>
        <v>-4.3686574895665763E-3</v>
      </c>
      <c r="AQ185" s="101">
        <f t="shared" si="30"/>
        <v>-1.6820596707144461E-3</v>
      </c>
      <c r="AR185" s="102">
        <f t="shared" si="33"/>
        <v>5.2700059193280194E-4</v>
      </c>
      <c r="AS185" s="101">
        <f t="shared" si="33"/>
        <v>2.9606338873791301E-4</v>
      </c>
      <c r="AT185" s="102">
        <f t="shared" si="33"/>
        <v>-4.670944091852848E-3</v>
      </c>
      <c r="AU185" s="101">
        <f t="shared" si="33"/>
        <v>7.0826087968979788E-3</v>
      </c>
      <c r="AV185" s="102">
        <f t="shared" si="33"/>
        <v>1.3350775170476739E-2</v>
      </c>
      <c r="AW185" s="102">
        <f t="shared" si="31"/>
        <v>3.3171007712385165E-3</v>
      </c>
    </row>
    <row r="186" spans="6:49" x14ac:dyDescent="0.3">
      <c r="F186" s="18">
        <v>43649</v>
      </c>
      <c r="G186" s="22">
        <v>395.70001220703102</v>
      </c>
      <c r="H186" s="26">
        <v>1630.59997558593</v>
      </c>
      <c r="I186" s="22">
        <v>2596.69995117187</v>
      </c>
      <c r="J186" s="26">
        <v>553.25</v>
      </c>
      <c r="K186" s="22">
        <v>1552.84997558593</v>
      </c>
      <c r="Y186" s="93">
        <f t="shared" si="25"/>
        <v>-185</v>
      </c>
      <c r="Z186" s="18">
        <v>43647</v>
      </c>
      <c r="AA186" s="22">
        <v>405.350006103515</v>
      </c>
      <c r="AB186" s="26">
        <v>1610.19995117187</v>
      </c>
      <c r="AC186" s="22">
        <v>2654.85009765625</v>
      </c>
      <c r="AD186" s="26">
        <v>555.79998779296795</v>
      </c>
      <c r="AE186" s="22">
        <v>1552.40002441406</v>
      </c>
      <c r="AF186" s="26">
        <v>11865.599609000001</v>
      </c>
      <c r="AG186" s="64">
        <f t="shared" si="32"/>
        <v>1.091414479280366E-2</v>
      </c>
      <c r="AH186" s="65">
        <f t="shared" si="32"/>
        <v>8.2628350964176686E-3</v>
      </c>
      <c r="AI186" s="64">
        <f t="shared" si="32"/>
        <v>4.0118397662268566E-2</v>
      </c>
      <c r="AJ186" s="65">
        <f t="shared" si="32"/>
        <v>4.2370594575274652E-3</v>
      </c>
      <c r="AK186" s="64">
        <f t="shared" si="32"/>
        <v>3.2906281687970452E-3</v>
      </c>
      <c r="AL186" s="64">
        <f t="shared" si="32"/>
        <v>6.4892882202861714E-3</v>
      </c>
      <c r="AM186" s="101">
        <f t="shared" si="26"/>
        <v>2.7674991709586471E-3</v>
      </c>
      <c r="AN186" s="102">
        <f t="shared" si="27"/>
        <v>6.4650046309654508E-3</v>
      </c>
      <c r="AO186" s="101">
        <f t="shared" si="28"/>
        <v>2.0257936223048662E-3</v>
      </c>
      <c r="AP186" s="102">
        <f t="shared" si="29"/>
        <v>2.7845311927113948E-3</v>
      </c>
      <c r="AQ186" s="101">
        <f t="shared" si="30"/>
        <v>2.4896034886428371E-3</v>
      </c>
      <c r="AR186" s="102">
        <f t="shared" si="33"/>
        <v>8.146645621845014E-3</v>
      </c>
      <c r="AS186" s="101">
        <f t="shared" si="33"/>
        <v>1.7978304654522178E-3</v>
      </c>
      <c r="AT186" s="102">
        <f t="shared" si="33"/>
        <v>3.8092604039963701E-2</v>
      </c>
      <c r="AU186" s="101">
        <f t="shared" si="33"/>
        <v>1.4525282648160704E-3</v>
      </c>
      <c r="AV186" s="102">
        <f t="shared" si="33"/>
        <v>8.0102468015420814E-4</v>
      </c>
      <c r="AW186" s="102">
        <f t="shared" si="31"/>
        <v>1.0058126614446243E-2</v>
      </c>
    </row>
    <row r="187" spans="6:49" x14ac:dyDescent="0.3">
      <c r="F187" s="18">
        <v>43650</v>
      </c>
      <c r="G187" s="22">
        <v>392.100006103515</v>
      </c>
      <c r="H187" s="26">
        <v>1619.80004882812</v>
      </c>
      <c r="I187" s="22">
        <v>2602.39990234375</v>
      </c>
      <c r="J187" s="26">
        <v>551.54998779296795</v>
      </c>
      <c r="K187" s="22">
        <v>1545.15002441406</v>
      </c>
      <c r="Y187" s="93">
        <f t="shared" si="25"/>
        <v>-184</v>
      </c>
      <c r="Z187" s="18">
        <v>43648</v>
      </c>
      <c r="AA187" s="22">
        <v>395.54998779296801</v>
      </c>
      <c r="AB187" s="26">
        <v>1617.25</v>
      </c>
      <c r="AC187" s="22">
        <v>2627.64990234375</v>
      </c>
      <c r="AD187" s="26">
        <v>555.34997558593705</v>
      </c>
      <c r="AE187" s="22">
        <v>1552.19995117187</v>
      </c>
      <c r="AF187" s="26">
        <v>11910.299805000001</v>
      </c>
      <c r="AG187" s="64">
        <f t="shared" si="32"/>
        <v>-2.447373588461357E-2</v>
      </c>
      <c r="AH187" s="65">
        <f t="shared" si="32"/>
        <v>4.3688113824790764E-3</v>
      </c>
      <c r="AI187" s="64">
        <f t="shared" si="32"/>
        <v>-1.0298319245052291E-2</v>
      </c>
      <c r="AJ187" s="65">
        <f t="shared" si="32"/>
        <v>-8.0999369386016231E-4</v>
      </c>
      <c r="AK187" s="64">
        <f t="shared" si="32"/>
        <v>-1.2888825873881452E-4</v>
      </c>
      <c r="AL187" s="64">
        <f t="shared" si="32"/>
        <v>3.7601310375773938E-3</v>
      </c>
      <c r="AM187" s="101">
        <f t="shared" si="26"/>
        <v>7.9898981431815322E-4</v>
      </c>
      <c r="AN187" s="102">
        <f t="shared" si="27"/>
        <v>4.0240009665582933E-3</v>
      </c>
      <c r="AO187" s="101">
        <f t="shared" si="28"/>
        <v>1.2089005045036285E-3</v>
      </c>
      <c r="AP187" s="102">
        <f t="shared" si="29"/>
        <v>1.0016300635951924E-3</v>
      </c>
      <c r="AQ187" s="101">
        <f t="shared" si="30"/>
        <v>1.4498346124859171E-3</v>
      </c>
      <c r="AR187" s="102">
        <f t="shared" si="33"/>
        <v>-2.5272725698931724E-2</v>
      </c>
      <c r="AS187" s="101">
        <f t="shared" si="33"/>
        <v>3.4481041592078314E-4</v>
      </c>
      <c r="AT187" s="102">
        <f t="shared" si="33"/>
        <v>-1.150721974955592E-2</v>
      </c>
      <c r="AU187" s="101">
        <f t="shared" si="33"/>
        <v>-1.8116237574553546E-3</v>
      </c>
      <c r="AV187" s="102">
        <f t="shared" si="33"/>
        <v>-1.5787228712247315E-3</v>
      </c>
      <c r="AW187" s="102">
        <f t="shared" si="31"/>
        <v>-7.9650963322493891E-3</v>
      </c>
    </row>
    <row r="188" spans="6:49" x14ac:dyDescent="0.3">
      <c r="F188" s="18">
        <v>43651</v>
      </c>
      <c r="G188" s="22">
        <v>375.25</v>
      </c>
      <c r="H188" s="26">
        <v>1610.80004882812</v>
      </c>
      <c r="I188" s="22">
        <v>2600.94995117187</v>
      </c>
      <c r="J188" s="26">
        <v>550</v>
      </c>
      <c r="K188" s="22">
        <v>1525.15002441406</v>
      </c>
      <c r="Y188" s="93">
        <f t="shared" si="25"/>
        <v>-183</v>
      </c>
      <c r="Z188" s="18">
        <v>43649</v>
      </c>
      <c r="AA188" s="22">
        <v>395.70001220703102</v>
      </c>
      <c r="AB188" s="26">
        <v>1630.59997558593</v>
      </c>
      <c r="AC188" s="22">
        <v>2596.69995117187</v>
      </c>
      <c r="AD188" s="26">
        <v>553.25</v>
      </c>
      <c r="AE188" s="22">
        <v>1552.84997558593</v>
      </c>
      <c r="AF188" s="26">
        <v>11916.75</v>
      </c>
      <c r="AG188" s="64">
        <f t="shared" si="32"/>
        <v>3.7920863408721667E-4</v>
      </c>
      <c r="AH188" s="65">
        <f t="shared" si="32"/>
        <v>8.220854332269786E-3</v>
      </c>
      <c r="AI188" s="64">
        <f t="shared" si="32"/>
        <v>-1.1848484163063397E-2</v>
      </c>
      <c r="AJ188" s="65">
        <f t="shared" si="32"/>
        <v>-3.7885227203899442E-3</v>
      </c>
      <c r="AK188" s="64">
        <f t="shared" si="32"/>
        <v>4.1868854858283813E-4</v>
      </c>
      <c r="AL188" s="64">
        <f t="shared" si="32"/>
        <v>5.4141785998288209E-4</v>
      </c>
      <c r="AM188" s="101">
        <f t="shared" si="26"/>
        <v>-1.5226305916373948E-3</v>
      </c>
      <c r="AN188" s="102">
        <f t="shared" si="27"/>
        <v>1.1451302620920938E-3</v>
      </c>
      <c r="AO188" s="101">
        <f t="shared" si="28"/>
        <v>2.4547316524594623E-4</v>
      </c>
      <c r="AP188" s="102">
        <f t="shared" si="29"/>
        <v>-1.1010877259821238E-3</v>
      </c>
      <c r="AQ188" s="101">
        <f t="shared" si="30"/>
        <v>2.2355207934973912E-4</v>
      </c>
      <c r="AR188" s="102">
        <f t="shared" si="33"/>
        <v>1.9018392257246115E-3</v>
      </c>
      <c r="AS188" s="101">
        <f t="shared" si="33"/>
        <v>7.075724070177692E-3</v>
      </c>
      <c r="AT188" s="102">
        <f t="shared" si="33"/>
        <v>-1.2093957328309344E-2</v>
      </c>
      <c r="AU188" s="101">
        <f t="shared" si="33"/>
        <v>-2.6874349944078207E-3</v>
      </c>
      <c r="AV188" s="102">
        <f t="shared" si="33"/>
        <v>1.9513646923309901E-4</v>
      </c>
      <c r="AW188" s="102">
        <f t="shared" si="31"/>
        <v>-1.1217385115163524E-3</v>
      </c>
    </row>
    <row r="189" spans="6:49" x14ac:dyDescent="0.3">
      <c r="F189" s="18">
        <v>43654</v>
      </c>
      <c r="G189" s="22">
        <v>366.79998779296801</v>
      </c>
      <c r="H189" s="26">
        <v>1575.65002441406</v>
      </c>
      <c r="I189" s="22">
        <v>2595.69995117187</v>
      </c>
      <c r="J189" s="26">
        <v>538.45001220703102</v>
      </c>
      <c r="K189" s="22">
        <v>1527.94995117187</v>
      </c>
      <c r="Y189" s="93">
        <f t="shared" si="25"/>
        <v>-182</v>
      </c>
      <c r="Z189" s="18">
        <v>43650</v>
      </c>
      <c r="AA189" s="22">
        <v>392.100006103515</v>
      </c>
      <c r="AB189" s="26">
        <v>1619.80004882812</v>
      </c>
      <c r="AC189" s="22">
        <v>2602.39990234375</v>
      </c>
      <c r="AD189" s="26">
        <v>551.54998779296795</v>
      </c>
      <c r="AE189" s="22">
        <v>1545.15002441406</v>
      </c>
      <c r="AF189" s="26">
        <v>11946.75</v>
      </c>
      <c r="AG189" s="64">
        <f t="shared" si="32"/>
        <v>-9.1394543760784288E-3</v>
      </c>
      <c r="AH189" s="65">
        <f t="shared" si="32"/>
        <v>-6.6453152969392091E-3</v>
      </c>
      <c r="AI189" s="64">
        <f t="shared" si="32"/>
        <v>2.1926693528343429E-3</v>
      </c>
      <c r="AJ189" s="65">
        <f t="shared" si="32"/>
        <v>-3.077504647999673E-3</v>
      </c>
      <c r="AK189" s="64">
        <f t="shared" si="32"/>
        <v>-4.9709277129921601E-3</v>
      </c>
      <c r="AL189" s="64">
        <f t="shared" si="32"/>
        <v>2.5143014062712723E-3</v>
      </c>
      <c r="AM189" s="101">
        <f t="shared" si="26"/>
        <v>-9.9612619262444933E-5</v>
      </c>
      <c r="AN189" s="102">
        <f t="shared" si="27"/>
        <v>2.9097101831205676E-3</v>
      </c>
      <c r="AO189" s="101">
        <f t="shared" si="28"/>
        <v>8.35997962204209E-4</v>
      </c>
      <c r="AP189" s="102">
        <f t="shared" si="29"/>
        <v>1.8775570325604103E-4</v>
      </c>
      <c r="AQ189" s="101">
        <f t="shared" si="30"/>
        <v>9.7519178728211031E-4</v>
      </c>
      <c r="AR189" s="102">
        <f t="shared" si="33"/>
        <v>-9.0398417568159847E-3</v>
      </c>
      <c r="AS189" s="101">
        <f t="shared" si="33"/>
        <v>-9.5550254800597766E-3</v>
      </c>
      <c r="AT189" s="102">
        <f t="shared" si="33"/>
        <v>1.356671390630134E-3</v>
      </c>
      <c r="AU189" s="101">
        <f t="shared" si="33"/>
        <v>-3.265260351255714E-3</v>
      </c>
      <c r="AV189" s="102">
        <f t="shared" si="33"/>
        <v>-5.9461195002742705E-3</v>
      </c>
      <c r="AW189" s="102">
        <f t="shared" si="31"/>
        <v>-5.2899151395551227E-3</v>
      </c>
    </row>
    <row r="190" spans="6:49" x14ac:dyDescent="0.3">
      <c r="F190" s="18">
        <v>43655</v>
      </c>
      <c r="G190" s="22">
        <v>386.39999389648398</v>
      </c>
      <c r="H190" s="26">
        <v>1605.09997558593</v>
      </c>
      <c r="I190" s="22">
        <v>2598.85009765625</v>
      </c>
      <c r="J190" s="26">
        <v>548.79998779296795</v>
      </c>
      <c r="K190" s="22">
        <v>1546.25</v>
      </c>
      <c r="Y190" s="93">
        <f t="shared" si="25"/>
        <v>-181</v>
      </c>
      <c r="Z190" s="18">
        <v>43651</v>
      </c>
      <c r="AA190" s="22">
        <v>375.25</v>
      </c>
      <c r="AB190" s="26">
        <v>1610.80004882812</v>
      </c>
      <c r="AC190" s="22">
        <v>2600.94995117187</v>
      </c>
      <c r="AD190" s="26">
        <v>550</v>
      </c>
      <c r="AE190" s="22">
        <v>1525.15002441406</v>
      </c>
      <c r="AF190" s="26">
        <v>11811.150390999999</v>
      </c>
      <c r="AG190" s="64">
        <f t="shared" si="32"/>
        <v>-4.3924454350934894E-2</v>
      </c>
      <c r="AH190" s="65">
        <f t="shared" si="32"/>
        <v>-5.5717346691642848E-3</v>
      </c>
      <c r="AI190" s="64">
        <f t="shared" si="32"/>
        <v>-5.5731451861911841E-4</v>
      </c>
      <c r="AJ190" s="65">
        <f t="shared" si="32"/>
        <v>-2.8141960566427731E-3</v>
      </c>
      <c r="AK190" s="64">
        <f t="shared" si="32"/>
        <v>-1.3028226930455909E-2</v>
      </c>
      <c r="AL190" s="64">
        <f t="shared" si="32"/>
        <v>-1.1415241181942903E-2</v>
      </c>
      <c r="AM190" s="101">
        <f t="shared" si="26"/>
        <v>-1.014682979398236E-2</v>
      </c>
      <c r="AN190" s="102">
        <f t="shared" si="27"/>
        <v>-9.5491048374192894E-3</v>
      </c>
      <c r="AO190" s="101">
        <f t="shared" si="28"/>
        <v>-3.3334018607614371E-3</v>
      </c>
      <c r="AP190" s="102">
        <f t="shared" si="29"/>
        <v>-8.9121222246065605E-3</v>
      </c>
      <c r="AQ190" s="101">
        <f t="shared" si="30"/>
        <v>-4.3317597265739218E-3</v>
      </c>
      <c r="AR190" s="102">
        <f t="shared" si="33"/>
        <v>-3.3777624556952532E-2</v>
      </c>
      <c r="AS190" s="101">
        <f t="shared" si="33"/>
        <v>3.9773701682550046E-3</v>
      </c>
      <c r="AT190" s="102">
        <f t="shared" si="33"/>
        <v>2.7760873421423188E-3</v>
      </c>
      <c r="AU190" s="101">
        <f t="shared" si="33"/>
        <v>6.097926167963787E-3</v>
      </c>
      <c r="AV190" s="102">
        <f t="shared" si="33"/>
        <v>-8.6964672038819871E-3</v>
      </c>
      <c r="AW190" s="102">
        <f t="shared" si="31"/>
        <v>-5.9245416164946819E-3</v>
      </c>
    </row>
    <row r="191" spans="6:49" x14ac:dyDescent="0.3">
      <c r="F191" s="18">
        <v>43656</v>
      </c>
      <c r="G191" s="22">
        <v>392.20001220703102</v>
      </c>
      <c r="H191" s="26">
        <v>1623.44995117187</v>
      </c>
      <c r="I191" s="22">
        <v>2584.64990234375</v>
      </c>
      <c r="J191" s="26">
        <v>544.95001220703102</v>
      </c>
      <c r="K191" s="22">
        <v>1549.40002441406</v>
      </c>
      <c r="Y191" s="93">
        <f t="shared" si="25"/>
        <v>-180</v>
      </c>
      <c r="Z191" s="18">
        <v>43654</v>
      </c>
      <c r="AA191" s="22">
        <v>366.79998779296801</v>
      </c>
      <c r="AB191" s="26">
        <v>1575.65002441406</v>
      </c>
      <c r="AC191" s="22">
        <v>2595.69995117187</v>
      </c>
      <c r="AD191" s="26">
        <v>538.45001220703102</v>
      </c>
      <c r="AE191" s="22">
        <v>1527.94995117187</v>
      </c>
      <c r="AF191" s="26">
        <v>11558.599609000001</v>
      </c>
      <c r="AG191" s="64">
        <f t="shared" si="32"/>
        <v>-2.2775763411065734E-2</v>
      </c>
      <c r="AH191" s="65">
        <f t="shared" si="32"/>
        <v>-2.2063079259800437E-2</v>
      </c>
      <c r="AI191" s="64">
        <f t="shared" si="32"/>
        <v>-2.0205331837919375E-3</v>
      </c>
      <c r="AJ191" s="65">
        <f t="shared" si="32"/>
        <v>-2.122361378094071E-2</v>
      </c>
      <c r="AK191" s="64">
        <f t="shared" si="32"/>
        <v>1.8341538535523441E-3</v>
      </c>
      <c r="AL191" s="64">
        <f t="shared" si="32"/>
        <v>-2.1614318862685784E-2</v>
      </c>
      <c r="AM191" s="101">
        <f t="shared" si="26"/>
        <v>-1.7503305987749452E-2</v>
      </c>
      <c r="AN191" s="102">
        <f t="shared" si="27"/>
        <v>-1.8671329878175845E-2</v>
      </c>
      <c r="AO191" s="101">
        <f t="shared" si="28"/>
        <v>-6.3861964810587287E-3</v>
      </c>
      <c r="AP191" s="102">
        <f t="shared" si="29"/>
        <v>-1.5574965694432725E-2</v>
      </c>
      <c r="AQ191" s="101">
        <f t="shared" si="30"/>
        <v>-8.2174588006806229E-3</v>
      </c>
      <c r="AR191" s="102">
        <f t="shared" si="33"/>
        <v>-5.2724574233162826E-3</v>
      </c>
      <c r="AS191" s="101">
        <f t="shared" si="33"/>
        <v>-3.3917493816245925E-3</v>
      </c>
      <c r="AT191" s="102">
        <f t="shared" si="33"/>
        <v>4.3656632972667916E-3</v>
      </c>
      <c r="AU191" s="101">
        <f t="shared" si="33"/>
        <v>-5.6486480865079857E-3</v>
      </c>
      <c r="AV191" s="102">
        <f t="shared" si="33"/>
        <v>1.0051612654232968E-2</v>
      </c>
      <c r="AW191" s="102">
        <f t="shared" si="31"/>
        <v>2.0884212010179732E-5</v>
      </c>
    </row>
    <row r="192" spans="6:49" x14ac:dyDescent="0.3">
      <c r="F192" s="18">
        <v>43657</v>
      </c>
      <c r="G192" s="22">
        <v>398.14999389648398</v>
      </c>
      <c r="H192" s="26">
        <v>1608.65002441406</v>
      </c>
      <c r="I192" s="22">
        <v>2653.05004882812</v>
      </c>
      <c r="J192" s="26">
        <v>552.40002441406205</v>
      </c>
      <c r="K192" s="22">
        <v>1549.25</v>
      </c>
      <c r="Y192" s="93">
        <f t="shared" si="25"/>
        <v>-179</v>
      </c>
      <c r="Z192" s="18">
        <v>43655</v>
      </c>
      <c r="AA192" s="22">
        <v>386.39999389648398</v>
      </c>
      <c r="AB192" s="26">
        <v>1605.09997558593</v>
      </c>
      <c r="AC192" s="22">
        <v>2598.85009765625</v>
      </c>
      <c r="AD192" s="26">
        <v>548.79998779296795</v>
      </c>
      <c r="AE192" s="22">
        <v>1546.25</v>
      </c>
      <c r="AF192" s="26">
        <v>11555.900390999999</v>
      </c>
      <c r="AG192" s="64">
        <f t="shared" si="32"/>
        <v>5.2056379440008328E-2</v>
      </c>
      <c r="AH192" s="65">
        <f t="shared" si="32"/>
        <v>1.8518143678400417E-2</v>
      </c>
      <c r="AI192" s="64">
        <f t="shared" si="32"/>
        <v>1.2128661158083292E-3</v>
      </c>
      <c r="AJ192" s="65">
        <f t="shared" si="32"/>
        <v>1.903938972296515E-2</v>
      </c>
      <c r="AK192" s="64">
        <f t="shared" si="32"/>
        <v>1.1905708985342619E-2</v>
      </c>
      <c r="AL192" s="64">
        <f t="shared" si="32"/>
        <v>-2.3355192734177927E-4</v>
      </c>
      <c r="AM192" s="101">
        <f t="shared" si="26"/>
        <v>-2.0816072922567948E-3</v>
      </c>
      <c r="AN192" s="102">
        <f t="shared" si="27"/>
        <v>4.5198436978157624E-4</v>
      </c>
      <c r="AO192" s="101">
        <f t="shared" si="28"/>
        <v>1.350870025274104E-5</v>
      </c>
      <c r="AP192" s="102">
        <f t="shared" si="29"/>
        <v>-1.607359228996364E-3</v>
      </c>
      <c r="AQ192" s="101">
        <f t="shared" si="30"/>
        <v>-7.1700048276841246E-5</v>
      </c>
      <c r="AR192" s="102">
        <f t="shared" si="33"/>
        <v>5.4137986732265123E-2</v>
      </c>
      <c r="AS192" s="101">
        <f t="shared" si="33"/>
        <v>1.8066159308618841E-2</v>
      </c>
      <c r="AT192" s="102">
        <f t="shared" si="33"/>
        <v>1.1993574155555883E-3</v>
      </c>
      <c r="AU192" s="101">
        <f t="shared" si="33"/>
        <v>2.0646748951961513E-2</v>
      </c>
      <c r="AV192" s="102">
        <f t="shared" si="33"/>
        <v>1.1977409033619461E-2</v>
      </c>
      <c r="AW192" s="102">
        <f t="shared" si="31"/>
        <v>2.1205532288404105E-2</v>
      </c>
    </row>
    <row r="193" spans="6:49" x14ac:dyDescent="0.3">
      <c r="F193" s="18">
        <v>43658</v>
      </c>
      <c r="G193" s="22">
        <v>407.70001220703102</v>
      </c>
      <c r="H193" s="26">
        <v>1613.15002441406</v>
      </c>
      <c r="I193" s="22">
        <v>2628.60009765625</v>
      </c>
      <c r="J193" s="26">
        <v>556.79998779296795</v>
      </c>
      <c r="K193" s="22">
        <v>1556.5</v>
      </c>
      <c r="Y193" s="93">
        <f t="shared" si="25"/>
        <v>-178</v>
      </c>
      <c r="Z193" s="18">
        <v>43656</v>
      </c>
      <c r="AA193" s="22">
        <v>392.20001220703102</v>
      </c>
      <c r="AB193" s="26">
        <v>1623.44995117187</v>
      </c>
      <c r="AC193" s="22">
        <v>2584.64990234375</v>
      </c>
      <c r="AD193" s="26">
        <v>544.95001220703102</v>
      </c>
      <c r="AE193" s="22">
        <v>1549.40002441406</v>
      </c>
      <c r="AF193" s="26">
        <v>11498.900390999999</v>
      </c>
      <c r="AG193" s="64">
        <f t="shared" si="32"/>
        <v>1.4898858344236963E-2</v>
      </c>
      <c r="AH193" s="65">
        <f t="shared" si="32"/>
        <v>1.1367439623634927E-2</v>
      </c>
      <c r="AI193" s="64">
        <f t="shared" si="32"/>
        <v>-5.4790125730255473E-3</v>
      </c>
      <c r="AJ193" s="65">
        <f t="shared" si="32"/>
        <v>-7.0399844329435335E-3</v>
      </c>
      <c r="AK193" s="64">
        <f t="shared" si="32"/>
        <v>2.0351302482103954E-3</v>
      </c>
      <c r="AL193" s="64">
        <f t="shared" si="32"/>
        <v>-4.9447502651675237E-3</v>
      </c>
      <c r="AM193" s="101">
        <f t="shared" si="26"/>
        <v>-5.4797398980872634E-3</v>
      </c>
      <c r="AN193" s="102">
        <f t="shared" si="27"/>
        <v>-3.7617899335978177E-3</v>
      </c>
      <c r="AO193" s="101">
        <f t="shared" si="28"/>
        <v>-1.3966502759871961E-3</v>
      </c>
      <c r="AP193" s="102">
        <f t="shared" si="29"/>
        <v>-4.6850862610696943E-3</v>
      </c>
      <c r="AQ193" s="101">
        <f t="shared" si="30"/>
        <v>-1.8665975470758829E-3</v>
      </c>
      <c r="AR193" s="102">
        <f t="shared" si="33"/>
        <v>2.0378598242324228E-2</v>
      </c>
      <c r="AS193" s="101">
        <f t="shared" si="33"/>
        <v>1.5129229557232744E-2</v>
      </c>
      <c r="AT193" s="102">
        <f t="shared" si="33"/>
        <v>-4.0823622970383514E-3</v>
      </c>
      <c r="AU193" s="101">
        <f t="shared" si="33"/>
        <v>-2.3548981718738392E-3</v>
      </c>
      <c r="AV193" s="102">
        <f t="shared" si="33"/>
        <v>3.9017277952862785E-3</v>
      </c>
      <c r="AW193" s="102">
        <f t="shared" si="31"/>
        <v>6.5944590251862112E-3</v>
      </c>
    </row>
    <row r="194" spans="6:49" x14ac:dyDescent="0.3">
      <c r="F194" s="18">
        <v>43661</v>
      </c>
      <c r="G194" s="22">
        <v>422.95001220703102</v>
      </c>
      <c r="H194" s="26">
        <v>1614.40002441406</v>
      </c>
      <c r="I194" s="22">
        <v>2627.60009765625</v>
      </c>
      <c r="J194" s="26">
        <v>550.54998779296795</v>
      </c>
      <c r="K194" s="22">
        <v>1550.40002441406</v>
      </c>
      <c r="Y194" s="93">
        <f t="shared" si="25"/>
        <v>-177</v>
      </c>
      <c r="Z194" s="18">
        <v>43657</v>
      </c>
      <c r="AA194" s="22">
        <v>398.14999389648398</v>
      </c>
      <c r="AB194" s="26">
        <v>1608.65002441406</v>
      </c>
      <c r="AC194" s="22">
        <v>2653.05004882812</v>
      </c>
      <c r="AD194" s="26">
        <v>552.40002441406205</v>
      </c>
      <c r="AE194" s="22">
        <v>1549.25</v>
      </c>
      <c r="AF194" s="26">
        <v>11582.900390999999</v>
      </c>
      <c r="AG194" s="64">
        <f t="shared" si="32"/>
        <v>1.5056858487013013E-2</v>
      </c>
      <c r="AH194" s="65">
        <f t="shared" si="32"/>
        <v>-9.1581512395982664E-3</v>
      </c>
      <c r="AI194" s="64">
        <f t="shared" si="32"/>
        <v>2.6119875479379922E-2</v>
      </c>
      <c r="AJ194" s="65">
        <f t="shared" si="32"/>
        <v>1.3578395995885562E-2</v>
      </c>
      <c r="AK194" s="64">
        <f t="shared" si="32"/>
        <v>-9.6832112691181118E-5</v>
      </c>
      <c r="AL194" s="64">
        <f t="shared" si="32"/>
        <v>7.2784937040503818E-3</v>
      </c>
      <c r="AM194" s="101">
        <f t="shared" si="26"/>
        <v>3.3367439139675046E-3</v>
      </c>
      <c r="AN194" s="102">
        <f t="shared" si="27"/>
        <v>7.1708831674030605E-3</v>
      </c>
      <c r="AO194" s="101">
        <f t="shared" si="28"/>
        <v>2.2620191252926045E-3</v>
      </c>
      <c r="AP194" s="102">
        <f t="shared" si="29"/>
        <v>3.3001025775413963E-3</v>
      </c>
      <c r="AQ194" s="101">
        <f t="shared" si="30"/>
        <v>2.7902792079123034E-3</v>
      </c>
      <c r="AR194" s="102">
        <f t="shared" si="33"/>
        <v>1.1720114573045507E-2</v>
      </c>
      <c r="AS194" s="101">
        <f t="shared" si="33"/>
        <v>-1.6329034407001328E-2</v>
      </c>
      <c r="AT194" s="102">
        <f t="shared" si="33"/>
        <v>2.3857856354087319E-2</v>
      </c>
      <c r="AU194" s="101">
        <f t="shared" si="33"/>
        <v>1.0278293418344166E-2</v>
      </c>
      <c r="AV194" s="102">
        <f t="shared" si="33"/>
        <v>-2.8871113206034847E-3</v>
      </c>
      <c r="AW194" s="102">
        <f t="shared" si="31"/>
        <v>5.3280237235744359E-3</v>
      </c>
    </row>
    <row r="195" spans="6:49" x14ac:dyDescent="0.3">
      <c r="F195" s="18">
        <v>43662</v>
      </c>
      <c r="G195" s="22">
        <v>433.29998779296801</v>
      </c>
      <c r="H195" s="26">
        <v>1648.59997558593</v>
      </c>
      <c r="I195" s="22">
        <v>2676.5</v>
      </c>
      <c r="J195" s="26">
        <v>553.54998779296795</v>
      </c>
      <c r="K195" s="22">
        <v>1605.44995117187</v>
      </c>
      <c r="Y195" s="93">
        <f t="shared" si="25"/>
        <v>-176</v>
      </c>
      <c r="Z195" s="18">
        <v>43658</v>
      </c>
      <c r="AA195" s="22">
        <v>407.70001220703102</v>
      </c>
      <c r="AB195" s="26">
        <v>1613.15002441406</v>
      </c>
      <c r="AC195" s="22">
        <v>2628.60009765625</v>
      </c>
      <c r="AD195" s="26">
        <v>556.79998779296795</v>
      </c>
      <c r="AE195" s="22">
        <v>1556.5</v>
      </c>
      <c r="AF195" s="26">
        <v>11552.5</v>
      </c>
      <c r="AG195" s="64">
        <f t="shared" si="32"/>
        <v>2.3702836392652665E-2</v>
      </c>
      <c r="AH195" s="65">
        <f t="shared" si="32"/>
        <v>2.793471263334265E-3</v>
      </c>
      <c r="AI195" s="64">
        <f t="shared" si="32"/>
        <v>-9.2585177540977538E-3</v>
      </c>
      <c r="AJ195" s="65">
        <f t="shared" si="32"/>
        <v>7.9336213651776989E-3</v>
      </c>
      <c r="AK195" s="64">
        <f t="shared" si="32"/>
        <v>4.6687680394458947E-3</v>
      </c>
      <c r="AL195" s="64">
        <f t="shared" si="32"/>
        <v>-2.6280425653482584E-3</v>
      </c>
      <c r="AM195" s="101">
        <f t="shared" si="26"/>
        <v>-3.8087255598185923E-3</v>
      </c>
      <c r="AN195" s="102">
        <f t="shared" si="27"/>
        <v>-1.6896879599745038E-3</v>
      </c>
      <c r="AO195" s="101">
        <f t="shared" si="28"/>
        <v>-7.0321180790265626E-4</v>
      </c>
      <c r="AP195" s="102">
        <f t="shared" si="29"/>
        <v>-3.1716297258398869E-3</v>
      </c>
      <c r="AQ195" s="101">
        <f t="shared" si="30"/>
        <v>-9.8396587723768468E-4</v>
      </c>
      <c r="AR195" s="102">
        <f t="shared" si="33"/>
        <v>2.7511561952471258E-2</v>
      </c>
      <c r="AS195" s="101">
        <f t="shared" si="33"/>
        <v>4.4831592233087686E-3</v>
      </c>
      <c r="AT195" s="102">
        <f t="shared" si="33"/>
        <v>-8.5553059461950971E-3</v>
      </c>
      <c r="AU195" s="101">
        <f t="shared" si="33"/>
        <v>1.1105251091017586E-2</v>
      </c>
      <c r="AV195" s="102">
        <f t="shared" si="33"/>
        <v>5.6527339166835798E-3</v>
      </c>
      <c r="AW195" s="102">
        <f t="shared" si="31"/>
        <v>8.0394800474572203E-3</v>
      </c>
    </row>
    <row r="196" spans="6:49" x14ac:dyDescent="0.3">
      <c r="F196" s="18">
        <v>43663</v>
      </c>
      <c r="G196" s="22">
        <v>430.04998779296801</v>
      </c>
      <c r="H196" s="26">
        <v>1651.94995117187</v>
      </c>
      <c r="I196" s="22">
        <v>2666.30004882812</v>
      </c>
      <c r="J196" s="26">
        <v>557.54998779296795</v>
      </c>
      <c r="K196" s="22">
        <v>1585.69995117187</v>
      </c>
      <c r="Y196" s="93">
        <f t="shared" si="25"/>
        <v>-175</v>
      </c>
      <c r="Z196" s="18">
        <v>43661</v>
      </c>
      <c r="AA196" s="22">
        <v>422.95001220703102</v>
      </c>
      <c r="AB196" s="26">
        <v>1614.40002441406</v>
      </c>
      <c r="AC196" s="22">
        <v>2627.60009765625</v>
      </c>
      <c r="AD196" s="26">
        <v>550.54998779296795</v>
      </c>
      <c r="AE196" s="22">
        <v>1550.40002441406</v>
      </c>
      <c r="AF196" s="26">
        <v>11588.349609000001</v>
      </c>
      <c r="AG196" s="64">
        <f t="shared" si="32"/>
        <v>3.6722357845247453E-2</v>
      </c>
      <c r="AH196" s="65">
        <f t="shared" si="32"/>
        <v>7.745813657957151E-4</v>
      </c>
      <c r="AI196" s="64">
        <f t="shared" si="32"/>
        <v>-3.8050301545102102E-4</v>
      </c>
      <c r="AJ196" s="65">
        <f t="shared" si="32"/>
        <v>-1.1288330709492166E-2</v>
      </c>
      <c r="AK196" s="64">
        <f t="shared" si="32"/>
        <v>-3.9267329982184476E-3</v>
      </c>
      <c r="AL196" s="64">
        <f t="shared" si="32"/>
        <v>3.098385606872537E-3</v>
      </c>
      <c r="AM196" s="101">
        <f t="shared" si="26"/>
        <v>3.2168052619438187E-4</v>
      </c>
      <c r="AN196" s="102">
        <f t="shared" si="27"/>
        <v>3.4321248256421492E-3</v>
      </c>
      <c r="AO196" s="101">
        <f t="shared" si="28"/>
        <v>1.0108264281901949E-3</v>
      </c>
      <c r="AP196" s="102">
        <f t="shared" si="29"/>
        <v>5.6932565728754197E-4</v>
      </c>
      <c r="AQ196" s="101">
        <f t="shared" si="30"/>
        <v>1.1977193048204782E-3</v>
      </c>
      <c r="AR196" s="102">
        <f t="shared" si="33"/>
        <v>3.6400677319053068E-2</v>
      </c>
      <c r="AS196" s="101">
        <f t="shared" si="33"/>
        <v>-2.657543459846434E-3</v>
      </c>
      <c r="AT196" s="102">
        <f t="shared" si="33"/>
        <v>-1.391329443641216E-3</v>
      </c>
      <c r="AU196" s="101">
        <f t="shared" si="33"/>
        <v>-1.1857656366779708E-2</v>
      </c>
      <c r="AV196" s="102">
        <f t="shared" si="33"/>
        <v>-5.1244523030389254E-3</v>
      </c>
      <c r="AW196" s="102">
        <f t="shared" si="31"/>
        <v>3.073939149149356E-3</v>
      </c>
    </row>
    <row r="197" spans="6:49" x14ac:dyDescent="0.3">
      <c r="F197" s="18">
        <v>43664</v>
      </c>
      <c r="G197" s="22">
        <v>426.20001220703102</v>
      </c>
      <c r="H197" s="26">
        <v>1641.90002441406</v>
      </c>
      <c r="I197" s="22">
        <v>2655.55004882812</v>
      </c>
      <c r="J197" s="26">
        <v>547</v>
      </c>
      <c r="K197" s="22">
        <v>1545.19995117187</v>
      </c>
      <c r="Y197" s="93">
        <f t="shared" ref="Y197:Y260" si="34">Y198-1</f>
        <v>-174</v>
      </c>
      <c r="Z197" s="18">
        <v>43662</v>
      </c>
      <c r="AA197" s="22">
        <v>433.29998779296801</v>
      </c>
      <c r="AB197" s="26">
        <v>1648.59997558593</v>
      </c>
      <c r="AC197" s="22">
        <v>2676.5</v>
      </c>
      <c r="AD197" s="26">
        <v>553.54998779296795</v>
      </c>
      <c r="AE197" s="22">
        <v>1605.44995117187</v>
      </c>
      <c r="AF197" s="26">
        <v>11662.599609000001</v>
      </c>
      <c r="AG197" s="64">
        <f t="shared" si="32"/>
        <v>2.4176302961958364E-2</v>
      </c>
      <c r="AH197" s="65">
        <f t="shared" si="32"/>
        <v>2.0963042348127958E-2</v>
      </c>
      <c r="AI197" s="64">
        <f t="shared" si="32"/>
        <v>1.843905164954936E-2</v>
      </c>
      <c r="AJ197" s="65">
        <f t="shared" si="32"/>
        <v>5.4343038660406608E-3</v>
      </c>
      <c r="AK197" s="64">
        <f t="shared" si="32"/>
        <v>3.4891082801065815E-2</v>
      </c>
      <c r="AL197" s="64">
        <f t="shared" si="32"/>
        <v>6.3868577324617138E-3</v>
      </c>
      <c r="AM197" s="101">
        <f t="shared" si="26"/>
        <v>2.6936172505748731E-3</v>
      </c>
      <c r="AN197" s="102">
        <f t="shared" si="27"/>
        <v>6.373389095696666E-3</v>
      </c>
      <c r="AO197" s="101">
        <f t="shared" si="28"/>
        <v>1.9951340615118988E-3</v>
      </c>
      <c r="AP197" s="102">
        <f t="shared" si="29"/>
        <v>2.7176155040309472E-3</v>
      </c>
      <c r="AQ197" s="101">
        <f t="shared" si="30"/>
        <v>2.4505789744506084E-3</v>
      </c>
      <c r="AR197" s="102">
        <f t="shared" si="33"/>
        <v>2.1482685711383492E-2</v>
      </c>
      <c r="AS197" s="101">
        <f t="shared" si="33"/>
        <v>1.4589653252431292E-2</v>
      </c>
      <c r="AT197" s="102">
        <f t="shared" si="33"/>
        <v>1.6443917588037461E-2</v>
      </c>
      <c r="AU197" s="101">
        <f t="shared" si="33"/>
        <v>2.7166883620097135E-3</v>
      </c>
      <c r="AV197" s="102">
        <f t="shared" si="33"/>
        <v>3.2440503826615209E-2</v>
      </c>
      <c r="AW197" s="102">
        <f t="shared" si="31"/>
        <v>1.7534689748095432E-2</v>
      </c>
    </row>
    <row r="198" spans="6:49" x14ac:dyDescent="0.3">
      <c r="F198" s="18">
        <v>43665</v>
      </c>
      <c r="G198" s="22">
        <v>421.350006103515</v>
      </c>
      <c r="H198" s="26">
        <v>1624.40002441406</v>
      </c>
      <c r="I198" s="22">
        <v>2613.14990234375</v>
      </c>
      <c r="J198" s="26">
        <v>536.70001220703102</v>
      </c>
      <c r="K198" s="22">
        <v>1515.44995117187</v>
      </c>
      <c r="Y198" s="93">
        <f t="shared" si="34"/>
        <v>-173</v>
      </c>
      <c r="Z198" s="18">
        <v>43663</v>
      </c>
      <c r="AA198" s="22">
        <v>430.04998779296801</v>
      </c>
      <c r="AB198" s="26">
        <v>1651.94995117187</v>
      </c>
      <c r="AC198" s="22">
        <v>2666.30004882812</v>
      </c>
      <c r="AD198" s="26">
        <v>557.54998779296795</v>
      </c>
      <c r="AE198" s="22">
        <v>1585.69995117187</v>
      </c>
      <c r="AF198" s="26">
        <v>11687.5</v>
      </c>
      <c r="AG198" s="64">
        <f t="shared" si="32"/>
        <v>-7.5288479612801293E-3</v>
      </c>
      <c r="AH198" s="65">
        <f t="shared" si="32"/>
        <v>2.0299506510324051E-3</v>
      </c>
      <c r="AI198" s="64">
        <f t="shared" si="32"/>
        <v>-3.8182089805013837E-3</v>
      </c>
      <c r="AJ198" s="65">
        <f t="shared" si="32"/>
        <v>7.2001032641034121E-3</v>
      </c>
      <c r="AK198" s="64">
        <f t="shared" si="32"/>
        <v>-1.2378141281780719E-2</v>
      </c>
      <c r="AL198" s="64">
        <f t="shared" si="32"/>
        <v>2.1327875131867281E-3</v>
      </c>
      <c r="AM198" s="101">
        <f t="shared" si="26"/>
        <v>-3.7479415625250607E-4</v>
      </c>
      <c r="AN198" s="102">
        <f t="shared" si="27"/>
        <v>2.5684777993861541E-3</v>
      </c>
      <c r="AO198" s="101">
        <f t="shared" si="28"/>
        <v>7.2180297351653194E-4</v>
      </c>
      <c r="AP198" s="102">
        <f t="shared" si="29"/>
        <v>-6.1479318846581216E-5</v>
      </c>
      <c r="AQ198" s="101">
        <f t="shared" si="30"/>
        <v>8.2984058715187669E-4</v>
      </c>
      <c r="AR198" s="102">
        <f t="shared" si="33"/>
        <v>-7.1540538050276232E-3</v>
      </c>
      <c r="AS198" s="101">
        <f t="shared" si="33"/>
        <v>-5.3852714835374901E-4</v>
      </c>
      <c r="AT198" s="102">
        <f t="shared" si="33"/>
        <v>-4.5400119540179159E-3</v>
      </c>
      <c r="AU198" s="101">
        <f t="shared" si="33"/>
        <v>7.2615825829499929E-3</v>
      </c>
      <c r="AV198" s="102">
        <f t="shared" si="33"/>
        <v>-1.3207981868932597E-2</v>
      </c>
      <c r="AW198" s="102">
        <f t="shared" si="31"/>
        <v>-3.6357984386763782E-3</v>
      </c>
    </row>
    <row r="199" spans="6:49" x14ac:dyDescent="0.3">
      <c r="F199" s="18">
        <v>43668</v>
      </c>
      <c r="G199" s="22">
        <v>430.25</v>
      </c>
      <c r="H199" s="26">
        <v>1625.34997558593</v>
      </c>
      <c r="I199" s="22">
        <v>2632.5</v>
      </c>
      <c r="J199" s="26">
        <v>530.95001220703102</v>
      </c>
      <c r="K199" s="22">
        <v>1500.84997558593</v>
      </c>
      <c r="Y199" s="93">
        <f t="shared" si="34"/>
        <v>-172</v>
      </c>
      <c r="Z199" s="18">
        <v>43664</v>
      </c>
      <c r="AA199" s="22">
        <v>426.20001220703102</v>
      </c>
      <c r="AB199" s="26">
        <v>1641.90002441406</v>
      </c>
      <c r="AC199" s="22">
        <v>2655.55004882812</v>
      </c>
      <c r="AD199" s="26">
        <v>547</v>
      </c>
      <c r="AE199" s="22">
        <v>1545.19995117187</v>
      </c>
      <c r="AF199" s="26">
        <v>11596.900390999999</v>
      </c>
      <c r="AG199" s="64">
        <f t="shared" si="32"/>
        <v>-8.9927043062701731E-3</v>
      </c>
      <c r="AH199" s="65">
        <f t="shared" si="32"/>
        <v>-6.1022560338109579E-3</v>
      </c>
      <c r="AI199" s="64">
        <f t="shared" si="32"/>
        <v>-4.0399539347530013E-3</v>
      </c>
      <c r="AJ199" s="65">
        <f t="shared" si="32"/>
        <v>-1.9103361095331433E-2</v>
      </c>
      <c r="AK199" s="64">
        <f t="shared" si="32"/>
        <v>-2.5872599210480837E-2</v>
      </c>
      <c r="AL199" s="64">
        <f t="shared" si="32"/>
        <v>-7.7820398812311438E-3</v>
      </c>
      <c r="AM199" s="101">
        <f t="shared" ref="AM199:AM262" si="35">$AZ$11+$AZ$12*AL199</f>
        <v>-7.5262439221525342E-3</v>
      </c>
      <c r="AN199" s="102">
        <f t="shared" ref="AN199:AN262" si="36">$BA$11+$BA$12*AL199</f>
        <v>-6.2995090483765268E-3</v>
      </c>
      <c r="AO199" s="101">
        <f t="shared" ref="AO199:AO262" si="37">$BB$11+$BB$12*AL199</f>
        <v>-2.2459096646570828E-3</v>
      </c>
      <c r="AP199" s="102">
        <f t="shared" ref="AP199:AP262" si="38">$BC$11+$BC$12*AL199</f>
        <v>-6.5386280402532134E-3</v>
      </c>
      <c r="AQ199" s="101">
        <f t="shared" ref="AQ199:AQ262" si="39">$BD$11+$BD$12*AL199</f>
        <v>-2.947563295079475E-3</v>
      </c>
      <c r="AR199" s="102">
        <f t="shared" si="33"/>
        <v>-1.4664603841176389E-3</v>
      </c>
      <c r="AS199" s="101">
        <f t="shared" si="33"/>
        <v>1.972530145655689E-4</v>
      </c>
      <c r="AT199" s="102">
        <f t="shared" si="33"/>
        <v>-1.7940442700959186E-3</v>
      </c>
      <c r="AU199" s="101">
        <f t="shared" si="33"/>
        <v>-1.256473305507822E-2</v>
      </c>
      <c r="AV199" s="102">
        <f t="shared" si="33"/>
        <v>-2.2925035915401362E-2</v>
      </c>
      <c r="AW199" s="102">
        <f t="shared" ref="AW199:AW262" si="40">AVERAGE(AR199:AV199)</f>
        <v>-7.7106041220255132E-3</v>
      </c>
    </row>
    <row r="200" spans="6:49" x14ac:dyDescent="0.3">
      <c r="F200" s="18">
        <v>43669</v>
      </c>
      <c r="G200" s="22">
        <v>430.25</v>
      </c>
      <c r="H200" s="26">
        <v>1619.09997558593</v>
      </c>
      <c r="I200" s="22">
        <v>2599.35009765625</v>
      </c>
      <c r="J200" s="26">
        <v>528.90002441406205</v>
      </c>
      <c r="K200" s="22">
        <v>1467.80004882812</v>
      </c>
      <c r="Y200" s="93">
        <f t="shared" si="34"/>
        <v>-171</v>
      </c>
      <c r="Z200" s="18">
        <v>43665</v>
      </c>
      <c r="AA200" s="22">
        <v>421.350006103515</v>
      </c>
      <c r="AB200" s="26">
        <v>1624.40002441406</v>
      </c>
      <c r="AC200" s="22">
        <v>2613.14990234375</v>
      </c>
      <c r="AD200" s="26">
        <v>536.70001220703102</v>
      </c>
      <c r="AE200" s="22">
        <v>1515.44995117187</v>
      </c>
      <c r="AF200" s="26">
        <v>11419.25</v>
      </c>
      <c r="AG200" s="64">
        <f t="shared" si="32"/>
        <v>-1.1444891602092069E-2</v>
      </c>
      <c r="AH200" s="65">
        <f t="shared" si="32"/>
        <v>-1.0715590845648314E-2</v>
      </c>
      <c r="AI200" s="64">
        <f t="shared" si="32"/>
        <v>-1.6095455134988747E-2</v>
      </c>
      <c r="AJ200" s="65">
        <f t="shared" si="32"/>
        <v>-1.9009500494590451E-2</v>
      </c>
      <c r="AK200" s="64">
        <f t="shared" si="32"/>
        <v>-1.9440927870616673E-2</v>
      </c>
      <c r="AL200" s="64">
        <f t="shared" si="32"/>
        <v>-1.5437326918050148E-2</v>
      </c>
      <c r="AM200" s="101">
        <f t="shared" si="35"/>
        <v>-1.3047913489308031E-2</v>
      </c>
      <c r="AN200" s="102">
        <f t="shared" si="36"/>
        <v>-1.3146525346066187E-2</v>
      </c>
      <c r="AO200" s="101">
        <f t="shared" si="37"/>
        <v>-4.5372952011118288E-3</v>
      </c>
      <c r="AP200" s="102">
        <f t="shared" si="38"/>
        <v>-1.153966645171859E-2</v>
      </c>
      <c r="AQ200" s="101">
        <f t="shared" si="39"/>
        <v>-5.8641154267641896E-3</v>
      </c>
      <c r="AR200" s="102">
        <f t="shared" si="33"/>
        <v>1.6030218872159618E-3</v>
      </c>
      <c r="AS200" s="101">
        <f t="shared" si="33"/>
        <v>2.430934500417873E-3</v>
      </c>
      <c r="AT200" s="102">
        <f t="shared" si="33"/>
        <v>-1.1558159933876919E-2</v>
      </c>
      <c r="AU200" s="101">
        <f t="shared" si="33"/>
        <v>-7.4698340428718604E-3</v>
      </c>
      <c r="AV200" s="102">
        <f t="shared" si="33"/>
        <v>-1.3576812443852483E-2</v>
      </c>
      <c r="AW200" s="102">
        <f t="shared" si="40"/>
        <v>-5.7141700065934855E-3</v>
      </c>
    </row>
    <row r="201" spans="6:49" x14ac:dyDescent="0.3">
      <c r="F201" s="18">
        <v>43670</v>
      </c>
      <c r="G201" s="22">
        <v>425.54998779296801</v>
      </c>
      <c r="H201" s="26">
        <v>1604.09997558593</v>
      </c>
      <c r="I201" s="22">
        <v>2599.05004882812</v>
      </c>
      <c r="J201" s="26">
        <v>518.75</v>
      </c>
      <c r="K201" s="22">
        <v>1607</v>
      </c>
      <c r="Y201" s="93">
        <f t="shared" si="34"/>
        <v>-170</v>
      </c>
      <c r="Z201" s="18">
        <v>43668</v>
      </c>
      <c r="AA201" s="22">
        <v>430.25</v>
      </c>
      <c r="AB201" s="26">
        <v>1625.34997558593</v>
      </c>
      <c r="AC201" s="22">
        <v>2632.5</v>
      </c>
      <c r="AD201" s="26">
        <v>530.95001220703102</v>
      </c>
      <c r="AE201" s="22">
        <v>1500.84997558593</v>
      </c>
      <c r="AF201" s="26">
        <v>11346.200194999999</v>
      </c>
      <c r="AG201" s="64">
        <f t="shared" si="32"/>
        <v>2.090257838766884E-2</v>
      </c>
      <c r="AH201" s="65">
        <f t="shared" si="32"/>
        <v>5.846303247494316E-4</v>
      </c>
      <c r="AI201" s="64">
        <f t="shared" si="32"/>
        <v>7.3776122249377156E-3</v>
      </c>
      <c r="AJ201" s="65">
        <f t="shared" si="32"/>
        <v>-1.077142408661262E-2</v>
      </c>
      <c r="AK201" s="64">
        <f t="shared" si="32"/>
        <v>-9.6807943264198351E-3</v>
      </c>
      <c r="AL201" s="64">
        <f t="shared" si="32"/>
        <v>-6.4176245224789596E-3</v>
      </c>
      <c r="AM201" s="101">
        <f t="shared" si="35"/>
        <v>-6.5421069816111099E-3</v>
      </c>
      <c r="AN201" s="102">
        <f t="shared" si="36"/>
        <v>-5.0791532141325584E-3</v>
      </c>
      <c r="AO201" s="101">
        <f t="shared" si="37"/>
        <v>-1.8375119646460093E-3</v>
      </c>
      <c r="AP201" s="102">
        <f t="shared" si="38"/>
        <v>-5.6472841121294748E-3</v>
      </c>
      <c r="AQ201" s="101">
        <f t="shared" si="39"/>
        <v>-2.4277410462294046E-3</v>
      </c>
      <c r="AR201" s="102">
        <f t="shared" si="33"/>
        <v>2.744468536927995E-2</v>
      </c>
      <c r="AS201" s="101">
        <f t="shared" si="33"/>
        <v>5.6637835388819897E-3</v>
      </c>
      <c r="AT201" s="102">
        <f t="shared" si="33"/>
        <v>9.2151241895837253E-3</v>
      </c>
      <c r="AU201" s="101">
        <f t="shared" si="33"/>
        <v>-5.124139974483145E-3</v>
      </c>
      <c r="AV201" s="102">
        <f t="shared" si="33"/>
        <v>-7.2530532801904305E-3</v>
      </c>
      <c r="AW201" s="102">
        <f t="shared" si="40"/>
        <v>5.989279968614418E-3</v>
      </c>
    </row>
    <row r="202" spans="6:49" x14ac:dyDescent="0.3">
      <c r="F202" s="18">
        <v>43671</v>
      </c>
      <c r="G202" s="22">
        <v>437.14999389648398</v>
      </c>
      <c r="H202" s="26">
        <v>1641.75</v>
      </c>
      <c r="I202" s="22">
        <v>2654.10009765625</v>
      </c>
      <c r="J202" s="26">
        <v>536.65002441406205</v>
      </c>
      <c r="K202" s="22">
        <v>1624.19995117187</v>
      </c>
      <c r="Y202" s="93">
        <f t="shared" si="34"/>
        <v>-169</v>
      </c>
      <c r="Z202" s="18">
        <v>43669</v>
      </c>
      <c r="AA202" s="22">
        <v>430.25</v>
      </c>
      <c r="AB202" s="26">
        <v>1619.09997558593</v>
      </c>
      <c r="AC202" s="22">
        <v>2599.35009765625</v>
      </c>
      <c r="AD202" s="26">
        <v>528.90002441406205</v>
      </c>
      <c r="AE202" s="22">
        <v>1467.80004882812</v>
      </c>
      <c r="AF202" s="26">
        <v>11331.049805000001</v>
      </c>
      <c r="AG202" s="64">
        <f t="shared" si="32"/>
        <v>0</v>
      </c>
      <c r="AH202" s="65">
        <f t="shared" si="32"/>
        <v>-3.852737952562307E-3</v>
      </c>
      <c r="AI202" s="64">
        <f t="shared" si="32"/>
        <v>-1.2672513684278621E-2</v>
      </c>
      <c r="AJ202" s="65">
        <f t="shared" si="32"/>
        <v>-3.8684536087730376E-3</v>
      </c>
      <c r="AK202" s="64">
        <f t="shared" si="32"/>
        <v>-2.2266883618056028E-2</v>
      </c>
      <c r="AL202" s="64">
        <f t="shared" si="32"/>
        <v>-1.3361754405035531E-3</v>
      </c>
      <c r="AM202" s="101">
        <f t="shared" si="35"/>
        <v>-2.8769168172129381E-3</v>
      </c>
      <c r="AN202" s="102">
        <f t="shared" si="36"/>
        <v>-5.3422047512148422E-4</v>
      </c>
      <c r="AO202" s="101">
        <f t="shared" si="37"/>
        <v>-3.1652929284433512E-4</v>
      </c>
      <c r="AP202" s="102">
        <f t="shared" si="38"/>
        <v>-2.3276800368492163E-3</v>
      </c>
      <c r="AQ202" s="101">
        <f t="shared" si="39"/>
        <v>-4.9178344192238419E-4</v>
      </c>
      <c r="AR202" s="102">
        <f t="shared" si="33"/>
        <v>2.8769168172129381E-3</v>
      </c>
      <c r="AS202" s="101">
        <f t="shared" si="33"/>
        <v>-3.318517477440823E-3</v>
      </c>
      <c r="AT202" s="102">
        <f t="shared" si="33"/>
        <v>-1.2355984391434286E-2</v>
      </c>
      <c r="AU202" s="101">
        <f t="shared" si="33"/>
        <v>-1.5407735719238213E-3</v>
      </c>
      <c r="AV202" s="102">
        <f t="shared" si="33"/>
        <v>-2.1775100176133644E-2</v>
      </c>
      <c r="AW202" s="102">
        <f t="shared" si="40"/>
        <v>-7.2226917599439279E-3</v>
      </c>
    </row>
    <row r="203" spans="6:49" x14ac:dyDescent="0.3">
      <c r="F203" s="18">
        <v>43672</v>
      </c>
      <c r="G203" s="22">
        <v>439.95001220703102</v>
      </c>
      <c r="H203" s="26">
        <v>1666.69995117187</v>
      </c>
      <c r="I203" s="22">
        <v>2704.94995117187</v>
      </c>
      <c r="J203" s="26">
        <v>532.09997558593705</v>
      </c>
      <c r="K203" s="22">
        <v>1673.75</v>
      </c>
      <c r="Y203" s="93">
        <f t="shared" si="34"/>
        <v>-168</v>
      </c>
      <c r="Z203" s="18">
        <v>43670</v>
      </c>
      <c r="AA203" s="22">
        <v>425.54998779296801</v>
      </c>
      <c r="AB203" s="26">
        <v>1604.09997558593</v>
      </c>
      <c r="AC203" s="22">
        <v>2599.05004882812</v>
      </c>
      <c r="AD203" s="26">
        <v>518.75</v>
      </c>
      <c r="AE203" s="22">
        <v>1607</v>
      </c>
      <c r="AF203" s="26">
        <v>11271.299805000001</v>
      </c>
      <c r="AG203" s="64">
        <f t="shared" si="32"/>
        <v>-1.0984013853985248E-2</v>
      </c>
      <c r="AH203" s="65">
        <f t="shared" si="32"/>
        <v>-9.3075878109135316E-3</v>
      </c>
      <c r="AI203" s="64">
        <f t="shared" si="32"/>
        <v>-1.1543891197603202E-4</v>
      </c>
      <c r="AJ203" s="65">
        <f t="shared" si="32"/>
        <v>-1.9377352687097015E-2</v>
      </c>
      <c r="AK203" s="64">
        <f t="shared" si="32"/>
        <v>9.0604372360356497E-2</v>
      </c>
      <c r="AL203" s="64">
        <f t="shared" si="32"/>
        <v>-5.287073265768891E-3</v>
      </c>
      <c r="AM203" s="101">
        <f t="shared" si="35"/>
        <v>-5.7266534998198712E-3</v>
      </c>
      <c r="AN203" s="102">
        <f t="shared" si="36"/>
        <v>-4.0679693299964601E-3</v>
      </c>
      <c r="AO203" s="101">
        <f t="shared" si="37"/>
        <v>-1.4991146210341065E-3</v>
      </c>
      <c r="AP203" s="102">
        <f t="shared" si="38"/>
        <v>-4.9087186953470242E-3</v>
      </c>
      <c r="AQ203" s="101">
        <f t="shared" si="39"/>
        <v>-1.9970175917230254E-3</v>
      </c>
      <c r="AR203" s="102">
        <f t="shared" si="33"/>
        <v>-5.2573603541653767E-3</v>
      </c>
      <c r="AS203" s="101">
        <f t="shared" si="33"/>
        <v>-5.2396184809170715E-3</v>
      </c>
      <c r="AT203" s="102">
        <f t="shared" si="33"/>
        <v>1.3836757090580744E-3</v>
      </c>
      <c r="AU203" s="101">
        <f t="shared" si="33"/>
        <v>-1.4468633991749991E-2</v>
      </c>
      <c r="AV203" s="102">
        <f t="shared" si="33"/>
        <v>9.2601389952079519E-2</v>
      </c>
      <c r="AW203" s="102">
        <f t="shared" si="40"/>
        <v>1.3803890566861033E-2</v>
      </c>
    </row>
    <row r="204" spans="6:49" x14ac:dyDescent="0.3">
      <c r="F204" s="18">
        <v>43675</v>
      </c>
      <c r="G204" s="22">
        <v>431.04998779296801</v>
      </c>
      <c r="H204" s="26">
        <v>1653.25</v>
      </c>
      <c r="I204" s="22">
        <v>2653.94995117187</v>
      </c>
      <c r="J204" s="26">
        <v>522.25</v>
      </c>
      <c r="K204" s="22">
        <v>1651.40002441406</v>
      </c>
      <c r="Y204" s="93">
        <f t="shared" si="34"/>
        <v>-167</v>
      </c>
      <c r="Z204" s="18">
        <v>43671</v>
      </c>
      <c r="AA204" s="22">
        <v>437.14999389648398</v>
      </c>
      <c r="AB204" s="26">
        <v>1641.75</v>
      </c>
      <c r="AC204" s="22">
        <v>2654.10009765625</v>
      </c>
      <c r="AD204" s="26">
        <v>536.65002441406205</v>
      </c>
      <c r="AE204" s="22">
        <v>1624.19995117187</v>
      </c>
      <c r="AF204" s="26">
        <v>11252.150390999999</v>
      </c>
      <c r="AG204" s="64">
        <f t="shared" si="32"/>
        <v>2.6893950427172887E-2</v>
      </c>
      <c r="AH204" s="65">
        <f t="shared" si="32"/>
        <v>2.319990966807951E-2</v>
      </c>
      <c r="AI204" s="64">
        <f t="shared" si="32"/>
        <v>2.0959638540061224E-2</v>
      </c>
      <c r="AJ204" s="65">
        <f t="shared" si="32"/>
        <v>3.3924086876078223E-2</v>
      </c>
      <c r="AK204" s="64">
        <f t="shared" si="32"/>
        <v>1.0646270047917234E-2</v>
      </c>
      <c r="AL204" s="64">
        <f t="shared" si="32"/>
        <v>-1.7003983357204489E-3</v>
      </c>
      <c r="AM204" s="101">
        <f t="shared" si="35"/>
        <v>-3.1396265584032667E-3</v>
      </c>
      <c r="AN204" s="102">
        <f t="shared" si="36"/>
        <v>-8.5998750221627247E-4</v>
      </c>
      <c r="AO204" s="101">
        <f t="shared" si="37"/>
        <v>-4.255487287102512E-4</v>
      </c>
      <c r="AP204" s="102">
        <f t="shared" si="38"/>
        <v>-2.5656192128140289E-3</v>
      </c>
      <c r="AQ204" s="101">
        <f t="shared" si="39"/>
        <v>-6.3054702535747672E-4</v>
      </c>
      <c r="AR204" s="102">
        <f t="shared" si="33"/>
        <v>3.0033576985576155E-2</v>
      </c>
      <c r="AS204" s="101">
        <f t="shared" si="33"/>
        <v>2.4059897170295781E-2</v>
      </c>
      <c r="AT204" s="102">
        <f t="shared" si="33"/>
        <v>2.1385187268771474E-2</v>
      </c>
      <c r="AU204" s="101">
        <f t="shared" si="33"/>
        <v>3.6489706088892251E-2</v>
      </c>
      <c r="AV204" s="102">
        <f t="shared" si="33"/>
        <v>1.1276817073274711E-2</v>
      </c>
      <c r="AW204" s="102">
        <f t="shared" si="40"/>
        <v>2.4649036917362074E-2</v>
      </c>
    </row>
    <row r="205" spans="6:49" x14ac:dyDescent="0.3">
      <c r="F205" s="18">
        <v>43676</v>
      </c>
      <c r="G205" s="22">
        <v>410.350006103515</v>
      </c>
      <c r="H205" s="26">
        <v>1658.44995117187</v>
      </c>
      <c r="I205" s="22">
        <v>2560</v>
      </c>
      <c r="J205" s="26">
        <v>520</v>
      </c>
      <c r="K205" s="22">
        <v>1653.44995117187</v>
      </c>
      <c r="Y205" s="93">
        <f t="shared" si="34"/>
        <v>-166</v>
      </c>
      <c r="Z205" s="18">
        <v>43672</v>
      </c>
      <c r="AA205" s="22">
        <v>439.95001220703102</v>
      </c>
      <c r="AB205" s="26">
        <v>1666.69995117187</v>
      </c>
      <c r="AC205" s="22">
        <v>2704.94995117187</v>
      </c>
      <c r="AD205" s="26">
        <v>532.09997558593705</v>
      </c>
      <c r="AE205" s="22">
        <v>1673.75</v>
      </c>
      <c r="AF205" s="26">
        <v>11284.299805000001</v>
      </c>
      <c r="AG205" s="64">
        <f t="shared" si="32"/>
        <v>6.3847401731382493E-3</v>
      </c>
      <c r="AH205" s="65">
        <f t="shared" si="32"/>
        <v>1.5082848180755956E-2</v>
      </c>
      <c r="AI205" s="64">
        <f t="shared" si="32"/>
        <v>1.897775881805485E-2</v>
      </c>
      <c r="AJ205" s="65">
        <f t="shared" si="32"/>
        <v>-8.51476270113493E-3</v>
      </c>
      <c r="AK205" s="64">
        <f t="shared" si="32"/>
        <v>3.0051261219952458E-2</v>
      </c>
      <c r="AL205" s="64">
        <f t="shared" si="32"/>
        <v>2.853105571550156E-3</v>
      </c>
      <c r="AM205" s="101">
        <f t="shared" si="35"/>
        <v>1.4476288744922619E-4</v>
      </c>
      <c r="AN205" s="102">
        <f t="shared" si="36"/>
        <v>3.2127422745669527E-3</v>
      </c>
      <c r="AO205" s="101">
        <f t="shared" si="37"/>
        <v>9.3740904715462336E-4</v>
      </c>
      <c r="AP205" s="102">
        <f t="shared" si="38"/>
        <v>4.0908935624316958E-4</v>
      </c>
      <c r="AQ205" s="101">
        <f t="shared" si="39"/>
        <v>1.1042712072588156E-3</v>
      </c>
      <c r="AR205" s="102">
        <f t="shared" si="33"/>
        <v>6.2399772856890235E-3</v>
      </c>
      <c r="AS205" s="101">
        <f t="shared" si="33"/>
        <v>1.1870105906189005E-2</v>
      </c>
      <c r="AT205" s="102">
        <f t="shared" si="33"/>
        <v>1.8040349770900226E-2</v>
      </c>
      <c r="AU205" s="101">
        <f t="shared" si="33"/>
        <v>-8.9238520573781E-3</v>
      </c>
      <c r="AV205" s="102">
        <f t="shared" si="33"/>
        <v>2.8946990012693644E-2</v>
      </c>
      <c r="AW205" s="102">
        <f t="shared" si="40"/>
        <v>1.1234714183618761E-2</v>
      </c>
    </row>
    <row r="206" spans="6:49" x14ac:dyDescent="0.3">
      <c r="F206" s="18">
        <v>43677</v>
      </c>
      <c r="G206" s="22">
        <v>426.75</v>
      </c>
      <c r="H206" s="26">
        <v>1633.75</v>
      </c>
      <c r="I206" s="22">
        <v>2574.60009765625</v>
      </c>
      <c r="J206" s="26">
        <v>521.09997558593705</v>
      </c>
      <c r="K206" s="22">
        <v>1670.84997558593</v>
      </c>
      <c r="Y206" s="93">
        <f t="shared" si="34"/>
        <v>-165</v>
      </c>
      <c r="Z206" s="18">
        <v>43675</v>
      </c>
      <c r="AA206" s="22">
        <v>431.04998779296801</v>
      </c>
      <c r="AB206" s="26">
        <v>1653.25</v>
      </c>
      <c r="AC206" s="22">
        <v>2653.94995117187</v>
      </c>
      <c r="AD206" s="26">
        <v>522.25</v>
      </c>
      <c r="AE206" s="22">
        <v>1651.40002441406</v>
      </c>
      <c r="AF206" s="26">
        <v>11189.200194999999</v>
      </c>
      <c r="AG206" s="64">
        <f t="shared" si="32"/>
        <v>-2.0437047501335806E-2</v>
      </c>
      <c r="AH206" s="65">
        <f t="shared" si="32"/>
        <v>-8.1025466970661326E-3</v>
      </c>
      <c r="AI206" s="64">
        <f t="shared" si="32"/>
        <v>-1.9034331941156182E-2</v>
      </c>
      <c r="AJ206" s="65">
        <f t="shared" si="32"/>
        <v>-1.8684995283176149E-2</v>
      </c>
      <c r="AK206" s="64">
        <f t="shared" si="32"/>
        <v>-1.344319023819809E-2</v>
      </c>
      <c r="AL206" s="64">
        <f t="shared" si="32"/>
        <v>-8.4633170308849644E-3</v>
      </c>
      <c r="AM206" s="101">
        <f t="shared" si="35"/>
        <v>-8.0176412121495243E-3</v>
      </c>
      <c r="AN206" s="102">
        <f t="shared" si="36"/>
        <v>-6.908854684208046E-3</v>
      </c>
      <c r="AO206" s="101">
        <f t="shared" si="37"/>
        <v>-2.4498299878958768E-3</v>
      </c>
      <c r="AP206" s="102">
        <f t="shared" si="38"/>
        <v>-6.9836921087702512E-3</v>
      </c>
      <c r="AQ206" s="101">
        <f t="shared" si="39"/>
        <v>-3.2071199013222352E-3</v>
      </c>
      <c r="AR206" s="102">
        <f t="shared" si="33"/>
        <v>-1.2419406289186282E-2</v>
      </c>
      <c r="AS206" s="101">
        <f t="shared" si="33"/>
        <v>-1.1936920128580867E-3</v>
      </c>
      <c r="AT206" s="102">
        <f t="shared" si="33"/>
        <v>-1.6584501953260306E-2</v>
      </c>
      <c r="AU206" s="101">
        <f t="shared" si="33"/>
        <v>-1.1701303174405897E-2</v>
      </c>
      <c r="AV206" s="102">
        <f t="shared" si="33"/>
        <v>-1.0236070336875855E-2</v>
      </c>
      <c r="AW206" s="102">
        <f t="shared" si="40"/>
        <v>-1.0426994753317285E-2</v>
      </c>
    </row>
    <row r="207" spans="6:49" x14ac:dyDescent="0.3">
      <c r="F207" s="18">
        <v>43678</v>
      </c>
      <c r="G207" s="22">
        <v>425.100006103515</v>
      </c>
      <c r="H207" s="26">
        <v>1615.34997558593</v>
      </c>
      <c r="I207" s="22">
        <v>2533.75</v>
      </c>
      <c r="J207" s="26">
        <v>512.45001220703102</v>
      </c>
      <c r="K207" s="22">
        <v>1667.90002441406</v>
      </c>
      <c r="Y207" s="93">
        <f t="shared" si="34"/>
        <v>-164</v>
      </c>
      <c r="Z207" s="18">
        <v>43676</v>
      </c>
      <c r="AA207" s="22">
        <v>410.350006103515</v>
      </c>
      <c r="AB207" s="26">
        <v>1658.44995117187</v>
      </c>
      <c r="AC207" s="22">
        <v>2560</v>
      </c>
      <c r="AD207" s="26">
        <v>520</v>
      </c>
      <c r="AE207" s="22">
        <v>1653.44995117187</v>
      </c>
      <c r="AF207" s="26">
        <v>11085.400390999999</v>
      </c>
      <c r="AG207" s="64">
        <f t="shared" si="32"/>
        <v>-4.9213595386993644E-2</v>
      </c>
      <c r="AH207" s="65">
        <f t="shared" si="32"/>
        <v>3.1403542120092194E-3</v>
      </c>
      <c r="AI207" s="64">
        <f t="shared" si="32"/>
        <v>-3.6041819355227558E-2</v>
      </c>
      <c r="AJ207" s="65">
        <f t="shared" si="32"/>
        <v>-4.317588861202132E-3</v>
      </c>
      <c r="AK207" s="64">
        <f t="shared" si="32"/>
        <v>1.2405567791902777E-3</v>
      </c>
      <c r="AL207" s="64">
        <f t="shared" si="32"/>
        <v>-9.3200823035869997E-3</v>
      </c>
      <c r="AM207" s="101">
        <f t="shared" si="35"/>
        <v>-8.6356160457150451E-3</v>
      </c>
      <c r="AN207" s="102">
        <f t="shared" si="36"/>
        <v>-7.6751598217255244E-3</v>
      </c>
      <c r="AO207" s="101">
        <f t="shared" si="37"/>
        <v>-2.706277531216461E-3</v>
      </c>
      <c r="AP207" s="102">
        <f t="shared" si="38"/>
        <v>-7.5433988862933718E-3</v>
      </c>
      <c r="AQ207" s="101">
        <f t="shared" si="39"/>
        <v>-3.5335349097254838E-3</v>
      </c>
      <c r="AR207" s="102">
        <f t="shared" si="33"/>
        <v>-4.0577979341278603E-2</v>
      </c>
      <c r="AS207" s="101">
        <f t="shared" si="33"/>
        <v>1.0815514033734744E-2</v>
      </c>
      <c r="AT207" s="102">
        <f t="shared" si="33"/>
        <v>-3.3335541824011099E-2</v>
      </c>
      <c r="AU207" s="101">
        <f t="shared" si="33"/>
        <v>3.2258100250912398E-3</v>
      </c>
      <c r="AV207" s="102">
        <f t="shared" si="33"/>
        <v>4.7740916889157615E-3</v>
      </c>
      <c r="AW207" s="102">
        <f t="shared" si="40"/>
        <v>-1.1019621083509592E-2</v>
      </c>
    </row>
    <row r="208" spans="6:49" x14ac:dyDescent="0.3">
      <c r="F208" s="18">
        <v>43679</v>
      </c>
      <c r="G208" s="22">
        <v>420.64999389648398</v>
      </c>
      <c r="H208" s="26">
        <v>1598.80004882812</v>
      </c>
      <c r="I208" s="22">
        <v>2529.19995117187</v>
      </c>
      <c r="J208" s="26">
        <v>516.09997558593705</v>
      </c>
      <c r="K208" s="22">
        <v>1673.25</v>
      </c>
      <c r="Y208" s="93">
        <f t="shared" si="34"/>
        <v>-163</v>
      </c>
      <c r="Z208" s="18">
        <v>43677</v>
      </c>
      <c r="AA208" s="22">
        <v>426.75</v>
      </c>
      <c r="AB208" s="26">
        <v>1633.75</v>
      </c>
      <c r="AC208" s="22">
        <v>2574.60009765625</v>
      </c>
      <c r="AD208" s="26">
        <v>521.09997558593705</v>
      </c>
      <c r="AE208" s="22">
        <v>1670.84997558593</v>
      </c>
      <c r="AF208" s="26">
        <v>11118</v>
      </c>
      <c r="AG208" s="64">
        <f t="shared" si="32"/>
        <v>3.918789272490477E-2</v>
      </c>
      <c r="AH208" s="65">
        <f t="shared" si="32"/>
        <v>-1.5005415828349194E-2</v>
      </c>
      <c r="AI208" s="64">
        <f t="shared" si="32"/>
        <v>5.6869616825745194E-3</v>
      </c>
      <c r="AJ208" s="65">
        <f t="shared" si="32"/>
        <v>2.1131034886817195E-3</v>
      </c>
      <c r="AK208" s="64">
        <f t="shared" si="32"/>
        <v>1.0468479801167442E-2</v>
      </c>
      <c r="AL208" s="64">
        <f t="shared" si="32"/>
        <v>2.9364540431474407E-3</v>
      </c>
      <c r="AM208" s="101">
        <f t="shared" si="35"/>
        <v>2.0488117130640316E-4</v>
      </c>
      <c r="AN208" s="102">
        <f t="shared" si="36"/>
        <v>3.2872905365288274E-3</v>
      </c>
      <c r="AO208" s="101">
        <f t="shared" si="37"/>
        <v>9.6235696633584667E-4</v>
      </c>
      <c r="AP208" s="102">
        <f t="shared" si="38"/>
        <v>4.6353916406750915E-4</v>
      </c>
      <c r="AQ208" s="101">
        <f t="shared" si="39"/>
        <v>1.1360257530179168E-3</v>
      </c>
      <c r="AR208" s="102">
        <f t="shared" si="33"/>
        <v>3.8983011553598367E-2</v>
      </c>
      <c r="AS208" s="101">
        <f t="shared" si="33"/>
        <v>-1.8292706364878022E-2</v>
      </c>
      <c r="AT208" s="102">
        <f t="shared" si="33"/>
        <v>4.7246047162386728E-3</v>
      </c>
      <c r="AU208" s="101">
        <f t="shared" si="33"/>
        <v>1.6495643246142104E-3</v>
      </c>
      <c r="AV208" s="102">
        <f t="shared" si="33"/>
        <v>9.3324540481495265E-3</v>
      </c>
      <c r="AW208" s="102">
        <f t="shared" si="40"/>
        <v>7.2793856555445511E-3</v>
      </c>
    </row>
    <row r="209" spans="6:49" x14ac:dyDescent="0.3">
      <c r="F209" s="18">
        <v>43682</v>
      </c>
      <c r="G209" s="22">
        <v>417.14999389648398</v>
      </c>
      <c r="H209" s="26">
        <v>1577.55004882812</v>
      </c>
      <c r="I209" s="22">
        <v>2514.69995117187</v>
      </c>
      <c r="J209" s="26">
        <v>518.90002441406205</v>
      </c>
      <c r="K209" s="22">
        <v>1668.69995117187</v>
      </c>
      <c r="Y209" s="93">
        <f t="shared" si="34"/>
        <v>-162</v>
      </c>
      <c r="Z209" s="18">
        <v>43678</v>
      </c>
      <c r="AA209" s="22">
        <v>425.100006103515</v>
      </c>
      <c r="AB209" s="26">
        <v>1615.34997558593</v>
      </c>
      <c r="AC209" s="22">
        <v>2533.75</v>
      </c>
      <c r="AD209" s="26">
        <v>512.45001220703102</v>
      </c>
      <c r="AE209" s="22">
        <v>1667.90002441406</v>
      </c>
      <c r="AF209" s="26">
        <v>10980</v>
      </c>
      <c r="AG209" s="64">
        <f t="shared" si="32"/>
        <v>-3.8739119519721936E-3</v>
      </c>
      <c r="AH209" s="65">
        <f t="shared" si="32"/>
        <v>-1.132634960922798E-2</v>
      </c>
      <c r="AI209" s="64">
        <f t="shared" si="32"/>
        <v>-1.59938013899729E-2</v>
      </c>
      <c r="AJ209" s="65">
        <f t="shared" si="32"/>
        <v>-1.673874596566188E-2</v>
      </c>
      <c r="AK209" s="64">
        <f t="shared" si="32"/>
        <v>-1.7670996268103853E-3</v>
      </c>
      <c r="AL209" s="64">
        <f t="shared" si="32"/>
        <v>-1.2489980449893174E-2</v>
      </c>
      <c r="AM209" s="101">
        <f t="shared" si="35"/>
        <v>-1.0922026736948183E-2</v>
      </c>
      <c r="AN209" s="102">
        <f t="shared" si="36"/>
        <v>-1.051036954872662E-2</v>
      </c>
      <c r="AO209" s="101">
        <f t="shared" si="37"/>
        <v>-3.655093523294383E-3</v>
      </c>
      <c r="AP209" s="102">
        <f t="shared" si="38"/>
        <v>-9.614226840080637E-3</v>
      </c>
      <c r="AQ209" s="101">
        <f t="shared" si="39"/>
        <v>-4.7412196315872448E-3</v>
      </c>
      <c r="AR209" s="102">
        <f t="shared" si="33"/>
        <v>7.048114784975989E-3</v>
      </c>
      <c r="AS209" s="101">
        <f t="shared" si="33"/>
        <v>-8.1598006050136E-4</v>
      </c>
      <c r="AT209" s="102">
        <f t="shared" si="33"/>
        <v>-1.2338707866678516E-2</v>
      </c>
      <c r="AU209" s="101">
        <f t="shared" si="33"/>
        <v>-7.1245191255812426E-3</v>
      </c>
      <c r="AV209" s="102">
        <f t="shared" si="33"/>
        <v>2.9741200047768597E-3</v>
      </c>
      <c r="AW209" s="102">
        <f t="shared" si="40"/>
        <v>-2.0513944526016543E-3</v>
      </c>
    </row>
    <row r="210" spans="6:49" x14ac:dyDescent="0.3">
      <c r="F210" s="18">
        <v>43683</v>
      </c>
      <c r="G210" s="22">
        <v>418.20001220703102</v>
      </c>
      <c r="H210" s="26">
        <v>1616</v>
      </c>
      <c r="I210" s="22">
        <v>2556.19995117187</v>
      </c>
      <c r="J210" s="26">
        <v>500.14999389648398</v>
      </c>
      <c r="K210" s="22">
        <v>1672.30004882812</v>
      </c>
      <c r="Y210" s="93">
        <f t="shared" si="34"/>
        <v>-161</v>
      </c>
      <c r="Z210" s="18">
        <v>43679</v>
      </c>
      <c r="AA210" s="22">
        <v>420.64999389648398</v>
      </c>
      <c r="AB210" s="26">
        <v>1598.80004882812</v>
      </c>
      <c r="AC210" s="22">
        <v>2529.19995117187</v>
      </c>
      <c r="AD210" s="26">
        <v>516.09997558593705</v>
      </c>
      <c r="AE210" s="22">
        <v>1673.25</v>
      </c>
      <c r="AF210" s="26">
        <v>10997.349609000001</v>
      </c>
      <c r="AG210" s="64">
        <f t="shared" si="32"/>
        <v>-1.0523330235480769E-2</v>
      </c>
      <c r="AH210" s="65">
        <f t="shared" si="32"/>
        <v>-1.0298257951555333E-2</v>
      </c>
      <c r="AI210" s="64">
        <f t="shared" si="32"/>
        <v>-1.7973908875125067E-3</v>
      </c>
      <c r="AJ210" s="65">
        <f t="shared" si="32"/>
        <v>7.0973287512796539E-3</v>
      </c>
      <c r="AK210" s="64">
        <f t="shared" si="32"/>
        <v>3.2024782600199395E-3</v>
      </c>
      <c r="AL210" s="64">
        <f t="shared" si="32"/>
        <v>1.5788630487999537E-3</v>
      </c>
      <c r="AM210" s="101">
        <f t="shared" si="35"/>
        <v>-7.7433343450513357E-4</v>
      </c>
      <c r="AN210" s="102">
        <f t="shared" si="36"/>
        <v>2.0730385275334233E-3</v>
      </c>
      <c r="AO210" s="101">
        <f t="shared" si="37"/>
        <v>5.5600193955403427E-4</v>
      </c>
      <c r="AP210" s="102">
        <f t="shared" si="38"/>
        <v>-4.2334654996738089E-4</v>
      </c>
      <c r="AQ210" s="101">
        <f t="shared" si="39"/>
        <v>6.1880348695832622E-4</v>
      </c>
      <c r="AR210" s="102">
        <f t="shared" si="33"/>
        <v>-9.7489968009756359E-3</v>
      </c>
      <c r="AS210" s="101">
        <f t="shared" si="33"/>
        <v>-1.2371296479088755E-2</v>
      </c>
      <c r="AT210" s="102">
        <f t="shared" si="33"/>
        <v>-2.3533928270665408E-3</v>
      </c>
      <c r="AU210" s="101">
        <f t="shared" si="33"/>
        <v>7.5206753012470352E-3</v>
      </c>
      <c r="AV210" s="102">
        <f t="shared" si="33"/>
        <v>2.5836747730616132E-3</v>
      </c>
      <c r="AW210" s="102">
        <f t="shared" si="40"/>
        <v>-2.8738672065644565E-3</v>
      </c>
    </row>
    <row r="211" spans="6:49" x14ac:dyDescent="0.3">
      <c r="F211" s="18">
        <v>43684</v>
      </c>
      <c r="G211" s="22">
        <v>421.04998779296801</v>
      </c>
      <c r="H211" s="26">
        <v>1633.90002441406</v>
      </c>
      <c r="I211" s="22">
        <v>2556.80004882812</v>
      </c>
      <c r="J211" s="26">
        <v>518.29998779296795</v>
      </c>
      <c r="K211" s="22">
        <v>1702.90002441406</v>
      </c>
      <c r="Y211" s="93">
        <f t="shared" si="34"/>
        <v>-160</v>
      </c>
      <c r="Z211" s="18">
        <v>43682</v>
      </c>
      <c r="AA211" s="22">
        <v>417.14999389648398</v>
      </c>
      <c r="AB211" s="26">
        <v>1577.55004882812</v>
      </c>
      <c r="AC211" s="22">
        <v>2514.69995117187</v>
      </c>
      <c r="AD211" s="26">
        <v>518.90002441406205</v>
      </c>
      <c r="AE211" s="22">
        <v>1668.69995117187</v>
      </c>
      <c r="AF211" s="26">
        <v>10862.599609000001</v>
      </c>
      <c r="AG211" s="64">
        <f t="shared" si="32"/>
        <v>-8.3552647704795441E-3</v>
      </c>
      <c r="AH211" s="65">
        <f t="shared" si="32"/>
        <v>-1.3380336791633253E-2</v>
      </c>
      <c r="AI211" s="64">
        <f t="shared" si="32"/>
        <v>-5.7495351711091946E-3</v>
      </c>
      <c r="AJ211" s="65">
        <f t="shared" ref="AJ211:AL274" si="41">LN(AD211/AD210)</f>
        <v>5.4107355735678719E-3</v>
      </c>
      <c r="AK211" s="64">
        <f t="shared" si="41"/>
        <v>-2.7229920890742441E-3</v>
      </c>
      <c r="AL211" s="64">
        <f t="shared" si="41"/>
        <v>-1.2328638592225724E-2</v>
      </c>
      <c r="AM211" s="101">
        <f t="shared" si="35"/>
        <v>-1.0805652730185808E-2</v>
      </c>
      <c r="AN211" s="102">
        <f t="shared" si="36"/>
        <v>-1.0366062702538446E-2</v>
      </c>
      <c r="AO211" s="101">
        <f t="shared" si="37"/>
        <v>-3.6068005726439586E-3</v>
      </c>
      <c r="AP211" s="102">
        <f t="shared" si="38"/>
        <v>-9.5088255894558958E-3</v>
      </c>
      <c r="AQ211" s="101">
        <f t="shared" si="39"/>
        <v>-4.6797507491473378E-3</v>
      </c>
      <c r="AR211" s="102">
        <f t="shared" si="33"/>
        <v>2.4503879597062642E-3</v>
      </c>
      <c r="AS211" s="101">
        <f t="shared" si="33"/>
        <v>-3.014274089094807E-3</v>
      </c>
      <c r="AT211" s="102">
        <f t="shared" si="33"/>
        <v>-2.142734598465236E-3</v>
      </c>
      <c r="AU211" s="101">
        <f t="shared" si="33"/>
        <v>1.4919561163023768E-2</v>
      </c>
      <c r="AV211" s="102">
        <f t="shared" si="33"/>
        <v>1.9567586600730937E-3</v>
      </c>
      <c r="AW211" s="102">
        <f t="shared" si="40"/>
        <v>2.8339398190486164E-3</v>
      </c>
    </row>
    <row r="212" spans="6:49" x14ac:dyDescent="0.3">
      <c r="F212" s="18">
        <v>43685</v>
      </c>
      <c r="G212" s="22">
        <v>426.45001220703102</v>
      </c>
      <c r="H212" s="26">
        <v>1651</v>
      </c>
      <c r="I212" s="22">
        <v>2571.94995117187</v>
      </c>
      <c r="J212" s="26">
        <v>503.04998779296801</v>
      </c>
      <c r="K212" s="22">
        <v>1710.40002441406</v>
      </c>
      <c r="Y212" s="93">
        <f t="shared" si="34"/>
        <v>-159</v>
      </c>
      <c r="Z212" s="18">
        <v>43683</v>
      </c>
      <c r="AA212" s="22">
        <v>418.20001220703102</v>
      </c>
      <c r="AB212" s="26">
        <v>1616</v>
      </c>
      <c r="AC212" s="22">
        <v>2556.19995117187</v>
      </c>
      <c r="AD212" s="26">
        <v>500.14999389648398</v>
      </c>
      <c r="AE212" s="22">
        <v>1672.30004882812</v>
      </c>
      <c r="AF212" s="26">
        <v>10948.25</v>
      </c>
      <c r="AG212" s="64">
        <f t="shared" ref="AG212:AL275" si="42">LN(AA212/AA211)</f>
        <v>2.5139614673726331E-3</v>
      </c>
      <c r="AH212" s="65">
        <f t="shared" si="42"/>
        <v>2.4080918495025732E-2</v>
      </c>
      <c r="AI212" s="64">
        <f t="shared" si="42"/>
        <v>1.6368268888183189E-2</v>
      </c>
      <c r="AJ212" s="65">
        <f t="shared" si="41"/>
        <v>-3.6803192195521701E-2</v>
      </c>
      <c r="AK212" s="64">
        <f t="shared" si="41"/>
        <v>2.1551026935815129E-3</v>
      </c>
      <c r="AL212" s="64">
        <f t="shared" si="41"/>
        <v>7.8539656007989723E-3</v>
      </c>
      <c r="AM212" s="101">
        <f t="shared" si="35"/>
        <v>3.7518251047506937E-3</v>
      </c>
      <c r="AN212" s="102">
        <f t="shared" si="36"/>
        <v>7.6855948218385907E-3</v>
      </c>
      <c r="AO212" s="101">
        <f t="shared" si="37"/>
        <v>2.4342697508411702E-3</v>
      </c>
      <c r="AP212" s="102">
        <f t="shared" si="38"/>
        <v>3.6760462941540675E-3</v>
      </c>
      <c r="AQ212" s="101">
        <f t="shared" si="39"/>
        <v>3.0095255639423666E-3</v>
      </c>
      <c r="AR212" s="102">
        <f t="shared" si="33"/>
        <v>-1.2378636373780606E-3</v>
      </c>
      <c r="AS212" s="101">
        <f t="shared" si="33"/>
        <v>1.6395323673187141E-2</v>
      </c>
      <c r="AT212" s="102">
        <f t="shared" si="33"/>
        <v>1.3933999137342019E-2</v>
      </c>
      <c r="AU212" s="101">
        <f t="shared" si="33"/>
        <v>-4.0479238489675766E-2</v>
      </c>
      <c r="AV212" s="102">
        <f t="shared" si="33"/>
        <v>-8.5442287036085378E-4</v>
      </c>
      <c r="AW212" s="102">
        <f t="shared" si="40"/>
        <v>-2.4484404373771042E-3</v>
      </c>
    </row>
    <row r="213" spans="6:49" x14ac:dyDescent="0.3">
      <c r="F213" s="18">
        <v>43686</v>
      </c>
      <c r="G213" s="22">
        <v>422</v>
      </c>
      <c r="H213" s="26">
        <v>1664.94995117187</v>
      </c>
      <c r="I213" s="22">
        <v>2573.44995117187</v>
      </c>
      <c r="J213" s="26">
        <v>484.5</v>
      </c>
      <c r="K213" s="22">
        <v>1674.55004882812</v>
      </c>
      <c r="Y213" s="93">
        <f t="shared" si="34"/>
        <v>-158</v>
      </c>
      <c r="Z213" s="18">
        <v>43684</v>
      </c>
      <c r="AA213" s="22">
        <v>421.04998779296801</v>
      </c>
      <c r="AB213" s="26">
        <v>1633.90002441406</v>
      </c>
      <c r="AC213" s="22">
        <v>2556.80004882812</v>
      </c>
      <c r="AD213" s="26">
        <v>518.29998779296795</v>
      </c>
      <c r="AE213" s="22">
        <v>1702.90002441406</v>
      </c>
      <c r="AF213" s="26">
        <v>10855.5</v>
      </c>
      <c r="AG213" s="64">
        <f t="shared" si="42"/>
        <v>6.7917463001285162E-3</v>
      </c>
      <c r="AH213" s="65">
        <f t="shared" si="42"/>
        <v>1.1015849897936622E-2</v>
      </c>
      <c r="AI213" s="64">
        <f t="shared" si="42"/>
        <v>2.3473407354013287E-4</v>
      </c>
      <c r="AJ213" s="65">
        <f t="shared" si="41"/>
        <v>3.5646160415783175E-2</v>
      </c>
      <c r="AK213" s="64">
        <f t="shared" si="41"/>
        <v>1.813274078405502E-2</v>
      </c>
      <c r="AL213" s="64">
        <f t="shared" si="41"/>
        <v>-8.5077621466028291E-3</v>
      </c>
      <c r="AM213" s="101">
        <f t="shared" si="35"/>
        <v>-8.0496989575596836E-3</v>
      </c>
      <c r="AN213" s="102">
        <f t="shared" si="36"/>
        <v>-6.9486071363642193E-3</v>
      </c>
      <c r="AO213" s="101">
        <f t="shared" si="37"/>
        <v>-2.4631333290811462E-3</v>
      </c>
      <c r="AP213" s="102">
        <f t="shared" si="38"/>
        <v>-7.0127271703999475E-3</v>
      </c>
      <c r="AQ213" s="101">
        <f t="shared" si="39"/>
        <v>-3.2240528388288833E-3</v>
      </c>
      <c r="AR213" s="102">
        <f t="shared" si="33"/>
        <v>1.4841445257688199E-2</v>
      </c>
      <c r="AS213" s="101">
        <f t="shared" si="33"/>
        <v>1.7964457034300843E-2</v>
      </c>
      <c r="AT213" s="102">
        <f t="shared" si="33"/>
        <v>2.6978674026212788E-3</v>
      </c>
      <c r="AU213" s="101">
        <f t="shared" si="33"/>
        <v>4.2658887586183122E-2</v>
      </c>
      <c r="AV213" s="102">
        <f t="shared" si="33"/>
        <v>2.1356793622883903E-2</v>
      </c>
      <c r="AW213" s="102">
        <f t="shared" si="40"/>
        <v>1.9903890180735469E-2</v>
      </c>
    </row>
    <row r="214" spans="6:49" x14ac:dyDescent="0.3">
      <c r="F214" s="18">
        <v>43690</v>
      </c>
      <c r="G214" s="22">
        <v>439.25</v>
      </c>
      <c r="H214" s="26">
        <v>1524.40002441406</v>
      </c>
      <c r="I214" s="22">
        <v>2556.35009765625</v>
      </c>
      <c r="J214" s="26">
        <v>475.75</v>
      </c>
      <c r="K214" s="22">
        <v>1653.94995117187</v>
      </c>
      <c r="Y214" s="93">
        <f t="shared" si="34"/>
        <v>-157</v>
      </c>
      <c r="Z214" s="18">
        <v>43685</v>
      </c>
      <c r="AA214" s="22">
        <v>426.45001220703102</v>
      </c>
      <c r="AB214" s="26">
        <v>1651</v>
      </c>
      <c r="AC214" s="22">
        <v>2571.94995117187</v>
      </c>
      <c r="AD214" s="26">
        <v>503.04998779296801</v>
      </c>
      <c r="AE214" s="22">
        <v>1710.40002441406</v>
      </c>
      <c r="AF214" s="26">
        <v>11032.450194999999</v>
      </c>
      <c r="AG214" s="64">
        <f t="shared" si="42"/>
        <v>1.2743592905764422E-2</v>
      </c>
      <c r="AH214" s="65">
        <f t="shared" si="42"/>
        <v>1.0411354941150728E-2</v>
      </c>
      <c r="AI214" s="64">
        <f t="shared" si="42"/>
        <v>5.9078513899523486E-3</v>
      </c>
      <c r="AJ214" s="65">
        <f t="shared" si="41"/>
        <v>-2.9864657171583597E-2</v>
      </c>
      <c r="AK214" s="64">
        <f t="shared" si="41"/>
        <v>4.3945811753559327E-3</v>
      </c>
      <c r="AL214" s="64">
        <f t="shared" si="41"/>
        <v>1.6169083769915913E-2</v>
      </c>
      <c r="AM214" s="101">
        <f t="shared" si="35"/>
        <v>9.7494231988377155E-3</v>
      </c>
      <c r="AN214" s="102">
        <f t="shared" si="36"/>
        <v>1.5122775080048311E-2</v>
      </c>
      <c r="AO214" s="101">
        <f t="shared" si="37"/>
        <v>4.923156374554729E-3</v>
      </c>
      <c r="AP214" s="102">
        <f t="shared" si="38"/>
        <v>9.1081385409402787E-3</v>
      </c>
      <c r="AQ214" s="101">
        <f t="shared" si="39"/>
        <v>6.1774636836638063E-3</v>
      </c>
      <c r="AR214" s="102">
        <f t="shared" si="33"/>
        <v>2.9941697069267061E-3</v>
      </c>
      <c r="AS214" s="101">
        <f t="shared" si="33"/>
        <v>-4.7114201388975836E-3</v>
      </c>
      <c r="AT214" s="102">
        <f t="shared" si="33"/>
        <v>9.8469501539761965E-4</v>
      </c>
      <c r="AU214" s="101">
        <f t="shared" si="33"/>
        <v>-3.8972795712523878E-2</v>
      </c>
      <c r="AV214" s="102">
        <f t="shared" si="33"/>
        <v>-1.7828825083078736E-3</v>
      </c>
      <c r="AW214" s="102">
        <f t="shared" si="40"/>
        <v>-8.2976467274810013E-3</v>
      </c>
    </row>
    <row r="215" spans="6:49" x14ac:dyDescent="0.3">
      <c r="F215" s="18">
        <v>43691</v>
      </c>
      <c r="G215" s="22">
        <v>417.14999389648398</v>
      </c>
      <c r="H215" s="26">
        <v>1531.90002441406</v>
      </c>
      <c r="I215" s="22">
        <v>2511.94995117187</v>
      </c>
      <c r="J215" s="26">
        <v>478.29998779296801</v>
      </c>
      <c r="K215" s="22">
        <v>1686.09997558593</v>
      </c>
      <c r="Y215" s="93">
        <f t="shared" si="34"/>
        <v>-156</v>
      </c>
      <c r="Z215" s="18">
        <v>43686</v>
      </c>
      <c r="AA215" s="22">
        <v>422</v>
      </c>
      <c r="AB215" s="26">
        <v>1664.94995117187</v>
      </c>
      <c r="AC215" s="22">
        <v>2573.44995117187</v>
      </c>
      <c r="AD215" s="26">
        <v>484.5</v>
      </c>
      <c r="AE215" s="22">
        <v>1674.55004882812</v>
      </c>
      <c r="AF215" s="26">
        <v>11109.650390999999</v>
      </c>
      <c r="AG215" s="64">
        <f t="shared" si="42"/>
        <v>-1.048984135387129E-2</v>
      </c>
      <c r="AH215" s="65">
        <f t="shared" si="42"/>
        <v>8.4138986863904232E-3</v>
      </c>
      <c r="AI215" s="64">
        <f t="shared" si="42"/>
        <v>5.8304507753004545E-4</v>
      </c>
      <c r="AJ215" s="65">
        <f t="shared" si="41"/>
        <v>-3.7572113141197308E-2</v>
      </c>
      <c r="AK215" s="64">
        <f t="shared" si="41"/>
        <v>-2.118277393765168E-2</v>
      </c>
      <c r="AL215" s="64">
        <f t="shared" si="41"/>
        <v>6.9731874375453624E-3</v>
      </c>
      <c r="AM215" s="101">
        <f t="shared" si="35"/>
        <v>3.1165300523167822E-3</v>
      </c>
      <c r="AN215" s="102">
        <f t="shared" si="36"/>
        <v>6.8978121548476266E-3</v>
      </c>
      <c r="AO215" s="101">
        <f t="shared" si="37"/>
        <v>2.170634653372229E-3</v>
      </c>
      <c r="AP215" s="102">
        <f t="shared" si="38"/>
        <v>3.1006523990295873E-3</v>
      </c>
      <c r="AQ215" s="101">
        <f t="shared" si="39"/>
        <v>2.6739619962768374E-3</v>
      </c>
      <c r="AR215" s="102">
        <f t="shared" si="33"/>
        <v>-1.3606371406188072E-2</v>
      </c>
      <c r="AS215" s="101">
        <f t="shared" si="33"/>
        <v>1.5160865315427966E-3</v>
      </c>
      <c r="AT215" s="102">
        <f t="shared" si="33"/>
        <v>-1.5875895758421835E-3</v>
      </c>
      <c r="AU215" s="101">
        <f t="shared" si="33"/>
        <v>-4.0672765540226898E-2</v>
      </c>
      <c r="AV215" s="102">
        <f t="shared" si="33"/>
        <v>-2.3856735933928518E-2</v>
      </c>
      <c r="AW215" s="102">
        <f t="shared" si="40"/>
        <v>-1.5641475184928574E-2</v>
      </c>
    </row>
    <row r="216" spans="6:49" x14ac:dyDescent="0.3">
      <c r="F216" s="18">
        <v>43693</v>
      </c>
      <c r="G216" s="22">
        <v>414.70001220703102</v>
      </c>
      <c r="H216" s="26">
        <v>1507.30004882812</v>
      </c>
      <c r="I216" s="22">
        <v>2492.55004882812</v>
      </c>
      <c r="J216" s="26">
        <v>476.100006103515</v>
      </c>
      <c r="K216" s="22">
        <v>1647.80004882812</v>
      </c>
      <c r="Y216" s="93">
        <f t="shared" si="34"/>
        <v>-155</v>
      </c>
      <c r="Z216" s="18">
        <v>43690</v>
      </c>
      <c r="AA216" s="22">
        <v>439.25</v>
      </c>
      <c r="AB216" s="26">
        <v>1524.40002441406</v>
      </c>
      <c r="AC216" s="22">
        <v>2556.35009765625</v>
      </c>
      <c r="AD216" s="26">
        <v>475.75</v>
      </c>
      <c r="AE216" s="22">
        <v>1653.94995117187</v>
      </c>
      <c r="AF216" s="26">
        <v>10925.849609000001</v>
      </c>
      <c r="AG216" s="64">
        <f t="shared" si="42"/>
        <v>4.006341303119481E-2</v>
      </c>
      <c r="AH216" s="65">
        <f t="shared" si="42"/>
        <v>-8.8194157591292566E-2</v>
      </c>
      <c r="AI216" s="64">
        <f t="shared" si="42"/>
        <v>-6.6668941050018523E-3</v>
      </c>
      <c r="AJ216" s="65">
        <f t="shared" si="41"/>
        <v>-1.8224925154562074E-2</v>
      </c>
      <c r="AK216" s="64">
        <f t="shared" si="41"/>
        <v>-1.2378164748511947E-2</v>
      </c>
      <c r="AL216" s="64">
        <f t="shared" si="41"/>
        <v>-1.6682629827503324E-2</v>
      </c>
      <c r="AM216" s="101">
        <f t="shared" si="35"/>
        <v>-1.3946136004537851E-2</v>
      </c>
      <c r="AN216" s="102">
        <f t="shared" si="36"/>
        <v>-1.4260345020701053E-2</v>
      </c>
      <c r="AO216" s="101">
        <f t="shared" si="37"/>
        <v>-4.9100400846807824E-3</v>
      </c>
      <c r="AP216" s="102">
        <f t="shared" si="38"/>
        <v>-1.2353196715721959E-2</v>
      </c>
      <c r="AQ216" s="101">
        <f t="shared" si="39"/>
        <v>-6.3385575786639612E-3</v>
      </c>
      <c r="AR216" s="102">
        <f t="shared" si="33"/>
        <v>5.4009549035732657E-2</v>
      </c>
      <c r="AS216" s="101">
        <f t="shared" si="33"/>
        <v>-7.3933812570591506E-2</v>
      </c>
      <c r="AT216" s="102">
        <f t="shared" si="33"/>
        <v>-1.7568540203210699E-3</v>
      </c>
      <c r="AU216" s="101">
        <f t="shared" si="33"/>
        <v>-5.871728438840115E-3</v>
      </c>
      <c r="AV216" s="102">
        <f t="shared" si="33"/>
        <v>-6.0396071698479862E-3</v>
      </c>
      <c r="AW216" s="102">
        <f t="shared" si="40"/>
        <v>-6.7184906327736032E-3</v>
      </c>
    </row>
    <row r="217" spans="6:49" x14ac:dyDescent="0.3">
      <c r="F217" s="18">
        <v>43696</v>
      </c>
      <c r="G217" s="22">
        <v>426</v>
      </c>
      <c r="H217" s="26">
        <v>1518.09997558593</v>
      </c>
      <c r="I217" s="22">
        <v>2509.10009765625</v>
      </c>
      <c r="J217" s="26">
        <v>475.850006103515</v>
      </c>
      <c r="K217" s="22">
        <v>1655.09997558593</v>
      </c>
      <c r="Y217" s="93">
        <f t="shared" si="34"/>
        <v>-154</v>
      </c>
      <c r="Z217" s="18">
        <v>43691</v>
      </c>
      <c r="AA217" s="22">
        <v>417.14999389648398</v>
      </c>
      <c r="AB217" s="26">
        <v>1531.90002441406</v>
      </c>
      <c r="AC217" s="22">
        <v>2511.94995117187</v>
      </c>
      <c r="AD217" s="26">
        <v>478.29998779296801</v>
      </c>
      <c r="AE217" s="22">
        <v>1686.09997558593</v>
      </c>
      <c r="AF217" s="26">
        <v>11029.400390999999</v>
      </c>
      <c r="AG217" s="64">
        <f t="shared" si="42"/>
        <v>-5.1622872350589037E-2</v>
      </c>
      <c r="AH217" s="65">
        <f t="shared" si="42"/>
        <v>4.9079049405351353E-3</v>
      </c>
      <c r="AI217" s="64">
        <f t="shared" si="42"/>
        <v>-1.7521173538734832E-2</v>
      </c>
      <c r="AJ217" s="65">
        <f t="shared" si="41"/>
        <v>5.3456189882860302E-3</v>
      </c>
      <c r="AK217" s="64">
        <f t="shared" si="41"/>
        <v>1.9251818445818841E-2</v>
      </c>
      <c r="AL217" s="64">
        <f t="shared" si="41"/>
        <v>9.4329647656046112E-3</v>
      </c>
      <c r="AM217" s="101">
        <f t="shared" si="35"/>
        <v>4.8907388506282254E-3</v>
      </c>
      <c r="AN217" s="102">
        <f t="shared" si="36"/>
        <v>9.0978779881605992E-3</v>
      </c>
      <c r="AO217" s="101">
        <f t="shared" si="37"/>
        <v>2.9068968164114232E-3</v>
      </c>
      <c r="AP217" s="102">
        <f t="shared" si="38"/>
        <v>4.7075733207547626E-3</v>
      </c>
      <c r="AQ217" s="101">
        <f t="shared" si="39"/>
        <v>3.6111010970207289E-3</v>
      </c>
      <c r="AR217" s="102">
        <f t="shared" si="33"/>
        <v>-5.6513611201217263E-2</v>
      </c>
      <c r="AS217" s="101">
        <f t="shared" si="33"/>
        <v>-4.189973047625464E-3</v>
      </c>
      <c r="AT217" s="102">
        <f t="shared" si="33"/>
        <v>-2.0428070355146256E-2</v>
      </c>
      <c r="AU217" s="101">
        <f t="shared" si="33"/>
        <v>6.3804566753126752E-4</v>
      </c>
      <c r="AV217" s="102">
        <f t="shared" si="33"/>
        <v>1.564071734879811E-2</v>
      </c>
      <c r="AW217" s="102">
        <f t="shared" si="40"/>
        <v>-1.2970578317531919E-2</v>
      </c>
    </row>
    <row r="218" spans="6:49" x14ac:dyDescent="0.3">
      <c r="F218" s="18">
        <v>43697</v>
      </c>
      <c r="G218" s="22">
        <v>420.89999389648398</v>
      </c>
      <c r="H218" s="26">
        <v>1522.15002441406</v>
      </c>
      <c r="I218" s="22">
        <v>2554.60009765625</v>
      </c>
      <c r="J218" s="26">
        <v>478.70001220703102</v>
      </c>
      <c r="K218" s="22">
        <v>1659.15002441406</v>
      </c>
      <c r="Y218" s="93">
        <f t="shared" si="34"/>
        <v>-153</v>
      </c>
      <c r="Z218" s="18">
        <v>43693</v>
      </c>
      <c r="AA218" s="22">
        <v>414.70001220703102</v>
      </c>
      <c r="AB218" s="26">
        <v>1507.30004882812</v>
      </c>
      <c r="AC218" s="22">
        <v>2492.55004882812</v>
      </c>
      <c r="AD218" s="26">
        <v>476.100006103515</v>
      </c>
      <c r="AE218" s="22">
        <v>1647.80004882812</v>
      </c>
      <c r="AF218" s="26">
        <v>11047.799805000001</v>
      </c>
      <c r="AG218" s="64">
        <f t="shared" si="42"/>
        <v>-5.8904580284707955E-3</v>
      </c>
      <c r="AH218" s="65">
        <f t="shared" si="42"/>
        <v>-1.6188807744850951E-2</v>
      </c>
      <c r="AI218" s="64">
        <f t="shared" si="42"/>
        <v>-7.7530220881001106E-3</v>
      </c>
      <c r="AJ218" s="65">
        <f t="shared" si="41"/>
        <v>-4.6101961442545766E-3</v>
      </c>
      <c r="AK218" s="64">
        <f t="shared" si="41"/>
        <v>-2.2977060790526083E-2</v>
      </c>
      <c r="AL218" s="64">
        <f t="shared" si="41"/>
        <v>1.6668253308015919E-3</v>
      </c>
      <c r="AM218" s="101">
        <f t="shared" si="35"/>
        <v>-7.1088726282666223E-4</v>
      </c>
      <c r="AN218" s="102">
        <f t="shared" si="36"/>
        <v>2.1517134584080537E-3</v>
      </c>
      <c r="AO218" s="101">
        <f t="shared" si="37"/>
        <v>5.8233086749138031E-4</v>
      </c>
      <c r="AP218" s="102">
        <f t="shared" si="38"/>
        <v>-3.6588263660468421E-4</v>
      </c>
      <c r="AQ218" s="101">
        <f t="shared" si="39"/>
        <v>6.5231582684131676E-4</v>
      </c>
      <c r="AR218" s="102">
        <f t="shared" si="33"/>
        <v>-5.1795707656441328E-3</v>
      </c>
      <c r="AS218" s="101">
        <f t="shared" si="33"/>
        <v>-1.8340521203259005E-2</v>
      </c>
      <c r="AT218" s="102">
        <f t="shared" si="33"/>
        <v>-8.3353529555914904E-3</v>
      </c>
      <c r="AU218" s="101">
        <f t="shared" si="33"/>
        <v>-4.2443135076498922E-3</v>
      </c>
      <c r="AV218" s="102">
        <f t="shared" si="33"/>
        <v>-2.3629376617367401E-2</v>
      </c>
      <c r="AW218" s="102">
        <f t="shared" si="40"/>
        <v>-1.1945827009902385E-2</v>
      </c>
    </row>
    <row r="219" spans="6:49" x14ac:dyDescent="0.3">
      <c r="F219" s="18">
        <v>43698</v>
      </c>
      <c r="G219" s="22">
        <v>417</v>
      </c>
      <c r="H219" s="26">
        <v>1533.09997558593</v>
      </c>
      <c r="I219" s="22">
        <v>2503</v>
      </c>
      <c r="J219" s="26">
        <v>468.04998779296801</v>
      </c>
      <c r="K219" s="22">
        <v>1670.19995117187</v>
      </c>
      <c r="Y219" s="93">
        <f t="shared" si="34"/>
        <v>-152</v>
      </c>
      <c r="Z219" s="18">
        <v>43696</v>
      </c>
      <c r="AA219" s="22">
        <v>426</v>
      </c>
      <c r="AB219" s="26">
        <v>1518.09997558593</v>
      </c>
      <c r="AC219" s="22">
        <v>2509.10009765625</v>
      </c>
      <c r="AD219" s="26">
        <v>475.850006103515</v>
      </c>
      <c r="AE219" s="22">
        <v>1655.09997558593</v>
      </c>
      <c r="AF219" s="26">
        <v>11053.900390999999</v>
      </c>
      <c r="AG219" s="64">
        <f t="shared" si="42"/>
        <v>2.6883949581223747E-2</v>
      </c>
      <c r="AH219" s="65">
        <f t="shared" si="42"/>
        <v>7.1395336457684908E-3</v>
      </c>
      <c r="AI219" s="64">
        <f t="shared" si="42"/>
        <v>6.6178596045831867E-3</v>
      </c>
      <c r="AJ219" s="65">
        <f t="shared" si="41"/>
        <v>-5.2523767538540397E-4</v>
      </c>
      <c r="AK219" s="64">
        <f t="shared" si="41"/>
        <v>4.4203206818831759E-3</v>
      </c>
      <c r="AL219" s="64">
        <f t="shared" si="41"/>
        <v>5.5204677475757856E-4</v>
      </c>
      <c r="AM219" s="101">
        <f t="shared" si="35"/>
        <v>-1.5149640789434804E-3</v>
      </c>
      <c r="AN219" s="102">
        <f t="shared" si="36"/>
        <v>1.1546369405927267E-3</v>
      </c>
      <c r="AO219" s="101">
        <f t="shared" si="37"/>
        <v>2.4865461898710729E-4</v>
      </c>
      <c r="AP219" s="102">
        <f t="shared" si="38"/>
        <v>-1.0941440789568992E-3</v>
      </c>
      <c r="AQ219" s="101">
        <f t="shared" si="39"/>
        <v>2.2760154005507113E-4</v>
      </c>
      <c r="AR219" s="102">
        <f t="shared" si="33"/>
        <v>2.8398913660167228E-2</v>
      </c>
      <c r="AS219" s="101">
        <f t="shared" si="33"/>
        <v>5.9848967051757641E-3</v>
      </c>
      <c r="AT219" s="102">
        <f t="shared" si="33"/>
        <v>6.3692049855960794E-3</v>
      </c>
      <c r="AU219" s="101">
        <f t="shared" si="33"/>
        <v>5.6890640357149522E-4</v>
      </c>
      <c r="AV219" s="102">
        <f t="shared" si="33"/>
        <v>4.1927191418281049E-3</v>
      </c>
      <c r="AW219" s="102">
        <f t="shared" si="40"/>
        <v>9.1029281792677341E-3</v>
      </c>
    </row>
    <row r="220" spans="6:49" x14ac:dyDescent="0.3">
      <c r="F220" s="18">
        <v>43699</v>
      </c>
      <c r="G220" s="22">
        <v>414.54998779296801</v>
      </c>
      <c r="H220" s="26">
        <v>1568.5</v>
      </c>
      <c r="I220" s="22">
        <v>2545.39990234375</v>
      </c>
      <c r="J220" s="26">
        <v>464</v>
      </c>
      <c r="K220" s="22">
        <v>1674.84997558593</v>
      </c>
      <c r="Y220" s="93">
        <f t="shared" si="34"/>
        <v>-151</v>
      </c>
      <c r="Z220" s="18">
        <v>43697</v>
      </c>
      <c r="AA220" s="22">
        <v>420.89999389648398</v>
      </c>
      <c r="AB220" s="26">
        <v>1522.15002441406</v>
      </c>
      <c r="AC220" s="22">
        <v>2554.60009765625</v>
      </c>
      <c r="AD220" s="26">
        <v>478.70001220703102</v>
      </c>
      <c r="AE220" s="22">
        <v>1659.15002441406</v>
      </c>
      <c r="AF220" s="26">
        <v>11017</v>
      </c>
      <c r="AG220" s="64">
        <f t="shared" si="42"/>
        <v>-1.2044084993952776E-2</v>
      </c>
      <c r="AH220" s="65">
        <f t="shared" si="42"/>
        <v>2.66428828147648E-3</v>
      </c>
      <c r="AI220" s="64">
        <f t="shared" si="42"/>
        <v>1.7971531826744398E-2</v>
      </c>
      <c r="AJ220" s="65">
        <f t="shared" si="41"/>
        <v>5.9714305539362734E-3</v>
      </c>
      <c r="AK220" s="64">
        <f t="shared" si="41"/>
        <v>2.4440225354905409E-3</v>
      </c>
      <c r="AL220" s="64">
        <f t="shared" si="41"/>
        <v>-3.3438078853490227E-3</v>
      </c>
      <c r="AM220" s="101">
        <f t="shared" si="35"/>
        <v>-4.3249987662528997E-3</v>
      </c>
      <c r="AN220" s="102">
        <f t="shared" si="36"/>
        <v>-2.3298803900943721E-3</v>
      </c>
      <c r="AO220" s="101">
        <f t="shared" si="37"/>
        <v>-9.1745515290819659E-4</v>
      </c>
      <c r="AP220" s="102">
        <f t="shared" si="38"/>
        <v>-3.6392241924748112E-3</v>
      </c>
      <c r="AQ220" s="101">
        <f t="shared" si="39"/>
        <v>-1.2566619707732795E-3</v>
      </c>
      <c r="AR220" s="102">
        <f t="shared" si="33"/>
        <v>-7.7190862276998763E-3</v>
      </c>
      <c r="AS220" s="101">
        <f t="shared" si="33"/>
        <v>4.9941686715708521E-3</v>
      </c>
      <c r="AT220" s="102">
        <f t="shared" si="33"/>
        <v>1.8888986979652595E-2</v>
      </c>
      <c r="AU220" s="101">
        <f t="shared" si="33"/>
        <v>9.6106547464110854E-3</v>
      </c>
      <c r="AV220" s="102">
        <f t="shared" si="33"/>
        <v>3.7006845062638205E-3</v>
      </c>
      <c r="AW220" s="102">
        <f t="shared" si="40"/>
        <v>5.8950817352396954E-3</v>
      </c>
    </row>
    <row r="221" spans="6:49" x14ac:dyDescent="0.3">
      <c r="F221" s="18">
        <v>43700</v>
      </c>
      <c r="G221" s="22">
        <v>427.79998779296801</v>
      </c>
      <c r="H221" s="26">
        <v>1571.59997558593</v>
      </c>
      <c r="I221" s="22">
        <v>2541.25</v>
      </c>
      <c r="J221" s="26">
        <v>465.89999389648398</v>
      </c>
      <c r="K221" s="22">
        <v>1659.59997558593</v>
      </c>
      <c r="Y221" s="93">
        <f t="shared" si="34"/>
        <v>-150</v>
      </c>
      <c r="Z221" s="18">
        <v>43698</v>
      </c>
      <c r="AA221" s="22">
        <v>417</v>
      </c>
      <c r="AB221" s="26">
        <v>1533.09997558593</v>
      </c>
      <c r="AC221" s="22">
        <v>2503</v>
      </c>
      <c r="AD221" s="26">
        <v>468.04998779296801</v>
      </c>
      <c r="AE221" s="22">
        <v>1670.19995117187</v>
      </c>
      <c r="AF221" s="26">
        <v>10918.700194999999</v>
      </c>
      <c r="AG221" s="64">
        <f t="shared" si="42"/>
        <v>-9.3090394766161735E-3</v>
      </c>
      <c r="AH221" s="65">
        <f t="shared" si="42"/>
        <v>7.1679882536103152E-3</v>
      </c>
      <c r="AI221" s="64">
        <f t="shared" si="42"/>
        <v>-2.0405681404510552E-2</v>
      </c>
      <c r="AJ221" s="65">
        <f t="shared" si="41"/>
        <v>-2.249902016170317E-2</v>
      </c>
      <c r="AK221" s="64">
        <f t="shared" si="41"/>
        <v>6.6379127530560656E-3</v>
      </c>
      <c r="AL221" s="64">
        <f t="shared" si="41"/>
        <v>-8.9626008876780069E-3</v>
      </c>
      <c r="AM221" s="101">
        <f t="shared" si="35"/>
        <v>-8.3777688551976062E-3</v>
      </c>
      <c r="AN221" s="102">
        <f t="shared" si="36"/>
        <v>-7.3554224860674844E-3</v>
      </c>
      <c r="AO221" s="101">
        <f t="shared" si="37"/>
        <v>-2.599275959358275E-3</v>
      </c>
      <c r="AP221" s="102">
        <f t="shared" si="38"/>
        <v>-7.309863777322621E-3</v>
      </c>
      <c r="AQ221" s="101">
        <f t="shared" si="39"/>
        <v>-3.3973397310741189E-3</v>
      </c>
      <c r="AR221" s="102">
        <f t="shared" si="33"/>
        <v>-9.3127062141856731E-4</v>
      </c>
      <c r="AS221" s="101">
        <f t="shared" si="33"/>
        <v>1.4523410739677799E-2</v>
      </c>
      <c r="AT221" s="102">
        <f t="shared" si="33"/>
        <v>-1.7806405445152277E-2</v>
      </c>
      <c r="AU221" s="101">
        <f t="shared" si="33"/>
        <v>-1.5189156384380549E-2</v>
      </c>
      <c r="AV221" s="102">
        <f t="shared" si="33"/>
        <v>1.0035252484130185E-2</v>
      </c>
      <c r="AW221" s="102">
        <f t="shared" si="40"/>
        <v>-1.8736338454286815E-3</v>
      </c>
    </row>
    <row r="222" spans="6:49" x14ac:dyDescent="0.3">
      <c r="F222" s="18">
        <v>43703</v>
      </c>
      <c r="G222" s="22">
        <v>419.350006103515</v>
      </c>
      <c r="H222" s="26">
        <v>1620.05004882812</v>
      </c>
      <c r="I222" s="22">
        <v>2567.19995117187</v>
      </c>
      <c r="J222" s="26">
        <v>466.54998779296801</v>
      </c>
      <c r="K222" s="22">
        <v>1677.94995117187</v>
      </c>
      <c r="Y222" s="93">
        <f t="shared" si="34"/>
        <v>-149</v>
      </c>
      <c r="Z222" s="18">
        <v>43699</v>
      </c>
      <c r="AA222" s="22">
        <v>414.54998779296801</v>
      </c>
      <c r="AB222" s="26">
        <v>1568.5</v>
      </c>
      <c r="AC222" s="22">
        <v>2545.39990234375</v>
      </c>
      <c r="AD222" s="26">
        <v>464</v>
      </c>
      <c r="AE222" s="22">
        <v>1674.84997558593</v>
      </c>
      <c r="AF222" s="26">
        <v>10741.349609000001</v>
      </c>
      <c r="AG222" s="64">
        <f t="shared" si="42"/>
        <v>-5.8926566830389783E-3</v>
      </c>
      <c r="AH222" s="65">
        <f t="shared" si="42"/>
        <v>2.2827935238967409E-2</v>
      </c>
      <c r="AI222" s="64">
        <f t="shared" si="42"/>
        <v>1.6797757760394223E-2</v>
      </c>
      <c r="AJ222" s="65">
        <f t="shared" si="41"/>
        <v>-8.69054951088284E-3</v>
      </c>
      <c r="AK222" s="64">
        <f t="shared" si="41"/>
        <v>2.7802439492213581E-3</v>
      </c>
      <c r="AL222" s="64">
        <f t="shared" si="41"/>
        <v>-1.6376190366265336E-2</v>
      </c>
      <c r="AM222" s="101">
        <f t="shared" si="35"/>
        <v>-1.3725104782696635E-2</v>
      </c>
      <c r="AN222" s="102">
        <f t="shared" si="36"/>
        <v>-1.3986260459892265E-2</v>
      </c>
      <c r="AO222" s="101">
        <f t="shared" si="37"/>
        <v>-4.8183164241697475E-3</v>
      </c>
      <c r="AP222" s="102">
        <f t="shared" si="38"/>
        <v>-1.2153006244865788E-2</v>
      </c>
      <c r="AQ222" s="101">
        <f t="shared" si="39"/>
        <v>-6.2218086364482896E-3</v>
      </c>
      <c r="AR222" s="102">
        <f t="shared" si="33"/>
        <v>7.8324480996576559E-3</v>
      </c>
      <c r="AS222" s="101">
        <f t="shared" si="33"/>
        <v>3.6814195698859672E-2</v>
      </c>
      <c r="AT222" s="102">
        <f t="shared" si="33"/>
        <v>2.1616074184563971E-2</v>
      </c>
      <c r="AU222" s="101">
        <f t="shared" si="33"/>
        <v>3.4624567339829482E-3</v>
      </c>
      <c r="AV222" s="102">
        <f t="shared" si="33"/>
        <v>9.0020525856696482E-3</v>
      </c>
      <c r="AW222" s="102">
        <f t="shared" si="40"/>
        <v>1.5745445460546778E-2</v>
      </c>
    </row>
    <row r="223" spans="6:49" x14ac:dyDescent="0.3">
      <c r="F223" s="18">
        <v>43704</v>
      </c>
      <c r="G223" s="22">
        <v>416.75</v>
      </c>
      <c r="H223" s="26">
        <v>1593.55004882812</v>
      </c>
      <c r="I223" s="22">
        <v>2540.69995117187</v>
      </c>
      <c r="J223" s="26">
        <v>465.350006103515</v>
      </c>
      <c r="K223" s="22">
        <v>1684.5</v>
      </c>
      <c r="Y223" s="93">
        <f t="shared" si="34"/>
        <v>-148</v>
      </c>
      <c r="Z223" s="18">
        <v>43700</v>
      </c>
      <c r="AA223" s="22">
        <v>427.79998779296801</v>
      </c>
      <c r="AB223" s="26">
        <v>1571.59997558593</v>
      </c>
      <c r="AC223" s="22">
        <v>2541.25</v>
      </c>
      <c r="AD223" s="26">
        <v>465.89999389648398</v>
      </c>
      <c r="AE223" s="22">
        <v>1659.59997558593</v>
      </c>
      <c r="AF223" s="26">
        <v>10829.349609000001</v>
      </c>
      <c r="AG223" s="64">
        <f t="shared" si="42"/>
        <v>3.1462202998105787E-2</v>
      </c>
      <c r="AH223" s="65">
        <f t="shared" si="42"/>
        <v>1.9744445190399743E-3</v>
      </c>
      <c r="AI223" s="64">
        <f t="shared" si="42"/>
        <v>-1.6316842496121354E-3</v>
      </c>
      <c r="AJ223" s="65">
        <f t="shared" si="41"/>
        <v>4.0864534960106556E-3</v>
      </c>
      <c r="AK223" s="64">
        <f t="shared" si="41"/>
        <v>-9.1469996855531033E-3</v>
      </c>
      <c r="AL223" s="64">
        <f t="shared" si="41"/>
        <v>8.1592615349296554E-3</v>
      </c>
      <c r="AM223" s="101">
        <f t="shared" si="35"/>
        <v>3.9720315137798936E-3</v>
      </c>
      <c r="AN223" s="102">
        <f t="shared" si="36"/>
        <v>7.9586565929462335E-3</v>
      </c>
      <c r="AO223" s="101">
        <f t="shared" si="37"/>
        <v>2.5256511300684827E-3</v>
      </c>
      <c r="AP223" s="102">
        <f t="shared" si="38"/>
        <v>3.8754897227424984E-3</v>
      </c>
      <c r="AQ223" s="101">
        <f t="shared" si="39"/>
        <v>3.1258388390946867E-3</v>
      </c>
      <c r="AR223" s="102">
        <f t="shared" ref="AR223:AV273" si="43">AG223-AM223</f>
        <v>2.7490171484325893E-2</v>
      </c>
      <c r="AS223" s="101">
        <f t="shared" si="43"/>
        <v>-5.9842120739062588E-3</v>
      </c>
      <c r="AT223" s="102">
        <f t="shared" si="43"/>
        <v>-4.1573353796806184E-3</v>
      </c>
      <c r="AU223" s="101">
        <f t="shared" si="43"/>
        <v>2.1096377326815718E-4</v>
      </c>
      <c r="AV223" s="102">
        <f t="shared" si="43"/>
        <v>-1.227283852464779E-2</v>
      </c>
      <c r="AW223" s="102">
        <f t="shared" si="40"/>
        <v>1.0573498558718764E-3</v>
      </c>
    </row>
    <row r="224" spans="6:49" x14ac:dyDescent="0.3">
      <c r="F224" s="18">
        <v>43705</v>
      </c>
      <c r="G224" s="22">
        <v>413.100006103515</v>
      </c>
      <c r="H224" s="26">
        <v>1576.65002441406</v>
      </c>
      <c r="I224" s="22">
        <v>2512.10009765625</v>
      </c>
      <c r="J224" s="26">
        <v>464.25</v>
      </c>
      <c r="K224" s="22">
        <v>1668.80004882812</v>
      </c>
      <c r="Y224" s="93">
        <f t="shared" si="34"/>
        <v>-147</v>
      </c>
      <c r="Z224" s="18">
        <v>43703</v>
      </c>
      <c r="AA224" s="22">
        <v>419.350006103515</v>
      </c>
      <c r="AB224" s="26">
        <v>1620.05004882812</v>
      </c>
      <c r="AC224" s="22">
        <v>2567.19995117187</v>
      </c>
      <c r="AD224" s="26">
        <v>466.54998779296801</v>
      </c>
      <c r="AE224" s="22">
        <v>1677.94995117187</v>
      </c>
      <c r="AF224" s="26">
        <v>11057.849609000001</v>
      </c>
      <c r="AG224" s="64">
        <f t="shared" si="42"/>
        <v>-1.994986012874414E-2</v>
      </c>
      <c r="AH224" s="65">
        <f t="shared" si="42"/>
        <v>3.0362849937782405E-2</v>
      </c>
      <c r="AI224" s="64">
        <f t="shared" si="42"/>
        <v>1.0159705833096017E-2</v>
      </c>
      <c r="AJ224" s="65">
        <f t="shared" si="41"/>
        <v>1.3941637932979888E-3</v>
      </c>
      <c r="AK224" s="64">
        <f t="shared" si="41"/>
        <v>1.0996186357600793E-2</v>
      </c>
      <c r="AL224" s="64">
        <f t="shared" si="41"/>
        <v>2.0880542985392429E-2</v>
      </c>
      <c r="AM224" s="101">
        <f t="shared" si="35"/>
        <v>1.3147743972685672E-2</v>
      </c>
      <c r="AN224" s="102">
        <f t="shared" si="36"/>
        <v>1.9336782716745968E-2</v>
      </c>
      <c r="AO224" s="101">
        <f t="shared" si="37"/>
        <v>6.3333934368641868E-3</v>
      </c>
      <c r="AP224" s="102">
        <f t="shared" si="38"/>
        <v>1.2186035998909585E-2</v>
      </c>
      <c r="AQ224" s="101">
        <f t="shared" si="39"/>
        <v>7.9724605730232285E-3</v>
      </c>
      <c r="AR224" s="102">
        <f t="shared" si="43"/>
        <v>-3.3097604101429812E-2</v>
      </c>
      <c r="AS224" s="101">
        <f t="shared" si="43"/>
        <v>1.1026067221036436E-2</v>
      </c>
      <c r="AT224" s="102">
        <f t="shared" si="43"/>
        <v>3.8263123962318304E-3</v>
      </c>
      <c r="AU224" s="101">
        <f t="shared" si="43"/>
        <v>-1.0791872205611596E-2</v>
      </c>
      <c r="AV224" s="102">
        <f t="shared" si="43"/>
        <v>3.0237257845775641E-3</v>
      </c>
      <c r="AW224" s="102">
        <f t="shared" si="40"/>
        <v>-5.2026741810391151E-3</v>
      </c>
    </row>
    <row r="225" spans="6:49" x14ac:dyDescent="0.3">
      <c r="F225" s="18">
        <v>43706</v>
      </c>
      <c r="G225" s="22">
        <v>434.64999389648398</v>
      </c>
      <c r="H225" s="26">
        <v>1615</v>
      </c>
      <c r="I225" s="22">
        <v>2527.80004882812</v>
      </c>
      <c r="J225" s="26">
        <v>465.20001220703102</v>
      </c>
      <c r="K225" s="22">
        <v>1674.94995117187</v>
      </c>
      <c r="Y225" s="93">
        <f t="shared" si="34"/>
        <v>-146</v>
      </c>
      <c r="Z225" s="18">
        <v>43704</v>
      </c>
      <c r="AA225" s="22">
        <v>416.75</v>
      </c>
      <c r="AB225" s="26">
        <v>1593.55004882812</v>
      </c>
      <c r="AC225" s="22">
        <v>2540.69995117187</v>
      </c>
      <c r="AD225" s="26">
        <v>465.350006103515</v>
      </c>
      <c r="AE225" s="22">
        <v>1684.5</v>
      </c>
      <c r="AF225" s="26">
        <v>11105.349609000001</v>
      </c>
      <c r="AG225" s="64">
        <f t="shared" si="42"/>
        <v>-6.2193863542207824E-3</v>
      </c>
      <c r="AH225" s="65">
        <f t="shared" si="42"/>
        <v>-1.6492780610354311E-2</v>
      </c>
      <c r="AI225" s="64">
        <f t="shared" si="42"/>
        <v>-1.0376177398366425E-2</v>
      </c>
      <c r="AJ225" s="65">
        <f t="shared" si="41"/>
        <v>-2.5753457678779276E-3</v>
      </c>
      <c r="AK225" s="64">
        <f t="shared" si="41"/>
        <v>3.896002741109805E-3</v>
      </c>
      <c r="AL225" s="64">
        <f t="shared" si="41"/>
        <v>4.2863913517013014E-3</v>
      </c>
      <c r="AM225" s="101">
        <f t="shared" si="35"/>
        <v>1.178575262508889E-3</v>
      </c>
      <c r="AN225" s="102">
        <f t="shared" si="36"/>
        <v>4.4946969614051381E-3</v>
      </c>
      <c r="AO225" s="101">
        <f t="shared" si="37"/>
        <v>1.366421086866367E-3</v>
      </c>
      <c r="AP225" s="102">
        <f t="shared" si="38"/>
        <v>1.3454248857495171E-3</v>
      </c>
      <c r="AQ225" s="101">
        <f t="shared" si="39"/>
        <v>1.6503320769960044E-3</v>
      </c>
      <c r="AR225" s="102">
        <f t="shared" si="43"/>
        <v>-7.3979616167296714E-3</v>
      </c>
      <c r="AS225" s="101">
        <f t="shared" si="43"/>
        <v>-2.098747757175945E-2</v>
      </c>
      <c r="AT225" s="102">
        <f t="shared" si="43"/>
        <v>-1.1742598485232791E-2</v>
      </c>
      <c r="AU225" s="101">
        <f t="shared" si="43"/>
        <v>-3.9207706536274443E-3</v>
      </c>
      <c r="AV225" s="102">
        <f t="shared" si="43"/>
        <v>2.2456706641138004E-3</v>
      </c>
      <c r="AW225" s="102">
        <f t="shared" si="40"/>
        <v>-8.3606275326471129E-3</v>
      </c>
    </row>
    <row r="226" spans="6:49" x14ac:dyDescent="0.3">
      <c r="F226" s="18">
        <v>43707</v>
      </c>
      <c r="G226" s="22">
        <v>450.39999389648398</v>
      </c>
      <c r="H226" s="26">
        <v>1625.40002441406</v>
      </c>
      <c r="I226" s="22">
        <v>2557.5</v>
      </c>
      <c r="J226" s="26">
        <v>472.45001220703102</v>
      </c>
      <c r="K226" s="22">
        <v>1707.59997558593</v>
      </c>
      <c r="Y226" s="93">
        <f t="shared" si="34"/>
        <v>-145</v>
      </c>
      <c r="Z226" s="18">
        <v>43705</v>
      </c>
      <c r="AA226" s="22">
        <v>413.100006103515</v>
      </c>
      <c r="AB226" s="26">
        <v>1576.65002441406</v>
      </c>
      <c r="AC226" s="22">
        <v>2512.10009765625</v>
      </c>
      <c r="AD226" s="26">
        <v>464.25</v>
      </c>
      <c r="AE226" s="22">
        <v>1668.80004882812</v>
      </c>
      <c r="AF226" s="26">
        <v>11046.099609000001</v>
      </c>
      <c r="AG226" s="64">
        <f t="shared" si="42"/>
        <v>-8.7968124532753628E-3</v>
      </c>
      <c r="AH226" s="65">
        <f t="shared" si="42"/>
        <v>-1.0661904054959554E-2</v>
      </c>
      <c r="AI226" s="64">
        <f t="shared" si="42"/>
        <v>-1.1320518790005733E-2</v>
      </c>
      <c r="AJ226" s="65">
        <f t="shared" si="41"/>
        <v>-2.3666235148707081E-3</v>
      </c>
      <c r="AK226" s="64">
        <f t="shared" si="41"/>
        <v>-9.3639493406800708E-3</v>
      </c>
      <c r="AL226" s="64">
        <f t="shared" si="41"/>
        <v>-5.3495498842216554E-3</v>
      </c>
      <c r="AM226" s="101">
        <f t="shared" si="35"/>
        <v>-5.7717171585840981E-3</v>
      </c>
      <c r="AN226" s="102">
        <f t="shared" si="36"/>
        <v>-4.1238494586857124E-3</v>
      </c>
      <c r="AO226" s="101">
        <f t="shared" si="37"/>
        <v>-1.5178151634436504E-3</v>
      </c>
      <c r="AP226" s="102">
        <f t="shared" si="38"/>
        <v>-4.9495333594083441E-3</v>
      </c>
      <c r="AQ226" s="101">
        <f t="shared" si="39"/>
        <v>-2.0208202674231622E-3</v>
      </c>
      <c r="AR226" s="102">
        <f t="shared" si="43"/>
        <v>-3.0250952946912647E-3</v>
      </c>
      <c r="AS226" s="101">
        <f t="shared" si="43"/>
        <v>-6.5380545962738417E-3</v>
      </c>
      <c r="AT226" s="102">
        <f t="shared" si="43"/>
        <v>-9.8027036265620829E-3</v>
      </c>
      <c r="AU226" s="101">
        <f t="shared" si="43"/>
        <v>2.582909844537636E-3</v>
      </c>
      <c r="AV226" s="102">
        <f t="shared" si="43"/>
        <v>-7.3431290732569087E-3</v>
      </c>
      <c r="AW226" s="102">
        <f t="shared" si="40"/>
        <v>-4.8252145492492923E-3</v>
      </c>
    </row>
    <row r="227" spans="6:49" x14ac:dyDescent="0.3">
      <c r="F227" s="18">
        <v>43711</v>
      </c>
      <c r="G227" s="22">
        <v>439.350006103515</v>
      </c>
      <c r="H227" s="26">
        <v>1639.44995117187</v>
      </c>
      <c r="I227" s="22">
        <v>2532.80004882812</v>
      </c>
      <c r="J227" s="26">
        <v>469.54998779296801</v>
      </c>
      <c r="K227" s="22">
        <v>1713.40002441406</v>
      </c>
      <c r="Y227" s="93">
        <f t="shared" si="34"/>
        <v>-144</v>
      </c>
      <c r="Z227" s="18">
        <v>43706</v>
      </c>
      <c r="AA227" s="22">
        <v>434.64999389648398</v>
      </c>
      <c r="AB227" s="26">
        <v>1615</v>
      </c>
      <c r="AC227" s="22">
        <v>2527.80004882812</v>
      </c>
      <c r="AD227" s="26">
        <v>465.20001220703102</v>
      </c>
      <c r="AE227" s="22">
        <v>1674.94995117187</v>
      </c>
      <c r="AF227" s="26">
        <v>10948.299805000001</v>
      </c>
      <c r="AG227" s="64">
        <f t="shared" si="42"/>
        <v>5.0851386305075505E-2</v>
      </c>
      <c r="AH227" s="65">
        <f t="shared" si="42"/>
        <v>2.4032598234515586E-2</v>
      </c>
      <c r="AI227" s="64">
        <f t="shared" si="42"/>
        <v>6.2302829421945309E-3</v>
      </c>
      <c r="AJ227" s="65">
        <f t="shared" si="41"/>
        <v>2.0442466520872739E-3</v>
      </c>
      <c r="AK227" s="64">
        <f t="shared" si="41"/>
        <v>3.6784504094351357E-3</v>
      </c>
      <c r="AL227" s="64">
        <f t="shared" si="41"/>
        <v>-8.8932138345194454E-3</v>
      </c>
      <c r="AM227" s="101">
        <f t="shared" si="35"/>
        <v>-8.3277207801956479E-3</v>
      </c>
      <c r="AN227" s="102">
        <f t="shared" si="36"/>
        <v>-7.2933615494180414E-3</v>
      </c>
      <c r="AO227" s="101">
        <f t="shared" si="37"/>
        <v>-2.5785069811004968E-3</v>
      </c>
      <c r="AP227" s="102">
        <f t="shared" si="38"/>
        <v>-7.2645346712505183E-3</v>
      </c>
      <c r="AQ227" s="101">
        <f t="shared" si="39"/>
        <v>-3.3709042810606059E-3</v>
      </c>
      <c r="AR227" s="102">
        <f t="shared" si="43"/>
        <v>5.9179107085271153E-2</v>
      </c>
      <c r="AS227" s="101">
        <f t="shared" si="43"/>
        <v>3.1325959783933627E-2</v>
      </c>
      <c r="AT227" s="102">
        <f t="shared" si="43"/>
        <v>8.8087899232950281E-3</v>
      </c>
      <c r="AU227" s="101">
        <f t="shared" si="43"/>
        <v>9.3087813233377927E-3</v>
      </c>
      <c r="AV227" s="102">
        <f t="shared" si="43"/>
        <v>7.0493546904957412E-3</v>
      </c>
      <c r="AW227" s="102">
        <f t="shared" si="40"/>
        <v>2.3134398561266669E-2</v>
      </c>
    </row>
    <row r="228" spans="6:49" x14ac:dyDescent="0.3">
      <c r="F228" s="18">
        <v>43712</v>
      </c>
      <c r="G228" s="22">
        <v>426.45001220703102</v>
      </c>
      <c r="H228" s="26">
        <v>1663.44995117187</v>
      </c>
      <c r="I228" s="22">
        <v>2602.69995117187</v>
      </c>
      <c r="J228" s="26">
        <v>471.39999389648398</v>
      </c>
      <c r="K228" s="22">
        <v>1690.59997558593</v>
      </c>
      <c r="Y228" s="93">
        <f t="shared" si="34"/>
        <v>-143</v>
      </c>
      <c r="Z228" s="18">
        <v>43707</v>
      </c>
      <c r="AA228" s="22">
        <v>450.39999389648398</v>
      </c>
      <c r="AB228" s="26">
        <v>1625.40002441406</v>
      </c>
      <c r="AC228" s="22">
        <v>2557.5</v>
      </c>
      <c r="AD228" s="26">
        <v>472.45001220703102</v>
      </c>
      <c r="AE228" s="22">
        <v>1707.59997558593</v>
      </c>
      <c r="AF228" s="26">
        <v>11023.25</v>
      </c>
      <c r="AG228" s="64">
        <f t="shared" si="42"/>
        <v>3.5594967791453713E-2</v>
      </c>
      <c r="AH228" s="65">
        <f t="shared" si="42"/>
        <v>6.4189976826869834E-3</v>
      </c>
      <c r="AI228" s="64">
        <f t="shared" si="42"/>
        <v>1.1680840296306836E-2</v>
      </c>
      <c r="AJ228" s="65">
        <f t="shared" si="41"/>
        <v>1.5464500181452618E-2</v>
      </c>
      <c r="AK228" s="64">
        <f t="shared" si="41"/>
        <v>1.9305576671143809E-2</v>
      </c>
      <c r="AL228" s="64">
        <f t="shared" si="41"/>
        <v>6.8225033179476939E-3</v>
      </c>
      <c r="AM228" s="101">
        <f t="shared" si="35"/>
        <v>3.0078433481560722E-3</v>
      </c>
      <c r="AN228" s="102">
        <f t="shared" si="36"/>
        <v>6.7630377671955375E-3</v>
      </c>
      <c r="AO228" s="101">
        <f t="shared" si="37"/>
        <v>2.1255317838705539E-3</v>
      </c>
      <c r="AP228" s="102">
        <f t="shared" si="38"/>
        <v>3.0022136250840302E-3</v>
      </c>
      <c r="AQ228" s="101">
        <f t="shared" si="39"/>
        <v>2.6165535557951293E-3</v>
      </c>
      <c r="AR228" s="102">
        <f t="shared" si="43"/>
        <v>3.2587124443297644E-2</v>
      </c>
      <c r="AS228" s="101">
        <f t="shared" si="43"/>
        <v>-3.4404008450855412E-4</v>
      </c>
      <c r="AT228" s="102">
        <f t="shared" si="43"/>
        <v>9.5553085124362828E-3</v>
      </c>
      <c r="AU228" s="101">
        <f t="shared" si="43"/>
        <v>1.2462286556368588E-2</v>
      </c>
      <c r="AV228" s="102">
        <f t="shared" si="43"/>
        <v>1.6689023115348679E-2</v>
      </c>
      <c r="AW228" s="102">
        <f t="shared" si="40"/>
        <v>1.4189940508588527E-2</v>
      </c>
    </row>
    <row r="229" spans="6:49" x14ac:dyDescent="0.3">
      <c r="F229" s="18">
        <v>43713</v>
      </c>
      <c r="G229" s="22">
        <v>431.79998779296801</v>
      </c>
      <c r="H229" s="26">
        <v>1639</v>
      </c>
      <c r="I229" s="22">
        <v>2682.44995117187</v>
      </c>
      <c r="J229" s="26">
        <v>478.39999389648398</v>
      </c>
      <c r="K229" s="22">
        <v>1711.75</v>
      </c>
      <c r="Y229" s="93">
        <f t="shared" si="34"/>
        <v>-142</v>
      </c>
      <c r="Z229" s="18">
        <v>43711</v>
      </c>
      <c r="AA229" s="22">
        <v>439.350006103515</v>
      </c>
      <c r="AB229" s="26">
        <v>1639.44995117187</v>
      </c>
      <c r="AC229" s="22">
        <v>2532.80004882812</v>
      </c>
      <c r="AD229" s="26">
        <v>469.54998779296801</v>
      </c>
      <c r="AE229" s="22">
        <v>1713.40002441406</v>
      </c>
      <c r="AF229" s="26">
        <v>10797.900390999999</v>
      </c>
      <c r="AG229" s="64">
        <f t="shared" si="42"/>
        <v>-2.483968744015759E-2</v>
      </c>
      <c r="AH229" s="65">
        <f t="shared" si="42"/>
        <v>8.606835594198968E-3</v>
      </c>
      <c r="AI229" s="64">
        <f t="shared" si="42"/>
        <v>-9.7047894207175738E-3</v>
      </c>
      <c r="AJ229" s="65">
        <f t="shared" si="41"/>
        <v>-6.1571838130323039E-3</v>
      </c>
      <c r="AK229" s="64">
        <f t="shared" si="41"/>
        <v>3.3908531923339145E-3</v>
      </c>
      <c r="AL229" s="64">
        <f t="shared" si="41"/>
        <v>-2.0654971585512986E-2</v>
      </c>
      <c r="AM229" s="101">
        <f t="shared" si="35"/>
        <v>-1.6811339946604158E-2</v>
      </c>
      <c r="AN229" s="102">
        <f t="shared" si="36"/>
        <v>-1.7813273686376165E-2</v>
      </c>
      <c r="AO229" s="101">
        <f t="shared" si="37"/>
        <v>-6.0990440248832357E-3</v>
      </c>
      <c r="AP229" s="102">
        <f t="shared" si="38"/>
        <v>-1.4948244245582977E-2</v>
      </c>
      <c r="AQ229" s="101">
        <f t="shared" si="39"/>
        <v>-7.8519615524641935E-3</v>
      </c>
      <c r="AR229" s="102">
        <f t="shared" si="43"/>
        <v>-8.0283474935534324E-3</v>
      </c>
      <c r="AS229" s="101">
        <f t="shared" si="43"/>
        <v>2.6420109280575133E-2</v>
      </c>
      <c r="AT229" s="102">
        <f t="shared" si="43"/>
        <v>-3.605745395834338E-3</v>
      </c>
      <c r="AU229" s="101">
        <f t="shared" si="43"/>
        <v>8.7910604325506722E-3</v>
      </c>
      <c r="AV229" s="102">
        <f t="shared" si="43"/>
        <v>1.1242814744798109E-2</v>
      </c>
      <c r="AW229" s="102">
        <f t="shared" si="40"/>
        <v>6.9639783137072277E-3</v>
      </c>
    </row>
    <row r="230" spans="6:49" x14ac:dyDescent="0.3">
      <c r="F230" s="18">
        <v>43714</v>
      </c>
      <c r="G230" s="22">
        <v>425.100006103515</v>
      </c>
      <c r="H230" s="26">
        <v>1637.59997558593</v>
      </c>
      <c r="I230" s="22">
        <v>2739.94995117187</v>
      </c>
      <c r="J230" s="26">
        <v>474.89999389648398</v>
      </c>
      <c r="K230" s="22">
        <v>1739.15002441406</v>
      </c>
      <c r="Y230" s="93">
        <f t="shared" si="34"/>
        <v>-141</v>
      </c>
      <c r="Z230" s="18">
        <v>43712</v>
      </c>
      <c r="AA230" s="22">
        <v>426.45001220703102</v>
      </c>
      <c r="AB230" s="26">
        <v>1663.44995117187</v>
      </c>
      <c r="AC230" s="22">
        <v>2602.69995117187</v>
      </c>
      <c r="AD230" s="26">
        <v>471.39999389648398</v>
      </c>
      <c r="AE230" s="22">
        <v>1690.59997558593</v>
      </c>
      <c r="AF230" s="26">
        <v>10844.650390999999</v>
      </c>
      <c r="AG230" s="64">
        <f t="shared" si="42"/>
        <v>-2.9801220444116511E-2</v>
      </c>
      <c r="AH230" s="65">
        <f t="shared" si="42"/>
        <v>1.4532939611127593E-2</v>
      </c>
      <c r="AI230" s="64">
        <f t="shared" si="42"/>
        <v>2.722391955422216E-2</v>
      </c>
      <c r="AJ230" s="65">
        <f t="shared" si="41"/>
        <v>3.9322143010709692E-3</v>
      </c>
      <c r="AK230" s="64">
        <f t="shared" si="41"/>
        <v>-1.3396233725081506E-2</v>
      </c>
      <c r="AL230" s="64">
        <f t="shared" si="41"/>
        <v>4.3201998861602114E-3</v>
      </c>
      <c r="AM230" s="101">
        <f t="shared" si="35"/>
        <v>1.2029609654791414E-3</v>
      </c>
      <c r="AN230" s="102">
        <f t="shared" si="36"/>
        <v>4.5249358780293999E-3</v>
      </c>
      <c r="AO230" s="101">
        <f t="shared" si="37"/>
        <v>1.3765406795733792E-3</v>
      </c>
      <c r="AP230" s="102">
        <f t="shared" si="38"/>
        <v>1.3675112920006689E-3</v>
      </c>
      <c r="AQ230" s="101">
        <f t="shared" si="39"/>
        <v>1.6632126329792119E-3</v>
      </c>
      <c r="AR230" s="102">
        <f t="shared" si="43"/>
        <v>-3.1004181409595651E-2</v>
      </c>
      <c r="AS230" s="101">
        <f t="shared" si="43"/>
        <v>1.0008003733098193E-2</v>
      </c>
      <c r="AT230" s="102">
        <f t="shared" si="43"/>
        <v>2.5847378874648781E-2</v>
      </c>
      <c r="AU230" s="101">
        <f t="shared" si="43"/>
        <v>2.5647030090703003E-3</v>
      </c>
      <c r="AV230" s="102">
        <f t="shared" si="43"/>
        <v>-1.5059446358060717E-2</v>
      </c>
      <c r="AW230" s="102">
        <f t="shared" si="40"/>
        <v>-1.5287084301678193E-3</v>
      </c>
    </row>
    <row r="231" spans="6:49" x14ac:dyDescent="0.3">
      <c r="F231" s="18">
        <v>43717</v>
      </c>
      <c r="G231" s="22">
        <v>428.79998779296801</v>
      </c>
      <c r="H231" s="26">
        <v>1627.15002441406</v>
      </c>
      <c r="I231" s="22">
        <v>2749.19995117187</v>
      </c>
      <c r="J231" s="26">
        <v>475</v>
      </c>
      <c r="K231" s="22">
        <v>1717.09997558593</v>
      </c>
      <c r="Y231" s="93">
        <f t="shared" si="34"/>
        <v>-140</v>
      </c>
      <c r="Z231" s="18">
        <v>43713</v>
      </c>
      <c r="AA231" s="22">
        <v>431.79998779296801</v>
      </c>
      <c r="AB231" s="26">
        <v>1639</v>
      </c>
      <c r="AC231" s="22">
        <v>2682.44995117187</v>
      </c>
      <c r="AD231" s="26">
        <v>478.39999389648398</v>
      </c>
      <c r="AE231" s="22">
        <v>1711.75</v>
      </c>
      <c r="AF231" s="26">
        <v>10847.900390999999</v>
      </c>
      <c r="AG231" s="64">
        <f t="shared" si="42"/>
        <v>1.2467334420717133E-2</v>
      </c>
      <c r="AH231" s="65">
        <f t="shared" si="42"/>
        <v>-1.4807429800940864E-2</v>
      </c>
      <c r="AI231" s="64">
        <f t="shared" si="42"/>
        <v>3.0181188840057795E-2</v>
      </c>
      <c r="AJ231" s="65">
        <f t="shared" si="41"/>
        <v>1.4740212323842547E-2</v>
      </c>
      <c r="AK231" s="64">
        <f t="shared" si="41"/>
        <v>1.2432757947413343E-2</v>
      </c>
      <c r="AL231" s="64">
        <f t="shared" si="41"/>
        <v>2.9964203444566488E-4</v>
      </c>
      <c r="AM231" s="101">
        <f t="shared" si="35"/>
        <v>-1.6970206845916993E-3</v>
      </c>
      <c r="AN231" s="102">
        <f t="shared" si="36"/>
        <v>9.2888193464484708E-4</v>
      </c>
      <c r="AO231" s="101">
        <f t="shared" si="37"/>
        <v>1.7310466658144818E-4</v>
      </c>
      <c r="AP231" s="102">
        <f t="shared" si="38"/>
        <v>-1.2590348002929786E-3</v>
      </c>
      <c r="AQ231" s="101">
        <f t="shared" si="39"/>
        <v>1.3143903434321072E-4</v>
      </c>
      <c r="AR231" s="102">
        <f t="shared" si="43"/>
        <v>1.4164355105308833E-2</v>
      </c>
      <c r="AS231" s="101">
        <f t="shared" si="43"/>
        <v>-1.5736311735585713E-2</v>
      </c>
      <c r="AT231" s="102">
        <f t="shared" si="43"/>
        <v>3.0008084173476349E-2</v>
      </c>
      <c r="AU231" s="101">
        <f t="shared" si="43"/>
        <v>1.5999247124135526E-2</v>
      </c>
      <c r="AV231" s="102">
        <f t="shared" si="43"/>
        <v>1.2301318913070132E-2</v>
      </c>
      <c r="AW231" s="102">
        <f t="shared" si="40"/>
        <v>1.1347338716081025E-2</v>
      </c>
    </row>
    <row r="232" spans="6:49" x14ac:dyDescent="0.3">
      <c r="F232" s="18">
        <v>43719</v>
      </c>
      <c r="G232" s="22">
        <v>422.20001220703102</v>
      </c>
      <c r="H232" s="26">
        <v>1616.55004882812</v>
      </c>
      <c r="I232" s="22">
        <v>2761</v>
      </c>
      <c r="J232" s="26">
        <v>471.79998779296801</v>
      </c>
      <c r="K232" s="22">
        <v>1698.30004882812</v>
      </c>
      <c r="Y232" s="93">
        <f t="shared" si="34"/>
        <v>-139</v>
      </c>
      <c r="Z232" s="18">
        <v>43714</v>
      </c>
      <c r="AA232" s="22">
        <v>425.100006103515</v>
      </c>
      <c r="AB232" s="26">
        <v>1637.59997558593</v>
      </c>
      <c r="AC232" s="22">
        <v>2739.94995117187</v>
      </c>
      <c r="AD232" s="26">
        <v>474.89999389648398</v>
      </c>
      <c r="AE232" s="22">
        <v>1739.15002441406</v>
      </c>
      <c r="AF232" s="26">
        <v>10946.200194999999</v>
      </c>
      <c r="AG232" s="64">
        <f t="shared" si="42"/>
        <v>-1.5638040088022252E-2</v>
      </c>
      <c r="AH232" s="65">
        <f t="shared" si="42"/>
        <v>-8.5455930519526995E-4</v>
      </c>
      <c r="AI232" s="64">
        <f t="shared" si="42"/>
        <v>2.1209116420278697E-2</v>
      </c>
      <c r="AJ232" s="65">
        <f t="shared" si="41"/>
        <v>-7.3429471753733303E-3</v>
      </c>
      <c r="AK232" s="64">
        <f t="shared" si="41"/>
        <v>1.5880263140397026E-2</v>
      </c>
      <c r="AL232" s="64">
        <f t="shared" si="41"/>
        <v>9.0208329736066011E-3</v>
      </c>
      <c r="AM232" s="101">
        <f t="shared" si="35"/>
        <v>4.5934729790041255E-3</v>
      </c>
      <c r="AN232" s="102">
        <f t="shared" si="36"/>
        <v>8.7292604454042924E-3</v>
      </c>
      <c r="AO232" s="101">
        <f t="shared" si="37"/>
        <v>2.7835372581407223E-3</v>
      </c>
      <c r="AP232" s="102">
        <f t="shared" si="38"/>
        <v>4.4383362676625581E-3</v>
      </c>
      <c r="AQ232" s="101">
        <f t="shared" si="39"/>
        <v>3.4540849262742032E-3</v>
      </c>
      <c r="AR232" s="102">
        <f t="shared" si="43"/>
        <v>-2.0231513067026377E-2</v>
      </c>
      <c r="AS232" s="101">
        <f t="shared" si="43"/>
        <v>-9.583819750599562E-3</v>
      </c>
      <c r="AT232" s="102">
        <f t="shared" si="43"/>
        <v>1.8425579162137974E-2</v>
      </c>
      <c r="AU232" s="101">
        <f t="shared" si="43"/>
        <v>-1.1781283443035889E-2</v>
      </c>
      <c r="AV232" s="102">
        <f t="shared" si="43"/>
        <v>1.2426178214122823E-2</v>
      </c>
      <c r="AW232" s="102">
        <f t="shared" si="40"/>
        <v>-2.1489717768802064E-3</v>
      </c>
    </row>
    <row r="233" spans="6:49" x14ac:dyDescent="0.3">
      <c r="F233" s="18">
        <v>43720</v>
      </c>
      <c r="G233" s="22">
        <v>427.79998779296801</v>
      </c>
      <c r="H233" s="26">
        <v>1645.15002441406</v>
      </c>
      <c r="I233" s="22">
        <v>2767.05004882812</v>
      </c>
      <c r="J233" s="26">
        <v>467.79998779296801</v>
      </c>
      <c r="K233" s="22">
        <v>1709.30004882812</v>
      </c>
      <c r="Y233" s="93">
        <f t="shared" si="34"/>
        <v>-138</v>
      </c>
      <c r="Z233" s="18">
        <v>43717</v>
      </c>
      <c r="AA233" s="22">
        <v>428.79998779296801</v>
      </c>
      <c r="AB233" s="26">
        <v>1627.15002441406</v>
      </c>
      <c r="AC233" s="22">
        <v>2749.19995117187</v>
      </c>
      <c r="AD233" s="26">
        <v>475</v>
      </c>
      <c r="AE233" s="22">
        <v>1717.09997558593</v>
      </c>
      <c r="AF233" s="26">
        <v>11003.049805000001</v>
      </c>
      <c r="AG233" s="64">
        <f t="shared" si="42"/>
        <v>8.6661315661222173E-3</v>
      </c>
      <c r="AH233" s="65">
        <f t="shared" si="42"/>
        <v>-6.4017072425422497E-3</v>
      </c>
      <c r="AI233" s="64">
        <f t="shared" si="42"/>
        <v>3.3702882669768394E-3</v>
      </c>
      <c r="AJ233" s="65">
        <f t="shared" si="41"/>
        <v>2.1056133177827378E-4</v>
      </c>
      <c r="AK233" s="64">
        <f t="shared" si="41"/>
        <v>-1.2759695040011839E-2</v>
      </c>
      <c r="AL233" s="64">
        <f t="shared" si="41"/>
        <v>5.1801074863917695E-3</v>
      </c>
      <c r="AM233" s="101">
        <f t="shared" si="35"/>
        <v>1.8232023233704445E-3</v>
      </c>
      <c r="AN233" s="102">
        <f t="shared" si="36"/>
        <v>5.2940515656547766E-3</v>
      </c>
      <c r="AO233" s="101">
        <f t="shared" si="37"/>
        <v>1.6339287864309442E-3</v>
      </c>
      <c r="AP233" s="102">
        <f t="shared" si="38"/>
        <v>1.9292708861720709E-3</v>
      </c>
      <c r="AQ233" s="101">
        <f t="shared" si="39"/>
        <v>1.9908248221035233E-3</v>
      </c>
      <c r="AR233" s="102">
        <f t="shared" si="43"/>
        <v>6.8429292427517729E-3</v>
      </c>
      <c r="AS233" s="101">
        <f t="shared" si="43"/>
        <v>-1.1695758808197027E-2</v>
      </c>
      <c r="AT233" s="102">
        <f t="shared" si="43"/>
        <v>1.7363594805458952E-3</v>
      </c>
      <c r="AU233" s="101">
        <f t="shared" si="43"/>
        <v>-1.7187095543937971E-3</v>
      </c>
      <c r="AV233" s="102">
        <f t="shared" si="43"/>
        <v>-1.4750519862115362E-2</v>
      </c>
      <c r="AW233" s="102">
        <f t="shared" si="40"/>
        <v>-3.9171399002817034E-3</v>
      </c>
    </row>
    <row r="234" spans="6:49" x14ac:dyDescent="0.3">
      <c r="F234" s="18">
        <v>43721</v>
      </c>
      <c r="G234" s="22">
        <v>422.850006103515</v>
      </c>
      <c r="H234" s="26">
        <v>1628.34997558593</v>
      </c>
      <c r="I234" s="22">
        <v>2731.55004882812</v>
      </c>
      <c r="J234" s="26">
        <v>469</v>
      </c>
      <c r="K234" s="22">
        <v>1721.25</v>
      </c>
      <c r="Y234" s="93">
        <f t="shared" si="34"/>
        <v>-137</v>
      </c>
      <c r="Z234" s="18">
        <v>43719</v>
      </c>
      <c r="AA234" s="22">
        <v>422.20001220703102</v>
      </c>
      <c r="AB234" s="26">
        <v>1616.55004882812</v>
      </c>
      <c r="AC234" s="22">
        <v>2761</v>
      </c>
      <c r="AD234" s="26">
        <v>471.79998779296801</v>
      </c>
      <c r="AE234" s="22">
        <v>1698.30004882812</v>
      </c>
      <c r="AF234" s="26">
        <v>11035.700194999999</v>
      </c>
      <c r="AG234" s="64">
        <f t="shared" si="42"/>
        <v>-1.5511416961569198E-2</v>
      </c>
      <c r="AH234" s="65">
        <f t="shared" si="42"/>
        <v>-6.5357542800016325E-3</v>
      </c>
      <c r="AI234" s="64">
        <f t="shared" si="42"/>
        <v>4.2829904435548703E-3</v>
      </c>
      <c r="AJ234" s="65">
        <f t="shared" si="41"/>
        <v>-6.759662934386043E-3</v>
      </c>
      <c r="AK234" s="64">
        <f t="shared" si="41"/>
        <v>-1.1009027639659273E-2</v>
      </c>
      <c r="AL234" s="64">
        <f t="shared" si="41"/>
        <v>2.9630005229414544E-3</v>
      </c>
      <c r="AM234" s="101">
        <f t="shared" si="35"/>
        <v>2.2402883864907968E-4</v>
      </c>
      <c r="AN234" s="102">
        <f t="shared" si="36"/>
        <v>3.3110341504418899E-3</v>
      </c>
      <c r="AO234" s="101">
        <f t="shared" si="37"/>
        <v>9.7030287607786296E-4</v>
      </c>
      <c r="AP234" s="102">
        <f t="shared" si="38"/>
        <v>4.8088142236566659E-4</v>
      </c>
      <c r="AQ234" s="101">
        <f t="shared" si="39"/>
        <v>1.1461395726382101E-3</v>
      </c>
      <c r="AR234" s="102">
        <f t="shared" si="43"/>
        <v>-1.5735445800218278E-2</v>
      </c>
      <c r="AS234" s="101">
        <f t="shared" si="43"/>
        <v>-9.8467884304435233E-3</v>
      </c>
      <c r="AT234" s="102">
        <f t="shared" si="43"/>
        <v>3.3126875674770071E-3</v>
      </c>
      <c r="AU234" s="101">
        <f t="shared" si="43"/>
        <v>-7.2405443567517096E-3</v>
      </c>
      <c r="AV234" s="102">
        <f t="shared" si="43"/>
        <v>-1.2155167212297483E-2</v>
      </c>
      <c r="AW234" s="102">
        <f t="shared" si="40"/>
        <v>-8.3330516464467964E-3</v>
      </c>
    </row>
    <row r="235" spans="6:49" x14ac:dyDescent="0.3">
      <c r="F235" s="18">
        <v>43724</v>
      </c>
      <c r="G235" s="22">
        <v>426.79998779296801</v>
      </c>
      <c r="H235" s="26">
        <v>1644.80004882812</v>
      </c>
      <c r="I235" s="22">
        <v>2725.30004882812</v>
      </c>
      <c r="J235" s="26">
        <v>470.5</v>
      </c>
      <c r="K235" s="22">
        <v>1709.65002441406</v>
      </c>
      <c r="Y235" s="93">
        <f t="shared" si="34"/>
        <v>-136</v>
      </c>
      <c r="Z235" s="18">
        <v>43720</v>
      </c>
      <c r="AA235" s="22">
        <v>427.79998779296801</v>
      </c>
      <c r="AB235" s="26">
        <v>1645.15002441406</v>
      </c>
      <c r="AC235" s="22">
        <v>2767.05004882812</v>
      </c>
      <c r="AD235" s="26">
        <v>467.79998779296801</v>
      </c>
      <c r="AE235" s="22">
        <v>1709.30004882812</v>
      </c>
      <c r="AF235" s="26">
        <v>10982.799805000001</v>
      </c>
      <c r="AG235" s="64">
        <f t="shared" si="42"/>
        <v>1.3176603786737422E-2</v>
      </c>
      <c r="AH235" s="65">
        <f t="shared" si="42"/>
        <v>1.7537301376599746E-2</v>
      </c>
      <c r="AI235" s="64">
        <f t="shared" si="42"/>
        <v>2.1888554518166405E-3</v>
      </c>
      <c r="AJ235" s="65">
        <f t="shared" si="41"/>
        <v>-8.5143130447300434E-3</v>
      </c>
      <c r="AK235" s="64">
        <f t="shared" si="41"/>
        <v>6.4561790664736992E-3</v>
      </c>
      <c r="AL235" s="64">
        <f t="shared" si="41"/>
        <v>-4.80509496872573E-3</v>
      </c>
      <c r="AM235" s="101">
        <f t="shared" si="35"/>
        <v>-5.379008155887933E-3</v>
      </c>
      <c r="AN235" s="102">
        <f t="shared" si="36"/>
        <v>-3.6368799091667835E-3</v>
      </c>
      <c r="AO235" s="101">
        <f t="shared" si="37"/>
        <v>-1.3548485610656094E-3</v>
      </c>
      <c r="AP235" s="102">
        <f t="shared" si="38"/>
        <v>-4.5938523859046154E-3</v>
      </c>
      <c r="AQ235" s="101">
        <f t="shared" si="39"/>
        <v>-1.8133909265299309E-3</v>
      </c>
      <c r="AR235" s="102">
        <f t="shared" si="43"/>
        <v>1.8555611942625356E-2</v>
      </c>
      <c r="AS235" s="101">
        <f t="shared" si="43"/>
        <v>2.1174181285766529E-2</v>
      </c>
      <c r="AT235" s="102">
        <f t="shared" si="43"/>
        <v>3.5437040128822499E-3</v>
      </c>
      <c r="AU235" s="101">
        <f t="shared" si="43"/>
        <v>-3.920460658825428E-3</v>
      </c>
      <c r="AV235" s="102">
        <f t="shared" si="43"/>
        <v>8.2695699930036299E-3</v>
      </c>
      <c r="AW235" s="102">
        <f t="shared" si="40"/>
        <v>9.5245213150904687E-3</v>
      </c>
    </row>
    <row r="236" spans="6:49" x14ac:dyDescent="0.3">
      <c r="F236" s="18">
        <v>43725</v>
      </c>
      <c r="G236" s="22">
        <v>420.64999389648398</v>
      </c>
      <c r="H236" s="26">
        <v>1601.40002441406</v>
      </c>
      <c r="I236" s="22">
        <v>2738.05004882812</v>
      </c>
      <c r="J236" s="26">
        <v>460.64999389648398</v>
      </c>
      <c r="K236" s="22">
        <v>1686.69995117187</v>
      </c>
      <c r="Y236" s="93">
        <f t="shared" si="34"/>
        <v>-135</v>
      </c>
      <c r="Z236" s="18">
        <v>43721</v>
      </c>
      <c r="AA236" s="22">
        <v>422.850006103515</v>
      </c>
      <c r="AB236" s="26">
        <v>1628.34997558593</v>
      </c>
      <c r="AC236" s="22">
        <v>2731.55004882812</v>
      </c>
      <c r="AD236" s="26">
        <v>469</v>
      </c>
      <c r="AE236" s="22">
        <v>1721.25</v>
      </c>
      <c r="AF236" s="26">
        <v>11075.900390999999</v>
      </c>
      <c r="AG236" s="64">
        <f t="shared" si="42"/>
        <v>-1.1638247451405043E-2</v>
      </c>
      <c r="AH236" s="65">
        <f t="shared" si="42"/>
        <v>-1.0264363114898404E-2</v>
      </c>
      <c r="AI236" s="64">
        <f t="shared" si="42"/>
        <v>-1.2912556877479177E-2</v>
      </c>
      <c r="AJ236" s="65">
        <f t="shared" si="41"/>
        <v>2.5619403907542453E-3</v>
      </c>
      <c r="AK236" s="64">
        <f t="shared" si="41"/>
        <v>6.9668125144926457E-3</v>
      </c>
      <c r="AL236" s="64">
        <f t="shared" si="41"/>
        <v>8.4412171151518958E-3</v>
      </c>
      <c r="AM236" s="101">
        <f t="shared" si="35"/>
        <v>4.175402796804931E-3</v>
      </c>
      <c r="AN236" s="102">
        <f t="shared" si="36"/>
        <v>8.2108423625615323E-3</v>
      </c>
      <c r="AO236" s="101">
        <f t="shared" si="37"/>
        <v>2.6100462592565333E-3</v>
      </c>
      <c r="AP236" s="102">
        <f t="shared" si="38"/>
        <v>4.0596853878085547E-3</v>
      </c>
      <c r="AQ236" s="101">
        <f t="shared" si="39"/>
        <v>3.2332597815861236E-3</v>
      </c>
      <c r="AR236" s="102">
        <f t="shared" si="43"/>
        <v>-1.5813650248209972E-2</v>
      </c>
      <c r="AS236" s="101">
        <f t="shared" si="43"/>
        <v>-1.8475205477459934E-2</v>
      </c>
      <c r="AT236" s="102">
        <f t="shared" si="43"/>
        <v>-1.5522603136735709E-2</v>
      </c>
      <c r="AU236" s="101">
        <f t="shared" si="43"/>
        <v>-1.4977449970543094E-3</v>
      </c>
      <c r="AV236" s="102">
        <f t="shared" si="43"/>
        <v>3.7335527329065222E-3</v>
      </c>
      <c r="AW236" s="102">
        <f t="shared" si="40"/>
        <v>-9.51513022531068E-3</v>
      </c>
    </row>
    <row r="237" spans="6:49" x14ac:dyDescent="0.3">
      <c r="F237" s="18">
        <v>43726</v>
      </c>
      <c r="G237" s="22">
        <v>416.79998779296801</v>
      </c>
      <c r="H237" s="26">
        <v>1616.15002441406</v>
      </c>
      <c r="I237" s="22">
        <v>2743.64990234375</v>
      </c>
      <c r="J237" s="26">
        <v>458.64999389648398</v>
      </c>
      <c r="K237" s="22">
        <v>1670.94995117187</v>
      </c>
      <c r="Y237" s="93">
        <f t="shared" si="34"/>
        <v>-134</v>
      </c>
      <c r="Z237" s="18">
        <v>43724</v>
      </c>
      <c r="AA237" s="22">
        <v>426.79998779296801</v>
      </c>
      <c r="AB237" s="26">
        <v>1644.80004882812</v>
      </c>
      <c r="AC237" s="22">
        <v>2725.30004882812</v>
      </c>
      <c r="AD237" s="26">
        <v>470.5</v>
      </c>
      <c r="AE237" s="22">
        <v>1709.65002441406</v>
      </c>
      <c r="AF237" s="26">
        <v>11003.5</v>
      </c>
      <c r="AG237" s="64">
        <f t="shared" si="42"/>
        <v>9.2979701638415263E-3</v>
      </c>
      <c r="AH237" s="65">
        <f t="shared" si="42"/>
        <v>1.0051608769410499E-2</v>
      </c>
      <c r="AI237" s="64">
        <f t="shared" si="42"/>
        <v>-2.2906998070758508E-3</v>
      </c>
      <c r="AJ237" s="65">
        <f t="shared" si="41"/>
        <v>3.1931905791549855E-3</v>
      </c>
      <c r="AK237" s="64">
        <f t="shared" si="41"/>
        <v>-6.7620855780560485E-3</v>
      </c>
      <c r="AL237" s="64">
        <f t="shared" si="41"/>
        <v>-6.5582080322210481E-3</v>
      </c>
      <c r="AM237" s="101">
        <f t="shared" si="35"/>
        <v>-6.6435082332759144E-3</v>
      </c>
      <c r="AN237" s="102">
        <f t="shared" si="36"/>
        <v>-5.2048934480076392E-3</v>
      </c>
      <c r="AO237" s="101">
        <f t="shared" si="37"/>
        <v>-1.8795915129813938E-3</v>
      </c>
      <c r="AP237" s="102">
        <f t="shared" si="38"/>
        <v>-5.7391243695695069E-3</v>
      </c>
      <c r="AQ237" s="101">
        <f t="shared" si="39"/>
        <v>-2.4813013024348181E-3</v>
      </c>
      <c r="AR237" s="102">
        <f t="shared" si="43"/>
        <v>1.5941478397117442E-2</v>
      </c>
      <c r="AS237" s="101">
        <f t="shared" si="43"/>
        <v>1.5256502217418137E-2</v>
      </c>
      <c r="AT237" s="102">
        <f t="shared" si="43"/>
        <v>-4.1110829409445699E-4</v>
      </c>
      <c r="AU237" s="101">
        <f t="shared" si="43"/>
        <v>8.9323149487244916E-3</v>
      </c>
      <c r="AV237" s="102">
        <f t="shared" si="43"/>
        <v>-4.28078427562123E-3</v>
      </c>
      <c r="AW237" s="102">
        <f t="shared" si="40"/>
        <v>7.0876805987088757E-3</v>
      </c>
    </row>
    <row r="238" spans="6:49" x14ac:dyDescent="0.3">
      <c r="F238" s="18">
        <v>43727</v>
      </c>
      <c r="G238" s="22">
        <v>411.14999389648398</v>
      </c>
      <c r="H238" s="26">
        <v>1582.40002441406</v>
      </c>
      <c r="I238" s="22">
        <v>2732.55004882812</v>
      </c>
      <c r="J238" s="26">
        <v>452.04998779296801</v>
      </c>
      <c r="K238" s="22">
        <v>1702.09997558593</v>
      </c>
      <c r="Y238" s="93">
        <f t="shared" si="34"/>
        <v>-133</v>
      </c>
      <c r="Z238" s="18">
        <v>43725</v>
      </c>
      <c r="AA238" s="22">
        <v>420.64999389648398</v>
      </c>
      <c r="AB238" s="26">
        <v>1601.40002441406</v>
      </c>
      <c r="AC238" s="22">
        <v>2738.05004882812</v>
      </c>
      <c r="AD238" s="26">
        <v>460.64999389648398</v>
      </c>
      <c r="AE238" s="22">
        <v>1686.69995117187</v>
      </c>
      <c r="AF238" s="26">
        <v>10817.599609000001</v>
      </c>
      <c r="AG238" s="64">
        <f t="shared" si="42"/>
        <v>-1.4514371339207544E-2</v>
      </c>
      <c r="AH238" s="65">
        <f t="shared" si="42"/>
        <v>-2.6740564063221426E-2</v>
      </c>
      <c r="AI238" s="64">
        <f t="shared" si="42"/>
        <v>4.6674743221599441E-3</v>
      </c>
      <c r="AJ238" s="65">
        <f t="shared" si="41"/>
        <v>-2.1157436720283963E-2</v>
      </c>
      <c r="AK238" s="64">
        <f t="shared" si="41"/>
        <v>-1.3514757149752109E-2</v>
      </c>
      <c r="AL238" s="64">
        <f t="shared" si="41"/>
        <v>-1.7039002797977848E-2</v>
      </c>
      <c r="AM238" s="101">
        <f t="shared" si="35"/>
        <v>-1.4203183686246158E-2</v>
      </c>
      <c r="AN238" s="102">
        <f t="shared" si="36"/>
        <v>-1.4579090944290754E-2</v>
      </c>
      <c r="AO238" s="101">
        <f t="shared" si="37"/>
        <v>-5.0167098759245675E-3</v>
      </c>
      <c r="AP238" s="102">
        <f t="shared" si="38"/>
        <v>-1.2586007700545812E-2</v>
      </c>
      <c r="AQ238" s="101">
        <f t="shared" si="39"/>
        <v>-6.4743304558550147E-3</v>
      </c>
      <c r="AR238" s="102">
        <f t="shared" si="43"/>
        <v>-3.1118765296138558E-4</v>
      </c>
      <c r="AS238" s="101">
        <f t="shared" si="43"/>
        <v>-1.2161473118930672E-2</v>
      </c>
      <c r="AT238" s="102">
        <f t="shared" si="43"/>
        <v>9.6841841980845125E-3</v>
      </c>
      <c r="AU238" s="101">
        <f t="shared" si="43"/>
        <v>-8.5714290197381506E-3</v>
      </c>
      <c r="AV238" s="102">
        <f t="shared" si="43"/>
        <v>-7.0404266938970941E-3</v>
      </c>
      <c r="AW238" s="102">
        <f t="shared" si="40"/>
        <v>-3.680066457488558E-3</v>
      </c>
    </row>
    <row r="239" spans="6:49" x14ac:dyDescent="0.3">
      <c r="F239" s="18">
        <v>43728</v>
      </c>
      <c r="G239" s="22">
        <v>413.70001220703102</v>
      </c>
      <c r="H239" s="26">
        <v>1637.94995117187</v>
      </c>
      <c r="I239" s="22">
        <v>2837.80004882812</v>
      </c>
      <c r="J239" s="26">
        <v>463.29998779296801</v>
      </c>
      <c r="K239" s="22">
        <v>1727.19995117187</v>
      </c>
      <c r="Y239" s="93">
        <f t="shared" si="34"/>
        <v>-132</v>
      </c>
      <c r="Z239" s="18">
        <v>43726</v>
      </c>
      <c r="AA239" s="22">
        <v>416.79998779296801</v>
      </c>
      <c r="AB239" s="26">
        <v>1616.15002441406</v>
      </c>
      <c r="AC239" s="22">
        <v>2743.64990234375</v>
      </c>
      <c r="AD239" s="26">
        <v>458.64999389648398</v>
      </c>
      <c r="AE239" s="22">
        <v>1670.94995117187</v>
      </c>
      <c r="AF239" s="26">
        <v>10840.650390999999</v>
      </c>
      <c r="AG239" s="64">
        <f t="shared" si="42"/>
        <v>-9.1946583354450325E-3</v>
      </c>
      <c r="AH239" s="65">
        <f t="shared" si="42"/>
        <v>9.1685307778709545E-3</v>
      </c>
      <c r="AI239" s="64">
        <f t="shared" si="42"/>
        <v>2.0431090769154401E-3</v>
      </c>
      <c r="AJ239" s="65">
        <f t="shared" si="41"/>
        <v>-4.351143657053835E-3</v>
      </c>
      <c r="AK239" s="64">
        <f t="shared" si="41"/>
        <v>-9.3816305913932731E-3</v>
      </c>
      <c r="AL239" s="64">
        <f t="shared" si="41"/>
        <v>2.1285921718889266E-3</v>
      </c>
      <c r="AM239" s="101">
        <f t="shared" si="35"/>
        <v>-3.7782020717084326E-4</v>
      </c>
      <c r="AN239" s="102">
        <f t="shared" si="36"/>
        <v>2.5647254162159011E-3</v>
      </c>
      <c r="AO239" s="101">
        <f t="shared" si="37"/>
        <v>7.2054722120782851E-4</v>
      </c>
      <c r="AP239" s="102">
        <f t="shared" si="38"/>
        <v>-6.4220047297206331E-5</v>
      </c>
      <c r="AQ239" s="101">
        <f t="shared" si="39"/>
        <v>8.2824222362267168E-4</v>
      </c>
      <c r="AR239" s="102">
        <f t="shared" si="43"/>
        <v>-8.8168381282741886E-3</v>
      </c>
      <c r="AS239" s="101">
        <f t="shared" si="43"/>
        <v>6.6038053616550539E-3</v>
      </c>
      <c r="AT239" s="102">
        <f t="shared" si="43"/>
        <v>1.3225618557076116E-3</v>
      </c>
      <c r="AU239" s="101">
        <f t="shared" si="43"/>
        <v>-4.2869236097566286E-3</v>
      </c>
      <c r="AV239" s="102">
        <f t="shared" si="43"/>
        <v>-1.0209872815015945E-2</v>
      </c>
      <c r="AW239" s="102">
        <f t="shared" si="40"/>
        <v>-3.0774534671368196E-3</v>
      </c>
    </row>
    <row r="240" spans="6:49" x14ac:dyDescent="0.3">
      <c r="F240" s="18">
        <v>43731</v>
      </c>
      <c r="G240" s="22">
        <v>409.45001220703102</v>
      </c>
      <c r="H240" s="26">
        <v>1611.69995117187</v>
      </c>
      <c r="I240" s="22">
        <v>2767.25</v>
      </c>
      <c r="J240" s="26">
        <v>448.89999389648398</v>
      </c>
      <c r="K240" s="22">
        <v>1713</v>
      </c>
      <c r="Y240" s="93">
        <f t="shared" si="34"/>
        <v>-131</v>
      </c>
      <c r="Z240" s="18">
        <v>43727</v>
      </c>
      <c r="AA240" s="22">
        <v>411.14999389648398</v>
      </c>
      <c r="AB240" s="26">
        <v>1582.40002441406</v>
      </c>
      <c r="AC240" s="22">
        <v>2732.55004882812</v>
      </c>
      <c r="AD240" s="26">
        <v>452.04998779296801</v>
      </c>
      <c r="AE240" s="22">
        <v>1702.09997558593</v>
      </c>
      <c r="AF240" s="26">
        <v>10704.799805000001</v>
      </c>
      <c r="AG240" s="64">
        <f t="shared" si="42"/>
        <v>-1.3648364579733608E-2</v>
      </c>
      <c r="AH240" s="65">
        <f t="shared" si="42"/>
        <v>-2.1104095364903375E-2</v>
      </c>
      <c r="AI240" s="64">
        <f t="shared" si="42"/>
        <v>-4.0538580824766484E-3</v>
      </c>
      <c r="AJ240" s="65">
        <f t="shared" si="41"/>
        <v>-1.4494612468442311E-2</v>
      </c>
      <c r="AK240" s="64">
        <f t="shared" si="41"/>
        <v>1.8470470746765048E-2</v>
      </c>
      <c r="AL240" s="64">
        <f t="shared" si="41"/>
        <v>-1.2610772588849095E-2</v>
      </c>
      <c r="AM240" s="101">
        <f t="shared" si="35"/>
        <v>-1.1009152702887362E-2</v>
      </c>
      <c r="AN240" s="102">
        <f t="shared" si="36"/>
        <v>-1.0618408050756147E-2</v>
      </c>
      <c r="AO240" s="101">
        <f t="shared" si="37"/>
        <v>-3.6912491055462065E-3</v>
      </c>
      <c r="AP240" s="102">
        <f t="shared" si="38"/>
        <v>-9.6931378102135934E-3</v>
      </c>
      <c r="AQ240" s="101">
        <f t="shared" si="39"/>
        <v>-4.7872396656719546E-3</v>
      </c>
      <c r="AR240" s="102">
        <f t="shared" si="43"/>
        <v>-2.6392118768462456E-3</v>
      </c>
      <c r="AS240" s="101">
        <f t="shared" si="43"/>
        <v>-1.0485687314147228E-2</v>
      </c>
      <c r="AT240" s="102">
        <f t="shared" si="43"/>
        <v>-3.6260897693044187E-4</v>
      </c>
      <c r="AU240" s="101">
        <f t="shared" si="43"/>
        <v>-4.8014746582287181E-3</v>
      </c>
      <c r="AV240" s="102">
        <f t="shared" si="43"/>
        <v>2.3257710412437002E-2</v>
      </c>
      <c r="AW240" s="102">
        <f t="shared" si="40"/>
        <v>9.9374551725687349E-4</v>
      </c>
    </row>
    <row r="241" spans="6:49" x14ac:dyDescent="0.3">
      <c r="F241" s="18">
        <v>43732</v>
      </c>
      <c r="G241" s="22">
        <v>409.64999389648398</v>
      </c>
      <c r="H241" s="26">
        <v>1629.65002441406</v>
      </c>
      <c r="I241" s="22">
        <v>2785.25</v>
      </c>
      <c r="J241" s="26">
        <v>450.25</v>
      </c>
      <c r="K241" s="22">
        <v>1697.94995117187</v>
      </c>
      <c r="Y241" s="93">
        <f t="shared" si="34"/>
        <v>-130</v>
      </c>
      <c r="Z241" s="18">
        <v>43728</v>
      </c>
      <c r="AA241" s="22">
        <v>413.70001220703102</v>
      </c>
      <c r="AB241" s="26">
        <v>1637.94995117187</v>
      </c>
      <c r="AC241" s="22">
        <v>2837.80004882812</v>
      </c>
      <c r="AD241" s="26">
        <v>463.29998779296801</v>
      </c>
      <c r="AE241" s="22">
        <v>1727.19995117187</v>
      </c>
      <c r="AF241" s="26">
        <v>11274.200194999999</v>
      </c>
      <c r="AG241" s="64">
        <f t="shared" si="42"/>
        <v>6.1830064024111899E-3</v>
      </c>
      <c r="AH241" s="65">
        <f t="shared" si="42"/>
        <v>3.45027328091293E-2</v>
      </c>
      <c r="AI241" s="64">
        <f t="shared" si="42"/>
        <v>3.7793864265526833E-2</v>
      </c>
      <c r="AJ241" s="65">
        <f t="shared" si="41"/>
        <v>2.458199989494024E-2</v>
      </c>
      <c r="AK241" s="64">
        <f t="shared" si="41"/>
        <v>1.4638803460061384E-2</v>
      </c>
      <c r="AL241" s="64">
        <f t="shared" si="41"/>
        <v>5.1824725938233583E-2</v>
      </c>
      <c r="AM241" s="101">
        <f t="shared" si="35"/>
        <v>3.5467423492134977E-2</v>
      </c>
      <c r="AN241" s="102">
        <f t="shared" si="36"/>
        <v>4.7013775620833642E-2</v>
      </c>
      <c r="AO241" s="101">
        <f t="shared" si="37"/>
        <v>1.5595626572541989E-2</v>
      </c>
      <c r="AP241" s="102">
        <f t="shared" si="38"/>
        <v>3.2401221505902043E-2</v>
      </c>
      <c r="AQ241" s="101">
        <f t="shared" si="39"/>
        <v>1.9761740624872508E-2</v>
      </c>
      <c r="AR241" s="102">
        <f t="shared" si="43"/>
        <v>-2.9284417089723788E-2</v>
      </c>
      <c r="AS241" s="101">
        <f t="shared" si="43"/>
        <v>-1.2511042811704343E-2</v>
      </c>
      <c r="AT241" s="102">
        <f t="shared" si="43"/>
        <v>2.2198237692984846E-2</v>
      </c>
      <c r="AU241" s="101">
        <f t="shared" si="43"/>
        <v>-7.8192216109618032E-3</v>
      </c>
      <c r="AV241" s="102">
        <f t="shared" si="43"/>
        <v>-5.1229371648111241E-3</v>
      </c>
      <c r="AW241" s="102">
        <f t="shared" si="40"/>
        <v>-6.5078761968432432E-3</v>
      </c>
    </row>
    <row r="242" spans="6:49" x14ac:dyDescent="0.3">
      <c r="F242" s="18">
        <v>43733</v>
      </c>
      <c r="G242" s="22">
        <v>406.75</v>
      </c>
      <c r="H242" s="26">
        <v>1633.44995117187</v>
      </c>
      <c r="I242" s="22">
        <v>2773.35009765625</v>
      </c>
      <c r="J242" s="26">
        <v>434.600006103515</v>
      </c>
      <c r="K242" s="22">
        <v>1703.09997558593</v>
      </c>
      <c r="Y242" s="93">
        <f t="shared" si="34"/>
        <v>-129</v>
      </c>
      <c r="Z242" s="18">
        <v>43731</v>
      </c>
      <c r="AA242" s="22">
        <v>409.45001220703102</v>
      </c>
      <c r="AB242" s="26">
        <v>1611.69995117187</v>
      </c>
      <c r="AC242" s="22">
        <v>2767.25</v>
      </c>
      <c r="AD242" s="26">
        <v>448.89999389648398</v>
      </c>
      <c r="AE242" s="22">
        <v>1713</v>
      </c>
      <c r="AF242" s="26">
        <v>11600.200194999999</v>
      </c>
      <c r="AG242" s="64">
        <f t="shared" si="42"/>
        <v>-1.03262774448928E-2</v>
      </c>
      <c r="AH242" s="65">
        <f t="shared" si="42"/>
        <v>-1.6155937873447396E-2</v>
      </c>
      <c r="AI242" s="64">
        <f t="shared" si="42"/>
        <v>-2.5175074013808307E-2</v>
      </c>
      <c r="AJ242" s="65">
        <f t="shared" si="41"/>
        <v>-3.1574633883313385E-2</v>
      </c>
      <c r="AK242" s="64">
        <f t="shared" si="41"/>
        <v>-8.2553526063695575E-3</v>
      </c>
      <c r="AL242" s="64">
        <f t="shared" si="41"/>
        <v>2.8505409422305155E-2</v>
      </c>
      <c r="AM242" s="101">
        <f t="shared" si="35"/>
        <v>1.8647471514687937E-2</v>
      </c>
      <c r="AN242" s="102">
        <f t="shared" si="36"/>
        <v>2.6156590322933666E-2</v>
      </c>
      <c r="AO242" s="101">
        <f t="shared" si="37"/>
        <v>8.6156734594041353E-3</v>
      </c>
      <c r="AP242" s="102">
        <f t="shared" si="38"/>
        <v>1.7167201270687396E-2</v>
      </c>
      <c r="AQ242" s="101">
        <f t="shared" si="39"/>
        <v>1.0877422902120914E-2</v>
      </c>
      <c r="AR242" s="102">
        <f t="shared" si="43"/>
        <v>-2.8973748959580735E-2</v>
      </c>
      <c r="AS242" s="101">
        <f t="shared" si="43"/>
        <v>-4.2312528196381066E-2</v>
      </c>
      <c r="AT242" s="102">
        <f t="shared" si="43"/>
        <v>-3.3790747473212444E-2</v>
      </c>
      <c r="AU242" s="101">
        <f t="shared" si="43"/>
        <v>-4.8741835154000782E-2</v>
      </c>
      <c r="AV242" s="102">
        <f t="shared" si="43"/>
        <v>-1.913277550849047E-2</v>
      </c>
      <c r="AW242" s="102">
        <f t="shared" si="40"/>
        <v>-3.4590327058333106E-2</v>
      </c>
    </row>
    <row r="243" spans="6:49" x14ac:dyDescent="0.3">
      <c r="F243" s="18">
        <v>43734</v>
      </c>
      <c r="G243" s="22">
        <v>411.95001220703102</v>
      </c>
      <c r="H243" s="26">
        <v>1675.05004882812</v>
      </c>
      <c r="I243" s="22">
        <v>2774.85009765625</v>
      </c>
      <c r="J243" s="26">
        <v>438.45001220703102</v>
      </c>
      <c r="K243" s="22">
        <v>1699.84997558593</v>
      </c>
      <c r="Y243" s="93">
        <f t="shared" si="34"/>
        <v>-128</v>
      </c>
      <c r="Z243" s="18">
        <v>43732</v>
      </c>
      <c r="AA243" s="22">
        <v>409.64999389648398</v>
      </c>
      <c r="AB243" s="26">
        <v>1629.65002441406</v>
      </c>
      <c r="AC243" s="22">
        <v>2785.25</v>
      </c>
      <c r="AD243" s="26">
        <v>450.25</v>
      </c>
      <c r="AE243" s="22">
        <v>1697.94995117187</v>
      </c>
      <c r="AF243" s="26">
        <v>11588.200194999999</v>
      </c>
      <c r="AG243" s="64">
        <f t="shared" si="42"/>
        <v>4.8829615904359062E-4</v>
      </c>
      <c r="AH243" s="65">
        <f t="shared" si="42"/>
        <v>1.1075790566481853E-2</v>
      </c>
      <c r="AI243" s="64">
        <f t="shared" si="42"/>
        <v>6.4835886736925412E-3</v>
      </c>
      <c r="AJ243" s="65">
        <f t="shared" si="41"/>
        <v>3.0028518647841444E-3</v>
      </c>
      <c r="AK243" s="64">
        <f t="shared" si="41"/>
        <v>-8.8246070510270922E-3</v>
      </c>
      <c r="AL243" s="64">
        <f t="shared" si="41"/>
        <v>-1.0350003337359246E-3</v>
      </c>
      <c r="AM243" s="101">
        <f t="shared" si="35"/>
        <v>-2.6596827130669696E-3</v>
      </c>
      <c r="AN243" s="102">
        <f t="shared" si="36"/>
        <v>-2.6484444067911535E-4</v>
      </c>
      <c r="AO243" s="101">
        <f t="shared" si="37"/>
        <v>-2.2638136236590884E-4</v>
      </c>
      <c r="AP243" s="102">
        <f t="shared" si="38"/>
        <v>-2.1309286583211604E-3</v>
      </c>
      <c r="AQ243" s="101">
        <f t="shared" si="39"/>
        <v>-3.770401415825323E-4</v>
      </c>
      <c r="AR243" s="102">
        <f t="shared" si="43"/>
        <v>3.14797887211056E-3</v>
      </c>
      <c r="AS243" s="101">
        <f t="shared" si="43"/>
        <v>1.1340635007160968E-2</v>
      </c>
      <c r="AT243" s="102">
        <f t="shared" si="43"/>
        <v>6.7099700360584496E-3</v>
      </c>
      <c r="AU243" s="101">
        <f t="shared" si="43"/>
        <v>5.1337805231053048E-3</v>
      </c>
      <c r="AV243" s="102">
        <f t="shared" si="43"/>
        <v>-8.4475669094445597E-3</v>
      </c>
      <c r="AW243" s="102">
        <f t="shared" si="40"/>
        <v>3.5769595057981453E-3</v>
      </c>
    </row>
    <row r="244" spans="6:49" x14ac:dyDescent="0.3">
      <c r="F244" s="18">
        <v>43735</v>
      </c>
      <c r="G244" s="22">
        <v>401.70001220703102</v>
      </c>
      <c r="H244" s="26">
        <v>1660.44995117187</v>
      </c>
      <c r="I244" s="22">
        <v>2730.80004882812</v>
      </c>
      <c r="J244" s="26">
        <v>439.39999389648398</v>
      </c>
      <c r="K244" s="22">
        <v>1693.15002441406</v>
      </c>
      <c r="Y244" s="93">
        <f t="shared" si="34"/>
        <v>-127</v>
      </c>
      <c r="Z244" s="18">
        <v>43733</v>
      </c>
      <c r="AA244" s="22">
        <v>406.75</v>
      </c>
      <c r="AB244" s="26">
        <v>1633.44995117187</v>
      </c>
      <c r="AC244" s="22">
        <v>2773.35009765625</v>
      </c>
      <c r="AD244" s="26">
        <v>434.600006103515</v>
      </c>
      <c r="AE244" s="22">
        <v>1703.09997558593</v>
      </c>
      <c r="AF244" s="26">
        <v>11440.200194999999</v>
      </c>
      <c r="AG244" s="64">
        <f t="shared" si="42"/>
        <v>-7.1043755893329752E-3</v>
      </c>
      <c r="AH244" s="65">
        <f t="shared" si="42"/>
        <v>2.3290297593866701E-3</v>
      </c>
      <c r="AI244" s="64">
        <f t="shared" si="42"/>
        <v>-4.2816249825764754E-3</v>
      </c>
      <c r="AJ244" s="65">
        <f t="shared" si="41"/>
        <v>-3.5376902189753326E-2</v>
      </c>
      <c r="AK244" s="64">
        <f t="shared" si="41"/>
        <v>3.0284932366200826E-3</v>
      </c>
      <c r="AL244" s="64">
        <f t="shared" si="41"/>
        <v>-1.2853870457844058E-2</v>
      </c>
      <c r="AM244" s="101">
        <f t="shared" si="35"/>
        <v>-1.1184496370422473E-2</v>
      </c>
      <c r="AN244" s="102">
        <f t="shared" si="36"/>
        <v>-1.0835838835903269E-2</v>
      </c>
      <c r="AO244" s="101">
        <f t="shared" si="37"/>
        <v>-3.7640133191255173E-3</v>
      </c>
      <c r="AP244" s="102">
        <f t="shared" si="38"/>
        <v>-9.8519485477786151E-3</v>
      </c>
      <c r="AQ244" s="101">
        <f t="shared" si="39"/>
        <v>-4.8798563898542367E-3</v>
      </c>
      <c r="AR244" s="102">
        <f t="shared" si="43"/>
        <v>4.0801207810894973E-3</v>
      </c>
      <c r="AS244" s="101">
        <f t="shared" si="43"/>
        <v>1.3164868595289939E-2</v>
      </c>
      <c r="AT244" s="102">
        <f t="shared" si="43"/>
        <v>-5.1761166345095809E-4</v>
      </c>
      <c r="AU244" s="101">
        <f t="shared" si="43"/>
        <v>-2.5524953641974713E-2</v>
      </c>
      <c r="AV244" s="102">
        <f t="shared" si="43"/>
        <v>7.9083496264743189E-3</v>
      </c>
      <c r="AW244" s="102">
        <f t="shared" si="40"/>
        <v>-1.7784526051438306E-4</v>
      </c>
    </row>
    <row r="245" spans="6:49" x14ac:dyDescent="0.3">
      <c r="F245" s="18">
        <v>43738</v>
      </c>
      <c r="G245" s="22">
        <v>389.45001220703102</v>
      </c>
      <c r="H245" s="26">
        <v>1665.5</v>
      </c>
      <c r="I245" s="22">
        <v>2702.25</v>
      </c>
      <c r="J245" s="26">
        <v>425.5</v>
      </c>
      <c r="K245" s="22">
        <v>1667.40002441406</v>
      </c>
      <c r="Y245" s="93">
        <f t="shared" si="34"/>
        <v>-126</v>
      </c>
      <c r="Z245" s="18">
        <v>43734</v>
      </c>
      <c r="AA245" s="22">
        <v>411.95001220703102</v>
      </c>
      <c r="AB245" s="26">
        <v>1675.05004882812</v>
      </c>
      <c r="AC245" s="22">
        <v>2774.85009765625</v>
      </c>
      <c r="AD245" s="26">
        <v>438.45001220703102</v>
      </c>
      <c r="AE245" s="22">
        <v>1699.84997558593</v>
      </c>
      <c r="AF245" s="26">
        <v>11571.200194999999</v>
      </c>
      <c r="AG245" s="64">
        <f t="shared" si="42"/>
        <v>1.2703266294763697E-2</v>
      </c>
      <c r="AH245" s="65">
        <f t="shared" si="42"/>
        <v>2.5148732151657471E-2</v>
      </c>
      <c r="AI245" s="64">
        <f t="shared" si="42"/>
        <v>5.4071590200157607E-4</v>
      </c>
      <c r="AJ245" s="65">
        <f t="shared" si="41"/>
        <v>8.8197262003818395E-3</v>
      </c>
      <c r="AK245" s="64">
        <f t="shared" si="41"/>
        <v>-1.9101080149707017E-3</v>
      </c>
      <c r="AL245" s="64">
        <f t="shared" si="41"/>
        <v>1.1385783826322106E-2</v>
      </c>
      <c r="AM245" s="101">
        <f t="shared" si="35"/>
        <v>6.2992845427575633E-3</v>
      </c>
      <c r="AN245" s="102">
        <f t="shared" si="36"/>
        <v>1.0844511898928723E-2</v>
      </c>
      <c r="AO245" s="101">
        <f t="shared" si="37"/>
        <v>3.4914158983896429E-3</v>
      </c>
      <c r="AP245" s="102">
        <f t="shared" si="38"/>
        <v>5.9833090425269984E-3</v>
      </c>
      <c r="AQ245" s="101">
        <f t="shared" si="39"/>
        <v>4.3550965301033789E-3</v>
      </c>
      <c r="AR245" s="102">
        <f t="shared" si="43"/>
        <v>6.403981752006134E-3</v>
      </c>
      <c r="AS245" s="101">
        <f t="shared" si="43"/>
        <v>1.4304220252728749E-2</v>
      </c>
      <c r="AT245" s="102">
        <f t="shared" si="43"/>
        <v>-2.9506999963880669E-3</v>
      </c>
      <c r="AU245" s="101">
        <f t="shared" si="43"/>
        <v>2.8364171578548411E-3</v>
      </c>
      <c r="AV245" s="102">
        <f t="shared" si="43"/>
        <v>-6.2652045450740804E-3</v>
      </c>
      <c r="AW245" s="102">
        <f t="shared" si="40"/>
        <v>2.8657429242255152E-3</v>
      </c>
    </row>
    <row r="246" spans="6:49" x14ac:dyDescent="0.3">
      <c r="F246" s="18">
        <v>43739</v>
      </c>
      <c r="G246" s="22">
        <v>386.54998779296801</v>
      </c>
      <c r="H246" s="26">
        <v>1622.55004882812</v>
      </c>
      <c r="I246" s="22">
        <v>2689.35009765625</v>
      </c>
      <c r="J246" s="26">
        <v>412.64999389648398</v>
      </c>
      <c r="K246" s="22">
        <v>1616.25</v>
      </c>
      <c r="Y246" s="93">
        <f t="shared" si="34"/>
        <v>-125</v>
      </c>
      <c r="Z246" s="18">
        <v>43735</v>
      </c>
      <c r="AA246" s="22">
        <v>401.70001220703102</v>
      </c>
      <c r="AB246" s="26">
        <v>1660.44995117187</v>
      </c>
      <c r="AC246" s="22">
        <v>2730.80004882812</v>
      </c>
      <c r="AD246" s="26">
        <v>439.39999389648398</v>
      </c>
      <c r="AE246" s="22">
        <v>1693.15002441406</v>
      </c>
      <c r="AF246" s="26">
        <v>11512.400390999999</v>
      </c>
      <c r="AG246" s="64">
        <f t="shared" si="42"/>
        <v>-2.5196440640248008E-2</v>
      </c>
      <c r="AH246" s="65">
        <f t="shared" si="42"/>
        <v>-8.7544241655032294E-3</v>
      </c>
      <c r="AI246" s="64">
        <f t="shared" si="42"/>
        <v>-1.6002102434207341E-2</v>
      </c>
      <c r="AJ246" s="65">
        <f t="shared" si="41"/>
        <v>2.1643379932466517E-3</v>
      </c>
      <c r="AK246" s="64">
        <f t="shared" si="41"/>
        <v>-3.9492837489190878E-3</v>
      </c>
      <c r="AL246" s="64">
        <f t="shared" si="41"/>
        <v>-5.0945198913582256E-3</v>
      </c>
      <c r="AM246" s="101">
        <f t="shared" si="35"/>
        <v>-5.5877669887821006E-3</v>
      </c>
      <c r="AN246" s="102">
        <f t="shared" si="36"/>
        <v>-3.8957463831070889E-3</v>
      </c>
      <c r="AO246" s="101">
        <f t="shared" si="37"/>
        <v>-1.4414794187225426E-3</v>
      </c>
      <c r="AP246" s="102">
        <f t="shared" si="38"/>
        <v>-4.7829276156587629E-3</v>
      </c>
      <c r="AQ246" s="101">
        <f t="shared" si="39"/>
        <v>-1.9236575789763487E-3</v>
      </c>
      <c r="AR246" s="102">
        <f t="shared" si="43"/>
        <v>-1.9608673651465909E-2</v>
      </c>
      <c r="AS246" s="101">
        <f t="shared" si="43"/>
        <v>-4.8586777823961405E-3</v>
      </c>
      <c r="AT246" s="102">
        <f t="shared" si="43"/>
        <v>-1.4560623015484799E-2</v>
      </c>
      <c r="AU246" s="101">
        <f t="shared" si="43"/>
        <v>6.947265608905415E-3</v>
      </c>
      <c r="AV246" s="102">
        <f t="shared" si="43"/>
        <v>-2.0256261699427391E-3</v>
      </c>
      <c r="AW246" s="102">
        <f t="shared" si="40"/>
        <v>-6.8212670020768333E-3</v>
      </c>
    </row>
    <row r="247" spans="6:49" x14ac:dyDescent="0.3">
      <c r="F247" s="18">
        <v>43741</v>
      </c>
      <c r="G247" s="22">
        <v>388.14999389648398</v>
      </c>
      <c r="H247" s="26">
        <v>1628.34997558593</v>
      </c>
      <c r="I247" s="22">
        <v>2677.14990234375</v>
      </c>
      <c r="J247" s="26">
        <v>418.100006103515</v>
      </c>
      <c r="K247" s="22">
        <v>1598.84997558593</v>
      </c>
      <c r="Y247" s="93">
        <f t="shared" si="34"/>
        <v>-124</v>
      </c>
      <c r="Z247" s="18">
        <v>43738</v>
      </c>
      <c r="AA247" s="22">
        <v>389.45001220703102</v>
      </c>
      <c r="AB247" s="26">
        <v>1665.5</v>
      </c>
      <c r="AC247" s="22">
        <v>2702.25</v>
      </c>
      <c r="AD247" s="26">
        <v>425.5</v>
      </c>
      <c r="AE247" s="22">
        <v>1667.40002441406</v>
      </c>
      <c r="AF247" s="26">
        <v>11474.450194999999</v>
      </c>
      <c r="AG247" s="64">
        <f t="shared" si="42"/>
        <v>-3.0970053043422742E-2</v>
      </c>
      <c r="AH247" s="65">
        <f t="shared" si="42"/>
        <v>3.0367580890810165E-3</v>
      </c>
      <c r="AI247" s="64">
        <f t="shared" si="42"/>
        <v>-1.0509865128331315E-2</v>
      </c>
      <c r="AJ247" s="65">
        <f t="shared" si="41"/>
        <v>-3.2145198046511954E-2</v>
      </c>
      <c r="AK247" s="64">
        <f t="shared" si="41"/>
        <v>-1.5325172127316702E-2</v>
      </c>
      <c r="AL247" s="64">
        <f t="shared" si="41"/>
        <v>-3.3019077874670783E-3</v>
      </c>
      <c r="AM247" s="101">
        <f t="shared" si="35"/>
        <v>-4.2947767126286758E-3</v>
      </c>
      <c r="AN247" s="102">
        <f t="shared" si="36"/>
        <v>-2.2924042443022378E-3</v>
      </c>
      <c r="AO247" s="101">
        <f t="shared" si="37"/>
        <v>-9.0491358813068296E-4</v>
      </c>
      <c r="AP247" s="102">
        <f t="shared" si="38"/>
        <v>-3.6118517376022585E-3</v>
      </c>
      <c r="AQ247" s="101">
        <f t="shared" si="39"/>
        <v>-1.2406986477512126E-3</v>
      </c>
      <c r="AR247" s="102">
        <f t="shared" si="43"/>
        <v>-2.6675276330794067E-2</v>
      </c>
      <c r="AS247" s="101">
        <f t="shared" si="43"/>
        <v>5.3291623333832543E-3</v>
      </c>
      <c r="AT247" s="102">
        <f t="shared" si="43"/>
        <v>-9.6049515402006312E-3</v>
      </c>
      <c r="AU247" s="101">
        <f t="shared" si="43"/>
        <v>-2.8533346308909694E-2</v>
      </c>
      <c r="AV247" s="102">
        <f t="shared" si="43"/>
        <v>-1.408447347956549E-2</v>
      </c>
      <c r="AW247" s="102">
        <f t="shared" si="40"/>
        <v>-1.4713777065217325E-2</v>
      </c>
    </row>
    <row r="248" spans="6:49" x14ac:dyDescent="0.3">
      <c r="F248" s="18">
        <v>43742</v>
      </c>
      <c r="G248" s="22">
        <v>386.04998779296801</v>
      </c>
      <c r="H248" s="26">
        <v>1622.25</v>
      </c>
      <c r="I248" s="22">
        <v>2617.69995117187</v>
      </c>
      <c r="J248" s="26">
        <v>418.350006103515</v>
      </c>
      <c r="K248" s="22">
        <v>1630.55004882812</v>
      </c>
      <c r="Y248" s="93">
        <f t="shared" si="34"/>
        <v>-123</v>
      </c>
      <c r="Z248" s="18">
        <v>43739</v>
      </c>
      <c r="AA248" s="22">
        <v>386.54998779296801</v>
      </c>
      <c r="AB248" s="26">
        <v>1622.55004882812</v>
      </c>
      <c r="AC248" s="22">
        <v>2689.35009765625</v>
      </c>
      <c r="AD248" s="26">
        <v>412.64999389648398</v>
      </c>
      <c r="AE248" s="22">
        <v>1616.25</v>
      </c>
      <c r="AF248" s="26">
        <v>11359.900390999999</v>
      </c>
      <c r="AG248" s="64">
        <f t="shared" si="42"/>
        <v>-7.4743245231953734E-3</v>
      </c>
      <c r="AH248" s="65">
        <f t="shared" si="42"/>
        <v>-2.6126362795881004E-2</v>
      </c>
      <c r="AI248" s="64">
        <f t="shared" si="42"/>
        <v>-4.78519427455407E-3</v>
      </c>
      <c r="AJ248" s="65">
        <f t="shared" si="41"/>
        <v>-3.0665186765759606E-2</v>
      </c>
      <c r="AK248" s="64">
        <f t="shared" si="41"/>
        <v>-3.1156890532439235E-2</v>
      </c>
      <c r="AL248" s="64">
        <f t="shared" si="41"/>
        <v>-1.0033196652294853E-2</v>
      </c>
      <c r="AM248" s="101">
        <f t="shared" si="35"/>
        <v>-9.1499771373663181E-3</v>
      </c>
      <c r="AN248" s="102">
        <f t="shared" si="36"/>
        <v>-8.3129811789437562E-3</v>
      </c>
      <c r="AO248" s="101">
        <f t="shared" si="37"/>
        <v>-2.9197273857560113E-3</v>
      </c>
      <c r="AP248" s="102">
        <f t="shared" si="38"/>
        <v>-8.0092615290006264E-3</v>
      </c>
      <c r="AQ248" s="101">
        <f t="shared" si="39"/>
        <v>-3.8052210220627003E-3</v>
      </c>
      <c r="AR248" s="102">
        <f t="shared" si="43"/>
        <v>1.6756526141709447E-3</v>
      </c>
      <c r="AS248" s="101">
        <f t="shared" si="43"/>
        <v>-1.7813381616937247E-2</v>
      </c>
      <c r="AT248" s="102">
        <f t="shared" si="43"/>
        <v>-1.8654668887980587E-3</v>
      </c>
      <c r="AU248" s="101">
        <f t="shared" si="43"/>
        <v>-2.2655925236758981E-2</v>
      </c>
      <c r="AV248" s="102">
        <f t="shared" si="43"/>
        <v>-2.7351669510376535E-2</v>
      </c>
      <c r="AW248" s="102">
        <f t="shared" si="40"/>
        <v>-1.3602158127739978E-2</v>
      </c>
    </row>
    <row r="249" spans="6:49" x14ac:dyDescent="0.3">
      <c r="F249" s="18">
        <v>43745</v>
      </c>
      <c r="G249" s="22">
        <v>379.89999389648398</v>
      </c>
      <c r="H249" s="26">
        <v>1646.65002441406</v>
      </c>
      <c r="I249" s="22">
        <v>2616.44995117187</v>
      </c>
      <c r="J249" s="26">
        <v>408.25</v>
      </c>
      <c r="K249" s="22">
        <v>1613.65002441406</v>
      </c>
      <c r="Y249" s="93">
        <f t="shared" si="34"/>
        <v>-122</v>
      </c>
      <c r="Z249" s="18">
        <v>43741</v>
      </c>
      <c r="AA249" s="22">
        <v>388.14999389648398</v>
      </c>
      <c r="AB249" s="26">
        <v>1628.34997558593</v>
      </c>
      <c r="AC249" s="22">
        <v>2677.14990234375</v>
      </c>
      <c r="AD249" s="26">
        <v>418.100006103515</v>
      </c>
      <c r="AE249" s="22">
        <v>1598.84997558593</v>
      </c>
      <c r="AF249" s="26">
        <v>11314</v>
      </c>
      <c r="AG249" s="64">
        <f t="shared" si="42"/>
        <v>4.1306529400122029E-3</v>
      </c>
      <c r="AH249" s="65">
        <f t="shared" si="42"/>
        <v>3.5682013399387026E-3</v>
      </c>
      <c r="AI249" s="64">
        <f t="shared" si="42"/>
        <v>-4.5468056762613812E-3</v>
      </c>
      <c r="AJ249" s="65">
        <f t="shared" si="41"/>
        <v>1.3120891713068135E-2</v>
      </c>
      <c r="AK249" s="64">
        <f t="shared" si="41"/>
        <v>-1.0824045552580768E-2</v>
      </c>
      <c r="AL249" s="64">
        <f t="shared" si="41"/>
        <v>-4.0487479357112785E-3</v>
      </c>
      <c r="AM249" s="101">
        <f t="shared" si="35"/>
        <v>-4.8334638315121322E-3</v>
      </c>
      <c r="AN249" s="102">
        <f t="shared" si="36"/>
        <v>-2.9603905186512481E-3</v>
      </c>
      <c r="AO249" s="101">
        <f t="shared" si="37"/>
        <v>-1.1284582711059634E-3</v>
      </c>
      <c r="AP249" s="102">
        <f t="shared" si="38"/>
        <v>-4.099746737571552E-3</v>
      </c>
      <c r="AQ249" s="101">
        <f t="shared" si="39"/>
        <v>-1.5252337952790648E-3</v>
      </c>
      <c r="AR249" s="102">
        <f t="shared" si="43"/>
        <v>8.9641167715243351E-3</v>
      </c>
      <c r="AS249" s="101">
        <f t="shared" si="43"/>
        <v>6.5285918585899511E-3</v>
      </c>
      <c r="AT249" s="102">
        <f t="shared" si="43"/>
        <v>-3.4183474051554179E-3</v>
      </c>
      <c r="AU249" s="101">
        <f t="shared" si="43"/>
        <v>1.7220638450639689E-2</v>
      </c>
      <c r="AV249" s="102">
        <f t="shared" si="43"/>
        <v>-9.2988117573017046E-3</v>
      </c>
      <c r="AW249" s="102">
        <f t="shared" si="40"/>
        <v>3.9992375836593709E-3</v>
      </c>
    </row>
    <row r="250" spans="6:49" x14ac:dyDescent="0.3">
      <c r="F250" s="18">
        <v>43747</v>
      </c>
      <c r="G250" s="22">
        <v>383.95001220703102</v>
      </c>
      <c r="H250" s="26">
        <v>1650.59997558593</v>
      </c>
      <c r="I250" s="22">
        <v>2663.39990234375</v>
      </c>
      <c r="J250" s="26">
        <v>423.350006103515</v>
      </c>
      <c r="K250" s="22">
        <v>1666.19995117187</v>
      </c>
      <c r="Y250" s="93">
        <f t="shared" si="34"/>
        <v>-121</v>
      </c>
      <c r="Z250" s="18">
        <v>43742</v>
      </c>
      <c r="AA250" s="22">
        <v>386.04998779296801</v>
      </c>
      <c r="AB250" s="26">
        <v>1622.25</v>
      </c>
      <c r="AC250" s="22">
        <v>2617.69995117187</v>
      </c>
      <c r="AD250" s="26">
        <v>418.350006103515</v>
      </c>
      <c r="AE250" s="22">
        <v>1630.55004882812</v>
      </c>
      <c r="AF250" s="26">
        <v>11174.75</v>
      </c>
      <c r="AG250" s="64">
        <f t="shared" si="42"/>
        <v>-5.4249839925719651E-3</v>
      </c>
      <c r="AH250" s="65">
        <f t="shared" si="42"/>
        <v>-3.7531426765141439E-3</v>
      </c>
      <c r="AI250" s="64">
        <f t="shared" si="42"/>
        <v>-2.2456708385862969E-2</v>
      </c>
      <c r="AJ250" s="65">
        <f t="shared" si="41"/>
        <v>5.9776437036473484E-4</v>
      </c>
      <c r="AK250" s="64">
        <f t="shared" si="41"/>
        <v>1.9632805611558394E-2</v>
      </c>
      <c r="AL250" s="64">
        <f t="shared" si="41"/>
        <v>-1.2384128036227408E-2</v>
      </c>
      <c r="AM250" s="101">
        <f t="shared" si="35"/>
        <v>-1.0845676621225927E-2</v>
      </c>
      <c r="AN250" s="102">
        <f t="shared" si="36"/>
        <v>-1.0415693385960493E-2</v>
      </c>
      <c r="AO250" s="101">
        <f t="shared" si="37"/>
        <v>-3.6234097094143812E-3</v>
      </c>
      <c r="AP250" s="102">
        <f t="shared" si="38"/>
        <v>-9.5450756790408566E-3</v>
      </c>
      <c r="AQ250" s="101">
        <f t="shared" si="39"/>
        <v>-4.7008914138161771E-3</v>
      </c>
      <c r="AR250" s="102">
        <f t="shared" si="43"/>
        <v>5.4206926286539617E-3</v>
      </c>
      <c r="AS250" s="101">
        <f t="shared" si="43"/>
        <v>6.6625507094463486E-3</v>
      </c>
      <c r="AT250" s="102">
        <f t="shared" si="43"/>
        <v>-1.8833298676448586E-2</v>
      </c>
      <c r="AU250" s="101">
        <f t="shared" si="43"/>
        <v>1.0142840049405591E-2</v>
      </c>
      <c r="AV250" s="102">
        <f t="shared" si="43"/>
        <v>2.4333697025374572E-2</v>
      </c>
      <c r="AW250" s="102">
        <f t="shared" si="40"/>
        <v>5.5452963472863766E-3</v>
      </c>
    </row>
    <row r="251" spans="6:49" x14ac:dyDescent="0.3">
      <c r="F251" s="18">
        <v>43748</v>
      </c>
      <c r="G251" s="22">
        <v>387.04998779296801</v>
      </c>
      <c r="H251" s="26">
        <v>1667.15002441406</v>
      </c>
      <c r="I251" s="22">
        <v>2633.5</v>
      </c>
      <c r="J251" s="26">
        <v>422.14999389648398</v>
      </c>
      <c r="K251" s="22">
        <v>1688.25</v>
      </c>
      <c r="Y251" s="93">
        <f t="shared" si="34"/>
        <v>-120</v>
      </c>
      <c r="Z251" s="18">
        <v>43745</v>
      </c>
      <c r="AA251" s="22">
        <v>379.89999389648398</v>
      </c>
      <c r="AB251" s="26">
        <v>1646.65002441406</v>
      </c>
      <c r="AC251" s="22">
        <v>2616.44995117187</v>
      </c>
      <c r="AD251" s="26">
        <v>408.25</v>
      </c>
      <c r="AE251" s="22">
        <v>1613.65002441406</v>
      </c>
      <c r="AF251" s="26">
        <v>11126.400390999999</v>
      </c>
      <c r="AG251" s="64">
        <f t="shared" si="42"/>
        <v>-1.6058819007017361E-2</v>
      </c>
      <c r="AH251" s="65">
        <f t="shared" si="42"/>
        <v>1.4928861330370581E-2</v>
      </c>
      <c r="AI251" s="64">
        <f t="shared" si="42"/>
        <v>-4.7763248935765924E-4</v>
      </c>
      <c r="AJ251" s="65">
        <f t="shared" si="41"/>
        <v>-2.4438685480527515E-2</v>
      </c>
      <c r="AK251" s="64">
        <f t="shared" si="41"/>
        <v>-1.0418702241623178E-2</v>
      </c>
      <c r="AL251" s="64">
        <f t="shared" si="41"/>
        <v>-4.3360709116869187E-3</v>
      </c>
      <c r="AM251" s="101">
        <f t="shared" si="35"/>
        <v>-5.0407065547122907E-3</v>
      </c>
      <c r="AN251" s="102">
        <f t="shared" si="36"/>
        <v>-3.2173769764736546E-3</v>
      </c>
      <c r="AO251" s="101">
        <f t="shared" si="37"/>
        <v>-1.2144599727110395E-3</v>
      </c>
      <c r="AP251" s="102">
        <f t="shared" si="38"/>
        <v>-4.2874488096741031E-3</v>
      </c>
      <c r="AQ251" s="101">
        <f t="shared" si="39"/>
        <v>-1.6346996368645371E-3</v>
      </c>
      <c r="AR251" s="102">
        <f t="shared" si="43"/>
        <v>-1.101811245230507E-2</v>
      </c>
      <c r="AS251" s="101">
        <f t="shared" si="43"/>
        <v>1.8146238306844236E-2</v>
      </c>
      <c r="AT251" s="102">
        <f t="shared" si="43"/>
        <v>7.3682748335338034E-4</v>
      </c>
      <c r="AU251" s="101">
        <f t="shared" si="43"/>
        <v>-2.015123667085341E-2</v>
      </c>
      <c r="AV251" s="102">
        <f t="shared" si="43"/>
        <v>-8.7840026047586416E-3</v>
      </c>
      <c r="AW251" s="102">
        <f t="shared" si="40"/>
        <v>-4.2140571875439016E-3</v>
      </c>
    </row>
    <row r="252" spans="6:49" x14ac:dyDescent="0.3">
      <c r="F252" s="18">
        <v>43749</v>
      </c>
      <c r="G252" s="22">
        <v>386.29998779296801</v>
      </c>
      <c r="H252" s="26">
        <v>1689.94995117187</v>
      </c>
      <c r="I252" s="22">
        <v>2651.39990234375</v>
      </c>
      <c r="J252" s="26">
        <v>441.350006103515</v>
      </c>
      <c r="K252" s="22">
        <v>1644.34997558593</v>
      </c>
      <c r="Y252" s="93">
        <f t="shared" si="34"/>
        <v>-119</v>
      </c>
      <c r="Z252" s="18">
        <v>43747</v>
      </c>
      <c r="AA252" s="22">
        <v>383.95001220703102</v>
      </c>
      <c r="AB252" s="26">
        <v>1650.59997558593</v>
      </c>
      <c r="AC252" s="22">
        <v>2663.39990234375</v>
      </c>
      <c r="AD252" s="26">
        <v>423.350006103515</v>
      </c>
      <c r="AE252" s="22">
        <v>1666.19995117187</v>
      </c>
      <c r="AF252" s="26">
        <v>11313.299805000001</v>
      </c>
      <c r="AG252" s="64">
        <f t="shared" si="42"/>
        <v>1.0604323442367508E-2</v>
      </c>
      <c r="AH252" s="65">
        <f t="shared" si="42"/>
        <v>2.3959075359077349E-3</v>
      </c>
      <c r="AI252" s="64">
        <f t="shared" si="42"/>
        <v>1.778504693175809E-2</v>
      </c>
      <c r="AJ252" s="65">
        <f t="shared" si="41"/>
        <v>3.6319542654895981E-2</v>
      </c>
      <c r="AK252" s="64">
        <f t="shared" si="41"/>
        <v>3.2046846332303411E-2</v>
      </c>
      <c r="AL252" s="64">
        <f t="shared" si="41"/>
        <v>1.6658309548272538E-2</v>
      </c>
      <c r="AM252" s="101">
        <f t="shared" si="35"/>
        <v>1.0102296066808219E-2</v>
      </c>
      <c r="AN252" s="102">
        <f t="shared" si="36"/>
        <v>1.5560346768940808E-2</v>
      </c>
      <c r="AO252" s="101">
        <f t="shared" si="37"/>
        <v>5.0695917553831129E-3</v>
      </c>
      <c r="AP252" s="102">
        <f t="shared" si="38"/>
        <v>9.4277394778709434E-3</v>
      </c>
      <c r="AQ252" s="101">
        <f t="shared" si="39"/>
        <v>6.36385153298657E-3</v>
      </c>
      <c r="AR252" s="102">
        <f t="shared" si="43"/>
        <v>5.020273755592889E-4</v>
      </c>
      <c r="AS252" s="101">
        <f t="shared" si="43"/>
        <v>-1.3164439233033072E-2</v>
      </c>
      <c r="AT252" s="102">
        <f t="shared" si="43"/>
        <v>1.2715455176374978E-2</v>
      </c>
      <c r="AU252" s="101">
        <f t="shared" si="43"/>
        <v>2.6891803177025039E-2</v>
      </c>
      <c r="AV252" s="102">
        <f t="shared" si="43"/>
        <v>2.5682994799316843E-2</v>
      </c>
      <c r="AW252" s="102">
        <f t="shared" si="40"/>
        <v>1.0525568259048615E-2</v>
      </c>
    </row>
    <row r="253" spans="6:49" x14ac:dyDescent="0.3">
      <c r="F253" s="18">
        <v>43752</v>
      </c>
      <c r="G253" s="22">
        <v>394.64999389648398</v>
      </c>
      <c r="H253" s="26">
        <v>1683.69995117187</v>
      </c>
      <c r="I253" s="22">
        <v>2651.89990234375</v>
      </c>
      <c r="J253" s="26">
        <v>440.89999389648398</v>
      </c>
      <c r="K253" s="22">
        <v>1697.94995117187</v>
      </c>
      <c r="Y253" s="93">
        <f t="shared" si="34"/>
        <v>-118</v>
      </c>
      <c r="Z253" s="18">
        <v>43748</v>
      </c>
      <c r="AA253" s="22">
        <v>387.04998779296801</v>
      </c>
      <c r="AB253" s="26">
        <v>1667.15002441406</v>
      </c>
      <c r="AC253" s="22">
        <v>2633.5</v>
      </c>
      <c r="AD253" s="26">
        <v>422.14999389648398</v>
      </c>
      <c r="AE253" s="22">
        <v>1688.25</v>
      </c>
      <c r="AF253" s="26">
        <v>11234.549805000001</v>
      </c>
      <c r="AG253" s="64">
        <f t="shared" si="42"/>
        <v>8.0414845422433264E-3</v>
      </c>
      <c r="AH253" s="65">
        <f t="shared" si="42"/>
        <v>9.9767529828885294E-3</v>
      </c>
      <c r="AI253" s="64">
        <f t="shared" si="42"/>
        <v>-1.1289705478590236E-2</v>
      </c>
      <c r="AJ253" s="65">
        <f t="shared" si="41"/>
        <v>-2.8385878481305684E-3</v>
      </c>
      <c r="AK253" s="64">
        <f t="shared" si="41"/>
        <v>1.3146934219226358E-2</v>
      </c>
      <c r="AL253" s="64">
        <f t="shared" si="41"/>
        <v>-6.9851734478986955E-3</v>
      </c>
      <c r="AM253" s="101">
        <f t="shared" si="35"/>
        <v>-6.951473425258421E-3</v>
      </c>
      <c r="AN253" s="102">
        <f t="shared" si="36"/>
        <v>-5.5867784309787628E-3</v>
      </c>
      <c r="AO253" s="101">
        <f t="shared" si="37"/>
        <v>-2.0073910812202717E-3</v>
      </c>
      <c r="AP253" s="102">
        <f t="shared" si="38"/>
        <v>-6.018051917798771E-3</v>
      </c>
      <c r="AQ253" s="101">
        <f t="shared" si="39"/>
        <v>-2.6439688663368681E-3</v>
      </c>
      <c r="AR253" s="102">
        <f t="shared" si="43"/>
        <v>1.4992957967501747E-2</v>
      </c>
      <c r="AS253" s="101">
        <f t="shared" si="43"/>
        <v>1.5563531413867293E-2</v>
      </c>
      <c r="AT253" s="102">
        <f t="shared" si="43"/>
        <v>-9.2823143973699632E-3</v>
      </c>
      <c r="AU253" s="101">
        <f t="shared" si="43"/>
        <v>3.1794640696682025E-3</v>
      </c>
      <c r="AV253" s="102">
        <f t="shared" si="43"/>
        <v>1.5790903085563225E-2</v>
      </c>
      <c r="AW253" s="102">
        <f t="shared" si="40"/>
        <v>8.048908427846101E-3</v>
      </c>
    </row>
    <row r="254" spans="6:49" x14ac:dyDescent="0.3">
      <c r="F254" s="18">
        <v>43753</v>
      </c>
      <c r="G254" s="22">
        <v>396.79998779296801</v>
      </c>
      <c r="H254" s="26">
        <v>1693.09997558593</v>
      </c>
      <c r="I254" s="22">
        <v>2684.64990234375</v>
      </c>
      <c r="J254" s="26">
        <v>446.54998779296801</v>
      </c>
      <c r="K254" s="22">
        <v>1699.84997558593</v>
      </c>
      <c r="Y254" s="93">
        <f t="shared" si="34"/>
        <v>-117</v>
      </c>
      <c r="Z254" s="18">
        <v>43749</v>
      </c>
      <c r="AA254" s="22">
        <v>386.29998779296801</v>
      </c>
      <c r="AB254" s="26">
        <v>1689.94995117187</v>
      </c>
      <c r="AC254" s="22">
        <v>2651.39990234375</v>
      </c>
      <c r="AD254" s="26">
        <v>441.350006103515</v>
      </c>
      <c r="AE254" s="22">
        <v>1644.34997558593</v>
      </c>
      <c r="AF254" s="26">
        <v>11305.049805000001</v>
      </c>
      <c r="AG254" s="64">
        <f t="shared" si="42"/>
        <v>-1.9396140397189843E-3</v>
      </c>
      <c r="AH254" s="65">
        <f t="shared" si="42"/>
        <v>1.3583317436949627E-2</v>
      </c>
      <c r="AI254" s="64">
        <f t="shared" si="42"/>
        <v>6.7740056093479771E-3</v>
      </c>
      <c r="AJ254" s="65">
        <f t="shared" si="41"/>
        <v>4.4477538638096455E-2</v>
      </c>
      <c r="AK254" s="64">
        <f t="shared" si="41"/>
        <v>-2.6347334967948759E-2</v>
      </c>
      <c r="AL254" s="64">
        <f t="shared" si="41"/>
        <v>6.2556772195605801E-3</v>
      </c>
      <c r="AM254" s="101">
        <f t="shared" si="35"/>
        <v>2.598998271246435E-3</v>
      </c>
      <c r="AN254" s="102">
        <f t="shared" si="36"/>
        <v>6.2560590588929023E-3</v>
      </c>
      <c r="AO254" s="101">
        <f t="shared" si="37"/>
        <v>1.95586902435775E-3</v>
      </c>
      <c r="AP254" s="102">
        <f t="shared" si="38"/>
        <v>2.6319180271500669E-3</v>
      </c>
      <c r="AQ254" s="101">
        <f t="shared" si="39"/>
        <v>2.4006011221901825E-3</v>
      </c>
      <c r="AR254" s="102">
        <f t="shared" si="43"/>
        <v>-4.5386123109654192E-3</v>
      </c>
      <c r="AS254" s="101">
        <f t="shared" si="43"/>
        <v>7.3272583780567245E-3</v>
      </c>
      <c r="AT254" s="102">
        <f t="shared" si="43"/>
        <v>4.818136584990227E-3</v>
      </c>
      <c r="AU254" s="101">
        <f t="shared" si="43"/>
        <v>4.1845620610946391E-2</v>
      </c>
      <c r="AV254" s="102">
        <f t="shared" si="43"/>
        <v>-2.8747936090138943E-2</v>
      </c>
      <c r="AW254" s="102">
        <f t="shared" si="40"/>
        <v>4.1408934345777961E-3</v>
      </c>
    </row>
    <row r="255" spans="6:49" x14ac:dyDescent="0.3">
      <c r="F255" s="18">
        <v>43754</v>
      </c>
      <c r="G255" s="22">
        <v>399.70001220703102</v>
      </c>
      <c r="H255" s="26">
        <v>1720.19995117187</v>
      </c>
      <c r="I255" s="22">
        <v>2701.44995117187</v>
      </c>
      <c r="J255" s="26">
        <v>446.79998779296801</v>
      </c>
      <c r="K255" s="22">
        <v>1642.05004882812</v>
      </c>
      <c r="Y255" s="93">
        <f t="shared" si="34"/>
        <v>-116</v>
      </c>
      <c r="Z255" s="18">
        <v>43752</v>
      </c>
      <c r="AA255" s="22">
        <v>394.64999389648398</v>
      </c>
      <c r="AB255" s="26">
        <v>1683.69995117187</v>
      </c>
      <c r="AC255" s="22">
        <v>2651.89990234375</v>
      </c>
      <c r="AD255" s="26">
        <v>440.89999389648398</v>
      </c>
      <c r="AE255" s="22">
        <v>1697.94995117187</v>
      </c>
      <c r="AF255" s="26">
        <v>11341.150390999999</v>
      </c>
      <c r="AG255" s="64">
        <f t="shared" si="42"/>
        <v>2.138504261640883E-2</v>
      </c>
      <c r="AH255" s="65">
        <f t="shared" si="42"/>
        <v>-3.7051901241337039E-3</v>
      </c>
      <c r="AI255" s="64">
        <f t="shared" si="42"/>
        <v>1.8856184635812441E-4</v>
      </c>
      <c r="AJ255" s="65">
        <f t="shared" si="41"/>
        <v>-1.0201467748559088E-3</v>
      </c>
      <c r="AK255" s="64">
        <f t="shared" si="41"/>
        <v>3.2076457786090327E-2</v>
      </c>
      <c r="AL255" s="64">
        <f t="shared" si="41"/>
        <v>3.1882272758458935E-3</v>
      </c>
      <c r="AM255" s="101">
        <f t="shared" si="35"/>
        <v>3.8648227785264156E-4</v>
      </c>
      <c r="AN255" s="102">
        <f t="shared" si="36"/>
        <v>3.5124807115434337E-3</v>
      </c>
      <c r="AO255" s="101">
        <f t="shared" si="37"/>
        <v>1.0377178954684809E-3</v>
      </c>
      <c r="AP255" s="102">
        <f t="shared" si="38"/>
        <v>6.2801733472889025E-4</v>
      </c>
      <c r="AQ255" s="101">
        <f t="shared" si="39"/>
        <v>1.2319476635871843E-3</v>
      </c>
      <c r="AR255" s="102">
        <f t="shared" si="43"/>
        <v>2.0998560338556189E-2</v>
      </c>
      <c r="AS255" s="101">
        <f t="shared" si="43"/>
        <v>-7.2176708356771375E-3</v>
      </c>
      <c r="AT255" s="102">
        <f t="shared" si="43"/>
        <v>-8.4915604911035651E-4</v>
      </c>
      <c r="AU255" s="101">
        <f t="shared" si="43"/>
        <v>-1.6481641095847991E-3</v>
      </c>
      <c r="AV255" s="102">
        <f t="shared" si="43"/>
        <v>3.0844510122503142E-2</v>
      </c>
      <c r="AW255" s="102">
        <f t="shared" si="40"/>
        <v>8.4256158933374067E-3</v>
      </c>
    </row>
    <row r="256" spans="6:49" x14ac:dyDescent="0.3">
      <c r="F256" s="18">
        <v>43755</v>
      </c>
      <c r="G256" s="22">
        <v>401.5</v>
      </c>
      <c r="H256" s="26">
        <v>1722.94995117187</v>
      </c>
      <c r="I256" s="22">
        <v>2727.39990234375</v>
      </c>
      <c r="J256" s="26">
        <v>446.29998779296801</v>
      </c>
      <c r="K256" s="22">
        <v>1694.5</v>
      </c>
      <c r="Y256" s="93">
        <f t="shared" si="34"/>
        <v>-115</v>
      </c>
      <c r="Z256" s="18">
        <v>43753</v>
      </c>
      <c r="AA256" s="22">
        <v>396.79998779296801</v>
      </c>
      <c r="AB256" s="26">
        <v>1693.09997558593</v>
      </c>
      <c r="AC256" s="22">
        <v>2684.64990234375</v>
      </c>
      <c r="AD256" s="26">
        <v>446.54998779296801</v>
      </c>
      <c r="AE256" s="22">
        <v>1699.84997558593</v>
      </c>
      <c r="AF256" s="26">
        <v>11428.299805000001</v>
      </c>
      <c r="AG256" s="64">
        <f t="shared" si="42"/>
        <v>5.4330639582594988E-3</v>
      </c>
      <c r="AH256" s="65">
        <f t="shared" si="42"/>
        <v>5.5674300511804574E-3</v>
      </c>
      <c r="AI256" s="64">
        <f t="shared" si="42"/>
        <v>1.2274001873727829E-2</v>
      </c>
      <c r="AJ256" s="65">
        <f t="shared" si="41"/>
        <v>1.2733270272998184E-2</v>
      </c>
      <c r="AK256" s="64">
        <f t="shared" si="41"/>
        <v>1.1183852216492521E-3</v>
      </c>
      <c r="AL256" s="64">
        <f t="shared" si="41"/>
        <v>7.6549797047972068E-3</v>
      </c>
      <c r="AM256" s="101">
        <f t="shared" si="35"/>
        <v>3.6082988906503436E-3</v>
      </c>
      <c r="AN256" s="102">
        <f t="shared" si="36"/>
        <v>7.5076185204430252E-3</v>
      </c>
      <c r="AO256" s="101">
        <f t="shared" si="37"/>
        <v>2.3747091619482951E-3</v>
      </c>
      <c r="AP256" s="102">
        <f t="shared" si="38"/>
        <v>3.5460529830661281E-3</v>
      </c>
      <c r="AQ256" s="101">
        <f t="shared" si="39"/>
        <v>2.9337148547726299E-3</v>
      </c>
      <c r="AR256" s="102">
        <f t="shared" si="43"/>
        <v>1.8247650676091551E-3</v>
      </c>
      <c r="AS256" s="101">
        <f t="shared" si="43"/>
        <v>-1.9401884692625678E-3</v>
      </c>
      <c r="AT256" s="102">
        <f t="shared" si="43"/>
        <v>9.8992927117795351E-3</v>
      </c>
      <c r="AU256" s="101">
        <f t="shared" si="43"/>
        <v>9.1872172899320568E-3</v>
      </c>
      <c r="AV256" s="102">
        <f t="shared" si="43"/>
        <v>-1.8153296331233778E-3</v>
      </c>
      <c r="AW256" s="102">
        <f t="shared" si="40"/>
        <v>3.4311513933869609E-3</v>
      </c>
    </row>
    <row r="257" spans="6:49" x14ac:dyDescent="0.3">
      <c r="F257" s="18">
        <v>43756</v>
      </c>
      <c r="G257" s="22">
        <v>401.64999389648398</v>
      </c>
      <c r="H257" s="26">
        <v>1738</v>
      </c>
      <c r="I257" s="22">
        <v>2724.85009765625</v>
      </c>
      <c r="J257" s="26">
        <v>444.14999389648398</v>
      </c>
      <c r="K257" s="22">
        <v>1684.65002441406</v>
      </c>
      <c r="Y257" s="93">
        <f t="shared" si="34"/>
        <v>-114</v>
      </c>
      <c r="Z257" s="18">
        <v>43754</v>
      </c>
      <c r="AA257" s="22">
        <v>399.70001220703102</v>
      </c>
      <c r="AB257" s="26">
        <v>1720.19995117187</v>
      </c>
      <c r="AC257" s="22">
        <v>2701.44995117187</v>
      </c>
      <c r="AD257" s="26">
        <v>446.79998779296801</v>
      </c>
      <c r="AE257" s="22">
        <v>1642.05004882812</v>
      </c>
      <c r="AF257" s="26">
        <v>11464</v>
      </c>
      <c r="AG257" s="64">
        <f t="shared" si="42"/>
        <v>7.2819516107324525E-3</v>
      </c>
      <c r="AH257" s="65">
        <f t="shared" si="42"/>
        <v>1.587938101779059E-2</v>
      </c>
      <c r="AI257" s="64">
        <f t="shared" si="42"/>
        <v>6.2383185490119709E-3</v>
      </c>
      <c r="AJ257" s="65">
        <f t="shared" si="41"/>
        <v>5.5969108044613019E-4</v>
      </c>
      <c r="AK257" s="64">
        <f t="shared" si="41"/>
        <v>-3.4594506539992811E-2</v>
      </c>
      <c r="AL257" s="64">
        <f t="shared" si="41"/>
        <v>3.1189722522435227E-3</v>
      </c>
      <c r="AM257" s="101">
        <f t="shared" si="35"/>
        <v>3.3652943423506968E-4</v>
      </c>
      <c r="AN257" s="102">
        <f t="shared" si="36"/>
        <v>3.4505378643292619E-3</v>
      </c>
      <c r="AO257" s="101">
        <f t="shared" si="37"/>
        <v>1.0169884363840512E-3</v>
      </c>
      <c r="AP257" s="102">
        <f t="shared" si="38"/>
        <v>5.8277448079583705E-4</v>
      </c>
      <c r="AQ257" s="101">
        <f t="shared" si="39"/>
        <v>1.2055625148989777E-3</v>
      </c>
      <c r="AR257" s="102">
        <f t="shared" si="43"/>
        <v>6.9454221764973824E-3</v>
      </c>
      <c r="AS257" s="101">
        <f t="shared" si="43"/>
        <v>1.2428843153461329E-2</v>
      </c>
      <c r="AT257" s="102">
        <f t="shared" si="43"/>
        <v>5.2213301126279197E-3</v>
      </c>
      <c r="AU257" s="101">
        <f t="shared" si="43"/>
        <v>-2.3083400349706859E-5</v>
      </c>
      <c r="AV257" s="102">
        <f t="shared" si="43"/>
        <v>-3.5800069054891789E-2</v>
      </c>
      <c r="AW257" s="102">
        <f t="shared" si="40"/>
        <v>-2.2455114025309733E-3</v>
      </c>
    </row>
    <row r="258" spans="6:49" x14ac:dyDescent="0.3">
      <c r="F258" s="18">
        <v>43760</v>
      </c>
      <c r="G258" s="22">
        <v>405.45001220703102</v>
      </c>
      <c r="H258" s="26">
        <v>1741.15002441406</v>
      </c>
      <c r="I258" s="22">
        <v>2810.75</v>
      </c>
      <c r="J258" s="26">
        <v>453.89999389648398</v>
      </c>
      <c r="K258" s="22">
        <v>1670</v>
      </c>
      <c r="Y258" s="93">
        <f t="shared" si="34"/>
        <v>-113</v>
      </c>
      <c r="Z258" s="18">
        <v>43755</v>
      </c>
      <c r="AA258" s="22">
        <v>401.5</v>
      </c>
      <c r="AB258" s="26">
        <v>1722.94995117187</v>
      </c>
      <c r="AC258" s="22">
        <v>2727.39990234375</v>
      </c>
      <c r="AD258" s="26">
        <v>446.29998779296801</v>
      </c>
      <c r="AE258" s="22">
        <v>1694.5</v>
      </c>
      <c r="AF258" s="26">
        <v>11586.349609000001</v>
      </c>
      <c r="AG258" s="64">
        <f t="shared" si="42"/>
        <v>4.4932371290560573E-3</v>
      </c>
      <c r="AH258" s="65">
        <f t="shared" si="42"/>
        <v>1.5973748821514764E-3</v>
      </c>
      <c r="AI258" s="64">
        <f t="shared" si="42"/>
        <v>9.5600908162222081E-3</v>
      </c>
      <c r="AJ258" s="65">
        <f t="shared" si="41"/>
        <v>-1.119695590429814E-3</v>
      </c>
      <c r="AK258" s="64">
        <f t="shared" si="41"/>
        <v>3.1442221092356525E-2</v>
      </c>
      <c r="AL258" s="64">
        <f t="shared" si="41"/>
        <v>1.0615956818452918E-2</v>
      </c>
      <c r="AM258" s="101">
        <f t="shared" si="35"/>
        <v>5.7440172691881619E-3</v>
      </c>
      <c r="AN258" s="102">
        <f t="shared" si="36"/>
        <v>1.0155965794265316E-2</v>
      </c>
      <c r="AO258" s="101">
        <f t="shared" si="37"/>
        <v>3.2609907735158569E-3</v>
      </c>
      <c r="AP258" s="102">
        <f t="shared" si="38"/>
        <v>5.4803972094343185E-3</v>
      </c>
      <c r="AQ258" s="101">
        <f t="shared" si="39"/>
        <v>4.0618037260542819E-3</v>
      </c>
      <c r="AR258" s="102">
        <f t="shared" si="43"/>
        <v>-1.2507801401321047E-3</v>
      </c>
      <c r="AS258" s="101">
        <f t="shared" si="43"/>
        <v>-8.5585909121138407E-3</v>
      </c>
      <c r="AT258" s="102">
        <f t="shared" si="43"/>
        <v>6.2991000427063508E-3</v>
      </c>
      <c r="AU258" s="101">
        <f t="shared" si="43"/>
        <v>-6.6000927998641325E-3</v>
      </c>
      <c r="AV258" s="102">
        <f t="shared" si="43"/>
        <v>2.7380417366302243E-2</v>
      </c>
      <c r="AW258" s="102">
        <f t="shared" si="40"/>
        <v>3.4540107113797034E-3</v>
      </c>
    </row>
    <row r="259" spans="6:49" x14ac:dyDescent="0.3">
      <c r="F259" s="18">
        <v>43761</v>
      </c>
      <c r="G259" s="22">
        <v>405.20001220703102</v>
      </c>
      <c r="H259" s="26">
        <v>1735.34997558593</v>
      </c>
      <c r="I259" s="22">
        <v>2826.69995117187</v>
      </c>
      <c r="J259" s="26">
        <v>454.25</v>
      </c>
      <c r="K259" s="22">
        <v>1680.25</v>
      </c>
      <c r="Y259" s="93">
        <f t="shared" si="34"/>
        <v>-112</v>
      </c>
      <c r="Z259" s="18">
        <v>43756</v>
      </c>
      <c r="AA259" s="22">
        <v>401.64999389648398</v>
      </c>
      <c r="AB259" s="26">
        <v>1738</v>
      </c>
      <c r="AC259" s="22">
        <v>2724.85009765625</v>
      </c>
      <c r="AD259" s="26">
        <v>444.14999389648398</v>
      </c>
      <c r="AE259" s="22">
        <v>1684.65002441406</v>
      </c>
      <c r="AF259" s="26">
        <v>11661.849609000001</v>
      </c>
      <c r="AG259" s="64">
        <f t="shared" si="42"/>
        <v>3.7351403689882962E-4</v>
      </c>
      <c r="AH259" s="65">
        <f t="shared" si="42"/>
        <v>8.6971172109540779E-3</v>
      </c>
      <c r="AI259" s="64">
        <f t="shared" si="42"/>
        <v>-9.3532206827876018E-4</v>
      </c>
      <c r="AJ259" s="65">
        <f t="shared" si="41"/>
        <v>-4.8290148099001682E-3</v>
      </c>
      <c r="AK259" s="64">
        <f t="shared" si="41"/>
        <v>-5.8298704778847743E-3</v>
      </c>
      <c r="AL259" s="64">
        <f t="shared" si="41"/>
        <v>6.4951495570198577E-3</v>
      </c>
      <c r="AM259" s="101">
        <f t="shared" si="35"/>
        <v>2.771726885022089E-3</v>
      </c>
      <c r="AN259" s="102">
        <f t="shared" si="36"/>
        <v>6.4702471082166337E-3</v>
      </c>
      <c r="AO259" s="101">
        <f t="shared" si="37"/>
        <v>2.0275480414600543E-3</v>
      </c>
      <c r="AP259" s="102">
        <f t="shared" si="38"/>
        <v>2.7883602810273157E-3</v>
      </c>
      <c r="AQ259" s="101">
        <f t="shared" si="39"/>
        <v>2.4918365720090043E-3</v>
      </c>
      <c r="AR259" s="102">
        <f t="shared" si="43"/>
        <v>-2.3982128481232594E-3</v>
      </c>
      <c r="AS259" s="101">
        <f t="shared" si="43"/>
        <v>2.2268701027374441E-3</v>
      </c>
      <c r="AT259" s="102">
        <f t="shared" si="43"/>
        <v>-2.9628701097388147E-3</v>
      </c>
      <c r="AU259" s="101">
        <f t="shared" si="43"/>
        <v>-7.6173750909274834E-3</v>
      </c>
      <c r="AV259" s="102">
        <f t="shared" si="43"/>
        <v>-8.3217070498937777E-3</v>
      </c>
      <c r="AW259" s="102">
        <f t="shared" si="40"/>
        <v>-3.8146589991891787E-3</v>
      </c>
    </row>
    <row r="260" spans="6:49" x14ac:dyDescent="0.3">
      <c r="F260" s="18">
        <v>43762</v>
      </c>
      <c r="G260" s="22">
        <v>405.95001220703102</v>
      </c>
      <c r="H260" s="26">
        <v>1764.05004882812</v>
      </c>
      <c r="I260" s="22">
        <v>2825.30004882812</v>
      </c>
      <c r="J260" s="26">
        <v>446.850006103515</v>
      </c>
      <c r="K260" s="22">
        <v>1767.75</v>
      </c>
      <c r="Y260" s="93">
        <f t="shared" si="34"/>
        <v>-111</v>
      </c>
      <c r="Z260" s="18">
        <v>43760</v>
      </c>
      <c r="AA260" s="22">
        <v>405.45001220703102</v>
      </c>
      <c r="AB260" s="26">
        <v>1741.15002441406</v>
      </c>
      <c r="AC260" s="22">
        <v>2810.75</v>
      </c>
      <c r="AD260" s="26">
        <v>453.89999389648398</v>
      </c>
      <c r="AE260" s="22">
        <v>1670</v>
      </c>
      <c r="AF260" s="26">
        <v>11588.349609000001</v>
      </c>
      <c r="AG260" s="64">
        <f t="shared" si="42"/>
        <v>9.416544074215329E-3</v>
      </c>
      <c r="AH260" s="65">
        <f t="shared" si="42"/>
        <v>1.8108016341350482E-3</v>
      </c>
      <c r="AI260" s="64">
        <f t="shared" si="42"/>
        <v>3.1037935080035668E-2</v>
      </c>
      <c r="AJ260" s="65">
        <f t="shared" si="41"/>
        <v>2.171456654189528E-2</v>
      </c>
      <c r="AK260" s="64">
        <f t="shared" si="41"/>
        <v>-8.7342151584205198E-3</v>
      </c>
      <c r="AL260" s="64">
        <f t="shared" si="41"/>
        <v>-6.3225475321866302E-3</v>
      </c>
      <c r="AM260" s="101">
        <f t="shared" si="35"/>
        <v>-6.4735290535322641E-3</v>
      </c>
      <c r="AN260" s="102">
        <f t="shared" si="36"/>
        <v>-4.9941147695992793E-3</v>
      </c>
      <c r="AO260" s="101">
        <f t="shared" si="37"/>
        <v>-1.8090534575570293E-3</v>
      </c>
      <c r="AP260" s="102">
        <f t="shared" si="38"/>
        <v>-5.5851723091086911E-3</v>
      </c>
      <c r="AQ260" s="101">
        <f t="shared" si="39"/>
        <v>-2.3915181067919191E-3</v>
      </c>
      <c r="AR260" s="102">
        <f t="shared" si="43"/>
        <v>1.5890073127747595E-2</v>
      </c>
      <c r="AS260" s="101">
        <f t="shared" si="43"/>
        <v>6.8049164037343275E-3</v>
      </c>
      <c r="AT260" s="102">
        <f t="shared" si="43"/>
        <v>3.28469885375927E-2</v>
      </c>
      <c r="AU260" s="101">
        <f t="shared" si="43"/>
        <v>2.7299738851003973E-2</v>
      </c>
      <c r="AV260" s="102">
        <f t="shared" si="43"/>
        <v>-6.3426970516286003E-3</v>
      </c>
      <c r="AW260" s="102">
        <f t="shared" si="40"/>
        <v>1.5299803973690001E-2</v>
      </c>
    </row>
    <row r="261" spans="6:49" x14ac:dyDescent="0.3">
      <c r="F261" s="18">
        <v>43763</v>
      </c>
      <c r="G261" s="22">
        <v>417.5</v>
      </c>
      <c r="H261" s="26">
        <v>1759.15002441406</v>
      </c>
      <c r="I261" s="22">
        <v>2794.94995117187</v>
      </c>
      <c r="J261" s="26">
        <v>459.850006103515</v>
      </c>
      <c r="K261" s="22">
        <v>1743.80004882812</v>
      </c>
      <c r="Y261" s="93">
        <f t="shared" ref="Y261:Y324" si="44">Y262-1</f>
        <v>-110</v>
      </c>
      <c r="Z261" s="18">
        <v>43761</v>
      </c>
      <c r="AA261" s="22">
        <v>405.20001220703102</v>
      </c>
      <c r="AB261" s="26">
        <v>1735.34997558593</v>
      </c>
      <c r="AC261" s="22">
        <v>2826.69995117187</v>
      </c>
      <c r="AD261" s="26">
        <v>454.25</v>
      </c>
      <c r="AE261" s="22">
        <v>1680.25</v>
      </c>
      <c r="AF261" s="26">
        <v>11604.099609000001</v>
      </c>
      <c r="AG261" s="64">
        <f t="shared" si="42"/>
        <v>-6.1678899746232991E-4</v>
      </c>
      <c r="AH261" s="65">
        <f t="shared" si="42"/>
        <v>-3.3367203851368391E-3</v>
      </c>
      <c r="AI261" s="64">
        <f t="shared" si="42"/>
        <v>5.6585845973708571E-3</v>
      </c>
      <c r="AJ261" s="65">
        <f t="shared" si="41"/>
        <v>7.7081126069043814E-4</v>
      </c>
      <c r="AK261" s="64">
        <f t="shared" si="41"/>
        <v>6.1189654392744802E-3</v>
      </c>
      <c r="AL261" s="64">
        <f t="shared" si="41"/>
        <v>1.3582008759090707E-3</v>
      </c>
      <c r="AM261" s="101">
        <f t="shared" si="35"/>
        <v>-9.334944951961098E-4</v>
      </c>
      <c r="AN261" s="102">
        <f t="shared" si="36"/>
        <v>1.8756746028627026E-3</v>
      </c>
      <c r="AO261" s="101">
        <f t="shared" si="37"/>
        <v>4.8995319324667875E-4</v>
      </c>
      <c r="AP261" s="102">
        <f t="shared" si="38"/>
        <v>-5.6750051797369017E-4</v>
      </c>
      <c r="AQ261" s="101">
        <f t="shared" si="39"/>
        <v>5.3473443407608327E-4</v>
      </c>
      <c r="AR261" s="102">
        <f t="shared" si="43"/>
        <v>3.1670549773377989E-4</v>
      </c>
      <c r="AS261" s="101">
        <f t="shared" si="43"/>
        <v>-5.212394987999542E-3</v>
      </c>
      <c r="AT261" s="102">
        <f t="shared" si="43"/>
        <v>5.1686314041241785E-3</v>
      </c>
      <c r="AU261" s="101">
        <f t="shared" si="43"/>
        <v>1.3383117786641284E-3</v>
      </c>
      <c r="AV261" s="102">
        <f t="shared" si="43"/>
        <v>5.5842310051983967E-3</v>
      </c>
      <c r="AW261" s="102">
        <f t="shared" si="40"/>
        <v>1.4390969395441885E-3</v>
      </c>
    </row>
    <row r="262" spans="6:49" x14ac:dyDescent="0.3">
      <c r="F262" s="18">
        <v>43765</v>
      </c>
      <c r="G262" s="22">
        <v>417.75</v>
      </c>
      <c r="H262" s="26">
        <v>1759.5</v>
      </c>
      <c r="I262" s="22">
        <v>2785.60009765625</v>
      </c>
      <c r="J262" s="26">
        <v>461.04998779296801</v>
      </c>
      <c r="K262" s="22">
        <v>1743.34997558593</v>
      </c>
      <c r="Y262" s="93">
        <f t="shared" si="44"/>
        <v>-109</v>
      </c>
      <c r="Z262" s="18">
        <v>43762</v>
      </c>
      <c r="AA262" s="22">
        <v>405.95001220703102</v>
      </c>
      <c r="AB262" s="26">
        <v>1764.05004882812</v>
      </c>
      <c r="AC262" s="22">
        <v>2825.30004882812</v>
      </c>
      <c r="AD262" s="26">
        <v>446.850006103515</v>
      </c>
      <c r="AE262" s="22">
        <v>1767.75</v>
      </c>
      <c r="AF262" s="26">
        <v>11582.599609000001</v>
      </c>
      <c r="AG262" s="64">
        <f t="shared" si="42"/>
        <v>1.849226878269022E-3</v>
      </c>
      <c r="AH262" s="65">
        <f t="shared" si="42"/>
        <v>1.6403221441455503E-2</v>
      </c>
      <c r="AI262" s="64">
        <f t="shared" si="42"/>
        <v>-4.9536531223516838E-4</v>
      </c>
      <c r="AJ262" s="65">
        <f t="shared" si="41"/>
        <v>-1.6424725789900129E-2</v>
      </c>
      <c r="AK262" s="64">
        <f t="shared" si="41"/>
        <v>5.0764959634274957E-2</v>
      </c>
      <c r="AL262" s="64">
        <f t="shared" si="41"/>
        <v>-1.8545120165474503E-3</v>
      </c>
      <c r="AM262" s="101">
        <f t="shared" si="35"/>
        <v>-3.2507869652190994E-3</v>
      </c>
      <c r="AN262" s="102">
        <f t="shared" si="36"/>
        <v>-9.9782934658399131E-4</v>
      </c>
      <c r="AO262" s="101">
        <f t="shared" si="37"/>
        <v>-4.7167813672831173E-4</v>
      </c>
      <c r="AP262" s="102">
        <f t="shared" si="38"/>
        <v>-2.6662984471577237E-3</v>
      </c>
      <c r="AQ262" s="101">
        <f t="shared" si="39"/>
        <v>-6.8926207838892269E-4</v>
      </c>
      <c r="AR262" s="102">
        <f t="shared" si="43"/>
        <v>5.1000138434881218E-3</v>
      </c>
      <c r="AS262" s="101">
        <f t="shared" si="43"/>
        <v>1.7401050788039496E-2</v>
      </c>
      <c r="AT262" s="102">
        <f t="shared" si="43"/>
        <v>-2.3687175506856653E-5</v>
      </c>
      <c r="AU262" s="101">
        <f t="shared" si="43"/>
        <v>-1.3758427342742406E-2</v>
      </c>
      <c r="AV262" s="102">
        <f t="shared" si="43"/>
        <v>5.1454221712663881E-2</v>
      </c>
      <c r="AW262" s="102">
        <f t="shared" si="40"/>
        <v>1.2034634365188448E-2</v>
      </c>
    </row>
    <row r="263" spans="6:49" x14ac:dyDescent="0.3">
      <c r="F263" s="18">
        <v>43767</v>
      </c>
      <c r="G263" s="22">
        <v>421.95001220703102</v>
      </c>
      <c r="H263" s="26">
        <v>1754.34997558593</v>
      </c>
      <c r="I263" s="22">
        <v>2802.5</v>
      </c>
      <c r="J263" s="26">
        <v>473.04998779296801</v>
      </c>
      <c r="K263" s="22">
        <v>1798.84997558593</v>
      </c>
      <c r="Y263" s="93">
        <f t="shared" si="44"/>
        <v>-108</v>
      </c>
      <c r="Z263" s="18">
        <v>43763</v>
      </c>
      <c r="AA263" s="22">
        <v>417.5</v>
      </c>
      <c r="AB263" s="26">
        <v>1759.15002441406</v>
      </c>
      <c r="AC263" s="22">
        <v>2794.94995117187</v>
      </c>
      <c r="AD263" s="26">
        <v>459.850006103515</v>
      </c>
      <c r="AE263" s="22">
        <v>1743.80004882812</v>
      </c>
      <c r="AF263" s="26">
        <v>11583.900390999999</v>
      </c>
      <c r="AG263" s="64">
        <f t="shared" si="42"/>
        <v>2.8054514912173048E-2</v>
      </c>
      <c r="AH263" s="65">
        <f t="shared" si="42"/>
        <v>-2.7815778108295783E-3</v>
      </c>
      <c r="AI263" s="64">
        <f t="shared" si="42"/>
        <v>-1.0800371043599936E-2</v>
      </c>
      <c r="AJ263" s="65">
        <f t="shared" si="41"/>
        <v>2.867738113516502E-2</v>
      </c>
      <c r="AK263" s="64">
        <f t="shared" si="41"/>
        <v>-1.3640883489649546E-2</v>
      </c>
      <c r="AL263" s="64">
        <f t="shared" si="41"/>
        <v>1.1229853463970123E-4</v>
      </c>
      <c r="AM263" s="101">
        <f t="shared" ref="AM263:AM326" si="45">$AZ$11+$AZ$12*AL263</f>
        <v>-1.8321493736281375E-3</v>
      </c>
      <c r="AN263" s="102">
        <f t="shared" ref="AN263:AN326" si="46">$BA$11+$BA$12*AL263</f>
        <v>7.6131878642216857E-4</v>
      </c>
      <c r="AO263" s="101">
        <f t="shared" ref="AO263:AO326" si="47">$BB$11+$BB$12*AL263</f>
        <v>1.1702888735337438E-4</v>
      </c>
      <c r="AP263" s="102">
        <f t="shared" ref="AP263:AP326" si="48">$BC$11+$BC$12*AL263</f>
        <v>-1.3814223782063597E-3</v>
      </c>
      <c r="AQ263" s="101">
        <f t="shared" ref="AQ263:AQ326" si="49">$BD$11+$BD$12*AL263</f>
        <v>6.0063907442234023E-5</v>
      </c>
      <c r="AR263" s="102">
        <f t="shared" si="43"/>
        <v>2.9886664285801185E-2</v>
      </c>
      <c r="AS263" s="101">
        <f t="shared" si="43"/>
        <v>-3.542896597251747E-3</v>
      </c>
      <c r="AT263" s="102">
        <f t="shared" si="43"/>
        <v>-1.091739993095331E-2</v>
      </c>
      <c r="AU263" s="101">
        <f t="shared" si="43"/>
        <v>3.0058803513371379E-2</v>
      </c>
      <c r="AV263" s="102">
        <f t="shared" si="43"/>
        <v>-1.3700947397091779E-2</v>
      </c>
      <c r="AW263" s="102">
        <f t="shared" ref="AW263:AW326" si="50">AVERAGE(AR263:AV263)</f>
        <v>6.3568447747751446E-3</v>
      </c>
    </row>
    <row r="264" spans="6:49" x14ac:dyDescent="0.3">
      <c r="F264" s="18">
        <v>43768</v>
      </c>
      <c r="G264" s="22">
        <v>429.64999389648398</v>
      </c>
      <c r="H264" s="26">
        <v>1736.59997558593</v>
      </c>
      <c r="I264" s="22">
        <v>2759.89990234375</v>
      </c>
      <c r="J264" s="26">
        <v>465</v>
      </c>
      <c r="K264" s="22">
        <v>1765.40002441406</v>
      </c>
      <c r="Y264" s="93">
        <f t="shared" si="44"/>
        <v>-107</v>
      </c>
      <c r="Z264" s="18">
        <v>43765</v>
      </c>
      <c r="AA264" s="22">
        <v>417.75</v>
      </c>
      <c r="AB264" s="26">
        <v>1759.5</v>
      </c>
      <c r="AC264" s="22">
        <v>2785.60009765625</v>
      </c>
      <c r="AD264" s="26">
        <v>461.04998779296801</v>
      </c>
      <c r="AE264" s="22">
        <v>1743.34997558593</v>
      </c>
      <c r="AF264" s="26">
        <v>11627.35</v>
      </c>
      <c r="AG264" s="64">
        <f t="shared" si="42"/>
        <v>5.9862318459282687E-4</v>
      </c>
      <c r="AH264" s="65">
        <f t="shared" si="42"/>
        <v>1.9892605667850527E-4</v>
      </c>
      <c r="AI264" s="64">
        <f t="shared" si="42"/>
        <v>-3.3508747999528004E-3</v>
      </c>
      <c r="AJ264" s="65">
        <f t="shared" si="41"/>
        <v>2.60610788701395E-3</v>
      </c>
      <c r="AK264" s="64">
        <f t="shared" si="41"/>
        <v>-2.5813242420776007E-4</v>
      </c>
      <c r="AL264" s="64">
        <f t="shared" si="41"/>
        <v>3.7438448182295666E-3</v>
      </c>
      <c r="AM264" s="101">
        <f t="shared" si="45"/>
        <v>7.8724275358687005E-4</v>
      </c>
      <c r="AN264" s="102">
        <f t="shared" si="46"/>
        <v>4.009434300570984E-3</v>
      </c>
      <c r="AO264" s="101">
        <f t="shared" si="47"/>
        <v>1.2040257026473878E-3</v>
      </c>
      <c r="AP264" s="102">
        <f t="shared" si="48"/>
        <v>9.9099061818389662E-4</v>
      </c>
      <c r="AQ264" s="101">
        <f t="shared" si="49"/>
        <v>1.4436298016764027E-3</v>
      </c>
      <c r="AR264" s="102">
        <f t="shared" si="43"/>
        <v>-1.8861956899404318E-4</v>
      </c>
      <c r="AS264" s="101">
        <f t="shared" si="43"/>
        <v>-3.8105082438924789E-3</v>
      </c>
      <c r="AT264" s="102">
        <f t="shared" si="43"/>
        <v>-4.5549005026001878E-3</v>
      </c>
      <c r="AU264" s="101">
        <f t="shared" si="43"/>
        <v>1.6151172688300534E-3</v>
      </c>
      <c r="AV264" s="102">
        <f t="shared" si="43"/>
        <v>-1.7017622258841628E-3</v>
      </c>
      <c r="AW264" s="102">
        <f t="shared" si="50"/>
        <v>-1.7281346545081639E-3</v>
      </c>
    </row>
    <row r="265" spans="6:49" x14ac:dyDescent="0.3">
      <c r="F265" s="18">
        <v>43769</v>
      </c>
      <c r="G265" s="22">
        <v>433.39999389648398</v>
      </c>
      <c r="H265" s="26">
        <v>1755.05004882812</v>
      </c>
      <c r="I265" s="22">
        <v>2783.19995117187</v>
      </c>
      <c r="J265" s="26">
        <v>466.850006103515</v>
      </c>
      <c r="K265" s="22">
        <v>1776.30004882812</v>
      </c>
      <c r="Y265" s="93">
        <f t="shared" si="44"/>
        <v>-106</v>
      </c>
      <c r="Z265" s="18">
        <v>43767</v>
      </c>
      <c r="AA265" s="22">
        <v>421.95001220703102</v>
      </c>
      <c r="AB265" s="26">
        <v>1754.34997558593</v>
      </c>
      <c r="AC265" s="22">
        <v>2802.5</v>
      </c>
      <c r="AD265" s="26">
        <v>473.04998779296801</v>
      </c>
      <c r="AE265" s="22">
        <v>1798.84997558593</v>
      </c>
      <c r="AF265" s="26">
        <v>11786.849609000001</v>
      </c>
      <c r="AG265" s="64">
        <f t="shared" si="42"/>
        <v>1.0003685058513593E-2</v>
      </c>
      <c r="AH265" s="65">
        <f t="shared" si="42"/>
        <v>-2.9312737523946777E-3</v>
      </c>
      <c r="AI265" s="64">
        <f t="shared" si="42"/>
        <v>6.0485508748630455E-3</v>
      </c>
      <c r="AJ265" s="65">
        <f t="shared" si="41"/>
        <v>2.5694594836942492E-2</v>
      </c>
      <c r="AK265" s="64">
        <f t="shared" si="41"/>
        <v>3.1339022676356174E-2</v>
      </c>
      <c r="AL265" s="64">
        <f t="shared" si="41"/>
        <v>1.3624388525059625E-2</v>
      </c>
      <c r="AM265" s="101">
        <f t="shared" si="45"/>
        <v>7.9139640940871694E-3</v>
      </c>
      <c r="AN265" s="102">
        <f t="shared" si="46"/>
        <v>1.2846757246832697E-2</v>
      </c>
      <c r="AO265" s="101">
        <f t="shared" si="47"/>
        <v>4.161476524967826E-3</v>
      </c>
      <c r="AP265" s="102">
        <f t="shared" si="48"/>
        <v>7.4457425257690862E-3</v>
      </c>
      <c r="AQ265" s="101">
        <f t="shared" si="49"/>
        <v>5.2079721015483547E-3</v>
      </c>
      <c r="AR265" s="102">
        <f t="shared" si="43"/>
        <v>2.0897209644264239E-3</v>
      </c>
      <c r="AS265" s="101">
        <f t="shared" si="43"/>
        <v>-1.5778030999227373E-2</v>
      </c>
      <c r="AT265" s="102">
        <f t="shared" si="43"/>
        <v>1.8870743498952194E-3</v>
      </c>
      <c r="AU265" s="101">
        <f t="shared" si="43"/>
        <v>1.8248852311173406E-2</v>
      </c>
      <c r="AV265" s="102">
        <f t="shared" si="43"/>
        <v>2.6131050574807819E-2</v>
      </c>
      <c r="AW265" s="102">
        <f t="shared" si="50"/>
        <v>6.5157334402150989E-3</v>
      </c>
    </row>
    <row r="266" spans="6:49" x14ac:dyDescent="0.3">
      <c r="F266" s="18">
        <v>43770</v>
      </c>
      <c r="G266" s="22">
        <v>437.54998779296801</v>
      </c>
      <c r="H266" s="26">
        <v>1743.15002441406</v>
      </c>
      <c r="I266" s="22">
        <v>2756.60009765625</v>
      </c>
      <c r="J266" s="26">
        <v>469.20001220703102</v>
      </c>
      <c r="K266" s="22">
        <v>1801.90002441406</v>
      </c>
      <c r="Y266" s="93">
        <f t="shared" si="44"/>
        <v>-105</v>
      </c>
      <c r="Z266" s="18">
        <v>43768</v>
      </c>
      <c r="AA266" s="22">
        <v>429.64999389648398</v>
      </c>
      <c r="AB266" s="26">
        <v>1736.59997558593</v>
      </c>
      <c r="AC266" s="22">
        <v>2759.89990234375</v>
      </c>
      <c r="AD266" s="26">
        <v>465</v>
      </c>
      <c r="AE266" s="22">
        <v>1765.40002441406</v>
      </c>
      <c r="AF266" s="26">
        <v>11844.099609000001</v>
      </c>
      <c r="AG266" s="64">
        <f t="shared" si="42"/>
        <v>1.8084057019429185E-2</v>
      </c>
      <c r="AH266" s="65">
        <f t="shared" si="42"/>
        <v>-1.0169239441245825E-2</v>
      </c>
      <c r="AI266" s="64">
        <f t="shared" si="42"/>
        <v>-1.5317464159549708E-2</v>
      </c>
      <c r="AJ266" s="65">
        <f t="shared" si="41"/>
        <v>-1.7163659758145804E-2</v>
      </c>
      <c r="AK266" s="64">
        <f t="shared" si="41"/>
        <v>-1.8770250831522114E-2</v>
      </c>
      <c r="AL266" s="64">
        <f t="shared" si="41"/>
        <v>4.8453501785867886E-3</v>
      </c>
      <c r="AM266" s="101">
        <f t="shared" si="45"/>
        <v>1.5817457679206648E-3</v>
      </c>
      <c r="AN266" s="102">
        <f t="shared" si="46"/>
        <v>4.994639050972134E-3</v>
      </c>
      <c r="AO266" s="101">
        <f t="shared" si="47"/>
        <v>1.5337290095136834E-3</v>
      </c>
      <c r="AP266" s="102">
        <f t="shared" si="48"/>
        <v>1.7105809602686391E-3</v>
      </c>
      <c r="AQ266" s="101">
        <f t="shared" si="49"/>
        <v>1.8632871954959455E-3</v>
      </c>
      <c r="AR266" s="102">
        <f t="shared" si="43"/>
        <v>1.6502311251508521E-2</v>
      </c>
      <c r="AS266" s="101">
        <f t="shared" si="43"/>
        <v>-1.516387849221796E-2</v>
      </c>
      <c r="AT266" s="102">
        <f t="shared" si="43"/>
        <v>-1.6851193169063392E-2</v>
      </c>
      <c r="AU266" s="101">
        <f t="shared" si="43"/>
        <v>-1.8874240718414443E-2</v>
      </c>
      <c r="AV266" s="102">
        <f t="shared" si="43"/>
        <v>-2.0633538027018058E-2</v>
      </c>
      <c r="AW266" s="102">
        <f t="shared" si="50"/>
        <v>-1.1004107831041065E-2</v>
      </c>
    </row>
    <row r="267" spans="6:49" x14ac:dyDescent="0.3">
      <c r="F267" s="18">
        <v>43773</v>
      </c>
      <c r="G267" s="22">
        <v>437.95001220703102</v>
      </c>
      <c r="H267" s="26">
        <v>1735.15002441406</v>
      </c>
      <c r="I267" s="22">
        <v>2797.80004882812</v>
      </c>
      <c r="J267" s="26">
        <v>468.29998779296801</v>
      </c>
      <c r="K267" s="22">
        <v>1810.69995117187</v>
      </c>
      <c r="Y267" s="93">
        <f t="shared" si="44"/>
        <v>-104</v>
      </c>
      <c r="Z267" s="18">
        <v>43769</v>
      </c>
      <c r="AA267" s="22">
        <v>433.39999389648398</v>
      </c>
      <c r="AB267" s="26">
        <v>1755.05004882812</v>
      </c>
      <c r="AC267" s="22">
        <v>2783.19995117187</v>
      </c>
      <c r="AD267" s="26">
        <v>466.850006103515</v>
      </c>
      <c r="AE267" s="22">
        <v>1776.30004882812</v>
      </c>
      <c r="AF267" s="26">
        <v>11877.450194999999</v>
      </c>
      <c r="AG267" s="64">
        <f t="shared" si="42"/>
        <v>8.6901654659425325E-3</v>
      </c>
      <c r="AH267" s="65">
        <f t="shared" si="42"/>
        <v>1.0568209776121475E-2</v>
      </c>
      <c r="AI267" s="64">
        <f t="shared" si="42"/>
        <v>8.4069155070858083E-3</v>
      </c>
      <c r="AJ267" s="65">
        <f t="shared" si="41"/>
        <v>3.9706144164031532E-3</v>
      </c>
      <c r="AK267" s="64">
        <f t="shared" si="41"/>
        <v>6.1552692791803304E-3</v>
      </c>
      <c r="AL267" s="64">
        <f t="shared" si="41"/>
        <v>2.8118405626341683E-3</v>
      </c>
      <c r="AM267" s="101">
        <f t="shared" si="45"/>
        <v>1.1499891611491467E-4</v>
      </c>
      <c r="AN267" s="102">
        <f t="shared" si="46"/>
        <v>3.1758341629294449E-3</v>
      </c>
      <c r="AO267" s="101">
        <f t="shared" si="47"/>
        <v>9.2505757762291257E-4</v>
      </c>
      <c r="AP267" s="102">
        <f t="shared" si="48"/>
        <v>3.8213179166776386E-4</v>
      </c>
      <c r="AQ267" s="101">
        <f t="shared" si="49"/>
        <v>1.0885498438221388E-3</v>
      </c>
      <c r="AR267" s="102">
        <f t="shared" si="43"/>
        <v>8.5751665498276178E-3</v>
      </c>
      <c r="AS267" s="101">
        <f t="shared" si="43"/>
        <v>7.3923756131920298E-3</v>
      </c>
      <c r="AT267" s="102">
        <f t="shared" si="43"/>
        <v>7.4818579294628953E-3</v>
      </c>
      <c r="AU267" s="101">
        <f t="shared" si="43"/>
        <v>3.5884826247353893E-3</v>
      </c>
      <c r="AV267" s="102">
        <f t="shared" si="43"/>
        <v>5.0667194353581912E-3</v>
      </c>
      <c r="AW267" s="102">
        <f t="shared" si="50"/>
        <v>6.420920430515226E-3</v>
      </c>
    </row>
    <row r="268" spans="6:49" x14ac:dyDescent="0.3">
      <c r="F268" s="18">
        <v>43774</v>
      </c>
      <c r="G268" s="22">
        <v>429.89999389648398</v>
      </c>
      <c r="H268" s="26">
        <v>1687.44995117187</v>
      </c>
      <c r="I268" s="22">
        <v>2815.69995117187</v>
      </c>
      <c r="J268" s="26">
        <v>467.850006103515</v>
      </c>
      <c r="K268" s="22">
        <v>1791.65002441406</v>
      </c>
      <c r="Y268" s="93">
        <f t="shared" si="44"/>
        <v>-103</v>
      </c>
      <c r="Z268" s="18">
        <v>43770</v>
      </c>
      <c r="AA268" s="22">
        <v>437.54998779296801</v>
      </c>
      <c r="AB268" s="26">
        <v>1743.15002441406</v>
      </c>
      <c r="AC268" s="22">
        <v>2756.60009765625</v>
      </c>
      <c r="AD268" s="26">
        <v>469.20001220703102</v>
      </c>
      <c r="AE268" s="22">
        <v>1801.90002441406</v>
      </c>
      <c r="AF268" s="26">
        <v>11890.599609000001</v>
      </c>
      <c r="AG268" s="64">
        <f t="shared" si="42"/>
        <v>9.5298820638526228E-3</v>
      </c>
      <c r="AH268" s="65">
        <f t="shared" si="42"/>
        <v>-6.8035390014145767E-3</v>
      </c>
      <c r="AI268" s="64">
        <f t="shared" si="42"/>
        <v>-9.603255607172765E-3</v>
      </c>
      <c r="AJ268" s="65">
        <f t="shared" si="41"/>
        <v>5.0211227922509049E-3</v>
      </c>
      <c r="AK268" s="64">
        <f t="shared" si="41"/>
        <v>1.4309100587326212E-2</v>
      </c>
      <c r="AL268" s="64">
        <f t="shared" si="41"/>
        <v>1.1064782723023624E-3</v>
      </c>
      <c r="AM268" s="101">
        <f t="shared" si="45"/>
        <v>-1.1150590835669024E-3</v>
      </c>
      <c r="AN268" s="102">
        <f t="shared" si="46"/>
        <v>1.650529711351464E-3</v>
      </c>
      <c r="AO268" s="101">
        <f t="shared" si="47"/>
        <v>4.1460741844698984E-4</v>
      </c>
      <c r="AP268" s="102">
        <f t="shared" si="48"/>
        <v>-7.3194561371164445E-4</v>
      </c>
      <c r="AQ268" s="101">
        <f t="shared" si="49"/>
        <v>4.3883181244852939E-4</v>
      </c>
      <c r="AR268" s="102">
        <f t="shared" si="43"/>
        <v>1.0644941147419526E-2</v>
      </c>
      <c r="AS268" s="101">
        <f t="shared" si="43"/>
        <v>-8.454068712766041E-3</v>
      </c>
      <c r="AT268" s="102">
        <f t="shared" si="43"/>
        <v>-1.0017863025619755E-2</v>
      </c>
      <c r="AU268" s="101">
        <f t="shared" si="43"/>
        <v>5.7530684059625492E-3</v>
      </c>
      <c r="AV268" s="102">
        <f t="shared" si="43"/>
        <v>1.3870268774877683E-2</v>
      </c>
      <c r="AW268" s="102">
        <f t="shared" si="50"/>
        <v>2.3592693179747921E-3</v>
      </c>
    </row>
    <row r="269" spans="6:49" x14ac:dyDescent="0.3">
      <c r="F269" s="18">
        <v>43775</v>
      </c>
      <c r="G269" s="22">
        <v>427.89999389648398</v>
      </c>
      <c r="H269" s="26">
        <v>1705.34997558593</v>
      </c>
      <c r="I269" s="22">
        <v>2862.69995117187</v>
      </c>
      <c r="J269" s="26">
        <v>480.850006103515</v>
      </c>
      <c r="K269" s="22">
        <v>1815.80004882812</v>
      </c>
      <c r="Y269" s="93">
        <f t="shared" si="44"/>
        <v>-102</v>
      </c>
      <c r="Z269" s="18">
        <v>43773</v>
      </c>
      <c r="AA269" s="22">
        <v>437.95001220703102</v>
      </c>
      <c r="AB269" s="26">
        <v>1735.15002441406</v>
      </c>
      <c r="AC269" s="22">
        <v>2797.80004882812</v>
      </c>
      <c r="AD269" s="26">
        <v>468.29998779296801</v>
      </c>
      <c r="AE269" s="22">
        <v>1810.69995117187</v>
      </c>
      <c r="AF269" s="26">
        <v>11941.299805000001</v>
      </c>
      <c r="AG269" s="64">
        <f t="shared" si="42"/>
        <v>9.1381939897247372E-4</v>
      </c>
      <c r="AH269" s="65">
        <f t="shared" si="42"/>
        <v>-4.5999562970933947E-3</v>
      </c>
      <c r="AI269" s="64">
        <f t="shared" si="42"/>
        <v>1.4835339807978506E-2</v>
      </c>
      <c r="AJ269" s="65">
        <f t="shared" si="41"/>
        <v>-1.9200526732067833E-3</v>
      </c>
      <c r="AK269" s="64">
        <f t="shared" si="41"/>
        <v>4.8718065783247277E-3</v>
      </c>
      <c r="AL269" s="64">
        <f t="shared" si="41"/>
        <v>4.2548243097989451E-3</v>
      </c>
      <c r="AM269" s="101">
        <f t="shared" si="45"/>
        <v>1.1558063220682454E-3</v>
      </c>
      <c r="AN269" s="102">
        <f t="shared" si="46"/>
        <v>4.4664628730769363E-3</v>
      </c>
      <c r="AO269" s="101">
        <f t="shared" si="47"/>
        <v>1.3569724191814286E-3</v>
      </c>
      <c r="AP269" s="102">
        <f t="shared" si="48"/>
        <v>1.3248027995585309E-3</v>
      </c>
      <c r="AQ269" s="101">
        <f t="shared" si="49"/>
        <v>1.6383054968157327E-3</v>
      </c>
      <c r="AR269" s="102">
        <f t="shared" si="43"/>
        <v>-2.4198692309577172E-4</v>
      </c>
      <c r="AS269" s="101">
        <f t="shared" si="43"/>
        <v>-9.0664191701703319E-3</v>
      </c>
      <c r="AT269" s="102">
        <f t="shared" si="43"/>
        <v>1.3478367388797078E-2</v>
      </c>
      <c r="AU269" s="101">
        <f t="shared" si="43"/>
        <v>-3.2448554727653144E-3</v>
      </c>
      <c r="AV269" s="102">
        <f t="shared" si="43"/>
        <v>3.233501081508995E-3</v>
      </c>
      <c r="AW269" s="102">
        <f t="shared" si="50"/>
        <v>8.3172138085493114E-4</v>
      </c>
    </row>
    <row r="270" spans="6:49" x14ac:dyDescent="0.3">
      <c r="F270" s="18">
        <v>43776</v>
      </c>
      <c r="G270" s="22">
        <v>440.600006103515</v>
      </c>
      <c r="H270" s="26">
        <v>1718</v>
      </c>
      <c r="I270" s="22">
        <v>2871.05004882812</v>
      </c>
      <c r="J270" s="26">
        <v>471.850006103515</v>
      </c>
      <c r="K270" s="22">
        <v>1819.30004882812</v>
      </c>
      <c r="Y270" s="93">
        <f t="shared" si="44"/>
        <v>-101</v>
      </c>
      <c r="Z270" s="18">
        <v>43774</v>
      </c>
      <c r="AA270" s="22">
        <v>429.89999389648398</v>
      </c>
      <c r="AB270" s="26">
        <v>1687.44995117187</v>
      </c>
      <c r="AC270" s="22">
        <v>2815.69995117187</v>
      </c>
      <c r="AD270" s="26">
        <v>467.850006103515</v>
      </c>
      <c r="AE270" s="22">
        <v>1791.65002441406</v>
      </c>
      <c r="AF270" s="26">
        <v>11917.200194999999</v>
      </c>
      <c r="AG270" s="64">
        <f t="shared" si="42"/>
        <v>-1.8552167177502632E-2</v>
      </c>
      <c r="AH270" s="65">
        <f t="shared" si="42"/>
        <v>-2.7875394303569518E-2</v>
      </c>
      <c r="AI270" s="64">
        <f t="shared" si="42"/>
        <v>6.3774696758253611E-3</v>
      </c>
      <c r="AJ270" s="65">
        <f t="shared" si="41"/>
        <v>-9.613453550015329E-4</v>
      </c>
      <c r="AK270" s="64">
        <f t="shared" si="41"/>
        <v>-1.0576487274673817E-2</v>
      </c>
      <c r="AL270" s="64">
        <f t="shared" si="41"/>
        <v>-2.0202123516896557E-3</v>
      </c>
      <c r="AM270" s="101">
        <f t="shared" si="45"/>
        <v>-3.3703046911282204E-3</v>
      </c>
      <c r="AN270" s="102">
        <f t="shared" si="46"/>
        <v>-1.1460344876576772E-3</v>
      </c>
      <c r="AO270" s="101">
        <f t="shared" si="47"/>
        <v>-5.2127566971491587E-4</v>
      </c>
      <c r="AP270" s="102">
        <f t="shared" si="48"/>
        <v>-2.7745469996748604E-3</v>
      </c>
      <c r="AQ270" s="101">
        <f t="shared" si="49"/>
        <v>-7.5239147684981759E-4</v>
      </c>
      <c r="AR270" s="102">
        <f t="shared" si="43"/>
        <v>-1.5181862486374412E-2</v>
      </c>
      <c r="AS270" s="101">
        <f t="shared" si="43"/>
        <v>-2.6729359815911839E-2</v>
      </c>
      <c r="AT270" s="102">
        <f t="shared" si="43"/>
        <v>6.8987453455402773E-3</v>
      </c>
      <c r="AU270" s="101">
        <f t="shared" si="43"/>
        <v>1.8132016446733275E-3</v>
      </c>
      <c r="AV270" s="102">
        <f t="shared" si="43"/>
        <v>-9.8240957978239993E-3</v>
      </c>
      <c r="AW270" s="102">
        <f t="shared" si="50"/>
        <v>-8.6046742219793287E-3</v>
      </c>
    </row>
    <row r="271" spans="6:49" x14ac:dyDescent="0.3">
      <c r="F271" s="18">
        <v>43777</v>
      </c>
      <c r="G271" s="22">
        <v>422.100006103515</v>
      </c>
      <c r="H271" s="26">
        <v>1699.94995117187</v>
      </c>
      <c r="I271" s="22">
        <v>2822.10009765625</v>
      </c>
      <c r="J271" s="26">
        <v>462.5</v>
      </c>
      <c r="K271" s="22">
        <v>1814.65002441406</v>
      </c>
      <c r="Y271" s="93">
        <f t="shared" si="44"/>
        <v>-100</v>
      </c>
      <c r="Z271" s="18">
        <v>43775</v>
      </c>
      <c r="AA271" s="22">
        <v>427.89999389648398</v>
      </c>
      <c r="AB271" s="26">
        <v>1705.34997558593</v>
      </c>
      <c r="AC271" s="22">
        <v>2862.69995117187</v>
      </c>
      <c r="AD271" s="26">
        <v>480.850006103515</v>
      </c>
      <c r="AE271" s="22">
        <v>1815.80004882812</v>
      </c>
      <c r="AF271" s="26">
        <v>11966.049805000001</v>
      </c>
      <c r="AG271" s="64">
        <f t="shared" si="42"/>
        <v>-4.6631001458237393E-3</v>
      </c>
      <c r="AH271" s="65">
        <f t="shared" si="42"/>
        <v>1.0551869185018126E-2</v>
      </c>
      <c r="AI271" s="64">
        <f t="shared" si="42"/>
        <v>1.6554337190251123E-2</v>
      </c>
      <c r="AJ271" s="65">
        <f t="shared" si="41"/>
        <v>2.7407639083867501E-2</v>
      </c>
      <c r="AK271" s="64">
        <f t="shared" si="41"/>
        <v>1.3389172242864985E-2</v>
      </c>
      <c r="AL271" s="64">
        <f t="shared" si="41"/>
        <v>4.0907060906920792E-3</v>
      </c>
      <c r="AM271" s="101">
        <f t="shared" si="45"/>
        <v>1.0374297580674928E-3</v>
      </c>
      <c r="AN271" s="102">
        <f t="shared" si="46"/>
        <v>4.3196728029505195E-3</v>
      </c>
      <c r="AO271" s="101">
        <f t="shared" si="47"/>
        <v>1.3078484462041269E-3</v>
      </c>
      <c r="AP271" s="102">
        <f t="shared" si="48"/>
        <v>1.2175878102541225E-3</v>
      </c>
      <c r="AQ271" s="101">
        <f t="shared" si="49"/>
        <v>1.575778861369895E-3</v>
      </c>
      <c r="AR271" s="102">
        <f t="shared" si="43"/>
        <v>-5.700529903891232E-3</v>
      </c>
      <c r="AS271" s="101">
        <f t="shared" si="43"/>
        <v>6.2321963820676065E-3</v>
      </c>
      <c r="AT271" s="102">
        <f t="shared" si="43"/>
        <v>1.5246488744046997E-2</v>
      </c>
      <c r="AU271" s="101">
        <f t="shared" si="43"/>
        <v>2.6190051273613377E-2</v>
      </c>
      <c r="AV271" s="102">
        <f t="shared" si="43"/>
        <v>1.1813393381495089E-2</v>
      </c>
      <c r="AW271" s="102">
        <f t="shared" si="50"/>
        <v>1.0756319975466368E-2</v>
      </c>
    </row>
    <row r="272" spans="6:49" x14ac:dyDescent="0.3">
      <c r="F272" s="18">
        <v>43780</v>
      </c>
      <c r="G272" s="22">
        <v>421.45001220703102</v>
      </c>
      <c r="H272" s="26">
        <v>1710.55004882812</v>
      </c>
      <c r="I272" s="22">
        <v>2815.75</v>
      </c>
      <c r="J272" s="26">
        <v>454.850006103515</v>
      </c>
      <c r="K272" s="22">
        <v>1803.44995117187</v>
      </c>
      <c r="Y272" s="93">
        <f t="shared" si="44"/>
        <v>-99</v>
      </c>
      <c r="Z272" s="18">
        <v>43776</v>
      </c>
      <c r="AA272" s="22">
        <v>440.600006103515</v>
      </c>
      <c r="AB272" s="26">
        <v>1718</v>
      </c>
      <c r="AC272" s="22">
        <v>2871.05004882812</v>
      </c>
      <c r="AD272" s="26">
        <v>471.850006103515</v>
      </c>
      <c r="AE272" s="22">
        <v>1819.30004882812</v>
      </c>
      <c r="AF272" s="26">
        <v>12012.049805000001</v>
      </c>
      <c r="AG272" s="64">
        <f t="shared" si="42"/>
        <v>2.9247939062090715E-2</v>
      </c>
      <c r="AH272" s="65">
        <f t="shared" si="42"/>
        <v>7.390469617139273E-3</v>
      </c>
      <c r="AI272" s="64">
        <f t="shared" si="42"/>
        <v>2.9126151503989762E-3</v>
      </c>
      <c r="AJ272" s="65">
        <f t="shared" si="41"/>
        <v>-1.889423244904085E-2</v>
      </c>
      <c r="AK272" s="64">
        <f t="shared" si="41"/>
        <v>1.9256697133683903E-3</v>
      </c>
      <c r="AL272" s="64">
        <f t="shared" si="41"/>
        <v>3.8368392141123861E-3</v>
      </c>
      <c r="AM272" s="101">
        <f t="shared" si="45"/>
        <v>8.5431853052279861E-4</v>
      </c>
      <c r="AN272" s="102">
        <f t="shared" si="46"/>
        <v>4.0926100379588869E-3</v>
      </c>
      <c r="AO272" s="101">
        <f t="shared" si="47"/>
        <v>1.2318608462118781E-3</v>
      </c>
      <c r="AP272" s="102">
        <f t="shared" si="48"/>
        <v>1.051741905970259E-3</v>
      </c>
      <c r="AQ272" s="101">
        <f t="shared" si="49"/>
        <v>1.47905930317547E-3</v>
      </c>
      <c r="AR272" s="102">
        <f t="shared" si="43"/>
        <v>2.8393620531567916E-2</v>
      </c>
      <c r="AS272" s="101">
        <f t="shared" si="43"/>
        <v>3.2978595791803861E-3</v>
      </c>
      <c r="AT272" s="102">
        <f t="shared" si="43"/>
        <v>1.6807543041870981E-3</v>
      </c>
      <c r="AU272" s="101">
        <f t="shared" si="43"/>
        <v>-1.9945974355011109E-2</v>
      </c>
      <c r="AV272" s="102">
        <f t="shared" si="43"/>
        <v>4.4661041019292027E-4</v>
      </c>
      <c r="AW272" s="102">
        <f t="shared" si="50"/>
        <v>2.7745740940234419E-3</v>
      </c>
    </row>
    <row r="273" spans="6:49" x14ac:dyDescent="0.3">
      <c r="F273" s="18">
        <v>43782</v>
      </c>
      <c r="G273" s="22">
        <v>412</v>
      </c>
      <c r="H273" s="26">
        <v>1672.5</v>
      </c>
      <c r="I273" s="22">
        <v>2763.14990234375</v>
      </c>
      <c r="J273" s="26">
        <v>447.89999389648398</v>
      </c>
      <c r="K273" s="22">
        <v>1772.5</v>
      </c>
      <c r="Y273" s="93">
        <f t="shared" si="44"/>
        <v>-98</v>
      </c>
      <c r="Z273" s="18">
        <v>43777</v>
      </c>
      <c r="AA273" s="22">
        <v>422.100006103515</v>
      </c>
      <c r="AB273" s="26">
        <v>1699.94995117187</v>
      </c>
      <c r="AC273" s="22">
        <v>2822.10009765625</v>
      </c>
      <c r="AD273" s="26">
        <v>462.5</v>
      </c>
      <c r="AE273" s="22">
        <v>1814.65002441406</v>
      </c>
      <c r="AF273" s="26">
        <v>11908.150390999999</v>
      </c>
      <c r="AG273" s="64">
        <f t="shared" si="42"/>
        <v>-4.2895180972645441E-2</v>
      </c>
      <c r="AH273" s="65">
        <f t="shared" si="42"/>
        <v>-1.0562013420408169E-2</v>
      </c>
      <c r="AI273" s="64">
        <f t="shared" si="42"/>
        <v>-1.7196510261010427E-2</v>
      </c>
      <c r="AJ273" s="65">
        <f t="shared" si="41"/>
        <v>-2.0014594450148672E-2</v>
      </c>
      <c r="AK273" s="64">
        <f t="shared" si="41"/>
        <v>-2.5592134499987699E-3</v>
      </c>
      <c r="AL273" s="64">
        <f t="shared" si="41"/>
        <v>-8.6872239003040336E-3</v>
      </c>
      <c r="AM273" s="101">
        <f t="shared" si="45"/>
        <v>-8.1791426347352508E-3</v>
      </c>
      <c r="AN273" s="102">
        <f t="shared" si="46"/>
        <v>-7.109120719525003E-3</v>
      </c>
      <c r="AO273" s="101">
        <f t="shared" si="47"/>
        <v>-2.5168499388960298E-3</v>
      </c>
      <c r="AP273" s="102">
        <f t="shared" si="48"/>
        <v>-7.1299657689439418E-3</v>
      </c>
      <c r="AQ273" s="101">
        <f t="shared" si="49"/>
        <v>-3.2924251360132639E-3</v>
      </c>
      <c r="AR273" s="102">
        <f t="shared" si="43"/>
        <v>-3.4716038337910191E-2</v>
      </c>
      <c r="AS273" s="101">
        <f t="shared" si="43"/>
        <v>-3.4528927008831657E-3</v>
      </c>
      <c r="AT273" s="102">
        <f t="shared" si="43"/>
        <v>-1.4679660322114397E-2</v>
      </c>
      <c r="AU273" s="101">
        <f t="shared" si="43"/>
        <v>-1.288462868120473E-2</v>
      </c>
      <c r="AV273" s="102">
        <f t="shared" si="43"/>
        <v>7.3321168601449402E-4</v>
      </c>
      <c r="AW273" s="102">
        <f t="shared" si="50"/>
        <v>-1.3000001671219596E-2</v>
      </c>
    </row>
    <row r="274" spans="6:49" x14ac:dyDescent="0.3">
      <c r="F274" s="18">
        <v>43783</v>
      </c>
      <c r="G274" s="22">
        <v>410.20001220703102</v>
      </c>
      <c r="H274" s="26">
        <v>1656.5</v>
      </c>
      <c r="I274" s="22">
        <v>2734.05004882812</v>
      </c>
      <c r="J274" s="26">
        <v>451.39999389648398</v>
      </c>
      <c r="K274" s="22">
        <v>1771.55004882812</v>
      </c>
      <c r="Y274" s="93">
        <f t="shared" si="44"/>
        <v>-97</v>
      </c>
      <c r="Z274" s="18">
        <v>43780</v>
      </c>
      <c r="AA274" s="22">
        <v>421.45001220703102</v>
      </c>
      <c r="AB274" s="26">
        <v>1710.55004882812</v>
      </c>
      <c r="AC274" s="22">
        <v>2815.75</v>
      </c>
      <c r="AD274" s="26">
        <v>454.850006103515</v>
      </c>
      <c r="AE274" s="22">
        <v>1803.44995117187</v>
      </c>
      <c r="AF274" s="26">
        <v>11913.450194999999</v>
      </c>
      <c r="AG274" s="64">
        <f t="shared" si="42"/>
        <v>-1.5410918404778146E-3</v>
      </c>
      <c r="AH274" s="65">
        <f t="shared" si="42"/>
        <v>6.216174630859485E-3</v>
      </c>
      <c r="AI274" s="64">
        <f t="shared" si="42"/>
        <v>-2.2526673223158067E-3</v>
      </c>
      <c r="AJ274" s="65">
        <f t="shared" si="41"/>
        <v>-1.6678849265666647E-2</v>
      </c>
      <c r="AK274" s="64">
        <f t="shared" si="41"/>
        <v>-6.1911550775367533E-3</v>
      </c>
      <c r="AL274" s="64">
        <f t="shared" si="41"/>
        <v>4.4495784977226932E-4</v>
      </c>
      <c r="AM274" s="101">
        <f t="shared" si="45"/>
        <v>-1.5922060759093429E-3</v>
      </c>
      <c r="AN274" s="102">
        <f t="shared" si="46"/>
        <v>1.0588548214964895E-3</v>
      </c>
      <c r="AO274" s="101">
        <f t="shared" si="47"/>
        <v>2.1660069172799458E-4</v>
      </c>
      <c r="AP274" s="102">
        <f t="shared" si="48"/>
        <v>-1.164103026899445E-3</v>
      </c>
      <c r="AQ274" s="101">
        <f t="shared" si="49"/>
        <v>1.868022295989722E-4</v>
      </c>
      <c r="AR274" s="102">
        <f t="shared" ref="AR274:AV324" si="51">AG274-AM274</f>
        <v>5.111423543152833E-5</v>
      </c>
      <c r="AS274" s="101">
        <f t="shared" si="51"/>
        <v>5.1573198093629955E-3</v>
      </c>
      <c r="AT274" s="102">
        <f t="shared" si="51"/>
        <v>-2.4692680140438014E-3</v>
      </c>
      <c r="AU274" s="101">
        <f t="shared" si="51"/>
        <v>-1.5514746238767203E-2</v>
      </c>
      <c r="AV274" s="102">
        <f t="shared" si="51"/>
        <v>-6.3779573071357258E-3</v>
      </c>
      <c r="AW274" s="102">
        <f t="shared" si="50"/>
        <v>-3.8307075030304416E-3</v>
      </c>
    </row>
    <row r="275" spans="6:49" x14ac:dyDescent="0.3">
      <c r="F275" s="18">
        <v>43784</v>
      </c>
      <c r="G275" s="22">
        <v>415.04998779296801</v>
      </c>
      <c r="H275" s="26">
        <v>1747.69995117187</v>
      </c>
      <c r="I275" s="22">
        <v>2730.80004882812</v>
      </c>
      <c r="J275" s="26">
        <v>463.25</v>
      </c>
      <c r="K275" s="22">
        <v>1782.15002441406</v>
      </c>
      <c r="Y275" s="93">
        <f t="shared" si="44"/>
        <v>-96</v>
      </c>
      <c r="Z275" s="18">
        <v>43782</v>
      </c>
      <c r="AA275" s="22">
        <v>412</v>
      </c>
      <c r="AB275" s="26">
        <v>1672.5</v>
      </c>
      <c r="AC275" s="22">
        <v>2763.14990234375</v>
      </c>
      <c r="AD275" s="26">
        <v>447.89999389648398</v>
      </c>
      <c r="AE275" s="22">
        <v>1772.5</v>
      </c>
      <c r="AF275" s="26">
        <v>11840.450194999999</v>
      </c>
      <c r="AG275" s="64">
        <f t="shared" si="42"/>
        <v>-2.2677826058327882E-2</v>
      </c>
      <c r="AH275" s="65">
        <f t="shared" si="42"/>
        <v>-2.2495471752268431E-2</v>
      </c>
      <c r="AI275" s="64">
        <f t="shared" si="42"/>
        <v>-1.8857358003833563E-2</v>
      </c>
      <c r="AJ275" s="65">
        <f t="shared" si="42"/>
        <v>-1.5397728100520293E-2</v>
      </c>
      <c r="AK275" s="64">
        <f t="shared" si="42"/>
        <v>-1.7310490607899451E-2</v>
      </c>
      <c r="AL275" s="64">
        <f t="shared" si="42"/>
        <v>-6.1463783730064305E-3</v>
      </c>
      <c r="AM275" s="101">
        <f t="shared" si="45"/>
        <v>-6.3464602865169794E-3</v>
      </c>
      <c r="AN275" s="102">
        <f t="shared" si="46"/>
        <v>-4.8365461378477087E-3</v>
      </c>
      <c r="AO275" s="101">
        <f t="shared" si="47"/>
        <v>-1.7563223892935666E-3</v>
      </c>
      <c r="AP275" s="102">
        <f t="shared" si="48"/>
        <v>-5.4700846934858764E-3</v>
      </c>
      <c r="AQ275" s="101">
        <f t="shared" si="49"/>
        <v>-2.3244002398493863E-3</v>
      </c>
      <c r="AR275" s="102">
        <f t="shared" si="51"/>
        <v>-1.6331365771810904E-2</v>
      </c>
      <c r="AS275" s="101">
        <f t="shared" si="51"/>
        <v>-1.7658925614420722E-2</v>
      </c>
      <c r="AT275" s="102">
        <f t="shared" si="51"/>
        <v>-1.7101035614539996E-2</v>
      </c>
      <c r="AU275" s="101">
        <f t="shared" si="51"/>
        <v>-9.9276434070344165E-3</v>
      </c>
      <c r="AV275" s="102">
        <f t="shared" si="51"/>
        <v>-1.4986090368050065E-2</v>
      </c>
      <c r="AW275" s="102">
        <f t="shared" si="50"/>
        <v>-1.5201012155171219E-2</v>
      </c>
    </row>
    <row r="276" spans="6:49" x14ac:dyDescent="0.3">
      <c r="F276" s="18">
        <v>43787</v>
      </c>
      <c r="G276" s="22">
        <v>424.54998779296801</v>
      </c>
      <c r="H276" s="26">
        <v>1735.94995117187</v>
      </c>
      <c r="I276" s="22">
        <v>2737</v>
      </c>
      <c r="J276" s="26">
        <v>460.600006103515</v>
      </c>
      <c r="K276" s="22">
        <v>1779.19995117187</v>
      </c>
      <c r="Y276" s="93">
        <f t="shared" si="44"/>
        <v>-95</v>
      </c>
      <c r="Z276" s="18">
        <v>43783</v>
      </c>
      <c r="AA276" s="22">
        <v>410.20001220703102</v>
      </c>
      <c r="AB276" s="26">
        <v>1656.5</v>
      </c>
      <c r="AC276" s="22">
        <v>2734.05004882812</v>
      </c>
      <c r="AD276" s="26">
        <v>451.39999389648398</v>
      </c>
      <c r="AE276" s="22">
        <v>1771.55004882812</v>
      </c>
      <c r="AF276" s="26">
        <v>11872.099609000001</v>
      </c>
      <c r="AG276" s="64">
        <f t="shared" ref="AG276:AL318" si="52">LN(AA276/AA275)</f>
        <v>-4.378473952516667E-3</v>
      </c>
      <c r="AH276" s="65">
        <f t="shared" si="52"/>
        <v>-9.6125702624329755E-3</v>
      </c>
      <c r="AI276" s="64">
        <f t="shared" si="52"/>
        <v>-1.058725372565663E-2</v>
      </c>
      <c r="AJ276" s="65">
        <f t="shared" si="52"/>
        <v>7.7838712758397949E-3</v>
      </c>
      <c r="AK276" s="64">
        <f t="shared" si="52"/>
        <v>-5.3608226833264919E-4</v>
      </c>
      <c r="AL276" s="64">
        <f t="shared" si="52"/>
        <v>2.669424676437267E-3</v>
      </c>
      <c r="AM276" s="101">
        <f t="shared" si="45"/>
        <v>1.2275992609792497E-5</v>
      </c>
      <c r="AN276" s="102">
        <f t="shared" si="46"/>
        <v>3.0484550210174407E-3</v>
      </c>
      <c r="AO276" s="101">
        <f t="shared" si="47"/>
        <v>8.8242956116533968E-4</v>
      </c>
      <c r="AP276" s="102">
        <f t="shared" si="48"/>
        <v>2.8909448113348282E-4</v>
      </c>
      <c r="AQ276" s="101">
        <f t="shared" si="49"/>
        <v>1.034291479050759E-3</v>
      </c>
      <c r="AR276" s="102">
        <f t="shared" si="51"/>
        <v>-4.3907499451264591E-3</v>
      </c>
      <c r="AS276" s="101">
        <f t="shared" si="51"/>
        <v>-1.2661025283450415E-2</v>
      </c>
      <c r="AT276" s="102">
        <f t="shared" si="51"/>
        <v>-1.146968328682197E-2</v>
      </c>
      <c r="AU276" s="101">
        <f t="shared" si="51"/>
        <v>7.4947767947063119E-3</v>
      </c>
      <c r="AV276" s="102">
        <f t="shared" si="51"/>
        <v>-1.5703737473834081E-3</v>
      </c>
      <c r="AW276" s="102">
        <f t="shared" si="50"/>
        <v>-4.5194110936151877E-3</v>
      </c>
    </row>
    <row r="277" spans="6:49" x14ac:dyDescent="0.3">
      <c r="F277" s="18">
        <v>43788</v>
      </c>
      <c r="G277" s="22">
        <v>425.89999389648398</v>
      </c>
      <c r="H277" s="26">
        <v>1732.69995117187</v>
      </c>
      <c r="I277" s="22">
        <v>2743</v>
      </c>
      <c r="J277" s="26">
        <v>472.100006103515</v>
      </c>
      <c r="K277" s="22">
        <v>1759.05004882812</v>
      </c>
      <c r="Y277" s="93">
        <f t="shared" si="44"/>
        <v>-94</v>
      </c>
      <c r="Z277" s="18">
        <v>43784</v>
      </c>
      <c r="AA277" s="22">
        <v>415.04998779296801</v>
      </c>
      <c r="AB277" s="26">
        <v>1747.69995117187</v>
      </c>
      <c r="AC277" s="22">
        <v>2730.80004882812</v>
      </c>
      <c r="AD277" s="26">
        <v>463.25</v>
      </c>
      <c r="AE277" s="22">
        <v>1782.15002441406</v>
      </c>
      <c r="AF277" s="26">
        <v>11895.450194999999</v>
      </c>
      <c r="AG277" s="64">
        <f t="shared" si="52"/>
        <v>1.1754090093042962E-2</v>
      </c>
      <c r="AH277" s="65">
        <f t="shared" si="52"/>
        <v>5.359366709385667E-2</v>
      </c>
      <c r="AI277" s="64">
        <f t="shared" si="52"/>
        <v>-1.1894197736721259E-3</v>
      </c>
      <c r="AJ277" s="65">
        <f t="shared" si="52"/>
        <v>2.5913014303336618E-2</v>
      </c>
      <c r="AK277" s="64">
        <f t="shared" si="52"/>
        <v>5.9656171336733383E-3</v>
      </c>
      <c r="AL277" s="64">
        <f t="shared" si="52"/>
        <v>1.9649138178221386E-3</v>
      </c>
      <c r="AM277" s="101">
        <f t="shared" si="45"/>
        <v>-4.9587950163045794E-4</v>
      </c>
      <c r="AN277" s="102">
        <f t="shared" si="46"/>
        <v>2.4183287687114851E-3</v>
      </c>
      <c r="AO277" s="101">
        <f t="shared" si="47"/>
        <v>6.7155490892280127E-4</v>
      </c>
      <c r="AP277" s="102">
        <f t="shared" si="48"/>
        <v>-1.7114768199940223E-4</v>
      </c>
      <c r="AQ277" s="101">
        <f t="shared" si="49"/>
        <v>7.6588317030851921E-4</v>
      </c>
      <c r="AR277" s="102">
        <f t="shared" si="51"/>
        <v>1.2249969594673421E-2</v>
      </c>
      <c r="AS277" s="101">
        <f t="shared" si="51"/>
        <v>5.1175338325145182E-2</v>
      </c>
      <c r="AT277" s="102">
        <f t="shared" si="51"/>
        <v>-1.8609746825949272E-3</v>
      </c>
      <c r="AU277" s="101">
        <f t="shared" si="51"/>
        <v>2.6084161985336019E-2</v>
      </c>
      <c r="AV277" s="102">
        <f t="shared" si="51"/>
        <v>5.1997339633648191E-3</v>
      </c>
      <c r="AW277" s="102">
        <f t="shared" si="50"/>
        <v>1.85696458371849E-2</v>
      </c>
    </row>
    <row r="278" spans="6:49" x14ac:dyDescent="0.3">
      <c r="F278" s="18">
        <v>43789</v>
      </c>
      <c r="G278" s="22">
        <v>450</v>
      </c>
      <c r="H278" s="26">
        <v>1763.59997558593</v>
      </c>
      <c r="I278" s="22">
        <v>2838.64990234375</v>
      </c>
      <c r="J278" s="26">
        <v>482.600006103515</v>
      </c>
      <c r="K278" s="22">
        <v>1742.19995117187</v>
      </c>
      <c r="Y278" s="93">
        <f t="shared" si="44"/>
        <v>-93</v>
      </c>
      <c r="Z278" s="18">
        <v>43787</v>
      </c>
      <c r="AA278" s="22">
        <v>424.54998779296801</v>
      </c>
      <c r="AB278" s="26">
        <v>1735.94995117187</v>
      </c>
      <c r="AC278" s="22">
        <v>2737</v>
      </c>
      <c r="AD278" s="26">
        <v>460.600006103515</v>
      </c>
      <c r="AE278" s="22">
        <v>1779.19995117187</v>
      </c>
      <c r="AF278" s="26">
        <v>11884.5</v>
      </c>
      <c r="AG278" s="64">
        <f t="shared" si="52"/>
        <v>2.263079020244687E-2</v>
      </c>
      <c r="AH278" s="65">
        <f t="shared" si="52"/>
        <v>-6.7458239992243714E-3</v>
      </c>
      <c r="AI278" s="64">
        <f t="shared" si="52"/>
        <v>2.2678056160354383E-3</v>
      </c>
      <c r="AJ278" s="65">
        <f t="shared" si="52"/>
        <v>-5.7368645276577269E-3</v>
      </c>
      <c r="AK278" s="64">
        <f t="shared" si="52"/>
        <v>-1.6567166592283728E-3</v>
      </c>
      <c r="AL278" s="64">
        <f t="shared" si="52"/>
        <v>-9.2096036233660003E-4</v>
      </c>
      <c r="AM278" s="101">
        <f t="shared" si="45"/>
        <v>-2.5774270071102418E-3</v>
      </c>
      <c r="AN278" s="102">
        <f t="shared" si="46"/>
        <v>-1.628451898340814E-4</v>
      </c>
      <c r="AO278" s="101">
        <f t="shared" si="47"/>
        <v>-1.9224684333542363E-4</v>
      </c>
      <c r="AP278" s="102">
        <f t="shared" si="48"/>
        <v>-2.0564287375908958E-3</v>
      </c>
      <c r="AQ278" s="101">
        <f t="shared" si="49"/>
        <v>-3.3359258434760846E-4</v>
      </c>
      <c r="AR278" s="102">
        <f t="shared" si="51"/>
        <v>2.5208217209557113E-2</v>
      </c>
      <c r="AS278" s="101">
        <f t="shared" si="51"/>
        <v>-6.5829788093902898E-3</v>
      </c>
      <c r="AT278" s="102">
        <f t="shared" si="51"/>
        <v>2.460052459370862E-3</v>
      </c>
      <c r="AU278" s="101">
        <f t="shared" si="51"/>
        <v>-3.6804357900668311E-3</v>
      </c>
      <c r="AV278" s="102">
        <f t="shared" si="51"/>
        <v>-1.3231240748807643E-3</v>
      </c>
      <c r="AW278" s="102">
        <f t="shared" si="50"/>
        <v>3.216346198918018E-3</v>
      </c>
    </row>
    <row r="279" spans="6:49" x14ac:dyDescent="0.3">
      <c r="F279" s="18">
        <v>43790</v>
      </c>
      <c r="G279" s="22">
        <v>447.14999389648398</v>
      </c>
      <c r="H279" s="26">
        <v>1747.05004882812</v>
      </c>
      <c r="I279" s="22">
        <v>2879.25</v>
      </c>
      <c r="J279" s="26">
        <v>485.5</v>
      </c>
      <c r="K279" s="22">
        <v>1738.90002441406</v>
      </c>
      <c r="Y279" s="93">
        <f t="shared" si="44"/>
        <v>-92</v>
      </c>
      <c r="Z279" s="18">
        <v>43788</v>
      </c>
      <c r="AA279" s="22">
        <v>425.89999389648398</v>
      </c>
      <c r="AB279" s="26">
        <v>1732.69995117187</v>
      </c>
      <c r="AC279" s="22">
        <v>2743</v>
      </c>
      <c r="AD279" s="26">
        <v>472.100006103515</v>
      </c>
      <c r="AE279" s="22">
        <v>1759.05004882812</v>
      </c>
      <c r="AF279" s="26">
        <v>11940.099609000001</v>
      </c>
      <c r="AG279" s="64">
        <f t="shared" si="52"/>
        <v>3.1748069058015489E-3</v>
      </c>
      <c r="AH279" s="65">
        <f t="shared" si="52"/>
        <v>-1.8739284981539482E-3</v>
      </c>
      <c r="AI279" s="64">
        <f t="shared" si="52"/>
        <v>2.189781896924225E-3</v>
      </c>
      <c r="AJ279" s="65">
        <f t="shared" si="52"/>
        <v>2.4660839842866274E-2</v>
      </c>
      <c r="AK279" s="64">
        <f t="shared" si="52"/>
        <v>-1.1389879278978932E-2</v>
      </c>
      <c r="AL279" s="64">
        <f t="shared" si="52"/>
        <v>4.6674203007002445E-3</v>
      </c>
      <c r="AM279" s="101">
        <f t="shared" si="45"/>
        <v>1.4534070149662009E-3</v>
      </c>
      <c r="AN279" s="102">
        <f t="shared" si="46"/>
        <v>4.8354956030680126E-3</v>
      </c>
      <c r="AO279" s="101">
        <f t="shared" si="47"/>
        <v>1.4804709217722993E-3</v>
      </c>
      <c r="AP279" s="102">
        <f t="shared" si="48"/>
        <v>1.5943431040552551E-3</v>
      </c>
      <c r="AQ279" s="101">
        <f t="shared" si="49"/>
        <v>1.7954985205390838E-3</v>
      </c>
      <c r="AR279" s="102">
        <f t="shared" si="51"/>
        <v>1.721399890835348E-3</v>
      </c>
      <c r="AS279" s="101">
        <f t="shared" si="51"/>
        <v>-6.7094241012219608E-3</v>
      </c>
      <c r="AT279" s="102">
        <f t="shared" si="51"/>
        <v>7.0931097515192568E-4</v>
      </c>
      <c r="AU279" s="101">
        <f t="shared" si="51"/>
        <v>2.3066496738811018E-2</v>
      </c>
      <c r="AV279" s="102">
        <f t="shared" si="51"/>
        <v>-1.3185377799518016E-2</v>
      </c>
      <c r="AW279" s="102">
        <f t="shared" si="50"/>
        <v>1.1204811408116627E-3</v>
      </c>
    </row>
    <row r="280" spans="6:49" x14ac:dyDescent="0.3">
      <c r="F280" s="18">
        <v>43791</v>
      </c>
      <c r="G280" s="22">
        <v>452.100006103515</v>
      </c>
      <c r="H280" s="26">
        <v>1733.34997558593</v>
      </c>
      <c r="I280" s="22">
        <v>2871.25</v>
      </c>
      <c r="J280" s="26">
        <v>478.850006103515</v>
      </c>
      <c r="K280" s="22">
        <v>1711.84997558593</v>
      </c>
      <c r="Y280" s="93">
        <f t="shared" si="44"/>
        <v>-91</v>
      </c>
      <c r="Z280" s="18">
        <v>43789</v>
      </c>
      <c r="AA280" s="22">
        <v>450</v>
      </c>
      <c r="AB280" s="26">
        <v>1763.59997558593</v>
      </c>
      <c r="AC280" s="22">
        <v>2838.64990234375</v>
      </c>
      <c r="AD280" s="26">
        <v>482.600006103515</v>
      </c>
      <c r="AE280" s="22">
        <v>1742.19995117187</v>
      </c>
      <c r="AF280" s="26">
        <v>11999.099609000001</v>
      </c>
      <c r="AG280" s="64">
        <f t="shared" si="52"/>
        <v>5.5043020166064202E-2</v>
      </c>
      <c r="AH280" s="65">
        <f t="shared" si="52"/>
        <v>1.7676303304038757E-2</v>
      </c>
      <c r="AI280" s="64">
        <f t="shared" si="52"/>
        <v>3.4276340686983452E-2</v>
      </c>
      <c r="AJ280" s="65">
        <f t="shared" si="52"/>
        <v>2.1997325357404379E-2</v>
      </c>
      <c r="AK280" s="64">
        <f t="shared" si="52"/>
        <v>-9.6252639753323464E-3</v>
      </c>
      <c r="AL280" s="64">
        <f t="shared" si="52"/>
        <v>4.9291639976124253E-3</v>
      </c>
      <c r="AM280" s="101">
        <f t="shared" si="45"/>
        <v>1.6421997014694767E-3</v>
      </c>
      <c r="AN280" s="102">
        <f t="shared" si="46"/>
        <v>5.069603527428735E-3</v>
      </c>
      <c r="AO280" s="101">
        <f t="shared" si="47"/>
        <v>1.5588162167923514E-3</v>
      </c>
      <c r="AP280" s="102">
        <f t="shared" si="48"/>
        <v>1.7653347698048244E-3</v>
      </c>
      <c r="AQ280" s="101">
        <f t="shared" si="49"/>
        <v>1.8952190318030832E-3</v>
      </c>
      <c r="AR280" s="102">
        <f t="shared" si="51"/>
        <v>5.3400820464594725E-2</v>
      </c>
      <c r="AS280" s="101">
        <f t="shared" si="51"/>
        <v>1.2606699776610022E-2</v>
      </c>
      <c r="AT280" s="102">
        <f t="shared" si="51"/>
        <v>3.2717524470191099E-2</v>
      </c>
      <c r="AU280" s="101">
        <f t="shared" si="51"/>
        <v>2.0231990587599554E-2</v>
      </c>
      <c r="AV280" s="102">
        <f t="shared" si="51"/>
        <v>-1.1520483007135429E-2</v>
      </c>
      <c r="AW280" s="102">
        <f t="shared" si="50"/>
        <v>2.1487310458371996E-2</v>
      </c>
    </row>
    <row r="281" spans="6:49" x14ac:dyDescent="0.3">
      <c r="F281" s="18">
        <v>43794</v>
      </c>
      <c r="G281" s="22">
        <v>458.95001220703102</v>
      </c>
      <c r="H281" s="26">
        <v>1764.05004882812</v>
      </c>
      <c r="I281" s="22">
        <v>2920.64990234375</v>
      </c>
      <c r="J281" s="26">
        <v>483.5</v>
      </c>
      <c r="K281" s="22">
        <v>1760.09997558593</v>
      </c>
      <c r="Y281" s="93">
        <f t="shared" si="44"/>
        <v>-90</v>
      </c>
      <c r="Z281" s="18">
        <v>43790</v>
      </c>
      <c r="AA281" s="22">
        <v>447.14999389648398</v>
      </c>
      <c r="AB281" s="26">
        <v>1747.05004882812</v>
      </c>
      <c r="AC281" s="22">
        <v>2879.25</v>
      </c>
      <c r="AD281" s="26">
        <v>485.5</v>
      </c>
      <c r="AE281" s="22">
        <v>1738.90002441406</v>
      </c>
      <c r="AF281" s="26">
        <v>11968.400390999999</v>
      </c>
      <c r="AG281" s="64">
        <f t="shared" si="52"/>
        <v>-6.353487621993191E-3</v>
      </c>
      <c r="AH281" s="65">
        <f t="shared" si="52"/>
        <v>-9.4284814748008157E-3</v>
      </c>
      <c r="AI281" s="64">
        <f t="shared" si="52"/>
        <v>1.420129092443017E-2</v>
      </c>
      <c r="AJ281" s="65">
        <f t="shared" si="52"/>
        <v>5.9911218932974675E-3</v>
      </c>
      <c r="AK281" s="64">
        <f t="shared" si="52"/>
        <v>-1.8959109301157407E-3</v>
      </c>
      <c r="AL281" s="64">
        <f t="shared" si="52"/>
        <v>-2.5617385867234195E-3</v>
      </c>
      <c r="AM281" s="101">
        <f t="shared" si="45"/>
        <v>-3.7609012706452064E-3</v>
      </c>
      <c r="AN281" s="102">
        <f t="shared" si="46"/>
        <v>-1.6303845765660897E-3</v>
      </c>
      <c r="AO281" s="101">
        <f t="shared" si="47"/>
        <v>-6.8336565753629572E-4</v>
      </c>
      <c r="AP281" s="102">
        <f t="shared" si="48"/>
        <v>-3.1283147276770507E-3</v>
      </c>
      <c r="AQ281" s="101">
        <f t="shared" si="49"/>
        <v>-9.5870503342250545E-4</v>
      </c>
      <c r="AR281" s="102">
        <f t="shared" si="51"/>
        <v>-2.5925863513479846E-3</v>
      </c>
      <c r="AS281" s="101">
        <f t="shared" si="51"/>
        <v>-7.7980968982347262E-3</v>
      </c>
      <c r="AT281" s="102">
        <f t="shared" si="51"/>
        <v>1.4884656581966466E-2</v>
      </c>
      <c r="AU281" s="101">
        <f t="shared" si="51"/>
        <v>9.1194366209745182E-3</v>
      </c>
      <c r="AV281" s="102">
        <f t="shared" si="51"/>
        <v>-9.3720589669323527E-4</v>
      </c>
      <c r="AW281" s="102">
        <f t="shared" si="50"/>
        <v>2.535240811333008E-3</v>
      </c>
    </row>
    <row r="282" spans="6:49" x14ac:dyDescent="0.3">
      <c r="F282" s="18">
        <v>43795</v>
      </c>
      <c r="G282" s="22">
        <v>450.75</v>
      </c>
      <c r="H282" s="26">
        <v>1784.25</v>
      </c>
      <c r="I282" s="22">
        <v>2965.85009765625</v>
      </c>
      <c r="J282" s="26">
        <v>478.54998779296801</v>
      </c>
      <c r="K282" s="22">
        <v>1788.09997558593</v>
      </c>
      <c r="Y282" s="93">
        <f t="shared" si="44"/>
        <v>-89</v>
      </c>
      <c r="Z282" s="18">
        <v>43791</v>
      </c>
      <c r="AA282" s="22">
        <v>452.100006103515</v>
      </c>
      <c r="AB282" s="26">
        <v>1733.34997558593</v>
      </c>
      <c r="AC282" s="22">
        <v>2871.25</v>
      </c>
      <c r="AD282" s="26">
        <v>478.850006103515</v>
      </c>
      <c r="AE282" s="22">
        <v>1711.84997558593</v>
      </c>
      <c r="AF282" s="26">
        <v>11914.400390999999</v>
      </c>
      <c r="AG282" s="64">
        <f t="shared" si="52"/>
        <v>1.1009312658552067E-2</v>
      </c>
      <c r="AH282" s="65">
        <f t="shared" si="52"/>
        <v>-7.8727410107750657E-3</v>
      </c>
      <c r="AI282" s="64">
        <f t="shared" si="52"/>
        <v>-2.7823685457087541E-3</v>
      </c>
      <c r="AJ282" s="65">
        <f t="shared" si="52"/>
        <v>-1.3791879017557351E-2</v>
      </c>
      <c r="AK282" s="64">
        <f t="shared" si="52"/>
        <v>-1.5678100649092992E-2</v>
      </c>
      <c r="AL282" s="64">
        <f t="shared" si="52"/>
        <v>-4.5220903959073159E-3</v>
      </c>
      <c r="AM282" s="101">
        <f t="shared" si="45"/>
        <v>-5.1748802466950461E-3</v>
      </c>
      <c r="AN282" s="102">
        <f t="shared" si="46"/>
        <v>-3.383755903092471E-3</v>
      </c>
      <c r="AO282" s="101">
        <f t="shared" si="47"/>
        <v>-1.2701394467257076E-3</v>
      </c>
      <c r="AP282" s="102">
        <f t="shared" si="48"/>
        <v>-4.4089714359835854E-3</v>
      </c>
      <c r="AQ282" s="101">
        <f t="shared" si="49"/>
        <v>-1.7055703332379719E-3</v>
      </c>
      <c r="AR282" s="102">
        <f t="shared" si="51"/>
        <v>1.6184192905247113E-2</v>
      </c>
      <c r="AS282" s="101">
        <f t="shared" si="51"/>
        <v>-4.4889851076825946E-3</v>
      </c>
      <c r="AT282" s="102">
        <f t="shared" si="51"/>
        <v>-1.5122290989830465E-3</v>
      </c>
      <c r="AU282" s="101">
        <f t="shared" si="51"/>
        <v>-9.3829075815737659E-3</v>
      </c>
      <c r="AV282" s="102">
        <f t="shared" si="51"/>
        <v>-1.397253031585502E-2</v>
      </c>
      <c r="AW282" s="102">
        <f t="shared" si="50"/>
        <v>-2.6344918397694624E-3</v>
      </c>
    </row>
    <row r="283" spans="6:49" x14ac:dyDescent="0.3">
      <c r="F283" s="18">
        <v>43796</v>
      </c>
      <c r="G283" s="22">
        <v>458.75</v>
      </c>
      <c r="H283" s="26">
        <v>1811.34997558593</v>
      </c>
      <c r="I283" s="22">
        <v>2972</v>
      </c>
      <c r="J283" s="26">
        <v>468</v>
      </c>
      <c r="K283" s="22">
        <v>1874.25</v>
      </c>
      <c r="Y283" s="93">
        <f t="shared" si="44"/>
        <v>-88</v>
      </c>
      <c r="Z283" s="18">
        <v>43794</v>
      </c>
      <c r="AA283" s="22">
        <v>458.95001220703102</v>
      </c>
      <c r="AB283" s="26">
        <v>1764.05004882812</v>
      </c>
      <c r="AC283" s="22">
        <v>2920.64990234375</v>
      </c>
      <c r="AD283" s="26">
        <v>483.5</v>
      </c>
      <c r="AE283" s="22">
        <v>1760.09997558593</v>
      </c>
      <c r="AF283" s="26">
        <v>12073.75</v>
      </c>
      <c r="AG283" s="64">
        <f t="shared" si="52"/>
        <v>1.5037890461911405E-2</v>
      </c>
      <c r="AH283" s="65">
        <f t="shared" si="52"/>
        <v>1.7556391360899089E-2</v>
      </c>
      <c r="AI283" s="64">
        <f t="shared" si="52"/>
        <v>1.705868578995311E-2</v>
      </c>
      <c r="AJ283" s="65">
        <f t="shared" si="52"/>
        <v>9.6639061795268343E-3</v>
      </c>
      <c r="AK283" s="64">
        <f t="shared" si="52"/>
        <v>2.7795968950206338E-2</v>
      </c>
      <c r="AL283" s="64">
        <f t="shared" si="52"/>
        <v>1.3285889104417388E-2</v>
      </c>
      <c r="AM283" s="101">
        <f t="shared" si="45"/>
        <v>7.6698083961400602E-3</v>
      </c>
      <c r="AN283" s="102">
        <f t="shared" si="46"/>
        <v>1.2543997724067762E-2</v>
      </c>
      <c r="AO283" s="101">
        <f t="shared" si="47"/>
        <v>4.0601566563819146E-3</v>
      </c>
      <c r="AP283" s="102">
        <f t="shared" si="48"/>
        <v>7.2246079560594669E-3</v>
      </c>
      <c r="AQ283" s="101">
        <f t="shared" si="49"/>
        <v>5.0790087848105424E-3</v>
      </c>
      <c r="AR283" s="102">
        <f t="shared" si="51"/>
        <v>7.3680820657713447E-3</v>
      </c>
      <c r="AS283" s="101">
        <f t="shared" si="51"/>
        <v>5.0123936368313277E-3</v>
      </c>
      <c r="AT283" s="102">
        <f t="shared" si="51"/>
        <v>1.2998529133571196E-2</v>
      </c>
      <c r="AU283" s="101">
        <f t="shared" si="51"/>
        <v>2.4392982234673673E-3</v>
      </c>
      <c r="AV283" s="102">
        <f t="shared" si="51"/>
        <v>2.2716960165395796E-2</v>
      </c>
      <c r="AW283" s="102">
        <f t="shared" si="50"/>
        <v>1.0107052645007407E-2</v>
      </c>
    </row>
    <row r="284" spans="6:49" x14ac:dyDescent="0.3">
      <c r="F284" s="18">
        <v>43797</v>
      </c>
      <c r="G284" s="22">
        <v>457.350006103515</v>
      </c>
      <c r="H284" s="26">
        <v>1793</v>
      </c>
      <c r="I284" s="22">
        <v>2976.75</v>
      </c>
      <c r="J284" s="26">
        <v>468.350006103515</v>
      </c>
      <c r="K284" s="22">
        <v>1883.84997558593</v>
      </c>
      <c r="Y284" s="93">
        <f t="shared" si="44"/>
        <v>-87</v>
      </c>
      <c r="Z284" s="18">
        <v>43795</v>
      </c>
      <c r="AA284" s="22">
        <v>450.75</v>
      </c>
      <c r="AB284" s="26">
        <v>1784.25</v>
      </c>
      <c r="AC284" s="22">
        <v>2965.85009765625</v>
      </c>
      <c r="AD284" s="26">
        <v>478.54998779296801</v>
      </c>
      <c r="AE284" s="22">
        <v>1788.09997558593</v>
      </c>
      <c r="AF284" s="26">
        <v>12037.700194999999</v>
      </c>
      <c r="AG284" s="64">
        <f t="shared" si="52"/>
        <v>-1.8028436179409153E-2</v>
      </c>
      <c r="AH284" s="65">
        <f t="shared" si="52"/>
        <v>1.1385829335385773E-2</v>
      </c>
      <c r="AI284" s="64">
        <f t="shared" si="52"/>
        <v>1.5357541390143059E-2</v>
      </c>
      <c r="AJ284" s="65">
        <f t="shared" si="52"/>
        <v>-1.0290641759807095E-2</v>
      </c>
      <c r="AK284" s="64">
        <f t="shared" si="52"/>
        <v>1.5782978198438057E-2</v>
      </c>
      <c r="AL284" s="64">
        <f t="shared" si="52"/>
        <v>-2.9902665804536904E-3</v>
      </c>
      <c r="AM284" s="101">
        <f t="shared" si="45"/>
        <v>-4.0699935320162263E-3</v>
      </c>
      <c r="AN284" s="102">
        <f t="shared" si="46"/>
        <v>-2.0136671553871496E-3</v>
      </c>
      <c r="AO284" s="101">
        <f t="shared" si="47"/>
        <v>-8.116329376626763E-4</v>
      </c>
      <c r="AP284" s="102">
        <f t="shared" si="48"/>
        <v>-3.4082630753648462E-3</v>
      </c>
      <c r="AQ284" s="101">
        <f t="shared" si="49"/>
        <v>-1.1219679166546324E-3</v>
      </c>
      <c r="AR284" s="102">
        <f t="shared" si="51"/>
        <v>-1.3958442647392925E-2</v>
      </c>
      <c r="AS284" s="101">
        <f t="shared" si="51"/>
        <v>1.3399496490772923E-2</v>
      </c>
      <c r="AT284" s="102">
        <f t="shared" si="51"/>
        <v>1.6169174327805735E-2</v>
      </c>
      <c r="AU284" s="101">
        <f t="shared" si="51"/>
        <v>-6.8823786844422492E-3</v>
      </c>
      <c r="AV284" s="102">
        <f t="shared" si="51"/>
        <v>1.6904946115092689E-2</v>
      </c>
      <c r="AW284" s="102">
        <f t="shared" si="50"/>
        <v>5.1265591203672346E-3</v>
      </c>
    </row>
    <row r="285" spans="6:49" x14ac:dyDescent="0.3">
      <c r="F285" s="18">
        <v>43798</v>
      </c>
      <c r="G285" s="22">
        <v>449.850006103515</v>
      </c>
      <c r="H285" s="26">
        <v>1786.19995117187</v>
      </c>
      <c r="I285" s="22">
        <v>2913.85009765625</v>
      </c>
      <c r="J285" s="26">
        <v>466.70001220703102</v>
      </c>
      <c r="K285" s="22">
        <v>1898.59997558593</v>
      </c>
      <c r="Y285" s="93">
        <f t="shared" si="44"/>
        <v>-86</v>
      </c>
      <c r="Z285" s="18">
        <v>43796</v>
      </c>
      <c r="AA285" s="22">
        <v>458.75</v>
      </c>
      <c r="AB285" s="26">
        <v>1811.34997558593</v>
      </c>
      <c r="AC285" s="22">
        <v>2972</v>
      </c>
      <c r="AD285" s="26">
        <v>468</v>
      </c>
      <c r="AE285" s="22">
        <v>1874.25</v>
      </c>
      <c r="AF285" s="26">
        <v>12100.700194999999</v>
      </c>
      <c r="AG285" s="64">
        <f t="shared" si="52"/>
        <v>1.7592537285353361E-2</v>
      </c>
      <c r="AH285" s="65">
        <f t="shared" si="52"/>
        <v>1.5074251271281831E-2</v>
      </c>
      <c r="AI285" s="64">
        <f t="shared" si="52"/>
        <v>2.0714246542456803E-3</v>
      </c>
      <c r="AJ285" s="65">
        <f t="shared" si="52"/>
        <v>-2.2292377215895182E-2</v>
      </c>
      <c r="AK285" s="64">
        <f t="shared" si="52"/>
        <v>4.7054989455652285E-2</v>
      </c>
      <c r="AL285" s="64">
        <f t="shared" si="52"/>
        <v>5.2199103529014437E-3</v>
      </c>
      <c r="AM285" s="101">
        <f t="shared" si="45"/>
        <v>1.8519116683806281E-3</v>
      </c>
      <c r="AN285" s="102">
        <f t="shared" si="46"/>
        <v>5.3296519127581238E-3</v>
      </c>
      <c r="AO285" s="101">
        <f t="shared" si="47"/>
        <v>1.6458426065386752E-3</v>
      </c>
      <c r="AP285" s="102">
        <f t="shared" si="48"/>
        <v>1.9552732637895171E-3</v>
      </c>
      <c r="AQ285" s="101">
        <f t="shared" si="49"/>
        <v>2.005989130718944E-3</v>
      </c>
      <c r="AR285" s="102">
        <f t="shared" si="51"/>
        <v>1.5740625616972731E-2</v>
      </c>
      <c r="AS285" s="101">
        <f t="shared" si="51"/>
        <v>9.7445993585237069E-3</v>
      </c>
      <c r="AT285" s="102">
        <f t="shared" si="51"/>
        <v>4.255820477070051E-4</v>
      </c>
      <c r="AU285" s="101">
        <f t="shared" si="51"/>
        <v>-2.4247650479684701E-2</v>
      </c>
      <c r="AV285" s="102">
        <f t="shared" si="51"/>
        <v>4.5049000324933343E-2</v>
      </c>
      <c r="AW285" s="102">
        <f t="shared" si="50"/>
        <v>9.3424313736904172E-3</v>
      </c>
    </row>
    <row r="286" spans="6:49" x14ac:dyDescent="0.3">
      <c r="F286" s="18">
        <v>43801</v>
      </c>
      <c r="G286" s="22">
        <v>440</v>
      </c>
      <c r="H286" s="26">
        <v>1785.05004882812</v>
      </c>
      <c r="I286" s="22">
        <v>2871.69995117187</v>
      </c>
      <c r="J286" s="26">
        <v>464</v>
      </c>
      <c r="K286" s="22">
        <v>1890.5</v>
      </c>
      <c r="Y286" s="93">
        <f t="shared" si="44"/>
        <v>-85</v>
      </c>
      <c r="Z286" s="18">
        <v>43797</v>
      </c>
      <c r="AA286" s="22">
        <v>457.350006103515</v>
      </c>
      <c r="AB286" s="26">
        <v>1793</v>
      </c>
      <c r="AC286" s="22">
        <v>2976.75</v>
      </c>
      <c r="AD286" s="26">
        <v>468.350006103515</v>
      </c>
      <c r="AE286" s="22">
        <v>1883.84997558593</v>
      </c>
      <c r="AF286" s="26">
        <v>12151.150390999999</v>
      </c>
      <c r="AG286" s="64">
        <f t="shared" si="52"/>
        <v>-3.0564239210146751E-3</v>
      </c>
      <c r="AH286" s="65">
        <f t="shared" si="52"/>
        <v>-1.0182215517325744E-2</v>
      </c>
      <c r="AI286" s="64">
        <f t="shared" si="52"/>
        <v>1.5969744936346706E-3</v>
      </c>
      <c r="AJ286" s="65">
        <f t="shared" si="52"/>
        <v>7.4759676944524038E-4</v>
      </c>
      <c r="AK286" s="64">
        <f t="shared" si="52"/>
        <v>5.108962789406174E-3</v>
      </c>
      <c r="AL286" s="64">
        <f t="shared" si="52"/>
        <v>4.1605294074779659E-3</v>
      </c>
      <c r="AM286" s="101">
        <f t="shared" si="45"/>
        <v>1.0877925049534269E-3</v>
      </c>
      <c r="AN286" s="102">
        <f t="shared" si="46"/>
        <v>4.3821239410583822E-3</v>
      </c>
      <c r="AO286" s="101">
        <f t="shared" si="47"/>
        <v>1.3287480071769524E-3</v>
      </c>
      <c r="AP286" s="102">
        <f t="shared" si="48"/>
        <v>1.2632019182010445E-3</v>
      </c>
      <c r="AQ286" s="101">
        <f t="shared" si="49"/>
        <v>1.6023805214296326E-3</v>
      </c>
      <c r="AR286" s="102">
        <f t="shared" si="51"/>
        <v>-4.144216425968102E-3</v>
      </c>
      <c r="AS286" s="101">
        <f t="shared" si="51"/>
        <v>-1.4564339458384127E-2</v>
      </c>
      <c r="AT286" s="102">
        <f t="shared" si="51"/>
        <v>2.6822648645771817E-4</v>
      </c>
      <c r="AU286" s="101">
        <f t="shared" si="51"/>
        <v>-5.1560514875580415E-4</v>
      </c>
      <c r="AV286" s="102">
        <f t="shared" si="51"/>
        <v>3.5065822679765414E-3</v>
      </c>
      <c r="AW286" s="102">
        <f t="shared" si="50"/>
        <v>-3.0898704557347548E-3</v>
      </c>
    </row>
    <row r="287" spans="6:49" x14ac:dyDescent="0.3">
      <c r="F287" s="18">
        <v>43802</v>
      </c>
      <c r="G287" s="22">
        <v>433.600006103515</v>
      </c>
      <c r="H287" s="26">
        <v>1795.15002441406</v>
      </c>
      <c r="I287" s="22">
        <v>2858.35009765625</v>
      </c>
      <c r="J287" s="26">
        <v>464.25</v>
      </c>
      <c r="K287" s="22">
        <v>1933.65002441406</v>
      </c>
      <c r="Y287" s="93">
        <f t="shared" si="44"/>
        <v>-84</v>
      </c>
      <c r="Z287" s="18">
        <v>43798</v>
      </c>
      <c r="AA287" s="22">
        <v>449.850006103515</v>
      </c>
      <c r="AB287" s="26">
        <v>1786.19995117187</v>
      </c>
      <c r="AC287" s="22">
        <v>2913.85009765625</v>
      </c>
      <c r="AD287" s="26">
        <v>466.70001220703102</v>
      </c>
      <c r="AE287" s="22">
        <v>1898.59997558593</v>
      </c>
      <c r="AF287" s="26">
        <v>12056.049805000001</v>
      </c>
      <c r="AG287" s="64">
        <f t="shared" si="52"/>
        <v>-1.6534768016748327E-2</v>
      </c>
      <c r="AH287" s="65">
        <f t="shared" si="52"/>
        <v>-3.7997636916648207E-3</v>
      </c>
      <c r="AI287" s="64">
        <f t="shared" si="52"/>
        <v>-2.1356837021408743E-2</v>
      </c>
      <c r="AJ287" s="65">
        <f t="shared" si="52"/>
        <v>-3.529213575267138E-3</v>
      </c>
      <c r="AK287" s="64">
        <f t="shared" si="52"/>
        <v>7.7992174161348928E-3</v>
      </c>
      <c r="AL287" s="64">
        <f t="shared" si="52"/>
        <v>-7.8572552376106261E-3</v>
      </c>
      <c r="AM287" s="101">
        <f t="shared" si="45"/>
        <v>-7.5804958845291041E-3</v>
      </c>
      <c r="AN287" s="102">
        <f t="shared" si="46"/>
        <v>-6.3667829165528463E-3</v>
      </c>
      <c r="AO287" s="101">
        <f t="shared" si="47"/>
        <v>-2.2684231744573439E-3</v>
      </c>
      <c r="AP287" s="102">
        <f t="shared" si="48"/>
        <v>-6.5877646545403953E-3</v>
      </c>
      <c r="AQ287" s="101">
        <f t="shared" si="49"/>
        <v>-2.9762192431750747E-3</v>
      </c>
      <c r="AR287" s="102">
        <f t="shared" si="51"/>
        <v>-8.9542721322192226E-3</v>
      </c>
      <c r="AS287" s="101">
        <f t="shared" si="51"/>
        <v>2.5670192248880255E-3</v>
      </c>
      <c r="AT287" s="102">
        <f t="shared" si="51"/>
        <v>-1.90884138469514E-2</v>
      </c>
      <c r="AU287" s="101">
        <f t="shared" si="51"/>
        <v>3.0585510792732573E-3</v>
      </c>
      <c r="AV287" s="102">
        <f t="shared" si="51"/>
        <v>1.0775436659309967E-2</v>
      </c>
      <c r="AW287" s="102">
        <f t="shared" si="50"/>
        <v>-2.328335803139874E-3</v>
      </c>
    </row>
    <row r="288" spans="6:49" x14ac:dyDescent="0.3">
      <c r="F288" s="18">
        <v>43803</v>
      </c>
      <c r="G288" s="22">
        <v>443.70001220703102</v>
      </c>
      <c r="H288" s="26">
        <v>1809.40002441406</v>
      </c>
      <c r="I288" s="22">
        <v>2877.85009765625</v>
      </c>
      <c r="J288" s="26">
        <v>470</v>
      </c>
      <c r="K288" s="22">
        <v>1874.34997558593</v>
      </c>
      <c r="Y288" s="93">
        <f t="shared" si="44"/>
        <v>-83</v>
      </c>
      <c r="Z288" s="18">
        <v>43801</v>
      </c>
      <c r="AA288" s="22">
        <v>440</v>
      </c>
      <c r="AB288" s="26">
        <v>1785.05004882812</v>
      </c>
      <c r="AC288" s="22">
        <v>2871.69995117187</v>
      </c>
      <c r="AD288" s="26">
        <v>464</v>
      </c>
      <c r="AE288" s="22">
        <v>1890.5</v>
      </c>
      <c r="AF288" s="26">
        <v>12048.200194999999</v>
      </c>
      <c r="AG288" s="64">
        <f t="shared" si="52"/>
        <v>-2.2139480518710144E-2</v>
      </c>
      <c r="AH288" s="65">
        <f t="shared" si="52"/>
        <v>-6.4397753363078399E-4</v>
      </c>
      <c r="AI288" s="64">
        <f t="shared" si="52"/>
        <v>-1.4571092425481796E-2</v>
      </c>
      <c r="AJ288" s="65">
        <f t="shared" si="52"/>
        <v>-5.802126885569598E-3</v>
      </c>
      <c r="AK288" s="64">
        <f t="shared" si="52"/>
        <v>-4.2754152577248886E-3</v>
      </c>
      <c r="AL288" s="64">
        <f t="shared" si="52"/>
        <v>-6.5130508333457419E-4</v>
      </c>
      <c r="AM288" s="101">
        <f t="shared" si="45"/>
        <v>-2.3829277883968165E-3</v>
      </c>
      <c r="AN288" s="102">
        <f t="shared" si="46"/>
        <v>7.8338985390800811E-5</v>
      </c>
      <c r="AO288" s="101">
        <f t="shared" si="47"/>
        <v>-1.1153344837555807E-4</v>
      </c>
      <c r="AP288" s="102">
        <f t="shared" si="48"/>
        <v>-1.8802686012488485E-3</v>
      </c>
      <c r="AQ288" s="101">
        <f t="shared" si="49"/>
        <v>-2.3085787629410176E-4</v>
      </c>
      <c r="AR288" s="102">
        <f t="shared" si="51"/>
        <v>-1.9756552730313327E-2</v>
      </c>
      <c r="AS288" s="101">
        <f t="shared" si="51"/>
        <v>-7.223165190215848E-4</v>
      </c>
      <c r="AT288" s="102">
        <f t="shared" si="51"/>
        <v>-1.4459558977106239E-2</v>
      </c>
      <c r="AU288" s="101">
        <f t="shared" si="51"/>
        <v>-3.9218582843207495E-3</v>
      </c>
      <c r="AV288" s="102">
        <f t="shared" si="51"/>
        <v>-4.044557381430787E-3</v>
      </c>
      <c r="AW288" s="102">
        <f t="shared" si="50"/>
        <v>-8.5809687784385372E-3</v>
      </c>
    </row>
    <row r="289" spans="6:49" x14ac:dyDescent="0.3">
      <c r="F289" s="18">
        <v>43804</v>
      </c>
      <c r="G289" s="22">
        <v>436.70001220703102</v>
      </c>
      <c r="H289" s="26">
        <v>1801.5</v>
      </c>
      <c r="I289" s="22">
        <v>2871.60009765625</v>
      </c>
      <c r="J289" s="26">
        <v>461.600006103515</v>
      </c>
      <c r="K289" s="22">
        <v>1873.94995117187</v>
      </c>
      <c r="Y289" s="93">
        <f t="shared" si="44"/>
        <v>-82</v>
      </c>
      <c r="Z289" s="18">
        <v>43802</v>
      </c>
      <c r="AA289" s="22">
        <v>433.600006103515</v>
      </c>
      <c r="AB289" s="26">
        <v>1795.15002441406</v>
      </c>
      <c r="AC289" s="22">
        <v>2858.35009765625</v>
      </c>
      <c r="AD289" s="26">
        <v>464.25</v>
      </c>
      <c r="AE289" s="22">
        <v>1933.65002441406</v>
      </c>
      <c r="AF289" s="26">
        <v>11994.200194999999</v>
      </c>
      <c r="AG289" s="64">
        <f t="shared" si="52"/>
        <v>-1.4652262710498283E-2</v>
      </c>
      <c r="AH289" s="65">
        <f t="shared" si="52"/>
        <v>5.6421441107646474E-3</v>
      </c>
      <c r="AI289" s="64">
        <f t="shared" si="52"/>
        <v>-4.659602466320409E-3</v>
      </c>
      <c r="AJ289" s="65">
        <f t="shared" si="52"/>
        <v>5.386480065598105E-4</v>
      </c>
      <c r="AK289" s="64">
        <f t="shared" si="52"/>
        <v>2.2568076852129866E-2</v>
      </c>
      <c r="AL289" s="64">
        <f t="shared" si="52"/>
        <v>-4.4920715010309774E-3</v>
      </c>
      <c r="AM289" s="101">
        <f t="shared" si="45"/>
        <v>-5.1532279667111467E-3</v>
      </c>
      <c r="AN289" s="102">
        <f t="shared" si="46"/>
        <v>-3.3569065032635218E-3</v>
      </c>
      <c r="AO289" s="101">
        <f t="shared" si="47"/>
        <v>-1.2611541714239237E-3</v>
      </c>
      <c r="AP289" s="102">
        <f t="shared" si="48"/>
        <v>-4.3893607217642154E-3</v>
      </c>
      <c r="AQ289" s="101">
        <f t="shared" si="49"/>
        <v>-1.6941335743782043E-3</v>
      </c>
      <c r="AR289" s="102">
        <f t="shared" si="51"/>
        <v>-9.499034743787136E-3</v>
      </c>
      <c r="AS289" s="101">
        <f t="shared" si="51"/>
        <v>8.9990506140281701E-3</v>
      </c>
      <c r="AT289" s="102">
        <f t="shared" si="51"/>
        <v>-3.3984482948964854E-3</v>
      </c>
      <c r="AU289" s="101">
        <f t="shared" si="51"/>
        <v>4.9280087283240254E-3</v>
      </c>
      <c r="AV289" s="102">
        <f t="shared" si="51"/>
        <v>2.4262210426508071E-2</v>
      </c>
      <c r="AW289" s="102">
        <f t="shared" si="50"/>
        <v>5.0583573460353292E-3</v>
      </c>
    </row>
    <row r="290" spans="6:49" x14ac:dyDescent="0.3">
      <c r="F290" s="18">
        <v>43805</v>
      </c>
      <c r="G290" s="22">
        <v>428.600006103515</v>
      </c>
      <c r="H290" s="26">
        <v>1783.84997558593</v>
      </c>
      <c r="I290" s="22">
        <v>2890.80004882812</v>
      </c>
      <c r="J290" s="26">
        <v>455.45001220703102</v>
      </c>
      <c r="K290" s="22">
        <v>1851.44995117187</v>
      </c>
      <c r="Y290" s="93">
        <f t="shared" si="44"/>
        <v>-81</v>
      </c>
      <c r="Z290" s="18">
        <v>43803</v>
      </c>
      <c r="AA290" s="22">
        <v>443.70001220703102</v>
      </c>
      <c r="AB290" s="26">
        <v>1809.40002441406</v>
      </c>
      <c r="AC290" s="22">
        <v>2877.85009765625</v>
      </c>
      <c r="AD290" s="26">
        <v>470</v>
      </c>
      <c r="AE290" s="22">
        <v>1874.34997558593</v>
      </c>
      <c r="AF290" s="26">
        <v>12043.200194999999</v>
      </c>
      <c r="AG290" s="64">
        <f t="shared" si="52"/>
        <v>2.3026221694957119E-2</v>
      </c>
      <c r="AH290" s="65">
        <f t="shared" si="52"/>
        <v>7.9067145939430809E-3</v>
      </c>
      <c r="AI290" s="64">
        <f t="shared" si="52"/>
        <v>6.7989520772721882E-3</v>
      </c>
      <c r="AJ290" s="65">
        <f t="shared" si="52"/>
        <v>1.2309494471289067E-2</v>
      </c>
      <c r="AK290" s="64">
        <f t="shared" si="52"/>
        <v>-3.1147501573405529E-2</v>
      </c>
      <c r="AL290" s="64">
        <f t="shared" si="52"/>
        <v>4.0769856205219923E-3</v>
      </c>
      <c r="AM290" s="101">
        <f t="shared" si="45"/>
        <v>1.0275333423980528E-3</v>
      </c>
      <c r="AN290" s="102">
        <f t="shared" si="46"/>
        <v>4.3074009857848516E-3</v>
      </c>
      <c r="AO290" s="101">
        <f t="shared" si="47"/>
        <v>1.303741626074472E-3</v>
      </c>
      <c r="AP290" s="102">
        <f t="shared" si="48"/>
        <v>1.2086245149506348E-3</v>
      </c>
      <c r="AQ290" s="101">
        <f t="shared" si="49"/>
        <v>1.5705515633822665E-3</v>
      </c>
      <c r="AR290" s="102">
        <f t="shared" si="51"/>
        <v>2.1998688352559068E-2</v>
      </c>
      <c r="AS290" s="101">
        <f t="shared" si="51"/>
        <v>3.5993136081582293E-3</v>
      </c>
      <c r="AT290" s="102">
        <f t="shared" si="51"/>
        <v>5.4952104511977167E-3</v>
      </c>
      <c r="AU290" s="101">
        <f t="shared" si="51"/>
        <v>1.1100869956338433E-2</v>
      </c>
      <c r="AV290" s="102">
        <f t="shared" si="51"/>
        <v>-3.2718053136787793E-2</v>
      </c>
      <c r="AW290" s="102">
        <f t="shared" si="50"/>
        <v>1.8952058462931298E-3</v>
      </c>
    </row>
    <row r="291" spans="6:49" x14ac:dyDescent="0.3">
      <c r="F291" s="18">
        <v>43808</v>
      </c>
      <c r="G291" s="22">
        <v>427</v>
      </c>
      <c r="H291" s="26">
        <v>1806.30004882812</v>
      </c>
      <c r="I291" s="22">
        <v>2908.75</v>
      </c>
      <c r="J291" s="26">
        <v>447.89999389648398</v>
      </c>
      <c r="K291" s="22">
        <v>1866.69995117187</v>
      </c>
      <c r="Y291" s="93">
        <f t="shared" si="44"/>
        <v>-80</v>
      </c>
      <c r="Z291" s="18">
        <v>43804</v>
      </c>
      <c r="AA291" s="22">
        <v>436.70001220703102</v>
      </c>
      <c r="AB291" s="26">
        <v>1801.5</v>
      </c>
      <c r="AC291" s="22">
        <v>2871.60009765625</v>
      </c>
      <c r="AD291" s="26">
        <v>461.600006103515</v>
      </c>
      <c r="AE291" s="22">
        <v>1873.94995117187</v>
      </c>
      <c r="AF291" s="26">
        <v>12018.400390999999</v>
      </c>
      <c r="AG291" s="64">
        <f t="shared" si="52"/>
        <v>-1.5902197452351718E-2</v>
      </c>
      <c r="AH291" s="65">
        <f t="shared" si="52"/>
        <v>-4.375660896396961E-3</v>
      </c>
      <c r="AI291" s="64">
        <f t="shared" si="52"/>
        <v>-2.1741217854094521E-3</v>
      </c>
      <c r="AJ291" s="65">
        <f t="shared" si="52"/>
        <v>-1.8033966287695029E-2</v>
      </c>
      <c r="AK291" s="64">
        <f t="shared" si="52"/>
        <v>-2.1344312002518593E-4</v>
      </c>
      <c r="AL291" s="64">
        <f t="shared" si="52"/>
        <v>-2.061360190315178E-3</v>
      </c>
      <c r="AM291" s="101">
        <f t="shared" si="45"/>
        <v>-3.3999841488938148E-3</v>
      </c>
      <c r="AN291" s="102">
        <f t="shared" si="46"/>
        <v>-1.1828378002348013E-3</v>
      </c>
      <c r="AO291" s="101">
        <f t="shared" si="47"/>
        <v>-5.335920677584404E-4</v>
      </c>
      <c r="AP291" s="102">
        <f t="shared" si="48"/>
        <v>-2.8014280193577644E-3</v>
      </c>
      <c r="AQ291" s="101">
        <f t="shared" si="49"/>
        <v>-7.6806820012358709E-4</v>
      </c>
      <c r="AR291" s="102">
        <f t="shared" si="51"/>
        <v>-1.2502213303457903E-2</v>
      </c>
      <c r="AS291" s="101">
        <f t="shared" si="51"/>
        <v>-3.1928230961621598E-3</v>
      </c>
      <c r="AT291" s="102">
        <f t="shared" si="51"/>
        <v>-1.6405297176510117E-3</v>
      </c>
      <c r="AU291" s="101">
        <f t="shared" si="51"/>
        <v>-1.5232538268337266E-2</v>
      </c>
      <c r="AV291" s="102">
        <f t="shared" si="51"/>
        <v>5.5462508009840122E-4</v>
      </c>
      <c r="AW291" s="102">
        <f t="shared" si="50"/>
        <v>-6.4026958611019865E-3</v>
      </c>
    </row>
    <row r="292" spans="6:49" x14ac:dyDescent="0.3">
      <c r="F292" s="18">
        <v>43809</v>
      </c>
      <c r="G292" s="22">
        <v>427.64999389648398</v>
      </c>
      <c r="H292" s="26">
        <v>1813.65002441406</v>
      </c>
      <c r="I292" s="22">
        <v>2897.5</v>
      </c>
      <c r="J292" s="26">
        <v>453.04998779296801</v>
      </c>
      <c r="K292" s="22">
        <v>1824.94995117187</v>
      </c>
      <c r="Y292" s="93">
        <f t="shared" si="44"/>
        <v>-79</v>
      </c>
      <c r="Z292" s="18">
        <v>43805</v>
      </c>
      <c r="AA292" s="22">
        <v>428.600006103515</v>
      </c>
      <c r="AB292" s="26">
        <v>1783.84997558593</v>
      </c>
      <c r="AC292" s="22">
        <v>2890.80004882812</v>
      </c>
      <c r="AD292" s="26">
        <v>455.45001220703102</v>
      </c>
      <c r="AE292" s="22">
        <v>1851.44995117187</v>
      </c>
      <c r="AF292" s="26">
        <v>11921.5</v>
      </c>
      <c r="AG292" s="64">
        <f t="shared" si="52"/>
        <v>-1.8722391164351749E-2</v>
      </c>
      <c r="AH292" s="65">
        <f t="shared" si="52"/>
        <v>-9.8457149868313061E-3</v>
      </c>
      <c r="AI292" s="64">
        <f t="shared" si="52"/>
        <v>6.663897589757088E-3</v>
      </c>
      <c r="AJ292" s="65">
        <f t="shared" si="52"/>
        <v>-1.3412760423458705E-2</v>
      </c>
      <c r="AK292" s="64">
        <f t="shared" si="52"/>
        <v>-1.2079387004552881E-2</v>
      </c>
      <c r="AL292" s="64">
        <f t="shared" si="52"/>
        <v>-8.0953486532002461E-3</v>
      </c>
      <c r="AM292" s="101">
        <f t="shared" si="45"/>
        <v>-7.7522298979865005E-3</v>
      </c>
      <c r="AN292" s="102">
        <f t="shared" si="46"/>
        <v>-6.579737635177235E-3</v>
      </c>
      <c r="AO292" s="101">
        <f t="shared" si="47"/>
        <v>-2.3396894517612793E-3</v>
      </c>
      <c r="AP292" s="102">
        <f t="shared" si="48"/>
        <v>-6.7433060876902953E-3</v>
      </c>
      <c r="AQ292" s="101">
        <f t="shared" si="49"/>
        <v>-3.0669293439770625E-3</v>
      </c>
      <c r="AR292" s="102">
        <f t="shared" si="51"/>
        <v>-1.0970161266365248E-2</v>
      </c>
      <c r="AS292" s="101">
        <f t="shared" si="51"/>
        <v>-3.2659773516540711E-3</v>
      </c>
      <c r="AT292" s="102">
        <f t="shared" si="51"/>
        <v>9.0035870415183673E-3</v>
      </c>
      <c r="AU292" s="101">
        <f t="shared" si="51"/>
        <v>-6.6694543357684096E-3</v>
      </c>
      <c r="AV292" s="102">
        <f t="shared" si="51"/>
        <v>-9.0124576605758178E-3</v>
      </c>
      <c r="AW292" s="102">
        <f t="shared" si="50"/>
        <v>-4.1828927145690356E-3</v>
      </c>
    </row>
    <row r="293" spans="6:49" x14ac:dyDescent="0.3">
      <c r="F293" s="18">
        <v>43810</v>
      </c>
      <c r="G293" s="22">
        <v>429.79998779296801</v>
      </c>
      <c r="H293" s="26">
        <v>1821.80004882812</v>
      </c>
      <c r="I293" s="22">
        <v>2887.80004882812</v>
      </c>
      <c r="J293" s="26">
        <v>449.95001220703102</v>
      </c>
      <c r="K293" s="22">
        <v>1860.94995117187</v>
      </c>
      <c r="Y293" s="93">
        <f t="shared" si="44"/>
        <v>-78</v>
      </c>
      <c r="Z293" s="18">
        <v>43808</v>
      </c>
      <c r="AA293" s="22">
        <v>427</v>
      </c>
      <c r="AB293" s="26">
        <v>1806.30004882812</v>
      </c>
      <c r="AC293" s="22">
        <v>2908.75</v>
      </c>
      <c r="AD293" s="26">
        <v>447.89999389648398</v>
      </c>
      <c r="AE293" s="22">
        <v>1866.69995117187</v>
      </c>
      <c r="AF293" s="26">
        <v>11937.5</v>
      </c>
      <c r="AG293" s="64">
        <f t="shared" si="52"/>
        <v>-3.7400840514376218E-3</v>
      </c>
      <c r="AH293" s="65">
        <f t="shared" si="52"/>
        <v>1.250664496931571E-2</v>
      </c>
      <c r="AI293" s="64">
        <f t="shared" si="52"/>
        <v>6.1901383168081331E-3</v>
      </c>
      <c r="AJ293" s="65">
        <f t="shared" si="52"/>
        <v>-1.6715988406657615E-2</v>
      </c>
      <c r="AK293" s="64">
        <f t="shared" si="52"/>
        <v>8.2030503959572391E-3</v>
      </c>
      <c r="AL293" s="64">
        <f t="shared" si="52"/>
        <v>1.3412131605239934E-3</v>
      </c>
      <c r="AM293" s="101">
        <f t="shared" si="45"/>
        <v>-9.4574753686602194E-4</v>
      </c>
      <c r="AN293" s="102">
        <f t="shared" si="46"/>
        <v>1.8604805071295567E-3</v>
      </c>
      <c r="AO293" s="101">
        <f t="shared" si="47"/>
        <v>4.8486841913650367E-4</v>
      </c>
      <c r="AP293" s="102">
        <f t="shared" si="48"/>
        <v>-5.7859823602857249E-4</v>
      </c>
      <c r="AQ293" s="101">
        <f t="shared" si="49"/>
        <v>5.2826236356056831E-4</v>
      </c>
      <c r="AR293" s="102">
        <f t="shared" si="51"/>
        <v>-2.7943365145715999E-3</v>
      </c>
      <c r="AS293" s="101">
        <f t="shared" si="51"/>
        <v>1.0646164462186154E-2</v>
      </c>
      <c r="AT293" s="102">
        <f t="shared" si="51"/>
        <v>5.7052698976716295E-3</v>
      </c>
      <c r="AU293" s="101">
        <f t="shared" si="51"/>
        <v>-1.6137390170629044E-2</v>
      </c>
      <c r="AV293" s="102">
        <f t="shared" si="51"/>
        <v>7.6747880323966705E-3</v>
      </c>
      <c r="AW293" s="102">
        <f t="shared" si="50"/>
        <v>1.0188991414107618E-3</v>
      </c>
    </row>
    <row r="294" spans="6:49" x14ac:dyDescent="0.3">
      <c r="F294" s="18">
        <v>43811</v>
      </c>
      <c r="G294" s="22">
        <v>434.14999389648398</v>
      </c>
      <c r="H294" s="26">
        <v>1829.15002441406</v>
      </c>
      <c r="I294" s="22">
        <v>2905.64990234375</v>
      </c>
      <c r="J294" s="26">
        <v>461.04998779296801</v>
      </c>
      <c r="K294" s="22">
        <v>1857.59997558593</v>
      </c>
      <c r="Y294" s="93">
        <f t="shared" si="44"/>
        <v>-77</v>
      </c>
      <c r="Z294" s="18">
        <v>43809</v>
      </c>
      <c r="AA294" s="22">
        <v>427.64999389648398</v>
      </c>
      <c r="AB294" s="26">
        <v>1813.65002441406</v>
      </c>
      <c r="AC294" s="22">
        <v>2897.5</v>
      </c>
      <c r="AD294" s="26">
        <v>453.04998779296801</v>
      </c>
      <c r="AE294" s="22">
        <v>1824.94995117187</v>
      </c>
      <c r="AF294" s="26">
        <v>11856.799805000001</v>
      </c>
      <c r="AG294" s="64">
        <f t="shared" si="52"/>
        <v>1.5210765259434441E-3</v>
      </c>
      <c r="AH294" s="65">
        <f t="shared" si="52"/>
        <v>4.0608215790181859E-3</v>
      </c>
      <c r="AI294" s="64">
        <f t="shared" si="52"/>
        <v>-3.8751394025947315E-3</v>
      </c>
      <c r="AJ294" s="65">
        <f t="shared" si="52"/>
        <v>1.1432488137659806E-2</v>
      </c>
      <c r="AK294" s="64">
        <f t="shared" si="52"/>
        <v>-2.2619577255958114E-2</v>
      </c>
      <c r="AL294" s="64">
        <f t="shared" si="52"/>
        <v>-6.7831795925392116E-3</v>
      </c>
      <c r="AM294" s="101">
        <f t="shared" si="45"/>
        <v>-6.8057776050329359E-3</v>
      </c>
      <c r="AN294" s="102">
        <f t="shared" si="46"/>
        <v>-5.406111760607347E-3</v>
      </c>
      <c r="AO294" s="101">
        <f t="shared" si="47"/>
        <v>-1.9469301479597238E-3</v>
      </c>
      <c r="AP294" s="102">
        <f t="shared" si="48"/>
        <v>-5.8860935699701147E-3</v>
      </c>
      <c r="AQ294" s="101">
        <f t="shared" si="49"/>
        <v>-2.5670121687496389E-3</v>
      </c>
      <c r="AR294" s="102">
        <f t="shared" si="51"/>
        <v>8.3268541309763806E-3</v>
      </c>
      <c r="AS294" s="101">
        <f t="shared" si="51"/>
        <v>9.4669333396255329E-3</v>
      </c>
      <c r="AT294" s="102">
        <f t="shared" si="51"/>
        <v>-1.9282092546350077E-3</v>
      </c>
      <c r="AU294" s="101">
        <f t="shared" si="51"/>
        <v>1.7318581707629919E-2</v>
      </c>
      <c r="AV294" s="102">
        <f t="shared" si="51"/>
        <v>-2.0052565087208474E-2</v>
      </c>
      <c r="AW294" s="102">
        <f t="shared" si="50"/>
        <v>2.626318967277671E-3</v>
      </c>
    </row>
    <row r="295" spans="6:49" x14ac:dyDescent="0.3">
      <c r="F295" s="18">
        <v>43812</v>
      </c>
      <c r="G295" s="22">
        <v>439.25</v>
      </c>
      <c r="H295" s="26">
        <v>1842</v>
      </c>
      <c r="I295" s="22">
        <v>2821.5</v>
      </c>
      <c r="J295" s="26">
        <v>461.25</v>
      </c>
      <c r="K295" s="22">
        <v>1865.59997558593</v>
      </c>
      <c r="Y295" s="93">
        <f t="shared" si="44"/>
        <v>-76</v>
      </c>
      <c r="Z295" s="18">
        <v>43810</v>
      </c>
      <c r="AA295" s="22">
        <v>429.79998779296801</v>
      </c>
      <c r="AB295" s="26">
        <v>1821.80004882812</v>
      </c>
      <c r="AC295" s="22">
        <v>2887.80004882812</v>
      </c>
      <c r="AD295" s="26">
        <v>449.95001220703102</v>
      </c>
      <c r="AE295" s="22">
        <v>1860.94995117187</v>
      </c>
      <c r="AF295" s="26">
        <v>11910.150390999999</v>
      </c>
      <c r="AG295" s="64">
        <f t="shared" si="52"/>
        <v>5.0148660521851787E-3</v>
      </c>
      <c r="AH295" s="65">
        <f t="shared" si="52"/>
        <v>4.4836473631881995E-3</v>
      </c>
      <c r="AI295" s="64">
        <f t="shared" si="52"/>
        <v>-3.3533127683735304E-3</v>
      </c>
      <c r="AJ295" s="65">
        <f t="shared" si="52"/>
        <v>-6.8659751142455087E-3</v>
      </c>
      <c r="AK295" s="64">
        <f t="shared" si="52"/>
        <v>1.9534521142245947E-2</v>
      </c>
      <c r="AL295" s="64">
        <f t="shared" si="52"/>
        <v>4.489484361168917E-3</v>
      </c>
      <c r="AM295" s="101">
        <f t="shared" si="45"/>
        <v>1.3250638898178054E-3</v>
      </c>
      <c r="AN295" s="102">
        <f t="shared" si="46"/>
        <v>4.6763467335277824E-3</v>
      </c>
      <c r="AO295" s="101">
        <f t="shared" si="47"/>
        <v>1.4272110196554234E-3</v>
      </c>
      <c r="AP295" s="102">
        <f t="shared" si="48"/>
        <v>1.4781012878965086E-3</v>
      </c>
      <c r="AQ295" s="101">
        <f t="shared" si="49"/>
        <v>1.7277075361844256E-3</v>
      </c>
      <c r="AR295" s="102">
        <f t="shared" si="51"/>
        <v>3.6898021623673733E-3</v>
      </c>
      <c r="AS295" s="101">
        <f t="shared" si="51"/>
        <v>-1.9269937033958295E-4</v>
      </c>
      <c r="AT295" s="102">
        <f t="shared" si="51"/>
        <v>-4.7805237880289538E-3</v>
      </c>
      <c r="AU295" s="101">
        <f t="shared" si="51"/>
        <v>-8.3440764021420165E-3</v>
      </c>
      <c r="AV295" s="102">
        <f t="shared" si="51"/>
        <v>1.7806813606061522E-2</v>
      </c>
      <c r="AW295" s="102">
        <f t="shared" si="50"/>
        <v>1.6358632415836682E-3</v>
      </c>
    </row>
    <row r="296" spans="6:49" x14ac:dyDescent="0.3">
      <c r="F296" s="18">
        <v>43815</v>
      </c>
      <c r="G296" s="22">
        <v>435.14999389648398</v>
      </c>
      <c r="H296" s="26">
        <v>1860.65002441406</v>
      </c>
      <c r="I296" s="22">
        <v>2816.35009765625</v>
      </c>
      <c r="J296" s="26">
        <v>458.25</v>
      </c>
      <c r="K296" s="22">
        <v>1872.40002441406</v>
      </c>
      <c r="Y296" s="93">
        <f t="shared" si="44"/>
        <v>-75</v>
      </c>
      <c r="Z296" s="18">
        <v>43811</v>
      </c>
      <c r="AA296" s="22">
        <v>434.14999389648398</v>
      </c>
      <c r="AB296" s="26">
        <v>1829.15002441406</v>
      </c>
      <c r="AC296" s="22">
        <v>2905.64990234375</v>
      </c>
      <c r="AD296" s="26">
        <v>461.04998779296801</v>
      </c>
      <c r="AE296" s="22">
        <v>1857.59997558593</v>
      </c>
      <c r="AF296" s="26">
        <v>11971.799805000001</v>
      </c>
      <c r="AG296" s="64">
        <f t="shared" si="52"/>
        <v>1.0070126641358958E-2</v>
      </c>
      <c r="AH296" s="65">
        <f t="shared" si="52"/>
        <v>4.0263412908708674E-3</v>
      </c>
      <c r="AI296" s="64">
        <f t="shared" si="52"/>
        <v>6.1621003540722709E-3</v>
      </c>
      <c r="AJ296" s="65">
        <f t="shared" si="52"/>
        <v>2.4369977898852393E-2</v>
      </c>
      <c r="AK296" s="64">
        <f t="shared" si="52"/>
        <v>-1.8017649665544558E-3</v>
      </c>
      <c r="AL296" s="64">
        <f t="shared" si="52"/>
        <v>5.1628573406471007E-3</v>
      </c>
      <c r="AM296" s="101">
        <f t="shared" si="45"/>
        <v>1.8107599937322192E-3</v>
      </c>
      <c r="AN296" s="102">
        <f t="shared" si="46"/>
        <v>5.2786227478347275E-3</v>
      </c>
      <c r="AO296" s="101">
        <f t="shared" si="47"/>
        <v>1.6287654614934256E-3</v>
      </c>
      <c r="AP296" s="102">
        <f t="shared" si="48"/>
        <v>1.9180017278691169E-3</v>
      </c>
      <c r="AQ296" s="101">
        <f t="shared" si="49"/>
        <v>1.9842527694683303E-3</v>
      </c>
      <c r="AR296" s="102">
        <f t="shared" si="51"/>
        <v>8.2593666476267376E-3</v>
      </c>
      <c r="AS296" s="101">
        <f t="shared" si="51"/>
        <v>-1.25228145696386E-3</v>
      </c>
      <c r="AT296" s="102">
        <f t="shared" si="51"/>
        <v>4.533334892578845E-3</v>
      </c>
      <c r="AU296" s="101">
        <f t="shared" si="51"/>
        <v>2.2451976170983275E-2</v>
      </c>
      <c r="AV296" s="102">
        <f t="shared" si="51"/>
        <v>-3.7860177360227861E-3</v>
      </c>
      <c r="AW296" s="102">
        <f t="shared" si="50"/>
        <v>6.0412757036404415E-3</v>
      </c>
    </row>
    <row r="297" spans="6:49" x14ac:dyDescent="0.3">
      <c r="F297" s="18">
        <v>43816</v>
      </c>
      <c r="G297" s="22">
        <v>429.04998779296801</v>
      </c>
      <c r="H297" s="26">
        <v>1845.40002441406</v>
      </c>
      <c r="I297" s="22">
        <v>2826.89990234375</v>
      </c>
      <c r="J297" s="26">
        <v>463.95001220703102</v>
      </c>
      <c r="K297" s="22">
        <v>1834.30004882812</v>
      </c>
      <c r="Y297" s="93">
        <f t="shared" si="44"/>
        <v>-74</v>
      </c>
      <c r="Z297" s="18">
        <v>43812</v>
      </c>
      <c r="AA297" s="22">
        <v>439.25</v>
      </c>
      <c r="AB297" s="26">
        <v>1842</v>
      </c>
      <c r="AC297" s="22">
        <v>2821.5</v>
      </c>
      <c r="AD297" s="26">
        <v>461.25</v>
      </c>
      <c r="AE297" s="22">
        <v>1865.59997558593</v>
      </c>
      <c r="AF297" s="26">
        <v>12086.700194999999</v>
      </c>
      <c r="AG297" s="64">
        <f t="shared" si="52"/>
        <v>1.1678644619094526E-2</v>
      </c>
      <c r="AH297" s="65">
        <f t="shared" si="52"/>
        <v>7.0005464115423218E-3</v>
      </c>
      <c r="AI297" s="64">
        <f t="shared" si="52"/>
        <v>-2.9388425390410911E-2</v>
      </c>
      <c r="AJ297" s="65">
        <f t="shared" si="52"/>
        <v>4.3372484617746335E-4</v>
      </c>
      <c r="AK297" s="64">
        <f t="shared" si="52"/>
        <v>4.2973852689046259E-3</v>
      </c>
      <c r="AL297" s="64">
        <f t="shared" si="52"/>
        <v>9.5518227320033604E-3</v>
      </c>
      <c r="AM297" s="101">
        <f t="shared" si="45"/>
        <v>4.9764697203815659E-3</v>
      </c>
      <c r="AN297" s="102">
        <f t="shared" si="46"/>
        <v>9.2041865340228655E-3</v>
      </c>
      <c r="AO297" s="101">
        <f t="shared" si="47"/>
        <v>2.9424734608649392E-3</v>
      </c>
      <c r="AP297" s="102">
        <f t="shared" si="48"/>
        <v>4.7852207365355042E-3</v>
      </c>
      <c r="AQ297" s="101">
        <f t="shared" si="49"/>
        <v>3.6563842397168422E-3</v>
      </c>
      <c r="AR297" s="102">
        <f t="shared" si="51"/>
        <v>6.7021748987129599E-3</v>
      </c>
      <c r="AS297" s="101">
        <f t="shared" si="51"/>
        <v>-2.2036401224805437E-3</v>
      </c>
      <c r="AT297" s="102">
        <f t="shared" si="51"/>
        <v>-3.2330898851275852E-2</v>
      </c>
      <c r="AU297" s="101">
        <f t="shared" si="51"/>
        <v>-4.3514958903580411E-3</v>
      </c>
      <c r="AV297" s="102">
        <f t="shared" si="51"/>
        <v>6.4100102918778368E-4</v>
      </c>
      <c r="AW297" s="102">
        <f t="shared" si="50"/>
        <v>-6.3085717872427378E-3</v>
      </c>
    </row>
    <row r="298" spans="6:49" x14ac:dyDescent="0.3">
      <c r="F298" s="18">
        <v>43817</v>
      </c>
      <c r="G298" s="22">
        <v>439.75</v>
      </c>
      <c r="H298" s="26">
        <v>1837.84997558593</v>
      </c>
      <c r="I298" s="22">
        <v>2873.44995117187</v>
      </c>
      <c r="J298" s="26">
        <v>467.79998779296801</v>
      </c>
      <c r="K298" s="22">
        <v>1819.19995117187</v>
      </c>
      <c r="Y298" s="93">
        <f t="shared" si="44"/>
        <v>-73</v>
      </c>
      <c r="Z298" s="18">
        <v>43815</v>
      </c>
      <c r="AA298" s="22">
        <v>435.14999389648398</v>
      </c>
      <c r="AB298" s="26">
        <v>1860.65002441406</v>
      </c>
      <c r="AC298" s="22">
        <v>2816.35009765625</v>
      </c>
      <c r="AD298" s="26">
        <v>458.25</v>
      </c>
      <c r="AE298" s="22">
        <v>1872.40002441406</v>
      </c>
      <c r="AF298" s="26">
        <v>12053.950194999999</v>
      </c>
      <c r="AG298" s="64">
        <f t="shared" si="52"/>
        <v>-9.3779418579186414E-3</v>
      </c>
      <c r="AH298" s="65">
        <f t="shared" si="52"/>
        <v>1.0073964331089173E-2</v>
      </c>
      <c r="AI298" s="64">
        <f t="shared" si="52"/>
        <v>-1.8269034071126231E-3</v>
      </c>
      <c r="AJ298" s="65">
        <f t="shared" si="52"/>
        <v>-6.5253086349225152E-3</v>
      </c>
      <c r="AK298" s="64">
        <f t="shared" si="52"/>
        <v>3.6383393950988525E-3</v>
      </c>
      <c r="AL298" s="64">
        <f t="shared" si="52"/>
        <v>-2.7132674192736086E-3</v>
      </c>
      <c r="AM298" s="101">
        <f t="shared" si="45"/>
        <v>-3.8701972564410118E-3</v>
      </c>
      <c r="AN298" s="102">
        <f t="shared" si="46"/>
        <v>-1.765914489559679E-3</v>
      </c>
      <c r="AO298" s="101">
        <f t="shared" si="47"/>
        <v>-7.2872136707291069E-4</v>
      </c>
      <c r="AP298" s="102">
        <f t="shared" si="48"/>
        <v>-3.2273053348722174E-3</v>
      </c>
      <c r="AQ298" s="101">
        <f t="shared" si="49"/>
        <v>-1.016435297155319E-3</v>
      </c>
      <c r="AR298" s="102">
        <f t="shared" si="51"/>
        <v>-5.50774460147763E-3</v>
      </c>
      <c r="AS298" s="101">
        <f t="shared" si="51"/>
        <v>1.1839878820648853E-2</v>
      </c>
      <c r="AT298" s="102">
        <f t="shared" si="51"/>
        <v>-1.0981820400397125E-3</v>
      </c>
      <c r="AU298" s="101">
        <f t="shared" si="51"/>
        <v>-3.2980033000502978E-3</v>
      </c>
      <c r="AV298" s="102">
        <f t="shared" si="51"/>
        <v>4.6547746922541711E-3</v>
      </c>
      <c r="AW298" s="102">
        <f t="shared" si="50"/>
        <v>1.3181447142670767E-3</v>
      </c>
    </row>
    <row r="299" spans="6:49" x14ac:dyDescent="0.3">
      <c r="F299" s="18">
        <v>43818</v>
      </c>
      <c r="G299" s="22">
        <v>433.600006103515</v>
      </c>
      <c r="H299" s="26">
        <v>1829</v>
      </c>
      <c r="I299" s="22">
        <v>2869.55004882812</v>
      </c>
      <c r="J299" s="26">
        <v>467.600006103515</v>
      </c>
      <c r="K299" s="22">
        <v>1818.34997558593</v>
      </c>
      <c r="Y299" s="93">
        <f t="shared" si="44"/>
        <v>-72</v>
      </c>
      <c r="Z299" s="18">
        <v>43816</v>
      </c>
      <c r="AA299" s="22">
        <v>429.04998779296801</v>
      </c>
      <c r="AB299" s="26">
        <v>1845.40002441406</v>
      </c>
      <c r="AC299" s="22">
        <v>2826.89990234375</v>
      </c>
      <c r="AD299" s="26">
        <v>463.95001220703102</v>
      </c>
      <c r="AE299" s="22">
        <v>1834.30004882812</v>
      </c>
      <c r="AF299" s="26">
        <v>12165</v>
      </c>
      <c r="AG299" s="64">
        <f t="shared" si="52"/>
        <v>-1.4117351407462408E-2</v>
      </c>
      <c r="AH299" s="65">
        <f t="shared" si="52"/>
        <v>-8.2298327722012919E-3</v>
      </c>
      <c r="AI299" s="64">
        <f t="shared" si="52"/>
        <v>3.7389153333874268E-3</v>
      </c>
      <c r="AJ299" s="65">
        <f t="shared" si="52"/>
        <v>1.2361927390465346E-2</v>
      </c>
      <c r="AK299" s="64">
        <f t="shared" si="52"/>
        <v>-2.0558079525039068E-2</v>
      </c>
      <c r="AL299" s="64">
        <f t="shared" si="52"/>
        <v>9.1705530066307286E-3</v>
      </c>
      <c r="AM299" s="101">
        <f t="shared" si="45"/>
        <v>4.7014642987243021E-3</v>
      </c>
      <c r="AN299" s="102">
        <f t="shared" si="46"/>
        <v>8.8631725379589316E-3</v>
      </c>
      <c r="AO299" s="101">
        <f t="shared" si="47"/>
        <v>2.8283515566169251E-3</v>
      </c>
      <c r="AP299" s="102">
        <f t="shared" si="48"/>
        <v>4.5361452240763791E-3</v>
      </c>
      <c r="AQ299" s="101">
        <f t="shared" si="49"/>
        <v>3.5111260639052585E-3</v>
      </c>
      <c r="AR299" s="102">
        <f t="shared" si="51"/>
        <v>-1.8818815706186709E-2</v>
      </c>
      <c r="AS299" s="101">
        <f t="shared" si="51"/>
        <v>-1.7093005310160225E-2</v>
      </c>
      <c r="AT299" s="102">
        <f t="shared" si="51"/>
        <v>9.1056377677050174E-4</v>
      </c>
      <c r="AU299" s="101">
        <f t="shared" si="51"/>
        <v>7.8257821663889667E-3</v>
      </c>
      <c r="AV299" s="102">
        <f t="shared" si="51"/>
        <v>-2.4069205588944327E-2</v>
      </c>
      <c r="AW299" s="102">
        <f t="shared" si="50"/>
        <v>-1.0248936132426358E-2</v>
      </c>
    </row>
    <row r="300" spans="6:49" x14ac:dyDescent="0.3">
      <c r="F300" s="18">
        <v>43819</v>
      </c>
      <c r="G300" s="22">
        <v>430.29998779296801</v>
      </c>
      <c r="H300" s="26">
        <v>1818</v>
      </c>
      <c r="I300" s="22">
        <v>2863.35009765625</v>
      </c>
      <c r="J300" s="26">
        <v>465.75</v>
      </c>
      <c r="K300" s="22">
        <v>1837.40002441406</v>
      </c>
      <c r="Y300" s="93">
        <f t="shared" si="44"/>
        <v>-71</v>
      </c>
      <c r="Z300" s="18">
        <v>43817</v>
      </c>
      <c r="AA300" s="22">
        <v>439.75</v>
      </c>
      <c r="AB300" s="26">
        <v>1837.84997558593</v>
      </c>
      <c r="AC300" s="22">
        <v>2873.44995117187</v>
      </c>
      <c r="AD300" s="26">
        <v>467.79998779296801</v>
      </c>
      <c r="AE300" s="22">
        <v>1819.19995117187</v>
      </c>
      <c r="AF300" s="26">
        <v>12221.650390999999</v>
      </c>
      <c r="AG300" s="64">
        <f t="shared" si="52"/>
        <v>2.4632949815842093E-2</v>
      </c>
      <c r="AH300" s="65">
        <f t="shared" si="52"/>
        <v>-4.0996725189969422E-3</v>
      </c>
      <c r="AI300" s="64">
        <f t="shared" si="52"/>
        <v>1.6332711085270832E-2</v>
      </c>
      <c r="AJ300" s="65">
        <f t="shared" si="52"/>
        <v>8.2640139452454693E-3</v>
      </c>
      <c r="AK300" s="64">
        <f t="shared" si="52"/>
        <v>-8.2661467839586049E-3</v>
      </c>
      <c r="AL300" s="64">
        <f t="shared" si="52"/>
        <v>4.6460249352938661E-3</v>
      </c>
      <c r="AM300" s="101">
        <f t="shared" si="45"/>
        <v>1.4379747865632198E-3</v>
      </c>
      <c r="AN300" s="102">
        <f t="shared" si="46"/>
        <v>4.8163592317042852E-3</v>
      </c>
      <c r="AO300" s="101">
        <f t="shared" si="47"/>
        <v>1.4740668469670638E-3</v>
      </c>
      <c r="AP300" s="102">
        <f t="shared" si="48"/>
        <v>1.5803659607149709E-3</v>
      </c>
      <c r="AQ300" s="101">
        <f t="shared" si="49"/>
        <v>1.7873471999832349E-3</v>
      </c>
      <c r="AR300" s="102">
        <f t="shared" si="51"/>
        <v>2.3194975029278874E-2</v>
      </c>
      <c r="AS300" s="101">
        <f t="shared" si="51"/>
        <v>-8.9160317507012282E-3</v>
      </c>
      <c r="AT300" s="102">
        <f t="shared" si="51"/>
        <v>1.4858644238303768E-2</v>
      </c>
      <c r="AU300" s="101">
        <f t="shared" si="51"/>
        <v>6.683647984530498E-3</v>
      </c>
      <c r="AV300" s="102">
        <f t="shared" si="51"/>
        <v>-1.005349398394184E-2</v>
      </c>
      <c r="AW300" s="102">
        <f t="shared" si="50"/>
        <v>5.1535483034940138E-3</v>
      </c>
    </row>
    <row r="301" spans="6:49" x14ac:dyDescent="0.3">
      <c r="F301" s="18">
        <v>43822</v>
      </c>
      <c r="G301" s="22">
        <v>428.39999389648398</v>
      </c>
      <c r="H301" s="26">
        <v>1808.09997558593</v>
      </c>
      <c r="I301" s="22">
        <v>2908.39990234375</v>
      </c>
      <c r="J301" s="26">
        <v>467.850006103515</v>
      </c>
      <c r="K301" s="22">
        <v>1867.5</v>
      </c>
      <c r="Y301" s="93">
        <f t="shared" si="44"/>
        <v>-70</v>
      </c>
      <c r="Z301" s="18">
        <v>43818</v>
      </c>
      <c r="AA301" s="22">
        <v>433.600006103515</v>
      </c>
      <c r="AB301" s="26">
        <v>1829</v>
      </c>
      <c r="AC301" s="22">
        <v>2869.55004882812</v>
      </c>
      <c r="AD301" s="26">
        <v>467.600006103515</v>
      </c>
      <c r="AE301" s="22">
        <v>1818.34997558593</v>
      </c>
      <c r="AF301" s="26">
        <v>12259.700194999999</v>
      </c>
      <c r="AG301" s="64">
        <f t="shared" si="52"/>
        <v>-1.408391941585896E-2</v>
      </c>
      <c r="AH301" s="65">
        <f t="shared" si="52"/>
        <v>-4.8270274642773902E-3</v>
      </c>
      <c r="AI301" s="64">
        <f t="shared" si="52"/>
        <v>-1.358141369741618E-3</v>
      </c>
      <c r="AJ301" s="65">
        <f t="shared" si="52"/>
        <v>-4.2758540475684129E-4</v>
      </c>
      <c r="AK301" s="64">
        <f t="shared" si="52"/>
        <v>-4.6733412243069202E-4</v>
      </c>
      <c r="AL301" s="64">
        <f t="shared" si="52"/>
        <v>3.1084751231123539E-3</v>
      </c>
      <c r="AM301" s="101">
        <f t="shared" si="45"/>
        <v>3.2895797699417171E-4</v>
      </c>
      <c r="AN301" s="102">
        <f t="shared" si="46"/>
        <v>3.4411490571043491E-3</v>
      </c>
      <c r="AO301" s="101">
        <f t="shared" si="47"/>
        <v>1.0138464288081404E-3</v>
      </c>
      <c r="AP301" s="102">
        <f t="shared" si="48"/>
        <v>5.7591692656663558E-4</v>
      </c>
      <c r="AQ301" s="101">
        <f t="shared" si="49"/>
        <v>1.2015632625918034E-3</v>
      </c>
      <c r="AR301" s="102">
        <f t="shared" si="51"/>
        <v>-1.4412877392853133E-2</v>
      </c>
      <c r="AS301" s="101">
        <f t="shared" si="51"/>
        <v>-8.2681765213817385E-3</v>
      </c>
      <c r="AT301" s="102">
        <f t="shared" si="51"/>
        <v>-2.3719877985497583E-3</v>
      </c>
      <c r="AU301" s="101">
        <f t="shared" si="51"/>
        <v>-1.0035023313234768E-3</v>
      </c>
      <c r="AV301" s="102">
        <f t="shared" si="51"/>
        <v>-1.6688973850224956E-3</v>
      </c>
      <c r="AW301" s="102">
        <f t="shared" si="50"/>
        <v>-5.5450882858261198E-3</v>
      </c>
    </row>
    <row r="302" spans="6:49" x14ac:dyDescent="0.3">
      <c r="F302" s="18">
        <v>43823</v>
      </c>
      <c r="G302" s="22">
        <v>429.79998779296801</v>
      </c>
      <c r="H302" s="26">
        <v>1816.90002441406</v>
      </c>
      <c r="I302" s="22">
        <v>2895.94995117187</v>
      </c>
      <c r="J302" s="26">
        <v>478.70001220703102</v>
      </c>
      <c r="K302" s="22">
        <v>1857.09997558593</v>
      </c>
      <c r="Y302" s="93">
        <f t="shared" si="44"/>
        <v>-69</v>
      </c>
      <c r="Z302" s="18">
        <v>43819</v>
      </c>
      <c r="AA302" s="22">
        <v>430.29998779296801</v>
      </c>
      <c r="AB302" s="26">
        <v>1818</v>
      </c>
      <c r="AC302" s="22">
        <v>2863.35009765625</v>
      </c>
      <c r="AD302" s="26">
        <v>465.75</v>
      </c>
      <c r="AE302" s="22">
        <v>1837.40002441406</v>
      </c>
      <c r="AF302" s="26">
        <v>12271.799805000001</v>
      </c>
      <c r="AG302" s="64">
        <f t="shared" si="52"/>
        <v>-7.639852725909421E-3</v>
      </c>
      <c r="AH302" s="65">
        <f t="shared" si="52"/>
        <v>-6.0323736534415124E-3</v>
      </c>
      <c r="AI302" s="64">
        <f t="shared" si="52"/>
        <v>-2.1629379303858371E-3</v>
      </c>
      <c r="AJ302" s="65">
        <f t="shared" si="52"/>
        <v>-3.9642331690704783E-3</v>
      </c>
      <c r="AK302" s="64">
        <f t="shared" si="52"/>
        <v>1.0422059091252761E-2</v>
      </c>
      <c r="AL302" s="64">
        <f t="shared" si="52"/>
        <v>9.8645504605682091E-4</v>
      </c>
      <c r="AM302" s="101">
        <f t="shared" si="45"/>
        <v>-1.2016304417046646E-3</v>
      </c>
      <c r="AN302" s="102">
        <f t="shared" si="46"/>
        <v>1.5431789376636887E-3</v>
      </c>
      <c r="AO302" s="101">
        <f t="shared" si="47"/>
        <v>3.7868198765191562E-4</v>
      </c>
      <c r="AP302" s="102">
        <f t="shared" si="48"/>
        <v>-8.1035426930287492E-4</v>
      </c>
      <c r="AQ302" s="101">
        <f t="shared" si="49"/>
        <v>3.9310472283392902E-4</v>
      </c>
      <c r="AR302" s="102">
        <f t="shared" si="51"/>
        <v>-6.4382222842047565E-3</v>
      </c>
      <c r="AS302" s="101">
        <f t="shared" si="51"/>
        <v>-7.5755525911052014E-3</v>
      </c>
      <c r="AT302" s="102">
        <f t="shared" si="51"/>
        <v>-2.5416199180377528E-3</v>
      </c>
      <c r="AU302" s="101">
        <f t="shared" si="51"/>
        <v>-3.1538788997676035E-3</v>
      </c>
      <c r="AV302" s="102">
        <f t="shared" si="51"/>
        <v>1.0028954368418833E-2</v>
      </c>
      <c r="AW302" s="102">
        <f t="shared" si="50"/>
        <v>-1.9360638649392962E-3</v>
      </c>
    </row>
    <row r="303" spans="6:49" x14ac:dyDescent="0.3">
      <c r="F303" s="18">
        <v>43825</v>
      </c>
      <c r="G303" s="22">
        <v>422.14999389648398</v>
      </c>
      <c r="H303" s="26">
        <v>1816</v>
      </c>
      <c r="I303" s="22">
        <v>2865.60009765625</v>
      </c>
      <c r="J303" s="26">
        <v>474.14999389648398</v>
      </c>
      <c r="K303" s="22">
        <v>1844.75</v>
      </c>
      <c r="Y303" s="93">
        <f t="shared" si="44"/>
        <v>-68</v>
      </c>
      <c r="Z303" s="18">
        <v>43822</v>
      </c>
      <c r="AA303" s="22">
        <v>428.39999389648398</v>
      </c>
      <c r="AB303" s="26">
        <v>1808.09997558593</v>
      </c>
      <c r="AC303" s="22">
        <v>2908.39990234375</v>
      </c>
      <c r="AD303" s="26">
        <v>467.850006103515</v>
      </c>
      <c r="AE303" s="22">
        <v>1867.5</v>
      </c>
      <c r="AF303" s="26">
        <v>12262.75</v>
      </c>
      <c r="AG303" s="64">
        <f t="shared" si="52"/>
        <v>-4.4252871495418606E-3</v>
      </c>
      <c r="AH303" s="65">
        <f t="shared" si="52"/>
        <v>-5.4604390829265954E-3</v>
      </c>
      <c r="AI303" s="64">
        <f t="shared" si="52"/>
        <v>1.5610766077977499E-2</v>
      </c>
      <c r="AJ303" s="65">
        <f t="shared" si="52"/>
        <v>4.4987352861040868E-3</v>
      </c>
      <c r="AK303" s="64">
        <f t="shared" si="52"/>
        <v>1.6249095882319955E-2</v>
      </c>
      <c r="AL303" s="64">
        <f t="shared" si="52"/>
        <v>-7.3771929645007333E-4</v>
      </c>
      <c r="AM303" s="101">
        <f t="shared" si="45"/>
        <v>-2.4452573559799297E-3</v>
      </c>
      <c r="AN303" s="102">
        <f t="shared" si="46"/>
        <v>1.0486731258134646E-6</v>
      </c>
      <c r="AO303" s="101">
        <f t="shared" si="47"/>
        <v>-1.3739900731862952E-4</v>
      </c>
      <c r="AP303" s="102">
        <f t="shared" si="48"/>
        <v>-1.9367211936870729E-3</v>
      </c>
      <c r="AQ303" s="101">
        <f t="shared" si="49"/>
        <v>-2.6378042462673652E-4</v>
      </c>
      <c r="AR303" s="102">
        <f t="shared" si="51"/>
        <v>-1.9800297935619309E-3</v>
      </c>
      <c r="AS303" s="101">
        <f t="shared" si="51"/>
        <v>-5.4614877560524092E-3</v>
      </c>
      <c r="AT303" s="102">
        <f t="shared" si="51"/>
        <v>1.5748165085296129E-2</v>
      </c>
      <c r="AU303" s="101">
        <f t="shared" si="51"/>
        <v>6.4354564797911599E-3</v>
      </c>
      <c r="AV303" s="102">
        <f t="shared" si="51"/>
        <v>1.6512876306946693E-2</v>
      </c>
      <c r="AW303" s="102">
        <f t="shared" si="50"/>
        <v>6.2509960644839286E-3</v>
      </c>
    </row>
    <row r="304" spans="6:49" x14ac:dyDescent="0.3">
      <c r="F304" s="18">
        <v>43826</v>
      </c>
      <c r="G304" s="22">
        <v>426</v>
      </c>
      <c r="H304" s="26">
        <v>1830.15002441406</v>
      </c>
      <c r="I304" s="22">
        <v>2897.60009765625</v>
      </c>
      <c r="J304" s="26">
        <v>481.100006103515</v>
      </c>
      <c r="K304" s="22">
        <v>1863.84997558593</v>
      </c>
      <c r="Y304" s="93">
        <f t="shared" si="44"/>
        <v>-67</v>
      </c>
      <c r="Z304" s="18">
        <v>43823</v>
      </c>
      <c r="AA304" s="22">
        <v>429.79998779296801</v>
      </c>
      <c r="AB304" s="26">
        <v>1816.90002441406</v>
      </c>
      <c r="AC304" s="22">
        <v>2895.94995117187</v>
      </c>
      <c r="AD304" s="26">
        <v>478.70001220703102</v>
      </c>
      <c r="AE304" s="22">
        <v>1857.09997558593</v>
      </c>
      <c r="AF304" s="26">
        <v>12214.549805000001</v>
      </c>
      <c r="AG304" s="64">
        <f t="shared" si="52"/>
        <v>3.2626314803959103E-3</v>
      </c>
      <c r="AH304" s="65">
        <f t="shared" si="52"/>
        <v>4.8552088911033844E-3</v>
      </c>
      <c r="AI304" s="64">
        <f t="shared" si="52"/>
        <v>-4.2898758962323733E-3</v>
      </c>
      <c r="AJ304" s="65">
        <f t="shared" si="52"/>
        <v>2.2926377131039191E-2</v>
      </c>
      <c r="AK304" s="64">
        <f t="shared" si="52"/>
        <v>-5.5845199543062577E-3</v>
      </c>
      <c r="AL304" s="64">
        <f t="shared" si="52"/>
        <v>-3.9383639278498276E-3</v>
      </c>
      <c r="AM304" s="101">
        <f t="shared" si="45"/>
        <v>-4.7538451295643484E-3</v>
      </c>
      <c r="AN304" s="102">
        <f t="shared" si="46"/>
        <v>-2.8616612225194973E-3</v>
      </c>
      <c r="AO304" s="101">
        <f t="shared" si="47"/>
        <v>-1.095418057479338E-3</v>
      </c>
      <c r="AP304" s="102">
        <f t="shared" si="48"/>
        <v>-4.0276351811176225E-3</v>
      </c>
      <c r="AQ304" s="101">
        <f t="shared" si="49"/>
        <v>-1.4831791065542913E-3</v>
      </c>
      <c r="AR304" s="102">
        <f t="shared" si="51"/>
        <v>8.0164766099602592E-3</v>
      </c>
      <c r="AS304" s="101">
        <f t="shared" si="51"/>
        <v>7.7168701136228817E-3</v>
      </c>
      <c r="AT304" s="102">
        <f t="shared" si="51"/>
        <v>-3.1944578387530353E-3</v>
      </c>
      <c r="AU304" s="101">
        <f t="shared" si="51"/>
        <v>2.6954012312156814E-2</v>
      </c>
      <c r="AV304" s="102">
        <f t="shared" si="51"/>
        <v>-4.101340847751966E-3</v>
      </c>
      <c r="AW304" s="102">
        <f t="shared" si="50"/>
        <v>7.07831206984699E-3</v>
      </c>
    </row>
    <row r="305" spans="6:49" x14ac:dyDescent="0.3">
      <c r="F305" s="18">
        <v>43829</v>
      </c>
      <c r="G305" s="22">
        <v>430.14999389648398</v>
      </c>
      <c r="H305" s="26">
        <v>1849.19995117187</v>
      </c>
      <c r="I305" s="22">
        <v>2888.85009765625</v>
      </c>
      <c r="J305" s="26">
        <v>479.95001220703102</v>
      </c>
      <c r="K305" s="22">
        <v>1855.94995117187</v>
      </c>
      <c r="Y305" s="93">
        <f t="shared" si="44"/>
        <v>-66</v>
      </c>
      <c r="Z305" s="18">
        <v>43825</v>
      </c>
      <c r="AA305" s="22">
        <v>422.14999389648398</v>
      </c>
      <c r="AB305" s="26">
        <v>1816</v>
      </c>
      <c r="AC305" s="22">
        <v>2865.60009765625</v>
      </c>
      <c r="AD305" s="26">
        <v>474.14999389648398</v>
      </c>
      <c r="AE305" s="22">
        <v>1844.75</v>
      </c>
      <c r="AF305" s="26">
        <v>12126.549805000001</v>
      </c>
      <c r="AG305" s="64">
        <f t="shared" si="52"/>
        <v>-1.7959269149413194E-2</v>
      </c>
      <c r="AH305" s="65">
        <f t="shared" si="52"/>
        <v>-4.9548538436235774E-4</v>
      </c>
      <c r="AI305" s="64">
        <f t="shared" si="52"/>
        <v>-1.053540591709737E-2</v>
      </c>
      <c r="AJ305" s="65">
        <f t="shared" si="52"/>
        <v>-9.5504074416473024E-3</v>
      </c>
      <c r="AK305" s="64">
        <f t="shared" si="52"/>
        <v>-6.6723511141900359E-3</v>
      </c>
      <c r="AL305" s="64">
        <f t="shared" si="52"/>
        <v>-7.2306004911783872E-3</v>
      </c>
      <c r="AM305" s="101">
        <f t="shared" si="45"/>
        <v>-7.1284970991346052E-3</v>
      </c>
      <c r="AN305" s="102">
        <f t="shared" si="46"/>
        <v>-5.8062924684208006E-3</v>
      </c>
      <c r="AO305" s="101">
        <f t="shared" si="47"/>
        <v>-2.0808524647740385E-3</v>
      </c>
      <c r="AP305" s="102">
        <f t="shared" si="48"/>
        <v>-6.1783842560573943E-3</v>
      </c>
      <c r="AQ305" s="101">
        <f t="shared" si="49"/>
        <v>-2.7374729717750748E-3</v>
      </c>
      <c r="AR305" s="102">
        <f t="shared" si="51"/>
        <v>-1.0830772050278589E-2</v>
      </c>
      <c r="AS305" s="101">
        <f t="shared" si="51"/>
        <v>5.3108070840584432E-3</v>
      </c>
      <c r="AT305" s="102">
        <f t="shared" si="51"/>
        <v>-8.4545534523233316E-3</v>
      </c>
      <c r="AU305" s="101">
        <f t="shared" si="51"/>
        <v>-3.3720231855899081E-3</v>
      </c>
      <c r="AV305" s="102">
        <f t="shared" si="51"/>
        <v>-3.9348781424149611E-3</v>
      </c>
      <c r="AW305" s="102">
        <f t="shared" si="50"/>
        <v>-4.2562839493096695E-3</v>
      </c>
    </row>
    <row r="306" spans="6:49" x14ac:dyDescent="0.3">
      <c r="F306" s="18">
        <v>43830</v>
      </c>
      <c r="G306" s="22">
        <v>432.54998779296801</v>
      </c>
      <c r="H306" s="26">
        <v>1845.80004882812</v>
      </c>
      <c r="I306" s="22">
        <v>2874.55004882812</v>
      </c>
      <c r="J306" s="26">
        <v>478.20001220703102</v>
      </c>
      <c r="K306" s="22">
        <v>1849.05004882812</v>
      </c>
      <c r="Y306" s="93">
        <f t="shared" si="44"/>
        <v>-65</v>
      </c>
      <c r="Z306" s="18">
        <v>43826</v>
      </c>
      <c r="AA306" s="22">
        <v>426</v>
      </c>
      <c r="AB306" s="26">
        <v>1830.15002441406</v>
      </c>
      <c r="AC306" s="22">
        <v>2897.60009765625</v>
      </c>
      <c r="AD306" s="26">
        <v>481.100006103515</v>
      </c>
      <c r="AE306" s="22">
        <v>1863.84997558593</v>
      </c>
      <c r="AF306" s="26">
        <v>12245.799805000001</v>
      </c>
      <c r="AG306" s="64">
        <f t="shared" si="52"/>
        <v>9.0786596120305853E-3</v>
      </c>
      <c r="AH306" s="65">
        <f t="shared" si="52"/>
        <v>7.761663868137105E-3</v>
      </c>
      <c r="AI306" s="64">
        <f t="shared" si="52"/>
        <v>1.1105055446348142E-2</v>
      </c>
      <c r="AJ306" s="65">
        <f t="shared" si="52"/>
        <v>1.4551446934796963E-2</v>
      </c>
      <c r="AK306" s="64">
        <f t="shared" si="52"/>
        <v>1.030046086727162E-2</v>
      </c>
      <c r="AL306" s="64">
        <f t="shared" si="52"/>
        <v>9.7857575106329864E-3</v>
      </c>
      <c r="AM306" s="101">
        <f t="shared" si="45"/>
        <v>5.1452041573328946E-3</v>
      </c>
      <c r="AN306" s="102">
        <f t="shared" si="46"/>
        <v>9.413421698448398E-3</v>
      </c>
      <c r="AO306" s="101">
        <f t="shared" si="47"/>
        <v>3.0124949722266352E-3</v>
      </c>
      <c r="AP306" s="102">
        <f t="shared" si="48"/>
        <v>4.9380454194086036E-3</v>
      </c>
      <c r="AQ306" s="101">
        <f t="shared" si="49"/>
        <v>3.7455099608042302E-3</v>
      </c>
      <c r="AR306" s="102">
        <f t="shared" si="51"/>
        <v>3.9334554546976907E-3</v>
      </c>
      <c r="AS306" s="101">
        <f t="shared" si="51"/>
        <v>-1.651757830311293E-3</v>
      </c>
      <c r="AT306" s="102">
        <f t="shared" si="51"/>
        <v>8.0925604741215063E-3</v>
      </c>
      <c r="AU306" s="101">
        <f t="shared" si="51"/>
        <v>9.6134015153883593E-3</v>
      </c>
      <c r="AV306" s="102">
        <f t="shared" si="51"/>
        <v>6.5549509064673894E-3</v>
      </c>
      <c r="AW306" s="102">
        <f t="shared" si="50"/>
        <v>5.3085221040727309E-3</v>
      </c>
    </row>
    <row r="307" spans="6:49" x14ac:dyDescent="0.3">
      <c r="F307" s="18">
        <v>43831</v>
      </c>
      <c r="G307" s="22">
        <v>434.29998779296801</v>
      </c>
      <c r="H307" s="26">
        <v>1818.84997558593</v>
      </c>
      <c r="I307" s="22">
        <v>2879.39990234375</v>
      </c>
      <c r="J307" s="26">
        <v>475.89999389648398</v>
      </c>
      <c r="K307" s="22">
        <v>1843.69995117187</v>
      </c>
      <c r="Y307" s="93">
        <f t="shared" si="44"/>
        <v>-64</v>
      </c>
      <c r="Z307" s="18">
        <v>43829</v>
      </c>
      <c r="AA307" s="22">
        <v>430.14999389648398</v>
      </c>
      <c r="AB307" s="26">
        <v>1849.19995117187</v>
      </c>
      <c r="AC307" s="22">
        <v>2888.85009765625</v>
      </c>
      <c r="AD307" s="26">
        <v>479.95001220703102</v>
      </c>
      <c r="AE307" s="22">
        <v>1855.94995117187</v>
      </c>
      <c r="AF307" s="26">
        <v>12255.849609000001</v>
      </c>
      <c r="AG307" s="64">
        <f t="shared" si="52"/>
        <v>9.6946246087131205E-3</v>
      </c>
      <c r="AH307" s="65">
        <f t="shared" si="52"/>
        <v>1.035514267969199E-2</v>
      </c>
      <c r="AI307" s="64">
        <f t="shared" si="52"/>
        <v>-3.0243089887371055E-3</v>
      </c>
      <c r="AJ307" s="65">
        <f t="shared" si="52"/>
        <v>-2.3932041484812021E-3</v>
      </c>
      <c r="AK307" s="64">
        <f t="shared" si="52"/>
        <v>-4.2475597866219661E-3</v>
      </c>
      <c r="AL307" s="64">
        <f t="shared" si="52"/>
        <v>8.2033698170906437E-4</v>
      </c>
      <c r="AM307" s="101">
        <f t="shared" si="45"/>
        <v>-1.3214494708347507E-3</v>
      </c>
      <c r="AN307" s="102">
        <f t="shared" si="46"/>
        <v>1.3946001726272863E-3</v>
      </c>
      <c r="AO307" s="101">
        <f t="shared" si="47"/>
        <v>3.2895941968554519E-4</v>
      </c>
      <c r="AP307" s="102">
        <f t="shared" si="48"/>
        <v>-9.188757155459428E-4</v>
      </c>
      <c r="AQ307" s="101">
        <f t="shared" si="49"/>
        <v>3.2981617566978398E-4</v>
      </c>
      <c r="AR307" s="102">
        <f t="shared" si="51"/>
        <v>1.1016074079547871E-2</v>
      </c>
      <c r="AS307" s="101">
        <f t="shared" si="51"/>
        <v>8.9605425070647029E-3</v>
      </c>
      <c r="AT307" s="102">
        <f t="shared" si="51"/>
        <v>-3.3532684084226507E-3</v>
      </c>
      <c r="AU307" s="101">
        <f t="shared" si="51"/>
        <v>-1.4743284329352593E-3</v>
      </c>
      <c r="AV307" s="102">
        <f t="shared" si="51"/>
        <v>-4.5773759622917496E-3</v>
      </c>
      <c r="AW307" s="102">
        <f t="shared" si="50"/>
        <v>2.1143287565925832E-3</v>
      </c>
    </row>
    <row r="308" spans="6:49" x14ac:dyDescent="0.3">
      <c r="F308" s="18">
        <v>43832</v>
      </c>
      <c r="G308" s="22">
        <v>434.95001220703102</v>
      </c>
      <c r="H308" s="26">
        <v>1825.90002441406</v>
      </c>
      <c r="I308" s="22">
        <v>2864.89990234375</v>
      </c>
      <c r="J308" s="26">
        <v>473.5</v>
      </c>
      <c r="K308" s="22">
        <v>1865.65002441406</v>
      </c>
      <c r="Y308" s="93">
        <f t="shared" si="44"/>
        <v>-63</v>
      </c>
      <c r="Z308" s="18">
        <v>43830</v>
      </c>
      <c r="AA308" s="22">
        <v>432.54998779296801</v>
      </c>
      <c r="AB308" s="26">
        <v>1845.80004882812</v>
      </c>
      <c r="AC308" s="22">
        <v>2874.55004882812</v>
      </c>
      <c r="AD308" s="26">
        <v>478.20001220703102</v>
      </c>
      <c r="AE308" s="22">
        <v>1849.05004882812</v>
      </c>
      <c r="AF308" s="26">
        <v>12168.450194999999</v>
      </c>
      <c r="AG308" s="64">
        <f t="shared" si="52"/>
        <v>5.5639275272105458E-3</v>
      </c>
      <c r="AH308" s="65">
        <f t="shared" si="52"/>
        <v>-1.8402724239565504E-3</v>
      </c>
      <c r="AI308" s="64">
        <f t="shared" si="52"/>
        <v>-4.9623756150048047E-3</v>
      </c>
      <c r="AJ308" s="65">
        <f t="shared" si="52"/>
        <v>-3.6528766922445857E-3</v>
      </c>
      <c r="AK308" s="64">
        <f t="shared" si="52"/>
        <v>-3.7246479463490839E-3</v>
      </c>
      <c r="AL308" s="64">
        <f t="shared" si="52"/>
        <v>-7.156789570078685E-3</v>
      </c>
      <c r="AM308" s="101">
        <f t="shared" si="45"/>
        <v>-7.0752581396024894E-3</v>
      </c>
      <c r="AN308" s="102">
        <f t="shared" si="46"/>
        <v>-5.7402747505630068E-3</v>
      </c>
      <c r="AO308" s="101">
        <f t="shared" si="47"/>
        <v>-2.0587593314627972E-3</v>
      </c>
      <c r="AP308" s="102">
        <f t="shared" si="48"/>
        <v>-6.1301651298731157E-3</v>
      </c>
      <c r="AQ308" s="101">
        <f t="shared" si="49"/>
        <v>-2.70935209293153E-3</v>
      </c>
      <c r="AR308" s="102">
        <f t="shared" si="51"/>
        <v>1.2639185666813036E-2</v>
      </c>
      <c r="AS308" s="101">
        <f t="shared" si="51"/>
        <v>3.9000023266064564E-3</v>
      </c>
      <c r="AT308" s="102">
        <f t="shared" si="51"/>
        <v>-2.9036162835420075E-3</v>
      </c>
      <c r="AU308" s="101">
        <f t="shared" si="51"/>
        <v>2.47728843762853E-3</v>
      </c>
      <c r="AV308" s="102">
        <f t="shared" si="51"/>
        <v>-1.0152958534175539E-3</v>
      </c>
      <c r="AW308" s="102">
        <f t="shared" si="50"/>
        <v>3.0195128588176917E-3</v>
      </c>
    </row>
    <row r="309" spans="6:49" x14ac:dyDescent="0.3">
      <c r="F309" s="18">
        <v>43833</v>
      </c>
      <c r="G309" s="22">
        <v>444.600006103515</v>
      </c>
      <c r="H309" s="26">
        <v>1834.80004882812</v>
      </c>
      <c r="I309" s="22">
        <v>2883.89990234375</v>
      </c>
      <c r="J309" s="26">
        <v>469.95001220703102</v>
      </c>
      <c r="K309" s="22">
        <v>1900.09997558593</v>
      </c>
      <c r="Y309" s="93">
        <f t="shared" si="44"/>
        <v>-62</v>
      </c>
      <c r="Z309" s="18">
        <v>43831</v>
      </c>
      <c r="AA309" s="22">
        <v>434.29998779296801</v>
      </c>
      <c r="AB309" s="26">
        <v>1818.84997558593</v>
      </c>
      <c r="AC309" s="22">
        <v>2879.39990234375</v>
      </c>
      <c r="AD309" s="26">
        <v>475.89999389648398</v>
      </c>
      <c r="AE309" s="22">
        <v>1843.69995117187</v>
      </c>
      <c r="AF309" s="26">
        <v>12182.5</v>
      </c>
      <c r="AG309" s="64">
        <f t="shared" si="52"/>
        <v>4.0376130281090878E-3</v>
      </c>
      <c r="AH309" s="65">
        <f t="shared" si="52"/>
        <v>-1.4708394481744691E-2</v>
      </c>
      <c r="AI309" s="64">
        <f t="shared" si="52"/>
        <v>1.6857479489012991E-3</v>
      </c>
      <c r="AJ309" s="65">
        <f t="shared" si="52"/>
        <v>-4.8213452494074403E-3</v>
      </c>
      <c r="AK309" s="64">
        <f t="shared" si="52"/>
        <v>-2.8976244802035962E-3</v>
      </c>
      <c r="AL309" s="64">
        <f t="shared" si="52"/>
        <v>1.1539431887901464E-3</v>
      </c>
      <c r="AM309" s="101">
        <f t="shared" si="45"/>
        <v>-1.0808231909586121E-3</v>
      </c>
      <c r="AN309" s="102">
        <f t="shared" si="46"/>
        <v>1.6929831236398921E-3</v>
      </c>
      <c r="AO309" s="101">
        <f t="shared" si="47"/>
        <v>4.2881464837919801E-4</v>
      </c>
      <c r="AP309" s="102">
        <f t="shared" si="48"/>
        <v>-7.0093777959507556E-4</v>
      </c>
      <c r="AQ309" s="101">
        <f t="shared" si="49"/>
        <v>4.569152497771193E-4</v>
      </c>
      <c r="AR309" s="102">
        <f t="shared" si="51"/>
        <v>5.1184362190677003E-3</v>
      </c>
      <c r="AS309" s="101">
        <f t="shared" si="51"/>
        <v>-1.6401377605384584E-2</v>
      </c>
      <c r="AT309" s="102">
        <f t="shared" si="51"/>
        <v>1.2569333005221011E-3</v>
      </c>
      <c r="AU309" s="101">
        <f t="shared" si="51"/>
        <v>-4.1204074698123648E-3</v>
      </c>
      <c r="AV309" s="102">
        <f t="shared" si="51"/>
        <v>-3.3545397299807153E-3</v>
      </c>
      <c r="AW309" s="102">
        <f t="shared" si="50"/>
        <v>-3.500191057117573E-3</v>
      </c>
    </row>
    <row r="310" spans="6:49" x14ac:dyDescent="0.3">
      <c r="F310" s="18">
        <v>43836</v>
      </c>
      <c r="G310" s="22">
        <v>439.95001220703102</v>
      </c>
      <c r="H310" s="26">
        <v>1838.34997558593</v>
      </c>
      <c r="I310" s="22">
        <v>2878.85009765625</v>
      </c>
      <c r="J310" s="26">
        <v>466.75</v>
      </c>
      <c r="K310" s="22">
        <v>1886.19995117187</v>
      </c>
      <c r="Y310" s="93">
        <f t="shared" si="44"/>
        <v>-61</v>
      </c>
      <c r="Z310" s="18">
        <v>43832</v>
      </c>
      <c r="AA310" s="22">
        <v>434.95001220703102</v>
      </c>
      <c r="AB310" s="26">
        <v>1825.90002441406</v>
      </c>
      <c r="AC310" s="22">
        <v>2864.89990234375</v>
      </c>
      <c r="AD310" s="26">
        <v>473.5</v>
      </c>
      <c r="AE310" s="22">
        <v>1865.65002441406</v>
      </c>
      <c r="AF310" s="26">
        <v>12282.200194999999</v>
      </c>
      <c r="AG310" s="64">
        <f t="shared" si="52"/>
        <v>1.4955985855125064E-3</v>
      </c>
      <c r="AH310" s="65">
        <f t="shared" si="52"/>
        <v>3.8686097102937668E-3</v>
      </c>
      <c r="AI310" s="64">
        <f t="shared" si="52"/>
        <v>-5.0484937381908056E-3</v>
      </c>
      <c r="AJ310" s="65">
        <f t="shared" si="52"/>
        <v>-5.0558226757247771E-3</v>
      </c>
      <c r="AK310" s="64">
        <f t="shared" si="52"/>
        <v>1.1835135319706445E-2</v>
      </c>
      <c r="AL310" s="64">
        <f t="shared" si="52"/>
        <v>8.1505799085697765E-3</v>
      </c>
      <c r="AM310" s="101">
        <f t="shared" si="45"/>
        <v>3.9657695575875005E-3</v>
      </c>
      <c r="AN310" s="102">
        <f t="shared" si="46"/>
        <v>7.9508916016545091E-3</v>
      </c>
      <c r="AO310" s="101">
        <f t="shared" si="47"/>
        <v>2.5230525399727419E-3</v>
      </c>
      <c r="AP310" s="102">
        <f t="shared" si="48"/>
        <v>3.869818198384114E-3</v>
      </c>
      <c r="AQ310" s="101">
        <f t="shared" si="49"/>
        <v>3.1225312667274309E-3</v>
      </c>
      <c r="AR310" s="102">
        <f t="shared" si="51"/>
        <v>-2.4701709720749941E-3</v>
      </c>
      <c r="AS310" s="101">
        <f t="shared" si="51"/>
        <v>-4.0822818913607423E-3</v>
      </c>
      <c r="AT310" s="102">
        <f t="shared" si="51"/>
        <v>-7.5715462781635479E-3</v>
      </c>
      <c r="AU310" s="101">
        <f t="shared" si="51"/>
        <v>-8.9256408741088915E-3</v>
      </c>
      <c r="AV310" s="102">
        <f t="shared" si="51"/>
        <v>8.7126040529790141E-3</v>
      </c>
      <c r="AW310" s="102">
        <f t="shared" si="50"/>
        <v>-2.8674071925458319E-3</v>
      </c>
    </row>
    <row r="311" spans="6:49" x14ac:dyDescent="0.3">
      <c r="F311" s="18">
        <v>43837</v>
      </c>
      <c r="G311" s="22">
        <v>446.39999389648398</v>
      </c>
      <c r="H311" s="26">
        <v>1843.90002441406</v>
      </c>
      <c r="I311" s="22">
        <v>2884.19995117187</v>
      </c>
      <c r="J311" s="26">
        <v>468.600006103515</v>
      </c>
      <c r="K311" s="22">
        <v>1872.75</v>
      </c>
      <c r="Y311" s="93">
        <f t="shared" si="44"/>
        <v>-60</v>
      </c>
      <c r="Z311" s="18">
        <v>43833</v>
      </c>
      <c r="AA311" s="22">
        <v>444.600006103515</v>
      </c>
      <c r="AB311" s="26">
        <v>1834.80004882812</v>
      </c>
      <c r="AC311" s="22">
        <v>2883.89990234375</v>
      </c>
      <c r="AD311" s="26">
        <v>469.95001220703102</v>
      </c>
      <c r="AE311" s="22">
        <v>1900.09997558593</v>
      </c>
      <c r="AF311" s="26">
        <v>12226.650390999999</v>
      </c>
      <c r="AG311" s="64">
        <f t="shared" si="52"/>
        <v>2.1943905239284481E-2</v>
      </c>
      <c r="AH311" s="65">
        <f t="shared" si="52"/>
        <v>4.8624808215863066E-3</v>
      </c>
      <c r="AI311" s="64">
        <f t="shared" si="52"/>
        <v>6.6100994387375466E-3</v>
      </c>
      <c r="AJ311" s="65">
        <f t="shared" si="52"/>
        <v>-7.5255805846530946E-3</v>
      </c>
      <c r="AK311" s="64">
        <f t="shared" si="52"/>
        <v>1.8296972587372312E-2</v>
      </c>
      <c r="AL311" s="64">
        <f t="shared" si="52"/>
        <v>-4.5330480862215356E-3</v>
      </c>
      <c r="AM311" s="101">
        <f t="shared" si="45"/>
        <v>-5.1827839013644707E-3</v>
      </c>
      <c r="AN311" s="102">
        <f t="shared" si="46"/>
        <v>-3.3935566439145517E-3</v>
      </c>
      <c r="AO311" s="101">
        <f t="shared" si="47"/>
        <v>-1.273419309776981E-3</v>
      </c>
      <c r="AP311" s="102">
        <f t="shared" si="48"/>
        <v>-4.4161298651709943E-3</v>
      </c>
      <c r="AQ311" s="101">
        <f t="shared" si="49"/>
        <v>-1.709745052603891E-3</v>
      </c>
      <c r="AR311" s="102">
        <f t="shared" si="51"/>
        <v>2.7126689140648953E-2</v>
      </c>
      <c r="AS311" s="101">
        <f t="shared" si="51"/>
        <v>8.2560374655008574E-3</v>
      </c>
      <c r="AT311" s="102">
        <f t="shared" si="51"/>
        <v>7.8835187485145272E-3</v>
      </c>
      <c r="AU311" s="101">
        <f t="shared" si="51"/>
        <v>-3.1094507194821003E-3</v>
      </c>
      <c r="AV311" s="102">
        <f t="shared" si="51"/>
        <v>2.0006717639976204E-2</v>
      </c>
      <c r="AW311" s="102">
        <f t="shared" si="50"/>
        <v>1.2032702455031689E-2</v>
      </c>
    </row>
    <row r="312" spans="6:49" x14ac:dyDescent="0.3">
      <c r="F312" s="18">
        <v>43838</v>
      </c>
      <c r="G312" s="22">
        <v>440.100006103515</v>
      </c>
      <c r="H312" s="26">
        <v>1833.94995117187</v>
      </c>
      <c r="I312" s="22">
        <v>2897.25</v>
      </c>
      <c r="J312" s="26">
        <v>464.75</v>
      </c>
      <c r="K312" s="22">
        <v>1866.34997558593</v>
      </c>
      <c r="Y312" s="93">
        <f t="shared" si="44"/>
        <v>-59</v>
      </c>
      <c r="Z312" s="18">
        <v>43836</v>
      </c>
      <c r="AA312" s="22">
        <v>439.95001220703102</v>
      </c>
      <c r="AB312" s="26">
        <v>1838.34997558593</v>
      </c>
      <c r="AC312" s="22">
        <v>2878.85009765625</v>
      </c>
      <c r="AD312" s="26">
        <v>466.75</v>
      </c>
      <c r="AE312" s="22">
        <v>1886.19995117187</v>
      </c>
      <c r="AF312" s="26">
        <v>11993.049805000001</v>
      </c>
      <c r="AG312" s="64">
        <f t="shared" si="52"/>
        <v>-1.0513903420225401E-2</v>
      </c>
      <c r="AH312" s="65">
        <f t="shared" si="52"/>
        <v>1.9329065458602577E-3</v>
      </c>
      <c r="AI312" s="64">
        <f t="shared" si="52"/>
        <v>-1.7525681246063156E-3</v>
      </c>
      <c r="AJ312" s="65">
        <f t="shared" si="52"/>
        <v>-6.8325496196478316E-3</v>
      </c>
      <c r="AK312" s="64">
        <f t="shared" si="52"/>
        <v>-7.3423062769051653E-3</v>
      </c>
      <c r="AL312" s="64">
        <f t="shared" si="52"/>
        <v>-1.9290728477755242E-2</v>
      </c>
      <c r="AM312" s="101">
        <f t="shared" si="45"/>
        <v>-1.582732724870306E-2</v>
      </c>
      <c r="AN312" s="102">
        <f t="shared" si="46"/>
        <v>-1.6593071916292113E-2</v>
      </c>
      <c r="AO312" s="101">
        <f t="shared" si="47"/>
        <v>-5.690697883152785E-3</v>
      </c>
      <c r="AP312" s="102">
        <f t="shared" si="48"/>
        <v>-1.405701284542004E-2</v>
      </c>
      <c r="AQ312" s="101">
        <f t="shared" si="49"/>
        <v>-7.3322049287177418E-3</v>
      </c>
      <c r="AR312" s="102">
        <f t="shared" si="51"/>
        <v>5.3134238284776591E-3</v>
      </c>
      <c r="AS312" s="101">
        <f t="shared" si="51"/>
        <v>1.852597846215237E-2</v>
      </c>
      <c r="AT312" s="102">
        <f t="shared" si="51"/>
        <v>3.938129758546469E-3</v>
      </c>
      <c r="AU312" s="101">
        <f t="shared" si="51"/>
        <v>7.2244632257722086E-3</v>
      </c>
      <c r="AV312" s="102">
        <f t="shared" si="51"/>
        <v>-1.0101348187423545E-5</v>
      </c>
      <c r="AW312" s="102">
        <f t="shared" si="50"/>
        <v>6.9983787853522567E-3</v>
      </c>
    </row>
    <row r="313" spans="6:49" x14ac:dyDescent="0.3">
      <c r="F313" s="18">
        <v>43839</v>
      </c>
      <c r="G313" s="22">
        <v>439.850006103515</v>
      </c>
      <c r="H313" s="26">
        <v>1843.40002441406</v>
      </c>
      <c r="I313" s="22">
        <v>2920.5</v>
      </c>
      <c r="J313" s="26">
        <v>470.100006103515</v>
      </c>
      <c r="K313" s="22">
        <v>1878.80004882812</v>
      </c>
      <c r="Y313" s="93">
        <f t="shared" si="44"/>
        <v>-58</v>
      </c>
      <c r="Z313" s="18">
        <v>43837</v>
      </c>
      <c r="AA313" s="22">
        <v>446.39999389648398</v>
      </c>
      <c r="AB313" s="26">
        <v>1843.90002441406</v>
      </c>
      <c r="AC313" s="22">
        <v>2884.19995117187</v>
      </c>
      <c r="AD313" s="26">
        <v>468.600006103515</v>
      </c>
      <c r="AE313" s="22">
        <v>1872.75</v>
      </c>
      <c r="AF313" s="26">
        <v>12052.950194999999</v>
      </c>
      <c r="AG313" s="64">
        <f t="shared" si="52"/>
        <v>1.4554285556375501E-2</v>
      </c>
      <c r="AH313" s="65">
        <f t="shared" si="52"/>
        <v>3.0144900704587195E-3</v>
      </c>
      <c r="AI313" s="64">
        <f t="shared" si="52"/>
        <v>1.8566054457381472E-3</v>
      </c>
      <c r="AJ313" s="65">
        <f t="shared" si="52"/>
        <v>3.9557566768631163E-3</v>
      </c>
      <c r="AK313" s="64">
        <f t="shared" si="52"/>
        <v>-7.1562583947544353E-3</v>
      </c>
      <c r="AL313" s="64">
        <f t="shared" si="52"/>
        <v>4.9821603512861263E-3</v>
      </c>
      <c r="AM313" s="101">
        <f t="shared" si="45"/>
        <v>1.6804253554316148E-3</v>
      </c>
      <c r="AN313" s="102">
        <f t="shared" si="46"/>
        <v>5.1170043493151919E-3</v>
      </c>
      <c r="AO313" s="101">
        <f t="shared" si="47"/>
        <v>1.5746791201307505E-3</v>
      </c>
      <c r="AP313" s="102">
        <f t="shared" si="48"/>
        <v>1.7999561757841244E-3</v>
      </c>
      <c r="AQ313" s="101">
        <f t="shared" si="49"/>
        <v>1.9154098656065897E-3</v>
      </c>
      <c r="AR313" s="102">
        <f t="shared" si="51"/>
        <v>1.2873860200943887E-2</v>
      </c>
      <c r="AS313" s="101">
        <f t="shared" si="51"/>
        <v>-2.1025142788564724E-3</v>
      </c>
      <c r="AT313" s="102">
        <f t="shared" si="51"/>
        <v>2.8192632560739678E-4</v>
      </c>
      <c r="AU313" s="101">
        <f t="shared" si="51"/>
        <v>2.1558005010789919E-3</v>
      </c>
      <c r="AV313" s="102">
        <f t="shared" si="51"/>
        <v>-9.0716682603610259E-3</v>
      </c>
      <c r="AW313" s="102">
        <f t="shared" si="50"/>
        <v>8.2748089768255558E-4</v>
      </c>
    </row>
    <row r="314" spans="6:49" x14ac:dyDescent="0.3">
      <c r="F314" s="18">
        <v>43840</v>
      </c>
      <c r="G314" s="22">
        <v>443.600006103515</v>
      </c>
      <c r="H314" s="26">
        <v>1866.30004882812</v>
      </c>
      <c r="I314" s="22">
        <v>2933</v>
      </c>
      <c r="J314" s="26">
        <v>473.5</v>
      </c>
      <c r="K314" s="22">
        <v>1899.05004882812</v>
      </c>
      <c r="Y314" s="93">
        <f t="shared" si="44"/>
        <v>-57</v>
      </c>
      <c r="Z314" s="18">
        <v>43838</v>
      </c>
      <c r="AA314" s="22">
        <v>440.100006103515</v>
      </c>
      <c r="AB314" s="26">
        <v>1833.94995117187</v>
      </c>
      <c r="AC314" s="22">
        <v>2897.25</v>
      </c>
      <c r="AD314" s="26">
        <v>464.75</v>
      </c>
      <c r="AE314" s="22">
        <v>1866.34997558593</v>
      </c>
      <c r="AF314" s="26">
        <v>12025.349609000001</v>
      </c>
      <c r="AG314" s="64">
        <f t="shared" si="52"/>
        <v>-1.4213409708831472E-2</v>
      </c>
      <c r="AH314" s="65">
        <f t="shared" si="52"/>
        <v>-5.4108229448854416E-3</v>
      </c>
      <c r="AI314" s="64">
        <f t="shared" si="52"/>
        <v>4.514463016053431E-3</v>
      </c>
      <c r="AJ314" s="65">
        <f t="shared" si="52"/>
        <v>-8.2499124971418449E-3</v>
      </c>
      <c r="AK314" s="64">
        <f t="shared" si="52"/>
        <v>-3.4233001021665693E-3</v>
      </c>
      <c r="AL314" s="64">
        <f t="shared" si="52"/>
        <v>-2.29257034869132E-3</v>
      </c>
      <c r="AM314" s="101">
        <f t="shared" si="45"/>
        <v>-3.5667533489228236E-3</v>
      </c>
      <c r="AN314" s="102">
        <f t="shared" si="46"/>
        <v>-1.3896360189010312E-3</v>
      </c>
      <c r="AO314" s="101">
        <f t="shared" si="47"/>
        <v>-6.0279804399896635E-4</v>
      </c>
      <c r="AP314" s="102">
        <f t="shared" si="48"/>
        <v>-2.952472764982424E-3</v>
      </c>
      <c r="AQ314" s="101">
        <f t="shared" si="49"/>
        <v>-8.561558808383397E-4</v>
      </c>
      <c r="AR314" s="102">
        <f t="shared" si="51"/>
        <v>-1.0646656359908649E-2</v>
      </c>
      <c r="AS314" s="101">
        <f t="shared" si="51"/>
        <v>-4.0211869259844102E-3</v>
      </c>
      <c r="AT314" s="102">
        <f t="shared" si="51"/>
        <v>5.1172610600523976E-3</v>
      </c>
      <c r="AU314" s="101">
        <f t="shared" si="51"/>
        <v>-5.2974397321594209E-3</v>
      </c>
      <c r="AV314" s="102">
        <f t="shared" si="51"/>
        <v>-2.5671442213282296E-3</v>
      </c>
      <c r="AW314" s="102">
        <f t="shared" si="50"/>
        <v>-3.4830332358656625E-3</v>
      </c>
    </row>
    <row r="315" spans="6:49" x14ac:dyDescent="0.3">
      <c r="F315" s="18">
        <v>43843</v>
      </c>
      <c r="G315" s="22">
        <v>444.600006103515</v>
      </c>
      <c r="H315" s="26">
        <v>1878.84997558593</v>
      </c>
      <c r="I315" s="22">
        <v>2954.69995117187</v>
      </c>
      <c r="J315" s="26">
        <v>477.64999389648398</v>
      </c>
      <c r="K315" s="22">
        <v>1899.40002441406</v>
      </c>
      <c r="Y315" s="93">
        <f t="shared" si="44"/>
        <v>-56</v>
      </c>
      <c r="Z315" s="18">
        <v>43839</v>
      </c>
      <c r="AA315" s="22">
        <v>439.850006103515</v>
      </c>
      <c r="AB315" s="26">
        <v>1843.40002441406</v>
      </c>
      <c r="AC315" s="22">
        <v>2920.5</v>
      </c>
      <c r="AD315" s="26">
        <v>470.100006103515</v>
      </c>
      <c r="AE315" s="22">
        <v>1878.80004882812</v>
      </c>
      <c r="AF315" s="26">
        <v>12215.900390999999</v>
      </c>
      <c r="AG315" s="64">
        <f t="shared" si="52"/>
        <v>-5.6821411047972871E-4</v>
      </c>
      <c r="AH315" s="65">
        <f t="shared" si="52"/>
        <v>5.1396217969216689E-3</v>
      </c>
      <c r="AI315" s="64">
        <f t="shared" si="52"/>
        <v>7.9928232658637542E-3</v>
      </c>
      <c r="AJ315" s="65">
        <f t="shared" si="52"/>
        <v>1.1445824411971004E-2</v>
      </c>
      <c r="AK315" s="64">
        <f t="shared" si="52"/>
        <v>6.6486624160069282E-3</v>
      </c>
      <c r="AL315" s="64">
        <f t="shared" si="52"/>
        <v>1.5721524821986389E-2</v>
      </c>
      <c r="AM315" s="101">
        <f t="shared" si="45"/>
        <v>9.4266041313873766E-3</v>
      </c>
      <c r="AN315" s="102">
        <f t="shared" si="46"/>
        <v>1.472247089864904E-2</v>
      </c>
      <c r="AO315" s="101">
        <f t="shared" si="47"/>
        <v>4.7891927367362894E-3</v>
      </c>
      <c r="AP315" s="102">
        <f t="shared" si="48"/>
        <v>8.815757670147922E-3</v>
      </c>
      <c r="AQ315" s="101">
        <f t="shared" si="49"/>
        <v>6.0069502858826011E-3</v>
      </c>
      <c r="AR315" s="102">
        <f t="shared" si="51"/>
        <v>-9.9948182418671053E-3</v>
      </c>
      <c r="AS315" s="101">
        <f t="shared" si="51"/>
        <v>-9.5828491017273705E-3</v>
      </c>
      <c r="AT315" s="102">
        <f t="shared" si="51"/>
        <v>3.2036305291274648E-3</v>
      </c>
      <c r="AU315" s="101">
        <f t="shared" si="51"/>
        <v>2.6300667418230825E-3</v>
      </c>
      <c r="AV315" s="102">
        <f t="shared" si="51"/>
        <v>6.4171213012432712E-4</v>
      </c>
      <c r="AW315" s="102">
        <f t="shared" si="50"/>
        <v>-2.6204515885039198E-3</v>
      </c>
    </row>
    <row r="316" spans="6:49" x14ac:dyDescent="0.3">
      <c r="F316" s="18">
        <v>43844</v>
      </c>
      <c r="G316" s="22">
        <v>446</v>
      </c>
      <c r="H316" s="26">
        <v>1873.65002441406</v>
      </c>
      <c r="I316" s="22">
        <v>2947.80004882812</v>
      </c>
      <c r="J316" s="26">
        <v>484.25</v>
      </c>
      <c r="K316" s="22">
        <v>1885.30004882812</v>
      </c>
      <c r="Y316" s="93">
        <f t="shared" si="44"/>
        <v>-55</v>
      </c>
      <c r="Z316" s="18">
        <v>43840</v>
      </c>
      <c r="AA316" s="22">
        <v>443.600006103515</v>
      </c>
      <c r="AB316" s="26">
        <v>1866.30004882812</v>
      </c>
      <c r="AC316" s="22">
        <v>2933</v>
      </c>
      <c r="AD316" s="26">
        <v>473.5</v>
      </c>
      <c r="AE316" s="22">
        <v>1899.05004882812</v>
      </c>
      <c r="AF316" s="26">
        <v>12256.799805000001</v>
      </c>
      <c r="AG316" s="64">
        <f t="shared" si="52"/>
        <v>8.489495660223707E-3</v>
      </c>
      <c r="AH316" s="65">
        <f t="shared" si="52"/>
        <v>1.2346181548542183E-2</v>
      </c>
      <c r="AI316" s="64">
        <f t="shared" si="52"/>
        <v>4.2709554970868716E-3</v>
      </c>
      <c r="AJ316" s="65">
        <f t="shared" si="52"/>
        <v>7.2064616126084535E-3</v>
      </c>
      <c r="AK316" s="64">
        <f t="shared" si="52"/>
        <v>1.0720485682882967E-2</v>
      </c>
      <c r="AL316" s="64">
        <f t="shared" si="52"/>
        <v>3.3424552051725003E-3</v>
      </c>
      <c r="AM316" s="101">
        <f t="shared" si="45"/>
        <v>4.9772509078340214E-4</v>
      </c>
      <c r="AN316" s="102">
        <f t="shared" si="46"/>
        <v>3.6504247416731007E-3</v>
      </c>
      <c r="AO316" s="101">
        <f t="shared" si="47"/>
        <v>1.0838815004223714E-3</v>
      </c>
      <c r="AP316" s="102">
        <f t="shared" si="48"/>
        <v>7.2877120522041707E-4</v>
      </c>
      <c r="AQ316" s="101">
        <f t="shared" si="49"/>
        <v>1.2907062436220546E-3</v>
      </c>
      <c r="AR316" s="102">
        <f t="shared" si="51"/>
        <v>7.9917705694403044E-3</v>
      </c>
      <c r="AS316" s="101">
        <f t="shared" si="51"/>
        <v>8.6957568068690826E-3</v>
      </c>
      <c r="AT316" s="102">
        <f t="shared" si="51"/>
        <v>3.1870739966645004E-3</v>
      </c>
      <c r="AU316" s="101">
        <f t="shared" si="51"/>
        <v>6.477690407388036E-3</v>
      </c>
      <c r="AV316" s="102">
        <f t="shared" si="51"/>
        <v>9.4297794392609133E-3</v>
      </c>
      <c r="AW316" s="102">
        <f t="shared" si="50"/>
        <v>7.1564142439245661E-3</v>
      </c>
    </row>
    <row r="317" spans="6:49" x14ac:dyDescent="0.3">
      <c r="F317" s="18">
        <v>43845</v>
      </c>
      <c r="G317" s="22">
        <v>449.04998779296801</v>
      </c>
      <c r="H317" s="26">
        <v>1866.25</v>
      </c>
      <c r="I317" s="22">
        <v>2918.64990234375</v>
      </c>
      <c r="J317" s="26">
        <v>484</v>
      </c>
      <c r="K317" s="22">
        <v>1898.19995117187</v>
      </c>
      <c r="Y317" s="93">
        <f t="shared" si="44"/>
        <v>-54</v>
      </c>
      <c r="Z317" s="18">
        <v>43843</v>
      </c>
      <c r="AA317" s="22">
        <v>444.600006103515</v>
      </c>
      <c r="AB317" s="26">
        <v>1878.84997558593</v>
      </c>
      <c r="AC317" s="22">
        <v>2954.69995117187</v>
      </c>
      <c r="AD317" s="26">
        <v>477.64999389648398</v>
      </c>
      <c r="AE317" s="22">
        <v>1899.40002441406</v>
      </c>
      <c r="AF317" s="26">
        <v>12329.549805000001</v>
      </c>
      <c r="AG317" s="64">
        <f t="shared" si="52"/>
        <v>2.2517460229372903E-3</v>
      </c>
      <c r="AH317" s="65">
        <f t="shared" si="52"/>
        <v>6.7019871839581781E-3</v>
      </c>
      <c r="AI317" s="64">
        <f t="shared" si="52"/>
        <v>7.3713163407355285E-3</v>
      </c>
      <c r="AJ317" s="65">
        <f t="shared" si="52"/>
        <v>8.7263213116660319E-3</v>
      </c>
      <c r="AK317" s="64">
        <f t="shared" si="52"/>
        <v>1.8427283770075962E-4</v>
      </c>
      <c r="AL317" s="64">
        <f t="shared" si="52"/>
        <v>5.9179352343466524E-3</v>
      </c>
      <c r="AM317" s="101">
        <f t="shared" si="45"/>
        <v>2.3553889026705771E-3</v>
      </c>
      <c r="AN317" s="102">
        <f t="shared" si="46"/>
        <v>5.9539769989973733E-3</v>
      </c>
      <c r="AO317" s="101">
        <f t="shared" si="47"/>
        <v>1.8547758718409917E-3</v>
      </c>
      <c r="AP317" s="102">
        <f t="shared" si="48"/>
        <v>2.411278274114591E-3</v>
      </c>
      <c r="AQ317" s="101">
        <f t="shared" si="49"/>
        <v>2.271926377246272E-3</v>
      </c>
      <c r="AR317" s="102">
        <f t="shared" si="51"/>
        <v>-1.036428797332868E-4</v>
      </c>
      <c r="AS317" s="101">
        <f t="shared" si="51"/>
        <v>7.4801018496080483E-4</v>
      </c>
      <c r="AT317" s="102">
        <f t="shared" si="51"/>
        <v>5.5165404688945364E-3</v>
      </c>
      <c r="AU317" s="101">
        <f t="shared" si="51"/>
        <v>6.3150430375514405E-3</v>
      </c>
      <c r="AV317" s="102">
        <f t="shared" si="51"/>
        <v>-2.0876535395455125E-3</v>
      </c>
      <c r="AW317" s="102">
        <f t="shared" si="50"/>
        <v>2.0776594544255965E-3</v>
      </c>
    </row>
    <row r="318" spans="6:49" x14ac:dyDescent="0.3">
      <c r="F318" s="18">
        <v>43846</v>
      </c>
      <c r="G318" s="22">
        <v>449.04998779296801</v>
      </c>
      <c r="H318" s="26">
        <v>1899</v>
      </c>
      <c r="I318" s="22">
        <v>2937.44995117187</v>
      </c>
      <c r="J318" s="26">
        <v>480.25</v>
      </c>
      <c r="K318" s="22">
        <v>1924.40002441406</v>
      </c>
      <c r="Y318" s="93">
        <f t="shared" si="44"/>
        <v>-53</v>
      </c>
      <c r="Z318" s="18">
        <v>43844</v>
      </c>
      <c r="AA318" s="22">
        <v>446</v>
      </c>
      <c r="AB318" s="26">
        <v>1873.65002441406</v>
      </c>
      <c r="AC318" s="22">
        <v>2947.80004882812</v>
      </c>
      <c r="AD318" s="26">
        <v>484.25</v>
      </c>
      <c r="AE318" s="22">
        <v>1885.30004882812</v>
      </c>
      <c r="AF318" s="26">
        <v>12362.299805000001</v>
      </c>
      <c r="AG318" s="64">
        <f t="shared" si="52"/>
        <v>3.1439367618640106E-3</v>
      </c>
      <c r="AH318" s="65">
        <f t="shared" si="52"/>
        <v>-2.7714614258606725E-3</v>
      </c>
      <c r="AI318" s="64">
        <f t="shared" si="52"/>
        <v>-2.3379603512711411E-3</v>
      </c>
      <c r="AJ318" s="65">
        <f t="shared" ref="AJ318:AL381" si="53">LN(AD318/AD317)</f>
        <v>1.3723068349306356E-2</v>
      </c>
      <c r="AK318" s="64">
        <f t="shared" si="53"/>
        <v>-7.4510743504891969E-3</v>
      </c>
      <c r="AL318" s="64">
        <f t="shared" si="53"/>
        <v>2.6526987424516594E-3</v>
      </c>
      <c r="AM318" s="101">
        <f t="shared" si="45"/>
        <v>2.1177082080037907E-7</v>
      </c>
      <c r="AN318" s="102">
        <f t="shared" si="46"/>
        <v>3.0334950669304514E-3</v>
      </c>
      <c r="AO318" s="101">
        <f t="shared" si="47"/>
        <v>8.7742314363533887E-4</v>
      </c>
      <c r="AP318" s="102">
        <f t="shared" si="48"/>
        <v>2.7816777937463987E-4</v>
      </c>
      <c r="AQ318" s="101">
        <f t="shared" si="49"/>
        <v>1.0279191434106297E-3</v>
      </c>
      <c r="AR318" s="102">
        <f t="shared" si="51"/>
        <v>3.1437249910432103E-3</v>
      </c>
      <c r="AS318" s="101">
        <f t="shared" si="51"/>
        <v>-5.8049564927911239E-3</v>
      </c>
      <c r="AT318" s="102">
        <f t="shared" si="51"/>
        <v>-3.21538349490648E-3</v>
      </c>
      <c r="AU318" s="101">
        <f t="shared" si="51"/>
        <v>1.3444900569931716E-2</v>
      </c>
      <c r="AV318" s="102">
        <f t="shared" si="51"/>
        <v>-8.4789934938998262E-3</v>
      </c>
      <c r="AW318" s="102">
        <f t="shared" si="50"/>
        <v>-1.8214158412450075E-4</v>
      </c>
    </row>
    <row r="319" spans="6:49" x14ac:dyDescent="0.3">
      <c r="F319" s="18">
        <v>43847</v>
      </c>
      <c r="G319" s="22">
        <v>454.600006103515</v>
      </c>
      <c r="H319" s="26">
        <v>1903.34997558593</v>
      </c>
      <c r="I319" s="22">
        <v>3034.35009765625</v>
      </c>
      <c r="J319" s="26">
        <v>480.29998779296801</v>
      </c>
      <c r="K319" s="22">
        <v>2006.34997558593</v>
      </c>
      <c r="Y319" s="93">
        <f t="shared" si="44"/>
        <v>-52</v>
      </c>
      <c r="Z319" s="18">
        <v>43845</v>
      </c>
      <c r="AA319" s="22">
        <v>449.04998779296801</v>
      </c>
      <c r="AB319" s="26">
        <v>1866.25</v>
      </c>
      <c r="AC319" s="22">
        <v>2918.64990234375</v>
      </c>
      <c r="AD319" s="26">
        <v>484</v>
      </c>
      <c r="AE319" s="22">
        <v>1898.19995117187</v>
      </c>
      <c r="AF319" s="26">
        <v>12343.299805000001</v>
      </c>
      <c r="AG319" s="64">
        <f t="shared" ref="AG319:AL382" si="54">LN(AA319/AA318)</f>
        <v>6.8152609127679203E-3</v>
      </c>
      <c r="AH319" s="65">
        <f t="shared" si="54"/>
        <v>-3.9573432568415414E-3</v>
      </c>
      <c r="AI319" s="64">
        <f t="shared" si="54"/>
        <v>-9.9379988379988248E-3</v>
      </c>
      <c r="AJ319" s="65">
        <f t="shared" si="53"/>
        <v>-5.16395570473542E-4</v>
      </c>
      <c r="AK319" s="64">
        <f t="shared" si="53"/>
        <v>6.8190576610789727E-3</v>
      </c>
      <c r="AL319" s="64">
        <f t="shared" si="53"/>
        <v>-1.538113144045866E-3</v>
      </c>
      <c r="AM319" s="101">
        <f t="shared" si="45"/>
        <v>-3.0225721357853147E-3</v>
      </c>
      <c r="AN319" s="102">
        <f t="shared" si="46"/>
        <v>-7.1483692237187739E-4</v>
      </c>
      <c r="AO319" s="101">
        <f t="shared" si="47"/>
        <v>-3.7697341870614144E-4</v>
      </c>
      <c r="AP319" s="102">
        <f t="shared" si="48"/>
        <v>-2.4596017018737922E-3</v>
      </c>
      <c r="AQ319" s="101">
        <f t="shared" si="49"/>
        <v>-5.6871874649047779E-4</v>
      </c>
      <c r="AR319" s="102">
        <f t="shared" si="51"/>
        <v>9.837833048553235E-3</v>
      </c>
      <c r="AS319" s="101">
        <f t="shared" si="51"/>
        <v>-3.2425063344696638E-3</v>
      </c>
      <c r="AT319" s="102">
        <f t="shared" si="51"/>
        <v>-9.5610254192926829E-3</v>
      </c>
      <c r="AU319" s="101">
        <f t="shared" si="51"/>
        <v>1.9432061314002503E-3</v>
      </c>
      <c r="AV319" s="102">
        <f t="shared" si="51"/>
        <v>7.3877764075694508E-3</v>
      </c>
      <c r="AW319" s="102">
        <f t="shared" si="50"/>
        <v>1.2730567667521178E-3</v>
      </c>
    </row>
    <row r="320" spans="6:49" x14ac:dyDescent="0.3">
      <c r="F320" s="18">
        <v>43850</v>
      </c>
      <c r="G320" s="22">
        <v>449.45001220703102</v>
      </c>
      <c r="H320" s="26">
        <v>1892</v>
      </c>
      <c r="I320" s="22">
        <v>3059.60009765625</v>
      </c>
      <c r="J320" s="26">
        <v>480.14999389648398</v>
      </c>
      <c r="K320" s="22">
        <v>2027.69995117187</v>
      </c>
      <c r="Y320" s="93">
        <f t="shared" si="44"/>
        <v>-51</v>
      </c>
      <c r="Z320" s="18">
        <v>43846</v>
      </c>
      <c r="AA320" s="22">
        <v>449.04998779296801</v>
      </c>
      <c r="AB320" s="26">
        <v>1899</v>
      </c>
      <c r="AC320" s="22">
        <v>2937.44995117187</v>
      </c>
      <c r="AD320" s="26">
        <v>480.25</v>
      </c>
      <c r="AE320" s="22">
        <v>1924.40002441406</v>
      </c>
      <c r="AF320" s="26">
        <v>12355.5</v>
      </c>
      <c r="AG320" s="64">
        <f t="shared" si="54"/>
        <v>0</v>
      </c>
      <c r="AH320" s="65">
        <f t="shared" si="54"/>
        <v>1.739636195888581E-2</v>
      </c>
      <c r="AI320" s="64">
        <f t="shared" si="54"/>
        <v>6.4206942794131612E-3</v>
      </c>
      <c r="AJ320" s="65">
        <f t="shared" si="53"/>
        <v>-7.7781050679656648E-3</v>
      </c>
      <c r="AK320" s="64">
        <f t="shared" si="53"/>
        <v>1.3708200538875318E-2</v>
      </c>
      <c r="AL320" s="64">
        <f t="shared" si="53"/>
        <v>9.8791812465269242E-4</v>
      </c>
      <c r="AM320" s="101">
        <f t="shared" si="45"/>
        <v>-1.2005751401178888E-3</v>
      </c>
      <c r="AN320" s="102">
        <f t="shared" si="46"/>
        <v>1.5444875395413914E-3</v>
      </c>
      <c r="AO320" s="101">
        <f t="shared" si="47"/>
        <v>3.7911991729676798E-4</v>
      </c>
      <c r="AP320" s="102">
        <f t="shared" si="48"/>
        <v>-8.0939847075191858E-4</v>
      </c>
      <c r="AQ320" s="101">
        <f t="shared" si="49"/>
        <v>3.9366213432968195E-4</v>
      </c>
      <c r="AR320" s="102">
        <f t="shared" si="51"/>
        <v>1.2005751401178888E-3</v>
      </c>
      <c r="AS320" s="101">
        <f t="shared" si="51"/>
        <v>1.5851874419344419E-2</v>
      </c>
      <c r="AT320" s="102">
        <f t="shared" si="51"/>
        <v>6.0415743621163934E-3</v>
      </c>
      <c r="AU320" s="101">
        <f t="shared" si="51"/>
        <v>-6.9687065972137462E-3</v>
      </c>
      <c r="AV320" s="102">
        <f t="shared" si="51"/>
        <v>1.3314538404545636E-2</v>
      </c>
      <c r="AW320" s="102">
        <f t="shared" si="50"/>
        <v>5.8879711457821187E-3</v>
      </c>
    </row>
    <row r="321" spans="6:49" x14ac:dyDescent="0.3">
      <c r="F321" s="18">
        <v>43851</v>
      </c>
      <c r="G321" s="22">
        <v>447.39999389648398</v>
      </c>
      <c r="H321" s="26">
        <v>1870.80004882812</v>
      </c>
      <c r="I321" s="22">
        <v>3060.44995117187</v>
      </c>
      <c r="J321" s="26">
        <v>473.39999389648398</v>
      </c>
      <c r="K321" s="22">
        <v>2020.15002441406</v>
      </c>
      <c r="Y321" s="93">
        <f t="shared" si="44"/>
        <v>-50</v>
      </c>
      <c r="Z321" s="18">
        <v>43847</v>
      </c>
      <c r="AA321" s="22">
        <v>454.600006103515</v>
      </c>
      <c r="AB321" s="26">
        <v>1903.34997558593</v>
      </c>
      <c r="AC321" s="22">
        <v>3034.35009765625</v>
      </c>
      <c r="AD321" s="26">
        <v>480.29998779296801</v>
      </c>
      <c r="AE321" s="22">
        <v>2006.34997558593</v>
      </c>
      <c r="AF321" s="26">
        <v>12352.349609000001</v>
      </c>
      <c r="AG321" s="64">
        <f t="shared" si="54"/>
        <v>1.2283711911732617E-2</v>
      </c>
      <c r="AH321" s="65">
        <f t="shared" si="54"/>
        <v>2.2880468718527078E-3</v>
      </c>
      <c r="AI321" s="64">
        <f t="shared" si="54"/>
        <v>3.2455424292061184E-2</v>
      </c>
      <c r="AJ321" s="65">
        <f t="shared" si="53"/>
        <v>1.0408160668027483E-4</v>
      </c>
      <c r="AK321" s="64">
        <f t="shared" si="53"/>
        <v>4.1702895192621714E-2</v>
      </c>
      <c r="AL321" s="64">
        <f t="shared" si="53"/>
        <v>-2.5501134796646855E-4</v>
      </c>
      <c r="AM321" s="101">
        <f t="shared" si="45"/>
        <v>-2.0970857229442707E-3</v>
      </c>
      <c r="AN321" s="102">
        <f t="shared" si="46"/>
        <v>4.3279070636313959E-4</v>
      </c>
      <c r="AO321" s="101">
        <f t="shared" si="47"/>
        <v>7.0854523975510248E-6</v>
      </c>
      <c r="AP321" s="102">
        <f t="shared" si="48"/>
        <v>-1.6213782182668772E-3</v>
      </c>
      <c r="AQ321" s="101">
        <f t="shared" si="49"/>
        <v>-7.9875772931793361E-5</v>
      </c>
      <c r="AR321" s="102">
        <f t="shared" si="51"/>
        <v>1.4380797634676888E-2</v>
      </c>
      <c r="AS321" s="101">
        <f t="shared" si="51"/>
        <v>1.8552561654895682E-3</v>
      </c>
      <c r="AT321" s="102">
        <f t="shared" si="51"/>
        <v>3.244833883966363E-2</v>
      </c>
      <c r="AU321" s="101">
        <f t="shared" si="51"/>
        <v>1.725459824947152E-3</v>
      </c>
      <c r="AV321" s="102">
        <f t="shared" si="51"/>
        <v>4.1782770965553509E-2</v>
      </c>
      <c r="AW321" s="102">
        <f t="shared" si="50"/>
        <v>1.843852468606615E-2</v>
      </c>
    </row>
    <row r="322" spans="6:49" x14ac:dyDescent="0.3">
      <c r="F322" s="18">
        <v>43852</v>
      </c>
      <c r="G322" s="22">
        <v>446.29998779296801</v>
      </c>
      <c r="H322" s="26">
        <v>1855.15002441406</v>
      </c>
      <c r="I322" s="22">
        <v>3062.05004882812</v>
      </c>
      <c r="J322" s="26">
        <v>471.600006103515</v>
      </c>
      <c r="K322" s="22">
        <v>2000.94995117187</v>
      </c>
      <c r="Y322" s="93">
        <f t="shared" si="44"/>
        <v>-49</v>
      </c>
      <c r="Z322" s="18">
        <v>43850</v>
      </c>
      <c r="AA322" s="22">
        <v>449.45001220703102</v>
      </c>
      <c r="AB322" s="26">
        <v>1892</v>
      </c>
      <c r="AC322" s="22">
        <v>3059.60009765625</v>
      </c>
      <c r="AD322" s="26">
        <v>480.14999389648398</v>
      </c>
      <c r="AE322" s="22">
        <v>2027.69995117187</v>
      </c>
      <c r="AF322" s="26">
        <v>12224.549805000001</v>
      </c>
      <c r="AG322" s="64">
        <f t="shared" si="54"/>
        <v>-1.1393284665225593E-2</v>
      </c>
      <c r="AH322" s="65">
        <f t="shared" si="54"/>
        <v>-5.98100807231494E-3</v>
      </c>
      <c r="AI322" s="64">
        <f t="shared" si="54"/>
        <v>8.2869546652987007E-3</v>
      </c>
      <c r="AJ322" s="65">
        <f t="shared" si="53"/>
        <v>-3.1234088305068458E-4</v>
      </c>
      <c r="AK322" s="64">
        <f t="shared" si="53"/>
        <v>1.0584982989365384E-2</v>
      </c>
      <c r="AL322" s="64">
        <f t="shared" si="53"/>
        <v>-1.0400087803330228E-2</v>
      </c>
      <c r="AM322" s="101">
        <f t="shared" si="45"/>
        <v>-9.4146114604670844E-3</v>
      </c>
      <c r="AN322" s="102">
        <f t="shared" si="46"/>
        <v>-8.6411347385078902E-3</v>
      </c>
      <c r="AO322" s="101">
        <f t="shared" si="47"/>
        <v>-3.029545485703446E-3</v>
      </c>
      <c r="AP322" s="102">
        <f t="shared" si="48"/>
        <v>-8.2489438205110288E-3</v>
      </c>
      <c r="AQ322" s="101">
        <f t="shared" si="49"/>
        <v>-3.945001171847015E-3</v>
      </c>
      <c r="AR322" s="102">
        <f t="shared" si="51"/>
        <v>-1.978673204758509E-3</v>
      </c>
      <c r="AS322" s="101">
        <f t="shared" si="51"/>
        <v>2.6601266661929503E-3</v>
      </c>
      <c r="AT322" s="102">
        <f t="shared" si="51"/>
        <v>1.1316500151002147E-2</v>
      </c>
      <c r="AU322" s="101">
        <f t="shared" si="51"/>
        <v>7.9366029374603447E-3</v>
      </c>
      <c r="AV322" s="102">
        <f t="shared" si="51"/>
        <v>1.45299841612124E-2</v>
      </c>
      <c r="AW322" s="102">
        <f t="shared" si="50"/>
        <v>6.8929081422218668E-3</v>
      </c>
    </row>
    <row r="323" spans="6:49" x14ac:dyDescent="0.3">
      <c r="F323" s="18">
        <v>43853</v>
      </c>
      <c r="G323" s="22">
        <v>449.850006103515</v>
      </c>
      <c r="H323" s="26">
        <v>1897.44995117187</v>
      </c>
      <c r="I323" s="22">
        <v>3038.14990234375</v>
      </c>
      <c r="J323" s="26">
        <v>465.14999389648398</v>
      </c>
      <c r="K323" s="22">
        <v>2020.5</v>
      </c>
      <c r="Y323" s="93">
        <f t="shared" si="44"/>
        <v>-48</v>
      </c>
      <c r="Z323" s="18">
        <v>43851</v>
      </c>
      <c r="AA323" s="22">
        <v>447.39999389648398</v>
      </c>
      <c r="AB323" s="26">
        <v>1870.80004882812</v>
      </c>
      <c r="AC323" s="22">
        <v>3060.44995117187</v>
      </c>
      <c r="AD323" s="26">
        <v>473.39999389648398</v>
      </c>
      <c r="AE323" s="22">
        <v>2020.15002441406</v>
      </c>
      <c r="AF323" s="26">
        <v>12169.849609000001</v>
      </c>
      <c r="AG323" s="64">
        <f t="shared" si="54"/>
        <v>-4.5716047655003878E-3</v>
      </c>
      <c r="AH323" s="65">
        <f t="shared" si="54"/>
        <v>-1.1268297659964441E-2</v>
      </c>
      <c r="AI323" s="64">
        <f t="shared" si="54"/>
        <v>2.7772763761794869E-4</v>
      </c>
      <c r="AJ323" s="65">
        <f t="shared" si="53"/>
        <v>-1.4157858185348529E-2</v>
      </c>
      <c r="AK323" s="64">
        <f t="shared" si="53"/>
        <v>-3.7303435445508095E-3</v>
      </c>
      <c r="AL323" s="64">
        <f t="shared" si="53"/>
        <v>-4.4846595113863293E-3</v>
      </c>
      <c r="AM323" s="101">
        <f t="shared" si="45"/>
        <v>-5.1478817847252743E-3</v>
      </c>
      <c r="AN323" s="102">
        <f t="shared" si="46"/>
        <v>-3.350277096207833E-3</v>
      </c>
      <c r="AO323" s="101">
        <f t="shared" si="47"/>
        <v>-1.2589356098224561E-3</v>
      </c>
      <c r="AP323" s="102">
        <f t="shared" si="48"/>
        <v>-4.384518624434619E-3</v>
      </c>
      <c r="AQ323" s="101">
        <f t="shared" si="49"/>
        <v>-1.6913097149861068E-3</v>
      </c>
      <c r="AR323" s="102">
        <f t="shared" si="51"/>
        <v>5.7627701922488648E-4</v>
      </c>
      <c r="AS323" s="101">
        <f t="shared" si="51"/>
        <v>-7.9180205637566087E-3</v>
      </c>
      <c r="AT323" s="102">
        <f t="shared" si="51"/>
        <v>1.5366632474404047E-3</v>
      </c>
      <c r="AU323" s="101">
        <f t="shared" si="51"/>
        <v>-9.7733395609139097E-3</v>
      </c>
      <c r="AV323" s="102">
        <f t="shared" si="51"/>
        <v>-2.0390338295647025E-3</v>
      </c>
      <c r="AW323" s="102">
        <f t="shared" si="50"/>
        <v>-3.5234907375139859E-3</v>
      </c>
    </row>
    <row r="324" spans="6:49" x14ac:dyDescent="0.3">
      <c r="F324" s="18">
        <v>43854</v>
      </c>
      <c r="G324" s="22">
        <v>447.79998779296801</v>
      </c>
      <c r="H324" s="26">
        <v>1910.5</v>
      </c>
      <c r="I324" s="22">
        <v>3031.39990234375</v>
      </c>
      <c r="J324" s="26">
        <v>458.850006103515</v>
      </c>
      <c r="K324" s="22">
        <v>2036.94995117187</v>
      </c>
      <c r="Y324" s="93">
        <f t="shared" si="44"/>
        <v>-47</v>
      </c>
      <c r="Z324" s="18">
        <v>43852</v>
      </c>
      <c r="AA324" s="22">
        <v>446.29998779296801</v>
      </c>
      <c r="AB324" s="26">
        <v>1855.15002441406</v>
      </c>
      <c r="AC324" s="22">
        <v>3062.05004882812</v>
      </c>
      <c r="AD324" s="26">
        <v>471.600006103515</v>
      </c>
      <c r="AE324" s="22">
        <v>2000.94995117187</v>
      </c>
      <c r="AF324" s="26">
        <v>12106.900390999999</v>
      </c>
      <c r="AG324" s="64">
        <f t="shared" si="54"/>
        <v>-2.4616911302437218E-3</v>
      </c>
      <c r="AH324" s="65">
        <f t="shared" si="54"/>
        <v>-8.4006044856752282E-3</v>
      </c>
      <c r="AI324" s="64">
        <f t="shared" si="54"/>
        <v>5.2269422382361706E-4</v>
      </c>
      <c r="AJ324" s="65">
        <f t="shared" si="53"/>
        <v>-3.8095025815877222E-3</v>
      </c>
      <c r="AK324" s="64">
        <f t="shared" si="53"/>
        <v>-9.5497347864982596E-3</v>
      </c>
      <c r="AL324" s="64">
        <f t="shared" si="53"/>
        <v>-5.185979101948711E-3</v>
      </c>
      <c r="AM324" s="101">
        <f t="shared" si="45"/>
        <v>-5.653735454409144E-3</v>
      </c>
      <c r="AN324" s="102">
        <f t="shared" si="46"/>
        <v>-3.9775490251863464E-3</v>
      </c>
      <c r="AO324" s="101">
        <f t="shared" si="47"/>
        <v>-1.4688550496185057E-3</v>
      </c>
      <c r="AP324" s="102">
        <f t="shared" si="48"/>
        <v>-4.8426759991021858E-3</v>
      </c>
      <c r="AQ324" s="101">
        <f t="shared" si="49"/>
        <v>-1.9585021973854218E-3</v>
      </c>
      <c r="AR324" s="102">
        <f t="shared" si="51"/>
        <v>3.1920443241654222E-3</v>
      </c>
      <c r="AS324" s="101">
        <f t="shared" si="51"/>
        <v>-4.4230554604888818E-3</v>
      </c>
      <c r="AT324" s="102">
        <f t="shared" si="51"/>
        <v>1.9915492734421227E-3</v>
      </c>
      <c r="AU324" s="101">
        <f t="shared" si="51"/>
        <v>1.0331734175144636E-3</v>
      </c>
      <c r="AV324" s="102">
        <f t="shared" si="51"/>
        <v>-7.5912325891128382E-3</v>
      </c>
      <c r="AW324" s="102">
        <f t="shared" si="50"/>
        <v>-1.1595042068959422E-3</v>
      </c>
    </row>
    <row r="325" spans="6:49" x14ac:dyDescent="0.3">
      <c r="F325" s="18">
        <v>43857</v>
      </c>
      <c r="G325" s="22">
        <v>448.39999389648398</v>
      </c>
      <c r="H325" s="26">
        <v>1918.34997558593</v>
      </c>
      <c r="I325" s="22">
        <v>3188.75</v>
      </c>
      <c r="J325" s="26">
        <v>464.45001220703102</v>
      </c>
      <c r="K325" s="22">
        <v>2027.15002441406</v>
      </c>
      <c r="Y325" s="93">
        <f t="shared" ref="Y325:Y368" si="55">Y326-1</f>
        <v>-46</v>
      </c>
      <c r="Z325" s="18">
        <v>43853</v>
      </c>
      <c r="AA325" s="22">
        <v>449.850006103515</v>
      </c>
      <c r="AB325" s="26">
        <v>1897.44995117187</v>
      </c>
      <c r="AC325" s="22">
        <v>3038.14990234375</v>
      </c>
      <c r="AD325" s="26">
        <v>465.14999389648398</v>
      </c>
      <c r="AE325" s="22">
        <v>2020.5</v>
      </c>
      <c r="AF325" s="26">
        <v>12180.349609000001</v>
      </c>
      <c r="AG325" s="64">
        <f t="shared" si="54"/>
        <v>7.9228631474220594E-3</v>
      </c>
      <c r="AH325" s="65">
        <f t="shared" si="54"/>
        <v>2.2545285261735194E-2</v>
      </c>
      <c r="AI325" s="64">
        <f t="shared" si="54"/>
        <v>-7.8358968450810591E-3</v>
      </c>
      <c r="AJ325" s="65">
        <f t="shared" si="53"/>
        <v>-1.3771260512400071E-2</v>
      </c>
      <c r="AK325" s="64">
        <f t="shared" si="53"/>
        <v>9.7229621557089422E-3</v>
      </c>
      <c r="AL325" s="64">
        <f t="shared" si="53"/>
        <v>6.0483950975458852E-3</v>
      </c>
      <c r="AM325" s="101">
        <f t="shared" si="45"/>
        <v>2.4494880857446845E-3</v>
      </c>
      <c r="AN325" s="102">
        <f t="shared" si="46"/>
        <v>6.0706624746984499E-3</v>
      </c>
      <c r="AO325" s="101">
        <f t="shared" si="47"/>
        <v>1.8938252036537415E-3</v>
      </c>
      <c r="AP325" s="102">
        <f t="shared" si="48"/>
        <v>2.4965049656646165E-3</v>
      </c>
      <c r="AQ325" s="101">
        <f t="shared" si="49"/>
        <v>2.3216296725352657E-3</v>
      </c>
      <c r="AR325" s="102">
        <f t="shared" ref="AR325:AV375" si="56">AG325-AM325</f>
        <v>5.473375061677375E-3</v>
      </c>
      <c r="AS325" s="101">
        <f t="shared" si="56"/>
        <v>1.6474622787036743E-2</v>
      </c>
      <c r="AT325" s="102">
        <f t="shared" si="56"/>
        <v>-9.7297220487348006E-3</v>
      </c>
      <c r="AU325" s="101">
        <f t="shared" si="56"/>
        <v>-1.6267765478064689E-2</v>
      </c>
      <c r="AV325" s="102">
        <f t="shared" si="56"/>
        <v>7.4013324831736765E-3</v>
      </c>
      <c r="AW325" s="102">
        <f t="shared" si="50"/>
        <v>6.7036856101766078E-4</v>
      </c>
    </row>
    <row r="326" spans="6:49" x14ac:dyDescent="0.3">
      <c r="F326" s="18">
        <v>43858</v>
      </c>
      <c r="G326" s="22">
        <v>452.89999389648398</v>
      </c>
      <c r="H326" s="26">
        <v>1946.75</v>
      </c>
      <c r="I326" s="22">
        <v>3189.14990234375</v>
      </c>
      <c r="J326" s="26">
        <v>464.70001220703102</v>
      </c>
      <c r="K326" s="22">
        <v>1916.40002441406</v>
      </c>
      <c r="Y326" s="93">
        <f t="shared" si="55"/>
        <v>-45</v>
      </c>
      <c r="Z326" s="18">
        <v>43854</v>
      </c>
      <c r="AA326" s="22">
        <v>447.79998779296801</v>
      </c>
      <c r="AB326" s="26">
        <v>1910.5</v>
      </c>
      <c r="AC326" s="22">
        <v>3031.39990234375</v>
      </c>
      <c r="AD326" s="26">
        <v>458.850006103515</v>
      </c>
      <c r="AE326" s="22">
        <v>2036.94995117187</v>
      </c>
      <c r="AF326" s="26">
        <v>12248.25</v>
      </c>
      <c r="AG326" s="64">
        <f t="shared" si="54"/>
        <v>-4.5675305263717936E-3</v>
      </c>
      <c r="AH326" s="65">
        <f t="shared" si="54"/>
        <v>6.8541341590355864E-3</v>
      </c>
      <c r="AI326" s="64">
        <f t="shared" si="54"/>
        <v>-2.2242185993951794E-3</v>
      </c>
      <c r="AJ326" s="65">
        <f t="shared" si="53"/>
        <v>-1.3636548526172111E-2</v>
      </c>
      <c r="AK326" s="64">
        <f t="shared" si="53"/>
        <v>8.1085615349900143E-3</v>
      </c>
      <c r="AL326" s="64">
        <f t="shared" si="53"/>
        <v>5.5591042426349846E-3</v>
      </c>
      <c r="AM326" s="101">
        <f t="shared" si="45"/>
        <v>2.0965682788119258E-3</v>
      </c>
      <c r="AN326" s="102">
        <f t="shared" si="46"/>
        <v>5.6330325802513379E-3</v>
      </c>
      <c r="AO326" s="101">
        <f t="shared" si="47"/>
        <v>1.7473703440684517E-3</v>
      </c>
      <c r="AP326" s="102">
        <f t="shared" si="48"/>
        <v>2.1768615155863644E-3</v>
      </c>
      <c r="AQ326" s="101">
        <f t="shared" si="49"/>
        <v>2.1352170299993689E-3</v>
      </c>
      <c r="AR326" s="102">
        <f t="shared" si="56"/>
        <v>-6.6640988051837194E-3</v>
      </c>
      <c r="AS326" s="101">
        <f t="shared" si="56"/>
        <v>1.2211015787842484E-3</v>
      </c>
      <c r="AT326" s="102">
        <f t="shared" si="56"/>
        <v>-3.9715889434636309E-3</v>
      </c>
      <c r="AU326" s="101">
        <f t="shared" si="56"/>
        <v>-1.5813410041758475E-2</v>
      </c>
      <c r="AV326" s="102">
        <f t="shared" si="56"/>
        <v>5.973344504990645E-3</v>
      </c>
      <c r="AW326" s="102">
        <f t="shared" si="50"/>
        <v>-3.8509303413261863E-3</v>
      </c>
    </row>
    <row r="327" spans="6:49" x14ac:dyDescent="0.3">
      <c r="F327" s="18">
        <v>43859</v>
      </c>
      <c r="G327" s="22">
        <v>450.100006103515</v>
      </c>
      <c r="H327" s="26">
        <v>1961.30004882812</v>
      </c>
      <c r="I327" s="22">
        <v>3148.25</v>
      </c>
      <c r="J327" s="26">
        <v>461.54998779296801</v>
      </c>
      <c r="K327" s="22">
        <v>1937.5</v>
      </c>
      <c r="Y327" s="93">
        <f t="shared" si="55"/>
        <v>-44</v>
      </c>
      <c r="Z327" s="18">
        <v>43857</v>
      </c>
      <c r="AA327" s="22">
        <v>448.39999389648398</v>
      </c>
      <c r="AB327" s="26">
        <v>1918.34997558593</v>
      </c>
      <c r="AC327" s="22">
        <v>3188.75</v>
      </c>
      <c r="AD327" s="26">
        <v>464.45001220703102</v>
      </c>
      <c r="AE327" s="22">
        <v>2027.15002441406</v>
      </c>
      <c r="AF327" s="26">
        <v>12119</v>
      </c>
      <c r="AG327" s="64">
        <f t="shared" si="54"/>
        <v>1.339000681593138E-3</v>
      </c>
      <c r="AH327" s="65">
        <f t="shared" si="54"/>
        <v>4.1004409338856237E-3</v>
      </c>
      <c r="AI327" s="64">
        <f t="shared" si="54"/>
        <v>5.0604463673365858E-2</v>
      </c>
      <c r="AJ327" s="65">
        <f t="shared" si="53"/>
        <v>1.2130563549509E-2</v>
      </c>
      <c r="AK327" s="64">
        <f t="shared" si="53"/>
        <v>-4.8226893092374818E-3</v>
      </c>
      <c r="AL327" s="64">
        <f t="shared" si="53"/>
        <v>-1.0608600656474901E-2</v>
      </c>
      <c r="AM327" s="101">
        <f t="shared" ref="AM327:AM390" si="57">$AZ$11+$AZ$12*AL327</f>
        <v>-9.5650093580288906E-3</v>
      </c>
      <c r="AN327" s="102">
        <f t="shared" ref="AN327:AN390" si="58">$BA$11+$BA$12*AL327</f>
        <v>-8.8276321091345835E-3</v>
      </c>
      <c r="AO327" s="101">
        <f t="shared" ref="AO327:AO390" si="59">$BB$11+$BB$12*AL327</f>
        <v>-3.0919576896564346E-3</v>
      </c>
      <c r="AP327" s="102">
        <f t="shared" ref="AP327:AP390" si="60">$BC$11+$BC$12*AL327</f>
        <v>-8.3851608928226708E-3</v>
      </c>
      <c r="AQ327" s="101">
        <f t="shared" ref="AQ327:AQ390" si="61">$BD$11+$BD$12*AL327</f>
        <v>-4.0244415120194799E-3</v>
      </c>
      <c r="AR327" s="102">
        <f t="shared" si="56"/>
        <v>1.0904010039622028E-2</v>
      </c>
      <c r="AS327" s="101">
        <f t="shared" si="56"/>
        <v>1.2928073043020207E-2</v>
      </c>
      <c r="AT327" s="102">
        <f t="shared" si="56"/>
        <v>5.3696421363022294E-2</v>
      </c>
      <c r="AU327" s="101">
        <f t="shared" si="56"/>
        <v>2.051572444233167E-2</v>
      </c>
      <c r="AV327" s="102">
        <f t="shared" si="56"/>
        <v>-7.9824779721800188E-4</v>
      </c>
      <c r="AW327" s="102">
        <f t="shared" ref="AW327:AW390" si="62">AVERAGE(AR327:AV327)</f>
        <v>1.9449196218155641E-2</v>
      </c>
    </row>
    <row r="328" spans="6:49" x14ac:dyDescent="0.3">
      <c r="F328" s="18">
        <v>43860</v>
      </c>
      <c r="G328" s="22">
        <v>442.100006103515</v>
      </c>
      <c r="H328" s="26">
        <v>1959.15002441406</v>
      </c>
      <c r="I328" s="22">
        <v>3154.85009765625</v>
      </c>
      <c r="J328" s="26">
        <v>451</v>
      </c>
      <c r="K328" s="22">
        <v>1936.30004882812</v>
      </c>
      <c r="Y328" s="93">
        <f t="shared" si="55"/>
        <v>-43</v>
      </c>
      <c r="Z328" s="18">
        <v>43858</v>
      </c>
      <c r="AA328" s="22">
        <v>452.89999389648398</v>
      </c>
      <c r="AB328" s="26">
        <v>1946.75</v>
      </c>
      <c r="AC328" s="22">
        <v>3189.14990234375</v>
      </c>
      <c r="AD328" s="26">
        <v>464.70001220703102</v>
      </c>
      <c r="AE328" s="22">
        <v>1916.40002441406</v>
      </c>
      <c r="AF328" s="26">
        <v>12055.799805000001</v>
      </c>
      <c r="AG328" s="64">
        <f t="shared" si="54"/>
        <v>9.9856594994094106E-3</v>
      </c>
      <c r="AH328" s="65">
        <f t="shared" si="54"/>
        <v>1.4695886636255269E-2</v>
      </c>
      <c r="AI328" s="64">
        <f t="shared" si="54"/>
        <v>1.2540251505898653E-4</v>
      </c>
      <c r="AJ328" s="65">
        <f t="shared" si="53"/>
        <v>5.381262432631711E-4</v>
      </c>
      <c r="AK328" s="64">
        <f t="shared" si="53"/>
        <v>-5.6182438995770932E-2</v>
      </c>
      <c r="AL328" s="64">
        <f t="shared" si="53"/>
        <v>-5.2286132247123043E-3</v>
      </c>
      <c r="AM328" s="101">
        <f t="shared" si="57"/>
        <v>-5.6844869516494007E-3</v>
      </c>
      <c r="AN328" s="102">
        <f t="shared" si="58"/>
        <v>-4.015681695064827E-3</v>
      </c>
      <c r="AO328" s="101">
        <f t="shared" si="59"/>
        <v>-1.4816163232049926E-3</v>
      </c>
      <c r="AP328" s="102">
        <f t="shared" si="60"/>
        <v>-4.8705279770299079E-3</v>
      </c>
      <c r="AQ328" s="101">
        <f t="shared" si="61"/>
        <v>-1.9747451731263201E-3</v>
      </c>
      <c r="AR328" s="102">
        <f t="shared" si="56"/>
        <v>1.5670146451058811E-2</v>
      </c>
      <c r="AS328" s="101">
        <f t="shared" si="56"/>
        <v>1.8711568331320094E-2</v>
      </c>
      <c r="AT328" s="102">
        <f t="shared" si="56"/>
        <v>1.6070188382639791E-3</v>
      </c>
      <c r="AU328" s="101">
        <f t="shared" si="56"/>
        <v>5.4086542202930786E-3</v>
      </c>
      <c r="AV328" s="102">
        <f t="shared" si="56"/>
        <v>-5.4207693822644613E-2</v>
      </c>
      <c r="AW328" s="102">
        <f t="shared" si="62"/>
        <v>-2.5620611963417294E-3</v>
      </c>
    </row>
    <row r="329" spans="6:49" x14ac:dyDescent="0.3">
      <c r="F329" s="18">
        <v>43861</v>
      </c>
      <c r="G329" s="22">
        <v>434.29998779296801</v>
      </c>
      <c r="H329" s="26">
        <v>1952.30004882812</v>
      </c>
      <c r="I329" s="22">
        <v>3114.5</v>
      </c>
      <c r="J329" s="26">
        <v>446.89999389648398</v>
      </c>
      <c r="K329" s="22">
        <v>1931.09997558593</v>
      </c>
      <c r="Y329" s="93">
        <f t="shared" si="55"/>
        <v>-42</v>
      </c>
      <c r="Z329" s="18">
        <v>43859</v>
      </c>
      <c r="AA329" s="22">
        <v>450.100006103515</v>
      </c>
      <c r="AB329" s="26">
        <v>1961.30004882812</v>
      </c>
      <c r="AC329" s="22">
        <v>3148.25</v>
      </c>
      <c r="AD329" s="26">
        <v>461.54998779296801</v>
      </c>
      <c r="AE329" s="22">
        <v>1937.5</v>
      </c>
      <c r="AF329" s="26">
        <v>12129.5</v>
      </c>
      <c r="AG329" s="64">
        <f t="shared" si="54"/>
        <v>-6.2015432264076187E-3</v>
      </c>
      <c r="AH329" s="65">
        <f t="shared" si="54"/>
        <v>7.4462281061630862E-3</v>
      </c>
      <c r="AI329" s="64">
        <f t="shared" si="54"/>
        <v>-1.2907650085124277E-2</v>
      </c>
      <c r="AJ329" s="65">
        <f t="shared" si="53"/>
        <v>-6.8016983713073713E-3</v>
      </c>
      <c r="AK329" s="64">
        <f t="shared" si="53"/>
        <v>1.095004347899208E-2</v>
      </c>
      <c r="AL329" s="64">
        <f t="shared" si="53"/>
        <v>6.0946462293322151E-3</v>
      </c>
      <c r="AM329" s="101">
        <f t="shared" si="57"/>
        <v>2.4828484895548586E-3</v>
      </c>
      <c r="AN329" s="102">
        <f t="shared" si="58"/>
        <v>6.1120302577227148E-3</v>
      </c>
      <c r="AO329" s="101">
        <f t="shared" si="59"/>
        <v>1.9076691227530697E-3</v>
      </c>
      <c r="AP329" s="102">
        <f t="shared" si="60"/>
        <v>2.5267198597012084E-3</v>
      </c>
      <c r="AQ329" s="101">
        <f t="shared" si="61"/>
        <v>2.3392506756871349E-3</v>
      </c>
      <c r="AR329" s="102">
        <f t="shared" si="56"/>
        <v>-8.6843917159624764E-3</v>
      </c>
      <c r="AS329" s="101">
        <f t="shared" si="56"/>
        <v>1.3341978484403714E-3</v>
      </c>
      <c r="AT329" s="102">
        <f t="shared" si="56"/>
        <v>-1.4815319207877348E-2</v>
      </c>
      <c r="AU329" s="101">
        <f t="shared" si="56"/>
        <v>-9.3284182310085801E-3</v>
      </c>
      <c r="AV329" s="102">
        <f t="shared" si="56"/>
        <v>8.6107928033049459E-3</v>
      </c>
      <c r="AW329" s="102">
        <f t="shared" si="62"/>
        <v>-4.5766277006206177E-3</v>
      </c>
    </row>
    <row r="330" spans="6:49" x14ac:dyDescent="0.3">
      <c r="F330" s="18">
        <v>43864</v>
      </c>
      <c r="G330" s="22">
        <v>417.54998779296801</v>
      </c>
      <c r="H330" s="26">
        <v>1972.75</v>
      </c>
      <c r="I330" s="22">
        <v>3144.14990234375</v>
      </c>
      <c r="J330" s="26">
        <v>444.54998779296801</v>
      </c>
      <c r="K330" s="22">
        <v>1906.09997558593</v>
      </c>
      <c r="Y330" s="93">
        <f t="shared" si="55"/>
        <v>-41</v>
      </c>
      <c r="Z330" s="18">
        <v>43860</v>
      </c>
      <c r="AA330" s="22">
        <v>442.100006103515</v>
      </c>
      <c r="AB330" s="26">
        <v>1959.15002441406</v>
      </c>
      <c r="AC330" s="22">
        <v>3154.85009765625</v>
      </c>
      <c r="AD330" s="26">
        <v>451</v>
      </c>
      <c r="AE330" s="22">
        <v>1936.30004882812</v>
      </c>
      <c r="AF330" s="26">
        <v>12035.799805000001</v>
      </c>
      <c r="AG330" s="64">
        <f t="shared" si="54"/>
        <v>-1.7933679221308788E-2</v>
      </c>
      <c r="AH330" s="65">
        <f t="shared" si="54"/>
        <v>-1.0968254100614582E-3</v>
      </c>
      <c r="AI330" s="64">
        <f t="shared" si="54"/>
        <v>2.0942393318331472E-3</v>
      </c>
      <c r="AJ330" s="65">
        <f t="shared" si="53"/>
        <v>-2.3123024485573768E-2</v>
      </c>
      <c r="AK330" s="64">
        <f t="shared" si="53"/>
        <v>-6.195215009210716E-4</v>
      </c>
      <c r="AL330" s="64">
        <f t="shared" si="53"/>
        <v>-7.7549763791152776E-3</v>
      </c>
      <c r="AM330" s="101">
        <f t="shared" si="57"/>
        <v>-7.5067233326181256E-3</v>
      </c>
      <c r="AN330" s="102">
        <f t="shared" si="58"/>
        <v>-6.275303001082852E-3</v>
      </c>
      <c r="AO330" s="101">
        <f t="shared" si="59"/>
        <v>-2.2378089994546093E-3</v>
      </c>
      <c r="AP330" s="102">
        <f t="shared" si="60"/>
        <v>-6.5209480221194369E-3</v>
      </c>
      <c r="AQ330" s="101">
        <f t="shared" si="61"/>
        <v>-2.9372524975342946E-3</v>
      </c>
      <c r="AR330" s="102">
        <f t="shared" si="56"/>
        <v>-1.0426955888690663E-2</v>
      </c>
      <c r="AS330" s="101">
        <f t="shared" si="56"/>
        <v>5.1784775910213941E-3</v>
      </c>
      <c r="AT330" s="102">
        <f t="shared" si="56"/>
        <v>4.3320483312877566E-3</v>
      </c>
      <c r="AU330" s="101">
        <f t="shared" si="56"/>
        <v>-1.6602076463454331E-2</v>
      </c>
      <c r="AV330" s="102">
        <f t="shared" si="56"/>
        <v>2.317730996613223E-3</v>
      </c>
      <c r="AW330" s="102">
        <f t="shared" si="62"/>
        <v>-3.0401550866445241E-3</v>
      </c>
    </row>
    <row r="331" spans="6:49" x14ac:dyDescent="0.3">
      <c r="F331" s="18">
        <v>43865</v>
      </c>
      <c r="G331" s="22">
        <v>425.64999389648398</v>
      </c>
      <c r="H331" s="26">
        <v>1961.30004882812</v>
      </c>
      <c r="I331" s="22">
        <v>3241.85009765625</v>
      </c>
      <c r="J331" s="26">
        <v>448.45001220703102</v>
      </c>
      <c r="K331" s="22">
        <v>1928.75</v>
      </c>
      <c r="Y331" s="93">
        <f t="shared" si="55"/>
        <v>-40</v>
      </c>
      <c r="Z331" s="18">
        <v>43861</v>
      </c>
      <c r="AA331" s="22">
        <v>434.29998779296801</v>
      </c>
      <c r="AB331" s="26">
        <v>1952.30004882812</v>
      </c>
      <c r="AC331" s="22">
        <v>3114.5</v>
      </c>
      <c r="AD331" s="26">
        <v>446.89999389648398</v>
      </c>
      <c r="AE331" s="22">
        <v>1931.09997558593</v>
      </c>
      <c r="AF331" s="26">
        <v>11962.099609000001</v>
      </c>
      <c r="AG331" s="64">
        <f t="shared" si="54"/>
        <v>-1.780060320452842E-2</v>
      </c>
      <c r="AH331" s="65">
        <f t="shared" si="54"/>
        <v>-3.5025284538789535E-3</v>
      </c>
      <c r="AI331" s="64">
        <f t="shared" si="54"/>
        <v>-1.2872356523588761E-2</v>
      </c>
      <c r="AJ331" s="65">
        <f t="shared" si="53"/>
        <v>-9.1324972207262791E-3</v>
      </c>
      <c r="AK331" s="64">
        <f t="shared" si="53"/>
        <v>-2.6891846424727506E-3</v>
      </c>
      <c r="AL331" s="64">
        <f t="shared" si="53"/>
        <v>-6.1422399049489828E-3</v>
      </c>
      <c r="AM331" s="101">
        <f t="shared" si="57"/>
        <v>-6.3434752576059083E-3</v>
      </c>
      <c r="AN331" s="102">
        <f t="shared" si="58"/>
        <v>-4.8328446230513945E-3</v>
      </c>
      <c r="AO331" s="101">
        <f t="shared" si="59"/>
        <v>-1.7550836603204651E-3</v>
      </c>
      <c r="AP331" s="102">
        <f t="shared" si="60"/>
        <v>-5.4673811191299597E-3</v>
      </c>
      <c r="AQ331" s="101">
        <f t="shared" si="61"/>
        <v>-2.322823544190973E-3</v>
      </c>
      <c r="AR331" s="102">
        <f t="shared" si="56"/>
        <v>-1.1457127946922512E-2</v>
      </c>
      <c r="AS331" s="101">
        <f t="shared" si="56"/>
        <v>1.330316169172441E-3</v>
      </c>
      <c r="AT331" s="102">
        <f t="shared" si="56"/>
        <v>-1.1117272863268295E-2</v>
      </c>
      <c r="AU331" s="101">
        <f t="shared" si="56"/>
        <v>-3.6651161015963194E-3</v>
      </c>
      <c r="AV331" s="102">
        <f t="shared" si="56"/>
        <v>-3.6636109828177763E-4</v>
      </c>
      <c r="AW331" s="102">
        <f t="shared" si="62"/>
        <v>-5.0551123681792922E-3</v>
      </c>
    </row>
    <row r="332" spans="6:49" x14ac:dyDescent="0.3">
      <c r="F332" s="18">
        <v>43866</v>
      </c>
      <c r="G332" s="22">
        <v>426.25</v>
      </c>
      <c r="H332" s="26">
        <v>1962.65002441406</v>
      </c>
      <c r="I332" s="22">
        <v>3133.35009765625</v>
      </c>
      <c r="J332" s="26">
        <v>447.54998779296801</v>
      </c>
      <c r="K332" s="22">
        <v>2001.25</v>
      </c>
      <c r="Y332" s="93">
        <f t="shared" si="55"/>
        <v>-39</v>
      </c>
      <c r="Z332" s="18">
        <v>43864</v>
      </c>
      <c r="AA332" s="22">
        <v>417.54998779296801</v>
      </c>
      <c r="AB332" s="26">
        <v>1972.75</v>
      </c>
      <c r="AC332" s="22">
        <v>3144.14990234375</v>
      </c>
      <c r="AD332" s="26">
        <v>444.54998779296801</v>
      </c>
      <c r="AE332" s="22">
        <v>1906.09997558593</v>
      </c>
      <c r="AF332" s="26">
        <v>11707.900390999999</v>
      </c>
      <c r="AG332" s="64">
        <f t="shared" si="54"/>
        <v>-3.933124306906384E-2</v>
      </c>
      <c r="AH332" s="65">
        <f t="shared" si="54"/>
        <v>1.0420318701826142E-2</v>
      </c>
      <c r="AI332" s="64">
        <f t="shared" si="54"/>
        <v>9.4749265808121153E-3</v>
      </c>
      <c r="AJ332" s="65">
        <f t="shared" si="53"/>
        <v>-5.2723351741049418E-3</v>
      </c>
      <c r="AK332" s="64">
        <f t="shared" si="53"/>
        <v>-1.3030519157469955E-2</v>
      </c>
      <c r="AL332" s="64">
        <f t="shared" si="53"/>
        <v>-2.1479424685921178E-2</v>
      </c>
      <c r="AM332" s="101">
        <f t="shared" si="57"/>
        <v>-1.7406008385837828E-2</v>
      </c>
      <c r="AN332" s="102">
        <f t="shared" si="58"/>
        <v>-1.855067827852603E-2</v>
      </c>
      <c r="AO332" s="101">
        <f t="shared" si="59"/>
        <v>-6.3458198676014195E-3</v>
      </c>
      <c r="AP332" s="102">
        <f t="shared" si="60"/>
        <v>-1.5486842158863361E-2</v>
      </c>
      <c r="AQ332" s="101">
        <f t="shared" si="61"/>
        <v>-8.1660660969319013E-3</v>
      </c>
      <c r="AR332" s="102">
        <f t="shared" si="56"/>
        <v>-2.1925234683226012E-2</v>
      </c>
      <c r="AS332" s="101">
        <f t="shared" si="56"/>
        <v>2.8970996980352173E-2</v>
      </c>
      <c r="AT332" s="102">
        <f t="shared" si="56"/>
        <v>1.5820746448413536E-2</v>
      </c>
      <c r="AU332" s="101">
        <f t="shared" si="56"/>
        <v>1.0214506984758419E-2</v>
      </c>
      <c r="AV332" s="102">
        <f t="shared" si="56"/>
        <v>-4.8644530605380532E-3</v>
      </c>
      <c r="AW332" s="102">
        <f t="shared" si="62"/>
        <v>5.6433125339520138E-3</v>
      </c>
    </row>
    <row r="333" spans="6:49" x14ac:dyDescent="0.3">
      <c r="F333" s="18">
        <v>43867</v>
      </c>
      <c r="G333" s="22">
        <v>430.64999389648398</v>
      </c>
      <c r="H333" s="26">
        <v>2023</v>
      </c>
      <c r="I333" s="22">
        <v>3158.94995117187</v>
      </c>
      <c r="J333" s="26">
        <v>439.64999389648398</v>
      </c>
      <c r="K333" s="22">
        <v>2001.40002441406</v>
      </c>
      <c r="Y333" s="93">
        <f t="shared" si="55"/>
        <v>-38</v>
      </c>
      <c r="Z333" s="18">
        <v>43865</v>
      </c>
      <c r="AA333" s="22">
        <v>425.64999389648398</v>
      </c>
      <c r="AB333" s="26">
        <v>1961.30004882812</v>
      </c>
      <c r="AC333" s="22">
        <v>3241.85009765625</v>
      </c>
      <c r="AD333" s="26">
        <v>448.45001220703102</v>
      </c>
      <c r="AE333" s="22">
        <v>1928.75</v>
      </c>
      <c r="AF333" s="26">
        <v>11979.650390999999</v>
      </c>
      <c r="AG333" s="64">
        <f t="shared" si="54"/>
        <v>1.9213129626443285E-2</v>
      </c>
      <c r="AH333" s="65">
        <f t="shared" si="54"/>
        <v>-5.8209648378858333E-3</v>
      </c>
      <c r="AI333" s="64">
        <f t="shared" si="54"/>
        <v>3.0600632337876157E-2</v>
      </c>
      <c r="AJ333" s="65">
        <f t="shared" si="53"/>
        <v>8.734712676659654E-3</v>
      </c>
      <c r="AK333" s="64">
        <f t="shared" si="53"/>
        <v>1.181286775073237E-2</v>
      </c>
      <c r="AL333" s="64">
        <f t="shared" si="53"/>
        <v>2.2945548519292577E-2</v>
      </c>
      <c r="AM333" s="101">
        <f t="shared" si="57"/>
        <v>1.4637208464050077E-2</v>
      </c>
      <c r="AN333" s="102">
        <f t="shared" si="58"/>
        <v>2.1183758078666411E-2</v>
      </c>
      <c r="AO333" s="101">
        <f t="shared" si="59"/>
        <v>6.9514922475710913E-3</v>
      </c>
      <c r="AP333" s="102">
        <f t="shared" si="60"/>
        <v>1.3535060789913953E-2</v>
      </c>
      <c r="AQ333" s="101">
        <f t="shared" si="61"/>
        <v>8.759197407693221E-3</v>
      </c>
      <c r="AR333" s="102">
        <f t="shared" si="56"/>
        <v>4.5759211623932084E-3</v>
      </c>
      <c r="AS333" s="101">
        <f t="shared" si="56"/>
        <v>-2.7004722916552246E-2</v>
      </c>
      <c r="AT333" s="102">
        <f t="shared" si="56"/>
        <v>2.3649140090305065E-2</v>
      </c>
      <c r="AU333" s="101">
        <f t="shared" si="56"/>
        <v>-4.8003481132542995E-3</v>
      </c>
      <c r="AV333" s="102">
        <f t="shared" si="56"/>
        <v>3.0536703430391488E-3</v>
      </c>
      <c r="AW333" s="102">
        <f t="shared" si="62"/>
        <v>-1.0526788681382502E-4</v>
      </c>
    </row>
    <row r="334" spans="6:49" x14ac:dyDescent="0.3">
      <c r="F334" s="18">
        <v>43868</v>
      </c>
      <c r="G334" s="22">
        <v>430.79998779296801</v>
      </c>
      <c r="H334" s="26">
        <v>2085.94995117187</v>
      </c>
      <c r="I334" s="22">
        <v>3166.69995117187</v>
      </c>
      <c r="J334" s="26">
        <v>443.20001220703102</v>
      </c>
      <c r="K334" s="22">
        <v>2020.80004882812</v>
      </c>
      <c r="Y334" s="93">
        <f t="shared" si="55"/>
        <v>-37</v>
      </c>
      <c r="Z334" s="18">
        <v>43866</v>
      </c>
      <c r="AA334" s="22">
        <v>426.25</v>
      </c>
      <c r="AB334" s="26">
        <v>1962.65002441406</v>
      </c>
      <c r="AC334" s="22">
        <v>3133.35009765625</v>
      </c>
      <c r="AD334" s="26">
        <v>447.54998779296801</v>
      </c>
      <c r="AE334" s="22">
        <v>2001.25</v>
      </c>
      <c r="AF334" s="26">
        <v>12089.150390999999</v>
      </c>
      <c r="AG334" s="64">
        <f t="shared" si="54"/>
        <v>1.4086306069440791E-3</v>
      </c>
      <c r="AH334" s="65">
        <f t="shared" si="54"/>
        <v>6.880697327962985E-4</v>
      </c>
      <c r="AI334" s="64">
        <f t="shared" si="54"/>
        <v>-3.4041433721391311E-2</v>
      </c>
      <c r="AJ334" s="65">
        <f t="shared" si="53"/>
        <v>-2.0089837427954976E-3</v>
      </c>
      <c r="AK334" s="64">
        <f t="shared" si="53"/>
        <v>3.6899860633553834E-2</v>
      </c>
      <c r="AL334" s="64">
        <f t="shared" si="53"/>
        <v>9.098978919841464E-3</v>
      </c>
      <c r="AM334" s="101">
        <f t="shared" si="57"/>
        <v>4.6498387417830108E-3</v>
      </c>
      <c r="AN334" s="102">
        <f t="shared" si="58"/>
        <v>8.7991554819842437E-3</v>
      </c>
      <c r="AO334" s="101">
        <f t="shared" si="59"/>
        <v>2.8069279540184748E-3</v>
      </c>
      <c r="AP334" s="102">
        <f t="shared" si="60"/>
        <v>4.4893873748178097E-3</v>
      </c>
      <c r="AQ334" s="101">
        <f t="shared" si="61"/>
        <v>3.4838573861411706E-3</v>
      </c>
      <c r="AR334" s="102">
        <f t="shared" si="56"/>
        <v>-3.2412081348389314E-3</v>
      </c>
      <c r="AS334" s="101">
        <f t="shared" si="56"/>
        <v>-8.1110857491879448E-3</v>
      </c>
      <c r="AT334" s="102">
        <f t="shared" si="56"/>
        <v>-3.6848361675409787E-2</v>
      </c>
      <c r="AU334" s="101">
        <f t="shared" si="56"/>
        <v>-6.4983711176133073E-3</v>
      </c>
      <c r="AV334" s="102">
        <f t="shared" si="56"/>
        <v>3.3416003247412666E-2</v>
      </c>
      <c r="AW334" s="102">
        <f t="shared" si="62"/>
        <v>-4.2566046859274604E-3</v>
      </c>
    </row>
    <row r="335" spans="6:49" x14ac:dyDescent="0.3">
      <c r="F335" s="18">
        <v>43871</v>
      </c>
      <c r="G335" s="22">
        <v>420.29998779296801</v>
      </c>
      <c r="H335" s="26">
        <v>2088.94995117187</v>
      </c>
      <c r="I335" s="22">
        <v>3149.10009765625</v>
      </c>
      <c r="J335" s="26">
        <v>444.75</v>
      </c>
      <c r="K335" s="22">
        <v>2009.19995117187</v>
      </c>
      <c r="Y335" s="93">
        <f t="shared" si="55"/>
        <v>-36</v>
      </c>
      <c r="Z335" s="18">
        <v>43867</v>
      </c>
      <c r="AA335" s="22">
        <v>430.64999389648398</v>
      </c>
      <c r="AB335" s="26">
        <v>2023</v>
      </c>
      <c r="AC335" s="22">
        <v>3158.94995117187</v>
      </c>
      <c r="AD335" s="26">
        <v>439.64999389648398</v>
      </c>
      <c r="AE335" s="22">
        <v>2001.40002441406</v>
      </c>
      <c r="AF335" s="26">
        <v>12137.950194999999</v>
      </c>
      <c r="AG335" s="64">
        <f t="shared" si="54"/>
        <v>1.0269652464656789E-2</v>
      </c>
      <c r="AH335" s="65">
        <f t="shared" si="54"/>
        <v>3.0285944871690538E-2</v>
      </c>
      <c r="AI335" s="64">
        <f t="shared" si="54"/>
        <v>8.1369275346455331E-3</v>
      </c>
      <c r="AJ335" s="65">
        <f t="shared" si="53"/>
        <v>-1.7809294099370619E-2</v>
      </c>
      <c r="AK335" s="64">
        <f t="shared" si="53"/>
        <v>7.4962543922304744E-5</v>
      </c>
      <c r="AL335" s="64">
        <f t="shared" si="53"/>
        <v>4.0285357155990928E-3</v>
      </c>
      <c r="AM335" s="101">
        <f t="shared" si="57"/>
        <v>9.9258698907940361E-4</v>
      </c>
      <c r="AN335" s="102">
        <f t="shared" si="58"/>
        <v>4.2640665834256615E-3</v>
      </c>
      <c r="AO335" s="101">
        <f t="shared" si="59"/>
        <v>1.2892395687578765E-3</v>
      </c>
      <c r="AP335" s="102">
        <f t="shared" si="60"/>
        <v>1.1769732085546896E-3</v>
      </c>
      <c r="AQ335" s="101">
        <f t="shared" si="61"/>
        <v>1.5520928599001929E-3</v>
      </c>
      <c r="AR335" s="102">
        <f t="shared" si="56"/>
        <v>9.2770654755773858E-3</v>
      </c>
      <c r="AS335" s="101">
        <f t="shared" si="56"/>
        <v>2.6021878288264876E-2</v>
      </c>
      <c r="AT335" s="102">
        <f t="shared" si="56"/>
        <v>6.8476879658876562E-3</v>
      </c>
      <c r="AU335" s="101">
        <f t="shared" si="56"/>
        <v>-1.8986267307925308E-2</v>
      </c>
      <c r="AV335" s="102">
        <f t="shared" si="56"/>
        <v>-1.4771303159778881E-3</v>
      </c>
      <c r="AW335" s="102">
        <f t="shared" si="62"/>
        <v>4.3366468211653453E-3</v>
      </c>
    </row>
    <row r="336" spans="6:49" x14ac:dyDescent="0.3">
      <c r="F336" s="18">
        <v>43872</v>
      </c>
      <c r="G336" s="22">
        <v>418.54998779296801</v>
      </c>
      <c r="H336" s="26">
        <v>2146.89990234375</v>
      </c>
      <c r="I336" s="22">
        <v>3191.19995117187</v>
      </c>
      <c r="J336" s="26">
        <v>450.600006103515</v>
      </c>
      <c r="K336" s="22">
        <v>2013.75</v>
      </c>
      <c r="Y336" s="93">
        <f t="shared" si="55"/>
        <v>-35</v>
      </c>
      <c r="Z336" s="18">
        <v>43868</v>
      </c>
      <c r="AA336" s="22">
        <v>430.79998779296801</v>
      </c>
      <c r="AB336" s="26">
        <v>2085.94995117187</v>
      </c>
      <c r="AC336" s="22">
        <v>3166.69995117187</v>
      </c>
      <c r="AD336" s="26">
        <v>443.20001220703102</v>
      </c>
      <c r="AE336" s="22">
        <v>2020.80004882812</v>
      </c>
      <c r="AF336" s="26">
        <v>12098.349609000001</v>
      </c>
      <c r="AG336" s="64">
        <f t="shared" si="54"/>
        <v>3.4823588412102744E-4</v>
      </c>
      <c r="AH336" s="65">
        <f t="shared" si="54"/>
        <v>3.0642805378330047E-2</v>
      </c>
      <c r="AI336" s="64">
        <f t="shared" si="54"/>
        <v>2.4503423355206207E-3</v>
      </c>
      <c r="AJ336" s="65">
        <f t="shared" si="53"/>
        <v>8.0422210336730977E-3</v>
      </c>
      <c r="AK336" s="64">
        <f t="shared" si="53"/>
        <v>9.6465489041468264E-3</v>
      </c>
      <c r="AL336" s="64">
        <f t="shared" si="53"/>
        <v>-3.2678768262092901E-3</v>
      </c>
      <c r="AM336" s="101">
        <f t="shared" si="57"/>
        <v>-4.2702305757935169E-3</v>
      </c>
      <c r="AN336" s="102">
        <f t="shared" si="58"/>
        <v>-2.2619663854424165E-3</v>
      </c>
      <c r="AO336" s="101">
        <f t="shared" si="59"/>
        <v>-8.9472741848835551E-4</v>
      </c>
      <c r="AP336" s="102">
        <f t="shared" si="60"/>
        <v>-3.5896200245899654E-3</v>
      </c>
      <c r="AQ336" s="101">
        <f t="shared" si="61"/>
        <v>-1.2277333504184917E-3</v>
      </c>
      <c r="AR336" s="102">
        <f t="shared" si="56"/>
        <v>4.6184664599145447E-3</v>
      </c>
      <c r="AS336" s="101">
        <f t="shared" si="56"/>
        <v>3.2904771763772461E-2</v>
      </c>
      <c r="AT336" s="102">
        <f t="shared" si="56"/>
        <v>3.3450697540089763E-3</v>
      </c>
      <c r="AU336" s="101">
        <f t="shared" si="56"/>
        <v>1.1631841058263063E-2</v>
      </c>
      <c r="AV336" s="102">
        <f t="shared" si="56"/>
        <v>1.0874282254565317E-2</v>
      </c>
      <c r="AW336" s="102">
        <f t="shared" si="62"/>
        <v>1.2674886258104872E-2</v>
      </c>
    </row>
    <row r="337" spans="6:49" x14ac:dyDescent="0.3">
      <c r="F337" s="18">
        <v>43873</v>
      </c>
      <c r="G337" s="22">
        <v>414.600006103515</v>
      </c>
      <c r="H337" s="26">
        <v>2121.80004882812</v>
      </c>
      <c r="I337" s="22">
        <v>3195.69995117187</v>
      </c>
      <c r="J337" s="26">
        <v>446.79998779296801</v>
      </c>
      <c r="K337" s="22">
        <v>2010.40002441406</v>
      </c>
      <c r="Y337" s="93">
        <f t="shared" si="55"/>
        <v>-34</v>
      </c>
      <c r="Z337" s="18">
        <v>43871</v>
      </c>
      <c r="AA337" s="22">
        <v>420.29998779296801</v>
      </c>
      <c r="AB337" s="26">
        <v>2088.94995117187</v>
      </c>
      <c r="AC337" s="22">
        <v>3149.10009765625</v>
      </c>
      <c r="AD337" s="26">
        <v>444.75</v>
      </c>
      <c r="AE337" s="22">
        <v>2009.19995117187</v>
      </c>
      <c r="AF337" s="26">
        <v>12031.5</v>
      </c>
      <c r="AG337" s="64">
        <f t="shared" si="54"/>
        <v>-2.4675203979050087E-2</v>
      </c>
      <c r="AH337" s="65">
        <f t="shared" si="54"/>
        <v>1.4371604524810208E-3</v>
      </c>
      <c r="AI337" s="64">
        <f t="shared" si="54"/>
        <v>-5.5732920409578548E-3</v>
      </c>
      <c r="AJ337" s="65">
        <f t="shared" si="53"/>
        <v>3.4911635699307561E-3</v>
      </c>
      <c r="AK337" s="64">
        <f t="shared" si="53"/>
        <v>-5.756888185378773E-3</v>
      </c>
      <c r="AL337" s="64">
        <f t="shared" si="53"/>
        <v>-5.5408368565567842E-3</v>
      </c>
      <c r="AM337" s="101">
        <f t="shared" si="57"/>
        <v>-5.9096902285233656E-3</v>
      </c>
      <c r="AN337" s="102">
        <f t="shared" si="58"/>
        <v>-4.2949397144546953E-3</v>
      </c>
      <c r="AO337" s="101">
        <f t="shared" si="59"/>
        <v>-1.5750713054554155E-3</v>
      </c>
      <c r="AP337" s="102">
        <f t="shared" si="60"/>
        <v>-5.0744971251900656E-3</v>
      </c>
      <c r="AQ337" s="101">
        <f t="shared" si="61"/>
        <v>-2.0936977995449826E-3</v>
      </c>
      <c r="AR337" s="102">
        <f t="shared" si="56"/>
        <v>-1.8765513750526722E-2</v>
      </c>
      <c r="AS337" s="101">
        <f t="shared" si="56"/>
        <v>5.7321001669357156E-3</v>
      </c>
      <c r="AT337" s="102">
        <f t="shared" si="56"/>
        <v>-3.9982207355024396E-3</v>
      </c>
      <c r="AU337" s="101">
        <f t="shared" si="56"/>
        <v>8.5656606951208213E-3</v>
      </c>
      <c r="AV337" s="102">
        <f t="shared" si="56"/>
        <v>-3.6631903858337905E-3</v>
      </c>
      <c r="AW337" s="102">
        <f t="shared" si="62"/>
        <v>-2.4258328019612831E-3</v>
      </c>
    </row>
    <row r="338" spans="6:49" x14ac:dyDescent="0.3">
      <c r="F338" s="18">
        <v>43874</v>
      </c>
      <c r="G338" s="22">
        <v>418.95001220703102</v>
      </c>
      <c r="H338" s="26">
        <v>2155.80004882812</v>
      </c>
      <c r="I338" s="22">
        <v>3324.60009765625</v>
      </c>
      <c r="J338" s="26">
        <v>443.39999389648398</v>
      </c>
      <c r="K338" s="22">
        <v>2080.19995117187</v>
      </c>
      <c r="Y338" s="93">
        <f t="shared" si="55"/>
        <v>-33</v>
      </c>
      <c r="Z338" s="18">
        <v>43872</v>
      </c>
      <c r="AA338" s="22">
        <v>418.54998779296801</v>
      </c>
      <c r="AB338" s="26">
        <v>2146.89990234375</v>
      </c>
      <c r="AC338" s="22">
        <v>3191.19995117187</v>
      </c>
      <c r="AD338" s="26">
        <v>450.600006103515</v>
      </c>
      <c r="AE338" s="22">
        <v>2013.75</v>
      </c>
      <c r="AF338" s="26">
        <v>12107.900390999999</v>
      </c>
      <c r="AG338" s="64">
        <f t="shared" si="54"/>
        <v>-4.1723850264399195E-3</v>
      </c>
      <c r="AH338" s="65">
        <f t="shared" si="54"/>
        <v>2.7363371689863802E-2</v>
      </c>
      <c r="AI338" s="64">
        <f t="shared" si="54"/>
        <v>1.3280277569623156E-2</v>
      </c>
      <c r="AJ338" s="65">
        <f t="shared" si="53"/>
        <v>1.3067714997505701E-2</v>
      </c>
      <c r="AK338" s="64">
        <f t="shared" si="53"/>
        <v>2.2620469175694065E-3</v>
      </c>
      <c r="AL338" s="64">
        <f t="shared" si="53"/>
        <v>6.3299539230673267E-3</v>
      </c>
      <c r="AM338" s="101">
        <f t="shared" si="57"/>
        <v>2.6525731942152611E-3</v>
      </c>
      <c r="AN338" s="102">
        <f t="shared" si="58"/>
        <v>6.3224933802976139E-3</v>
      </c>
      <c r="AO338" s="101">
        <f t="shared" si="59"/>
        <v>1.9781015759645433E-3</v>
      </c>
      <c r="AP338" s="102">
        <f t="shared" si="60"/>
        <v>2.680441439208646E-3</v>
      </c>
      <c r="AQ338" s="101">
        <f t="shared" si="61"/>
        <v>2.428899457302269E-3</v>
      </c>
      <c r="AR338" s="102">
        <f t="shared" si="56"/>
        <v>-6.8249582206551807E-3</v>
      </c>
      <c r="AS338" s="101">
        <f t="shared" si="56"/>
        <v>2.1040878309566188E-2</v>
      </c>
      <c r="AT338" s="102">
        <f t="shared" si="56"/>
        <v>1.1302175993658613E-2</v>
      </c>
      <c r="AU338" s="101">
        <f t="shared" si="56"/>
        <v>1.0387273558297055E-2</v>
      </c>
      <c r="AV338" s="102">
        <f t="shared" si="56"/>
        <v>-1.6685253973286246E-4</v>
      </c>
      <c r="AW338" s="102">
        <f t="shared" si="62"/>
        <v>7.1477034202267632E-3</v>
      </c>
    </row>
    <row r="339" spans="6:49" x14ac:dyDescent="0.3">
      <c r="F339" s="18">
        <v>43875</v>
      </c>
      <c r="G339" s="22">
        <v>418.54998779296801</v>
      </c>
      <c r="H339" s="26">
        <v>2146.44995117187</v>
      </c>
      <c r="I339" s="22">
        <v>3304.30004882812</v>
      </c>
      <c r="J339" s="26">
        <v>447.100006103515</v>
      </c>
      <c r="K339" s="22">
        <v>2112.5</v>
      </c>
      <c r="Y339" s="93">
        <f t="shared" si="55"/>
        <v>-32</v>
      </c>
      <c r="Z339" s="18">
        <v>43873</v>
      </c>
      <c r="AA339" s="22">
        <v>414.600006103515</v>
      </c>
      <c r="AB339" s="26">
        <v>2121.80004882812</v>
      </c>
      <c r="AC339" s="22">
        <v>3195.69995117187</v>
      </c>
      <c r="AD339" s="26">
        <v>446.79998779296801</v>
      </c>
      <c r="AE339" s="22">
        <v>2010.40002441406</v>
      </c>
      <c r="AF339" s="26">
        <v>12201.200194999999</v>
      </c>
      <c r="AG339" s="64">
        <f t="shared" si="54"/>
        <v>-9.4821132178807364E-3</v>
      </c>
      <c r="AH339" s="65">
        <f t="shared" si="54"/>
        <v>-1.1760087650656456E-2</v>
      </c>
      <c r="AI339" s="64">
        <f t="shared" si="54"/>
        <v>1.4091345765324906E-3</v>
      </c>
      <c r="AJ339" s="65">
        <f t="shared" si="53"/>
        <v>-8.4690016694255639E-3</v>
      </c>
      <c r="AK339" s="64">
        <f t="shared" si="53"/>
        <v>-1.6649361179199339E-3</v>
      </c>
      <c r="AL339" s="64">
        <f t="shared" si="53"/>
        <v>7.6761591238716839E-3</v>
      </c>
      <c r="AM339" s="101">
        <f t="shared" si="57"/>
        <v>3.6235753594739302E-3</v>
      </c>
      <c r="AN339" s="102">
        <f t="shared" si="58"/>
        <v>7.5265617458088506E-3</v>
      </c>
      <c r="AO339" s="101">
        <f t="shared" si="59"/>
        <v>2.3810485995558409E-3</v>
      </c>
      <c r="AP339" s="102">
        <f t="shared" si="60"/>
        <v>3.5598890531983846E-3</v>
      </c>
      <c r="AQ339" s="101">
        <f t="shared" si="61"/>
        <v>2.9417839029418774E-3</v>
      </c>
      <c r="AR339" s="102">
        <f t="shared" si="56"/>
        <v>-1.3105688577354667E-2</v>
      </c>
      <c r="AS339" s="101">
        <f t="shared" si="56"/>
        <v>-1.9286649396465308E-2</v>
      </c>
      <c r="AT339" s="102">
        <f t="shared" si="56"/>
        <v>-9.7191402302335031E-4</v>
      </c>
      <c r="AU339" s="101">
        <f t="shared" si="56"/>
        <v>-1.2028890722623949E-2</v>
      </c>
      <c r="AV339" s="102">
        <f t="shared" si="56"/>
        <v>-4.6067200208618113E-3</v>
      </c>
      <c r="AW339" s="102">
        <f t="shared" si="62"/>
        <v>-9.9999725480658178E-3</v>
      </c>
    </row>
    <row r="340" spans="6:49" x14ac:dyDescent="0.3">
      <c r="F340" s="18">
        <v>43878</v>
      </c>
      <c r="G340" s="22">
        <v>408.39999389648398</v>
      </c>
      <c r="H340" s="26">
        <v>2154.85009765625</v>
      </c>
      <c r="I340" s="22">
        <v>3295.55004882812</v>
      </c>
      <c r="J340" s="26">
        <v>431.89999389648398</v>
      </c>
      <c r="K340" s="22">
        <v>2143.35009765625</v>
      </c>
      <c r="Y340" s="93">
        <f t="shared" si="55"/>
        <v>-31</v>
      </c>
      <c r="Z340" s="18">
        <v>43874</v>
      </c>
      <c r="AA340" s="22">
        <v>418.95001220703102</v>
      </c>
      <c r="AB340" s="26">
        <v>2155.80004882812</v>
      </c>
      <c r="AC340" s="22">
        <v>3324.60009765625</v>
      </c>
      <c r="AD340" s="26">
        <v>443.39999389648398</v>
      </c>
      <c r="AE340" s="22">
        <v>2080.19995117187</v>
      </c>
      <c r="AF340" s="26">
        <v>12174.650390999999</v>
      </c>
      <c r="AG340" s="64">
        <f t="shared" si="54"/>
        <v>1.0437395473364017E-2</v>
      </c>
      <c r="AH340" s="65">
        <f t="shared" si="54"/>
        <v>1.5897098959415802E-2</v>
      </c>
      <c r="AI340" s="64">
        <f t="shared" si="54"/>
        <v>3.9543254608331684E-2</v>
      </c>
      <c r="AJ340" s="65">
        <f t="shared" si="53"/>
        <v>-7.6387564570730713E-3</v>
      </c>
      <c r="AK340" s="64">
        <f t="shared" si="53"/>
        <v>3.4130300072962742E-2</v>
      </c>
      <c r="AL340" s="64">
        <f t="shared" si="53"/>
        <v>-2.1783703018052442E-3</v>
      </c>
      <c r="AM340" s="101">
        <f t="shared" si="57"/>
        <v>-3.4843821823779572E-3</v>
      </c>
      <c r="AN340" s="102">
        <f t="shared" si="58"/>
        <v>-1.2874935938730601E-3</v>
      </c>
      <c r="AO340" s="101">
        <f t="shared" si="59"/>
        <v>-5.6861561106880392E-4</v>
      </c>
      <c r="AP340" s="102">
        <f t="shared" si="60"/>
        <v>-2.8778682702950862E-3</v>
      </c>
      <c r="AQ340" s="101">
        <f t="shared" si="61"/>
        <v>-8.1264733718972959E-4</v>
      </c>
      <c r="AR340" s="102">
        <f t="shared" si="56"/>
        <v>1.3921777655741974E-2</v>
      </c>
      <c r="AS340" s="101">
        <f t="shared" si="56"/>
        <v>1.7184592553288861E-2</v>
      </c>
      <c r="AT340" s="102">
        <f t="shared" si="56"/>
        <v>4.0111870219400485E-2</v>
      </c>
      <c r="AU340" s="101">
        <f t="shared" si="56"/>
        <v>-4.760888186777985E-3</v>
      </c>
      <c r="AV340" s="102">
        <f t="shared" si="56"/>
        <v>3.494294741015247E-2</v>
      </c>
      <c r="AW340" s="102">
        <f t="shared" si="62"/>
        <v>2.0280059930361159E-2</v>
      </c>
    </row>
    <row r="341" spans="6:49" x14ac:dyDescent="0.3">
      <c r="F341" s="18">
        <v>43879</v>
      </c>
      <c r="G341" s="22">
        <v>408.64999389648398</v>
      </c>
      <c r="H341" s="26">
        <v>2175.25</v>
      </c>
      <c r="I341" s="22">
        <v>3251.35009765625</v>
      </c>
      <c r="J341" s="26">
        <v>436</v>
      </c>
      <c r="K341" s="22">
        <v>2131.89990234375</v>
      </c>
      <c r="Y341" s="93">
        <f t="shared" si="55"/>
        <v>-30</v>
      </c>
      <c r="Z341" s="18">
        <v>43875</v>
      </c>
      <c r="AA341" s="22">
        <v>418.54998779296801</v>
      </c>
      <c r="AB341" s="26">
        <v>2146.44995117187</v>
      </c>
      <c r="AC341" s="22">
        <v>3304.30004882812</v>
      </c>
      <c r="AD341" s="26">
        <v>447.100006103515</v>
      </c>
      <c r="AE341" s="22">
        <v>2112.5</v>
      </c>
      <c r="AF341" s="26">
        <v>12113.450194999999</v>
      </c>
      <c r="AG341" s="64">
        <f t="shared" si="54"/>
        <v>-9.5528225548339519E-4</v>
      </c>
      <c r="AH341" s="65">
        <f t="shared" si="54"/>
        <v>-4.3466150861729445E-3</v>
      </c>
      <c r="AI341" s="64">
        <f t="shared" si="54"/>
        <v>-6.1247301476850596E-3</v>
      </c>
      <c r="AJ341" s="65">
        <f t="shared" si="53"/>
        <v>8.3100134743251796E-3</v>
      </c>
      <c r="AK341" s="64">
        <f t="shared" si="53"/>
        <v>1.5408060785102042E-2</v>
      </c>
      <c r="AL341" s="64">
        <f t="shared" si="53"/>
        <v>-5.0395316264228041E-3</v>
      </c>
      <c r="AM341" s="101">
        <f t="shared" si="57"/>
        <v>-5.548104592377593E-3</v>
      </c>
      <c r="AN341" s="102">
        <f t="shared" si="58"/>
        <v>-3.8465639625938335E-3</v>
      </c>
      <c r="AO341" s="101">
        <f t="shared" si="59"/>
        <v>-1.4250202951989234E-3</v>
      </c>
      <c r="AP341" s="102">
        <f t="shared" si="60"/>
        <v>-4.7470049358429396E-3</v>
      </c>
      <c r="AQ341" s="101">
        <f t="shared" si="61"/>
        <v>-1.9027078561842836E-3</v>
      </c>
      <c r="AR341" s="102">
        <f t="shared" si="56"/>
        <v>4.5928223368941982E-3</v>
      </c>
      <c r="AS341" s="101">
        <f t="shared" si="56"/>
        <v>-5.0005112357911097E-4</v>
      </c>
      <c r="AT341" s="102">
        <f t="shared" si="56"/>
        <v>-4.6997098524861362E-3</v>
      </c>
      <c r="AU341" s="101">
        <f t="shared" si="56"/>
        <v>1.3057018410168118E-2</v>
      </c>
      <c r="AV341" s="102">
        <f t="shared" si="56"/>
        <v>1.7310768641286327E-2</v>
      </c>
      <c r="AW341" s="102">
        <f t="shared" si="62"/>
        <v>5.9521696824566791E-3</v>
      </c>
    </row>
    <row r="342" spans="6:49" x14ac:dyDescent="0.3">
      <c r="F342" s="18">
        <v>43880</v>
      </c>
      <c r="G342" s="22">
        <v>403.54998779296801</v>
      </c>
      <c r="H342" s="26">
        <v>2185.85009765625</v>
      </c>
      <c r="I342" s="22">
        <v>3278.14990234375</v>
      </c>
      <c r="J342" s="26">
        <v>447.5</v>
      </c>
      <c r="K342" s="22">
        <v>2242.14990234375</v>
      </c>
      <c r="Y342" s="93">
        <f t="shared" si="55"/>
        <v>-29</v>
      </c>
      <c r="Z342" s="18">
        <v>43878</v>
      </c>
      <c r="AA342" s="22">
        <v>408.39999389648398</v>
      </c>
      <c r="AB342" s="26">
        <v>2154.85009765625</v>
      </c>
      <c r="AC342" s="22">
        <v>3295.55004882812</v>
      </c>
      <c r="AD342" s="26">
        <v>431.89999389648398</v>
      </c>
      <c r="AE342" s="22">
        <v>2143.35009765625</v>
      </c>
      <c r="AF342" s="26">
        <v>12045.799805000001</v>
      </c>
      <c r="AG342" s="64">
        <f t="shared" si="54"/>
        <v>-2.4549256595450025E-2</v>
      </c>
      <c r="AH342" s="65">
        <f t="shared" si="54"/>
        <v>3.9058689550945528E-3</v>
      </c>
      <c r="AI342" s="64">
        <f t="shared" si="54"/>
        <v>-2.6515769289292717E-3</v>
      </c>
      <c r="AJ342" s="65">
        <f t="shared" si="53"/>
        <v>-3.4588231056402054E-2</v>
      </c>
      <c r="AK342" s="64">
        <f t="shared" si="53"/>
        <v>1.4497990914196103E-2</v>
      </c>
      <c r="AL342" s="64">
        <f t="shared" si="53"/>
        <v>-5.6003863379301749E-3</v>
      </c>
      <c r="AM342" s="101">
        <f t="shared" si="57"/>
        <v>-5.9526425773324797E-3</v>
      </c>
      <c r="AN342" s="102">
        <f t="shared" si="58"/>
        <v>-4.3482017629607166E-3</v>
      </c>
      <c r="AO342" s="101">
        <f t="shared" si="59"/>
        <v>-1.5928956952746467E-3</v>
      </c>
      <c r="AP342" s="102">
        <f t="shared" si="60"/>
        <v>-5.113399552009441E-3</v>
      </c>
      <c r="AQ342" s="101">
        <f t="shared" si="61"/>
        <v>-2.1163852789307918E-3</v>
      </c>
      <c r="AR342" s="102">
        <f t="shared" si="56"/>
        <v>-1.8596614018117547E-2</v>
      </c>
      <c r="AS342" s="101">
        <f t="shared" si="56"/>
        <v>8.2540707180552703E-3</v>
      </c>
      <c r="AT342" s="102">
        <f t="shared" si="56"/>
        <v>-1.0586812336546251E-3</v>
      </c>
      <c r="AU342" s="101">
        <f t="shared" si="56"/>
        <v>-2.9474831504392611E-2</v>
      </c>
      <c r="AV342" s="102">
        <f t="shared" si="56"/>
        <v>1.6614376193126897E-2</v>
      </c>
      <c r="AW342" s="102">
        <f t="shared" si="62"/>
        <v>-4.8523359689965229E-3</v>
      </c>
    </row>
    <row r="343" spans="6:49" x14ac:dyDescent="0.3">
      <c r="F343" s="18">
        <v>43881</v>
      </c>
      <c r="G343" s="22">
        <v>404.95001220703102</v>
      </c>
      <c r="H343" s="26">
        <v>2169.35009765625</v>
      </c>
      <c r="I343" s="22">
        <v>3255.30004882812</v>
      </c>
      <c r="J343" s="26">
        <v>435.75</v>
      </c>
      <c r="K343" s="22">
        <v>2238.94995117187</v>
      </c>
      <c r="Y343" s="93">
        <f t="shared" si="55"/>
        <v>-28</v>
      </c>
      <c r="Z343" s="18">
        <v>43879</v>
      </c>
      <c r="AA343" s="22">
        <v>408.64999389648398</v>
      </c>
      <c r="AB343" s="26">
        <v>2175.25</v>
      </c>
      <c r="AC343" s="22">
        <v>3251.35009765625</v>
      </c>
      <c r="AD343" s="26">
        <v>436</v>
      </c>
      <c r="AE343" s="22">
        <v>2131.89990234375</v>
      </c>
      <c r="AF343" s="26">
        <v>11992.5</v>
      </c>
      <c r="AG343" s="64">
        <f t="shared" si="54"/>
        <v>6.119576807710669E-4</v>
      </c>
      <c r="AH343" s="65">
        <f t="shared" si="54"/>
        <v>9.4224395800324556E-3</v>
      </c>
      <c r="AI343" s="64">
        <f t="shared" si="54"/>
        <v>-1.3502763672116879E-2</v>
      </c>
      <c r="AJ343" s="65">
        <f t="shared" si="53"/>
        <v>9.4481775141595555E-3</v>
      </c>
      <c r="AK343" s="64">
        <f t="shared" si="53"/>
        <v>-5.3565160821735392E-3</v>
      </c>
      <c r="AL343" s="64">
        <f t="shared" si="53"/>
        <v>-4.4345808796506583E-3</v>
      </c>
      <c r="AM343" s="101">
        <f t="shared" si="57"/>
        <v>-5.1117606496862223E-3</v>
      </c>
      <c r="AN343" s="102">
        <f t="shared" si="58"/>
        <v>-3.305485933445291E-3</v>
      </c>
      <c r="AO343" s="101">
        <f t="shared" si="59"/>
        <v>-1.2439460409280883E-3</v>
      </c>
      <c r="AP343" s="102">
        <f t="shared" si="60"/>
        <v>-4.3518033049829551E-3</v>
      </c>
      <c r="AQ343" s="101">
        <f t="shared" si="61"/>
        <v>-1.6722304904661055E-3</v>
      </c>
      <c r="AR343" s="102">
        <f t="shared" si="56"/>
        <v>5.7237183304572892E-3</v>
      </c>
      <c r="AS343" s="101">
        <f t="shared" si="56"/>
        <v>1.2727925513477747E-2</v>
      </c>
      <c r="AT343" s="102">
        <f t="shared" si="56"/>
        <v>-1.225881763118879E-2</v>
      </c>
      <c r="AU343" s="101">
        <f t="shared" si="56"/>
        <v>1.3799980819142511E-2</v>
      </c>
      <c r="AV343" s="102">
        <f t="shared" si="56"/>
        <v>-3.6842855917074337E-3</v>
      </c>
      <c r="AW343" s="102">
        <f t="shared" si="62"/>
        <v>3.2617042880362644E-3</v>
      </c>
    </row>
    <row r="344" spans="6:49" x14ac:dyDescent="0.3">
      <c r="F344" s="18">
        <v>43885</v>
      </c>
      <c r="G344" s="22">
        <v>397.850006103515</v>
      </c>
      <c r="H344" s="26">
        <v>2160.44995117187</v>
      </c>
      <c r="I344" s="22">
        <v>3176.30004882812</v>
      </c>
      <c r="J344" s="26">
        <v>430.14999389648398</v>
      </c>
      <c r="K344" s="22">
        <v>2170.94995117187</v>
      </c>
      <c r="Y344" s="93">
        <f t="shared" si="55"/>
        <v>-27</v>
      </c>
      <c r="Z344" s="18">
        <v>43880</v>
      </c>
      <c r="AA344" s="22">
        <v>403.54998779296801</v>
      </c>
      <c r="AB344" s="26">
        <v>2185.85009765625</v>
      </c>
      <c r="AC344" s="22">
        <v>3278.14990234375</v>
      </c>
      <c r="AD344" s="26">
        <v>447.5</v>
      </c>
      <c r="AE344" s="22">
        <v>2242.14990234375</v>
      </c>
      <c r="AF344" s="26">
        <v>12125.900390999999</v>
      </c>
      <c r="AG344" s="64">
        <f t="shared" si="54"/>
        <v>-1.2558663505073427E-2</v>
      </c>
      <c r="AH344" s="65">
        <f t="shared" si="54"/>
        <v>4.8612131313051712E-3</v>
      </c>
      <c r="AI344" s="64">
        <f t="shared" si="54"/>
        <v>8.2088843498423127E-3</v>
      </c>
      <c r="AJ344" s="65">
        <f t="shared" si="53"/>
        <v>2.6034294365875833E-2</v>
      </c>
      <c r="AK344" s="64">
        <f t="shared" si="53"/>
        <v>5.0421628325517172E-2</v>
      </c>
      <c r="AL344" s="64">
        <f t="shared" si="53"/>
        <v>1.1062238723944356E-2</v>
      </c>
      <c r="AM344" s="101">
        <f t="shared" si="57"/>
        <v>6.0659152207701572E-3</v>
      </c>
      <c r="AN344" s="102">
        <f t="shared" si="58"/>
        <v>1.0555127767626619E-2</v>
      </c>
      <c r="AO344" s="101">
        <f t="shared" si="59"/>
        <v>3.3945721661542013E-3</v>
      </c>
      <c r="AP344" s="102">
        <f t="shared" si="60"/>
        <v>5.7719438151945194E-3</v>
      </c>
      <c r="AQ344" s="101">
        <f t="shared" si="61"/>
        <v>4.2318305893884909E-3</v>
      </c>
      <c r="AR344" s="102">
        <f t="shared" si="56"/>
        <v>-1.8624578725843582E-2</v>
      </c>
      <c r="AS344" s="101">
        <f t="shared" si="56"/>
        <v>-5.6939146363214482E-3</v>
      </c>
      <c r="AT344" s="102">
        <f t="shared" si="56"/>
        <v>4.814312183688111E-3</v>
      </c>
      <c r="AU344" s="101">
        <f t="shared" si="56"/>
        <v>2.0262350550681311E-2</v>
      </c>
      <c r="AV344" s="102">
        <f t="shared" si="56"/>
        <v>4.6189797736128684E-2</v>
      </c>
      <c r="AW344" s="102">
        <f t="shared" si="62"/>
        <v>9.3895934216666147E-3</v>
      </c>
    </row>
    <row r="345" spans="6:49" x14ac:dyDescent="0.3">
      <c r="F345" s="18">
        <v>43886</v>
      </c>
      <c r="G345" s="22">
        <v>388.89999389648398</v>
      </c>
      <c r="H345" s="26">
        <v>2116</v>
      </c>
      <c r="I345" s="22">
        <v>3086.89990234375</v>
      </c>
      <c r="J345" s="26">
        <v>425.79998779296801</v>
      </c>
      <c r="K345" s="22">
        <v>2208.94995117187</v>
      </c>
      <c r="Y345" s="93">
        <f t="shared" si="55"/>
        <v>-26</v>
      </c>
      <c r="Z345" s="18">
        <v>43881</v>
      </c>
      <c r="AA345" s="22">
        <v>404.95001220703102</v>
      </c>
      <c r="AB345" s="26">
        <v>2169.35009765625</v>
      </c>
      <c r="AC345" s="22">
        <v>3255.30004882812</v>
      </c>
      <c r="AD345" s="26">
        <v>435.75</v>
      </c>
      <c r="AE345" s="22">
        <v>2238.94995117187</v>
      </c>
      <c r="AF345" s="26">
        <v>12080.849609000001</v>
      </c>
      <c r="AG345" s="64">
        <f t="shared" si="54"/>
        <v>3.4632673182753925E-3</v>
      </c>
      <c r="AH345" s="65">
        <f t="shared" si="54"/>
        <v>-7.5771850678952131E-3</v>
      </c>
      <c r="AI345" s="64">
        <f t="shared" si="54"/>
        <v>-6.9947567824567127E-3</v>
      </c>
      <c r="AJ345" s="65">
        <f t="shared" si="53"/>
        <v>-2.6607853314779703E-2</v>
      </c>
      <c r="AK345" s="64">
        <f t="shared" si="53"/>
        <v>-1.4281992459040816E-3</v>
      </c>
      <c r="AL345" s="64">
        <f t="shared" si="53"/>
        <v>-3.722171213666504E-3</v>
      </c>
      <c r="AM345" s="101">
        <f t="shared" si="57"/>
        <v>-4.5979078374934756E-3</v>
      </c>
      <c r="AN345" s="102">
        <f t="shared" si="58"/>
        <v>-2.6682948561983621E-3</v>
      </c>
      <c r="AO345" s="101">
        <f t="shared" si="59"/>
        <v>-1.0307071124835501E-3</v>
      </c>
      <c r="AP345" s="102">
        <f t="shared" si="60"/>
        <v>-3.8864010167146868E-3</v>
      </c>
      <c r="AQ345" s="101">
        <f t="shared" si="61"/>
        <v>-1.4008128519157085E-3</v>
      </c>
      <c r="AR345" s="102">
        <f t="shared" si="56"/>
        <v>8.0611751557688686E-3</v>
      </c>
      <c r="AS345" s="101">
        <f t="shared" si="56"/>
        <v>-4.908890211696851E-3</v>
      </c>
      <c r="AT345" s="102">
        <f t="shared" si="56"/>
        <v>-5.9640496699731628E-3</v>
      </c>
      <c r="AU345" s="101">
        <f t="shared" si="56"/>
        <v>-2.2721452298065017E-2</v>
      </c>
      <c r="AV345" s="102">
        <f t="shared" si="56"/>
        <v>-2.738639398837308E-5</v>
      </c>
      <c r="AW345" s="102">
        <f t="shared" si="62"/>
        <v>-5.1121206835909073E-3</v>
      </c>
    </row>
    <row r="346" spans="6:49" x14ac:dyDescent="0.3">
      <c r="F346" s="18">
        <v>43887</v>
      </c>
      <c r="G346" s="22">
        <v>374.70001220703102</v>
      </c>
      <c r="H346" s="26">
        <v>2142.10009765625</v>
      </c>
      <c r="I346" s="22">
        <v>3075.35009765625</v>
      </c>
      <c r="J346" s="26">
        <v>422.20001220703102</v>
      </c>
      <c r="K346" s="22">
        <v>2251.10009765625</v>
      </c>
      <c r="Y346" s="93">
        <f t="shared" si="55"/>
        <v>-25</v>
      </c>
      <c r="Z346" s="18">
        <v>43885</v>
      </c>
      <c r="AA346" s="22">
        <v>397.850006103515</v>
      </c>
      <c r="AB346" s="26">
        <v>2160.44995117187</v>
      </c>
      <c r="AC346" s="22">
        <v>3176.30004882812</v>
      </c>
      <c r="AD346" s="26">
        <v>430.14999389648398</v>
      </c>
      <c r="AE346" s="22">
        <v>2170.94995117187</v>
      </c>
      <c r="AF346" s="26">
        <v>11829.400390999999</v>
      </c>
      <c r="AG346" s="64">
        <f t="shared" si="54"/>
        <v>-1.7688567674746854E-2</v>
      </c>
      <c r="AH346" s="65">
        <f t="shared" si="54"/>
        <v>-4.1111177972824233E-3</v>
      </c>
      <c r="AI346" s="64">
        <f t="shared" si="54"/>
        <v>-2.4567439576810478E-2</v>
      </c>
      <c r="AJ346" s="65">
        <f t="shared" si="53"/>
        <v>-1.2934713522046806E-2</v>
      </c>
      <c r="AK346" s="64">
        <f t="shared" si="53"/>
        <v>-3.0842146882837505E-2</v>
      </c>
      <c r="AL346" s="64">
        <f t="shared" si="53"/>
        <v>-2.1033530659308956E-2</v>
      </c>
      <c r="AM346" s="101">
        <f t="shared" si="57"/>
        <v>-1.7084390206783345E-2</v>
      </c>
      <c r="AN346" s="102">
        <f t="shared" si="58"/>
        <v>-1.8151863230498128E-2</v>
      </c>
      <c r="AO346" s="101">
        <f t="shared" si="59"/>
        <v>-6.2123545751235866E-3</v>
      </c>
      <c r="AP346" s="102">
        <f t="shared" si="60"/>
        <v>-1.5195548946237165E-2</v>
      </c>
      <c r="AQ346" s="101">
        <f t="shared" si="61"/>
        <v>-7.996187009764226E-3</v>
      </c>
      <c r="AR346" s="102">
        <f t="shared" si="56"/>
        <v>-6.041774679635091E-4</v>
      </c>
      <c r="AS346" s="101">
        <f t="shared" si="56"/>
        <v>1.4040745433215705E-2</v>
      </c>
      <c r="AT346" s="102">
        <f t="shared" si="56"/>
        <v>-1.835508500168689E-2</v>
      </c>
      <c r="AU346" s="101">
        <f t="shared" si="56"/>
        <v>2.2608354241903592E-3</v>
      </c>
      <c r="AV346" s="102">
        <f t="shared" si="56"/>
        <v>-2.2845959873073279E-2</v>
      </c>
      <c r="AW346" s="102">
        <f t="shared" si="62"/>
        <v>-5.1007282970635228E-3</v>
      </c>
    </row>
    <row r="347" spans="6:49" x14ac:dyDescent="0.3">
      <c r="F347" s="18">
        <v>43888</v>
      </c>
      <c r="G347" s="22">
        <v>388.5</v>
      </c>
      <c r="H347" s="26">
        <v>2156.55004882812</v>
      </c>
      <c r="I347" s="22">
        <v>3067.05004882812</v>
      </c>
      <c r="J347" s="26">
        <v>421.20001220703102</v>
      </c>
      <c r="K347" s="22">
        <v>2168.94995117187</v>
      </c>
      <c r="Y347" s="93">
        <f t="shared" si="55"/>
        <v>-24</v>
      </c>
      <c r="Z347" s="18">
        <v>43886</v>
      </c>
      <c r="AA347" s="22">
        <v>388.89999389648398</v>
      </c>
      <c r="AB347" s="26">
        <v>2116</v>
      </c>
      <c r="AC347" s="22">
        <v>3086.89990234375</v>
      </c>
      <c r="AD347" s="26">
        <v>425.79998779296801</v>
      </c>
      <c r="AE347" s="22">
        <v>2208.94995117187</v>
      </c>
      <c r="AF347" s="26">
        <v>11797.900390999999</v>
      </c>
      <c r="AG347" s="64">
        <f t="shared" si="54"/>
        <v>-2.2752839697395999E-2</v>
      </c>
      <c r="AH347" s="65">
        <f t="shared" si="54"/>
        <v>-2.0788996734071225E-2</v>
      </c>
      <c r="AI347" s="64">
        <f t="shared" si="54"/>
        <v>-2.8549693285219835E-2</v>
      </c>
      <c r="AJ347" s="65">
        <f t="shared" si="53"/>
        <v>-1.0164247087168864E-2</v>
      </c>
      <c r="AK347" s="64">
        <f t="shared" si="53"/>
        <v>1.7352430122818858E-2</v>
      </c>
      <c r="AL347" s="64">
        <f t="shared" si="53"/>
        <v>-2.6664085714817841E-3</v>
      </c>
      <c r="AM347" s="101">
        <f t="shared" si="57"/>
        <v>-3.8363985141391683E-3</v>
      </c>
      <c r="AN347" s="102">
        <f t="shared" si="58"/>
        <v>-1.7240031552127829E-3</v>
      </c>
      <c r="AO347" s="101">
        <f t="shared" si="59"/>
        <v>-7.1469554602025722E-4</v>
      </c>
      <c r="AP347" s="102">
        <f t="shared" si="60"/>
        <v>-3.1966934327192576E-3</v>
      </c>
      <c r="AQ347" s="101">
        <f t="shared" si="61"/>
        <v>-9.985827631146982E-4</v>
      </c>
      <c r="AR347" s="102">
        <f t="shared" si="56"/>
        <v>-1.8916441183256832E-2</v>
      </c>
      <c r="AS347" s="101">
        <f t="shared" si="56"/>
        <v>-1.9064993578858443E-2</v>
      </c>
      <c r="AT347" s="102">
        <f t="shared" si="56"/>
        <v>-2.7834997739199577E-2</v>
      </c>
      <c r="AU347" s="101">
        <f t="shared" si="56"/>
        <v>-6.9675536544496061E-3</v>
      </c>
      <c r="AV347" s="102">
        <f t="shared" si="56"/>
        <v>1.8351012885933556E-2</v>
      </c>
      <c r="AW347" s="102">
        <f t="shared" si="62"/>
        <v>-1.0886594653966183E-2</v>
      </c>
    </row>
    <row r="348" spans="6:49" x14ac:dyDescent="0.3">
      <c r="F348" s="18">
        <v>43889</v>
      </c>
      <c r="G348" s="22">
        <v>372.89999389648398</v>
      </c>
      <c r="H348" s="26">
        <v>2106.94995117187</v>
      </c>
      <c r="I348" s="22">
        <v>2927.10009765625</v>
      </c>
      <c r="J348" s="26">
        <v>402.100006103515</v>
      </c>
      <c r="K348" s="22">
        <v>2150.30004882812</v>
      </c>
      <c r="Y348" s="93">
        <f t="shared" si="55"/>
        <v>-23</v>
      </c>
      <c r="Z348" s="18">
        <v>43887</v>
      </c>
      <c r="AA348" s="22">
        <v>374.70001220703102</v>
      </c>
      <c r="AB348" s="26">
        <v>2142.10009765625</v>
      </c>
      <c r="AC348" s="22">
        <v>3075.35009765625</v>
      </c>
      <c r="AD348" s="26">
        <v>422.20001220703102</v>
      </c>
      <c r="AE348" s="22">
        <v>2251.10009765625</v>
      </c>
      <c r="AF348" s="26">
        <v>11678.5</v>
      </c>
      <c r="AG348" s="64">
        <f t="shared" si="54"/>
        <v>-3.7196487089607981E-2</v>
      </c>
      <c r="AH348" s="65">
        <f t="shared" si="54"/>
        <v>1.2259187869604239E-2</v>
      </c>
      <c r="AI348" s="64">
        <f t="shared" si="54"/>
        <v>-3.7485717756067351E-3</v>
      </c>
      <c r="AJ348" s="65">
        <f t="shared" si="53"/>
        <v>-8.4905594637838481E-3</v>
      </c>
      <c r="AK348" s="64">
        <f t="shared" si="53"/>
        <v>1.8901761618739944E-2</v>
      </c>
      <c r="AL348" s="64">
        <f t="shared" si="53"/>
        <v>-1.0172038178174725E-2</v>
      </c>
      <c r="AM348" s="101">
        <f t="shared" si="57"/>
        <v>-9.2501219163172686E-3</v>
      </c>
      <c r="AN348" s="102">
        <f t="shared" si="58"/>
        <v>-8.4371633534230817E-3</v>
      </c>
      <c r="AO348" s="101">
        <f t="shared" si="59"/>
        <v>-2.9612855223393056E-3</v>
      </c>
      <c r="AP348" s="102">
        <f t="shared" si="60"/>
        <v>-8.0999637849306968E-3</v>
      </c>
      <c r="AQ348" s="101">
        <f t="shared" si="61"/>
        <v>-3.8581176079547381E-3</v>
      </c>
      <c r="AR348" s="102">
        <f t="shared" si="56"/>
        <v>-2.7946365173290712E-2</v>
      </c>
      <c r="AS348" s="101">
        <f t="shared" si="56"/>
        <v>2.0696351223027321E-2</v>
      </c>
      <c r="AT348" s="102">
        <f t="shared" si="56"/>
        <v>-7.8728625326742949E-4</v>
      </c>
      <c r="AU348" s="101">
        <f t="shared" si="56"/>
        <v>-3.905956788531513E-4</v>
      </c>
      <c r="AV348" s="102">
        <f t="shared" si="56"/>
        <v>2.2759879226694681E-2</v>
      </c>
      <c r="AW348" s="102">
        <f t="shared" si="62"/>
        <v>2.8663966688621417E-3</v>
      </c>
    </row>
    <row r="349" spans="6:49" x14ac:dyDescent="0.3">
      <c r="F349" s="18">
        <v>43892</v>
      </c>
      <c r="G349" s="22">
        <v>369.5</v>
      </c>
      <c r="H349" s="26">
        <v>2109.25</v>
      </c>
      <c r="I349" s="22">
        <v>2905.55004882812</v>
      </c>
      <c r="J349" s="26">
        <v>401.95001220703102</v>
      </c>
      <c r="K349" s="22">
        <v>2127.25</v>
      </c>
      <c r="Y349" s="93">
        <f t="shared" si="55"/>
        <v>-22</v>
      </c>
      <c r="Z349" s="18">
        <v>43888</v>
      </c>
      <c r="AA349" s="22">
        <v>388.5</v>
      </c>
      <c r="AB349" s="26">
        <v>2156.55004882812</v>
      </c>
      <c r="AC349" s="22">
        <v>3067.05004882812</v>
      </c>
      <c r="AD349" s="26">
        <v>421.20001220703102</v>
      </c>
      <c r="AE349" s="22">
        <v>2168.94995117187</v>
      </c>
      <c r="AF349" s="26">
        <v>11633.299805000001</v>
      </c>
      <c r="AG349" s="64">
        <f t="shared" si="54"/>
        <v>3.6167431429915652E-2</v>
      </c>
      <c r="AH349" s="65">
        <f t="shared" si="54"/>
        <v>6.7230433306917445E-3</v>
      </c>
      <c r="AI349" s="64">
        <f t="shared" si="54"/>
        <v>-2.7025441788147207E-3</v>
      </c>
      <c r="AJ349" s="65">
        <f t="shared" si="53"/>
        <v>-2.3713550857556113E-3</v>
      </c>
      <c r="AK349" s="64">
        <f t="shared" si="53"/>
        <v>-3.7175872050591703E-2</v>
      </c>
      <c r="AL349" s="64">
        <f t="shared" si="53"/>
        <v>-3.8778860509662907E-3</v>
      </c>
      <c r="AM349" s="101">
        <f t="shared" si="57"/>
        <v>-4.7102231398639116E-3</v>
      </c>
      <c r="AN349" s="102">
        <f t="shared" si="58"/>
        <v>-2.8075688015979016E-3</v>
      </c>
      <c r="AO349" s="101">
        <f t="shared" si="59"/>
        <v>-1.0773157797071369E-3</v>
      </c>
      <c r="AP349" s="102">
        <f t="shared" si="60"/>
        <v>-3.98812625298942E-3</v>
      </c>
      <c r="AQ349" s="101">
        <f t="shared" si="61"/>
        <v>-1.4601379220897386E-3</v>
      </c>
      <c r="AR349" s="102">
        <f t="shared" si="56"/>
        <v>4.0877654569779563E-2</v>
      </c>
      <c r="AS349" s="101">
        <f t="shared" si="56"/>
        <v>9.5306121322896453E-3</v>
      </c>
      <c r="AT349" s="102">
        <f t="shared" si="56"/>
        <v>-1.6252283991075838E-3</v>
      </c>
      <c r="AU349" s="101">
        <f t="shared" si="56"/>
        <v>1.6167711672338088E-3</v>
      </c>
      <c r="AV349" s="102">
        <f t="shared" si="56"/>
        <v>-3.5715734128501965E-2</v>
      </c>
      <c r="AW349" s="102">
        <f t="shared" si="62"/>
        <v>2.9368150683386925E-3</v>
      </c>
    </row>
    <row r="350" spans="6:49" x14ac:dyDescent="0.3">
      <c r="F350" s="18">
        <v>43893</v>
      </c>
      <c r="G350" s="22">
        <v>393.54998779296801</v>
      </c>
      <c r="H350" s="26">
        <v>2183.10009765625</v>
      </c>
      <c r="I350" s="22">
        <v>3043.69995117187</v>
      </c>
      <c r="J350" s="26">
        <v>425.29998779296801</v>
      </c>
      <c r="K350" s="22">
        <v>2145.75</v>
      </c>
      <c r="Y350" s="93">
        <f t="shared" si="55"/>
        <v>-21</v>
      </c>
      <c r="Z350" s="18">
        <v>43889</v>
      </c>
      <c r="AA350" s="22">
        <v>372.89999389648398</v>
      </c>
      <c r="AB350" s="26">
        <v>2106.94995117187</v>
      </c>
      <c r="AC350" s="22">
        <v>2927.10009765625</v>
      </c>
      <c r="AD350" s="26">
        <v>402.100006103515</v>
      </c>
      <c r="AE350" s="22">
        <v>2150.30004882812</v>
      </c>
      <c r="AF350" s="26">
        <v>11201.75</v>
      </c>
      <c r="AG350" s="64">
        <f t="shared" si="54"/>
        <v>-4.0982898990628965E-2</v>
      </c>
      <c r="AH350" s="65">
        <f t="shared" si="54"/>
        <v>-2.3268364253062602E-2</v>
      </c>
      <c r="AI350" s="64">
        <f t="shared" si="54"/>
        <v>-4.6703998332583069E-2</v>
      </c>
      <c r="AJ350" s="65">
        <f t="shared" si="53"/>
        <v>-4.6406980159049691E-2</v>
      </c>
      <c r="AK350" s="64">
        <f t="shared" si="53"/>
        <v>-8.6357669721663713E-3</v>
      </c>
      <c r="AL350" s="64">
        <f t="shared" si="53"/>
        <v>-3.7801642349138985E-2</v>
      </c>
      <c r="AM350" s="101">
        <f t="shared" si="57"/>
        <v>-2.9179034283626712E-2</v>
      </c>
      <c r="AN350" s="102">
        <f t="shared" si="58"/>
        <v>-3.3149541759016667E-2</v>
      </c>
      <c r="AO350" s="101">
        <f t="shared" si="59"/>
        <v>-1.1231396763213745E-2</v>
      </c>
      <c r="AP350" s="102">
        <f t="shared" si="60"/>
        <v>-2.6149804514350658E-2</v>
      </c>
      <c r="AQ350" s="101">
        <f t="shared" si="61"/>
        <v>-1.4384591736861518E-2</v>
      </c>
      <c r="AR350" s="102">
        <f t="shared" si="56"/>
        <v>-1.1803864707002253E-2</v>
      </c>
      <c r="AS350" s="101">
        <f t="shared" si="56"/>
        <v>9.8811775059540648E-3</v>
      </c>
      <c r="AT350" s="102">
        <f t="shared" si="56"/>
        <v>-3.5472601569369322E-2</v>
      </c>
      <c r="AU350" s="101">
        <f t="shared" si="56"/>
        <v>-2.0257175644699033E-2</v>
      </c>
      <c r="AV350" s="102">
        <f t="shared" si="56"/>
        <v>5.7488247646951471E-3</v>
      </c>
      <c r="AW350" s="102">
        <f t="shared" si="62"/>
        <v>-1.0380727930084278E-2</v>
      </c>
    </row>
    <row r="351" spans="6:49" x14ac:dyDescent="0.3">
      <c r="F351" s="18">
        <v>43894</v>
      </c>
      <c r="G351" s="22">
        <v>405.45001220703102</v>
      </c>
      <c r="H351" s="26">
        <v>2174.80004882812</v>
      </c>
      <c r="I351" s="22">
        <v>3171.35009765625</v>
      </c>
      <c r="J351" s="26">
        <v>447.64999389648398</v>
      </c>
      <c r="K351" s="22">
        <v>2183.14990234375</v>
      </c>
      <c r="Y351" s="93">
        <f t="shared" si="55"/>
        <v>-20</v>
      </c>
      <c r="Z351" s="18">
        <v>43892</v>
      </c>
      <c r="AA351" s="22">
        <v>369.5</v>
      </c>
      <c r="AB351" s="26">
        <v>2109.25</v>
      </c>
      <c r="AC351" s="22">
        <v>2905.55004882812</v>
      </c>
      <c r="AD351" s="26">
        <v>401.95001220703102</v>
      </c>
      <c r="AE351" s="22">
        <v>2127.25</v>
      </c>
      <c r="AF351" s="26">
        <v>11132.75</v>
      </c>
      <c r="AG351" s="64">
        <f t="shared" si="54"/>
        <v>-9.159530428816641E-3</v>
      </c>
      <c r="AH351" s="65">
        <f t="shared" si="54"/>
        <v>1.0910531203127611E-3</v>
      </c>
      <c r="AI351" s="64">
        <f t="shared" si="54"/>
        <v>-7.3894872305592897E-3</v>
      </c>
      <c r="AJ351" s="65">
        <f t="shared" si="53"/>
        <v>-3.7309593883000228E-4</v>
      </c>
      <c r="AK351" s="64">
        <f t="shared" si="53"/>
        <v>-1.0777324249261014E-2</v>
      </c>
      <c r="AL351" s="64">
        <f t="shared" si="53"/>
        <v>-6.1788013630017435E-3</v>
      </c>
      <c r="AM351" s="101">
        <f t="shared" si="57"/>
        <v>-6.3698466123689361E-3</v>
      </c>
      <c r="AN351" s="102">
        <f t="shared" si="58"/>
        <v>-4.8655458004142451E-3</v>
      </c>
      <c r="AO351" s="101">
        <f t="shared" si="59"/>
        <v>-1.7660272599230482E-3</v>
      </c>
      <c r="AP351" s="102">
        <f t="shared" si="60"/>
        <v>-5.4912659526080033E-3</v>
      </c>
      <c r="AQ351" s="101">
        <f t="shared" si="61"/>
        <v>-2.3367529237045583E-3</v>
      </c>
      <c r="AR351" s="102">
        <f t="shared" si="56"/>
        <v>-2.7896838164477048E-3</v>
      </c>
      <c r="AS351" s="101">
        <f t="shared" si="56"/>
        <v>5.9565989207270064E-3</v>
      </c>
      <c r="AT351" s="102">
        <f t="shared" si="56"/>
        <v>-5.6234599706362414E-3</v>
      </c>
      <c r="AU351" s="101">
        <f t="shared" si="56"/>
        <v>5.1181700137780013E-3</v>
      </c>
      <c r="AV351" s="102">
        <f t="shared" si="56"/>
        <v>-8.4405713255564559E-3</v>
      </c>
      <c r="AW351" s="102">
        <f t="shared" si="62"/>
        <v>-1.155789235627079E-3</v>
      </c>
    </row>
    <row r="352" spans="6:49" x14ac:dyDescent="0.3">
      <c r="F352" s="18">
        <v>43895</v>
      </c>
      <c r="G352" s="22">
        <v>404.89999389648398</v>
      </c>
      <c r="H352" s="26">
        <v>2223.75</v>
      </c>
      <c r="I352" s="22">
        <v>3184.44995117187</v>
      </c>
      <c r="J352" s="26">
        <v>440.600006103515</v>
      </c>
      <c r="K352" s="22">
        <v>2213.94995117187</v>
      </c>
      <c r="Y352" s="93">
        <f t="shared" si="55"/>
        <v>-19</v>
      </c>
      <c r="Z352" s="18">
        <v>43893</v>
      </c>
      <c r="AA352" s="22">
        <v>393.54998779296801</v>
      </c>
      <c r="AB352" s="26">
        <v>2183.10009765625</v>
      </c>
      <c r="AC352" s="22">
        <v>3043.69995117187</v>
      </c>
      <c r="AD352" s="26">
        <v>425.29998779296801</v>
      </c>
      <c r="AE352" s="22">
        <v>2145.75</v>
      </c>
      <c r="AF352" s="26">
        <v>11303.299805000001</v>
      </c>
      <c r="AG352" s="64">
        <f t="shared" si="54"/>
        <v>6.3057353182461154E-2</v>
      </c>
      <c r="AH352" s="65">
        <f t="shared" si="54"/>
        <v>3.4413495708247366E-2</v>
      </c>
      <c r="AI352" s="64">
        <f t="shared" si="54"/>
        <v>4.6451146634637397E-2</v>
      </c>
      <c r="AJ352" s="65">
        <f t="shared" si="53"/>
        <v>5.6467040413924051E-2</v>
      </c>
      <c r="AK352" s="64">
        <f t="shared" si="53"/>
        <v>8.6590758686625347E-3</v>
      </c>
      <c r="AL352" s="64">
        <f t="shared" si="53"/>
        <v>1.5203486498601893E-2</v>
      </c>
      <c r="AM352" s="101">
        <f t="shared" si="57"/>
        <v>9.0529491095580408E-3</v>
      </c>
      <c r="AN352" s="102">
        <f t="shared" si="58"/>
        <v>1.425912878933535E-2</v>
      </c>
      <c r="AO352" s="101">
        <f t="shared" si="59"/>
        <v>4.6341331660339291E-3</v>
      </c>
      <c r="AP352" s="102">
        <f t="shared" si="60"/>
        <v>8.4773341020443916E-3</v>
      </c>
      <c r="AQ352" s="101">
        <f t="shared" si="61"/>
        <v>5.8095852793067998E-3</v>
      </c>
      <c r="AR352" s="102">
        <f t="shared" si="56"/>
        <v>5.4004404072903113E-2</v>
      </c>
      <c r="AS352" s="101">
        <f t="shared" si="56"/>
        <v>2.0154366918912016E-2</v>
      </c>
      <c r="AT352" s="102">
        <f t="shared" si="56"/>
        <v>4.1817013468603469E-2</v>
      </c>
      <c r="AU352" s="101">
        <f t="shared" si="56"/>
        <v>4.7989706311879661E-2</v>
      </c>
      <c r="AV352" s="102">
        <f t="shared" si="56"/>
        <v>2.8494905893557349E-3</v>
      </c>
      <c r="AW352" s="102">
        <f t="shared" si="62"/>
        <v>3.3362996272330796E-2</v>
      </c>
    </row>
    <row r="353" spans="6:49" x14ac:dyDescent="0.3">
      <c r="F353" s="18">
        <v>43896</v>
      </c>
      <c r="G353" s="22">
        <v>400.89999389648398</v>
      </c>
      <c r="H353" s="26">
        <v>2240.05004882812</v>
      </c>
      <c r="I353" s="22">
        <v>3170.94995117187</v>
      </c>
      <c r="J353" s="26">
        <v>434.39999389648398</v>
      </c>
      <c r="K353" s="22">
        <v>2196.10009765625</v>
      </c>
      <c r="Y353" s="93">
        <f t="shared" si="55"/>
        <v>-18</v>
      </c>
      <c r="Z353" s="18">
        <v>43894</v>
      </c>
      <c r="AA353" s="22">
        <v>405.45001220703102</v>
      </c>
      <c r="AB353" s="26">
        <v>2174.80004882812</v>
      </c>
      <c r="AC353" s="22">
        <v>3171.35009765625</v>
      </c>
      <c r="AD353" s="26">
        <v>447.64999389648398</v>
      </c>
      <c r="AE353" s="22">
        <v>2183.14990234375</v>
      </c>
      <c r="AF353" s="26">
        <v>11251</v>
      </c>
      <c r="AG353" s="64">
        <f t="shared" si="54"/>
        <v>2.9789497927213009E-2</v>
      </c>
      <c r="AH353" s="65">
        <f t="shared" si="54"/>
        <v>-3.8092010304432954E-3</v>
      </c>
      <c r="AI353" s="64">
        <f t="shared" si="54"/>
        <v>4.1083530967765618E-2</v>
      </c>
      <c r="AJ353" s="65">
        <f t="shared" si="53"/>
        <v>5.1216889888173626E-2</v>
      </c>
      <c r="AK353" s="64">
        <f t="shared" si="53"/>
        <v>1.7279601639766329E-2</v>
      </c>
      <c r="AL353" s="64">
        <f t="shared" si="53"/>
        <v>-4.6376876419542308E-3</v>
      </c>
      <c r="AM353" s="101">
        <f t="shared" si="57"/>
        <v>-5.2582591967558732E-3</v>
      </c>
      <c r="AN353" s="102">
        <f t="shared" si="58"/>
        <v>-3.4871480063336001E-3</v>
      </c>
      <c r="AO353" s="101">
        <f t="shared" si="59"/>
        <v>-1.3047400902250227E-3</v>
      </c>
      <c r="AP353" s="102">
        <f t="shared" si="60"/>
        <v>-4.4844886915691388E-3</v>
      </c>
      <c r="AQ353" s="101">
        <f t="shared" si="61"/>
        <v>-1.7496111892834046E-3</v>
      </c>
      <c r="AR353" s="102">
        <f t="shared" si="56"/>
        <v>3.5047757123968883E-2</v>
      </c>
      <c r="AS353" s="101">
        <f t="shared" si="56"/>
        <v>-3.2205302410969524E-4</v>
      </c>
      <c r="AT353" s="102">
        <f t="shared" si="56"/>
        <v>4.2388271057990638E-2</v>
      </c>
      <c r="AU353" s="101">
        <f t="shared" si="56"/>
        <v>5.5701378579742764E-2</v>
      </c>
      <c r="AV353" s="102">
        <f t="shared" si="56"/>
        <v>1.9029212829049732E-2</v>
      </c>
      <c r="AW353" s="102">
        <f t="shared" si="62"/>
        <v>3.0368913313328461E-2</v>
      </c>
    </row>
    <row r="354" spans="6:49" x14ac:dyDescent="0.3">
      <c r="F354" s="18">
        <v>43899</v>
      </c>
      <c r="G354" s="22">
        <v>393.350006103515</v>
      </c>
      <c r="H354" s="26">
        <v>2181.75</v>
      </c>
      <c r="I354" s="22">
        <v>3061.25</v>
      </c>
      <c r="J354" s="26">
        <v>426.14999389648398</v>
      </c>
      <c r="K354" s="22">
        <v>2099.64990234375</v>
      </c>
      <c r="Y354" s="93">
        <f t="shared" si="55"/>
        <v>-17</v>
      </c>
      <c r="Z354" s="18">
        <v>43895</v>
      </c>
      <c r="AA354" s="22">
        <v>404.89999389648398</v>
      </c>
      <c r="AB354" s="26">
        <v>2223.75</v>
      </c>
      <c r="AC354" s="22">
        <v>3184.44995117187</v>
      </c>
      <c r="AD354" s="26">
        <v>440.600006103515</v>
      </c>
      <c r="AE354" s="22">
        <v>2213.94995117187</v>
      </c>
      <c r="AF354" s="26">
        <v>11269</v>
      </c>
      <c r="AG354" s="64">
        <f t="shared" si="54"/>
        <v>-1.3574835339471578E-3</v>
      </c>
      <c r="AH354" s="65">
        <f t="shared" si="54"/>
        <v>2.2258231256504703E-2</v>
      </c>
      <c r="AI354" s="64">
        <f t="shared" si="54"/>
        <v>4.1221787862295734E-3</v>
      </c>
      <c r="AJ354" s="65">
        <f t="shared" si="53"/>
        <v>-1.5874215224615615E-2</v>
      </c>
      <c r="AK354" s="64">
        <f t="shared" si="53"/>
        <v>1.4009485161547777E-2</v>
      </c>
      <c r="AL354" s="64">
        <f t="shared" si="53"/>
        <v>1.5985793812774052E-3</v>
      </c>
      <c r="AM354" s="101">
        <f t="shared" si="57"/>
        <v>-7.601122730394622E-4</v>
      </c>
      <c r="AN354" s="102">
        <f t="shared" si="58"/>
        <v>2.0906731438651805E-3</v>
      </c>
      <c r="AO354" s="101">
        <f t="shared" si="59"/>
        <v>5.6190344512181732E-4</v>
      </c>
      <c r="AP354" s="102">
        <f t="shared" si="60"/>
        <v>-4.104662836130668E-4</v>
      </c>
      <c r="AQ354" s="101">
        <f t="shared" si="61"/>
        <v>6.263151205834986E-4</v>
      </c>
      <c r="AR354" s="102">
        <f t="shared" si="56"/>
        <v>-5.9737126090769559E-4</v>
      </c>
      <c r="AS354" s="101">
        <f t="shared" si="56"/>
        <v>2.0167558112639521E-2</v>
      </c>
      <c r="AT354" s="102">
        <f t="shared" si="56"/>
        <v>3.5602753411077561E-3</v>
      </c>
      <c r="AU354" s="101">
        <f t="shared" si="56"/>
        <v>-1.5463748941002548E-2</v>
      </c>
      <c r="AV354" s="102">
        <f t="shared" si="56"/>
        <v>1.3383170040964279E-2</v>
      </c>
      <c r="AW354" s="102">
        <f t="shared" si="62"/>
        <v>4.2099766585602626E-3</v>
      </c>
    </row>
    <row r="355" spans="6:49" x14ac:dyDescent="0.3">
      <c r="F355" s="18">
        <v>43901</v>
      </c>
      <c r="G355" s="22">
        <v>385.95001220703102</v>
      </c>
      <c r="H355" s="26">
        <v>2149.19995117187</v>
      </c>
      <c r="I355" s="22">
        <v>3000.60009765625</v>
      </c>
      <c r="J355" s="26">
        <v>417.100006103515</v>
      </c>
      <c r="K355" s="22">
        <v>2138.89990234375</v>
      </c>
      <c r="Y355" s="93">
        <f t="shared" si="55"/>
        <v>-16</v>
      </c>
      <c r="Z355" s="18">
        <v>43896</v>
      </c>
      <c r="AA355" s="22">
        <v>400.89999389648398</v>
      </c>
      <c r="AB355" s="26">
        <v>2240.05004882812</v>
      </c>
      <c r="AC355" s="22">
        <v>3170.94995117187</v>
      </c>
      <c r="AD355" s="26">
        <v>434.39999389648398</v>
      </c>
      <c r="AE355" s="22">
        <v>2196.10009765625</v>
      </c>
      <c r="AF355" s="26">
        <v>10989.450194999999</v>
      </c>
      <c r="AG355" s="64">
        <f t="shared" si="54"/>
        <v>-9.9281035400570882E-3</v>
      </c>
      <c r="AH355" s="65">
        <f t="shared" si="54"/>
        <v>7.3032488462736744E-3</v>
      </c>
      <c r="AI355" s="64">
        <f t="shared" si="54"/>
        <v>-4.2483621839970159E-3</v>
      </c>
      <c r="AJ355" s="65">
        <f t="shared" si="53"/>
        <v>-1.4171693651703236E-2</v>
      </c>
      <c r="AK355" s="64">
        <f t="shared" si="53"/>
        <v>-8.0951239983627181E-3</v>
      </c>
      <c r="AL355" s="64">
        <f t="shared" si="53"/>
        <v>-2.5119853558614329E-2</v>
      </c>
      <c r="AM355" s="101">
        <f t="shared" si="57"/>
        <v>-2.0031807421336388E-2</v>
      </c>
      <c r="AN355" s="102">
        <f t="shared" si="58"/>
        <v>-2.1806738528393228E-2</v>
      </c>
      <c r="AO355" s="101">
        <f t="shared" si="59"/>
        <v>-7.4354754252913286E-3</v>
      </c>
      <c r="AP355" s="102">
        <f t="shared" si="60"/>
        <v>-1.7865057964356026E-2</v>
      </c>
      <c r="AQ355" s="101">
        <f t="shared" si="61"/>
        <v>-9.5530161273923771E-3</v>
      </c>
      <c r="AR355" s="102">
        <f t="shared" si="56"/>
        <v>1.01037038812793E-2</v>
      </c>
      <c r="AS355" s="101">
        <f t="shared" si="56"/>
        <v>2.9109987374666902E-2</v>
      </c>
      <c r="AT355" s="102">
        <f t="shared" si="56"/>
        <v>3.1871132412943128E-3</v>
      </c>
      <c r="AU355" s="101">
        <f t="shared" si="56"/>
        <v>3.6933643126527901E-3</v>
      </c>
      <c r="AV355" s="102">
        <f t="shared" si="56"/>
        <v>1.457892129029659E-3</v>
      </c>
      <c r="AW355" s="102">
        <f t="shared" si="62"/>
        <v>9.5104121877845928E-3</v>
      </c>
    </row>
    <row r="356" spans="6:49" x14ac:dyDescent="0.3">
      <c r="F356" s="18">
        <v>43902</v>
      </c>
      <c r="G356" s="22">
        <v>354.79998779296801</v>
      </c>
      <c r="H356" s="26">
        <v>1912.84997558593</v>
      </c>
      <c r="I356" s="22">
        <v>2850.39990234375</v>
      </c>
      <c r="J356" s="26">
        <v>394.75</v>
      </c>
      <c r="K356" s="22">
        <v>1987.90002441406</v>
      </c>
      <c r="Y356" s="93">
        <f t="shared" si="55"/>
        <v>-15</v>
      </c>
      <c r="Z356" s="18">
        <v>43899</v>
      </c>
      <c r="AA356" s="22">
        <v>393.350006103515</v>
      </c>
      <c r="AB356" s="26">
        <v>2181.75</v>
      </c>
      <c r="AC356" s="22">
        <v>3061.25</v>
      </c>
      <c r="AD356" s="26">
        <v>426.14999389648398</v>
      </c>
      <c r="AE356" s="22">
        <v>2099.64990234375</v>
      </c>
      <c r="AF356" s="26">
        <v>10451.450194999999</v>
      </c>
      <c r="AG356" s="64">
        <f t="shared" si="54"/>
        <v>-1.9012188131921334E-2</v>
      </c>
      <c r="AH356" s="65">
        <f t="shared" si="54"/>
        <v>-2.637090178289795E-2</v>
      </c>
      <c r="AI356" s="64">
        <f t="shared" si="54"/>
        <v>-3.5207882852511703E-2</v>
      </c>
      <c r="AJ356" s="65">
        <f t="shared" si="53"/>
        <v>-1.9174371923427094E-2</v>
      </c>
      <c r="AK356" s="64">
        <f t="shared" si="53"/>
        <v>-4.4912486757594267E-2</v>
      </c>
      <c r="AL356" s="64">
        <f t="shared" si="53"/>
        <v>-5.019499598793941E-2</v>
      </c>
      <c r="AM356" s="101">
        <f t="shared" si="57"/>
        <v>-3.8118216223275533E-2</v>
      </c>
      <c r="AN356" s="102">
        <f t="shared" si="58"/>
        <v>-4.4234363783294255E-2</v>
      </c>
      <c r="AO356" s="101">
        <f t="shared" si="59"/>
        <v>-1.4940983502356614E-2</v>
      </c>
      <c r="AP356" s="102">
        <f t="shared" si="60"/>
        <v>-3.4246122431159889E-2</v>
      </c>
      <c r="AQ356" s="101">
        <f t="shared" si="61"/>
        <v>-1.9106277782089884E-2</v>
      </c>
      <c r="AR356" s="102">
        <f t="shared" si="56"/>
        <v>1.9106028091354199E-2</v>
      </c>
      <c r="AS356" s="101">
        <f t="shared" si="56"/>
        <v>1.7863462000396305E-2</v>
      </c>
      <c r="AT356" s="102">
        <f t="shared" si="56"/>
        <v>-2.026689935015509E-2</v>
      </c>
      <c r="AU356" s="101">
        <f t="shared" si="56"/>
        <v>1.5071750507732795E-2</v>
      </c>
      <c r="AV356" s="102">
        <f t="shared" si="56"/>
        <v>-2.5806208975504383E-2</v>
      </c>
      <c r="AW356" s="102">
        <f t="shared" si="62"/>
        <v>1.1936264547647651E-3</v>
      </c>
    </row>
    <row r="357" spans="6:49" x14ac:dyDescent="0.3">
      <c r="F357" s="18">
        <v>43903</v>
      </c>
      <c r="G357" s="22">
        <v>384.20001220703102</v>
      </c>
      <c r="H357" s="26">
        <v>1962.69995117187</v>
      </c>
      <c r="I357" s="22">
        <v>2885.10009765625</v>
      </c>
      <c r="J357" s="26">
        <v>425.54998779296801</v>
      </c>
      <c r="K357" s="22">
        <v>1978.5</v>
      </c>
      <c r="Y357" s="93">
        <f t="shared" si="55"/>
        <v>-14</v>
      </c>
      <c r="Z357" s="18">
        <v>43901</v>
      </c>
      <c r="AA357" s="22">
        <v>385.95001220703102</v>
      </c>
      <c r="AB357" s="26">
        <v>2149.19995117187</v>
      </c>
      <c r="AC357" s="22">
        <v>3000.60009765625</v>
      </c>
      <c r="AD357" s="26">
        <v>417.100006103515</v>
      </c>
      <c r="AE357" s="22">
        <v>2138.89990234375</v>
      </c>
      <c r="AF357" s="26">
        <v>10458.400390999999</v>
      </c>
      <c r="AG357" s="64">
        <f t="shared" si="54"/>
        <v>-1.8991957267612897E-2</v>
      </c>
      <c r="AH357" s="65">
        <f t="shared" si="54"/>
        <v>-1.5031649907966396E-2</v>
      </c>
      <c r="AI357" s="64">
        <f t="shared" si="54"/>
        <v>-2.0011028067890749E-2</v>
      </c>
      <c r="AJ357" s="65">
        <f t="shared" si="53"/>
        <v>-2.1465366809730341E-2</v>
      </c>
      <c r="AK357" s="64">
        <f t="shared" si="53"/>
        <v>1.8521014870494998E-2</v>
      </c>
      <c r="AL357" s="64">
        <f t="shared" si="53"/>
        <v>6.6477722806987166E-4</v>
      </c>
      <c r="AM357" s="101">
        <f t="shared" si="57"/>
        <v>-1.4336529131632378E-3</v>
      </c>
      <c r="AN357" s="102">
        <f t="shared" si="58"/>
        <v>1.2554649366381824E-3</v>
      </c>
      <c r="AO357" s="101">
        <f t="shared" si="59"/>
        <v>2.8239717220495634E-4</v>
      </c>
      <c r="AP357" s="102">
        <f t="shared" si="60"/>
        <v>-1.0204996389189009E-3</v>
      </c>
      <c r="AQ357" s="101">
        <f t="shared" si="61"/>
        <v>2.7055019009685616E-4</v>
      </c>
      <c r="AR357" s="102">
        <f t="shared" si="56"/>
        <v>-1.7558304354449661E-2</v>
      </c>
      <c r="AS357" s="101">
        <f t="shared" si="56"/>
        <v>-1.6287114844604579E-2</v>
      </c>
      <c r="AT357" s="102">
        <f t="shared" si="56"/>
        <v>-2.0293425240095704E-2</v>
      </c>
      <c r="AU357" s="101">
        <f t="shared" si="56"/>
        <v>-2.044486717081144E-2</v>
      </c>
      <c r="AV357" s="102">
        <f t="shared" si="56"/>
        <v>1.8250464680398142E-2</v>
      </c>
      <c r="AW357" s="102">
        <f t="shared" si="62"/>
        <v>-1.1266649385912649E-2</v>
      </c>
    </row>
    <row r="358" spans="6:49" x14ac:dyDescent="0.3">
      <c r="F358" s="18">
        <v>43906</v>
      </c>
      <c r="G358" s="22">
        <v>368.54998779296801</v>
      </c>
      <c r="H358" s="26">
        <v>1891.90002441406</v>
      </c>
      <c r="I358" s="22">
        <v>2826.94995117187</v>
      </c>
      <c r="J358" s="26">
        <v>396.39999389648398</v>
      </c>
      <c r="K358" s="22">
        <v>1960.15002441406</v>
      </c>
      <c r="Y358" s="93">
        <f t="shared" si="55"/>
        <v>-13</v>
      </c>
      <c r="Z358" s="18">
        <v>43902</v>
      </c>
      <c r="AA358" s="22">
        <v>354.79998779296801</v>
      </c>
      <c r="AB358" s="26">
        <v>1912.84997558593</v>
      </c>
      <c r="AC358" s="22">
        <v>2850.39990234375</v>
      </c>
      <c r="AD358" s="26">
        <v>394.75</v>
      </c>
      <c r="AE358" s="22">
        <v>1987.90002441406</v>
      </c>
      <c r="AF358" s="26">
        <v>9590.1503909999992</v>
      </c>
      <c r="AG358" s="64">
        <f t="shared" si="54"/>
        <v>-8.4153642994357111E-2</v>
      </c>
      <c r="AH358" s="65">
        <f t="shared" si="54"/>
        <v>-0.11650139340566021</v>
      </c>
      <c r="AI358" s="64">
        <f t="shared" si="54"/>
        <v>-5.1353000167403344E-2</v>
      </c>
      <c r="AJ358" s="65">
        <f t="shared" si="53"/>
        <v>-5.5073362700365378E-2</v>
      </c>
      <c r="AK358" s="64">
        <f t="shared" si="53"/>
        <v>-7.3212815092373693E-2</v>
      </c>
      <c r="AL358" s="64">
        <f t="shared" si="53"/>
        <v>-8.6668949814693128E-2</v>
      </c>
      <c r="AM358" s="101">
        <f t="shared" si="57"/>
        <v>-6.4426455205090008E-2</v>
      </c>
      <c r="AN358" s="102">
        <f t="shared" si="58"/>
        <v>-7.6857275908185155E-2</v>
      </c>
      <c r="AO358" s="101">
        <f t="shared" si="59"/>
        <v>-2.585839128262319E-2</v>
      </c>
      <c r="AP358" s="102">
        <f t="shared" si="60"/>
        <v>-5.8073791234210505E-2</v>
      </c>
      <c r="AQ358" s="101">
        <f t="shared" si="61"/>
        <v>-3.3002319468410722E-2</v>
      </c>
      <c r="AR358" s="102">
        <f t="shared" si="56"/>
        <v>-1.9727187789267103E-2</v>
      </c>
      <c r="AS358" s="101">
        <f t="shared" si="56"/>
        <v>-3.9644117497475054E-2</v>
      </c>
      <c r="AT358" s="102">
        <f t="shared" si="56"/>
        <v>-2.5494608884780154E-2</v>
      </c>
      <c r="AU358" s="101">
        <f t="shared" si="56"/>
        <v>3.0004285338451273E-3</v>
      </c>
      <c r="AV358" s="102">
        <f t="shared" si="56"/>
        <v>-4.021049562396297E-2</v>
      </c>
      <c r="AW358" s="102">
        <f t="shared" si="62"/>
        <v>-2.441519625232803E-2</v>
      </c>
    </row>
    <row r="359" spans="6:49" x14ac:dyDescent="0.3">
      <c r="F359" s="18">
        <v>43907</v>
      </c>
      <c r="G359" s="22">
        <v>370.14999389648398</v>
      </c>
      <c r="H359" s="26">
        <v>1895.30004882812</v>
      </c>
      <c r="I359" s="22">
        <v>2781.19995117187</v>
      </c>
      <c r="J359" s="26">
        <v>401.75</v>
      </c>
      <c r="K359" s="22">
        <v>1986</v>
      </c>
      <c r="Y359" s="93">
        <f t="shared" si="55"/>
        <v>-12</v>
      </c>
      <c r="Z359" s="18">
        <v>43903</v>
      </c>
      <c r="AA359" s="22">
        <v>384.20001220703102</v>
      </c>
      <c r="AB359" s="26">
        <v>1962.69995117187</v>
      </c>
      <c r="AC359" s="22">
        <v>2885.10009765625</v>
      </c>
      <c r="AD359" s="26">
        <v>425.54998779296801</v>
      </c>
      <c r="AE359" s="22">
        <v>1978.5</v>
      </c>
      <c r="AF359" s="26">
        <v>9955.2001949999994</v>
      </c>
      <c r="AG359" s="64">
        <f t="shared" si="54"/>
        <v>7.96090660770159E-2</v>
      </c>
      <c r="AH359" s="65">
        <f t="shared" si="54"/>
        <v>2.5726787684198515E-2</v>
      </c>
      <c r="AI359" s="64">
        <f t="shared" si="54"/>
        <v>1.2100294203941937E-2</v>
      </c>
      <c r="AJ359" s="65">
        <f t="shared" si="53"/>
        <v>7.5129768101912034E-2</v>
      </c>
      <c r="AK359" s="64">
        <f t="shared" si="53"/>
        <v>-4.7398355963286318E-3</v>
      </c>
      <c r="AL359" s="64">
        <f t="shared" si="53"/>
        <v>3.7358476471898529E-2</v>
      </c>
      <c r="AM359" s="101">
        <f t="shared" si="57"/>
        <v>2.5033085884027043E-2</v>
      </c>
      <c r="AN359" s="102">
        <f t="shared" si="58"/>
        <v>3.4074921024520699E-2</v>
      </c>
      <c r="AO359" s="101">
        <f t="shared" si="59"/>
        <v>1.1265579294826824E-2</v>
      </c>
      <c r="AP359" s="102">
        <f t="shared" si="60"/>
        <v>2.2950724234797219E-2</v>
      </c>
      <c r="AQ359" s="101">
        <f t="shared" si="61"/>
        <v>1.425031165877404E-2</v>
      </c>
      <c r="AR359" s="102">
        <f t="shared" si="56"/>
        <v>5.4575980192988857E-2</v>
      </c>
      <c r="AS359" s="101">
        <f t="shared" si="56"/>
        <v>-8.3481333403221843E-3</v>
      </c>
      <c r="AT359" s="102">
        <f t="shared" si="56"/>
        <v>8.3471490911511334E-4</v>
      </c>
      <c r="AU359" s="101">
        <f t="shared" si="56"/>
        <v>5.2179043867114819E-2</v>
      </c>
      <c r="AV359" s="102">
        <f t="shared" si="56"/>
        <v>-1.8990147255102674E-2</v>
      </c>
      <c r="AW359" s="102">
        <f t="shared" si="62"/>
        <v>1.6050291674758788E-2</v>
      </c>
    </row>
    <row r="360" spans="6:49" x14ac:dyDescent="0.3">
      <c r="F360" s="18">
        <v>43908</v>
      </c>
      <c r="G360" s="22">
        <v>362.75</v>
      </c>
      <c r="H360" s="26">
        <v>1805.25</v>
      </c>
      <c r="I360" s="22">
        <v>2668.44995117187</v>
      </c>
      <c r="J360" s="26">
        <v>386</v>
      </c>
      <c r="K360" s="22">
        <v>1815.25</v>
      </c>
      <c r="Y360" s="93">
        <f t="shared" si="55"/>
        <v>-11</v>
      </c>
      <c r="Z360" s="18">
        <v>43906</v>
      </c>
      <c r="AA360" s="22">
        <v>368.54998779296801</v>
      </c>
      <c r="AB360" s="26">
        <v>1891.90002441406</v>
      </c>
      <c r="AC360" s="22">
        <v>2826.94995117187</v>
      </c>
      <c r="AD360" s="26">
        <v>396.39999389648398</v>
      </c>
      <c r="AE360" s="22">
        <v>1960.15002441406</v>
      </c>
      <c r="AF360" s="26">
        <v>9197.4003909999992</v>
      </c>
      <c r="AG360" s="64">
        <f t="shared" si="54"/>
        <v>-4.1586927593533503E-2</v>
      </c>
      <c r="AH360" s="65">
        <f t="shared" si="54"/>
        <v>-3.6739423417099723E-2</v>
      </c>
      <c r="AI360" s="64">
        <f t="shared" si="54"/>
        <v>-2.0361220563778194E-2</v>
      </c>
      <c r="AJ360" s="65">
        <f t="shared" si="53"/>
        <v>-7.0958634179197191E-2</v>
      </c>
      <c r="AK360" s="64">
        <f t="shared" si="53"/>
        <v>-9.3179684617892798E-3</v>
      </c>
      <c r="AL360" s="64">
        <f t="shared" si="53"/>
        <v>-7.9174169378940826E-2</v>
      </c>
      <c r="AM360" s="101">
        <f t="shared" si="57"/>
        <v>-5.902055718381842E-2</v>
      </c>
      <c r="AN360" s="102">
        <f t="shared" si="58"/>
        <v>-7.0153819389260783E-2</v>
      </c>
      <c r="AO360" s="101">
        <f t="shared" si="59"/>
        <v>-2.3615048687265345E-2</v>
      </c>
      <c r="AP360" s="102">
        <f t="shared" si="60"/>
        <v>-5.3177608417756476E-2</v>
      </c>
      <c r="AQ360" s="101">
        <f t="shared" si="61"/>
        <v>-3.0146917998646199E-2</v>
      </c>
      <c r="AR360" s="102">
        <f t="shared" si="56"/>
        <v>1.7433629590284917E-2</v>
      </c>
      <c r="AS360" s="101">
        <f t="shared" si="56"/>
        <v>3.341439597216106E-2</v>
      </c>
      <c r="AT360" s="102">
        <f t="shared" si="56"/>
        <v>3.2538281234871513E-3</v>
      </c>
      <c r="AU360" s="101">
        <f t="shared" si="56"/>
        <v>-1.7781025761440715E-2</v>
      </c>
      <c r="AV360" s="102">
        <f t="shared" si="56"/>
        <v>2.0828949536856919E-2</v>
      </c>
      <c r="AW360" s="102">
        <f t="shared" si="62"/>
        <v>1.1429955492269866E-2</v>
      </c>
    </row>
    <row r="361" spans="6:49" x14ac:dyDescent="0.3">
      <c r="F361" s="18">
        <v>43909</v>
      </c>
      <c r="G361" s="22">
        <v>360.39999389648398</v>
      </c>
      <c r="H361" s="26">
        <v>1870.94995117187</v>
      </c>
      <c r="I361" s="22">
        <v>2623.94995117187</v>
      </c>
      <c r="J361" s="26">
        <v>374.70001220703102</v>
      </c>
      <c r="K361" s="22">
        <v>1772.09997558593</v>
      </c>
      <c r="Y361" s="93">
        <f t="shared" si="55"/>
        <v>-10</v>
      </c>
      <c r="Z361" s="18">
        <v>43907</v>
      </c>
      <c r="AA361" s="22">
        <v>370.14999389648398</v>
      </c>
      <c r="AB361" s="26">
        <v>1895.30004882812</v>
      </c>
      <c r="AC361" s="22">
        <v>2781.19995117187</v>
      </c>
      <c r="AD361" s="26">
        <v>401.75</v>
      </c>
      <c r="AE361" s="22">
        <v>1986</v>
      </c>
      <c r="AF361" s="26">
        <v>8967.0498050000006</v>
      </c>
      <c r="AG361" s="64">
        <f t="shared" si="54"/>
        <v>4.3319578862854348E-3</v>
      </c>
      <c r="AH361" s="65">
        <f t="shared" si="54"/>
        <v>1.7955350981006411E-3</v>
      </c>
      <c r="AI361" s="64">
        <f t="shared" si="54"/>
        <v>-1.6315903002881736E-2</v>
      </c>
      <c r="AJ361" s="65">
        <f t="shared" si="53"/>
        <v>1.3406217559155595E-2</v>
      </c>
      <c r="AK361" s="64">
        <f t="shared" si="53"/>
        <v>1.3101552241428227E-2</v>
      </c>
      <c r="AL361" s="64">
        <f t="shared" si="53"/>
        <v>-2.5364151721018517E-2</v>
      </c>
      <c r="AM361" s="101">
        <f t="shared" si="57"/>
        <v>-2.0208016846557333E-2</v>
      </c>
      <c r="AN361" s="102">
        <f t="shared" si="58"/>
        <v>-2.2025242875967917E-2</v>
      </c>
      <c r="AO361" s="101">
        <f t="shared" si="59"/>
        <v>-7.5085989114810816E-3</v>
      </c>
      <c r="AP361" s="102">
        <f t="shared" si="60"/>
        <v>-1.8024652828422864E-2</v>
      </c>
      <c r="AQ361" s="101">
        <f t="shared" si="61"/>
        <v>-9.646090145766827E-3</v>
      </c>
      <c r="AR361" s="102">
        <f t="shared" si="56"/>
        <v>2.4539974732842768E-2</v>
      </c>
      <c r="AS361" s="101">
        <f t="shared" si="56"/>
        <v>2.3820777974068556E-2</v>
      </c>
      <c r="AT361" s="102">
        <f t="shared" si="56"/>
        <v>-8.8073040914006546E-3</v>
      </c>
      <c r="AU361" s="101">
        <f t="shared" si="56"/>
        <v>3.1430870387578455E-2</v>
      </c>
      <c r="AV361" s="102">
        <f t="shared" si="56"/>
        <v>2.2747642387195052E-2</v>
      </c>
      <c r="AW361" s="102">
        <f t="shared" si="62"/>
        <v>1.8746392278056835E-2</v>
      </c>
    </row>
    <row r="362" spans="6:49" x14ac:dyDescent="0.3">
      <c r="F362" s="18">
        <v>43910</v>
      </c>
      <c r="G362" s="22">
        <v>365.25</v>
      </c>
      <c r="H362" s="26">
        <v>1994.90002441406</v>
      </c>
      <c r="I362" s="22">
        <v>2897.25</v>
      </c>
      <c r="J362" s="26">
        <v>392.79998779296801</v>
      </c>
      <c r="K362" s="22">
        <v>1893.90002441406</v>
      </c>
      <c r="Y362" s="93">
        <f t="shared" si="55"/>
        <v>-9</v>
      </c>
      <c r="Z362" s="18">
        <v>43908</v>
      </c>
      <c r="AA362" s="22">
        <v>362.75</v>
      </c>
      <c r="AB362" s="26">
        <v>1805.25</v>
      </c>
      <c r="AC362" s="22">
        <v>2668.44995117187</v>
      </c>
      <c r="AD362" s="26">
        <v>386</v>
      </c>
      <c r="AE362" s="22">
        <v>1815.25</v>
      </c>
      <c r="AF362" s="26">
        <v>8468.7998050000006</v>
      </c>
      <c r="AG362" s="64">
        <f t="shared" si="54"/>
        <v>-2.0194420635505621E-2</v>
      </c>
      <c r="AH362" s="65">
        <f t="shared" si="54"/>
        <v>-4.8678076763702526E-2</v>
      </c>
      <c r="AI362" s="64">
        <f t="shared" si="54"/>
        <v>-4.1384710486451037E-2</v>
      </c>
      <c r="AJ362" s="65">
        <f t="shared" si="53"/>
        <v>-3.9992635152791056E-2</v>
      </c>
      <c r="AK362" s="64">
        <f t="shared" si="53"/>
        <v>-8.9899366344761769E-2</v>
      </c>
      <c r="AL362" s="64">
        <f t="shared" si="53"/>
        <v>-5.7167927113082891E-2</v>
      </c>
      <c r="AM362" s="101">
        <f t="shared" si="57"/>
        <v>-4.3147710401925547E-2</v>
      </c>
      <c r="AN362" s="102">
        <f t="shared" si="58"/>
        <v>-5.0471069582423089E-2</v>
      </c>
      <c r="AO362" s="101">
        <f t="shared" si="59"/>
        <v>-1.702812581981674E-2</v>
      </c>
      <c r="AP362" s="102">
        <f t="shared" si="60"/>
        <v>-3.8801392041512131E-2</v>
      </c>
      <c r="AQ362" s="101">
        <f t="shared" si="61"/>
        <v>-2.1762862315016618E-2</v>
      </c>
      <c r="AR362" s="102">
        <f t="shared" si="56"/>
        <v>2.2953289766419926E-2</v>
      </c>
      <c r="AS362" s="101">
        <f t="shared" si="56"/>
        <v>1.7929928187205638E-3</v>
      </c>
      <c r="AT362" s="102">
        <f t="shared" si="56"/>
        <v>-2.4356584666634297E-2</v>
      </c>
      <c r="AU362" s="101">
        <f t="shared" si="56"/>
        <v>-1.1912431112789251E-3</v>
      </c>
      <c r="AV362" s="102">
        <f t="shared" si="56"/>
        <v>-6.8136504029745151E-2</v>
      </c>
      <c r="AW362" s="102">
        <f t="shared" si="62"/>
        <v>-1.3787609844503576E-2</v>
      </c>
    </row>
    <row r="363" spans="6:49" x14ac:dyDescent="0.3">
      <c r="F363" s="18">
        <v>43913</v>
      </c>
      <c r="G363" s="22">
        <v>324.5</v>
      </c>
      <c r="H363" s="26">
        <v>1851.75</v>
      </c>
      <c r="I363" s="22">
        <v>2768.39990234375</v>
      </c>
      <c r="J363" s="26">
        <v>375.25</v>
      </c>
      <c r="K363" s="22">
        <v>1796.15002441406</v>
      </c>
      <c r="Y363" s="93">
        <f t="shared" si="55"/>
        <v>-8</v>
      </c>
      <c r="Z363" s="18">
        <v>43909</v>
      </c>
      <c r="AA363" s="22">
        <v>360.39999389648398</v>
      </c>
      <c r="AB363" s="26">
        <v>1870.94995117187</v>
      </c>
      <c r="AC363" s="22">
        <v>2623.94995117187</v>
      </c>
      <c r="AD363" s="26">
        <v>374.70001220703102</v>
      </c>
      <c r="AE363" s="22">
        <v>1772.09997558593</v>
      </c>
      <c r="AF363" s="26">
        <v>8263.4501949999994</v>
      </c>
      <c r="AG363" s="64">
        <f t="shared" si="54"/>
        <v>-6.4993829655086242E-3</v>
      </c>
      <c r="AH363" s="65">
        <f t="shared" si="54"/>
        <v>3.5747210810495429E-2</v>
      </c>
      <c r="AI363" s="64">
        <f t="shared" si="54"/>
        <v>-1.6816963786165977E-2</v>
      </c>
      <c r="AJ363" s="65">
        <f t="shared" si="53"/>
        <v>-2.9711631087044509E-2</v>
      </c>
      <c r="AK363" s="64">
        <f t="shared" si="53"/>
        <v>-2.4057929055971396E-2</v>
      </c>
      <c r="AL363" s="64">
        <f t="shared" si="53"/>
        <v>-2.4546599622468867E-2</v>
      </c>
      <c r="AM363" s="101">
        <f t="shared" si="57"/>
        <v>-1.9618326019758298E-2</v>
      </c>
      <c r="AN363" s="102">
        <f t="shared" si="58"/>
        <v>-2.1294010654882463E-2</v>
      </c>
      <c r="AO363" s="101">
        <f t="shared" si="59"/>
        <v>-7.263888681165104E-3</v>
      </c>
      <c r="AP363" s="102">
        <f t="shared" si="60"/>
        <v>-1.7490563194872053E-2</v>
      </c>
      <c r="AQ363" s="101">
        <f t="shared" si="61"/>
        <v>-9.3346147818359811E-3</v>
      </c>
      <c r="AR363" s="102">
        <f t="shared" si="56"/>
        <v>1.3118943054249673E-2</v>
      </c>
      <c r="AS363" s="101">
        <f t="shared" si="56"/>
        <v>5.7041221465377892E-2</v>
      </c>
      <c r="AT363" s="102">
        <f t="shared" si="56"/>
        <v>-9.5530751050008737E-3</v>
      </c>
      <c r="AU363" s="101">
        <f t="shared" si="56"/>
        <v>-1.2221067892172456E-2</v>
      </c>
      <c r="AV363" s="102">
        <f t="shared" si="56"/>
        <v>-1.4723314274135415E-2</v>
      </c>
      <c r="AW363" s="102">
        <f t="shared" si="62"/>
        <v>6.7325414496637618E-3</v>
      </c>
    </row>
    <row r="364" spans="6:49" x14ac:dyDescent="0.3">
      <c r="F364" s="18">
        <v>43914</v>
      </c>
      <c r="G364" s="22">
        <v>335.14999389648398</v>
      </c>
      <c r="H364" s="26">
        <v>1919.94995117187</v>
      </c>
      <c r="I364" s="22">
        <v>2857.94995117187</v>
      </c>
      <c r="J364" s="26">
        <v>377.45001220703102</v>
      </c>
      <c r="K364" s="22">
        <v>1818.34997558593</v>
      </c>
      <c r="Y364" s="93">
        <f t="shared" si="55"/>
        <v>-7</v>
      </c>
      <c r="Z364" s="18">
        <v>43910</v>
      </c>
      <c r="AA364" s="22">
        <v>365.25</v>
      </c>
      <c r="AB364" s="26">
        <v>1994.90002441406</v>
      </c>
      <c r="AC364" s="22">
        <v>2897.25</v>
      </c>
      <c r="AD364" s="26">
        <v>392.79998779296801</v>
      </c>
      <c r="AE364" s="22">
        <v>1893.90002441406</v>
      </c>
      <c r="AF364" s="26">
        <v>8745.4501949999994</v>
      </c>
      <c r="AG364" s="64">
        <f t="shared" si="54"/>
        <v>1.3367541832020305E-2</v>
      </c>
      <c r="AH364" s="65">
        <f t="shared" si="54"/>
        <v>6.4147638850816091E-2</v>
      </c>
      <c r="AI364" s="64">
        <f t="shared" si="54"/>
        <v>9.9081213818752026E-2</v>
      </c>
      <c r="AJ364" s="65">
        <f t="shared" si="53"/>
        <v>4.7174807025558541E-2</v>
      </c>
      <c r="AK364" s="64">
        <f t="shared" si="53"/>
        <v>6.6472937728196679E-2</v>
      </c>
      <c r="AL364" s="64">
        <f t="shared" si="53"/>
        <v>5.6691387946521211E-2</v>
      </c>
      <c r="AM364" s="101">
        <f t="shared" si="57"/>
        <v>3.8977690236614855E-2</v>
      </c>
      <c r="AN364" s="102">
        <f t="shared" si="58"/>
        <v>5.1366599221807169E-2</v>
      </c>
      <c r="AO364" s="101">
        <f t="shared" si="59"/>
        <v>1.7052319036582868E-2</v>
      </c>
      <c r="AP364" s="102">
        <f t="shared" si="60"/>
        <v>3.5580509692224441E-2</v>
      </c>
      <c r="AQ364" s="101">
        <f t="shared" si="61"/>
        <v>2.1615867502962537E-2</v>
      </c>
      <c r="AR364" s="102">
        <f t="shared" si="56"/>
        <v>-2.5610148404594552E-2</v>
      </c>
      <c r="AS364" s="101">
        <f t="shared" si="56"/>
        <v>1.2781039629008922E-2</v>
      </c>
      <c r="AT364" s="102">
        <f t="shared" si="56"/>
        <v>8.2028894782169154E-2</v>
      </c>
      <c r="AU364" s="101">
        <f t="shared" si="56"/>
        <v>1.15942973333341E-2</v>
      </c>
      <c r="AV364" s="102">
        <f t="shared" si="56"/>
        <v>4.4857070225234143E-2</v>
      </c>
      <c r="AW364" s="102">
        <f t="shared" si="62"/>
        <v>2.5130230713030353E-2</v>
      </c>
    </row>
    <row r="365" spans="6:49" x14ac:dyDescent="0.3">
      <c r="F365" s="18">
        <v>43915</v>
      </c>
      <c r="G365" s="22">
        <v>347.64999389648398</v>
      </c>
      <c r="H365" s="26">
        <v>1928.05004882812</v>
      </c>
      <c r="I365" s="22">
        <v>2922</v>
      </c>
      <c r="J365" s="26">
        <v>376.45001220703102</v>
      </c>
      <c r="K365" s="22">
        <v>1779.25</v>
      </c>
      <c r="Y365" s="93">
        <f t="shared" si="55"/>
        <v>-6</v>
      </c>
      <c r="Z365" s="18">
        <v>43913</v>
      </c>
      <c r="AA365" s="22">
        <v>324.5</v>
      </c>
      <c r="AB365" s="26">
        <v>1851.75</v>
      </c>
      <c r="AC365" s="22">
        <v>2768.39990234375</v>
      </c>
      <c r="AD365" s="26">
        <v>375.25</v>
      </c>
      <c r="AE365" s="22">
        <v>1796.15002441406</v>
      </c>
      <c r="AF365" s="26">
        <v>7610.25</v>
      </c>
      <c r="AG365" s="64">
        <f t="shared" si="54"/>
        <v>-0.11829651448666414</v>
      </c>
      <c r="AH365" s="65">
        <f t="shared" si="54"/>
        <v>-7.4462798099204003E-2</v>
      </c>
      <c r="AI365" s="64">
        <f t="shared" si="54"/>
        <v>-4.5492510522132247E-2</v>
      </c>
      <c r="AJ365" s="65">
        <f t="shared" si="53"/>
        <v>-4.5708074889773617E-2</v>
      </c>
      <c r="AK365" s="64">
        <f t="shared" si="53"/>
        <v>-5.2992709034551201E-2</v>
      </c>
      <c r="AL365" s="64">
        <f t="shared" si="53"/>
        <v>-0.13903756457477903</v>
      </c>
      <c r="AM365" s="101">
        <f t="shared" si="57"/>
        <v>-0.10219932838464513</v>
      </c>
      <c r="AN365" s="102">
        <f t="shared" si="58"/>
        <v>-0.12369663764931398</v>
      </c>
      <c r="AO365" s="101">
        <f t="shared" si="59"/>
        <v>-4.1533399397706686E-2</v>
      </c>
      <c r="AP365" s="102">
        <f t="shared" si="60"/>
        <v>-9.2285108551352996E-2</v>
      </c>
      <c r="AQ365" s="101">
        <f t="shared" si="61"/>
        <v>-5.2953993948714771E-2</v>
      </c>
      <c r="AR365" s="102">
        <f t="shared" si="56"/>
        <v>-1.6097186102019018E-2</v>
      </c>
      <c r="AS365" s="101">
        <f t="shared" si="56"/>
        <v>4.9233839550109973E-2</v>
      </c>
      <c r="AT365" s="102">
        <f t="shared" si="56"/>
        <v>-3.9591111244255614E-3</v>
      </c>
      <c r="AU365" s="101">
        <f t="shared" si="56"/>
        <v>4.6577033661579378E-2</v>
      </c>
      <c r="AV365" s="102">
        <f t="shared" si="56"/>
        <v>-3.8715085836429908E-5</v>
      </c>
      <c r="AW365" s="102">
        <f t="shared" si="62"/>
        <v>1.5143172179881667E-2</v>
      </c>
    </row>
    <row r="366" spans="6:49" x14ac:dyDescent="0.3">
      <c r="F366" s="18">
        <v>43916</v>
      </c>
      <c r="G366" s="22">
        <v>338.29998779296801</v>
      </c>
      <c r="H366" s="26">
        <v>1883.30004882812</v>
      </c>
      <c r="I366" s="22">
        <v>2948.55004882812</v>
      </c>
      <c r="J366" s="26">
        <v>386.14999389648398</v>
      </c>
      <c r="K366" s="22">
        <v>1815.34997558593</v>
      </c>
      <c r="Y366" s="93">
        <f t="shared" si="55"/>
        <v>-5</v>
      </c>
      <c r="Z366" s="18">
        <v>43914</v>
      </c>
      <c r="AA366" s="22">
        <v>335.14999389648398</v>
      </c>
      <c r="AB366" s="26">
        <v>1919.94995117187</v>
      </c>
      <c r="AC366" s="22">
        <v>2857.94995117187</v>
      </c>
      <c r="AD366" s="26">
        <v>377.45001220703102</v>
      </c>
      <c r="AE366" s="22">
        <v>1818.34997558593</v>
      </c>
      <c r="AF366" s="26">
        <v>7801.0498049999997</v>
      </c>
      <c r="AG366" s="64">
        <f t="shared" si="54"/>
        <v>3.229263844852541E-2</v>
      </c>
      <c r="AH366" s="65">
        <f t="shared" si="54"/>
        <v>3.6167980690691534E-2</v>
      </c>
      <c r="AI366" s="64">
        <f t="shared" si="54"/>
        <v>3.1835066807816087E-2</v>
      </c>
      <c r="AJ366" s="65">
        <f t="shared" si="53"/>
        <v>5.8456714128514616E-3</v>
      </c>
      <c r="AK366" s="64">
        <f t="shared" si="53"/>
        <v>1.2283984135369529E-2</v>
      </c>
      <c r="AL366" s="64">
        <f t="shared" si="53"/>
        <v>2.4762292178523267E-2</v>
      </c>
      <c r="AM366" s="101">
        <f t="shared" si="57"/>
        <v>1.5947604550604288E-2</v>
      </c>
      <c r="AN366" s="102">
        <f t="shared" si="58"/>
        <v>2.2808683882708604E-2</v>
      </c>
      <c r="AO366" s="101">
        <f t="shared" si="59"/>
        <v>7.4952811511334672E-3</v>
      </c>
      <c r="AP366" s="102">
        <f t="shared" si="60"/>
        <v>1.4721901306788184E-2</v>
      </c>
      <c r="AQ366" s="101">
        <f t="shared" si="61"/>
        <v>9.4513501077251837E-3</v>
      </c>
      <c r="AR366" s="102">
        <f t="shared" si="56"/>
        <v>1.6345033897921121E-2</v>
      </c>
      <c r="AS366" s="101">
        <f t="shared" si="56"/>
        <v>1.335929680798293E-2</v>
      </c>
      <c r="AT366" s="102">
        <f t="shared" si="56"/>
        <v>2.4339785656682621E-2</v>
      </c>
      <c r="AU366" s="101">
        <f t="shared" si="56"/>
        <v>-8.8762298939367226E-3</v>
      </c>
      <c r="AV366" s="102">
        <f t="shared" si="56"/>
        <v>2.8326340276443457E-3</v>
      </c>
      <c r="AW366" s="102">
        <f t="shared" si="62"/>
        <v>9.6001040992588597E-3</v>
      </c>
    </row>
    <row r="367" spans="6:49" x14ac:dyDescent="0.3">
      <c r="F367" s="18">
        <v>43917</v>
      </c>
      <c r="G367" s="22">
        <v>338.25</v>
      </c>
      <c r="H367" s="26">
        <v>1862.55004882812</v>
      </c>
      <c r="I367" s="22">
        <v>2916.5</v>
      </c>
      <c r="J367" s="26">
        <v>407.64999389648398</v>
      </c>
      <c r="K367" s="22">
        <v>1860.15002441406</v>
      </c>
      <c r="Y367" s="93">
        <f t="shared" si="55"/>
        <v>-4</v>
      </c>
      <c r="Z367" s="18">
        <v>43915</v>
      </c>
      <c r="AA367" s="22">
        <v>347.64999389648398</v>
      </c>
      <c r="AB367" s="26">
        <v>1928.05004882812</v>
      </c>
      <c r="AC367" s="22">
        <v>2922</v>
      </c>
      <c r="AD367" s="26">
        <v>376.45001220703102</v>
      </c>
      <c r="AE367" s="22">
        <v>1779.25</v>
      </c>
      <c r="AF367" s="26">
        <v>8317.8496090000008</v>
      </c>
      <c r="AG367" s="64">
        <f t="shared" si="54"/>
        <v>3.6618034395860012E-2</v>
      </c>
      <c r="AH367" s="65">
        <f t="shared" si="54"/>
        <v>4.210036185220375E-3</v>
      </c>
      <c r="AI367" s="64">
        <f t="shared" si="54"/>
        <v>2.2163745810460694E-2</v>
      </c>
      <c r="AJ367" s="65">
        <f t="shared" si="53"/>
        <v>-2.6528732035926875E-3</v>
      </c>
      <c r="AK367" s="64">
        <f t="shared" si="53"/>
        <v>-2.1737555854019125E-2</v>
      </c>
      <c r="AL367" s="64">
        <f t="shared" si="53"/>
        <v>6.414544594603809E-2</v>
      </c>
      <c r="AM367" s="101">
        <f t="shared" si="57"/>
        <v>4.4354215637920649E-2</v>
      </c>
      <c r="AN367" s="102">
        <f t="shared" si="58"/>
        <v>5.803363291514127E-2</v>
      </c>
      <c r="AO367" s="101">
        <f t="shared" si="59"/>
        <v>1.9283472565619589E-2</v>
      </c>
      <c r="AP367" s="102">
        <f t="shared" si="60"/>
        <v>4.0450089395451978E-2</v>
      </c>
      <c r="AQ367" s="101">
        <f t="shared" si="61"/>
        <v>2.445575432152736E-2</v>
      </c>
      <c r="AR367" s="102">
        <f t="shared" si="56"/>
        <v>-7.7361812420606371E-3</v>
      </c>
      <c r="AS367" s="101">
        <f t="shared" si="56"/>
        <v>-5.3823596729920896E-2</v>
      </c>
      <c r="AT367" s="102">
        <f t="shared" si="56"/>
        <v>2.8802732448411049E-3</v>
      </c>
      <c r="AU367" s="101">
        <f t="shared" si="56"/>
        <v>-4.3102962599044663E-2</v>
      </c>
      <c r="AV367" s="102">
        <f t="shared" si="56"/>
        <v>-4.6193310175546481E-2</v>
      </c>
      <c r="AW367" s="102">
        <f t="shared" si="62"/>
        <v>-2.9595155500346314E-2</v>
      </c>
    </row>
    <row r="368" spans="6:49" x14ac:dyDescent="0.3">
      <c r="F368" s="18">
        <v>43920</v>
      </c>
      <c r="G368" s="22">
        <v>332.70001220703102</v>
      </c>
      <c r="H368" s="26">
        <v>1893.90002441406</v>
      </c>
      <c r="I368" s="22">
        <v>2994.25</v>
      </c>
      <c r="J368" s="26">
        <v>431.75</v>
      </c>
      <c r="K368" s="22">
        <v>1960.09997558593</v>
      </c>
      <c r="Y368" s="93">
        <f t="shared" si="55"/>
        <v>-3</v>
      </c>
      <c r="Z368" s="18">
        <v>43916</v>
      </c>
      <c r="AA368" s="22">
        <v>338.29998779296801</v>
      </c>
      <c r="AB368" s="26">
        <v>1883.30004882812</v>
      </c>
      <c r="AC368" s="22">
        <v>2948.55004882812</v>
      </c>
      <c r="AD368" s="26">
        <v>386.14999389648398</v>
      </c>
      <c r="AE368" s="22">
        <v>1815.34997558593</v>
      </c>
      <c r="AF368" s="26">
        <v>8641.4501949999994</v>
      </c>
      <c r="AG368" s="64">
        <f t="shared" si="54"/>
        <v>-2.7263169285320497E-2</v>
      </c>
      <c r="AH368" s="65">
        <f t="shared" si="54"/>
        <v>-2.3483571641715037E-2</v>
      </c>
      <c r="AI368" s="64">
        <f t="shared" si="54"/>
        <v>9.0452273213171321E-3</v>
      </c>
      <c r="AJ368" s="65">
        <f t="shared" si="53"/>
        <v>2.5440610486367136E-2</v>
      </c>
      <c r="AK368" s="64">
        <f t="shared" si="53"/>
        <v>2.0086345945696409E-2</v>
      </c>
      <c r="AL368" s="64">
        <f t="shared" si="53"/>
        <v>3.816665440508453E-2</v>
      </c>
      <c r="AM368" s="101">
        <f t="shared" si="57"/>
        <v>2.5616015234299197E-2</v>
      </c>
      <c r="AN368" s="102">
        <f t="shared" si="58"/>
        <v>3.4797768835888601E-2</v>
      </c>
      <c r="AO368" s="101">
        <f t="shared" si="59"/>
        <v>1.1507483643818261E-2</v>
      </c>
      <c r="AP368" s="102">
        <f t="shared" si="60"/>
        <v>2.347868992278811E-2</v>
      </c>
      <c r="AQ368" s="101">
        <f t="shared" si="61"/>
        <v>1.4558215603130075E-2</v>
      </c>
      <c r="AR368" s="102">
        <f t="shared" si="56"/>
        <v>-5.287918451961969E-2</v>
      </c>
      <c r="AS368" s="101">
        <f t="shared" si="56"/>
        <v>-5.8281340477603638E-2</v>
      </c>
      <c r="AT368" s="102">
        <f t="shared" si="56"/>
        <v>-2.4622563225011294E-3</v>
      </c>
      <c r="AU368" s="101">
        <f t="shared" si="56"/>
        <v>1.9619205635790261E-3</v>
      </c>
      <c r="AV368" s="102">
        <f t="shared" si="56"/>
        <v>5.5281303425663338E-3</v>
      </c>
      <c r="AW368" s="102">
        <f t="shared" si="62"/>
        <v>-2.1226546082715823E-2</v>
      </c>
    </row>
    <row r="369" spans="6:49" x14ac:dyDescent="0.3">
      <c r="F369" s="18">
        <v>43921</v>
      </c>
      <c r="G369" s="22">
        <v>352.29998779296801</v>
      </c>
      <c r="H369" s="26">
        <v>1989.05004882812</v>
      </c>
      <c r="I369" s="22">
        <v>3120.75</v>
      </c>
      <c r="J369" s="26">
        <v>422.850006103515</v>
      </c>
      <c r="K369" s="22">
        <v>1971.80004882812</v>
      </c>
      <c r="Y369" s="93">
        <f>Y370-1</f>
        <v>-2</v>
      </c>
      <c r="Z369" s="18">
        <v>43917</v>
      </c>
      <c r="AA369" s="22">
        <v>338.25</v>
      </c>
      <c r="AB369" s="26">
        <v>1862.55004882812</v>
      </c>
      <c r="AC369" s="22">
        <v>2916.5</v>
      </c>
      <c r="AD369" s="26">
        <v>407.64999389648398</v>
      </c>
      <c r="AE369" s="22">
        <v>1860.15002441406</v>
      </c>
      <c r="AF369" s="26">
        <v>8660.25</v>
      </c>
      <c r="AG369" s="64">
        <f t="shared" si="54"/>
        <v>-1.4777265231221166E-4</v>
      </c>
      <c r="AH369" s="65">
        <f t="shared" si="54"/>
        <v>-1.1079040380898511E-2</v>
      </c>
      <c r="AI369" s="64">
        <f t="shared" si="54"/>
        <v>-1.0929273438269603E-2</v>
      </c>
      <c r="AJ369" s="65">
        <f t="shared" si="53"/>
        <v>5.418306892728026E-2</v>
      </c>
      <c r="AK369" s="64">
        <f t="shared" si="53"/>
        <v>2.4378869616594329E-2</v>
      </c>
      <c r="AL369" s="64">
        <f t="shared" si="53"/>
        <v>2.1731751431269394E-3</v>
      </c>
      <c r="AM369" s="101">
        <f t="shared" si="57"/>
        <v>-3.4566302817620742E-4</v>
      </c>
      <c r="AN369" s="102">
        <f t="shared" si="58"/>
        <v>2.604601168646596E-3</v>
      </c>
      <c r="AO369" s="101">
        <f t="shared" si="59"/>
        <v>7.338918253977988E-4</v>
      </c>
      <c r="AP369" s="102">
        <f t="shared" si="60"/>
        <v>-3.5094927548436766E-5</v>
      </c>
      <c r="AQ369" s="101">
        <f t="shared" si="61"/>
        <v>8.4522768206148351E-4</v>
      </c>
      <c r="AR369" s="102">
        <f t="shared" si="56"/>
        <v>1.9789037586399576E-4</v>
      </c>
      <c r="AS369" s="101">
        <f t="shared" si="56"/>
        <v>-1.3683641549545107E-2</v>
      </c>
      <c r="AT369" s="102">
        <f t="shared" si="56"/>
        <v>-1.1663165263667402E-2</v>
      </c>
      <c r="AU369" s="101">
        <f t="shared" si="56"/>
        <v>5.4218163854828694E-2</v>
      </c>
      <c r="AV369" s="102">
        <f t="shared" si="56"/>
        <v>2.3533641934532844E-2</v>
      </c>
      <c r="AW369" s="102">
        <f t="shared" si="62"/>
        <v>1.0520577870402606E-2</v>
      </c>
    </row>
    <row r="370" spans="6:49" x14ac:dyDescent="0.3">
      <c r="F370" s="18">
        <v>43922</v>
      </c>
      <c r="G370" s="22">
        <v>343.54998779296801</v>
      </c>
      <c r="H370" s="26">
        <v>1877</v>
      </c>
      <c r="I370" s="22">
        <v>3095</v>
      </c>
      <c r="J370" s="26">
        <v>413.75</v>
      </c>
      <c r="K370" s="22">
        <v>1959</v>
      </c>
      <c r="Y370" s="93">
        <f>-1</f>
        <v>-1</v>
      </c>
      <c r="Z370" s="18">
        <v>43920</v>
      </c>
      <c r="AA370" s="22">
        <v>332.70001220703102</v>
      </c>
      <c r="AB370" s="26">
        <v>1893.90002441406</v>
      </c>
      <c r="AC370" s="22">
        <v>2994.25</v>
      </c>
      <c r="AD370" s="26">
        <v>431.75</v>
      </c>
      <c r="AE370" s="22">
        <v>1960.09997558593</v>
      </c>
      <c r="AF370" s="26">
        <v>8281.0996090000008</v>
      </c>
      <c r="AG370" s="64">
        <f t="shared" si="54"/>
        <v>-1.6544047335661401E-2</v>
      </c>
      <c r="AH370" s="65">
        <f t="shared" si="54"/>
        <v>1.66916651858844E-2</v>
      </c>
      <c r="AI370" s="64">
        <f t="shared" si="54"/>
        <v>2.6309515633923815E-2</v>
      </c>
      <c r="AJ370" s="65">
        <f t="shared" si="53"/>
        <v>5.7437768890310333E-2</v>
      </c>
      <c r="AK370" s="64">
        <f t="shared" si="53"/>
        <v>5.2338337134035358E-2</v>
      </c>
      <c r="AL370" s="64">
        <f t="shared" si="53"/>
        <v>-4.476782791898605E-2</v>
      </c>
      <c r="AM370" s="101">
        <f t="shared" si="57"/>
        <v>-3.4203662971640694E-2</v>
      </c>
      <c r="AN370" s="102">
        <f t="shared" si="58"/>
        <v>-3.9380214221076709E-2</v>
      </c>
      <c r="AO370" s="101">
        <f t="shared" si="59"/>
        <v>-1.3316519996638588E-2</v>
      </c>
      <c r="AP370" s="102">
        <f t="shared" si="60"/>
        <v>-3.0700667394951055E-2</v>
      </c>
      <c r="AQ370" s="101">
        <f t="shared" si="61"/>
        <v>-1.703860631211266E-2</v>
      </c>
      <c r="AR370" s="102">
        <f t="shared" si="56"/>
        <v>1.7659615635979294E-2</v>
      </c>
      <c r="AS370" s="101">
        <f t="shared" si="56"/>
        <v>5.6071879406961109E-2</v>
      </c>
      <c r="AT370" s="102">
        <f t="shared" si="56"/>
        <v>3.9626035630562405E-2</v>
      </c>
      <c r="AU370" s="101">
        <f t="shared" si="56"/>
        <v>8.8138436285261385E-2</v>
      </c>
      <c r="AV370" s="102">
        <f t="shared" si="56"/>
        <v>6.9376943446148018E-2</v>
      </c>
      <c r="AW370" s="102">
        <f t="shared" si="62"/>
        <v>5.4174582080982449E-2</v>
      </c>
    </row>
    <row r="371" spans="6:49" x14ac:dyDescent="0.3">
      <c r="F371" s="18">
        <v>43924</v>
      </c>
      <c r="G371" s="22">
        <v>375.95001220703102</v>
      </c>
      <c r="H371" s="26">
        <v>1901.05004882812</v>
      </c>
      <c r="I371" s="22">
        <v>3146.80004882812</v>
      </c>
      <c r="J371" s="26">
        <v>449.20001220703102</v>
      </c>
      <c r="K371" s="22">
        <v>2077</v>
      </c>
      <c r="Y371" s="94">
        <v>0</v>
      </c>
      <c r="Z371" s="18">
        <v>43921</v>
      </c>
      <c r="AA371" s="22">
        <v>352.29998779296801</v>
      </c>
      <c r="AB371" s="26">
        <v>1989.05004882812</v>
      </c>
      <c r="AC371" s="22">
        <v>3120.75</v>
      </c>
      <c r="AD371" s="26">
        <v>422.850006103515</v>
      </c>
      <c r="AE371" s="22">
        <v>1971.80004882812</v>
      </c>
      <c r="AF371" s="26">
        <v>8597.75</v>
      </c>
      <c r="AG371" s="64">
        <f t="shared" si="54"/>
        <v>5.7241830982418057E-2</v>
      </c>
      <c r="AH371" s="65">
        <f t="shared" si="54"/>
        <v>4.9018954414324925E-2</v>
      </c>
      <c r="AI371" s="64">
        <f t="shared" si="54"/>
        <v>4.1379574703544218E-2</v>
      </c>
      <c r="AJ371" s="65">
        <f t="shared" si="53"/>
        <v>-2.0829196364324887E-2</v>
      </c>
      <c r="AK371" s="64">
        <f t="shared" si="53"/>
        <v>5.9513760284554398E-3</v>
      </c>
      <c r="AL371" s="64">
        <f t="shared" si="53"/>
        <v>3.7524778522982055E-2</v>
      </c>
      <c r="AM371" s="101">
        <f t="shared" si="57"/>
        <v>2.5153037620651277E-2</v>
      </c>
      <c r="AN371" s="102">
        <f t="shared" si="58"/>
        <v>3.4223664350359631E-2</v>
      </c>
      <c r="AO371" s="101">
        <f t="shared" si="59"/>
        <v>1.1315356933823609E-2</v>
      </c>
      <c r="AP371" s="102">
        <f t="shared" si="60"/>
        <v>2.305936587571468E-2</v>
      </c>
      <c r="AQ371" s="101">
        <f t="shared" si="61"/>
        <v>1.4313670302187201E-2</v>
      </c>
      <c r="AR371" s="102">
        <f t="shared" si="56"/>
        <v>3.2088793361766781E-2</v>
      </c>
      <c r="AS371" s="101">
        <f t="shared" si="56"/>
        <v>1.4795290063965294E-2</v>
      </c>
      <c r="AT371" s="102">
        <f t="shared" si="56"/>
        <v>3.0064217769720611E-2</v>
      </c>
      <c r="AU371" s="101">
        <f t="shared" si="56"/>
        <v>-4.3888562240039564E-2</v>
      </c>
      <c r="AV371" s="102">
        <f t="shared" si="56"/>
        <v>-8.3622942737317622E-3</v>
      </c>
      <c r="AW371" s="102">
        <f t="shared" si="62"/>
        <v>4.9394889363362704E-3</v>
      </c>
    </row>
    <row r="372" spans="6:49" x14ac:dyDescent="0.3">
      <c r="F372" s="18">
        <v>43928</v>
      </c>
      <c r="G372" s="22">
        <v>417.350006103515</v>
      </c>
      <c r="H372" s="26">
        <v>2067.85009765625</v>
      </c>
      <c r="I372" s="22">
        <v>3583.19995117187</v>
      </c>
      <c r="J372" s="26">
        <v>492.25</v>
      </c>
      <c r="K372" s="22">
        <v>2354.35009765625</v>
      </c>
      <c r="Y372" s="94">
        <v>1</v>
      </c>
      <c r="Z372" s="18">
        <v>43922</v>
      </c>
      <c r="AA372" s="22">
        <v>343.54998779296801</v>
      </c>
      <c r="AB372" s="26">
        <v>1877</v>
      </c>
      <c r="AC372" s="22">
        <v>3095</v>
      </c>
      <c r="AD372" s="26">
        <v>413.75</v>
      </c>
      <c r="AE372" s="22">
        <v>1959</v>
      </c>
      <c r="AF372" s="26">
        <v>8253.7998050000006</v>
      </c>
      <c r="AG372" s="64">
        <f t="shared" si="54"/>
        <v>-2.5150424752608716E-2</v>
      </c>
      <c r="AH372" s="65">
        <f t="shared" si="54"/>
        <v>-5.7982404760397545E-2</v>
      </c>
      <c r="AI372" s="64">
        <f t="shared" si="54"/>
        <v>-8.285451412463932E-3</v>
      </c>
      <c r="AJ372" s="65">
        <f t="shared" si="53"/>
        <v>-2.1755593971190458E-2</v>
      </c>
      <c r="AK372" s="64">
        <f t="shared" si="53"/>
        <v>-6.5127169596212731E-3</v>
      </c>
      <c r="AL372" s="64">
        <f t="shared" si="53"/>
        <v>-4.0826864386629004E-2</v>
      </c>
      <c r="AM372" s="101">
        <f t="shared" si="57"/>
        <v>-3.1361091779048583E-2</v>
      </c>
      <c r="AN372" s="102">
        <f t="shared" si="58"/>
        <v>-3.5855350763329491E-2</v>
      </c>
      <c r="AO372" s="101">
        <f t="shared" si="59"/>
        <v>-1.2136908207517368E-2</v>
      </c>
      <c r="AP372" s="102">
        <f t="shared" si="60"/>
        <v>-2.8126118601586474E-2</v>
      </c>
      <c r="AQ372" s="101">
        <f t="shared" si="61"/>
        <v>-1.5537156982269663E-2</v>
      </c>
      <c r="AR372" s="102">
        <f t="shared" si="56"/>
        <v>6.2106670264398672E-3</v>
      </c>
      <c r="AS372" s="101">
        <f t="shared" si="56"/>
        <v>-2.2127053997068054E-2</v>
      </c>
      <c r="AT372" s="102">
        <f t="shared" si="56"/>
        <v>3.8514567950534359E-3</v>
      </c>
      <c r="AU372" s="101">
        <f t="shared" si="56"/>
        <v>6.3705246303960156E-3</v>
      </c>
      <c r="AV372" s="102">
        <f t="shared" si="56"/>
        <v>9.02444002264839E-3</v>
      </c>
      <c r="AW372" s="102">
        <f t="shared" si="62"/>
        <v>6.6600689549393098E-4</v>
      </c>
    </row>
    <row r="373" spans="6:49" x14ac:dyDescent="0.3">
      <c r="F373" s="18">
        <v>43929</v>
      </c>
      <c r="G373" s="22">
        <v>436.70001220703102</v>
      </c>
      <c r="H373" s="26">
        <v>2168.94995117187</v>
      </c>
      <c r="I373" s="22">
        <v>3683</v>
      </c>
      <c r="J373" s="26">
        <v>512.75</v>
      </c>
      <c r="K373" s="22">
        <v>2537.35009765625</v>
      </c>
      <c r="Y373" s="94">
        <v>2</v>
      </c>
      <c r="Z373" s="18">
        <v>43924</v>
      </c>
      <c r="AA373" s="22">
        <v>375.95001220703102</v>
      </c>
      <c r="AB373" s="26">
        <v>1901.05004882812</v>
      </c>
      <c r="AC373" s="22">
        <v>3146.80004882812</v>
      </c>
      <c r="AD373" s="26">
        <v>449.20001220703102</v>
      </c>
      <c r="AE373" s="22">
        <v>2077</v>
      </c>
      <c r="AF373" s="26">
        <v>8083.7998049999997</v>
      </c>
      <c r="AG373" s="64">
        <f t="shared" si="54"/>
        <v>9.0123562348815883E-2</v>
      </c>
      <c r="AH373" s="65">
        <f t="shared" si="54"/>
        <v>1.2731633187190139E-2</v>
      </c>
      <c r="AI373" s="64">
        <f t="shared" si="54"/>
        <v>1.6598172853144261E-2</v>
      </c>
      <c r="AJ373" s="65">
        <f t="shared" si="53"/>
        <v>8.2206323348061924E-2</v>
      </c>
      <c r="AK373" s="64">
        <f t="shared" si="53"/>
        <v>5.8490405931571489E-2</v>
      </c>
      <c r="AL373" s="64">
        <f t="shared" si="53"/>
        <v>-2.0811641849903865E-2</v>
      </c>
      <c r="AM373" s="101">
        <f t="shared" si="57"/>
        <v>-1.6924344387431081E-2</v>
      </c>
      <c r="AN373" s="102">
        <f t="shared" si="58"/>
        <v>-1.7953402181687748E-2</v>
      </c>
      <c r="AO373" s="101">
        <f t="shared" si="59"/>
        <v>-6.1459386711703286E-3</v>
      </c>
      <c r="AP373" s="102">
        <f t="shared" si="60"/>
        <v>-1.505059364233124E-2</v>
      </c>
      <c r="AQ373" s="101">
        <f t="shared" si="61"/>
        <v>-7.9116506263530156E-3</v>
      </c>
      <c r="AR373" s="102">
        <f t="shared" si="56"/>
        <v>0.10704790673624696</v>
      </c>
      <c r="AS373" s="101">
        <f t="shared" si="56"/>
        <v>3.0685035368877886E-2</v>
      </c>
      <c r="AT373" s="102">
        <f t="shared" si="56"/>
        <v>2.2744111524314589E-2</v>
      </c>
      <c r="AU373" s="101">
        <f t="shared" si="56"/>
        <v>9.7256916990393169E-2</v>
      </c>
      <c r="AV373" s="102">
        <f t="shared" si="56"/>
        <v>6.6402056557924499E-2</v>
      </c>
      <c r="AW373" s="102">
        <f t="shared" si="62"/>
        <v>6.4827205435551427E-2</v>
      </c>
    </row>
    <row r="374" spans="6:49" x14ac:dyDescent="0.3">
      <c r="F374" s="18">
        <v>43930</v>
      </c>
      <c r="G374" s="22">
        <v>454.45001220703102</v>
      </c>
      <c r="H374" s="26">
        <v>2310.89990234375</v>
      </c>
      <c r="I374" s="22">
        <v>3621.55004882812</v>
      </c>
      <c r="J374" s="26">
        <v>579.59997558593705</v>
      </c>
      <c r="K374" s="22">
        <v>2550.35009765625</v>
      </c>
      <c r="Y374" s="94">
        <v>3</v>
      </c>
      <c r="Z374" s="18">
        <v>43928</v>
      </c>
      <c r="AA374" s="22">
        <v>417.350006103515</v>
      </c>
      <c r="AB374" s="26">
        <v>2067.85009765625</v>
      </c>
      <c r="AC374" s="22">
        <v>3583.19995117187</v>
      </c>
      <c r="AD374" s="26">
        <v>492.25</v>
      </c>
      <c r="AE374" s="22">
        <v>2354.35009765625</v>
      </c>
      <c r="AF374" s="26">
        <v>8792.2001949999994</v>
      </c>
      <c r="AG374" s="64">
        <f t="shared" si="54"/>
        <v>0.10446902462733619</v>
      </c>
      <c r="AH374" s="65">
        <f t="shared" si="54"/>
        <v>8.4103076600766685E-2</v>
      </c>
      <c r="AI374" s="64">
        <f t="shared" si="54"/>
        <v>0.12987016329428744</v>
      </c>
      <c r="AJ374" s="65">
        <f t="shared" si="53"/>
        <v>9.1518467479900417E-2</v>
      </c>
      <c r="AK374" s="64">
        <f t="shared" si="53"/>
        <v>0.12534017746355239</v>
      </c>
      <c r="AL374" s="64">
        <f t="shared" si="53"/>
        <v>8.400295208862181E-2</v>
      </c>
      <c r="AM374" s="101">
        <f t="shared" si="57"/>
        <v>5.867720402748066E-2</v>
      </c>
      <c r="AN374" s="102">
        <f t="shared" si="58"/>
        <v>7.579451732558927E-2</v>
      </c>
      <c r="AO374" s="101">
        <f t="shared" si="59"/>
        <v>2.5227234327436517E-2</v>
      </c>
      <c r="AP374" s="102">
        <f t="shared" si="60"/>
        <v>5.3422581543340966E-2</v>
      </c>
      <c r="AQ374" s="101">
        <f t="shared" si="61"/>
        <v>3.2021173043456884E-2</v>
      </c>
      <c r="AR374" s="102">
        <f t="shared" si="56"/>
        <v>4.579182059985553E-2</v>
      </c>
      <c r="AS374" s="101">
        <f t="shared" si="56"/>
        <v>8.3085592751774157E-3</v>
      </c>
      <c r="AT374" s="102">
        <f t="shared" si="56"/>
        <v>0.10464292896685093</v>
      </c>
      <c r="AU374" s="101">
        <f t="shared" si="56"/>
        <v>3.8095885936559451E-2</v>
      </c>
      <c r="AV374" s="102">
        <f t="shared" si="56"/>
        <v>9.3319004420095497E-2</v>
      </c>
      <c r="AW374" s="102">
        <f t="shared" si="62"/>
        <v>5.8031639839707758E-2</v>
      </c>
    </row>
    <row r="375" spans="6:49" x14ac:dyDescent="0.3">
      <c r="F375" s="18">
        <v>43934</v>
      </c>
      <c r="G375" s="22">
        <v>462.350006103515</v>
      </c>
      <c r="H375" s="26">
        <v>2341.19995117187</v>
      </c>
      <c r="I375" s="22">
        <v>3746.60009765625</v>
      </c>
      <c r="J375" s="26">
        <v>592.84997558593705</v>
      </c>
      <c r="K375" s="22">
        <v>2375.30004882812</v>
      </c>
      <c r="Y375" s="94">
        <v>4</v>
      </c>
      <c r="Z375" s="18">
        <v>43929</v>
      </c>
      <c r="AA375" s="22">
        <v>436.70001220703102</v>
      </c>
      <c r="AB375" s="26">
        <v>2168.94995117187</v>
      </c>
      <c r="AC375" s="22">
        <v>3683</v>
      </c>
      <c r="AD375" s="26">
        <v>512.75</v>
      </c>
      <c r="AE375" s="22">
        <v>2537.35009765625</v>
      </c>
      <c r="AF375" s="26">
        <v>8748.75</v>
      </c>
      <c r="AG375" s="64">
        <f t="shared" si="54"/>
        <v>4.5321275523216485E-2</v>
      </c>
      <c r="AH375" s="65">
        <f t="shared" si="54"/>
        <v>4.7733689576628442E-2</v>
      </c>
      <c r="AI375" s="64">
        <f t="shared" si="54"/>
        <v>2.7471395178937066E-2</v>
      </c>
      <c r="AJ375" s="65">
        <f t="shared" si="53"/>
        <v>4.0801679433255002E-2</v>
      </c>
      <c r="AK375" s="64">
        <f t="shared" si="53"/>
        <v>7.4855545450121519E-2</v>
      </c>
      <c r="AL375" s="64">
        <f t="shared" si="53"/>
        <v>-4.9541539524103843E-3</v>
      </c>
      <c r="AM375" s="101">
        <f t="shared" si="57"/>
        <v>-5.4865226684025006E-3</v>
      </c>
      <c r="AN375" s="102">
        <f t="shared" si="58"/>
        <v>-3.770200748176104E-3</v>
      </c>
      <c r="AO375" s="101">
        <f t="shared" si="59"/>
        <v>-1.3994649938199827E-3</v>
      </c>
      <c r="AP375" s="102">
        <f t="shared" si="60"/>
        <v>-4.6912294926539271E-3</v>
      </c>
      <c r="AQ375" s="101">
        <f t="shared" si="61"/>
        <v>-1.8701802140538748E-3</v>
      </c>
      <c r="AR375" s="102">
        <f t="shared" si="56"/>
        <v>5.0807798191618986E-2</v>
      </c>
      <c r="AS375" s="101">
        <f t="shared" si="56"/>
        <v>5.1503890324804548E-2</v>
      </c>
      <c r="AT375" s="102">
        <f t="shared" si="56"/>
        <v>2.887086017275705E-2</v>
      </c>
      <c r="AU375" s="101">
        <f t="shared" si="56"/>
        <v>4.5492908925908931E-2</v>
      </c>
      <c r="AV375" s="102">
        <f t="shared" si="56"/>
        <v>7.672572566417539E-2</v>
      </c>
      <c r="AW375" s="102">
        <f t="shared" si="62"/>
        <v>5.0680236655852987E-2</v>
      </c>
    </row>
    <row r="376" spans="6:49" x14ac:dyDescent="0.3">
      <c r="F376" s="18">
        <v>43936</v>
      </c>
      <c r="G376" s="22">
        <v>449.20001220703102</v>
      </c>
      <c r="H376" s="26">
        <v>2395.44995117187</v>
      </c>
      <c r="I376" s="22">
        <v>3807.60009765625</v>
      </c>
      <c r="J376" s="26">
        <v>592.34997558593705</v>
      </c>
      <c r="K376" s="22">
        <v>2296.44995117187</v>
      </c>
      <c r="Y376" s="94">
        <v>5</v>
      </c>
      <c r="Z376" s="18">
        <v>43930</v>
      </c>
      <c r="AA376" s="22">
        <v>454.45001220703102</v>
      </c>
      <c r="AB376" s="26">
        <v>2310.89990234375</v>
      </c>
      <c r="AC376" s="22">
        <v>3621.55004882812</v>
      </c>
      <c r="AD376" s="26">
        <v>579.59997558593705</v>
      </c>
      <c r="AE376" s="22">
        <v>2550.35009765625</v>
      </c>
      <c r="AF376" s="26">
        <v>9111.9003909999992</v>
      </c>
      <c r="AG376" s="64">
        <f t="shared" si="54"/>
        <v>3.9841434981474237E-2</v>
      </c>
      <c r="AH376" s="65">
        <f t="shared" si="54"/>
        <v>6.3393859816966505E-2</v>
      </c>
      <c r="AI376" s="64">
        <f t="shared" si="54"/>
        <v>-1.6825512988536483E-2</v>
      </c>
      <c r="AJ376" s="65">
        <f t="shared" si="53"/>
        <v>0.12254977137177454</v>
      </c>
      <c r="AK376" s="64">
        <f t="shared" si="53"/>
        <v>5.1103751373664441E-3</v>
      </c>
      <c r="AL376" s="64">
        <f t="shared" si="53"/>
        <v>4.0670461434896277E-2</v>
      </c>
      <c r="AM376" s="101">
        <f t="shared" si="57"/>
        <v>2.7421982144755677E-2</v>
      </c>
      <c r="AN376" s="102">
        <f t="shared" si="58"/>
        <v>3.7037215568184435E-2</v>
      </c>
      <c r="AO376" s="101">
        <f t="shared" si="59"/>
        <v>1.2256924806062169E-2</v>
      </c>
      <c r="AP376" s="102">
        <f t="shared" si="60"/>
        <v>2.5114374524914888E-2</v>
      </c>
      <c r="AQ376" s="101">
        <f t="shared" si="61"/>
        <v>1.5512129374749932E-2</v>
      </c>
      <c r="AR376" s="102">
        <f t="shared" ref="AR376:AV426" si="63">AG376-AM376</f>
        <v>1.241945283671856E-2</v>
      </c>
      <c r="AS376" s="101">
        <f t="shared" si="63"/>
        <v>2.635664424878207E-2</v>
      </c>
      <c r="AT376" s="102">
        <f t="shared" si="63"/>
        <v>-2.9082437794598653E-2</v>
      </c>
      <c r="AU376" s="101">
        <f t="shared" si="63"/>
        <v>9.7435396846859659E-2</v>
      </c>
      <c r="AV376" s="102">
        <f t="shared" si="63"/>
        <v>-1.0401754237383487E-2</v>
      </c>
      <c r="AW376" s="102">
        <f t="shared" si="62"/>
        <v>1.9345460380075629E-2</v>
      </c>
    </row>
    <row r="377" spans="6:49" x14ac:dyDescent="0.3">
      <c r="F377" s="18">
        <v>43937</v>
      </c>
      <c r="G377" s="22">
        <v>463.70001220703102</v>
      </c>
      <c r="H377" s="26">
        <v>2393.19995117187</v>
      </c>
      <c r="I377" s="22">
        <v>3860.64990234375</v>
      </c>
      <c r="J377" s="26">
        <v>600.45001220703102</v>
      </c>
      <c r="K377" s="22">
        <v>2334.85009765625</v>
      </c>
      <c r="Y377" s="94">
        <v>6</v>
      </c>
      <c r="Z377" s="18">
        <v>43934</v>
      </c>
      <c r="AA377" s="22">
        <v>462.350006103515</v>
      </c>
      <c r="AB377" s="26">
        <v>2341.19995117187</v>
      </c>
      <c r="AC377" s="22">
        <v>3746.60009765625</v>
      </c>
      <c r="AD377" s="26">
        <v>592.84997558593705</v>
      </c>
      <c r="AE377" s="22">
        <v>2375.30004882812</v>
      </c>
      <c r="AF377" s="26">
        <v>8993.8496090000008</v>
      </c>
      <c r="AG377" s="64">
        <f t="shared" si="54"/>
        <v>1.7234269798830054E-2</v>
      </c>
      <c r="AH377" s="65">
        <f t="shared" si="54"/>
        <v>1.3026580792978264E-2</v>
      </c>
      <c r="AI377" s="64">
        <f t="shared" si="54"/>
        <v>3.3946663635728395E-2</v>
      </c>
      <c r="AJ377" s="65">
        <f t="shared" si="53"/>
        <v>2.2603206398970836E-2</v>
      </c>
      <c r="AK377" s="64">
        <f t="shared" si="53"/>
        <v>-7.110687708949337E-2</v>
      </c>
      <c r="AL377" s="64">
        <f t="shared" si="53"/>
        <v>-1.3040327506411611E-2</v>
      </c>
      <c r="AM377" s="101">
        <f t="shared" si="57"/>
        <v>-1.1318985672483302E-2</v>
      </c>
      <c r="AN377" s="102">
        <f t="shared" si="58"/>
        <v>-1.1002609127365996E-2</v>
      </c>
      <c r="AO377" s="101">
        <f t="shared" si="59"/>
        <v>-3.8198237651875457E-3</v>
      </c>
      <c r="AP377" s="102">
        <f t="shared" si="60"/>
        <v>-9.9737570256958948E-3</v>
      </c>
      <c r="AQ377" s="101">
        <f t="shared" si="61"/>
        <v>-4.9508937918290828E-3</v>
      </c>
      <c r="AR377" s="102">
        <f t="shared" si="63"/>
        <v>2.8553255471313356E-2</v>
      </c>
      <c r="AS377" s="101">
        <f t="shared" si="63"/>
        <v>2.4029189920344259E-2</v>
      </c>
      <c r="AT377" s="102">
        <f t="shared" si="63"/>
        <v>3.7766487400915941E-2</v>
      </c>
      <c r="AU377" s="101">
        <f t="shared" si="63"/>
        <v>3.2576963424666733E-2</v>
      </c>
      <c r="AV377" s="102">
        <f t="shared" si="63"/>
        <v>-6.6155983297664284E-2</v>
      </c>
      <c r="AW377" s="102">
        <f t="shared" si="62"/>
        <v>1.1353982583915201E-2</v>
      </c>
    </row>
    <row r="378" spans="6:49" x14ac:dyDescent="0.3">
      <c r="F378" s="18">
        <v>43938</v>
      </c>
      <c r="G378" s="22">
        <v>457.100006103515</v>
      </c>
      <c r="H378" s="26">
        <v>2332.19995117187</v>
      </c>
      <c r="I378" s="22">
        <v>3929.55004882812</v>
      </c>
      <c r="J378" s="26">
        <v>598</v>
      </c>
      <c r="K378" s="22">
        <v>2246.80004882812</v>
      </c>
      <c r="Y378" s="94">
        <v>7</v>
      </c>
      <c r="Z378" s="18">
        <v>43936</v>
      </c>
      <c r="AA378" s="22">
        <v>449.20001220703102</v>
      </c>
      <c r="AB378" s="26">
        <v>2395.44995117187</v>
      </c>
      <c r="AC378" s="22">
        <v>3807.60009765625</v>
      </c>
      <c r="AD378" s="26">
        <v>592.34997558593705</v>
      </c>
      <c r="AE378" s="22">
        <v>2296.44995117187</v>
      </c>
      <c r="AF378" s="26">
        <v>8925.2998050000006</v>
      </c>
      <c r="AG378" s="64">
        <f t="shared" si="54"/>
        <v>-2.8853943185383597E-2</v>
      </c>
      <c r="AH378" s="65">
        <f t="shared" si="54"/>
        <v>2.2907486691393447E-2</v>
      </c>
      <c r="AI378" s="64">
        <f t="shared" si="54"/>
        <v>1.6150306932610197E-2</v>
      </c>
      <c r="AJ378" s="65">
        <f t="shared" si="53"/>
        <v>-8.4373953807204247E-4</v>
      </c>
      <c r="AK378" s="64">
        <f t="shared" si="53"/>
        <v>-3.3759334833408407E-2</v>
      </c>
      <c r="AL378" s="64">
        <f t="shared" si="53"/>
        <v>-7.6510482519406807E-3</v>
      </c>
      <c r="AM378" s="101">
        <f t="shared" si="57"/>
        <v>-7.4317611823771995E-3</v>
      </c>
      <c r="AN378" s="102">
        <f t="shared" si="58"/>
        <v>-6.1823479522218078E-3</v>
      </c>
      <c r="AO378" s="101">
        <f t="shared" si="59"/>
        <v>-2.2067011642691562E-3</v>
      </c>
      <c r="AP378" s="102">
        <f t="shared" si="60"/>
        <v>-6.4530539570723626E-3</v>
      </c>
      <c r="AQ378" s="101">
        <f t="shared" si="61"/>
        <v>-2.8976574047056107E-3</v>
      </c>
      <c r="AR378" s="102">
        <f t="shared" si="63"/>
        <v>-2.1422182003006399E-2</v>
      </c>
      <c r="AS378" s="101">
        <f t="shared" si="63"/>
        <v>2.9089834643615253E-2</v>
      </c>
      <c r="AT378" s="102">
        <f t="shared" si="63"/>
        <v>1.8357008096879353E-2</v>
      </c>
      <c r="AU378" s="101">
        <f t="shared" si="63"/>
        <v>5.6093144190003203E-3</v>
      </c>
      <c r="AV378" s="102">
        <f t="shared" si="63"/>
        <v>-3.0861677428702796E-2</v>
      </c>
      <c r="AW378" s="102">
        <f t="shared" si="62"/>
        <v>1.5445954555714584E-4</v>
      </c>
    </row>
    <row r="379" spans="6:49" x14ac:dyDescent="0.3">
      <c r="F379" s="18">
        <v>43941</v>
      </c>
      <c r="G379" s="22">
        <v>473.39999389648398</v>
      </c>
      <c r="H379" s="26">
        <v>2342.55004882812</v>
      </c>
      <c r="I379" s="22">
        <v>3844.75</v>
      </c>
      <c r="J379" s="26">
        <v>585.40002441406205</v>
      </c>
      <c r="K379" s="22">
        <v>2331.25</v>
      </c>
      <c r="Y379" s="94">
        <v>8</v>
      </c>
      <c r="Z379" s="18">
        <v>43937</v>
      </c>
      <c r="AA379" s="22">
        <v>463.70001220703102</v>
      </c>
      <c r="AB379" s="26">
        <v>2393.19995117187</v>
      </c>
      <c r="AC379" s="22">
        <v>3860.64990234375</v>
      </c>
      <c r="AD379" s="26">
        <v>600.45001220703102</v>
      </c>
      <c r="AE379" s="22">
        <v>2334.85009765625</v>
      </c>
      <c r="AF379" s="26">
        <v>8992.7998050000006</v>
      </c>
      <c r="AG379" s="64">
        <f t="shared" si="54"/>
        <v>3.1769567683357439E-2</v>
      </c>
      <c r="AH379" s="65">
        <f t="shared" si="54"/>
        <v>-9.3972213941794934E-4</v>
      </c>
      <c r="AI379" s="64">
        <f t="shared" si="54"/>
        <v>1.3836442744463514E-2</v>
      </c>
      <c r="AJ379" s="65">
        <f t="shared" si="53"/>
        <v>1.3581759251333069E-2</v>
      </c>
      <c r="AK379" s="64">
        <f t="shared" si="53"/>
        <v>1.6583260032077888E-2</v>
      </c>
      <c r="AL379" s="64">
        <f t="shared" si="53"/>
        <v>7.5343167832797901E-3</v>
      </c>
      <c r="AM379" s="101">
        <f t="shared" si="57"/>
        <v>3.5212661277477467E-3</v>
      </c>
      <c r="AN379" s="102">
        <f t="shared" si="58"/>
        <v>7.3996955926438467E-3</v>
      </c>
      <c r="AO379" s="101">
        <f t="shared" si="59"/>
        <v>2.3385922571449095E-3</v>
      </c>
      <c r="AP379" s="102">
        <f t="shared" si="60"/>
        <v>3.4672264279747363E-3</v>
      </c>
      <c r="AQ379" s="101">
        <f t="shared" si="61"/>
        <v>2.8877440506376146E-3</v>
      </c>
      <c r="AR379" s="102">
        <f t="shared" si="63"/>
        <v>2.8248301555609694E-2</v>
      </c>
      <c r="AS379" s="101">
        <f t="shared" si="63"/>
        <v>-8.3394177320617966E-3</v>
      </c>
      <c r="AT379" s="102">
        <f t="shared" si="63"/>
        <v>1.1497850487318604E-2</v>
      </c>
      <c r="AU379" s="101">
        <f t="shared" si="63"/>
        <v>1.0114532823358334E-2</v>
      </c>
      <c r="AV379" s="102">
        <f t="shared" si="63"/>
        <v>1.3695515981440273E-2</v>
      </c>
      <c r="AW379" s="102">
        <f t="shared" si="62"/>
        <v>1.1043356623133023E-2</v>
      </c>
    </row>
    <row r="380" spans="6:49" x14ac:dyDescent="0.3">
      <c r="F380" s="18">
        <v>43942</v>
      </c>
      <c r="G380" s="22">
        <v>473.14999389648398</v>
      </c>
      <c r="H380" s="26">
        <v>2406.60009765625</v>
      </c>
      <c r="I380" s="22">
        <v>4016.39990234375</v>
      </c>
      <c r="J380" s="26">
        <v>592.09997558593705</v>
      </c>
      <c r="K380" s="22">
        <v>2350.55004882812</v>
      </c>
      <c r="Y380" s="94">
        <v>9</v>
      </c>
      <c r="Z380" s="18">
        <v>43938</v>
      </c>
      <c r="AA380" s="22">
        <v>457.100006103515</v>
      </c>
      <c r="AB380" s="26">
        <v>2332.19995117187</v>
      </c>
      <c r="AC380" s="22">
        <v>3929.55004882812</v>
      </c>
      <c r="AD380" s="26">
        <v>598</v>
      </c>
      <c r="AE380" s="22">
        <v>2246.80004882812</v>
      </c>
      <c r="AF380" s="26">
        <v>9266.75</v>
      </c>
      <c r="AG380" s="64">
        <f t="shared" si="54"/>
        <v>-1.4335619032302516E-2</v>
      </c>
      <c r="AH380" s="65">
        <f t="shared" si="54"/>
        <v>-2.5819354963292566E-2</v>
      </c>
      <c r="AI380" s="64">
        <f t="shared" si="54"/>
        <v>1.768939014700029E-2</v>
      </c>
      <c r="AJ380" s="65">
        <f t="shared" si="53"/>
        <v>-4.0886404858647418E-3</v>
      </c>
      <c r="AK380" s="64">
        <f t="shared" si="53"/>
        <v>-3.8440687645756595E-2</v>
      </c>
      <c r="AL380" s="64">
        <f t="shared" si="53"/>
        <v>3.0008489312365903E-2</v>
      </c>
      <c r="AM380" s="101">
        <f t="shared" si="57"/>
        <v>1.9731625570053118E-2</v>
      </c>
      <c r="AN380" s="102">
        <f t="shared" si="58"/>
        <v>2.7500970024762848E-2</v>
      </c>
      <c r="AO380" s="101">
        <f t="shared" si="59"/>
        <v>9.0655763178673389E-3</v>
      </c>
      <c r="AP380" s="102">
        <f t="shared" si="60"/>
        <v>1.8149131827901156E-2</v>
      </c>
      <c r="AQ380" s="101">
        <f t="shared" si="61"/>
        <v>1.1450074304526159E-2</v>
      </c>
      <c r="AR380" s="102">
        <f t="shared" si="63"/>
        <v>-3.4067244602355634E-2</v>
      </c>
      <c r="AS380" s="101">
        <f t="shared" si="63"/>
        <v>-5.3320324988055418E-2</v>
      </c>
      <c r="AT380" s="102">
        <f t="shared" si="63"/>
        <v>8.6238138291329508E-3</v>
      </c>
      <c r="AU380" s="101">
        <f t="shared" si="63"/>
        <v>-2.2237772313765898E-2</v>
      </c>
      <c r="AV380" s="102">
        <f t="shared" si="63"/>
        <v>-4.9890761950282754E-2</v>
      </c>
      <c r="AW380" s="102">
        <f t="shared" si="62"/>
        <v>-3.0178458005065349E-2</v>
      </c>
    </row>
    <row r="381" spans="6:49" x14ac:dyDescent="0.3">
      <c r="F381" s="18">
        <v>43943</v>
      </c>
      <c r="G381" s="22">
        <v>474.350006103515</v>
      </c>
      <c r="H381" s="26">
        <v>2384.5</v>
      </c>
      <c r="I381" s="22">
        <v>4056.80004882812</v>
      </c>
      <c r="J381" s="26">
        <v>587.20001220703102</v>
      </c>
      <c r="K381" s="22">
        <v>2444.25</v>
      </c>
      <c r="Y381" s="94">
        <v>10</v>
      </c>
      <c r="Z381" s="18">
        <v>43941</v>
      </c>
      <c r="AA381" s="22">
        <v>473.39999389648398</v>
      </c>
      <c r="AB381" s="26">
        <v>2342.55004882812</v>
      </c>
      <c r="AC381" s="22">
        <v>3844.75</v>
      </c>
      <c r="AD381" s="26">
        <v>585.40002441406205</v>
      </c>
      <c r="AE381" s="22">
        <v>2331.25</v>
      </c>
      <c r="AF381" s="26">
        <v>9261.8496090000008</v>
      </c>
      <c r="AG381" s="64">
        <f t="shared" si="54"/>
        <v>3.5038485496557727E-2</v>
      </c>
      <c r="AH381" s="65">
        <f t="shared" si="54"/>
        <v>4.4280932962460409E-3</v>
      </c>
      <c r="AI381" s="64">
        <f t="shared" si="54"/>
        <v>-2.1816346596298372E-2</v>
      </c>
      <c r="AJ381" s="65">
        <f t="shared" si="53"/>
        <v>-2.1295337987923948E-2</v>
      </c>
      <c r="AK381" s="64">
        <f t="shared" si="53"/>
        <v>3.6897601001553343E-2</v>
      </c>
      <c r="AL381" s="64">
        <f t="shared" si="53"/>
        <v>-5.2895428879330567E-4</v>
      </c>
      <c r="AM381" s="101">
        <f t="shared" si="57"/>
        <v>-2.294677582299183E-3</v>
      </c>
      <c r="AN381" s="102">
        <f t="shared" si="58"/>
        <v>1.8777157495016613E-4</v>
      </c>
      <c r="AO381" s="101">
        <f t="shared" si="59"/>
        <v>-7.4911328311709512E-5</v>
      </c>
      <c r="AP381" s="102">
        <f t="shared" si="60"/>
        <v>-1.8003393941229393E-3</v>
      </c>
      <c r="AQ381" s="101">
        <f t="shared" si="61"/>
        <v>-1.8424401728184275E-4</v>
      </c>
      <c r="AR381" s="102">
        <f t="shared" si="63"/>
        <v>3.733316307885691E-2</v>
      </c>
      <c r="AS381" s="101">
        <f t="shared" si="63"/>
        <v>4.2403217212958746E-3</v>
      </c>
      <c r="AT381" s="102">
        <f t="shared" si="63"/>
        <v>-2.1741435267986664E-2</v>
      </c>
      <c r="AU381" s="101">
        <f t="shared" si="63"/>
        <v>-1.9494998593801008E-2</v>
      </c>
      <c r="AV381" s="102">
        <f t="shared" si="63"/>
        <v>3.7081845018835186E-2</v>
      </c>
      <c r="AW381" s="102">
        <f t="shared" si="62"/>
        <v>7.4837791914400594E-3</v>
      </c>
    </row>
    <row r="382" spans="6:49" x14ac:dyDescent="0.3">
      <c r="F382" s="18">
        <v>43944</v>
      </c>
      <c r="G382" s="22">
        <v>477.45001220703102</v>
      </c>
      <c r="H382" s="26">
        <v>2417.30004882812</v>
      </c>
      <c r="I382" s="22">
        <v>4027.10009765625</v>
      </c>
      <c r="J382" s="26">
        <v>586.70001220703102</v>
      </c>
      <c r="K382" s="22">
        <v>2422.64990234375</v>
      </c>
      <c r="Y382" s="94">
        <v>11</v>
      </c>
      <c r="Z382" s="18">
        <v>43942</v>
      </c>
      <c r="AA382" s="22">
        <v>473.14999389648398</v>
      </c>
      <c r="AB382" s="26">
        <v>2406.60009765625</v>
      </c>
      <c r="AC382" s="22">
        <v>4016.39990234375</v>
      </c>
      <c r="AD382" s="26">
        <v>592.09997558593705</v>
      </c>
      <c r="AE382" s="22">
        <v>2350.55004882812</v>
      </c>
      <c r="AF382" s="26">
        <v>8981.4501949999994</v>
      </c>
      <c r="AG382" s="64">
        <f t="shared" si="54"/>
        <v>-5.2823413245410642E-4</v>
      </c>
      <c r="AH382" s="65">
        <f t="shared" si="54"/>
        <v>2.6974903136606998E-2</v>
      </c>
      <c r="AI382" s="64">
        <f t="shared" si="54"/>
        <v>4.3677373370874531E-2</v>
      </c>
      <c r="AJ382" s="65">
        <f t="shared" si="54"/>
        <v>1.1380082342015527E-2</v>
      </c>
      <c r="AK382" s="64">
        <f t="shared" si="54"/>
        <v>8.2447596886460316E-3</v>
      </c>
      <c r="AL382" s="64">
        <f t="shared" si="54"/>
        <v>-3.074240958116619E-2</v>
      </c>
      <c r="AM382" s="101">
        <f t="shared" si="57"/>
        <v>-2.408729173303268E-2</v>
      </c>
      <c r="AN382" s="102">
        <f t="shared" si="58"/>
        <v>-2.6835646332362739E-2</v>
      </c>
      <c r="AO382" s="101">
        <f t="shared" si="59"/>
        <v>-9.1184225814224338E-3</v>
      </c>
      <c r="AP382" s="102">
        <f t="shared" si="60"/>
        <v>-2.1538155851366408E-2</v>
      </c>
      <c r="AQ382" s="101">
        <f t="shared" si="61"/>
        <v>-1.1695127543230861E-2</v>
      </c>
      <c r="AR382" s="102">
        <f t="shared" si="63"/>
        <v>2.3559057600578574E-2</v>
      </c>
      <c r="AS382" s="101">
        <f t="shared" si="63"/>
        <v>5.3810549468969737E-2</v>
      </c>
      <c r="AT382" s="102">
        <f t="shared" si="63"/>
        <v>5.2795795952296963E-2</v>
      </c>
      <c r="AU382" s="101">
        <f t="shared" si="63"/>
        <v>3.2918238193381938E-2</v>
      </c>
      <c r="AV382" s="102">
        <f t="shared" si="63"/>
        <v>1.9939887231876893E-2</v>
      </c>
      <c r="AW382" s="102">
        <f t="shared" si="62"/>
        <v>3.6604705689420827E-2</v>
      </c>
    </row>
    <row r="383" spans="6:49" x14ac:dyDescent="0.3">
      <c r="F383" s="18">
        <v>43945</v>
      </c>
      <c r="G383" s="22">
        <v>485.54998779296801</v>
      </c>
      <c r="H383" s="26">
        <v>2425.39990234375</v>
      </c>
      <c r="I383" s="22">
        <v>4002.80004882812</v>
      </c>
      <c r="J383" s="26">
        <v>599.29998779296795</v>
      </c>
      <c r="K383" s="22">
        <v>2430.5</v>
      </c>
      <c r="Y383" s="94">
        <v>12</v>
      </c>
      <c r="Z383" s="18">
        <v>43943</v>
      </c>
      <c r="AA383" s="22">
        <v>474.350006103515</v>
      </c>
      <c r="AB383" s="26">
        <v>2384.5</v>
      </c>
      <c r="AC383" s="22">
        <v>4056.80004882812</v>
      </c>
      <c r="AD383" s="26">
        <v>587.20001220703102</v>
      </c>
      <c r="AE383" s="22">
        <v>2444.25</v>
      </c>
      <c r="AF383" s="26">
        <v>9187.2998050000006</v>
      </c>
      <c r="AG383" s="64">
        <f t="shared" ref="AG383:AL425" si="64">LN(AA383/AA382)</f>
        <v>2.533008651505604E-3</v>
      </c>
      <c r="AH383" s="65">
        <f t="shared" si="64"/>
        <v>-9.2255448442955437E-3</v>
      </c>
      <c r="AI383" s="64">
        <f t="shared" si="64"/>
        <v>1.0008542826019007E-2</v>
      </c>
      <c r="AJ383" s="65">
        <f t="shared" si="64"/>
        <v>-8.3100002158772307E-3</v>
      </c>
      <c r="AK383" s="64">
        <f t="shared" si="64"/>
        <v>3.9088963305008877E-2</v>
      </c>
      <c r="AL383" s="64">
        <f t="shared" si="64"/>
        <v>2.2660713445735725E-2</v>
      </c>
      <c r="AM383" s="101">
        <f t="shared" si="57"/>
        <v>1.4431760235949291E-2</v>
      </c>
      <c r="AN383" s="102">
        <f t="shared" si="58"/>
        <v>2.0928996842227158E-2</v>
      </c>
      <c r="AO383" s="101">
        <f t="shared" si="59"/>
        <v>6.8662352265496567E-3</v>
      </c>
      <c r="AP383" s="102">
        <f t="shared" si="60"/>
        <v>1.3348984012264831E-2</v>
      </c>
      <c r="AQ383" s="101">
        <f t="shared" si="61"/>
        <v>8.6506794204557359E-3</v>
      </c>
      <c r="AR383" s="102">
        <f t="shared" si="63"/>
        <v>-1.1898751584443687E-2</v>
      </c>
      <c r="AS383" s="101">
        <f t="shared" si="63"/>
        <v>-3.01545416865227E-2</v>
      </c>
      <c r="AT383" s="102">
        <f t="shared" si="63"/>
        <v>3.1423075994693505E-3</v>
      </c>
      <c r="AU383" s="101">
        <f t="shared" si="63"/>
        <v>-2.165898422814206E-2</v>
      </c>
      <c r="AV383" s="102">
        <f t="shared" si="63"/>
        <v>3.0438283884553143E-2</v>
      </c>
      <c r="AW383" s="102">
        <f t="shared" si="62"/>
        <v>-6.0263372030171904E-3</v>
      </c>
    </row>
    <row r="384" spans="6:49" x14ac:dyDescent="0.3">
      <c r="F384" s="18">
        <v>43948</v>
      </c>
      <c r="G384" s="22">
        <v>489.89999389648398</v>
      </c>
      <c r="H384" s="26">
        <v>2425.85009765625</v>
      </c>
      <c r="I384" s="22">
        <v>3980.30004882812</v>
      </c>
      <c r="J384" s="26">
        <v>608.70001220703102</v>
      </c>
      <c r="K384" s="22">
        <v>2509.10009765625</v>
      </c>
      <c r="Y384" s="94">
        <v>13</v>
      </c>
      <c r="Z384" s="18">
        <v>43944</v>
      </c>
      <c r="AA384" s="22">
        <v>477.45001220703102</v>
      </c>
      <c r="AB384" s="26">
        <v>2417.30004882812</v>
      </c>
      <c r="AC384" s="22">
        <v>4027.10009765625</v>
      </c>
      <c r="AD384" s="26">
        <v>586.70001220703102</v>
      </c>
      <c r="AE384" s="22">
        <v>2422.64990234375</v>
      </c>
      <c r="AF384" s="26">
        <v>9313.9003909999992</v>
      </c>
      <c r="AG384" s="64">
        <f t="shared" si="64"/>
        <v>6.51400925735263E-3</v>
      </c>
      <c r="AH384" s="65">
        <f t="shared" si="64"/>
        <v>1.3661776273221495E-2</v>
      </c>
      <c r="AI384" s="64">
        <f t="shared" si="64"/>
        <v>-7.3479593425952458E-3</v>
      </c>
      <c r="AJ384" s="65">
        <f t="shared" si="64"/>
        <v>-8.5186135077510458E-4</v>
      </c>
      <c r="AK384" s="64">
        <f t="shared" si="64"/>
        <v>-8.8763853428310904E-3</v>
      </c>
      <c r="AL384" s="64">
        <f t="shared" si="64"/>
        <v>1.3685875587574961E-2</v>
      </c>
      <c r="AM384" s="101">
        <f t="shared" si="57"/>
        <v>7.9583139976547035E-3</v>
      </c>
      <c r="AN384" s="102">
        <f t="shared" si="58"/>
        <v>1.2901752300201004E-2</v>
      </c>
      <c r="AO384" s="101">
        <f t="shared" si="59"/>
        <v>4.179880872845195E-3</v>
      </c>
      <c r="AP384" s="102">
        <f t="shared" si="60"/>
        <v>7.4859107336975959E-3</v>
      </c>
      <c r="AQ384" s="101">
        <f t="shared" si="61"/>
        <v>5.2313977709435881E-3</v>
      </c>
      <c r="AR384" s="102">
        <f t="shared" si="63"/>
        <v>-1.4443047403020735E-3</v>
      </c>
      <c r="AS384" s="101">
        <f t="shared" si="63"/>
        <v>7.6002397302049086E-4</v>
      </c>
      <c r="AT384" s="102">
        <f t="shared" si="63"/>
        <v>-1.1527840215440441E-2</v>
      </c>
      <c r="AU384" s="101">
        <f t="shared" si="63"/>
        <v>-8.3377720844726999E-3</v>
      </c>
      <c r="AV384" s="102">
        <f t="shared" si="63"/>
        <v>-1.4107783113774679E-2</v>
      </c>
      <c r="AW384" s="102">
        <f t="shared" si="62"/>
        <v>-6.9315352361938812E-3</v>
      </c>
    </row>
    <row r="385" spans="6:49" x14ac:dyDescent="0.3">
      <c r="F385" s="18">
        <v>43949</v>
      </c>
      <c r="G385" s="22">
        <v>473.95001220703102</v>
      </c>
      <c r="H385" s="26">
        <v>2363.35009765625</v>
      </c>
      <c r="I385" s="22">
        <v>3949.75</v>
      </c>
      <c r="J385" s="26">
        <v>598.59997558593705</v>
      </c>
      <c r="K385" s="22">
        <v>2480.64990234375</v>
      </c>
      <c r="Y385" s="94">
        <v>14</v>
      </c>
      <c r="Z385" s="18">
        <v>43945</v>
      </c>
      <c r="AA385" s="22">
        <v>485.54998779296801</v>
      </c>
      <c r="AB385" s="26">
        <v>2425.39990234375</v>
      </c>
      <c r="AC385" s="22">
        <v>4002.80004882812</v>
      </c>
      <c r="AD385" s="26">
        <v>599.29998779296795</v>
      </c>
      <c r="AE385" s="22">
        <v>2430.5</v>
      </c>
      <c r="AF385" s="26">
        <v>9154.4003909999992</v>
      </c>
      <c r="AG385" s="64">
        <f t="shared" si="64"/>
        <v>1.6822775936383271E-2</v>
      </c>
      <c r="AH385" s="65">
        <f t="shared" si="64"/>
        <v>3.3451839472129915E-3</v>
      </c>
      <c r="AI385" s="64">
        <f t="shared" si="64"/>
        <v>-6.0524097595391147E-3</v>
      </c>
      <c r="AJ385" s="65">
        <f t="shared" si="64"/>
        <v>2.1248650357251233E-2</v>
      </c>
      <c r="AK385" s="64">
        <f t="shared" si="64"/>
        <v>3.2350554425607035E-3</v>
      </c>
      <c r="AL385" s="64">
        <f t="shared" si="64"/>
        <v>-1.7273269224084911E-2</v>
      </c>
      <c r="AM385" s="101">
        <f t="shared" si="57"/>
        <v>-1.4372157336668436E-2</v>
      </c>
      <c r="AN385" s="102">
        <f t="shared" si="58"/>
        <v>-1.4788622739746864E-2</v>
      </c>
      <c r="AO385" s="101">
        <f t="shared" si="59"/>
        <v>-5.0868306562267158E-3</v>
      </c>
      <c r="AP385" s="102">
        <f t="shared" si="60"/>
        <v>-1.2739049041757881E-2</v>
      </c>
      <c r="AQ385" s="101">
        <f t="shared" si="61"/>
        <v>-6.5635825297692312E-3</v>
      </c>
      <c r="AR385" s="102">
        <f t="shared" si="63"/>
        <v>3.1194933273051707E-2</v>
      </c>
      <c r="AS385" s="101">
        <f t="shared" si="63"/>
        <v>1.8133806686959856E-2</v>
      </c>
      <c r="AT385" s="102">
        <f t="shared" si="63"/>
        <v>-9.6557910331239883E-4</v>
      </c>
      <c r="AU385" s="101">
        <f t="shared" si="63"/>
        <v>3.3987699399009114E-2</v>
      </c>
      <c r="AV385" s="102">
        <f t="shared" si="63"/>
        <v>9.7986379723299342E-3</v>
      </c>
      <c r="AW385" s="102">
        <f t="shared" si="62"/>
        <v>1.8429899645607643E-2</v>
      </c>
    </row>
    <row r="386" spans="6:49" x14ac:dyDescent="0.3">
      <c r="F386" s="18">
        <v>43950</v>
      </c>
      <c r="G386" s="22">
        <v>477.64999389648398</v>
      </c>
      <c r="H386" s="26">
        <v>2369.85009765625</v>
      </c>
      <c r="I386" s="22">
        <v>3880.69995117187</v>
      </c>
      <c r="J386" s="26">
        <v>596.25</v>
      </c>
      <c r="K386" s="22">
        <v>2420.35009765625</v>
      </c>
      <c r="Y386" s="94">
        <v>15</v>
      </c>
      <c r="Z386" s="18">
        <v>43948</v>
      </c>
      <c r="AA386" s="22">
        <v>489.89999389648398</v>
      </c>
      <c r="AB386" s="26">
        <v>2425.85009765625</v>
      </c>
      <c r="AC386" s="22">
        <v>3980.30004882812</v>
      </c>
      <c r="AD386" s="26">
        <v>608.70001220703102</v>
      </c>
      <c r="AE386" s="22">
        <v>2509.10009765625</v>
      </c>
      <c r="AF386" s="26">
        <v>9282.2998050000006</v>
      </c>
      <c r="AG386" s="64">
        <f t="shared" si="64"/>
        <v>8.9190322860967907E-3</v>
      </c>
      <c r="AH386" s="65">
        <f t="shared" si="64"/>
        <v>1.8559971710064348E-4</v>
      </c>
      <c r="AI386" s="64">
        <f t="shared" si="64"/>
        <v>-5.6369228251339854E-3</v>
      </c>
      <c r="AJ386" s="65">
        <f t="shared" si="64"/>
        <v>1.5563268458821002E-2</v>
      </c>
      <c r="AK386" s="64">
        <f t="shared" si="64"/>
        <v>3.1827164524030213E-2</v>
      </c>
      <c r="AL386" s="64">
        <f t="shared" si="64"/>
        <v>1.3874659176446962E-2</v>
      </c>
      <c r="AM386" s="101">
        <f t="shared" si="57"/>
        <v>8.0944814061972414E-3</v>
      </c>
      <c r="AN386" s="102">
        <f t="shared" si="58"/>
        <v>1.307060348808279E-2</v>
      </c>
      <c r="AO386" s="101">
        <f t="shared" si="59"/>
        <v>4.2363877004769736E-3</v>
      </c>
      <c r="AP386" s="102">
        <f t="shared" si="60"/>
        <v>7.6092390915844191E-3</v>
      </c>
      <c r="AQ386" s="101">
        <f t="shared" si="61"/>
        <v>5.3033215506664861E-3</v>
      </c>
      <c r="AR386" s="102">
        <f t="shared" si="63"/>
        <v>8.2455087989954934E-4</v>
      </c>
      <c r="AS386" s="101">
        <f t="shared" si="63"/>
        <v>-1.2885003770982145E-2</v>
      </c>
      <c r="AT386" s="102">
        <f t="shared" si="63"/>
        <v>-9.873310525610959E-3</v>
      </c>
      <c r="AU386" s="101">
        <f t="shared" si="63"/>
        <v>7.9540293672365828E-3</v>
      </c>
      <c r="AV386" s="102">
        <f t="shared" si="63"/>
        <v>2.6523842973363729E-2</v>
      </c>
      <c r="AW386" s="102">
        <f t="shared" si="62"/>
        <v>2.5088217847813511E-3</v>
      </c>
    </row>
    <row r="387" spans="6:49" x14ac:dyDescent="0.3">
      <c r="F387" s="18">
        <v>43951</v>
      </c>
      <c r="G387" s="22">
        <v>464.45001220703102</v>
      </c>
      <c r="H387" s="26">
        <v>2332.89990234375</v>
      </c>
      <c r="I387" s="22">
        <v>3936.30004882812</v>
      </c>
      <c r="J387" s="26">
        <v>589.59997558593705</v>
      </c>
      <c r="K387" s="22">
        <v>2345.39990234375</v>
      </c>
      <c r="Y387" s="94">
        <v>16</v>
      </c>
      <c r="Z387" s="18">
        <v>43949</v>
      </c>
      <c r="AA387" s="22">
        <v>473.95001220703102</v>
      </c>
      <c r="AB387" s="26">
        <v>2363.35009765625</v>
      </c>
      <c r="AC387" s="22">
        <v>3949.75</v>
      </c>
      <c r="AD387" s="26">
        <v>598.59997558593705</v>
      </c>
      <c r="AE387" s="22">
        <v>2480.64990234375</v>
      </c>
      <c r="AF387" s="26">
        <v>9380.9003909999992</v>
      </c>
      <c r="AG387" s="64">
        <f t="shared" si="64"/>
        <v>-3.3099419530834132E-2</v>
      </c>
      <c r="AH387" s="65">
        <f t="shared" si="64"/>
        <v>-2.6101873335328461E-2</v>
      </c>
      <c r="AI387" s="64">
        <f t="shared" si="64"/>
        <v>-7.7049198366996056E-3</v>
      </c>
      <c r="AJ387" s="65">
        <f t="shared" si="64"/>
        <v>-1.673200092081626E-2</v>
      </c>
      <c r="AK387" s="64">
        <f t="shared" si="64"/>
        <v>-1.1403578784880982E-2</v>
      </c>
      <c r="AL387" s="64">
        <f t="shared" si="64"/>
        <v>1.0566409013550391E-2</v>
      </c>
      <c r="AM387" s="101">
        <f t="shared" si="57"/>
        <v>5.7082790133743963E-3</v>
      </c>
      <c r="AN387" s="102">
        <f t="shared" si="58"/>
        <v>1.0111649411868331E-2</v>
      </c>
      <c r="AO387" s="101">
        <f t="shared" si="59"/>
        <v>3.2461600920573198E-3</v>
      </c>
      <c r="AP387" s="102">
        <f t="shared" si="60"/>
        <v>5.4480286680158776E-3</v>
      </c>
      <c r="AQ387" s="101">
        <f t="shared" si="61"/>
        <v>4.0429267387755898E-3</v>
      </c>
      <c r="AR387" s="102">
        <f t="shared" si="63"/>
        <v>-3.8807698544208527E-2</v>
      </c>
      <c r="AS387" s="101">
        <f t="shared" si="63"/>
        <v>-3.6213522747196789E-2</v>
      </c>
      <c r="AT387" s="102">
        <f t="shared" si="63"/>
        <v>-1.0951079928756925E-2</v>
      </c>
      <c r="AU387" s="101">
        <f t="shared" si="63"/>
        <v>-2.218002958883214E-2</v>
      </c>
      <c r="AV387" s="102">
        <f t="shared" si="63"/>
        <v>-1.5446505523656572E-2</v>
      </c>
      <c r="AW387" s="102">
        <f t="shared" si="62"/>
        <v>-2.471976726653019E-2</v>
      </c>
    </row>
    <row r="388" spans="6:49" x14ac:dyDescent="0.3">
      <c r="F388" s="18">
        <v>43955</v>
      </c>
      <c r="G388" s="22">
        <v>465.45001220703102</v>
      </c>
      <c r="H388" s="26">
        <v>2287.14990234375</v>
      </c>
      <c r="I388" s="22">
        <v>3939</v>
      </c>
      <c r="J388" s="26">
        <v>611.84997558593705</v>
      </c>
      <c r="K388" s="22">
        <v>2375.85009765625</v>
      </c>
      <c r="Y388" s="94">
        <v>17</v>
      </c>
      <c r="Z388" s="18">
        <v>43950</v>
      </c>
      <c r="AA388" s="22">
        <v>477.64999389648398</v>
      </c>
      <c r="AB388" s="26">
        <v>2369.85009765625</v>
      </c>
      <c r="AC388" s="22">
        <v>3880.69995117187</v>
      </c>
      <c r="AD388" s="26">
        <v>596.25</v>
      </c>
      <c r="AE388" s="22">
        <v>2420.35009765625</v>
      </c>
      <c r="AF388" s="26">
        <v>9553.3496090000008</v>
      </c>
      <c r="AG388" s="64">
        <f t="shared" si="64"/>
        <v>7.7763772828018168E-3</v>
      </c>
      <c r="AH388" s="65">
        <f t="shared" si="64"/>
        <v>2.7465578542579501E-3</v>
      </c>
      <c r="AI388" s="64">
        <f t="shared" si="64"/>
        <v>-1.7636748619159627E-2</v>
      </c>
      <c r="AJ388" s="65">
        <f t="shared" si="64"/>
        <v>-3.9335124307762499E-3</v>
      </c>
      <c r="AK388" s="64">
        <f t="shared" si="64"/>
        <v>-2.4608385084402839E-2</v>
      </c>
      <c r="AL388" s="64">
        <f t="shared" si="64"/>
        <v>1.8216088471041673E-2</v>
      </c>
      <c r="AM388" s="101">
        <f t="shared" si="57"/>
        <v>1.1225903898734112E-2</v>
      </c>
      <c r="AN388" s="102">
        <f t="shared" si="58"/>
        <v>1.695365019715946E-2</v>
      </c>
      <c r="AO388" s="101">
        <f t="shared" si="59"/>
        <v>5.5358671641900529E-3</v>
      </c>
      <c r="AP388" s="102">
        <f t="shared" si="60"/>
        <v>1.0445403765554764E-2</v>
      </c>
      <c r="AQ388" s="101">
        <f t="shared" si="61"/>
        <v>6.9573424649456324E-3</v>
      </c>
      <c r="AR388" s="102">
        <f t="shared" si="63"/>
        <v>-3.4495266159322953E-3</v>
      </c>
      <c r="AS388" s="101">
        <f t="shared" si="63"/>
        <v>-1.420709234290151E-2</v>
      </c>
      <c r="AT388" s="102">
        <f t="shared" si="63"/>
        <v>-2.3172615783349681E-2</v>
      </c>
      <c r="AU388" s="101">
        <f t="shared" si="63"/>
        <v>-1.4378916196331014E-2</v>
      </c>
      <c r="AV388" s="102">
        <f t="shared" si="63"/>
        <v>-3.1565727549348471E-2</v>
      </c>
      <c r="AW388" s="102">
        <f t="shared" si="62"/>
        <v>-1.7354775697572593E-2</v>
      </c>
    </row>
    <row r="389" spans="6:49" x14ac:dyDescent="0.3">
      <c r="F389" s="18">
        <v>43956</v>
      </c>
      <c r="G389" s="22">
        <v>456.29998779296801</v>
      </c>
      <c r="H389" s="26">
        <v>2284.25</v>
      </c>
      <c r="I389" s="22">
        <v>3833.89990234375</v>
      </c>
      <c r="J389" s="26">
        <v>596.90002441406205</v>
      </c>
      <c r="K389" s="22">
        <v>2365.85009765625</v>
      </c>
      <c r="Y389" s="94">
        <v>18</v>
      </c>
      <c r="Z389" s="18">
        <v>43951</v>
      </c>
      <c r="AA389" s="22">
        <v>464.45001220703102</v>
      </c>
      <c r="AB389" s="26">
        <v>2332.89990234375</v>
      </c>
      <c r="AC389" s="22">
        <v>3936.30004882812</v>
      </c>
      <c r="AD389" s="26">
        <v>589.59997558593705</v>
      </c>
      <c r="AE389" s="22">
        <v>2345.39990234375</v>
      </c>
      <c r="AF389" s="26">
        <v>9859.9003909999992</v>
      </c>
      <c r="AG389" s="64">
        <f t="shared" si="64"/>
        <v>-2.8024297821502692E-2</v>
      </c>
      <c r="AH389" s="65">
        <f t="shared" si="64"/>
        <v>-1.5714616218604205E-2</v>
      </c>
      <c r="AI389" s="64">
        <f t="shared" si="64"/>
        <v>1.4225671050553669E-2</v>
      </c>
      <c r="AJ389" s="65">
        <f t="shared" si="64"/>
        <v>-1.1215742735265847E-2</v>
      </c>
      <c r="AK389" s="64">
        <f t="shared" si="64"/>
        <v>-3.1456276750647112E-2</v>
      </c>
      <c r="AL389" s="64">
        <f t="shared" si="64"/>
        <v>3.1584228836750217E-2</v>
      </c>
      <c r="AM389" s="101">
        <f t="shared" si="57"/>
        <v>2.0868188175179464E-2</v>
      </c>
      <c r="AN389" s="102">
        <f t="shared" si="58"/>
        <v>2.8910337714371563E-2</v>
      </c>
      <c r="AO389" s="101">
        <f t="shared" si="59"/>
        <v>9.5372277057288995E-3</v>
      </c>
      <c r="AP389" s="102">
        <f t="shared" si="60"/>
        <v>1.9178529399802607E-2</v>
      </c>
      <c r="AQ389" s="101">
        <f t="shared" si="61"/>
        <v>1.2050407962391532E-2</v>
      </c>
      <c r="AR389" s="102">
        <f t="shared" si="63"/>
        <v>-4.8892485996682153E-2</v>
      </c>
      <c r="AS389" s="101">
        <f t="shared" si="63"/>
        <v>-4.4624953932975768E-2</v>
      </c>
      <c r="AT389" s="102">
        <f t="shared" si="63"/>
        <v>4.6884433448247699E-3</v>
      </c>
      <c r="AU389" s="101">
        <f t="shared" si="63"/>
        <v>-3.0394272135068456E-2</v>
      </c>
      <c r="AV389" s="102">
        <f t="shared" si="63"/>
        <v>-4.3506684713038646E-2</v>
      </c>
      <c r="AW389" s="102">
        <f t="shared" si="62"/>
        <v>-3.2545990686588047E-2</v>
      </c>
    </row>
    <row r="390" spans="6:49" x14ac:dyDescent="0.3">
      <c r="F390" s="18">
        <v>43957</v>
      </c>
      <c r="G390" s="22">
        <v>454.39999389648398</v>
      </c>
      <c r="H390" s="26">
        <v>2291.35009765625</v>
      </c>
      <c r="I390" s="22">
        <v>3852.5</v>
      </c>
      <c r="J390" s="26">
        <v>591.75</v>
      </c>
      <c r="K390" s="22">
        <v>2320.69995117187</v>
      </c>
      <c r="Y390" s="94">
        <v>19</v>
      </c>
      <c r="Z390" s="18">
        <v>43955</v>
      </c>
      <c r="AA390" s="22">
        <v>465.45001220703102</v>
      </c>
      <c r="AB390" s="26">
        <v>2287.14990234375</v>
      </c>
      <c r="AC390" s="22">
        <v>3939</v>
      </c>
      <c r="AD390" s="26">
        <v>611.84997558593705</v>
      </c>
      <c r="AE390" s="22">
        <v>2375.85009765625</v>
      </c>
      <c r="AF390" s="26">
        <v>9293.5</v>
      </c>
      <c r="AG390" s="64">
        <f t="shared" si="64"/>
        <v>2.1507696725016272E-3</v>
      </c>
      <c r="AH390" s="65">
        <f t="shared" si="64"/>
        <v>-1.9805628695264893E-2</v>
      </c>
      <c r="AI390" s="64">
        <f t="shared" si="64"/>
        <v>6.8567578655349363E-4</v>
      </c>
      <c r="AJ390" s="65">
        <f t="shared" si="64"/>
        <v>3.704281506235154E-2</v>
      </c>
      <c r="AK390" s="64">
        <f t="shared" si="64"/>
        <v>1.2899387890639132E-2</v>
      </c>
      <c r="AL390" s="64">
        <f t="shared" si="64"/>
        <v>-5.9160835164587325E-2</v>
      </c>
      <c r="AM390" s="101">
        <f t="shared" si="57"/>
        <v>-4.4585171817180816E-2</v>
      </c>
      <c r="AN390" s="102">
        <f t="shared" si="58"/>
        <v>-5.2253559754616277E-2</v>
      </c>
      <c r="AO390" s="101">
        <f t="shared" si="59"/>
        <v>-1.7624644364809011E-2</v>
      </c>
      <c r="AP390" s="102">
        <f t="shared" si="60"/>
        <v>-4.0103317059889197E-2</v>
      </c>
      <c r="AQ390" s="101">
        <f t="shared" si="61"/>
        <v>-2.252213106586964E-2</v>
      </c>
      <c r="AR390" s="102">
        <f t="shared" si="63"/>
        <v>4.6735941489682443E-2</v>
      </c>
      <c r="AS390" s="101">
        <f t="shared" si="63"/>
        <v>3.2447931059351384E-2</v>
      </c>
      <c r="AT390" s="102">
        <f t="shared" si="63"/>
        <v>1.8310320151362504E-2</v>
      </c>
      <c r="AU390" s="101">
        <f t="shared" si="63"/>
        <v>7.7146132122240738E-2</v>
      </c>
      <c r="AV390" s="102">
        <f t="shared" si="63"/>
        <v>3.5421518956508774E-2</v>
      </c>
      <c r="AW390" s="102">
        <f t="shared" si="62"/>
        <v>4.2012368755829171E-2</v>
      </c>
    </row>
    <row r="391" spans="6:49" x14ac:dyDescent="0.3">
      <c r="F391" s="18">
        <v>43958</v>
      </c>
      <c r="G391" s="22">
        <v>452.20001220703102</v>
      </c>
      <c r="H391" s="26">
        <v>2258.85009765625</v>
      </c>
      <c r="I391" s="22">
        <v>3837.64990234375</v>
      </c>
      <c r="J391" s="26">
        <v>589.54998779296795</v>
      </c>
      <c r="K391" s="22">
        <v>2354.60009765625</v>
      </c>
      <c r="Y391" s="94">
        <v>20</v>
      </c>
      <c r="Z391" s="18">
        <v>43956</v>
      </c>
      <c r="AA391" s="22">
        <v>456.29998779296801</v>
      </c>
      <c r="AB391" s="26">
        <v>2284.25</v>
      </c>
      <c r="AC391" s="22">
        <v>3833.89990234375</v>
      </c>
      <c r="AD391" s="26">
        <v>596.90002441406205</v>
      </c>
      <c r="AE391" s="22">
        <v>2365.85009765625</v>
      </c>
      <c r="AF391" s="26">
        <v>9205.5996090000008</v>
      </c>
      <c r="AG391" s="64">
        <f t="shared" si="64"/>
        <v>-1.9854244607648289E-2</v>
      </c>
      <c r="AH391" s="65">
        <f t="shared" si="64"/>
        <v>-1.2687154021446467E-3</v>
      </c>
      <c r="AI391" s="64">
        <f t="shared" si="64"/>
        <v>-2.7044347597695306E-2</v>
      </c>
      <c r="AJ391" s="65">
        <f t="shared" si="64"/>
        <v>-2.4737478453605875E-2</v>
      </c>
      <c r="AK391" s="64">
        <f t="shared" si="64"/>
        <v>-4.2179026145376186E-3</v>
      </c>
      <c r="AL391" s="64">
        <f t="shared" si="64"/>
        <v>-9.5032790133058181E-3</v>
      </c>
      <c r="AM391" s="101">
        <f t="shared" ref="AM391:AM454" si="65">$AZ$11+$AZ$12*AL391</f>
        <v>-8.7677537032571119E-3</v>
      </c>
      <c r="AN391" s="102">
        <f t="shared" ref="AN391:AN454" si="66">$BA$11+$BA$12*AL391</f>
        <v>-7.8390140117898469E-3</v>
      </c>
      <c r="AO391" s="101">
        <f t="shared" ref="AO391:AO454" si="67">$BB$11+$BB$12*AL391</f>
        <v>-2.7611120905160465E-3</v>
      </c>
      <c r="AP391" s="102">
        <f t="shared" ref="AP391:AP454" si="68">$BC$11+$BC$12*AL391</f>
        <v>-7.6630774532434331E-3</v>
      </c>
      <c r="AQ391" s="101">
        <f t="shared" ref="AQ391:AQ454" si="69">$BD$11+$BD$12*AL391</f>
        <v>-3.6033301703967367E-3</v>
      </c>
      <c r="AR391" s="102">
        <f t="shared" si="63"/>
        <v>-1.1086490904391177E-2</v>
      </c>
      <c r="AS391" s="101">
        <f t="shared" si="63"/>
        <v>6.5702986096452002E-3</v>
      </c>
      <c r="AT391" s="102">
        <f t="shared" si="63"/>
        <v>-2.4283235507179261E-2</v>
      </c>
      <c r="AU391" s="101">
        <f t="shared" si="63"/>
        <v>-1.7074401000362442E-2</v>
      </c>
      <c r="AV391" s="102">
        <f t="shared" si="63"/>
        <v>-6.1457244414088192E-4</v>
      </c>
      <c r="AW391" s="102">
        <f t="shared" ref="AW391:AW454" si="70">AVERAGE(AR391:AV391)</f>
        <v>-9.2976802492857127E-3</v>
      </c>
    </row>
    <row r="392" spans="6:49" x14ac:dyDescent="0.3">
      <c r="F392" s="18">
        <v>43959</v>
      </c>
      <c r="G392" s="22">
        <v>469</v>
      </c>
      <c r="H392" s="26">
        <v>2300.80004882812</v>
      </c>
      <c r="I392" s="22">
        <v>3984</v>
      </c>
      <c r="J392" s="26">
        <v>591.90002441406205</v>
      </c>
      <c r="K392" s="22">
        <v>2438.60009765625</v>
      </c>
      <c r="Y392" s="94">
        <v>21</v>
      </c>
      <c r="Z392" s="18">
        <v>43957</v>
      </c>
      <c r="AA392" s="22">
        <v>454.39999389648398</v>
      </c>
      <c r="AB392" s="26">
        <v>2291.35009765625</v>
      </c>
      <c r="AC392" s="22">
        <v>3852.5</v>
      </c>
      <c r="AD392" s="26">
        <v>591.75</v>
      </c>
      <c r="AE392" s="22">
        <v>2320.69995117187</v>
      </c>
      <c r="AF392" s="26">
        <v>9270.9003909999992</v>
      </c>
      <c r="AG392" s="64">
        <f t="shared" si="64"/>
        <v>-4.1726072062416037E-3</v>
      </c>
      <c r="AH392" s="65">
        <f t="shared" si="64"/>
        <v>3.1034632412882887E-3</v>
      </c>
      <c r="AI392" s="64">
        <f t="shared" si="64"/>
        <v>4.8397518210602439E-3</v>
      </c>
      <c r="AJ392" s="65">
        <f t="shared" si="64"/>
        <v>-8.6653876819374892E-3</v>
      </c>
      <c r="AK392" s="64">
        <f t="shared" si="64"/>
        <v>-1.9268563417257502E-2</v>
      </c>
      <c r="AL392" s="64">
        <f t="shared" si="64"/>
        <v>7.0685523657418254E-3</v>
      </c>
      <c r="AM392" s="101">
        <f t="shared" si="65"/>
        <v>3.1853156666593607E-3</v>
      </c>
      <c r="AN392" s="102">
        <f t="shared" si="66"/>
        <v>6.9831081358407198E-3</v>
      </c>
      <c r="AO392" s="101">
        <f t="shared" si="67"/>
        <v>2.1991793462235142E-3</v>
      </c>
      <c r="AP392" s="102">
        <f t="shared" si="68"/>
        <v>3.1629523058421378E-3</v>
      </c>
      <c r="AQ392" s="101">
        <f t="shared" si="69"/>
        <v>2.7102946358345211E-3</v>
      </c>
      <c r="AR392" s="102">
        <f t="shared" si="63"/>
        <v>-7.3579228729009644E-3</v>
      </c>
      <c r="AS392" s="101">
        <f t="shared" si="63"/>
        <v>-3.8796448945524311E-3</v>
      </c>
      <c r="AT392" s="102">
        <f t="shared" si="63"/>
        <v>2.6405724748367297E-3</v>
      </c>
      <c r="AU392" s="101">
        <f t="shared" si="63"/>
        <v>-1.1828339987779627E-2</v>
      </c>
      <c r="AV392" s="102">
        <f t="shared" si="63"/>
        <v>-2.1978858053092024E-2</v>
      </c>
      <c r="AW392" s="102">
        <f t="shared" si="70"/>
        <v>-8.4808386666976633E-3</v>
      </c>
    </row>
    <row r="393" spans="6:49" x14ac:dyDescent="0.3">
      <c r="F393" s="18">
        <v>43962</v>
      </c>
      <c r="G393" s="22">
        <v>463.850006103515</v>
      </c>
      <c r="H393" s="26">
        <v>2326.89990234375</v>
      </c>
      <c r="I393" s="22">
        <v>3862</v>
      </c>
      <c r="J393" s="26">
        <v>586.04998779296795</v>
      </c>
      <c r="K393" s="22">
        <v>2495.89990234375</v>
      </c>
      <c r="Y393" s="94">
        <v>22</v>
      </c>
      <c r="Z393" s="18">
        <v>43958</v>
      </c>
      <c r="AA393" s="22">
        <v>452.20001220703102</v>
      </c>
      <c r="AB393" s="26">
        <v>2258.85009765625</v>
      </c>
      <c r="AC393" s="22">
        <v>3837.64990234375</v>
      </c>
      <c r="AD393" s="26">
        <v>589.54998779296795</v>
      </c>
      <c r="AE393" s="22">
        <v>2354.60009765625</v>
      </c>
      <c r="AF393" s="26">
        <v>9199.0498050000006</v>
      </c>
      <c r="AG393" s="64">
        <f t="shared" si="64"/>
        <v>-4.8532671362776754E-3</v>
      </c>
      <c r="AH393" s="65">
        <f t="shared" si="64"/>
        <v>-1.4285328686352012E-2</v>
      </c>
      <c r="AI393" s="64">
        <f t="shared" si="64"/>
        <v>-3.8621135617377899E-3</v>
      </c>
      <c r="AJ393" s="65">
        <f t="shared" si="64"/>
        <v>-3.7247350770885264E-3</v>
      </c>
      <c r="AK393" s="64">
        <f t="shared" si="64"/>
        <v>1.450205987030879E-2</v>
      </c>
      <c r="AL393" s="64">
        <f t="shared" si="64"/>
        <v>-7.7803077628891392E-3</v>
      </c>
      <c r="AM393" s="101">
        <f t="shared" si="65"/>
        <v>-7.5249945653237497E-3</v>
      </c>
      <c r="AN393" s="102">
        <f t="shared" si="66"/>
        <v>-6.2979598128664544E-3</v>
      </c>
      <c r="AO393" s="101">
        <f t="shared" si="67"/>
        <v>-2.2453912058589729E-3</v>
      </c>
      <c r="AP393" s="102">
        <f t="shared" si="68"/>
        <v>-6.5374964836806236E-3</v>
      </c>
      <c r="AQ393" s="101">
        <f t="shared" si="69"/>
        <v>-2.9469033833846676E-3</v>
      </c>
      <c r="AR393" s="102">
        <f t="shared" si="63"/>
        <v>2.6717274290460743E-3</v>
      </c>
      <c r="AS393" s="101">
        <f t="shared" si="63"/>
        <v>-7.9873688734855564E-3</v>
      </c>
      <c r="AT393" s="102">
        <f t="shared" si="63"/>
        <v>-1.616722355878817E-3</v>
      </c>
      <c r="AU393" s="101">
        <f t="shared" si="63"/>
        <v>2.8127614065920972E-3</v>
      </c>
      <c r="AV393" s="102">
        <f t="shared" si="63"/>
        <v>1.7448963253693456E-2</v>
      </c>
      <c r="AW393" s="102">
        <f t="shared" si="70"/>
        <v>2.6658721719934513E-3</v>
      </c>
    </row>
    <row r="394" spans="6:49" x14ac:dyDescent="0.3">
      <c r="F394" s="18">
        <v>43963</v>
      </c>
      <c r="G394" s="22">
        <v>463.89999389648398</v>
      </c>
      <c r="H394" s="26">
        <v>2363.55004882812</v>
      </c>
      <c r="I394" s="22">
        <v>3773.39990234375</v>
      </c>
      <c r="J394" s="26">
        <v>570.15002441406205</v>
      </c>
      <c r="K394" s="22">
        <v>2445.30004882812</v>
      </c>
      <c r="Y394" s="94">
        <v>23</v>
      </c>
      <c r="Z394" s="18">
        <v>43959</v>
      </c>
      <c r="AA394" s="22">
        <v>469</v>
      </c>
      <c r="AB394" s="26">
        <v>2300.80004882812</v>
      </c>
      <c r="AC394" s="22">
        <v>3984</v>
      </c>
      <c r="AD394" s="26">
        <v>591.90002441406205</v>
      </c>
      <c r="AE394" s="22">
        <v>2438.60009765625</v>
      </c>
      <c r="AF394" s="26">
        <v>9251.5</v>
      </c>
      <c r="AG394" s="64">
        <f t="shared" si="64"/>
        <v>3.6478181607649089E-2</v>
      </c>
      <c r="AH394" s="65">
        <f t="shared" si="64"/>
        <v>1.8401032315296821E-2</v>
      </c>
      <c r="AI394" s="64">
        <f t="shared" si="64"/>
        <v>3.7426165071955758E-2</v>
      </c>
      <c r="AJ394" s="65">
        <f t="shared" si="64"/>
        <v>3.9782296266106442E-3</v>
      </c>
      <c r="AK394" s="64">
        <f t="shared" si="64"/>
        <v>3.505324105343189E-2</v>
      </c>
      <c r="AL394" s="64">
        <f t="shared" si="64"/>
        <v>5.6855038838162474E-3</v>
      </c>
      <c r="AM394" s="101">
        <f t="shared" si="65"/>
        <v>2.1877388709338336E-3</v>
      </c>
      <c r="AN394" s="102">
        <f t="shared" si="66"/>
        <v>5.7460865257177455E-3</v>
      </c>
      <c r="AO394" s="101">
        <f t="shared" si="67"/>
        <v>1.7852043675639529E-3</v>
      </c>
      <c r="AP394" s="102">
        <f t="shared" si="68"/>
        <v>2.2594357492764449E-3</v>
      </c>
      <c r="AQ394" s="101">
        <f t="shared" si="69"/>
        <v>2.1833734402238745E-3</v>
      </c>
      <c r="AR394" s="102">
        <f t="shared" si="63"/>
        <v>3.4290442736715256E-2</v>
      </c>
      <c r="AS394" s="101">
        <f t="shared" si="63"/>
        <v>1.2654945789579077E-2</v>
      </c>
      <c r="AT394" s="102">
        <f t="shared" si="63"/>
        <v>3.5640960704391808E-2</v>
      </c>
      <c r="AU394" s="101">
        <f t="shared" si="63"/>
        <v>1.7187938773341994E-3</v>
      </c>
      <c r="AV394" s="102">
        <f t="shared" si="63"/>
        <v>3.2869867613208016E-2</v>
      </c>
      <c r="AW394" s="102">
        <f t="shared" si="70"/>
        <v>2.3435002144245671E-2</v>
      </c>
    </row>
    <row r="395" spans="6:49" x14ac:dyDescent="0.3">
      <c r="F395" s="18">
        <v>43964</v>
      </c>
      <c r="G395" s="22">
        <v>452.350006103515</v>
      </c>
      <c r="H395" s="26">
        <v>2339.5</v>
      </c>
      <c r="I395" s="22">
        <v>3779.60009765625</v>
      </c>
      <c r="J395" s="26">
        <v>570.20001220703102</v>
      </c>
      <c r="K395" s="22">
        <v>2404.14990234375</v>
      </c>
      <c r="Y395" s="94">
        <v>24</v>
      </c>
      <c r="Z395" s="18">
        <v>43962</v>
      </c>
      <c r="AA395" s="22">
        <v>463.850006103515</v>
      </c>
      <c r="AB395" s="26">
        <v>2326.89990234375</v>
      </c>
      <c r="AC395" s="22">
        <v>3862</v>
      </c>
      <c r="AD395" s="26">
        <v>586.04998779296795</v>
      </c>
      <c r="AE395" s="22">
        <v>2495.89990234375</v>
      </c>
      <c r="AF395" s="26">
        <v>9239.2001949999994</v>
      </c>
      <c r="AG395" s="64">
        <f t="shared" si="64"/>
        <v>-1.1041531188618054E-2</v>
      </c>
      <c r="AH395" s="65">
        <f t="shared" si="64"/>
        <v>1.12799578755462E-2</v>
      </c>
      <c r="AI395" s="64">
        <f t="shared" si="64"/>
        <v>-3.1101155716029151E-2</v>
      </c>
      <c r="AJ395" s="65">
        <f t="shared" si="64"/>
        <v>-9.932653603761981E-3</v>
      </c>
      <c r="AK395" s="64">
        <f t="shared" si="64"/>
        <v>2.3225202285303913E-2</v>
      </c>
      <c r="AL395" s="64">
        <f t="shared" si="64"/>
        <v>-1.3303776151699822E-3</v>
      </c>
      <c r="AM395" s="101">
        <f t="shared" si="65"/>
        <v>-2.872734913184247E-3</v>
      </c>
      <c r="AN395" s="102">
        <f t="shared" si="66"/>
        <v>-5.2903480352495388E-4</v>
      </c>
      <c r="AO395" s="101">
        <f t="shared" si="67"/>
        <v>-3.1479388396308237E-4</v>
      </c>
      <c r="AP395" s="102">
        <f t="shared" si="68"/>
        <v>-2.3238924391985076E-3</v>
      </c>
      <c r="AQ395" s="101">
        <f t="shared" si="69"/>
        <v>-4.8957455546856047E-4</v>
      </c>
      <c r="AR395" s="102">
        <f t="shared" si="63"/>
        <v>-8.1687962754338067E-3</v>
      </c>
      <c r="AS395" s="101">
        <f t="shared" si="63"/>
        <v>1.1808992679071154E-2</v>
      </c>
      <c r="AT395" s="102">
        <f t="shared" si="63"/>
        <v>-3.0786361832066067E-2</v>
      </c>
      <c r="AU395" s="101">
        <f t="shared" si="63"/>
        <v>-7.6087611645634734E-3</v>
      </c>
      <c r="AV395" s="102">
        <f t="shared" si="63"/>
        <v>2.3714776840772472E-2</v>
      </c>
      <c r="AW395" s="102">
        <f t="shared" si="70"/>
        <v>-2.2080299504439447E-3</v>
      </c>
    </row>
    <row r="396" spans="6:49" x14ac:dyDescent="0.3">
      <c r="F396" s="18">
        <v>43965</v>
      </c>
      <c r="G396" s="22">
        <v>455.95001220703102</v>
      </c>
      <c r="H396" s="26">
        <v>2366.60009765625</v>
      </c>
      <c r="I396" s="22">
        <v>3732</v>
      </c>
      <c r="J396" s="26">
        <v>569.75</v>
      </c>
      <c r="K396" s="22">
        <v>2408.5</v>
      </c>
      <c r="Y396" s="94">
        <v>25</v>
      </c>
      <c r="Z396" s="18">
        <v>43963</v>
      </c>
      <c r="AA396" s="22">
        <v>463.89999389648398</v>
      </c>
      <c r="AB396" s="26">
        <v>2363.55004882812</v>
      </c>
      <c r="AC396" s="22">
        <v>3773.39990234375</v>
      </c>
      <c r="AD396" s="26">
        <v>570.15002441406205</v>
      </c>
      <c r="AE396" s="22">
        <v>2445.30004882812</v>
      </c>
      <c r="AF396" s="26">
        <v>9196.5498050000006</v>
      </c>
      <c r="AG396" s="64">
        <f t="shared" si="64"/>
        <v>1.0776134307165595E-4</v>
      </c>
      <c r="AH396" s="65">
        <f t="shared" si="64"/>
        <v>1.5627879110460461E-2</v>
      </c>
      <c r="AI396" s="64">
        <f t="shared" si="64"/>
        <v>-2.3208758091121766E-2</v>
      </c>
      <c r="AJ396" s="65">
        <f t="shared" si="64"/>
        <v>-2.7505562416067868E-2</v>
      </c>
      <c r="AK396" s="64">
        <f t="shared" si="64"/>
        <v>-2.0481511720825709E-2</v>
      </c>
      <c r="AL396" s="64">
        <f t="shared" si="64"/>
        <v>-4.6269304031558928E-3</v>
      </c>
      <c r="AM396" s="101">
        <f t="shared" si="65"/>
        <v>-5.2505001254351345E-3</v>
      </c>
      <c r="AN396" s="102">
        <f t="shared" si="66"/>
        <v>-3.4775265526877592E-3</v>
      </c>
      <c r="AO396" s="101">
        <f t="shared" si="67"/>
        <v>-1.301520226452946E-3</v>
      </c>
      <c r="AP396" s="102">
        <f t="shared" si="68"/>
        <v>-4.4774612131515375E-3</v>
      </c>
      <c r="AQ396" s="101">
        <f t="shared" si="69"/>
        <v>-1.7455128390063428E-3</v>
      </c>
      <c r="AR396" s="102">
        <f t="shared" si="63"/>
        <v>5.3582614685067902E-3</v>
      </c>
      <c r="AS396" s="101">
        <f t="shared" si="63"/>
        <v>1.9105405663148219E-2</v>
      </c>
      <c r="AT396" s="102">
        <f t="shared" si="63"/>
        <v>-2.1907237864668819E-2</v>
      </c>
      <c r="AU396" s="101">
        <f t="shared" si="63"/>
        <v>-2.3028101202916332E-2</v>
      </c>
      <c r="AV396" s="102">
        <f t="shared" si="63"/>
        <v>-1.8735998881819368E-2</v>
      </c>
      <c r="AW396" s="102">
        <f t="shared" si="70"/>
        <v>-7.8415341635499018E-3</v>
      </c>
    </row>
    <row r="397" spans="6:49" x14ac:dyDescent="0.3">
      <c r="F397" s="18">
        <v>43966</v>
      </c>
      <c r="G397" s="22">
        <v>448.600006103515</v>
      </c>
      <c r="H397" s="26">
        <v>2335.19995117187</v>
      </c>
      <c r="I397" s="22">
        <v>3735.10009765625</v>
      </c>
      <c r="J397" s="26">
        <v>570.29998779296795</v>
      </c>
      <c r="K397" s="22">
        <v>2461.44995117187</v>
      </c>
      <c r="Y397" s="94">
        <v>26</v>
      </c>
      <c r="Z397" s="18">
        <v>43964</v>
      </c>
      <c r="AA397" s="22">
        <v>452.350006103515</v>
      </c>
      <c r="AB397" s="26">
        <v>2339.5</v>
      </c>
      <c r="AC397" s="22">
        <v>3779.60009765625</v>
      </c>
      <c r="AD397" s="26">
        <v>570.20001220703102</v>
      </c>
      <c r="AE397" s="22">
        <v>2404.14990234375</v>
      </c>
      <c r="AF397" s="26">
        <v>9383.5498050000006</v>
      </c>
      <c r="AG397" s="64">
        <f t="shared" si="64"/>
        <v>-2.5212768636078707E-2</v>
      </c>
      <c r="AH397" s="65">
        <f t="shared" si="64"/>
        <v>-1.0227515428698666E-2</v>
      </c>
      <c r="AI397" s="64">
        <f t="shared" si="64"/>
        <v>1.641783848853538E-3</v>
      </c>
      <c r="AJ397" s="65">
        <f t="shared" si="64"/>
        <v>8.7670963117786755E-5</v>
      </c>
      <c r="AK397" s="64">
        <f t="shared" si="64"/>
        <v>-1.6971464641334894E-2</v>
      </c>
      <c r="AL397" s="64">
        <f t="shared" si="64"/>
        <v>2.0129742934796208E-2</v>
      </c>
      <c r="AM397" s="101">
        <f t="shared" si="65"/>
        <v>1.2606200622259114E-2</v>
      </c>
      <c r="AN397" s="102">
        <f t="shared" si="66"/>
        <v>1.8665254639743296E-2</v>
      </c>
      <c r="AO397" s="101">
        <f t="shared" si="67"/>
        <v>6.1086634733198628E-3</v>
      </c>
      <c r="AP397" s="102">
        <f t="shared" si="68"/>
        <v>1.1695554077813381E-2</v>
      </c>
      <c r="AQ397" s="101">
        <f t="shared" si="69"/>
        <v>7.6864167607528918E-3</v>
      </c>
      <c r="AR397" s="102">
        <f t="shared" si="63"/>
        <v>-3.7818969258337817E-2</v>
      </c>
      <c r="AS397" s="101">
        <f t="shared" si="63"/>
        <v>-2.8892770068441962E-2</v>
      </c>
      <c r="AT397" s="102">
        <f t="shared" si="63"/>
        <v>-4.466879624466325E-3</v>
      </c>
      <c r="AU397" s="101">
        <f t="shared" si="63"/>
        <v>-1.1607883114695594E-2</v>
      </c>
      <c r="AV397" s="102">
        <f t="shared" si="63"/>
        <v>-2.4657881402087786E-2</v>
      </c>
      <c r="AW397" s="102">
        <f t="shared" si="70"/>
        <v>-2.1488876693605895E-2</v>
      </c>
    </row>
    <row r="398" spans="6:49" x14ac:dyDescent="0.3">
      <c r="F398" s="18">
        <v>43969</v>
      </c>
      <c r="G398" s="22">
        <v>440.70001220703102</v>
      </c>
      <c r="H398" s="26">
        <v>2330.19995117187</v>
      </c>
      <c r="I398" s="22">
        <v>3679.14990234375</v>
      </c>
      <c r="J398" s="26">
        <v>600.45001220703102</v>
      </c>
      <c r="K398" s="22">
        <v>2497.25</v>
      </c>
      <c r="Y398" s="94">
        <v>27</v>
      </c>
      <c r="Z398" s="18">
        <v>43965</v>
      </c>
      <c r="AA398" s="22">
        <v>455.95001220703102</v>
      </c>
      <c r="AB398" s="26">
        <v>2366.60009765625</v>
      </c>
      <c r="AC398" s="22">
        <v>3732</v>
      </c>
      <c r="AD398" s="26">
        <v>569.75</v>
      </c>
      <c r="AE398" s="22">
        <v>2408.5</v>
      </c>
      <c r="AF398" s="26">
        <v>9142.75</v>
      </c>
      <c r="AG398" s="64">
        <f t="shared" si="64"/>
        <v>7.9269511877603435E-3</v>
      </c>
      <c r="AH398" s="65">
        <f t="shared" si="64"/>
        <v>1.1517135908553336E-2</v>
      </c>
      <c r="AI398" s="64">
        <f t="shared" si="64"/>
        <v>-1.2673926778957012E-2</v>
      </c>
      <c r="AJ398" s="65">
        <f t="shared" si="64"/>
        <v>-7.8952976110990651E-4</v>
      </c>
      <c r="AK398" s="64">
        <f t="shared" si="64"/>
        <v>1.8077769749379501E-3</v>
      </c>
      <c r="AL398" s="64">
        <f t="shared" si="64"/>
        <v>-2.5996919970410579E-2</v>
      </c>
      <c r="AM398" s="101">
        <f t="shared" si="65"/>
        <v>-2.0664425230583421E-2</v>
      </c>
      <c r="AN398" s="102">
        <f t="shared" si="66"/>
        <v>-2.259120134302604E-2</v>
      </c>
      <c r="AO398" s="101">
        <f t="shared" si="67"/>
        <v>-7.6979995188797608E-3</v>
      </c>
      <c r="AP398" s="102">
        <f t="shared" si="68"/>
        <v>-1.8438027050126815E-2</v>
      </c>
      <c r="AQ398" s="101">
        <f t="shared" si="69"/>
        <v>-9.8871655721683022E-3</v>
      </c>
      <c r="AR398" s="102">
        <f t="shared" si="63"/>
        <v>2.8591376418343764E-2</v>
      </c>
      <c r="AS398" s="101">
        <f t="shared" si="63"/>
        <v>3.4108337251579378E-2</v>
      </c>
      <c r="AT398" s="102">
        <f t="shared" si="63"/>
        <v>-4.9759272600772512E-3</v>
      </c>
      <c r="AU398" s="101">
        <f t="shared" si="63"/>
        <v>1.764849728901691E-2</v>
      </c>
      <c r="AV398" s="102">
        <f t="shared" si="63"/>
        <v>1.1694942547106253E-2</v>
      </c>
      <c r="AW398" s="102">
        <f t="shared" si="70"/>
        <v>1.7413445249193811E-2</v>
      </c>
    </row>
    <row r="399" spans="6:49" x14ac:dyDescent="0.3">
      <c r="F399" s="18">
        <v>43970</v>
      </c>
      <c r="G399" s="22">
        <v>441.70001220703102</v>
      </c>
      <c r="H399" s="26">
        <v>2321.75</v>
      </c>
      <c r="I399" s="22">
        <v>3699.60009765625</v>
      </c>
      <c r="J399" s="26">
        <v>594.95001220703102</v>
      </c>
      <c r="K399" s="22">
        <v>2499.05004882812</v>
      </c>
      <c r="Y399" s="94">
        <v>28</v>
      </c>
      <c r="Z399" s="18">
        <v>43966</v>
      </c>
      <c r="AA399" s="22">
        <v>448.600006103515</v>
      </c>
      <c r="AB399" s="26">
        <v>2335.19995117187</v>
      </c>
      <c r="AC399" s="22">
        <v>3735.10009765625</v>
      </c>
      <c r="AD399" s="26">
        <v>570.29998779296795</v>
      </c>
      <c r="AE399" s="22">
        <v>2461.44995117187</v>
      </c>
      <c r="AF399" s="26">
        <v>9136.8496090000008</v>
      </c>
      <c r="AG399" s="64">
        <f t="shared" si="64"/>
        <v>-1.6251545460611343E-2</v>
      </c>
      <c r="AH399" s="65">
        <f t="shared" si="64"/>
        <v>-1.3356847584533153E-2</v>
      </c>
      <c r="AI399" s="64">
        <f t="shared" si="64"/>
        <v>8.3033514853740826E-4</v>
      </c>
      <c r="AJ399" s="65">
        <f t="shared" si="64"/>
        <v>9.6484863211925562E-4</v>
      </c>
      <c r="AK399" s="64">
        <f t="shared" si="64"/>
        <v>2.1746440267143112E-2</v>
      </c>
      <c r="AL399" s="64">
        <f t="shared" si="64"/>
        <v>-6.4557116470058862E-4</v>
      </c>
      <c r="AM399" s="101">
        <f t="shared" si="65"/>
        <v>-2.3787919795277895E-3</v>
      </c>
      <c r="AN399" s="102">
        <f t="shared" si="66"/>
        <v>8.3467497770244991E-5</v>
      </c>
      <c r="AO399" s="101">
        <f t="shared" si="67"/>
        <v>-1.0981716808953728E-4</v>
      </c>
      <c r="AP399" s="102">
        <f t="shared" si="68"/>
        <v>-1.8765227525042016E-3</v>
      </c>
      <c r="AQ399" s="101">
        <f t="shared" si="69"/>
        <v>-2.2867333735592419E-4</v>
      </c>
      <c r="AR399" s="102">
        <f t="shared" si="63"/>
        <v>-1.3872753481083553E-2</v>
      </c>
      <c r="AS399" s="101">
        <f t="shared" si="63"/>
        <v>-1.3440315082303398E-2</v>
      </c>
      <c r="AT399" s="102">
        <f t="shared" si="63"/>
        <v>9.4015231662694556E-4</v>
      </c>
      <c r="AU399" s="101">
        <f t="shared" si="63"/>
        <v>2.8413713846234573E-3</v>
      </c>
      <c r="AV399" s="102">
        <f t="shared" si="63"/>
        <v>2.1975113604499035E-2</v>
      </c>
      <c r="AW399" s="102">
        <f t="shared" si="70"/>
        <v>-3.1128625152750252E-4</v>
      </c>
    </row>
    <row r="400" spans="6:49" x14ac:dyDescent="0.3">
      <c r="F400" s="18">
        <v>43971</v>
      </c>
      <c r="G400" s="22">
        <v>455.75</v>
      </c>
      <c r="H400" s="26">
        <v>2372.69995117187</v>
      </c>
      <c r="I400" s="22">
        <v>3910.19995117187</v>
      </c>
      <c r="J400" s="26">
        <v>620.65002441406205</v>
      </c>
      <c r="K400" s="22">
        <v>2569.55004882812</v>
      </c>
      <c r="Y400" s="94">
        <v>29</v>
      </c>
      <c r="Z400" s="18">
        <v>43969</v>
      </c>
      <c r="AA400" s="22">
        <v>440.70001220703102</v>
      </c>
      <c r="AB400" s="26">
        <v>2330.19995117187</v>
      </c>
      <c r="AC400" s="22">
        <v>3679.14990234375</v>
      </c>
      <c r="AD400" s="26">
        <v>600.45001220703102</v>
      </c>
      <c r="AE400" s="22">
        <v>2497.25</v>
      </c>
      <c r="AF400" s="26">
        <v>8823.25</v>
      </c>
      <c r="AG400" s="64">
        <f t="shared" si="64"/>
        <v>-1.7767236144676925E-2</v>
      </c>
      <c r="AH400" s="65">
        <f t="shared" si="64"/>
        <v>-2.1434397989308083E-3</v>
      </c>
      <c r="AI400" s="64">
        <f t="shared" si="64"/>
        <v>-1.5092897436407246E-2</v>
      </c>
      <c r="AJ400" s="65">
        <f t="shared" si="64"/>
        <v>5.1516877678583546E-2</v>
      </c>
      <c r="AK400" s="64">
        <f t="shared" si="64"/>
        <v>1.4439539074840616E-2</v>
      </c>
      <c r="AL400" s="64">
        <f t="shared" si="64"/>
        <v>-3.4925361449019345E-2</v>
      </c>
      <c r="AM400" s="101">
        <f t="shared" si="65"/>
        <v>-2.7104406299542576E-2</v>
      </c>
      <c r="AN400" s="102">
        <f t="shared" si="66"/>
        <v>-3.0576948190005823E-2</v>
      </c>
      <c r="AO400" s="101">
        <f t="shared" si="67"/>
        <v>-1.0370466477828418E-2</v>
      </c>
      <c r="AP400" s="102">
        <f t="shared" si="68"/>
        <v>-2.4270790547339476E-2</v>
      </c>
      <c r="AQ400" s="101">
        <f t="shared" si="69"/>
        <v>-1.3288770881259248E-2</v>
      </c>
      <c r="AR400" s="102">
        <f t="shared" si="63"/>
        <v>9.3371701548656504E-3</v>
      </c>
      <c r="AS400" s="101">
        <f t="shared" si="63"/>
        <v>2.8433508391075016E-2</v>
      </c>
      <c r="AT400" s="102">
        <f t="shared" si="63"/>
        <v>-4.7224309585788288E-3</v>
      </c>
      <c r="AU400" s="101">
        <f t="shared" si="63"/>
        <v>7.5787668225923019E-2</v>
      </c>
      <c r="AV400" s="102">
        <f t="shared" si="63"/>
        <v>2.7728309956099866E-2</v>
      </c>
      <c r="AW400" s="102">
        <f t="shared" si="70"/>
        <v>2.7312845153876948E-2</v>
      </c>
    </row>
    <row r="401" spans="6:49" x14ac:dyDescent="0.3">
      <c r="F401" s="18">
        <v>43972</v>
      </c>
      <c r="G401" s="22">
        <v>466.45001220703102</v>
      </c>
      <c r="H401" s="26">
        <v>2357.35009765625</v>
      </c>
      <c r="I401" s="22">
        <v>3847.5</v>
      </c>
      <c r="J401" s="26">
        <v>616.59997558593705</v>
      </c>
      <c r="K401" s="22">
        <v>2618.75</v>
      </c>
      <c r="Y401" s="94">
        <v>30</v>
      </c>
      <c r="Z401" s="18">
        <v>43970</v>
      </c>
      <c r="AA401" s="22">
        <v>441.70001220703102</v>
      </c>
      <c r="AB401" s="26">
        <v>2321.75</v>
      </c>
      <c r="AC401" s="22">
        <v>3699.60009765625</v>
      </c>
      <c r="AD401" s="26">
        <v>594.95001220703102</v>
      </c>
      <c r="AE401" s="22">
        <v>2499.05004882812</v>
      </c>
      <c r="AF401" s="26">
        <v>8879.0996090000008</v>
      </c>
      <c r="AG401" s="64">
        <f t="shared" si="64"/>
        <v>2.2665466918291494E-3</v>
      </c>
      <c r="AH401" s="65">
        <f t="shared" si="64"/>
        <v>-3.6328681752425145E-3</v>
      </c>
      <c r="AI401" s="64">
        <f t="shared" si="64"/>
        <v>5.543011397174908E-3</v>
      </c>
      <c r="AJ401" s="65">
        <f t="shared" si="64"/>
        <v>-9.2020055175914949E-3</v>
      </c>
      <c r="AK401" s="64">
        <f t="shared" si="64"/>
        <v>7.2055276440962659E-4</v>
      </c>
      <c r="AL401" s="64">
        <f t="shared" si="64"/>
        <v>6.309873608362996E-3</v>
      </c>
      <c r="AM401" s="101">
        <f t="shared" si="65"/>
        <v>2.6380894965996743E-3</v>
      </c>
      <c r="AN401" s="102">
        <f t="shared" si="66"/>
        <v>6.304533212196534E-3</v>
      </c>
      <c r="AO401" s="101">
        <f t="shared" si="67"/>
        <v>1.9720911229978992E-3</v>
      </c>
      <c r="AP401" s="102">
        <f t="shared" si="68"/>
        <v>2.6673233909019424E-3</v>
      </c>
      <c r="AQ401" s="101">
        <f t="shared" si="69"/>
        <v>2.4212491517847695E-3</v>
      </c>
      <c r="AR401" s="102">
        <f t="shared" si="63"/>
        <v>-3.7154280477052484E-4</v>
      </c>
      <c r="AS401" s="101">
        <f t="shared" si="63"/>
        <v>-9.9374013874390481E-3</v>
      </c>
      <c r="AT401" s="102">
        <f t="shared" si="63"/>
        <v>3.5709202741770088E-3</v>
      </c>
      <c r="AU401" s="101">
        <f t="shared" si="63"/>
        <v>-1.1869328908493437E-2</v>
      </c>
      <c r="AV401" s="102">
        <f t="shared" si="63"/>
        <v>-1.7006963873751431E-3</v>
      </c>
      <c r="AW401" s="102">
        <f t="shared" si="70"/>
        <v>-4.0616098427802292E-3</v>
      </c>
    </row>
    <row r="402" spans="6:49" x14ac:dyDescent="0.3">
      <c r="F402" s="18">
        <v>43973</v>
      </c>
      <c r="G402" s="22">
        <v>469.39999389648398</v>
      </c>
      <c r="H402" s="26">
        <v>2320</v>
      </c>
      <c r="I402" s="22">
        <v>3892.85009765625</v>
      </c>
      <c r="J402" s="26">
        <v>639.34997558593705</v>
      </c>
      <c r="K402" s="22">
        <v>2601</v>
      </c>
      <c r="Y402" s="94">
        <v>31</v>
      </c>
      <c r="Z402" s="18">
        <v>43971</v>
      </c>
      <c r="AA402" s="22">
        <v>455.75</v>
      </c>
      <c r="AB402" s="26">
        <v>2372.69995117187</v>
      </c>
      <c r="AC402" s="22">
        <v>3910.19995117187</v>
      </c>
      <c r="AD402" s="26">
        <v>620.65002441406205</v>
      </c>
      <c r="AE402" s="22">
        <v>2569.55004882812</v>
      </c>
      <c r="AF402" s="26">
        <v>9066.5498050000006</v>
      </c>
      <c r="AG402" s="64">
        <f t="shared" si="64"/>
        <v>3.1313467319817059E-2</v>
      </c>
      <c r="AH402" s="65">
        <f t="shared" si="64"/>
        <v>2.1707314958221355E-2</v>
      </c>
      <c r="AI402" s="64">
        <f t="shared" si="64"/>
        <v>5.5363779002476188E-2</v>
      </c>
      <c r="AJ402" s="65">
        <f t="shared" si="64"/>
        <v>4.2289966379330884E-2</v>
      </c>
      <c r="AK402" s="64">
        <f t="shared" si="64"/>
        <v>2.782012610760997E-2</v>
      </c>
      <c r="AL402" s="64">
        <f t="shared" si="64"/>
        <v>2.0891638916027716E-2</v>
      </c>
      <c r="AM402" s="101">
        <f t="shared" si="65"/>
        <v>1.3155747338492004E-2</v>
      </c>
      <c r="AN402" s="102">
        <f t="shared" si="66"/>
        <v>1.9346707102014925E-2</v>
      </c>
      <c r="AO402" s="101">
        <f t="shared" si="67"/>
        <v>6.3367146780990251E-3</v>
      </c>
      <c r="AP402" s="102">
        <f t="shared" si="68"/>
        <v>1.2193284737598432E-2</v>
      </c>
      <c r="AQ402" s="101">
        <f t="shared" si="69"/>
        <v>7.9766879599248199E-3</v>
      </c>
      <c r="AR402" s="102">
        <f t="shared" si="63"/>
        <v>1.8157719981325055E-2</v>
      </c>
      <c r="AS402" s="101">
        <f t="shared" si="63"/>
        <v>2.3606078562064294E-3</v>
      </c>
      <c r="AT402" s="102">
        <f t="shared" si="63"/>
        <v>4.9027064324377159E-2</v>
      </c>
      <c r="AU402" s="101">
        <f t="shared" si="63"/>
        <v>3.0096681641732452E-2</v>
      </c>
      <c r="AV402" s="102">
        <f t="shared" si="63"/>
        <v>1.984343814768515E-2</v>
      </c>
      <c r="AW402" s="102">
        <f t="shared" si="70"/>
        <v>2.3897102390265247E-2</v>
      </c>
    </row>
    <row r="403" spans="6:49" x14ac:dyDescent="0.3">
      <c r="F403" s="18">
        <v>43977</v>
      </c>
      <c r="G403" s="22">
        <v>459.14999389648398</v>
      </c>
      <c r="H403" s="26">
        <v>2295.69995117187</v>
      </c>
      <c r="I403" s="22">
        <v>3864.30004882812</v>
      </c>
      <c r="J403" s="26">
        <v>627.70001220703102</v>
      </c>
      <c r="K403" s="22">
        <v>2581.55004882812</v>
      </c>
      <c r="Y403" s="94">
        <v>32</v>
      </c>
      <c r="Z403" s="18">
        <v>43972</v>
      </c>
      <c r="AA403" s="22">
        <v>466.45001220703102</v>
      </c>
      <c r="AB403" s="26">
        <v>2357.35009765625</v>
      </c>
      <c r="AC403" s="22">
        <v>3847.5</v>
      </c>
      <c r="AD403" s="26">
        <v>616.59997558593705</v>
      </c>
      <c r="AE403" s="22">
        <v>2618.75</v>
      </c>
      <c r="AF403" s="26">
        <v>9106.25</v>
      </c>
      <c r="AG403" s="64">
        <f t="shared" si="64"/>
        <v>2.3206446018271345E-2</v>
      </c>
      <c r="AH403" s="65">
        <f t="shared" si="64"/>
        <v>-6.4903784279332442E-3</v>
      </c>
      <c r="AI403" s="64">
        <f t="shared" si="64"/>
        <v>-1.6164924365981298E-2</v>
      </c>
      <c r="AJ403" s="65">
        <f t="shared" si="64"/>
        <v>-6.5468794408394849E-3</v>
      </c>
      <c r="AK403" s="64">
        <f t="shared" si="64"/>
        <v>1.8966299386169189E-2</v>
      </c>
      <c r="AL403" s="64">
        <f t="shared" si="64"/>
        <v>4.3691955650135301E-3</v>
      </c>
      <c r="AM403" s="101">
        <f t="shared" si="65"/>
        <v>1.2383009791906209E-3</v>
      </c>
      <c r="AN403" s="102">
        <f t="shared" si="66"/>
        <v>4.5687584296870377E-3</v>
      </c>
      <c r="AO403" s="101">
        <f t="shared" si="67"/>
        <v>1.3912060983007645E-3</v>
      </c>
      <c r="AP403" s="102">
        <f t="shared" si="68"/>
        <v>1.399519141054894E-3</v>
      </c>
      <c r="AQ403" s="101">
        <f t="shared" si="69"/>
        <v>1.6818792683275274E-3</v>
      </c>
      <c r="AR403" s="102">
        <f t="shared" si="63"/>
        <v>2.1968145039080723E-2</v>
      </c>
      <c r="AS403" s="101">
        <f t="shared" si="63"/>
        <v>-1.1059136857620281E-2</v>
      </c>
      <c r="AT403" s="102">
        <f t="shared" si="63"/>
        <v>-1.7556130464282064E-2</v>
      </c>
      <c r="AU403" s="101">
        <f t="shared" si="63"/>
        <v>-7.9463985818943785E-3</v>
      </c>
      <c r="AV403" s="102">
        <f t="shared" si="63"/>
        <v>1.7284420117841662E-2</v>
      </c>
      <c r="AW403" s="102">
        <f t="shared" si="70"/>
        <v>5.3817985062513225E-4</v>
      </c>
    </row>
    <row r="404" spans="6:49" x14ac:dyDescent="0.3">
      <c r="F404" s="18">
        <v>43978</v>
      </c>
      <c r="G404" s="22">
        <v>450.89999389648398</v>
      </c>
      <c r="H404" s="26">
        <v>2290.39990234375</v>
      </c>
      <c r="I404" s="22">
        <v>3883</v>
      </c>
      <c r="J404" s="26">
        <v>633.04998779296795</v>
      </c>
      <c r="K404" s="22">
        <v>2402.55004882812</v>
      </c>
      <c r="Y404" s="94">
        <v>33</v>
      </c>
      <c r="Z404" s="18">
        <v>43973</v>
      </c>
      <c r="AA404" s="22">
        <v>469.39999389648398</v>
      </c>
      <c r="AB404" s="26">
        <v>2320</v>
      </c>
      <c r="AC404" s="22">
        <v>3892.85009765625</v>
      </c>
      <c r="AD404" s="26">
        <v>639.34997558593705</v>
      </c>
      <c r="AE404" s="22">
        <v>2601</v>
      </c>
      <c r="AF404" s="26">
        <v>9039.25</v>
      </c>
      <c r="AG404" s="64">
        <f t="shared" si="64"/>
        <v>6.3044108370757098E-3</v>
      </c>
      <c r="AH404" s="65">
        <f t="shared" si="64"/>
        <v>-1.5970962526050226E-2</v>
      </c>
      <c r="AI404" s="64">
        <f t="shared" si="64"/>
        <v>1.1717975545028641E-2</v>
      </c>
      <c r="AJ404" s="65">
        <f t="shared" si="64"/>
        <v>3.6231521214024467E-2</v>
      </c>
      <c r="AK404" s="64">
        <f t="shared" si="64"/>
        <v>-6.8011182217962984E-3</v>
      </c>
      <c r="AL404" s="64">
        <f t="shared" si="64"/>
        <v>-7.3847846008156101E-3</v>
      </c>
      <c r="AM404" s="101">
        <f t="shared" si="65"/>
        <v>-7.2397083054327018E-3</v>
      </c>
      <c r="AN404" s="102">
        <f t="shared" si="66"/>
        <v>-5.9441973054900465E-3</v>
      </c>
      <c r="AO404" s="101">
        <f t="shared" si="67"/>
        <v>-2.1270029535897642E-3</v>
      </c>
      <c r="AP404" s="102">
        <f t="shared" si="68"/>
        <v>-6.2791095000651938E-3</v>
      </c>
      <c r="AQ404" s="101">
        <f t="shared" si="69"/>
        <v>-2.7962148571507028E-3</v>
      </c>
      <c r="AR404" s="102">
        <f t="shared" si="63"/>
        <v>1.3544119142508412E-2</v>
      </c>
      <c r="AS404" s="101">
        <f t="shared" si="63"/>
        <v>-1.0026765220560179E-2</v>
      </c>
      <c r="AT404" s="102">
        <f t="shared" si="63"/>
        <v>1.3844978498618404E-2</v>
      </c>
      <c r="AU404" s="101">
        <f t="shared" si="63"/>
        <v>4.2510630714089663E-2</v>
      </c>
      <c r="AV404" s="102">
        <f t="shared" si="63"/>
        <v>-4.0049033646455956E-3</v>
      </c>
      <c r="AW404" s="102">
        <f t="shared" si="70"/>
        <v>1.1173611954002141E-2</v>
      </c>
    </row>
    <row r="405" spans="6:49" x14ac:dyDescent="0.3">
      <c r="F405" s="18">
        <v>43979</v>
      </c>
      <c r="G405" s="22">
        <v>459.100006103515</v>
      </c>
      <c r="H405" s="26">
        <v>2285.10009765625</v>
      </c>
      <c r="I405" s="22">
        <v>3887.75</v>
      </c>
      <c r="J405" s="26">
        <v>628.34997558593705</v>
      </c>
      <c r="K405" s="22">
        <v>2357.94995117187</v>
      </c>
      <c r="Y405" s="94">
        <v>34</v>
      </c>
      <c r="Z405" s="18">
        <v>43977</v>
      </c>
      <c r="AA405" s="22">
        <v>459.14999389648398</v>
      </c>
      <c r="AB405" s="26">
        <v>2295.69995117187</v>
      </c>
      <c r="AC405" s="22">
        <v>3864.30004882812</v>
      </c>
      <c r="AD405" s="26">
        <v>627.70001220703102</v>
      </c>
      <c r="AE405" s="22">
        <v>2581.55004882812</v>
      </c>
      <c r="AF405" s="26">
        <v>9029.0498050000006</v>
      </c>
      <c r="AG405" s="64">
        <f t="shared" si="64"/>
        <v>-2.2078329647664749E-2</v>
      </c>
      <c r="AH405" s="65">
        <f t="shared" si="64"/>
        <v>-1.0529399048216516E-2</v>
      </c>
      <c r="AI405" s="64">
        <f t="shared" si="64"/>
        <v>-7.360996552215204E-3</v>
      </c>
      <c r="AJ405" s="65">
        <f t="shared" si="64"/>
        <v>-1.8389632300697366E-2</v>
      </c>
      <c r="AK405" s="64">
        <f t="shared" si="64"/>
        <v>-7.5059738180952885E-3</v>
      </c>
      <c r="AL405" s="64">
        <f t="shared" si="64"/>
        <v>-1.1290709356924474E-3</v>
      </c>
      <c r="AM405" s="101">
        <f t="shared" si="65"/>
        <v>-2.727534744935806E-3</v>
      </c>
      <c r="AN405" s="102">
        <f t="shared" si="66"/>
        <v>-3.4898275471383403E-4</v>
      </c>
      <c r="AO405" s="101">
        <f t="shared" si="67"/>
        <v>-2.5453863663819215E-4</v>
      </c>
      <c r="AP405" s="102">
        <f t="shared" si="68"/>
        <v>-2.1923830089564207E-3</v>
      </c>
      <c r="AQ405" s="101">
        <f t="shared" si="69"/>
        <v>-4.1287966181810087E-4</v>
      </c>
      <c r="AR405" s="102">
        <f t="shared" si="63"/>
        <v>-1.9350794902728945E-2</v>
      </c>
      <c r="AS405" s="101">
        <f t="shared" si="63"/>
        <v>-1.0180416293502682E-2</v>
      </c>
      <c r="AT405" s="102">
        <f t="shared" si="63"/>
        <v>-7.1064579155770118E-3</v>
      </c>
      <c r="AU405" s="101">
        <f t="shared" si="63"/>
        <v>-1.6197249291740944E-2</v>
      </c>
      <c r="AV405" s="102">
        <f t="shared" si="63"/>
        <v>-7.0930941562771877E-3</v>
      </c>
      <c r="AW405" s="102">
        <f t="shared" si="70"/>
        <v>-1.1985602511965354E-2</v>
      </c>
    </row>
    <row r="406" spans="6:49" x14ac:dyDescent="0.3">
      <c r="F406" s="18">
        <v>43980</v>
      </c>
      <c r="G406" s="22">
        <v>474.25</v>
      </c>
      <c r="H406" s="26">
        <v>2390.10009765625</v>
      </c>
      <c r="I406" s="22">
        <v>4071.25</v>
      </c>
      <c r="J406" s="26">
        <v>648.15002441406205</v>
      </c>
      <c r="K406" s="22">
        <v>2362.55004882812</v>
      </c>
      <c r="Y406" s="94">
        <v>35</v>
      </c>
      <c r="Z406" s="18">
        <v>43978</v>
      </c>
      <c r="AA406" s="22">
        <v>450.89999389648398</v>
      </c>
      <c r="AB406" s="26">
        <v>2290.39990234375</v>
      </c>
      <c r="AC406" s="22">
        <v>3883</v>
      </c>
      <c r="AD406" s="26">
        <v>633.04998779296795</v>
      </c>
      <c r="AE406" s="22">
        <v>2402.55004882812</v>
      </c>
      <c r="AF406" s="26">
        <v>9314.9501949999994</v>
      </c>
      <c r="AG406" s="64">
        <f t="shared" si="64"/>
        <v>-1.8131368875712709E-2</v>
      </c>
      <c r="AH406" s="65">
        <f t="shared" si="64"/>
        <v>-2.3113544654378465E-3</v>
      </c>
      <c r="AI406" s="64">
        <f t="shared" si="64"/>
        <v>4.8274850258195751E-3</v>
      </c>
      <c r="AJ406" s="65">
        <f t="shared" si="64"/>
        <v>8.4870239126508505E-3</v>
      </c>
      <c r="AK406" s="64">
        <f t="shared" si="64"/>
        <v>-7.1859319024685453E-2</v>
      </c>
      <c r="AL406" s="64">
        <f t="shared" si="64"/>
        <v>3.1173521861838329E-2</v>
      </c>
      <c r="AM406" s="101">
        <f t="shared" si="65"/>
        <v>2.0571950007559847E-2</v>
      </c>
      <c r="AN406" s="102">
        <f t="shared" si="66"/>
        <v>2.8542994551761028E-2</v>
      </c>
      <c r="AO406" s="101">
        <f t="shared" si="67"/>
        <v>9.4142946246428601E-3</v>
      </c>
      <c r="AP406" s="102">
        <f t="shared" si="68"/>
        <v>1.8910223149819775E-2</v>
      </c>
      <c r="AQ406" s="101">
        <f t="shared" si="69"/>
        <v>1.1893934626066473E-2</v>
      </c>
      <c r="AR406" s="102">
        <f t="shared" si="63"/>
        <v>-3.8703318883272553E-2</v>
      </c>
      <c r="AS406" s="101">
        <f t="shared" si="63"/>
        <v>-3.0854349017198874E-2</v>
      </c>
      <c r="AT406" s="102">
        <f t="shared" si="63"/>
        <v>-4.5868095988232851E-3</v>
      </c>
      <c r="AU406" s="101">
        <f t="shared" si="63"/>
        <v>-1.0423199237168924E-2</v>
      </c>
      <c r="AV406" s="102">
        <f t="shared" si="63"/>
        <v>-8.3753253650751924E-2</v>
      </c>
      <c r="AW406" s="102">
        <f t="shared" si="70"/>
        <v>-3.3664186077443106E-2</v>
      </c>
    </row>
    <row r="407" spans="6:49" x14ac:dyDescent="0.3">
      <c r="F407" s="18">
        <v>43983</v>
      </c>
      <c r="G407" s="22">
        <v>465.39999389648398</v>
      </c>
      <c r="H407" s="26">
        <v>2480.05004882812</v>
      </c>
      <c r="I407" s="22">
        <v>3953.55004882812</v>
      </c>
      <c r="J407" s="26">
        <v>642.5</v>
      </c>
      <c r="K407" s="22">
        <v>2327</v>
      </c>
      <c r="Y407" s="94">
        <v>36</v>
      </c>
      <c r="Z407" s="18">
        <v>43979</v>
      </c>
      <c r="AA407" s="22">
        <v>459.100006103515</v>
      </c>
      <c r="AB407" s="26">
        <v>2285.10009765625</v>
      </c>
      <c r="AC407" s="22">
        <v>3887.75</v>
      </c>
      <c r="AD407" s="26">
        <v>628.34997558593705</v>
      </c>
      <c r="AE407" s="22">
        <v>2357.94995117187</v>
      </c>
      <c r="AF407" s="26">
        <v>9490.0996090000008</v>
      </c>
      <c r="AG407" s="64">
        <f t="shared" si="64"/>
        <v>1.8022492658956134E-2</v>
      </c>
      <c r="AH407" s="65">
        <f t="shared" si="64"/>
        <v>-2.3166023637553306E-3</v>
      </c>
      <c r="AI407" s="64">
        <f t="shared" si="64"/>
        <v>1.2225333697796755E-3</v>
      </c>
      <c r="AJ407" s="65">
        <f t="shared" si="64"/>
        <v>-7.4520914764635354E-3</v>
      </c>
      <c r="AK407" s="64">
        <f t="shared" si="64"/>
        <v>-1.8738116851762132E-2</v>
      </c>
      <c r="AL407" s="64">
        <f t="shared" si="64"/>
        <v>1.8628451486576769E-2</v>
      </c>
      <c r="AM407" s="101">
        <f t="shared" si="65"/>
        <v>1.152333654920815E-2</v>
      </c>
      <c r="AN407" s="102">
        <f t="shared" si="66"/>
        <v>1.7322474550100574E-2</v>
      </c>
      <c r="AO407" s="101">
        <f t="shared" si="67"/>
        <v>5.6592959324415189E-3</v>
      </c>
      <c r="AP407" s="102">
        <f t="shared" si="68"/>
        <v>1.0714791872132626E-2</v>
      </c>
      <c r="AQ407" s="101">
        <f t="shared" si="69"/>
        <v>7.1144467284699657E-3</v>
      </c>
      <c r="AR407" s="102">
        <f t="shared" si="63"/>
        <v>6.499156109747984E-3</v>
      </c>
      <c r="AS407" s="101">
        <f t="shared" si="63"/>
        <v>-1.9639076913855906E-2</v>
      </c>
      <c r="AT407" s="102">
        <f t="shared" si="63"/>
        <v>-4.4367625626618437E-3</v>
      </c>
      <c r="AU407" s="101">
        <f t="shared" si="63"/>
        <v>-1.8166883348596161E-2</v>
      </c>
      <c r="AV407" s="102">
        <f t="shared" si="63"/>
        <v>-2.5852563580232097E-2</v>
      </c>
      <c r="AW407" s="102">
        <f t="shared" si="70"/>
        <v>-1.2319226059119604E-2</v>
      </c>
    </row>
    <row r="408" spans="6:49" x14ac:dyDescent="0.3">
      <c r="F408" s="18">
        <v>43984</v>
      </c>
      <c r="G408" s="22">
        <v>473.100006103515</v>
      </c>
      <c r="H408" s="26">
        <v>2411</v>
      </c>
      <c r="I408" s="22">
        <v>3895.30004882812</v>
      </c>
      <c r="J408" s="26">
        <v>637.59997558593705</v>
      </c>
      <c r="K408" s="22">
        <v>2369.44995117187</v>
      </c>
      <c r="Y408" s="94">
        <v>37</v>
      </c>
      <c r="Z408" s="18">
        <v>43980</v>
      </c>
      <c r="AA408" s="22">
        <v>474.25</v>
      </c>
      <c r="AB408" s="26">
        <v>2390.10009765625</v>
      </c>
      <c r="AC408" s="22">
        <v>4071.25</v>
      </c>
      <c r="AD408" s="26">
        <v>648.15002441406205</v>
      </c>
      <c r="AE408" s="22">
        <v>2362.55004882812</v>
      </c>
      <c r="AF408" s="26">
        <v>9580.2998050000006</v>
      </c>
      <c r="AG408" s="64">
        <f t="shared" si="64"/>
        <v>3.2466544265425501E-2</v>
      </c>
      <c r="AH408" s="65">
        <f t="shared" si="64"/>
        <v>4.4925417130129347E-2</v>
      </c>
      <c r="AI408" s="64">
        <f t="shared" si="64"/>
        <v>4.6119493488996278E-2</v>
      </c>
      <c r="AJ408" s="65">
        <f t="shared" si="64"/>
        <v>3.1024891506442741E-2</v>
      </c>
      <c r="AK408" s="64">
        <f t="shared" si="64"/>
        <v>1.9489880785481576E-3</v>
      </c>
      <c r="AL408" s="64">
        <f t="shared" si="64"/>
        <v>9.4597776049870162E-3</v>
      </c>
      <c r="AM408" s="101">
        <f t="shared" si="65"/>
        <v>4.9100786400462816E-3</v>
      </c>
      <c r="AN408" s="102">
        <f t="shared" si="66"/>
        <v>9.1218598385282828E-3</v>
      </c>
      <c r="AO408" s="101">
        <f t="shared" si="67"/>
        <v>2.9149224530801245E-3</v>
      </c>
      <c r="AP408" s="102">
        <f t="shared" si="68"/>
        <v>4.7250895861837301E-3</v>
      </c>
      <c r="AQ408" s="101">
        <f t="shared" si="69"/>
        <v>3.6213163957392689E-3</v>
      </c>
      <c r="AR408" s="102">
        <f t="shared" si="63"/>
        <v>2.7556465625379219E-2</v>
      </c>
      <c r="AS408" s="101">
        <f t="shared" si="63"/>
        <v>3.5803557291601062E-2</v>
      </c>
      <c r="AT408" s="102">
        <f t="shared" si="63"/>
        <v>4.3204571035916156E-2</v>
      </c>
      <c r="AU408" s="101">
        <f t="shared" si="63"/>
        <v>2.6299801920259012E-2</v>
      </c>
      <c r="AV408" s="102">
        <f t="shared" si="63"/>
        <v>-1.6723283171911113E-3</v>
      </c>
      <c r="AW408" s="102">
        <f t="shared" si="70"/>
        <v>2.6238413511192871E-2</v>
      </c>
    </row>
    <row r="409" spans="6:49" x14ac:dyDescent="0.3">
      <c r="F409" s="18">
        <v>43985</v>
      </c>
      <c r="G409" s="22">
        <v>476.14999389648398</v>
      </c>
      <c r="H409" s="26">
        <v>2382.19995117187</v>
      </c>
      <c r="I409" s="22">
        <v>3962.39990234375</v>
      </c>
      <c r="J409" s="26">
        <v>641.20001220703102</v>
      </c>
      <c r="K409" s="22">
        <v>2307.75</v>
      </c>
      <c r="Y409" s="94">
        <v>38</v>
      </c>
      <c r="Z409" s="18">
        <v>43983</v>
      </c>
      <c r="AA409" s="22">
        <v>465.39999389648398</v>
      </c>
      <c r="AB409" s="26">
        <v>2480.05004882812</v>
      </c>
      <c r="AC409" s="22">
        <v>3953.55004882812</v>
      </c>
      <c r="AD409" s="26">
        <v>642.5</v>
      </c>
      <c r="AE409" s="22">
        <v>2327</v>
      </c>
      <c r="AF409" s="26">
        <v>9826.1503909999992</v>
      </c>
      <c r="AG409" s="64">
        <f t="shared" si="64"/>
        <v>-1.8837371061491904E-2</v>
      </c>
      <c r="AH409" s="65">
        <f t="shared" si="64"/>
        <v>3.694349402140007E-2</v>
      </c>
      <c r="AI409" s="64">
        <f t="shared" si="64"/>
        <v>-2.9336155787358466E-2</v>
      </c>
      <c r="AJ409" s="65">
        <f t="shared" si="64"/>
        <v>-8.7553719439786935E-3</v>
      </c>
      <c r="AK409" s="64">
        <f t="shared" si="64"/>
        <v>-1.5161680530365035E-2</v>
      </c>
      <c r="AL409" s="64">
        <f t="shared" si="64"/>
        <v>2.5338352665264921E-2</v>
      </c>
      <c r="AM409" s="101">
        <f t="shared" si="65"/>
        <v>1.6363110284508667E-2</v>
      </c>
      <c r="AN409" s="102">
        <f t="shared" si="66"/>
        <v>2.3323921981842518E-2</v>
      </c>
      <c r="AO409" s="101">
        <f t="shared" si="67"/>
        <v>7.6677079538247737E-3</v>
      </c>
      <c r="AP409" s="102">
        <f t="shared" si="68"/>
        <v>1.5098229536894568E-2</v>
      </c>
      <c r="AQ409" s="101">
        <f t="shared" si="69"/>
        <v>9.6708207079136566E-3</v>
      </c>
      <c r="AR409" s="102">
        <f t="shared" si="63"/>
        <v>-3.5200481346000567E-2</v>
      </c>
      <c r="AS409" s="101">
        <f t="shared" si="63"/>
        <v>1.3619572039557552E-2</v>
      </c>
      <c r="AT409" s="102">
        <f t="shared" si="63"/>
        <v>-3.7003863741183238E-2</v>
      </c>
      <c r="AU409" s="101">
        <f t="shared" si="63"/>
        <v>-2.385360148087326E-2</v>
      </c>
      <c r="AV409" s="102">
        <f t="shared" si="63"/>
        <v>-2.4832501238278692E-2</v>
      </c>
      <c r="AW409" s="102">
        <f t="shared" si="70"/>
        <v>-2.1454175153355643E-2</v>
      </c>
    </row>
    <row r="410" spans="6:49" x14ac:dyDescent="0.3">
      <c r="F410" s="18">
        <v>43986</v>
      </c>
      <c r="G410" s="22">
        <v>494.850006103515</v>
      </c>
      <c r="H410" s="26">
        <v>2421.14990234375</v>
      </c>
      <c r="I410" s="22">
        <v>3998.89990234375</v>
      </c>
      <c r="J410" s="26">
        <v>660.54998779296795</v>
      </c>
      <c r="K410" s="22">
        <v>2365.85009765625</v>
      </c>
      <c r="Y410" s="94">
        <v>39</v>
      </c>
      <c r="Z410" s="18">
        <v>43984</v>
      </c>
      <c r="AA410" s="22">
        <v>473.100006103515</v>
      </c>
      <c r="AB410" s="26">
        <v>2411</v>
      </c>
      <c r="AC410" s="22">
        <v>3895.30004882812</v>
      </c>
      <c r="AD410" s="26">
        <v>637.59997558593705</v>
      </c>
      <c r="AE410" s="22">
        <v>2369.44995117187</v>
      </c>
      <c r="AF410" s="26">
        <v>9979.0996090000008</v>
      </c>
      <c r="AG410" s="64">
        <f t="shared" si="64"/>
        <v>1.6409557784580329E-2</v>
      </c>
      <c r="AH410" s="65">
        <f t="shared" si="64"/>
        <v>-2.8237141753304187E-2</v>
      </c>
      <c r="AI410" s="64">
        <f t="shared" si="64"/>
        <v>-1.4843211106277456E-2</v>
      </c>
      <c r="AJ410" s="65">
        <f t="shared" si="64"/>
        <v>-7.6557275839332578E-3</v>
      </c>
      <c r="AK410" s="64">
        <f t="shared" si="64"/>
        <v>1.807795577713607E-2</v>
      </c>
      <c r="AL410" s="64">
        <f t="shared" si="64"/>
        <v>1.5445627670730074E-2</v>
      </c>
      <c r="AM410" s="101">
        <f t="shared" si="65"/>
        <v>9.2276027227622178E-3</v>
      </c>
      <c r="AN410" s="102">
        <f t="shared" si="66"/>
        <v>1.4475703888861893E-2</v>
      </c>
      <c r="AO410" s="101">
        <f t="shared" si="67"/>
        <v>4.7066110204796409E-3</v>
      </c>
      <c r="AP410" s="102">
        <f t="shared" si="68"/>
        <v>8.6355198496180664E-3</v>
      </c>
      <c r="AQ410" s="101">
        <f t="shared" si="69"/>
        <v>5.9018375160083698E-3</v>
      </c>
      <c r="AR410" s="102">
        <f t="shared" si="63"/>
        <v>7.1819550618181117E-3</v>
      </c>
      <c r="AS410" s="101">
        <f t="shared" si="63"/>
        <v>-4.2712845642166083E-2</v>
      </c>
      <c r="AT410" s="102">
        <f t="shared" si="63"/>
        <v>-1.9549822126757096E-2</v>
      </c>
      <c r="AU410" s="101">
        <f t="shared" si="63"/>
        <v>-1.6291247433551325E-2</v>
      </c>
      <c r="AV410" s="102">
        <f t="shared" si="63"/>
        <v>1.2176118261127701E-2</v>
      </c>
      <c r="AW410" s="102">
        <f t="shared" si="70"/>
        <v>-1.1839168375905739E-2</v>
      </c>
    </row>
    <row r="411" spans="6:49" x14ac:dyDescent="0.3">
      <c r="F411" s="18">
        <v>43987</v>
      </c>
      <c r="G411" s="22">
        <v>494.25</v>
      </c>
      <c r="H411" s="26">
        <v>2460.05004882812</v>
      </c>
      <c r="I411" s="22">
        <v>4024.89990234375</v>
      </c>
      <c r="J411" s="26">
        <v>650.90002441406205</v>
      </c>
      <c r="K411" s="22">
        <v>2367.75</v>
      </c>
      <c r="Y411" s="94">
        <v>40</v>
      </c>
      <c r="Z411" s="18">
        <v>43985</v>
      </c>
      <c r="AA411" s="22">
        <v>476.14999389648398</v>
      </c>
      <c r="AB411" s="26">
        <v>2382.19995117187</v>
      </c>
      <c r="AC411" s="22">
        <v>3962.39990234375</v>
      </c>
      <c r="AD411" s="26">
        <v>641.20001220703102</v>
      </c>
      <c r="AE411" s="22">
        <v>2307.75</v>
      </c>
      <c r="AF411" s="26">
        <v>10061.549805000001</v>
      </c>
      <c r="AG411" s="64">
        <f t="shared" si="64"/>
        <v>6.4261222833696457E-3</v>
      </c>
      <c r="AH411" s="65">
        <f t="shared" si="64"/>
        <v>-1.2017189231444863E-2</v>
      </c>
      <c r="AI411" s="64">
        <f t="shared" si="64"/>
        <v>1.7079166931487963E-2</v>
      </c>
      <c r="AJ411" s="65">
        <f t="shared" si="64"/>
        <v>5.6303505877461895E-3</v>
      </c>
      <c r="AK411" s="64">
        <f t="shared" si="64"/>
        <v>-2.6384816209166946E-2</v>
      </c>
      <c r="AL411" s="64">
        <f t="shared" si="64"/>
        <v>8.2283422549158363E-3</v>
      </c>
      <c r="AM411" s="101">
        <f t="shared" si="65"/>
        <v>4.0218586342249275E-3</v>
      </c>
      <c r="AN411" s="102">
        <f t="shared" si="66"/>
        <v>8.0204435401013928E-3</v>
      </c>
      <c r="AO411" s="101">
        <f t="shared" si="67"/>
        <v>2.5463284164802002E-3</v>
      </c>
      <c r="AP411" s="102">
        <f t="shared" si="68"/>
        <v>3.9206187077800245E-3</v>
      </c>
      <c r="AQ411" s="101">
        <f t="shared" si="69"/>
        <v>3.1521575806604807E-3</v>
      </c>
      <c r="AR411" s="102">
        <f t="shared" si="63"/>
        <v>2.4042636491447182E-3</v>
      </c>
      <c r="AS411" s="101">
        <f t="shared" si="63"/>
        <v>-2.0037632771546257E-2</v>
      </c>
      <c r="AT411" s="102">
        <f t="shared" si="63"/>
        <v>1.4532838515007763E-2</v>
      </c>
      <c r="AU411" s="101">
        <f t="shared" si="63"/>
        <v>1.709731879966165E-3</v>
      </c>
      <c r="AV411" s="102">
        <f t="shared" si="63"/>
        <v>-2.9536973789827427E-2</v>
      </c>
      <c r="AW411" s="102">
        <f t="shared" si="70"/>
        <v>-6.1855545034510077E-3</v>
      </c>
    </row>
    <row r="412" spans="6:49" x14ac:dyDescent="0.3">
      <c r="F412" s="18">
        <v>43990</v>
      </c>
      <c r="G412" s="22">
        <v>489</v>
      </c>
      <c r="H412" s="26">
        <v>2413.05004882812</v>
      </c>
      <c r="I412" s="22">
        <v>3967.60009765625</v>
      </c>
      <c r="J412" s="26">
        <v>635.09997558593705</v>
      </c>
      <c r="K412" s="22">
        <v>2366.25</v>
      </c>
      <c r="Y412" s="94">
        <v>41</v>
      </c>
      <c r="Z412" s="18">
        <v>43986</v>
      </c>
      <c r="AA412" s="22">
        <v>494.850006103515</v>
      </c>
      <c r="AB412" s="26">
        <v>2421.14990234375</v>
      </c>
      <c r="AC412" s="22">
        <v>3998.89990234375</v>
      </c>
      <c r="AD412" s="26">
        <v>660.54998779296795</v>
      </c>
      <c r="AE412" s="22">
        <v>2365.85009765625</v>
      </c>
      <c r="AF412" s="26">
        <v>10029.099609000001</v>
      </c>
      <c r="AG412" s="64">
        <f t="shared" si="64"/>
        <v>3.85217808551893E-2</v>
      </c>
      <c r="AH412" s="65">
        <f t="shared" si="64"/>
        <v>1.6218183603016217E-2</v>
      </c>
      <c r="AI412" s="64">
        <f t="shared" si="64"/>
        <v>9.1694212335201048E-3</v>
      </c>
      <c r="AJ412" s="65">
        <f t="shared" si="64"/>
        <v>2.9731363071072138E-2</v>
      </c>
      <c r="AK412" s="64">
        <f t="shared" si="64"/>
        <v>2.4864382795449922E-2</v>
      </c>
      <c r="AL412" s="64">
        <f t="shared" si="64"/>
        <v>-3.2303808155156586E-3</v>
      </c>
      <c r="AM412" s="101">
        <f t="shared" si="65"/>
        <v>-4.243185139072337E-3</v>
      </c>
      <c r="AN412" s="102">
        <f t="shared" si="66"/>
        <v>-2.2284293286236661E-3</v>
      </c>
      <c r="AO412" s="101">
        <f t="shared" si="67"/>
        <v>-8.8350408797639604E-4</v>
      </c>
      <c r="AP412" s="102">
        <f t="shared" si="68"/>
        <v>-3.5651246674787726E-3</v>
      </c>
      <c r="AQ412" s="101">
        <f t="shared" si="69"/>
        <v>-1.2134479200496227E-3</v>
      </c>
      <c r="AR412" s="102">
        <f t="shared" si="63"/>
        <v>4.2764965994261633E-2</v>
      </c>
      <c r="AS412" s="101">
        <f t="shared" si="63"/>
        <v>1.8446612931639884E-2</v>
      </c>
      <c r="AT412" s="102">
        <f t="shared" si="63"/>
        <v>1.00529253214965E-2</v>
      </c>
      <c r="AU412" s="101">
        <f t="shared" si="63"/>
        <v>3.3296487738550908E-2</v>
      </c>
      <c r="AV412" s="102">
        <f t="shared" si="63"/>
        <v>2.6077830715499545E-2</v>
      </c>
      <c r="AW412" s="102">
        <f t="shared" si="70"/>
        <v>2.6127764540289693E-2</v>
      </c>
    </row>
    <row r="413" spans="6:49" x14ac:dyDescent="0.3">
      <c r="F413" s="18">
        <v>43991</v>
      </c>
      <c r="G413" s="22">
        <v>500.75</v>
      </c>
      <c r="H413" s="26">
        <v>2421.80004882812</v>
      </c>
      <c r="I413" s="22">
        <v>4123.7998046875</v>
      </c>
      <c r="J413" s="26">
        <v>640.04998779296795</v>
      </c>
      <c r="K413" s="22">
        <v>2376.94995117187</v>
      </c>
      <c r="Y413" s="94">
        <v>42</v>
      </c>
      <c r="Z413" s="18">
        <v>43987</v>
      </c>
      <c r="AA413" s="22">
        <v>494.25</v>
      </c>
      <c r="AB413" s="26">
        <v>2460.05004882812</v>
      </c>
      <c r="AC413" s="22">
        <v>4024.89990234375</v>
      </c>
      <c r="AD413" s="26">
        <v>650.90002441406205</v>
      </c>
      <c r="AE413" s="22">
        <v>2367.75</v>
      </c>
      <c r="AF413" s="26">
        <v>10142.150390999999</v>
      </c>
      <c r="AG413" s="64">
        <f t="shared" si="64"/>
        <v>-1.2132366260447158E-3</v>
      </c>
      <c r="AH413" s="65">
        <f t="shared" si="64"/>
        <v>1.5939101218789508E-2</v>
      </c>
      <c r="AI413" s="64">
        <f t="shared" si="64"/>
        <v>6.4807426986908554E-3</v>
      </c>
      <c r="AJ413" s="65">
        <f t="shared" si="64"/>
        <v>-1.4716744757757912E-2</v>
      </c>
      <c r="AK413" s="64">
        <f t="shared" si="64"/>
        <v>8.0273044049987917E-4</v>
      </c>
      <c r="AL413" s="64">
        <f t="shared" si="64"/>
        <v>1.1209217644024085E-2</v>
      </c>
      <c r="AM413" s="101">
        <f t="shared" si="65"/>
        <v>6.1719294075817405E-3</v>
      </c>
      <c r="AN413" s="102">
        <f t="shared" si="66"/>
        <v>1.0686588163084357E-2</v>
      </c>
      <c r="AO413" s="101">
        <f t="shared" si="67"/>
        <v>3.4385659929061728E-3</v>
      </c>
      <c r="AP413" s="102">
        <f t="shared" si="68"/>
        <v>5.8679620600309481E-3</v>
      </c>
      <c r="AQ413" s="101">
        <f t="shared" si="69"/>
        <v>4.2878274031734618E-3</v>
      </c>
      <c r="AR413" s="102">
        <f t="shared" si="63"/>
        <v>-7.3851660336264561E-3</v>
      </c>
      <c r="AS413" s="101">
        <f t="shared" si="63"/>
        <v>5.2525130557051509E-3</v>
      </c>
      <c r="AT413" s="102">
        <f t="shared" si="63"/>
        <v>3.0421767057846826E-3</v>
      </c>
      <c r="AU413" s="101">
        <f t="shared" si="63"/>
        <v>-2.0584706817788859E-2</v>
      </c>
      <c r="AV413" s="102">
        <f t="shared" si="63"/>
        <v>-3.4850969626735824E-3</v>
      </c>
      <c r="AW413" s="102">
        <f t="shared" si="70"/>
        <v>-4.6320560105198132E-3</v>
      </c>
    </row>
    <row r="414" spans="6:49" x14ac:dyDescent="0.3">
      <c r="F414" s="18">
        <v>43992</v>
      </c>
      <c r="G414" s="22">
        <v>499.14999389648398</v>
      </c>
      <c r="H414" s="26">
        <v>2394.64990234375</v>
      </c>
      <c r="I414" s="22">
        <v>4112.5</v>
      </c>
      <c r="J414" s="26">
        <v>642.95001220703102</v>
      </c>
      <c r="K414" s="22">
        <v>2458.89990234375</v>
      </c>
      <c r="Y414" s="94">
        <v>43</v>
      </c>
      <c r="Z414" s="18">
        <v>43990</v>
      </c>
      <c r="AA414" s="22">
        <v>489</v>
      </c>
      <c r="AB414" s="26">
        <v>2413.05004882812</v>
      </c>
      <c r="AC414" s="22">
        <v>3967.60009765625</v>
      </c>
      <c r="AD414" s="26">
        <v>635.09997558593705</v>
      </c>
      <c r="AE414" s="22">
        <v>2366.25</v>
      </c>
      <c r="AF414" s="26">
        <v>10167.450194999999</v>
      </c>
      <c r="AG414" s="64">
        <f t="shared" si="64"/>
        <v>-1.0678972575854255E-2</v>
      </c>
      <c r="AH414" s="65">
        <f t="shared" si="64"/>
        <v>-1.9290167032083531E-2</v>
      </c>
      <c r="AI414" s="64">
        <f t="shared" si="64"/>
        <v>-1.4338639075236505E-2</v>
      </c>
      <c r="AJ414" s="65">
        <f t="shared" si="64"/>
        <v>-2.4573629718863031E-2</v>
      </c>
      <c r="AK414" s="64">
        <f t="shared" si="64"/>
        <v>-6.3371358267811598E-4</v>
      </c>
      <c r="AL414" s="64">
        <f t="shared" si="64"/>
        <v>2.4914145386071085E-3</v>
      </c>
      <c r="AM414" s="101">
        <f t="shared" si="65"/>
        <v>-1.1612065090919042E-4</v>
      </c>
      <c r="AN414" s="102">
        <f t="shared" si="66"/>
        <v>2.8892397872822542E-3</v>
      </c>
      <c r="AO414" s="101">
        <f t="shared" si="67"/>
        <v>8.2914744996499584E-4</v>
      </c>
      <c r="AP414" s="102">
        <f t="shared" si="68"/>
        <v>1.7280419278280744E-4</v>
      </c>
      <c r="AQ414" s="101">
        <f t="shared" si="69"/>
        <v>9.6647222623202065E-4</v>
      </c>
      <c r="AR414" s="102">
        <f t="shared" si="63"/>
        <v>-1.0562851924945065E-2</v>
      </c>
      <c r="AS414" s="101">
        <f t="shared" si="63"/>
        <v>-2.2179406819365786E-2</v>
      </c>
      <c r="AT414" s="102">
        <f t="shared" si="63"/>
        <v>-1.5167786525201501E-2</v>
      </c>
      <c r="AU414" s="101">
        <f t="shared" si="63"/>
        <v>-2.474643391164584E-2</v>
      </c>
      <c r="AV414" s="102">
        <f t="shared" si="63"/>
        <v>-1.6001858089101366E-3</v>
      </c>
      <c r="AW414" s="102">
        <f t="shared" si="70"/>
        <v>-1.4851332998013667E-2</v>
      </c>
    </row>
    <row r="415" spans="6:49" x14ac:dyDescent="0.3">
      <c r="F415" s="18">
        <v>43993</v>
      </c>
      <c r="G415" s="22">
        <v>473.64999389648398</v>
      </c>
      <c r="H415" s="26">
        <v>2356.30004882812</v>
      </c>
      <c r="I415" s="22">
        <v>4057.60009765625</v>
      </c>
      <c r="J415" s="26">
        <v>635</v>
      </c>
      <c r="K415" s="22">
        <v>2447.60009765625</v>
      </c>
      <c r="Y415" s="94">
        <v>44</v>
      </c>
      <c r="Z415" s="18">
        <v>43991</v>
      </c>
      <c r="AA415" s="22">
        <v>500.75</v>
      </c>
      <c r="AB415" s="26">
        <v>2421.80004882812</v>
      </c>
      <c r="AC415" s="22">
        <v>4123.7998046875</v>
      </c>
      <c r="AD415" s="26">
        <v>640.04998779296795</v>
      </c>
      <c r="AE415" s="22">
        <v>2376.94995117187</v>
      </c>
      <c r="AF415" s="26">
        <v>10046.650390999999</v>
      </c>
      <c r="AG415" s="64">
        <f t="shared" si="64"/>
        <v>2.3744485071055511E-2</v>
      </c>
      <c r="AH415" s="65">
        <f t="shared" si="64"/>
        <v>3.6195577427298271E-3</v>
      </c>
      <c r="AI415" s="64">
        <f t="shared" si="64"/>
        <v>3.8613618508080795E-2</v>
      </c>
      <c r="AJ415" s="65">
        <f t="shared" si="64"/>
        <v>7.7638508624819453E-3</v>
      </c>
      <c r="AK415" s="64">
        <f t="shared" si="64"/>
        <v>4.5117091551139512E-3</v>
      </c>
      <c r="AL415" s="64">
        <f t="shared" si="64"/>
        <v>-1.1952175814006641E-2</v>
      </c>
      <c r="AM415" s="101">
        <f t="shared" si="65"/>
        <v>-1.0534114503642328E-2</v>
      </c>
      <c r="AN415" s="102">
        <f t="shared" si="66"/>
        <v>-1.0029348120114287E-2</v>
      </c>
      <c r="AO415" s="101">
        <f t="shared" si="67"/>
        <v>-3.4941174869705014E-3</v>
      </c>
      <c r="AP415" s="102">
        <f t="shared" si="68"/>
        <v>-9.2628903547213228E-3</v>
      </c>
      <c r="AQ415" s="101">
        <f t="shared" si="69"/>
        <v>-4.5363239497296292E-3</v>
      </c>
      <c r="AR415" s="102">
        <f t="shared" si="63"/>
        <v>3.4278599574697838E-2</v>
      </c>
      <c r="AS415" s="101">
        <f t="shared" si="63"/>
        <v>1.3648905862844115E-2</v>
      </c>
      <c r="AT415" s="102">
        <f t="shared" si="63"/>
        <v>4.2107735995051299E-2</v>
      </c>
      <c r="AU415" s="101">
        <f t="shared" si="63"/>
        <v>1.7026741217203267E-2</v>
      </c>
      <c r="AV415" s="102">
        <f t="shared" si="63"/>
        <v>9.0480331048435805E-3</v>
      </c>
      <c r="AW415" s="102">
        <f t="shared" si="70"/>
        <v>2.3222003150928018E-2</v>
      </c>
    </row>
    <row r="416" spans="6:49" x14ac:dyDescent="0.3">
      <c r="F416" s="18">
        <v>43994</v>
      </c>
      <c r="G416" s="22">
        <v>480.100006103515</v>
      </c>
      <c r="H416" s="26">
        <v>2395.10009765625</v>
      </c>
      <c r="I416" s="22">
        <v>4007.94995117187</v>
      </c>
      <c r="J416" s="26">
        <v>643.59997558593705</v>
      </c>
      <c r="K416" s="22">
        <v>2485.94995117187</v>
      </c>
      <c r="Y416" s="94">
        <v>45</v>
      </c>
      <c r="Z416" s="18">
        <v>43992</v>
      </c>
      <c r="AA416" s="22">
        <v>499.14999389648398</v>
      </c>
      <c r="AB416" s="26">
        <v>2394.64990234375</v>
      </c>
      <c r="AC416" s="22">
        <v>4112.5</v>
      </c>
      <c r="AD416" s="26">
        <v>642.95001220703102</v>
      </c>
      <c r="AE416" s="22">
        <v>2458.89990234375</v>
      </c>
      <c r="AF416" s="26">
        <v>10116.150390999999</v>
      </c>
      <c r="AG416" s="64">
        <f t="shared" si="64"/>
        <v>-3.2003349913128174E-3</v>
      </c>
      <c r="AH416" s="65">
        <f t="shared" si="64"/>
        <v>-1.1274043884398588E-2</v>
      </c>
      <c r="AI416" s="64">
        <f t="shared" si="64"/>
        <v>-2.7439049197231593E-3</v>
      </c>
      <c r="AJ416" s="65">
        <f t="shared" si="64"/>
        <v>4.520700472299459E-3</v>
      </c>
      <c r="AK416" s="64">
        <f t="shared" si="64"/>
        <v>3.3895923057421819E-2</v>
      </c>
      <c r="AL416" s="64">
        <f t="shared" si="64"/>
        <v>6.8939108218153255E-3</v>
      </c>
      <c r="AM416" s="101">
        <f t="shared" si="65"/>
        <v>3.0593487507720764E-3</v>
      </c>
      <c r="AN416" s="102">
        <f t="shared" si="66"/>
        <v>6.8269058286290875E-3</v>
      </c>
      <c r="AO416" s="101">
        <f t="shared" si="67"/>
        <v>2.14690552475965E-3</v>
      </c>
      <c r="AP416" s="102">
        <f t="shared" si="68"/>
        <v>3.0488626492148458E-3</v>
      </c>
      <c r="AQ416" s="101">
        <f t="shared" si="69"/>
        <v>2.6437587679082422E-3</v>
      </c>
      <c r="AR416" s="102">
        <f t="shared" si="63"/>
        <v>-6.2596837420848938E-3</v>
      </c>
      <c r="AS416" s="101">
        <f t="shared" si="63"/>
        <v>-1.8100949713027677E-2</v>
      </c>
      <c r="AT416" s="102">
        <f t="shared" si="63"/>
        <v>-4.8908104444828088E-3</v>
      </c>
      <c r="AU416" s="101">
        <f t="shared" si="63"/>
        <v>1.4718378230846132E-3</v>
      </c>
      <c r="AV416" s="102">
        <f t="shared" si="63"/>
        <v>3.1252164289513579E-2</v>
      </c>
      <c r="AW416" s="102">
        <f t="shared" si="70"/>
        <v>6.945116426005628E-4</v>
      </c>
    </row>
    <row r="417" spans="6:49" x14ac:dyDescent="0.3">
      <c r="F417" s="18">
        <v>43997</v>
      </c>
      <c r="G417" s="22">
        <v>485.79998779296801</v>
      </c>
      <c r="H417" s="26">
        <v>2335.05004882812</v>
      </c>
      <c r="I417" s="22">
        <v>4012.30004882812</v>
      </c>
      <c r="J417" s="26">
        <v>643.65002441406205</v>
      </c>
      <c r="K417" s="22">
        <v>2463.14990234375</v>
      </c>
      <c r="Y417" s="94">
        <v>46</v>
      </c>
      <c r="Z417" s="18">
        <v>43993</v>
      </c>
      <c r="AA417" s="22">
        <v>473.64999389648398</v>
      </c>
      <c r="AB417" s="26">
        <v>2356.30004882812</v>
      </c>
      <c r="AC417" s="22">
        <v>4057.60009765625</v>
      </c>
      <c r="AD417" s="26">
        <v>635</v>
      </c>
      <c r="AE417" s="22">
        <v>2447.60009765625</v>
      </c>
      <c r="AF417" s="26">
        <v>9902</v>
      </c>
      <c r="AG417" s="64">
        <f t="shared" si="64"/>
        <v>-5.243800011920257E-2</v>
      </c>
      <c r="AH417" s="65">
        <f t="shared" si="64"/>
        <v>-1.6144428745082443E-2</v>
      </c>
      <c r="AI417" s="64">
        <f t="shared" si="64"/>
        <v>-1.3439426203284914E-2</v>
      </c>
      <c r="AJ417" s="65">
        <f t="shared" si="64"/>
        <v>-1.2441980809728623E-2</v>
      </c>
      <c r="AK417" s="64">
        <f t="shared" si="64"/>
        <v>-4.6060632489052598E-3</v>
      </c>
      <c r="AL417" s="64">
        <f t="shared" si="64"/>
        <v>-2.1396438404875824E-2</v>
      </c>
      <c r="AM417" s="101">
        <f t="shared" si="65"/>
        <v>-1.7346151345816251E-2</v>
      </c>
      <c r="AN417" s="102">
        <f t="shared" si="66"/>
        <v>-1.8476453965829545E-2</v>
      </c>
      <c r="AO417" s="101">
        <f t="shared" si="67"/>
        <v>-6.3209803595337373E-3</v>
      </c>
      <c r="AP417" s="102">
        <f t="shared" si="68"/>
        <v>-1.5432628962527757E-2</v>
      </c>
      <c r="AQ417" s="101">
        <f t="shared" si="69"/>
        <v>-8.1344495404632386E-3</v>
      </c>
      <c r="AR417" s="102">
        <f t="shared" si="63"/>
        <v>-3.5091848773386322E-2</v>
      </c>
      <c r="AS417" s="101">
        <f t="shared" si="63"/>
        <v>2.3320252207471026E-3</v>
      </c>
      <c r="AT417" s="102">
        <f t="shared" si="63"/>
        <v>-7.1184458437511767E-3</v>
      </c>
      <c r="AU417" s="101">
        <f t="shared" si="63"/>
        <v>2.9906481527991347E-3</v>
      </c>
      <c r="AV417" s="102">
        <f t="shared" si="63"/>
        <v>3.5283862915579788E-3</v>
      </c>
      <c r="AW417" s="102">
        <f t="shared" si="70"/>
        <v>-6.6718469904066564E-3</v>
      </c>
    </row>
    <row r="418" spans="6:49" x14ac:dyDescent="0.3">
      <c r="F418" s="18">
        <v>43998</v>
      </c>
      <c r="G418" s="22">
        <v>483.39999389648398</v>
      </c>
      <c r="H418" s="26">
        <v>2320.35009765625</v>
      </c>
      <c r="I418" s="22">
        <v>4005.44995117187</v>
      </c>
      <c r="J418" s="26">
        <v>637.79998779296795</v>
      </c>
      <c r="K418" s="22">
        <v>2499</v>
      </c>
      <c r="Y418" s="94">
        <v>47</v>
      </c>
      <c r="Z418" s="18">
        <v>43994</v>
      </c>
      <c r="AA418" s="22">
        <v>480.100006103515</v>
      </c>
      <c r="AB418" s="26">
        <v>2395.10009765625</v>
      </c>
      <c r="AC418" s="22">
        <v>4007.94995117187</v>
      </c>
      <c r="AD418" s="26">
        <v>643.59997558593705</v>
      </c>
      <c r="AE418" s="22">
        <v>2485.94995117187</v>
      </c>
      <c r="AF418" s="26">
        <v>9972.9003909999992</v>
      </c>
      <c r="AG418" s="64">
        <f t="shared" si="64"/>
        <v>1.3525788814490028E-2</v>
      </c>
      <c r="AH418" s="65">
        <f t="shared" si="64"/>
        <v>1.6332411547452318E-2</v>
      </c>
      <c r="AI418" s="64">
        <f t="shared" si="64"/>
        <v>-1.2311813416175207E-2</v>
      </c>
      <c r="AJ418" s="65">
        <f t="shared" si="64"/>
        <v>1.3452378291938866E-2</v>
      </c>
      <c r="AK418" s="64">
        <f t="shared" si="64"/>
        <v>1.5546868108861318E-2</v>
      </c>
      <c r="AL418" s="64">
        <f t="shared" si="64"/>
        <v>7.1346965633789739E-3</v>
      </c>
      <c r="AM418" s="101">
        <f t="shared" si="65"/>
        <v>3.2330247076633577E-3</v>
      </c>
      <c r="AN418" s="102">
        <f t="shared" si="66"/>
        <v>7.0422686084710643E-3</v>
      </c>
      <c r="AO418" s="101">
        <f t="shared" si="67"/>
        <v>2.2189776708398494E-3</v>
      </c>
      <c r="AP418" s="102">
        <f t="shared" si="68"/>
        <v>3.2061629224379583E-3</v>
      </c>
      <c r="AQ418" s="101">
        <f t="shared" si="69"/>
        <v>2.7354946054358388E-3</v>
      </c>
      <c r="AR418" s="102">
        <f t="shared" si="63"/>
        <v>1.029276410682667E-2</v>
      </c>
      <c r="AS418" s="101">
        <f t="shared" si="63"/>
        <v>9.2901429389812534E-3</v>
      </c>
      <c r="AT418" s="102">
        <f t="shared" si="63"/>
        <v>-1.4530791087015056E-2</v>
      </c>
      <c r="AU418" s="101">
        <f t="shared" si="63"/>
        <v>1.0246215369500909E-2</v>
      </c>
      <c r="AV418" s="102">
        <f t="shared" si="63"/>
        <v>1.2811373503425479E-2</v>
      </c>
      <c r="AW418" s="102">
        <f t="shared" si="70"/>
        <v>5.621940966343851E-3</v>
      </c>
    </row>
    <row r="419" spans="6:49" x14ac:dyDescent="0.3">
      <c r="F419" s="18">
        <v>43999</v>
      </c>
      <c r="G419" s="22">
        <v>485.64999389648398</v>
      </c>
      <c r="H419" s="26">
        <v>2300.10009765625</v>
      </c>
      <c r="I419" s="22">
        <v>3985.19995117187</v>
      </c>
      <c r="J419" s="26">
        <v>640.34997558593705</v>
      </c>
      <c r="K419" s="22">
        <v>2545.55004882812</v>
      </c>
      <c r="Y419" s="94">
        <v>48</v>
      </c>
      <c r="Z419" s="18">
        <v>43997</v>
      </c>
      <c r="AA419" s="22">
        <v>485.79998779296801</v>
      </c>
      <c r="AB419" s="26">
        <v>2335.05004882812</v>
      </c>
      <c r="AC419" s="22">
        <v>4012.30004882812</v>
      </c>
      <c r="AD419" s="26">
        <v>643.65002441406205</v>
      </c>
      <c r="AE419" s="22">
        <v>2463.14990234375</v>
      </c>
      <c r="AF419" s="26">
        <v>9813.7001949999994</v>
      </c>
      <c r="AG419" s="64">
        <f t="shared" si="64"/>
        <v>1.180256319047906E-2</v>
      </c>
      <c r="AH419" s="65">
        <f t="shared" si="64"/>
        <v>-2.5391699339229253E-2</v>
      </c>
      <c r="AI419" s="64">
        <f t="shared" si="64"/>
        <v>1.0847786746869983E-3</v>
      </c>
      <c r="AJ419" s="65">
        <f t="shared" si="64"/>
        <v>7.7760851660762517E-5</v>
      </c>
      <c r="AK419" s="64">
        <f t="shared" si="64"/>
        <v>-9.2138816369643529E-3</v>
      </c>
      <c r="AL419" s="64">
        <f t="shared" si="64"/>
        <v>-1.6092065007450133E-2</v>
      </c>
      <c r="AM419" s="101">
        <f t="shared" si="65"/>
        <v>-1.3520168463590443E-2</v>
      </c>
      <c r="AN419" s="102">
        <f t="shared" si="66"/>
        <v>-1.3732134004145023E-2</v>
      </c>
      <c r="AO419" s="101">
        <f t="shared" si="67"/>
        <v>-4.7332718354302387E-3</v>
      </c>
      <c r="AP419" s="102">
        <f t="shared" si="68"/>
        <v>-1.1967393108967406E-2</v>
      </c>
      <c r="AQ419" s="101">
        <f t="shared" si="69"/>
        <v>-6.1135610401226916E-3</v>
      </c>
      <c r="AR419" s="102">
        <f t="shared" si="63"/>
        <v>2.5322731654069501E-2</v>
      </c>
      <c r="AS419" s="101">
        <f t="shared" si="63"/>
        <v>-1.165956533508423E-2</v>
      </c>
      <c r="AT419" s="102">
        <f t="shared" si="63"/>
        <v>5.8180505101172366E-3</v>
      </c>
      <c r="AU419" s="101">
        <f t="shared" si="63"/>
        <v>1.2045153960628168E-2</v>
      </c>
      <c r="AV419" s="102">
        <f t="shared" si="63"/>
        <v>-3.1003205968416613E-3</v>
      </c>
      <c r="AW419" s="102">
        <f t="shared" si="70"/>
        <v>5.685210038577802E-3</v>
      </c>
    </row>
    <row r="420" spans="6:49" x14ac:dyDescent="0.3">
      <c r="F420" s="18">
        <v>44000</v>
      </c>
      <c r="G420" s="22">
        <v>484.25</v>
      </c>
      <c r="H420" s="26">
        <v>2310.44995117187</v>
      </c>
      <c r="I420" s="22">
        <v>4007</v>
      </c>
      <c r="J420" s="26">
        <v>642.04998779296795</v>
      </c>
      <c r="K420" s="22">
        <v>2521.64990234375</v>
      </c>
      <c r="Y420" s="94">
        <v>49</v>
      </c>
      <c r="Z420" s="18">
        <v>43998</v>
      </c>
      <c r="AA420" s="22">
        <v>483.39999389648398</v>
      </c>
      <c r="AB420" s="26">
        <v>2320.35009765625</v>
      </c>
      <c r="AC420" s="22">
        <v>4005.44995117187</v>
      </c>
      <c r="AD420" s="26">
        <v>637.79998779296795</v>
      </c>
      <c r="AE420" s="22">
        <v>2499</v>
      </c>
      <c r="AF420" s="26">
        <v>9914</v>
      </c>
      <c r="AG420" s="64">
        <f t="shared" si="64"/>
        <v>-4.9525357972214998E-3</v>
      </c>
      <c r="AH420" s="65">
        <f t="shared" si="64"/>
        <v>-6.3152466232758364E-3</v>
      </c>
      <c r="AI420" s="64">
        <f t="shared" si="64"/>
        <v>-1.7087335781175599E-3</v>
      </c>
      <c r="AJ420" s="65">
        <f t="shared" si="64"/>
        <v>-9.1304025996131605E-3</v>
      </c>
      <c r="AK420" s="64">
        <f t="shared" si="64"/>
        <v>1.4449672875892335E-2</v>
      </c>
      <c r="AL420" s="64">
        <f t="shared" si="64"/>
        <v>1.0168511103222025E-2</v>
      </c>
      <c r="AM420" s="101">
        <f t="shared" si="65"/>
        <v>5.421279875167313E-3</v>
      </c>
      <c r="AN420" s="102">
        <f t="shared" si="66"/>
        <v>9.7557628900786716E-3</v>
      </c>
      <c r="AO420" s="101">
        <f t="shared" si="67"/>
        <v>3.1270610285830339E-3</v>
      </c>
      <c r="AP420" s="102">
        <f t="shared" si="68"/>
        <v>5.1880903111883297E-3</v>
      </c>
      <c r="AQ420" s="101">
        <f t="shared" si="69"/>
        <v>3.891333468271222E-3</v>
      </c>
      <c r="AR420" s="102">
        <f t="shared" si="63"/>
        <v>-1.0373815672388813E-2</v>
      </c>
      <c r="AS420" s="101">
        <f t="shared" si="63"/>
        <v>-1.6071009513354509E-2</v>
      </c>
      <c r="AT420" s="102">
        <f t="shared" si="63"/>
        <v>-4.8357946067005934E-3</v>
      </c>
      <c r="AU420" s="101">
        <f t="shared" si="63"/>
        <v>-1.431849291080149E-2</v>
      </c>
      <c r="AV420" s="102">
        <f t="shared" si="63"/>
        <v>1.0558339407621112E-2</v>
      </c>
      <c r="AW420" s="102">
        <f t="shared" si="70"/>
        <v>-7.0081546591248588E-3</v>
      </c>
    </row>
    <row r="421" spans="6:49" x14ac:dyDescent="0.3">
      <c r="F421" s="18">
        <v>44001</v>
      </c>
      <c r="G421" s="22">
        <v>488.100006103515</v>
      </c>
      <c r="H421" s="26">
        <v>2304.75</v>
      </c>
      <c r="I421" s="22">
        <v>4005.60009765625</v>
      </c>
      <c r="J421" s="26">
        <v>636.20001220703102</v>
      </c>
      <c r="K421" s="22">
        <v>2543.35009765625</v>
      </c>
      <c r="Y421" s="94">
        <v>50</v>
      </c>
      <c r="Z421" s="18">
        <v>43999</v>
      </c>
      <c r="AA421" s="22">
        <v>485.64999389648398</v>
      </c>
      <c r="AB421" s="26">
        <v>2300.10009765625</v>
      </c>
      <c r="AC421" s="22">
        <v>3985.19995117187</v>
      </c>
      <c r="AD421" s="26">
        <v>640.34997558593705</v>
      </c>
      <c r="AE421" s="22">
        <v>2545.55004882812</v>
      </c>
      <c r="AF421" s="26">
        <v>9881.1503909999992</v>
      </c>
      <c r="AG421" s="64">
        <f t="shared" si="64"/>
        <v>4.6437316374538101E-3</v>
      </c>
      <c r="AH421" s="65">
        <f t="shared" si="64"/>
        <v>-8.7654357472939058E-3</v>
      </c>
      <c r="AI421" s="64">
        <f t="shared" si="64"/>
        <v>-5.0684346324019244E-3</v>
      </c>
      <c r="AJ421" s="65">
        <f t="shared" si="64"/>
        <v>3.9901283092787631E-3</v>
      </c>
      <c r="AK421" s="64">
        <f t="shared" si="64"/>
        <v>1.845610400266685E-2</v>
      </c>
      <c r="AL421" s="64">
        <f t="shared" si="64"/>
        <v>-3.3189582807574372E-3</v>
      </c>
      <c r="AM421" s="101">
        <f t="shared" si="65"/>
        <v>-4.3070750352720401E-3</v>
      </c>
      <c r="AN421" s="102">
        <f t="shared" si="66"/>
        <v>-2.3076544896400335E-3</v>
      </c>
      <c r="AO421" s="101">
        <f t="shared" si="67"/>
        <v>-9.1001715296463884E-4</v>
      </c>
      <c r="AP421" s="102">
        <f t="shared" si="68"/>
        <v>-3.6229904671455666E-3</v>
      </c>
      <c r="AQ421" s="101">
        <f t="shared" si="69"/>
        <v>-1.2471946357282926E-3</v>
      </c>
      <c r="AR421" s="102">
        <f t="shared" si="63"/>
        <v>8.9508066727258494E-3</v>
      </c>
      <c r="AS421" s="101">
        <f t="shared" si="63"/>
        <v>-6.4577812576538723E-3</v>
      </c>
      <c r="AT421" s="102">
        <f t="shared" si="63"/>
        <v>-4.1584174794372852E-3</v>
      </c>
      <c r="AU421" s="101">
        <f t="shared" si="63"/>
        <v>7.6131187764243297E-3</v>
      </c>
      <c r="AV421" s="102">
        <f t="shared" si="63"/>
        <v>1.9703298638395143E-2</v>
      </c>
      <c r="AW421" s="102">
        <f t="shared" si="70"/>
        <v>5.130205070090833E-3</v>
      </c>
    </row>
    <row r="422" spans="6:49" x14ac:dyDescent="0.3">
      <c r="F422" s="18">
        <v>44004</v>
      </c>
      <c r="G422" s="22">
        <v>493.20001220703102</v>
      </c>
      <c r="H422" s="26">
        <v>2349.25</v>
      </c>
      <c r="I422" s="22">
        <v>4032.85009765625</v>
      </c>
      <c r="J422" s="26">
        <v>655.95001220703102</v>
      </c>
      <c r="K422" s="22">
        <v>2589.85009765625</v>
      </c>
      <c r="Y422" s="94">
        <v>51</v>
      </c>
      <c r="Z422" s="18">
        <v>44000</v>
      </c>
      <c r="AA422" s="22">
        <v>484.25</v>
      </c>
      <c r="AB422" s="26">
        <v>2310.44995117187</v>
      </c>
      <c r="AC422" s="22">
        <v>4007</v>
      </c>
      <c r="AD422" s="26">
        <v>642.04998779296795</v>
      </c>
      <c r="AE422" s="22">
        <v>2521.64990234375</v>
      </c>
      <c r="AF422" s="26">
        <v>10091.650390999999</v>
      </c>
      <c r="AG422" s="64">
        <f t="shared" si="64"/>
        <v>-2.8868849935084315E-3</v>
      </c>
      <c r="AH422" s="65">
        <f t="shared" si="64"/>
        <v>4.4896469146236597E-3</v>
      </c>
      <c r="AI422" s="64">
        <f t="shared" si="64"/>
        <v>5.4553447178096763E-3</v>
      </c>
      <c r="AJ422" s="65">
        <f t="shared" si="64"/>
        <v>2.6512995187380761E-3</v>
      </c>
      <c r="AK422" s="64">
        <f t="shared" si="64"/>
        <v>-9.433345417565785E-3</v>
      </c>
      <c r="AL422" s="64">
        <f t="shared" si="64"/>
        <v>2.1079446669296793E-2</v>
      </c>
      <c r="AM422" s="101">
        <f t="shared" si="65"/>
        <v>1.3291210888155665E-2</v>
      </c>
      <c r="AN422" s="102">
        <f t="shared" si="66"/>
        <v>1.9514685486271589E-2</v>
      </c>
      <c r="AO422" s="101">
        <f t="shared" si="67"/>
        <v>6.3929294179781507E-3</v>
      </c>
      <c r="AP422" s="102">
        <f t="shared" si="68"/>
        <v>1.231597560255912E-2</v>
      </c>
      <c r="AQ422" s="101">
        <f t="shared" si="69"/>
        <v>8.0482399605891156E-3</v>
      </c>
      <c r="AR422" s="102">
        <f t="shared" si="63"/>
        <v>-1.6178095881664096E-2</v>
      </c>
      <c r="AS422" s="101">
        <f t="shared" si="63"/>
        <v>-1.502503857164793E-2</v>
      </c>
      <c r="AT422" s="102">
        <f t="shared" si="63"/>
        <v>-9.375847001684744E-4</v>
      </c>
      <c r="AU422" s="101">
        <f t="shared" si="63"/>
        <v>-9.6646760838210444E-3</v>
      </c>
      <c r="AV422" s="102">
        <f t="shared" si="63"/>
        <v>-1.7481585378154901E-2</v>
      </c>
      <c r="AW422" s="102">
        <f t="shared" si="70"/>
        <v>-1.185739612309129E-2</v>
      </c>
    </row>
    <row r="423" spans="6:49" x14ac:dyDescent="0.3">
      <c r="F423" s="18">
        <v>44005</v>
      </c>
      <c r="G423" s="22">
        <v>500.45001220703102</v>
      </c>
      <c r="H423" s="26">
        <v>2380.05004882812</v>
      </c>
      <c r="I423" s="22">
        <v>4108.85009765625</v>
      </c>
      <c r="J423" s="26">
        <v>659.79998779296795</v>
      </c>
      <c r="K423" s="22">
        <v>2579.89990234375</v>
      </c>
      <c r="Y423" s="94">
        <v>52</v>
      </c>
      <c r="Z423" s="18">
        <v>44001</v>
      </c>
      <c r="AA423" s="22">
        <v>488.100006103515</v>
      </c>
      <c r="AB423" s="26">
        <v>2304.75</v>
      </c>
      <c r="AC423" s="22">
        <v>4005.60009765625</v>
      </c>
      <c r="AD423" s="26">
        <v>636.20001220703102</v>
      </c>
      <c r="AE423" s="22">
        <v>2543.35009765625</v>
      </c>
      <c r="AF423" s="26">
        <v>10244.400390999999</v>
      </c>
      <c r="AG423" s="64">
        <f t="shared" si="64"/>
        <v>7.9190131106369674E-3</v>
      </c>
      <c r="AH423" s="65">
        <f t="shared" si="64"/>
        <v>-2.4700789262706835E-3</v>
      </c>
      <c r="AI423" s="64">
        <f t="shared" si="64"/>
        <v>-3.494252404792725E-4</v>
      </c>
      <c r="AJ423" s="65">
        <f t="shared" si="64"/>
        <v>-9.153164762240153E-3</v>
      </c>
      <c r="AK423" s="64">
        <f t="shared" si="64"/>
        <v>8.5687376455163156E-3</v>
      </c>
      <c r="AL423" s="64">
        <f t="shared" si="64"/>
        <v>1.5022865002395434E-2</v>
      </c>
      <c r="AM423" s="101">
        <f t="shared" si="65"/>
        <v>8.9226689235923796E-3</v>
      </c>
      <c r="AN423" s="102">
        <f t="shared" si="66"/>
        <v>1.4097577913151273E-2</v>
      </c>
      <c r="AO423" s="101">
        <f t="shared" si="67"/>
        <v>4.5800694213317741E-3</v>
      </c>
      <c r="AP423" s="102">
        <f t="shared" si="68"/>
        <v>8.3593378680533806E-3</v>
      </c>
      <c r="AQ423" s="101">
        <f t="shared" si="69"/>
        <v>5.740771137230173E-3</v>
      </c>
      <c r="AR423" s="102">
        <f t="shared" si="63"/>
        <v>-1.0036558129554122E-3</v>
      </c>
      <c r="AS423" s="101">
        <f t="shared" si="63"/>
        <v>-1.6567656839421956E-2</v>
      </c>
      <c r="AT423" s="102">
        <f t="shared" si="63"/>
        <v>-4.9294946618110465E-3</v>
      </c>
      <c r="AU423" s="101">
        <f t="shared" si="63"/>
        <v>-1.7512502630293532E-2</v>
      </c>
      <c r="AV423" s="102">
        <f t="shared" si="63"/>
        <v>2.8279665082861427E-3</v>
      </c>
      <c r="AW423" s="102">
        <f t="shared" si="70"/>
        <v>-7.4370686872391612E-3</v>
      </c>
    </row>
    <row r="424" spans="6:49" x14ac:dyDescent="0.3">
      <c r="F424" s="18">
        <v>44006</v>
      </c>
      <c r="G424" s="22">
        <v>484.39999389648398</v>
      </c>
      <c r="H424" s="26">
        <v>2341.35009765625</v>
      </c>
      <c r="I424" s="22">
        <v>4042.64990234375</v>
      </c>
      <c r="J424" s="26">
        <v>631.20001220703102</v>
      </c>
      <c r="K424" s="22">
        <v>2462.05004882812</v>
      </c>
      <c r="Y424" s="94">
        <v>53</v>
      </c>
      <c r="Z424" s="18">
        <v>44004</v>
      </c>
      <c r="AA424" s="22">
        <v>493.20001220703102</v>
      </c>
      <c r="AB424" s="26">
        <v>2349.25</v>
      </c>
      <c r="AC424" s="22">
        <v>4032.85009765625</v>
      </c>
      <c r="AD424" s="26">
        <v>655.95001220703102</v>
      </c>
      <c r="AE424" s="22">
        <v>2589.85009765625</v>
      </c>
      <c r="AF424" s="26">
        <v>10311.200194999999</v>
      </c>
      <c r="AG424" s="64">
        <f t="shared" si="64"/>
        <v>1.039448064311785E-2</v>
      </c>
      <c r="AH424" s="65">
        <f t="shared" si="64"/>
        <v>1.9123917584470664E-2</v>
      </c>
      <c r="AI424" s="64">
        <f t="shared" si="64"/>
        <v>6.7799398447559904E-3</v>
      </c>
      <c r="AJ424" s="65">
        <f t="shared" si="64"/>
        <v>3.0571586634281746E-2</v>
      </c>
      <c r="AK424" s="64">
        <f t="shared" si="64"/>
        <v>1.8117848600255816E-2</v>
      </c>
      <c r="AL424" s="64">
        <f t="shared" si="64"/>
        <v>6.4994490305904555E-3</v>
      </c>
      <c r="AM424" s="101">
        <f t="shared" si="65"/>
        <v>2.7748280453385316E-3</v>
      </c>
      <c r="AN424" s="102">
        <f t="shared" si="66"/>
        <v>6.4740926290269944E-3</v>
      </c>
      <c r="AO424" s="101">
        <f t="shared" si="67"/>
        <v>2.0288349627089444E-3</v>
      </c>
      <c r="AP424" s="102">
        <f t="shared" si="68"/>
        <v>2.7911690369070391E-3</v>
      </c>
      <c r="AQ424" s="101">
        <f t="shared" si="69"/>
        <v>2.4934746084075269E-3</v>
      </c>
      <c r="AR424" s="102">
        <f t="shared" si="63"/>
        <v>7.6196525977793184E-3</v>
      </c>
      <c r="AS424" s="101">
        <f t="shared" si="63"/>
        <v>1.2649824955443669E-2</v>
      </c>
      <c r="AT424" s="102">
        <f t="shared" si="63"/>
        <v>4.7511048820470456E-3</v>
      </c>
      <c r="AU424" s="101">
        <f t="shared" si="63"/>
        <v>2.7780417597374707E-2</v>
      </c>
      <c r="AV424" s="102">
        <f t="shared" si="63"/>
        <v>1.562437399184829E-2</v>
      </c>
      <c r="AW424" s="102">
        <f t="shared" si="70"/>
        <v>1.3685074804898606E-2</v>
      </c>
    </row>
    <row r="425" spans="6:49" x14ac:dyDescent="0.3">
      <c r="F425" s="18">
        <v>44007</v>
      </c>
      <c r="G425" s="22">
        <v>487.64999389648398</v>
      </c>
      <c r="H425" s="26">
        <v>2330.44995117187</v>
      </c>
      <c r="I425" s="22">
        <v>4006.60009765625</v>
      </c>
      <c r="J425" s="26">
        <v>634.90002441406205</v>
      </c>
      <c r="K425" s="22">
        <v>2500.10009765625</v>
      </c>
      <c r="Y425" s="94">
        <v>54</v>
      </c>
      <c r="Z425" s="18">
        <v>44005</v>
      </c>
      <c r="AA425" s="22">
        <v>500.45001220703102</v>
      </c>
      <c r="AB425" s="26">
        <v>2380.05004882812</v>
      </c>
      <c r="AC425" s="22">
        <v>4108.85009765625</v>
      </c>
      <c r="AD425" s="26">
        <v>659.79998779296795</v>
      </c>
      <c r="AE425" s="22">
        <v>2579.89990234375</v>
      </c>
      <c r="AF425" s="26">
        <v>10471</v>
      </c>
      <c r="AG425" s="64">
        <f t="shared" si="64"/>
        <v>1.4592922016276679E-2</v>
      </c>
      <c r="AH425" s="65">
        <f t="shared" si="64"/>
        <v>1.3025388100619548E-2</v>
      </c>
      <c r="AI425" s="64">
        <f t="shared" si="64"/>
        <v>1.8669861511534408E-2</v>
      </c>
      <c r="AJ425" s="65">
        <f t="shared" ref="AJ425:AL488" si="71">LN(AD425/AD424)</f>
        <v>5.8521551566347446E-3</v>
      </c>
      <c r="AK425" s="64">
        <f t="shared" si="71"/>
        <v>-3.8493960439887737E-3</v>
      </c>
      <c r="AL425" s="64">
        <f t="shared" si="71"/>
        <v>1.5378829285417494E-2</v>
      </c>
      <c r="AM425" s="101">
        <f t="shared" si="65"/>
        <v>9.1794218237911378E-3</v>
      </c>
      <c r="AN425" s="102">
        <f t="shared" si="66"/>
        <v>1.4415958299872895E-2</v>
      </c>
      <c r="AO425" s="101">
        <f t="shared" si="67"/>
        <v>4.6866168839792572E-3</v>
      </c>
      <c r="AP425" s="102">
        <f t="shared" si="68"/>
        <v>8.5918818659388961E-3</v>
      </c>
      <c r="AQ425" s="101">
        <f t="shared" si="69"/>
        <v>5.8763883104933461E-3</v>
      </c>
      <c r="AR425" s="102">
        <f t="shared" si="63"/>
        <v>5.4135001924855413E-3</v>
      </c>
      <c r="AS425" s="101">
        <f t="shared" si="63"/>
        <v>-1.3905701992533472E-3</v>
      </c>
      <c r="AT425" s="102">
        <f t="shared" si="63"/>
        <v>1.3983244627555151E-2</v>
      </c>
      <c r="AU425" s="101">
        <f t="shared" si="63"/>
        <v>-2.7397267093041515E-3</v>
      </c>
      <c r="AV425" s="102">
        <f t="shared" si="63"/>
        <v>-9.7257843544821202E-3</v>
      </c>
      <c r="AW425" s="102">
        <f t="shared" si="70"/>
        <v>1.1081327114002147E-3</v>
      </c>
    </row>
    <row r="426" spans="6:49" x14ac:dyDescent="0.3">
      <c r="F426" s="18">
        <v>44008</v>
      </c>
      <c r="G426" s="22">
        <v>479.95001220703102</v>
      </c>
      <c r="H426" s="26">
        <v>2350.75</v>
      </c>
      <c r="I426" s="22">
        <v>3998.60009765625</v>
      </c>
      <c r="J426" s="26">
        <v>634.90002441406205</v>
      </c>
      <c r="K426" s="22">
        <v>2471.14990234375</v>
      </c>
      <c r="Y426" s="94">
        <v>55</v>
      </c>
      <c r="Z426" s="18">
        <v>44006</v>
      </c>
      <c r="AA426" s="22">
        <v>484.39999389648398</v>
      </c>
      <c r="AB426" s="26">
        <v>2341.35009765625</v>
      </c>
      <c r="AC426" s="22">
        <v>4042.64990234375</v>
      </c>
      <c r="AD426" s="26">
        <v>631.20001220703102</v>
      </c>
      <c r="AE426" s="22">
        <v>2462.05004882812</v>
      </c>
      <c r="AF426" s="26">
        <v>10305.299805000001</v>
      </c>
      <c r="AG426" s="64">
        <f t="shared" ref="AG426:AL489" si="72">LN(AA426/AA425)</f>
        <v>-3.2596718978356545E-2</v>
      </c>
      <c r="AH426" s="65">
        <f t="shared" si="72"/>
        <v>-1.6393788581885851E-2</v>
      </c>
      <c r="AI426" s="64">
        <f t="shared" si="72"/>
        <v>-1.6242814394197808E-2</v>
      </c>
      <c r="AJ426" s="65">
        <f t="shared" si="71"/>
        <v>-4.4313951422304355E-2</v>
      </c>
      <c r="AK426" s="64">
        <f t="shared" si="71"/>
        <v>-4.6756244559234418E-2</v>
      </c>
      <c r="AL426" s="64">
        <f t="shared" si="71"/>
        <v>-1.5951224227439473E-2</v>
      </c>
      <c r="AM426" s="101">
        <f t="shared" si="65"/>
        <v>-1.3418581645871005E-2</v>
      </c>
      <c r="AN426" s="102">
        <f t="shared" si="66"/>
        <v>-1.3606163663454438E-2</v>
      </c>
      <c r="AO426" s="101">
        <f t="shared" si="67"/>
        <v>-4.6911152807893389E-3</v>
      </c>
      <c r="AP426" s="102">
        <f t="shared" si="68"/>
        <v>-1.1875384782258505E-2</v>
      </c>
      <c r="AQ426" s="101">
        <f t="shared" si="69"/>
        <v>-6.0599027677166297E-3</v>
      </c>
      <c r="AR426" s="102">
        <f t="shared" si="63"/>
        <v>-1.917813733248554E-2</v>
      </c>
      <c r="AS426" s="101">
        <f t="shared" si="63"/>
        <v>-2.7876249184314132E-3</v>
      </c>
      <c r="AT426" s="102">
        <f t="shared" si="63"/>
        <v>-1.1551699113408469E-2</v>
      </c>
      <c r="AU426" s="101">
        <f t="shared" si="63"/>
        <v>-3.2438566640045852E-2</v>
      </c>
      <c r="AV426" s="102">
        <f t="shared" si="63"/>
        <v>-4.0696341791517786E-2</v>
      </c>
      <c r="AW426" s="102">
        <f t="shared" si="70"/>
        <v>-2.1330473959177816E-2</v>
      </c>
    </row>
    <row r="427" spans="6:49" x14ac:dyDescent="0.3">
      <c r="F427" s="18">
        <v>44011</v>
      </c>
      <c r="G427" s="22">
        <v>482</v>
      </c>
      <c r="H427" s="26">
        <v>2316.60009765625</v>
      </c>
      <c r="I427" s="22">
        <v>3973.85009765625</v>
      </c>
      <c r="J427" s="26">
        <v>644.90002441406205</v>
      </c>
      <c r="K427" s="22">
        <v>2437.75</v>
      </c>
      <c r="Y427" s="94">
        <v>56</v>
      </c>
      <c r="Z427" s="18">
        <v>44007</v>
      </c>
      <c r="AA427" s="22">
        <v>487.64999389648398</v>
      </c>
      <c r="AB427" s="26">
        <v>2330.44995117187</v>
      </c>
      <c r="AC427" s="22">
        <v>4006.60009765625</v>
      </c>
      <c r="AD427" s="26">
        <v>634.90002441406205</v>
      </c>
      <c r="AE427" s="22">
        <v>2500.10009765625</v>
      </c>
      <c r="AF427" s="26">
        <v>10288.900390999999</v>
      </c>
      <c r="AG427" s="64">
        <f t="shared" si="72"/>
        <v>6.686923823062043E-3</v>
      </c>
      <c r="AH427" s="65">
        <f t="shared" si="72"/>
        <v>-4.666366774970173E-3</v>
      </c>
      <c r="AI427" s="64">
        <f t="shared" si="72"/>
        <v>-8.95736763636042E-3</v>
      </c>
      <c r="AJ427" s="65">
        <f t="shared" si="71"/>
        <v>5.8447557587337738E-3</v>
      </c>
      <c r="AK427" s="64">
        <f t="shared" si="71"/>
        <v>1.5336414054647677E-2</v>
      </c>
      <c r="AL427" s="64">
        <f t="shared" si="71"/>
        <v>-1.5926248468293904E-3</v>
      </c>
      <c r="AM427" s="101">
        <f t="shared" si="65"/>
        <v>-3.0618907934484357E-3</v>
      </c>
      <c r="AN427" s="102">
        <f t="shared" si="66"/>
        <v>-7.6359309775477988E-4</v>
      </c>
      <c r="AO427" s="101">
        <f t="shared" si="67"/>
        <v>-3.9328989733390955E-4</v>
      </c>
      <c r="AP427" s="102">
        <f t="shared" si="68"/>
        <v>-2.4952130536341662E-3</v>
      </c>
      <c r="AQ427" s="101">
        <f t="shared" si="69"/>
        <v>-5.8948690608924775E-4</v>
      </c>
      <c r="AR427" s="102">
        <f t="shared" ref="AR427:AV477" si="73">AG427-AM427</f>
        <v>9.7488146165104796E-3</v>
      </c>
      <c r="AS427" s="101">
        <f t="shared" si="73"/>
        <v>-3.9027736772153931E-3</v>
      </c>
      <c r="AT427" s="102">
        <f t="shared" si="73"/>
        <v>-8.5640777390265099E-3</v>
      </c>
      <c r="AU427" s="101">
        <f t="shared" si="73"/>
        <v>8.33996881236794E-3</v>
      </c>
      <c r="AV427" s="102">
        <f t="shared" si="73"/>
        <v>1.5925900960736924E-2</v>
      </c>
      <c r="AW427" s="102">
        <f t="shared" si="70"/>
        <v>4.3095665946746879E-3</v>
      </c>
    </row>
    <row r="428" spans="6:49" x14ac:dyDescent="0.3">
      <c r="F428" s="18">
        <v>44012</v>
      </c>
      <c r="G428" s="22">
        <v>472.95001220703102</v>
      </c>
      <c r="H428" s="26">
        <v>2278.89990234375</v>
      </c>
      <c r="I428" s="22">
        <v>3944.94995117187</v>
      </c>
      <c r="J428" s="26">
        <v>640.25</v>
      </c>
      <c r="K428" s="22">
        <v>2372.10009765625</v>
      </c>
      <c r="Y428" s="94">
        <v>57</v>
      </c>
      <c r="Z428" s="18">
        <v>44008</v>
      </c>
      <c r="AA428" s="22">
        <v>479.95001220703102</v>
      </c>
      <c r="AB428" s="26">
        <v>2350.75</v>
      </c>
      <c r="AC428" s="22">
        <v>3998.60009765625</v>
      </c>
      <c r="AD428" s="26">
        <v>634.90002441406205</v>
      </c>
      <c r="AE428" s="22">
        <v>2471.14990234375</v>
      </c>
      <c r="AF428" s="26">
        <v>10383</v>
      </c>
      <c r="AG428" s="64">
        <f t="shared" si="72"/>
        <v>-1.5915965658332584E-2</v>
      </c>
      <c r="AH428" s="65">
        <f t="shared" si="72"/>
        <v>8.6730651502484237E-3</v>
      </c>
      <c r="AI428" s="64">
        <f t="shared" si="72"/>
        <v>-1.9987014610551267E-3</v>
      </c>
      <c r="AJ428" s="65">
        <f t="shared" si="71"/>
        <v>0</v>
      </c>
      <c r="AK428" s="64">
        <f t="shared" si="71"/>
        <v>-1.1647180321255493E-2</v>
      </c>
      <c r="AL428" s="64">
        <f t="shared" si="71"/>
        <v>9.1041710902608677E-3</v>
      </c>
      <c r="AM428" s="101">
        <f t="shared" si="65"/>
        <v>4.6535837939612528E-3</v>
      </c>
      <c r="AN428" s="102">
        <f t="shared" si="66"/>
        <v>8.8037994457325734E-3</v>
      </c>
      <c r="AO428" s="101">
        <f t="shared" si="67"/>
        <v>2.8084820778736101E-3</v>
      </c>
      <c r="AP428" s="102">
        <f t="shared" si="68"/>
        <v>4.4927793108198721E-3</v>
      </c>
      <c r="AQ428" s="101">
        <f t="shared" si="69"/>
        <v>3.4858355269518216E-3</v>
      </c>
      <c r="AR428" s="102">
        <f t="shared" si="73"/>
        <v>-2.0569549452293837E-2</v>
      </c>
      <c r="AS428" s="101">
        <f t="shared" si="73"/>
        <v>-1.3073429548414971E-4</v>
      </c>
      <c r="AT428" s="102">
        <f t="shared" si="73"/>
        <v>-4.8071835389287363E-3</v>
      </c>
      <c r="AU428" s="101">
        <f t="shared" si="73"/>
        <v>-4.4927793108198721E-3</v>
      </c>
      <c r="AV428" s="102">
        <f t="shared" si="73"/>
        <v>-1.5133015848207315E-2</v>
      </c>
      <c r="AW428" s="102">
        <f t="shared" si="70"/>
        <v>-9.0266524891467817E-3</v>
      </c>
    </row>
    <row r="429" spans="6:49" x14ac:dyDescent="0.3">
      <c r="F429" s="18">
        <v>44013</v>
      </c>
      <c r="G429" s="22">
        <v>468.14999389648398</v>
      </c>
      <c r="H429" s="26">
        <v>2241.25</v>
      </c>
      <c r="I429" s="22">
        <v>3911.44995117187</v>
      </c>
      <c r="J429" s="26">
        <v>627.09997558593705</v>
      </c>
      <c r="K429" s="22">
        <v>2338.10009765625</v>
      </c>
      <c r="Y429" s="94">
        <v>58</v>
      </c>
      <c r="Z429" s="18">
        <v>44011</v>
      </c>
      <c r="AA429" s="22">
        <v>482</v>
      </c>
      <c r="AB429" s="26">
        <v>2316.60009765625</v>
      </c>
      <c r="AC429" s="22">
        <v>3973.85009765625</v>
      </c>
      <c r="AD429" s="26">
        <v>644.90002441406205</v>
      </c>
      <c r="AE429" s="22">
        <v>2437.75</v>
      </c>
      <c r="AF429" s="26">
        <v>10312.400390999999</v>
      </c>
      <c r="AG429" s="64">
        <f t="shared" si="72"/>
        <v>4.2621568070907549E-3</v>
      </c>
      <c r="AH429" s="65">
        <f t="shared" si="72"/>
        <v>-1.4633790503951385E-2</v>
      </c>
      <c r="AI429" s="64">
        <f t="shared" si="72"/>
        <v>-6.2089016309750155E-3</v>
      </c>
      <c r="AJ429" s="65">
        <f t="shared" si="71"/>
        <v>1.5627759243658251E-2</v>
      </c>
      <c r="AK429" s="64">
        <f t="shared" si="71"/>
        <v>-1.3608107080766313E-2</v>
      </c>
      <c r="AL429" s="64">
        <f t="shared" si="71"/>
        <v>-6.822760761711991E-3</v>
      </c>
      <c r="AM429" s="101">
        <f t="shared" si="65"/>
        <v>-6.8343270423306627E-3</v>
      </c>
      <c r="AN429" s="102">
        <f t="shared" si="66"/>
        <v>-5.4415138179180868E-3</v>
      </c>
      <c r="AO429" s="101">
        <f t="shared" si="67"/>
        <v>-1.9587776094751787E-3</v>
      </c>
      <c r="AP429" s="102">
        <f t="shared" si="68"/>
        <v>-5.9119511173686291E-3</v>
      </c>
      <c r="AQ429" s="101">
        <f t="shared" si="69"/>
        <v>-2.5820920139298679E-3</v>
      </c>
      <c r="AR429" s="102">
        <f t="shared" si="73"/>
        <v>1.1096483849421418E-2</v>
      </c>
      <c r="AS429" s="101">
        <f t="shared" si="73"/>
        <v>-9.1922766860332988E-3</v>
      </c>
      <c r="AT429" s="102">
        <f t="shared" si="73"/>
        <v>-4.2501240214998367E-3</v>
      </c>
      <c r="AU429" s="101">
        <f t="shared" si="73"/>
        <v>2.1539710361026879E-2</v>
      </c>
      <c r="AV429" s="102">
        <f t="shared" si="73"/>
        <v>-1.1026015066836446E-2</v>
      </c>
      <c r="AW429" s="102">
        <f t="shared" si="70"/>
        <v>1.6335556872157432E-3</v>
      </c>
    </row>
    <row r="430" spans="6:49" x14ac:dyDescent="0.3">
      <c r="F430" s="18">
        <v>44014</v>
      </c>
      <c r="G430" s="22">
        <v>473</v>
      </c>
      <c r="H430" s="26">
        <v>2196.64990234375</v>
      </c>
      <c r="I430" s="22">
        <v>3920.55004882812</v>
      </c>
      <c r="J430" s="26">
        <v>646.20001220703102</v>
      </c>
      <c r="K430" s="22">
        <v>2350.94995117187</v>
      </c>
      <c r="Y430" s="94">
        <v>59</v>
      </c>
      <c r="Z430" s="18">
        <v>44012</v>
      </c>
      <c r="AA430" s="22">
        <v>472.95001220703102</v>
      </c>
      <c r="AB430" s="26">
        <v>2278.89990234375</v>
      </c>
      <c r="AC430" s="22">
        <v>3944.94995117187</v>
      </c>
      <c r="AD430" s="26">
        <v>640.25</v>
      </c>
      <c r="AE430" s="22">
        <v>2372.10009765625</v>
      </c>
      <c r="AF430" s="26">
        <v>10302.099609000001</v>
      </c>
      <c r="AG430" s="64">
        <f t="shared" si="72"/>
        <v>-1.8954413581016141E-2</v>
      </c>
      <c r="AH430" s="65">
        <f t="shared" si="72"/>
        <v>-1.6407808116873188E-2</v>
      </c>
      <c r="AI430" s="64">
        <f t="shared" si="72"/>
        <v>-7.2991550783175659E-3</v>
      </c>
      <c r="AJ430" s="65">
        <f t="shared" si="71"/>
        <v>-7.2365787938246618E-3</v>
      </c>
      <c r="AK430" s="64">
        <f t="shared" si="71"/>
        <v>-2.7299802801548024E-2</v>
      </c>
      <c r="AL430" s="64">
        <f t="shared" si="71"/>
        <v>-9.9937256371196697E-4</v>
      </c>
      <c r="AM430" s="101">
        <f t="shared" si="65"/>
        <v>-2.633984816627459E-3</v>
      </c>
      <c r="AN430" s="102">
        <f t="shared" si="66"/>
        <v>-2.3297836944872249E-4</v>
      </c>
      <c r="AO430" s="101">
        <f t="shared" si="67"/>
        <v>-2.1571723487645092E-4</v>
      </c>
      <c r="AP430" s="102">
        <f t="shared" si="68"/>
        <v>-2.1076537836433448E-3</v>
      </c>
      <c r="AQ430" s="101">
        <f t="shared" si="69"/>
        <v>-3.6346648351970876E-4</v>
      </c>
      <c r="AR430" s="102">
        <f t="shared" si="73"/>
        <v>-1.6320428764388682E-2</v>
      </c>
      <c r="AS430" s="101">
        <f t="shared" si="73"/>
        <v>-1.6174829747424464E-2</v>
      </c>
      <c r="AT430" s="102">
        <f t="shared" si="73"/>
        <v>-7.0834378434411153E-3</v>
      </c>
      <c r="AU430" s="101">
        <f t="shared" si="73"/>
        <v>-5.1289250101813171E-3</v>
      </c>
      <c r="AV430" s="102">
        <f t="shared" si="73"/>
        <v>-2.6936336318028314E-2</v>
      </c>
      <c r="AW430" s="102">
        <f t="shared" si="70"/>
        <v>-1.4328791536692777E-2</v>
      </c>
    </row>
    <row r="431" spans="6:49" x14ac:dyDescent="0.3">
      <c r="F431" s="18">
        <v>44015</v>
      </c>
      <c r="G431" s="22">
        <v>476.850006103515</v>
      </c>
      <c r="H431" s="26">
        <v>2190.44995117187</v>
      </c>
      <c r="I431" s="22">
        <v>3921.44995117187</v>
      </c>
      <c r="J431" s="26">
        <v>638.79998779296795</v>
      </c>
      <c r="K431" s="22">
        <v>2395.19995117187</v>
      </c>
      <c r="Y431" s="94">
        <v>60</v>
      </c>
      <c r="Z431" s="18">
        <v>44013</v>
      </c>
      <c r="AA431" s="22">
        <v>468.14999389648398</v>
      </c>
      <c r="AB431" s="26">
        <v>2241.25</v>
      </c>
      <c r="AC431" s="22">
        <v>3911.44995117187</v>
      </c>
      <c r="AD431" s="26">
        <v>627.09997558593705</v>
      </c>
      <c r="AE431" s="22">
        <v>2338.10009765625</v>
      </c>
      <c r="AF431" s="26">
        <v>10430.049805000001</v>
      </c>
      <c r="AG431" s="64">
        <f t="shared" si="72"/>
        <v>-1.020095612220834E-2</v>
      </c>
      <c r="AH431" s="65">
        <f t="shared" si="72"/>
        <v>-1.6659081617019043E-2</v>
      </c>
      <c r="AI431" s="64">
        <f t="shared" si="72"/>
        <v>-8.5281308108889186E-3</v>
      </c>
      <c r="AJ431" s="65">
        <f t="shared" si="71"/>
        <v>-2.075274646235048E-2</v>
      </c>
      <c r="AK431" s="64">
        <f t="shared" si="71"/>
        <v>-1.4437004429334668E-2</v>
      </c>
      <c r="AL431" s="64">
        <f t="shared" si="71"/>
        <v>1.2343324173172269E-2</v>
      </c>
      <c r="AM431" s="101">
        <f t="shared" si="65"/>
        <v>6.9899472660619345E-3</v>
      </c>
      <c r="AN431" s="102">
        <f t="shared" si="66"/>
        <v>1.1700951942136143E-2</v>
      </c>
      <c r="AO431" s="101">
        <f t="shared" si="67"/>
        <v>3.7780275029959194E-3</v>
      </c>
      <c r="AP431" s="102">
        <f t="shared" si="68"/>
        <v>6.6088500617067832E-3</v>
      </c>
      <c r="AQ431" s="101">
        <f t="shared" si="69"/>
        <v>4.719905364357152E-3</v>
      </c>
      <c r="AR431" s="102">
        <f t="shared" si="73"/>
        <v>-1.7190903388270274E-2</v>
      </c>
      <c r="AS431" s="101">
        <f t="shared" si="73"/>
        <v>-2.8360033559155187E-2</v>
      </c>
      <c r="AT431" s="102">
        <f t="shared" si="73"/>
        <v>-1.2306158313884838E-2</v>
      </c>
      <c r="AU431" s="101">
        <f t="shared" si="73"/>
        <v>-2.7361596524057265E-2</v>
      </c>
      <c r="AV431" s="102">
        <f t="shared" si="73"/>
        <v>-1.915690979369182E-2</v>
      </c>
      <c r="AW431" s="102">
        <f t="shared" si="70"/>
        <v>-2.0875120315811877E-2</v>
      </c>
    </row>
    <row r="432" spans="6:49" x14ac:dyDescent="0.3">
      <c r="F432" s="18">
        <v>44018</v>
      </c>
      <c r="G432" s="22">
        <v>480.20001220703102</v>
      </c>
      <c r="H432" s="26">
        <v>2161.10009765625</v>
      </c>
      <c r="I432" s="22">
        <v>3892</v>
      </c>
      <c r="J432" s="26">
        <v>634.59997558593705</v>
      </c>
      <c r="K432" s="22">
        <v>2347.25</v>
      </c>
      <c r="Y432" s="94">
        <v>61</v>
      </c>
      <c r="Z432" s="18">
        <v>44014</v>
      </c>
      <c r="AA432" s="22">
        <v>473</v>
      </c>
      <c r="AB432" s="26">
        <v>2196.64990234375</v>
      </c>
      <c r="AC432" s="22">
        <v>3920.55004882812</v>
      </c>
      <c r="AD432" s="26">
        <v>646.20001220703102</v>
      </c>
      <c r="AE432" s="22">
        <v>2350.94995117187</v>
      </c>
      <c r="AF432" s="26">
        <v>10551.700194999999</v>
      </c>
      <c r="AG432" s="64">
        <f t="shared" si="72"/>
        <v>1.0306644144557038E-2</v>
      </c>
      <c r="AH432" s="65">
        <f t="shared" si="72"/>
        <v>-2.0100317829998323E-2</v>
      </c>
      <c r="AI432" s="64">
        <f t="shared" si="72"/>
        <v>2.3238257792184032E-3</v>
      </c>
      <c r="AJ432" s="65">
        <f t="shared" si="71"/>
        <v>3.0003093663597945E-2</v>
      </c>
      <c r="AK432" s="64">
        <f t="shared" si="71"/>
        <v>5.4808055143094675E-3</v>
      </c>
      <c r="AL432" s="64">
        <f t="shared" si="71"/>
        <v>1.1595958692959749E-2</v>
      </c>
      <c r="AM432" s="101">
        <f t="shared" si="65"/>
        <v>6.4508812313353262E-3</v>
      </c>
      <c r="AN432" s="102">
        <f t="shared" si="66"/>
        <v>1.1032495802120243E-2</v>
      </c>
      <c r="AO432" s="101">
        <f t="shared" si="67"/>
        <v>3.5543255773113512E-3</v>
      </c>
      <c r="AP432" s="102">
        <f t="shared" si="68"/>
        <v>6.1206118733841703E-3</v>
      </c>
      <c r="AQ432" s="101">
        <f t="shared" si="69"/>
        <v>4.4351700730509303E-3</v>
      </c>
      <c r="AR432" s="102">
        <f t="shared" si="73"/>
        <v>3.8557629132217122E-3</v>
      </c>
      <c r="AS432" s="101">
        <f t="shared" si="73"/>
        <v>-3.1132813632118568E-2</v>
      </c>
      <c r="AT432" s="102">
        <f t="shared" si="73"/>
        <v>-1.230499798092948E-3</v>
      </c>
      <c r="AU432" s="101">
        <f t="shared" si="73"/>
        <v>2.3882481790213773E-2</v>
      </c>
      <c r="AV432" s="102">
        <f t="shared" si="73"/>
        <v>1.0456354412585371E-3</v>
      </c>
      <c r="AW432" s="102">
        <f t="shared" si="70"/>
        <v>-7.1588665710349878E-4</v>
      </c>
    </row>
    <row r="433" spans="6:49" x14ac:dyDescent="0.3">
      <c r="F433" s="18">
        <v>44019</v>
      </c>
      <c r="G433" s="22">
        <v>479.25</v>
      </c>
      <c r="H433" s="26">
        <v>2184.5</v>
      </c>
      <c r="I433" s="22">
        <v>3823.5</v>
      </c>
      <c r="J433" s="26">
        <v>636.54998779296795</v>
      </c>
      <c r="K433" s="22">
        <v>2333.14990234375</v>
      </c>
      <c r="Y433" s="94">
        <v>62</v>
      </c>
      <c r="Z433" s="18">
        <v>44015</v>
      </c>
      <c r="AA433" s="22">
        <v>476.850006103515</v>
      </c>
      <c r="AB433" s="26">
        <v>2190.44995117187</v>
      </c>
      <c r="AC433" s="22">
        <v>3921.44995117187</v>
      </c>
      <c r="AD433" s="26">
        <v>638.79998779296795</v>
      </c>
      <c r="AE433" s="22">
        <v>2395.19995117187</v>
      </c>
      <c r="AF433" s="26">
        <v>10607.349609000001</v>
      </c>
      <c r="AG433" s="64">
        <f t="shared" si="72"/>
        <v>8.1066003326422924E-3</v>
      </c>
      <c r="AH433" s="65">
        <f t="shared" si="72"/>
        <v>-2.826448226123802E-3</v>
      </c>
      <c r="AI433" s="64">
        <f t="shared" si="72"/>
        <v>2.295083773783211E-4</v>
      </c>
      <c r="AJ433" s="65">
        <f t="shared" si="71"/>
        <v>-1.1517675049342513E-2</v>
      </c>
      <c r="AK433" s="64">
        <f t="shared" si="71"/>
        <v>1.8647233280882785E-2</v>
      </c>
      <c r="AL433" s="64">
        <f t="shared" si="71"/>
        <v>5.2601173330845408E-3</v>
      </c>
      <c r="AM433" s="101">
        <f t="shared" si="65"/>
        <v>1.8809124958866965E-3</v>
      </c>
      <c r="AN433" s="102">
        <f t="shared" si="66"/>
        <v>5.365613705865354E-3</v>
      </c>
      <c r="AO433" s="101">
        <f t="shared" si="67"/>
        <v>1.6578773862161663E-3</v>
      </c>
      <c r="AP433" s="102">
        <f t="shared" si="68"/>
        <v>1.9815396403914123E-3</v>
      </c>
      <c r="AQ433" s="101">
        <f t="shared" si="69"/>
        <v>2.0213074007194827E-3</v>
      </c>
      <c r="AR433" s="102">
        <f t="shared" si="73"/>
        <v>6.2256878367555959E-3</v>
      </c>
      <c r="AS433" s="101">
        <f t="shared" si="73"/>
        <v>-8.1920619319891565E-3</v>
      </c>
      <c r="AT433" s="102">
        <f t="shared" si="73"/>
        <v>-1.4283690088378452E-3</v>
      </c>
      <c r="AU433" s="101">
        <f t="shared" si="73"/>
        <v>-1.3499214689733925E-2</v>
      </c>
      <c r="AV433" s="102">
        <f t="shared" si="73"/>
        <v>1.6625925880163303E-2</v>
      </c>
      <c r="AW433" s="102">
        <f t="shared" si="70"/>
        <v>-5.3606382728405705E-5</v>
      </c>
    </row>
    <row r="434" spans="6:49" x14ac:dyDescent="0.3">
      <c r="F434" s="18">
        <v>44020</v>
      </c>
      <c r="G434" s="22">
        <v>482.5</v>
      </c>
      <c r="H434" s="26">
        <v>2163.5</v>
      </c>
      <c r="I434" s="22">
        <v>3886.69995117187</v>
      </c>
      <c r="J434" s="26">
        <v>634.40002441406205</v>
      </c>
      <c r="K434" s="22">
        <v>2342.80004882812</v>
      </c>
      <c r="Y434" s="94">
        <v>63</v>
      </c>
      <c r="Z434" s="18">
        <v>44018</v>
      </c>
      <c r="AA434" s="22">
        <v>480.20001220703102</v>
      </c>
      <c r="AB434" s="26">
        <v>2161.10009765625</v>
      </c>
      <c r="AC434" s="22">
        <v>3892</v>
      </c>
      <c r="AD434" s="26">
        <v>634.59997558593705</v>
      </c>
      <c r="AE434" s="22">
        <v>2347.25</v>
      </c>
      <c r="AF434" s="26">
        <v>10763.650390999999</v>
      </c>
      <c r="AG434" s="64">
        <f t="shared" si="72"/>
        <v>7.0007203832999111E-3</v>
      </c>
      <c r="AH434" s="65">
        <f t="shared" si="72"/>
        <v>-1.3489583366026039E-2</v>
      </c>
      <c r="AI434" s="64">
        <f t="shared" si="72"/>
        <v>-7.5383065908619547E-3</v>
      </c>
      <c r="AJ434" s="65">
        <f t="shared" si="71"/>
        <v>-6.5965565540224494E-3</v>
      </c>
      <c r="AK434" s="64">
        <f t="shared" si="71"/>
        <v>-2.0222284140880994E-2</v>
      </c>
      <c r="AL434" s="64">
        <f t="shared" si="71"/>
        <v>1.4627632673481319E-2</v>
      </c>
      <c r="AM434" s="101">
        <f t="shared" si="65"/>
        <v>8.6375924382790497E-3</v>
      </c>
      <c r="AN434" s="102">
        <f t="shared" si="66"/>
        <v>1.374407553179925E-2</v>
      </c>
      <c r="AO434" s="101">
        <f t="shared" si="67"/>
        <v>4.4617682214345795E-3</v>
      </c>
      <c r="AP434" s="102">
        <f t="shared" si="68"/>
        <v>8.1011408796392483E-3</v>
      </c>
      <c r="AQ434" s="101">
        <f t="shared" si="69"/>
        <v>5.5901934141662224E-3</v>
      </c>
      <c r="AR434" s="102">
        <f t="shared" si="73"/>
        <v>-1.6368720549791386E-3</v>
      </c>
      <c r="AS434" s="101">
        <f t="shared" si="73"/>
        <v>-2.7233658897825287E-2</v>
      </c>
      <c r="AT434" s="102">
        <f t="shared" si="73"/>
        <v>-1.2000074812296535E-2</v>
      </c>
      <c r="AU434" s="101">
        <f t="shared" si="73"/>
        <v>-1.4697697433661698E-2</v>
      </c>
      <c r="AV434" s="102">
        <f t="shared" si="73"/>
        <v>-2.5812477555047217E-2</v>
      </c>
      <c r="AW434" s="102">
        <f t="shared" si="70"/>
        <v>-1.6276156150761976E-2</v>
      </c>
    </row>
    <row r="435" spans="6:49" x14ac:dyDescent="0.3">
      <c r="F435" s="18">
        <v>44021</v>
      </c>
      <c r="G435" s="22">
        <v>481.95001220703102</v>
      </c>
      <c r="H435" s="26">
        <v>2176.35009765625</v>
      </c>
      <c r="I435" s="22">
        <v>3896.60009765625</v>
      </c>
      <c r="J435" s="26">
        <v>639.04998779296795</v>
      </c>
      <c r="K435" s="22">
        <v>2363.30004882812</v>
      </c>
      <c r="Y435" s="94">
        <v>64</v>
      </c>
      <c r="Z435" s="18">
        <v>44019</v>
      </c>
      <c r="AA435" s="22">
        <v>479.25</v>
      </c>
      <c r="AB435" s="26">
        <v>2184.5</v>
      </c>
      <c r="AC435" s="22">
        <v>3823.5</v>
      </c>
      <c r="AD435" s="26">
        <v>636.54998779296795</v>
      </c>
      <c r="AE435" s="22">
        <v>2333.14990234375</v>
      </c>
      <c r="AF435" s="26">
        <v>10799.650390999999</v>
      </c>
      <c r="AG435" s="64">
        <f t="shared" si="72"/>
        <v>-1.9803272821213394E-3</v>
      </c>
      <c r="AH435" s="65">
        <f t="shared" si="72"/>
        <v>1.0769572894296043E-2</v>
      </c>
      <c r="AI435" s="64">
        <f t="shared" si="72"/>
        <v>-1.7756930821615891E-2</v>
      </c>
      <c r="AJ435" s="65">
        <f t="shared" si="71"/>
        <v>3.0681096532741859E-3</v>
      </c>
      <c r="AK435" s="64">
        <f t="shared" si="71"/>
        <v>-6.0251861407521669E-3</v>
      </c>
      <c r="AL435" s="64">
        <f t="shared" si="71"/>
        <v>3.339009533920531E-3</v>
      </c>
      <c r="AM435" s="101">
        <f t="shared" si="65"/>
        <v>4.9523976815618858E-4</v>
      </c>
      <c r="AN435" s="102">
        <f t="shared" si="66"/>
        <v>3.6473428758847576E-3</v>
      </c>
      <c r="AO435" s="101">
        <f t="shared" si="67"/>
        <v>1.0828501398434452E-3</v>
      </c>
      <c r="AP435" s="102">
        <f t="shared" si="68"/>
        <v>7.2652022048248343E-4</v>
      </c>
      <c r="AQ435" s="101">
        <f t="shared" si="69"/>
        <v>1.2893934933898711E-3</v>
      </c>
      <c r="AR435" s="102">
        <f t="shared" si="73"/>
        <v>-2.4755670502775279E-3</v>
      </c>
      <c r="AS435" s="101">
        <f t="shared" si="73"/>
        <v>7.1222300184112857E-3</v>
      </c>
      <c r="AT435" s="102">
        <f t="shared" si="73"/>
        <v>-1.8839780961459336E-2</v>
      </c>
      <c r="AU435" s="101">
        <f t="shared" si="73"/>
        <v>2.3415894327917025E-3</v>
      </c>
      <c r="AV435" s="102">
        <f t="shared" si="73"/>
        <v>-7.3145796341420382E-3</v>
      </c>
      <c r="AW435" s="102">
        <f t="shared" si="70"/>
        <v>-3.8332216389351829E-3</v>
      </c>
    </row>
    <row r="436" spans="6:49" x14ac:dyDescent="0.3">
      <c r="F436" s="18">
        <v>44022</v>
      </c>
      <c r="G436" s="22">
        <v>493.89999389648398</v>
      </c>
      <c r="H436" s="26">
        <v>2203.10009765625</v>
      </c>
      <c r="I436" s="22">
        <v>3905.44995117187</v>
      </c>
      <c r="J436" s="26">
        <v>638.90002441406205</v>
      </c>
      <c r="K436" s="22">
        <v>2353</v>
      </c>
      <c r="Y436" s="94">
        <v>65</v>
      </c>
      <c r="Z436" s="18">
        <v>44020</v>
      </c>
      <c r="AA436" s="22">
        <v>482.5</v>
      </c>
      <c r="AB436" s="26">
        <v>2163.5</v>
      </c>
      <c r="AC436" s="22">
        <v>3886.69995117187</v>
      </c>
      <c r="AD436" s="26">
        <v>634.40002441406205</v>
      </c>
      <c r="AE436" s="22">
        <v>2342.80004882812</v>
      </c>
      <c r="AF436" s="26">
        <v>10705.75</v>
      </c>
      <c r="AG436" s="64">
        <f t="shared" si="72"/>
        <v>6.7585388532867639E-3</v>
      </c>
      <c r="AH436" s="65">
        <f t="shared" si="72"/>
        <v>-9.659688726551055E-3</v>
      </c>
      <c r="AI436" s="64">
        <f t="shared" si="72"/>
        <v>1.6394222481772386E-2</v>
      </c>
      <c r="AJ436" s="65">
        <f t="shared" si="71"/>
        <v>-3.3832415264494777E-3</v>
      </c>
      <c r="AK436" s="64">
        <f t="shared" si="71"/>
        <v>4.1275720595014458E-3</v>
      </c>
      <c r="AL436" s="64">
        <f t="shared" si="71"/>
        <v>-8.7327820957128904E-3</v>
      </c>
      <c r="AM436" s="101">
        <f t="shared" si="65"/>
        <v>-8.2120032315899094E-3</v>
      </c>
      <c r="AN436" s="102">
        <f t="shared" si="66"/>
        <v>-7.1498687287057791E-3</v>
      </c>
      <c r="AO436" s="101">
        <f t="shared" si="67"/>
        <v>-2.5304864478244019E-3</v>
      </c>
      <c r="AP436" s="102">
        <f t="shared" si="68"/>
        <v>-7.1597279821830964E-3</v>
      </c>
      <c r="AQ436" s="101">
        <f t="shared" si="69"/>
        <v>-3.3097821405640199E-3</v>
      </c>
      <c r="AR436" s="102">
        <f t="shared" si="73"/>
        <v>1.4970542084876673E-2</v>
      </c>
      <c r="AS436" s="101">
        <f t="shared" si="73"/>
        <v>-2.509819997845276E-3</v>
      </c>
      <c r="AT436" s="102">
        <f t="shared" si="73"/>
        <v>1.8924708929596787E-2</v>
      </c>
      <c r="AU436" s="101">
        <f t="shared" si="73"/>
        <v>3.7764864557336187E-3</v>
      </c>
      <c r="AV436" s="102">
        <f t="shared" si="73"/>
        <v>7.4373542000654661E-3</v>
      </c>
      <c r="AW436" s="102">
        <f t="shared" si="70"/>
        <v>8.5198543344854535E-3</v>
      </c>
    </row>
    <row r="437" spans="6:49" x14ac:dyDescent="0.3">
      <c r="F437" s="18">
        <v>44025</v>
      </c>
      <c r="G437" s="22">
        <v>499.70001220703102</v>
      </c>
      <c r="H437" s="26">
        <v>2235.14990234375</v>
      </c>
      <c r="I437" s="22">
        <v>3899.55004882812</v>
      </c>
      <c r="J437" s="26">
        <v>638.34997558593705</v>
      </c>
      <c r="K437" s="22">
        <v>2359.60009765625</v>
      </c>
      <c r="Y437" s="94">
        <v>66</v>
      </c>
      <c r="Z437" s="18">
        <v>44021</v>
      </c>
      <c r="AA437" s="22">
        <v>481.95001220703102</v>
      </c>
      <c r="AB437" s="26">
        <v>2176.35009765625</v>
      </c>
      <c r="AC437" s="22">
        <v>3896.60009765625</v>
      </c>
      <c r="AD437" s="26">
        <v>639.04998779296795</v>
      </c>
      <c r="AE437" s="22">
        <v>2363.30004882812</v>
      </c>
      <c r="AF437" s="26">
        <v>10813.450194999999</v>
      </c>
      <c r="AG437" s="64">
        <f t="shared" si="72"/>
        <v>-1.1405212206458924E-3</v>
      </c>
      <c r="AH437" s="65">
        <f t="shared" si="72"/>
        <v>5.9219258364373367E-3</v>
      </c>
      <c r="AI437" s="64">
        <f t="shared" si="72"/>
        <v>2.5439471076473077E-3</v>
      </c>
      <c r="AJ437" s="65">
        <f t="shared" si="71"/>
        <v>7.3029706715395408E-3</v>
      </c>
      <c r="AK437" s="64">
        <f t="shared" si="71"/>
        <v>8.7121519898251763E-3</v>
      </c>
      <c r="AL437" s="64">
        <f t="shared" si="71"/>
        <v>1.0009767396397423E-2</v>
      </c>
      <c r="AM437" s="101">
        <f t="shared" si="65"/>
        <v>5.3067798844112406E-3</v>
      </c>
      <c r="AN437" s="102">
        <f t="shared" si="66"/>
        <v>9.6137798733013733E-3</v>
      </c>
      <c r="AO437" s="101">
        <f t="shared" si="67"/>
        <v>3.0795457581468452E-3</v>
      </c>
      <c r="AP437" s="102">
        <f t="shared" si="68"/>
        <v>5.0843863779994163E-3</v>
      </c>
      <c r="AQ437" s="101">
        <f t="shared" si="69"/>
        <v>3.8308544432125863E-3</v>
      </c>
      <c r="AR437" s="102">
        <f t="shared" si="73"/>
        <v>-6.447301105057133E-3</v>
      </c>
      <c r="AS437" s="101">
        <f t="shared" si="73"/>
        <v>-3.6918540368640366E-3</v>
      </c>
      <c r="AT437" s="102">
        <f t="shared" si="73"/>
        <v>-5.3559865049953746E-4</v>
      </c>
      <c r="AU437" s="101">
        <f t="shared" si="73"/>
        <v>2.2185842935401245E-3</v>
      </c>
      <c r="AV437" s="102">
        <f t="shared" si="73"/>
        <v>4.88129754661259E-3</v>
      </c>
      <c r="AW437" s="102">
        <f t="shared" si="70"/>
        <v>-7.1497439045359844E-4</v>
      </c>
    </row>
    <row r="438" spans="6:49" x14ac:dyDescent="0.3">
      <c r="F438" s="18">
        <v>44026</v>
      </c>
      <c r="G438" s="22">
        <v>492.100006103515</v>
      </c>
      <c r="H438" s="26">
        <v>2218.14990234375</v>
      </c>
      <c r="I438" s="22">
        <v>3983.14990234375</v>
      </c>
      <c r="J438" s="26">
        <v>632.29998779296795</v>
      </c>
      <c r="K438" s="22">
        <v>2421.30004882812</v>
      </c>
      <c r="Y438" s="94">
        <v>67</v>
      </c>
      <c r="Z438" s="18">
        <v>44022</v>
      </c>
      <c r="AA438" s="22">
        <v>493.89999389648398</v>
      </c>
      <c r="AB438" s="26">
        <v>2203.10009765625</v>
      </c>
      <c r="AC438" s="22">
        <v>3905.44995117187</v>
      </c>
      <c r="AD438" s="26">
        <v>638.90002441406205</v>
      </c>
      <c r="AE438" s="22">
        <v>2353</v>
      </c>
      <c r="AF438" s="26">
        <v>10768.049805000001</v>
      </c>
      <c r="AG438" s="64">
        <f t="shared" si="72"/>
        <v>2.449265563038722E-2</v>
      </c>
      <c r="AH438" s="65">
        <f t="shared" si="72"/>
        <v>1.2216297243885871E-2</v>
      </c>
      <c r="AI438" s="64">
        <f t="shared" si="72"/>
        <v>2.2685979340665886E-3</v>
      </c>
      <c r="AJ438" s="65">
        <f t="shared" si="71"/>
        <v>-2.3469365493453942E-4</v>
      </c>
      <c r="AK438" s="64">
        <f t="shared" si="71"/>
        <v>-4.3678583198687683E-3</v>
      </c>
      <c r="AL438" s="64">
        <f t="shared" si="71"/>
        <v>-4.2073495329172442E-3</v>
      </c>
      <c r="AM438" s="101">
        <f t="shared" si="65"/>
        <v>-4.9478613202519322E-3</v>
      </c>
      <c r="AN438" s="102">
        <f t="shared" si="66"/>
        <v>-3.1022464302174462E-3</v>
      </c>
      <c r="AO438" s="101">
        <f t="shared" si="67"/>
        <v>-1.1759310051979016E-3</v>
      </c>
      <c r="AP438" s="102">
        <f t="shared" si="68"/>
        <v>-4.2033578335281038E-3</v>
      </c>
      <c r="AQ438" s="101">
        <f t="shared" si="69"/>
        <v>-1.5856586786563798E-3</v>
      </c>
      <c r="AR438" s="102">
        <f t="shared" si="73"/>
        <v>2.9440516950639151E-2</v>
      </c>
      <c r="AS438" s="101">
        <f t="shared" si="73"/>
        <v>1.5318543674103317E-2</v>
      </c>
      <c r="AT438" s="102">
        <f t="shared" si="73"/>
        <v>3.4445289392644905E-3</v>
      </c>
      <c r="AU438" s="101">
        <f t="shared" si="73"/>
        <v>3.9686641785935646E-3</v>
      </c>
      <c r="AV438" s="102">
        <f t="shared" si="73"/>
        <v>-2.7821996412123887E-3</v>
      </c>
      <c r="AW438" s="102">
        <f t="shared" si="70"/>
        <v>9.8780108202776266E-3</v>
      </c>
    </row>
    <row r="439" spans="6:49" x14ac:dyDescent="0.3">
      <c r="F439" s="18">
        <v>44027</v>
      </c>
      <c r="G439" s="22">
        <v>495.100006103515</v>
      </c>
      <c r="H439" s="26">
        <v>2225.30004882812</v>
      </c>
      <c r="I439" s="22">
        <v>4036.44995117187</v>
      </c>
      <c r="J439" s="26">
        <v>638.20001220703102</v>
      </c>
      <c r="K439" s="22">
        <v>2392.69995117187</v>
      </c>
      <c r="Y439" s="94">
        <v>68</v>
      </c>
      <c r="Z439" s="18">
        <v>44025</v>
      </c>
      <c r="AA439" s="22">
        <v>499.70001220703102</v>
      </c>
      <c r="AB439" s="26">
        <v>2235.14990234375</v>
      </c>
      <c r="AC439" s="22">
        <v>3899.55004882812</v>
      </c>
      <c r="AD439" s="26">
        <v>638.34997558593705</v>
      </c>
      <c r="AE439" s="22">
        <v>2359.60009765625</v>
      </c>
      <c r="AF439" s="26">
        <v>10802.700194999999</v>
      </c>
      <c r="AG439" s="64">
        <f t="shared" si="72"/>
        <v>1.1674887590096448E-2</v>
      </c>
      <c r="AH439" s="65">
        <f t="shared" si="72"/>
        <v>1.4442792453176154E-2</v>
      </c>
      <c r="AI439" s="64">
        <f t="shared" si="72"/>
        <v>-1.5118266412542129E-3</v>
      </c>
      <c r="AJ439" s="65">
        <f t="shared" si="71"/>
        <v>-8.613018001629039E-4</v>
      </c>
      <c r="AK439" s="64">
        <f t="shared" si="71"/>
        <v>2.8010447883384236E-3</v>
      </c>
      <c r="AL439" s="64">
        <f t="shared" si="71"/>
        <v>3.2127227661452162E-3</v>
      </c>
      <c r="AM439" s="101">
        <f t="shared" si="65"/>
        <v>4.0415059031013566E-4</v>
      </c>
      <c r="AN439" s="102">
        <f t="shared" si="66"/>
        <v>3.5343898862736159E-3</v>
      </c>
      <c r="AO439" s="101">
        <f t="shared" si="67"/>
        <v>1.0450499016898384E-3</v>
      </c>
      <c r="AP439" s="102">
        <f t="shared" si="68"/>
        <v>6.4401972462039886E-4</v>
      </c>
      <c r="AQ439" s="101">
        <f t="shared" si="69"/>
        <v>1.2412800862782658E-3</v>
      </c>
      <c r="AR439" s="102">
        <f t="shared" si="73"/>
        <v>1.1270736999786313E-2</v>
      </c>
      <c r="AS439" s="101">
        <f t="shared" si="73"/>
        <v>1.0908402566902538E-2</v>
      </c>
      <c r="AT439" s="102">
        <f t="shared" si="73"/>
        <v>-2.5568765429440513E-3</v>
      </c>
      <c r="AU439" s="101">
        <f t="shared" si="73"/>
        <v>-1.5053215247833028E-3</v>
      </c>
      <c r="AV439" s="102">
        <f t="shared" si="73"/>
        <v>1.5597647020601578E-3</v>
      </c>
      <c r="AW439" s="102">
        <f t="shared" si="70"/>
        <v>3.9353412402043306E-3</v>
      </c>
    </row>
    <row r="440" spans="6:49" x14ac:dyDescent="0.3">
      <c r="F440" s="18">
        <v>44028</v>
      </c>
      <c r="G440" s="22">
        <v>499.70001220703102</v>
      </c>
      <c r="H440" s="26">
        <v>2204.5</v>
      </c>
      <c r="I440" s="22">
        <v>4152.14990234375</v>
      </c>
      <c r="J440" s="26">
        <v>674.5</v>
      </c>
      <c r="K440" s="22">
        <v>2404.69995117187</v>
      </c>
      <c r="Y440" s="94">
        <v>69</v>
      </c>
      <c r="Z440" s="18">
        <v>44026</v>
      </c>
      <c r="AA440" s="22">
        <v>492.100006103515</v>
      </c>
      <c r="AB440" s="26">
        <v>2218.14990234375</v>
      </c>
      <c r="AC440" s="22">
        <v>3983.14990234375</v>
      </c>
      <c r="AD440" s="26">
        <v>632.29998779296795</v>
      </c>
      <c r="AE440" s="22">
        <v>2421.30004882812</v>
      </c>
      <c r="AF440" s="26">
        <v>10607.349609000001</v>
      </c>
      <c r="AG440" s="64">
        <f t="shared" si="72"/>
        <v>-1.532598250394855E-2</v>
      </c>
      <c r="AH440" s="65">
        <f t="shared" si="72"/>
        <v>-7.634825106682089E-3</v>
      </c>
      <c r="AI440" s="64">
        <f t="shared" si="72"/>
        <v>2.1211764643902963E-2</v>
      </c>
      <c r="AJ440" s="65">
        <f t="shared" si="71"/>
        <v>-9.5227382619764954E-3</v>
      </c>
      <c r="AK440" s="64">
        <f t="shared" si="71"/>
        <v>2.5812451648811199E-2</v>
      </c>
      <c r="AL440" s="64">
        <f t="shared" si="71"/>
        <v>-1.8249000741314265E-2</v>
      </c>
      <c r="AM440" s="101">
        <f t="shared" si="65"/>
        <v>-1.5075941139742987E-2</v>
      </c>
      <c r="AN440" s="102">
        <f t="shared" si="66"/>
        <v>-1.5661333268889206E-2</v>
      </c>
      <c r="AO440" s="101">
        <f t="shared" si="67"/>
        <v>-5.3788872538812716E-3</v>
      </c>
      <c r="AP440" s="102">
        <f t="shared" si="68"/>
        <v>-1.3376473970891438E-2</v>
      </c>
      <c r="AQ440" s="101">
        <f t="shared" si="69"/>
        <v>-6.9353219332481805E-3</v>
      </c>
      <c r="AR440" s="102">
        <f t="shared" si="73"/>
        <v>-2.5004136420556274E-4</v>
      </c>
      <c r="AS440" s="101">
        <f t="shared" si="73"/>
        <v>8.0265081622071174E-3</v>
      </c>
      <c r="AT440" s="102">
        <f t="shared" si="73"/>
        <v>2.6590651897784236E-2</v>
      </c>
      <c r="AU440" s="101">
        <f t="shared" si="73"/>
        <v>3.8537357089149429E-3</v>
      </c>
      <c r="AV440" s="102">
        <f t="shared" si="73"/>
        <v>3.2747773582059381E-2</v>
      </c>
      <c r="AW440" s="102">
        <f t="shared" si="70"/>
        <v>1.4193725597352025E-2</v>
      </c>
    </row>
    <row r="441" spans="6:49" x14ac:dyDescent="0.3">
      <c r="F441" s="18">
        <v>44029</v>
      </c>
      <c r="G441" s="22">
        <v>503.600006103515</v>
      </c>
      <c r="H441" s="26">
        <v>2263.39990234375</v>
      </c>
      <c r="I441" s="22">
        <v>4118.75</v>
      </c>
      <c r="J441" s="26">
        <v>689.09997558593705</v>
      </c>
      <c r="K441" s="22">
        <v>2393.69995117187</v>
      </c>
      <c r="Y441" s="94">
        <v>70</v>
      </c>
      <c r="Z441" s="18">
        <v>44027</v>
      </c>
      <c r="AA441" s="22">
        <v>495.100006103515</v>
      </c>
      <c r="AB441" s="26">
        <v>2225.30004882812</v>
      </c>
      <c r="AC441" s="22">
        <v>4036.44995117187</v>
      </c>
      <c r="AD441" s="26">
        <v>638.20001220703102</v>
      </c>
      <c r="AE441" s="22">
        <v>2392.69995117187</v>
      </c>
      <c r="AF441" s="26">
        <v>10618.200194999999</v>
      </c>
      <c r="AG441" s="64">
        <f t="shared" si="72"/>
        <v>6.0778144202902652E-3</v>
      </c>
      <c r="AH441" s="65">
        <f t="shared" si="72"/>
        <v>3.2182888225775141E-3</v>
      </c>
      <c r="AI441" s="64">
        <f t="shared" si="72"/>
        <v>1.3292641682227071E-2</v>
      </c>
      <c r="AJ441" s="65">
        <f t="shared" si="71"/>
        <v>9.2877872126170546E-3</v>
      </c>
      <c r="AK441" s="64">
        <f t="shared" si="71"/>
        <v>-1.1882191172006748E-2</v>
      </c>
      <c r="AL441" s="64">
        <f t="shared" si="71"/>
        <v>1.0224080926418339E-3</v>
      </c>
      <c r="AM441" s="101">
        <f t="shared" si="65"/>
        <v>-1.1756979270621461E-3</v>
      </c>
      <c r="AN441" s="102">
        <f t="shared" si="66"/>
        <v>1.5753359416708791E-3</v>
      </c>
      <c r="AO441" s="101">
        <f t="shared" si="67"/>
        <v>3.8944347713495595E-4</v>
      </c>
      <c r="AP441" s="102">
        <f t="shared" si="68"/>
        <v>-7.8686689827209939E-4</v>
      </c>
      <c r="AQ441" s="101">
        <f t="shared" si="69"/>
        <v>4.0680230649783975E-4</v>
      </c>
      <c r="AR441" s="102">
        <f t="shared" si="73"/>
        <v>7.2535123473524109E-3</v>
      </c>
      <c r="AS441" s="101">
        <f t="shared" si="73"/>
        <v>1.642952880906635E-3</v>
      </c>
      <c r="AT441" s="102">
        <f t="shared" si="73"/>
        <v>1.2903198205092115E-2</v>
      </c>
      <c r="AU441" s="101">
        <f t="shared" si="73"/>
        <v>1.0074654110889154E-2</v>
      </c>
      <c r="AV441" s="102">
        <f t="shared" si="73"/>
        <v>-1.2288993478504588E-2</v>
      </c>
      <c r="AW441" s="102">
        <f t="shared" si="70"/>
        <v>3.9170648131471465E-3</v>
      </c>
    </row>
    <row r="442" spans="6:49" x14ac:dyDescent="0.3">
      <c r="F442" s="18">
        <v>44032</v>
      </c>
      <c r="G442" s="22">
        <v>483.79998779296801</v>
      </c>
      <c r="H442" s="26">
        <v>2298.75</v>
      </c>
      <c r="I442" s="22">
        <v>4092.10009765625</v>
      </c>
      <c r="J442" s="26">
        <v>674.34997558593705</v>
      </c>
      <c r="K442" s="22">
        <v>2372.5</v>
      </c>
      <c r="Y442" s="94">
        <v>71</v>
      </c>
      <c r="Z442" s="18">
        <v>44028</v>
      </c>
      <c r="AA442" s="22">
        <v>499.70001220703102</v>
      </c>
      <c r="AB442" s="26">
        <v>2204.5</v>
      </c>
      <c r="AC442" s="22">
        <v>4152.14990234375</v>
      </c>
      <c r="AD442" s="26">
        <v>674.5</v>
      </c>
      <c r="AE442" s="22">
        <v>2404.69995117187</v>
      </c>
      <c r="AF442" s="26">
        <v>10739.950194999999</v>
      </c>
      <c r="AG442" s="64">
        <f t="shared" si="72"/>
        <v>9.2481680836581856E-3</v>
      </c>
      <c r="AH442" s="65">
        <f t="shared" si="72"/>
        <v>-9.3910341163416858E-3</v>
      </c>
      <c r="AI442" s="64">
        <f t="shared" si="72"/>
        <v>2.8260668148700388E-2</v>
      </c>
      <c r="AJ442" s="65">
        <f t="shared" si="71"/>
        <v>5.5319942676386118E-2</v>
      </c>
      <c r="AK442" s="64">
        <f t="shared" si="71"/>
        <v>5.0027203366297575E-3</v>
      </c>
      <c r="AL442" s="64">
        <f t="shared" si="71"/>
        <v>1.1400923445156702E-2</v>
      </c>
      <c r="AM442" s="101">
        <f t="shared" si="65"/>
        <v>6.3102045738648565E-3</v>
      </c>
      <c r="AN442" s="102">
        <f t="shared" si="66"/>
        <v>1.0858053026309409E-2</v>
      </c>
      <c r="AO442" s="101">
        <f t="shared" si="67"/>
        <v>3.4959474990282841E-3</v>
      </c>
      <c r="AP442" s="102">
        <f t="shared" si="68"/>
        <v>5.9931994378789443E-3</v>
      </c>
      <c r="AQ442" s="101">
        <f t="shared" si="69"/>
        <v>4.3608645029269396E-3</v>
      </c>
      <c r="AR442" s="102">
        <f t="shared" si="73"/>
        <v>2.9379635097933291E-3</v>
      </c>
      <c r="AS442" s="101">
        <f t="shared" si="73"/>
        <v>-2.0249087142651095E-2</v>
      </c>
      <c r="AT442" s="102">
        <f t="shared" si="73"/>
        <v>2.4764720649672105E-2</v>
      </c>
      <c r="AU442" s="101">
        <f t="shared" si="73"/>
        <v>4.9326743238507172E-2</v>
      </c>
      <c r="AV442" s="102">
        <f t="shared" si="73"/>
        <v>6.4185583370281792E-4</v>
      </c>
      <c r="AW442" s="102">
        <f t="shared" si="70"/>
        <v>1.1484439217804867E-2</v>
      </c>
    </row>
    <row r="443" spans="6:49" x14ac:dyDescent="0.3">
      <c r="F443" s="18">
        <v>44033</v>
      </c>
      <c r="G443" s="22">
        <v>477.25</v>
      </c>
      <c r="H443" s="26">
        <v>2282.25</v>
      </c>
      <c r="I443" s="22">
        <v>4033.55004882812</v>
      </c>
      <c r="J443" s="26">
        <v>662.29998779296795</v>
      </c>
      <c r="K443" s="22">
        <v>2361.85009765625</v>
      </c>
      <c r="Y443" s="94">
        <v>72</v>
      </c>
      <c r="Z443" s="18">
        <v>44029</v>
      </c>
      <c r="AA443" s="22">
        <v>503.600006103515</v>
      </c>
      <c r="AB443" s="26">
        <v>2263.39990234375</v>
      </c>
      <c r="AC443" s="22">
        <v>4118.75</v>
      </c>
      <c r="AD443" s="26">
        <v>689.09997558593705</v>
      </c>
      <c r="AE443" s="22">
        <v>2393.69995117187</v>
      </c>
      <c r="AF443" s="26">
        <v>10901.700194999999</v>
      </c>
      <c r="AG443" s="64">
        <f t="shared" si="72"/>
        <v>7.7743715110813833E-3</v>
      </c>
      <c r="AH443" s="65">
        <f t="shared" si="72"/>
        <v>2.6367338588027537E-2</v>
      </c>
      <c r="AI443" s="64">
        <f t="shared" si="72"/>
        <v>-8.0765295905248641E-3</v>
      </c>
      <c r="AJ443" s="65">
        <f t="shared" si="71"/>
        <v>2.1414687286439422E-2</v>
      </c>
      <c r="AK443" s="64">
        <f t="shared" si="71"/>
        <v>-4.5848697453909392E-3</v>
      </c>
      <c r="AL443" s="64">
        <f t="shared" si="71"/>
        <v>1.4948306531048805E-2</v>
      </c>
      <c r="AM443" s="101">
        <f t="shared" si="65"/>
        <v>8.8688907647554525E-3</v>
      </c>
      <c r="AN443" s="102">
        <f t="shared" si="66"/>
        <v>1.4030891573895034E-2</v>
      </c>
      <c r="AO443" s="101">
        <f t="shared" si="67"/>
        <v>4.5577525307903544E-3</v>
      </c>
      <c r="AP443" s="102">
        <f t="shared" si="68"/>
        <v>8.3106303829765613E-3</v>
      </c>
      <c r="AQ443" s="101">
        <f t="shared" si="69"/>
        <v>5.712365452701912E-3</v>
      </c>
      <c r="AR443" s="102">
        <f t="shared" si="73"/>
        <v>-1.0945192536740691E-3</v>
      </c>
      <c r="AS443" s="101">
        <f t="shared" si="73"/>
        <v>1.2336447014132503E-2</v>
      </c>
      <c r="AT443" s="102">
        <f t="shared" si="73"/>
        <v>-1.2634282121315218E-2</v>
      </c>
      <c r="AU443" s="101">
        <f t="shared" si="73"/>
        <v>1.3104056903462861E-2</v>
      </c>
      <c r="AV443" s="102">
        <f t="shared" si="73"/>
        <v>-1.0297235198092851E-2</v>
      </c>
      <c r="AW443" s="102">
        <f t="shared" si="70"/>
        <v>2.8289346890264522E-4</v>
      </c>
    </row>
    <row r="444" spans="6:49" x14ac:dyDescent="0.3">
      <c r="F444" s="18">
        <v>44034</v>
      </c>
      <c r="G444" s="22">
        <v>474.29998779296801</v>
      </c>
      <c r="H444" s="26">
        <v>2261.75</v>
      </c>
      <c r="I444" s="22">
        <v>4061.60009765625</v>
      </c>
      <c r="J444" s="26">
        <v>661.70001220703102</v>
      </c>
      <c r="K444" s="22">
        <v>2337.89990234375</v>
      </c>
      <c r="Y444" s="94">
        <v>73</v>
      </c>
      <c r="Z444" s="18">
        <v>44032</v>
      </c>
      <c r="AA444" s="22">
        <v>483.79998779296801</v>
      </c>
      <c r="AB444" s="26">
        <v>2298.75</v>
      </c>
      <c r="AC444" s="22">
        <v>4092.10009765625</v>
      </c>
      <c r="AD444" s="26">
        <v>674.34997558593705</v>
      </c>
      <c r="AE444" s="22">
        <v>2372.5</v>
      </c>
      <c r="AF444" s="26">
        <v>11022.200194999999</v>
      </c>
      <c r="AG444" s="64">
        <f t="shared" si="72"/>
        <v>-4.0110741345599894E-2</v>
      </c>
      <c r="AH444" s="65">
        <f t="shared" si="72"/>
        <v>1.5497432532510992E-2</v>
      </c>
      <c r="AI444" s="64">
        <f t="shared" si="72"/>
        <v>-6.4914096856576089E-3</v>
      </c>
      <c r="AJ444" s="65">
        <f t="shared" si="71"/>
        <v>-2.1637135175229236E-2</v>
      </c>
      <c r="AK444" s="64">
        <f t="shared" si="71"/>
        <v>-8.8960140996613389E-3</v>
      </c>
      <c r="AL444" s="64">
        <f t="shared" si="71"/>
        <v>1.0992680251153707E-2</v>
      </c>
      <c r="AM444" s="101">
        <f t="shared" si="65"/>
        <v>6.0157435027798755E-3</v>
      </c>
      <c r="AN444" s="102">
        <f t="shared" si="66"/>
        <v>1.0492913510401604E-2</v>
      </c>
      <c r="AO444" s="101">
        <f t="shared" si="67"/>
        <v>3.3737518784597237E-3</v>
      </c>
      <c r="AP444" s="102">
        <f t="shared" si="68"/>
        <v>5.7265027242731983E-3</v>
      </c>
      <c r="AQ444" s="101">
        <f t="shared" si="69"/>
        <v>4.2053298310082282E-3</v>
      </c>
      <c r="AR444" s="102">
        <f t="shared" si="73"/>
        <v>-4.6126484848379772E-2</v>
      </c>
      <c r="AS444" s="101">
        <f t="shared" si="73"/>
        <v>5.0045190221093879E-3</v>
      </c>
      <c r="AT444" s="102">
        <f t="shared" si="73"/>
        <v>-9.8651615641173335E-3</v>
      </c>
      <c r="AU444" s="101">
        <f t="shared" si="73"/>
        <v>-2.7363637899502434E-2</v>
      </c>
      <c r="AV444" s="102">
        <f t="shared" si="73"/>
        <v>-1.3101343930669567E-2</v>
      </c>
      <c r="AW444" s="102">
        <f t="shared" si="70"/>
        <v>-1.8290421844111945E-2</v>
      </c>
    </row>
    <row r="445" spans="6:49" x14ac:dyDescent="0.3">
      <c r="F445" s="18">
        <v>44035</v>
      </c>
      <c r="G445" s="22">
        <v>476</v>
      </c>
      <c r="H445" s="26">
        <v>2397.44995117187</v>
      </c>
      <c r="I445" s="22">
        <v>4130</v>
      </c>
      <c r="J445" s="26">
        <v>671.45001220703102</v>
      </c>
      <c r="K445" s="22">
        <v>2350.94995117187</v>
      </c>
      <c r="Y445" s="94">
        <v>74</v>
      </c>
      <c r="Z445" s="18">
        <v>44033</v>
      </c>
      <c r="AA445" s="22">
        <v>477.25</v>
      </c>
      <c r="AB445" s="26">
        <v>2282.25</v>
      </c>
      <c r="AC445" s="22">
        <v>4033.55004882812</v>
      </c>
      <c r="AD445" s="26">
        <v>662.29998779296795</v>
      </c>
      <c r="AE445" s="22">
        <v>2361.85009765625</v>
      </c>
      <c r="AF445" s="26">
        <v>11162.25</v>
      </c>
      <c r="AG445" s="64">
        <f t="shared" si="72"/>
        <v>-1.363111033850288E-2</v>
      </c>
      <c r="AH445" s="65">
        <f t="shared" si="72"/>
        <v>-7.2036984733407066E-3</v>
      </c>
      <c r="AI445" s="64">
        <f t="shared" si="72"/>
        <v>-1.4411415977491701E-2</v>
      </c>
      <c r="AJ445" s="65">
        <f t="shared" si="71"/>
        <v>-1.8030620699360182E-2</v>
      </c>
      <c r="AK445" s="64">
        <f t="shared" si="71"/>
        <v>-4.4989998997915148E-3</v>
      </c>
      <c r="AL445" s="64">
        <f t="shared" si="71"/>
        <v>1.2626111020129836E-2</v>
      </c>
      <c r="AM445" s="101">
        <f t="shared" si="65"/>
        <v>7.1939181321218817E-3</v>
      </c>
      <c r="AN445" s="102">
        <f t="shared" si="66"/>
        <v>1.195388121057221E-2</v>
      </c>
      <c r="AO445" s="101">
        <f t="shared" si="67"/>
        <v>3.8626714474883604E-3</v>
      </c>
      <c r="AP445" s="102">
        <f t="shared" si="68"/>
        <v>6.79358877589086E-3</v>
      </c>
      <c r="AQ445" s="101">
        <f t="shared" si="69"/>
        <v>4.8276430072880698E-3</v>
      </c>
      <c r="AR445" s="102">
        <f t="shared" si="73"/>
        <v>-2.0825028470624764E-2</v>
      </c>
      <c r="AS445" s="101">
        <f t="shared" si="73"/>
        <v>-1.9157579683912917E-2</v>
      </c>
      <c r="AT445" s="102">
        <f t="shared" si="73"/>
        <v>-1.8274087424980059E-2</v>
      </c>
      <c r="AU445" s="101">
        <f t="shared" si="73"/>
        <v>-2.482420947525104E-2</v>
      </c>
      <c r="AV445" s="102">
        <f t="shared" si="73"/>
        <v>-9.3266429070795846E-3</v>
      </c>
      <c r="AW445" s="102">
        <f t="shared" si="70"/>
        <v>-1.8481509592369674E-2</v>
      </c>
    </row>
    <row r="446" spans="6:49" x14ac:dyDescent="0.3">
      <c r="F446" s="18">
        <v>44036</v>
      </c>
      <c r="G446" s="22">
        <v>485.600006103515</v>
      </c>
      <c r="H446" s="26">
        <v>2349.10009765625</v>
      </c>
      <c r="I446" s="22">
        <v>4065.94995117187</v>
      </c>
      <c r="J446" s="26">
        <v>666.04998779296795</v>
      </c>
      <c r="K446" s="22">
        <v>2325.30004882812</v>
      </c>
      <c r="Y446" s="94">
        <v>75</v>
      </c>
      <c r="Z446" s="18">
        <v>44034</v>
      </c>
      <c r="AA446" s="22">
        <v>474.29998779296801</v>
      </c>
      <c r="AB446" s="26">
        <v>2261.75</v>
      </c>
      <c r="AC446" s="22">
        <v>4061.60009765625</v>
      </c>
      <c r="AD446" s="26">
        <v>661.70001220703102</v>
      </c>
      <c r="AE446" s="22">
        <v>2337.89990234375</v>
      </c>
      <c r="AF446" s="26">
        <v>11132.599609000001</v>
      </c>
      <c r="AG446" s="64">
        <f t="shared" si="72"/>
        <v>-6.2004554592641056E-3</v>
      </c>
      <c r="AH446" s="65">
        <f t="shared" si="72"/>
        <v>-9.0229485393390953E-3</v>
      </c>
      <c r="AI446" s="64">
        <f t="shared" si="72"/>
        <v>6.9301150893043154E-3</v>
      </c>
      <c r="AJ446" s="65">
        <f t="shared" si="71"/>
        <v>-9.0630759366306919E-4</v>
      </c>
      <c r="AK446" s="64">
        <f t="shared" si="71"/>
        <v>-1.0192202837594201E-2</v>
      </c>
      <c r="AL446" s="64">
        <f t="shared" si="71"/>
        <v>-2.659843775652353E-3</v>
      </c>
      <c r="AM446" s="101">
        <f t="shared" si="65"/>
        <v>-3.8316634032058202E-3</v>
      </c>
      <c r="AN446" s="102">
        <f t="shared" si="66"/>
        <v>-1.7181314924235326E-3</v>
      </c>
      <c r="AO446" s="101">
        <f t="shared" si="67"/>
        <v>-7.1273056702717854E-4</v>
      </c>
      <c r="AP446" s="102">
        <f t="shared" si="68"/>
        <v>-3.1924047893348217E-3</v>
      </c>
      <c r="AQ446" s="101">
        <f t="shared" si="69"/>
        <v>-9.9608167214602309E-4</v>
      </c>
      <c r="AR446" s="102">
        <f t="shared" si="73"/>
        <v>-2.3687920560582854E-3</v>
      </c>
      <c r="AS446" s="101">
        <f t="shared" si="73"/>
        <v>-7.3048170469155625E-3</v>
      </c>
      <c r="AT446" s="102">
        <f t="shared" si="73"/>
        <v>7.642845656331494E-3</v>
      </c>
      <c r="AU446" s="101">
        <f t="shared" si="73"/>
        <v>2.2860971956717526E-3</v>
      </c>
      <c r="AV446" s="102">
        <f t="shared" si="73"/>
        <v>-9.1961211654481775E-3</v>
      </c>
      <c r="AW446" s="102">
        <f t="shared" si="70"/>
        <v>-1.7881574832837558E-3</v>
      </c>
    </row>
    <row r="447" spans="6:49" x14ac:dyDescent="0.3">
      <c r="F447" s="18">
        <v>44039</v>
      </c>
      <c r="G447" s="22">
        <v>475.5</v>
      </c>
      <c r="H447" s="26">
        <v>2361.89990234375</v>
      </c>
      <c r="I447" s="22">
        <v>4015.69995117187</v>
      </c>
      <c r="J447" s="26">
        <v>652.90002441406205</v>
      </c>
      <c r="K447" s="22">
        <v>2299.35009765625</v>
      </c>
      <c r="Y447" s="94">
        <v>76</v>
      </c>
      <c r="Z447" s="18">
        <v>44035</v>
      </c>
      <c r="AA447" s="22">
        <v>476</v>
      </c>
      <c r="AB447" s="26">
        <v>2397.44995117187</v>
      </c>
      <c r="AC447" s="22">
        <v>4130</v>
      </c>
      <c r="AD447" s="26">
        <v>671.45001220703102</v>
      </c>
      <c r="AE447" s="22">
        <v>2350.94995117187</v>
      </c>
      <c r="AF447" s="26">
        <v>11215.450194999999</v>
      </c>
      <c r="AG447" s="64">
        <f t="shared" si="72"/>
        <v>3.5778470848272475E-3</v>
      </c>
      <c r="AH447" s="65">
        <f t="shared" si="72"/>
        <v>5.8266802210227071E-2</v>
      </c>
      <c r="AI447" s="64">
        <f t="shared" si="72"/>
        <v>1.6700398278106005E-2</v>
      </c>
      <c r="AJ447" s="65">
        <f t="shared" si="71"/>
        <v>1.462727174129079E-2</v>
      </c>
      <c r="AK447" s="64">
        <f t="shared" si="71"/>
        <v>5.5664322519580062E-3</v>
      </c>
      <c r="AL447" s="64">
        <f t="shared" si="71"/>
        <v>7.4146036271468376E-3</v>
      </c>
      <c r="AM447" s="101">
        <f t="shared" si="65"/>
        <v>3.4349184195784487E-3</v>
      </c>
      <c r="AN447" s="102">
        <f t="shared" si="66"/>
        <v>7.2926221508319523E-3</v>
      </c>
      <c r="AO447" s="101">
        <f t="shared" si="67"/>
        <v>2.3027596367392899E-3</v>
      </c>
      <c r="AP447" s="102">
        <f t="shared" si="68"/>
        <v>3.3890203346827173E-3</v>
      </c>
      <c r="AQ447" s="101">
        <f t="shared" si="69"/>
        <v>2.8421350931901678E-3</v>
      </c>
      <c r="AR447" s="102">
        <f t="shared" si="73"/>
        <v>1.4292866524879882E-4</v>
      </c>
      <c r="AS447" s="101">
        <f t="shared" si="73"/>
        <v>5.0974180059395122E-2</v>
      </c>
      <c r="AT447" s="102">
        <f t="shared" si="73"/>
        <v>1.4397638641366716E-2</v>
      </c>
      <c r="AU447" s="101">
        <f t="shared" si="73"/>
        <v>1.1238251406608073E-2</v>
      </c>
      <c r="AV447" s="102">
        <f t="shared" si="73"/>
        <v>2.7242971587678384E-3</v>
      </c>
      <c r="AW447" s="102">
        <f t="shared" si="70"/>
        <v>1.5895459186277307E-2</v>
      </c>
    </row>
    <row r="448" spans="6:49" x14ac:dyDescent="0.3">
      <c r="F448" s="18">
        <v>44040</v>
      </c>
      <c r="G448" s="22">
        <v>482.600006103515</v>
      </c>
      <c r="H448" s="26">
        <v>2341.55004882812</v>
      </c>
      <c r="I448" s="22">
        <v>4051.35009765625</v>
      </c>
      <c r="J448" s="26">
        <v>662.59997558593705</v>
      </c>
      <c r="K448" s="22">
        <v>2291.19995117187</v>
      </c>
      <c r="Y448" s="94">
        <v>77</v>
      </c>
      <c r="Z448" s="18">
        <v>44036</v>
      </c>
      <c r="AA448" s="22">
        <v>485.600006103515</v>
      </c>
      <c r="AB448" s="26">
        <v>2349.10009765625</v>
      </c>
      <c r="AC448" s="22">
        <v>4065.94995117187</v>
      </c>
      <c r="AD448" s="26">
        <v>666.04998779296795</v>
      </c>
      <c r="AE448" s="22">
        <v>2325.30004882812</v>
      </c>
      <c r="AF448" s="26">
        <v>11194.150390999999</v>
      </c>
      <c r="AG448" s="64">
        <f t="shared" si="72"/>
        <v>1.9967398082886164E-2</v>
      </c>
      <c r="AH448" s="65">
        <f t="shared" si="72"/>
        <v>-2.0373334484587346E-2</v>
      </c>
      <c r="AI448" s="64">
        <f t="shared" si="72"/>
        <v>-1.5630000949314996E-2</v>
      </c>
      <c r="AJ448" s="65">
        <f t="shared" si="71"/>
        <v>-8.0748467373177764E-3</v>
      </c>
      <c r="AK448" s="64">
        <f t="shared" si="71"/>
        <v>-1.0970397044447499E-2</v>
      </c>
      <c r="AL448" s="64">
        <f t="shared" si="71"/>
        <v>-1.900954042655633E-3</v>
      </c>
      <c r="AM448" s="101">
        <f t="shared" si="65"/>
        <v>-3.2842850588849838E-3</v>
      </c>
      <c r="AN448" s="102">
        <f t="shared" si="66"/>
        <v>-1.03936786867089E-3</v>
      </c>
      <c r="AO448" s="101">
        <f t="shared" si="67"/>
        <v>-4.8557919444125193E-4</v>
      </c>
      <c r="AP448" s="102">
        <f t="shared" si="68"/>
        <v>-2.6966380484497753E-3</v>
      </c>
      <c r="AQ448" s="101">
        <f t="shared" si="69"/>
        <v>-7.0695580947883628E-4</v>
      </c>
      <c r="AR448" s="102">
        <f t="shared" si="73"/>
        <v>2.3251683141771149E-2</v>
      </c>
      <c r="AS448" s="101">
        <f t="shared" si="73"/>
        <v>-1.9333966615916454E-2</v>
      </c>
      <c r="AT448" s="102">
        <f t="shared" si="73"/>
        <v>-1.5144421754873745E-2</v>
      </c>
      <c r="AU448" s="101">
        <f t="shared" si="73"/>
        <v>-5.3782086888680015E-3</v>
      </c>
      <c r="AV448" s="102">
        <f t="shared" si="73"/>
        <v>-1.0263441234968662E-2</v>
      </c>
      <c r="AW448" s="102">
        <f t="shared" si="70"/>
        <v>-5.373671030571142E-3</v>
      </c>
    </row>
    <row r="449" spans="6:49" x14ac:dyDescent="0.3">
      <c r="F449" s="18">
        <v>44041</v>
      </c>
      <c r="G449" s="22">
        <v>493</v>
      </c>
      <c r="H449" s="26">
        <v>2423.64990234375</v>
      </c>
      <c r="I449" s="22">
        <v>4302.2001953125</v>
      </c>
      <c r="J449" s="26">
        <v>681.25</v>
      </c>
      <c r="K449" s="22">
        <v>2383.05004882812</v>
      </c>
      <c r="Y449" s="94">
        <v>78</v>
      </c>
      <c r="Z449" s="18">
        <v>44039</v>
      </c>
      <c r="AA449" s="22">
        <v>475.5</v>
      </c>
      <c r="AB449" s="26">
        <v>2361.89990234375</v>
      </c>
      <c r="AC449" s="22">
        <v>4015.69995117187</v>
      </c>
      <c r="AD449" s="26">
        <v>652.90002441406205</v>
      </c>
      <c r="AE449" s="22">
        <v>2299.35009765625</v>
      </c>
      <c r="AF449" s="26">
        <v>11131.799805000001</v>
      </c>
      <c r="AG449" s="64">
        <f t="shared" si="72"/>
        <v>-2.1018370328861179E-2</v>
      </c>
      <c r="AH449" s="65">
        <f t="shared" si="72"/>
        <v>5.4340208805599925E-3</v>
      </c>
      <c r="AI449" s="64">
        <f t="shared" si="72"/>
        <v>-1.2435739778997975E-2</v>
      </c>
      <c r="AJ449" s="65">
        <f t="shared" si="71"/>
        <v>-1.9940708884119512E-2</v>
      </c>
      <c r="AK449" s="64">
        <f t="shared" si="71"/>
        <v>-1.122256720274053E-2</v>
      </c>
      <c r="AL449" s="64">
        <f t="shared" si="71"/>
        <v>-5.5854955827120733E-3</v>
      </c>
      <c r="AM449" s="101">
        <f t="shared" si="65"/>
        <v>-5.9419020486593819E-3</v>
      </c>
      <c r="AN449" s="102">
        <f t="shared" si="66"/>
        <v>-4.3348832233458239E-3</v>
      </c>
      <c r="AO449" s="101">
        <f t="shared" si="67"/>
        <v>-1.5884385846569075E-3</v>
      </c>
      <c r="AP449" s="102">
        <f t="shared" si="68"/>
        <v>-5.103671734036936E-3</v>
      </c>
      <c r="AQ449" s="101">
        <f t="shared" si="69"/>
        <v>-2.1107121194966819E-3</v>
      </c>
      <c r="AR449" s="102">
        <f t="shared" si="73"/>
        <v>-1.5076468280201798E-2</v>
      </c>
      <c r="AS449" s="101">
        <f t="shared" si="73"/>
        <v>9.7689041039058164E-3</v>
      </c>
      <c r="AT449" s="102">
        <f t="shared" si="73"/>
        <v>-1.0847301194341068E-2</v>
      </c>
      <c r="AU449" s="101">
        <f t="shared" si="73"/>
        <v>-1.4837037150082576E-2</v>
      </c>
      <c r="AV449" s="102">
        <f t="shared" si="73"/>
        <v>-9.1118550832438479E-3</v>
      </c>
      <c r="AW449" s="102">
        <f t="shared" si="70"/>
        <v>-8.020751520792695E-3</v>
      </c>
    </row>
    <row r="450" spans="6:49" x14ac:dyDescent="0.3">
      <c r="F450" s="18">
        <v>44042</v>
      </c>
      <c r="G450" s="22">
        <v>509.95001220703102</v>
      </c>
      <c r="H450" s="26">
        <v>2562.35009765625</v>
      </c>
      <c r="I450" s="22">
        <v>4516.60009765625</v>
      </c>
      <c r="J450" s="26">
        <v>685.95001220703102</v>
      </c>
      <c r="K450" s="22">
        <v>2437.60009765625</v>
      </c>
      <c r="Y450" s="94">
        <v>79</v>
      </c>
      <c r="Z450" s="18">
        <v>44040</v>
      </c>
      <c r="AA450" s="22">
        <v>482.600006103515</v>
      </c>
      <c r="AB450" s="26">
        <v>2341.55004882812</v>
      </c>
      <c r="AC450" s="22">
        <v>4051.35009765625</v>
      </c>
      <c r="AD450" s="26">
        <v>662.59997558593705</v>
      </c>
      <c r="AE450" s="22">
        <v>2291.19995117187</v>
      </c>
      <c r="AF450" s="26">
        <v>11300.549805000001</v>
      </c>
      <c r="AG450" s="64">
        <f t="shared" si="72"/>
        <v>1.482128385263704E-2</v>
      </c>
      <c r="AH450" s="65">
        <f t="shared" si="72"/>
        <v>-8.6532144305263205E-3</v>
      </c>
      <c r="AI450" s="64">
        <f t="shared" si="72"/>
        <v>8.8385167685588184E-3</v>
      </c>
      <c r="AJ450" s="65">
        <f t="shared" si="71"/>
        <v>1.4747437434089513E-2</v>
      </c>
      <c r="AK450" s="64">
        <f t="shared" si="71"/>
        <v>-3.550840296300884E-3</v>
      </c>
      <c r="AL450" s="64">
        <f t="shared" si="71"/>
        <v>1.5045520083030939E-2</v>
      </c>
      <c r="AM450" s="101">
        <f t="shared" si="65"/>
        <v>8.9390097699492653E-3</v>
      </c>
      <c r="AN450" s="102">
        <f t="shared" si="66"/>
        <v>1.4117840994808527E-2</v>
      </c>
      <c r="AO450" s="101">
        <f t="shared" si="67"/>
        <v>4.586850554925556E-3</v>
      </c>
      <c r="AP450" s="102">
        <f t="shared" si="68"/>
        <v>8.3741379569237367E-3</v>
      </c>
      <c r="AQ450" s="101">
        <f t="shared" si="69"/>
        <v>5.749402390820427E-3</v>
      </c>
      <c r="AR450" s="102">
        <f t="shared" si="73"/>
        <v>5.8822740826877749E-3</v>
      </c>
      <c r="AS450" s="101">
        <f t="shared" si="73"/>
        <v>-2.2771055425334849E-2</v>
      </c>
      <c r="AT450" s="102">
        <f t="shared" si="73"/>
        <v>4.2516662136332624E-3</v>
      </c>
      <c r="AU450" s="101">
        <f t="shared" si="73"/>
        <v>6.3732994771657763E-3</v>
      </c>
      <c r="AV450" s="102">
        <f t="shared" si="73"/>
        <v>-9.3002426871213115E-3</v>
      </c>
      <c r="AW450" s="102">
        <f t="shared" si="70"/>
        <v>-3.1128116677938697E-3</v>
      </c>
    </row>
    <row r="451" spans="6:49" x14ac:dyDescent="0.3">
      <c r="F451" s="18">
        <v>44043</v>
      </c>
      <c r="G451" s="22">
        <v>531.70001220703102</v>
      </c>
      <c r="H451" s="26">
        <v>2616.55004882812</v>
      </c>
      <c r="I451" s="22">
        <v>4521.0498046875</v>
      </c>
      <c r="J451" s="26">
        <v>720.15002441406205</v>
      </c>
      <c r="K451" s="22">
        <v>2663.60009765625</v>
      </c>
      <c r="Y451" s="94">
        <v>80</v>
      </c>
      <c r="Z451" s="18">
        <v>44041</v>
      </c>
      <c r="AA451" s="22">
        <v>493</v>
      </c>
      <c r="AB451" s="26">
        <v>2423.64990234375</v>
      </c>
      <c r="AC451" s="22">
        <v>4302.2001953125</v>
      </c>
      <c r="AD451" s="26">
        <v>681.25</v>
      </c>
      <c r="AE451" s="22">
        <v>2383.05004882812</v>
      </c>
      <c r="AF451" s="26">
        <v>11202.849609000001</v>
      </c>
      <c r="AG451" s="64">
        <f t="shared" si="72"/>
        <v>2.1321008204607882E-2</v>
      </c>
      <c r="AH451" s="65">
        <f t="shared" si="72"/>
        <v>3.4461503950527522E-2</v>
      </c>
      <c r="AI451" s="64">
        <f t="shared" si="72"/>
        <v>6.0076382154656764E-2</v>
      </c>
      <c r="AJ451" s="65">
        <f t="shared" si="71"/>
        <v>2.7757892957513183E-2</v>
      </c>
      <c r="AK451" s="64">
        <f t="shared" si="71"/>
        <v>3.930552386873478E-2</v>
      </c>
      <c r="AL451" s="64">
        <f t="shared" si="71"/>
        <v>-8.6832045300137516E-3</v>
      </c>
      <c r="AM451" s="101">
        <f t="shared" si="65"/>
        <v>-8.1762435096594376E-3</v>
      </c>
      <c r="AN451" s="102">
        <f t="shared" si="66"/>
        <v>-7.105525727756354E-3</v>
      </c>
      <c r="AO451" s="101">
        <f t="shared" si="67"/>
        <v>-2.5156468583447046E-3</v>
      </c>
      <c r="AP451" s="102">
        <f t="shared" si="68"/>
        <v>-7.1273399986606176E-3</v>
      </c>
      <c r="AQ451" s="101">
        <f t="shared" si="69"/>
        <v>-3.2908938148581237E-3</v>
      </c>
      <c r="AR451" s="102">
        <f t="shared" si="73"/>
        <v>2.9497251714267321E-2</v>
      </c>
      <c r="AS451" s="101">
        <f t="shared" si="73"/>
        <v>4.1567029678283879E-2</v>
      </c>
      <c r="AT451" s="102">
        <f t="shared" si="73"/>
        <v>6.2592029013001468E-2</v>
      </c>
      <c r="AU451" s="101">
        <f t="shared" si="73"/>
        <v>3.4885232956173802E-2</v>
      </c>
      <c r="AV451" s="102">
        <f t="shared" si="73"/>
        <v>4.2596417683592902E-2</v>
      </c>
      <c r="AW451" s="102">
        <f t="shared" si="70"/>
        <v>4.2227592209063872E-2</v>
      </c>
    </row>
    <row r="452" spans="6:49" x14ac:dyDescent="0.3">
      <c r="F452" s="18">
        <v>44046</v>
      </c>
      <c r="G452" s="22">
        <v>519.40002441406205</v>
      </c>
      <c r="H452" s="26">
        <v>2641.75</v>
      </c>
      <c r="I452" s="22">
        <v>4527.4501953125</v>
      </c>
      <c r="J452" s="26">
        <v>710.40002441406205</v>
      </c>
      <c r="K452" s="22">
        <v>2727.94995117187</v>
      </c>
      <c r="Y452" s="94">
        <v>81</v>
      </c>
      <c r="Z452" s="18">
        <v>44042</v>
      </c>
      <c r="AA452" s="22">
        <v>509.95001220703102</v>
      </c>
      <c r="AB452" s="26">
        <v>2562.35009765625</v>
      </c>
      <c r="AC452" s="22">
        <v>4516.60009765625</v>
      </c>
      <c r="AD452" s="26">
        <v>685.95001220703102</v>
      </c>
      <c r="AE452" s="22">
        <v>2437.60009765625</v>
      </c>
      <c r="AF452" s="26">
        <v>11102.150390999999</v>
      </c>
      <c r="AG452" s="64">
        <f t="shared" si="72"/>
        <v>3.3803531591538614E-2</v>
      </c>
      <c r="AH452" s="65">
        <f t="shared" si="72"/>
        <v>5.5650216227899355E-2</v>
      </c>
      <c r="AI452" s="64">
        <f t="shared" si="72"/>
        <v>4.8632954854851397E-2</v>
      </c>
      <c r="AJ452" s="65">
        <f t="shared" si="71"/>
        <v>6.8754105905229094E-3</v>
      </c>
      <c r="AK452" s="64">
        <f t="shared" si="71"/>
        <v>2.2632788410056417E-2</v>
      </c>
      <c r="AL452" s="64">
        <f t="shared" si="71"/>
        <v>-9.0293568402010013E-3</v>
      </c>
      <c r="AM452" s="101">
        <f t="shared" si="65"/>
        <v>-8.4259191478907279E-3</v>
      </c>
      <c r="AN452" s="102">
        <f t="shared" si="66"/>
        <v>-7.4151301224623526E-3</v>
      </c>
      <c r="AO452" s="101">
        <f t="shared" si="67"/>
        <v>-2.6192573948482512E-3</v>
      </c>
      <c r="AP452" s="102">
        <f t="shared" si="68"/>
        <v>-7.353474040550605E-3</v>
      </c>
      <c r="AQ452" s="101">
        <f t="shared" si="69"/>
        <v>-3.4227727703183908E-3</v>
      </c>
      <c r="AR452" s="102">
        <f t="shared" si="73"/>
        <v>4.2229450739429339E-2</v>
      </c>
      <c r="AS452" s="101">
        <f t="shared" si="73"/>
        <v>6.3065346350361706E-2</v>
      </c>
      <c r="AT452" s="102">
        <f t="shared" si="73"/>
        <v>5.1252212249699648E-2</v>
      </c>
      <c r="AU452" s="101">
        <f t="shared" si="73"/>
        <v>1.4228884631073514E-2</v>
      </c>
      <c r="AV452" s="102">
        <f t="shared" si="73"/>
        <v>2.6055561180374807E-2</v>
      </c>
      <c r="AW452" s="102">
        <f t="shared" si="70"/>
        <v>3.9366291030187808E-2</v>
      </c>
    </row>
    <row r="453" spans="6:49" x14ac:dyDescent="0.3">
      <c r="F453" s="18">
        <v>44047</v>
      </c>
      <c r="G453" s="22">
        <v>528.95001220703102</v>
      </c>
      <c r="H453" s="26">
        <v>2690.55004882812</v>
      </c>
      <c r="I453" s="22">
        <v>4634.85009765625</v>
      </c>
      <c r="J453" s="26">
        <v>713.84997558593705</v>
      </c>
      <c r="K453" s="22">
        <v>2828.69995117187</v>
      </c>
      <c r="Y453" s="94">
        <v>82</v>
      </c>
      <c r="Z453" s="18">
        <v>44043</v>
      </c>
      <c r="AA453" s="22">
        <v>531.70001220703102</v>
      </c>
      <c r="AB453" s="26">
        <v>2616.55004882812</v>
      </c>
      <c r="AC453" s="22">
        <v>4521.0498046875</v>
      </c>
      <c r="AD453" s="26">
        <v>720.15002441406205</v>
      </c>
      <c r="AE453" s="22">
        <v>2663.60009765625</v>
      </c>
      <c r="AF453" s="26">
        <v>11073.450194999999</v>
      </c>
      <c r="AG453" s="64">
        <f t="shared" si="72"/>
        <v>4.1766737834557449E-2</v>
      </c>
      <c r="AH453" s="65">
        <f t="shared" si="72"/>
        <v>2.0931830528407219E-2</v>
      </c>
      <c r="AI453" s="64">
        <f t="shared" si="72"/>
        <v>9.847045280318152E-4</v>
      </c>
      <c r="AJ453" s="65">
        <f t="shared" si="71"/>
        <v>4.8654800978438502E-2</v>
      </c>
      <c r="AK453" s="64">
        <f t="shared" si="71"/>
        <v>8.866463916576571E-2</v>
      </c>
      <c r="AL453" s="64">
        <f t="shared" si="71"/>
        <v>-2.5884495811638437E-3</v>
      </c>
      <c r="AM453" s="101">
        <f t="shared" si="65"/>
        <v>-3.7801676004902904E-3</v>
      </c>
      <c r="AN453" s="102">
        <f t="shared" si="66"/>
        <v>-1.6542753351204652E-3</v>
      </c>
      <c r="AO453" s="101">
        <f t="shared" si="67"/>
        <v>-6.9136080991016988E-4</v>
      </c>
      <c r="AP453" s="102">
        <f t="shared" si="68"/>
        <v>-3.1457644599421531E-3</v>
      </c>
      <c r="AQ453" s="101">
        <f t="shared" si="69"/>
        <v>-9.6888153071123537E-4</v>
      </c>
      <c r="AR453" s="102">
        <f t="shared" si="73"/>
        <v>4.554690543504774E-2</v>
      </c>
      <c r="AS453" s="101">
        <f t="shared" si="73"/>
        <v>2.2586105863527686E-2</v>
      </c>
      <c r="AT453" s="102">
        <f t="shared" si="73"/>
        <v>1.6760653379419852E-3</v>
      </c>
      <c r="AU453" s="101">
        <f t="shared" si="73"/>
        <v>5.1800565438380658E-2</v>
      </c>
      <c r="AV453" s="102">
        <f t="shared" si="73"/>
        <v>8.963352069647694E-2</v>
      </c>
      <c r="AW453" s="102">
        <f t="shared" si="70"/>
        <v>4.2248632554275002E-2</v>
      </c>
    </row>
    <row r="454" spans="6:49" x14ac:dyDescent="0.3">
      <c r="F454" s="18">
        <v>44048</v>
      </c>
      <c r="G454" s="22">
        <v>528.84997558593705</v>
      </c>
      <c r="H454" s="26">
        <v>2667.75</v>
      </c>
      <c r="I454" s="22">
        <v>4600.9501953125</v>
      </c>
      <c r="J454" s="26">
        <v>722.15002441406205</v>
      </c>
      <c r="K454" s="22">
        <v>2857.19995117187</v>
      </c>
      <c r="Y454" s="94">
        <v>83</v>
      </c>
      <c r="Z454" s="18">
        <v>44046</v>
      </c>
      <c r="AA454" s="22">
        <v>519.40002441406205</v>
      </c>
      <c r="AB454" s="26">
        <v>2641.75</v>
      </c>
      <c r="AC454" s="22">
        <v>4527.4501953125</v>
      </c>
      <c r="AD454" s="26">
        <v>710.40002441406205</v>
      </c>
      <c r="AE454" s="22">
        <v>2727.94995117187</v>
      </c>
      <c r="AF454" s="26">
        <v>10891.599609000001</v>
      </c>
      <c r="AG454" s="64">
        <f t="shared" si="72"/>
        <v>-2.340509723578401E-2</v>
      </c>
      <c r="AH454" s="65">
        <f t="shared" si="72"/>
        <v>9.5849015327817647E-3</v>
      </c>
      <c r="AI454" s="64">
        <f t="shared" si="72"/>
        <v>1.4146856810396506E-3</v>
      </c>
      <c r="AJ454" s="65">
        <f t="shared" si="71"/>
        <v>-1.3631331501814069E-2</v>
      </c>
      <c r="AK454" s="64">
        <f t="shared" si="71"/>
        <v>2.3871765550710817E-2</v>
      </c>
      <c r="AL454" s="64">
        <f t="shared" si="71"/>
        <v>-1.6558554856330752E-2</v>
      </c>
      <c r="AM454" s="101">
        <f t="shared" si="65"/>
        <v>-1.3856642169875061E-2</v>
      </c>
      <c r="AN454" s="102">
        <f t="shared" si="66"/>
        <v>-1.4149370298830012E-2</v>
      </c>
      <c r="AO454" s="101">
        <f t="shared" si="67"/>
        <v>-4.8729018829368797E-3</v>
      </c>
      <c r="AP454" s="102">
        <f t="shared" si="68"/>
        <v>-1.2272141140176444E-2</v>
      </c>
      <c r="AQ454" s="101">
        <f t="shared" si="69"/>
        <v>-6.2912868336322441E-3</v>
      </c>
      <c r="AR454" s="102">
        <f t="shared" si="73"/>
        <v>-9.5484550659089493E-3</v>
      </c>
      <c r="AS454" s="101">
        <f t="shared" si="73"/>
        <v>2.3734271831611777E-2</v>
      </c>
      <c r="AT454" s="102">
        <f t="shared" si="73"/>
        <v>6.2875875639765303E-3</v>
      </c>
      <c r="AU454" s="101">
        <f t="shared" si="73"/>
        <v>-1.3591903616376258E-3</v>
      </c>
      <c r="AV454" s="102">
        <f t="shared" si="73"/>
        <v>3.016305238434306E-2</v>
      </c>
      <c r="AW454" s="102">
        <f t="shared" si="70"/>
        <v>9.8554532704769569E-3</v>
      </c>
    </row>
    <row r="455" spans="6:49" x14ac:dyDescent="0.3">
      <c r="F455" s="18">
        <v>44049</v>
      </c>
      <c r="G455" s="22">
        <v>532.25</v>
      </c>
      <c r="H455" s="26">
        <v>2738.05004882812</v>
      </c>
      <c r="I455" s="22">
        <v>4583.0498046875</v>
      </c>
      <c r="J455" s="26">
        <v>731.09997558593705</v>
      </c>
      <c r="K455" s="22">
        <v>2976.44995117187</v>
      </c>
      <c r="Y455" s="94">
        <v>84</v>
      </c>
      <c r="Z455" s="18">
        <v>44047</v>
      </c>
      <c r="AA455" s="22">
        <v>528.95001220703102</v>
      </c>
      <c r="AB455" s="26">
        <v>2690.55004882812</v>
      </c>
      <c r="AC455" s="22">
        <v>4634.85009765625</v>
      </c>
      <c r="AD455" s="26">
        <v>713.84997558593705</v>
      </c>
      <c r="AE455" s="22">
        <v>2828.69995117187</v>
      </c>
      <c r="AF455" s="26">
        <v>11095.25</v>
      </c>
      <c r="AG455" s="64">
        <f t="shared" si="72"/>
        <v>1.8219586277635442E-2</v>
      </c>
      <c r="AH455" s="65">
        <f t="shared" si="72"/>
        <v>1.8304075489999305E-2</v>
      </c>
      <c r="AI455" s="64">
        <f t="shared" si="72"/>
        <v>2.3444946872819856E-2</v>
      </c>
      <c r="AJ455" s="65">
        <f t="shared" si="71"/>
        <v>4.8445959900769841E-3</v>
      </c>
      <c r="AK455" s="64">
        <f t="shared" si="71"/>
        <v>3.6266831427621583E-2</v>
      </c>
      <c r="AL455" s="64">
        <f t="shared" si="71"/>
        <v>1.852527476638648E-2</v>
      </c>
      <c r="AM455" s="101">
        <f t="shared" ref="AM455:AM518" si="74">$AZ$11+$AZ$12*AL455</f>
        <v>1.1448916380091882E-2</v>
      </c>
      <c r="AN455" s="102">
        <f t="shared" ref="AN455:AN518" si="75">$BA$11+$BA$12*AL455</f>
        <v>1.7230191572168155E-2</v>
      </c>
      <c r="AO455" s="101">
        <f t="shared" ref="AO455:AO518" si="76">$BB$11+$BB$12*AL455</f>
        <v>5.6284130088874069E-3</v>
      </c>
      <c r="AP455" s="102">
        <f t="shared" ref="AP455:AP518" si="77">$BC$11+$BC$12*AL455</f>
        <v>1.0647388685503707E-2</v>
      </c>
      <c r="AQ455" s="101">
        <f t="shared" ref="AQ455:AQ518" si="78">$BD$11+$BD$12*AL455</f>
        <v>7.0751379106863974E-3</v>
      </c>
      <c r="AR455" s="102">
        <f t="shared" si="73"/>
        <v>6.7706698975435603E-3</v>
      </c>
      <c r="AS455" s="101">
        <f t="shared" si="73"/>
        <v>1.0738839178311491E-3</v>
      </c>
      <c r="AT455" s="102">
        <f t="shared" si="73"/>
        <v>1.7816533863932449E-2</v>
      </c>
      <c r="AU455" s="101">
        <f t="shared" si="73"/>
        <v>-5.8027926954267225E-3</v>
      </c>
      <c r="AV455" s="102">
        <f t="shared" si="73"/>
        <v>2.9191693516935187E-2</v>
      </c>
      <c r="AW455" s="102">
        <f t="shared" ref="AW455:AW518" si="79">AVERAGE(AR455:AV455)</f>
        <v>9.8099977001631245E-3</v>
      </c>
    </row>
    <row r="456" spans="6:49" x14ac:dyDescent="0.3">
      <c r="F456" s="18">
        <v>44050</v>
      </c>
      <c r="G456" s="22">
        <v>525.95001220703102</v>
      </c>
      <c r="H456" s="26">
        <v>2784.85009765625</v>
      </c>
      <c r="I456" s="22">
        <v>4573.5</v>
      </c>
      <c r="J456" s="26">
        <v>728.65002441406205</v>
      </c>
      <c r="K456" s="22">
        <v>2941.05004882812</v>
      </c>
      <c r="Y456" s="94">
        <v>85</v>
      </c>
      <c r="Z456" s="18">
        <v>44048</v>
      </c>
      <c r="AA456" s="22">
        <v>528.84997558593705</v>
      </c>
      <c r="AB456" s="26">
        <v>2667.75</v>
      </c>
      <c r="AC456" s="22">
        <v>4600.9501953125</v>
      </c>
      <c r="AD456" s="26">
        <v>722.15002441406205</v>
      </c>
      <c r="AE456" s="22">
        <v>2857.19995117187</v>
      </c>
      <c r="AF456" s="26">
        <v>11101.650390999999</v>
      </c>
      <c r="AG456" s="64">
        <f t="shared" si="72"/>
        <v>-1.8914090101461011E-4</v>
      </c>
      <c r="AH456" s="65">
        <f t="shared" si="72"/>
        <v>-8.510231314465282E-3</v>
      </c>
      <c r="AI456" s="64">
        <f t="shared" si="72"/>
        <v>-7.3410107426147408E-3</v>
      </c>
      <c r="AJ456" s="65">
        <f t="shared" si="71"/>
        <v>1.1560085319963749E-2</v>
      </c>
      <c r="AK456" s="64">
        <f t="shared" si="71"/>
        <v>1.0024882313258069E-2</v>
      </c>
      <c r="AL456" s="64">
        <f t="shared" si="71"/>
        <v>5.7669233673537576E-4</v>
      </c>
      <c r="AM456" s="101">
        <f t="shared" si="74"/>
        <v>-1.4971875215284897E-3</v>
      </c>
      <c r="AN456" s="102">
        <f t="shared" si="75"/>
        <v>1.1766803419330138E-3</v>
      </c>
      <c r="AO456" s="101">
        <f t="shared" si="76"/>
        <v>2.56031544761688E-4</v>
      </c>
      <c r="AP456" s="102">
        <f t="shared" si="77"/>
        <v>-1.0780436503863814E-3</v>
      </c>
      <c r="AQ456" s="101">
        <f t="shared" si="78"/>
        <v>2.3699113785554505E-4</v>
      </c>
      <c r="AR456" s="102">
        <f t="shared" si="73"/>
        <v>1.3080466205138796E-3</v>
      </c>
      <c r="AS456" s="101">
        <f t="shared" si="73"/>
        <v>-9.6869116563982963E-3</v>
      </c>
      <c r="AT456" s="102">
        <f t="shared" si="73"/>
        <v>-7.5970422873764291E-3</v>
      </c>
      <c r="AU456" s="101">
        <f t="shared" si="73"/>
        <v>1.263812897035013E-2</v>
      </c>
      <c r="AV456" s="102">
        <f t="shared" si="73"/>
        <v>9.7878911754025241E-3</v>
      </c>
      <c r="AW456" s="102">
        <f t="shared" si="79"/>
        <v>1.2900225644983617E-3</v>
      </c>
    </row>
    <row r="457" spans="6:49" x14ac:dyDescent="0.3">
      <c r="F457" s="18">
        <v>44053</v>
      </c>
      <c r="G457" s="22">
        <v>543.84997558593705</v>
      </c>
      <c r="H457" s="26">
        <v>3117.80004882812</v>
      </c>
      <c r="I457" s="22">
        <v>4690.89990234375</v>
      </c>
      <c r="J457" s="26">
        <v>795.59997558593705</v>
      </c>
      <c r="K457" s="22">
        <v>3010.80004882812</v>
      </c>
      <c r="Y457" s="94">
        <v>86</v>
      </c>
      <c r="Z457" s="18">
        <v>44049</v>
      </c>
      <c r="AA457" s="22">
        <v>532.25</v>
      </c>
      <c r="AB457" s="26">
        <v>2738.05004882812</v>
      </c>
      <c r="AC457" s="22">
        <v>4583.0498046875</v>
      </c>
      <c r="AD457" s="26">
        <v>731.09997558593705</v>
      </c>
      <c r="AE457" s="22">
        <v>2976.44995117187</v>
      </c>
      <c r="AF457" s="26">
        <v>11200.150390999999</v>
      </c>
      <c r="AG457" s="64">
        <f t="shared" si="72"/>
        <v>6.4085121639657957E-3</v>
      </c>
      <c r="AH457" s="65">
        <f t="shared" si="72"/>
        <v>2.6010585522901773E-2</v>
      </c>
      <c r="AI457" s="64">
        <f t="shared" si="72"/>
        <v>-3.8981736264142126E-3</v>
      </c>
      <c r="AJ457" s="65">
        <f t="shared" si="71"/>
        <v>1.2317308551025169E-2</v>
      </c>
      <c r="AK457" s="64">
        <f t="shared" si="71"/>
        <v>4.0889191603236057E-2</v>
      </c>
      <c r="AL457" s="64">
        <f t="shared" si="71"/>
        <v>8.8334248389435651E-3</v>
      </c>
      <c r="AM457" s="101">
        <f t="shared" si="74"/>
        <v>4.4582976695964911E-3</v>
      </c>
      <c r="AN457" s="102">
        <f t="shared" si="75"/>
        <v>8.5616394866883383E-3</v>
      </c>
      <c r="AO457" s="101">
        <f t="shared" si="76"/>
        <v>2.7274421323648396E-3</v>
      </c>
      <c r="AP457" s="102">
        <f t="shared" si="77"/>
        <v>4.3159064651531048E-3</v>
      </c>
      <c r="AQ457" s="101">
        <f t="shared" si="78"/>
        <v>3.3826851744402529E-3</v>
      </c>
      <c r="AR457" s="102">
        <f t="shared" si="73"/>
        <v>1.9502144943693046E-3</v>
      </c>
      <c r="AS457" s="101">
        <f t="shared" si="73"/>
        <v>1.7448946036213435E-2</v>
      </c>
      <c r="AT457" s="102">
        <f t="shared" si="73"/>
        <v>-6.6256157587790522E-3</v>
      </c>
      <c r="AU457" s="101">
        <f t="shared" si="73"/>
        <v>8.0014020858720641E-3</v>
      </c>
      <c r="AV457" s="102">
        <f t="shared" si="73"/>
        <v>3.7506506428795806E-2</v>
      </c>
      <c r="AW457" s="102">
        <f t="shared" si="79"/>
        <v>1.1656290657294312E-2</v>
      </c>
    </row>
    <row r="458" spans="6:49" x14ac:dyDescent="0.3">
      <c r="F458" s="18">
        <v>44054</v>
      </c>
      <c r="G458" s="22">
        <v>541.04998779296795</v>
      </c>
      <c r="H458" s="26">
        <v>3131.44995117187</v>
      </c>
      <c r="I458" s="22">
        <v>4595.89990234375</v>
      </c>
      <c r="J458" s="26">
        <v>778</v>
      </c>
      <c r="K458" s="22">
        <v>2870.39990234375</v>
      </c>
      <c r="Y458" s="94">
        <v>87</v>
      </c>
      <c r="Z458" s="18">
        <v>44050</v>
      </c>
      <c r="AA458" s="22">
        <v>525.95001220703102</v>
      </c>
      <c r="AB458" s="26">
        <v>2784.85009765625</v>
      </c>
      <c r="AC458" s="22">
        <v>4573.5</v>
      </c>
      <c r="AD458" s="26">
        <v>728.65002441406205</v>
      </c>
      <c r="AE458" s="22">
        <v>2941.05004882812</v>
      </c>
      <c r="AF458" s="26">
        <v>11214.049805000001</v>
      </c>
      <c r="AG458" s="64">
        <f t="shared" si="72"/>
        <v>-1.1907129378816467E-2</v>
      </c>
      <c r="AH458" s="65">
        <f t="shared" si="72"/>
        <v>1.6948040994184007E-2</v>
      </c>
      <c r="AI458" s="64">
        <f t="shared" si="72"/>
        <v>-2.0858966212759888E-3</v>
      </c>
      <c r="AJ458" s="65">
        <f t="shared" si="71"/>
        <v>-3.3566754200783449E-3</v>
      </c>
      <c r="AK458" s="64">
        <f t="shared" si="71"/>
        <v>-1.1964621762734523E-2</v>
      </c>
      <c r="AL458" s="64">
        <f t="shared" si="71"/>
        <v>1.2402330362097972E-3</v>
      </c>
      <c r="AM458" s="101">
        <f t="shared" si="74"/>
        <v>-1.0185833269064912E-3</v>
      </c>
      <c r="AN458" s="102">
        <f t="shared" si="75"/>
        <v>1.7701622011540134E-3</v>
      </c>
      <c r="AO458" s="101">
        <f t="shared" si="76"/>
        <v>4.54642982100625E-4</v>
      </c>
      <c r="AP458" s="102">
        <f t="shared" si="77"/>
        <v>-6.4456643265672778E-4</v>
      </c>
      <c r="AQ458" s="101">
        <f t="shared" si="78"/>
        <v>4.8979041660288298E-4</v>
      </c>
      <c r="AR458" s="102">
        <f t="shared" si="73"/>
        <v>-1.0888546051909975E-2</v>
      </c>
      <c r="AS458" s="101">
        <f t="shared" si="73"/>
        <v>1.5177878793029993E-2</v>
      </c>
      <c r="AT458" s="102">
        <f t="shared" si="73"/>
        <v>-2.5405396033766139E-3</v>
      </c>
      <c r="AU458" s="101">
        <f t="shared" si="73"/>
        <v>-2.7121089874216171E-3</v>
      </c>
      <c r="AV458" s="102">
        <f t="shared" si="73"/>
        <v>-1.2454412179337406E-2</v>
      </c>
      <c r="AW458" s="102">
        <f t="shared" si="79"/>
        <v>-2.6835456058031241E-3</v>
      </c>
    </row>
    <row r="459" spans="6:49" x14ac:dyDescent="0.3">
      <c r="F459" s="18">
        <v>44055</v>
      </c>
      <c r="G459" s="22">
        <v>532.15002441406205</v>
      </c>
      <c r="H459" s="26">
        <v>3117</v>
      </c>
      <c r="I459" s="22">
        <v>4518.14990234375</v>
      </c>
      <c r="J459" s="26">
        <v>762.09997558593705</v>
      </c>
      <c r="K459" s="22">
        <v>2816</v>
      </c>
      <c r="Y459" s="94">
        <v>88</v>
      </c>
      <c r="Z459" s="18">
        <v>44053</v>
      </c>
      <c r="AA459" s="22">
        <v>543.84997558593705</v>
      </c>
      <c r="AB459" s="26">
        <v>3117.80004882812</v>
      </c>
      <c r="AC459" s="22">
        <v>4690.89990234375</v>
      </c>
      <c r="AD459" s="26">
        <v>795.59997558593705</v>
      </c>
      <c r="AE459" s="22">
        <v>3010.80004882812</v>
      </c>
      <c r="AF459" s="26">
        <v>11270.150390999999</v>
      </c>
      <c r="AG459" s="64">
        <f t="shared" si="72"/>
        <v>3.3467254253915606E-2</v>
      </c>
      <c r="AH459" s="65">
        <f t="shared" si="72"/>
        <v>0.11293359352590193</v>
      </c>
      <c r="AI459" s="64">
        <f t="shared" si="72"/>
        <v>2.5345664770256918E-2</v>
      </c>
      <c r="AJ459" s="65">
        <f t="shared" si="71"/>
        <v>8.7902975807874401E-2</v>
      </c>
      <c r="AK459" s="64">
        <f t="shared" si="71"/>
        <v>2.343916334621822E-2</v>
      </c>
      <c r="AL459" s="64">
        <f t="shared" si="71"/>
        <v>4.9902333132578617E-3</v>
      </c>
      <c r="AM459" s="101">
        <f t="shared" si="74"/>
        <v>1.6862482890749567E-3</v>
      </c>
      <c r="AN459" s="102">
        <f t="shared" si="75"/>
        <v>5.1242249410350382E-3</v>
      </c>
      <c r="AO459" s="101">
        <f t="shared" si="76"/>
        <v>1.5770955244026497E-3</v>
      </c>
      <c r="AP459" s="102">
        <f t="shared" si="77"/>
        <v>1.8052300724676544E-3</v>
      </c>
      <c r="AQ459" s="101">
        <f t="shared" si="78"/>
        <v>1.9184855457652084E-3</v>
      </c>
      <c r="AR459" s="102">
        <f t="shared" si="73"/>
        <v>3.1781005964840646E-2</v>
      </c>
      <c r="AS459" s="101">
        <f t="shared" si="73"/>
        <v>0.10780936858486689</v>
      </c>
      <c r="AT459" s="102">
        <f t="shared" si="73"/>
        <v>2.3768569245854267E-2</v>
      </c>
      <c r="AU459" s="101">
        <f t="shared" si="73"/>
        <v>8.6097745735406753E-2</v>
      </c>
      <c r="AV459" s="102">
        <f t="shared" si="73"/>
        <v>2.1520677800453011E-2</v>
      </c>
      <c r="AW459" s="102">
        <f t="shared" si="79"/>
        <v>5.4195473466284318E-2</v>
      </c>
    </row>
    <row r="460" spans="6:49" x14ac:dyDescent="0.3">
      <c r="F460" s="18">
        <v>44056</v>
      </c>
      <c r="G460" s="22">
        <v>520.79998779296795</v>
      </c>
      <c r="H460" s="26">
        <v>3125.5</v>
      </c>
      <c r="I460" s="22">
        <v>4502.25</v>
      </c>
      <c r="J460" s="26">
        <v>760.25</v>
      </c>
      <c r="K460" s="22">
        <v>2798.94995117187</v>
      </c>
      <c r="Y460" s="94">
        <v>89</v>
      </c>
      <c r="Z460" s="18">
        <v>44054</v>
      </c>
      <c r="AA460" s="22">
        <v>541.04998779296795</v>
      </c>
      <c r="AB460" s="26">
        <v>3131.44995117187</v>
      </c>
      <c r="AC460" s="22">
        <v>4595.89990234375</v>
      </c>
      <c r="AD460" s="26">
        <v>778</v>
      </c>
      <c r="AE460" s="22">
        <v>2870.39990234375</v>
      </c>
      <c r="AF460" s="26">
        <v>11322.5</v>
      </c>
      <c r="AG460" s="64">
        <f t="shared" si="72"/>
        <v>-5.1617551927754177E-3</v>
      </c>
      <c r="AH460" s="65">
        <f t="shared" si="72"/>
        <v>4.3684999164382253E-3</v>
      </c>
      <c r="AI460" s="64">
        <f t="shared" si="72"/>
        <v>-2.0459860433777108E-2</v>
      </c>
      <c r="AJ460" s="65">
        <f t="shared" si="71"/>
        <v>-2.2369992115071406E-2</v>
      </c>
      <c r="AK460" s="64">
        <f t="shared" si="71"/>
        <v>-4.7754481535383059E-2</v>
      </c>
      <c r="AL460" s="64">
        <f t="shared" si="71"/>
        <v>4.6342241200098711E-3</v>
      </c>
      <c r="AM460" s="101">
        <f t="shared" si="74"/>
        <v>1.4294629956521981E-3</v>
      </c>
      <c r="AN460" s="102">
        <f t="shared" si="75"/>
        <v>4.8058043858589337E-3</v>
      </c>
      <c r="AO460" s="101">
        <f t="shared" si="76"/>
        <v>1.4705346191968877E-3</v>
      </c>
      <c r="AP460" s="102">
        <f t="shared" si="77"/>
        <v>1.5726567356737649E-3</v>
      </c>
      <c r="AQ460" s="101">
        <f t="shared" si="78"/>
        <v>1.7828512623643557E-3</v>
      </c>
      <c r="AR460" s="102">
        <f t="shared" si="73"/>
        <v>-6.5912181884276158E-3</v>
      </c>
      <c r="AS460" s="101">
        <f t="shared" si="73"/>
        <v>-4.3730446942070837E-4</v>
      </c>
      <c r="AT460" s="102">
        <f t="shared" si="73"/>
        <v>-2.1930395052973995E-2</v>
      </c>
      <c r="AU460" s="101">
        <f t="shared" si="73"/>
        <v>-2.3942648850745169E-2</v>
      </c>
      <c r="AV460" s="102">
        <f t="shared" si="73"/>
        <v>-4.9537332797747413E-2</v>
      </c>
      <c r="AW460" s="102">
        <f t="shared" si="79"/>
        <v>-2.0487779871862979E-2</v>
      </c>
    </row>
    <row r="461" spans="6:49" x14ac:dyDescent="0.3">
      <c r="F461" s="18">
        <v>44057</v>
      </c>
      <c r="G461" s="22">
        <v>531.34997558593705</v>
      </c>
      <c r="H461" s="26">
        <v>3089.80004882812</v>
      </c>
      <c r="I461" s="22">
        <v>4519.39990234375</v>
      </c>
      <c r="J461" s="26">
        <v>771.79998779296795</v>
      </c>
      <c r="K461" s="22">
        <v>2838.94995117187</v>
      </c>
      <c r="Y461" s="94">
        <v>90</v>
      </c>
      <c r="Z461" s="18">
        <v>44055</v>
      </c>
      <c r="AA461" s="22">
        <v>532.15002441406205</v>
      </c>
      <c r="AB461" s="26">
        <v>3117</v>
      </c>
      <c r="AC461" s="22">
        <v>4518.14990234375</v>
      </c>
      <c r="AD461" s="26">
        <v>762.09997558593705</v>
      </c>
      <c r="AE461" s="22">
        <v>2816</v>
      </c>
      <c r="AF461" s="26">
        <v>11308.400390999999</v>
      </c>
      <c r="AG461" s="64">
        <f t="shared" si="72"/>
        <v>-1.6586223090701895E-2</v>
      </c>
      <c r="AH461" s="65">
        <f t="shared" si="72"/>
        <v>-4.6251396887630938E-3</v>
      </c>
      <c r="AI461" s="64">
        <f t="shared" si="72"/>
        <v>-1.70619840390792E-2</v>
      </c>
      <c r="AJ461" s="65">
        <f t="shared" si="71"/>
        <v>-2.0648775541568933E-2</v>
      </c>
      <c r="AK461" s="64">
        <f t="shared" si="71"/>
        <v>-1.9133920564717195E-2</v>
      </c>
      <c r="AL461" s="64">
        <f t="shared" si="71"/>
        <v>-1.2460494793135079E-3</v>
      </c>
      <c r="AM461" s="101">
        <f t="shared" si="74"/>
        <v>-2.8119100088829273E-3</v>
      </c>
      <c r="AN461" s="102">
        <f t="shared" si="75"/>
        <v>-4.5361031352398945E-4</v>
      </c>
      <c r="AO461" s="101">
        <f t="shared" si="76"/>
        <v>-2.895527310333016E-4</v>
      </c>
      <c r="AP461" s="102">
        <f t="shared" si="77"/>
        <v>-2.2688026372672219E-3</v>
      </c>
      <c r="AQ461" s="101">
        <f t="shared" si="78"/>
        <v>-4.5744677198894892E-4</v>
      </c>
      <c r="AR461" s="102">
        <f t="shared" si="73"/>
        <v>-1.3774313081818968E-2</v>
      </c>
      <c r="AS461" s="101">
        <f t="shared" si="73"/>
        <v>-4.1715293752391039E-3</v>
      </c>
      <c r="AT461" s="102">
        <f t="shared" si="73"/>
        <v>-1.6772431308045899E-2</v>
      </c>
      <c r="AU461" s="101">
        <f t="shared" si="73"/>
        <v>-1.8379972904301711E-2</v>
      </c>
      <c r="AV461" s="102">
        <f t="shared" si="73"/>
        <v>-1.8676473792728247E-2</v>
      </c>
      <c r="AW461" s="102">
        <f t="shared" si="79"/>
        <v>-1.4354944092426786E-2</v>
      </c>
    </row>
    <row r="462" spans="6:49" x14ac:dyDescent="0.3">
      <c r="F462" s="18">
        <v>44060</v>
      </c>
      <c r="G462" s="22">
        <v>528.34997558593705</v>
      </c>
      <c r="H462" s="26">
        <v>3129.55004882812</v>
      </c>
      <c r="I462" s="22">
        <v>4519.14990234375</v>
      </c>
      <c r="J462" s="26">
        <v>771.65002441406205</v>
      </c>
      <c r="K462" s="22">
        <v>2792.10009765625</v>
      </c>
      <c r="Y462" s="94">
        <v>91</v>
      </c>
      <c r="Z462" s="18">
        <v>44056</v>
      </c>
      <c r="AA462" s="22">
        <v>520.79998779296795</v>
      </c>
      <c r="AB462" s="26">
        <v>3125.5</v>
      </c>
      <c r="AC462" s="22">
        <v>4502.25</v>
      </c>
      <c r="AD462" s="26">
        <v>760.25</v>
      </c>
      <c r="AE462" s="22">
        <v>2798.94995117187</v>
      </c>
      <c r="AF462" s="26">
        <v>11300.450194999999</v>
      </c>
      <c r="AG462" s="64">
        <f t="shared" si="72"/>
        <v>-2.155938290985315E-2</v>
      </c>
      <c r="AH462" s="65">
        <f t="shared" si="72"/>
        <v>2.72326960452993E-3</v>
      </c>
      <c r="AI462" s="64">
        <f t="shared" si="72"/>
        <v>-3.5253245937576423E-3</v>
      </c>
      <c r="AJ462" s="65">
        <f t="shared" si="71"/>
        <v>-2.4304220793486334E-3</v>
      </c>
      <c r="AK462" s="64">
        <f t="shared" si="71"/>
        <v>-6.0731088898807939E-3</v>
      </c>
      <c r="AL462" s="64">
        <f t="shared" si="71"/>
        <v>-7.0328177873903283E-4</v>
      </c>
      <c r="AM462" s="101">
        <f t="shared" si="74"/>
        <v>-2.4204179747001854E-3</v>
      </c>
      <c r="AN462" s="102">
        <f t="shared" si="75"/>
        <v>3.1850162852507021E-5</v>
      </c>
      <c r="AO462" s="101">
        <f t="shared" si="76"/>
        <v>-1.2709114693208135E-4</v>
      </c>
      <c r="AP462" s="102">
        <f t="shared" si="77"/>
        <v>-1.9142238858735183E-3</v>
      </c>
      <c r="AQ462" s="101">
        <f t="shared" si="78"/>
        <v>-2.5066023524559475E-4</v>
      </c>
      <c r="AR462" s="102">
        <f t="shared" si="73"/>
        <v>-1.9138964935152963E-2</v>
      </c>
      <c r="AS462" s="101">
        <f t="shared" si="73"/>
        <v>2.691419441677423E-3</v>
      </c>
      <c r="AT462" s="102">
        <f t="shared" si="73"/>
        <v>-3.398233446825561E-3</v>
      </c>
      <c r="AU462" s="101">
        <f t="shared" si="73"/>
        <v>-5.161981934751151E-4</v>
      </c>
      <c r="AV462" s="102">
        <f t="shared" si="73"/>
        <v>-5.8224486546351994E-3</v>
      </c>
      <c r="AW462" s="102">
        <f t="shared" si="79"/>
        <v>-5.2368851576822832E-3</v>
      </c>
    </row>
    <row r="463" spans="6:49" x14ac:dyDescent="0.3">
      <c r="F463" s="18">
        <v>44061</v>
      </c>
      <c r="G463" s="22">
        <v>526</v>
      </c>
      <c r="H463" s="26">
        <v>3150.85009765625</v>
      </c>
      <c r="I463" s="22">
        <v>4520.39990234375</v>
      </c>
      <c r="J463" s="26">
        <v>764.84997558593705</v>
      </c>
      <c r="K463" s="22">
        <v>2805.25</v>
      </c>
      <c r="Y463" s="94">
        <v>92</v>
      </c>
      <c r="Z463" s="18">
        <v>44057</v>
      </c>
      <c r="AA463" s="22">
        <v>531.34997558593705</v>
      </c>
      <c r="AB463" s="26">
        <v>3089.80004882812</v>
      </c>
      <c r="AC463" s="22">
        <v>4519.39990234375</v>
      </c>
      <c r="AD463" s="26">
        <v>771.79998779296795</v>
      </c>
      <c r="AE463" s="22">
        <v>2838.94995117187</v>
      </c>
      <c r="AF463" s="26">
        <v>11178.400390999999</v>
      </c>
      <c r="AG463" s="64">
        <f t="shared" si="72"/>
        <v>2.0054824416111099E-2</v>
      </c>
      <c r="AH463" s="65">
        <f t="shared" si="72"/>
        <v>-1.1487890690914361E-2</v>
      </c>
      <c r="AI463" s="64">
        <f t="shared" si="72"/>
        <v>3.8019482439693264E-3</v>
      </c>
      <c r="AJ463" s="65">
        <f t="shared" si="71"/>
        <v>1.5078106729729118E-2</v>
      </c>
      <c r="AK463" s="64">
        <f t="shared" si="71"/>
        <v>1.4189918895312875E-2</v>
      </c>
      <c r="AL463" s="64">
        <f t="shared" si="71"/>
        <v>-1.0859185427906671E-2</v>
      </c>
      <c r="AM463" s="101">
        <f t="shared" si="74"/>
        <v>-9.7457532412761928E-3</v>
      </c>
      <c r="AN463" s="102">
        <f t="shared" si="75"/>
        <v>-9.0517593045870877E-3</v>
      </c>
      <c r="AO463" s="101">
        <f t="shared" si="76"/>
        <v>-3.1669628877832924E-3</v>
      </c>
      <c r="AP463" s="102">
        <f t="shared" si="77"/>
        <v>-8.5488626666727196E-3</v>
      </c>
      <c r="AQ463" s="101">
        <f t="shared" si="78"/>
        <v>-4.1199106362694226E-3</v>
      </c>
      <c r="AR463" s="102">
        <f t="shared" si="73"/>
        <v>2.9800577657387292E-2</v>
      </c>
      <c r="AS463" s="101">
        <f t="shared" si="73"/>
        <v>-2.4361313863272734E-3</v>
      </c>
      <c r="AT463" s="102">
        <f t="shared" si="73"/>
        <v>6.9689111317526187E-3</v>
      </c>
      <c r="AU463" s="101">
        <f t="shared" si="73"/>
        <v>2.362696939640184E-2</v>
      </c>
      <c r="AV463" s="102">
        <f t="shared" si="73"/>
        <v>1.8309829531582299E-2</v>
      </c>
      <c r="AW463" s="102">
        <f t="shared" si="79"/>
        <v>1.5254031266159356E-2</v>
      </c>
    </row>
    <row r="464" spans="6:49" x14ac:dyDescent="0.3">
      <c r="F464" s="18">
        <v>44062</v>
      </c>
      <c r="G464" s="22">
        <v>525.40002441406205</v>
      </c>
      <c r="H464" s="26">
        <v>3159.60009765625</v>
      </c>
      <c r="I464" s="22">
        <v>4489.25</v>
      </c>
      <c r="J464" s="26">
        <v>758.34997558593705</v>
      </c>
      <c r="K464" s="22">
        <v>2794.60009765625</v>
      </c>
      <c r="Y464" s="94">
        <v>93</v>
      </c>
      <c r="Z464" s="18">
        <v>44060</v>
      </c>
      <c r="AA464" s="22">
        <v>528.34997558593705</v>
      </c>
      <c r="AB464" s="26">
        <v>3129.55004882812</v>
      </c>
      <c r="AC464" s="22">
        <v>4519.14990234375</v>
      </c>
      <c r="AD464" s="26">
        <v>771.65002441406205</v>
      </c>
      <c r="AE464" s="22">
        <v>2792.10009765625</v>
      </c>
      <c r="AF464" s="26">
        <v>11247.099609000001</v>
      </c>
      <c r="AG464" s="64">
        <f t="shared" si="72"/>
        <v>-5.6619951925553332E-3</v>
      </c>
      <c r="AH464" s="65">
        <f t="shared" si="72"/>
        <v>1.2782860151584008E-2</v>
      </c>
      <c r="AI464" s="64">
        <f t="shared" si="72"/>
        <v>-5.5318608729470234E-5</v>
      </c>
      <c r="AJ464" s="65">
        <f t="shared" si="71"/>
        <v>-1.9432230158634647E-4</v>
      </c>
      <c r="AK464" s="64">
        <f t="shared" si="71"/>
        <v>-1.6640212447677088E-2</v>
      </c>
      <c r="AL464" s="64">
        <f t="shared" si="71"/>
        <v>6.1269031154590758E-3</v>
      </c>
      <c r="AM464" s="101">
        <f t="shared" si="74"/>
        <v>2.50611500661702E-3</v>
      </c>
      <c r="AN464" s="102">
        <f t="shared" si="75"/>
        <v>6.1408813542212608E-3</v>
      </c>
      <c r="AO464" s="101">
        <f t="shared" si="76"/>
        <v>1.9173242750637099E-3</v>
      </c>
      <c r="AP464" s="102">
        <f t="shared" si="77"/>
        <v>2.5477926066509731E-3</v>
      </c>
      <c r="AQ464" s="101">
        <f t="shared" si="78"/>
        <v>2.3515400764035706E-3</v>
      </c>
      <c r="AR464" s="102">
        <f t="shared" si="73"/>
        <v>-8.1681101991723532E-3</v>
      </c>
      <c r="AS464" s="101">
        <f t="shared" si="73"/>
        <v>6.6419787973627468E-3</v>
      </c>
      <c r="AT464" s="102">
        <f t="shared" si="73"/>
        <v>-1.9726428837931803E-3</v>
      </c>
      <c r="AU464" s="101">
        <f t="shared" si="73"/>
        <v>-2.7421149082373195E-3</v>
      </c>
      <c r="AV464" s="102">
        <f t="shared" si="73"/>
        <v>-1.8991752524080658E-2</v>
      </c>
      <c r="AW464" s="102">
        <f t="shared" si="79"/>
        <v>-5.0465283435841531E-3</v>
      </c>
    </row>
    <row r="465" spans="6:49" x14ac:dyDescent="0.3">
      <c r="F465" s="18">
        <v>44063</v>
      </c>
      <c r="G465" s="22">
        <v>522.29998779296795</v>
      </c>
      <c r="H465" s="26">
        <v>3189.30004882812</v>
      </c>
      <c r="I465" s="22">
        <v>4476</v>
      </c>
      <c r="J465" s="26">
        <v>762.70001220703102</v>
      </c>
      <c r="K465" s="22">
        <v>2814.64990234375</v>
      </c>
      <c r="Y465" s="94">
        <v>94</v>
      </c>
      <c r="Z465" s="18">
        <v>44061</v>
      </c>
      <c r="AA465" s="22">
        <v>526</v>
      </c>
      <c r="AB465" s="26">
        <v>3150.85009765625</v>
      </c>
      <c r="AC465" s="22">
        <v>4520.39990234375</v>
      </c>
      <c r="AD465" s="26">
        <v>764.84997558593705</v>
      </c>
      <c r="AE465" s="22">
        <v>2805.25</v>
      </c>
      <c r="AF465" s="26">
        <v>11385.349609000001</v>
      </c>
      <c r="AG465" s="64">
        <f t="shared" si="72"/>
        <v>-4.4576839412036814E-3</v>
      </c>
      <c r="AH465" s="65">
        <f t="shared" si="72"/>
        <v>6.7830488499963162E-3</v>
      </c>
      <c r="AI465" s="64">
        <f t="shared" si="72"/>
        <v>2.7656244724027221E-4</v>
      </c>
      <c r="AJ465" s="65">
        <f t="shared" si="71"/>
        <v>-8.8514067364094274E-3</v>
      </c>
      <c r="AK465" s="64">
        <f t="shared" si="71"/>
        <v>4.6986257092875294E-3</v>
      </c>
      <c r="AL465" s="64">
        <f t="shared" si="71"/>
        <v>1.2217124027715562E-2</v>
      </c>
      <c r="AM465" s="101">
        <f t="shared" si="74"/>
        <v>6.8989205678875384E-3</v>
      </c>
      <c r="AN465" s="102">
        <f t="shared" si="75"/>
        <v>1.1588076428970286E-2</v>
      </c>
      <c r="AO465" s="101">
        <f t="shared" si="76"/>
        <v>3.7402531926915283E-3</v>
      </c>
      <c r="AP465" s="102">
        <f t="shared" si="77"/>
        <v>6.5264061543880876E-3</v>
      </c>
      <c r="AQ465" s="101">
        <f t="shared" si="78"/>
        <v>4.6718249590790208E-3</v>
      </c>
      <c r="AR465" s="102">
        <f t="shared" si="73"/>
        <v>-1.135660450909122E-2</v>
      </c>
      <c r="AS465" s="101">
        <f t="shared" si="73"/>
        <v>-4.8050275789739694E-3</v>
      </c>
      <c r="AT465" s="102">
        <f t="shared" si="73"/>
        <v>-3.463690745451256E-3</v>
      </c>
      <c r="AU465" s="101">
        <f t="shared" si="73"/>
        <v>-1.5377812890797515E-2</v>
      </c>
      <c r="AV465" s="102">
        <f t="shared" si="73"/>
        <v>2.6800750208508597E-5</v>
      </c>
      <c r="AW465" s="102">
        <f t="shared" si="79"/>
        <v>-6.9952669948210909E-3</v>
      </c>
    </row>
    <row r="466" spans="6:49" x14ac:dyDescent="0.3">
      <c r="F466" s="18">
        <v>44064</v>
      </c>
      <c r="G466" s="22">
        <v>532.34997558593705</v>
      </c>
      <c r="H466" s="26">
        <v>3247.35009765625</v>
      </c>
      <c r="I466" s="22">
        <v>4489.75</v>
      </c>
      <c r="J466" s="26">
        <v>760.75</v>
      </c>
      <c r="K466" s="22">
        <v>2825.44995117187</v>
      </c>
      <c r="Y466" s="94">
        <v>95</v>
      </c>
      <c r="Z466" s="18">
        <v>44062</v>
      </c>
      <c r="AA466" s="22">
        <v>525.40002441406205</v>
      </c>
      <c r="AB466" s="26">
        <v>3159.60009765625</v>
      </c>
      <c r="AC466" s="22">
        <v>4489.25</v>
      </c>
      <c r="AD466" s="26">
        <v>758.34997558593705</v>
      </c>
      <c r="AE466" s="22">
        <v>2794.60009765625</v>
      </c>
      <c r="AF466" s="26">
        <v>11408.400390999999</v>
      </c>
      <c r="AG466" s="64">
        <f t="shared" si="72"/>
        <v>-1.1412890187000009E-3</v>
      </c>
      <c r="AH466" s="65">
        <f t="shared" si="72"/>
        <v>2.7731795155194836E-3</v>
      </c>
      <c r="AI466" s="64">
        <f t="shared" si="72"/>
        <v>-6.9148139605350462E-3</v>
      </c>
      <c r="AJ466" s="65">
        <f t="shared" si="71"/>
        <v>-8.5347159454630794E-3</v>
      </c>
      <c r="AK466" s="64">
        <f t="shared" si="71"/>
        <v>-3.8036429540034273E-3</v>
      </c>
      <c r="AL466" s="64">
        <f t="shared" si="71"/>
        <v>2.0225535383920482E-3</v>
      </c>
      <c r="AM466" s="101">
        <f t="shared" si="74"/>
        <v>-4.5430464109296647E-4</v>
      </c>
      <c r="AN466" s="102">
        <f t="shared" si="75"/>
        <v>2.4698826953295575E-3</v>
      </c>
      <c r="AO466" s="101">
        <f t="shared" si="76"/>
        <v>6.8880766788584932E-4</v>
      </c>
      <c r="AP466" s="102">
        <f t="shared" si="77"/>
        <v>-1.3349286184571808E-4</v>
      </c>
      <c r="AQ466" s="101">
        <f t="shared" si="78"/>
        <v>7.8784305882600265E-4</v>
      </c>
      <c r="AR466" s="102">
        <f t="shared" si="73"/>
        <v>-6.8698437760703447E-4</v>
      </c>
      <c r="AS466" s="101">
        <f t="shared" si="73"/>
        <v>3.0329682018992617E-4</v>
      </c>
      <c r="AT466" s="102">
        <f t="shared" si="73"/>
        <v>-7.6036216284208957E-3</v>
      </c>
      <c r="AU466" s="101">
        <f t="shared" si="73"/>
        <v>-8.4012230836173606E-3</v>
      </c>
      <c r="AV466" s="102">
        <f t="shared" si="73"/>
        <v>-4.5914860128294299E-3</v>
      </c>
      <c r="AW466" s="102">
        <f t="shared" si="79"/>
        <v>-4.1960036564569593E-3</v>
      </c>
    </row>
    <row r="467" spans="6:49" x14ac:dyDescent="0.3">
      <c r="F467" s="18">
        <v>44067</v>
      </c>
      <c r="G467" s="22">
        <v>533.45001220703102</v>
      </c>
      <c r="H467" s="26">
        <v>3240.19995117187</v>
      </c>
      <c r="I467" s="22">
        <v>4472.5498046875</v>
      </c>
      <c r="J467" s="26">
        <v>751.75</v>
      </c>
      <c r="K467" s="22">
        <v>2798.10009765625</v>
      </c>
      <c r="Y467" s="94">
        <v>96</v>
      </c>
      <c r="Z467" s="18">
        <v>44063</v>
      </c>
      <c r="AA467" s="22">
        <v>522.29998779296795</v>
      </c>
      <c r="AB467" s="26">
        <v>3189.30004882812</v>
      </c>
      <c r="AC467" s="22">
        <v>4476</v>
      </c>
      <c r="AD467" s="26">
        <v>762.70001220703102</v>
      </c>
      <c r="AE467" s="22">
        <v>2814.64990234375</v>
      </c>
      <c r="AF467" s="26">
        <v>11312.200194999999</v>
      </c>
      <c r="AG467" s="64">
        <f t="shared" si="72"/>
        <v>-5.9178116484439594E-3</v>
      </c>
      <c r="AH467" s="65">
        <f t="shared" si="72"/>
        <v>9.3560040745968437E-3</v>
      </c>
      <c r="AI467" s="64">
        <f t="shared" si="72"/>
        <v>-2.9558594901913475E-3</v>
      </c>
      <c r="AJ467" s="65">
        <f t="shared" si="71"/>
        <v>5.7197968714715582E-3</v>
      </c>
      <c r="AK467" s="64">
        <f t="shared" si="71"/>
        <v>7.1488666316157677E-3</v>
      </c>
      <c r="AL467" s="64">
        <f t="shared" si="71"/>
        <v>-8.4681538684290847E-3</v>
      </c>
      <c r="AM467" s="101">
        <f t="shared" si="74"/>
        <v>-8.0211299668546295E-3</v>
      </c>
      <c r="AN467" s="102">
        <f t="shared" si="75"/>
        <v>-6.9131808323112569E-3</v>
      </c>
      <c r="AO467" s="101">
        <f t="shared" si="76"/>
        <v>-2.4512777532817434E-3</v>
      </c>
      <c r="AP467" s="102">
        <f t="shared" si="77"/>
        <v>-6.9868519132598571E-3</v>
      </c>
      <c r="AQ467" s="101">
        <f t="shared" si="78"/>
        <v>-3.2089626655167152E-3</v>
      </c>
      <c r="AR467" s="102">
        <f t="shared" si="73"/>
        <v>2.1033183184106701E-3</v>
      </c>
      <c r="AS467" s="101">
        <f t="shared" si="73"/>
        <v>1.62691849069081E-2</v>
      </c>
      <c r="AT467" s="102">
        <f t="shared" si="73"/>
        <v>-5.0458173690960412E-4</v>
      </c>
      <c r="AU467" s="101">
        <f t="shared" si="73"/>
        <v>1.2706648784731416E-2</v>
      </c>
      <c r="AV467" s="102">
        <f t="shared" si="73"/>
        <v>1.0357829297132483E-2</v>
      </c>
      <c r="AW467" s="102">
        <f t="shared" si="79"/>
        <v>8.1864799140546132E-3</v>
      </c>
    </row>
    <row r="468" spans="6:49" x14ac:dyDescent="0.3">
      <c r="F468" s="18">
        <v>44068</v>
      </c>
      <c r="G468" s="22">
        <v>525.09997558593705</v>
      </c>
      <c r="H468" s="26">
        <v>3245.89990234375</v>
      </c>
      <c r="I468" s="22">
        <v>4427.7001953125</v>
      </c>
      <c r="J468" s="26">
        <v>747.75</v>
      </c>
      <c r="K468" s="22">
        <v>2804.35009765625</v>
      </c>
      <c r="Y468" s="94">
        <v>97</v>
      </c>
      <c r="Z468" s="18">
        <v>44064</v>
      </c>
      <c r="AA468" s="22">
        <v>532.34997558593705</v>
      </c>
      <c r="AB468" s="26">
        <v>3247.35009765625</v>
      </c>
      <c r="AC468" s="22">
        <v>4489.75</v>
      </c>
      <c r="AD468" s="26">
        <v>760.75</v>
      </c>
      <c r="AE468" s="22">
        <v>2825.44995117187</v>
      </c>
      <c r="AF468" s="26">
        <v>11371.599609000001</v>
      </c>
      <c r="AG468" s="64">
        <f t="shared" si="72"/>
        <v>1.9059009829124167E-2</v>
      </c>
      <c r="AH468" s="65">
        <f t="shared" si="72"/>
        <v>1.803783690149699E-2</v>
      </c>
      <c r="AI468" s="64">
        <f t="shared" si="72"/>
        <v>3.0672304670299423E-3</v>
      </c>
      <c r="AJ468" s="65">
        <f t="shared" si="71"/>
        <v>-2.559996398135317E-3</v>
      </c>
      <c r="AK468" s="64">
        <f t="shared" si="71"/>
        <v>3.8297414261813665E-3</v>
      </c>
      <c r="AL468" s="64">
        <f t="shared" si="71"/>
        <v>5.2371780989617029E-3</v>
      </c>
      <c r="AM468" s="101">
        <f t="shared" si="74"/>
        <v>1.8643666929219313E-3</v>
      </c>
      <c r="AN468" s="102">
        <f t="shared" si="75"/>
        <v>5.345096472593739E-3</v>
      </c>
      <c r="AO468" s="101">
        <f t="shared" si="76"/>
        <v>1.6510111996141991E-3</v>
      </c>
      <c r="AP468" s="102">
        <f t="shared" si="77"/>
        <v>1.9665539200093875E-3</v>
      </c>
      <c r="AQ468" s="101">
        <f t="shared" si="78"/>
        <v>2.0125678888163498E-3</v>
      </c>
      <c r="AR468" s="102">
        <f t="shared" si="73"/>
        <v>1.7194643136202236E-2</v>
      </c>
      <c r="AS468" s="101">
        <f t="shared" si="73"/>
        <v>1.2692740428903251E-2</v>
      </c>
      <c r="AT468" s="102">
        <f t="shared" si="73"/>
        <v>1.4162192674157432E-3</v>
      </c>
      <c r="AU468" s="101">
        <f t="shared" si="73"/>
        <v>-4.526550318144704E-3</v>
      </c>
      <c r="AV468" s="102">
        <f t="shared" si="73"/>
        <v>1.8171735373650167E-3</v>
      </c>
      <c r="AW468" s="102">
        <f t="shared" si="79"/>
        <v>5.7188452103483093E-3</v>
      </c>
    </row>
    <row r="469" spans="6:49" x14ac:dyDescent="0.3">
      <c r="F469" s="18">
        <v>44069</v>
      </c>
      <c r="G469" s="22">
        <v>525.15002441406205</v>
      </c>
      <c r="H469" s="26">
        <v>3196.80004882812</v>
      </c>
      <c r="I469" s="22">
        <v>4434.75</v>
      </c>
      <c r="J469" s="26">
        <v>748</v>
      </c>
      <c r="K469" s="22">
        <v>2755.19995117187</v>
      </c>
      <c r="Y469" s="94">
        <v>98</v>
      </c>
      <c r="Z469" s="18">
        <v>44067</v>
      </c>
      <c r="AA469" s="22">
        <v>533.45001220703102</v>
      </c>
      <c r="AB469" s="26">
        <v>3240.19995117187</v>
      </c>
      <c r="AC469" s="22">
        <v>4472.5498046875</v>
      </c>
      <c r="AD469" s="26">
        <v>751.75</v>
      </c>
      <c r="AE469" s="22">
        <v>2798.10009765625</v>
      </c>
      <c r="AF469" s="26">
        <v>11466.450194999999</v>
      </c>
      <c r="AG469" s="64">
        <f t="shared" si="72"/>
        <v>2.0642466209574474E-3</v>
      </c>
      <c r="AH469" s="65">
        <f t="shared" si="72"/>
        <v>-2.2042679673088708E-3</v>
      </c>
      <c r="AI469" s="64">
        <f t="shared" si="72"/>
        <v>-3.8383488177724636E-3</v>
      </c>
      <c r="AJ469" s="65">
        <f t="shared" si="71"/>
        <v>-1.1900966908441963E-2</v>
      </c>
      <c r="AK469" s="64">
        <f t="shared" si="71"/>
        <v>-9.7269763469274052E-3</v>
      </c>
      <c r="AL469" s="64">
        <f t="shared" si="71"/>
        <v>8.3064125156496853E-3</v>
      </c>
      <c r="AM469" s="101">
        <f t="shared" si="74"/>
        <v>4.0781698059315754E-3</v>
      </c>
      <c r="AN469" s="102">
        <f t="shared" si="75"/>
        <v>8.0902708823079716E-3</v>
      </c>
      <c r="AO469" s="101">
        <f t="shared" si="76"/>
        <v>2.5696964581241521E-3</v>
      </c>
      <c r="AP469" s="102">
        <f t="shared" si="77"/>
        <v>3.9716203711853641E-3</v>
      </c>
      <c r="AQ469" s="101">
        <f t="shared" si="78"/>
        <v>3.181901205461139E-3</v>
      </c>
      <c r="AR469" s="102">
        <f t="shared" si="73"/>
        <v>-2.013923184974128E-3</v>
      </c>
      <c r="AS469" s="101">
        <f t="shared" si="73"/>
        <v>-1.0294538849616843E-2</v>
      </c>
      <c r="AT469" s="102">
        <f t="shared" si="73"/>
        <v>-6.4080452758966157E-3</v>
      </c>
      <c r="AU469" s="101">
        <f t="shared" si="73"/>
        <v>-1.5872587279627329E-2</v>
      </c>
      <c r="AV469" s="102">
        <f t="shared" si="73"/>
        <v>-1.2908877552388544E-2</v>
      </c>
      <c r="AW469" s="102">
        <f t="shared" si="79"/>
        <v>-9.4995944285006916E-3</v>
      </c>
    </row>
    <row r="470" spans="6:49" x14ac:dyDescent="0.3">
      <c r="F470" s="18">
        <v>44070</v>
      </c>
      <c r="G470" s="22">
        <v>532.25</v>
      </c>
      <c r="H470" s="26">
        <v>3268.44995117187</v>
      </c>
      <c r="I470" s="22">
        <v>4437</v>
      </c>
      <c r="J470" s="26">
        <v>756.20001220703102</v>
      </c>
      <c r="K470" s="22">
        <v>2747.05004882812</v>
      </c>
      <c r="Y470" s="94">
        <v>99</v>
      </c>
      <c r="Z470" s="18">
        <v>44068</v>
      </c>
      <c r="AA470" s="22">
        <v>525.09997558593705</v>
      </c>
      <c r="AB470" s="26">
        <v>3245.89990234375</v>
      </c>
      <c r="AC470" s="22">
        <v>4427.7001953125</v>
      </c>
      <c r="AD470" s="26">
        <v>747.75</v>
      </c>
      <c r="AE470" s="22">
        <v>2804.35009765625</v>
      </c>
      <c r="AF470" s="26">
        <v>11472.25</v>
      </c>
      <c r="AG470" s="64">
        <f t="shared" si="72"/>
        <v>-1.5776694370955989E-2</v>
      </c>
      <c r="AH470" s="65">
        <f t="shared" si="72"/>
        <v>1.7575901598590525E-3</v>
      </c>
      <c r="AI470" s="64">
        <f t="shared" si="72"/>
        <v>-1.0078366113731819E-2</v>
      </c>
      <c r="AJ470" s="65">
        <f t="shared" si="71"/>
        <v>-5.3351243585810382E-3</v>
      </c>
      <c r="AK470" s="64">
        <f t="shared" si="71"/>
        <v>2.231167569501636E-3</v>
      </c>
      <c r="AL470" s="64">
        <f t="shared" si="71"/>
        <v>5.0567861947584862E-4</v>
      </c>
      <c r="AM470" s="101">
        <f t="shared" si="74"/>
        <v>-1.5484088904407977E-3</v>
      </c>
      <c r="AN470" s="102">
        <f t="shared" si="75"/>
        <v>1.1131644898040318E-3</v>
      </c>
      <c r="AO470" s="101">
        <f t="shared" si="76"/>
        <v>2.3477567233838795E-4</v>
      </c>
      <c r="AP470" s="102">
        <f t="shared" si="77"/>
        <v>-1.1244354219878561E-3</v>
      </c>
      <c r="AQ470" s="101">
        <f t="shared" si="78"/>
        <v>2.099359526670623E-4</v>
      </c>
      <c r="AR470" s="102">
        <f t="shared" si="73"/>
        <v>-1.422828548051519E-2</v>
      </c>
      <c r="AS470" s="101">
        <f t="shared" si="73"/>
        <v>6.444256700550207E-4</v>
      </c>
      <c r="AT470" s="102">
        <f t="shared" si="73"/>
        <v>-1.0313141786070207E-2</v>
      </c>
      <c r="AU470" s="101">
        <f t="shared" si="73"/>
        <v>-4.2106889365931821E-3</v>
      </c>
      <c r="AV470" s="102">
        <f t="shared" si="73"/>
        <v>2.0212316168345735E-3</v>
      </c>
      <c r="AW470" s="102">
        <f t="shared" si="79"/>
        <v>-5.2172917832577961E-3</v>
      </c>
    </row>
    <row r="471" spans="6:49" x14ac:dyDescent="0.3">
      <c r="F471" s="18">
        <v>44071</v>
      </c>
      <c r="G471" s="22">
        <v>555.75</v>
      </c>
      <c r="H471" s="26">
        <v>3272.85009765625</v>
      </c>
      <c r="I471" s="22">
        <v>4374.2998046875</v>
      </c>
      <c r="J471" s="26">
        <v>748.59997558593705</v>
      </c>
      <c r="K471" s="22">
        <v>2709.44995117187</v>
      </c>
      <c r="Y471" s="94">
        <v>100</v>
      </c>
      <c r="Z471" s="18">
        <v>44069</v>
      </c>
      <c r="AA471" s="22">
        <v>525.15002441406205</v>
      </c>
      <c r="AB471" s="26">
        <v>3196.80004882812</v>
      </c>
      <c r="AC471" s="22">
        <v>4434.75</v>
      </c>
      <c r="AD471" s="26">
        <v>748</v>
      </c>
      <c r="AE471" s="22">
        <v>2755.19995117187</v>
      </c>
      <c r="AF471" s="26">
        <v>11549.599609000001</v>
      </c>
      <c r="AG471" s="64">
        <f t="shared" si="72"/>
        <v>9.5308408784340338E-5</v>
      </c>
      <c r="AH471" s="65">
        <f t="shared" si="72"/>
        <v>-1.5242306638400559E-2</v>
      </c>
      <c r="AI471" s="64">
        <f t="shared" si="72"/>
        <v>1.5909384017075217E-3</v>
      </c>
      <c r="AJ471" s="65">
        <f t="shared" si="71"/>
        <v>3.342804644198897E-4</v>
      </c>
      <c r="AK471" s="64">
        <f t="shared" si="71"/>
        <v>-1.7681800360104607E-2</v>
      </c>
      <c r="AL471" s="64">
        <f t="shared" si="71"/>
        <v>6.7196946699834567E-3</v>
      </c>
      <c r="AM471" s="101">
        <f t="shared" si="74"/>
        <v>2.9336886652585881E-3</v>
      </c>
      <c r="AN471" s="102">
        <f t="shared" si="75"/>
        <v>6.6710839991958636E-3</v>
      </c>
      <c r="AO471" s="101">
        <f t="shared" si="76"/>
        <v>2.0947590319365375E-3</v>
      </c>
      <c r="AP471" s="102">
        <f t="shared" si="77"/>
        <v>2.935050892318151E-3</v>
      </c>
      <c r="AQ471" s="101">
        <f t="shared" si="78"/>
        <v>2.5773849681336122E-3</v>
      </c>
      <c r="AR471" s="102">
        <f t="shared" si="73"/>
        <v>-2.8383802564742478E-3</v>
      </c>
      <c r="AS471" s="101">
        <f t="shared" si="73"/>
        <v>-2.1913390637596421E-2</v>
      </c>
      <c r="AT471" s="102">
        <f t="shared" si="73"/>
        <v>-5.0382063022901577E-4</v>
      </c>
      <c r="AU471" s="101">
        <f t="shared" si="73"/>
        <v>-2.6007704278982612E-3</v>
      </c>
      <c r="AV471" s="102">
        <f t="shared" si="73"/>
        <v>-2.025918532823822E-2</v>
      </c>
      <c r="AW471" s="102">
        <f t="shared" si="79"/>
        <v>-9.6231094560872334E-3</v>
      </c>
    </row>
    <row r="472" spans="6:49" x14ac:dyDescent="0.3">
      <c r="F472" s="18">
        <v>44074</v>
      </c>
      <c r="G472" s="22">
        <v>520.25</v>
      </c>
      <c r="H472" s="26">
        <v>3122.80004882812</v>
      </c>
      <c r="I472" s="22">
        <v>4264.7001953125</v>
      </c>
      <c r="J472" s="26">
        <v>713.54998779296795</v>
      </c>
      <c r="K472" s="22">
        <v>2661.60009765625</v>
      </c>
      <c r="Y472" s="94">
        <v>101</v>
      </c>
      <c r="Z472" s="18">
        <v>44070</v>
      </c>
      <c r="AA472" s="22">
        <v>532.25</v>
      </c>
      <c r="AB472" s="26">
        <v>3268.44995117187</v>
      </c>
      <c r="AC472" s="22">
        <v>4437</v>
      </c>
      <c r="AD472" s="26">
        <v>756.20001220703102</v>
      </c>
      <c r="AE472" s="22">
        <v>2747.05004882812</v>
      </c>
      <c r="AF472" s="26">
        <v>11559.25</v>
      </c>
      <c r="AG472" s="64">
        <f t="shared" si="72"/>
        <v>1.3429321215112958E-2</v>
      </c>
      <c r="AH472" s="65">
        <f t="shared" si="72"/>
        <v>2.2165526731152112E-2</v>
      </c>
      <c r="AI472" s="64">
        <f t="shared" si="72"/>
        <v>5.0722800986046745E-4</v>
      </c>
      <c r="AJ472" s="65">
        <f t="shared" si="71"/>
        <v>1.0902929624950991E-2</v>
      </c>
      <c r="AK472" s="64">
        <f t="shared" si="71"/>
        <v>-2.9623911323120966E-3</v>
      </c>
      <c r="AL472" s="64">
        <f t="shared" si="71"/>
        <v>8.3521176729040036E-4</v>
      </c>
      <c r="AM472" s="101">
        <f t="shared" si="74"/>
        <v>-1.3107204608750463E-3</v>
      </c>
      <c r="AN472" s="102">
        <f t="shared" si="75"/>
        <v>1.4079044287329291E-3</v>
      </c>
      <c r="AO472" s="101">
        <f t="shared" si="76"/>
        <v>3.3341175026113407E-4</v>
      </c>
      <c r="AP472" s="102">
        <f t="shared" si="77"/>
        <v>-9.0915833020208982E-4</v>
      </c>
      <c r="AQ472" s="101">
        <f t="shared" si="78"/>
        <v>3.3548325090640706E-4</v>
      </c>
      <c r="AR472" s="102">
        <f t="shared" si="73"/>
        <v>1.4740041675988004E-2</v>
      </c>
      <c r="AS472" s="101">
        <f t="shared" si="73"/>
        <v>2.0757622302419183E-2</v>
      </c>
      <c r="AT472" s="102">
        <f t="shared" si="73"/>
        <v>1.7381625959933338E-4</v>
      </c>
      <c r="AU472" s="101">
        <f t="shared" si="73"/>
        <v>1.1812087955153081E-2</v>
      </c>
      <c r="AV472" s="102">
        <f t="shared" si="73"/>
        <v>-3.2978743832185035E-3</v>
      </c>
      <c r="AW472" s="102">
        <f t="shared" si="79"/>
        <v>8.8371387619882204E-3</v>
      </c>
    </row>
    <row r="473" spans="6:49" x14ac:dyDescent="0.3">
      <c r="F473" s="18">
        <v>44075</v>
      </c>
      <c r="G473" s="22">
        <v>521.45001220703102</v>
      </c>
      <c r="H473" s="26">
        <v>3231.10009765625</v>
      </c>
      <c r="I473" s="22">
        <v>4351.9501953125</v>
      </c>
      <c r="J473" s="26">
        <v>736.54998779296795</v>
      </c>
      <c r="K473" s="22">
        <v>2709.85009765625</v>
      </c>
      <c r="Y473" s="94">
        <v>102</v>
      </c>
      <c r="Z473" s="18">
        <v>44071</v>
      </c>
      <c r="AA473" s="22">
        <v>555.75</v>
      </c>
      <c r="AB473" s="26">
        <v>3272.85009765625</v>
      </c>
      <c r="AC473" s="22">
        <v>4374.2998046875</v>
      </c>
      <c r="AD473" s="26">
        <v>748.59997558593705</v>
      </c>
      <c r="AE473" s="22">
        <v>2709.44995117187</v>
      </c>
      <c r="AF473" s="26">
        <v>11647.599609000001</v>
      </c>
      <c r="AG473" s="64">
        <f t="shared" si="72"/>
        <v>4.3205249070717024E-2</v>
      </c>
      <c r="AH473" s="65">
        <f t="shared" si="72"/>
        <v>1.345343315611485E-3</v>
      </c>
      <c r="AI473" s="64">
        <f t="shared" si="72"/>
        <v>-1.4232010038562299E-2</v>
      </c>
      <c r="AJ473" s="65">
        <f t="shared" si="71"/>
        <v>-1.0101144742061715E-2</v>
      </c>
      <c r="AK473" s="64">
        <f t="shared" si="71"/>
        <v>-1.378198215366834E-2</v>
      </c>
      <c r="AL473" s="64">
        <f t="shared" si="71"/>
        <v>7.6141343894162153E-3</v>
      </c>
      <c r="AM473" s="101">
        <f t="shared" si="74"/>
        <v>3.5788376393849951E-3</v>
      </c>
      <c r="AN473" s="102">
        <f t="shared" si="75"/>
        <v>7.4710857896972249E-3</v>
      </c>
      <c r="AO473" s="101">
        <f t="shared" si="76"/>
        <v>2.3624833153607283E-3</v>
      </c>
      <c r="AP473" s="102">
        <f t="shared" si="77"/>
        <v>3.5193695954718681E-3</v>
      </c>
      <c r="AQ473" s="101">
        <f t="shared" si="78"/>
        <v>2.9181533884199235E-3</v>
      </c>
      <c r="AR473" s="102">
        <f t="shared" si="73"/>
        <v>3.9626411431332026E-2</v>
      </c>
      <c r="AS473" s="101">
        <f t="shared" si="73"/>
        <v>-6.1257424740857394E-3</v>
      </c>
      <c r="AT473" s="102">
        <f t="shared" si="73"/>
        <v>-1.6594493353923028E-2</v>
      </c>
      <c r="AU473" s="101">
        <f t="shared" si="73"/>
        <v>-1.3620514337533583E-2</v>
      </c>
      <c r="AV473" s="102">
        <f t="shared" si="73"/>
        <v>-1.6700135542088265E-2</v>
      </c>
      <c r="AW473" s="102">
        <f t="shared" si="79"/>
        <v>-2.682894855259718E-3</v>
      </c>
    </row>
    <row r="474" spans="6:49" x14ac:dyDescent="0.3">
      <c r="F474" s="18">
        <v>44076</v>
      </c>
      <c r="G474" s="22">
        <v>514.5</v>
      </c>
      <c r="H474" s="26">
        <v>3330.69995117187</v>
      </c>
      <c r="I474" s="22">
        <v>4352.75</v>
      </c>
      <c r="J474" s="26">
        <v>738.25</v>
      </c>
      <c r="K474" s="22">
        <v>2761.80004882812</v>
      </c>
      <c r="Y474" s="94">
        <v>103</v>
      </c>
      <c r="Z474" s="18">
        <v>44074</v>
      </c>
      <c r="AA474" s="22">
        <v>520.25</v>
      </c>
      <c r="AB474" s="26">
        <v>3122.80004882812</v>
      </c>
      <c r="AC474" s="22">
        <v>4264.7001953125</v>
      </c>
      <c r="AD474" s="26">
        <v>713.54998779296795</v>
      </c>
      <c r="AE474" s="22">
        <v>2661.60009765625</v>
      </c>
      <c r="AF474" s="26">
        <v>11387.5</v>
      </c>
      <c r="AG474" s="64">
        <f t="shared" si="72"/>
        <v>-6.6009087570562203E-2</v>
      </c>
      <c r="AH474" s="65">
        <f t="shared" si="72"/>
        <v>-4.6931143892917575E-2</v>
      </c>
      <c r="AI474" s="64">
        <f t="shared" si="72"/>
        <v>-2.5374578067617285E-2</v>
      </c>
      <c r="AJ474" s="65">
        <f t="shared" si="71"/>
        <v>-4.7952268418432149E-2</v>
      </c>
      <c r="AK474" s="64">
        <f t="shared" si="71"/>
        <v>-1.7818161830185829E-2</v>
      </c>
      <c r="AL474" s="64">
        <f t="shared" si="71"/>
        <v>-2.2583854050111062E-2</v>
      </c>
      <c r="AM474" s="101">
        <f t="shared" si="74"/>
        <v>-1.82026204501523E-2</v>
      </c>
      <c r="AN474" s="102">
        <f t="shared" si="75"/>
        <v>-1.9538498306682337E-2</v>
      </c>
      <c r="AO474" s="101">
        <f t="shared" si="76"/>
        <v>-6.6763983892125676E-3</v>
      </c>
      <c r="AP474" s="102">
        <f t="shared" si="77"/>
        <v>-1.6208342691305708E-2</v>
      </c>
      <c r="AQ474" s="101">
        <f t="shared" si="78"/>
        <v>-8.5868374933447105E-3</v>
      </c>
      <c r="AR474" s="102">
        <f t="shared" si="73"/>
        <v>-4.7806467120409903E-2</v>
      </c>
      <c r="AS474" s="101">
        <f t="shared" si="73"/>
        <v>-2.7392645586235238E-2</v>
      </c>
      <c r="AT474" s="102">
        <f t="shared" si="73"/>
        <v>-1.8698179678404717E-2</v>
      </c>
      <c r="AU474" s="101">
        <f t="shared" si="73"/>
        <v>-3.1743925727126442E-2</v>
      </c>
      <c r="AV474" s="102">
        <f t="shared" si="73"/>
        <v>-9.2313243368411183E-3</v>
      </c>
      <c r="AW474" s="102">
        <f t="shared" si="79"/>
        <v>-2.6974508489803484E-2</v>
      </c>
    </row>
    <row r="475" spans="6:49" x14ac:dyDescent="0.3">
      <c r="F475" s="18">
        <v>44077</v>
      </c>
      <c r="G475" s="22">
        <v>523.45001220703102</v>
      </c>
      <c r="H475" s="26">
        <v>3282.5</v>
      </c>
      <c r="I475" s="22">
        <v>4433.14990234375</v>
      </c>
      <c r="J475" s="26">
        <v>738.59997558593705</v>
      </c>
      <c r="K475" s="22">
        <v>2797.44995117187</v>
      </c>
      <c r="Y475" s="94">
        <v>104</v>
      </c>
      <c r="Z475" s="18">
        <v>44075</v>
      </c>
      <c r="AA475" s="22">
        <v>521.45001220703102</v>
      </c>
      <c r="AB475" s="26">
        <v>3231.10009765625</v>
      </c>
      <c r="AC475" s="22">
        <v>4351.9501953125</v>
      </c>
      <c r="AD475" s="26">
        <v>736.54998779296795</v>
      </c>
      <c r="AE475" s="22">
        <v>2709.85009765625</v>
      </c>
      <c r="AF475" s="26">
        <v>11470.25</v>
      </c>
      <c r="AG475" s="64">
        <f t="shared" si="72"/>
        <v>2.3039507032601033E-3</v>
      </c>
      <c r="AH475" s="65">
        <f t="shared" si="72"/>
        <v>3.4092615857475361E-2</v>
      </c>
      <c r="AI475" s="64">
        <f t="shared" si="72"/>
        <v>2.0252181105767614E-2</v>
      </c>
      <c r="AJ475" s="65">
        <f t="shared" si="71"/>
        <v>3.1724611248756286E-2</v>
      </c>
      <c r="AK475" s="64">
        <f t="shared" si="71"/>
        <v>1.7965836430780615E-2</v>
      </c>
      <c r="AL475" s="64">
        <f t="shared" si="71"/>
        <v>7.2404643072113339E-3</v>
      </c>
      <c r="AM475" s="101">
        <f t="shared" si="74"/>
        <v>3.3093137520188408E-3</v>
      </c>
      <c r="AN475" s="102">
        <f t="shared" si="75"/>
        <v>7.1368690411272064E-3</v>
      </c>
      <c r="AO475" s="101">
        <f t="shared" si="76"/>
        <v>2.2506361412897862E-3</v>
      </c>
      <c r="AP475" s="102">
        <f t="shared" si="77"/>
        <v>3.2752587704519679E-3</v>
      </c>
      <c r="AQ475" s="101">
        <f t="shared" si="78"/>
        <v>2.7757905652416688E-3</v>
      </c>
      <c r="AR475" s="102">
        <f t="shared" si="73"/>
        <v>-1.0053630487587375E-3</v>
      </c>
      <c r="AS475" s="101">
        <f t="shared" si="73"/>
        <v>2.6955746816348155E-2</v>
      </c>
      <c r="AT475" s="102">
        <f t="shared" si="73"/>
        <v>1.8001544964477829E-2</v>
      </c>
      <c r="AU475" s="101">
        <f t="shared" si="73"/>
        <v>2.8449352478304317E-2</v>
      </c>
      <c r="AV475" s="102">
        <f t="shared" si="73"/>
        <v>1.5190045865538945E-2</v>
      </c>
      <c r="AW475" s="102">
        <f t="shared" si="79"/>
        <v>1.7518265415182102E-2</v>
      </c>
    </row>
    <row r="476" spans="6:49" x14ac:dyDescent="0.3">
      <c r="F476" s="18">
        <v>44078</v>
      </c>
      <c r="G476" s="22">
        <v>512.45001220703102</v>
      </c>
      <c r="H476" s="26">
        <v>3223.14990234375</v>
      </c>
      <c r="I476" s="22">
        <v>4322.5</v>
      </c>
      <c r="J476" s="26">
        <v>724.59997558593705</v>
      </c>
      <c r="K476" s="22">
        <v>2769.19995117187</v>
      </c>
      <c r="Y476" s="94">
        <v>105</v>
      </c>
      <c r="Z476" s="18">
        <v>44076</v>
      </c>
      <c r="AA476" s="22">
        <v>514.5</v>
      </c>
      <c r="AB476" s="26">
        <v>3330.69995117187</v>
      </c>
      <c r="AC476" s="22">
        <v>4352.75</v>
      </c>
      <c r="AD476" s="26">
        <v>738.25</v>
      </c>
      <c r="AE476" s="22">
        <v>2761.80004882812</v>
      </c>
      <c r="AF476" s="26">
        <v>11535</v>
      </c>
      <c r="AG476" s="64">
        <f t="shared" si="72"/>
        <v>-1.3417860702899733E-2</v>
      </c>
      <c r="AH476" s="65">
        <f t="shared" si="72"/>
        <v>3.0359810693991369E-2</v>
      </c>
      <c r="AI476" s="64">
        <f t="shared" si="72"/>
        <v>1.8376386821036713E-4</v>
      </c>
      <c r="AJ476" s="65">
        <f t="shared" si="71"/>
        <v>2.3054149363412138E-3</v>
      </c>
      <c r="AK476" s="64">
        <f t="shared" si="71"/>
        <v>1.8989339905214869E-2</v>
      </c>
      <c r="AL476" s="64">
        <f t="shared" si="71"/>
        <v>5.6291647324288943E-3</v>
      </c>
      <c r="AM476" s="101">
        <f t="shared" si="74"/>
        <v>2.1471020958320364E-3</v>
      </c>
      <c r="AN476" s="102">
        <f t="shared" si="75"/>
        <v>5.6956958498499593E-3</v>
      </c>
      <c r="AO476" s="101">
        <f t="shared" si="76"/>
        <v>1.7683408958215846E-3</v>
      </c>
      <c r="AP476" s="102">
        <f t="shared" si="77"/>
        <v>2.2226305636834833E-3</v>
      </c>
      <c r="AQ476" s="101">
        <f t="shared" si="78"/>
        <v>2.1619090494981192E-3</v>
      </c>
      <c r="AR476" s="102">
        <f t="shared" si="73"/>
        <v>-1.556496279873177E-2</v>
      </c>
      <c r="AS476" s="101">
        <f t="shared" si="73"/>
        <v>2.466411484414141E-2</v>
      </c>
      <c r="AT476" s="102">
        <f t="shared" si="73"/>
        <v>-1.5845770276112176E-3</v>
      </c>
      <c r="AU476" s="101">
        <f t="shared" si="73"/>
        <v>8.2784372657730438E-5</v>
      </c>
      <c r="AV476" s="102">
        <f t="shared" si="73"/>
        <v>1.6827430855716752E-2</v>
      </c>
      <c r="AW476" s="102">
        <f t="shared" si="79"/>
        <v>4.8849580492345808E-3</v>
      </c>
    </row>
    <row r="477" spans="6:49" x14ac:dyDescent="0.3">
      <c r="F477" s="18">
        <v>44081</v>
      </c>
      <c r="G477" s="22">
        <v>513.25</v>
      </c>
      <c r="H477" s="26">
        <v>3199.10009765625</v>
      </c>
      <c r="I477" s="22">
        <v>4419.85009765625</v>
      </c>
      <c r="J477" s="26">
        <v>716.75</v>
      </c>
      <c r="K477" s="22">
        <v>2782.5</v>
      </c>
      <c r="Y477" s="94">
        <v>106</v>
      </c>
      <c r="Z477" s="18">
        <v>44077</v>
      </c>
      <c r="AA477" s="22">
        <v>523.45001220703102</v>
      </c>
      <c r="AB477" s="26">
        <v>3282.5</v>
      </c>
      <c r="AC477" s="22">
        <v>4433.14990234375</v>
      </c>
      <c r="AD477" s="26">
        <v>738.59997558593705</v>
      </c>
      <c r="AE477" s="22">
        <v>2797.44995117187</v>
      </c>
      <c r="AF477" s="26">
        <v>11527.450194999999</v>
      </c>
      <c r="AG477" s="64">
        <f t="shared" si="72"/>
        <v>1.7245982811597543E-2</v>
      </c>
      <c r="AH477" s="65">
        <f t="shared" si="72"/>
        <v>-1.4577150256657496E-2</v>
      </c>
      <c r="AI477" s="64">
        <f t="shared" si="72"/>
        <v>1.8302541027857413E-2</v>
      </c>
      <c r="AJ477" s="65">
        <f t="shared" si="71"/>
        <v>4.7394873991759857E-4</v>
      </c>
      <c r="AK477" s="64">
        <f t="shared" si="71"/>
        <v>1.2825611739789251E-2</v>
      </c>
      <c r="AL477" s="64">
        <f t="shared" si="71"/>
        <v>-6.547270741713221E-4</v>
      </c>
      <c r="AM477" s="101">
        <f t="shared" si="74"/>
        <v>-2.3853960306157531E-3</v>
      </c>
      <c r="AN477" s="102">
        <f t="shared" si="75"/>
        <v>7.5278299760455844E-5</v>
      </c>
      <c r="AO477" s="101">
        <f t="shared" si="76"/>
        <v>-1.1255772091706986E-4</v>
      </c>
      <c r="AP477" s="102">
        <f t="shared" si="77"/>
        <v>-1.8825041160683384E-3</v>
      </c>
      <c r="AQ477" s="101">
        <f t="shared" si="78"/>
        <v>-2.321616046352496E-4</v>
      </c>
      <c r="AR477" s="102">
        <f t="shared" si="73"/>
        <v>1.9631378842213297E-2</v>
      </c>
      <c r="AS477" s="101">
        <f t="shared" si="73"/>
        <v>-1.4652428556417952E-2</v>
      </c>
      <c r="AT477" s="102">
        <f t="shared" si="73"/>
        <v>1.8415098748774481E-2</v>
      </c>
      <c r="AU477" s="101">
        <f t="shared" si="73"/>
        <v>2.3564528559859368E-3</v>
      </c>
      <c r="AV477" s="102">
        <f t="shared" si="73"/>
        <v>1.3057773344424501E-2</v>
      </c>
      <c r="AW477" s="102">
        <f t="shared" si="79"/>
        <v>7.7616550469960521E-3</v>
      </c>
    </row>
    <row r="478" spans="6:49" x14ac:dyDescent="0.3">
      <c r="F478" s="18">
        <v>44082</v>
      </c>
      <c r="G478" s="22">
        <v>501.89999389648398</v>
      </c>
      <c r="H478" s="26">
        <v>3112.60009765625</v>
      </c>
      <c r="I478" s="22">
        <v>4348.7998046875</v>
      </c>
      <c r="J478" s="26">
        <v>708.20001220703102</v>
      </c>
      <c r="K478" s="22">
        <v>2753.64990234375</v>
      </c>
      <c r="Y478" s="94">
        <v>107</v>
      </c>
      <c r="Z478" s="18">
        <v>44078</v>
      </c>
      <c r="AA478" s="22">
        <v>512.45001220703102</v>
      </c>
      <c r="AB478" s="26">
        <v>3223.14990234375</v>
      </c>
      <c r="AC478" s="22">
        <v>4322.5</v>
      </c>
      <c r="AD478" s="26">
        <v>724.59997558593705</v>
      </c>
      <c r="AE478" s="22">
        <v>2769.19995117187</v>
      </c>
      <c r="AF478" s="26">
        <v>11333.849609000001</v>
      </c>
      <c r="AG478" s="64">
        <f t="shared" si="72"/>
        <v>-2.1238368987209093E-2</v>
      </c>
      <c r="AH478" s="65">
        <f t="shared" si="72"/>
        <v>-1.8246215252650591E-2</v>
      </c>
      <c r="AI478" s="64">
        <f t="shared" si="72"/>
        <v>-2.5276431717119727E-2</v>
      </c>
      <c r="AJ478" s="65">
        <f t="shared" si="71"/>
        <v>-1.9136724596132353E-2</v>
      </c>
      <c r="AK478" s="64">
        <f t="shared" si="71"/>
        <v>-1.0149818299563428E-2</v>
      </c>
      <c r="AL478" s="64">
        <f t="shared" si="71"/>
        <v>-1.69373759057397E-2</v>
      </c>
      <c r="AM478" s="101">
        <f t="shared" si="74"/>
        <v>-1.4129881390019111E-2</v>
      </c>
      <c r="AN478" s="102">
        <f t="shared" si="75"/>
        <v>-1.4488194158305929E-2</v>
      </c>
      <c r="AO478" s="101">
        <f t="shared" si="76"/>
        <v>-4.986290847889519E-3</v>
      </c>
      <c r="AP478" s="102">
        <f t="shared" si="77"/>
        <v>-1.251961698400228E-2</v>
      </c>
      <c r="AQ478" s="101">
        <f t="shared" si="78"/>
        <v>-6.4356120998001606E-3</v>
      </c>
      <c r="AR478" s="102">
        <f t="shared" ref="AR478:AV528" si="80">AG478-AM478</f>
        <v>-7.1084875971899816E-3</v>
      </c>
      <c r="AS478" s="101">
        <f t="shared" si="80"/>
        <v>-3.7580210943446626E-3</v>
      </c>
      <c r="AT478" s="102">
        <f t="shared" si="80"/>
        <v>-2.0290140869230207E-2</v>
      </c>
      <c r="AU478" s="101">
        <f t="shared" si="80"/>
        <v>-6.6171076121300729E-3</v>
      </c>
      <c r="AV478" s="102">
        <f t="shared" si="80"/>
        <v>-3.714206199763267E-3</v>
      </c>
      <c r="AW478" s="102">
        <f t="shared" si="79"/>
        <v>-8.2975926745316383E-3</v>
      </c>
    </row>
    <row r="479" spans="6:49" x14ac:dyDescent="0.3">
      <c r="F479" s="18">
        <v>44083</v>
      </c>
      <c r="G479" s="22">
        <v>509.29998779296801</v>
      </c>
      <c r="H479" s="26">
        <v>3157.10009765625</v>
      </c>
      <c r="I479" s="22">
        <v>4429.4501953125</v>
      </c>
      <c r="J479" s="26">
        <v>727.54998779296795</v>
      </c>
      <c r="K479" s="22">
        <v>2807.80004882812</v>
      </c>
      <c r="Y479" s="94">
        <v>108</v>
      </c>
      <c r="Z479" s="18">
        <v>44081</v>
      </c>
      <c r="AA479" s="22">
        <v>513.25</v>
      </c>
      <c r="AB479" s="26">
        <v>3199.10009765625</v>
      </c>
      <c r="AC479" s="22">
        <v>4419.85009765625</v>
      </c>
      <c r="AD479" s="26">
        <v>716.75</v>
      </c>
      <c r="AE479" s="22">
        <v>2782.5</v>
      </c>
      <c r="AF479" s="26">
        <v>11355.049805000001</v>
      </c>
      <c r="AG479" s="64">
        <f t="shared" si="72"/>
        <v>1.5598868005501185E-3</v>
      </c>
      <c r="AH479" s="65">
        <f t="shared" si="72"/>
        <v>-7.4895611685181322E-3</v>
      </c>
      <c r="AI479" s="64">
        <f t="shared" si="72"/>
        <v>2.2271842381777141E-2</v>
      </c>
      <c r="AJ479" s="65">
        <f t="shared" si="71"/>
        <v>-1.0892640004338197E-2</v>
      </c>
      <c r="AK479" s="64">
        <f t="shared" si="71"/>
        <v>4.7913519784059137E-3</v>
      </c>
      <c r="AL479" s="64">
        <f t="shared" si="71"/>
        <v>1.8687730755885309E-3</v>
      </c>
      <c r="AM479" s="101">
        <f t="shared" si="74"/>
        <v>-5.6522470162123964E-4</v>
      </c>
      <c r="AN479" s="102">
        <f t="shared" si="75"/>
        <v>2.3323388867149734E-3</v>
      </c>
      <c r="AO479" s="101">
        <f t="shared" si="76"/>
        <v>6.4277799890511344E-4</v>
      </c>
      <c r="AP479" s="102">
        <f t="shared" si="77"/>
        <v>-2.3395441184566172E-4</v>
      </c>
      <c r="AQ479" s="101">
        <f t="shared" si="78"/>
        <v>7.2925495697640451E-4</v>
      </c>
      <c r="AR479" s="102">
        <f t="shared" si="80"/>
        <v>2.1251115021713582E-3</v>
      </c>
      <c r="AS479" s="101">
        <f t="shared" si="80"/>
        <v>-9.821900055233106E-3</v>
      </c>
      <c r="AT479" s="102">
        <f t="shared" si="80"/>
        <v>2.1629064382872029E-2</v>
      </c>
      <c r="AU479" s="101">
        <f t="shared" si="80"/>
        <v>-1.0658685592492535E-2</v>
      </c>
      <c r="AV479" s="102">
        <f t="shared" si="80"/>
        <v>4.062097021429509E-3</v>
      </c>
      <c r="AW479" s="102">
        <f t="shared" si="79"/>
        <v>1.4671374517494509E-3</v>
      </c>
    </row>
    <row r="480" spans="6:49" x14ac:dyDescent="0.3">
      <c r="F480" s="18">
        <v>44084</v>
      </c>
      <c r="G480" s="22">
        <v>507.95001220703102</v>
      </c>
      <c r="H480" s="26">
        <v>3156.55004882812</v>
      </c>
      <c r="I480" s="22">
        <v>4380.14990234375</v>
      </c>
      <c r="J480" s="26">
        <v>726.79998779296795</v>
      </c>
      <c r="K480" s="22">
        <v>2814.55004882812</v>
      </c>
      <c r="Y480" s="94">
        <v>109</v>
      </c>
      <c r="Z480" s="18">
        <v>44082</v>
      </c>
      <c r="AA480" s="22">
        <v>501.89999389648398</v>
      </c>
      <c r="AB480" s="26">
        <v>3112.60009765625</v>
      </c>
      <c r="AC480" s="22">
        <v>4348.7998046875</v>
      </c>
      <c r="AD480" s="26">
        <v>708.20001220703102</v>
      </c>
      <c r="AE480" s="22">
        <v>2753.64990234375</v>
      </c>
      <c r="AF480" s="26">
        <v>11317.349609000001</v>
      </c>
      <c r="AG480" s="64">
        <f t="shared" si="72"/>
        <v>-2.2362171398975984E-2</v>
      </c>
      <c r="AH480" s="65">
        <f t="shared" si="72"/>
        <v>-2.7411129610379392E-2</v>
      </c>
      <c r="AI480" s="64">
        <f t="shared" si="72"/>
        <v>-1.6205880894213841E-2</v>
      </c>
      <c r="AJ480" s="65">
        <f t="shared" si="71"/>
        <v>-1.2000547848975876E-2</v>
      </c>
      <c r="AK480" s="64">
        <f t="shared" si="71"/>
        <v>-1.0422535273927003E-2</v>
      </c>
      <c r="AL480" s="64">
        <f t="shared" si="71"/>
        <v>-3.3256498404452715E-3</v>
      </c>
      <c r="AM480" s="101">
        <f t="shared" si="74"/>
        <v>-4.3119015795031589E-3</v>
      </c>
      <c r="AN480" s="102">
        <f t="shared" si="75"/>
        <v>-2.3136395321367029E-3</v>
      </c>
      <c r="AO480" s="101">
        <f t="shared" si="76"/>
        <v>-9.1202007499895067E-4</v>
      </c>
      <c r="AP480" s="102">
        <f t="shared" si="77"/>
        <v>-3.6273619226991623E-3</v>
      </c>
      <c r="AQ480" s="101">
        <f t="shared" si="78"/>
        <v>-1.249744021868614E-3</v>
      </c>
      <c r="AR480" s="102">
        <f t="shared" si="80"/>
        <v>-1.8050269819472824E-2</v>
      </c>
      <c r="AS480" s="101">
        <f t="shared" si="80"/>
        <v>-2.509749007824269E-2</v>
      </c>
      <c r="AT480" s="102">
        <f t="shared" si="80"/>
        <v>-1.529386081921489E-2</v>
      </c>
      <c r="AU480" s="101">
        <f t="shared" si="80"/>
        <v>-8.3731859262767133E-3</v>
      </c>
      <c r="AV480" s="102">
        <f t="shared" si="80"/>
        <v>-9.1727912520583894E-3</v>
      </c>
      <c r="AW480" s="102">
        <f t="shared" si="79"/>
        <v>-1.51975195790531E-2</v>
      </c>
    </row>
    <row r="481" spans="6:49" x14ac:dyDescent="0.3">
      <c r="F481" s="18">
        <v>44085</v>
      </c>
      <c r="G481" s="22">
        <v>505.54998779296801</v>
      </c>
      <c r="H481" s="26">
        <v>3146.64990234375</v>
      </c>
      <c r="I481" s="22">
        <v>4401.60009765625</v>
      </c>
      <c r="J481" s="26">
        <v>725.95001220703102</v>
      </c>
      <c r="K481" s="22">
        <v>2837.19995117187</v>
      </c>
      <c r="Y481" s="94">
        <v>110</v>
      </c>
      <c r="Z481" s="18">
        <v>44083</v>
      </c>
      <c r="AA481" s="22">
        <v>509.29998779296801</v>
      </c>
      <c r="AB481" s="26">
        <v>3157.10009765625</v>
      </c>
      <c r="AC481" s="22">
        <v>4429.4501953125</v>
      </c>
      <c r="AD481" s="26">
        <v>727.54998779296795</v>
      </c>
      <c r="AE481" s="22">
        <v>2807.80004882812</v>
      </c>
      <c r="AF481" s="26">
        <v>11278</v>
      </c>
      <c r="AG481" s="64">
        <f t="shared" si="72"/>
        <v>1.4636325422237233E-2</v>
      </c>
      <c r="AH481" s="65">
        <f t="shared" si="72"/>
        <v>1.419549448462099E-2</v>
      </c>
      <c r="AI481" s="64">
        <f t="shared" si="72"/>
        <v>1.8375566881691532E-2</v>
      </c>
      <c r="AJ481" s="65">
        <f t="shared" si="71"/>
        <v>2.6956151513511783E-2</v>
      </c>
      <c r="AK481" s="64">
        <f t="shared" si="71"/>
        <v>1.9474007052248131E-2</v>
      </c>
      <c r="AL481" s="64">
        <f t="shared" si="71"/>
        <v>-3.4829864959587471E-3</v>
      </c>
      <c r="AM481" s="101">
        <f t="shared" si="74"/>
        <v>-4.4253866805017729E-3</v>
      </c>
      <c r="AN481" s="102">
        <f t="shared" si="75"/>
        <v>-2.4543640587734467E-3</v>
      </c>
      <c r="AO481" s="101">
        <f t="shared" si="76"/>
        <v>-9.5911418591390163E-4</v>
      </c>
      <c r="AP481" s="102">
        <f t="shared" si="77"/>
        <v>-3.7301466587867783E-3</v>
      </c>
      <c r="AQ481" s="101">
        <f t="shared" si="78"/>
        <v>-1.309686981005604E-3</v>
      </c>
      <c r="AR481" s="102">
        <f t="shared" si="80"/>
        <v>1.9061712102739006E-2</v>
      </c>
      <c r="AS481" s="101">
        <f t="shared" si="80"/>
        <v>1.6649858543394437E-2</v>
      </c>
      <c r="AT481" s="102">
        <f t="shared" si="80"/>
        <v>1.9334681067605435E-2</v>
      </c>
      <c r="AU481" s="101">
        <f t="shared" si="80"/>
        <v>3.0686298172298562E-2</v>
      </c>
      <c r="AV481" s="102">
        <f t="shared" si="80"/>
        <v>2.0783694033253735E-2</v>
      </c>
      <c r="AW481" s="102">
        <f t="shared" si="79"/>
        <v>2.1303248783858236E-2</v>
      </c>
    </row>
    <row r="482" spans="6:49" x14ac:dyDescent="0.3">
      <c r="F482" s="18">
        <v>44088</v>
      </c>
      <c r="G482" s="22">
        <v>495.79998779296801</v>
      </c>
      <c r="H482" s="26">
        <v>3164.80004882812</v>
      </c>
      <c r="I482" s="22">
        <v>4364.10009765625</v>
      </c>
      <c r="J482" s="26">
        <v>721.59997558593705</v>
      </c>
      <c r="K482" s="22">
        <v>2797.55004882812</v>
      </c>
      <c r="Y482" s="94">
        <v>111</v>
      </c>
      <c r="Z482" s="18">
        <v>44084</v>
      </c>
      <c r="AA482" s="22">
        <v>507.95001220703102</v>
      </c>
      <c r="AB482" s="26">
        <v>3156.55004882812</v>
      </c>
      <c r="AC482" s="22">
        <v>4380.14990234375</v>
      </c>
      <c r="AD482" s="26">
        <v>726.79998779296795</v>
      </c>
      <c r="AE482" s="22">
        <v>2814.55004882812</v>
      </c>
      <c r="AF482" s="26">
        <v>11449.25</v>
      </c>
      <c r="AG482" s="64">
        <f t="shared" si="72"/>
        <v>-2.6541683527965647E-3</v>
      </c>
      <c r="AH482" s="65">
        <f t="shared" si="72"/>
        <v>-1.7424114949665353E-4</v>
      </c>
      <c r="AI482" s="64">
        <f t="shared" si="72"/>
        <v>-1.1192518862450821E-2</v>
      </c>
      <c r="AJ482" s="65">
        <f t="shared" si="71"/>
        <v>-1.0313887015853732E-3</v>
      </c>
      <c r="AK482" s="64">
        <f t="shared" si="71"/>
        <v>2.4011323115120859E-3</v>
      </c>
      <c r="AL482" s="64">
        <f t="shared" si="71"/>
        <v>1.507030028649042E-2</v>
      </c>
      <c r="AM482" s="101">
        <f t="shared" si="74"/>
        <v>8.9568834427001427E-3</v>
      </c>
      <c r="AN482" s="102">
        <f t="shared" si="75"/>
        <v>1.4140004821733771E-2</v>
      </c>
      <c r="AO482" s="101">
        <f t="shared" si="76"/>
        <v>4.5942677816767363E-3</v>
      </c>
      <c r="AP482" s="102">
        <f t="shared" si="77"/>
        <v>8.390326343949428E-3</v>
      </c>
      <c r="AQ482" s="101">
        <f t="shared" si="78"/>
        <v>5.758843285051528E-3</v>
      </c>
      <c r="AR482" s="102">
        <f t="shared" si="80"/>
        <v>-1.1611051795496707E-2</v>
      </c>
      <c r="AS482" s="101">
        <f t="shared" si="80"/>
        <v>-1.4314245971230424E-2</v>
      </c>
      <c r="AT482" s="102">
        <f t="shared" si="80"/>
        <v>-1.5786786644127557E-2</v>
      </c>
      <c r="AU482" s="101">
        <f t="shared" si="80"/>
        <v>-9.4217150455348005E-3</v>
      </c>
      <c r="AV482" s="102">
        <f t="shared" si="80"/>
        <v>-3.3577109735394421E-3</v>
      </c>
      <c r="AW482" s="102">
        <f t="shared" si="79"/>
        <v>-1.0898302085985788E-2</v>
      </c>
    </row>
    <row r="483" spans="6:49" x14ac:dyDescent="0.3">
      <c r="F483" s="18">
        <v>44089</v>
      </c>
      <c r="G483" s="22">
        <v>506.39999389648398</v>
      </c>
      <c r="H483" s="26">
        <v>3184.94995117187</v>
      </c>
      <c r="I483" s="22">
        <v>4442.35009765625</v>
      </c>
      <c r="J483" s="26">
        <v>742.45001220703102</v>
      </c>
      <c r="K483" s="22">
        <v>2850.5</v>
      </c>
      <c r="Y483" s="94">
        <v>112</v>
      </c>
      <c r="Z483" s="18">
        <v>44085</v>
      </c>
      <c r="AA483" s="22">
        <v>505.54998779296801</v>
      </c>
      <c r="AB483" s="26">
        <v>3146.64990234375</v>
      </c>
      <c r="AC483" s="22">
        <v>4401.60009765625</v>
      </c>
      <c r="AD483" s="26">
        <v>725.95001220703102</v>
      </c>
      <c r="AE483" s="22">
        <v>2837.19995117187</v>
      </c>
      <c r="AF483" s="26">
        <v>11464.450194999999</v>
      </c>
      <c r="AG483" s="64">
        <f t="shared" si="72"/>
        <v>-4.7361201781427669E-3</v>
      </c>
      <c r="AH483" s="65">
        <f t="shared" si="72"/>
        <v>-3.1413106682775201E-3</v>
      </c>
      <c r="AI483" s="64">
        <f t="shared" si="72"/>
        <v>4.8851852925948149E-3</v>
      </c>
      <c r="AJ483" s="65">
        <f t="shared" si="71"/>
        <v>-1.1701609814828453E-3</v>
      </c>
      <c r="AK483" s="64">
        <f t="shared" si="71"/>
        <v>8.0152248784273947E-3</v>
      </c>
      <c r="AL483" s="64">
        <f t="shared" si="71"/>
        <v>1.3267344078249912E-3</v>
      </c>
      <c r="AM483" s="101">
        <f t="shared" si="74"/>
        <v>-9.5619089291053554E-4</v>
      </c>
      <c r="AN483" s="102">
        <f t="shared" si="75"/>
        <v>1.8475304694335855E-3</v>
      </c>
      <c r="AO483" s="101">
        <f t="shared" si="76"/>
        <v>4.805346293829865E-4</v>
      </c>
      <c r="AP483" s="102">
        <f t="shared" si="77"/>
        <v>-5.8805690139925807E-4</v>
      </c>
      <c r="AQ483" s="101">
        <f t="shared" si="78"/>
        <v>5.2274617104612565E-4</v>
      </c>
      <c r="AR483" s="102">
        <f t="shared" si="80"/>
        <v>-3.7799292852322315E-3</v>
      </c>
      <c r="AS483" s="101">
        <f t="shared" si="80"/>
        <v>-4.9888411377111055E-3</v>
      </c>
      <c r="AT483" s="102">
        <f t="shared" si="80"/>
        <v>4.4046506632118287E-3</v>
      </c>
      <c r="AU483" s="101">
        <f t="shared" si="80"/>
        <v>-5.8210408008358718E-4</v>
      </c>
      <c r="AV483" s="102">
        <f t="shared" si="80"/>
        <v>7.4924787073812693E-3</v>
      </c>
      <c r="AW483" s="102">
        <f t="shared" si="79"/>
        <v>5.0925097351323481E-4</v>
      </c>
    </row>
    <row r="484" spans="6:49" x14ac:dyDescent="0.3">
      <c r="F484" s="18">
        <v>44090</v>
      </c>
      <c r="G484" s="22">
        <v>518.5</v>
      </c>
      <c r="H484" s="26">
        <v>3244.35009765625</v>
      </c>
      <c r="I484" s="22">
        <v>4627.89990234375</v>
      </c>
      <c r="J484" s="26">
        <v>752.59997558593705</v>
      </c>
      <c r="K484" s="22">
        <v>2843.05004882812</v>
      </c>
      <c r="Y484" s="94">
        <v>113</v>
      </c>
      <c r="Z484" s="18">
        <v>44088</v>
      </c>
      <c r="AA484" s="22">
        <v>495.79998779296801</v>
      </c>
      <c r="AB484" s="26">
        <v>3164.80004882812</v>
      </c>
      <c r="AC484" s="22">
        <v>4364.10009765625</v>
      </c>
      <c r="AD484" s="26">
        <v>721.59997558593705</v>
      </c>
      <c r="AE484" s="22">
        <v>2797.55004882812</v>
      </c>
      <c r="AF484" s="26">
        <v>11440.049805000001</v>
      </c>
      <c r="AG484" s="64">
        <f t="shared" si="72"/>
        <v>-1.9474326411154409E-2</v>
      </c>
      <c r="AH484" s="65">
        <f t="shared" si="72"/>
        <v>5.7515140446437489E-3</v>
      </c>
      <c r="AI484" s="64">
        <f t="shared" si="72"/>
        <v>-8.5561285321389003E-3</v>
      </c>
      <c r="AJ484" s="65">
        <f t="shared" si="71"/>
        <v>-6.0102238297694349E-3</v>
      </c>
      <c r="AK484" s="64">
        <f t="shared" si="71"/>
        <v>-1.4073581536732844E-2</v>
      </c>
      <c r="AL484" s="64">
        <f t="shared" si="71"/>
        <v>-2.1306205532146271E-3</v>
      </c>
      <c r="AM484" s="101">
        <f t="shared" si="74"/>
        <v>-3.4499408436843145E-3</v>
      </c>
      <c r="AN484" s="102">
        <f t="shared" si="75"/>
        <v>-1.2447854230052575E-3</v>
      </c>
      <c r="AO484" s="101">
        <f t="shared" si="76"/>
        <v>-5.5432312500477315E-4</v>
      </c>
      <c r="AP484" s="102">
        <f t="shared" si="77"/>
        <v>-2.8466743613415795E-3</v>
      </c>
      <c r="AQ484" s="101">
        <f t="shared" si="78"/>
        <v>-7.9445538300570431E-4</v>
      </c>
      <c r="AR484" s="102">
        <f t="shared" si="80"/>
        <v>-1.6024385567470094E-2</v>
      </c>
      <c r="AS484" s="101">
        <f t="shared" si="80"/>
        <v>6.9962994676490064E-3</v>
      </c>
      <c r="AT484" s="102">
        <f t="shared" si="80"/>
        <v>-8.0018054071341275E-3</v>
      </c>
      <c r="AU484" s="101">
        <f t="shared" si="80"/>
        <v>-3.1635494684278554E-3</v>
      </c>
      <c r="AV484" s="102">
        <f t="shared" si="80"/>
        <v>-1.3279126153727139E-2</v>
      </c>
      <c r="AW484" s="102">
        <f t="shared" si="79"/>
        <v>-6.6945134258220408E-3</v>
      </c>
    </row>
    <row r="485" spans="6:49" x14ac:dyDescent="0.3">
      <c r="F485" s="18">
        <v>44091</v>
      </c>
      <c r="G485" s="22">
        <v>512</v>
      </c>
      <c r="H485" s="26">
        <v>3211.14990234375</v>
      </c>
      <c r="I485" s="22">
        <v>4827.25</v>
      </c>
      <c r="J485" s="26">
        <v>751.5</v>
      </c>
      <c r="K485" s="22">
        <v>2841.25</v>
      </c>
      <c r="Y485" s="94">
        <v>114</v>
      </c>
      <c r="Z485" s="18">
        <v>44089</v>
      </c>
      <c r="AA485" s="22">
        <v>506.39999389648398</v>
      </c>
      <c r="AB485" s="26">
        <v>3184.94995117187</v>
      </c>
      <c r="AC485" s="22">
        <v>4442.35009765625</v>
      </c>
      <c r="AD485" s="26">
        <v>742.45001220703102</v>
      </c>
      <c r="AE485" s="22">
        <v>2850.5</v>
      </c>
      <c r="AF485" s="26">
        <v>11521.799805000001</v>
      </c>
      <c r="AG485" s="64">
        <f t="shared" si="72"/>
        <v>2.1154263796999084E-2</v>
      </c>
      <c r="AH485" s="65">
        <f t="shared" si="72"/>
        <v>6.34669710812482E-3</v>
      </c>
      <c r="AI485" s="64">
        <f t="shared" si="72"/>
        <v>1.7771532844985991E-2</v>
      </c>
      <c r="AJ485" s="65">
        <f t="shared" si="71"/>
        <v>2.8484609868445764E-2</v>
      </c>
      <c r="AK485" s="64">
        <f t="shared" si="71"/>
        <v>1.8750365890408991E-2</v>
      </c>
      <c r="AL485" s="64">
        <f t="shared" si="71"/>
        <v>7.1205366114552417E-3</v>
      </c>
      <c r="AM485" s="101">
        <f t="shared" si="74"/>
        <v>3.2228112989128293E-3</v>
      </c>
      <c r="AN485" s="102">
        <f t="shared" si="75"/>
        <v>7.0296037115011676E-3</v>
      </c>
      <c r="AO485" s="101">
        <f t="shared" si="76"/>
        <v>2.214739304743466E-3</v>
      </c>
      <c r="AP485" s="102">
        <f t="shared" si="77"/>
        <v>3.1969125229252423E-3</v>
      </c>
      <c r="AQ485" s="101">
        <f t="shared" si="78"/>
        <v>2.7300998713430365E-3</v>
      </c>
      <c r="AR485" s="102">
        <f t="shared" si="80"/>
        <v>1.7931452498086253E-2</v>
      </c>
      <c r="AS485" s="101">
        <f t="shared" si="80"/>
        <v>-6.8290660337634763E-4</v>
      </c>
      <c r="AT485" s="102">
        <f t="shared" si="80"/>
        <v>1.5556793540242524E-2</v>
      </c>
      <c r="AU485" s="101">
        <f t="shared" si="80"/>
        <v>2.5287697345520523E-2</v>
      </c>
      <c r="AV485" s="102">
        <f t="shared" si="80"/>
        <v>1.6020266019065955E-2</v>
      </c>
      <c r="AW485" s="102">
        <f t="shared" si="79"/>
        <v>1.482266055990778E-2</v>
      </c>
    </row>
    <row r="486" spans="6:49" x14ac:dyDescent="0.3">
      <c r="F486" s="18">
        <v>44092</v>
      </c>
      <c r="G486" s="22">
        <v>523.34997558593705</v>
      </c>
      <c r="H486" s="26">
        <v>3344.39990234375</v>
      </c>
      <c r="I486" s="22">
        <v>5333.35009765625</v>
      </c>
      <c r="J486" s="26">
        <v>806.25</v>
      </c>
      <c r="K486" s="22">
        <v>2876.30004882812</v>
      </c>
      <c r="Y486" s="94">
        <v>115</v>
      </c>
      <c r="Z486" s="18">
        <v>44090</v>
      </c>
      <c r="AA486" s="22">
        <v>518.5</v>
      </c>
      <c r="AB486" s="26">
        <v>3244.35009765625</v>
      </c>
      <c r="AC486" s="22">
        <v>4627.89990234375</v>
      </c>
      <c r="AD486" s="26">
        <v>752.59997558593705</v>
      </c>
      <c r="AE486" s="22">
        <v>2843.05004882812</v>
      </c>
      <c r="AF486" s="26">
        <v>11604.549805000001</v>
      </c>
      <c r="AG486" s="64">
        <f t="shared" si="72"/>
        <v>2.3613168892372527E-2</v>
      </c>
      <c r="AH486" s="65">
        <f t="shared" si="72"/>
        <v>1.8478477042806533E-2</v>
      </c>
      <c r="AI486" s="64">
        <f t="shared" si="72"/>
        <v>4.0919642702916981E-2</v>
      </c>
      <c r="AJ486" s="65">
        <f t="shared" si="71"/>
        <v>1.3578300936086439E-2</v>
      </c>
      <c r="AK486" s="64">
        <f t="shared" si="71"/>
        <v>-2.6169807448049908E-3</v>
      </c>
      <c r="AL486" s="64">
        <f t="shared" si="71"/>
        <v>7.1563696437893613E-3</v>
      </c>
      <c r="AM486" s="101">
        <f t="shared" si="74"/>
        <v>3.2486572486710268E-3</v>
      </c>
      <c r="AN486" s="102">
        <f t="shared" si="75"/>
        <v>7.061653372762375E-3</v>
      </c>
      <c r="AO486" s="101">
        <f t="shared" si="76"/>
        <v>2.2254648714822196E-3</v>
      </c>
      <c r="AP486" s="102">
        <f t="shared" si="77"/>
        <v>3.2203214911638365E-3</v>
      </c>
      <c r="AQ486" s="101">
        <f t="shared" si="78"/>
        <v>2.7437517313368101E-3</v>
      </c>
      <c r="AR486" s="102">
        <f t="shared" si="80"/>
        <v>2.03645116437015E-2</v>
      </c>
      <c r="AS486" s="101">
        <f t="shared" si="80"/>
        <v>1.1416823670044159E-2</v>
      </c>
      <c r="AT486" s="102">
        <f t="shared" si="80"/>
        <v>3.8694177831434765E-2</v>
      </c>
      <c r="AU486" s="101">
        <f t="shared" si="80"/>
        <v>1.0357979444922602E-2</v>
      </c>
      <c r="AV486" s="102">
        <f t="shared" si="80"/>
        <v>-5.3607324761418013E-3</v>
      </c>
      <c r="AW486" s="102">
        <f t="shared" si="79"/>
        <v>1.5094552022792246E-2</v>
      </c>
    </row>
    <row r="487" spans="6:49" x14ac:dyDescent="0.3">
      <c r="F487" s="18">
        <v>44095</v>
      </c>
      <c r="G487" s="22">
        <v>503.64999389648398</v>
      </c>
      <c r="H487" s="26">
        <v>3158.80004882812</v>
      </c>
      <c r="I487" s="22">
        <v>5142</v>
      </c>
      <c r="J487" s="26">
        <v>768.09997558593705</v>
      </c>
      <c r="K487" s="22">
        <v>2711.60009765625</v>
      </c>
      <c r="Y487" s="94">
        <v>116</v>
      </c>
      <c r="Z487" s="18">
        <v>44091</v>
      </c>
      <c r="AA487" s="22">
        <v>512</v>
      </c>
      <c r="AB487" s="26">
        <v>3211.14990234375</v>
      </c>
      <c r="AC487" s="22">
        <v>4827.25</v>
      </c>
      <c r="AD487" s="26">
        <v>751.5</v>
      </c>
      <c r="AE487" s="22">
        <v>2841.25</v>
      </c>
      <c r="AF487" s="26">
        <v>11516.099609000001</v>
      </c>
      <c r="AG487" s="64">
        <f t="shared" si="72"/>
        <v>-1.2615402630074202E-2</v>
      </c>
      <c r="AH487" s="65">
        <f t="shared" si="72"/>
        <v>-1.0285954001824874E-2</v>
      </c>
      <c r="AI487" s="64">
        <f t="shared" si="72"/>
        <v>4.2173766950039611E-2</v>
      </c>
      <c r="AJ487" s="65">
        <f t="shared" si="71"/>
        <v>-1.4626365266805731E-3</v>
      </c>
      <c r="AK487" s="64">
        <f t="shared" si="71"/>
        <v>-6.3334056007859042E-4</v>
      </c>
      <c r="AL487" s="64">
        <f t="shared" si="71"/>
        <v>-7.6512234508909404E-3</v>
      </c>
      <c r="AM487" s="101">
        <f t="shared" si="74"/>
        <v>-7.4318875513437969E-3</v>
      </c>
      <c r="AN487" s="102">
        <f t="shared" si="75"/>
        <v>-6.1825046530825326E-3</v>
      </c>
      <c r="AO487" s="101">
        <f t="shared" si="76"/>
        <v>-2.2067536049338492E-3</v>
      </c>
      <c r="AP487" s="102">
        <f t="shared" si="77"/>
        <v>-6.4531684108708517E-3</v>
      </c>
      <c r="AQ487" s="101">
        <f t="shared" si="78"/>
        <v>-2.8977241529371781E-3</v>
      </c>
      <c r="AR487" s="102">
        <f t="shared" si="80"/>
        <v>-5.1835150787304055E-3</v>
      </c>
      <c r="AS487" s="101">
        <f t="shared" si="80"/>
        <v>-4.1034493487423409E-3</v>
      </c>
      <c r="AT487" s="102">
        <f t="shared" si="80"/>
        <v>4.4380520554973463E-2</v>
      </c>
      <c r="AU487" s="101">
        <f t="shared" si="80"/>
        <v>4.9905318841902786E-3</v>
      </c>
      <c r="AV487" s="102">
        <f t="shared" si="80"/>
        <v>2.2643835928585878E-3</v>
      </c>
      <c r="AW487" s="102">
        <f t="shared" si="79"/>
        <v>8.4696943209099165E-3</v>
      </c>
    </row>
    <row r="488" spans="6:49" x14ac:dyDescent="0.3">
      <c r="F488" s="18">
        <v>44096</v>
      </c>
      <c r="G488" s="22">
        <v>508.850006103515</v>
      </c>
      <c r="H488" s="26">
        <v>3236.60009765625</v>
      </c>
      <c r="I488" s="22">
        <v>5167.9501953125</v>
      </c>
      <c r="J488" s="26">
        <v>777.65002441406205</v>
      </c>
      <c r="K488" s="22">
        <v>2726.64990234375</v>
      </c>
      <c r="Y488" s="94">
        <v>117</v>
      </c>
      <c r="Z488" s="18">
        <v>44092</v>
      </c>
      <c r="AA488" s="22">
        <v>523.34997558593705</v>
      </c>
      <c r="AB488" s="26">
        <v>3344.39990234375</v>
      </c>
      <c r="AC488" s="22">
        <v>5333.35009765625</v>
      </c>
      <c r="AD488" s="26">
        <v>806.25</v>
      </c>
      <c r="AE488" s="22">
        <v>2876.30004882812</v>
      </c>
      <c r="AF488" s="26">
        <v>11504.950194999999</v>
      </c>
      <c r="AG488" s="64">
        <f t="shared" si="72"/>
        <v>2.1925784611793887E-2</v>
      </c>
      <c r="AH488" s="65">
        <f t="shared" si="72"/>
        <v>4.0658178069970886E-2</v>
      </c>
      <c r="AI488" s="64">
        <f t="shared" si="72"/>
        <v>9.9702629536767187E-2</v>
      </c>
      <c r="AJ488" s="65">
        <f t="shared" si="71"/>
        <v>7.0322658916953093E-2</v>
      </c>
      <c r="AK488" s="64">
        <f t="shared" si="71"/>
        <v>1.226066675394211E-2</v>
      </c>
      <c r="AL488" s="64">
        <f t="shared" si="71"/>
        <v>-9.6862783988236462E-4</v>
      </c>
      <c r="AM488" s="101">
        <f t="shared" si="74"/>
        <v>-2.6118090046554163E-3</v>
      </c>
      <c r="AN488" s="102">
        <f t="shared" si="75"/>
        <v>-2.0547977610835733E-4</v>
      </c>
      <c r="AO488" s="101">
        <f t="shared" si="76"/>
        <v>-2.0651470397635291E-4</v>
      </c>
      <c r="AP488" s="102">
        <f t="shared" si="77"/>
        <v>-2.0875689005968659E-3</v>
      </c>
      <c r="AQ488" s="101">
        <f t="shared" si="78"/>
        <v>-3.5175319446966883E-4</v>
      </c>
      <c r="AR488" s="102">
        <f t="shared" si="80"/>
        <v>2.4537593616449305E-2</v>
      </c>
      <c r="AS488" s="101">
        <f t="shared" si="80"/>
        <v>4.0863657846079246E-2</v>
      </c>
      <c r="AT488" s="102">
        <f t="shared" si="80"/>
        <v>9.9909144240743541E-2</v>
      </c>
      <c r="AU488" s="101">
        <f t="shared" si="80"/>
        <v>7.2410227817549966E-2</v>
      </c>
      <c r="AV488" s="102">
        <f t="shared" si="80"/>
        <v>1.2612419948411779E-2</v>
      </c>
      <c r="AW488" s="102">
        <f t="shared" si="79"/>
        <v>5.006660869384677E-2</v>
      </c>
    </row>
    <row r="489" spans="6:49" x14ac:dyDescent="0.3">
      <c r="F489" s="18">
        <v>44097</v>
      </c>
      <c r="G489" s="22">
        <v>502.89999389648398</v>
      </c>
      <c r="H489" s="26">
        <v>3147.55004882812</v>
      </c>
      <c r="I489" s="22">
        <v>5107.75</v>
      </c>
      <c r="J489" s="26">
        <v>767.40002441406205</v>
      </c>
      <c r="K489" s="22">
        <v>2660.94995117187</v>
      </c>
      <c r="Y489" s="94">
        <v>118</v>
      </c>
      <c r="Z489" s="18">
        <v>44095</v>
      </c>
      <c r="AA489" s="22">
        <v>503.64999389648398</v>
      </c>
      <c r="AB489" s="26">
        <v>3158.80004882812</v>
      </c>
      <c r="AC489" s="22">
        <v>5142</v>
      </c>
      <c r="AD489" s="26">
        <v>768.09997558593705</v>
      </c>
      <c r="AE489" s="22">
        <v>2711.60009765625</v>
      </c>
      <c r="AF489" s="26">
        <v>11250.549805000001</v>
      </c>
      <c r="AG489" s="64">
        <f t="shared" si="72"/>
        <v>-3.8368839381178133E-2</v>
      </c>
      <c r="AH489" s="65">
        <f t="shared" si="72"/>
        <v>-5.7095051994738605E-2</v>
      </c>
      <c r="AI489" s="64">
        <f t="shared" si="72"/>
        <v>-3.6537468033580538E-2</v>
      </c>
      <c r="AJ489" s="65">
        <f t="shared" si="72"/>
        <v>-4.8473966890352299E-2</v>
      </c>
      <c r="AK489" s="64">
        <f t="shared" si="72"/>
        <v>-5.8965860349631534E-2</v>
      </c>
      <c r="AL489" s="64">
        <f t="shared" si="72"/>
        <v>-2.2360395478753143E-2</v>
      </c>
      <c r="AM489" s="101">
        <f t="shared" si="74"/>
        <v>-1.80414423797478E-2</v>
      </c>
      <c r="AN489" s="102">
        <f t="shared" si="75"/>
        <v>-1.9338633236621963E-2</v>
      </c>
      <c r="AO489" s="101">
        <f t="shared" si="76"/>
        <v>-6.6095126230820873E-3</v>
      </c>
      <c r="AP489" s="102">
        <f t="shared" si="77"/>
        <v>-1.6062361894849969E-2</v>
      </c>
      <c r="AQ489" s="101">
        <f t="shared" si="78"/>
        <v>-8.5017030536427632E-3</v>
      </c>
      <c r="AR489" s="102">
        <f t="shared" si="80"/>
        <v>-2.0327397001430332E-2</v>
      </c>
      <c r="AS489" s="101">
        <f t="shared" si="80"/>
        <v>-3.7756418758116639E-2</v>
      </c>
      <c r="AT489" s="102">
        <f t="shared" si="80"/>
        <v>-2.992795541049845E-2</v>
      </c>
      <c r="AU489" s="101">
        <f t="shared" si="80"/>
        <v>-3.241160499550233E-2</v>
      </c>
      <c r="AV489" s="102">
        <f t="shared" si="80"/>
        <v>-5.0464157295988771E-2</v>
      </c>
      <c r="AW489" s="102">
        <f t="shared" si="79"/>
        <v>-3.4177506692307305E-2</v>
      </c>
    </row>
    <row r="490" spans="6:49" x14ac:dyDescent="0.3">
      <c r="F490" s="18">
        <v>44098</v>
      </c>
      <c r="G490" s="22">
        <v>485.79998779296801</v>
      </c>
      <c r="H490" s="26">
        <v>3020.44995117187</v>
      </c>
      <c r="I490" s="22">
        <v>5027.39990234375</v>
      </c>
      <c r="J490" s="26">
        <v>733.45001220703102</v>
      </c>
      <c r="K490" s="22">
        <v>2650.25</v>
      </c>
      <c r="Y490" s="94">
        <v>119</v>
      </c>
      <c r="Z490" s="18">
        <v>44096</v>
      </c>
      <c r="AA490" s="22">
        <v>508.850006103515</v>
      </c>
      <c r="AB490" s="26">
        <v>3236.60009765625</v>
      </c>
      <c r="AC490" s="22">
        <v>5167.9501953125</v>
      </c>
      <c r="AD490" s="26">
        <v>777.65002441406205</v>
      </c>
      <c r="AE490" s="22">
        <v>2726.64990234375</v>
      </c>
      <c r="AF490" s="26">
        <v>11153.650390999999</v>
      </c>
      <c r="AG490" s="64">
        <f t="shared" ref="AG490:AL532" si="81">LN(AA490/AA489)</f>
        <v>1.0271719362540324E-2</v>
      </c>
      <c r="AH490" s="65">
        <f t="shared" si="81"/>
        <v>2.4331202174032476E-2</v>
      </c>
      <c r="AI490" s="64">
        <f t="shared" si="81"/>
        <v>5.0340204602313679E-3</v>
      </c>
      <c r="AJ490" s="65">
        <f t="shared" si="81"/>
        <v>1.2356681665604712E-2</v>
      </c>
      <c r="AK490" s="64">
        <f t="shared" si="81"/>
        <v>5.5348110540304214E-3</v>
      </c>
      <c r="AL490" s="64">
        <f t="shared" si="81"/>
        <v>-8.6501653585190387E-3</v>
      </c>
      <c r="AM490" s="101">
        <f t="shared" si="74"/>
        <v>-8.1524127392534479E-3</v>
      </c>
      <c r="AN490" s="102">
        <f t="shared" si="75"/>
        <v>-7.0759749421883626E-3</v>
      </c>
      <c r="AO490" s="101">
        <f t="shared" si="76"/>
        <v>-2.5057575518647101E-3</v>
      </c>
      <c r="AP490" s="102">
        <f t="shared" si="77"/>
        <v>-7.1057562010925623E-3</v>
      </c>
      <c r="AQ490" s="101">
        <f t="shared" si="78"/>
        <v>-3.2783063748851294E-3</v>
      </c>
      <c r="AR490" s="102">
        <f t="shared" si="80"/>
        <v>1.8424132101793771E-2</v>
      </c>
      <c r="AS490" s="101">
        <f t="shared" si="80"/>
        <v>3.140717711622084E-2</v>
      </c>
      <c r="AT490" s="102">
        <f t="shared" si="80"/>
        <v>7.5397780120960781E-3</v>
      </c>
      <c r="AU490" s="101">
        <f t="shared" si="80"/>
        <v>1.9462437866697276E-2</v>
      </c>
      <c r="AV490" s="102">
        <f t="shared" si="80"/>
        <v>8.8131174289155512E-3</v>
      </c>
      <c r="AW490" s="102">
        <f t="shared" si="79"/>
        <v>1.7129328505144703E-2</v>
      </c>
    </row>
    <row r="491" spans="6:49" x14ac:dyDescent="0.3">
      <c r="F491" s="18">
        <v>44099</v>
      </c>
      <c r="G491" s="22">
        <v>489.64999389648398</v>
      </c>
      <c r="H491" s="26">
        <v>3060.75</v>
      </c>
      <c r="I491" s="22">
        <v>5112.2001953125</v>
      </c>
      <c r="J491" s="26">
        <v>770.09997558593705</v>
      </c>
      <c r="K491" s="22">
        <v>2719.25</v>
      </c>
      <c r="Y491" s="94">
        <v>120</v>
      </c>
      <c r="Z491" s="18">
        <v>44097</v>
      </c>
      <c r="AA491" s="22">
        <v>502.89999389648398</v>
      </c>
      <c r="AB491" s="26">
        <v>3147.55004882812</v>
      </c>
      <c r="AC491" s="22">
        <v>5107.75</v>
      </c>
      <c r="AD491" s="26">
        <v>767.40002441406205</v>
      </c>
      <c r="AE491" s="22">
        <v>2660.94995117187</v>
      </c>
      <c r="AF491" s="26">
        <v>11131.849609000001</v>
      </c>
      <c r="AG491" s="64">
        <f t="shared" si="81"/>
        <v>-1.1761958591384458E-2</v>
      </c>
      <c r="AH491" s="65">
        <f t="shared" si="81"/>
        <v>-2.7899038326371167E-2</v>
      </c>
      <c r="AI491" s="64">
        <f t="shared" si="81"/>
        <v>-1.1717135166144808E-2</v>
      </c>
      <c r="AJ491" s="65">
        <f t="shared" si="81"/>
        <v>-1.3268373258385152E-2</v>
      </c>
      <c r="AK491" s="64">
        <f t="shared" si="81"/>
        <v>-2.4390530102422488E-2</v>
      </c>
      <c r="AL491" s="64">
        <f t="shared" si="81"/>
        <v>-1.9564998724956881E-3</v>
      </c>
      <c r="AM491" s="101">
        <f t="shared" si="74"/>
        <v>-3.324349620374983E-3</v>
      </c>
      <c r="AN491" s="102">
        <f t="shared" si="75"/>
        <v>-1.0890489845264218E-3</v>
      </c>
      <c r="AO491" s="101">
        <f t="shared" si="76"/>
        <v>-5.0220520865779605E-4</v>
      </c>
      <c r="AP491" s="102">
        <f t="shared" si="77"/>
        <v>-2.7329249737199561E-3</v>
      </c>
      <c r="AQ491" s="101">
        <f t="shared" si="78"/>
        <v>-7.2811795632545873E-4</v>
      </c>
      <c r="AR491" s="102">
        <f t="shared" si="80"/>
        <v>-8.4376089710094752E-3</v>
      </c>
      <c r="AS491" s="101">
        <f t="shared" si="80"/>
        <v>-2.6809989341844746E-2</v>
      </c>
      <c r="AT491" s="102">
        <f t="shared" si="80"/>
        <v>-1.1214929957487012E-2</v>
      </c>
      <c r="AU491" s="101">
        <f t="shared" si="80"/>
        <v>-1.0535448284665195E-2</v>
      </c>
      <c r="AV491" s="102">
        <f t="shared" si="80"/>
        <v>-2.3662412146097028E-2</v>
      </c>
      <c r="AW491" s="102">
        <f t="shared" si="79"/>
        <v>-1.6132077740220692E-2</v>
      </c>
    </row>
    <row r="492" spans="6:49" x14ac:dyDescent="0.3">
      <c r="F492" s="18">
        <v>44102</v>
      </c>
      <c r="G492" s="22">
        <v>510.100006103515</v>
      </c>
      <c r="H492" s="26">
        <v>3097.14990234375</v>
      </c>
      <c r="I492" s="22">
        <v>5129.85009765625</v>
      </c>
      <c r="J492" s="26">
        <v>774.79998779296795</v>
      </c>
      <c r="K492" s="22">
        <v>2693.44995117187</v>
      </c>
      <c r="Y492" s="94">
        <v>121</v>
      </c>
      <c r="Z492" s="18">
        <v>44098</v>
      </c>
      <c r="AA492" s="22">
        <v>485.79998779296801</v>
      </c>
      <c r="AB492" s="26">
        <v>3020.44995117187</v>
      </c>
      <c r="AC492" s="22">
        <v>5027.39990234375</v>
      </c>
      <c r="AD492" s="26">
        <v>733.45001220703102</v>
      </c>
      <c r="AE492" s="22">
        <v>2650.25</v>
      </c>
      <c r="AF492" s="26">
        <v>10805.549805000001</v>
      </c>
      <c r="AG492" s="64">
        <f t="shared" si="81"/>
        <v>-3.4594339600898097E-2</v>
      </c>
      <c r="AH492" s="65">
        <f t="shared" si="81"/>
        <v>-4.1218577203692396E-2</v>
      </c>
      <c r="AI492" s="64">
        <f t="shared" si="81"/>
        <v>-1.5856061697427801E-2</v>
      </c>
      <c r="AJ492" s="65">
        <f t="shared" si="81"/>
        <v>-4.5248764049774209E-2</v>
      </c>
      <c r="AK492" s="64">
        <f t="shared" si="81"/>
        <v>-4.029208369464494E-3</v>
      </c>
      <c r="AL492" s="64">
        <f t="shared" si="81"/>
        <v>-2.9750460803689798E-2</v>
      </c>
      <c r="AM492" s="101">
        <f t="shared" si="74"/>
        <v>-2.3371810608624782E-2</v>
      </c>
      <c r="AN492" s="102">
        <f t="shared" si="75"/>
        <v>-2.5948430815402004E-2</v>
      </c>
      <c r="AO492" s="101">
        <f t="shared" si="76"/>
        <v>-8.821511822794911E-3</v>
      </c>
      <c r="AP492" s="102">
        <f t="shared" si="77"/>
        <v>-2.0890136526355324E-2</v>
      </c>
      <c r="AQ492" s="101">
        <f t="shared" si="78"/>
        <v>-1.1317209601348832E-2</v>
      </c>
      <c r="AR492" s="102">
        <f t="shared" si="80"/>
        <v>-1.1222528992273315E-2</v>
      </c>
      <c r="AS492" s="101">
        <f t="shared" si="80"/>
        <v>-1.5270146388290391E-2</v>
      </c>
      <c r="AT492" s="102">
        <f t="shared" si="80"/>
        <v>-7.0345498746328897E-3</v>
      </c>
      <c r="AU492" s="101">
        <f t="shared" si="80"/>
        <v>-2.4358627523418885E-2</v>
      </c>
      <c r="AV492" s="102">
        <f t="shared" si="80"/>
        <v>7.2880012318843378E-3</v>
      </c>
      <c r="AW492" s="102">
        <f t="shared" si="79"/>
        <v>-1.0119570309346227E-2</v>
      </c>
    </row>
    <row r="493" spans="6:49" x14ac:dyDescent="0.3">
      <c r="F493" s="18">
        <v>44103</v>
      </c>
      <c r="G493" s="22">
        <v>506.14999389648398</v>
      </c>
      <c r="H493" s="26">
        <v>3061.89990234375</v>
      </c>
      <c r="I493" s="22">
        <v>5084.2001953125</v>
      </c>
      <c r="J493" s="26">
        <v>762.34997558593705</v>
      </c>
      <c r="K493" s="22">
        <v>2711.19995117187</v>
      </c>
      <c r="Y493" s="94">
        <v>122</v>
      </c>
      <c r="Z493" s="18">
        <v>44099</v>
      </c>
      <c r="AA493" s="22">
        <v>489.64999389648398</v>
      </c>
      <c r="AB493" s="26">
        <v>3060.75</v>
      </c>
      <c r="AC493" s="22">
        <v>5112.2001953125</v>
      </c>
      <c r="AD493" s="26">
        <v>770.09997558593705</v>
      </c>
      <c r="AE493" s="22">
        <v>2719.25</v>
      </c>
      <c r="AF493" s="26">
        <v>11050.25</v>
      </c>
      <c r="AG493" s="64">
        <f t="shared" si="81"/>
        <v>7.8938462613632118E-3</v>
      </c>
      <c r="AH493" s="65">
        <f t="shared" si="81"/>
        <v>1.3254173228823345E-2</v>
      </c>
      <c r="AI493" s="64">
        <f t="shared" si="81"/>
        <v>1.6726945705415969E-2</v>
      </c>
      <c r="AJ493" s="65">
        <f t="shared" si="81"/>
        <v>4.8760899265670676E-2</v>
      </c>
      <c r="AK493" s="64">
        <f t="shared" si="81"/>
        <v>2.5702131820752528E-2</v>
      </c>
      <c r="AL493" s="64">
        <f t="shared" si="81"/>
        <v>2.2393179165117454E-2</v>
      </c>
      <c r="AM493" s="101">
        <f t="shared" si="74"/>
        <v>1.4238790868719061E-2</v>
      </c>
      <c r="AN493" s="102">
        <f t="shared" si="75"/>
        <v>2.06897097233022E-2</v>
      </c>
      <c r="AO493" s="101">
        <f t="shared" si="76"/>
        <v>6.7861566902170387E-3</v>
      </c>
      <c r="AP493" s="102">
        <f t="shared" si="77"/>
        <v>1.3174209479667855E-2</v>
      </c>
      <c r="AQ493" s="101">
        <f t="shared" si="78"/>
        <v>8.5487527816918187E-3</v>
      </c>
      <c r="AR493" s="102">
        <f t="shared" si="80"/>
        <v>-6.3449446073558496E-3</v>
      </c>
      <c r="AS493" s="101">
        <f t="shared" si="80"/>
        <v>-7.435536494478855E-3</v>
      </c>
      <c r="AT493" s="102">
        <f t="shared" si="80"/>
        <v>9.9407890151989309E-3</v>
      </c>
      <c r="AU493" s="101">
        <f t="shared" si="80"/>
        <v>3.5586689786002823E-2</v>
      </c>
      <c r="AV493" s="102">
        <f t="shared" si="80"/>
        <v>1.7153379039060709E-2</v>
      </c>
      <c r="AW493" s="102">
        <f t="shared" si="79"/>
        <v>9.7800753476855514E-3</v>
      </c>
    </row>
    <row r="494" spans="6:49" x14ac:dyDescent="0.3">
      <c r="F494" s="18">
        <v>44104</v>
      </c>
      <c r="G494" s="22">
        <v>500.45001220703102</v>
      </c>
      <c r="H494" s="26">
        <v>3047.94995117187</v>
      </c>
      <c r="I494" s="22">
        <v>5187.7998046875</v>
      </c>
      <c r="J494" s="26">
        <v>774.70001220703102</v>
      </c>
      <c r="K494" s="22">
        <v>2799.94995117187</v>
      </c>
      <c r="Y494" s="94">
        <v>123</v>
      </c>
      <c r="Z494" s="18">
        <v>44102</v>
      </c>
      <c r="AA494" s="22">
        <v>510.100006103515</v>
      </c>
      <c r="AB494" s="26">
        <v>3097.14990234375</v>
      </c>
      <c r="AC494" s="22">
        <v>5129.85009765625</v>
      </c>
      <c r="AD494" s="26">
        <v>774.79998779296795</v>
      </c>
      <c r="AE494" s="22">
        <v>2693.44995117187</v>
      </c>
      <c r="AF494" s="26">
        <v>11227.549805000001</v>
      </c>
      <c r="AG494" s="64">
        <f t="shared" si="81"/>
        <v>4.0915959192466503E-2</v>
      </c>
      <c r="AH494" s="65">
        <f t="shared" si="81"/>
        <v>1.1822318283642958E-2</v>
      </c>
      <c r="AI494" s="64">
        <f t="shared" si="81"/>
        <v>3.4465598801960385E-3</v>
      </c>
      <c r="AJ494" s="65">
        <f t="shared" si="81"/>
        <v>6.084570935019875E-3</v>
      </c>
      <c r="AK494" s="64">
        <f t="shared" si="81"/>
        <v>-9.5332253618630163E-3</v>
      </c>
      <c r="AL494" s="64">
        <f t="shared" si="81"/>
        <v>1.5917509810772165E-2</v>
      </c>
      <c r="AM494" s="101">
        <f t="shared" si="74"/>
        <v>9.567965825990456E-3</v>
      </c>
      <c r="AN494" s="102">
        <f t="shared" si="75"/>
        <v>1.4897763138621839E-2</v>
      </c>
      <c r="AO494" s="101">
        <f t="shared" si="76"/>
        <v>4.8478550921131789E-3</v>
      </c>
      <c r="AP494" s="102">
        <f t="shared" si="77"/>
        <v>8.94379055151138E-3</v>
      </c>
      <c r="AQ494" s="101">
        <f t="shared" si="78"/>
        <v>6.0816176933974576E-3</v>
      </c>
      <c r="AR494" s="102">
        <f t="shared" si="80"/>
        <v>3.1347993366476049E-2</v>
      </c>
      <c r="AS494" s="101">
        <f t="shared" si="80"/>
        <v>-3.0754448549788812E-3</v>
      </c>
      <c r="AT494" s="102">
        <f t="shared" si="80"/>
        <v>-1.4012952119171404E-3</v>
      </c>
      <c r="AU494" s="101">
        <f t="shared" si="80"/>
        <v>-2.8592196164915051E-3</v>
      </c>
      <c r="AV494" s="102">
        <f t="shared" si="80"/>
        <v>-1.5614843055260473E-2</v>
      </c>
      <c r="AW494" s="102">
        <f t="shared" si="79"/>
        <v>1.679438125565609E-3</v>
      </c>
    </row>
    <row r="495" spans="6:49" x14ac:dyDescent="0.3">
      <c r="F495" s="18">
        <v>44105</v>
      </c>
      <c r="G495" s="22">
        <v>506.89999389648398</v>
      </c>
      <c r="H495" s="26">
        <v>3064.89990234375</v>
      </c>
      <c r="I495" s="22">
        <v>5112.0498046875</v>
      </c>
      <c r="J495" s="26">
        <v>773</v>
      </c>
      <c r="K495" s="22">
        <v>2817.19995117187</v>
      </c>
      <c r="Y495" s="94">
        <v>124</v>
      </c>
      <c r="Z495" s="18">
        <v>44103</v>
      </c>
      <c r="AA495" s="22">
        <v>506.14999389648398</v>
      </c>
      <c r="AB495" s="26">
        <v>3061.89990234375</v>
      </c>
      <c r="AC495" s="22">
        <v>5084.2001953125</v>
      </c>
      <c r="AD495" s="26">
        <v>762.34997558593705</v>
      </c>
      <c r="AE495" s="22">
        <v>2711.19995117187</v>
      </c>
      <c r="AF495" s="26">
        <v>11222.400390999999</v>
      </c>
      <c r="AG495" s="64">
        <f t="shared" si="81"/>
        <v>-7.7737409081604543E-3</v>
      </c>
      <c r="AH495" s="65">
        <f t="shared" si="81"/>
        <v>-1.1446695840546823E-2</v>
      </c>
      <c r="AI495" s="64">
        <f t="shared" si="81"/>
        <v>-8.9387079538737757E-3</v>
      </c>
      <c r="AJ495" s="65">
        <f t="shared" si="81"/>
        <v>-1.6199179984593408E-2</v>
      </c>
      <c r="AK495" s="64">
        <f t="shared" si="81"/>
        <v>6.5684416709593839E-3</v>
      </c>
      <c r="AL495" s="64">
        <f t="shared" si="81"/>
        <v>-4.5874614824096248E-4</v>
      </c>
      <c r="AM495" s="101">
        <f t="shared" si="74"/>
        <v>-2.2440372665030643E-3</v>
      </c>
      <c r="AN495" s="102">
        <f t="shared" si="75"/>
        <v>2.5056690584766465E-4</v>
      </c>
      <c r="AO495" s="101">
        <f t="shared" si="76"/>
        <v>-5.3896581636728039E-5</v>
      </c>
      <c r="AP495" s="102">
        <f t="shared" si="77"/>
        <v>-1.7544738888830829E-3</v>
      </c>
      <c r="AQ495" s="101">
        <f t="shared" si="78"/>
        <v>-1.5749574500874419E-4</v>
      </c>
      <c r="AR495" s="102">
        <f t="shared" si="80"/>
        <v>-5.5297036416573899E-3</v>
      </c>
      <c r="AS495" s="101">
        <f t="shared" si="80"/>
        <v>-1.1697262746394488E-2</v>
      </c>
      <c r="AT495" s="102">
        <f t="shared" si="80"/>
        <v>-8.8848113722370479E-3</v>
      </c>
      <c r="AU495" s="101">
        <f t="shared" si="80"/>
        <v>-1.4444706095710325E-2</v>
      </c>
      <c r="AV495" s="102">
        <f t="shared" si="80"/>
        <v>6.7259374159681284E-3</v>
      </c>
      <c r="AW495" s="102">
        <f t="shared" si="79"/>
        <v>-6.7661092880062241E-3</v>
      </c>
    </row>
    <row r="496" spans="6:49" x14ac:dyDescent="0.3">
      <c r="F496" s="18">
        <v>44109</v>
      </c>
      <c r="G496" s="22">
        <v>523.09997558593705</v>
      </c>
      <c r="H496" s="26">
        <v>3126.19995117187</v>
      </c>
      <c r="I496" s="22">
        <v>5159.5</v>
      </c>
      <c r="J496" s="26">
        <v>778.65002441406205</v>
      </c>
      <c r="K496" s="22">
        <v>2822.55004882812</v>
      </c>
      <c r="Y496" s="94">
        <v>125</v>
      </c>
      <c r="Z496" s="18">
        <v>44104</v>
      </c>
      <c r="AA496" s="22">
        <v>500.45001220703102</v>
      </c>
      <c r="AB496" s="26">
        <v>3047.94995117187</v>
      </c>
      <c r="AC496" s="22">
        <v>5187.7998046875</v>
      </c>
      <c r="AD496" s="26">
        <v>774.70001220703102</v>
      </c>
      <c r="AE496" s="22">
        <v>2799.94995117187</v>
      </c>
      <c r="AF496" s="26">
        <v>11247.549805000001</v>
      </c>
      <c r="AG496" s="64">
        <f t="shared" si="81"/>
        <v>-1.1325337928914001E-2</v>
      </c>
      <c r="AH496" s="65">
        <f t="shared" si="81"/>
        <v>-4.5663889445999627E-3</v>
      </c>
      <c r="AI496" s="64">
        <f t="shared" si="81"/>
        <v>2.0171947489430738E-2</v>
      </c>
      <c r="AJ496" s="65">
        <f t="shared" si="81"/>
        <v>1.6070137601791573E-2</v>
      </c>
      <c r="AK496" s="64">
        <f t="shared" si="81"/>
        <v>3.2210219139011877E-2</v>
      </c>
      <c r="AL496" s="64">
        <f t="shared" si="81"/>
        <v>2.2384940137650765E-3</v>
      </c>
      <c r="AM496" s="101">
        <f t="shared" si="74"/>
        <v>-2.9854928594435018E-4</v>
      </c>
      <c r="AN496" s="102">
        <f t="shared" si="75"/>
        <v>2.6630234550553168E-3</v>
      </c>
      <c r="AO496" s="101">
        <f t="shared" si="76"/>
        <v>7.534431125955129E-4</v>
      </c>
      <c r="AP496" s="102">
        <f t="shared" si="77"/>
        <v>7.5765202344800844E-6</v>
      </c>
      <c r="AQ496" s="101">
        <f t="shared" si="78"/>
        <v>8.7011321417577742E-4</v>
      </c>
      <c r="AR496" s="102">
        <f t="shared" si="80"/>
        <v>-1.1026788642969651E-2</v>
      </c>
      <c r="AS496" s="101">
        <f t="shared" si="80"/>
        <v>-7.2294123996552795E-3</v>
      </c>
      <c r="AT496" s="102">
        <f t="shared" si="80"/>
        <v>1.9418504376835226E-2</v>
      </c>
      <c r="AU496" s="101">
        <f t="shared" si="80"/>
        <v>1.6062561081557094E-2</v>
      </c>
      <c r="AV496" s="102">
        <f t="shared" si="80"/>
        <v>3.1340105924836097E-2</v>
      </c>
      <c r="AW496" s="102">
        <f t="shared" si="79"/>
        <v>9.7129940681206974E-3</v>
      </c>
    </row>
    <row r="497" spans="6:49" x14ac:dyDescent="0.3">
      <c r="F497" s="18">
        <v>44110</v>
      </c>
      <c r="G497" s="22">
        <v>521.04998779296795</v>
      </c>
      <c r="H497" s="26">
        <v>3162.60009765625</v>
      </c>
      <c r="I497" s="22">
        <v>5136.5</v>
      </c>
      <c r="J497" s="26">
        <v>780.34997558593705</v>
      </c>
      <c r="K497" s="22">
        <v>2815.10009765625</v>
      </c>
      <c r="Y497" s="94">
        <v>126</v>
      </c>
      <c r="Z497" s="18">
        <v>44105</v>
      </c>
      <c r="AA497" s="22">
        <v>506.89999389648398</v>
      </c>
      <c r="AB497" s="26">
        <v>3064.89990234375</v>
      </c>
      <c r="AC497" s="22">
        <v>5112.0498046875</v>
      </c>
      <c r="AD497" s="26">
        <v>773</v>
      </c>
      <c r="AE497" s="22">
        <v>2817.19995117187</v>
      </c>
      <c r="AF497" s="26">
        <v>11416.950194999999</v>
      </c>
      <c r="AG497" s="64">
        <f t="shared" si="81"/>
        <v>1.2806015380298958E-2</v>
      </c>
      <c r="AH497" s="65">
        <f t="shared" si="81"/>
        <v>5.5456930953456298E-3</v>
      </c>
      <c r="AI497" s="64">
        <f t="shared" si="81"/>
        <v>-1.4709217832753915E-2</v>
      </c>
      <c r="AJ497" s="65">
        <f t="shared" si="81"/>
        <v>-2.1968248075420862E-3</v>
      </c>
      <c r="AK497" s="64">
        <f t="shared" si="81"/>
        <v>6.1419241170381491E-3</v>
      </c>
      <c r="AL497" s="64">
        <f t="shared" si="81"/>
        <v>1.4948800511772543E-2</v>
      </c>
      <c r="AM497" s="101">
        <f t="shared" si="74"/>
        <v>8.8692470673102635E-3</v>
      </c>
      <c r="AN497" s="102">
        <f t="shared" si="75"/>
        <v>1.4031333398486315E-2</v>
      </c>
      <c r="AO497" s="101">
        <f t="shared" si="76"/>
        <v>4.5579003894245526E-3</v>
      </c>
      <c r="AP497" s="102">
        <f t="shared" si="77"/>
        <v>8.3109530902195482E-3</v>
      </c>
      <c r="AQ497" s="101">
        <f t="shared" si="78"/>
        <v>5.7125536521157151E-3</v>
      </c>
      <c r="AR497" s="102">
        <f t="shared" si="80"/>
        <v>3.9367683129886942E-3</v>
      </c>
      <c r="AS497" s="101">
        <f t="shared" si="80"/>
        <v>-8.4856403031406853E-3</v>
      </c>
      <c r="AT497" s="102">
        <f t="shared" si="80"/>
        <v>-1.9267118222178466E-2</v>
      </c>
      <c r="AU497" s="101">
        <f t="shared" si="80"/>
        <v>-1.0507777897761635E-2</v>
      </c>
      <c r="AV497" s="102">
        <f t="shared" si="80"/>
        <v>4.2937046492243398E-4</v>
      </c>
      <c r="AW497" s="102">
        <f t="shared" si="79"/>
        <v>-6.7788795290339319E-3</v>
      </c>
    </row>
    <row r="498" spans="6:49" x14ac:dyDescent="0.3">
      <c r="F498" s="18">
        <v>44111</v>
      </c>
      <c r="G498" s="22">
        <v>511.75</v>
      </c>
      <c r="H498" s="26">
        <v>3181.89990234375</v>
      </c>
      <c r="I498" s="22">
        <v>5104.9501953125</v>
      </c>
      <c r="J498" s="26">
        <v>773.59997558593705</v>
      </c>
      <c r="K498" s="22">
        <v>2811.75</v>
      </c>
      <c r="Y498" s="94">
        <v>127</v>
      </c>
      <c r="Z498" s="18">
        <v>44109</v>
      </c>
      <c r="AA498" s="22">
        <v>523.09997558593705</v>
      </c>
      <c r="AB498" s="26">
        <v>3126.19995117187</v>
      </c>
      <c r="AC498" s="22">
        <v>5159.5</v>
      </c>
      <c r="AD498" s="26">
        <v>778.65002441406205</v>
      </c>
      <c r="AE498" s="22">
        <v>2822.55004882812</v>
      </c>
      <c r="AF498" s="26">
        <v>11503.349609000001</v>
      </c>
      <c r="AG498" s="64">
        <f t="shared" si="81"/>
        <v>3.1458870267244018E-2</v>
      </c>
      <c r="AH498" s="65">
        <f t="shared" si="81"/>
        <v>1.9803283294500231E-2</v>
      </c>
      <c r="AI498" s="64">
        <f t="shared" si="81"/>
        <v>9.2392158448604128E-3</v>
      </c>
      <c r="AJ498" s="65">
        <f t="shared" si="81"/>
        <v>7.2826337082720427E-3</v>
      </c>
      <c r="AK498" s="64">
        <f t="shared" si="81"/>
        <v>1.8972824189500469E-3</v>
      </c>
      <c r="AL498" s="64">
        <f t="shared" si="81"/>
        <v>7.539152975766821E-3</v>
      </c>
      <c r="AM498" s="101">
        <f t="shared" si="74"/>
        <v>3.5247544171806717E-3</v>
      </c>
      <c r="AN498" s="102">
        <f t="shared" si="75"/>
        <v>7.4040211637972477E-3</v>
      </c>
      <c r="AO498" s="101">
        <f t="shared" si="76"/>
        <v>2.3400398294518648E-3</v>
      </c>
      <c r="AP498" s="102">
        <f t="shared" si="77"/>
        <v>3.4703858110620794E-3</v>
      </c>
      <c r="AQ498" s="101">
        <f t="shared" si="78"/>
        <v>2.8895865690748003E-3</v>
      </c>
      <c r="AR498" s="102">
        <f t="shared" si="80"/>
        <v>2.7934115850063349E-2</v>
      </c>
      <c r="AS498" s="101">
        <f t="shared" si="80"/>
        <v>1.2399262130702984E-2</v>
      </c>
      <c r="AT498" s="102">
        <f t="shared" si="80"/>
        <v>6.8991760154085476E-3</v>
      </c>
      <c r="AU498" s="101">
        <f t="shared" si="80"/>
        <v>3.8122478972099634E-3</v>
      </c>
      <c r="AV498" s="102">
        <f t="shared" si="80"/>
        <v>-9.923041501247534E-4</v>
      </c>
      <c r="AW498" s="102">
        <f t="shared" si="79"/>
        <v>1.0010499548652019E-2</v>
      </c>
    </row>
    <row r="499" spans="6:49" x14ac:dyDescent="0.3">
      <c r="F499" s="18">
        <v>44112</v>
      </c>
      <c r="G499" s="22">
        <v>524.09997558593705</v>
      </c>
      <c r="H499" s="26">
        <v>3231.44995117187</v>
      </c>
      <c r="I499" s="22">
        <v>5194.39990234375</v>
      </c>
      <c r="J499" s="26">
        <v>811.45001220703102</v>
      </c>
      <c r="K499" s="22">
        <v>2866.44995117187</v>
      </c>
      <c r="Y499" s="94">
        <v>128</v>
      </c>
      <c r="Z499" s="18">
        <v>44110</v>
      </c>
      <c r="AA499" s="22">
        <v>521.04998779296795</v>
      </c>
      <c r="AB499" s="26">
        <v>3162.60009765625</v>
      </c>
      <c r="AC499" s="22">
        <v>5136.5</v>
      </c>
      <c r="AD499" s="26">
        <v>780.34997558593705</v>
      </c>
      <c r="AE499" s="22">
        <v>2815.10009765625</v>
      </c>
      <c r="AF499" s="26">
        <v>11662.400390999999</v>
      </c>
      <c r="AG499" s="64">
        <f t="shared" si="81"/>
        <v>-3.926620693998864E-3</v>
      </c>
      <c r="AH499" s="65">
        <f t="shared" si="81"/>
        <v>1.1576311125319273E-2</v>
      </c>
      <c r="AI499" s="64">
        <f t="shared" si="81"/>
        <v>-4.4677618994507185E-3</v>
      </c>
      <c r="AJ499" s="65">
        <f t="shared" si="81"/>
        <v>2.1808234068260088E-3</v>
      </c>
      <c r="AK499" s="64">
        <f t="shared" si="81"/>
        <v>-2.6429293463890043E-3</v>
      </c>
      <c r="AL499" s="64">
        <f t="shared" si="81"/>
        <v>1.3731761866299826E-2</v>
      </c>
      <c r="AM499" s="101">
        <f t="shared" si="74"/>
        <v>7.9914112371920962E-3</v>
      </c>
      <c r="AN499" s="102">
        <f t="shared" si="75"/>
        <v>1.2942793752566979E-2</v>
      </c>
      <c r="AO499" s="101">
        <f t="shared" si="76"/>
        <v>4.1936155838868828E-3</v>
      </c>
      <c r="AP499" s="102">
        <f t="shared" si="77"/>
        <v>7.5158872768838342E-3</v>
      </c>
      <c r="AQ499" s="101">
        <f t="shared" si="78"/>
        <v>5.2488797704279199E-3</v>
      </c>
      <c r="AR499" s="102">
        <f t="shared" si="80"/>
        <v>-1.191803193119096E-2</v>
      </c>
      <c r="AS499" s="101">
        <f t="shared" si="80"/>
        <v>-1.3664826272477056E-3</v>
      </c>
      <c r="AT499" s="102">
        <f t="shared" si="80"/>
        <v>-8.6613774833376005E-3</v>
      </c>
      <c r="AU499" s="101">
        <f t="shared" si="80"/>
        <v>-5.3350638700578254E-3</v>
      </c>
      <c r="AV499" s="102">
        <f t="shared" si="80"/>
        <v>-7.8918091168169238E-3</v>
      </c>
      <c r="AW499" s="102">
        <f t="shared" si="79"/>
        <v>-7.0345530057302026E-3</v>
      </c>
    </row>
    <row r="500" spans="6:49" x14ac:dyDescent="0.3">
      <c r="F500" s="18">
        <v>44113</v>
      </c>
      <c r="G500" s="22">
        <v>512.90002441406205</v>
      </c>
      <c r="H500" s="26">
        <v>3190</v>
      </c>
      <c r="I500" s="22">
        <v>5153</v>
      </c>
      <c r="J500" s="26">
        <v>803.15002441406205</v>
      </c>
      <c r="K500" s="22">
        <v>2799.69995117187</v>
      </c>
      <c r="Y500" s="94">
        <v>129</v>
      </c>
      <c r="Z500" s="18">
        <v>44111</v>
      </c>
      <c r="AA500" s="22">
        <v>511.75</v>
      </c>
      <c r="AB500" s="26">
        <v>3181.89990234375</v>
      </c>
      <c r="AC500" s="22">
        <v>5104.9501953125</v>
      </c>
      <c r="AD500" s="26">
        <v>773.59997558593705</v>
      </c>
      <c r="AE500" s="22">
        <v>2811.75</v>
      </c>
      <c r="AF500" s="26">
        <v>11738.849609000001</v>
      </c>
      <c r="AG500" s="64">
        <f t="shared" si="81"/>
        <v>-1.8009758469281694E-2</v>
      </c>
      <c r="AH500" s="65">
        <f t="shared" si="81"/>
        <v>6.083966969426347E-3</v>
      </c>
      <c r="AI500" s="64">
        <f t="shared" si="81"/>
        <v>-6.1612181653781135E-3</v>
      </c>
      <c r="AJ500" s="65">
        <f t="shared" si="81"/>
        <v>-8.6875931224625336E-3</v>
      </c>
      <c r="AK500" s="64">
        <f t="shared" si="81"/>
        <v>-1.1907543275361562E-3</v>
      </c>
      <c r="AL500" s="64">
        <f t="shared" si="81"/>
        <v>6.5337954144308961E-3</v>
      </c>
      <c r="AM500" s="101">
        <f t="shared" si="74"/>
        <v>2.7996016928166032E-3</v>
      </c>
      <c r="AN500" s="102">
        <f t="shared" si="75"/>
        <v>6.5048126071011172E-3</v>
      </c>
      <c r="AO500" s="101">
        <f t="shared" si="76"/>
        <v>2.0391155448455764E-3</v>
      </c>
      <c r="AP500" s="102">
        <f t="shared" si="77"/>
        <v>2.8136068088749403E-3</v>
      </c>
      <c r="AQ500" s="101">
        <f t="shared" si="78"/>
        <v>2.5065600771200266E-3</v>
      </c>
      <c r="AR500" s="102">
        <f t="shared" si="80"/>
        <v>-2.0809360162098299E-2</v>
      </c>
      <c r="AS500" s="101">
        <f t="shared" si="80"/>
        <v>-4.2084563767477018E-4</v>
      </c>
      <c r="AT500" s="102">
        <f t="shared" si="80"/>
        <v>-8.2003337102236895E-3</v>
      </c>
      <c r="AU500" s="101">
        <f t="shared" si="80"/>
        <v>-1.1501199931337474E-2</v>
      </c>
      <c r="AV500" s="102">
        <f t="shared" si="80"/>
        <v>-3.6973144046561828E-3</v>
      </c>
      <c r="AW500" s="102">
        <f t="shared" si="79"/>
        <v>-8.925810769198083E-3</v>
      </c>
    </row>
    <row r="501" spans="6:49" x14ac:dyDescent="0.3">
      <c r="F501" s="18">
        <v>44116</v>
      </c>
      <c r="G501" s="22">
        <v>513.90002441406205</v>
      </c>
      <c r="H501" s="26">
        <v>3207.25</v>
      </c>
      <c r="I501" s="22">
        <v>5220.5</v>
      </c>
      <c r="J501" s="26">
        <v>813.65002441406205</v>
      </c>
      <c r="K501" s="22">
        <v>2840.80004882812</v>
      </c>
      <c r="Y501" s="94">
        <v>130</v>
      </c>
      <c r="Z501" s="18">
        <v>44112</v>
      </c>
      <c r="AA501" s="22">
        <v>524.09997558593705</v>
      </c>
      <c r="AB501" s="26">
        <v>3231.44995117187</v>
      </c>
      <c r="AC501" s="22">
        <v>5194.39990234375</v>
      </c>
      <c r="AD501" s="26">
        <v>811.45001220703102</v>
      </c>
      <c r="AE501" s="22">
        <v>2866.44995117187</v>
      </c>
      <c r="AF501" s="26">
        <v>11834.599609000001</v>
      </c>
      <c r="AG501" s="64">
        <f t="shared" si="81"/>
        <v>2.3846234683887333E-2</v>
      </c>
      <c r="AH501" s="65">
        <f t="shared" si="81"/>
        <v>1.5452465845148707E-2</v>
      </c>
      <c r="AI501" s="64">
        <f t="shared" si="81"/>
        <v>1.7370407903041989E-2</v>
      </c>
      <c r="AJ501" s="65">
        <f t="shared" si="81"/>
        <v>4.7767873225312264E-2</v>
      </c>
      <c r="AK501" s="64">
        <f t="shared" si="81"/>
        <v>1.9267248003235711E-2</v>
      </c>
      <c r="AL501" s="64">
        <f t="shared" si="81"/>
        <v>8.1235907126623267E-3</v>
      </c>
      <c r="AM501" s="101">
        <f t="shared" si="74"/>
        <v>3.946302564257609E-3</v>
      </c>
      <c r="AN501" s="102">
        <f t="shared" si="75"/>
        <v>7.9267520150719233E-3</v>
      </c>
      <c r="AO501" s="101">
        <f t="shared" si="76"/>
        <v>2.5149741161533041E-3</v>
      </c>
      <c r="AP501" s="102">
        <f t="shared" si="77"/>
        <v>3.8521867229373351E-3</v>
      </c>
      <c r="AQ501" s="101">
        <f t="shared" si="78"/>
        <v>3.1122487787583007E-3</v>
      </c>
      <c r="AR501" s="102">
        <f t="shared" si="80"/>
        <v>1.9899932119629725E-2</v>
      </c>
      <c r="AS501" s="101">
        <f t="shared" si="80"/>
        <v>7.5257138300767832E-3</v>
      </c>
      <c r="AT501" s="102">
        <f t="shared" si="80"/>
        <v>1.4855433786888686E-2</v>
      </c>
      <c r="AU501" s="101">
        <f t="shared" si="80"/>
        <v>4.3915686502374929E-2</v>
      </c>
      <c r="AV501" s="102">
        <f t="shared" si="80"/>
        <v>1.6154999224477412E-2</v>
      </c>
      <c r="AW501" s="102">
        <f t="shared" si="79"/>
        <v>2.0470353092689509E-2</v>
      </c>
    </row>
    <row r="502" spans="6:49" x14ac:dyDescent="0.3">
      <c r="F502" s="18">
        <v>44117</v>
      </c>
      <c r="G502" s="22">
        <v>503.14999389648398</v>
      </c>
      <c r="H502" s="26">
        <v>3139.14990234375</v>
      </c>
      <c r="I502" s="22">
        <v>5168.75</v>
      </c>
      <c r="J502" s="26">
        <v>787.15002441406205</v>
      </c>
      <c r="K502" s="22">
        <v>2813.80004882812</v>
      </c>
      <c r="Y502" s="94">
        <v>131</v>
      </c>
      <c r="Z502" s="18">
        <v>44113</v>
      </c>
      <c r="AA502" s="22">
        <v>512.90002441406205</v>
      </c>
      <c r="AB502" s="26">
        <v>3190</v>
      </c>
      <c r="AC502" s="22">
        <v>5153</v>
      </c>
      <c r="AD502" s="26">
        <v>803.15002441406205</v>
      </c>
      <c r="AE502" s="22">
        <v>2799.69995117187</v>
      </c>
      <c r="AF502" s="26">
        <v>11914.200194999999</v>
      </c>
      <c r="AG502" s="64">
        <f t="shared" si="81"/>
        <v>-2.1601517230021575E-2</v>
      </c>
      <c r="AH502" s="65">
        <f t="shared" si="81"/>
        <v>-1.2910021003370643E-2</v>
      </c>
      <c r="AI502" s="64">
        <f t="shared" si="81"/>
        <v>-8.0020340657580447E-3</v>
      </c>
      <c r="AJ502" s="65">
        <f t="shared" si="81"/>
        <v>-1.0281259403709227E-2</v>
      </c>
      <c r="AK502" s="64">
        <f t="shared" si="81"/>
        <v>-2.3562062161906889E-2</v>
      </c>
      <c r="AL502" s="64">
        <f t="shared" si="81"/>
        <v>6.7035711064778927E-3</v>
      </c>
      <c r="AM502" s="101">
        <f t="shared" si="74"/>
        <v>2.9220589262958846E-3</v>
      </c>
      <c r="AN502" s="102">
        <f t="shared" si="75"/>
        <v>6.6566628153044618E-3</v>
      </c>
      <c r="AO502" s="101">
        <f t="shared" si="76"/>
        <v>2.0899329163336783E-3</v>
      </c>
      <c r="AP502" s="102">
        <f t="shared" si="77"/>
        <v>2.9245177065560491E-3</v>
      </c>
      <c r="AQ502" s="101">
        <f t="shared" si="78"/>
        <v>2.571242126815405E-3</v>
      </c>
      <c r="AR502" s="102">
        <f t="shared" si="80"/>
        <v>-2.4523576156317461E-2</v>
      </c>
      <c r="AS502" s="101">
        <f t="shared" si="80"/>
        <v>-1.9566683818675105E-2</v>
      </c>
      <c r="AT502" s="102">
        <f t="shared" si="80"/>
        <v>-1.0091966982091723E-2</v>
      </c>
      <c r="AU502" s="101">
        <f t="shared" si="80"/>
        <v>-1.3205777110265276E-2</v>
      </c>
      <c r="AV502" s="102">
        <f t="shared" si="80"/>
        <v>-2.6133304288722292E-2</v>
      </c>
      <c r="AW502" s="102">
        <f t="shared" si="79"/>
        <v>-1.8704261671214369E-2</v>
      </c>
    </row>
    <row r="503" spans="6:49" x14ac:dyDescent="0.3">
      <c r="F503" s="18">
        <v>44118</v>
      </c>
      <c r="G503" s="22">
        <v>502.20001220703102</v>
      </c>
      <c r="H503" s="26">
        <v>3130.44995117187</v>
      </c>
      <c r="I503" s="22">
        <v>5123</v>
      </c>
      <c r="J503" s="26">
        <v>781.5</v>
      </c>
      <c r="K503" s="22">
        <v>2758.44995117187</v>
      </c>
      <c r="Y503" s="94">
        <v>132</v>
      </c>
      <c r="Z503" s="18">
        <v>44116</v>
      </c>
      <c r="AA503" s="22">
        <v>513.90002441406205</v>
      </c>
      <c r="AB503" s="26">
        <v>3207.25</v>
      </c>
      <c r="AC503" s="22">
        <v>5220.5</v>
      </c>
      <c r="AD503" s="26">
        <v>813.65002441406205</v>
      </c>
      <c r="AE503" s="22">
        <v>2840.80004882812</v>
      </c>
      <c r="AF503" s="26">
        <v>11930.950194999999</v>
      </c>
      <c r="AG503" s="64">
        <f t="shared" si="81"/>
        <v>1.9477995103361089E-3</v>
      </c>
      <c r="AH503" s="65">
        <f t="shared" si="81"/>
        <v>5.3929553505594049E-3</v>
      </c>
      <c r="AI503" s="64">
        <f t="shared" si="81"/>
        <v>1.3014113401940712E-2</v>
      </c>
      <c r="AJ503" s="65">
        <f t="shared" si="81"/>
        <v>1.2988801710569105E-2</v>
      </c>
      <c r="AK503" s="64">
        <f t="shared" si="81"/>
        <v>1.4573468691576306E-2</v>
      </c>
      <c r="AL503" s="64">
        <f t="shared" si="81"/>
        <v>1.4048980594421579E-3</v>
      </c>
      <c r="AM503" s="101">
        <f t="shared" si="74"/>
        <v>-8.9981235944517333E-4</v>
      </c>
      <c r="AN503" s="102">
        <f t="shared" si="75"/>
        <v>1.9174413420025211E-3</v>
      </c>
      <c r="AO503" s="101">
        <f t="shared" si="76"/>
        <v>5.0393062484738204E-4</v>
      </c>
      <c r="AP503" s="102">
        <f t="shared" si="77"/>
        <v>-5.369942276892101E-4</v>
      </c>
      <c r="AQ503" s="101">
        <f t="shared" si="78"/>
        <v>5.5252537640418321E-4</v>
      </c>
      <c r="AR503" s="102">
        <f t="shared" si="80"/>
        <v>2.8476118697812825E-3</v>
      </c>
      <c r="AS503" s="101">
        <f t="shared" si="80"/>
        <v>3.4755140085568838E-3</v>
      </c>
      <c r="AT503" s="102">
        <f t="shared" si="80"/>
        <v>1.2510182777093331E-2</v>
      </c>
      <c r="AU503" s="101">
        <f t="shared" si="80"/>
        <v>1.3525795938258315E-2</v>
      </c>
      <c r="AV503" s="102">
        <f t="shared" si="80"/>
        <v>1.4020943315172122E-2</v>
      </c>
      <c r="AW503" s="102">
        <f t="shared" si="79"/>
        <v>9.2760095817723872E-3</v>
      </c>
    </row>
    <row r="504" spans="6:49" x14ac:dyDescent="0.3">
      <c r="F504" s="18">
        <v>44119</v>
      </c>
      <c r="G504" s="22">
        <v>490.29998779296801</v>
      </c>
      <c r="H504" s="26">
        <v>3111.39990234375</v>
      </c>
      <c r="I504" s="22">
        <v>5056.25</v>
      </c>
      <c r="J504" s="26">
        <v>768.29998779296795</v>
      </c>
      <c r="K504" s="22">
        <v>2721.19995117187</v>
      </c>
      <c r="Y504" s="94">
        <v>133</v>
      </c>
      <c r="Z504" s="18">
        <v>44117</v>
      </c>
      <c r="AA504" s="22">
        <v>503.14999389648398</v>
      </c>
      <c r="AB504" s="26">
        <v>3139.14990234375</v>
      </c>
      <c r="AC504" s="22">
        <v>5168.75</v>
      </c>
      <c r="AD504" s="26">
        <v>787.15002441406205</v>
      </c>
      <c r="AE504" s="22">
        <v>2813.80004882812</v>
      </c>
      <c r="AF504" s="26">
        <v>11934.5</v>
      </c>
      <c r="AG504" s="64">
        <f t="shared" si="81"/>
        <v>-2.1140417256867664E-2</v>
      </c>
      <c r="AH504" s="65">
        <f t="shared" si="81"/>
        <v>-2.1461840619262481E-2</v>
      </c>
      <c r="AI504" s="64">
        <f t="shared" si="81"/>
        <v>-9.9623029581635686E-3</v>
      </c>
      <c r="AJ504" s="65">
        <f t="shared" si="81"/>
        <v>-3.3111469635823877E-2</v>
      </c>
      <c r="AK504" s="64">
        <f t="shared" si="81"/>
        <v>-9.5498195208351747E-3</v>
      </c>
      <c r="AL504" s="64">
        <f t="shared" si="81"/>
        <v>2.9748485758077591E-4</v>
      </c>
      <c r="AM504" s="101">
        <f t="shared" si="74"/>
        <v>-1.6985766311928576E-3</v>
      </c>
      <c r="AN504" s="102">
        <f t="shared" si="75"/>
        <v>9.2695251970849606E-4</v>
      </c>
      <c r="AO504" s="101">
        <f t="shared" si="76"/>
        <v>1.7245897898750061E-4</v>
      </c>
      <c r="AP504" s="102">
        <f t="shared" si="77"/>
        <v>-1.2604440386807423E-3</v>
      </c>
      <c r="AQ504" s="101">
        <f t="shared" si="78"/>
        <v>1.3061718158269983E-4</v>
      </c>
      <c r="AR504" s="102">
        <f t="shared" si="80"/>
        <v>-1.9441840625674806E-2</v>
      </c>
      <c r="AS504" s="101">
        <f t="shared" si="80"/>
        <v>-2.2388793138970978E-2</v>
      </c>
      <c r="AT504" s="102">
        <f t="shared" si="80"/>
        <v>-1.0134761937151069E-2</v>
      </c>
      <c r="AU504" s="101">
        <f t="shared" si="80"/>
        <v>-3.1851025597143132E-2</v>
      </c>
      <c r="AV504" s="102">
        <f t="shared" si="80"/>
        <v>-9.6804367024178745E-3</v>
      </c>
      <c r="AW504" s="102">
        <f t="shared" si="79"/>
        <v>-1.8699371600271571E-2</v>
      </c>
    </row>
    <row r="505" spans="6:49" x14ac:dyDescent="0.3">
      <c r="F505" s="18">
        <v>44120</v>
      </c>
      <c r="G505" s="22">
        <v>486.89999389648398</v>
      </c>
      <c r="H505" s="26">
        <v>3222.69995117187</v>
      </c>
      <c r="I505" s="22">
        <v>5080.5498046875</v>
      </c>
      <c r="J505" s="26">
        <v>782.34997558593705</v>
      </c>
      <c r="K505" s="22">
        <v>2744.19995117187</v>
      </c>
      <c r="Y505" s="94">
        <v>134</v>
      </c>
      <c r="Z505" s="18">
        <v>44118</v>
      </c>
      <c r="AA505" s="22">
        <v>502.20001220703102</v>
      </c>
      <c r="AB505" s="26">
        <v>3130.44995117187</v>
      </c>
      <c r="AC505" s="22">
        <v>5123</v>
      </c>
      <c r="AD505" s="26">
        <v>781.5</v>
      </c>
      <c r="AE505" s="22">
        <v>2758.44995117187</v>
      </c>
      <c r="AF505" s="26">
        <v>11971.049805000001</v>
      </c>
      <c r="AG505" s="64">
        <f t="shared" si="81"/>
        <v>-1.8898532181378085E-3</v>
      </c>
      <c r="AH505" s="65">
        <f t="shared" si="81"/>
        <v>-2.7752829396476488E-3</v>
      </c>
      <c r="AI505" s="64">
        <f t="shared" si="81"/>
        <v>-8.890674832799126E-3</v>
      </c>
      <c r="AJ505" s="65">
        <f t="shared" si="81"/>
        <v>-7.2037086148745329E-3</v>
      </c>
      <c r="AK505" s="64">
        <f t="shared" si="81"/>
        <v>-1.9866990242285779E-2</v>
      </c>
      <c r="AL505" s="64">
        <f t="shared" si="81"/>
        <v>3.0578534087648663E-3</v>
      </c>
      <c r="AM505" s="101">
        <f t="shared" si="74"/>
        <v>2.9244512277911815E-4</v>
      </c>
      <c r="AN505" s="102">
        <f t="shared" si="75"/>
        <v>3.3958721522035678E-3</v>
      </c>
      <c r="AO505" s="101">
        <f t="shared" si="76"/>
        <v>9.9869430407023151E-4</v>
      </c>
      <c r="AP505" s="102">
        <f t="shared" si="77"/>
        <v>5.428468226386699E-4</v>
      </c>
      <c r="AQ505" s="101">
        <f t="shared" si="78"/>
        <v>1.1822771315584922E-3</v>
      </c>
      <c r="AR505" s="102">
        <f t="shared" si="80"/>
        <v>-2.1822983409169267E-3</v>
      </c>
      <c r="AS505" s="101">
        <f t="shared" si="80"/>
        <v>-6.171155091851217E-3</v>
      </c>
      <c r="AT505" s="102">
        <f t="shared" si="80"/>
        <v>-9.8893691368693581E-3</v>
      </c>
      <c r="AU505" s="101">
        <f t="shared" si="80"/>
        <v>-7.7465554375132032E-3</v>
      </c>
      <c r="AV505" s="102">
        <f t="shared" si="80"/>
        <v>-2.1049267373844271E-2</v>
      </c>
      <c r="AW505" s="102">
        <f t="shared" si="79"/>
        <v>-9.4077290761989951E-3</v>
      </c>
    </row>
    <row r="506" spans="6:49" x14ac:dyDescent="0.3">
      <c r="F506" s="18">
        <v>44123</v>
      </c>
      <c r="G506" s="22">
        <v>483.64999389648398</v>
      </c>
      <c r="H506" s="26">
        <v>3093.39990234375</v>
      </c>
      <c r="I506" s="22">
        <v>5058.14990234375</v>
      </c>
      <c r="J506" s="26">
        <v>764</v>
      </c>
      <c r="K506" s="22">
        <v>2673.10009765625</v>
      </c>
      <c r="Y506" s="94">
        <v>135</v>
      </c>
      <c r="Z506" s="18">
        <v>44119</v>
      </c>
      <c r="AA506" s="22">
        <v>490.29998779296801</v>
      </c>
      <c r="AB506" s="26">
        <v>3111.39990234375</v>
      </c>
      <c r="AC506" s="22">
        <v>5056.25</v>
      </c>
      <c r="AD506" s="26">
        <v>768.29998779296795</v>
      </c>
      <c r="AE506" s="22">
        <v>2721.19995117187</v>
      </c>
      <c r="AF506" s="26">
        <v>11680.349609000001</v>
      </c>
      <c r="AG506" s="64">
        <f t="shared" si="81"/>
        <v>-2.3981047270474933E-2</v>
      </c>
      <c r="AH506" s="65">
        <f t="shared" si="81"/>
        <v>-6.1039943041132552E-3</v>
      </c>
      <c r="AI506" s="64">
        <f t="shared" si="81"/>
        <v>-1.3115103132400432E-2</v>
      </c>
      <c r="AJ506" s="65">
        <f t="shared" si="81"/>
        <v>-1.7034883876308724E-2</v>
      </c>
      <c r="AK506" s="64">
        <f t="shared" si="81"/>
        <v>-1.3595968526611893E-2</v>
      </c>
      <c r="AL506" s="64">
        <f t="shared" si="81"/>
        <v>-2.4583309502200015E-2</v>
      </c>
      <c r="AM506" s="101">
        <f t="shared" si="74"/>
        <v>-1.9644804429352937E-2</v>
      </c>
      <c r="AN506" s="102">
        <f t="shared" si="75"/>
        <v>-2.1326844583067845E-2</v>
      </c>
      <c r="AO506" s="101">
        <f t="shared" si="76"/>
        <v>-7.2748767064418022E-3</v>
      </c>
      <c r="AP506" s="102">
        <f t="shared" si="77"/>
        <v>-1.7514544989118665E-2</v>
      </c>
      <c r="AQ506" s="101">
        <f t="shared" si="78"/>
        <v>-9.3486007078331154E-3</v>
      </c>
      <c r="AR506" s="102">
        <f t="shared" si="80"/>
        <v>-4.3362428411219955E-3</v>
      </c>
      <c r="AS506" s="101">
        <f t="shared" si="80"/>
        <v>1.522285027895459E-2</v>
      </c>
      <c r="AT506" s="102">
        <f t="shared" si="80"/>
        <v>-5.8402264259586299E-3</v>
      </c>
      <c r="AU506" s="101">
        <f t="shared" si="80"/>
        <v>4.7966111280994123E-4</v>
      </c>
      <c r="AV506" s="102">
        <f t="shared" si="80"/>
        <v>-4.2473678187787776E-3</v>
      </c>
      <c r="AW506" s="102">
        <f t="shared" si="79"/>
        <v>2.5573486118102561E-4</v>
      </c>
    </row>
    <row r="507" spans="6:49" x14ac:dyDescent="0.3">
      <c r="F507" s="18">
        <v>44124</v>
      </c>
      <c r="G507" s="22">
        <v>486.350006103515</v>
      </c>
      <c r="H507" s="26">
        <v>3085.75</v>
      </c>
      <c r="I507" s="22">
        <v>5071.14990234375</v>
      </c>
      <c r="J507" s="26">
        <v>764.29998779296795</v>
      </c>
      <c r="K507" s="22">
        <v>2711.64990234375</v>
      </c>
      <c r="Y507" s="94">
        <v>136</v>
      </c>
      <c r="Z507" s="18">
        <v>44120</v>
      </c>
      <c r="AA507" s="22">
        <v>486.89999389648398</v>
      </c>
      <c r="AB507" s="26">
        <v>3222.69995117187</v>
      </c>
      <c r="AC507" s="22">
        <v>5080.5498046875</v>
      </c>
      <c r="AD507" s="26">
        <v>782.34997558593705</v>
      </c>
      <c r="AE507" s="22">
        <v>2744.19995117187</v>
      </c>
      <c r="AF507" s="26">
        <v>11762.450194999999</v>
      </c>
      <c r="AG507" s="64">
        <f t="shared" si="81"/>
        <v>-6.9586731069261496E-3</v>
      </c>
      <c r="AH507" s="65">
        <f t="shared" si="81"/>
        <v>3.5146748084944369E-2</v>
      </c>
      <c r="AI507" s="64">
        <f t="shared" si="81"/>
        <v>4.7943831785539296E-3</v>
      </c>
      <c r="AJ507" s="65">
        <f t="shared" si="81"/>
        <v>1.8121913556780837E-2</v>
      </c>
      <c r="AK507" s="64">
        <f t="shared" si="81"/>
        <v>8.416634166560067E-3</v>
      </c>
      <c r="AL507" s="64">
        <f t="shared" si="81"/>
        <v>7.0043614541008903E-3</v>
      </c>
      <c r="AM507" s="101">
        <f t="shared" si="74"/>
        <v>3.1390155081426402E-3</v>
      </c>
      <c r="AN507" s="102">
        <f t="shared" si="75"/>
        <v>6.9256947147560326E-3</v>
      </c>
      <c r="AO507" s="101">
        <f t="shared" si="76"/>
        <v>2.1799656804525956E-3</v>
      </c>
      <c r="AP507" s="102">
        <f t="shared" si="77"/>
        <v>3.1210177300072532E-3</v>
      </c>
      <c r="AQ507" s="101">
        <f t="shared" si="78"/>
        <v>2.6858388395618643E-3</v>
      </c>
      <c r="AR507" s="102">
        <f t="shared" si="80"/>
        <v>-1.009768861506879E-2</v>
      </c>
      <c r="AS507" s="101">
        <f t="shared" si="80"/>
        <v>2.8221053370188338E-2</v>
      </c>
      <c r="AT507" s="102">
        <f t="shared" si="80"/>
        <v>2.614417498101334E-3</v>
      </c>
      <c r="AU507" s="101">
        <f t="shared" si="80"/>
        <v>1.5000895826773584E-2</v>
      </c>
      <c r="AV507" s="102">
        <f t="shared" si="80"/>
        <v>5.7307953269982032E-3</v>
      </c>
      <c r="AW507" s="102">
        <f t="shared" si="79"/>
        <v>8.2938946813985344E-3</v>
      </c>
    </row>
    <row r="508" spans="6:49" x14ac:dyDescent="0.3">
      <c r="F508" s="18">
        <v>44125</v>
      </c>
      <c r="G508" s="22">
        <v>490.20001220703102</v>
      </c>
      <c r="H508" s="26">
        <v>3078.94995117187</v>
      </c>
      <c r="I508" s="22">
        <v>5046.75</v>
      </c>
      <c r="J508" s="26">
        <v>767.09997558593705</v>
      </c>
      <c r="K508" s="22">
        <v>2702.89990234375</v>
      </c>
      <c r="Y508" s="94">
        <v>137</v>
      </c>
      <c r="Z508" s="18">
        <v>44123</v>
      </c>
      <c r="AA508" s="22">
        <v>483.64999389648398</v>
      </c>
      <c r="AB508" s="26">
        <v>3093.39990234375</v>
      </c>
      <c r="AC508" s="22">
        <v>5058.14990234375</v>
      </c>
      <c r="AD508" s="26">
        <v>764</v>
      </c>
      <c r="AE508" s="22">
        <v>2673.10009765625</v>
      </c>
      <c r="AF508" s="26">
        <v>11873.049805000001</v>
      </c>
      <c r="AG508" s="64">
        <f t="shared" si="81"/>
        <v>-6.6972586443341548E-3</v>
      </c>
      <c r="AH508" s="65">
        <f t="shared" si="81"/>
        <v>-4.0948724316559555E-2</v>
      </c>
      <c r="AI508" s="64">
        <f t="shared" si="81"/>
        <v>-4.4187005113784953E-3</v>
      </c>
      <c r="AJ508" s="65">
        <f t="shared" si="81"/>
        <v>-2.3734390375482823E-2</v>
      </c>
      <c r="AK508" s="64">
        <f t="shared" si="81"/>
        <v>-2.6250691573244538E-2</v>
      </c>
      <c r="AL508" s="64">
        <f t="shared" si="81"/>
        <v>9.3588388029971371E-3</v>
      </c>
      <c r="AM508" s="101">
        <f t="shared" si="74"/>
        <v>4.8372726553180794E-3</v>
      </c>
      <c r="AN508" s="102">
        <f t="shared" si="75"/>
        <v>9.0315784919282258E-3</v>
      </c>
      <c r="AO508" s="101">
        <f t="shared" si="76"/>
        <v>2.8847093846694608E-3</v>
      </c>
      <c r="AP508" s="102">
        <f t="shared" si="77"/>
        <v>4.6591483845631002E-3</v>
      </c>
      <c r="AQ508" s="101">
        <f t="shared" si="78"/>
        <v>3.5828601919813477E-3</v>
      </c>
      <c r="AR508" s="102">
        <f t="shared" si="80"/>
        <v>-1.1534531299652234E-2</v>
      </c>
      <c r="AS508" s="101">
        <f t="shared" si="80"/>
        <v>-4.9980302808487781E-2</v>
      </c>
      <c r="AT508" s="102">
        <f t="shared" si="80"/>
        <v>-7.3034098960479566E-3</v>
      </c>
      <c r="AU508" s="101">
        <f t="shared" si="80"/>
        <v>-2.8393538760045925E-2</v>
      </c>
      <c r="AV508" s="102">
        <f t="shared" si="80"/>
        <v>-2.9833551765225886E-2</v>
      </c>
      <c r="AW508" s="102">
        <f t="shared" si="79"/>
        <v>-2.540906690589196E-2</v>
      </c>
    </row>
    <row r="509" spans="6:49" x14ac:dyDescent="0.3">
      <c r="F509" s="18">
        <v>44126</v>
      </c>
      <c r="G509" s="22">
        <v>485.54998779296801</v>
      </c>
      <c r="H509" s="26">
        <v>3093.5</v>
      </c>
      <c r="I509" s="22">
        <v>5022</v>
      </c>
      <c r="J509" s="26">
        <v>757.5</v>
      </c>
      <c r="K509" s="22">
        <v>2715.14990234375</v>
      </c>
      <c r="Y509" s="94">
        <v>138</v>
      </c>
      <c r="Z509" s="18">
        <v>44124</v>
      </c>
      <c r="AA509" s="22">
        <v>486.350006103515</v>
      </c>
      <c r="AB509" s="26">
        <v>3085.75</v>
      </c>
      <c r="AC509" s="22">
        <v>5071.14990234375</v>
      </c>
      <c r="AD509" s="26">
        <v>764.29998779296795</v>
      </c>
      <c r="AE509" s="22">
        <v>2711.64990234375</v>
      </c>
      <c r="AF509" s="26">
        <v>11896.799805000001</v>
      </c>
      <c r="AG509" s="64">
        <f t="shared" si="81"/>
        <v>5.5670498562244283E-3</v>
      </c>
      <c r="AH509" s="65">
        <f t="shared" si="81"/>
        <v>-2.4760384107728453E-3</v>
      </c>
      <c r="AI509" s="64">
        <f t="shared" si="81"/>
        <v>2.5668125908473397E-3</v>
      </c>
      <c r="AJ509" s="65">
        <f t="shared" si="81"/>
        <v>3.9257711079862453E-4</v>
      </c>
      <c r="AK509" s="64">
        <f t="shared" si="81"/>
        <v>1.4318385550431061E-2</v>
      </c>
      <c r="AL509" s="64">
        <f t="shared" si="81"/>
        <v>1.9983305147595162E-3</v>
      </c>
      <c r="AM509" s="101">
        <f t="shared" si="74"/>
        <v>-4.7177642651041003E-4</v>
      </c>
      <c r="AN509" s="102">
        <f t="shared" si="75"/>
        <v>2.4482172193266896E-3</v>
      </c>
      <c r="AO509" s="101">
        <f t="shared" si="76"/>
        <v>6.8155721656588822E-4</v>
      </c>
      <c r="AP509" s="102">
        <f t="shared" si="77"/>
        <v>-1.4931725498022589E-4</v>
      </c>
      <c r="AQ509" s="101">
        <f t="shared" si="78"/>
        <v>7.7861444194050617E-4</v>
      </c>
      <c r="AR509" s="102">
        <f t="shared" si="80"/>
        <v>6.0388262827348379E-3</v>
      </c>
      <c r="AS509" s="101">
        <f t="shared" si="80"/>
        <v>-4.9242556300995348E-3</v>
      </c>
      <c r="AT509" s="102">
        <f t="shared" si="80"/>
        <v>1.8852553742814515E-3</v>
      </c>
      <c r="AU509" s="101">
        <f t="shared" si="80"/>
        <v>5.4189436577885036E-4</v>
      </c>
      <c r="AV509" s="102">
        <f t="shared" si="80"/>
        <v>1.3539771108490556E-2</v>
      </c>
      <c r="AW509" s="102">
        <f t="shared" si="79"/>
        <v>3.4162983002372317E-3</v>
      </c>
    </row>
    <row r="510" spans="6:49" x14ac:dyDescent="0.3">
      <c r="F510" s="18">
        <v>44127</v>
      </c>
      <c r="G510" s="22">
        <v>484.5</v>
      </c>
      <c r="H510" s="26">
        <v>3068.85009765625</v>
      </c>
      <c r="I510" s="22">
        <v>5018.25</v>
      </c>
      <c r="J510" s="26">
        <v>757.54998779296795</v>
      </c>
      <c r="K510" s="22">
        <v>2733.75</v>
      </c>
      <c r="Y510" s="94">
        <v>139</v>
      </c>
      <c r="Z510" s="18">
        <v>44125</v>
      </c>
      <c r="AA510" s="22">
        <v>490.20001220703102</v>
      </c>
      <c r="AB510" s="26">
        <v>3078.94995117187</v>
      </c>
      <c r="AC510" s="22">
        <v>5046.75</v>
      </c>
      <c r="AD510" s="26">
        <v>767.09997558593705</v>
      </c>
      <c r="AE510" s="22">
        <v>2702.89990234375</v>
      </c>
      <c r="AF510" s="26">
        <v>11937.650390999999</v>
      </c>
      <c r="AG510" s="64">
        <f t="shared" si="81"/>
        <v>7.8849541310717312E-3</v>
      </c>
      <c r="AH510" s="65">
        <f t="shared" si="81"/>
        <v>-2.2061257287366905E-3</v>
      </c>
      <c r="AI510" s="64">
        <f t="shared" si="81"/>
        <v>-4.823125328287596E-3</v>
      </c>
      <c r="AJ510" s="65">
        <f t="shared" si="81"/>
        <v>3.6567728614899236E-3</v>
      </c>
      <c r="AK510" s="64">
        <f t="shared" si="81"/>
        <v>-3.2320351395921524E-3</v>
      </c>
      <c r="AL510" s="64">
        <f t="shared" si="81"/>
        <v>3.4278639250702992E-3</v>
      </c>
      <c r="AM510" s="101">
        <f t="shared" si="74"/>
        <v>5.5932940779479263E-4</v>
      </c>
      <c r="AN510" s="102">
        <f t="shared" si="75"/>
        <v>3.7268157240480789E-3</v>
      </c>
      <c r="AO510" s="101">
        <f t="shared" si="76"/>
        <v>1.1094460944760846E-3</v>
      </c>
      <c r="AP510" s="102">
        <f t="shared" si="77"/>
        <v>7.845669300349978E-4</v>
      </c>
      <c r="AQ510" s="101">
        <f t="shared" si="78"/>
        <v>1.3232457137796485E-3</v>
      </c>
      <c r="AR510" s="102">
        <f t="shared" si="80"/>
        <v>7.3256247232769385E-3</v>
      </c>
      <c r="AS510" s="101">
        <f t="shared" si="80"/>
        <v>-5.9329414527847695E-3</v>
      </c>
      <c r="AT510" s="102">
        <f t="shared" si="80"/>
        <v>-5.932571422763681E-3</v>
      </c>
      <c r="AU510" s="101">
        <f t="shared" si="80"/>
        <v>2.8722059314549258E-3</v>
      </c>
      <c r="AV510" s="102">
        <f t="shared" si="80"/>
        <v>-4.5552808533718004E-3</v>
      </c>
      <c r="AW510" s="102">
        <f t="shared" si="79"/>
        <v>-1.2445926148376772E-3</v>
      </c>
    </row>
    <row r="511" spans="6:49" x14ac:dyDescent="0.3">
      <c r="F511" s="18">
        <v>44130</v>
      </c>
      <c r="G511" s="22">
        <v>474.5</v>
      </c>
      <c r="H511" s="26">
        <v>3042.14990234375</v>
      </c>
      <c r="I511" s="22">
        <v>4978.10009765625</v>
      </c>
      <c r="J511" s="26">
        <v>747.15002441406205</v>
      </c>
      <c r="K511" s="22">
        <v>2656.64990234375</v>
      </c>
      <c r="Y511" s="94">
        <v>140</v>
      </c>
      <c r="Z511" s="18">
        <v>44126</v>
      </c>
      <c r="AA511" s="22">
        <v>485.54998779296801</v>
      </c>
      <c r="AB511" s="26">
        <v>3093.5</v>
      </c>
      <c r="AC511" s="22">
        <v>5022</v>
      </c>
      <c r="AD511" s="26">
        <v>757.5</v>
      </c>
      <c r="AE511" s="22">
        <v>2715.14990234375</v>
      </c>
      <c r="AF511" s="26">
        <v>11896.450194999999</v>
      </c>
      <c r="AG511" s="64">
        <f t="shared" si="81"/>
        <v>-9.5312520964213956E-3</v>
      </c>
      <c r="AH511" s="65">
        <f t="shared" si="81"/>
        <v>4.7145220757420728E-3</v>
      </c>
      <c r="AI511" s="64">
        <f t="shared" si="81"/>
        <v>-4.9162110190067911E-3</v>
      </c>
      <c r="AJ511" s="65">
        <f t="shared" si="81"/>
        <v>-1.2593601755284815E-2</v>
      </c>
      <c r="AK511" s="64">
        <f t="shared" si="81"/>
        <v>4.5219299620471633E-3</v>
      </c>
      <c r="AL511" s="64">
        <f t="shared" si="81"/>
        <v>-3.4572512513100719E-3</v>
      </c>
      <c r="AM511" s="101">
        <f t="shared" si="74"/>
        <v>-4.4068241476409621E-3</v>
      </c>
      <c r="AN511" s="102">
        <f t="shared" si="75"/>
        <v>-2.4313460270932478E-3</v>
      </c>
      <c r="AO511" s="101">
        <f t="shared" si="76"/>
        <v>-9.5141109560762337E-4</v>
      </c>
      <c r="AP511" s="102">
        <f t="shared" si="77"/>
        <v>-3.7133343633891699E-3</v>
      </c>
      <c r="AQ511" s="101">
        <f t="shared" si="78"/>
        <v>-1.2998822300826771E-3</v>
      </c>
      <c r="AR511" s="102">
        <f t="shared" si="80"/>
        <v>-5.1244279487804335E-3</v>
      </c>
      <c r="AS511" s="101">
        <f t="shared" si="80"/>
        <v>7.1458681028353207E-3</v>
      </c>
      <c r="AT511" s="102">
        <f t="shared" si="80"/>
        <v>-3.9647999233991676E-3</v>
      </c>
      <c r="AU511" s="101">
        <f t="shared" si="80"/>
        <v>-8.8802673918956451E-3</v>
      </c>
      <c r="AV511" s="102">
        <f t="shared" si="80"/>
        <v>5.8218121921298407E-3</v>
      </c>
      <c r="AW511" s="102">
        <f t="shared" si="79"/>
        <v>-1.0003629938220172E-3</v>
      </c>
    </row>
    <row r="512" spans="6:49" x14ac:dyDescent="0.3">
      <c r="F512" s="18">
        <v>44131</v>
      </c>
      <c r="G512" s="22">
        <v>470.45001220703102</v>
      </c>
      <c r="H512" s="26">
        <v>3156.85009765625</v>
      </c>
      <c r="I512" s="22">
        <v>5099.39990234375</v>
      </c>
      <c r="J512" s="26">
        <v>770.25</v>
      </c>
      <c r="K512" s="22">
        <v>2600.35009765625</v>
      </c>
      <c r="Y512" s="94">
        <v>141</v>
      </c>
      <c r="Z512" s="18">
        <v>44127</v>
      </c>
      <c r="AA512" s="22">
        <v>484.5</v>
      </c>
      <c r="AB512" s="26">
        <v>3068.85009765625</v>
      </c>
      <c r="AC512" s="22">
        <v>5018.25</v>
      </c>
      <c r="AD512" s="26">
        <v>757.54998779296795</v>
      </c>
      <c r="AE512" s="22">
        <v>2733.75</v>
      </c>
      <c r="AF512" s="26">
        <v>11930.349609000001</v>
      </c>
      <c r="AG512" s="64">
        <f t="shared" si="81"/>
        <v>-2.164812568913693E-3</v>
      </c>
      <c r="AH512" s="65">
        <f t="shared" si="81"/>
        <v>-8.0002055793251866E-3</v>
      </c>
      <c r="AI512" s="64">
        <f t="shared" si="81"/>
        <v>-7.4699338649427966E-4</v>
      </c>
      <c r="AJ512" s="65">
        <f t="shared" si="81"/>
        <v>6.5988308489956296E-5</v>
      </c>
      <c r="AK512" s="64">
        <f t="shared" si="81"/>
        <v>6.827128497472414E-3</v>
      </c>
      <c r="AL512" s="64">
        <f t="shared" si="81"/>
        <v>2.845488034643978E-3</v>
      </c>
      <c r="AM512" s="101">
        <f t="shared" si="74"/>
        <v>1.3926844661255652E-4</v>
      </c>
      <c r="AN512" s="102">
        <f t="shared" si="75"/>
        <v>3.2059290226151968E-3</v>
      </c>
      <c r="AO512" s="101">
        <f t="shared" si="76"/>
        <v>9.3512896101202985E-4</v>
      </c>
      <c r="AP512" s="102">
        <f t="shared" si="77"/>
        <v>4.0411297920004557E-4</v>
      </c>
      <c r="AQ512" s="101">
        <f t="shared" si="78"/>
        <v>1.1013690373734742E-3</v>
      </c>
      <c r="AR512" s="102">
        <f t="shared" si="80"/>
        <v>-2.3040810155262495E-3</v>
      </c>
      <c r="AS512" s="101">
        <f t="shared" si="80"/>
        <v>-1.1206134601940382E-2</v>
      </c>
      <c r="AT512" s="102">
        <f t="shared" si="80"/>
        <v>-1.6821223475063096E-3</v>
      </c>
      <c r="AU512" s="101">
        <f t="shared" si="80"/>
        <v>-3.3812467071008928E-4</v>
      </c>
      <c r="AV512" s="102">
        <f t="shared" si="80"/>
        <v>5.7257594600989403E-3</v>
      </c>
      <c r="AW512" s="102">
        <f t="shared" si="79"/>
        <v>-1.9609406351168181E-3</v>
      </c>
    </row>
    <row r="513" spans="6:49" x14ac:dyDescent="0.3">
      <c r="F513" s="18">
        <v>44132</v>
      </c>
      <c r="G513" s="22">
        <v>463.39999389648398</v>
      </c>
      <c r="H513" s="26">
        <v>3131.44995117187</v>
      </c>
      <c r="I513" s="22">
        <v>4951</v>
      </c>
      <c r="J513" s="26">
        <v>765.25</v>
      </c>
      <c r="K513" s="22">
        <v>2545.80004882812</v>
      </c>
      <c r="Y513" s="94">
        <v>142</v>
      </c>
      <c r="Z513" s="18">
        <v>44130</v>
      </c>
      <c r="AA513" s="22">
        <v>474.5</v>
      </c>
      <c r="AB513" s="26">
        <v>3042.14990234375</v>
      </c>
      <c r="AC513" s="22">
        <v>4978.10009765625</v>
      </c>
      <c r="AD513" s="26">
        <v>747.15002441406205</v>
      </c>
      <c r="AE513" s="22">
        <v>2656.64990234375</v>
      </c>
      <c r="AF513" s="26">
        <v>11767.75</v>
      </c>
      <c r="AG513" s="64">
        <f t="shared" si="81"/>
        <v>-2.0855813280838346E-2</v>
      </c>
      <c r="AH513" s="65">
        <f t="shared" si="81"/>
        <v>-8.7384602245312634E-3</v>
      </c>
      <c r="AI513" s="64">
        <f t="shared" si="81"/>
        <v>-8.0329555991834872E-3</v>
      </c>
      <c r="AJ513" s="65">
        <f t="shared" si="81"/>
        <v>-1.3823524828360084E-2</v>
      </c>
      <c r="AK513" s="64">
        <f t="shared" si="81"/>
        <v>-2.860839917939775E-2</v>
      </c>
      <c r="AL513" s="64">
        <f t="shared" si="81"/>
        <v>-1.3722801687965868E-2</v>
      </c>
      <c r="AM513" s="101">
        <f t="shared" si="74"/>
        <v>-1.181124636767774E-2</v>
      </c>
      <c r="AN513" s="102">
        <f t="shared" si="75"/>
        <v>-1.1613025408477272E-2</v>
      </c>
      <c r="AO513" s="101">
        <f t="shared" si="76"/>
        <v>-4.0241023847998316E-3</v>
      </c>
      <c r="AP513" s="102">
        <f t="shared" si="77"/>
        <v>-1.0419603090039482E-2</v>
      </c>
      <c r="AQ513" s="101">
        <f t="shared" si="78"/>
        <v>-5.2109064496769783E-3</v>
      </c>
      <c r="AR513" s="102">
        <f t="shared" si="80"/>
        <v>-9.0445669131606066E-3</v>
      </c>
      <c r="AS513" s="101">
        <f t="shared" si="80"/>
        <v>2.8745651839460085E-3</v>
      </c>
      <c r="AT513" s="102">
        <f t="shared" si="80"/>
        <v>-4.0088532143836555E-3</v>
      </c>
      <c r="AU513" s="101">
        <f t="shared" si="80"/>
        <v>-3.4039217383206016E-3</v>
      </c>
      <c r="AV513" s="102">
        <f t="shared" si="80"/>
        <v>-2.3397492729720772E-2</v>
      </c>
      <c r="AW513" s="102">
        <f t="shared" si="79"/>
        <v>-7.3960538823279257E-3</v>
      </c>
    </row>
    <row r="514" spans="6:49" x14ac:dyDescent="0.3">
      <c r="F514" s="18">
        <v>44133</v>
      </c>
      <c r="G514" s="22">
        <v>456.350006103515</v>
      </c>
      <c r="H514" s="26">
        <v>3107.60009765625</v>
      </c>
      <c r="I514" s="22">
        <v>4941.9501953125</v>
      </c>
      <c r="J514" s="26">
        <v>762.29998779296795</v>
      </c>
      <c r="K514" s="22">
        <v>2519.55004882812</v>
      </c>
      <c r="Y514" s="94">
        <v>143</v>
      </c>
      <c r="Z514" s="18">
        <v>44131</v>
      </c>
      <c r="AA514" s="22">
        <v>470.45001220703102</v>
      </c>
      <c r="AB514" s="26">
        <v>3156.85009765625</v>
      </c>
      <c r="AC514" s="22">
        <v>5099.39990234375</v>
      </c>
      <c r="AD514" s="26">
        <v>770.25</v>
      </c>
      <c r="AE514" s="22">
        <v>2600.35009765625</v>
      </c>
      <c r="AF514" s="26">
        <v>11889.400390999999</v>
      </c>
      <c r="AG514" s="64">
        <f t="shared" si="81"/>
        <v>-8.5719086496452157E-3</v>
      </c>
      <c r="AH514" s="65">
        <f t="shared" si="81"/>
        <v>3.7010255734569661E-2</v>
      </c>
      <c r="AI514" s="64">
        <f t="shared" si="81"/>
        <v>2.4074554850245514E-2</v>
      </c>
      <c r="AJ514" s="65">
        <f t="shared" si="81"/>
        <v>3.0449136613123248E-2</v>
      </c>
      <c r="AK514" s="64">
        <f t="shared" si="81"/>
        <v>-2.1419804922188982E-2</v>
      </c>
      <c r="AL514" s="64">
        <f t="shared" si="81"/>
        <v>1.0284540720444067E-2</v>
      </c>
      <c r="AM514" s="101">
        <f t="shared" si="74"/>
        <v>5.5049706895315877E-3</v>
      </c>
      <c r="AN514" s="102">
        <f t="shared" si="75"/>
        <v>9.8595417133041097E-3</v>
      </c>
      <c r="AO514" s="101">
        <f t="shared" si="76"/>
        <v>3.1617910897060518E-3</v>
      </c>
      <c r="AP514" s="102">
        <f t="shared" si="77"/>
        <v>5.2638900257913467E-3</v>
      </c>
      <c r="AQ514" s="101">
        <f t="shared" si="78"/>
        <v>3.935539051395656E-3</v>
      </c>
      <c r="AR514" s="102">
        <f t="shared" si="80"/>
        <v>-1.4076879339176803E-2</v>
      </c>
      <c r="AS514" s="101">
        <f t="shared" si="80"/>
        <v>2.7150714021265551E-2</v>
      </c>
      <c r="AT514" s="102">
        <f t="shared" si="80"/>
        <v>2.0912763760539462E-2</v>
      </c>
      <c r="AU514" s="101">
        <f t="shared" si="80"/>
        <v>2.51852465873319E-2</v>
      </c>
      <c r="AV514" s="102">
        <f t="shared" si="80"/>
        <v>-2.5355343973584639E-2</v>
      </c>
      <c r="AW514" s="102">
        <f t="shared" si="79"/>
        <v>6.7633002112750945E-3</v>
      </c>
    </row>
    <row r="515" spans="6:49" x14ac:dyDescent="0.3">
      <c r="F515" s="18">
        <v>44134</v>
      </c>
      <c r="G515" s="22">
        <v>465.75</v>
      </c>
      <c r="H515" s="26">
        <v>3142.05004882812</v>
      </c>
      <c r="I515" s="22">
        <v>4888.64990234375</v>
      </c>
      <c r="J515" s="26">
        <v>754.5</v>
      </c>
      <c r="K515" s="22">
        <v>2566.85009765625</v>
      </c>
      <c r="Y515" s="94">
        <v>144</v>
      </c>
      <c r="Z515" s="18">
        <v>44132</v>
      </c>
      <c r="AA515" s="22">
        <v>463.39999389648398</v>
      </c>
      <c r="AB515" s="26">
        <v>3131.44995117187</v>
      </c>
      <c r="AC515" s="22">
        <v>4951</v>
      </c>
      <c r="AD515" s="26">
        <v>765.25</v>
      </c>
      <c r="AE515" s="22">
        <v>2545.80004882812</v>
      </c>
      <c r="AF515" s="26">
        <v>11729.599609000001</v>
      </c>
      <c r="AG515" s="64">
        <f t="shared" si="81"/>
        <v>-1.5099110573222659E-2</v>
      </c>
      <c r="AH515" s="65">
        <f t="shared" si="81"/>
        <v>-8.0785854456565404E-3</v>
      </c>
      <c r="AI515" s="64">
        <f t="shared" si="81"/>
        <v>-2.9533290220674958E-2</v>
      </c>
      <c r="AJ515" s="65">
        <f t="shared" si="81"/>
        <v>-6.5125596512554482E-3</v>
      </c>
      <c r="AK515" s="64">
        <f t="shared" si="81"/>
        <v>-2.1201127273184257E-2</v>
      </c>
      <c r="AL515" s="64">
        <f t="shared" si="81"/>
        <v>-1.3531751589542172E-2</v>
      </c>
      <c r="AM515" s="101">
        <f t="shared" si="74"/>
        <v>-1.1673444152137754E-2</v>
      </c>
      <c r="AN515" s="102">
        <f t="shared" si="75"/>
        <v>-1.1442147016682074E-2</v>
      </c>
      <c r="AO515" s="101">
        <f t="shared" si="76"/>
        <v>-3.9669171440425864E-3</v>
      </c>
      <c r="AP515" s="102">
        <f t="shared" si="77"/>
        <v>-1.0294794069014431E-2</v>
      </c>
      <c r="AQ515" s="101">
        <f t="shared" si="78"/>
        <v>-5.1381191630427538E-3</v>
      </c>
      <c r="AR515" s="102">
        <f t="shared" si="80"/>
        <v>-3.4256664210849056E-3</v>
      </c>
      <c r="AS515" s="101">
        <f t="shared" si="80"/>
        <v>3.3635615710255334E-3</v>
      </c>
      <c r="AT515" s="102">
        <f t="shared" si="80"/>
        <v>-2.556637307663237E-2</v>
      </c>
      <c r="AU515" s="101">
        <f t="shared" si="80"/>
        <v>3.7822344177589826E-3</v>
      </c>
      <c r="AV515" s="102">
        <f t="shared" si="80"/>
        <v>-1.6063008110141504E-2</v>
      </c>
      <c r="AW515" s="102">
        <f t="shared" si="79"/>
        <v>-7.5818503238148528E-3</v>
      </c>
    </row>
    <row r="516" spans="6:49" x14ac:dyDescent="0.3">
      <c r="F516" s="18">
        <v>44137</v>
      </c>
      <c r="G516" s="22">
        <v>469.39999389648398</v>
      </c>
      <c r="H516" s="26">
        <v>3048.64990234375</v>
      </c>
      <c r="I516" s="22">
        <v>4858.64990234375</v>
      </c>
      <c r="J516" s="26">
        <v>751.25</v>
      </c>
      <c r="K516" s="22">
        <v>2547.55004882812</v>
      </c>
      <c r="Y516" s="94">
        <v>145</v>
      </c>
      <c r="Z516" s="18">
        <v>44133</v>
      </c>
      <c r="AA516" s="22">
        <v>456.350006103515</v>
      </c>
      <c r="AB516" s="26">
        <v>3107.60009765625</v>
      </c>
      <c r="AC516" s="22">
        <v>4941.9501953125</v>
      </c>
      <c r="AD516" s="26">
        <v>762.29998779296795</v>
      </c>
      <c r="AE516" s="22">
        <v>2519.55004882812</v>
      </c>
      <c r="AF516" s="26">
        <v>11670.799805000001</v>
      </c>
      <c r="AG516" s="64">
        <f t="shared" si="81"/>
        <v>-1.5330526489592745E-2</v>
      </c>
      <c r="AH516" s="65">
        <f t="shared" si="81"/>
        <v>-7.6453849548606193E-3</v>
      </c>
      <c r="AI516" s="64">
        <f t="shared" si="81"/>
        <v>-1.8295467040986674E-3</v>
      </c>
      <c r="AJ516" s="65">
        <f t="shared" si="81"/>
        <v>-3.8624148447164819E-3</v>
      </c>
      <c r="AK516" s="64">
        <f t="shared" si="81"/>
        <v>-1.0364628105386495E-2</v>
      </c>
      <c r="AL516" s="64">
        <f t="shared" si="81"/>
        <v>-5.0255490698555899E-3</v>
      </c>
      <c r="AM516" s="101">
        <f t="shared" si="74"/>
        <v>-5.5380191368359678E-3</v>
      </c>
      <c r="AN516" s="102">
        <f t="shared" si="75"/>
        <v>-3.8340577309870219E-3</v>
      </c>
      <c r="AO516" s="101">
        <f t="shared" si="76"/>
        <v>-1.4208350271969949E-3</v>
      </c>
      <c r="AP516" s="102">
        <f t="shared" si="77"/>
        <v>-4.7378704249948413E-3</v>
      </c>
      <c r="AQ516" s="101">
        <f t="shared" si="78"/>
        <v>-1.8973807071216331E-3</v>
      </c>
      <c r="AR516" s="102">
        <f t="shared" si="80"/>
        <v>-9.7925073527567776E-3</v>
      </c>
      <c r="AS516" s="101">
        <f t="shared" si="80"/>
        <v>-3.8113272238735974E-3</v>
      </c>
      <c r="AT516" s="102">
        <f t="shared" si="80"/>
        <v>-4.0871167690167249E-4</v>
      </c>
      <c r="AU516" s="101">
        <f t="shared" si="80"/>
        <v>8.7545558027835946E-4</v>
      </c>
      <c r="AV516" s="102">
        <f t="shared" si="80"/>
        <v>-8.4672473982648627E-3</v>
      </c>
      <c r="AW516" s="102">
        <f t="shared" si="79"/>
        <v>-4.3208676143037094E-3</v>
      </c>
    </row>
    <row r="517" spans="6:49" x14ac:dyDescent="0.3">
      <c r="F517" s="18">
        <v>44138</v>
      </c>
      <c r="G517" s="22">
        <v>485.600006103515</v>
      </c>
      <c r="H517" s="26">
        <v>3089.89990234375</v>
      </c>
      <c r="I517" s="22">
        <v>4877.35009765625</v>
      </c>
      <c r="J517" s="26">
        <v>759.29998779296795</v>
      </c>
      <c r="K517" s="22">
        <v>2576.94995117187</v>
      </c>
      <c r="Y517" s="94">
        <v>146</v>
      </c>
      <c r="Z517" s="18">
        <v>44134</v>
      </c>
      <c r="AA517" s="22">
        <v>465.75</v>
      </c>
      <c r="AB517" s="26">
        <v>3142.05004882812</v>
      </c>
      <c r="AC517" s="22">
        <v>4888.64990234375</v>
      </c>
      <c r="AD517" s="26">
        <v>754.5</v>
      </c>
      <c r="AE517" s="22">
        <v>2566.85009765625</v>
      </c>
      <c r="AF517" s="26">
        <v>11642.400390999999</v>
      </c>
      <c r="AG517" s="64">
        <f t="shared" si="81"/>
        <v>2.0388937144175865E-2</v>
      </c>
      <c r="AH517" s="65">
        <f t="shared" si="81"/>
        <v>1.1024713158856347E-2</v>
      </c>
      <c r="AI517" s="64">
        <f t="shared" si="81"/>
        <v>-1.0843857899493898E-2</v>
      </c>
      <c r="AJ517" s="65">
        <f t="shared" si="81"/>
        <v>-1.0284884772901756E-2</v>
      </c>
      <c r="AK517" s="64">
        <f t="shared" si="81"/>
        <v>1.8599170728546371E-2</v>
      </c>
      <c r="AL517" s="64">
        <f t="shared" si="81"/>
        <v>-2.4363388817394559E-3</v>
      </c>
      <c r="AM517" s="101">
        <f t="shared" si="74"/>
        <v>-3.6704519208807925E-3</v>
      </c>
      <c r="AN517" s="102">
        <f t="shared" si="75"/>
        <v>-1.5182249906980393E-3</v>
      </c>
      <c r="AO517" s="101">
        <f t="shared" si="76"/>
        <v>-6.4583093559916196E-4</v>
      </c>
      <c r="AP517" s="102">
        <f t="shared" si="77"/>
        <v>-3.0463937313257739E-3</v>
      </c>
      <c r="AQ517" s="101">
        <f t="shared" si="78"/>
        <v>-9.1092958422973598E-4</v>
      </c>
      <c r="AR517" s="102">
        <f t="shared" si="80"/>
        <v>2.4059389065056658E-2</v>
      </c>
      <c r="AS517" s="101">
        <f t="shared" si="80"/>
        <v>1.2542938149554386E-2</v>
      </c>
      <c r="AT517" s="102">
        <f t="shared" si="80"/>
        <v>-1.0198026963894736E-2</v>
      </c>
      <c r="AU517" s="101">
        <f t="shared" si="80"/>
        <v>-7.2384910415759819E-3</v>
      </c>
      <c r="AV517" s="102">
        <f t="shared" si="80"/>
        <v>1.9510100312776106E-2</v>
      </c>
      <c r="AW517" s="102">
        <f t="shared" si="79"/>
        <v>7.7351819043832868E-3</v>
      </c>
    </row>
    <row r="518" spans="6:49" x14ac:dyDescent="0.3">
      <c r="F518" s="18">
        <v>44139</v>
      </c>
      <c r="G518" s="22">
        <v>504.64999389648398</v>
      </c>
      <c r="H518" s="26">
        <v>3196.19995117187</v>
      </c>
      <c r="I518" s="22">
        <v>4935.60009765625</v>
      </c>
      <c r="J518" s="26">
        <v>781.15002441406205</v>
      </c>
      <c r="K518" s="22">
        <v>2600.69995117187</v>
      </c>
      <c r="Y518" s="94">
        <v>147</v>
      </c>
      <c r="Z518" s="18">
        <v>44137</v>
      </c>
      <c r="AA518" s="22">
        <v>469.39999389648398</v>
      </c>
      <c r="AB518" s="26">
        <v>3048.64990234375</v>
      </c>
      <c r="AC518" s="22">
        <v>4858.64990234375</v>
      </c>
      <c r="AD518" s="26">
        <v>751.25</v>
      </c>
      <c r="AE518" s="22">
        <v>2547.55004882812</v>
      </c>
      <c r="AF518" s="26">
        <v>11669.150390999999</v>
      </c>
      <c r="AG518" s="64">
        <f t="shared" si="81"/>
        <v>7.8062609324216579E-3</v>
      </c>
      <c r="AH518" s="65">
        <f t="shared" si="81"/>
        <v>-3.0176631028533085E-2</v>
      </c>
      <c r="AI518" s="64">
        <f t="shared" si="81"/>
        <v>-6.1555703279237263E-3</v>
      </c>
      <c r="AJ518" s="65">
        <f t="shared" si="81"/>
        <v>-4.3167923584862527E-3</v>
      </c>
      <c r="AK518" s="64">
        <f t="shared" si="81"/>
        <v>-7.5473720830203685E-3</v>
      </c>
      <c r="AL518" s="64">
        <f t="shared" si="81"/>
        <v>2.2950006193269571E-3</v>
      </c>
      <c r="AM518" s="101">
        <f t="shared" si="74"/>
        <v>-2.5779172809267952E-4</v>
      </c>
      <c r="AN518" s="102">
        <f t="shared" si="75"/>
        <v>2.7135639047273499E-3</v>
      </c>
      <c r="AO518" s="101">
        <f t="shared" si="76"/>
        <v>7.7035670683122271E-4</v>
      </c>
      <c r="AP518" s="102">
        <f t="shared" si="77"/>
        <v>4.4491100126433205E-5</v>
      </c>
      <c r="AQ518" s="101">
        <f t="shared" si="78"/>
        <v>8.9164140248708748E-4</v>
      </c>
      <c r="AR518" s="102">
        <f t="shared" si="80"/>
        <v>8.064052660514338E-3</v>
      </c>
      <c r="AS518" s="101">
        <f t="shared" si="80"/>
        <v>-3.2890194933260432E-2</v>
      </c>
      <c r="AT518" s="102">
        <f t="shared" si="80"/>
        <v>-6.925927034754949E-3</v>
      </c>
      <c r="AU518" s="101">
        <f t="shared" si="80"/>
        <v>-4.3612834586126857E-3</v>
      </c>
      <c r="AV518" s="102">
        <f t="shared" si="80"/>
        <v>-8.4390134855074558E-3</v>
      </c>
      <c r="AW518" s="102">
        <f t="shared" si="79"/>
        <v>-8.9104732503242357E-3</v>
      </c>
    </row>
    <row r="519" spans="6:49" x14ac:dyDescent="0.3">
      <c r="F519" s="18">
        <v>44140</v>
      </c>
      <c r="G519" s="22">
        <v>512.5</v>
      </c>
      <c r="H519" s="26">
        <v>3209</v>
      </c>
      <c r="I519" s="22">
        <v>4958.5</v>
      </c>
      <c r="J519" s="26">
        <v>793.5</v>
      </c>
      <c r="K519" s="22">
        <v>2604.30004882812</v>
      </c>
      <c r="Y519" s="94">
        <v>148</v>
      </c>
      <c r="Z519" s="18">
        <v>44138</v>
      </c>
      <c r="AA519" s="22">
        <v>485.600006103515</v>
      </c>
      <c r="AB519" s="26">
        <v>3089.89990234375</v>
      </c>
      <c r="AC519" s="22">
        <v>4877.35009765625</v>
      </c>
      <c r="AD519" s="26">
        <v>759.29998779296795</v>
      </c>
      <c r="AE519" s="22">
        <v>2576.94995117187</v>
      </c>
      <c r="AF519" s="26">
        <v>11813.5</v>
      </c>
      <c r="AG519" s="64">
        <f t="shared" si="81"/>
        <v>3.3929981900186729E-2</v>
      </c>
      <c r="AH519" s="65">
        <f t="shared" si="81"/>
        <v>1.3439858672018124E-2</v>
      </c>
      <c r="AI519" s="64">
        <f t="shared" si="81"/>
        <v>3.8414581570971607E-3</v>
      </c>
      <c r="AJ519" s="65">
        <f t="shared" si="81"/>
        <v>1.0658454293078792E-2</v>
      </c>
      <c r="AK519" s="64">
        <f t="shared" si="81"/>
        <v>1.1474377953859666E-2</v>
      </c>
      <c r="AL519" s="64">
        <f t="shared" si="81"/>
        <v>1.2294304500946606E-2</v>
      </c>
      <c r="AM519" s="101">
        <f t="shared" ref="AM519:AM582" si="82">$AZ$11+$AZ$12*AL519</f>
        <v>6.954589946209842E-3</v>
      </c>
      <c r="AN519" s="102">
        <f t="shared" ref="AN519:AN582" si="83">$BA$11+$BA$12*AL519</f>
        <v>1.1657107930406443E-2</v>
      </c>
      <c r="AO519" s="101">
        <f t="shared" ref="AO519:AO582" si="84">$BB$11+$BB$12*AL519</f>
        <v>3.7633549025565885E-3</v>
      </c>
      <c r="AP519" s="102">
        <f t="shared" ref="AP519:AP582" si="85">$BC$11+$BC$12*AL519</f>
        <v>6.5768265382857918E-3</v>
      </c>
      <c r="AQ519" s="101">
        <f t="shared" ref="AQ519:AQ582" si="86">$BD$11+$BD$12*AL519</f>
        <v>4.7012295878857248E-3</v>
      </c>
      <c r="AR519" s="102">
        <f t="shared" si="80"/>
        <v>2.6975391953976885E-2</v>
      </c>
      <c r="AS519" s="101">
        <f t="shared" si="80"/>
        <v>1.7827507416116814E-3</v>
      </c>
      <c r="AT519" s="102">
        <f t="shared" si="80"/>
        <v>7.8103254540572153E-5</v>
      </c>
      <c r="AU519" s="101">
        <f t="shared" si="80"/>
        <v>4.0816277547929998E-3</v>
      </c>
      <c r="AV519" s="102">
        <f t="shared" si="80"/>
        <v>6.7731483659739409E-3</v>
      </c>
      <c r="AW519" s="102">
        <f t="shared" ref="AW519:AW582" si="87">AVERAGE(AR519:AV519)</f>
        <v>7.9382044141792143E-3</v>
      </c>
    </row>
    <row r="520" spans="6:49" x14ac:dyDescent="0.3">
      <c r="F520" s="18">
        <v>44141</v>
      </c>
      <c r="G520" s="22">
        <v>509.14999389648398</v>
      </c>
      <c r="H520" s="26">
        <v>3237.25</v>
      </c>
      <c r="I520" s="22">
        <v>4902.9501953125</v>
      </c>
      <c r="J520" s="26">
        <v>789.95001220703102</v>
      </c>
      <c r="K520" s="22">
        <v>2556.5</v>
      </c>
      <c r="Y520" s="94">
        <v>149</v>
      </c>
      <c r="Z520" s="18">
        <v>44139</v>
      </c>
      <c r="AA520" s="22">
        <v>504.64999389648398</v>
      </c>
      <c r="AB520" s="26">
        <v>3196.19995117187</v>
      </c>
      <c r="AC520" s="22">
        <v>4935.60009765625</v>
      </c>
      <c r="AD520" s="26">
        <v>781.15002441406205</v>
      </c>
      <c r="AE520" s="22">
        <v>2600.69995117187</v>
      </c>
      <c r="AF520" s="26">
        <v>11908.5</v>
      </c>
      <c r="AG520" s="64">
        <f t="shared" si="81"/>
        <v>3.8479855276009507E-2</v>
      </c>
      <c r="AH520" s="65">
        <f t="shared" si="81"/>
        <v>3.3823892570495631E-2</v>
      </c>
      <c r="AI520" s="64">
        <f t="shared" si="81"/>
        <v>1.1872206223469493E-2</v>
      </c>
      <c r="AJ520" s="65">
        <f t="shared" si="81"/>
        <v>2.8370283969415464E-2</v>
      </c>
      <c r="AK520" s="64">
        <f t="shared" si="81"/>
        <v>9.1741106575031692E-3</v>
      </c>
      <c r="AL520" s="64">
        <f t="shared" si="81"/>
        <v>8.0094855297475447E-3</v>
      </c>
      <c r="AM520" s="101">
        <f t="shared" si="82"/>
        <v>3.8639998219926934E-3</v>
      </c>
      <c r="AN520" s="102">
        <f t="shared" si="83"/>
        <v>7.8246944379607424E-3</v>
      </c>
      <c r="AO520" s="101">
        <f t="shared" si="84"/>
        <v>2.4808200779692442E-3</v>
      </c>
      <c r="AP520" s="102">
        <f t="shared" si="85"/>
        <v>3.777644200892175E-3</v>
      </c>
      <c r="AQ520" s="101">
        <f t="shared" si="86"/>
        <v>3.0687763768920129E-3</v>
      </c>
      <c r="AR520" s="102">
        <f t="shared" si="80"/>
        <v>3.4615855454016811E-2</v>
      </c>
      <c r="AS520" s="101">
        <f t="shared" si="80"/>
        <v>2.5999198132534887E-2</v>
      </c>
      <c r="AT520" s="102">
        <f t="shared" si="80"/>
        <v>9.3913861455002488E-3</v>
      </c>
      <c r="AU520" s="101">
        <f t="shared" si="80"/>
        <v>2.459263976852329E-2</v>
      </c>
      <c r="AV520" s="102">
        <f t="shared" si="80"/>
        <v>6.1053342806111563E-3</v>
      </c>
      <c r="AW520" s="102">
        <f t="shared" si="87"/>
        <v>2.0140882756237277E-2</v>
      </c>
    </row>
    <row r="521" spans="6:49" x14ac:dyDescent="0.3">
      <c r="F521" s="18">
        <v>44144</v>
      </c>
      <c r="G521" s="22">
        <v>510.14999389648398</v>
      </c>
      <c r="H521" s="26">
        <v>3423.75</v>
      </c>
      <c r="I521" s="22">
        <v>4879.64990234375</v>
      </c>
      <c r="J521" s="26">
        <v>763.20001220703102</v>
      </c>
      <c r="K521" s="22">
        <v>2552.10009765625</v>
      </c>
      <c r="Y521" s="94">
        <v>150</v>
      </c>
      <c r="Z521" s="18">
        <v>44140</v>
      </c>
      <c r="AA521" s="22">
        <v>512.5</v>
      </c>
      <c r="AB521" s="26">
        <v>3209</v>
      </c>
      <c r="AC521" s="22">
        <v>4958.5</v>
      </c>
      <c r="AD521" s="26">
        <v>793.5</v>
      </c>
      <c r="AE521" s="22">
        <v>2604.30004882812</v>
      </c>
      <c r="AF521" s="26">
        <v>12120.299805000001</v>
      </c>
      <c r="AG521" s="64">
        <f t="shared" si="81"/>
        <v>1.5435603422247488E-2</v>
      </c>
      <c r="AH521" s="65">
        <f t="shared" si="81"/>
        <v>3.9967732357805369E-3</v>
      </c>
      <c r="AI521" s="64">
        <f t="shared" si="81"/>
        <v>4.6290098157063591E-3</v>
      </c>
      <c r="AJ521" s="65">
        <f t="shared" si="81"/>
        <v>1.568631585455213E-2</v>
      </c>
      <c r="AK521" s="64">
        <f t="shared" si="81"/>
        <v>1.3833230472009073E-3</v>
      </c>
      <c r="AL521" s="64">
        <f t="shared" si="81"/>
        <v>1.7629285870226909E-2</v>
      </c>
      <c r="AM521" s="101">
        <f t="shared" si="82"/>
        <v>1.0802650002797514E-2</v>
      </c>
      <c r="AN521" s="102">
        <f t="shared" si="83"/>
        <v>1.6428804172185993E-2</v>
      </c>
      <c r="AO521" s="101">
        <f t="shared" si="84"/>
        <v>5.360225024869345E-3</v>
      </c>
      <c r="AP521" s="102">
        <f t="shared" si="85"/>
        <v>1.0062057937696449E-2</v>
      </c>
      <c r="AQ521" s="101">
        <f t="shared" si="86"/>
        <v>6.7337792767786751E-3</v>
      </c>
      <c r="AR521" s="102">
        <f t="shared" si="80"/>
        <v>4.6329534194499734E-3</v>
      </c>
      <c r="AS521" s="101">
        <f t="shared" si="80"/>
        <v>-1.2432030936405457E-2</v>
      </c>
      <c r="AT521" s="102">
        <f t="shared" si="80"/>
        <v>-7.3121520916298588E-4</v>
      </c>
      <c r="AU521" s="101">
        <f t="shared" si="80"/>
        <v>5.6242579168556805E-3</v>
      </c>
      <c r="AV521" s="102">
        <f t="shared" si="80"/>
        <v>-5.3504562295777682E-3</v>
      </c>
      <c r="AW521" s="102">
        <f t="shared" si="87"/>
        <v>-1.6512982077681114E-3</v>
      </c>
    </row>
    <row r="522" spans="6:49" x14ac:dyDescent="0.3">
      <c r="F522" s="18">
        <v>44145</v>
      </c>
      <c r="G522" s="22">
        <v>490.89999389648398</v>
      </c>
      <c r="H522" s="26">
        <v>3263.39990234375</v>
      </c>
      <c r="I522" s="22">
        <v>4698</v>
      </c>
      <c r="J522" s="26">
        <v>717.29998779296795</v>
      </c>
      <c r="K522" s="22">
        <v>2431.69995117187</v>
      </c>
      <c r="Y522" s="94">
        <v>151</v>
      </c>
      <c r="Z522" s="18">
        <v>44141</v>
      </c>
      <c r="AA522" s="22">
        <v>509.14999389648398</v>
      </c>
      <c r="AB522" s="26">
        <v>3237.25</v>
      </c>
      <c r="AC522" s="22">
        <v>4902.9501953125</v>
      </c>
      <c r="AD522" s="26">
        <v>789.95001220703102</v>
      </c>
      <c r="AE522" s="22">
        <v>2556.5</v>
      </c>
      <c r="AF522" s="26">
        <v>12263.549805000001</v>
      </c>
      <c r="AG522" s="64">
        <f t="shared" si="81"/>
        <v>-6.5580543825467814E-3</v>
      </c>
      <c r="AH522" s="65">
        <f t="shared" si="81"/>
        <v>8.7648418390925738E-3</v>
      </c>
      <c r="AI522" s="64">
        <f t="shared" si="81"/>
        <v>-1.1266171029292787E-2</v>
      </c>
      <c r="AJ522" s="65">
        <f t="shared" si="81"/>
        <v>-4.4838721946898587E-3</v>
      </c>
      <c r="AK522" s="64">
        <f t="shared" si="81"/>
        <v>-1.8524808294855984E-2</v>
      </c>
      <c r="AL522" s="64">
        <f t="shared" si="81"/>
        <v>1.1749715514874848E-2</v>
      </c>
      <c r="AM522" s="101">
        <f t="shared" si="82"/>
        <v>6.5617842399655468E-3</v>
      </c>
      <c r="AN522" s="102">
        <f t="shared" si="83"/>
        <v>1.1170018465930262E-2</v>
      </c>
      <c r="AO522" s="101">
        <f t="shared" si="84"/>
        <v>3.6003481700858614E-3</v>
      </c>
      <c r="AP522" s="102">
        <f t="shared" si="85"/>
        <v>6.2210579792877033E-3</v>
      </c>
      <c r="AQ522" s="101">
        <f t="shared" si="86"/>
        <v>4.4937491680686259E-3</v>
      </c>
      <c r="AR522" s="102">
        <f t="shared" si="80"/>
        <v>-1.3119838622512328E-2</v>
      </c>
      <c r="AS522" s="101">
        <f t="shared" si="80"/>
        <v>-2.4051766268376878E-3</v>
      </c>
      <c r="AT522" s="102">
        <f t="shared" si="80"/>
        <v>-1.4866519199378649E-2</v>
      </c>
      <c r="AU522" s="101">
        <f t="shared" si="80"/>
        <v>-1.0704930173977563E-2</v>
      </c>
      <c r="AV522" s="102">
        <f t="shared" si="80"/>
        <v>-2.301855746292461E-2</v>
      </c>
      <c r="AW522" s="102">
        <f t="shared" si="87"/>
        <v>-1.2823004417126166E-2</v>
      </c>
    </row>
    <row r="523" spans="6:49" x14ac:dyDescent="0.3">
      <c r="F523" s="18">
        <v>44146</v>
      </c>
      <c r="G523" s="22">
        <v>506.04998779296801</v>
      </c>
      <c r="H523" s="26">
        <v>3353.14990234375</v>
      </c>
      <c r="I523" s="22">
        <v>4882.14990234375</v>
      </c>
      <c r="J523" s="26">
        <v>742.34997558593705</v>
      </c>
      <c r="K523" s="22">
        <v>2556.05004882812</v>
      </c>
      <c r="Y523" s="94">
        <v>152</v>
      </c>
      <c r="Z523" s="18">
        <v>44144</v>
      </c>
      <c r="AA523" s="22">
        <v>510.14999389648398</v>
      </c>
      <c r="AB523" s="26">
        <v>3423.75</v>
      </c>
      <c r="AC523" s="22">
        <v>4879.64990234375</v>
      </c>
      <c r="AD523" s="26">
        <v>763.20001220703102</v>
      </c>
      <c r="AE523" s="22">
        <v>2552.10009765625</v>
      </c>
      <c r="AF523" s="26">
        <v>12461.049805000001</v>
      </c>
      <c r="AG523" s="64">
        <f t="shared" si="81"/>
        <v>1.9621315271379672E-3</v>
      </c>
      <c r="AH523" s="65">
        <f t="shared" si="81"/>
        <v>5.6012237628338492E-2</v>
      </c>
      <c r="AI523" s="64">
        <f t="shared" si="81"/>
        <v>-4.7636286462279936E-3</v>
      </c>
      <c r="AJ523" s="65">
        <f t="shared" si="81"/>
        <v>-3.4449531643159725E-2</v>
      </c>
      <c r="AK523" s="64">
        <f t="shared" si="81"/>
        <v>-1.7225476050500938E-3</v>
      </c>
      <c r="AL523" s="64">
        <f t="shared" si="81"/>
        <v>1.5976331586735643E-2</v>
      </c>
      <c r="AM523" s="101">
        <f t="shared" si="82"/>
        <v>9.6103932893450549E-3</v>
      </c>
      <c r="AN523" s="102">
        <f t="shared" si="83"/>
        <v>1.4950374315282348E-2</v>
      </c>
      <c r="AO523" s="101">
        <f t="shared" si="84"/>
        <v>4.8654616646718616E-3</v>
      </c>
      <c r="AP523" s="102">
        <f t="shared" si="85"/>
        <v>8.982217583653888E-3</v>
      </c>
      <c r="AQ523" s="101">
        <f t="shared" si="86"/>
        <v>6.1040279276905205E-3</v>
      </c>
      <c r="AR523" s="102">
        <f t="shared" si="80"/>
        <v>-7.6482617622070873E-3</v>
      </c>
      <c r="AS523" s="101">
        <f t="shared" si="80"/>
        <v>4.1061863313056141E-2</v>
      </c>
      <c r="AT523" s="102">
        <f t="shared" si="80"/>
        <v>-9.6290903108998543E-3</v>
      </c>
      <c r="AU523" s="101">
        <f t="shared" si="80"/>
        <v>-4.3431749226813615E-2</v>
      </c>
      <c r="AV523" s="102">
        <f t="shared" si="80"/>
        <v>-7.8265755327406143E-3</v>
      </c>
      <c r="AW523" s="102">
        <f t="shared" si="87"/>
        <v>-5.4947627039210059E-3</v>
      </c>
    </row>
    <row r="524" spans="6:49" x14ac:dyDescent="0.3">
      <c r="F524" s="18">
        <v>44147</v>
      </c>
      <c r="G524" s="22">
        <v>509.25</v>
      </c>
      <c r="H524" s="26">
        <v>3367.05004882812</v>
      </c>
      <c r="I524" s="22">
        <v>4826.85009765625</v>
      </c>
      <c r="J524" s="26">
        <v>739.70001220703102</v>
      </c>
      <c r="K524" s="22">
        <v>2618.80004882812</v>
      </c>
      <c r="Y524" s="94">
        <v>153</v>
      </c>
      <c r="Z524" s="18">
        <v>44145</v>
      </c>
      <c r="AA524" s="22">
        <v>490.89999389648398</v>
      </c>
      <c r="AB524" s="26">
        <v>3263.39990234375</v>
      </c>
      <c r="AC524" s="22">
        <v>4698</v>
      </c>
      <c r="AD524" s="26">
        <v>717.29998779296795</v>
      </c>
      <c r="AE524" s="22">
        <v>2431.69995117187</v>
      </c>
      <c r="AF524" s="26">
        <v>12631.099609000001</v>
      </c>
      <c r="AG524" s="64">
        <f t="shared" si="81"/>
        <v>-3.8464359526466194E-2</v>
      </c>
      <c r="AH524" s="65">
        <f t="shared" si="81"/>
        <v>-4.796687484501342E-2</v>
      </c>
      <c r="AI524" s="64">
        <f t="shared" si="81"/>
        <v>-3.7936589731800897E-2</v>
      </c>
      <c r="AJ524" s="65">
        <f t="shared" si="81"/>
        <v>-6.2025990014254392E-2</v>
      </c>
      <c r="AK524" s="64">
        <f t="shared" si="81"/>
        <v>-4.8326006780823556E-2</v>
      </c>
      <c r="AL524" s="64">
        <f t="shared" si="81"/>
        <v>1.3554232011710257E-2</v>
      </c>
      <c r="AM524" s="101">
        <f t="shared" si="82"/>
        <v>7.8633610163925272E-3</v>
      </c>
      <c r="AN524" s="102">
        <f t="shared" si="83"/>
        <v>1.2784008092165884E-2</v>
      </c>
      <c r="AO524" s="101">
        <f t="shared" si="84"/>
        <v>4.1404772313810975E-3</v>
      </c>
      <c r="AP524" s="102">
        <f t="shared" si="85"/>
        <v>7.3999107474977833E-3</v>
      </c>
      <c r="AQ524" s="101">
        <f t="shared" si="86"/>
        <v>5.1812434984827163E-3</v>
      </c>
      <c r="AR524" s="102">
        <f t="shared" si="80"/>
        <v>-4.6327720542858719E-2</v>
      </c>
      <c r="AS524" s="101">
        <f t="shared" si="80"/>
        <v>-6.0750882937179305E-2</v>
      </c>
      <c r="AT524" s="102">
        <f t="shared" si="80"/>
        <v>-4.2077066963181996E-2</v>
      </c>
      <c r="AU524" s="101">
        <f t="shared" si="80"/>
        <v>-6.9425900761752174E-2</v>
      </c>
      <c r="AV524" s="102">
        <f t="shared" si="80"/>
        <v>-5.3507250279306272E-2</v>
      </c>
      <c r="AW524" s="102">
        <f t="shared" si="87"/>
        <v>-5.44177642968557E-2</v>
      </c>
    </row>
    <row r="525" spans="6:49" x14ac:dyDescent="0.3">
      <c r="F525" s="18">
        <v>44148</v>
      </c>
      <c r="G525" s="22">
        <v>508.45001220703102</v>
      </c>
      <c r="H525" s="26">
        <v>3432.94995117187</v>
      </c>
      <c r="I525" s="22">
        <v>4856.89990234375</v>
      </c>
      <c r="J525" s="26">
        <v>744.65002441406205</v>
      </c>
      <c r="K525" s="22">
        <v>2729.35009765625</v>
      </c>
      <c r="Y525" s="94">
        <v>154</v>
      </c>
      <c r="Z525" s="18">
        <v>44146</v>
      </c>
      <c r="AA525" s="22">
        <v>506.04998779296801</v>
      </c>
      <c r="AB525" s="26">
        <v>3353.14990234375</v>
      </c>
      <c r="AC525" s="22">
        <v>4882.14990234375</v>
      </c>
      <c r="AD525" s="26">
        <v>742.34997558593705</v>
      </c>
      <c r="AE525" s="22">
        <v>2556.05004882812</v>
      </c>
      <c r="AF525" s="26">
        <v>12749.150390999999</v>
      </c>
      <c r="AG525" s="64">
        <f t="shared" si="81"/>
        <v>3.0395025882036044E-2</v>
      </c>
      <c r="AH525" s="65">
        <f t="shared" si="81"/>
        <v>2.7130606666853723E-2</v>
      </c>
      <c r="AI525" s="64">
        <f t="shared" si="81"/>
        <v>3.8448790371985349E-2</v>
      </c>
      <c r="AJ525" s="65">
        <f t="shared" si="81"/>
        <v>3.432665106410749E-2</v>
      </c>
      <c r="AK525" s="64">
        <f t="shared" si="81"/>
        <v>4.9872536090211229E-2</v>
      </c>
      <c r="AL525" s="64">
        <f t="shared" si="81"/>
        <v>9.3026375494699182E-3</v>
      </c>
      <c r="AM525" s="101">
        <f t="shared" si="82"/>
        <v>4.7967353443400989E-3</v>
      </c>
      <c r="AN525" s="102">
        <f t="shared" si="83"/>
        <v>8.9813111542045507E-3</v>
      </c>
      <c r="AO525" s="101">
        <f t="shared" si="84"/>
        <v>2.8678871886050261E-3</v>
      </c>
      <c r="AP525" s="102">
        <f t="shared" si="85"/>
        <v>4.6224332847490356E-3</v>
      </c>
      <c r="AQ525" s="101">
        <f t="shared" si="86"/>
        <v>3.56144833831867E-3</v>
      </c>
      <c r="AR525" s="102">
        <f t="shared" si="80"/>
        <v>2.5598290537695946E-2</v>
      </c>
      <c r="AS525" s="101">
        <f t="shared" si="80"/>
        <v>1.8149295512649172E-2</v>
      </c>
      <c r="AT525" s="102">
        <f t="shared" si="80"/>
        <v>3.5580903183380322E-2</v>
      </c>
      <c r="AU525" s="101">
        <f t="shared" si="80"/>
        <v>2.9704217779358454E-2</v>
      </c>
      <c r="AV525" s="102">
        <f t="shared" si="80"/>
        <v>4.6311087751892563E-2</v>
      </c>
      <c r="AW525" s="102">
        <f t="shared" si="87"/>
        <v>3.1068758952995289E-2</v>
      </c>
    </row>
    <row r="526" spans="6:49" x14ac:dyDescent="0.3">
      <c r="F526" s="18">
        <v>44149</v>
      </c>
      <c r="G526" s="22">
        <v>514</v>
      </c>
      <c r="H526" s="26">
        <v>3444.94995117187</v>
      </c>
      <c r="I526" s="22">
        <v>4872.0498046875</v>
      </c>
      <c r="J526" s="26">
        <v>745.75</v>
      </c>
      <c r="K526" s="22">
        <v>2728.05004882812</v>
      </c>
      <c r="Y526" s="94">
        <v>155</v>
      </c>
      <c r="Z526" s="18">
        <v>44147</v>
      </c>
      <c r="AA526" s="22">
        <v>509.25</v>
      </c>
      <c r="AB526" s="26">
        <v>3367.05004882812</v>
      </c>
      <c r="AC526" s="22">
        <v>4826.85009765625</v>
      </c>
      <c r="AD526" s="26">
        <v>739.70001220703102</v>
      </c>
      <c r="AE526" s="22">
        <v>2618.80004882812</v>
      </c>
      <c r="AF526" s="26">
        <v>12690.799805000001</v>
      </c>
      <c r="AG526" s="64">
        <f t="shared" si="81"/>
        <v>6.3036005941907907E-3</v>
      </c>
      <c r="AH526" s="65">
        <f t="shared" si="81"/>
        <v>4.1368311682865571E-3</v>
      </c>
      <c r="AI526" s="64">
        <f t="shared" si="81"/>
        <v>-1.1391575383303596E-2</v>
      </c>
      <c r="AJ526" s="65">
        <f t="shared" si="81"/>
        <v>-3.5760820819674224E-3</v>
      </c>
      <c r="AK526" s="64">
        <f t="shared" si="81"/>
        <v>2.4253098987771487E-2</v>
      </c>
      <c r="AL526" s="64">
        <f t="shared" si="81"/>
        <v>-4.5873272452027179E-3</v>
      </c>
      <c r="AM526" s="101">
        <f t="shared" si="82"/>
        <v>-5.221934827885669E-3</v>
      </c>
      <c r="AN526" s="102">
        <f t="shared" si="83"/>
        <v>-3.4421048282453999E-3</v>
      </c>
      <c r="AO526" s="101">
        <f t="shared" si="84"/>
        <v>-1.2896661832413219E-3</v>
      </c>
      <c r="AP526" s="102">
        <f t="shared" si="85"/>
        <v>-4.4515893009441209E-3</v>
      </c>
      <c r="AQ526" s="101">
        <f t="shared" si="86"/>
        <v>-1.7304246164231471E-3</v>
      </c>
      <c r="AR526" s="102">
        <f t="shared" si="80"/>
        <v>1.1525535422076461E-2</v>
      </c>
      <c r="AS526" s="101">
        <f t="shared" si="80"/>
        <v>7.578935996531957E-3</v>
      </c>
      <c r="AT526" s="102">
        <f t="shared" si="80"/>
        <v>-1.0101909200062275E-2</v>
      </c>
      <c r="AU526" s="101">
        <f t="shared" si="80"/>
        <v>8.7550721897669851E-4</v>
      </c>
      <c r="AV526" s="102">
        <f t="shared" si="80"/>
        <v>2.5983523604194633E-2</v>
      </c>
      <c r="AW526" s="102">
        <f t="shared" si="87"/>
        <v>7.1723186083434949E-3</v>
      </c>
    </row>
    <row r="527" spans="6:49" x14ac:dyDescent="0.3">
      <c r="F527" s="18">
        <v>44152</v>
      </c>
      <c r="G527" s="22">
        <v>518.40002441406205</v>
      </c>
      <c r="H527" s="26">
        <v>3427</v>
      </c>
      <c r="I527" s="22">
        <v>4784.14990234375</v>
      </c>
      <c r="J527" s="26">
        <v>742.54998779296795</v>
      </c>
      <c r="K527" s="22">
        <v>2656.19995117187</v>
      </c>
      <c r="Y527" s="94">
        <v>156</v>
      </c>
      <c r="Z527" s="18">
        <v>44148</v>
      </c>
      <c r="AA527" s="22">
        <v>508.45001220703102</v>
      </c>
      <c r="AB527" s="26">
        <v>3432.94995117187</v>
      </c>
      <c r="AC527" s="22">
        <v>4856.89990234375</v>
      </c>
      <c r="AD527" s="26">
        <v>744.65002441406205</v>
      </c>
      <c r="AE527" s="22">
        <v>2729.35009765625</v>
      </c>
      <c r="AF527" s="26">
        <v>12719.950194999999</v>
      </c>
      <c r="AG527" s="64">
        <f t="shared" si="81"/>
        <v>-1.5721488614476235E-3</v>
      </c>
      <c r="AH527" s="65">
        <f t="shared" si="81"/>
        <v>1.9382931040012701E-2</v>
      </c>
      <c r="AI527" s="64">
        <f t="shared" si="81"/>
        <v>6.2062529786995812E-3</v>
      </c>
      <c r="AJ527" s="65">
        <f t="shared" si="81"/>
        <v>6.6696270213319284E-3</v>
      </c>
      <c r="AK527" s="64">
        <f t="shared" si="81"/>
        <v>4.1347305159614586E-2</v>
      </c>
      <c r="AL527" s="64">
        <f t="shared" si="81"/>
        <v>2.2943362779337291E-3</v>
      </c>
      <c r="AM527" s="101">
        <f t="shared" si="82"/>
        <v>-2.5827090981839999E-4</v>
      </c>
      <c r="AN527" s="102">
        <f t="shared" si="83"/>
        <v>2.7129697067142921E-3</v>
      </c>
      <c r="AO527" s="101">
        <f t="shared" si="84"/>
        <v>7.7015785572970437E-4</v>
      </c>
      <c r="AP527" s="102">
        <f t="shared" si="85"/>
        <v>4.4057099832272998E-5</v>
      </c>
      <c r="AQ527" s="101">
        <f t="shared" si="86"/>
        <v>8.9138829815575845E-4</v>
      </c>
      <c r="AR527" s="102">
        <f t="shared" si="80"/>
        <v>-1.3138779516292235E-3</v>
      </c>
      <c r="AS527" s="101">
        <f t="shared" si="80"/>
        <v>1.6669961333298407E-2</v>
      </c>
      <c r="AT527" s="102">
        <f t="shared" si="80"/>
        <v>5.4360951229698766E-3</v>
      </c>
      <c r="AU527" s="101">
        <f t="shared" si="80"/>
        <v>6.6255699214996557E-3</v>
      </c>
      <c r="AV527" s="102">
        <f t="shared" si="80"/>
        <v>4.0455916861458829E-2</v>
      </c>
      <c r="AW527" s="102">
        <f t="shared" si="87"/>
        <v>1.3574733057519509E-2</v>
      </c>
    </row>
    <row r="528" spans="6:49" x14ac:dyDescent="0.3">
      <c r="F528" s="18">
        <v>44153</v>
      </c>
      <c r="G528" s="22">
        <v>513</v>
      </c>
      <c r="H528" s="26">
        <v>3451.80004882812</v>
      </c>
      <c r="I528" s="22">
        <v>4703.7998046875</v>
      </c>
      <c r="J528" s="26">
        <v>742.95001220703102</v>
      </c>
      <c r="K528" s="22">
        <v>2676.55004882812</v>
      </c>
      <c r="Y528" s="94">
        <v>157</v>
      </c>
      <c r="Z528" s="18">
        <v>44149</v>
      </c>
      <c r="AA528" s="22">
        <v>514</v>
      </c>
      <c r="AB528" s="26">
        <v>3444.94995117187</v>
      </c>
      <c r="AC528" s="22">
        <v>4872.0498046875</v>
      </c>
      <c r="AD528" s="26">
        <v>745.75</v>
      </c>
      <c r="AE528" s="22">
        <v>2728.05004882812</v>
      </c>
      <c r="AF528" s="26">
        <v>12780.25</v>
      </c>
      <c r="AG528" s="64">
        <f t="shared" si="81"/>
        <v>1.0856359209697566E-2</v>
      </c>
      <c r="AH528" s="65">
        <f t="shared" si="81"/>
        <v>3.4894407730781682E-3</v>
      </c>
      <c r="AI528" s="64">
        <f t="shared" si="81"/>
        <v>3.1143987882502038E-3</v>
      </c>
      <c r="AJ528" s="65">
        <f t="shared" si="81"/>
        <v>1.4760812770259833E-3</v>
      </c>
      <c r="AK528" s="64">
        <f t="shared" si="81"/>
        <v>-4.7643523209819352E-4</v>
      </c>
      <c r="AL528" s="64">
        <f t="shared" si="81"/>
        <v>4.7293681565063637E-3</v>
      </c>
      <c r="AM528" s="101">
        <f t="shared" si="82"/>
        <v>1.4980892833788718E-3</v>
      </c>
      <c r="AN528" s="102">
        <f t="shared" si="83"/>
        <v>4.8909027976345113E-3</v>
      </c>
      <c r="AO528" s="101">
        <f t="shared" si="84"/>
        <v>1.4990131945996693E-3</v>
      </c>
      <c r="AP528" s="102">
        <f t="shared" si="85"/>
        <v>1.6348123385730834E-3</v>
      </c>
      <c r="AQ528" s="101">
        <f t="shared" si="86"/>
        <v>1.8190997454227049E-3</v>
      </c>
      <c r="AR528" s="102">
        <f t="shared" si="80"/>
        <v>9.3582699263186943E-3</v>
      </c>
      <c r="AS528" s="101">
        <f t="shared" si="80"/>
        <v>-1.4014620245563431E-3</v>
      </c>
      <c r="AT528" s="102">
        <f t="shared" si="80"/>
        <v>1.6153855936505345E-3</v>
      </c>
      <c r="AU528" s="101">
        <f t="shared" si="80"/>
        <v>-1.5873106154710016E-4</v>
      </c>
      <c r="AV528" s="102">
        <f t="shared" si="80"/>
        <v>-2.2955349775208985E-3</v>
      </c>
      <c r="AW528" s="102">
        <f t="shared" si="87"/>
        <v>1.423585491268978E-3</v>
      </c>
    </row>
    <row r="529" spans="6:49" x14ac:dyDescent="0.3">
      <c r="F529" s="18">
        <v>44154</v>
      </c>
      <c r="G529" s="22">
        <v>507.350006103515</v>
      </c>
      <c r="H529" s="26">
        <v>3435.05004882812</v>
      </c>
      <c r="I529" s="22">
        <v>4707.7001953125</v>
      </c>
      <c r="J529" s="26">
        <v>742.09997558593705</v>
      </c>
      <c r="K529" s="22">
        <v>2634.60009765625</v>
      </c>
      <c r="Y529" s="94">
        <v>158</v>
      </c>
      <c r="Z529" s="18">
        <v>44152</v>
      </c>
      <c r="AA529" s="22">
        <v>518.40002441406205</v>
      </c>
      <c r="AB529" s="26">
        <v>3427</v>
      </c>
      <c r="AC529" s="22">
        <v>4784.14990234375</v>
      </c>
      <c r="AD529" s="26">
        <v>742.54998779296795</v>
      </c>
      <c r="AE529" s="22">
        <v>2656.19995117187</v>
      </c>
      <c r="AF529" s="26">
        <v>12874.200194999999</v>
      </c>
      <c r="AG529" s="64">
        <f t="shared" si="81"/>
        <v>8.5239266779257705E-3</v>
      </c>
      <c r="AH529" s="65">
        <f t="shared" si="81"/>
        <v>-5.2241335058968883E-3</v>
      </c>
      <c r="AI529" s="64">
        <f t="shared" si="81"/>
        <v>-1.8206402732970119E-2</v>
      </c>
      <c r="AJ529" s="65">
        <f t="shared" si="81"/>
        <v>-4.3002313572440484E-3</v>
      </c>
      <c r="AK529" s="64">
        <f t="shared" si="81"/>
        <v>-2.6690574556230029E-2</v>
      </c>
      <c r="AL529" s="64">
        <f t="shared" si="81"/>
        <v>7.3243132701301039E-3</v>
      </c>
      <c r="AM529" s="101">
        <f t="shared" si="82"/>
        <v>3.3697930344493152E-3</v>
      </c>
      <c r="AN529" s="102">
        <f t="shared" si="83"/>
        <v>7.2118649508674838E-3</v>
      </c>
      <c r="AO529" s="101">
        <f t="shared" si="84"/>
        <v>2.2757338678615958E-3</v>
      </c>
      <c r="AP529" s="102">
        <f t="shared" si="85"/>
        <v>3.3300355387562096E-3</v>
      </c>
      <c r="AQ529" s="101">
        <f t="shared" si="86"/>
        <v>2.8077357908568678E-3</v>
      </c>
      <c r="AR529" s="102">
        <f t="shared" ref="AR529:AV579" si="88">AG529-AM529</f>
        <v>5.1541336434764553E-3</v>
      </c>
      <c r="AS529" s="101">
        <f t="shared" si="88"/>
        <v>-1.2435998456764373E-2</v>
      </c>
      <c r="AT529" s="102">
        <f t="shared" si="88"/>
        <v>-2.0482136600831716E-2</v>
      </c>
      <c r="AU529" s="101">
        <f t="shared" si="88"/>
        <v>-7.6302668960002585E-3</v>
      </c>
      <c r="AV529" s="102">
        <f t="shared" si="88"/>
        <v>-2.9498310347086897E-2</v>
      </c>
      <c r="AW529" s="102">
        <f t="shared" si="87"/>
        <v>-1.2978515731441358E-2</v>
      </c>
    </row>
    <row r="530" spans="6:49" x14ac:dyDescent="0.3">
      <c r="F530" s="18">
        <v>44155</v>
      </c>
      <c r="G530" s="22">
        <v>503.25</v>
      </c>
      <c r="H530" s="26">
        <v>3469.10009765625</v>
      </c>
      <c r="I530" s="22">
        <v>4670.9501953125</v>
      </c>
      <c r="J530" s="26">
        <v>739.90002441406205</v>
      </c>
      <c r="K530" s="22">
        <v>2609.89990234375</v>
      </c>
      <c r="Y530" s="94">
        <v>159</v>
      </c>
      <c r="Z530" s="18">
        <v>44153</v>
      </c>
      <c r="AA530" s="22">
        <v>513</v>
      </c>
      <c r="AB530" s="26">
        <v>3451.80004882812</v>
      </c>
      <c r="AC530" s="22">
        <v>4703.7998046875</v>
      </c>
      <c r="AD530" s="26">
        <v>742.95001220703102</v>
      </c>
      <c r="AE530" s="22">
        <v>2676.55004882812</v>
      </c>
      <c r="AF530" s="26">
        <v>12938.25</v>
      </c>
      <c r="AG530" s="64">
        <f t="shared" si="81"/>
        <v>-1.0471346962321394E-2</v>
      </c>
      <c r="AH530" s="65">
        <f t="shared" si="81"/>
        <v>7.210605368391714E-3</v>
      </c>
      <c r="AI530" s="64">
        <f t="shared" si="81"/>
        <v>-1.69376990960135E-2</v>
      </c>
      <c r="AJ530" s="65">
        <f t="shared" si="81"/>
        <v>5.385720952302542E-4</v>
      </c>
      <c r="AK530" s="64">
        <f t="shared" si="81"/>
        <v>7.6321584318231302E-3</v>
      </c>
      <c r="AL530" s="64">
        <f t="shared" si="81"/>
        <v>4.9627165163008838E-3</v>
      </c>
      <c r="AM530" s="101">
        <f t="shared" si="82"/>
        <v>1.6664007432400096E-3</v>
      </c>
      <c r="AN530" s="102">
        <f t="shared" si="83"/>
        <v>5.0996134592815158E-3</v>
      </c>
      <c r="AO530" s="101">
        <f t="shared" si="84"/>
        <v>1.5688591786910484E-3</v>
      </c>
      <c r="AP530" s="102">
        <f t="shared" si="85"/>
        <v>1.7872539263244103E-3</v>
      </c>
      <c r="AQ530" s="101">
        <f t="shared" si="86"/>
        <v>1.9080020495310349E-3</v>
      </c>
      <c r="AR530" s="102">
        <f t="shared" si="88"/>
        <v>-1.2137747705561404E-2</v>
      </c>
      <c r="AS530" s="101">
        <f t="shared" si="88"/>
        <v>2.1109919091101981E-3</v>
      </c>
      <c r="AT530" s="102">
        <f t="shared" si="88"/>
        <v>-1.8506558274704547E-2</v>
      </c>
      <c r="AU530" s="101">
        <f t="shared" si="88"/>
        <v>-1.2486818310941561E-3</v>
      </c>
      <c r="AV530" s="102">
        <f t="shared" si="88"/>
        <v>5.7241563822920949E-3</v>
      </c>
      <c r="AW530" s="102">
        <f t="shared" si="87"/>
        <v>-4.8115679039915631E-3</v>
      </c>
    </row>
    <row r="531" spans="6:49" x14ac:dyDescent="0.3">
      <c r="F531" s="18">
        <v>44158</v>
      </c>
      <c r="G531" s="22">
        <v>512.84997558593705</v>
      </c>
      <c r="H531" s="26">
        <v>3546.30004882812</v>
      </c>
      <c r="I531" s="22">
        <v>4828.75</v>
      </c>
      <c r="J531" s="26">
        <v>746.29998779296795</v>
      </c>
      <c r="K531" s="22">
        <v>2601.94995117187</v>
      </c>
      <c r="Y531" s="94">
        <v>160</v>
      </c>
      <c r="Z531" s="18">
        <v>44154</v>
      </c>
      <c r="AA531" s="22">
        <v>507.350006103515</v>
      </c>
      <c r="AB531" s="26">
        <v>3435.05004882812</v>
      </c>
      <c r="AC531" s="22">
        <v>4707.7001953125</v>
      </c>
      <c r="AD531" s="26">
        <v>742.09997558593705</v>
      </c>
      <c r="AE531" s="22">
        <v>2634.60009765625</v>
      </c>
      <c r="AF531" s="26">
        <v>12771.700194999999</v>
      </c>
      <c r="AG531" s="64">
        <f t="shared" si="81"/>
        <v>-1.1074732415491503E-2</v>
      </c>
      <c r="AH531" s="65">
        <f t="shared" si="81"/>
        <v>-4.8643524370570231E-3</v>
      </c>
      <c r="AI531" s="64">
        <f t="shared" si="81"/>
        <v>8.2885636684873812E-4</v>
      </c>
      <c r="AJ531" s="65">
        <f t="shared" si="81"/>
        <v>-1.1447920553728907E-3</v>
      </c>
      <c r="AK531" s="64">
        <f t="shared" si="81"/>
        <v>-1.5797265152724147E-2</v>
      </c>
      <c r="AL531" s="64">
        <f t="shared" si="81"/>
        <v>-1.2956239396956313E-2</v>
      </c>
      <c r="AM531" s="101">
        <f t="shared" si="82"/>
        <v>-1.1258333896435477E-2</v>
      </c>
      <c r="AN531" s="102">
        <f t="shared" si="83"/>
        <v>-1.0927399320978177E-2</v>
      </c>
      <c r="AO531" s="101">
        <f t="shared" si="84"/>
        <v>-3.7946544571175827E-3</v>
      </c>
      <c r="AP531" s="102">
        <f t="shared" si="85"/>
        <v>-9.9188240279766884E-3</v>
      </c>
      <c r="AQ531" s="101">
        <f t="shared" si="86"/>
        <v>-4.9188574548894434E-3</v>
      </c>
      <c r="AR531" s="102">
        <f t="shared" si="88"/>
        <v>1.8360148094397413E-4</v>
      </c>
      <c r="AS531" s="101">
        <f t="shared" si="88"/>
        <v>6.063046883921154E-3</v>
      </c>
      <c r="AT531" s="102">
        <f t="shared" si="88"/>
        <v>4.6235108239663205E-3</v>
      </c>
      <c r="AU531" s="101">
        <f t="shared" si="88"/>
        <v>8.7740319726037977E-3</v>
      </c>
      <c r="AV531" s="102">
        <f t="shared" si="88"/>
        <v>-1.0878407697834703E-2</v>
      </c>
      <c r="AW531" s="102">
        <f t="shared" si="87"/>
        <v>1.7531566927201086E-3</v>
      </c>
    </row>
    <row r="532" spans="6:49" x14ac:dyDescent="0.3">
      <c r="F532" s="18">
        <v>44159</v>
      </c>
      <c r="G532" s="22">
        <v>520.15002441406205</v>
      </c>
      <c r="H532" s="26">
        <v>3537.05004882812</v>
      </c>
      <c r="I532" s="22">
        <v>4915.5</v>
      </c>
      <c r="J532" s="26">
        <v>748.45001220703102</v>
      </c>
      <c r="K532" s="22">
        <v>2622.64990234375</v>
      </c>
      <c r="Y532" s="94">
        <v>161</v>
      </c>
      <c r="Z532" s="18">
        <v>44155</v>
      </c>
      <c r="AA532" s="22">
        <v>503.25</v>
      </c>
      <c r="AB532" s="26">
        <v>3469.10009765625</v>
      </c>
      <c r="AC532" s="22">
        <v>4670.9501953125</v>
      </c>
      <c r="AD532" s="26">
        <v>739.90002441406205</v>
      </c>
      <c r="AE532" s="22">
        <v>2609.89990234375</v>
      </c>
      <c r="AF532" s="26">
        <v>12859.049805000001</v>
      </c>
      <c r="AG532" s="64">
        <f t="shared" si="81"/>
        <v>-8.1140482353771679E-3</v>
      </c>
      <c r="AH532" s="65">
        <f t="shared" si="81"/>
        <v>9.8637266498607188E-3</v>
      </c>
      <c r="AI532" s="64">
        <f t="shared" si="81"/>
        <v>-7.8369885992048052E-3</v>
      </c>
      <c r="AJ532" s="65">
        <f t="shared" ref="AJ532:AL595" si="89">LN(AD532/AD531)</f>
        <v>-2.9688971495318559E-3</v>
      </c>
      <c r="AK532" s="64">
        <f t="shared" si="89"/>
        <v>-9.4195358736832973E-3</v>
      </c>
      <c r="AL532" s="64">
        <f t="shared" si="89"/>
        <v>6.8160274806966887E-3</v>
      </c>
      <c r="AM532" s="101">
        <f t="shared" si="82"/>
        <v>3.0031724020114338E-3</v>
      </c>
      <c r="AN532" s="102">
        <f t="shared" si="83"/>
        <v>6.757245670441287E-3</v>
      </c>
      <c r="AO532" s="101">
        <f t="shared" si="84"/>
        <v>2.1235934320175116E-3</v>
      </c>
      <c r="AP532" s="102">
        <f t="shared" si="85"/>
        <v>2.9979830964725084E-3</v>
      </c>
      <c r="AQ532" s="101">
        <f t="shared" si="86"/>
        <v>2.614086356740669E-3</v>
      </c>
      <c r="AR532" s="102">
        <f t="shared" si="88"/>
        <v>-1.1117220637388601E-2</v>
      </c>
      <c r="AS532" s="101">
        <f t="shared" si="88"/>
        <v>3.1064809794194318E-3</v>
      </c>
      <c r="AT532" s="102">
        <f t="shared" si="88"/>
        <v>-9.9605820312223172E-3</v>
      </c>
      <c r="AU532" s="101">
        <f t="shared" si="88"/>
        <v>-5.9668802460043644E-3</v>
      </c>
      <c r="AV532" s="102">
        <f t="shared" si="88"/>
        <v>-1.2033622230423965E-2</v>
      </c>
      <c r="AW532" s="102">
        <f t="shared" si="87"/>
        <v>-7.194364833123963E-3</v>
      </c>
    </row>
    <row r="533" spans="6:49" x14ac:dyDescent="0.3">
      <c r="F533" s="18">
        <v>44160</v>
      </c>
      <c r="G533" s="22">
        <v>506.20001220703102</v>
      </c>
      <c r="H533" s="26">
        <v>3469.44995117187</v>
      </c>
      <c r="I533" s="22">
        <v>4806.2998046875</v>
      </c>
      <c r="J533" s="26">
        <v>731.65002441406205</v>
      </c>
      <c r="K533" s="22">
        <v>2584.80004882812</v>
      </c>
      <c r="Y533" s="94">
        <v>162</v>
      </c>
      <c r="Z533" s="18">
        <v>44158</v>
      </c>
      <c r="AA533" s="22">
        <v>512.84997558593705</v>
      </c>
      <c r="AB533" s="26">
        <v>3546.30004882812</v>
      </c>
      <c r="AC533" s="22">
        <v>4828.75</v>
      </c>
      <c r="AD533" s="26">
        <v>746.29998779296795</v>
      </c>
      <c r="AE533" s="22">
        <v>2601.94995117187</v>
      </c>
      <c r="AF533" s="26">
        <v>12926.450194999999</v>
      </c>
      <c r="AG533" s="64">
        <f t="shared" ref="AG533:AL596" si="90">LN(AA533/AA532)</f>
        <v>1.8896292628832523E-2</v>
      </c>
      <c r="AH533" s="65">
        <f t="shared" si="90"/>
        <v>2.2009597737386911E-2</v>
      </c>
      <c r="AI533" s="64">
        <f t="shared" si="90"/>
        <v>3.3225116067341201E-2</v>
      </c>
      <c r="AJ533" s="65">
        <f t="shared" si="89"/>
        <v>8.6125728526662924E-3</v>
      </c>
      <c r="AK533" s="64">
        <f t="shared" si="89"/>
        <v>-3.0507238547213592E-3</v>
      </c>
      <c r="AL533" s="64">
        <f t="shared" si="89"/>
        <v>5.2277864305844829E-3</v>
      </c>
      <c r="AM533" s="101">
        <f t="shared" si="82"/>
        <v>1.8575925916747937E-3</v>
      </c>
      <c r="AN533" s="102">
        <f t="shared" si="83"/>
        <v>5.3366964078891705E-3</v>
      </c>
      <c r="AO533" s="101">
        <f t="shared" si="84"/>
        <v>1.6482000792761584E-3</v>
      </c>
      <c r="AP533" s="102">
        <f t="shared" si="85"/>
        <v>1.9604185400979193E-3</v>
      </c>
      <c r="AQ533" s="101">
        <f t="shared" si="86"/>
        <v>2.0089898008499659E-3</v>
      </c>
      <c r="AR533" s="102">
        <f t="shared" si="88"/>
        <v>1.7038700037157729E-2</v>
      </c>
      <c r="AS533" s="101">
        <f t="shared" si="88"/>
        <v>1.6672901329497739E-2</v>
      </c>
      <c r="AT533" s="102">
        <f t="shared" si="88"/>
        <v>3.1576915988065044E-2</v>
      </c>
      <c r="AU533" s="101">
        <f t="shared" si="88"/>
        <v>6.6521543125683726E-3</v>
      </c>
      <c r="AV533" s="102">
        <f t="shared" si="88"/>
        <v>-5.0597136555713251E-3</v>
      </c>
      <c r="AW533" s="102">
        <f t="shared" si="87"/>
        <v>1.3376191602343509E-2</v>
      </c>
    </row>
    <row r="534" spans="6:49" x14ac:dyDescent="0.3">
      <c r="F534" s="18">
        <v>44161</v>
      </c>
      <c r="G534" s="22">
        <v>511.70001220703102</v>
      </c>
      <c r="H534" s="26">
        <v>3544.30004882812</v>
      </c>
      <c r="I534" s="22">
        <v>4901.35009765625</v>
      </c>
      <c r="J534" s="26">
        <v>738.70001220703102</v>
      </c>
      <c r="K534" s="22">
        <v>2615.69995117187</v>
      </c>
      <c r="Y534" s="94">
        <v>163</v>
      </c>
      <c r="Z534" s="18">
        <v>44159</v>
      </c>
      <c r="AA534" s="22">
        <v>520.15002441406205</v>
      </c>
      <c r="AB534" s="26">
        <v>3537.05004882812</v>
      </c>
      <c r="AC534" s="22">
        <v>4915.5</v>
      </c>
      <c r="AD534" s="26">
        <v>748.45001220703102</v>
      </c>
      <c r="AE534" s="22">
        <v>2622.64990234375</v>
      </c>
      <c r="AF534" s="26">
        <v>13055.150390999999</v>
      </c>
      <c r="AG534" s="64">
        <f t="shared" si="90"/>
        <v>1.413392130474978E-2</v>
      </c>
      <c r="AH534" s="65">
        <f t="shared" si="90"/>
        <v>-2.6117600091905861E-3</v>
      </c>
      <c r="AI534" s="64">
        <f t="shared" si="90"/>
        <v>1.7805842826487846E-2</v>
      </c>
      <c r="AJ534" s="65">
        <f t="shared" si="89"/>
        <v>2.8767698903871997E-3</v>
      </c>
      <c r="AK534" s="64">
        <f t="shared" si="89"/>
        <v>7.9240745956784854E-3</v>
      </c>
      <c r="AL534" s="64">
        <f t="shared" si="89"/>
        <v>9.9071070114310489E-3</v>
      </c>
      <c r="AM534" s="101">
        <f t="shared" si="82"/>
        <v>5.2327321418909499E-3</v>
      </c>
      <c r="AN534" s="102">
        <f t="shared" si="83"/>
        <v>9.521958714197724E-3</v>
      </c>
      <c r="AO534" s="101">
        <f t="shared" si="84"/>
        <v>3.0488173843905854E-3</v>
      </c>
      <c r="AP534" s="102">
        <f t="shared" si="85"/>
        <v>5.01732050233945E-3</v>
      </c>
      <c r="AQ534" s="101">
        <f t="shared" si="86"/>
        <v>3.791742341579665E-3</v>
      </c>
      <c r="AR534" s="102">
        <f t="shared" si="88"/>
        <v>8.9011891628588309E-3</v>
      </c>
      <c r="AS534" s="101">
        <f t="shared" si="88"/>
        <v>-1.2133718723388309E-2</v>
      </c>
      <c r="AT534" s="102">
        <f t="shared" si="88"/>
        <v>1.475702544209726E-2</v>
      </c>
      <c r="AU534" s="101">
        <f t="shared" si="88"/>
        <v>-2.1405506119522503E-3</v>
      </c>
      <c r="AV534" s="102">
        <f t="shared" si="88"/>
        <v>4.1323322540988208E-3</v>
      </c>
      <c r="AW534" s="102">
        <f t="shared" si="87"/>
        <v>2.7032555047428702E-3</v>
      </c>
    </row>
    <row r="535" spans="6:49" x14ac:dyDescent="0.3">
      <c r="F535" s="18">
        <v>44162</v>
      </c>
      <c r="G535" s="22">
        <v>511.64999389648398</v>
      </c>
      <c r="H535" s="26">
        <v>3605.10009765625</v>
      </c>
      <c r="I535" s="22">
        <v>4828.9501953125</v>
      </c>
      <c r="J535" s="26">
        <v>745.59997558593705</v>
      </c>
      <c r="K535" s="22">
        <v>2615.10009765625</v>
      </c>
      <c r="Y535" s="94">
        <v>164</v>
      </c>
      <c r="Z535" s="18">
        <v>44160</v>
      </c>
      <c r="AA535" s="22">
        <v>506.20001220703102</v>
      </c>
      <c r="AB535" s="26">
        <v>3469.44995117187</v>
      </c>
      <c r="AC535" s="22">
        <v>4806.2998046875</v>
      </c>
      <c r="AD535" s="26">
        <v>731.65002441406205</v>
      </c>
      <c r="AE535" s="22">
        <v>2584.80004882812</v>
      </c>
      <c r="AF535" s="26">
        <v>12858.400390999999</v>
      </c>
      <c r="AG535" s="64">
        <f t="shared" si="90"/>
        <v>-2.7185406227424005E-2</v>
      </c>
      <c r="AH535" s="65">
        <f t="shared" si="90"/>
        <v>-1.9296994320437057E-2</v>
      </c>
      <c r="AI535" s="64">
        <f t="shared" si="90"/>
        <v>-2.2465961122969932E-2</v>
      </c>
      <c r="AJ535" s="65">
        <f t="shared" si="89"/>
        <v>-2.270212676405917E-2</v>
      </c>
      <c r="AK535" s="64">
        <f t="shared" si="89"/>
        <v>-1.4537065329050899E-2</v>
      </c>
      <c r="AL535" s="64">
        <f t="shared" si="89"/>
        <v>-1.5185397204650794E-2</v>
      </c>
      <c r="AM535" s="101">
        <f t="shared" si="82"/>
        <v>-1.2866199515050908E-2</v>
      </c>
      <c r="AN535" s="102">
        <f t="shared" si="83"/>
        <v>-1.2921195212105014E-2</v>
      </c>
      <c r="AO535" s="101">
        <f t="shared" si="84"/>
        <v>-4.4618874340731753E-3</v>
      </c>
      <c r="AP535" s="102">
        <f t="shared" si="85"/>
        <v>-1.1375086055498312E-2</v>
      </c>
      <c r="AQ535" s="101">
        <f t="shared" si="86"/>
        <v>-5.7681338993419437E-3</v>
      </c>
      <c r="AR535" s="102">
        <f t="shared" si="88"/>
        <v>-1.4319206712373097E-2</v>
      </c>
      <c r="AS535" s="101">
        <f t="shared" si="88"/>
        <v>-6.3757991083320427E-3</v>
      </c>
      <c r="AT535" s="102">
        <f t="shared" si="88"/>
        <v>-1.8004073688896758E-2</v>
      </c>
      <c r="AU535" s="101">
        <f t="shared" si="88"/>
        <v>-1.1327040708560858E-2</v>
      </c>
      <c r="AV535" s="102">
        <f t="shared" si="88"/>
        <v>-8.7689314297089566E-3</v>
      </c>
      <c r="AW535" s="102">
        <f t="shared" si="87"/>
        <v>-1.1759010329574344E-2</v>
      </c>
    </row>
    <row r="536" spans="6:49" x14ac:dyDescent="0.3">
      <c r="F536" s="18">
        <v>44166</v>
      </c>
      <c r="G536" s="22">
        <v>539.34997558593705</v>
      </c>
      <c r="H536" s="26">
        <v>3620.75</v>
      </c>
      <c r="I536" s="22">
        <v>4830.39990234375</v>
      </c>
      <c r="J536" s="26">
        <v>755.59997558593705</v>
      </c>
      <c r="K536" s="22">
        <v>2653.60009765625</v>
      </c>
      <c r="Y536" s="94">
        <v>165</v>
      </c>
      <c r="Z536" s="18">
        <v>44161</v>
      </c>
      <c r="AA536" s="22">
        <v>511.70001220703102</v>
      </c>
      <c r="AB536" s="26">
        <v>3544.30004882812</v>
      </c>
      <c r="AC536" s="22">
        <v>4901.35009765625</v>
      </c>
      <c r="AD536" s="26">
        <v>738.70001220703102</v>
      </c>
      <c r="AE536" s="22">
        <v>2615.69995117187</v>
      </c>
      <c r="AF536" s="26">
        <v>12987</v>
      </c>
      <c r="AG536" s="64">
        <f t="shared" si="90"/>
        <v>1.0806667440822306E-2</v>
      </c>
      <c r="AH536" s="65">
        <f t="shared" si="90"/>
        <v>2.1344627168175864E-2</v>
      </c>
      <c r="AI536" s="64">
        <f t="shared" si="90"/>
        <v>1.9583180597181109E-2</v>
      </c>
      <c r="AJ536" s="65">
        <f t="shared" si="89"/>
        <v>9.5896101527767098E-3</v>
      </c>
      <c r="AK536" s="64">
        <f t="shared" si="89"/>
        <v>1.1883575033779754E-2</v>
      </c>
      <c r="AL536" s="64">
        <f t="shared" si="89"/>
        <v>9.9515324470216115E-3</v>
      </c>
      <c r="AM536" s="101">
        <f t="shared" si="82"/>
        <v>5.2647756922540156E-3</v>
      </c>
      <c r="AN536" s="102">
        <f t="shared" si="83"/>
        <v>9.5616935641200784E-3</v>
      </c>
      <c r="AO536" s="101">
        <f t="shared" si="84"/>
        <v>3.0621148349072435E-3</v>
      </c>
      <c r="AP536" s="102">
        <f t="shared" si="85"/>
        <v>5.0463427073548749E-3</v>
      </c>
      <c r="AQ536" s="101">
        <f t="shared" si="86"/>
        <v>3.8086677812463293E-3</v>
      </c>
      <c r="AR536" s="102">
        <f t="shared" si="88"/>
        <v>5.5418917485682909E-3</v>
      </c>
      <c r="AS536" s="101">
        <f t="shared" si="88"/>
        <v>1.1782933604055785E-2</v>
      </c>
      <c r="AT536" s="102">
        <f t="shared" si="88"/>
        <v>1.6521065762273864E-2</v>
      </c>
      <c r="AU536" s="101">
        <f t="shared" si="88"/>
        <v>4.543267445421835E-3</v>
      </c>
      <c r="AV536" s="102">
        <f t="shared" si="88"/>
        <v>8.074907252533424E-3</v>
      </c>
      <c r="AW536" s="102">
        <f t="shared" si="87"/>
        <v>9.2928131625706397E-3</v>
      </c>
    </row>
    <row r="537" spans="6:49" x14ac:dyDescent="0.3">
      <c r="F537" s="18">
        <v>44167</v>
      </c>
      <c r="G537" s="22">
        <v>544.65002441406205</v>
      </c>
      <c r="H537" s="26">
        <v>3639.55004882812</v>
      </c>
      <c r="I537" s="22">
        <v>4850.25</v>
      </c>
      <c r="J537" s="26">
        <v>758.34997558593705</v>
      </c>
      <c r="K537" s="22">
        <v>2690.05004882812</v>
      </c>
      <c r="Y537" s="94">
        <v>166</v>
      </c>
      <c r="Z537" s="18">
        <v>44162</v>
      </c>
      <c r="AA537" s="22">
        <v>511.64999389648398</v>
      </c>
      <c r="AB537" s="26">
        <v>3605.10009765625</v>
      </c>
      <c r="AC537" s="22">
        <v>4828.9501953125</v>
      </c>
      <c r="AD537" s="26">
        <v>745.59997558593705</v>
      </c>
      <c r="AE537" s="22">
        <v>2615.10009765625</v>
      </c>
      <c r="AF537" s="26">
        <v>12968.950194999999</v>
      </c>
      <c r="AG537" s="64">
        <f t="shared" si="90"/>
        <v>-9.7754063201358195E-5</v>
      </c>
      <c r="AH537" s="65">
        <f t="shared" si="90"/>
        <v>1.7008843641984673E-2</v>
      </c>
      <c r="AI537" s="64">
        <f t="shared" si="90"/>
        <v>-1.4881604125671933E-2</v>
      </c>
      <c r="AJ537" s="65">
        <f t="shared" si="89"/>
        <v>9.29732956748755E-3</v>
      </c>
      <c r="AK537" s="64">
        <f t="shared" si="89"/>
        <v>-2.2935440569321158E-4</v>
      </c>
      <c r="AL537" s="64">
        <f t="shared" si="89"/>
        <v>-1.3908030932349642E-3</v>
      </c>
      <c r="AM537" s="101">
        <f t="shared" si="82"/>
        <v>-2.9163191082258576E-3</v>
      </c>
      <c r="AN537" s="102">
        <f t="shared" si="83"/>
        <v>-5.830803580700308E-4</v>
      </c>
      <c r="AO537" s="101">
        <f t="shared" si="84"/>
        <v>-3.3288047768654854E-4</v>
      </c>
      <c r="AP537" s="102">
        <f t="shared" si="85"/>
        <v>-2.3633671362778877E-3</v>
      </c>
      <c r="AQ537" s="101">
        <f t="shared" si="86"/>
        <v>-5.125957767514298E-4</v>
      </c>
      <c r="AR537" s="102">
        <f t="shared" si="88"/>
        <v>2.8185650450244996E-3</v>
      </c>
      <c r="AS537" s="101">
        <f t="shared" si="88"/>
        <v>1.7591924000054705E-2</v>
      </c>
      <c r="AT537" s="102">
        <f t="shared" si="88"/>
        <v>-1.4548723647985384E-2</v>
      </c>
      <c r="AU537" s="101">
        <f t="shared" si="88"/>
        <v>1.1660696703765438E-2</v>
      </c>
      <c r="AV537" s="102">
        <f t="shared" si="88"/>
        <v>2.8324137105821822E-4</v>
      </c>
      <c r="AW537" s="102">
        <f t="shared" si="87"/>
        <v>3.561140694383496E-3</v>
      </c>
    </row>
    <row r="538" spans="6:49" x14ac:dyDescent="0.3">
      <c r="F538" s="18">
        <v>44168</v>
      </c>
      <c r="G538" s="22">
        <v>548.25</v>
      </c>
      <c r="H538" s="26">
        <v>3692.35009765625</v>
      </c>
      <c r="I538" s="22">
        <v>4923.0498046875</v>
      </c>
      <c r="J538" s="26">
        <v>762.15002441406205</v>
      </c>
      <c r="K538" s="22">
        <v>2670.14990234375</v>
      </c>
      <c r="Y538" s="94">
        <v>167</v>
      </c>
      <c r="Z538" s="18">
        <v>44166</v>
      </c>
      <c r="AA538" s="22">
        <v>539.34997558593705</v>
      </c>
      <c r="AB538" s="26">
        <v>3620.75</v>
      </c>
      <c r="AC538" s="22">
        <v>4830.39990234375</v>
      </c>
      <c r="AD538" s="26">
        <v>755.59997558593705</v>
      </c>
      <c r="AE538" s="22">
        <v>2653.60009765625</v>
      </c>
      <c r="AF538" s="26">
        <v>13109.049805000001</v>
      </c>
      <c r="AG538" s="64">
        <f t="shared" si="90"/>
        <v>5.2723879952042821E-2</v>
      </c>
      <c r="AH538" s="65">
        <f t="shared" si="90"/>
        <v>4.3316500072414187E-3</v>
      </c>
      <c r="AI538" s="64">
        <f t="shared" si="90"/>
        <v>3.0016658004479945E-4</v>
      </c>
      <c r="AJ538" s="65">
        <f t="shared" si="89"/>
        <v>1.3322872689326474E-2</v>
      </c>
      <c r="AK538" s="64">
        <f t="shared" si="89"/>
        <v>1.4614870405405031E-2</v>
      </c>
      <c r="AL538" s="64">
        <f t="shared" si="89"/>
        <v>1.0744762471928711E-2</v>
      </c>
      <c r="AM538" s="101">
        <f t="shared" si="82"/>
        <v>5.8369232900145731E-3</v>
      </c>
      <c r="AN538" s="102">
        <f t="shared" si="83"/>
        <v>1.0271171717223079E-2</v>
      </c>
      <c r="AO538" s="101">
        <f t="shared" si="84"/>
        <v>3.2995449661893006E-3</v>
      </c>
      <c r="AP538" s="102">
        <f t="shared" si="85"/>
        <v>5.5645432404777245E-3</v>
      </c>
      <c r="AQ538" s="101">
        <f t="shared" si="86"/>
        <v>4.1108767916899717E-3</v>
      </c>
      <c r="AR538" s="102">
        <f t="shared" si="88"/>
        <v>4.6886956662028245E-2</v>
      </c>
      <c r="AS538" s="101">
        <f t="shared" si="88"/>
        <v>-5.93952170998166E-3</v>
      </c>
      <c r="AT538" s="102">
        <f t="shared" si="88"/>
        <v>-2.9993783861445014E-3</v>
      </c>
      <c r="AU538" s="101">
        <f t="shared" si="88"/>
        <v>7.7583294488487494E-3</v>
      </c>
      <c r="AV538" s="102">
        <f t="shared" si="88"/>
        <v>1.0503993613715059E-2</v>
      </c>
      <c r="AW538" s="102">
        <f t="shared" si="87"/>
        <v>1.1242075925693179E-2</v>
      </c>
    </row>
    <row r="539" spans="6:49" x14ac:dyDescent="0.3">
      <c r="F539" s="18">
        <v>44169</v>
      </c>
      <c r="G539" s="22">
        <v>569.04998779296795</v>
      </c>
      <c r="H539" s="26">
        <v>3711.94995117187</v>
      </c>
      <c r="I539" s="22">
        <v>4908.5498046875</v>
      </c>
      <c r="J539" s="26">
        <v>766.95001220703102</v>
      </c>
      <c r="K539" s="22">
        <v>2665.25</v>
      </c>
      <c r="Y539" s="94">
        <v>168</v>
      </c>
      <c r="Z539" s="18">
        <v>44167</v>
      </c>
      <c r="AA539" s="22">
        <v>544.65002441406205</v>
      </c>
      <c r="AB539" s="26">
        <v>3639.55004882812</v>
      </c>
      <c r="AC539" s="22">
        <v>4850.25</v>
      </c>
      <c r="AD539" s="26">
        <v>758.34997558593705</v>
      </c>
      <c r="AE539" s="22">
        <v>2690.05004882812</v>
      </c>
      <c r="AF539" s="26">
        <v>13113.75</v>
      </c>
      <c r="AG539" s="64">
        <f t="shared" si="90"/>
        <v>9.7787657979616638E-3</v>
      </c>
      <c r="AH539" s="65">
        <f t="shared" si="90"/>
        <v>5.178874349801502E-3</v>
      </c>
      <c r="AI539" s="64">
        <f t="shared" si="90"/>
        <v>4.1009902592486665E-3</v>
      </c>
      <c r="AJ539" s="65">
        <f t="shared" si="89"/>
        <v>3.6328849872200651E-3</v>
      </c>
      <c r="AK539" s="64">
        <f t="shared" si="89"/>
        <v>1.3642553500853862E-2</v>
      </c>
      <c r="AL539" s="64">
        <f t="shared" si="89"/>
        <v>3.5848155691129834E-4</v>
      </c>
      <c r="AM539" s="101">
        <f t="shared" si="82"/>
        <v>-1.6545804208913518E-3</v>
      </c>
      <c r="AN539" s="102">
        <f t="shared" si="83"/>
        <v>9.8150898407262099E-4</v>
      </c>
      <c r="AO539" s="101">
        <f t="shared" si="84"/>
        <v>1.9071655103479452E-4</v>
      </c>
      <c r="AP539" s="102">
        <f t="shared" si="85"/>
        <v>-1.2205961747329388E-3</v>
      </c>
      <c r="AQ539" s="101">
        <f t="shared" si="86"/>
        <v>1.5385602979342471E-4</v>
      </c>
      <c r="AR539" s="102">
        <f t="shared" si="88"/>
        <v>1.1433346218853016E-2</v>
      </c>
      <c r="AS539" s="101">
        <f t="shared" si="88"/>
        <v>4.197365365728881E-3</v>
      </c>
      <c r="AT539" s="102">
        <f t="shared" si="88"/>
        <v>3.9102737082138718E-3</v>
      </c>
      <c r="AU539" s="101">
        <f t="shared" si="88"/>
        <v>4.8534811619530037E-3</v>
      </c>
      <c r="AV539" s="102">
        <f t="shared" si="88"/>
        <v>1.3488697471060436E-2</v>
      </c>
      <c r="AW539" s="102">
        <f t="shared" si="87"/>
        <v>7.5766327851618407E-3</v>
      </c>
    </row>
    <row r="540" spans="6:49" x14ac:dyDescent="0.3">
      <c r="F540" s="18">
        <v>44172</v>
      </c>
      <c r="G540" s="22">
        <v>582.29998779296795</v>
      </c>
      <c r="H540" s="26">
        <v>3717.55004882812</v>
      </c>
      <c r="I540" s="22">
        <v>5029.10009765625</v>
      </c>
      <c r="J540" s="26">
        <v>773.15002441406205</v>
      </c>
      <c r="K540" s="22">
        <v>2690.89990234375</v>
      </c>
      <c r="Y540" s="94">
        <v>169</v>
      </c>
      <c r="Z540" s="18">
        <v>44168</v>
      </c>
      <c r="AA540" s="22">
        <v>548.25</v>
      </c>
      <c r="AB540" s="26">
        <v>3692.35009765625</v>
      </c>
      <c r="AC540" s="22">
        <v>4923.0498046875</v>
      </c>
      <c r="AD540" s="26">
        <v>762.15002441406205</v>
      </c>
      <c r="AE540" s="22">
        <v>2670.14990234375</v>
      </c>
      <c r="AF540" s="26">
        <v>13133.900390999999</v>
      </c>
      <c r="AG540" s="64">
        <f t="shared" si="90"/>
        <v>6.5879559443131896E-3</v>
      </c>
      <c r="AH540" s="65">
        <f t="shared" si="90"/>
        <v>1.4403077113675576E-2</v>
      </c>
      <c r="AI540" s="64">
        <f t="shared" si="90"/>
        <v>1.4897967447437304E-2</v>
      </c>
      <c r="AJ540" s="65">
        <f t="shared" si="89"/>
        <v>4.9984304372516462E-3</v>
      </c>
      <c r="AK540" s="64">
        <f t="shared" si="89"/>
        <v>-7.425184916885574E-3</v>
      </c>
      <c r="AL540" s="64">
        <f t="shared" si="89"/>
        <v>1.5354056198166031E-3</v>
      </c>
      <c r="AM540" s="101">
        <f t="shared" si="82"/>
        <v>-8.0567877295293884E-4</v>
      </c>
      <c r="AN540" s="102">
        <f t="shared" si="83"/>
        <v>2.0341694788519596E-3</v>
      </c>
      <c r="AO540" s="101">
        <f t="shared" si="84"/>
        <v>5.4299423340989773E-4</v>
      </c>
      <c r="AP540" s="102">
        <f t="shared" si="85"/>
        <v>-4.5173637657531618E-4</v>
      </c>
      <c r="AQ540" s="101">
        <f t="shared" si="86"/>
        <v>6.0224684361767438E-4</v>
      </c>
      <c r="AR540" s="102">
        <f t="shared" si="88"/>
        <v>7.3936347172661281E-3</v>
      </c>
      <c r="AS540" s="101">
        <f t="shared" si="88"/>
        <v>1.2368907634823616E-2</v>
      </c>
      <c r="AT540" s="102">
        <f t="shared" si="88"/>
        <v>1.4354973214027407E-2</v>
      </c>
      <c r="AU540" s="101">
        <f t="shared" si="88"/>
        <v>5.4501668138269626E-3</v>
      </c>
      <c r="AV540" s="102">
        <f t="shared" si="88"/>
        <v>-8.0274317605032487E-3</v>
      </c>
      <c r="AW540" s="102">
        <f t="shared" si="87"/>
        <v>6.3080501238881731E-3</v>
      </c>
    </row>
    <row r="541" spans="6:49" x14ac:dyDescent="0.3">
      <c r="F541" s="18">
        <v>44173</v>
      </c>
      <c r="G541" s="22">
        <v>568.70001220703102</v>
      </c>
      <c r="H541" s="26">
        <v>3690</v>
      </c>
      <c r="I541" s="22">
        <v>5015.2001953125</v>
      </c>
      <c r="J541" s="26">
        <v>766</v>
      </c>
      <c r="K541" s="22">
        <v>2671.55004882812</v>
      </c>
      <c r="Y541" s="94">
        <v>170</v>
      </c>
      <c r="Z541" s="18">
        <v>44169</v>
      </c>
      <c r="AA541" s="22">
        <v>569.04998779296795</v>
      </c>
      <c r="AB541" s="26">
        <v>3711.94995117187</v>
      </c>
      <c r="AC541" s="22">
        <v>4908.5498046875</v>
      </c>
      <c r="AD541" s="26">
        <v>766.95001220703102</v>
      </c>
      <c r="AE541" s="22">
        <v>2665.25</v>
      </c>
      <c r="AF541" s="26">
        <v>13258.549805000001</v>
      </c>
      <c r="AG541" s="64">
        <f t="shared" si="90"/>
        <v>3.7236894978302605E-2</v>
      </c>
      <c r="AH541" s="65">
        <f t="shared" si="90"/>
        <v>5.2941936890362681E-3</v>
      </c>
      <c r="AI541" s="64">
        <f t="shared" si="90"/>
        <v>-2.9496747404916357E-3</v>
      </c>
      <c r="AJ541" s="65">
        <f t="shared" si="89"/>
        <v>6.2782073694542103E-3</v>
      </c>
      <c r="AK541" s="64">
        <f t="shared" si="89"/>
        <v>-1.8367521876465774E-3</v>
      </c>
      <c r="AL541" s="64">
        <f t="shared" si="89"/>
        <v>9.4459089546661511E-3</v>
      </c>
      <c r="AM541" s="101">
        <f t="shared" si="82"/>
        <v>4.9000753437562885E-3</v>
      </c>
      <c r="AN541" s="102">
        <f t="shared" si="83"/>
        <v>9.1094554865664024E-3</v>
      </c>
      <c r="AO541" s="101">
        <f t="shared" si="84"/>
        <v>2.9107712795705567E-3</v>
      </c>
      <c r="AP541" s="102">
        <f t="shared" si="85"/>
        <v>4.716029487896593E-3</v>
      </c>
      <c r="AQ541" s="101">
        <f t="shared" si="86"/>
        <v>3.6160326432865698E-3</v>
      </c>
      <c r="AR541" s="102">
        <f t="shared" si="88"/>
        <v>3.2336819634546314E-2</v>
      </c>
      <c r="AS541" s="101">
        <f t="shared" si="88"/>
        <v>-3.8152617975301343E-3</v>
      </c>
      <c r="AT541" s="102">
        <f t="shared" si="88"/>
        <v>-5.8604460200621924E-3</v>
      </c>
      <c r="AU541" s="101">
        <f t="shared" si="88"/>
        <v>1.5621778815576174E-3</v>
      </c>
      <c r="AV541" s="102">
        <f t="shared" si="88"/>
        <v>-5.4527848309331474E-3</v>
      </c>
      <c r="AW541" s="102">
        <f t="shared" si="87"/>
        <v>3.7541009735156915E-3</v>
      </c>
    </row>
    <row r="542" spans="6:49" x14ac:dyDescent="0.3">
      <c r="F542" s="18">
        <v>44174</v>
      </c>
      <c r="G542" s="22">
        <v>569.54998779296795</v>
      </c>
      <c r="H542" s="26">
        <v>3725.39990234375</v>
      </c>
      <c r="I542" s="22">
        <v>5056.89990234375</v>
      </c>
      <c r="J542" s="26">
        <v>762.40002441406205</v>
      </c>
      <c r="K542" s="22">
        <v>2655.39990234375</v>
      </c>
      <c r="Y542" s="94">
        <v>171</v>
      </c>
      <c r="Z542" s="18">
        <v>44172</v>
      </c>
      <c r="AA542" s="22">
        <v>582.29998779296795</v>
      </c>
      <c r="AB542" s="26">
        <v>3717.55004882812</v>
      </c>
      <c r="AC542" s="22">
        <v>5029.10009765625</v>
      </c>
      <c r="AD542" s="26">
        <v>773.15002441406205</v>
      </c>
      <c r="AE542" s="22">
        <v>2690.89990234375</v>
      </c>
      <c r="AF542" s="26">
        <v>13355.75</v>
      </c>
      <c r="AG542" s="64">
        <f t="shared" si="90"/>
        <v>2.3017475603297855E-2</v>
      </c>
      <c r="AH542" s="65">
        <f t="shared" si="90"/>
        <v>1.5075304439969618E-3</v>
      </c>
      <c r="AI542" s="64">
        <f t="shared" si="90"/>
        <v>2.4262518359665808E-2</v>
      </c>
      <c r="AJ542" s="65">
        <f t="shared" si="89"/>
        <v>8.0514843883826605E-3</v>
      </c>
      <c r="AK542" s="64">
        <f t="shared" si="89"/>
        <v>9.5778120078142404E-3</v>
      </c>
      <c r="AL542" s="64">
        <f t="shared" si="89"/>
        <v>7.3043910890841163E-3</v>
      </c>
      <c r="AM542" s="101">
        <f t="shared" si="82"/>
        <v>3.3554233968036045E-3</v>
      </c>
      <c r="AN542" s="102">
        <f t="shared" si="83"/>
        <v>7.1940462201456525E-3</v>
      </c>
      <c r="AO542" s="101">
        <f t="shared" si="84"/>
        <v>2.2697707475652757E-3</v>
      </c>
      <c r="AP542" s="102">
        <f t="shared" si="85"/>
        <v>3.3170207958508218E-3</v>
      </c>
      <c r="AQ542" s="101">
        <f t="shared" si="86"/>
        <v>2.8001457319448996E-3</v>
      </c>
      <c r="AR542" s="102">
        <f t="shared" si="88"/>
        <v>1.9662052206494252E-2</v>
      </c>
      <c r="AS542" s="101">
        <f t="shared" si="88"/>
        <v>-5.6865157761486909E-3</v>
      </c>
      <c r="AT542" s="102">
        <f t="shared" si="88"/>
        <v>2.1992747612100533E-2</v>
      </c>
      <c r="AU542" s="101">
        <f t="shared" si="88"/>
        <v>4.7344635925318391E-3</v>
      </c>
      <c r="AV542" s="102">
        <f t="shared" si="88"/>
        <v>6.7776662758693412E-3</v>
      </c>
      <c r="AW542" s="102">
        <f t="shared" si="87"/>
        <v>9.4960827821694536E-3</v>
      </c>
    </row>
    <row r="543" spans="6:49" x14ac:dyDescent="0.3">
      <c r="F543" s="18">
        <v>44175</v>
      </c>
      <c r="G543" s="22">
        <v>565.20001220703102</v>
      </c>
      <c r="H543" s="26">
        <v>3732.25</v>
      </c>
      <c r="I543" s="22">
        <v>5053.10009765625</v>
      </c>
      <c r="J543" s="26">
        <v>762.75</v>
      </c>
      <c r="K543" s="22">
        <v>2651.69995117187</v>
      </c>
      <c r="Y543" s="94">
        <v>172</v>
      </c>
      <c r="Z543" s="18">
        <v>44173</v>
      </c>
      <c r="AA543" s="22">
        <v>568.70001220703102</v>
      </c>
      <c r="AB543" s="26">
        <v>3690</v>
      </c>
      <c r="AC543" s="22">
        <v>5015.2001953125</v>
      </c>
      <c r="AD543" s="26">
        <v>766</v>
      </c>
      <c r="AE543" s="22">
        <v>2671.55004882812</v>
      </c>
      <c r="AF543" s="26">
        <v>13392.950194999999</v>
      </c>
      <c r="AG543" s="64">
        <f t="shared" si="90"/>
        <v>-2.363268210204561E-2</v>
      </c>
      <c r="AH543" s="65">
        <f t="shared" si="90"/>
        <v>-7.4384042429029183E-3</v>
      </c>
      <c r="AI543" s="64">
        <f t="shared" si="90"/>
        <v>-2.7677211575554009E-3</v>
      </c>
      <c r="AJ543" s="65">
        <f t="shared" si="89"/>
        <v>-9.290940758241573E-3</v>
      </c>
      <c r="AK543" s="64">
        <f t="shared" si="89"/>
        <v>-7.2168272615312588E-3</v>
      </c>
      <c r="AL543" s="64">
        <f t="shared" si="89"/>
        <v>2.7814599372783418E-3</v>
      </c>
      <c r="AM543" s="101">
        <f t="shared" si="82"/>
        <v>9.3085724140322488E-5</v>
      </c>
      <c r="AN543" s="102">
        <f t="shared" si="83"/>
        <v>3.1486612253315647E-3</v>
      </c>
      <c r="AO543" s="101">
        <f t="shared" si="84"/>
        <v>9.1596402891677307E-4</v>
      </c>
      <c r="AP543" s="102">
        <f t="shared" si="85"/>
        <v>3.6228476651533259E-4</v>
      </c>
      <c r="AQ543" s="101">
        <f t="shared" si="86"/>
        <v>1.076975270952789E-3</v>
      </c>
      <c r="AR543" s="102">
        <f t="shared" si="88"/>
        <v>-2.3725767826185934E-2</v>
      </c>
      <c r="AS543" s="101">
        <f t="shared" si="88"/>
        <v>-1.0587065468234482E-2</v>
      </c>
      <c r="AT543" s="102">
        <f t="shared" si="88"/>
        <v>-3.683685186472174E-3</v>
      </c>
      <c r="AU543" s="101">
        <f t="shared" si="88"/>
        <v>-9.653225524756906E-3</v>
      </c>
      <c r="AV543" s="102">
        <f t="shared" si="88"/>
        <v>-8.2938025324840476E-3</v>
      </c>
      <c r="AW543" s="102">
        <f t="shared" si="87"/>
        <v>-1.118870930762671E-2</v>
      </c>
    </row>
    <row r="544" spans="6:49" x14ac:dyDescent="0.3">
      <c r="F544" s="18">
        <v>44176</v>
      </c>
      <c r="G544" s="22">
        <v>568.09997558593705</v>
      </c>
      <c r="H544" s="26">
        <v>3642.10009765625</v>
      </c>
      <c r="I544" s="22">
        <v>5016.9501953125</v>
      </c>
      <c r="J544" s="26">
        <v>755.84997558593705</v>
      </c>
      <c r="K544" s="22">
        <v>2646.69995117187</v>
      </c>
      <c r="Y544" s="94">
        <v>173</v>
      </c>
      <c r="Z544" s="18">
        <v>44174</v>
      </c>
      <c r="AA544" s="22">
        <v>569.54998779296795</v>
      </c>
      <c r="AB544" s="26">
        <v>3725.39990234375</v>
      </c>
      <c r="AC544" s="22">
        <v>5056.89990234375</v>
      </c>
      <c r="AD544" s="26">
        <v>762.40002441406205</v>
      </c>
      <c r="AE544" s="22">
        <v>2655.39990234375</v>
      </c>
      <c r="AF544" s="26">
        <v>13529.099609000001</v>
      </c>
      <c r="AG544" s="64">
        <f t="shared" si="90"/>
        <v>1.4934781356019462E-3</v>
      </c>
      <c r="AH544" s="65">
        <f t="shared" si="90"/>
        <v>9.5477443507008403E-3</v>
      </c>
      <c r="AI544" s="64">
        <f t="shared" si="90"/>
        <v>8.2802880992072069E-3</v>
      </c>
      <c r="AJ544" s="65">
        <f t="shared" si="89"/>
        <v>-4.7107853779576993E-3</v>
      </c>
      <c r="AK544" s="64">
        <f t="shared" si="89"/>
        <v>-6.0635808915410067E-3</v>
      </c>
      <c r="AL544" s="64">
        <f t="shared" si="89"/>
        <v>1.0114428558143358E-2</v>
      </c>
      <c r="AM544" s="101">
        <f t="shared" si="82"/>
        <v>5.382270763968881E-3</v>
      </c>
      <c r="AN544" s="102">
        <f t="shared" si="83"/>
        <v>9.7073905604987167E-3</v>
      </c>
      <c r="AO544" s="101">
        <f t="shared" si="84"/>
        <v>3.1108730057209399E-3</v>
      </c>
      <c r="AP544" s="102">
        <f t="shared" si="85"/>
        <v>5.1527593191527127E-3</v>
      </c>
      <c r="AQ544" s="101">
        <f t="shared" si="86"/>
        <v>3.8707288114663923E-3</v>
      </c>
      <c r="AR544" s="102">
        <f t="shared" si="88"/>
        <v>-3.8887926283669347E-3</v>
      </c>
      <c r="AS544" s="101">
        <f t="shared" si="88"/>
        <v>-1.5964620979787639E-4</v>
      </c>
      <c r="AT544" s="102">
        <f t="shared" si="88"/>
        <v>5.1694150934862675E-3</v>
      </c>
      <c r="AU544" s="101">
        <f t="shared" si="88"/>
        <v>-9.8635446971104129E-3</v>
      </c>
      <c r="AV544" s="102">
        <f t="shared" si="88"/>
        <v>-9.9343097030073994E-3</v>
      </c>
      <c r="AW544" s="102">
        <f t="shared" si="87"/>
        <v>-3.7353756289592714E-3</v>
      </c>
    </row>
    <row r="545" spans="6:49" x14ac:dyDescent="0.3">
      <c r="F545" s="18">
        <v>44179</v>
      </c>
      <c r="G545" s="22">
        <v>576.25</v>
      </c>
      <c r="H545" s="26">
        <v>3599.80004882812</v>
      </c>
      <c r="I545" s="22">
        <v>5022.7998046875</v>
      </c>
      <c r="J545" s="26">
        <v>789.29998779296795</v>
      </c>
      <c r="K545" s="22">
        <v>2703.80004882812</v>
      </c>
      <c r="Y545" s="94">
        <v>174</v>
      </c>
      <c r="Z545" s="18">
        <v>44175</v>
      </c>
      <c r="AA545" s="22">
        <v>565.20001220703102</v>
      </c>
      <c r="AB545" s="26">
        <v>3732.25</v>
      </c>
      <c r="AC545" s="22">
        <v>5053.10009765625</v>
      </c>
      <c r="AD545" s="26">
        <v>762.75</v>
      </c>
      <c r="AE545" s="22">
        <v>2651.69995117187</v>
      </c>
      <c r="AF545" s="26">
        <v>13478.299805000001</v>
      </c>
      <c r="AG545" s="64">
        <f t="shared" si="90"/>
        <v>-7.6668815050628843E-3</v>
      </c>
      <c r="AH545" s="65">
        <f t="shared" si="90"/>
        <v>1.8370665484259095E-3</v>
      </c>
      <c r="AI545" s="64">
        <f t="shared" si="90"/>
        <v>-7.5169235735319227E-4</v>
      </c>
      <c r="AJ545" s="65">
        <f t="shared" si="89"/>
        <v>4.5893923414540771E-4</v>
      </c>
      <c r="AK545" s="64">
        <f t="shared" si="89"/>
        <v>-1.3943403642116428E-3</v>
      </c>
      <c r="AL545" s="64">
        <f t="shared" si="89"/>
        <v>-3.7619219186126999E-3</v>
      </c>
      <c r="AM545" s="101">
        <f t="shared" si="82"/>
        <v>-4.6265795589741626E-3</v>
      </c>
      <c r="AN545" s="102">
        <f t="shared" si="83"/>
        <v>-2.7038485491300843E-3</v>
      </c>
      <c r="AO545" s="101">
        <f t="shared" si="84"/>
        <v>-1.0426053195578915E-3</v>
      </c>
      <c r="AP545" s="102">
        <f t="shared" si="85"/>
        <v>-3.9123693182770746E-3</v>
      </c>
      <c r="AQ545" s="101">
        <f t="shared" si="86"/>
        <v>-1.4159572877401516E-3</v>
      </c>
      <c r="AR545" s="102">
        <f t="shared" si="88"/>
        <v>-3.0403019460887217E-3</v>
      </c>
      <c r="AS545" s="101">
        <f t="shared" si="88"/>
        <v>4.5409150975559941E-3</v>
      </c>
      <c r="AT545" s="102">
        <f t="shared" si="88"/>
        <v>2.9091296220469921E-4</v>
      </c>
      <c r="AU545" s="101">
        <f t="shared" si="88"/>
        <v>4.3713085524224819E-3</v>
      </c>
      <c r="AV545" s="102">
        <f t="shared" si="88"/>
        <v>2.1616923528508785E-5</v>
      </c>
      <c r="AW545" s="102">
        <f t="shared" si="87"/>
        <v>1.2368903179245925E-3</v>
      </c>
    </row>
    <row r="546" spans="6:49" x14ac:dyDescent="0.3">
      <c r="F546" s="18">
        <v>44180</v>
      </c>
      <c r="G546" s="22">
        <v>571.65002441406205</v>
      </c>
      <c r="H546" s="26">
        <v>3628.39990234375</v>
      </c>
      <c r="I546" s="22">
        <v>5031.35009765625</v>
      </c>
      <c r="J546" s="26">
        <v>781.65002441406205</v>
      </c>
      <c r="K546" s="22">
        <v>2749.19995117187</v>
      </c>
      <c r="Y546" s="94">
        <v>175</v>
      </c>
      <c r="Z546" s="18">
        <v>44176</v>
      </c>
      <c r="AA546" s="22">
        <v>568.09997558593705</v>
      </c>
      <c r="AB546" s="26">
        <v>3642.10009765625</v>
      </c>
      <c r="AC546" s="22">
        <v>5016.9501953125</v>
      </c>
      <c r="AD546" s="26">
        <v>755.84997558593705</v>
      </c>
      <c r="AE546" s="22">
        <v>2646.69995117187</v>
      </c>
      <c r="AF546" s="26">
        <v>13513.849609000001</v>
      </c>
      <c r="AG546" s="64">
        <f t="shared" si="90"/>
        <v>5.1177441800494593E-3</v>
      </c>
      <c r="AH546" s="65">
        <f t="shared" si="90"/>
        <v>-2.4450803768957745E-2</v>
      </c>
      <c r="AI546" s="64">
        <f t="shared" si="90"/>
        <v>-7.1797173958144007E-3</v>
      </c>
      <c r="AJ546" s="65">
        <f t="shared" si="89"/>
        <v>-9.0874121022056289E-3</v>
      </c>
      <c r="AK546" s="64">
        <f t="shared" si="89"/>
        <v>-1.8873628175980113E-3</v>
      </c>
      <c r="AL546" s="64">
        <f t="shared" si="89"/>
        <v>2.634086230753222E-3</v>
      </c>
      <c r="AM546" s="101">
        <f t="shared" si="82"/>
        <v>-1.3213217545970588E-5</v>
      </c>
      <c r="AN546" s="102">
        <f t="shared" si="83"/>
        <v>3.0168477262981271E-3</v>
      </c>
      <c r="AO546" s="101">
        <f t="shared" si="84"/>
        <v>8.7185203442705301E-4</v>
      </c>
      <c r="AP546" s="102">
        <f t="shared" si="85"/>
        <v>2.6600861597684102E-4</v>
      </c>
      <c r="AQ546" s="101">
        <f t="shared" si="86"/>
        <v>1.0208280493198402E-3</v>
      </c>
      <c r="AR546" s="102">
        <f t="shared" si="88"/>
        <v>5.1309573975954299E-3</v>
      </c>
      <c r="AS546" s="101">
        <f t="shared" si="88"/>
        <v>-2.7467651495255874E-2</v>
      </c>
      <c r="AT546" s="102">
        <f t="shared" si="88"/>
        <v>-8.0515694302414533E-3</v>
      </c>
      <c r="AU546" s="101">
        <f t="shared" si="88"/>
        <v>-9.3534207181824695E-3</v>
      </c>
      <c r="AV546" s="102">
        <f t="shared" si="88"/>
        <v>-2.9081908669178515E-3</v>
      </c>
      <c r="AW546" s="102">
        <f t="shared" si="87"/>
        <v>-8.529975022600441E-3</v>
      </c>
    </row>
    <row r="547" spans="6:49" x14ac:dyDescent="0.3">
      <c r="F547" s="18">
        <v>44181</v>
      </c>
      <c r="G547" s="22">
        <v>576.59997558593705</v>
      </c>
      <c r="H547" s="26">
        <v>3717.89990234375</v>
      </c>
      <c r="I547" s="22">
        <v>5038.9501953125</v>
      </c>
      <c r="J547" s="26">
        <v>786.79998779296795</v>
      </c>
      <c r="K547" s="22">
        <v>2788.94995117187</v>
      </c>
      <c r="Y547" s="94">
        <v>176</v>
      </c>
      <c r="Z547" s="18">
        <v>44179</v>
      </c>
      <c r="AA547" s="22">
        <v>576.25</v>
      </c>
      <c r="AB547" s="26">
        <v>3599.80004882812</v>
      </c>
      <c r="AC547" s="22">
        <v>5022.7998046875</v>
      </c>
      <c r="AD547" s="26">
        <v>789.29998779296795</v>
      </c>
      <c r="AE547" s="22">
        <v>2703.80004882812</v>
      </c>
      <c r="AF547" s="26">
        <v>13558.150390999999</v>
      </c>
      <c r="AG547" s="64">
        <f t="shared" si="90"/>
        <v>1.4244177722717204E-2</v>
      </c>
      <c r="AH547" s="65">
        <f t="shared" si="90"/>
        <v>-1.1682163255242791E-2</v>
      </c>
      <c r="AI547" s="64">
        <f t="shared" si="90"/>
        <v>1.165289979717058E-3</v>
      </c>
      <c r="AJ547" s="65">
        <f t="shared" si="89"/>
        <v>4.3303549754140157E-2</v>
      </c>
      <c r="AK547" s="64">
        <f t="shared" si="89"/>
        <v>2.1344646485860114E-2</v>
      </c>
      <c r="AL547" s="64">
        <f t="shared" si="89"/>
        <v>3.2728148303266757E-3</v>
      </c>
      <c r="AM547" s="101">
        <f t="shared" si="82"/>
        <v>4.4749429779261793E-4</v>
      </c>
      <c r="AN547" s="102">
        <f t="shared" si="83"/>
        <v>3.5881372298850753E-3</v>
      </c>
      <c r="AO547" s="101">
        <f t="shared" si="84"/>
        <v>1.0630366977510248E-3</v>
      </c>
      <c r="AP547" s="102">
        <f t="shared" si="85"/>
        <v>6.8327660940477363E-4</v>
      </c>
      <c r="AQ547" s="101">
        <f t="shared" si="86"/>
        <v>1.2641742817594841E-3</v>
      </c>
      <c r="AR547" s="102">
        <f t="shared" si="88"/>
        <v>1.3796683424924586E-2</v>
      </c>
      <c r="AS547" s="101">
        <f t="shared" si="88"/>
        <v>-1.5270300485127866E-2</v>
      </c>
      <c r="AT547" s="102">
        <f t="shared" si="88"/>
        <v>1.0225328196603327E-4</v>
      </c>
      <c r="AU547" s="101">
        <f t="shared" si="88"/>
        <v>4.2620273144735384E-2</v>
      </c>
      <c r="AV547" s="102">
        <f t="shared" si="88"/>
        <v>2.0080472204100631E-2</v>
      </c>
      <c r="AW547" s="102">
        <f t="shared" si="87"/>
        <v>1.2265876314119753E-2</v>
      </c>
    </row>
    <row r="548" spans="6:49" x14ac:dyDescent="0.3">
      <c r="F548" s="18">
        <v>44182</v>
      </c>
      <c r="G548" s="22">
        <v>571.34997558593705</v>
      </c>
      <c r="H548" s="26">
        <v>3824.69995117187</v>
      </c>
      <c r="I548" s="22">
        <v>5072.85009765625</v>
      </c>
      <c r="J548" s="26">
        <v>783.20001220703102</v>
      </c>
      <c r="K548" s="22">
        <v>2760.55004882812</v>
      </c>
      <c r="Y548" s="94">
        <v>177</v>
      </c>
      <c r="Z548" s="18">
        <v>44180</v>
      </c>
      <c r="AA548" s="22">
        <v>571.65002441406205</v>
      </c>
      <c r="AB548" s="26">
        <v>3628.39990234375</v>
      </c>
      <c r="AC548" s="22">
        <v>5031.35009765625</v>
      </c>
      <c r="AD548" s="26">
        <v>781.65002441406205</v>
      </c>
      <c r="AE548" s="22">
        <v>2749.19995117187</v>
      </c>
      <c r="AF548" s="26">
        <v>13567.849609000001</v>
      </c>
      <c r="AG548" s="64">
        <f t="shared" si="90"/>
        <v>-8.014635614821089E-3</v>
      </c>
      <c r="AH548" s="65">
        <f t="shared" si="90"/>
        <v>7.9134509168783847E-3</v>
      </c>
      <c r="AI548" s="64">
        <f t="shared" si="90"/>
        <v>1.7008489256779143E-3</v>
      </c>
      <c r="AJ548" s="65">
        <f t="shared" si="89"/>
        <v>-9.7393599913731654E-3</v>
      </c>
      <c r="AK548" s="64">
        <f t="shared" si="89"/>
        <v>1.6651733497222255E-2</v>
      </c>
      <c r="AL548" s="64">
        <f t="shared" si="89"/>
        <v>7.1512338076761515E-4</v>
      </c>
      <c r="AM548" s="101">
        <f t="shared" si="82"/>
        <v>-1.3973388183634681E-3</v>
      </c>
      <c r="AN548" s="102">
        <f t="shared" si="83"/>
        <v>1.30049537460732E-3</v>
      </c>
      <c r="AO548" s="101">
        <f t="shared" si="84"/>
        <v>2.9746681564914103E-4</v>
      </c>
      <c r="AP548" s="102">
        <f t="shared" si="85"/>
        <v>-9.8760955363536604E-4</v>
      </c>
      <c r="AQ548" s="101">
        <f t="shared" si="86"/>
        <v>2.8973133618145067E-4</v>
      </c>
      <c r="AR548" s="102">
        <f t="shared" si="88"/>
        <v>-6.6172967964576212E-3</v>
      </c>
      <c r="AS548" s="101">
        <f t="shared" si="88"/>
        <v>6.6129555422710651E-3</v>
      </c>
      <c r="AT548" s="102">
        <f t="shared" si="88"/>
        <v>1.4033821100287733E-3</v>
      </c>
      <c r="AU548" s="101">
        <f t="shared" si="88"/>
        <v>-8.7517504377378E-3</v>
      </c>
      <c r="AV548" s="102">
        <f t="shared" si="88"/>
        <v>1.6362002161040803E-2</v>
      </c>
      <c r="AW548" s="102">
        <f t="shared" si="87"/>
        <v>1.8018585158290439E-3</v>
      </c>
    </row>
    <row r="549" spans="6:49" x14ac:dyDescent="0.3">
      <c r="F549" s="18">
        <v>44183</v>
      </c>
      <c r="G549" s="22">
        <v>575</v>
      </c>
      <c r="H549" s="26">
        <v>3832.89990234375</v>
      </c>
      <c r="I549" s="22">
        <v>5228.75</v>
      </c>
      <c r="J549" s="26">
        <v>793.45001220703102</v>
      </c>
      <c r="K549" s="22">
        <v>2779.10009765625</v>
      </c>
      <c r="Y549" s="94">
        <v>178</v>
      </c>
      <c r="Z549" s="18">
        <v>44181</v>
      </c>
      <c r="AA549" s="22">
        <v>576.59997558593705</v>
      </c>
      <c r="AB549" s="26">
        <v>3717.89990234375</v>
      </c>
      <c r="AC549" s="22">
        <v>5038.9501953125</v>
      </c>
      <c r="AD549" s="26">
        <v>786.79998779296795</v>
      </c>
      <c r="AE549" s="22">
        <v>2788.94995117187</v>
      </c>
      <c r="AF549" s="26">
        <v>13682.700194999999</v>
      </c>
      <c r="AG549" s="64">
        <f t="shared" si="90"/>
        <v>8.6217841668433815E-3</v>
      </c>
      <c r="AH549" s="65">
        <f t="shared" si="90"/>
        <v>2.4367213646052419E-2</v>
      </c>
      <c r="AI549" s="64">
        <f t="shared" si="90"/>
        <v>1.5094086329296662E-3</v>
      </c>
      <c r="AJ549" s="65">
        <f t="shared" si="89"/>
        <v>6.5669697427794653E-3</v>
      </c>
      <c r="AK549" s="64">
        <f t="shared" si="89"/>
        <v>1.4355220899870829E-2</v>
      </c>
      <c r="AL549" s="64">
        <f t="shared" si="89"/>
        <v>8.4292806466638569E-3</v>
      </c>
      <c r="AM549" s="101">
        <f t="shared" si="82"/>
        <v>4.1667931608144427E-3</v>
      </c>
      <c r="AN549" s="102">
        <f t="shared" si="83"/>
        <v>8.200166186229884E-3</v>
      </c>
      <c r="AO549" s="101">
        <f t="shared" si="84"/>
        <v>2.6064734276803571E-3</v>
      </c>
      <c r="AP549" s="102">
        <f t="shared" si="85"/>
        <v>4.0518875433751822E-3</v>
      </c>
      <c r="AQ549" s="101">
        <f t="shared" si="86"/>
        <v>3.2287121620852297E-3</v>
      </c>
      <c r="AR549" s="102">
        <f t="shared" si="88"/>
        <v>4.4549910060289388E-3</v>
      </c>
      <c r="AS549" s="101">
        <f t="shared" si="88"/>
        <v>1.6167047459822535E-2</v>
      </c>
      <c r="AT549" s="102">
        <f t="shared" si="88"/>
        <v>-1.0970647947506908E-3</v>
      </c>
      <c r="AU549" s="101">
        <f t="shared" si="88"/>
        <v>2.5150821994042831E-3</v>
      </c>
      <c r="AV549" s="102">
        <f t="shared" si="88"/>
        <v>1.11265087377856E-2</v>
      </c>
      <c r="AW549" s="102">
        <f t="shared" si="87"/>
        <v>6.6333129216581323E-3</v>
      </c>
    </row>
    <row r="550" spans="6:49" x14ac:dyDescent="0.3">
      <c r="F550" s="18">
        <v>44186</v>
      </c>
      <c r="G550" s="22">
        <v>552.54998779296795</v>
      </c>
      <c r="H550" s="26">
        <v>3634.14990234375</v>
      </c>
      <c r="I550" s="22">
        <v>5068.5498046875</v>
      </c>
      <c r="J550" s="26">
        <v>778.5</v>
      </c>
      <c r="K550" s="22">
        <v>2668.05004882812</v>
      </c>
      <c r="Y550" s="94">
        <v>179</v>
      </c>
      <c r="Z550" s="18">
        <v>44182</v>
      </c>
      <c r="AA550" s="22">
        <v>571.34997558593705</v>
      </c>
      <c r="AB550" s="26">
        <v>3824.69995117187</v>
      </c>
      <c r="AC550" s="22">
        <v>5072.85009765625</v>
      </c>
      <c r="AD550" s="26">
        <v>783.20001220703102</v>
      </c>
      <c r="AE550" s="22">
        <v>2760.55004882812</v>
      </c>
      <c r="AF550" s="26">
        <v>13740.700194999999</v>
      </c>
      <c r="AG550" s="64">
        <f t="shared" si="90"/>
        <v>-9.1468040006444217E-3</v>
      </c>
      <c r="AH550" s="65">
        <f t="shared" si="90"/>
        <v>2.8321053573230812E-2</v>
      </c>
      <c r="AI550" s="64">
        <f t="shared" si="90"/>
        <v>6.7050432892938674E-3</v>
      </c>
      <c r="AJ550" s="65">
        <f t="shared" si="89"/>
        <v>-4.5859641977225481E-3</v>
      </c>
      <c r="AK550" s="64">
        <f t="shared" si="89"/>
        <v>-1.0235210477830641E-2</v>
      </c>
      <c r="AL550" s="64">
        <f t="shared" si="89"/>
        <v>4.2299704381128641E-3</v>
      </c>
      <c r="AM550" s="101">
        <f t="shared" si="82"/>
        <v>1.1378795132817201E-3</v>
      </c>
      <c r="AN550" s="102">
        <f t="shared" si="83"/>
        <v>4.4442331560621716E-3</v>
      </c>
      <c r="AO550" s="101">
        <f t="shared" si="84"/>
        <v>1.3495331420083478E-3</v>
      </c>
      <c r="AP550" s="102">
        <f t="shared" si="85"/>
        <v>1.308566286625977E-3</v>
      </c>
      <c r="AQ550" s="101">
        <f t="shared" si="86"/>
        <v>1.6288365360703002E-3</v>
      </c>
      <c r="AR550" s="102">
        <f t="shared" si="88"/>
        <v>-1.0284683513926142E-2</v>
      </c>
      <c r="AS550" s="101">
        <f t="shared" si="88"/>
        <v>2.387682041716864E-2</v>
      </c>
      <c r="AT550" s="102">
        <f t="shared" si="88"/>
        <v>5.3555101472855197E-3</v>
      </c>
      <c r="AU550" s="101">
        <f t="shared" si="88"/>
        <v>-5.8945304843485251E-3</v>
      </c>
      <c r="AV550" s="102">
        <f t="shared" si="88"/>
        <v>-1.1864047013900942E-2</v>
      </c>
      <c r="AW550" s="102">
        <f t="shared" si="87"/>
        <v>2.3781391045571003E-4</v>
      </c>
    </row>
    <row r="551" spans="6:49" x14ac:dyDescent="0.3">
      <c r="F551" s="18">
        <v>44187</v>
      </c>
      <c r="G551" s="22">
        <v>568.29998779296795</v>
      </c>
      <c r="H551" s="26">
        <v>3720.94995117187</v>
      </c>
      <c r="I551" s="22">
        <v>5161.7998046875</v>
      </c>
      <c r="J551" s="26">
        <v>795</v>
      </c>
      <c r="K551" s="22">
        <v>2743.60009765625</v>
      </c>
      <c r="Y551" s="94">
        <v>180</v>
      </c>
      <c r="Z551" s="18">
        <v>44183</v>
      </c>
      <c r="AA551" s="22">
        <v>575</v>
      </c>
      <c r="AB551" s="26">
        <v>3832.89990234375</v>
      </c>
      <c r="AC551" s="22">
        <v>5228.75</v>
      </c>
      <c r="AD551" s="26">
        <v>793.45001220703102</v>
      </c>
      <c r="AE551" s="22">
        <v>2779.10009765625</v>
      </c>
      <c r="AF551" s="26">
        <v>13760.549805000001</v>
      </c>
      <c r="AG551" s="64">
        <f t="shared" si="90"/>
        <v>6.3681019351143203E-3</v>
      </c>
      <c r="AH551" s="65">
        <f t="shared" si="90"/>
        <v>2.1416512909906097E-3</v>
      </c>
      <c r="AI551" s="64">
        <f t="shared" si="90"/>
        <v>3.0269434678882431E-2</v>
      </c>
      <c r="AJ551" s="65">
        <f t="shared" si="89"/>
        <v>1.3002434591205347E-2</v>
      </c>
      <c r="AK551" s="64">
        <f t="shared" si="89"/>
        <v>6.6972164929388943E-3</v>
      </c>
      <c r="AL551" s="64">
        <f t="shared" si="89"/>
        <v>1.4435426351100599E-3</v>
      </c>
      <c r="AM551" s="101">
        <f t="shared" si="82"/>
        <v>-8.7193847615708712E-4</v>
      </c>
      <c r="AN551" s="102">
        <f t="shared" si="83"/>
        <v>1.9520056944745839E-3</v>
      </c>
      <c r="AO551" s="101">
        <f t="shared" si="84"/>
        <v>5.1549774458070781E-4</v>
      </c>
      <c r="AP551" s="102">
        <f t="shared" si="85"/>
        <v>-5.1174853717748437E-4</v>
      </c>
      <c r="AQ551" s="101">
        <f t="shared" si="86"/>
        <v>5.6724839318986143E-4</v>
      </c>
      <c r="AR551" s="102">
        <f t="shared" si="88"/>
        <v>7.2400404112714072E-3</v>
      </c>
      <c r="AS551" s="101">
        <f t="shared" si="88"/>
        <v>1.8964559651602582E-4</v>
      </c>
      <c r="AT551" s="102">
        <f t="shared" si="88"/>
        <v>2.9753936934301724E-2</v>
      </c>
      <c r="AU551" s="101">
        <f t="shared" si="88"/>
        <v>1.3514183128382831E-2</v>
      </c>
      <c r="AV551" s="102">
        <f t="shared" si="88"/>
        <v>6.1299680997490332E-3</v>
      </c>
      <c r="AW551" s="102">
        <f t="shared" si="87"/>
        <v>1.1365554834044205E-2</v>
      </c>
    </row>
    <row r="552" spans="6:49" x14ac:dyDescent="0.3">
      <c r="F552" s="18">
        <v>44188</v>
      </c>
      <c r="G552" s="22">
        <v>574.59997558593705</v>
      </c>
      <c r="H552" s="26">
        <v>3688.60009765625</v>
      </c>
      <c r="I552" s="22">
        <v>5224.10009765625</v>
      </c>
      <c r="J552" s="26">
        <v>824.65002441406205</v>
      </c>
      <c r="K552" s="22">
        <v>2799.64990234375</v>
      </c>
      <c r="Y552" s="94">
        <v>181</v>
      </c>
      <c r="Z552" s="18">
        <v>44186</v>
      </c>
      <c r="AA552" s="22">
        <v>552.54998779296795</v>
      </c>
      <c r="AB552" s="26">
        <v>3634.14990234375</v>
      </c>
      <c r="AC552" s="22">
        <v>5068.5498046875</v>
      </c>
      <c r="AD552" s="26">
        <v>778.5</v>
      </c>
      <c r="AE552" s="22">
        <v>2668.05004882812</v>
      </c>
      <c r="AF552" s="26">
        <v>13328.400390999999</v>
      </c>
      <c r="AG552" s="64">
        <f t="shared" si="90"/>
        <v>-3.982613585473576E-2</v>
      </c>
      <c r="AH552" s="65">
        <f t="shared" si="90"/>
        <v>-5.3246452274287662E-2</v>
      </c>
      <c r="AI552" s="64">
        <f t="shared" si="90"/>
        <v>-3.1117501665274109E-2</v>
      </c>
      <c r="AJ552" s="65">
        <f t="shared" si="89"/>
        <v>-1.9021550119549639E-2</v>
      </c>
      <c r="AK552" s="64">
        <f t="shared" si="89"/>
        <v>-4.0779282610931396E-2</v>
      </c>
      <c r="AL552" s="64">
        <f t="shared" si="89"/>
        <v>-3.1908662150877148E-2</v>
      </c>
      <c r="AM552" s="101">
        <f t="shared" si="82"/>
        <v>-2.4928496156957948E-2</v>
      </c>
      <c r="AN552" s="102">
        <f t="shared" si="83"/>
        <v>-2.7878762065793362E-2</v>
      </c>
      <c r="AO552" s="101">
        <f t="shared" si="84"/>
        <v>-9.4675060654558826E-3</v>
      </c>
      <c r="AP552" s="102">
        <f t="shared" si="85"/>
        <v>-2.2300044186910555E-2</v>
      </c>
      <c r="AQ552" s="101">
        <f t="shared" si="86"/>
        <v>-1.2139452674596108E-2</v>
      </c>
      <c r="AR552" s="102">
        <f t="shared" si="88"/>
        <v>-1.4897639697777812E-2</v>
      </c>
      <c r="AS552" s="101">
        <f t="shared" si="88"/>
        <v>-2.53676902084943E-2</v>
      </c>
      <c r="AT552" s="102">
        <f t="shared" si="88"/>
        <v>-2.1649995599818228E-2</v>
      </c>
      <c r="AU552" s="101">
        <f t="shared" si="88"/>
        <v>3.2784940673609153E-3</v>
      </c>
      <c r="AV552" s="102">
        <f t="shared" si="88"/>
        <v>-2.8639829936335286E-2</v>
      </c>
      <c r="AW552" s="102">
        <f t="shared" si="87"/>
        <v>-1.745533227501294E-2</v>
      </c>
    </row>
    <row r="553" spans="6:49" x14ac:dyDescent="0.3">
      <c r="F553" s="18">
        <v>44189</v>
      </c>
      <c r="G553" s="22">
        <v>590.45001220703102</v>
      </c>
      <c r="H553" s="26">
        <v>3749.60009765625</v>
      </c>
      <c r="I553" s="22">
        <v>5201.7998046875</v>
      </c>
      <c r="J553" s="26">
        <v>833.20001220703102</v>
      </c>
      <c r="K553" s="22">
        <v>2785.35009765625</v>
      </c>
      <c r="Y553" s="94">
        <v>182</v>
      </c>
      <c r="Z553" s="18">
        <v>44187</v>
      </c>
      <c r="AA553" s="22">
        <v>568.29998779296795</v>
      </c>
      <c r="AB553" s="26">
        <v>3720.94995117187</v>
      </c>
      <c r="AC553" s="22">
        <v>5161.7998046875</v>
      </c>
      <c r="AD553" s="26">
        <v>795</v>
      </c>
      <c r="AE553" s="22">
        <v>2743.60009765625</v>
      </c>
      <c r="AF553" s="26">
        <v>13466.299805000001</v>
      </c>
      <c r="AG553" s="64">
        <f t="shared" si="90"/>
        <v>2.8105521880552365E-2</v>
      </c>
      <c r="AH553" s="65">
        <f t="shared" si="90"/>
        <v>2.3603779823436314E-2</v>
      </c>
      <c r="AI553" s="64">
        <f t="shared" si="90"/>
        <v>1.8230575926162222E-2</v>
      </c>
      <c r="AJ553" s="65">
        <f t="shared" si="89"/>
        <v>2.097312338027885E-2</v>
      </c>
      <c r="AK553" s="64">
        <f t="shared" si="89"/>
        <v>2.7923075428719572E-2</v>
      </c>
      <c r="AL553" s="64">
        <f t="shared" si="89"/>
        <v>1.0293127410157418E-2</v>
      </c>
      <c r="AM553" s="101">
        <f t="shared" si="82"/>
        <v>5.5111641690242276E-3</v>
      </c>
      <c r="AN553" s="102">
        <f t="shared" si="83"/>
        <v>9.8672217916771013E-3</v>
      </c>
      <c r="AO553" s="101">
        <f t="shared" si="84"/>
        <v>3.164361263302491E-3</v>
      </c>
      <c r="AP553" s="102">
        <f t="shared" si="85"/>
        <v>5.2694995300303481E-3</v>
      </c>
      <c r="AQ553" s="101">
        <f t="shared" si="86"/>
        <v>3.9388104542923911E-3</v>
      </c>
      <c r="AR553" s="102">
        <f t="shared" si="88"/>
        <v>2.2594357711528137E-2</v>
      </c>
      <c r="AS553" s="101">
        <f t="shared" si="88"/>
        <v>1.3736558031759213E-2</v>
      </c>
      <c r="AT553" s="102">
        <f t="shared" si="88"/>
        <v>1.506621466285973E-2</v>
      </c>
      <c r="AU553" s="101">
        <f t="shared" si="88"/>
        <v>1.5703623850248503E-2</v>
      </c>
      <c r="AV553" s="102">
        <f t="shared" si="88"/>
        <v>2.3984264974427183E-2</v>
      </c>
      <c r="AW553" s="102">
        <f t="shared" si="87"/>
        <v>1.8217003846164554E-2</v>
      </c>
    </row>
    <row r="554" spans="6:49" x14ac:dyDescent="0.3">
      <c r="F554" s="18">
        <v>44193</v>
      </c>
      <c r="G554" s="22">
        <v>586.95001220703102</v>
      </c>
      <c r="H554" s="26">
        <v>3766</v>
      </c>
      <c r="I554" s="22">
        <v>5201.7998046875</v>
      </c>
      <c r="J554" s="26">
        <v>830.15002441406205</v>
      </c>
      <c r="K554" s="22">
        <v>2795.19995117187</v>
      </c>
      <c r="Y554" s="94">
        <v>183</v>
      </c>
      <c r="Z554" s="18">
        <v>44188</v>
      </c>
      <c r="AA554" s="22">
        <v>574.59997558593705</v>
      </c>
      <c r="AB554" s="26">
        <v>3688.60009765625</v>
      </c>
      <c r="AC554" s="22">
        <v>5224.10009765625</v>
      </c>
      <c r="AD554" s="26">
        <v>824.65002441406205</v>
      </c>
      <c r="AE554" s="22">
        <v>2799.64990234375</v>
      </c>
      <c r="AF554" s="26">
        <v>13601.099609000001</v>
      </c>
      <c r="AG554" s="64">
        <f t="shared" si="90"/>
        <v>1.1024677233224027E-2</v>
      </c>
      <c r="AH554" s="65">
        <f t="shared" si="90"/>
        <v>-8.7319901619416045E-3</v>
      </c>
      <c r="AI554" s="64">
        <f t="shared" si="90"/>
        <v>1.1997234868769883E-2</v>
      </c>
      <c r="AJ554" s="65">
        <f t="shared" si="89"/>
        <v>3.661696884519134E-2</v>
      </c>
      <c r="AK554" s="64">
        <f t="shared" si="89"/>
        <v>2.0223412249184562E-2</v>
      </c>
      <c r="AL554" s="64">
        <f t="shared" si="89"/>
        <v>9.9603893515224032E-3</v>
      </c>
      <c r="AM554" s="101">
        <f t="shared" si="82"/>
        <v>5.271164074532304E-3</v>
      </c>
      <c r="AN554" s="102">
        <f t="shared" si="83"/>
        <v>9.5696153271019654E-3</v>
      </c>
      <c r="AO554" s="101">
        <f t="shared" si="84"/>
        <v>3.0647658893710756E-3</v>
      </c>
      <c r="AP554" s="102">
        <f t="shared" si="85"/>
        <v>5.0521287372453424E-3</v>
      </c>
      <c r="AQ554" s="101">
        <f t="shared" si="86"/>
        <v>3.8120421320156305E-3</v>
      </c>
      <c r="AR554" s="102">
        <f t="shared" si="88"/>
        <v>5.753513158691723E-3</v>
      </c>
      <c r="AS554" s="101">
        <f t="shared" si="88"/>
        <v>-1.8301605489043568E-2</v>
      </c>
      <c r="AT554" s="102">
        <f t="shared" si="88"/>
        <v>8.9324689793988075E-3</v>
      </c>
      <c r="AU554" s="101">
        <f t="shared" si="88"/>
        <v>3.1564840107945996E-2</v>
      </c>
      <c r="AV554" s="102">
        <f t="shared" si="88"/>
        <v>1.6411370117168932E-2</v>
      </c>
      <c r="AW554" s="102">
        <f t="shared" si="87"/>
        <v>8.8721173748323775E-3</v>
      </c>
    </row>
    <row r="555" spans="6:49" x14ac:dyDescent="0.3">
      <c r="F555" s="18">
        <v>44194</v>
      </c>
      <c r="G555" s="22">
        <v>590.59997558593705</v>
      </c>
      <c r="H555" s="26">
        <v>3784.19995117187</v>
      </c>
      <c r="I555" s="22">
        <v>5165.60009765625</v>
      </c>
      <c r="J555" s="26">
        <v>827.95001220703102</v>
      </c>
      <c r="K555" s="22">
        <v>2758.80004882812</v>
      </c>
      <c r="Y555" s="94">
        <v>184</v>
      </c>
      <c r="Z555" s="18">
        <v>44189</v>
      </c>
      <c r="AA555" s="22">
        <v>590.45001220703102</v>
      </c>
      <c r="AB555" s="26">
        <v>3749.60009765625</v>
      </c>
      <c r="AC555" s="22">
        <v>5201.7998046875</v>
      </c>
      <c r="AD555" s="26">
        <v>833.20001220703102</v>
      </c>
      <c r="AE555" s="22">
        <v>2785.35009765625</v>
      </c>
      <c r="AF555" s="26">
        <v>13749.25</v>
      </c>
      <c r="AG555" s="64">
        <f t="shared" si="90"/>
        <v>2.7210874665014213E-2</v>
      </c>
      <c r="AH555" s="65">
        <f t="shared" si="90"/>
        <v>1.6402184929082277E-2</v>
      </c>
      <c r="AI555" s="64">
        <f t="shared" si="90"/>
        <v>-4.2778709149138691E-3</v>
      </c>
      <c r="AJ555" s="65">
        <f t="shared" si="89"/>
        <v>1.031464053807511E-2</v>
      </c>
      <c r="AK555" s="64">
        <f t="shared" si="89"/>
        <v>-5.1208006931629645E-3</v>
      </c>
      <c r="AL555" s="64">
        <f t="shared" si="89"/>
        <v>1.0833634093906185E-2</v>
      </c>
      <c r="AM555" s="101">
        <f t="shared" si="82"/>
        <v>5.9010253580489384E-3</v>
      </c>
      <c r="AN555" s="102">
        <f t="shared" si="83"/>
        <v>1.0350659976925842E-2</v>
      </c>
      <c r="AO555" s="101">
        <f t="shared" si="84"/>
        <v>3.3261460783645894E-3</v>
      </c>
      <c r="AP555" s="102">
        <f t="shared" si="85"/>
        <v>5.622601206568472E-3</v>
      </c>
      <c r="AQ555" s="101">
        <f t="shared" si="86"/>
        <v>4.1447355767724953E-3</v>
      </c>
      <c r="AR555" s="102">
        <f t="shared" si="88"/>
        <v>2.1309849306965275E-2</v>
      </c>
      <c r="AS555" s="101">
        <f t="shared" si="88"/>
        <v>6.0515249521564344E-3</v>
      </c>
      <c r="AT555" s="102">
        <f t="shared" si="88"/>
        <v>-7.6040169932784585E-3</v>
      </c>
      <c r="AU555" s="101">
        <f t="shared" si="88"/>
        <v>4.6920393315066384E-3</v>
      </c>
      <c r="AV555" s="102">
        <f t="shared" si="88"/>
        <v>-9.2655362699354607E-3</v>
      </c>
      <c r="AW555" s="102">
        <f t="shared" si="87"/>
        <v>3.0367720654828857E-3</v>
      </c>
    </row>
    <row r="556" spans="6:49" x14ac:dyDescent="0.3">
      <c r="F556" s="18">
        <v>44195</v>
      </c>
      <c r="G556" s="22">
        <v>584</v>
      </c>
      <c r="H556" s="26">
        <v>3799.69995117187</v>
      </c>
      <c r="I556" s="22">
        <v>5170.9501953125</v>
      </c>
      <c r="J556" s="26">
        <v>823.79998779296795</v>
      </c>
      <c r="K556" s="22">
        <v>2793</v>
      </c>
      <c r="Y556" s="94">
        <v>185</v>
      </c>
      <c r="Z556" s="18">
        <v>44193</v>
      </c>
      <c r="AA556" s="22">
        <v>586.95001220703102</v>
      </c>
      <c r="AB556" s="26">
        <v>3766</v>
      </c>
      <c r="AC556" s="22">
        <v>5201.7998046875</v>
      </c>
      <c r="AD556" s="26">
        <v>830.15002441406205</v>
      </c>
      <c r="AE556" s="22">
        <v>2795.19995117187</v>
      </c>
      <c r="AF556" s="26">
        <v>13873.200194999999</v>
      </c>
      <c r="AG556" s="64">
        <f t="shared" si="90"/>
        <v>-5.9453205994791361E-3</v>
      </c>
      <c r="AH556" s="65">
        <f t="shared" si="90"/>
        <v>4.3642365641569794E-3</v>
      </c>
      <c r="AI556" s="64">
        <f t="shared" si="90"/>
        <v>0</v>
      </c>
      <c r="AJ556" s="65">
        <f t="shared" si="89"/>
        <v>-3.6672872745855643E-3</v>
      </c>
      <c r="AK556" s="64">
        <f t="shared" si="89"/>
        <v>3.5300691358396185E-3</v>
      </c>
      <c r="AL556" s="64">
        <f t="shared" si="89"/>
        <v>8.9746583726392614E-3</v>
      </c>
      <c r="AM556" s="101">
        <f t="shared" si="82"/>
        <v>4.56016777598422E-3</v>
      </c>
      <c r="AN556" s="102">
        <f t="shared" si="83"/>
        <v>8.6879611128198864E-3</v>
      </c>
      <c r="AO556" s="101">
        <f t="shared" si="84"/>
        <v>2.7697162462963255E-3</v>
      </c>
      <c r="AP556" s="102">
        <f t="shared" si="85"/>
        <v>4.4081713696043773E-3</v>
      </c>
      <c r="AQ556" s="101">
        <f t="shared" si="86"/>
        <v>3.4364930802423992E-3</v>
      </c>
      <c r="AR556" s="102">
        <f t="shared" si="88"/>
        <v>-1.0505488375463355E-2</v>
      </c>
      <c r="AS556" s="101">
        <f t="shared" si="88"/>
        <v>-4.3237245486629069E-3</v>
      </c>
      <c r="AT556" s="102">
        <f t="shared" si="88"/>
        <v>-2.7697162462963255E-3</v>
      </c>
      <c r="AU556" s="101">
        <f t="shared" si="88"/>
        <v>-8.0754586441899416E-3</v>
      </c>
      <c r="AV556" s="102">
        <f t="shared" si="88"/>
        <v>9.3576055597219265E-5</v>
      </c>
      <c r="AW556" s="102">
        <f t="shared" si="87"/>
        <v>-5.116162351803062E-3</v>
      </c>
    </row>
    <row r="557" spans="6:49" x14ac:dyDescent="0.3">
      <c r="F557" s="18">
        <v>44196</v>
      </c>
      <c r="G557" s="22">
        <v>592.34997558593705</v>
      </c>
      <c r="H557" s="26">
        <v>3841.89990234375</v>
      </c>
      <c r="I557" s="22">
        <v>5205.10009765625</v>
      </c>
      <c r="J557" s="26">
        <v>819.95001220703102</v>
      </c>
      <c r="K557" s="22">
        <v>2802.69995117187</v>
      </c>
      <c r="Y557" s="94">
        <v>186</v>
      </c>
      <c r="Z557" s="18">
        <v>44194</v>
      </c>
      <c r="AA557" s="22">
        <v>590.59997558593705</v>
      </c>
      <c r="AB557" s="26">
        <v>3784.19995117187</v>
      </c>
      <c r="AC557" s="22">
        <v>5165.60009765625</v>
      </c>
      <c r="AD557" s="26">
        <v>827.95001220703102</v>
      </c>
      <c r="AE557" s="22">
        <v>2758.80004882812</v>
      </c>
      <c r="AF557" s="26">
        <v>13932.599609000001</v>
      </c>
      <c r="AG557" s="64">
        <f t="shared" si="90"/>
        <v>6.1992698501661687E-3</v>
      </c>
      <c r="AH557" s="65">
        <f t="shared" si="90"/>
        <v>4.8210607774049436E-3</v>
      </c>
      <c r="AI557" s="64">
        <f t="shared" si="90"/>
        <v>-6.9834007537824825E-3</v>
      </c>
      <c r="AJ557" s="65">
        <f t="shared" si="89"/>
        <v>-2.653655930838088E-3</v>
      </c>
      <c r="AK557" s="64">
        <f t="shared" si="89"/>
        <v>-1.3107822655048972E-2</v>
      </c>
      <c r="AL557" s="64">
        <f t="shared" si="89"/>
        <v>4.2724542918683751E-3</v>
      </c>
      <c r="AM557" s="101">
        <f t="shared" si="82"/>
        <v>1.1685226232329266E-3</v>
      </c>
      <c r="AN557" s="102">
        <f t="shared" si="83"/>
        <v>4.4822314228356568E-3</v>
      </c>
      <c r="AO557" s="101">
        <f t="shared" si="84"/>
        <v>1.362249436976784E-3</v>
      </c>
      <c r="AP557" s="102">
        <f t="shared" si="85"/>
        <v>1.3363200969633976E-3</v>
      </c>
      <c r="AQ557" s="101">
        <f t="shared" si="86"/>
        <v>1.6450222615221187E-3</v>
      </c>
      <c r="AR557" s="102">
        <f t="shared" si="88"/>
        <v>5.0307472269332416E-3</v>
      </c>
      <c r="AS557" s="101">
        <f t="shared" si="88"/>
        <v>3.3882935456928682E-4</v>
      </c>
      <c r="AT557" s="102">
        <f t="shared" si="88"/>
        <v>-8.3456501907592656E-3</v>
      </c>
      <c r="AU557" s="101">
        <f t="shared" si="88"/>
        <v>-3.9899760278014861E-3</v>
      </c>
      <c r="AV557" s="102">
        <f t="shared" si="88"/>
        <v>-1.4752844916571091E-2</v>
      </c>
      <c r="AW557" s="102">
        <f t="shared" si="87"/>
        <v>-4.3437789107258632E-3</v>
      </c>
    </row>
    <row r="558" spans="6:49" x14ac:dyDescent="0.3">
      <c r="F558" s="18">
        <v>44197</v>
      </c>
      <c r="G558" s="22">
        <v>596.25</v>
      </c>
      <c r="H558" s="26">
        <v>3849.05004882812</v>
      </c>
      <c r="I558" s="22">
        <v>5241.35009765625</v>
      </c>
      <c r="J558" s="26">
        <v>826.59997558593705</v>
      </c>
      <c r="K558" s="22">
        <v>2795.05004882812</v>
      </c>
      <c r="Y558" s="94">
        <v>187</v>
      </c>
      <c r="Z558" s="18">
        <v>44195</v>
      </c>
      <c r="AA558" s="22">
        <v>584</v>
      </c>
      <c r="AB558" s="26">
        <v>3799.69995117187</v>
      </c>
      <c r="AC558" s="22">
        <v>5170.9501953125</v>
      </c>
      <c r="AD558" s="26">
        <v>823.79998779296795</v>
      </c>
      <c r="AE558" s="22">
        <v>2793</v>
      </c>
      <c r="AF558" s="26">
        <v>13981.950194999999</v>
      </c>
      <c r="AG558" s="64">
        <f t="shared" si="90"/>
        <v>-1.1237945143864997E-2</v>
      </c>
      <c r="AH558" s="65">
        <f t="shared" si="90"/>
        <v>4.0876123845234253E-3</v>
      </c>
      <c r="AI558" s="64">
        <f t="shared" si="90"/>
        <v>1.0351805935974946E-3</v>
      </c>
      <c r="AJ558" s="65">
        <f t="shared" si="89"/>
        <v>-5.0250136481502106E-3</v>
      </c>
      <c r="AK558" s="64">
        <f t="shared" si="89"/>
        <v>1.2320466688997623E-2</v>
      </c>
      <c r="AL558" s="64">
        <f t="shared" si="89"/>
        <v>3.5358361687471097E-3</v>
      </c>
      <c r="AM558" s="101">
        <f t="shared" si="82"/>
        <v>6.3720853226658693E-4</v>
      </c>
      <c r="AN558" s="102">
        <f t="shared" si="83"/>
        <v>3.8233878981021084E-3</v>
      </c>
      <c r="AO558" s="101">
        <f t="shared" si="84"/>
        <v>1.1417644172652475E-3</v>
      </c>
      <c r="AP558" s="102">
        <f t="shared" si="85"/>
        <v>8.5510293154647142E-4</v>
      </c>
      <c r="AQ558" s="101">
        <f t="shared" si="86"/>
        <v>1.3643815557074302E-3</v>
      </c>
      <c r="AR558" s="102">
        <f t="shared" si="88"/>
        <v>-1.1875153676131584E-2</v>
      </c>
      <c r="AS558" s="101">
        <f t="shared" si="88"/>
        <v>2.6422448642131682E-4</v>
      </c>
      <c r="AT558" s="102">
        <f t="shared" si="88"/>
        <v>-1.0658382366775286E-4</v>
      </c>
      <c r="AU558" s="101">
        <f t="shared" si="88"/>
        <v>-5.8801165796966825E-3</v>
      </c>
      <c r="AV558" s="102">
        <f t="shared" si="88"/>
        <v>1.0956085133290192E-2</v>
      </c>
      <c r="AW558" s="102">
        <f t="shared" si="87"/>
        <v>-1.3283088919569023E-3</v>
      </c>
    </row>
    <row r="559" spans="6:49" x14ac:dyDescent="0.3">
      <c r="F559" s="18">
        <v>44200</v>
      </c>
      <c r="G559" s="22">
        <v>604.40002441406205</v>
      </c>
      <c r="H559" s="26">
        <v>3862.25</v>
      </c>
      <c r="I559" s="22">
        <v>5272.25</v>
      </c>
      <c r="J559" s="26">
        <v>832.25</v>
      </c>
      <c r="K559" s="22">
        <v>2794.64990234375</v>
      </c>
      <c r="Y559" s="94">
        <v>188</v>
      </c>
      <c r="Z559" s="18">
        <v>44196</v>
      </c>
      <c r="AA559" s="22">
        <v>592.34997558593705</v>
      </c>
      <c r="AB559" s="26">
        <v>3841.89990234375</v>
      </c>
      <c r="AC559" s="22">
        <v>5205.10009765625</v>
      </c>
      <c r="AD559" s="26">
        <v>819.95001220703102</v>
      </c>
      <c r="AE559" s="22">
        <v>2802.69995117187</v>
      </c>
      <c r="AF559" s="26">
        <v>13981.75</v>
      </c>
      <c r="AG559" s="64">
        <f t="shared" si="90"/>
        <v>1.4196652356936439E-2</v>
      </c>
      <c r="AH559" s="65">
        <f t="shared" si="90"/>
        <v>1.1044907081641015E-2</v>
      </c>
      <c r="AI559" s="64">
        <f t="shared" si="90"/>
        <v>6.5824711110646968E-3</v>
      </c>
      <c r="AJ559" s="65">
        <f t="shared" si="89"/>
        <v>-4.684389507038908E-3</v>
      </c>
      <c r="AK559" s="64">
        <f t="shared" si="89"/>
        <v>3.4669338857798195E-3</v>
      </c>
      <c r="AL559" s="64">
        <f t="shared" si="89"/>
        <v>-1.4318205288085101E-5</v>
      </c>
      <c r="AM559" s="101">
        <f t="shared" si="82"/>
        <v>-1.9234765565527129E-3</v>
      </c>
      <c r="AN559" s="102">
        <f t="shared" si="83"/>
        <v>6.4807066421901632E-4</v>
      </c>
      <c r="AO559" s="101">
        <f t="shared" si="84"/>
        <v>7.9129881718683221E-5</v>
      </c>
      <c r="AP559" s="102">
        <f t="shared" si="85"/>
        <v>-1.4641384379527622E-3</v>
      </c>
      <c r="AQ559" s="101">
        <f t="shared" si="86"/>
        <v>1.1824785778051107E-5</v>
      </c>
      <c r="AR559" s="102">
        <f t="shared" si="88"/>
        <v>1.6120128913489153E-2</v>
      </c>
      <c r="AS559" s="101">
        <f t="shared" si="88"/>
        <v>1.0396836417421999E-2</v>
      </c>
      <c r="AT559" s="102">
        <f t="shared" si="88"/>
        <v>6.5033412293460137E-3</v>
      </c>
      <c r="AU559" s="101">
        <f t="shared" si="88"/>
        <v>-3.220251069086146E-3</v>
      </c>
      <c r="AV559" s="102">
        <f t="shared" si="88"/>
        <v>3.4551091000017682E-3</v>
      </c>
      <c r="AW559" s="102">
        <f t="shared" si="87"/>
        <v>6.6510329182345573E-3</v>
      </c>
    </row>
    <row r="560" spans="6:49" x14ac:dyDescent="0.3">
      <c r="F560" s="18">
        <v>44201</v>
      </c>
      <c r="G560" s="22">
        <v>603.45001220703102</v>
      </c>
      <c r="H560" s="26">
        <v>3842.10009765625</v>
      </c>
      <c r="I560" s="22">
        <v>5286.89990234375</v>
      </c>
      <c r="J560" s="26">
        <v>827.25</v>
      </c>
      <c r="K560" s="22">
        <v>2809.44995117187</v>
      </c>
      <c r="Y560" s="94">
        <v>189</v>
      </c>
      <c r="Z560" s="18">
        <v>44197</v>
      </c>
      <c r="AA560" s="22">
        <v>596.25</v>
      </c>
      <c r="AB560" s="26">
        <v>3849.05004882812</v>
      </c>
      <c r="AC560" s="22">
        <v>5241.35009765625</v>
      </c>
      <c r="AD560" s="26">
        <v>826.59997558593705</v>
      </c>
      <c r="AE560" s="22">
        <v>2795.05004882812</v>
      </c>
      <c r="AF560" s="26">
        <v>14018.5</v>
      </c>
      <c r="AG560" s="64">
        <f t="shared" si="90"/>
        <v>6.5624070173876288E-3</v>
      </c>
      <c r="AH560" s="65">
        <f t="shared" si="90"/>
        <v>1.8593668115769635E-3</v>
      </c>
      <c r="AI560" s="64">
        <f t="shared" si="90"/>
        <v>6.9401844308970189E-3</v>
      </c>
      <c r="AJ560" s="65">
        <f t="shared" si="89"/>
        <v>8.0774948651234219E-3</v>
      </c>
      <c r="AK560" s="64">
        <f t="shared" si="89"/>
        <v>-2.7332078446106064E-3</v>
      </c>
      <c r="AL560" s="64">
        <f t="shared" si="89"/>
        <v>2.6249780699946659E-3</v>
      </c>
      <c r="AM560" s="101">
        <f t="shared" si="82"/>
        <v>-1.9782828042793493E-5</v>
      </c>
      <c r="AN560" s="102">
        <f t="shared" si="83"/>
        <v>3.0087012355322204E-3</v>
      </c>
      <c r="AO560" s="101">
        <f t="shared" si="84"/>
        <v>8.6912577377536453E-4</v>
      </c>
      <c r="AP560" s="102">
        <f t="shared" si="85"/>
        <v>2.6005844564459053E-4</v>
      </c>
      <c r="AQ560" s="101">
        <f t="shared" si="86"/>
        <v>1.0173579735998407E-3</v>
      </c>
      <c r="AR560" s="102">
        <f t="shared" si="88"/>
        <v>6.5821898454304223E-3</v>
      </c>
      <c r="AS560" s="101">
        <f t="shared" si="88"/>
        <v>-1.1493344239552569E-3</v>
      </c>
      <c r="AT560" s="102">
        <f t="shared" si="88"/>
        <v>6.0710586571216547E-3</v>
      </c>
      <c r="AU560" s="101">
        <f t="shared" si="88"/>
        <v>7.8174364194788307E-3</v>
      </c>
      <c r="AV560" s="102">
        <f t="shared" si="88"/>
        <v>-3.7505658182104473E-3</v>
      </c>
      <c r="AW560" s="102">
        <f t="shared" si="87"/>
        <v>3.1141569359730407E-3</v>
      </c>
    </row>
    <row r="561" spans="6:49" x14ac:dyDescent="0.3">
      <c r="F561" s="18">
        <v>44202</v>
      </c>
      <c r="G561" s="22">
        <v>605.29998779296795</v>
      </c>
      <c r="H561" s="26">
        <v>3879.85009765625</v>
      </c>
      <c r="I561" s="22">
        <v>5288.2998046875</v>
      </c>
      <c r="J561" s="26">
        <v>824.79998779296795</v>
      </c>
      <c r="K561" s="22">
        <v>2790.69995117187</v>
      </c>
      <c r="Y561" s="94">
        <v>190</v>
      </c>
      <c r="Z561" s="18">
        <v>44200</v>
      </c>
      <c r="AA561" s="22">
        <v>604.40002441406205</v>
      </c>
      <c r="AB561" s="26">
        <v>3862.25</v>
      </c>
      <c r="AC561" s="22">
        <v>5272.25</v>
      </c>
      <c r="AD561" s="26">
        <v>832.25</v>
      </c>
      <c r="AE561" s="22">
        <v>2794.64990234375</v>
      </c>
      <c r="AF561" s="26">
        <v>14132.900390999999</v>
      </c>
      <c r="AG561" s="64">
        <f t="shared" si="90"/>
        <v>1.3576228589914328E-2</v>
      </c>
      <c r="AH561" s="65">
        <f t="shared" si="90"/>
        <v>3.4235379199149397E-3</v>
      </c>
      <c r="AI561" s="64">
        <f t="shared" si="90"/>
        <v>5.8780990389448434E-3</v>
      </c>
      <c r="AJ561" s="65">
        <f t="shared" si="89"/>
        <v>6.8120039130252523E-3</v>
      </c>
      <c r="AK561" s="64">
        <f t="shared" si="89"/>
        <v>-1.4317279587415115E-4</v>
      </c>
      <c r="AL561" s="64">
        <f t="shared" si="89"/>
        <v>8.1275545200083094E-3</v>
      </c>
      <c r="AM561" s="101">
        <f t="shared" si="82"/>
        <v>3.9491616124274695E-3</v>
      </c>
      <c r="AN561" s="102">
        <f t="shared" si="83"/>
        <v>7.930297310417259E-3</v>
      </c>
      <c r="AO561" s="101">
        <f t="shared" si="84"/>
        <v>2.5161605655677011E-3</v>
      </c>
      <c r="AP561" s="102">
        <f t="shared" si="85"/>
        <v>3.8547761951148725E-3</v>
      </c>
      <c r="AQ561" s="101">
        <f t="shared" si="86"/>
        <v>3.1137589312462363E-3</v>
      </c>
      <c r="AR561" s="102">
        <f t="shared" si="88"/>
        <v>9.6270669774868589E-3</v>
      </c>
      <c r="AS561" s="101">
        <f t="shared" si="88"/>
        <v>-4.5067593905023188E-3</v>
      </c>
      <c r="AT561" s="102">
        <f t="shared" si="88"/>
        <v>3.3619384733771423E-3</v>
      </c>
      <c r="AU561" s="101">
        <f t="shared" si="88"/>
        <v>2.9572277179103798E-3</v>
      </c>
      <c r="AV561" s="102">
        <f t="shared" si="88"/>
        <v>-3.2569317271203876E-3</v>
      </c>
      <c r="AW561" s="102">
        <f t="shared" si="87"/>
        <v>1.6365084102303352E-3</v>
      </c>
    </row>
    <row r="562" spans="6:49" x14ac:dyDescent="0.3">
      <c r="F562" s="18">
        <v>44203</v>
      </c>
      <c r="G562" s="22">
        <v>601.90002441406205</v>
      </c>
      <c r="H562" s="26">
        <v>3803.05004882812</v>
      </c>
      <c r="I562" s="22">
        <v>5270.89990234375</v>
      </c>
      <c r="J562" s="26">
        <v>826.54998779296795</v>
      </c>
      <c r="K562" s="22">
        <v>2775.94995117187</v>
      </c>
      <c r="Y562" s="94">
        <v>191</v>
      </c>
      <c r="Z562" s="18">
        <v>44201</v>
      </c>
      <c r="AA562" s="22">
        <v>603.45001220703102</v>
      </c>
      <c r="AB562" s="26">
        <v>3842.10009765625</v>
      </c>
      <c r="AC562" s="22">
        <v>5286.89990234375</v>
      </c>
      <c r="AD562" s="26">
        <v>827.25</v>
      </c>
      <c r="AE562" s="22">
        <v>2809.44995117187</v>
      </c>
      <c r="AF562" s="26">
        <v>14199.5</v>
      </c>
      <c r="AG562" s="64">
        <f t="shared" si="90"/>
        <v>-1.5730634998221153E-3</v>
      </c>
      <c r="AH562" s="65">
        <f t="shared" si="90"/>
        <v>-5.2307976746087436E-3</v>
      </c>
      <c r="AI562" s="64">
        <f t="shared" si="90"/>
        <v>2.7748278751963131E-3</v>
      </c>
      <c r="AJ562" s="65">
        <f t="shared" si="89"/>
        <v>-6.0259296534127997E-3</v>
      </c>
      <c r="AK562" s="64">
        <f t="shared" si="89"/>
        <v>5.2818770624667409E-3</v>
      </c>
      <c r="AL562" s="64">
        <f t="shared" si="89"/>
        <v>4.7013123313310711E-3</v>
      </c>
      <c r="AM562" s="101">
        <f t="shared" si="82"/>
        <v>1.4778529427548343E-3</v>
      </c>
      <c r="AN562" s="102">
        <f t="shared" si="83"/>
        <v>4.8658092000598632E-3</v>
      </c>
      <c r="AO562" s="101">
        <f t="shared" si="84"/>
        <v>1.4906155066082491E-3</v>
      </c>
      <c r="AP562" s="102">
        <f t="shared" si="85"/>
        <v>1.6164840566037508E-3</v>
      </c>
      <c r="AQ562" s="101">
        <f t="shared" si="86"/>
        <v>1.8084108873397068E-3</v>
      </c>
      <c r="AR562" s="102">
        <f t="shared" si="88"/>
        <v>-3.0509164425769498E-3</v>
      </c>
      <c r="AS562" s="101">
        <f t="shared" si="88"/>
        <v>-1.0096606874668606E-2</v>
      </c>
      <c r="AT562" s="102">
        <f t="shared" si="88"/>
        <v>1.284212368588064E-3</v>
      </c>
      <c r="AU562" s="101">
        <f t="shared" si="88"/>
        <v>-7.6424137100165506E-3</v>
      </c>
      <c r="AV562" s="102">
        <f t="shared" si="88"/>
        <v>3.4734661751270341E-3</v>
      </c>
      <c r="AW562" s="102">
        <f t="shared" si="87"/>
        <v>-3.2064516967094019E-3</v>
      </c>
    </row>
    <row r="563" spans="6:49" x14ac:dyDescent="0.3">
      <c r="F563" s="18">
        <v>44204</v>
      </c>
      <c r="G563" s="22">
        <v>620.79998779296795</v>
      </c>
      <c r="H563" s="26">
        <v>3859.14990234375</v>
      </c>
      <c r="I563" s="22">
        <v>5338.25</v>
      </c>
      <c r="J563" s="26">
        <v>838.70001220703102</v>
      </c>
      <c r="K563" s="22">
        <v>2851.89990234375</v>
      </c>
      <c r="Y563" s="94">
        <v>192</v>
      </c>
      <c r="Z563" s="18">
        <v>44202</v>
      </c>
      <c r="AA563" s="22">
        <v>605.29998779296795</v>
      </c>
      <c r="AB563" s="26">
        <v>3879.85009765625</v>
      </c>
      <c r="AC563" s="22">
        <v>5288.2998046875</v>
      </c>
      <c r="AD563" s="26">
        <v>824.79998779296795</v>
      </c>
      <c r="AE563" s="22">
        <v>2790.69995117187</v>
      </c>
      <c r="AF563" s="26">
        <v>14146.25</v>
      </c>
      <c r="AG563" s="64">
        <f t="shared" si="90"/>
        <v>3.0609754380857448E-3</v>
      </c>
      <c r="AH563" s="65">
        <f t="shared" si="90"/>
        <v>9.7774007287545883E-3</v>
      </c>
      <c r="AI563" s="64">
        <f t="shared" si="90"/>
        <v>2.6475194619650464E-4</v>
      </c>
      <c r="AJ563" s="65">
        <f t="shared" si="89"/>
        <v>-2.9660288989618042E-3</v>
      </c>
      <c r="AK563" s="64">
        <f t="shared" si="89"/>
        <v>-6.6962743460639703E-3</v>
      </c>
      <c r="AL563" s="64">
        <f t="shared" si="89"/>
        <v>-3.7571814216639365E-3</v>
      </c>
      <c r="AM563" s="101">
        <f t="shared" si="82"/>
        <v>-4.6231602936207825E-3</v>
      </c>
      <c r="AN563" s="102">
        <f t="shared" si="83"/>
        <v>-2.6996085696608342E-3</v>
      </c>
      <c r="AO563" s="101">
        <f t="shared" si="84"/>
        <v>-1.0411863909022107E-3</v>
      </c>
      <c r="AP563" s="102">
        <f t="shared" si="85"/>
        <v>-3.909272451077167E-3</v>
      </c>
      <c r="AQ563" s="101">
        <f t="shared" si="86"/>
        <v>-1.4141512279001139E-3</v>
      </c>
      <c r="AR563" s="102">
        <f t="shared" si="88"/>
        <v>7.6841357317065269E-3</v>
      </c>
      <c r="AS563" s="101">
        <f t="shared" si="88"/>
        <v>1.2477009298415422E-2</v>
      </c>
      <c r="AT563" s="102">
        <f t="shared" si="88"/>
        <v>1.3059383370987152E-3</v>
      </c>
      <c r="AU563" s="101">
        <f t="shared" si="88"/>
        <v>9.4324355211536284E-4</v>
      </c>
      <c r="AV563" s="102">
        <f t="shared" si="88"/>
        <v>-5.2821231181638569E-3</v>
      </c>
      <c r="AW563" s="102">
        <f t="shared" si="87"/>
        <v>3.4256407602344342E-3</v>
      </c>
    </row>
    <row r="564" spans="6:49" x14ac:dyDescent="0.3">
      <c r="F564" s="18">
        <v>44207</v>
      </c>
      <c r="G564" s="22">
        <v>621</v>
      </c>
      <c r="H564" s="26">
        <v>3822.39990234375</v>
      </c>
      <c r="I564" s="22">
        <v>5416.7998046875</v>
      </c>
      <c r="J564" s="26">
        <v>856.84997558593705</v>
      </c>
      <c r="K564" s="22">
        <v>2851.44995117187</v>
      </c>
      <c r="Y564" s="94">
        <v>193</v>
      </c>
      <c r="Z564" s="18">
        <v>44203</v>
      </c>
      <c r="AA564" s="22">
        <v>601.90002441406205</v>
      </c>
      <c r="AB564" s="26">
        <v>3803.05004882812</v>
      </c>
      <c r="AC564" s="22">
        <v>5270.89990234375</v>
      </c>
      <c r="AD564" s="26">
        <v>826.54998779296795</v>
      </c>
      <c r="AE564" s="22">
        <v>2775.94995117187</v>
      </c>
      <c r="AF564" s="26">
        <v>14137.349609000001</v>
      </c>
      <c r="AG564" s="64">
        <f t="shared" si="90"/>
        <v>-5.6328236153465449E-3</v>
      </c>
      <c r="AH564" s="65">
        <f t="shared" si="90"/>
        <v>-1.9993129050153394E-2</v>
      </c>
      <c r="AI564" s="64">
        <f t="shared" si="90"/>
        <v>-3.2956887975782801E-3</v>
      </c>
      <c r="AJ564" s="65">
        <f t="shared" si="89"/>
        <v>2.1194788276060251E-3</v>
      </c>
      <c r="AK564" s="64">
        <f t="shared" si="89"/>
        <v>-5.2994295594674399E-3</v>
      </c>
      <c r="AL564" s="64">
        <f t="shared" si="89"/>
        <v>-6.2936764887284069E-4</v>
      </c>
      <c r="AM564" s="101">
        <f t="shared" si="82"/>
        <v>-2.3671045718843295E-3</v>
      </c>
      <c r="AN564" s="102">
        <f t="shared" si="83"/>
        <v>9.7960192350978045E-5</v>
      </c>
      <c r="AO564" s="101">
        <f t="shared" si="84"/>
        <v>-1.0496712110516645E-4</v>
      </c>
      <c r="AP564" s="102">
        <f t="shared" si="85"/>
        <v>-1.865937335567435E-3</v>
      </c>
      <c r="AQ564" s="101">
        <f t="shared" si="86"/>
        <v>-2.2250003537509572E-4</v>
      </c>
      <c r="AR564" s="102">
        <f t="shared" si="88"/>
        <v>-3.2657190434622154E-3</v>
      </c>
      <c r="AS564" s="101">
        <f t="shared" si="88"/>
        <v>-2.009108924250437E-2</v>
      </c>
      <c r="AT564" s="102">
        <f t="shared" si="88"/>
        <v>-3.1907216764731137E-3</v>
      </c>
      <c r="AU564" s="101">
        <f t="shared" si="88"/>
        <v>3.9854161631734603E-3</v>
      </c>
      <c r="AV564" s="102">
        <f t="shared" si="88"/>
        <v>-5.0769295240923442E-3</v>
      </c>
      <c r="AW564" s="102">
        <f t="shared" si="87"/>
        <v>-5.5278086646717173E-3</v>
      </c>
    </row>
    <row r="565" spans="6:49" x14ac:dyDescent="0.3">
      <c r="F565" s="18">
        <v>44208</v>
      </c>
      <c r="G565" s="22">
        <v>609.65002441406205</v>
      </c>
      <c r="H565" s="26">
        <v>3767.5</v>
      </c>
      <c r="I565" s="22">
        <v>5353.85009765625</v>
      </c>
      <c r="J565" s="26">
        <v>843.15002441406205</v>
      </c>
      <c r="K565" s="22">
        <v>2833.5</v>
      </c>
      <c r="Y565" s="94">
        <v>194</v>
      </c>
      <c r="Z565" s="18">
        <v>44204</v>
      </c>
      <c r="AA565" s="22">
        <v>620.79998779296795</v>
      </c>
      <c r="AB565" s="26">
        <v>3859.14990234375</v>
      </c>
      <c r="AC565" s="22">
        <v>5338.25</v>
      </c>
      <c r="AD565" s="26">
        <v>838.70001220703102</v>
      </c>
      <c r="AE565" s="22">
        <v>2851.89990234375</v>
      </c>
      <c r="AF565" s="26">
        <v>14347.25</v>
      </c>
      <c r="AG565" s="64">
        <f t="shared" si="90"/>
        <v>3.0917590090237018E-2</v>
      </c>
      <c r="AH565" s="65">
        <f t="shared" si="90"/>
        <v>1.4643537454542468E-2</v>
      </c>
      <c r="AI565" s="64">
        <f t="shared" si="90"/>
        <v>1.2696776472335016E-2</v>
      </c>
      <c r="AJ565" s="65">
        <f t="shared" si="89"/>
        <v>1.459269181470497E-2</v>
      </c>
      <c r="AK565" s="64">
        <f t="shared" si="89"/>
        <v>2.6992391215926469E-2</v>
      </c>
      <c r="AL565" s="64">
        <f t="shared" si="89"/>
        <v>1.4738082560989716E-2</v>
      </c>
      <c r="AM565" s="101">
        <f t="shared" si="82"/>
        <v>8.7172586584504993E-3</v>
      </c>
      <c r="AN565" s="102">
        <f t="shared" si="83"/>
        <v>1.3842863751785084E-2</v>
      </c>
      <c r="AO565" s="101">
        <f t="shared" si="84"/>
        <v>4.494828154200335E-3</v>
      </c>
      <c r="AP565" s="102">
        <f t="shared" si="85"/>
        <v>8.1732954738843577E-3</v>
      </c>
      <c r="AQ565" s="101">
        <f t="shared" si="86"/>
        <v>5.6322732020706624E-3</v>
      </c>
      <c r="AR565" s="102">
        <f t="shared" si="88"/>
        <v>2.220033143178652E-2</v>
      </c>
      <c r="AS565" s="101">
        <f t="shared" si="88"/>
        <v>8.0067370275738355E-4</v>
      </c>
      <c r="AT565" s="102">
        <f t="shared" si="88"/>
        <v>8.2019483181346824E-3</v>
      </c>
      <c r="AU565" s="101">
        <f t="shared" si="88"/>
        <v>6.4193963408206121E-3</v>
      </c>
      <c r="AV565" s="102">
        <f t="shared" si="88"/>
        <v>2.1360118013855806E-2</v>
      </c>
      <c r="AW565" s="102">
        <f t="shared" si="87"/>
        <v>1.1796493561471E-2</v>
      </c>
    </row>
    <row r="566" spans="6:49" x14ac:dyDescent="0.3">
      <c r="F566" s="18">
        <v>44209</v>
      </c>
      <c r="G566" s="22">
        <v>602.29998779296795</v>
      </c>
      <c r="H566" s="26">
        <v>3719.39990234375</v>
      </c>
      <c r="I566" s="22">
        <v>5290</v>
      </c>
      <c r="J566" s="26">
        <v>841.70001220703102</v>
      </c>
      <c r="K566" s="22">
        <v>2766.64990234375</v>
      </c>
      <c r="Y566" s="94">
        <v>195</v>
      </c>
      <c r="Z566" s="18">
        <v>44207</v>
      </c>
      <c r="AA566" s="22">
        <v>621</v>
      </c>
      <c r="AB566" s="26">
        <v>3822.39990234375</v>
      </c>
      <c r="AC566" s="22">
        <v>5416.7998046875</v>
      </c>
      <c r="AD566" s="26">
        <v>856.84997558593705</v>
      </c>
      <c r="AE566" s="22">
        <v>2851.44995117187</v>
      </c>
      <c r="AF566" s="26">
        <v>14484.75</v>
      </c>
      <c r="AG566" s="64">
        <f t="shared" si="90"/>
        <v>3.2213272785912587E-4</v>
      </c>
      <c r="AH566" s="65">
        <f t="shared" si="90"/>
        <v>-9.5684546275611009E-3</v>
      </c>
      <c r="AI566" s="64">
        <f t="shared" si="90"/>
        <v>1.4607315226606915E-2</v>
      </c>
      <c r="AJ566" s="65">
        <f t="shared" si="89"/>
        <v>2.1409757068978706E-2</v>
      </c>
      <c r="AK566" s="64">
        <f t="shared" si="89"/>
        <v>-1.5778487533465763E-4</v>
      </c>
      <c r="AL566" s="64">
        <f t="shared" si="89"/>
        <v>9.5380856285503194E-3</v>
      </c>
      <c r="AM566" s="101">
        <f t="shared" si="82"/>
        <v>4.9665613073184489E-3</v>
      </c>
      <c r="AN566" s="102">
        <f t="shared" si="83"/>
        <v>9.1918998397717364E-3</v>
      </c>
      <c r="AO566" s="101">
        <f t="shared" si="84"/>
        <v>2.9383616620501213E-3</v>
      </c>
      <c r="AP566" s="102">
        <f t="shared" si="85"/>
        <v>4.7762465750572324E-3</v>
      </c>
      <c r="AQ566" s="101">
        <f t="shared" si="86"/>
        <v>3.6511506046922582E-3</v>
      </c>
      <c r="AR566" s="102">
        <f t="shared" si="88"/>
        <v>-4.6444285794593233E-3</v>
      </c>
      <c r="AS566" s="101">
        <f t="shared" si="88"/>
        <v>-1.8760354467332839E-2</v>
      </c>
      <c r="AT566" s="102">
        <f t="shared" si="88"/>
        <v>1.1668953564556793E-2</v>
      </c>
      <c r="AU566" s="101">
        <f t="shared" si="88"/>
        <v>1.6633510493921474E-2</v>
      </c>
      <c r="AV566" s="102">
        <f t="shared" si="88"/>
        <v>-3.8089354800269161E-3</v>
      </c>
      <c r="AW566" s="102">
        <f t="shared" si="87"/>
        <v>2.1774910633183767E-4</v>
      </c>
    </row>
    <row r="567" spans="6:49" x14ac:dyDescent="0.3">
      <c r="F567" s="18">
        <v>44210</v>
      </c>
      <c r="G567" s="22">
        <v>607.04998779296795</v>
      </c>
      <c r="H567" s="26">
        <v>3724.69995117187</v>
      </c>
      <c r="I567" s="22">
        <v>5308.89990234375</v>
      </c>
      <c r="J567" s="26">
        <v>840.90002441406205</v>
      </c>
      <c r="K567" s="22">
        <v>2785.55004882812</v>
      </c>
      <c r="Y567" s="94">
        <v>196</v>
      </c>
      <c r="Z567" s="18">
        <v>44208</v>
      </c>
      <c r="AA567" s="22">
        <v>609.65002441406205</v>
      </c>
      <c r="AB567" s="26">
        <v>3767.5</v>
      </c>
      <c r="AC567" s="22">
        <v>5353.85009765625</v>
      </c>
      <c r="AD567" s="26">
        <v>843.15002441406205</v>
      </c>
      <c r="AE567" s="22">
        <v>2833.5</v>
      </c>
      <c r="AF567" s="26">
        <v>14563.450194999999</v>
      </c>
      <c r="AG567" s="64">
        <f t="shared" si="90"/>
        <v>-1.8446019881176043E-2</v>
      </c>
      <c r="AH567" s="65">
        <f t="shared" si="90"/>
        <v>-1.4466820522482266E-2</v>
      </c>
      <c r="AI567" s="64">
        <f t="shared" si="90"/>
        <v>-1.1689252622731161E-2</v>
      </c>
      <c r="AJ567" s="65">
        <f t="shared" si="89"/>
        <v>-1.611793854208065E-2</v>
      </c>
      <c r="AK567" s="64">
        <f t="shared" si="89"/>
        <v>-6.3149230783250227E-3</v>
      </c>
      <c r="AL567" s="64">
        <f t="shared" si="89"/>
        <v>5.4186068006456829E-3</v>
      </c>
      <c r="AM567" s="101">
        <f t="shared" si="82"/>
        <v>1.9952291068168959E-3</v>
      </c>
      <c r="AN567" s="102">
        <f t="shared" si="83"/>
        <v>5.5073693268086312E-3</v>
      </c>
      <c r="AO567" s="101">
        <f t="shared" si="84"/>
        <v>1.7053165575892776E-3</v>
      </c>
      <c r="AP567" s="102">
        <f t="shared" si="85"/>
        <v>2.0850774844035059E-3</v>
      </c>
      <c r="AQ567" s="101">
        <f t="shared" si="86"/>
        <v>2.0816895643459821E-3</v>
      </c>
      <c r="AR567" s="102">
        <f t="shared" si="88"/>
        <v>-2.044124898799294E-2</v>
      </c>
      <c r="AS567" s="101">
        <f t="shared" si="88"/>
        <v>-1.9974189849290898E-2</v>
      </c>
      <c r="AT567" s="102">
        <f t="shared" si="88"/>
        <v>-1.3394569180320438E-2</v>
      </c>
      <c r="AU567" s="101">
        <f t="shared" si="88"/>
        <v>-1.8203016026484154E-2</v>
      </c>
      <c r="AV567" s="102">
        <f t="shared" si="88"/>
        <v>-8.3966126426710044E-3</v>
      </c>
      <c r="AW567" s="102">
        <f t="shared" si="87"/>
        <v>-1.6081927337351885E-2</v>
      </c>
    </row>
    <row r="568" spans="6:49" x14ac:dyDescent="0.3">
      <c r="F568" s="18">
        <v>44211</v>
      </c>
      <c r="G568" s="22">
        <v>604.29998779296795</v>
      </c>
      <c r="H568" s="26">
        <v>3644.80004882812</v>
      </c>
      <c r="I568" s="22">
        <v>5212.7998046875</v>
      </c>
      <c r="J568" s="26">
        <v>823.70001220703102</v>
      </c>
      <c r="K568" s="22">
        <v>2711.69995117187</v>
      </c>
      <c r="Y568" s="94">
        <v>197</v>
      </c>
      <c r="Z568" s="18">
        <v>44209</v>
      </c>
      <c r="AA568" s="22">
        <v>602.29998779296795</v>
      </c>
      <c r="AB568" s="26">
        <v>3719.39990234375</v>
      </c>
      <c r="AC568" s="22">
        <v>5290</v>
      </c>
      <c r="AD568" s="26">
        <v>841.70001220703102</v>
      </c>
      <c r="AE568" s="22">
        <v>2766.64990234375</v>
      </c>
      <c r="AF568" s="26">
        <v>14564.849609000001</v>
      </c>
      <c r="AG568" s="64">
        <f t="shared" si="90"/>
        <v>-1.2129422269989403E-2</v>
      </c>
      <c r="AH568" s="65">
        <f t="shared" si="90"/>
        <v>-1.2849312820637119E-2</v>
      </c>
      <c r="AI568" s="64">
        <f t="shared" si="90"/>
        <v>-1.1997700639553979E-2</v>
      </c>
      <c r="AJ568" s="65">
        <f t="shared" si="89"/>
        <v>-1.7212363516094949E-3</v>
      </c>
      <c r="AK568" s="64">
        <f t="shared" si="89"/>
        <v>-2.3875529905277887E-2</v>
      </c>
      <c r="AL568" s="64">
        <f t="shared" si="89"/>
        <v>9.6086212411691712E-5</v>
      </c>
      <c r="AM568" s="101">
        <f t="shared" si="82"/>
        <v>-1.843843133225755E-3</v>
      </c>
      <c r="AN568" s="102">
        <f t="shared" si="83"/>
        <v>7.4681821525028678E-4</v>
      </c>
      <c r="AO568" s="101">
        <f t="shared" si="84"/>
        <v>1.1217620443150172E-4</v>
      </c>
      <c r="AP568" s="102">
        <f t="shared" si="85"/>
        <v>-1.3920135481796569E-3</v>
      </c>
      <c r="AQ568" s="101">
        <f t="shared" si="86"/>
        <v>5.3887250352010994E-5</v>
      </c>
      <c r="AR568" s="102">
        <f t="shared" si="88"/>
        <v>-1.0285579136763649E-2</v>
      </c>
      <c r="AS568" s="101">
        <f t="shared" si="88"/>
        <v>-1.3596131035887405E-2</v>
      </c>
      <c r="AT568" s="102">
        <f t="shared" si="88"/>
        <v>-1.2109876843985481E-2</v>
      </c>
      <c r="AU568" s="101">
        <f t="shared" si="88"/>
        <v>-3.2922280342983796E-4</v>
      </c>
      <c r="AV568" s="102">
        <f t="shared" si="88"/>
        <v>-2.3929417155629899E-2</v>
      </c>
      <c r="AW568" s="102">
        <f t="shared" si="87"/>
        <v>-1.2050045395139253E-2</v>
      </c>
    </row>
    <row r="569" spans="6:49" x14ac:dyDescent="0.3">
      <c r="F569" s="18">
        <v>44214</v>
      </c>
      <c r="G569" s="22">
        <v>581.45001220703102</v>
      </c>
      <c r="H569" s="26">
        <v>3565.30004882812</v>
      </c>
      <c r="I569" s="22">
        <v>5052.10009765625</v>
      </c>
      <c r="J569" s="26">
        <v>801.75</v>
      </c>
      <c r="K569" s="22">
        <v>2645.10009765625</v>
      </c>
      <c r="Y569" s="94">
        <v>198</v>
      </c>
      <c r="Z569" s="18">
        <v>44210</v>
      </c>
      <c r="AA569" s="22">
        <v>607.04998779296795</v>
      </c>
      <c r="AB569" s="26">
        <v>3724.69995117187</v>
      </c>
      <c r="AC569" s="22">
        <v>5308.89990234375</v>
      </c>
      <c r="AD569" s="26">
        <v>840.90002441406205</v>
      </c>
      <c r="AE569" s="22">
        <v>2785.55004882812</v>
      </c>
      <c r="AF569" s="26">
        <v>14595.599609000001</v>
      </c>
      <c r="AG569" s="64">
        <f t="shared" si="90"/>
        <v>7.8555000988954037E-3</v>
      </c>
      <c r="AH569" s="65">
        <f t="shared" si="90"/>
        <v>1.4239598683447883E-3</v>
      </c>
      <c r="AI569" s="64">
        <f t="shared" si="90"/>
        <v>3.5663932201379441E-3</v>
      </c>
      <c r="AJ569" s="65">
        <f t="shared" si="89"/>
        <v>-9.5089484825479971E-4</v>
      </c>
      <c r="AK569" s="64">
        <f t="shared" si="89"/>
        <v>6.8081912231751631E-3</v>
      </c>
      <c r="AL569" s="64">
        <f t="shared" si="89"/>
        <v>2.1090217896196101E-3</v>
      </c>
      <c r="AM569" s="101">
        <f t="shared" si="82"/>
        <v>-3.9193609644767261E-4</v>
      </c>
      <c r="AN569" s="102">
        <f t="shared" si="83"/>
        <v>2.5472213401824951E-3</v>
      </c>
      <c r="AO569" s="101">
        <f t="shared" si="84"/>
        <v>7.1468940155206332E-4</v>
      </c>
      <c r="AP569" s="102">
        <f t="shared" si="85"/>
        <v>-7.7004967442615042E-5</v>
      </c>
      <c r="AQ569" s="101">
        <f t="shared" si="86"/>
        <v>8.2078619488711469E-4</v>
      </c>
      <c r="AR569" s="102">
        <f t="shared" si="88"/>
        <v>8.2474361953430754E-3</v>
      </c>
      <c r="AS569" s="101">
        <f t="shared" si="88"/>
        <v>-1.1232614718377069E-3</v>
      </c>
      <c r="AT569" s="102">
        <f t="shared" si="88"/>
        <v>2.8517038185858806E-3</v>
      </c>
      <c r="AU569" s="101">
        <f t="shared" si="88"/>
        <v>-8.7388988081218467E-4</v>
      </c>
      <c r="AV569" s="102">
        <f t="shared" si="88"/>
        <v>5.9874050282880485E-3</v>
      </c>
      <c r="AW569" s="102">
        <f t="shared" si="87"/>
        <v>3.0178787379134225E-3</v>
      </c>
    </row>
    <row r="570" spans="6:49" x14ac:dyDescent="0.3">
      <c r="F570" s="18">
        <v>44215</v>
      </c>
      <c r="G570" s="22">
        <v>596.54998779296795</v>
      </c>
      <c r="H570" s="26">
        <v>3599.44995117187</v>
      </c>
      <c r="I570" s="22">
        <v>5088.89990234375</v>
      </c>
      <c r="J570" s="26">
        <v>822.45001220703102</v>
      </c>
      <c r="K570" s="22">
        <v>2750.89990234375</v>
      </c>
      <c r="Y570" s="94">
        <v>199</v>
      </c>
      <c r="Z570" s="18">
        <v>44211</v>
      </c>
      <c r="AA570" s="22">
        <v>604.29998779296795</v>
      </c>
      <c r="AB570" s="26">
        <v>3644.80004882812</v>
      </c>
      <c r="AC570" s="22">
        <v>5212.7998046875</v>
      </c>
      <c r="AD570" s="26">
        <v>823.70001220703102</v>
      </c>
      <c r="AE570" s="22">
        <v>2711.69995117187</v>
      </c>
      <c r="AF570" s="26">
        <v>14433.700194999999</v>
      </c>
      <c r="AG570" s="64">
        <f t="shared" si="90"/>
        <v>-4.5403967139808314E-3</v>
      </c>
      <c r="AH570" s="65">
        <f t="shared" si="90"/>
        <v>-2.1684790898842551E-2</v>
      </c>
      <c r="AI570" s="64">
        <f t="shared" si="90"/>
        <v>-1.8267537132625317E-2</v>
      </c>
      <c r="AJ570" s="65">
        <f t="shared" si="89"/>
        <v>-2.0666375105147884E-2</v>
      </c>
      <c r="AK570" s="64">
        <f t="shared" si="89"/>
        <v>-2.6869631461561086E-2</v>
      </c>
      <c r="AL570" s="64">
        <f t="shared" si="89"/>
        <v>-1.1154322956610922E-2</v>
      </c>
      <c r="AM570" s="101">
        <f t="shared" si="82"/>
        <v>-9.958632510535954E-3</v>
      </c>
      <c r="AN570" s="102">
        <f t="shared" si="83"/>
        <v>-9.3157352285960157E-3</v>
      </c>
      <c r="AO570" s="101">
        <f t="shared" si="84"/>
        <v>-3.2553036464361422E-3</v>
      </c>
      <c r="AP570" s="102">
        <f t="shared" si="85"/>
        <v>-8.7416698221217514E-3</v>
      </c>
      <c r="AQ570" s="101">
        <f t="shared" si="86"/>
        <v>-4.2323537078802591E-3</v>
      </c>
      <c r="AR570" s="102">
        <f t="shared" si="88"/>
        <v>5.4182357965551226E-3</v>
      </c>
      <c r="AS570" s="101">
        <f t="shared" si="88"/>
        <v>-1.2369055670246536E-2</v>
      </c>
      <c r="AT570" s="102">
        <f t="shared" si="88"/>
        <v>-1.5012233486189176E-2</v>
      </c>
      <c r="AU570" s="101">
        <f t="shared" si="88"/>
        <v>-1.1924705283026133E-2</v>
      </c>
      <c r="AV570" s="102">
        <f t="shared" si="88"/>
        <v>-2.2637277753680827E-2</v>
      </c>
      <c r="AW570" s="102">
        <f t="shared" si="87"/>
        <v>-1.1305007279317509E-2</v>
      </c>
    </row>
    <row r="571" spans="6:49" x14ac:dyDescent="0.3">
      <c r="F571" s="18">
        <v>44216</v>
      </c>
      <c r="G571" s="22">
        <v>594.70001220703102</v>
      </c>
      <c r="H571" s="26">
        <v>3605.69995117187</v>
      </c>
      <c r="I571" s="22">
        <v>5080.64990234375</v>
      </c>
      <c r="J571" s="26">
        <v>832.79998779296795</v>
      </c>
      <c r="K571" s="22">
        <v>2722.14990234375</v>
      </c>
      <c r="Y571" s="94">
        <v>200</v>
      </c>
      <c r="Z571" s="18">
        <v>44214</v>
      </c>
      <c r="AA571" s="22">
        <v>581.45001220703102</v>
      </c>
      <c r="AB571" s="26">
        <v>3565.30004882812</v>
      </c>
      <c r="AC571" s="22">
        <v>5052.10009765625</v>
      </c>
      <c r="AD571" s="26">
        <v>801.75</v>
      </c>
      <c r="AE571" s="22">
        <v>2645.10009765625</v>
      </c>
      <c r="AF571" s="26">
        <v>14281.299805000001</v>
      </c>
      <c r="AG571" s="64">
        <f t="shared" si="90"/>
        <v>-3.8545738434055975E-2</v>
      </c>
      <c r="AH571" s="65">
        <f t="shared" si="90"/>
        <v>-2.2053292173630414E-2</v>
      </c>
      <c r="AI571" s="64">
        <f t="shared" si="90"/>
        <v>-3.1313084194610208E-2</v>
      </c>
      <c r="AJ571" s="65">
        <f t="shared" si="89"/>
        <v>-2.7009562193692264E-2</v>
      </c>
      <c r="AK571" s="64">
        <f t="shared" si="89"/>
        <v>-2.4866817785238152E-2</v>
      </c>
      <c r="AL571" s="64">
        <f t="shared" si="89"/>
        <v>-1.0614788156525399E-2</v>
      </c>
      <c r="AM571" s="101">
        <f t="shared" si="82"/>
        <v>-9.5694723299019589E-3</v>
      </c>
      <c r="AN571" s="102">
        <f t="shared" si="83"/>
        <v>-8.833166312291689E-3</v>
      </c>
      <c r="AO571" s="101">
        <f t="shared" si="84"/>
        <v>-3.0938097362295195E-3</v>
      </c>
      <c r="AP571" s="102">
        <f t="shared" si="85"/>
        <v>-8.3892030567904816E-3</v>
      </c>
      <c r="AQ571" s="101">
        <f t="shared" si="86"/>
        <v>-4.0267988588276763E-3</v>
      </c>
      <c r="AR571" s="102">
        <f t="shared" si="88"/>
        <v>-2.8976266104154016E-2</v>
      </c>
      <c r="AS571" s="101">
        <f t="shared" si="88"/>
        <v>-1.3220125861338725E-2</v>
      </c>
      <c r="AT571" s="102">
        <f t="shared" si="88"/>
        <v>-2.821927445838069E-2</v>
      </c>
      <c r="AU571" s="101">
        <f t="shared" si="88"/>
        <v>-1.8620359136901785E-2</v>
      </c>
      <c r="AV571" s="102">
        <f t="shared" si="88"/>
        <v>-2.0840018926410474E-2</v>
      </c>
      <c r="AW571" s="102">
        <f t="shared" si="87"/>
        <v>-2.1975208897437138E-2</v>
      </c>
    </row>
    <row r="572" spans="6:49" x14ac:dyDescent="0.3">
      <c r="F572" s="18">
        <v>44217</v>
      </c>
      <c r="G572" s="22">
        <v>582.90002441406205</v>
      </c>
      <c r="H572" s="26">
        <v>3604.60009765625</v>
      </c>
      <c r="I572" s="22">
        <v>5052.2001953125</v>
      </c>
      <c r="J572" s="26">
        <v>812.75</v>
      </c>
      <c r="K572" s="22">
        <v>2738.94995117187</v>
      </c>
      <c r="Y572" s="94">
        <v>201</v>
      </c>
      <c r="Z572" s="18">
        <v>44215</v>
      </c>
      <c r="AA572" s="22">
        <v>596.54998779296795</v>
      </c>
      <c r="AB572" s="26">
        <v>3599.44995117187</v>
      </c>
      <c r="AC572" s="22">
        <v>5088.89990234375</v>
      </c>
      <c r="AD572" s="26">
        <v>822.45001220703102</v>
      </c>
      <c r="AE572" s="22">
        <v>2750.89990234375</v>
      </c>
      <c r="AF572" s="26">
        <v>14521.150390999999</v>
      </c>
      <c r="AG572" s="64">
        <f t="shared" si="90"/>
        <v>2.563803512592314E-2</v>
      </c>
      <c r="AH572" s="65">
        <f t="shared" si="90"/>
        <v>9.5328269533828114E-3</v>
      </c>
      <c r="AI572" s="64">
        <f t="shared" si="90"/>
        <v>7.2576602344882005E-3</v>
      </c>
      <c r="AJ572" s="65">
        <f t="shared" si="89"/>
        <v>2.5490866787180055E-2</v>
      </c>
      <c r="AK572" s="64">
        <f t="shared" si="89"/>
        <v>3.9219186665333972E-2</v>
      </c>
      <c r="AL572" s="64">
        <f t="shared" si="89"/>
        <v>1.6655258760356288E-2</v>
      </c>
      <c r="AM572" s="101">
        <f t="shared" si="82"/>
        <v>1.0100095568941583E-2</v>
      </c>
      <c r="AN572" s="102">
        <f t="shared" si="83"/>
        <v>1.5557618093388487E-2</v>
      </c>
      <c r="AO572" s="101">
        <f t="shared" si="84"/>
        <v>5.0686785915432121E-3</v>
      </c>
      <c r="AP572" s="102">
        <f t="shared" si="85"/>
        <v>9.4257464621314915E-3</v>
      </c>
      <c r="AQ572" s="101">
        <f t="shared" si="86"/>
        <v>6.3626892275161599E-3</v>
      </c>
      <c r="AR572" s="102">
        <f t="shared" si="88"/>
        <v>1.5537939556981557E-2</v>
      </c>
      <c r="AS572" s="101">
        <f t="shared" si="88"/>
        <v>-6.0247911400056753E-3</v>
      </c>
      <c r="AT572" s="102">
        <f t="shared" si="88"/>
        <v>2.1889816429449885E-3</v>
      </c>
      <c r="AU572" s="101">
        <f t="shared" si="88"/>
        <v>1.6065120325048563E-2</v>
      </c>
      <c r="AV572" s="102">
        <f t="shared" si="88"/>
        <v>3.2856497437817808E-2</v>
      </c>
      <c r="AW572" s="102">
        <f t="shared" si="87"/>
        <v>1.2124749564557448E-2</v>
      </c>
    </row>
    <row r="573" spans="6:49" x14ac:dyDescent="0.3">
      <c r="F573" s="18">
        <v>44218</v>
      </c>
      <c r="G573" s="22">
        <v>575.20001220703102</v>
      </c>
      <c r="H573" s="26">
        <v>3544.69995117187</v>
      </c>
      <c r="I573" s="22">
        <v>5036.89990234375</v>
      </c>
      <c r="J573" s="26">
        <v>808.29998779296795</v>
      </c>
      <c r="K573" s="22">
        <v>2690.35009765625</v>
      </c>
      <c r="Y573" s="94">
        <v>202</v>
      </c>
      <c r="Z573" s="18">
        <v>44216</v>
      </c>
      <c r="AA573" s="22">
        <v>594.70001220703102</v>
      </c>
      <c r="AB573" s="26">
        <v>3605.69995117187</v>
      </c>
      <c r="AC573" s="22">
        <v>5080.64990234375</v>
      </c>
      <c r="AD573" s="26">
        <v>832.79998779296795</v>
      </c>
      <c r="AE573" s="22">
        <v>2722.14990234375</v>
      </c>
      <c r="AF573" s="26">
        <v>14644.700194999999</v>
      </c>
      <c r="AG573" s="64">
        <f t="shared" si="90"/>
        <v>-3.1059426201793328E-3</v>
      </c>
      <c r="AH573" s="65">
        <f t="shared" si="90"/>
        <v>1.7348706556567079E-3</v>
      </c>
      <c r="AI573" s="64">
        <f t="shared" si="90"/>
        <v>-1.6224910577704013E-3</v>
      </c>
      <c r="AJ573" s="65">
        <f t="shared" si="89"/>
        <v>1.2505797282495054E-2</v>
      </c>
      <c r="AK573" s="64">
        <f t="shared" si="89"/>
        <v>-1.0506121988371911E-2</v>
      </c>
      <c r="AL573" s="64">
        <f t="shared" si="89"/>
        <v>8.4722742895978406E-3</v>
      </c>
      <c r="AM573" s="101">
        <f t="shared" si="82"/>
        <v>4.1978039757751282E-3</v>
      </c>
      <c r="AN573" s="102">
        <f t="shared" si="83"/>
        <v>8.2386204169400054E-3</v>
      </c>
      <c r="AO573" s="101">
        <f t="shared" si="84"/>
        <v>2.6193423130800304E-3</v>
      </c>
      <c r="AP573" s="102">
        <f t="shared" si="85"/>
        <v>4.0799743882874041E-3</v>
      </c>
      <c r="AQ573" s="101">
        <f t="shared" si="86"/>
        <v>3.2450921097403481E-3</v>
      </c>
      <c r="AR573" s="102">
        <f t="shared" si="88"/>
        <v>-7.303746595954461E-3</v>
      </c>
      <c r="AS573" s="101">
        <f t="shared" si="88"/>
        <v>-6.5037497612832973E-3</v>
      </c>
      <c r="AT573" s="102">
        <f t="shared" si="88"/>
        <v>-4.2418333708504315E-3</v>
      </c>
      <c r="AU573" s="101">
        <f t="shared" si="88"/>
        <v>8.4258228942076501E-3</v>
      </c>
      <c r="AV573" s="102">
        <f t="shared" si="88"/>
        <v>-1.3751214098112259E-2</v>
      </c>
      <c r="AW573" s="102">
        <f t="shared" si="87"/>
        <v>-4.6749441863985592E-3</v>
      </c>
    </row>
    <row r="574" spans="6:49" x14ac:dyDescent="0.3">
      <c r="F574" s="18">
        <v>44221</v>
      </c>
      <c r="G574" s="22">
        <v>586.40002441406205</v>
      </c>
      <c r="H574" s="26">
        <v>3569.05004882812</v>
      </c>
      <c r="I574" s="22">
        <v>5082.39990234375</v>
      </c>
      <c r="J574" s="26">
        <v>836.79998779296795</v>
      </c>
      <c r="K574" s="22">
        <v>2635.25</v>
      </c>
      <c r="Y574" s="94">
        <v>203</v>
      </c>
      <c r="Z574" s="18">
        <v>44217</v>
      </c>
      <c r="AA574" s="22">
        <v>582.90002441406205</v>
      </c>
      <c r="AB574" s="26">
        <v>3604.60009765625</v>
      </c>
      <c r="AC574" s="22">
        <v>5052.2001953125</v>
      </c>
      <c r="AD574" s="26">
        <v>812.75</v>
      </c>
      <c r="AE574" s="22">
        <v>2738.94995117187</v>
      </c>
      <c r="AF574" s="26">
        <v>14590.349609000001</v>
      </c>
      <c r="AG574" s="64">
        <f t="shared" si="90"/>
        <v>-2.0041410303621089E-2</v>
      </c>
      <c r="AH574" s="65">
        <f t="shared" si="90"/>
        <v>-3.0507843410191042E-4</v>
      </c>
      <c r="AI574" s="64">
        <f t="shared" si="90"/>
        <v>-5.6153562944101596E-3</v>
      </c>
      <c r="AJ574" s="65">
        <f t="shared" si="89"/>
        <v>-2.4369943458924785E-2</v>
      </c>
      <c r="AK574" s="64">
        <f t="shared" si="89"/>
        <v>6.1526440738732448E-3</v>
      </c>
      <c r="AL574" s="64">
        <f t="shared" si="89"/>
        <v>-3.7181840961644026E-3</v>
      </c>
      <c r="AM574" s="101">
        <f t="shared" si="82"/>
        <v>-4.5950319759789256E-3</v>
      </c>
      <c r="AN574" s="102">
        <f t="shared" si="83"/>
        <v>-2.6647287118609407E-3</v>
      </c>
      <c r="AO574" s="101">
        <f t="shared" si="84"/>
        <v>-1.0295136858579357E-3</v>
      </c>
      <c r="AP574" s="102">
        <f t="shared" si="85"/>
        <v>-3.883796316501209E-3</v>
      </c>
      <c r="AQ574" s="101">
        <f t="shared" si="86"/>
        <v>-1.3992938186000272E-3</v>
      </c>
      <c r="AR574" s="102">
        <f t="shared" si="88"/>
        <v>-1.5446378327642164E-2</v>
      </c>
      <c r="AS574" s="101">
        <f t="shared" si="88"/>
        <v>2.3596502777590302E-3</v>
      </c>
      <c r="AT574" s="102">
        <f t="shared" si="88"/>
        <v>-4.5858426085522239E-3</v>
      </c>
      <c r="AU574" s="101">
        <f t="shared" si="88"/>
        <v>-2.0486147142423576E-2</v>
      </c>
      <c r="AV574" s="102">
        <f t="shared" si="88"/>
        <v>7.5519378924732723E-3</v>
      </c>
      <c r="AW574" s="102">
        <f t="shared" si="87"/>
        <v>-6.1213559816771321E-3</v>
      </c>
    </row>
    <row r="575" spans="6:49" x14ac:dyDescent="0.3">
      <c r="F575" s="18">
        <v>44223</v>
      </c>
      <c r="G575" s="22">
        <v>569.79998779296795</v>
      </c>
      <c r="H575" s="26">
        <v>3483.05004882812</v>
      </c>
      <c r="I575" s="22">
        <v>4909.2998046875</v>
      </c>
      <c r="J575" s="26">
        <v>842.5</v>
      </c>
      <c r="K575" s="22">
        <v>2648.14990234375</v>
      </c>
      <c r="Y575" s="94">
        <v>204</v>
      </c>
      <c r="Z575" s="18">
        <v>44218</v>
      </c>
      <c r="AA575" s="22">
        <v>575.20001220703102</v>
      </c>
      <c r="AB575" s="26">
        <v>3544.69995117187</v>
      </c>
      <c r="AC575" s="22">
        <v>5036.89990234375</v>
      </c>
      <c r="AD575" s="26">
        <v>808.29998779296795</v>
      </c>
      <c r="AE575" s="22">
        <v>2690.35009765625</v>
      </c>
      <c r="AF575" s="26">
        <v>14371.900390999999</v>
      </c>
      <c r="AG575" s="64">
        <f t="shared" si="90"/>
        <v>-1.3297859306220492E-2</v>
      </c>
      <c r="AH575" s="65">
        <f t="shared" si="90"/>
        <v>-1.6757318274697661E-2</v>
      </c>
      <c r="AI575" s="64">
        <f t="shared" si="90"/>
        <v>-3.0330365543004816E-3</v>
      </c>
      <c r="AJ575" s="65">
        <f t="shared" si="89"/>
        <v>-5.4902975463218843E-3</v>
      </c>
      <c r="AK575" s="64">
        <f t="shared" si="89"/>
        <v>-1.7903284476614181E-2</v>
      </c>
      <c r="AL575" s="64">
        <f t="shared" si="89"/>
        <v>-1.5085386022917693E-2</v>
      </c>
      <c r="AM575" s="101">
        <f t="shared" si="82"/>
        <v>-1.2794062612032782E-2</v>
      </c>
      <c r="AN575" s="102">
        <f t="shared" si="83"/>
        <v>-1.2831743544520999E-2</v>
      </c>
      <c r="AO575" s="101">
        <f t="shared" si="84"/>
        <v>-4.4319520215661354E-3</v>
      </c>
      <c r="AP575" s="102">
        <f t="shared" si="85"/>
        <v>-1.1309750848729748E-2</v>
      </c>
      <c r="AQ575" s="101">
        <f t="shared" si="86"/>
        <v>-5.7300311053025991E-3</v>
      </c>
      <c r="AR575" s="102">
        <f t="shared" si="88"/>
        <v>-5.0379669418770985E-4</v>
      </c>
      <c r="AS575" s="101">
        <f t="shared" si="88"/>
        <v>-3.9255747301766616E-3</v>
      </c>
      <c r="AT575" s="102">
        <f t="shared" si="88"/>
        <v>1.3989154672656538E-3</v>
      </c>
      <c r="AU575" s="101">
        <f t="shared" si="88"/>
        <v>5.819453302407864E-3</v>
      </c>
      <c r="AV575" s="102">
        <f t="shared" si="88"/>
        <v>-1.2173253371311581E-2</v>
      </c>
      <c r="AW575" s="102">
        <f t="shared" si="87"/>
        <v>-1.8768512052004867E-3</v>
      </c>
    </row>
    <row r="576" spans="6:49" x14ac:dyDescent="0.3">
      <c r="F576" s="18">
        <v>44224</v>
      </c>
      <c r="G576" s="22">
        <v>564.34997558593705</v>
      </c>
      <c r="H576" s="26">
        <v>3429.75</v>
      </c>
      <c r="I576" s="22">
        <v>4871.7998046875</v>
      </c>
      <c r="J576" s="26">
        <v>841.90002441406205</v>
      </c>
      <c r="K576" s="22">
        <v>2663.85009765625</v>
      </c>
      <c r="Y576" s="94">
        <v>205</v>
      </c>
      <c r="Z576" s="18">
        <v>44221</v>
      </c>
      <c r="AA576" s="22">
        <v>586.40002441406205</v>
      </c>
      <c r="AB576" s="26">
        <v>3569.05004882812</v>
      </c>
      <c r="AC576" s="22">
        <v>5082.39990234375</v>
      </c>
      <c r="AD576" s="26">
        <v>836.79998779296795</v>
      </c>
      <c r="AE576" s="22">
        <v>2635.25</v>
      </c>
      <c r="AF576" s="26">
        <v>14238.900390999999</v>
      </c>
      <c r="AG576" s="64">
        <f t="shared" si="90"/>
        <v>1.9284364577169661E-2</v>
      </c>
      <c r="AH576" s="65">
        <f t="shared" si="90"/>
        <v>6.8459512233657923E-3</v>
      </c>
      <c r="AI576" s="64">
        <f t="shared" si="90"/>
        <v>8.9927776644749581E-3</v>
      </c>
      <c r="AJ576" s="65">
        <f t="shared" si="89"/>
        <v>3.4651817085211999E-2</v>
      </c>
      <c r="AK576" s="64">
        <f t="shared" si="89"/>
        <v>-2.0693278819694693E-2</v>
      </c>
      <c r="AL576" s="64">
        <f t="shared" si="89"/>
        <v>-9.297255190007547E-3</v>
      </c>
      <c r="AM576" s="101">
        <f t="shared" si="82"/>
        <v>-8.6191511139951174E-3</v>
      </c>
      <c r="AN576" s="102">
        <f t="shared" si="83"/>
        <v>-7.6547428709363525E-3</v>
      </c>
      <c r="AO576" s="101">
        <f t="shared" si="84"/>
        <v>-2.6994449046090726E-3</v>
      </c>
      <c r="AP576" s="102">
        <f t="shared" si="85"/>
        <v>-7.5284864119100261E-3</v>
      </c>
      <c r="AQ576" s="101">
        <f t="shared" si="86"/>
        <v>-3.5248381141056522E-3</v>
      </c>
      <c r="AR576" s="102">
        <f t="shared" si="88"/>
        <v>2.7903515691164778E-2</v>
      </c>
      <c r="AS576" s="101">
        <f t="shared" si="88"/>
        <v>1.4500694094302144E-2</v>
      </c>
      <c r="AT576" s="102">
        <f t="shared" si="88"/>
        <v>1.169222256908403E-2</v>
      </c>
      <c r="AU576" s="101">
        <f t="shared" si="88"/>
        <v>4.2180303497122026E-2</v>
      </c>
      <c r="AV576" s="102">
        <f t="shared" si="88"/>
        <v>-1.7168440705589042E-2</v>
      </c>
      <c r="AW576" s="102">
        <f t="shared" si="87"/>
        <v>1.5821659029216791E-2</v>
      </c>
    </row>
    <row r="577" spans="6:49" x14ac:dyDescent="0.3">
      <c r="F577" s="18">
        <v>44225</v>
      </c>
      <c r="G577" s="22">
        <v>586.20001220703102</v>
      </c>
      <c r="H577" s="26">
        <v>3369.85009765625</v>
      </c>
      <c r="I577" s="22">
        <v>4602.7001953125</v>
      </c>
      <c r="J577" s="26">
        <v>825.90002441406205</v>
      </c>
      <c r="K577" s="22">
        <v>2608.14990234375</v>
      </c>
      <c r="Y577" s="94">
        <v>206</v>
      </c>
      <c r="Z577" s="18">
        <v>44223</v>
      </c>
      <c r="AA577" s="22">
        <v>569.79998779296795</v>
      </c>
      <c r="AB577" s="26">
        <v>3483.05004882812</v>
      </c>
      <c r="AC577" s="22">
        <v>4909.2998046875</v>
      </c>
      <c r="AD577" s="26">
        <v>842.5</v>
      </c>
      <c r="AE577" s="22">
        <v>2648.14990234375</v>
      </c>
      <c r="AF577" s="26">
        <v>13967.5</v>
      </c>
      <c r="AG577" s="64">
        <f t="shared" si="90"/>
        <v>-2.8716791565798806E-2</v>
      </c>
      <c r="AH577" s="65">
        <f t="shared" si="90"/>
        <v>-2.4391106877033743E-2</v>
      </c>
      <c r="AI577" s="64">
        <f t="shared" si="90"/>
        <v>-3.4652246088320966E-2</v>
      </c>
      <c r="AJ577" s="65">
        <f t="shared" si="89"/>
        <v>6.7885835036118197E-3</v>
      </c>
      <c r="AK577" s="64">
        <f t="shared" si="89"/>
        <v>4.8831919657658903E-3</v>
      </c>
      <c r="AL577" s="64">
        <f t="shared" si="89"/>
        <v>-1.9244480917919755E-2</v>
      </c>
      <c r="AM577" s="101">
        <f t="shared" si="82"/>
        <v>-1.5793969421299514E-2</v>
      </c>
      <c r="AN577" s="102">
        <f t="shared" si="83"/>
        <v>-1.6551707328080208E-2</v>
      </c>
      <c r="AO577" s="101">
        <f t="shared" si="84"/>
        <v>-5.6768550332121264E-3</v>
      </c>
      <c r="AP577" s="102">
        <f t="shared" si="85"/>
        <v>-1.4026800284863994E-2</v>
      </c>
      <c r="AQ577" s="101">
        <f t="shared" si="86"/>
        <v>-7.3145852864267774E-3</v>
      </c>
      <c r="AR577" s="102">
        <f t="shared" si="88"/>
        <v>-1.2922822144499291E-2</v>
      </c>
      <c r="AS577" s="101">
        <f t="shared" si="88"/>
        <v>-7.8393995489535358E-3</v>
      </c>
      <c r="AT577" s="102">
        <f t="shared" si="88"/>
        <v>-2.8975391055108841E-2</v>
      </c>
      <c r="AU577" s="101">
        <f t="shared" si="88"/>
        <v>2.0815383788475812E-2</v>
      </c>
      <c r="AV577" s="102">
        <f t="shared" si="88"/>
        <v>1.2197777252192668E-2</v>
      </c>
      <c r="AW577" s="102">
        <f t="shared" si="87"/>
        <v>-3.3448903415786379E-3</v>
      </c>
    </row>
    <row r="578" spans="6:49" x14ac:dyDescent="0.3">
      <c r="F578" s="18">
        <v>44228</v>
      </c>
      <c r="G578" s="22">
        <v>590.15002441406205</v>
      </c>
      <c r="H578" s="26">
        <v>3463.60009765625</v>
      </c>
      <c r="I578" s="22">
        <v>4428.14990234375</v>
      </c>
      <c r="J578" s="26">
        <v>806.40002441406205</v>
      </c>
      <c r="K578" s="22">
        <v>2534.10009765625</v>
      </c>
      <c r="Y578" s="94">
        <v>207</v>
      </c>
      <c r="Z578" s="18">
        <v>44224</v>
      </c>
      <c r="AA578" s="22">
        <v>564.34997558593705</v>
      </c>
      <c r="AB578" s="26">
        <v>3429.75</v>
      </c>
      <c r="AC578" s="22">
        <v>4871.7998046875</v>
      </c>
      <c r="AD578" s="26">
        <v>841.90002441406205</v>
      </c>
      <c r="AE578" s="22">
        <v>2663.85009765625</v>
      </c>
      <c r="AF578" s="26">
        <v>13817.549805000001</v>
      </c>
      <c r="AG578" s="64">
        <f t="shared" si="90"/>
        <v>-9.6108174993102986E-3</v>
      </c>
      <c r="AH578" s="65">
        <f t="shared" si="90"/>
        <v>-1.5420988516182848E-2</v>
      </c>
      <c r="AI578" s="64">
        <f t="shared" si="90"/>
        <v>-7.6678870958262479E-3</v>
      </c>
      <c r="AJ578" s="65">
        <f t="shared" si="89"/>
        <v>-7.1239088413179742E-4</v>
      </c>
      <c r="AK578" s="64">
        <f t="shared" si="89"/>
        <v>5.911235327464244E-3</v>
      </c>
      <c r="AL578" s="64">
        <f t="shared" si="89"/>
        <v>-1.0793693145318457E-2</v>
      </c>
      <c r="AM578" s="101">
        <f t="shared" si="82"/>
        <v>-9.6985144190202023E-3</v>
      </c>
      <c r="AN578" s="102">
        <f t="shared" si="83"/>
        <v>-8.9931819156403858E-3</v>
      </c>
      <c r="AO578" s="101">
        <f t="shared" si="84"/>
        <v>-3.1473596948069522E-3</v>
      </c>
      <c r="AP578" s="102">
        <f t="shared" si="85"/>
        <v>-8.5060779325010407E-3</v>
      </c>
      <c r="AQ578" s="101">
        <f t="shared" si="86"/>
        <v>-4.0949590367444335E-3</v>
      </c>
      <c r="AR578" s="102">
        <f t="shared" si="88"/>
        <v>8.7696919709903676E-5</v>
      </c>
      <c r="AS578" s="101">
        <f t="shared" si="88"/>
        <v>-6.4278066005424624E-3</v>
      </c>
      <c r="AT578" s="102">
        <f t="shared" si="88"/>
        <v>-4.5205274010192958E-3</v>
      </c>
      <c r="AU578" s="101">
        <f t="shared" si="88"/>
        <v>7.7936870483692432E-3</v>
      </c>
      <c r="AV578" s="102">
        <f t="shared" si="88"/>
        <v>1.0006194364208677E-2</v>
      </c>
      <c r="AW578" s="102">
        <f t="shared" si="87"/>
        <v>1.387848866145213E-3</v>
      </c>
    </row>
    <row r="579" spans="6:49" x14ac:dyDescent="0.3">
      <c r="F579" s="18">
        <v>44229</v>
      </c>
      <c r="G579" s="22">
        <v>609.45001220703102</v>
      </c>
      <c r="H579" s="26">
        <v>3548.60009765625</v>
      </c>
      <c r="I579" s="22">
        <v>4482.5</v>
      </c>
      <c r="J579" s="26">
        <v>821.59997558593705</v>
      </c>
      <c r="K579" s="22">
        <v>2571.55004882812</v>
      </c>
      <c r="Y579" s="94">
        <v>208</v>
      </c>
      <c r="Z579" s="18">
        <v>44225</v>
      </c>
      <c r="AA579" s="22">
        <v>586.20001220703102</v>
      </c>
      <c r="AB579" s="26">
        <v>3369.85009765625</v>
      </c>
      <c r="AC579" s="22">
        <v>4602.7001953125</v>
      </c>
      <c r="AD579" s="26">
        <v>825.90002441406205</v>
      </c>
      <c r="AE579" s="22">
        <v>2608.14990234375</v>
      </c>
      <c r="AF579" s="26">
        <v>13634.599609000001</v>
      </c>
      <c r="AG579" s="64">
        <f t="shared" si="90"/>
        <v>3.7986465959660758E-2</v>
      </c>
      <c r="AH579" s="65">
        <f t="shared" si="90"/>
        <v>-1.7619110256834925E-2</v>
      </c>
      <c r="AI579" s="64">
        <f t="shared" si="90"/>
        <v>-5.6820308311929087E-2</v>
      </c>
      <c r="AJ579" s="65">
        <f t="shared" si="89"/>
        <v>-1.9187540965159473E-2</v>
      </c>
      <c r="AK579" s="64">
        <f t="shared" si="89"/>
        <v>-2.1131361141233866E-2</v>
      </c>
      <c r="AL579" s="64">
        <f t="shared" si="89"/>
        <v>-1.3328858282615787E-2</v>
      </c>
      <c r="AM579" s="101">
        <f t="shared" si="82"/>
        <v>-1.1527099567950814E-2</v>
      </c>
      <c r="AN579" s="102">
        <f t="shared" si="83"/>
        <v>-1.126067586184026E-2</v>
      </c>
      <c r="AO579" s="101">
        <f t="shared" si="84"/>
        <v>-3.9061869863491437E-3</v>
      </c>
      <c r="AP579" s="102">
        <f t="shared" si="85"/>
        <v>-1.0162248128347821E-2</v>
      </c>
      <c r="AQ579" s="101">
        <f t="shared" si="86"/>
        <v>-5.060819787594829E-3</v>
      </c>
      <c r="AR579" s="102">
        <f t="shared" si="88"/>
        <v>4.9513565527611575E-2</v>
      </c>
      <c r="AS579" s="101">
        <f t="shared" si="88"/>
        <v>-6.3584343949946651E-3</v>
      </c>
      <c r="AT579" s="102">
        <f t="shared" si="88"/>
        <v>-5.2914121325579946E-2</v>
      </c>
      <c r="AU579" s="101">
        <f t="shared" si="88"/>
        <v>-9.025292836811652E-3</v>
      </c>
      <c r="AV579" s="102">
        <f t="shared" si="88"/>
        <v>-1.6070541353639035E-2</v>
      </c>
      <c r="AW579" s="102">
        <f t="shared" si="87"/>
        <v>-6.9709648766827451E-3</v>
      </c>
    </row>
    <row r="580" spans="6:49" x14ac:dyDescent="0.3">
      <c r="F580" s="18">
        <v>44230</v>
      </c>
      <c r="G580" s="22">
        <v>629.20001220703102</v>
      </c>
      <c r="H580" s="26">
        <v>3680.25</v>
      </c>
      <c r="I580" s="22">
        <v>4649.5498046875</v>
      </c>
      <c r="J580" s="26">
        <v>849.25</v>
      </c>
      <c r="K580" s="22">
        <v>2677.05004882812</v>
      </c>
      <c r="Y580" s="94">
        <v>209</v>
      </c>
      <c r="Z580" s="18">
        <v>44228</v>
      </c>
      <c r="AA580" s="22">
        <v>590.15002441406205</v>
      </c>
      <c r="AB580" s="26">
        <v>3463.60009765625</v>
      </c>
      <c r="AC580" s="22">
        <v>4428.14990234375</v>
      </c>
      <c r="AD580" s="26">
        <v>806.40002441406205</v>
      </c>
      <c r="AE580" s="22">
        <v>2534.10009765625</v>
      </c>
      <c r="AF580" s="26">
        <v>14281.200194999999</v>
      </c>
      <c r="AG580" s="64">
        <f t="shared" si="90"/>
        <v>6.7157341435300794E-3</v>
      </c>
      <c r="AH580" s="65">
        <f t="shared" si="90"/>
        <v>2.7440276819220365E-2</v>
      </c>
      <c r="AI580" s="64">
        <f t="shared" si="90"/>
        <v>-3.8661262701639013E-2</v>
      </c>
      <c r="AJ580" s="65">
        <f t="shared" si="89"/>
        <v>-2.3893802784747183E-2</v>
      </c>
      <c r="AK580" s="64">
        <f t="shared" si="89"/>
        <v>-2.8802537348877801E-2</v>
      </c>
      <c r="AL580" s="64">
        <f t="shared" si="89"/>
        <v>4.6333349725339458E-2</v>
      </c>
      <c r="AM580" s="101">
        <f t="shared" si="82"/>
        <v>3.1506557652525836E-2</v>
      </c>
      <c r="AN580" s="102">
        <f t="shared" si="83"/>
        <v>4.2102197224675279E-2</v>
      </c>
      <c r="AO580" s="101">
        <f t="shared" si="84"/>
        <v>1.3951944243069758E-2</v>
      </c>
      <c r="AP580" s="102">
        <f t="shared" si="85"/>
        <v>2.8813820636358383E-2</v>
      </c>
      <c r="AQ580" s="101">
        <f t="shared" si="86"/>
        <v>1.7669606793369024E-2</v>
      </c>
      <c r="AR580" s="102">
        <f t="shared" ref="AR580:AV630" si="91">AG580-AM580</f>
        <v>-2.4790823508995759E-2</v>
      </c>
      <c r="AS580" s="101">
        <f t="shared" si="91"/>
        <v>-1.4661920405454915E-2</v>
      </c>
      <c r="AT580" s="102">
        <f t="shared" si="91"/>
        <v>-5.2613206944708772E-2</v>
      </c>
      <c r="AU580" s="101">
        <f t="shared" si="91"/>
        <v>-5.2707623421105562E-2</v>
      </c>
      <c r="AV580" s="102">
        <f t="shared" si="91"/>
        <v>-4.6472144142246825E-2</v>
      </c>
      <c r="AW580" s="102">
        <f t="shared" si="87"/>
        <v>-3.8249143684502364E-2</v>
      </c>
    </row>
    <row r="581" spans="6:49" x14ac:dyDescent="0.3">
      <c r="F581" s="18">
        <v>44231</v>
      </c>
      <c r="G581" s="22">
        <v>631.5</v>
      </c>
      <c r="H581" s="26">
        <v>3678.89990234375</v>
      </c>
      <c r="I581" s="22">
        <v>4667.9501953125</v>
      </c>
      <c r="J581" s="26">
        <v>834.45001220703102</v>
      </c>
      <c r="K581" s="22">
        <v>2681.60009765625</v>
      </c>
      <c r="Y581" s="94">
        <v>210</v>
      </c>
      <c r="Z581" s="18">
        <v>44229</v>
      </c>
      <c r="AA581" s="22">
        <v>609.45001220703102</v>
      </c>
      <c r="AB581" s="26">
        <v>3548.60009765625</v>
      </c>
      <c r="AC581" s="22">
        <v>4482.5</v>
      </c>
      <c r="AD581" s="26">
        <v>821.59997558593705</v>
      </c>
      <c r="AE581" s="22">
        <v>2571.55004882812</v>
      </c>
      <c r="AF581" s="26">
        <v>14647.849609000001</v>
      </c>
      <c r="AG581" s="64">
        <f t="shared" si="90"/>
        <v>3.2180147887105263E-2</v>
      </c>
      <c r="AH581" s="65">
        <f t="shared" si="90"/>
        <v>2.4244648240474738E-2</v>
      </c>
      <c r="AI581" s="64">
        <f t="shared" si="90"/>
        <v>1.2199058939273533E-2</v>
      </c>
      <c r="AJ581" s="65">
        <f t="shared" si="89"/>
        <v>1.8673701306603334E-2</v>
      </c>
      <c r="AK581" s="64">
        <f t="shared" si="89"/>
        <v>1.4670265979675877E-2</v>
      </c>
      <c r="AL581" s="64">
        <f t="shared" si="89"/>
        <v>2.534953967202384E-2</v>
      </c>
      <c r="AM581" s="101">
        <f t="shared" si="82"/>
        <v>1.6371179342464459E-2</v>
      </c>
      <c r="AN581" s="102">
        <f t="shared" si="83"/>
        <v>2.3333927827114197E-2</v>
      </c>
      <c r="AO581" s="101">
        <f t="shared" si="84"/>
        <v>7.6710564560246676E-3</v>
      </c>
      <c r="AP581" s="102">
        <f t="shared" si="85"/>
        <v>1.5105537773704186E-2</v>
      </c>
      <c r="AQ581" s="101">
        <f t="shared" si="86"/>
        <v>9.6750827934831436E-3</v>
      </c>
      <c r="AR581" s="102">
        <f t="shared" si="91"/>
        <v>1.5808968544640804E-2</v>
      </c>
      <c r="AS581" s="101">
        <f t="shared" si="91"/>
        <v>9.1072041336054052E-4</v>
      </c>
      <c r="AT581" s="102">
        <f t="shared" si="91"/>
        <v>4.5280024832488651E-3</v>
      </c>
      <c r="AU581" s="101">
        <f t="shared" si="91"/>
        <v>3.5681635328991476E-3</v>
      </c>
      <c r="AV581" s="102">
        <f t="shared" si="91"/>
        <v>4.9951831861927334E-3</v>
      </c>
      <c r="AW581" s="102">
        <f t="shared" si="87"/>
        <v>5.9622076320684182E-3</v>
      </c>
    </row>
    <row r="582" spans="6:49" x14ac:dyDescent="0.3">
      <c r="F582" s="18">
        <v>44232</v>
      </c>
      <c r="G582" s="22">
        <v>634.75</v>
      </c>
      <c r="H582" s="26">
        <v>3822.44995117187</v>
      </c>
      <c r="I582" s="22">
        <v>4800.89990234375</v>
      </c>
      <c r="J582" s="26">
        <v>847.70001220703102</v>
      </c>
      <c r="K582" s="22">
        <v>2752.05004882812</v>
      </c>
      <c r="Y582" s="94">
        <v>211</v>
      </c>
      <c r="Z582" s="18">
        <v>44230</v>
      </c>
      <c r="AA582" s="22">
        <v>629.20001220703102</v>
      </c>
      <c r="AB582" s="26">
        <v>3680.25</v>
      </c>
      <c r="AC582" s="22">
        <v>4649.5498046875</v>
      </c>
      <c r="AD582" s="26">
        <v>849.25</v>
      </c>
      <c r="AE582" s="22">
        <v>2677.05004882812</v>
      </c>
      <c r="AF582" s="26">
        <v>14789.950194999999</v>
      </c>
      <c r="AG582" s="64">
        <f t="shared" si="90"/>
        <v>3.1892259453567329E-2</v>
      </c>
      <c r="AH582" s="65">
        <f t="shared" si="90"/>
        <v>3.6427497628988101E-2</v>
      </c>
      <c r="AI582" s="64">
        <f t="shared" si="90"/>
        <v>3.6589472218887038E-2</v>
      </c>
      <c r="AJ582" s="65">
        <f t="shared" si="89"/>
        <v>3.3099978141611752E-2</v>
      </c>
      <c r="AK582" s="64">
        <f t="shared" si="89"/>
        <v>4.0206611291565705E-2</v>
      </c>
      <c r="AL582" s="64">
        <f t="shared" si="89"/>
        <v>9.6543689184166968E-3</v>
      </c>
      <c r="AM582" s="101">
        <f t="shared" si="82"/>
        <v>5.0504350928128076E-3</v>
      </c>
      <c r="AN582" s="102">
        <f t="shared" si="83"/>
        <v>9.2959055520376085E-3</v>
      </c>
      <c r="AO582" s="101">
        <f t="shared" si="84"/>
        <v>2.9731676526354085E-3</v>
      </c>
      <c r="AP582" s="102">
        <f t="shared" si="85"/>
        <v>4.8522120086766842E-3</v>
      </c>
      <c r="AQ582" s="101">
        <f t="shared" si="86"/>
        <v>3.6954528333752496E-3</v>
      </c>
      <c r="AR582" s="102">
        <f t="shared" si="91"/>
        <v>2.684182436075452E-2</v>
      </c>
      <c r="AS582" s="101">
        <f t="shared" si="91"/>
        <v>2.7131592076950491E-2</v>
      </c>
      <c r="AT582" s="102">
        <f t="shared" si="91"/>
        <v>3.3616304566251629E-2</v>
      </c>
      <c r="AU582" s="101">
        <f t="shared" si="91"/>
        <v>2.8247766132935066E-2</v>
      </c>
      <c r="AV582" s="102">
        <f t="shared" si="91"/>
        <v>3.6511158458190453E-2</v>
      </c>
      <c r="AW582" s="102">
        <f t="shared" si="87"/>
        <v>3.046972911901643E-2</v>
      </c>
    </row>
    <row r="583" spans="6:49" x14ac:dyDescent="0.3">
      <c r="F583" s="18">
        <v>44235</v>
      </c>
      <c r="G583" s="22">
        <v>634.65002441406205</v>
      </c>
      <c r="H583" s="26">
        <v>3781.85009765625</v>
      </c>
      <c r="I583" s="22">
        <v>4859.7998046875</v>
      </c>
      <c r="J583" s="26">
        <v>847.25</v>
      </c>
      <c r="K583" s="22">
        <v>2757.94995117187</v>
      </c>
      <c r="Y583" s="94">
        <v>212</v>
      </c>
      <c r="Z583" s="18">
        <v>44231</v>
      </c>
      <c r="AA583" s="22">
        <v>631.5</v>
      </c>
      <c r="AB583" s="26">
        <v>3678.89990234375</v>
      </c>
      <c r="AC583" s="22">
        <v>4667.9501953125</v>
      </c>
      <c r="AD583" s="26">
        <v>834.45001220703102</v>
      </c>
      <c r="AE583" s="22">
        <v>2681.60009765625</v>
      </c>
      <c r="AF583" s="26">
        <v>14895.650390999999</v>
      </c>
      <c r="AG583" s="64">
        <f t="shared" si="90"/>
        <v>3.6487512055473842E-3</v>
      </c>
      <c r="AH583" s="65">
        <f t="shared" si="90"/>
        <v>-3.6691674699190324E-4</v>
      </c>
      <c r="AI583" s="64">
        <f t="shared" si="90"/>
        <v>3.9496462667131431E-3</v>
      </c>
      <c r="AJ583" s="65">
        <f t="shared" si="89"/>
        <v>-1.7580767222446905E-2</v>
      </c>
      <c r="AK583" s="64">
        <f t="shared" si="89"/>
        <v>1.6982074952621902E-3</v>
      </c>
      <c r="AL583" s="64">
        <f t="shared" si="89"/>
        <v>7.1213410283298599E-3</v>
      </c>
      <c r="AM583" s="101">
        <f t="shared" ref="AM583:AM646" si="92">$AZ$11+$AZ$12*AL583</f>
        <v>3.2233915154552687E-3</v>
      </c>
      <c r="AN583" s="102">
        <f t="shared" ref="AN583:AN646" si="93">$BA$11+$BA$12*AL583</f>
        <v>7.0303231953590768E-3</v>
      </c>
      <c r="AO583" s="101">
        <f t="shared" ref="AO583:AO646" si="94">$BB$11+$BB$12*AL583</f>
        <v>2.2149800833299407E-3</v>
      </c>
      <c r="AP583" s="102">
        <f t="shared" ref="AP583:AP646" si="95">$BC$11+$BC$12*AL583</f>
        <v>3.1974380315925792E-3</v>
      </c>
      <c r="AQ583" s="101">
        <f t="shared" ref="AQ583:AQ646" si="96">$BD$11+$BD$12*AL583</f>
        <v>2.7304063423792169E-3</v>
      </c>
      <c r="AR583" s="102">
        <f t="shared" si="91"/>
        <v>4.2535969009211555E-4</v>
      </c>
      <c r="AS583" s="101">
        <f t="shared" si="91"/>
        <v>-7.3972399423509801E-3</v>
      </c>
      <c r="AT583" s="102">
        <f t="shared" si="91"/>
        <v>1.7346661833832024E-3</v>
      </c>
      <c r="AU583" s="101">
        <f t="shared" si="91"/>
        <v>-2.0778205254039485E-2</v>
      </c>
      <c r="AV583" s="102">
        <f t="shared" si="91"/>
        <v>-1.0321988471170267E-3</v>
      </c>
      <c r="AW583" s="102">
        <f t="shared" ref="AW583:AW646" si="97">AVERAGE(AR583:AV583)</f>
        <v>-5.4095236340064353E-3</v>
      </c>
    </row>
    <row r="584" spans="6:49" x14ac:dyDescent="0.3">
      <c r="F584" s="18">
        <v>44236</v>
      </c>
      <c r="G584" s="22">
        <v>623.59997558593705</v>
      </c>
      <c r="H584" s="26">
        <v>3722.75</v>
      </c>
      <c r="I584" s="22">
        <v>4844.10009765625</v>
      </c>
      <c r="J584" s="26">
        <v>841.75</v>
      </c>
      <c r="K584" s="22">
        <v>2582.25</v>
      </c>
      <c r="Y584" s="94">
        <v>213</v>
      </c>
      <c r="Z584" s="18">
        <v>44232</v>
      </c>
      <c r="AA584" s="22">
        <v>634.75</v>
      </c>
      <c r="AB584" s="26">
        <v>3822.44995117187</v>
      </c>
      <c r="AC584" s="22">
        <v>4800.89990234375</v>
      </c>
      <c r="AD584" s="26">
        <v>847.70001220703102</v>
      </c>
      <c r="AE584" s="22">
        <v>2752.05004882812</v>
      </c>
      <c r="AF584" s="26">
        <v>14924.25</v>
      </c>
      <c r="AG584" s="64">
        <f t="shared" si="90"/>
        <v>5.1332787942419966E-3</v>
      </c>
      <c r="AH584" s="65">
        <f t="shared" si="90"/>
        <v>3.8277797607761621E-2</v>
      </c>
      <c r="AI584" s="64">
        <f t="shared" si="90"/>
        <v>2.8083335013927697E-2</v>
      </c>
      <c r="AJ584" s="65">
        <f t="shared" si="89"/>
        <v>1.575397419629149E-2</v>
      </c>
      <c r="AK584" s="64">
        <f t="shared" si="89"/>
        <v>2.5932438530371121E-2</v>
      </c>
      <c r="AL584" s="64">
        <f t="shared" si="89"/>
        <v>1.9181564924052171E-3</v>
      </c>
      <c r="AM584" s="101">
        <f t="shared" si="92"/>
        <v>-5.296050170232134E-4</v>
      </c>
      <c r="AN584" s="102">
        <f t="shared" si="93"/>
        <v>2.3765082376685275E-3</v>
      </c>
      <c r="AO584" s="101">
        <f t="shared" si="94"/>
        <v>6.5755947561398564E-4</v>
      </c>
      <c r="AP584" s="102">
        <f t="shared" si="95"/>
        <v>-2.0169326171480062E-4</v>
      </c>
      <c r="AQ584" s="101">
        <f t="shared" si="96"/>
        <v>7.4806931480438077E-4</v>
      </c>
      <c r="AR584" s="102">
        <f t="shared" si="91"/>
        <v>5.66288381126521E-3</v>
      </c>
      <c r="AS584" s="101">
        <f t="shared" si="91"/>
        <v>3.5901289370093091E-2</v>
      </c>
      <c r="AT584" s="102">
        <f t="shared" si="91"/>
        <v>2.7425775538313713E-2</v>
      </c>
      <c r="AU584" s="101">
        <f t="shared" si="91"/>
        <v>1.5955667458006292E-2</v>
      </c>
      <c r="AV584" s="102">
        <f t="shared" si="91"/>
        <v>2.518436921556674E-2</v>
      </c>
      <c r="AW584" s="102">
        <f t="shared" si="97"/>
        <v>2.2025997078649009E-2</v>
      </c>
    </row>
    <row r="585" spans="6:49" x14ac:dyDescent="0.3">
      <c r="F585" s="18">
        <v>44237</v>
      </c>
      <c r="G585" s="22">
        <v>627.09997558593705</v>
      </c>
      <c r="H585" s="26">
        <v>3750.35009765625</v>
      </c>
      <c r="I585" s="22">
        <v>4824.0498046875</v>
      </c>
      <c r="J585" s="26">
        <v>863.40002441406205</v>
      </c>
      <c r="K585" s="22">
        <v>2586.10009765625</v>
      </c>
      <c r="Y585" s="94">
        <v>214</v>
      </c>
      <c r="Z585" s="18">
        <v>44235</v>
      </c>
      <c r="AA585" s="22">
        <v>634.65002441406205</v>
      </c>
      <c r="AB585" s="26">
        <v>3781.85009765625</v>
      </c>
      <c r="AC585" s="22">
        <v>4859.7998046875</v>
      </c>
      <c r="AD585" s="26">
        <v>847.25</v>
      </c>
      <c r="AE585" s="22">
        <v>2757.94995117187</v>
      </c>
      <c r="AF585" s="26">
        <v>15115.799805000001</v>
      </c>
      <c r="AG585" s="64">
        <f t="shared" si="90"/>
        <v>-1.5751628205739899E-4</v>
      </c>
      <c r="AH585" s="65">
        <f t="shared" si="90"/>
        <v>-1.0678231799414031E-2</v>
      </c>
      <c r="AI585" s="64">
        <f t="shared" si="90"/>
        <v>1.2193864616159403E-2</v>
      </c>
      <c r="AJ585" s="65">
        <f t="shared" si="89"/>
        <v>-5.310035273772475E-4</v>
      </c>
      <c r="AK585" s="64">
        <f t="shared" si="89"/>
        <v>2.1415261700768909E-3</v>
      </c>
      <c r="AL585" s="64">
        <f t="shared" si="89"/>
        <v>1.2753134726059771E-2</v>
      </c>
      <c r="AM585" s="101">
        <f t="shared" si="92"/>
        <v>7.2855388548939016E-3</v>
      </c>
      <c r="AN585" s="102">
        <f t="shared" si="93"/>
        <v>1.2067493329949591E-2</v>
      </c>
      <c r="AO585" s="101">
        <f t="shared" si="94"/>
        <v>3.9006922664537166E-3</v>
      </c>
      <c r="AP585" s="102">
        <f t="shared" si="95"/>
        <v>6.8765706979882248E-3</v>
      </c>
      <c r="AQ585" s="101">
        <f t="shared" si="96"/>
        <v>4.8760371770327987E-3</v>
      </c>
      <c r="AR585" s="102">
        <f t="shared" si="91"/>
        <v>-7.4430551369513006E-3</v>
      </c>
      <c r="AS585" s="101">
        <f t="shared" si="91"/>
        <v>-2.2745725129363622E-2</v>
      </c>
      <c r="AT585" s="102">
        <f t="shared" si="91"/>
        <v>8.293172349705686E-3</v>
      </c>
      <c r="AU585" s="101">
        <f t="shared" si="91"/>
        <v>-7.407574225365472E-3</v>
      </c>
      <c r="AV585" s="102">
        <f t="shared" si="91"/>
        <v>-2.7345110069559079E-3</v>
      </c>
      <c r="AW585" s="102">
        <f t="shared" si="97"/>
        <v>-6.4075386297861234E-3</v>
      </c>
    </row>
    <row r="586" spans="6:49" x14ac:dyDescent="0.3">
      <c r="F586" s="18">
        <v>44238</v>
      </c>
      <c r="G586" s="22">
        <v>643.65002441406205</v>
      </c>
      <c r="H586" s="26">
        <v>3753.85009765625</v>
      </c>
      <c r="I586" s="22">
        <v>4825.0498046875</v>
      </c>
      <c r="J586" s="26">
        <v>859.79998779296795</v>
      </c>
      <c r="K586" s="22">
        <v>2608.75</v>
      </c>
      <c r="Y586" s="94">
        <v>215</v>
      </c>
      <c r="Z586" s="18">
        <v>44236</v>
      </c>
      <c r="AA586" s="22">
        <v>623.59997558593705</v>
      </c>
      <c r="AB586" s="26">
        <v>3722.75</v>
      </c>
      <c r="AC586" s="22">
        <v>4844.10009765625</v>
      </c>
      <c r="AD586" s="26">
        <v>841.75</v>
      </c>
      <c r="AE586" s="22">
        <v>2582.25</v>
      </c>
      <c r="AF586" s="26">
        <v>15109.299805000001</v>
      </c>
      <c r="AG586" s="64">
        <f t="shared" si="90"/>
        <v>-1.7564606269306903E-2</v>
      </c>
      <c r="AH586" s="65">
        <f t="shared" si="90"/>
        <v>-1.5750691229163689E-2</v>
      </c>
      <c r="AI586" s="64">
        <f t="shared" si="90"/>
        <v>-3.2357548794569434E-3</v>
      </c>
      <c r="AJ586" s="65">
        <f t="shared" si="89"/>
        <v>-6.5127524459768814E-3</v>
      </c>
      <c r="AK586" s="64">
        <f t="shared" si="89"/>
        <v>-6.58265205186261E-2</v>
      </c>
      <c r="AL586" s="64">
        <f t="shared" si="89"/>
        <v>-4.3010611604754357E-4</v>
      </c>
      <c r="AM586" s="101">
        <f t="shared" si="92"/>
        <v>-2.2233795441467166E-3</v>
      </c>
      <c r="AN586" s="102">
        <f t="shared" si="93"/>
        <v>2.7618302791487592E-4</v>
      </c>
      <c r="AO586" s="101">
        <f t="shared" si="94"/>
        <v>-4.5324028417499868E-5</v>
      </c>
      <c r="AP586" s="102">
        <f t="shared" si="95"/>
        <v>-1.7357639567256063E-3</v>
      </c>
      <c r="AQ586" s="101">
        <f t="shared" si="96"/>
        <v>-1.4658431261653124E-4</v>
      </c>
      <c r="AR586" s="102">
        <f t="shared" si="91"/>
        <v>-1.5341226725160187E-2</v>
      </c>
      <c r="AS586" s="101">
        <f t="shared" si="91"/>
        <v>-1.6026874257078563E-2</v>
      </c>
      <c r="AT586" s="102">
        <f t="shared" si="91"/>
        <v>-3.1904308510394435E-3</v>
      </c>
      <c r="AU586" s="101">
        <f t="shared" si="91"/>
        <v>-4.7769884892512752E-3</v>
      </c>
      <c r="AV586" s="102">
        <f t="shared" si="91"/>
        <v>-6.5679936206009565E-2</v>
      </c>
      <c r="AW586" s="102">
        <f t="shared" si="97"/>
        <v>-2.1003091305707804E-2</v>
      </c>
    </row>
    <row r="587" spans="6:49" x14ac:dyDescent="0.3">
      <c r="F587" s="18">
        <v>44239</v>
      </c>
      <c r="G587" s="22">
        <v>627.15002441406205</v>
      </c>
      <c r="H587" s="26">
        <v>3719.39990234375</v>
      </c>
      <c r="I587" s="22">
        <v>4792</v>
      </c>
      <c r="J587" s="26">
        <v>848.54998779296795</v>
      </c>
      <c r="K587" s="22">
        <v>2601.85009765625</v>
      </c>
      <c r="Y587" s="94">
        <v>216</v>
      </c>
      <c r="Z587" s="18">
        <v>44237</v>
      </c>
      <c r="AA587" s="22">
        <v>627.09997558593705</v>
      </c>
      <c r="AB587" s="26">
        <v>3750.35009765625</v>
      </c>
      <c r="AC587" s="22">
        <v>4824.0498046875</v>
      </c>
      <c r="AD587" s="26">
        <v>863.40002441406205</v>
      </c>
      <c r="AE587" s="22">
        <v>2586.10009765625</v>
      </c>
      <c r="AF587" s="26">
        <v>15106.5</v>
      </c>
      <c r="AG587" s="64">
        <f t="shared" si="90"/>
        <v>5.5968805838605817E-3</v>
      </c>
      <c r="AH587" s="65">
        <f t="shared" si="90"/>
        <v>7.386552511426823E-3</v>
      </c>
      <c r="AI587" s="64">
        <f t="shared" si="90"/>
        <v>-4.147706007004346E-3</v>
      </c>
      <c r="AJ587" s="65">
        <f t="shared" si="89"/>
        <v>2.5395053356845651E-2</v>
      </c>
      <c r="AK587" s="64">
        <f t="shared" si="89"/>
        <v>1.4898752196283551E-3</v>
      </c>
      <c r="AL587" s="64">
        <f t="shared" si="89"/>
        <v>-1.8532059558792153E-4</v>
      </c>
      <c r="AM587" s="101">
        <f t="shared" si="92"/>
        <v>-2.0468185932246393E-3</v>
      </c>
      <c r="AN587" s="102">
        <f t="shared" si="93"/>
        <v>4.9512327665595063E-4</v>
      </c>
      <c r="AO587" s="101">
        <f t="shared" si="94"/>
        <v>2.7945334105031318E-5</v>
      </c>
      <c r="AP587" s="102">
        <f t="shared" si="95"/>
        <v>-1.5758507118660383E-3</v>
      </c>
      <c r="AQ587" s="101">
        <f t="shared" si="96"/>
        <v>-5.3324617967808889E-5</v>
      </c>
      <c r="AR587" s="102">
        <f t="shared" si="91"/>
        <v>7.6436991770852209E-3</v>
      </c>
      <c r="AS587" s="101">
        <f t="shared" si="91"/>
        <v>6.8914292347708721E-3</v>
      </c>
      <c r="AT587" s="102">
        <f t="shared" si="91"/>
        <v>-4.1756513411093776E-3</v>
      </c>
      <c r="AU587" s="101">
        <f t="shared" si="91"/>
        <v>2.697090406871169E-2</v>
      </c>
      <c r="AV587" s="102">
        <f t="shared" si="91"/>
        <v>1.543199837596164E-3</v>
      </c>
      <c r="AW587" s="102">
        <f t="shared" si="97"/>
        <v>7.7747161954109132E-3</v>
      </c>
    </row>
    <row r="588" spans="6:49" x14ac:dyDescent="0.3">
      <c r="F588" s="18">
        <v>44242</v>
      </c>
      <c r="G588" s="22">
        <v>627.5</v>
      </c>
      <c r="H588" s="26">
        <v>3711.05004882812</v>
      </c>
      <c r="I588" s="22">
        <v>4709.85009765625</v>
      </c>
      <c r="J588" s="26">
        <v>844.29998779296795</v>
      </c>
      <c r="K588" s="22">
        <v>2606.30004882812</v>
      </c>
      <c r="Y588" s="94">
        <v>217</v>
      </c>
      <c r="Z588" s="18">
        <v>44238</v>
      </c>
      <c r="AA588" s="22">
        <v>643.65002441406205</v>
      </c>
      <c r="AB588" s="26">
        <v>3753.85009765625</v>
      </c>
      <c r="AC588" s="22">
        <v>4825.0498046875</v>
      </c>
      <c r="AD588" s="26">
        <v>859.79998779296795</v>
      </c>
      <c r="AE588" s="22">
        <v>2608.75</v>
      </c>
      <c r="AF588" s="26">
        <v>15173.299805000001</v>
      </c>
      <c r="AG588" s="64">
        <f t="shared" si="90"/>
        <v>2.6049159419007362E-2</v>
      </c>
      <c r="AH588" s="65">
        <f t="shared" si="90"/>
        <v>9.3281100255713557E-4</v>
      </c>
      <c r="AI588" s="64">
        <f t="shared" si="90"/>
        <v>2.0727322632438919E-4</v>
      </c>
      <c r="AJ588" s="65">
        <f t="shared" si="89"/>
        <v>-4.1783215333735411E-3</v>
      </c>
      <c r="AK588" s="64">
        <f t="shared" si="89"/>
        <v>8.7201922850393878E-3</v>
      </c>
      <c r="AL588" s="64">
        <f t="shared" si="89"/>
        <v>4.4121766853032181E-3</v>
      </c>
      <c r="AM588" s="101">
        <f t="shared" si="92"/>
        <v>1.2693027617135186E-3</v>
      </c>
      <c r="AN588" s="102">
        <f t="shared" si="93"/>
        <v>4.6072014599354161E-3</v>
      </c>
      <c r="AO588" s="101">
        <f t="shared" si="94"/>
        <v>1.4040712354143347E-3</v>
      </c>
      <c r="AP588" s="102">
        <f t="shared" si="95"/>
        <v>1.4275978051863257E-3</v>
      </c>
      <c r="AQ588" s="101">
        <f t="shared" si="96"/>
        <v>1.6982544450387556E-3</v>
      </c>
      <c r="AR588" s="102">
        <f t="shared" si="91"/>
        <v>2.4779856657293844E-2</v>
      </c>
      <c r="AS588" s="101">
        <f t="shared" si="91"/>
        <v>-3.6743904573782807E-3</v>
      </c>
      <c r="AT588" s="102">
        <f t="shared" si="91"/>
        <v>-1.1967980090899456E-3</v>
      </c>
      <c r="AU588" s="101">
        <f t="shared" si="91"/>
        <v>-5.6059193385598668E-3</v>
      </c>
      <c r="AV588" s="102">
        <f t="shared" si="91"/>
        <v>7.0219378400006322E-3</v>
      </c>
      <c r="AW588" s="102">
        <f t="shared" si="97"/>
        <v>4.2649373384532766E-3</v>
      </c>
    </row>
    <row r="589" spans="6:49" x14ac:dyDescent="0.3">
      <c r="F589" s="18">
        <v>44243</v>
      </c>
      <c r="G589" s="22">
        <v>631.15002441406205</v>
      </c>
      <c r="H589" s="26">
        <v>3686.5</v>
      </c>
      <c r="I589" s="22">
        <v>4696.60009765625</v>
      </c>
      <c r="J589" s="26">
        <v>848.34997558593705</v>
      </c>
      <c r="K589" s="22">
        <v>2588.80004882812</v>
      </c>
      <c r="Y589" s="94">
        <v>218</v>
      </c>
      <c r="Z589" s="18">
        <v>44239</v>
      </c>
      <c r="AA589" s="22">
        <v>627.15002441406205</v>
      </c>
      <c r="AB589" s="26">
        <v>3719.39990234375</v>
      </c>
      <c r="AC589" s="22">
        <v>4792</v>
      </c>
      <c r="AD589" s="26">
        <v>848.54998779296795</v>
      </c>
      <c r="AE589" s="22">
        <v>2601.85009765625</v>
      </c>
      <c r="AF589" s="26">
        <v>15163.299805000001</v>
      </c>
      <c r="AG589" s="64">
        <f t="shared" si="90"/>
        <v>-2.5969352637023463E-2</v>
      </c>
      <c r="AH589" s="65">
        <f t="shared" si="90"/>
        <v>-9.2196673042851014E-3</v>
      </c>
      <c r="AI589" s="64">
        <f t="shared" si="90"/>
        <v>-6.8731961395532828E-3</v>
      </c>
      <c r="AJ589" s="65">
        <f t="shared" si="89"/>
        <v>-1.3170793793136328E-2</v>
      </c>
      <c r="AK589" s="64">
        <f t="shared" si="89"/>
        <v>-2.6484114103839428E-3</v>
      </c>
      <c r="AL589" s="64">
        <f t="shared" si="89"/>
        <v>-6.5926969342340104E-4</v>
      </c>
      <c r="AM589" s="101">
        <f t="shared" si="92"/>
        <v>-2.3886725690863211E-3</v>
      </c>
      <c r="AN589" s="102">
        <f t="shared" si="93"/>
        <v>7.1215305400663975E-5</v>
      </c>
      <c r="AO589" s="101">
        <f t="shared" si="94"/>
        <v>-1.1391742069080424E-4</v>
      </c>
      <c r="AP589" s="102">
        <f t="shared" si="95"/>
        <v>-1.8854717139205216E-3</v>
      </c>
      <c r="AQ589" s="101">
        <f t="shared" si="96"/>
        <v>-2.3389227597381097E-4</v>
      </c>
      <c r="AR589" s="102">
        <f t="shared" si="91"/>
        <v>-2.3580680067937142E-2</v>
      </c>
      <c r="AS589" s="101">
        <f t="shared" si="91"/>
        <v>-9.2908826096857657E-3</v>
      </c>
      <c r="AT589" s="102">
        <f t="shared" si="91"/>
        <v>-6.7592787188624787E-3</v>
      </c>
      <c r="AU589" s="101">
        <f t="shared" si="91"/>
        <v>-1.1285322079215806E-2</v>
      </c>
      <c r="AV589" s="102">
        <f t="shared" si="91"/>
        <v>-2.4145191344101318E-3</v>
      </c>
      <c r="AW589" s="102">
        <f t="shared" si="97"/>
        <v>-1.0666136522022265E-2</v>
      </c>
    </row>
    <row r="590" spans="6:49" x14ac:dyDescent="0.3">
      <c r="F590" s="18">
        <v>44244</v>
      </c>
      <c r="G590" s="22">
        <v>621.25</v>
      </c>
      <c r="H590" s="26">
        <v>3615.25</v>
      </c>
      <c r="I590" s="22">
        <v>4600.5498046875</v>
      </c>
      <c r="J590" s="26">
        <v>835.70001220703102</v>
      </c>
      <c r="K590" s="22">
        <v>2538.19995117187</v>
      </c>
      <c r="Y590" s="94">
        <v>219</v>
      </c>
      <c r="Z590" s="18">
        <v>44242</v>
      </c>
      <c r="AA590" s="22">
        <v>627.5</v>
      </c>
      <c r="AB590" s="26">
        <v>3711.05004882812</v>
      </c>
      <c r="AC590" s="22">
        <v>4709.85009765625</v>
      </c>
      <c r="AD590" s="26">
        <v>844.29998779296795</v>
      </c>
      <c r="AE590" s="22">
        <v>2606.30004882812</v>
      </c>
      <c r="AF590" s="26">
        <v>15314.700194999999</v>
      </c>
      <c r="AG590" s="64">
        <f t="shared" si="90"/>
        <v>5.5788560667096134E-4</v>
      </c>
      <c r="AH590" s="65">
        <f t="shared" si="90"/>
        <v>-2.2474700953984904E-3</v>
      </c>
      <c r="AI590" s="64">
        <f t="shared" si="90"/>
        <v>-1.7291779691239385E-2</v>
      </c>
      <c r="AJ590" s="65">
        <f t="shared" si="89"/>
        <v>-5.0211288542344823E-3</v>
      </c>
      <c r="AK590" s="64">
        <f t="shared" si="89"/>
        <v>1.7088417689906461E-3</v>
      </c>
      <c r="AL590" s="64">
        <f t="shared" si="89"/>
        <v>9.9351424211015348E-3</v>
      </c>
      <c r="AM590" s="101">
        <f t="shared" si="92"/>
        <v>5.2529537570486463E-3</v>
      </c>
      <c r="AN590" s="102">
        <f t="shared" si="93"/>
        <v>9.5470340518046589E-3</v>
      </c>
      <c r="AO590" s="101">
        <f t="shared" si="94"/>
        <v>3.0572089615997174E-3</v>
      </c>
      <c r="AP590" s="102">
        <f t="shared" si="95"/>
        <v>5.0356354472878145E-3</v>
      </c>
      <c r="AQ590" s="101">
        <f t="shared" si="96"/>
        <v>3.8024234216546306E-3</v>
      </c>
      <c r="AR590" s="102">
        <f t="shared" si="91"/>
        <v>-4.6950681503776853E-3</v>
      </c>
      <c r="AS590" s="101">
        <f t="shared" si="91"/>
        <v>-1.179450414720315E-2</v>
      </c>
      <c r="AT590" s="102">
        <f t="shared" si="91"/>
        <v>-2.0348988652839104E-2</v>
      </c>
      <c r="AU590" s="101">
        <f t="shared" si="91"/>
        <v>-1.0056764301522296E-2</v>
      </c>
      <c r="AV590" s="102">
        <f t="shared" si="91"/>
        <v>-2.0935816526639842E-3</v>
      </c>
      <c r="AW590" s="102">
        <f t="shared" si="97"/>
        <v>-9.7977813809212444E-3</v>
      </c>
    </row>
    <row r="591" spans="6:49" x14ac:dyDescent="0.3">
      <c r="F591" s="18">
        <v>44245</v>
      </c>
      <c r="G591" s="22">
        <v>616.04998779296795</v>
      </c>
      <c r="H591" s="26">
        <v>3587.64990234375</v>
      </c>
      <c r="I591" s="22">
        <v>4616.9501953125</v>
      </c>
      <c r="J591" s="26">
        <v>825.45001220703102</v>
      </c>
      <c r="K591" s="22">
        <v>2521.19995117187</v>
      </c>
      <c r="Y591" s="94">
        <v>220</v>
      </c>
      <c r="Z591" s="18">
        <v>44243</v>
      </c>
      <c r="AA591" s="22">
        <v>631.15002441406205</v>
      </c>
      <c r="AB591" s="26">
        <v>3686.5</v>
      </c>
      <c r="AC591" s="22">
        <v>4696.60009765625</v>
      </c>
      <c r="AD591" s="26">
        <v>848.34997558593705</v>
      </c>
      <c r="AE591" s="22">
        <v>2588.80004882812</v>
      </c>
      <c r="AF591" s="26">
        <v>15313.450194999999</v>
      </c>
      <c r="AG591" s="64">
        <f t="shared" si="90"/>
        <v>5.7999198748007134E-3</v>
      </c>
      <c r="AH591" s="65">
        <f t="shared" si="90"/>
        <v>-6.6373701549096893E-3</v>
      </c>
      <c r="AI591" s="64">
        <f t="shared" si="90"/>
        <v>-2.817217651364E-3</v>
      </c>
      <c r="AJ591" s="65">
        <f t="shared" si="89"/>
        <v>4.7853904933721847E-3</v>
      </c>
      <c r="AK591" s="64">
        <f t="shared" si="89"/>
        <v>-6.7371430245499126E-3</v>
      </c>
      <c r="AL591" s="64">
        <f t="shared" si="89"/>
        <v>-8.1624256429300743E-5</v>
      </c>
      <c r="AM591" s="101">
        <f t="shared" si="92"/>
        <v>-1.9720236289857132E-3</v>
      </c>
      <c r="AN591" s="102">
        <f t="shared" si="93"/>
        <v>5.8787101045286146E-4</v>
      </c>
      <c r="AO591" s="101">
        <f t="shared" si="94"/>
        <v>5.8983790349528026E-5</v>
      </c>
      <c r="AP591" s="102">
        <f t="shared" si="95"/>
        <v>-1.5081080690668347E-3</v>
      </c>
      <c r="AQ591" s="101">
        <f t="shared" si="96"/>
        <v>-1.3817832975113496E-5</v>
      </c>
      <c r="AR591" s="102">
        <f t="shared" si="91"/>
        <v>7.7719435037864265E-3</v>
      </c>
      <c r="AS591" s="101">
        <f t="shared" si="91"/>
        <v>-7.2252411653625503E-3</v>
      </c>
      <c r="AT591" s="102">
        <f t="shared" si="91"/>
        <v>-2.8762014417135278E-3</v>
      </c>
      <c r="AU591" s="101">
        <f t="shared" si="91"/>
        <v>6.2934985624390196E-3</v>
      </c>
      <c r="AV591" s="102">
        <f t="shared" si="91"/>
        <v>-6.723325191574799E-3</v>
      </c>
      <c r="AW591" s="102">
        <f t="shared" si="97"/>
        <v>-5.5186514648508623E-4</v>
      </c>
    </row>
    <row r="592" spans="6:49" x14ac:dyDescent="0.3">
      <c r="F592" s="18">
        <v>44246</v>
      </c>
      <c r="G592" s="22">
        <v>607.29998779296795</v>
      </c>
      <c r="H592" s="26">
        <v>3523.19995117187</v>
      </c>
      <c r="I592" s="22">
        <v>4681.4501953125</v>
      </c>
      <c r="J592" s="26">
        <v>807.34997558593705</v>
      </c>
      <c r="K592" s="22">
        <v>2497</v>
      </c>
      <c r="Y592" s="94">
        <v>221</v>
      </c>
      <c r="Z592" s="18">
        <v>44244</v>
      </c>
      <c r="AA592" s="22">
        <v>621.25</v>
      </c>
      <c r="AB592" s="26">
        <v>3615.25</v>
      </c>
      <c r="AC592" s="22">
        <v>4600.5498046875</v>
      </c>
      <c r="AD592" s="26">
        <v>835.70001220703102</v>
      </c>
      <c r="AE592" s="22">
        <v>2538.19995117187</v>
      </c>
      <c r="AF592" s="26">
        <v>15208.900390999999</v>
      </c>
      <c r="AG592" s="64">
        <f t="shared" si="90"/>
        <v>-1.5810013469901091E-2</v>
      </c>
      <c r="AH592" s="65">
        <f t="shared" si="90"/>
        <v>-1.9516488934803684E-2</v>
      </c>
      <c r="AI592" s="64">
        <f t="shared" si="90"/>
        <v>-2.0663044359619121E-2</v>
      </c>
      <c r="AJ592" s="65">
        <f t="shared" si="89"/>
        <v>-1.5023546096313478E-2</v>
      </c>
      <c r="AK592" s="64">
        <f t="shared" si="89"/>
        <v>-1.9739317586709337E-2</v>
      </c>
      <c r="AL592" s="64">
        <f t="shared" si="89"/>
        <v>-6.8507314077216426E-3</v>
      </c>
      <c r="AM592" s="101">
        <f t="shared" si="92"/>
        <v>-6.8545019442125066E-3</v>
      </c>
      <c r="AN592" s="102">
        <f t="shared" si="93"/>
        <v>-5.4665312298275131E-3</v>
      </c>
      <c r="AO592" s="101">
        <f t="shared" si="94"/>
        <v>-1.9671498015828757E-3</v>
      </c>
      <c r="AP592" s="102">
        <f t="shared" si="95"/>
        <v>-5.9302237535761269E-3</v>
      </c>
      <c r="AQ592" s="101">
        <f t="shared" si="96"/>
        <v>-2.5927484199995145E-3</v>
      </c>
      <c r="AR592" s="102">
        <f t="shared" si="91"/>
        <v>-8.9555115256885857E-3</v>
      </c>
      <c r="AS592" s="101">
        <f t="shared" si="91"/>
        <v>-1.4049957704976171E-2</v>
      </c>
      <c r="AT592" s="102">
        <f t="shared" si="91"/>
        <v>-1.8695894558036247E-2</v>
      </c>
      <c r="AU592" s="101">
        <f t="shared" si="91"/>
        <v>-9.0933223427373516E-3</v>
      </c>
      <c r="AV592" s="102">
        <f t="shared" si="91"/>
        <v>-1.7146569166709823E-2</v>
      </c>
      <c r="AW592" s="102">
        <f t="shared" si="97"/>
        <v>-1.3588251059629635E-2</v>
      </c>
    </row>
    <row r="593" spans="6:49" x14ac:dyDescent="0.3">
      <c r="F593" s="18">
        <v>44249</v>
      </c>
      <c r="G593" s="22">
        <v>595.29998779296795</v>
      </c>
      <c r="H593" s="26">
        <v>3496.64990234375</v>
      </c>
      <c r="I593" s="22">
        <v>4469.25</v>
      </c>
      <c r="J593" s="26">
        <v>792.45001220703102</v>
      </c>
      <c r="K593" s="22">
        <v>2451.80004882812</v>
      </c>
      <c r="Y593" s="94">
        <v>222</v>
      </c>
      <c r="Z593" s="18">
        <v>44245</v>
      </c>
      <c r="AA593" s="22">
        <v>616.04998779296795</v>
      </c>
      <c r="AB593" s="26">
        <v>3587.64990234375</v>
      </c>
      <c r="AC593" s="22">
        <v>4616.9501953125</v>
      </c>
      <c r="AD593" s="26">
        <v>825.45001220703102</v>
      </c>
      <c r="AE593" s="22">
        <v>2521.19995117187</v>
      </c>
      <c r="AF593" s="26">
        <v>15118.950194999999</v>
      </c>
      <c r="AG593" s="64">
        <f t="shared" si="90"/>
        <v>-8.4054681551634647E-3</v>
      </c>
      <c r="AH593" s="65">
        <f t="shared" si="90"/>
        <v>-7.6636446745426108E-3</v>
      </c>
      <c r="AI593" s="64">
        <f t="shared" si="90"/>
        <v>3.5585371156525575E-3</v>
      </c>
      <c r="AJ593" s="65">
        <f t="shared" si="89"/>
        <v>-1.2341004652131645E-2</v>
      </c>
      <c r="AK593" s="64">
        <f t="shared" si="89"/>
        <v>-6.7201898668226619E-3</v>
      </c>
      <c r="AL593" s="64">
        <f t="shared" si="89"/>
        <v>-5.9318717297160662E-3</v>
      </c>
      <c r="AM593" s="101">
        <f t="shared" si="92"/>
        <v>-6.1917391377850767E-3</v>
      </c>
      <c r="AN593" s="102">
        <f t="shared" si="93"/>
        <v>-4.6446878214308589E-3</v>
      </c>
      <c r="AO593" s="101">
        <f t="shared" si="94"/>
        <v>-1.6921161201432411E-3</v>
      </c>
      <c r="AP593" s="102">
        <f t="shared" si="95"/>
        <v>-5.3299520038231542E-3</v>
      </c>
      <c r="AQ593" s="101">
        <f t="shared" si="96"/>
        <v>-2.2426763535025973E-3</v>
      </c>
      <c r="AR593" s="102">
        <f t="shared" si="91"/>
        <v>-2.213729017378388E-3</v>
      </c>
      <c r="AS593" s="101">
        <f t="shared" si="91"/>
        <v>-3.018956853111752E-3</v>
      </c>
      <c r="AT593" s="102">
        <f t="shared" si="91"/>
        <v>5.2506532357957988E-3</v>
      </c>
      <c r="AU593" s="101">
        <f t="shared" si="91"/>
        <v>-7.0110526483084905E-3</v>
      </c>
      <c r="AV593" s="102">
        <f t="shared" si="91"/>
        <v>-4.4775135133200642E-3</v>
      </c>
      <c r="AW593" s="102">
        <f t="shared" si="97"/>
        <v>-2.294119759264579E-3</v>
      </c>
    </row>
    <row r="594" spans="6:49" x14ac:dyDescent="0.3">
      <c r="F594" s="18">
        <v>44250</v>
      </c>
      <c r="G594" s="22">
        <v>604.04998779296795</v>
      </c>
      <c r="H594" s="26">
        <v>3448.25</v>
      </c>
      <c r="I594" s="22">
        <v>4495.14990234375</v>
      </c>
      <c r="J594" s="26">
        <v>790.95001220703102</v>
      </c>
      <c r="K594" s="22">
        <v>2425.39990234375</v>
      </c>
      <c r="Y594" s="94">
        <v>223</v>
      </c>
      <c r="Z594" s="18">
        <v>44246</v>
      </c>
      <c r="AA594" s="22">
        <v>607.29998779296795</v>
      </c>
      <c r="AB594" s="26">
        <v>3523.19995117187</v>
      </c>
      <c r="AC594" s="22">
        <v>4681.4501953125</v>
      </c>
      <c r="AD594" s="26">
        <v>807.34997558593705</v>
      </c>
      <c r="AE594" s="22">
        <v>2497</v>
      </c>
      <c r="AF594" s="26">
        <v>14981.75</v>
      </c>
      <c r="AG594" s="64">
        <f t="shared" si="90"/>
        <v>-1.4305226452642922E-2</v>
      </c>
      <c r="AH594" s="65">
        <f t="shared" si="90"/>
        <v>-1.812771115102689E-2</v>
      </c>
      <c r="AI594" s="64">
        <f t="shared" si="90"/>
        <v>1.3873576496207855E-2</v>
      </c>
      <c r="AJ594" s="65">
        <f t="shared" si="89"/>
        <v>-2.2171457874333639E-2</v>
      </c>
      <c r="AK594" s="64">
        <f t="shared" si="89"/>
        <v>-9.6449479921619889E-3</v>
      </c>
      <c r="AL594" s="64">
        <f t="shared" si="89"/>
        <v>-9.1161430975150986E-3</v>
      </c>
      <c r="AM594" s="101">
        <f t="shared" si="92"/>
        <v>-8.4885170666302578E-3</v>
      </c>
      <c r="AN594" s="102">
        <f t="shared" si="93"/>
        <v>-7.4927531972585172E-3</v>
      </c>
      <c r="AO594" s="101">
        <f t="shared" si="94"/>
        <v>-2.6452343143048458E-3</v>
      </c>
      <c r="AP594" s="102">
        <f t="shared" si="95"/>
        <v>-7.4101696816582015E-3</v>
      </c>
      <c r="AQ594" s="101">
        <f t="shared" si="96"/>
        <v>-3.4558370620363854E-3</v>
      </c>
      <c r="AR594" s="102">
        <f t="shared" si="91"/>
        <v>-5.8167093860126643E-3</v>
      </c>
      <c r="AS594" s="101">
        <f t="shared" si="91"/>
        <v>-1.0634957953768374E-2</v>
      </c>
      <c r="AT594" s="102">
        <f t="shared" si="91"/>
        <v>1.65188108105127E-2</v>
      </c>
      <c r="AU594" s="101">
        <f t="shared" si="91"/>
        <v>-1.4761288192675437E-2</v>
      </c>
      <c r="AV594" s="102">
        <f t="shared" si="91"/>
        <v>-6.1891109301256035E-3</v>
      </c>
      <c r="AW594" s="102">
        <f t="shared" si="97"/>
        <v>-4.1766511304138759E-3</v>
      </c>
    </row>
    <row r="595" spans="6:49" x14ac:dyDescent="0.3">
      <c r="F595" s="18">
        <v>44251</v>
      </c>
      <c r="G595" s="22">
        <v>601.45001220703102</v>
      </c>
      <c r="H595" s="26">
        <v>3480.05004882812</v>
      </c>
      <c r="I595" s="22">
        <v>4435.5498046875</v>
      </c>
      <c r="J595" s="26">
        <v>789.04998779296795</v>
      </c>
      <c r="K595" s="22">
        <v>2477.80004882812</v>
      </c>
      <c r="Y595" s="94">
        <v>224</v>
      </c>
      <c r="Z595" s="18">
        <v>44249</v>
      </c>
      <c r="AA595" s="22">
        <v>595.29998779296795</v>
      </c>
      <c r="AB595" s="26">
        <v>3496.64990234375</v>
      </c>
      <c r="AC595" s="22">
        <v>4469.25</v>
      </c>
      <c r="AD595" s="26">
        <v>792.45001220703102</v>
      </c>
      <c r="AE595" s="22">
        <v>2451.80004882812</v>
      </c>
      <c r="AF595" s="26">
        <v>14675.700194999999</v>
      </c>
      <c r="AG595" s="64">
        <f t="shared" si="90"/>
        <v>-1.9957423149369134E-2</v>
      </c>
      <c r="AH595" s="65">
        <f t="shared" si="90"/>
        <v>-7.5643143312086724E-3</v>
      </c>
      <c r="AI595" s="64">
        <f t="shared" si="90"/>
        <v>-4.6387323409725005E-2</v>
      </c>
      <c r="AJ595" s="65">
        <f t="shared" si="89"/>
        <v>-1.862782140527865E-2</v>
      </c>
      <c r="AK595" s="64">
        <f t="shared" si="89"/>
        <v>-1.8267542703666255E-2</v>
      </c>
      <c r="AL595" s="64">
        <f t="shared" si="89"/>
        <v>-2.063971566159967E-2</v>
      </c>
      <c r="AM595" s="101">
        <f t="shared" si="92"/>
        <v>-1.6800336025995323E-2</v>
      </c>
      <c r="AN595" s="102">
        <f t="shared" si="93"/>
        <v>-1.7799628533794899E-2</v>
      </c>
      <c r="AO595" s="101">
        <f t="shared" si="94"/>
        <v>-6.0944776117321546E-3</v>
      </c>
      <c r="AP595" s="102">
        <f t="shared" si="95"/>
        <v>-1.4938277870563212E-2</v>
      </c>
      <c r="AQ595" s="101">
        <f t="shared" si="96"/>
        <v>-7.8461492691107148E-3</v>
      </c>
      <c r="AR595" s="102">
        <f t="shared" si="91"/>
        <v>-3.1570871233738106E-3</v>
      </c>
      <c r="AS595" s="101">
        <f t="shared" si="91"/>
        <v>1.0235314202586226E-2</v>
      </c>
      <c r="AT595" s="102">
        <f t="shared" si="91"/>
        <v>-4.0292845797992853E-2</v>
      </c>
      <c r="AU595" s="101">
        <f t="shared" si="91"/>
        <v>-3.6895435347154386E-3</v>
      </c>
      <c r="AV595" s="102">
        <f t="shared" si="91"/>
        <v>-1.042139343455554E-2</v>
      </c>
      <c r="AW595" s="102">
        <f t="shared" si="97"/>
        <v>-9.4651111376102843E-3</v>
      </c>
    </row>
    <row r="596" spans="6:49" x14ac:dyDescent="0.3">
      <c r="F596" s="18">
        <v>44252</v>
      </c>
      <c r="G596" s="22">
        <v>609.54998779296795</v>
      </c>
      <c r="H596" s="26">
        <v>3440.05004882812</v>
      </c>
      <c r="I596" s="22">
        <v>4480.14990234375</v>
      </c>
      <c r="J596" s="26">
        <v>809.15002441406205</v>
      </c>
      <c r="K596" s="22">
        <v>2467.5</v>
      </c>
      <c r="Y596" s="94">
        <v>225</v>
      </c>
      <c r="Z596" s="18">
        <v>44250</v>
      </c>
      <c r="AA596" s="22">
        <v>604.04998779296795</v>
      </c>
      <c r="AB596" s="26">
        <v>3448.25</v>
      </c>
      <c r="AC596" s="22">
        <v>4495.14990234375</v>
      </c>
      <c r="AD596" s="26">
        <v>790.95001220703102</v>
      </c>
      <c r="AE596" s="22">
        <v>2425.39990234375</v>
      </c>
      <c r="AF596" s="26">
        <v>14707.799805000001</v>
      </c>
      <c r="AG596" s="64">
        <f t="shared" si="90"/>
        <v>1.4591496103264651E-2</v>
      </c>
      <c r="AH596" s="65">
        <f t="shared" si="90"/>
        <v>-1.3938483382494118E-2</v>
      </c>
      <c r="AI596" s="64">
        <f t="shared" si="90"/>
        <v>5.7784067405076758E-3</v>
      </c>
      <c r="AJ596" s="65">
        <f t="shared" si="90"/>
        <v>-1.8946576046327812E-3</v>
      </c>
      <c r="AK596" s="64">
        <f t="shared" si="90"/>
        <v>-1.0826049617393453E-2</v>
      </c>
      <c r="AL596" s="64">
        <f t="shared" si="90"/>
        <v>2.1848740122465456E-3</v>
      </c>
      <c r="AM596" s="101">
        <f t="shared" si="92"/>
        <v>-3.3722476984870422E-4</v>
      </c>
      <c r="AN596" s="102">
        <f t="shared" si="93"/>
        <v>2.6150648321436303E-3</v>
      </c>
      <c r="AO596" s="101">
        <f t="shared" si="94"/>
        <v>7.3739353857519023E-4</v>
      </c>
      <c r="AP596" s="102">
        <f t="shared" si="95"/>
        <v>-2.7452301797571601E-5</v>
      </c>
      <c r="AQ596" s="101">
        <f t="shared" si="96"/>
        <v>8.4968477968629921E-4</v>
      </c>
      <c r="AR596" s="102">
        <f t="shared" si="91"/>
        <v>1.4928720873113355E-2</v>
      </c>
      <c r="AS596" s="101">
        <f t="shared" si="91"/>
        <v>-1.6553548214637746E-2</v>
      </c>
      <c r="AT596" s="102">
        <f t="shared" si="91"/>
        <v>5.0410132019324859E-3</v>
      </c>
      <c r="AU596" s="101">
        <f t="shared" si="91"/>
        <v>-1.8672053028352096E-3</v>
      </c>
      <c r="AV596" s="102">
        <f t="shared" si="91"/>
        <v>-1.1675734397079753E-2</v>
      </c>
      <c r="AW596" s="102">
        <f t="shared" si="97"/>
        <v>-2.0253507679013735E-3</v>
      </c>
    </row>
    <row r="597" spans="6:49" x14ac:dyDescent="0.3">
      <c r="F597" s="18">
        <v>44253</v>
      </c>
      <c r="G597" s="22">
        <v>594.59997558593705</v>
      </c>
      <c r="H597" s="26">
        <v>3363.10009765625</v>
      </c>
      <c r="I597" s="22">
        <v>4426.5498046875</v>
      </c>
      <c r="J597" s="26">
        <v>787.04998779296795</v>
      </c>
      <c r="K597" s="22">
        <v>2428.19995117187</v>
      </c>
      <c r="Y597" s="94">
        <v>226</v>
      </c>
      <c r="Z597" s="18">
        <v>44251</v>
      </c>
      <c r="AA597" s="22">
        <v>601.45001220703102</v>
      </c>
      <c r="AB597" s="26">
        <v>3480.05004882812</v>
      </c>
      <c r="AC597" s="22">
        <v>4435.5498046875</v>
      </c>
      <c r="AD597" s="26">
        <v>789.04998779296795</v>
      </c>
      <c r="AE597" s="22">
        <v>2477.80004882812</v>
      </c>
      <c r="AF597" s="26">
        <v>14982</v>
      </c>
      <c r="AG597" s="64">
        <f t="shared" ref="AG597:AL639" si="98">LN(AA597/AA596)</f>
        <v>-4.3135290208431518E-3</v>
      </c>
      <c r="AH597" s="65">
        <f t="shared" si="98"/>
        <v>9.1798195566338472E-3</v>
      </c>
      <c r="AI597" s="64">
        <f t="shared" si="98"/>
        <v>-1.3347438485754535E-2</v>
      </c>
      <c r="AJ597" s="65">
        <f t="shared" si="98"/>
        <v>-2.4050953543687699E-3</v>
      </c>
      <c r="AK597" s="64">
        <f t="shared" si="98"/>
        <v>2.1374670429164196E-2</v>
      </c>
      <c r="AL597" s="64">
        <f t="shared" si="98"/>
        <v>1.8471528479273049E-2</v>
      </c>
      <c r="AM597" s="101">
        <f t="shared" si="92"/>
        <v>1.1410149807855664E-2</v>
      </c>
      <c r="AN597" s="102">
        <f t="shared" si="93"/>
        <v>1.7182119997315899E-2</v>
      </c>
      <c r="AO597" s="101">
        <f t="shared" si="94"/>
        <v>5.6123256349799961E-3</v>
      </c>
      <c r="AP597" s="102">
        <f t="shared" si="95"/>
        <v>1.0612277363742009E-2</v>
      </c>
      <c r="AQ597" s="101">
        <f t="shared" si="96"/>
        <v>7.0546613632366563E-3</v>
      </c>
      <c r="AR597" s="102">
        <f t="shared" si="91"/>
        <v>-1.5723678828698816E-2</v>
      </c>
      <c r="AS597" s="101">
        <f t="shared" si="91"/>
        <v>-8.002300440682052E-3</v>
      </c>
      <c r="AT597" s="102">
        <f t="shared" si="91"/>
        <v>-1.895976412073453E-2</v>
      </c>
      <c r="AU597" s="101">
        <f t="shared" si="91"/>
        <v>-1.3017372718110778E-2</v>
      </c>
      <c r="AV597" s="102">
        <f t="shared" si="91"/>
        <v>1.4320009065927539E-2</v>
      </c>
      <c r="AW597" s="102">
        <f t="shared" si="97"/>
        <v>-8.2766214084597275E-3</v>
      </c>
    </row>
    <row r="598" spans="6:49" x14ac:dyDescent="0.3">
      <c r="F598" s="18">
        <v>44256</v>
      </c>
      <c r="G598" s="22">
        <v>604.45001220703102</v>
      </c>
      <c r="H598" s="26">
        <v>3461.55004882812</v>
      </c>
      <c r="I598" s="22">
        <v>4453.39990234375</v>
      </c>
      <c r="J598" s="26">
        <v>789.79998779296795</v>
      </c>
      <c r="K598" s="22">
        <v>2439.69995117187</v>
      </c>
      <c r="Y598" s="94">
        <v>227</v>
      </c>
      <c r="Z598" s="18">
        <v>44252</v>
      </c>
      <c r="AA598" s="22">
        <v>609.54998779296795</v>
      </c>
      <c r="AB598" s="26">
        <v>3440.05004882812</v>
      </c>
      <c r="AC598" s="22">
        <v>4480.14990234375</v>
      </c>
      <c r="AD598" s="26">
        <v>809.15002441406205</v>
      </c>
      <c r="AE598" s="22">
        <v>2467.5</v>
      </c>
      <c r="AF598" s="26">
        <v>15097.349609000001</v>
      </c>
      <c r="AG598" s="64">
        <f t="shared" si="98"/>
        <v>1.337753324876915E-2</v>
      </c>
      <c r="AH598" s="65">
        <f t="shared" si="98"/>
        <v>-1.1560655172714106E-2</v>
      </c>
      <c r="AI598" s="64">
        <f t="shared" si="98"/>
        <v>1.000492864388188E-2</v>
      </c>
      <c r="AJ598" s="65">
        <f t="shared" si="98"/>
        <v>2.5154669411775424E-2</v>
      </c>
      <c r="AK598" s="64">
        <f t="shared" si="98"/>
        <v>-4.165597080241089E-3</v>
      </c>
      <c r="AL598" s="64">
        <f t="shared" si="98"/>
        <v>7.66972530651488E-3</v>
      </c>
      <c r="AM598" s="101">
        <f t="shared" si="92"/>
        <v>3.6189347217906089E-3</v>
      </c>
      <c r="AN598" s="102">
        <f t="shared" si="93"/>
        <v>7.5208072323482162E-3</v>
      </c>
      <c r="AO598" s="101">
        <f t="shared" si="94"/>
        <v>2.3791228251250894E-3</v>
      </c>
      <c r="AP598" s="102">
        <f t="shared" si="95"/>
        <v>3.5556859753021574E-3</v>
      </c>
      <c r="AQ598" s="101">
        <f t="shared" si="96"/>
        <v>2.9393327128510805E-3</v>
      </c>
      <c r="AR598" s="102">
        <f t="shared" si="91"/>
        <v>9.7585985269785409E-3</v>
      </c>
      <c r="AS598" s="101">
        <f t="shared" si="91"/>
        <v>-1.9081462405062324E-2</v>
      </c>
      <c r="AT598" s="102">
        <f t="shared" si="91"/>
        <v>7.6258058187567909E-3</v>
      </c>
      <c r="AU598" s="101">
        <f t="shared" si="91"/>
        <v>2.1598983436473266E-2</v>
      </c>
      <c r="AV598" s="102">
        <f t="shared" si="91"/>
        <v>-7.1049297930921695E-3</v>
      </c>
      <c r="AW598" s="102">
        <f t="shared" si="97"/>
        <v>2.559399116810821E-3</v>
      </c>
    </row>
    <row r="599" spans="6:49" x14ac:dyDescent="0.3">
      <c r="F599" s="18">
        <v>44257</v>
      </c>
      <c r="G599" s="22">
        <v>614.20001220703102</v>
      </c>
      <c r="H599" s="26">
        <v>3516.89990234375</v>
      </c>
      <c r="I599" s="22">
        <v>4404.7001953125</v>
      </c>
      <c r="J599" s="26">
        <v>811.79998779296795</v>
      </c>
      <c r="K599" s="22">
        <v>2470.14990234375</v>
      </c>
      <c r="Y599" s="94">
        <v>228</v>
      </c>
      <c r="Z599" s="18">
        <v>44253</v>
      </c>
      <c r="AA599" s="22">
        <v>594.59997558593705</v>
      </c>
      <c r="AB599" s="26">
        <v>3363.10009765625</v>
      </c>
      <c r="AC599" s="22">
        <v>4426.5498046875</v>
      </c>
      <c r="AD599" s="26">
        <v>787.04998779296795</v>
      </c>
      <c r="AE599" s="22">
        <v>2428.19995117187</v>
      </c>
      <c r="AF599" s="26">
        <v>14529.150390999999</v>
      </c>
      <c r="AG599" s="64">
        <f t="shared" si="98"/>
        <v>-2.4832090480498829E-2</v>
      </c>
      <c r="AH599" s="65">
        <f t="shared" si="98"/>
        <v>-2.2622823648459828E-2</v>
      </c>
      <c r="AI599" s="64">
        <f t="shared" si="98"/>
        <v>-1.2036050723478426E-2</v>
      </c>
      <c r="AJ599" s="65">
        <f t="shared" si="98"/>
        <v>-2.7692580844399284E-2</v>
      </c>
      <c r="AK599" s="64">
        <f t="shared" si="98"/>
        <v>-1.6055270306538041E-2</v>
      </c>
      <c r="AL599" s="64">
        <f t="shared" si="98"/>
        <v>-3.8362202705654762E-2</v>
      </c>
      <c r="AM599" s="101">
        <f t="shared" si="92"/>
        <v>-2.9583359953747265E-2</v>
      </c>
      <c r="AN599" s="102">
        <f t="shared" si="93"/>
        <v>-3.3650916283373779E-2</v>
      </c>
      <c r="AO599" s="101">
        <f t="shared" si="94"/>
        <v>-1.1399184056760336E-2</v>
      </c>
      <c r="AP599" s="102">
        <f t="shared" si="95"/>
        <v>-2.6516006834576784E-2</v>
      </c>
      <c r="AQ599" s="101">
        <f t="shared" si="96"/>
        <v>-1.4598157014671582E-2</v>
      </c>
      <c r="AR599" s="102">
        <f t="shared" si="91"/>
        <v>4.7512694732484359E-3</v>
      </c>
      <c r="AS599" s="101">
        <f t="shared" si="91"/>
        <v>1.1028092634913951E-2</v>
      </c>
      <c r="AT599" s="102">
        <f t="shared" si="91"/>
        <v>-6.3686666671809028E-4</v>
      </c>
      <c r="AU599" s="101">
        <f t="shared" si="91"/>
        <v>-1.1765740098225001E-3</v>
      </c>
      <c r="AV599" s="102">
        <f t="shared" si="91"/>
        <v>-1.4571132918664593E-3</v>
      </c>
      <c r="AW599" s="102">
        <f t="shared" si="97"/>
        <v>2.5017616279510674E-3</v>
      </c>
    </row>
    <row r="600" spans="6:49" x14ac:dyDescent="0.3">
      <c r="F600" s="18">
        <v>44258</v>
      </c>
      <c r="G600" s="22">
        <v>624.34997558593705</v>
      </c>
      <c r="H600" s="26">
        <v>3565.14990234375</v>
      </c>
      <c r="I600" s="22">
        <v>4502.5498046875</v>
      </c>
      <c r="J600" s="26">
        <v>812.5</v>
      </c>
      <c r="K600" s="22">
        <v>2497.35009765625</v>
      </c>
      <c r="Y600" s="94">
        <v>229</v>
      </c>
      <c r="Z600" s="18">
        <v>44256</v>
      </c>
      <c r="AA600" s="22">
        <v>604.45001220703102</v>
      </c>
      <c r="AB600" s="26">
        <v>3461.55004882812</v>
      </c>
      <c r="AC600" s="22">
        <v>4453.39990234375</v>
      </c>
      <c r="AD600" s="26">
        <v>789.79998779296795</v>
      </c>
      <c r="AE600" s="22">
        <v>2439.69995117187</v>
      </c>
      <c r="AF600" s="26">
        <v>14761.549805000001</v>
      </c>
      <c r="AG600" s="64">
        <f t="shared" si="98"/>
        <v>1.6430104338916042E-2</v>
      </c>
      <c r="AH600" s="65">
        <f t="shared" si="98"/>
        <v>2.8853283033462854E-2</v>
      </c>
      <c r="AI600" s="64">
        <f t="shared" si="98"/>
        <v>6.0473719715316869E-3</v>
      </c>
      <c r="AJ600" s="65">
        <f t="shared" si="98"/>
        <v>3.4879701057223436E-3</v>
      </c>
      <c r="AK600" s="64">
        <f t="shared" si="98"/>
        <v>4.7248388934156005E-3</v>
      </c>
      <c r="AL600" s="64">
        <f t="shared" si="98"/>
        <v>1.5868810872378961E-2</v>
      </c>
      <c r="AM600" s="101">
        <f t="shared" si="92"/>
        <v>9.5328398477240329E-3</v>
      </c>
      <c r="AN600" s="102">
        <f t="shared" si="93"/>
        <v>1.4854205996576776E-2</v>
      </c>
      <c r="AO600" s="101">
        <f t="shared" si="94"/>
        <v>4.8332784939349276E-3</v>
      </c>
      <c r="AP600" s="102">
        <f t="shared" si="95"/>
        <v>8.9119765567740664E-3</v>
      </c>
      <c r="AQ600" s="101">
        <f t="shared" si="96"/>
        <v>6.0630641118141204E-3</v>
      </c>
      <c r="AR600" s="102">
        <f t="shared" si="91"/>
        <v>6.8972644911920091E-3</v>
      </c>
      <c r="AS600" s="101">
        <f t="shared" si="91"/>
        <v>1.3999077036886078E-2</v>
      </c>
      <c r="AT600" s="102">
        <f t="shared" si="91"/>
        <v>1.2140934775967593E-3</v>
      </c>
      <c r="AU600" s="101">
        <f t="shared" si="91"/>
        <v>-5.4240064510517223E-3</v>
      </c>
      <c r="AV600" s="102">
        <f t="shared" si="91"/>
        <v>-1.3382252183985199E-3</v>
      </c>
      <c r="AW600" s="102">
        <f t="shared" si="97"/>
        <v>3.069640667244921E-3</v>
      </c>
    </row>
    <row r="601" spans="6:49" x14ac:dyDescent="0.3">
      <c r="F601" s="18">
        <v>44259</v>
      </c>
      <c r="G601" s="22">
        <v>618.95001220703102</v>
      </c>
      <c r="H601" s="26">
        <v>3553.44995117187</v>
      </c>
      <c r="I601" s="22">
        <v>4575.0498046875</v>
      </c>
      <c r="J601" s="26">
        <v>806.75</v>
      </c>
      <c r="K601" s="22">
        <v>2496.39990234375</v>
      </c>
      <c r="Y601" s="94">
        <v>230</v>
      </c>
      <c r="Z601" s="18">
        <v>44257</v>
      </c>
      <c r="AA601" s="22">
        <v>614.20001220703102</v>
      </c>
      <c r="AB601" s="26">
        <v>3516.89990234375</v>
      </c>
      <c r="AC601" s="22">
        <v>4404.7001953125</v>
      </c>
      <c r="AD601" s="26">
        <v>811.79998779296795</v>
      </c>
      <c r="AE601" s="22">
        <v>2470.14990234375</v>
      </c>
      <c r="AF601" s="26">
        <v>14919.099609000001</v>
      </c>
      <c r="AG601" s="64">
        <f t="shared" si="98"/>
        <v>1.600165403813518E-2</v>
      </c>
      <c r="AH601" s="65">
        <f t="shared" si="98"/>
        <v>1.586341225363247E-2</v>
      </c>
      <c r="AI601" s="64">
        <f t="shared" si="98"/>
        <v>-1.0995630475767681E-2</v>
      </c>
      <c r="AJ601" s="65">
        <f t="shared" si="98"/>
        <v>2.747425597110616E-2</v>
      </c>
      <c r="AK601" s="64">
        <f t="shared" si="98"/>
        <v>1.2403777093989153E-2</v>
      </c>
      <c r="AL601" s="64">
        <f t="shared" si="98"/>
        <v>1.0616431033423475E-2</v>
      </c>
      <c r="AM601" s="101">
        <f t="shared" si="92"/>
        <v>5.7443593149349272E-3</v>
      </c>
      <c r="AN601" s="102">
        <f t="shared" si="93"/>
        <v>1.0156389940037563E-2</v>
      </c>
      <c r="AO601" s="101">
        <f t="shared" si="94"/>
        <v>3.2611327158518504E-3</v>
      </c>
      <c r="AP601" s="102">
        <f t="shared" si="95"/>
        <v>5.4807070041254444E-3</v>
      </c>
      <c r="AQ601" s="101">
        <f t="shared" si="96"/>
        <v>4.0619843950058972E-3</v>
      </c>
      <c r="AR601" s="102">
        <f t="shared" si="91"/>
        <v>1.0257294723200253E-2</v>
      </c>
      <c r="AS601" s="101">
        <f t="shared" si="91"/>
        <v>5.7070223135949061E-3</v>
      </c>
      <c r="AT601" s="102">
        <f t="shared" si="91"/>
        <v>-1.4256763191619531E-2</v>
      </c>
      <c r="AU601" s="101">
        <f t="shared" si="91"/>
        <v>2.1993548966980716E-2</v>
      </c>
      <c r="AV601" s="102">
        <f t="shared" si="91"/>
        <v>8.3417926989832556E-3</v>
      </c>
      <c r="AW601" s="102">
        <f t="shared" si="97"/>
        <v>6.4085791022279199E-3</v>
      </c>
    </row>
    <row r="602" spans="6:49" x14ac:dyDescent="0.3">
      <c r="F602" s="18">
        <v>44260</v>
      </c>
      <c r="G602" s="22">
        <v>611.20001220703102</v>
      </c>
      <c r="H602" s="26">
        <v>3496.89990234375</v>
      </c>
      <c r="I602" s="22">
        <v>4492.5</v>
      </c>
      <c r="J602" s="26">
        <v>805.15002441406205</v>
      </c>
      <c r="K602" s="22">
        <v>2481.69995117187</v>
      </c>
      <c r="Y602" s="94">
        <v>231</v>
      </c>
      <c r="Z602" s="18">
        <v>44258</v>
      </c>
      <c r="AA602" s="22">
        <v>624.34997558593705</v>
      </c>
      <c r="AB602" s="26">
        <v>3565.14990234375</v>
      </c>
      <c r="AC602" s="22">
        <v>4502.5498046875</v>
      </c>
      <c r="AD602" s="26">
        <v>812.5</v>
      </c>
      <c r="AE602" s="22">
        <v>2497.35009765625</v>
      </c>
      <c r="AF602" s="26">
        <v>15245.599609000001</v>
      </c>
      <c r="AG602" s="64">
        <f t="shared" si="98"/>
        <v>1.6390441576579436E-2</v>
      </c>
      <c r="AH602" s="65">
        <f t="shared" si="98"/>
        <v>1.3626209329472855E-2</v>
      </c>
      <c r="AI602" s="64">
        <f t="shared" si="98"/>
        <v>2.1971662585834176E-2</v>
      </c>
      <c r="AJ602" s="65">
        <f t="shared" si="98"/>
        <v>8.6192483608960231E-4</v>
      </c>
      <c r="AK602" s="64">
        <f t="shared" si="98"/>
        <v>1.0951370774417039E-2</v>
      </c>
      <c r="AL602" s="64">
        <f t="shared" si="98"/>
        <v>2.1648666152931165E-2</v>
      </c>
      <c r="AM602" s="101">
        <f t="shared" si="92"/>
        <v>1.3701782286027364E-2</v>
      </c>
      <c r="AN602" s="102">
        <f t="shared" si="93"/>
        <v>2.0023804878224076E-2</v>
      </c>
      <c r="AO602" s="101">
        <f t="shared" si="94"/>
        <v>6.5633085671328263E-3</v>
      </c>
      <c r="AP602" s="102">
        <f t="shared" si="95"/>
        <v>1.2687834748861343E-2</v>
      </c>
      <c r="AQ602" s="101">
        <f t="shared" si="96"/>
        <v>8.265104238885353E-3</v>
      </c>
      <c r="AR602" s="102">
        <f t="shared" si="91"/>
        <v>2.6886592905520715E-3</v>
      </c>
      <c r="AS602" s="101">
        <f t="shared" si="91"/>
        <v>-6.3975955487512205E-3</v>
      </c>
      <c r="AT602" s="102">
        <f t="shared" si="91"/>
        <v>1.5408354018701349E-2</v>
      </c>
      <c r="AU602" s="101">
        <f t="shared" si="91"/>
        <v>-1.1825909912771741E-2</v>
      </c>
      <c r="AV602" s="102">
        <f t="shared" si="91"/>
        <v>2.6862665355316864E-3</v>
      </c>
      <c r="AW602" s="102">
        <f t="shared" si="97"/>
        <v>5.1195487665242905E-4</v>
      </c>
    </row>
    <row r="603" spans="6:49" x14ac:dyDescent="0.3">
      <c r="F603" s="18">
        <v>44263</v>
      </c>
      <c r="G603" s="22">
        <v>614.79998779296795</v>
      </c>
      <c r="H603" s="26">
        <v>3507.69995117187</v>
      </c>
      <c r="I603" s="22">
        <v>4492.25</v>
      </c>
      <c r="J603" s="26">
        <v>809.25</v>
      </c>
      <c r="K603" s="22">
        <v>2480.10009765625</v>
      </c>
      <c r="Y603" s="94">
        <v>232</v>
      </c>
      <c r="Z603" s="18">
        <v>44259</v>
      </c>
      <c r="AA603" s="22">
        <v>618.95001220703102</v>
      </c>
      <c r="AB603" s="26">
        <v>3553.44995117187</v>
      </c>
      <c r="AC603" s="22">
        <v>4575.0498046875</v>
      </c>
      <c r="AD603" s="26">
        <v>806.75</v>
      </c>
      <c r="AE603" s="22">
        <v>2496.39990234375</v>
      </c>
      <c r="AF603" s="26">
        <v>15080.75</v>
      </c>
      <c r="AG603" s="64">
        <f t="shared" si="98"/>
        <v>-8.6865557580060836E-3</v>
      </c>
      <c r="AH603" s="65">
        <f t="shared" si="98"/>
        <v>-3.287152515334393E-3</v>
      </c>
      <c r="AI603" s="64">
        <f t="shared" si="98"/>
        <v>1.5973725368905463E-2</v>
      </c>
      <c r="AJ603" s="65">
        <f t="shared" si="98"/>
        <v>-7.1020832718213609E-3</v>
      </c>
      <c r="AK603" s="64">
        <f t="shared" si="98"/>
        <v>-3.8055382186427683E-4</v>
      </c>
      <c r="AL603" s="64">
        <f t="shared" si="98"/>
        <v>-1.0871815094195859E-2</v>
      </c>
      <c r="AM603" s="101">
        <f t="shared" si="92"/>
        <v>-9.7548628727840564E-3</v>
      </c>
      <c r="AN603" s="102">
        <f t="shared" si="93"/>
        <v>-9.0630554885839185E-3</v>
      </c>
      <c r="AO603" s="101">
        <f t="shared" si="94"/>
        <v>-3.1707432077799315E-3</v>
      </c>
      <c r="AP603" s="102">
        <f t="shared" si="95"/>
        <v>-8.5571133626861327E-3</v>
      </c>
      <c r="AQ603" s="101">
        <f t="shared" si="96"/>
        <v>-4.1247223539700182E-3</v>
      </c>
      <c r="AR603" s="102">
        <f t="shared" si="91"/>
        <v>1.0683071147779728E-3</v>
      </c>
      <c r="AS603" s="101">
        <f t="shared" si="91"/>
        <v>5.7759029732495255E-3</v>
      </c>
      <c r="AT603" s="102">
        <f t="shared" si="91"/>
        <v>1.9144468576685395E-2</v>
      </c>
      <c r="AU603" s="101">
        <f t="shared" si="91"/>
        <v>1.4550300908647718E-3</v>
      </c>
      <c r="AV603" s="102">
        <f t="shared" si="91"/>
        <v>3.7441685321057414E-3</v>
      </c>
      <c r="AW603" s="102">
        <f t="shared" si="97"/>
        <v>6.2375754575366817E-3</v>
      </c>
    </row>
    <row r="604" spans="6:49" x14ac:dyDescent="0.3">
      <c r="F604" s="18">
        <v>44264</v>
      </c>
      <c r="G604" s="22">
        <v>612.59997558593705</v>
      </c>
      <c r="H604" s="26">
        <v>3503.19995117187</v>
      </c>
      <c r="I604" s="22">
        <v>4448.2998046875</v>
      </c>
      <c r="J604" s="26">
        <v>797</v>
      </c>
      <c r="K604" s="22">
        <v>2441.89990234375</v>
      </c>
      <c r="Y604" s="94">
        <v>233</v>
      </c>
      <c r="Z604" s="18">
        <v>44260</v>
      </c>
      <c r="AA604" s="22">
        <v>611.20001220703102</v>
      </c>
      <c r="AB604" s="26">
        <v>3496.89990234375</v>
      </c>
      <c r="AC604" s="22">
        <v>4492.5</v>
      </c>
      <c r="AD604" s="26">
        <v>805.15002441406205</v>
      </c>
      <c r="AE604" s="22">
        <v>2481.69995117187</v>
      </c>
      <c r="AF604" s="26">
        <v>14938.099609000001</v>
      </c>
      <c r="AG604" s="64">
        <f t="shared" si="98"/>
        <v>-1.2600255875432041E-2</v>
      </c>
      <c r="AH604" s="65">
        <f t="shared" si="98"/>
        <v>-1.6042115003716457E-2</v>
      </c>
      <c r="AI604" s="64">
        <f t="shared" si="98"/>
        <v>-1.8208245263144369E-2</v>
      </c>
      <c r="AJ604" s="65">
        <f t="shared" si="98"/>
        <v>-1.9852051456893532E-3</v>
      </c>
      <c r="AK604" s="64">
        <f t="shared" si="98"/>
        <v>-5.9058654230926292E-3</v>
      </c>
      <c r="AL604" s="64">
        <f t="shared" si="98"/>
        <v>-9.5041260167110283E-3</v>
      </c>
      <c r="AM604" s="101">
        <f t="shared" si="92"/>
        <v>-8.7683646369691118E-3</v>
      </c>
      <c r="AN604" s="102">
        <f t="shared" si="93"/>
        <v>-7.8397715857504019E-3</v>
      </c>
      <c r="AO604" s="101">
        <f t="shared" si="94"/>
        <v>-2.7613656161307874E-3</v>
      </c>
      <c r="AP604" s="102">
        <f t="shared" si="95"/>
        <v>-7.6636307827977306E-3</v>
      </c>
      <c r="AQ604" s="101">
        <f t="shared" si="96"/>
        <v>-3.603652866276738E-3</v>
      </c>
      <c r="AR604" s="102">
        <f t="shared" si="91"/>
        <v>-3.8318912384629287E-3</v>
      </c>
      <c r="AS604" s="101">
        <f t="shared" si="91"/>
        <v>-8.202343417966055E-3</v>
      </c>
      <c r="AT604" s="102">
        <f t="shared" si="91"/>
        <v>-1.5446879647013582E-2</v>
      </c>
      <c r="AU604" s="101">
        <f t="shared" si="91"/>
        <v>5.6784256371083773E-3</v>
      </c>
      <c r="AV604" s="102">
        <f t="shared" si="91"/>
        <v>-2.3022125568158912E-3</v>
      </c>
      <c r="AW604" s="102">
        <f t="shared" si="97"/>
        <v>-4.8209802446300149E-3</v>
      </c>
    </row>
    <row r="605" spans="6:49" x14ac:dyDescent="0.3">
      <c r="F605" s="18">
        <v>44265</v>
      </c>
      <c r="G605" s="22">
        <v>626</v>
      </c>
      <c r="H605" s="26">
        <v>3528.10009765625</v>
      </c>
      <c r="I605" s="22">
        <v>4500.39990234375</v>
      </c>
      <c r="J605" s="26">
        <v>812.40002441406205</v>
      </c>
      <c r="K605" s="22">
        <v>2445.19995117187</v>
      </c>
      <c r="Y605" s="94">
        <v>234</v>
      </c>
      <c r="Z605" s="18">
        <v>44263</v>
      </c>
      <c r="AA605" s="22">
        <v>614.79998779296795</v>
      </c>
      <c r="AB605" s="26">
        <v>3507.69995117187</v>
      </c>
      <c r="AC605" s="22">
        <v>4492.25</v>
      </c>
      <c r="AD605" s="26">
        <v>809.25</v>
      </c>
      <c r="AE605" s="22">
        <v>2480.10009765625</v>
      </c>
      <c r="AF605" s="26">
        <v>14956.200194999999</v>
      </c>
      <c r="AG605" s="64">
        <f t="shared" si="98"/>
        <v>5.8727339846039311E-3</v>
      </c>
      <c r="AH605" s="65">
        <f t="shared" si="98"/>
        <v>3.083704312115841E-3</v>
      </c>
      <c r="AI605" s="64">
        <f t="shared" si="98"/>
        <v>-5.5649851150995044E-5</v>
      </c>
      <c r="AJ605" s="65">
        <f t="shared" si="98"/>
        <v>5.0792670199719878E-3</v>
      </c>
      <c r="AK605" s="64">
        <f t="shared" si="98"/>
        <v>-6.4486821529215112E-4</v>
      </c>
      <c r="AL605" s="64">
        <f t="shared" si="98"/>
        <v>1.2109725486562865E-3</v>
      </c>
      <c r="AM605" s="101">
        <f t="shared" si="92"/>
        <v>-1.0396885765029177E-3</v>
      </c>
      <c r="AN605" s="102">
        <f t="shared" si="93"/>
        <v>1.743991133473123E-3</v>
      </c>
      <c r="AO605" s="101">
        <f t="shared" si="94"/>
        <v>4.4588471377609868E-4</v>
      </c>
      <c r="AP605" s="102">
        <f t="shared" si="95"/>
        <v>-6.6368169528365569E-4</v>
      </c>
      <c r="AQ605" s="101">
        <f t="shared" si="96"/>
        <v>4.7864259981458048E-4</v>
      </c>
      <c r="AR605" s="102">
        <f t="shared" si="91"/>
        <v>6.912422561106849E-3</v>
      </c>
      <c r="AS605" s="101">
        <f t="shared" si="91"/>
        <v>1.339713178642718E-3</v>
      </c>
      <c r="AT605" s="102">
        <f t="shared" si="91"/>
        <v>-5.015345649270937E-4</v>
      </c>
      <c r="AU605" s="101">
        <f t="shared" si="91"/>
        <v>5.7429487152556432E-3</v>
      </c>
      <c r="AV605" s="102">
        <f t="shared" si="91"/>
        <v>-1.1235108151067316E-3</v>
      </c>
      <c r="AW605" s="102">
        <f t="shared" si="97"/>
        <v>2.4740078149942772E-3</v>
      </c>
    </row>
    <row r="606" spans="6:49" x14ac:dyDescent="0.3">
      <c r="F606" s="18">
        <v>44267</v>
      </c>
      <c r="G606" s="22">
        <v>613.59997558593705</v>
      </c>
      <c r="H606" s="26">
        <v>3512.05004882812</v>
      </c>
      <c r="I606" s="22">
        <v>4426.5</v>
      </c>
      <c r="J606" s="26">
        <v>805.95001220703102</v>
      </c>
      <c r="K606" s="22">
        <v>2461.19995117187</v>
      </c>
      <c r="Y606" s="94">
        <v>235</v>
      </c>
      <c r="Z606" s="18">
        <v>44264</v>
      </c>
      <c r="AA606" s="22">
        <v>612.59997558593705</v>
      </c>
      <c r="AB606" s="26">
        <v>3503.19995117187</v>
      </c>
      <c r="AC606" s="22">
        <v>4448.2998046875</v>
      </c>
      <c r="AD606" s="26">
        <v>797</v>
      </c>
      <c r="AE606" s="22">
        <v>2441.89990234375</v>
      </c>
      <c r="AF606" s="26">
        <v>15098.400390999999</v>
      </c>
      <c r="AG606" s="64">
        <f t="shared" si="98"/>
        <v>-3.584837263664866E-3</v>
      </c>
      <c r="AH606" s="65">
        <f t="shared" si="98"/>
        <v>-1.2837155516847761E-3</v>
      </c>
      <c r="AI606" s="64">
        <f t="shared" si="98"/>
        <v>-9.8317330145853594E-3</v>
      </c>
      <c r="AJ606" s="65">
        <f t="shared" si="98"/>
        <v>-1.5253214016138729E-2</v>
      </c>
      <c r="AK606" s="64">
        <f t="shared" si="98"/>
        <v>-1.552253650335992E-2</v>
      </c>
      <c r="AL606" s="64">
        <f t="shared" si="98"/>
        <v>9.4628612155415251E-3</v>
      </c>
      <c r="AM606" s="101">
        <f t="shared" si="92"/>
        <v>4.9123028125004162E-3</v>
      </c>
      <c r="AN606" s="102">
        <f t="shared" si="93"/>
        <v>9.1246178711952355E-3</v>
      </c>
      <c r="AO606" s="101">
        <f t="shared" si="94"/>
        <v>2.9158454414136351E-3</v>
      </c>
      <c r="AP606" s="102">
        <f t="shared" si="95"/>
        <v>4.7271040442641299E-3</v>
      </c>
      <c r="AQ606" s="101">
        <f t="shared" si="96"/>
        <v>3.6224912061536638E-3</v>
      </c>
      <c r="AR606" s="102">
        <f t="shared" si="91"/>
        <v>-8.4971400761652827E-3</v>
      </c>
      <c r="AS606" s="101">
        <f t="shared" si="91"/>
        <v>-1.0408333422880011E-2</v>
      </c>
      <c r="AT606" s="102">
        <f t="shared" si="91"/>
        <v>-1.2747578455998995E-2</v>
      </c>
      <c r="AU606" s="101">
        <f t="shared" si="91"/>
        <v>-1.998031806040286E-2</v>
      </c>
      <c r="AV606" s="102">
        <f t="shared" si="91"/>
        <v>-1.9145027709513582E-2</v>
      </c>
      <c r="AW606" s="102">
        <f t="shared" si="97"/>
        <v>-1.4155679544992144E-2</v>
      </c>
    </row>
    <row r="607" spans="6:49" x14ac:dyDescent="0.3">
      <c r="F607" s="18">
        <v>44270</v>
      </c>
      <c r="G607" s="22">
        <v>605.5</v>
      </c>
      <c r="H607" s="26">
        <v>3411</v>
      </c>
      <c r="I607" s="22">
        <v>4342.25</v>
      </c>
      <c r="J607" s="26">
        <v>805.5</v>
      </c>
      <c r="K607" s="22">
        <v>2431</v>
      </c>
      <c r="Y607" s="94">
        <v>236</v>
      </c>
      <c r="Z607" s="18">
        <v>44265</v>
      </c>
      <c r="AA607" s="22">
        <v>626</v>
      </c>
      <c r="AB607" s="26">
        <v>3528.10009765625</v>
      </c>
      <c r="AC607" s="22">
        <v>4500.39990234375</v>
      </c>
      <c r="AD607" s="26">
        <v>812.40002441406205</v>
      </c>
      <c r="AE607" s="22">
        <v>2445.19995117187</v>
      </c>
      <c r="AF607" s="26">
        <v>15174.799805000001</v>
      </c>
      <c r="AG607" s="64">
        <f t="shared" si="98"/>
        <v>2.1638216554612507E-2</v>
      </c>
      <c r="AH607" s="65">
        <f t="shared" si="98"/>
        <v>7.0826875267014228E-3</v>
      </c>
      <c r="AI607" s="64">
        <f t="shared" si="98"/>
        <v>1.1644303205478762E-2</v>
      </c>
      <c r="AJ607" s="65">
        <f t="shared" si="98"/>
        <v>1.9138180967789228E-2</v>
      </c>
      <c r="AK607" s="64">
        <f t="shared" si="98"/>
        <v>1.3505143862870552E-3</v>
      </c>
      <c r="AL607" s="64">
        <f t="shared" si="98"/>
        <v>5.0473405982190264E-3</v>
      </c>
      <c r="AM607" s="101">
        <f t="shared" si="92"/>
        <v>1.7274391099960191E-3</v>
      </c>
      <c r="AN607" s="102">
        <f t="shared" si="93"/>
        <v>5.1753026483718463E-3</v>
      </c>
      <c r="AO607" s="101">
        <f t="shared" si="94"/>
        <v>1.5941889143900989E-3</v>
      </c>
      <c r="AP607" s="102">
        <f t="shared" si="95"/>
        <v>1.8425370636087671E-3</v>
      </c>
      <c r="AQ607" s="101">
        <f t="shared" si="96"/>
        <v>1.9402425841214632E-3</v>
      </c>
      <c r="AR607" s="102">
        <f t="shared" si="91"/>
        <v>1.9910777444616487E-2</v>
      </c>
      <c r="AS607" s="101">
        <f t="shared" si="91"/>
        <v>1.9073848783295764E-3</v>
      </c>
      <c r="AT607" s="102">
        <f t="shared" si="91"/>
        <v>1.0050114291088664E-2</v>
      </c>
      <c r="AU607" s="101">
        <f t="shared" si="91"/>
        <v>1.7295643904180463E-2</v>
      </c>
      <c r="AV607" s="102">
        <f t="shared" si="91"/>
        <v>-5.8972819783440801E-4</v>
      </c>
      <c r="AW607" s="102">
        <f t="shared" si="97"/>
        <v>9.7148384640761577E-3</v>
      </c>
    </row>
    <row r="608" spans="6:49" x14ac:dyDescent="0.3">
      <c r="F608" s="18">
        <v>44271</v>
      </c>
      <c r="G608" s="22">
        <v>602.29998779296795</v>
      </c>
      <c r="H608" s="26">
        <v>3378.25</v>
      </c>
      <c r="I608" s="22">
        <v>4449.7001953125</v>
      </c>
      <c r="J608" s="26">
        <v>792.29998779296795</v>
      </c>
      <c r="K608" s="22">
        <v>2470.85009765625</v>
      </c>
      <c r="Y608" s="94">
        <v>237</v>
      </c>
      <c r="Z608" s="18">
        <v>44267</v>
      </c>
      <c r="AA608" s="22">
        <v>613.59997558593705</v>
      </c>
      <c r="AB608" s="26">
        <v>3512.05004882812</v>
      </c>
      <c r="AC608" s="22">
        <v>4426.5</v>
      </c>
      <c r="AD608" s="26">
        <v>805.95001220703102</v>
      </c>
      <c r="AE608" s="22">
        <v>2461.19995117187</v>
      </c>
      <c r="AF608" s="26">
        <v>15030.950194999999</v>
      </c>
      <c r="AG608" s="64">
        <f t="shared" si="98"/>
        <v>-2.0007160835291075E-2</v>
      </c>
      <c r="AH608" s="65">
        <f t="shared" si="98"/>
        <v>-4.5595836170002606E-3</v>
      </c>
      <c r="AI608" s="64">
        <f t="shared" si="98"/>
        <v>-1.6557055946352699E-2</v>
      </c>
      <c r="AJ608" s="65">
        <f t="shared" si="98"/>
        <v>-7.9711387689247477E-3</v>
      </c>
      <c r="AK608" s="64">
        <f t="shared" si="98"/>
        <v>6.5221168415810328E-3</v>
      </c>
      <c r="AL608" s="64">
        <f t="shared" si="98"/>
        <v>-9.524722776658865E-3</v>
      </c>
      <c r="AM608" s="101">
        <f t="shared" si="92"/>
        <v>-8.7832208405365271E-3</v>
      </c>
      <c r="AN608" s="102">
        <f t="shared" si="93"/>
        <v>-7.8581936710836048E-3</v>
      </c>
      <c r="AO608" s="101">
        <f t="shared" si="94"/>
        <v>-2.7675306518264199E-3</v>
      </c>
      <c r="AP608" s="102">
        <f t="shared" si="95"/>
        <v>-7.6770862139468755E-3</v>
      </c>
      <c r="AQ608" s="101">
        <f t="shared" si="96"/>
        <v>-3.6114999298607346E-3</v>
      </c>
      <c r="AR608" s="102">
        <f t="shared" si="91"/>
        <v>-1.1223939994754548E-2</v>
      </c>
      <c r="AS608" s="101">
        <f t="shared" si="91"/>
        <v>3.2986100540833441E-3</v>
      </c>
      <c r="AT608" s="102">
        <f t="shared" si="91"/>
        <v>-1.3789525294526279E-2</v>
      </c>
      <c r="AU608" s="101">
        <f t="shared" si="91"/>
        <v>-2.9405255497787219E-4</v>
      </c>
      <c r="AV608" s="102">
        <f t="shared" si="91"/>
        <v>1.0133616771441768E-2</v>
      </c>
      <c r="AW608" s="102">
        <f t="shared" si="97"/>
        <v>-2.3750582037467176E-3</v>
      </c>
    </row>
    <row r="609" spans="6:49" x14ac:dyDescent="0.3">
      <c r="F609" s="18">
        <v>44272</v>
      </c>
      <c r="G609" s="22">
        <v>584.75</v>
      </c>
      <c r="H609" s="26">
        <v>3378.30004882812</v>
      </c>
      <c r="I609" s="22">
        <v>4355.85009765625</v>
      </c>
      <c r="J609" s="26">
        <v>772.15002441406205</v>
      </c>
      <c r="K609" s="22">
        <v>2417.85009765625</v>
      </c>
      <c r="Y609" s="94">
        <v>238</v>
      </c>
      <c r="Z609" s="18">
        <v>44270</v>
      </c>
      <c r="AA609" s="22">
        <v>605.5</v>
      </c>
      <c r="AB609" s="26">
        <v>3411</v>
      </c>
      <c r="AC609" s="22">
        <v>4342.25</v>
      </c>
      <c r="AD609" s="26">
        <v>805.5</v>
      </c>
      <c r="AE609" s="22">
        <v>2431</v>
      </c>
      <c r="AF609" s="26">
        <v>14929.5</v>
      </c>
      <c r="AG609" s="64">
        <f t="shared" si="98"/>
        <v>-1.3288647271660455E-2</v>
      </c>
      <c r="AH609" s="65">
        <f t="shared" si="98"/>
        <v>-2.9194423040093145E-2</v>
      </c>
      <c r="AI609" s="64">
        <f t="shared" si="98"/>
        <v>-1.9216557116981746E-2</v>
      </c>
      <c r="AJ609" s="65">
        <f t="shared" si="98"/>
        <v>-5.585183720503631E-4</v>
      </c>
      <c r="AK609" s="64">
        <f t="shared" si="98"/>
        <v>-1.234632071105596E-2</v>
      </c>
      <c r="AL609" s="64">
        <f t="shared" si="98"/>
        <v>-6.7723002880452016E-3</v>
      </c>
      <c r="AM609" s="101">
        <f t="shared" si="92"/>
        <v>-6.7979304891445996E-3</v>
      </c>
      <c r="AN609" s="102">
        <f t="shared" si="93"/>
        <v>-5.3963811293691261E-3</v>
      </c>
      <c r="AO609" s="101">
        <f t="shared" si="94"/>
        <v>-1.9436737474035639E-3</v>
      </c>
      <c r="AP609" s="102">
        <f t="shared" si="95"/>
        <v>-5.878986348594498E-3</v>
      </c>
      <c r="AQ609" s="101">
        <f t="shared" si="96"/>
        <v>-2.5628673132320544E-3</v>
      </c>
      <c r="AR609" s="102">
        <f t="shared" si="91"/>
        <v>-6.4907167825158556E-3</v>
      </c>
      <c r="AS609" s="101">
        <f t="shared" si="91"/>
        <v>-2.3798041910724019E-2</v>
      </c>
      <c r="AT609" s="102">
        <f t="shared" si="91"/>
        <v>-1.7272883369578183E-2</v>
      </c>
      <c r="AU609" s="101">
        <f t="shared" si="91"/>
        <v>5.3204679765441352E-3</v>
      </c>
      <c r="AV609" s="102">
        <f t="shared" si="91"/>
        <v>-9.783453397823905E-3</v>
      </c>
      <c r="AW609" s="102">
        <f t="shared" si="97"/>
        <v>-1.0404925496819565E-2</v>
      </c>
    </row>
    <row r="610" spans="6:49" x14ac:dyDescent="0.3">
      <c r="F610" s="18">
        <v>44273</v>
      </c>
      <c r="G610" s="22">
        <v>574.54998779296795</v>
      </c>
      <c r="H610" s="26">
        <v>3272.89990234375</v>
      </c>
      <c r="I610" s="22">
        <v>4212.75</v>
      </c>
      <c r="J610" s="26">
        <v>755.15002441406205</v>
      </c>
      <c r="K610" s="22">
        <v>2366.75</v>
      </c>
      <c r="Y610" s="94">
        <v>239</v>
      </c>
      <c r="Z610" s="18">
        <v>44271</v>
      </c>
      <c r="AA610" s="22">
        <v>602.29998779296795</v>
      </c>
      <c r="AB610" s="26">
        <v>3378.25</v>
      </c>
      <c r="AC610" s="22">
        <v>4449.7001953125</v>
      </c>
      <c r="AD610" s="26">
        <v>792.29998779296795</v>
      </c>
      <c r="AE610" s="22">
        <v>2470.85009765625</v>
      </c>
      <c r="AF610" s="26">
        <v>14910.450194999999</v>
      </c>
      <c r="AG610" s="64">
        <f t="shared" si="98"/>
        <v>-5.2989232108335907E-3</v>
      </c>
      <c r="AH610" s="65">
        <f t="shared" si="98"/>
        <v>-9.6476795004503055E-3</v>
      </c>
      <c r="AI610" s="64">
        <f t="shared" si="98"/>
        <v>2.4444075116691888E-2</v>
      </c>
      <c r="AJ610" s="65">
        <f t="shared" si="98"/>
        <v>-1.6523110052916252E-2</v>
      </c>
      <c r="AK610" s="64">
        <f t="shared" si="98"/>
        <v>1.625956518490268E-2</v>
      </c>
      <c r="AL610" s="64">
        <f t="shared" si="98"/>
        <v>-1.2767988862885031E-3</v>
      </c>
      <c r="AM610" s="101">
        <f t="shared" si="92"/>
        <v>-2.834089198753313E-3</v>
      </c>
      <c r="AN610" s="102">
        <f t="shared" si="93"/>
        <v>-4.8111309554763667E-4</v>
      </c>
      <c r="AO610" s="101">
        <f t="shared" si="94"/>
        <v>-2.9875666369554997E-4</v>
      </c>
      <c r="AP610" s="102">
        <f t="shared" si="95"/>
        <v>-2.2888905797143325E-3</v>
      </c>
      <c r="AQ610" s="101">
        <f t="shared" si="96"/>
        <v>-4.6916184524872686E-4</v>
      </c>
      <c r="AR610" s="102">
        <f t="shared" si="91"/>
        <v>-2.4648340120802777E-3</v>
      </c>
      <c r="AS610" s="101">
        <f t="shared" si="91"/>
        <v>-9.1665664049026679E-3</v>
      </c>
      <c r="AT610" s="102">
        <f t="shared" si="91"/>
        <v>2.4742831780387439E-2</v>
      </c>
      <c r="AU610" s="101">
        <f t="shared" si="91"/>
        <v>-1.423421947320192E-2</v>
      </c>
      <c r="AV610" s="102">
        <f t="shared" si="91"/>
        <v>1.6728727030151408E-2</v>
      </c>
      <c r="AW610" s="102">
        <f t="shared" si="97"/>
        <v>3.1211877840707962E-3</v>
      </c>
    </row>
    <row r="611" spans="6:49" x14ac:dyDescent="0.3">
      <c r="F611" s="18">
        <v>44274</v>
      </c>
      <c r="G611" s="22">
        <v>578.29998779296795</v>
      </c>
      <c r="H611" s="26">
        <v>3370.30004882812</v>
      </c>
      <c r="I611" s="22">
        <v>4274.4501953125</v>
      </c>
      <c r="J611" s="26">
        <v>760.65002441406205</v>
      </c>
      <c r="K611" s="22">
        <v>2414.19995117187</v>
      </c>
      <c r="Y611" s="94">
        <v>240</v>
      </c>
      <c r="Z611" s="18">
        <v>44272</v>
      </c>
      <c r="AA611" s="22">
        <v>584.75</v>
      </c>
      <c r="AB611" s="26">
        <v>3378.30004882812</v>
      </c>
      <c r="AC611" s="22">
        <v>4355.85009765625</v>
      </c>
      <c r="AD611" s="26">
        <v>772.15002441406205</v>
      </c>
      <c r="AE611" s="22">
        <v>2417.85009765625</v>
      </c>
      <c r="AF611" s="26">
        <v>14721.299805000001</v>
      </c>
      <c r="AG611" s="64">
        <f t="shared" si="98"/>
        <v>-2.9571234318024907E-2</v>
      </c>
      <c r="AH611" s="65">
        <f t="shared" si="98"/>
        <v>1.481490635286033E-5</v>
      </c>
      <c r="AI611" s="64">
        <f t="shared" si="98"/>
        <v>-2.1316930433016138E-2</v>
      </c>
      <c r="AJ611" s="65">
        <f t="shared" si="98"/>
        <v>-2.5761229276814103E-2</v>
      </c>
      <c r="AK611" s="64">
        <f t="shared" si="98"/>
        <v>-2.1683504600271145E-2</v>
      </c>
      <c r="AL611" s="64">
        <f t="shared" si="98"/>
        <v>-1.2766911113352838E-2</v>
      </c>
      <c r="AM611" s="101">
        <f t="shared" si="92"/>
        <v>-1.1121773605913765E-2</v>
      </c>
      <c r="AN611" s="102">
        <f t="shared" si="93"/>
        <v>-1.0758060949051464E-2</v>
      </c>
      <c r="AO611" s="101">
        <f t="shared" si="94"/>
        <v>-3.7379845911015498E-3</v>
      </c>
      <c r="AP611" s="102">
        <f t="shared" si="95"/>
        <v>-9.7951398324496158E-3</v>
      </c>
      <c r="AQ611" s="101">
        <f t="shared" si="96"/>
        <v>-4.8467261544592804E-3</v>
      </c>
      <c r="AR611" s="102">
        <f t="shared" si="91"/>
        <v>-1.8449460712111142E-2</v>
      </c>
      <c r="AS611" s="101">
        <f t="shared" si="91"/>
        <v>1.0772875855404325E-2</v>
      </c>
      <c r="AT611" s="102">
        <f t="shared" si="91"/>
        <v>-1.7578945841914589E-2</v>
      </c>
      <c r="AU611" s="101">
        <f t="shared" si="91"/>
        <v>-1.5966089444364485E-2</v>
      </c>
      <c r="AV611" s="102">
        <f t="shared" si="91"/>
        <v>-1.6836778445811863E-2</v>
      </c>
      <c r="AW611" s="102">
        <f t="shared" si="97"/>
        <v>-1.1611679717759549E-2</v>
      </c>
    </row>
    <row r="612" spans="6:49" x14ac:dyDescent="0.3">
      <c r="F612" s="18">
        <v>44277</v>
      </c>
      <c r="G612" s="22">
        <v>591</v>
      </c>
      <c r="H612" s="26">
        <v>3405.94995117187</v>
      </c>
      <c r="I612" s="22">
        <v>4353.9501953125</v>
      </c>
      <c r="J612" s="26">
        <v>772.84997558593705</v>
      </c>
      <c r="K612" s="22">
        <v>2449.10009765625</v>
      </c>
      <c r="Y612" s="94">
        <v>241</v>
      </c>
      <c r="Z612" s="18">
        <v>44273</v>
      </c>
      <c r="AA612" s="22">
        <v>574.54998779296795</v>
      </c>
      <c r="AB612" s="26">
        <v>3272.89990234375</v>
      </c>
      <c r="AC612" s="22">
        <v>4212.75</v>
      </c>
      <c r="AD612" s="26">
        <v>755.15002441406205</v>
      </c>
      <c r="AE612" s="22">
        <v>2366.75</v>
      </c>
      <c r="AF612" s="26">
        <v>14557.849609000001</v>
      </c>
      <c r="AG612" s="64">
        <f t="shared" si="98"/>
        <v>-1.7597301006894304E-2</v>
      </c>
      <c r="AH612" s="65">
        <f t="shared" si="98"/>
        <v>-3.1696226637427369E-2</v>
      </c>
      <c r="AI612" s="64">
        <f t="shared" si="98"/>
        <v>-3.3404150537146002E-2</v>
      </c>
      <c r="AJ612" s="65">
        <f t="shared" si="98"/>
        <v>-2.2262425944865865E-2</v>
      </c>
      <c r="AK612" s="64">
        <f t="shared" si="98"/>
        <v>-2.1361049891754195E-2</v>
      </c>
      <c r="AL612" s="64">
        <f t="shared" si="98"/>
        <v>-1.1165071200961487E-2</v>
      </c>
      <c r="AM612" s="101">
        <f t="shared" si="92"/>
        <v>-9.966385094266051E-3</v>
      </c>
      <c r="AN612" s="102">
        <f t="shared" si="93"/>
        <v>-9.3253486374578805E-3</v>
      </c>
      <c r="AO612" s="101">
        <f t="shared" si="94"/>
        <v>-3.2585208179842129E-3</v>
      </c>
      <c r="AP612" s="102">
        <f t="shared" si="95"/>
        <v>-8.7486914246553294E-3</v>
      </c>
      <c r="AQ612" s="101">
        <f t="shared" si="96"/>
        <v>-4.2364486314045817E-3</v>
      </c>
      <c r="AR612" s="102">
        <f t="shared" si="91"/>
        <v>-7.6309159126282528E-3</v>
      </c>
      <c r="AS612" s="101">
        <f t="shared" si="91"/>
        <v>-2.2370877999969487E-2</v>
      </c>
      <c r="AT612" s="102">
        <f t="shared" si="91"/>
        <v>-3.0145629719161789E-2</v>
      </c>
      <c r="AU612" s="101">
        <f t="shared" si="91"/>
        <v>-1.3513734520210536E-2</v>
      </c>
      <c r="AV612" s="102">
        <f t="shared" si="91"/>
        <v>-1.7124601260349613E-2</v>
      </c>
      <c r="AW612" s="102">
        <f t="shared" si="97"/>
        <v>-1.8157151882463935E-2</v>
      </c>
    </row>
    <row r="613" spans="6:49" x14ac:dyDescent="0.3">
      <c r="F613" s="18">
        <v>44278</v>
      </c>
      <c r="G613" s="22">
        <v>587.84997558593705</v>
      </c>
      <c r="H613" s="26">
        <v>3495.94995117187</v>
      </c>
      <c r="I613" s="22">
        <v>4372.25</v>
      </c>
      <c r="J613" s="26">
        <v>776.09997558593705</v>
      </c>
      <c r="K613" s="22">
        <v>2473.85009765625</v>
      </c>
      <c r="Y613" s="94">
        <v>242</v>
      </c>
      <c r="Z613" s="18">
        <v>44274</v>
      </c>
      <c r="AA613" s="22">
        <v>578.29998779296795</v>
      </c>
      <c r="AB613" s="26">
        <v>3370.30004882812</v>
      </c>
      <c r="AC613" s="22">
        <v>4274.4501953125</v>
      </c>
      <c r="AD613" s="26">
        <v>760.65002441406205</v>
      </c>
      <c r="AE613" s="22">
        <v>2414.19995117187</v>
      </c>
      <c r="AF613" s="26">
        <v>14744</v>
      </c>
      <c r="AG613" s="64">
        <f t="shared" si="98"/>
        <v>6.50563959830171E-3</v>
      </c>
      <c r="AH613" s="65">
        <f t="shared" si="98"/>
        <v>2.9325363456452501E-2</v>
      </c>
      <c r="AI613" s="64">
        <f t="shared" si="98"/>
        <v>1.4539843735699939E-2</v>
      </c>
      <c r="AJ613" s="65">
        <f t="shared" si="98"/>
        <v>7.2569256630192905E-3</v>
      </c>
      <c r="AK613" s="64">
        <f t="shared" si="98"/>
        <v>1.9850243032638503E-2</v>
      </c>
      <c r="AL613" s="64">
        <f t="shared" si="98"/>
        <v>1.2705880196034261E-2</v>
      </c>
      <c r="AM613" s="101">
        <f t="shared" si="92"/>
        <v>7.2514547115956618E-3</v>
      </c>
      <c r="AN613" s="102">
        <f t="shared" si="93"/>
        <v>1.2025228090819018E-2</v>
      </c>
      <c r="AO613" s="101">
        <f t="shared" si="94"/>
        <v>3.8865480095353747E-3</v>
      </c>
      <c r="AP613" s="102">
        <f t="shared" si="95"/>
        <v>6.8457003049335035E-3</v>
      </c>
      <c r="AQ613" s="101">
        <f t="shared" si="96"/>
        <v>4.8580338938619917E-3</v>
      </c>
      <c r="AR613" s="102">
        <f t="shared" si="91"/>
        <v>-7.4581511329395184E-4</v>
      </c>
      <c r="AS613" s="101">
        <f t="shared" si="91"/>
        <v>1.7300135365633483E-2</v>
      </c>
      <c r="AT613" s="102">
        <f t="shared" si="91"/>
        <v>1.0653295726164564E-2</v>
      </c>
      <c r="AU613" s="101">
        <f t="shared" si="91"/>
        <v>4.1122535808578702E-4</v>
      </c>
      <c r="AV613" s="102">
        <f t="shared" si="91"/>
        <v>1.4992209138776511E-2</v>
      </c>
      <c r="AW613" s="102">
        <f t="shared" si="97"/>
        <v>8.5222100950732797E-3</v>
      </c>
    </row>
    <row r="614" spans="6:49" x14ac:dyDescent="0.3">
      <c r="F614" s="18">
        <v>44279</v>
      </c>
      <c r="G614" s="22">
        <v>585.29998779296795</v>
      </c>
      <c r="H614" s="26">
        <v>3481.14990234375</v>
      </c>
      <c r="I614" s="22">
        <v>4350.5</v>
      </c>
      <c r="J614" s="26">
        <v>792.95001220703102</v>
      </c>
      <c r="K614" s="22">
        <v>2459.05004882812</v>
      </c>
      <c r="Y614" s="94">
        <v>243</v>
      </c>
      <c r="Z614" s="18">
        <v>44277</v>
      </c>
      <c r="AA614" s="22">
        <v>591</v>
      </c>
      <c r="AB614" s="26">
        <v>3405.94995117187</v>
      </c>
      <c r="AC614" s="22">
        <v>4353.9501953125</v>
      </c>
      <c r="AD614" s="26">
        <v>772.84997558593705</v>
      </c>
      <c r="AE614" s="22">
        <v>2449.10009765625</v>
      </c>
      <c r="AF614" s="26">
        <v>14736.400390999999</v>
      </c>
      <c r="AG614" s="64">
        <f t="shared" si="98"/>
        <v>2.1723273350402476E-2</v>
      </c>
      <c r="AH614" s="65">
        <f t="shared" si="98"/>
        <v>1.0522112158669472E-2</v>
      </c>
      <c r="AI614" s="64">
        <f t="shared" si="98"/>
        <v>1.8428039077737577E-2</v>
      </c>
      <c r="AJ614" s="65">
        <f t="shared" si="98"/>
        <v>1.5911586003222265E-2</v>
      </c>
      <c r="AK614" s="64">
        <f t="shared" si="98"/>
        <v>1.4352700944283658E-2</v>
      </c>
      <c r="AL614" s="64">
        <f t="shared" si="98"/>
        <v>-5.1557028178357957E-4</v>
      </c>
      <c r="AM614" s="101">
        <f t="shared" si="92"/>
        <v>-2.2850238535968158E-3</v>
      </c>
      <c r="AN614" s="102">
        <f t="shared" si="93"/>
        <v>1.9974245385819813E-4</v>
      </c>
      <c r="AO614" s="101">
        <f t="shared" si="94"/>
        <v>-7.0905218555877456E-5</v>
      </c>
      <c r="AP614" s="102">
        <f t="shared" si="95"/>
        <v>-1.7915959031430408E-3</v>
      </c>
      <c r="AQ614" s="101">
        <f t="shared" si="96"/>
        <v>-1.7914490682563705E-4</v>
      </c>
      <c r="AR614" s="102">
        <f t="shared" si="91"/>
        <v>2.4008297203999291E-2</v>
      </c>
      <c r="AS614" s="101">
        <f t="shared" si="91"/>
        <v>1.0322369704811273E-2</v>
      </c>
      <c r="AT614" s="102">
        <f t="shared" si="91"/>
        <v>1.8498944296293455E-2</v>
      </c>
      <c r="AU614" s="101">
        <f t="shared" si="91"/>
        <v>1.7703181906365304E-2</v>
      </c>
      <c r="AV614" s="102">
        <f t="shared" si="91"/>
        <v>1.4531845851109294E-2</v>
      </c>
      <c r="AW614" s="102">
        <f t="shared" si="97"/>
        <v>1.7012927792515724E-2</v>
      </c>
    </row>
    <row r="615" spans="6:49" x14ac:dyDescent="0.3">
      <c r="F615" s="18">
        <v>44280</v>
      </c>
      <c r="G615" s="22">
        <v>575.75</v>
      </c>
      <c r="H615" s="26">
        <v>3450.19995117187</v>
      </c>
      <c r="I615" s="22">
        <v>4380.5498046875</v>
      </c>
      <c r="J615" s="26">
        <v>787.25</v>
      </c>
      <c r="K615" s="22">
        <v>2443.75</v>
      </c>
      <c r="Y615" s="94">
        <v>244</v>
      </c>
      <c r="Z615" s="18">
        <v>44278</v>
      </c>
      <c r="AA615" s="22">
        <v>587.84997558593705</v>
      </c>
      <c r="AB615" s="26">
        <v>3495.94995117187</v>
      </c>
      <c r="AC615" s="22">
        <v>4372.25</v>
      </c>
      <c r="AD615" s="26">
        <v>776.09997558593705</v>
      </c>
      <c r="AE615" s="22">
        <v>2473.85009765625</v>
      </c>
      <c r="AF615" s="26">
        <v>14814.75</v>
      </c>
      <c r="AG615" s="64">
        <f t="shared" si="98"/>
        <v>-5.344245623458763E-3</v>
      </c>
      <c r="AH615" s="65">
        <f t="shared" si="98"/>
        <v>2.6081253844354838E-2</v>
      </c>
      <c r="AI615" s="64">
        <f t="shared" si="98"/>
        <v>4.1942268352112479E-3</v>
      </c>
      <c r="AJ615" s="65">
        <f t="shared" si="98"/>
        <v>4.196397394050499E-3</v>
      </c>
      <c r="AK615" s="64">
        <f t="shared" si="98"/>
        <v>1.0055031046014478E-2</v>
      </c>
      <c r="AL615" s="64">
        <f t="shared" si="98"/>
        <v>5.3026560083439993E-3</v>
      </c>
      <c r="AM615" s="101">
        <f t="shared" si="92"/>
        <v>1.911595147951545E-3</v>
      </c>
      <c r="AN615" s="102">
        <f t="shared" si="93"/>
        <v>5.4036610059055457E-3</v>
      </c>
      <c r="AO615" s="101">
        <f t="shared" si="94"/>
        <v>1.6706100903931178E-3</v>
      </c>
      <c r="AP615" s="102">
        <f t="shared" si="95"/>
        <v>2.009329264467194E-3</v>
      </c>
      <c r="AQ615" s="101">
        <f t="shared" si="96"/>
        <v>2.0375140123606015E-3</v>
      </c>
      <c r="AR615" s="102">
        <f t="shared" si="91"/>
        <v>-7.2558407714103084E-3</v>
      </c>
      <c r="AS615" s="101">
        <f t="shared" si="91"/>
        <v>2.0677592838449291E-2</v>
      </c>
      <c r="AT615" s="102">
        <f t="shared" si="91"/>
        <v>2.5236167448181301E-3</v>
      </c>
      <c r="AU615" s="101">
        <f t="shared" si="91"/>
        <v>2.1870681295833049E-3</v>
      </c>
      <c r="AV615" s="102">
        <f t="shared" si="91"/>
        <v>8.0175170336538766E-3</v>
      </c>
      <c r="AW615" s="102">
        <f t="shared" si="97"/>
        <v>5.2299907950188584E-3</v>
      </c>
    </row>
    <row r="616" spans="6:49" x14ac:dyDescent="0.3">
      <c r="F616" s="18">
        <v>44281</v>
      </c>
      <c r="G616" s="22">
        <v>587.20001220703102</v>
      </c>
      <c r="H616" s="26">
        <v>3464.94995117187</v>
      </c>
      <c r="I616" s="22">
        <v>4406</v>
      </c>
      <c r="J616" s="26">
        <v>787.45001220703102</v>
      </c>
      <c r="K616" s="22">
        <v>2459.75</v>
      </c>
      <c r="Y616" s="94">
        <v>245</v>
      </c>
      <c r="Z616" s="18">
        <v>44279</v>
      </c>
      <c r="AA616" s="22">
        <v>585.29998779296795</v>
      </c>
      <c r="AB616" s="26">
        <v>3481.14990234375</v>
      </c>
      <c r="AC616" s="22">
        <v>4350.5</v>
      </c>
      <c r="AD616" s="26">
        <v>792.95001220703102</v>
      </c>
      <c r="AE616" s="22">
        <v>2459.05004882812</v>
      </c>
      <c r="AF616" s="26">
        <v>14549.400390999999</v>
      </c>
      <c r="AG616" s="64">
        <f t="shared" si="98"/>
        <v>-4.3472563414904842E-3</v>
      </c>
      <c r="AH616" s="65">
        <f t="shared" si="98"/>
        <v>-4.2424707506373447E-3</v>
      </c>
      <c r="AI616" s="64">
        <f t="shared" si="98"/>
        <v>-4.9869697232214748E-3</v>
      </c>
      <c r="AJ616" s="65">
        <f t="shared" si="98"/>
        <v>2.1478836936336967E-2</v>
      </c>
      <c r="AK616" s="64">
        <f t="shared" si="98"/>
        <v>-6.0005646970800811E-3</v>
      </c>
      <c r="AL616" s="64">
        <f t="shared" si="98"/>
        <v>-1.8073523566296257E-2</v>
      </c>
      <c r="AM616" s="101">
        <f t="shared" si="92"/>
        <v>-1.4949371492861402E-2</v>
      </c>
      <c r="AN616" s="102">
        <f t="shared" si="93"/>
        <v>-1.5504383559303911E-2</v>
      </c>
      <c r="AO616" s="101">
        <f t="shared" si="94"/>
        <v>-5.3263633107710632E-3</v>
      </c>
      <c r="AP616" s="102">
        <f t="shared" si="95"/>
        <v>-1.3261838414003796E-2</v>
      </c>
      <c r="AQ616" s="101">
        <f t="shared" si="96"/>
        <v>-6.8684677021266993E-3</v>
      </c>
      <c r="AR616" s="102">
        <f t="shared" si="91"/>
        <v>1.0602115151370918E-2</v>
      </c>
      <c r="AS616" s="101">
        <f t="shared" si="91"/>
        <v>1.1261912808666567E-2</v>
      </c>
      <c r="AT616" s="102">
        <f t="shared" si="91"/>
        <v>3.3939358754958831E-4</v>
      </c>
      <c r="AU616" s="101">
        <f t="shared" si="91"/>
        <v>3.4740675350340762E-2</v>
      </c>
      <c r="AV616" s="102">
        <f t="shared" si="91"/>
        <v>8.6790300504661824E-4</v>
      </c>
      <c r="AW616" s="102">
        <f t="shared" si="97"/>
        <v>1.1562399980594891E-2</v>
      </c>
    </row>
    <row r="617" spans="6:49" x14ac:dyDescent="0.3">
      <c r="F617" s="18">
        <v>44285</v>
      </c>
      <c r="G617" s="22">
        <v>597.70001220703102</v>
      </c>
      <c r="H617" s="26">
        <v>3584.25</v>
      </c>
      <c r="I617" s="22">
        <v>4518.2001953125</v>
      </c>
      <c r="J617" s="26">
        <v>812.20001220703102</v>
      </c>
      <c r="K617" s="22">
        <v>2529.30004882812</v>
      </c>
      <c r="Y617" s="94">
        <v>246</v>
      </c>
      <c r="Z617" s="18">
        <v>44280</v>
      </c>
      <c r="AA617" s="22">
        <v>575.75</v>
      </c>
      <c r="AB617" s="26">
        <v>3450.19995117187</v>
      </c>
      <c r="AC617" s="22">
        <v>4380.5498046875</v>
      </c>
      <c r="AD617" s="26">
        <v>787.25</v>
      </c>
      <c r="AE617" s="22">
        <v>2443.75</v>
      </c>
      <c r="AF617" s="26">
        <v>14324.900390999999</v>
      </c>
      <c r="AG617" s="64">
        <f t="shared" si="98"/>
        <v>-1.6450976740354385E-2</v>
      </c>
      <c r="AH617" s="65">
        <f t="shared" si="98"/>
        <v>-8.9304846885774163E-3</v>
      </c>
      <c r="AI617" s="64">
        <f t="shared" si="98"/>
        <v>6.8834616710211592E-3</v>
      </c>
      <c r="AJ617" s="65">
        <f t="shared" si="98"/>
        <v>-7.2143233579280647E-3</v>
      </c>
      <c r="AK617" s="64">
        <f t="shared" si="98"/>
        <v>-6.2413716011814717E-3</v>
      </c>
      <c r="AL617" s="64">
        <f t="shared" si="98"/>
        <v>-1.555047345901228E-2</v>
      </c>
      <c r="AM617" s="101">
        <f t="shared" si="92"/>
        <v>-1.3129524774274183E-2</v>
      </c>
      <c r="AN617" s="102">
        <f t="shared" si="93"/>
        <v>-1.3247725497839575E-2</v>
      </c>
      <c r="AO617" s="101">
        <f t="shared" si="94"/>
        <v>-4.571162297957912E-3</v>
      </c>
      <c r="AP617" s="102">
        <f t="shared" si="95"/>
        <v>-1.1613582713088615E-2</v>
      </c>
      <c r="AQ617" s="101">
        <f t="shared" si="96"/>
        <v>-5.907222600100564E-3</v>
      </c>
      <c r="AR617" s="102">
        <f t="shared" si="91"/>
        <v>-3.3214519660802015E-3</v>
      </c>
      <c r="AS617" s="101">
        <f t="shared" si="91"/>
        <v>4.317240809262159E-3</v>
      </c>
      <c r="AT617" s="102">
        <f t="shared" si="91"/>
        <v>1.1454623968979071E-2</v>
      </c>
      <c r="AU617" s="101">
        <f t="shared" si="91"/>
        <v>4.3992593551605503E-3</v>
      </c>
      <c r="AV617" s="102">
        <f t="shared" si="91"/>
        <v>-3.3414900108090766E-4</v>
      </c>
      <c r="AW617" s="102">
        <f t="shared" si="97"/>
        <v>3.3031046332481343E-3</v>
      </c>
    </row>
    <row r="618" spans="6:49" x14ac:dyDescent="0.3">
      <c r="F618" s="18">
        <v>44286</v>
      </c>
      <c r="G618" s="22">
        <v>597.79998779296795</v>
      </c>
      <c r="H618" s="26">
        <v>3622.80004882812</v>
      </c>
      <c r="I618" s="22">
        <v>4516</v>
      </c>
      <c r="J618" s="26">
        <v>815.09997558593705</v>
      </c>
      <c r="K618" s="22">
        <v>2545.05004882812</v>
      </c>
      <c r="Y618" s="94">
        <v>247</v>
      </c>
      <c r="Z618" s="18">
        <v>44281</v>
      </c>
      <c r="AA618" s="22">
        <v>587.20001220703102</v>
      </c>
      <c r="AB618" s="26">
        <v>3464.94995117187</v>
      </c>
      <c r="AC618" s="22">
        <v>4406</v>
      </c>
      <c r="AD618" s="26">
        <v>787.45001220703102</v>
      </c>
      <c r="AE618" s="22">
        <v>2459.75</v>
      </c>
      <c r="AF618" s="26">
        <v>14507.299805000001</v>
      </c>
      <c r="AG618" s="64">
        <f t="shared" si="98"/>
        <v>1.9691959388051614E-2</v>
      </c>
      <c r="AH618" s="65">
        <f t="shared" si="98"/>
        <v>4.2660022060610897E-3</v>
      </c>
      <c r="AI618" s="64">
        <f t="shared" si="98"/>
        <v>5.7930056851880646E-3</v>
      </c>
      <c r="AJ618" s="65">
        <f t="shared" si="98"/>
        <v>2.5403214143155273E-4</v>
      </c>
      <c r="AK618" s="64">
        <f t="shared" si="98"/>
        <v>6.5259740121988924E-3</v>
      </c>
      <c r="AL618" s="64">
        <f t="shared" si="98"/>
        <v>1.265264850454342E-2</v>
      </c>
      <c r="AM618" s="101">
        <f t="shared" si="92"/>
        <v>7.2130593112012011E-3</v>
      </c>
      <c r="AN618" s="102">
        <f t="shared" si="93"/>
        <v>1.1977616778867111E-2</v>
      </c>
      <c r="AO618" s="101">
        <f t="shared" si="94"/>
        <v>3.870614664727207E-3</v>
      </c>
      <c r="AP618" s="102">
        <f t="shared" si="95"/>
        <v>6.8109251576957078E-3</v>
      </c>
      <c r="AQ618" s="101">
        <f t="shared" si="96"/>
        <v>4.8377533998002946E-3</v>
      </c>
      <c r="AR618" s="102">
        <f t="shared" si="91"/>
        <v>1.2478900076850413E-2</v>
      </c>
      <c r="AS618" s="101">
        <f t="shared" si="91"/>
        <v>-7.7116145728060217E-3</v>
      </c>
      <c r="AT618" s="102">
        <f t="shared" si="91"/>
        <v>1.9223910204608577E-3</v>
      </c>
      <c r="AU618" s="101">
        <f t="shared" si="91"/>
        <v>-6.5568930162641552E-3</v>
      </c>
      <c r="AV618" s="102">
        <f t="shared" si="91"/>
        <v>1.6882206123985978E-3</v>
      </c>
      <c r="AW618" s="102">
        <f t="shared" si="97"/>
        <v>3.6420082412793822E-4</v>
      </c>
    </row>
    <row r="619" spans="6:49" x14ac:dyDescent="0.3">
      <c r="F619" s="18">
        <v>44287</v>
      </c>
      <c r="G619" s="22">
        <v>610.75</v>
      </c>
      <c r="H619" s="26">
        <v>3616.10009765625</v>
      </c>
      <c r="I619" s="22">
        <v>4587.64990234375</v>
      </c>
      <c r="J619" s="26">
        <v>818.29998779296795</v>
      </c>
      <c r="K619" s="22">
        <v>2548.25</v>
      </c>
      <c r="Y619" s="94">
        <v>248</v>
      </c>
      <c r="Z619" s="18">
        <v>44285</v>
      </c>
      <c r="AA619" s="22">
        <v>597.70001220703102</v>
      </c>
      <c r="AB619" s="26">
        <v>3584.25</v>
      </c>
      <c r="AC619" s="22">
        <v>4518.2001953125</v>
      </c>
      <c r="AD619" s="26">
        <v>812.20001220703102</v>
      </c>
      <c r="AE619" s="22">
        <v>2529.30004882812</v>
      </c>
      <c r="AF619" s="26">
        <v>14845.099609000001</v>
      </c>
      <c r="AG619" s="64">
        <f t="shared" si="98"/>
        <v>1.7723478164703238E-2</v>
      </c>
      <c r="AH619" s="65">
        <f t="shared" si="98"/>
        <v>3.3851058712933112E-2</v>
      </c>
      <c r="AI619" s="64">
        <f t="shared" si="98"/>
        <v>2.5146479288777245E-2</v>
      </c>
      <c r="AJ619" s="65">
        <f t="shared" si="98"/>
        <v>3.0946738159219354E-2</v>
      </c>
      <c r="AK619" s="64">
        <f t="shared" si="98"/>
        <v>2.7882885155858031E-2</v>
      </c>
      <c r="AL619" s="64">
        <f t="shared" si="98"/>
        <v>2.3017860555899664E-2</v>
      </c>
      <c r="AM619" s="101">
        <f t="shared" si="92"/>
        <v>1.4689366295618246E-2</v>
      </c>
      <c r="AN619" s="102">
        <f t="shared" si="93"/>
        <v>2.1248435169255765E-2</v>
      </c>
      <c r="AO619" s="101">
        <f t="shared" si="94"/>
        <v>6.9731367337929843E-3</v>
      </c>
      <c r="AP619" s="102">
        <f t="shared" si="95"/>
        <v>1.3582300726306149E-2</v>
      </c>
      <c r="AQ619" s="101">
        <f t="shared" si="96"/>
        <v>8.7867472335192813E-3</v>
      </c>
      <c r="AR619" s="102">
        <f t="shared" si="91"/>
        <v>3.0341118690849923E-3</v>
      </c>
      <c r="AS619" s="101">
        <f t="shared" si="91"/>
        <v>1.2602623543677346E-2</v>
      </c>
      <c r="AT619" s="102">
        <f t="shared" si="91"/>
        <v>1.8173342554984262E-2</v>
      </c>
      <c r="AU619" s="101">
        <f t="shared" si="91"/>
        <v>1.7364437432913205E-2</v>
      </c>
      <c r="AV619" s="102">
        <f t="shared" si="91"/>
        <v>1.909613792233875E-2</v>
      </c>
      <c r="AW619" s="102">
        <f t="shared" si="97"/>
        <v>1.405413066459971E-2</v>
      </c>
    </row>
    <row r="620" spans="6:49" x14ac:dyDescent="0.3">
      <c r="F620" s="18">
        <v>44291</v>
      </c>
      <c r="G620" s="22">
        <v>608.79998779296795</v>
      </c>
      <c r="H620" s="26">
        <v>3611.05004882812</v>
      </c>
      <c r="I620" s="22">
        <v>4556.60009765625</v>
      </c>
      <c r="J620" s="26">
        <v>819.75</v>
      </c>
      <c r="K620" s="22">
        <v>2521.55004882812</v>
      </c>
      <c r="Y620" s="94">
        <v>249</v>
      </c>
      <c r="Z620" s="18">
        <v>44286</v>
      </c>
      <c r="AA620" s="22">
        <v>597.79998779296795</v>
      </c>
      <c r="AB620" s="26">
        <v>3622.80004882812</v>
      </c>
      <c r="AC620" s="22">
        <v>4516</v>
      </c>
      <c r="AD620" s="26">
        <v>815.09997558593705</v>
      </c>
      <c r="AE620" s="22">
        <v>2545.05004882812</v>
      </c>
      <c r="AF620" s="26">
        <v>14690.700194999999</v>
      </c>
      <c r="AG620" s="64">
        <f t="shared" si="98"/>
        <v>1.6725317636134124E-4</v>
      </c>
      <c r="AH620" s="65">
        <f t="shared" si="98"/>
        <v>1.069797385242207E-2</v>
      </c>
      <c r="AI620" s="64">
        <f t="shared" si="98"/>
        <v>-4.8708138151309818E-4</v>
      </c>
      <c r="AJ620" s="65">
        <f t="shared" si="98"/>
        <v>3.5641448663960048E-3</v>
      </c>
      <c r="AK620" s="64">
        <f t="shared" si="98"/>
        <v>6.2077114408499766E-3</v>
      </c>
      <c r="AL620" s="64">
        <f t="shared" si="98"/>
        <v>-1.0455164341441692E-2</v>
      </c>
      <c r="AM620" s="101">
        <f t="shared" si="92"/>
        <v>-9.4543375272875298E-3</v>
      </c>
      <c r="AN620" s="102">
        <f t="shared" si="93"/>
        <v>-8.6903961120208314E-3</v>
      </c>
      <c r="AO620" s="101">
        <f t="shared" si="94"/>
        <v>-3.0460310312120111E-3</v>
      </c>
      <c r="AP620" s="102">
        <f t="shared" si="95"/>
        <v>-8.2849241673407705E-3</v>
      </c>
      <c r="AQ620" s="101">
        <f t="shared" si="96"/>
        <v>-3.9659845254250356E-3</v>
      </c>
      <c r="AR620" s="102">
        <f t="shared" si="91"/>
        <v>9.6215907036488711E-3</v>
      </c>
      <c r="AS620" s="101">
        <f t="shared" si="91"/>
        <v>1.9388369964442903E-2</v>
      </c>
      <c r="AT620" s="102">
        <f t="shared" si="91"/>
        <v>2.5589496496989128E-3</v>
      </c>
      <c r="AU620" s="101">
        <f t="shared" si="91"/>
        <v>1.1849069033736776E-2</v>
      </c>
      <c r="AV620" s="102">
        <f t="shared" si="91"/>
        <v>1.0173695966275011E-2</v>
      </c>
      <c r="AW620" s="102">
        <f t="shared" si="97"/>
        <v>1.0718335063560494E-2</v>
      </c>
    </row>
    <row r="621" spans="6:49" x14ac:dyDescent="0.3">
      <c r="F621" s="18">
        <v>44292</v>
      </c>
      <c r="G621" s="22">
        <v>620.45001220703102</v>
      </c>
      <c r="H621" s="26">
        <v>3688.10009765625</v>
      </c>
      <c r="I621" s="22">
        <v>4619.25</v>
      </c>
      <c r="J621" s="26">
        <v>836.15002441406205</v>
      </c>
      <c r="K621" s="22">
        <v>2562.89990234375</v>
      </c>
      <c r="Y621" s="94">
        <v>250</v>
      </c>
      <c r="Z621" s="18">
        <v>44287</v>
      </c>
      <c r="AA621" s="22">
        <v>610.75</v>
      </c>
      <c r="AB621" s="26">
        <v>3616.10009765625</v>
      </c>
      <c r="AC621" s="22">
        <v>4587.64990234375</v>
      </c>
      <c r="AD621" s="26">
        <v>818.29998779296795</v>
      </c>
      <c r="AE621" s="22">
        <v>2548.25</v>
      </c>
      <c r="AF621" s="26">
        <v>14867.349609000001</v>
      </c>
      <c r="AG621" s="64">
        <f t="shared" si="98"/>
        <v>2.1431480707938984E-2</v>
      </c>
      <c r="AH621" s="65">
        <f t="shared" si="98"/>
        <v>-1.8510969759052438E-3</v>
      </c>
      <c r="AI621" s="64">
        <f t="shared" si="98"/>
        <v>1.5741242819633613E-2</v>
      </c>
      <c r="AJ621" s="65">
        <f t="shared" si="98"/>
        <v>3.9182274676039077E-3</v>
      </c>
      <c r="AK621" s="64">
        <f t="shared" si="98"/>
        <v>1.2565337059392732E-3</v>
      </c>
      <c r="AL621" s="64">
        <f t="shared" si="98"/>
        <v>1.1952853340136047E-2</v>
      </c>
      <c r="AM621" s="101">
        <f t="shared" si="92"/>
        <v>6.7083051923855098E-3</v>
      </c>
      <c r="AN621" s="102">
        <f t="shared" si="93"/>
        <v>1.1351708322045522E-2</v>
      </c>
      <c r="AO621" s="101">
        <f t="shared" si="94"/>
        <v>3.6611515171676447E-3</v>
      </c>
      <c r="AP621" s="102">
        <f t="shared" si="95"/>
        <v>6.3537636586523966E-3</v>
      </c>
      <c r="AQ621" s="101">
        <f t="shared" si="96"/>
        <v>4.5711417014173859E-3</v>
      </c>
      <c r="AR621" s="102">
        <f t="shared" si="91"/>
        <v>1.4723175515553475E-2</v>
      </c>
      <c r="AS621" s="101">
        <f t="shared" si="91"/>
        <v>-1.3202805297950766E-2</v>
      </c>
      <c r="AT621" s="102">
        <f t="shared" si="91"/>
        <v>1.2080091302465968E-2</v>
      </c>
      <c r="AU621" s="101">
        <f t="shared" si="91"/>
        <v>-2.435536191048489E-3</v>
      </c>
      <c r="AV621" s="102">
        <f t="shared" si="91"/>
        <v>-3.3146079954781129E-3</v>
      </c>
      <c r="AW621" s="102">
        <f t="shared" si="97"/>
        <v>1.570063466708415E-3</v>
      </c>
    </row>
    <row r="622" spans="6:49" x14ac:dyDescent="0.3">
      <c r="F622" s="18">
        <v>44293</v>
      </c>
      <c r="G622" s="22">
        <v>621.04998779296795</v>
      </c>
      <c r="H622" s="26">
        <v>3698.94995117187</v>
      </c>
      <c r="I622" s="22">
        <v>4692.64990234375</v>
      </c>
      <c r="J622" s="26">
        <v>840.84997558593705</v>
      </c>
      <c r="K622" s="22">
        <v>2577.14990234375</v>
      </c>
      <c r="Y622" s="94">
        <v>251</v>
      </c>
      <c r="Z622" s="18">
        <v>44291</v>
      </c>
      <c r="AA622" s="22">
        <v>608.79998779296795</v>
      </c>
      <c r="AB622" s="26">
        <v>3611.05004882812</v>
      </c>
      <c r="AC622" s="22">
        <v>4556.60009765625</v>
      </c>
      <c r="AD622" s="26">
        <v>819.75</v>
      </c>
      <c r="AE622" s="22">
        <v>2521.55004882812</v>
      </c>
      <c r="AF622" s="26">
        <v>14637.799805000001</v>
      </c>
      <c r="AG622" s="64">
        <f t="shared" si="98"/>
        <v>-3.1979236413464483E-3</v>
      </c>
      <c r="AH622" s="65">
        <f t="shared" si="98"/>
        <v>-1.397521719542535E-3</v>
      </c>
      <c r="AI622" s="64">
        <f t="shared" si="98"/>
        <v>-6.7911362924126042E-3</v>
      </c>
      <c r="AJ622" s="65">
        <f t="shared" si="98"/>
        <v>1.7704131089727791E-3</v>
      </c>
      <c r="AK622" s="64">
        <f t="shared" si="98"/>
        <v>-1.053303789742884E-2</v>
      </c>
      <c r="AL622" s="64">
        <f t="shared" si="98"/>
        <v>-1.5560296432615795E-2</v>
      </c>
      <c r="AM622" s="101">
        <f t="shared" si="92"/>
        <v>-1.3136609970968261E-2</v>
      </c>
      <c r="AN622" s="102">
        <f t="shared" si="93"/>
        <v>-1.3256511329126051E-2</v>
      </c>
      <c r="AO622" s="101">
        <f t="shared" si="94"/>
        <v>-4.574102516859151E-3</v>
      </c>
      <c r="AP622" s="102">
        <f t="shared" si="95"/>
        <v>-1.1619999855655538E-2</v>
      </c>
      <c r="AQ622" s="101">
        <f t="shared" si="96"/>
        <v>-5.910965009035072E-3</v>
      </c>
      <c r="AR622" s="102">
        <f t="shared" si="91"/>
        <v>9.9386863296218129E-3</v>
      </c>
      <c r="AS622" s="101">
        <f t="shared" si="91"/>
        <v>1.1858989609583516E-2</v>
      </c>
      <c r="AT622" s="102">
        <f t="shared" si="91"/>
        <v>-2.2170337755534533E-3</v>
      </c>
      <c r="AU622" s="101">
        <f t="shared" si="91"/>
        <v>1.3390412964628317E-2</v>
      </c>
      <c r="AV622" s="102">
        <f t="shared" si="91"/>
        <v>-4.6220728883937679E-3</v>
      </c>
      <c r="AW622" s="102">
        <f t="shared" si="97"/>
        <v>5.669796447977285E-3</v>
      </c>
    </row>
    <row r="623" spans="6:49" x14ac:dyDescent="0.3">
      <c r="F623" s="18">
        <v>44294</v>
      </c>
      <c r="G623" s="22">
        <v>614.25</v>
      </c>
      <c r="H623" s="26">
        <v>3715.14990234375</v>
      </c>
      <c r="I623" s="22">
        <v>4689.0498046875</v>
      </c>
      <c r="J623" s="26">
        <v>842</v>
      </c>
      <c r="K623" s="22">
        <v>2549.30004882812</v>
      </c>
      <c r="Y623" s="94">
        <v>252</v>
      </c>
      <c r="Z623" s="18">
        <v>44292</v>
      </c>
      <c r="AA623" s="22">
        <v>620.45001220703102</v>
      </c>
      <c r="AB623" s="26">
        <v>3688.10009765625</v>
      </c>
      <c r="AC623" s="22">
        <v>4619.25</v>
      </c>
      <c r="AD623" s="26">
        <v>836.15002441406205</v>
      </c>
      <c r="AE623" s="22">
        <v>2562.89990234375</v>
      </c>
      <c r="AF623" s="26">
        <v>14683.5</v>
      </c>
      <c r="AG623" s="64">
        <f t="shared" si="98"/>
        <v>1.8955254398604907E-2</v>
      </c>
      <c r="AH623" s="65">
        <f t="shared" si="98"/>
        <v>2.1112844471733005E-2</v>
      </c>
      <c r="AI623" s="64">
        <f t="shared" si="98"/>
        <v>1.3655601438488717E-2</v>
      </c>
      <c r="AJ623" s="65">
        <f t="shared" si="98"/>
        <v>1.9808636300558426E-2</v>
      </c>
      <c r="AK623" s="64">
        <f t="shared" si="98"/>
        <v>1.6265580570780466E-2</v>
      </c>
      <c r="AL623" s="64">
        <f t="shared" si="98"/>
        <v>3.1172036921621044E-3</v>
      </c>
      <c r="AM623" s="101">
        <f t="shared" si="92"/>
        <v>3.352537924031845E-4</v>
      </c>
      <c r="AN623" s="102">
        <f t="shared" si="93"/>
        <v>3.4489560347201725E-3</v>
      </c>
      <c r="AO623" s="101">
        <f t="shared" si="94"/>
        <v>1.0164590698206E-3</v>
      </c>
      <c r="AP623" s="102">
        <f t="shared" si="95"/>
        <v>5.8161911759944474E-4</v>
      </c>
      <c r="AQ623" s="101">
        <f t="shared" si="96"/>
        <v>1.2048887194357032E-3</v>
      </c>
      <c r="AR623" s="102">
        <f t="shared" si="91"/>
        <v>1.8620000606201722E-2</v>
      </c>
      <c r="AS623" s="101">
        <f t="shared" si="91"/>
        <v>1.7663888437012831E-2</v>
      </c>
      <c r="AT623" s="102">
        <f t="shared" si="91"/>
        <v>1.2639142368668118E-2</v>
      </c>
      <c r="AU623" s="101">
        <f t="shared" si="91"/>
        <v>1.922701718295898E-2</v>
      </c>
      <c r="AV623" s="102">
        <f t="shared" si="91"/>
        <v>1.5060691851344763E-2</v>
      </c>
      <c r="AW623" s="102">
        <f t="shared" si="97"/>
        <v>1.6642148089237283E-2</v>
      </c>
    </row>
    <row r="624" spans="6:49" x14ac:dyDescent="0.3">
      <c r="F624" s="18">
        <v>44295</v>
      </c>
      <c r="G624" s="22">
        <v>636.75</v>
      </c>
      <c r="H624" s="26">
        <v>3752.35009765625</v>
      </c>
      <c r="I624" s="22">
        <v>4760.2998046875</v>
      </c>
      <c r="J624" s="26">
        <v>883.04998779296795</v>
      </c>
      <c r="K624" s="22">
        <v>2574.75</v>
      </c>
      <c r="Y624" s="94">
        <v>253</v>
      </c>
      <c r="Z624" s="18">
        <v>44293</v>
      </c>
      <c r="AA624" s="22">
        <v>621.04998779296795</v>
      </c>
      <c r="AB624" s="26">
        <v>3698.94995117187</v>
      </c>
      <c r="AC624" s="22">
        <v>4692.64990234375</v>
      </c>
      <c r="AD624" s="26">
        <v>840.84997558593705</v>
      </c>
      <c r="AE624" s="22">
        <v>2577.14990234375</v>
      </c>
      <c r="AF624" s="26">
        <v>14819.049805000001</v>
      </c>
      <c r="AG624" s="64">
        <f t="shared" si="98"/>
        <v>9.6653343962043673E-4</v>
      </c>
      <c r="AH624" s="65">
        <f t="shared" si="98"/>
        <v>2.9375356186718596E-3</v>
      </c>
      <c r="AI624" s="64">
        <f t="shared" si="98"/>
        <v>1.5765079807069961E-2</v>
      </c>
      <c r="AJ624" s="65">
        <f t="shared" si="98"/>
        <v>5.6052039084625409E-3</v>
      </c>
      <c r="AK624" s="64">
        <f t="shared" si="98"/>
        <v>5.5447075610928938E-3</v>
      </c>
      <c r="AL624" s="64">
        <f t="shared" si="98"/>
        <v>9.1890877029852606E-3</v>
      </c>
      <c r="AM624" s="101">
        <f t="shared" si="92"/>
        <v>4.7148331597879119E-3</v>
      </c>
      <c r="AN624" s="102">
        <f t="shared" si="93"/>
        <v>8.8797502792509093E-3</v>
      </c>
      <c r="AO624" s="101">
        <f t="shared" si="94"/>
        <v>2.8338993740854392E-3</v>
      </c>
      <c r="AP624" s="102">
        <f t="shared" si="95"/>
        <v>4.5482535523425887E-3</v>
      </c>
      <c r="AQ624" s="101">
        <f t="shared" si="96"/>
        <v>3.5181875114908214E-3</v>
      </c>
      <c r="AR624" s="102">
        <f t="shared" si="91"/>
        <v>-3.7482997201674752E-3</v>
      </c>
      <c r="AS624" s="101">
        <f t="shared" si="91"/>
        <v>-5.9422146605790493E-3</v>
      </c>
      <c r="AT624" s="102">
        <f t="shared" si="91"/>
        <v>1.2931180432984522E-2</v>
      </c>
      <c r="AU624" s="101">
        <f t="shared" si="91"/>
        <v>1.0569503561199522E-3</v>
      </c>
      <c r="AV624" s="102">
        <f t="shared" si="91"/>
        <v>2.0265200496020724E-3</v>
      </c>
      <c r="AW624" s="102">
        <f t="shared" si="97"/>
        <v>1.2648272915920043E-3</v>
      </c>
    </row>
    <row r="625" spans="6:49" x14ac:dyDescent="0.3">
      <c r="F625" s="18">
        <v>44298</v>
      </c>
      <c r="G625" s="22">
        <v>619.34997558593705</v>
      </c>
      <c r="H625" s="26">
        <v>3779.64990234375</v>
      </c>
      <c r="I625" s="22">
        <v>4996.9501953125</v>
      </c>
      <c r="J625" s="26">
        <v>902.40002441406205</v>
      </c>
      <c r="K625" s="22">
        <v>2555.80004882812</v>
      </c>
      <c r="Y625" s="94">
        <v>254</v>
      </c>
      <c r="Z625" s="18">
        <v>44294</v>
      </c>
      <c r="AA625" s="22">
        <v>614.25</v>
      </c>
      <c r="AB625" s="26">
        <v>3715.14990234375</v>
      </c>
      <c r="AC625" s="22">
        <v>4689.0498046875</v>
      </c>
      <c r="AD625" s="26">
        <v>842</v>
      </c>
      <c r="AE625" s="22">
        <v>2549.30004882812</v>
      </c>
      <c r="AF625" s="26">
        <v>14873.799805000001</v>
      </c>
      <c r="AG625" s="64">
        <f t="shared" si="98"/>
        <v>-1.1009562933440234E-2</v>
      </c>
      <c r="AH625" s="65">
        <f t="shared" si="98"/>
        <v>4.3700455276346976E-3</v>
      </c>
      <c r="AI625" s="64">
        <f t="shared" si="98"/>
        <v>-7.674724080671384E-4</v>
      </c>
      <c r="AJ625" s="65">
        <f t="shared" si="98"/>
        <v>1.3667583085482861E-3</v>
      </c>
      <c r="AK625" s="64">
        <f t="shared" si="98"/>
        <v>-1.0865268465589242E-2</v>
      </c>
      <c r="AL625" s="64">
        <f t="shared" si="98"/>
        <v>3.6877607078591142E-3</v>
      </c>
      <c r="AM625" s="101">
        <f t="shared" si="92"/>
        <v>7.467899366063852E-4</v>
      </c>
      <c r="AN625" s="102">
        <f t="shared" si="93"/>
        <v>3.9592717376388592E-3</v>
      </c>
      <c r="AO625" s="101">
        <f t="shared" si="94"/>
        <v>1.1872385699494626E-3</v>
      </c>
      <c r="AP625" s="102">
        <f t="shared" si="95"/>
        <v>9.5435204553645687E-4</v>
      </c>
      <c r="AQ625" s="101">
        <f t="shared" si="96"/>
        <v>1.4222625778390907E-3</v>
      </c>
      <c r="AR625" s="102">
        <f t="shared" si="91"/>
        <v>-1.1756352870046619E-2</v>
      </c>
      <c r="AS625" s="101">
        <f t="shared" si="91"/>
        <v>4.1077378999583841E-4</v>
      </c>
      <c r="AT625" s="102">
        <f t="shared" si="91"/>
        <v>-1.954710978016601E-3</v>
      </c>
      <c r="AU625" s="101">
        <f t="shared" si="91"/>
        <v>4.1240626301182926E-4</v>
      </c>
      <c r="AV625" s="102">
        <f t="shared" si="91"/>
        <v>-1.2287531043428333E-2</v>
      </c>
      <c r="AW625" s="102">
        <f t="shared" si="97"/>
        <v>-5.0350829676967766E-3</v>
      </c>
    </row>
    <row r="626" spans="6:49" x14ac:dyDescent="0.3">
      <c r="F626" s="18">
        <v>44299</v>
      </c>
      <c r="G626" s="22">
        <v>627.34997558593705</v>
      </c>
      <c r="H626" s="26">
        <v>3718.44995117187</v>
      </c>
      <c r="I626" s="22">
        <v>4777.2998046875</v>
      </c>
      <c r="J626" s="26">
        <v>885.20001220703102</v>
      </c>
      <c r="K626" s="22">
        <v>2566.64990234375</v>
      </c>
      <c r="Y626" s="94">
        <v>255</v>
      </c>
      <c r="Z626" s="18">
        <v>44295</v>
      </c>
      <c r="AA626" s="22">
        <v>636.75</v>
      </c>
      <c r="AB626" s="26">
        <v>3752.35009765625</v>
      </c>
      <c r="AC626" s="22">
        <v>4760.2998046875</v>
      </c>
      <c r="AD626" s="26">
        <v>883.04998779296795</v>
      </c>
      <c r="AE626" s="22">
        <v>2574.75</v>
      </c>
      <c r="AF626" s="26">
        <v>14834.849609000001</v>
      </c>
      <c r="AG626" s="64">
        <f t="shared" si="98"/>
        <v>3.597510245827798E-2</v>
      </c>
      <c r="AH626" s="65">
        <f t="shared" si="98"/>
        <v>9.963308481528238E-3</v>
      </c>
      <c r="AI626" s="64">
        <f t="shared" si="98"/>
        <v>1.5080688785826777E-2</v>
      </c>
      <c r="AJ626" s="65">
        <f t="shared" si="98"/>
        <v>4.7601796076337563E-2</v>
      </c>
      <c r="AK626" s="64">
        <f t="shared" si="98"/>
        <v>9.933611188533871E-3</v>
      </c>
      <c r="AL626" s="64">
        <f t="shared" si="98"/>
        <v>-2.6221466869496379E-3</v>
      </c>
      <c r="AM626" s="101">
        <f t="shared" si="92"/>
        <v>-3.8044729312536885E-3</v>
      </c>
      <c r="AN626" s="102">
        <f t="shared" si="93"/>
        <v>-1.6844145880825824E-3</v>
      </c>
      <c r="AO626" s="101">
        <f t="shared" si="94"/>
        <v>-7.0144704971366635E-4</v>
      </c>
      <c r="AP626" s="102">
        <f t="shared" si="95"/>
        <v>-3.1677780721789577E-3</v>
      </c>
      <c r="AQ626" s="101">
        <f t="shared" si="96"/>
        <v>-9.8171963400357147E-4</v>
      </c>
      <c r="AR626" s="102">
        <f t="shared" si="91"/>
        <v>3.9779575389531668E-2</v>
      </c>
      <c r="AS626" s="101">
        <f t="shared" si="91"/>
        <v>1.1647723069610821E-2</v>
      </c>
      <c r="AT626" s="102">
        <f t="shared" si="91"/>
        <v>1.5782135835540445E-2</v>
      </c>
      <c r="AU626" s="101">
        <f t="shared" si="91"/>
        <v>5.0769574148516523E-2</v>
      </c>
      <c r="AV626" s="102">
        <f t="shared" si="91"/>
        <v>1.0915330822537442E-2</v>
      </c>
      <c r="AW626" s="102">
        <f t="shared" si="97"/>
        <v>2.577886785314738E-2</v>
      </c>
    </row>
    <row r="627" spans="6:49" x14ac:dyDescent="0.3">
      <c r="F627" s="18">
        <v>44301</v>
      </c>
      <c r="G627" s="22">
        <v>633.25</v>
      </c>
      <c r="H627" s="26">
        <v>3783.39990234375</v>
      </c>
      <c r="I627" s="22">
        <v>4845.5498046875</v>
      </c>
      <c r="J627" s="26">
        <v>914.20001220703102</v>
      </c>
      <c r="K627" s="22">
        <v>2565</v>
      </c>
      <c r="Y627" s="94">
        <v>256</v>
      </c>
      <c r="Z627" s="18">
        <v>44298</v>
      </c>
      <c r="AA627" s="22">
        <v>619.34997558593705</v>
      </c>
      <c r="AB627" s="26">
        <v>3779.64990234375</v>
      </c>
      <c r="AC627" s="22">
        <v>4996.9501953125</v>
      </c>
      <c r="AD627" s="26">
        <v>902.40002441406205</v>
      </c>
      <c r="AE627" s="22">
        <v>2555.80004882812</v>
      </c>
      <c r="AF627" s="26">
        <v>14310.799805000001</v>
      </c>
      <c r="AG627" s="64">
        <f t="shared" si="98"/>
        <v>-2.7706612278205301E-2</v>
      </c>
      <c r="AH627" s="65">
        <f t="shared" si="98"/>
        <v>7.2490505137833535E-3</v>
      </c>
      <c r="AI627" s="64">
        <f t="shared" si="98"/>
        <v>4.8517114956792604E-2</v>
      </c>
      <c r="AJ627" s="65">
        <f t="shared" si="98"/>
        <v>2.1676097479719828E-2</v>
      </c>
      <c r="AK627" s="64">
        <f t="shared" si="98"/>
        <v>-7.3871367264801676E-3</v>
      </c>
      <c r="AL627" s="64">
        <f t="shared" si="98"/>
        <v>-3.5964632770124322E-2</v>
      </c>
      <c r="AM627" s="101">
        <f t="shared" si="92"/>
        <v>-2.7854020624670135E-2</v>
      </c>
      <c r="AN627" s="102">
        <f t="shared" si="93"/>
        <v>-3.1506489778597137E-2</v>
      </c>
      <c r="AO627" s="101">
        <f t="shared" si="94"/>
        <v>-1.0681541851250561E-2</v>
      </c>
      <c r="AP627" s="102">
        <f t="shared" si="95"/>
        <v>-2.4949724697265231E-2</v>
      </c>
      <c r="AQ627" s="101">
        <f t="shared" si="96"/>
        <v>-1.3684718018497752E-2</v>
      </c>
      <c r="AR627" s="102">
        <f t="shared" si="91"/>
        <v>1.4740834646483417E-4</v>
      </c>
      <c r="AS627" s="101">
        <f t="shared" si="91"/>
        <v>3.8755540292380493E-2</v>
      </c>
      <c r="AT627" s="102">
        <f t="shared" si="91"/>
        <v>5.9198656808043162E-2</v>
      </c>
      <c r="AU627" s="101">
        <f t="shared" si="91"/>
        <v>4.6625822176985063E-2</v>
      </c>
      <c r="AV627" s="102">
        <f t="shared" si="91"/>
        <v>6.2975812920175846E-3</v>
      </c>
      <c r="AW627" s="102">
        <f t="shared" si="97"/>
        <v>3.0205001783178226E-2</v>
      </c>
    </row>
    <row r="628" spans="6:49" x14ac:dyDescent="0.3">
      <c r="F628" s="18">
        <v>44302</v>
      </c>
      <c r="G628" s="22">
        <v>646.04998779296795</v>
      </c>
      <c r="H628" s="26">
        <v>3821.85009765625</v>
      </c>
      <c r="I628" s="22">
        <v>4893.25</v>
      </c>
      <c r="J628" s="26">
        <v>938.04998779296795</v>
      </c>
      <c r="K628" s="22">
        <v>2619.5</v>
      </c>
      <c r="Y628" s="94">
        <v>257</v>
      </c>
      <c r="Z628" s="18">
        <v>44299</v>
      </c>
      <c r="AA628" s="22">
        <v>627.34997558593705</v>
      </c>
      <c r="AB628" s="26">
        <v>3718.44995117187</v>
      </c>
      <c r="AC628" s="22">
        <v>4777.2998046875</v>
      </c>
      <c r="AD628" s="26">
        <v>885.20001220703102</v>
      </c>
      <c r="AE628" s="22">
        <v>2566.64990234375</v>
      </c>
      <c r="AF628" s="26">
        <v>14504.799805000001</v>
      </c>
      <c r="AG628" s="64">
        <f t="shared" si="98"/>
        <v>1.2834058108171047E-2</v>
      </c>
      <c r="AH628" s="65">
        <f t="shared" si="98"/>
        <v>-1.6324485257165684E-2</v>
      </c>
      <c r="AI628" s="64">
        <f t="shared" si="98"/>
        <v>-4.4952272921187295E-2</v>
      </c>
      <c r="AJ628" s="65">
        <f t="shared" si="98"/>
        <v>-1.9244285831350644E-2</v>
      </c>
      <c r="AK628" s="64">
        <f t="shared" si="98"/>
        <v>4.2362033185208139E-3</v>
      </c>
      <c r="AL628" s="64">
        <f t="shared" si="98"/>
        <v>1.3465132344408279E-2</v>
      </c>
      <c r="AM628" s="101">
        <f t="shared" si="92"/>
        <v>7.7990944619160223E-3</v>
      </c>
      <c r="AN628" s="102">
        <f t="shared" si="93"/>
        <v>1.2704315864924608E-2</v>
      </c>
      <c r="AO628" s="101">
        <f t="shared" si="94"/>
        <v>4.1138078605297184E-3</v>
      </c>
      <c r="AP628" s="102">
        <f t="shared" si="95"/>
        <v>7.3417038041809803E-3</v>
      </c>
      <c r="AQ628" s="101">
        <f t="shared" si="96"/>
        <v>5.1472978314747861E-3</v>
      </c>
      <c r="AR628" s="102">
        <f t="shared" si="91"/>
        <v>5.0349636462550251E-3</v>
      </c>
      <c r="AS628" s="101">
        <f t="shared" si="91"/>
        <v>-2.9028801122090293E-2</v>
      </c>
      <c r="AT628" s="102">
        <f t="shared" si="91"/>
        <v>-4.9066080781717016E-2</v>
      </c>
      <c r="AU628" s="101">
        <f t="shared" si="91"/>
        <v>-2.6585989635531625E-2</v>
      </c>
      <c r="AV628" s="102">
        <f t="shared" si="91"/>
        <v>-9.1109451295397215E-4</v>
      </c>
      <c r="AW628" s="102">
        <f t="shared" si="97"/>
        <v>-2.0111400481207579E-2</v>
      </c>
    </row>
    <row r="629" spans="6:49" x14ac:dyDescent="0.3">
      <c r="F629" s="18">
        <v>44305</v>
      </c>
      <c r="G629" s="22">
        <v>640.65002441406205</v>
      </c>
      <c r="H629" s="26">
        <v>3807.10009765625</v>
      </c>
      <c r="I629" s="22">
        <v>4968.10009765625</v>
      </c>
      <c r="J629" s="26">
        <v>946.29998779296795</v>
      </c>
      <c r="K629" s="22">
        <v>2596.19995117187</v>
      </c>
      <c r="Y629" s="94">
        <v>258</v>
      </c>
      <c r="Z629" s="18">
        <v>44301</v>
      </c>
      <c r="AA629" s="22">
        <v>633.25</v>
      </c>
      <c r="AB629" s="26">
        <v>3783.39990234375</v>
      </c>
      <c r="AC629" s="22">
        <v>4845.5498046875</v>
      </c>
      <c r="AD629" s="26">
        <v>914.20001220703102</v>
      </c>
      <c r="AE629" s="22">
        <v>2565</v>
      </c>
      <c r="AF629" s="26">
        <v>14581.450194999999</v>
      </c>
      <c r="AG629" s="64">
        <f t="shared" si="98"/>
        <v>9.3607291922524743E-3</v>
      </c>
      <c r="AH629" s="65">
        <f t="shared" si="98"/>
        <v>1.7316148780255902E-2</v>
      </c>
      <c r="AI629" s="64">
        <f t="shared" si="98"/>
        <v>1.4185225210609598E-2</v>
      </c>
      <c r="AJ629" s="65">
        <f t="shared" si="98"/>
        <v>3.223575728330242E-2</v>
      </c>
      <c r="AK629" s="64">
        <f t="shared" si="98"/>
        <v>-6.4302999308185138E-4</v>
      </c>
      <c r="AL629" s="64">
        <f t="shared" si="98"/>
        <v>5.2705706262332055E-3</v>
      </c>
      <c r="AM629" s="101">
        <f t="shared" si="92"/>
        <v>1.8884523347428919E-3</v>
      </c>
      <c r="AN629" s="102">
        <f t="shared" si="93"/>
        <v>5.3749633054570077E-3</v>
      </c>
      <c r="AO629" s="101">
        <f t="shared" si="94"/>
        <v>1.6610062727770449E-3</v>
      </c>
      <c r="AP629" s="102">
        <f t="shared" si="95"/>
        <v>1.9883685574929328E-3</v>
      </c>
      <c r="AQ629" s="101">
        <f t="shared" si="96"/>
        <v>2.0252899521599746E-3</v>
      </c>
      <c r="AR629" s="102">
        <f t="shared" si="91"/>
        <v>7.4722768575095824E-3</v>
      </c>
      <c r="AS629" s="101">
        <f t="shared" si="91"/>
        <v>1.1941185474798895E-2</v>
      </c>
      <c r="AT629" s="102">
        <f t="shared" si="91"/>
        <v>1.2524218937832553E-2</v>
      </c>
      <c r="AU629" s="101">
        <f t="shared" si="91"/>
        <v>3.0247388725809489E-2</v>
      </c>
      <c r="AV629" s="102">
        <f t="shared" si="91"/>
        <v>-2.6683199452418259E-3</v>
      </c>
      <c r="AW629" s="102">
        <f t="shared" si="97"/>
        <v>1.1903350010141738E-2</v>
      </c>
    </row>
    <row r="630" spans="6:49" x14ac:dyDescent="0.3">
      <c r="F630" s="18">
        <v>44306</v>
      </c>
      <c r="G630" s="22">
        <v>645.15002441406205</v>
      </c>
      <c r="H630" s="26">
        <v>3779.69995117187</v>
      </c>
      <c r="I630" s="22">
        <v>5156.75</v>
      </c>
      <c r="J630" s="26">
        <v>949.29998779296795</v>
      </c>
      <c r="K630" s="22">
        <v>2604.85009765625</v>
      </c>
      <c r="Y630" s="94">
        <v>259</v>
      </c>
      <c r="Z630" s="18">
        <v>44302</v>
      </c>
      <c r="AA630" s="22">
        <v>646.04998779296795</v>
      </c>
      <c r="AB630" s="26">
        <v>3821.85009765625</v>
      </c>
      <c r="AC630" s="22">
        <v>4893.25</v>
      </c>
      <c r="AD630" s="26">
        <v>938.04998779296795</v>
      </c>
      <c r="AE630" s="22">
        <v>2619.5</v>
      </c>
      <c r="AF630" s="26">
        <v>14617.849609000001</v>
      </c>
      <c r="AG630" s="64">
        <f t="shared" si="98"/>
        <v>2.0011592391572439E-2</v>
      </c>
      <c r="AH630" s="65">
        <f t="shared" si="98"/>
        <v>1.0111573694533329E-2</v>
      </c>
      <c r="AI630" s="64">
        <f t="shared" si="98"/>
        <v>9.7959867163264179E-3</v>
      </c>
      <c r="AJ630" s="65">
        <f t="shared" si="98"/>
        <v>2.5753860226084096E-2</v>
      </c>
      <c r="AK630" s="64">
        <f t="shared" si="98"/>
        <v>2.1024981243404395E-2</v>
      </c>
      <c r="AL630" s="64">
        <f t="shared" si="98"/>
        <v>2.4931716239045359E-3</v>
      </c>
      <c r="AM630" s="101">
        <f t="shared" si="92"/>
        <v>-1.1485328570563411E-4</v>
      </c>
      <c r="AN630" s="102">
        <f t="shared" si="93"/>
        <v>2.8908113536533194E-3</v>
      </c>
      <c r="AO630" s="101">
        <f t="shared" si="94"/>
        <v>8.2967338188857725E-4</v>
      </c>
      <c r="AP630" s="102">
        <f t="shared" si="95"/>
        <v>1.7395205974356166E-4</v>
      </c>
      <c r="AQ630" s="101">
        <f t="shared" si="96"/>
        <v>9.6714164997081927E-4</v>
      </c>
      <c r="AR630" s="102">
        <f t="shared" si="91"/>
        <v>2.0126445677278074E-2</v>
      </c>
      <c r="AS630" s="101">
        <f t="shared" si="91"/>
        <v>7.2207623408800095E-3</v>
      </c>
      <c r="AT630" s="102">
        <f t="shared" si="91"/>
        <v>8.9663133344378403E-3</v>
      </c>
      <c r="AU630" s="101">
        <f t="shared" si="91"/>
        <v>2.5579908166340534E-2</v>
      </c>
      <c r="AV630" s="102">
        <f t="shared" si="91"/>
        <v>2.0057839593433578E-2</v>
      </c>
      <c r="AW630" s="102">
        <f t="shared" si="97"/>
        <v>1.6390253822474006E-2</v>
      </c>
    </row>
    <row r="631" spans="6:49" x14ac:dyDescent="0.3">
      <c r="F631" s="18">
        <v>44308</v>
      </c>
      <c r="G631" s="22">
        <v>639.95001220703102</v>
      </c>
      <c r="H631" s="26">
        <v>3755.25</v>
      </c>
      <c r="I631" s="22">
        <v>5199.85009765625</v>
      </c>
      <c r="J631" s="26">
        <v>944.34997558593705</v>
      </c>
      <c r="K631" s="22">
        <v>2576.69995117187</v>
      </c>
      <c r="Y631" s="94">
        <v>260</v>
      </c>
      <c r="Z631" s="18">
        <v>44305</v>
      </c>
      <c r="AA631" s="22">
        <v>640.65002441406205</v>
      </c>
      <c r="AB631" s="26">
        <v>3807.10009765625</v>
      </c>
      <c r="AC631" s="22">
        <v>4968.10009765625</v>
      </c>
      <c r="AD631" s="26">
        <v>946.29998779296795</v>
      </c>
      <c r="AE631" s="22">
        <v>2596.19995117187</v>
      </c>
      <c r="AF631" s="26">
        <v>14359.450194999999</v>
      </c>
      <c r="AG631" s="64">
        <f t="shared" si="98"/>
        <v>-8.3935572095044167E-3</v>
      </c>
      <c r="AH631" s="65">
        <f t="shared" si="98"/>
        <v>-3.8668540235710629E-3</v>
      </c>
      <c r="AI631" s="64">
        <f t="shared" si="98"/>
        <v>1.5180788509235339E-2</v>
      </c>
      <c r="AJ631" s="65">
        <f t="shared" si="98"/>
        <v>8.7563911380182033E-3</v>
      </c>
      <c r="AK631" s="64">
        <f t="shared" si="98"/>
        <v>-8.9346411969183741E-3</v>
      </c>
      <c r="AL631" s="64">
        <f t="shared" si="98"/>
        <v>-1.7835082304939159E-2</v>
      </c>
      <c r="AM631" s="101">
        <f t="shared" si="92"/>
        <v>-1.4777386582294712E-2</v>
      </c>
      <c r="AN631" s="102">
        <f t="shared" si="93"/>
        <v>-1.5291117721628394E-2</v>
      </c>
      <c r="AO631" s="101">
        <f t="shared" si="94"/>
        <v>-5.254992916043877E-3</v>
      </c>
      <c r="AP631" s="102">
        <f t="shared" si="95"/>
        <v>-1.3106069740511888E-2</v>
      </c>
      <c r="AQ631" s="101">
        <f t="shared" si="96"/>
        <v>-6.7776250771868505E-3</v>
      </c>
      <c r="AR631" s="102">
        <f t="shared" ref="AR631:AV681" si="99">AG631-AM631</f>
        <v>6.3838293727902957E-3</v>
      </c>
      <c r="AS631" s="101">
        <f t="shared" si="99"/>
        <v>1.1424263698057331E-2</v>
      </c>
      <c r="AT631" s="102">
        <f t="shared" si="99"/>
        <v>2.0435781425279215E-2</v>
      </c>
      <c r="AU631" s="101">
        <f t="shared" si="99"/>
        <v>2.1862460878530089E-2</v>
      </c>
      <c r="AV631" s="102">
        <f t="shared" si="99"/>
        <v>-2.1570161197315236E-3</v>
      </c>
      <c r="AW631" s="102">
        <f t="shared" si="97"/>
        <v>1.1589863850985083E-2</v>
      </c>
    </row>
    <row r="632" spans="6:49" x14ac:dyDescent="0.3">
      <c r="F632" s="18">
        <v>44309</v>
      </c>
      <c r="G632" s="22">
        <v>637.95001220703102</v>
      </c>
      <c r="H632" s="26">
        <v>3779.75</v>
      </c>
      <c r="I632" s="22">
        <v>5066.7001953125</v>
      </c>
      <c r="J632" s="26">
        <v>935.59997558593705</v>
      </c>
      <c r="K632" s="22">
        <v>2531.94995117187</v>
      </c>
      <c r="Y632" s="94">
        <v>261</v>
      </c>
      <c r="Z632" s="18">
        <v>44306</v>
      </c>
      <c r="AA632" s="22">
        <v>645.15002441406205</v>
      </c>
      <c r="AB632" s="26">
        <v>3779.69995117187</v>
      </c>
      <c r="AC632" s="22">
        <v>5156.75</v>
      </c>
      <c r="AD632" s="26">
        <v>949.29998779296795</v>
      </c>
      <c r="AE632" s="22">
        <v>2604.85009765625</v>
      </c>
      <c r="AF632" s="26">
        <v>14296.400390999999</v>
      </c>
      <c r="AG632" s="64">
        <f t="shared" si="98"/>
        <v>6.999561676459971E-3</v>
      </c>
      <c r="AH632" s="65">
        <f t="shared" si="98"/>
        <v>-7.2231416245812788E-3</v>
      </c>
      <c r="AI632" s="64">
        <f t="shared" si="98"/>
        <v>3.7269043186835195E-2</v>
      </c>
      <c r="AJ632" s="65">
        <f t="shared" si="98"/>
        <v>3.1652274143318185E-3</v>
      </c>
      <c r="AK632" s="64">
        <f t="shared" si="98"/>
        <v>3.3263107944944293E-3</v>
      </c>
      <c r="AL632" s="64">
        <f t="shared" si="98"/>
        <v>-4.4004909610899619E-3</v>
      </c>
      <c r="AM632" s="101">
        <f t="shared" si="92"/>
        <v>-5.0871719876336985E-3</v>
      </c>
      <c r="AN632" s="102">
        <f t="shared" si="93"/>
        <v>-3.2749953421912512E-3</v>
      </c>
      <c r="AO632" s="101">
        <f t="shared" si="94"/>
        <v>-1.2337422241471881E-3</v>
      </c>
      <c r="AP632" s="102">
        <f t="shared" si="95"/>
        <v>-4.3295330764016099E-3</v>
      </c>
      <c r="AQ632" s="101">
        <f t="shared" si="96"/>
        <v>-1.6592427312653124E-3</v>
      </c>
      <c r="AR632" s="102">
        <f t="shared" si="99"/>
        <v>1.2086733664093669E-2</v>
      </c>
      <c r="AS632" s="101">
        <f t="shared" si="99"/>
        <v>-3.9481462823900276E-3</v>
      </c>
      <c r="AT632" s="102">
        <f t="shared" si="99"/>
        <v>3.8502785410982385E-2</v>
      </c>
      <c r="AU632" s="101">
        <f t="shared" si="99"/>
        <v>7.4947604907334283E-3</v>
      </c>
      <c r="AV632" s="102">
        <f t="shared" si="99"/>
        <v>4.9855535257597415E-3</v>
      </c>
      <c r="AW632" s="102">
        <f t="shared" si="97"/>
        <v>1.182433736183584E-2</v>
      </c>
    </row>
    <row r="633" spans="6:49" x14ac:dyDescent="0.3">
      <c r="F633" s="18">
        <v>44312</v>
      </c>
      <c r="G633" s="22">
        <v>634.70001220703102</v>
      </c>
      <c r="H633" s="26">
        <v>3784.35009765625</v>
      </c>
      <c r="I633" s="22">
        <v>5066.7001953125</v>
      </c>
      <c r="J633" s="26">
        <v>905.40002441406205</v>
      </c>
      <c r="K633" s="22">
        <v>2511.44995117187</v>
      </c>
      <c r="Y633" s="94">
        <v>262</v>
      </c>
      <c r="Z633" s="18">
        <v>44308</v>
      </c>
      <c r="AA633" s="22">
        <v>639.95001220703102</v>
      </c>
      <c r="AB633" s="26">
        <v>3755.25</v>
      </c>
      <c r="AC633" s="22">
        <v>5199.85009765625</v>
      </c>
      <c r="AD633" s="26">
        <v>944.34997558593705</v>
      </c>
      <c r="AE633" s="22">
        <v>2576.69995117187</v>
      </c>
      <c r="AF633" s="26">
        <v>14406.150390999999</v>
      </c>
      <c r="AG633" s="64">
        <f t="shared" si="98"/>
        <v>-8.0928183635358888E-3</v>
      </c>
      <c r="AH633" s="65">
        <f t="shared" si="98"/>
        <v>-6.4897675880098054E-3</v>
      </c>
      <c r="AI633" s="64">
        <f t="shared" si="98"/>
        <v>8.3232617015002799E-3</v>
      </c>
      <c r="AJ633" s="65">
        <f t="shared" si="98"/>
        <v>-5.2280237396850936E-3</v>
      </c>
      <c r="AK633" s="64">
        <f t="shared" si="98"/>
        <v>-1.0865637955431733E-2</v>
      </c>
      <c r="AL633" s="64">
        <f t="shared" si="98"/>
        <v>7.6474412126006025E-3</v>
      </c>
      <c r="AM633" s="101">
        <f t="shared" si="92"/>
        <v>3.6028614638440037E-3</v>
      </c>
      <c r="AN633" s="102">
        <f t="shared" si="93"/>
        <v>7.500875967396757E-3</v>
      </c>
      <c r="AO633" s="101">
        <f t="shared" si="94"/>
        <v>2.3724527355200114E-3</v>
      </c>
      <c r="AP633" s="102">
        <f t="shared" si="95"/>
        <v>3.5411282442733929E-3</v>
      </c>
      <c r="AQ633" s="101">
        <f t="shared" si="96"/>
        <v>2.930842799762811E-3</v>
      </c>
      <c r="AR633" s="102">
        <f t="shared" si="99"/>
        <v>-1.1695679827379893E-2</v>
      </c>
      <c r="AS633" s="101">
        <f t="shared" si="99"/>
        <v>-1.3990643555406562E-2</v>
      </c>
      <c r="AT633" s="102">
        <f t="shared" si="99"/>
        <v>5.9508089659802681E-3</v>
      </c>
      <c r="AU633" s="101">
        <f t="shared" si="99"/>
        <v>-8.7691519839584869E-3</v>
      </c>
      <c r="AV633" s="102">
        <f t="shared" si="99"/>
        <v>-1.3796480755194544E-2</v>
      </c>
      <c r="AW633" s="102">
        <f t="shared" si="97"/>
        <v>-8.4602294311918423E-3</v>
      </c>
    </row>
    <row r="634" spans="6:49" x14ac:dyDescent="0.3">
      <c r="F634" s="18">
        <v>44313</v>
      </c>
      <c r="G634" s="22">
        <v>639.25</v>
      </c>
      <c r="H634" s="26">
        <v>3908.94995117187</v>
      </c>
      <c r="I634" s="22">
        <v>5057.25</v>
      </c>
      <c r="J634" s="26">
        <v>912.40002441406205</v>
      </c>
      <c r="K634" s="22">
        <v>2524.80004882812</v>
      </c>
      <c r="Y634" s="94">
        <v>263</v>
      </c>
      <c r="Z634" s="18">
        <v>44309</v>
      </c>
      <c r="AA634" s="22">
        <v>637.95001220703102</v>
      </c>
      <c r="AB634" s="26">
        <v>3779.75</v>
      </c>
      <c r="AC634" s="22">
        <v>5066.7001953125</v>
      </c>
      <c r="AD634" s="26">
        <v>935.59997558593705</v>
      </c>
      <c r="AE634" s="22">
        <v>2531.94995117187</v>
      </c>
      <c r="AF634" s="26">
        <v>14341.349609000001</v>
      </c>
      <c r="AG634" s="64">
        <f t="shared" si="98"/>
        <v>-3.1301378742476372E-3</v>
      </c>
      <c r="AH634" s="65">
        <f t="shared" si="98"/>
        <v>6.5030089821467617E-3</v>
      </c>
      <c r="AI634" s="64">
        <f t="shared" si="98"/>
        <v>-2.5940041139953213E-2</v>
      </c>
      <c r="AJ634" s="65">
        <f t="shared" si="98"/>
        <v>-9.3088256736136906E-3</v>
      </c>
      <c r="AK634" s="64">
        <f t="shared" si="98"/>
        <v>-1.7519753941510566E-2</v>
      </c>
      <c r="AL634" s="64">
        <f t="shared" si="98"/>
        <v>-4.5082801463829291E-3</v>
      </c>
      <c r="AM634" s="101">
        <f t="shared" si="92"/>
        <v>-5.1649190742207975E-3</v>
      </c>
      <c r="AN634" s="102">
        <f t="shared" si="93"/>
        <v>-3.371403785776184E-3</v>
      </c>
      <c r="AO634" s="101">
        <f t="shared" si="94"/>
        <v>-1.2660057537808433E-3</v>
      </c>
      <c r="AP634" s="102">
        <f t="shared" si="95"/>
        <v>-4.399949489711525E-3</v>
      </c>
      <c r="AQ634" s="101">
        <f t="shared" si="96"/>
        <v>-1.7003088306325536E-3</v>
      </c>
      <c r="AR634" s="102">
        <f t="shared" si="99"/>
        <v>2.0347811999731603E-3</v>
      </c>
      <c r="AS634" s="101">
        <f t="shared" si="99"/>
        <v>9.8744127679229465E-3</v>
      </c>
      <c r="AT634" s="102">
        <f t="shared" si="99"/>
        <v>-2.4674035386172369E-2</v>
      </c>
      <c r="AU634" s="101">
        <f t="shared" si="99"/>
        <v>-4.9088761839021656E-3</v>
      </c>
      <c r="AV634" s="102">
        <f t="shared" si="99"/>
        <v>-1.5819445110878013E-2</v>
      </c>
      <c r="AW634" s="102">
        <f t="shared" si="97"/>
        <v>-6.6986325426112879E-3</v>
      </c>
    </row>
    <row r="635" spans="6:49" x14ac:dyDescent="0.3">
      <c r="F635" s="18">
        <v>44314</v>
      </c>
      <c r="G635" s="22">
        <v>643.40002441406205</v>
      </c>
      <c r="H635" s="26">
        <v>3882.60009765625</v>
      </c>
      <c r="I635" s="22">
        <v>5044.4501953125</v>
      </c>
      <c r="J635" s="26">
        <v>910.20001220703102</v>
      </c>
      <c r="K635" s="22">
        <v>2502.30004882812</v>
      </c>
      <c r="Y635" s="94">
        <v>264</v>
      </c>
      <c r="Z635" s="18">
        <v>44312</v>
      </c>
      <c r="AA635" s="22">
        <v>634.70001220703102</v>
      </c>
      <c r="AB635" s="26">
        <v>3784.35009765625</v>
      </c>
      <c r="AC635" s="22">
        <v>5066.7001953125</v>
      </c>
      <c r="AD635" s="26">
        <v>905.40002441406205</v>
      </c>
      <c r="AE635" s="22">
        <v>2511.44995117187</v>
      </c>
      <c r="AF635" s="26">
        <v>14485</v>
      </c>
      <c r="AG635" s="64">
        <f t="shared" si="98"/>
        <v>-5.1074639573476348E-3</v>
      </c>
      <c r="AH635" s="65">
        <f t="shared" si="98"/>
        <v>1.2162975539635385E-3</v>
      </c>
      <c r="AI635" s="64">
        <f t="shared" si="98"/>
        <v>0</v>
      </c>
      <c r="AJ635" s="65">
        <f t="shared" si="98"/>
        <v>-3.2811146648667688E-2</v>
      </c>
      <c r="AK635" s="64">
        <f t="shared" si="98"/>
        <v>-8.129481420452887E-3</v>
      </c>
      <c r="AL635" s="64">
        <f t="shared" si="98"/>
        <v>9.9666854853510088E-3</v>
      </c>
      <c r="AM635" s="101">
        <f t="shared" si="92"/>
        <v>5.2757054026869431E-3</v>
      </c>
      <c r="AN635" s="102">
        <f t="shared" si="93"/>
        <v>9.5752466941205448E-3</v>
      </c>
      <c r="AO635" s="101">
        <f t="shared" si="94"/>
        <v>3.0666504522778699E-3</v>
      </c>
      <c r="AP635" s="102">
        <f t="shared" si="95"/>
        <v>5.0562418693812297E-3</v>
      </c>
      <c r="AQ635" s="101">
        <f t="shared" si="96"/>
        <v>3.8144408667006753E-3</v>
      </c>
      <c r="AR635" s="102">
        <f t="shared" si="99"/>
        <v>-1.0383169360034578E-2</v>
      </c>
      <c r="AS635" s="101">
        <f t="shared" si="99"/>
        <v>-8.3589491401570067E-3</v>
      </c>
      <c r="AT635" s="102">
        <f t="shared" si="99"/>
        <v>-3.0666504522778699E-3</v>
      </c>
      <c r="AU635" s="101">
        <f t="shared" si="99"/>
        <v>-3.7867388518048918E-2</v>
      </c>
      <c r="AV635" s="102">
        <f t="shared" si="99"/>
        <v>-1.1943922287153562E-2</v>
      </c>
      <c r="AW635" s="102">
        <f t="shared" si="97"/>
        <v>-1.4324015951534385E-2</v>
      </c>
    </row>
    <row r="636" spans="6:49" x14ac:dyDescent="0.3">
      <c r="F636" s="18">
        <v>44315</v>
      </c>
      <c r="G636" s="22">
        <v>644.5</v>
      </c>
      <c r="H636" s="26">
        <v>3910.85009765625</v>
      </c>
      <c r="I636" s="22">
        <v>5102.2998046875</v>
      </c>
      <c r="J636" s="26">
        <v>906.5</v>
      </c>
      <c r="K636" s="22">
        <v>2500.44995117187</v>
      </c>
      <c r="Y636" s="94">
        <v>265</v>
      </c>
      <c r="Z636" s="18">
        <v>44313</v>
      </c>
      <c r="AA636" s="22">
        <v>639.25</v>
      </c>
      <c r="AB636" s="26">
        <v>3908.94995117187</v>
      </c>
      <c r="AC636" s="22">
        <v>5057.25</v>
      </c>
      <c r="AD636" s="26">
        <v>912.40002441406205</v>
      </c>
      <c r="AE636" s="22">
        <v>2524.80004882812</v>
      </c>
      <c r="AF636" s="26">
        <v>14653.049805000001</v>
      </c>
      <c r="AG636" s="64">
        <f t="shared" si="98"/>
        <v>7.1431486261146065E-3</v>
      </c>
      <c r="AH636" s="65">
        <f t="shared" si="98"/>
        <v>3.2394615810368468E-2</v>
      </c>
      <c r="AI636" s="64">
        <f t="shared" si="98"/>
        <v>-1.8668993574496692E-3</v>
      </c>
      <c r="AJ636" s="65">
        <f t="shared" si="98"/>
        <v>7.7016552014976909E-3</v>
      </c>
      <c r="AK636" s="64">
        <f t="shared" si="98"/>
        <v>5.3016148625010355E-3</v>
      </c>
      <c r="AL636" s="64">
        <f t="shared" si="98"/>
        <v>1.1534860391467765E-2</v>
      </c>
      <c r="AM636" s="101">
        <f t="shared" si="92"/>
        <v>6.4068117365756166E-3</v>
      </c>
      <c r="AN636" s="102">
        <f t="shared" si="93"/>
        <v>1.0977848463089754E-2</v>
      </c>
      <c r="AO636" s="101">
        <f t="shared" si="94"/>
        <v>3.5360375936384545E-3</v>
      </c>
      <c r="AP636" s="102">
        <f t="shared" si="95"/>
        <v>6.0806976348759222E-3</v>
      </c>
      <c r="AQ636" s="101">
        <f t="shared" si="96"/>
        <v>4.411892515906215E-3</v>
      </c>
      <c r="AR636" s="102">
        <f t="shared" si="99"/>
        <v>7.3633688953898997E-4</v>
      </c>
      <c r="AS636" s="101">
        <f t="shared" si="99"/>
        <v>2.1416767347278716E-2</v>
      </c>
      <c r="AT636" s="102">
        <f t="shared" si="99"/>
        <v>-5.4029369510881237E-3</v>
      </c>
      <c r="AU636" s="101">
        <f t="shared" si="99"/>
        <v>1.6209575666217687E-3</v>
      </c>
      <c r="AV636" s="102">
        <f t="shared" si="99"/>
        <v>8.8972234659482046E-4</v>
      </c>
      <c r="AW636" s="102">
        <f t="shared" si="97"/>
        <v>3.8521694397892344E-3</v>
      </c>
    </row>
    <row r="637" spans="6:49" x14ac:dyDescent="0.3">
      <c r="F637" s="18">
        <v>44316</v>
      </c>
      <c r="G637" s="22">
        <v>654.45001220703102</v>
      </c>
      <c r="H637" s="26">
        <v>4062.35009765625</v>
      </c>
      <c r="I637" s="22">
        <v>5163.10009765625</v>
      </c>
      <c r="J637" s="26">
        <v>910.34997558593705</v>
      </c>
      <c r="K637" s="22">
        <v>2509.25</v>
      </c>
      <c r="Y637" s="94">
        <v>266</v>
      </c>
      <c r="Z637" s="18">
        <v>44314</v>
      </c>
      <c r="AA637" s="22">
        <v>643.40002441406205</v>
      </c>
      <c r="AB637" s="26">
        <v>3882.60009765625</v>
      </c>
      <c r="AC637" s="22">
        <v>5044.4501953125</v>
      </c>
      <c r="AD637" s="26">
        <v>910.20001220703102</v>
      </c>
      <c r="AE637" s="22">
        <v>2502.30004882812</v>
      </c>
      <c r="AF637" s="26">
        <v>14864.549805000001</v>
      </c>
      <c r="AG637" s="64">
        <f t="shared" si="98"/>
        <v>6.4710385790163368E-3</v>
      </c>
      <c r="AH637" s="65">
        <f t="shared" si="98"/>
        <v>-6.7637257810855217E-3</v>
      </c>
      <c r="AI637" s="64">
        <f t="shared" si="98"/>
        <v>-2.5341895503079941E-3</v>
      </c>
      <c r="AJ637" s="65">
        <f t="shared" si="98"/>
        <v>-2.4141481743877396E-3</v>
      </c>
      <c r="AK637" s="64">
        <f t="shared" si="98"/>
        <v>-8.9515425619846826E-3</v>
      </c>
      <c r="AL637" s="64">
        <f t="shared" si="98"/>
        <v>1.4330678808531387E-2</v>
      </c>
      <c r="AM637" s="101">
        <f t="shared" si="92"/>
        <v>8.4234030667953933E-3</v>
      </c>
      <c r="AN637" s="102">
        <f t="shared" si="93"/>
        <v>1.3478475046383749E-2</v>
      </c>
      <c r="AO637" s="101">
        <f t="shared" si="94"/>
        <v>4.3728837958254586E-3</v>
      </c>
      <c r="AP637" s="102">
        <f t="shared" si="95"/>
        <v>7.9071471498280664E-3</v>
      </c>
      <c r="AQ637" s="101">
        <f t="shared" si="96"/>
        <v>5.477058345073945E-3</v>
      </c>
      <c r="AR637" s="102">
        <f t="shared" si="99"/>
        <v>-1.9523644877790566E-3</v>
      </c>
      <c r="AS637" s="101">
        <f t="shared" si="99"/>
        <v>-2.0242200827469272E-2</v>
      </c>
      <c r="AT637" s="102">
        <f t="shared" si="99"/>
        <v>-6.9070733461334532E-3</v>
      </c>
      <c r="AU637" s="101">
        <f t="shared" si="99"/>
        <v>-1.0321295324215806E-2</v>
      </c>
      <c r="AV637" s="102">
        <f t="shared" si="99"/>
        <v>-1.4428600907058628E-2</v>
      </c>
      <c r="AW637" s="102">
        <f t="shared" si="97"/>
        <v>-1.0770306978531244E-2</v>
      </c>
    </row>
    <row r="638" spans="6:49" x14ac:dyDescent="0.3">
      <c r="F638" s="18">
        <v>44319</v>
      </c>
      <c r="G638" s="22">
        <v>659.20001220703102</v>
      </c>
      <c r="H638" s="26">
        <v>4074</v>
      </c>
      <c r="I638" s="22">
        <v>5185.9501953125</v>
      </c>
      <c r="J638" s="26">
        <v>910.20001220703102</v>
      </c>
      <c r="K638" s="22">
        <v>2526.55004882812</v>
      </c>
      <c r="Y638" s="94">
        <v>267</v>
      </c>
      <c r="Z638" s="18">
        <v>44315</v>
      </c>
      <c r="AA638" s="22">
        <v>644.5</v>
      </c>
      <c r="AB638" s="26">
        <v>3910.85009765625</v>
      </c>
      <c r="AC638" s="22">
        <v>5102.2998046875</v>
      </c>
      <c r="AD638" s="26">
        <v>906.5</v>
      </c>
      <c r="AE638" s="22">
        <v>2500.44995117187</v>
      </c>
      <c r="AF638" s="26">
        <v>14894.900390999999</v>
      </c>
      <c r="AG638" s="64">
        <f t="shared" si="98"/>
        <v>1.7081696289297471E-3</v>
      </c>
      <c r="AH638" s="65">
        <f t="shared" si="98"/>
        <v>7.249709184731049E-3</v>
      </c>
      <c r="AI638" s="64">
        <f t="shared" si="98"/>
        <v>1.1402712431681379E-2</v>
      </c>
      <c r="AJ638" s="65">
        <f t="shared" si="98"/>
        <v>-4.0733387990079381E-3</v>
      </c>
      <c r="AK638" s="64">
        <f t="shared" si="98"/>
        <v>-7.3963229847276077E-4</v>
      </c>
      <c r="AL638" s="64">
        <f t="shared" si="98"/>
        <v>2.0397283096887332E-3</v>
      </c>
      <c r="AM638" s="101">
        <f t="shared" si="92"/>
        <v>-4.4191667816804287E-4</v>
      </c>
      <c r="AN638" s="102">
        <f t="shared" si="93"/>
        <v>2.4852440969872491E-3</v>
      </c>
      <c r="AO638" s="101">
        <f t="shared" si="94"/>
        <v>6.9394843169416425E-4</v>
      </c>
      <c r="AP638" s="102">
        <f t="shared" si="95"/>
        <v>-1.2227294408825862E-4</v>
      </c>
      <c r="AQ638" s="101">
        <f t="shared" si="96"/>
        <v>7.943863949015313E-4</v>
      </c>
      <c r="AR638" s="102">
        <f t="shared" si="99"/>
        <v>2.1500863070977897E-3</v>
      </c>
      <c r="AS638" s="101">
        <f t="shared" si="99"/>
        <v>4.7644650877437999E-3</v>
      </c>
      <c r="AT638" s="102">
        <f t="shared" si="99"/>
        <v>1.0708763999987214E-2</v>
      </c>
      <c r="AU638" s="101">
        <f t="shared" si="99"/>
        <v>-3.9510658549196795E-3</v>
      </c>
      <c r="AV638" s="102">
        <f t="shared" si="99"/>
        <v>-1.5340186933742921E-3</v>
      </c>
      <c r="AW638" s="102">
        <f t="shared" si="97"/>
        <v>2.4276461693069659E-3</v>
      </c>
    </row>
    <row r="639" spans="6:49" x14ac:dyDescent="0.3">
      <c r="F639" s="18">
        <v>44320</v>
      </c>
      <c r="G639" s="22">
        <v>645.15002441406205</v>
      </c>
      <c r="H639" s="26">
        <v>3985.35009765625</v>
      </c>
      <c r="I639" s="22">
        <v>5067.25</v>
      </c>
      <c r="J639" s="26">
        <v>878.45001220703102</v>
      </c>
      <c r="K639" s="22">
        <v>2506.19995117187</v>
      </c>
      <c r="Y639" s="94">
        <v>268</v>
      </c>
      <c r="Z639" s="18">
        <v>44316</v>
      </c>
      <c r="AA639" s="22">
        <v>654.45001220703102</v>
      </c>
      <c r="AB639" s="26">
        <v>4062.35009765625</v>
      </c>
      <c r="AC639" s="22">
        <v>5163.10009765625</v>
      </c>
      <c r="AD639" s="26">
        <v>910.34997558593705</v>
      </c>
      <c r="AE639" s="22">
        <v>2509.25</v>
      </c>
      <c r="AF639" s="26">
        <v>14631.099609000001</v>
      </c>
      <c r="AG639" s="64">
        <f t="shared" si="98"/>
        <v>1.5320384510836994E-2</v>
      </c>
      <c r="AH639" s="65">
        <f t="shared" si="98"/>
        <v>3.8006881290457192E-2</v>
      </c>
      <c r="AI639" s="64">
        <f t="shared" si="98"/>
        <v>1.1845813026329085E-2</v>
      </c>
      <c r="AJ639" s="65">
        <f t="shared" ref="AJ639:AL702" si="100">LN(AD639/AD638)</f>
        <v>4.238083936741896E-3</v>
      </c>
      <c r="AK639" s="64">
        <f t="shared" si="100"/>
        <v>3.5132075634109767E-3</v>
      </c>
      <c r="AL639" s="64">
        <f t="shared" si="100"/>
        <v>-1.7869525279414183E-2</v>
      </c>
      <c r="AM639" s="101">
        <f t="shared" si="92"/>
        <v>-1.4802229899474897E-2</v>
      </c>
      <c r="AN639" s="102">
        <f t="shared" si="93"/>
        <v>-1.5321924091975728E-2</v>
      </c>
      <c r="AO639" s="101">
        <f t="shared" si="94"/>
        <v>-5.2653024097525994E-3</v>
      </c>
      <c r="AP639" s="102">
        <f t="shared" si="95"/>
        <v>-1.3128570613114869E-2</v>
      </c>
      <c r="AQ639" s="101">
        <f t="shared" si="96"/>
        <v>-6.7907473455150712E-3</v>
      </c>
      <c r="AR639" s="102">
        <f t="shared" si="99"/>
        <v>3.0122614410311891E-2</v>
      </c>
      <c r="AS639" s="101">
        <f t="shared" si="99"/>
        <v>5.3328805382432919E-2</v>
      </c>
      <c r="AT639" s="102">
        <f t="shared" si="99"/>
        <v>1.7111115436081684E-2</v>
      </c>
      <c r="AU639" s="101">
        <f t="shared" si="99"/>
        <v>1.7366654549856766E-2</v>
      </c>
      <c r="AV639" s="102">
        <f t="shared" si="99"/>
        <v>1.0303954908926048E-2</v>
      </c>
      <c r="AW639" s="102">
        <f t="shared" si="97"/>
        <v>2.564662893752186E-2</v>
      </c>
    </row>
    <row r="640" spans="6:49" x14ac:dyDescent="0.3">
      <c r="F640" s="18">
        <v>44321</v>
      </c>
      <c r="G640" s="22">
        <v>683.40002441406205</v>
      </c>
      <c r="H640" s="26">
        <v>4035.44995117187</v>
      </c>
      <c r="I640" s="22">
        <v>5160.9501953125</v>
      </c>
      <c r="J640" s="26">
        <v>888.65002441406205</v>
      </c>
      <c r="K640" s="22">
        <v>2624.30004882812</v>
      </c>
      <c r="Y640" s="94">
        <v>269</v>
      </c>
      <c r="Z640" s="18">
        <v>44319</v>
      </c>
      <c r="AA640" s="22">
        <v>659.20001220703102</v>
      </c>
      <c r="AB640" s="26">
        <v>4074</v>
      </c>
      <c r="AC640" s="22">
        <v>5185.9501953125</v>
      </c>
      <c r="AD640" s="26">
        <v>910.20001220703102</v>
      </c>
      <c r="AE640" s="22">
        <v>2526.55004882812</v>
      </c>
      <c r="AF640" s="26">
        <v>14634.150390999999</v>
      </c>
      <c r="AG640" s="64">
        <f t="shared" ref="AG640:AL703" si="101">LN(AA640/AA639)</f>
        <v>7.2317902231303806E-3</v>
      </c>
      <c r="AH640" s="65">
        <f t="shared" si="101"/>
        <v>2.8636698680059628E-3</v>
      </c>
      <c r="AI640" s="64">
        <f t="shared" si="101"/>
        <v>4.4158901814083471E-3</v>
      </c>
      <c r="AJ640" s="65">
        <f t="shared" si="100"/>
        <v>-1.6474513773390983E-4</v>
      </c>
      <c r="AK640" s="64">
        <f t="shared" si="100"/>
        <v>6.8708513918647861E-3</v>
      </c>
      <c r="AL640" s="64">
        <f t="shared" si="100"/>
        <v>2.084917785461795E-4</v>
      </c>
      <c r="AM640" s="101">
        <f t="shared" si="92"/>
        <v>-1.7627663047909076E-3</v>
      </c>
      <c r="AN640" s="102">
        <f t="shared" si="93"/>
        <v>8.4735562678981292E-4</v>
      </c>
      <c r="AO640" s="101">
        <f t="shared" si="94"/>
        <v>1.4582151220621819E-4</v>
      </c>
      <c r="AP640" s="102">
        <f t="shared" si="95"/>
        <v>-1.318581350118711E-3</v>
      </c>
      <c r="AQ640" s="101">
        <f t="shared" si="96"/>
        <v>9.6712123142018506E-5</v>
      </c>
      <c r="AR640" s="102">
        <f t="shared" si="99"/>
        <v>8.9945565279212873E-3</v>
      </c>
      <c r="AS640" s="101">
        <f t="shared" si="99"/>
        <v>2.0163142412161499E-3</v>
      </c>
      <c r="AT640" s="102">
        <f t="shared" si="99"/>
        <v>4.2700686692021287E-3</v>
      </c>
      <c r="AU640" s="101">
        <f t="shared" si="99"/>
        <v>1.1538362123848012E-3</v>
      </c>
      <c r="AV640" s="102">
        <f t="shared" si="99"/>
        <v>6.7741392687227673E-3</v>
      </c>
      <c r="AW640" s="102">
        <f t="shared" si="97"/>
        <v>4.6417829838894271E-3</v>
      </c>
    </row>
    <row r="641" spans="6:49" x14ac:dyDescent="0.3">
      <c r="F641" s="18">
        <v>44322</v>
      </c>
      <c r="G641" s="22">
        <v>679.40002441406205</v>
      </c>
      <c r="H641" s="26">
        <v>4063.05004882812</v>
      </c>
      <c r="I641" s="22">
        <v>5168.4501953125</v>
      </c>
      <c r="J641" s="26">
        <v>884.29998779296795</v>
      </c>
      <c r="K641" s="22">
        <v>2607.05004882812</v>
      </c>
      <c r="Y641" s="94">
        <v>270</v>
      </c>
      <c r="Z641" s="18">
        <v>44320</v>
      </c>
      <c r="AA641" s="22">
        <v>645.15002441406205</v>
      </c>
      <c r="AB641" s="26">
        <v>3985.35009765625</v>
      </c>
      <c r="AC641" s="22">
        <v>5067.25</v>
      </c>
      <c r="AD641" s="26">
        <v>878.45001220703102</v>
      </c>
      <c r="AE641" s="22">
        <v>2506.19995117187</v>
      </c>
      <c r="AF641" s="26">
        <v>14496.5</v>
      </c>
      <c r="AG641" s="64">
        <f t="shared" si="101"/>
        <v>-2.1544111372896562E-2</v>
      </c>
      <c r="AH641" s="65">
        <f t="shared" si="101"/>
        <v>-2.2000155555300407E-2</v>
      </c>
      <c r="AI641" s="64">
        <f t="shared" si="101"/>
        <v>-2.3154819253837843E-2</v>
      </c>
      <c r="AJ641" s="65">
        <f t="shared" si="100"/>
        <v>-3.5505364286748352E-2</v>
      </c>
      <c r="AK641" s="64">
        <f t="shared" si="100"/>
        <v>-8.0871128375243802E-3</v>
      </c>
      <c r="AL641" s="64">
        <f t="shared" si="100"/>
        <v>-9.450624250624113E-3</v>
      </c>
      <c r="AM641" s="101">
        <f t="shared" si="92"/>
        <v>-8.7297744349074079E-3</v>
      </c>
      <c r="AN641" s="102">
        <f t="shared" si="93"/>
        <v>-7.7919187145790931E-3</v>
      </c>
      <c r="AO641" s="101">
        <f t="shared" si="94"/>
        <v>-2.7453514324173984E-3</v>
      </c>
      <c r="AP641" s="102">
        <f t="shared" si="95"/>
        <v>-7.6286792014925459E-3</v>
      </c>
      <c r="AQ641" s="101">
        <f t="shared" si="96"/>
        <v>-3.5832694777533304E-3</v>
      </c>
      <c r="AR641" s="102">
        <f t="shared" si="99"/>
        <v>-1.2814336937989154E-2</v>
      </c>
      <c r="AS641" s="101">
        <f t="shared" si="99"/>
        <v>-1.4208236840721315E-2</v>
      </c>
      <c r="AT641" s="102">
        <f t="shared" si="99"/>
        <v>-2.0409467821420446E-2</v>
      </c>
      <c r="AU641" s="101">
        <f t="shared" si="99"/>
        <v>-2.7876685085255808E-2</v>
      </c>
      <c r="AV641" s="102">
        <f t="shared" si="99"/>
        <v>-4.5038433597710502E-3</v>
      </c>
      <c r="AW641" s="102">
        <f t="shared" si="97"/>
        <v>-1.5962514009031554E-2</v>
      </c>
    </row>
    <row r="642" spans="6:49" x14ac:dyDescent="0.3">
      <c r="F642" s="18">
        <v>44323</v>
      </c>
      <c r="G642" s="22">
        <v>679.45001220703102</v>
      </c>
      <c r="H642" s="26">
        <v>4029.10009765625</v>
      </c>
      <c r="I642" s="22">
        <v>5174.7001953125</v>
      </c>
      <c r="J642" s="26">
        <v>882.90002441406205</v>
      </c>
      <c r="K642" s="22">
        <v>2616.05004882812</v>
      </c>
      <c r="Y642" s="94">
        <v>271</v>
      </c>
      <c r="Z642" s="18">
        <v>44321</v>
      </c>
      <c r="AA642" s="22">
        <v>683.40002441406205</v>
      </c>
      <c r="AB642" s="26">
        <v>4035.44995117187</v>
      </c>
      <c r="AC642" s="22">
        <v>5160.9501953125</v>
      </c>
      <c r="AD642" s="26">
        <v>888.65002441406205</v>
      </c>
      <c r="AE642" s="22">
        <v>2624.30004882812</v>
      </c>
      <c r="AF642" s="26">
        <v>14617.849609000001</v>
      </c>
      <c r="AG642" s="64">
        <f t="shared" si="101"/>
        <v>5.7597489665288555E-2</v>
      </c>
      <c r="AH642" s="65">
        <f t="shared" si="101"/>
        <v>1.2492645318011975E-2</v>
      </c>
      <c r="AI642" s="64">
        <f t="shared" si="101"/>
        <v>1.8322444783062792E-2</v>
      </c>
      <c r="AJ642" s="65">
        <f t="shared" si="100"/>
        <v>1.1544479972038325E-2</v>
      </c>
      <c r="AK642" s="64">
        <f t="shared" si="100"/>
        <v>4.6046570155079486E-2</v>
      </c>
      <c r="AL642" s="64">
        <f t="shared" si="100"/>
        <v>8.3361169562646675E-3</v>
      </c>
      <c r="AM642" s="101">
        <f t="shared" si="92"/>
        <v>4.099595273711459E-3</v>
      </c>
      <c r="AN642" s="102">
        <f t="shared" si="93"/>
        <v>8.1168390290053231E-3</v>
      </c>
      <c r="AO642" s="101">
        <f t="shared" si="94"/>
        <v>2.5785876107701977E-3</v>
      </c>
      <c r="AP642" s="102">
        <f t="shared" si="95"/>
        <v>3.9910256590331133E-3</v>
      </c>
      <c r="AQ642" s="101">
        <f t="shared" si="96"/>
        <v>3.1932181618573459E-3</v>
      </c>
      <c r="AR642" s="102">
        <f t="shared" si="99"/>
        <v>5.3497894391577094E-2</v>
      </c>
      <c r="AS642" s="101">
        <f t="shared" si="99"/>
        <v>4.3758062890066514E-3</v>
      </c>
      <c r="AT642" s="102">
        <f t="shared" si="99"/>
        <v>1.5743857172292593E-2</v>
      </c>
      <c r="AU642" s="101">
        <f t="shared" si="99"/>
        <v>7.5534543130052114E-3</v>
      </c>
      <c r="AV642" s="102">
        <f t="shared" si="99"/>
        <v>4.2853351993222141E-2</v>
      </c>
      <c r="AW642" s="102">
        <f t="shared" si="97"/>
        <v>2.4804872831820736E-2</v>
      </c>
    </row>
    <row r="643" spans="6:49" x14ac:dyDescent="0.3">
      <c r="F643" s="18">
        <v>44326</v>
      </c>
      <c r="G643" s="22">
        <v>698.20001220703102</v>
      </c>
      <c r="H643" s="26">
        <v>4139.2998046875</v>
      </c>
      <c r="I643" s="22">
        <v>5327.5498046875</v>
      </c>
      <c r="J643" s="26">
        <v>900.25</v>
      </c>
      <c r="K643" s="22">
        <v>2766.80004882812</v>
      </c>
      <c r="Y643" s="94">
        <v>272</v>
      </c>
      <c r="Z643" s="18">
        <v>44322</v>
      </c>
      <c r="AA643" s="22">
        <v>679.40002441406205</v>
      </c>
      <c r="AB643" s="26">
        <v>4063.05004882812</v>
      </c>
      <c r="AC643" s="22">
        <v>5168.4501953125</v>
      </c>
      <c r="AD643" s="26">
        <v>884.29998779296795</v>
      </c>
      <c r="AE643" s="22">
        <v>2607.05004882812</v>
      </c>
      <c r="AF643" s="26">
        <v>14724.799805000001</v>
      </c>
      <c r="AG643" s="64">
        <f t="shared" si="101"/>
        <v>-5.8702837443787926E-3</v>
      </c>
      <c r="AH643" s="65">
        <f t="shared" si="101"/>
        <v>6.8161275578474279E-3</v>
      </c>
      <c r="AI643" s="64">
        <f t="shared" si="101"/>
        <v>1.4521658633348219E-3</v>
      </c>
      <c r="AJ643" s="65">
        <f t="shared" si="100"/>
        <v>-4.907126901689398E-3</v>
      </c>
      <c r="AK643" s="64">
        <f t="shared" si="100"/>
        <v>-6.594879791381153E-3</v>
      </c>
      <c r="AL643" s="64">
        <f t="shared" si="100"/>
        <v>7.2897759237169346E-3</v>
      </c>
      <c r="AM643" s="101">
        <f t="shared" si="92"/>
        <v>3.3448816478869698E-3</v>
      </c>
      <c r="AN643" s="102">
        <f t="shared" si="93"/>
        <v>7.1809741726860058E-3</v>
      </c>
      <c r="AO643" s="101">
        <f t="shared" si="94"/>
        <v>2.2653961266824551E-3</v>
      </c>
      <c r="AP643" s="102">
        <f t="shared" si="95"/>
        <v>3.3074730149459833E-3</v>
      </c>
      <c r="AQ643" s="101">
        <f t="shared" si="96"/>
        <v>2.7945775682037409E-3</v>
      </c>
      <c r="AR643" s="102">
        <f t="shared" si="99"/>
        <v>-9.2151653922657624E-3</v>
      </c>
      <c r="AS643" s="101">
        <f t="shared" si="99"/>
        <v>-3.6484661483857789E-4</v>
      </c>
      <c r="AT643" s="102">
        <f t="shared" si="99"/>
        <v>-8.1323026334763327E-4</v>
      </c>
      <c r="AU643" s="101">
        <f t="shared" si="99"/>
        <v>-8.2145999166353817E-3</v>
      </c>
      <c r="AV643" s="102">
        <f t="shared" si="99"/>
        <v>-9.3894573595848935E-3</v>
      </c>
      <c r="AW643" s="102">
        <f t="shared" si="97"/>
        <v>-5.59945990933445E-3</v>
      </c>
    </row>
    <row r="644" spans="6:49" x14ac:dyDescent="0.3">
      <c r="F644" s="18">
        <v>44327</v>
      </c>
      <c r="G644" s="22">
        <v>708.09997558593705</v>
      </c>
      <c r="H644" s="26">
        <v>4073.60009765625</v>
      </c>
      <c r="I644" s="22">
        <v>5295.9501953125</v>
      </c>
      <c r="J644" s="26">
        <v>890.90002441406205</v>
      </c>
      <c r="K644" s="22">
        <v>2714.44995117187</v>
      </c>
      <c r="Y644" s="94">
        <v>273</v>
      </c>
      <c r="Z644" s="18">
        <v>44323</v>
      </c>
      <c r="AA644" s="22">
        <v>679.45001220703102</v>
      </c>
      <c r="AB644" s="26">
        <v>4029.10009765625</v>
      </c>
      <c r="AC644" s="22">
        <v>5174.7001953125</v>
      </c>
      <c r="AD644" s="26">
        <v>882.90002441406205</v>
      </c>
      <c r="AE644" s="22">
        <v>2616.05004882812</v>
      </c>
      <c r="AF644" s="26">
        <v>14823.150390999999</v>
      </c>
      <c r="AG644" s="64">
        <f t="shared" si="101"/>
        <v>7.3573671331319726E-5</v>
      </c>
      <c r="AH644" s="65">
        <f t="shared" si="101"/>
        <v>-8.3908849316383927E-3</v>
      </c>
      <c r="AI644" s="64">
        <f t="shared" si="101"/>
        <v>1.2085294179546605E-3</v>
      </c>
      <c r="AJ644" s="65">
        <f t="shared" si="100"/>
        <v>-1.5843862178517955E-3</v>
      </c>
      <c r="AK644" s="64">
        <f t="shared" si="100"/>
        <v>3.4462325971605645E-3</v>
      </c>
      <c r="AL644" s="64">
        <f t="shared" si="100"/>
        <v>6.6570404077159889E-3</v>
      </c>
      <c r="AM644" s="101">
        <f t="shared" si="92"/>
        <v>2.8884968740754569E-3</v>
      </c>
      <c r="AN644" s="102">
        <f t="shared" si="93"/>
        <v>6.6150449829183843E-3</v>
      </c>
      <c r="AO644" s="101">
        <f t="shared" si="94"/>
        <v>2.0760053170638718E-3</v>
      </c>
      <c r="AP644" s="102">
        <f t="shared" si="95"/>
        <v>2.894120177279694E-3</v>
      </c>
      <c r="AQ644" s="101">
        <f t="shared" si="96"/>
        <v>2.553514612744398E-3</v>
      </c>
      <c r="AR644" s="102">
        <f t="shared" si="99"/>
        <v>-2.814923202744137E-3</v>
      </c>
      <c r="AS644" s="101">
        <f t="shared" si="99"/>
        <v>-1.5005929914556777E-2</v>
      </c>
      <c r="AT644" s="102">
        <f t="shared" si="99"/>
        <v>-8.6747589910921128E-4</v>
      </c>
      <c r="AU644" s="101">
        <f t="shared" si="99"/>
        <v>-4.4785063951314893E-3</v>
      </c>
      <c r="AV644" s="102">
        <f t="shared" si="99"/>
        <v>8.9271798441616654E-4</v>
      </c>
      <c r="AW644" s="102">
        <f t="shared" si="97"/>
        <v>-4.4548234854250891E-3</v>
      </c>
    </row>
    <row r="645" spans="6:49" x14ac:dyDescent="0.3">
      <c r="F645" s="18">
        <v>44328</v>
      </c>
      <c r="G645" s="22">
        <v>702.84997558593705</v>
      </c>
      <c r="H645" s="26">
        <v>4061.44995117187</v>
      </c>
      <c r="I645" s="22">
        <v>5301.4501953125</v>
      </c>
      <c r="J645" s="26">
        <v>898.59997558593705</v>
      </c>
      <c r="K645" s="22">
        <v>2725.85009765625</v>
      </c>
      <c r="Y645" s="94">
        <v>274</v>
      </c>
      <c r="Z645" s="18">
        <v>44326</v>
      </c>
      <c r="AA645" s="22">
        <v>698.20001220703102</v>
      </c>
      <c r="AB645" s="26">
        <v>4139.2998046875</v>
      </c>
      <c r="AC645" s="22">
        <v>5327.5498046875</v>
      </c>
      <c r="AD645" s="26">
        <v>900.25</v>
      </c>
      <c r="AE645" s="22">
        <v>2766.80004882812</v>
      </c>
      <c r="AF645" s="26">
        <v>14942.349609000001</v>
      </c>
      <c r="AG645" s="64">
        <f t="shared" si="101"/>
        <v>2.722194682195522E-2</v>
      </c>
      <c r="AH645" s="65">
        <f t="shared" si="101"/>
        <v>2.6983594037178777E-2</v>
      </c>
      <c r="AI645" s="64">
        <f t="shared" si="101"/>
        <v>2.9110029350589962E-2</v>
      </c>
      <c r="AJ645" s="65">
        <f t="shared" si="100"/>
        <v>1.9460530969322137E-2</v>
      </c>
      <c r="AK645" s="64">
        <f t="shared" si="100"/>
        <v>5.6025870165188056E-2</v>
      </c>
      <c r="AL645" s="64">
        <f t="shared" si="100"/>
        <v>8.0092627505995457E-3</v>
      </c>
      <c r="AM645" s="101">
        <f t="shared" si="92"/>
        <v>3.8638391339824614E-3</v>
      </c>
      <c r="AN645" s="102">
        <f t="shared" si="93"/>
        <v>7.8244951805782562E-3</v>
      </c>
      <c r="AO645" s="101">
        <f t="shared" si="94"/>
        <v>2.4807533955685588E-3</v>
      </c>
      <c r="AP645" s="102">
        <f t="shared" si="95"/>
        <v>3.7774986639487452E-3</v>
      </c>
      <c r="AQ645" s="101">
        <f t="shared" si="96"/>
        <v>3.0686915013026497E-3</v>
      </c>
      <c r="AR645" s="102">
        <f t="shared" si="99"/>
        <v>2.3358107687972758E-2</v>
      </c>
      <c r="AS645" s="101">
        <f t="shared" si="99"/>
        <v>1.9159098856600519E-2</v>
      </c>
      <c r="AT645" s="102">
        <f t="shared" si="99"/>
        <v>2.6629275955021403E-2</v>
      </c>
      <c r="AU645" s="101">
        <f t="shared" si="99"/>
        <v>1.5683032305373393E-2</v>
      </c>
      <c r="AV645" s="102">
        <f t="shared" si="99"/>
        <v>5.2957178663885406E-2</v>
      </c>
      <c r="AW645" s="102">
        <f t="shared" si="97"/>
        <v>2.7557338693770694E-2</v>
      </c>
    </row>
    <row r="646" spans="6:49" x14ac:dyDescent="0.3">
      <c r="F646" s="18">
        <v>44330</v>
      </c>
      <c r="G646" s="22">
        <v>691.45001220703102</v>
      </c>
      <c r="H646" s="26">
        <v>4020.55004882812</v>
      </c>
      <c r="I646" s="22">
        <v>5196.85009765625</v>
      </c>
      <c r="J646" s="26">
        <v>904.04998779296795</v>
      </c>
      <c r="K646" s="22">
        <v>2722.30004882812</v>
      </c>
      <c r="Y646" s="94">
        <v>275</v>
      </c>
      <c r="Z646" s="18">
        <v>44327</v>
      </c>
      <c r="AA646" s="22">
        <v>708.09997558593705</v>
      </c>
      <c r="AB646" s="26">
        <v>4073.60009765625</v>
      </c>
      <c r="AC646" s="22">
        <v>5295.9501953125</v>
      </c>
      <c r="AD646" s="26">
        <v>890.90002441406205</v>
      </c>
      <c r="AE646" s="22">
        <v>2714.44995117187</v>
      </c>
      <c r="AF646" s="26">
        <v>14850.75</v>
      </c>
      <c r="AG646" s="64">
        <f t="shared" si="101"/>
        <v>1.4079680024948735E-2</v>
      </c>
      <c r="AH646" s="65">
        <f t="shared" si="101"/>
        <v>-1.5999490876803333E-2</v>
      </c>
      <c r="AI646" s="64">
        <f t="shared" si="101"/>
        <v>-5.9490191687565685E-3</v>
      </c>
      <c r="AJ646" s="65">
        <f t="shared" si="100"/>
        <v>-1.0440287398568207E-2</v>
      </c>
      <c r="AK646" s="64">
        <f t="shared" si="100"/>
        <v>-1.9102098785109396E-2</v>
      </c>
      <c r="AL646" s="64">
        <f t="shared" si="100"/>
        <v>-6.1490679939301884E-3</v>
      </c>
      <c r="AM646" s="101">
        <f t="shared" si="92"/>
        <v>-6.3484002788295434E-3</v>
      </c>
      <c r="AN646" s="102">
        <f t="shared" si="93"/>
        <v>-4.8389517796232559E-3</v>
      </c>
      <c r="AO646" s="101">
        <f t="shared" si="94"/>
        <v>-1.7571274483924094E-3</v>
      </c>
      <c r="AP646" s="102">
        <f t="shared" si="95"/>
        <v>-5.4718417664064989E-3</v>
      </c>
      <c r="AQ646" s="101">
        <f t="shared" si="96"/>
        <v>-2.325424945990499E-3</v>
      </c>
      <c r="AR646" s="102">
        <f t="shared" si="99"/>
        <v>2.0428080303778278E-2</v>
      </c>
      <c r="AS646" s="101">
        <f t="shared" si="99"/>
        <v>-1.1160539097180077E-2</v>
      </c>
      <c r="AT646" s="102">
        <f t="shared" si="99"/>
        <v>-4.1918917203641586E-3</v>
      </c>
      <c r="AU646" s="101">
        <f t="shared" si="99"/>
        <v>-4.9684456321617086E-3</v>
      </c>
      <c r="AV646" s="102">
        <f t="shared" si="99"/>
        <v>-1.6776673839118898E-2</v>
      </c>
      <c r="AW646" s="102">
        <f t="shared" si="97"/>
        <v>-3.3338939970093129E-3</v>
      </c>
    </row>
    <row r="647" spans="6:49" x14ac:dyDescent="0.3">
      <c r="F647" s="18">
        <v>44333</v>
      </c>
      <c r="G647" s="22">
        <v>687.15002441406205</v>
      </c>
      <c r="H647" s="26">
        <v>4043.25</v>
      </c>
      <c r="I647" s="22">
        <v>5250.2998046875</v>
      </c>
      <c r="J647" s="26">
        <v>881.20001220703102</v>
      </c>
      <c r="K647" s="22">
        <v>2765.64990234375</v>
      </c>
      <c r="Y647" s="94">
        <v>276</v>
      </c>
      <c r="Z647" s="18">
        <v>44328</v>
      </c>
      <c r="AA647" s="22">
        <v>702.84997558593705</v>
      </c>
      <c r="AB647" s="26">
        <v>4061.44995117187</v>
      </c>
      <c r="AC647" s="22">
        <v>5301.4501953125</v>
      </c>
      <c r="AD647" s="26">
        <v>898.59997558593705</v>
      </c>
      <c r="AE647" s="22">
        <v>2725.85009765625</v>
      </c>
      <c r="AF647" s="26">
        <v>14696.5</v>
      </c>
      <c r="AG647" s="64">
        <f t="shared" si="101"/>
        <v>-7.4418291374918994E-3</v>
      </c>
      <c r="AH647" s="65">
        <f t="shared" si="101"/>
        <v>-2.9871126657949778E-3</v>
      </c>
      <c r="AI647" s="64">
        <f t="shared" si="101"/>
        <v>1.0379905054234196E-3</v>
      </c>
      <c r="AJ647" s="65">
        <f t="shared" si="100"/>
        <v>8.6057543366433696E-3</v>
      </c>
      <c r="AK647" s="64">
        <f t="shared" si="100"/>
        <v>4.1910053006523019E-3</v>
      </c>
      <c r="AL647" s="64">
        <f t="shared" si="100"/>
        <v>-1.0440998826452301E-2</v>
      </c>
      <c r="AM647" s="101">
        <f t="shared" ref="AM647:AM710" si="102">$AZ$11+$AZ$12*AL647</f>
        <v>-9.4441201059623971E-3</v>
      </c>
      <c r="AN647" s="102">
        <f t="shared" ref="AN647:AN710" si="103">$BA$11+$BA$12*AL647</f>
        <v>-8.6777262393523038E-3</v>
      </c>
      <c r="AO647" s="101">
        <f t="shared" ref="AO647:AO710" si="104">$BB$11+$BB$12*AL647</f>
        <v>-3.0417909999751664E-3</v>
      </c>
      <c r="AP647" s="102">
        <f t="shared" ref="AP647:AP710" si="105">$BC$11+$BC$12*AL647</f>
        <v>-8.2756701335939733E-3</v>
      </c>
      <c r="AQ647" s="101">
        <f t="shared" ref="AQ647:AQ710" si="106">$BD$11+$BD$12*AL647</f>
        <v>-3.9605876718857734E-3</v>
      </c>
      <c r="AR647" s="102">
        <f t="shared" si="99"/>
        <v>2.0022909684704977E-3</v>
      </c>
      <c r="AS647" s="101">
        <f t="shared" si="99"/>
        <v>5.6906135735573255E-3</v>
      </c>
      <c r="AT647" s="102">
        <f t="shared" si="99"/>
        <v>4.079781505398586E-3</v>
      </c>
      <c r="AU647" s="101">
        <f t="shared" si="99"/>
        <v>1.6881424470237341E-2</v>
      </c>
      <c r="AV647" s="102">
        <f t="shared" si="99"/>
        <v>8.1515929725380753E-3</v>
      </c>
      <c r="AW647" s="102">
        <f t="shared" ref="AW647:AW710" si="107">AVERAGE(AR647:AV647)</f>
        <v>7.3611406980403655E-3</v>
      </c>
    </row>
    <row r="648" spans="6:49" x14ac:dyDescent="0.3">
      <c r="F648" s="18">
        <v>44334</v>
      </c>
      <c r="G648" s="22">
        <v>690.79998779296795</v>
      </c>
      <c r="H648" s="26">
        <v>4023.94995117187</v>
      </c>
      <c r="I648" s="22">
        <v>5215.4501953125</v>
      </c>
      <c r="J648" s="26">
        <v>884.40002441406205</v>
      </c>
      <c r="K648" s="22">
        <v>2723.69995117187</v>
      </c>
      <c r="Y648" s="94">
        <v>277</v>
      </c>
      <c r="Z648" s="18">
        <v>44330</v>
      </c>
      <c r="AA648" s="22">
        <v>691.45001220703102</v>
      </c>
      <c r="AB648" s="26">
        <v>4020.55004882812</v>
      </c>
      <c r="AC648" s="22">
        <v>5196.85009765625</v>
      </c>
      <c r="AD648" s="26">
        <v>904.04998779296795</v>
      </c>
      <c r="AE648" s="22">
        <v>2722.30004882812</v>
      </c>
      <c r="AF648" s="26">
        <v>14677.799805000001</v>
      </c>
      <c r="AG648" s="64">
        <f t="shared" si="101"/>
        <v>-1.6352603477048804E-2</v>
      </c>
      <c r="AH648" s="65">
        <f t="shared" si="101"/>
        <v>-1.0121319350594994E-2</v>
      </c>
      <c r="AI648" s="64">
        <f t="shared" si="101"/>
        <v>-1.9927713291813313E-2</v>
      </c>
      <c r="AJ648" s="65">
        <f t="shared" si="100"/>
        <v>6.0466856274957285E-3</v>
      </c>
      <c r="AK648" s="64">
        <f t="shared" si="100"/>
        <v>-1.3032127364772739E-3</v>
      </c>
      <c r="AL648" s="64">
        <f t="shared" si="100"/>
        <v>-1.2732352873378475E-3</v>
      </c>
      <c r="AM648" s="101">
        <f t="shared" si="102"/>
        <v>-2.8315188162476349E-3</v>
      </c>
      <c r="AN648" s="102">
        <f t="shared" si="103"/>
        <v>-4.779257532603763E-4</v>
      </c>
      <c r="AO648" s="101">
        <f t="shared" si="104"/>
        <v>-2.97690004920512E-4</v>
      </c>
      <c r="AP648" s="102">
        <f t="shared" si="105"/>
        <v>-2.2865625552849975E-3</v>
      </c>
      <c r="AQ648" s="101">
        <f t="shared" si="106"/>
        <v>-4.6780416629220759E-4</v>
      </c>
      <c r="AR648" s="102">
        <f t="shared" si="99"/>
        <v>-1.3521084660801168E-2</v>
      </c>
      <c r="AS648" s="101">
        <f t="shared" si="99"/>
        <v>-9.6433935973346176E-3</v>
      </c>
      <c r="AT648" s="102">
        <f t="shared" si="99"/>
        <v>-1.9630023286892801E-2</v>
      </c>
      <c r="AU648" s="101">
        <f t="shared" si="99"/>
        <v>8.333248182780726E-3</v>
      </c>
      <c r="AV648" s="102">
        <f t="shared" si="99"/>
        <v>-8.3540857018506631E-4</v>
      </c>
      <c r="AW648" s="102">
        <f t="shared" si="107"/>
        <v>-7.0593323864865873E-3</v>
      </c>
    </row>
    <row r="649" spans="6:49" x14ac:dyDescent="0.3">
      <c r="F649" s="18">
        <v>44335</v>
      </c>
      <c r="G649" s="22">
        <v>703.40002441406205</v>
      </c>
      <c r="H649" s="26">
        <v>4039.64990234375</v>
      </c>
      <c r="I649" s="22">
        <v>5237.7998046875</v>
      </c>
      <c r="J649" s="26">
        <v>903.95001220703102</v>
      </c>
      <c r="K649" s="22">
        <v>2754.39990234375</v>
      </c>
      <c r="Y649" s="94">
        <v>278</v>
      </c>
      <c r="Z649" s="18">
        <v>44333</v>
      </c>
      <c r="AA649" s="22">
        <v>687.15002441406205</v>
      </c>
      <c r="AB649" s="26">
        <v>4043.25</v>
      </c>
      <c r="AC649" s="22">
        <v>5250.2998046875</v>
      </c>
      <c r="AD649" s="26">
        <v>881.20001220703102</v>
      </c>
      <c r="AE649" s="22">
        <v>2765.64990234375</v>
      </c>
      <c r="AF649" s="26">
        <v>14923.150390999999</v>
      </c>
      <c r="AG649" s="64">
        <f t="shared" si="101"/>
        <v>-6.2382150346061626E-3</v>
      </c>
      <c r="AH649" s="65">
        <f t="shared" si="101"/>
        <v>5.6301026802305859E-3</v>
      </c>
      <c r="AI649" s="64">
        <f t="shared" si="101"/>
        <v>1.0232489032095981E-2</v>
      </c>
      <c r="AJ649" s="65">
        <f t="shared" si="100"/>
        <v>-2.5600026313631487E-2</v>
      </c>
      <c r="AK649" s="64">
        <f t="shared" si="100"/>
        <v>1.5798524239681987E-2</v>
      </c>
      <c r="AL649" s="64">
        <f t="shared" si="100"/>
        <v>1.6577589787833972E-2</v>
      </c>
      <c r="AM649" s="101">
        <f t="shared" si="102"/>
        <v>1.0044073841757997E-2</v>
      </c>
      <c r="AN649" s="102">
        <f t="shared" si="103"/>
        <v>1.5488149670045595E-2</v>
      </c>
      <c r="AO649" s="101">
        <f t="shared" si="104"/>
        <v>5.0454306637499145E-3</v>
      </c>
      <c r="AP649" s="102">
        <f t="shared" si="105"/>
        <v>9.3750069518956283E-3</v>
      </c>
      <c r="AQ649" s="101">
        <f t="shared" si="106"/>
        <v>6.3330984876410618E-3</v>
      </c>
      <c r="AR649" s="102">
        <f t="shared" si="99"/>
        <v>-1.6282288876364161E-2</v>
      </c>
      <c r="AS649" s="101">
        <f t="shared" si="99"/>
        <v>-9.85804698981501E-3</v>
      </c>
      <c r="AT649" s="102">
        <f t="shared" si="99"/>
        <v>5.1870583683460668E-3</v>
      </c>
      <c r="AU649" s="101">
        <f t="shared" si="99"/>
        <v>-3.4975033265527117E-2</v>
      </c>
      <c r="AV649" s="102">
        <f t="shared" si="99"/>
        <v>9.4654257520409256E-3</v>
      </c>
      <c r="AW649" s="102">
        <f t="shared" si="107"/>
        <v>-9.2925770022638573E-3</v>
      </c>
    </row>
    <row r="650" spans="6:49" x14ac:dyDescent="0.3">
      <c r="F650" s="18">
        <v>44336</v>
      </c>
      <c r="G650" s="22">
        <v>686.84997558593705</v>
      </c>
      <c r="H650" s="26">
        <v>4040.80004882812</v>
      </c>
      <c r="I650" s="22">
        <v>5236.2998046875</v>
      </c>
      <c r="J650" s="26">
        <v>924.20001220703102</v>
      </c>
      <c r="K650" s="22">
        <v>2723.30004882812</v>
      </c>
      <c r="Y650" s="94">
        <v>279</v>
      </c>
      <c r="Z650" s="18">
        <v>44334</v>
      </c>
      <c r="AA650" s="22">
        <v>690.79998779296795</v>
      </c>
      <c r="AB650" s="26">
        <v>4023.94995117187</v>
      </c>
      <c r="AC650" s="22">
        <v>5215.4501953125</v>
      </c>
      <c r="AD650" s="26">
        <v>884.40002441406205</v>
      </c>
      <c r="AE650" s="22">
        <v>2723.69995117187</v>
      </c>
      <c r="AF650" s="26">
        <v>15108.099609000001</v>
      </c>
      <c r="AG650" s="64">
        <f t="shared" si="101"/>
        <v>5.2976840713497356E-3</v>
      </c>
      <c r="AH650" s="65">
        <f t="shared" si="101"/>
        <v>-4.7848288792033018E-3</v>
      </c>
      <c r="AI650" s="64">
        <f t="shared" si="101"/>
        <v>-6.6597688996157343E-3</v>
      </c>
      <c r="AJ650" s="65">
        <f t="shared" si="100"/>
        <v>3.6248478075930983E-3</v>
      </c>
      <c r="AK650" s="64">
        <f t="shared" si="100"/>
        <v>-1.5284421274355753E-2</v>
      </c>
      <c r="AL650" s="64">
        <f t="shared" si="100"/>
        <v>1.2317273260023461E-2</v>
      </c>
      <c r="AM650" s="101">
        <f t="shared" si="102"/>
        <v>6.9711570451807918E-3</v>
      </c>
      <c r="AN650" s="102">
        <f t="shared" si="103"/>
        <v>1.1677651571288951E-2</v>
      </c>
      <c r="AO650" s="101">
        <f t="shared" si="104"/>
        <v>3.7702299265871555E-3</v>
      </c>
      <c r="AP650" s="102">
        <f t="shared" si="105"/>
        <v>6.5918315467008368E-3</v>
      </c>
      <c r="AQ650" s="101">
        <f t="shared" si="106"/>
        <v>4.7099803483634916E-3</v>
      </c>
      <c r="AR650" s="102">
        <f t="shared" si="99"/>
        <v>-1.6734729738310562E-3</v>
      </c>
      <c r="AS650" s="101">
        <f t="shared" si="99"/>
        <v>-1.6462480450492253E-2</v>
      </c>
      <c r="AT650" s="102">
        <f t="shared" si="99"/>
        <v>-1.042999882620289E-2</v>
      </c>
      <c r="AU650" s="101">
        <f t="shared" si="99"/>
        <v>-2.9669837391077384E-3</v>
      </c>
      <c r="AV650" s="102">
        <f t="shared" si="99"/>
        <v>-1.9994401622719246E-2</v>
      </c>
      <c r="AW650" s="102">
        <f t="shared" si="107"/>
        <v>-1.0305467522470637E-2</v>
      </c>
    </row>
    <row r="651" spans="6:49" x14ac:dyDescent="0.3">
      <c r="F651" s="18">
        <v>44337</v>
      </c>
      <c r="G651" s="22">
        <v>690.40002441406205</v>
      </c>
      <c r="H651" s="26">
        <v>4079.89990234375</v>
      </c>
      <c r="I651" s="22">
        <v>5216.4501953125</v>
      </c>
      <c r="J651" s="26">
        <v>926.90002441406205</v>
      </c>
      <c r="K651" s="22">
        <v>2717.94995117187</v>
      </c>
      <c r="Y651" s="94">
        <v>280</v>
      </c>
      <c r="Z651" s="18">
        <v>44335</v>
      </c>
      <c r="AA651" s="22">
        <v>703.40002441406205</v>
      </c>
      <c r="AB651" s="26">
        <v>4039.64990234375</v>
      </c>
      <c r="AC651" s="22">
        <v>5237.7998046875</v>
      </c>
      <c r="AD651" s="26">
        <v>903.95001220703102</v>
      </c>
      <c r="AE651" s="22">
        <v>2754.39990234375</v>
      </c>
      <c r="AF651" s="26">
        <v>15030.150390999999</v>
      </c>
      <c r="AG651" s="64">
        <f t="shared" si="101"/>
        <v>1.8075426146867541E-2</v>
      </c>
      <c r="AH651" s="65">
        <f t="shared" si="101"/>
        <v>3.8940352437986598E-3</v>
      </c>
      <c r="AI651" s="64">
        <f t="shared" si="101"/>
        <v>4.2761138268930998E-3</v>
      </c>
      <c r="AJ651" s="65">
        <f t="shared" si="100"/>
        <v>2.1864586043606169E-2</v>
      </c>
      <c r="AK651" s="64">
        <f t="shared" si="100"/>
        <v>1.1208365450988389E-2</v>
      </c>
      <c r="AL651" s="64">
        <f t="shared" si="100"/>
        <v>-5.1727881885633318E-3</v>
      </c>
      <c r="AM651" s="101">
        <f t="shared" si="102"/>
        <v>-5.6442210018938146E-3</v>
      </c>
      <c r="AN651" s="102">
        <f t="shared" si="103"/>
        <v>-3.96575085243375E-3</v>
      </c>
      <c r="AO651" s="101">
        <f t="shared" si="104"/>
        <v>-1.4649067367729504E-3</v>
      </c>
      <c r="AP651" s="102">
        <f t="shared" si="105"/>
        <v>-4.8340586521359238E-3</v>
      </c>
      <c r="AQ651" s="101">
        <f t="shared" si="106"/>
        <v>-1.9534766527692679E-3</v>
      </c>
      <c r="AR651" s="102">
        <f t="shared" si="99"/>
        <v>2.3719647148761354E-2</v>
      </c>
      <c r="AS651" s="101">
        <f t="shared" si="99"/>
        <v>7.8597860962324097E-3</v>
      </c>
      <c r="AT651" s="102">
        <f t="shared" si="99"/>
        <v>5.7410205636660499E-3</v>
      </c>
      <c r="AU651" s="101">
        <f t="shared" si="99"/>
        <v>2.6698644695742093E-2</v>
      </c>
      <c r="AV651" s="102">
        <f t="shared" si="99"/>
        <v>1.3161842103757657E-2</v>
      </c>
      <c r="AW651" s="102">
        <f t="shared" si="107"/>
        <v>1.5436188121631913E-2</v>
      </c>
    </row>
    <row r="652" spans="6:49" x14ac:dyDescent="0.3">
      <c r="F652" s="18">
        <v>44340</v>
      </c>
      <c r="G652" s="22">
        <v>690.95001220703102</v>
      </c>
      <c r="H652" s="26">
        <v>4097.2001953125</v>
      </c>
      <c r="I652" s="22">
        <v>5272.14990234375</v>
      </c>
      <c r="J652" s="26">
        <v>931.25</v>
      </c>
      <c r="K652" s="22">
        <v>2718.05004882812</v>
      </c>
      <c r="Y652" s="94">
        <v>281</v>
      </c>
      <c r="Z652" s="18">
        <v>44336</v>
      </c>
      <c r="AA652" s="22">
        <v>686.84997558593705</v>
      </c>
      <c r="AB652" s="26">
        <v>4040.80004882812</v>
      </c>
      <c r="AC652" s="22">
        <v>5236.2998046875</v>
      </c>
      <c r="AD652" s="26">
        <v>924.20001220703102</v>
      </c>
      <c r="AE652" s="22">
        <v>2723.30004882812</v>
      </c>
      <c r="AF652" s="26">
        <v>14906.049805000001</v>
      </c>
      <c r="AG652" s="64">
        <f t="shared" si="101"/>
        <v>-2.3809862522285018E-2</v>
      </c>
      <c r="AH652" s="65">
        <f t="shared" si="101"/>
        <v>2.8467387313513894E-4</v>
      </c>
      <c r="AI652" s="64">
        <f t="shared" si="101"/>
        <v>-2.8642080297043289E-4</v>
      </c>
      <c r="AJ652" s="65">
        <f t="shared" si="100"/>
        <v>2.2154449012256387E-2</v>
      </c>
      <c r="AK652" s="64">
        <f t="shared" si="100"/>
        <v>-1.1355199430965709E-2</v>
      </c>
      <c r="AL652" s="64">
        <f t="shared" si="100"/>
        <v>-8.2910520434892644E-3</v>
      </c>
      <c r="AM652" s="101">
        <f t="shared" si="102"/>
        <v>-7.8933884788667096E-3</v>
      </c>
      <c r="AN652" s="102">
        <f t="shared" si="103"/>
        <v>-6.7547780087618206E-3</v>
      </c>
      <c r="AO652" s="101">
        <f t="shared" si="104"/>
        <v>-2.3982675188914376E-3</v>
      </c>
      <c r="AP652" s="102">
        <f t="shared" si="105"/>
        <v>-6.8711550066638243E-3</v>
      </c>
      <c r="AQ652" s="101">
        <f t="shared" si="106"/>
        <v>-3.141489466592992E-3</v>
      </c>
      <c r="AR652" s="102">
        <f t="shared" si="99"/>
        <v>-1.5916474043418311E-2</v>
      </c>
      <c r="AS652" s="101">
        <f t="shared" si="99"/>
        <v>7.0394518818969595E-3</v>
      </c>
      <c r="AT652" s="102">
        <f t="shared" si="99"/>
        <v>2.1118467159210045E-3</v>
      </c>
      <c r="AU652" s="101">
        <f t="shared" si="99"/>
        <v>2.9025604018920209E-2</v>
      </c>
      <c r="AV652" s="102">
        <f t="shared" si="99"/>
        <v>-8.2137099643727167E-3</v>
      </c>
      <c r="AW652" s="102">
        <f t="shared" si="107"/>
        <v>2.8093437217894292E-3</v>
      </c>
    </row>
    <row r="653" spans="6:49" x14ac:dyDescent="0.3">
      <c r="F653" s="18">
        <v>44341</v>
      </c>
      <c r="G653" s="22">
        <v>696.09997558593705</v>
      </c>
      <c r="H653" s="26">
        <v>4097.85009765625</v>
      </c>
      <c r="I653" s="22">
        <v>5311.2001953125</v>
      </c>
      <c r="J653" s="26">
        <v>935.59997558593705</v>
      </c>
      <c r="K653" s="22">
        <v>2723.69995117187</v>
      </c>
      <c r="Y653" s="94">
        <v>282</v>
      </c>
      <c r="Z653" s="18">
        <v>44337</v>
      </c>
      <c r="AA653" s="22">
        <v>690.40002441406205</v>
      </c>
      <c r="AB653" s="26">
        <v>4079.89990234375</v>
      </c>
      <c r="AC653" s="22">
        <v>5216.4501953125</v>
      </c>
      <c r="AD653" s="26">
        <v>926.90002441406205</v>
      </c>
      <c r="AE653" s="22">
        <v>2717.94995117187</v>
      </c>
      <c r="AF653" s="26">
        <v>15175.299805000001</v>
      </c>
      <c r="AG653" s="64">
        <f t="shared" si="101"/>
        <v>5.1552829051733796E-3</v>
      </c>
      <c r="AH653" s="65">
        <f t="shared" si="101"/>
        <v>9.6297501203550708E-3</v>
      </c>
      <c r="AI653" s="64">
        <f t="shared" si="101"/>
        <v>-3.7979734013002106E-3</v>
      </c>
      <c r="AJ653" s="65">
        <f t="shared" si="100"/>
        <v>2.9171995768849219E-3</v>
      </c>
      <c r="AK653" s="64">
        <f t="shared" si="100"/>
        <v>-1.9664964412100731E-3</v>
      </c>
      <c r="AL653" s="64">
        <f t="shared" si="100"/>
        <v>1.7901935531927142E-2</v>
      </c>
      <c r="AM653" s="101">
        <f t="shared" si="102"/>
        <v>1.0999309034949363E-2</v>
      </c>
      <c r="AN653" s="102">
        <f t="shared" si="103"/>
        <v>1.6672666573196208E-2</v>
      </c>
      <c r="AO653" s="101">
        <f t="shared" si="104"/>
        <v>5.4418347004222545E-3</v>
      </c>
      <c r="AP653" s="102">
        <f t="shared" si="105"/>
        <v>1.0240174241432394E-2</v>
      </c>
      <c r="AQ653" s="101">
        <f t="shared" si="106"/>
        <v>6.8376548007414396E-3</v>
      </c>
      <c r="AR653" s="102">
        <f t="shared" si="99"/>
        <v>-5.8440261297759838E-3</v>
      </c>
      <c r="AS653" s="101">
        <f t="shared" si="99"/>
        <v>-7.0429164528411376E-3</v>
      </c>
      <c r="AT653" s="102">
        <f t="shared" si="99"/>
        <v>-9.2398081017224659E-3</v>
      </c>
      <c r="AU653" s="101">
        <f t="shared" si="99"/>
        <v>-7.3229746645474721E-3</v>
      </c>
      <c r="AV653" s="102">
        <f t="shared" si="99"/>
        <v>-8.8041512419515123E-3</v>
      </c>
      <c r="AW653" s="102">
        <f t="shared" si="107"/>
        <v>-7.6507753181677147E-3</v>
      </c>
    </row>
    <row r="654" spans="6:49" x14ac:dyDescent="0.3">
      <c r="F654" s="18">
        <v>44342</v>
      </c>
      <c r="G654" s="22">
        <v>703.79998779296795</v>
      </c>
      <c r="H654" s="26">
        <v>4098.60009765625</v>
      </c>
      <c r="I654" s="22">
        <v>5285.2001953125</v>
      </c>
      <c r="J654" s="26">
        <v>945.15002441406205</v>
      </c>
      <c r="K654" s="22">
        <v>2710.19995117187</v>
      </c>
      <c r="Y654" s="94">
        <v>283</v>
      </c>
      <c r="Z654" s="18">
        <v>44340</v>
      </c>
      <c r="AA654" s="22">
        <v>690.95001220703102</v>
      </c>
      <c r="AB654" s="26">
        <v>4097.2001953125</v>
      </c>
      <c r="AC654" s="22">
        <v>5272.14990234375</v>
      </c>
      <c r="AD654" s="26">
        <v>931.25</v>
      </c>
      <c r="AE654" s="22">
        <v>2718.05004882812</v>
      </c>
      <c r="AF654" s="26">
        <v>15197.700194999999</v>
      </c>
      <c r="AG654" s="64">
        <f t="shared" si="101"/>
        <v>7.9630478510222201E-4</v>
      </c>
      <c r="AH654" s="65">
        <f t="shared" si="101"/>
        <v>4.2314068741551528E-3</v>
      </c>
      <c r="AI654" s="64">
        <f t="shared" si="101"/>
        <v>1.0621099121877153E-2</v>
      </c>
      <c r="AJ654" s="65">
        <f t="shared" si="100"/>
        <v>4.6820584725047821E-3</v>
      </c>
      <c r="AK654" s="64">
        <f t="shared" si="100"/>
        <v>3.6827688102111191E-5</v>
      </c>
      <c r="AL654" s="64">
        <f t="shared" si="100"/>
        <v>1.4750201864384062E-3</v>
      </c>
      <c r="AM654" s="101">
        <f t="shared" si="102"/>
        <v>-8.4923408422738519E-4</v>
      </c>
      <c r="AN654" s="102">
        <f t="shared" si="103"/>
        <v>1.9801597409420703E-3</v>
      </c>
      <c r="AO654" s="101">
        <f t="shared" si="104"/>
        <v>5.2491962588834267E-4</v>
      </c>
      <c r="AP654" s="102">
        <f t="shared" si="105"/>
        <v>-4.9118491330096597E-4</v>
      </c>
      <c r="AQ654" s="101">
        <f t="shared" si="106"/>
        <v>5.7924087877340026E-4</v>
      </c>
      <c r="AR654" s="102">
        <f t="shared" si="99"/>
        <v>1.6455388693296072E-3</v>
      </c>
      <c r="AS654" s="101">
        <f t="shared" si="99"/>
        <v>2.2512471332130825E-3</v>
      </c>
      <c r="AT654" s="102">
        <f t="shared" si="99"/>
        <v>1.0096179495988809E-2</v>
      </c>
      <c r="AU654" s="101">
        <f t="shared" si="99"/>
        <v>5.1732433858057477E-3</v>
      </c>
      <c r="AV654" s="102">
        <f t="shared" si="99"/>
        <v>-5.4241319067128903E-4</v>
      </c>
      <c r="AW654" s="102">
        <f t="shared" si="107"/>
        <v>3.7247591387331914E-3</v>
      </c>
    </row>
    <row r="655" spans="6:49" x14ac:dyDescent="0.3">
      <c r="F655" s="18">
        <v>44343</v>
      </c>
      <c r="G655" s="22">
        <v>699.5</v>
      </c>
      <c r="H655" s="26">
        <v>4079.19995117187</v>
      </c>
      <c r="I655" s="22">
        <v>5268.85009765625</v>
      </c>
      <c r="J655" s="26">
        <v>942.34997558593705</v>
      </c>
      <c r="K655" s="22">
        <v>2719.25</v>
      </c>
      <c r="Y655" s="94">
        <v>284</v>
      </c>
      <c r="Z655" s="18">
        <v>44341</v>
      </c>
      <c r="AA655" s="22">
        <v>696.09997558593705</v>
      </c>
      <c r="AB655" s="26">
        <v>4097.85009765625</v>
      </c>
      <c r="AC655" s="22">
        <v>5311.2001953125</v>
      </c>
      <c r="AD655" s="26">
        <v>935.59997558593705</v>
      </c>
      <c r="AE655" s="22">
        <v>2723.69995117187</v>
      </c>
      <c r="AF655" s="26">
        <v>15208.450194999999</v>
      </c>
      <c r="AG655" s="64">
        <f t="shared" si="101"/>
        <v>7.4258131854641118E-3</v>
      </c>
      <c r="AH655" s="65">
        <f t="shared" si="101"/>
        <v>1.5860850681285603E-4</v>
      </c>
      <c r="AI655" s="64">
        <f t="shared" si="101"/>
        <v>7.3796047238041691E-3</v>
      </c>
      <c r="AJ655" s="65">
        <f t="shared" si="100"/>
        <v>4.6602389217023209E-3</v>
      </c>
      <c r="AK655" s="64">
        <f t="shared" si="100"/>
        <v>2.0765027330854496E-3</v>
      </c>
      <c r="AL655" s="64">
        <f t="shared" si="100"/>
        <v>7.0709381556148272E-4</v>
      </c>
      <c r="AM655" s="101">
        <f t="shared" si="102"/>
        <v>-1.4031304504241535E-3</v>
      </c>
      <c r="AN655" s="102">
        <f t="shared" si="103"/>
        <v>1.2933135976778169E-3</v>
      </c>
      <c r="AO655" s="101">
        <f t="shared" si="104"/>
        <v>2.9506340092558324E-4</v>
      </c>
      <c r="AP655" s="102">
        <f t="shared" si="105"/>
        <v>-9.9285510012240142E-4</v>
      </c>
      <c r="AQ655" s="101">
        <f t="shared" si="106"/>
        <v>2.8667218955431411E-4</v>
      </c>
      <c r="AR655" s="102">
        <f t="shared" si="99"/>
        <v>8.8289436358882645E-3</v>
      </c>
      <c r="AS655" s="101">
        <f t="shared" si="99"/>
        <v>-1.1347050908649609E-3</v>
      </c>
      <c r="AT655" s="102">
        <f t="shared" si="99"/>
        <v>7.0845413228785856E-3</v>
      </c>
      <c r="AU655" s="101">
        <f t="shared" si="99"/>
        <v>5.6530940218247226E-3</v>
      </c>
      <c r="AV655" s="102">
        <f t="shared" si="99"/>
        <v>1.7898305435311355E-3</v>
      </c>
      <c r="AW655" s="102">
        <f t="shared" si="107"/>
        <v>4.4443408866515497E-3</v>
      </c>
    </row>
    <row r="656" spans="6:49" x14ac:dyDescent="0.3">
      <c r="F656" s="18">
        <v>44344</v>
      </c>
      <c r="G656" s="22">
        <v>669.75</v>
      </c>
      <c r="H656" s="26">
        <v>4120.25</v>
      </c>
      <c r="I656" s="22">
        <v>5194.5498046875</v>
      </c>
      <c r="J656" s="26">
        <v>934.34997558593705</v>
      </c>
      <c r="K656" s="22">
        <v>2714.05004882812</v>
      </c>
      <c r="Y656" s="94">
        <v>285</v>
      </c>
      <c r="Z656" s="18">
        <v>44342</v>
      </c>
      <c r="AA656" s="22">
        <v>703.79998779296795</v>
      </c>
      <c r="AB656" s="26">
        <v>4098.60009765625</v>
      </c>
      <c r="AC656" s="22">
        <v>5285.2001953125</v>
      </c>
      <c r="AD656" s="26">
        <v>945.15002441406205</v>
      </c>
      <c r="AE656" s="22">
        <v>2710.19995117187</v>
      </c>
      <c r="AF656" s="26">
        <v>15301.450194999999</v>
      </c>
      <c r="AG656" s="64">
        <f t="shared" si="101"/>
        <v>1.1000914441040293E-2</v>
      </c>
      <c r="AH656" s="65">
        <f t="shared" si="101"/>
        <v>1.830060536505316E-4</v>
      </c>
      <c r="AI656" s="64">
        <f t="shared" si="101"/>
        <v>-4.9073366839833188E-3</v>
      </c>
      <c r="AJ656" s="65">
        <f t="shared" si="100"/>
        <v>1.0155662271588414E-2</v>
      </c>
      <c r="AK656" s="64">
        <f t="shared" si="100"/>
        <v>-4.968817246506046E-3</v>
      </c>
      <c r="AL656" s="64">
        <f t="shared" si="100"/>
        <v>6.0964006337813695E-3</v>
      </c>
      <c r="AM656" s="101">
        <f t="shared" si="102"/>
        <v>2.4841139210937139E-3</v>
      </c>
      <c r="AN656" s="102">
        <f t="shared" si="103"/>
        <v>6.1135994262984088E-3</v>
      </c>
      <c r="AO656" s="101">
        <f t="shared" si="104"/>
        <v>1.9081942522433878E-3</v>
      </c>
      <c r="AP656" s="102">
        <f t="shared" si="105"/>
        <v>2.5278659753200307E-3</v>
      </c>
      <c r="AQ656" s="101">
        <f t="shared" si="106"/>
        <v>2.3399190780620436E-3</v>
      </c>
      <c r="AR656" s="102">
        <f t="shared" si="99"/>
        <v>8.5168005199465803E-3</v>
      </c>
      <c r="AS656" s="101">
        <f t="shared" si="99"/>
        <v>-5.9305933726478775E-3</v>
      </c>
      <c r="AT656" s="102">
        <f t="shared" si="99"/>
        <v>-6.8155309362267066E-3</v>
      </c>
      <c r="AU656" s="101">
        <f t="shared" si="99"/>
        <v>7.627796296268384E-3</v>
      </c>
      <c r="AV656" s="102">
        <f t="shared" si="99"/>
        <v>-7.3087363245680891E-3</v>
      </c>
      <c r="AW656" s="102">
        <f t="shared" si="107"/>
        <v>-7.820527634455418E-4</v>
      </c>
    </row>
    <row r="657" spans="6:49" x14ac:dyDescent="0.3">
      <c r="F657" s="18">
        <v>44347</v>
      </c>
      <c r="G657" s="22">
        <v>668.29998779296795</v>
      </c>
      <c r="H657" s="26">
        <v>4194</v>
      </c>
      <c r="I657" s="22">
        <v>5309.14990234375</v>
      </c>
      <c r="J657" s="26">
        <v>949.34997558593705</v>
      </c>
      <c r="K657" s="22">
        <v>2741.35009765625</v>
      </c>
      <c r="Y657" s="94">
        <v>286</v>
      </c>
      <c r="Z657" s="18">
        <v>44343</v>
      </c>
      <c r="AA657" s="22">
        <v>699.5</v>
      </c>
      <c r="AB657" s="26">
        <v>4079.19995117187</v>
      </c>
      <c r="AC657" s="22">
        <v>5268.85009765625</v>
      </c>
      <c r="AD657" s="26">
        <v>942.34997558593705</v>
      </c>
      <c r="AE657" s="22">
        <v>2719.25</v>
      </c>
      <c r="AF657" s="26">
        <v>15337.849609000001</v>
      </c>
      <c r="AG657" s="64">
        <f t="shared" si="101"/>
        <v>-6.1284134374872401E-3</v>
      </c>
      <c r="AH657" s="65">
        <f t="shared" si="101"/>
        <v>-4.7445970216719504E-3</v>
      </c>
      <c r="AI657" s="64">
        <f t="shared" si="101"/>
        <v>-3.0983575560508546E-3</v>
      </c>
      <c r="AJ657" s="65">
        <f t="shared" si="100"/>
        <v>-2.966941332061834E-3</v>
      </c>
      <c r="AK657" s="64">
        <f t="shared" si="100"/>
        <v>3.3336921017767516E-3</v>
      </c>
      <c r="AL657" s="64">
        <f t="shared" si="100"/>
        <v>2.3759962764701467E-3</v>
      </c>
      <c r="AM657" s="101">
        <f t="shared" si="102"/>
        <v>-1.9937050195598474E-4</v>
      </c>
      <c r="AN657" s="102">
        <f t="shared" si="103"/>
        <v>2.7860077702328749E-3</v>
      </c>
      <c r="AO657" s="101">
        <f t="shared" si="104"/>
        <v>7.9460038004699172E-4</v>
      </c>
      <c r="AP657" s="102">
        <f t="shared" si="105"/>
        <v>9.7403863630502428E-5</v>
      </c>
      <c r="AQ657" s="101">
        <f t="shared" si="106"/>
        <v>9.2249956043230984E-4</v>
      </c>
      <c r="AR657" s="102">
        <f t="shared" si="99"/>
        <v>-5.9290429355312556E-3</v>
      </c>
      <c r="AS657" s="101">
        <f t="shared" si="99"/>
        <v>-7.5306047919048253E-3</v>
      </c>
      <c r="AT657" s="102">
        <f t="shared" si="99"/>
        <v>-3.8929579360978462E-3</v>
      </c>
      <c r="AU657" s="101">
        <f t="shared" si="99"/>
        <v>-3.0643451956923365E-3</v>
      </c>
      <c r="AV657" s="102">
        <f t="shared" si="99"/>
        <v>2.4111925413444419E-3</v>
      </c>
      <c r="AW657" s="102">
        <f t="shared" si="107"/>
        <v>-3.6011516635763652E-3</v>
      </c>
    </row>
    <row r="658" spans="6:49" x14ac:dyDescent="0.3">
      <c r="F658" s="18">
        <v>44348</v>
      </c>
      <c r="G658" s="22">
        <v>671.04998779296795</v>
      </c>
      <c r="H658" s="26">
        <v>4220.10009765625</v>
      </c>
      <c r="I658" s="22">
        <v>5316.5</v>
      </c>
      <c r="J658" s="26">
        <v>946.45001220703102</v>
      </c>
      <c r="K658" s="22">
        <v>2785.64990234375</v>
      </c>
      <c r="Y658" s="94">
        <v>287</v>
      </c>
      <c r="Z658" s="18">
        <v>44344</v>
      </c>
      <c r="AA658" s="22">
        <v>669.75</v>
      </c>
      <c r="AB658" s="26">
        <v>4120.25</v>
      </c>
      <c r="AC658" s="22">
        <v>5194.5498046875</v>
      </c>
      <c r="AD658" s="26">
        <v>934.34997558593705</v>
      </c>
      <c r="AE658" s="22">
        <v>2714.05004882812</v>
      </c>
      <c r="AF658" s="26">
        <v>15435.650390999999</v>
      </c>
      <c r="AG658" s="64">
        <f t="shared" si="101"/>
        <v>-4.3461285680817766E-2</v>
      </c>
      <c r="AH658" s="65">
        <f t="shared" si="101"/>
        <v>1.0012962343369522E-2</v>
      </c>
      <c r="AI658" s="64">
        <f t="shared" si="101"/>
        <v>-1.4202179508360564E-2</v>
      </c>
      <c r="AJ658" s="65">
        <f t="shared" si="100"/>
        <v>-8.525655316196399E-3</v>
      </c>
      <c r="AK658" s="64">
        <f t="shared" si="100"/>
        <v>-1.9141047660830321E-3</v>
      </c>
      <c r="AL658" s="64">
        <f t="shared" si="100"/>
        <v>6.356190311263046E-3</v>
      </c>
      <c r="AM658" s="101">
        <f t="shared" si="102"/>
        <v>2.6714971960920845E-3</v>
      </c>
      <c r="AN658" s="102">
        <f t="shared" si="103"/>
        <v>6.3459596431176225E-3</v>
      </c>
      <c r="AO658" s="101">
        <f t="shared" si="104"/>
        <v>1.9859546688859898E-3</v>
      </c>
      <c r="AP658" s="102">
        <f t="shared" si="105"/>
        <v>2.6975811211714311E-3</v>
      </c>
      <c r="AQ658" s="101">
        <f t="shared" si="106"/>
        <v>2.4388951365696696E-3</v>
      </c>
      <c r="AR658" s="102">
        <f t="shared" si="99"/>
        <v>-4.6132782876909847E-2</v>
      </c>
      <c r="AS658" s="101">
        <f t="shared" si="99"/>
        <v>3.6670027002518998E-3</v>
      </c>
      <c r="AT658" s="102">
        <f t="shared" si="99"/>
        <v>-1.6188134177246554E-2</v>
      </c>
      <c r="AU658" s="101">
        <f t="shared" si="99"/>
        <v>-1.122323643736783E-2</v>
      </c>
      <c r="AV658" s="102">
        <f t="shared" si="99"/>
        <v>-4.3529999026527015E-3</v>
      </c>
      <c r="AW658" s="102">
        <f t="shared" si="107"/>
        <v>-1.4846030138785007E-2</v>
      </c>
    </row>
    <row r="659" spans="6:49" x14ac:dyDescent="0.3">
      <c r="F659" s="18">
        <v>44349</v>
      </c>
      <c r="G659" s="22">
        <v>677.45001220703102</v>
      </c>
      <c r="H659" s="26">
        <v>4214.25</v>
      </c>
      <c r="I659" s="22">
        <v>5312.35009765625</v>
      </c>
      <c r="J659" s="26">
        <v>954.70001220703102</v>
      </c>
      <c r="K659" s="22">
        <v>2795</v>
      </c>
      <c r="Y659" s="94">
        <v>288</v>
      </c>
      <c r="Z659" s="18">
        <v>44347</v>
      </c>
      <c r="AA659" s="22">
        <v>668.29998779296795</v>
      </c>
      <c r="AB659" s="26">
        <v>4194</v>
      </c>
      <c r="AC659" s="22">
        <v>5309.14990234375</v>
      </c>
      <c r="AD659" s="26">
        <v>949.34997558593705</v>
      </c>
      <c r="AE659" s="22">
        <v>2741.35009765625</v>
      </c>
      <c r="AF659" s="26">
        <v>15582.799805000001</v>
      </c>
      <c r="AG659" s="64">
        <f t="shared" si="101"/>
        <v>-2.1673521734906602E-3</v>
      </c>
      <c r="AH659" s="65">
        <f t="shared" si="101"/>
        <v>1.7741091347575781E-2</v>
      </c>
      <c r="AI659" s="64">
        <f t="shared" si="101"/>
        <v>2.1821767268783748E-2</v>
      </c>
      <c r="AJ659" s="65">
        <f t="shared" si="100"/>
        <v>1.5926439934012843E-2</v>
      </c>
      <c r="AK659" s="64">
        <f t="shared" si="100"/>
        <v>1.000853319043014E-2</v>
      </c>
      <c r="AL659" s="64">
        <f t="shared" si="100"/>
        <v>9.4879348868509763E-3</v>
      </c>
      <c r="AM659" s="101">
        <f t="shared" si="102"/>
        <v>4.9303881602006886E-3</v>
      </c>
      <c r="AN659" s="102">
        <f t="shared" si="103"/>
        <v>9.1470441806560058E-3</v>
      </c>
      <c r="AO659" s="101">
        <f t="shared" si="104"/>
        <v>2.923350509154135E-3</v>
      </c>
      <c r="AP659" s="102">
        <f t="shared" si="105"/>
        <v>4.7434841476791858E-3</v>
      </c>
      <c r="AQ659" s="101">
        <f t="shared" si="106"/>
        <v>3.6320439073332569E-3</v>
      </c>
      <c r="AR659" s="102">
        <f t="shared" si="99"/>
        <v>-7.0977403336913488E-3</v>
      </c>
      <c r="AS659" s="101">
        <f t="shared" si="99"/>
        <v>8.5940471669197754E-3</v>
      </c>
      <c r="AT659" s="102">
        <f t="shared" si="99"/>
        <v>1.8898416759629614E-2</v>
      </c>
      <c r="AU659" s="101">
        <f t="shared" si="99"/>
        <v>1.1182955786333658E-2</v>
      </c>
      <c r="AV659" s="102">
        <f t="shared" si="99"/>
        <v>6.3764892830968836E-3</v>
      </c>
      <c r="AW659" s="102">
        <f t="shared" si="107"/>
        <v>7.590833732457716E-3</v>
      </c>
    </row>
    <row r="660" spans="6:49" x14ac:dyDescent="0.3">
      <c r="F660" s="18">
        <v>44350</v>
      </c>
      <c r="G660" s="22">
        <v>675.5</v>
      </c>
      <c r="H660" s="26">
        <v>4232.2001953125</v>
      </c>
      <c r="I660" s="22">
        <v>5282.5498046875</v>
      </c>
      <c r="J660" s="26">
        <v>948.25</v>
      </c>
      <c r="K660" s="22">
        <v>2775.19995117187</v>
      </c>
      <c r="Y660" s="94">
        <v>289</v>
      </c>
      <c r="Z660" s="18">
        <v>44348</v>
      </c>
      <c r="AA660" s="22">
        <v>671.04998779296795</v>
      </c>
      <c r="AB660" s="26">
        <v>4220.10009765625</v>
      </c>
      <c r="AC660" s="22">
        <v>5316.5</v>
      </c>
      <c r="AD660" s="26">
        <v>946.45001220703102</v>
      </c>
      <c r="AE660" s="22">
        <v>2785.64990234375</v>
      </c>
      <c r="AF660" s="26">
        <v>15574.849609000001</v>
      </c>
      <c r="AG660" s="64">
        <f t="shared" si="101"/>
        <v>4.1064754016447201E-3</v>
      </c>
      <c r="AH660" s="65">
        <f t="shared" si="101"/>
        <v>6.2039151106376873E-3</v>
      </c>
      <c r="AI660" s="64">
        <f t="shared" si="101"/>
        <v>1.3834633920982178E-3</v>
      </c>
      <c r="AJ660" s="65">
        <f t="shared" si="100"/>
        <v>-3.0593582228830248E-3</v>
      </c>
      <c r="AK660" s="64">
        <f t="shared" si="100"/>
        <v>1.6030668851965569E-2</v>
      </c>
      <c r="AL660" s="64">
        <f t="shared" si="100"/>
        <v>-5.1032066423887319E-4</v>
      </c>
      <c r="AM660" s="101">
        <f t="shared" si="102"/>
        <v>-2.2812373654747644E-3</v>
      </c>
      <c r="AN660" s="102">
        <f t="shared" si="103"/>
        <v>2.0443779927272854E-4</v>
      </c>
      <c r="AO660" s="101">
        <f t="shared" si="104"/>
        <v>-6.9333899589520641E-5</v>
      </c>
      <c r="AP660" s="102">
        <f t="shared" si="105"/>
        <v>-1.7881664381392715E-3</v>
      </c>
      <c r="AQ660" s="101">
        <f t="shared" si="106"/>
        <v>-1.7714487950244148E-4</v>
      </c>
      <c r="AR660" s="102">
        <f t="shared" si="99"/>
        <v>6.3877127671194845E-3</v>
      </c>
      <c r="AS660" s="101">
        <f t="shared" si="99"/>
        <v>5.9994773113649586E-3</v>
      </c>
      <c r="AT660" s="102">
        <f t="shared" si="99"/>
        <v>1.4527972916877384E-3</v>
      </c>
      <c r="AU660" s="101">
        <f t="shared" si="99"/>
        <v>-1.2711917847437533E-3</v>
      </c>
      <c r="AV660" s="102">
        <f t="shared" si="99"/>
        <v>1.6207813731468009E-2</v>
      </c>
      <c r="AW660" s="102">
        <f t="shared" si="107"/>
        <v>5.7553218633792872E-3</v>
      </c>
    </row>
    <row r="661" spans="6:49" x14ac:dyDescent="0.3">
      <c r="F661" s="18">
        <v>44351</v>
      </c>
      <c r="G661" s="22">
        <v>673.95001220703102</v>
      </c>
      <c r="H661" s="26">
        <v>4261.60009765625</v>
      </c>
      <c r="I661" s="22">
        <v>5255</v>
      </c>
      <c r="J661" s="26">
        <v>946.40002441406205</v>
      </c>
      <c r="K661" s="22">
        <v>2811.55004882812</v>
      </c>
      <c r="Y661" s="94">
        <v>290</v>
      </c>
      <c r="Z661" s="18">
        <v>44349</v>
      </c>
      <c r="AA661" s="22">
        <v>677.45001220703102</v>
      </c>
      <c r="AB661" s="26">
        <v>4214.25</v>
      </c>
      <c r="AC661" s="22">
        <v>5312.35009765625</v>
      </c>
      <c r="AD661" s="26">
        <v>954.70001220703102</v>
      </c>
      <c r="AE661" s="22">
        <v>2795</v>
      </c>
      <c r="AF661" s="26">
        <v>15576.200194999999</v>
      </c>
      <c r="AG661" s="64">
        <f t="shared" si="101"/>
        <v>9.4921356586555108E-3</v>
      </c>
      <c r="AH661" s="65">
        <f t="shared" si="101"/>
        <v>-1.3872079120855383E-3</v>
      </c>
      <c r="AI661" s="64">
        <f t="shared" si="101"/>
        <v>-7.8087516833783878E-4</v>
      </c>
      <c r="AJ661" s="65">
        <f t="shared" si="100"/>
        <v>8.6790118403039535E-3</v>
      </c>
      <c r="AK661" s="64">
        <f t="shared" si="100"/>
        <v>3.3509023389273426E-3</v>
      </c>
      <c r="AL661" s="64">
        <f t="shared" si="100"/>
        <v>8.6712069695464914E-5</v>
      </c>
      <c r="AM661" s="101">
        <f t="shared" si="102"/>
        <v>-1.8506045934173077E-3</v>
      </c>
      <c r="AN661" s="102">
        <f t="shared" si="103"/>
        <v>7.3843382578896828E-4</v>
      </c>
      <c r="AO661" s="101">
        <f t="shared" si="104"/>
        <v>1.093703298858034E-4</v>
      </c>
      <c r="AP661" s="102">
        <f t="shared" si="105"/>
        <v>-1.3981374789444907E-3</v>
      </c>
      <c r="AQ661" s="101">
        <f t="shared" si="106"/>
        <v>5.0315839405532789E-5</v>
      </c>
      <c r="AR661" s="102">
        <f t="shared" si="99"/>
        <v>1.1342740252072818E-2</v>
      </c>
      <c r="AS661" s="101">
        <f t="shared" si="99"/>
        <v>-2.1256417378745064E-3</v>
      </c>
      <c r="AT661" s="102">
        <f t="shared" si="99"/>
        <v>-8.9024549822364215E-4</v>
      </c>
      <c r="AU661" s="101">
        <f t="shared" si="99"/>
        <v>1.0077149319248444E-2</v>
      </c>
      <c r="AV661" s="102">
        <f t="shared" si="99"/>
        <v>3.3005864995218097E-3</v>
      </c>
      <c r="AW661" s="102">
        <f t="shared" si="107"/>
        <v>4.3409177669489849E-3</v>
      </c>
    </row>
    <row r="662" spans="6:49" x14ac:dyDescent="0.3">
      <c r="F662" s="18">
        <v>44354</v>
      </c>
      <c r="G662" s="22">
        <v>675.34997558593705</v>
      </c>
      <c r="H662" s="26">
        <v>4229.9501953125</v>
      </c>
      <c r="I662" s="22">
        <v>5219.2001953125</v>
      </c>
      <c r="J662" s="26">
        <v>939.79998779296795</v>
      </c>
      <c r="K662" s="22">
        <v>2824.80004882812</v>
      </c>
      <c r="Y662" s="94">
        <v>291</v>
      </c>
      <c r="Z662" s="18">
        <v>44350</v>
      </c>
      <c r="AA662" s="22">
        <v>675.5</v>
      </c>
      <c r="AB662" s="26">
        <v>4232.2001953125</v>
      </c>
      <c r="AC662" s="22">
        <v>5282.5498046875</v>
      </c>
      <c r="AD662" s="26">
        <v>948.25</v>
      </c>
      <c r="AE662" s="22">
        <v>2775.19995117187</v>
      </c>
      <c r="AF662" s="26">
        <v>15690.349609000001</v>
      </c>
      <c r="AG662" s="64">
        <f t="shared" si="101"/>
        <v>-2.8826099112742058E-3</v>
      </c>
      <c r="AH662" s="65">
        <f t="shared" si="101"/>
        <v>4.2503588894186343E-3</v>
      </c>
      <c r="AI662" s="64">
        <f t="shared" si="101"/>
        <v>-5.6254182352006047E-3</v>
      </c>
      <c r="AJ662" s="65">
        <f t="shared" si="100"/>
        <v>-6.778987221227167E-3</v>
      </c>
      <c r="AK662" s="64">
        <f t="shared" si="100"/>
        <v>-7.1093075281141614E-3</v>
      </c>
      <c r="AL662" s="64">
        <f t="shared" si="100"/>
        <v>7.3017280047628233E-3</v>
      </c>
      <c r="AM662" s="101">
        <f t="shared" si="102"/>
        <v>3.353502545033981E-3</v>
      </c>
      <c r="AN662" s="102">
        <f t="shared" si="103"/>
        <v>7.1916643131495709E-3</v>
      </c>
      <c r="AO662" s="101">
        <f t="shared" si="104"/>
        <v>2.2689736314196866E-3</v>
      </c>
      <c r="AP662" s="102">
        <f t="shared" si="105"/>
        <v>3.3152810587358445E-3</v>
      </c>
      <c r="AQ662" s="101">
        <f t="shared" si="106"/>
        <v>2.7991311358602894E-3</v>
      </c>
      <c r="AR662" s="102">
        <f t="shared" si="99"/>
        <v>-6.2361124563081868E-3</v>
      </c>
      <c r="AS662" s="101">
        <f t="shared" si="99"/>
        <v>-2.9413054237309366E-3</v>
      </c>
      <c r="AT662" s="102">
        <f t="shared" si="99"/>
        <v>-7.8943918666202918E-3</v>
      </c>
      <c r="AU662" s="101">
        <f t="shared" si="99"/>
        <v>-1.0094268279963011E-2</v>
      </c>
      <c r="AV662" s="102">
        <f t="shared" si="99"/>
        <v>-9.9084386639744504E-3</v>
      </c>
      <c r="AW662" s="102">
        <f t="shared" si="107"/>
        <v>-7.414903338119375E-3</v>
      </c>
    </row>
    <row r="663" spans="6:49" x14ac:dyDescent="0.3">
      <c r="F663" s="18">
        <v>44355</v>
      </c>
      <c r="G663" s="22">
        <v>678.75</v>
      </c>
      <c r="H663" s="26">
        <v>4241.2001953125</v>
      </c>
      <c r="I663" s="22">
        <v>5274.75</v>
      </c>
      <c r="J663" s="26">
        <v>953.75</v>
      </c>
      <c r="K663" s="22">
        <v>2834.35009765625</v>
      </c>
      <c r="Y663" s="94">
        <v>292</v>
      </c>
      <c r="Z663" s="18">
        <v>44351</v>
      </c>
      <c r="AA663" s="22">
        <v>673.95001220703102</v>
      </c>
      <c r="AB663" s="26">
        <v>4261.60009765625</v>
      </c>
      <c r="AC663" s="22">
        <v>5255</v>
      </c>
      <c r="AD663" s="26">
        <v>946.40002441406205</v>
      </c>
      <c r="AE663" s="22">
        <v>2811.55004882812</v>
      </c>
      <c r="AF663" s="26">
        <v>15670.25</v>
      </c>
      <c r="AG663" s="64">
        <f t="shared" si="101"/>
        <v>-2.2972151033094561E-3</v>
      </c>
      <c r="AH663" s="65">
        <f t="shared" si="101"/>
        <v>6.9227009683490177E-3</v>
      </c>
      <c r="AI663" s="64">
        <f t="shared" si="101"/>
        <v>-5.2288943765508682E-3</v>
      </c>
      <c r="AJ663" s="65">
        <f t="shared" si="100"/>
        <v>-1.9528421080627397E-3</v>
      </c>
      <c r="AK663" s="64">
        <f t="shared" si="100"/>
        <v>1.3013150981024889E-2</v>
      </c>
      <c r="AL663" s="64">
        <f t="shared" si="100"/>
        <v>-1.2818384854088542E-3</v>
      </c>
      <c r="AM663" s="101">
        <f t="shared" si="102"/>
        <v>-2.8377242030267866E-3</v>
      </c>
      <c r="AN663" s="102">
        <f t="shared" si="103"/>
        <v>-4.8562059698355978E-4</v>
      </c>
      <c r="AO663" s="101">
        <f t="shared" si="104"/>
        <v>-3.0026511980939165E-4</v>
      </c>
      <c r="AP663" s="102">
        <f t="shared" si="105"/>
        <v>-2.2921828440877054E-3</v>
      </c>
      <c r="AQ663" s="101">
        <f t="shared" si="106"/>
        <v>-4.7108185863119093E-4</v>
      </c>
      <c r="AR663" s="102">
        <f t="shared" si="99"/>
        <v>5.4050909971733053E-4</v>
      </c>
      <c r="AS663" s="101">
        <f t="shared" si="99"/>
        <v>7.4083215653325775E-3</v>
      </c>
      <c r="AT663" s="102">
        <f t="shared" si="99"/>
        <v>-4.9286292567414765E-3</v>
      </c>
      <c r="AU663" s="101">
        <f t="shared" si="99"/>
        <v>3.3934073602496563E-4</v>
      </c>
      <c r="AV663" s="102">
        <f t="shared" si="99"/>
        <v>1.348423283965608E-2</v>
      </c>
      <c r="AW663" s="102">
        <f t="shared" si="107"/>
        <v>3.3687549967978949E-3</v>
      </c>
    </row>
    <row r="664" spans="6:49" x14ac:dyDescent="0.3">
      <c r="F664" s="18">
        <v>44356</v>
      </c>
      <c r="G664" s="22">
        <v>672.84997558593705</v>
      </c>
      <c r="H664" s="26">
        <v>4267.4501953125</v>
      </c>
      <c r="I664" s="22">
        <v>5222.7998046875</v>
      </c>
      <c r="J664" s="26">
        <v>958.65002441406205</v>
      </c>
      <c r="K664" s="22">
        <v>2798.64990234375</v>
      </c>
      <c r="Y664" s="94">
        <v>293</v>
      </c>
      <c r="Z664" s="18">
        <v>44354</v>
      </c>
      <c r="AA664" s="22">
        <v>675.34997558593705</v>
      </c>
      <c r="AB664" s="26">
        <v>4229.9501953125</v>
      </c>
      <c r="AC664" s="22">
        <v>5219.2001953125</v>
      </c>
      <c r="AD664" s="26">
        <v>939.79998779296795</v>
      </c>
      <c r="AE664" s="22">
        <v>2824.80004882812</v>
      </c>
      <c r="AF664" s="26">
        <v>15751.650390999999</v>
      </c>
      <c r="AG664" s="64">
        <f t="shared" si="101"/>
        <v>2.0750965595907932E-3</v>
      </c>
      <c r="AH664" s="65">
        <f t="shared" si="101"/>
        <v>-7.4544807049784197E-3</v>
      </c>
      <c r="AI664" s="64">
        <f t="shared" si="101"/>
        <v>-6.8358334624345207E-3</v>
      </c>
      <c r="AJ664" s="65">
        <f t="shared" si="100"/>
        <v>-6.9982647811982499E-3</v>
      </c>
      <c r="AK664" s="64">
        <f t="shared" si="100"/>
        <v>4.7016328575803113E-3</v>
      </c>
      <c r="AL664" s="64">
        <f t="shared" si="100"/>
        <v>5.181136219060585E-3</v>
      </c>
      <c r="AM664" s="101">
        <f t="shared" si="102"/>
        <v>1.8239443362881597E-3</v>
      </c>
      <c r="AN664" s="102">
        <f t="shared" si="103"/>
        <v>5.2949716812971384E-3</v>
      </c>
      <c r="AO664" s="101">
        <f t="shared" si="104"/>
        <v>1.6342367073680514E-3</v>
      </c>
      <c r="AP664" s="102">
        <f t="shared" si="105"/>
        <v>1.9299429356415591E-3</v>
      </c>
      <c r="AQ664" s="101">
        <f t="shared" si="106"/>
        <v>1.9912167541687401E-3</v>
      </c>
      <c r="AR664" s="102">
        <f t="shared" si="99"/>
        <v>2.5115222330263347E-4</v>
      </c>
      <c r="AS664" s="101">
        <f t="shared" si="99"/>
        <v>-1.2749452386275558E-2</v>
      </c>
      <c r="AT664" s="102">
        <f t="shared" si="99"/>
        <v>-8.4700701698025727E-3</v>
      </c>
      <c r="AU664" s="101">
        <f t="shared" si="99"/>
        <v>-8.9282077168398085E-3</v>
      </c>
      <c r="AV664" s="102">
        <f t="shared" si="99"/>
        <v>2.7104161034115712E-3</v>
      </c>
      <c r="AW664" s="102">
        <f t="shared" si="107"/>
        <v>-5.4372323892407466E-3</v>
      </c>
    </row>
    <row r="665" spans="6:49" x14ac:dyDescent="0.3">
      <c r="F665" s="18">
        <v>44357</v>
      </c>
      <c r="G665" s="22">
        <v>676.04998779296795</v>
      </c>
      <c r="H665" s="26">
        <v>4372.5498046875</v>
      </c>
      <c r="I665" s="22">
        <v>5292.0498046875</v>
      </c>
      <c r="J665" s="26">
        <v>974.20001220703102</v>
      </c>
      <c r="K665" s="22">
        <v>2859.80004882812</v>
      </c>
      <c r="Y665" s="94">
        <v>294</v>
      </c>
      <c r="Z665" s="18">
        <v>44355</v>
      </c>
      <c r="AA665" s="22">
        <v>678.75</v>
      </c>
      <c r="AB665" s="26">
        <v>4241.2001953125</v>
      </c>
      <c r="AC665" s="22">
        <v>5274.75</v>
      </c>
      <c r="AD665" s="26">
        <v>953.75</v>
      </c>
      <c r="AE665" s="22">
        <v>2834.35009765625</v>
      </c>
      <c r="AF665" s="26">
        <v>15740.099609000001</v>
      </c>
      <c r="AG665" s="64">
        <f t="shared" si="101"/>
        <v>5.0218323916103027E-3</v>
      </c>
      <c r="AH665" s="65">
        <f t="shared" si="101"/>
        <v>2.6560752896713068E-3</v>
      </c>
      <c r="AI665" s="64">
        <f t="shared" si="101"/>
        <v>1.0587114007620392E-2</v>
      </c>
      <c r="AJ665" s="65">
        <f t="shared" si="100"/>
        <v>1.4734508918919491E-2</v>
      </c>
      <c r="AK665" s="64">
        <f t="shared" si="100"/>
        <v>3.3750855328006034E-3</v>
      </c>
      <c r="AL665" s="64">
        <f t="shared" si="100"/>
        <v>-7.3357514383842499E-4</v>
      </c>
      <c r="AM665" s="101">
        <f t="shared" si="102"/>
        <v>-2.4422682268659813E-3</v>
      </c>
      <c r="AN665" s="102">
        <f t="shared" si="103"/>
        <v>4.7552722821346148E-6</v>
      </c>
      <c r="AO665" s="101">
        <f t="shared" si="104"/>
        <v>-1.361585768410366E-4</v>
      </c>
      <c r="AP665" s="102">
        <f t="shared" si="105"/>
        <v>-1.9340139057311611E-3</v>
      </c>
      <c r="AQ665" s="101">
        <f t="shared" si="106"/>
        <v>-2.622015632365107E-4</v>
      </c>
      <c r="AR665" s="102">
        <f t="shared" si="99"/>
        <v>7.4641006184762836E-3</v>
      </c>
      <c r="AS665" s="101">
        <f t="shared" si="99"/>
        <v>2.6513200173891721E-3</v>
      </c>
      <c r="AT665" s="102">
        <f t="shared" si="99"/>
        <v>1.0723272584461428E-2</v>
      </c>
      <c r="AU665" s="101">
        <f t="shared" si="99"/>
        <v>1.6668522824650651E-2</v>
      </c>
      <c r="AV665" s="102">
        <f t="shared" si="99"/>
        <v>3.6372870960371144E-3</v>
      </c>
      <c r="AW665" s="102">
        <f t="shared" si="107"/>
        <v>8.228900628202928E-3</v>
      </c>
    </row>
    <row r="666" spans="6:49" x14ac:dyDescent="0.3">
      <c r="F666" s="18">
        <v>44358</v>
      </c>
      <c r="G666" s="22">
        <v>681.29998779296795</v>
      </c>
      <c r="H666" s="26">
        <v>4334.5</v>
      </c>
      <c r="I666" s="22">
        <v>5453</v>
      </c>
      <c r="J666" s="26">
        <v>967.84997558593705</v>
      </c>
      <c r="K666" s="22">
        <v>2879.80004882812</v>
      </c>
      <c r="Y666" s="94">
        <v>295</v>
      </c>
      <c r="Z666" s="18">
        <v>44356</v>
      </c>
      <c r="AA666" s="22">
        <v>672.84997558593705</v>
      </c>
      <c r="AB666" s="26">
        <v>4267.4501953125</v>
      </c>
      <c r="AC666" s="22">
        <v>5222.7998046875</v>
      </c>
      <c r="AD666" s="26">
        <v>958.65002441406205</v>
      </c>
      <c r="AE666" s="22">
        <v>2798.64990234375</v>
      </c>
      <c r="AF666" s="26">
        <v>15635.349609000001</v>
      </c>
      <c r="AG666" s="64">
        <f t="shared" si="101"/>
        <v>-8.7304853451506473E-3</v>
      </c>
      <c r="AH666" s="65">
        <f t="shared" si="101"/>
        <v>6.1702108034147642E-3</v>
      </c>
      <c r="AI666" s="64">
        <f t="shared" si="101"/>
        <v>-9.8976657184830195E-3</v>
      </c>
      <c r="AJ666" s="65">
        <f t="shared" si="100"/>
        <v>5.124487632861263E-3</v>
      </c>
      <c r="AK666" s="64">
        <f t="shared" si="100"/>
        <v>-1.2675545288636269E-2</v>
      </c>
      <c r="AL666" s="64">
        <f t="shared" si="100"/>
        <v>-6.6772200432334569E-3</v>
      </c>
      <c r="AM666" s="101">
        <f t="shared" si="102"/>
        <v>-6.7293502136187254E-3</v>
      </c>
      <c r="AN666" s="102">
        <f t="shared" si="103"/>
        <v>-5.3113397739394472E-3</v>
      </c>
      <c r="AO666" s="101">
        <f t="shared" si="104"/>
        <v>-1.9152142661696975E-3</v>
      </c>
      <c r="AP666" s="102">
        <f t="shared" si="105"/>
        <v>-5.8168724194644604E-3</v>
      </c>
      <c r="AQ666" s="101">
        <f t="shared" si="106"/>
        <v>-2.5266431338703847E-3</v>
      </c>
      <c r="AR666" s="102">
        <f t="shared" si="99"/>
        <v>-2.0011351315319219E-3</v>
      </c>
      <c r="AS666" s="101">
        <f t="shared" si="99"/>
        <v>1.1481550577354211E-2</v>
      </c>
      <c r="AT666" s="102">
        <f t="shared" si="99"/>
        <v>-7.982451452313322E-3</v>
      </c>
      <c r="AU666" s="101">
        <f t="shared" si="99"/>
        <v>1.0941360052325724E-2</v>
      </c>
      <c r="AV666" s="102">
        <f t="shared" si="99"/>
        <v>-1.0148902154765885E-2</v>
      </c>
      <c r="AW666" s="102">
        <f t="shared" si="107"/>
        <v>4.5808437821376129E-4</v>
      </c>
    </row>
    <row r="667" spans="6:49" x14ac:dyDescent="0.3">
      <c r="F667" s="18">
        <v>44361</v>
      </c>
      <c r="G667" s="22">
        <v>677.09997558593705</v>
      </c>
      <c r="H667" s="26">
        <v>4388.0498046875</v>
      </c>
      <c r="I667" s="22">
        <v>5461.35009765625</v>
      </c>
      <c r="J667" s="26">
        <v>976.15002441406205</v>
      </c>
      <c r="K667" s="22">
        <v>2979.75</v>
      </c>
      <c r="Y667" s="94">
        <v>296</v>
      </c>
      <c r="Z667" s="18">
        <v>44357</v>
      </c>
      <c r="AA667" s="22">
        <v>676.04998779296795</v>
      </c>
      <c r="AB667" s="26">
        <v>4372.5498046875</v>
      </c>
      <c r="AC667" s="22">
        <v>5292.0498046875</v>
      </c>
      <c r="AD667" s="26">
        <v>974.20001220703102</v>
      </c>
      <c r="AE667" s="22">
        <v>2859.80004882812</v>
      </c>
      <c r="AF667" s="26">
        <v>15737.75</v>
      </c>
      <c r="AG667" s="64">
        <f t="shared" si="101"/>
        <v>4.7446338453679621E-3</v>
      </c>
      <c r="AH667" s="65">
        <f t="shared" si="101"/>
        <v>2.4329813358987085E-2</v>
      </c>
      <c r="AI667" s="64">
        <f t="shared" si="101"/>
        <v>1.3172038369415785E-2</v>
      </c>
      <c r="AJ667" s="65">
        <f t="shared" si="100"/>
        <v>1.6090563671227437E-2</v>
      </c>
      <c r="AK667" s="64">
        <f t="shared" si="100"/>
        <v>2.1614586228855027E-2</v>
      </c>
      <c r="AL667" s="64">
        <f t="shared" si="100"/>
        <v>6.5279335428181599E-3</v>
      </c>
      <c r="AM667" s="101">
        <f t="shared" si="102"/>
        <v>2.7953735929511182E-3</v>
      </c>
      <c r="AN667" s="102">
        <f t="shared" si="103"/>
        <v>6.4995696514451992E-3</v>
      </c>
      <c r="AO667" s="101">
        <f t="shared" si="104"/>
        <v>2.03736096559004E-3</v>
      </c>
      <c r="AP667" s="102">
        <f t="shared" si="105"/>
        <v>2.809777371133759E-3</v>
      </c>
      <c r="AQ667" s="101">
        <f t="shared" si="106"/>
        <v>2.5043267899727828E-3</v>
      </c>
      <c r="AR667" s="102">
        <f t="shared" si="99"/>
        <v>1.9492602524168439E-3</v>
      </c>
      <c r="AS667" s="101">
        <f t="shared" si="99"/>
        <v>1.7830243707541885E-2</v>
      </c>
      <c r="AT667" s="102">
        <f t="shared" si="99"/>
        <v>1.1134677403825744E-2</v>
      </c>
      <c r="AU667" s="101">
        <f t="shared" si="99"/>
        <v>1.3280786300093678E-2</v>
      </c>
      <c r="AV667" s="102">
        <f t="shared" si="99"/>
        <v>1.9110259438882244E-2</v>
      </c>
      <c r="AW667" s="102">
        <f t="shared" si="107"/>
        <v>1.2661045420552079E-2</v>
      </c>
    </row>
    <row r="668" spans="6:49" x14ac:dyDescent="0.3">
      <c r="F668" s="18">
        <v>44362</v>
      </c>
      <c r="G668" s="22">
        <v>673.20001220703102</v>
      </c>
      <c r="H668" s="26">
        <v>4313.0498046875</v>
      </c>
      <c r="I668" s="22">
        <v>5410.85009765625</v>
      </c>
      <c r="J668" s="26">
        <v>969.70001220703102</v>
      </c>
      <c r="K668" s="22">
        <v>2927.64990234375</v>
      </c>
      <c r="Y668" s="94">
        <v>297</v>
      </c>
      <c r="Z668" s="18">
        <v>44358</v>
      </c>
      <c r="AA668" s="22">
        <v>681.29998779296795</v>
      </c>
      <c r="AB668" s="26">
        <v>4334.5</v>
      </c>
      <c r="AC668" s="22">
        <v>5453</v>
      </c>
      <c r="AD668" s="26">
        <v>967.84997558593705</v>
      </c>
      <c r="AE668" s="22">
        <v>2879.80004882812</v>
      </c>
      <c r="AF668" s="26">
        <v>15799.349609000001</v>
      </c>
      <c r="AG668" s="64">
        <f t="shared" si="101"/>
        <v>7.7357001139956479E-3</v>
      </c>
      <c r="AH668" s="65">
        <f t="shared" si="101"/>
        <v>-8.7400549565842759E-3</v>
      </c>
      <c r="AI668" s="64">
        <f t="shared" si="101"/>
        <v>2.9960258418891349E-2</v>
      </c>
      <c r="AJ668" s="65">
        <f t="shared" si="100"/>
        <v>-6.539542536249162E-3</v>
      </c>
      <c r="AK668" s="64">
        <f t="shared" si="100"/>
        <v>6.9691548568458928E-3</v>
      </c>
      <c r="AL668" s="64">
        <f t="shared" si="100"/>
        <v>3.906490330518219E-3</v>
      </c>
      <c r="AM668" s="101">
        <f t="shared" si="102"/>
        <v>9.0455707127597455E-4</v>
      </c>
      <c r="AN668" s="102">
        <f t="shared" si="103"/>
        <v>4.1549071571771864E-3</v>
      </c>
      <c r="AO668" s="101">
        <f t="shared" si="104"/>
        <v>1.252708864054011E-3</v>
      </c>
      <c r="AP668" s="102">
        <f t="shared" si="105"/>
        <v>1.0972435190216953E-3</v>
      </c>
      <c r="AQ668" s="101">
        <f t="shared" si="106"/>
        <v>1.5055953574149284E-3</v>
      </c>
      <c r="AR668" s="102">
        <f t="shared" si="99"/>
        <v>6.8311430427196729E-3</v>
      </c>
      <c r="AS668" s="101">
        <f t="shared" si="99"/>
        <v>-1.2894962113761461E-2</v>
      </c>
      <c r="AT668" s="102">
        <f t="shared" si="99"/>
        <v>2.8707549554837338E-2</v>
      </c>
      <c r="AU668" s="101">
        <f t="shared" si="99"/>
        <v>-7.6367860552708569E-3</v>
      </c>
      <c r="AV668" s="102">
        <f t="shared" si="99"/>
        <v>5.4635594994309642E-3</v>
      </c>
      <c r="AW668" s="102">
        <f t="shared" si="107"/>
        <v>4.0941007855911319E-3</v>
      </c>
    </row>
    <row r="669" spans="6:49" x14ac:dyDescent="0.3">
      <c r="F669" s="18">
        <v>44363</v>
      </c>
      <c r="G669" s="22">
        <v>668.54998779296795</v>
      </c>
      <c r="H669" s="26">
        <v>4300.7001953125</v>
      </c>
      <c r="I669" s="22">
        <v>5406.10009765625</v>
      </c>
      <c r="J669" s="26">
        <v>956.75</v>
      </c>
      <c r="K669" s="22">
        <v>2890.19995117187</v>
      </c>
      <c r="Y669" s="94">
        <v>298</v>
      </c>
      <c r="Z669" s="18">
        <v>44361</v>
      </c>
      <c r="AA669" s="22">
        <v>677.09997558593705</v>
      </c>
      <c r="AB669" s="26">
        <v>4388.0498046875</v>
      </c>
      <c r="AC669" s="22">
        <v>5461.35009765625</v>
      </c>
      <c r="AD669" s="26">
        <v>976.15002441406205</v>
      </c>
      <c r="AE669" s="22">
        <v>2979.75</v>
      </c>
      <c r="AF669" s="26">
        <v>15811.849609000001</v>
      </c>
      <c r="AG669" s="64">
        <f t="shared" si="101"/>
        <v>-6.1837834275645558E-3</v>
      </c>
      <c r="AH669" s="65">
        <f t="shared" si="101"/>
        <v>1.2278629224268787E-2</v>
      </c>
      <c r="AI669" s="64">
        <f t="shared" si="101"/>
        <v>1.5301138795576577E-3</v>
      </c>
      <c r="AJ669" s="65">
        <f t="shared" si="100"/>
        <v>8.5391967728687245E-3</v>
      </c>
      <c r="AK669" s="64">
        <f t="shared" si="100"/>
        <v>3.4118540133262189E-2</v>
      </c>
      <c r="AL669" s="64">
        <f t="shared" si="100"/>
        <v>7.9085899685842336E-4</v>
      </c>
      <c r="AM669" s="101">
        <f t="shared" si="102"/>
        <v>-1.3427115987037653E-3</v>
      </c>
      <c r="AN669" s="102">
        <f t="shared" si="103"/>
        <v>1.3682345717393467E-3</v>
      </c>
      <c r="AO669" s="101">
        <f t="shared" si="104"/>
        <v>3.2013604992739983E-4</v>
      </c>
      <c r="AP669" s="102">
        <f t="shared" si="105"/>
        <v>-9.3813306459394246E-4</v>
      </c>
      <c r="AQ669" s="101">
        <f t="shared" si="106"/>
        <v>3.185854955998657E-4</v>
      </c>
      <c r="AR669" s="102">
        <f t="shared" si="99"/>
        <v>-4.8410718288607905E-3</v>
      </c>
      <c r="AS669" s="101">
        <f t="shared" si="99"/>
        <v>1.0910394652529441E-2</v>
      </c>
      <c r="AT669" s="102">
        <f t="shared" si="99"/>
        <v>1.2099778296302578E-3</v>
      </c>
      <c r="AU669" s="101">
        <f t="shared" si="99"/>
        <v>9.4773298374626665E-3</v>
      </c>
      <c r="AV669" s="102">
        <f t="shared" si="99"/>
        <v>3.3799954637662326E-2</v>
      </c>
      <c r="AW669" s="102">
        <f t="shared" si="107"/>
        <v>1.0111317025684779E-2</v>
      </c>
    </row>
    <row r="670" spans="6:49" x14ac:dyDescent="0.3">
      <c r="F670" s="18">
        <v>44364</v>
      </c>
      <c r="G670" s="22">
        <v>665.04998779296795</v>
      </c>
      <c r="H670" s="26">
        <v>4302.35009765625</v>
      </c>
      <c r="I670" s="22">
        <v>5286.5</v>
      </c>
      <c r="J670" s="26">
        <v>950.95001220703102</v>
      </c>
      <c r="K670" s="22">
        <v>2953.89990234375</v>
      </c>
      <c r="Y670" s="94">
        <v>299</v>
      </c>
      <c r="Z670" s="18">
        <v>44362</v>
      </c>
      <c r="AA670" s="22">
        <v>673.20001220703102</v>
      </c>
      <c r="AB670" s="26">
        <v>4313.0498046875</v>
      </c>
      <c r="AC670" s="22">
        <v>5410.85009765625</v>
      </c>
      <c r="AD670" s="26">
        <v>969.70001220703102</v>
      </c>
      <c r="AE670" s="22">
        <v>2927.64990234375</v>
      </c>
      <c r="AF670" s="26">
        <v>15869.25</v>
      </c>
      <c r="AG670" s="64">
        <f t="shared" si="101"/>
        <v>-5.7764559852981649E-3</v>
      </c>
      <c r="AH670" s="65">
        <f t="shared" si="101"/>
        <v>-1.7239627377599289E-2</v>
      </c>
      <c r="AI670" s="64">
        <f t="shared" si="101"/>
        <v>-9.2898148073453177E-3</v>
      </c>
      <c r="AJ670" s="65">
        <f t="shared" si="100"/>
        <v>-6.6295302404130721E-3</v>
      </c>
      <c r="AK670" s="64">
        <f t="shared" si="100"/>
        <v>-1.7639384302213287E-2</v>
      </c>
      <c r="AL670" s="64">
        <f t="shared" si="100"/>
        <v>3.6236402471933938E-3</v>
      </c>
      <c r="AM670" s="101">
        <f t="shared" si="102"/>
        <v>7.0054059355928022E-4</v>
      </c>
      <c r="AN670" s="102">
        <f t="shared" si="103"/>
        <v>3.9019213290804383E-3</v>
      </c>
      <c r="AO670" s="101">
        <f t="shared" si="104"/>
        <v>1.1680459916106499E-3</v>
      </c>
      <c r="AP670" s="102">
        <f t="shared" si="105"/>
        <v>9.1246349384560251E-4</v>
      </c>
      <c r="AQ670" s="101">
        <f t="shared" si="106"/>
        <v>1.3978336223551535E-3</v>
      </c>
      <c r="AR670" s="102">
        <f t="shared" si="99"/>
        <v>-6.4769965788574451E-3</v>
      </c>
      <c r="AS670" s="101">
        <f t="shared" si="99"/>
        <v>-2.1141548706679728E-2</v>
      </c>
      <c r="AT670" s="102">
        <f t="shared" si="99"/>
        <v>-1.0457860798955967E-2</v>
      </c>
      <c r="AU670" s="101">
        <f t="shared" si="99"/>
        <v>-7.541993734258675E-3</v>
      </c>
      <c r="AV670" s="102">
        <f t="shared" si="99"/>
        <v>-1.9037217924568441E-2</v>
      </c>
      <c r="AW670" s="102">
        <f t="shared" si="107"/>
        <v>-1.2931123548664053E-2</v>
      </c>
    </row>
    <row r="671" spans="6:49" x14ac:dyDescent="0.3">
      <c r="F671" s="18">
        <v>44365</v>
      </c>
      <c r="G671" s="22">
        <v>668.5</v>
      </c>
      <c r="H671" s="26">
        <v>4197.2998046875</v>
      </c>
      <c r="I671" s="22">
        <v>5283.89990234375</v>
      </c>
      <c r="J671" s="26">
        <v>960.90002441406205</v>
      </c>
      <c r="K671" s="22">
        <v>2897.69995117187</v>
      </c>
      <c r="Y671" s="94">
        <v>300</v>
      </c>
      <c r="Z671" s="18">
        <v>44363</v>
      </c>
      <c r="AA671" s="22">
        <v>668.54998779296795</v>
      </c>
      <c r="AB671" s="26">
        <v>4300.7001953125</v>
      </c>
      <c r="AC671" s="22">
        <v>5406.10009765625</v>
      </c>
      <c r="AD671" s="26">
        <v>956.75</v>
      </c>
      <c r="AE671" s="22">
        <v>2890.19995117187</v>
      </c>
      <c r="AF671" s="26">
        <v>15767.549805000001</v>
      </c>
      <c r="AG671" s="64">
        <f t="shared" si="101"/>
        <v>-6.9313106477875627E-3</v>
      </c>
      <c r="AH671" s="65">
        <f t="shared" si="101"/>
        <v>-2.8674196108866247E-3</v>
      </c>
      <c r="AI671" s="64">
        <f t="shared" si="101"/>
        <v>-8.7825130365756505E-4</v>
      </c>
      <c r="AJ671" s="65">
        <f t="shared" si="100"/>
        <v>-1.3444633593150276E-2</v>
      </c>
      <c r="AK671" s="64">
        <f t="shared" si="100"/>
        <v>-1.2874333090752242E-2</v>
      </c>
      <c r="AL671" s="64">
        <f t="shared" si="100"/>
        <v>-6.4292561791487214E-3</v>
      </c>
      <c r="AM671" s="101">
        <f t="shared" si="102"/>
        <v>-6.5504967603797074E-3</v>
      </c>
      <c r="AN671" s="102">
        <f t="shared" si="103"/>
        <v>-5.0895567616943858E-3</v>
      </c>
      <c r="AO671" s="101">
        <f t="shared" si="104"/>
        <v>-1.8409935597488332E-3</v>
      </c>
      <c r="AP671" s="102">
        <f t="shared" si="105"/>
        <v>-5.6548828293969886E-3</v>
      </c>
      <c r="AQ671" s="101">
        <f t="shared" si="106"/>
        <v>-2.4321725368961888E-3</v>
      </c>
      <c r="AR671" s="102">
        <f t="shared" si="99"/>
        <v>-3.8081388740785534E-4</v>
      </c>
      <c r="AS671" s="101">
        <f t="shared" si="99"/>
        <v>2.2221371508077611E-3</v>
      </c>
      <c r="AT671" s="102">
        <f t="shared" si="99"/>
        <v>9.6274225609126814E-4</v>
      </c>
      <c r="AU671" s="101">
        <f t="shared" si="99"/>
        <v>-7.7897507637532878E-3</v>
      </c>
      <c r="AV671" s="102">
        <f t="shared" si="99"/>
        <v>-1.0442160553856054E-2</v>
      </c>
      <c r="AW671" s="102">
        <f t="shared" si="107"/>
        <v>-3.0855691596236336E-3</v>
      </c>
    </row>
    <row r="672" spans="6:49" x14ac:dyDescent="0.3">
      <c r="F672" s="18">
        <v>44368</v>
      </c>
      <c r="G672" s="22">
        <v>671.34997558593705</v>
      </c>
      <c r="H672" s="26">
        <v>4229.10009765625</v>
      </c>
      <c r="I672" s="22">
        <v>5282</v>
      </c>
      <c r="J672" s="26">
        <v>960.15002441406205</v>
      </c>
      <c r="K672" s="22">
        <v>2920.39990234375</v>
      </c>
      <c r="Y672" s="94">
        <v>301</v>
      </c>
      <c r="Z672" s="18">
        <v>44364</v>
      </c>
      <c r="AA672" s="22">
        <v>665.04998779296795</v>
      </c>
      <c r="AB672" s="26">
        <v>4302.35009765625</v>
      </c>
      <c r="AC672" s="22">
        <v>5286.5</v>
      </c>
      <c r="AD672" s="26">
        <v>950.95001220703102</v>
      </c>
      <c r="AE672" s="22">
        <v>2953.89990234375</v>
      </c>
      <c r="AF672" s="26">
        <v>15691.400390999999</v>
      </c>
      <c r="AG672" s="64">
        <f t="shared" si="101"/>
        <v>-5.2489623574618624E-3</v>
      </c>
      <c r="AH672" s="65">
        <f t="shared" si="101"/>
        <v>3.8356218034106445E-4</v>
      </c>
      <c r="AI672" s="64">
        <f t="shared" si="101"/>
        <v>-2.2371562522035184E-2</v>
      </c>
      <c r="AJ672" s="65">
        <f t="shared" si="100"/>
        <v>-6.0806265414719771E-3</v>
      </c>
      <c r="AK672" s="64">
        <f t="shared" si="100"/>
        <v>2.1800611084838977E-2</v>
      </c>
      <c r="AL672" s="64">
        <f t="shared" si="100"/>
        <v>-4.8412017726685973E-3</v>
      </c>
      <c r="AM672" s="101">
        <f t="shared" si="102"/>
        <v>-5.4050515739256485E-3</v>
      </c>
      <c r="AN672" s="102">
        <f t="shared" si="103"/>
        <v>-3.6691744363171368E-3</v>
      </c>
      <c r="AO672" s="101">
        <f t="shared" si="104"/>
        <v>-1.3656560733018418E-3</v>
      </c>
      <c r="AP672" s="102">
        <f t="shared" si="105"/>
        <v>-4.6174402033914118E-3</v>
      </c>
      <c r="AQ672" s="101">
        <f t="shared" si="106"/>
        <v>-1.8271470894930444E-3</v>
      </c>
      <c r="AR672" s="102">
        <f t="shared" si="99"/>
        <v>1.5608921646378601E-4</v>
      </c>
      <c r="AS672" s="101">
        <f t="shared" si="99"/>
        <v>4.0527366166582014E-3</v>
      </c>
      <c r="AT672" s="102">
        <f t="shared" si="99"/>
        <v>-2.100590644873334E-2</v>
      </c>
      <c r="AU672" s="101">
        <f t="shared" si="99"/>
        <v>-1.4631863380805653E-3</v>
      </c>
      <c r="AV672" s="102">
        <f t="shared" si="99"/>
        <v>2.362775817433202E-2</v>
      </c>
      <c r="AW672" s="102">
        <f t="shared" si="107"/>
        <v>1.0734982441280203E-3</v>
      </c>
    </row>
    <row r="673" spans="6:49" x14ac:dyDescent="0.3">
      <c r="F673" s="18">
        <v>44369</v>
      </c>
      <c r="G673" s="22">
        <v>666.79998779296795</v>
      </c>
      <c r="H673" s="26">
        <v>4288.75</v>
      </c>
      <c r="I673" s="22">
        <v>5308.35009765625</v>
      </c>
      <c r="J673" s="26">
        <v>955.84997558593705</v>
      </c>
      <c r="K673" s="22">
        <v>2924.94995117187</v>
      </c>
      <c r="Y673" s="94">
        <v>302</v>
      </c>
      <c r="Z673" s="18">
        <v>44365</v>
      </c>
      <c r="AA673" s="22">
        <v>668.5</v>
      </c>
      <c r="AB673" s="26">
        <v>4197.2998046875</v>
      </c>
      <c r="AC673" s="22">
        <v>5283.89990234375</v>
      </c>
      <c r="AD673" s="26">
        <v>960.90002441406205</v>
      </c>
      <c r="AE673" s="22">
        <v>2897.69995117187</v>
      </c>
      <c r="AF673" s="26">
        <v>15683.349609000001</v>
      </c>
      <c r="AG673" s="64">
        <f t="shared" si="101"/>
        <v>5.1741890977519463E-3</v>
      </c>
      <c r="AH673" s="65">
        <f t="shared" si="101"/>
        <v>-2.471999285036058E-2</v>
      </c>
      <c r="AI673" s="64">
        <f t="shared" si="101"/>
        <v>-4.9195824807224278E-4</v>
      </c>
      <c r="AJ673" s="65">
        <f t="shared" si="100"/>
        <v>1.04088729263772E-2</v>
      </c>
      <c r="AK673" s="64">
        <f t="shared" si="100"/>
        <v>-1.9208996051982188E-2</v>
      </c>
      <c r="AL673" s="64">
        <f t="shared" si="100"/>
        <v>-5.1320135948152725E-4</v>
      </c>
      <c r="AM673" s="101">
        <f t="shared" si="102"/>
        <v>-2.2833151774728135E-3</v>
      </c>
      <c r="AN673" s="102">
        <f t="shared" si="103"/>
        <v>2.0186125744219187E-4</v>
      </c>
      <c r="AO673" s="101">
        <f t="shared" si="104"/>
        <v>-7.0196151178808448E-5</v>
      </c>
      <c r="AP673" s="102">
        <f t="shared" si="105"/>
        <v>-1.7900483359036465E-3</v>
      </c>
      <c r="AQ673" s="101">
        <f t="shared" si="106"/>
        <v>-1.7824238215783346E-4</v>
      </c>
      <c r="AR673" s="102">
        <f t="shared" si="99"/>
        <v>7.4575042752247599E-3</v>
      </c>
      <c r="AS673" s="101">
        <f t="shared" si="99"/>
        <v>-2.492185410780277E-2</v>
      </c>
      <c r="AT673" s="102">
        <f t="shared" si="99"/>
        <v>-4.2176209689343436E-4</v>
      </c>
      <c r="AU673" s="101">
        <f t="shared" si="99"/>
        <v>1.2198921262280846E-2</v>
      </c>
      <c r="AV673" s="102">
        <f t="shared" si="99"/>
        <v>-1.9030753669824357E-2</v>
      </c>
      <c r="AW673" s="102">
        <f t="shared" si="107"/>
        <v>-4.9435888674029911E-3</v>
      </c>
    </row>
    <row r="674" spans="6:49" x14ac:dyDescent="0.3">
      <c r="F674" s="18">
        <v>44370</v>
      </c>
      <c r="G674" s="22">
        <v>665.25</v>
      </c>
      <c r="H674" s="26">
        <v>4224.60009765625</v>
      </c>
      <c r="I674" s="22">
        <v>5299.35009765625</v>
      </c>
      <c r="J674" s="26">
        <v>957.75</v>
      </c>
      <c r="K674" s="22">
        <v>2903.69995117187</v>
      </c>
      <c r="Y674" s="94">
        <v>303</v>
      </c>
      <c r="Z674" s="18">
        <v>44368</v>
      </c>
      <c r="AA674" s="22">
        <v>671.34997558593705</v>
      </c>
      <c r="AB674" s="26">
        <v>4229.10009765625</v>
      </c>
      <c r="AC674" s="22">
        <v>5282</v>
      </c>
      <c r="AD674" s="26">
        <v>960.15002441406205</v>
      </c>
      <c r="AE674" s="22">
        <v>2920.39990234375</v>
      </c>
      <c r="AF674" s="26">
        <v>15746.5</v>
      </c>
      <c r="AG674" s="64">
        <f t="shared" si="101"/>
        <v>4.2541776110927082E-3</v>
      </c>
      <c r="AH674" s="65">
        <f t="shared" si="101"/>
        <v>7.5478126620274659E-3</v>
      </c>
      <c r="AI674" s="64">
        <f t="shared" si="101"/>
        <v>-3.5962906743137242E-4</v>
      </c>
      <c r="AJ674" s="65">
        <f t="shared" si="100"/>
        <v>-7.8082300725355967E-4</v>
      </c>
      <c r="AK674" s="64">
        <f t="shared" si="100"/>
        <v>7.8032577398803177E-3</v>
      </c>
      <c r="AL674" s="64">
        <f t="shared" si="100"/>
        <v>4.018503223331066E-3</v>
      </c>
      <c r="AM674" s="101">
        <f t="shared" si="102"/>
        <v>9.8535066900771323E-4</v>
      </c>
      <c r="AN674" s="102">
        <f t="shared" si="103"/>
        <v>4.2550933551541098E-3</v>
      </c>
      <c r="AO674" s="101">
        <f t="shared" si="104"/>
        <v>1.2862366365925656E-3</v>
      </c>
      <c r="AP674" s="102">
        <f t="shared" si="105"/>
        <v>1.1704191918399903E-3</v>
      </c>
      <c r="AQ674" s="101">
        <f t="shared" si="106"/>
        <v>1.5482706274261271E-3</v>
      </c>
      <c r="AR674" s="102">
        <f t="shared" si="99"/>
        <v>3.2688269420849949E-3</v>
      </c>
      <c r="AS674" s="101">
        <f t="shared" si="99"/>
        <v>3.2927193068733561E-3</v>
      </c>
      <c r="AT674" s="102">
        <f t="shared" si="99"/>
        <v>-1.6458657040239379E-3</v>
      </c>
      <c r="AU674" s="101">
        <f t="shared" si="99"/>
        <v>-1.95124219909355E-3</v>
      </c>
      <c r="AV674" s="102">
        <f t="shared" si="99"/>
        <v>6.2549871124541901E-3</v>
      </c>
      <c r="AW674" s="102">
        <f t="shared" si="107"/>
        <v>1.8438850916590106E-3</v>
      </c>
    </row>
    <row r="675" spans="6:49" x14ac:dyDescent="0.3">
      <c r="F675" s="18">
        <v>44371</v>
      </c>
      <c r="G675" s="22">
        <v>664.79998779296795</v>
      </c>
      <c r="H675" s="26">
        <v>4250.35009765625</v>
      </c>
      <c r="I675" s="22">
        <v>5277.64990234375</v>
      </c>
      <c r="J675" s="26">
        <v>950.90002441406205</v>
      </c>
      <c r="K675" s="22">
        <v>2885.30004882812</v>
      </c>
      <c r="Y675" s="94">
        <v>304</v>
      </c>
      <c r="Z675" s="18">
        <v>44369</v>
      </c>
      <c r="AA675" s="22">
        <v>666.79998779296795</v>
      </c>
      <c r="AB675" s="26">
        <v>4288.75</v>
      </c>
      <c r="AC675" s="22">
        <v>5308.35009765625</v>
      </c>
      <c r="AD675" s="26">
        <v>955.84997558593705</v>
      </c>
      <c r="AE675" s="22">
        <v>2924.94995117187</v>
      </c>
      <c r="AF675" s="26">
        <v>15772.75</v>
      </c>
      <c r="AG675" s="64">
        <f t="shared" si="101"/>
        <v>-6.8004415833385137E-3</v>
      </c>
      <c r="AH675" s="65">
        <f t="shared" si="101"/>
        <v>1.4006087636173233E-2</v>
      </c>
      <c r="AI675" s="64">
        <f t="shared" si="101"/>
        <v>4.9762570243972216E-3</v>
      </c>
      <c r="AJ675" s="65">
        <f t="shared" si="100"/>
        <v>-4.4885762501666905E-3</v>
      </c>
      <c r="AK675" s="64">
        <f t="shared" si="100"/>
        <v>1.5568100665056738E-3</v>
      </c>
      <c r="AL675" s="64">
        <f t="shared" si="100"/>
        <v>1.6656491552922152E-3</v>
      </c>
      <c r="AM675" s="101">
        <f t="shared" si="102"/>
        <v>-7.1173562455164045E-4</v>
      </c>
      <c r="AN675" s="102">
        <f t="shared" si="103"/>
        <v>2.1506614674320244E-3</v>
      </c>
      <c r="AO675" s="101">
        <f t="shared" si="104"/>
        <v>5.8197881386653832E-4</v>
      </c>
      <c r="AP675" s="102">
        <f t="shared" si="105"/>
        <v>-3.6665100738852638E-4</v>
      </c>
      <c r="AQ675" s="101">
        <f t="shared" si="106"/>
        <v>6.518677212154129E-4</v>
      </c>
      <c r="AR675" s="102">
        <f t="shared" si="99"/>
        <v>-6.0887059587868735E-3</v>
      </c>
      <c r="AS675" s="101">
        <f t="shared" si="99"/>
        <v>1.1855426168741207E-2</v>
      </c>
      <c r="AT675" s="102">
        <f t="shared" si="99"/>
        <v>4.3942782105306829E-3</v>
      </c>
      <c r="AU675" s="101">
        <f t="shared" si="99"/>
        <v>-4.1219252427781641E-3</v>
      </c>
      <c r="AV675" s="102">
        <f t="shared" si="99"/>
        <v>9.0494234529026095E-4</v>
      </c>
      <c r="AW675" s="102">
        <f t="shared" si="107"/>
        <v>1.3888031045994225E-3</v>
      </c>
    </row>
    <row r="676" spans="6:49" x14ac:dyDescent="0.3">
      <c r="F676" s="18">
        <v>44372</v>
      </c>
      <c r="G676" s="22">
        <v>672.25</v>
      </c>
      <c r="H676" s="26">
        <v>4248.75</v>
      </c>
      <c r="I676" s="22">
        <v>5309.2998046875</v>
      </c>
      <c r="J676" s="26">
        <v>957.09997558593705</v>
      </c>
      <c r="K676" s="22">
        <v>2886.25</v>
      </c>
      <c r="Y676" s="94">
        <v>305</v>
      </c>
      <c r="Z676" s="18">
        <v>44370</v>
      </c>
      <c r="AA676" s="22">
        <v>665.25</v>
      </c>
      <c r="AB676" s="26">
        <v>4224.60009765625</v>
      </c>
      <c r="AC676" s="22">
        <v>5299.35009765625</v>
      </c>
      <c r="AD676" s="26">
        <v>957.75</v>
      </c>
      <c r="AE676" s="22">
        <v>2903.69995117187</v>
      </c>
      <c r="AF676" s="26">
        <v>15686.950194999999</v>
      </c>
      <c r="AG676" s="64">
        <f t="shared" si="101"/>
        <v>-2.327222711953562E-3</v>
      </c>
      <c r="AH676" s="65">
        <f t="shared" si="101"/>
        <v>-1.507071030342339E-2</v>
      </c>
      <c r="AI676" s="64">
        <f t="shared" si="101"/>
        <v>-1.6968809438129679E-3</v>
      </c>
      <c r="AJ676" s="65">
        <f t="shared" si="100"/>
        <v>1.9858121474616965E-3</v>
      </c>
      <c r="AK676" s="64">
        <f t="shared" si="100"/>
        <v>-7.2916008017742404E-3</v>
      </c>
      <c r="AL676" s="64">
        <f t="shared" si="100"/>
        <v>-5.4545985625421445E-3</v>
      </c>
      <c r="AM676" s="101">
        <f t="shared" si="102"/>
        <v>-5.8474875493431068E-3</v>
      </c>
      <c r="AN676" s="102">
        <f t="shared" si="103"/>
        <v>-4.2178067471651303E-3</v>
      </c>
      <c r="AO676" s="101">
        <f t="shared" si="104"/>
        <v>-1.5492584027329869E-3</v>
      </c>
      <c r="AP676" s="102">
        <f t="shared" si="105"/>
        <v>-5.0181594570096084E-3</v>
      </c>
      <c r="AQ676" s="101">
        <f t="shared" si="106"/>
        <v>-2.060842273810736E-3</v>
      </c>
      <c r="AR676" s="102">
        <f t="shared" si="99"/>
        <v>3.5202648373895448E-3</v>
      </c>
      <c r="AS676" s="101">
        <f t="shared" si="99"/>
        <v>-1.0852903556258259E-2</v>
      </c>
      <c r="AT676" s="102">
        <f t="shared" si="99"/>
        <v>-1.4762254107998098E-4</v>
      </c>
      <c r="AU676" s="101">
        <f t="shared" si="99"/>
        <v>7.0039716044713049E-3</v>
      </c>
      <c r="AV676" s="102">
        <f t="shared" si="99"/>
        <v>-5.2307585279635048E-3</v>
      </c>
      <c r="AW676" s="102">
        <f t="shared" si="107"/>
        <v>-1.1414096366881789E-3</v>
      </c>
    </row>
    <row r="677" spans="6:49" x14ac:dyDescent="0.3">
      <c r="F677" s="18">
        <v>44375</v>
      </c>
      <c r="G677" s="22">
        <v>676.29998779296795</v>
      </c>
      <c r="H677" s="26">
        <v>4314.39990234375</v>
      </c>
      <c r="I677" s="22">
        <v>5404.25</v>
      </c>
      <c r="J677" s="26">
        <v>963.04998779296795</v>
      </c>
      <c r="K677" s="22">
        <v>2936.05004882812</v>
      </c>
      <c r="Y677" s="94">
        <v>306</v>
      </c>
      <c r="Z677" s="18">
        <v>44371</v>
      </c>
      <c r="AA677" s="22">
        <v>664.79998779296795</v>
      </c>
      <c r="AB677" s="26">
        <v>4250.35009765625</v>
      </c>
      <c r="AC677" s="22">
        <v>5277.64990234375</v>
      </c>
      <c r="AD677" s="26">
        <v>950.90002441406205</v>
      </c>
      <c r="AE677" s="22">
        <v>2885.30004882812</v>
      </c>
      <c r="AF677" s="26">
        <v>15790.450194999999</v>
      </c>
      <c r="AG677" s="64">
        <f t="shared" si="101"/>
        <v>-6.7668467852184601E-4</v>
      </c>
      <c r="AH677" s="65">
        <f t="shared" si="101"/>
        <v>6.0767505756342708E-3</v>
      </c>
      <c r="AI677" s="64">
        <f t="shared" si="101"/>
        <v>-4.1032855742815623E-3</v>
      </c>
      <c r="AJ677" s="65">
        <f t="shared" si="100"/>
        <v>-7.1778533606708063E-3</v>
      </c>
      <c r="AK677" s="64">
        <f t="shared" si="100"/>
        <v>-6.3568714130573965E-3</v>
      </c>
      <c r="AL677" s="64">
        <f t="shared" si="100"/>
        <v>6.5761703135752475E-3</v>
      </c>
      <c r="AM677" s="101">
        <f t="shared" si="102"/>
        <v>2.8301662150730898E-3</v>
      </c>
      <c r="AN677" s="102">
        <f t="shared" si="103"/>
        <v>6.542713423054701E-3</v>
      </c>
      <c r="AO677" s="101">
        <f t="shared" si="104"/>
        <v>2.051799227448344E-3</v>
      </c>
      <c r="AP677" s="102">
        <f t="shared" si="105"/>
        <v>2.8412894414507838E-3</v>
      </c>
      <c r="AQ677" s="101">
        <f t="shared" si="106"/>
        <v>2.522704292462308E-3</v>
      </c>
      <c r="AR677" s="102">
        <f t="shared" si="99"/>
        <v>-3.5068508935949356E-3</v>
      </c>
      <c r="AS677" s="101">
        <f t="shared" si="99"/>
        <v>-4.6596284742043016E-4</v>
      </c>
      <c r="AT677" s="102">
        <f t="shared" si="99"/>
        <v>-6.1550848017299063E-3</v>
      </c>
      <c r="AU677" s="101">
        <f t="shared" si="99"/>
        <v>-1.001914280212159E-2</v>
      </c>
      <c r="AV677" s="102">
        <f t="shared" si="99"/>
        <v>-8.8795757055197041E-3</v>
      </c>
      <c r="AW677" s="102">
        <f t="shared" si="107"/>
        <v>-5.8053234100773135E-3</v>
      </c>
    </row>
    <row r="678" spans="6:49" x14ac:dyDescent="0.3">
      <c r="F678" s="18">
        <v>44376</v>
      </c>
      <c r="G678" s="22">
        <v>677.59997558593705</v>
      </c>
      <c r="H678" s="26">
        <v>4356.14990234375</v>
      </c>
      <c r="I678" s="22">
        <v>5433.10009765625</v>
      </c>
      <c r="J678" s="26">
        <v>979.59997558593705</v>
      </c>
      <c r="K678" s="22">
        <v>2922.25</v>
      </c>
      <c r="Y678" s="94">
        <v>307</v>
      </c>
      <c r="Z678" s="18">
        <v>44372</v>
      </c>
      <c r="AA678" s="22">
        <v>672.25</v>
      </c>
      <c r="AB678" s="26">
        <v>4248.75</v>
      </c>
      <c r="AC678" s="22">
        <v>5309.2998046875</v>
      </c>
      <c r="AD678" s="26">
        <v>957.09997558593705</v>
      </c>
      <c r="AE678" s="22">
        <v>2886.25</v>
      </c>
      <c r="AF678" s="26">
        <v>15860.349609000001</v>
      </c>
      <c r="AG678" s="64">
        <f t="shared" si="101"/>
        <v>1.1144069969697355E-2</v>
      </c>
      <c r="AH678" s="65">
        <f t="shared" si="101"/>
        <v>-3.7653343454474239E-4</v>
      </c>
      <c r="AI678" s="64">
        <f t="shared" si="101"/>
        <v>5.9790586538341992E-3</v>
      </c>
      <c r="AJ678" s="65">
        <f t="shared" si="100"/>
        <v>6.4989234734007329E-3</v>
      </c>
      <c r="AK678" s="64">
        <f t="shared" si="100"/>
        <v>3.2918407444147685E-4</v>
      </c>
      <c r="AL678" s="64">
        <f t="shared" si="100"/>
        <v>4.4169201456433233E-3</v>
      </c>
      <c r="AM678" s="101">
        <f t="shared" si="102"/>
        <v>1.2727241645266326E-3</v>
      </c>
      <c r="AN678" s="102">
        <f t="shared" si="103"/>
        <v>4.6114440899112661E-3</v>
      </c>
      <c r="AO678" s="101">
        <f t="shared" si="104"/>
        <v>1.4054910510742555E-3</v>
      </c>
      <c r="AP678" s="102">
        <f t="shared" si="105"/>
        <v>1.4306966083076239E-3</v>
      </c>
      <c r="AQ678" s="101">
        <f t="shared" si="106"/>
        <v>1.7000616338874502E-3</v>
      </c>
      <c r="AR678" s="102">
        <f t="shared" si="99"/>
        <v>9.8713458051707219E-3</v>
      </c>
      <c r="AS678" s="101">
        <f t="shared" si="99"/>
        <v>-4.9879775244560083E-3</v>
      </c>
      <c r="AT678" s="102">
        <f t="shared" si="99"/>
        <v>4.5735676027599433E-3</v>
      </c>
      <c r="AU678" s="101">
        <f t="shared" si="99"/>
        <v>5.0682268650931086E-3</v>
      </c>
      <c r="AV678" s="102">
        <f t="shared" si="99"/>
        <v>-1.3708775594459734E-3</v>
      </c>
      <c r="AW678" s="102">
        <f t="shared" si="107"/>
        <v>2.6308570378243586E-3</v>
      </c>
    </row>
    <row r="679" spans="6:49" x14ac:dyDescent="0.3">
      <c r="F679" s="18">
        <v>44377</v>
      </c>
      <c r="G679" s="22">
        <v>675.45001220703102</v>
      </c>
      <c r="H679" s="26">
        <v>4408.25</v>
      </c>
      <c r="I679" s="22">
        <v>5423.0498046875</v>
      </c>
      <c r="J679" s="26">
        <v>971.90002441406205</v>
      </c>
      <c r="K679" s="22">
        <v>2901.60009765625</v>
      </c>
      <c r="Y679" s="94">
        <v>308</v>
      </c>
      <c r="Z679" s="18">
        <v>44375</v>
      </c>
      <c r="AA679" s="22">
        <v>676.29998779296795</v>
      </c>
      <c r="AB679" s="26">
        <v>4314.39990234375</v>
      </c>
      <c r="AC679" s="22">
        <v>5404.25</v>
      </c>
      <c r="AD679" s="26">
        <v>963.04998779296795</v>
      </c>
      <c r="AE679" s="22">
        <v>2936.05004882812</v>
      </c>
      <c r="AF679" s="26">
        <v>15814.700194999999</v>
      </c>
      <c r="AG679" s="64">
        <f t="shared" si="101"/>
        <v>6.0064513821905356E-3</v>
      </c>
      <c r="AH679" s="65">
        <f t="shared" si="101"/>
        <v>1.5333420377736174E-2</v>
      </c>
      <c r="AI679" s="64">
        <f t="shared" si="101"/>
        <v>1.7725718020947818E-2</v>
      </c>
      <c r="AJ679" s="65">
        <f t="shared" si="100"/>
        <v>6.1974651613553953E-3</v>
      </c>
      <c r="AK679" s="64">
        <f t="shared" si="100"/>
        <v>1.7107075523992411E-2</v>
      </c>
      <c r="AL679" s="64">
        <f t="shared" si="100"/>
        <v>-2.8823598312912942E-3</v>
      </c>
      <c r="AM679" s="101">
        <f t="shared" si="102"/>
        <v>-3.9921616479764782E-3</v>
      </c>
      <c r="AN679" s="102">
        <f t="shared" si="103"/>
        <v>-1.917153560718249E-3</v>
      </c>
      <c r="AO679" s="101">
        <f t="shared" si="104"/>
        <v>-7.793342187345214E-4</v>
      </c>
      <c r="AP679" s="102">
        <f t="shared" si="105"/>
        <v>-3.3377698600455495E-3</v>
      </c>
      <c r="AQ679" s="101">
        <f t="shared" si="106"/>
        <v>-1.0808570271766686E-3</v>
      </c>
      <c r="AR679" s="102">
        <f t="shared" si="99"/>
        <v>9.9986130301670147E-3</v>
      </c>
      <c r="AS679" s="101">
        <f t="shared" si="99"/>
        <v>1.7250573938454423E-2</v>
      </c>
      <c r="AT679" s="102">
        <f t="shared" si="99"/>
        <v>1.8505052239682337E-2</v>
      </c>
      <c r="AU679" s="101">
        <f t="shared" si="99"/>
        <v>9.5352350214009448E-3</v>
      </c>
      <c r="AV679" s="102">
        <f t="shared" si="99"/>
        <v>1.818793255116908E-2</v>
      </c>
      <c r="AW679" s="102">
        <f t="shared" si="107"/>
        <v>1.4695481356174761E-2</v>
      </c>
    </row>
    <row r="680" spans="6:49" x14ac:dyDescent="0.3">
      <c r="F680" s="18">
        <v>44378</v>
      </c>
      <c r="G680" s="22">
        <v>684.15002441406205</v>
      </c>
      <c r="H680" s="26">
        <v>4435.7001953125</v>
      </c>
      <c r="I680" s="22">
        <v>5558.5</v>
      </c>
      <c r="J680" s="26">
        <v>978.09997558593705</v>
      </c>
      <c r="K680" s="22">
        <v>2924.19995117187</v>
      </c>
      <c r="Y680" s="94">
        <v>309</v>
      </c>
      <c r="Z680" s="18">
        <v>44376</v>
      </c>
      <c r="AA680" s="22">
        <v>677.59997558593705</v>
      </c>
      <c r="AB680" s="26">
        <v>4356.14990234375</v>
      </c>
      <c r="AC680" s="22">
        <v>5433.10009765625</v>
      </c>
      <c r="AD680" s="26">
        <v>979.59997558593705</v>
      </c>
      <c r="AE680" s="22">
        <v>2922.25</v>
      </c>
      <c r="AF680" s="26">
        <v>15748.450194999999</v>
      </c>
      <c r="AG680" s="64">
        <f t="shared" si="101"/>
        <v>1.9203607764801389E-3</v>
      </c>
      <c r="AH680" s="65">
        <f t="shared" si="101"/>
        <v>9.6303749155985455E-3</v>
      </c>
      <c r="AI680" s="64">
        <f t="shared" si="101"/>
        <v>5.3242103554668203E-3</v>
      </c>
      <c r="AJ680" s="65">
        <f t="shared" si="100"/>
        <v>1.7038981300687154E-2</v>
      </c>
      <c r="AK680" s="64">
        <f t="shared" si="100"/>
        <v>-4.7112897048179839E-3</v>
      </c>
      <c r="AL680" s="64">
        <f t="shared" si="100"/>
        <v>-4.1979394625275956E-3</v>
      </c>
      <c r="AM680" s="101">
        <f t="shared" si="102"/>
        <v>-4.9410739458471045E-3</v>
      </c>
      <c r="AN680" s="102">
        <f t="shared" si="103"/>
        <v>-3.0938299064463002E-3</v>
      </c>
      <c r="AO680" s="101">
        <f t="shared" si="104"/>
        <v>-1.1731143767574322E-3</v>
      </c>
      <c r="AP680" s="102">
        <f t="shared" si="105"/>
        <v>-4.1972104319679942E-3</v>
      </c>
      <c r="AQ680" s="101">
        <f t="shared" si="106"/>
        <v>-1.5820735797930409E-3</v>
      </c>
      <c r="AR680" s="102">
        <f t="shared" si="99"/>
        <v>6.8614347223272436E-3</v>
      </c>
      <c r="AS680" s="101">
        <f t="shared" si="99"/>
        <v>1.2724204822044845E-2</v>
      </c>
      <c r="AT680" s="102">
        <f t="shared" si="99"/>
        <v>6.4973247322242522E-3</v>
      </c>
      <c r="AU680" s="101">
        <f t="shared" si="99"/>
        <v>2.1236191732655146E-2</v>
      </c>
      <c r="AV680" s="102">
        <f t="shared" si="99"/>
        <v>-3.1292161250249433E-3</v>
      </c>
      <c r="AW680" s="102">
        <f t="shared" si="107"/>
        <v>8.837987976845308E-3</v>
      </c>
    </row>
    <row r="681" spans="6:49" x14ac:dyDescent="0.3">
      <c r="F681" s="18">
        <v>44379</v>
      </c>
      <c r="G681" s="22">
        <v>681.25</v>
      </c>
      <c r="H681" s="26">
        <v>4519.64990234375</v>
      </c>
      <c r="I681" s="22">
        <v>5575.7001953125</v>
      </c>
      <c r="J681" s="26">
        <v>979.20001220703102</v>
      </c>
      <c r="K681" s="22">
        <v>2950.35009765625</v>
      </c>
      <c r="Y681" s="94">
        <v>310</v>
      </c>
      <c r="Z681" s="18">
        <v>44377</v>
      </c>
      <c r="AA681" s="22">
        <v>675.45001220703102</v>
      </c>
      <c r="AB681" s="26">
        <v>4408.25</v>
      </c>
      <c r="AC681" s="22">
        <v>5423.0498046875</v>
      </c>
      <c r="AD681" s="26">
        <v>971.90002441406205</v>
      </c>
      <c r="AE681" s="22">
        <v>2901.60009765625</v>
      </c>
      <c r="AF681" s="26">
        <v>15721.5</v>
      </c>
      <c r="AG681" s="64">
        <f t="shared" si="101"/>
        <v>-3.1779538195125566E-3</v>
      </c>
      <c r="AH681" s="65">
        <f t="shared" si="101"/>
        <v>1.1889167984372352E-2</v>
      </c>
      <c r="AI681" s="64">
        <f t="shared" si="101"/>
        <v>-1.8515396213864552E-3</v>
      </c>
      <c r="AJ681" s="65">
        <f t="shared" si="100"/>
        <v>-7.89135652617407E-3</v>
      </c>
      <c r="AK681" s="64">
        <f t="shared" si="100"/>
        <v>-7.0915248631874808E-3</v>
      </c>
      <c r="AL681" s="64">
        <f t="shared" si="100"/>
        <v>-1.7127578163481998E-3</v>
      </c>
      <c r="AM681" s="101">
        <f t="shared" si="102"/>
        <v>-3.1485413081337298E-3</v>
      </c>
      <c r="AN681" s="102">
        <f t="shared" si="103"/>
        <v>-8.710420276549888E-4</v>
      </c>
      <c r="AO681" s="101">
        <f t="shared" si="104"/>
        <v>-4.2924817655751158E-4</v>
      </c>
      <c r="AP681" s="102">
        <f t="shared" si="105"/>
        <v>-2.5736934022033827E-3</v>
      </c>
      <c r="AQ681" s="101">
        <f t="shared" si="106"/>
        <v>-6.3525580628208606E-4</v>
      </c>
      <c r="AR681" s="102">
        <f t="shared" si="99"/>
        <v>-2.9412511378826799E-5</v>
      </c>
      <c r="AS681" s="101">
        <f t="shared" si="99"/>
        <v>1.276021001202734E-2</v>
      </c>
      <c r="AT681" s="102">
        <f t="shared" si="99"/>
        <v>-1.4222914448289437E-3</v>
      </c>
      <c r="AU681" s="101">
        <f t="shared" si="99"/>
        <v>-5.3176631239706873E-3</v>
      </c>
      <c r="AV681" s="102">
        <f t="shared" si="99"/>
        <v>-6.456269056905395E-3</v>
      </c>
      <c r="AW681" s="102">
        <f t="shared" si="107"/>
        <v>-9.3085225011302336E-5</v>
      </c>
    </row>
    <row r="682" spans="6:49" x14ac:dyDescent="0.3">
      <c r="F682" s="18">
        <v>44382</v>
      </c>
      <c r="G682" s="22">
        <v>680.20001220703102</v>
      </c>
      <c r="H682" s="26">
        <v>4559.9501953125</v>
      </c>
      <c r="I682" s="22">
        <v>5537.89990234375</v>
      </c>
      <c r="J682" s="26">
        <v>974.70001220703102</v>
      </c>
      <c r="K682" s="22">
        <v>2938.85009765625</v>
      </c>
      <c r="Y682" s="94">
        <v>311</v>
      </c>
      <c r="Z682" s="18">
        <v>44378</v>
      </c>
      <c r="AA682" s="22">
        <v>684.15002441406205</v>
      </c>
      <c r="AB682" s="26">
        <v>4435.7001953125</v>
      </c>
      <c r="AC682" s="22">
        <v>5558.5</v>
      </c>
      <c r="AD682" s="26">
        <v>978.09997558593705</v>
      </c>
      <c r="AE682" s="22">
        <v>2924.19995117187</v>
      </c>
      <c r="AF682" s="26">
        <v>15680</v>
      </c>
      <c r="AG682" s="64">
        <f t="shared" si="101"/>
        <v>1.2798074022933691E-2</v>
      </c>
      <c r="AH682" s="65">
        <f t="shared" si="101"/>
        <v>6.2076974331206312E-3</v>
      </c>
      <c r="AI682" s="64">
        <f t="shared" si="101"/>
        <v>2.4669935901427284E-2</v>
      </c>
      <c r="AJ682" s="65">
        <f t="shared" si="100"/>
        <v>6.358945706387926E-3</v>
      </c>
      <c r="AK682" s="64">
        <f t="shared" si="100"/>
        <v>7.7585796607005184E-3</v>
      </c>
      <c r="AL682" s="64">
        <f t="shared" si="100"/>
        <v>-2.6431873739428875E-3</v>
      </c>
      <c r="AM682" s="101">
        <f t="shared" si="102"/>
        <v>-3.8196493342394803E-3</v>
      </c>
      <c r="AN682" s="102">
        <f t="shared" si="103"/>
        <v>-1.7032337291630493E-3</v>
      </c>
      <c r="AO682" s="101">
        <f t="shared" si="104"/>
        <v>-7.0774496194367419E-4</v>
      </c>
      <c r="AP682" s="102">
        <f t="shared" si="105"/>
        <v>-3.1815235115531791E-3</v>
      </c>
      <c r="AQ682" s="101">
        <f t="shared" si="106"/>
        <v>-9.8973582728373506E-4</v>
      </c>
      <c r="AR682" s="102">
        <f t="shared" ref="AR682:AV732" si="108">AG682-AM682</f>
        <v>1.661772335717317E-2</v>
      </c>
      <c r="AS682" s="101">
        <f t="shared" si="108"/>
        <v>7.9109311622836808E-3</v>
      </c>
      <c r="AT682" s="102">
        <f t="shared" si="108"/>
        <v>2.5377680863370958E-2</v>
      </c>
      <c r="AU682" s="101">
        <f t="shared" si="108"/>
        <v>9.5404692179411055E-3</v>
      </c>
      <c r="AV682" s="102">
        <f t="shared" si="108"/>
        <v>8.7483154879842533E-3</v>
      </c>
      <c r="AW682" s="102">
        <f t="shared" si="107"/>
        <v>1.3639024017750634E-2</v>
      </c>
    </row>
    <row r="683" spans="6:49" x14ac:dyDescent="0.3">
      <c r="F683" s="18">
        <v>44383</v>
      </c>
      <c r="G683" s="22">
        <v>673.25</v>
      </c>
      <c r="H683" s="26">
        <v>4524.2001953125</v>
      </c>
      <c r="I683" s="22">
        <v>5539.4501953125</v>
      </c>
      <c r="J683" s="26">
        <v>969.09997558593705</v>
      </c>
      <c r="K683" s="22">
        <v>2931.89990234375</v>
      </c>
      <c r="Y683" s="94">
        <v>312</v>
      </c>
      <c r="Z683" s="18">
        <v>44379</v>
      </c>
      <c r="AA683" s="22">
        <v>681.25</v>
      </c>
      <c r="AB683" s="26">
        <v>4519.64990234375</v>
      </c>
      <c r="AC683" s="22">
        <v>5575.7001953125</v>
      </c>
      <c r="AD683" s="26">
        <v>979.20001220703102</v>
      </c>
      <c r="AE683" s="22">
        <v>2950.35009765625</v>
      </c>
      <c r="AF683" s="26">
        <v>15722.200194999999</v>
      </c>
      <c r="AG683" s="64">
        <f t="shared" si="101"/>
        <v>-4.2478815336121642E-3</v>
      </c>
      <c r="AH683" s="65">
        <f t="shared" si="101"/>
        <v>1.8749052871628282E-2</v>
      </c>
      <c r="AI683" s="64">
        <f t="shared" si="101"/>
        <v>3.0896173399351783E-3</v>
      </c>
      <c r="AJ683" s="65">
        <f t="shared" si="100"/>
        <v>1.1240348886476807E-3</v>
      </c>
      <c r="AK683" s="64">
        <f t="shared" si="100"/>
        <v>8.9029181785044622E-3</v>
      </c>
      <c r="AL683" s="64">
        <f t="shared" si="100"/>
        <v>2.6877237990945886E-3</v>
      </c>
      <c r="AM683" s="101">
        <f t="shared" si="102"/>
        <v>2.5474937103526878E-5</v>
      </c>
      <c r="AN683" s="102">
        <f t="shared" si="103"/>
        <v>3.0648220612689014E-3</v>
      </c>
      <c r="AO683" s="101">
        <f t="shared" si="104"/>
        <v>8.8790686656030772E-4</v>
      </c>
      <c r="AP683" s="102">
        <f t="shared" si="105"/>
        <v>3.0104891404569519E-4</v>
      </c>
      <c r="AQ683" s="101">
        <f t="shared" si="106"/>
        <v>1.0412631765112828E-3</v>
      </c>
      <c r="AR683" s="102">
        <f t="shared" si="108"/>
        <v>-4.2733564707156911E-3</v>
      </c>
      <c r="AS683" s="101">
        <f t="shared" si="108"/>
        <v>1.5684230810359381E-2</v>
      </c>
      <c r="AT683" s="102">
        <f t="shared" si="108"/>
        <v>2.2017104733748705E-3</v>
      </c>
      <c r="AU683" s="101">
        <f t="shared" si="108"/>
        <v>8.2298597460198552E-4</v>
      </c>
      <c r="AV683" s="102">
        <f t="shared" si="108"/>
        <v>7.8616550019931786E-3</v>
      </c>
      <c r="AW683" s="102">
        <f t="shared" si="107"/>
        <v>4.4594451579227454E-3</v>
      </c>
    </row>
    <row r="684" spans="6:49" x14ac:dyDescent="0.3">
      <c r="F684" s="18">
        <v>44384</v>
      </c>
      <c r="G684" s="22">
        <v>680.09997558593705</v>
      </c>
      <c r="H684" s="26">
        <v>4552.5498046875</v>
      </c>
      <c r="I684" s="22">
        <v>5562.10009765625</v>
      </c>
      <c r="J684" s="26">
        <v>965.20001220703102</v>
      </c>
      <c r="K684" s="22">
        <v>2949.55004882812</v>
      </c>
      <c r="Y684" s="94">
        <v>313</v>
      </c>
      <c r="Z684" s="18">
        <v>44382</v>
      </c>
      <c r="AA684" s="22">
        <v>680.20001220703102</v>
      </c>
      <c r="AB684" s="26">
        <v>4559.9501953125</v>
      </c>
      <c r="AC684" s="22">
        <v>5537.89990234375</v>
      </c>
      <c r="AD684" s="26">
        <v>974.70001220703102</v>
      </c>
      <c r="AE684" s="22">
        <v>2938.85009765625</v>
      </c>
      <c r="AF684" s="26">
        <v>15834.349609000001</v>
      </c>
      <c r="AG684" s="64">
        <f t="shared" si="101"/>
        <v>-1.5424554581210477E-3</v>
      </c>
      <c r="AH684" s="65">
        <f t="shared" si="101"/>
        <v>8.87716577541167E-3</v>
      </c>
      <c r="AI684" s="64">
        <f t="shared" si="101"/>
        <v>-6.8025551402055772E-3</v>
      </c>
      <c r="AJ684" s="65">
        <f t="shared" si="100"/>
        <v>-4.6061803573426941E-3</v>
      </c>
      <c r="AK684" s="64">
        <f t="shared" si="100"/>
        <v>-3.9054588859904721E-3</v>
      </c>
      <c r="AL684" s="64">
        <f t="shared" si="100"/>
        <v>7.1078674228860278E-3</v>
      </c>
      <c r="AM684" s="101">
        <f t="shared" si="102"/>
        <v>3.2136731604437254E-3</v>
      </c>
      <c r="AN684" s="102">
        <f t="shared" si="103"/>
        <v>7.0182721781184617E-3</v>
      </c>
      <c r="AO684" s="101">
        <f t="shared" si="104"/>
        <v>2.2109471549120502E-3</v>
      </c>
      <c r="AP684" s="102">
        <f t="shared" si="105"/>
        <v>3.1886360078354748E-3</v>
      </c>
      <c r="AQ684" s="101">
        <f t="shared" si="106"/>
        <v>2.7252730962331628E-3</v>
      </c>
      <c r="AR684" s="102">
        <f t="shared" si="108"/>
        <v>-4.7561286185647733E-3</v>
      </c>
      <c r="AS684" s="101">
        <f t="shared" si="108"/>
        <v>1.8588935972932083E-3</v>
      </c>
      <c r="AT684" s="102">
        <f t="shared" si="108"/>
        <v>-9.0135022951176279E-3</v>
      </c>
      <c r="AU684" s="101">
        <f t="shared" si="108"/>
        <v>-7.7948163651781685E-3</v>
      </c>
      <c r="AV684" s="102">
        <f t="shared" si="108"/>
        <v>-6.6307319822236348E-3</v>
      </c>
      <c r="AW684" s="102">
        <f t="shared" si="107"/>
        <v>-5.2672571327581994E-3</v>
      </c>
    </row>
    <row r="685" spans="6:49" x14ac:dyDescent="0.3">
      <c r="F685" s="18">
        <v>44385</v>
      </c>
      <c r="G685" s="22">
        <v>666.90002441406205</v>
      </c>
      <c r="H685" s="26">
        <v>4510.5</v>
      </c>
      <c r="I685" s="22">
        <v>5466.75</v>
      </c>
      <c r="J685" s="26">
        <v>950.65002441406205</v>
      </c>
      <c r="K685" s="22">
        <v>2945.5</v>
      </c>
      <c r="Y685" s="94">
        <v>314</v>
      </c>
      <c r="Z685" s="18">
        <v>44383</v>
      </c>
      <c r="AA685" s="22">
        <v>673.25</v>
      </c>
      <c r="AB685" s="26">
        <v>4524.2001953125</v>
      </c>
      <c r="AC685" s="22">
        <v>5539.4501953125</v>
      </c>
      <c r="AD685" s="26">
        <v>969.09997558593705</v>
      </c>
      <c r="AE685" s="22">
        <v>2931.89990234375</v>
      </c>
      <c r="AF685" s="26">
        <v>15818.25</v>
      </c>
      <c r="AG685" s="64">
        <f t="shared" si="101"/>
        <v>-1.0270158827624585E-2</v>
      </c>
      <c r="AH685" s="65">
        <f t="shared" si="101"/>
        <v>-7.8708922738432302E-3</v>
      </c>
      <c r="AI685" s="64">
        <f t="shared" si="101"/>
        <v>2.7990321966987123E-4</v>
      </c>
      <c r="AJ685" s="65">
        <f t="shared" si="100"/>
        <v>-5.76196331905705E-3</v>
      </c>
      <c r="AK685" s="64">
        <f t="shared" si="100"/>
        <v>-2.367737873186592E-3</v>
      </c>
      <c r="AL685" s="64">
        <f t="shared" si="100"/>
        <v>-1.0172693925459683E-3</v>
      </c>
      <c r="AM685" s="101">
        <f t="shared" si="102"/>
        <v>-2.6468935912620363E-3</v>
      </c>
      <c r="AN685" s="102">
        <f t="shared" si="103"/>
        <v>-2.4898559140055772E-4</v>
      </c>
      <c r="AO685" s="101">
        <f t="shared" si="104"/>
        <v>-2.2107412542038502E-4</v>
      </c>
      <c r="AP685" s="102">
        <f t="shared" si="105"/>
        <v>-2.1193454064409993E-3</v>
      </c>
      <c r="AQ685" s="101">
        <f t="shared" si="106"/>
        <v>-3.7028491293132393E-4</v>
      </c>
      <c r="AR685" s="102">
        <f t="shared" si="108"/>
        <v>-7.6232652363625482E-3</v>
      </c>
      <c r="AS685" s="101">
        <f t="shared" si="108"/>
        <v>-7.6219066824426722E-3</v>
      </c>
      <c r="AT685" s="102">
        <f t="shared" si="108"/>
        <v>5.0097734509025628E-4</v>
      </c>
      <c r="AU685" s="101">
        <f t="shared" si="108"/>
        <v>-3.6426179126160508E-3</v>
      </c>
      <c r="AV685" s="102">
        <f t="shared" si="108"/>
        <v>-1.9974529602552679E-3</v>
      </c>
      <c r="AW685" s="102">
        <f t="shared" si="107"/>
        <v>-4.0768530893172568E-3</v>
      </c>
    </row>
    <row r="686" spans="6:49" x14ac:dyDescent="0.3">
      <c r="F686" s="18">
        <v>44386</v>
      </c>
      <c r="G686" s="22">
        <v>667.90002441406205</v>
      </c>
      <c r="H686" s="26">
        <v>4599.7001953125</v>
      </c>
      <c r="I686" s="22">
        <v>5460.2998046875</v>
      </c>
      <c r="J686" s="26">
        <v>959.79998779296795</v>
      </c>
      <c r="K686" s="22">
        <v>3005.05004882812</v>
      </c>
      <c r="Y686" s="94">
        <v>315</v>
      </c>
      <c r="Z686" s="18">
        <v>44384</v>
      </c>
      <c r="AA686" s="22">
        <v>680.09997558593705</v>
      </c>
      <c r="AB686" s="26">
        <v>4552.5498046875</v>
      </c>
      <c r="AC686" s="22">
        <v>5562.10009765625</v>
      </c>
      <c r="AD686" s="26">
        <v>965.20001220703102</v>
      </c>
      <c r="AE686" s="22">
        <v>2949.55004882812</v>
      </c>
      <c r="AF686" s="26">
        <v>15879.650390999999</v>
      </c>
      <c r="AG686" s="64">
        <f t="shared" si="101"/>
        <v>1.0123078592129299E-2</v>
      </c>
      <c r="AH686" s="65">
        <f t="shared" si="101"/>
        <v>6.246663521705836E-3</v>
      </c>
      <c r="AI686" s="64">
        <f t="shared" si="101"/>
        <v>4.080499240853107E-3</v>
      </c>
      <c r="AJ686" s="65">
        <f t="shared" si="100"/>
        <v>-4.0324341499640018E-3</v>
      </c>
      <c r="AK686" s="64">
        <f t="shared" si="100"/>
        <v>6.0019891749229972E-3</v>
      </c>
      <c r="AL686" s="64">
        <f t="shared" si="100"/>
        <v>3.8741031448436864E-3</v>
      </c>
      <c r="AM686" s="101">
        <f t="shared" si="102"/>
        <v>8.8119657066446653E-4</v>
      </c>
      <c r="AN686" s="102">
        <f t="shared" si="103"/>
        <v>4.1259395185918183E-3</v>
      </c>
      <c r="AO686" s="101">
        <f t="shared" si="104"/>
        <v>1.2430147103973069E-3</v>
      </c>
      <c r="AP686" s="102">
        <f t="shared" si="105"/>
        <v>1.076085650111152E-3</v>
      </c>
      <c r="AQ686" s="101">
        <f t="shared" si="106"/>
        <v>1.4932563144810689E-3</v>
      </c>
      <c r="AR686" s="102">
        <f t="shared" si="108"/>
        <v>9.2418820214648333E-3</v>
      </c>
      <c r="AS686" s="101">
        <f t="shared" si="108"/>
        <v>2.1207240031140178E-3</v>
      </c>
      <c r="AT686" s="102">
        <f t="shared" si="108"/>
        <v>2.8374845304558003E-3</v>
      </c>
      <c r="AU686" s="101">
        <f t="shared" si="108"/>
        <v>-5.1085198000751543E-3</v>
      </c>
      <c r="AV686" s="102">
        <f t="shared" si="108"/>
        <v>4.5087328604419283E-3</v>
      </c>
      <c r="AW686" s="102">
        <f t="shared" si="107"/>
        <v>2.7200607230802852E-3</v>
      </c>
    </row>
    <row r="687" spans="6:49" x14ac:dyDescent="0.3">
      <c r="F687" s="18">
        <v>44389</v>
      </c>
      <c r="G687" s="22">
        <v>668.54998779296795</v>
      </c>
      <c r="H687" s="26">
        <v>4588.75</v>
      </c>
      <c r="I687" s="22">
        <v>5494.2998046875</v>
      </c>
      <c r="J687" s="26">
        <v>959.84997558593705</v>
      </c>
      <c r="K687" s="22">
        <v>3012.69995117187</v>
      </c>
      <c r="Y687" s="94">
        <v>316</v>
      </c>
      <c r="Z687" s="18">
        <v>44385</v>
      </c>
      <c r="AA687" s="22">
        <v>666.90002441406205</v>
      </c>
      <c r="AB687" s="26">
        <v>4510.5</v>
      </c>
      <c r="AC687" s="22">
        <v>5466.75</v>
      </c>
      <c r="AD687" s="26">
        <v>950.65002441406205</v>
      </c>
      <c r="AE687" s="22">
        <v>2945.5</v>
      </c>
      <c r="AF687" s="26">
        <v>15727.900390999999</v>
      </c>
      <c r="AG687" s="64">
        <f t="shared" si="101"/>
        <v>-1.9599664037297602E-2</v>
      </c>
      <c r="AH687" s="65">
        <f t="shared" si="101"/>
        <v>-9.2794605193624383E-3</v>
      </c>
      <c r="AI687" s="64">
        <f t="shared" si="101"/>
        <v>-1.7291462403490148E-2</v>
      </c>
      <c r="AJ687" s="65">
        <f t="shared" si="100"/>
        <v>-1.5189359560992538E-2</v>
      </c>
      <c r="AK687" s="64">
        <f t="shared" si="100"/>
        <v>-1.3740509179012022E-3</v>
      </c>
      <c r="AL687" s="64">
        <f t="shared" si="100"/>
        <v>-9.6022097391496621E-3</v>
      </c>
      <c r="AM687" s="101">
        <f t="shared" si="102"/>
        <v>-8.8391112859997623E-3</v>
      </c>
      <c r="AN687" s="102">
        <f t="shared" si="103"/>
        <v>-7.9274993016211909E-3</v>
      </c>
      <c r="AO687" s="101">
        <f t="shared" si="104"/>
        <v>-2.790724100257715E-3</v>
      </c>
      <c r="AP687" s="102">
        <f t="shared" si="105"/>
        <v>-7.7277068208477604E-3</v>
      </c>
      <c r="AQ687" s="101">
        <f t="shared" si="106"/>
        <v>-3.6410213265821584E-3</v>
      </c>
      <c r="AR687" s="102">
        <f t="shared" si="108"/>
        <v>-1.076055275129784E-2</v>
      </c>
      <c r="AS687" s="101">
        <f t="shared" si="108"/>
        <v>-1.3519612177412474E-3</v>
      </c>
      <c r="AT687" s="102">
        <f t="shared" si="108"/>
        <v>-1.4500738303232433E-2</v>
      </c>
      <c r="AU687" s="101">
        <f t="shared" si="108"/>
        <v>-7.461652740144778E-3</v>
      </c>
      <c r="AV687" s="102">
        <f t="shared" si="108"/>
        <v>2.2669704086809564E-3</v>
      </c>
      <c r="AW687" s="102">
        <f t="shared" si="107"/>
        <v>-6.3615869207470687E-3</v>
      </c>
    </row>
    <row r="688" spans="6:49" x14ac:dyDescent="0.3">
      <c r="F688" s="18">
        <v>44390</v>
      </c>
      <c r="G688" s="22">
        <v>683</v>
      </c>
      <c r="H688" s="26">
        <v>4606.0498046875</v>
      </c>
      <c r="I688" s="22">
        <v>5437.10009765625</v>
      </c>
      <c r="J688" s="26">
        <v>965.65002441406205</v>
      </c>
      <c r="K688" s="22">
        <v>3015.44995117187</v>
      </c>
      <c r="Y688" s="94">
        <v>317</v>
      </c>
      <c r="Z688" s="18">
        <v>44386</v>
      </c>
      <c r="AA688" s="22">
        <v>667.90002441406205</v>
      </c>
      <c r="AB688" s="26">
        <v>4599.7001953125</v>
      </c>
      <c r="AC688" s="22">
        <v>5460.2998046875</v>
      </c>
      <c r="AD688" s="26">
        <v>959.79998779296795</v>
      </c>
      <c r="AE688" s="22">
        <v>3005.05004882812</v>
      </c>
      <c r="AF688" s="26">
        <v>15689.799805000001</v>
      </c>
      <c r="AG688" s="64">
        <f t="shared" si="101"/>
        <v>1.4983520385186281E-3</v>
      </c>
      <c r="AH688" s="65">
        <f t="shared" si="101"/>
        <v>1.958311432444957E-2</v>
      </c>
      <c r="AI688" s="64">
        <f t="shared" si="101"/>
        <v>-1.1805924155159158E-3</v>
      </c>
      <c r="AJ688" s="65">
        <f t="shared" si="100"/>
        <v>9.5789298688012097E-3</v>
      </c>
      <c r="AK688" s="64">
        <f t="shared" si="100"/>
        <v>2.001564105293635E-2</v>
      </c>
      <c r="AL688" s="64">
        <f t="shared" si="100"/>
        <v>-2.4254228947433449E-3</v>
      </c>
      <c r="AM688" s="101">
        <f t="shared" si="102"/>
        <v>-3.6625783463300286E-3</v>
      </c>
      <c r="AN688" s="102">
        <f t="shared" si="103"/>
        <v>-1.5084615500186424E-3</v>
      </c>
      <c r="AO688" s="101">
        <f t="shared" si="104"/>
        <v>-6.4256355521241551E-4</v>
      </c>
      <c r="AP688" s="102">
        <f t="shared" si="105"/>
        <v>-3.0392625460411403E-3</v>
      </c>
      <c r="AQ688" s="101">
        <f t="shared" si="106"/>
        <v>-9.0677075321663012E-4</v>
      </c>
      <c r="AR688" s="102">
        <f t="shared" si="108"/>
        <v>5.1609303848486566E-3</v>
      </c>
      <c r="AS688" s="101">
        <f t="shared" si="108"/>
        <v>2.1091575874468211E-2</v>
      </c>
      <c r="AT688" s="102">
        <f t="shared" si="108"/>
        <v>-5.3802886030350028E-4</v>
      </c>
      <c r="AU688" s="101">
        <f t="shared" si="108"/>
        <v>1.261819241484235E-2</v>
      </c>
      <c r="AV688" s="102">
        <f t="shared" si="108"/>
        <v>2.092241180615298E-2</v>
      </c>
      <c r="AW688" s="102">
        <f t="shared" si="107"/>
        <v>1.1851016324001739E-2</v>
      </c>
    </row>
    <row r="689" spans="6:49" x14ac:dyDescent="0.3">
      <c r="F689" s="18">
        <v>44391</v>
      </c>
      <c r="G689" s="22">
        <v>685.95001220703102</v>
      </c>
      <c r="H689" s="26">
        <v>4623.2001953125</v>
      </c>
      <c r="I689" s="22">
        <v>5390.85009765625</v>
      </c>
      <c r="J689" s="26">
        <v>977.15002441406205</v>
      </c>
      <c r="K689" s="22">
        <v>3011.64990234375</v>
      </c>
      <c r="Y689" s="94">
        <v>318</v>
      </c>
      <c r="Z689" s="18">
        <v>44389</v>
      </c>
      <c r="AA689" s="22">
        <v>668.54998779296795</v>
      </c>
      <c r="AB689" s="26">
        <v>4588.75</v>
      </c>
      <c r="AC689" s="22">
        <v>5494.2998046875</v>
      </c>
      <c r="AD689" s="26">
        <v>959.84997558593705</v>
      </c>
      <c r="AE689" s="22">
        <v>3012.69995117187</v>
      </c>
      <c r="AF689" s="26">
        <v>15692.599609000001</v>
      </c>
      <c r="AG689" s="64">
        <f t="shared" si="101"/>
        <v>9.7267151664914267E-4</v>
      </c>
      <c r="AH689" s="65">
        <f t="shared" si="101"/>
        <v>-2.383470610098983E-3</v>
      </c>
      <c r="AI689" s="64">
        <f t="shared" si="101"/>
        <v>6.2074581249601073E-3</v>
      </c>
      <c r="AJ689" s="65">
        <f t="shared" si="100"/>
        <v>5.2080112451838236E-5</v>
      </c>
      <c r="AK689" s="64">
        <f t="shared" si="100"/>
        <v>2.542447414572361E-3</v>
      </c>
      <c r="AL689" s="64">
        <f t="shared" si="100"/>
        <v>1.7843148132139984E-4</v>
      </c>
      <c r="AM689" s="101">
        <f t="shared" si="102"/>
        <v>-1.7844484478075442E-3</v>
      </c>
      <c r="AN689" s="102">
        <f t="shared" si="103"/>
        <v>8.2046919601046653E-4</v>
      </c>
      <c r="AO689" s="101">
        <f t="shared" si="104"/>
        <v>1.3682384432634566E-4</v>
      </c>
      <c r="AP689" s="102">
        <f t="shared" si="105"/>
        <v>-1.3382191116236874E-3</v>
      </c>
      <c r="AQ689" s="101">
        <f t="shared" si="106"/>
        <v>8.5259590594468504E-5</v>
      </c>
      <c r="AR689" s="102">
        <f t="shared" si="108"/>
        <v>2.757119964456687E-3</v>
      </c>
      <c r="AS689" s="101">
        <f t="shared" si="108"/>
        <v>-3.2039398061094494E-3</v>
      </c>
      <c r="AT689" s="102">
        <f t="shared" si="108"/>
        <v>6.070634280633762E-3</v>
      </c>
      <c r="AU689" s="101">
        <f t="shared" si="108"/>
        <v>1.3902992240755257E-3</v>
      </c>
      <c r="AV689" s="102">
        <f t="shared" si="108"/>
        <v>2.4571878239778924E-3</v>
      </c>
      <c r="AW689" s="102">
        <f t="shared" si="107"/>
        <v>1.8942602974068834E-3</v>
      </c>
    </row>
    <row r="690" spans="6:49" x14ac:dyDescent="0.3">
      <c r="F690" s="18">
        <v>44392</v>
      </c>
      <c r="G690" s="22">
        <v>683</v>
      </c>
      <c r="H690" s="26">
        <v>4607.2998046875</v>
      </c>
      <c r="I690" s="22">
        <v>5393.64990234375</v>
      </c>
      <c r="J690" s="26">
        <v>973.59997558593705</v>
      </c>
      <c r="K690" s="22">
        <v>3001.30004882812</v>
      </c>
      <c r="Y690" s="94">
        <v>319</v>
      </c>
      <c r="Z690" s="18">
        <v>44390</v>
      </c>
      <c r="AA690" s="22">
        <v>683</v>
      </c>
      <c r="AB690" s="26">
        <v>4606.0498046875</v>
      </c>
      <c r="AC690" s="22">
        <v>5437.10009765625</v>
      </c>
      <c r="AD690" s="26">
        <v>965.65002441406205</v>
      </c>
      <c r="AE690" s="22">
        <v>3015.44995117187</v>
      </c>
      <c r="AF690" s="26">
        <v>15812.349609000001</v>
      </c>
      <c r="AG690" s="64">
        <f t="shared" si="101"/>
        <v>2.1383689769082306E-2</v>
      </c>
      <c r="AH690" s="65">
        <f t="shared" si="101"/>
        <v>3.7629585131888515E-3</v>
      </c>
      <c r="AI690" s="64">
        <f t="shared" si="101"/>
        <v>-1.0465307206142464E-2</v>
      </c>
      <c r="AJ690" s="65">
        <f t="shared" si="100"/>
        <v>6.0244781828357463E-3</v>
      </c>
      <c r="AK690" s="64">
        <f t="shared" si="100"/>
        <v>9.1238613349675407E-4</v>
      </c>
      <c r="AL690" s="64">
        <f t="shared" si="100"/>
        <v>7.6020168052612176E-3</v>
      </c>
      <c r="AM690" s="101">
        <f t="shared" si="102"/>
        <v>3.5700973667689212E-3</v>
      </c>
      <c r="AN690" s="102">
        <f t="shared" si="103"/>
        <v>7.4602476204948366E-3</v>
      </c>
      <c r="AO690" s="101">
        <f t="shared" si="104"/>
        <v>2.358856272124336E-3</v>
      </c>
      <c r="AP690" s="102">
        <f t="shared" si="105"/>
        <v>3.5114534319731195E-3</v>
      </c>
      <c r="AQ690" s="101">
        <f t="shared" si="106"/>
        <v>2.9135367665051415E-3</v>
      </c>
      <c r="AR690" s="102">
        <f t="shared" si="108"/>
        <v>1.7813592402313384E-2</v>
      </c>
      <c r="AS690" s="101">
        <f t="shared" si="108"/>
        <v>-3.6972891073059851E-3</v>
      </c>
      <c r="AT690" s="102">
        <f t="shared" si="108"/>
        <v>-1.2824163478266801E-2</v>
      </c>
      <c r="AU690" s="101">
        <f t="shared" si="108"/>
        <v>2.5130247508626268E-3</v>
      </c>
      <c r="AV690" s="102">
        <f t="shared" si="108"/>
        <v>-2.0011506330083872E-3</v>
      </c>
      <c r="AW690" s="102">
        <f t="shared" si="107"/>
        <v>3.6080278691896756E-4</v>
      </c>
    </row>
    <row r="691" spans="6:49" x14ac:dyDescent="0.3">
      <c r="F691" s="18">
        <v>44393</v>
      </c>
      <c r="G691" s="22">
        <v>688.59997558593705</v>
      </c>
      <c r="H691" s="26">
        <v>4757.60009765625</v>
      </c>
      <c r="I691" s="22">
        <v>5406.5498046875</v>
      </c>
      <c r="J691" s="26">
        <v>977.15002441406205</v>
      </c>
      <c r="K691" s="22">
        <v>2990.75</v>
      </c>
      <c r="Y691" s="94">
        <v>320</v>
      </c>
      <c r="Z691" s="18">
        <v>44391</v>
      </c>
      <c r="AA691" s="22">
        <v>685.95001220703102</v>
      </c>
      <c r="AB691" s="26">
        <v>4623.2001953125</v>
      </c>
      <c r="AC691" s="22">
        <v>5390.85009765625</v>
      </c>
      <c r="AD691" s="26">
        <v>977.15002441406205</v>
      </c>
      <c r="AE691" s="22">
        <v>3011.64990234375</v>
      </c>
      <c r="AF691" s="26">
        <v>15853.950194999999</v>
      </c>
      <c r="AG691" s="64">
        <f t="shared" si="101"/>
        <v>4.3098969971865977E-3</v>
      </c>
      <c r="AH691" s="65">
        <f t="shared" si="101"/>
        <v>3.716533925505949E-3</v>
      </c>
      <c r="AI691" s="64">
        <f t="shared" si="101"/>
        <v>-8.5427584053414957E-3</v>
      </c>
      <c r="AJ691" s="65">
        <f t="shared" si="100"/>
        <v>1.1838721459929542E-2</v>
      </c>
      <c r="AK691" s="64">
        <f t="shared" si="100"/>
        <v>-1.2609876803146738E-3</v>
      </c>
      <c r="AL691" s="64">
        <f t="shared" si="100"/>
        <v>2.627437382308835E-3</v>
      </c>
      <c r="AM691" s="101">
        <f t="shared" si="102"/>
        <v>-1.8008954653596539E-5</v>
      </c>
      <c r="AN691" s="102">
        <f t="shared" si="103"/>
        <v>3.0109008854493609E-3</v>
      </c>
      <c r="AO691" s="101">
        <f t="shared" si="104"/>
        <v>8.6986189675014125E-4</v>
      </c>
      <c r="AP691" s="102">
        <f t="shared" si="105"/>
        <v>2.6166506278249742E-4</v>
      </c>
      <c r="AQ691" s="101">
        <f t="shared" si="106"/>
        <v>1.0182949355371097E-3</v>
      </c>
      <c r="AR691" s="102">
        <f t="shared" si="108"/>
        <v>4.3279059518401943E-3</v>
      </c>
      <c r="AS691" s="101">
        <f t="shared" si="108"/>
        <v>7.0563304005658804E-4</v>
      </c>
      <c r="AT691" s="102">
        <f t="shared" si="108"/>
        <v>-9.4126203020916364E-3</v>
      </c>
      <c r="AU691" s="101">
        <f t="shared" si="108"/>
        <v>1.1577056397147045E-2</v>
      </c>
      <c r="AV691" s="102">
        <f t="shared" si="108"/>
        <v>-2.2792826158517833E-3</v>
      </c>
      <c r="AW691" s="102">
        <f t="shared" si="107"/>
        <v>9.8373849422008159E-4</v>
      </c>
    </row>
    <row r="692" spans="6:49" x14ac:dyDescent="0.3">
      <c r="F692" s="18">
        <v>44396</v>
      </c>
      <c r="G692" s="22">
        <v>689.25</v>
      </c>
      <c r="H692" s="26">
        <v>4807.4501953125</v>
      </c>
      <c r="I692" s="22">
        <v>5419.35009765625</v>
      </c>
      <c r="J692" s="26">
        <v>974</v>
      </c>
      <c r="K692" s="22">
        <v>2969.19995117187</v>
      </c>
      <c r="Y692" s="94">
        <v>321</v>
      </c>
      <c r="Z692" s="18">
        <v>44392</v>
      </c>
      <c r="AA692" s="22">
        <v>683</v>
      </c>
      <c r="AB692" s="26">
        <v>4607.2998046875</v>
      </c>
      <c r="AC692" s="22">
        <v>5393.64990234375</v>
      </c>
      <c r="AD692" s="26">
        <v>973.59997558593705</v>
      </c>
      <c r="AE692" s="22">
        <v>3001.30004882812</v>
      </c>
      <c r="AF692" s="26">
        <v>15924.200194999999</v>
      </c>
      <c r="AG692" s="64">
        <f t="shared" si="101"/>
        <v>-4.3098969971866229E-3</v>
      </c>
      <c r="AH692" s="65">
        <f t="shared" si="101"/>
        <v>-3.4451885276501619E-3</v>
      </c>
      <c r="AI692" s="64">
        <f t="shared" si="101"/>
        <v>5.1922754887144464E-4</v>
      </c>
      <c r="AJ692" s="65">
        <f t="shared" si="100"/>
        <v>-3.6396798638081837E-3</v>
      </c>
      <c r="AK692" s="64">
        <f t="shared" si="100"/>
        <v>-3.4425244916372662E-3</v>
      </c>
      <c r="AL692" s="64">
        <f t="shared" si="100"/>
        <v>4.4212840315508029E-3</v>
      </c>
      <c r="AM692" s="101">
        <f t="shared" si="102"/>
        <v>1.2758717847130446E-3</v>
      </c>
      <c r="AN692" s="102">
        <f t="shared" si="103"/>
        <v>4.6153472221891366E-3</v>
      </c>
      <c r="AO692" s="101">
        <f t="shared" si="104"/>
        <v>1.406797252266065E-3</v>
      </c>
      <c r="AP692" s="102">
        <f t="shared" si="105"/>
        <v>1.4335474434156469E-3</v>
      </c>
      <c r="AQ692" s="101">
        <f t="shared" si="106"/>
        <v>1.7017242104420164E-3</v>
      </c>
      <c r="AR692" s="102">
        <f t="shared" si="108"/>
        <v>-5.5857687818996679E-3</v>
      </c>
      <c r="AS692" s="101">
        <f t="shared" si="108"/>
        <v>-8.0605357498392989E-3</v>
      </c>
      <c r="AT692" s="102">
        <f t="shared" si="108"/>
        <v>-8.8756970339462038E-4</v>
      </c>
      <c r="AU692" s="101">
        <f t="shared" si="108"/>
        <v>-5.073227307223831E-3</v>
      </c>
      <c r="AV692" s="102">
        <f t="shared" si="108"/>
        <v>-5.1442487020792824E-3</v>
      </c>
      <c r="AW692" s="102">
        <f t="shared" si="107"/>
        <v>-4.95027004888734E-3</v>
      </c>
    </row>
    <row r="693" spans="6:49" x14ac:dyDescent="0.3">
      <c r="F693" s="18">
        <v>44397</v>
      </c>
      <c r="G693" s="22">
        <v>676.45001220703102</v>
      </c>
      <c r="H693" s="26">
        <v>4787.85009765625</v>
      </c>
      <c r="I693" s="22">
        <v>5344.0498046875</v>
      </c>
      <c r="J693" s="26">
        <v>955.15002441406205</v>
      </c>
      <c r="K693" s="22">
        <v>2961.5</v>
      </c>
      <c r="Y693" s="94">
        <v>322</v>
      </c>
      <c r="Z693" s="18">
        <v>44393</v>
      </c>
      <c r="AA693" s="22">
        <v>688.59997558593705</v>
      </c>
      <c r="AB693" s="26">
        <v>4757.60009765625</v>
      </c>
      <c r="AC693" s="22">
        <v>5406.5498046875</v>
      </c>
      <c r="AD693" s="26">
        <v>977.15002441406205</v>
      </c>
      <c r="AE693" s="22">
        <v>2990.75</v>
      </c>
      <c r="AF693" s="26">
        <v>15923.400390999999</v>
      </c>
      <c r="AG693" s="64">
        <f t="shared" si="101"/>
        <v>8.1656558789957451E-3</v>
      </c>
      <c r="AH693" s="65">
        <f t="shared" si="101"/>
        <v>3.2101400196663354E-2</v>
      </c>
      <c r="AI693" s="64">
        <f t="shared" si="101"/>
        <v>2.3888277676551478E-3</v>
      </c>
      <c r="AJ693" s="65">
        <f t="shared" si="100"/>
        <v>3.6396798638083073E-3</v>
      </c>
      <c r="AK693" s="64">
        <f t="shared" si="100"/>
        <v>-3.5213523397822815E-3</v>
      </c>
      <c r="AL693" s="64">
        <f t="shared" si="100"/>
        <v>-5.0226954963734287E-5</v>
      </c>
      <c r="AM693" s="101">
        <f t="shared" si="102"/>
        <v>-1.9493771203493418E-3</v>
      </c>
      <c r="AN693" s="102">
        <f t="shared" si="103"/>
        <v>6.1595328010574939E-4</v>
      </c>
      <c r="AO693" s="101">
        <f t="shared" si="104"/>
        <v>6.838165121560509E-5</v>
      </c>
      <c r="AP693" s="102">
        <f t="shared" si="105"/>
        <v>-1.4875968707420096E-3</v>
      </c>
      <c r="AQ693" s="101">
        <f t="shared" si="106"/>
        <v>-1.855921412801098E-6</v>
      </c>
      <c r="AR693" s="102">
        <f t="shared" si="108"/>
        <v>1.0115032999345087E-2</v>
      </c>
      <c r="AS693" s="101">
        <f t="shared" si="108"/>
        <v>3.1485446916557608E-2</v>
      </c>
      <c r="AT693" s="102">
        <f t="shared" si="108"/>
        <v>2.3204461164395428E-3</v>
      </c>
      <c r="AU693" s="101">
        <f t="shared" si="108"/>
        <v>5.1272767345503165E-3</v>
      </c>
      <c r="AV693" s="102">
        <f t="shared" si="108"/>
        <v>-3.5194964183694805E-3</v>
      </c>
      <c r="AW693" s="102">
        <f t="shared" si="107"/>
        <v>9.1057412697046151E-3</v>
      </c>
    </row>
    <row r="694" spans="6:49" x14ac:dyDescent="0.3">
      <c r="F694" s="18">
        <v>44399</v>
      </c>
      <c r="G694" s="22">
        <v>687.29998779296795</v>
      </c>
      <c r="H694" s="26">
        <v>4843.25</v>
      </c>
      <c r="I694" s="22">
        <v>5384.5</v>
      </c>
      <c r="J694" s="26">
        <v>949.90002441406205</v>
      </c>
      <c r="K694" s="22">
        <v>3013.55004882812</v>
      </c>
      <c r="Y694" s="94">
        <v>323</v>
      </c>
      <c r="Z694" s="18">
        <v>44396</v>
      </c>
      <c r="AA694" s="22">
        <v>689.25</v>
      </c>
      <c r="AB694" s="26">
        <v>4807.4501953125</v>
      </c>
      <c r="AC694" s="22">
        <v>5419.35009765625</v>
      </c>
      <c r="AD694" s="26">
        <v>974</v>
      </c>
      <c r="AE694" s="22">
        <v>2969.19995117187</v>
      </c>
      <c r="AF694" s="26">
        <v>15752.400390999999</v>
      </c>
      <c r="AG694" s="64">
        <f t="shared" si="101"/>
        <v>9.4353445412021886E-4</v>
      </c>
      <c r="AH694" s="65">
        <f t="shared" si="101"/>
        <v>1.0423478701128119E-2</v>
      </c>
      <c r="AI694" s="64">
        <f t="shared" si="101"/>
        <v>2.3647547177087767E-3</v>
      </c>
      <c r="AJ694" s="65">
        <f t="shared" si="100"/>
        <v>-3.2288928185189498E-3</v>
      </c>
      <c r="AK694" s="64">
        <f t="shared" si="100"/>
        <v>-7.2316522524992757E-3</v>
      </c>
      <c r="AL694" s="64">
        <f t="shared" si="100"/>
        <v>-1.0796990571286309E-2</v>
      </c>
      <c r="AM694" s="101">
        <f t="shared" si="102"/>
        <v>-9.7008928140469436E-3</v>
      </c>
      <c r="AN694" s="102">
        <f t="shared" si="103"/>
        <v>-8.9961311883761715E-3</v>
      </c>
      <c r="AO694" s="101">
        <f t="shared" si="104"/>
        <v>-3.1483466825102122E-3</v>
      </c>
      <c r="AP694" s="102">
        <f t="shared" si="105"/>
        <v>-8.5082320717050804E-3</v>
      </c>
      <c r="AQ694" s="101">
        <f t="shared" si="106"/>
        <v>-4.0962153076966991E-3</v>
      </c>
      <c r="AR694" s="102">
        <f t="shared" si="108"/>
        <v>1.0644427268167162E-2</v>
      </c>
      <c r="AS694" s="101">
        <f t="shared" si="108"/>
        <v>1.9419609889504291E-2</v>
      </c>
      <c r="AT694" s="102">
        <f t="shared" si="108"/>
        <v>5.5131014002189893E-3</v>
      </c>
      <c r="AU694" s="101">
        <f t="shared" si="108"/>
        <v>5.279339253186131E-3</v>
      </c>
      <c r="AV694" s="102">
        <f t="shared" si="108"/>
        <v>-3.1354369448025766E-3</v>
      </c>
      <c r="AW694" s="102">
        <f t="shared" si="107"/>
        <v>7.5442081732548004E-3</v>
      </c>
    </row>
    <row r="695" spans="6:49" x14ac:dyDescent="0.3">
      <c r="F695" s="18">
        <v>44400</v>
      </c>
      <c r="G695" s="22">
        <v>694</v>
      </c>
      <c r="H695" s="26">
        <v>4824.75</v>
      </c>
      <c r="I695" s="22">
        <v>5422.14990234375</v>
      </c>
      <c r="J695" s="26">
        <v>948</v>
      </c>
      <c r="K695" s="22">
        <v>3043.19995117187</v>
      </c>
      <c r="Y695" s="94">
        <v>324</v>
      </c>
      <c r="Z695" s="18">
        <v>44397</v>
      </c>
      <c r="AA695" s="22">
        <v>676.45001220703102</v>
      </c>
      <c r="AB695" s="26">
        <v>4787.85009765625</v>
      </c>
      <c r="AC695" s="22">
        <v>5344.0498046875</v>
      </c>
      <c r="AD695" s="26">
        <v>955.15002441406205</v>
      </c>
      <c r="AE695" s="22">
        <v>2961.5</v>
      </c>
      <c r="AF695" s="26">
        <v>15632.099609000001</v>
      </c>
      <c r="AG695" s="64">
        <f t="shared" si="101"/>
        <v>-1.874549680881149E-2</v>
      </c>
      <c r="AH695" s="65">
        <f t="shared" si="101"/>
        <v>-4.0853593568795591E-3</v>
      </c>
      <c r="AI695" s="64">
        <f t="shared" si="101"/>
        <v>-1.3992144150146919E-2</v>
      </c>
      <c r="AJ695" s="65">
        <f t="shared" si="100"/>
        <v>-1.9542881872426532E-2</v>
      </c>
      <c r="AK695" s="64">
        <f t="shared" si="100"/>
        <v>-2.5966430814945312E-3</v>
      </c>
      <c r="AL695" s="64">
        <f t="shared" si="100"/>
        <v>-7.666292035424337E-3</v>
      </c>
      <c r="AM695" s="101">
        <f t="shared" si="102"/>
        <v>-7.4427563462352211E-3</v>
      </c>
      <c r="AN695" s="102">
        <f t="shared" si="103"/>
        <v>-6.1959822462004715E-3</v>
      </c>
      <c r="AO695" s="101">
        <f t="shared" si="104"/>
        <v>-2.2112639435388688E-3</v>
      </c>
      <c r="AP695" s="102">
        <f t="shared" si="105"/>
        <v>-6.4630124010041402E-3</v>
      </c>
      <c r="AQ695" s="101">
        <f t="shared" si="106"/>
        <v>-2.9034650627333715E-3</v>
      </c>
      <c r="AR695" s="102">
        <f t="shared" si="108"/>
        <v>-1.1302740462576269E-2</v>
      </c>
      <c r="AS695" s="101">
        <f t="shared" si="108"/>
        <v>2.1106228893209124E-3</v>
      </c>
      <c r="AT695" s="102">
        <f t="shared" si="108"/>
        <v>-1.1780880206608051E-2</v>
      </c>
      <c r="AU695" s="101">
        <f t="shared" si="108"/>
        <v>-1.3079869471422392E-2</v>
      </c>
      <c r="AV695" s="102">
        <f t="shared" si="108"/>
        <v>3.0682198123884027E-4</v>
      </c>
      <c r="AW695" s="102">
        <f t="shared" si="107"/>
        <v>-6.7492090540093915E-3</v>
      </c>
    </row>
    <row r="696" spans="6:49" x14ac:dyDescent="0.3">
      <c r="F696" s="18">
        <v>44403</v>
      </c>
      <c r="G696" s="22">
        <v>703.40002441406205</v>
      </c>
      <c r="H696" s="26">
        <v>4921.14990234375</v>
      </c>
      <c r="I696" s="22">
        <v>5411.25</v>
      </c>
      <c r="J696" s="26">
        <v>950.54998779296795</v>
      </c>
      <c r="K696" s="22">
        <v>3079.19995117187</v>
      </c>
      <c r="Y696" s="94">
        <v>325</v>
      </c>
      <c r="Z696" s="18">
        <v>44399</v>
      </c>
      <c r="AA696" s="22">
        <v>687.29998779296795</v>
      </c>
      <c r="AB696" s="26">
        <v>4843.25</v>
      </c>
      <c r="AC696" s="22">
        <v>5384.5</v>
      </c>
      <c r="AD696" s="26">
        <v>949.90002441406205</v>
      </c>
      <c r="AE696" s="22">
        <v>3013.55004882812</v>
      </c>
      <c r="AF696" s="26">
        <v>15824.049805000001</v>
      </c>
      <c r="AG696" s="64">
        <f t="shared" si="101"/>
        <v>1.5912307271615082E-2</v>
      </c>
      <c r="AH696" s="65">
        <f t="shared" si="101"/>
        <v>1.1504503704054581E-2</v>
      </c>
      <c r="AI696" s="64">
        <f t="shared" si="101"/>
        <v>7.5406998564549613E-3</v>
      </c>
      <c r="AJ696" s="65">
        <f t="shared" si="100"/>
        <v>-5.5116801722540363E-3</v>
      </c>
      <c r="AK696" s="64">
        <f t="shared" si="100"/>
        <v>1.7422905273944762E-2</v>
      </c>
      <c r="AL696" s="64">
        <f t="shared" si="100"/>
        <v>1.2204454908265527E-2</v>
      </c>
      <c r="AM696" s="101">
        <f t="shared" si="102"/>
        <v>6.8897824792732952E-3</v>
      </c>
      <c r="AN696" s="102">
        <f t="shared" si="103"/>
        <v>1.1576744957408926E-2</v>
      </c>
      <c r="AO696" s="101">
        <f t="shared" si="104"/>
        <v>3.7364610635489104E-3</v>
      </c>
      <c r="AP696" s="102">
        <f t="shared" si="105"/>
        <v>6.5181296844524297E-3</v>
      </c>
      <c r="AQ696" s="101">
        <f t="shared" si="106"/>
        <v>4.6669982103025413E-3</v>
      </c>
      <c r="AR696" s="102">
        <f t="shared" si="108"/>
        <v>9.0225247923417864E-3</v>
      </c>
      <c r="AS696" s="101">
        <f t="shared" si="108"/>
        <v>-7.2241253354345114E-5</v>
      </c>
      <c r="AT696" s="102">
        <f t="shared" si="108"/>
        <v>3.8042387929060509E-3</v>
      </c>
      <c r="AU696" s="101">
        <f t="shared" si="108"/>
        <v>-1.2029809856706465E-2</v>
      </c>
      <c r="AV696" s="102">
        <f t="shared" si="108"/>
        <v>1.275590706364222E-2</v>
      </c>
      <c r="AW696" s="102">
        <f t="shared" si="107"/>
        <v>2.6961239077658494E-3</v>
      </c>
    </row>
    <row r="697" spans="6:49" x14ac:dyDescent="0.3">
      <c r="F697" s="18">
        <v>44404</v>
      </c>
      <c r="G697" s="22">
        <v>688.29998779296795</v>
      </c>
      <c r="H697" s="26">
        <v>4791.39990234375</v>
      </c>
      <c r="I697" s="22">
        <v>4843.35009765625</v>
      </c>
      <c r="J697" s="26">
        <v>913.09997558593705</v>
      </c>
      <c r="K697" s="22">
        <v>3002.85009765625</v>
      </c>
      <c r="Y697" s="94">
        <v>326</v>
      </c>
      <c r="Z697" s="18">
        <v>44400</v>
      </c>
      <c r="AA697" s="22">
        <v>694</v>
      </c>
      <c r="AB697" s="26">
        <v>4824.75</v>
      </c>
      <c r="AC697" s="22">
        <v>5422.14990234375</v>
      </c>
      <c r="AD697" s="26">
        <v>948</v>
      </c>
      <c r="AE697" s="22">
        <v>3043.19995117187</v>
      </c>
      <c r="AF697" s="26">
        <v>15856.049805000001</v>
      </c>
      <c r="AG697" s="64">
        <f t="shared" si="101"/>
        <v>9.7011001400948826E-3</v>
      </c>
      <c r="AH697" s="65">
        <f t="shared" si="101"/>
        <v>-3.8270630078358569E-3</v>
      </c>
      <c r="AI697" s="64">
        <f t="shared" si="101"/>
        <v>6.9679419646307807E-3</v>
      </c>
      <c r="AJ697" s="65">
        <f t="shared" si="100"/>
        <v>-2.0022393428327672E-3</v>
      </c>
      <c r="AK697" s="64">
        <f t="shared" si="100"/>
        <v>9.7907753151108851E-3</v>
      </c>
      <c r="AL697" s="64">
        <f t="shared" si="100"/>
        <v>2.0201963552589214E-3</v>
      </c>
      <c r="AM697" s="101">
        <f t="shared" si="102"/>
        <v>-4.5600484989085982E-4</v>
      </c>
      <c r="AN697" s="102">
        <f t="shared" si="103"/>
        <v>2.4677743914538791E-3</v>
      </c>
      <c r="AO697" s="101">
        <f t="shared" si="104"/>
        <v>6.8810211428452196E-4</v>
      </c>
      <c r="AP697" s="102">
        <f t="shared" si="105"/>
        <v>-1.3503276013234378E-4</v>
      </c>
      <c r="AQ697" s="101">
        <f t="shared" si="106"/>
        <v>7.8694500660945912E-4</v>
      </c>
      <c r="AR697" s="102">
        <f t="shared" si="108"/>
        <v>1.0157104989985743E-2</v>
      </c>
      <c r="AS697" s="101">
        <f t="shared" si="108"/>
        <v>-6.294837399289736E-3</v>
      </c>
      <c r="AT697" s="102">
        <f t="shared" si="108"/>
        <v>6.2798398503462584E-3</v>
      </c>
      <c r="AU697" s="101">
        <f t="shared" si="108"/>
        <v>-1.8672065827004234E-3</v>
      </c>
      <c r="AV697" s="102">
        <f t="shared" si="108"/>
        <v>9.0038303085014267E-3</v>
      </c>
      <c r="AW697" s="102">
        <f t="shared" si="107"/>
        <v>3.4557462333686534E-3</v>
      </c>
    </row>
    <row r="698" spans="6:49" x14ac:dyDescent="0.3">
      <c r="F698" s="18">
        <v>44405</v>
      </c>
      <c r="G698" s="22">
        <v>687.79998779296795</v>
      </c>
      <c r="H698" s="26">
        <v>4890.60009765625</v>
      </c>
      <c r="I698" s="22">
        <v>4731.75</v>
      </c>
      <c r="J698" s="26">
        <v>889.90002441406205</v>
      </c>
      <c r="K698" s="22">
        <v>3084.69995117187</v>
      </c>
      <c r="Y698" s="94">
        <v>327</v>
      </c>
      <c r="Z698" s="18">
        <v>44403</v>
      </c>
      <c r="AA698" s="22">
        <v>703.40002441406205</v>
      </c>
      <c r="AB698" s="26">
        <v>4921.14990234375</v>
      </c>
      <c r="AC698" s="22">
        <v>5411.25</v>
      </c>
      <c r="AD698" s="26">
        <v>950.54998779296795</v>
      </c>
      <c r="AE698" s="22">
        <v>3079.19995117187</v>
      </c>
      <c r="AF698" s="26">
        <v>15824.450194999999</v>
      </c>
      <c r="AG698" s="64">
        <f t="shared" si="101"/>
        <v>1.3453794241723667E-2</v>
      </c>
      <c r="AH698" s="65">
        <f t="shared" si="101"/>
        <v>1.9783303207439921E-2</v>
      </c>
      <c r="AI698" s="64">
        <f t="shared" si="101"/>
        <v>-2.0122779773760085E-3</v>
      </c>
      <c r="AJ698" s="65">
        <f t="shared" si="100"/>
        <v>2.6862493405412375E-3</v>
      </c>
      <c r="AK698" s="64">
        <f t="shared" si="100"/>
        <v>1.176022980605286E-2</v>
      </c>
      <c r="AL698" s="64">
        <f t="shared" si="100"/>
        <v>-1.9948940502511458E-3</v>
      </c>
      <c r="AM698" s="101">
        <f t="shared" si="102"/>
        <v>-3.3520428945590379E-3</v>
      </c>
      <c r="AN698" s="102">
        <f t="shared" si="103"/>
        <v>-1.1233893769328244E-3</v>
      </c>
      <c r="AO698" s="101">
        <f t="shared" si="104"/>
        <v>-5.1369737912374956E-4</v>
      </c>
      <c r="AP698" s="102">
        <f t="shared" si="105"/>
        <v>-2.758007084528888E-3</v>
      </c>
      <c r="AQ698" s="101">
        <f t="shared" si="106"/>
        <v>-7.4274557517742181E-4</v>
      </c>
      <c r="AR698" s="102">
        <f t="shared" si="108"/>
        <v>1.6805837136282704E-2</v>
      </c>
      <c r="AS698" s="101">
        <f t="shared" si="108"/>
        <v>2.0906692584372746E-2</v>
      </c>
      <c r="AT698" s="102">
        <f t="shared" si="108"/>
        <v>-1.4985805982522589E-3</v>
      </c>
      <c r="AU698" s="101">
        <f t="shared" si="108"/>
        <v>5.4442564250701255E-3</v>
      </c>
      <c r="AV698" s="102">
        <f t="shared" si="108"/>
        <v>1.2502975381230283E-2</v>
      </c>
      <c r="AW698" s="102">
        <f t="shared" si="107"/>
        <v>1.083223618574072E-2</v>
      </c>
    </row>
    <row r="699" spans="6:49" x14ac:dyDescent="0.3">
      <c r="F699" s="18">
        <v>44406</v>
      </c>
      <c r="G699" s="22">
        <v>703</v>
      </c>
      <c r="H699" s="26">
        <v>4843.7998046875</v>
      </c>
      <c r="I699" s="22">
        <v>4672.64990234375</v>
      </c>
      <c r="J699" s="26">
        <v>883.09997558593705</v>
      </c>
      <c r="K699" s="22">
        <v>3037.39990234375</v>
      </c>
      <c r="Y699" s="94">
        <v>328</v>
      </c>
      <c r="Z699" s="18">
        <v>44404</v>
      </c>
      <c r="AA699" s="22">
        <v>688.29998779296795</v>
      </c>
      <c r="AB699" s="26">
        <v>4791.39990234375</v>
      </c>
      <c r="AC699" s="22">
        <v>4843.35009765625</v>
      </c>
      <c r="AD699" s="26">
        <v>913.09997558593705</v>
      </c>
      <c r="AE699" s="22">
        <v>3002.85009765625</v>
      </c>
      <c r="AF699" s="26">
        <v>15746.450194999999</v>
      </c>
      <c r="AG699" s="64">
        <f t="shared" si="101"/>
        <v>-2.1700983079255606E-2</v>
      </c>
      <c r="AH699" s="65">
        <f t="shared" si="101"/>
        <v>-2.6719599273339754E-2</v>
      </c>
      <c r="AI699" s="64">
        <f t="shared" si="101"/>
        <v>-0.11087346954670854</v>
      </c>
      <c r="AJ699" s="65">
        <f t="shared" si="100"/>
        <v>-4.0195374710825571E-2</v>
      </c>
      <c r="AK699" s="64">
        <f t="shared" si="100"/>
        <v>-2.5107936905105814E-2</v>
      </c>
      <c r="AL699" s="64">
        <f t="shared" si="100"/>
        <v>-4.9412691903814214E-3</v>
      </c>
      <c r="AM699" s="101">
        <f t="shared" si="102"/>
        <v>-5.4772290393023532E-3</v>
      </c>
      <c r="AN699" s="102">
        <f t="shared" si="103"/>
        <v>-3.7586764022985624E-3</v>
      </c>
      <c r="AO699" s="101">
        <f t="shared" si="104"/>
        <v>-1.3956083183992143E-3</v>
      </c>
      <c r="AP699" s="102">
        <f t="shared" si="105"/>
        <v>-4.6828121479456867E-3</v>
      </c>
      <c r="AQ699" s="101">
        <f t="shared" si="106"/>
        <v>-1.8652713086162237E-3</v>
      </c>
      <c r="AR699" s="102">
        <f t="shared" si="108"/>
        <v>-1.6223754039953252E-2</v>
      </c>
      <c r="AS699" s="101">
        <f t="shared" si="108"/>
        <v>-2.2960922871041192E-2</v>
      </c>
      <c r="AT699" s="102">
        <f t="shared" si="108"/>
        <v>-0.10947786122830933</v>
      </c>
      <c r="AU699" s="101">
        <f t="shared" si="108"/>
        <v>-3.5512562562879886E-2</v>
      </c>
      <c r="AV699" s="102">
        <f t="shared" si="108"/>
        <v>-2.324266559648959E-2</v>
      </c>
      <c r="AW699" s="102">
        <f t="shared" si="107"/>
        <v>-4.148355325973465E-2</v>
      </c>
    </row>
    <row r="700" spans="6:49" x14ac:dyDescent="0.3">
      <c r="F700" s="18">
        <v>44407</v>
      </c>
      <c r="G700" s="22">
        <v>773.95001220703102</v>
      </c>
      <c r="H700" s="26">
        <v>4906.10009765625</v>
      </c>
      <c r="I700" s="22">
        <v>4711.2001953125</v>
      </c>
      <c r="J700" s="26">
        <v>920.04998779296795</v>
      </c>
      <c r="K700" s="22">
        <v>3071.10009765625</v>
      </c>
      <c r="Y700" s="94">
        <v>329</v>
      </c>
      <c r="Z700" s="18">
        <v>44405</v>
      </c>
      <c r="AA700" s="22">
        <v>687.79998779296795</v>
      </c>
      <c r="AB700" s="26">
        <v>4890.60009765625</v>
      </c>
      <c r="AC700" s="22">
        <v>4731.75</v>
      </c>
      <c r="AD700" s="26">
        <v>889.90002441406205</v>
      </c>
      <c r="AE700" s="22">
        <v>3084.69995117187</v>
      </c>
      <c r="AF700" s="26">
        <v>15709.400390999999</v>
      </c>
      <c r="AG700" s="64">
        <f t="shared" si="101"/>
        <v>-7.2669141904524101E-4</v>
      </c>
      <c r="AH700" s="65">
        <f t="shared" si="101"/>
        <v>2.0492391403300163E-2</v>
      </c>
      <c r="AI700" s="64">
        <f t="shared" si="101"/>
        <v>-2.3311537290453318E-2</v>
      </c>
      <c r="AJ700" s="65">
        <f t="shared" si="100"/>
        <v>-2.5736252587308384E-2</v>
      </c>
      <c r="AK700" s="64">
        <f t="shared" si="100"/>
        <v>2.6892521842178857E-2</v>
      </c>
      <c r="AL700" s="64">
        <f t="shared" si="100"/>
        <v>-2.3556712308082772E-3</v>
      </c>
      <c r="AM700" s="101">
        <f t="shared" si="102"/>
        <v>-3.6122672818126146E-3</v>
      </c>
      <c r="AN700" s="102">
        <f t="shared" si="103"/>
        <v>-1.4460744994146148E-3</v>
      </c>
      <c r="AO700" s="101">
        <f t="shared" si="104"/>
        <v>-6.2168544141788951E-4</v>
      </c>
      <c r="AP700" s="102">
        <f t="shared" si="105"/>
        <v>-2.993695247398365E-3</v>
      </c>
      <c r="AQ700" s="101">
        <f t="shared" si="106"/>
        <v>-8.8019639184259719E-4</v>
      </c>
      <c r="AR700" s="102">
        <f t="shared" si="108"/>
        <v>2.8855758627673736E-3</v>
      </c>
      <c r="AS700" s="101">
        <f t="shared" si="108"/>
        <v>2.1938465902714779E-2</v>
      </c>
      <c r="AT700" s="102">
        <f t="shared" si="108"/>
        <v>-2.2689851849035429E-2</v>
      </c>
      <c r="AU700" s="101">
        <f t="shared" si="108"/>
        <v>-2.274255733991002E-2</v>
      </c>
      <c r="AV700" s="102">
        <f t="shared" si="108"/>
        <v>2.7772718234021453E-2</v>
      </c>
      <c r="AW700" s="102">
        <f t="shared" si="107"/>
        <v>1.4328701621116311E-3</v>
      </c>
    </row>
    <row r="701" spans="6:49" x14ac:dyDescent="0.3">
      <c r="F701" s="18">
        <v>44410</v>
      </c>
      <c r="G701" s="22">
        <v>775</v>
      </c>
      <c r="H701" s="26">
        <v>4928.9501953125</v>
      </c>
      <c r="I701" s="22">
        <v>4701.5498046875</v>
      </c>
      <c r="J701" s="26">
        <v>921.04998779296795</v>
      </c>
      <c r="K701" s="22">
        <v>3076.35009765625</v>
      </c>
      <c r="Y701" s="94">
        <v>330</v>
      </c>
      <c r="Z701" s="18">
        <v>44406</v>
      </c>
      <c r="AA701" s="22">
        <v>703</v>
      </c>
      <c r="AB701" s="26">
        <v>4843.7998046875</v>
      </c>
      <c r="AC701" s="22">
        <v>4672.64990234375</v>
      </c>
      <c r="AD701" s="26">
        <v>883.09997558593705</v>
      </c>
      <c r="AE701" s="22">
        <v>3037.39990234375</v>
      </c>
      <c r="AF701" s="26">
        <v>15778.450194999999</v>
      </c>
      <c r="AG701" s="64">
        <f t="shared" si="101"/>
        <v>2.1858811560437702E-2</v>
      </c>
      <c r="AH701" s="65">
        <f t="shared" si="101"/>
        <v>-9.6155189897602026E-3</v>
      </c>
      <c r="AI701" s="64">
        <f t="shared" si="101"/>
        <v>-1.2568771275403529E-2</v>
      </c>
      <c r="AJ701" s="65">
        <f t="shared" si="100"/>
        <v>-7.6707074685374342E-3</v>
      </c>
      <c r="AK701" s="64">
        <f t="shared" si="100"/>
        <v>-1.5452537904296512E-2</v>
      </c>
      <c r="AL701" s="64">
        <f t="shared" si="100"/>
        <v>4.3858131563798766E-3</v>
      </c>
      <c r="AM701" s="101">
        <f t="shared" si="102"/>
        <v>1.2502870547075368E-3</v>
      </c>
      <c r="AN701" s="102">
        <f t="shared" si="103"/>
        <v>4.5836214803298778E-3</v>
      </c>
      <c r="AO701" s="101">
        <f t="shared" si="104"/>
        <v>1.3961800866469133E-3</v>
      </c>
      <c r="AP701" s="102">
        <f t="shared" si="105"/>
        <v>1.410375064853627E-3</v>
      </c>
      <c r="AQ701" s="101">
        <f t="shared" si="106"/>
        <v>1.6882103270180612E-3</v>
      </c>
      <c r="AR701" s="102">
        <f t="shared" si="108"/>
        <v>2.0608524505730166E-2</v>
      </c>
      <c r="AS701" s="101">
        <f t="shared" si="108"/>
        <v>-1.419914047009008E-2</v>
      </c>
      <c r="AT701" s="102">
        <f t="shared" si="108"/>
        <v>-1.3964951362050443E-2</v>
      </c>
      <c r="AU701" s="101">
        <f t="shared" si="108"/>
        <v>-9.0810825333910612E-3</v>
      </c>
      <c r="AV701" s="102">
        <f t="shared" si="108"/>
        <v>-1.7140748231314572E-2</v>
      </c>
      <c r="AW701" s="102">
        <f t="shared" si="107"/>
        <v>-6.7554796182231983E-3</v>
      </c>
    </row>
    <row r="702" spans="6:49" x14ac:dyDescent="0.3">
      <c r="F702" s="18">
        <v>44411</v>
      </c>
      <c r="G702" s="22">
        <v>794.79998779296795</v>
      </c>
      <c r="H702" s="26">
        <v>5006.85009765625</v>
      </c>
      <c r="I702" s="22">
        <v>4721.7001953125</v>
      </c>
      <c r="J702" s="26">
        <v>928.15002441406205</v>
      </c>
      <c r="K702" s="22">
        <v>3101.5</v>
      </c>
      <c r="Y702" s="94">
        <v>331</v>
      </c>
      <c r="Z702" s="18">
        <v>44407</v>
      </c>
      <c r="AA702" s="22">
        <v>773.95001220703102</v>
      </c>
      <c r="AB702" s="26">
        <v>4906.10009765625</v>
      </c>
      <c r="AC702" s="22">
        <v>4711.2001953125</v>
      </c>
      <c r="AD702" s="26">
        <v>920.04998779296795</v>
      </c>
      <c r="AE702" s="22">
        <v>3071.10009765625</v>
      </c>
      <c r="AF702" s="26">
        <v>15763.049805000001</v>
      </c>
      <c r="AG702" s="64">
        <f t="shared" si="101"/>
        <v>9.615039598159833E-2</v>
      </c>
      <c r="AH702" s="65">
        <f t="shared" si="101"/>
        <v>1.2779852413147115E-2</v>
      </c>
      <c r="AI702" s="64">
        <f t="shared" si="101"/>
        <v>8.2163524437950022E-3</v>
      </c>
      <c r="AJ702" s="65">
        <f t="shared" si="100"/>
        <v>4.098958629569964E-2</v>
      </c>
      <c r="AK702" s="64">
        <f t="shared" si="100"/>
        <v>1.1033981247389359E-2</v>
      </c>
      <c r="AL702" s="64">
        <f t="shared" si="100"/>
        <v>-9.7651609617771778E-4</v>
      </c>
      <c r="AM702" s="101">
        <f t="shared" si="102"/>
        <v>-2.6174987122410997E-3</v>
      </c>
      <c r="AN702" s="102">
        <f t="shared" si="103"/>
        <v>-2.1253516399320912E-4</v>
      </c>
      <c r="AO702" s="101">
        <f t="shared" si="104"/>
        <v>-2.0887582202406117E-4</v>
      </c>
      <c r="AP702" s="102">
        <f t="shared" si="105"/>
        <v>-2.0927221329371829E-3</v>
      </c>
      <c r="AQ702" s="101">
        <f t="shared" si="106"/>
        <v>-3.5475850447343947E-4</v>
      </c>
      <c r="AR702" s="102">
        <f t="shared" si="108"/>
        <v>9.8767894693839425E-2</v>
      </c>
      <c r="AS702" s="101">
        <f t="shared" si="108"/>
        <v>1.2992387577140324E-2</v>
      </c>
      <c r="AT702" s="102">
        <f t="shared" si="108"/>
        <v>8.4252282658190628E-3</v>
      </c>
      <c r="AU702" s="101">
        <f t="shared" si="108"/>
        <v>4.308230842863682E-2</v>
      </c>
      <c r="AV702" s="102">
        <f t="shared" si="108"/>
        <v>1.1388739751862798E-2</v>
      </c>
      <c r="AW702" s="102">
        <f t="shared" si="107"/>
        <v>3.4931311743459689E-2</v>
      </c>
    </row>
    <row r="703" spans="6:49" x14ac:dyDescent="0.3">
      <c r="F703" s="18">
        <v>44412</v>
      </c>
      <c r="G703" s="22">
        <v>785.75</v>
      </c>
      <c r="H703" s="26">
        <v>4964.25</v>
      </c>
      <c r="I703" s="22">
        <v>4768.7998046875</v>
      </c>
      <c r="J703" s="26">
        <v>939.65002441406205</v>
      </c>
      <c r="K703" s="22">
        <v>3073.80004882812</v>
      </c>
      <c r="Y703" s="94">
        <v>332</v>
      </c>
      <c r="Z703" s="18">
        <v>44410</v>
      </c>
      <c r="AA703" s="22">
        <v>775</v>
      </c>
      <c r="AB703" s="26">
        <v>4928.9501953125</v>
      </c>
      <c r="AC703" s="22">
        <v>4701.5498046875</v>
      </c>
      <c r="AD703" s="26">
        <v>921.04998779296795</v>
      </c>
      <c r="AE703" s="22">
        <v>3076.35009765625</v>
      </c>
      <c r="AF703" s="26">
        <v>15885.150390999999</v>
      </c>
      <c r="AG703" s="64">
        <f t="shared" si="101"/>
        <v>1.3557415610837549E-3</v>
      </c>
      <c r="AH703" s="65">
        <f t="shared" si="101"/>
        <v>4.6466745140533779E-3</v>
      </c>
      <c r="AI703" s="64">
        <f t="shared" si="101"/>
        <v>-2.0504940652362482E-3</v>
      </c>
      <c r="AJ703" s="65">
        <f t="shared" si="101"/>
        <v>1.0863072202478526E-3</v>
      </c>
      <c r="AK703" s="64">
        <f t="shared" si="101"/>
        <v>1.7080256397504871E-3</v>
      </c>
      <c r="AL703" s="64">
        <f t="shared" si="101"/>
        <v>7.7161539080113735E-3</v>
      </c>
      <c r="AM703" s="101">
        <f t="shared" si="102"/>
        <v>3.6524231324401076E-3</v>
      </c>
      <c r="AN703" s="102">
        <f t="shared" si="103"/>
        <v>7.5623337472387041E-3</v>
      </c>
      <c r="AO703" s="101">
        <f t="shared" si="104"/>
        <v>2.3930198645744543E-3</v>
      </c>
      <c r="AP703" s="102">
        <f t="shared" si="105"/>
        <v>3.5860168065770443E-3</v>
      </c>
      <c r="AQ703" s="101">
        <f t="shared" si="106"/>
        <v>2.9570213293607503E-3</v>
      </c>
      <c r="AR703" s="102">
        <f t="shared" si="108"/>
        <v>-2.2966815713563529E-3</v>
      </c>
      <c r="AS703" s="101">
        <f t="shared" si="108"/>
        <v>-2.9156592331853262E-3</v>
      </c>
      <c r="AT703" s="102">
        <f t="shared" si="108"/>
        <v>-4.443513929810702E-3</v>
      </c>
      <c r="AU703" s="101">
        <f t="shared" si="108"/>
        <v>-2.4997095863291919E-3</v>
      </c>
      <c r="AV703" s="102">
        <f t="shared" si="108"/>
        <v>-1.2489956896102631E-3</v>
      </c>
      <c r="AW703" s="102">
        <f t="shared" si="107"/>
        <v>-2.6809120020583671E-3</v>
      </c>
    </row>
    <row r="704" spans="6:49" x14ac:dyDescent="0.3">
      <c r="F704" s="18">
        <v>44413</v>
      </c>
      <c r="G704" s="22">
        <v>786.15002441406205</v>
      </c>
      <c r="H704" s="26">
        <v>4923.5498046875</v>
      </c>
      <c r="I704" s="22">
        <v>4782.2998046875</v>
      </c>
      <c r="J704" s="26">
        <v>945.40002441406205</v>
      </c>
      <c r="K704" s="22">
        <v>3056.69995117187</v>
      </c>
      <c r="Y704" s="94">
        <v>333</v>
      </c>
      <c r="Z704" s="18">
        <v>44411</v>
      </c>
      <c r="AA704" s="22">
        <v>794.79998779296795</v>
      </c>
      <c r="AB704" s="26">
        <v>5006.85009765625</v>
      </c>
      <c r="AC704" s="22">
        <v>4721.7001953125</v>
      </c>
      <c r="AD704" s="26">
        <v>928.15002441406205</v>
      </c>
      <c r="AE704" s="22">
        <v>3101.5</v>
      </c>
      <c r="AF704" s="26">
        <v>16130.75</v>
      </c>
      <c r="AG704" s="64">
        <f t="shared" ref="AG704:AL743" si="109">LN(AA704/AA703)</f>
        <v>2.5227465965693627E-2</v>
      </c>
      <c r="AH704" s="65">
        <f t="shared" si="109"/>
        <v>1.5680971092944071E-2</v>
      </c>
      <c r="AI704" s="64">
        <f t="shared" si="109"/>
        <v>4.2767455683489133E-3</v>
      </c>
      <c r="AJ704" s="65">
        <f t="shared" si="109"/>
        <v>7.6790736143975925E-3</v>
      </c>
      <c r="AK704" s="64">
        <f t="shared" si="109"/>
        <v>8.142004381127629E-3</v>
      </c>
      <c r="AL704" s="64">
        <f t="shared" si="109"/>
        <v>1.5342653104611343E-2</v>
      </c>
      <c r="AM704" s="101">
        <f t="shared" si="102"/>
        <v>9.1533283650282581E-3</v>
      </c>
      <c r="AN704" s="102">
        <f t="shared" si="103"/>
        <v>1.4383601720899888E-2</v>
      </c>
      <c r="AO704" s="101">
        <f t="shared" si="104"/>
        <v>4.6757886058148073E-3</v>
      </c>
      <c r="AP704" s="102">
        <f t="shared" si="105"/>
        <v>8.5682487260028591E-3</v>
      </c>
      <c r="AQ704" s="101">
        <f t="shared" si="106"/>
        <v>5.8626057159624125E-3</v>
      </c>
      <c r="AR704" s="102">
        <f t="shared" si="108"/>
        <v>1.6074137600665367E-2</v>
      </c>
      <c r="AS704" s="101">
        <f t="shared" si="108"/>
        <v>1.2973693720441833E-3</v>
      </c>
      <c r="AT704" s="102">
        <f t="shared" si="108"/>
        <v>-3.9904303746589407E-4</v>
      </c>
      <c r="AU704" s="101">
        <f t="shared" si="108"/>
        <v>-8.8917511160526656E-4</v>
      </c>
      <c r="AV704" s="102">
        <f t="shared" si="108"/>
        <v>2.2793986651652165E-3</v>
      </c>
      <c r="AW704" s="102">
        <f t="shared" si="107"/>
        <v>3.6725374977607216E-3</v>
      </c>
    </row>
    <row r="705" spans="6:49" x14ac:dyDescent="0.3">
      <c r="F705" s="18">
        <v>44414</v>
      </c>
      <c r="G705" s="22">
        <v>785.20001220703102</v>
      </c>
      <c r="H705" s="26">
        <v>4916</v>
      </c>
      <c r="I705" s="22">
        <v>4786.2998046875</v>
      </c>
      <c r="J705" s="26">
        <v>911.29998779296795</v>
      </c>
      <c r="K705" s="22">
        <v>3063.94995117187</v>
      </c>
      <c r="Y705" s="94">
        <v>334</v>
      </c>
      <c r="Z705" s="18">
        <v>44412</v>
      </c>
      <c r="AA705" s="22">
        <v>785.75</v>
      </c>
      <c r="AB705" s="26">
        <v>4964.25</v>
      </c>
      <c r="AC705" s="22">
        <v>4768.7998046875</v>
      </c>
      <c r="AD705" s="26">
        <v>939.65002441406205</v>
      </c>
      <c r="AE705" s="22">
        <v>3073.80004882812</v>
      </c>
      <c r="AF705" s="26">
        <v>16258.799805000001</v>
      </c>
      <c r="AG705" s="64">
        <f t="shared" si="109"/>
        <v>-1.1451819641363558E-2</v>
      </c>
      <c r="AH705" s="65">
        <f t="shared" si="109"/>
        <v>-8.544765659862133E-3</v>
      </c>
      <c r="AI705" s="64">
        <f t="shared" si="109"/>
        <v>9.9257143588630543E-3</v>
      </c>
      <c r="AJ705" s="65">
        <f t="shared" si="109"/>
        <v>1.2314107525453517E-2</v>
      </c>
      <c r="AK705" s="64">
        <f t="shared" si="109"/>
        <v>-8.9712683546981659E-3</v>
      </c>
      <c r="AL705" s="64">
        <f t="shared" si="109"/>
        <v>7.9069003984205636E-3</v>
      </c>
      <c r="AM705" s="101">
        <f t="shared" si="102"/>
        <v>3.7900063590478716E-3</v>
      </c>
      <c r="AN705" s="102">
        <f t="shared" si="103"/>
        <v>7.7329405869662358E-3</v>
      </c>
      <c r="AO705" s="101">
        <f t="shared" si="104"/>
        <v>2.4501142291816812E-3</v>
      </c>
      <c r="AP705" s="102">
        <f t="shared" si="105"/>
        <v>3.710627486855985E-3</v>
      </c>
      <c r="AQ705" s="101">
        <f t="shared" si="106"/>
        <v>3.0296929457924535E-3</v>
      </c>
      <c r="AR705" s="102">
        <f t="shared" si="108"/>
        <v>-1.524182600041143E-2</v>
      </c>
      <c r="AS705" s="101">
        <f t="shared" si="108"/>
        <v>-1.627770624682837E-2</v>
      </c>
      <c r="AT705" s="102">
        <f t="shared" si="108"/>
        <v>7.4756001296813731E-3</v>
      </c>
      <c r="AU705" s="101">
        <f t="shared" si="108"/>
        <v>8.6034800385975316E-3</v>
      </c>
      <c r="AV705" s="102">
        <f t="shared" si="108"/>
        <v>-1.2000961300490619E-2</v>
      </c>
      <c r="AW705" s="102">
        <f t="shared" si="107"/>
        <v>-5.4882826758903035E-3</v>
      </c>
    </row>
    <row r="706" spans="6:49" x14ac:dyDescent="0.3">
      <c r="F706" s="18">
        <v>44417</v>
      </c>
      <c r="G706" s="22">
        <v>788.79998779296795</v>
      </c>
      <c r="H706" s="26">
        <v>4905.7001953125</v>
      </c>
      <c r="I706" s="22">
        <v>4818.5</v>
      </c>
      <c r="J706" s="26">
        <v>918.65002441406205</v>
      </c>
      <c r="K706" s="22">
        <v>3073.5</v>
      </c>
      <c r="Y706" s="94">
        <v>335</v>
      </c>
      <c r="Z706" s="18">
        <v>44413</v>
      </c>
      <c r="AA706" s="22">
        <v>786.15002441406205</v>
      </c>
      <c r="AB706" s="26">
        <v>4923.5498046875</v>
      </c>
      <c r="AC706" s="22">
        <v>4782.2998046875</v>
      </c>
      <c r="AD706" s="26">
        <v>945.40002441406205</v>
      </c>
      <c r="AE706" s="22">
        <v>3056.69995117187</v>
      </c>
      <c r="AF706" s="26">
        <v>16294.599609000001</v>
      </c>
      <c r="AG706" s="64">
        <f t="shared" si="109"/>
        <v>5.0896929382851519E-4</v>
      </c>
      <c r="AH706" s="65">
        <f t="shared" si="109"/>
        <v>-8.2324533226186998E-3</v>
      </c>
      <c r="AI706" s="64">
        <f t="shared" si="109"/>
        <v>2.826901517609818E-3</v>
      </c>
      <c r="AJ706" s="65">
        <f t="shared" si="109"/>
        <v>6.1006526985010962E-3</v>
      </c>
      <c r="AK706" s="64">
        <f t="shared" si="109"/>
        <v>-5.5787103842571007E-3</v>
      </c>
      <c r="AL706" s="64">
        <f t="shared" si="109"/>
        <v>2.1994519206287194E-3</v>
      </c>
      <c r="AM706" s="101">
        <f t="shared" si="102"/>
        <v>-3.2670989396234198E-4</v>
      </c>
      <c r="AN706" s="102">
        <f t="shared" si="103"/>
        <v>2.6281035563350159E-3</v>
      </c>
      <c r="AO706" s="101">
        <f t="shared" si="104"/>
        <v>7.4175700767282386E-4</v>
      </c>
      <c r="AP706" s="102">
        <f t="shared" si="105"/>
        <v>-1.7928860099379043E-5</v>
      </c>
      <c r="AQ706" s="101">
        <f t="shared" si="106"/>
        <v>8.5523874906237118E-4</v>
      </c>
      <c r="AR706" s="102">
        <f t="shared" si="108"/>
        <v>8.3567918779085717E-4</v>
      </c>
      <c r="AS706" s="101">
        <f t="shared" si="108"/>
        <v>-1.0860556878953716E-2</v>
      </c>
      <c r="AT706" s="102">
        <f t="shared" si="108"/>
        <v>2.0851445099369943E-3</v>
      </c>
      <c r="AU706" s="101">
        <f t="shared" si="108"/>
        <v>6.1185815586004754E-3</v>
      </c>
      <c r="AV706" s="102">
        <f t="shared" si="108"/>
        <v>-6.4339491333194722E-3</v>
      </c>
      <c r="AW706" s="102">
        <f t="shared" si="107"/>
        <v>-1.6510201511889724E-3</v>
      </c>
    </row>
    <row r="707" spans="6:49" x14ac:dyDescent="0.3">
      <c r="F707" s="18">
        <v>44418</v>
      </c>
      <c r="G707" s="22">
        <v>793.34997558593705</v>
      </c>
      <c r="H707" s="26">
        <v>4955.0498046875</v>
      </c>
      <c r="I707" s="22">
        <v>4769.75</v>
      </c>
      <c r="J707" s="26">
        <v>912.59997558593705</v>
      </c>
      <c r="K707" s="22">
        <v>3026.64990234375</v>
      </c>
      <c r="Y707" s="94">
        <v>336</v>
      </c>
      <c r="Z707" s="18">
        <v>44414</v>
      </c>
      <c r="AA707" s="22">
        <v>785.20001220703102</v>
      </c>
      <c r="AB707" s="26">
        <v>4916</v>
      </c>
      <c r="AC707" s="22">
        <v>4786.2998046875</v>
      </c>
      <c r="AD707" s="26">
        <v>911.29998779296795</v>
      </c>
      <c r="AE707" s="22">
        <v>3063.94995117187</v>
      </c>
      <c r="AF707" s="26">
        <v>16238.200194999999</v>
      </c>
      <c r="AG707" s="64">
        <f t="shared" si="109"/>
        <v>-1.2091670228024931E-3</v>
      </c>
      <c r="AH707" s="65">
        <f t="shared" si="109"/>
        <v>-1.5345836585977069E-3</v>
      </c>
      <c r="AI707" s="64">
        <f t="shared" si="109"/>
        <v>8.3606805515902083E-4</v>
      </c>
      <c r="AJ707" s="65">
        <f t="shared" si="109"/>
        <v>-3.6736006076295E-2</v>
      </c>
      <c r="AK707" s="64">
        <f t="shared" si="109"/>
        <v>2.3690305789232703E-3</v>
      </c>
      <c r="AL707" s="64">
        <f t="shared" si="109"/>
        <v>-3.4672374244668529E-3</v>
      </c>
      <c r="AM707" s="101">
        <f t="shared" si="102"/>
        <v>-4.414027058276049E-3</v>
      </c>
      <c r="AN707" s="102">
        <f t="shared" si="103"/>
        <v>-2.4402778267798141E-3</v>
      </c>
      <c r="AO707" s="101">
        <f t="shared" si="104"/>
        <v>-9.5440016350617832E-4</v>
      </c>
      <c r="AP707" s="102">
        <f t="shared" si="105"/>
        <v>-3.7198581208002777E-3</v>
      </c>
      <c r="AQ707" s="101">
        <f t="shared" si="106"/>
        <v>-1.3036868156544134E-3</v>
      </c>
      <c r="AR707" s="102">
        <f t="shared" si="108"/>
        <v>3.2048600354735559E-3</v>
      </c>
      <c r="AS707" s="101">
        <f t="shared" si="108"/>
        <v>9.056941681821072E-4</v>
      </c>
      <c r="AT707" s="102">
        <f t="shared" si="108"/>
        <v>1.7904682186651991E-3</v>
      </c>
      <c r="AU707" s="101">
        <f t="shared" si="108"/>
        <v>-3.3016147955494721E-2</v>
      </c>
      <c r="AV707" s="102">
        <f t="shared" si="108"/>
        <v>3.6727173945776837E-3</v>
      </c>
      <c r="AW707" s="102">
        <f t="shared" si="107"/>
        <v>-4.6884816277192346E-3</v>
      </c>
    </row>
    <row r="708" spans="6:49" x14ac:dyDescent="0.3">
      <c r="F708" s="18">
        <v>44419</v>
      </c>
      <c r="G708" s="22">
        <v>779.54998779296795</v>
      </c>
      <c r="H708" s="26">
        <v>4919.10009765625</v>
      </c>
      <c r="I708" s="22">
        <v>4744.85009765625</v>
      </c>
      <c r="J708" s="26">
        <v>909.84997558593705</v>
      </c>
      <c r="K708" s="22">
        <v>2902.05004882812</v>
      </c>
      <c r="Y708" s="94">
        <v>337</v>
      </c>
      <c r="Z708" s="18">
        <v>44417</v>
      </c>
      <c r="AA708" s="22">
        <v>788.79998779296795</v>
      </c>
      <c r="AB708" s="26">
        <v>4905.7001953125</v>
      </c>
      <c r="AC708" s="22">
        <v>4818.5</v>
      </c>
      <c r="AD708" s="26">
        <v>918.65002441406205</v>
      </c>
      <c r="AE708" s="22">
        <v>3073.5</v>
      </c>
      <c r="AF708" s="26">
        <v>16258.25</v>
      </c>
      <c r="AG708" s="64">
        <f t="shared" si="109"/>
        <v>4.5743098642763089E-3</v>
      </c>
      <c r="AH708" s="65">
        <f t="shared" si="109"/>
        <v>-2.0973575365441756E-3</v>
      </c>
      <c r="AI708" s="64">
        <f t="shared" si="109"/>
        <v>6.7050467691774579E-3</v>
      </c>
      <c r="AJ708" s="65">
        <f t="shared" si="109"/>
        <v>8.0330895348688022E-3</v>
      </c>
      <c r="AK708" s="64">
        <f t="shared" si="109"/>
        <v>3.1120600939238702E-3</v>
      </c>
      <c r="AL708" s="64">
        <f t="shared" si="109"/>
        <v>1.2339690903966089E-3</v>
      </c>
      <c r="AM708" s="101">
        <f t="shared" si="102"/>
        <v>-1.0231014382197105E-3</v>
      </c>
      <c r="AN708" s="102">
        <f t="shared" si="103"/>
        <v>1.7645596236328226E-3</v>
      </c>
      <c r="AO708" s="101">
        <f t="shared" si="104"/>
        <v>4.5276805373171568E-4</v>
      </c>
      <c r="AP708" s="102">
        <f t="shared" si="105"/>
        <v>-6.4865853703745507E-4</v>
      </c>
      <c r="AQ708" s="101">
        <f t="shared" si="106"/>
        <v>4.8740394507982399E-4</v>
      </c>
      <c r="AR708" s="102">
        <f t="shared" si="108"/>
        <v>5.5974113024960196E-3</v>
      </c>
      <c r="AS708" s="101">
        <f t="shared" si="108"/>
        <v>-3.8619171601769983E-3</v>
      </c>
      <c r="AT708" s="102">
        <f t="shared" si="108"/>
        <v>6.2522787154457426E-3</v>
      </c>
      <c r="AU708" s="101">
        <f t="shared" si="108"/>
        <v>8.6817480719062565E-3</v>
      </c>
      <c r="AV708" s="102">
        <f t="shared" si="108"/>
        <v>2.6246561488440464E-3</v>
      </c>
      <c r="AW708" s="102">
        <f t="shared" si="107"/>
        <v>3.8588354157030138E-3</v>
      </c>
    </row>
    <row r="709" spans="6:49" x14ac:dyDescent="0.3">
      <c r="F709" s="18">
        <v>44420</v>
      </c>
      <c r="G709" s="22">
        <v>778.65002441406205</v>
      </c>
      <c r="H709" s="26">
        <v>4908.85009765625</v>
      </c>
      <c r="I709" s="22">
        <v>4716.39990234375</v>
      </c>
      <c r="J709" s="26">
        <v>905.29998779296795</v>
      </c>
      <c r="K709" s="22">
        <v>2911.85009765625</v>
      </c>
      <c r="Y709" s="94">
        <v>338</v>
      </c>
      <c r="Z709" s="18">
        <v>44418</v>
      </c>
      <c r="AA709" s="22">
        <v>793.34997558593705</v>
      </c>
      <c r="AB709" s="26">
        <v>4955.0498046875</v>
      </c>
      <c r="AC709" s="22">
        <v>4769.75</v>
      </c>
      <c r="AD709" s="26">
        <v>912.59997558593705</v>
      </c>
      <c r="AE709" s="22">
        <v>3026.64990234375</v>
      </c>
      <c r="AF709" s="26">
        <v>16280.099609000001</v>
      </c>
      <c r="AG709" s="64">
        <f t="shared" si="109"/>
        <v>5.7516675937365142E-3</v>
      </c>
      <c r="AH709" s="65">
        <f t="shared" si="109"/>
        <v>1.000938496429294E-2</v>
      </c>
      <c r="AI709" s="64">
        <f t="shared" si="109"/>
        <v>-1.0168783683922034E-2</v>
      </c>
      <c r="AJ709" s="65">
        <f t="shared" si="109"/>
        <v>-6.6075859006687913E-3</v>
      </c>
      <c r="AK709" s="64">
        <f t="shared" si="109"/>
        <v>-1.5360612308384784E-2</v>
      </c>
      <c r="AL709" s="64">
        <f t="shared" si="109"/>
        <v>1.3430067933179089E-3</v>
      </c>
      <c r="AM709" s="101">
        <f t="shared" si="102"/>
        <v>-9.4445381037801669E-4</v>
      </c>
      <c r="AN709" s="102">
        <f t="shared" si="103"/>
        <v>1.8620847621905288E-3</v>
      </c>
      <c r="AO709" s="101">
        <f t="shared" si="104"/>
        <v>4.8540529048070303E-4</v>
      </c>
      <c r="AP709" s="102">
        <f t="shared" si="105"/>
        <v>-5.7742649335513737E-4</v>
      </c>
      <c r="AQ709" s="101">
        <f t="shared" si="106"/>
        <v>5.28945711359729E-4</v>
      </c>
      <c r="AR709" s="102">
        <f t="shared" si="108"/>
        <v>6.6961214041145311E-3</v>
      </c>
      <c r="AS709" s="101">
        <f t="shared" si="108"/>
        <v>8.1473002021024109E-3</v>
      </c>
      <c r="AT709" s="102">
        <f t="shared" si="108"/>
        <v>-1.0654188974402738E-2</v>
      </c>
      <c r="AU709" s="101">
        <f t="shared" si="108"/>
        <v>-6.0301594073136535E-3</v>
      </c>
      <c r="AV709" s="102">
        <f t="shared" si="108"/>
        <v>-1.5889558019744513E-2</v>
      </c>
      <c r="AW709" s="102">
        <f t="shared" si="107"/>
        <v>-3.5460969590487925E-3</v>
      </c>
    </row>
    <row r="710" spans="6:49" x14ac:dyDescent="0.3">
      <c r="F710" s="18">
        <v>44421</v>
      </c>
      <c r="G710" s="22">
        <v>778.29998779296795</v>
      </c>
      <c r="H710" s="26">
        <v>4948.7001953125</v>
      </c>
      <c r="I710" s="22">
        <v>4652.2001953125</v>
      </c>
      <c r="J710" s="26">
        <v>894.40002441406205</v>
      </c>
      <c r="K710" s="22">
        <v>2963.75</v>
      </c>
      <c r="Y710" s="94">
        <v>339</v>
      </c>
      <c r="Z710" s="18">
        <v>44419</v>
      </c>
      <c r="AA710" s="22">
        <v>779.54998779296795</v>
      </c>
      <c r="AB710" s="26">
        <v>4919.10009765625</v>
      </c>
      <c r="AC710" s="22">
        <v>4744.85009765625</v>
      </c>
      <c r="AD710" s="26">
        <v>909.84997558593705</v>
      </c>
      <c r="AE710" s="22">
        <v>2902.05004882812</v>
      </c>
      <c r="AF710" s="26">
        <v>16282.25</v>
      </c>
      <c r="AG710" s="64">
        <f t="shared" si="109"/>
        <v>-1.7547640943230466E-2</v>
      </c>
      <c r="AH710" s="65">
        <f t="shared" si="109"/>
        <v>-7.2816123372792746E-3</v>
      </c>
      <c r="AI710" s="64">
        <f t="shared" si="109"/>
        <v>-5.2340527049367968E-3</v>
      </c>
      <c r="AJ710" s="65">
        <f t="shared" si="109"/>
        <v>-3.0179178149083536E-3</v>
      </c>
      <c r="AK710" s="64">
        <f t="shared" si="109"/>
        <v>-4.2038964420684742E-2</v>
      </c>
      <c r="AL710" s="64">
        <f t="shared" si="109"/>
        <v>1.3207836835775439E-4</v>
      </c>
      <c r="AM710" s="101">
        <f t="shared" si="102"/>
        <v>-1.8178824094556545E-3</v>
      </c>
      <c r="AN710" s="102">
        <f t="shared" si="103"/>
        <v>7.7901019932174E-4</v>
      </c>
      <c r="AO710" s="101">
        <f t="shared" si="104"/>
        <v>1.2294940015414064E-4</v>
      </c>
      <c r="AP710" s="102">
        <f t="shared" si="105"/>
        <v>-1.368500627823831E-3</v>
      </c>
      <c r="AQ710" s="101">
        <f t="shared" si="106"/>
        <v>6.7599734109123914E-5</v>
      </c>
      <c r="AR710" s="102">
        <f t="shared" si="108"/>
        <v>-1.5729758533774812E-2</v>
      </c>
      <c r="AS710" s="101">
        <f t="shared" si="108"/>
        <v>-8.0606225366010153E-3</v>
      </c>
      <c r="AT710" s="102">
        <f t="shared" si="108"/>
        <v>-5.3570021050909373E-3</v>
      </c>
      <c r="AU710" s="101">
        <f t="shared" si="108"/>
        <v>-1.6494171870845226E-3</v>
      </c>
      <c r="AV710" s="102">
        <f t="shared" si="108"/>
        <v>-4.2106564154793864E-2</v>
      </c>
      <c r="AW710" s="102">
        <f t="shared" si="107"/>
        <v>-1.458067290346903E-2</v>
      </c>
    </row>
    <row r="711" spans="6:49" x14ac:dyDescent="0.3">
      <c r="F711" s="18">
        <v>44424</v>
      </c>
      <c r="G711" s="22">
        <v>780.79998779296795</v>
      </c>
      <c r="H711" s="26">
        <v>4898.9501953125</v>
      </c>
      <c r="I711" s="22">
        <v>4661.14990234375</v>
      </c>
      <c r="J711" s="26">
        <v>888.25</v>
      </c>
      <c r="K711" s="22">
        <v>2954.85009765625</v>
      </c>
      <c r="Y711" s="94">
        <v>340</v>
      </c>
      <c r="Z711" s="18">
        <v>44420</v>
      </c>
      <c r="AA711" s="22">
        <v>778.65002441406205</v>
      </c>
      <c r="AB711" s="26">
        <v>4908.85009765625</v>
      </c>
      <c r="AC711" s="22">
        <v>4716.39990234375</v>
      </c>
      <c r="AD711" s="26">
        <v>905.29998779296795</v>
      </c>
      <c r="AE711" s="22">
        <v>2911.85009765625</v>
      </c>
      <c r="AF711" s="26">
        <v>16364.400390999999</v>
      </c>
      <c r="AG711" s="64">
        <f t="shared" si="109"/>
        <v>-1.1551321677913482E-3</v>
      </c>
      <c r="AH711" s="65">
        <f t="shared" si="109"/>
        <v>-2.0858884126841054E-3</v>
      </c>
      <c r="AI711" s="64">
        <f t="shared" si="109"/>
        <v>-6.014063905641214E-3</v>
      </c>
      <c r="AJ711" s="65">
        <f t="shared" si="109"/>
        <v>-5.0133569287564477E-3</v>
      </c>
      <c r="AK711" s="64">
        <f t="shared" si="109"/>
        <v>3.3712509203615995E-3</v>
      </c>
      <c r="AL711" s="64">
        <f t="shared" si="109"/>
        <v>5.0327101500030336E-3</v>
      </c>
      <c r="AM711" s="101">
        <f t="shared" ref="AM711:AM743" si="110">$AZ$11+$AZ$12*AL711</f>
        <v>1.7168863377381599E-3</v>
      </c>
      <c r="AN711" s="102">
        <f t="shared" ref="AN711:AN743" si="111">$BA$11+$BA$12*AL711</f>
        <v>5.1622169316775397E-3</v>
      </c>
      <c r="AO711" s="101">
        <f t="shared" ref="AO711:AO743" si="112">$BB$11+$BB$12*AL711</f>
        <v>1.5898097190349492E-3</v>
      </c>
      <c r="AP711" s="102">
        <f t="shared" ref="AP711:AP743" si="113">$BC$11+$BC$12*AL711</f>
        <v>1.8329792987394388E-3</v>
      </c>
      <c r="AQ711" s="101">
        <f t="shared" ref="AQ711:AQ743" si="114">$BD$11+$BD$12*AL711</f>
        <v>1.9346685978389596E-3</v>
      </c>
      <c r="AR711" s="102">
        <f t="shared" si="108"/>
        <v>-2.8720185055295081E-3</v>
      </c>
      <c r="AS711" s="101">
        <f t="shared" si="108"/>
        <v>-7.2481053443616446E-3</v>
      </c>
      <c r="AT711" s="102">
        <f t="shared" si="108"/>
        <v>-7.6038736246761629E-3</v>
      </c>
      <c r="AU711" s="101">
        <f t="shared" si="108"/>
        <v>-6.8463362274958865E-3</v>
      </c>
      <c r="AV711" s="102">
        <f t="shared" si="108"/>
        <v>1.4365823225226399E-3</v>
      </c>
      <c r="AW711" s="102">
        <f t="shared" ref="AW711:AW743" si="115">AVERAGE(AR711:AV711)</f>
        <v>-4.6267502759081121E-3</v>
      </c>
    </row>
    <row r="712" spans="6:49" x14ac:dyDescent="0.3">
      <c r="F712" s="18">
        <v>44425</v>
      </c>
      <c r="G712" s="22">
        <v>784.15002441406205</v>
      </c>
      <c r="H712" s="26">
        <v>4908.35009765625</v>
      </c>
      <c r="I712" s="22">
        <v>4700.5</v>
      </c>
      <c r="J712" s="26">
        <v>904.65002441406205</v>
      </c>
      <c r="K712" s="22">
        <v>3008.05004882812</v>
      </c>
      <c r="Y712" s="94">
        <v>341</v>
      </c>
      <c r="Z712" s="18">
        <v>44421</v>
      </c>
      <c r="AA712" s="22">
        <v>778.29998779296795</v>
      </c>
      <c r="AB712" s="26">
        <v>4948.7001953125</v>
      </c>
      <c r="AC712" s="22">
        <v>4652.2001953125</v>
      </c>
      <c r="AD712" s="26">
        <v>894.40002441406205</v>
      </c>
      <c r="AE712" s="22">
        <v>2963.75</v>
      </c>
      <c r="AF712" s="26">
        <v>16529.099609000001</v>
      </c>
      <c r="AG712" s="64">
        <f t="shared" si="109"/>
        <v>-4.4964401457624702E-4</v>
      </c>
      <c r="AH712" s="65">
        <f t="shared" si="109"/>
        <v>8.085236911517862E-3</v>
      </c>
      <c r="AI712" s="64">
        <f t="shared" si="109"/>
        <v>-1.3705508038210426E-2</v>
      </c>
      <c r="AJ712" s="65">
        <f t="shared" si="109"/>
        <v>-1.2113237300015914E-2</v>
      </c>
      <c r="AK712" s="64">
        <f t="shared" si="109"/>
        <v>1.7666706841259063E-2</v>
      </c>
      <c r="AL712" s="64">
        <f t="shared" si="109"/>
        <v>1.0014172671459116E-2</v>
      </c>
      <c r="AM712" s="101">
        <f t="shared" si="110"/>
        <v>5.3099573581135472E-3</v>
      </c>
      <c r="AN712" s="102">
        <f t="shared" si="111"/>
        <v>9.6177200247285037E-3</v>
      </c>
      <c r="AO712" s="101">
        <f t="shared" si="112"/>
        <v>3.0808643479674383E-3</v>
      </c>
      <c r="AP712" s="102">
        <f t="shared" si="113"/>
        <v>5.0872642517735336E-3</v>
      </c>
      <c r="AQ712" s="101">
        <f t="shared" si="114"/>
        <v>3.8325327884281275E-3</v>
      </c>
      <c r="AR712" s="102">
        <f t="shared" si="108"/>
        <v>-5.7596013726897944E-3</v>
      </c>
      <c r="AS712" s="101">
        <f t="shared" si="108"/>
        <v>-1.5324831132106417E-3</v>
      </c>
      <c r="AT712" s="102">
        <f t="shared" si="108"/>
        <v>-1.6786372386177865E-2</v>
      </c>
      <c r="AU712" s="101">
        <f t="shared" si="108"/>
        <v>-1.7200501551789447E-2</v>
      </c>
      <c r="AV712" s="102">
        <f t="shared" si="108"/>
        <v>1.3834174052830935E-2</v>
      </c>
      <c r="AW712" s="102">
        <f t="shared" si="115"/>
        <v>-5.4889568742073633E-3</v>
      </c>
    </row>
    <row r="713" spans="6:49" x14ac:dyDescent="0.3">
      <c r="F713" s="18">
        <v>44426</v>
      </c>
      <c r="G713" s="22">
        <v>782.90002441406205</v>
      </c>
      <c r="H713" s="26">
        <v>4910.4501953125</v>
      </c>
      <c r="I713" s="22">
        <v>4687.0498046875</v>
      </c>
      <c r="J713" s="26">
        <v>908.84997558593705</v>
      </c>
      <c r="K713" s="22">
        <v>3052.25</v>
      </c>
      <c r="Y713" s="94">
        <v>342</v>
      </c>
      <c r="Z713" s="18">
        <v>44424</v>
      </c>
      <c r="AA713" s="22">
        <v>780.79998779296795</v>
      </c>
      <c r="AB713" s="26">
        <v>4898.9501953125</v>
      </c>
      <c r="AC713" s="22">
        <v>4661.14990234375</v>
      </c>
      <c r="AD713" s="26">
        <v>888.25</v>
      </c>
      <c r="AE713" s="22">
        <v>2954.85009765625</v>
      </c>
      <c r="AF713" s="26">
        <v>16563.050781000002</v>
      </c>
      <c r="AG713" s="64">
        <f t="shared" si="109"/>
        <v>3.2069811837587598E-3</v>
      </c>
      <c r="AH713" s="65">
        <f t="shared" si="109"/>
        <v>-1.0104018985024291E-2</v>
      </c>
      <c r="AI713" s="64">
        <f t="shared" si="109"/>
        <v>1.9219098803823359E-3</v>
      </c>
      <c r="AJ713" s="65">
        <f t="shared" si="109"/>
        <v>-6.8998947962788972E-3</v>
      </c>
      <c r="AK713" s="64">
        <f t="shared" si="109"/>
        <v>-3.0074371996635955E-3</v>
      </c>
      <c r="AL713" s="64">
        <f t="shared" si="109"/>
        <v>2.0519176609627059E-3</v>
      </c>
      <c r="AM713" s="101">
        <f t="shared" si="110"/>
        <v>-4.3312464076315543E-4</v>
      </c>
      <c r="AN713" s="102">
        <f t="shared" si="111"/>
        <v>2.4961464558968163E-3</v>
      </c>
      <c r="AO713" s="101">
        <f t="shared" si="112"/>
        <v>6.9759695631167534E-4</v>
      </c>
      <c r="AP713" s="102">
        <f t="shared" si="113"/>
        <v>-1.1430989663637468E-4</v>
      </c>
      <c r="AQ713" s="101">
        <f t="shared" si="114"/>
        <v>7.9903035903651054E-4</v>
      </c>
      <c r="AR713" s="102">
        <f t="shared" si="108"/>
        <v>3.6401058245219154E-3</v>
      </c>
      <c r="AS713" s="101">
        <f t="shared" si="108"/>
        <v>-1.2600165440921107E-2</v>
      </c>
      <c r="AT713" s="102">
        <f t="shared" si="108"/>
        <v>1.2243129240706607E-3</v>
      </c>
      <c r="AU713" s="101">
        <f t="shared" si="108"/>
        <v>-6.7855848996425227E-3</v>
      </c>
      <c r="AV713" s="102">
        <f t="shared" si="108"/>
        <v>-3.8064675587001062E-3</v>
      </c>
      <c r="AW713" s="102">
        <f t="shared" si="115"/>
        <v>-3.6655598301342323E-3</v>
      </c>
    </row>
    <row r="714" spans="6:49" x14ac:dyDescent="0.3">
      <c r="F714" s="18">
        <v>44428</v>
      </c>
      <c r="G714" s="22">
        <v>761.15002441406205</v>
      </c>
      <c r="H714" s="26">
        <v>4818.7001953125</v>
      </c>
      <c r="I714" s="22">
        <v>4556</v>
      </c>
      <c r="J714" s="26">
        <v>890.84997558593705</v>
      </c>
      <c r="K714" s="22">
        <v>3036.10009765625</v>
      </c>
      <c r="Y714" s="94">
        <v>343</v>
      </c>
      <c r="Z714" s="18">
        <v>44425</v>
      </c>
      <c r="AA714" s="22">
        <v>784.15002441406205</v>
      </c>
      <c r="AB714" s="26">
        <v>4908.35009765625</v>
      </c>
      <c r="AC714" s="22">
        <v>4700.5</v>
      </c>
      <c r="AD714" s="26">
        <v>904.65002441406205</v>
      </c>
      <c r="AE714" s="22">
        <v>3008.05004882812</v>
      </c>
      <c r="AF714" s="26">
        <v>16614.599609000001</v>
      </c>
      <c r="AG714" s="64">
        <f t="shared" si="109"/>
        <v>4.2813402499852684E-3</v>
      </c>
      <c r="AH714" s="65">
        <f t="shared" si="109"/>
        <v>1.9169200373892353E-3</v>
      </c>
      <c r="AI714" s="64">
        <f t="shared" si="109"/>
        <v>8.4067081795915939E-3</v>
      </c>
      <c r="AJ714" s="65">
        <f t="shared" si="109"/>
        <v>1.8294920651269794E-2</v>
      </c>
      <c r="AK714" s="64">
        <f t="shared" si="109"/>
        <v>1.7844123324537348E-2</v>
      </c>
      <c r="AL714" s="64">
        <f t="shared" si="109"/>
        <v>3.1074454564802827E-3</v>
      </c>
      <c r="AM714" s="101">
        <f t="shared" si="110"/>
        <v>3.2821529041961476E-4</v>
      </c>
      <c r="AN714" s="102">
        <f t="shared" si="111"/>
        <v>3.440228106109687E-3</v>
      </c>
      <c r="AO714" s="101">
        <f t="shared" si="112"/>
        <v>1.0135382283165389E-3</v>
      </c>
      <c r="AP714" s="102">
        <f t="shared" si="113"/>
        <v>5.7524426695854721E-4</v>
      </c>
      <c r="AQ714" s="101">
        <f t="shared" si="114"/>
        <v>1.2011709747002785E-3</v>
      </c>
      <c r="AR714" s="102">
        <f t="shared" si="108"/>
        <v>3.9531249595656532E-3</v>
      </c>
      <c r="AS714" s="101">
        <f t="shared" si="108"/>
        <v>-1.5233080687204518E-3</v>
      </c>
      <c r="AT714" s="102">
        <f t="shared" si="108"/>
        <v>7.393169951275055E-3</v>
      </c>
      <c r="AU714" s="101">
        <f t="shared" si="108"/>
        <v>1.7719676384311246E-2</v>
      </c>
      <c r="AV714" s="102">
        <f t="shared" si="108"/>
        <v>1.6642952349837072E-2</v>
      </c>
      <c r="AW714" s="102">
        <f t="shared" si="115"/>
        <v>8.8371231152537151E-3</v>
      </c>
    </row>
    <row r="715" spans="6:49" x14ac:dyDescent="0.3">
      <c r="F715" s="18">
        <v>44431</v>
      </c>
      <c r="G715" s="22">
        <v>759.34997558593705</v>
      </c>
      <c r="H715" s="26">
        <v>4874.64990234375</v>
      </c>
      <c r="I715" s="22">
        <v>4514.85009765625</v>
      </c>
      <c r="J715" s="26">
        <v>898.34997558593705</v>
      </c>
      <c r="K715" s="22">
        <v>3061.94995117187</v>
      </c>
      <c r="Y715" s="94">
        <v>344</v>
      </c>
      <c r="Z715" s="18">
        <v>44426</v>
      </c>
      <c r="AA715" s="22">
        <v>782.90002441406205</v>
      </c>
      <c r="AB715" s="26">
        <v>4910.4501953125</v>
      </c>
      <c r="AC715" s="22">
        <v>4687.0498046875</v>
      </c>
      <c r="AD715" s="26">
        <v>908.84997558593705</v>
      </c>
      <c r="AE715" s="22">
        <v>3052.25</v>
      </c>
      <c r="AF715" s="26">
        <v>16568.849609000001</v>
      </c>
      <c r="AG715" s="64">
        <f t="shared" si="109"/>
        <v>-1.5953546168550323E-3</v>
      </c>
      <c r="AH715" s="65">
        <f t="shared" si="109"/>
        <v>4.2777073076393722E-4</v>
      </c>
      <c r="AI715" s="64">
        <f t="shared" si="109"/>
        <v>-2.8655410189021412E-3</v>
      </c>
      <c r="AJ715" s="65">
        <f t="shared" si="109"/>
        <v>4.6318816441131856E-3</v>
      </c>
      <c r="AK715" s="64">
        <f t="shared" si="109"/>
        <v>1.4586979044475701E-2</v>
      </c>
      <c r="AL715" s="64">
        <f t="shared" si="109"/>
        <v>-2.757400455079796E-3</v>
      </c>
      <c r="AM715" s="101">
        <f t="shared" si="110"/>
        <v>-3.9020299022379835E-3</v>
      </c>
      <c r="AN715" s="102">
        <f t="shared" si="111"/>
        <v>-1.8053878122421751E-3</v>
      </c>
      <c r="AO715" s="101">
        <f t="shared" si="112"/>
        <v>-7.4193129629434424E-4</v>
      </c>
      <c r="AP715" s="102">
        <f t="shared" si="113"/>
        <v>-3.2561365212431248E-3</v>
      </c>
      <c r="AQ715" s="101">
        <f t="shared" si="114"/>
        <v>-1.0332493367908255E-3</v>
      </c>
      <c r="AR715" s="102">
        <f t="shared" si="108"/>
        <v>2.306675285382951E-3</v>
      </c>
      <c r="AS715" s="101">
        <f t="shared" si="108"/>
        <v>2.2331585430061121E-3</v>
      </c>
      <c r="AT715" s="102">
        <f t="shared" si="108"/>
        <v>-2.1236097226077968E-3</v>
      </c>
      <c r="AU715" s="101">
        <f t="shared" si="108"/>
        <v>7.8880181653563104E-3</v>
      </c>
      <c r="AV715" s="102">
        <f t="shared" si="108"/>
        <v>1.5620228381266527E-2</v>
      </c>
      <c r="AW715" s="102">
        <f t="shared" si="115"/>
        <v>5.1848941304808204E-3</v>
      </c>
    </row>
    <row r="716" spans="6:49" x14ac:dyDescent="0.3">
      <c r="F716" s="18">
        <v>44432</v>
      </c>
      <c r="G716" s="22">
        <v>771.34997558593705</v>
      </c>
      <c r="H716" s="26">
        <v>4863.2001953125</v>
      </c>
      <c r="I716" s="22">
        <v>4587.39990234375</v>
      </c>
      <c r="J716" s="26">
        <v>917.65002441406205</v>
      </c>
      <c r="K716" s="22">
        <v>3056.55004882812</v>
      </c>
      <c r="Y716" s="94">
        <v>345</v>
      </c>
      <c r="Z716" s="18">
        <v>44428</v>
      </c>
      <c r="AA716" s="22">
        <v>761.15002441406205</v>
      </c>
      <c r="AB716" s="26">
        <v>4818.7001953125</v>
      </c>
      <c r="AC716" s="22">
        <v>4556</v>
      </c>
      <c r="AD716" s="26">
        <v>890.84997558593705</v>
      </c>
      <c r="AE716" s="22">
        <v>3036.10009765625</v>
      </c>
      <c r="AF716" s="26">
        <v>16450.5</v>
      </c>
      <c r="AG716" s="64">
        <f t="shared" si="109"/>
        <v>-2.8174525517513024E-2</v>
      </c>
      <c r="AH716" s="65">
        <f t="shared" si="109"/>
        <v>-1.8861404403243662E-2</v>
      </c>
      <c r="AI716" s="64">
        <f t="shared" si="109"/>
        <v>-2.8358299432630685E-2</v>
      </c>
      <c r="AJ716" s="65">
        <f t="shared" si="109"/>
        <v>-2.0004001471898829E-2</v>
      </c>
      <c r="AK716" s="64">
        <f t="shared" si="109"/>
        <v>-5.305194334444231E-3</v>
      </c>
      <c r="AL716" s="64">
        <f t="shared" si="109"/>
        <v>-7.168531010566922E-3</v>
      </c>
      <c r="AM716" s="101">
        <f t="shared" si="110"/>
        <v>-7.0837271041634059E-3</v>
      </c>
      <c r="AN716" s="102">
        <f t="shared" si="111"/>
        <v>-5.7507764906015776E-3</v>
      </c>
      <c r="AO716" s="101">
        <f t="shared" si="112"/>
        <v>-2.0622737871301669E-3</v>
      </c>
      <c r="AP716" s="102">
        <f t="shared" si="113"/>
        <v>-6.1378355666059491E-3</v>
      </c>
      <c r="AQ716" s="101">
        <f t="shared" si="114"/>
        <v>-2.7138254096236818E-3</v>
      </c>
      <c r="AR716" s="102">
        <f t="shared" si="108"/>
        <v>-2.1090798413349619E-2</v>
      </c>
      <c r="AS716" s="101">
        <f t="shared" si="108"/>
        <v>-1.3110627912642085E-2</v>
      </c>
      <c r="AT716" s="102">
        <f t="shared" si="108"/>
        <v>-2.6296025645500518E-2</v>
      </c>
      <c r="AU716" s="101">
        <f t="shared" si="108"/>
        <v>-1.386616590529288E-2</v>
      </c>
      <c r="AV716" s="102">
        <f t="shared" si="108"/>
        <v>-2.5913689248205493E-3</v>
      </c>
      <c r="AW716" s="102">
        <f t="shared" si="115"/>
        <v>-1.5390997360321132E-2</v>
      </c>
    </row>
    <row r="717" spans="6:49" x14ac:dyDescent="0.3">
      <c r="F717" s="18">
        <v>44433</v>
      </c>
      <c r="G717" s="22">
        <v>769.04998779296795</v>
      </c>
      <c r="H717" s="26">
        <v>4856.5</v>
      </c>
      <c r="I717" s="22">
        <v>4548.9501953125</v>
      </c>
      <c r="J717" s="26">
        <v>912.59997558593705</v>
      </c>
      <c r="K717" s="22">
        <v>3054.25</v>
      </c>
      <c r="Y717" s="94">
        <v>346</v>
      </c>
      <c r="Z717" s="18">
        <v>44431</v>
      </c>
      <c r="AA717" s="22">
        <v>759.34997558593705</v>
      </c>
      <c r="AB717" s="26">
        <v>4874.64990234375</v>
      </c>
      <c r="AC717" s="22">
        <v>4514.85009765625</v>
      </c>
      <c r="AD717" s="26">
        <v>898.34997558593705</v>
      </c>
      <c r="AE717" s="22">
        <v>3061.94995117187</v>
      </c>
      <c r="AF717" s="26">
        <v>16496.449218999998</v>
      </c>
      <c r="AG717" s="64">
        <f t="shared" si="109"/>
        <v>-2.3677075554798858E-3</v>
      </c>
      <c r="AH717" s="65">
        <f t="shared" si="109"/>
        <v>1.154406429417369E-2</v>
      </c>
      <c r="AI717" s="64">
        <f t="shared" si="109"/>
        <v>-9.073060229222012E-3</v>
      </c>
      <c r="AJ717" s="65">
        <f t="shared" si="109"/>
        <v>8.3836844773995632E-3</v>
      </c>
      <c r="AK717" s="64">
        <f t="shared" si="109"/>
        <v>8.4781227264389917E-3</v>
      </c>
      <c r="AL717" s="64">
        <f t="shared" si="109"/>
        <v>2.7892870132191203E-3</v>
      </c>
      <c r="AM717" s="101">
        <f t="shared" si="110"/>
        <v>9.8731303047311543E-5</v>
      </c>
      <c r="AN717" s="102">
        <f t="shared" si="111"/>
        <v>3.1556618924877414E-3</v>
      </c>
      <c r="AO717" s="101">
        <f t="shared" si="112"/>
        <v>9.1830683442062594E-4</v>
      </c>
      <c r="AP717" s="102">
        <f t="shared" si="113"/>
        <v>3.6739803101358396E-4</v>
      </c>
      <c r="AQ717" s="101">
        <f t="shared" si="114"/>
        <v>1.0799572721383933E-3</v>
      </c>
      <c r="AR717" s="102">
        <f t="shared" si="108"/>
        <v>-2.4664388585271973E-3</v>
      </c>
      <c r="AS717" s="101">
        <f t="shared" si="108"/>
        <v>8.3884024016859481E-3</v>
      </c>
      <c r="AT717" s="102">
        <f t="shared" si="108"/>
        <v>-9.9913670636426373E-3</v>
      </c>
      <c r="AU717" s="101">
        <f t="shared" si="108"/>
        <v>8.0162864463859795E-3</v>
      </c>
      <c r="AV717" s="102">
        <f t="shared" si="108"/>
        <v>7.3981654543005988E-3</v>
      </c>
      <c r="AW717" s="102">
        <f t="shared" si="115"/>
        <v>2.2690096760405384E-3</v>
      </c>
    </row>
    <row r="718" spans="6:49" x14ac:dyDescent="0.3">
      <c r="F718" s="18">
        <v>44434</v>
      </c>
      <c r="G718" s="22">
        <v>760.54998779296795</v>
      </c>
      <c r="H718" s="26">
        <v>4846.7001953125</v>
      </c>
      <c r="I718" s="22">
        <v>4503.5</v>
      </c>
      <c r="J718" s="26">
        <v>911.29998779296795</v>
      </c>
      <c r="K718" s="22">
        <v>3052.75</v>
      </c>
      <c r="Y718" s="94">
        <v>347</v>
      </c>
      <c r="Z718" s="18">
        <v>44432</v>
      </c>
      <c r="AA718" s="22">
        <v>771.34997558593705</v>
      </c>
      <c r="AB718" s="26">
        <v>4863.2001953125</v>
      </c>
      <c r="AC718" s="22">
        <v>4587.39990234375</v>
      </c>
      <c r="AD718" s="26">
        <v>917.65002441406205</v>
      </c>
      <c r="AE718" s="22">
        <v>3056.55004882812</v>
      </c>
      <c r="AF718" s="26">
        <v>16624.599609000001</v>
      </c>
      <c r="AG718" s="64">
        <f t="shared" si="109"/>
        <v>1.5679422781851301E-2</v>
      </c>
      <c r="AH718" s="65">
        <f t="shared" si="109"/>
        <v>-2.3515893534622086E-3</v>
      </c>
      <c r="AI718" s="64">
        <f t="shared" si="109"/>
        <v>1.5941408134334319E-2</v>
      </c>
      <c r="AJ718" s="65">
        <f t="shared" si="109"/>
        <v>2.125636070744254E-2</v>
      </c>
      <c r="AK718" s="64">
        <f t="shared" si="109"/>
        <v>-1.7651070509915607E-3</v>
      </c>
      <c r="AL718" s="64">
        <f t="shared" si="109"/>
        <v>7.7383436832734794E-3</v>
      </c>
      <c r="AM718" s="101">
        <f t="shared" si="110"/>
        <v>3.6684283594391083E-3</v>
      </c>
      <c r="AN718" s="102">
        <f t="shared" si="111"/>
        <v>7.5821806520158823E-3</v>
      </c>
      <c r="AO718" s="101">
        <f t="shared" si="112"/>
        <v>2.3996617226587067E-3</v>
      </c>
      <c r="AP718" s="102">
        <f t="shared" si="113"/>
        <v>3.6005129212091729E-3</v>
      </c>
      <c r="AQ718" s="101">
        <f t="shared" si="114"/>
        <v>2.9654753084252887E-3</v>
      </c>
      <c r="AR718" s="102">
        <f t="shared" si="108"/>
        <v>1.2010994422412193E-2</v>
      </c>
      <c r="AS718" s="101">
        <f t="shared" si="108"/>
        <v>-9.9337700054780917E-3</v>
      </c>
      <c r="AT718" s="102">
        <f t="shared" si="108"/>
        <v>1.3541746411675612E-2</v>
      </c>
      <c r="AU718" s="101">
        <f t="shared" si="108"/>
        <v>1.7655847786233369E-2</v>
      </c>
      <c r="AV718" s="102">
        <f t="shared" si="108"/>
        <v>-4.7305823594168493E-3</v>
      </c>
      <c r="AW718" s="102">
        <f t="shared" si="115"/>
        <v>5.7088472510852476E-3</v>
      </c>
    </row>
    <row r="719" spans="6:49" x14ac:dyDescent="0.3">
      <c r="F719" s="18">
        <v>44435</v>
      </c>
      <c r="G719" s="22">
        <v>771.79998779296795</v>
      </c>
      <c r="H719" s="26">
        <v>4910.7001953125</v>
      </c>
      <c r="I719" s="22">
        <v>4600.5498046875</v>
      </c>
      <c r="J719" s="26">
        <v>923.90002441406205</v>
      </c>
      <c r="K719" s="22">
        <v>3046.89990234375</v>
      </c>
      <c r="Y719" s="94">
        <v>348</v>
      </c>
      <c r="Z719" s="18">
        <v>44433</v>
      </c>
      <c r="AA719" s="22">
        <v>769.04998779296795</v>
      </c>
      <c r="AB719" s="26">
        <v>4856.5</v>
      </c>
      <c r="AC719" s="22">
        <v>4548.9501953125</v>
      </c>
      <c r="AD719" s="26">
        <v>912.59997558593705</v>
      </c>
      <c r="AE719" s="22">
        <v>3054.25</v>
      </c>
      <c r="AF719" s="26">
        <v>16634.650390999999</v>
      </c>
      <c r="AG719" s="64">
        <f t="shared" si="109"/>
        <v>-2.9862237819175733E-3</v>
      </c>
      <c r="AH719" s="65">
        <f t="shared" si="109"/>
        <v>-1.3786837534402077E-3</v>
      </c>
      <c r="AI719" s="64">
        <f t="shared" si="109"/>
        <v>-8.416913453542894E-3</v>
      </c>
      <c r="AJ719" s="65">
        <f t="shared" si="109"/>
        <v>-5.518439168366948E-3</v>
      </c>
      <c r="AK719" s="64">
        <f t="shared" si="109"/>
        <v>-7.5278160579878668E-4</v>
      </c>
      <c r="AL719" s="64">
        <f t="shared" si="109"/>
        <v>6.0439019556674824E-4</v>
      </c>
      <c r="AM719" s="101">
        <f t="shared" si="110"/>
        <v>-1.4772093778679081E-3</v>
      </c>
      <c r="AN719" s="102">
        <f t="shared" si="111"/>
        <v>1.20145376844431E-3</v>
      </c>
      <c r="AO719" s="101">
        <f t="shared" si="112"/>
        <v>2.6432208603227949E-4</v>
      </c>
      <c r="AP719" s="102">
        <f t="shared" si="113"/>
        <v>-1.0599492203193154E-3</v>
      </c>
      <c r="AQ719" s="101">
        <f t="shared" si="114"/>
        <v>2.4754361600942877E-4</v>
      </c>
      <c r="AR719" s="102">
        <f t="shared" si="108"/>
        <v>-1.5090144040496652E-3</v>
      </c>
      <c r="AS719" s="101">
        <f t="shared" si="108"/>
        <v>-2.5801375218845179E-3</v>
      </c>
      <c r="AT719" s="102">
        <f t="shared" si="108"/>
        <v>-8.6812355395751734E-3</v>
      </c>
      <c r="AU719" s="101">
        <f t="shared" si="108"/>
        <v>-4.458489948047633E-3</v>
      </c>
      <c r="AV719" s="102">
        <f t="shared" si="108"/>
        <v>-1.0003252218082155E-3</v>
      </c>
      <c r="AW719" s="102">
        <f t="shared" si="115"/>
        <v>-3.645840527073041E-3</v>
      </c>
    </row>
    <row r="720" spans="6:49" x14ac:dyDescent="0.3">
      <c r="F720" s="18">
        <v>44438</v>
      </c>
      <c r="G720" s="22">
        <v>787.20001220703102</v>
      </c>
      <c r="H720" s="26">
        <v>5104.25</v>
      </c>
      <c r="I720" s="22">
        <v>4677.85009765625</v>
      </c>
      <c r="J720" s="26">
        <v>934.70001220703102</v>
      </c>
      <c r="K720" s="22">
        <v>3092.39990234375</v>
      </c>
      <c r="Y720" s="94">
        <v>349</v>
      </c>
      <c r="Z720" s="18">
        <v>44434</v>
      </c>
      <c r="AA720" s="22">
        <v>760.54998779296795</v>
      </c>
      <c r="AB720" s="26">
        <v>4846.7001953125</v>
      </c>
      <c r="AC720" s="22">
        <v>4503.5</v>
      </c>
      <c r="AD720" s="26">
        <v>911.29998779296795</v>
      </c>
      <c r="AE720" s="22">
        <v>3052.75</v>
      </c>
      <c r="AF720" s="26">
        <v>16636.900390999999</v>
      </c>
      <c r="AG720" s="64">
        <f t="shared" si="109"/>
        <v>-1.111413131746445E-2</v>
      </c>
      <c r="AH720" s="65">
        <f t="shared" si="109"/>
        <v>-2.0199125695058275E-3</v>
      </c>
      <c r="AI720" s="64">
        <f t="shared" si="109"/>
        <v>-1.0041607794844708E-2</v>
      </c>
      <c r="AJ720" s="65">
        <f t="shared" si="109"/>
        <v>-1.4255036342000122E-3</v>
      </c>
      <c r="AK720" s="64">
        <f t="shared" si="109"/>
        <v>-4.9123957103801991E-4</v>
      </c>
      <c r="AL720" s="64">
        <f t="shared" si="109"/>
        <v>1.3525068417592553E-4</v>
      </c>
      <c r="AM720" s="101">
        <f t="shared" si="110"/>
        <v>-1.8155942549258042E-3</v>
      </c>
      <c r="AN720" s="102">
        <f t="shared" si="111"/>
        <v>7.8184757145474649E-4</v>
      </c>
      <c r="AO720" s="101">
        <f t="shared" si="112"/>
        <v>1.2389893980534677E-4</v>
      </c>
      <c r="AP720" s="102">
        <f t="shared" si="113"/>
        <v>-1.3664282204557377E-3</v>
      </c>
      <c r="AQ720" s="101">
        <f t="shared" si="114"/>
        <v>6.880833992852227E-5</v>
      </c>
      <c r="AR720" s="102">
        <f t="shared" si="108"/>
        <v>-9.2985370625386452E-3</v>
      </c>
      <c r="AS720" s="101">
        <f t="shared" si="108"/>
        <v>-2.8017601409605739E-3</v>
      </c>
      <c r="AT720" s="102">
        <f t="shared" si="108"/>
        <v>-1.0165506734650056E-2</v>
      </c>
      <c r="AU720" s="101">
        <f t="shared" si="108"/>
        <v>-5.9075413744274531E-5</v>
      </c>
      <c r="AV720" s="102">
        <f t="shared" si="108"/>
        <v>-5.6004791096654215E-4</v>
      </c>
      <c r="AW720" s="102">
        <f t="shared" si="115"/>
        <v>-4.5769854525720185E-3</v>
      </c>
    </row>
    <row r="721" spans="6:49" x14ac:dyDescent="0.3">
      <c r="F721" s="18">
        <v>44439</v>
      </c>
      <c r="G721" s="22">
        <v>794.04998779296795</v>
      </c>
      <c r="H721" s="26">
        <v>5173.60009765625</v>
      </c>
      <c r="I721" s="22">
        <v>4704.0498046875</v>
      </c>
      <c r="J721" s="26">
        <v>947.79998779296795</v>
      </c>
      <c r="K721" s="22">
        <v>3105.89990234375</v>
      </c>
      <c r="Y721" s="94">
        <v>350</v>
      </c>
      <c r="Z721" s="18">
        <v>44435</v>
      </c>
      <c r="AA721" s="22">
        <v>771.79998779296795</v>
      </c>
      <c r="AB721" s="26">
        <v>4910.7001953125</v>
      </c>
      <c r="AC721" s="22">
        <v>4600.5498046875</v>
      </c>
      <c r="AD721" s="26">
        <v>923.90002441406205</v>
      </c>
      <c r="AE721" s="22">
        <v>3046.89990234375</v>
      </c>
      <c r="AF721" s="26">
        <v>16705.199218999998</v>
      </c>
      <c r="AG721" s="64">
        <f t="shared" si="109"/>
        <v>1.4683593579720223E-2</v>
      </c>
      <c r="AH721" s="65">
        <f t="shared" si="109"/>
        <v>1.3118436318381454E-2</v>
      </c>
      <c r="AI721" s="64">
        <f t="shared" si="109"/>
        <v>2.1320946869265379E-2</v>
      </c>
      <c r="AJ721" s="65">
        <f t="shared" si="109"/>
        <v>1.3731728994807964E-2</v>
      </c>
      <c r="AK721" s="64">
        <f t="shared" si="109"/>
        <v>-1.918175483395568E-3</v>
      </c>
      <c r="AL721" s="64">
        <f t="shared" si="109"/>
        <v>4.0968579860026222E-3</v>
      </c>
      <c r="AM721" s="101">
        <f t="shared" si="110"/>
        <v>1.0418670486554453E-3</v>
      </c>
      <c r="AN721" s="102">
        <f t="shared" si="111"/>
        <v>4.3251751606348723E-3</v>
      </c>
      <c r="AO721" s="101">
        <f t="shared" si="112"/>
        <v>1.3096898355430982E-3</v>
      </c>
      <c r="AP721" s="102">
        <f t="shared" si="113"/>
        <v>1.2216067143923171E-3</v>
      </c>
      <c r="AQ721" s="101">
        <f t="shared" si="114"/>
        <v>1.5781226432941481E-3</v>
      </c>
      <c r="AR721" s="102">
        <f t="shared" si="108"/>
        <v>1.3641726531064779E-2</v>
      </c>
      <c r="AS721" s="101">
        <f t="shared" si="108"/>
        <v>8.7932611577465816E-3</v>
      </c>
      <c r="AT721" s="102">
        <f t="shared" si="108"/>
        <v>2.0011257033722279E-2</v>
      </c>
      <c r="AU721" s="101">
        <f t="shared" si="108"/>
        <v>1.2510122280415648E-2</v>
      </c>
      <c r="AV721" s="102">
        <f t="shared" si="108"/>
        <v>-3.4962981266897161E-3</v>
      </c>
      <c r="AW721" s="102">
        <f t="shared" si="115"/>
        <v>1.0292013775251914E-2</v>
      </c>
    </row>
    <row r="722" spans="6:49" x14ac:dyDescent="0.3">
      <c r="F722" s="18">
        <v>44440</v>
      </c>
      <c r="G722" s="22">
        <v>788.5</v>
      </c>
      <c r="H722" s="26">
        <v>5202.64990234375</v>
      </c>
      <c r="I722" s="22">
        <v>4763.4501953125</v>
      </c>
      <c r="J722" s="26">
        <v>922.84997558593705</v>
      </c>
      <c r="K722" s="22">
        <v>3167.5</v>
      </c>
      <c r="Y722" s="94">
        <v>351</v>
      </c>
      <c r="Z722" s="18">
        <v>44438</v>
      </c>
      <c r="AA722" s="22">
        <v>787.20001220703102</v>
      </c>
      <c r="AB722" s="26">
        <v>5104.25</v>
      </c>
      <c r="AC722" s="22">
        <v>4677.85009765625</v>
      </c>
      <c r="AD722" s="26">
        <v>934.70001220703102</v>
      </c>
      <c r="AE722" s="22">
        <v>3092.39990234375</v>
      </c>
      <c r="AF722" s="26">
        <v>16931.050781000002</v>
      </c>
      <c r="AG722" s="64">
        <f t="shared" si="109"/>
        <v>1.9756927957739551E-2</v>
      </c>
      <c r="AH722" s="65">
        <f t="shared" si="109"/>
        <v>3.8656988425048146E-2</v>
      </c>
      <c r="AI722" s="64">
        <f t="shared" si="109"/>
        <v>1.6662804428243076E-2</v>
      </c>
      <c r="AJ722" s="65">
        <f t="shared" si="109"/>
        <v>1.162176814667216E-2</v>
      </c>
      <c r="AK722" s="64">
        <f t="shared" si="109"/>
        <v>1.4822808637146953E-2</v>
      </c>
      <c r="AL722" s="64">
        <f t="shared" si="109"/>
        <v>1.3429258984363819E-2</v>
      </c>
      <c r="AM722" s="101">
        <f t="shared" si="110"/>
        <v>7.7732194242490574E-3</v>
      </c>
      <c r="AN722" s="102">
        <f t="shared" si="111"/>
        <v>1.2672230133887229E-2</v>
      </c>
      <c r="AO722" s="101">
        <f t="shared" si="112"/>
        <v>4.1030702228742576E-3</v>
      </c>
      <c r="AP722" s="102">
        <f t="shared" si="113"/>
        <v>7.3182684906953066E-3</v>
      </c>
      <c r="AQ722" s="101">
        <f t="shared" si="114"/>
        <v>5.1336306072145912E-3</v>
      </c>
      <c r="AR722" s="102">
        <f t="shared" si="108"/>
        <v>1.1983708533490494E-2</v>
      </c>
      <c r="AS722" s="101">
        <f t="shared" si="108"/>
        <v>2.5984758291160918E-2</v>
      </c>
      <c r="AT722" s="102">
        <f t="shared" si="108"/>
        <v>1.2559734205368819E-2</v>
      </c>
      <c r="AU722" s="101">
        <f t="shared" si="108"/>
        <v>4.3034996559768533E-3</v>
      </c>
      <c r="AV722" s="102">
        <f t="shared" si="108"/>
        <v>9.6891780299323618E-3</v>
      </c>
      <c r="AW722" s="102">
        <f t="shared" si="115"/>
        <v>1.2904175743185888E-2</v>
      </c>
    </row>
    <row r="723" spans="6:49" x14ac:dyDescent="0.3">
      <c r="F723" s="18">
        <v>44441</v>
      </c>
      <c r="G723" s="22">
        <v>789.95001220703102</v>
      </c>
      <c r="H723" s="26">
        <v>5165.5498046875</v>
      </c>
      <c r="I723" s="22">
        <v>4859.7001953125</v>
      </c>
      <c r="J723" s="26">
        <v>955.25</v>
      </c>
      <c r="K723" s="22">
        <v>3143.14990234375</v>
      </c>
      <c r="Y723" s="94">
        <v>352</v>
      </c>
      <c r="Z723" s="18">
        <v>44439</v>
      </c>
      <c r="AA723" s="22">
        <v>794.04998779296795</v>
      </c>
      <c r="AB723" s="26">
        <v>5173.60009765625</v>
      </c>
      <c r="AC723" s="22">
        <v>4704.0498046875</v>
      </c>
      <c r="AD723" s="26">
        <v>947.79998779296795</v>
      </c>
      <c r="AE723" s="22">
        <v>3105.89990234375</v>
      </c>
      <c r="AF723" s="26">
        <v>17132.199218999998</v>
      </c>
      <c r="AG723" s="64">
        <f t="shared" si="109"/>
        <v>8.6640549385850803E-3</v>
      </c>
      <c r="AH723" s="65">
        <f t="shared" si="109"/>
        <v>1.349526399195324E-2</v>
      </c>
      <c r="AI723" s="64">
        <f t="shared" si="109"/>
        <v>5.5851747322935921E-3</v>
      </c>
      <c r="AJ723" s="65">
        <f t="shared" si="109"/>
        <v>1.391786140577844E-2</v>
      </c>
      <c r="AK723" s="64">
        <f t="shared" si="109"/>
        <v>4.3560401311195469E-3</v>
      </c>
      <c r="AL723" s="64">
        <f t="shared" si="109"/>
        <v>1.181042772570925E-2</v>
      </c>
      <c r="AM723" s="101">
        <f t="shared" si="110"/>
        <v>6.6055752520212275E-3</v>
      </c>
      <c r="AN723" s="102">
        <f t="shared" si="111"/>
        <v>1.1224320479042583E-2</v>
      </c>
      <c r="AO723" s="101">
        <f t="shared" si="112"/>
        <v>3.618520588849919E-3</v>
      </c>
      <c r="AP723" s="102">
        <f t="shared" si="113"/>
        <v>6.2607199928696247E-3</v>
      </c>
      <c r="AQ723" s="101">
        <f t="shared" si="114"/>
        <v>4.5168796303330355E-3</v>
      </c>
      <c r="AR723" s="102">
        <f t="shared" si="108"/>
        <v>2.0584796865638529E-3</v>
      </c>
      <c r="AS723" s="101">
        <f t="shared" si="108"/>
        <v>2.2709435129106576E-3</v>
      </c>
      <c r="AT723" s="102">
        <f t="shared" si="108"/>
        <v>1.9666541434436731E-3</v>
      </c>
      <c r="AU723" s="101">
        <f t="shared" si="108"/>
        <v>7.6571414129088158E-3</v>
      </c>
      <c r="AV723" s="102">
        <f t="shared" si="108"/>
        <v>-1.6083949921348855E-4</v>
      </c>
      <c r="AW723" s="102">
        <f t="shared" si="115"/>
        <v>2.7584758513227023E-3</v>
      </c>
    </row>
    <row r="724" spans="6:49" x14ac:dyDescent="0.3">
      <c r="F724" s="18">
        <v>44442</v>
      </c>
      <c r="G724" s="22">
        <v>789.40002441406205</v>
      </c>
      <c r="H724" s="26">
        <v>5208.2998046875</v>
      </c>
      <c r="I724" s="22">
        <v>4898.5498046875</v>
      </c>
      <c r="J724" s="26">
        <v>941.09997558593705</v>
      </c>
      <c r="K724" s="22">
        <v>3189.64990234375</v>
      </c>
      <c r="Y724" s="94">
        <v>353</v>
      </c>
      <c r="Z724" s="18">
        <v>44440</v>
      </c>
      <c r="AA724" s="22">
        <v>788.5</v>
      </c>
      <c r="AB724" s="26">
        <v>5202.64990234375</v>
      </c>
      <c r="AC724" s="22">
        <v>4763.4501953125</v>
      </c>
      <c r="AD724" s="26">
        <v>922.84997558593705</v>
      </c>
      <c r="AE724" s="22">
        <v>3167.5</v>
      </c>
      <c r="AF724" s="26">
        <v>17076.25</v>
      </c>
      <c r="AG724" s="64">
        <f t="shared" si="109"/>
        <v>-7.0140097804347497E-3</v>
      </c>
      <c r="AH724" s="65">
        <f t="shared" si="109"/>
        <v>5.5993023655693626E-3</v>
      </c>
      <c r="AI724" s="64">
        <f t="shared" si="109"/>
        <v>1.2548438356787147E-2</v>
      </c>
      <c r="AJ724" s="65">
        <f t="shared" si="109"/>
        <v>-2.667681535592643E-2</v>
      </c>
      <c r="AK724" s="64">
        <f t="shared" si="109"/>
        <v>1.963913619729209E-2</v>
      </c>
      <c r="AL724" s="64">
        <f t="shared" si="109"/>
        <v>-3.2710789389873646E-3</v>
      </c>
      <c r="AM724" s="101">
        <f t="shared" si="110"/>
        <v>-4.2725402225242352E-3</v>
      </c>
      <c r="AN724" s="102">
        <f t="shared" si="111"/>
        <v>-2.2648304084729133E-3</v>
      </c>
      <c r="AO724" s="101">
        <f t="shared" si="112"/>
        <v>-8.9568587698514196E-4</v>
      </c>
      <c r="AP724" s="102">
        <f t="shared" si="113"/>
        <v>-3.5917118976868164E-3</v>
      </c>
      <c r="AQ724" s="101">
        <f t="shared" si="114"/>
        <v>-1.2289533084427788E-3</v>
      </c>
      <c r="AR724" s="102">
        <f t="shared" si="108"/>
        <v>-2.7414695579105145E-3</v>
      </c>
      <c r="AS724" s="101">
        <f t="shared" si="108"/>
        <v>7.8641327740422758E-3</v>
      </c>
      <c r="AT724" s="102">
        <f t="shared" si="108"/>
        <v>1.344412423377229E-2</v>
      </c>
      <c r="AU724" s="101">
        <f t="shared" si="108"/>
        <v>-2.3085103458239616E-2</v>
      </c>
      <c r="AV724" s="102">
        <f t="shared" si="108"/>
        <v>2.086808950573487E-2</v>
      </c>
      <c r="AW724" s="102">
        <f t="shared" si="115"/>
        <v>3.2699546994798614E-3</v>
      </c>
    </row>
    <row r="725" spans="6:49" x14ac:dyDescent="0.3">
      <c r="F725" s="18">
        <v>44445</v>
      </c>
      <c r="G725" s="22">
        <v>784.25</v>
      </c>
      <c r="H725" s="26">
        <v>5205.10009765625</v>
      </c>
      <c r="I725" s="22">
        <v>4915.9501953125</v>
      </c>
      <c r="J725" s="26">
        <v>950.20001220703102</v>
      </c>
      <c r="K725" s="22">
        <v>3130.5</v>
      </c>
      <c r="Y725" s="94">
        <v>354</v>
      </c>
      <c r="Z725" s="18">
        <v>44441</v>
      </c>
      <c r="AA725" s="22">
        <v>789.95001220703102</v>
      </c>
      <c r="AB725" s="26">
        <v>5165.5498046875</v>
      </c>
      <c r="AC725" s="22">
        <v>4859.7001953125</v>
      </c>
      <c r="AD725" s="26">
        <v>955.25</v>
      </c>
      <c r="AE725" s="22">
        <v>3143.14990234375</v>
      </c>
      <c r="AF725" s="26">
        <v>17234.150390999999</v>
      </c>
      <c r="AG725" s="64">
        <f t="shared" si="109"/>
        <v>1.8372613686808762E-3</v>
      </c>
      <c r="AH725" s="65">
        <f t="shared" si="109"/>
        <v>-7.1565473366985832E-3</v>
      </c>
      <c r="AI725" s="64">
        <f t="shared" si="109"/>
        <v>2.0004511174052681E-2</v>
      </c>
      <c r="AJ725" s="65">
        <f t="shared" si="109"/>
        <v>3.4506405028781079E-2</v>
      </c>
      <c r="AK725" s="64">
        <f t="shared" si="109"/>
        <v>-7.7171825026771546E-3</v>
      </c>
      <c r="AL725" s="64">
        <f t="shared" si="109"/>
        <v>9.2042939728450325E-3</v>
      </c>
      <c r="AM725" s="101">
        <f t="shared" si="110"/>
        <v>4.7258012655050224E-3</v>
      </c>
      <c r="AN725" s="102">
        <f t="shared" si="111"/>
        <v>8.8933510204192226E-3</v>
      </c>
      <c r="AO725" s="101">
        <f t="shared" si="112"/>
        <v>2.8384509247526479E-3</v>
      </c>
      <c r="AP725" s="102">
        <f t="shared" si="113"/>
        <v>4.5581874894109285E-3</v>
      </c>
      <c r="AQ725" s="101">
        <f t="shared" si="114"/>
        <v>3.5239808773778465E-3</v>
      </c>
      <c r="AR725" s="102">
        <f t="shared" si="108"/>
        <v>-2.8885398968241461E-3</v>
      </c>
      <c r="AS725" s="101">
        <f t="shared" si="108"/>
        <v>-1.6049898357117807E-2</v>
      </c>
      <c r="AT725" s="102">
        <f t="shared" si="108"/>
        <v>1.7166060249300032E-2</v>
      </c>
      <c r="AU725" s="101">
        <f t="shared" si="108"/>
        <v>2.9948217539370152E-2</v>
      </c>
      <c r="AV725" s="102">
        <f t="shared" si="108"/>
        <v>-1.1241163380055002E-2</v>
      </c>
      <c r="AW725" s="102">
        <f t="shared" si="115"/>
        <v>3.3869352309346457E-3</v>
      </c>
    </row>
    <row r="726" spans="6:49" x14ac:dyDescent="0.3">
      <c r="F726" s="18">
        <v>44446</v>
      </c>
      <c r="G726" s="22">
        <v>769.90002441406205</v>
      </c>
      <c r="H726" s="26">
        <v>5210.10009765625</v>
      </c>
      <c r="I726" s="22">
        <v>4897.4501953125</v>
      </c>
      <c r="J726" s="26">
        <v>950.5</v>
      </c>
      <c r="K726" s="22">
        <v>3094.55004882812</v>
      </c>
      <c r="Y726" s="94">
        <v>355</v>
      </c>
      <c r="Z726" s="18">
        <v>44442</v>
      </c>
      <c r="AA726" s="22">
        <v>789.40002441406205</v>
      </c>
      <c r="AB726" s="26">
        <v>5208.2998046875</v>
      </c>
      <c r="AC726" s="22">
        <v>4898.5498046875</v>
      </c>
      <c r="AD726" s="26">
        <v>941.09997558593705</v>
      </c>
      <c r="AE726" s="22">
        <v>3189.64990234375</v>
      </c>
      <c r="AF726" s="26">
        <v>17323.599609000001</v>
      </c>
      <c r="AG726" s="64">
        <f t="shared" si="109"/>
        <v>-6.9647361566254598E-4</v>
      </c>
      <c r="AH726" s="65">
        <f t="shared" si="109"/>
        <v>8.2419243786387483E-3</v>
      </c>
      <c r="AI726" s="64">
        <f t="shared" si="109"/>
        <v>7.9624552829589412E-3</v>
      </c>
      <c r="AJ726" s="65">
        <f t="shared" si="109"/>
        <v>-1.492370840431715E-2</v>
      </c>
      <c r="AK726" s="64">
        <f t="shared" si="109"/>
        <v>1.4685711581884905E-2</v>
      </c>
      <c r="AL726" s="64">
        <f t="shared" si="109"/>
        <v>5.1768079672386141E-3</v>
      </c>
      <c r="AM726" s="101">
        <f t="shared" si="110"/>
        <v>1.8208224185534733E-3</v>
      </c>
      <c r="AN726" s="102">
        <f t="shared" si="111"/>
        <v>5.2911004207391735E-3</v>
      </c>
      <c r="AO726" s="101">
        <f t="shared" si="112"/>
        <v>1.6329411721940864E-3</v>
      </c>
      <c r="AP726" s="102">
        <f t="shared" si="113"/>
        <v>1.9271153795339876E-3</v>
      </c>
      <c r="AQ726" s="101">
        <f t="shared" si="114"/>
        <v>1.9895677536783439E-3</v>
      </c>
      <c r="AR726" s="102">
        <f t="shared" si="108"/>
        <v>-2.5172960342160194E-3</v>
      </c>
      <c r="AS726" s="101">
        <f t="shared" si="108"/>
        <v>2.9508239578995748E-3</v>
      </c>
      <c r="AT726" s="102">
        <f t="shared" si="108"/>
        <v>6.3295141107648552E-3</v>
      </c>
      <c r="AU726" s="101">
        <f t="shared" si="108"/>
        <v>-1.6850823783851138E-2</v>
      </c>
      <c r="AV726" s="102">
        <f t="shared" si="108"/>
        <v>1.2696143828206562E-2</v>
      </c>
      <c r="AW726" s="102">
        <f t="shared" si="115"/>
        <v>5.2167241576076689E-4</v>
      </c>
    </row>
    <row r="727" spans="6:49" x14ac:dyDescent="0.3">
      <c r="F727" s="18">
        <v>44447</v>
      </c>
      <c r="G727" s="22">
        <v>777.45001220703102</v>
      </c>
      <c r="H727" s="26">
        <v>5085.0498046875</v>
      </c>
      <c r="I727" s="22">
        <v>4911.2998046875</v>
      </c>
      <c r="J727" s="26">
        <v>951.79998779296795</v>
      </c>
      <c r="K727" s="22">
        <v>3100.55004882812</v>
      </c>
      <c r="Y727" s="94">
        <v>356</v>
      </c>
      <c r="Z727" s="18">
        <v>44445</v>
      </c>
      <c r="AA727" s="22">
        <v>784.25</v>
      </c>
      <c r="AB727" s="26">
        <v>5205.10009765625</v>
      </c>
      <c r="AC727" s="22">
        <v>4915.9501953125</v>
      </c>
      <c r="AD727" s="26">
        <v>950.20001220703102</v>
      </c>
      <c r="AE727" s="22">
        <v>3130.5</v>
      </c>
      <c r="AF727" s="26">
        <v>17377.800781000002</v>
      </c>
      <c r="AG727" s="64">
        <f t="shared" si="109"/>
        <v>-6.5453470853239206E-3</v>
      </c>
      <c r="AH727" s="65">
        <f t="shared" si="109"/>
        <v>-6.145364937398867E-4</v>
      </c>
      <c r="AI727" s="64">
        <f t="shared" si="109"/>
        <v>3.5458574265438167E-3</v>
      </c>
      <c r="AJ727" s="65">
        <f t="shared" si="109"/>
        <v>9.6231236769304326E-3</v>
      </c>
      <c r="AK727" s="64">
        <f t="shared" si="109"/>
        <v>-1.8718426089136816E-2</v>
      </c>
      <c r="AL727" s="64">
        <f t="shared" si="109"/>
        <v>3.1238633293056853E-3</v>
      </c>
      <c r="AM727" s="101">
        <f t="shared" si="110"/>
        <v>3.4005731127414876E-4</v>
      </c>
      <c r="AN727" s="102">
        <f t="shared" si="111"/>
        <v>3.4549125251612869E-3</v>
      </c>
      <c r="AO727" s="101">
        <f t="shared" si="112"/>
        <v>1.0184524367780302E-3</v>
      </c>
      <c r="AP727" s="102">
        <f t="shared" si="113"/>
        <v>5.8596971882462221E-4</v>
      </c>
      <c r="AQ727" s="101">
        <f t="shared" si="114"/>
        <v>1.2074259435546602E-3</v>
      </c>
      <c r="AR727" s="102">
        <f t="shared" si="108"/>
        <v>-6.8854043965980698E-3</v>
      </c>
      <c r="AS727" s="101">
        <f t="shared" si="108"/>
        <v>-4.0694490189011733E-3</v>
      </c>
      <c r="AT727" s="102">
        <f t="shared" si="108"/>
        <v>2.5274049897657863E-3</v>
      </c>
      <c r="AU727" s="101">
        <f t="shared" si="108"/>
        <v>9.0371539581058109E-3</v>
      </c>
      <c r="AV727" s="102">
        <f t="shared" si="108"/>
        <v>-1.9925852032691475E-2</v>
      </c>
      <c r="AW727" s="102">
        <f t="shared" si="115"/>
        <v>-3.8632293000638238E-3</v>
      </c>
    </row>
    <row r="728" spans="6:49" x14ac:dyDescent="0.3">
      <c r="F728" s="18">
        <v>44448</v>
      </c>
      <c r="G728" s="22">
        <v>776.29998779296795</v>
      </c>
      <c r="H728" s="26">
        <v>5054.89990234375</v>
      </c>
      <c r="I728" s="22">
        <v>4912.0498046875</v>
      </c>
      <c r="J728" s="26">
        <v>949.29998779296795</v>
      </c>
      <c r="K728" s="22">
        <v>3108.35009765625</v>
      </c>
      <c r="Y728" s="94">
        <v>357</v>
      </c>
      <c r="Z728" s="18">
        <v>44446</v>
      </c>
      <c r="AA728" s="22">
        <v>769.90002441406205</v>
      </c>
      <c r="AB728" s="26">
        <v>5210.10009765625</v>
      </c>
      <c r="AC728" s="22">
        <v>4897.4501953125</v>
      </c>
      <c r="AD728" s="26">
        <v>950.5</v>
      </c>
      <c r="AE728" s="22">
        <v>3094.55004882812</v>
      </c>
      <c r="AF728" s="26">
        <v>17362.099609000001</v>
      </c>
      <c r="AG728" s="64">
        <f t="shared" si="109"/>
        <v>-1.84671790760918E-2</v>
      </c>
      <c r="AH728" s="65">
        <f t="shared" si="109"/>
        <v>9.6013524278844775E-4</v>
      </c>
      <c r="AI728" s="64">
        <f t="shared" si="109"/>
        <v>-3.7703591373683997E-3</v>
      </c>
      <c r="AJ728" s="65">
        <f t="shared" si="109"/>
        <v>3.1566032886129095E-4</v>
      </c>
      <c r="AK728" s="64">
        <f t="shared" si="109"/>
        <v>-1.1550220658593126E-2</v>
      </c>
      <c r="AL728" s="64">
        <f t="shared" si="109"/>
        <v>-9.039273511342507E-4</v>
      </c>
      <c r="AM728" s="101">
        <f t="shared" si="110"/>
        <v>-2.5651412940937758E-3</v>
      </c>
      <c r="AN728" s="102">
        <f t="shared" si="111"/>
        <v>-1.4761058076713279E-4</v>
      </c>
      <c r="AO728" s="101">
        <f t="shared" si="112"/>
        <v>-1.8714851125151618E-4</v>
      </c>
      <c r="AP728" s="102">
        <f t="shared" si="113"/>
        <v>-2.0453014287289063E-3</v>
      </c>
      <c r="AQ728" s="101">
        <f t="shared" si="114"/>
        <v>-3.2710325678976629E-4</v>
      </c>
      <c r="AR728" s="102">
        <f t="shared" si="108"/>
        <v>-1.5902037781998023E-2</v>
      </c>
      <c r="AS728" s="101">
        <f t="shared" si="108"/>
        <v>1.1077458235555805E-3</v>
      </c>
      <c r="AT728" s="102">
        <f t="shared" si="108"/>
        <v>-3.5832106261168835E-3</v>
      </c>
      <c r="AU728" s="101">
        <f t="shared" si="108"/>
        <v>2.3609617575901971E-3</v>
      </c>
      <c r="AV728" s="102">
        <f t="shared" si="108"/>
        <v>-1.1223117401803359E-2</v>
      </c>
      <c r="AW728" s="102">
        <f t="shared" si="115"/>
        <v>-5.4479316457544972E-3</v>
      </c>
    </row>
    <row r="729" spans="6:49" x14ac:dyDescent="0.3">
      <c r="F729" s="18">
        <v>44452</v>
      </c>
      <c r="G729" s="22">
        <v>780.29998779296795</v>
      </c>
      <c r="H729" s="26">
        <v>5085.2001953125</v>
      </c>
      <c r="I729" s="22">
        <v>4931.39990234375</v>
      </c>
      <c r="J729" s="26">
        <v>950.45001220703102</v>
      </c>
      <c r="K729" s="22">
        <v>3126.05004882812</v>
      </c>
      <c r="Y729" s="94">
        <v>358</v>
      </c>
      <c r="Z729" s="18">
        <v>44447</v>
      </c>
      <c r="AA729" s="22">
        <v>777.45001220703102</v>
      </c>
      <c r="AB729" s="26">
        <v>5085.0498046875</v>
      </c>
      <c r="AC729" s="22">
        <v>4911.2998046875</v>
      </c>
      <c r="AD729" s="26">
        <v>951.79998779296795</v>
      </c>
      <c r="AE729" s="22">
        <v>3100.55004882812</v>
      </c>
      <c r="AF729" s="26">
        <v>17353.5</v>
      </c>
      <c r="AG729" s="64">
        <f t="shared" si="109"/>
        <v>9.7586810105004754E-3</v>
      </c>
      <c r="AH729" s="65">
        <f t="shared" si="109"/>
        <v>-2.4294244297971723E-2</v>
      </c>
      <c r="AI729" s="64">
        <f t="shared" si="109"/>
        <v>2.8239314038473479E-3</v>
      </c>
      <c r="AJ729" s="65">
        <f t="shared" si="109"/>
        <v>1.3667539333190757E-3</v>
      </c>
      <c r="AK729" s="64">
        <f t="shared" si="109"/>
        <v>1.9370153125642842E-3</v>
      </c>
      <c r="AL729" s="64">
        <f t="shared" si="109"/>
        <v>-4.9543198289861532E-4</v>
      </c>
      <c r="AM729" s="101">
        <f t="shared" si="110"/>
        <v>-2.2704983326656512E-3</v>
      </c>
      <c r="AN729" s="102">
        <f t="shared" si="111"/>
        <v>2.1775448397671761E-4</v>
      </c>
      <c r="AO729" s="101">
        <f t="shared" si="112"/>
        <v>-6.4877409726257882E-5</v>
      </c>
      <c r="AP729" s="102">
        <f t="shared" si="113"/>
        <v>-1.7784399749876511E-3</v>
      </c>
      <c r="AQ729" s="101">
        <f t="shared" si="114"/>
        <v>-1.7147251018538614E-4</v>
      </c>
      <c r="AR729" s="102">
        <f t="shared" si="108"/>
        <v>1.2029179343166127E-2</v>
      </c>
      <c r="AS729" s="101">
        <f t="shared" si="108"/>
        <v>-2.451199878194844E-2</v>
      </c>
      <c r="AT729" s="102">
        <f t="shared" si="108"/>
        <v>2.8888088135736057E-3</v>
      </c>
      <c r="AU729" s="101">
        <f t="shared" si="108"/>
        <v>3.1451939083067268E-3</v>
      </c>
      <c r="AV729" s="102">
        <f t="shared" si="108"/>
        <v>2.1084878227496705E-3</v>
      </c>
      <c r="AW729" s="102">
        <f t="shared" si="115"/>
        <v>-8.6806577883046204E-4</v>
      </c>
    </row>
    <row r="730" spans="6:49" x14ac:dyDescent="0.3">
      <c r="F730" s="18">
        <v>44453</v>
      </c>
      <c r="G730" s="22">
        <v>781.40002441406205</v>
      </c>
      <c r="H730" s="26">
        <v>5094.85009765625</v>
      </c>
      <c r="I730" s="22">
        <v>4930.75</v>
      </c>
      <c r="J730" s="26">
        <v>953.15002441406205</v>
      </c>
      <c r="K730" s="22">
        <v>3133.10009765625</v>
      </c>
      <c r="Y730" s="94">
        <v>359</v>
      </c>
      <c r="Z730" s="18">
        <v>44448</v>
      </c>
      <c r="AA730" s="22">
        <v>776.29998779296795</v>
      </c>
      <c r="AB730" s="26">
        <v>5054.89990234375</v>
      </c>
      <c r="AC730" s="22">
        <v>4912.0498046875</v>
      </c>
      <c r="AD730" s="26">
        <v>949.29998779296795</v>
      </c>
      <c r="AE730" s="22">
        <v>3108.35009765625</v>
      </c>
      <c r="AF730" s="26">
        <v>17369.25</v>
      </c>
      <c r="AG730" s="64">
        <f t="shared" si="109"/>
        <v>-1.4803213181940056E-3</v>
      </c>
      <c r="AH730" s="65">
        <f t="shared" si="109"/>
        <v>-5.9467733207467684E-3</v>
      </c>
      <c r="AI730" s="64">
        <f t="shared" si="109"/>
        <v>1.5269740593207455E-4</v>
      </c>
      <c r="AJ730" s="65">
        <f t="shared" si="109"/>
        <v>-2.63005783303269E-3</v>
      </c>
      <c r="AK730" s="64">
        <f t="shared" si="109"/>
        <v>2.5125393378815459E-3</v>
      </c>
      <c r="AL730" s="64">
        <f t="shared" si="109"/>
        <v>9.0718627298651939E-4</v>
      </c>
      <c r="AM730" s="101">
        <f t="shared" si="110"/>
        <v>-1.2588060864300536E-3</v>
      </c>
      <c r="AN730" s="102">
        <f t="shared" si="111"/>
        <v>1.4722796260507112E-3</v>
      </c>
      <c r="AO730" s="101">
        <f t="shared" si="112"/>
        <v>3.5495520650939206E-4</v>
      </c>
      <c r="AP730" s="102">
        <f t="shared" si="113"/>
        <v>-8.6213889567255276E-4</v>
      </c>
      <c r="AQ730" s="101">
        <f t="shared" si="114"/>
        <v>3.6290448240371696E-4</v>
      </c>
      <c r="AR730" s="102">
        <f t="shared" si="108"/>
        <v>-2.2151523176395203E-4</v>
      </c>
      <c r="AS730" s="101">
        <f t="shared" si="108"/>
        <v>-7.4190529467974796E-3</v>
      </c>
      <c r="AT730" s="102">
        <f t="shared" si="108"/>
        <v>-2.022578005773175E-4</v>
      </c>
      <c r="AU730" s="101">
        <f t="shared" si="108"/>
        <v>-1.7679189373601373E-3</v>
      </c>
      <c r="AV730" s="102">
        <f t="shared" si="108"/>
        <v>2.1496348554778289E-3</v>
      </c>
      <c r="AW730" s="102">
        <f t="shared" si="115"/>
        <v>-1.4922220122042117E-3</v>
      </c>
    </row>
    <row r="731" spans="6:49" x14ac:dyDescent="0.3">
      <c r="F731" s="18">
        <v>44454</v>
      </c>
      <c r="G731" s="22">
        <v>780.65002441406205</v>
      </c>
      <c r="H731" s="26">
        <v>5158.89990234375</v>
      </c>
      <c r="I731" s="22">
        <v>4962.60009765625</v>
      </c>
      <c r="J731" s="26">
        <v>952.95001220703102</v>
      </c>
      <c r="K731" s="22">
        <v>3122.44995117187</v>
      </c>
      <c r="Y731" s="94">
        <v>360</v>
      </c>
      <c r="Z731" s="18">
        <v>44452</v>
      </c>
      <c r="AA731" s="22">
        <v>780.29998779296795</v>
      </c>
      <c r="AB731" s="26">
        <v>5085.2001953125</v>
      </c>
      <c r="AC731" s="22">
        <v>4931.39990234375</v>
      </c>
      <c r="AD731" s="26">
        <v>950.45001220703102</v>
      </c>
      <c r="AE731" s="22">
        <v>3126.05004882812</v>
      </c>
      <c r="AF731" s="26">
        <v>17355.300781000002</v>
      </c>
      <c r="AG731" s="64">
        <f t="shared" si="109"/>
        <v>5.1394177916890766E-3</v>
      </c>
      <c r="AH731" s="65">
        <f t="shared" si="109"/>
        <v>5.9763479378920157E-3</v>
      </c>
      <c r="AI731" s="64">
        <f t="shared" si="109"/>
        <v>3.9315734132098533E-3</v>
      </c>
      <c r="AJ731" s="65">
        <f t="shared" si="109"/>
        <v>1.210711466814833E-3</v>
      </c>
      <c r="AK731" s="64">
        <f t="shared" si="109"/>
        <v>5.6781721776751953E-3</v>
      </c>
      <c r="AL731" s="64">
        <f t="shared" si="109"/>
        <v>-8.0342117819227107E-4</v>
      </c>
      <c r="AM731" s="101">
        <f t="shared" si="110"/>
        <v>-2.4926473596696527E-3</v>
      </c>
      <c r="AN731" s="102">
        <f t="shared" si="111"/>
        <v>-5.7716184797089172E-5</v>
      </c>
      <c r="AO731" s="101">
        <f t="shared" si="112"/>
        <v>-1.5706493765120256E-4</v>
      </c>
      <c r="AP731" s="102">
        <f t="shared" si="113"/>
        <v>-1.979642854588611E-3</v>
      </c>
      <c r="AQ731" s="101">
        <f t="shared" si="114"/>
        <v>-2.8881187835659285E-4</v>
      </c>
      <c r="AR731" s="102">
        <f t="shared" si="108"/>
        <v>7.6320651513587297E-3</v>
      </c>
      <c r="AS731" s="101">
        <f t="shared" si="108"/>
        <v>6.034064122689105E-3</v>
      </c>
      <c r="AT731" s="102">
        <f t="shared" si="108"/>
        <v>4.0886383508610558E-3</v>
      </c>
      <c r="AU731" s="101">
        <f t="shared" si="108"/>
        <v>3.1903543214034441E-3</v>
      </c>
      <c r="AV731" s="102">
        <f t="shared" si="108"/>
        <v>5.9669840560317884E-3</v>
      </c>
      <c r="AW731" s="102">
        <f t="shared" si="115"/>
        <v>5.3824212004688256E-3</v>
      </c>
    </row>
    <row r="732" spans="6:49" x14ac:dyDescent="0.3">
      <c r="F732" s="18">
        <v>44455</v>
      </c>
      <c r="G732" s="22">
        <v>781.04998779296795</v>
      </c>
      <c r="H732" s="26">
        <v>5166.89990234375</v>
      </c>
      <c r="I732" s="22">
        <v>4931.9501953125</v>
      </c>
      <c r="J732" s="26">
        <v>954</v>
      </c>
      <c r="K732" s="22">
        <v>3114.25</v>
      </c>
      <c r="Y732" s="94">
        <v>361</v>
      </c>
      <c r="Z732" s="18">
        <v>44453</v>
      </c>
      <c r="AA732" s="22">
        <v>781.40002441406205</v>
      </c>
      <c r="AB732" s="26">
        <v>5094.85009765625</v>
      </c>
      <c r="AC732" s="22">
        <v>4930.75</v>
      </c>
      <c r="AD732" s="26">
        <v>953.15002441406205</v>
      </c>
      <c r="AE732" s="22">
        <v>3133.10009765625</v>
      </c>
      <c r="AF732" s="26">
        <v>17380</v>
      </c>
      <c r="AG732" s="64">
        <f t="shared" si="109"/>
        <v>1.4087683862790928E-3</v>
      </c>
      <c r="AH732" s="65">
        <f t="shared" si="109"/>
        <v>1.8958462790204091E-3</v>
      </c>
      <c r="AI732" s="64">
        <f t="shared" si="109"/>
        <v>-1.3179729594994222E-4</v>
      </c>
      <c r="AJ732" s="65">
        <f t="shared" si="109"/>
        <v>2.8367450784820107E-3</v>
      </c>
      <c r="AK732" s="64">
        <f t="shared" si="109"/>
        <v>2.2527185463096307E-3</v>
      </c>
      <c r="AL732" s="64">
        <f t="shared" si="109"/>
        <v>1.4221395875354402E-3</v>
      </c>
      <c r="AM732" s="101">
        <f t="shared" si="110"/>
        <v>-8.8737624561873569E-4</v>
      </c>
      <c r="AN732" s="102">
        <f t="shared" si="111"/>
        <v>1.9328624520515614E-3</v>
      </c>
      <c r="AO732" s="101">
        <f t="shared" si="112"/>
        <v>5.0909137034383593E-4</v>
      </c>
      <c r="AP732" s="102">
        <f t="shared" si="113"/>
        <v>-5.2573069911710662E-4</v>
      </c>
      <c r="AQ732" s="101">
        <f t="shared" si="114"/>
        <v>5.5909414584053604E-4</v>
      </c>
      <c r="AR732" s="102">
        <f t="shared" si="108"/>
        <v>2.2961446318978283E-3</v>
      </c>
      <c r="AS732" s="101">
        <f t="shared" si="108"/>
        <v>-3.7016173031152299E-5</v>
      </c>
      <c r="AT732" s="102">
        <f t="shared" si="108"/>
        <v>-6.4088866629377812E-4</v>
      </c>
      <c r="AU732" s="101">
        <f t="shared" si="108"/>
        <v>3.3624757775991172E-3</v>
      </c>
      <c r="AV732" s="102">
        <f t="shared" si="108"/>
        <v>1.6936244004690946E-3</v>
      </c>
      <c r="AW732" s="102">
        <f t="shared" si="115"/>
        <v>1.334867994128222E-3</v>
      </c>
    </row>
    <row r="733" spans="6:49" x14ac:dyDescent="0.3">
      <c r="F733" s="18">
        <v>44456</v>
      </c>
      <c r="G733" s="22">
        <v>769.90002441406205</v>
      </c>
      <c r="H733" s="26">
        <v>5122.7998046875</v>
      </c>
      <c r="I733" s="22">
        <v>4884.5498046875</v>
      </c>
      <c r="J733" s="26">
        <v>954.04998779296795</v>
      </c>
      <c r="K733" s="22">
        <v>3097.19995117187</v>
      </c>
      <c r="Y733" s="94">
        <v>362</v>
      </c>
      <c r="Z733" s="18">
        <v>44454</v>
      </c>
      <c r="AA733" s="22">
        <v>780.65002441406205</v>
      </c>
      <c r="AB733" s="26">
        <v>5158.89990234375</v>
      </c>
      <c r="AC733" s="22">
        <v>4962.60009765625</v>
      </c>
      <c r="AD733" s="26">
        <v>952.95001220703102</v>
      </c>
      <c r="AE733" s="22">
        <v>3122.44995117187</v>
      </c>
      <c r="AF733" s="26">
        <v>17519.449218999998</v>
      </c>
      <c r="AG733" s="64">
        <f t="shared" si="109"/>
        <v>-9.6027660342363011E-4</v>
      </c>
      <c r="AH733" s="65">
        <f t="shared" si="109"/>
        <v>1.2493114762632485E-2</v>
      </c>
      <c r="AI733" s="64">
        <f t="shared" si="109"/>
        <v>6.4387103207474705E-3</v>
      </c>
      <c r="AJ733" s="65">
        <f t="shared" si="109"/>
        <v>-2.098653836864653E-4</v>
      </c>
      <c r="AK733" s="64">
        <f t="shared" si="109"/>
        <v>-3.4050264776865594E-3</v>
      </c>
      <c r="AL733" s="64">
        <f t="shared" si="109"/>
        <v>7.991527905148359E-3</v>
      </c>
      <c r="AM733" s="101">
        <f t="shared" si="110"/>
        <v>3.8510471960792785E-3</v>
      </c>
      <c r="AN733" s="102">
        <f t="shared" si="111"/>
        <v>7.8086328392633925E-3</v>
      </c>
      <c r="AO733" s="101">
        <f t="shared" si="112"/>
        <v>2.475444989997003E-3</v>
      </c>
      <c r="AP733" s="102">
        <f t="shared" si="113"/>
        <v>3.7659128614966346E-3</v>
      </c>
      <c r="AQ733" s="101">
        <f t="shared" si="114"/>
        <v>3.0619347851851509E-3</v>
      </c>
      <c r="AR733" s="102">
        <f t="shared" ref="AR733:AV743" si="116">AG733-AM733</f>
        <v>-4.8113237995029085E-3</v>
      </c>
      <c r="AS733" s="101">
        <f t="shared" si="116"/>
        <v>4.684481923369092E-3</v>
      </c>
      <c r="AT733" s="102">
        <f t="shared" si="116"/>
        <v>3.9632653307504675E-3</v>
      </c>
      <c r="AU733" s="101">
        <f t="shared" si="116"/>
        <v>-3.9757782451830996E-3</v>
      </c>
      <c r="AV733" s="102">
        <f t="shared" si="116"/>
        <v>-6.4669612628717107E-3</v>
      </c>
      <c r="AW733" s="102">
        <f t="shared" si="115"/>
        <v>-1.3212632106876319E-3</v>
      </c>
    </row>
    <row r="734" spans="6:49" x14ac:dyDescent="0.3">
      <c r="F734" s="18">
        <v>44459</v>
      </c>
      <c r="G734" s="22">
        <v>756.5</v>
      </c>
      <c r="H734" s="26">
        <v>5110.10009765625</v>
      </c>
      <c r="I734" s="22">
        <v>4774.9501953125</v>
      </c>
      <c r="J734" s="26">
        <v>938.09997558593705</v>
      </c>
      <c r="K734" s="22">
        <v>3057.85009765625</v>
      </c>
      <c r="Y734" s="94">
        <v>363</v>
      </c>
      <c r="Z734" s="18">
        <v>44455</v>
      </c>
      <c r="AA734" s="22">
        <v>781.04998779296795</v>
      </c>
      <c r="AB734" s="26">
        <v>5166.89990234375</v>
      </c>
      <c r="AC734" s="22">
        <v>4931.9501953125</v>
      </c>
      <c r="AD734" s="26">
        <v>954</v>
      </c>
      <c r="AE734" s="22">
        <v>3114.25</v>
      </c>
      <c r="AF734" s="26">
        <v>17629.5</v>
      </c>
      <c r="AG734" s="64">
        <f t="shared" si="109"/>
        <v>5.122153864689198E-4</v>
      </c>
      <c r="AH734" s="65">
        <f t="shared" si="109"/>
        <v>1.5495170838072641E-3</v>
      </c>
      <c r="AI734" s="64">
        <f t="shared" si="109"/>
        <v>-6.1953296451400363E-3</v>
      </c>
      <c r="AJ734" s="65">
        <f t="shared" si="109"/>
        <v>1.1012222579058028E-3</v>
      </c>
      <c r="AK734" s="64">
        <f t="shared" si="109"/>
        <v>-2.6295816573139699E-3</v>
      </c>
      <c r="AL734" s="64">
        <f t="shared" si="109"/>
        <v>6.2619875164870832E-3</v>
      </c>
      <c r="AM734" s="101">
        <f t="shared" si="110"/>
        <v>2.6035498150789784E-3</v>
      </c>
      <c r="AN734" s="102">
        <f t="shared" si="111"/>
        <v>6.2617030936222623E-3</v>
      </c>
      <c r="AO734" s="101">
        <f t="shared" si="112"/>
        <v>1.9577578265722951E-3</v>
      </c>
      <c r="AP734" s="102">
        <f t="shared" si="113"/>
        <v>2.6360404117406655E-3</v>
      </c>
      <c r="AQ734" s="101">
        <f t="shared" si="114"/>
        <v>2.4030052528078898E-3</v>
      </c>
      <c r="AR734" s="102">
        <f t="shared" si="116"/>
        <v>-2.0913344286100587E-3</v>
      </c>
      <c r="AS734" s="101">
        <f t="shared" si="116"/>
        <v>-4.7121860098149979E-3</v>
      </c>
      <c r="AT734" s="102">
        <f t="shared" si="116"/>
        <v>-8.1530874717123322E-3</v>
      </c>
      <c r="AU734" s="101">
        <f t="shared" si="116"/>
        <v>-1.5348181538348627E-3</v>
      </c>
      <c r="AV734" s="102">
        <f t="shared" si="116"/>
        <v>-5.0325869101218602E-3</v>
      </c>
      <c r="AW734" s="102">
        <f t="shared" si="115"/>
        <v>-4.3048025948188226E-3</v>
      </c>
    </row>
    <row r="735" spans="6:49" x14ac:dyDescent="0.3">
      <c r="F735" s="18">
        <v>44460</v>
      </c>
      <c r="G735" s="22">
        <v>764.5</v>
      </c>
      <c r="H735" s="26">
        <v>5179.4501953125</v>
      </c>
      <c r="I735" s="22">
        <v>4853.64990234375</v>
      </c>
      <c r="J735" s="26">
        <v>956.09997558593705</v>
      </c>
      <c r="K735" s="22">
        <v>3043.60009765625</v>
      </c>
      <c r="Y735" s="94">
        <v>364</v>
      </c>
      <c r="Z735" s="18">
        <v>44456</v>
      </c>
      <c r="AA735" s="22">
        <v>769.90002441406205</v>
      </c>
      <c r="AB735" s="26">
        <v>5122.7998046875</v>
      </c>
      <c r="AC735" s="22">
        <v>4884.5498046875</v>
      </c>
      <c r="AD735" s="26">
        <v>954.04998779296795</v>
      </c>
      <c r="AE735" s="22">
        <v>3097.19995117187</v>
      </c>
      <c r="AF735" s="26">
        <v>17585.150390999999</v>
      </c>
      <c r="AG735" s="64">
        <f t="shared" si="109"/>
        <v>-1.4378484653319909E-2</v>
      </c>
      <c r="AH735" s="65">
        <f t="shared" si="109"/>
        <v>-8.5717501836607216E-3</v>
      </c>
      <c r="AI735" s="64">
        <f t="shared" si="109"/>
        <v>-9.6573644421088754E-3</v>
      </c>
      <c r="AJ735" s="65">
        <f t="shared" si="109"/>
        <v>5.2396733103664327E-5</v>
      </c>
      <c r="AK735" s="64">
        <f t="shared" si="109"/>
        <v>-5.4898910188829622E-3</v>
      </c>
      <c r="AL735" s="64">
        <f t="shared" si="109"/>
        <v>-2.5188171374899665E-3</v>
      </c>
      <c r="AM735" s="101">
        <f t="shared" si="110"/>
        <v>-3.7299425281616528E-3</v>
      </c>
      <c r="AN735" s="102">
        <f t="shared" si="111"/>
        <v>-1.5919949171047992E-3</v>
      </c>
      <c r="AO735" s="101">
        <f t="shared" si="112"/>
        <v>-6.7051838120241213E-4</v>
      </c>
      <c r="AP735" s="102">
        <f t="shared" si="113"/>
        <v>-3.1002750453947448E-3</v>
      </c>
      <c r="AQ735" s="101">
        <f t="shared" si="114"/>
        <v>-9.4235259050890288E-4</v>
      </c>
      <c r="AR735" s="102">
        <f t="shared" si="116"/>
        <v>-1.0648542125158256E-2</v>
      </c>
      <c r="AS735" s="101">
        <f t="shared" si="116"/>
        <v>-6.9797552665559221E-3</v>
      </c>
      <c r="AT735" s="102">
        <f t="shared" si="116"/>
        <v>-8.9868460609064636E-3</v>
      </c>
      <c r="AU735" s="101">
        <f t="shared" si="116"/>
        <v>3.1526717784984091E-3</v>
      </c>
      <c r="AV735" s="102">
        <f t="shared" si="116"/>
        <v>-4.5475384283740596E-3</v>
      </c>
      <c r="AW735" s="102">
        <f t="shared" si="115"/>
        <v>-5.6020020204992577E-3</v>
      </c>
    </row>
    <row r="736" spans="6:49" x14ac:dyDescent="0.3">
      <c r="F736" s="18">
        <v>44461</v>
      </c>
      <c r="G736" s="22">
        <v>770.09997558593705</v>
      </c>
      <c r="H736" s="26">
        <v>5139.89990234375</v>
      </c>
      <c r="I736" s="22">
        <v>4846.35009765625</v>
      </c>
      <c r="J736" s="26">
        <v>963.5</v>
      </c>
      <c r="K736" s="22">
        <v>3085.5</v>
      </c>
      <c r="Y736" s="94">
        <v>365</v>
      </c>
      <c r="Z736" s="18">
        <v>44459</v>
      </c>
      <c r="AA736" s="22">
        <v>756.5</v>
      </c>
      <c r="AB736" s="26">
        <v>5110.10009765625</v>
      </c>
      <c r="AC736" s="22">
        <v>4774.9501953125</v>
      </c>
      <c r="AD736" s="26">
        <v>938.09997558593705</v>
      </c>
      <c r="AE736" s="22">
        <v>3057.85009765625</v>
      </c>
      <c r="AF736" s="26">
        <v>17396.900390999999</v>
      </c>
      <c r="AG736" s="64">
        <f t="shared" si="109"/>
        <v>-1.7558134766285125E-2</v>
      </c>
      <c r="AH736" s="65">
        <f t="shared" si="109"/>
        <v>-2.4821338374607779E-3</v>
      </c>
      <c r="AI736" s="64">
        <f t="shared" si="109"/>
        <v>-2.2693578957723799E-2</v>
      </c>
      <c r="AJ736" s="65">
        <f t="shared" si="109"/>
        <v>-1.6859541074496297E-2</v>
      </c>
      <c r="AK736" s="64">
        <f t="shared" si="109"/>
        <v>-1.2786375192895062E-2</v>
      </c>
      <c r="AL736" s="64">
        <f t="shared" si="109"/>
        <v>-1.0762766217722038E-2</v>
      </c>
      <c r="AM736" s="101">
        <f t="shared" si="110"/>
        <v>-9.6762071855887935E-3</v>
      </c>
      <c r="AN736" s="102">
        <f t="shared" si="111"/>
        <v>-8.9655203562146353E-3</v>
      </c>
      <c r="AO736" s="101">
        <f t="shared" si="112"/>
        <v>-3.1381026265558751E-3</v>
      </c>
      <c r="AP736" s="102">
        <f t="shared" si="113"/>
        <v>-8.4858740195563765E-3</v>
      </c>
      <c r="AQ736" s="101">
        <f t="shared" si="114"/>
        <v>-4.0831763307304109E-3</v>
      </c>
      <c r="AR736" s="102">
        <f t="shared" si="116"/>
        <v>-7.8819275806963317E-3</v>
      </c>
      <c r="AS736" s="101">
        <f t="shared" si="116"/>
        <v>6.4833865187538574E-3</v>
      </c>
      <c r="AT736" s="102">
        <f t="shared" si="116"/>
        <v>-1.9555476331167922E-2</v>
      </c>
      <c r="AU736" s="101">
        <f t="shared" si="116"/>
        <v>-8.3736670549399202E-3</v>
      </c>
      <c r="AV736" s="102">
        <f t="shared" si="116"/>
        <v>-8.703198862164651E-3</v>
      </c>
      <c r="AW736" s="102">
        <f t="shared" si="115"/>
        <v>-7.6061766620429934E-3</v>
      </c>
    </row>
    <row r="737" spans="6:49" x14ac:dyDescent="0.3">
      <c r="F737" s="18">
        <v>44462</v>
      </c>
      <c r="G737" s="22">
        <v>769.84997558593705</v>
      </c>
      <c r="H737" s="26">
        <v>5212.10009765625</v>
      </c>
      <c r="I737" s="22">
        <v>4797.2998046875</v>
      </c>
      <c r="J737" s="26">
        <v>968.09997558593705</v>
      </c>
      <c r="K737" s="22">
        <v>3101.05004882812</v>
      </c>
      <c r="Y737" s="94">
        <v>366</v>
      </c>
      <c r="Z737" s="18">
        <v>44460</v>
      </c>
      <c r="AA737" s="22">
        <v>764.5</v>
      </c>
      <c r="AB737" s="26">
        <v>5179.4501953125</v>
      </c>
      <c r="AC737" s="22">
        <v>4853.64990234375</v>
      </c>
      <c r="AD737" s="26">
        <v>956.09997558593705</v>
      </c>
      <c r="AE737" s="22">
        <v>3043.60009765625</v>
      </c>
      <c r="AF737" s="26">
        <v>17562</v>
      </c>
      <c r="AG737" s="64">
        <f t="shared" si="109"/>
        <v>1.051949214070633E-2</v>
      </c>
      <c r="AH737" s="65">
        <f t="shared" si="109"/>
        <v>1.3479918130896209E-2</v>
      </c>
      <c r="AI737" s="64">
        <f t="shared" si="109"/>
        <v>1.6347435527250095E-2</v>
      </c>
      <c r="AJ737" s="65">
        <f t="shared" si="109"/>
        <v>1.9005957449454661E-2</v>
      </c>
      <c r="AK737" s="64">
        <f t="shared" si="109"/>
        <v>-4.6710291662867059E-3</v>
      </c>
      <c r="AL737" s="64">
        <f t="shared" si="109"/>
        <v>9.4454250341343832E-3</v>
      </c>
      <c r="AM737" s="101">
        <f t="shared" si="110"/>
        <v>4.899726297501023E-3</v>
      </c>
      <c r="AN737" s="102">
        <f t="shared" si="111"/>
        <v>9.1090226599784673E-3</v>
      </c>
      <c r="AO737" s="101">
        <f t="shared" si="112"/>
        <v>2.9106264321596166E-3</v>
      </c>
      <c r="AP737" s="102">
        <f t="shared" si="113"/>
        <v>4.7157133527659535E-3</v>
      </c>
      <c r="AQ737" s="101">
        <f t="shared" si="114"/>
        <v>3.6158482766584202E-3</v>
      </c>
      <c r="AR737" s="102">
        <f t="shared" si="116"/>
        <v>5.6197658432053073E-3</v>
      </c>
      <c r="AS737" s="101">
        <f t="shared" si="116"/>
        <v>4.3708954709177419E-3</v>
      </c>
      <c r="AT737" s="102">
        <f t="shared" si="116"/>
        <v>1.3436809095090478E-2</v>
      </c>
      <c r="AU737" s="101">
        <f t="shared" si="116"/>
        <v>1.4290244096688708E-2</v>
      </c>
      <c r="AV737" s="102">
        <f t="shared" si="116"/>
        <v>-8.2868774429451265E-3</v>
      </c>
      <c r="AW737" s="102">
        <f t="shared" si="115"/>
        <v>5.8861674125914223E-3</v>
      </c>
    </row>
    <row r="738" spans="6:49" x14ac:dyDescent="0.3">
      <c r="F738" s="18">
        <v>44463</v>
      </c>
      <c r="G738" s="22">
        <v>770.45001220703102</v>
      </c>
      <c r="H738" s="26">
        <v>5108.5498046875</v>
      </c>
      <c r="I738" s="22">
        <v>4790.35009765625</v>
      </c>
      <c r="J738" s="26">
        <v>967.65002441406205</v>
      </c>
      <c r="K738" s="22">
        <v>3100.10009765625</v>
      </c>
      <c r="Y738" s="94">
        <v>367</v>
      </c>
      <c r="Z738" s="18">
        <v>44461</v>
      </c>
      <c r="AA738" s="22">
        <v>770.09997558593705</v>
      </c>
      <c r="AB738" s="26">
        <v>5139.89990234375</v>
      </c>
      <c r="AC738" s="22">
        <v>4846.35009765625</v>
      </c>
      <c r="AD738" s="26">
        <v>963.5</v>
      </c>
      <c r="AE738" s="22">
        <v>3085.5</v>
      </c>
      <c r="AF738" s="26">
        <v>17546.650390999999</v>
      </c>
      <c r="AG738" s="64">
        <f t="shared" si="109"/>
        <v>7.2983194736288568E-3</v>
      </c>
      <c r="AH738" s="65">
        <f t="shared" si="109"/>
        <v>-7.6653057118327228E-3</v>
      </c>
      <c r="AI738" s="64">
        <f t="shared" si="109"/>
        <v>-1.5051146526934072E-3</v>
      </c>
      <c r="AJ738" s="65">
        <f t="shared" si="109"/>
        <v>7.710003298072669E-3</v>
      </c>
      <c r="AK738" s="64">
        <f t="shared" si="109"/>
        <v>1.367266137298433E-2</v>
      </c>
      <c r="AL738" s="64">
        <f t="shared" si="109"/>
        <v>-8.744061538716615E-4</v>
      </c>
      <c r="AM738" s="101">
        <f t="shared" si="110"/>
        <v>-2.5438479976142535E-3</v>
      </c>
      <c r="AN738" s="102">
        <f t="shared" si="111"/>
        <v>-1.2120632997783109E-4</v>
      </c>
      <c r="AO738" s="101">
        <f t="shared" si="112"/>
        <v>-1.7831220712588637E-4</v>
      </c>
      <c r="AP738" s="102">
        <f t="shared" si="113"/>
        <v>-2.0260158499187876E-3</v>
      </c>
      <c r="AQ738" s="101">
        <f t="shared" si="114"/>
        <v>-3.1585611342440571E-4</v>
      </c>
      <c r="AR738" s="102">
        <f t="shared" si="116"/>
        <v>9.8421674712431094E-3</v>
      </c>
      <c r="AS738" s="101">
        <f t="shared" si="116"/>
        <v>-7.5440993818548917E-3</v>
      </c>
      <c r="AT738" s="102">
        <f t="shared" si="116"/>
        <v>-1.3268024455675208E-3</v>
      </c>
      <c r="AU738" s="101">
        <f t="shared" si="116"/>
        <v>9.7360191479914562E-3</v>
      </c>
      <c r="AV738" s="102">
        <f t="shared" si="116"/>
        <v>1.3988517486408735E-2</v>
      </c>
      <c r="AW738" s="102">
        <f t="shared" si="115"/>
        <v>4.9391604556441775E-3</v>
      </c>
    </row>
    <row r="739" spans="6:49" x14ac:dyDescent="0.3">
      <c r="F739" s="18">
        <v>44466</v>
      </c>
      <c r="G739" s="22">
        <v>763.04998779296795</v>
      </c>
      <c r="H739" s="26">
        <v>4932.5498046875</v>
      </c>
      <c r="I739" s="22">
        <v>4791.64990234375</v>
      </c>
      <c r="J739" s="26">
        <v>962.70001220703102</v>
      </c>
      <c r="K739" s="22">
        <v>3088.55004882812</v>
      </c>
      <c r="Y739" s="94">
        <v>368</v>
      </c>
      <c r="Z739" s="18">
        <v>44462</v>
      </c>
      <c r="AA739" s="22">
        <v>769.84997558593705</v>
      </c>
      <c r="AB739" s="26">
        <v>5212.10009765625</v>
      </c>
      <c r="AC739" s="22">
        <v>4797.2998046875</v>
      </c>
      <c r="AD739" s="26">
        <v>968.09997558593705</v>
      </c>
      <c r="AE739" s="22">
        <v>3101.05004882812</v>
      </c>
      <c r="AF739" s="26">
        <v>17822.949218999998</v>
      </c>
      <c r="AG739" s="64">
        <f t="shared" si="109"/>
        <v>-3.246858795716705E-4</v>
      </c>
      <c r="AH739" s="65">
        <f t="shared" si="109"/>
        <v>1.394925928243982E-2</v>
      </c>
      <c r="AI739" s="64">
        <f t="shared" si="109"/>
        <v>-1.0172645513444097E-2</v>
      </c>
      <c r="AJ739" s="65">
        <f t="shared" si="109"/>
        <v>4.7628746530702449E-3</v>
      </c>
      <c r="AK739" s="64">
        <f t="shared" si="109"/>
        <v>5.0270607860352775E-3</v>
      </c>
      <c r="AL739" s="64">
        <f t="shared" si="109"/>
        <v>1.5623838070083648E-2</v>
      </c>
      <c r="AM739" s="101">
        <f t="shared" si="110"/>
        <v>9.3561438125905286E-3</v>
      </c>
      <c r="AN739" s="102">
        <f t="shared" si="111"/>
        <v>1.4635098239840891E-2</v>
      </c>
      <c r="AO739" s="101">
        <f t="shared" si="112"/>
        <v>4.7599530740905114E-3</v>
      </c>
      <c r="AP739" s="102">
        <f t="shared" si="113"/>
        <v>8.7519409646204561E-3</v>
      </c>
      <c r="AQ739" s="101">
        <f t="shared" si="114"/>
        <v>5.9697330655316214E-3</v>
      </c>
      <c r="AR739" s="102">
        <f t="shared" si="116"/>
        <v>-9.6808296921621993E-3</v>
      </c>
      <c r="AS739" s="101">
        <f t="shared" si="116"/>
        <v>-6.8583895740107099E-4</v>
      </c>
      <c r="AT739" s="102">
        <f t="shared" si="116"/>
        <v>-1.493259858753461E-2</v>
      </c>
      <c r="AU739" s="101">
        <f t="shared" si="116"/>
        <v>-3.9890663115502113E-3</v>
      </c>
      <c r="AV739" s="102">
        <f t="shared" si="116"/>
        <v>-9.4267227949634391E-4</v>
      </c>
      <c r="AW739" s="102">
        <f t="shared" si="115"/>
        <v>-6.0462011656288875E-3</v>
      </c>
    </row>
    <row r="740" spans="6:49" x14ac:dyDescent="0.3">
      <c r="F740" s="18">
        <v>44467</v>
      </c>
      <c r="G740" s="22">
        <v>775.09997558593705</v>
      </c>
      <c r="H740" s="26">
        <v>4784.0498046875</v>
      </c>
      <c r="I740" s="22">
        <v>4833.14990234375</v>
      </c>
      <c r="J740" s="26">
        <v>971</v>
      </c>
      <c r="K740" s="22">
        <v>3107.85009765625</v>
      </c>
      <c r="Y740" s="94">
        <v>369</v>
      </c>
      <c r="Z740" s="18">
        <v>44463</v>
      </c>
      <c r="AA740" s="22">
        <v>770.45001220703102</v>
      </c>
      <c r="AB740" s="26">
        <v>5108.5498046875</v>
      </c>
      <c r="AC740" s="22">
        <v>4790.35009765625</v>
      </c>
      <c r="AD740" s="26">
        <v>967.65002441406205</v>
      </c>
      <c r="AE740" s="22">
        <v>3100.10009765625</v>
      </c>
      <c r="AF740" s="26">
        <v>17853.199218999998</v>
      </c>
      <c r="AG740" s="64">
        <f t="shared" si="109"/>
        <v>7.7911660871561822E-4</v>
      </c>
      <c r="AH740" s="65">
        <f t="shared" si="109"/>
        <v>-2.0067295929842643E-2</v>
      </c>
      <c r="AI740" s="64">
        <f t="shared" si="109"/>
        <v>-1.4497209053762102E-3</v>
      </c>
      <c r="AJ740" s="65">
        <f t="shared" si="109"/>
        <v>-4.6488563087032132E-4</v>
      </c>
      <c r="AK740" s="64">
        <f t="shared" si="109"/>
        <v>-3.063790286836522E-4</v>
      </c>
      <c r="AL740" s="64">
        <f t="shared" si="109"/>
        <v>1.6958112674031031E-3</v>
      </c>
      <c r="AM740" s="101">
        <f t="shared" si="110"/>
        <v>-6.8998004364098295E-4</v>
      </c>
      <c r="AN740" s="102">
        <f t="shared" si="111"/>
        <v>2.1776389631422057E-3</v>
      </c>
      <c r="AO740" s="101">
        <f t="shared" si="112"/>
        <v>5.9100695704489433E-4</v>
      </c>
      <c r="AP740" s="102">
        <f t="shared" si="113"/>
        <v>-3.4694673235455536E-4</v>
      </c>
      <c r="AQ740" s="101">
        <f t="shared" si="114"/>
        <v>6.6335904374192618E-4</v>
      </c>
      <c r="AR740" s="102">
        <f t="shared" si="116"/>
        <v>1.4690966523566011E-3</v>
      </c>
      <c r="AS740" s="101">
        <f t="shared" si="116"/>
        <v>-2.2244934892984847E-2</v>
      </c>
      <c r="AT740" s="102">
        <f t="shared" si="116"/>
        <v>-2.0407278624211046E-3</v>
      </c>
      <c r="AU740" s="101">
        <f t="shared" si="116"/>
        <v>-1.1793889851576596E-4</v>
      </c>
      <c r="AV740" s="102">
        <f t="shared" si="116"/>
        <v>-9.6973807242557838E-4</v>
      </c>
      <c r="AW740" s="102">
        <f t="shared" si="115"/>
        <v>-4.7808486147981385E-3</v>
      </c>
    </row>
    <row r="741" spans="6:49" ht="15" thickBot="1" x14ac:dyDescent="0.35">
      <c r="F741" s="19">
        <v>44468</v>
      </c>
      <c r="G741" s="23">
        <v>811.29998779296795</v>
      </c>
      <c r="H741" s="27">
        <v>4806.4501953125</v>
      </c>
      <c r="I741" s="23">
        <v>4881</v>
      </c>
      <c r="J741" s="27">
        <v>987.59997558593705</v>
      </c>
      <c r="K741" s="23">
        <v>3134.85009765625</v>
      </c>
      <c r="Y741" s="94">
        <v>370</v>
      </c>
      <c r="Z741" s="18">
        <v>44466</v>
      </c>
      <c r="AA741" s="22">
        <v>763.04998779296795</v>
      </c>
      <c r="AB741" s="26">
        <v>4932.5498046875</v>
      </c>
      <c r="AC741" s="22">
        <v>4791.64990234375</v>
      </c>
      <c r="AD741" s="26">
        <v>962.70001220703102</v>
      </c>
      <c r="AE741" s="22">
        <v>3088.55004882812</v>
      </c>
      <c r="AF741" s="26">
        <v>17855.099609000001</v>
      </c>
      <c r="AG741" s="64">
        <f t="shared" si="109"/>
        <v>-9.6512316326892132E-3</v>
      </c>
      <c r="AH741" s="65">
        <f t="shared" si="109"/>
        <v>-3.5059512263819807E-2</v>
      </c>
      <c r="AI741" s="64">
        <f t="shared" si="109"/>
        <v>2.7130133489313275E-4</v>
      </c>
      <c r="AJ741" s="65">
        <f t="shared" si="109"/>
        <v>-5.1286274127053779E-3</v>
      </c>
      <c r="AK741" s="64">
        <f t="shared" si="109"/>
        <v>-3.7326596156076618E-3</v>
      </c>
      <c r="AL741" s="64">
        <f t="shared" si="109"/>
        <v>1.0643968288432956E-4</v>
      </c>
      <c r="AM741" s="101">
        <f t="shared" si="110"/>
        <v>-1.8363752953056026E-3</v>
      </c>
      <c r="AN741" s="102">
        <f t="shared" si="111"/>
        <v>7.5607853177700154E-4</v>
      </c>
      <c r="AO741" s="101">
        <f t="shared" si="112"/>
        <v>1.1527521200352497E-4</v>
      </c>
      <c r="AP741" s="102">
        <f t="shared" si="113"/>
        <v>-1.3852498431380822E-3</v>
      </c>
      <c r="AQ741" s="101">
        <f t="shared" si="114"/>
        <v>5.7831770816374158E-5</v>
      </c>
      <c r="AR741" s="102">
        <f t="shared" si="116"/>
        <v>-7.8148563373836109E-3</v>
      </c>
      <c r="AS741" s="101">
        <f t="shared" si="116"/>
        <v>-3.5815590795596812E-2</v>
      </c>
      <c r="AT741" s="102">
        <f t="shared" si="116"/>
        <v>1.5602612288960778E-4</v>
      </c>
      <c r="AU741" s="101">
        <f t="shared" si="116"/>
        <v>-3.7433775695672957E-3</v>
      </c>
      <c r="AV741" s="102">
        <f t="shared" si="116"/>
        <v>-3.790491386424036E-3</v>
      </c>
      <c r="AW741" s="102">
        <f t="shared" si="115"/>
        <v>-1.020165799321643E-2</v>
      </c>
    </row>
    <row r="742" spans="6:49" x14ac:dyDescent="0.3">
      <c r="Y742" s="94">
        <v>371</v>
      </c>
      <c r="Z742" s="18">
        <v>44467</v>
      </c>
      <c r="AA742" s="22">
        <v>775.09997558593705</v>
      </c>
      <c r="AB742" s="26">
        <v>4784.0498046875</v>
      </c>
      <c r="AC742" s="22">
        <v>4833.14990234375</v>
      </c>
      <c r="AD742" s="26">
        <v>971</v>
      </c>
      <c r="AE742" s="22">
        <v>3107.85009765625</v>
      </c>
      <c r="AF742" s="26">
        <v>17748.599609000001</v>
      </c>
      <c r="AG742" s="64">
        <f t="shared" si="109"/>
        <v>1.5668477850312137E-2</v>
      </c>
      <c r="AH742" s="65">
        <f t="shared" si="109"/>
        <v>-3.0568628841071446E-2</v>
      </c>
      <c r="AI742" s="64">
        <f t="shared" si="109"/>
        <v>8.6236094311485014E-3</v>
      </c>
      <c r="AJ742" s="65">
        <f t="shared" si="109"/>
        <v>8.5846188274092891E-3</v>
      </c>
      <c r="AK742" s="64">
        <f t="shared" si="109"/>
        <v>6.2294592941817342E-3</v>
      </c>
      <c r="AL742" s="64">
        <f t="shared" si="109"/>
        <v>-5.9825422628794599E-3</v>
      </c>
      <c r="AM742" s="101">
        <f t="shared" si="110"/>
        <v>-6.2282872044446529E-3</v>
      </c>
      <c r="AN742" s="102">
        <f t="shared" si="111"/>
        <v>-4.6900083906941305E-3</v>
      </c>
      <c r="AO742" s="101">
        <f t="shared" si="112"/>
        <v>-1.707282857361144E-3</v>
      </c>
      <c r="AP742" s="102">
        <f t="shared" si="113"/>
        <v>-5.3630540000593214E-3</v>
      </c>
      <c r="AQ742" s="101">
        <f t="shared" si="114"/>
        <v>-2.2619810837890665E-3</v>
      </c>
      <c r="AR742" s="102">
        <f t="shared" si="116"/>
        <v>2.1896765054756788E-2</v>
      </c>
      <c r="AS742" s="101">
        <f t="shared" si="116"/>
        <v>-2.5878620450377317E-2</v>
      </c>
      <c r="AT742" s="102">
        <f t="shared" si="116"/>
        <v>1.0330892288509644E-2</v>
      </c>
      <c r="AU742" s="101">
        <f t="shared" si="116"/>
        <v>1.394767282746861E-2</v>
      </c>
      <c r="AV742" s="102">
        <f t="shared" si="116"/>
        <v>8.4914403779707999E-3</v>
      </c>
      <c r="AW742" s="102">
        <f t="shared" si="115"/>
        <v>5.7576300196657054E-3</v>
      </c>
    </row>
    <row r="743" spans="6:49" ht="15" thickBot="1" x14ac:dyDescent="0.35">
      <c r="Y743" s="95">
        <v>372</v>
      </c>
      <c r="Z743" s="19">
        <v>44468</v>
      </c>
      <c r="AA743" s="23">
        <v>811.29998779296795</v>
      </c>
      <c r="AB743" s="27">
        <v>4806.4501953125</v>
      </c>
      <c r="AC743" s="23">
        <v>4881</v>
      </c>
      <c r="AD743" s="27">
        <v>987.59997558593705</v>
      </c>
      <c r="AE743" s="23">
        <v>3134.85009765625</v>
      </c>
      <c r="AF743" s="27">
        <v>17711.300781000002</v>
      </c>
      <c r="AG743" s="66">
        <f t="shared" si="109"/>
        <v>4.5645862565244846E-2</v>
      </c>
      <c r="AH743" s="65">
        <f t="shared" si="109"/>
        <v>4.6713792523210449E-3</v>
      </c>
      <c r="AI743" s="66">
        <f t="shared" si="109"/>
        <v>9.8517081059821161E-3</v>
      </c>
      <c r="AJ743" s="65">
        <f t="shared" si="109"/>
        <v>1.6951264459100921E-2</v>
      </c>
      <c r="AK743" s="66">
        <f t="shared" si="109"/>
        <v>8.6501569871319274E-3</v>
      </c>
      <c r="AL743" s="66">
        <f t="shared" si="109"/>
        <v>-2.1037194885316791E-3</v>
      </c>
      <c r="AM743" s="106">
        <f t="shared" si="110"/>
        <v>-3.4305374183823626E-3</v>
      </c>
      <c r="AN743" s="103">
        <f t="shared" si="111"/>
        <v>-1.2207246624585328E-3</v>
      </c>
      <c r="AO743" s="106">
        <f t="shared" si="112"/>
        <v>-5.4627108068125245E-4</v>
      </c>
      <c r="AP743" s="103">
        <f t="shared" si="113"/>
        <v>-2.829100460174754E-3</v>
      </c>
      <c r="AQ743" s="106">
        <f t="shared" si="114"/>
        <v>-7.8420647174107304E-4</v>
      </c>
      <c r="AR743" s="103">
        <f t="shared" si="116"/>
        <v>4.9076399983627207E-2</v>
      </c>
      <c r="AS743" s="106">
        <f t="shared" si="116"/>
        <v>5.8921039147795777E-3</v>
      </c>
      <c r="AT743" s="103">
        <f t="shared" si="116"/>
        <v>1.0397979186663369E-2</v>
      </c>
      <c r="AU743" s="106">
        <f t="shared" si="116"/>
        <v>1.9780364919275675E-2</v>
      </c>
      <c r="AV743" s="103">
        <f t="shared" si="116"/>
        <v>9.4343634588729998E-3</v>
      </c>
      <c r="AW743" s="103">
        <f t="shared" si="115"/>
        <v>1.8916242292643763E-2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78EE-7676-4A30-848D-7F4DA42DD0B7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6" width="10.77734375" customWidth="1"/>
    <col min="8" max="8" width="9.33203125" customWidth="1"/>
    <col min="9" max="9" width="9.21875" customWidth="1"/>
    <col min="10" max="10" width="10.44140625" customWidth="1"/>
    <col min="11" max="11" width="10.21875" customWidth="1"/>
    <col min="13" max="13" width="14.777343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8.77734375" customWidth="1"/>
    <col min="28" max="29" width="10.5546875" customWidth="1"/>
    <col min="30" max="30" width="8.33203125" bestFit="1" customWidth="1"/>
    <col min="31" max="31" width="9.6640625" customWidth="1"/>
    <col min="32" max="32" width="16.6640625" bestFit="1" customWidth="1"/>
    <col min="33" max="33" width="9.6640625" customWidth="1"/>
    <col min="34" max="34" width="9.44140625" customWidth="1"/>
    <col min="35" max="35" width="9.33203125" customWidth="1"/>
    <col min="36" max="36" width="9.77734375" customWidth="1"/>
    <col min="37" max="37" width="9.5546875" customWidth="1"/>
    <col min="38" max="38" width="16.6640625" bestFit="1" customWidth="1"/>
    <col min="39" max="48" width="10" bestFit="1" customWidth="1"/>
    <col min="49" max="49" width="19.6640625" customWidth="1"/>
    <col min="51" max="51" width="31.21875" customWidth="1"/>
    <col min="52" max="56" width="11.77734375" bestFit="1" customWidth="1"/>
  </cols>
  <sheetData>
    <row r="1" spans="2:56" ht="15" thickBot="1" x14ac:dyDescent="0.35"/>
    <row r="2" spans="2:56" ht="18.600000000000001" thickBot="1" x14ac:dyDescent="0.4">
      <c r="B2" s="33" t="s">
        <v>84</v>
      </c>
      <c r="C2" s="34" t="s">
        <v>6</v>
      </c>
      <c r="F2" s="16" t="s">
        <v>0</v>
      </c>
      <c r="G2" s="20" t="s">
        <v>87</v>
      </c>
      <c r="H2" s="24" t="s">
        <v>113</v>
      </c>
      <c r="I2" s="20" t="s">
        <v>114</v>
      </c>
      <c r="J2" s="24" t="s">
        <v>115</v>
      </c>
      <c r="K2" s="20" t="s">
        <v>116</v>
      </c>
      <c r="M2" s="139" t="s">
        <v>16</v>
      </c>
      <c r="N2" s="141" t="s">
        <v>87</v>
      </c>
      <c r="O2" s="142"/>
      <c r="P2" s="141" t="s">
        <v>120</v>
      </c>
      <c r="Q2" s="138"/>
      <c r="R2" s="137" t="s">
        <v>114</v>
      </c>
      <c r="S2" s="142"/>
      <c r="T2" s="141" t="s">
        <v>119</v>
      </c>
      <c r="U2" s="138"/>
      <c r="V2" s="137" t="s">
        <v>118</v>
      </c>
      <c r="W2" s="138"/>
    </row>
    <row r="3" spans="2:56" ht="18.600000000000001" thickBot="1" x14ac:dyDescent="0.4">
      <c r="B3" s="35" t="s">
        <v>87</v>
      </c>
      <c r="C3" s="36">
        <v>1418031.3</v>
      </c>
      <c r="F3" s="17">
        <v>43374</v>
      </c>
      <c r="G3" s="21">
        <v>2255.55004882812</v>
      </c>
      <c r="H3" s="25">
        <v>746.65002441406205</v>
      </c>
      <c r="I3" s="21">
        <v>247.61256408691401</v>
      </c>
      <c r="J3" s="25">
        <v>549.20001220703102</v>
      </c>
      <c r="K3" s="21">
        <v>759.54998779296795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117</v>
      </c>
      <c r="C4" s="38">
        <v>750997.2</v>
      </c>
      <c r="F4" s="18">
        <v>43376</v>
      </c>
      <c r="G4" s="22">
        <v>2162.85009765625</v>
      </c>
      <c r="H4" s="26">
        <v>728.5</v>
      </c>
      <c r="I4" s="22">
        <v>245.62506103515599</v>
      </c>
      <c r="J4" s="26">
        <v>545.65002441406205</v>
      </c>
      <c r="K4" s="22">
        <v>750.15002441406205</v>
      </c>
      <c r="M4" s="87" t="s">
        <v>22</v>
      </c>
      <c r="N4" s="86">
        <f>AVERAGE(G3:G369)</f>
        <v>2068.3295695541333</v>
      </c>
      <c r="O4" s="85">
        <f>AVERAGE(G370:G741)</f>
        <v>2796.0119638750625</v>
      </c>
      <c r="P4" s="86">
        <f>AVERAGE(H3:H369)</f>
        <v>727.32724655941331</v>
      </c>
      <c r="Q4" s="85">
        <f>AVERAGE(H370:H741)</f>
        <v>1186.8018856253673</v>
      </c>
      <c r="R4" s="86">
        <f>AVERAGE(I3:I369)</f>
        <v>254.23271536762118</v>
      </c>
      <c r="S4" s="85">
        <f>AVERAGE(I370:I741)</f>
        <v>395.33010790424953</v>
      </c>
      <c r="T4" s="86">
        <f>AVERAGE(J3:J369)</f>
        <v>533.00163539293999</v>
      </c>
      <c r="U4" s="85">
        <f>AVERAGE(J370:J741)</f>
        <v>853.50645118631337</v>
      </c>
      <c r="V4" s="86">
        <f>AVERAGE(K3:K369)</f>
        <v>734.99318826036153</v>
      </c>
      <c r="W4" s="85">
        <f>AVERAGE(K370:K741)</f>
        <v>901.417472921392</v>
      </c>
      <c r="Y4" s="144"/>
      <c r="Z4" s="149"/>
      <c r="AA4" s="67" t="s">
        <v>87</v>
      </c>
      <c r="AB4" s="68" t="s">
        <v>113</v>
      </c>
      <c r="AC4" s="67" t="s">
        <v>114</v>
      </c>
      <c r="AD4" s="68" t="s">
        <v>115</v>
      </c>
      <c r="AE4" s="67" t="s">
        <v>116</v>
      </c>
      <c r="AF4" s="153"/>
      <c r="AG4" s="67" t="s">
        <v>87</v>
      </c>
      <c r="AH4" s="68" t="s">
        <v>113</v>
      </c>
      <c r="AI4" s="67" t="s">
        <v>114</v>
      </c>
      <c r="AJ4" s="68" t="s">
        <v>115</v>
      </c>
      <c r="AK4" s="67" t="s">
        <v>116</v>
      </c>
      <c r="AL4" s="129"/>
      <c r="AM4" s="67" t="s">
        <v>87</v>
      </c>
      <c r="AN4" s="68" t="s">
        <v>113</v>
      </c>
      <c r="AO4" s="67" t="s">
        <v>114</v>
      </c>
      <c r="AP4" s="68" t="s">
        <v>115</v>
      </c>
      <c r="AQ4" s="67" t="s">
        <v>116</v>
      </c>
      <c r="AR4" s="67" t="s">
        <v>87</v>
      </c>
      <c r="AS4" s="68" t="s">
        <v>113</v>
      </c>
      <c r="AT4" s="67" t="s">
        <v>114</v>
      </c>
      <c r="AU4" s="68" t="s">
        <v>115</v>
      </c>
      <c r="AV4" s="67" t="s">
        <v>116</v>
      </c>
      <c r="AW4" s="134"/>
    </row>
    <row r="5" spans="2:56" ht="15.6" x14ac:dyDescent="0.3">
      <c r="B5" s="37" t="s">
        <v>94</v>
      </c>
      <c r="C5" s="38">
        <v>331646.81</v>
      </c>
      <c r="F5" s="18">
        <v>43377</v>
      </c>
      <c r="G5" s="22">
        <v>2064.80004882812</v>
      </c>
      <c r="H5" s="26">
        <v>707.20001220703102</v>
      </c>
      <c r="I5" s="22">
        <v>244.23756408691401</v>
      </c>
      <c r="J5" s="26">
        <v>538.54998779296795</v>
      </c>
      <c r="K5" s="22">
        <v>719.84997558593705</v>
      </c>
      <c r="M5" s="29" t="s">
        <v>23</v>
      </c>
      <c r="N5" s="43">
        <f>_xlfn.STDEV.P(G3:G369)</f>
        <v>132.23420552538062</v>
      </c>
      <c r="O5" s="44">
        <f>_xlfn.STDEV.P(G370:G741)</f>
        <v>555.490512191736</v>
      </c>
      <c r="P5" s="43">
        <f>_xlfn.STDEV.P(H3:H369)</f>
        <v>53.169563341468894</v>
      </c>
      <c r="Q5" s="44">
        <f>_xlfn.STDEV.P(H370:H741)</f>
        <v>322.68854139624398</v>
      </c>
      <c r="R5" s="43">
        <f>_xlfn.STDEV.P(I3:I369)</f>
        <v>23.295913962737938</v>
      </c>
      <c r="S5" s="44">
        <f>_xlfn.STDEV.P(I370:I741)</f>
        <v>141.59382898174039</v>
      </c>
      <c r="T5" s="43">
        <f>_xlfn.STDEV.P(J3:J369)</f>
        <v>38.551945258684142</v>
      </c>
      <c r="U5" s="44">
        <f>_xlfn.STDEV.P(J370:J741)</f>
        <v>201.73301272529042</v>
      </c>
      <c r="V5" s="43">
        <f>_xlfn.STDEV.P(K3:K369)</f>
        <v>60.871809618985701</v>
      </c>
      <c r="W5" s="44">
        <f>_xlfn.STDEV.P(K370:K741)</f>
        <v>255.06428549432638</v>
      </c>
      <c r="Y5" s="92">
        <f t="shared" ref="Y5:Y68" si="0">Y6-1</f>
        <v>-366</v>
      </c>
      <c r="Z5" s="17">
        <v>43374</v>
      </c>
      <c r="AA5" s="21">
        <v>2255.55004882812</v>
      </c>
      <c r="AB5" s="25">
        <v>746.65002441406205</v>
      </c>
      <c r="AC5" s="21">
        <v>247.61256408691401</v>
      </c>
      <c r="AD5" s="25">
        <v>549.20001220703102</v>
      </c>
      <c r="AE5" s="21">
        <v>759.54998779296795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97</v>
      </c>
      <c r="C6" s="38">
        <v>316942.51</v>
      </c>
      <c r="F6" s="18">
        <v>43378</v>
      </c>
      <c r="G6" s="22">
        <v>2102.64990234375</v>
      </c>
      <c r="H6" s="26">
        <v>724.59997558593705</v>
      </c>
      <c r="I6" s="22">
        <v>243.97506713867099</v>
      </c>
      <c r="J6" s="26">
        <v>542</v>
      </c>
      <c r="K6" s="22">
        <v>714.5</v>
      </c>
      <c r="M6" s="28" t="s">
        <v>161</v>
      </c>
      <c r="N6" s="41">
        <f>_xlfn.QUARTILE.INC($G$3:$G$369, 1)</f>
        <v>1984.7000122070299</v>
      </c>
      <c r="O6" s="42">
        <f>_xlfn.QUARTILE.INC($G$370:$G$741, 1)</f>
        <v>2262.2749633789026</v>
      </c>
      <c r="P6" s="41">
        <f>_xlfn.QUARTILE.INC($H$3:$H$369, 1)</f>
        <v>698.22497558593705</v>
      </c>
      <c r="Q6" s="42">
        <f>_xlfn.QUARTILE.INC($H$370:$H$741, 1)</f>
        <v>948.45001220703102</v>
      </c>
      <c r="R6" s="41">
        <f>_xlfn.QUARTILE.INC($I$3:$I$369, 1)</f>
        <v>243.46878051757801</v>
      </c>
      <c r="S6" s="42">
        <f>_xlfn.QUARTILE.INC($I$370:$I$741, 1)</f>
        <v>277</v>
      </c>
      <c r="T6" s="41">
        <f>_xlfn.QUARTILE.INC($J$3:$J$369, 1)</f>
        <v>509.36250305175747</v>
      </c>
      <c r="U6" s="42">
        <f>_xlfn.QUARTILE.INC($J$370:$J$741, 1)</f>
        <v>705.85002136230423</v>
      </c>
      <c r="V6" s="41">
        <f>_xlfn.QUARTILE.INC($K$3:$K$369, 1)</f>
        <v>698.55001831054653</v>
      </c>
      <c r="W6" s="42">
        <f>_xlfn.QUARTILE.INC($K$370:$K$741, 1)</f>
        <v>719.04998779296795</v>
      </c>
      <c r="Y6" s="93">
        <f t="shared" si="0"/>
        <v>-365</v>
      </c>
      <c r="Z6" s="18">
        <v>43376</v>
      </c>
      <c r="AA6" s="22">
        <v>2162.85009765625</v>
      </c>
      <c r="AB6" s="26">
        <v>728.5</v>
      </c>
      <c r="AC6" s="22">
        <v>245.62506103515599</v>
      </c>
      <c r="AD6" s="26">
        <v>545.65002441406205</v>
      </c>
      <c r="AE6" s="22">
        <v>750.15002441406205</v>
      </c>
      <c r="AF6" s="26">
        <v>10858.25</v>
      </c>
      <c r="AG6" s="64">
        <f>LN(AA6/AA5)</f>
        <v>-4.1967025712010504E-2</v>
      </c>
      <c r="AH6" s="65">
        <f t="shared" ref="AH6:AL21" si="1">LN(AB6/AB5)</f>
        <v>-2.4608941566151978E-2</v>
      </c>
      <c r="AI6" s="64">
        <f t="shared" si="1"/>
        <v>-8.0590518954675693E-3</v>
      </c>
      <c r="AJ6" s="65">
        <f t="shared" si="1"/>
        <v>-6.4849068185690488E-3</v>
      </c>
      <c r="AK6" s="64">
        <f t="shared" si="1"/>
        <v>-1.245291750367584E-2</v>
      </c>
      <c r="AL6" s="64">
        <f>LN(AF6/AF5)</f>
        <v>-1.372435629643837E-2</v>
      </c>
      <c r="AM6" s="101">
        <f>$AZ$11+$AZ$12*AL6</f>
        <v>-8.1299644322006554E-3</v>
      </c>
      <c r="AN6" s="102">
        <f>$BA$11+$BA$12*AL6</f>
        <v>-8.0552308140751407E-3</v>
      </c>
      <c r="AO6" s="101">
        <f>$BB$11+$BB$12*AL6</f>
        <v>-5.710390773678355E-3</v>
      </c>
      <c r="AP6" s="102">
        <f>$BC$11+$BC$12*AL6</f>
        <v>-7.9000701956798217E-3</v>
      </c>
      <c r="AQ6" s="101">
        <f>$BD$11+$BD$12*AL6</f>
        <v>-8.5455008324472267E-3</v>
      </c>
      <c r="AR6" s="102">
        <f>AG6-AM6</f>
        <v>-3.3837061279809851E-2</v>
      </c>
      <c r="AS6" s="101">
        <f t="shared" ref="AS6:AV21" si="2">AH6-AN6</f>
        <v>-1.6553710752076838E-2</v>
      </c>
      <c r="AT6" s="102">
        <f t="shared" si="2"/>
        <v>-2.3486611217892143E-3</v>
      </c>
      <c r="AU6" s="101">
        <f t="shared" si="2"/>
        <v>1.4151633771107728E-3</v>
      </c>
      <c r="AV6" s="102">
        <f t="shared" si="2"/>
        <v>-3.907416671228613E-3</v>
      </c>
      <c r="AW6" s="102">
        <f>AVERAGE(AR6:AV6)</f>
        <v>-1.1046337289558748E-2</v>
      </c>
      <c r="AY6" s="96"/>
      <c r="AZ6" s="96"/>
      <c r="BA6" s="96"/>
    </row>
    <row r="7" spans="2:56" ht="16.2" thickBot="1" x14ac:dyDescent="0.35">
      <c r="B7" s="39" t="s">
        <v>100</v>
      </c>
      <c r="C7" s="40">
        <v>154683.95000000001</v>
      </c>
      <c r="F7" s="18">
        <v>43381</v>
      </c>
      <c r="G7" s="22">
        <v>2077.55004882812</v>
      </c>
      <c r="H7" s="26">
        <v>714.45001220703102</v>
      </c>
      <c r="I7" s="22">
        <v>238.12506103515599</v>
      </c>
      <c r="J7" s="26">
        <v>536.04998779296795</v>
      </c>
      <c r="K7" s="22">
        <v>694.90002441406205</v>
      </c>
      <c r="M7" s="29" t="s">
        <v>162</v>
      </c>
      <c r="N7" s="43">
        <f>_xlfn.QUARTILE.INC($G$3:$G$369, 2)</f>
        <v>2081.75</v>
      </c>
      <c r="O7" s="44">
        <f>_xlfn.QUARTILE.INC($G$370:$G$741, 2)</f>
        <v>2909.3250732421848</v>
      </c>
      <c r="P7" s="43">
        <f>_xlfn.QUARTILE.INC($H$3:$H$369, 2)</f>
        <v>731.29998779296795</v>
      </c>
      <c r="Q7" s="44">
        <f>_xlfn.QUARTILE.INC($H$370:$H$741, 2)</f>
        <v>1248.55004882812</v>
      </c>
      <c r="R7" s="43">
        <f>_xlfn.QUARTILE.INC($I$3:$I$369, 2)</f>
        <v>251.21255493164</v>
      </c>
      <c r="S7" s="44">
        <f>_xlfn.QUARTILE.INC($I$370:$I$741, 2)</f>
        <v>385.27499389648403</v>
      </c>
      <c r="T7" s="43">
        <f>_xlfn.QUARTILE.INC($J$3:$J$369, 2)</f>
        <v>534.34997558593705</v>
      </c>
      <c r="U7" s="44">
        <f>_xlfn.QUARTILE.INC($J$370:$J$741, 2)</f>
        <v>908.55001831054653</v>
      </c>
      <c r="V7" s="43">
        <f>_xlfn.QUARTILE.INC($K$3:$K$369, 2)</f>
        <v>735.15002441406205</v>
      </c>
      <c r="W7" s="44">
        <f>_xlfn.QUARTILE.INC($K$370:$K$741, 2)</f>
        <v>946.42498779296852</v>
      </c>
      <c r="Y7" s="93">
        <f t="shared" si="0"/>
        <v>-364</v>
      </c>
      <c r="Z7" s="18">
        <v>43377</v>
      </c>
      <c r="AA7" s="22">
        <v>2064.80004882812</v>
      </c>
      <c r="AB7" s="26">
        <v>707.20001220703102</v>
      </c>
      <c r="AC7" s="22">
        <v>244.23756408691401</v>
      </c>
      <c r="AD7" s="26">
        <v>538.54998779296795</v>
      </c>
      <c r="AE7" s="22">
        <v>719.84997558593705</v>
      </c>
      <c r="AF7" s="26">
        <v>10599.25</v>
      </c>
      <c r="AG7" s="64">
        <f t="shared" ref="AG7:AL61" si="3">LN(AA7/AA6)</f>
        <v>-4.6393448520143508E-2</v>
      </c>
      <c r="AH7" s="65">
        <f t="shared" si="1"/>
        <v>-2.9674097050752669E-2</v>
      </c>
      <c r="AI7" s="64">
        <f t="shared" si="1"/>
        <v>-5.6648561762032267E-3</v>
      </c>
      <c r="AJ7" s="65">
        <f t="shared" si="1"/>
        <v>-1.3097469171878271E-2</v>
      </c>
      <c r="AK7" s="64">
        <f t="shared" si="1"/>
        <v>-4.1230396021718338E-2</v>
      </c>
      <c r="AL7" s="64">
        <f t="shared" si="1"/>
        <v>-2.4141915818458322E-2</v>
      </c>
      <c r="AM7" s="101">
        <f t="shared" ref="AM7:AM70" si="4">$AZ$11+$AZ$12*AL7</f>
        <v>-1.4190077189539234E-2</v>
      </c>
      <c r="AN7" s="102">
        <f t="shared" ref="AN7:AN70" si="5">$BA$11+$BA$12*AL7</f>
        <v>-1.4379428219753758E-2</v>
      </c>
      <c r="AO7" s="101">
        <f t="shared" ref="AO7:AO70" si="6">$BB$11+$BB$12*AL7</f>
        <v>-1.0123892394871185E-2</v>
      </c>
      <c r="AP7" s="102">
        <f t="shared" ref="AP7:AP70" si="7">$BC$11+$BC$12*AL7</f>
        <v>-1.3848485021766216E-2</v>
      </c>
      <c r="AQ7" s="101">
        <f t="shared" ref="AQ7:AQ70" si="8">$BD$11+$BD$12*AL7</f>
        <v>-1.4581705275421205E-2</v>
      </c>
      <c r="AR7" s="102">
        <f t="shared" ref="AR7:AV69" si="9">AG7-AM7</f>
        <v>-3.2203371330604275E-2</v>
      </c>
      <c r="AS7" s="101">
        <f t="shared" si="2"/>
        <v>-1.5294668830998911E-2</v>
      </c>
      <c r="AT7" s="102">
        <f t="shared" si="2"/>
        <v>4.4590362186679583E-3</v>
      </c>
      <c r="AU7" s="101">
        <f t="shared" si="2"/>
        <v>7.5101584988794545E-4</v>
      </c>
      <c r="AV7" s="102">
        <f t="shared" si="2"/>
        <v>-2.6648690746297131E-2</v>
      </c>
      <c r="AW7" s="102">
        <f t="shared" ref="AW7:AW70" si="10">AVERAGE(AR7:AV7)</f>
        <v>-1.3787335767868883E-2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2091.80004882812</v>
      </c>
      <c r="H8" s="26">
        <v>717.75</v>
      </c>
      <c r="I8" s="22">
        <v>241.23756408691401</v>
      </c>
      <c r="J8" s="26">
        <v>534.20001220703102</v>
      </c>
      <c r="K8" s="22">
        <v>696.09997558593705</v>
      </c>
      <c r="M8" s="29" t="s">
        <v>163</v>
      </c>
      <c r="N8" s="43">
        <f>_xlfn.QUARTILE.INC($G$3:$G$369, 3)</f>
        <v>2174.9249267578098</v>
      </c>
      <c r="O8" s="44">
        <f>_xlfn.QUARTILE.INC($G$370:$G$741, 3)</f>
        <v>3196.80004882812</v>
      </c>
      <c r="P8" s="43">
        <f>_xlfn.QUARTILE.INC($H$3:$H$369, 3)</f>
        <v>767.47500610351494</v>
      </c>
      <c r="Q8" s="44">
        <f>_xlfn.QUARTILE.INC($H$370:$H$741, 3)</f>
        <v>1387.1625061035124</v>
      </c>
      <c r="R8" s="43">
        <f>_xlfn.QUARTILE.INC($I$3:$I$369, 3)</f>
        <v>265.625</v>
      </c>
      <c r="S8" s="44">
        <f>_xlfn.QUARTILE.INC($I$370:$I$741, 3)</f>
        <v>513.25001525878884</v>
      </c>
      <c r="T8" s="43">
        <f>_xlfn.QUARTILE.INC($J$3:$J$369, 3)</f>
        <v>560.52499389648392</v>
      </c>
      <c r="U8" s="44">
        <f>_xlfn.QUARTILE.INC($J$370:$J$741, 3)</f>
        <v>980.5125122070308</v>
      </c>
      <c r="V8" s="43">
        <f>_xlfn.QUARTILE.INC($K$3:$K$369, 3)</f>
        <v>779.77499389648403</v>
      </c>
      <c r="W8" s="44">
        <f>_xlfn.QUARTILE.INC($K$370:$K$741, 3)</f>
        <v>1020.449996948235</v>
      </c>
      <c r="Y8" s="93">
        <f t="shared" si="0"/>
        <v>-363</v>
      </c>
      <c r="Z8" s="18">
        <v>43378</v>
      </c>
      <c r="AA8" s="22">
        <v>2102.64990234375</v>
      </c>
      <c r="AB8" s="26">
        <v>724.59997558593705</v>
      </c>
      <c r="AC8" s="22">
        <v>243.97506713867099</v>
      </c>
      <c r="AD8" s="26">
        <v>542</v>
      </c>
      <c r="AE8" s="22">
        <v>714.5</v>
      </c>
      <c r="AF8" s="26">
        <v>10316.450194999999</v>
      </c>
      <c r="AG8" s="64">
        <f t="shared" si="3"/>
        <v>1.816501444415065E-2</v>
      </c>
      <c r="AH8" s="65">
        <f t="shared" si="1"/>
        <v>2.4306216183310508E-2</v>
      </c>
      <c r="AI8" s="64">
        <f t="shared" si="1"/>
        <v>-1.075338722306277E-3</v>
      </c>
      <c r="AJ8" s="65">
        <f t="shared" si="1"/>
        <v>6.3856813093458803E-3</v>
      </c>
      <c r="AK8" s="64">
        <f t="shared" si="1"/>
        <v>-7.4598256869550282E-3</v>
      </c>
      <c r="AL8" s="64">
        <f t="shared" si="1"/>
        <v>-2.7043516369507008E-2</v>
      </c>
      <c r="AM8" s="101">
        <f t="shared" si="4"/>
        <v>-1.5877999056358699E-2</v>
      </c>
      <c r="AN8" s="102">
        <f t="shared" si="5"/>
        <v>-1.6140905525304079E-2</v>
      </c>
      <c r="AO8" s="101">
        <f t="shared" si="6"/>
        <v>-1.1353184025894598E-2</v>
      </c>
      <c r="AP8" s="102">
        <f t="shared" si="7"/>
        <v>-1.5505295688482884E-2</v>
      </c>
      <c r="AQ8" s="101">
        <f t="shared" si="8"/>
        <v>-1.6262967964725213E-2</v>
      </c>
      <c r="AR8" s="102">
        <f t="shared" si="9"/>
        <v>3.4043013500509353E-2</v>
      </c>
      <c r="AS8" s="101">
        <f t="shared" si="2"/>
        <v>4.0447121708614586E-2</v>
      </c>
      <c r="AT8" s="102">
        <f t="shared" si="2"/>
        <v>1.027784530358832E-2</v>
      </c>
      <c r="AU8" s="101">
        <f t="shared" si="2"/>
        <v>2.1890976997828764E-2</v>
      </c>
      <c r="AV8" s="102">
        <f t="shared" si="2"/>
        <v>8.8031422777701852E-3</v>
      </c>
      <c r="AW8" s="102">
        <f t="shared" si="10"/>
        <v>2.3092419957662241E-2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2043.59997558593</v>
      </c>
      <c r="H9" s="26">
        <v>700.45001220703102</v>
      </c>
      <c r="I9" s="22">
        <v>236.96255493164</v>
      </c>
      <c r="J9" s="26">
        <v>525.90002441406205</v>
      </c>
      <c r="K9" s="22">
        <v>699.29998779296795</v>
      </c>
      <c r="M9" s="83" t="s">
        <v>164</v>
      </c>
      <c r="N9" s="45">
        <f>_xlfn.QUARTILE.INC($G$3:$G$369, 4)</f>
        <v>2277.94995117187</v>
      </c>
      <c r="O9" s="46">
        <f>_xlfn.QUARTILE.INC($G$370:$G$741, 4)</f>
        <v>3954.55004882812</v>
      </c>
      <c r="P9" s="45">
        <f>_xlfn.QUARTILE.INC($H$3:$H$369, 4)</f>
        <v>840.15002441406205</v>
      </c>
      <c r="Q9" s="46">
        <f>_xlfn.QUARTILE.INC($H$370:$H$741, 4)</f>
        <v>1763.84997558593</v>
      </c>
      <c r="R9" s="45">
        <f>_xlfn.QUARTILE.INC($I$3:$I$369, 4)</f>
        <v>299.14999389648398</v>
      </c>
      <c r="S9" s="46">
        <f>_xlfn.QUARTILE.INC($I$370:$I$741, 4)</f>
        <v>686.45001220703102</v>
      </c>
      <c r="T9" s="45">
        <f>_xlfn.QUARTILE.INC($G$3:$G$369, 4)</f>
        <v>2277.94995117187</v>
      </c>
      <c r="U9" s="46">
        <f>_xlfn.QUARTILE.INC($J$370:$J$741, 4)</f>
        <v>1358.19995117187</v>
      </c>
      <c r="V9" s="45">
        <f>_xlfn.QUARTILE.INC($K$3:$K$369, 4)</f>
        <v>840.90002441406205</v>
      </c>
      <c r="W9" s="46">
        <f>_xlfn.QUARTILE.INC($K$370:$K$741, 4)</f>
        <v>1521.5</v>
      </c>
      <c r="Y9" s="93">
        <f t="shared" si="0"/>
        <v>-362</v>
      </c>
      <c r="Z9" s="18">
        <v>43381</v>
      </c>
      <c r="AA9" s="22">
        <v>2077.55004882812</v>
      </c>
      <c r="AB9" s="26">
        <v>714.45001220703102</v>
      </c>
      <c r="AC9" s="22">
        <v>238.12506103515599</v>
      </c>
      <c r="AD9" s="26">
        <v>536.04998779296795</v>
      </c>
      <c r="AE9" s="22">
        <v>694.90002441406205</v>
      </c>
      <c r="AF9" s="26">
        <v>10348.049805000001</v>
      </c>
      <c r="AG9" s="64">
        <f t="shared" si="3"/>
        <v>-1.2009069165005841E-2</v>
      </c>
      <c r="AH9" s="65">
        <f t="shared" si="1"/>
        <v>-1.4106711766924782E-2</v>
      </c>
      <c r="AI9" s="64">
        <f t="shared" si="1"/>
        <v>-2.427003401762173E-2</v>
      </c>
      <c r="AJ9" s="65">
        <f t="shared" si="1"/>
        <v>-1.1038583909586929E-2</v>
      </c>
      <c r="AK9" s="64">
        <f t="shared" si="1"/>
        <v>-2.7815011916439078E-2</v>
      </c>
      <c r="AL9" s="64">
        <f t="shared" si="1"/>
        <v>3.0583497912445808E-3</v>
      </c>
      <c r="AM9" s="101">
        <f t="shared" si="4"/>
        <v>1.6328875150000048E-3</v>
      </c>
      <c r="AN9" s="102">
        <f t="shared" si="5"/>
        <v>2.1330619502374156E-3</v>
      </c>
      <c r="AO9" s="101">
        <f t="shared" si="6"/>
        <v>1.3997678358718137E-3</v>
      </c>
      <c r="AP9" s="102">
        <f t="shared" si="7"/>
        <v>1.6828361945172791E-3</v>
      </c>
      <c r="AQ9" s="101">
        <f t="shared" si="8"/>
        <v>1.1788347796957972E-3</v>
      </c>
      <c r="AR9" s="102">
        <f t="shared" si="9"/>
        <v>-1.3641956680005847E-2</v>
      </c>
      <c r="AS9" s="101">
        <f t="shared" si="2"/>
        <v>-1.6239773717162197E-2</v>
      </c>
      <c r="AT9" s="102">
        <f t="shared" si="2"/>
        <v>-2.5669801853493542E-2</v>
      </c>
      <c r="AU9" s="101">
        <f t="shared" si="2"/>
        <v>-1.2721420104104209E-2</v>
      </c>
      <c r="AV9" s="102">
        <f t="shared" si="2"/>
        <v>-2.8993846696134876E-2</v>
      </c>
      <c r="AW9" s="102">
        <f t="shared" si="10"/>
        <v>-1.9453359810180135E-2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1979.94995117187</v>
      </c>
      <c r="H10" s="26">
        <v>673.34997558593705</v>
      </c>
      <c r="I10" s="22">
        <v>234.78755187988199</v>
      </c>
      <c r="J10" s="26">
        <v>504.5</v>
      </c>
      <c r="K10" s="22">
        <v>695.45001220703102</v>
      </c>
      <c r="Y10" s="93">
        <f t="shared" si="0"/>
        <v>-361</v>
      </c>
      <c r="Z10" s="18">
        <v>43382</v>
      </c>
      <c r="AA10" s="22">
        <v>2091.80004882812</v>
      </c>
      <c r="AB10" s="26">
        <v>717.75</v>
      </c>
      <c r="AC10" s="22">
        <v>241.23756408691401</v>
      </c>
      <c r="AD10" s="26">
        <v>534.20001220703102</v>
      </c>
      <c r="AE10" s="22">
        <v>696.09997558593705</v>
      </c>
      <c r="AF10" s="26">
        <v>10301.049805000001</v>
      </c>
      <c r="AG10" s="64">
        <f t="shared" si="3"/>
        <v>6.8356243313830401E-3</v>
      </c>
      <c r="AH10" s="65">
        <f t="shared" si="1"/>
        <v>4.6082860002808037E-3</v>
      </c>
      <c r="AI10" s="64">
        <f t="shared" si="1"/>
        <v>1.2986188867648952E-2</v>
      </c>
      <c r="AJ10" s="65">
        <f t="shared" si="1"/>
        <v>-3.4570940031488436E-3</v>
      </c>
      <c r="AK10" s="64">
        <f t="shared" si="1"/>
        <v>1.7253076484995754E-3</v>
      </c>
      <c r="AL10" s="64">
        <f t="shared" si="1"/>
        <v>-4.5522644621977838E-3</v>
      </c>
      <c r="AM10" s="101">
        <f t="shared" si="4"/>
        <v>-2.7943663375919556E-3</v>
      </c>
      <c r="AN10" s="102">
        <f t="shared" si="5"/>
        <v>-2.4871206189626656E-3</v>
      </c>
      <c r="AO10" s="101">
        <f t="shared" si="6"/>
        <v>-1.8245437963143962E-3</v>
      </c>
      <c r="AP10" s="102">
        <f t="shared" si="7"/>
        <v>-2.6628160251902198E-3</v>
      </c>
      <c r="AQ10" s="101">
        <f t="shared" si="8"/>
        <v>-3.2309527020350812E-3</v>
      </c>
      <c r="AR10" s="102">
        <f t="shared" si="9"/>
        <v>9.6299906689749949E-3</v>
      </c>
      <c r="AS10" s="101">
        <f t="shared" si="2"/>
        <v>7.0954066192434693E-3</v>
      </c>
      <c r="AT10" s="102">
        <f t="shared" si="2"/>
        <v>1.4810732663963348E-2</v>
      </c>
      <c r="AU10" s="101">
        <f t="shared" si="2"/>
        <v>-7.9427797795862372E-4</v>
      </c>
      <c r="AV10" s="102">
        <f t="shared" si="2"/>
        <v>4.9562603505346565E-3</v>
      </c>
      <c r="AW10" s="102">
        <f t="shared" si="10"/>
        <v>7.1396224649515703E-3</v>
      </c>
      <c r="AY10" s="96"/>
      <c r="AZ10" s="67" t="s">
        <v>87</v>
      </c>
      <c r="BA10" s="68" t="s">
        <v>113</v>
      </c>
      <c r="BB10" s="67" t="s">
        <v>114</v>
      </c>
      <c r="BC10" s="68" t="s">
        <v>115</v>
      </c>
      <c r="BD10" s="67" t="s">
        <v>116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1918.30004882812</v>
      </c>
      <c r="H11" s="26">
        <v>678.79998779296795</v>
      </c>
      <c r="I11" s="22">
        <v>237.22505187988199</v>
      </c>
      <c r="J11" s="26">
        <v>492.57501220703102</v>
      </c>
      <c r="K11" s="22">
        <v>693.79998779296795</v>
      </c>
      <c r="Y11" s="93">
        <f t="shared" si="0"/>
        <v>-360</v>
      </c>
      <c r="Z11" s="18">
        <v>43383</v>
      </c>
      <c r="AA11" s="22">
        <v>2043.59997558593</v>
      </c>
      <c r="AB11" s="26">
        <v>700.45001220703102</v>
      </c>
      <c r="AC11" s="22">
        <v>236.96255493164</v>
      </c>
      <c r="AD11" s="26">
        <v>525.90002441406205</v>
      </c>
      <c r="AE11" s="22">
        <v>699.29998779296795</v>
      </c>
      <c r="AF11" s="26">
        <v>10460.099609000001</v>
      </c>
      <c r="AG11" s="64">
        <f t="shared" si="3"/>
        <v>-2.3312016152756982E-2</v>
      </c>
      <c r="AH11" s="65">
        <f t="shared" si="1"/>
        <v>-2.4398315931638125E-2</v>
      </c>
      <c r="AI11" s="64">
        <f t="shared" si="1"/>
        <v>-1.7880058480789367E-2</v>
      </c>
      <c r="AJ11" s="65">
        <f t="shared" si="1"/>
        <v>-1.5659196508220612E-2</v>
      </c>
      <c r="AK11" s="64">
        <f t="shared" si="1"/>
        <v>4.5865241517649763E-3</v>
      </c>
      <c r="AL11" s="64">
        <f t="shared" si="1"/>
        <v>1.5322168583036483E-2</v>
      </c>
      <c r="AM11" s="101">
        <f t="shared" si="4"/>
        <v>8.7670079927120552E-3</v>
      </c>
      <c r="AN11" s="102">
        <f t="shared" si="5"/>
        <v>9.5780696627274977E-3</v>
      </c>
      <c r="AO11" s="101">
        <f t="shared" si="6"/>
        <v>6.5954553675993625E-3</v>
      </c>
      <c r="AP11" s="102">
        <f t="shared" si="7"/>
        <v>8.6854629970168819E-3</v>
      </c>
      <c r="AQ11" s="101">
        <f t="shared" si="8"/>
        <v>8.284809775314381E-3</v>
      </c>
      <c r="AR11" s="102">
        <f t="shared" si="9"/>
        <v>-3.2079024145469037E-2</v>
      </c>
      <c r="AS11" s="101">
        <f t="shared" si="2"/>
        <v>-3.3976385594365624E-2</v>
      </c>
      <c r="AT11" s="102">
        <f t="shared" si="2"/>
        <v>-2.4475513848388732E-2</v>
      </c>
      <c r="AU11" s="101">
        <f t="shared" si="2"/>
        <v>-2.4344659505237495E-2</v>
      </c>
      <c r="AV11" s="102">
        <f t="shared" si="2"/>
        <v>-3.6982856235494048E-3</v>
      </c>
      <c r="AW11" s="102">
        <f t="shared" si="10"/>
        <v>-2.371477374340206E-2</v>
      </c>
      <c r="AY11" s="78" t="s">
        <v>170</v>
      </c>
      <c r="AZ11" s="31">
        <f>INTERCEPT(AG6:AG220,$AL$6:$AL$220)</f>
        <v>-1.4621867077692591E-4</v>
      </c>
      <c r="BA11" s="31">
        <f t="shared" ref="BA11:BD11" si="11">INTERCEPT(AH6:AH220,$AL$6:$AL$220)</f>
        <v>2.7642673979645741E-4</v>
      </c>
      <c r="BB11" s="31">
        <f t="shared" si="11"/>
        <v>1.0406784651236138E-4</v>
      </c>
      <c r="BC11" s="31">
        <f t="shared" si="11"/>
        <v>-6.3478112892602958E-5</v>
      </c>
      <c r="BD11" s="31">
        <f t="shared" si="11"/>
        <v>-5.9325248882979213E-4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1949.5</v>
      </c>
      <c r="H12" s="26">
        <v>698.79998779296795</v>
      </c>
      <c r="I12" s="22">
        <v>239.96255493164</v>
      </c>
      <c r="J12" s="26">
        <v>501.475006103515</v>
      </c>
      <c r="K12" s="22">
        <v>694.54998779296795</v>
      </c>
      <c r="Y12" s="93">
        <f t="shared" si="0"/>
        <v>-359</v>
      </c>
      <c r="Z12" s="18">
        <v>43384</v>
      </c>
      <c r="AA12" s="22">
        <v>1979.94995117187</v>
      </c>
      <c r="AB12" s="26">
        <v>673.34997558593705</v>
      </c>
      <c r="AC12" s="22">
        <v>234.78755187988199</v>
      </c>
      <c r="AD12" s="26">
        <v>504.5</v>
      </c>
      <c r="AE12" s="22">
        <v>695.45001220703102</v>
      </c>
      <c r="AF12" s="26">
        <v>10234.650390999999</v>
      </c>
      <c r="AG12" s="64">
        <f t="shared" si="3"/>
        <v>-3.1641379326860515E-2</v>
      </c>
      <c r="AH12" s="65">
        <f t="shared" si="1"/>
        <v>-3.9457785431096848E-2</v>
      </c>
      <c r="AI12" s="64">
        <f t="shared" si="1"/>
        <v>-9.2210618786295016E-3</v>
      </c>
      <c r="AJ12" s="65">
        <f t="shared" si="1"/>
        <v>-4.1543287225026204E-2</v>
      </c>
      <c r="AK12" s="64">
        <f t="shared" si="1"/>
        <v>-5.5206816479003188E-3</v>
      </c>
      <c r="AL12" s="64">
        <f t="shared" si="1"/>
        <v>-2.1788921093240834E-2</v>
      </c>
      <c r="AM12" s="101">
        <f t="shared" si="4"/>
        <v>-1.2821290832033884E-2</v>
      </c>
      <c r="AN12" s="102">
        <f t="shared" si="5"/>
        <v>-1.2950993555632872E-2</v>
      </c>
      <c r="AO12" s="101">
        <f t="shared" si="6"/>
        <v>-9.1270230213432932E-3</v>
      </c>
      <c r="AP12" s="102">
        <f t="shared" si="7"/>
        <v>-1.2504927667512399E-2</v>
      </c>
      <c r="AQ12" s="101">
        <f t="shared" si="8"/>
        <v>-1.321831904425733E-2</v>
      </c>
      <c r="AR12" s="102">
        <f t="shared" si="9"/>
        <v>-1.882008849482663E-2</v>
      </c>
      <c r="AS12" s="101">
        <f t="shared" si="2"/>
        <v>-2.6506791875463974E-2</v>
      </c>
      <c r="AT12" s="102">
        <f t="shared" si="2"/>
        <v>-9.4038857286208449E-5</v>
      </c>
      <c r="AU12" s="101">
        <f t="shared" si="2"/>
        <v>-2.9038359557513806E-2</v>
      </c>
      <c r="AV12" s="102">
        <f t="shared" si="2"/>
        <v>7.6976373963570108E-3</v>
      </c>
      <c r="AW12" s="102">
        <f t="shared" si="10"/>
        <v>-1.3352328277746722E-2</v>
      </c>
      <c r="AY12" s="99" t="s">
        <v>171</v>
      </c>
      <c r="AZ12" s="98">
        <f>SLOPE(AG6:AG220,$AL$6:$AL$220)</f>
        <v>0.58172096300761333</v>
      </c>
      <c r="BA12" s="98">
        <f t="shared" ref="BA12:BD12" si="12">SLOPE(AH6:AH220,$AL$6:$AL$220)</f>
        <v>0.60707091639946431</v>
      </c>
      <c r="BB12" s="98">
        <f t="shared" si="12"/>
        <v>0.42365984200655266</v>
      </c>
      <c r="BC12" s="98">
        <f t="shared" si="12"/>
        <v>0.57099888064119297</v>
      </c>
      <c r="BD12" s="98">
        <f t="shared" si="12"/>
        <v>0.57942596154262882</v>
      </c>
    </row>
    <row r="13" spans="2:56" x14ac:dyDescent="0.3">
      <c r="F13" s="18">
        <v>43389</v>
      </c>
      <c r="G13" s="22">
        <v>1962.30004882812</v>
      </c>
      <c r="H13" s="26">
        <v>695.25</v>
      </c>
      <c r="I13" s="22">
        <v>239.28755187988199</v>
      </c>
      <c r="J13" s="26">
        <v>501.70001220703102</v>
      </c>
      <c r="K13" s="22">
        <v>718.70001220703102</v>
      </c>
      <c r="Y13" s="93">
        <f t="shared" si="0"/>
        <v>-358</v>
      </c>
      <c r="Z13" s="18">
        <v>43385</v>
      </c>
      <c r="AA13" s="22">
        <v>1918.30004882812</v>
      </c>
      <c r="AB13" s="26">
        <v>678.79998779296795</v>
      </c>
      <c r="AC13" s="22">
        <v>237.22505187988199</v>
      </c>
      <c r="AD13" s="26">
        <v>492.57501220703102</v>
      </c>
      <c r="AE13" s="22">
        <v>693.79998779296795</v>
      </c>
      <c r="AF13" s="26">
        <v>10472.5</v>
      </c>
      <c r="AG13" s="64">
        <f t="shared" si="3"/>
        <v>-3.163216458704167E-2</v>
      </c>
      <c r="AH13" s="65">
        <f t="shared" si="1"/>
        <v>8.0612977383799061E-3</v>
      </c>
      <c r="AI13" s="64">
        <f t="shared" si="1"/>
        <v>1.0328205849853854E-2</v>
      </c>
      <c r="AJ13" s="65">
        <f t="shared" si="1"/>
        <v>-2.3921081729556551E-2</v>
      </c>
      <c r="AK13" s="64">
        <f t="shared" si="1"/>
        <v>-2.3754186646520164E-3</v>
      </c>
      <c r="AL13" s="64">
        <f t="shared" si="1"/>
        <v>2.2973713491910481E-2</v>
      </c>
      <c r="AM13" s="101">
        <f t="shared" si="4"/>
        <v>1.3218072065598239E-2</v>
      </c>
      <c r="AN13" s="102">
        <f t="shared" si="5"/>
        <v>1.4223100042429292E-2</v>
      </c>
      <c r="AO13" s="101">
        <f t="shared" si="6"/>
        <v>9.8371076747989627E-3</v>
      </c>
      <c r="AP13" s="102">
        <f t="shared" si="7"/>
        <v>1.3054486575159754E-2</v>
      </c>
      <c r="AQ13" s="101">
        <f t="shared" si="8"/>
        <v>1.2718313541425304E-2</v>
      </c>
      <c r="AR13" s="102">
        <f t="shared" si="9"/>
        <v>-4.4850236652639909E-2</v>
      </c>
      <c r="AS13" s="101">
        <f t="shared" si="2"/>
        <v>-6.1618023040493856E-3</v>
      </c>
      <c r="AT13" s="102">
        <f t="shared" si="2"/>
        <v>4.910981750548913E-4</v>
      </c>
      <c r="AU13" s="101">
        <f t="shared" si="2"/>
        <v>-3.6975568304716308E-2</v>
      </c>
      <c r="AV13" s="102">
        <f t="shared" si="2"/>
        <v>-1.509373220607732E-2</v>
      </c>
      <c r="AW13" s="102">
        <f t="shared" si="10"/>
        <v>-2.0518048258485605E-2</v>
      </c>
    </row>
    <row r="14" spans="2:56" x14ac:dyDescent="0.3">
      <c r="F14" s="18">
        <v>43390</v>
      </c>
      <c r="G14" s="22">
        <v>1929.40002441406</v>
      </c>
      <c r="H14" s="26">
        <v>705.34997558593705</v>
      </c>
      <c r="I14" s="22">
        <v>242.36256408691401</v>
      </c>
      <c r="J14" s="26">
        <v>512.125</v>
      </c>
      <c r="K14" s="22">
        <v>720.5</v>
      </c>
      <c r="Y14" s="93">
        <f t="shared" si="0"/>
        <v>-357</v>
      </c>
      <c r="Z14" s="18">
        <v>43388</v>
      </c>
      <c r="AA14" s="22">
        <v>1949.5</v>
      </c>
      <c r="AB14" s="26">
        <v>698.79998779296795</v>
      </c>
      <c r="AC14" s="22">
        <v>239.96255493164</v>
      </c>
      <c r="AD14" s="26">
        <v>501.475006103515</v>
      </c>
      <c r="AE14" s="22">
        <v>694.54998779296795</v>
      </c>
      <c r="AF14" s="26">
        <v>10512.5</v>
      </c>
      <c r="AG14" s="64">
        <f t="shared" si="3"/>
        <v>1.6133526826510435E-2</v>
      </c>
      <c r="AH14" s="65">
        <f t="shared" si="1"/>
        <v>2.9038045414519754E-2</v>
      </c>
      <c r="AI14" s="64">
        <f t="shared" si="1"/>
        <v>1.1473613496631629E-2</v>
      </c>
      <c r="AJ14" s="65">
        <f t="shared" si="1"/>
        <v>1.7907009817779401E-2</v>
      </c>
      <c r="AK14" s="64">
        <f t="shared" si="1"/>
        <v>1.0804193267481648E-3</v>
      </c>
      <c r="AL14" s="64">
        <f t="shared" si="1"/>
        <v>3.8122514600135221E-3</v>
      </c>
      <c r="AM14" s="101">
        <f t="shared" si="4"/>
        <v>2.0714479197693203E-3</v>
      </c>
      <c r="AN14" s="102">
        <f t="shared" si="5"/>
        <v>2.5907337271720622E-3</v>
      </c>
      <c r="AO14" s="101">
        <f t="shared" si="6"/>
        <v>1.7191656977509399E-3</v>
      </c>
      <c r="AP14" s="102">
        <f t="shared" si="7"/>
        <v>2.1133132034978717E-3</v>
      </c>
      <c r="AQ14" s="101">
        <f t="shared" si="8"/>
        <v>1.6156649790308336E-3</v>
      </c>
      <c r="AR14" s="102">
        <f t="shared" si="9"/>
        <v>1.4062078906741115E-2</v>
      </c>
      <c r="AS14" s="101">
        <f t="shared" si="2"/>
        <v>2.644731168734769E-2</v>
      </c>
      <c r="AT14" s="102">
        <f t="shared" si="2"/>
        <v>9.7544477988806885E-3</v>
      </c>
      <c r="AU14" s="101">
        <f t="shared" si="2"/>
        <v>1.5793696614281531E-2</v>
      </c>
      <c r="AV14" s="102">
        <f t="shared" si="2"/>
        <v>-5.352456522826688E-4</v>
      </c>
      <c r="AW14" s="102">
        <f t="shared" si="10"/>
        <v>1.3104457870993675E-2</v>
      </c>
      <c r="AY14" s="147" t="s">
        <v>172</v>
      </c>
      <c r="AZ14" s="147"/>
    </row>
    <row r="15" spans="2:56" x14ac:dyDescent="0.3">
      <c r="F15" s="18">
        <v>43392</v>
      </c>
      <c r="G15" s="22">
        <v>1913.19995117187</v>
      </c>
      <c r="H15" s="26">
        <v>683.54998779296795</v>
      </c>
      <c r="I15" s="22">
        <v>242.36256408691401</v>
      </c>
      <c r="J15" s="26">
        <v>479.25</v>
      </c>
      <c r="K15" s="22">
        <v>690.79998779296795</v>
      </c>
      <c r="Y15" s="93">
        <f t="shared" si="0"/>
        <v>-356</v>
      </c>
      <c r="Z15" s="18">
        <v>43389</v>
      </c>
      <c r="AA15" s="22">
        <v>1962.30004882812</v>
      </c>
      <c r="AB15" s="26">
        <v>695.25</v>
      </c>
      <c r="AC15" s="22">
        <v>239.28755187988199</v>
      </c>
      <c r="AD15" s="26">
        <v>501.70001220703102</v>
      </c>
      <c r="AE15" s="22">
        <v>718.70001220703102</v>
      </c>
      <c r="AF15" s="26">
        <v>10584.75</v>
      </c>
      <c r="AG15" s="64">
        <f t="shared" si="3"/>
        <v>6.5443500957309041E-3</v>
      </c>
      <c r="AH15" s="65">
        <f t="shared" si="1"/>
        <v>-5.0930676772637804E-3</v>
      </c>
      <c r="AI15" s="64">
        <f t="shared" si="1"/>
        <v>-2.8169153788832418E-3</v>
      </c>
      <c r="AJ15" s="65">
        <f t="shared" si="1"/>
        <v>4.4858793965611487E-4</v>
      </c>
      <c r="AK15" s="64">
        <f t="shared" si="1"/>
        <v>3.4179905191330337E-2</v>
      </c>
      <c r="AL15" s="64">
        <f t="shared" si="1"/>
        <v>6.8492606810225632E-3</v>
      </c>
      <c r="AM15" s="101">
        <f t="shared" si="4"/>
        <v>3.8381398484777008E-3</v>
      </c>
      <c r="AN15" s="102">
        <f t="shared" si="5"/>
        <v>4.4344136980836437E-3</v>
      </c>
      <c r="AO15" s="101">
        <f t="shared" si="6"/>
        <v>3.0058245444960735E-3</v>
      </c>
      <c r="AP15" s="102">
        <f t="shared" si="7"/>
        <v>3.8474420691910162E-3</v>
      </c>
      <c r="AQ15" s="101">
        <f t="shared" si="8"/>
        <v>3.3753869671278272E-3</v>
      </c>
      <c r="AR15" s="102">
        <f t="shared" si="9"/>
        <v>2.7062102472532033E-3</v>
      </c>
      <c r="AS15" s="101">
        <f t="shared" si="2"/>
        <v>-9.5274813753474241E-3</v>
      </c>
      <c r="AT15" s="102">
        <f t="shared" si="2"/>
        <v>-5.8227399233793152E-3</v>
      </c>
      <c r="AU15" s="101">
        <f t="shared" si="2"/>
        <v>-3.3988541295349012E-3</v>
      </c>
      <c r="AV15" s="102">
        <f t="shared" si="2"/>
        <v>3.080451822420251E-2</v>
      </c>
      <c r="AW15" s="102">
        <f t="shared" si="10"/>
        <v>2.9523306086388147E-3</v>
      </c>
      <c r="AY15" s="147" t="s">
        <v>168</v>
      </c>
      <c r="AZ15" s="147"/>
    </row>
    <row r="16" spans="2:56" x14ac:dyDescent="0.3">
      <c r="F16" s="18">
        <v>43395</v>
      </c>
      <c r="G16" s="22">
        <v>1903</v>
      </c>
      <c r="H16" s="26">
        <v>679.95001220703102</v>
      </c>
      <c r="I16" s="22">
        <v>241.65005493164</v>
      </c>
      <c r="J16" s="26">
        <v>490.02499389648398</v>
      </c>
      <c r="K16" s="22">
        <v>676.54998779296795</v>
      </c>
      <c r="Y16" s="93">
        <f t="shared" si="0"/>
        <v>-355</v>
      </c>
      <c r="Z16" s="18">
        <v>43390</v>
      </c>
      <c r="AA16" s="22">
        <v>1929.40002441406</v>
      </c>
      <c r="AB16" s="26">
        <v>705.34997558593705</v>
      </c>
      <c r="AC16" s="22">
        <v>242.36256408691401</v>
      </c>
      <c r="AD16" s="26">
        <v>512.125</v>
      </c>
      <c r="AE16" s="22">
        <v>720.5</v>
      </c>
      <c r="AF16" s="26">
        <v>10453.049805000001</v>
      </c>
      <c r="AG16" s="64">
        <f t="shared" si="3"/>
        <v>-1.6908193128223999E-2</v>
      </c>
      <c r="AH16" s="65">
        <f t="shared" si="1"/>
        <v>1.4422605793743678E-2</v>
      </c>
      <c r="AI16" s="64">
        <f t="shared" si="1"/>
        <v>1.2768829010574164E-2</v>
      </c>
      <c r="AJ16" s="65">
        <f t="shared" si="1"/>
        <v>2.0566380045492737E-2</v>
      </c>
      <c r="AK16" s="64">
        <f t="shared" si="1"/>
        <v>2.5013739803030175E-3</v>
      </c>
      <c r="AL16" s="64">
        <f t="shared" si="1"/>
        <v>-1.2520502780006944E-2</v>
      </c>
      <c r="AM16" s="101">
        <f t="shared" si="4"/>
        <v>-7.4296576053020655E-3</v>
      </c>
      <c r="AN16" s="102">
        <f t="shared" si="5"/>
        <v>-7.3244063566443984E-3</v>
      </c>
      <c r="AO16" s="101">
        <f t="shared" si="6"/>
        <v>-5.2003663831079842E-3</v>
      </c>
      <c r="AP16" s="102">
        <f t="shared" si="7"/>
        <v>-7.2126711853415125E-3</v>
      </c>
      <c r="AQ16" s="101">
        <f t="shared" si="8"/>
        <v>-7.8479568511324732E-3</v>
      </c>
      <c r="AR16" s="102">
        <f t="shared" si="9"/>
        <v>-9.4785355229219347E-3</v>
      </c>
      <c r="AS16" s="101">
        <f t="shared" si="2"/>
        <v>2.1747012150388077E-2</v>
      </c>
      <c r="AT16" s="102">
        <f t="shared" si="2"/>
        <v>1.796919539368215E-2</v>
      </c>
      <c r="AU16" s="101">
        <f t="shared" si="2"/>
        <v>2.777905123083425E-2</v>
      </c>
      <c r="AV16" s="102">
        <f t="shared" si="2"/>
        <v>1.034933083143549E-2</v>
      </c>
      <c r="AW16" s="102">
        <f t="shared" si="10"/>
        <v>1.3673210816683606E-2</v>
      </c>
      <c r="AY16" s="80"/>
    </row>
    <row r="17" spans="6:55" ht="15" thickBot="1" x14ac:dyDescent="0.35">
      <c r="F17" s="18">
        <v>43396</v>
      </c>
      <c r="G17" s="22">
        <v>1843.65002441406</v>
      </c>
      <c r="H17" s="26">
        <v>657.59997558593705</v>
      </c>
      <c r="I17" s="22">
        <v>231.82505798339801</v>
      </c>
      <c r="J17" s="26">
        <v>475.77499389648398</v>
      </c>
      <c r="K17" s="22">
        <v>668.25</v>
      </c>
      <c r="Y17" s="93">
        <f t="shared" si="0"/>
        <v>-354</v>
      </c>
      <c r="Z17" s="18">
        <v>43392</v>
      </c>
      <c r="AA17" s="22">
        <v>1913.19995117187</v>
      </c>
      <c r="AB17" s="26">
        <v>683.54998779296795</v>
      </c>
      <c r="AC17" s="22">
        <v>242.36256408691401</v>
      </c>
      <c r="AD17" s="26">
        <v>479.25</v>
      </c>
      <c r="AE17" s="22">
        <v>690.79998779296795</v>
      </c>
      <c r="AF17" s="26">
        <v>10303.549805000001</v>
      </c>
      <c r="AG17" s="64">
        <f t="shared" si="3"/>
        <v>-8.4318791057245226E-3</v>
      </c>
      <c r="AH17" s="65">
        <f t="shared" si="1"/>
        <v>-3.1394310388103655E-2</v>
      </c>
      <c r="AI17" s="64">
        <f t="shared" si="1"/>
        <v>0</v>
      </c>
      <c r="AJ17" s="65">
        <f t="shared" si="1"/>
        <v>-6.6346353941281258E-2</v>
      </c>
      <c r="AK17" s="64">
        <f t="shared" si="1"/>
        <v>-4.2095086837916178E-2</v>
      </c>
      <c r="AL17" s="64">
        <f t="shared" si="1"/>
        <v>-1.4405306077514082E-2</v>
      </c>
      <c r="AM17" s="101">
        <f t="shared" si="4"/>
        <v>-8.5260871946078419E-3</v>
      </c>
      <c r="AN17" s="102">
        <f t="shared" si="5"/>
        <v>-8.4686156216947882E-3</v>
      </c>
      <c r="AO17" s="101">
        <f t="shared" si="6"/>
        <v>-5.9988818503432873E-3</v>
      </c>
      <c r="AP17" s="102">
        <f t="shared" si="7"/>
        <v>-8.2888917584469177E-3</v>
      </c>
      <c r="AQ17" s="101">
        <f t="shared" si="8"/>
        <v>-8.9400608141092623E-3</v>
      </c>
      <c r="AR17" s="102">
        <f t="shared" si="9"/>
        <v>9.4208088883319246E-5</v>
      </c>
      <c r="AS17" s="101">
        <f t="shared" si="2"/>
        <v>-2.2925694766408867E-2</v>
      </c>
      <c r="AT17" s="102">
        <f t="shared" si="2"/>
        <v>5.9988818503432873E-3</v>
      </c>
      <c r="AU17" s="101">
        <f t="shared" si="2"/>
        <v>-5.8057462182834342E-2</v>
      </c>
      <c r="AV17" s="102">
        <f t="shared" si="2"/>
        <v>-3.3155026023806919E-2</v>
      </c>
      <c r="AW17" s="102">
        <f t="shared" si="10"/>
        <v>-2.1609018606764705E-2</v>
      </c>
    </row>
    <row r="18" spans="6:55" ht="18.600000000000001" thickBot="1" x14ac:dyDescent="0.35">
      <c r="F18" s="18">
        <v>43397</v>
      </c>
      <c r="G18" s="22">
        <v>1848.5</v>
      </c>
      <c r="H18" s="26">
        <v>649.79998779296795</v>
      </c>
      <c r="I18" s="22">
        <v>231.60005187988199</v>
      </c>
      <c r="J18" s="26">
        <v>490.350006103515</v>
      </c>
      <c r="K18" s="22">
        <v>667.40002441406205</v>
      </c>
      <c r="Y18" s="93">
        <f t="shared" si="0"/>
        <v>-353</v>
      </c>
      <c r="Z18" s="18">
        <v>43395</v>
      </c>
      <c r="AA18" s="22">
        <v>1903</v>
      </c>
      <c r="AB18" s="26">
        <v>679.95001220703102</v>
      </c>
      <c r="AC18" s="22">
        <v>241.65005493164</v>
      </c>
      <c r="AD18" s="26">
        <v>490.02499389648398</v>
      </c>
      <c r="AE18" s="22">
        <v>676.54998779296795</v>
      </c>
      <c r="AF18" s="26">
        <v>10245.25</v>
      </c>
      <c r="AG18" s="64">
        <f t="shared" si="3"/>
        <v>-5.3456189882849234E-3</v>
      </c>
      <c r="AH18" s="65">
        <f t="shared" si="1"/>
        <v>-5.2805045119100691E-3</v>
      </c>
      <c r="AI18" s="64">
        <f t="shared" si="1"/>
        <v>-2.9441780728724394E-3</v>
      </c>
      <c r="AJ18" s="65">
        <f t="shared" si="1"/>
        <v>2.2234015830065266E-2</v>
      </c>
      <c r="AK18" s="64">
        <f t="shared" si="1"/>
        <v>-2.0843991935067179E-2</v>
      </c>
      <c r="AL18" s="64">
        <f t="shared" si="1"/>
        <v>-5.6742935820435119E-3</v>
      </c>
      <c r="AM18" s="101">
        <f t="shared" si="4"/>
        <v>-3.4470741977111973E-3</v>
      </c>
      <c r="AN18" s="102">
        <f t="shared" si="5"/>
        <v>-3.1682718649742965E-3</v>
      </c>
      <c r="AO18" s="101">
        <f t="shared" si="6"/>
        <v>-2.2999024759549885E-3</v>
      </c>
      <c r="AP18" s="102">
        <f t="shared" si="7"/>
        <v>-3.3034933966689536E-3</v>
      </c>
      <c r="AQ18" s="101">
        <f t="shared" si="8"/>
        <v>-3.8810855036805216E-3</v>
      </c>
      <c r="AR18" s="102">
        <f t="shared" si="9"/>
        <v>-1.8985447905737261E-3</v>
      </c>
      <c r="AS18" s="101">
        <f t="shared" si="2"/>
        <v>-2.1122326469357727E-3</v>
      </c>
      <c r="AT18" s="102">
        <f t="shared" si="2"/>
        <v>-6.4427559691745094E-4</v>
      </c>
      <c r="AU18" s="101">
        <f t="shared" si="2"/>
        <v>2.5537509226734218E-2</v>
      </c>
      <c r="AV18" s="102">
        <f t="shared" si="2"/>
        <v>-1.6962906431386659E-2</v>
      </c>
      <c r="AW18" s="102">
        <f t="shared" si="10"/>
        <v>7.8390995218412187E-4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1853</v>
      </c>
      <c r="H19" s="26">
        <v>648.75</v>
      </c>
      <c r="I19" s="22">
        <v>238.91255187988199</v>
      </c>
      <c r="J19" s="26">
        <v>502.42498779296801</v>
      </c>
      <c r="K19" s="22">
        <v>651.40002441406205</v>
      </c>
      <c r="Y19" s="93">
        <f t="shared" si="0"/>
        <v>-352</v>
      </c>
      <c r="Z19" s="18">
        <v>43396</v>
      </c>
      <c r="AA19" s="22">
        <v>1843.65002441406</v>
      </c>
      <c r="AB19" s="26">
        <v>657.59997558593705</v>
      </c>
      <c r="AC19" s="22">
        <v>231.82505798339801</v>
      </c>
      <c r="AD19" s="26">
        <v>475.77499389648398</v>
      </c>
      <c r="AE19" s="22">
        <v>668.25</v>
      </c>
      <c r="AF19" s="26">
        <v>10146.799805000001</v>
      </c>
      <c r="AG19" s="64">
        <f t="shared" si="3"/>
        <v>-3.1684272724807783E-2</v>
      </c>
      <c r="AH19" s="65">
        <f t="shared" si="1"/>
        <v>-3.3422477391842717E-2</v>
      </c>
      <c r="AI19" s="64">
        <f t="shared" si="1"/>
        <v>-4.1507598806718338E-2</v>
      </c>
      <c r="AJ19" s="65">
        <f t="shared" si="1"/>
        <v>-2.9511357181304616E-2</v>
      </c>
      <c r="AK19" s="64">
        <f t="shared" si="1"/>
        <v>-1.2343981647564924E-2</v>
      </c>
      <c r="AL19" s="64">
        <f t="shared" si="1"/>
        <v>-9.6558179148999498E-3</v>
      </c>
      <c r="AM19" s="101">
        <f t="shared" si="4"/>
        <v>-5.7632103668586896E-3</v>
      </c>
      <c r="AN19" s="102">
        <f t="shared" si="5"/>
        <v>-5.5853394903882195E-3</v>
      </c>
      <c r="AO19" s="101">
        <f t="shared" si="6"/>
        <v>-3.9867144457581922E-3</v>
      </c>
      <c r="AP19" s="102">
        <f t="shared" si="7"/>
        <v>-5.5769393339756522E-3</v>
      </c>
      <c r="AQ19" s="101">
        <f t="shared" si="8"/>
        <v>-6.1880840686512374E-3</v>
      </c>
      <c r="AR19" s="102">
        <f t="shared" si="9"/>
        <v>-2.5921062357949092E-2</v>
      </c>
      <c r="AS19" s="101">
        <f t="shared" si="2"/>
        <v>-2.7837137901454499E-2</v>
      </c>
      <c r="AT19" s="102">
        <f t="shared" si="2"/>
        <v>-3.7520884360960148E-2</v>
      </c>
      <c r="AU19" s="101">
        <f t="shared" si="2"/>
        <v>-2.3934417847328963E-2</v>
      </c>
      <c r="AV19" s="102">
        <f t="shared" si="2"/>
        <v>-6.1558975789136865E-3</v>
      </c>
      <c r="AW19" s="102">
        <f t="shared" si="10"/>
        <v>-2.4273880009321281E-2</v>
      </c>
      <c r="AY19" s="67" t="s">
        <v>87</v>
      </c>
      <c r="AZ19" s="68" t="s">
        <v>113</v>
      </c>
      <c r="BA19" s="67" t="s">
        <v>114</v>
      </c>
      <c r="BB19" s="68" t="s">
        <v>115</v>
      </c>
      <c r="BC19" s="67" t="s">
        <v>116</v>
      </c>
    </row>
    <row r="20" spans="6:55" ht="15" thickBot="1" x14ac:dyDescent="0.35">
      <c r="F20" s="18">
        <v>43399</v>
      </c>
      <c r="G20" s="22">
        <v>1799.09997558593</v>
      </c>
      <c r="H20" s="26">
        <v>633.59997558593705</v>
      </c>
      <c r="I20" s="22">
        <v>240.45005798339801</v>
      </c>
      <c r="J20" s="26">
        <v>483.29998779296801</v>
      </c>
      <c r="K20" s="22">
        <v>653.29998779296795</v>
      </c>
      <c r="Y20" s="93">
        <f t="shared" si="0"/>
        <v>-351</v>
      </c>
      <c r="Z20" s="18">
        <v>43397</v>
      </c>
      <c r="AA20" s="22">
        <v>1848.5</v>
      </c>
      <c r="AB20" s="26">
        <v>649.79998779296795</v>
      </c>
      <c r="AC20" s="22">
        <v>231.60005187988199</v>
      </c>
      <c r="AD20" s="26">
        <v>490.350006103515</v>
      </c>
      <c r="AE20" s="22">
        <v>667.40002441406205</v>
      </c>
      <c r="AF20" s="26">
        <v>10224.75</v>
      </c>
      <c r="AG20" s="64">
        <f t="shared" si="3"/>
        <v>2.6271838053448801E-3</v>
      </c>
      <c r="AH20" s="65">
        <f t="shared" si="1"/>
        <v>-1.1932202166791139E-2</v>
      </c>
      <c r="AI20" s="64">
        <f t="shared" si="1"/>
        <v>-9.710570981499967E-4</v>
      </c>
      <c r="AJ20" s="65">
        <f t="shared" si="1"/>
        <v>3.0174393711077007E-2</v>
      </c>
      <c r="AK20" s="64">
        <f t="shared" si="1"/>
        <v>-1.2727521209013437E-3</v>
      </c>
      <c r="AL20" s="64">
        <f t="shared" si="1"/>
        <v>7.652886126587201E-3</v>
      </c>
      <c r="AM20" s="101">
        <f t="shared" si="4"/>
        <v>4.3056256165689847E-3</v>
      </c>
      <c r="AN20" s="102">
        <f t="shared" si="5"/>
        <v>4.9222713337644967E-3</v>
      </c>
      <c r="AO20" s="101">
        <f t="shared" si="6"/>
        <v>3.3462883737964337E-3</v>
      </c>
      <c r="AP20" s="102">
        <f t="shared" si="7"/>
        <v>4.3063112990632041E-3</v>
      </c>
      <c r="AQ20" s="101">
        <f t="shared" si="8"/>
        <v>3.8410284136442415E-3</v>
      </c>
      <c r="AR20" s="102">
        <f t="shared" si="9"/>
        <v>-1.6784418112241045E-3</v>
      </c>
      <c r="AS20" s="101">
        <f t="shared" si="2"/>
        <v>-1.6854473500555637E-2</v>
      </c>
      <c r="AT20" s="102">
        <f t="shared" si="2"/>
        <v>-4.3173454719464301E-3</v>
      </c>
      <c r="AU20" s="101">
        <f t="shared" si="2"/>
        <v>2.5868082412013802E-2</v>
      </c>
      <c r="AV20" s="102">
        <f t="shared" si="2"/>
        <v>-5.1137805345455849E-3</v>
      </c>
      <c r="AW20" s="102">
        <f t="shared" si="10"/>
        <v>-4.1919178125159084E-4</v>
      </c>
      <c r="AY20" s="119">
        <f>SUM(AR372:AR521)</f>
        <v>0.20793962408853806</v>
      </c>
      <c r="AZ20" s="119">
        <f>SUM(AS372:AS521)</f>
        <v>0.29296530686640843</v>
      </c>
      <c r="BA20" s="119">
        <f>SUM(AT372:AT521)</f>
        <v>0.40193644658215227</v>
      </c>
      <c r="BB20" s="119">
        <f>SUM(AU372:AU521)</f>
        <v>0.47174056602829845</v>
      </c>
      <c r="BC20" s="120">
        <f>SUM(AV372:AV521)</f>
        <v>0.28654850258228415</v>
      </c>
    </row>
    <row r="21" spans="6:55" x14ac:dyDescent="0.3">
      <c r="F21" s="18">
        <v>43402</v>
      </c>
      <c r="G21" s="22">
        <v>1871</v>
      </c>
      <c r="H21" s="26">
        <v>644.75</v>
      </c>
      <c r="I21" s="22">
        <v>247.12506103515599</v>
      </c>
      <c r="J21" s="26">
        <v>492.82501220703102</v>
      </c>
      <c r="K21" s="22">
        <v>664.25</v>
      </c>
      <c r="Y21" s="93">
        <f t="shared" si="0"/>
        <v>-350</v>
      </c>
      <c r="Z21" s="18">
        <v>43398</v>
      </c>
      <c r="AA21" s="22">
        <v>1853</v>
      </c>
      <c r="AB21" s="26">
        <v>648.75</v>
      </c>
      <c r="AC21" s="22">
        <v>238.91255187988199</v>
      </c>
      <c r="AD21" s="26">
        <v>502.42498779296801</v>
      </c>
      <c r="AE21" s="22">
        <v>651.40002441406205</v>
      </c>
      <c r="AF21" s="26">
        <v>10124.900390999999</v>
      </c>
      <c r="AG21" s="64">
        <f t="shared" si="3"/>
        <v>2.4314479086730697E-3</v>
      </c>
      <c r="AH21" s="65">
        <f t="shared" si="1"/>
        <v>-1.617169969071785E-3</v>
      </c>
      <c r="AI21" s="64">
        <f t="shared" si="1"/>
        <v>3.1085623555615231E-2</v>
      </c>
      <c r="AJ21" s="65">
        <f t="shared" si="1"/>
        <v>2.4326916480622043E-2</v>
      </c>
      <c r="AK21" s="64">
        <f t="shared" si="1"/>
        <v>-2.4265672576623969E-2</v>
      </c>
      <c r="AL21" s="64">
        <f t="shared" si="1"/>
        <v>-9.8134767339275349E-3</v>
      </c>
      <c r="AM21" s="101">
        <f t="shared" si="4"/>
        <v>-5.8549238068900597E-3</v>
      </c>
      <c r="AN21" s="102">
        <f t="shared" si="5"/>
        <v>-5.6810495741337532E-3</v>
      </c>
      <c r="AO21" s="101">
        <f t="shared" si="6"/>
        <v>-4.0535081561183586E-3</v>
      </c>
      <c r="AP21" s="102">
        <f t="shared" si="7"/>
        <v>-5.6669623431636158E-3</v>
      </c>
      <c r="AQ21" s="101">
        <f t="shared" si="8"/>
        <v>-6.2794356814619709E-3</v>
      </c>
      <c r="AR21" s="102">
        <f t="shared" si="9"/>
        <v>8.2863717155631303E-3</v>
      </c>
      <c r="AS21" s="101">
        <f t="shared" si="2"/>
        <v>4.0638796050619687E-3</v>
      </c>
      <c r="AT21" s="102">
        <f t="shared" si="2"/>
        <v>3.5139131711733593E-2</v>
      </c>
      <c r="AU21" s="101">
        <f t="shared" si="2"/>
        <v>2.9993878823785659E-2</v>
      </c>
      <c r="AV21" s="102">
        <f t="shared" si="2"/>
        <v>-1.7986236895161999E-2</v>
      </c>
      <c r="AW21" s="102">
        <f t="shared" si="10"/>
        <v>1.189940499219647E-2</v>
      </c>
    </row>
    <row r="22" spans="6:55" ht="15" thickBot="1" x14ac:dyDescent="0.35">
      <c r="F22" s="18">
        <v>43403</v>
      </c>
      <c r="G22" s="22">
        <v>1894.80004882812</v>
      </c>
      <c r="H22" s="26">
        <v>659.59997558593705</v>
      </c>
      <c r="I22" s="22">
        <v>245.62506103515599</v>
      </c>
      <c r="J22" s="26">
        <v>502.42498779296801</v>
      </c>
      <c r="K22" s="22">
        <v>685.09997558593705</v>
      </c>
      <c r="Y22" s="93">
        <f t="shared" si="0"/>
        <v>-349</v>
      </c>
      <c r="Z22" s="18">
        <v>43399</v>
      </c>
      <c r="AA22" s="22">
        <v>1799.09997558593</v>
      </c>
      <c r="AB22" s="26">
        <v>633.59997558593705</v>
      </c>
      <c r="AC22" s="22">
        <v>240.45005798339801</v>
      </c>
      <c r="AD22" s="26">
        <v>483.29998779296801</v>
      </c>
      <c r="AE22" s="22">
        <v>653.29998779296795</v>
      </c>
      <c r="AF22" s="26">
        <v>10030</v>
      </c>
      <c r="AG22" s="64">
        <f t="shared" si="3"/>
        <v>-2.9519421012943435E-2</v>
      </c>
      <c r="AH22" s="65">
        <f t="shared" si="3"/>
        <v>-2.3629632512179349E-2</v>
      </c>
      <c r="AI22" s="64">
        <f t="shared" si="3"/>
        <v>6.414815608157526E-3</v>
      </c>
      <c r="AJ22" s="65">
        <f t="shared" si="3"/>
        <v>-3.8808797172845487E-2</v>
      </c>
      <c r="AK22" s="64">
        <f t="shared" si="3"/>
        <v>2.9124928400154071E-3</v>
      </c>
      <c r="AL22" s="64">
        <f t="shared" si="3"/>
        <v>-9.4171730444400012E-3</v>
      </c>
      <c r="AM22" s="101">
        <f t="shared" si="4"/>
        <v>-5.6243856429979014E-3</v>
      </c>
      <c r="AN22" s="102">
        <f t="shared" si="5"/>
        <v>-5.4404651301840678E-3</v>
      </c>
      <c r="AO22" s="101">
        <f t="shared" si="6"/>
        <v>-3.8856101976434557E-3</v>
      </c>
      <c r="AP22" s="102">
        <f t="shared" si="7"/>
        <v>-5.4406733800722593E-3</v>
      </c>
      <c r="AQ22" s="101">
        <f t="shared" si="8"/>
        <v>-6.0498070351177654E-3</v>
      </c>
      <c r="AR22" s="102">
        <f t="shared" si="9"/>
        <v>-2.3895035369945535E-2</v>
      </c>
      <c r="AS22" s="101">
        <f t="shared" si="9"/>
        <v>-1.8189167381995282E-2</v>
      </c>
      <c r="AT22" s="102">
        <f t="shared" si="9"/>
        <v>1.0300425805800982E-2</v>
      </c>
      <c r="AU22" s="101">
        <f t="shared" si="9"/>
        <v>-3.3368123792773229E-2</v>
      </c>
      <c r="AV22" s="102">
        <f t="shared" si="9"/>
        <v>8.9622998751331725E-3</v>
      </c>
      <c r="AW22" s="102">
        <f t="shared" si="10"/>
        <v>-1.1237920172755976E-2</v>
      </c>
    </row>
    <row r="23" spans="6:55" ht="18.600000000000001" thickBot="1" x14ac:dyDescent="0.4">
      <c r="F23" s="18">
        <v>43404</v>
      </c>
      <c r="G23" s="22">
        <v>1938.15002441406</v>
      </c>
      <c r="H23" s="26">
        <v>686.40002441406205</v>
      </c>
      <c r="I23" s="22">
        <v>248.40005493164</v>
      </c>
      <c r="J23" s="26">
        <v>527.79998779296795</v>
      </c>
      <c r="K23" s="22">
        <v>743.90002441406205</v>
      </c>
      <c r="Y23" s="93">
        <f t="shared" si="0"/>
        <v>-348</v>
      </c>
      <c r="Z23" s="18">
        <v>43402</v>
      </c>
      <c r="AA23" s="22">
        <v>1871</v>
      </c>
      <c r="AB23" s="26">
        <v>644.75</v>
      </c>
      <c r="AC23" s="22">
        <v>247.12506103515599</v>
      </c>
      <c r="AD23" s="26">
        <v>492.82501220703102</v>
      </c>
      <c r="AE23" s="22">
        <v>664.25</v>
      </c>
      <c r="AF23" s="26">
        <v>10250.849609000001</v>
      </c>
      <c r="AG23" s="64">
        <f t="shared" si="3"/>
        <v>3.9186521001673275E-2</v>
      </c>
      <c r="AH23" s="65">
        <f t="shared" si="3"/>
        <v>1.7444842793535028E-2</v>
      </c>
      <c r="AI23" s="64">
        <f t="shared" si="3"/>
        <v>2.738211960266812E-2</v>
      </c>
      <c r="AJ23" s="65">
        <f t="shared" si="3"/>
        <v>1.9516612628177488E-2</v>
      </c>
      <c r="AK23" s="64">
        <f t="shared" si="3"/>
        <v>1.6622161478404406E-2</v>
      </c>
      <c r="AL23" s="64">
        <f t="shared" si="3"/>
        <v>2.1779988858422788E-2</v>
      </c>
      <c r="AM23" s="101">
        <f t="shared" si="4"/>
        <v>1.2523657422239869E-2</v>
      </c>
      <c r="AN23" s="102">
        <f t="shared" si="5"/>
        <v>1.3498424535249303E-2</v>
      </c>
      <c r="AO23" s="101">
        <f t="shared" si="6"/>
        <v>9.3313744851762359E-3</v>
      </c>
      <c r="AP23" s="102">
        <f t="shared" si="7"/>
        <v>1.2372871145644462E-2</v>
      </c>
      <c r="AQ23" s="101">
        <f t="shared" si="8"/>
        <v>1.2026638497849575E-2</v>
      </c>
      <c r="AR23" s="102">
        <f t="shared" si="9"/>
        <v>2.6662863579433406E-2</v>
      </c>
      <c r="AS23" s="101">
        <f t="shared" si="9"/>
        <v>3.9464182582857246E-3</v>
      </c>
      <c r="AT23" s="102">
        <f t="shared" si="9"/>
        <v>1.8050745117491884E-2</v>
      </c>
      <c r="AU23" s="101">
        <f t="shared" si="9"/>
        <v>7.143741482533026E-3</v>
      </c>
      <c r="AV23" s="102">
        <f t="shared" si="9"/>
        <v>4.5955229805548312E-3</v>
      </c>
      <c r="AW23" s="102">
        <f t="shared" si="10"/>
        <v>1.2079858283659773E-2</v>
      </c>
      <c r="AY23" s="135" t="s">
        <v>181</v>
      </c>
      <c r="AZ23" s="136"/>
      <c r="BA23" s="124">
        <f>SUM(AW221:AW521)</f>
        <v>0.27609747656053468</v>
      </c>
    </row>
    <row r="24" spans="6:55" x14ac:dyDescent="0.3">
      <c r="F24" s="18">
        <v>43405</v>
      </c>
      <c r="G24" s="22">
        <v>1935.75</v>
      </c>
      <c r="H24" s="26">
        <v>666.70001220703102</v>
      </c>
      <c r="I24" s="22">
        <v>247.23756408691401</v>
      </c>
      <c r="J24" s="26">
        <v>504.45001220703102</v>
      </c>
      <c r="K24" s="22">
        <v>720.70001220703102</v>
      </c>
      <c r="Y24" s="93">
        <f t="shared" si="0"/>
        <v>-347</v>
      </c>
      <c r="Z24" s="18">
        <v>43403</v>
      </c>
      <c r="AA24" s="22">
        <v>1894.80004882812</v>
      </c>
      <c r="AB24" s="26">
        <v>659.59997558593705</v>
      </c>
      <c r="AC24" s="22">
        <v>245.62506103515599</v>
      </c>
      <c r="AD24" s="26">
        <v>502.42498779296801</v>
      </c>
      <c r="AE24" s="22">
        <v>685.09997558593705</v>
      </c>
      <c r="AF24" s="26">
        <v>10198.400390999999</v>
      </c>
      <c r="AG24" s="64">
        <f t="shared" si="3"/>
        <v>1.2640270545044392E-2</v>
      </c>
      <c r="AH24" s="65">
        <f t="shared" si="3"/>
        <v>2.2770908910552154E-2</v>
      </c>
      <c r="AI24" s="64">
        <f t="shared" si="3"/>
        <v>-6.0882973589752865E-3</v>
      </c>
      <c r="AJ24" s="65">
        <f t="shared" si="3"/>
        <v>1.9292184544667929E-2</v>
      </c>
      <c r="AK24" s="64">
        <f t="shared" si="3"/>
        <v>3.0906192733164365E-2</v>
      </c>
      <c r="AL24" s="64">
        <f t="shared" si="3"/>
        <v>-5.1297072520402965E-3</v>
      </c>
      <c r="AM24" s="101">
        <f t="shared" si="4"/>
        <v>-3.1302769133809451E-3</v>
      </c>
      <c r="AN24" s="102">
        <f t="shared" si="5"/>
        <v>-2.8376693425606232E-3</v>
      </c>
      <c r="AO24" s="101">
        <f t="shared" si="6"/>
        <v>-2.0691831174268981E-3</v>
      </c>
      <c r="AP24" s="102">
        <f t="shared" si="7"/>
        <v>-2.9925352118246222E-3</v>
      </c>
      <c r="AQ24" s="101">
        <f t="shared" si="8"/>
        <v>-3.5655380457754369E-3</v>
      </c>
      <c r="AR24" s="102">
        <f t="shared" si="9"/>
        <v>1.5770547458425335E-2</v>
      </c>
      <c r="AS24" s="101">
        <f t="shared" si="9"/>
        <v>2.5608578253112777E-2</v>
      </c>
      <c r="AT24" s="102">
        <f t="shared" si="9"/>
        <v>-4.0191142415483879E-3</v>
      </c>
      <c r="AU24" s="101">
        <f t="shared" si="9"/>
        <v>2.2284719756492551E-2</v>
      </c>
      <c r="AV24" s="102">
        <f t="shared" si="9"/>
        <v>3.4471730778939801E-2</v>
      </c>
      <c r="AW24" s="102">
        <f t="shared" si="10"/>
        <v>1.8823292401084414E-2</v>
      </c>
    </row>
    <row r="25" spans="6:55" x14ac:dyDescent="0.3">
      <c r="F25" s="18">
        <v>43406</v>
      </c>
      <c r="G25" s="22">
        <v>1913.44995117187</v>
      </c>
      <c r="H25" s="26">
        <v>662.25</v>
      </c>
      <c r="I25" s="22">
        <v>238.80006408691401</v>
      </c>
      <c r="J25" s="26">
        <v>502.29998779296801</v>
      </c>
      <c r="K25" s="22">
        <v>690.90002441406205</v>
      </c>
      <c r="Y25" s="93">
        <f t="shared" si="0"/>
        <v>-346</v>
      </c>
      <c r="Z25" s="18">
        <v>43404</v>
      </c>
      <c r="AA25" s="22">
        <v>1938.15002441406</v>
      </c>
      <c r="AB25" s="26">
        <v>686.40002441406205</v>
      </c>
      <c r="AC25" s="22">
        <v>248.40005493164</v>
      </c>
      <c r="AD25" s="26">
        <v>527.79998779296795</v>
      </c>
      <c r="AE25" s="22">
        <v>743.90002441406205</v>
      </c>
      <c r="AF25" s="26">
        <v>10386.599609000001</v>
      </c>
      <c r="AG25" s="64">
        <f t="shared" si="3"/>
        <v>2.2620604613784068E-2</v>
      </c>
      <c r="AH25" s="65">
        <f t="shared" si="3"/>
        <v>3.9827030070017762E-2</v>
      </c>
      <c r="AI25" s="64">
        <f t="shared" si="3"/>
        <v>1.1234340088487747E-2</v>
      </c>
      <c r="AJ25" s="65">
        <f t="shared" si="3"/>
        <v>4.9271050174870497E-2</v>
      </c>
      <c r="AK25" s="64">
        <f t="shared" si="3"/>
        <v>8.2341872643218572E-2</v>
      </c>
      <c r="AL25" s="64">
        <f t="shared" si="3"/>
        <v>1.8285592603716923E-2</v>
      </c>
      <c r="AM25" s="101">
        <f t="shared" si="4"/>
        <v>1.0490893867822175E-2</v>
      </c>
      <c r="AN25" s="102">
        <f t="shared" si="5"/>
        <v>1.1377078198642157E-2</v>
      </c>
      <c r="AO25" s="101">
        <f t="shared" si="6"/>
        <v>7.8509391199992618E-3</v>
      </c>
      <c r="AP25" s="102">
        <f t="shared" si="7"/>
        <v>1.0377574795690637E-2</v>
      </c>
      <c r="AQ25" s="101">
        <f t="shared" si="8"/>
        <v>1.0001894587955669E-2</v>
      </c>
      <c r="AR25" s="102">
        <f t="shared" si="9"/>
        <v>1.2129710745961893E-2</v>
      </c>
      <c r="AS25" s="101">
        <f t="shared" si="9"/>
        <v>2.8449951871375605E-2</v>
      </c>
      <c r="AT25" s="102">
        <f t="shared" si="9"/>
        <v>3.3834009684884855E-3</v>
      </c>
      <c r="AU25" s="101">
        <f t="shared" si="9"/>
        <v>3.8893475379179858E-2</v>
      </c>
      <c r="AV25" s="102">
        <f t="shared" si="9"/>
        <v>7.2339978055262905E-2</v>
      </c>
      <c r="AW25" s="102">
        <f t="shared" si="10"/>
        <v>3.1039303404053746E-2</v>
      </c>
    </row>
    <row r="26" spans="6:55" x14ac:dyDescent="0.3">
      <c r="F26" s="18">
        <v>43409</v>
      </c>
      <c r="G26" s="22">
        <v>1890.84997558593</v>
      </c>
      <c r="H26" s="26">
        <v>666</v>
      </c>
      <c r="I26" s="22">
        <v>243.07505798339801</v>
      </c>
      <c r="J26" s="26">
        <v>510.375</v>
      </c>
      <c r="K26" s="22">
        <v>696.34997558593705</v>
      </c>
      <c r="Y26" s="93">
        <f t="shared" si="0"/>
        <v>-345</v>
      </c>
      <c r="Z26" s="18">
        <v>43405</v>
      </c>
      <c r="AA26" s="22">
        <v>1935.75</v>
      </c>
      <c r="AB26" s="26">
        <v>666.70001220703102</v>
      </c>
      <c r="AC26" s="22">
        <v>247.23756408691401</v>
      </c>
      <c r="AD26" s="26">
        <v>504.45001220703102</v>
      </c>
      <c r="AE26" s="22">
        <v>720.70001220703102</v>
      </c>
      <c r="AF26" s="26">
        <v>10380.450194999999</v>
      </c>
      <c r="AG26" s="64">
        <f t="shared" si="3"/>
        <v>-1.239074166085151E-3</v>
      </c>
      <c r="AH26" s="65">
        <f t="shared" si="3"/>
        <v>-2.9120395808378864E-2</v>
      </c>
      <c r="AI26" s="64">
        <f t="shared" si="3"/>
        <v>-4.6908988817249767E-3</v>
      </c>
      <c r="AJ26" s="65">
        <f t="shared" si="3"/>
        <v>-4.5248649888002167E-2</v>
      </c>
      <c r="AK26" s="64">
        <f t="shared" si="3"/>
        <v>-3.1683671148168113E-2</v>
      </c>
      <c r="AL26" s="64">
        <f t="shared" si="3"/>
        <v>-5.9222799942923877E-4</v>
      </c>
      <c r="AM26" s="101">
        <f t="shared" si="4"/>
        <v>-4.9073011292497491E-4</v>
      </c>
      <c r="AN26" s="102">
        <f t="shared" si="5"/>
        <v>-8.3097654534471999E-5</v>
      </c>
      <c r="AO26" s="101">
        <f t="shared" si="6"/>
        <v>-1.4683537415768668E-4</v>
      </c>
      <c r="AP26" s="102">
        <f t="shared" si="7"/>
        <v>-4.0163963765107134E-4</v>
      </c>
      <c r="AQ26" s="101">
        <f t="shared" si="8"/>
        <v>-9.3640476685154629E-4</v>
      </c>
      <c r="AR26" s="102">
        <f t="shared" si="9"/>
        <v>-7.4834405316017609E-4</v>
      </c>
      <c r="AS26" s="101">
        <f t="shared" si="9"/>
        <v>-2.9037298153844392E-2</v>
      </c>
      <c r="AT26" s="102">
        <f t="shared" si="9"/>
        <v>-4.5440635075672904E-3</v>
      </c>
      <c r="AU26" s="101">
        <f t="shared" si="9"/>
        <v>-4.4847010250351094E-2</v>
      </c>
      <c r="AV26" s="102">
        <f t="shared" si="9"/>
        <v>-3.0747266381316567E-2</v>
      </c>
      <c r="AW26" s="102">
        <f t="shared" si="10"/>
        <v>-2.1984796469247905E-2</v>
      </c>
    </row>
    <row r="27" spans="6:55" x14ac:dyDescent="0.3">
      <c r="F27" s="18">
        <v>43410</v>
      </c>
      <c r="G27" s="22">
        <v>1932.69995117187</v>
      </c>
      <c r="H27" s="26">
        <v>666.45001220703102</v>
      </c>
      <c r="I27" s="22">
        <v>243.67506408691401</v>
      </c>
      <c r="J27" s="26">
        <v>514.45001220703102</v>
      </c>
      <c r="K27" s="22">
        <v>694.54998779296795</v>
      </c>
      <c r="Y27" s="93">
        <f t="shared" si="0"/>
        <v>-344</v>
      </c>
      <c r="Z27" s="18">
        <v>43406</v>
      </c>
      <c r="AA27" s="22">
        <v>1913.44995117187</v>
      </c>
      <c r="AB27" s="26">
        <v>662.25</v>
      </c>
      <c r="AC27" s="22">
        <v>238.80006408691401</v>
      </c>
      <c r="AD27" s="26">
        <v>502.29998779296801</v>
      </c>
      <c r="AE27" s="22">
        <v>690.90002441406205</v>
      </c>
      <c r="AF27" s="26">
        <v>10553</v>
      </c>
      <c r="AG27" s="64">
        <f t="shared" si="3"/>
        <v>-1.1586978388884249E-2</v>
      </c>
      <c r="AH27" s="65">
        <f t="shared" si="3"/>
        <v>-6.697059781466108E-3</v>
      </c>
      <c r="AI27" s="64">
        <f t="shared" si="3"/>
        <v>-3.4723022430369475E-2</v>
      </c>
      <c r="AJ27" s="65">
        <f t="shared" si="3"/>
        <v>-4.2712245993564149E-3</v>
      </c>
      <c r="AK27" s="64">
        <f t="shared" si="3"/>
        <v>-4.2227848036781715E-2</v>
      </c>
      <c r="AL27" s="64">
        <f t="shared" si="3"/>
        <v>1.6485931504438823E-2</v>
      </c>
      <c r="AM27" s="101">
        <f t="shared" si="4"/>
        <v>9.443993280062778E-3</v>
      </c>
      <c r="AN27" s="102">
        <f t="shared" si="5"/>
        <v>1.0284556285894933E-2</v>
      </c>
      <c r="AO27" s="101">
        <f t="shared" si="6"/>
        <v>7.0884949830137623E-3</v>
      </c>
      <c r="AP27" s="102">
        <f t="shared" si="7"/>
        <v>9.349970322469342E-3</v>
      </c>
      <c r="AQ27" s="101">
        <f t="shared" si="8"/>
        <v>8.9591242250555911E-3</v>
      </c>
      <c r="AR27" s="102">
        <f t="shared" si="9"/>
        <v>-2.1030971668947025E-2</v>
      </c>
      <c r="AS27" s="101">
        <f t="shared" si="9"/>
        <v>-1.6981616067361042E-2</v>
      </c>
      <c r="AT27" s="102">
        <f t="shared" si="9"/>
        <v>-4.1811517413383237E-2</v>
      </c>
      <c r="AU27" s="101">
        <f t="shared" si="9"/>
        <v>-1.3621194921825758E-2</v>
      </c>
      <c r="AV27" s="102">
        <f t="shared" si="9"/>
        <v>-5.1186972261837306E-2</v>
      </c>
      <c r="AW27" s="102">
        <f t="shared" si="10"/>
        <v>-2.8926454466670876E-2</v>
      </c>
    </row>
    <row r="28" spans="6:55" x14ac:dyDescent="0.3">
      <c r="F28" s="18">
        <v>43411</v>
      </c>
      <c r="G28" s="22">
        <v>1942.15002441406</v>
      </c>
      <c r="H28" s="26">
        <v>675.5</v>
      </c>
      <c r="I28" s="22">
        <v>244.01255798339801</v>
      </c>
      <c r="J28" s="26">
        <v>515.77502441406205</v>
      </c>
      <c r="K28" s="22">
        <v>697.25</v>
      </c>
      <c r="Y28" s="93">
        <f t="shared" si="0"/>
        <v>-343</v>
      </c>
      <c r="Z28" s="18">
        <v>43409</v>
      </c>
      <c r="AA28" s="22">
        <v>1890.84997558593</v>
      </c>
      <c r="AB28" s="26">
        <v>666</v>
      </c>
      <c r="AC28" s="22">
        <v>243.07505798339801</v>
      </c>
      <c r="AD28" s="26">
        <v>510.375</v>
      </c>
      <c r="AE28" s="22">
        <v>696.34997558593705</v>
      </c>
      <c r="AF28" s="26">
        <v>10524</v>
      </c>
      <c r="AG28" s="64">
        <f t="shared" si="3"/>
        <v>-1.1881419386891955E-2</v>
      </c>
      <c r="AH28" s="65">
        <f t="shared" si="3"/>
        <v>5.6465423882100406E-3</v>
      </c>
      <c r="AI28" s="64">
        <f t="shared" si="3"/>
        <v>1.7743626347802514E-2</v>
      </c>
      <c r="AJ28" s="65">
        <f t="shared" si="3"/>
        <v>1.5948223186014566E-2</v>
      </c>
      <c r="AK28" s="64">
        <f t="shared" si="3"/>
        <v>7.8572416076984949E-3</v>
      </c>
      <c r="AL28" s="64">
        <f t="shared" si="3"/>
        <v>-2.7518165109068284E-3</v>
      </c>
      <c r="AM28" s="101">
        <f t="shared" si="4"/>
        <v>-1.7470080215218967E-3</v>
      </c>
      <c r="AN28" s="102">
        <f t="shared" si="5"/>
        <v>-1.3941210312429274E-3</v>
      </c>
      <c r="AO28" s="101">
        <f t="shared" si="6"/>
        <v>-1.0617663017294485E-3</v>
      </c>
      <c r="AP28" s="102">
        <f t="shared" si="7"/>
        <v>-1.6347622603503551E-3</v>
      </c>
      <c r="AQ28" s="101">
        <f t="shared" si="8"/>
        <v>-2.1877264166508632E-3</v>
      </c>
      <c r="AR28" s="102">
        <f t="shared" si="9"/>
        <v>-1.0134411365370058E-2</v>
      </c>
      <c r="AS28" s="101">
        <f t="shared" si="9"/>
        <v>7.040663419452968E-3</v>
      </c>
      <c r="AT28" s="102">
        <f t="shared" si="9"/>
        <v>1.8805392649531964E-2</v>
      </c>
      <c r="AU28" s="101">
        <f t="shared" si="9"/>
        <v>1.758298544636492E-2</v>
      </c>
      <c r="AV28" s="102">
        <f t="shared" si="9"/>
        <v>1.0044968024349357E-2</v>
      </c>
      <c r="AW28" s="102">
        <f t="shared" si="10"/>
        <v>8.6679196348658297E-3</v>
      </c>
    </row>
    <row r="29" spans="6:55" x14ac:dyDescent="0.3">
      <c r="F29" s="18">
        <v>43413</v>
      </c>
      <c r="G29" s="22">
        <v>1909.19995117187</v>
      </c>
      <c r="H29" s="26">
        <v>659.5</v>
      </c>
      <c r="I29" s="22">
        <v>243.63755798339801</v>
      </c>
      <c r="J29" s="26">
        <v>513.95001220703102</v>
      </c>
      <c r="K29" s="22">
        <v>707.20001220703102</v>
      </c>
      <c r="Y29" s="93">
        <f t="shared" si="0"/>
        <v>-342</v>
      </c>
      <c r="Z29" s="18">
        <v>43410</v>
      </c>
      <c r="AA29" s="22">
        <v>1932.69995117187</v>
      </c>
      <c r="AB29" s="26">
        <v>666.45001220703102</v>
      </c>
      <c r="AC29" s="22">
        <v>243.67506408691401</v>
      </c>
      <c r="AD29" s="26">
        <v>514.45001220703102</v>
      </c>
      <c r="AE29" s="22">
        <v>694.54998779296795</v>
      </c>
      <c r="AF29" s="26">
        <v>10530</v>
      </c>
      <c r="AG29" s="64">
        <f t="shared" si="3"/>
        <v>2.1891513236159399E-2</v>
      </c>
      <c r="AH29" s="65">
        <f t="shared" si="3"/>
        <v>6.7546582613732043E-4</v>
      </c>
      <c r="AI29" s="64">
        <f t="shared" si="3"/>
        <v>2.4653569879604805E-3</v>
      </c>
      <c r="AJ29" s="65">
        <f t="shared" si="3"/>
        <v>7.9526429103928386E-3</v>
      </c>
      <c r="AK29" s="64">
        <f t="shared" si="3"/>
        <v>-2.5882361711110167E-3</v>
      </c>
      <c r="AL29" s="64">
        <f t="shared" si="3"/>
        <v>5.6996296783781274E-4</v>
      </c>
      <c r="AM29" s="101">
        <f t="shared" si="4"/>
        <v>1.8534073575236386E-4</v>
      </c>
      <c r="AN29" s="102">
        <f t="shared" si="5"/>
        <v>6.2243468099551676E-4</v>
      </c>
      <c r="AO29" s="101">
        <f t="shared" si="6"/>
        <v>3.4553826741611497E-4</v>
      </c>
      <c r="AP29" s="102">
        <f t="shared" si="7"/>
        <v>2.6197010374972044E-4</v>
      </c>
      <c r="AQ29" s="101">
        <f t="shared" si="8"/>
        <v>-2.6300114814667707E-4</v>
      </c>
      <c r="AR29" s="102">
        <f t="shared" si="9"/>
        <v>2.1706172500407035E-2</v>
      </c>
      <c r="AS29" s="101">
        <f t="shared" si="9"/>
        <v>5.3031145141803674E-5</v>
      </c>
      <c r="AT29" s="102">
        <f t="shared" si="9"/>
        <v>2.1198187205443654E-3</v>
      </c>
      <c r="AU29" s="101">
        <f t="shared" si="9"/>
        <v>7.6906728066431177E-3</v>
      </c>
      <c r="AV29" s="102">
        <f t="shared" si="9"/>
        <v>-2.3252350229643398E-3</v>
      </c>
      <c r="AW29" s="102">
        <f t="shared" si="10"/>
        <v>5.8488920299543962E-3</v>
      </c>
    </row>
    <row r="30" spans="6:55" x14ac:dyDescent="0.3">
      <c r="F30" s="18">
        <v>43416</v>
      </c>
      <c r="G30" s="22">
        <v>1914.84997558593</v>
      </c>
      <c r="H30" s="26">
        <v>664.20001220703102</v>
      </c>
      <c r="I30" s="22">
        <v>242.51255798339801</v>
      </c>
      <c r="J30" s="26">
        <v>518.40002441406205</v>
      </c>
      <c r="K30" s="22">
        <v>724.54998779296795</v>
      </c>
      <c r="Y30" s="93">
        <f t="shared" si="0"/>
        <v>-341</v>
      </c>
      <c r="Z30" s="18">
        <v>43411</v>
      </c>
      <c r="AA30" s="22">
        <v>1942.15002441406</v>
      </c>
      <c r="AB30" s="26">
        <v>675.5</v>
      </c>
      <c r="AC30" s="22">
        <v>244.01255798339801</v>
      </c>
      <c r="AD30" s="26">
        <v>515.77502441406205</v>
      </c>
      <c r="AE30" s="22">
        <v>697.25</v>
      </c>
      <c r="AF30" s="26">
        <v>10598.400390999999</v>
      </c>
      <c r="AG30" s="64">
        <f t="shared" si="3"/>
        <v>4.877655670642916E-3</v>
      </c>
      <c r="AH30" s="65">
        <f t="shared" si="3"/>
        <v>1.3488021033727182E-2</v>
      </c>
      <c r="AI30" s="64">
        <f t="shared" si="3"/>
        <v>1.3840578890520203E-3</v>
      </c>
      <c r="AJ30" s="65">
        <f t="shared" si="3"/>
        <v>2.5722786585895053E-3</v>
      </c>
      <c r="AK30" s="64">
        <f t="shared" si="3"/>
        <v>3.8798902396547986E-3</v>
      </c>
      <c r="AL30" s="64">
        <f t="shared" si="3"/>
        <v>6.4747570751704248E-3</v>
      </c>
      <c r="AM30" s="101">
        <f t="shared" si="4"/>
        <v>3.6202832502315718E-3</v>
      </c>
      <c r="AN30" s="102">
        <f t="shared" si="5"/>
        <v>4.2070634508840823E-3</v>
      </c>
      <c r="AO30" s="101">
        <f t="shared" si="6"/>
        <v>2.8471624060098723E-3</v>
      </c>
      <c r="AP30" s="102">
        <f t="shared" si="7"/>
        <v>3.6336009294533544E-3</v>
      </c>
      <c r="AQ30" s="101">
        <f t="shared" si="8"/>
        <v>3.1583898552057705E-3</v>
      </c>
      <c r="AR30" s="102">
        <f t="shared" si="9"/>
        <v>1.2573724204113443E-3</v>
      </c>
      <c r="AS30" s="101">
        <f t="shared" si="9"/>
        <v>9.2809575828430996E-3</v>
      </c>
      <c r="AT30" s="102">
        <f t="shared" si="9"/>
        <v>-1.463104516957852E-3</v>
      </c>
      <c r="AU30" s="101">
        <f t="shared" si="9"/>
        <v>-1.0613222708638491E-3</v>
      </c>
      <c r="AV30" s="102">
        <f t="shared" si="9"/>
        <v>7.2150038444902809E-4</v>
      </c>
      <c r="AW30" s="102">
        <f t="shared" si="10"/>
        <v>1.7470807199763544E-3</v>
      </c>
    </row>
    <row r="31" spans="6:55" x14ac:dyDescent="0.3">
      <c r="F31" s="18">
        <v>43417</v>
      </c>
      <c r="G31" s="22">
        <v>1934.94995117187</v>
      </c>
      <c r="H31" s="26">
        <v>665.70001220703102</v>
      </c>
      <c r="I31" s="22">
        <v>244.61256408691401</v>
      </c>
      <c r="J31" s="26">
        <v>516.59997558593705</v>
      </c>
      <c r="K31" s="22">
        <v>728.04998779296795</v>
      </c>
      <c r="Y31" s="93">
        <f t="shared" si="0"/>
        <v>-340</v>
      </c>
      <c r="Z31" s="18">
        <v>43413</v>
      </c>
      <c r="AA31" s="22">
        <v>1909.19995117187</v>
      </c>
      <c r="AB31" s="26">
        <v>659.5</v>
      </c>
      <c r="AC31" s="22">
        <v>243.63755798339801</v>
      </c>
      <c r="AD31" s="26">
        <v>513.95001220703102</v>
      </c>
      <c r="AE31" s="22">
        <v>707.20001220703102</v>
      </c>
      <c r="AF31" s="26">
        <v>10585.200194999999</v>
      </c>
      <c r="AG31" s="64">
        <f t="shared" si="3"/>
        <v>-1.7111338841296009E-2</v>
      </c>
      <c r="AH31" s="65">
        <f t="shared" si="3"/>
        <v>-2.3971185242884215E-2</v>
      </c>
      <c r="AI31" s="64">
        <f t="shared" si="3"/>
        <v>-1.5379882487078743E-3</v>
      </c>
      <c r="AJ31" s="65">
        <f t="shared" si="3"/>
        <v>-3.5446629983934747E-3</v>
      </c>
      <c r="AK31" s="64">
        <f t="shared" si="3"/>
        <v>1.4169502076908409E-2</v>
      </c>
      <c r="AL31" s="64">
        <f t="shared" si="3"/>
        <v>-1.246265728522567E-3</v>
      </c>
      <c r="AM31" s="101">
        <f t="shared" si="4"/>
        <v>-8.7119757053645845E-4</v>
      </c>
      <c r="AN31" s="102">
        <f t="shared" si="5"/>
        <v>-4.8014493809498332E-4</v>
      </c>
      <c r="AO31" s="101">
        <f t="shared" si="6"/>
        <v>-4.2392489513169056E-4</v>
      </c>
      <c r="AP31" s="102">
        <f t="shared" si="7"/>
        <v>-7.7509444886046967E-4</v>
      </c>
      <c r="AQ31" s="101">
        <f t="shared" si="8"/>
        <v>-1.3153712069166055E-3</v>
      </c>
      <c r="AR31" s="102">
        <f t="shared" si="9"/>
        <v>-1.624014127075955E-2</v>
      </c>
      <c r="AS31" s="101">
        <f t="shared" si="9"/>
        <v>-2.3491040304789233E-2</v>
      </c>
      <c r="AT31" s="102">
        <f t="shared" si="9"/>
        <v>-1.1140633535761837E-3</v>
      </c>
      <c r="AU31" s="101">
        <f t="shared" si="9"/>
        <v>-2.7695685495330051E-3</v>
      </c>
      <c r="AV31" s="102">
        <f t="shared" si="9"/>
        <v>1.5484873283825015E-2</v>
      </c>
      <c r="AW31" s="102">
        <f t="shared" si="10"/>
        <v>-5.6259880389665897E-3</v>
      </c>
    </row>
    <row r="32" spans="6:55" x14ac:dyDescent="0.3">
      <c r="F32" s="18">
        <v>43418</v>
      </c>
      <c r="G32" s="22">
        <v>1880.65002441406</v>
      </c>
      <c r="H32" s="26">
        <v>653.20001220703102</v>
      </c>
      <c r="I32" s="22">
        <v>243.41256713867099</v>
      </c>
      <c r="J32" s="26">
        <v>498.54998779296801</v>
      </c>
      <c r="K32" s="22">
        <v>700.25</v>
      </c>
      <c r="Y32" s="93">
        <f t="shared" si="0"/>
        <v>-339</v>
      </c>
      <c r="Z32" s="18">
        <v>43416</v>
      </c>
      <c r="AA32" s="22">
        <v>1914.84997558593</v>
      </c>
      <c r="AB32" s="26">
        <v>664.20001220703102</v>
      </c>
      <c r="AC32" s="22">
        <v>242.51255798339801</v>
      </c>
      <c r="AD32" s="26">
        <v>518.40002441406205</v>
      </c>
      <c r="AE32" s="22">
        <v>724.54998779296795</v>
      </c>
      <c r="AF32" s="26">
        <v>10482.200194999999</v>
      </c>
      <c r="AG32" s="64">
        <f t="shared" si="3"/>
        <v>2.9549972587248293E-3</v>
      </c>
      <c r="AH32" s="65">
        <f t="shared" si="3"/>
        <v>7.1013551638238279E-3</v>
      </c>
      <c r="AI32" s="64">
        <f t="shared" si="3"/>
        <v>-4.6282083299159695E-3</v>
      </c>
      <c r="AJ32" s="65">
        <f t="shared" si="3"/>
        <v>8.6211839227621576E-3</v>
      </c>
      <c r="AK32" s="64">
        <f t="shared" si="3"/>
        <v>2.4237227059683467E-2</v>
      </c>
      <c r="AL32" s="64">
        <f t="shared" si="3"/>
        <v>-9.7782183634381493E-3</v>
      </c>
      <c r="AM32" s="101">
        <f t="shared" si="4"/>
        <v>-5.8344132736548957E-3</v>
      </c>
      <c r="AN32" s="102">
        <f t="shared" si="5"/>
        <v>-5.6596452428500105E-3</v>
      </c>
      <c r="AO32" s="101">
        <f t="shared" si="6"/>
        <v>-4.0385706004474166E-3</v>
      </c>
      <c r="AP32" s="102">
        <f t="shared" si="7"/>
        <v>-5.6468298530809443E-3</v>
      </c>
      <c r="AQ32" s="101">
        <f t="shared" si="8"/>
        <v>-6.2590060662387325E-3</v>
      </c>
      <c r="AR32" s="102">
        <f t="shared" si="9"/>
        <v>8.7894105323797246E-3</v>
      </c>
      <c r="AS32" s="101">
        <f t="shared" si="9"/>
        <v>1.2761000406673838E-2</v>
      </c>
      <c r="AT32" s="102">
        <f t="shared" si="9"/>
        <v>-5.896377294685529E-4</v>
      </c>
      <c r="AU32" s="101">
        <f t="shared" si="9"/>
        <v>1.4268013775843101E-2</v>
      </c>
      <c r="AV32" s="102">
        <f t="shared" si="9"/>
        <v>3.0496233125922201E-2</v>
      </c>
      <c r="AW32" s="102">
        <f t="shared" si="10"/>
        <v>1.3145004022270063E-2</v>
      </c>
    </row>
    <row r="33" spans="6:49" x14ac:dyDescent="0.3">
      <c r="F33" s="18">
        <v>43419</v>
      </c>
      <c r="G33" s="22">
        <v>1872.84997558593</v>
      </c>
      <c r="H33" s="26">
        <v>656.40002441406205</v>
      </c>
      <c r="I33" s="22">
        <v>242.36256408691401</v>
      </c>
      <c r="J33" s="26">
        <v>494.375</v>
      </c>
      <c r="K33" s="22">
        <v>714.90002441406205</v>
      </c>
      <c r="Y33" s="93">
        <f t="shared" si="0"/>
        <v>-338</v>
      </c>
      <c r="Z33" s="18">
        <v>43417</v>
      </c>
      <c r="AA33" s="22">
        <v>1934.94995117187</v>
      </c>
      <c r="AB33" s="26">
        <v>665.70001220703102</v>
      </c>
      <c r="AC33" s="22">
        <v>244.61256408691401</v>
      </c>
      <c r="AD33" s="26">
        <v>516.59997558593705</v>
      </c>
      <c r="AE33" s="22">
        <v>728.04998779296795</v>
      </c>
      <c r="AF33" s="26">
        <v>10582.5</v>
      </c>
      <c r="AG33" s="64">
        <f t="shared" si="3"/>
        <v>1.0442183286631377E-2</v>
      </c>
      <c r="AH33" s="65">
        <f t="shared" si="3"/>
        <v>2.2558096226000042E-3</v>
      </c>
      <c r="AI33" s="64">
        <f t="shared" si="3"/>
        <v>8.622093248644519E-3</v>
      </c>
      <c r="AJ33" s="65">
        <f t="shared" si="3"/>
        <v>-3.4783587304749414E-3</v>
      </c>
      <c r="AK33" s="64">
        <f t="shared" si="3"/>
        <v>4.8189547459735749E-3</v>
      </c>
      <c r="AL33" s="64">
        <f t="shared" si="3"/>
        <v>9.5230942838478265E-3</v>
      </c>
      <c r="AM33" s="101">
        <f t="shared" si="4"/>
        <v>5.393564906835329E-3</v>
      </c>
      <c r="AN33" s="102">
        <f t="shared" si="5"/>
        <v>6.0576203136504577E-3</v>
      </c>
      <c r="AO33" s="101">
        <f t="shared" si="6"/>
        <v>4.1386204662208362E-3</v>
      </c>
      <c r="AP33" s="102">
        <f t="shared" si="7"/>
        <v>5.3741980634250492E-3</v>
      </c>
      <c r="AQ33" s="101">
        <f t="shared" si="8"/>
        <v>4.9246755734498465E-3</v>
      </c>
      <c r="AR33" s="102">
        <f t="shared" si="9"/>
        <v>5.0486183797960483E-3</v>
      </c>
      <c r="AS33" s="101">
        <f t="shared" si="9"/>
        <v>-3.8018106910504535E-3</v>
      </c>
      <c r="AT33" s="102">
        <f t="shared" si="9"/>
        <v>4.4834727824236828E-3</v>
      </c>
      <c r="AU33" s="101">
        <f t="shared" si="9"/>
        <v>-8.8525567938999902E-3</v>
      </c>
      <c r="AV33" s="102">
        <f t="shared" si="9"/>
        <v>-1.0572082747627165E-4</v>
      </c>
      <c r="AW33" s="102">
        <f t="shared" si="10"/>
        <v>-6.4559943004139676E-4</v>
      </c>
    </row>
    <row r="34" spans="6:49" x14ac:dyDescent="0.3">
      <c r="F34" s="18">
        <v>43420</v>
      </c>
      <c r="G34" s="22">
        <v>1886.59997558593</v>
      </c>
      <c r="H34" s="26">
        <v>650.84997558593705</v>
      </c>
      <c r="I34" s="22">
        <v>244.65005493164</v>
      </c>
      <c r="J34" s="26">
        <v>511.100006103515</v>
      </c>
      <c r="K34" s="22">
        <v>728</v>
      </c>
      <c r="Y34" s="93">
        <f t="shared" si="0"/>
        <v>-337</v>
      </c>
      <c r="Z34" s="18">
        <v>43418</v>
      </c>
      <c r="AA34" s="22">
        <v>1880.65002441406</v>
      </c>
      <c r="AB34" s="26">
        <v>653.20001220703102</v>
      </c>
      <c r="AC34" s="22">
        <v>243.41256713867099</v>
      </c>
      <c r="AD34" s="26">
        <v>498.54998779296801</v>
      </c>
      <c r="AE34" s="22">
        <v>700.25</v>
      </c>
      <c r="AF34" s="26">
        <v>10576.299805000001</v>
      </c>
      <c r="AG34" s="64">
        <f t="shared" si="3"/>
        <v>-2.8463986371278657E-2</v>
      </c>
      <c r="AH34" s="65">
        <f t="shared" si="3"/>
        <v>-1.8955757159438241E-2</v>
      </c>
      <c r="AI34" s="64">
        <f t="shared" si="3"/>
        <v>-4.917776933639941E-3</v>
      </c>
      <c r="AJ34" s="65">
        <f t="shared" si="3"/>
        <v>-3.5564972612885069E-2</v>
      </c>
      <c r="AK34" s="64">
        <f t="shared" si="3"/>
        <v>-3.8932296249945812E-2</v>
      </c>
      <c r="AL34" s="64">
        <f t="shared" si="3"/>
        <v>-5.8606303142010345E-4</v>
      </c>
      <c r="AM34" s="101">
        <f t="shared" si="4"/>
        <v>-4.8714382179778964E-4</v>
      </c>
      <c r="AN34" s="102">
        <f t="shared" si="5"/>
        <v>-7.935508175559283E-5</v>
      </c>
      <c r="AO34" s="101">
        <f t="shared" si="6"/>
        <v>-1.4422352478496097E-4</v>
      </c>
      <c r="AP34" s="102">
        <f t="shared" si="7"/>
        <v>-3.9811944781866632E-4</v>
      </c>
      <c r="AQ34" s="101">
        <f t="shared" si="8"/>
        <v>-9.3283262433497345E-4</v>
      </c>
      <c r="AR34" s="102">
        <f t="shared" si="9"/>
        <v>-2.7976842549480869E-2</v>
      </c>
      <c r="AS34" s="101">
        <f t="shared" si="9"/>
        <v>-1.8876402077682649E-2</v>
      </c>
      <c r="AT34" s="102">
        <f t="shared" si="9"/>
        <v>-4.7735534088549801E-3</v>
      </c>
      <c r="AU34" s="101">
        <f t="shared" si="9"/>
        <v>-3.5166853165066403E-2</v>
      </c>
      <c r="AV34" s="102">
        <f t="shared" si="9"/>
        <v>-3.7999463625610838E-2</v>
      </c>
      <c r="AW34" s="102">
        <f t="shared" si="10"/>
        <v>-2.4958622965339149E-2</v>
      </c>
    </row>
    <row r="35" spans="6:49" x14ac:dyDescent="0.3">
      <c r="F35" s="18">
        <v>43423</v>
      </c>
      <c r="G35" s="22">
        <v>1902.44995117187</v>
      </c>
      <c r="H35" s="26">
        <v>651.70001220703102</v>
      </c>
      <c r="I35" s="22">
        <v>249.63755798339801</v>
      </c>
      <c r="J35" s="26">
        <v>520.04998779296795</v>
      </c>
      <c r="K35" s="22">
        <v>732.54998779296795</v>
      </c>
      <c r="Y35" s="93">
        <f t="shared" si="0"/>
        <v>-336</v>
      </c>
      <c r="Z35" s="18">
        <v>43419</v>
      </c>
      <c r="AA35" s="22">
        <v>1872.84997558593</v>
      </c>
      <c r="AB35" s="26">
        <v>656.40002441406205</v>
      </c>
      <c r="AC35" s="22">
        <v>242.36256408691401</v>
      </c>
      <c r="AD35" s="26">
        <v>494.375</v>
      </c>
      <c r="AE35" s="22">
        <v>714.90002441406205</v>
      </c>
      <c r="AF35" s="26">
        <v>10616.700194999999</v>
      </c>
      <c r="AG35" s="64">
        <f t="shared" si="3"/>
        <v>-4.1561529537988365E-3</v>
      </c>
      <c r="AH35" s="65">
        <f t="shared" si="3"/>
        <v>4.8870166254589729E-3</v>
      </c>
      <c r="AI35" s="64">
        <f t="shared" si="3"/>
        <v>-4.3230071673135825E-3</v>
      </c>
      <c r="AJ35" s="65">
        <f t="shared" si="3"/>
        <v>-8.4095222678125994E-3</v>
      </c>
      <c r="AK35" s="64">
        <f t="shared" si="3"/>
        <v>2.0705292782905338E-2</v>
      </c>
      <c r="AL35" s="64">
        <f t="shared" si="3"/>
        <v>3.8126210483265489E-3</v>
      </c>
      <c r="AM35" s="101">
        <f t="shared" si="4"/>
        <v>2.0716629170386904E-3</v>
      </c>
      <c r="AN35" s="102">
        <f t="shared" si="5"/>
        <v>2.5909580934879418E-3</v>
      </c>
      <c r="AO35" s="101">
        <f t="shared" si="6"/>
        <v>1.7193222774772442E-3</v>
      </c>
      <c r="AP35" s="102">
        <f t="shared" si="7"/>
        <v>2.1135242380109082E-3</v>
      </c>
      <c r="AQ35" s="101">
        <f t="shared" si="8"/>
        <v>1.615879128094484E-3</v>
      </c>
      <c r="AR35" s="102">
        <f t="shared" si="9"/>
        <v>-6.2278158708375265E-3</v>
      </c>
      <c r="AS35" s="101">
        <f t="shared" si="9"/>
        <v>2.2960585319710312E-3</v>
      </c>
      <c r="AT35" s="102">
        <f t="shared" si="9"/>
        <v>-6.0423294447908265E-3</v>
      </c>
      <c r="AU35" s="101">
        <f t="shared" si="9"/>
        <v>-1.0523046505823508E-2</v>
      </c>
      <c r="AV35" s="102">
        <f t="shared" si="9"/>
        <v>1.9089413654810854E-2</v>
      </c>
      <c r="AW35" s="102">
        <f t="shared" si="10"/>
        <v>-2.8154392693399493E-4</v>
      </c>
    </row>
    <row r="36" spans="6:49" x14ac:dyDescent="0.3">
      <c r="F36" s="18">
        <v>43424</v>
      </c>
      <c r="G36" s="22">
        <v>1878.25</v>
      </c>
      <c r="H36" s="26">
        <v>641.40002441406205</v>
      </c>
      <c r="I36" s="22">
        <v>240.97506713867099</v>
      </c>
      <c r="J36" s="26">
        <v>504.475006103515</v>
      </c>
      <c r="K36" s="22">
        <v>709.70001220703102</v>
      </c>
      <c r="Y36" s="93">
        <f t="shared" si="0"/>
        <v>-335</v>
      </c>
      <c r="Z36" s="18">
        <v>43420</v>
      </c>
      <c r="AA36" s="22">
        <v>1886.59997558593</v>
      </c>
      <c r="AB36" s="26">
        <v>650.84997558593705</v>
      </c>
      <c r="AC36" s="22">
        <v>244.65005493164</v>
      </c>
      <c r="AD36" s="26">
        <v>511.100006103515</v>
      </c>
      <c r="AE36" s="22">
        <v>728</v>
      </c>
      <c r="AF36" s="26">
        <v>10682.200194999999</v>
      </c>
      <c r="AG36" s="64">
        <f t="shared" si="3"/>
        <v>7.3149324981338342E-3</v>
      </c>
      <c r="AH36" s="65">
        <f t="shared" si="3"/>
        <v>-8.4912330083891825E-3</v>
      </c>
      <c r="AI36" s="64">
        <f t="shared" si="3"/>
        <v>9.3940385836874408E-3</v>
      </c>
      <c r="AJ36" s="65">
        <f t="shared" si="3"/>
        <v>3.327093919423485E-2</v>
      </c>
      <c r="AK36" s="64">
        <f t="shared" si="3"/>
        <v>1.8158341273562795E-2</v>
      </c>
      <c r="AL36" s="64">
        <f t="shared" si="3"/>
        <v>6.1505716526863976E-3</v>
      </c>
      <c r="AM36" s="101">
        <f t="shared" si="4"/>
        <v>3.4316977940711331E-3</v>
      </c>
      <c r="AN36" s="102">
        <f t="shared" si="5"/>
        <v>4.0102599093733565E-3</v>
      </c>
      <c r="AO36" s="101">
        <f t="shared" si="6"/>
        <v>2.7098180611394621E-3</v>
      </c>
      <c r="AP36" s="102">
        <f t="shared" si="7"/>
        <v>3.4484914160947825E-3</v>
      </c>
      <c r="AQ36" s="101">
        <f t="shared" si="8"/>
        <v>2.9705484050648596E-3</v>
      </c>
      <c r="AR36" s="102">
        <f t="shared" si="9"/>
        <v>3.8832347040627011E-3</v>
      </c>
      <c r="AS36" s="101">
        <f t="shared" si="9"/>
        <v>-1.2501492917762539E-2</v>
      </c>
      <c r="AT36" s="102">
        <f t="shared" si="9"/>
        <v>6.6842205225479782E-3</v>
      </c>
      <c r="AU36" s="101">
        <f t="shared" si="9"/>
        <v>2.9822447778140068E-2</v>
      </c>
      <c r="AV36" s="102">
        <f t="shared" si="9"/>
        <v>1.5187792868497935E-2</v>
      </c>
      <c r="AW36" s="102">
        <f t="shared" si="10"/>
        <v>8.6152405910972282E-3</v>
      </c>
    </row>
    <row r="37" spans="6:49" x14ac:dyDescent="0.3">
      <c r="F37" s="18">
        <v>43425</v>
      </c>
      <c r="G37" s="22">
        <v>1812</v>
      </c>
      <c r="H37" s="26">
        <v>619.09997558593705</v>
      </c>
      <c r="I37" s="22">
        <v>235.61256408691401</v>
      </c>
      <c r="J37" s="26">
        <v>492.57501220703102</v>
      </c>
      <c r="K37" s="22">
        <v>690.65002441406205</v>
      </c>
      <c r="Y37" s="93">
        <f t="shared" si="0"/>
        <v>-334</v>
      </c>
      <c r="Z37" s="18">
        <v>43423</v>
      </c>
      <c r="AA37" s="22">
        <v>1902.44995117187</v>
      </c>
      <c r="AB37" s="26">
        <v>651.70001220703102</v>
      </c>
      <c r="AC37" s="22">
        <v>249.63755798339801</v>
      </c>
      <c r="AD37" s="26">
        <v>520.04998779296795</v>
      </c>
      <c r="AE37" s="22">
        <v>732.54998779296795</v>
      </c>
      <c r="AF37" s="26">
        <v>10763.400390999999</v>
      </c>
      <c r="AG37" s="64">
        <f t="shared" si="3"/>
        <v>8.3662492406520739E-3</v>
      </c>
      <c r="AH37" s="65">
        <f t="shared" si="3"/>
        <v>1.3051886679686618E-3</v>
      </c>
      <c r="AI37" s="64">
        <f t="shared" si="3"/>
        <v>2.0181255598646607E-2</v>
      </c>
      <c r="AJ37" s="65">
        <f t="shared" si="3"/>
        <v>1.7359659610184101E-2</v>
      </c>
      <c r="AK37" s="64">
        <f t="shared" si="3"/>
        <v>6.2305330868831889E-3</v>
      </c>
      <c r="AL37" s="64">
        <f t="shared" si="3"/>
        <v>7.5727031952386517E-3</v>
      </c>
      <c r="AM37" s="101">
        <f t="shared" si="4"/>
        <v>4.258981524528133E-3</v>
      </c>
      <c r="AN37" s="102">
        <f t="shared" si="5"/>
        <v>4.8735946081511373E-3</v>
      </c>
      <c r="AO37" s="101">
        <f t="shared" si="6"/>
        <v>3.3123180857696851E-3</v>
      </c>
      <c r="AP37" s="102">
        <f t="shared" si="7"/>
        <v>4.2605269350166524E-3</v>
      </c>
      <c r="AQ37" s="101">
        <f t="shared" si="8"/>
        <v>3.7945683415483013E-3</v>
      </c>
      <c r="AR37" s="102">
        <f t="shared" si="9"/>
        <v>4.1072677161239409E-3</v>
      </c>
      <c r="AS37" s="101">
        <f t="shared" si="9"/>
        <v>-3.5684059401824755E-3</v>
      </c>
      <c r="AT37" s="102">
        <f t="shared" si="9"/>
        <v>1.6868937512876922E-2</v>
      </c>
      <c r="AU37" s="101">
        <f t="shared" si="9"/>
        <v>1.3099132675167449E-2</v>
      </c>
      <c r="AV37" s="102">
        <f t="shared" si="9"/>
        <v>2.4359647453348877E-3</v>
      </c>
      <c r="AW37" s="102">
        <f t="shared" si="10"/>
        <v>6.5885793418641453E-3</v>
      </c>
    </row>
    <row r="38" spans="6:49" x14ac:dyDescent="0.3">
      <c r="F38" s="18">
        <v>43426</v>
      </c>
      <c r="G38" s="22">
        <v>1812.55004882812</v>
      </c>
      <c r="H38" s="26">
        <v>620.75</v>
      </c>
      <c r="I38" s="22">
        <v>230.32505798339801</v>
      </c>
      <c r="J38" s="26">
        <v>489.52499389648398</v>
      </c>
      <c r="K38" s="22">
        <v>690.79998779296795</v>
      </c>
      <c r="Y38" s="93">
        <f t="shared" si="0"/>
        <v>-333</v>
      </c>
      <c r="Z38" s="18">
        <v>43424</v>
      </c>
      <c r="AA38" s="22">
        <v>1878.25</v>
      </c>
      <c r="AB38" s="26">
        <v>641.40002441406205</v>
      </c>
      <c r="AC38" s="22">
        <v>240.97506713867099</v>
      </c>
      <c r="AD38" s="26">
        <v>504.475006103515</v>
      </c>
      <c r="AE38" s="22">
        <v>709.70001220703102</v>
      </c>
      <c r="AF38" s="26">
        <v>10656.200194999999</v>
      </c>
      <c r="AG38" s="64">
        <f t="shared" si="3"/>
        <v>-1.2802011266357678E-2</v>
      </c>
      <c r="AH38" s="65">
        <f t="shared" si="3"/>
        <v>-1.5931026746631959E-2</v>
      </c>
      <c r="AI38" s="64">
        <f t="shared" si="3"/>
        <v>-3.5316625582696971E-2</v>
      </c>
      <c r="AJ38" s="65">
        <f t="shared" si="3"/>
        <v>-3.0406640675643252E-2</v>
      </c>
      <c r="AK38" s="64">
        <f t="shared" si="3"/>
        <v>-3.1689218552362931E-2</v>
      </c>
      <c r="AL38" s="64">
        <f t="shared" si="3"/>
        <v>-1.0009625587896559E-2</v>
      </c>
      <c r="AM38" s="101">
        <f t="shared" si="4"/>
        <v>-5.9690277071137599E-3</v>
      </c>
      <c r="AN38" s="102">
        <f t="shared" si="5"/>
        <v>-5.8001258386634336E-3</v>
      </c>
      <c r="AO38" s="101">
        <f t="shared" si="6"/>
        <v>-4.1366085486006414E-3</v>
      </c>
      <c r="AP38" s="102">
        <f t="shared" si="7"/>
        <v>-5.7789631192189808E-3</v>
      </c>
      <c r="AQ38" s="101">
        <f t="shared" si="8"/>
        <v>-6.393089419778457E-3</v>
      </c>
      <c r="AR38" s="102">
        <f t="shared" si="9"/>
        <v>-6.8329835592439176E-3</v>
      </c>
      <c r="AS38" s="101">
        <f t="shared" si="9"/>
        <v>-1.0130900907968525E-2</v>
      </c>
      <c r="AT38" s="102">
        <f t="shared" si="9"/>
        <v>-3.1180017034096331E-2</v>
      </c>
      <c r="AU38" s="101">
        <f t="shared" si="9"/>
        <v>-2.4627677556424272E-2</v>
      </c>
      <c r="AV38" s="102">
        <f t="shared" si="9"/>
        <v>-2.5296129132584475E-2</v>
      </c>
      <c r="AW38" s="102">
        <f t="shared" si="10"/>
        <v>-1.9613541638063503E-2</v>
      </c>
    </row>
    <row r="39" spans="6:49" x14ac:dyDescent="0.3">
      <c r="F39" s="18">
        <v>43430</v>
      </c>
      <c r="G39" s="22">
        <v>1846.09997558593</v>
      </c>
      <c r="H39" s="26">
        <v>621.45001220703102</v>
      </c>
      <c r="I39" s="22">
        <v>238.83755493164</v>
      </c>
      <c r="J39" s="26">
        <v>500.25</v>
      </c>
      <c r="K39" s="22">
        <v>694.5</v>
      </c>
      <c r="Y39" s="93">
        <f t="shared" si="0"/>
        <v>-332</v>
      </c>
      <c r="Z39" s="18">
        <v>43425</v>
      </c>
      <c r="AA39" s="22">
        <v>1812</v>
      </c>
      <c r="AB39" s="26">
        <v>619.09997558593705</v>
      </c>
      <c r="AC39" s="22">
        <v>235.61256408691401</v>
      </c>
      <c r="AD39" s="26">
        <v>492.57501220703102</v>
      </c>
      <c r="AE39" s="22">
        <v>690.65002441406205</v>
      </c>
      <c r="AF39" s="26">
        <v>10600.049805000001</v>
      </c>
      <c r="AG39" s="64">
        <f t="shared" si="3"/>
        <v>-3.5909284646345324E-2</v>
      </c>
      <c r="AH39" s="65">
        <f t="shared" si="3"/>
        <v>-3.5386554232340627E-2</v>
      </c>
      <c r="AI39" s="64">
        <f t="shared" si="3"/>
        <v>-2.2504693884121036E-2</v>
      </c>
      <c r="AJ39" s="65">
        <f t="shared" si="3"/>
        <v>-2.3871538586586954E-2</v>
      </c>
      <c r="AK39" s="64">
        <f t="shared" si="3"/>
        <v>-2.7209144235839561E-2</v>
      </c>
      <c r="AL39" s="64">
        <f t="shared" si="3"/>
        <v>-5.2832009979879892E-3</v>
      </c>
      <c r="AM39" s="101">
        <f t="shared" si="4"/>
        <v>-3.2195674430892827E-3</v>
      </c>
      <c r="AN39" s="102">
        <f t="shared" si="5"/>
        <v>-2.9308509315746755E-3</v>
      </c>
      <c r="AO39" s="101">
        <f t="shared" si="6"/>
        <v>-2.1342122535840916E-3</v>
      </c>
      <c r="AP39" s="102">
        <f t="shared" si="7"/>
        <v>-3.0801799689461782E-3</v>
      </c>
      <c r="AQ39" s="101">
        <f t="shared" si="8"/>
        <v>-3.6544763071119589E-3</v>
      </c>
      <c r="AR39" s="102">
        <f t="shared" si="9"/>
        <v>-3.2689717203256044E-2</v>
      </c>
      <c r="AS39" s="101">
        <f t="shared" si="9"/>
        <v>-3.2455703300765949E-2</v>
      </c>
      <c r="AT39" s="102">
        <f t="shared" si="9"/>
        <v>-2.0370481630536945E-2</v>
      </c>
      <c r="AU39" s="101">
        <f t="shared" si="9"/>
        <v>-2.0791358617640775E-2</v>
      </c>
      <c r="AV39" s="102">
        <f t="shared" si="9"/>
        <v>-2.3554667928727603E-2</v>
      </c>
      <c r="AW39" s="102">
        <f t="shared" si="10"/>
        <v>-2.5972385736185467E-2</v>
      </c>
    </row>
    <row r="40" spans="6:49" x14ac:dyDescent="0.3">
      <c r="F40" s="18">
        <v>43431</v>
      </c>
      <c r="G40" s="22">
        <v>1890.25</v>
      </c>
      <c r="H40" s="26">
        <v>638.90002441406205</v>
      </c>
      <c r="I40" s="22">
        <v>234.03755187988199</v>
      </c>
      <c r="J40" s="26">
        <v>511.57501220703102</v>
      </c>
      <c r="K40" s="22">
        <v>694.15002441406205</v>
      </c>
      <c r="Y40" s="93">
        <f t="shared" si="0"/>
        <v>-331</v>
      </c>
      <c r="Z40" s="18">
        <v>43426</v>
      </c>
      <c r="AA40" s="22">
        <v>1812.55004882812</v>
      </c>
      <c r="AB40" s="26">
        <v>620.75</v>
      </c>
      <c r="AC40" s="22">
        <v>230.32505798339801</v>
      </c>
      <c r="AD40" s="26">
        <v>489.52499389648398</v>
      </c>
      <c r="AE40" s="22">
        <v>690.79998779296795</v>
      </c>
      <c r="AF40" s="26">
        <v>10526.75</v>
      </c>
      <c r="AG40" s="64">
        <f t="shared" si="3"/>
        <v>3.0351289121830128E-4</v>
      </c>
      <c r="AH40" s="65">
        <f t="shared" si="3"/>
        <v>2.6616532978551832E-3</v>
      </c>
      <c r="AI40" s="64">
        <f t="shared" si="3"/>
        <v>-2.2697171657504369E-2</v>
      </c>
      <c r="AJ40" s="65">
        <f t="shared" si="3"/>
        <v>-6.2112373429580011E-3</v>
      </c>
      <c r="AK40" s="64">
        <f t="shared" si="3"/>
        <v>2.1711010629388487E-4</v>
      </c>
      <c r="AL40" s="64">
        <f t="shared" si="3"/>
        <v>-6.9390631610505129E-3</v>
      </c>
      <c r="AM40" s="101">
        <f t="shared" si="4"/>
        <v>-4.1828171751938838E-3</v>
      </c>
      <c r="AN40" s="102">
        <f t="shared" si="5"/>
        <v>-3.9360766923362414E-3</v>
      </c>
      <c r="AO40" s="101">
        <f t="shared" si="6"/>
        <v>-2.8357345559717889E-3</v>
      </c>
      <c r="AP40" s="102">
        <f t="shared" si="7"/>
        <v>-4.0256754105509841E-3</v>
      </c>
      <c r="AQ40" s="101">
        <f t="shared" si="8"/>
        <v>-4.6139258331265197E-3</v>
      </c>
      <c r="AR40" s="102">
        <f t="shared" si="9"/>
        <v>4.486330066412185E-3</v>
      </c>
      <c r="AS40" s="101">
        <f t="shared" si="9"/>
        <v>6.5977299901914246E-3</v>
      </c>
      <c r="AT40" s="102">
        <f t="shared" si="9"/>
        <v>-1.986143710153258E-2</v>
      </c>
      <c r="AU40" s="101">
        <f t="shared" si="9"/>
        <v>-2.185561932407017E-3</v>
      </c>
      <c r="AV40" s="102">
        <f t="shared" si="9"/>
        <v>4.8310359394204043E-3</v>
      </c>
      <c r="AW40" s="102">
        <f t="shared" si="10"/>
        <v>-1.2263806075831164E-3</v>
      </c>
    </row>
    <row r="41" spans="6:49" x14ac:dyDescent="0.3">
      <c r="F41" s="18">
        <v>43432</v>
      </c>
      <c r="G41" s="22">
        <v>1983.90002441406</v>
      </c>
      <c r="H41" s="26">
        <v>666.40002441406205</v>
      </c>
      <c r="I41" s="22">
        <v>232.72505187988199</v>
      </c>
      <c r="J41" s="26">
        <v>521.54998779296795</v>
      </c>
      <c r="K41" s="22">
        <v>697.5</v>
      </c>
      <c r="Y41" s="93">
        <f t="shared" si="0"/>
        <v>-330</v>
      </c>
      <c r="Z41" s="18">
        <v>43430</v>
      </c>
      <c r="AA41" s="22">
        <v>1846.09997558593</v>
      </c>
      <c r="AB41" s="26">
        <v>621.45001220703102</v>
      </c>
      <c r="AC41" s="22">
        <v>238.83755493164</v>
      </c>
      <c r="AD41" s="26">
        <v>500.25</v>
      </c>
      <c r="AE41" s="22">
        <v>694.5</v>
      </c>
      <c r="AF41" s="26">
        <v>10628.599609000001</v>
      </c>
      <c r="AG41" s="64">
        <f t="shared" si="3"/>
        <v>1.8340572057707092E-2</v>
      </c>
      <c r="AH41" s="65">
        <f t="shared" si="3"/>
        <v>1.12705244606517E-3</v>
      </c>
      <c r="AI41" s="64">
        <f t="shared" si="3"/>
        <v>3.6292027620476786E-2</v>
      </c>
      <c r="AJ41" s="65">
        <f t="shared" si="3"/>
        <v>2.1672452742693804E-2</v>
      </c>
      <c r="AK41" s="64">
        <f t="shared" si="3"/>
        <v>5.3418335927380156E-3</v>
      </c>
      <c r="AL41" s="64">
        <f t="shared" si="3"/>
        <v>9.6288076337881986E-3</v>
      </c>
      <c r="AM41" s="101">
        <f t="shared" si="4"/>
        <v>5.4550605785654033E-3</v>
      </c>
      <c r="AN41" s="102">
        <f t="shared" si="5"/>
        <v>6.1217958138744168E-3</v>
      </c>
      <c r="AO41" s="101">
        <f t="shared" si="6"/>
        <v>4.1834069673545573E-3</v>
      </c>
      <c r="AP41" s="102">
        <f t="shared" si="7"/>
        <v>5.4345602679098329E-3</v>
      </c>
      <c r="AQ41" s="101">
        <f t="shared" si="8"/>
        <v>4.9859286328869388E-3</v>
      </c>
      <c r="AR41" s="102">
        <f t="shared" si="9"/>
        <v>1.2885511479141689E-2</v>
      </c>
      <c r="AS41" s="101">
        <f t="shared" si="9"/>
        <v>-4.9947433678092469E-3</v>
      </c>
      <c r="AT41" s="102">
        <f t="shared" si="9"/>
        <v>3.2108620653122227E-2</v>
      </c>
      <c r="AU41" s="101">
        <f t="shared" si="9"/>
        <v>1.6237892474783973E-2</v>
      </c>
      <c r="AV41" s="102">
        <f t="shared" si="9"/>
        <v>3.5590495985107686E-4</v>
      </c>
      <c r="AW41" s="102">
        <f t="shared" si="10"/>
        <v>1.1318637239817944E-2</v>
      </c>
    </row>
    <row r="42" spans="6:49" x14ac:dyDescent="0.3">
      <c r="F42" s="18">
        <v>43433</v>
      </c>
      <c r="G42" s="22">
        <v>1960.55004882812</v>
      </c>
      <c r="H42" s="26">
        <v>661.04998779296795</v>
      </c>
      <c r="I42" s="22">
        <v>236.17506408691401</v>
      </c>
      <c r="J42" s="26">
        <v>506.725006103515</v>
      </c>
      <c r="K42" s="22">
        <v>687.5</v>
      </c>
      <c r="Y42" s="93">
        <f t="shared" si="0"/>
        <v>-329</v>
      </c>
      <c r="Z42" s="18">
        <v>43431</v>
      </c>
      <c r="AA42" s="22">
        <v>1890.25</v>
      </c>
      <c r="AB42" s="26">
        <v>638.90002441406205</v>
      </c>
      <c r="AC42" s="22">
        <v>234.03755187988199</v>
      </c>
      <c r="AD42" s="26">
        <v>511.57501220703102</v>
      </c>
      <c r="AE42" s="22">
        <v>694.15002441406205</v>
      </c>
      <c r="AF42" s="26">
        <v>10685.599609000001</v>
      </c>
      <c r="AG42" s="64">
        <f t="shared" si="3"/>
        <v>2.363380288652922E-2</v>
      </c>
      <c r="AH42" s="65">
        <f t="shared" si="3"/>
        <v>2.7692508986605531E-2</v>
      </c>
      <c r="AI42" s="64">
        <f t="shared" si="3"/>
        <v>-2.0302053759823913E-2</v>
      </c>
      <c r="AJ42" s="65">
        <f t="shared" si="3"/>
        <v>2.2386252606714195E-2</v>
      </c>
      <c r="AK42" s="64">
        <f t="shared" si="3"/>
        <v>-5.0405154242582251E-4</v>
      </c>
      <c r="AL42" s="64">
        <f t="shared" si="3"/>
        <v>5.3485599248308275E-3</v>
      </c>
      <c r="AM42" s="101">
        <f t="shared" si="4"/>
        <v>2.9651507593995911E-3</v>
      </c>
      <c r="AN42" s="102">
        <f t="shared" si="5"/>
        <v>3.5233819147809579E-3</v>
      </c>
      <c r="AO42" s="101">
        <f t="shared" si="6"/>
        <v>2.3700378992287689E-3</v>
      </c>
      <c r="AP42" s="102">
        <f t="shared" si="7"/>
        <v>2.9905436172281427E-3</v>
      </c>
      <c r="AQ42" s="101">
        <f t="shared" si="8"/>
        <v>2.5058419884836807E-3</v>
      </c>
      <c r="AR42" s="102">
        <f t="shared" si="9"/>
        <v>2.0668652127129629E-2</v>
      </c>
      <c r="AS42" s="101">
        <f t="shared" si="9"/>
        <v>2.4169127071824573E-2</v>
      </c>
      <c r="AT42" s="102">
        <f t="shared" si="9"/>
        <v>-2.2672091659052682E-2</v>
      </c>
      <c r="AU42" s="101">
        <f t="shared" si="9"/>
        <v>1.9395708989486053E-2</v>
      </c>
      <c r="AV42" s="102">
        <f t="shared" si="9"/>
        <v>-3.0098935309095035E-3</v>
      </c>
      <c r="AW42" s="102">
        <f t="shared" si="10"/>
        <v>7.7103005996956141E-3</v>
      </c>
    </row>
    <row r="43" spans="6:49" x14ac:dyDescent="0.3">
      <c r="F43" s="18">
        <v>43434</v>
      </c>
      <c r="G43" s="22">
        <v>1968.25</v>
      </c>
      <c r="H43" s="26">
        <v>667.45001220703102</v>
      </c>
      <c r="I43" s="22">
        <v>243.48756408691401</v>
      </c>
      <c r="J43" s="26">
        <v>507.5</v>
      </c>
      <c r="K43" s="22">
        <v>705.95001220703102</v>
      </c>
      <c r="Y43" s="93">
        <f t="shared" si="0"/>
        <v>-328</v>
      </c>
      <c r="Z43" s="18">
        <v>43432</v>
      </c>
      <c r="AA43" s="22">
        <v>1983.90002441406</v>
      </c>
      <c r="AB43" s="26">
        <v>666.40002441406205</v>
      </c>
      <c r="AC43" s="22">
        <v>232.72505187988199</v>
      </c>
      <c r="AD43" s="26">
        <v>521.54998779296795</v>
      </c>
      <c r="AE43" s="22">
        <v>697.5</v>
      </c>
      <c r="AF43" s="26">
        <v>10728.849609000001</v>
      </c>
      <c r="AG43" s="64">
        <f t="shared" si="3"/>
        <v>4.835552121644103E-2</v>
      </c>
      <c r="AH43" s="65">
        <f t="shared" si="3"/>
        <v>4.2142141667432804E-2</v>
      </c>
      <c r="AI43" s="64">
        <f t="shared" si="3"/>
        <v>-5.6238586755456401E-3</v>
      </c>
      <c r="AJ43" s="65">
        <f t="shared" si="3"/>
        <v>1.9310897646126951E-2</v>
      </c>
      <c r="AK43" s="64">
        <f t="shared" si="3"/>
        <v>4.8144030435480134E-3</v>
      </c>
      <c r="AL43" s="64">
        <f t="shared" si="3"/>
        <v>4.0393342239229569E-3</v>
      </c>
      <c r="AM43" s="101">
        <f t="shared" si="4"/>
        <v>2.203546723873147E-3</v>
      </c>
      <c r="AN43" s="102">
        <f t="shared" si="5"/>
        <v>2.728589068757086E-3</v>
      </c>
      <c r="AO43" s="101">
        <f t="shared" si="6"/>
        <v>1.8153715456312221E-3</v>
      </c>
      <c r="AP43" s="102">
        <f t="shared" si="7"/>
        <v>2.2429772075030674E-3</v>
      </c>
      <c r="AQ43" s="101">
        <f t="shared" si="8"/>
        <v>1.7472426278588157E-3</v>
      </c>
      <c r="AR43" s="102">
        <f t="shared" si="9"/>
        <v>4.6151974492567881E-2</v>
      </c>
      <c r="AS43" s="101">
        <f t="shared" si="9"/>
        <v>3.9413552598675718E-2</v>
      </c>
      <c r="AT43" s="102">
        <f t="shared" si="9"/>
        <v>-7.4392302211768622E-3</v>
      </c>
      <c r="AU43" s="101">
        <f t="shared" si="9"/>
        <v>1.7067920438623884E-2</v>
      </c>
      <c r="AV43" s="102">
        <f t="shared" si="9"/>
        <v>3.0671604156891977E-3</v>
      </c>
      <c r="AW43" s="102">
        <f t="shared" si="10"/>
        <v>1.9652275544875964E-2</v>
      </c>
    </row>
    <row r="44" spans="6:49" x14ac:dyDescent="0.3">
      <c r="F44" s="18">
        <v>43437</v>
      </c>
      <c r="G44" s="22">
        <v>1982.40002441406</v>
      </c>
      <c r="H44" s="26">
        <v>670.34997558593705</v>
      </c>
      <c r="I44" s="22">
        <v>246.18756103515599</v>
      </c>
      <c r="J44" s="26">
        <v>509.100006103515</v>
      </c>
      <c r="K44" s="22">
        <v>712.70001220703102</v>
      </c>
      <c r="Y44" s="93">
        <f t="shared" si="0"/>
        <v>-327</v>
      </c>
      <c r="Z44" s="18">
        <v>43433</v>
      </c>
      <c r="AA44" s="22">
        <v>1960.55004882812</v>
      </c>
      <c r="AB44" s="26">
        <v>661.04998779296795</v>
      </c>
      <c r="AC44" s="22">
        <v>236.17506408691401</v>
      </c>
      <c r="AD44" s="26">
        <v>506.725006103515</v>
      </c>
      <c r="AE44" s="22">
        <v>687.5</v>
      </c>
      <c r="AF44" s="26">
        <v>10858.700194999999</v>
      </c>
      <c r="AG44" s="64">
        <f t="shared" si="3"/>
        <v>-1.1839545644294482E-2</v>
      </c>
      <c r="AH44" s="65">
        <f t="shared" si="3"/>
        <v>-8.0606659983992572E-3</v>
      </c>
      <c r="AI44" s="64">
        <f t="shared" si="3"/>
        <v>1.4715605082592464E-2</v>
      </c>
      <c r="AJ44" s="65">
        <f t="shared" si="3"/>
        <v>-2.8836661547631516E-2</v>
      </c>
      <c r="AK44" s="64">
        <f t="shared" si="3"/>
        <v>-1.444068415479436E-2</v>
      </c>
      <c r="AL44" s="64">
        <f t="shared" si="3"/>
        <v>1.2030281644403527E-2</v>
      </c>
      <c r="AM44" s="101">
        <f t="shared" si="4"/>
        <v>6.8520483526583074E-3</v>
      </c>
      <c r="AN44" s="102">
        <f t="shared" si="5"/>
        <v>7.5796608422081611E-3</v>
      </c>
      <c r="AO44" s="101">
        <f t="shared" si="6"/>
        <v>5.2008150672746903E-3</v>
      </c>
      <c r="AP44" s="102">
        <f t="shared" si="7"/>
        <v>6.8057992398601018E-3</v>
      </c>
      <c r="AQ44" s="101">
        <f t="shared" si="8"/>
        <v>6.3774050206073596E-3</v>
      </c>
      <c r="AR44" s="102">
        <f t="shared" si="9"/>
        <v>-1.8691593996952791E-2</v>
      </c>
      <c r="AS44" s="101">
        <f t="shared" si="9"/>
        <v>-1.564032684060742E-2</v>
      </c>
      <c r="AT44" s="102">
        <f t="shared" si="9"/>
        <v>9.5147900153177735E-3</v>
      </c>
      <c r="AU44" s="101">
        <f t="shared" si="9"/>
        <v>-3.5642460787491614E-2</v>
      </c>
      <c r="AV44" s="102">
        <f t="shared" si="9"/>
        <v>-2.0818089175401719E-2</v>
      </c>
      <c r="AW44" s="102">
        <f t="shared" si="10"/>
        <v>-1.6255536157027153E-2</v>
      </c>
    </row>
    <row r="45" spans="6:49" x14ac:dyDescent="0.3">
      <c r="F45" s="18">
        <v>43438</v>
      </c>
      <c r="G45" s="22">
        <v>2010.84997558593</v>
      </c>
      <c r="H45" s="26">
        <v>685.25</v>
      </c>
      <c r="I45" s="22">
        <v>251.21255493164</v>
      </c>
      <c r="J45" s="26">
        <v>518.125</v>
      </c>
      <c r="K45" s="22">
        <v>723.54998779296795</v>
      </c>
      <c r="Y45" s="93">
        <f t="shared" si="0"/>
        <v>-326</v>
      </c>
      <c r="Z45" s="18">
        <v>43434</v>
      </c>
      <c r="AA45" s="22">
        <v>1968.25</v>
      </c>
      <c r="AB45" s="26">
        <v>667.45001220703102</v>
      </c>
      <c r="AC45" s="22">
        <v>243.48756408691401</v>
      </c>
      <c r="AD45" s="26">
        <v>507.5</v>
      </c>
      <c r="AE45" s="22">
        <v>705.95001220703102</v>
      </c>
      <c r="AF45" s="26">
        <v>10876.75</v>
      </c>
      <c r="AG45" s="64">
        <f t="shared" si="3"/>
        <v>3.9197520540508145E-3</v>
      </c>
      <c r="AH45" s="65">
        <f t="shared" si="3"/>
        <v>9.6350379008177875E-3</v>
      </c>
      <c r="AI45" s="64">
        <f t="shared" si="3"/>
        <v>3.049254269813767E-2</v>
      </c>
      <c r="AJ45" s="65">
        <f t="shared" si="3"/>
        <v>1.5282487468899553E-3</v>
      </c>
      <c r="AK45" s="64">
        <f t="shared" si="3"/>
        <v>2.6482601206444426E-2</v>
      </c>
      <c r="AL45" s="64">
        <f t="shared" si="3"/>
        <v>1.6608636110333403E-3</v>
      </c>
      <c r="AM45" s="101">
        <f t="shared" si="4"/>
        <v>8.1994050845769089E-4</v>
      </c>
      <c r="AN45" s="102">
        <f t="shared" si="5"/>
        <v>1.2846887341609907E-3</v>
      </c>
      <c r="AO45" s="101">
        <f t="shared" si="6"/>
        <v>8.0770906155717883E-4</v>
      </c>
      <c r="AP45" s="102">
        <f t="shared" si="7"/>
        <v>8.8487314990512401E-4</v>
      </c>
      <c r="AQ45" s="101">
        <f t="shared" si="8"/>
        <v>3.6909500598436378E-4</v>
      </c>
      <c r="AR45" s="102">
        <f t="shared" si="9"/>
        <v>3.0998115455931237E-3</v>
      </c>
      <c r="AS45" s="101">
        <f t="shared" si="9"/>
        <v>8.350349166656796E-3</v>
      </c>
      <c r="AT45" s="102">
        <f t="shared" si="9"/>
        <v>2.968483363658049E-2</v>
      </c>
      <c r="AU45" s="101">
        <f t="shared" si="9"/>
        <v>6.4337559698483132E-4</v>
      </c>
      <c r="AV45" s="102">
        <f t="shared" si="9"/>
        <v>2.6113506200460063E-2</v>
      </c>
      <c r="AW45" s="102">
        <f t="shared" si="10"/>
        <v>1.357837522925506E-2</v>
      </c>
    </row>
    <row r="46" spans="6:49" x14ac:dyDescent="0.3">
      <c r="F46" s="18">
        <v>43439</v>
      </c>
      <c r="G46" s="22">
        <v>2006.75</v>
      </c>
      <c r="H46" s="26">
        <v>681.40002441406205</v>
      </c>
      <c r="I46" s="22">
        <v>252.33757019042901</v>
      </c>
      <c r="J46" s="26">
        <v>525.52502441406205</v>
      </c>
      <c r="K46" s="22">
        <v>726.84997558593705</v>
      </c>
      <c r="Y46" s="93">
        <f t="shared" si="0"/>
        <v>-325</v>
      </c>
      <c r="Z46" s="18">
        <v>43437</v>
      </c>
      <c r="AA46" s="22">
        <v>1982.40002441406</v>
      </c>
      <c r="AB46" s="26">
        <v>670.34997558593705</v>
      </c>
      <c r="AC46" s="22">
        <v>246.18756103515599</v>
      </c>
      <c r="AD46" s="26">
        <v>509.100006103515</v>
      </c>
      <c r="AE46" s="22">
        <v>712.70001220703102</v>
      </c>
      <c r="AF46" s="26">
        <v>10883.75</v>
      </c>
      <c r="AG46" s="64">
        <f t="shared" si="3"/>
        <v>7.1634211257068656E-3</v>
      </c>
      <c r="AH46" s="65">
        <f t="shared" si="3"/>
        <v>4.3354282368967103E-3</v>
      </c>
      <c r="AI46" s="64">
        <f t="shared" si="3"/>
        <v>1.1027818945716094E-2</v>
      </c>
      <c r="AJ46" s="65">
        <f t="shared" si="3"/>
        <v>3.1477619811809813E-3</v>
      </c>
      <c r="AK46" s="64">
        <f t="shared" si="3"/>
        <v>9.5161608885213755E-3</v>
      </c>
      <c r="AL46" s="64">
        <f t="shared" si="3"/>
        <v>6.4336759187107249E-4</v>
      </c>
      <c r="AM46" s="101">
        <f t="shared" si="4"/>
        <v>2.2804174433420355E-4</v>
      </c>
      <c r="AN46" s="102">
        <f t="shared" si="5"/>
        <v>6.66996493375346E-4</v>
      </c>
      <c r="AO46" s="101">
        <f t="shared" si="6"/>
        <v>3.766368588365962E-4</v>
      </c>
      <c r="AP46" s="102">
        <f t="shared" si="7"/>
        <v>3.0388406190659935E-4</v>
      </c>
      <c r="AQ46" s="101">
        <f t="shared" si="8"/>
        <v>-2.2046860328453038E-4</v>
      </c>
      <c r="AR46" s="102">
        <f t="shared" si="9"/>
        <v>6.9353793813726619E-3</v>
      </c>
      <c r="AS46" s="101">
        <f t="shared" si="9"/>
        <v>3.668431743521364E-3</v>
      </c>
      <c r="AT46" s="102">
        <f t="shared" si="9"/>
        <v>1.0651182086879497E-2</v>
      </c>
      <c r="AU46" s="101">
        <f t="shared" si="9"/>
        <v>2.8438779192743822E-3</v>
      </c>
      <c r="AV46" s="102">
        <f t="shared" si="9"/>
        <v>9.7366294918059051E-3</v>
      </c>
      <c r="AW46" s="102">
        <f t="shared" si="10"/>
        <v>6.7671001245707615E-3</v>
      </c>
    </row>
    <row r="47" spans="6:49" x14ac:dyDescent="0.3">
      <c r="F47" s="18">
        <v>43440</v>
      </c>
      <c r="G47" s="22">
        <v>1992.69995117187</v>
      </c>
      <c r="H47" s="26">
        <v>668.5</v>
      </c>
      <c r="I47" s="22">
        <v>248.73756408691401</v>
      </c>
      <c r="J47" s="26">
        <v>506.25</v>
      </c>
      <c r="K47" s="22">
        <v>696.40002441406205</v>
      </c>
      <c r="Y47" s="93">
        <f t="shared" si="0"/>
        <v>-324</v>
      </c>
      <c r="Z47" s="18">
        <v>43438</v>
      </c>
      <c r="AA47" s="22">
        <v>2010.84997558593</v>
      </c>
      <c r="AB47" s="26">
        <v>685.25</v>
      </c>
      <c r="AC47" s="22">
        <v>251.21255493164</v>
      </c>
      <c r="AD47" s="26">
        <v>518.125</v>
      </c>
      <c r="AE47" s="22">
        <v>723.54998779296795</v>
      </c>
      <c r="AF47" s="26">
        <v>10869.5</v>
      </c>
      <c r="AG47" s="64">
        <f t="shared" si="3"/>
        <v>1.4249261902904965E-2</v>
      </c>
      <c r="AH47" s="65">
        <f t="shared" si="3"/>
        <v>2.1983807555200297E-2</v>
      </c>
      <c r="AI47" s="64">
        <f t="shared" si="3"/>
        <v>2.0205724515981859E-2</v>
      </c>
      <c r="AJ47" s="65">
        <f t="shared" si="3"/>
        <v>1.7572052992435971E-2</v>
      </c>
      <c r="AK47" s="64">
        <f t="shared" si="3"/>
        <v>1.5109043677281633E-2</v>
      </c>
      <c r="AL47" s="64">
        <f t="shared" si="3"/>
        <v>-1.3101492455916805E-3</v>
      </c>
      <c r="AM47" s="101">
        <f t="shared" si="4"/>
        <v>-9.0835995160621643E-4</v>
      </c>
      <c r="AN47" s="102">
        <f t="shared" si="5"/>
        <v>-5.189267633449509E-4</v>
      </c>
      <c r="AO47" s="101">
        <f t="shared" si="6"/>
        <v>-4.5098977588001416E-4</v>
      </c>
      <c r="AP47" s="102">
        <f t="shared" si="7"/>
        <v>-8.1157186559835599E-4</v>
      </c>
      <c r="AQ47" s="101">
        <f t="shared" si="8"/>
        <v>-1.3523869752211015E-3</v>
      </c>
      <c r="AR47" s="102">
        <f t="shared" si="9"/>
        <v>1.5157621854511182E-2</v>
      </c>
      <c r="AS47" s="101">
        <f t="shared" si="9"/>
        <v>2.2502734318545249E-2</v>
      </c>
      <c r="AT47" s="102">
        <f t="shared" si="9"/>
        <v>2.0656714291861875E-2</v>
      </c>
      <c r="AU47" s="101">
        <f t="shared" si="9"/>
        <v>1.8383624858034329E-2</v>
      </c>
      <c r="AV47" s="102">
        <f t="shared" si="9"/>
        <v>1.6461430652502735E-2</v>
      </c>
      <c r="AW47" s="102">
        <f t="shared" si="10"/>
        <v>1.8632425195091073E-2</v>
      </c>
    </row>
    <row r="48" spans="6:49" x14ac:dyDescent="0.3">
      <c r="F48" s="18">
        <v>43441</v>
      </c>
      <c r="G48" s="22">
        <v>1995.19995117187</v>
      </c>
      <c r="H48" s="26">
        <v>682.79998779296795</v>
      </c>
      <c r="I48" s="22">
        <v>249.97506713867099</v>
      </c>
      <c r="J48" s="26">
        <v>480.975006103515</v>
      </c>
      <c r="K48" s="22">
        <v>694.25</v>
      </c>
      <c r="Y48" s="93">
        <f t="shared" si="0"/>
        <v>-323</v>
      </c>
      <c r="Z48" s="18">
        <v>43439</v>
      </c>
      <c r="AA48" s="22">
        <v>2006.75</v>
      </c>
      <c r="AB48" s="26">
        <v>681.40002441406205</v>
      </c>
      <c r="AC48" s="22">
        <v>252.33757019042901</v>
      </c>
      <c r="AD48" s="26">
        <v>525.52502441406205</v>
      </c>
      <c r="AE48" s="22">
        <v>726.84997558593705</v>
      </c>
      <c r="AF48" s="26">
        <v>10782.900390999999</v>
      </c>
      <c r="AG48" s="64">
        <f t="shared" si="3"/>
        <v>-2.0410080815022004E-3</v>
      </c>
      <c r="AH48" s="65">
        <f t="shared" si="3"/>
        <v>-5.6341941267632999E-3</v>
      </c>
      <c r="AI48" s="64">
        <f t="shared" si="3"/>
        <v>4.4683421749174869E-3</v>
      </c>
      <c r="AJ48" s="65">
        <f t="shared" si="3"/>
        <v>1.4181283491665617E-2</v>
      </c>
      <c r="AK48" s="64">
        <f t="shared" si="3"/>
        <v>4.5504599704992181E-3</v>
      </c>
      <c r="AL48" s="64">
        <f t="shared" si="3"/>
        <v>-7.9991196540445276E-3</v>
      </c>
      <c r="AM48" s="101">
        <f t="shared" si="4"/>
        <v>-4.7994742591408353E-3</v>
      </c>
      <c r="AN48" s="102">
        <f t="shared" si="5"/>
        <v>-4.5796061589733197E-3</v>
      </c>
      <c r="AO48" s="101">
        <f t="shared" si="6"/>
        <v>-3.2848379223116534E-3</v>
      </c>
      <c r="AP48" s="102">
        <f t="shared" si="7"/>
        <v>-4.630966481466995E-3</v>
      </c>
      <c r="AQ48" s="101">
        <f t="shared" si="8"/>
        <v>-5.2281500858690835E-3</v>
      </c>
      <c r="AR48" s="102">
        <f t="shared" si="9"/>
        <v>2.7584661776386349E-3</v>
      </c>
      <c r="AS48" s="101">
        <f t="shared" si="9"/>
        <v>-1.0545879677899802E-3</v>
      </c>
      <c r="AT48" s="102">
        <f t="shared" si="9"/>
        <v>7.7531800972291398E-3</v>
      </c>
      <c r="AU48" s="101">
        <f t="shared" si="9"/>
        <v>1.8812249973132612E-2</v>
      </c>
      <c r="AV48" s="102">
        <f t="shared" si="9"/>
        <v>9.7786100563683025E-3</v>
      </c>
      <c r="AW48" s="102">
        <f t="shared" si="10"/>
        <v>7.6095836673157422E-3</v>
      </c>
    </row>
    <row r="49" spans="6:49" x14ac:dyDescent="0.3">
      <c r="F49" s="18">
        <v>43444</v>
      </c>
      <c r="G49" s="22">
        <v>1975.80004882812</v>
      </c>
      <c r="H49" s="26">
        <v>669.20001220703102</v>
      </c>
      <c r="I49" s="22">
        <v>244.95005798339801</v>
      </c>
      <c r="J49" s="26">
        <v>471</v>
      </c>
      <c r="K49" s="22">
        <v>687.90002441406205</v>
      </c>
      <c r="Y49" s="93">
        <f t="shared" si="0"/>
        <v>-322</v>
      </c>
      <c r="Z49" s="18">
        <v>43440</v>
      </c>
      <c r="AA49" s="22">
        <v>1992.69995117187</v>
      </c>
      <c r="AB49" s="26">
        <v>668.5</v>
      </c>
      <c r="AC49" s="22">
        <v>248.73756408691401</v>
      </c>
      <c r="AD49" s="26">
        <v>506.25</v>
      </c>
      <c r="AE49" s="22">
        <v>696.40002441406205</v>
      </c>
      <c r="AF49" s="26">
        <v>10601.150390999999</v>
      </c>
      <c r="AG49" s="64">
        <f t="shared" si="3"/>
        <v>-7.0260194766507897E-3</v>
      </c>
      <c r="AH49" s="65">
        <f t="shared" si="3"/>
        <v>-1.9113144514133998E-2</v>
      </c>
      <c r="AI49" s="64">
        <f t="shared" si="3"/>
        <v>-1.4369374174885683E-2</v>
      </c>
      <c r="AJ49" s="65">
        <f t="shared" si="3"/>
        <v>-3.7367190960476054E-2</v>
      </c>
      <c r="AK49" s="64">
        <f t="shared" si="3"/>
        <v>-4.2795852331912548E-2</v>
      </c>
      <c r="AL49" s="64">
        <f t="shared" si="3"/>
        <v>-1.6999059578878456E-2</v>
      </c>
      <c r="AM49" s="101">
        <f t="shared" si="4"/>
        <v>-1.0034927979225896E-2</v>
      </c>
      <c r="AN49" s="102">
        <f t="shared" si="5"/>
        <v>-1.0043207936682378E-2</v>
      </c>
      <c r="AO49" s="101">
        <f t="shared" si="6"/>
        <v>-7.0977510489352606E-3</v>
      </c>
      <c r="AP49" s="102">
        <f t="shared" si="7"/>
        <v>-9.7699221043851519E-3</v>
      </c>
      <c r="AQ49" s="101">
        <f t="shared" si="8"/>
        <v>-1.0442948930641877E-2</v>
      </c>
      <c r="AR49" s="102">
        <f t="shared" si="9"/>
        <v>3.0089085025751059E-3</v>
      </c>
      <c r="AS49" s="101">
        <f t="shared" si="9"/>
        <v>-9.0699365774516202E-3</v>
      </c>
      <c r="AT49" s="102">
        <f t="shared" si="9"/>
        <v>-7.2716231259504225E-3</v>
      </c>
      <c r="AU49" s="101">
        <f t="shared" si="9"/>
        <v>-2.7597268856090901E-2</v>
      </c>
      <c r="AV49" s="102">
        <f t="shared" si="9"/>
        <v>-3.2352903401270672E-2</v>
      </c>
      <c r="AW49" s="102">
        <f t="shared" si="10"/>
        <v>-1.4656564691637702E-2</v>
      </c>
    </row>
    <row r="50" spans="6:49" x14ac:dyDescent="0.3">
      <c r="F50" s="18">
        <v>43445</v>
      </c>
      <c r="G50" s="22">
        <v>2000</v>
      </c>
      <c r="H50" s="26">
        <v>674.5</v>
      </c>
      <c r="I50" s="22">
        <v>246.00006103515599</v>
      </c>
      <c r="J50" s="26">
        <v>478.42498779296801</v>
      </c>
      <c r="K50" s="22">
        <v>695.29998779296795</v>
      </c>
      <c r="Y50" s="93">
        <f t="shared" si="0"/>
        <v>-321</v>
      </c>
      <c r="Z50" s="18">
        <v>43441</v>
      </c>
      <c r="AA50" s="22">
        <v>1995.19995117187</v>
      </c>
      <c r="AB50" s="26">
        <v>682.79998779296795</v>
      </c>
      <c r="AC50" s="22">
        <v>249.97506713867099</v>
      </c>
      <c r="AD50" s="26">
        <v>480.975006103515</v>
      </c>
      <c r="AE50" s="22">
        <v>694.25</v>
      </c>
      <c r="AF50" s="26">
        <v>10693.700194999999</v>
      </c>
      <c r="AG50" s="64">
        <f t="shared" si="3"/>
        <v>1.2537929179366899E-3</v>
      </c>
      <c r="AH50" s="65">
        <f t="shared" si="3"/>
        <v>2.1165576500384618E-2</v>
      </c>
      <c r="AI50" s="64">
        <f t="shared" si="3"/>
        <v>4.9628002748859585E-3</v>
      </c>
      <c r="AJ50" s="65">
        <f t="shared" si="3"/>
        <v>-5.1215312027832728E-2</v>
      </c>
      <c r="AK50" s="64">
        <f t="shared" si="3"/>
        <v>-3.0921167646517488E-3</v>
      </c>
      <c r="AL50" s="64">
        <f t="shared" si="3"/>
        <v>8.6922785720099805E-3</v>
      </c>
      <c r="AM50" s="101">
        <f t="shared" si="4"/>
        <v>4.9102619908631615E-3</v>
      </c>
      <c r="AN50" s="102">
        <f t="shared" si="5"/>
        <v>5.5532562581059831E-3</v>
      </c>
      <c r="AO50" s="101">
        <f t="shared" si="6"/>
        <v>3.7866372130070528E-3</v>
      </c>
      <c r="AP50" s="102">
        <f t="shared" si="7"/>
        <v>4.8998032219465231E-3</v>
      </c>
      <c r="AQ50" s="101">
        <f t="shared" si="8"/>
        <v>4.4432793807534787E-3</v>
      </c>
      <c r="AR50" s="102">
        <f t="shared" si="9"/>
        <v>-3.6564690729264716E-3</v>
      </c>
      <c r="AS50" s="101">
        <f t="shared" si="9"/>
        <v>1.5612320242278634E-2</v>
      </c>
      <c r="AT50" s="102">
        <f t="shared" si="9"/>
        <v>1.1761630618789057E-3</v>
      </c>
      <c r="AU50" s="101">
        <f t="shared" si="9"/>
        <v>-5.6115115249779253E-2</v>
      </c>
      <c r="AV50" s="102">
        <f t="shared" si="9"/>
        <v>-7.5353961454052275E-3</v>
      </c>
      <c r="AW50" s="102">
        <f t="shared" si="10"/>
        <v>-1.0103699432790682E-2</v>
      </c>
    </row>
    <row r="51" spans="6:49" x14ac:dyDescent="0.3">
      <c r="F51" s="18">
        <v>43446</v>
      </c>
      <c r="G51" s="22">
        <v>2016.80004882812</v>
      </c>
      <c r="H51" s="26">
        <v>678.5</v>
      </c>
      <c r="I51" s="22">
        <v>247.53756713867099</v>
      </c>
      <c r="J51" s="26">
        <v>485.625</v>
      </c>
      <c r="K51" s="22">
        <v>705.34997558593705</v>
      </c>
      <c r="Y51" s="93">
        <f t="shared" si="0"/>
        <v>-320</v>
      </c>
      <c r="Z51" s="18">
        <v>43444</v>
      </c>
      <c r="AA51" s="22">
        <v>1975.80004882812</v>
      </c>
      <c r="AB51" s="26">
        <v>669.20001220703102</v>
      </c>
      <c r="AC51" s="22">
        <v>244.95005798339801</v>
      </c>
      <c r="AD51" s="26">
        <v>471</v>
      </c>
      <c r="AE51" s="22">
        <v>687.90002441406205</v>
      </c>
      <c r="AF51" s="26">
        <v>10488.450194999999</v>
      </c>
      <c r="AG51" s="64">
        <f t="shared" si="3"/>
        <v>-9.7708671295103165E-3</v>
      </c>
      <c r="AH51" s="65">
        <f t="shared" si="3"/>
        <v>-2.0118985688483974E-2</v>
      </c>
      <c r="AI51" s="64">
        <f t="shared" si="3"/>
        <v>-2.0306836643623448E-2</v>
      </c>
      <c r="AJ51" s="65">
        <f t="shared" si="3"/>
        <v>-2.0957212376498467E-2</v>
      </c>
      <c r="AK51" s="64">
        <f t="shared" si="3"/>
        <v>-9.1886121642272608E-3</v>
      </c>
      <c r="AL51" s="64">
        <f t="shared" si="3"/>
        <v>-1.9380130942859484E-2</v>
      </c>
      <c r="AM51" s="101">
        <f t="shared" si="4"/>
        <v>-1.142004710607079E-2</v>
      </c>
      <c r="AN51" s="102">
        <f t="shared" si="5"/>
        <v>-1.1488687111626863E-2</v>
      </c>
      <c r="AO51" s="101">
        <f t="shared" si="6"/>
        <v>-8.1065153668057905E-3</v>
      </c>
      <c r="AP51" s="102">
        <f t="shared" si="7"/>
        <v>-1.1129511187945116E-2</v>
      </c>
      <c r="AQ51" s="101">
        <f t="shared" si="8"/>
        <v>-1.1822603495218202E-2</v>
      </c>
      <c r="AR51" s="102">
        <f t="shared" si="9"/>
        <v>1.6491799765604737E-3</v>
      </c>
      <c r="AS51" s="101">
        <f t="shared" si="9"/>
        <v>-8.6302985768571105E-3</v>
      </c>
      <c r="AT51" s="102">
        <f t="shared" si="9"/>
        <v>-1.2200321276817657E-2</v>
      </c>
      <c r="AU51" s="101">
        <f t="shared" si="9"/>
        <v>-9.8277011885533512E-3</v>
      </c>
      <c r="AV51" s="102">
        <f t="shared" si="9"/>
        <v>2.6339913309909417E-3</v>
      </c>
      <c r="AW51" s="102">
        <f t="shared" si="10"/>
        <v>-5.2750299469353406E-3</v>
      </c>
    </row>
    <row r="52" spans="6:49" x14ac:dyDescent="0.3">
      <c r="F52" s="18">
        <v>43447</v>
      </c>
      <c r="G52" s="22">
        <v>1982.59997558593</v>
      </c>
      <c r="H52" s="26">
        <v>697.75</v>
      </c>
      <c r="I52" s="22">
        <v>253.98756408691401</v>
      </c>
      <c r="J52" s="26">
        <v>489.02499389648398</v>
      </c>
      <c r="K52" s="22">
        <v>709.29998779296795</v>
      </c>
      <c r="Y52" s="93">
        <f t="shared" si="0"/>
        <v>-319</v>
      </c>
      <c r="Z52" s="18">
        <v>43445</v>
      </c>
      <c r="AA52" s="22">
        <v>2000</v>
      </c>
      <c r="AB52" s="26">
        <v>674.5</v>
      </c>
      <c r="AC52" s="22">
        <v>246.00006103515599</v>
      </c>
      <c r="AD52" s="26">
        <v>478.42498779296801</v>
      </c>
      <c r="AE52" s="22">
        <v>695.29998779296795</v>
      </c>
      <c r="AF52" s="26">
        <v>10549.150390999999</v>
      </c>
      <c r="AG52" s="64">
        <f t="shared" si="3"/>
        <v>1.2173776218620699E-2</v>
      </c>
      <c r="AH52" s="65">
        <f t="shared" si="3"/>
        <v>7.8886882939120367E-3</v>
      </c>
      <c r="AI52" s="64">
        <f t="shared" si="3"/>
        <v>4.277439242926573E-3</v>
      </c>
      <c r="AJ52" s="65">
        <f t="shared" si="3"/>
        <v>1.5641339264672764E-2</v>
      </c>
      <c r="AK52" s="64">
        <f t="shared" si="3"/>
        <v>1.0699875525793892E-2</v>
      </c>
      <c r="AL52" s="64">
        <f t="shared" si="3"/>
        <v>5.7706547091354657E-3</v>
      </c>
      <c r="AM52" s="101">
        <f t="shared" si="4"/>
        <v>3.2106921438057761E-3</v>
      </c>
      <c r="AN52" s="102">
        <f t="shared" si="5"/>
        <v>3.7796233822962088E-3</v>
      </c>
      <c r="AO52" s="101">
        <f t="shared" si="6"/>
        <v>2.5488625088590619E-3</v>
      </c>
      <c r="AP52" s="102">
        <f t="shared" si="7"/>
        <v>3.231559266590577E-3</v>
      </c>
      <c r="AQ52" s="101">
        <f t="shared" si="8"/>
        <v>2.750414664741524E-3</v>
      </c>
      <c r="AR52" s="102">
        <f t="shared" si="9"/>
        <v>8.963084074814923E-3</v>
      </c>
      <c r="AS52" s="101">
        <f t="shared" si="9"/>
        <v>4.1090649116158279E-3</v>
      </c>
      <c r="AT52" s="102">
        <f t="shared" si="9"/>
        <v>1.7285767340675111E-3</v>
      </c>
      <c r="AU52" s="101">
        <f t="shared" si="9"/>
        <v>1.2409779998082186E-2</v>
      </c>
      <c r="AV52" s="102">
        <f t="shared" si="9"/>
        <v>7.9494608610523685E-3</v>
      </c>
      <c r="AW52" s="102">
        <f t="shared" si="10"/>
        <v>7.031993315926563E-3</v>
      </c>
    </row>
    <row r="53" spans="6:49" x14ac:dyDescent="0.3">
      <c r="F53" s="18">
        <v>43448</v>
      </c>
      <c r="G53" s="22">
        <v>1989.75</v>
      </c>
      <c r="H53" s="26">
        <v>706.04998779296795</v>
      </c>
      <c r="I53" s="22">
        <v>249.82505798339801</v>
      </c>
      <c r="J53" s="26">
        <v>480.600006103515</v>
      </c>
      <c r="K53" s="22">
        <v>712.20001220703102</v>
      </c>
      <c r="Y53" s="93">
        <f t="shared" si="0"/>
        <v>-318</v>
      </c>
      <c r="Z53" s="18">
        <v>43446</v>
      </c>
      <c r="AA53" s="22">
        <v>2016.80004882812</v>
      </c>
      <c r="AB53" s="26">
        <v>678.5</v>
      </c>
      <c r="AC53" s="22">
        <v>247.53756713867099</v>
      </c>
      <c r="AD53" s="26">
        <v>485.625</v>
      </c>
      <c r="AE53" s="22">
        <v>705.34997558593705</v>
      </c>
      <c r="AF53" s="26">
        <v>10737.599609000001</v>
      </c>
      <c r="AG53" s="64">
        <f t="shared" si="3"/>
        <v>8.3649405423176868E-3</v>
      </c>
      <c r="AH53" s="65">
        <f t="shared" si="3"/>
        <v>5.9128036271133217E-3</v>
      </c>
      <c r="AI53" s="64">
        <f t="shared" si="3"/>
        <v>6.2305728665024941E-3</v>
      </c>
      <c r="AJ53" s="65">
        <f t="shared" si="3"/>
        <v>1.4937287840821371E-2</v>
      </c>
      <c r="AK53" s="64">
        <f t="shared" si="3"/>
        <v>1.4350709359342474E-2</v>
      </c>
      <c r="AL53" s="64">
        <f t="shared" si="3"/>
        <v>1.7706238987281447E-2</v>
      </c>
      <c r="AM53" s="101">
        <f t="shared" si="4"/>
        <v>1.0153871724147386E-2</v>
      </c>
      <c r="AN53" s="102">
        <f t="shared" si="5"/>
        <v>1.1025369467793329E-2</v>
      </c>
      <c r="AO53" s="101">
        <f t="shared" si="6"/>
        <v>7.605490258394282E-3</v>
      </c>
      <c r="AP53" s="102">
        <f t="shared" si="7"/>
        <v>1.0046764529210552E-2</v>
      </c>
      <c r="AQ53" s="101">
        <f t="shared" si="8"/>
        <v>9.6662020616793427E-3</v>
      </c>
      <c r="AR53" s="102">
        <f t="shared" si="9"/>
        <v>-1.7889311818296994E-3</v>
      </c>
      <c r="AS53" s="101">
        <f t="shared" si="9"/>
        <v>-5.1125658406800068E-3</v>
      </c>
      <c r="AT53" s="102">
        <f t="shared" si="9"/>
        <v>-1.3749173918917879E-3</v>
      </c>
      <c r="AU53" s="101">
        <f t="shared" si="9"/>
        <v>4.8905233116108195E-3</v>
      </c>
      <c r="AV53" s="102">
        <f t="shared" si="9"/>
        <v>4.6845072976631312E-3</v>
      </c>
      <c r="AW53" s="102">
        <f t="shared" si="10"/>
        <v>2.5972323897449114E-4</v>
      </c>
    </row>
    <row r="54" spans="6:49" x14ac:dyDescent="0.3">
      <c r="F54" s="18">
        <v>43451</v>
      </c>
      <c r="G54" s="22">
        <v>1994.30004882812</v>
      </c>
      <c r="H54" s="26">
        <v>694.40002441406205</v>
      </c>
      <c r="I54" s="22">
        <v>254.70005798339801</v>
      </c>
      <c r="J54" s="26">
        <v>485.82501220703102</v>
      </c>
      <c r="K54" s="22">
        <v>719.75</v>
      </c>
      <c r="Y54" s="93">
        <f t="shared" si="0"/>
        <v>-317</v>
      </c>
      <c r="Z54" s="18">
        <v>43447</v>
      </c>
      <c r="AA54" s="22">
        <v>1982.59997558593</v>
      </c>
      <c r="AB54" s="26">
        <v>697.75</v>
      </c>
      <c r="AC54" s="22">
        <v>253.98756408691401</v>
      </c>
      <c r="AD54" s="26">
        <v>489.02499389648398</v>
      </c>
      <c r="AE54" s="22">
        <v>709.29998779296795</v>
      </c>
      <c r="AF54" s="26">
        <v>10791.549805000001</v>
      </c>
      <c r="AG54" s="64">
        <f t="shared" si="3"/>
        <v>-1.7103018799771181E-2</v>
      </c>
      <c r="AH54" s="65">
        <f t="shared" si="3"/>
        <v>2.7976393141507655E-2</v>
      </c>
      <c r="AI54" s="64">
        <f t="shared" si="3"/>
        <v>2.5722948622977686E-2</v>
      </c>
      <c r="AJ54" s="65">
        <f t="shared" si="3"/>
        <v>6.9768793095213322E-3</v>
      </c>
      <c r="AK54" s="64">
        <f t="shared" si="3"/>
        <v>5.584452090252586E-3</v>
      </c>
      <c r="AL54" s="64">
        <f t="shared" si="3"/>
        <v>5.011838404909652E-3</v>
      </c>
      <c r="AM54" s="101">
        <f t="shared" si="4"/>
        <v>2.7692727925656578E-3</v>
      </c>
      <c r="AN54" s="102">
        <f t="shared" si="5"/>
        <v>3.3189680731109893E-3</v>
      </c>
      <c r="AO54" s="101">
        <f t="shared" si="6"/>
        <v>2.2273825132987572E-3</v>
      </c>
      <c r="AP54" s="102">
        <f t="shared" si="7"/>
        <v>2.7982760062653504E-3</v>
      </c>
      <c r="AQ54" s="101">
        <f t="shared" si="8"/>
        <v>2.3107367980312581E-3</v>
      </c>
      <c r="AR54" s="102">
        <f t="shared" si="9"/>
        <v>-1.987229159233684E-2</v>
      </c>
      <c r="AS54" s="101">
        <f t="shared" si="9"/>
        <v>2.4657425068396667E-2</v>
      </c>
      <c r="AT54" s="102">
        <f t="shared" si="9"/>
        <v>2.3495566109678928E-2</v>
      </c>
      <c r="AU54" s="101">
        <f t="shared" si="9"/>
        <v>4.1786033032559823E-3</v>
      </c>
      <c r="AV54" s="102">
        <f t="shared" si="9"/>
        <v>3.2737152922213278E-3</v>
      </c>
      <c r="AW54" s="102">
        <f t="shared" si="10"/>
        <v>7.1466036362432123E-3</v>
      </c>
    </row>
    <row r="55" spans="6:49" x14ac:dyDescent="0.3">
      <c r="F55" s="18">
        <v>43452</v>
      </c>
      <c r="G55" s="22">
        <v>1987.84997558593</v>
      </c>
      <c r="H55" s="26">
        <v>676.59997558593705</v>
      </c>
      <c r="I55" s="22">
        <v>251.28756713867099</v>
      </c>
      <c r="J55" s="26">
        <v>492.600006103515</v>
      </c>
      <c r="K55" s="22">
        <v>709</v>
      </c>
      <c r="Y55" s="93">
        <f t="shared" si="0"/>
        <v>-316</v>
      </c>
      <c r="Z55" s="18">
        <v>43448</v>
      </c>
      <c r="AA55" s="22">
        <v>1989.75</v>
      </c>
      <c r="AB55" s="26">
        <v>706.04998779296795</v>
      </c>
      <c r="AC55" s="22">
        <v>249.82505798339801</v>
      </c>
      <c r="AD55" s="26">
        <v>480.600006103515</v>
      </c>
      <c r="AE55" s="22">
        <v>712.20001220703102</v>
      </c>
      <c r="AF55" s="26">
        <v>10805.450194999999</v>
      </c>
      <c r="AG55" s="64">
        <f t="shared" si="3"/>
        <v>3.5999004013298592E-3</v>
      </c>
      <c r="AH55" s="65">
        <f t="shared" si="3"/>
        <v>1.1825166809640169E-2</v>
      </c>
      <c r="AI55" s="64">
        <f t="shared" si="3"/>
        <v>-1.6524400688317009E-2</v>
      </c>
      <c r="AJ55" s="65">
        <f t="shared" si="3"/>
        <v>-1.7378264429283256E-2</v>
      </c>
      <c r="AK55" s="64">
        <f t="shared" si="3"/>
        <v>4.0802369854986359E-3</v>
      </c>
      <c r="AL55" s="64">
        <f t="shared" si="3"/>
        <v>1.2872521108886798E-3</v>
      </c>
      <c r="AM55" s="101">
        <f t="shared" si="4"/>
        <v>6.0260286680281999E-4</v>
      </c>
      <c r="AN55" s="102">
        <f t="shared" si="5"/>
        <v>1.057880058390793E-3</v>
      </c>
      <c r="AO55" s="101">
        <f t="shared" si="6"/>
        <v>6.4942487243406088E-4</v>
      </c>
      <c r="AP55" s="102">
        <f t="shared" si="7"/>
        <v>6.7154140152784602E-4</v>
      </c>
      <c r="AQ55" s="101">
        <f t="shared" si="8"/>
        <v>1.526148032696598E-4</v>
      </c>
      <c r="AR55" s="102">
        <f t="shared" si="9"/>
        <v>2.9972975345270393E-3</v>
      </c>
      <c r="AS55" s="101">
        <f t="shared" si="9"/>
        <v>1.0767286751249376E-2</v>
      </c>
      <c r="AT55" s="102">
        <f t="shared" si="9"/>
        <v>-1.7173825560751071E-2</v>
      </c>
      <c r="AU55" s="101">
        <f t="shared" si="9"/>
        <v>-1.8049805830811103E-2</v>
      </c>
      <c r="AV55" s="102">
        <f t="shared" si="9"/>
        <v>3.9276221822289762E-3</v>
      </c>
      <c r="AW55" s="102">
        <f t="shared" si="10"/>
        <v>-3.506284984711356E-3</v>
      </c>
    </row>
    <row r="56" spans="6:49" x14ac:dyDescent="0.3">
      <c r="F56" s="18">
        <v>43453</v>
      </c>
      <c r="G56" s="22">
        <v>1968.44995117187</v>
      </c>
      <c r="H56" s="26">
        <v>664.84997558593705</v>
      </c>
      <c r="I56" s="22">
        <v>255.52507019042901</v>
      </c>
      <c r="J56" s="26">
        <v>478.57501220703102</v>
      </c>
      <c r="K56" s="22">
        <v>709.45001220703102</v>
      </c>
      <c r="Y56" s="93">
        <f t="shared" si="0"/>
        <v>-315</v>
      </c>
      <c r="Z56" s="18">
        <v>43451</v>
      </c>
      <c r="AA56" s="22">
        <v>1994.30004882812</v>
      </c>
      <c r="AB56" s="26">
        <v>694.40002441406205</v>
      </c>
      <c r="AC56" s="22">
        <v>254.70005798339801</v>
      </c>
      <c r="AD56" s="26">
        <v>485.82501220703102</v>
      </c>
      <c r="AE56" s="22">
        <v>719.75</v>
      </c>
      <c r="AF56" s="26">
        <v>10888.349609000001</v>
      </c>
      <c r="AG56" s="64">
        <f t="shared" si="3"/>
        <v>2.2841333570558443E-3</v>
      </c>
      <c r="AH56" s="65">
        <f t="shared" si="3"/>
        <v>-1.6637840721432318E-2</v>
      </c>
      <c r="AI56" s="64">
        <f t="shared" si="3"/>
        <v>1.9325704795202386E-2</v>
      </c>
      <c r="AJ56" s="65">
        <f t="shared" si="3"/>
        <v>1.0813165875012114E-2</v>
      </c>
      <c r="AK56" s="64">
        <f t="shared" si="3"/>
        <v>1.0545141508716079E-2</v>
      </c>
      <c r="AL56" s="64">
        <f t="shared" si="3"/>
        <v>7.6427198802934242E-3</v>
      </c>
      <c r="AM56" s="101">
        <f t="shared" si="4"/>
        <v>4.2997116979847962E-3</v>
      </c>
      <c r="AN56" s="102">
        <f t="shared" si="5"/>
        <v>4.9160997013105905E-3</v>
      </c>
      <c r="AO56" s="101">
        <f t="shared" si="6"/>
        <v>3.3419813434978126E-3</v>
      </c>
      <c r="AP56" s="102">
        <f t="shared" si="7"/>
        <v>4.3005063838091346E-3</v>
      </c>
      <c r="AQ56" s="101">
        <f t="shared" si="8"/>
        <v>3.8351378266101902E-3</v>
      </c>
      <c r="AR56" s="102">
        <f t="shared" si="9"/>
        <v>-2.0155783409289518E-3</v>
      </c>
      <c r="AS56" s="101">
        <f t="shared" si="9"/>
        <v>-2.1553940422742907E-2</v>
      </c>
      <c r="AT56" s="102">
        <f t="shared" si="9"/>
        <v>1.5983723451704575E-2</v>
      </c>
      <c r="AU56" s="101">
        <f t="shared" si="9"/>
        <v>6.5126594912029798E-3</v>
      </c>
      <c r="AV56" s="102">
        <f t="shared" si="9"/>
        <v>6.7100036821058882E-3</v>
      </c>
      <c r="AW56" s="102">
        <f t="shared" si="10"/>
        <v>1.1273735722683166E-3</v>
      </c>
    </row>
    <row r="57" spans="6:49" x14ac:dyDescent="0.3">
      <c r="F57" s="18">
        <v>43454</v>
      </c>
      <c r="G57" s="22">
        <v>1954.05004882812</v>
      </c>
      <c r="H57" s="26">
        <v>667.04998779296795</v>
      </c>
      <c r="I57" s="22">
        <v>249.93756103515599</v>
      </c>
      <c r="J57" s="26">
        <v>479.75</v>
      </c>
      <c r="K57" s="22">
        <v>707.75</v>
      </c>
      <c r="Y57" s="93">
        <f t="shared" si="0"/>
        <v>-314</v>
      </c>
      <c r="Z57" s="18">
        <v>43452</v>
      </c>
      <c r="AA57" s="22">
        <v>1987.84997558593</v>
      </c>
      <c r="AB57" s="26">
        <v>676.59997558593705</v>
      </c>
      <c r="AC57" s="22">
        <v>251.28756713867099</v>
      </c>
      <c r="AD57" s="26">
        <v>492.600006103515</v>
      </c>
      <c r="AE57" s="22">
        <v>709</v>
      </c>
      <c r="AF57" s="26">
        <v>10908.700194999999</v>
      </c>
      <c r="AG57" s="64">
        <f t="shared" si="3"/>
        <v>-3.2394956711384358E-3</v>
      </c>
      <c r="AH57" s="65">
        <f t="shared" si="3"/>
        <v>-2.5967978241482861E-2</v>
      </c>
      <c r="AI57" s="64">
        <f t="shared" si="3"/>
        <v>-1.3488640493011095E-2</v>
      </c>
      <c r="AJ57" s="65">
        <f t="shared" si="3"/>
        <v>1.3848996199683288E-2</v>
      </c>
      <c r="AK57" s="64">
        <f t="shared" si="3"/>
        <v>-1.5048402960157763E-2</v>
      </c>
      <c r="AL57" s="64">
        <f t="shared" si="3"/>
        <v>1.8672794801203154E-3</v>
      </c>
      <c r="AM57" s="101">
        <f t="shared" si="4"/>
        <v>9.400169466030195E-4</v>
      </c>
      <c r="AN57" s="102">
        <f t="shared" si="5"/>
        <v>1.4099978049670126E-3</v>
      </c>
      <c r="AO57" s="101">
        <f t="shared" si="6"/>
        <v>8.9515917604221203E-4</v>
      </c>
      <c r="AP57" s="102">
        <f t="shared" si="7"/>
        <v>1.0027363801003658E-3</v>
      </c>
      <c r="AQ57" s="101">
        <f t="shared" si="8"/>
        <v>4.8869771940774156E-4</v>
      </c>
      <c r="AR57" s="102">
        <f t="shared" si="9"/>
        <v>-4.179512617741455E-3</v>
      </c>
      <c r="AS57" s="101">
        <f t="shared" si="9"/>
        <v>-2.7377976046449874E-2</v>
      </c>
      <c r="AT57" s="102">
        <f t="shared" si="9"/>
        <v>-1.4383799669053307E-2</v>
      </c>
      <c r="AU57" s="101">
        <f t="shared" si="9"/>
        <v>1.2846259819582921E-2</v>
      </c>
      <c r="AV57" s="102">
        <f t="shared" si="9"/>
        <v>-1.5537100679565504E-2</v>
      </c>
      <c r="AW57" s="102">
        <f t="shared" si="10"/>
        <v>-9.7264258386454451E-3</v>
      </c>
    </row>
    <row r="58" spans="6:49" x14ac:dyDescent="0.3">
      <c r="F58" s="18">
        <v>43455</v>
      </c>
      <c r="G58" s="22">
        <v>1895.80004882812</v>
      </c>
      <c r="H58" s="26">
        <v>646.20001220703102</v>
      </c>
      <c r="I58" s="22">
        <v>241.57505798339801</v>
      </c>
      <c r="J58" s="26">
        <v>477.225006103515</v>
      </c>
      <c r="K58" s="22">
        <v>695.75</v>
      </c>
      <c r="Y58" s="93">
        <f t="shared" si="0"/>
        <v>-313</v>
      </c>
      <c r="Z58" s="18">
        <v>43453</v>
      </c>
      <c r="AA58" s="22">
        <v>1968.44995117187</v>
      </c>
      <c r="AB58" s="26">
        <v>664.84997558593705</v>
      </c>
      <c r="AC58" s="22">
        <v>255.52507019042901</v>
      </c>
      <c r="AD58" s="26">
        <v>478.57501220703102</v>
      </c>
      <c r="AE58" s="22">
        <v>709.45001220703102</v>
      </c>
      <c r="AF58" s="26">
        <v>10967.299805000001</v>
      </c>
      <c r="AG58" s="64">
        <f t="shared" si="3"/>
        <v>-9.8072341668406973E-3</v>
      </c>
      <c r="AH58" s="65">
        <f t="shared" si="3"/>
        <v>-1.7518805681601888E-2</v>
      </c>
      <c r="AI58" s="64">
        <f t="shared" si="3"/>
        <v>1.6722557760069527E-2</v>
      </c>
      <c r="AJ58" s="65">
        <f t="shared" si="3"/>
        <v>-2.8884534147286919E-2</v>
      </c>
      <c r="AK58" s="64">
        <f t="shared" si="3"/>
        <v>6.3451262752497778E-4</v>
      </c>
      <c r="AL58" s="64">
        <f t="shared" si="3"/>
        <v>5.3574465315024741E-3</v>
      </c>
      <c r="AM58" s="101">
        <f t="shared" si="4"/>
        <v>2.9703202847904914E-3</v>
      </c>
      <c r="AN58" s="102">
        <f t="shared" si="5"/>
        <v>3.528776715236796E-3</v>
      </c>
      <c r="AO58" s="101">
        <f t="shared" si="6"/>
        <v>2.3738027976072532E-3</v>
      </c>
      <c r="AP58" s="102">
        <f t="shared" si="7"/>
        <v>2.9956178596903518E-3</v>
      </c>
      <c r="AQ58" s="101">
        <f t="shared" si="8"/>
        <v>2.5109911190992506E-3</v>
      </c>
      <c r="AR58" s="102">
        <f t="shared" si="9"/>
        <v>-1.2777554451631189E-2</v>
      </c>
      <c r="AS58" s="101">
        <f t="shared" si="9"/>
        <v>-2.1047582396838682E-2</v>
      </c>
      <c r="AT58" s="102">
        <f t="shared" si="9"/>
        <v>1.4348754962462275E-2</v>
      </c>
      <c r="AU58" s="101">
        <f t="shared" si="9"/>
        <v>-3.1880152006977268E-2</v>
      </c>
      <c r="AV58" s="102">
        <f t="shared" si="9"/>
        <v>-1.8764784915742728E-3</v>
      </c>
      <c r="AW58" s="102">
        <f t="shared" si="10"/>
        <v>-1.0646602476911828E-2</v>
      </c>
    </row>
    <row r="59" spans="6:49" x14ac:dyDescent="0.3">
      <c r="F59" s="18">
        <v>43458</v>
      </c>
      <c r="G59" s="22">
        <v>1918.5</v>
      </c>
      <c r="H59" s="26">
        <v>649</v>
      </c>
      <c r="I59" s="22">
        <v>245.02505493164</v>
      </c>
      <c r="J59" s="26">
        <v>468.92498779296801</v>
      </c>
      <c r="K59" s="22">
        <v>697.90002441406205</v>
      </c>
      <c r="Y59" s="93">
        <f t="shared" si="0"/>
        <v>-312</v>
      </c>
      <c r="Z59" s="18">
        <v>43454</v>
      </c>
      <c r="AA59" s="22">
        <v>1954.05004882812</v>
      </c>
      <c r="AB59" s="26">
        <v>667.04998779296795</v>
      </c>
      <c r="AC59" s="22">
        <v>249.93756103515599</v>
      </c>
      <c r="AD59" s="26">
        <v>479.75</v>
      </c>
      <c r="AE59" s="22">
        <v>707.75</v>
      </c>
      <c r="AF59" s="26">
        <v>10951.700194999999</v>
      </c>
      <c r="AG59" s="64">
        <f t="shared" si="3"/>
        <v>-7.3422394051898413E-3</v>
      </c>
      <c r="AH59" s="65">
        <f t="shared" si="3"/>
        <v>3.3035727432348763E-3</v>
      </c>
      <c r="AI59" s="64">
        <f t="shared" si="3"/>
        <v>-2.2109396097464425E-2</v>
      </c>
      <c r="AJ59" s="65">
        <f t="shared" si="3"/>
        <v>2.4521709582506603E-3</v>
      </c>
      <c r="AK59" s="64">
        <f t="shared" si="3"/>
        <v>-2.3991151676434974E-3</v>
      </c>
      <c r="AL59" s="64">
        <f t="shared" si="3"/>
        <v>-1.4233872561500126E-3</v>
      </c>
      <c r="AM59" s="101">
        <f t="shared" si="4"/>
        <v>-9.7423287615727564E-4</v>
      </c>
      <c r="AN59" s="102">
        <f t="shared" si="5"/>
        <v>-5.8767026618584983E-4</v>
      </c>
      <c r="AO59" s="101">
        <f t="shared" si="6"/>
        <v>-4.9896417354229345E-4</v>
      </c>
      <c r="AP59" s="102">
        <f t="shared" si="7"/>
        <v>-8.7623064287319921E-4</v>
      </c>
      <c r="AQ59" s="101">
        <f t="shared" si="8"/>
        <v>-1.4180000183720374E-3</v>
      </c>
      <c r="AR59" s="102">
        <f t="shared" si="9"/>
        <v>-6.3680065290325659E-3</v>
      </c>
      <c r="AS59" s="101">
        <f t="shared" si="9"/>
        <v>3.8912430094207263E-3</v>
      </c>
      <c r="AT59" s="102">
        <f t="shared" si="9"/>
        <v>-2.1610431923922133E-2</v>
      </c>
      <c r="AU59" s="101">
        <f t="shared" si="9"/>
        <v>3.3284016011238594E-3</v>
      </c>
      <c r="AV59" s="102">
        <f t="shared" si="9"/>
        <v>-9.8111514927146006E-4</v>
      </c>
      <c r="AW59" s="102">
        <f t="shared" si="10"/>
        <v>-4.3479817983363145E-3</v>
      </c>
    </row>
    <row r="60" spans="6:49" x14ac:dyDescent="0.3">
      <c r="F60" s="18">
        <v>43460</v>
      </c>
      <c r="G60" s="22">
        <v>1889.19995117187</v>
      </c>
      <c r="H60" s="26">
        <v>644.04998779296795</v>
      </c>
      <c r="I60" s="22">
        <v>244.61256408691401</v>
      </c>
      <c r="J60" s="26">
        <v>471.39999389648398</v>
      </c>
      <c r="K60" s="22">
        <v>693.54998779296795</v>
      </c>
      <c r="Y60" s="93">
        <f t="shared" si="0"/>
        <v>-311</v>
      </c>
      <c r="Z60" s="18">
        <v>43455</v>
      </c>
      <c r="AA60" s="22">
        <v>1895.80004882812</v>
      </c>
      <c r="AB60" s="26">
        <v>646.20001220703102</v>
      </c>
      <c r="AC60" s="22">
        <v>241.57505798339801</v>
      </c>
      <c r="AD60" s="26">
        <v>477.225006103515</v>
      </c>
      <c r="AE60" s="22">
        <v>695.75</v>
      </c>
      <c r="AF60" s="26">
        <v>10754</v>
      </c>
      <c r="AG60" s="64">
        <f t="shared" si="3"/>
        <v>-3.0263228024959881E-2</v>
      </c>
      <c r="AH60" s="65">
        <f t="shared" si="3"/>
        <v>-3.175591504390729E-2</v>
      </c>
      <c r="AI60" s="64">
        <f t="shared" si="3"/>
        <v>-3.4030906900993176E-2</v>
      </c>
      <c r="AJ60" s="65">
        <f t="shared" si="3"/>
        <v>-5.2770443112477496E-3</v>
      </c>
      <c r="AK60" s="64">
        <f t="shared" si="3"/>
        <v>-1.7100523586008852E-2</v>
      </c>
      <c r="AL60" s="64">
        <f t="shared" si="3"/>
        <v>-1.8216934771819394E-2</v>
      </c>
      <c r="AM60" s="101">
        <f t="shared" si="4"/>
        <v>-1.074339150928658E-2</v>
      </c>
      <c r="AN60" s="102">
        <f t="shared" si="5"/>
        <v>-1.0782544546121207E-2</v>
      </c>
      <c r="AO60" s="101">
        <f t="shared" si="6"/>
        <v>-7.6137158607603181E-3</v>
      </c>
      <c r="AP60" s="102">
        <f t="shared" si="7"/>
        <v>-1.0465327476315104E-2</v>
      </c>
      <c r="AQ60" s="101">
        <f t="shared" si="8"/>
        <v>-1.1148617435350594E-2</v>
      </c>
      <c r="AR60" s="102">
        <f t="shared" si="9"/>
        <v>-1.9519836515673301E-2</v>
      </c>
      <c r="AS60" s="101">
        <f t="shared" si="9"/>
        <v>-2.0973370497786081E-2</v>
      </c>
      <c r="AT60" s="102">
        <f t="shared" si="9"/>
        <v>-2.6417191040232858E-2</v>
      </c>
      <c r="AU60" s="101">
        <f t="shared" si="9"/>
        <v>5.188283165067354E-3</v>
      </c>
      <c r="AV60" s="102">
        <f t="shared" si="9"/>
        <v>-5.9519061506582583E-3</v>
      </c>
      <c r="AW60" s="102">
        <f t="shared" si="10"/>
        <v>-1.3534804207856629E-2</v>
      </c>
    </row>
    <row r="61" spans="6:49" x14ac:dyDescent="0.3">
      <c r="F61" s="18">
        <v>43461</v>
      </c>
      <c r="G61" s="22">
        <v>1908.94995117187</v>
      </c>
      <c r="H61" s="26">
        <v>656.79998779296795</v>
      </c>
      <c r="I61" s="22">
        <v>245.58755493164</v>
      </c>
      <c r="J61" s="26">
        <v>474.39999389648398</v>
      </c>
      <c r="K61" s="22">
        <v>708.90002441406205</v>
      </c>
      <c r="Y61" s="93">
        <f t="shared" si="0"/>
        <v>-310</v>
      </c>
      <c r="Z61" s="18">
        <v>43458</v>
      </c>
      <c r="AA61" s="22">
        <v>1918.5</v>
      </c>
      <c r="AB61" s="26">
        <v>649</v>
      </c>
      <c r="AC61" s="22">
        <v>245.02505493164</v>
      </c>
      <c r="AD61" s="26">
        <v>468.92498779296801</v>
      </c>
      <c r="AE61" s="22">
        <v>697.90002441406205</v>
      </c>
      <c r="AF61" s="26">
        <v>10663.5</v>
      </c>
      <c r="AG61" s="64">
        <f t="shared" si="3"/>
        <v>1.1902691912121538E-2</v>
      </c>
      <c r="AH61" s="65">
        <f t="shared" si="3"/>
        <v>4.3236444232077776E-3</v>
      </c>
      <c r="AI61" s="64">
        <f t="shared" si="3"/>
        <v>1.4180246435429094E-2</v>
      </c>
      <c r="AJ61" s="65">
        <f t="shared" si="3"/>
        <v>-1.7545275662106546E-2</v>
      </c>
      <c r="AK61" s="64">
        <f t="shared" si="3"/>
        <v>3.0854605992831807E-3</v>
      </c>
      <c r="AL61" s="64">
        <f t="shared" si="3"/>
        <v>-8.4510833319758998E-3</v>
      </c>
      <c r="AM61" s="101">
        <f t="shared" si="4"/>
        <v>-5.0623910051115365E-3</v>
      </c>
      <c r="AN61" s="102">
        <f t="shared" si="5"/>
        <v>-4.85398016311439E-3</v>
      </c>
      <c r="AO61" s="101">
        <f t="shared" si="6"/>
        <v>-3.4763167826967591E-3</v>
      </c>
      <c r="AP61" s="102">
        <f t="shared" si="7"/>
        <v>-4.889037235656285E-3</v>
      </c>
      <c r="AQ61" s="101">
        <f t="shared" si="8"/>
        <v>-5.4900295745368118E-3</v>
      </c>
      <c r="AR61" s="102">
        <f t="shared" si="9"/>
        <v>1.6965082917233074E-2</v>
      </c>
      <c r="AS61" s="101">
        <f t="shared" si="9"/>
        <v>9.1776245863221667E-3</v>
      </c>
      <c r="AT61" s="102">
        <f t="shared" si="9"/>
        <v>1.7656563218125854E-2</v>
      </c>
      <c r="AU61" s="101">
        <f t="shared" si="9"/>
        <v>-1.2656238426450261E-2</v>
      </c>
      <c r="AV61" s="102">
        <f t="shared" si="9"/>
        <v>8.575490173819993E-3</v>
      </c>
      <c r="AW61" s="102">
        <f t="shared" si="10"/>
        <v>7.9437044938101657E-3</v>
      </c>
    </row>
    <row r="62" spans="6:49" x14ac:dyDescent="0.3">
      <c r="F62" s="18">
        <v>43462</v>
      </c>
      <c r="G62" s="22">
        <v>1896.05004882812</v>
      </c>
      <c r="H62" s="26">
        <v>656.95001220703102</v>
      </c>
      <c r="I62" s="22">
        <v>247.53756713867099</v>
      </c>
      <c r="J62" s="26">
        <v>479.17498779296801</v>
      </c>
      <c r="K62" s="22">
        <v>714</v>
      </c>
      <c r="Y62" s="93">
        <f t="shared" si="0"/>
        <v>-309</v>
      </c>
      <c r="Z62" s="18">
        <v>43460</v>
      </c>
      <c r="AA62" s="22">
        <v>1889.19995117187</v>
      </c>
      <c r="AB62" s="26">
        <v>644.04998779296795</v>
      </c>
      <c r="AC62" s="22">
        <v>244.61256408691401</v>
      </c>
      <c r="AD62" s="26">
        <v>471.39999389648398</v>
      </c>
      <c r="AE62" s="22">
        <v>693.54998779296795</v>
      </c>
      <c r="AF62" s="26">
        <v>10729.849609000001</v>
      </c>
      <c r="AG62" s="64">
        <f t="shared" ref="AG62:AL104" si="13">LN(AA62/AA61)</f>
        <v>-1.5390197510974847E-2</v>
      </c>
      <c r="AH62" s="65">
        <f t="shared" si="13"/>
        <v>-7.6563728155404276E-3</v>
      </c>
      <c r="AI62" s="64">
        <f t="shared" si="13"/>
        <v>-1.684882559209342E-3</v>
      </c>
      <c r="AJ62" s="65">
        <f t="shared" si="13"/>
        <v>5.2641626399387263E-3</v>
      </c>
      <c r="AK62" s="64">
        <f t="shared" si="13"/>
        <v>-6.252543396780344E-3</v>
      </c>
      <c r="AL62" s="64">
        <f t="shared" si="13"/>
        <v>6.2028455522462368E-3</v>
      </c>
      <c r="AM62" s="101">
        <f t="shared" si="4"/>
        <v>3.4621066172632461E-3</v>
      </c>
      <c r="AN62" s="102">
        <f t="shared" si="5"/>
        <v>4.0419938734829221E-3</v>
      </c>
      <c r="AO62" s="101">
        <f t="shared" si="6"/>
        <v>2.73196441316805E-3</v>
      </c>
      <c r="AP62" s="102">
        <f t="shared" si="7"/>
        <v>3.4783397542302009E-3</v>
      </c>
      <c r="AQ62" s="101">
        <f t="shared" si="8"/>
        <v>3.000837259580902E-3</v>
      </c>
      <c r="AR62" s="102">
        <f t="shared" si="9"/>
        <v>-1.8852304128238094E-2</v>
      </c>
      <c r="AS62" s="101">
        <f t="shared" si="9"/>
        <v>-1.1698366689023351E-2</v>
      </c>
      <c r="AT62" s="102">
        <f t="shared" si="9"/>
        <v>-4.4168469723773925E-3</v>
      </c>
      <c r="AU62" s="101">
        <f t="shared" si="9"/>
        <v>1.7858228857085255E-3</v>
      </c>
      <c r="AV62" s="102">
        <f t="shared" si="9"/>
        <v>-9.2533806563612452E-3</v>
      </c>
      <c r="AW62" s="102">
        <f t="shared" si="10"/>
        <v>-8.4870151120583111E-3</v>
      </c>
    </row>
    <row r="63" spans="6:49" x14ac:dyDescent="0.3">
      <c r="F63" s="18">
        <v>43465</v>
      </c>
      <c r="G63" s="22">
        <v>1893.05004882812</v>
      </c>
      <c r="H63" s="26">
        <v>658.95001220703102</v>
      </c>
      <c r="I63" s="22">
        <v>248.13755798339801</v>
      </c>
      <c r="J63" s="26">
        <v>482.17498779296801</v>
      </c>
      <c r="K63" s="22">
        <v>723.15002441406205</v>
      </c>
      <c r="Y63" s="93">
        <f t="shared" si="0"/>
        <v>-308</v>
      </c>
      <c r="Z63" s="18">
        <v>43461</v>
      </c>
      <c r="AA63" s="22">
        <v>1908.94995117187</v>
      </c>
      <c r="AB63" s="26">
        <v>656.79998779296795</v>
      </c>
      <c r="AC63" s="22">
        <v>245.58755493164</v>
      </c>
      <c r="AD63" s="26">
        <v>474.39999389648398</v>
      </c>
      <c r="AE63" s="22">
        <v>708.90002441406205</v>
      </c>
      <c r="AF63" s="26">
        <v>10779.799805000001</v>
      </c>
      <c r="AG63" s="64">
        <f t="shared" si="13"/>
        <v>1.0399893904763126E-2</v>
      </c>
      <c r="AH63" s="65">
        <f t="shared" si="13"/>
        <v>1.9603195664053587E-2</v>
      </c>
      <c r="AI63" s="64">
        <f t="shared" si="13"/>
        <v>3.9779351027618573E-3</v>
      </c>
      <c r="AJ63" s="65">
        <f t="shared" si="13"/>
        <v>6.3438572633629101E-3</v>
      </c>
      <c r="AK63" s="64">
        <f t="shared" si="13"/>
        <v>2.1891189691827996E-2</v>
      </c>
      <c r="AL63" s="64">
        <f t="shared" si="13"/>
        <v>4.6444537359022686E-3</v>
      </c>
      <c r="AM63" s="101">
        <f t="shared" si="4"/>
        <v>2.5555574291164494E-3</v>
      </c>
      <c r="AN63" s="102">
        <f t="shared" si="5"/>
        <v>3.0959395254255631E-3</v>
      </c>
      <c r="AO63" s="101">
        <f t="shared" si="6"/>
        <v>2.0717363824714597E-3</v>
      </c>
      <c r="AP63" s="102">
        <f t="shared" si="7"/>
        <v>2.5884997714973996E-3</v>
      </c>
      <c r="AQ63" s="101">
        <f t="shared" si="8"/>
        <v>2.0978645829356347E-3</v>
      </c>
      <c r="AR63" s="102">
        <f t="shared" si="9"/>
        <v>7.8443364756466769E-3</v>
      </c>
      <c r="AS63" s="101">
        <f t="shared" si="9"/>
        <v>1.6507256138628024E-2</v>
      </c>
      <c r="AT63" s="102">
        <f t="shared" si="9"/>
        <v>1.9061987202903976E-3</v>
      </c>
      <c r="AU63" s="101">
        <f t="shared" si="9"/>
        <v>3.7553574918655105E-3</v>
      </c>
      <c r="AV63" s="102">
        <f t="shared" si="9"/>
        <v>1.9793325108892361E-2</v>
      </c>
      <c r="AW63" s="102">
        <f t="shared" si="10"/>
        <v>9.9612947870645931E-3</v>
      </c>
    </row>
    <row r="64" spans="6:49" x14ac:dyDescent="0.3">
      <c r="F64" s="18">
        <v>43466</v>
      </c>
      <c r="G64" s="22">
        <v>1902.80004882812</v>
      </c>
      <c r="H64" s="26">
        <v>665.04998779296795</v>
      </c>
      <c r="I64" s="22">
        <v>244.98756408691401</v>
      </c>
      <c r="J64" s="26">
        <v>479.92498779296801</v>
      </c>
      <c r="K64" s="22">
        <v>719.09997558593705</v>
      </c>
      <c r="Y64" s="93">
        <f t="shared" si="0"/>
        <v>-307</v>
      </c>
      <c r="Z64" s="18">
        <v>43462</v>
      </c>
      <c r="AA64" s="22">
        <v>1896.05004882812</v>
      </c>
      <c r="AB64" s="26">
        <v>656.95001220703102</v>
      </c>
      <c r="AC64" s="22">
        <v>247.53756713867099</v>
      </c>
      <c r="AD64" s="26">
        <v>479.17498779296801</v>
      </c>
      <c r="AE64" s="22">
        <v>714</v>
      </c>
      <c r="AF64" s="26">
        <v>10859.900390999999</v>
      </c>
      <c r="AG64" s="64">
        <f t="shared" si="13"/>
        <v>-6.7805265529797074E-3</v>
      </c>
      <c r="AH64" s="65">
        <f t="shared" si="13"/>
        <v>2.2839111659781497E-4</v>
      </c>
      <c r="AI64" s="64">
        <f t="shared" si="13"/>
        <v>7.9088340225548139E-3</v>
      </c>
      <c r="AJ64" s="65">
        <f t="shared" si="13"/>
        <v>1.0015014863657622E-2</v>
      </c>
      <c r="AK64" s="64">
        <f t="shared" si="13"/>
        <v>7.1684550392534544E-3</v>
      </c>
      <c r="AL64" s="64">
        <f t="shared" si="13"/>
        <v>7.4031480206186891E-3</v>
      </c>
      <c r="AM64" s="101">
        <f t="shared" si="4"/>
        <v>4.1603477250652839E-3</v>
      </c>
      <c r="AN64" s="102">
        <f t="shared" si="5"/>
        <v>4.7706625929143254E-3</v>
      </c>
      <c r="AO64" s="101">
        <f t="shared" si="6"/>
        <v>3.2404843672787982E-3</v>
      </c>
      <c r="AP64" s="102">
        <f t="shared" si="7"/>
        <v>4.163711120101732E-3</v>
      </c>
      <c r="AQ64" s="101">
        <f t="shared" si="8"/>
        <v>3.6963236714596015E-3</v>
      </c>
      <c r="AR64" s="102">
        <f t="shared" si="9"/>
        <v>-1.0940874278044991E-2</v>
      </c>
      <c r="AS64" s="101">
        <f t="shared" si="9"/>
        <v>-4.5422714763165102E-3</v>
      </c>
      <c r="AT64" s="102">
        <f t="shared" si="9"/>
        <v>4.6683496552760162E-3</v>
      </c>
      <c r="AU64" s="101">
        <f t="shared" si="9"/>
        <v>5.85130374355589E-3</v>
      </c>
      <c r="AV64" s="102">
        <f t="shared" si="9"/>
        <v>3.4721313677938529E-3</v>
      </c>
      <c r="AW64" s="102">
        <f t="shared" si="10"/>
        <v>-2.9827219754714827E-4</v>
      </c>
    </row>
    <row r="65" spans="6:49" x14ac:dyDescent="0.3">
      <c r="F65" s="18">
        <v>43467</v>
      </c>
      <c r="G65" s="22">
        <v>1923.30004882812</v>
      </c>
      <c r="H65" s="26">
        <v>669.04998779296795</v>
      </c>
      <c r="I65" s="22">
        <v>244.16256713867099</v>
      </c>
      <c r="J65" s="26">
        <v>473.17498779296801</v>
      </c>
      <c r="K65" s="22">
        <v>712.04998779296795</v>
      </c>
      <c r="Y65" s="93">
        <f t="shared" si="0"/>
        <v>-306</v>
      </c>
      <c r="Z65" s="18">
        <v>43465</v>
      </c>
      <c r="AA65" s="22">
        <v>1893.05004882812</v>
      </c>
      <c r="AB65" s="26">
        <v>658.95001220703102</v>
      </c>
      <c r="AC65" s="22">
        <v>248.13755798339801</v>
      </c>
      <c r="AD65" s="26">
        <v>482.17498779296801</v>
      </c>
      <c r="AE65" s="22">
        <v>723.15002441406205</v>
      </c>
      <c r="AF65" s="26">
        <v>10862.549805000001</v>
      </c>
      <c r="AG65" s="64">
        <f t="shared" si="13"/>
        <v>-1.5834897730548911E-3</v>
      </c>
      <c r="AH65" s="65">
        <f t="shared" si="13"/>
        <v>3.0397469456701532E-3</v>
      </c>
      <c r="AI65" s="64">
        <f t="shared" si="13"/>
        <v>2.4209047715023002E-3</v>
      </c>
      <c r="AJ65" s="65">
        <f t="shared" si="13"/>
        <v>6.2412436978446983E-3</v>
      </c>
      <c r="AK65" s="64">
        <f t="shared" si="13"/>
        <v>1.2733740940872498E-2</v>
      </c>
      <c r="AL65" s="64">
        <f t="shared" si="13"/>
        <v>2.4393325699749213E-4</v>
      </c>
      <c r="AM65" s="101">
        <f t="shared" si="4"/>
        <v>-4.3175816067611442E-6</v>
      </c>
      <c r="AN65" s="102">
        <f t="shared" si="5"/>
        <v>4.24511525662231E-4</v>
      </c>
      <c r="AO65" s="101">
        <f t="shared" si="6"/>
        <v>2.074125716320627E-4</v>
      </c>
      <c r="AP65" s="102">
        <f t="shared" si="7"/>
        <v>7.5807503804125508E-5</v>
      </c>
      <c r="AQ65" s="101">
        <f t="shared" si="8"/>
        <v>-4.5191122684179507E-4</v>
      </c>
      <c r="AR65" s="102">
        <f t="shared" si="9"/>
        <v>-1.5791721914481299E-3</v>
      </c>
      <c r="AS65" s="101">
        <f t="shared" si="9"/>
        <v>2.6152354200079221E-3</v>
      </c>
      <c r="AT65" s="102">
        <f t="shared" si="9"/>
        <v>2.2134921998702376E-3</v>
      </c>
      <c r="AU65" s="101">
        <f t="shared" si="9"/>
        <v>6.1654361940405725E-3</v>
      </c>
      <c r="AV65" s="102">
        <f t="shared" si="9"/>
        <v>1.3185652167714293E-2</v>
      </c>
      <c r="AW65" s="102">
        <f t="shared" si="10"/>
        <v>4.5201287580369787E-3</v>
      </c>
    </row>
    <row r="66" spans="6:49" x14ac:dyDescent="0.3">
      <c r="F66" s="18">
        <v>43468</v>
      </c>
      <c r="G66" s="22">
        <v>1899.94995117187</v>
      </c>
      <c r="H66" s="26">
        <v>669.15002441406205</v>
      </c>
      <c r="I66" s="22">
        <v>244.12506103515599</v>
      </c>
      <c r="J66" s="26">
        <v>474.17498779296801</v>
      </c>
      <c r="K66" s="22">
        <v>691.25</v>
      </c>
      <c r="Y66" s="93">
        <f t="shared" si="0"/>
        <v>-305</v>
      </c>
      <c r="Z66" s="18">
        <v>43466</v>
      </c>
      <c r="AA66" s="22">
        <v>1902.80004882812</v>
      </c>
      <c r="AB66" s="26">
        <v>665.04998779296795</v>
      </c>
      <c r="AC66" s="22">
        <v>244.98756408691401</v>
      </c>
      <c r="AD66" s="26">
        <v>479.92498779296801</v>
      </c>
      <c r="AE66" s="22">
        <v>719.09997558593705</v>
      </c>
      <c r="AF66" s="26">
        <v>10910.1</v>
      </c>
      <c r="AG66" s="64">
        <f t="shared" si="13"/>
        <v>5.1372004645594974E-3</v>
      </c>
      <c r="AH66" s="65">
        <f t="shared" si="13"/>
        <v>9.214529829374719E-3</v>
      </c>
      <c r="AI66" s="64">
        <f t="shared" si="13"/>
        <v>-1.277581125319547E-2</v>
      </c>
      <c r="AJ66" s="65">
        <f t="shared" si="13"/>
        <v>-4.6772771209165767E-3</v>
      </c>
      <c r="AK66" s="64">
        <f t="shared" si="13"/>
        <v>-5.6163071228683605E-3</v>
      </c>
      <c r="AL66" s="64">
        <f t="shared" si="13"/>
        <v>4.367890084538942E-3</v>
      </c>
      <c r="AM66" s="101">
        <f t="shared" si="4"/>
        <v>2.3946745555124731E-3</v>
      </c>
      <c r="AN66" s="102">
        <f t="shared" si="5"/>
        <v>2.9280457761496465E-3</v>
      </c>
      <c r="AO66" s="101">
        <f t="shared" si="6"/>
        <v>1.9545674696301173E-3</v>
      </c>
      <c r="AP66" s="102">
        <f t="shared" si="7"/>
        <v>2.4305822361428988E-3</v>
      </c>
      <c r="AQ66" s="101">
        <f t="shared" si="8"/>
        <v>1.9376164233166986E-3</v>
      </c>
      <c r="AR66" s="102">
        <f t="shared" si="9"/>
        <v>2.7425259090470243E-3</v>
      </c>
      <c r="AS66" s="101">
        <f t="shared" si="9"/>
        <v>6.2864840532250721E-3</v>
      </c>
      <c r="AT66" s="102">
        <f t="shared" si="9"/>
        <v>-1.4730378722825586E-2</v>
      </c>
      <c r="AU66" s="101">
        <f t="shared" si="9"/>
        <v>-7.1078593570594751E-3</v>
      </c>
      <c r="AV66" s="102">
        <f t="shared" si="9"/>
        <v>-7.5539235461850596E-3</v>
      </c>
      <c r="AW66" s="102">
        <f t="shared" si="10"/>
        <v>-4.0726303327596053E-3</v>
      </c>
    </row>
    <row r="67" spans="6:49" x14ac:dyDescent="0.3">
      <c r="F67" s="18">
        <v>43469</v>
      </c>
      <c r="G67" s="22">
        <v>1876.84997558593</v>
      </c>
      <c r="H67" s="26">
        <v>661.04998779296795</v>
      </c>
      <c r="I67" s="22">
        <v>243.33755493164</v>
      </c>
      <c r="J67" s="26">
        <v>466.17498779296801</v>
      </c>
      <c r="K67" s="22">
        <v>681.09997558593705</v>
      </c>
      <c r="Y67" s="93">
        <f t="shared" si="0"/>
        <v>-304</v>
      </c>
      <c r="Z67" s="18">
        <v>43467</v>
      </c>
      <c r="AA67" s="22">
        <v>1923.30004882812</v>
      </c>
      <c r="AB67" s="26">
        <v>669.04998779296795</v>
      </c>
      <c r="AC67" s="22">
        <v>244.16256713867099</v>
      </c>
      <c r="AD67" s="26">
        <v>473.17498779296801</v>
      </c>
      <c r="AE67" s="22">
        <v>712.04998779296795</v>
      </c>
      <c r="AF67" s="26">
        <v>10792.5</v>
      </c>
      <c r="AG67" s="64">
        <f t="shared" si="13"/>
        <v>1.0715974829678199E-2</v>
      </c>
      <c r="AH67" s="65">
        <f t="shared" si="13"/>
        <v>5.9965700614306536E-3</v>
      </c>
      <c r="AI67" s="64">
        <f t="shared" si="13"/>
        <v>-3.3731882211206609E-3</v>
      </c>
      <c r="AJ67" s="65">
        <f t="shared" si="13"/>
        <v>-1.4164543131493691E-2</v>
      </c>
      <c r="AK67" s="64">
        <f t="shared" si="13"/>
        <v>-9.8522796356558667E-3</v>
      </c>
      <c r="AL67" s="64">
        <f t="shared" si="13"/>
        <v>-1.0837517258318774E-2</v>
      </c>
      <c r="AM67" s="101">
        <f t="shared" si="4"/>
        <v>-6.4506296468977526E-3</v>
      </c>
      <c r="AN67" s="102">
        <f t="shared" si="5"/>
        <v>-6.3027147937061304E-3</v>
      </c>
      <c r="AO67" s="101">
        <f t="shared" si="6"/>
        <v>-4.4873530028902578E-3</v>
      </c>
      <c r="AP67" s="102">
        <f t="shared" si="7"/>
        <v>-6.2516883363222331E-3</v>
      </c>
      <c r="AQ67" s="101">
        <f t="shared" si="8"/>
        <v>-6.8727913469659825E-3</v>
      </c>
      <c r="AR67" s="102">
        <f t="shared" si="9"/>
        <v>1.7166604476575951E-2</v>
      </c>
      <c r="AS67" s="101">
        <f t="shared" si="9"/>
        <v>1.2299284855136785E-2</v>
      </c>
      <c r="AT67" s="102">
        <f t="shared" si="9"/>
        <v>1.1141647817695969E-3</v>
      </c>
      <c r="AU67" s="101">
        <f t="shared" si="9"/>
        <v>-7.9128547951714569E-3</v>
      </c>
      <c r="AV67" s="102">
        <f t="shared" si="9"/>
        <v>-2.9794882886898843E-3</v>
      </c>
      <c r="AW67" s="102">
        <f t="shared" si="10"/>
        <v>3.9375422059241983E-3</v>
      </c>
    </row>
    <row r="68" spans="6:49" x14ac:dyDescent="0.3">
      <c r="F68" s="18">
        <v>43472</v>
      </c>
      <c r="G68" s="22">
        <v>1897.90002441406</v>
      </c>
      <c r="H68" s="26">
        <v>671.70001220703102</v>
      </c>
      <c r="I68" s="22">
        <v>243.18756103515599</v>
      </c>
      <c r="J68" s="26">
        <v>470.77499389648398</v>
      </c>
      <c r="K68" s="22">
        <v>687.5</v>
      </c>
      <c r="Y68" s="93">
        <f t="shared" si="0"/>
        <v>-303</v>
      </c>
      <c r="Z68" s="18">
        <v>43468</v>
      </c>
      <c r="AA68" s="22">
        <v>1899.94995117187</v>
      </c>
      <c r="AB68" s="26">
        <v>669.15002441406205</v>
      </c>
      <c r="AC68" s="22">
        <v>244.12506103515599</v>
      </c>
      <c r="AD68" s="26">
        <v>474.17498779296801</v>
      </c>
      <c r="AE68" s="22">
        <v>691.25</v>
      </c>
      <c r="AF68" s="26">
        <v>10672.25</v>
      </c>
      <c r="AG68" s="64">
        <f t="shared" si="13"/>
        <v>-1.2214941729899211E-2</v>
      </c>
      <c r="AH68" s="65">
        <f t="shared" si="13"/>
        <v>1.495092218920408E-4</v>
      </c>
      <c r="AI68" s="64">
        <f t="shared" si="13"/>
        <v>-1.5362299359918095E-4</v>
      </c>
      <c r="AJ68" s="65">
        <f t="shared" si="13"/>
        <v>2.1111529998096533E-3</v>
      </c>
      <c r="AK68" s="64">
        <f t="shared" si="13"/>
        <v>-2.9646563685388025E-2</v>
      </c>
      <c r="AL68" s="64">
        <f t="shared" si="13"/>
        <v>-1.1204533761500678E-2</v>
      </c>
      <c r="AM68" s="101">
        <f t="shared" si="4"/>
        <v>-6.6641308405684168E-3</v>
      </c>
      <c r="AN68" s="102">
        <f t="shared" si="5"/>
        <v>-6.525519838626496E-3</v>
      </c>
      <c r="AO68" s="101">
        <f t="shared" si="6"/>
        <v>-4.642843156642101E-3</v>
      </c>
      <c r="AP68" s="102">
        <f t="shared" si="7"/>
        <v>-6.4612543488159454E-3</v>
      </c>
      <c r="AQ68" s="101">
        <f t="shared" si="8"/>
        <v>-7.0854502372241701E-3</v>
      </c>
      <c r="AR68" s="102">
        <f t="shared" si="9"/>
        <v>-5.5508108893307937E-3</v>
      </c>
      <c r="AS68" s="101">
        <f t="shared" si="9"/>
        <v>6.6750290605185371E-3</v>
      </c>
      <c r="AT68" s="102">
        <f t="shared" si="9"/>
        <v>4.4892201630429198E-3</v>
      </c>
      <c r="AU68" s="101">
        <f t="shared" si="9"/>
        <v>8.5724073486255978E-3</v>
      </c>
      <c r="AV68" s="102">
        <f t="shared" si="9"/>
        <v>-2.2561113448163854E-2</v>
      </c>
      <c r="AW68" s="102">
        <f t="shared" si="10"/>
        <v>-1.6750535530615188E-3</v>
      </c>
    </row>
    <row r="69" spans="6:49" x14ac:dyDescent="0.3">
      <c r="F69" s="18">
        <v>43473</v>
      </c>
      <c r="G69" s="22">
        <v>1893.55004882812</v>
      </c>
      <c r="H69" s="26">
        <v>670.04998779296795</v>
      </c>
      <c r="I69" s="22">
        <v>244.16256713867099</v>
      </c>
      <c r="J69" s="26">
        <v>472.57501220703102</v>
      </c>
      <c r="K69" s="22">
        <v>689.84997558593705</v>
      </c>
      <c r="Y69" s="93">
        <f t="shared" ref="Y69:Y132" si="14">Y70-1</f>
        <v>-302</v>
      </c>
      <c r="Z69" s="18">
        <v>43469</v>
      </c>
      <c r="AA69" s="22">
        <v>1876.84997558593</v>
      </c>
      <c r="AB69" s="26">
        <v>661.04998779296795</v>
      </c>
      <c r="AC69" s="22">
        <v>243.33755493164</v>
      </c>
      <c r="AD69" s="26">
        <v>466.17498779296801</v>
      </c>
      <c r="AE69" s="22">
        <v>681.09997558593705</v>
      </c>
      <c r="AF69" s="26">
        <v>10727.349609000001</v>
      </c>
      <c r="AG69" s="64">
        <f t="shared" si="13"/>
        <v>-1.223271769153954E-2</v>
      </c>
      <c r="AH69" s="65">
        <f t="shared" si="13"/>
        <v>-1.2178825237588212E-2</v>
      </c>
      <c r="AI69" s="64">
        <f t="shared" si="13"/>
        <v>-3.2310448548403588E-3</v>
      </c>
      <c r="AJ69" s="65">
        <f t="shared" si="13"/>
        <v>-1.701535220201544E-2</v>
      </c>
      <c r="AK69" s="64">
        <f t="shared" si="13"/>
        <v>-1.4792450434321621E-2</v>
      </c>
      <c r="AL69" s="64">
        <f t="shared" si="13"/>
        <v>5.149603896294961E-3</v>
      </c>
      <c r="AM69" s="101">
        <f t="shared" si="4"/>
        <v>2.8494138668835366E-3</v>
      </c>
      <c r="AN69" s="102">
        <f t="shared" si="5"/>
        <v>3.4026014962144913E-3</v>
      </c>
      <c r="AO69" s="101">
        <f t="shared" si="6"/>
        <v>2.2857482196130124E-3</v>
      </c>
      <c r="AP69" s="102">
        <f t="shared" si="7"/>
        <v>2.876939947637346E-3</v>
      </c>
      <c r="AQ69" s="101">
        <f t="shared" si="8"/>
        <v>2.3905617003445834E-3</v>
      </c>
      <c r="AR69" s="102">
        <f t="shared" si="9"/>
        <v>-1.5082131558423077E-2</v>
      </c>
      <c r="AS69" s="101">
        <f t="shared" si="9"/>
        <v>-1.5581426733802703E-2</v>
      </c>
      <c r="AT69" s="102">
        <f t="shared" si="9"/>
        <v>-5.5167930744533713E-3</v>
      </c>
      <c r="AU69" s="101">
        <f t="shared" si="9"/>
        <v>-1.9892292149652786E-2</v>
      </c>
      <c r="AV69" s="102">
        <f t="shared" si="9"/>
        <v>-1.7183012134666203E-2</v>
      </c>
      <c r="AW69" s="102">
        <f t="shared" si="10"/>
        <v>-1.465113113019963E-2</v>
      </c>
    </row>
    <row r="70" spans="6:49" x14ac:dyDescent="0.3">
      <c r="F70" s="18">
        <v>43474</v>
      </c>
      <c r="G70" s="22">
        <v>1886.94995117187</v>
      </c>
      <c r="H70" s="26">
        <v>676.09997558593705</v>
      </c>
      <c r="I70" s="22">
        <v>246.75006103515599</v>
      </c>
      <c r="J70" s="26">
        <v>469.20001220703102</v>
      </c>
      <c r="K70" s="22">
        <v>693.70001220703102</v>
      </c>
      <c r="Y70" s="93">
        <f t="shared" si="14"/>
        <v>-301</v>
      </c>
      <c r="Z70" s="18">
        <v>43472</v>
      </c>
      <c r="AA70" s="22">
        <v>1897.90002441406</v>
      </c>
      <c r="AB70" s="26">
        <v>671.70001220703102</v>
      </c>
      <c r="AC70" s="22">
        <v>243.18756103515599</v>
      </c>
      <c r="AD70" s="26">
        <v>470.77499389648398</v>
      </c>
      <c r="AE70" s="22">
        <v>687.5</v>
      </c>
      <c r="AF70" s="26">
        <v>10771.799805000001</v>
      </c>
      <c r="AG70" s="64">
        <f t="shared" si="13"/>
        <v>1.1153197979037223E-2</v>
      </c>
      <c r="AH70" s="65">
        <f t="shared" si="13"/>
        <v>1.5982368956176208E-2</v>
      </c>
      <c r="AI70" s="64">
        <f t="shared" si="13"/>
        <v>-6.1659263340634398E-4</v>
      </c>
      <c r="AJ70" s="65">
        <f t="shared" si="13"/>
        <v>9.8191859822361546E-3</v>
      </c>
      <c r="AK70" s="64">
        <f t="shared" si="13"/>
        <v>9.3527271385033979E-3</v>
      </c>
      <c r="AL70" s="64">
        <f t="shared" si="13"/>
        <v>4.1350714375870245E-3</v>
      </c>
      <c r="AM70" s="101">
        <f t="shared" si="4"/>
        <v>2.2592390680014744E-3</v>
      </c>
      <c r="AN70" s="102">
        <f t="shared" si="5"/>
        <v>2.7867083467896627E-3</v>
      </c>
      <c r="AO70" s="101">
        <f t="shared" si="6"/>
        <v>1.8559315584462887E-3</v>
      </c>
      <c r="AP70" s="102">
        <f t="shared" si="7"/>
        <v>2.2976430493409569E-3</v>
      </c>
      <c r="AQ70" s="101">
        <f t="shared" si="8"/>
        <v>1.80271525494153E-3</v>
      </c>
      <c r="AR70" s="102">
        <f t="shared" ref="AR70:AV120" si="15">AG70-AM70</f>
        <v>8.893958911035749E-3</v>
      </c>
      <c r="AS70" s="101">
        <f t="shared" si="15"/>
        <v>1.3195660609386546E-2</v>
      </c>
      <c r="AT70" s="102">
        <f t="shared" si="15"/>
        <v>-2.4725241918526326E-3</v>
      </c>
      <c r="AU70" s="101">
        <f t="shared" si="15"/>
        <v>7.5215429328951977E-3</v>
      </c>
      <c r="AV70" s="102">
        <f t="shared" si="15"/>
        <v>7.5500118835618683E-3</v>
      </c>
      <c r="AW70" s="102">
        <f t="shared" si="10"/>
        <v>6.9377300290053455E-3</v>
      </c>
    </row>
    <row r="71" spans="6:49" x14ac:dyDescent="0.3">
      <c r="F71" s="18">
        <v>43475</v>
      </c>
      <c r="G71" s="22">
        <v>1888.55004882812</v>
      </c>
      <c r="H71" s="26">
        <v>679.70001220703102</v>
      </c>
      <c r="I71" s="22">
        <v>244.31256103515599</v>
      </c>
      <c r="J71" s="26">
        <v>467.92498779296801</v>
      </c>
      <c r="K71" s="22">
        <v>694.54998779296795</v>
      </c>
      <c r="Y71" s="93">
        <f t="shared" si="14"/>
        <v>-300</v>
      </c>
      <c r="Z71" s="18">
        <v>43473</v>
      </c>
      <c r="AA71" s="22">
        <v>1893.55004882812</v>
      </c>
      <c r="AB71" s="26">
        <v>670.04998779296795</v>
      </c>
      <c r="AC71" s="22">
        <v>244.16256713867099</v>
      </c>
      <c r="AD71" s="26">
        <v>472.57501220703102</v>
      </c>
      <c r="AE71" s="22">
        <v>689.84997558593705</v>
      </c>
      <c r="AF71" s="26">
        <v>10802.150390999999</v>
      </c>
      <c r="AG71" s="64">
        <f t="shared" si="13"/>
        <v>-2.2946247006130653E-3</v>
      </c>
      <c r="AH71" s="65">
        <f t="shared" si="13"/>
        <v>-2.4595121980106049E-3</v>
      </c>
      <c r="AI71" s="64">
        <f t="shared" si="13"/>
        <v>4.0012604818459212E-3</v>
      </c>
      <c r="AJ71" s="65">
        <f t="shared" si="13"/>
        <v>3.8162304202358954E-3</v>
      </c>
      <c r="AK71" s="64">
        <f t="shared" si="13"/>
        <v>3.4123177229219829E-3</v>
      </c>
      <c r="AL71" s="64">
        <f t="shared" si="13"/>
        <v>2.8136345682542646E-3</v>
      </c>
      <c r="AM71" s="101">
        <f t="shared" ref="AM71:AM134" si="16">$AZ$11+$AZ$12*AL71</f>
        <v>1.4905315398194554E-3</v>
      </c>
      <c r="AN71" s="102">
        <f t="shared" ref="AN71:AN134" si="17">$BA$11+$BA$12*AL71</f>
        <v>1.9845024555597852E-3</v>
      </c>
      <c r="AO71" s="101">
        <f t="shared" ref="AO71:AO134" si="18">$BB$11+$BB$12*AL71</f>
        <v>1.296091823163138E-3</v>
      </c>
      <c r="AP71" s="102">
        <f t="shared" ref="AP71:AP134" si="19">$BC$11+$BC$12*AL71</f>
        <v>1.5431040761139485E-3</v>
      </c>
      <c r="AQ71" s="101">
        <f t="shared" ref="AQ71:AQ134" si="20">$BD$11+$BD$12*AL71</f>
        <v>1.0370404263105146E-3</v>
      </c>
      <c r="AR71" s="102">
        <f t="shared" si="15"/>
        <v>-3.7851562404325207E-3</v>
      </c>
      <c r="AS71" s="101">
        <f t="shared" si="15"/>
        <v>-4.4440146535703901E-3</v>
      </c>
      <c r="AT71" s="102">
        <f t="shared" si="15"/>
        <v>2.7051686586827832E-3</v>
      </c>
      <c r="AU71" s="101">
        <f t="shared" si="15"/>
        <v>2.273126344121947E-3</v>
      </c>
      <c r="AV71" s="102">
        <f t="shared" si="15"/>
        <v>2.3752772966114683E-3</v>
      </c>
      <c r="AW71" s="102">
        <f t="shared" ref="AW71:AW134" si="21">AVERAGE(AR71:AV71)</f>
        <v>-1.7511971891734254E-4</v>
      </c>
    </row>
    <row r="72" spans="6:49" x14ac:dyDescent="0.3">
      <c r="F72" s="18">
        <v>43476</v>
      </c>
      <c r="G72" s="22">
        <v>1842.55004882812</v>
      </c>
      <c r="H72" s="26">
        <v>683.5</v>
      </c>
      <c r="I72" s="22">
        <v>246.52505493164</v>
      </c>
      <c r="J72" s="26">
        <v>470.02499389648398</v>
      </c>
      <c r="K72" s="22">
        <v>699.20001220703102</v>
      </c>
      <c r="Y72" s="93">
        <f t="shared" si="14"/>
        <v>-299</v>
      </c>
      <c r="Z72" s="18">
        <v>43474</v>
      </c>
      <c r="AA72" s="22">
        <v>1886.94995117187</v>
      </c>
      <c r="AB72" s="26">
        <v>676.09997558593705</v>
      </c>
      <c r="AC72" s="22">
        <v>246.75006103515599</v>
      </c>
      <c r="AD72" s="26">
        <v>469.20001220703102</v>
      </c>
      <c r="AE72" s="22">
        <v>693.70001220703102</v>
      </c>
      <c r="AF72" s="26">
        <v>10855.150390999999</v>
      </c>
      <c r="AG72" s="64">
        <f t="shared" si="13"/>
        <v>-3.4916568505568421E-3</v>
      </c>
      <c r="AH72" s="65">
        <f t="shared" si="13"/>
        <v>8.9886397383495444E-3</v>
      </c>
      <c r="AI72" s="64">
        <f t="shared" si="13"/>
        <v>1.0541663463404708E-2</v>
      </c>
      <c r="AJ72" s="65">
        <f t="shared" si="13"/>
        <v>-7.1673475311045242E-3</v>
      </c>
      <c r="AK72" s="64">
        <f t="shared" si="13"/>
        <v>5.5654607245958125E-3</v>
      </c>
      <c r="AL72" s="64">
        <f t="shared" si="13"/>
        <v>4.8944331832304474E-3</v>
      </c>
      <c r="AM72" s="101">
        <f t="shared" si="16"/>
        <v>2.7009757139483084E-3</v>
      </c>
      <c r="AN72" s="102">
        <f t="shared" si="17"/>
        <v>3.2476947775961123E-3</v>
      </c>
      <c r="AO72" s="101">
        <f t="shared" si="18"/>
        <v>2.1776426356314013E-3</v>
      </c>
      <c r="AP72" s="102">
        <f t="shared" si="19"/>
        <v>2.7312377561050935E-3</v>
      </c>
      <c r="AQ72" s="101">
        <f t="shared" si="20"/>
        <v>2.2427091645696594E-3</v>
      </c>
      <c r="AR72" s="102">
        <f t="shared" si="15"/>
        <v>-6.192632564505151E-3</v>
      </c>
      <c r="AS72" s="101">
        <f t="shared" si="15"/>
        <v>5.7409449607534321E-3</v>
      </c>
      <c r="AT72" s="102">
        <f t="shared" si="15"/>
        <v>8.364020827773308E-3</v>
      </c>
      <c r="AU72" s="101">
        <f t="shared" si="15"/>
        <v>-9.8985852872096186E-3</v>
      </c>
      <c r="AV72" s="102">
        <f t="shared" si="15"/>
        <v>3.3227515600261531E-3</v>
      </c>
      <c r="AW72" s="102">
        <f t="shared" si="21"/>
        <v>2.6729989936762489E-4</v>
      </c>
    </row>
    <row r="73" spans="6:49" x14ac:dyDescent="0.3">
      <c r="F73" s="18">
        <v>43479</v>
      </c>
      <c r="G73" s="22">
        <v>1813.25</v>
      </c>
      <c r="H73" s="26">
        <v>701.90002441406205</v>
      </c>
      <c r="I73" s="22">
        <v>234.41255187988199</v>
      </c>
      <c r="J73" s="26">
        <v>468.600006103515</v>
      </c>
      <c r="K73" s="22">
        <v>679.84997558593705</v>
      </c>
      <c r="Y73" s="93">
        <f t="shared" si="14"/>
        <v>-298</v>
      </c>
      <c r="Z73" s="18">
        <v>43475</v>
      </c>
      <c r="AA73" s="22">
        <v>1888.55004882812</v>
      </c>
      <c r="AB73" s="26">
        <v>679.70001220703102</v>
      </c>
      <c r="AC73" s="22">
        <v>244.31256103515599</v>
      </c>
      <c r="AD73" s="26">
        <v>467.92498779296801</v>
      </c>
      <c r="AE73" s="22">
        <v>694.54998779296795</v>
      </c>
      <c r="AF73" s="26">
        <v>10821.599609000001</v>
      </c>
      <c r="AG73" s="64">
        <f t="shared" si="13"/>
        <v>8.4762164060444374E-4</v>
      </c>
      <c r="AH73" s="65">
        <f t="shared" si="13"/>
        <v>5.3105843255364087E-3</v>
      </c>
      <c r="AI73" s="64">
        <f t="shared" si="13"/>
        <v>-9.9275322925505213E-3</v>
      </c>
      <c r="AJ73" s="65">
        <f t="shared" si="13"/>
        <v>-2.7211422186331534E-3</v>
      </c>
      <c r="AK73" s="64">
        <f t="shared" si="13"/>
        <v>1.2245282796994428E-3</v>
      </c>
      <c r="AL73" s="64">
        <f t="shared" si="13"/>
        <v>-3.0955571099559268E-3</v>
      </c>
      <c r="AM73" s="101">
        <f t="shared" si="16"/>
        <v>-1.946969133825552E-3</v>
      </c>
      <c r="AN73" s="102">
        <f t="shared" si="17"/>
        <v>-1.6027959517113644E-3</v>
      </c>
      <c r="AO73" s="101">
        <f t="shared" si="18"/>
        <v>-1.2073953896138273E-3</v>
      </c>
      <c r="AP73" s="102">
        <f t="shared" si="19"/>
        <v>-1.8310377576383234E-3</v>
      </c>
      <c r="AQ73" s="101">
        <f t="shared" si="20"/>
        <v>-2.3868986437761263E-3</v>
      </c>
      <c r="AR73" s="102">
        <f t="shared" si="15"/>
        <v>2.7945907744299958E-3</v>
      </c>
      <c r="AS73" s="101">
        <f t="shared" si="15"/>
        <v>6.9133802772477736E-3</v>
      </c>
      <c r="AT73" s="102">
        <f t="shared" si="15"/>
        <v>-8.720136902936694E-3</v>
      </c>
      <c r="AU73" s="101">
        <f t="shared" si="15"/>
        <v>-8.9010446099483005E-4</v>
      </c>
      <c r="AV73" s="102">
        <f t="shared" si="15"/>
        <v>3.6114269234755691E-3</v>
      </c>
      <c r="AW73" s="102">
        <f t="shared" si="21"/>
        <v>7.4183132224436279E-4</v>
      </c>
    </row>
    <row r="74" spans="6:49" x14ac:dyDescent="0.3">
      <c r="F74" s="18">
        <v>43480</v>
      </c>
      <c r="G74" s="22">
        <v>1867.80004882812</v>
      </c>
      <c r="H74" s="26">
        <v>726.59997558593705</v>
      </c>
      <c r="I74" s="22">
        <v>247.35006713867099</v>
      </c>
      <c r="J74" s="26">
        <v>473.850006103515</v>
      </c>
      <c r="K74" s="22">
        <v>706.25</v>
      </c>
      <c r="Y74" s="93">
        <f t="shared" si="14"/>
        <v>-297</v>
      </c>
      <c r="Z74" s="18">
        <v>43476</v>
      </c>
      <c r="AA74" s="22">
        <v>1842.55004882812</v>
      </c>
      <c r="AB74" s="26">
        <v>683.5</v>
      </c>
      <c r="AC74" s="22">
        <v>246.52505493164</v>
      </c>
      <c r="AD74" s="26">
        <v>470.02499389648398</v>
      </c>
      <c r="AE74" s="22">
        <v>699.20001220703102</v>
      </c>
      <c r="AF74" s="26">
        <v>10794.950194999999</v>
      </c>
      <c r="AG74" s="64">
        <f t="shared" si="13"/>
        <v>-2.4658856458384743E-2</v>
      </c>
      <c r="AH74" s="65">
        <f t="shared" si="13"/>
        <v>5.5751138519723768E-3</v>
      </c>
      <c r="AI74" s="64">
        <f t="shared" si="13"/>
        <v>9.0152376649137913E-3</v>
      </c>
      <c r="AJ74" s="65">
        <f t="shared" si="13"/>
        <v>4.4778712159581659E-3</v>
      </c>
      <c r="AK74" s="64">
        <f t="shared" si="13"/>
        <v>6.6727055319505723E-3</v>
      </c>
      <c r="AL74" s="64">
        <f t="shared" si="13"/>
        <v>-2.4656504153291736E-3</v>
      </c>
      <c r="AM74" s="101">
        <f t="shared" si="16"/>
        <v>-1.5805392048223346E-3</v>
      </c>
      <c r="AN74" s="102">
        <f t="shared" si="17"/>
        <v>-1.2203979173581439E-3</v>
      </c>
      <c r="AO74" s="101">
        <f t="shared" si="18"/>
        <v>-9.4052921888938725E-4</v>
      </c>
      <c r="AP74" s="102">
        <f t="shared" si="19"/>
        <v>-1.4713617400980536E-3</v>
      </c>
      <c r="AQ74" s="101">
        <f t="shared" si="20"/>
        <v>-2.0219143515598807E-3</v>
      </c>
      <c r="AR74" s="102">
        <f t="shared" si="15"/>
        <v>-2.3078317253562408E-2</v>
      </c>
      <c r="AS74" s="101">
        <f t="shared" si="15"/>
        <v>6.7955117693305209E-3</v>
      </c>
      <c r="AT74" s="102">
        <f t="shared" si="15"/>
        <v>9.9557668838031778E-3</v>
      </c>
      <c r="AU74" s="101">
        <f t="shared" si="15"/>
        <v>5.949232956056219E-3</v>
      </c>
      <c r="AV74" s="102">
        <f t="shared" si="15"/>
        <v>8.694619883510453E-3</v>
      </c>
      <c r="AW74" s="102">
        <f t="shared" si="21"/>
        <v>1.6633628478275922E-3</v>
      </c>
    </row>
    <row r="75" spans="6:49" x14ac:dyDescent="0.3">
      <c r="F75" s="18">
        <v>43481</v>
      </c>
      <c r="G75" s="22">
        <v>1870.15002441406</v>
      </c>
      <c r="H75" s="26">
        <v>736.79998779296795</v>
      </c>
      <c r="I75" s="22">
        <v>252.41256713867099</v>
      </c>
      <c r="J75" s="26">
        <v>469.125</v>
      </c>
      <c r="K75" s="22">
        <v>699.90002441406205</v>
      </c>
      <c r="Y75" s="93">
        <f t="shared" si="14"/>
        <v>-296</v>
      </c>
      <c r="Z75" s="18">
        <v>43479</v>
      </c>
      <c r="AA75" s="22">
        <v>1813.25</v>
      </c>
      <c r="AB75" s="26">
        <v>701.90002441406205</v>
      </c>
      <c r="AC75" s="22">
        <v>234.41255187988199</v>
      </c>
      <c r="AD75" s="26">
        <v>468.600006103515</v>
      </c>
      <c r="AE75" s="22">
        <v>679.84997558593705</v>
      </c>
      <c r="AF75" s="26">
        <v>10737.599609000001</v>
      </c>
      <c r="AG75" s="64">
        <f t="shared" si="13"/>
        <v>-1.6029692994124885E-2</v>
      </c>
      <c r="AH75" s="65">
        <f t="shared" si="13"/>
        <v>2.656432235519194E-2</v>
      </c>
      <c r="AI75" s="64">
        <f t="shared" si="13"/>
        <v>-5.0381025797410897E-2</v>
      </c>
      <c r="AJ75" s="65">
        <f t="shared" si="13"/>
        <v>-3.0363326946399949E-3</v>
      </c>
      <c r="AK75" s="64">
        <f t="shared" si="13"/>
        <v>-2.8064692109154882E-2</v>
      </c>
      <c r="AL75" s="64">
        <f t="shared" si="13"/>
        <v>-5.3268862383354758E-3</v>
      </c>
      <c r="AM75" s="101">
        <f t="shared" si="16"/>
        <v>-3.2449800631734415E-3</v>
      </c>
      <c r="AN75" s="102">
        <f t="shared" si="17"/>
        <v>-2.9573709704655551E-3</v>
      </c>
      <c r="AO75" s="101">
        <f t="shared" si="18"/>
        <v>-2.1527199356077258E-3</v>
      </c>
      <c r="AP75" s="102">
        <f t="shared" si="19"/>
        <v>-3.1051241922851348E-3</v>
      </c>
      <c r="AQ75" s="101">
        <f t="shared" si="20"/>
        <v>-3.679788669505522E-3</v>
      </c>
      <c r="AR75" s="102">
        <f t="shared" si="15"/>
        <v>-1.2784712930951443E-2</v>
      </c>
      <c r="AS75" s="101">
        <f t="shared" si="15"/>
        <v>2.9521693325657496E-2</v>
      </c>
      <c r="AT75" s="102">
        <f t="shared" si="15"/>
        <v>-4.822830586180317E-2</v>
      </c>
      <c r="AU75" s="101">
        <f t="shared" si="15"/>
        <v>6.8791497645139844E-5</v>
      </c>
      <c r="AV75" s="102">
        <f t="shared" si="15"/>
        <v>-2.4384903439649358E-2</v>
      </c>
      <c r="AW75" s="102">
        <f t="shared" si="21"/>
        <v>-1.1161487481820267E-2</v>
      </c>
    </row>
    <row r="76" spans="6:49" x14ac:dyDescent="0.3">
      <c r="F76" s="18">
        <v>43482</v>
      </c>
      <c r="G76" s="22">
        <v>1894.30004882812</v>
      </c>
      <c r="H76" s="26">
        <v>733.34997558593705</v>
      </c>
      <c r="I76" s="22">
        <v>251.55006408691401</v>
      </c>
      <c r="J76" s="26">
        <v>477.350006103515</v>
      </c>
      <c r="K76" s="22">
        <v>705.54998779296795</v>
      </c>
      <c r="Y76" s="93">
        <f t="shared" si="14"/>
        <v>-295</v>
      </c>
      <c r="Z76" s="18">
        <v>43480</v>
      </c>
      <c r="AA76" s="22">
        <v>1867.80004882812</v>
      </c>
      <c r="AB76" s="26">
        <v>726.59997558593705</v>
      </c>
      <c r="AC76" s="22">
        <v>247.35006713867099</v>
      </c>
      <c r="AD76" s="26">
        <v>473.850006103515</v>
      </c>
      <c r="AE76" s="22">
        <v>706.25</v>
      </c>
      <c r="AF76" s="26">
        <v>10886.799805000001</v>
      </c>
      <c r="AG76" s="64">
        <f t="shared" si="13"/>
        <v>2.9640478574144907E-2</v>
      </c>
      <c r="AH76" s="65">
        <f t="shared" si="13"/>
        <v>3.4585107667487819E-2</v>
      </c>
      <c r="AI76" s="64">
        <f t="shared" si="13"/>
        <v>5.3722003860774428E-2</v>
      </c>
      <c r="AJ76" s="65">
        <f t="shared" si="13"/>
        <v>1.1141289698198628E-2</v>
      </c>
      <c r="AK76" s="64">
        <f t="shared" si="13"/>
        <v>3.8097132769911668E-2</v>
      </c>
      <c r="AL76" s="64">
        <f t="shared" si="13"/>
        <v>1.3799464277298199E-2</v>
      </c>
      <c r="AM76" s="101">
        <f t="shared" si="16"/>
        <v>7.8812189776021422E-3</v>
      </c>
      <c r="AN76" s="102">
        <f t="shared" si="17"/>
        <v>8.6536801644375473E-3</v>
      </c>
      <c r="AO76" s="101">
        <f t="shared" si="18"/>
        <v>5.9503467020075836E-3</v>
      </c>
      <c r="AP76" s="102">
        <f t="shared" si="19"/>
        <v>7.8160005428927967E-3</v>
      </c>
      <c r="AQ76" s="101">
        <f t="shared" si="20"/>
        <v>7.4025153688168739E-3</v>
      </c>
      <c r="AR76" s="102">
        <f t="shared" si="15"/>
        <v>2.1759259596542763E-2</v>
      </c>
      <c r="AS76" s="101">
        <f t="shared" si="15"/>
        <v>2.5931427503050272E-2</v>
      </c>
      <c r="AT76" s="102">
        <f t="shared" si="15"/>
        <v>4.7771657158766842E-2</v>
      </c>
      <c r="AU76" s="101">
        <f t="shared" si="15"/>
        <v>3.3252891553058311E-3</v>
      </c>
      <c r="AV76" s="102">
        <f t="shared" si="15"/>
        <v>3.0694617401094793E-2</v>
      </c>
      <c r="AW76" s="102">
        <f t="shared" si="21"/>
        <v>2.5896450162952101E-2</v>
      </c>
    </row>
    <row r="77" spans="6:49" x14ac:dyDescent="0.3">
      <c r="F77" s="18">
        <v>43483</v>
      </c>
      <c r="G77" s="22">
        <v>1900.65002441406</v>
      </c>
      <c r="H77" s="26">
        <v>730.95001220703102</v>
      </c>
      <c r="I77" s="22">
        <v>259.612548828125</v>
      </c>
      <c r="J77" s="26">
        <v>483.14999389648398</v>
      </c>
      <c r="K77" s="22">
        <v>709.15002441406205</v>
      </c>
      <c r="Y77" s="93">
        <f t="shared" si="14"/>
        <v>-294</v>
      </c>
      <c r="Z77" s="18">
        <v>43481</v>
      </c>
      <c r="AA77" s="22">
        <v>1870.15002441406</v>
      </c>
      <c r="AB77" s="26">
        <v>736.79998779296795</v>
      </c>
      <c r="AC77" s="22">
        <v>252.41256713867099</v>
      </c>
      <c r="AD77" s="26">
        <v>469.125</v>
      </c>
      <c r="AE77" s="22">
        <v>699.90002441406205</v>
      </c>
      <c r="AF77" s="26">
        <v>10890.299805000001</v>
      </c>
      <c r="AG77" s="64">
        <f t="shared" si="13"/>
        <v>1.2573607723456324E-3</v>
      </c>
      <c r="AH77" s="65">
        <f t="shared" si="13"/>
        <v>1.3940382186779827E-2</v>
      </c>
      <c r="AI77" s="64">
        <f t="shared" si="13"/>
        <v>2.0260310887264141E-2</v>
      </c>
      <c r="AJ77" s="65">
        <f t="shared" si="13"/>
        <v>-1.0021571341709034E-2</v>
      </c>
      <c r="AK77" s="64">
        <f t="shared" si="13"/>
        <v>-9.0317798829426654E-3</v>
      </c>
      <c r="AL77" s="64">
        <f t="shared" si="13"/>
        <v>3.2143858390835109E-4</v>
      </c>
      <c r="AM77" s="101">
        <f t="shared" si="16"/>
        <v>4.0768891802043616E-5</v>
      </c>
      <c r="AN77" s="102">
        <f t="shared" si="17"/>
        <v>4.7156275549584624E-4</v>
      </c>
      <c r="AO77" s="101">
        <f t="shared" si="18"/>
        <v>2.4024846618578343E-4</v>
      </c>
      <c r="AP77" s="102">
        <f t="shared" si="19"/>
        <v>1.2006295871395571E-4</v>
      </c>
      <c r="AQ77" s="101">
        <f t="shared" si="20"/>
        <v>-4.0700262827179484E-4</v>
      </c>
      <c r="AR77" s="102">
        <f t="shared" si="15"/>
        <v>1.2165918805435889E-3</v>
      </c>
      <c r="AS77" s="101">
        <f t="shared" si="15"/>
        <v>1.3468819431283981E-2</v>
      </c>
      <c r="AT77" s="102">
        <f t="shared" si="15"/>
        <v>2.0020062421078358E-2</v>
      </c>
      <c r="AU77" s="101">
        <f t="shared" si="15"/>
        <v>-1.014163430042299E-2</v>
      </c>
      <c r="AV77" s="102">
        <f t="shared" si="15"/>
        <v>-8.6247772546708713E-3</v>
      </c>
      <c r="AW77" s="102">
        <f t="shared" si="21"/>
        <v>3.1878124355624142E-3</v>
      </c>
    </row>
    <row r="78" spans="6:49" x14ac:dyDescent="0.3">
      <c r="F78" s="18">
        <v>43486</v>
      </c>
      <c r="G78" s="22">
        <v>1908.69995117187</v>
      </c>
      <c r="H78" s="26">
        <v>745</v>
      </c>
      <c r="I78" s="22">
        <v>253.35006713867099</v>
      </c>
      <c r="J78" s="26">
        <v>482.875</v>
      </c>
      <c r="K78" s="22">
        <v>713.90002441406205</v>
      </c>
      <c r="Y78" s="93">
        <f t="shared" si="14"/>
        <v>-293</v>
      </c>
      <c r="Z78" s="18">
        <v>43482</v>
      </c>
      <c r="AA78" s="22">
        <v>1894.30004882812</v>
      </c>
      <c r="AB78" s="26">
        <v>733.34997558593705</v>
      </c>
      <c r="AC78" s="22">
        <v>251.55006408691401</v>
      </c>
      <c r="AD78" s="26">
        <v>477.350006103515</v>
      </c>
      <c r="AE78" s="22">
        <v>705.54998779296795</v>
      </c>
      <c r="AF78" s="26">
        <v>10905.200194999999</v>
      </c>
      <c r="AG78" s="64">
        <f t="shared" si="13"/>
        <v>1.2830748320560061E-2</v>
      </c>
      <c r="AH78" s="65">
        <f t="shared" si="13"/>
        <v>-4.6934239718476323E-3</v>
      </c>
      <c r="AI78" s="64">
        <f t="shared" si="13"/>
        <v>-3.4228882874176533E-3</v>
      </c>
      <c r="AJ78" s="65">
        <f t="shared" si="13"/>
        <v>1.7380729775104194E-2</v>
      </c>
      <c r="AK78" s="64">
        <f t="shared" si="13"/>
        <v>8.0401206246201191E-3</v>
      </c>
      <c r="AL78" s="64">
        <f t="shared" si="13"/>
        <v>1.3672907087551381E-3</v>
      </c>
      <c r="AM78" s="101">
        <f t="shared" si="16"/>
        <v>6.4916299703147518E-4</v>
      </c>
      <c r="AN78" s="102">
        <f t="shared" si="17"/>
        <v>1.1064691633449121E-3</v>
      </c>
      <c r="AO78" s="101">
        <f t="shared" si="18"/>
        <v>6.8333401216059064E-4</v>
      </c>
      <c r="AP78" s="102">
        <f t="shared" si="19"/>
        <v>7.1724335131768426E-4</v>
      </c>
      <c r="AQ78" s="101">
        <f t="shared" si="20"/>
        <v>1.989912447989562E-4</v>
      </c>
      <c r="AR78" s="102">
        <f t="shared" si="15"/>
        <v>1.2181585323528586E-2</v>
      </c>
      <c r="AS78" s="101">
        <f t="shared" si="15"/>
        <v>-5.7998931351925442E-3</v>
      </c>
      <c r="AT78" s="102">
        <f t="shared" si="15"/>
        <v>-4.1062222995782438E-3</v>
      </c>
      <c r="AU78" s="101">
        <f t="shared" si="15"/>
        <v>1.6663486423786511E-2</v>
      </c>
      <c r="AV78" s="102">
        <f t="shared" si="15"/>
        <v>7.8411293798211629E-3</v>
      </c>
      <c r="AW78" s="102">
        <f t="shared" si="21"/>
        <v>5.3560171384730943E-3</v>
      </c>
    </row>
    <row r="79" spans="6:49" x14ac:dyDescent="0.3">
      <c r="F79" s="18">
        <v>43487</v>
      </c>
      <c r="G79" s="22">
        <v>1901.90002441406</v>
      </c>
      <c r="H79" s="26">
        <v>745.34997558593705</v>
      </c>
      <c r="I79" s="22">
        <v>259.87506103515602</v>
      </c>
      <c r="J79" s="26">
        <v>470.375</v>
      </c>
      <c r="K79" s="22">
        <v>714.20001220703102</v>
      </c>
      <c r="Y79" s="93">
        <f t="shared" si="14"/>
        <v>-292</v>
      </c>
      <c r="Z79" s="18">
        <v>43483</v>
      </c>
      <c r="AA79" s="22">
        <v>1900.65002441406</v>
      </c>
      <c r="AB79" s="26">
        <v>730.95001220703102</v>
      </c>
      <c r="AC79" s="22">
        <v>259.612548828125</v>
      </c>
      <c r="AD79" s="26">
        <v>483.14999389648398</v>
      </c>
      <c r="AE79" s="22">
        <v>709.15002441406205</v>
      </c>
      <c r="AF79" s="26">
        <v>10906.950194999999</v>
      </c>
      <c r="AG79" s="64">
        <f t="shared" si="13"/>
        <v>3.3465428475655252E-3</v>
      </c>
      <c r="AH79" s="65">
        <f t="shared" si="13"/>
        <v>-3.2779697437643807E-3</v>
      </c>
      <c r="AI79" s="64">
        <f t="shared" si="13"/>
        <v>3.1548291047640377E-2</v>
      </c>
      <c r="AJ79" s="65">
        <f t="shared" si="13"/>
        <v>1.2077164582272419E-2</v>
      </c>
      <c r="AK79" s="64">
        <f t="shared" si="13"/>
        <v>5.0894809655065631E-3</v>
      </c>
      <c r="AL79" s="64">
        <f t="shared" si="13"/>
        <v>1.6046102493004886E-4</v>
      </c>
      <c r="AM79" s="101">
        <f t="shared" si="16"/>
        <v>-5.2875128829429232E-5</v>
      </c>
      <c r="AN79" s="102">
        <f t="shared" si="17"/>
        <v>3.7383796124713947E-4</v>
      </c>
      <c r="AO79" s="101">
        <f t="shared" si="18"/>
        <v>1.7204873898243539E-4</v>
      </c>
      <c r="AP79" s="102">
        <f t="shared" si="19"/>
        <v>2.814495272899351E-5</v>
      </c>
      <c r="AQ79" s="101">
        <f t="shared" si="20"/>
        <v>-5.0027720516958286E-4</v>
      </c>
      <c r="AR79" s="102">
        <f t="shared" si="15"/>
        <v>3.3994179763949545E-3</v>
      </c>
      <c r="AS79" s="101">
        <f t="shared" si="15"/>
        <v>-3.6518077050115201E-3</v>
      </c>
      <c r="AT79" s="102">
        <f t="shared" si="15"/>
        <v>3.1376242308657938E-2</v>
      </c>
      <c r="AU79" s="101">
        <f t="shared" si="15"/>
        <v>1.2049019629543425E-2</v>
      </c>
      <c r="AV79" s="102">
        <f t="shared" si="15"/>
        <v>5.5897581706761462E-3</v>
      </c>
      <c r="AW79" s="102">
        <f t="shared" si="21"/>
        <v>9.7525260760521881E-3</v>
      </c>
    </row>
    <row r="80" spans="6:49" x14ac:dyDescent="0.3">
      <c r="F80" s="18">
        <v>43488</v>
      </c>
      <c r="G80" s="22">
        <v>1875.59997558593</v>
      </c>
      <c r="H80" s="26">
        <v>731.65002441406205</v>
      </c>
      <c r="I80" s="22">
        <v>263.66256713867102</v>
      </c>
      <c r="J80" s="26">
        <v>472.225006103515</v>
      </c>
      <c r="K80" s="22">
        <v>720.70001220703102</v>
      </c>
      <c r="Y80" s="93">
        <f t="shared" si="14"/>
        <v>-291</v>
      </c>
      <c r="Z80" s="18">
        <v>43486</v>
      </c>
      <c r="AA80" s="22">
        <v>1908.69995117187</v>
      </c>
      <c r="AB80" s="26">
        <v>745</v>
      </c>
      <c r="AC80" s="22">
        <v>253.35006713867099</v>
      </c>
      <c r="AD80" s="26">
        <v>482.875</v>
      </c>
      <c r="AE80" s="22">
        <v>713.90002441406205</v>
      </c>
      <c r="AF80" s="26">
        <v>10961.849609000001</v>
      </c>
      <c r="AG80" s="64">
        <f t="shared" si="13"/>
        <v>4.2264106958308503E-3</v>
      </c>
      <c r="AH80" s="65">
        <f t="shared" si="13"/>
        <v>1.9039143721707726E-2</v>
      </c>
      <c r="AI80" s="64">
        <f t="shared" si="13"/>
        <v>-2.441812582751034E-2</v>
      </c>
      <c r="AJ80" s="65">
        <f t="shared" si="13"/>
        <v>-5.6933082611613269E-4</v>
      </c>
      <c r="AK80" s="64">
        <f t="shared" si="13"/>
        <v>6.675826538733512E-3</v>
      </c>
      <c r="AL80" s="64">
        <f t="shared" si="13"/>
        <v>5.0208086241344471E-3</v>
      </c>
      <c r="AM80" s="101">
        <f t="shared" si="16"/>
        <v>2.7744909571314948E-3</v>
      </c>
      <c r="AN80" s="102">
        <f t="shared" si="17"/>
        <v>3.3244136323160897E-3</v>
      </c>
      <c r="AO80" s="101">
        <f t="shared" si="18"/>
        <v>2.2311828349582982E-3</v>
      </c>
      <c r="AP80" s="102">
        <f t="shared" si="19"/>
        <v>2.8033979914018148E-3</v>
      </c>
      <c r="AQ80" s="101">
        <f t="shared" si="20"/>
        <v>2.3159343759308333E-3</v>
      </c>
      <c r="AR80" s="102">
        <f t="shared" si="15"/>
        <v>1.4519197386993555E-3</v>
      </c>
      <c r="AS80" s="101">
        <f t="shared" si="15"/>
        <v>1.5714730089391636E-2</v>
      </c>
      <c r="AT80" s="102">
        <f t="shared" si="15"/>
        <v>-2.6649308662468639E-2</v>
      </c>
      <c r="AU80" s="101">
        <f t="shared" si="15"/>
        <v>-3.3727288175179476E-3</v>
      </c>
      <c r="AV80" s="102">
        <f t="shared" si="15"/>
        <v>4.3598921628026782E-3</v>
      </c>
      <c r="AW80" s="102">
        <f t="shared" si="21"/>
        <v>-1.6990990978185835E-3</v>
      </c>
    </row>
    <row r="81" spans="6:49" x14ac:dyDescent="0.3">
      <c r="F81" s="18">
        <v>43489</v>
      </c>
      <c r="G81" s="22">
        <v>1901.55004882812</v>
      </c>
      <c r="H81" s="26">
        <v>732</v>
      </c>
      <c r="I81" s="22">
        <v>263.81256103515602</v>
      </c>
      <c r="J81" s="26">
        <v>473.225006103515</v>
      </c>
      <c r="K81" s="22">
        <v>727.75</v>
      </c>
      <c r="Y81" s="93">
        <f t="shared" si="14"/>
        <v>-290</v>
      </c>
      <c r="Z81" s="18">
        <v>43487</v>
      </c>
      <c r="AA81" s="22">
        <v>1901.90002441406</v>
      </c>
      <c r="AB81" s="26">
        <v>745.34997558593705</v>
      </c>
      <c r="AC81" s="22">
        <v>259.87506103515602</v>
      </c>
      <c r="AD81" s="26">
        <v>470.375</v>
      </c>
      <c r="AE81" s="22">
        <v>714.20001220703102</v>
      </c>
      <c r="AF81" s="26">
        <v>10922.75</v>
      </c>
      <c r="AG81" s="64">
        <f t="shared" si="13"/>
        <v>-3.5689571296847328E-3</v>
      </c>
      <c r="AH81" s="65">
        <f t="shared" si="13"/>
        <v>4.6965558171317744E-4</v>
      </c>
      <c r="AI81" s="64">
        <f t="shared" si="13"/>
        <v>2.542878411614578E-2</v>
      </c>
      <c r="AJ81" s="65">
        <f t="shared" si="13"/>
        <v>-2.6227572072844062E-2</v>
      </c>
      <c r="AK81" s="64">
        <f t="shared" si="13"/>
        <v>4.2012154567426312E-4</v>
      </c>
      <c r="AL81" s="64">
        <f t="shared" si="13"/>
        <v>-3.5732571124068831E-3</v>
      </c>
      <c r="AM81" s="101">
        <f t="shared" si="16"/>
        <v>-2.2248572392800617E-3</v>
      </c>
      <c r="AN81" s="102">
        <f t="shared" si="17"/>
        <v>-1.8927937299632928E-3</v>
      </c>
      <c r="AO81" s="101">
        <f t="shared" si="18"/>
        <v>-1.4097776971787293E-3</v>
      </c>
      <c r="AP81" s="102">
        <f t="shared" si="19"/>
        <v>-2.1038039243201144E-3</v>
      </c>
      <c r="AQ81" s="101">
        <f t="shared" si="20"/>
        <v>-2.6636904270251876E-3</v>
      </c>
      <c r="AR81" s="102">
        <f t="shared" si="15"/>
        <v>-1.3440998904046711E-3</v>
      </c>
      <c r="AS81" s="101">
        <f t="shared" si="15"/>
        <v>2.3624493116764702E-3</v>
      </c>
      <c r="AT81" s="102">
        <f t="shared" si="15"/>
        <v>2.6838561813324509E-2</v>
      </c>
      <c r="AU81" s="101">
        <f t="shared" si="15"/>
        <v>-2.4123768148523947E-2</v>
      </c>
      <c r="AV81" s="102">
        <f t="shared" si="15"/>
        <v>3.0838119726994506E-3</v>
      </c>
      <c r="AW81" s="102">
        <f t="shared" si="21"/>
        <v>1.3633910117543627E-3</v>
      </c>
    </row>
    <row r="82" spans="6:49" x14ac:dyDescent="0.3">
      <c r="F82" s="18">
        <v>43490</v>
      </c>
      <c r="G82" s="22">
        <v>1920.80004882812</v>
      </c>
      <c r="H82" s="26">
        <v>730.34997558593705</v>
      </c>
      <c r="I82" s="22">
        <v>265.08755493164</v>
      </c>
      <c r="J82" s="26">
        <v>484.70001220703102</v>
      </c>
      <c r="K82" s="22">
        <v>729.04998779296795</v>
      </c>
      <c r="Y82" s="93">
        <f t="shared" si="14"/>
        <v>-289</v>
      </c>
      <c r="Z82" s="18">
        <v>43488</v>
      </c>
      <c r="AA82" s="22">
        <v>1875.59997558593</v>
      </c>
      <c r="AB82" s="26">
        <v>731.65002441406205</v>
      </c>
      <c r="AC82" s="22">
        <v>263.66256713867102</v>
      </c>
      <c r="AD82" s="26">
        <v>472.225006103515</v>
      </c>
      <c r="AE82" s="22">
        <v>720.70001220703102</v>
      </c>
      <c r="AF82" s="26">
        <v>10831.5</v>
      </c>
      <c r="AG82" s="64">
        <f t="shared" si="13"/>
        <v>-1.3924804125524727E-2</v>
      </c>
      <c r="AH82" s="65">
        <f t="shared" si="13"/>
        <v>-1.8551583054339172E-2</v>
      </c>
      <c r="AI82" s="64">
        <f t="shared" si="13"/>
        <v>1.4469149790372556E-2</v>
      </c>
      <c r="AJ82" s="65">
        <f t="shared" si="13"/>
        <v>3.9253309292965263E-3</v>
      </c>
      <c r="AK82" s="64">
        <f t="shared" si="13"/>
        <v>9.0599266158953081E-3</v>
      </c>
      <c r="AL82" s="64">
        <f t="shared" si="13"/>
        <v>-8.3892145371514976E-3</v>
      </c>
      <c r="AM82" s="101">
        <f t="shared" si="16"/>
        <v>-5.0264006302061645E-3</v>
      </c>
      <c r="AN82" s="102">
        <f t="shared" si="17"/>
        <v>-4.8164214171438104E-3</v>
      </c>
      <c r="AO82" s="101">
        <f t="shared" si="18"/>
        <v>-3.4501054588563168E-3</v>
      </c>
      <c r="AP82" s="102">
        <f t="shared" si="19"/>
        <v>-4.8537102230649318E-3</v>
      </c>
      <c r="AQ82" s="101">
        <f t="shared" si="20"/>
        <v>-5.454181188606199E-3</v>
      </c>
      <c r="AR82" s="102">
        <f t="shared" si="15"/>
        <v>-8.8984034953185631E-3</v>
      </c>
      <c r="AS82" s="101">
        <f t="shared" si="15"/>
        <v>-1.3735161637195362E-2</v>
      </c>
      <c r="AT82" s="102">
        <f t="shared" si="15"/>
        <v>1.7919255249228872E-2</v>
      </c>
      <c r="AU82" s="101">
        <f t="shared" si="15"/>
        <v>8.7790411523614581E-3</v>
      </c>
      <c r="AV82" s="102">
        <f t="shared" si="15"/>
        <v>1.4514107804501507E-2</v>
      </c>
      <c r="AW82" s="102">
        <f t="shared" si="21"/>
        <v>3.7157678147155828E-3</v>
      </c>
    </row>
    <row r="83" spans="6:49" x14ac:dyDescent="0.3">
      <c r="F83" s="18">
        <v>43493</v>
      </c>
      <c r="G83" s="22">
        <v>1955</v>
      </c>
      <c r="H83" s="26">
        <v>727.95001220703102</v>
      </c>
      <c r="I83" s="22">
        <v>266.36257934570301</v>
      </c>
      <c r="J83" s="26">
        <v>488.89999389648398</v>
      </c>
      <c r="K83" s="22">
        <v>735.15002441406205</v>
      </c>
      <c r="Y83" s="93">
        <f t="shared" si="14"/>
        <v>-288</v>
      </c>
      <c r="Z83" s="18">
        <v>43489</v>
      </c>
      <c r="AA83" s="22">
        <v>1901.55004882812</v>
      </c>
      <c r="AB83" s="26">
        <v>732</v>
      </c>
      <c r="AC83" s="22">
        <v>263.81256103515602</v>
      </c>
      <c r="AD83" s="26">
        <v>473.225006103515</v>
      </c>
      <c r="AE83" s="22">
        <v>727.75</v>
      </c>
      <c r="AF83" s="26">
        <v>10849.799805000001</v>
      </c>
      <c r="AG83" s="64">
        <f t="shared" si="13"/>
        <v>1.3740773532148608E-2</v>
      </c>
      <c r="AH83" s="65">
        <f t="shared" si="13"/>
        <v>4.7822305437803729E-4</v>
      </c>
      <c r="AI83" s="64">
        <f t="shared" si="13"/>
        <v>5.6872406874311466E-4</v>
      </c>
      <c r="AJ83" s="65">
        <f t="shared" si="13"/>
        <v>2.1153955470871728E-3</v>
      </c>
      <c r="AK83" s="64">
        <f t="shared" si="13"/>
        <v>9.7346037575948945E-3</v>
      </c>
      <c r="AL83" s="64">
        <f t="shared" si="13"/>
        <v>1.6880730869612299E-3</v>
      </c>
      <c r="AM83" s="101">
        <f t="shared" si="16"/>
        <v>8.3576883099739532E-4</v>
      </c>
      <c r="AN83" s="102">
        <f t="shared" si="17"/>
        <v>1.3012068156472837E-3</v>
      </c>
      <c r="AO83" s="101">
        <f t="shared" si="18"/>
        <v>8.1923662382986969E-4</v>
      </c>
      <c r="AP83" s="102">
        <f t="shared" si="19"/>
        <v>9.0040973020278248E-4</v>
      </c>
      <c r="AQ83" s="101">
        <f t="shared" si="20"/>
        <v>3.8486088273695211E-4</v>
      </c>
      <c r="AR83" s="102">
        <f t="shared" si="15"/>
        <v>1.2905004701151213E-2</v>
      </c>
      <c r="AS83" s="101">
        <f t="shared" si="15"/>
        <v>-8.2298376126924643E-4</v>
      </c>
      <c r="AT83" s="102">
        <f t="shared" si="15"/>
        <v>-2.5051255508675503E-4</v>
      </c>
      <c r="AU83" s="101">
        <f t="shared" si="15"/>
        <v>1.2149858168843904E-3</v>
      </c>
      <c r="AV83" s="102">
        <f t="shared" si="15"/>
        <v>9.3497428748579425E-3</v>
      </c>
      <c r="AW83" s="102">
        <f t="shared" si="21"/>
        <v>4.4792474153075084E-3</v>
      </c>
    </row>
    <row r="84" spans="6:49" x14ac:dyDescent="0.3">
      <c r="F84" s="18">
        <v>43494</v>
      </c>
      <c r="G84" s="22">
        <v>1982.75</v>
      </c>
      <c r="H84" s="26">
        <v>727.90002441406205</v>
      </c>
      <c r="I84" s="22">
        <v>269.55007934570301</v>
      </c>
      <c r="J84" s="26">
        <v>494.225006103515</v>
      </c>
      <c r="K84" s="22">
        <v>731.5</v>
      </c>
      <c r="Y84" s="93">
        <f t="shared" si="14"/>
        <v>-287</v>
      </c>
      <c r="Z84" s="18">
        <v>43490</v>
      </c>
      <c r="AA84" s="22">
        <v>1920.80004882812</v>
      </c>
      <c r="AB84" s="26">
        <v>730.34997558593705</v>
      </c>
      <c r="AC84" s="22">
        <v>265.08755493164</v>
      </c>
      <c r="AD84" s="26">
        <v>484.70001220703102</v>
      </c>
      <c r="AE84" s="22">
        <v>729.04998779296795</v>
      </c>
      <c r="AF84" s="26">
        <v>10780.549805000001</v>
      </c>
      <c r="AG84" s="64">
        <f t="shared" si="13"/>
        <v>1.0072422596855887E-2</v>
      </c>
      <c r="AH84" s="65">
        <f t="shared" si="13"/>
        <v>-2.2566760923873092E-3</v>
      </c>
      <c r="AI84" s="64">
        <f t="shared" si="13"/>
        <v>4.821312485165939E-3</v>
      </c>
      <c r="AJ84" s="65">
        <f t="shared" si="13"/>
        <v>2.3959192646059276E-2</v>
      </c>
      <c r="AK84" s="64">
        <f t="shared" si="13"/>
        <v>1.7847173928100298E-3</v>
      </c>
      <c r="AL84" s="64">
        <f t="shared" si="13"/>
        <v>-6.4030621647836669E-3</v>
      </c>
      <c r="AM84" s="101">
        <f t="shared" si="16"/>
        <v>-3.8710141594724937E-3</v>
      </c>
      <c r="AN84" s="102">
        <f t="shared" si="17"/>
        <v>-3.6106860763415009E-3</v>
      </c>
      <c r="AO84" s="101">
        <f t="shared" si="18"/>
        <v>-2.6086524585780218E-3</v>
      </c>
      <c r="AP84" s="102">
        <f t="shared" si="19"/>
        <v>-3.7196194416600505E-3</v>
      </c>
      <c r="AQ84" s="101">
        <f t="shared" si="20"/>
        <v>-4.3033529404767953E-3</v>
      </c>
      <c r="AR84" s="102">
        <f t="shared" si="15"/>
        <v>1.394343675632838E-2</v>
      </c>
      <c r="AS84" s="101">
        <f t="shared" si="15"/>
        <v>1.3540099839541918E-3</v>
      </c>
      <c r="AT84" s="102">
        <f t="shared" si="15"/>
        <v>7.4299649437439604E-3</v>
      </c>
      <c r="AU84" s="101">
        <f t="shared" si="15"/>
        <v>2.7678812087719325E-2</v>
      </c>
      <c r="AV84" s="102">
        <f t="shared" si="15"/>
        <v>6.0880703332868253E-3</v>
      </c>
      <c r="AW84" s="102">
        <f t="shared" si="21"/>
        <v>1.1298858821006537E-2</v>
      </c>
    </row>
    <row r="85" spans="6:49" x14ac:dyDescent="0.3">
      <c r="F85" s="18">
        <v>43495</v>
      </c>
      <c r="G85" s="22">
        <v>1981.40002441406</v>
      </c>
      <c r="H85" s="26">
        <v>725.90002441406205</v>
      </c>
      <c r="I85" s="22">
        <v>272.43756103515602</v>
      </c>
      <c r="J85" s="26">
        <v>509.20001220703102</v>
      </c>
      <c r="K85" s="22">
        <v>714.59997558593705</v>
      </c>
      <c r="Y85" s="93">
        <f t="shared" si="14"/>
        <v>-286</v>
      </c>
      <c r="Z85" s="18">
        <v>43493</v>
      </c>
      <c r="AA85" s="22">
        <v>1955</v>
      </c>
      <c r="AB85" s="26">
        <v>727.95001220703102</v>
      </c>
      <c r="AC85" s="22">
        <v>266.36257934570301</v>
      </c>
      <c r="AD85" s="26">
        <v>488.89999389648398</v>
      </c>
      <c r="AE85" s="22">
        <v>735.15002441406205</v>
      </c>
      <c r="AF85" s="26">
        <v>10661.549805000001</v>
      </c>
      <c r="AG85" s="64">
        <f t="shared" si="13"/>
        <v>1.764840209170258E-2</v>
      </c>
      <c r="AH85" s="65">
        <f t="shared" si="13"/>
        <v>-3.2914565805379917E-3</v>
      </c>
      <c r="AI85" s="64">
        <f t="shared" si="13"/>
        <v>4.7982934922101012E-3</v>
      </c>
      <c r="AJ85" s="65">
        <f t="shared" si="13"/>
        <v>8.627789064374617E-3</v>
      </c>
      <c r="AK85" s="64">
        <f t="shared" si="13"/>
        <v>8.3322932147564862E-3</v>
      </c>
      <c r="AL85" s="64">
        <f t="shared" si="13"/>
        <v>-1.1099773244647464E-2</v>
      </c>
      <c r="AM85" s="101">
        <f t="shared" si="16"/>
        <v>-6.6031894518193898E-3</v>
      </c>
      <c r="AN85" s="102">
        <f t="shared" si="17"/>
        <v>-6.4619227756579339E-3</v>
      </c>
      <c r="AO85" s="101">
        <f t="shared" si="18"/>
        <v>-4.5984603326235437E-3</v>
      </c>
      <c r="AP85" s="102">
        <f t="shared" si="19"/>
        <v>-6.4014362109573678E-3</v>
      </c>
      <c r="AQ85" s="101">
        <f t="shared" si="20"/>
        <v>-7.0247492740147946E-3</v>
      </c>
      <c r="AR85" s="102">
        <f t="shared" si="15"/>
        <v>2.425159154352197E-2</v>
      </c>
      <c r="AS85" s="101">
        <f t="shared" si="15"/>
        <v>3.1704661951199422E-3</v>
      </c>
      <c r="AT85" s="102">
        <f t="shared" si="15"/>
        <v>9.3967538248336448E-3</v>
      </c>
      <c r="AU85" s="101">
        <f t="shared" si="15"/>
        <v>1.5029225275331985E-2</v>
      </c>
      <c r="AV85" s="102">
        <f t="shared" si="15"/>
        <v>1.5357042488771282E-2</v>
      </c>
      <c r="AW85" s="102">
        <f t="shared" si="21"/>
        <v>1.3441015865515766E-2</v>
      </c>
    </row>
    <row r="86" spans="6:49" x14ac:dyDescent="0.3">
      <c r="F86" s="18">
        <v>43496</v>
      </c>
      <c r="G86" s="22">
        <v>2014.09997558593</v>
      </c>
      <c r="H86" s="26">
        <v>749.54998779296795</v>
      </c>
      <c r="I86" s="22">
        <v>276.90005493164</v>
      </c>
      <c r="J86" s="26">
        <v>502.600006103515</v>
      </c>
      <c r="K86" s="22">
        <v>731.90002441406205</v>
      </c>
      <c r="Y86" s="93">
        <f t="shared" si="14"/>
        <v>-285</v>
      </c>
      <c r="Z86" s="18">
        <v>43494</v>
      </c>
      <c r="AA86" s="22">
        <v>1982.75</v>
      </c>
      <c r="AB86" s="26">
        <v>727.90002441406205</v>
      </c>
      <c r="AC86" s="22">
        <v>269.55007934570301</v>
      </c>
      <c r="AD86" s="26">
        <v>494.225006103515</v>
      </c>
      <c r="AE86" s="22">
        <v>731.5</v>
      </c>
      <c r="AF86" s="26">
        <v>10652.200194999999</v>
      </c>
      <c r="AG86" s="64">
        <f t="shared" si="13"/>
        <v>1.4094576543962949E-2</v>
      </c>
      <c r="AH86" s="65">
        <f t="shared" si="13"/>
        <v>-6.8671623767840962E-5</v>
      </c>
      <c r="AI86" s="64">
        <f t="shared" si="13"/>
        <v>1.1895735383058189E-2</v>
      </c>
      <c r="AJ86" s="65">
        <f t="shared" si="13"/>
        <v>1.0832934331250672E-2</v>
      </c>
      <c r="AK86" s="64">
        <f t="shared" si="13"/>
        <v>-4.9773727731200861E-3</v>
      </c>
      <c r="AL86" s="64">
        <f t="shared" si="13"/>
        <v>-8.7733135649134303E-4</v>
      </c>
      <c r="AM86" s="101">
        <f t="shared" si="16"/>
        <v>-6.5658071235184573E-4</v>
      </c>
      <c r="AN86" s="102">
        <f t="shared" si="17"/>
        <v>-2.5617561077472727E-4</v>
      </c>
      <c r="AO86" s="101">
        <f t="shared" si="18"/>
        <v>-2.6762221736615559E-4</v>
      </c>
      <c r="AP86" s="102">
        <f t="shared" si="19"/>
        <v>-5.6443333540057931E-4</v>
      </c>
      <c r="AQ86" s="101">
        <f t="shared" si="20"/>
        <v>-1.1016010536562875E-3</v>
      </c>
      <c r="AR86" s="102">
        <f t="shared" si="15"/>
        <v>1.4751157256314795E-2</v>
      </c>
      <c r="AS86" s="101">
        <f t="shared" si="15"/>
        <v>1.8750398700688632E-4</v>
      </c>
      <c r="AT86" s="102">
        <f t="shared" si="15"/>
        <v>1.2163357600424344E-2</v>
      </c>
      <c r="AU86" s="101">
        <f t="shared" si="15"/>
        <v>1.139736766665125E-2</v>
      </c>
      <c r="AV86" s="102">
        <f t="shared" si="15"/>
        <v>-3.8757717194637985E-3</v>
      </c>
      <c r="AW86" s="102">
        <f t="shared" si="21"/>
        <v>6.9247229581866953E-3</v>
      </c>
    </row>
    <row r="87" spans="6:49" x14ac:dyDescent="0.3">
      <c r="F87" s="18">
        <v>43497</v>
      </c>
      <c r="G87" s="22">
        <v>2029.94995117187</v>
      </c>
      <c r="H87" s="26">
        <v>757.04998779296795</v>
      </c>
      <c r="I87" s="22">
        <v>278.66256713867102</v>
      </c>
      <c r="J87" s="26">
        <v>521.92498779296795</v>
      </c>
      <c r="K87" s="22">
        <v>746.59997558593705</v>
      </c>
      <c r="Y87" s="93">
        <f t="shared" si="14"/>
        <v>-284</v>
      </c>
      <c r="Z87" s="18">
        <v>43495</v>
      </c>
      <c r="AA87" s="22">
        <v>1981.40002441406</v>
      </c>
      <c r="AB87" s="26">
        <v>725.90002441406205</v>
      </c>
      <c r="AC87" s="22">
        <v>272.43756103515602</v>
      </c>
      <c r="AD87" s="26">
        <v>509.20001220703102</v>
      </c>
      <c r="AE87" s="22">
        <v>714.59997558593705</v>
      </c>
      <c r="AF87" s="26">
        <v>10651.799805000001</v>
      </c>
      <c r="AG87" s="64">
        <f t="shared" si="13"/>
        <v>-6.8109210287810426E-4</v>
      </c>
      <c r="AH87" s="65">
        <f t="shared" si="13"/>
        <v>-2.7514117410067742E-3</v>
      </c>
      <c r="AI87" s="64">
        <f t="shared" si="13"/>
        <v>1.0655257770979573E-2</v>
      </c>
      <c r="AJ87" s="65">
        <f t="shared" si="13"/>
        <v>2.9849999224541068E-2</v>
      </c>
      <c r="AK87" s="64">
        <f t="shared" si="13"/>
        <v>-2.3374309035525904E-2</v>
      </c>
      <c r="AL87" s="64">
        <f t="shared" si="13"/>
        <v>-3.7588246343066341E-5</v>
      </c>
      <c r="AM87" s="101">
        <f t="shared" si="16"/>
        <v>-1.6808454163738185E-4</v>
      </c>
      <c r="AN87" s="102">
        <f t="shared" si="17"/>
        <v>2.5360800864312333E-4</v>
      </c>
      <c r="AO87" s="101">
        <f t="shared" si="18"/>
        <v>8.8143216005354512E-5</v>
      </c>
      <c r="AP87" s="102">
        <f t="shared" si="19"/>
        <v>-8.4940959479759258E-5</v>
      </c>
      <c r="AQ87" s="101">
        <f t="shared" si="20"/>
        <v>-6.1503209460982459E-4</v>
      </c>
      <c r="AR87" s="102">
        <f t="shared" si="15"/>
        <v>-5.1300756124072241E-4</v>
      </c>
      <c r="AS87" s="101">
        <f t="shared" si="15"/>
        <v>-3.0050197496498975E-3</v>
      </c>
      <c r="AT87" s="102">
        <f t="shared" si="15"/>
        <v>1.0567114554974218E-2</v>
      </c>
      <c r="AU87" s="101">
        <f t="shared" si="15"/>
        <v>2.9934940184020827E-2</v>
      </c>
      <c r="AV87" s="102">
        <f t="shared" si="15"/>
        <v>-2.275927694091608E-2</v>
      </c>
      <c r="AW87" s="102">
        <f t="shared" si="21"/>
        <v>2.8449500974376688E-3</v>
      </c>
    </row>
    <row r="88" spans="6:49" x14ac:dyDescent="0.3">
      <c r="F88" s="18">
        <v>43500</v>
      </c>
      <c r="G88" s="22">
        <v>2050.25</v>
      </c>
      <c r="H88" s="26">
        <v>755.90002441406205</v>
      </c>
      <c r="I88" s="22">
        <v>278.43756103515602</v>
      </c>
      <c r="J88" s="26">
        <v>522.40002441406205</v>
      </c>
      <c r="K88" s="22">
        <v>749.15002441406205</v>
      </c>
      <c r="Y88" s="93">
        <f t="shared" si="14"/>
        <v>-283</v>
      </c>
      <c r="Z88" s="18">
        <v>43496</v>
      </c>
      <c r="AA88" s="22">
        <v>2014.09997558593</v>
      </c>
      <c r="AB88" s="26">
        <v>749.54998779296795</v>
      </c>
      <c r="AC88" s="22">
        <v>276.90005493164</v>
      </c>
      <c r="AD88" s="26">
        <v>502.600006103515</v>
      </c>
      <c r="AE88" s="22">
        <v>731.90002441406205</v>
      </c>
      <c r="AF88" s="26">
        <v>10830.950194999999</v>
      </c>
      <c r="AG88" s="64">
        <f t="shared" si="13"/>
        <v>1.6368755496706754E-2</v>
      </c>
      <c r="AH88" s="65">
        <f t="shared" si="13"/>
        <v>3.2060712248897734E-2</v>
      </c>
      <c r="AI88" s="64">
        <f t="shared" si="13"/>
        <v>1.6247174525489738E-2</v>
      </c>
      <c r="AJ88" s="65">
        <f t="shared" si="13"/>
        <v>-1.3046253402837193E-2</v>
      </c>
      <c r="AK88" s="64">
        <f t="shared" si="13"/>
        <v>2.3921014539628461E-2</v>
      </c>
      <c r="AL88" s="64">
        <f t="shared" si="13"/>
        <v>1.6678920816088114E-2</v>
      </c>
      <c r="AM88" s="101">
        <f t="shared" si="16"/>
        <v>9.5562592082855807E-3</v>
      </c>
      <c r="AN88" s="102">
        <f t="shared" si="17"/>
        <v>1.040171448417317E-2</v>
      </c>
      <c r="AO88" s="101">
        <f t="shared" si="18"/>
        <v>7.1702568042960541E-3</v>
      </c>
      <c r="AP88" s="102">
        <f t="shared" si="19"/>
        <v>9.4601670033968022E-3</v>
      </c>
      <c r="AQ88" s="101">
        <f t="shared" si="20"/>
        <v>9.0709472425254314E-3</v>
      </c>
      <c r="AR88" s="102">
        <f t="shared" si="15"/>
        <v>6.8124962884211736E-3</v>
      </c>
      <c r="AS88" s="101">
        <f t="shared" si="15"/>
        <v>2.1658997764724564E-2</v>
      </c>
      <c r="AT88" s="102">
        <f t="shared" si="15"/>
        <v>9.076917721193685E-3</v>
      </c>
      <c r="AU88" s="101">
        <f t="shared" si="15"/>
        <v>-2.2506420406233997E-2</v>
      </c>
      <c r="AV88" s="102">
        <f t="shared" si="15"/>
        <v>1.4850067297103029E-2</v>
      </c>
      <c r="AW88" s="102">
        <f t="shared" si="21"/>
        <v>5.978411733041691E-3</v>
      </c>
    </row>
    <row r="89" spans="6:49" x14ac:dyDescent="0.3">
      <c r="F89" s="18">
        <v>43501</v>
      </c>
      <c r="G89" s="22">
        <v>2044.55004882812</v>
      </c>
      <c r="H89" s="26">
        <v>754.84997558593705</v>
      </c>
      <c r="I89" s="22">
        <v>276.33755493164</v>
      </c>
      <c r="J89" s="26">
        <v>523.875</v>
      </c>
      <c r="K89" s="22">
        <v>751</v>
      </c>
      <c r="Y89" s="93">
        <f t="shared" si="14"/>
        <v>-282</v>
      </c>
      <c r="Z89" s="18">
        <v>43497</v>
      </c>
      <c r="AA89" s="22">
        <v>2029.94995117187</v>
      </c>
      <c r="AB89" s="26">
        <v>757.04998779296795</v>
      </c>
      <c r="AC89" s="22">
        <v>278.66256713867102</v>
      </c>
      <c r="AD89" s="26">
        <v>521.92498779296795</v>
      </c>
      <c r="AE89" s="22">
        <v>746.59997558593705</v>
      </c>
      <c r="AF89" s="26">
        <v>10893.650390999999</v>
      </c>
      <c r="AG89" s="64">
        <f t="shared" si="13"/>
        <v>7.8387047795078647E-3</v>
      </c>
      <c r="AH89" s="65">
        <f t="shared" si="13"/>
        <v>9.9562751573989763E-3</v>
      </c>
      <c r="AI89" s="64">
        <f t="shared" si="13"/>
        <v>6.3449845258322793E-3</v>
      </c>
      <c r="AJ89" s="65">
        <f t="shared" si="13"/>
        <v>3.7729238757170429E-2</v>
      </c>
      <c r="AK89" s="64">
        <f t="shared" si="13"/>
        <v>1.9885607815875853E-2</v>
      </c>
      <c r="AL89" s="64">
        <f t="shared" si="13"/>
        <v>5.7722920930927801E-3</v>
      </c>
      <c r="AM89" s="101">
        <f t="shared" si="16"/>
        <v>3.2116446443782383E-3</v>
      </c>
      <c r="AN89" s="102">
        <f t="shared" si="17"/>
        <v>3.7806173904756735E-3</v>
      </c>
      <c r="AO89" s="101">
        <f t="shared" si="18"/>
        <v>2.5495562026877218E-3</v>
      </c>
      <c r="AP89" s="102">
        <f t="shared" si="19"/>
        <v>3.2324942109973834E-3</v>
      </c>
      <c r="AQ89" s="101">
        <f t="shared" si="20"/>
        <v>2.7513634075154057E-3</v>
      </c>
      <c r="AR89" s="102">
        <f t="shared" si="15"/>
        <v>4.6270601351296268E-3</v>
      </c>
      <c r="AS89" s="101">
        <f t="shared" si="15"/>
        <v>6.1756577669233028E-3</v>
      </c>
      <c r="AT89" s="102">
        <f t="shared" si="15"/>
        <v>3.7954283231445575E-3</v>
      </c>
      <c r="AU89" s="101">
        <f t="shared" si="15"/>
        <v>3.4496744546173047E-2</v>
      </c>
      <c r="AV89" s="102">
        <f t="shared" si="15"/>
        <v>1.7134244408360446E-2</v>
      </c>
      <c r="AW89" s="102">
        <f t="shared" si="21"/>
        <v>1.3245827035946196E-2</v>
      </c>
    </row>
    <row r="90" spans="6:49" x14ac:dyDescent="0.3">
      <c r="F90" s="18">
        <v>43502</v>
      </c>
      <c r="G90" s="22">
        <v>2074.80004882812</v>
      </c>
      <c r="H90" s="26">
        <v>763.29998779296795</v>
      </c>
      <c r="I90" s="22">
        <v>279.15005493164</v>
      </c>
      <c r="J90" s="26">
        <v>527.59997558593705</v>
      </c>
      <c r="K90" s="22">
        <v>811.34997558593705</v>
      </c>
      <c r="Y90" s="93">
        <f t="shared" si="14"/>
        <v>-281</v>
      </c>
      <c r="Z90" s="18">
        <v>43500</v>
      </c>
      <c r="AA90" s="22">
        <v>2050.25</v>
      </c>
      <c r="AB90" s="26">
        <v>755.90002441406205</v>
      </c>
      <c r="AC90" s="22">
        <v>278.43756103515602</v>
      </c>
      <c r="AD90" s="26">
        <v>522.40002441406205</v>
      </c>
      <c r="AE90" s="22">
        <v>749.15002441406205</v>
      </c>
      <c r="AF90" s="26">
        <v>10912.25</v>
      </c>
      <c r="AG90" s="64">
        <f t="shared" si="13"/>
        <v>9.9505987797550016E-3</v>
      </c>
      <c r="AH90" s="65">
        <f t="shared" si="13"/>
        <v>-1.5201607337726501E-3</v>
      </c>
      <c r="AI90" s="64">
        <f t="shared" si="13"/>
        <v>-8.0777621246412676E-4</v>
      </c>
      <c r="AJ90" s="65">
        <f t="shared" si="13"/>
        <v>9.0974868609834496E-4</v>
      </c>
      <c r="AK90" s="64">
        <f t="shared" si="13"/>
        <v>3.4097292980120918E-3</v>
      </c>
      <c r="AL90" s="64">
        <f t="shared" si="13"/>
        <v>1.7059248347626147E-3</v>
      </c>
      <c r="AM90" s="101">
        <f t="shared" si="16"/>
        <v>8.4615356691978584E-4</v>
      </c>
      <c r="AN90" s="102">
        <f t="shared" si="17"/>
        <v>1.3120440925444025E-3</v>
      </c>
      <c r="AO90" s="101">
        <f t="shared" si="18"/>
        <v>8.2679969248294514E-4</v>
      </c>
      <c r="AP90" s="102">
        <f t="shared" si="19"/>
        <v>9.1060305821486203E-4</v>
      </c>
      <c r="AQ90" s="101">
        <f t="shared" si="20"/>
        <v>3.9520464887198611E-4</v>
      </c>
      <c r="AR90" s="102">
        <f t="shared" si="15"/>
        <v>9.1044452128352157E-3</v>
      </c>
      <c r="AS90" s="101">
        <f t="shared" si="15"/>
        <v>-2.8322048263170526E-3</v>
      </c>
      <c r="AT90" s="102">
        <f t="shared" si="15"/>
        <v>-1.6345759049470718E-3</v>
      </c>
      <c r="AU90" s="101">
        <f t="shared" si="15"/>
        <v>-8.5437211651707284E-7</v>
      </c>
      <c r="AV90" s="102">
        <f t="shared" si="15"/>
        <v>3.0145246491401056E-3</v>
      </c>
      <c r="AW90" s="102">
        <f t="shared" si="21"/>
        <v>1.530266951718936E-3</v>
      </c>
    </row>
    <row r="91" spans="6:49" x14ac:dyDescent="0.3">
      <c r="F91" s="18">
        <v>43503</v>
      </c>
      <c r="G91" s="22">
        <v>2082.89990234375</v>
      </c>
      <c r="H91" s="26">
        <v>764</v>
      </c>
      <c r="I91" s="22">
        <v>280.20007324218699</v>
      </c>
      <c r="J91" s="26">
        <v>531.45001220703102</v>
      </c>
      <c r="K91" s="22">
        <v>805</v>
      </c>
      <c r="Y91" s="93">
        <f t="shared" si="14"/>
        <v>-280</v>
      </c>
      <c r="Z91" s="18">
        <v>43501</v>
      </c>
      <c r="AA91" s="22">
        <v>2044.55004882812</v>
      </c>
      <c r="AB91" s="26">
        <v>754.84997558593705</v>
      </c>
      <c r="AC91" s="22">
        <v>276.33755493164</v>
      </c>
      <c r="AD91" s="26">
        <v>523.875</v>
      </c>
      <c r="AE91" s="22">
        <v>751</v>
      </c>
      <c r="AF91" s="26">
        <v>10934.349609000001</v>
      </c>
      <c r="AG91" s="64">
        <f t="shared" si="13"/>
        <v>-2.7839966715991239E-3</v>
      </c>
      <c r="AH91" s="65">
        <f t="shared" si="13"/>
        <v>-1.3901029253240414E-3</v>
      </c>
      <c r="AI91" s="64">
        <f t="shared" si="13"/>
        <v>-7.5706933252421664E-3</v>
      </c>
      <c r="AJ91" s="65">
        <f t="shared" si="13"/>
        <v>2.8194815485932784E-3</v>
      </c>
      <c r="AK91" s="64">
        <f t="shared" si="13"/>
        <v>2.4663886859651232E-3</v>
      </c>
      <c r="AL91" s="64">
        <f t="shared" si="13"/>
        <v>2.0231630490496039E-3</v>
      </c>
      <c r="AM91" s="101">
        <f t="shared" si="16"/>
        <v>1.0306976864376291E-3</v>
      </c>
      <c r="AN91" s="102">
        <f t="shared" si="17"/>
        <v>1.5046301860085348E-3</v>
      </c>
      <c r="AO91" s="101">
        <f t="shared" si="18"/>
        <v>9.6120078422621191E-4</v>
      </c>
      <c r="AP91" s="102">
        <f t="shared" si="19"/>
        <v>1.091745723469344E-3</v>
      </c>
      <c r="AQ91" s="101">
        <f t="shared" si="20"/>
        <v>5.790207062232913E-4</v>
      </c>
      <c r="AR91" s="102">
        <f t="shared" si="15"/>
        <v>-3.814694358036753E-3</v>
      </c>
      <c r="AS91" s="101">
        <f t="shared" si="15"/>
        <v>-2.894733111332576E-3</v>
      </c>
      <c r="AT91" s="102">
        <f t="shared" si="15"/>
        <v>-8.5318941094683787E-3</v>
      </c>
      <c r="AU91" s="101">
        <f t="shared" si="15"/>
        <v>1.7277358251239344E-3</v>
      </c>
      <c r="AV91" s="102">
        <f t="shared" si="15"/>
        <v>1.887367979741832E-3</v>
      </c>
      <c r="AW91" s="102">
        <f t="shared" si="21"/>
        <v>-2.3252435547943882E-3</v>
      </c>
    </row>
    <row r="92" spans="6:49" x14ac:dyDescent="0.3">
      <c r="F92" s="18">
        <v>43504</v>
      </c>
      <c r="G92" s="22">
        <v>2061.39990234375</v>
      </c>
      <c r="H92" s="26">
        <v>760.90002441406205</v>
      </c>
      <c r="I92" s="22">
        <v>279.52505493164</v>
      </c>
      <c r="J92" s="26">
        <v>534.22497558593705</v>
      </c>
      <c r="K92" s="22">
        <v>805.54998779296795</v>
      </c>
      <c r="Y92" s="93">
        <f t="shared" si="14"/>
        <v>-279</v>
      </c>
      <c r="Z92" s="18">
        <v>43502</v>
      </c>
      <c r="AA92" s="22">
        <v>2074.80004882812</v>
      </c>
      <c r="AB92" s="26">
        <v>763.29998779296795</v>
      </c>
      <c r="AC92" s="22">
        <v>279.15005493164</v>
      </c>
      <c r="AD92" s="26">
        <v>527.59997558593705</v>
      </c>
      <c r="AE92" s="22">
        <v>811.34997558593705</v>
      </c>
      <c r="AF92" s="26">
        <v>11062.450194999999</v>
      </c>
      <c r="AG92" s="64">
        <f t="shared" si="13"/>
        <v>1.4687046766215912E-2</v>
      </c>
      <c r="AH92" s="65">
        <f t="shared" si="13"/>
        <v>1.1132101141169519E-2</v>
      </c>
      <c r="AI92" s="64">
        <f t="shared" si="13"/>
        <v>1.0126324992342109E-2</v>
      </c>
      <c r="AJ92" s="65">
        <f t="shared" si="13"/>
        <v>7.0852683241114673E-3</v>
      </c>
      <c r="AK92" s="64">
        <f t="shared" si="13"/>
        <v>7.7293845130743097E-2</v>
      </c>
      <c r="AL92" s="64">
        <f t="shared" si="13"/>
        <v>1.1647333732122497E-2</v>
      </c>
      <c r="AM92" s="101">
        <f t="shared" si="16"/>
        <v>6.6292795243444317E-3</v>
      </c>
      <c r="AN92" s="102">
        <f t="shared" si="17"/>
        <v>7.3471843021664547E-3</v>
      </c>
      <c r="AO92" s="101">
        <f t="shared" si="18"/>
        <v>5.0385754152609697E-3</v>
      </c>
      <c r="AP92" s="102">
        <f t="shared" si="19"/>
        <v>6.5871364106037519E-3</v>
      </c>
      <c r="AQ92" s="101">
        <f t="shared" si="20"/>
        <v>6.155515058313181E-3</v>
      </c>
      <c r="AR92" s="102">
        <f t="shared" si="15"/>
        <v>8.0577672418714816E-3</v>
      </c>
      <c r="AS92" s="101">
        <f t="shared" si="15"/>
        <v>3.7849168390030642E-3</v>
      </c>
      <c r="AT92" s="102">
        <f t="shared" si="15"/>
        <v>5.0877495770811389E-3</v>
      </c>
      <c r="AU92" s="101">
        <f t="shared" si="15"/>
        <v>4.981319135077154E-4</v>
      </c>
      <c r="AV92" s="102">
        <f t="shared" si="15"/>
        <v>7.1138330072429923E-2</v>
      </c>
      <c r="AW92" s="102">
        <f t="shared" si="21"/>
        <v>1.7713379128778663E-2</v>
      </c>
    </row>
    <row r="93" spans="6:49" x14ac:dyDescent="0.3">
      <c r="F93" s="18">
        <v>43507</v>
      </c>
      <c r="G93" s="22">
        <v>2065.89990234375</v>
      </c>
      <c r="H93" s="26">
        <v>762.79998779296795</v>
      </c>
      <c r="I93" s="22">
        <v>279.78756713867102</v>
      </c>
      <c r="J93" s="26">
        <v>539.67498779296795</v>
      </c>
      <c r="K93" s="22">
        <v>809.40002441406205</v>
      </c>
      <c r="Y93" s="93">
        <f t="shared" si="14"/>
        <v>-278</v>
      </c>
      <c r="Z93" s="18">
        <v>43503</v>
      </c>
      <c r="AA93" s="22">
        <v>2082.89990234375</v>
      </c>
      <c r="AB93" s="26">
        <v>764</v>
      </c>
      <c r="AC93" s="22">
        <v>280.20007324218699</v>
      </c>
      <c r="AD93" s="26">
        <v>531.45001220703102</v>
      </c>
      <c r="AE93" s="22">
        <v>805</v>
      </c>
      <c r="AF93" s="26">
        <v>11069.400390999999</v>
      </c>
      <c r="AG93" s="64">
        <f t="shared" si="13"/>
        <v>3.8963195314469772E-3</v>
      </c>
      <c r="AH93" s="65">
        <f t="shared" si="13"/>
        <v>9.1666635453926558E-4</v>
      </c>
      <c r="AI93" s="64">
        <f t="shared" si="13"/>
        <v>3.7544267572507117E-3</v>
      </c>
      <c r="AJ93" s="65">
        <f t="shared" si="13"/>
        <v>7.2707683795369517E-3</v>
      </c>
      <c r="AK93" s="64">
        <f t="shared" si="13"/>
        <v>-7.8572194763144882E-3</v>
      </c>
      <c r="AL93" s="64">
        <f t="shared" si="13"/>
        <v>6.2807185521738227E-4</v>
      </c>
      <c r="AM93" s="101">
        <f t="shared" si="16"/>
        <v>2.1914389367810801E-4</v>
      </c>
      <c r="AN93" s="102">
        <f t="shared" si="17"/>
        <v>6.5771089650798541E-4</v>
      </c>
      <c r="AO93" s="101">
        <f t="shared" si="18"/>
        <v>3.7015666946251999E-4</v>
      </c>
      <c r="AP93" s="102">
        <f t="shared" si="19"/>
        <v>2.951502133987597E-4</v>
      </c>
      <c r="AQ93" s="101">
        <f t="shared" si="20"/>
        <v>-2.2933135020259765E-4</v>
      </c>
      <c r="AR93" s="102">
        <f t="shared" si="15"/>
        <v>3.6771756377688694E-3</v>
      </c>
      <c r="AS93" s="101">
        <f t="shared" si="15"/>
        <v>2.5895545803128017E-4</v>
      </c>
      <c r="AT93" s="102">
        <f t="shared" si="15"/>
        <v>3.3842700877881916E-3</v>
      </c>
      <c r="AU93" s="101">
        <f t="shared" si="15"/>
        <v>6.975618166138192E-3</v>
      </c>
      <c r="AV93" s="102">
        <f t="shared" si="15"/>
        <v>-7.6278881261118902E-3</v>
      </c>
      <c r="AW93" s="102">
        <f t="shared" si="21"/>
        <v>1.3336262447229284E-3</v>
      </c>
    </row>
    <row r="94" spans="6:49" x14ac:dyDescent="0.3">
      <c r="F94" s="18">
        <v>43508</v>
      </c>
      <c r="G94" s="22">
        <v>2051.60009765625</v>
      </c>
      <c r="H94" s="26">
        <v>750.45001220703102</v>
      </c>
      <c r="I94" s="22">
        <v>281.25006103515602</v>
      </c>
      <c r="J94" s="26">
        <v>529.40002441406205</v>
      </c>
      <c r="K94" s="22">
        <v>805.15002441406205</v>
      </c>
      <c r="Y94" s="93">
        <f t="shared" si="14"/>
        <v>-277</v>
      </c>
      <c r="Z94" s="18">
        <v>43504</v>
      </c>
      <c r="AA94" s="22">
        <v>2061.39990234375</v>
      </c>
      <c r="AB94" s="26">
        <v>760.90002441406205</v>
      </c>
      <c r="AC94" s="22">
        <v>279.52505493164</v>
      </c>
      <c r="AD94" s="26">
        <v>534.22497558593705</v>
      </c>
      <c r="AE94" s="22">
        <v>805.54998779296795</v>
      </c>
      <c r="AF94" s="26">
        <v>10943.599609000001</v>
      </c>
      <c r="AG94" s="64">
        <f t="shared" si="13"/>
        <v>-1.0375790313643911E-2</v>
      </c>
      <c r="AH94" s="65">
        <f t="shared" si="13"/>
        <v>-4.0658138982743652E-3</v>
      </c>
      <c r="AI94" s="64">
        <f t="shared" si="13"/>
        <v>-2.411964744183264E-3</v>
      </c>
      <c r="AJ94" s="65">
        <f t="shared" si="13"/>
        <v>5.207909883678823E-3</v>
      </c>
      <c r="AK94" s="64">
        <f t="shared" si="13"/>
        <v>6.8298136477056872E-4</v>
      </c>
      <c r="AL94" s="64">
        <f t="shared" si="13"/>
        <v>-1.1429805256248168E-2</v>
      </c>
      <c r="AM94" s="101">
        <f t="shared" si="16"/>
        <v>-6.7951759914310914E-3</v>
      </c>
      <c r="AN94" s="102">
        <f t="shared" si="17"/>
        <v>-6.6622756113815318E-3</v>
      </c>
      <c r="AO94" s="101">
        <f t="shared" si="18"/>
        <v>-4.7382816425154024E-3</v>
      </c>
      <c r="AP94" s="102">
        <f t="shared" si="19"/>
        <v>-6.5898841201571306E-3</v>
      </c>
      <c r="AQ94" s="101">
        <f t="shared" si="20"/>
        <v>-7.2159783896763802E-3</v>
      </c>
      <c r="AR94" s="102">
        <f t="shared" si="15"/>
        <v>-3.5806143222128191E-3</v>
      </c>
      <c r="AS94" s="101">
        <f t="shared" si="15"/>
        <v>2.5964617131071666E-3</v>
      </c>
      <c r="AT94" s="102">
        <f t="shared" si="15"/>
        <v>2.3263168983321384E-3</v>
      </c>
      <c r="AU94" s="101">
        <f t="shared" si="15"/>
        <v>1.1797794003835953E-2</v>
      </c>
      <c r="AV94" s="102">
        <f t="shared" si="15"/>
        <v>7.8989597544469482E-3</v>
      </c>
      <c r="AW94" s="102">
        <f t="shared" si="21"/>
        <v>4.2077836095018775E-3</v>
      </c>
    </row>
    <row r="95" spans="6:49" x14ac:dyDescent="0.3">
      <c r="F95" s="18">
        <v>43510</v>
      </c>
      <c r="G95" s="22">
        <v>2044.59997558593</v>
      </c>
      <c r="H95" s="26">
        <v>740.04998779296795</v>
      </c>
      <c r="I95" s="22">
        <v>281.32507324218699</v>
      </c>
      <c r="J95" s="26">
        <v>530.65002441406205</v>
      </c>
      <c r="K95" s="22">
        <v>805.90002441406205</v>
      </c>
      <c r="Y95" s="93">
        <f t="shared" si="14"/>
        <v>-276</v>
      </c>
      <c r="Z95" s="18">
        <v>43507</v>
      </c>
      <c r="AA95" s="22">
        <v>2065.89990234375</v>
      </c>
      <c r="AB95" s="26">
        <v>762.79998779296795</v>
      </c>
      <c r="AC95" s="22">
        <v>279.78756713867102</v>
      </c>
      <c r="AD95" s="26">
        <v>539.67498779296795</v>
      </c>
      <c r="AE95" s="22">
        <v>809.40002441406205</v>
      </c>
      <c r="AF95" s="26">
        <v>10888.799805000001</v>
      </c>
      <c r="AG95" s="64">
        <f t="shared" si="13"/>
        <v>2.1806032980814204E-3</v>
      </c>
      <c r="AH95" s="65">
        <f t="shared" si="13"/>
        <v>2.4938824550916941E-3</v>
      </c>
      <c r="AI95" s="64">
        <f t="shared" si="13"/>
        <v>9.3869587757691936E-4</v>
      </c>
      <c r="AJ95" s="65">
        <f t="shared" si="13"/>
        <v>1.0150031069149586E-2</v>
      </c>
      <c r="AK95" s="64">
        <f t="shared" si="13"/>
        <v>4.76800382159113E-3</v>
      </c>
      <c r="AL95" s="64">
        <f t="shared" si="13"/>
        <v>-5.0200546485725944E-3</v>
      </c>
      <c r="AM95" s="101">
        <f t="shared" si="16"/>
        <v>-3.0664896952954214E-3</v>
      </c>
      <c r="AN95" s="102">
        <f t="shared" si="17"/>
        <v>-2.7711024360878981E-3</v>
      </c>
      <c r="AO95" s="101">
        <f t="shared" si="18"/>
        <v>-2.0227277127661644E-3</v>
      </c>
      <c r="AP95" s="102">
        <f t="shared" si="19"/>
        <v>-2.9299236979851715E-3</v>
      </c>
      <c r="AQ95" s="101">
        <f t="shared" si="20"/>
        <v>-3.502002480575511E-3</v>
      </c>
      <c r="AR95" s="102">
        <f t="shared" si="15"/>
        <v>5.2470929933768418E-3</v>
      </c>
      <c r="AS95" s="101">
        <f t="shared" si="15"/>
        <v>5.2649848911795923E-3</v>
      </c>
      <c r="AT95" s="102">
        <f t="shared" si="15"/>
        <v>2.9614235903430838E-3</v>
      </c>
      <c r="AU95" s="101">
        <f t="shared" si="15"/>
        <v>1.3079954767134756E-2</v>
      </c>
      <c r="AV95" s="102">
        <f t="shared" si="15"/>
        <v>8.2700063021666406E-3</v>
      </c>
      <c r="AW95" s="102">
        <f t="shared" si="21"/>
        <v>6.9646925088401824E-3</v>
      </c>
    </row>
    <row r="96" spans="6:49" x14ac:dyDescent="0.3">
      <c r="F96" s="18">
        <v>43511</v>
      </c>
      <c r="G96" s="22">
        <v>2029.69995117187</v>
      </c>
      <c r="H96" s="26">
        <v>741.95001220703102</v>
      </c>
      <c r="I96" s="22">
        <v>282.07507324218699</v>
      </c>
      <c r="J96" s="26">
        <v>528.625</v>
      </c>
      <c r="K96" s="22">
        <v>799.65002441406205</v>
      </c>
      <c r="Y96" s="93">
        <f t="shared" si="14"/>
        <v>-275</v>
      </c>
      <c r="Z96" s="18">
        <v>43508</v>
      </c>
      <c r="AA96" s="22">
        <v>2051.60009765625</v>
      </c>
      <c r="AB96" s="26">
        <v>750.45001220703102</v>
      </c>
      <c r="AC96" s="22">
        <v>281.25006103515602</v>
      </c>
      <c r="AD96" s="26">
        <v>529.40002441406205</v>
      </c>
      <c r="AE96" s="22">
        <v>805.15002441406205</v>
      </c>
      <c r="AF96" s="26">
        <v>10831.400390999999</v>
      </c>
      <c r="AG96" s="64">
        <f t="shared" si="13"/>
        <v>-6.9458954118658024E-3</v>
      </c>
      <c r="AH96" s="65">
        <f t="shared" si="13"/>
        <v>-1.6322814854732536E-2</v>
      </c>
      <c r="AI96" s="64">
        <f t="shared" si="13"/>
        <v>5.2135441036980446E-3</v>
      </c>
      <c r="AJ96" s="65">
        <f t="shared" si="13"/>
        <v>-1.92227479922371E-2</v>
      </c>
      <c r="AK96" s="64">
        <f t="shared" si="13"/>
        <v>-5.2646368185433369E-3</v>
      </c>
      <c r="AL96" s="64">
        <f t="shared" si="13"/>
        <v>-5.2853608257026749E-3</v>
      </c>
      <c r="AM96" s="101">
        <f t="shared" si="16"/>
        <v>-3.2208238601474002E-3</v>
      </c>
      <c r="AN96" s="102">
        <f t="shared" si="17"/>
        <v>-2.932162100164695E-3</v>
      </c>
      <c r="AO96" s="101">
        <f t="shared" si="18"/>
        <v>-2.1351272858524568E-3</v>
      </c>
      <c r="AP96" s="102">
        <f t="shared" si="19"/>
        <v>-3.0814132281536417E-3</v>
      </c>
      <c r="AQ96" s="101">
        <f t="shared" si="20"/>
        <v>-3.6557277673623071E-3</v>
      </c>
      <c r="AR96" s="102">
        <f t="shared" si="15"/>
        <v>-3.7250715517184022E-3</v>
      </c>
      <c r="AS96" s="101">
        <f t="shared" si="15"/>
        <v>-1.3390652754567842E-2</v>
      </c>
      <c r="AT96" s="102">
        <f t="shared" si="15"/>
        <v>7.3486713895505014E-3</v>
      </c>
      <c r="AU96" s="101">
        <f t="shared" si="15"/>
        <v>-1.6141334764083456E-2</v>
      </c>
      <c r="AV96" s="102">
        <f t="shared" si="15"/>
        <v>-1.6089090511810298E-3</v>
      </c>
      <c r="AW96" s="102">
        <f t="shared" si="21"/>
        <v>-5.5034593464000463E-3</v>
      </c>
    </row>
    <row r="97" spans="6:49" x14ac:dyDescent="0.3">
      <c r="F97" s="18">
        <v>43514</v>
      </c>
      <c r="G97" s="22">
        <v>1970.30004882812</v>
      </c>
      <c r="H97" s="26">
        <v>741.04998779296795</v>
      </c>
      <c r="I97" s="22">
        <v>281.70007324218699</v>
      </c>
      <c r="J97" s="26">
        <v>523.15002441406205</v>
      </c>
      <c r="K97" s="22">
        <v>803.45001220703102</v>
      </c>
      <c r="Y97" s="93">
        <f t="shared" si="14"/>
        <v>-274</v>
      </c>
      <c r="Z97" s="18">
        <v>43510</v>
      </c>
      <c r="AA97" s="22">
        <v>2044.59997558593</v>
      </c>
      <c r="AB97" s="26">
        <v>740.04998779296795</v>
      </c>
      <c r="AC97" s="22">
        <v>281.32507324218699</v>
      </c>
      <c r="AD97" s="26">
        <v>530.65002441406205</v>
      </c>
      <c r="AE97" s="22">
        <v>805.90002441406205</v>
      </c>
      <c r="AF97" s="26">
        <v>10746.049805000001</v>
      </c>
      <c r="AG97" s="64">
        <f t="shared" si="13"/>
        <v>-3.4178647329985894E-3</v>
      </c>
      <c r="AH97" s="65">
        <f t="shared" si="13"/>
        <v>-1.3955307880282371E-2</v>
      </c>
      <c r="AI97" s="64">
        <f t="shared" si="13"/>
        <v>2.6667445077131383E-4</v>
      </c>
      <c r="AJ97" s="65">
        <f t="shared" si="13"/>
        <v>2.3583803061986435E-3</v>
      </c>
      <c r="AK97" s="64">
        <f t="shared" si="13"/>
        <v>9.3106983824142611E-4</v>
      </c>
      <c r="AL97" s="64">
        <f t="shared" si="13"/>
        <v>-7.9111322580121372E-3</v>
      </c>
      <c r="AM97" s="101">
        <f t="shared" si="16"/>
        <v>-4.7482901463883412E-3</v>
      </c>
      <c r="AN97" s="102">
        <f t="shared" si="17"/>
        <v>-4.5261915698323338E-3</v>
      </c>
      <c r="AO97" s="101">
        <f t="shared" si="18"/>
        <v>-3.2475611960100029E-3</v>
      </c>
      <c r="AP97" s="102">
        <f t="shared" si="19"/>
        <v>-4.5807257768219669E-3</v>
      </c>
      <c r="AQ97" s="101">
        <f t="shared" si="20"/>
        <v>-5.1771679043193831E-3</v>
      </c>
      <c r="AR97" s="102">
        <f t="shared" si="15"/>
        <v>1.3304254133897518E-3</v>
      </c>
      <c r="AS97" s="101">
        <f t="shared" si="15"/>
        <v>-9.4291163104500385E-3</v>
      </c>
      <c r="AT97" s="102">
        <f t="shared" si="15"/>
        <v>3.5142356467813165E-3</v>
      </c>
      <c r="AU97" s="101">
        <f t="shared" si="15"/>
        <v>6.9391060830206099E-3</v>
      </c>
      <c r="AV97" s="102">
        <f t="shared" si="15"/>
        <v>6.1082377425608096E-3</v>
      </c>
      <c r="AW97" s="102">
        <f t="shared" si="21"/>
        <v>1.69257771506049E-3</v>
      </c>
    </row>
    <row r="98" spans="6:49" x14ac:dyDescent="0.3">
      <c r="F98" s="18">
        <v>43515</v>
      </c>
      <c r="G98" s="22">
        <v>1904.80004882812</v>
      </c>
      <c r="H98" s="26">
        <v>724.29998779296795</v>
      </c>
      <c r="I98" s="22">
        <v>272.58755493164</v>
      </c>
      <c r="J98" s="26">
        <v>519.52502441406205</v>
      </c>
      <c r="K98" s="22">
        <v>791</v>
      </c>
      <c r="Y98" s="93">
        <f t="shared" si="14"/>
        <v>-273</v>
      </c>
      <c r="Z98" s="18">
        <v>43511</v>
      </c>
      <c r="AA98" s="22">
        <v>2029.69995117187</v>
      </c>
      <c r="AB98" s="26">
        <v>741.95001220703102</v>
      </c>
      <c r="AC98" s="22">
        <v>282.07507324218699</v>
      </c>
      <c r="AD98" s="26">
        <v>528.625</v>
      </c>
      <c r="AE98" s="22">
        <v>799.65002441406205</v>
      </c>
      <c r="AF98" s="26">
        <v>10724.400390999999</v>
      </c>
      <c r="AG98" s="64">
        <f t="shared" si="13"/>
        <v>-7.3141845753980812E-3</v>
      </c>
      <c r="AH98" s="65">
        <f t="shared" si="13"/>
        <v>2.5641369164453548E-3</v>
      </c>
      <c r="AI98" s="64">
        <f t="shared" si="13"/>
        <v>2.6624076962204744E-3</v>
      </c>
      <c r="AJ98" s="65">
        <f t="shared" si="13"/>
        <v>-3.8234204230210805E-3</v>
      </c>
      <c r="AK98" s="64">
        <f t="shared" si="13"/>
        <v>-7.7855331568092573E-3</v>
      </c>
      <c r="AL98" s="64">
        <f t="shared" si="13"/>
        <v>-2.0166713915775653E-3</v>
      </c>
      <c r="AM98" s="101">
        <f t="shared" si="16"/>
        <v>-1.319358694755331E-3</v>
      </c>
      <c r="AN98" s="102">
        <f t="shared" si="17"/>
        <v>-9.4783580996511815E-4</v>
      </c>
      <c r="AO98" s="101">
        <f t="shared" si="18"/>
        <v>-7.5031483662252459E-4</v>
      </c>
      <c r="AP98" s="102">
        <f t="shared" si="19"/>
        <v>-1.2149952201045097E-3</v>
      </c>
      <c r="AQ98" s="101">
        <f t="shared" si="20"/>
        <v>-1.7617642490101344E-3</v>
      </c>
      <c r="AR98" s="102">
        <f t="shared" si="15"/>
        <v>-5.9948258806427502E-3</v>
      </c>
      <c r="AS98" s="101">
        <f t="shared" si="15"/>
        <v>3.5119727264104729E-3</v>
      </c>
      <c r="AT98" s="102">
        <f t="shared" si="15"/>
        <v>3.4127225328429989E-3</v>
      </c>
      <c r="AU98" s="101">
        <f t="shared" si="15"/>
        <v>-2.6084252029165709E-3</v>
      </c>
      <c r="AV98" s="102">
        <f t="shared" si="15"/>
        <v>-6.0237689077991229E-3</v>
      </c>
      <c r="AW98" s="102">
        <f t="shared" si="21"/>
        <v>-1.5404649464209944E-3</v>
      </c>
    </row>
    <row r="99" spans="6:49" x14ac:dyDescent="0.3">
      <c r="F99" s="18">
        <v>43516</v>
      </c>
      <c r="G99" s="22">
        <v>1914.75</v>
      </c>
      <c r="H99" s="26">
        <v>740.70001220703102</v>
      </c>
      <c r="I99" s="22">
        <v>279.15005493164</v>
      </c>
      <c r="J99" s="26">
        <v>528.97497558593705</v>
      </c>
      <c r="K99" s="22">
        <v>812.40002441406205</v>
      </c>
      <c r="Y99" s="93">
        <f t="shared" si="14"/>
        <v>-272</v>
      </c>
      <c r="Z99" s="18">
        <v>43514</v>
      </c>
      <c r="AA99" s="22">
        <v>1970.30004882812</v>
      </c>
      <c r="AB99" s="26">
        <v>741.04998779296795</v>
      </c>
      <c r="AC99" s="22">
        <v>281.70007324218699</v>
      </c>
      <c r="AD99" s="26">
        <v>523.15002441406205</v>
      </c>
      <c r="AE99" s="22">
        <v>803.45001220703102</v>
      </c>
      <c r="AF99" s="26">
        <v>10640.950194999999</v>
      </c>
      <c r="AG99" s="64">
        <f t="shared" si="13"/>
        <v>-2.9702134622763738E-2</v>
      </c>
      <c r="AH99" s="65">
        <f t="shared" si="13"/>
        <v>-1.2137889744603498E-3</v>
      </c>
      <c r="AI99" s="64">
        <f t="shared" si="13"/>
        <v>-1.3303177965293129E-3</v>
      </c>
      <c r="AJ99" s="65">
        <f t="shared" si="13"/>
        <v>-1.0411019298174949E-2</v>
      </c>
      <c r="AK99" s="64">
        <f t="shared" si="13"/>
        <v>4.7408082132157836E-3</v>
      </c>
      <c r="AL99" s="64">
        <f t="shared" si="13"/>
        <v>-7.8117716846418262E-3</v>
      </c>
      <c r="AM99" s="101">
        <f t="shared" si="16"/>
        <v>-4.6904900179623749E-3</v>
      </c>
      <c r="AN99" s="102">
        <f t="shared" si="17"/>
        <v>-4.4658726555024432E-3</v>
      </c>
      <c r="AO99" s="101">
        <f t="shared" si="18"/>
        <v>-3.2054661111942566E-3</v>
      </c>
      <c r="AP99" s="102">
        <f t="shared" si="19"/>
        <v>-4.5239910006476518E-3</v>
      </c>
      <c r="AQ99" s="101">
        <f t="shared" si="20"/>
        <v>-5.1195958085548639E-3</v>
      </c>
      <c r="AR99" s="102">
        <f t="shared" si="15"/>
        <v>-2.5011644604801361E-2</v>
      </c>
      <c r="AS99" s="101">
        <f t="shared" si="15"/>
        <v>3.2520836810420936E-3</v>
      </c>
      <c r="AT99" s="102">
        <f t="shared" si="15"/>
        <v>1.8751483146649437E-3</v>
      </c>
      <c r="AU99" s="101">
        <f t="shared" si="15"/>
        <v>-5.8870282975272969E-3</v>
      </c>
      <c r="AV99" s="102">
        <f t="shared" si="15"/>
        <v>9.8604040217706475E-3</v>
      </c>
      <c r="AW99" s="102">
        <f t="shared" si="21"/>
        <v>-3.1822073769701949E-3</v>
      </c>
    </row>
    <row r="100" spans="6:49" x14ac:dyDescent="0.3">
      <c r="F100" s="18">
        <v>43517</v>
      </c>
      <c r="G100" s="22">
        <v>1914.19995117187</v>
      </c>
      <c r="H100" s="26">
        <v>733.45001220703102</v>
      </c>
      <c r="I100" s="22">
        <v>280.91256713867102</v>
      </c>
      <c r="J100" s="26">
        <v>526.70001220703102</v>
      </c>
      <c r="K100" s="22">
        <v>820.65002441406205</v>
      </c>
      <c r="Y100" s="93">
        <f t="shared" si="14"/>
        <v>-271</v>
      </c>
      <c r="Z100" s="18">
        <v>43515</v>
      </c>
      <c r="AA100" s="22">
        <v>1904.80004882812</v>
      </c>
      <c r="AB100" s="26">
        <v>724.29998779296795</v>
      </c>
      <c r="AC100" s="22">
        <v>272.58755493164</v>
      </c>
      <c r="AD100" s="26">
        <v>519.52502441406205</v>
      </c>
      <c r="AE100" s="22">
        <v>791</v>
      </c>
      <c r="AF100" s="26">
        <v>10604.349609000001</v>
      </c>
      <c r="AG100" s="64">
        <f t="shared" si="13"/>
        <v>-3.3808798377092573E-2</v>
      </c>
      <c r="AH100" s="65">
        <f t="shared" si="13"/>
        <v>-2.2862428582585675E-2</v>
      </c>
      <c r="AI100" s="64">
        <f t="shared" si="13"/>
        <v>-3.2883069884821724E-2</v>
      </c>
      <c r="AJ100" s="65">
        <f t="shared" si="13"/>
        <v>-6.9532969246546865E-3</v>
      </c>
      <c r="AK100" s="64">
        <f t="shared" si="13"/>
        <v>-1.5617002913376046E-2</v>
      </c>
      <c r="AL100" s="64">
        <f t="shared" si="13"/>
        <v>-3.4455265443910127E-3</v>
      </c>
      <c r="AM100" s="101">
        <f t="shared" si="16"/>
        <v>-2.1505536902483597E-3</v>
      </c>
      <c r="AN100" s="102">
        <f t="shared" si="17"/>
        <v>-1.8152522169856745E-3</v>
      </c>
      <c r="AO100" s="101">
        <f t="shared" si="18"/>
        <v>-1.3556633849137185E-3</v>
      </c>
      <c r="AP100" s="102">
        <f t="shared" si="19"/>
        <v>-2.0308699129593889E-3</v>
      </c>
      <c r="AQ100" s="101">
        <f t="shared" si="20"/>
        <v>-2.5896800198342059E-3</v>
      </c>
      <c r="AR100" s="102">
        <f t="shared" si="15"/>
        <v>-3.1658244686844215E-2</v>
      </c>
      <c r="AS100" s="101">
        <f t="shared" si="15"/>
        <v>-2.1047176365599999E-2</v>
      </c>
      <c r="AT100" s="102">
        <f t="shared" si="15"/>
        <v>-3.1527406499908005E-2</v>
      </c>
      <c r="AU100" s="101">
        <f t="shared" si="15"/>
        <v>-4.9224270116952976E-3</v>
      </c>
      <c r="AV100" s="102">
        <f t="shared" si="15"/>
        <v>-1.302732289354184E-2</v>
      </c>
      <c r="AW100" s="102">
        <f t="shared" si="21"/>
        <v>-2.0436515491517874E-2</v>
      </c>
    </row>
    <row r="101" spans="6:49" x14ac:dyDescent="0.3">
      <c r="F101" s="18">
        <v>43518</v>
      </c>
      <c r="G101" s="22">
        <v>1925.65002441406</v>
      </c>
      <c r="H101" s="26">
        <v>734.95001220703102</v>
      </c>
      <c r="I101" s="22">
        <v>284.06256103515602</v>
      </c>
      <c r="J101" s="26">
        <v>533.07501220703102</v>
      </c>
      <c r="K101" s="22">
        <v>826</v>
      </c>
      <c r="Y101" s="93">
        <f t="shared" si="14"/>
        <v>-270</v>
      </c>
      <c r="Z101" s="18">
        <v>43516</v>
      </c>
      <c r="AA101" s="22">
        <v>1914.75</v>
      </c>
      <c r="AB101" s="26">
        <v>740.70001220703102</v>
      </c>
      <c r="AC101" s="22">
        <v>279.15005493164</v>
      </c>
      <c r="AD101" s="26">
        <v>528.97497558593705</v>
      </c>
      <c r="AE101" s="22">
        <v>812.40002441406205</v>
      </c>
      <c r="AF101" s="26">
        <v>10735.450194999999</v>
      </c>
      <c r="AG101" s="64">
        <f t="shared" si="13"/>
        <v>5.2100239827998036E-3</v>
      </c>
      <c r="AH101" s="65">
        <f t="shared" si="13"/>
        <v>2.2390047151919463E-2</v>
      </c>
      <c r="AI101" s="64">
        <f t="shared" si="13"/>
        <v>2.3789603540016812E-2</v>
      </c>
      <c r="AJ101" s="65">
        <f t="shared" si="13"/>
        <v>1.802614603899972E-2</v>
      </c>
      <c r="AK101" s="64">
        <f t="shared" si="13"/>
        <v>2.6694891990350259E-2</v>
      </c>
      <c r="AL101" s="64">
        <f t="shared" si="13"/>
        <v>1.2287110149880702E-2</v>
      </c>
      <c r="AM101" s="101">
        <f t="shared" si="16"/>
        <v>7.001450878192296E-3</v>
      </c>
      <c r="AN101" s="102">
        <f t="shared" si="17"/>
        <v>7.7355739583856945E-3</v>
      </c>
      <c r="AO101" s="101">
        <f t="shared" si="18"/>
        <v>5.3096229913279294E-3</v>
      </c>
      <c r="AP101" s="102">
        <f t="shared" si="19"/>
        <v>6.9524480290043189E-3</v>
      </c>
      <c r="AQ101" s="101">
        <f t="shared" si="20"/>
        <v>6.5262181243450276E-3</v>
      </c>
      <c r="AR101" s="102">
        <f t="shared" si="15"/>
        <v>-1.7914268953924924E-3</v>
      </c>
      <c r="AS101" s="101">
        <f t="shared" si="15"/>
        <v>1.4654473193533768E-2</v>
      </c>
      <c r="AT101" s="102">
        <f t="shared" si="15"/>
        <v>1.8479980548688883E-2</v>
      </c>
      <c r="AU101" s="101">
        <f t="shared" si="15"/>
        <v>1.10736980099954E-2</v>
      </c>
      <c r="AV101" s="102">
        <f t="shared" si="15"/>
        <v>2.0168673866005231E-2</v>
      </c>
      <c r="AW101" s="102">
        <f t="shared" si="21"/>
        <v>1.2517079744566156E-2</v>
      </c>
    </row>
    <row r="102" spans="6:49" x14ac:dyDescent="0.3">
      <c r="F102" s="18">
        <v>43521</v>
      </c>
      <c r="G102" s="22">
        <v>1985.15002441406</v>
      </c>
      <c r="H102" s="26">
        <v>754.90002441406205</v>
      </c>
      <c r="I102" s="22">
        <v>289.05007934570301</v>
      </c>
      <c r="J102" s="26">
        <v>541.125</v>
      </c>
      <c r="K102" s="22">
        <v>830.65002441406205</v>
      </c>
      <c r="Y102" s="93">
        <f t="shared" si="14"/>
        <v>-269</v>
      </c>
      <c r="Z102" s="18">
        <v>43517</v>
      </c>
      <c r="AA102" s="22">
        <v>1914.19995117187</v>
      </c>
      <c r="AB102" s="26">
        <v>733.45001220703102</v>
      </c>
      <c r="AC102" s="22">
        <v>280.91256713867102</v>
      </c>
      <c r="AD102" s="26">
        <v>526.70001220703102</v>
      </c>
      <c r="AE102" s="22">
        <v>820.65002441406205</v>
      </c>
      <c r="AF102" s="26">
        <v>10789.849609000001</v>
      </c>
      <c r="AG102" s="64">
        <f t="shared" si="13"/>
        <v>-2.8731053627138275E-4</v>
      </c>
      <c r="AH102" s="65">
        <f t="shared" si="13"/>
        <v>-9.8362559225664749E-3</v>
      </c>
      <c r="AI102" s="64">
        <f t="shared" si="13"/>
        <v>6.2940034060076011E-3</v>
      </c>
      <c r="AJ102" s="65">
        <f t="shared" si="13"/>
        <v>-4.3099759430390502E-3</v>
      </c>
      <c r="AK102" s="64">
        <f t="shared" si="13"/>
        <v>1.0103879169604211E-2</v>
      </c>
      <c r="AL102" s="64">
        <f t="shared" si="13"/>
        <v>5.0544736017894528E-3</v>
      </c>
      <c r="AM102" s="101">
        <f t="shared" si="16"/>
        <v>2.7940745803525947E-3</v>
      </c>
      <c r="AN102" s="102">
        <f t="shared" si="17"/>
        <v>3.3448506611516815E-3</v>
      </c>
      <c r="AO102" s="101">
        <f t="shared" si="18"/>
        <v>2.245445334072772E-3</v>
      </c>
      <c r="AP102" s="102">
        <f t="shared" si="19"/>
        <v>2.8226206559596335E-3</v>
      </c>
      <c r="AQ102" s="101">
        <f t="shared" si="20"/>
        <v>2.3354407379788961E-3</v>
      </c>
      <c r="AR102" s="102">
        <f t="shared" si="15"/>
        <v>-3.0813851166239773E-3</v>
      </c>
      <c r="AS102" s="101">
        <f t="shared" si="15"/>
        <v>-1.3181106583718157E-2</v>
      </c>
      <c r="AT102" s="102">
        <f t="shared" si="15"/>
        <v>4.0485580719348286E-3</v>
      </c>
      <c r="AU102" s="101">
        <f t="shared" si="15"/>
        <v>-7.1325965989986837E-3</v>
      </c>
      <c r="AV102" s="102">
        <f t="shared" si="15"/>
        <v>7.7684384316253144E-3</v>
      </c>
      <c r="AW102" s="102">
        <f t="shared" si="21"/>
        <v>-2.3156183591561351E-3</v>
      </c>
    </row>
    <row r="103" spans="6:49" x14ac:dyDescent="0.3">
      <c r="F103" s="18">
        <v>43522</v>
      </c>
      <c r="G103" s="22">
        <v>2038.69995117187</v>
      </c>
      <c r="H103" s="26">
        <v>742.5</v>
      </c>
      <c r="I103" s="22">
        <v>290.73757934570301</v>
      </c>
      <c r="J103" s="26">
        <v>529.42498779296795</v>
      </c>
      <c r="K103" s="22">
        <v>833.29998779296795</v>
      </c>
      <c r="Y103" s="93">
        <f t="shared" si="14"/>
        <v>-268</v>
      </c>
      <c r="Z103" s="18">
        <v>43518</v>
      </c>
      <c r="AA103" s="22">
        <v>1925.65002441406</v>
      </c>
      <c r="AB103" s="26">
        <v>734.95001220703102</v>
      </c>
      <c r="AC103" s="22">
        <v>284.06256103515602</v>
      </c>
      <c r="AD103" s="26">
        <v>533.07501220703102</v>
      </c>
      <c r="AE103" s="22">
        <v>826</v>
      </c>
      <c r="AF103" s="26">
        <v>10791.650390999999</v>
      </c>
      <c r="AG103" s="64">
        <f t="shared" si="13"/>
        <v>5.9638304893654759E-3</v>
      </c>
      <c r="AH103" s="65">
        <f t="shared" si="13"/>
        <v>2.0430407202565834E-3</v>
      </c>
      <c r="AI103" s="64">
        <f t="shared" si="13"/>
        <v>1.1151027292850947E-2</v>
      </c>
      <c r="AJ103" s="65">
        <f t="shared" si="13"/>
        <v>1.2031000445788859E-2</v>
      </c>
      <c r="AK103" s="64">
        <f t="shared" si="13"/>
        <v>6.4980345933694766E-3</v>
      </c>
      <c r="AL103" s="64">
        <f t="shared" si="13"/>
        <v>1.6688200580840612E-4</v>
      </c>
      <c r="AM103" s="101">
        <f t="shared" si="16"/>
        <v>-4.913990964941778E-5</v>
      </c>
      <c r="AN103" s="102">
        <f t="shared" si="17"/>
        <v>3.7773595199314721E-4</v>
      </c>
      <c r="AO103" s="101">
        <f t="shared" si="18"/>
        <v>1.7476905072688731E-4</v>
      </c>
      <c r="AP103" s="102">
        <f t="shared" si="19"/>
        <v>3.1811325623153994E-5</v>
      </c>
      <c r="AQ103" s="101">
        <f t="shared" si="20"/>
        <v>-4.9655672215009384E-4</v>
      </c>
      <c r="AR103" s="102">
        <f t="shared" si="15"/>
        <v>6.0129703990148935E-3</v>
      </c>
      <c r="AS103" s="101">
        <f t="shared" si="15"/>
        <v>1.6653047682634362E-3</v>
      </c>
      <c r="AT103" s="102">
        <f t="shared" si="15"/>
        <v>1.097625824212406E-2</v>
      </c>
      <c r="AU103" s="101">
        <f t="shared" si="15"/>
        <v>1.1999189120165704E-2</v>
      </c>
      <c r="AV103" s="102">
        <f t="shared" si="15"/>
        <v>6.9945913155195702E-3</v>
      </c>
      <c r="AW103" s="102">
        <f t="shared" si="21"/>
        <v>7.5296627690175323E-3</v>
      </c>
    </row>
    <row r="104" spans="6:49" x14ac:dyDescent="0.3">
      <c r="F104" s="18">
        <v>43523</v>
      </c>
      <c r="G104" s="22">
        <v>2058.10009765625</v>
      </c>
      <c r="H104" s="26">
        <v>735.25</v>
      </c>
      <c r="I104" s="22">
        <v>280.80007934570301</v>
      </c>
      <c r="J104" s="26">
        <v>530.17498779296795</v>
      </c>
      <c r="K104" s="22">
        <v>825.59997558593705</v>
      </c>
      <c r="Y104" s="93">
        <f t="shared" si="14"/>
        <v>-267</v>
      </c>
      <c r="Z104" s="18">
        <v>43521</v>
      </c>
      <c r="AA104" s="22">
        <v>1985.15002441406</v>
      </c>
      <c r="AB104" s="26">
        <v>754.90002441406205</v>
      </c>
      <c r="AC104" s="22">
        <v>289.05007934570301</v>
      </c>
      <c r="AD104" s="26">
        <v>541.125</v>
      </c>
      <c r="AE104" s="22">
        <v>830.65002441406205</v>
      </c>
      <c r="AF104" s="26">
        <v>10880.099609000001</v>
      </c>
      <c r="AG104" s="64">
        <f t="shared" si="13"/>
        <v>3.0430904572445683E-2</v>
      </c>
      <c r="AH104" s="65">
        <f t="shared" si="13"/>
        <v>2.678283618903627E-2</v>
      </c>
      <c r="AI104" s="64">
        <f t="shared" si="13"/>
        <v>1.7405458796550078E-2</v>
      </c>
      <c r="AJ104" s="65">
        <f t="shared" ref="AJ104:AL167" si="22">LN(AD104/AD103)</f>
        <v>1.4988155650572346E-2</v>
      </c>
      <c r="AK104" s="64">
        <f t="shared" si="22"/>
        <v>5.6137827030244471E-3</v>
      </c>
      <c r="AL104" s="64">
        <f t="shared" si="22"/>
        <v>8.1626734442876037E-3</v>
      </c>
      <c r="AM104" s="101">
        <f t="shared" si="16"/>
        <v>4.6021795859507303E-3</v>
      </c>
      <c r="AN104" s="102">
        <f t="shared" si="17"/>
        <v>5.2317483878897043E-3</v>
      </c>
      <c r="AO104" s="101">
        <f t="shared" si="18"/>
        <v>3.5622647882703304E-3</v>
      </c>
      <c r="AP104" s="102">
        <f t="shared" si="19"/>
        <v>4.5973992868352104E-3</v>
      </c>
      <c r="AQ104" s="101">
        <f t="shared" si="20"/>
        <v>4.136412420385034E-3</v>
      </c>
      <c r="AR104" s="102">
        <f t="shared" si="15"/>
        <v>2.5828724986494953E-2</v>
      </c>
      <c r="AS104" s="101">
        <f t="shared" si="15"/>
        <v>2.1551087801146566E-2</v>
      </c>
      <c r="AT104" s="102">
        <f t="shared" si="15"/>
        <v>1.3843194008279748E-2</v>
      </c>
      <c r="AU104" s="101">
        <f t="shared" si="15"/>
        <v>1.0390756363737135E-2</v>
      </c>
      <c r="AV104" s="102">
        <f t="shared" si="15"/>
        <v>1.4773702826394132E-3</v>
      </c>
      <c r="AW104" s="102">
        <f t="shared" si="21"/>
        <v>1.4618226688459562E-2</v>
      </c>
    </row>
    <row r="105" spans="6:49" x14ac:dyDescent="0.3">
      <c r="F105" s="18">
        <v>43524</v>
      </c>
      <c r="G105" s="22">
        <v>1983.44995117187</v>
      </c>
      <c r="H105" s="26">
        <v>734.29998779296795</v>
      </c>
      <c r="I105" s="22">
        <v>276.67507934570301</v>
      </c>
      <c r="J105" s="26">
        <v>526.95001220703102</v>
      </c>
      <c r="K105" s="22">
        <v>830.15002441406205</v>
      </c>
      <c r="Y105" s="93">
        <f t="shared" si="14"/>
        <v>-266</v>
      </c>
      <c r="Z105" s="18">
        <v>43522</v>
      </c>
      <c r="AA105" s="22">
        <v>2038.69995117187</v>
      </c>
      <c r="AB105" s="26">
        <v>742.5</v>
      </c>
      <c r="AC105" s="22">
        <v>290.73757934570301</v>
      </c>
      <c r="AD105" s="26">
        <v>529.42498779296795</v>
      </c>
      <c r="AE105" s="22">
        <v>833.29998779296795</v>
      </c>
      <c r="AF105" s="26">
        <v>10835.299805000001</v>
      </c>
      <c r="AG105" s="64">
        <f t="shared" ref="AG105:AL168" si="23">LN(AA105/AA104)</f>
        <v>2.6617835537229913E-2</v>
      </c>
      <c r="AH105" s="65">
        <f t="shared" si="23"/>
        <v>-1.6562451809513549E-2</v>
      </c>
      <c r="AI105" s="64">
        <f t="shared" si="23"/>
        <v>5.8211130914186168E-3</v>
      </c>
      <c r="AJ105" s="65">
        <f t="shared" si="22"/>
        <v>-2.1858816869650081E-2</v>
      </c>
      <c r="AK105" s="64">
        <f t="shared" si="22"/>
        <v>3.1851505151340516E-3</v>
      </c>
      <c r="AL105" s="64">
        <f t="shared" si="22"/>
        <v>-4.126091968583284E-3</v>
      </c>
      <c r="AM105" s="101">
        <f t="shared" si="16"/>
        <v>-2.546452864199173E-3</v>
      </c>
      <c r="AN105" s="102">
        <f t="shared" si="17"/>
        <v>-2.2284036927198666E-3</v>
      </c>
      <c r="AO105" s="101">
        <f t="shared" si="18"/>
        <v>-1.6439916250021386E-3</v>
      </c>
      <c r="AP105" s="102">
        <f t="shared" si="19"/>
        <v>-2.4194720083762743E-3</v>
      </c>
      <c r="AQ105" s="101">
        <f t="shared" si="20"/>
        <v>-2.9840172951394795E-3</v>
      </c>
      <c r="AR105" s="102">
        <f t="shared" si="15"/>
        <v>2.9164288401429084E-2</v>
      </c>
      <c r="AS105" s="101">
        <f t="shared" si="15"/>
        <v>-1.4334048116793683E-2</v>
      </c>
      <c r="AT105" s="102">
        <f t="shared" si="15"/>
        <v>7.4651047164207554E-3</v>
      </c>
      <c r="AU105" s="101">
        <f t="shared" si="15"/>
        <v>-1.9439344861273807E-2</v>
      </c>
      <c r="AV105" s="102">
        <f t="shared" si="15"/>
        <v>6.1691678102735311E-3</v>
      </c>
      <c r="AW105" s="102">
        <f t="shared" si="21"/>
        <v>1.8050335900111764E-3</v>
      </c>
    </row>
    <row r="106" spans="6:49" x14ac:dyDescent="0.3">
      <c r="F106" s="18">
        <v>43525</v>
      </c>
      <c r="G106" s="22">
        <v>1995.40002441406</v>
      </c>
      <c r="H106" s="26">
        <v>741.90002441406205</v>
      </c>
      <c r="I106" s="22">
        <v>281.77505493164</v>
      </c>
      <c r="J106" s="26">
        <v>526.29998779296795</v>
      </c>
      <c r="K106" s="22">
        <v>831.79998779296795</v>
      </c>
      <c r="Y106" s="93">
        <f t="shared" si="14"/>
        <v>-265</v>
      </c>
      <c r="Z106" s="18">
        <v>43523</v>
      </c>
      <c r="AA106" s="22">
        <v>2058.10009765625</v>
      </c>
      <c r="AB106" s="26">
        <v>735.25</v>
      </c>
      <c r="AC106" s="22">
        <v>280.80007934570301</v>
      </c>
      <c r="AD106" s="26">
        <v>530.17498779296795</v>
      </c>
      <c r="AE106" s="22">
        <v>825.59997558593705</v>
      </c>
      <c r="AF106" s="26">
        <v>10806.650390999999</v>
      </c>
      <c r="AG106" s="64">
        <f t="shared" si="23"/>
        <v>9.4709486756517081E-3</v>
      </c>
      <c r="AH106" s="65">
        <f t="shared" si="23"/>
        <v>-9.812293242750264E-3</v>
      </c>
      <c r="AI106" s="64">
        <f t="shared" si="23"/>
        <v>-3.477811640319569E-2</v>
      </c>
      <c r="AJ106" s="65">
        <f t="shared" si="22"/>
        <v>1.415628808099127E-3</v>
      </c>
      <c r="AK106" s="64">
        <f t="shared" si="22"/>
        <v>-9.2833415831359411E-3</v>
      </c>
      <c r="AL106" s="64">
        <f t="shared" si="22"/>
        <v>-2.6475830944848932E-3</v>
      </c>
      <c r="AM106" s="101">
        <f t="shared" si="16"/>
        <v>-1.6863732581433549E-3</v>
      </c>
      <c r="AN106" s="102">
        <f t="shared" si="17"/>
        <v>-1.3308439556162163E-3</v>
      </c>
      <c r="AO106" s="101">
        <f t="shared" si="18"/>
        <v>-1.0176067889963282E-3</v>
      </c>
      <c r="AP106" s="102">
        <f t="shared" si="19"/>
        <v>-1.5752450962480229E-3</v>
      </c>
      <c r="AQ106" s="101">
        <f t="shared" si="20"/>
        <v>-2.1273308691157101E-3</v>
      </c>
      <c r="AR106" s="102">
        <f t="shared" si="15"/>
        <v>1.1157321933795063E-2</v>
      </c>
      <c r="AS106" s="101">
        <f t="shared" si="15"/>
        <v>-8.4814492871340477E-3</v>
      </c>
      <c r="AT106" s="102">
        <f t="shared" si="15"/>
        <v>-3.3760509614199359E-2</v>
      </c>
      <c r="AU106" s="101">
        <f t="shared" si="15"/>
        <v>2.9908739043471499E-3</v>
      </c>
      <c r="AV106" s="102">
        <f t="shared" si="15"/>
        <v>-7.1560107140202309E-3</v>
      </c>
      <c r="AW106" s="102">
        <f t="shared" si="21"/>
        <v>-7.0499547554422849E-3</v>
      </c>
    </row>
    <row r="107" spans="6:49" x14ac:dyDescent="0.3">
      <c r="F107" s="18">
        <v>43529</v>
      </c>
      <c r="G107" s="22">
        <v>1988.09997558593</v>
      </c>
      <c r="H107" s="26">
        <v>732.5</v>
      </c>
      <c r="I107" s="22">
        <v>272.70007324218699</v>
      </c>
      <c r="J107" s="26">
        <v>526.27502441406205</v>
      </c>
      <c r="K107" s="22">
        <v>810</v>
      </c>
      <c r="Y107" s="93">
        <f t="shared" si="14"/>
        <v>-264</v>
      </c>
      <c r="Z107" s="18">
        <v>43524</v>
      </c>
      <c r="AA107" s="22">
        <v>1983.44995117187</v>
      </c>
      <c r="AB107" s="26">
        <v>734.29998779296795</v>
      </c>
      <c r="AC107" s="22">
        <v>276.67507934570301</v>
      </c>
      <c r="AD107" s="26">
        <v>526.95001220703102</v>
      </c>
      <c r="AE107" s="22">
        <v>830.15002441406205</v>
      </c>
      <c r="AF107" s="26">
        <v>10792.5</v>
      </c>
      <c r="AG107" s="64">
        <f t="shared" si="23"/>
        <v>-3.6945546474960102E-2</v>
      </c>
      <c r="AH107" s="65">
        <f t="shared" si="23"/>
        <v>-1.2929296005790261E-3</v>
      </c>
      <c r="AI107" s="64">
        <f t="shared" si="23"/>
        <v>-1.4799135787916027E-2</v>
      </c>
      <c r="AJ107" s="65">
        <f t="shared" si="22"/>
        <v>-6.1014271552036507E-3</v>
      </c>
      <c r="AK107" s="64">
        <f t="shared" si="22"/>
        <v>5.4960716070120005E-3</v>
      </c>
      <c r="AL107" s="64">
        <f t="shared" si="22"/>
        <v>-1.3102731142945981E-3</v>
      </c>
      <c r="AM107" s="101">
        <f t="shared" si="16"/>
        <v>-9.0843200862736416E-4</v>
      </c>
      <c r="AN107" s="102">
        <f t="shared" si="17"/>
        <v>-5.1900196043194432E-4</v>
      </c>
      <c r="AO107" s="101">
        <f t="shared" si="18"/>
        <v>-4.5104225407512175E-4</v>
      </c>
      <c r="AP107" s="102">
        <f t="shared" si="19"/>
        <v>-8.1164259448906844E-4</v>
      </c>
      <c r="AQ107" s="101">
        <f t="shared" si="20"/>
        <v>-1.3524587479633943E-3</v>
      </c>
      <c r="AR107" s="102">
        <f t="shared" si="15"/>
        <v>-3.6037114466332738E-2</v>
      </c>
      <c r="AS107" s="101">
        <f t="shared" si="15"/>
        <v>-7.7392764014708182E-4</v>
      </c>
      <c r="AT107" s="102">
        <f t="shared" si="15"/>
        <v>-1.4348093533840905E-2</v>
      </c>
      <c r="AU107" s="101">
        <f t="shared" si="15"/>
        <v>-5.289784560714582E-3</v>
      </c>
      <c r="AV107" s="102">
        <f t="shared" si="15"/>
        <v>6.8485303549753948E-3</v>
      </c>
      <c r="AW107" s="102">
        <f t="shared" si="21"/>
        <v>-9.9200779692119826E-3</v>
      </c>
    </row>
    <row r="108" spans="6:49" x14ac:dyDescent="0.3">
      <c r="F108" s="18">
        <v>43530</v>
      </c>
      <c r="G108" s="22">
        <v>1999.59997558593</v>
      </c>
      <c r="H108" s="26">
        <v>732.5</v>
      </c>
      <c r="I108" s="22">
        <v>277.45001220703102</v>
      </c>
      <c r="J108" s="26">
        <v>521.625</v>
      </c>
      <c r="K108" s="22">
        <v>823.54998779296795</v>
      </c>
      <c r="Y108" s="93">
        <f t="shared" si="14"/>
        <v>-263</v>
      </c>
      <c r="Z108" s="18">
        <v>43525</v>
      </c>
      <c r="AA108" s="22">
        <v>1995.40002441406</v>
      </c>
      <c r="AB108" s="26">
        <v>741.90002441406205</v>
      </c>
      <c r="AC108" s="22">
        <v>281.77505493164</v>
      </c>
      <c r="AD108" s="26">
        <v>526.29998779296795</v>
      </c>
      <c r="AE108" s="22">
        <v>831.79998779296795</v>
      </c>
      <c r="AF108" s="26">
        <v>10863.5</v>
      </c>
      <c r="AG108" s="64">
        <f t="shared" si="23"/>
        <v>6.0068156614134826E-3</v>
      </c>
      <c r="AH108" s="65">
        <f t="shared" si="23"/>
        <v>1.0296848269437879E-2</v>
      </c>
      <c r="AI108" s="64">
        <f t="shared" si="23"/>
        <v>1.8265256142849521E-2</v>
      </c>
      <c r="AJ108" s="65">
        <f t="shared" si="22"/>
        <v>-1.2343213797137858E-3</v>
      </c>
      <c r="AK108" s="64">
        <f t="shared" si="22"/>
        <v>1.9855758703574227E-3</v>
      </c>
      <c r="AL108" s="64">
        <f t="shared" si="22"/>
        <v>6.5570977456633371E-3</v>
      </c>
      <c r="AM108" s="101">
        <f t="shared" si="16"/>
        <v>3.6681825443654011E-3</v>
      </c>
      <c r="AN108" s="102">
        <f t="shared" si="17"/>
        <v>4.2570500771771606E-3</v>
      </c>
      <c r="AO108" s="101">
        <f t="shared" si="18"/>
        <v>2.8820468414616131E-3</v>
      </c>
      <c r="AP108" s="102">
        <f t="shared" si="19"/>
        <v>3.6806173601360527E-3</v>
      </c>
      <c r="AQ108" s="101">
        <f t="shared" si="20"/>
        <v>3.2061001773801908E-3</v>
      </c>
      <c r="AR108" s="102">
        <f t="shared" si="15"/>
        <v>2.3386331170480814E-3</v>
      </c>
      <c r="AS108" s="101">
        <f t="shared" si="15"/>
        <v>6.0397981922607185E-3</v>
      </c>
      <c r="AT108" s="102">
        <f t="shared" si="15"/>
        <v>1.5383209301387908E-2</v>
      </c>
      <c r="AU108" s="101">
        <f t="shared" si="15"/>
        <v>-4.9149387398498383E-3</v>
      </c>
      <c r="AV108" s="102">
        <f t="shared" si="15"/>
        <v>-1.2205243070227681E-3</v>
      </c>
      <c r="AW108" s="102">
        <f t="shared" si="21"/>
        <v>3.5252355127648204E-3</v>
      </c>
    </row>
    <row r="109" spans="6:49" x14ac:dyDescent="0.3">
      <c r="F109" s="18">
        <v>43531</v>
      </c>
      <c r="G109" s="22">
        <v>2013.30004882812</v>
      </c>
      <c r="H109" s="26">
        <v>722.95001220703102</v>
      </c>
      <c r="I109" s="22">
        <v>268.850006103515</v>
      </c>
      <c r="J109" s="26">
        <v>517.27502441406205</v>
      </c>
      <c r="K109" s="22">
        <v>808.25</v>
      </c>
      <c r="Y109" s="93">
        <f t="shared" si="14"/>
        <v>-262</v>
      </c>
      <c r="Z109" s="18">
        <v>43529</v>
      </c>
      <c r="AA109" s="22">
        <v>1988.09997558593</v>
      </c>
      <c r="AB109" s="26">
        <v>732.5</v>
      </c>
      <c r="AC109" s="22">
        <v>272.70007324218699</v>
      </c>
      <c r="AD109" s="26">
        <v>526.27502441406205</v>
      </c>
      <c r="AE109" s="22">
        <v>810</v>
      </c>
      <c r="AF109" s="26">
        <v>10987.450194999999</v>
      </c>
      <c r="AG109" s="64">
        <f t="shared" si="23"/>
        <v>-3.6651472323883582E-3</v>
      </c>
      <c r="AH109" s="65">
        <f t="shared" si="23"/>
        <v>-1.2751155211740852E-2</v>
      </c>
      <c r="AI109" s="64">
        <f t="shared" si="23"/>
        <v>-3.2736516643666516E-2</v>
      </c>
      <c r="AJ109" s="65">
        <f t="shared" si="22"/>
        <v>-4.7432968902080674E-5</v>
      </c>
      <c r="AK109" s="64">
        <f t="shared" si="22"/>
        <v>-2.6557764966885434E-2</v>
      </c>
      <c r="AL109" s="64">
        <f t="shared" si="22"/>
        <v>1.1345183929592299E-2</v>
      </c>
      <c r="AM109" s="101">
        <f t="shared" si="16"/>
        <v>6.4535126502440051E-3</v>
      </c>
      <c r="AN109" s="102">
        <f t="shared" si="17"/>
        <v>7.1637579446545297E-3</v>
      </c>
      <c r="AO109" s="101">
        <f t="shared" si="18"/>
        <v>4.9105666776587146E-3</v>
      </c>
      <c r="AP109" s="102">
        <f t="shared" si="19"/>
        <v>6.4146092115730507E-3</v>
      </c>
      <c r="AQ109" s="101">
        <f t="shared" si="20"/>
        <v>5.9804416184522056E-3</v>
      </c>
      <c r="AR109" s="102">
        <f t="shared" si="15"/>
        <v>-1.0118659882632363E-2</v>
      </c>
      <c r="AS109" s="101">
        <f t="shared" si="15"/>
        <v>-1.9914913156395382E-2</v>
      </c>
      <c r="AT109" s="102">
        <f t="shared" si="15"/>
        <v>-3.7647083321325228E-2</v>
      </c>
      <c r="AU109" s="101">
        <f t="shared" si="15"/>
        <v>-6.4620421804751317E-3</v>
      </c>
      <c r="AV109" s="102">
        <f t="shared" si="15"/>
        <v>-3.253820658533764E-2</v>
      </c>
      <c r="AW109" s="102">
        <f t="shared" si="21"/>
        <v>-2.1336181025233152E-2</v>
      </c>
    </row>
    <row r="110" spans="6:49" x14ac:dyDescent="0.3">
      <c r="F110" s="18">
        <v>43532</v>
      </c>
      <c r="G110" s="22">
        <v>2022.69995117187</v>
      </c>
      <c r="H110" s="26">
        <v>712.34997558593705</v>
      </c>
      <c r="I110" s="22">
        <v>257.70001220703102</v>
      </c>
      <c r="J110" s="26">
        <v>504.52499389648398</v>
      </c>
      <c r="K110" s="22">
        <v>811.34997558593705</v>
      </c>
      <c r="Y110" s="93">
        <f t="shared" si="14"/>
        <v>-261</v>
      </c>
      <c r="Z110" s="18">
        <v>43530</v>
      </c>
      <c r="AA110" s="22">
        <v>1999.59997558593</v>
      </c>
      <c r="AB110" s="26">
        <v>732.5</v>
      </c>
      <c r="AC110" s="22">
        <v>277.45001220703102</v>
      </c>
      <c r="AD110" s="26">
        <v>521.625</v>
      </c>
      <c r="AE110" s="22">
        <v>823.54998779296795</v>
      </c>
      <c r="AF110" s="26">
        <v>11053</v>
      </c>
      <c r="AG110" s="64">
        <f t="shared" si="23"/>
        <v>5.7677518477491883E-3</v>
      </c>
      <c r="AH110" s="65">
        <f t="shared" si="23"/>
        <v>0</v>
      </c>
      <c r="AI110" s="64">
        <f t="shared" si="23"/>
        <v>1.7268222336087043E-2</v>
      </c>
      <c r="AJ110" s="65">
        <f t="shared" si="22"/>
        <v>-8.8749972850575426E-3</v>
      </c>
      <c r="AK110" s="64">
        <f t="shared" si="22"/>
        <v>1.6590001739746195E-2</v>
      </c>
      <c r="AL110" s="64">
        <f t="shared" si="22"/>
        <v>5.9481542060672351E-3</v>
      </c>
      <c r="AM110" s="101">
        <f t="shared" si="16"/>
        <v>3.313947322094292E-3</v>
      </c>
      <c r="AN110" s="102">
        <f t="shared" si="17"/>
        <v>3.8873781645590217E-3</v>
      </c>
      <c r="AO110" s="101">
        <f t="shared" si="18"/>
        <v>2.6240619176854177E-3</v>
      </c>
      <c r="AP110" s="102">
        <f t="shared" si="19"/>
        <v>3.3329112806529922E-3</v>
      </c>
      <c r="AQ110" s="101">
        <f t="shared" si="20"/>
        <v>2.8532624814245474E-3</v>
      </c>
      <c r="AR110" s="102">
        <f t="shared" si="15"/>
        <v>2.4538045256548963E-3</v>
      </c>
      <c r="AS110" s="101">
        <f t="shared" si="15"/>
        <v>-3.8873781645590217E-3</v>
      </c>
      <c r="AT110" s="102">
        <f t="shared" si="15"/>
        <v>1.4644160418401626E-2</v>
      </c>
      <c r="AU110" s="101">
        <f t="shared" si="15"/>
        <v>-1.2207908565710534E-2</v>
      </c>
      <c r="AV110" s="102">
        <f t="shared" si="15"/>
        <v>1.3736739258321647E-2</v>
      </c>
      <c r="AW110" s="102">
        <f t="shared" si="21"/>
        <v>2.9478834944217228E-3</v>
      </c>
    </row>
    <row r="111" spans="6:49" x14ac:dyDescent="0.3">
      <c r="F111" s="18">
        <v>43535</v>
      </c>
      <c r="G111" s="22">
        <v>2014.80004882812</v>
      </c>
      <c r="H111" s="26">
        <v>711.25</v>
      </c>
      <c r="I111" s="22">
        <v>259.75</v>
      </c>
      <c r="J111" s="26">
        <v>502.20001220703102</v>
      </c>
      <c r="K111" s="22">
        <v>807.15002441406205</v>
      </c>
      <c r="Y111" s="93">
        <f t="shared" si="14"/>
        <v>-260</v>
      </c>
      <c r="Z111" s="18">
        <v>43531</v>
      </c>
      <c r="AA111" s="22">
        <v>2013.30004882812</v>
      </c>
      <c r="AB111" s="26">
        <v>722.95001220703102</v>
      </c>
      <c r="AC111" s="22">
        <v>268.850006103515</v>
      </c>
      <c r="AD111" s="26">
        <v>517.27502441406205</v>
      </c>
      <c r="AE111" s="22">
        <v>808.25</v>
      </c>
      <c r="AF111" s="26">
        <v>11058.200194999999</v>
      </c>
      <c r="AG111" s="64">
        <f t="shared" si="23"/>
        <v>6.8280427551437447E-3</v>
      </c>
      <c r="AH111" s="65">
        <f t="shared" si="23"/>
        <v>-1.3123260532059191E-2</v>
      </c>
      <c r="AI111" s="64">
        <f t="shared" si="23"/>
        <v>-3.1487154811144724E-2</v>
      </c>
      <c r="AJ111" s="65">
        <f t="shared" si="22"/>
        <v>-8.374243728801023E-3</v>
      </c>
      <c r="AK111" s="64">
        <f t="shared" si="22"/>
        <v>-1.8752832800688186E-2</v>
      </c>
      <c r="AL111" s="64">
        <f t="shared" si="22"/>
        <v>4.703675105843121E-4</v>
      </c>
      <c r="AM111" s="101">
        <f t="shared" si="16"/>
        <v>1.2740397044767388E-4</v>
      </c>
      <c r="AN111" s="102">
        <f t="shared" si="17"/>
        <v>5.6197317549141047E-4</v>
      </c>
      <c r="AO111" s="101">
        <f t="shared" si="18"/>
        <v>3.0334367173152649E-4</v>
      </c>
      <c r="AP111" s="102">
        <f t="shared" si="19"/>
        <v>2.0510120914102371E-4</v>
      </c>
      <c r="AQ111" s="101">
        <f t="shared" si="20"/>
        <v>-3.2070934173106448E-4</v>
      </c>
      <c r="AR111" s="102">
        <f t="shared" si="15"/>
        <v>6.7006387846960712E-3</v>
      </c>
      <c r="AS111" s="101">
        <f t="shared" si="15"/>
        <v>-1.3685233707550601E-2</v>
      </c>
      <c r="AT111" s="102">
        <f t="shared" si="15"/>
        <v>-3.1790498482876253E-2</v>
      </c>
      <c r="AU111" s="101">
        <f t="shared" si="15"/>
        <v>-8.5793449379420461E-3</v>
      </c>
      <c r="AV111" s="102">
        <f t="shared" si="15"/>
        <v>-1.843212345895712E-2</v>
      </c>
      <c r="AW111" s="102">
        <f t="shared" si="21"/>
        <v>-1.3157312360525992E-2</v>
      </c>
    </row>
    <row r="112" spans="6:49" x14ac:dyDescent="0.3">
      <c r="F112" s="18">
        <v>43536</v>
      </c>
      <c r="G112" s="22">
        <v>2012.44995117187</v>
      </c>
      <c r="H112" s="26">
        <v>706.95001220703102</v>
      </c>
      <c r="I112" s="22">
        <v>261.350006103515</v>
      </c>
      <c r="J112" s="26">
        <v>506.67498779296801</v>
      </c>
      <c r="K112" s="22">
        <v>804.70001220703102</v>
      </c>
      <c r="Y112" s="93">
        <f t="shared" si="14"/>
        <v>-259</v>
      </c>
      <c r="Z112" s="18">
        <v>43532</v>
      </c>
      <c r="AA112" s="22">
        <v>2022.69995117187</v>
      </c>
      <c r="AB112" s="26">
        <v>712.34997558593705</v>
      </c>
      <c r="AC112" s="22">
        <v>257.70001220703102</v>
      </c>
      <c r="AD112" s="26">
        <v>504.52499389648398</v>
      </c>
      <c r="AE112" s="22">
        <v>811.34997558593705</v>
      </c>
      <c r="AF112" s="26">
        <v>11035.400390999999</v>
      </c>
      <c r="AG112" s="64">
        <f t="shared" si="23"/>
        <v>4.6580373338923134E-3</v>
      </c>
      <c r="AH112" s="65">
        <f t="shared" si="23"/>
        <v>-1.4770750968490043E-2</v>
      </c>
      <c r="AI112" s="64">
        <f t="shared" si="23"/>
        <v>-4.2357460930520542E-2</v>
      </c>
      <c r="AJ112" s="65">
        <f t="shared" si="22"/>
        <v>-2.495731470068575E-2</v>
      </c>
      <c r="AK112" s="64">
        <f t="shared" si="22"/>
        <v>3.8280802893354061E-3</v>
      </c>
      <c r="AL112" s="64">
        <f t="shared" si="22"/>
        <v>-2.0639290553666804E-3</v>
      </c>
      <c r="AM112" s="101">
        <f t="shared" si="16"/>
        <v>-1.346849468444225E-3</v>
      </c>
      <c r="AN112" s="102">
        <f t="shared" si="17"/>
        <v>-9.7652456322847394E-4</v>
      </c>
      <c r="AO112" s="101">
        <f t="shared" si="18"/>
        <v>-7.7033601099701986E-4</v>
      </c>
      <c r="AP112" s="102">
        <f t="shared" si="19"/>
        <v>-1.2419792932298122E-3</v>
      </c>
      <c r="AQ112" s="101">
        <f t="shared" si="20"/>
        <v>-1.7891465662914006E-3</v>
      </c>
      <c r="AR112" s="102">
        <f t="shared" si="15"/>
        <v>6.0048868023365384E-3</v>
      </c>
      <c r="AS112" s="101">
        <f t="shared" si="15"/>
        <v>-1.3794226405261569E-2</v>
      </c>
      <c r="AT112" s="102">
        <f t="shared" si="15"/>
        <v>-4.1587124919523523E-2</v>
      </c>
      <c r="AU112" s="101">
        <f t="shared" si="15"/>
        <v>-2.3715335407455938E-2</v>
      </c>
      <c r="AV112" s="102">
        <f t="shared" si="15"/>
        <v>5.6172268556268067E-3</v>
      </c>
      <c r="AW112" s="102">
        <f t="shared" si="21"/>
        <v>-1.3494914614855535E-2</v>
      </c>
    </row>
    <row r="113" spans="6:49" x14ac:dyDescent="0.3">
      <c r="F113" s="18">
        <v>43537</v>
      </c>
      <c r="G113" s="22">
        <v>2000.5</v>
      </c>
      <c r="H113" s="26">
        <v>708.45001220703102</v>
      </c>
      <c r="I113" s="22">
        <v>257.89999389648398</v>
      </c>
      <c r="J113" s="26">
        <v>514.17498779296795</v>
      </c>
      <c r="K113" s="22">
        <v>789.95001220703102</v>
      </c>
      <c r="Y113" s="93">
        <f t="shared" si="14"/>
        <v>-258</v>
      </c>
      <c r="Z113" s="18">
        <v>43535</v>
      </c>
      <c r="AA113" s="22">
        <v>2014.80004882812</v>
      </c>
      <c r="AB113" s="26">
        <v>711.25</v>
      </c>
      <c r="AC113" s="22">
        <v>259.75</v>
      </c>
      <c r="AD113" s="26">
        <v>502.20001220703102</v>
      </c>
      <c r="AE113" s="22">
        <v>807.15002441406205</v>
      </c>
      <c r="AF113" s="26">
        <v>11168.049805000001</v>
      </c>
      <c r="AG113" s="64">
        <f t="shared" si="23"/>
        <v>-3.9132693127562285E-3</v>
      </c>
      <c r="AH113" s="65">
        <f t="shared" si="23"/>
        <v>-1.5453439501324365E-3</v>
      </c>
      <c r="AI113" s="64">
        <f t="shared" si="23"/>
        <v>7.9234649518643441E-3</v>
      </c>
      <c r="AJ113" s="65">
        <f t="shared" si="22"/>
        <v>-4.6189094516347401E-3</v>
      </c>
      <c r="AK113" s="64">
        <f t="shared" si="22"/>
        <v>-5.1899420440972011E-3</v>
      </c>
      <c r="AL113" s="64">
        <f t="shared" si="22"/>
        <v>1.194868284279892E-2</v>
      </c>
      <c r="AM113" s="101">
        <f t="shared" si="16"/>
        <v>6.8045806192086082E-3</v>
      </c>
      <c r="AN113" s="102">
        <f t="shared" si="17"/>
        <v>7.5301245829409542E-3</v>
      </c>
      <c r="AO113" s="101">
        <f t="shared" si="18"/>
        <v>5.1662449318789581E-3</v>
      </c>
      <c r="AP113" s="102">
        <f t="shared" si="19"/>
        <v>6.7592064154822079E-3</v>
      </c>
      <c r="AQ113" s="101">
        <f t="shared" si="20"/>
        <v>6.3301245565268831E-3</v>
      </c>
      <c r="AR113" s="102">
        <f t="shared" si="15"/>
        <v>-1.0717849931964837E-2</v>
      </c>
      <c r="AS113" s="101">
        <f t="shared" si="15"/>
        <v>-9.0754685330733907E-3</v>
      </c>
      <c r="AT113" s="102">
        <f t="shared" si="15"/>
        <v>2.7572200199853861E-3</v>
      </c>
      <c r="AU113" s="101">
        <f t="shared" si="15"/>
        <v>-1.1378115867116949E-2</v>
      </c>
      <c r="AV113" s="102">
        <f t="shared" si="15"/>
        <v>-1.1520066600624084E-2</v>
      </c>
      <c r="AW113" s="102">
        <f t="shared" si="21"/>
        <v>-7.9868561825587742E-3</v>
      </c>
    </row>
    <row r="114" spans="6:49" x14ac:dyDescent="0.3">
      <c r="F114" s="18">
        <v>43538</v>
      </c>
      <c r="G114" s="22">
        <v>1987.40002441406</v>
      </c>
      <c r="H114" s="26">
        <v>708.34997558593705</v>
      </c>
      <c r="I114" s="22">
        <v>256.850006103515</v>
      </c>
      <c r="J114" s="26">
        <v>503.375</v>
      </c>
      <c r="K114" s="22">
        <v>788.45001220703102</v>
      </c>
      <c r="Y114" s="93">
        <f t="shared" si="14"/>
        <v>-257</v>
      </c>
      <c r="Z114" s="18">
        <v>43536</v>
      </c>
      <c r="AA114" s="22">
        <v>2012.44995117187</v>
      </c>
      <c r="AB114" s="26">
        <v>706.95001220703102</v>
      </c>
      <c r="AC114" s="22">
        <v>261.350006103515</v>
      </c>
      <c r="AD114" s="26">
        <v>506.67498779296801</v>
      </c>
      <c r="AE114" s="22">
        <v>804.70001220703102</v>
      </c>
      <c r="AF114" s="26">
        <v>11301.200194999999</v>
      </c>
      <c r="AG114" s="64">
        <f t="shared" si="23"/>
        <v>-1.1670981056598414E-3</v>
      </c>
      <c r="AH114" s="65">
        <f t="shared" si="23"/>
        <v>-6.064026135513911E-3</v>
      </c>
      <c r="AI114" s="64">
        <f t="shared" si="23"/>
        <v>6.1408985333913386E-3</v>
      </c>
      <c r="AJ114" s="65">
        <f t="shared" si="22"/>
        <v>8.8712772823515366E-3</v>
      </c>
      <c r="AK114" s="64">
        <f t="shared" si="22"/>
        <v>-3.0400025290266601E-3</v>
      </c>
      <c r="AL114" s="64">
        <f t="shared" si="22"/>
        <v>1.1851926398273259E-2</v>
      </c>
      <c r="AM114" s="101">
        <f t="shared" si="16"/>
        <v>6.7482953671219479E-3</v>
      </c>
      <c r="AN114" s="102">
        <f t="shared" si="17"/>
        <v>7.4713865594952071E-3</v>
      </c>
      <c r="AO114" s="101">
        <f t="shared" si="18"/>
        <v>5.1252531118781003E-3</v>
      </c>
      <c r="AP114" s="102">
        <f t="shared" si="19"/>
        <v>6.7039585939632339E-3</v>
      </c>
      <c r="AQ114" s="101">
        <f t="shared" si="20"/>
        <v>6.2740613606221563E-3</v>
      </c>
      <c r="AR114" s="102">
        <f t="shared" si="15"/>
        <v>-7.9153934727817891E-3</v>
      </c>
      <c r="AS114" s="101">
        <f t="shared" si="15"/>
        <v>-1.3535412695009118E-2</v>
      </c>
      <c r="AT114" s="102">
        <f t="shared" si="15"/>
        <v>1.0156454215132383E-3</v>
      </c>
      <c r="AU114" s="101">
        <f t="shared" si="15"/>
        <v>2.1673186883883026E-3</v>
      </c>
      <c r="AV114" s="102">
        <f t="shared" si="15"/>
        <v>-9.3140638896488173E-3</v>
      </c>
      <c r="AW114" s="102">
        <f t="shared" si="21"/>
        <v>-5.5163811895076378E-3</v>
      </c>
    </row>
    <row r="115" spans="6:49" x14ac:dyDescent="0.3">
      <c r="F115" s="18">
        <v>43539</v>
      </c>
      <c r="G115" s="22">
        <v>2039.94995117187</v>
      </c>
      <c r="H115" s="26">
        <v>718.54998779296795</v>
      </c>
      <c r="I115" s="22">
        <v>263.45001220703102</v>
      </c>
      <c r="J115" s="26">
        <v>514.65002441406205</v>
      </c>
      <c r="K115" s="22">
        <v>799.29998779296795</v>
      </c>
      <c r="Y115" s="93">
        <f t="shared" si="14"/>
        <v>-256</v>
      </c>
      <c r="Z115" s="18">
        <v>43537</v>
      </c>
      <c r="AA115" s="22">
        <v>2000.5</v>
      </c>
      <c r="AB115" s="26">
        <v>708.45001220703102</v>
      </c>
      <c r="AC115" s="22">
        <v>257.89999389648398</v>
      </c>
      <c r="AD115" s="26">
        <v>514.17498779296795</v>
      </c>
      <c r="AE115" s="22">
        <v>789.95001220703102</v>
      </c>
      <c r="AF115" s="26">
        <v>11341.700194999999</v>
      </c>
      <c r="AG115" s="64">
        <f t="shared" si="23"/>
        <v>-5.9557117032686489E-3</v>
      </c>
      <c r="AH115" s="65">
        <f t="shared" si="23"/>
        <v>2.1195429358264475E-3</v>
      </c>
      <c r="AI115" s="64">
        <f t="shared" si="23"/>
        <v>-1.3288639291641169E-2</v>
      </c>
      <c r="AJ115" s="65">
        <f t="shared" si="22"/>
        <v>1.4693902381569925E-2</v>
      </c>
      <c r="AK115" s="64">
        <f t="shared" si="22"/>
        <v>-1.8499884549980115E-2</v>
      </c>
      <c r="AL115" s="64">
        <f t="shared" si="22"/>
        <v>3.5772840486126166E-3</v>
      </c>
      <c r="AM115" s="101">
        <f t="shared" si="16"/>
        <v>1.9347624509337795E-3</v>
      </c>
      <c r="AN115" s="102">
        <f t="shared" si="17"/>
        <v>2.4480918454089042E-3</v>
      </c>
      <c r="AO115" s="101">
        <f t="shared" si="18"/>
        <v>1.6196194413601434E-3</v>
      </c>
      <c r="AP115" s="102">
        <f t="shared" si="19"/>
        <v>1.9791470746007961E-3</v>
      </c>
      <c r="AQ115" s="101">
        <f t="shared" si="20"/>
        <v>1.4795187607486815E-3</v>
      </c>
      <c r="AR115" s="102">
        <f t="shared" si="15"/>
        <v>-7.8904741542024284E-3</v>
      </c>
      <c r="AS115" s="101">
        <f t="shared" si="15"/>
        <v>-3.2854890958245678E-4</v>
      </c>
      <c r="AT115" s="102">
        <f t="shared" si="15"/>
        <v>-1.4908258733001313E-2</v>
      </c>
      <c r="AU115" s="101">
        <f t="shared" si="15"/>
        <v>1.2714755306969128E-2</v>
      </c>
      <c r="AV115" s="102">
        <f t="shared" si="15"/>
        <v>-1.9979403310728797E-2</v>
      </c>
      <c r="AW115" s="102">
        <f t="shared" si="21"/>
        <v>-6.0783859601091731E-3</v>
      </c>
    </row>
    <row r="116" spans="6:49" x14ac:dyDescent="0.3">
      <c r="F116" s="18">
        <v>43542</v>
      </c>
      <c r="G116" s="22">
        <v>2022.80004882812</v>
      </c>
      <c r="H116" s="26">
        <v>710.20001220703102</v>
      </c>
      <c r="I116" s="22">
        <v>257.600006103515</v>
      </c>
      <c r="J116" s="26">
        <v>506.625</v>
      </c>
      <c r="K116" s="22">
        <v>788.59997558593705</v>
      </c>
      <c r="Y116" s="93">
        <f t="shared" si="14"/>
        <v>-255</v>
      </c>
      <c r="Z116" s="18">
        <v>43538</v>
      </c>
      <c r="AA116" s="22">
        <v>1987.40002441406</v>
      </c>
      <c r="AB116" s="26">
        <v>708.34997558593705</v>
      </c>
      <c r="AC116" s="22">
        <v>256.850006103515</v>
      </c>
      <c r="AD116" s="26">
        <v>503.375</v>
      </c>
      <c r="AE116" s="22">
        <v>788.45001220703102</v>
      </c>
      <c r="AF116" s="26">
        <v>11343.25</v>
      </c>
      <c r="AG116" s="64">
        <f t="shared" si="23"/>
        <v>-6.5698852156049663E-3</v>
      </c>
      <c r="AH116" s="65">
        <f t="shared" si="23"/>
        <v>-1.4121488159531917E-4</v>
      </c>
      <c r="AI116" s="64">
        <f t="shared" si="23"/>
        <v>-4.0796085448554231E-3</v>
      </c>
      <c r="AJ116" s="65">
        <f t="shared" si="22"/>
        <v>-2.122823152289819E-2</v>
      </c>
      <c r="AK116" s="64">
        <f t="shared" si="22"/>
        <v>-1.9006594378634333E-3</v>
      </c>
      <c r="AL116" s="64">
        <f t="shared" si="22"/>
        <v>1.3663728499199981E-4</v>
      </c>
      <c r="AM116" s="101">
        <f t="shared" si="16"/>
        <v>-6.6733897768634065E-5</v>
      </c>
      <c r="AN116" s="102">
        <f t="shared" si="17"/>
        <v>3.5937526161088551E-4</v>
      </c>
      <c r="AO116" s="101">
        <f t="shared" si="18"/>
        <v>1.6195557708427634E-4</v>
      </c>
      <c r="AP116" s="102">
        <f t="shared" si="19"/>
        <v>1.4541623891680609E-5</v>
      </c>
      <c r="AQ116" s="101">
        <f t="shared" si="20"/>
        <v>-5.1408129859072842E-4</v>
      </c>
      <c r="AR116" s="102">
        <f t="shared" si="15"/>
        <v>-6.5031513178363323E-3</v>
      </c>
      <c r="AS116" s="101">
        <f t="shared" si="15"/>
        <v>-5.0059014320620468E-4</v>
      </c>
      <c r="AT116" s="102">
        <f t="shared" si="15"/>
        <v>-4.2415641219396994E-3</v>
      </c>
      <c r="AU116" s="101">
        <f t="shared" si="15"/>
        <v>-2.1242773146789871E-2</v>
      </c>
      <c r="AV116" s="102">
        <f t="shared" si="15"/>
        <v>-1.3865781392727048E-3</v>
      </c>
      <c r="AW116" s="102">
        <f t="shared" si="21"/>
        <v>-6.7749313738089626E-3</v>
      </c>
    </row>
    <row r="117" spans="6:49" x14ac:dyDescent="0.3">
      <c r="F117" s="18">
        <v>43543</v>
      </c>
      <c r="G117" s="22">
        <v>2022.80004882812</v>
      </c>
      <c r="H117" s="26">
        <v>722.25</v>
      </c>
      <c r="I117" s="22">
        <v>257.45001220703102</v>
      </c>
      <c r="J117" s="26">
        <v>518.09997558593705</v>
      </c>
      <c r="K117" s="22">
        <v>794.65002441406205</v>
      </c>
      <c r="Y117" s="93">
        <f t="shared" si="14"/>
        <v>-254</v>
      </c>
      <c r="Z117" s="18">
        <v>43539</v>
      </c>
      <c r="AA117" s="22">
        <v>2039.94995117187</v>
      </c>
      <c r="AB117" s="26">
        <v>718.54998779296795</v>
      </c>
      <c r="AC117" s="22">
        <v>263.45001220703102</v>
      </c>
      <c r="AD117" s="26">
        <v>514.65002441406205</v>
      </c>
      <c r="AE117" s="22">
        <v>799.29998779296795</v>
      </c>
      <c r="AF117" s="26">
        <v>11426.849609000001</v>
      </c>
      <c r="AG117" s="64">
        <f t="shared" si="23"/>
        <v>2.609800971634087E-2</v>
      </c>
      <c r="AH117" s="65">
        <f t="shared" si="23"/>
        <v>1.4296988172573874E-2</v>
      </c>
      <c r="AI117" s="64">
        <f t="shared" si="23"/>
        <v>2.5371362314347744E-2</v>
      </c>
      <c r="AJ117" s="65">
        <f t="shared" si="22"/>
        <v>2.2151686239134358E-2</v>
      </c>
      <c r="AK117" s="64">
        <f t="shared" si="22"/>
        <v>1.3667321025909616E-2</v>
      </c>
      <c r="AL117" s="64">
        <f t="shared" si="22"/>
        <v>7.3429616971166433E-3</v>
      </c>
      <c r="AM117" s="101">
        <f t="shared" si="16"/>
        <v>4.125336078997786E-3</v>
      </c>
      <c r="AN117" s="102">
        <f t="shared" si="17"/>
        <v>4.7341252263512238E-3</v>
      </c>
      <c r="AO117" s="101">
        <f t="shared" si="18"/>
        <v>3.2149858389729663E-3</v>
      </c>
      <c r="AP117" s="102">
        <f t="shared" si="19"/>
        <v>4.1293447967521548E-3</v>
      </c>
      <c r="AQ117" s="101">
        <f t="shared" si="20"/>
        <v>3.6614501530927127E-3</v>
      </c>
      <c r="AR117" s="102">
        <f t="shared" si="15"/>
        <v>2.1972673637343086E-2</v>
      </c>
      <c r="AS117" s="101">
        <f t="shared" si="15"/>
        <v>9.5628629462226507E-3</v>
      </c>
      <c r="AT117" s="102">
        <f t="shared" si="15"/>
        <v>2.2156376475374776E-2</v>
      </c>
      <c r="AU117" s="101">
        <f t="shared" si="15"/>
        <v>1.8022341442382205E-2</v>
      </c>
      <c r="AV117" s="102">
        <f t="shared" si="15"/>
        <v>1.0005870872816904E-2</v>
      </c>
      <c r="AW117" s="102">
        <f t="shared" si="21"/>
        <v>1.6344025074827923E-2</v>
      </c>
    </row>
    <row r="118" spans="6:49" x14ac:dyDescent="0.3">
      <c r="F118" s="18">
        <v>43544</v>
      </c>
      <c r="G118" s="22">
        <v>2015.05004882812</v>
      </c>
      <c r="H118" s="26">
        <v>738.95001220703102</v>
      </c>
      <c r="I118" s="22">
        <v>261.54998779296801</v>
      </c>
      <c r="J118" s="26">
        <v>518.97497558593705</v>
      </c>
      <c r="K118" s="22">
        <v>789.84997558593705</v>
      </c>
      <c r="Y118" s="93">
        <f t="shared" si="14"/>
        <v>-253</v>
      </c>
      <c r="Z118" s="18">
        <v>43542</v>
      </c>
      <c r="AA118" s="22">
        <v>2022.80004882812</v>
      </c>
      <c r="AB118" s="26">
        <v>710.20001220703102</v>
      </c>
      <c r="AC118" s="22">
        <v>257.600006103515</v>
      </c>
      <c r="AD118" s="26">
        <v>506.625</v>
      </c>
      <c r="AE118" s="22">
        <v>788.59997558593705</v>
      </c>
      <c r="AF118" s="26">
        <v>11462.200194999999</v>
      </c>
      <c r="AG118" s="64">
        <f t="shared" si="23"/>
        <v>-8.442559453321067E-3</v>
      </c>
      <c r="AH118" s="65">
        <f t="shared" si="23"/>
        <v>-1.1688637834684714E-2</v>
      </c>
      <c r="AI118" s="64">
        <f t="shared" si="23"/>
        <v>-2.2455625066611792E-2</v>
      </c>
      <c r="AJ118" s="65">
        <f t="shared" si="22"/>
        <v>-1.5716020462279882E-2</v>
      </c>
      <c r="AK118" s="64">
        <f t="shared" si="22"/>
        <v>-1.3477138875034494E-2</v>
      </c>
      <c r="AL118" s="64">
        <f t="shared" si="22"/>
        <v>3.0888668957126681E-3</v>
      </c>
      <c r="AM118" s="101">
        <f t="shared" si="16"/>
        <v>1.6506399543993844E-3</v>
      </c>
      <c r="AN118" s="102">
        <f t="shared" si="17"/>
        <v>2.1515879968127156E-3</v>
      </c>
      <c r="AO118" s="101">
        <f t="shared" si="18"/>
        <v>1.4126967075292611E-3</v>
      </c>
      <c r="AP118" s="102">
        <f t="shared" si="19"/>
        <v>1.7002614270089673E-3</v>
      </c>
      <c r="AQ118" s="101">
        <f t="shared" si="20"/>
        <v>1.1965171822957157E-3</v>
      </c>
      <c r="AR118" s="102">
        <f t="shared" si="15"/>
        <v>-1.0093199407720452E-2</v>
      </c>
      <c r="AS118" s="101">
        <f t="shared" si="15"/>
        <v>-1.3840225831497429E-2</v>
      </c>
      <c r="AT118" s="102">
        <f t="shared" si="15"/>
        <v>-2.3868321774141055E-2</v>
      </c>
      <c r="AU118" s="101">
        <f t="shared" si="15"/>
        <v>-1.741628188928885E-2</v>
      </c>
      <c r="AV118" s="102">
        <f t="shared" si="15"/>
        <v>-1.467365605733021E-2</v>
      </c>
      <c r="AW118" s="102">
        <f t="shared" si="21"/>
        <v>-1.5978336991995599E-2</v>
      </c>
    </row>
    <row r="119" spans="6:49" x14ac:dyDescent="0.3">
      <c r="F119" s="18">
        <v>43546</v>
      </c>
      <c r="G119" s="22">
        <v>2005.65002441406</v>
      </c>
      <c r="H119" s="26">
        <v>743.09997558593705</v>
      </c>
      <c r="I119" s="22">
        <v>260.54998779296801</v>
      </c>
      <c r="J119" s="26">
        <v>512.42498779296795</v>
      </c>
      <c r="K119" s="22">
        <v>788.75</v>
      </c>
      <c r="Y119" s="93">
        <f t="shared" si="14"/>
        <v>-252</v>
      </c>
      <c r="Z119" s="18">
        <v>43543</v>
      </c>
      <c r="AA119" s="22">
        <v>2022.80004882812</v>
      </c>
      <c r="AB119" s="26">
        <v>722.25</v>
      </c>
      <c r="AC119" s="22">
        <v>257.45001220703102</v>
      </c>
      <c r="AD119" s="26">
        <v>518.09997558593705</v>
      </c>
      <c r="AE119" s="22">
        <v>794.65002441406205</v>
      </c>
      <c r="AF119" s="26">
        <v>11532.400390999999</v>
      </c>
      <c r="AG119" s="64">
        <f t="shared" si="23"/>
        <v>0</v>
      </c>
      <c r="AH119" s="65">
        <f t="shared" si="23"/>
        <v>1.6824701649197641E-2</v>
      </c>
      <c r="AI119" s="64">
        <f t="shared" si="23"/>
        <v>-5.8244401666590845E-4</v>
      </c>
      <c r="AJ119" s="65">
        <f t="shared" si="22"/>
        <v>2.239714174997021E-2</v>
      </c>
      <c r="AK119" s="64">
        <f t="shared" si="22"/>
        <v>7.6426063810805149E-3</v>
      </c>
      <c r="AL119" s="64">
        <f t="shared" si="22"/>
        <v>6.1058172184202128E-3</v>
      </c>
      <c r="AM119" s="101">
        <f t="shared" si="16"/>
        <v>3.4056632014709473E-3</v>
      </c>
      <c r="AN119" s="102">
        <f t="shared" si="17"/>
        <v>3.9830907939504443E-3</v>
      </c>
      <c r="AO119" s="101">
        <f t="shared" si="18"/>
        <v>2.6908574045891574E-3</v>
      </c>
      <c r="AP119" s="102">
        <f t="shared" si="19"/>
        <v>3.4229366842250613E-3</v>
      </c>
      <c r="AQ119" s="101">
        <f t="shared" si="20"/>
        <v>2.9446165239568789E-3</v>
      </c>
      <c r="AR119" s="102">
        <f t="shared" si="15"/>
        <v>-3.4056632014709473E-3</v>
      </c>
      <c r="AS119" s="101">
        <f t="shared" si="15"/>
        <v>1.2841610855247196E-2</v>
      </c>
      <c r="AT119" s="102">
        <f t="shared" si="15"/>
        <v>-3.2733014212550657E-3</v>
      </c>
      <c r="AU119" s="101">
        <f t="shared" si="15"/>
        <v>1.897420506574515E-2</v>
      </c>
      <c r="AV119" s="102">
        <f t="shared" si="15"/>
        <v>4.6979898571236356E-3</v>
      </c>
      <c r="AW119" s="102">
        <f t="shared" si="21"/>
        <v>5.966968231077994E-3</v>
      </c>
    </row>
    <row r="120" spans="6:49" x14ac:dyDescent="0.3">
      <c r="F120" s="18">
        <v>43549</v>
      </c>
      <c r="G120" s="22">
        <v>1984.25</v>
      </c>
      <c r="H120" s="26">
        <v>735.25</v>
      </c>
      <c r="I120" s="22">
        <v>256.5</v>
      </c>
      <c r="J120" s="26">
        <v>508.82501220703102</v>
      </c>
      <c r="K120" s="22">
        <v>789.59997558593705</v>
      </c>
      <c r="Y120" s="93">
        <f t="shared" si="14"/>
        <v>-251</v>
      </c>
      <c r="Z120" s="18">
        <v>43544</v>
      </c>
      <c r="AA120" s="22">
        <v>2015.05004882812</v>
      </c>
      <c r="AB120" s="26">
        <v>738.95001220703102</v>
      </c>
      <c r="AC120" s="22">
        <v>261.54998779296801</v>
      </c>
      <c r="AD120" s="26">
        <v>518.97497558593705</v>
      </c>
      <c r="AE120" s="22">
        <v>789.84997558593705</v>
      </c>
      <c r="AF120" s="26">
        <v>11521.049805000001</v>
      </c>
      <c r="AG120" s="64">
        <f t="shared" si="23"/>
        <v>-3.8386811442830283E-3</v>
      </c>
      <c r="AH120" s="65">
        <f t="shared" si="23"/>
        <v>2.2858936833664488E-2</v>
      </c>
      <c r="AI120" s="64">
        <f t="shared" si="23"/>
        <v>1.5799849237430309E-2</v>
      </c>
      <c r="AJ120" s="65">
        <f t="shared" si="22"/>
        <v>1.6874387075645461E-3</v>
      </c>
      <c r="AK120" s="64">
        <f t="shared" si="22"/>
        <v>-6.0587737605064078E-3</v>
      </c>
      <c r="AL120" s="64">
        <f t="shared" si="22"/>
        <v>-9.8471914795319809E-4</v>
      </c>
      <c r="AM120" s="101">
        <f t="shared" si="16"/>
        <v>-7.1905044181629681E-4</v>
      </c>
      <c r="AN120" s="102">
        <f t="shared" si="17"/>
        <v>-3.2136761574759026E-4</v>
      </c>
      <c r="AO120" s="101">
        <f t="shared" si="18"/>
        <v>-3.1311811213031765E-4</v>
      </c>
      <c r="AP120" s="102">
        <f t="shared" si="19"/>
        <v>-6.2575164411982835E-4</v>
      </c>
      <c r="AQ120" s="101">
        <f t="shared" si="20"/>
        <v>-1.1638243279820121E-3</v>
      </c>
      <c r="AR120" s="102">
        <f t="shared" si="15"/>
        <v>-3.1196307024667315E-3</v>
      </c>
      <c r="AS120" s="101">
        <f t="shared" si="15"/>
        <v>2.3180304449412079E-2</v>
      </c>
      <c r="AT120" s="102">
        <f t="shared" si="15"/>
        <v>1.6112967349560626E-2</v>
      </c>
      <c r="AU120" s="101">
        <f t="shared" si="15"/>
        <v>2.3131903516843745E-3</v>
      </c>
      <c r="AV120" s="102">
        <f t="shared" si="15"/>
        <v>-4.8949494325243956E-3</v>
      </c>
      <c r="AW120" s="102">
        <f t="shared" si="21"/>
        <v>6.7183764031331916E-3</v>
      </c>
    </row>
    <row r="121" spans="6:49" x14ac:dyDescent="0.3">
      <c r="F121" s="18">
        <v>43550</v>
      </c>
      <c r="G121" s="22">
        <v>1982.65002441406</v>
      </c>
      <c r="H121" s="26">
        <v>727.75</v>
      </c>
      <c r="I121" s="22">
        <v>255</v>
      </c>
      <c r="J121" s="26">
        <v>517.29998779296795</v>
      </c>
      <c r="K121" s="22">
        <v>770.75</v>
      </c>
      <c r="Y121" s="93">
        <f t="shared" si="14"/>
        <v>-250</v>
      </c>
      <c r="Z121" s="18">
        <v>43546</v>
      </c>
      <c r="AA121" s="22">
        <v>2005.65002441406</v>
      </c>
      <c r="AB121" s="26">
        <v>743.09997558593705</v>
      </c>
      <c r="AC121" s="22">
        <v>260.54998779296801</v>
      </c>
      <c r="AD121" s="26">
        <v>512.42498779296795</v>
      </c>
      <c r="AE121" s="22">
        <v>788.75</v>
      </c>
      <c r="AF121" s="26">
        <v>11456.900390999999</v>
      </c>
      <c r="AG121" s="64">
        <f t="shared" si="23"/>
        <v>-4.6758232989950006E-3</v>
      </c>
      <c r="AH121" s="65">
        <f t="shared" si="23"/>
        <v>5.600316129070069E-3</v>
      </c>
      <c r="AI121" s="64">
        <f t="shared" si="23"/>
        <v>-3.8306886405248277E-3</v>
      </c>
      <c r="AJ121" s="65">
        <f t="shared" si="22"/>
        <v>-1.2701330387900982E-2</v>
      </c>
      <c r="AK121" s="64">
        <f t="shared" si="22"/>
        <v>-1.3936092499367558E-3</v>
      </c>
      <c r="AL121" s="64">
        <f t="shared" si="22"/>
        <v>-5.5835773090893975E-3</v>
      </c>
      <c r="AM121" s="101">
        <f t="shared" si="16"/>
        <v>-3.3943026400478685E-3</v>
      </c>
      <c r="AN121" s="102">
        <f t="shared" si="17"/>
        <v>-3.1132006540196982E-3</v>
      </c>
      <c r="AO121" s="101">
        <f t="shared" si="18"/>
        <v>-2.2614696340878251E-3</v>
      </c>
      <c r="AP121" s="102">
        <f t="shared" si="19"/>
        <v>-3.2516945063562133E-3</v>
      </c>
      <c r="AQ121" s="101">
        <f t="shared" si="20"/>
        <v>-3.82852213999652E-3</v>
      </c>
      <c r="AR121" s="102">
        <f t="shared" ref="AR121:AV171" si="24">AG121-AM121</f>
        <v>-1.2815206589471321E-3</v>
      </c>
      <c r="AS121" s="101">
        <f t="shared" si="24"/>
        <v>8.7135167830897677E-3</v>
      </c>
      <c r="AT121" s="102">
        <f t="shared" si="24"/>
        <v>-1.5692190064370026E-3</v>
      </c>
      <c r="AU121" s="101">
        <f t="shared" si="24"/>
        <v>-9.4496358815447691E-3</v>
      </c>
      <c r="AV121" s="102">
        <f t="shared" si="24"/>
        <v>2.4349128900597642E-3</v>
      </c>
      <c r="AW121" s="102">
        <f t="shared" si="21"/>
        <v>-2.3038917475587438E-4</v>
      </c>
    </row>
    <row r="122" spans="6:49" x14ac:dyDescent="0.3">
      <c r="F122" s="18">
        <v>43551</v>
      </c>
      <c r="G122" s="22">
        <v>1967.90002441406</v>
      </c>
      <c r="H122" s="26">
        <v>729.70001220703102</v>
      </c>
      <c r="I122" s="22">
        <v>254.55000305175699</v>
      </c>
      <c r="J122" s="26">
        <v>521.57501220703102</v>
      </c>
      <c r="K122" s="22">
        <v>764.95001220703102</v>
      </c>
      <c r="Y122" s="93">
        <f t="shared" si="14"/>
        <v>-249</v>
      </c>
      <c r="Z122" s="18">
        <v>43549</v>
      </c>
      <c r="AA122" s="22">
        <v>1984.25</v>
      </c>
      <c r="AB122" s="26">
        <v>735.25</v>
      </c>
      <c r="AC122" s="22">
        <v>256.5</v>
      </c>
      <c r="AD122" s="26">
        <v>508.82501220703102</v>
      </c>
      <c r="AE122" s="22">
        <v>789.59997558593705</v>
      </c>
      <c r="AF122" s="26">
        <v>11354.25</v>
      </c>
      <c r="AG122" s="64">
        <f t="shared" si="23"/>
        <v>-1.0727200930441464E-2</v>
      </c>
      <c r="AH122" s="65">
        <f t="shared" si="23"/>
        <v>-1.062001487497468E-2</v>
      </c>
      <c r="AI122" s="64">
        <f t="shared" si="23"/>
        <v>-1.5666069893383244E-2</v>
      </c>
      <c r="AJ122" s="65">
        <f t="shared" si="22"/>
        <v>-7.0501649885363234E-3</v>
      </c>
      <c r="AK122" s="64">
        <f t="shared" si="22"/>
        <v>1.0770433443158015E-3</v>
      </c>
      <c r="AL122" s="64">
        <f t="shared" si="22"/>
        <v>-9.0000795349584536E-3</v>
      </c>
      <c r="AM122" s="101">
        <f t="shared" si="16"/>
        <v>-5.3817536049980703E-3</v>
      </c>
      <c r="AN122" s="102">
        <f t="shared" si="17"/>
        <v>-5.187259791158836E-3</v>
      </c>
      <c r="AO122" s="101">
        <f t="shared" si="18"/>
        <v>-3.7089044273145451E-3</v>
      </c>
      <c r="AP122" s="102">
        <f t="shared" si="19"/>
        <v>-5.2025134530355888E-3</v>
      </c>
      <c r="AQ122" s="101">
        <f t="shared" si="20"/>
        <v>-5.8081322273332301E-3</v>
      </c>
      <c r="AR122" s="102">
        <f t="shared" si="24"/>
        <v>-5.3454473254433942E-3</v>
      </c>
      <c r="AS122" s="101">
        <f t="shared" si="24"/>
        <v>-5.4327550838158441E-3</v>
      </c>
      <c r="AT122" s="102">
        <f t="shared" si="24"/>
        <v>-1.1957165466068698E-2</v>
      </c>
      <c r="AU122" s="101">
        <f t="shared" si="24"/>
        <v>-1.8476515355007345E-3</v>
      </c>
      <c r="AV122" s="102">
        <f t="shared" si="24"/>
        <v>6.8851755716490314E-3</v>
      </c>
      <c r="AW122" s="102">
        <f t="shared" si="21"/>
        <v>-3.5395687678359275E-3</v>
      </c>
    </row>
    <row r="123" spans="6:49" x14ac:dyDescent="0.3">
      <c r="F123" s="18">
        <v>43552</v>
      </c>
      <c r="G123" s="22">
        <v>2000.30004882812</v>
      </c>
      <c r="H123" s="26">
        <v>737.79998779296795</v>
      </c>
      <c r="I123" s="22">
        <v>254.75</v>
      </c>
      <c r="J123" s="26">
        <v>541.45001220703102</v>
      </c>
      <c r="K123" s="22">
        <v>771.70001220703102</v>
      </c>
      <c r="Y123" s="93">
        <f t="shared" si="14"/>
        <v>-248</v>
      </c>
      <c r="Z123" s="18">
        <v>43550</v>
      </c>
      <c r="AA123" s="22">
        <v>1982.65002441406</v>
      </c>
      <c r="AB123" s="26">
        <v>727.75</v>
      </c>
      <c r="AC123" s="22">
        <v>255</v>
      </c>
      <c r="AD123" s="26">
        <v>517.29998779296795</v>
      </c>
      <c r="AE123" s="22">
        <v>770.75</v>
      </c>
      <c r="AF123" s="26">
        <v>11483.25</v>
      </c>
      <c r="AG123" s="64">
        <f t="shared" si="23"/>
        <v>-8.0666296748216142E-4</v>
      </c>
      <c r="AH123" s="65">
        <f t="shared" si="23"/>
        <v>-1.0252994808371777E-2</v>
      </c>
      <c r="AI123" s="64">
        <f t="shared" si="23"/>
        <v>-5.8651194523981339E-3</v>
      </c>
      <c r="AJ123" s="65">
        <f t="shared" si="22"/>
        <v>1.6518783382311508E-2</v>
      </c>
      <c r="AK123" s="64">
        <f t="shared" si="22"/>
        <v>-2.4162390433479012E-2</v>
      </c>
      <c r="AL123" s="64">
        <f t="shared" si="22"/>
        <v>1.1297328693216403E-2</v>
      </c>
      <c r="AM123" s="101">
        <f t="shared" si="16"/>
        <v>6.4256742560544616E-3</v>
      </c>
      <c r="AN123" s="102">
        <f t="shared" si="17"/>
        <v>7.1347064224533017E-3</v>
      </c>
      <c r="AO123" s="101">
        <f t="shared" si="18"/>
        <v>4.8902923357765169E-3</v>
      </c>
      <c r="AP123" s="102">
        <f t="shared" si="19"/>
        <v>6.3872839251695951E-3</v>
      </c>
      <c r="AQ123" s="101">
        <f t="shared" si="20"/>
        <v>5.9527130521002522E-3</v>
      </c>
      <c r="AR123" s="102">
        <f t="shared" si="24"/>
        <v>-7.2323372235366234E-3</v>
      </c>
      <c r="AS123" s="101">
        <f t="shared" si="24"/>
        <v>-1.738770123082508E-2</v>
      </c>
      <c r="AT123" s="102">
        <f t="shared" si="24"/>
        <v>-1.075541178817465E-2</v>
      </c>
      <c r="AU123" s="101">
        <f t="shared" si="24"/>
        <v>1.0131499457141913E-2</v>
      </c>
      <c r="AV123" s="102">
        <f t="shared" si="24"/>
        <v>-3.0115103485579265E-2</v>
      </c>
      <c r="AW123" s="102">
        <f t="shared" si="21"/>
        <v>-1.1071810854194741E-2</v>
      </c>
    </row>
    <row r="124" spans="6:49" x14ac:dyDescent="0.3">
      <c r="F124" s="18">
        <v>43556</v>
      </c>
      <c r="G124" s="22">
        <v>2031.65002441406</v>
      </c>
      <c r="H124" s="26">
        <v>755.09997558593705</v>
      </c>
      <c r="I124" s="22">
        <v>261.64999389648398</v>
      </c>
      <c r="J124" s="26">
        <v>555.375</v>
      </c>
      <c r="K124" s="22">
        <v>785.5</v>
      </c>
      <c r="Y124" s="93">
        <f t="shared" si="14"/>
        <v>-247</v>
      </c>
      <c r="Z124" s="18">
        <v>43551</v>
      </c>
      <c r="AA124" s="22">
        <v>1967.90002441406</v>
      </c>
      <c r="AB124" s="26">
        <v>729.70001220703102</v>
      </c>
      <c r="AC124" s="22">
        <v>254.55000305175699</v>
      </c>
      <c r="AD124" s="26">
        <v>521.57501220703102</v>
      </c>
      <c r="AE124" s="22">
        <v>764.95001220703102</v>
      </c>
      <c r="AF124" s="26">
        <v>11445.049805000001</v>
      </c>
      <c r="AG124" s="64">
        <f t="shared" si="23"/>
        <v>-7.4673492843101655E-3</v>
      </c>
      <c r="AH124" s="65">
        <f t="shared" si="23"/>
        <v>2.6759248746767964E-3</v>
      </c>
      <c r="AI124" s="64">
        <f t="shared" si="23"/>
        <v>-1.766252821249986E-3</v>
      </c>
      <c r="AJ124" s="65">
        <f t="shared" si="22"/>
        <v>8.2301500082279048E-3</v>
      </c>
      <c r="AK124" s="64">
        <f t="shared" si="22"/>
        <v>-7.5535785949256426E-3</v>
      </c>
      <c r="AL124" s="64">
        <f t="shared" si="22"/>
        <v>-3.3321467941584302E-3</v>
      </c>
      <c r="AM124" s="101">
        <f t="shared" si="16"/>
        <v>-2.0845983127574996E-3</v>
      </c>
      <c r="AN124" s="102">
        <f t="shared" si="17"/>
        <v>-1.746422668110838E-3</v>
      </c>
      <c r="AO124" s="101">
        <f t="shared" si="18"/>
        <v>-1.3076289378434402E-3</v>
      </c>
      <c r="AP124" s="102">
        <f t="shared" si="19"/>
        <v>-1.9661302024892064E-3</v>
      </c>
      <c r="AQ124" s="101">
        <f t="shared" si="20"/>
        <v>-2.5239848490362284E-3</v>
      </c>
      <c r="AR124" s="102">
        <f t="shared" si="24"/>
        <v>-5.382750971552666E-3</v>
      </c>
      <c r="AS124" s="101">
        <f t="shared" si="24"/>
        <v>4.4223475427876344E-3</v>
      </c>
      <c r="AT124" s="102">
        <f t="shared" si="24"/>
        <v>-4.5862388340654585E-4</v>
      </c>
      <c r="AU124" s="101">
        <f t="shared" si="24"/>
        <v>1.0196280210717111E-2</v>
      </c>
      <c r="AV124" s="102">
        <f t="shared" si="24"/>
        <v>-5.0295937458894142E-3</v>
      </c>
      <c r="AW124" s="102">
        <f t="shared" si="21"/>
        <v>7.4953183053122366E-4</v>
      </c>
    </row>
    <row r="125" spans="6:49" x14ac:dyDescent="0.3">
      <c r="F125" s="18">
        <v>43557</v>
      </c>
      <c r="G125" s="22">
        <v>2079.30004882812</v>
      </c>
      <c r="H125" s="26">
        <v>759.40002441406205</v>
      </c>
      <c r="I125" s="22">
        <v>261.64999389648398</v>
      </c>
      <c r="J125" s="26">
        <v>551.29998779296795</v>
      </c>
      <c r="K125" s="22">
        <v>792.45001220703102</v>
      </c>
      <c r="Y125" s="93">
        <f t="shared" si="14"/>
        <v>-246</v>
      </c>
      <c r="Z125" s="18">
        <v>43552</v>
      </c>
      <c r="AA125" s="22">
        <v>2000.30004882812</v>
      </c>
      <c r="AB125" s="26">
        <v>737.79998779296795</v>
      </c>
      <c r="AC125" s="22">
        <v>254.75</v>
      </c>
      <c r="AD125" s="26">
        <v>541.45001220703102</v>
      </c>
      <c r="AE125" s="22">
        <v>771.70001220703102</v>
      </c>
      <c r="AF125" s="26">
        <v>11570</v>
      </c>
      <c r="AG125" s="64">
        <f t="shared" si="23"/>
        <v>1.6330196984412834E-2</v>
      </c>
      <c r="AH125" s="65">
        <f t="shared" si="23"/>
        <v>1.1039261116988084E-2</v>
      </c>
      <c r="AI125" s="64">
        <f t="shared" si="23"/>
        <v>7.8537976565794514E-4</v>
      </c>
      <c r="AJ125" s="65">
        <f t="shared" si="22"/>
        <v>3.7397645199353971E-2</v>
      </c>
      <c r="AK125" s="64">
        <f t="shared" si="22"/>
        <v>8.7854011105864202E-3</v>
      </c>
      <c r="AL125" s="64">
        <f t="shared" si="22"/>
        <v>1.0858236128566491E-2</v>
      </c>
      <c r="AM125" s="101">
        <f t="shared" si="16"/>
        <v>6.1702449064968325E-3</v>
      </c>
      <c r="AN125" s="102">
        <f t="shared" si="17"/>
        <v>6.8681460968470888E-3</v>
      </c>
      <c r="AO125" s="101">
        <f t="shared" si="18"/>
        <v>4.7042664492106829E-3</v>
      </c>
      <c r="AP125" s="102">
        <f t="shared" si="19"/>
        <v>6.136562562256624E-3</v>
      </c>
      <c r="AQ125" s="101">
        <f t="shared" si="20"/>
        <v>5.6982914206217582E-3</v>
      </c>
      <c r="AR125" s="102">
        <f t="shared" si="24"/>
        <v>1.0159952077916002E-2</v>
      </c>
      <c r="AS125" s="101">
        <f t="shared" si="24"/>
        <v>4.1711150201409952E-3</v>
      </c>
      <c r="AT125" s="102">
        <f t="shared" si="24"/>
        <v>-3.9188866835527377E-3</v>
      </c>
      <c r="AU125" s="101">
        <f t="shared" si="24"/>
        <v>3.126108263709735E-2</v>
      </c>
      <c r="AV125" s="102">
        <f t="shared" si="24"/>
        <v>3.087109689964662E-3</v>
      </c>
      <c r="AW125" s="102">
        <f t="shared" si="21"/>
        <v>8.9520745483132533E-3</v>
      </c>
    </row>
    <row r="126" spans="6:49" x14ac:dyDescent="0.3">
      <c r="F126" s="18">
        <v>43558</v>
      </c>
      <c r="G126" s="22">
        <v>2079.30004882812</v>
      </c>
      <c r="H126" s="26">
        <v>753.29998779296795</v>
      </c>
      <c r="I126" s="22">
        <v>261.64999389648398</v>
      </c>
      <c r="J126" s="26">
        <v>560.29998779296795</v>
      </c>
      <c r="K126" s="22">
        <v>777.70001220703102</v>
      </c>
      <c r="Y126" s="93">
        <f t="shared" si="14"/>
        <v>-245</v>
      </c>
      <c r="Z126" s="18">
        <v>43556</v>
      </c>
      <c r="AA126" s="22">
        <v>2031.65002441406</v>
      </c>
      <c r="AB126" s="26">
        <v>755.09997558593705</v>
      </c>
      <c r="AC126" s="22">
        <v>261.64999389648398</v>
      </c>
      <c r="AD126" s="26">
        <v>555.375</v>
      </c>
      <c r="AE126" s="22">
        <v>785.5</v>
      </c>
      <c r="AF126" s="26">
        <v>11669.150390999999</v>
      </c>
      <c r="AG126" s="64">
        <f t="shared" si="23"/>
        <v>1.5551089081424347E-2</v>
      </c>
      <c r="AH126" s="65">
        <f t="shared" si="23"/>
        <v>2.3177389859757144E-2</v>
      </c>
      <c r="AI126" s="64">
        <f t="shared" si="23"/>
        <v>2.672503738835762E-2</v>
      </c>
      <c r="AJ126" s="65">
        <f t="shared" si="22"/>
        <v>2.5392812636609027E-2</v>
      </c>
      <c r="AK126" s="64">
        <f t="shared" si="22"/>
        <v>1.7724568413755203E-2</v>
      </c>
      <c r="AL126" s="64">
        <f t="shared" si="22"/>
        <v>8.533099614861428E-3</v>
      </c>
      <c r="AM126" s="101">
        <f t="shared" si="16"/>
        <v>4.8176642546201584E-3</v>
      </c>
      <c r="AN126" s="102">
        <f t="shared" si="17"/>
        <v>5.4566233427183006E-3</v>
      </c>
      <c r="AO126" s="101">
        <f t="shared" si="18"/>
        <v>3.719199481170729E-3</v>
      </c>
      <c r="AP126" s="102">
        <f t="shared" si="19"/>
        <v>4.8089122155930671E-3</v>
      </c>
      <c r="AQ126" s="101">
        <f t="shared" si="20"/>
        <v>4.3510469604503259E-3</v>
      </c>
      <c r="AR126" s="102">
        <f t="shared" si="24"/>
        <v>1.0733424826804189E-2</v>
      </c>
      <c r="AS126" s="101">
        <f t="shared" si="24"/>
        <v>1.7720766517038841E-2</v>
      </c>
      <c r="AT126" s="102">
        <f t="shared" si="24"/>
        <v>2.3005837907186893E-2</v>
      </c>
      <c r="AU126" s="101">
        <f t="shared" si="24"/>
        <v>2.058390042101596E-2</v>
      </c>
      <c r="AV126" s="102">
        <f t="shared" si="24"/>
        <v>1.3373521453304877E-2</v>
      </c>
      <c r="AW126" s="102">
        <f t="shared" si="21"/>
        <v>1.7083490225070153E-2</v>
      </c>
    </row>
    <row r="127" spans="6:49" x14ac:dyDescent="0.3">
      <c r="F127" s="18">
        <v>43559</v>
      </c>
      <c r="G127" s="22">
        <v>2014.5</v>
      </c>
      <c r="H127" s="26">
        <v>747.90002441406205</v>
      </c>
      <c r="I127" s="22">
        <v>259.04998779296801</v>
      </c>
      <c r="J127" s="26">
        <v>549.02502441406205</v>
      </c>
      <c r="K127" s="22">
        <v>774.5</v>
      </c>
      <c r="Y127" s="93">
        <f t="shared" si="14"/>
        <v>-244</v>
      </c>
      <c r="Z127" s="18">
        <v>43557</v>
      </c>
      <c r="AA127" s="22">
        <v>2079.30004882812</v>
      </c>
      <c r="AB127" s="26">
        <v>759.40002441406205</v>
      </c>
      <c r="AC127" s="22">
        <v>261.64999389648398</v>
      </c>
      <c r="AD127" s="26">
        <v>551.29998779296795</v>
      </c>
      <c r="AE127" s="22">
        <v>792.45001220703102</v>
      </c>
      <c r="AF127" s="26">
        <v>11713.200194999999</v>
      </c>
      <c r="AG127" s="64">
        <f t="shared" si="23"/>
        <v>2.3183039289979397E-2</v>
      </c>
      <c r="AH127" s="65">
        <f t="shared" si="23"/>
        <v>5.67852146969365E-3</v>
      </c>
      <c r="AI127" s="64">
        <f t="shared" si="23"/>
        <v>0</v>
      </c>
      <c r="AJ127" s="65">
        <f t="shared" si="22"/>
        <v>-7.3644578027023842E-3</v>
      </c>
      <c r="AK127" s="64">
        <f t="shared" si="22"/>
        <v>8.8089699869240944E-3</v>
      </c>
      <c r="AL127" s="64">
        <f t="shared" si="22"/>
        <v>3.7677868142204714E-3</v>
      </c>
      <c r="AM127" s="101">
        <f t="shared" si="16"/>
        <v>2.0455819031987943E-3</v>
      </c>
      <c r="AN127" s="102">
        <f t="shared" si="17"/>
        <v>2.5637405339030972E-3</v>
      </c>
      <c r="AO127" s="101">
        <f t="shared" si="18"/>
        <v>1.7003278129393785E-3</v>
      </c>
      <c r="AP127" s="102">
        <f t="shared" si="19"/>
        <v>2.0879239405219327E-3</v>
      </c>
      <c r="AQ127" s="101">
        <f t="shared" si="20"/>
        <v>1.5899010088875429E-3</v>
      </c>
      <c r="AR127" s="102">
        <f t="shared" si="24"/>
        <v>2.1137457386780602E-2</v>
      </c>
      <c r="AS127" s="101">
        <f t="shared" si="24"/>
        <v>3.1147809357905528E-3</v>
      </c>
      <c r="AT127" s="102">
        <f t="shared" si="24"/>
        <v>-1.7003278129393785E-3</v>
      </c>
      <c r="AU127" s="101">
        <f t="shared" si="24"/>
        <v>-9.4523817432243164E-3</v>
      </c>
      <c r="AV127" s="102">
        <f t="shared" si="24"/>
        <v>7.2190689780365514E-3</v>
      </c>
      <c r="AW127" s="102">
        <f t="shared" si="21"/>
        <v>4.0637195488888028E-3</v>
      </c>
    </row>
    <row r="128" spans="6:49" x14ac:dyDescent="0.3">
      <c r="F128" s="18">
        <v>43560</v>
      </c>
      <c r="G128" s="22">
        <v>2048.30004882812</v>
      </c>
      <c r="H128" s="26">
        <v>759.29998779296795</v>
      </c>
      <c r="I128" s="22">
        <v>262.100006103515</v>
      </c>
      <c r="J128" s="26">
        <v>546.40002441406205</v>
      </c>
      <c r="K128" s="22">
        <v>777.25</v>
      </c>
      <c r="Y128" s="93">
        <f t="shared" si="14"/>
        <v>-243</v>
      </c>
      <c r="Z128" s="18">
        <v>43558</v>
      </c>
      <c r="AA128" s="22">
        <v>2079.30004882812</v>
      </c>
      <c r="AB128" s="26">
        <v>753.29998779296795</v>
      </c>
      <c r="AC128" s="22">
        <v>261.64999389648398</v>
      </c>
      <c r="AD128" s="26">
        <v>560.29998779296795</v>
      </c>
      <c r="AE128" s="22">
        <v>777.70001220703102</v>
      </c>
      <c r="AF128" s="26">
        <v>11643.950194999999</v>
      </c>
      <c r="AG128" s="64">
        <f t="shared" si="23"/>
        <v>0</v>
      </c>
      <c r="AH128" s="65">
        <f t="shared" si="23"/>
        <v>-8.0651413199412016E-3</v>
      </c>
      <c r="AI128" s="64">
        <f t="shared" si="23"/>
        <v>0</v>
      </c>
      <c r="AJ128" s="65">
        <f t="shared" si="22"/>
        <v>1.619322933126835E-2</v>
      </c>
      <c r="AK128" s="64">
        <f t="shared" si="22"/>
        <v>-1.8788566285378713E-2</v>
      </c>
      <c r="AL128" s="64">
        <f t="shared" si="22"/>
        <v>-5.9296790706406177E-3</v>
      </c>
      <c r="AM128" s="101">
        <f t="shared" si="16"/>
        <v>-3.5956372900760756E-3</v>
      </c>
      <c r="AN128" s="102">
        <f t="shared" si="17"/>
        <v>-3.3233089675720664E-3</v>
      </c>
      <c r="AO128" s="101">
        <f t="shared" si="18"/>
        <v>-2.4080990517048049E-3</v>
      </c>
      <c r="AP128" s="102">
        <f t="shared" si="19"/>
        <v>-3.4493182247899048E-3</v>
      </c>
      <c r="AQ128" s="101">
        <f t="shared" si="20"/>
        <v>-4.0290624859749338E-3</v>
      </c>
      <c r="AR128" s="102">
        <f t="shared" si="24"/>
        <v>3.5956372900760756E-3</v>
      </c>
      <c r="AS128" s="101">
        <f t="shared" si="24"/>
        <v>-4.7418323523691353E-3</v>
      </c>
      <c r="AT128" s="102">
        <f t="shared" si="24"/>
        <v>2.4080990517048049E-3</v>
      </c>
      <c r="AU128" s="101">
        <f t="shared" si="24"/>
        <v>1.9642547556058255E-2</v>
      </c>
      <c r="AV128" s="102">
        <f t="shared" si="24"/>
        <v>-1.4759503799403779E-2</v>
      </c>
      <c r="AW128" s="102">
        <f t="shared" si="21"/>
        <v>1.2289895492132441E-3</v>
      </c>
    </row>
    <row r="129" spans="6:49" x14ac:dyDescent="0.3">
      <c r="F129" s="18">
        <v>43563</v>
      </c>
      <c r="G129" s="22">
        <v>2070.75</v>
      </c>
      <c r="H129" s="26">
        <v>767.25</v>
      </c>
      <c r="I129" s="22">
        <v>263.70001220703102</v>
      </c>
      <c r="J129" s="26">
        <v>548.17498779296795</v>
      </c>
      <c r="K129" s="22">
        <v>787.15002441406205</v>
      </c>
      <c r="Y129" s="93">
        <f t="shared" si="14"/>
        <v>-242</v>
      </c>
      <c r="Z129" s="18">
        <v>43559</v>
      </c>
      <c r="AA129" s="22">
        <v>2014.5</v>
      </c>
      <c r="AB129" s="26">
        <v>747.90002441406205</v>
      </c>
      <c r="AC129" s="22">
        <v>259.04998779296801</v>
      </c>
      <c r="AD129" s="26">
        <v>549.02502441406205</v>
      </c>
      <c r="AE129" s="22">
        <v>774.5</v>
      </c>
      <c r="AF129" s="26">
        <v>11598</v>
      </c>
      <c r="AG129" s="64">
        <f t="shared" si="23"/>
        <v>-3.1660296443607107E-2</v>
      </c>
      <c r="AH129" s="65">
        <f t="shared" si="23"/>
        <v>-7.1942267858012086E-3</v>
      </c>
      <c r="AI129" s="64">
        <f t="shared" si="23"/>
        <v>-9.9866633526962557E-3</v>
      </c>
      <c r="AJ129" s="65">
        <f t="shared" si="22"/>
        <v>-2.0328310503249337E-2</v>
      </c>
      <c r="AK129" s="64">
        <f t="shared" si="22"/>
        <v>-4.1232015402979712E-3</v>
      </c>
      <c r="AL129" s="64">
        <f t="shared" si="22"/>
        <v>-3.9540791097775188E-3</v>
      </c>
      <c r="AM129" s="101">
        <f t="shared" si="16"/>
        <v>-2.4463893783249905E-3</v>
      </c>
      <c r="AN129" s="102">
        <f t="shared" si="17"/>
        <v>-2.1239796888921588E-3</v>
      </c>
      <c r="AO129" s="101">
        <f t="shared" si="18"/>
        <v>-1.5711166844173928E-3</v>
      </c>
      <c r="AP129" s="102">
        <f t="shared" si="19"/>
        <v>-2.3212528585422909E-3</v>
      </c>
      <c r="AQ129" s="101">
        <f t="shared" si="20"/>
        <v>-2.8843485790282525E-3</v>
      </c>
      <c r="AR129" s="102">
        <f t="shared" si="24"/>
        <v>-2.9213907065282117E-2</v>
      </c>
      <c r="AS129" s="101">
        <f t="shared" si="24"/>
        <v>-5.0702470969090502E-3</v>
      </c>
      <c r="AT129" s="102">
        <f t="shared" si="24"/>
        <v>-8.4155466682788622E-3</v>
      </c>
      <c r="AU129" s="101">
        <f t="shared" si="24"/>
        <v>-1.8007057644707045E-2</v>
      </c>
      <c r="AV129" s="102">
        <f t="shared" si="24"/>
        <v>-1.2388529612697187E-3</v>
      </c>
      <c r="AW129" s="102">
        <f t="shared" si="21"/>
        <v>-1.2389122287289358E-2</v>
      </c>
    </row>
    <row r="130" spans="6:49" x14ac:dyDescent="0.3">
      <c r="F130" s="18">
        <v>43564</v>
      </c>
      <c r="G130" s="22">
        <v>2091.5</v>
      </c>
      <c r="H130" s="26">
        <v>760.59997558593705</v>
      </c>
      <c r="I130" s="22">
        <v>273.79998779296801</v>
      </c>
      <c r="J130" s="26">
        <v>559.07501220703102</v>
      </c>
      <c r="K130" s="22">
        <v>789.5</v>
      </c>
      <c r="Y130" s="93">
        <f t="shared" si="14"/>
        <v>-241</v>
      </c>
      <c r="Z130" s="18">
        <v>43560</v>
      </c>
      <c r="AA130" s="22">
        <v>2048.30004882812</v>
      </c>
      <c r="AB130" s="26">
        <v>759.29998779296795</v>
      </c>
      <c r="AC130" s="22">
        <v>262.100006103515</v>
      </c>
      <c r="AD130" s="26">
        <v>546.40002441406205</v>
      </c>
      <c r="AE130" s="22">
        <v>777.25</v>
      </c>
      <c r="AF130" s="26">
        <v>11665.950194999999</v>
      </c>
      <c r="AG130" s="64">
        <f t="shared" si="23"/>
        <v>1.6639179013571339E-2</v>
      </c>
      <c r="AH130" s="65">
        <f t="shared" si="23"/>
        <v>1.5127628301390438E-2</v>
      </c>
      <c r="AI130" s="64">
        <f t="shared" si="23"/>
        <v>1.1705087477835529E-2</v>
      </c>
      <c r="AJ130" s="65">
        <f t="shared" si="22"/>
        <v>-4.7926693431443344E-3</v>
      </c>
      <c r="AK130" s="64">
        <f t="shared" si="22"/>
        <v>3.5443890819399789E-3</v>
      </c>
      <c r="AL130" s="64">
        <f t="shared" si="22"/>
        <v>5.8416896241268992E-3</v>
      </c>
      <c r="AM130" s="101">
        <f t="shared" si="16"/>
        <v>3.2520146429617569E-3</v>
      </c>
      <c r="AN130" s="102">
        <f t="shared" si="17"/>
        <v>3.8227466132364162E-3</v>
      </c>
      <c r="AO130" s="101">
        <f t="shared" si="18"/>
        <v>2.5789571497212816E-3</v>
      </c>
      <c r="AP130" s="102">
        <f t="shared" si="19"/>
        <v>3.2721201235371279E-3</v>
      </c>
      <c r="AQ130" s="101">
        <f t="shared" si="20"/>
        <v>2.7915741386635344E-3</v>
      </c>
      <c r="AR130" s="102">
        <f t="shared" si="24"/>
        <v>1.3387164370609581E-2</v>
      </c>
      <c r="AS130" s="101">
        <f t="shared" si="24"/>
        <v>1.1304881688154021E-2</v>
      </c>
      <c r="AT130" s="102">
        <f t="shared" si="24"/>
        <v>9.1261303281142472E-3</v>
      </c>
      <c r="AU130" s="101">
        <f t="shared" si="24"/>
        <v>-8.0647894666814619E-3</v>
      </c>
      <c r="AV130" s="102">
        <f t="shared" si="24"/>
        <v>7.5281494327644445E-4</v>
      </c>
      <c r="AW130" s="102">
        <f t="shared" si="21"/>
        <v>5.3012403726945666E-3</v>
      </c>
    </row>
    <row r="131" spans="6:49" x14ac:dyDescent="0.3">
      <c r="F131" s="18">
        <v>43565</v>
      </c>
      <c r="G131" s="22">
        <v>2040.25</v>
      </c>
      <c r="H131" s="26">
        <v>752.70001220703102</v>
      </c>
      <c r="I131" s="22">
        <v>281</v>
      </c>
      <c r="J131" s="26">
        <v>549.34997558593705</v>
      </c>
      <c r="K131" s="22">
        <v>790.25</v>
      </c>
      <c r="Y131" s="93">
        <f t="shared" si="14"/>
        <v>-240</v>
      </c>
      <c r="Z131" s="18">
        <v>43563</v>
      </c>
      <c r="AA131" s="22">
        <v>2070.75</v>
      </c>
      <c r="AB131" s="26">
        <v>767.25</v>
      </c>
      <c r="AC131" s="22">
        <v>263.70001220703102</v>
      </c>
      <c r="AD131" s="26">
        <v>548.17498779296795</v>
      </c>
      <c r="AE131" s="22">
        <v>787.15002441406205</v>
      </c>
      <c r="AF131" s="26">
        <v>11604.5</v>
      </c>
      <c r="AG131" s="64">
        <f t="shared" si="23"/>
        <v>1.0900655833400223E-2</v>
      </c>
      <c r="AH131" s="65">
        <f t="shared" si="23"/>
        <v>1.0415753357349369E-2</v>
      </c>
      <c r="AI131" s="64">
        <f t="shared" si="23"/>
        <v>6.0860060342667185E-3</v>
      </c>
      <c r="AJ131" s="65">
        <f t="shared" si="22"/>
        <v>3.2432038278253509E-3</v>
      </c>
      <c r="AK131" s="64">
        <f t="shared" si="22"/>
        <v>1.2656809537542653E-2</v>
      </c>
      <c r="AL131" s="64">
        <f t="shared" si="22"/>
        <v>-5.2814051573635444E-3</v>
      </c>
      <c r="AM131" s="101">
        <f t="shared" si="16"/>
        <v>-3.2185227649518225E-3</v>
      </c>
      <c r="AN131" s="102">
        <f t="shared" si="17"/>
        <v>-2.9297607289610864E-3</v>
      </c>
      <c r="AO131" s="101">
        <f t="shared" si="18"/>
        <v>-2.1334514280288703E-3</v>
      </c>
      <c r="AP131" s="102">
        <f t="shared" si="19"/>
        <v>-3.0791545459598105E-3</v>
      </c>
      <c r="AQ131" s="101">
        <f t="shared" si="20"/>
        <v>-3.6534357504313625E-3</v>
      </c>
      <c r="AR131" s="102">
        <f t="shared" si="24"/>
        <v>1.4119178598352045E-2</v>
      </c>
      <c r="AS131" s="101">
        <f t="shared" si="24"/>
        <v>1.3345514086310455E-2</v>
      </c>
      <c r="AT131" s="102">
        <f t="shared" si="24"/>
        <v>8.2194574622955884E-3</v>
      </c>
      <c r="AU131" s="101">
        <f t="shared" si="24"/>
        <v>6.322358373785161E-3</v>
      </c>
      <c r="AV131" s="102">
        <f t="shared" si="24"/>
        <v>1.6310245287974014E-2</v>
      </c>
      <c r="AW131" s="102">
        <f t="shared" si="21"/>
        <v>1.1663350761743452E-2</v>
      </c>
    </row>
    <row r="132" spans="6:49" x14ac:dyDescent="0.3">
      <c r="F132" s="18">
        <v>43566</v>
      </c>
      <c r="G132" s="22">
        <v>2019.5</v>
      </c>
      <c r="H132" s="26">
        <v>742.70001220703102</v>
      </c>
      <c r="I132" s="22">
        <v>281.29998779296801</v>
      </c>
      <c r="J132" s="26">
        <v>544.42498779296795</v>
      </c>
      <c r="K132" s="22">
        <v>780.95001220703102</v>
      </c>
      <c r="Y132" s="93">
        <f t="shared" si="14"/>
        <v>-239</v>
      </c>
      <c r="Z132" s="18">
        <v>43564</v>
      </c>
      <c r="AA132" s="22">
        <v>2091.5</v>
      </c>
      <c r="AB132" s="26">
        <v>760.59997558593705</v>
      </c>
      <c r="AC132" s="22">
        <v>273.79998779296801</v>
      </c>
      <c r="AD132" s="26">
        <v>559.07501220703102</v>
      </c>
      <c r="AE132" s="22">
        <v>789.5</v>
      </c>
      <c r="AF132" s="26">
        <v>11671.950194999999</v>
      </c>
      <c r="AG132" s="64">
        <f t="shared" si="23"/>
        <v>9.9706514038796039E-3</v>
      </c>
      <c r="AH132" s="65">
        <f t="shared" si="23"/>
        <v>-8.705130104112932E-3</v>
      </c>
      <c r="AI132" s="64">
        <f t="shared" si="23"/>
        <v>3.7585728619995318E-2</v>
      </c>
      <c r="AJ132" s="65">
        <f t="shared" si="22"/>
        <v>1.9689097381045656E-2</v>
      </c>
      <c r="AK132" s="64">
        <f t="shared" si="22"/>
        <v>2.9809752192909464E-3</v>
      </c>
      <c r="AL132" s="64">
        <f t="shared" si="22"/>
        <v>5.795590241019364E-3</v>
      </c>
      <c r="AM132" s="101">
        <f t="shared" si="16"/>
        <v>3.2251976654263845E-3</v>
      </c>
      <c r="AN132" s="102">
        <f t="shared" si="17"/>
        <v>3.7947610184878747E-3</v>
      </c>
      <c r="AO132" s="101">
        <f t="shared" si="18"/>
        <v>2.5594266923573434E-3</v>
      </c>
      <c r="AP132" s="102">
        <f t="shared" si="19"/>
        <v>3.2457974273844758E-3</v>
      </c>
      <c r="AQ132" s="101">
        <f t="shared" si="20"/>
        <v>2.7648629592799288E-3</v>
      </c>
      <c r="AR132" s="102">
        <f t="shared" si="24"/>
        <v>6.7454537384532189E-3</v>
      </c>
      <c r="AS132" s="101">
        <f t="shared" si="24"/>
        <v>-1.2499891122600807E-2</v>
      </c>
      <c r="AT132" s="102">
        <f t="shared" si="24"/>
        <v>3.5026301927637976E-2</v>
      </c>
      <c r="AU132" s="101">
        <f t="shared" si="24"/>
        <v>1.6443299953661179E-2</v>
      </c>
      <c r="AV132" s="102">
        <f t="shared" si="24"/>
        <v>2.1611226001101757E-4</v>
      </c>
      <c r="AW132" s="102">
        <f t="shared" si="21"/>
        <v>9.1862553514325158E-3</v>
      </c>
    </row>
    <row r="133" spans="6:49" x14ac:dyDescent="0.3">
      <c r="F133" s="18">
        <v>43567</v>
      </c>
      <c r="G133" s="22">
        <v>2014.5</v>
      </c>
      <c r="H133" s="26">
        <v>747.75</v>
      </c>
      <c r="I133" s="22">
        <v>283.39999389648398</v>
      </c>
      <c r="J133" s="26">
        <v>541.72497558593705</v>
      </c>
      <c r="K133" s="22">
        <v>785.34997558593705</v>
      </c>
      <c r="Y133" s="93">
        <f t="shared" ref="Y133:Y196" si="25">Y134-1</f>
        <v>-238</v>
      </c>
      <c r="Z133" s="18">
        <v>43565</v>
      </c>
      <c r="AA133" s="22">
        <v>2040.25</v>
      </c>
      <c r="AB133" s="26">
        <v>752.70001220703102</v>
      </c>
      <c r="AC133" s="22">
        <v>281</v>
      </c>
      <c r="AD133" s="26">
        <v>549.34997558593705</v>
      </c>
      <c r="AE133" s="22">
        <v>790.25</v>
      </c>
      <c r="AF133" s="26">
        <v>11584.299805000001</v>
      </c>
      <c r="AG133" s="64">
        <f t="shared" si="23"/>
        <v>-2.4809162532900862E-2</v>
      </c>
      <c r="AH133" s="65">
        <f t="shared" si="23"/>
        <v>-1.0440805137588599E-2</v>
      </c>
      <c r="AI133" s="64">
        <f t="shared" si="23"/>
        <v>2.5956801063152696E-2</v>
      </c>
      <c r="AJ133" s="65">
        <f t="shared" si="22"/>
        <v>-1.7547937441954351E-2</v>
      </c>
      <c r="AK133" s="64">
        <f t="shared" si="22"/>
        <v>9.4951740003023602E-4</v>
      </c>
      <c r="AL133" s="64">
        <f t="shared" si="22"/>
        <v>-7.5378278970855963E-3</v>
      </c>
      <c r="AM133" s="101">
        <f t="shared" si="16"/>
        <v>-4.531131174055212E-3</v>
      </c>
      <c r="AN133" s="102">
        <f t="shared" si="17"/>
        <v>-4.2995693493487423E-3</v>
      </c>
      <c r="AO133" s="101">
        <f t="shared" si="18"/>
        <v>-3.0894071294395075E-3</v>
      </c>
      <c r="AP133" s="102">
        <f t="shared" si="19"/>
        <v>-4.367569404594436E-3</v>
      </c>
      <c r="AQ133" s="101">
        <f t="shared" si="20"/>
        <v>-4.960865666041466E-3</v>
      </c>
      <c r="AR133" s="102">
        <f t="shared" si="24"/>
        <v>-2.027803135884565E-2</v>
      </c>
      <c r="AS133" s="101">
        <f t="shared" si="24"/>
        <v>-6.1412357882398572E-3</v>
      </c>
      <c r="AT133" s="102">
        <f t="shared" si="24"/>
        <v>2.9046208192592203E-2</v>
      </c>
      <c r="AU133" s="101">
        <f t="shared" si="24"/>
        <v>-1.3180368037359915E-2</v>
      </c>
      <c r="AV133" s="102">
        <f t="shared" si="24"/>
        <v>5.9103830660717019E-3</v>
      </c>
      <c r="AW133" s="102">
        <f t="shared" si="21"/>
        <v>-9.286087851563034E-4</v>
      </c>
    </row>
    <row r="134" spans="6:49" x14ac:dyDescent="0.3">
      <c r="F134" s="18">
        <v>43570</v>
      </c>
      <c r="G134" s="22">
        <v>2113.30004882812</v>
      </c>
      <c r="H134" s="26">
        <v>727.5</v>
      </c>
      <c r="I134" s="22">
        <v>287.70001220703102</v>
      </c>
      <c r="J134" s="26">
        <v>551.625</v>
      </c>
      <c r="K134" s="22">
        <v>797.20001220703102</v>
      </c>
      <c r="Y134" s="93">
        <f t="shared" si="25"/>
        <v>-237</v>
      </c>
      <c r="Z134" s="18">
        <v>43566</v>
      </c>
      <c r="AA134" s="22">
        <v>2019.5</v>
      </c>
      <c r="AB134" s="26">
        <v>742.70001220703102</v>
      </c>
      <c r="AC134" s="22">
        <v>281.29998779296801</v>
      </c>
      <c r="AD134" s="26">
        <v>544.42498779296795</v>
      </c>
      <c r="AE134" s="22">
        <v>780.95001220703102</v>
      </c>
      <c r="AF134" s="26">
        <v>11596.700194999999</v>
      </c>
      <c r="AG134" s="64">
        <f t="shared" si="23"/>
        <v>-1.022239334588469E-2</v>
      </c>
      <c r="AH134" s="65">
        <f t="shared" si="23"/>
        <v>-1.3374547146874685E-2</v>
      </c>
      <c r="AI134" s="64">
        <f t="shared" si="23"/>
        <v>1.0670027669986812E-3</v>
      </c>
      <c r="AJ134" s="65">
        <f t="shared" si="22"/>
        <v>-9.0055472880278611E-3</v>
      </c>
      <c r="AK134" s="64">
        <f t="shared" si="22"/>
        <v>-1.1838208160993804E-2</v>
      </c>
      <c r="AL134" s="64">
        <f t="shared" si="22"/>
        <v>1.0698754309843514E-3</v>
      </c>
      <c r="AM134" s="101">
        <f t="shared" si="16"/>
        <v>4.7615029523347628E-4</v>
      </c>
      <c r="AN134" s="102">
        <f t="shared" si="17"/>
        <v>9.2591699811739943E-4</v>
      </c>
      <c r="AO134" s="101">
        <f t="shared" si="18"/>
        <v>5.5733110256988411E-4</v>
      </c>
      <c r="AP134" s="102">
        <f t="shared" si="19"/>
        <v>5.4741956062497553E-4</v>
      </c>
      <c r="AQ134" s="101">
        <f t="shared" si="20"/>
        <v>2.6661111499150063E-5</v>
      </c>
      <c r="AR134" s="102">
        <f t="shared" si="24"/>
        <v>-1.0698543641118167E-2</v>
      </c>
      <c r="AS134" s="101">
        <f t="shared" si="24"/>
        <v>-1.4300464144992085E-2</v>
      </c>
      <c r="AT134" s="102">
        <f t="shared" si="24"/>
        <v>5.0967166442879709E-4</v>
      </c>
      <c r="AU134" s="101">
        <f t="shared" si="24"/>
        <v>-9.5529668486528368E-3</v>
      </c>
      <c r="AV134" s="102">
        <f t="shared" si="24"/>
        <v>-1.1864869272492955E-2</v>
      </c>
      <c r="AW134" s="102">
        <f t="shared" si="21"/>
        <v>-9.1814344485654474E-3</v>
      </c>
    </row>
    <row r="135" spans="6:49" x14ac:dyDescent="0.3">
      <c r="F135" s="18">
        <v>43571</v>
      </c>
      <c r="G135" s="22">
        <v>2131.80004882812</v>
      </c>
      <c r="H135" s="26">
        <v>724.09997558593705</v>
      </c>
      <c r="I135" s="22">
        <v>280.89999389648398</v>
      </c>
      <c r="J135" s="26">
        <v>553.52502441406205</v>
      </c>
      <c r="K135" s="22">
        <v>798.09997558593705</v>
      </c>
      <c r="Y135" s="93">
        <f t="shared" si="25"/>
        <v>-236</v>
      </c>
      <c r="Z135" s="18">
        <v>43567</v>
      </c>
      <c r="AA135" s="22">
        <v>2014.5</v>
      </c>
      <c r="AB135" s="26">
        <v>747.75</v>
      </c>
      <c r="AC135" s="22">
        <v>283.39999389648398</v>
      </c>
      <c r="AD135" s="26">
        <v>541.72497558593705</v>
      </c>
      <c r="AE135" s="22">
        <v>785.34997558593705</v>
      </c>
      <c r="AF135" s="26">
        <v>11643.450194999999</v>
      </c>
      <c r="AG135" s="64">
        <f t="shared" si="23"/>
        <v>-2.4789303720656117E-3</v>
      </c>
      <c r="AH135" s="65">
        <f t="shared" si="23"/>
        <v>6.7764863987882012E-3</v>
      </c>
      <c r="AI135" s="64">
        <f t="shared" si="23"/>
        <v>7.4376336190816027E-3</v>
      </c>
      <c r="AJ135" s="65">
        <f t="shared" si="22"/>
        <v>-4.9717218793773965E-3</v>
      </c>
      <c r="AK135" s="64">
        <f t="shared" si="22"/>
        <v>5.6183042674507987E-3</v>
      </c>
      <c r="AL135" s="64">
        <f t="shared" si="22"/>
        <v>4.0232151921936413E-3</v>
      </c>
      <c r="AM135" s="101">
        <f t="shared" ref="AM135:AM198" si="26">$AZ$11+$AZ$12*AL135</f>
        <v>2.1941699452128192E-3</v>
      </c>
      <c r="AN135" s="102">
        <f t="shared" ref="AN135:AN198" si="27">$BA$11+$BA$12*AL135</f>
        <v>2.7188036733936981E-3</v>
      </c>
      <c r="AO135" s="101">
        <f t="shared" ref="AO135:AO198" si="28">$BB$11+$BB$12*AL135</f>
        <v>1.8085425591954818E-3</v>
      </c>
      <c r="AP135" s="102">
        <f t="shared" ref="AP135:AP198" si="29">$BC$11+$BC$12*AL135</f>
        <v>2.2337732584286085E-3</v>
      </c>
      <c r="AQ135" s="101">
        <f t="shared" ref="AQ135:AQ198" si="30">$BD$11+$BD$12*AL135</f>
        <v>1.737902842399921E-3</v>
      </c>
      <c r="AR135" s="102">
        <f t="shared" si="24"/>
        <v>-4.6731003172784304E-3</v>
      </c>
      <c r="AS135" s="101">
        <f t="shared" si="24"/>
        <v>4.0576827253945031E-3</v>
      </c>
      <c r="AT135" s="102">
        <f t="shared" si="24"/>
        <v>5.6290910598861214E-3</v>
      </c>
      <c r="AU135" s="101">
        <f t="shared" si="24"/>
        <v>-7.2054951378060055E-3</v>
      </c>
      <c r="AV135" s="102">
        <f t="shared" si="24"/>
        <v>3.8804014250508776E-3</v>
      </c>
      <c r="AW135" s="102">
        <f t="shared" ref="AW135:AW198" si="31">AVERAGE(AR135:AV135)</f>
        <v>3.3771595104941326E-4</v>
      </c>
    </row>
    <row r="136" spans="6:49" x14ac:dyDescent="0.3">
      <c r="F136" s="18">
        <v>43573</v>
      </c>
      <c r="G136" s="22">
        <v>2150.05004882812</v>
      </c>
      <c r="H136" s="26">
        <v>717.04998779296795</v>
      </c>
      <c r="I136" s="22">
        <v>284.79998779296801</v>
      </c>
      <c r="J136" s="26">
        <v>551.32501220703102</v>
      </c>
      <c r="K136" s="22">
        <v>800.34997558593705</v>
      </c>
      <c r="Y136" s="93">
        <f t="shared" si="25"/>
        <v>-235</v>
      </c>
      <c r="Z136" s="18">
        <v>43570</v>
      </c>
      <c r="AA136" s="22">
        <v>2113.30004882812</v>
      </c>
      <c r="AB136" s="26">
        <v>727.5</v>
      </c>
      <c r="AC136" s="22">
        <v>287.70001220703102</v>
      </c>
      <c r="AD136" s="26">
        <v>551.625</v>
      </c>
      <c r="AE136" s="22">
        <v>797.20001220703102</v>
      </c>
      <c r="AF136" s="26">
        <v>11690.349609000001</v>
      </c>
      <c r="AG136" s="64">
        <f t="shared" si="23"/>
        <v>4.7879704241857363E-2</v>
      </c>
      <c r="AH136" s="65">
        <f t="shared" si="23"/>
        <v>-2.7454698464409826E-2</v>
      </c>
      <c r="AI136" s="64">
        <f t="shared" si="23"/>
        <v>1.5059007267397239E-2</v>
      </c>
      <c r="AJ136" s="65">
        <f t="shared" si="22"/>
        <v>1.8110020051954855E-2</v>
      </c>
      <c r="AK136" s="64">
        <f t="shared" si="22"/>
        <v>1.497615644883756E-2</v>
      </c>
      <c r="AL136" s="64">
        <f t="shared" si="22"/>
        <v>4.0198748210269961E-3</v>
      </c>
      <c r="AM136" s="101">
        <f t="shared" si="26"/>
        <v>2.1922267812809555E-3</v>
      </c>
      <c r="AN136" s="102">
        <f t="shared" si="27"/>
        <v>2.7167758312084483E-3</v>
      </c>
      <c r="AO136" s="101">
        <f t="shared" si="28"/>
        <v>1.8071273780747776E-3</v>
      </c>
      <c r="AP136" s="102">
        <f t="shared" si="29"/>
        <v>2.2318659102315277E-3</v>
      </c>
      <c r="AQ136" s="101">
        <f t="shared" si="30"/>
        <v>1.7359673446247781E-3</v>
      </c>
      <c r="AR136" s="102">
        <f t="shared" si="24"/>
        <v>4.5687477460576408E-2</v>
      </c>
      <c r="AS136" s="101">
        <f t="shared" si="24"/>
        <v>-3.0171474295618273E-2</v>
      </c>
      <c r="AT136" s="102">
        <f t="shared" si="24"/>
        <v>1.3251879889322461E-2</v>
      </c>
      <c r="AU136" s="101">
        <f t="shared" si="24"/>
        <v>1.5878154141723326E-2</v>
      </c>
      <c r="AV136" s="102">
        <f t="shared" si="24"/>
        <v>1.3240189104212782E-2</v>
      </c>
      <c r="AW136" s="102">
        <f t="shared" si="31"/>
        <v>1.1577245260043341E-2</v>
      </c>
    </row>
    <row r="137" spans="6:49" x14ac:dyDescent="0.3">
      <c r="F137" s="18">
        <v>43577</v>
      </c>
      <c r="G137" s="22">
        <v>2161.44995117187</v>
      </c>
      <c r="H137" s="26">
        <v>721.04998779296795</v>
      </c>
      <c r="I137" s="22">
        <v>288.25</v>
      </c>
      <c r="J137" s="26">
        <v>550.54998779296795</v>
      </c>
      <c r="K137" s="22">
        <v>805.34997558593705</v>
      </c>
      <c r="Y137" s="93">
        <f t="shared" si="25"/>
        <v>-234</v>
      </c>
      <c r="Z137" s="18">
        <v>43571</v>
      </c>
      <c r="AA137" s="22">
        <v>2131.80004882812</v>
      </c>
      <c r="AB137" s="26">
        <v>724.09997558593705</v>
      </c>
      <c r="AC137" s="22">
        <v>280.89999389648398</v>
      </c>
      <c r="AD137" s="26">
        <v>553.52502441406205</v>
      </c>
      <c r="AE137" s="22">
        <v>798.09997558593705</v>
      </c>
      <c r="AF137" s="26">
        <v>11787.150390999999</v>
      </c>
      <c r="AG137" s="64">
        <f t="shared" si="23"/>
        <v>8.7159862864207814E-3</v>
      </c>
      <c r="AH137" s="65">
        <f t="shared" si="23"/>
        <v>-4.6845283672975087E-3</v>
      </c>
      <c r="AI137" s="64">
        <f t="shared" si="23"/>
        <v>-2.3919600605455775E-2</v>
      </c>
      <c r="AJ137" s="65">
        <f t="shared" si="22"/>
        <v>3.4384947638347024E-3</v>
      </c>
      <c r="AK137" s="64">
        <f t="shared" si="22"/>
        <v>1.1282686407106646E-3</v>
      </c>
      <c r="AL137" s="64">
        <f t="shared" si="22"/>
        <v>8.2463065104729037E-3</v>
      </c>
      <c r="AM137" s="101">
        <f t="shared" si="26"/>
        <v>4.6508306937513228E-3</v>
      </c>
      <c r="AN137" s="102">
        <f t="shared" si="27"/>
        <v>5.282519590020112E-3</v>
      </c>
      <c r="AO137" s="101">
        <f t="shared" si="28"/>
        <v>3.5976967598769184E-3</v>
      </c>
      <c r="AP137" s="102">
        <f t="shared" si="29"/>
        <v>4.6451536740116069E-3</v>
      </c>
      <c r="AQ137" s="101">
        <f t="shared" si="30"/>
        <v>4.1848715901762097E-3</v>
      </c>
      <c r="AR137" s="102">
        <f t="shared" si="24"/>
        <v>4.0651555926694586E-3</v>
      </c>
      <c r="AS137" s="101">
        <f t="shared" si="24"/>
        <v>-9.9670479573176207E-3</v>
      </c>
      <c r="AT137" s="102">
        <f t="shared" si="24"/>
        <v>-2.7517297365332694E-2</v>
      </c>
      <c r="AU137" s="101">
        <f t="shared" si="24"/>
        <v>-1.2066589101769045E-3</v>
      </c>
      <c r="AV137" s="102">
        <f t="shared" si="24"/>
        <v>-3.0566029494655451E-3</v>
      </c>
      <c r="AW137" s="102">
        <f t="shared" si="31"/>
        <v>-7.5364903179246613E-3</v>
      </c>
    </row>
    <row r="138" spans="6:49" x14ac:dyDescent="0.3">
      <c r="F138" s="18">
        <v>43578</v>
      </c>
      <c r="G138" s="22">
        <v>2155.05004882812</v>
      </c>
      <c r="H138" s="26">
        <v>728.20001220703102</v>
      </c>
      <c r="I138" s="22">
        <v>291.100006103515</v>
      </c>
      <c r="J138" s="26">
        <v>551</v>
      </c>
      <c r="K138" s="22">
        <v>804.95001220703102</v>
      </c>
      <c r="Y138" s="93">
        <f t="shared" si="25"/>
        <v>-233</v>
      </c>
      <c r="Z138" s="18">
        <v>43573</v>
      </c>
      <c r="AA138" s="22">
        <v>2150.05004882812</v>
      </c>
      <c r="AB138" s="26">
        <v>717.04998779296795</v>
      </c>
      <c r="AC138" s="22">
        <v>284.79998779296801</v>
      </c>
      <c r="AD138" s="26">
        <v>551.32501220703102</v>
      </c>
      <c r="AE138" s="22">
        <v>800.34997558593705</v>
      </c>
      <c r="AF138" s="26">
        <v>11752.799805000001</v>
      </c>
      <c r="AG138" s="64">
        <f t="shared" si="23"/>
        <v>8.5244042157946835E-3</v>
      </c>
      <c r="AH138" s="65">
        <f t="shared" si="23"/>
        <v>-9.7839145270910526E-3</v>
      </c>
      <c r="AI138" s="64">
        <f t="shared" si="23"/>
        <v>1.3788424294282573E-2</v>
      </c>
      <c r="AJ138" s="65">
        <f t="shared" si="22"/>
        <v>-3.982468284023542E-3</v>
      </c>
      <c r="AK138" s="64">
        <f t="shared" si="22"/>
        <v>2.8152291967408383E-3</v>
      </c>
      <c r="AL138" s="64">
        <f t="shared" si="22"/>
        <v>-2.9184947373347495E-3</v>
      </c>
      <c r="AM138" s="101">
        <f t="shared" si="26"/>
        <v>-1.843968239911948E-3</v>
      </c>
      <c r="AN138" s="102">
        <f t="shared" si="27"/>
        <v>-1.4953065349043628E-3</v>
      </c>
      <c r="AO138" s="101">
        <f t="shared" si="28"/>
        <v>-1.132381172803834E-3</v>
      </c>
      <c r="AP138" s="102">
        <f t="shared" si="29"/>
        <v>-1.7299353410679572E-3</v>
      </c>
      <c r="AQ138" s="101">
        <f t="shared" si="30"/>
        <v>-2.2843041082670811E-3</v>
      </c>
      <c r="AR138" s="102">
        <f t="shared" si="24"/>
        <v>1.0368372455706631E-2</v>
      </c>
      <c r="AS138" s="101">
        <f t="shared" si="24"/>
        <v>-8.2886079921866904E-3</v>
      </c>
      <c r="AT138" s="102">
        <f t="shared" si="24"/>
        <v>1.4920805467086407E-2</v>
      </c>
      <c r="AU138" s="101">
        <f t="shared" si="24"/>
        <v>-2.2525329429555849E-3</v>
      </c>
      <c r="AV138" s="102">
        <f t="shared" si="24"/>
        <v>5.0995333050079198E-3</v>
      </c>
      <c r="AW138" s="102">
        <f t="shared" si="31"/>
        <v>3.9695140585317371E-3</v>
      </c>
    </row>
    <row r="139" spans="6:49" x14ac:dyDescent="0.3">
      <c r="F139" s="18">
        <v>43579</v>
      </c>
      <c r="G139" s="22">
        <v>2183.44995117187</v>
      </c>
      <c r="H139" s="26">
        <v>736.45001220703102</v>
      </c>
      <c r="I139" s="22">
        <v>293.04998779296801</v>
      </c>
      <c r="J139" s="26">
        <v>569.47497558593705</v>
      </c>
      <c r="K139" s="22">
        <v>818.75</v>
      </c>
      <c r="Y139" s="93">
        <f t="shared" si="25"/>
        <v>-232</v>
      </c>
      <c r="Z139" s="18">
        <v>43577</v>
      </c>
      <c r="AA139" s="22">
        <v>2161.44995117187</v>
      </c>
      <c r="AB139" s="26">
        <v>721.04998779296795</v>
      </c>
      <c r="AC139" s="22">
        <v>288.25</v>
      </c>
      <c r="AD139" s="26">
        <v>550.54998779296795</v>
      </c>
      <c r="AE139" s="22">
        <v>805.34997558593705</v>
      </c>
      <c r="AF139" s="26">
        <v>11594.450194999999</v>
      </c>
      <c r="AG139" s="64">
        <f t="shared" si="23"/>
        <v>5.2881497900089903E-3</v>
      </c>
      <c r="AH139" s="65">
        <f t="shared" si="23"/>
        <v>5.5629099272979403E-3</v>
      </c>
      <c r="AI139" s="64">
        <f t="shared" si="23"/>
        <v>1.204102247311818E-2</v>
      </c>
      <c r="AJ139" s="65">
        <f t="shared" si="22"/>
        <v>-1.4067376823537106E-3</v>
      </c>
      <c r="AK139" s="64">
        <f t="shared" si="22"/>
        <v>6.2278337333666299E-3</v>
      </c>
      <c r="AL139" s="64">
        <f t="shared" si="22"/>
        <v>-1.3564941320338083E-2</v>
      </c>
      <c r="AM139" s="101">
        <f t="shared" si="26"/>
        <v>-8.0372293987857613E-3</v>
      </c>
      <c r="AN139" s="102">
        <f t="shared" si="27"/>
        <v>-7.9584546184461417E-3</v>
      </c>
      <c r="AO139" s="101">
        <f t="shared" si="28"/>
        <v>-5.6428530500902286E-3</v>
      </c>
      <c r="AP139" s="102">
        <f t="shared" si="29"/>
        <v>-7.8090444227691142E-3</v>
      </c>
      <c r="AQ139" s="101">
        <f t="shared" si="30"/>
        <v>-8.4531316566360225E-3</v>
      </c>
      <c r="AR139" s="102">
        <f t="shared" si="24"/>
        <v>1.3325379188794752E-2</v>
      </c>
      <c r="AS139" s="101">
        <f t="shared" si="24"/>
        <v>1.3521364545744083E-2</v>
      </c>
      <c r="AT139" s="102">
        <f t="shared" si="24"/>
        <v>1.7683875523208409E-2</v>
      </c>
      <c r="AU139" s="101">
        <f t="shared" si="24"/>
        <v>6.4023067404154034E-3</v>
      </c>
      <c r="AV139" s="102">
        <f t="shared" si="24"/>
        <v>1.4680965390002652E-2</v>
      </c>
      <c r="AW139" s="102">
        <f t="shared" si="31"/>
        <v>1.3122778277633062E-2</v>
      </c>
    </row>
    <row r="140" spans="6:49" x14ac:dyDescent="0.3">
      <c r="F140" s="18">
        <v>43580</v>
      </c>
      <c r="G140" s="22">
        <v>2195</v>
      </c>
      <c r="H140" s="26">
        <v>728.54998779296795</v>
      </c>
      <c r="I140" s="22">
        <v>295.20001220703102</v>
      </c>
      <c r="J140" s="26">
        <v>566.84997558593705</v>
      </c>
      <c r="K140" s="22">
        <v>816.5</v>
      </c>
      <c r="Y140" s="93">
        <f t="shared" si="25"/>
        <v>-231</v>
      </c>
      <c r="Z140" s="18">
        <v>43578</v>
      </c>
      <c r="AA140" s="22">
        <v>2155.05004882812</v>
      </c>
      <c r="AB140" s="26">
        <v>728.20001220703102</v>
      </c>
      <c r="AC140" s="22">
        <v>291.100006103515</v>
      </c>
      <c r="AD140" s="26">
        <v>551</v>
      </c>
      <c r="AE140" s="22">
        <v>804.95001220703102</v>
      </c>
      <c r="AF140" s="26">
        <v>11575.950194999999</v>
      </c>
      <c r="AG140" s="64">
        <f t="shared" si="23"/>
        <v>-2.9653223831116911E-3</v>
      </c>
      <c r="AH140" s="65">
        <f t="shared" si="23"/>
        <v>9.8672864260704197E-3</v>
      </c>
      <c r="AI140" s="64">
        <f t="shared" si="23"/>
        <v>9.8387125694820148E-3</v>
      </c>
      <c r="AJ140" s="65">
        <f t="shared" si="22"/>
        <v>8.1705276574593809E-4</v>
      </c>
      <c r="AK140" s="64">
        <f t="shared" si="22"/>
        <v>-4.967563685808026E-4</v>
      </c>
      <c r="AL140" s="64">
        <f t="shared" si="22"/>
        <v>-1.5968652780986544E-3</v>
      </c>
      <c r="AM140" s="101">
        <f t="shared" si="26"/>
        <v>-1.0751486781458955E-3</v>
      </c>
      <c r="AN140" s="102">
        <f t="shared" si="27"/>
        <v>-6.9298372794537812E-4</v>
      </c>
      <c r="AO140" s="101">
        <f t="shared" si="28"/>
        <v>-5.7245984491266424E-4</v>
      </c>
      <c r="AP140" s="102">
        <f t="shared" si="29"/>
        <v>-9.7528639922172199E-4</v>
      </c>
      <c r="AQ140" s="101">
        <f t="shared" si="30"/>
        <v>-1.5185176880461422E-3</v>
      </c>
      <c r="AR140" s="102">
        <f t="shared" si="24"/>
        <v>-1.8901737049657956E-3</v>
      </c>
      <c r="AS140" s="101">
        <f t="shared" si="24"/>
        <v>1.0560270154015798E-2</v>
      </c>
      <c r="AT140" s="102">
        <f t="shared" si="24"/>
        <v>1.041117241439468E-2</v>
      </c>
      <c r="AU140" s="101">
        <f t="shared" si="24"/>
        <v>1.7923391649676602E-3</v>
      </c>
      <c r="AV140" s="102">
        <f t="shared" si="24"/>
        <v>1.0217613194653395E-3</v>
      </c>
      <c r="AW140" s="102">
        <f t="shared" si="31"/>
        <v>4.3790738695755364E-3</v>
      </c>
    </row>
    <row r="141" spans="6:49" x14ac:dyDescent="0.3">
      <c r="F141" s="18">
        <v>43581</v>
      </c>
      <c r="G141" s="22">
        <v>2238.55004882812</v>
      </c>
      <c r="H141" s="26">
        <v>738</v>
      </c>
      <c r="I141" s="22">
        <v>294.79998779296801</v>
      </c>
      <c r="J141" s="26">
        <v>569.875</v>
      </c>
      <c r="K141" s="22">
        <v>823.25</v>
      </c>
      <c r="Y141" s="93">
        <f t="shared" si="25"/>
        <v>-230</v>
      </c>
      <c r="Z141" s="18">
        <v>43579</v>
      </c>
      <c r="AA141" s="22">
        <v>2183.44995117187</v>
      </c>
      <c r="AB141" s="26">
        <v>736.45001220703102</v>
      </c>
      <c r="AC141" s="22">
        <v>293.04998779296801</v>
      </c>
      <c r="AD141" s="26">
        <v>569.47497558593705</v>
      </c>
      <c r="AE141" s="22">
        <v>818.75</v>
      </c>
      <c r="AF141" s="26">
        <v>11726.150390999999</v>
      </c>
      <c r="AG141" s="64">
        <f t="shared" si="23"/>
        <v>1.3092224502880325E-2</v>
      </c>
      <c r="AH141" s="65">
        <f t="shared" si="23"/>
        <v>1.1265609006430078E-2</v>
      </c>
      <c r="AI141" s="64">
        <f t="shared" si="23"/>
        <v>6.6763295486700607E-3</v>
      </c>
      <c r="AJ141" s="65">
        <f t="shared" si="22"/>
        <v>3.2980031743315756E-2</v>
      </c>
      <c r="AK141" s="64">
        <f t="shared" si="22"/>
        <v>1.6998608096202829E-2</v>
      </c>
      <c r="AL141" s="64">
        <f t="shared" si="22"/>
        <v>1.2891737006592428E-2</v>
      </c>
      <c r="AM141" s="101">
        <f t="shared" si="26"/>
        <v>7.3531749955389079E-3</v>
      </c>
      <c r="AN141" s="102">
        <f t="shared" si="27"/>
        <v>8.1026253383694111E-3</v>
      </c>
      <c r="AO141" s="101">
        <f t="shared" si="28"/>
        <v>5.565779109915338E-3</v>
      </c>
      <c r="AP141" s="102">
        <f t="shared" si="29"/>
        <v>7.2976892873923178E-3</v>
      </c>
      <c r="AQ141" s="101">
        <f t="shared" si="30"/>
        <v>6.8765546221697168E-3</v>
      </c>
      <c r="AR141" s="102">
        <f t="shared" si="24"/>
        <v>5.7390495073414175E-3</v>
      </c>
      <c r="AS141" s="101">
        <f t="shared" si="24"/>
        <v>3.162983668060667E-3</v>
      </c>
      <c r="AT141" s="102">
        <f t="shared" si="24"/>
        <v>1.1105504387547227E-3</v>
      </c>
      <c r="AU141" s="101">
        <f t="shared" si="24"/>
        <v>2.5682342455923438E-2</v>
      </c>
      <c r="AV141" s="102">
        <f t="shared" si="24"/>
        <v>1.0122053474033112E-2</v>
      </c>
      <c r="AW141" s="102">
        <f t="shared" si="31"/>
        <v>9.1633959088226712E-3</v>
      </c>
    </row>
    <row r="142" spans="6:49" x14ac:dyDescent="0.3">
      <c r="F142" s="18">
        <v>43585</v>
      </c>
      <c r="G142" s="22">
        <v>2260.35009765625</v>
      </c>
      <c r="H142" s="26">
        <v>751.34997558593705</v>
      </c>
      <c r="I142" s="22">
        <v>298.54998779296801</v>
      </c>
      <c r="J142" s="26">
        <v>591.67498779296795</v>
      </c>
      <c r="K142" s="22">
        <v>836.09997558593705</v>
      </c>
      <c r="Y142" s="93">
        <f t="shared" si="25"/>
        <v>-229</v>
      </c>
      <c r="Z142" s="18">
        <v>43580</v>
      </c>
      <c r="AA142" s="22">
        <v>2195</v>
      </c>
      <c r="AB142" s="26">
        <v>728.54998779296795</v>
      </c>
      <c r="AC142" s="22">
        <v>295.20001220703102</v>
      </c>
      <c r="AD142" s="26">
        <v>566.84997558593705</v>
      </c>
      <c r="AE142" s="22">
        <v>816.5</v>
      </c>
      <c r="AF142" s="26">
        <v>11641.799805000001</v>
      </c>
      <c r="AG142" s="64">
        <f t="shared" si="23"/>
        <v>5.2758742240191503E-3</v>
      </c>
      <c r="AH142" s="65">
        <f t="shared" si="23"/>
        <v>-1.0785120806436713E-2</v>
      </c>
      <c r="AI142" s="64">
        <f t="shared" si="23"/>
        <v>7.3099328107271771E-3</v>
      </c>
      <c r="AJ142" s="65">
        <f t="shared" si="22"/>
        <v>-4.6201655023296387E-3</v>
      </c>
      <c r="AK142" s="64">
        <f t="shared" si="22"/>
        <v>-2.7518745389418851E-3</v>
      </c>
      <c r="AL142" s="64">
        <f t="shared" si="22"/>
        <v>-7.2193711172874563E-3</v>
      </c>
      <c r="AM142" s="101">
        <f t="shared" si="26"/>
        <v>-4.3458781894347345E-3</v>
      </c>
      <c r="AN142" s="102">
        <f t="shared" si="27"/>
        <v>-4.1062435002030629E-3</v>
      </c>
      <c r="AO142" s="101">
        <f t="shared" si="28"/>
        <v>-2.9544897804243118E-3</v>
      </c>
      <c r="AP142" s="102">
        <f t="shared" si="29"/>
        <v>-4.185730939797099E-3</v>
      </c>
      <c r="AQ142" s="101">
        <f t="shared" si="30"/>
        <v>-4.7763435401971593E-3</v>
      </c>
      <c r="AR142" s="102">
        <f t="shared" si="24"/>
        <v>9.6217524134538848E-3</v>
      </c>
      <c r="AS142" s="101">
        <f t="shared" si="24"/>
        <v>-6.6788773062336501E-3</v>
      </c>
      <c r="AT142" s="102">
        <f t="shared" si="24"/>
        <v>1.0264422591151489E-2</v>
      </c>
      <c r="AU142" s="101">
        <f t="shared" si="24"/>
        <v>-4.3443456253253968E-4</v>
      </c>
      <c r="AV142" s="102">
        <f t="shared" si="24"/>
        <v>2.0244690012552742E-3</v>
      </c>
      <c r="AW142" s="102">
        <f t="shared" si="31"/>
        <v>2.959466427418892E-3</v>
      </c>
    </row>
    <row r="143" spans="6:49" x14ac:dyDescent="0.3">
      <c r="F143" s="18">
        <v>43587</v>
      </c>
      <c r="G143" s="22">
        <v>2215.39990234375</v>
      </c>
      <c r="H143" s="26">
        <v>730.79998779296795</v>
      </c>
      <c r="I143" s="22">
        <v>293.64999389648398</v>
      </c>
      <c r="J143" s="26">
        <v>580.02502441406205</v>
      </c>
      <c r="K143" s="22">
        <v>837</v>
      </c>
      <c r="Y143" s="93">
        <f t="shared" si="25"/>
        <v>-228</v>
      </c>
      <c r="Z143" s="18">
        <v>43581</v>
      </c>
      <c r="AA143" s="22">
        <v>2238.55004882812</v>
      </c>
      <c r="AB143" s="26">
        <v>738</v>
      </c>
      <c r="AC143" s="22">
        <v>294.79998779296801</v>
      </c>
      <c r="AD143" s="26">
        <v>569.875</v>
      </c>
      <c r="AE143" s="22">
        <v>823.25</v>
      </c>
      <c r="AF143" s="26">
        <v>11754.650390999999</v>
      </c>
      <c r="AG143" s="64">
        <f t="shared" si="23"/>
        <v>1.9646310120655118E-2</v>
      </c>
      <c r="AH143" s="65">
        <f t="shared" si="23"/>
        <v>1.2887583895851849E-2</v>
      </c>
      <c r="AI143" s="64">
        <f t="shared" si="23"/>
        <v>-1.3560151707096189E-3</v>
      </c>
      <c r="AJ143" s="65">
        <f t="shared" si="22"/>
        <v>5.3223631397048866E-3</v>
      </c>
      <c r="AK143" s="64">
        <f t="shared" si="22"/>
        <v>8.2330088459538781E-3</v>
      </c>
      <c r="AL143" s="64">
        <f t="shared" si="22"/>
        <v>9.6468874750201047E-3</v>
      </c>
      <c r="AM143" s="101">
        <f t="shared" si="26"/>
        <v>5.4655780012178527E-3</v>
      </c>
      <c r="AN143" s="102">
        <f t="shared" si="27"/>
        <v>6.1327715596594268E-3</v>
      </c>
      <c r="AO143" s="101">
        <f t="shared" si="28"/>
        <v>4.1910666700343702E-3</v>
      </c>
      <c r="AP143" s="102">
        <f t="shared" si="29"/>
        <v>5.4448838370154216E-3</v>
      </c>
      <c r="AQ143" s="101">
        <f t="shared" si="30"/>
        <v>4.9964045622772745E-3</v>
      </c>
      <c r="AR143" s="102">
        <f t="shared" si="24"/>
        <v>1.4180732119437265E-2</v>
      </c>
      <c r="AS143" s="101">
        <f t="shared" si="24"/>
        <v>6.7548123361924218E-3</v>
      </c>
      <c r="AT143" s="102">
        <f t="shared" si="24"/>
        <v>-5.5470818407439889E-3</v>
      </c>
      <c r="AU143" s="101">
        <f t="shared" si="24"/>
        <v>-1.2252069731053493E-4</v>
      </c>
      <c r="AV143" s="102">
        <f t="shared" si="24"/>
        <v>3.2366042836766036E-3</v>
      </c>
      <c r="AW143" s="102">
        <f t="shared" si="31"/>
        <v>3.7005092402503533E-3</v>
      </c>
    </row>
    <row r="144" spans="6:49" x14ac:dyDescent="0.3">
      <c r="F144" s="18">
        <v>43588</v>
      </c>
      <c r="G144" s="22">
        <v>2132</v>
      </c>
      <c r="H144" s="26">
        <v>723.59997558593705</v>
      </c>
      <c r="I144" s="22">
        <v>290.89999389648398</v>
      </c>
      <c r="J144" s="26">
        <v>571.52502441406205</v>
      </c>
      <c r="K144" s="22">
        <v>817.40002441406205</v>
      </c>
      <c r="Y144" s="93">
        <f t="shared" si="25"/>
        <v>-227</v>
      </c>
      <c r="Z144" s="18">
        <v>43585</v>
      </c>
      <c r="AA144" s="22">
        <v>2260.35009765625</v>
      </c>
      <c r="AB144" s="26">
        <v>751.34997558593705</v>
      </c>
      <c r="AC144" s="22">
        <v>298.54998779296801</v>
      </c>
      <c r="AD144" s="26">
        <v>591.67498779296795</v>
      </c>
      <c r="AE144" s="22">
        <v>836.09997558593705</v>
      </c>
      <c r="AF144" s="26">
        <v>11748.150390999999</v>
      </c>
      <c r="AG144" s="64">
        <f t="shared" si="23"/>
        <v>9.6913551063844191E-3</v>
      </c>
      <c r="AH144" s="65">
        <f t="shared" si="23"/>
        <v>1.7927731377667028E-2</v>
      </c>
      <c r="AI144" s="64">
        <f t="shared" si="23"/>
        <v>1.2640263197931791E-2</v>
      </c>
      <c r="AJ144" s="65">
        <f t="shared" si="22"/>
        <v>3.7540438484344324E-2</v>
      </c>
      <c r="AK144" s="64">
        <f t="shared" si="22"/>
        <v>1.5488272699606245E-2</v>
      </c>
      <c r="AL144" s="64">
        <f t="shared" si="22"/>
        <v>-5.5312558073499234E-4</v>
      </c>
      <c r="AM144" s="101">
        <f t="shared" si="26"/>
        <v>-4.6798341626623101E-4</v>
      </c>
      <c r="AN144" s="102">
        <f t="shared" si="27"/>
        <v>-5.9359713384320243E-5</v>
      </c>
      <c r="AO144" s="101">
        <f t="shared" si="28"/>
        <v>-1.3026924963160816E-4</v>
      </c>
      <c r="AP144" s="102">
        <f t="shared" si="29"/>
        <v>-3.793122003462934E-4</v>
      </c>
      <c r="AQ144" s="101">
        <f t="shared" si="30"/>
        <v>-9.1374781030099006E-4</v>
      </c>
      <c r="AR144" s="102">
        <f t="shared" si="24"/>
        <v>1.0159338522650651E-2</v>
      </c>
      <c r="AS144" s="101">
        <f t="shared" si="24"/>
        <v>1.7987091091051347E-2</v>
      </c>
      <c r="AT144" s="102">
        <f t="shared" si="24"/>
        <v>1.2770532447563399E-2</v>
      </c>
      <c r="AU144" s="101">
        <f t="shared" si="24"/>
        <v>3.7919750684690619E-2</v>
      </c>
      <c r="AV144" s="102">
        <f t="shared" si="24"/>
        <v>1.6402020509907234E-2</v>
      </c>
      <c r="AW144" s="102">
        <f t="shared" si="31"/>
        <v>1.9047746651172651E-2</v>
      </c>
    </row>
    <row r="145" spans="6:49" x14ac:dyDescent="0.3">
      <c r="F145" s="18">
        <v>43591</v>
      </c>
      <c r="G145" s="22">
        <v>2157.85009765625</v>
      </c>
      <c r="H145" s="26">
        <v>718.40002441406205</v>
      </c>
      <c r="I145" s="22">
        <v>290.850006103515</v>
      </c>
      <c r="J145" s="26">
        <v>568.02502441406205</v>
      </c>
      <c r="K145" s="22">
        <v>820.15002441406205</v>
      </c>
      <c r="Y145" s="93">
        <f t="shared" si="25"/>
        <v>-226</v>
      </c>
      <c r="Z145" s="18">
        <v>43587</v>
      </c>
      <c r="AA145" s="22">
        <v>2215.39990234375</v>
      </c>
      <c r="AB145" s="26">
        <v>730.79998779296795</v>
      </c>
      <c r="AC145" s="22">
        <v>293.64999389648398</v>
      </c>
      <c r="AD145" s="26">
        <v>580.02502441406205</v>
      </c>
      <c r="AE145" s="22">
        <v>837</v>
      </c>
      <c r="AF145" s="26">
        <v>11724.75</v>
      </c>
      <c r="AG145" s="64">
        <f t="shared" si="23"/>
        <v>-2.0086781734119926E-2</v>
      </c>
      <c r="AH145" s="65">
        <f t="shared" si="23"/>
        <v>-2.7731748177944295E-2</v>
      </c>
      <c r="AI145" s="64">
        <f t="shared" si="23"/>
        <v>-1.6548820921744301E-2</v>
      </c>
      <c r="AJ145" s="65">
        <f t="shared" si="22"/>
        <v>-1.9886228866740758E-2</v>
      </c>
      <c r="AK145" s="64">
        <f t="shared" si="22"/>
        <v>1.0758765333953274E-3</v>
      </c>
      <c r="AL145" s="64">
        <f t="shared" si="22"/>
        <v>-1.993822524036262E-3</v>
      </c>
      <c r="AM145" s="101">
        <f t="shared" si="26"/>
        <v>-1.3060670295255705E-3</v>
      </c>
      <c r="AN145" s="102">
        <f t="shared" si="27"/>
        <v>-9.3396492700812913E-4</v>
      </c>
      <c r="AO145" s="101">
        <f t="shared" si="28"/>
        <v>-7.406346890099474E-4</v>
      </c>
      <c r="AP145" s="102">
        <f t="shared" si="29"/>
        <v>-1.2019485423145064E-3</v>
      </c>
      <c r="AQ145" s="101">
        <f t="shared" si="30"/>
        <v>-1.7485250219648543E-3</v>
      </c>
      <c r="AR145" s="102">
        <f t="shared" si="24"/>
        <v>-1.8780714704594356E-2</v>
      </c>
      <c r="AS145" s="101">
        <f t="shared" si="24"/>
        <v>-2.6797783250936166E-2</v>
      </c>
      <c r="AT145" s="102">
        <f t="shared" si="24"/>
        <v>-1.5808186232734354E-2</v>
      </c>
      <c r="AU145" s="101">
        <f t="shared" si="24"/>
        <v>-1.8684280324426251E-2</v>
      </c>
      <c r="AV145" s="102">
        <f t="shared" si="24"/>
        <v>2.8244015553601817E-3</v>
      </c>
      <c r="AW145" s="102">
        <f t="shared" si="31"/>
        <v>-1.5449312591466192E-2</v>
      </c>
    </row>
    <row r="146" spans="6:49" x14ac:dyDescent="0.3">
      <c r="F146" s="18">
        <v>43592</v>
      </c>
      <c r="G146" s="22">
        <v>2151.94995117187</v>
      </c>
      <c r="H146" s="26">
        <v>724.54998779296795</v>
      </c>
      <c r="I146" s="22">
        <v>293.850006103515</v>
      </c>
      <c r="J146" s="26">
        <v>565.875</v>
      </c>
      <c r="K146" s="22">
        <v>814.65002441406205</v>
      </c>
      <c r="Y146" s="93">
        <f t="shared" si="25"/>
        <v>-225</v>
      </c>
      <c r="Z146" s="18">
        <v>43588</v>
      </c>
      <c r="AA146" s="22">
        <v>2132</v>
      </c>
      <c r="AB146" s="26">
        <v>723.59997558593705</v>
      </c>
      <c r="AC146" s="22">
        <v>290.89999389648398</v>
      </c>
      <c r="AD146" s="26">
        <v>571.52502441406205</v>
      </c>
      <c r="AE146" s="22">
        <v>817.40002441406205</v>
      </c>
      <c r="AF146" s="26">
        <v>11712.25</v>
      </c>
      <c r="AG146" s="64">
        <f t="shared" si="23"/>
        <v>-3.8372423716456217E-2</v>
      </c>
      <c r="AH146" s="65">
        <f t="shared" si="23"/>
        <v>-9.9010880187778826E-3</v>
      </c>
      <c r="AI146" s="64">
        <f t="shared" si="23"/>
        <v>-9.4090166638618675E-3</v>
      </c>
      <c r="AJ146" s="65">
        <f t="shared" si="22"/>
        <v>-1.4762978623775421E-2</v>
      </c>
      <c r="AK146" s="64">
        <f t="shared" si="22"/>
        <v>-2.3695469491349135E-2</v>
      </c>
      <c r="AL146" s="64">
        <f t="shared" si="22"/>
        <v>-1.0666895238500144E-3</v>
      </c>
      <c r="AM146" s="101">
        <f t="shared" si="26"/>
        <v>-7.6673432782108878E-4</v>
      </c>
      <c r="AN146" s="102">
        <f t="shared" si="27"/>
        <v>-3.7112944696087905E-4</v>
      </c>
      <c r="AO146" s="101">
        <f t="shared" si="28"/>
        <v>-3.4784566863198057E-4</v>
      </c>
      <c r="AP146" s="102">
        <f t="shared" si="29"/>
        <v>-6.7255663700264826E-4</v>
      </c>
      <c r="AQ146" s="101">
        <f t="shared" si="30"/>
        <v>-1.2113200918540358E-3</v>
      </c>
      <c r="AR146" s="102">
        <f t="shared" si="24"/>
        <v>-3.7605689388635129E-2</v>
      </c>
      <c r="AS146" s="101">
        <f t="shared" si="24"/>
        <v>-9.5299585718170033E-3</v>
      </c>
      <c r="AT146" s="102">
        <f t="shared" si="24"/>
        <v>-9.0611709952298867E-3</v>
      </c>
      <c r="AU146" s="101">
        <f t="shared" si="24"/>
        <v>-1.4090421986772773E-2</v>
      </c>
      <c r="AV146" s="102">
        <f t="shared" si="24"/>
        <v>-2.2484149399495099E-2</v>
      </c>
      <c r="AW146" s="102">
        <f t="shared" si="31"/>
        <v>-1.8554278068389975E-2</v>
      </c>
    </row>
    <row r="147" spans="6:49" x14ac:dyDescent="0.3">
      <c r="F147" s="18">
        <v>43593</v>
      </c>
      <c r="G147" s="22">
        <v>2152.85009765625</v>
      </c>
      <c r="H147" s="26">
        <v>719.34997558593705</v>
      </c>
      <c r="I147" s="22">
        <v>290.850006103515</v>
      </c>
      <c r="J147" s="26">
        <v>566.29998779296795</v>
      </c>
      <c r="K147" s="22">
        <v>802.29998779296795</v>
      </c>
      <c r="Y147" s="93">
        <f t="shared" si="25"/>
        <v>-224</v>
      </c>
      <c r="Z147" s="18">
        <v>43591</v>
      </c>
      <c r="AA147" s="22">
        <v>2157.85009765625</v>
      </c>
      <c r="AB147" s="26">
        <v>718.40002441406205</v>
      </c>
      <c r="AC147" s="22">
        <v>290.850006103515</v>
      </c>
      <c r="AD147" s="26">
        <v>568.02502441406205</v>
      </c>
      <c r="AE147" s="22">
        <v>820.15002441406205</v>
      </c>
      <c r="AF147" s="26">
        <v>11598.25</v>
      </c>
      <c r="AG147" s="64">
        <f t="shared" si="23"/>
        <v>1.2051894568319963E-2</v>
      </c>
      <c r="AH147" s="65">
        <f t="shared" si="23"/>
        <v>-7.2121688094886711E-3</v>
      </c>
      <c r="AI147" s="64">
        <f t="shared" si="23"/>
        <v>-1.7185317779799586E-4</v>
      </c>
      <c r="AJ147" s="65">
        <f t="shared" si="22"/>
        <v>-6.14279470975586E-3</v>
      </c>
      <c r="AK147" s="64">
        <f t="shared" si="22"/>
        <v>3.3586791281693187E-3</v>
      </c>
      <c r="AL147" s="64">
        <f t="shared" si="22"/>
        <v>-9.7810779570294496E-3</v>
      </c>
      <c r="AM147" s="101">
        <f t="shared" si="26"/>
        <v>-5.8360767591926366E-3</v>
      </c>
      <c r="AN147" s="102">
        <f t="shared" si="27"/>
        <v>-5.6613812189520111E-3</v>
      </c>
      <c r="AO147" s="101">
        <f t="shared" si="28"/>
        <v>-4.0397820954165102E-3</v>
      </c>
      <c r="AP147" s="102">
        <f t="shared" si="29"/>
        <v>-5.648462677820665E-3</v>
      </c>
      <c r="AQ147" s="101">
        <f t="shared" si="30"/>
        <v>-6.2606629890049927E-3</v>
      </c>
      <c r="AR147" s="102">
        <f t="shared" si="24"/>
        <v>1.7887971327512599E-2</v>
      </c>
      <c r="AS147" s="101">
        <f t="shared" si="24"/>
        <v>-1.55078759053666E-3</v>
      </c>
      <c r="AT147" s="102">
        <f t="shared" si="24"/>
        <v>3.8679289176185142E-3</v>
      </c>
      <c r="AU147" s="101">
        <f t="shared" si="24"/>
        <v>-4.9433203193519504E-4</v>
      </c>
      <c r="AV147" s="102">
        <f t="shared" si="24"/>
        <v>9.6193421171743114E-3</v>
      </c>
      <c r="AW147" s="102">
        <f t="shared" si="31"/>
        <v>5.8660245479667146E-3</v>
      </c>
    </row>
    <row r="148" spans="6:49" x14ac:dyDescent="0.3">
      <c r="F148" s="18">
        <v>43594</v>
      </c>
      <c r="G148" s="22">
        <v>2172.55004882812</v>
      </c>
      <c r="H148" s="26">
        <v>721.04998779296795</v>
      </c>
      <c r="I148" s="22">
        <v>291.04998779296801</v>
      </c>
      <c r="J148" s="26">
        <v>568.29998779296795</v>
      </c>
      <c r="K148" s="22">
        <v>809.65002441406205</v>
      </c>
      <c r="Y148" s="93">
        <f t="shared" si="25"/>
        <v>-223</v>
      </c>
      <c r="Z148" s="18">
        <v>43592</v>
      </c>
      <c r="AA148" s="22">
        <v>2151.94995117187</v>
      </c>
      <c r="AB148" s="26">
        <v>724.54998779296795</v>
      </c>
      <c r="AC148" s="22">
        <v>293.850006103515</v>
      </c>
      <c r="AD148" s="26">
        <v>565.875</v>
      </c>
      <c r="AE148" s="22">
        <v>814.65002441406205</v>
      </c>
      <c r="AF148" s="26">
        <v>11497.900390999999</v>
      </c>
      <c r="AG148" s="64">
        <f t="shared" si="23"/>
        <v>-2.7380157332206724E-3</v>
      </c>
      <c r="AH148" s="65">
        <f t="shared" si="23"/>
        <v>8.5242046722614779E-3</v>
      </c>
      <c r="AI148" s="64">
        <f t="shared" si="23"/>
        <v>1.0261762487646035E-2</v>
      </c>
      <c r="AJ148" s="65">
        <f t="shared" si="22"/>
        <v>-3.7922690615553025E-3</v>
      </c>
      <c r="AK148" s="64">
        <f t="shared" si="22"/>
        <v>-6.7286770085575008E-3</v>
      </c>
      <c r="AL148" s="64">
        <f t="shared" si="22"/>
        <v>-8.6897806577633709E-3</v>
      </c>
      <c r="AM148" s="101">
        <f t="shared" si="26"/>
        <v>-5.2012462433359656E-3</v>
      </c>
      <c r="AN148" s="102">
        <f t="shared" si="27"/>
        <v>-4.9988863674222924E-3</v>
      </c>
      <c r="AO148" s="101">
        <f t="shared" si="28"/>
        <v>-3.5774432540272658E-3</v>
      </c>
      <c r="AP148" s="102">
        <f t="shared" si="29"/>
        <v>-5.0253331414929769E-3</v>
      </c>
      <c r="AQ148" s="101">
        <f t="shared" si="30"/>
        <v>-5.6283370020488712E-3</v>
      </c>
      <c r="AR148" s="102">
        <f t="shared" si="24"/>
        <v>2.4632305101152932E-3</v>
      </c>
      <c r="AS148" s="101">
        <f t="shared" si="24"/>
        <v>1.3523091039683771E-2</v>
      </c>
      <c r="AT148" s="102">
        <f t="shared" si="24"/>
        <v>1.3839205741673301E-2</v>
      </c>
      <c r="AU148" s="101">
        <f t="shared" si="24"/>
        <v>1.2330640799376744E-3</v>
      </c>
      <c r="AV148" s="102">
        <f t="shared" si="24"/>
        <v>-1.1003400065086296E-3</v>
      </c>
      <c r="AW148" s="102">
        <f t="shared" si="31"/>
        <v>5.9916502729802819E-3</v>
      </c>
    </row>
    <row r="149" spans="6:49" x14ac:dyDescent="0.3">
      <c r="F149" s="18">
        <v>43595</v>
      </c>
      <c r="G149" s="22">
        <v>2135.80004882812</v>
      </c>
      <c r="H149" s="26">
        <v>716.84997558593705</v>
      </c>
      <c r="I149" s="22">
        <v>290.350006103515</v>
      </c>
      <c r="J149" s="26">
        <v>543.32501220703102</v>
      </c>
      <c r="K149" s="22">
        <v>808.40002441406205</v>
      </c>
      <c r="Y149" s="93">
        <f t="shared" si="25"/>
        <v>-222</v>
      </c>
      <c r="Z149" s="18">
        <v>43593</v>
      </c>
      <c r="AA149" s="22">
        <v>2152.85009765625</v>
      </c>
      <c r="AB149" s="26">
        <v>719.34997558593705</v>
      </c>
      <c r="AC149" s="22">
        <v>290.850006103515</v>
      </c>
      <c r="AD149" s="26">
        <v>566.29998779296795</v>
      </c>
      <c r="AE149" s="22">
        <v>802.29998779296795</v>
      </c>
      <c r="AF149" s="26">
        <v>11359.450194999999</v>
      </c>
      <c r="AG149" s="64">
        <f t="shared" si="23"/>
        <v>4.182059502366642E-4</v>
      </c>
      <c r="AH149" s="65">
        <f t="shared" si="23"/>
        <v>-7.2027631002088907E-3</v>
      </c>
      <c r="AI149" s="64">
        <f t="shared" si="23"/>
        <v>-1.0261762487646061E-2</v>
      </c>
      <c r="AJ149" s="65">
        <f t="shared" si="22"/>
        <v>7.5074580786720015E-4</v>
      </c>
      <c r="AK149" s="64">
        <f t="shared" si="22"/>
        <v>-1.5276015573174555E-2</v>
      </c>
      <c r="AL149" s="64">
        <f t="shared" si="22"/>
        <v>-1.2114430210459902E-2</v>
      </c>
      <c r="AM149" s="101">
        <f t="shared" si="26"/>
        <v>-7.1934366790941846E-3</v>
      </c>
      <c r="AN149" s="102">
        <f t="shared" si="27"/>
        <v>-7.0778915097247904E-3</v>
      </c>
      <c r="AO149" s="101">
        <f t="shared" si="28"/>
        <v>-5.0283297424504889E-3</v>
      </c>
      <c r="AP149" s="102">
        <f t="shared" si="29"/>
        <v>-6.9808042026710589E-3</v>
      </c>
      <c r="AQ149" s="101">
        <f t="shared" si="30"/>
        <v>-7.6126678620665926E-3</v>
      </c>
      <c r="AR149" s="102">
        <f t="shared" si="24"/>
        <v>7.6116426293308488E-3</v>
      </c>
      <c r="AS149" s="101">
        <f t="shared" si="24"/>
        <v>-1.2487159048410034E-4</v>
      </c>
      <c r="AT149" s="102">
        <f t="shared" si="24"/>
        <v>-5.2334327451955725E-3</v>
      </c>
      <c r="AU149" s="101">
        <f t="shared" si="24"/>
        <v>7.7315500105382589E-3</v>
      </c>
      <c r="AV149" s="102">
        <f t="shared" si="24"/>
        <v>-7.6633477111079625E-3</v>
      </c>
      <c r="AW149" s="102">
        <f t="shared" si="31"/>
        <v>4.6430811861629449E-4</v>
      </c>
    </row>
    <row r="150" spans="6:49" x14ac:dyDescent="0.3">
      <c r="F150" s="18">
        <v>43598</v>
      </c>
      <c r="G150" s="22">
        <v>2128.75</v>
      </c>
      <c r="H150" s="26">
        <v>719.70001220703102</v>
      </c>
      <c r="I150" s="22">
        <v>289.100006103515</v>
      </c>
      <c r="J150" s="26">
        <v>541.82501220703102</v>
      </c>
      <c r="K150" s="22">
        <v>817.29998779296795</v>
      </c>
      <c r="Y150" s="93">
        <f t="shared" si="25"/>
        <v>-221</v>
      </c>
      <c r="Z150" s="18">
        <v>43594</v>
      </c>
      <c r="AA150" s="22">
        <v>2172.55004882812</v>
      </c>
      <c r="AB150" s="26">
        <v>721.04998779296795</v>
      </c>
      <c r="AC150" s="22">
        <v>291.04998779296801</v>
      </c>
      <c r="AD150" s="26">
        <v>568.29998779296795</v>
      </c>
      <c r="AE150" s="22">
        <v>809.65002441406205</v>
      </c>
      <c r="AF150" s="26">
        <v>11301.799805000001</v>
      </c>
      <c r="AG150" s="64">
        <f t="shared" si="23"/>
        <v>9.1090242383866232E-3</v>
      </c>
      <c r="AH150" s="65">
        <f t="shared" si="23"/>
        <v>2.3604735345756039E-3</v>
      </c>
      <c r="AI150" s="64">
        <f t="shared" si="23"/>
        <v>6.8734043452093024E-4</v>
      </c>
      <c r="AJ150" s="65">
        <f t="shared" si="22"/>
        <v>3.5254752591770597E-3</v>
      </c>
      <c r="AK150" s="64">
        <f t="shared" si="22"/>
        <v>9.1194981287627437E-3</v>
      </c>
      <c r="AL150" s="64">
        <f t="shared" si="22"/>
        <v>-5.0880259801285542E-3</v>
      </c>
      <c r="AM150" s="101">
        <f t="shared" si="26"/>
        <v>-3.1060300437450641E-3</v>
      </c>
      <c r="AN150" s="102">
        <f t="shared" si="27"/>
        <v>-2.8123658546244665E-3</v>
      </c>
      <c r="AO150" s="101">
        <f t="shared" si="28"/>
        <v>-2.0515244363541372E-3</v>
      </c>
      <c r="AP150" s="102">
        <f t="shared" si="29"/>
        <v>-2.9687352522193163E-3</v>
      </c>
      <c r="AQ150" s="101">
        <f t="shared" si="30"/>
        <v>-3.5413868347196559E-3</v>
      </c>
      <c r="AR150" s="102">
        <f t="shared" si="24"/>
        <v>1.2215054282131687E-2</v>
      </c>
      <c r="AS150" s="101">
        <f t="shared" si="24"/>
        <v>5.17283938920007E-3</v>
      </c>
      <c r="AT150" s="102">
        <f t="shared" si="24"/>
        <v>2.7388648708750675E-3</v>
      </c>
      <c r="AU150" s="101">
        <f t="shared" si="24"/>
        <v>6.494210511396376E-3</v>
      </c>
      <c r="AV150" s="102">
        <f t="shared" si="24"/>
        <v>1.2660884963482399E-2</v>
      </c>
      <c r="AW150" s="102">
        <f t="shared" si="31"/>
        <v>7.8563708034171207E-3</v>
      </c>
    </row>
    <row r="151" spans="6:49" x14ac:dyDescent="0.3">
      <c r="F151" s="18">
        <v>43599</v>
      </c>
      <c r="G151" s="22">
        <v>2092.35009765625</v>
      </c>
      <c r="H151" s="26">
        <v>713.84997558593705</v>
      </c>
      <c r="I151" s="22">
        <v>284.600006103515</v>
      </c>
      <c r="J151" s="26">
        <v>533.92498779296795</v>
      </c>
      <c r="K151" s="22">
        <v>790.04998779296795</v>
      </c>
      <c r="Y151" s="93">
        <f t="shared" si="25"/>
        <v>-220</v>
      </c>
      <c r="Z151" s="18">
        <v>43595</v>
      </c>
      <c r="AA151" s="22">
        <v>2135.80004882812</v>
      </c>
      <c r="AB151" s="26">
        <v>716.84997558593705</v>
      </c>
      <c r="AC151" s="22">
        <v>290.350006103515</v>
      </c>
      <c r="AD151" s="26">
        <v>543.32501220703102</v>
      </c>
      <c r="AE151" s="22">
        <v>808.40002441406205</v>
      </c>
      <c r="AF151" s="26">
        <v>11278.900390999999</v>
      </c>
      <c r="AG151" s="64">
        <f t="shared" si="23"/>
        <v>-1.70603087102657E-2</v>
      </c>
      <c r="AH151" s="65">
        <f t="shared" si="23"/>
        <v>-5.8418864437025644E-3</v>
      </c>
      <c r="AI151" s="64">
        <f t="shared" si="23"/>
        <v>-2.4079189370948776E-3</v>
      </c>
      <c r="AJ151" s="65">
        <f t="shared" si="22"/>
        <v>-4.494173676412843E-2</v>
      </c>
      <c r="AK151" s="64">
        <f t="shared" si="22"/>
        <v>-1.5450699433879906E-3</v>
      </c>
      <c r="AL151" s="64">
        <f t="shared" si="22"/>
        <v>-2.0282295634212583E-3</v>
      </c>
      <c r="AM151" s="101">
        <f t="shared" si="26"/>
        <v>-1.3260823256108513E-3</v>
      </c>
      <c r="AN151" s="102">
        <f t="shared" si="27"/>
        <v>-9.5485243993817135E-4</v>
      </c>
      <c r="AO151" s="101">
        <f t="shared" si="28"/>
        <v>-7.5521156987970819E-4</v>
      </c>
      <c r="AP151" s="102">
        <f t="shared" si="29"/>
        <v>-1.2215949232895168E-3</v>
      </c>
      <c r="AQ151" s="101">
        <f t="shared" si="30"/>
        <v>-1.7684613538443408E-3</v>
      </c>
      <c r="AR151" s="102">
        <f t="shared" si="24"/>
        <v>-1.573422638465485E-2</v>
      </c>
      <c r="AS151" s="101">
        <f t="shared" si="24"/>
        <v>-4.8870340037643935E-3</v>
      </c>
      <c r="AT151" s="102">
        <f t="shared" si="24"/>
        <v>-1.6527073672151695E-3</v>
      </c>
      <c r="AU151" s="101">
        <f t="shared" si="24"/>
        <v>-4.3720141840838916E-2</v>
      </c>
      <c r="AV151" s="102">
        <f t="shared" si="24"/>
        <v>2.233914104563502E-4</v>
      </c>
      <c r="AW151" s="102">
        <f t="shared" si="31"/>
        <v>-1.3154143637203398E-2</v>
      </c>
    </row>
    <row r="152" spans="6:49" x14ac:dyDescent="0.3">
      <c r="F152" s="18">
        <v>43600</v>
      </c>
      <c r="G152" s="22">
        <v>2095.39990234375</v>
      </c>
      <c r="H152" s="26">
        <v>716.09997558593705</v>
      </c>
      <c r="I152" s="22">
        <v>283</v>
      </c>
      <c r="J152" s="26">
        <v>533.72497558593705</v>
      </c>
      <c r="K152" s="22">
        <v>790.29998779296795</v>
      </c>
      <c r="Y152" s="93">
        <f t="shared" si="25"/>
        <v>-219</v>
      </c>
      <c r="Z152" s="18">
        <v>43598</v>
      </c>
      <c r="AA152" s="22">
        <v>2128.75</v>
      </c>
      <c r="AB152" s="26">
        <v>719.70001220703102</v>
      </c>
      <c r="AC152" s="22">
        <v>289.100006103515</v>
      </c>
      <c r="AD152" s="26">
        <v>541.82501220703102</v>
      </c>
      <c r="AE152" s="22">
        <v>817.29998779296795</v>
      </c>
      <c r="AF152" s="26">
        <v>11148.200194999999</v>
      </c>
      <c r="AG152" s="64">
        <f t="shared" si="23"/>
        <v>-3.3063536222938564E-3</v>
      </c>
      <c r="AH152" s="65">
        <f t="shared" si="23"/>
        <v>3.9678958401810592E-3</v>
      </c>
      <c r="AI152" s="64">
        <f t="shared" si="23"/>
        <v>-4.3144427048676789E-3</v>
      </c>
      <c r="AJ152" s="65">
        <f t="shared" si="22"/>
        <v>-2.7645964551012434E-3</v>
      </c>
      <c r="AK152" s="64">
        <f t="shared" si="22"/>
        <v>1.0949193856342557E-2</v>
      </c>
      <c r="AL152" s="64">
        <f t="shared" si="22"/>
        <v>-1.1655690862620371E-2</v>
      </c>
      <c r="AM152" s="101">
        <f t="shared" si="26"/>
        <v>-6.9265783838994878E-3</v>
      </c>
      <c r="AN152" s="102">
        <f t="shared" si="27"/>
        <v>-6.7994041934433536E-3</v>
      </c>
      <c r="AO152" s="101">
        <f t="shared" si="28"/>
        <v>-4.8339803028226045E-3</v>
      </c>
      <c r="AP152" s="102">
        <f t="shared" si="29"/>
        <v>-6.7188645485486151E-3</v>
      </c>
      <c r="AQ152" s="101">
        <f t="shared" si="30"/>
        <v>-7.3468623743472338E-3</v>
      </c>
      <c r="AR152" s="102">
        <f t="shared" si="24"/>
        <v>3.6202247616056314E-3</v>
      </c>
      <c r="AS152" s="101">
        <f t="shared" si="24"/>
        <v>1.0767300033624413E-2</v>
      </c>
      <c r="AT152" s="102">
        <f t="shared" si="24"/>
        <v>5.1953759795492563E-4</v>
      </c>
      <c r="AU152" s="101">
        <f t="shared" si="24"/>
        <v>3.9542680934473717E-3</v>
      </c>
      <c r="AV152" s="102">
        <f t="shared" si="24"/>
        <v>1.8296056230689792E-2</v>
      </c>
      <c r="AW152" s="102">
        <f t="shared" si="31"/>
        <v>7.4314773434644267E-3</v>
      </c>
    </row>
    <row r="153" spans="6:49" x14ac:dyDescent="0.3">
      <c r="F153" s="18">
        <v>43601</v>
      </c>
      <c r="G153" s="22">
        <v>2108.75</v>
      </c>
      <c r="H153" s="26">
        <v>733.09997558593705</v>
      </c>
      <c r="I153" s="22">
        <v>285.350006103515</v>
      </c>
      <c r="J153" s="26">
        <v>536.125</v>
      </c>
      <c r="K153" s="22">
        <v>789.34997558593705</v>
      </c>
      <c r="Y153" s="93">
        <f t="shared" si="25"/>
        <v>-218</v>
      </c>
      <c r="Z153" s="18">
        <v>43599</v>
      </c>
      <c r="AA153" s="22">
        <v>2092.35009765625</v>
      </c>
      <c r="AB153" s="26">
        <v>713.84997558593705</v>
      </c>
      <c r="AC153" s="22">
        <v>284.600006103515</v>
      </c>
      <c r="AD153" s="26">
        <v>533.92498779296795</v>
      </c>
      <c r="AE153" s="22">
        <v>790.04998779296795</v>
      </c>
      <c r="AF153" s="26">
        <v>11222.049805000001</v>
      </c>
      <c r="AG153" s="64">
        <f t="shared" si="23"/>
        <v>-1.7247070097545922E-2</v>
      </c>
      <c r="AH153" s="65">
        <f t="shared" si="23"/>
        <v>-8.1616534403572364E-3</v>
      </c>
      <c r="AI153" s="64">
        <f t="shared" si="23"/>
        <v>-1.5687963032730498E-2</v>
      </c>
      <c r="AJ153" s="65">
        <f t="shared" si="22"/>
        <v>-1.4687736808712574E-2</v>
      </c>
      <c r="AK153" s="64">
        <f t="shared" si="22"/>
        <v>-3.3909990439734097E-2</v>
      </c>
      <c r="AL153" s="64">
        <f t="shared" si="22"/>
        <v>6.6025080879894994E-3</v>
      </c>
      <c r="AM153" s="101">
        <f t="shared" si="26"/>
        <v>3.6945986924338814E-3</v>
      </c>
      <c r="AN153" s="102">
        <f t="shared" si="27"/>
        <v>4.284617375307118E-3</v>
      </c>
      <c r="AO153" s="101">
        <f t="shared" si="28"/>
        <v>2.9012853799169785E-3</v>
      </c>
      <c r="AP153" s="102">
        <f t="shared" si="29"/>
        <v>3.7065466147738245E-3</v>
      </c>
      <c r="AQ153" s="101">
        <f t="shared" si="30"/>
        <v>3.2324121086465072E-3</v>
      </c>
      <c r="AR153" s="102">
        <f t="shared" si="24"/>
        <v>-2.0941668789979804E-2</v>
      </c>
      <c r="AS153" s="101">
        <f t="shared" si="24"/>
        <v>-1.2446270815664354E-2</v>
      </c>
      <c r="AT153" s="102">
        <f t="shared" si="24"/>
        <v>-1.8589248412647478E-2</v>
      </c>
      <c r="AU153" s="101">
        <f t="shared" si="24"/>
        <v>-1.83942834234864E-2</v>
      </c>
      <c r="AV153" s="102">
        <f t="shared" si="24"/>
        <v>-3.7142402548380603E-2</v>
      </c>
      <c r="AW153" s="102">
        <f t="shared" si="31"/>
        <v>-2.1502774798031726E-2</v>
      </c>
    </row>
    <row r="154" spans="6:49" x14ac:dyDescent="0.3">
      <c r="F154" s="18">
        <v>43602</v>
      </c>
      <c r="G154" s="22">
        <v>2095.44995117187</v>
      </c>
      <c r="H154" s="26">
        <v>723.90002441406205</v>
      </c>
      <c r="I154" s="22">
        <v>286.39999389648398</v>
      </c>
      <c r="J154" s="26">
        <v>531.34997558593705</v>
      </c>
      <c r="K154" s="22">
        <v>784.84997558593705</v>
      </c>
      <c r="Y154" s="93">
        <f t="shared" si="25"/>
        <v>-217</v>
      </c>
      <c r="Z154" s="18">
        <v>43600</v>
      </c>
      <c r="AA154" s="22">
        <v>2095.39990234375</v>
      </c>
      <c r="AB154" s="26">
        <v>716.09997558593705</v>
      </c>
      <c r="AC154" s="22">
        <v>283</v>
      </c>
      <c r="AD154" s="26">
        <v>533.72497558593705</v>
      </c>
      <c r="AE154" s="22">
        <v>790.29998779296795</v>
      </c>
      <c r="AF154" s="26">
        <v>11157</v>
      </c>
      <c r="AG154" s="64">
        <f t="shared" si="23"/>
        <v>1.4565364344478289E-3</v>
      </c>
      <c r="AH154" s="65">
        <f t="shared" si="23"/>
        <v>3.1469658851236318E-3</v>
      </c>
      <c r="AI154" s="64">
        <f t="shared" si="23"/>
        <v>-5.6378094584558095E-3</v>
      </c>
      <c r="AJ154" s="65">
        <f t="shared" si="22"/>
        <v>-3.7467749961374769E-4</v>
      </c>
      <c r="AK154" s="64">
        <f t="shared" si="22"/>
        <v>3.1638561830939855E-4</v>
      </c>
      <c r="AL154" s="64">
        <f t="shared" si="22"/>
        <v>-5.8134718650802207E-3</v>
      </c>
      <c r="AM154" s="101">
        <f t="shared" si="26"/>
        <v>-3.5280371225490576E-3</v>
      </c>
      <c r="AN154" s="102">
        <f t="shared" si="27"/>
        <v>-3.252762952800295E-3</v>
      </c>
      <c r="AO154" s="101">
        <f t="shared" si="28"/>
        <v>-2.3588667253570642E-3</v>
      </c>
      <c r="AP154" s="102">
        <f t="shared" si="29"/>
        <v>-3.3829640404924774E-3</v>
      </c>
      <c r="AQ154" s="101">
        <f t="shared" si="30"/>
        <v>-3.9617290141549192E-3</v>
      </c>
      <c r="AR154" s="102">
        <f t="shared" si="24"/>
        <v>4.9845735569968869E-3</v>
      </c>
      <c r="AS154" s="101">
        <f t="shared" si="24"/>
        <v>6.3997288379239268E-3</v>
      </c>
      <c r="AT154" s="102">
        <f t="shared" si="24"/>
        <v>-3.2789427330987453E-3</v>
      </c>
      <c r="AU154" s="101">
        <f t="shared" si="24"/>
        <v>3.0082865408787296E-3</v>
      </c>
      <c r="AV154" s="102">
        <f t="shared" si="24"/>
        <v>4.2781146324643174E-3</v>
      </c>
      <c r="AW154" s="102">
        <f t="shared" si="31"/>
        <v>3.0783521670330232E-3</v>
      </c>
    </row>
    <row r="155" spans="6:49" x14ac:dyDescent="0.3">
      <c r="F155" s="18">
        <v>43605</v>
      </c>
      <c r="G155" s="22">
        <v>2143.94995117187</v>
      </c>
      <c r="H155" s="26">
        <v>722.40002441406205</v>
      </c>
      <c r="I155" s="22">
        <v>290.25</v>
      </c>
      <c r="J155" s="26">
        <v>536.77502441406205</v>
      </c>
      <c r="K155" s="22">
        <v>779.34997558593705</v>
      </c>
      <c r="Y155" s="93">
        <f t="shared" si="25"/>
        <v>-216</v>
      </c>
      <c r="Z155" s="18">
        <v>43601</v>
      </c>
      <c r="AA155" s="22">
        <v>2108.75</v>
      </c>
      <c r="AB155" s="26">
        <v>733.09997558593705</v>
      </c>
      <c r="AC155" s="22">
        <v>285.350006103515</v>
      </c>
      <c r="AD155" s="26">
        <v>536.125</v>
      </c>
      <c r="AE155" s="22">
        <v>789.34997558593705</v>
      </c>
      <c r="AF155" s="26">
        <v>11257.099609000001</v>
      </c>
      <c r="AG155" s="64">
        <f t="shared" si="23"/>
        <v>6.3509355463780611E-3</v>
      </c>
      <c r="AH155" s="65">
        <f t="shared" si="23"/>
        <v>2.3462297007238186E-2</v>
      </c>
      <c r="AI155" s="64">
        <f t="shared" si="23"/>
        <v>8.2696207290534809E-3</v>
      </c>
      <c r="AJ155" s="65">
        <f t="shared" si="22"/>
        <v>4.4866635414335023E-3</v>
      </c>
      <c r="AK155" s="64">
        <f t="shared" si="22"/>
        <v>-1.2028137164457838E-3</v>
      </c>
      <c r="AL155" s="64">
        <f t="shared" si="22"/>
        <v>8.9319023499960896E-3</v>
      </c>
      <c r="AM155" s="101">
        <f t="shared" si="26"/>
        <v>5.0496561657527635E-3</v>
      </c>
      <c r="AN155" s="102">
        <f t="shared" si="27"/>
        <v>5.6987248845991123E-3</v>
      </c>
      <c r="AO155" s="101">
        <f t="shared" si="28"/>
        <v>3.8881561849296608E-3</v>
      </c>
      <c r="AP155" s="102">
        <f t="shared" si="29"/>
        <v>5.0366281309516051E-3</v>
      </c>
      <c r="AQ155" s="101">
        <f t="shared" si="30"/>
        <v>4.5821236187215579E-3</v>
      </c>
      <c r="AR155" s="102">
        <f t="shared" si="24"/>
        <v>1.3012793806252976E-3</v>
      </c>
      <c r="AS155" s="101">
        <f t="shared" si="24"/>
        <v>1.7763572122639074E-2</v>
      </c>
      <c r="AT155" s="102">
        <f t="shared" si="24"/>
        <v>4.3814645441238205E-3</v>
      </c>
      <c r="AU155" s="101">
        <f t="shared" si="24"/>
        <v>-5.4996458951810274E-4</v>
      </c>
      <c r="AV155" s="102">
        <f t="shared" si="24"/>
        <v>-5.7849373351673422E-3</v>
      </c>
      <c r="AW155" s="102">
        <f t="shared" si="31"/>
        <v>3.42228282454055E-3</v>
      </c>
    </row>
    <row r="156" spans="6:49" x14ac:dyDescent="0.3">
      <c r="F156" s="18">
        <v>43606</v>
      </c>
      <c r="G156" s="22">
        <v>2109.75</v>
      </c>
      <c r="H156" s="26">
        <v>709.29998779296795</v>
      </c>
      <c r="I156" s="22">
        <v>286.89999389648398</v>
      </c>
      <c r="J156" s="26">
        <v>528.04998779296795</v>
      </c>
      <c r="K156" s="22">
        <v>773.04998779296795</v>
      </c>
      <c r="Y156" s="93">
        <f t="shared" si="25"/>
        <v>-215</v>
      </c>
      <c r="Z156" s="18">
        <v>43602</v>
      </c>
      <c r="AA156" s="22">
        <v>2095.44995117187</v>
      </c>
      <c r="AB156" s="26">
        <v>723.90002441406205</v>
      </c>
      <c r="AC156" s="22">
        <v>286.39999389648398</v>
      </c>
      <c r="AD156" s="26">
        <v>531.34997558593705</v>
      </c>
      <c r="AE156" s="22">
        <v>784.84997558593705</v>
      </c>
      <c r="AF156" s="26">
        <v>11407.150390999999</v>
      </c>
      <c r="AG156" s="64">
        <f t="shared" si="23"/>
        <v>-6.3270507354821117E-3</v>
      </c>
      <c r="AH156" s="65">
        <f t="shared" si="23"/>
        <v>-1.2628789902206427E-2</v>
      </c>
      <c r="AI156" s="64">
        <f t="shared" si="23"/>
        <v>3.6728954030399606E-3</v>
      </c>
      <c r="AJ156" s="65">
        <f t="shared" si="22"/>
        <v>-8.9464509655757599E-3</v>
      </c>
      <c r="AK156" s="64">
        <f t="shared" si="22"/>
        <v>-5.7172054338556133E-3</v>
      </c>
      <c r="AL156" s="64">
        <f t="shared" si="22"/>
        <v>1.3241380095296469E-2</v>
      </c>
      <c r="AM156" s="101">
        <f t="shared" si="26"/>
        <v>7.5565697098087786E-3</v>
      </c>
      <c r="AN156" s="102">
        <f t="shared" si="27"/>
        <v>8.3148834886417125E-3</v>
      </c>
      <c r="AO156" s="101">
        <f t="shared" si="28"/>
        <v>5.7139088456343743E-3</v>
      </c>
      <c r="AP156" s="102">
        <f t="shared" si="29"/>
        <v>7.4973350996662544E-3</v>
      </c>
      <c r="AQ156" s="101">
        <f t="shared" si="30"/>
        <v>7.0791469050387901E-3</v>
      </c>
      <c r="AR156" s="102">
        <f t="shared" si="24"/>
        <v>-1.388362044529089E-2</v>
      </c>
      <c r="AS156" s="101">
        <f t="shared" si="24"/>
        <v>-2.0943673390848142E-2</v>
      </c>
      <c r="AT156" s="102">
        <f t="shared" si="24"/>
        <v>-2.0410134425944138E-3</v>
      </c>
      <c r="AU156" s="101">
        <f t="shared" si="24"/>
        <v>-1.6443786065242015E-2</v>
      </c>
      <c r="AV156" s="102">
        <f t="shared" si="24"/>
        <v>-1.2796352338894403E-2</v>
      </c>
      <c r="AW156" s="102">
        <f t="shared" si="31"/>
        <v>-1.3221689136573973E-2</v>
      </c>
    </row>
    <row r="157" spans="6:49" x14ac:dyDescent="0.3">
      <c r="F157" s="18">
        <v>43607</v>
      </c>
      <c r="G157" s="22">
        <v>2081.75</v>
      </c>
      <c r="H157" s="26">
        <v>709.75</v>
      </c>
      <c r="I157" s="22">
        <v>283.100006103515</v>
      </c>
      <c r="J157" s="26">
        <v>530.5</v>
      </c>
      <c r="K157" s="22">
        <v>749.95001220703102</v>
      </c>
      <c r="Y157" s="93">
        <f t="shared" si="25"/>
        <v>-214</v>
      </c>
      <c r="Z157" s="18">
        <v>43605</v>
      </c>
      <c r="AA157" s="22">
        <v>2143.94995117187</v>
      </c>
      <c r="AB157" s="26">
        <v>722.40002441406205</v>
      </c>
      <c r="AC157" s="22">
        <v>290.25</v>
      </c>
      <c r="AD157" s="26">
        <v>536.77502441406205</v>
      </c>
      <c r="AE157" s="22">
        <v>779.34997558593705</v>
      </c>
      <c r="AF157" s="26">
        <v>11828.25</v>
      </c>
      <c r="AG157" s="64">
        <f t="shared" si="23"/>
        <v>2.2881595123692203E-2</v>
      </c>
      <c r="AH157" s="65">
        <f t="shared" si="23"/>
        <v>-2.0742591262915039E-3</v>
      </c>
      <c r="AI157" s="64">
        <f t="shared" si="23"/>
        <v>1.335320680266985E-2</v>
      </c>
      <c r="AJ157" s="65">
        <f t="shared" si="22"/>
        <v>1.0158165904160719E-2</v>
      </c>
      <c r="AK157" s="64">
        <f t="shared" si="22"/>
        <v>-7.032378005680795E-3</v>
      </c>
      <c r="AL157" s="64">
        <f t="shared" si="22"/>
        <v>3.6250351997304406E-2</v>
      </c>
      <c r="AM157" s="101">
        <f t="shared" si="26"/>
        <v>2.0941371002459953E-2</v>
      </c>
      <c r="AN157" s="102">
        <f t="shared" si="27"/>
        <v>2.2282961146603192E-2</v>
      </c>
      <c r="AO157" s="101">
        <f t="shared" si="28"/>
        <v>1.5461886246372266E-2</v>
      </c>
      <c r="AP157" s="102">
        <f t="shared" si="29"/>
        <v>2.0635432300417447E-2</v>
      </c>
      <c r="AQ157" s="101">
        <f t="shared" si="30"/>
        <v>2.0411142573467069E-2</v>
      </c>
      <c r="AR157" s="102">
        <f t="shared" si="24"/>
        <v>1.9402241212322507E-3</v>
      </c>
      <c r="AS157" s="101">
        <f t="shared" si="24"/>
        <v>-2.4357220272894695E-2</v>
      </c>
      <c r="AT157" s="102">
        <f t="shared" si="24"/>
        <v>-2.1086794437024155E-3</v>
      </c>
      <c r="AU157" s="101">
        <f t="shared" si="24"/>
        <v>-1.0477266396256728E-2</v>
      </c>
      <c r="AV157" s="102">
        <f t="shared" si="24"/>
        <v>-2.7443520579147864E-2</v>
      </c>
      <c r="AW157" s="102">
        <f t="shared" si="31"/>
        <v>-1.248929251415389E-2</v>
      </c>
    </row>
    <row r="158" spans="6:49" x14ac:dyDescent="0.3">
      <c r="F158" s="18">
        <v>43608</v>
      </c>
      <c r="G158" s="22">
        <v>2054.05004882812</v>
      </c>
      <c r="H158" s="26">
        <v>701.04998779296795</v>
      </c>
      <c r="I158" s="22">
        <v>282.20001220703102</v>
      </c>
      <c r="J158" s="26">
        <v>533.20001220703102</v>
      </c>
      <c r="K158" s="22">
        <v>743.29998779296795</v>
      </c>
      <c r="Y158" s="93">
        <f t="shared" si="25"/>
        <v>-213</v>
      </c>
      <c r="Z158" s="18">
        <v>43606</v>
      </c>
      <c r="AA158" s="22">
        <v>2109.75</v>
      </c>
      <c r="AB158" s="26">
        <v>709.29998779296795</v>
      </c>
      <c r="AC158" s="22">
        <v>286.89999389648398</v>
      </c>
      <c r="AD158" s="26">
        <v>528.04998779296795</v>
      </c>
      <c r="AE158" s="22">
        <v>773.04998779296795</v>
      </c>
      <c r="AF158" s="26">
        <v>11709.099609000001</v>
      </c>
      <c r="AG158" s="64">
        <f t="shared" si="23"/>
        <v>-1.6080442210312216E-2</v>
      </c>
      <c r="AH158" s="65">
        <f t="shared" si="23"/>
        <v>-1.8300484900471623E-2</v>
      </c>
      <c r="AI158" s="64">
        <f t="shared" si="23"/>
        <v>-1.1608918864700932E-2</v>
      </c>
      <c r="AJ158" s="65">
        <f t="shared" si="22"/>
        <v>-1.6388104700336144E-2</v>
      </c>
      <c r="AK158" s="64">
        <f t="shared" si="22"/>
        <v>-8.1164938510107833E-3</v>
      </c>
      <c r="AL158" s="64">
        <f t="shared" si="22"/>
        <v>-1.0124454177374651E-2</v>
      </c>
      <c r="AM158" s="101">
        <f t="shared" si="26"/>
        <v>-6.0358259047657622E-3</v>
      </c>
      <c r="AN158" s="102">
        <f t="shared" si="27"/>
        <v>-5.8698349357067569E-3</v>
      </c>
      <c r="AO158" s="101">
        <f t="shared" si="28"/>
        <v>-4.1852568106767653E-3</v>
      </c>
      <c r="AP158" s="102">
        <f t="shared" si="29"/>
        <v>-5.8445301152765788E-3</v>
      </c>
      <c r="AQ158" s="101">
        <f t="shared" si="30"/>
        <v>-6.4596240856493849E-3</v>
      </c>
      <c r="AR158" s="102">
        <f t="shared" si="24"/>
        <v>-1.0044616305546454E-2</v>
      </c>
      <c r="AS158" s="101">
        <f t="shared" si="24"/>
        <v>-1.2430649964764867E-2</v>
      </c>
      <c r="AT158" s="102">
        <f t="shared" si="24"/>
        <v>-7.4236620540241664E-3</v>
      </c>
      <c r="AU158" s="101">
        <f t="shared" si="24"/>
        <v>-1.0543574585059565E-2</v>
      </c>
      <c r="AV158" s="102">
        <f t="shared" si="24"/>
        <v>-1.6568697653613984E-3</v>
      </c>
      <c r="AW158" s="102">
        <f t="shared" si="31"/>
        <v>-8.4198745349512889E-3</v>
      </c>
    </row>
    <row r="159" spans="6:49" x14ac:dyDescent="0.3">
      <c r="F159" s="18">
        <v>43609</v>
      </c>
      <c r="G159" s="22">
        <v>2048</v>
      </c>
      <c r="H159" s="26">
        <v>709.20001220703102</v>
      </c>
      <c r="I159" s="22">
        <v>282.89999389648398</v>
      </c>
      <c r="J159" s="26">
        <v>532.97497558593705</v>
      </c>
      <c r="K159" s="22">
        <v>735.84997558593705</v>
      </c>
      <c r="Y159" s="93">
        <f t="shared" si="25"/>
        <v>-212</v>
      </c>
      <c r="Z159" s="18">
        <v>43607</v>
      </c>
      <c r="AA159" s="22">
        <v>2081.75</v>
      </c>
      <c r="AB159" s="26">
        <v>709.75</v>
      </c>
      <c r="AC159" s="22">
        <v>283.100006103515</v>
      </c>
      <c r="AD159" s="26">
        <v>530.5</v>
      </c>
      <c r="AE159" s="22">
        <v>749.95001220703102</v>
      </c>
      <c r="AF159" s="26">
        <v>11737.900390999999</v>
      </c>
      <c r="AG159" s="64">
        <f t="shared" si="23"/>
        <v>-1.3360570922147184E-2</v>
      </c>
      <c r="AH159" s="65">
        <f t="shared" si="23"/>
        <v>6.3424435501014786E-4</v>
      </c>
      <c r="AI159" s="64">
        <f t="shared" si="23"/>
        <v>-1.3333488035873664E-2</v>
      </c>
      <c r="AJ159" s="65">
        <f t="shared" si="22"/>
        <v>4.6290049787443823E-3</v>
      </c>
      <c r="AK159" s="64">
        <f t="shared" si="22"/>
        <v>-3.033715983936805E-2</v>
      </c>
      <c r="AL159" s="64">
        <f t="shared" si="22"/>
        <v>2.456672195586838E-3</v>
      </c>
      <c r="AM159" s="101">
        <f t="shared" si="26"/>
        <v>1.2828790446338771E-3</v>
      </c>
      <c r="AN159" s="102">
        <f t="shared" si="27"/>
        <v>1.7678009808644432E-3</v>
      </c>
      <c r="AO159" s="101">
        <f t="shared" si="28"/>
        <v>1.1448612007565718E-3</v>
      </c>
      <c r="AP159" s="102">
        <f t="shared" si="29"/>
        <v>1.3392789608898236E-3</v>
      </c>
      <c r="AQ159" s="101">
        <f t="shared" si="30"/>
        <v>8.3020716029315246E-4</v>
      </c>
      <c r="AR159" s="102">
        <f t="shared" si="24"/>
        <v>-1.4643449966781061E-2</v>
      </c>
      <c r="AS159" s="101">
        <f t="shared" si="24"/>
        <v>-1.1335566258542954E-3</v>
      </c>
      <c r="AT159" s="102">
        <f t="shared" si="24"/>
        <v>-1.4478349236630236E-2</v>
      </c>
      <c r="AU159" s="101">
        <f t="shared" si="24"/>
        <v>3.2897260178545587E-3</v>
      </c>
      <c r="AV159" s="102">
        <f t="shared" si="24"/>
        <v>-3.1167366999661203E-2</v>
      </c>
      <c r="AW159" s="102">
        <f t="shared" si="31"/>
        <v>-1.1626599362214447E-2</v>
      </c>
    </row>
    <row r="160" spans="6:49" x14ac:dyDescent="0.3">
      <c r="F160" s="18">
        <v>43612</v>
      </c>
      <c r="G160" s="22">
        <v>2055.14990234375</v>
      </c>
      <c r="H160" s="26">
        <v>708.09997558593705</v>
      </c>
      <c r="I160" s="22">
        <v>280.5</v>
      </c>
      <c r="J160" s="26">
        <v>532.09997558593705</v>
      </c>
      <c r="K160" s="22">
        <v>726.04998779296795</v>
      </c>
      <c r="Y160" s="93">
        <f t="shared" si="25"/>
        <v>-211</v>
      </c>
      <c r="Z160" s="18">
        <v>43608</v>
      </c>
      <c r="AA160" s="22">
        <v>2054.05004882812</v>
      </c>
      <c r="AB160" s="26">
        <v>701.04998779296795</v>
      </c>
      <c r="AC160" s="22">
        <v>282.20001220703102</v>
      </c>
      <c r="AD160" s="26">
        <v>533.20001220703102</v>
      </c>
      <c r="AE160" s="22">
        <v>743.29998779296795</v>
      </c>
      <c r="AF160" s="26">
        <v>11657.049805000001</v>
      </c>
      <c r="AG160" s="64">
        <f t="shared" si="23"/>
        <v>-1.3395408406211841E-2</v>
      </c>
      <c r="AH160" s="65">
        <f t="shared" si="23"/>
        <v>-1.2333601598438588E-2</v>
      </c>
      <c r="AI160" s="64">
        <f t="shared" si="23"/>
        <v>-3.1841310020479644E-3</v>
      </c>
      <c r="AJ160" s="65">
        <f t="shared" si="22"/>
        <v>5.0766531444221726E-3</v>
      </c>
      <c r="AK160" s="64">
        <f t="shared" si="22"/>
        <v>-8.9068386099998339E-3</v>
      </c>
      <c r="AL160" s="64">
        <f t="shared" si="22"/>
        <v>-6.9118256031791706E-3</v>
      </c>
      <c r="AM160" s="101">
        <f t="shared" si="26"/>
        <v>-4.1669725167989913E-3</v>
      </c>
      <c r="AN160" s="102">
        <f t="shared" si="27"/>
        <v>-3.9195415631188019E-3</v>
      </c>
      <c r="AO160" s="101">
        <f t="shared" si="28"/>
        <v>-2.8241950965073718E-3</v>
      </c>
      <c r="AP160" s="102">
        <f t="shared" si="29"/>
        <v>-4.010122795495048E-3</v>
      </c>
      <c r="AQ160" s="101">
        <f t="shared" si="30"/>
        <v>-4.5981436849668435E-3</v>
      </c>
      <c r="AR160" s="102">
        <f t="shared" si="24"/>
        <v>-9.228435889412849E-3</v>
      </c>
      <c r="AS160" s="101">
        <f t="shared" si="24"/>
        <v>-8.4140600353197863E-3</v>
      </c>
      <c r="AT160" s="102">
        <f t="shared" si="24"/>
        <v>-3.5993590554059263E-4</v>
      </c>
      <c r="AU160" s="101">
        <f t="shared" si="24"/>
        <v>9.0867759399172205E-3</v>
      </c>
      <c r="AV160" s="102">
        <f t="shared" si="24"/>
        <v>-4.3086949250329904E-3</v>
      </c>
      <c r="AW160" s="102">
        <f t="shared" si="31"/>
        <v>-2.6448701630777996E-3</v>
      </c>
    </row>
    <row r="161" spans="6:49" x14ac:dyDescent="0.3">
      <c r="F161" s="18">
        <v>43613</v>
      </c>
      <c r="G161" s="22">
        <v>2073.75</v>
      </c>
      <c r="H161" s="26">
        <v>728.09997558593705</v>
      </c>
      <c r="I161" s="22">
        <v>282.95001220703102</v>
      </c>
      <c r="J161" s="26">
        <v>535.65002441406205</v>
      </c>
      <c r="K161" s="22">
        <v>737.15002441406205</v>
      </c>
      <c r="Y161" s="93">
        <f t="shared" si="25"/>
        <v>-210</v>
      </c>
      <c r="Z161" s="18">
        <v>43609</v>
      </c>
      <c r="AA161" s="22">
        <v>2048</v>
      </c>
      <c r="AB161" s="26">
        <v>709.20001220703102</v>
      </c>
      <c r="AC161" s="22">
        <v>282.89999389648398</v>
      </c>
      <c r="AD161" s="26">
        <v>532.97497558593705</v>
      </c>
      <c r="AE161" s="22">
        <v>735.84997558593705</v>
      </c>
      <c r="AF161" s="26">
        <v>11844.099609000001</v>
      </c>
      <c r="AG161" s="64">
        <f t="shared" si="23"/>
        <v>-2.9497705503184523E-3</v>
      </c>
      <c r="AH161" s="65">
        <f t="shared" si="23"/>
        <v>1.1558397657806408E-2</v>
      </c>
      <c r="AI161" s="64">
        <f t="shared" si="23"/>
        <v>2.4773740573250584E-3</v>
      </c>
      <c r="AJ161" s="65">
        <f t="shared" si="22"/>
        <v>-4.2213825499995948E-4</v>
      </c>
      <c r="AK161" s="64">
        <f t="shared" si="22"/>
        <v>-1.0073454876416699E-2</v>
      </c>
      <c r="AL161" s="64">
        <f t="shared" si="22"/>
        <v>1.5918689816361319E-2</v>
      </c>
      <c r="AM161" s="101">
        <f t="shared" si="26"/>
        <v>9.1140168990162685E-3</v>
      </c>
      <c r="AN161" s="102">
        <f t="shared" si="27"/>
        <v>9.9402003544937449E-3</v>
      </c>
      <c r="AO161" s="101">
        <f t="shared" si="28"/>
        <v>6.8481774590633164E-3</v>
      </c>
      <c r="AP161" s="102">
        <f t="shared" si="29"/>
        <v>9.0260759535240667E-3</v>
      </c>
      <c r="AQ161" s="101">
        <f t="shared" si="30"/>
        <v>8.6304496645142181E-3</v>
      </c>
      <c r="AR161" s="102">
        <f t="shared" si="24"/>
        <v>-1.2063787449334722E-2</v>
      </c>
      <c r="AS161" s="101">
        <f t="shared" si="24"/>
        <v>1.6181973033126632E-3</v>
      </c>
      <c r="AT161" s="102">
        <f t="shared" si="24"/>
        <v>-4.3708034017382585E-3</v>
      </c>
      <c r="AU161" s="101">
        <f t="shared" si="24"/>
        <v>-9.4482142085240261E-3</v>
      </c>
      <c r="AV161" s="102">
        <f t="shared" si="24"/>
        <v>-1.8703904540930918E-2</v>
      </c>
      <c r="AW161" s="102">
        <f t="shared" si="31"/>
        <v>-8.5937024594430513E-3</v>
      </c>
    </row>
    <row r="162" spans="6:49" x14ac:dyDescent="0.3">
      <c r="F162" s="18">
        <v>43614</v>
      </c>
      <c r="G162" s="22">
        <v>2107.55004882812</v>
      </c>
      <c r="H162" s="26">
        <v>727.79998779296795</v>
      </c>
      <c r="I162" s="22">
        <v>285.70001220703102</v>
      </c>
      <c r="J162" s="26">
        <v>542.5</v>
      </c>
      <c r="K162" s="22">
        <v>738.84997558593705</v>
      </c>
      <c r="Y162" s="93">
        <f t="shared" si="25"/>
        <v>-209</v>
      </c>
      <c r="Z162" s="18">
        <v>43612</v>
      </c>
      <c r="AA162" s="22">
        <v>2055.14990234375</v>
      </c>
      <c r="AB162" s="26">
        <v>708.09997558593705</v>
      </c>
      <c r="AC162" s="22">
        <v>280.5</v>
      </c>
      <c r="AD162" s="26">
        <v>532.09997558593705</v>
      </c>
      <c r="AE162" s="22">
        <v>726.04998779296795</v>
      </c>
      <c r="AF162" s="26">
        <v>11924.75</v>
      </c>
      <c r="AG162" s="64">
        <f t="shared" si="23"/>
        <v>3.4850832900067386E-3</v>
      </c>
      <c r="AH162" s="65">
        <f t="shared" si="23"/>
        <v>-1.5522992329906372E-3</v>
      </c>
      <c r="AI162" s="64">
        <f t="shared" si="23"/>
        <v>-8.5197317699521897E-3</v>
      </c>
      <c r="AJ162" s="65">
        <f t="shared" si="22"/>
        <v>-1.6430772236086929E-3</v>
      </c>
      <c r="AK162" s="64">
        <f t="shared" si="22"/>
        <v>-1.3407394268267848E-2</v>
      </c>
      <c r="AL162" s="64">
        <f t="shared" si="22"/>
        <v>6.7862519090284732E-3</v>
      </c>
      <c r="AM162" s="101">
        <f t="shared" si="26"/>
        <v>3.8014863249553718E-3</v>
      </c>
      <c r="AN162" s="102">
        <f t="shared" si="27"/>
        <v>4.3961629051279868E-3</v>
      </c>
      <c r="AO162" s="101">
        <f t="shared" si="28"/>
        <v>2.9791302581080306E-3</v>
      </c>
      <c r="AP162" s="102">
        <f t="shared" si="29"/>
        <v>3.8114641309118145E-3</v>
      </c>
      <c r="AQ162" s="101">
        <f t="shared" si="30"/>
        <v>3.3388780488295311E-3</v>
      </c>
      <c r="AR162" s="102">
        <f t="shared" si="24"/>
        <v>-3.1640303494863322E-4</v>
      </c>
      <c r="AS162" s="101">
        <f t="shared" si="24"/>
        <v>-5.948462138118624E-3</v>
      </c>
      <c r="AT162" s="102">
        <f t="shared" si="24"/>
        <v>-1.1498862028060219E-2</v>
      </c>
      <c r="AU162" s="101">
        <f t="shared" si="24"/>
        <v>-5.454541354520507E-3</v>
      </c>
      <c r="AV162" s="102">
        <f t="shared" si="24"/>
        <v>-1.6746272317097379E-2</v>
      </c>
      <c r="AW162" s="102">
        <f t="shared" si="31"/>
        <v>-7.9929081745490731E-3</v>
      </c>
    </row>
    <row r="163" spans="6:49" x14ac:dyDescent="0.3">
      <c r="F163" s="18">
        <v>43615</v>
      </c>
      <c r="G163" s="22">
        <v>2146.30004882812</v>
      </c>
      <c r="H163" s="26">
        <v>733.54998779296795</v>
      </c>
      <c r="I163" s="22">
        <v>288</v>
      </c>
      <c r="J163" s="26">
        <v>539.09997558593705</v>
      </c>
      <c r="K163" s="22">
        <v>735</v>
      </c>
      <c r="Y163" s="93">
        <f t="shared" si="25"/>
        <v>-208</v>
      </c>
      <c r="Z163" s="18">
        <v>43613</v>
      </c>
      <c r="AA163" s="22">
        <v>2073.75</v>
      </c>
      <c r="AB163" s="26">
        <v>728.09997558593705</v>
      </c>
      <c r="AC163" s="22">
        <v>282.95001220703102</v>
      </c>
      <c r="AD163" s="26">
        <v>535.65002441406205</v>
      </c>
      <c r="AE163" s="22">
        <v>737.15002441406205</v>
      </c>
      <c r="AF163" s="26">
        <v>11928.75</v>
      </c>
      <c r="AG163" s="64">
        <f t="shared" si="23"/>
        <v>9.0097720552490008E-3</v>
      </c>
      <c r="AH163" s="65">
        <f t="shared" si="23"/>
        <v>2.7853075690012184E-2</v>
      </c>
      <c r="AI163" s="64">
        <f t="shared" si="23"/>
        <v>8.696521767788486E-3</v>
      </c>
      <c r="AJ163" s="65">
        <f t="shared" si="22"/>
        <v>6.6496125670999174E-3</v>
      </c>
      <c r="AK163" s="64">
        <f t="shared" si="22"/>
        <v>1.5172566251548357E-2</v>
      </c>
      <c r="AL163" s="64">
        <f t="shared" si="22"/>
        <v>3.3538055526396364E-4</v>
      </c>
      <c r="AM163" s="101">
        <f t="shared" si="26"/>
        <v>4.8879228805255115E-5</v>
      </c>
      <c r="AN163" s="102">
        <f t="shared" si="27"/>
        <v>4.8002652082311298E-4</v>
      </c>
      <c r="AO163" s="101">
        <f t="shared" si="28"/>
        <v>2.4615511956756209E-4</v>
      </c>
      <c r="AP163" s="102">
        <f t="shared" si="29"/>
        <v>1.2802380875194205E-4</v>
      </c>
      <c r="AQ163" s="101">
        <f t="shared" si="30"/>
        <v>-3.9892428811326924E-4</v>
      </c>
      <c r="AR163" s="102">
        <f t="shared" si="24"/>
        <v>8.9608928264437449E-3</v>
      </c>
      <c r="AS163" s="101">
        <f t="shared" si="24"/>
        <v>2.7373049169189072E-2</v>
      </c>
      <c r="AT163" s="102">
        <f t="shared" si="24"/>
        <v>8.4503666482209239E-3</v>
      </c>
      <c r="AU163" s="101">
        <f t="shared" si="24"/>
        <v>6.5215887583479756E-3</v>
      </c>
      <c r="AV163" s="102">
        <f t="shared" si="24"/>
        <v>1.5571490539661626E-2</v>
      </c>
      <c r="AW163" s="102">
        <f t="shared" si="31"/>
        <v>1.337547758837267E-2</v>
      </c>
    </row>
    <row r="164" spans="6:49" x14ac:dyDescent="0.3">
      <c r="F164" s="18">
        <v>43616</v>
      </c>
      <c r="G164" s="22">
        <v>2196.55004882812</v>
      </c>
      <c r="H164" s="26">
        <v>737.75</v>
      </c>
      <c r="I164" s="22">
        <v>286.39999389648398</v>
      </c>
      <c r="J164" s="26">
        <v>546.27502441406205</v>
      </c>
      <c r="K164" s="22">
        <v>760.34997558593705</v>
      </c>
      <c r="Y164" s="93">
        <f t="shared" si="25"/>
        <v>-207</v>
      </c>
      <c r="Z164" s="18">
        <v>43614</v>
      </c>
      <c r="AA164" s="22">
        <v>2107.55004882812</v>
      </c>
      <c r="AB164" s="26">
        <v>727.79998779296795</v>
      </c>
      <c r="AC164" s="22">
        <v>285.70001220703102</v>
      </c>
      <c r="AD164" s="26">
        <v>542.5</v>
      </c>
      <c r="AE164" s="22">
        <v>738.84997558593705</v>
      </c>
      <c r="AF164" s="26">
        <v>11861.099609000001</v>
      </c>
      <c r="AG164" s="64">
        <f t="shared" si="23"/>
        <v>1.616759605052619E-2</v>
      </c>
      <c r="AH164" s="65">
        <f t="shared" si="23"/>
        <v>-4.1209946391973512E-4</v>
      </c>
      <c r="AI164" s="64">
        <f t="shared" si="23"/>
        <v>9.6721052329319587E-3</v>
      </c>
      <c r="AJ164" s="65">
        <f t="shared" si="22"/>
        <v>1.2707077127663306E-2</v>
      </c>
      <c r="AK164" s="64">
        <f t="shared" si="22"/>
        <v>2.3034578909555126E-3</v>
      </c>
      <c r="AL164" s="64">
        <f t="shared" si="22"/>
        <v>-5.6873477103031346E-3</v>
      </c>
      <c r="AM164" s="101">
        <f t="shared" si="26"/>
        <v>-3.4546680577736098E-3</v>
      </c>
      <c r="AN164" s="102">
        <f t="shared" si="27"/>
        <v>-3.1761966465796618E-3</v>
      </c>
      <c r="AO164" s="101">
        <f t="shared" si="28"/>
        <v>-2.3054329858709938E-3</v>
      </c>
      <c r="AP164" s="102">
        <f t="shared" si="29"/>
        <v>-3.3109472892929445E-3</v>
      </c>
      <c r="AQ164" s="101">
        <f t="shared" si="30"/>
        <v>-3.888649404499454E-3</v>
      </c>
      <c r="AR164" s="102">
        <f t="shared" si="24"/>
        <v>1.96222641082998E-2</v>
      </c>
      <c r="AS164" s="101">
        <f t="shared" si="24"/>
        <v>2.7640971826599268E-3</v>
      </c>
      <c r="AT164" s="102">
        <f t="shared" si="24"/>
        <v>1.1977538218802953E-2</v>
      </c>
      <c r="AU164" s="101">
        <f t="shared" si="24"/>
        <v>1.601802441695625E-2</v>
      </c>
      <c r="AV164" s="102">
        <f t="shared" si="24"/>
        <v>6.1921072954549666E-3</v>
      </c>
      <c r="AW164" s="102">
        <f t="shared" si="31"/>
        <v>1.131480624443478E-2</v>
      </c>
    </row>
    <row r="165" spans="6:49" x14ac:dyDescent="0.3">
      <c r="F165" s="18">
        <v>43619</v>
      </c>
      <c r="G165" s="22">
        <v>2242.30004882812</v>
      </c>
      <c r="H165" s="26">
        <v>744.65002441406205</v>
      </c>
      <c r="I165" s="22">
        <v>291.29998779296801</v>
      </c>
      <c r="J165" s="26">
        <v>557.59997558593705</v>
      </c>
      <c r="K165" s="22">
        <v>757.59997558593705</v>
      </c>
      <c r="Y165" s="93">
        <f t="shared" si="25"/>
        <v>-206</v>
      </c>
      <c r="Z165" s="18">
        <v>43615</v>
      </c>
      <c r="AA165" s="22">
        <v>2146.30004882812</v>
      </c>
      <c r="AB165" s="26">
        <v>733.54998779296795</v>
      </c>
      <c r="AC165" s="22">
        <v>288</v>
      </c>
      <c r="AD165" s="26">
        <v>539.09997558593705</v>
      </c>
      <c r="AE165" s="22">
        <v>735</v>
      </c>
      <c r="AF165" s="26">
        <v>11945.900390999999</v>
      </c>
      <c r="AG165" s="64">
        <f t="shared" si="23"/>
        <v>1.8219293582342779E-2</v>
      </c>
      <c r="AH165" s="65">
        <f t="shared" si="23"/>
        <v>7.8694765390663595E-3</v>
      </c>
      <c r="AI165" s="64">
        <f t="shared" si="23"/>
        <v>8.0181281724745583E-3</v>
      </c>
      <c r="AJ165" s="65">
        <f t="shared" si="22"/>
        <v>-6.2870482436981423E-3</v>
      </c>
      <c r="AK165" s="64">
        <f t="shared" si="22"/>
        <v>-5.224391093477619E-3</v>
      </c>
      <c r="AL165" s="64">
        <f t="shared" si="22"/>
        <v>7.124050964102329E-3</v>
      </c>
      <c r="AM165" s="101">
        <f t="shared" si="26"/>
        <v>3.9979911165759965E-3</v>
      </c>
      <c r="AN165" s="102">
        <f t="shared" si="27"/>
        <v>4.6012308870505454E-3</v>
      </c>
      <c r="AO165" s="101">
        <f t="shared" si="28"/>
        <v>3.1222421524105832E-3</v>
      </c>
      <c r="AP165" s="102">
        <f t="shared" si="29"/>
        <v>4.0043470132406387E-3</v>
      </c>
      <c r="AQ165" s="101">
        <f t="shared" si="30"/>
        <v>3.534607591123892E-3</v>
      </c>
      <c r="AR165" s="102">
        <f t="shared" si="24"/>
        <v>1.4221302465766783E-2</v>
      </c>
      <c r="AS165" s="101">
        <f t="shared" si="24"/>
        <v>3.2682456520158141E-3</v>
      </c>
      <c r="AT165" s="102">
        <f t="shared" si="24"/>
        <v>4.8958860200639751E-3</v>
      </c>
      <c r="AU165" s="101">
        <f t="shared" si="24"/>
        <v>-1.0291395256938781E-2</v>
      </c>
      <c r="AV165" s="102">
        <f t="shared" si="24"/>
        <v>-8.7589986846015114E-3</v>
      </c>
      <c r="AW165" s="102">
        <f t="shared" si="31"/>
        <v>6.6700803926125556E-4</v>
      </c>
    </row>
    <row r="166" spans="6:49" x14ac:dyDescent="0.3">
      <c r="F166" s="18">
        <v>43620</v>
      </c>
      <c r="G166" s="22">
        <v>2183.10009765625</v>
      </c>
      <c r="H166" s="26">
        <v>735.29998779296795</v>
      </c>
      <c r="I166" s="22">
        <v>293.75</v>
      </c>
      <c r="J166" s="26">
        <v>542.92498779296795</v>
      </c>
      <c r="K166" s="22">
        <v>748.29998779296795</v>
      </c>
      <c r="Y166" s="93">
        <f t="shared" si="25"/>
        <v>-205</v>
      </c>
      <c r="Z166" s="18">
        <v>43616</v>
      </c>
      <c r="AA166" s="22">
        <v>2196.55004882812</v>
      </c>
      <c r="AB166" s="26">
        <v>737.75</v>
      </c>
      <c r="AC166" s="22">
        <v>286.39999389648398</v>
      </c>
      <c r="AD166" s="26">
        <v>546.27502441406205</v>
      </c>
      <c r="AE166" s="22">
        <v>760.34997558593705</v>
      </c>
      <c r="AF166" s="26">
        <v>11922.799805000001</v>
      </c>
      <c r="AG166" s="64">
        <f t="shared" si="23"/>
        <v>2.3142517736052675E-2</v>
      </c>
      <c r="AH166" s="65">
        <f t="shared" si="23"/>
        <v>5.709268878432025E-3</v>
      </c>
      <c r="AI166" s="64">
        <f t="shared" si="23"/>
        <v>-5.5710663606149046E-3</v>
      </c>
      <c r="AJ166" s="65">
        <f t="shared" si="22"/>
        <v>1.3221519473902715E-2</v>
      </c>
      <c r="AK166" s="64">
        <f t="shared" si="22"/>
        <v>3.3908322264650827E-2</v>
      </c>
      <c r="AL166" s="64">
        <f t="shared" si="22"/>
        <v>-1.9356389768092378E-3</v>
      </c>
      <c r="AM166" s="101">
        <f t="shared" si="26"/>
        <v>-1.2722204404014672E-3</v>
      </c>
      <c r="AN166" s="102">
        <f t="shared" si="27"/>
        <v>-8.9864338767364814E-4</v>
      </c>
      <c r="AO166" s="101">
        <f t="shared" si="28"/>
        <v>-7.1598465658436557E-4</v>
      </c>
      <c r="AP166" s="102">
        <f t="shared" si="29"/>
        <v>-1.1687258019761418E-3</v>
      </c>
      <c r="AQ166" s="101">
        <f t="shared" si="30"/>
        <v>-1.7148119641668749E-3</v>
      </c>
      <c r="AR166" s="102">
        <f t="shared" si="24"/>
        <v>2.4414738176454141E-2</v>
      </c>
      <c r="AS166" s="101">
        <f t="shared" si="24"/>
        <v>6.6079122661056727E-3</v>
      </c>
      <c r="AT166" s="102">
        <f t="shared" si="24"/>
        <v>-4.8550817040305394E-3</v>
      </c>
      <c r="AU166" s="101">
        <f t="shared" si="24"/>
        <v>1.4390245275878857E-2</v>
      </c>
      <c r="AV166" s="102">
        <f t="shared" si="24"/>
        <v>3.5623134228817702E-2</v>
      </c>
      <c r="AW166" s="102">
        <f t="shared" si="31"/>
        <v>1.5236189648645166E-2</v>
      </c>
    </row>
    <row r="167" spans="6:49" x14ac:dyDescent="0.3">
      <c r="F167" s="18">
        <v>43622</v>
      </c>
      <c r="G167" s="22">
        <v>2166.10009765625</v>
      </c>
      <c r="H167" s="26">
        <v>735.59997558593705</v>
      </c>
      <c r="I167" s="22">
        <v>291.5</v>
      </c>
      <c r="J167" s="26">
        <v>539.59997558593705</v>
      </c>
      <c r="K167" s="22">
        <v>738</v>
      </c>
      <c r="Y167" s="93">
        <f t="shared" si="25"/>
        <v>-204</v>
      </c>
      <c r="Z167" s="18">
        <v>43619</v>
      </c>
      <c r="AA167" s="22">
        <v>2242.30004882812</v>
      </c>
      <c r="AB167" s="26">
        <v>744.65002441406205</v>
      </c>
      <c r="AC167" s="22">
        <v>291.29998779296801</v>
      </c>
      <c r="AD167" s="26">
        <v>557.59997558593705</v>
      </c>
      <c r="AE167" s="22">
        <v>757.59997558593705</v>
      </c>
      <c r="AF167" s="26">
        <v>12088.549805000001</v>
      </c>
      <c r="AG167" s="64">
        <f t="shared" si="23"/>
        <v>2.0614176681817628E-2</v>
      </c>
      <c r="AH167" s="65">
        <f t="shared" si="23"/>
        <v>9.3093282947831237E-3</v>
      </c>
      <c r="AI167" s="64">
        <f t="shared" si="23"/>
        <v>1.6964208284694884E-2</v>
      </c>
      <c r="AJ167" s="65">
        <f t="shared" si="22"/>
        <v>2.0519259017306574E-2</v>
      </c>
      <c r="AK167" s="64">
        <f t="shared" si="22"/>
        <v>-3.6233118311513931E-3</v>
      </c>
      <c r="AL167" s="64">
        <f t="shared" si="22"/>
        <v>1.380619044716986E-2</v>
      </c>
      <c r="AM167" s="101">
        <f t="shared" si="26"/>
        <v>7.8851317316172374E-3</v>
      </c>
      <c r="AN167" s="102">
        <f t="shared" si="27"/>
        <v>8.6577634265453951E-3</v>
      </c>
      <c r="AO167" s="101">
        <f t="shared" si="28"/>
        <v>5.953196310072721E-3</v>
      </c>
      <c r="AP167" s="102">
        <f t="shared" si="29"/>
        <v>7.8198411783605183E-3</v>
      </c>
      <c r="AQ167" s="101">
        <f t="shared" si="30"/>
        <v>7.4064126862622608E-3</v>
      </c>
      <c r="AR167" s="102">
        <f t="shared" si="24"/>
        <v>1.2729044950200391E-2</v>
      </c>
      <c r="AS167" s="101">
        <f t="shared" si="24"/>
        <v>6.5156486823772855E-4</v>
      </c>
      <c r="AT167" s="102">
        <f t="shared" si="24"/>
        <v>1.1011011974622162E-2</v>
      </c>
      <c r="AU167" s="101">
        <f t="shared" si="24"/>
        <v>1.2699417838946056E-2</v>
      </c>
      <c r="AV167" s="102">
        <f t="shared" si="24"/>
        <v>-1.1029724517413655E-2</v>
      </c>
      <c r="AW167" s="102">
        <f t="shared" si="31"/>
        <v>5.212263022918536E-3</v>
      </c>
    </row>
    <row r="168" spans="6:49" x14ac:dyDescent="0.3">
      <c r="F168" s="18">
        <v>43623</v>
      </c>
      <c r="G168" s="22">
        <v>2181.75</v>
      </c>
      <c r="H168" s="26">
        <v>739.09997558593705</v>
      </c>
      <c r="I168" s="22">
        <v>295.04998779296801</v>
      </c>
      <c r="J168" s="26">
        <v>539.79998779296795</v>
      </c>
      <c r="K168" s="22">
        <v>750.75</v>
      </c>
      <c r="Y168" s="93">
        <f t="shared" si="25"/>
        <v>-203</v>
      </c>
      <c r="Z168" s="18">
        <v>43620</v>
      </c>
      <c r="AA168" s="22">
        <v>2183.10009765625</v>
      </c>
      <c r="AB168" s="26">
        <v>735.29998779296795</v>
      </c>
      <c r="AC168" s="22">
        <v>293.75</v>
      </c>
      <c r="AD168" s="26">
        <v>542.92498779296795</v>
      </c>
      <c r="AE168" s="22">
        <v>748.29998779296795</v>
      </c>
      <c r="AF168" s="26">
        <v>12021.650390999999</v>
      </c>
      <c r="AG168" s="64">
        <f t="shared" si="23"/>
        <v>-2.6756216801409938E-2</v>
      </c>
      <c r="AH168" s="65">
        <f t="shared" si="23"/>
        <v>-1.2635779517086309E-2</v>
      </c>
      <c r="AI168" s="64">
        <f t="shared" si="23"/>
        <v>8.375443398342914E-3</v>
      </c>
      <c r="AJ168" s="65">
        <f t="shared" si="23"/>
        <v>-2.6670649298638612E-2</v>
      </c>
      <c r="AK168" s="64">
        <f t="shared" si="23"/>
        <v>-1.2351558873042304E-2</v>
      </c>
      <c r="AL168" s="64">
        <f t="shared" si="23"/>
        <v>-5.5494840479606237E-3</v>
      </c>
      <c r="AM168" s="101">
        <f t="shared" si="26"/>
        <v>-3.3744698753519682E-3</v>
      </c>
      <c r="AN168" s="102">
        <f t="shared" si="27"/>
        <v>-3.0925036267432072E-3</v>
      </c>
      <c r="AO168" s="101">
        <f t="shared" si="28"/>
        <v>-2.2470256884645208E-3</v>
      </c>
      <c r="AP168" s="102">
        <f t="shared" si="29"/>
        <v>-3.2322272924142754E-3</v>
      </c>
      <c r="AQ168" s="101">
        <f t="shared" si="30"/>
        <v>-3.8087676193848566E-3</v>
      </c>
      <c r="AR168" s="102">
        <f t="shared" si="24"/>
        <v>-2.3381746926057968E-2</v>
      </c>
      <c r="AS168" s="101">
        <f t="shared" si="24"/>
        <v>-9.5432758903431017E-3</v>
      </c>
      <c r="AT168" s="102">
        <f t="shared" si="24"/>
        <v>1.0622469086807435E-2</v>
      </c>
      <c r="AU168" s="101">
        <f t="shared" si="24"/>
        <v>-2.3438422006224337E-2</v>
      </c>
      <c r="AV168" s="102">
        <f t="shared" si="24"/>
        <v>-8.5427912536574467E-3</v>
      </c>
      <c r="AW168" s="102">
        <f t="shared" si="31"/>
        <v>-1.0856753397895083E-2</v>
      </c>
    </row>
    <row r="169" spans="6:49" x14ac:dyDescent="0.3">
      <c r="F169" s="18">
        <v>43626</v>
      </c>
      <c r="G169" s="22">
        <v>2231.5</v>
      </c>
      <c r="H169" s="26">
        <v>753.5</v>
      </c>
      <c r="I169" s="22">
        <v>297.100006103515</v>
      </c>
      <c r="J169" s="26">
        <v>545.59997558593705</v>
      </c>
      <c r="K169" s="22">
        <v>768.20001220703102</v>
      </c>
      <c r="Y169" s="93">
        <f t="shared" si="25"/>
        <v>-202</v>
      </c>
      <c r="Z169" s="18">
        <v>43622</v>
      </c>
      <c r="AA169" s="22">
        <v>2166.10009765625</v>
      </c>
      <c r="AB169" s="26">
        <v>735.59997558593705</v>
      </c>
      <c r="AC169" s="22">
        <v>291.5</v>
      </c>
      <c r="AD169" s="26">
        <v>539.59997558593705</v>
      </c>
      <c r="AE169" s="22">
        <v>738</v>
      </c>
      <c r="AF169" s="26">
        <v>11843.75</v>
      </c>
      <c r="AG169" s="64">
        <f t="shared" ref="AG169:AL211" si="32">LN(AA169/AA168)</f>
        <v>-7.8175691231454798E-3</v>
      </c>
      <c r="AH169" s="65">
        <f t="shared" si="32"/>
        <v>4.0789694010088861E-4</v>
      </c>
      <c r="AI169" s="64">
        <f t="shared" si="32"/>
        <v>-7.6890596678216147E-3</v>
      </c>
      <c r="AJ169" s="65">
        <f t="shared" si="32"/>
        <v>-6.1430872746295892E-3</v>
      </c>
      <c r="AK169" s="64">
        <f t="shared" si="32"/>
        <v>-1.3860126172821329E-2</v>
      </c>
      <c r="AL169" s="64">
        <f t="shared" si="32"/>
        <v>-1.4908921142825811E-2</v>
      </c>
      <c r="AM169" s="101">
        <f t="shared" si="26"/>
        <v>-8.8190506353861223E-3</v>
      </c>
      <c r="AN169" s="102">
        <f t="shared" si="27"/>
        <v>-8.7743456809061555E-3</v>
      </c>
      <c r="AO169" s="101">
        <f t="shared" si="28"/>
        <v>-6.212243329345374E-3</v>
      </c>
      <c r="AP169" s="102">
        <f t="shared" si="29"/>
        <v>-8.5764553970139566E-3</v>
      </c>
      <c r="AQ169" s="101">
        <f t="shared" si="30"/>
        <v>-9.2318684575748659E-3</v>
      </c>
      <c r="AR169" s="102">
        <f t="shared" si="24"/>
        <v>1.0014815122406425E-3</v>
      </c>
      <c r="AS169" s="101">
        <f t="shared" si="24"/>
        <v>9.1822426210070446E-3</v>
      </c>
      <c r="AT169" s="102">
        <f t="shared" si="24"/>
        <v>-1.4768163384762407E-3</v>
      </c>
      <c r="AU169" s="101">
        <f t="shared" si="24"/>
        <v>2.4333681223843674E-3</v>
      </c>
      <c r="AV169" s="102">
        <f t="shared" si="24"/>
        <v>-4.628257715246463E-3</v>
      </c>
      <c r="AW169" s="102">
        <f t="shared" si="31"/>
        <v>1.3024036403818703E-3</v>
      </c>
    </row>
    <row r="170" spans="6:49" x14ac:dyDescent="0.3">
      <c r="F170" s="18">
        <v>43627</v>
      </c>
      <c r="G170" s="22">
        <v>2252.80004882812</v>
      </c>
      <c r="H170" s="26">
        <v>754.90002441406205</v>
      </c>
      <c r="I170" s="22">
        <v>297.70001220703102</v>
      </c>
      <c r="J170" s="26">
        <v>553.95001220703102</v>
      </c>
      <c r="K170" s="22">
        <v>762.09997558593705</v>
      </c>
      <c r="Y170" s="93">
        <f t="shared" si="25"/>
        <v>-201</v>
      </c>
      <c r="Z170" s="18">
        <v>43623</v>
      </c>
      <c r="AA170" s="22">
        <v>2181.75</v>
      </c>
      <c r="AB170" s="26">
        <v>739.09997558593705</v>
      </c>
      <c r="AC170" s="22">
        <v>295.04998779296801</v>
      </c>
      <c r="AD170" s="26">
        <v>539.79998779296795</v>
      </c>
      <c r="AE170" s="22">
        <v>750.75</v>
      </c>
      <c r="AF170" s="26">
        <v>11870.650390999999</v>
      </c>
      <c r="AG170" s="64">
        <f t="shared" si="32"/>
        <v>7.1989464125826264E-3</v>
      </c>
      <c r="AH170" s="65">
        <f t="shared" si="32"/>
        <v>4.7467372178428089E-3</v>
      </c>
      <c r="AI170" s="64">
        <f t="shared" si="32"/>
        <v>1.2104786339872761E-2</v>
      </c>
      <c r="AJ170" s="65">
        <f t="shared" si="32"/>
        <v>3.7059888105599425E-4</v>
      </c>
      <c r="AK170" s="64">
        <f t="shared" si="32"/>
        <v>1.7128882262967212E-2</v>
      </c>
      <c r="AL170" s="64">
        <f t="shared" si="32"/>
        <v>2.2686976768942673E-3</v>
      </c>
      <c r="AM170" s="101">
        <f t="shared" si="26"/>
        <v>1.1735303265991426E-3</v>
      </c>
      <c r="AN170" s="102">
        <f t="shared" si="27"/>
        <v>1.6536871175419959E-3</v>
      </c>
      <c r="AO170" s="101">
        <f t="shared" si="28"/>
        <v>1.0652239458660197E-3</v>
      </c>
      <c r="AP170" s="102">
        <f t="shared" si="29"/>
        <v>1.2319457211272986E-3</v>
      </c>
      <c r="AQ170" s="101">
        <f t="shared" si="30"/>
        <v>7.2128984405419683E-4</v>
      </c>
      <c r="AR170" s="102">
        <f t="shared" si="24"/>
        <v>6.0254160859834838E-3</v>
      </c>
      <c r="AS170" s="101">
        <f t="shared" si="24"/>
        <v>3.0930501003008128E-3</v>
      </c>
      <c r="AT170" s="102">
        <f t="shared" si="24"/>
        <v>1.1039562394006741E-2</v>
      </c>
      <c r="AU170" s="101">
        <f t="shared" si="24"/>
        <v>-8.6134684007130443E-4</v>
      </c>
      <c r="AV170" s="102">
        <f t="shared" si="24"/>
        <v>1.6407592418913014E-2</v>
      </c>
      <c r="AW170" s="102">
        <f t="shared" si="31"/>
        <v>7.1408548318265498E-3</v>
      </c>
    </row>
    <row r="171" spans="6:49" x14ac:dyDescent="0.3">
      <c r="F171" s="18">
        <v>43628</v>
      </c>
      <c r="G171" s="22">
        <v>2260.89990234375</v>
      </c>
      <c r="H171" s="26">
        <v>753.79998779296795</v>
      </c>
      <c r="I171" s="22">
        <v>298</v>
      </c>
      <c r="J171" s="26">
        <v>554.04998779296795</v>
      </c>
      <c r="K171" s="22">
        <v>747.95001220703102</v>
      </c>
      <c r="Y171" s="93">
        <f t="shared" si="25"/>
        <v>-200</v>
      </c>
      <c r="Z171" s="18">
        <v>43626</v>
      </c>
      <c r="AA171" s="22">
        <v>2231.5</v>
      </c>
      <c r="AB171" s="26">
        <v>753.5</v>
      </c>
      <c r="AC171" s="22">
        <v>297.100006103515</v>
      </c>
      <c r="AD171" s="26">
        <v>545.59997558593705</v>
      </c>
      <c r="AE171" s="22">
        <v>768.20001220703102</v>
      </c>
      <c r="AF171" s="26">
        <v>11922.700194999999</v>
      </c>
      <c r="AG171" s="64">
        <f t="shared" si="32"/>
        <v>2.2546698025903814E-2</v>
      </c>
      <c r="AH171" s="65">
        <f t="shared" si="32"/>
        <v>1.9295821307860901E-2</v>
      </c>
      <c r="AI171" s="64">
        <f t="shared" si="32"/>
        <v>6.9240108817803523E-3</v>
      </c>
      <c r="AJ171" s="65">
        <f t="shared" si="32"/>
        <v>1.0687383812155031E-2</v>
      </c>
      <c r="AK171" s="64">
        <f t="shared" si="32"/>
        <v>2.2977424938798167E-2</v>
      </c>
      <c r="AL171" s="64">
        <f t="shared" si="32"/>
        <v>4.375162450547255E-3</v>
      </c>
      <c r="AM171" s="101">
        <f t="shared" si="26"/>
        <v>2.3989050432701728E-3</v>
      </c>
      <c r="AN171" s="102">
        <f t="shared" si="27"/>
        <v>2.9324606180467054E-3</v>
      </c>
      <c r="AO171" s="101">
        <f t="shared" si="28"/>
        <v>1.9576484790642134E-3</v>
      </c>
      <c r="AP171" s="102">
        <f t="shared" si="29"/>
        <v>2.4347347489932585E-3</v>
      </c>
      <c r="AQ171" s="101">
        <f t="shared" si="30"/>
        <v>1.9418302209837555E-3</v>
      </c>
      <c r="AR171" s="102">
        <f t="shared" si="24"/>
        <v>2.0147792982633642E-2</v>
      </c>
      <c r="AS171" s="101">
        <f t="shared" si="24"/>
        <v>1.6363360689814196E-2</v>
      </c>
      <c r="AT171" s="102">
        <f t="shared" si="24"/>
        <v>4.9663624027161384E-3</v>
      </c>
      <c r="AU171" s="101">
        <f t="shared" si="24"/>
        <v>8.2526490631617717E-3</v>
      </c>
      <c r="AV171" s="102">
        <f t="shared" si="24"/>
        <v>2.1035594717814413E-2</v>
      </c>
      <c r="AW171" s="102">
        <f t="shared" si="31"/>
        <v>1.4153151971228031E-2</v>
      </c>
    </row>
    <row r="172" spans="6:49" x14ac:dyDescent="0.3">
      <c r="F172" s="18">
        <v>43629</v>
      </c>
      <c r="G172" s="22">
        <v>2254.10009765625</v>
      </c>
      <c r="H172" s="26">
        <v>742.65002441406205</v>
      </c>
      <c r="I172" s="22">
        <v>298.39999389648398</v>
      </c>
      <c r="J172" s="26">
        <v>550.45001220703102</v>
      </c>
      <c r="K172" s="22">
        <v>744.09997558593705</v>
      </c>
      <c r="Y172" s="93">
        <f t="shared" si="25"/>
        <v>-199</v>
      </c>
      <c r="Z172" s="18">
        <v>43627</v>
      </c>
      <c r="AA172" s="22">
        <v>2252.80004882812</v>
      </c>
      <c r="AB172" s="26">
        <v>754.90002441406205</v>
      </c>
      <c r="AC172" s="22">
        <v>297.70001220703102</v>
      </c>
      <c r="AD172" s="26">
        <v>553.95001220703102</v>
      </c>
      <c r="AE172" s="22">
        <v>762.09997558593705</v>
      </c>
      <c r="AF172" s="26">
        <v>11965.599609000001</v>
      </c>
      <c r="AG172" s="64">
        <f t="shared" si="32"/>
        <v>9.4999035688125514E-3</v>
      </c>
      <c r="AH172" s="65">
        <f t="shared" si="32"/>
        <v>1.85630441981795E-3</v>
      </c>
      <c r="AI172" s="64">
        <f t="shared" si="32"/>
        <v>2.0175060140006848E-3</v>
      </c>
      <c r="AJ172" s="65">
        <f t="shared" si="32"/>
        <v>1.5188390220953932E-2</v>
      </c>
      <c r="AK172" s="64">
        <f t="shared" si="32"/>
        <v>-7.9723831654150926E-3</v>
      </c>
      <c r="AL172" s="64">
        <f t="shared" si="32"/>
        <v>3.5916712758305371E-3</v>
      </c>
      <c r="AM172" s="101">
        <f t="shared" si="26"/>
        <v>1.9431318026059976E-3</v>
      </c>
      <c r="AN172" s="102">
        <f t="shared" si="27"/>
        <v>2.4568259126205349E-3</v>
      </c>
      <c r="AO172" s="101">
        <f t="shared" si="28"/>
        <v>1.6257147317702001E-3</v>
      </c>
      <c r="AP172" s="102">
        <f t="shared" si="29"/>
        <v>1.9873621652377591E-3</v>
      </c>
      <c r="AQ172" s="101">
        <f t="shared" si="30"/>
        <v>1.4878550937133576E-3</v>
      </c>
      <c r="AR172" s="102">
        <f t="shared" ref="AR172:AV222" si="33">AG172-AM172</f>
        <v>7.5567717662065534E-3</v>
      </c>
      <c r="AS172" s="101">
        <f t="shared" si="33"/>
        <v>-6.0052149280258489E-4</v>
      </c>
      <c r="AT172" s="102">
        <f t="shared" si="33"/>
        <v>3.917912822304847E-4</v>
      </c>
      <c r="AU172" s="101">
        <f t="shared" si="33"/>
        <v>1.3201028055716173E-2</v>
      </c>
      <c r="AV172" s="102">
        <f t="shared" si="33"/>
        <v>-9.4602382591284506E-3</v>
      </c>
      <c r="AW172" s="102">
        <f t="shared" si="31"/>
        <v>2.217766270444435E-3</v>
      </c>
    </row>
    <row r="173" spans="6:49" x14ac:dyDescent="0.3">
      <c r="F173" s="18">
        <v>43630</v>
      </c>
      <c r="G173" s="22">
        <v>2254.5</v>
      </c>
      <c r="H173" s="26">
        <v>740.45001220703102</v>
      </c>
      <c r="I173" s="22">
        <v>298.79998779296801</v>
      </c>
      <c r="J173" s="26">
        <v>543.5</v>
      </c>
      <c r="K173" s="22">
        <v>740.25</v>
      </c>
      <c r="Y173" s="93">
        <f t="shared" si="25"/>
        <v>-198</v>
      </c>
      <c r="Z173" s="18">
        <v>43628</v>
      </c>
      <c r="AA173" s="22">
        <v>2260.89990234375</v>
      </c>
      <c r="AB173" s="26">
        <v>753.79998779296795</v>
      </c>
      <c r="AC173" s="22">
        <v>298</v>
      </c>
      <c r="AD173" s="26">
        <v>554.04998779296795</v>
      </c>
      <c r="AE173" s="22">
        <v>747.95001220703102</v>
      </c>
      <c r="AF173" s="26">
        <v>11906.200194999999</v>
      </c>
      <c r="AG173" s="64">
        <f t="shared" si="32"/>
        <v>3.5890122506033674E-3</v>
      </c>
      <c r="AH173" s="65">
        <f t="shared" si="32"/>
        <v>-1.4582578473264244E-3</v>
      </c>
      <c r="AI173" s="64">
        <f t="shared" si="32"/>
        <v>1.0071774792035052E-3</v>
      </c>
      <c r="AJ173" s="65">
        <f t="shared" si="32"/>
        <v>1.8046134694635219E-4</v>
      </c>
      <c r="AK173" s="64">
        <f t="shared" si="32"/>
        <v>-1.8741601495701761E-2</v>
      </c>
      <c r="AL173" s="64">
        <f t="shared" si="32"/>
        <v>-4.9765444648594967E-3</v>
      </c>
      <c r="AM173" s="101">
        <f t="shared" si="26"/>
        <v>-3.0411789093252001E-3</v>
      </c>
      <c r="AN173" s="102">
        <f t="shared" si="27"/>
        <v>-2.7446886689884791E-3</v>
      </c>
      <c r="AO173" s="101">
        <f t="shared" si="28"/>
        <v>-2.0042941952085973E-3</v>
      </c>
      <c r="AP173" s="102">
        <f t="shared" si="29"/>
        <v>-2.9050794317885E-3</v>
      </c>
      <c r="AQ173" s="101">
        <f t="shared" si="30"/>
        <v>-3.4767915505406529E-3</v>
      </c>
      <c r="AR173" s="102">
        <f t="shared" si="33"/>
        <v>6.6301911599285675E-3</v>
      </c>
      <c r="AS173" s="101">
        <f t="shared" si="33"/>
        <v>1.2864308216620547E-3</v>
      </c>
      <c r="AT173" s="102">
        <f t="shared" si="33"/>
        <v>3.0114716744121025E-3</v>
      </c>
      <c r="AU173" s="101">
        <f t="shared" si="33"/>
        <v>3.0855407787348521E-3</v>
      </c>
      <c r="AV173" s="102">
        <f t="shared" si="33"/>
        <v>-1.5264809945161108E-2</v>
      </c>
      <c r="AW173" s="102">
        <f t="shared" si="31"/>
        <v>-2.5023510208470638E-4</v>
      </c>
    </row>
    <row r="174" spans="6:49" x14ac:dyDescent="0.3">
      <c r="F174" s="18">
        <v>43633</v>
      </c>
      <c r="G174" s="22">
        <v>2249.19995117187</v>
      </c>
      <c r="H174" s="26">
        <v>740.54998779296795</v>
      </c>
      <c r="I174" s="22">
        <v>299.14999389648398</v>
      </c>
      <c r="J174" s="26">
        <v>537.45001220703102</v>
      </c>
      <c r="K174" s="22">
        <v>736.54998779296795</v>
      </c>
      <c r="Y174" s="93">
        <f t="shared" si="25"/>
        <v>-197</v>
      </c>
      <c r="Z174" s="18">
        <v>43629</v>
      </c>
      <c r="AA174" s="22">
        <v>2254.10009765625</v>
      </c>
      <c r="AB174" s="26">
        <v>742.65002441406205</v>
      </c>
      <c r="AC174" s="22">
        <v>298.39999389648398</v>
      </c>
      <c r="AD174" s="26">
        <v>550.45001220703102</v>
      </c>
      <c r="AE174" s="22">
        <v>744.09997558593705</v>
      </c>
      <c r="AF174" s="26">
        <v>11914.049805000001</v>
      </c>
      <c r="AG174" s="64">
        <f t="shared" si="32"/>
        <v>-3.0120973769947523E-3</v>
      </c>
      <c r="AH174" s="65">
        <f t="shared" si="32"/>
        <v>-1.4902161289250182E-2</v>
      </c>
      <c r="AI174" s="64">
        <f t="shared" si="32"/>
        <v>1.3413613700590191E-3</v>
      </c>
      <c r="AJ174" s="65">
        <f t="shared" si="32"/>
        <v>-6.5187656570994176E-3</v>
      </c>
      <c r="AK174" s="64">
        <f t="shared" si="32"/>
        <v>-5.1607455480967594E-3</v>
      </c>
      <c r="AL174" s="64">
        <f t="shared" si="32"/>
        <v>6.5907035267385799E-4</v>
      </c>
      <c r="AM174" s="101">
        <f t="shared" si="26"/>
        <v>2.3717636947027812E-4</v>
      </c>
      <c r="AN174" s="102">
        <f t="shared" si="27"/>
        <v>6.7652918276589458E-4</v>
      </c>
      <c r="AO174" s="101">
        <f t="shared" si="28"/>
        <v>3.8328948799737101E-4</v>
      </c>
      <c r="AP174" s="102">
        <f t="shared" si="29"/>
        <v>3.1285032074796621E-4</v>
      </c>
      <c r="AQ174" s="101">
        <f t="shared" si="30"/>
        <v>-2.1137001600750246E-4</v>
      </c>
      <c r="AR174" s="102">
        <f t="shared" si="33"/>
        <v>-3.2492737464650304E-3</v>
      </c>
      <c r="AS174" s="101">
        <f t="shared" si="33"/>
        <v>-1.5578690472016076E-2</v>
      </c>
      <c r="AT174" s="102">
        <f t="shared" si="33"/>
        <v>9.5807188206164812E-4</v>
      </c>
      <c r="AU174" s="101">
        <f t="shared" si="33"/>
        <v>-6.8316159778473839E-3</v>
      </c>
      <c r="AV174" s="102">
        <f t="shared" si="33"/>
        <v>-4.949375532089257E-3</v>
      </c>
      <c r="AW174" s="102">
        <f t="shared" si="31"/>
        <v>-5.9301767692712202E-3</v>
      </c>
    </row>
    <row r="175" spans="6:49" x14ac:dyDescent="0.3">
      <c r="F175" s="18">
        <v>43634</v>
      </c>
      <c r="G175" s="22">
        <v>2250.85009765625</v>
      </c>
      <c r="H175" s="26">
        <v>750.15002441406205</v>
      </c>
      <c r="I175" s="22">
        <v>298</v>
      </c>
      <c r="J175" s="26">
        <v>544.79998779296795</v>
      </c>
      <c r="K175" s="22">
        <v>741.54998779296795</v>
      </c>
      <c r="Y175" s="93">
        <f t="shared" si="25"/>
        <v>-196</v>
      </c>
      <c r="Z175" s="18">
        <v>43630</v>
      </c>
      <c r="AA175" s="22">
        <v>2254.5</v>
      </c>
      <c r="AB175" s="26">
        <v>740.45001220703102</v>
      </c>
      <c r="AC175" s="22">
        <v>298.79998779296801</v>
      </c>
      <c r="AD175" s="26">
        <v>543.5</v>
      </c>
      <c r="AE175" s="22">
        <v>740.25</v>
      </c>
      <c r="AF175" s="26">
        <v>11823.299805000001</v>
      </c>
      <c r="AG175" s="64">
        <f t="shared" si="32"/>
        <v>1.7739534939300713E-4</v>
      </c>
      <c r="AH175" s="65">
        <f t="shared" si="32"/>
        <v>-2.9667773803167797E-3</v>
      </c>
      <c r="AI175" s="64">
        <f t="shared" si="32"/>
        <v>1.3395645296772813E-3</v>
      </c>
      <c r="AJ175" s="65">
        <f t="shared" si="32"/>
        <v>-1.2706441131605238E-2</v>
      </c>
      <c r="AK175" s="64">
        <f t="shared" si="32"/>
        <v>-5.1874346113236179E-3</v>
      </c>
      <c r="AL175" s="64">
        <f t="shared" si="32"/>
        <v>-7.6462152370988861E-3</v>
      </c>
      <c r="AM175" s="101">
        <f t="shared" si="26"/>
        <v>-4.594182361865577E-3</v>
      </c>
      <c r="AN175" s="102">
        <f t="shared" si="27"/>
        <v>-4.3653681511767106E-3</v>
      </c>
      <c r="AO175" s="101">
        <f t="shared" si="28"/>
        <v>-3.1353264927850484E-3</v>
      </c>
      <c r="AP175" s="102">
        <f t="shared" si="29"/>
        <v>-4.4294584544177012E-3</v>
      </c>
      <c r="AQ175" s="101">
        <f t="shared" si="30"/>
        <v>-5.0236681047477142E-3</v>
      </c>
      <c r="AR175" s="102">
        <f t="shared" si="33"/>
        <v>4.7715777112585841E-3</v>
      </c>
      <c r="AS175" s="101">
        <f t="shared" si="33"/>
        <v>1.3985907708599309E-3</v>
      </c>
      <c r="AT175" s="102">
        <f t="shared" si="33"/>
        <v>4.4748910224623297E-3</v>
      </c>
      <c r="AU175" s="101">
        <f t="shared" si="33"/>
        <v>-8.2769826771875374E-3</v>
      </c>
      <c r="AV175" s="102">
        <f t="shared" si="33"/>
        <v>-1.6376650657590371E-4</v>
      </c>
      <c r="AW175" s="102">
        <f t="shared" si="31"/>
        <v>4.4086206416348061E-4</v>
      </c>
    </row>
    <row r="176" spans="6:49" x14ac:dyDescent="0.3">
      <c r="F176" s="18">
        <v>43635</v>
      </c>
      <c r="G176" s="22">
        <v>2259.89990234375</v>
      </c>
      <c r="H176" s="26">
        <v>751.90002441406205</v>
      </c>
      <c r="I176" s="22">
        <v>294.04998779296801</v>
      </c>
      <c r="J176" s="26">
        <v>542.04998779296795</v>
      </c>
      <c r="K176" s="22">
        <v>735.59997558593705</v>
      </c>
      <c r="Y176" s="93">
        <f t="shared" si="25"/>
        <v>-195</v>
      </c>
      <c r="Z176" s="18">
        <v>43633</v>
      </c>
      <c r="AA176" s="22">
        <v>2249.19995117187</v>
      </c>
      <c r="AB176" s="26">
        <v>740.54998779296795</v>
      </c>
      <c r="AC176" s="22">
        <v>299.14999389648398</v>
      </c>
      <c r="AD176" s="26">
        <v>537.45001220703102</v>
      </c>
      <c r="AE176" s="22">
        <v>736.54998779296795</v>
      </c>
      <c r="AF176" s="26">
        <v>11672.150390999999</v>
      </c>
      <c r="AG176" s="64">
        <f t="shared" si="32"/>
        <v>-2.3536431522024016E-3</v>
      </c>
      <c r="AH176" s="65">
        <f t="shared" si="32"/>
        <v>1.3501091976881723E-4</v>
      </c>
      <c r="AI176" s="64">
        <f t="shared" si="32"/>
        <v>1.170687028038338E-3</v>
      </c>
      <c r="AJ176" s="65">
        <f t="shared" si="32"/>
        <v>-1.119395142932372E-2</v>
      </c>
      <c r="AK176" s="64">
        <f t="shared" si="32"/>
        <v>-5.0108612940099259E-3</v>
      </c>
      <c r="AL176" s="64">
        <f t="shared" si="32"/>
        <v>-1.2866448432247053E-2</v>
      </c>
      <c r="AM176" s="101">
        <f t="shared" si="26"/>
        <v>-7.6309014432714792E-3</v>
      </c>
      <c r="AN176" s="102">
        <f t="shared" si="27"/>
        <v>-7.5344199007742118E-3</v>
      </c>
      <c r="AO176" s="101">
        <f t="shared" si="28"/>
        <v>-5.3469296634788823E-3</v>
      </c>
      <c r="AP176" s="102">
        <f t="shared" si="29"/>
        <v>-7.4102057655333021E-3</v>
      </c>
      <c r="AQ176" s="101">
        <f t="shared" si="30"/>
        <v>-8.0484067433231905E-3</v>
      </c>
      <c r="AR176" s="102">
        <f t="shared" si="33"/>
        <v>5.2772582910690776E-3</v>
      </c>
      <c r="AS176" s="101">
        <f t="shared" si="33"/>
        <v>7.669430820543029E-3</v>
      </c>
      <c r="AT176" s="102">
        <f t="shared" si="33"/>
        <v>6.5176166915172206E-3</v>
      </c>
      <c r="AU176" s="101">
        <f t="shared" si="33"/>
        <v>-3.7837456637904174E-3</v>
      </c>
      <c r="AV176" s="102">
        <f t="shared" si="33"/>
        <v>3.0375454493132645E-3</v>
      </c>
      <c r="AW176" s="102">
        <f t="shared" si="31"/>
        <v>3.7436211177304347E-3</v>
      </c>
    </row>
    <row r="177" spans="6:49" x14ac:dyDescent="0.3">
      <c r="F177" s="18">
        <v>43636</v>
      </c>
      <c r="G177" s="22">
        <v>2277.94995117187</v>
      </c>
      <c r="H177" s="26">
        <v>754.90002441406205</v>
      </c>
      <c r="I177" s="22">
        <v>286.95001220703102</v>
      </c>
      <c r="J177" s="26">
        <v>543.67498779296795</v>
      </c>
      <c r="K177" s="22">
        <v>725.54998779296795</v>
      </c>
      <c r="Y177" s="93">
        <f t="shared" si="25"/>
        <v>-194</v>
      </c>
      <c r="Z177" s="18">
        <v>43634</v>
      </c>
      <c r="AA177" s="22">
        <v>2250.85009765625</v>
      </c>
      <c r="AB177" s="26">
        <v>750.15002441406205</v>
      </c>
      <c r="AC177" s="22">
        <v>298</v>
      </c>
      <c r="AD177" s="26">
        <v>544.79998779296795</v>
      </c>
      <c r="AE177" s="22">
        <v>741.54998779296795</v>
      </c>
      <c r="AF177" s="26">
        <v>11691.5</v>
      </c>
      <c r="AG177" s="64">
        <f t="shared" si="32"/>
        <v>7.3339031363546232E-4</v>
      </c>
      <c r="AH177" s="65">
        <f t="shared" si="32"/>
        <v>1.2880082189351882E-2</v>
      </c>
      <c r="AI177" s="64">
        <f t="shared" si="32"/>
        <v>-3.8516129277746712E-3</v>
      </c>
      <c r="AJ177" s="65">
        <f t="shared" si="32"/>
        <v>1.3582977296915462E-2</v>
      </c>
      <c r="AK177" s="64">
        <f t="shared" si="32"/>
        <v>6.7654680387716406E-3</v>
      </c>
      <c r="AL177" s="64">
        <f t="shared" si="32"/>
        <v>1.6563861468706226E-3</v>
      </c>
      <c r="AM177" s="101">
        <f t="shared" si="26"/>
        <v>8.1733587369312271E-4</v>
      </c>
      <c r="AN177" s="102">
        <f t="shared" si="27"/>
        <v>1.2819705958885838E-3</v>
      </c>
      <c r="AO177" s="101">
        <f t="shared" si="28"/>
        <v>8.0581213979741186E-4</v>
      </c>
      <c r="AP177" s="102">
        <f t="shared" si="29"/>
        <v>8.8231652288010116E-4</v>
      </c>
      <c r="AQ177" s="101">
        <f t="shared" si="30"/>
        <v>3.6650064700660841E-4</v>
      </c>
      <c r="AR177" s="102">
        <f t="shared" si="33"/>
        <v>-8.3945560057660388E-5</v>
      </c>
      <c r="AS177" s="101">
        <f t="shared" si="33"/>
        <v>1.1598111593463299E-2</v>
      </c>
      <c r="AT177" s="102">
        <f t="shared" si="33"/>
        <v>-4.6574250675720831E-3</v>
      </c>
      <c r="AU177" s="101">
        <f t="shared" si="33"/>
        <v>1.2700660774035361E-2</v>
      </c>
      <c r="AV177" s="102">
        <f t="shared" si="33"/>
        <v>6.3989673917650321E-3</v>
      </c>
      <c r="AW177" s="102">
        <f t="shared" si="31"/>
        <v>5.1912738263267897E-3</v>
      </c>
    </row>
    <row r="178" spans="6:49" x14ac:dyDescent="0.3">
      <c r="F178" s="18">
        <v>43637</v>
      </c>
      <c r="G178" s="22">
        <v>2249.85009765625</v>
      </c>
      <c r="H178" s="26">
        <v>750.20001220703102</v>
      </c>
      <c r="I178" s="22">
        <v>285.850006103515</v>
      </c>
      <c r="J178" s="26">
        <v>538.125</v>
      </c>
      <c r="K178" s="22">
        <v>740.45001220703102</v>
      </c>
      <c r="Y178" s="93">
        <f t="shared" si="25"/>
        <v>-193</v>
      </c>
      <c r="Z178" s="18">
        <v>43635</v>
      </c>
      <c r="AA178" s="22">
        <v>2259.89990234375</v>
      </c>
      <c r="AB178" s="26">
        <v>751.90002441406205</v>
      </c>
      <c r="AC178" s="22">
        <v>294.04998779296801</v>
      </c>
      <c r="AD178" s="26">
        <v>542.04998779296795</v>
      </c>
      <c r="AE178" s="22">
        <v>735.59997558593705</v>
      </c>
      <c r="AF178" s="26">
        <v>11691.450194999999</v>
      </c>
      <c r="AG178" s="64">
        <f t="shared" si="32"/>
        <v>4.0125552645437074E-3</v>
      </c>
      <c r="AH178" s="65">
        <f t="shared" si="32"/>
        <v>2.330149775210942E-3</v>
      </c>
      <c r="AI178" s="64">
        <f t="shared" si="32"/>
        <v>-1.3343707112897165E-2</v>
      </c>
      <c r="AJ178" s="65">
        <f t="shared" si="32"/>
        <v>-5.0605068416772645E-3</v>
      </c>
      <c r="AK178" s="64">
        <f t="shared" si="32"/>
        <v>-8.0561141856157394E-3</v>
      </c>
      <c r="AL178" s="64">
        <f t="shared" si="32"/>
        <v>-4.2599415031223666E-6</v>
      </c>
      <c r="AM178" s="101">
        <f t="shared" si="26"/>
        <v>-1.4869676805047836E-4</v>
      </c>
      <c r="AN178" s="102">
        <f t="shared" si="27"/>
        <v>2.7384065320434881E-4</v>
      </c>
      <c r="AO178" s="101">
        <f t="shared" si="28"/>
        <v>1.022630803681914E-4</v>
      </c>
      <c r="AP178" s="102">
        <f t="shared" si="29"/>
        <v>-6.5910534722482788E-5</v>
      </c>
      <c r="AQ178" s="101">
        <f t="shared" si="30"/>
        <v>-5.9572080953135416E-4</v>
      </c>
      <c r="AR178" s="102">
        <f t="shared" si="33"/>
        <v>4.1612520325941859E-3</v>
      </c>
      <c r="AS178" s="101">
        <f t="shared" si="33"/>
        <v>2.0563091220065933E-3</v>
      </c>
      <c r="AT178" s="102">
        <f t="shared" si="33"/>
        <v>-1.3445970193265357E-2</v>
      </c>
      <c r="AU178" s="101">
        <f t="shared" si="33"/>
        <v>-4.9945963069547815E-3</v>
      </c>
      <c r="AV178" s="102">
        <f t="shared" si="33"/>
        <v>-7.460393376084385E-3</v>
      </c>
      <c r="AW178" s="102">
        <f t="shared" si="31"/>
        <v>-3.936679744340749E-3</v>
      </c>
    </row>
    <row r="179" spans="6:49" x14ac:dyDescent="0.3">
      <c r="F179" s="18">
        <v>43640</v>
      </c>
      <c r="G179" s="22">
        <v>2275.5</v>
      </c>
      <c r="H179" s="26">
        <v>745.5</v>
      </c>
      <c r="I179" s="22">
        <v>283.89999389648398</v>
      </c>
      <c r="J179" s="26">
        <v>538.95001220703102</v>
      </c>
      <c r="K179" s="22">
        <v>728.25</v>
      </c>
      <c r="Y179" s="93">
        <f t="shared" si="25"/>
        <v>-192</v>
      </c>
      <c r="Z179" s="18">
        <v>43636</v>
      </c>
      <c r="AA179" s="22">
        <v>2277.94995117187</v>
      </c>
      <c r="AB179" s="26">
        <v>754.90002441406205</v>
      </c>
      <c r="AC179" s="22">
        <v>286.95001220703102</v>
      </c>
      <c r="AD179" s="26">
        <v>543.67498779296795</v>
      </c>
      <c r="AE179" s="22">
        <v>725.54998779296795</v>
      </c>
      <c r="AF179" s="26">
        <v>11831.75</v>
      </c>
      <c r="AG179" s="64">
        <f t="shared" si="32"/>
        <v>7.955372965869064E-3</v>
      </c>
      <c r="AH179" s="65">
        <f t="shared" si="32"/>
        <v>3.9819536325615872E-3</v>
      </c>
      <c r="AI179" s="64">
        <f t="shared" si="32"/>
        <v>-2.4441752297516224E-2</v>
      </c>
      <c r="AJ179" s="65">
        <f t="shared" si="32"/>
        <v>2.9933938150611831E-3</v>
      </c>
      <c r="AK179" s="64">
        <f t="shared" si="32"/>
        <v>-1.3756488428266987E-2</v>
      </c>
      <c r="AL179" s="64">
        <f t="shared" si="32"/>
        <v>1.1928773934155687E-2</v>
      </c>
      <c r="AM179" s="101">
        <f t="shared" si="26"/>
        <v>6.7929991897002365E-3</v>
      </c>
      <c r="AN179" s="102">
        <f t="shared" si="27"/>
        <v>7.5180384635263938E-3</v>
      </c>
      <c r="AO179" s="101">
        <f t="shared" si="28"/>
        <v>5.1578103267886435E-3</v>
      </c>
      <c r="AP179" s="102">
        <f t="shared" si="29"/>
        <v>6.7478384509321344E-3</v>
      </c>
      <c r="AQ179" s="101">
        <f t="shared" si="30"/>
        <v>6.3185888179930136E-3</v>
      </c>
      <c r="AR179" s="102">
        <f t="shared" si="33"/>
        <v>1.1623737761688275E-3</v>
      </c>
      <c r="AS179" s="101">
        <f t="shared" si="33"/>
        <v>-3.5360848309648066E-3</v>
      </c>
      <c r="AT179" s="102">
        <f t="shared" si="33"/>
        <v>-2.9599562624304868E-2</v>
      </c>
      <c r="AU179" s="101">
        <f t="shared" si="33"/>
        <v>-3.7544446358709514E-3</v>
      </c>
      <c r="AV179" s="102">
        <f t="shared" si="33"/>
        <v>-2.0075077246260002E-2</v>
      </c>
      <c r="AW179" s="102">
        <f t="shared" si="31"/>
        <v>-1.116055911224636E-2</v>
      </c>
    </row>
    <row r="180" spans="6:49" x14ac:dyDescent="0.3">
      <c r="F180" s="18">
        <v>43641</v>
      </c>
      <c r="G180" s="22">
        <v>2267.80004882812</v>
      </c>
      <c r="H180" s="26">
        <v>748.09997558593705</v>
      </c>
      <c r="I180" s="22">
        <v>285.29998779296801</v>
      </c>
      <c r="J180" s="26">
        <v>539.5</v>
      </c>
      <c r="K180" s="22">
        <v>724.34997558593705</v>
      </c>
      <c r="Y180" s="93">
        <f t="shared" si="25"/>
        <v>-191</v>
      </c>
      <c r="Z180" s="18">
        <v>43637</v>
      </c>
      <c r="AA180" s="22">
        <v>2249.85009765625</v>
      </c>
      <c r="AB180" s="26">
        <v>750.20001220703102</v>
      </c>
      <c r="AC180" s="22">
        <v>285.850006103515</v>
      </c>
      <c r="AD180" s="26">
        <v>538.125</v>
      </c>
      <c r="AE180" s="22">
        <v>740.45001220703102</v>
      </c>
      <c r="AF180" s="26">
        <v>11724.099609000001</v>
      </c>
      <c r="AG180" s="64">
        <f t="shared" si="32"/>
        <v>-1.2412303537835918E-2</v>
      </c>
      <c r="AH180" s="65">
        <f t="shared" si="32"/>
        <v>-6.2454685668791692E-3</v>
      </c>
      <c r="AI180" s="64">
        <f t="shared" si="32"/>
        <v>-3.8408080328507822E-3</v>
      </c>
      <c r="AJ180" s="65">
        <f t="shared" si="32"/>
        <v>-1.0260744220244556E-2</v>
      </c>
      <c r="AK180" s="64">
        <f t="shared" si="32"/>
        <v>2.0328154856895323E-2</v>
      </c>
      <c r="AL180" s="64">
        <f t="shared" si="32"/>
        <v>-9.1400770696901286E-3</v>
      </c>
      <c r="AM180" s="101">
        <f t="shared" si="26"/>
        <v>-5.463193105720872E-3</v>
      </c>
      <c r="AN180" s="102">
        <f t="shared" si="27"/>
        <v>-5.2722482228620597E-3</v>
      </c>
      <c r="AO180" s="101">
        <f t="shared" si="28"/>
        <v>-3.7682157607602735E-3</v>
      </c>
      <c r="AP180" s="102">
        <f t="shared" si="29"/>
        <v>-5.2824518886599014E-3</v>
      </c>
      <c r="AQ180" s="101">
        <f t="shared" si="30"/>
        <v>-5.8892504335087284E-3</v>
      </c>
      <c r="AR180" s="102">
        <f t="shared" si="33"/>
        <v>-6.9491104321150457E-3</v>
      </c>
      <c r="AS180" s="101">
        <f t="shared" si="33"/>
        <v>-9.7322034401710941E-4</v>
      </c>
      <c r="AT180" s="102">
        <f t="shared" si="33"/>
        <v>-7.2592272090508773E-5</v>
      </c>
      <c r="AU180" s="101">
        <f t="shared" si="33"/>
        <v>-4.9782923315846543E-3</v>
      </c>
      <c r="AV180" s="102">
        <f t="shared" si="33"/>
        <v>2.6217405290404051E-2</v>
      </c>
      <c r="AW180" s="102">
        <f t="shared" si="31"/>
        <v>2.6488379821193466E-3</v>
      </c>
    </row>
    <row r="181" spans="6:49" x14ac:dyDescent="0.3">
      <c r="F181" s="18">
        <v>43642</v>
      </c>
      <c r="G181" s="22">
        <v>2254.19995117187</v>
      </c>
      <c r="H181" s="26">
        <v>739.20001220703102</v>
      </c>
      <c r="I181" s="22">
        <v>286.14999389648398</v>
      </c>
      <c r="J181" s="26">
        <v>539.375</v>
      </c>
      <c r="K181" s="22">
        <v>718.09997558593705</v>
      </c>
      <c r="Y181" s="93">
        <f t="shared" si="25"/>
        <v>-190</v>
      </c>
      <c r="Z181" s="18">
        <v>43640</v>
      </c>
      <c r="AA181" s="22">
        <v>2275.5</v>
      </c>
      <c r="AB181" s="26">
        <v>745.5</v>
      </c>
      <c r="AC181" s="22">
        <v>283.89999389648398</v>
      </c>
      <c r="AD181" s="26">
        <v>538.95001220703102</v>
      </c>
      <c r="AE181" s="22">
        <v>728.25</v>
      </c>
      <c r="AF181" s="26">
        <v>11699.650390999999</v>
      </c>
      <c r="AG181" s="64">
        <f t="shared" si="32"/>
        <v>1.1336217741547932E-2</v>
      </c>
      <c r="AH181" s="65">
        <f t="shared" si="32"/>
        <v>-6.2847197146959494E-3</v>
      </c>
      <c r="AI181" s="64">
        <f t="shared" si="32"/>
        <v>-6.8451770820386493E-3</v>
      </c>
      <c r="AJ181" s="65">
        <f t="shared" si="32"/>
        <v>1.5319496952958401E-3</v>
      </c>
      <c r="AK181" s="64">
        <f t="shared" si="32"/>
        <v>-1.6613730129930809E-2</v>
      </c>
      <c r="AL181" s="64">
        <f t="shared" si="32"/>
        <v>-2.0875587281234289E-3</v>
      </c>
      <c r="AM181" s="101">
        <f t="shared" si="26"/>
        <v>-1.3605953444358354E-3</v>
      </c>
      <c r="AN181" s="102">
        <f t="shared" si="27"/>
        <v>-9.9086945032313286E-4</v>
      </c>
      <c r="AO181" s="101">
        <f t="shared" si="28"/>
        <v>-7.803469544238105E-4</v>
      </c>
      <c r="AP181" s="102">
        <f t="shared" si="29"/>
        <v>-1.2554718099238333E-3</v>
      </c>
      <c r="AQ181" s="101">
        <f t="shared" si="30"/>
        <v>-1.8028382121494171E-3</v>
      </c>
      <c r="AR181" s="102">
        <f t="shared" si="33"/>
        <v>1.2696813085983766E-2</v>
      </c>
      <c r="AS181" s="101">
        <f t="shared" si="33"/>
        <v>-5.2938502643728163E-3</v>
      </c>
      <c r="AT181" s="102">
        <f t="shared" si="33"/>
        <v>-6.0648301276148391E-3</v>
      </c>
      <c r="AU181" s="101">
        <f t="shared" si="33"/>
        <v>2.7874215052196734E-3</v>
      </c>
      <c r="AV181" s="102">
        <f t="shared" si="33"/>
        <v>-1.4810891917781392E-2</v>
      </c>
      <c r="AW181" s="102">
        <f t="shared" si="31"/>
        <v>-2.1370675437131217E-3</v>
      </c>
    </row>
    <row r="182" spans="6:49" x14ac:dyDescent="0.3">
      <c r="F182" s="18">
        <v>43643</v>
      </c>
      <c r="G182" s="22">
        <v>2252.55004882812</v>
      </c>
      <c r="H182" s="26">
        <v>730.54998779296795</v>
      </c>
      <c r="I182" s="22">
        <v>282.100006103515</v>
      </c>
      <c r="J182" s="26">
        <v>531.375</v>
      </c>
      <c r="K182" s="22">
        <v>701.95001220703102</v>
      </c>
      <c r="Y182" s="93">
        <f t="shared" si="25"/>
        <v>-189</v>
      </c>
      <c r="Z182" s="18">
        <v>43641</v>
      </c>
      <c r="AA182" s="22">
        <v>2267.80004882812</v>
      </c>
      <c r="AB182" s="26">
        <v>748.09997558593705</v>
      </c>
      <c r="AC182" s="22">
        <v>285.29998779296801</v>
      </c>
      <c r="AD182" s="26">
        <v>539.5</v>
      </c>
      <c r="AE182" s="22">
        <v>724.34997558593705</v>
      </c>
      <c r="AF182" s="26">
        <v>11796.450194999999</v>
      </c>
      <c r="AG182" s="64">
        <f t="shared" si="32"/>
        <v>-3.3895883879053687E-3</v>
      </c>
      <c r="AH182" s="65">
        <f t="shared" si="32"/>
        <v>3.4814920388069517E-3</v>
      </c>
      <c r="AI182" s="64">
        <f t="shared" si="32"/>
        <v>4.9191734526990577E-3</v>
      </c>
      <c r="AJ182" s="65">
        <f t="shared" si="32"/>
        <v>1.01995982089823E-3</v>
      </c>
      <c r="AK182" s="64">
        <f t="shared" si="32"/>
        <v>-5.3697285566716903E-3</v>
      </c>
      <c r="AL182" s="64">
        <f t="shared" si="32"/>
        <v>8.2396950345638622E-3</v>
      </c>
      <c r="AM182" s="101">
        <f t="shared" si="26"/>
        <v>4.6469846596186139E-3</v>
      </c>
      <c r="AN182" s="102">
        <f t="shared" si="27"/>
        <v>5.2785059552812571E-3</v>
      </c>
      <c r="AO182" s="101">
        <f t="shared" si="28"/>
        <v>3.5948957430378637E-3</v>
      </c>
      <c r="AP182" s="102">
        <f t="shared" si="29"/>
        <v>4.6413785286681586E-3</v>
      </c>
      <c r="AQ182" s="101">
        <f t="shared" si="30"/>
        <v>4.1810407293903975E-3</v>
      </c>
      <c r="AR182" s="102">
        <f t="shared" si="33"/>
        <v>-8.036573047523983E-3</v>
      </c>
      <c r="AS182" s="101">
        <f t="shared" si="33"/>
        <v>-1.7970139164743054E-3</v>
      </c>
      <c r="AT182" s="102">
        <f t="shared" si="33"/>
        <v>1.324277709661194E-3</v>
      </c>
      <c r="AU182" s="101">
        <f t="shared" si="33"/>
        <v>-3.6214187077699285E-3</v>
      </c>
      <c r="AV182" s="102">
        <f t="shared" si="33"/>
        <v>-9.5507692860620878E-3</v>
      </c>
      <c r="AW182" s="102">
        <f t="shared" si="31"/>
        <v>-4.3362994496338224E-3</v>
      </c>
    </row>
    <row r="183" spans="6:49" x14ac:dyDescent="0.3">
      <c r="F183" s="18">
        <v>43644</v>
      </c>
      <c r="G183" s="22">
        <v>2227.19995117187</v>
      </c>
      <c r="H183" s="26">
        <v>732</v>
      </c>
      <c r="I183" s="22">
        <v>280.5</v>
      </c>
      <c r="J183" s="26">
        <v>532.32501220703102</v>
      </c>
      <c r="K183" s="22">
        <v>706.59997558593705</v>
      </c>
      <c r="Y183" s="93">
        <f t="shared" si="25"/>
        <v>-188</v>
      </c>
      <c r="Z183" s="18">
        <v>43642</v>
      </c>
      <c r="AA183" s="22">
        <v>2254.19995117187</v>
      </c>
      <c r="AB183" s="26">
        <v>739.20001220703102</v>
      </c>
      <c r="AC183" s="22">
        <v>286.14999389648398</v>
      </c>
      <c r="AD183" s="26">
        <v>539.375</v>
      </c>
      <c r="AE183" s="22">
        <v>718.09997558593705</v>
      </c>
      <c r="AF183" s="26">
        <v>11847.549805000001</v>
      </c>
      <c r="AG183" s="64">
        <f t="shared" si="32"/>
        <v>-6.0150989217706728E-3</v>
      </c>
      <c r="AH183" s="65">
        <f t="shared" si="32"/>
        <v>-1.196808940228513E-2</v>
      </c>
      <c r="AI183" s="64">
        <f t="shared" si="32"/>
        <v>2.974912092531997E-3</v>
      </c>
      <c r="AJ183" s="65">
        <f t="shared" si="32"/>
        <v>-2.3172286049694411E-4</v>
      </c>
      <c r="AK183" s="64">
        <f t="shared" si="32"/>
        <v>-8.6658661647391333E-3</v>
      </c>
      <c r="AL183" s="64">
        <f t="shared" si="32"/>
        <v>4.3224234105292796E-3</v>
      </c>
      <c r="AM183" s="101">
        <f t="shared" si="26"/>
        <v>2.3682256381228192E-3</v>
      </c>
      <c r="AN183" s="102">
        <f t="shared" si="27"/>
        <v>2.9004442806929648E-3</v>
      </c>
      <c r="AO183" s="101">
        <f t="shared" si="28"/>
        <v>1.9353050657026204E-3</v>
      </c>
      <c r="AP183" s="102">
        <f t="shared" si="29"/>
        <v>2.4046208161769035E-3</v>
      </c>
      <c r="AQ183" s="101">
        <f t="shared" si="30"/>
        <v>1.9112718520105047E-3</v>
      </c>
      <c r="AR183" s="102">
        <f t="shared" si="33"/>
        <v>-8.383324559893492E-3</v>
      </c>
      <c r="AS183" s="101">
        <f t="shared" si="33"/>
        <v>-1.4868533682978094E-2</v>
      </c>
      <c r="AT183" s="102">
        <f t="shared" si="33"/>
        <v>1.0396070268293765E-3</v>
      </c>
      <c r="AU183" s="101">
        <f t="shared" si="33"/>
        <v>-2.6363436766738478E-3</v>
      </c>
      <c r="AV183" s="102">
        <f t="shared" si="33"/>
        <v>-1.0577138016749638E-2</v>
      </c>
      <c r="AW183" s="102">
        <f t="shared" si="31"/>
        <v>-7.0851465818931383E-3</v>
      </c>
    </row>
    <row r="184" spans="6:49" x14ac:dyDescent="0.3">
      <c r="F184" s="18">
        <v>43647</v>
      </c>
      <c r="G184" s="22">
        <v>2239.55004882812</v>
      </c>
      <c r="H184" s="26">
        <v>731.29998779296795</v>
      </c>
      <c r="I184" s="22">
        <v>282</v>
      </c>
      <c r="J184" s="26">
        <v>524.54998779296795</v>
      </c>
      <c r="K184" s="22">
        <v>704.65002441406205</v>
      </c>
      <c r="Y184" s="93">
        <f t="shared" si="25"/>
        <v>-187</v>
      </c>
      <c r="Z184" s="18">
        <v>43643</v>
      </c>
      <c r="AA184" s="22">
        <v>2252.55004882812</v>
      </c>
      <c r="AB184" s="26">
        <v>730.54998779296795</v>
      </c>
      <c r="AC184" s="22">
        <v>282.100006103515</v>
      </c>
      <c r="AD184" s="26">
        <v>531.375</v>
      </c>
      <c r="AE184" s="22">
        <v>701.95001220703102</v>
      </c>
      <c r="AF184" s="26">
        <v>11841.549805000001</v>
      </c>
      <c r="AG184" s="64">
        <f t="shared" si="32"/>
        <v>-7.3219167580188536E-4</v>
      </c>
      <c r="AH184" s="65">
        <f t="shared" si="32"/>
        <v>-1.1770878432594044E-2</v>
      </c>
      <c r="AI184" s="64">
        <f t="shared" si="32"/>
        <v>-1.425448788138463E-2</v>
      </c>
      <c r="AJ184" s="65">
        <f t="shared" si="32"/>
        <v>-1.4943075158738198E-2</v>
      </c>
      <c r="AK184" s="64">
        <f t="shared" si="32"/>
        <v>-2.2746607310001447E-2</v>
      </c>
      <c r="AL184" s="64">
        <f t="shared" si="32"/>
        <v>-5.065621089093002E-4</v>
      </c>
      <c r="AM184" s="101">
        <f t="shared" si="26"/>
        <v>-4.4089646859481153E-4</v>
      </c>
      <c r="AN184" s="102">
        <f t="shared" si="27"/>
        <v>-3.1092383872356733E-5</v>
      </c>
      <c r="AO184" s="101">
        <f t="shared" si="28"/>
        <v>-1.1054217651465886E-4</v>
      </c>
      <c r="AP184" s="102">
        <f t="shared" si="29"/>
        <v>-3.5272451005505549E-4</v>
      </c>
      <c r="AQ184" s="101">
        <f t="shared" si="30"/>
        <v>-8.8676772586562531E-4</v>
      </c>
      <c r="AR184" s="102">
        <f t="shared" si="33"/>
        <v>-2.9129520720707383E-4</v>
      </c>
      <c r="AS184" s="101">
        <f t="shared" si="33"/>
        <v>-1.1739786048721687E-2</v>
      </c>
      <c r="AT184" s="102">
        <f t="shared" si="33"/>
        <v>-1.4143945704869971E-2</v>
      </c>
      <c r="AU184" s="101">
        <f t="shared" si="33"/>
        <v>-1.4590350648683142E-2</v>
      </c>
      <c r="AV184" s="102">
        <f t="shared" si="33"/>
        <v>-2.1859839584135822E-2</v>
      </c>
      <c r="AW184" s="102">
        <f t="shared" si="31"/>
        <v>-1.2525043438723538E-2</v>
      </c>
    </row>
    <row r="185" spans="6:49" x14ac:dyDescent="0.3">
      <c r="F185" s="18">
        <v>43648</v>
      </c>
      <c r="G185" s="22">
        <v>2252.10009765625</v>
      </c>
      <c r="H185" s="26">
        <v>740</v>
      </c>
      <c r="I185" s="22">
        <v>284.25</v>
      </c>
      <c r="J185" s="26">
        <v>530</v>
      </c>
      <c r="K185" s="22">
        <v>711.65002441406205</v>
      </c>
      <c r="Y185" s="93">
        <f t="shared" si="25"/>
        <v>-186</v>
      </c>
      <c r="Z185" s="18">
        <v>43644</v>
      </c>
      <c r="AA185" s="22">
        <v>2227.19995117187</v>
      </c>
      <c r="AB185" s="26">
        <v>732</v>
      </c>
      <c r="AC185" s="22">
        <v>280.5</v>
      </c>
      <c r="AD185" s="26">
        <v>532.32501220703102</v>
      </c>
      <c r="AE185" s="22">
        <v>706.59997558593705</v>
      </c>
      <c r="AF185" s="26">
        <v>11788.849609000001</v>
      </c>
      <c r="AG185" s="64">
        <f t="shared" si="32"/>
        <v>-1.1317760254668269E-2</v>
      </c>
      <c r="AH185" s="65">
        <f t="shared" si="32"/>
        <v>1.9828555525907132E-3</v>
      </c>
      <c r="AI185" s="64">
        <f t="shared" si="32"/>
        <v>-5.6879146811971938E-3</v>
      </c>
      <c r="AJ185" s="65">
        <f t="shared" si="32"/>
        <v>1.7862413250458566E-3</v>
      </c>
      <c r="AK185" s="64">
        <f t="shared" si="32"/>
        <v>6.6025065654506387E-3</v>
      </c>
      <c r="AL185" s="64">
        <f t="shared" si="32"/>
        <v>-4.4603802457309806E-3</v>
      </c>
      <c r="AM185" s="101">
        <f t="shared" si="26"/>
        <v>-2.740915362703687E-3</v>
      </c>
      <c r="AN185" s="102">
        <f t="shared" si="27"/>
        <v>-2.4313403834695167E-3</v>
      </c>
      <c r="AO185" s="101">
        <f t="shared" si="28"/>
        <v>-1.7856161436831744E-3</v>
      </c>
      <c r="AP185" s="102">
        <f t="shared" si="29"/>
        <v>-2.6103502404390823E-3</v>
      </c>
      <c r="AQ185" s="101">
        <f t="shared" si="30"/>
        <v>-3.1777126015582126E-3</v>
      </c>
      <c r="AR185" s="102">
        <f t="shared" si="33"/>
        <v>-8.5768448919645822E-3</v>
      </c>
      <c r="AS185" s="101">
        <f t="shared" si="33"/>
        <v>4.4141959360602303E-3</v>
      </c>
      <c r="AT185" s="102">
        <f t="shared" si="33"/>
        <v>-3.9022985375140196E-3</v>
      </c>
      <c r="AU185" s="101">
        <f t="shared" si="33"/>
        <v>4.3965915654849384E-3</v>
      </c>
      <c r="AV185" s="102">
        <f t="shared" si="33"/>
        <v>9.7802191670088509E-3</v>
      </c>
      <c r="AW185" s="102">
        <f t="shared" si="31"/>
        <v>1.2223726478150835E-3</v>
      </c>
    </row>
    <row r="186" spans="6:49" x14ac:dyDescent="0.3">
      <c r="F186" s="18">
        <v>43649</v>
      </c>
      <c r="G186" s="22">
        <v>2237.64990234375</v>
      </c>
      <c r="H186" s="26">
        <v>731.29998779296795</v>
      </c>
      <c r="I186" s="22">
        <v>282.850006103515</v>
      </c>
      <c r="J186" s="26">
        <v>525.59997558593705</v>
      </c>
      <c r="K186" s="22">
        <v>701.09997558593705</v>
      </c>
      <c r="Y186" s="93">
        <f t="shared" si="25"/>
        <v>-185</v>
      </c>
      <c r="Z186" s="18">
        <v>43647</v>
      </c>
      <c r="AA186" s="22">
        <v>2239.55004882812</v>
      </c>
      <c r="AB186" s="26">
        <v>731.29998779296795</v>
      </c>
      <c r="AC186" s="22">
        <v>282</v>
      </c>
      <c r="AD186" s="26">
        <v>524.54998779296795</v>
      </c>
      <c r="AE186" s="22">
        <v>704.65002441406205</v>
      </c>
      <c r="AF186" s="26">
        <v>11865.599609000001</v>
      </c>
      <c r="AG186" s="64">
        <f t="shared" si="32"/>
        <v>5.5298053963668365E-3</v>
      </c>
      <c r="AH186" s="65">
        <f t="shared" si="32"/>
        <v>-9.5675837664202415E-4</v>
      </c>
      <c r="AI186" s="64">
        <f t="shared" si="32"/>
        <v>5.3333459753626029E-3</v>
      </c>
      <c r="AJ186" s="65">
        <f t="shared" si="32"/>
        <v>-1.4713499097942397E-2</v>
      </c>
      <c r="AK186" s="64">
        <f t="shared" si="32"/>
        <v>-2.7634400889870445E-3</v>
      </c>
      <c r="AL186" s="64">
        <f t="shared" si="32"/>
        <v>6.4892882202861714E-3</v>
      </c>
      <c r="AM186" s="101">
        <f t="shared" si="26"/>
        <v>3.6287363219619072E-3</v>
      </c>
      <c r="AN186" s="102">
        <f t="shared" si="27"/>
        <v>4.2158848864658326E-3</v>
      </c>
      <c r="AO186" s="101">
        <f t="shared" si="28"/>
        <v>2.8533186686537839E-3</v>
      </c>
      <c r="AP186" s="102">
        <f t="shared" si="29"/>
        <v>3.6418981970488804E-3</v>
      </c>
      <c r="AQ186" s="101">
        <f t="shared" si="30"/>
        <v>3.1668095779367775E-3</v>
      </c>
      <c r="AR186" s="102">
        <f t="shared" si="33"/>
        <v>1.9010690744049293E-3</v>
      </c>
      <c r="AS186" s="101">
        <f t="shared" si="33"/>
        <v>-5.1726432631078569E-3</v>
      </c>
      <c r="AT186" s="102">
        <f t="shared" si="33"/>
        <v>2.480027306708819E-3</v>
      </c>
      <c r="AU186" s="101">
        <f t="shared" si="33"/>
        <v>-1.8355397294991277E-2</v>
      </c>
      <c r="AV186" s="102">
        <f t="shared" si="33"/>
        <v>-5.930249666923822E-3</v>
      </c>
      <c r="AW186" s="102">
        <f t="shared" si="31"/>
        <v>-5.0154387687818408E-3</v>
      </c>
    </row>
    <row r="187" spans="6:49" x14ac:dyDescent="0.3">
      <c r="F187" s="18">
        <v>43650</v>
      </c>
      <c r="G187" s="22">
        <v>2242.64990234375</v>
      </c>
      <c r="H187" s="26">
        <v>733.79998779296795</v>
      </c>
      <c r="I187" s="22">
        <v>283.850006103515</v>
      </c>
      <c r="J187" s="26">
        <v>520.375</v>
      </c>
      <c r="K187" s="22">
        <v>700.59997558593705</v>
      </c>
      <c r="Y187" s="93">
        <f t="shared" si="25"/>
        <v>-184</v>
      </c>
      <c r="Z187" s="18">
        <v>43648</v>
      </c>
      <c r="AA187" s="22">
        <v>2252.10009765625</v>
      </c>
      <c r="AB187" s="26">
        <v>740</v>
      </c>
      <c r="AC187" s="22">
        <v>284.25</v>
      </c>
      <c r="AD187" s="26">
        <v>530</v>
      </c>
      <c r="AE187" s="22">
        <v>711.65002441406205</v>
      </c>
      <c r="AF187" s="26">
        <v>11910.299805000001</v>
      </c>
      <c r="AG187" s="64">
        <f t="shared" si="32"/>
        <v>5.5881829964544924E-3</v>
      </c>
      <c r="AH187" s="65">
        <f t="shared" si="32"/>
        <v>1.1826430613545959E-2</v>
      </c>
      <c r="AI187" s="64">
        <f t="shared" si="32"/>
        <v>7.9470616925319398E-3</v>
      </c>
      <c r="AJ187" s="65">
        <f t="shared" si="32"/>
        <v>1.0336277640109835E-2</v>
      </c>
      <c r="AK187" s="64">
        <f t="shared" si="32"/>
        <v>9.8849915383154088E-3</v>
      </c>
      <c r="AL187" s="64">
        <f t="shared" si="32"/>
        <v>3.7601310375773938E-3</v>
      </c>
      <c r="AM187" s="101">
        <f t="shared" si="26"/>
        <v>2.0411283774374122E-3</v>
      </c>
      <c r="AN187" s="102">
        <f t="shared" si="27"/>
        <v>2.5590929345606344E-3</v>
      </c>
      <c r="AO187" s="101">
        <f t="shared" si="28"/>
        <v>1.6970843678163349E-3</v>
      </c>
      <c r="AP187" s="102">
        <f t="shared" si="29"/>
        <v>2.0835525006282964E-3</v>
      </c>
      <c r="AQ187" s="101">
        <f t="shared" si="30"/>
        <v>1.5854650531447719E-3</v>
      </c>
      <c r="AR187" s="102">
        <f t="shared" si="33"/>
        <v>3.5470546190170802E-3</v>
      </c>
      <c r="AS187" s="101">
        <f t="shared" si="33"/>
        <v>9.2673376789853251E-3</v>
      </c>
      <c r="AT187" s="102">
        <f t="shared" si="33"/>
        <v>6.2499773247156054E-3</v>
      </c>
      <c r="AU187" s="101">
        <f t="shared" si="33"/>
        <v>8.2527251394815381E-3</v>
      </c>
      <c r="AV187" s="102">
        <f t="shared" si="33"/>
        <v>8.2995264851706378E-3</v>
      </c>
      <c r="AW187" s="102">
        <f t="shared" si="31"/>
        <v>7.1233242494740364E-3</v>
      </c>
    </row>
    <row r="188" spans="6:49" x14ac:dyDescent="0.3">
      <c r="F188" s="18">
        <v>43651</v>
      </c>
      <c r="G188" s="22">
        <v>2163.10009765625</v>
      </c>
      <c r="H188" s="26">
        <v>718</v>
      </c>
      <c r="I188" s="22">
        <v>271.850006103515</v>
      </c>
      <c r="J188" s="26">
        <v>508.20001220703102</v>
      </c>
      <c r="K188" s="22">
        <v>681.09997558593705</v>
      </c>
      <c r="Y188" s="93">
        <f t="shared" si="25"/>
        <v>-183</v>
      </c>
      <c r="Z188" s="18">
        <v>43649</v>
      </c>
      <c r="AA188" s="22">
        <v>2237.64990234375</v>
      </c>
      <c r="AB188" s="26">
        <v>731.29998779296795</v>
      </c>
      <c r="AC188" s="22">
        <v>282.850006103515</v>
      </c>
      <c r="AD188" s="26">
        <v>525.59997558593705</v>
      </c>
      <c r="AE188" s="22">
        <v>701.09997558593705</v>
      </c>
      <c r="AF188" s="26">
        <v>11916.75</v>
      </c>
      <c r="AG188" s="64">
        <f t="shared" si="32"/>
        <v>-6.4369932435630979E-3</v>
      </c>
      <c r="AH188" s="65">
        <f t="shared" si="32"/>
        <v>-1.1826430613545913E-2</v>
      </c>
      <c r="AI188" s="64">
        <f t="shared" si="32"/>
        <v>-4.937389262852687E-3</v>
      </c>
      <c r="AJ188" s="65">
        <f t="shared" si="32"/>
        <v>-8.3365858256592897E-3</v>
      </c>
      <c r="AK188" s="64">
        <f t="shared" si="32"/>
        <v>-1.4935756432501127E-2</v>
      </c>
      <c r="AL188" s="64">
        <f t="shared" si="32"/>
        <v>5.4141785998288209E-4</v>
      </c>
      <c r="AM188" s="101">
        <f t="shared" si="26"/>
        <v>1.6873544812183742E-4</v>
      </c>
      <c r="AN188" s="102">
        <f t="shared" si="27"/>
        <v>6.0510577621130258E-4</v>
      </c>
      <c r="AO188" s="101">
        <f t="shared" si="28"/>
        <v>3.3344485153223504E-4</v>
      </c>
      <c r="AP188" s="102">
        <f t="shared" si="29"/>
        <v>2.4567087911677289E-4</v>
      </c>
      <c r="AQ188" s="101">
        <f t="shared" si="30"/>
        <v>-2.7954092471285831E-4</v>
      </c>
      <c r="AR188" s="102">
        <f t="shared" si="33"/>
        <v>-6.605728691684935E-3</v>
      </c>
      <c r="AS188" s="101">
        <f t="shared" si="33"/>
        <v>-1.2431536389757216E-2</v>
      </c>
      <c r="AT188" s="102">
        <f t="shared" si="33"/>
        <v>-5.270834114384922E-3</v>
      </c>
      <c r="AU188" s="101">
        <f t="shared" si="33"/>
        <v>-8.5822567047760621E-3</v>
      </c>
      <c r="AV188" s="102">
        <f t="shared" si="33"/>
        <v>-1.4656215507788268E-2</v>
      </c>
      <c r="AW188" s="102">
        <f t="shared" si="31"/>
        <v>-9.5093142816782793E-3</v>
      </c>
    </row>
    <row r="189" spans="6:49" x14ac:dyDescent="0.3">
      <c r="F189" s="18">
        <v>43654</v>
      </c>
      <c r="G189" s="22">
        <v>2175.39990234375</v>
      </c>
      <c r="H189" s="26">
        <v>717.59997558593705</v>
      </c>
      <c r="I189" s="22">
        <v>266.89999389648398</v>
      </c>
      <c r="J189" s="26">
        <v>519.52502441406205</v>
      </c>
      <c r="K189" s="22">
        <v>680.34997558593705</v>
      </c>
      <c r="Y189" s="93">
        <f t="shared" si="25"/>
        <v>-182</v>
      </c>
      <c r="Z189" s="18">
        <v>43650</v>
      </c>
      <c r="AA189" s="22">
        <v>2242.64990234375</v>
      </c>
      <c r="AB189" s="26">
        <v>733.79998779296795</v>
      </c>
      <c r="AC189" s="22">
        <v>283.850006103515</v>
      </c>
      <c r="AD189" s="26">
        <v>520.375</v>
      </c>
      <c r="AE189" s="22">
        <v>700.59997558593705</v>
      </c>
      <c r="AF189" s="26">
        <v>11946.75</v>
      </c>
      <c r="AG189" s="64">
        <f t="shared" si="32"/>
        <v>2.2319944172120776E-3</v>
      </c>
      <c r="AH189" s="65">
        <f t="shared" si="32"/>
        <v>3.4127397011454006E-3</v>
      </c>
      <c r="AI189" s="64">
        <f t="shared" si="32"/>
        <v>3.5292077515492052E-3</v>
      </c>
      <c r="AJ189" s="65">
        <f t="shared" si="32"/>
        <v>-9.9907152053687141E-3</v>
      </c>
      <c r="AK189" s="64">
        <f t="shared" si="32"/>
        <v>-7.1341947438746081E-4</v>
      </c>
      <c r="AL189" s="64">
        <f t="shared" si="32"/>
        <v>2.5143014062712723E-3</v>
      </c>
      <c r="AM189" s="101">
        <f t="shared" si="26"/>
        <v>1.3164031645705953E-3</v>
      </c>
      <c r="AN189" s="102">
        <f t="shared" si="27"/>
        <v>1.8027859986060205E-3</v>
      </c>
      <c r="AO189" s="101">
        <f t="shared" si="28"/>
        <v>1.1692763830501017E-3</v>
      </c>
      <c r="AP189" s="102">
        <f t="shared" si="29"/>
        <v>1.372185175682871E-3</v>
      </c>
      <c r="AQ189" s="101">
        <f t="shared" si="30"/>
        <v>8.6359902110692366E-4</v>
      </c>
      <c r="AR189" s="102">
        <f t="shared" si="33"/>
        <v>9.1559125264148227E-4</v>
      </c>
      <c r="AS189" s="101">
        <f t="shared" si="33"/>
        <v>1.6099537025393801E-3</v>
      </c>
      <c r="AT189" s="102">
        <f t="shared" si="33"/>
        <v>2.3599313684991036E-3</v>
      </c>
      <c r="AU189" s="101">
        <f t="shared" si="33"/>
        <v>-1.1362900381051585E-2</v>
      </c>
      <c r="AV189" s="102">
        <f t="shared" si="33"/>
        <v>-1.5770184954943846E-3</v>
      </c>
      <c r="AW189" s="102">
        <f t="shared" si="31"/>
        <v>-1.6108885105732007E-3</v>
      </c>
    </row>
    <row r="190" spans="6:49" x14ac:dyDescent="0.3">
      <c r="F190" s="18">
        <v>43655</v>
      </c>
      <c r="G190" s="22">
        <v>2133.35009765625</v>
      </c>
      <c r="H190" s="26">
        <v>715.5</v>
      </c>
      <c r="I190" s="22">
        <v>265.5</v>
      </c>
      <c r="J190" s="26">
        <v>510.375</v>
      </c>
      <c r="K190" s="22">
        <v>675.90002441406205</v>
      </c>
      <c r="Y190" s="93">
        <f t="shared" si="25"/>
        <v>-181</v>
      </c>
      <c r="Z190" s="18">
        <v>43651</v>
      </c>
      <c r="AA190" s="22">
        <v>2163.10009765625</v>
      </c>
      <c r="AB190" s="26">
        <v>718</v>
      </c>
      <c r="AC190" s="22">
        <v>271.850006103515</v>
      </c>
      <c r="AD190" s="26">
        <v>508.20001220703102</v>
      </c>
      <c r="AE190" s="22">
        <v>681.09997558593705</v>
      </c>
      <c r="AF190" s="26">
        <v>11811.150390999999</v>
      </c>
      <c r="AG190" s="64">
        <f t="shared" si="32"/>
        <v>-3.6115735667132443E-2</v>
      </c>
      <c r="AH190" s="65">
        <f t="shared" si="32"/>
        <v>-2.1766926237590658E-2</v>
      </c>
      <c r="AI190" s="64">
        <f t="shared" si="32"/>
        <v>-4.3195485075637696E-2</v>
      </c>
      <c r="AJ190" s="65">
        <f t="shared" si="32"/>
        <v>-2.3674610608944185E-2</v>
      </c>
      <c r="AK190" s="64">
        <f t="shared" si="32"/>
        <v>-2.8227973513799291E-2</v>
      </c>
      <c r="AL190" s="64">
        <f t="shared" si="32"/>
        <v>-1.1415241181942903E-2</v>
      </c>
      <c r="AM190" s="101">
        <f t="shared" si="26"/>
        <v>-6.7867037641009178E-3</v>
      </c>
      <c r="AN190" s="102">
        <f t="shared" si="27"/>
        <v>-6.6534341854465251E-3</v>
      </c>
      <c r="AO190" s="101">
        <f t="shared" si="28"/>
        <v>-4.7321114290962626E-3</v>
      </c>
      <c r="AP190" s="102">
        <f t="shared" si="29"/>
        <v>-6.5815680500312494E-3</v>
      </c>
      <c r="AQ190" s="101">
        <f t="shared" si="30"/>
        <v>-7.2075395869180738E-3</v>
      </c>
      <c r="AR190" s="102">
        <f t="shared" si="33"/>
        <v>-2.9329031903031523E-2</v>
      </c>
      <c r="AS190" s="101">
        <f t="shared" si="33"/>
        <v>-1.5113492052144132E-2</v>
      </c>
      <c r="AT190" s="102">
        <f t="shared" si="33"/>
        <v>-3.8463373646541434E-2</v>
      </c>
      <c r="AU190" s="101">
        <f t="shared" si="33"/>
        <v>-1.7093042558912936E-2</v>
      </c>
      <c r="AV190" s="102">
        <f t="shared" si="33"/>
        <v>-2.1020433926881216E-2</v>
      </c>
      <c r="AW190" s="102">
        <f t="shared" si="31"/>
        <v>-2.420387481750225E-2</v>
      </c>
    </row>
    <row r="191" spans="6:49" x14ac:dyDescent="0.3">
      <c r="F191" s="18">
        <v>43656</v>
      </c>
      <c r="G191" s="22">
        <v>2108.19995117187</v>
      </c>
      <c r="H191" s="26">
        <v>717.25</v>
      </c>
      <c r="I191" s="22">
        <v>266.95001220703102</v>
      </c>
      <c r="J191" s="26">
        <v>509.45001220703102</v>
      </c>
      <c r="K191" s="22">
        <v>674.84997558593705</v>
      </c>
      <c r="Y191" s="93">
        <f t="shared" si="25"/>
        <v>-180</v>
      </c>
      <c r="Z191" s="18">
        <v>43654</v>
      </c>
      <c r="AA191" s="22">
        <v>2175.39990234375</v>
      </c>
      <c r="AB191" s="26">
        <v>717.59997558593705</v>
      </c>
      <c r="AC191" s="22">
        <v>266.89999389648398</v>
      </c>
      <c r="AD191" s="26">
        <v>519.52502441406205</v>
      </c>
      <c r="AE191" s="22">
        <v>680.34997558593705</v>
      </c>
      <c r="AF191" s="26">
        <v>11558.599609000001</v>
      </c>
      <c r="AG191" s="64">
        <f t="shared" si="32"/>
        <v>5.6700876526911631E-3</v>
      </c>
      <c r="AH191" s="65">
        <f t="shared" si="32"/>
        <v>-5.5729232546526024E-4</v>
      </c>
      <c r="AI191" s="64">
        <f t="shared" si="32"/>
        <v>-1.8376432501401588E-2</v>
      </c>
      <c r="AJ191" s="65">
        <f t="shared" si="32"/>
        <v>2.2039884663627701E-2</v>
      </c>
      <c r="AK191" s="64">
        <f t="shared" si="32"/>
        <v>-1.1017666499198995E-3</v>
      </c>
      <c r="AL191" s="64">
        <f t="shared" si="32"/>
        <v>-2.1614318862685784E-2</v>
      </c>
      <c r="AM191" s="101">
        <f t="shared" si="26"/>
        <v>-1.2719721054332122E-2</v>
      </c>
      <c r="AN191" s="102">
        <f t="shared" si="27"/>
        <v>-1.2844997619524429E-2</v>
      </c>
      <c r="AO191" s="101">
        <f t="shared" si="28"/>
        <v>-9.0530510679323484E-3</v>
      </c>
      <c r="AP191" s="102">
        <f t="shared" si="29"/>
        <v>-1.2405229989308009E-2</v>
      </c>
      <c r="AQ191" s="101">
        <f t="shared" si="30"/>
        <v>-1.3117149978930482E-2</v>
      </c>
      <c r="AR191" s="102">
        <f t="shared" si="33"/>
        <v>1.8389808707023284E-2</v>
      </c>
      <c r="AS191" s="101">
        <f t="shared" si="33"/>
        <v>1.2287705294059169E-2</v>
      </c>
      <c r="AT191" s="102">
        <f t="shared" si="33"/>
        <v>-9.32338143346924E-3</v>
      </c>
      <c r="AU191" s="101">
        <f t="shared" si="33"/>
        <v>3.4445114652935711E-2</v>
      </c>
      <c r="AV191" s="102">
        <f t="shared" si="33"/>
        <v>1.2015383329010582E-2</v>
      </c>
      <c r="AW191" s="102">
        <f t="shared" si="31"/>
        <v>1.3562926109911902E-2</v>
      </c>
    </row>
    <row r="192" spans="6:49" x14ac:dyDescent="0.3">
      <c r="F192" s="18">
        <v>43657</v>
      </c>
      <c r="G192" s="22">
        <v>2102.55004882812</v>
      </c>
      <c r="H192" s="26">
        <v>721.5</v>
      </c>
      <c r="I192" s="22">
        <v>267.75</v>
      </c>
      <c r="J192" s="26">
        <v>510.39999389648398</v>
      </c>
      <c r="K192" s="22">
        <v>665.70001220703102</v>
      </c>
      <c r="Y192" s="93">
        <f t="shared" si="25"/>
        <v>-179</v>
      </c>
      <c r="Z192" s="18">
        <v>43655</v>
      </c>
      <c r="AA192" s="22">
        <v>2133.35009765625</v>
      </c>
      <c r="AB192" s="26">
        <v>715.5</v>
      </c>
      <c r="AC192" s="22">
        <v>265.5</v>
      </c>
      <c r="AD192" s="26">
        <v>510.375</v>
      </c>
      <c r="AE192" s="22">
        <v>675.90002441406205</v>
      </c>
      <c r="AF192" s="26">
        <v>11555.900390999999</v>
      </c>
      <c r="AG192" s="64">
        <f t="shared" si="32"/>
        <v>-1.9518950843434874E-2</v>
      </c>
      <c r="AH192" s="65">
        <f t="shared" si="32"/>
        <v>-2.9306777262533327E-3</v>
      </c>
      <c r="AI192" s="64">
        <f t="shared" si="32"/>
        <v>-5.2591928603092338E-3</v>
      </c>
      <c r="AJ192" s="65">
        <f t="shared" si="32"/>
        <v>-1.7769229930083206E-2</v>
      </c>
      <c r="AK192" s="64">
        <f t="shared" si="32"/>
        <v>-6.5621635251755604E-3</v>
      </c>
      <c r="AL192" s="64">
        <f t="shared" si="32"/>
        <v>-2.3355192734177927E-4</v>
      </c>
      <c r="AM192" s="101">
        <f t="shared" si="26"/>
        <v>-2.8208072286246984E-4</v>
      </c>
      <c r="AN192" s="102">
        <f t="shared" si="27"/>
        <v>1.3464415723822237E-4</v>
      </c>
      <c r="AO192" s="101">
        <f t="shared" si="28"/>
        <v>5.1212738744173063E-6</v>
      </c>
      <c r="AP192" s="102">
        <f t="shared" si="29"/>
        <v>-1.9683600197635214E-4</v>
      </c>
      <c r="AQ192" s="101">
        <f t="shared" si="30"/>
        <v>-7.2857853889993674E-4</v>
      </c>
      <c r="AR192" s="102">
        <f t="shared" si="33"/>
        <v>-1.9236870120572406E-2</v>
      </c>
      <c r="AS192" s="101">
        <f t="shared" si="33"/>
        <v>-3.0653218834915548E-3</v>
      </c>
      <c r="AT192" s="102">
        <f t="shared" si="33"/>
        <v>-5.2643141341836511E-3</v>
      </c>
      <c r="AU192" s="101">
        <f t="shared" si="33"/>
        <v>-1.7572393928106854E-2</v>
      </c>
      <c r="AV192" s="102">
        <f t="shared" si="33"/>
        <v>-5.8335849862756238E-3</v>
      </c>
      <c r="AW192" s="102">
        <f t="shared" si="31"/>
        <v>-1.0194497010526018E-2</v>
      </c>
    </row>
    <row r="193" spans="6:49" x14ac:dyDescent="0.3">
      <c r="F193" s="18">
        <v>43658</v>
      </c>
      <c r="G193" s="22">
        <v>2107.60009765625</v>
      </c>
      <c r="H193" s="26">
        <v>726.75</v>
      </c>
      <c r="I193" s="22">
        <v>258.95001220703102</v>
      </c>
      <c r="J193" s="26">
        <v>511.95001220703102</v>
      </c>
      <c r="K193" s="22">
        <v>665.79998779296795</v>
      </c>
      <c r="Y193" s="93">
        <f t="shared" si="25"/>
        <v>-178</v>
      </c>
      <c r="Z193" s="18">
        <v>43656</v>
      </c>
      <c r="AA193" s="22">
        <v>2108.19995117187</v>
      </c>
      <c r="AB193" s="26">
        <v>717.25</v>
      </c>
      <c r="AC193" s="22">
        <v>266.95001220703102</v>
      </c>
      <c r="AD193" s="26">
        <v>509.45001220703102</v>
      </c>
      <c r="AE193" s="22">
        <v>674.84997558593705</v>
      </c>
      <c r="AF193" s="26">
        <v>11498.900390999999</v>
      </c>
      <c r="AG193" s="64">
        <f t="shared" si="32"/>
        <v>-1.1859080265108108E-2</v>
      </c>
      <c r="AH193" s="65">
        <f t="shared" si="32"/>
        <v>2.4428558649686322E-3</v>
      </c>
      <c r="AI193" s="64">
        <f t="shared" si="32"/>
        <v>5.4465799919811708E-3</v>
      </c>
      <c r="AJ193" s="65">
        <f t="shared" si="32"/>
        <v>-1.8140132582503169E-3</v>
      </c>
      <c r="AK193" s="64">
        <f t="shared" si="32"/>
        <v>-1.5547644488586945E-3</v>
      </c>
      <c r="AL193" s="64">
        <f t="shared" si="32"/>
        <v>-4.9447502651675237E-3</v>
      </c>
      <c r="AM193" s="101">
        <f t="shared" si="26"/>
        <v>-3.0226835568623292E-3</v>
      </c>
      <c r="AN193" s="102">
        <f t="shared" si="27"/>
        <v>-2.7253873350452855E-3</v>
      </c>
      <c r="AO193" s="101">
        <f t="shared" si="28"/>
        <v>-1.9908242695903713E-3</v>
      </c>
      <c r="AP193" s="102">
        <f t="shared" si="29"/>
        <v>-2.886924979353501E-3</v>
      </c>
      <c r="AQ193" s="101">
        <f t="shared" si="30"/>
        <v>-3.4583691658126533E-3</v>
      </c>
      <c r="AR193" s="102">
        <f t="shared" si="33"/>
        <v>-8.8363967082457796E-3</v>
      </c>
      <c r="AS193" s="101">
        <f t="shared" si="33"/>
        <v>5.1682432000139181E-3</v>
      </c>
      <c r="AT193" s="102">
        <f t="shared" si="33"/>
        <v>7.4374042615715421E-3</v>
      </c>
      <c r="AU193" s="101">
        <f t="shared" si="33"/>
        <v>1.0729117211031841E-3</v>
      </c>
      <c r="AV193" s="102">
        <f t="shared" si="33"/>
        <v>1.9036047169539588E-3</v>
      </c>
      <c r="AW193" s="102">
        <f t="shared" si="31"/>
        <v>1.3491534382793647E-3</v>
      </c>
    </row>
    <row r="194" spans="6:49" x14ac:dyDescent="0.3">
      <c r="F194" s="18">
        <v>43661</v>
      </c>
      <c r="G194" s="22">
        <v>2145.69995117187</v>
      </c>
      <c r="H194" s="26">
        <v>779.34997558593705</v>
      </c>
      <c r="I194" s="22">
        <v>259.89999389648398</v>
      </c>
      <c r="J194" s="26">
        <v>513.75</v>
      </c>
      <c r="K194" s="22">
        <v>677.90002441406205</v>
      </c>
      <c r="Y194" s="93">
        <f t="shared" si="25"/>
        <v>-177</v>
      </c>
      <c r="Z194" s="18">
        <v>43657</v>
      </c>
      <c r="AA194" s="22">
        <v>2102.55004882812</v>
      </c>
      <c r="AB194" s="26">
        <v>721.5</v>
      </c>
      <c r="AC194" s="22">
        <v>267.75</v>
      </c>
      <c r="AD194" s="26">
        <v>510.39999389648398</v>
      </c>
      <c r="AE194" s="22">
        <v>665.70001220703102</v>
      </c>
      <c r="AF194" s="26">
        <v>11582.900390999999</v>
      </c>
      <c r="AG194" s="64">
        <f t="shared" si="32"/>
        <v>-2.6835626595742936E-3</v>
      </c>
      <c r="AH194" s="65">
        <f t="shared" si="32"/>
        <v>5.9079233524514342E-3</v>
      </c>
      <c r="AI194" s="64">
        <f t="shared" si="32"/>
        <v>2.9922886538834279E-3</v>
      </c>
      <c r="AJ194" s="65">
        <f t="shared" si="32"/>
        <v>1.8629836907911855E-3</v>
      </c>
      <c r="AK194" s="64">
        <f t="shared" si="32"/>
        <v>-1.3651270834475716E-2</v>
      </c>
      <c r="AL194" s="64">
        <f t="shared" si="32"/>
        <v>7.2784937040503818E-3</v>
      </c>
      <c r="AM194" s="101">
        <f t="shared" si="26"/>
        <v>4.0878336959881125E-3</v>
      </c>
      <c r="AN194" s="102">
        <f t="shared" si="27"/>
        <v>4.6949885827220544E-3</v>
      </c>
      <c r="AO194" s="101">
        <f t="shared" si="28"/>
        <v>3.1876733392160344E-3</v>
      </c>
      <c r="AP194" s="102">
        <f t="shared" si="29"/>
        <v>4.0925336448741356E-3</v>
      </c>
      <c r="AQ194" s="101">
        <f t="shared" si="30"/>
        <v>3.6240957242215702E-3</v>
      </c>
      <c r="AR194" s="102">
        <f t="shared" si="33"/>
        <v>-6.7713963555624066E-3</v>
      </c>
      <c r="AS194" s="101">
        <f t="shared" si="33"/>
        <v>1.2129347697293798E-3</v>
      </c>
      <c r="AT194" s="102">
        <f t="shared" si="33"/>
        <v>-1.9538468533260647E-4</v>
      </c>
      <c r="AU194" s="101">
        <f t="shared" si="33"/>
        <v>-2.2295499540829502E-3</v>
      </c>
      <c r="AV194" s="102">
        <f t="shared" si="33"/>
        <v>-1.7275366558697287E-2</v>
      </c>
      <c r="AW194" s="102">
        <f t="shared" si="31"/>
        <v>-5.0517525567891743E-3</v>
      </c>
    </row>
    <row r="195" spans="6:49" x14ac:dyDescent="0.3">
      <c r="F195" s="18">
        <v>43662</v>
      </c>
      <c r="G195" s="22">
        <v>2106</v>
      </c>
      <c r="H195" s="26">
        <v>784.84997558593705</v>
      </c>
      <c r="I195" s="22">
        <v>260</v>
      </c>
      <c r="J195" s="26">
        <v>509.82501220703102</v>
      </c>
      <c r="K195" s="22">
        <v>675.95001220703102</v>
      </c>
      <c r="Y195" s="93">
        <f t="shared" si="25"/>
        <v>-176</v>
      </c>
      <c r="Z195" s="18">
        <v>43658</v>
      </c>
      <c r="AA195" s="22">
        <v>2107.60009765625</v>
      </c>
      <c r="AB195" s="26">
        <v>726.75</v>
      </c>
      <c r="AC195" s="22">
        <v>258.95001220703102</v>
      </c>
      <c r="AD195" s="26">
        <v>511.95001220703102</v>
      </c>
      <c r="AE195" s="22">
        <v>665.79998779296795</v>
      </c>
      <c r="AF195" s="26">
        <v>11552.5</v>
      </c>
      <c r="AG195" s="64">
        <f t="shared" si="32"/>
        <v>2.3989886699541433E-3</v>
      </c>
      <c r="AH195" s="65">
        <f t="shared" si="32"/>
        <v>7.2501612250597701E-3</v>
      </c>
      <c r="AI195" s="64">
        <f t="shared" si="32"/>
        <v>-3.3418669317464372E-2</v>
      </c>
      <c r="AJ195" s="65">
        <f t="shared" si="32"/>
        <v>3.0322677927307404E-3</v>
      </c>
      <c r="AK195" s="64">
        <f t="shared" si="32"/>
        <v>1.501698627484421E-4</v>
      </c>
      <c r="AL195" s="64">
        <f t="shared" si="32"/>
        <v>-2.6280425653482584E-3</v>
      </c>
      <c r="AM195" s="101">
        <f t="shared" si="26"/>
        <v>-1.6750061227163134E-3</v>
      </c>
      <c r="AN195" s="102">
        <f t="shared" si="27"/>
        <v>-1.3189814686863088E-3</v>
      </c>
      <c r="AO195" s="101">
        <f t="shared" si="28"/>
        <v>-1.0093282515095771E-3</v>
      </c>
      <c r="AP195" s="102">
        <f t="shared" si="29"/>
        <v>-1.5640874759838676E-3</v>
      </c>
      <c r="AQ195" s="101">
        <f t="shared" si="30"/>
        <v>-2.1160085792316639E-3</v>
      </c>
      <c r="AR195" s="102">
        <f t="shared" si="33"/>
        <v>4.0739947926704562E-3</v>
      </c>
      <c r="AS195" s="101">
        <f t="shared" si="33"/>
        <v>8.5691426937460798E-3</v>
      </c>
      <c r="AT195" s="102">
        <f t="shared" si="33"/>
        <v>-3.2409341065954798E-2</v>
      </c>
      <c r="AU195" s="101">
        <f t="shared" si="33"/>
        <v>4.5963552687146077E-3</v>
      </c>
      <c r="AV195" s="102">
        <f t="shared" si="33"/>
        <v>2.2661784419801059E-3</v>
      </c>
      <c r="AW195" s="102">
        <f t="shared" si="31"/>
        <v>-2.5807339737687093E-3</v>
      </c>
    </row>
    <row r="196" spans="6:49" x14ac:dyDescent="0.3">
      <c r="F196" s="18">
        <v>43663</v>
      </c>
      <c r="G196" s="22">
        <v>2117.25</v>
      </c>
      <c r="H196" s="26">
        <v>794.15002441406205</v>
      </c>
      <c r="I196" s="22">
        <v>259.600006103515</v>
      </c>
      <c r="J196" s="26">
        <v>520.375</v>
      </c>
      <c r="K196" s="22">
        <v>690.79998779296795</v>
      </c>
      <c r="Y196" s="93">
        <f t="shared" si="25"/>
        <v>-175</v>
      </c>
      <c r="Z196" s="18">
        <v>43661</v>
      </c>
      <c r="AA196" s="22">
        <v>2145.69995117187</v>
      </c>
      <c r="AB196" s="26">
        <v>779.34997558593705</v>
      </c>
      <c r="AC196" s="22">
        <v>259.89999389648398</v>
      </c>
      <c r="AD196" s="26">
        <v>513.75</v>
      </c>
      <c r="AE196" s="22">
        <v>677.90002441406205</v>
      </c>
      <c r="AF196" s="26">
        <v>11588.349609000001</v>
      </c>
      <c r="AG196" s="64">
        <f t="shared" si="32"/>
        <v>1.7915911024348162E-2</v>
      </c>
      <c r="AH196" s="65">
        <f t="shared" si="32"/>
        <v>6.9877668169888232E-2</v>
      </c>
      <c r="AI196" s="64">
        <f t="shared" si="32"/>
        <v>3.661878152956603E-3</v>
      </c>
      <c r="AJ196" s="65">
        <f t="shared" si="32"/>
        <v>3.5097779454329198E-3</v>
      </c>
      <c r="AK196" s="64">
        <f t="shared" si="32"/>
        <v>1.8010513644630549E-2</v>
      </c>
      <c r="AL196" s="64">
        <f t="shared" si="32"/>
        <v>3.098385606872537E-3</v>
      </c>
      <c r="AM196" s="101">
        <f t="shared" si="26"/>
        <v>1.6561771882218947E-3</v>
      </c>
      <c r="AN196" s="102">
        <f t="shared" si="27"/>
        <v>2.157366529519479E-3</v>
      </c>
      <c r="AO196" s="101">
        <f t="shared" si="28"/>
        <v>1.4167294031953571E-3</v>
      </c>
      <c r="AP196" s="102">
        <f t="shared" si="29"/>
        <v>1.7056966004263992E-3</v>
      </c>
      <c r="AQ196" s="101">
        <f t="shared" si="30"/>
        <v>1.202032570662169E-3</v>
      </c>
      <c r="AR196" s="102">
        <f t="shared" si="33"/>
        <v>1.6259733836126267E-2</v>
      </c>
      <c r="AS196" s="101">
        <f t="shared" si="33"/>
        <v>6.7720301640368755E-2</v>
      </c>
      <c r="AT196" s="102">
        <f t="shared" si="33"/>
        <v>2.2451487497612459E-3</v>
      </c>
      <c r="AU196" s="101">
        <f t="shared" si="33"/>
        <v>1.8040813450065207E-3</v>
      </c>
      <c r="AV196" s="102">
        <f t="shared" si="33"/>
        <v>1.680848107396838E-2</v>
      </c>
      <c r="AW196" s="102">
        <f t="shared" si="31"/>
        <v>2.096754932904623E-2</v>
      </c>
    </row>
    <row r="197" spans="6:49" x14ac:dyDescent="0.3">
      <c r="F197" s="18">
        <v>43664</v>
      </c>
      <c r="G197" s="22">
        <v>2065.94995117187</v>
      </c>
      <c r="H197" s="26">
        <v>792.70001220703102</v>
      </c>
      <c r="I197" s="22">
        <v>269.100006103515</v>
      </c>
      <c r="J197" s="26">
        <v>509.27499389648398</v>
      </c>
      <c r="K197" s="22">
        <v>687.20001220703102</v>
      </c>
      <c r="Y197" s="93">
        <f t="shared" ref="Y197:Y260" si="34">Y198-1</f>
        <v>-174</v>
      </c>
      <c r="Z197" s="18">
        <v>43662</v>
      </c>
      <c r="AA197" s="22">
        <v>2106</v>
      </c>
      <c r="AB197" s="26">
        <v>784.84997558593705</v>
      </c>
      <c r="AC197" s="22">
        <v>260</v>
      </c>
      <c r="AD197" s="26">
        <v>509.82501220703102</v>
      </c>
      <c r="AE197" s="22">
        <v>675.95001220703102</v>
      </c>
      <c r="AF197" s="26">
        <v>11662.599609000001</v>
      </c>
      <c r="AG197" s="64">
        <f t="shared" si="32"/>
        <v>-1.8675403000843617E-2</v>
      </c>
      <c r="AH197" s="65">
        <f t="shared" si="32"/>
        <v>7.0323780056806961E-3</v>
      </c>
      <c r="AI197" s="64">
        <f t="shared" si="32"/>
        <v>3.8471285217743788E-4</v>
      </c>
      <c r="AJ197" s="65">
        <f t="shared" si="32"/>
        <v>-7.669212288462934E-3</v>
      </c>
      <c r="AK197" s="64">
        <f t="shared" si="32"/>
        <v>-2.8806935816840717E-3</v>
      </c>
      <c r="AL197" s="64">
        <f t="shared" si="32"/>
        <v>6.3868577324617138E-3</v>
      </c>
      <c r="AM197" s="101">
        <f t="shared" si="26"/>
        <v>3.5691503599433239E-3</v>
      </c>
      <c r="AN197" s="102">
        <f t="shared" si="27"/>
        <v>4.1537023163549947E-3</v>
      </c>
      <c r="AO197" s="101">
        <f t="shared" si="28"/>
        <v>2.8099229843654202E-3</v>
      </c>
      <c r="AP197" s="102">
        <f t="shared" si="29"/>
        <v>3.5834105031575837E-3</v>
      </c>
      <c r="AQ197" s="101">
        <f t="shared" si="30"/>
        <v>3.1074586940378103E-3</v>
      </c>
      <c r="AR197" s="102">
        <f t="shared" si="33"/>
        <v>-2.2244553360786942E-2</v>
      </c>
      <c r="AS197" s="101">
        <f t="shared" si="33"/>
        <v>2.8786756893257014E-3</v>
      </c>
      <c r="AT197" s="102">
        <f t="shared" si="33"/>
        <v>-2.4252101321879825E-3</v>
      </c>
      <c r="AU197" s="101">
        <f t="shared" si="33"/>
        <v>-1.1252622791620518E-2</v>
      </c>
      <c r="AV197" s="102">
        <f t="shared" si="33"/>
        <v>-5.988152275721882E-3</v>
      </c>
      <c r="AW197" s="102">
        <f t="shared" si="31"/>
        <v>-7.8063725741983241E-3</v>
      </c>
    </row>
    <row r="198" spans="6:49" x14ac:dyDescent="0.3">
      <c r="F198" s="18">
        <v>43665</v>
      </c>
      <c r="G198" s="22">
        <v>2076.94995117187</v>
      </c>
      <c r="H198" s="26">
        <v>785.40002441406205</v>
      </c>
      <c r="I198" s="22">
        <v>264.70001220703102</v>
      </c>
      <c r="J198" s="26">
        <v>507.79998779296801</v>
      </c>
      <c r="K198" s="22">
        <v>675.04998779296795</v>
      </c>
      <c r="Y198" s="93">
        <f t="shared" si="34"/>
        <v>-173</v>
      </c>
      <c r="Z198" s="18">
        <v>43663</v>
      </c>
      <c r="AA198" s="22">
        <v>2117.25</v>
      </c>
      <c r="AB198" s="26">
        <v>794.15002441406205</v>
      </c>
      <c r="AC198" s="22">
        <v>259.600006103515</v>
      </c>
      <c r="AD198" s="26">
        <v>520.375</v>
      </c>
      <c r="AE198" s="22">
        <v>690.79998779296795</v>
      </c>
      <c r="AF198" s="26">
        <v>11687.5</v>
      </c>
      <c r="AG198" s="64">
        <f t="shared" si="32"/>
        <v>5.3276631077875686E-3</v>
      </c>
      <c r="AH198" s="65">
        <f t="shared" si="32"/>
        <v>1.1779805408990329E-2</v>
      </c>
      <c r="AI198" s="64">
        <f t="shared" si="32"/>
        <v>-1.5396226743642296E-3</v>
      </c>
      <c r="AJ198" s="65">
        <f t="shared" si="32"/>
        <v>2.0482151993158091E-2</v>
      </c>
      <c r="AK198" s="64">
        <f t="shared" si="32"/>
        <v>2.1731201732172502E-2</v>
      </c>
      <c r="AL198" s="64">
        <f t="shared" si="32"/>
        <v>2.1327875131867281E-3</v>
      </c>
      <c r="AM198" s="101">
        <f t="shared" si="26"/>
        <v>1.0944685352846702E-3</v>
      </c>
      <c r="AN198" s="102">
        <f t="shared" si="27"/>
        <v>1.5711800099120589E-3</v>
      </c>
      <c r="AO198" s="101">
        <f t="shared" si="28"/>
        <v>1.0076442673825989E-3</v>
      </c>
      <c r="AP198" s="102">
        <f t="shared" si="29"/>
        <v>1.1543411697825324E-3</v>
      </c>
      <c r="AQ198" s="101">
        <f t="shared" si="30"/>
        <v>6.4253996676453997E-4</v>
      </c>
      <c r="AR198" s="102">
        <f t="shared" si="33"/>
        <v>4.2331945725028984E-3</v>
      </c>
      <c r="AS198" s="101">
        <f t="shared" si="33"/>
        <v>1.0208625399078269E-2</v>
      </c>
      <c r="AT198" s="102">
        <f t="shared" si="33"/>
        <v>-2.5472669417468284E-3</v>
      </c>
      <c r="AU198" s="101">
        <f t="shared" si="33"/>
        <v>1.932781082337556E-2</v>
      </c>
      <c r="AV198" s="102">
        <f t="shared" si="33"/>
        <v>2.1088661765407961E-2</v>
      </c>
      <c r="AW198" s="102">
        <f t="shared" si="31"/>
        <v>1.0462205123723572E-2</v>
      </c>
    </row>
    <row r="199" spans="6:49" x14ac:dyDescent="0.3">
      <c r="F199" s="18">
        <v>43668</v>
      </c>
      <c r="G199" s="22">
        <v>2109.89990234375</v>
      </c>
      <c r="H199" s="26">
        <v>784.40002441406205</v>
      </c>
      <c r="I199" s="22">
        <v>264.79998779296801</v>
      </c>
      <c r="J199" s="26">
        <v>509.475006103515</v>
      </c>
      <c r="K199" s="22">
        <v>671.95001220703102</v>
      </c>
      <c r="Y199" s="93">
        <f t="shared" si="34"/>
        <v>-172</v>
      </c>
      <c r="Z199" s="18">
        <v>43664</v>
      </c>
      <c r="AA199" s="22">
        <v>2065.94995117187</v>
      </c>
      <c r="AB199" s="26">
        <v>792.70001220703102</v>
      </c>
      <c r="AC199" s="22">
        <v>269.100006103515</v>
      </c>
      <c r="AD199" s="26">
        <v>509.27499389648398</v>
      </c>
      <c r="AE199" s="22">
        <v>687.20001220703102</v>
      </c>
      <c r="AF199" s="26">
        <v>11596.900390999999</v>
      </c>
      <c r="AG199" s="64">
        <f t="shared" si="32"/>
        <v>-2.4527931404968659E-2</v>
      </c>
      <c r="AH199" s="65">
        <f t="shared" si="32"/>
        <v>-1.8275357811272839E-3</v>
      </c>
      <c r="AI199" s="64">
        <f t="shared" si="32"/>
        <v>3.5941072072911667E-2</v>
      </c>
      <c r="AJ199" s="65">
        <f t="shared" si="32"/>
        <v>-2.1561571796233883E-2</v>
      </c>
      <c r="AK199" s="64">
        <f t="shared" si="32"/>
        <v>-5.2249401681823317E-3</v>
      </c>
      <c r="AL199" s="64">
        <f t="shared" si="32"/>
        <v>-7.7820398812311438E-3</v>
      </c>
      <c r="AM199" s="101">
        <f t="shared" ref="AM199:AM262" si="35">$AZ$11+$AZ$12*AL199</f>
        <v>-4.6731944046503604E-3</v>
      </c>
      <c r="AN199" s="102">
        <f t="shared" ref="AN199:AN262" si="36">$BA$11+$BA$12*AL199</f>
        <v>-4.4478233423597118E-3</v>
      </c>
      <c r="AO199" s="101">
        <f t="shared" ref="AO199:AO262" si="37">$BB$11+$BB$12*AL199</f>
        <v>-3.1928699400587167E-3</v>
      </c>
      <c r="AP199" s="102">
        <f t="shared" ref="AP199:AP262" si="38">$BC$11+$BC$12*AL199</f>
        <v>-4.5070141741807082E-3</v>
      </c>
      <c r="AQ199" s="101">
        <f t="shared" ref="AQ199:AQ262" si="39">$BD$11+$BD$12*AL199</f>
        <v>-5.1023684297752331E-3</v>
      </c>
      <c r="AR199" s="102">
        <f t="shared" si="33"/>
        <v>-1.9854737000318298E-2</v>
      </c>
      <c r="AS199" s="101">
        <f t="shared" si="33"/>
        <v>2.6202875612324279E-3</v>
      </c>
      <c r="AT199" s="102">
        <f t="shared" si="33"/>
        <v>3.9133942012970387E-2</v>
      </c>
      <c r="AU199" s="101">
        <f t="shared" si="33"/>
        <v>-1.7054557622053174E-2</v>
      </c>
      <c r="AV199" s="102">
        <f t="shared" si="33"/>
        <v>-1.2257173840709863E-4</v>
      </c>
      <c r="AW199" s="102">
        <f t="shared" ref="AW199:AW262" si="40">AVERAGE(AR199:AV199)</f>
        <v>9.4447264268484861E-4</v>
      </c>
    </row>
    <row r="200" spans="6:49" x14ac:dyDescent="0.3">
      <c r="F200" s="18">
        <v>43669</v>
      </c>
      <c r="G200" s="22">
        <v>2112.44995117187</v>
      </c>
      <c r="H200" s="26">
        <v>790.04998779296795</v>
      </c>
      <c r="I200" s="22">
        <v>264.5</v>
      </c>
      <c r="J200" s="26">
        <v>505.475006103515</v>
      </c>
      <c r="K200" s="22">
        <v>671.20001220703102</v>
      </c>
      <c r="Y200" s="93">
        <f t="shared" si="34"/>
        <v>-171</v>
      </c>
      <c r="Z200" s="18">
        <v>43665</v>
      </c>
      <c r="AA200" s="22">
        <v>2076.94995117187</v>
      </c>
      <c r="AB200" s="26">
        <v>785.40002441406205</v>
      </c>
      <c r="AC200" s="22">
        <v>264.70001220703102</v>
      </c>
      <c r="AD200" s="26">
        <v>507.79998779296801</v>
      </c>
      <c r="AE200" s="22">
        <v>675.04998779296795</v>
      </c>
      <c r="AF200" s="26">
        <v>11419.25</v>
      </c>
      <c r="AG200" s="64">
        <f t="shared" si="32"/>
        <v>5.3103024975982589E-3</v>
      </c>
      <c r="AH200" s="65">
        <f t="shared" si="32"/>
        <v>-9.2516820136321759E-3</v>
      </c>
      <c r="AI200" s="64">
        <f t="shared" si="32"/>
        <v>-1.6485925064545163E-2</v>
      </c>
      <c r="AJ200" s="65">
        <f t="shared" si="32"/>
        <v>-2.9004884873825958E-3</v>
      </c>
      <c r="AK200" s="64">
        <f t="shared" si="32"/>
        <v>-1.7838644313375666E-2</v>
      </c>
      <c r="AL200" s="64">
        <f t="shared" si="32"/>
        <v>-1.5437326918050148E-2</v>
      </c>
      <c r="AM200" s="101">
        <f t="shared" si="35"/>
        <v>-9.1264353518084092E-3</v>
      </c>
      <c r="AN200" s="102">
        <f t="shared" si="36"/>
        <v>-9.0951254591023628E-3</v>
      </c>
      <c r="AO200" s="101">
        <f t="shared" si="37"/>
        <v>-6.4361076365922667E-3</v>
      </c>
      <c r="AP200" s="102">
        <f t="shared" si="38"/>
        <v>-8.8781745031913956E-3</v>
      </c>
      <c r="AQ200" s="101">
        <f t="shared" si="39"/>
        <v>-9.5380404819689051E-3</v>
      </c>
      <c r="AR200" s="102">
        <f t="shared" si="33"/>
        <v>1.4436737849406668E-2</v>
      </c>
      <c r="AS200" s="101">
        <f t="shared" si="33"/>
        <v>-1.565565545298131E-4</v>
      </c>
      <c r="AT200" s="102">
        <f t="shared" si="33"/>
        <v>-1.0049817427952896E-2</v>
      </c>
      <c r="AU200" s="101">
        <f t="shared" si="33"/>
        <v>5.9776860158087999E-3</v>
      </c>
      <c r="AV200" s="102">
        <f t="shared" si="33"/>
        <v>-8.3006038314067613E-3</v>
      </c>
      <c r="AW200" s="102">
        <f t="shared" si="40"/>
        <v>3.814892102651995E-4</v>
      </c>
    </row>
    <row r="201" spans="6:49" x14ac:dyDescent="0.3">
      <c r="F201" s="18">
        <v>43670</v>
      </c>
      <c r="G201" s="22">
        <v>2096.80004882812</v>
      </c>
      <c r="H201" s="26">
        <v>786.29998779296795</v>
      </c>
      <c r="I201" s="22">
        <v>264.20001220703102</v>
      </c>
      <c r="J201" s="26">
        <v>510.64999389648398</v>
      </c>
      <c r="K201" s="22">
        <v>660.45001220703102</v>
      </c>
      <c r="Y201" s="93">
        <f t="shared" si="34"/>
        <v>-170</v>
      </c>
      <c r="Z201" s="18">
        <v>43668</v>
      </c>
      <c r="AA201" s="22">
        <v>2109.89990234375</v>
      </c>
      <c r="AB201" s="26">
        <v>784.40002441406205</v>
      </c>
      <c r="AC201" s="22">
        <v>264.79998779296801</v>
      </c>
      <c r="AD201" s="26">
        <v>509.475006103515</v>
      </c>
      <c r="AE201" s="22">
        <v>671.95001220703102</v>
      </c>
      <c r="AF201" s="26">
        <v>11346.200194999999</v>
      </c>
      <c r="AG201" s="64">
        <f t="shared" si="32"/>
        <v>1.5740058802966733E-2</v>
      </c>
      <c r="AH201" s="65">
        <f t="shared" si="32"/>
        <v>-1.2740477820891399E-3</v>
      </c>
      <c r="AI201" s="64">
        <f t="shared" si="32"/>
        <v>3.7762261425884961E-4</v>
      </c>
      <c r="AJ201" s="65">
        <f t="shared" si="32"/>
        <v>3.293150493961121E-3</v>
      </c>
      <c r="AK201" s="64">
        <f t="shared" si="32"/>
        <v>-4.6027929604531134E-3</v>
      </c>
      <c r="AL201" s="64">
        <f t="shared" si="32"/>
        <v>-6.4176245224789596E-3</v>
      </c>
      <c r="AM201" s="101">
        <f t="shared" si="35"/>
        <v>-3.8794853882146607E-3</v>
      </c>
      <c r="AN201" s="102">
        <f t="shared" si="36"/>
        <v>-3.6195264601725191E-3</v>
      </c>
      <c r="AO201" s="101">
        <f t="shared" si="37"/>
        <v>-2.6148219447384526E-3</v>
      </c>
      <c r="AP201" s="102">
        <f t="shared" si="38"/>
        <v>-3.7279345316035594E-3</v>
      </c>
      <c r="AQ201" s="101">
        <f t="shared" si="39"/>
        <v>-4.3117907485867172E-3</v>
      </c>
      <c r="AR201" s="102">
        <f t="shared" si="33"/>
        <v>1.9619544191181393E-2</v>
      </c>
      <c r="AS201" s="101">
        <f t="shared" si="33"/>
        <v>2.3454786780833792E-3</v>
      </c>
      <c r="AT201" s="102">
        <f t="shared" si="33"/>
        <v>2.9924445589973024E-3</v>
      </c>
      <c r="AU201" s="101">
        <f t="shared" si="33"/>
        <v>7.0210850255646804E-3</v>
      </c>
      <c r="AV201" s="102">
        <f t="shared" si="33"/>
        <v>-2.9100221186639623E-4</v>
      </c>
      <c r="AW201" s="102">
        <f t="shared" si="40"/>
        <v>6.3375100483920709E-3</v>
      </c>
    </row>
    <row r="202" spans="6:49" x14ac:dyDescent="0.3">
      <c r="F202" s="18">
        <v>43671</v>
      </c>
      <c r="G202" s="22">
        <v>2127.89990234375</v>
      </c>
      <c r="H202" s="26">
        <v>794.5</v>
      </c>
      <c r="I202" s="22">
        <v>262.25</v>
      </c>
      <c r="J202" s="26">
        <v>505.64999389648398</v>
      </c>
      <c r="K202" s="22">
        <v>652.5</v>
      </c>
      <c r="Y202" s="93">
        <f t="shared" si="34"/>
        <v>-169</v>
      </c>
      <c r="Z202" s="18">
        <v>43669</v>
      </c>
      <c r="AA202" s="22">
        <v>2112.44995117187</v>
      </c>
      <c r="AB202" s="26">
        <v>790.04998779296795</v>
      </c>
      <c r="AC202" s="22">
        <v>264.5</v>
      </c>
      <c r="AD202" s="26">
        <v>505.475006103515</v>
      </c>
      <c r="AE202" s="22">
        <v>671.20001220703102</v>
      </c>
      <c r="AF202" s="26">
        <v>11331.049805000001</v>
      </c>
      <c r="AG202" s="64">
        <f t="shared" si="32"/>
        <v>1.2078815004093319E-3</v>
      </c>
      <c r="AH202" s="65">
        <f t="shared" si="32"/>
        <v>7.1770936998503268E-3</v>
      </c>
      <c r="AI202" s="64">
        <f t="shared" si="32"/>
        <v>-1.1335266654345652E-3</v>
      </c>
      <c r="AJ202" s="65">
        <f t="shared" si="32"/>
        <v>-7.8822023973088209E-3</v>
      </c>
      <c r="AK202" s="64">
        <f t="shared" si="32"/>
        <v>-1.116777819777374E-3</v>
      </c>
      <c r="AL202" s="64">
        <f t="shared" si="32"/>
        <v>-1.3361754405035531E-3</v>
      </c>
      <c r="AM202" s="101">
        <f t="shared" si="35"/>
        <v>-9.2349993477377481E-4</v>
      </c>
      <c r="AN202" s="102">
        <f t="shared" si="36"/>
        <v>-5.3472650934049243E-4</v>
      </c>
      <c r="AO202" s="101">
        <f t="shared" si="37"/>
        <v>-4.6201602950440976E-4</v>
      </c>
      <c r="AP202" s="102">
        <f t="shared" si="38"/>
        <v>-8.2643279376038478E-4</v>
      </c>
      <c r="AQ202" s="101">
        <f t="shared" si="39"/>
        <v>-1.3674672282332091E-3</v>
      </c>
      <c r="AR202" s="102">
        <f t="shared" si="33"/>
        <v>2.1313814351831065E-3</v>
      </c>
      <c r="AS202" s="101">
        <f t="shared" si="33"/>
        <v>7.7118202091908195E-3</v>
      </c>
      <c r="AT202" s="102">
        <f t="shared" si="33"/>
        <v>-6.7151063593015549E-4</v>
      </c>
      <c r="AU202" s="101">
        <f t="shared" si="33"/>
        <v>-7.055769603548436E-3</v>
      </c>
      <c r="AV202" s="102">
        <f t="shared" si="33"/>
        <v>2.5068940845583503E-4</v>
      </c>
      <c r="AW202" s="102">
        <f t="shared" si="40"/>
        <v>4.7332216267023371E-4</v>
      </c>
    </row>
    <row r="203" spans="6:49" x14ac:dyDescent="0.3">
      <c r="F203" s="18">
        <v>43672</v>
      </c>
      <c r="G203" s="22">
        <v>2109.05004882812</v>
      </c>
      <c r="H203" s="26">
        <v>787</v>
      </c>
      <c r="I203" s="22">
        <v>263.600006103515</v>
      </c>
      <c r="J203" s="26">
        <v>500.725006103515</v>
      </c>
      <c r="K203" s="22">
        <v>643.5</v>
      </c>
      <c r="Y203" s="93">
        <f t="shared" si="34"/>
        <v>-168</v>
      </c>
      <c r="Z203" s="18">
        <v>43670</v>
      </c>
      <c r="AA203" s="22">
        <v>2096.80004882812</v>
      </c>
      <c r="AB203" s="26">
        <v>786.29998779296795</v>
      </c>
      <c r="AC203" s="22">
        <v>264.20001220703102</v>
      </c>
      <c r="AD203" s="26">
        <v>510.64999389648398</v>
      </c>
      <c r="AE203" s="22">
        <v>660.45001220703102</v>
      </c>
      <c r="AF203" s="26">
        <v>11271.299805000001</v>
      </c>
      <c r="AG203" s="64">
        <f t="shared" si="32"/>
        <v>-7.43599190154705E-3</v>
      </c>
      <c r="AH203" s="65">
        <f t="shared" si="32"/>
        <v>-4.7578356737259485E-3</v>
      </c>
      <c r="AI203" s="64">
        <f t="shared" si="32"/>
        <v>-1.1348130063792063E-3</v>
      </c>
      <c r="AJ203" s="65">
        <f t="shared" si="32"/>
        <v>1.0185818743487699E-2</v>
      </c>
      <c r="AK203" s="64">
        <f t="shared" si="32"/>
        <v>-1.6145733987100123E-2</v>
      </c>
      <c r="AL203" s="64">
        <f t="shared" si="32"/>
        <v>-5.287073265768891E-3</v>
      </c>
      <c r="AM203" s="101">
        <f t="shared" si="35"/>
        <v>-3.2218200224318123E-3</v>
      </c>
      <c r="AN203" s="102">
        <f t="shared" si="36"/>
        <v>-2.9332016727249719E-3</v>
      </c>
      <c r="AO203" s="101">
        <f t="shared" si="37"/>
        <v>-2.1358527779403555E-3</v>
      </c>
      <c r="AP203" s="102">
        <f t="shared" si="38"/>
        <v>-3.0823910295146163E-3</v>
      </c>
      <c r="AQ203" s="101">
        <f t="shared" si="39"/>
        <v>-3.6567199995942586E-3</v>
      </c>
      <c r="AR203" s="102">
        <f t="shared" si="33"/>
        <v>-4.2141718791152381E-3</v>
      </c>
      <c r="AS203" s="101">
        <f t="shared" si="33"/>
        <v>-1.8246340010009765E-3</v>
      </c>
      <c r="AT203" s="102">
        <f t="shared" si="33"/>
        <v>1.0010397715611492E-3</v>
      </c>
      <c r="AU203" s="101">
        <f t="shared" si="33"/>
        <v>1.3268209773002316E-2</v>
      </c>
      <c r="AV203" s="102">
        <f t="shared" si="33"/>
        <v>-1.2489013987505864E-2</v>
      </c>
      <c r="AW203" s="102">
        <f t="shared" si="40"/>
        <v>-8.5171406461172249E-4</v>
      </c>
    </row>
    <row r="204" spans="6:49" x14ac:dyDescent="0.3">
      <c r="F204" s="18">
        <v>43675</v>
      </c>
      <c r="G204" s="22">
        <v>2130</v>
      </c>
      <c r="H204" s="26">
        <v>791.45001220703102</v>
      </c>
      <c r="I204" s="22">
        <v>262.39999389648398</v>
      </c>
      <c r="J204" s="26">
        <v>507.725006103515</v>
      </c>
      <c r="K204" s="22">
        <v>646.29998779296795</v>
      </c>
      <c r="Y204" s="93">
        <f t="shared" si="34"/>
        <v>-167</v>
      </c>
      <c r="Z204" s="18">
        <v>43671</v>
      </c>
      <c r="AA204" s="22">
        <v>2127.89990234375</v>
      </c>
      <c r="AB204" s="26">
        <v>794.5</v>
      </c>
      <c r="AC204" s="22">
        <v>262.25</v>
      </c>
      <c r="AD204" s="26">
        <v>505.64999389648398</v>
      </c>
      <c r="AE204" s="22">
        <v>652.5</v>
      </c>
      <c r="AF204" s="26">
        <v>11252.150390999999</v>
      </c>
      <c r="AG204" s="64">
        <f t="shared" si="32"/>
        <v>1.4723135686731179E-2</v>
      </c>
      <c r="AH204" s="65">
        <f t="shared" si="32"/>
        <v>1.0374602503950186E-2</v>
      </c>
      <c r="AI204" s="64">
        <f t="shared" si="32"/>
        <v>-7.4081910155683458E-3</v>
      </c>
      <c r="AJ204" s="65">
        <f t="shared" si="32"/>
        <v>-9.8396937941174559E-3</v>
      </c>
      <c r="AK204" s="64">
        <f t="shared" si="32"/>
        <v>-1.211030015592345E-2</v>
      </c>
      <c r="AL204" s="64">
        <f t="shared" si="32"/>
        <v>-1.7003983357204489E-3</v>
      </c>
      <c r="AM204" s="101">
        <f t="shared" si="35"/>
        <v>-1.1353760281287684E-3</v>
      </c>
      <c r="AN204" s="102">
        <f t="shared" si="36"/>
        <v>-7.5583563611347966E-4</v>
      </c>
      <c r="AO204" s="101">
        <f t="shared" si="37"/>
        <v>-6.1632264374716905E-4</v>
      </c>
      <c r="AP204" s="102">
        <f t="shared" si="38"/>
        <v>-1.0344036592331268E-3</v>
      </c>
      <c r="AQ204" s="101">
        <f t="shared" si="39"/>
        <v>-1.5785074295100992E-3</v>
      </c>
      <c r="AR204" s="102">
        <f t="shared" si="33"/>
        <v>1.5858511714859948E-2</v>
      </c>
      <c r="AS204" s="101">
        <f t="shared" si="33"/>
        <v>1.1130438140063665E-2</v>
      </c>
      <c r="AT204" s="102">
        <f t="shared" si="33"/>
        <v>-6.7918683718211767E-3</v>
      </c>
      <c r="AU204" s="101">
        <f t="shared" si="33"/>
        <v>-8.8052901348843297E-3</v>
      </c>
      <c r="AV204" s="102">
        <f t="shared" si="33"/>
        <v>-1.0531792726413351E-2</v>
      </c>
      <c r="AW204" s="102">
        <f t="shared" si="40"/>
        <v>1.7199972436095085E-4</v>
      </c>
    </row>
    <row r="205" spans="6:49" x14ac:dyDescent="0.3">
      <c r="F205" s="18">
        <v>43676</v>
      </c>
      <c r="G205" s="22">
        <v>2179.14990234375</v>
      </c>
      <c r="H205" s="26">
        <v>792.70001220703102</v>
      </c>
      <c r="I205" s="22">
        <v>262.29998779296801</v>
      </c>
      <c r="J205" s="26">
        <v>511.79998779296801</v>
      </c>
      <c r="K205" s="22">
        <v>640.25</v>
      </c>
      <c r="Y205" s="93">
        <f t="shared" si="34"/>
        <v>-166</v>
      </c>
      <c r="Z205" s="18">
        <v>43672</v>
      </c>
      <c r="AA205" s="22">
        <v>2109.05004882812</v>
      </c>
      <c r="AB205" s="26">
        <v>787</v>
      </c>
      <c r="AC205" s="22">
        <v>263.600006103515</v>
      </c>
      <c r="AD205" s="26">
        <v>500.725006103515</v>
      </c>
      <c r="AE205" s="22">
        <v>643.5</v>
      </c>
      <c r="AF205" s="26">
        <v>11284.299805000001</v>
      </c>
      <c r="AG205" s="64">
        <f t="shared" si="32"/>
        <v>-8.8978997149944204E-3</v>
      </c>
      <c r="AH205" s="65">
        <f t="shared" si="32"/>
        <v>-9.4847375593674222E-3</v>
      </c>
      <c r="AI205" s="64">
        <f t="shared" si="32"/>
        <v>5.1345785064029212E-3</v>
      </c>
      <c r="AJ205" s="65">
        <f t="shared" si="32"/>
        <v>-9.7876579008938664E-3</v>
      </c>
      <c r="AK205" s="64">
        <f t="shared" si="32"/>
        <v>-1.388911216066715E-2</v>
      </c>
      <c r="AL205" s="64">
        <f t="shared" si="32"/>
        <v>2.853105571550156E-3</v>
      </c>
      <c r="AM205" s="101">
        <f t="shared" si="35"/>
        <v>1.513492649867618E-3</v>
      </c>
      <c r="AN205" s="102">
        <f t="shared" si="36"/>
        <v>2.0084641537018279E-3</v>
      </c>
      <c r="AO205" s="101">
        <f t="shared" si="37"/>
        <v>1.3128141021833154E-3</v>
      </c>
      <c r="AP205" s="102">
        <f t="shared" si="38"/>
        <v>1.5656419748136872E-3</v>
      </c>
      <c r="AQ205" s="101">
        <f t="shared" si="39"/>
        <v>1.0599109503482886E-3</v>
      </c>
      <c r="AR205" s="102">
        <f t="shared" si="33"/>
        <v>-1.0411392364862038E-2</v>
      </c>
      <c r="AS205" s="101">
        <f t="shared" si="33"/>
        <v>-1.1493201713069251E-2</v>
      </c>
      <c r="AT205" s="102">
        <f t="shared" si="33"/>
        <v>3.8217644042196058E-3</v>
      </c>
      <c r="AU205" s="101">
        <f t="shared" si="33"/>
        <v>-1.1353299875707554E-2</v>
      </c>
      <c r="AV205" s="102">
        <f t="shared" si="33"/>
        <v>-1.4949023111015439E-2</v>
      </c>
      <c r="AW205" s="102">
        <f t="shared" si="40"/>
        <v>-8.8770305320869346E-3</v>
      </c>
    </row>
    <row r="206" spans="6:49" x14ac:dyDescent="0.3">
      <c r="F206" s="18">
        <v>43677</v>
      </c>
      <c r="G206" s="22">
        <v>2205.69995117187</v>
      </c>
      <c r="H206" s="26">
        <v>793.65002441406205</v>
      </c>
      <c r="I206" s="22">
        <v>265.29998779296801</v>
      </c>
      <c r="J206" s="26">
        <v>517.27502441406205</v>
      </c>
      <c r="K206" s="22">
        <v>636.25</v>
      </c>
      <c r="Y206" s="93">
        <f t="shared" si="34"/>
        <v>-165</v>
      </c>
      <c r="Z206" s="18">
        <v>43675</v>
      </c>
      <c r="AA206" s="22">
        <v>2130</v>
      </c>
      <c r="AB206" s="26">
        <v>791.45001220703102</v>
      </c>
      <c r="AC206" s="22">
        <v>262.39999389648398</v>
      </c>
      <c r="AD206" s="26">
        <v>507.725006103515</v>
      </c>
      <c r="AE206" s="22">
        <v>646.29998779296795</v>
      </c>
      <c r="AF206" s="26">
        <v>11189.200194999999</v>
      </c>
      <c r="AG206" s="64">
        <f t="shared" si="32"/>
        <v>9.8843474355670199E-3</v>
      </c>
      <c r="AH206" s="65">
        <f t="shared" si="32"/>
        <v>5.6384731379729011E-3</v>
      </c>
      <c r="AI206" s="64">
        <f t="shared" si="32"/>
        <v>-4.562791973226365E-3</v>
      </c>
      <c r="AJ206" s="65">
        <f t="shared" si="32"/>
        <v>1.3882914063822692E-2</v>
      </c>
      <c r="AK206" s="64">
        <f t="shared" si="32"/>
        <v>4.3417463451050475E-3</v>
      </c>
      <c r="AL206" s="64">
        <f t="shared" si="32"/>
        <v>-8.4633170308849644E-3</v>
      </c>
      <c r="AM206" s="101">
        <f t="shared" si="35"/>
        <v>-5.0695076042220621E-3</v>
      </c>
      <c r="AN206" s="102">
        <f t="shared" si="36"/>
        <v>-4.8614068859220714E-3</v>
      </c>
      <c r="AO206" s="101">
        <f t="shared" si="37"/>
        <v>-3.4814997096437291E-3</v>
      </c>
      <c r="AP206" s="102">
        <f t="shared" si="38"/>
        <v>-4.8960226640394622E-3</v>
      </c>
      <c r="AQ206" s="101">
        <f t="shared" si="39"/>
        <v>-5.4971180972904193E-3</v>
      </c>
      <c r="AR206" s="102">
        <f t="shared" si="33"/>
        <v>1.4953855039789082E-2</v>
      </c>
      <c r="AS206" s="101">
        <f t="shared" si="33"/>
        <v>1.0499880023894972E-2</v>
      </c>
      <c r="AT206" s="102">
        <f t="shared" si="33"/>
        <v>-1.0812922635826359E-3</v>
      </c>
      <c r="AU206" s="101">
        <f t="shared" si="33"/>
        <v>1.8778936727862156E-2</v>
      </c>
      <c r="AV206" s="102">
        <f t="shared" si="33"/>
        <v>9.8388644423954667E-3</v>
      </c>
      <c r="AW206" s="102">
        <f t="shared" si="40"/>
        <v>1.0598048794071811E-2</v>
      </c>
    </row>
    <row r="207" spans="6:49" x14ac:dyDescent="0.3">
      <c r="F207" s="18">
        <v>43678</v>
      </c>
      <c r="G207" s="22">
        <v>2180.05004882812</v>
      </c>
      <c r="H207" s="26">
        <v>768.84997558593705</v>
      </c>
      <c r="I207" s="22">
        <v>270.39999389648398</v>
      </c>
      <c r="J207" s="26">
        <v>510.77499389648398</v>
      </c>
      <c r="K207" s="22">
        <v>625.65002441406205</v>
      </c>
      <c r="Y207" s="93">
        <f t="shared" si="34"/>
        <v>-164</v>
      </c>
      <c r="Z207" s="18">
        <v>43676</v>
      </c>
      <c r="AA207" s="22">
        <v>2179.14990234375</v>
      </c>
      <c r="AB207" s="26">
        <v>792.70001220703102</v>
      </c>
      <c r="AC207" s="22">
        <v>262.29998779296801</v>
      </c>
      <c r="AD207" s="26">
        <v>511.79998779296801</v>
      </c>
      <c r="AE207" s="22">
        <v>640.25</v>
      </c>
      <c r="AF207" s="26">
        <v>11085.400390999999</v>
      </c>
      <c r="AG207" s="64">
        <f t="shared" si="32"/>
        <v>2.2812867974874688E-2</v>
      </c>
      <c r="AH207" s="65">
        <f t="shared" si="32"/>
        <v>1.5781336870414502E-3</v>
      </c>
      <c r="AI207" s="64">
        <f t="shared" si="32"/>
        <v>-3.8119347519291095E-4</v>
      </c>
      <c r="AJ207" s="65">
        <f t="shared" si="32"/>
        <v>7.9939254340377994E-3</v>
      </c>
      <c r="AK207" s="64">
        <f t="shared" si="32"/>
        <v>-9.4050483016519006E-3</v>
      </c>
      <c r="AL207" s="64">
        <f t="shared" si="32"/>
        <v>-9.3200823035869997E-3</v>
      </c>
      <c r="AM207" s="101">
        <f t="shared" si="35"/>
        <v>-5.5679059237297712E-3</v>
      </c>
      <c r="AN207" s="102">
        <f t="shared" si="36"/>
        <v>-5.3815241651605332E-3</v>
      </c>
      <c r="AO207" s="101">
        <f t="shared" si="37"/>
        <v>-3.8444767497133742E-3</v>
      </c>
      <c r="AP207" s="102">
        <f t="shared" si="38"/>
        <v>-5.3852346757245709E-3</v>
      </c>
      <c r="AQ207" s="101">
        <f t="shared" si="39"/>
        <v>-5.9935501392421285E-3</v>
      </c>
      <c r="AR207" s="102">
        <f t="shared" si="33"/>
        <v>2.838077389860446E-2</v>
      </c>
      <c r="AS207" s="101">
        <f t="shared" si="33"/>
        <v>6.9596578522019836E-3</v>
      </c>
      <c r="AT207" s="102">
        <f t="shared" si="33"/>
        <v>3.4632832745204634E-3</v>
      </c>
      <c r="AU207" s="101">
        <f t="shared" si="33"/>
        <v>1.337916010976237E-2</v>
      </c>
      <c r="AV207" s="102">
        <f t="shared" si="33"/>
        <v>-3.4114981624097721E-3</v>
      </c>
      <c r="AW207" s="102">
        <f t="shared" si="40"/>
        <v>9.7542753945359002E-3</v>
      </c>
    </row>
    <row r="208" spans="6:49" x14ac:dyDescent="0.3">
      <c r="F208" s="18">
        <v>43679</v>
      </c>
      <c r="G208" s="22">
        <v>2205.30004882812</v>
      </c>
      <c r="H208" s="26">
        <v>775.59997558593705</v>
      </c>
      <c r="I208" s="22">
        <v>263.64999389648398</v>
      </c>
      <c r="J208" s="26">
        <v>505.25</v>
      </c>
      <c r="K208" s="22">
        <v>636.15002441406205</v>
      </c>
      <c r="Y208" s="93">
        <f t="shared" si="34"/>
        <v>-163</v>
      </c>
      <c r="Z208" s="18">
        <v>43677</v>
      </c>
      <c r="AA208" s="22">
        <v>2205.69995117187</v>
      </c>
      <c r="AB208" s="26">
        <v>793.65002441406205</v>
      </c>
      <c r="AC208" s="22">
        <v>265.29998779296801</v>
      </c>
      <c r="AD208" s="26">
        <v>517.27502441406205</v>
      </c>
      <c r="AE208" s="22">
        <v>636.25</v>
      </c>
      <c r="AF208" s="26">
        <v>11118</v>
      </c>
      <c r="AG208" s="64">
        <f t="shared" si="32"/>
        <v>1.2110049002947551E-2</v>
      </c>
      <c r="AH208" s="65">
        <f t="shared" si="32"/>
        <v>1.1977335375813851E-3</v>
      </c>
      <c r="AI208" s="64">
        <f t="shared" si="32"/>
        <v>1.1372374797120433E-2</v>
      </c>
      <c r="AJ208" s="65">
        <f t="shared" si="32"/>
        <v>1.0640795308403806E-2</v>
      </c>
      <c r="AK208" s="64">
        <f t="shared" si="32"/>
        <v>-6.2671572149021098E-3</v>
      </c>
      <c r="AL208" s="64">
        <f t="shared" si="32"/>
        <v>2.9364540431474407E-3</v>
      </c>
      <c r="AM208" s="101">
        <f t="shared" si="35"/>
        <v>1.5619782030304031E-3</v>
      </c>
      <c r="AN208" s="102">
        <f t="shared" si="36"/>
        <v>2.0590625867348863E-3</v>
      </c>
      <c r="AO208" s="101">
        <f t="shared" si="37"/>
        <v>1.3481255024917088E-3</v>
      </c>
      <c r="AP208" s="102">
        <f t="shared" si="38"/>
        <v>1.6132338587988911E-3</v>
      </c>
      <c r="AQ208" s="101">
        <f t="shared" si="39"/>
        <v>1.1082052186466539E-3</v>
      </c>
      <c r="AR208" s="102">
        <f t="shared" si="33"/>
        <v>1.0548070799917148E-2</v>
      </c>
      <c r="AS208" s="101">
        <f t="shared" si="33"/>
        <v>-8.6132904915350124E-4</v>
      </c>
      <c r="AT208" s="102">
        <f t="shared" si="33"/>
        <v>1.0024249294628725E-2</v>
      </c>
      <c r="AU208" s="101">
        <f t="shared" si="33"/>
        <v>9.027561449604914E-3</v>
      </c>
      <c r="AV208" s="102">
        <f t="shared" si="33"/>
        <v>-7.3753624335487636E-3</v>
      </c>
      <c r="AW208" s="102">
        <f t="shared" si="40"/>
        <v>4.2726380122897045E-3</v>
      </c>
    </row>
    <row r="209" spans="6:49" x14ac:dyDescent="0.3">
      <c r="F209" s="18">
        <v>43682</v>
      </c>
      <c r="G209" s="22">
        <v>2248.60009765625</v>
      </c>
      <c r="H209" s="26">
        <v>776.70001220703102</v>
      </c>
      <c r="I209" s="22">
        <v>262</v>
      </c>
      <c r="J209" s="26">
        <v>505.54998779296801</v>
      </c>
      <c r="K209" s="22">
        <v>648.04998779296795</v>
      </c>
      <c r="Y209" s="93">
        <f t="shared" si="34"/>
        <v>-162</v>
      </c>
      <c r="Z209" s="18">
        <v>43678</v>
      </c>
      <c r="AA209" s="22">
        <v>2180.05004882812</v>
      </c>
      <c r="AB209" s="26">
        <v>768.84997558593705</v>
      </c>
      <c r="AC209" s="22">
        <v>270.39999389648398</v>
      </c>
      <c r="AD209" s="26">
        <v>510.77499389648398</v>
      </c>
      <c r="AE209" s="22">
        <v>625.65002441406205</v>
      </c>
      <c r="AF209" s="26">
        <v>10980</v>
      </c>
      <c r="AG209" s="64">
        <f t="shared" si="32"/>
        <v>-1.1697061983656568E-2</v>
      </c>
      <c r="AH209" s="65">
        <f t="shared" si="32"/>
        <v>-3.1746728572297607E-2</v>
      </c>
      <c r="AI209" s="64">
        <f t="shared" si="32"/>
        <v>1.9041106465123671E-2</v>
      </c>
      <c r="AJ209" s="65">
        <f t="shared" si="32"/>
        <v>-1.2645527006560001E-2</v>
      </c>
      <c r="AK209" s="64">
        <f t="shared" si="32"/>
        <v>-1.6800419531752871E-2</v>
      </c>
      <c r="AL209" s="64">
        <f t="shared" si="32"/>
        <v>-1.2489980449893174E-2</v>
      </c>
      <c r="AM209" s="101">
        <f t="shared" si="35"/>
        <v>-7.4119021260350476E-3</v>
      </c>
      <c r="AN209" s="102">
        <f t="shared" si="36"/>
        <v>-7.3058771377315854E-3</v>
      </c>
      <c r="AO209" s="101">
        <f t="shared" si="37"/>
        <v>-5.1874352975543126E-3</v>
      </c>
      <c r="AP209" s="102">
        <f t="shared" si="38"/>
        <v>-7.1952429690119888E-3</v>
      </c>
      <c r="AQ209" s="101">
        <f t="shared" si="39"/>
        <v>-7.8302714206577809E-3</v>
      </c>
      <c r="AR209" s="102">
        <f t="shared" si="33"/>
        <v>-4.28515985762152E-3</v>
      </c>
      <c r="AS209" s="101">
        <f t="shared" si="33"/>
        <v>-2.4440851434566022E-2</v>
      </c>
      <c r="AT209" s="102">
        <f t="shared" si="33"/>
        <v>2.4228541762677983E-2</v>
      </c>
      <c r="AU209" s="101">
        <f t="shared" si="33"/>
        <v>-5.4502840375480121E-3</v>
      </c>
      <c r="AV209" s="102">
        <f t="shared" si="33"/>
        <v>-8.9701481110950904E-3</v>
      </c>
      <c r="AW209" s="102">
        <f t="shared" si="40"/>
        <v>-3.783580335630532E-3</v>
      </c>
    </row>
    <row r="210" spans="6:49" x14ac:dyDescent="0.3">
      <c r="F210" s="18">
        <v>43683</v>
      </c>
      <c r="G210" s="22">
        <v>2214.89990234375</v>
      </c>
      <c r="H210" s="26">
        <v>774.45001220703102</v>
      </c>
      <c r="I210" s="22">
        <v>258.89999389648398</v>
      </c>
      <c r="J210" s="26">
        <v>512.09997558593705</v>
      </c>
      <c r="K210" s="22">
        <v>670.59997558593705</v>
      </c>
      <c r="Y210" s="93">
        <f t="shared" si="34"/>
        <v>-161</v>
      </c>
      <c r="Z210" s="18">
        <v>43679</v>
      </c>
      <c r="AA210" s="22">
        <v>2205.30004882812</v>
      </c>
      <c r="AB210" s="26">
        <v>775.59997558593705</v>
      </c>
      <c r="AC210" s="22">
        <v>263.64999389648398</v>
      </c>
      <c r="AD210" s="26">
        <v>505.25</v>
      </c>
      <c r="AE210" s="22">
        <v>636.15002441406205</v>
      </c>
      <c r="AF210" s="26">
        <v>10997.349609000001</v>
      </c>
      <c r="AG210" s="64">
        <f t="shared" si="32"/>
        <v>1.1515741491774591E-2</v>
      </c>
      <c r="AH210" s="65">
        <f t="shared" si="32"/>
        <v>8.7410316831480553E-3</v>
      </c>
      <c r="AI210" s="64">
        <f t="shared" si="32"/>
        <v>-2.5279878770225812E-2</v>
      </c>
      <c r="AJ210" s="65">
        <f t="shared" si="32"/>
        <v>-1.0875811892625297E-2</v>
      </c>
      <c r="AK210" s="64">
        <f t="shared" si="32"/>
        <v>1.6643274633567701E-2</v>
      </c>
      <c r="AL210" s="64">
        <f t="shared" si="32"/>
        <v>1.5788630487999537E-3</v>
      </c>
      <c r="AM210" s="101">
        <f t="shared" si="35"/>
        <v>7.7223906242811951E-4</v>
      </c>
      <c r="AN210" s="102">
        <f t="shared" si="36"/>
        <v>1.2349085777006974E-3</v>
      </c>
      <c r="AO210" s="101">
        <f t="shared" si="37"/>
        <v>7.7296871631693379E-4</v>
      </c>
      <c r="AP210" s="102">
        <f t="shared" si="38"/>
        <v>8.3805092065791179E-4</v>
      </c>
      <c r="AQ210" s="101">
        <f t="shared" si="39"/>
        <v>3.2158175136524751E-4</v>
      </c>
      <c r="AR210" s="102">
        <f t="shared" si="33"/>
        <v>1.0743502429346472E-2</v>
      </c>
      <c r="AS210" s="101">
        <f t="shared" si="33"/>
        <v>7.5061231054473574E-3</v>
      </c>
      <c r="AT210" s="102">
        <f t="shared" si="33"/>
        <v>-2.6052847486542748E-2</v>
      </c>
      <c r="AU210" s="101">
        <f t="shared" si="33"/>
        <v>-1.171386281328321E-2</v>
      </c>
      <c r="AV210" s="102">
        <f t="shared" si="33"/>
        <v>1.6321692882202452E-2</v>
      </c>
      <c r="AW210" s="102">
        <f t="shared" si="40"/>
        <v>-6.3907837656593529E-4</v>
      </c>
    </row>
    <row r="211" spans="6:49" x14ac:dyDescent="0.3">
      <c r="F211" s="18">
        <v>43684</v>
      </c>
      <c r="G211" s="22">
        <v>2213.44995117187</v>
      </c>
      <c r="H211" s="26">
        <v>776.09997558593705</v>
      </c>
      <c r="I211" s="22">
        <v>262.54998779296801</v>
      </c>
      <c r="J211" s="26">
        <v>511.32501220703102</v>
      </c>
      <c r="K211" s="22">
        <v>674.45001220703102</v>
      </c>
      <c r="Y211" s="93">
        <f t="shared" si="34"/>
        <v>-160</v>
      </c>
      <c r="Z211" s="18">
        <v>43682</v>
      </c>
      <c r="AA211" s="22">
        <v>2248.60009765625</v>
      </c>
      <c r="AB211" s="26">
        <v>776.70001220703102</v>
      </c>
      <c r="AC211" s="22">
        <v>262</v>
      </c>
      <c r="AD211" s="26">
        <v>505.54998779296801</v>
      </c>
      <c r="AE211" s="22">
        <v>648.04998779296795</v>
      </c>
      <c r="AF211" s="26">
        <v>10862.599609000001</v>
      </c>
      <c r="AG211" s="64">
        <f t="shared" si="32"/>
        <v>1.9444267556047883E-2</v>
      </c>
      <c r="AH211" s="65">
        <f t="shared" si="32"/>
        <v>1.4172992512849502E-3</v>
      </c>
      <c r="AI211" s="64">
        <f t="shared" si="32"/>
        <v>-6.2779390653114634E-3</v>
      </c>
      <c r="AJ211" s="65">
        <f t="shared" ref="AJ211:AL274" si="41">LN(AD211/AD210)</f>
        <v>5.935651076345367E-4</v>
      </c>
      <c r="AK211" s="64">
        <f t="shared" si="41"/>
        <v>1.8533412066277542E-2</v>
      </c>
      <c r="AL211" s="64">
        <f t="shared" si="41"/>
        <v>-1.2328638592225724E-2</v>
      </c>
      <c r="AM211" s="101">
        <f t="shared" si="35"/>
        <v>-7.3180461852193008E-3</v>
      </c>
      <c r="AN211" s="102">
        <f t="shared" si="36"/>
        <v>-7.2079311883438144E-3</v>
      </c>
      <c r="AO211" s="101">
        <f t="shared" si="37"/>
        <v>-5.1190812316258766E-3</v>
      </c>
      <c r="AP211" s="102">
        <f t="shared" si="38"/>
        <v>-7.1031169488833049E-3</v>
      </c>
      <c r="AQ211" s="101">
        <f t="shared" si="39"/>
        <v>-7.7367857596417448E-3</v>
      </c>
      <c r="AR211" s="102">
        <f t="shared" si="33"/>
        <v>2.6762313741267182E-2</v>
      </c>
      <c r="AS211" s="101">
        <f t="shared" si="33"/>
        <v>8.625230439628765E-3</v>
      </c>
      <c r="AT211" s="102">
        <f t="shared" si="33"/>
        <v>-1.1588578336855868E-3</v>
      </c>
      <c r="AU211" s="101">
        <f t="shared" si="33"/>
        <v>7.6966820565178415E-3</v>
      </c>
      <c r="AV211" s="102">
        <f t="shared" si="33"/>
        <v>2.6270197825919286E-2</v>
      </c>
      <c r="AW211" s="102">
        <f t="shared" si="40"/>
        <v>1.3639113245929497E-2</v>
      </c>
    </row>
    <row r="212" spans="6:49" x14ac:dyDescent="0.3">
      <c r="F212" s="18">
        <v>43685</v>
      </c>
      <c r="G212" s="22">
        <v>2258.10009765625</v>
      </c>
      <c r="H212" s="26">
        <v>788.75</v>
      </c>
      <c r="I212" s="22">
        <v>265.75</v>
      </c>
      <c r="J212" s="26">
        <v>544.125</v>
      </c>
      <c r="K212" s="22">
        <v>680.20001220703102</v>
      </c>
      <c r="Y212" s="93">
        <f t="shared" si="34"/>
        <v>-159</v>
      </c>
      <c r="Z212" s="18">
        <v>43683</v>
      </c>
      <c r="AA212" s="22">
        <v>2214.89990234375</v>
      </c>
      <c r="AB212" s="26">
        <v>774.45001220703102</v>
      </c>
      <c r="AC212" s="22">
        <v>258.89999389648398</v>
      </c>
      <c r="AD212" s="26">
        <v>512.09997558593705</v>
      </c>
      <c r="AE212" s="22">
        <v>670.59997558593705</v>
      </c>
      <c r="AF212" s="26">
        <v>10948.25</v>
      </c>
      <c r="AG212" s="64">
        <f t="shared" ref="AG212:AL275" si="42">LN(AA212/AA211)</f>
        <v>-1.5100632102821426E-2</v>
      </c>
      <c r="AH212" s="65">
        <f t="shared" si="42"/>
        <v>-2.9010753861727977E-3</v>
      </c>
      <c r="AI212" s="64">
        <f t="shared" si="42"/>
        <v>-1.1902640578406331E-2</v>
      </c>
      <c r="AJ212" s="65">
        <f t="shared" si="41"/>
        <v>1.2872949402733239E-2</v>
      </c>
      <c r="AK212" s="64">
        <f t="shared" si="41"/>
        <v>3.4204962593005261E-2</v>
      </c>
      <c r="AL212" s="64">
        <f t="shared" si="41"/>
        <v>7.8539656007989723E-3</v>
      </c>
      <c r="AM212" s="101">
        <f t="shared" si="35"/>
        <v>4.4225977619485202E-3</v>
      </c>
      <c r="AN212" s="102">
        <f t="shared" si="36"/>
        <v>5.0443408344433586E-3</v>
      </c>
      <c r="AO212" s="101">
        <f t="shared" si="37"/>
        <v>3.4314776720717533E-3</v>
      </c>
      <c r="AP212" s="102">
        <f t="shared" si="38"/>
        <v>4.4211274537580445E-3</v>
      </c>
      <c r="AQ212" s="101">
        <f t="shared" si="39"/>
        <v>3.9575390813358828E-3</v>
      </c>
      <c r="AR212" s="102">
        <f t="shared" si="33"/>
        <v>-1.9523229864769946E-2</v>
      </c>
      <c r="AS212" s="101">
        <f t="shared" si="33"/>
        <v>-7.9454162206161558E-3</v>
      </c>
      <c r="AT212" s="102">
        <f t="shared" si="33"/>
        <v>-1.5334118250478083E-2</v>
      </c>
      <c r="AU212" s="101">
        <f t="shared" si="33"/>
        <v>8.4518219489751953E-3</v>
      </c>
      <c r="AV212" s="102">
        <f t="shared" si="33"/>
        <v>3.0247423511669379E-2</v>
      </c>
      <c r="AW212" s="102">
        <f t="shared" si="40"/>
        <v>-8.2070377504392183E-4</v>
      </c>
    </row>
    <row r="213" spans="6:49" x14ac:dyDescent="0.3">
      <c r="F213" s="18">
        <v>43686</v>
      </c>
      <c r="G213" s="22">
        <v>2246.25</v>
      </c>
      <c r="H213" s="26">
        <v>789.84997558593705</v>
      </c>
      <c r="I213" s="22">
        <v>263.5</v>
      </c>
      <c r="J213" s="26">
        <v>543.15002441406205</v>
      </c>
      <c r="K213" s="22">
        <v>663.34997558593705</v>
      </c>
      <c r="Y213" s="93">
        <f t="shared" si="34"/>
        <v>-158</v>
      </c>
      <c r="Z213" s="18">
        <v>43684</v>
      </c>
      <c r="AA213" s="22">
        <v>2213.44995117187</v>
      </c>
      <c r="AB213" s="26">
        <v>776.09997558593705</v>
      </c>
      <c r="AC213" s="22">
        <v>262.54998779296801</v>
      </c>
      <c r="AD213" s="26">
        <v>511.32501220703102</v>
      </c>
      <c r="AE213" s="22">
        <v>674.45001220703102</v>
      </c>
      <c r="AF213" s="26">
        <v>10855.5</v>
      </c>
      <c r="AG213" s="64">
        <f t="shared" si="42"/>
        <v>-6.5484944580150486E-4</v>
      </c>
      <c r="AH213" s="65">
        <f t="shared" si="42"/>
        <v>2.1282306467635898E-3</v>
      </c>
      <c r="AI213" s="64">
        <f t="shared" si="42"/>
        <v>1.3999630407053675E-2</v>
      </c>
      <c r="AJ213" s="65">
        <f t="shared" si="41"/>
        <v>-1.5144510565373872E-3</v>
      </c>
      <c r="AK213" s="64">
        <f t="shared" si="41"/>
        <v>5.724764389096213E-3</v>
      </c>
      <c r="AL213" s="64">
        <f t="shared" si="41"/>
        <v>-8.5077621466028291E-3</v>
      </c>
      <c r="AM213" s="101">
        <f t="shared" si="35"/>
        <v>-5.0953622597384434E-3</v>
      </c>
      <c r="AN213" s="102">
        <f t="shared" si="36"/>
        <v>-4.8883882230503954E-3</v>
      </c>
      <c r="AO213" s="101">
        <f t="shared" si="37"/>
        <v>-3.5003293203467226E-3</v>
      </c>
      <c r="AP213" s="102">
        <f t="shared" si="38"/>
        <v>-4.9214007753643312E-3</v>
      </c>
      <c r="AQ213" s="101">
        <f t="shared" si="39"/>
        <v>-5.522870751201117E-3</v>
      </c>
      <c r="AR213" s="102">
        <f t="shared" si="33"/>
        <v>4.4405128139369384E-3</v>
      </c>
      <c r="AS213" s="101">
        <f t="shared" si="33"/>
        <v>7.0166188698139852E-3</v>
      </c>
      <c r="AT213" s="102">
        <f t="shared" si="33"/>
        <v>1.7499959727400396E-2</v>
      </c>
      <c r="AU213" s="101">
        <f t="shared" si="33"/>
        <v>3.406949718826944E-3</v>
      </c>
      <c r="AV213" s="102">
        <f t="shared" si="33"/>
        <v>1.124763514029733E-2</v>
      </c>
      <c r="AW213" s="102">
        <f t="shared" si="40"/>
        <v>8.7223352540551184E-3</v>
      </c>
    </row>
    <row r="214" spans="6:49" x14ac:dyDescent="0.3">
      <c r="F214" s="18">
        <v>43690</v>
      </c>
      <c r="G214" s="22">
        <v>2199.44995117187</v>
      </c>
      <c r="H214" s="26">
        <v>764.75</v>
      </c>
      <c r="I214" s="22">
        <v>258.5</v>
      </c>
      <c r="J214" s="26">
        <v>536.25</v>
      </c>
      <c r="K214" s="22">
        <v>639.15002441406205</v>
      </c>
      <c r="Y214" s="93">
        <f t="shared" si="34"/>
        <v>-157</v>
      </c>
      <c r="Z214" s="18">
        <v>43685</v>
      </c>
      <c r="AA214" s="22">
        <v>2258.10009765625</v>
      </c>
      <c r="AB214" s="26">
        <v>788.75</v>
      </c>
      <c r="AC214" s="22">
        <v>265.75</v>
      </c>
      <c r="AD214" s="26">
        <v>544.125</v>
      </c>
      <c r="AE214" s="22">
        <v>680.20001220703102</v>
      </c>
      <c r="AF214" s="26">
        <v>11032.450194999999</v>
      </c>
      <c r="AG214" s="64">
        <f t="shared" si="42"/>
        <v>1.9971432758847253E-2</v>
      </c>
      <c r="AH214" s="65">
        <f t="shared" si="42"/>
        <v>1.6168067452697849E-2</v>
      </c>
      <c r="AI214" s="64">
        <f t="shared" si="42"/>
        <v>1.2114523632312989E-2</v>
      </c>
      <c r="AJ214" s="65">
        <f t="shared" si="41"/>
        <v>6.2173580134900784E-2</v>
      </c>
      <c r="AK214" s="64">
        <f t="shared" si="41"/>
        <v>8.489328504406311E-3</v>
      </c>
      <c r="AL214" s="64">
        <f t="shared" si="41"/>
        <v>1.6169083769915913E-2</v>
      </c>
      <c r="AM214" s="101">
        <f t="shared" si="35"/>
        <v>9.2596763108093311E-3</v>
      </c>
      <c r="AN214" s="102">
        <f t="shared" si="36"/>
        <v>1.0092207241339017E-2</v>
      </c>
      <c r="AO214" s="101">
        <f t="shared" si="37"/>
        <v>6.9542593218656521E-3</v>
      </c>
      <c r="AP214" s="102">
        <f t="shared" si="38"/>
        <v>9.169050620723063E-3</v>
      </c>
      <c r="AQ214" s="101">
        <f t="shared" si="39"/>
        <v>8.7755344218170498E-3</v>
      </c>
      <c r="AR214" s="102">
        <f t="shared" si="33"/>
        <v>1.0711756448037922E-2</v>
      </c>
      <c r="AS214" s="101">
        <f t="shared" si="33"/>
        <v>6.0758602113588321E-3</v>
      </c>
      <c r="AT214" s="102">
        <f t="shared" si="33"/>
        <v>5.1602643104473366E-3</v>
      </c>
      <c r="AU214" s="101">
        <f t="shared" si="33"/>
        <v>5.3004529514177723E-2</v>
      </c>
      <c r="AV214" s="102">
        <f t="shared" si="33"/>
        <v>-2.8620591741073884E-4</v>
      </c>
      <c r="AW214" s="102">
        <f t="shared" si="40"/>
        <v>1.4933240913322215E-2</v>
      </c>
    </row>
    <row r="215" spans="6:49" x14ac:dyDescent="0.3">
      <c r="F215" s="18">
        <v>43691</v>
      </c>
      <c r="G215" s="22">
        <v>2204.39990234375</v>
      </c>
      <c r="H215" s="26">
        <v>774.79998779296795</v>
      </c>
      <c r="I215" s="22">
        <v>251.05000305175699</v>
      </c>
      <c r="J215" s="26">
        <v>538.07501220703102</v>
      </c>
      <c r="K215" s="22">
        <v>659.09997558593705</v>
      </c>
      <c r="Y215" s="93">
        <f t="shared" si="34"/>
        <v>-156</v>
      </c>
      <c r="Z215" s="18">
        <v>43686</v>
      </c>
      <c r="AA215" s="22">
        <v>2246.25</v>
      </c>
      <c r="AB215" s="26">
        <v>789.84997558593705</v>
      </c>
      <c r="AC215" s="22">
        <v>263.5</v>
      </c>
      <c r="AD215" s="26">
        <v>543.15002441406205</v>
      </c>
      <c r="AE215" s="22">
        <v>663.34997558593705</v>
      </c>
      <c r="AF215" s="26">
        <v>11109.650390999999</v>
      </c>
      <c r="AG215" s="64">
        <f t="shared" si="42"/>
        <v>-5.2616358579144979E-3</v>
      </c>
      <c r="AH215" s="65">
        <f t="shared" si="42"/>
        <v>1.3936092499367632E-3</v>
      </c>
      <c r="AI215" s="64">
        <f t="shared" si="42"/>
        <v>-8.5026492406403472E-3</v>
      </c>
      <c r="AJ215" s="65">
        <f t="shared" si="41"/>
        <v>-1.7934300436793656E-3</v>
      </c>
      <c r="AK215" s="64">
        <f t="shared" si="41"/>
        <v>-2.5084172960603057E-2</v>
      </c>
      <c r="AL215" s="64">
        <f t="shared" si="41"/>
        <v>6.9731874375453624E-3</v>
      </c>
      <c r="AM215" s="101">
        <f t="shared" si="35"/>
        <v>3.9102306406245532E-3</v>
      </c>
      <c r="AN215" s="102">
        <f t="shared" si="36"/>
        <v>4.5096460277323528E-3</v>
      </c>
      <c r="AO215" s="101">
        <f t="shared" si="37"/>
        <v>3.0583273345849071E-3</v>
      </c>
      <c r="AP215" s="102">
        <f t="shared" si="38"/>
        <v>3.9182041084470281E-3</v>
      </c>
      <c r="AQ215" s="101">
        <f t="shared" si="39"/>
        <v>3.4471933471869093E-3</v>
      </c>
      <c r="AR215" s="102">
        <f t="shared" si="33"/>
        <v>-9.1718664985390511E-3</v>
      </c>
      <c r="AS215" s="101">
        <f t="shared" si="33"/>
        <v>-3.1160367777955896E-3</v>
      </c>
      <c r="AT215" s="102">
        <f t="shared" si="33"/>
        <v>-1.1560976575225253E-2</v>
      </c>
      <c r="AU215" s="101">
        <f t="shared" si="33"/>
        <v>-5.7116341521263932E-3</v>
      </c>
      <c r="AV215" s="102">
        <f t="shared" si="33"/>
        <v>-2.8531366307789966E-2</v>
      </c>
      <c r="AW215" s="102">
        <f t="shared" si="40"/>
        <v>-1.1618376062295252E-2</v>
      </c>
    </row>
    <row r="216" spans="6:49" x14ac:dyDescent="0.3">
      <c r="F216" s="18">
        <v>43693</v>
      </c>
      <c r="G216" s="22">
        <v>2165.10009765625</v>
      </c>
      <c r="H216" s="26">
        <v>774.54998779296795</v>
      </c>
      <c r="I216" s="22">
        <v>249.19999694824199</v>
      </c>
      <c r="J216" s="26">
        <v>531.375</v>
      </c>
      <c r="K216" s="22">
        <v>659</v>
      </c>
      <c r="Y216" s="93">
        <f t="shared" si="34"/>
        <v>-155</v>
      </c>
      <c r="Z216" s="18">
        <v>43690</v>
      </c>
      <c r="AA216" s="22">
        <v>2199.44995117187</v>
      </c>
      <c r="AB216" s="26">
        <v>764.75</v>
      </c>
      <c r="AC216" s="22">
        <v>258.5</v>
      </c>
      <c r="AD216" s="26">
        <v>536.25</v>
      </c>
      <c r="AE216" s="22">
        <v>639.15002441406205</v>
      </c>
      <c r="AF216" s="26">
        <v>10925.849609000001</v>
      </c>
      <c r="AG216" s="64">
        <f t="shared" si="42"/>
        <v>-2.1054852206725733E-2</v>
      </c>
      <c r="AH216" s="65">
        <f t="shared" si="42"/>
        <v>-3.2294040074346726E-2</v>
      </c>
      <c r="AI216" s="64">
        <f t="shared" si="42"/>
        <v>-1.9157674032933145E-2</v>
      </c>
      <c r="AJ216" s="65">
        <f t="shared" si="41"/>
        <v>-1.2785099586555554E-2</v>
      </c>
      <c r="AK216" s="64">
        <f t="shared" si="41"/>
        <v>-3.7163510746996586E-2</v>
      </c>
      <c r="AL216" s="64">
        <f t="shared" si="41"/>
        <v>-1.6682629827503324E-2</v>
      </c>
      <c r="AM216" s="101">
        <f t="shared" si="35"/>
        <v>-9.8508541595316926E-3</v>
      </c>
      <c r="AN216" s="102">
        <f t="shared" si="36"/>
        <v>-9.851112637539022E-3</v>
      </c>
      <c r="AO216" s="101">
        <f t="shared" si="37"/>
        <v>-6.9636924704614992E-3</v>
      </c>
      <c r="AP216" s="102">
        <f t="shared" si="38"/>
        <v>-9.5892410705483797E-3</v>
      </c>
      <c r="AQ216" s="101">
        <f t="shared" si="39"/>
        <v>-1.0259601317690645E-2</v>
      </c>
      <c r="AR216" s="102">
        <f t="shared" si="33"/>
        <v>-1.120399804719404E-2</v>
      </c>
      <c r="AS216" s="101">
        <f t="shared" si="33"/>
        <v>-2.2442927436807703E-2</v>
      </c>
      <c r="AT216" s="102">
        <f t="shared" si="33"/>
        <v>-1.2193981562471645E-2</v>
      </c>
      <c r="AU216" s="101">
        <f t="shared" si="33"/>
        <v>-3.1958585160071738E-3</v>
      </c>
      <c r="AV216" s="102">
        <f t="shared" si="33"/>
        <v>-2.6903909429305942E-2</v>
      </c>
      <c r="AW216" s="102">
        <f t="shared" si="40"/>
        <v>-1.51881349983573E-2</v>
      </c>
    </row>
    <row r="217" spans="6:49" x14ac:dyDescent="0.3">
      <c r="F217" s="18">
        <v>43696</v>
      </c>
      <c r="G217" s="22">
        <v>2163</v>
      </c>
      <c r="H217" s="26">
        <v>777.65002441406205</v>
      </c>
      <c r="I217" s="22">
        <v>252.100006103515</v>
      </c>
      <c r="J217" s="26">
        <v>532.02502441406205</v>
      </c>
      <c r="K217" s="22">
        <v>670.34997558593705</v>
      </c>
      <c r="Y217" s="93">
        <f t="shared" si="34"/>
        <v>-154</v>
      </c>
      <c r="Z217" s="18">
        <v>43691</v>
      </c>
      <c r="AA217" s="22">
        <v>2204.39990234375</v>
      </c>
      <c r="AB217" s="26">
        <v>774.79998779296795</v>
      </c>
      <c r="AC217" s="22">
        <v>251.05000305175699</v>
      </c>
      <c r="AD217" s="26">
        <v>538.07501220703102</v>
      </c>
      <c r="AE217" s="22">
        <v>659.09997558593705</v>
      </c>
      <c r="AF217" s="26">
        <v>11029.400390999999</v>
      </c>
      <c r="AG217" s="64">
        <f t="shared" si="42"/>
        <v>2.2480118174328656E-3</v>
      </c>
      <c r="AH217" s="65">
        <f t="shared" si="42"/>
        <v>1.3055932746752888E-2</v>
      </c>
      <c r="AI217" s="64">
        <f t="shared" si="42"/>
        <v>-2.9243559311796563E-2</v>
      </c>
      <c r="AJ217" s="65">
        <f t="shared" si="41"/>
        <v>3.3975080945018638E-3</v>
      </c>
      <c r="AK217" s="64">
        <f t="shared" si="41"/>
        <v>3.0736024205424713E-2</v>
      </c>
      <c r="AL217" s="64">
        <f t="shared" si="41"/>
        <v>9.4329647656046112E-3</v>
      </c>
      <c r="AM217" s="101">
        <f t="shared" si="35"/>
        <v>5.3411346766874734E-3</v>
      </c>
      <c r="AN217" s="102">
        <f t="shared" si="36"/>
        <v>6.0029053044159068E-3</v>
      </c>
      <c r="AO217" s="101">
        <f t="shared" si="37"/>
        <v>4.1004362087617889E-3</v>
      </c>
      <c r="AP217" s="102">
        <f t="shared" si="38"/>
        <v>5.3227342093954437E-3</v>
      </c>
      <c r="AQ217" s="101">
        <f t="shared" si="39"/>
        <v>4.8724521906783978E-3</v>
      </c>
      <c r="AR217" s="102">
        <f t="shared" si="33"/>
        <v>-3.0931228592546078E-3</v>
      </c>
      <c r="AS217" s="101">
        <f t="shared" si="33"/>
        <v>7.0530274423369812E-3</v>
      </c>
      <c r="AT217" s="102">
        <f t="shared" si="33"/>
        <v>-3.3343995520558355E-2</v>
      </c>
      <c r="AU217" s="101">
        <f t="shared" si="33"/>
        <v>-1.9252261148935798E-3</v>
      </c>
      <c r="AV217" s="102">
        <f t="shared" si="33"/>
        <v>2.5863572014746317E-2</v>
      </c>
      <c r="AW217" s="102">
        <f t="shared" si="40"/>
        <v>-1.0891490075246493E-3</v>
      </c>
    </row>
    <row r="218" spans="6:49" x14ac:dyDescent="0.3">
      <c r="F218" s="18">
        <v>43697</v>
      </c>
      <c r="G218" s="22">
        <v>2186.75</v>
      </c>
      <c r="H218" s="26">
        <v>792.75</v>
      </c>
      <c r="I218" s="22">
        <v>253.30000305175699</v>
      </c>
      <c r="J218" s="26">
        <v>542</v>
      </c>
      <c r="K218" s="22">
        <v>668.90002441406205</v>
      </c>
      <c r="Y218" s="93">
        <f t="shared" si="34"/>
        <v>-153</v>
      </c>
      <c r="Z218" s="18">
        <v>43693</v>
      </c>
      <c r="AA218" s="22">
        <v>2165.10009765625</v>
      </c>
      <c r="AB218" s="26">
        <v>774.54998779296795</v>
      </c>
      <c r="AC218" s="22">
        <v>249.19999694824199</v>
      </c>
      <c r="AD218" s="26">
        <v>531.375</v>
      </c>
      <c r="AE218" s="22">
        <v>659</v>
      </c>
      <c r="AF218" s="26">
        <v>11047.799805000001</v>
      </c>
      <c r="AG218" s="64">
        <f t="shared" si="42"/>
        <v>-1.7988723857410117E-2</v>
      </c>
      <c r="AH218" s="65">
        <f t="shared" si="42"/>
        <v>-3.2271598555410485E-4</v>
      </c>
      <c r="AI218" s="64">
        <f t="shared" si="42"/>
        <v>-7.3963599696092721E-3</v>
      </c>
      <c r="AJ218" s="65">
        <f t="shared" si="41"/>
        <v>-1.2529991657774549E-2</v>
      </c>
      <c r="AK218" s="64">
        <f t="shared" si="41"/>
        <v>-1.5169651465066965E-4</v>
      </c>
      <c r="AL218" s="64">
        <f t="shared" si="41"/>
        <v>1.6668253308015919E-3</v>
      </c>
      <c r="AM218" s="101">
        <f t="shared" si="35"/>
        <v>8.2340856582245982E-4</v>
      </c>
      <c r="AN218" s="102">
        <f t="shared" si="36"/>
        <v>1.28830792084402E-3</v>
      </c>
      <c r="AO218" s="101">
        <f t="shared" si="37"/>
        <v>8.1023480281228373E-4</v>
      </c>
      <c r="AP218" s="102">
        <f t="shared" si="38"/>
        <v>8.8827728521949216E-4</v>
      </c>
      <c r="AQ218" s="101">
        <f t="shared" si="39"/>
        <v>3.7254938119353064E-4</v>
      </c>
      <c r="AR218" s="102">
        <f t="shared" si="33"/>
        <v>-1.8812132423232576E-2</v>
      </c>
      <c r="AS218" s="101">
        <f t="shared" si="33"/>
        <v>-1.6110239063981248E-3</v>
      </c>
      <c r="AT218" s="102">
        <f t="shared" si="33"/>
        <v>-8.2065947724215566E-3</v>
      </c>
      <c r="AU218" s="101">
        <f t="shared" si="33"/>
        <v>-1.3418268942994041E-2</v>
      </c>
      <c r="AV218" s="102">
        <f t="shared" si="33"/>
        <v>-5.2424589584420026E-4</v>
      </c>
      <c r="AW218" s="102">
        <f t="shared" si="40"/>
        <v>-8.5144531881780998E-3</v>
      </c>
    </row>
    <row r="219" spans="6:49" x14ac:dyDescent="0.3">
      <c r="F219" s="18">
        <v>43698</v>
      </c>
      <c r="G219" s="22">
        <v>2186.19995117187</v>
      </c>
      <c r="H219" s="26">
        <v>799.45001220703102</v>
      </c>
      <c r="I219" s="22">
        <v>252.39999389648401</v>
      </c>
      <c r="J219" s="26">
        <v>535.07501220703102</v>
      </c>
      <c r="K219" s="22">
        <v>672.79998779296795</v>
      </c>
      <c r="Y219" s="93">
        <f t="shared" si="34"/>
        <v>-152</v>
      </c>
      <c r="Z219" s="18">
        <v>43696</v>
      </c>
      <c r="AA219" s="22">
        <v>2163</v>
      </c>
      <c r="AB219" s="26">
        <v>777.65002441406205</v>
      </c>
      <c r="AC219" s="22">
        <v>252.100006103515</v>
      </c>
      <c r="AD219" s="26">
        <v>532.02502441406205</v>
      </c>
      <c r="AE219" s="22">
        <v>670.34997558593705</v>
      </c>
      <c r="AF219" s="26">
        <v>11053.900390999999</v>
      </c>
      <c r="AG219" s="64">
        <f t="shared" si="42"/>
        <v>-9.7044789800700506E-4</v>
      </c>
      <c r="AH219" s="65">
        <f t="shared" si="42"/>
        <v>3.9943830930229659E-3</v>
      </c>
      <c r="AI219" s="64">
        <f t="shared" si="42"/>
        <v>1.1570083737485894E-2</v>
      </c>
      <c r="AJ219" s="65">
        <f t="shared" si="41"/>
        <v>1.2225399287176491E-3</v>
      </c>
      <c r="AK219" s="64">
        <f t="shared" si="41"/>
        <v>1.7076393125187675E-2</v>
      </c>
      <c r="AL219" s="64">
        <f t="shared" si="41"/>
        <v>5.5204677475757856E-4</v>
      </c>
      <c r="AM219" s="101">
        <f t="shared" si="35"/>
        <v>1.7491851066029973E-4</v>
      </c>
      <c r="AN219" s="102">
        <f t="shared" si="36"/>
        <v>6.1155828124390935E-4</v>
      </c>
      <c r="AO219" s="101">
        <f t="shared" si="37"/>
        <v>3.3794789588638408E-4</v>
      </c>
      <c r="AP219" s="102">
        <f t="shared" si="38"/>
        <v>2.5173997755555523E-4</v>
      </c>
      <c r="AQ219" s="101">
        <f t="shared" si="39"/>
        <v>-2.7338225554937514E-4</v>
      </c>
      <c r="AR219" s="102">
        <f t="shared" si="33"/>
        <v>-1.1453664086673047E-3</v>
      </c>
      <c r="AS219" s="101">
        <f t="shared" si="33"/>
        <v>3.3828248117790567E-3</v>
      </c>
      <c r="AT219" s="102">
        <f t="shared" si="33"/>
        <v>1.123213584159951E-2</v>
      </c>
      <c r="AU219" s="101">
        <f t="shared" si="33"/>
        <v>9.7079995116209391E-4</v>
      </c>
      <c r="AV219" s="102">
        <f t="shared" si="33"/>
        <v>1.7349775380737051E-2</v>
      </c>
      <c r="AW219" s="102">
        <f t="shared" si="40"/>
        <v>6.3580339153220811E-3</v>
      </c>
    </row>
    <row r="220" spans="6:49" x14ac:dyDescent="0.3">
      <c r="F220" s="18">
        <v>43699</v>
      </c>
      <c r="G220" s="22">
        <v>2216</v>
      </c>
      <c r="H220" s="26">
        <v>795.70001220703102</v>
      </c>
      <c r="I220" s="22">
        <v>252.05000305175699</v>
      </c>
      <c r="J220" s="26">
        <v>539.45001220703102</v>
      </c>
      <c r="K220" s="22">
        <v>682.75</v>
      </c>
      <c r="Y220" s="93">
        <f t="shared" si="34"/>
        <v>-151</v>
      </c>
      <c r="Z220" s="18">
        <v>43697</v>
      </c>
      <c r="AA220" s="22">
        <v>2186.75</v>
      </c>
      <c r="AB220" s="26">
        <v>792.75</v>
      </c>
      <c r="AC220" s="22">
        <v>253.30000305175699</v>
      </c>
      <c r="AD220" s="26">
        <v>542</v>
      </c>
      <c r="AE220" s="22">
        <v>668.90002441406205</v>
      </c>
      <c r="AF220" s="26">
        <v>11017</v>
      </c>
      <c r="AG220" s="64">
        <f t="shared" si="42"/>
        <v>1.0920276346905554E-2</v>
      </c>
      <c r="AH220" s="65">
        <f t="shared" si="42"/>
        <v>1.9231330533222121E-2</v>
      </c>
      <c r="AI220" s="64">
        <f t="shared" si="42"/>
        <v>4.7487106510598854E-3</v>
      </c>
      <c r="AJ220" s="65">
        <f t="shared" si="41"/>
        <v>1.8575474831974248E-2</v>
      </c>
      <c r="AK220" s="64">
        <f t="shared" si="41"/>
        <v>-2.1653190045112319E-3</v>
      </c>
      <c r="AL220" s="64">
        <f t="shared" si="41"/>
        <v>-3.3438078853490227E-3</v>
      </c>
      <c r="AM220" s="101">
        <f t="shared" si="35"/>
        <v>-2.0913818139546105E-3</v>
      </c>
      <c r="AN220" s="102">
        <f t="shared" si="36"/>
        <v>-1.7535017774261289E-3</v>
      </c>
      <c r="AO220" s="101">
        <f t="shared" si="37"/>
        <v>-1.3125692738948705E-3</v>
      </c>
      <c r="AP220" s="102">
        <f t="shared" si="38"/>
        <v>-1.9727886725060895E-3</v>
      </c>
      <c r="AQ220" s="101">
        <f t="shared" si="39"/>
        <v>-2.5307415880119742E-3</v>
      </c>
      <c r="AR220" s="102">
        <f t="shared" si="33"/>
        <v>1.3011658160860164E-2</v>
      </c>
      <c r="AS220" s="101">
        <f t="shared" si="33"/>
        <v>2.0984832310648249E-2</v>
      </c>
      <c r="AT220" s="102">
        <f t="shared" si="33"/>
        <v>6.0612799249547562E-3</v>
      </c>
      <c r="AU220" s="101">
        <f t="shared" si="33"/>
        <v>2.0548263504480337E-2</v>
      </c>
      <c r="AV220" s="102">
        <f t="shared" si="33"/>
        <v>3.6542258350074231E-4</v>
      </c>
      <c r="AW220" s="102">
        <f t="shared" si="40"/>
        <v>1.219429129688885E-2</v>
      </c>
    </row>
    <row r="221" spans="6:49" x14ac:dyDescent="0.3">
      <c r="F221" s="18">
        <v>43700</v>
      </c>
      <c r="G221" s="22">
        <v>2247.69995117187</v>
      </c>
      <c r="H221" s="26">
        <v>802.20001220703102</v>
      </c>
      <c r="I221" s="22">
        <v>251.39999389648401</v>
      </c>
      <c r="J221" s="26">
        <v>543.5</v>
      </c>
      <c r="K221" s="22">
        <v>683.84997558593705</v>
      </c>
      <c r="Y221" s="93">
        <f t="shared" si="34"/>
        <v>-150</v>
      </c>
      <c r="Z221" s="18">
        <v>43698</v>
      </c>
      <c r="AA221" s="22">
        <v>2186.19995117187</v>
      </c>
      <c r="AB221" s="26">
        <v>799.45001220703102</v>
      </c>
      <c r="AC221" s="22">
        <v>252.39999389648401</v>
      </c>
      <c r="AD221" s="26">
        <v>535.07501220703102</v>
      </c>
      <c r="AE221" s="22">
        <v>672.79998779296795</v>
      </c>
      <c r="AF221" s="26">
        <v>10918.700194999999</v>
      </c>
      <c r="AG221" s="64">
        <f t="shared" si="42"/>
        <v>-2.5156877493352233E-4</v>
      </c>
      <c r="AH221" s="65">
        <f t="shared" si="42"/>
        <v>8.4160930822588763E-3</v>
      </c>
      <c r="AI221" s="64">
        <f t="shared" si="42"/>
        <v>-3.55946257048369E-3</v>
      </c>
      <c r="AJ221" s="65">
        <f t="shared" si="41"/>
        <v>-1.2859054639337288E-2</v>
      </c>
      <c r="AK221" s="64">
        <f t="shared" si="41"/>
        <v>5.8134818919277527E-3</v>
      </c>
      <c r="AL221" s="64">
        <f t="shared" si="41"/>
        <v>-8.9626008876780069E-3</v>
      </c>
      <c r="AM221" s="101">
        <f t="shared" si="35"/>
        <v>-5.3599514902098666E-3</v>
      </c>
      <c r="AN221" s="102">
        <f t="shared" si="36"/>
        <v>-5.1645075944088828E-3</v>
      </c>
      <c r="AO221" s="101">
        <f t="shared" si="37"/>
        <v>-3.6930262295290918E-3</v>
      </c>
      <c r="AP221" s="102">
        <f t="shared" si="38"/>
        <v>-5.181113187390507E-3</v>
      </c>
      <c r="AQ221" s="101">
        <f t="shared" si="39"/>
        <v>-5.7864161260954405E-3</v>
      </c>
      <c r="AR221" s="102">
        <f t="shared" si="33"/>
        <v>5.1083827152763441E-3</v>
      </c>
      <c r="AS221" s="101">
        <f t="shared" si="33"/>
        <v>1.3580600676667758E-2</v>
      </c>
      <c r="AT221" s="102">
        <f t="shared" si="33"/>
        <v>1.3356365904540176E-4</v>
      </c>
      <c r="AU221" s="101">
        <f t="shared" si="33"/>
        <v>-7.677941451946781E-3</v>
      </c>
      <c r="AV221" s="102">
        <f t="shared" si="33"/>
        <v>1.1599898018023193E-2</v>
      </c>
      <c r="AW221" s="102">
        <f t="shared" si="40"/>
        <v>4.5489007234131833E-3</v>
      </c>
    </row>
    <row r="222" spans="6:49" x14ac:dyDescent="0.3">
      <c r="F222" s="18">
        <v>43703</v>
      </c>
      <c r="G222" s="22">
        <v>2276.30004882812</v>
      </c>
      <c r="H222" s="26">
        <v>802.54998779296795</v>
      </c>
      <c r="I222" s="22">
        <v>249.100006103515</v>
      </c>
      <c r="J222" s="26">
        <v>546.42498779296795</v>
      </c>
      <c r="K222" s="22">
        <v>691.15002441406205</v>
      </c>
      <c r="Y222" s="93">
        <f t="shared" si="34"/>
        <v>-149</v>
      </c>
      <c r="Z222" s="18">
        <v>43699</v>
      </c>
      <c r="AA222" s="22">
        <v>2216</v>
      </c>
      <c r="AB222" s="26">
        <v>795.70001220703102</v>
      </c>
      <c r="AC222" s="22">
        <v>252.05000305175699</v>
      </c>
      <c r="AD222" s="26">
        <v>539.45001220703102</v>
      </c>
      <c r="AE222" s="22">
        <v>682.75</v>
      </c>
      <c r="AF222" s="26">
        <v>10741.349609000001</v>
      </c>
      <c r="AG222" s="64">
        <f t="shared" si="42"/>
        <v>1.3538914342143542E-2</v>
      </c>
      <c r="AH222" s="65">
        <f t="shared" si="42"/>
        <v>-4.7017607759786183E-3</v>
      </c>
      <c r="AI222" s="64">
        <f t="shared" si="42"/>
        <v>-1.3876138487560119E-3</v>
      </c>
      <c r="AJ222" s="65">
        <f t="shared" si="41"/>
        <v>8.1431778257007245E-3</v>
      </c>
      <c r="AK222" s="64">
        <f t="shared" si="41"/>
        <v>1.4680669838703045E-2</v>
      </c>
      <c r="AL222" s="64">
        <f t="shared" si="41"/>
        <v>-1.6376190366265336E-2</v>
      </c>
      <c r="AM222" s="101">
        <f t="shared" si="35"/>
        <v>-9.6725919010367967E-3</v>
      </c>
      <c r="AN222" s="102">
        <f t="shared" si="36"/>
        <v>-9.6650821529843181E-3</v>
      </c>
      <c r="AO222" s="101">
        <f t="shared" si="37"/>
        <v>-6.8338663767288409E-3</v>
      </c>
      <c r="AP222" s="102">
        <f t="shared" si="38"/>
        <v>-9.4142644811971987E-3</v>
      </c>
      <c r="AQ222" s="101">
        <f t="shared" si="39"/>
        <v>-1.008204233820822E-2</v>
      </c>
      <c r="AR222" s="102">
        <f t="shared" si="33"/>
        <v>2.3211506243180337E-2</v>
      </c>
      <c r="AS222" s="101">
        <f t="shared" si="33"/>
        <v>4.9633213770056998E-3</v>
      </c>
      <c r="AT222" s="102">
        <f t="shared" si="33"/>
        <v>5.446252527972829E-3</v>
      </c>
      <c r="AU222" s="101">
        <f t="shared" si="33"/>
        <v>1.7557442306897923E-2</v>
      </c>
      <c r="AV222" s="102">
        <f t="shared" si="33"/>
        <v>2.4762712176911263E-2</v>
      </c>
      <c r="AW222" s="102">
        <f t="shared" si="40"/>
        <v>1.5188246926393612E-2</v>
      </c>
    </row>
    <row r="223" spans="6:49" x14ac:dyDescent="0.3">
      <c r="F223" s="18">
        <v>43704</v>
      </c>
      <c r="G223" s="22">
        <v>2236.5</v>
      </c>
      <c r="H223" s="26">
        <v>784.65002441406205</v>
      </c>
      <c r="I223" s="22">
        <v>250.100006103515</v>
      </c>
      <c r="J223" s="26">
        <v>546.54998779296795</v>
      </c>
      <c r="K223" s="22">
        <v>676.34997558593705</v>
      </c>
      <c r="Y223" s="93">
        <f t="shared" si="34"/>
        <v>-148</v>
      </c>
      <c r="Z223" s="18">
        <v>43700</v>
      </c>
      <c r="AA223" s="22">
        <v>2247.69995117187</v>
      </c>
      <c r="AB223" s="26">
        <v>802.20001220703102</v>
      </c>
      <c r="AC223" s="22">
        <v>251.39999389648401</v>
      </c>
      <c r="AD223" s="26">
        <v>543.5</v>
      </c>
      <c r="AE223" s="22">
        <v>683.84997558593705</v>
      </c>
      <c r="AF223" s="26">
        <v>10829.349609000001</v>
      </c>
      <c r="AG223" s="64">
        <f t="shared" si="42"/>
        <v>1.4203680560009325E-2</v>
      </c>
      <c r="AH223" s="65">
        <f t="shared" si="42"/>
        <v>8.1357228281576256E-3</v>
      </c>
      <c r="AI223" s="64">
        <f t="shared" si="42"/>
        <v>-2.5822207583440487E-3</v>
      </c>
      <c r="AJ223" s="65">
        <f t="shared" si="41"/>
        <v>7.4795819352544831E-3</v>
      </c>
      <c r="AK223" s="64">
        <f t="shared" si="41"/>
        <v>1.6097992728414832E-3</v>
      </c>
      <c r="AL223" s="64">
        <f t="shared" si="41"/>
        <v>8.1592615349296554E-3</v>
      </c>
      <c r="AM223" s="101">
        <f t="shared" si="35"/>
        <v>4.6001948067533301E-3</v>
      </c>
      <c r="AN223" s="102">
        <f t="shared" si="36"/>
        <v>5.2296771169491026E-3</v>
      </c>
      <c r="AO223" s="101">
        <f t="shared" si="37"/>
        <v>3.5608192992908016E-3</v>
      </c>
      <c r="AP223" s="102">
        <f t="shared" si="38"/>
        <v>4.5954510904109725E-3</v>
      </c>
      <c r="AQ223" s="101">
        <f t="shared" si="39"/>
        <v>4.134435471524609E-3</v>
      </c>
      <c r="AR223" s="102">
        <f t="shared" ref="AR223:AV273" si="43">AG223-AM223</f>
        <v>9.6034857532559942E-3</v>
      </c>
      <c r="AS223" s="101">
        <f t="shared" si="43"/>
        <v>2.906045711208523E-3</v>
      </c>
      <c r="AT223" s="102">
        <f t="shared" si="43"/>
        <v>-6.1430400576348507E-3</v>
      </c>
      <c r="AU223" s="101">
        <f t="shared" si="43"/>
        <v>2.8841308448435106E-3</v>
      </c>
      <c r="AV223" s="102">
        <f t="shared" si="43"/>
        <v>-2.5246361986831257E-3</v>
      </c>
      <c r="AW223" s="102">
        <f t="shared" si="40"/>
        <v>1.34519721059801E-3</v>
      </c>
    </row>
    <row r="224" spans="6:49" x14ac:dyDescent="0.3">
      <c r="F224" s="18">
        <v>43705</v>
      </c>
      <c r="G224" s="22">
        <v>2239.25</v>
      </c>
      <c r="H224" s="26">
        <v>802.5</v>
      </c>
      <c r="I224" s="22">
        <v>249.25</v>
      </c>
      <c r="J224" s="26">
        <v>561.97497558593705</v>
      </c>
      <c r="K224" s="22">
        <v>690.20001220703102</v>
      </c>
      <c r="Y224" s="93">
        <f t="shared" si="34"/>
        <v>-147</v>
      </c>
      <c r="Z224" s="18">
        <v>43703</v>
      </c>
      <c r="AA224" s="22">
        <v>2276.30004882812</v>
      </c>
      <c r="AB224" s="26">
        <v>802.54998779296795</v>
      </c>
      <c r="AC224" s="22">
        <v>249.100006103515</v>
      </c>
      <c r="AD224" s="26">
        <v>546.42498779296795</v>
      </c>
      <c r="AE224" s="22">
        <v>691.15002441406205</v>
      </c>
      <c r="AF224" s="26">
        <v>11057.849609000001</v>
      </c>
      <c r="AG224" s="64">
        <f t="shared" si="42"/>
        <v>1.2643889776811142E-2</v>
      </c>
      <c r="AH224" s="65">
        <f t="shared" si="42"/>
        <v>4.3617459602482542E-4</v>
      </c>
      <c r="AI224" s="64">
        <f t="shared" si="42"/>
        <v>-9.1908251076376207E-3</v>
      </c>
      <c r="AJ224" s="65">
        <f t="shared" si="41"/>
        <v>5.3673323351742571E-3</v>
      </c>
      <c r="AK224" s="64">
        <f t="shared" si="41"/>
        <v>1.0618352607535308E-2</v>
      </c>
      <c r="AL224" s="64">
        <f t="shared" si="41"/>
        <v>2.0880542985392429E-2</v>
      </c>
      <c r="AM224" s="101">
        <f t="shared" si="35"/>
        <v>1.2000430902807424E-2</v>
      </c>
      <c r="AN224" s="102">
        <f t="shared" si="36"/>
        <v>1.2952397104857046E-2</v>
      </c>
      <c r="AO224" s="101">
        <f t="shared" si="37"/>
        <v>8.95031538871475E-3</v>
      </c>
      <c r="AP224" s="102">
        <f t="shared" si="38"/>
        <v>1.1859288558946787E-2</v>
      </c>
      <c r="AQ224" s="101">
        <f t="shared" si="39"/>
        <v>1.1505476208013411E-2</v>
      </c>
      <c r="AR224" s="102">
        <f t="shared" si="43"/>
        <v>6.4345887400371789E-4</v>
      </c>
      <c r="AS224" s="101">
        <f t="shared" si="43"/>
        <v>-1.251622250883222E-2</v>
      </c>
      <c r="AT224" s="102">
        <f t="shared" si="43"/>
        <v>-1.8141140496352369E-2</v>
      </c>
      <c r="AU224" s="101">
        <f t="shared" si="43"/>
        <v>-6.4919562237725301E-3</v>
      </c>
      <c r="AV224" s="102">
        <f t="shared" si="43"/>
        <v>-8.8712360047810308E-4</v>
      </c>
      <c r="AW224" s="102">
        <f t="shared" si="40"/>
        <v>-7.4785967910863003E-3</v>
      </c>
    </row>
    <row r="225" spans="6:49" x14ac:dyDescent="0.3">
      <c r="F225" s="18">
        <v>43706</v>
      </c>
      <c r="G225" s="22">
        <v>2233.44995117187</v>
      </c>
      <c r="H225" s="26">
        <v>806.95001220703102</v>
      </c>
      <c r="I225" s="22">
        <v>248.80000305175699</v>
      </c>
      <c r="J225" s="26">
        <v>558.875</v>
      </c>
      <c r="K225" s="22">
        <v>691.15002441406205</v>
      </c>
      <c r="Y225" s="93">
        <f t="shared" si="34"/>
        <v>-146</v>
      </c>
      <c r="Z225" s="18">
        <v>43704</v>
      </c>
      <c r="AA225" s="22">
        <v>2236.5</v>
      </c>
      <c r="AB225" s="26">
        <v>784.65002441406205</v>
      </c>
      <c r="AC225" s="22">
        <v>250.100006103515</v>
      </c>
      <c r="AD225" s="26">
        <v>546.54998779296795</v>
      </c>
      <c r="AE225" s="22">
        <v>676.34997558593705</v>
      </c>
      <c r="AF225" s="26">
        <v>11105.349609000001</v>
      </c>
      <c r="AG225" s="64">
        <f t="shared" si="42"/>
        <v>-1.7639195331092289E-2</v>
      </c>
      <c r="AH225" s="65">
        <f t="shared" si="42"/>
        <v>-2.255635354960147E-2</v>
      </c>
      <c r="AI225" s="64">
        <f t="shared" si="42"/>
        <v>4.0064155174687789E-3</v>
      </c>
      <c r="AJ225" s="65">
        <f t="shared" si="41"/>
        <v>2.2873350870255665E-4</v>
      </c>
      <c r="AK225" s="64">
        <f t="shared" si="41"/>
        <v>-2.1646254795777572E-2</v>
      </c>
      <c r="AL225" s="64">
        <f t="shared" si="41"/>
        <v>4.2863913517013014E-3</v>
      </c>
      <c r="AM225" s="101">
        <f t="shared" si="35"/>
        <v>2.3472650341622605E-3</v>
      </c>
      <c r="AN225" s="102">
        <f t="shared" si="36"/>
        <v>2.8785702657205051E-3</v>
      </c>
      <c r="AO225" s="101">
        <f t="shared" si="37"/>
        <v>1.9200397293523883E-3</v>
      </c>
      <c r="AP225" s="102">
        <f t="shared" si="38"/>
        <v>2.3840465509189302E-3</v>
      </c>
      <c r="AQ225" s="101">
        <f t="shared" si="39"/>
        <v>1.8903939416777429E-3</v>
      </c>
      <c r="AR225" s="102">
        <f t="shared" si="43"/>
        <v>-1.998646036525455E-2</v>
      </c>
      <c r="AS225" s="101">
        <f t="shared" si="43"/>
        <v>-2.5434923815321975E-2</v>
      </c>
      <c r="AT225" s="102">
        <f t="shared" si="43"/>
        <v>2.0863757881163904E-3</v>
      </c>
      <c r="AU225" s="101">
        <f t="shared" si="43"/>
        <v>-2.1553130422163735E-3</v>
      </c>
      <c r="AV225" s="102">
        <f t="shared" si="43"/>
        <v>-2.3536648737455316E-2</v>
      </c>
      <c r="AW225" s="102">
        <f t="shared" si="40"/>
        <v>-1.3805394034426363E-2</v>
      </c>
    </row>
    <row r="226" spans="6:49" x14ac:dyDescent="0.3">
      <c r="F226" s="18">
        <v>43707</v>
      </c>
      <c r="G226" s="22">
        <v>2259.60009765625</v>
      </c>
      <c r="H226" s="26">
        <v>814.90002441406205</v>
      </c>
      <c r="I226" s="22">
        <v>254.39999389648401</v>
      </c>
      <c r="J226" s="26">
        <v>550.17498779296795</v>
      </c>
      <c r="K226" s="22">
        <v>693.65002441406205</v>
      </c>
      <c r="Y226" s="93">
        <f t="shared" si="34"/>
        <v>-145</v>
      </c>
      <c r="Z226" s="18">
        <v>43705</v>
      </c>
      <c r="AA226" s="22">
        <v>2239.25</v>
      </c>
      <c r="AB226" s="26">
        <v>802.5</v>
      </c>
      <c r="AC226" s="22">
        <v>249.25</v>
      </c>
      <c r="AD226" s="26">
        <v>561.97497558593705</v>
      </c>
      <c r="AE226" s="22">
        <v>690.20001220703102</v>
      </c>
      <c r="AF226" s="26">
        <v>11046.099609000001</v>
      </c>
      <c r="AG226" s="64">
        <f t="shared" si="42"/>
        <v>1.2288444824018895E-3</v>
      </c>
      <c r="AH226" s="65">
        <f t="shared" si="42"/>
        <v>2.2494065404853009E-2</v>
      </c>
      <c r="AI226" s="64">
        <f t="shared" si="42"/>
        <v>-3.4044534459236374E-3</v>
      </c>
      <c r="AJ226" s="65">
        <f t="shared" si="41"/>
        <v>2.7831549070016483E-2</v>
      </c>
      <c r="AK226" s="64">
        <f t="shared" si="41"/>
        <v>2.0270770911712109E-2</v>
      </c>
      <c r="AL226" s="64">
        <f t="shared" si="41"/>
        <v>-5.3495498842216554E-3</v>
      </c>
      <c r="AM226" s="101">
        <f t="shared" si="35"/>
        <v>-3.2581639810836138E-3</v>
      </c>
      <c r="AN226" s="102">
        <f t="shared" si="36"/>
        <v>-2.9711294107426312E-3</v>
      </c>
      <c r="AO226" s="101">
        <f t="shared" si="37"/>
        <v>-2.1623216122431572E-3</v>
      </c>
      <c r="AP226" s="102">
        <f t="shared" si="38"/>
        <v>-3.1180651087173916E-3</v>
      </c>
      <c r="AQ226" s="101">
        <f t="shared" si="39"/>
        <v>-3.6929205743151832E-3</v>
      </c>
      <c r="AR226" s="102">
        <f t="shared" si="43"/>
        <v>4.4870084634855032E-3</v>
      </c>
      <c r="AS226" s="101">
        <f t="shared" si="43"/>
        <v>2.546519481559564E-2</v>
      </c>
      <c r="AT226" s="102">
        <f t="shared" si="43"/>
        <v>-1.2421318336804802E-3</v>
      </c>
      <c r="AU226" s="101">
        <f t="shared" si="43"/>
        <v>3.0949614178733875E-2</v>
      </c>
      <c r="AV226" s="102">
        <f t="shared" si="43"/>
        <v>2.3963691486027294E-2</v>
      </c>
      <c r="AW226" s="102">
        <f t="shared" si="40"/>
        <v>1.6724675422032369E-2</v>
      </c>
    </row>
    <row r="227" spans="6:49" x14ac:dyDescent="0.3">
      <c r="F227" s="18">
        <v>43711</v>
      </c>
      <c r="G227" s="22">
        <v>2251.60009765625</v>
      </c>
      <c r="H227" s="26">
        <v>814.25</v>
      </c>
      <c r="I227" s="22">
        <v>253.64999389648401</v>
      </c>
      <c r="J227" s="26">
        <v>554.17498779296795</v>
      </c>
      <c r="K227" s="22">
        <v>704.5</v>
      </c>
      <c r="Y227" s="93">
        <f t="shared" si="34"/>
        <v>-144</v>
      </c>
      <c r="Z227" s="18">
        <v>43706</v>
      </c>
      <c r="AA227" s="22">
        <v>2233.44995117187</v>
      </c>
      <c r="AB227" s="26">
        <v>806.95001220703102</v>
      </c>
      <c r="AC227" s="22">
        <v>248.80000305175699</v>
      </c>
      <c r="AD227" s="26">
        <v>558.875</v>
      </c>
      <c r="AE227" s="22">
        <v>691.15002441406205</v>
      </c>
      <c r="AF227" s="26">
        <v>10948.299805000001</v>
      </c>
      <c r="AG227" s="64">
        <f t="shared" si="42"/>
        <v>-2.5935350649856637E-3</v>
      </c>
      <c r="AH227" s="65">
        <f t="shared" si="42"/>
        <v>5.5298686050300585E-3</v>
      </c>
      <c r="AI227" s="64">
        <f t="shared" si="42"/>
        <v>-1.8070357110190722E-3</v>
      </c>
      <c r="AJ227" s="65">
        <f t="shared" si="41"/>
        <v>-5.5314869210128003E-3</v>
      </c>
      <c r="AK227" s="64">
        <f t="shared" si="41"/>
        <v>1.3754838840654075E-3</v>
      </c>
      <c r="AL227" s="64">
        <f t="shared" si="41"/>
        <v>-8.8932138345194454E-3</v>
      </c>
      <c r="AM227" s="101">
        <f t="shared" si="35"/>
        <v>-5.319587586826208E-3</v>
      </c>
      <c r="AN227" s="102">
        <f t="shared" si="36"/>
        <v>-5.1223847324616562E-3</v>
      </c>
      <c r="AO227" s="101">
        <f t="shared" si="37"/>
        <v>-3.6636297215506351E-3</v>
      </c>
      <c r="AP227" s="102">
        <f t="shared" si="38"/>
        <v>-5.1414932577059777E-3</v>
      </c>
      <c r="AQ227" s="101">
        <f t="shared" si="39"/>
        <v>-5.746211466100431E-3</v>
      </c>
      <c r="AR227" s="102">
        <f t="shared" si="43"/>
        <v>2.7260525218405444E-3</v>
      </c>
      <c r="AS227" s="101">
        <f t="shared" si="43"/>
        <v>1.0652253337491716E-2</v>
      </c>
      <c r="AT227" s="102">
        <f t="shared" si="43"/>
        <v>1.8565940105315629E-3</v>
      </c>
      <c r="AU227" s="101">
        <f t="shared" si="43"/>
        <v>-3.899936633068226E-4</v>
      </c>
      <c r="AV227" s="102">
        <f t="shared" si="43"/>
        <v>7.1216953501658381E-3</v>
      </c>
      <c r="AW227" s="102">
        <f t="shared" si="40"/>
        <v>4.3933203113445674E-3</v>
      </c>
    </row>
    <row r="228" spans="6:49" x14ac:dyDescent="0.3">
      <c r="F228" s="18">
        <v>43712</v>
      </c>
      <c r="G228" s="22">
        <v>2245.39990234375</v>
      </c>
      <c r="H228" s="26">
        <v>821.29998779296795</v>
      </c>
      <c r="I228" s="22">
        <v>256.04998779296801</v>
      </c>
      <c r="J228" s="26">
        <v>562.82501220703102</v>
      </c>
      <c r="K228" s="22">
        <v>703.25</v>
      </c>
      <c r="Y228" s="93">
        <f t="shared" si="34"/>
        <v>-143</v>
      </c>
      <c r="Z228" s="18">
        <v>43707</v>
      </c>
      <c r="AA228" s="22">
        <v>2259.60009765625</v>
      </c>
      <c r="AB228" s="26">
        <v>814.90002441406205</v>
      </c>
      <c r="AC228" s="22">
        <v>254.39999389648401</v>
      </c>
      <c r="AD228" s="26">
        <v>550.17498779296795</v>
      </c>
      <c r="AE228" s="22">
        <v>693.65002441406205</v>
      </c>
      <c r="AF228" s="26">
        <v>11023.25</v>
      </c>
      <c r="AG228" s="64">
        <f t="shared" si="42"/>
        <v>1.1640396379166385E-2</v>
      </c>
      <c r="AH228" s="65">
        <f t="shared" si="42"/>
        <v>9.8037126765528511E-3</v>
      </c>
      <c r="AI228" s="64">
        <f t="shared" si="42"/>
        <v>2.2258434343229994E-2</v>
      </c>
      <c r="AJ228" s="65">
        <f t="shared" si="41"/>
        <v>-1.5689447306090332E-2</v>
      </c>
      <c r="AK228" s="64">
        <f t="shared" si="41"/>
        <v>3.610633489056846E-3</v>
      </c>
      <c r="AL228" s="64">
        <f t="shared" si="41"/>
        <v>6.8225033179476939E-3</v>
      </c>
      <c r="AM228" s="101">
        <f t="shared" si="35"/>
        <v>3.822574529462244E-3</v>
      </c>
      <c r="AN228" s="102">
        <f t="shared" si="36"/>
        <v>4.4181700811613501E-3</v>
      </c>
      <c r="AO228" s="101">
        <f t="shared" si="37"/>
        <v>2.9944885242832626E-3</v>
      </c>
      <c r="AP228" s="102">
        <f t="shared" si="38"/>
        <v>3.8321636448263555E-3</v>
      </c>
      <c r="AQ228" s="101">
        <f t="shared" si="39"/>
        <v>3.3598830562998256E-3</v>
      </c>
      <c r="AR228" s="102">
        <f t="shared" si="43"/>
        <v>7.8178218497041412E-3</v>
      </c>
      <c r="AS228" s="101">
        <f t="shared" si="43"/>
        <v>5.385542595391501E-3</v>
      </c>
      <c r="AT228" s="102">
        <f t="shared" si="43"/>
        <v>1.9263945818946731E-2</v>
      </c>
      <c r="AU228" s="101">
        <f t="shared" si="43"/>
        <v>-1.9521610950916687E-2</v>
      </c>
      <c r="AV228" s="102">
        <f t="shared" si="43"/>
        <v>2.5075043275702043E-4</v>
      </c>
      <c r="AW228" s="102">
        <f t="shared" si="40"/>
        <v>2.6392899491765407E-3</v>
      </c>
    </row>
    <row r="229" spans="6:49" x14ac:dyDescent="0.3">
      <c r="F229" s="18">
        <v>43713</v>
      </c>
      <c r="G229" s="22">
        <v>2215.30004882812</v>
      </c>
      <c r="H229" s="26">
        <v>834.04998779296795</v>
      </c>
      <c r="I229" s="22">
        <v>255.600006103515</v>
      </c>
      <c r="J229" s="26">
        <v>555.97497558593705</v>
      </c>
      <c r="K229" s="22">
        <v>695.45001220703102</v>
      </c>
      <c r="Y229" s="93">
        <f t="shared" si="34"/>
        <v>-142</v>
      </c>
      <c r="Z229" s="18">
        <v>43711</v>
      </c>
      <c r="AA229" s="22">
        <v>2251.60009765625</v>
      </c>
      <c r="AB229" s="26">
        <v>814.25</v>
      </c>
      <c r="AC229" s="22">
        <v>253.64999389648401</v>
      </c>
      <c r="AD229" s="26">
        <v>554.17498779296795</v>
      </c>
      <c r="AE229" s="22">
        <v>704.5</v>
      </c>
      <c r="AF229" s="26">
        <v>10797.900390999999</v>
      </c>
      <c r="AG229" s="64">
        <f t="shared" si="42"/>
        <v>-3.5467317076793288E-3</v>
      </c>
      <c r="AH229" s="65">
        <f t="shared" si="42"/>
        <v>-7.9799212941114096E-4</v>
      </c>
      <c r="AI229" s="64">
        <f t="shared" si="42"/>
        <v>-2.95246752420776E-3</v>
      </c>
      <c r="AJ229" s="65">
        <f t="shared" si="41"/>
        <v>7.2441120673704881E-3</v>
      </c>
      <c r="AK229" s="64">
        <f t="shared" si="41"/>
        <v>1.552078561548673E-2</v>
      </c>
      <c r="AL229" s="64">
        <f t="shared" si="41"/>
        <v>-2.0654971585512986E-2</v>
      </c>
      <c r="AM229" s="101">
        <f t="shared" si="35"/>
        <v>-1.2161648632396429E-2</v>
      </c>
      <c r="AN229" s="102">
        <f t="shared" si="36"/>
        <v>-1.2262605788825806E-2</v>
      </c>
      <c r="AO229" s="101">
        <f t="shared" si="37"/>
        <v>-8.6466141520559047E-3</v>
      </c>
      <c r="AP229" s="102">
        <f t="shared" si="38"/>
        <v>-1.1857443767896166E-2</v>
      </c>
      <c r="AQ229" s="101">
        <f t="shared" si="39"/>
        <v>-1.2561279260401331E-2</v>
      </c>
      <c r="AR229" s="102">
        <f t="shared" si="43"/>
        <v>8.6149169247171E-3</v>
      </c>
      <c r="AS229" s="101">
        <f t="shared" si="43"/>
        <v>1.1464613659414665E-2</v>
      </c>
      <c r="AT229" s="102">
        <f t="shared" si="43"/>
        <v>5.6941466278481448E-3</v>
      </c>
      <c r="AU229" s="101">
        <f t="shared" si="43"/>
        <v>1.9101555835266654E-2</v>
      </c>
      <c r="AV229" s="102">
        <f t="shared" si="43"/>
        <v>2.808206487588806E-2</v>
      </c>
      <c r="AW229" s="102">
        <f t="shared" si="40"/>
        <v>1.4591459584626926E-2</v>
      </c>
    </row>
    <row r="230" spans="6:49" x14ac:dyDescent="0.3">
      <c r="F230" s="18">
        <v>43714</v>
      </c>
      <c r="G230" s="22">
        <v>2197.5</v>
      </c>
      <c r="H230" s="26">
        <v>840.15002441406205</v>
      </c>
      <c r="I230" s="22">
        <v>252</v>
      </c>
      <c r="J230" s="26">
        <v>550.20001220703102</v>
      </c>
      <c r="K230" s="22">
        <v>721.75</v>
      </c>
      <c r="Y230" s="93">
        <f t="shared" si="34"/>
        <v>-141</v>
      </c>
      <c r="Z230" s="18">
        <v>43712</v>
      </c>
      <c r="AA230" s="22">
        <v>2245.39990234375</v>
      </c>
      <c r="AB230" s="26">
        <v>821.29998779296795</v>
      </c>
      <c r="AC230" s="22">
        <v>256.04998779296801</v>
      </c>
      <c r="AD230" s="26">
        <v>562.82501220703102</v>
      </c>
      <c r="AE230" s="22">
        <v>703.25</v>
      </c>
      <c r="AF230" s="26">
        <v>10844.650390999999</v>
      </c>
      <c r="AG230" s="64">
        <f t="shared" si="42"/>
        <v>-2.7574824288220342E-3</v>
      </c>
      <c r="AH230" s="65">
        <f t="shared" si="42"/>
        <v>8.6209917267425096E-3</v>
      </c>
      <c r="AI230" s="64">
        <f t="shared" si="42"/>
        <v>9.417350284199974E-3</v>
      </c>
      <c r="AJ230" s="65">
        <f t="shared" si="41"/>
        <v>1.54882673804695E-2</v>
      </c>
      <c r="AK230" s="64">
        <f t="shared" si="41"/>
        <v>-1.7758839687686443E-3</v>
      </c>
      <c r="AL230" s="64">
        <f t="shared" si="41"/>
        <v>4.3201998861602114E-3</v>
      </c>
      <c r="AM230" s="101">
        <f t="shared" si="35"/>
        <v>2.3669321673855737E-3</v>
      </c>
      <c r="AN230" s="102">
        <f t="shared" si="36"/>
        <v>2.8990944437165982E-3</v>
      </c>
      <c r="AO230" s="101">
        <f t="shared" si="37"/>
        <v>1.9343630477197233E-3</v>
      </c>
      <c r="AP230" s="102">
        <f t="shared" si="38"/>
        <v>2.4033511862510872E-3</v>
      </c>
      <c r="AQ230" s="101">
        <f t="shared" si="39"/>
        <v>1.9099834842649442E-3</v>
      </c>
      <c r="AR230" s="102">
        <f t="shared" si="43"/>
        <v>-5.1244145962076083E-3</v>
      </c>
      <c r="AS230" s="101">
        <f t="shared" si="43"/>
        <v>5.7218972830259118E-3</v>
      </c>
      <c r="AT230" s="102">
        <f t="shared" si="43"/>
        <v>7.4829872364802503E-3</v>
      </c>
      <c r="AU230" s="101">
        <f t="shared" si="43"/>
        <v>1.3084916194218412E-2</v>
      </c>
      <c r="AV230" s="102">
        <f t="shared" si="43"/>
        <v>-3.6858674530335887E-3</v>
      </c>
      <c r="AW230" s="102">
        <f t="shared" si="40"/>
        <v>3.4959037328966755E-3</v>
      </c>
    </row>
    <row r="231" spans="6:49" x14ac:dyDescent="0.3">
      <c r="F231" s="18">
        <v>43717</v>
      </c>
      <c r="G231" s="22">
        <v>2182.85009765625</v>
      </c>
      <c r="H231" s="26">
        <v>829.09997558593705</v>
      </c>
      <c r="I231" s="22">
        <v>255.600006103515</v>
      </c>
      <c r="J231" s="26">
        <v>542.20001220703102</v>
      </c>
      <c r="K231" s="22">
        <v>712.90002441406205</v>
      </c>
      <c r="Y231" s="93">
        <f t="shared" si="34"/>
        <v>-140</v>
      </c>
      <c r="Z231" s="18">
        <v>43713</v>
      </c>
      <c r="AA231" s="22">
        <v>2215.30004882812</v>
      </c>
      <c r="AB231" s="26">
        <v>834.04998779296795</v>
      </c>
      <c r="AC231" s="22">
        <v>255.600006103515</v>
      </c>
      <c r="AD231" s="26">
        <v>555.97497558593705</v>
      </c>
      <c r="AE231" s="22">
        <v>695.45001220703102</v>
      </c>
      <c r="AF231" s="26">
        <v>10847.900390999999</v>
      </c>
      <c r="AG231" s="64">
        <f t="shared" si="42"/>
        <v>-1.3495779003041856E-2</v>
      </c>
      <c r="AH231" s="65">
        <f t="shared" si="42"/>
        <v>1.5404902081127202E-2</v>
      </c>
      <c r="AI231" s="64">
        <f t="shared" si="42"/>
        <v>-1.7589438516048073E-3</v>
      </c>
      <c r="AJ231" s="65">
        <f t="shared" si="41"/>
        <v>-1.2245481397161894E-2</v>
      </c>
      <c r="AK231" s="64">
        <f t="shared" si="41"/>
        <v>-1.1153311764118887E-2</v>
      </c>
      <c r="AL231" s="64">
        <f t="shared" si="41"/>
        <v>2.9964203444566488E-4</v>
      </c>
      <c r="AM231" s="101">
        <f t="shared" si="35"/>
        <v>2.8089382058366709E-5</v>
      </c>
      <c r="AN231" s="102">
        <f t="shared" si="36"/>
        <v>4.5833070423918705E-4</v>
      </c>
      <c r="AO231" s="101">
        <f t="shared" si="37"/>
        <v>2.3101414348413376E-4</v>
      </c>
      <c r="AP231" s="102">
        <f t="shared" si="38"/>
        <v>1.0761715336892147E-4</v>
      </c>
      <c r="AQ231" s="101">
        <f t="shared" si="39"/>
        <v>-4.1963211490252323E-4</v>
      </c>
      <c r="AR231" s="102">
        <f t="shared" si="43"/>
        <v>-1.3523868385100222E-2</v>
      </c>
      <c r="AS231" s="101">
        <f t="shared" si="43"/>
        <v>1.4946571376888014E-2</v>
      </c>
      <c r="AT231" s="102">
        <f t="shared" si="43"/>
        <v>-1.989957995088941E-3</v>
      </c>
      <c r="AU231" s="101">
        <f t="shared" si="43"/>
        <v>-1.2353098550530815E-2</v>
      </c>
      <c r="AV231" s="102">
        <f t="shared" si="43"/>
        <v>-1.0733679649216364E-2</v>
      </c>
      <c r="AW231" s="102">
        <f t="shared" si="40"/>
        <v>-4.7308066406096649E-3</v>
      </c>
    </row>
    <row r="232" spans="6:49" x14ac:dyDescent="0.3">
      <c r="F232" s="18">
        <v>43719</v>
      </c>
      <c r="G232" s="22">
        <v>2154</v>
      </c>
      <c r="H232" s="26">
        <v>820.09997558593705</v>
      </c>
      <c r="I232" s="22">
        <v>248.14999389648401</v>
      </c>
      <c r="J232" s="26">
        <v>528.84997558593705</v>
      </c>
      <c r="K232" s="22">
        <v>703.70001220703102</v>
      </c>
      <c r="Y232" s="93">
        <f t="shared" si="34"/>
        <v>-139</v>
      </c>
      <c r="Z232" s="18">
        <v>43714</v>
      </c>
      <c r="AA232" s="22">
        <v>2197.5</v>
      </c>
      <c r="AB232" s="26">
        <v>840.15002441406205</v>
      </c>
      <c r="AC232" s="22">
        <v>252</v>
      </c>
      <c r="AD232" s="26">
        <v>550.20001220703102</v>
      </c>
      <c r="AE232" s="22">
        <v>721.75</v>
      </c>
      <c r="AF232" s="26">
        <v>10946.200194999999</v>
      </c>
      <c r="AG232" s="64">
        <f t="shared" si="42"/>
        <v>-8.0675059706101036E-3</v>
      </c>
      <c r="AH232" s="65">
        <f t="shared" si="42"/>
        <v>7.2871384189083371E-3</v>
      </c>
      <c r="AI232" s="64">
        <f t="shared" si="42"/>
        <v>-1.418465887112277E-2</v>
      </c>
      <c r="AJ232" s="65">
        <f t="shared" si="41"/>
        <v>-1.0441414621724642E-2</v>
      </c>
      <c r="AK232" s="64">
        <f t="shared" si="41"/>
        <v>3.7119682937197154E-2</v>
      </c>
      <c r="AL232" s="64">
        <f t="shared" si="41"/>
        <v>9.0208329736066011E-3</v>
      </c>
      <c r="AM232" s="101">
        <f t="shared" si="35"/>
        <v>5.1013889737603381E-3</v>
      </c>
      <c r="AN232" s="102">
        <f t="shared" si="36"/>
        <v>5.7527120797703215E-3</v>
      </c>
      <c r="AO232" s="101">
        <f t="shared" si="37"/>
        <v>3.9258325188780349E-3</v>
      </c>
      <c r="AP232" s="102">
        <f t="shared" si="38"/>
        <v>5.0874074174879309E-3</v>
      </c>
      <c r="AQ232" s="101">
        <f t="shared" si="39"/>
        <v>4.6336523308176643E-3</v>
      </c>
      <c r="AR232" s="102">
        <f t="shared" si="43"/>
        <v>-1.3168894944370442E-2</v>
      </c>
      <c r="AS232" s="101">
        <f t="shared" si="43"/>
        <v>1.5344263391380156E-3</v>
      </c>
      <c r="AT232" s="102">
        <f t="shared" si="43"/>
        <v>-1.8110491390000805E-2</v>
      </c>
      <c r="AU232" s="101">
        <f t="shared" si="43"/>
        <v>-1.5528822039212572E-2</v>
      </c>
      <c r="AV232" s="102">
        <f t="shared" si="43"/>
        <v>3.2486030606379487E-2</v>
      </c>
      <c r="AW232" s="102">
        <f t="shared" si="40"/>
        <v>-2.5575502856132635E-3</v>
      </c>
    </row>
    <row r="233" spans="6:49" x14ac:dyDescent="0.3">
      <c r="F233" s="18">
        <v>43720</v>
      </c>
      <c r="G233" s="22">
        <v>2133.60009765625</v>
      </c>
      <c r="H233" s="26">
        <v>816.40002441406205</v>
      </c>
      <c r="I233" s="22">
        <v>244.55000305175699</v>
      </c>
      <c r="J233" s="26">
        <v>527.45001220703102</v>
      </c>
      <c r="K233" s="22">
        <v>705.54998779296795</v>
      </c>
      <c r="Y233" s="93">
        <f t="shared" si="34"/>
        <v>-138</v>
      </c>
      <c r="Z233" s="18">
        <v>43717</v>
      </c>
      <c r="AA233" s="22">
        <v>2182.85009765625</v>
      </c>
      <c r="AB233" s="26">
        <v>829.09997558593705</v>
      </c>
      <c r="AC233" s="22">
        <v>255.600006103515</v>
      </c>
      <c r="AD233" s="26">
        <v>542.20001220703102</v>
      </c>
      <c r="AE233" s="22">
        <v>712.90002441406205</v>
      </c>
      <c r="AF233" s="26">
        <v>11003.049805000001</v>
      </c>
      <c r="AG233" s="64">
        <f t="shared" si="42"/>
        <v>-6.6889434128403541E-3</v>
      </c>
      <c r="AH233" s="65">
        <f t="shared" si="42"/>
        <v>-1.3239730707412028E-2</v>
      </c>
      <c r="AI233" s="64">
        <f t="shared" si="42"/>
        <v>1.4184658871122909E-2</v>
      </c>
      <c r="AJ233" s="65">
        <f t="shared" si="41"/>
        <v>-1.4646911098553293E-2</v>
      </c>
      <c r="AK233" s="64">
        <f t="shared" si="41"/>
        <v>-1.2337626173337977E-2</v>
      </c>
      <c r="AL233" s="64">
        <f t="shared" si="41"/>
        <v>5.1801074863917695E-3</v>
      </c>
      <c r="AM233" s="101">
        <f t="shared" si="35"/>
        <v>2.8671584446898417E-3</v>
      </c>
      <c r="AN233" s="102">
        <f t="shared" si="36"/>
        <v>3.4211193386080346E-3</v>
      </c>
      <c r="AO233" s="101">
        <f t="shared" si="37"/>
        <v>2.298671365774059E-3</v>
      </c>
      <c r="AP233" s="102">
        <f t="shared" si="38"/>
        <v>2.8943574634381613E-3</v>
      </c>
      <c r="AQ233" s="101">
        <f t="shared" si="39"/>
        <v>2.4082362723669292E-3</v>
      </c>
      <c r="AR233" s="102">
        <f t="shared" si="43"/>
        <v>-9.5561018575301953E-3</v>
      </c>
      <c r="AS233" s="101">
        <f t="shared" si="43"/>
        <v>-1.6660850046020064E-2</v>
      </c>
      <c r="AT233" s="102">
        <f t="shared" si="43"/>
        <v>1.188598750534885E-2</v>
      </c>
      <c r="AU233" s="101">
        <f t="shared" si="43"/>
        <v>-1.7541268561991452E-2</v>
      </c>
      <c r="AV233" s="102">
        <f t="shared" si="43"/>
        <v>-1.4745862445704905E-2</v>
      </c>
      <c r="AW233" s="102">
        <f t="shared" si="40"/>
        <v>-9.3236190811795509E-3</v>
      </c>
    </row>
    <row r="234" spans="6:49" x14ac:dyDescent="0.3">
      <c r="F234" s="18">
        <v>43721</v>
      </c>
      <c r="G234" s="22">
        <v>2141.94995117187</v>
      </c>
      <c r="H234" s="26">
        <v>829.29998779296795</v>
      </c>
      <c r="I234" s="22">
        <v>245.350006103515</v>
      </c>
      <c r="J234" s="26">
        <v>534.25</v>
      </c>
      <c r="K234" s="22">
        <v>709.5</v>
      </c>
      <c r="Y234" s="93">
        <f t="shared" si="34"/>
        <v>-137</v>
      </c>
      <c r="Z234" s="18">
        <v>43719</v>
      </c>
      <c r="AA234" s="22">
        <v>2154</v>
      </c>
      <c r="AB234" s="26">
        <v>820.09997558593705</v>
      </c>
      <c r="AC234" s="22">
        <v>248.14999389648401</v>
      </c>
      <c r="AD234" s="26">
        <v>528.84997558593705</v>
      </c>
      <c r="AE234" s="22">
        <v>703.70001220703102</v>
      </c>
      <c r="AF234" s="26">
        <v>11035.700194999999</v>
      </c>
      <c r="AG234" s="64">
        <f t="shared" si="42"/>
        <v>-1.3304828430157794E-2</v>
      </c>
      <c r="AH234" s="65">
        <f t="shared" si="42"/>
        <v>-1.0914491402960946E-2</v>
      </c>
      <c r="AI234" s="64">
        <f t="shared" si="42"/>
        <v>-2.9580368945171503E-2</v>
      </c>
      <c r="AJ234" s="65">
        <f t="shared" si="41"/>
        <v>-2.4930167968831626E-2</v>
      </c>
      <c r="AK234" s="64">
        <f t="shared" si="41"/>
        <v>-1.29890460502786E-2</v>
      </c>
      <c r="AL234" s="64">
        <f t="shared" si="41"/>
        <v>2.9630005229414544E-3</v>
      </c>
      <c r="AM234" s="101">
        <f t="shared" si="35"/>
        <v>1.5774208468206387E-3</v>
      </c>
      <c r="AN234" s="102">
        <f t="shared" si="36"/>
        <v>2.0751781825506183E-3</v>
      </c>
      <c r="AO234" s="101">
        <f t="shared" si="37"/>
        <v>1.3593721799270708E-3</v>
      </c>
      <c r="AP234" s="102">
        <f t="shared" si="38"/>
        <v>1.628391869046237E-3</v>
      </c>
      <c r="AQ234" s="101">
        <f t="shared" si="39"/>
        <v>1.1235869382268723E-3</v>
      </c>
      <c r="AR234" s="102">
        <f t="shared" si="43"/>
        <v>-1.4882249276978433E-2</v>
      </c>
      <c r="AS234" s="101">
        <f t="shared" si="43"/>
        <v>-1.2989669585511565E-2</v>
      </c>
      <c r="AT234" s="102">
        <f t="shared" si="43"/>
        <v>-3.0939741125098574E-2</v>
      </c>
      <c r="AU234" s="101">
        <f t="shared" si="43"/>
        <v>-2.6558559837877863E-2</v>
      </c>
      <c r="AV234" s="102">
        <f t="shared" si="43"/>
        <v>-1.4112632988505472E-2</v>
      </c>
      <c r="AW234" s="102">
        <f t="shared" si="40"/>
        <v>-1.9896570562794379E-2</v>
      </c>
    </row>
    <row r="235" spans="6:49" x14ac:dyDescent="0.3">
      <c r="F235" s="18">
        <v>43724</v>
      </c>
      <c r="G235" s="22">
        <v>2150</v>
      </c>
      <c r="H235" s="26">
        <v>827.70001220703102</v>
      </c>
      <c r="I235" s="22">
        <v>247.100006103515</v>
      </c>
      <c r="J235" s="26">
        <v>534.95001220703102</v>
      </c>
      <c r="K235" s="22">
        <v>719.45001220703102</v>
      </c>
      <c r="Y235" s="93">
        <f t="shared" si="34"/>
        <v>-136</v>
      </c>
      <c r="Z235" s="18">
        <v>43720</v>
      </c>
      <c r="AA235" s="22">
        <v>2133.60009765625</v>
      </c>
      <c r="AB235" s="26">
        <v>816.40002441406205</v>
      </c>
      <c r="AC235" s="22">
        <v>244.55000305175699</v>
      </c>
      <c r="AD235" s="26">
        <v>527.45001220703102</v>
      </c>
      <c r="AE235" s="22">
        <v>705.54998779296795</v>
      </c>
      <c r="AF235" s="26">
        <v>10982.799805000001</v>
      </c>
      <c r="AG235" s="64">
        <f t="shared" si="42"/>
        <v>-9.5158390778845112E-3</v>
      </c>
      <c r="AH235" s="65">
        <f t="shared" si="42"/>
        <v>-4.5217934325240943E-3</v>
      </c>
      <c r="AI235" s="64">
        <f t="shared" si="42"/>
        <v>-1.4613577972936713E-2</v>
      </c>
      <c r="AJ235" s="65">
        <f t="shared" si="41"/>
        <v>-2.650694338320732E-3</v>
      </c>
      <c r="AK235" s="64">
        <f t="shared" si="41"/>
        <v>2.6254768829001773E-3</v>
      </c>
      <c r="AL235" s="64">
        <f t="shared" si="41"/>
        <v>-4.80509496872573E-3</v>
      </c>
      <c r="AM235" s="101">
        <f t="shared" si="35"/>
        <v>-2.9414431433270952E-3</v>
      </c>
      <c r="AN235" s="102">
        <f t="shared" si="36"/>
        <v>-2.6406066662543271E-3</v>
      </c>
      <c r="AO235" s="101">
        <f t="shared" si="37"/>
        <v>-1.9316579287644627E-3</v>
      </c>
      <c r="AP235" s="102">
        <f t="shared" si="38"/>
        <v>-2.8071819614096231E-3</v>
      </c>
      <c r="AQ235" s="101">
        <f t="shared" si="39"/>
        <v>-3.377449261387346E-3</v>
      </c>
      <c r="AR235" s="102">
        <f t="shared" si="43"/>
        <v>-6.5743959345574161E-3</v>
      </c>
      <c r="AS235" s="101">
        <f t="shared" si="43"/>
        <v>-1.8811867662697672E-3</v>
      </c>
      <c r="AT235" s="102">
        <f t="shared" si="43"/>
        <v>-1.268192004417225E-2</v>
      </c>
      <c r="AU235" s="101">
        <f t="shared" si="43"/>
        <v>1.5648762308889111E-4</v>
      </c>
      <c r="AV235" s="102">
        <f t="shared" si="43"/>
        <v>6.0029261442875233E-3</v>
      </c>
      <c r="AW235" s="102">
        <f t="shared" si="40"/>
        <v>-2.995617795524604E-3</v>
      </c>
    </row>
    <row r="236" spans="6:49" x14ac:dyDescent="0.3">
      <c r="F236" s="18">
        <v>43725</v>
      </c>
      <c r="G236" s="22">
        <v>2122.64990234375</v>
      </c>
      <c r="H236" s="26">
        <v>831.25</v>
      </c>
      <c r="I236" s="22">
        <v>244.14999389648401</v>
      </c>
      <c r="J236" s="26">
        <v>527.92498779296795</v>
      </c>
      <c r="K236" s="22">
        <v>705.95001220703102</v>
      </c>
      <c r="Y236" s="93">
        <f t="shared" si="34"/>
        <v>-135</v>
      </c>
      <c r="Z236" s="18">
        <v>43721</v>
      </c>
      <c r="AA236" s="22">
        <v>2141.94995117187</v>
      </c>
      <c r="AB236" s="26">
        <v>829.29998779296795</v>
      </c>
      <c r="AC236" s="22">
        <v>245.350006103515</v>
      </c>
      <c r="AD236" s="26">
        <v>534.25</v>
      </c>
      <c r="AE236" s="22">
        <v>709.5</v>
      </c>
      <c r="AF236" s="26">
        <v>11075.900390999999</v>
      </c>
      <c r="AG236" s="64">
        <f t="shared" si="42"/>
        <v>3.9058666302876285E-3</v>
      </c>
      <c r="AH236" s="65">
        <f t="shared" si="42"/>
        <v>1.5677495897252355E-2</v>
      </c>
      <c r="AI236" s="64">
        <f t="shared" si="42"/>
        <v>3.2659879482420584E-3</v>
      </c>
      <c r="AJ236" s="65">
        <f t="shared" si="41"/>
        <v>1.2809796927954711E-2</v>
      </c>
      <c r="AK236" s="64">
        <f t="shared" si="41"/>
        <v>5.5828733977693621E-3</v>
      </c>
      <c r="AL236" s="64">
        <f t="shared" si="41"/>
        <v>8.4412171151518958E-3</v>
      </c>
      <c r="AM236" s="101">
        <f t="shared" si="35"/>
        <v>4.7642142784055826E-3</v>
      </c>
      <c r="AN236" s="102">
        <f t="shared" si="36"/>
        <v>5.400844149418561E-3</v>
      </c>
      <c r="AO236" s="101">
        <f t="shared" si="37"/>
        <v>3.6802725558606215E-3</v>
      </c>
      <c r="AP236" s="102">
        <f t="shared" si="38"/>
        <v>4.7564474111084099E-3</v>
      </c>
      <c r="AQ236" s="101">
        <f t="shared" si="39"/>
        <v>4.2978078547071903E-3</v>
      </c>
      <c r="AR236" s="102">
        <f t="shared" si="43"/>
        <v>-8.5834764811795403E-4</v>
      </c>
      <c r="AS236" s="101">
        <f t="shared" si="43"/>
        <v>1.0276651747833794E-2</v>
      </c>
      <c r="AT236" s="102">
        <f t="shared" si="43"/>
        <v>-4.1428460761856311E-4</v>
      </c>
      <c r="AU236" s="101">
        <f t="shared" si="43"/>
        <v>8.0533495168463014E-3</v>
      </c>
      <c r="AV236" s="102">
        <f t="shared" si="43"/>
        <v>1.2850655430621718E-3</v>
      </c>
      <c r="AW236" s="102">
        <f t="shared" si="40"/>
        <v>3.6684869104011502E-3</v>
      </c>
    </row>
    <row r="237" spans="6:49" x14ac:dyDescent="0.3">
      <c r="F237" s="18">
        <v>43726</v>
      </c>
      <c r="G237" s="22">
        <v>2138.55004882812</v>
      </c>
      <c r="H237" s="26">
        <v>829.84997558593705</v>
      </c>
      <c r="I237" s="22">
        <v>244.30000305175699</v>
      </c>
      <c r="J237" s="26">
        <v>529.22497558593705</v>
      </c>
      <c r="K237" s="22">
        <v>716.75</v>
      </c>
      <c r="Y237" s="93">
        <f t="shared" si="34"/>
        <v>-134</v>
      </c>
      <c r="Z237" s="18">
        <v>43724</v>
      </c>
      <c r="AA237" s="22">
        <v>2150</v>
      </c>
      <c r="AB237" s="26">
        <v>827.70001220703102</v>
      </c>
      <c r="AC237" s="22">
        <v>247.100006103515</v>
      </c>
      <c r="AD237" s="26">
        <v>534.95001220703102</v>
      </c>
      <c r="AE237" s="22">
        <v>719.45001220703102</v>
      </c>
      <c r="AF237" s="26">
        <v>11003.5</v>
      </c>
      <c r="AG237" s="64">
        <f t="shared" si="42"/>
        <v>3.751235852971508E-3</v>
      </c>
      <c r="AH237" s="65">
        <f t="shared" si="42"/>
        <v>-1.9311720979916503E-3</v>
      </c>
      <c r="AI237" s="64">
        <f t="shared" si="42"/>
        <v>7.1073502824708177E-3</v>
      </c>
      <c r="AJ237" s="65">
        <f t="shared" si="41"/>
        <v>1.309413204371267E-3</v>
      </c>
      <c r="AK237" s="64">
        <f t="shared" si="41"/>
        <v>1.3926551576499781E-2</v>
      </c>
      <c r="AL237" s="64">
        <f t="shared" si="41"/>
        <v>-6.5582080322210481E-3</v>
      </c>
      <c r="AM237" s="101">
        <f t="shared" si="35"/>
        <v>-3.961265762884819E-3</v>
      </c>
      <c r="AN237" s="102">
        <f t="shared" si="36"/>
        <v>-3.7048706202623023E-3</v>
      </c>
      <c r="AO237" s="101">
        <f t="shared" si="37"/>
        <v>-2.6743815322645124E-3</v>
      </c>
      <c r="AP237" s="102">
        <f t="shared" si="38"/>
        <v>-3.8082075583029023E-3</v>
      </c>
      <c r="AQ237" s="101">
        <f t="shared" si="39"/>
        <v>-4.3932484838960645E-3</v>
      </c>
      <c r="AR237" s="102">
        <f t="shared" si="43"/>
        <v>7.712501615856327E-3</v>
      </c>
      <c r="AS237" s="101">
        <f t="shared" si="43"/>
        <v>1.7736985222706521E-3</v>
      </c>
      <c r="AT237" s="102">
        <f t="shared" si="43"/>
        <v>9.7817318147353297E-3</v>
      </c>
      <c r="AU237" s="101">
        <f t="shared" si="43"/>
        <v>5.1176207626741693E-3</v>
      </c>
      <c r="AV237" s="102">
        <f t="shared" si="43"/>
        <v>1.8319800060395845E-2</v>
      </c>
      <c r="AW237" s="102">
        <f t="shared" si="40"/>
        <v>8.5410705551864641E-3</v>
      </c>
    </row>
    <row r="238" spans="6:49" x14ac:dyDescent="0.3">
      <c r="F238" s="18">
        <v>43727</v>
      </c>
      <c r="G238" s="22">
        <v>2101.94995117187</v>
      </c>
      <c r="H238" s="26">
        <v>820.70001220703102</v>
      </c>
      <c r="I238" s="22">
        <v>241.5</v>
      </c>
      <c r="J238" s="26">
        <v>524.77502441406205</v>
      </c>
      <c r="K238" s="22">
        <v>703.34997558593705</v>
      </c>
      <c r="Y238" s="93">
        <f t="shared" si="34"/>
        <v>-133</v>
      </c>
      <c r="Z238" s="18">
        <v>43725</v>
      </c>
      <c r="AA238" s="22">
        <v>2122.64990234375</v>
      </c>
      <c r="AB238" s="26">
        <v>831.25</v>
      </c>
      <c r="AC238" s="22">
        <v>244.14999389648401</v>
      </c>
      <c r="AD238" s="26">
        <v>527.92498779296795</v>
      </c>
      <c r="AE238" s="22">
        <v>705.95001220703102</v>
      </c>
      <c r="AF238" s="26">
        <v>10817.599609000001</v>
      </c>
      <c r="AG238" s="64">
        <f t="shared" si="42"/>
        <v>-1.2802580061979952E-2</v>
      </c>
      <c r="AH238" s="65">
        <f t="shared" si="42"/>
        <v>4.2798073305792021E-3</v>
      </c>
      <c r="AI238" s="64">
        <f t="shared" si="42"/>
        <v>-1.2010372186523526E-2</v>
      </c>
      <c r="AJ238" s="65">
        <f t="shared" si="41"/>
        <v>-1.3219102363986946E-2</v>
      </c>
      <c r="AK238" s="64">
        <f t="shared" si="41"/>
        <v>-1.8942617429426423E-2</v>
      </c>
      <c r="AL238" s="64">
        <f t="shared" si="41"/>
        <v>-1.7039002797977848E-2</v>
      </c>
      <c r="AM238" s="101">
        <f t="shared" si="35"/>
        <v>-1.0058163787106018E-2</v>
      </c>
      <c r="AN238" s="102">
        <f t="shared" si="36"/>
        <v>-1.0067456303304991E-2</v>
      </c>
      <c r="AO238" s="101">
        <f t="shared" si="37"/>
        <v>-7.1146733868281426E-3</v>
      </c>
      <c r="AP238" s="102">
        <f t="shared" si="38"/>
        <v>-9.79272963778011E-3</v>
      </c>
      <c r="AQ238" s="101">
        <f t="shared" si="39"/>
        <v>-1.0466093068775649E-2</v>
      </c>
      <c r="AR238" s="102">
        <f t="shared" si="43"/>
        <v>-2.7444162748739339E-3</v>
      </c>
      <c r="AS238" s="101">
        <f t="shared" si="43"/>
        <v>1.4347263633884194E-2</v>
      </c>
      <c r="AT238" s="102">
        <f t="shared" si="43"/>
        <v>-4.8956987996953832E-3</v>
      </c>
      <c r="AU238" s="101">
        <f t="shared" si="43"/>
        <v>-3.4263727262068364E-3</v>
      </c>
      <c r="AV238" s="102">
        <f t="shared" si="43"/>
        <v>-8.476524360650774E-3</v>
      </c>
      <c r="AW238" s="102">
        <f t="shared" si="40"/>
        <v>-1.0391497055085466E-3</v>
      </c>
    </row>
    <row r="239" spans="6:49" x14ac:dyDescent="0.3">
      <c r="F239" s="18">
        <v>43728</v>
      </c>
      <c r="G239" s="22">
        <v>2065.44995117187</v>
      </c>
      <c r="H239" s="26">
        <v>805</v>
      </c>
      <c r="I239" s="22">
        <v>245.94999694824199</v>
      </c>
      <c r="J239" s="26">
        <v>524.54998779296795</v>
      </c>
      <c r="K239" s="22">
        <v>700.84997558593705</v>
      </c>
      <c r="Y239" s="93">
        <f t="shared" si="34"/>
        <v>-132</v>
      </c>
      <c r="Z239" s="18">
        <v>43726</v>
      </c>
      <c r="AA239" s="22">
        <v>2138.55004882812</v>
      </c>
      <c r="AB239" s="26">
        <v>829.84997558593705</v>
      </c>
      <c r="AC239" s="22">
        <v>244.30000305175699</v>
      </c>
      <c r="AD239" s="26">
        <v>529.22497558593705</v>
      </c>
      <c r="AE239" s="22">
        <v>716.75</v>
      </c>
      <c r="AF239" s="26">
        <v>10840.650390999999</v>
      </c>
      <c r="AG239" s="64">
        <f t="shared" si="42"/>
        <v>7.4627900406997096E-3</v>
      </c>
      <c r="AH239" s="65">
        <f t="shared" si="42"/>
        <v>-1.6856598231870035E-3</v>
      </c>
      <c r="AI239" s="64">
        <f t="shared" si="42"/>
        <v>6.1422524690915472E-4</v>
      </c>
      <c r="AJ239" s="65">
        <f t="shared" si="41"/>
        <v>2.4594210722748392E-3</v>
      </c>
      <c r="AK239" s="64">
        <f t="shared" si="41"/>
        <v>1.5182674016308394E-2</v>
      </c>
      <c r="AL239" s="64">
        <f t="shared" si="41"/>
        <v>2.1285921718889266E-3</v>
      </c>
      <c r="AM239" s="101">
        <f t="shared" si="35"/>
        <v>1.0920280173047675E-3</v>
      </c>
      <c r="AN239" s="102">
        <f t="shared" si="36"/>
        <v>1.5686331402257941E-3</v>
      </c>
      <c r="AO239" s="101">
        <f t="shared" si="37"/>
        <v>1.0058668697512088E-3</v>
      </c>
      <c r="AP239" s="102">
        <f t="shared" si="38"/>
        <v>1.1519456345975801E-3</v>
      </c>
      <c r="AQ239" s="101">
        <f t="shared" si="39"/>
        <v>6.4010907709906187E-4</v>
      </c>
      <c r="AR239" s="102">
        <f t="shared" si="43"/>
        <v>6.3707620233949425E-3</v>
      </c>
      <c r="AS239" s="101">
        <f t="shared" si="43"/>
        <v>-3.2542929634127977E-3</v>
      </c>
      <c r="AT239" s="102">
        <f t="shared" si="43"/>
        <v>-3.9164162284205405E-4</v>
      </c>
      <c r="AU239" s="101">
        <f t="shared" si="43"/>
        <v>1.307475437677259E-3</v>
      </c>
      <c r="AV239" s="102">
        <f t="shared" si="43"/>
        <v>1.4542564939209333E-2</v>
      </c>
      <c r="AW239" s="102">
        <f t="shared" si="40"/>
        <v>3.7149735628053361E-3</v>
      </c>
    </row>
    <row r="240" spans="6:49" x14ac:dyDescent="0.3">
      <c r="F240" s="18">
        <v>43731</v>
      </c>
      <c r="G240" s="22">
        <v>2015.80004882812</v>
      </c>
      <c r="H240" s="26">
        <v>764.34997558593705</v>
      </c>
      <c r="I240" s="22">
        <v>239.350006103515</v>
      </c>
      <c r="J240" s="26">
        <v>516.45001220703102</v>
      </c>
      <c r="K240" s="22">
        <v>682.79998779296795</v>
      </c>
      <c r="Y240" s="93">
        <f t="shared" si="34"/>
        <v>-131</v>
      </c>
      <c r="Z240" s="18">
        <v>43727</v>
      </c>
      <c r="AA240" s="22">
        <v>2101.94995117187</v>
      </c>
      <c r="AB240" s="26">
        <v>820.70001220703102</v>
      </c>
      <c r="AC240" s="22">
        <v>241.5</v>
      </c>
      <c r="AD240" s="26">
        <v>524.77502441406205</v>
      </c>
      <c r="AE240" s="22">
        <v>703.34997558593705</v>
      </c>
      <c r="AF240" s="26">
        <v>10704.799805000001</v>
      </c>
      <c r="AG240" s="64">
        <f t="shared" si="42"/>
        <v>-1.726259004601205E-2</v>
      </c>
      <c r="AH240" s="65">
        <f t="shared" si="42"/>
        <v>-1.1087282637285003E-2</v>
      </c>
      <c r="AI240" s="64">
        <f t="shared" si="42"/>
        <v>-1.15275176629093E-2</v>
      </c>
      <c r="AJ240" s="65">
        <f t="shared" si="41"/>
        <v>-8.443980288933511E-3</v>
      </c>
      <c r="AK240" s="64">
        <f t="shared" si="41"/>
        <v>-1.8872505270890173E-2</v>
      </c>
      <c r="AL240" s="64">
        <f t="shared" si="41"/>
        <v>-1.2610772588849095E-2</v>
      </c>
      <c r="AM240" s="101">
        <f t="shared" si="35"/>
        <v>-7.4821694454322348E-3</v>
      </c>
      <c r="AN240" s="102">
        <f t="shared" si="36"/>
        <v>-7.3792065322214077E-3</v>
      </c>
      <c r="AO240" s="101">
        <f t="shared" si="37"/>
        <v>-5.2386100760600119E-3</v>
      </c>
      <c r="AP240" s="102">
        <f t="shared" si="38"/>
        <v>-7.2642151451460758E-3</v>
      </c>
      <c r="AQ240" s="101">
        <f t="shared" si="39"/>
        <v>-7.9002615219191056E-3</v>
      </c>
      <c r="AR240" s="102">
        <f t="shared" si="43"/>
        <v>-9.7804206005798148E-3</v>
      </c>
      <c r="AS240" s="101">
        <f t="shared" si="43"/>
        <v>-3.7080761050635952E-3</v>
      </c>
      <c r="AT240" s="102">
        <f t="shared" si="43"/>
        <v>-6.2889075868492877E-3</v>
      </c>
      <c r="AU240" s="101">
        <f t="shared" si="43"/>
        <v>-1.1797651437874352E-3</v>
      </c>
      <c r="AV240" s="102">
        <f t="shared" si="43"/>
        <v>-1.0972243748971067E-2</v>
      </c>
      <c r="AW240" s="102">
        <f t="shared" si="40"/>
        <v>-6.3858826370502397E-3</v>
      </c>
    </row>
    <row r="241" spans="6:49" x14ac:dyDescent="0.3">
      <c r="F241" s="18">
        <v>43732</v>
      </c>
      <c r="G241" s="22">
        <v>2044.69995117187</v>
      </c>
      <c r="H241" s="26">
        <v>794.04998779296795</v>
      </c>
      <c r="I241" s="22">
        <v>240.69999694824199</v>
      </c>
      <c r="J241" s="26">
        <v>523.70001220703102</v>
      </c>
      <c r="K241" s="22">
        <v>703.84997558593705</v>
      </c>
      <c r="Y241" s="93">
        <f t="shared" si="34"/>
        <v>-130</v>
      </c>
      <c r="Z241" s="18">
        <v>43728</v>
      </c>
      <c r="AA241" s="22">
        <v>2065.44995117187</v>
      </c>
      <c r="AB241" s="26">
        <v>805</v>
      </c>
      <c r="AC241" s="22">
        <v>245.94999694824199</v>
      </c>
      <c r="AD241" s="26">
        <v>524.54998779296795</v>
      </c>
      <c r="AE241" s="22">
        <v>700.84997558593705</v>
      </c>
      <c r="AF241" s="26">
        <v>11274.200194999999</v>
      </c>
      <c r="AG241" s="64">
        <f t="shared" si="42"/>
        <v>-1.7517365364778291E-2</v>
      </c>
      <c r="AH241" s="65">
        <f t="shared" si="42"/>
        <v>-1.9315372091028446E-2</v>
      </c>
      <c r="AI241" s="64">
        <f t="shared" si="42"/>
        <v>1.8258777740678942E-2</v>
      </c>
      <c r="AJ241" s="65">
        <f t="shared" si="41"/>
        <v>-4.2891691692505823E-4</v>
      </c>
      <c r="AK241" s="64">
        <f t="shared" si="41"/>
        <v>-3.5607502184562142E-3</v>
      </c>
      <c r="AL241" s="64">
        <f t="shared" si="41"/>
        <v>5.1824725938233583E-2</v>
      </c>
      <c r="AM241" s="101">
        <f t="shared" si="35"/>
        <v>3.0001310809617949E-2</v>
      </c>
      <c r="AN241" s="102">
        <f t="shared" si="36"/>
        <v>3.1737710607271007E-2</v>
      </c>
      <c r="AO241" s="101">
        <f t="shared" si="37"/>
        <v>2.2060123049537295E-2</v>
      </c>
      <c r="AP241" s="102">
        <f t="shared" si="38"/>
        <v>2.952838238737537E-2</v>
      </c>
      <c r="AQ241" s="101">
        <f t="shared" si="39"/>
        <v>2.9435339169614418E-2</v>
      </c>
      <c r="AR241" s="102">
        <f t="shared" si="43"/>
        <v>-4.7518676174396243E-2</v>
      </c>
      <c r="AS241" s="101">
        <f t="shared" si="43"/>
        <v>-5.1053082698299453E-2</v>
      </c>
      <c r="AT241" s="102">
        <f t="shared" si="43"/>
        <v>-3.8013453088583532E-3</v>
      </c>
      <c r="AU241" s="101">
        <f t="shared" si="43"/>
        <v>-2.9957299304300428E-2</v>
      </c>
      <c r="AV241" s="102">
        <f t="shared" si="43"/>
        <v>-3.299608938807063E-2</v>
      </c>
      <c r="AW241" s="102">
        <f t="shared" si="40"/>
        <v>-3.3065298574785025E-2</v>
      </c>
    </row>
    <row r="242" spans="6:49" x14ac:dyDescent="0.3">
      <c r="F242" s="18">
        <v>43733</v>
      </c>
      <c r="G242" s="22">
        <v>2088.44995117187</v>
      </c>
      <c r="H242" s="26">
        <v>792.65002441406205</v>
      </c>
      <c r="I242" s="22">
        <v>238.80000305175699</v>
      </c>
      <c r="J242" s="26">
        <v>526.92498779296795</v>
      </c>
      <c r="K242" s="22">
        <v>705.90002441406205</v>
      </c>
      <c r="Y242" s="93">
        <f t="shared" si="34"/>
        <v>-129</v>
      </c>
      <c r="Z242" s="18">
        <v>43731</v>
      </c>
      <c r="AA242" s="22">
        <v>2015.80004882812</v>
      </c>
      <c r="AB242" s="26">
        <v>764.34997558593705</v>
      </c>
      <c r="AC242" s="22">
        <v>239.350006103515</v>
      </c>
      <c r="AD242" s="26">
        <v>516.45001220703102</v>
      </c>
      <c r="AE242" s="22">
        <v>682.79998779296795</v>
      </c>
      <c r="AF242" s="26">
        <v>11600.200194999999</v>
      </c>
      <c r="AG242" s="64">
        <f t="shared" si="42"/>
        <v>-2.4331933546160114E-2</v>
      </c>
      <c r="AH242" s="65">
        <f t="shared" si="42"/>
        <v>-5.1816509912467903E-2</v>
      </c>
      <c r="AI242" s="64">
        <f t="shared" si="42"/>
        <v>-2.7201309494412674E-2</v>
      </c>
      <c r="AJ242" s="65">
        <f t="shared" si="41"/>
        <v>-1.5562226816991829E-2</v>
      </c>
      <c r="AK242" s="64">
        <f t="shared" si="41"/>
        <v>-2.6091876231750331E-2</v>
      </c>
      <c r="AL242" s="64">
        <f t="shared" si="41"/>
        <v>2.8505409422305155E-2</v>
      </c>
      <c r="AM242" s="101">
        <f t="shared" si="35"/>
        <v>1.6435975549292721E-2</v>
      </c>
      <c r="AN242" s="102">
        <f t="shared" si="36"/>
        <v>1.7581231760137171E-2</v>
      </c>
      <c r="AO242" s="101">
        <f t="shared" si="37"/>
        <v>1.218066509869826E-2</v>
      </c>
      <c r="AP242" s="102">
        <f t="shared" si="38"/>
        <v>1.6213078759462554E-2</v>
      </c>
      <c r="AQ242" s="101">
        <f t="shared" si="39"/>
        <v>1.5923521774855686E-2</v>
      </c>
      <c r="AR242" s="102">
        <f t="shared" si="43"/>
        <v>-4.0767909095452831E-2</v>
      </c>
      <c r="AS242" s="101">
        <f t="shared" si="43"/>
        <v>-6.9397741672605068E-2</v>
      </c>
      <c r="AT242" s="102">
        <f t="shared" si="43"/>
        <v>-3.9381974593110936E-2</v>
      </c>
      <c r="AU242" s="101">
        <f t="shared" si="43"/>
        <v>-3.1775305576454381E-2</v>
      </c>
      <c r="AV242" s="102">
        <f t="shared" si="43"/>
        <v>-4.2015398006606017E-2</v>
      </c>
      <c r="AW242" s="102">
        <f t="shared" si="40"/>
        <v>-4.4667665788845845E-2</v>
      </c>
    </row>
    <row r="243" spans="6:49" x14ac:dyDescent="0.3">
      <c r="F243" s="18">
        <v>43734</v>
      </c>
      <c r="G243" s="22">
        <v>2087.60009765625</v>
      </c>
      <c r="H243" s="26">
        <v>782.54998779296795</v>
      </c>
      <c r="I243" s="22">
        <v>237.100006103515</v>
      </c>
      <c r="J243" s="26">
        <v>522.57501220703102</v>
      </c>
      <c r="K243" s="22">
        <v>713.70001220703102</v>
      </c>
      <c r="Y243" s="93">
        <f t="shared" si="34"/>
        <v>-128</v>
      </c>
      <c r="Z243" s="18">
        <v>43732</v>
      </c>
      <c r="AA243" s="22">
        <v>2044.69995117187</v>
      </c>
      <c r="AB243" s="26">
        <v>794.04998779296795</v>
      </c>
      <c r="AC243" s="22">
        <v>240.69999694824199</v>
      </c>
      <c r="AD243" s="26">
        <v>523.70001220703102</v>
      </c>
      <c r="AE243" s="22">
        <v>703.84997558593705</v>
      </c>
      <c r="AF243" s="26">
        <v>11588.200194999999</v>
      </c>
      <c r="AG243" s="64">
        <f t="shared" si="42"/>
        <v>1.4234892425190993E-2</v>
      </c>
      <c r="AH243" s="65">
        <f t="shared" si="42"/>
        <v>3.8120648677432277E-2</v>
      </c>
      <c r="AI243" s="64">
        <f t="shared" si="42"/>
        <v>5.6243907714536362E-3</v>
      </c>
      <c r="AJ243" s="65">
        <f t="shared" si="41"/>
        <v>1.3940522505581509E-2</v>
      </c>
      <c r="AK243" s="64">
        <f t="shared" si="41"/>
        <v>3.0363257545133873E-2</v>
      </c>
      <c r="AL243" s="64">
        <f t="shared" si="41"/>
        <v>-1.0350003337359246E-3</v>
      </c>
      <c r="AM243" s="101">
        <f t="shared" si="35"/>
        <v>-7.4830006163098919E-4</v>
      </c>
      <c r="AN243" s="102">
        <f t="shared" si="36"/>
        <v>-3.5189186127836174E-4</v>
      </c>
      <c r="AO243" s="101">
        <f t="shared" si="37"/>
        <v>-3.3442023135492977E-4</v>
      </c>
      <c r="AP243" s="102">
        <f t="shared" si="38"/>
        <v>-6.5446214491907714E-4</v>
      </c>
      <c r="AQ243" s="101">
        <f t="shared" si="39"/>
        <v>-1.192958552401672E-3</v>
      </c>
      <c r="AR243" s="102">
        <f t="shared" si="43"/>
        <v>1.4983192486821981E-2</v>
      </c>
      <c r="AS243" s="101">
        <f t="shared" si="43"/>
        <v>3.8472540538710638E-2</v>
      </c>
      <c r="AT243" s="102">
        <f t="shared" si="43"/>
        <v>5.9588110028085655E-3</v>
      </c>
      <c r="AU243" s="101">
        <f t="shared" si="43"/>
        <v>1.4594984650500586E-2</v>
      </c>
      <c r="AV243" s="102">
        <f t="shared" si="43"/>
        <v>3.1556216097535547E-2</v>
      </c>
      <c r="AW243" s="102">
        <f t="shared" si="40"/>
        <v>2.1113148955275465E-2</v>
      </c>
    </row>
    <row r="244" spans="6:49" x14ac:dyDescent="0.3">
      <c r="F244" s="18">
        <v>43735</v>
      </c>
      <c r="G244" s="22">
        <v>2056.14990234375</v>
      </c>
      <c r="H244" s="26">
        <v>782.20001220703102</v>
      </c>
      <c r="I244" s="22">
        <v>236.600006103515</v>
      </c>
      <c r="J244" s="26">
        <v>520.52502441406205</v>
      </c>
      <c r="K244" s="22">
        <v>704.29998779296795</v>
      </c>
      <c r="Y244" s="93">
        <f t="shared" si="34"/>
        <v>-127</v>
      </c>
      <c r="Z244" s="18">
        <v>43733</v>
      </c>
      <c r="AA244" s="22">
        <v>2088.44995117187</v>
      </c>
      <c r="AB244" s="26">
        <v>792.65002441406205</v>
      </c>
      <c r="AC244" s="22">
        <v>238.80000305175699</v>
      </c>
      <c r="AD244" s="26">
        <v>526.92498779296795</v>
      </c>
      <c r="AE244" s="22">
        <v>705.90002441406205</v>
      </c>
      <c r="AF244" s="26">
        <v>11440.200194999999</v>
      </c>
      <c r="AG244" s="64">
        <f t="shared" si="42"/>
        <v>2.1171085074654081E-2</v>
      </c>
      <c r="AH244" s="65">
        <f t="shared" si="42"/>
        <v>-1.7646230937337797E-3</v>
      </c>
      <c r="AI244" s="64">
        <f t="shared" si="42"/>
        <v>-7.9249378123485148E-3</v>
      </c>
      <c r="AJ244" s="65">
        <f t="shared" si="41"/>
        <v>6.1391756619175357E-3</v>
      </c>
      <c r="AK244" s="64">
        <f t="shared" si="41"/>
        <v>2.9083883996325801E-3</v>
      </c>
      <c r="AL244" s="64">
        <f t="shared" si="41"/>
        <v>-1.2853870457844058E-2</v>
      </c>
      <c r="AM244" s="101">
        <f t="shared" si="35"/>
        <v>-7.6235845718890831E-3</v>
      </c>
      <c r="AN244" s="102">
        <f t="shared" si="36"/>
        <v>-7.5267841783269365E-3</v>
      </c>
      <c r="AO244" s="101">
        <f t="shared" si="37"/>
        <v>-5.3416008808305467E-3</v>
      </c>
      <c r="AP244" s="102">
        <f t="shared" si="38"/>
        <v>-7.4030237562284582E-3</v>
      </c>
      <c r="AQ244" s="101">
        <f t="shared" si="39"/>
        <v>-8.041118738410475E-3</v>
      </c>
      <c r="AR244" s="102">
        <f t="shared" si="43"/>
        <v>2.8794669646543165E-2</v>
      </c>
      <c r="AS244" s="101">
        <f t="shared" si="43"/>
        <v>5.7621610845931572E-3</v>
      </c>
      <c r="AT244" s="102">
        <f t="shared" si="43"/>
        <v>-2.5833369315179681E-3</v>
      </c>
      <c r="AU244" s="101">
        <f t="shared" si="43"/>
        <v>1.3542199418145995E-2</v>
      </c>
      <c r="AV244" s="102">
        <f t="shared" si="43"/>
        <v>1.0949507138043055E-2</v>
      </c>
      <c r="AW244" s="102">
        <f t="shared" si="40"/>
        <v>1.129304007116148E-2</v>
      </c>
    </row>
    <row r="245" spans="6:49" x14ac:dyDescent="0.3">
      <c r="F245" s="18">
        <v>43738</v>
      </c>
      <c r="G245" s="22">
        <v>2099.30004882812</v>
      </c>
      <c r="H245" s="26">
        <v>805.65002441406205</v>
      </c>
      <c r="I245" s="22">
        <v>239.80000305175699</v>
      </c>
      <c r="J245" s="26">
        <v>540.29998779296795</v>
      </c>
      <c r="K245" s="22">
        <v>714.5</v>
      </c>
      <c r="Y245" s="93">
        <f t="shared" si="34"/>
        <v>-126</v>
      </c>
      <c r="Z245" s="18">
        <v>43734</v>
      </c>
      <c r="AA245" s="22">
        <v>2087.60009765625</v>
      </c>
      <c r="AB245" s="26">
        <v>782.54998779296795</v>
      </c>
      <c r="AC245" s="22">
        <v>237.100006103515</v>
      </c>
      <c r="AD245" s="26">
        <v>522.57501220703102</v>
      </c>
      <c r="AE245" s="22">
        <v>713.70001220703102</v>
      </c>
      <c r="AF245" s="26">
        <v>11571.200194999999</v>
      </c>
      <c r="AG245" s="64">
        <f t="shared" si="42"/>
        <v>-4.0701309486970634E-4</v>
      </c>
      <c r="AH245" s="65">
        <f t="shared" si="42"/>
        <v>-1.2823990552326928E-2</v>
      </c>
      <c r="AI245" s="64">
        <f t="shared" si="42"/>
        <v>-7.144375484273241E-3</v>
      </c>
      <c r="AJ245" s="65">
        <f t="shared" si="41"/>
        <v>-8.2896626893331424E-3</v>
      </c>
      <c r="AK245" s="64">
        <f t="shared" si="41"/>
        <v>1.0989104093741004E-2</v>
      </c>
      <c r="AL245" s="64">
        <f t="shared" si="41"/>
        <v>1.1385783826322106E-2</v>
      </c>
      <c r="AM245" s="101">
        <f t="shared" si="35"/>
        <v>6.4771304612676779E-3</v>
      </c>
      <c r="AN245" s="102">
        <f t="shared" si="36"/>
        <v>7.1884049611680174E-3</v>
      </c>
      <c r="AO245" s="101">
        <f t="shared" si="37"/>
        <v>4.9277672234927473E-3</v>
      </c>
      <c r="AP245" s="102">
        <f t="shared" si="38"/>
        <v>6.4377917071599192E-3</v>
      </c>
      <c r="AQ245" s="101">
        <f t="shared" si="39"/>
        <v>6.0039662526534055E-3</v>
      </c>
      <c r="AR245" s="102">
        <f t="shared" si="43"/>
        <v>-6.8841435561373841E-3</v>
      </c>
      <c r="AS245" s="101">
        <f t="shared" si="43"/>
        <v>-2.0012395513494943E-2</v>
      </c>
      <c r="AT245" s="102">
        <f t="shared" si="43"/>
        <v>-1.2072142707765989E-2</v>
      </c>
      <c r="AU245" s="101">
        <f t="shared" si="43"/>
        <v>-1.4727454396493062E-2</v>
      </c>
      <c r="AV245" s="102">
        <f t="shared" si="43"/>
        <v>4.9851378410875986E-3</v>
      </c>
      <c r="AW245" s="102">
        <f t="shared" si="40"/>
        <v>-9.7421996665607562E-3</v>
      </c>
    </row>
    <row r="246" spans="6:49" x14ac:dyDescent="0.3">
      <c r="F246" s="18">
        <v>43739</v>
      </c>
      <c r="G246" s="22">
        <v>2059.94995117187</v>
      </c>
      <c r="H246" s="26">
        <v>793.54998779296795</v>
      </c>
      <c r="I246" s="22">
        <v>233.5</v>
      </c>
      <c r="J246" s="26">
        <v>529.77502441406205</v>
      </c>
      <c r="K246" s="22">
        <v>704.95001220703102</v>
      </c>
      <c r="Y246" s="93">
        <f t="shared" si="34"/>
        <v>-125</v>
      </c>
      <c r="Z246" s="18">
        <v>43735</v>
      </c>
      <c r="AA246" s="22">
        <v>2056.14990234375</v>
      </c>
      <c r="AB246" s="26">
        <v>782.20001220703102</v>
      </c>
      <c r="AC246" s="22">
        <v>236.600006103515</v>
      </c>
      <c r="AD246" s="26">
        <v>520.52502441406205</v>
      </c>
      <c r="AE246" s="22">
        <v>704.29998779296795</v>
      </c>
      <c r="AF246" s="26">
        <v>11512.400390999999</v>
      </c>
      <c r="AG246" s="64">
        <f t="shared" si="42"/>
        <v>-1.5179872930913042E-2</v>
      </c>
      <c r="AH246" s="65">
        <f t="shared" si="42"/>
        <v>-4.4732461003070561E-4</v>
      </c>
      <c r="AI246" s="64">
        <f t="shared" si="42"/>
        <v>-2.1110414726727643E-3</v>
      </c>
      <c r="AJ246" s="65">
        <f t="shared" si="41"/>
        <v>-3.9305730232093994E-3</v>
      </c>
      <c r="AK246" s="64">
        <f t="shared" si="41"/>
        <v>-1.3258338661673922E-2</v>
      </c>
      <c r="AL246" s="64">
        <f t="shared" si="41"/>
        <v>-5.0945198913582256E-3</v>
      </c>
      <c r="AM246" s="101">
        <f t="shared" si="35"/>
        <v>-3.1098076880392744E-3</v>
      </c>
      <c r="AN246" s="102">
        <f t="shared" si="36"/>
        <v>-2.8163081192656798E-3</v>
      </c>
      <c r="AO246" s="101">
        <f t="shared" si="37"/>
        <v>-2.0542756457597043E-3</v>
      </c>
      <c r="AP246" s="102">
        <f t="shared" si="38"/>
        <v>-2.9724432682624417E-3</v>
      </c>
      <c r="AQ246" s="101">
        <f t="shared" si="39"/>
        <v>-3.5451495754780806E-3</v>
      </c>
      <c r="AR246" s="102">
        <f t="shared" si="43"/>
        <v>-1.2070065242873768E-2</v>
      </c>
      <c r="AS246" s="101">
        <f t="shared" si="43"/>
        <v>2.3689835092349744E-3</v>
      </c>
      <c r="AT246" s="102">
        <f t="shared" si="43"/>
        <v>-5.6765826913060015E-5</v>
      </c>
      <c r="AU246" s="101">
        <f t="shared" si="43"/>
        <v>-9.5812975494695765E-4</v>
      </c>
      <c r="AV246" s="102">
        <f t="shared" si="43"/>
        <v>-9.7131890861958409E-3</v>
      </c>
      <c r="AW246" s="102">
        <f t="shared" si="40"/>
        <v>-4.0858332803389297E-3</v>
      </c>
    </row>
    <row r="247" spans="6:49" x14ac:dyDescent="0.3">
      <c r="F247" s="18">
        <v>43741</v>
      </c>
      <c r="G247" s="22">
        <v>2060.25</v>
      </c>
      <c r="H247" s="26">
        <v>785.59997558593705</v>
      </c>
      <c r="I247" s="22">
        <v>235.850006103515</v>
      </c>
      <c r="J247" s="26">
        <v>538.40002441406205</v>
      </c>
      <c r="K247" s="22">
        <v>702.5</v>
      </c>
      <c r="Y247" s="93">
        <f t="shared" si="34"/>
        <v>-124</v>
      </c>
      <c r="Z247" s="18">
        <v>43738</v>
      </c>
      <c r="AA247" s="22">
        <v>2099.30004882812</v>
      </c>
      <c r="AB247" s="26">
        <v>805.65002441406205</v>
      </c>
      <c r="AC247" s="22">
        <v>239.80000305175699</v>
      </c>
      <c r="AD247" s="26">
        <v>540.29998779296795</v>
      </c>
      <c r="AE247" s="22">
        <v>714.5</v>
      </c>
      <c r="AF247" s="26">
        <v>11474.450194999999</v>
      </c>
      <c r="AG247" s="64">
        <f t="shared" si="42"/>
        <v>2.0768724451974991E-2</v>
      </c>
      <c r="AH247" s="65">
        <f t="shared" si="42"/>
        <v>2.9538957395699932E-2</v>
      </c>
      <c r="AI247" s="64">
        <f t="shared" si="42"/>
        <v>1.3434277978620374E-2</v>
      </c>
      <c r="AJ247" s="65">
        <f t="shared" si="41"/>
        <v>3.7286553712934191E-2</v>
      </c>
      <c r="AK247" s="64">
        <f t="shared" si="41"/>
        <v>1.4378612950705954E-2</v>
      </c>
      <c r="AL247" s="64">
        <f t="shared" si="41"/>
        <v>-3.3019077874670783E-3</v>
      </c>
      <c r="AM247" s="101">
        <f t="shared" si="35"/>
        <v>-2.0670076486646125E-3</v>
      </c>
      <c r="AN247" s="102">
        <f t="shared" si="36"/>
        <v>-1.7280654466077096E-3</v>
      </c>
      <c r="AO247" s="101">
        <f t="shared" si="37"/>
        <v>-1.294817885046147E-3</v>
      </c>
      <c r="AP247" s="102">
        <f t="shared" si="38"/>
        <v>-1.9488637635167428E-3</v>
      </c>
      <c r="AQ247" s="101">
        <f t="shared" si="39"/>
        <v>-2.506463583507998E-3</v>
      </c>
      <c r="AR247" s="102">
        <f t="shared" si="43"/>
        <v>2.2835732100639605E-2</v>
      </c>
      <c r="AS247" s="101">
        <f t="shared" si="43"/>
        <v>3.1267022842307639E-2</v>
      </c>
      <c r="AT247" s="102">
        <f t="shared" si="43"/>
        <v>1.4729095863666521E-2</v>
      </c>
      <c r="AU247" s="101">
        <f t="shared" si="43"/>
        <v>3.9235417476450936E-2</v>
      </c>
      <c r="AV247" s="102">
        <f t="shared" si="43"/>
        <v>1.6885076534213953E-2</v>
      </c>
      <c r="AW247" s="102">
        <f t="shared" si="40"/>
        <v>2.499046896345573E-2</v>
      </c>
    </row>
    <row r="248" spans="6:49" x14ac:dyDescent="0.3">
      <c r="F248" s="18">
        <v>43742</v>
      </c>
      <c r="G248" s="22">
        <v>2079.35009765625</v>
      </c>
      <c r="H248" s="26">
        <v>793.45001220703102</v>
      </c>
      <c r="I248" s="22">
        <v>237.69999694824199</v>
      </c>
      <c r="J248" s="26">
        <v>539.54998779296795</v>
      </c>
      <c r="K248" s="22">
        <v>708.15002441406205</v>
      </c>
      <c r="Y248" s="93">
        <f t="shared" si="34"/>
        <v>-123</v>
      </c>
      <c r="Z248" s="18">
        <v>43739</v>
      </c>
      <c r="AA248" s="22">
        <v>2059.94995117187</v>
      </c>
      <c r="AB248" s="26">
        <v>793.54998779296795</v>
      </c>
      <c r="AC248" s="22">
        <v>233.5</v>
      </c>
      <c r="AD248" s="26">
        <v>529.77502441406205</v>
      </c>
      <c r="AE248" s="22">
        <v>704.95001220703102</v>
      </c>
      <c r="AF248" s="26">
        <v>11359.900390999999</v>
      </c>
      <c r="AG248" s="64">
        <f t="shared" si="42"/>
        <v>-1.8922292128665974E-2</v>
      </c>
      <c r="AH248" s="65">
        <f t="shared" si="42"/>
        <v>-1.5132900752382784E-2</v>
      </c>
      <c r="AI248" s="64">
        <f t="shared" si="42"/>
        <v>-2.6623178210721125E-2</v>
      </c>
      <c r="AJ248" s="65">
        <f t="shared" si="41"/>
        <v>-1.9672084066496141E-2</v>
      </c>
      <c r="AK248" s="64">
        <f t="shared" si="41"/>
        <v>-1.3456101742386406E-2</v>
      </c>
      <c r="AL248" s="64">
        <f t="shared" si="41"/>
        <v>-1.0033196652294853E-2</v>
      </c>
      <c r="AM248" s="101">
        <f t="shared" si="35"/>
        <v>-5.9827394893946506E-3</v>
      </c>
      <c r="AN248" s="102">
        <f t="shared" si="36"/>
        <v>-5.8144351463282166E-3</v>
      </c>
      <c r="AO248" s="101">
        <f t="shared" si="37"/>
        <v>-4.1465946620195494E-3</v>
      </c>
      <c r="AP248" s="102">
        <f t="shared" si="38"/>
        <v>-5.7924221706059289E-3</v>
      </c>
      <c r="AQ248" s="101">
        <f t="shared" si="39"/>
        <v>-6.406747106432022E-3</v>
      </c>
      <c r="AR248" s="102">
        <f t="shared" si="43"/>
        <v>-1.2939552639271323E-2</v>
      </c>
      <c r="AS248" s="101">
        <f t="shared" si="43"/>
        <v>-9.3184656060545674E-3</v>
      </c>
      <c r="AT248" s="102">
        <f t="shared" si="43"/>
        <v>-2.2476583548701575E-2</v>
      </c>
      <c r="AU248" s="101">
        <f t="shared" si="43"/>
        <v>-1.3879661895890212E-2</v>
      </c>
      <c r="AV248" s="102">
        <f t="shared" si="43"/>
        <v>-7.0493546359543836E-3</v>
      </c>
      <c r="AW248" s="102">
        <f t="shared" si="40"/>
        <v>-1.3132723665174411E-2</v>
      </c>
    </row>
    <row r="249" spans="6:49" x14ac:dyDescent="0.3">
      <c r="F249" s="18">
        <v>43745</v>
      </c>
      <c r="G249" s="22">
        <v>2047.69995117187</v>
      </c>
      <c r="H249" s="26">
        <v>789.54998779296795</v>
      </c>
      <c r="I249" s="22">
        <v>237.05000305175699</v>
      </c>
      <c r="J249" s="26">
        <v>537.20001220703102</v>
      </c>
      <c r="K249" s="22">
        <v>704.79998779296795</v>
      </c>
      <c r="Y249" s="93">
        <f t="shared" si="34"/>
        <v>-122</v>
      </c>
      <c r="Z249" s="18">
        <v>43741</v>
      </c>
      <c r="AA249" s="22">
        <v>2060.25</v>
      </c>
      <c r="AB249" s="26">
        <v>785.59997558593705</v>
      </c>
      <c r="AC249" s="22">
        <v>235.850006103515</v>
      </c>
      <c r="AD249" s="26">
        <v>538.40002441406205</v>
      </c>
      <c r="AE249" s="22">
        <v>702.5</v>
      </c>
      <c r="AF249" s="26">
        <v>11314</v>
      </c>
      <c r="AG249" s="64">
        <f t="shared" si="42"/>
        <v>1.4564770264358543E-4</v>
      </c>
      <c r="AH249" s="65">
        <f t="shared" si="42"/>
        <v>-1.0068808607461802E-2</v>
      </c>
      <c r="AI249" s="64">
        <f t="shared" si="42"/>
        <v>1.0013958500118509E-2</v>
      </c>
      <c r="AJ249" s="65">
        <f t="shared" si="41"/>
        <v>1.6149389485639917E-2</v>
      </c>
      <c r="AK249" s="64">
        <f t="shared" si="41"/>
        <v>-3.4814944196348324E-3</v>
      </c>
      <c r="AL249" s="64">
        <f t="shared" si="41"/>
        <v>-4.0487479357112785E-3</v>
      </c>
      <c r="AM249" s="101">
        <f t="shared" si="35"/>
        <v>-2.5014602189139773E-3</v>
      </c>
      <c r="AN249" s="102">
        <f t="shared" si="36"/>
        <v>-2.1814503798062278E-3</v>
      </c>
      <c r="AO249" s="101">
        <f t="shared" si="37"/>
        <v>-1.6112240642554353E-3</v>
      </c>
      <c r="AP249" s="102">
        <f t="shared" si="38"/>
        <v>-2.3753086521820835E-3</v>
      </c>
      <c r="AQ249" s="101">
        <f t="shared" si="39"/>
        <v>-2.939202154523033E-3</v>
      </c>
      <c r="AR249" s="102">
        <f t="shared" si="43"/>
        <v>2.6471079215575626E-3</v>
      </c>
      <c r="AS249" s="101">
        <f t="shared" si="43"/>
        <v>-7.8873582276555738E-3</v>
      </c>
      <c r="AT249" s="102">
        <f t="shared" si="43"/>
        <v>1.1625182564373945E-2</v>
      </c>
      <c r="AU249" s="101">
        <f t="shared" si="43"/>
        <v>1.8524698137822E-2</v>
      </c>
      <c r="AV249" s="102">
        <f t="shared" si="43"/>
        <v>-5.4229226511179947E-4</v>
      </c>
      <c r="AW249" s="102">
        <f t="shared" si="40"/>
        <v>4.8734676261972271E-3</v>
      </c>
    </row>
    <row r="250" spans="6:49" x14ac:dyDescent="0.3">
      <c r="F250" s="18">
        <v>43747</v>
      </c>
      <c r="G250" s="22">
        <v>2020.09997558593</v>
      </c>
      <c r="H250" s="26">
        <v>783.65002441406205</v>
      </c>
      <c r="I250" s="22">
        <v>237.75</v>
      </c>
      <c r="J250" s="26">
        <v>525.54998779296795</v>
      </c>
      <c r="K250" s="22">
        <v>711.04998779296795</v>
      </c>
      <c r="Y250" s="93">
        <f t="shared" si="34"/>
        <v>-121</v>
      </c>
      <c r="Z250" s="18">
        <v>43742</v>
      </c>
      <c r="AA250" s="22">
        <v>2079.35009765625</v>
      </c>
      <c r="AB250" s="26">
        <v>793.45001220703102</v>
      </c>
      <c r="AC250" s="22">
        <v>237.69999694824199</v>
      </c>
      <c r="AD250" s="26">
        <v>539.54998779296795</v>
      </c>
      <c r="AE250" s="22">
        <v>708.15002441406205</v>
      </c>
      <c r="AF250" s="26">
        <v>11174.75</v>
      </c>
      <c r="AG250" s="64">
        <f t="shared" si="42"/>
        <v>9.228057178366493E-3</v>
      </c>
      <c r="AH250" s="65">
        <f t="shared" si="42"/>
        <v>9.9428154303109507E-3</v>
      </c>
      <c r="AI250" s="64">
        <f t="shared" si="42"/>
        <v>7.8133259183819099E-3</v>
      </c>
      <c r="AJ250" s="65">
        <f t="shared" si="41"/>
        <v>2.1336125091733411E-3</v>
      </c>
      <c r="AK250" s="64">
        <f t="shared" si="41"/>
        <v>8.0105689283383168E-3</v>
      </c>
      <c r="AL250" s="64">
        <f t="shared" si="41"/>
        <v>-1.2384128036227408E-2</v>
      </c>
      <c r="AM250" s="101">
        <f t="shared" si="35"/>
        <v>-7.3503255580207169E-3</v>
      </c>
      <c r="AN250" s="102">
        <f t="shared" si="36"/>
        <v>-7.2416172159644136E-3</v>
      </c>
      <c r="AO250" s="101">
        <f t="shared" si="37"/>
        <v>-5.1425898807046615E-3</v>
      </c>
      <c r="AP250" s="102">
        <f t="shared" si="38"/>
        <v>-7.1348013592956684E-3</v>
      </c>
      <c r="AQ250" s="101">
        <f t="shared" si="39"/>
        <v>-7.7689377840878858E-3</v>
      </c>
      <c r="AR250" s="102">
        <f t="shared" si="43"/>
        <v>1.6578382736387211E-2</v>
      </c>
      <c r="AS250" s="101">
        <f t="shared" si="43"/>
        <v>1.7184432646275366E-2</v>
      </c>
      <c r="AT250" s="102">
        <f t="shared" si="43"/>
        <v>1.2955915799086571E-2</v>
      </c>
      <c r="AU250" s="101">
        <f t="shared" si="43"/>
        <v>9.2684138684690099E-3</v>
      </c>
      <c r="AV250" s="102">
        <f t="shared" si="43"/>
        <v>1.5779506712426204E-2</v>
      </c>
      <c r="AW250" s="102">
        <f t="shared" si="40"/>
        <v>1.4353330352528873E-2</v>
      </c>
    </row>
    <row r="251" spans="6:49" x14ac:dyDescent="0.3">
      <c r="F251" s="18">
        <v>43748</v>
      </c>
      <c r="G251" s="22">
        <v>2004.44995117187</v>
      </c>
      <c r="H251" s="26">
        <v>783.04998779296795</v>
      </c>
      <c r="I251" s="22">
        <v>239.19999694824199</v>
      </c>
      <c r="J251" s="26">
        <v>531.75</v>
      </c>
      <c r="K251" s="22">
        <v>711.29998779296795</v>
      </c>
      <c r="Y251" s="93">
        <f t="shared" si="34"/>
        <v>-120</v>
      </c>
      <c r="Z251" s="18">
        <v>43745</v>
      </c>
      <c r="AA251" s="22">
        <v>2047.69995117187</v>
      </c>
      <c r="AB251" s="26">
        <v>789.54998779296795</v>
      </c>
      <c r="AC251" s="22">
        <v>237.05000305175699</v>
      </c>
      <c r="AD251" s="26">
        <v>537.20001220703102</v>
      </c>
      <c r="AE251" s="22">
        <v>704.79998779296795</v>
      </c>
      <c r="AF251" s="26">
        <v>11126.400390999999</v>
      </c>
      <c r="AG251" s="64">
        <f t="shared" si="42"/>
        <v>-1.5338203612698479E-2</v>
      </c>
      <c r="AH251" s="65">
        <f t="shared" si="42"/>
        <v>-4.927393941696662E-3</v>
      </c>
      <c r="AI251" s="64">
        <f t="shared" si="42"/>
        <v>-2.7382593054292386E-3</v>
      </c>
      <c r="AJ251" s="65">
        <f t="shared" si="41"/>
        <v>-4.3649488127532584E-3</v>
      </c>
      <c r="AK251" s="64">
        <f t="shared" si="41"/>
        <v>-4.7419128341220093E-3</v>
      </c>
      <c r="AL251" s="64">
        <f t="shared" si="41"/>
        <v>-4.3360709116869187E-3</v>
      </c>
      <c r="AM251" s="101">
        <f t="shared" si="35"/>
        <v>-2.6686020171927402E-3</v>
      </c>
      <c r="AN251" s="102">
        <f t="shared" si="36"/>
        <v>-2.3558758021343809E-3</v>
      </c>
      <c r="AO251" s="101">
        <f t="shared" si="37"/>
        <v>-1.7329512708621274E-3</v>
      </c>
      <c r="AP251" s="102">
        <f t="shared" si="38"/>
        <v>-2.5393697498466705E-3</v>
      </c>
      <c r="AQ251" s="101">
        <f t="shared" si="39"/>
        <v>-3.1056845461510081E-3</v>
      </c>
      <c r="AR251" s="102">
        <f t="shared" si="43"/>
        <v>-1.2669601595505738E-2</v>
      </c>
      <c r="AS251" s="101">
        <f t="shared" si="43"/>
        <v>-2.5715181395622811E-3</v>
      </c>
      <c r="AT251" s="102">
        <f t="shared" si="43"/>
        <v>-1.0053080345671112E-3</v>
      </c>
      <c r="AU251" s="101">
        <f t="shared" si="43"/>
        <v>-1.8255790629065878E-3</v>
      </c>
      <c r="AV251" s="102">
        <f t="shared" si="43"/>
        <v>-1.6362282879710012E-3</v>
      </c>
      <c r="AW251" s="102">
        <f t="shared" si="40"/>
        <v>-3.9416470241025433E-3</v>
      </c>
    </row>
    <row r="252" spans="6:49" x14ac:dyDescent="0.3">
      <c r="F252" s="18">
        <v>43749</v>
      </c>
      <c r="G252" s="22">
        <v>1986.84997558593</v>
      </c>
      <c r="H252" s="26">
        <v>814.79998779296795</v>
      </c>
      <c r="I252" s="22">
        <v>239.44999694824199</v>
      </c>
      <c r="J252" s="26">
        <v>539.75</v>
      </c>
      <c r="K252" s="22">
        <v>721.45001220703102</v>
      </c>
      <c r="Y252" s="93">
        <f t="shared" si="34"/>
        <v>-119</v>
      </c>
      <c r="Z252" s="18">
        <v>43747</v>
      </c>
      <c r="AA252" s="22">
        <v>2020.09997558593</v>
      </c>
      <c r="AB252" s="26">
        <v>783.65002441406205</v>
      </c>
      <c r="AC252" s="22">
        <v>237.75</v>
      </c>
      <c r="AD252" s="26">
        <v>525.54998779296795</v>
      </c>
      <c r="AE252" s="22">
        <v>711.04998779296795</v>
      </c>
      <c r="AF252" s="26">
        <v>11313.299805000001</v>
      </c>
      <c r="AG252" s="64">
        <f t="shared" si="42"/>
        <v>-1.3570185174320112E-2</v>
      </c>
      <c r="AH252" s="65">
        <f t="shared" si="42"/>
        <v>-7.5006241975359659E-3</v>
      </c>
      <c r="AI252" s="64">
        <f t="shared" si="42"/>
        <v>2.9485992034765946E-3</v>
      </c>
      <c r="AJ252" s="65">
        <f t="shared" si="41"/>
        <v>-2.1925177330313794E-2</v>
      </c>
      <c r="AK252" s="64">
        <f t="shared" si="41"/>
        <v>8.8286763489739389E-3</v>
      </c>
      <c r="AL252" s="64">
        <f t="shared" si="41"/>
        <v>1.6658309548272538E-2</v>
      </c>
      <c r="AM252" s="101">
        <f t="shared" si="35"/>
        <v>9.5442692017230959E-3</v>
      </c>
      <c r="AN252" s="102">
        <f t="shared" si="36"/>
        <v>1.0389201982932214E-2</v>
      </c>
      <c r="AO252" s="101">
        <f t="shared" si="37"/>
        <v>7.1615246378297524E-3</v>
      </c>
      <c r="AP252" s="102">
        <f t="shared" si="38"/>
        <v>9.4483979925455118E-3</v>
      </c>
      <c r="AQ252" s="101">
        <f t="shared" si="39"/>
        <v>9.0590045388527791E-3</v>
      </c>
      <c r="AR252" s="102">
        <f t="shared" si="43"/>
        <v>-2.311445437604321E-2</v>
      </c>
      <c r="AS252" s="101">
        <f t="shared" si="43"/>
        <v>-1.788982618046818E-2</v>
      </c>
      <c r="AT252" s="102">
        <f t="shared" si="43"/>
        <v>-4.2129254343531578E-3</v>
      </c>
      <c r="AU252" s="101">
        <f t="shared" si="43"/>
        <v>-3.1373575322859309E-2</v>
      </c>
      <c r="AV252" s="102">
        <f t="shared" si="43"/>
        <v>-2.3032818987884021E-4</v>
      </c>
      <c r="AW252" s="102">
        <f t="shared" si="40"/>
        <v>-1.5364221900720537E-2</v>
      </c>
    </row>
    <row r="253" spans="6:49" x14ac:dyDescent="0.3">
      <c r="F253" s="18">
        <v>43752</v>
      </c>
      <c r="G253" s="22">
        <v>2021</v>
      </c>
      <c r="H253" s="26">
        <v>786.09997558593705</v>
      </c>
      <c r="I253" s="22">
        <v>243.44999694824199</v>
      </c>
      <c r="J253" s="26">
        <v>543.40002441406205</v>
      </c>
      <c r="K253" s="22">
        <v>720.75</v>
      </c>
      <c r="Y253" s="93">
        <f t="shared" si="34"/>
        <v>-118</v>
      </c>
      <c r="Z253" s="18">
        <v>43748</v>
      </c>
      <c r="AA253" s="22">
        <v>2004.44995117187</v>
      </c>
      <c r="AB253" s="26">
        <v>783.04998779296795</v>
      </c>
      <c r="AC253" s="22">
        <v>239.19999694824199</v>
      </c>
      <c r="AD253" s="26">
        <v>531.75</v>
      </c>
      <c r="AE253" s="22">
        <v>711.29998779296795</v>
      </c>
      <c r="AF253" s="26">
        <v>11234.549805000001</v>
      </c>
      <c r="AG253" s="64">
        <f t="shared" si="42"/>
        <v>-7.7773184995258461E-3</v>
      </c>
      <c r="AH253" s="65">
        <f t="shared" si="42"/>
        <v>-7.6598793101107919E-4</v>
      </c>
      <c r="AI253" s="64">
        <f t="shared" si="42"/>
        <v>6.0803078927911302E-3</v>
      </c>
      <c r="AJ253" s="65">
        <f t="shared" si="41"/>
        <v>1.1728144038139918E-2</v>
      </c>
      <c r="AK253" s="64">
        <f t="shared" si="41"/>
        <v>3.515309267980127E-4</v>
      </c>
      <c r="AL253" s="64">
        <f t="shared" si="41"/>
        <v>-6.9851734478986955E-3</v>
      </c>
      <c r="AM253" s="101">
        <f t="shared" si="35"/>
        <v>-4.2096404956637658E-3</v>
      </c>
      <c r="AN253" s="102">
        <f t="shared" si="36"/>
        <v>-3.9640689064286095E-3</v>
      </c>
      <c r="AO253" s="101">
        <f t="shared" si="37"/>
        <v>-2.8552696328127667E-3</v>
      </c>
      <c r="AP253" s="102">
        <f t="shared" si="38"/>
        <v>-4.0520043327273401E-3</v>
      </c>
      <c r="AQ253" s="101">
        <f t="shared" si="39"/>
        <v>-4.6406433304205337E-3</v>
      </c>
      <c r="AR253" s="102">
        <f t="shared" si="43"/>
        <v>-3.5676780038620803E-3</v>
      </c>
      <c r="AS253" s="101">
        <f t="shared" si="43"/>
        <v>3.1980809754175304E-3</v>
      </c>
      <c r="AT253" s="102">
        <f t="shared" si="43"/>
        <v>8.9355775256038973E-3</v>
      </c>
      <c r="AU253" s="101">
        <f t="shared" si="43"/>
        <v>1.5780148370867258E-2</v>
      </c>
      <c r="AV253" s="102">
        <f t="shared" si="43"/>
        <v>4.9921742572185462E-3</v>
      </c>
      <c r="AW253" s="102">
        <f t="shared" si="40"/>
        <v>5.8676606250490301E-3</v>
      </c>
    </row>
    <row r="254" spans="6:49" x14ac:dyDescent="0.3">
      <c r="F254" s="18">
        <v>43753</v>
      </c>
      <c r="G254" s="22">
        <v>2037.30004882812</v>
      </c>
      <c r="H254" s="26">
        <v>768.29998779296795</v>
      </c>
      <c r="I254" s="22">
        <v>243.64999389648401</v>
      </c>
      <c r="J254" s="26">
        <v>542.25</v>
      </c>
      <c r="K254" s="22">
        <v>720.5</v>
      </c>
      <c r="Y254" s="93">
        <f t="shared" si="34"/>
        <v>-117</v>
      </c>
      <c r="Z254" s="18">
        <v>43749</v>
      </c>
      <c r="AA254" s="22">
        <v>1986.84997558593</v>
      </c>
      <c r="AB254" s="26">
        <v>814.79998779296795</v>
      </c>
      <c r="AC254" s="22">
        <v>239.44999694824199</v>
      </c>
      <c r="AD254" s="26">
        <v>539.75</v>
      </c>
      <c r="AE254" s="22">
        <v>721.45001220703102</v>
      </c>
      <c r="AF254" s="26">
        <v>11305.049805000001</v>
      </c>
      <c r="AG254" s="64">
        <f t="shared" si="42"/>
        <v>-8.8192268103728117E-3</v>
      </c>
      <c r="AH254" s="65">
        <f t="shared" si="42"/>
        <v>3.9746134047661801E-2</v>
      </c>
      <c r="AI254" s="64">
        <f t="shared" si="42"/>
        <v>1.0446047254619578E-3</v>
      </c>
      <c r="AJ254" s="65">
        <f t="shared" si="41"/>
        <v>1.4932615314570141E-2</v>
      </c>
      <c r="AK254" s="64">
        <f t="shared" si="41"/>
        <v>1.4168828085510088E-2</v>
      </c>
      <c r="AL254" s="64">
        <f t="shared" si="41"/>
        <v>6.2556772195605801E-3</v>
      </c>
      <c r="AM254" s="101">
        <f t="shared" si="35"/>
        <v>3.4928399056506436E-3</v>
      </c>
      <c r="AN254" s="102">
        <f t="shared" si="36"/>
        <v>4.0740664421743521E-3</v>
      </c>
      <c r="AO254" s="101">
        <f t="shared" si="37"/>
        <v>2.7543470689953874E-3</v>
      </c>
      <c r="AP254" s="102">
        <f t="shared" si="38"/>
        <v>3.5085065771290986E-3</v>
      </c>
      <c r="AQ254" s="101">
        <f t="shared" si="39"/>
        <v>3.0314492992144157E-3</v>
      </c>
      <c r="AR254" s="102">
        <f t="shared" si="43"/>
        <v>-1.2312066716023456E-2</v>
      </c>
      <c r="AS254" s="101">
        <f t="shared" si="43"/>
        <v>3.5672067605487447E-2</v>
      </c>
      <c r="AT254" s="102">
        <f t="shared" si="43"/>
        <v>-1.7097423435334296E-3</v>
      </c>
      <c r="AU254" s="101">
        <f t="shared" si="43"/>
        <v>1.1424108737441041E-2</v>
      </c>
      <c r="AV254" s="102">
        <f t="shared" si="43"/>
        <v>1.1137378786295673E-2</v>
      </c>
      <c r="AW254" s="102">
        <f t="shared" si="40"/>
        <v>8.8423492139334536E-3</v>
      </c>
    </row>
    <row r="255" spans="6:49" x14ac:dyDescent="0.3">
      <c r="F255" s="18">
        <v>43754</v>
      </c>
      <c r="G255" s="22">
        <v>2046.40002441406</v>
      </c>
      <c r="H255" s="26">
        <v>771.45001220703102</v>
      </c>
      <c r="I255" s="22">
        <v>248.89999389648401</v>
      </c>
      <c r="J255" s="26">
        <v>550.45001220703102</v>
      </c>
      <c r="K255" s="22">
        <v>727.70001220703102</v>
      </c>
      <c r="Y255" s="93">
        <f t="shared" si="34"/>
        <v>-116</v>
      </c>
      <c r="Z255" s="18">
        <v>43752</v>
      </c>
      <c r="AA255" s="22">
        <v>2021</v>
      </c>
      <c r="AB255" s="26">
        <v>786.09997558593705</v>
      </c>
      <c r="AC255" s="22">
        <v>243.44999694824199</v>
      </c>
      <c r="AD255" s="26">
        <v>543.40002441406205</v>
      </c>
      <c r="AE255" s="22">
        <v>720.75</v>
      </c>
      <c r="AF255" s="26">
        <v>11341.150390999999</v>
      </c>
      <c r="AG255" s="64">
        <f t="shared" si="42"/>
        <v>1.7041980678678764E-2</v>
      </c>
      <c r="AH255" s="65">
        <f t="shared" si="42"/>
        <v>-3.5858689628507967E-2</v>
      </c>
      <c r="AI255" s="64">
        <f t="shared" si="42"/>
        <v>1.6566956049495832E-2</v>
      </c>
      <c r="AJ255" s="65">
        <f t="shared" si="41"/>
        <v>6.7396725256734704E-3</v>
      </c>
      <c r="AK255" s="64">
        <f t="shared" si="41"/>
        <v>-9.7075614488757462E-4</v>
      </c>
      <c r="AL255" s="64">
        <f t="shared" si="41"/>
        <v>3.1882272758458935E-3</v>
      </c>
      <c r="AM255" s="101">
        <f t="shared" si="35"/>
        <v>1.7084399704152872E-3</v>
      </c>
      <c r="AN255" s="102">
        <f t="shared" si="36"/>
        <v>2.2119067938339916E-3</v>
      </c>
      <c r="AO255" s="101">
        <f t="shared" si="37"/>
        <v>1.4547917104782142E-3</v>
      </c>
      <c r="AP255" s="102">
        <f t="shared" si="38"/>
        <v>1.7569960928451223E-3</v>
      </c>
      <c r="AQ255" s="101">
        <f t="shared" si="39"/>
        <v>1.2540891660936509E-3</v>
      </c>
      <c r="AR255" s="102">
        <f t="shared" si="43"/>
        <v>1.5333540708263477E-2</v>
      </c>
      <c r="AS255" s="101">
        <f t="shared" si="43"/>
        <v>-3.8070596422341958E-2</v>
      </c>
      <c r="AT255" s="102">
        <f t="shared" si="43"/>
        <v>1.5112164339017617E-2</v>
      </c>
      <c r="AU255" s="101">
        <f t="shared" si="43"/>
        <v>4.9826764328283479E-3</v>
      </c>
      <c r="AV255" s="102">
        <f t="shared" si="43"/>
        <v>-2.2248453109812256E-3</v>
      </c>
      <c r="AW255" s="102">
        <f t="shared" si="40"/>
        <v>-9.7341205064274878E-4</v>
      </c>
    </row>
    <row r="256" spans="6:49" x14ac:dyDescent="0.3">
      <c r="F256" s="18">
        <v>43755</v>
      </c>
      <c r="G256" s="22">
        <v>2030.94995117187</v>
      </c>
      <c r="H256" s="26">
        <v>769.5</v>
      </c>
      <c r="I256" s="22">
        <v>247.850006103515</v>
      </c>
      <c r="J256" s="26">
        <v>546.52502441406205</v>
      </c>
      <c r="K256" s="22">
        <v>724.34997558593705</v>
      </c>
      <c r="Y256" s="93">
        <f t="shared" si="34"/>
        <v>-115</v>
      </c>
      <c r="Z256" s="18">
        <v>43753</v>
      </c>
      <c r="AA256" s="22">
        <v>2037.30004882812</v>
      </c>
      <c r="AB256" s="26">
        <v>768.29998779296795</v>
      </c>
      <c r="AC256" s="22">
        <v>243.64999389648401</v>
      </c>
      <c r="AD256" s="26">
        <v>542.25</v>
      </c>
      <c r="AE256" s="22">
        <v>720.5</v>
      </c>
      <c r="AF256" s="26">
        <v>11428.299805000001</v>
      </c>
      <c r="AG256" s="64">
        <f t="shared" si="42"/>
        <v>8.03298735130825E-3</v>
      </c>
      <c r="AH256" s="65">
        <f t="shared" si="42"/>
        <v>-2.2903713757290254E-2</v>
      </c>
      <c r="AI256" s="64">
        <f t="shared" si="42"/>
        <v>8.2117414592347917E-4</v>
      </c>
      <c r="AJ256" s="65">
        <f t="shared" si="41"/>
        <v>-2.1185922136064675E-3</v>
      </c>
      <c r="AK256" s="64">
        <f t="shared" si="41"/>
        <v>-3.4692107893476382E-4</v>
      </c>
      <c r="AL256" s="64">
        <f t="shared" si="41"/>
        <v>7.6549797047972068E-3</v>
      </c>
      <c r="AM256" s="101">
        <f t="shared" si="35"/>
        <v>4.3068434949014404E-3</v>
      </c>
      <c r="AN256" s="102">
        <f t="shared" si="36"/>
        <v>4.9235422842069986E-3</v>
      </c>
      <c r="AO256" s="101">
        <f t="shared" si="37"/>
        <v>3.3471753388101132E-3</v>
      </c>
      <c r="AP256" s="102">
        <f t="shared" si="38"/>
        <v>4.3075067298776522E-3</v>
      </c>
      <c r="AQ256" s="101">
        <f t="shared" si="39"/>
        <v>3.8422414872116384E-3</v>
      </c>
      <c r="AR256" s="102">
        <f t="shared" si="43"/>
        <v>3.7261438564068095E-3</v>
      </c>
      <c r="AS256" s="101">
        <f t="shared" si="43"/>
        <v>-2.7827256041497252E-2</v>
      </c>
      <c r="AT256" s="102">
        <f t="shared" si="43"/>
        <v>-2.5260011928866341E-3</v>
      </c>
      <c r="AU256" s="101">
        <f t="shared" si="43"/>
        <v>-6.4260989434841197E-3</v>
      </c>
      <c r="AV256" s="102">
        <f t="shared" si="43"/>
        <v>-4.1891625661464021E-3</v>
      </c>
      <c r="AW256" s="102">
        <f t="shared" si="40"/>
        <v>-7.4484749775215204E-3</v>
      </c>
    </row>
    <row r="257" spans="6:49" x14ac:dyDescent="0.3">
      <c r="F257" s="18">
        <v>43756</v>
      </c>
      <c r="G257" s="22">
        <v>2057.35009765625</v>
      </c>
      <c r="H257" s="26">
        <v>767.84997558593705</v>
      </c>
      <c r="I257" s="22">
        <v>248.89999389648401</v>
      </c>
      <c r="J257" s="26">
        <v>547.75</v>
      </c>
      <c r="K257" s="22">
        <v>734.20001220703102</v>
      </c>
      <c r="Y257" s="93">
        <f t="shared" si="34"/>
        <v>-114</v>
      </c>
      <c r="Z257" s="18">
        <v>43754</v>
      </c>
      <c r="AA257" s="22">
        <v>2046.40002441406</v>
      </c>
      <c r="AB257" s="26">
        <v>771.45001220703102</v>
      </c>
      <c r="AC257" s="22">
        <v>248.89999389648401</v>
      </c>
      <c r="AD257" s="26">
        <v>550.45001220703102</v>
      </c>
      <c r="AE257" s="22">
        <v>727.70001220703102</v>
      </c>
      <c r="AF257" s="26">
        <v>11464</v>
      </c>
      <c r="AG257" s="64">
        <f t="shared" si="42"/>
        <v>4.4567379998972411E-3</v>
      </c>
      <c r="AH257" s="65">
        <f t="shared" si="42"/>
        <v>4.0916107273017473E-3</v>
      </c>
      <c r="AI257" s="64">
        <f t="shared" si="42"/>
        <v>2.1318440612413267E-2</v>
      </c>
      <c r="AJ257" s="65">
        <f t="shared" si="41"/>
        <v>1.5008997985885552E-2</v>
      </c>
      <c r="AK257" s="64">
        <f t="shared" si="41"/>
        <v>9.943476688276276E-3</v>
      </c>
      <c r="AL257" s="64">
        <f t="shared" si="41"/>
        <v>3.1189722522435227E-3</v>
      </c>
      <c r="AM257" s="101">
        <f t="shared" si="35"/>
        <v>1.668152871392201E-3</v>
      </c>
      <c r="AN257" s="102">
        <f t="shared" si="36"/>
        <v>2.1698640831904338E-3</v>
      </c>
      <c r="AO257" s="101">
        <f t="shared" si="37"/>
        <v>1.4254511381206739E-3</v>
      </c>
      <c r="AP257" s="102">
        <f t="shared" si="38"/>
        <v>1.7174515518893893E-3</v>
      </c>
      <c r="AQ257" s="101">
        <f t="shared" si="39"/>
        <v>1.2139610074511898E-3</v>
      </c>
      <c r="AR257" s="102">
        <f t="shared" si="43"/>
        <v>2.7885851285050401E-3</v>
      </c>
      <c r="AS257" s="101">
        <f t="shared" si="43"/>
        <v>1.9217466441113135E-3</v>
      </c>
      <c r="AT257" s="102">
        <f t="shared" si="43"/>
        <v>1.9892989474292595E-2</v>
      </c>
      <c r="AU257" s="101">
        <f t="shared" si="43"/>
        <v>1.3291546433996163E-2</v>
      </c>
      <c r="AV257" s="102">
        <f t="shared" si="43"/>
        <v>8.7295156808250857E-3</v>
      </c>
      <c r="AW257" s="102">
        <f t="shared" si="40"/>
        <v>9.3248766723460393E-3</v>
      </c>
    </row>
    <row r="258" spans="6:49" x14ac:dyDescent="0.3">
      <c r="F258" s="18">
        <v>43760</v>
      </c>
      <c r="G258" s="22">
        <v>2051.39990234375</v>
      </c>
      <c r="H258" s="26">
        <v>643.54998779296795</v>
      </c>
      <c r="I258" s="22">
        <v>253.55000305175699</v>
      </c>
      <c r="J258" s="26">
        <v>532.22497558593705</v>
      </c>
      <c r="K258" s="22">
        <v>717.65002441406205</v>
      </c>
      <c r="Y258" s="93">
        <f t="shared" si="34"/>
        <v>-113</v>
      </c>
      <c r="Z258" s="18">
        <v>43755</v>
      </c>
      <c r="AA258" s="22">
        <v>2030.94995117187</v>
      </c>
      <c r="AB258" s="26">
        <v>769.5</v>
      </c>
      <c r="AC258" s="22">
        <v>247.850006103515</v>
      </c>
      <c r="AD258" s="26">
        <v>546.52502441406205</v>
      </c>
      <c r="AE258" s="22">
        <v>724.34997558593705</v>
      </c>
      <c r="AF258" s="26">
        <v>11586.349609000001</v>
      </c>
      <c r="AG258" s="64">
        <f t="shared" si="42"/>
        <v>-7.5785239340690827E-3</v>
      </c>
      <c r="AH258" s="65">
        <f t="shared" si="42"/>
        <v>-2.5309234335904713E-3</v>
      </c>
      <c r="AI258" s="64">
        <f t="shared" si="42"/>
        <v>-4.2274357591605477E-3</v>
      </c>
      <c r="AJ258" s="65">
        <f t="shared" si="41"/>
        <v>-7.1560507969687832E-3</v>
      </c>
      <c r="AK258" s="64">
        <f t="shared" si="41"/>
        <v>-4.6142248449806932E-3</v>
      </c>
      <c r="AL258" s="64">
        <f t="shared" si="41"/>
        <v>1.0615956818452918E-2</v>
      </c>
      <c r="AM258" s="101">
        <f t="shared" si="35"/>
        <v>6.029305952900744E-3</v>
      </c>
      <c r="AN258" s="102">
        <f t="shared" si="36"/>
        <v>6.7210653740318116E-3</v>
      </c>
      <c r="AO258" s="101">
        <f t="shared" si="37"/>
        <v>4.6016224349665095E-3</v>
      </c>
      <c r="AP258" s="102">
        <f t="shared" si="38"/>
        <v>5.9982213473792536E-3</v>
      </c>
      <c r="AQ258" s="101">
        <f t="shared" si="39"/>
        <v>5.5579084983973159E-3</v>
      </c>
      <c r="AR258" s="102">
        <f t="shared" si="43"/>
        <v>-1.3607829886969826E-2</v>
      </c>
      <c r="AS258" s="101">
        <f t="shared" si="43"/>
        <v>-9.2519888076222825E-3</v>
      </c>
      <c r="AT258" s="102">
        <f t="shared" si="43"/>
        <v>-8.8290581941270572E-3</v>
      </c>
      <c r="AU258" s="101">
        <f t="shared" si="43"/>
        <v>-1.3154272144348037E-2</v>
      </c>
      <c r="AV258" s="102">
        <f t="shared" si="43"/>
        <v>-1.017213334337801E-2</v>
      </c>
      <c r="AW258" s="102">
        <f t="shared" si="40"/>
        <v>-1.1003056475289041E-2</v>
      </c>
    </row>
    <row r="259" spans="6:49" x14ac:dyDescent="0.3">
      <c r="F259" s="18">
        <v>43761</v>
      </c>
      <c r="G259" s="22">
        <v>2070.10009765625</v>
      </c>
      <c r="H259" s="26">
        <v>650.59997558593705</v>
      </c>
      <c r="I259" s="22">
        <v>254.350006103515</v>
      </c>
      <c r="J259" s="26">
        <v>547.57501220703102</v>
      </c>
      <c r="K259" s="22">
        <v>726.59997558593705</v>
      </c>
      <c r="Y259" s="93">
        <f t="shared" si="34"/>
        <v>-112</v>
      </c>
      <c r="Z259" s="18">
        <v>43756</v>
      </c>
      <c r="AA259" s="22">
        <v>2057.35009765625</v>
      </c>
      <c r="AB259" s="26">
        <v>767.84997558593705</v>
      </c>
      <c r="AC259" s="22">
        <v>248.89999389648401</v>
      </c>
      <c r="AD259" s="26">
        <v>547.75</v>
      </c>
      <c r="AE259" s="22">
        <v>734.20001220703102</v>
      </c>
      <c r="AF259" s="26">
        <v>11661.849609000001</v>
      </c>
      <c r="AG259" s="64">
        <f t="shared" si="42"/>
        <v>1.2915154530127934E-2</v>
      </c>
      <c r="AH259" s="65">
        <f t="shared" si="42"/>
        <v>-2.1465835025869713E-3</v>
      </c>
      <c r="AI259" s="64">
        <f t="shared" si="42"/>
        <v>4.2274357591606552E-3</v>
      </c>
      <c r="AJ259" s="65">
        <f t="shared" si="41"/>
        <v>2.2388815796753059E-3</v>
      </c>
      <c r="AK259" s="64">
        <f t="shared" si="41"/>
        <v>1.3506820406163474E-2</v>
      </c>
      <c r="AL259" s="64">
        <f t="shared" si="41"/>
        <v>6.4951495570198577E-3</v>
      </c>
      <c r="AM259" s="101">
        <f t="shared" si="35"/>
        <v>3.6321459844111388E-3</v>
      </c>
      <c r="AN259" s="102">
        <f t="shared" si="36"/>
        <v>4.2194431335280773E-3</v>
      </c>
      <c r="AO259" s="101">
        <f t="shared" si="37"/>
        <v>2.8558018816483245E-3</v>
      </c>
      <c r="AP259" s="102">
        <f t="shared" si="38"/>
        <v>3.6452450137628763E-3</v>
      </c>
      <c r="AQ259" s="101">
        <f t="shared" si="39"/>
        <v>3.1702057886096187E-3</v>
      </c>
      <c r="AR259" s="102">
        <f t="shared" si="43"/>
        <v>9.2830085457167952E-3</v>
      </c>
      <c r="AS259" s="101">
        <f t="shared" si="43"/>
        <v>-6.3660266361150481E-3</v>
      </c>
      <c r="AT259" s="102">
        <f t="shared" si="43"/>
        <v>1.3716338775123307E-3</v>
      </c>
      <c r="AU259" s="101">
        <f t="shared" si="43"/>
        <v>-1.4063634340875705E-3</v>
      </c>
      <c r="AV259" s="102">
        <f t="shared" si="43"/>
        <v>1.0336614617553854E-2</v>
      </c>
      <c r="AW259" s="102">
        <f t="shared" si="40"/>
        <v>2.6437733941160725E-3</v>
      </c>
    </row>
    <row r="260" spans="6:49" x14ac:dyDescent="0.3">
      <c r="F260" s="18">
        <v>43762</v>
      </c>
      <c r="G260" s="22">
        <v>2082</v>
      </c>
      <c r="H260" s="26">
        <v>635.34997558593705</v>
      </c>
      <c r="I260" s="22">
        <v>249.600006103515</v>
      </c>
      <c r="J260" s="26">
        <v>559.52502441406205</v>
      </c>
      <c r="K260" s="22">
        <v>726.34997558593705</v>
      </c>
      <c r="Y260" s="93">
        <f t="shared" si="34"/>
        <v>-111</v>
      </c>
      <c r="Z260" s="18">
        <v>43760</v>
      </c>
      <c r="AA260" s="22">
        <v>2051.39990234375</v>
      </c>
      <c r="AB260" s="26">
        <v>643.54998779296795</v>
      </c>
      <c r="AC260" s="22">
        <v>253.55000305175699</v>
      </c>
      <c r="AD260" s="26">
        <v>532.22497558593705</v>
      </c>
      <c r="AE260" s="22">
        <v>717.65002441406205</v>
      </c>
      <c r="AF260" s="26">
        <v>11588.349609000001</v>
      </c>
      <c r="AG260" s="64">
        <f t="shared" si="42"/>
        <v>-2.8963550822604066E-3</v>
      </c>
      <c r="AH260" s="65">
        <f t="shared" si="42"/>
        <v>-0.17659466464923329</v>
      </c>
      <c r="AI260" s="64">
        <f t="shared" si="42"/>
        <v>1.8509869425557691E-2</v>
      </c>
      <c r="AJ260" s="65">
        <f t="shared" si="41"/>
        <v>-2.875269208546995E-2</v>
      </c>
      <c r="AK260" s="64">
        <f t="shared" si="41"/>
        <v>-2.2799468652191908E-2</v>
      </c>
      <c r="AL260" s="64">
        <f t="shared" si="41"/>
        <v>-6.3225475321866302E-3</v>
      </c>
      <c r="AM260" s="101">
        <f t="shared" si="35"/>
        <v>-3.8241771098619414E-3</v>
      </c>
      <c r="AN260" s="102">
        <f t="shared" si="36"/>
        <v>-3.5618079845472521E-3</v>
      </c>
      <c r="AO260" s="101">
        <f t="shared" si="37"/>
        <v>-2.5745416420527457E-3</v>
      </c>
      <c r="AP260" s="102">
        <f t="shared" si="38"/>
        <v>-3.6736456765719058E-3</v>
      </c>
      <c r="AQ260" s="101">
        <f t="shared" si="39"/>
        <v>-4.2567006720660057E-3</v>
      </c>
      <c r="AR260" s="102">
        <f t="shared" si="43"/>
        <v>9.2782202760153479E-4</v>
      </c>
      <c r="AS260" s="101">
        <f t="shared" si="43"/>
        <v>-0.17303285666468604</v>
      </c>
      <c r="AT260" s="102">
        <f t="shared" si="43"/>
        <v>2.1084411067610435E-2</v>
      </c>
      <c r="AU260" s="101">
        <f t="shared" si="43"/>
        <v>-2.5079046408898045E-2</v>
      </c>
      <c r="AV260" s="102">
        <f t="shared" si="43"/>
        <v>-1.8542767980125902E-2</v>
      </c>
      <c r="AW260" s="102">
        <f t="shared" si="40"/>
        <v>-3.8928487591699604E-2</v>
      </c>
    </row>
    <row r="261" spans="6:49" x14ac:dyDescent="0.3">
      <c r="F261" s="18">
        <v>43763</v>
      </c>
      <c r="G261" s="22">
        <v>2124.94995117187</v>
      </c>
      <c r="H261" s="26">
        <v>637.45001220703102</v>
      </c>
      <c r="I261" s="22">
        <v>253</v>
      </c>
      <c r="J261" s="26">
        <v>567.02502441406205</v>
      </c>
      <c r="K261" s="22">
        <v>720.95001220703102</v>
      </c>
      <c r="Y261" s="93">
        <f t="shared" ref="Y261:Y324" si="44">Y262-1</f>
        <v>-110</v>
      </c>
      <c r="Z261" s="18">
        <v>43761</v>
      </c>
      <c r="AA261" s="22">
        <v>2070.10009765625</v>
      </c>
      <c r="AB261" s="26">
        <v>650.59997558593705</v>
      </c>
      <c r="AC261" s="22">
        <v>254.350006103515</v>
      </c>
      <c r="AD261" s="26">
        <v>547.57501220703102</v>
      </c>
      <c r="AE261" s="22">
        <v>726.59997558593705</v>
      </c>
      <c r="AF261" s="26">
        <v>11604.099609000001</v>
      </c>
      <c r="AG261" s="64">
        <f t="shared" si="42"/>
        <v>9.0745231773354165E-3</v>
      </c>
      <c r="AH261" s="65">
        <f t="shared" si="42"/>
        <v>1.0895271386678744E-2</v>
      </c>
      <c r="AI261" s="64">
        <f t="shared" si="42"/>
        <v>3.1502409881512062E-3</v>
      </c>
      <c r="AJ261" s="65">
        <f t="shared" si="41"/>
        <v>2.8433174513046274E-2</v>
      </c>
      <c r="AK261" s="64">
        <f t="shared" si="41"/>
        <v>1.2394067149839972E-2</v>
      </c>
      <c r="AL261" s="64">
        <f t="shared" si="41"/>
        <v>1.3582008759090707E-3</v>
      </c>
      <c r="AM261" s="101">
        <f t="shared" si="35"/>
        <v>6.4387525071468265E-4</v>
      </c>
      <c r="AN261" s="102">
        <f t="shared" si="36"/>
        <v>1.1009509901891321E-3</v>
      </c>
      <c r="AO261" s="101">
        <f t="shared" si="37"/>
        <v>6.794830150131597E-4</v>
      </c>
      <c r="AP261" s="102">
        <f t="shared" si="38"/>
        <v>7.1205306693736422E-4</v>
      </c>
      <c r="AQ261" s="101">
        <f t="shared" si="39"/>
        <v>1.9372435966186186E-4</v>
      </c>
      <c r="AR261" s="102">
        <f t="shared" si="43"/>
        <v>8.4306479266207345E-3</v>
      </c>
      <c r="AS261" s="101">
        <f t="shared" si="43"/>
        <v>9.7943203964896124E-3</v>
      </c>
      <c r="AT261" s="102">
        <f t="shared" si="43"/>
        <v>2.4707579731380463E-3</v>
      </c>
      <c r="AU261" s="101">
        <f t="shared" si="43"/>
        <v>2.7721121446108912E-2</v>
      </c>
      <c r="AV261" s="102">
        <f t="shared" si="43"/>
        <v>1.220034279017811E-2</v>
      </c>
      <c r="AW261" s="102">
        <f t="shared" si="40"/>
        <v>1.2123438106507081E-2</v>
      </c>
    </row>
    <row r="262" spans="6:49" x14ac:dyDescent="0.3">
      <c r="F262" s="18">
        <v>43765</v>
      </c>
      <c r="G262" s="22">
        <v>2115.69995117187</v>
      </c>
      <c r="H262" s="26">
        <v>648.84997558593705</v>
      </c>
      <c r="I262" s="22">
        <v>253.64999389648401</v>
      </c>
      <c r="J262" s="26">
        <v>565.25</v>
      </c>
      <c r="K262" s="22">
        <v>726.75</v>
      </c>
      <c r="Y262" s="93">
        <f t="shared" si="44"/>
        <v>-109</v>
      </c>
      <c r="Z262" s="18">
        <v>43762</v>
      </c>
      <c r="AA262" s="22">
        <v>2082</v>
      </c>
      <c r="AB262" s="26">
        <v>635.34997558593705</v>
      </c>
      <c r="AC262" s="22">
        <v>249.600006103515</v>
      </c>
      <c r="AD262" s="26">
        <v>559.52502441406205</v>
      </c>
      <c r="AE262" s="22">
        <v>726.34997558593705</v>
      </c>
      <c r="AF262" s="26">
        <v>11582.599609000001</v>
      </c>
      <c r="AG262" s="64">
        <f t="shared" si="42"/>
        <v>5.7320077289540255E-3</v>
      </c>
      <c r="AH262" s="65">
        <f t="shared" si="42"/>
        <v>-2.3718986789413279E-2</v>
      </c>
      <c r="AI262" s="64">
        <f t="shared" si="42"/>
        <v>-1.8851634316836851E-2</v>
      </c>
      <c r="AJ262" s="65">
        <f t="shared" si="41"/>
        <v>2.1588792236589792E-2</v>
      </c>
      <c r="AK262" s="64">
        <f t="shared" si="41"/>
        <v>-3.4412747977384371E-4</v>
      </c>
      <c r="AL262" s="64">
        <f t="shared" si="41"/>
        <v>-1.8545120165474503E-3</v>
      </c>
      <c r="AM262" s="101">
        <f t="shared" si="35"/>
        <v>-1.2250271869520997E-3</v>
      </c>
      <c r="AN262" s="102">
        <f t="shared" si="36"/>
        <v>-8.4939356956282176E-4</v>
      </c>
      <c r="AO262" s="101">
        <f t="shared" si="37"/>
        <v>-6.816144214173847E-4</v>
      </c>
      <c r="AP262" s="102">
        <f t="shared" si="38"/>
        <v>-1.1224023984768385E-3</v>
      </c>
      <c r="AQ262" s="101">
        <f t="shared" si="39"/>
        <v>-1.6678048972101579E-3</v>
      </c>
      <c r="AR262" s="102">
        <f t="shared" si="43"/>
        <v>6.9570349159061252E-3</v>
      </c>
      <c r="AS262" s="101">
        <f t="shared" si="43"/>
        <v>-2.2869593219850458E-2</v>
      </c>
      <c r="AT262" s="102">
        <f t="shared" si="43"/>
        <v>-1.8170019895419467E-2</v>
      </c>
      <c r="AU262" s="101">
        <f t="shared" si="43"/>
        <v>2.2711194635066632E-2</v>
      </c>
      <c r="AV262" s="102">
        <f t="shared" si="43"/>
        <v>1.3236774174363141E-3</v>
      </c>
      <c r="AW262" s="102">
        <f t="shared" si="40"/>
        <v>-2.0095412293721707E-3</v>
      </c>
    </row>
    <row r="263" spans="6:49" x14ac:dyDescent="0.3">
      <c r="F263" s="18">
        <v>43767</v>
      </c>
      <c r="G263" s="22">
        <v>2194.85009765625</v>
      </c>
      <c r="H263" s="26">
        <v>650.65002441406205</v>
      </c>
      <c r="I263" s="22">
        <v>255.19999694824199</v>
      </c>
      <c r="J263" s="26">
        <v>569.875</v>
      </c>
      <c r="K263" s="22">
        <v>754.75</v>
      </c>
      <c r="Y263" s="93">
        <f t="shared" si="44"/>
        <v>-108</v>
      </c>
      <c r="Z263" s="18">
        <v>43763</v>
      </c>
      <c r="AA263" s="22">
        <v>2124.94995117187</v>
      </c>
      <c r="AB263" s="26">
        <v>637.45001220703102</v>
      </c>
      <c r="AC263" s="22">
        <v>253</v>
      </c>
      <c r="AD263" s="26">
        <v>567.02502441406205</v>
      </c>
      <c r="AE263" s="22">
        <v>720.95001220703102</v>
      </c>
      <c r="AF263" s="26">
        <v>11583.900390999999</v>
      </c>
      <c r="AG263" s="64">
        <f t="shared" si="42"/>
        <v>2.0419279516532784E-2</v>
      </c>
      <c r="AH263" s="65">
        <f t="shared" si="42"/>
        <v>3.2998720095379118E-3</v>
      </c>
      <c r="AI263" s="64">
        <f t="shared" si="42"/>
        <v>1.3529827779062855E-2</v>
      </c>
      <c r="AJ263" s="65">
        <f t="shared" si="41"/>
        <v>1.3315184383168586E-2</v>
      </c>
      <c r="AK263" s="64">
        <f t="shared" si="41"/>
        <v>-7.4621550223853347E-3</v>
      </c>
      <c r="AL263" s="64">
        <f t="shared" si="41"/>
        <v>1.1229853463970123E-4</v>
      </c>
      <c r="AM263" s="101">
        <f t="shared" ref="AM263:AM326" si="45">$AZ$11+$AZ$12*AL263</f>
        <v>-8.0892259061975089E-5</v>
      </c>
      <c r="AN263" s="102">
        <f t="shared" ref="AN263:AN326" si="46">$BA$11+$BA$12*AL263</f>
        <v>3.4459991413049782E-4</v>
      </c>
      <c r="AO263" s="101">
        <f t="shared" ref="AO263:AO326" si="47">$BB$11+$BB$12*AL263</f>
        <v>1.516442259553846E-4</v>
      </c>
      <c r="AP263" s="102">
        <f t="shared" ref="AP263:AP326" si="48">$BC$11+$BC$12*AL263</f>
        <v>6.4422468431267531E-7</v>
      </c>
      <c r="AQ263" s="101">
        <f t="shared" ref="AQ263:AQ326" si="49">$BD$11+$BD$12*AL263</f>
        <v>-5.2818380241635504E-4</v>
      </c>
      <c r="AR263" s="102">
        <f t="shared" si="43"/>
        <v>2.050017177559476E-2</v>
      </c>
      <c r="AS263" s="101">
        <f t="shared" si="43"/>
        <v>2.9552720954074138E-3</v>
      </c>
      <c r="AT263" s="102">
        <f t="shared" si="43"/>
        <v>1.3378183553107471E-2</v>
      </c>
      <c r="AU263" s="101">
        <f t="shared" si="43"/>
        <v>1.3314540158484274E-2</v>
      </c>
      <c r="AV263" s="102">
        <f t="shared" si="43"/>
        <v>-6.9339712199689794E-3</v>
      </c>
      <c r="AW263" s="102">
        <f t="shared" ref="AW263:AW326" si="50">AVERAGE(AR263:AV263)</f>
        <v>8.6428392725249881E-3</v>
      </c>
    </row>
    <row r="264" spans="6:49" x14ac:dyDescent="0.3">
      <c r="F264" s="18">
        <v>43768</v>
      </c>
      <c r="G264" s="22">
        <v>2252.80004882812</v>
      </c>
      <c r="H264" s="26">
        <v>660.59997558593705</v>
      </c>
      <c r="I264" s="22">
        <v>254.75</v>
      </c>
      <c r="J264" s="26">
        <v>573.375</v>
      </c>
      <c r="K264" s="22">
        <v>754.40002441406205</v>
      </c>
      <c r="Y264" s="93">
        <f t="shared" si="44"/>
        <v>-107</v>
      </c>
      <c r="Z264" s="18">
        <v>43765</v>
      </c>
      <c r="AA264" s="22">
        <v>2115.69995117187</v>
      </c>
      <c r="AB264" s="26">
        <v>648.84997558593705</v>
      </c>
      <c r="AC264" s="22">
        <v>253.64999389648401</v>
      </c>
      <c r="AD264" s="26">
        <v>565.25</v>
      </c>
      <c r="AE264" s="22">
        <v>726.75</v>
      </c>
      <c r="AF264" s="26">
        <v>11627.35</v>
      </c>
      <c r="AG264" s="64">
        <f t="shared" si="42"/>
        <v>-4.3625457811234426E-3</v>
      </c>
      <c r="AH264" s="65">
        <f t="shared" si="42"/>
        <v>1.7725665822654738E-2</v>
      </c>
      <c r="AI264" s="64">
        <f t="shared" si="42"/>
        <v>2.5658512224306261E-3</v>
      </c>
      <c r="AJ264" s="65">
        <f t="shared" si="41"/>
        <v>-3.1353263648314878E-3</v>
      </c>
      <c r="AK264" s="64">
        <f t="shared" si="41"/>
        <v>8.0127357544603917E-3</v>
      </c>
      <c r="AL264" s="64">
        <f t="shared" si="41"/>
        <v>3.7438448182295666E-3</v>
      </c>
      <c r="AM264" s="101">
        <f t="shared" si="45"/>
        <v>2.0316543422346407E-3</v>
      </c>
      <c r="AN264" s="102">
        <f t="shared" si="46"/>
        <v>2.5492060444564663E-3</v>
      </c>
      <c r="AO264" s="101">
        <f t="shared" si="47"/>
        <v>1.6901845507005504E-3</v>
      </c>
      <c r="AP264" s="102">
        <f t="shared" si="48"/>
        <v>2.0742530876108104E-3</v>
      </c>
      <c r="AQ264" s="101">
        <f t="shared" si="49"/>
        <v>1.576028394839263E-3</v>
      </c>
      <c r="AR264" s="102">
        <f t="shared" si="43"/>
        <v>-6.3942001233580834E-3</v>
      </c>
      <c r="AS264" s="101">
        <f t="shared" si="43"/>
        <v>1.5176459778198271E-2</v>
      </c>
      <c r="AT264" s="102">
        <f t="shared" si="43"/>
        <v>8.7566667173007563E-4</v>
      </c>
      <c r="AU264" s="101">
        <f t="shared" si="43"/>
        <v>-5.2095794524422978E-3</v>
      </c>
      <c r="AV264" s="102">
        <f t="shared" si="43"/>
        <v>6.4367073596211287E-3</v>
      </c>
      <c r="AW264" s="102">
        <f t="shared" si="50"/>
        <v>2.1770108467498188E-3</v>
      </c>
    </row>
    <row r="265" spans="6:49" x14ac:dyDescent="0.3">
      <c r="F265" s="18">
        <v>43769</v>
      </c>
      <c r="G265" s="22">
        <v>2269.64990234375</v>
      </c>
      <c r="H265" s="26">
        <v>685.59997558593705</v>
      </c>
      <c r="I265" s="22">
        <v>259.29998779296801</v>
      </c>
      <c r="J265" s="26">
        <v>581.375</v>
      </c>
      <c r="K265" s="22">
        <v>739</v>
      </c>
      <c r="Y265" s="93">
        <f t="shared" si="44"/>
        <v>-106</v>
      </c>
      <c r="Z265" s="18">
        <v>43767</v>
      </c>
      <c r="AA265" s="22">
        <v>2194.85009765625</v>
      </c>
      <c r="AB265" s="26">
        <v>650.65002441406205</v>
      </c>
      <c r="AC265" s="22">
        <v>255.19999694824199</v>
      </c>
      <c r="AD265" s="26">
        <v>569.875</v>
      </c>
      <c r="AE265" s="22">
        <v>754.75</v>
      </c>
      <c r="AF265" s="26">
        <v>11786.849609000001</v>
      </c>
      <c r="AG265" s="64">
        <f t="shared" si="42"/>
        <v>3.6728047627377913E-2</v>
      </c>
      <c r="AH265" s="65">
        <f t="shared" si="42"/>
        <v>2.7703731887668745E-3</v>
      </c>
      <c r="AI265" s="64">
        <f t="shared" si="42"/>
        <v>6.0921995623845803E-3</v>
      </c>
      <c r="AJ265" s="65">
        <f t="shared" si="41"/>
        <v>8.1489273755261903E-3</v>
      </c>
      <c r="AK265" s="64">
        <f t="shared" si="41"/>
        <v>3.780402914796293E-2</v>
      </c>
      <c r="AL265" s="64">
        <f t="shared" si="41"/>
        <v>1.3624388525059625E-2</v>
      </c>
      <c r="AM265" s="101">
        <f t="shared" si="45"/>
        <v>7.7793737424106365E-3</v>
      </c>
      <c r="AN265" s="102">
        <f t="shared" si="46"/>
        <v>8.5473967670867505E-3</v>
      </c>
      <c r="AO265" s="101">
        <f t="shared" si="47"/>
        <v>5.8761741364750115E-3</v>
      </c>
      <c r="AP265" s="102">
        <f t="shared" si="48"/>
        <v>7.7160324843371575E-3</v>
      </c>
      <c r="AQ265" s="101">
        <f t="shared" si="49"/>
        <v>7.3010719327332397E-3</v>
      </c>
      <c r="AR265" s="102">
        <f t="shared" si="43"/>
        <v>2.8948673884967278E-2</v>
      </c>
      <c r="AS265" s="101">
        <f t="shared" si="43"/>
        <v>-5.7770235783198755E-3</v>
      </c>
      <c r="AT265" s="102">
        <f t="shared" si="43"/>
        <v>2.160254259095688E-4</v>
      </c>
      <c r="AU265" s="101">
        <f t="shared" si="43"/>
        <v>4.328948911890328E-4</v>
      </c>
      <c r="AV265" s="102">
        <f t="shared" si="43"/>
        <v>3.0502957215229689E-2</v>
      </c>
      <c r="AW265" s="102">
        <f t="shared" si="50"/>
        <v>1.0864705567795138E-2</v>
      </c>
    </row>
    <row r="266" spans="6:49" x14ac:dyDescent="0.3">
      <c r="F266" s="18">
        <v>43770</v>
      </c>
      <c r="G266" s="22">
        <v>2200.89990234375</v>
      </c>
      <c r="H266" s="26">
        <v>687.90002441406205</v>
      </c>
      <c r="I266" s="22">
        <v>258.600006103515</v>
      </c>
      <c r="J266" s="26">
        <v>576</v>
      </c>
      <c r="K266" s="22">
        <v>760.45001220703102</v>
      </c>
      <c r="Y266" s="93">
        <f t="shared" si="44"/>
        <v>-105</v>
      </c>
      <c r="Z266" s="18">
        <v>43768</v>
      </c>
      <c r="AA266" s="22">
        <v>2252.80004882812</v>
      </c>
      <c r="AB266" s="26">
        <v>660.59997558593705</v>
      </c>
      <c r="AC266" s="22">
        <v>254.75</v>
      </c>
      <c r="AD266" s="26">
        <v>573.375</v>
      </c>
      <c r="AE266" s="22">
        <v>754.40002441406205</v>
      </c>
      <c r="AF266" s="26">
        <v>11844.099609000001</v>
      </c>
      <c r="AG266" s="64">
        <f t="shared" si="42"/>
        <v>2.6060157100435535E-2</v>
      </c>
      <c r="AH266" s="65">
        <f t="shared" si="42"/>
        <v>1.5176575253943341E-2</v>
      </c>
      <c r="AI266" s="64">
        <f t="shared" si="42"/>
        <v>-1.7648674095010778E-3</v>
      </c>
      <c r="AJ266" s="65">
        <f t="shared" si="41"/>
        <v>6.1229143837306654E-3</v>
      </c>
      <c r="AK266" s="64">
        <f t="shared" si="41"/>
        <v>-4.6380490547658646E-4</v>
      </c>
      <c r="AL266" s="64">
        <f t="shared" si="41"/>
        <v>4.8453501785867886E-3</v>
      </c>
      <c r="AM266" s="101">
        <f t="shared" si="45"/>
        <v>2.6724231012196921E-3</v>
      </c>
      <c r="AN266" s="102">
        <f t="shared" si="46"/>
        <v>3.2178979129874473E-3</v>
      </c>
      <c r="AO266" s="101">
        <f t="shared" si="47"/>
        <v>2.156848137638862E-3</v>
      </c>
      <c r="AP266" s="102">
        <f t="shared" si="48"/>
        <v>2.7032114153950578E-3</v>
      </c>
      <c r="AQ266" s="101">
        <f t="shared" si="49"/>
        <v>2.2142691974086064E-3</v>
      </c>
      <c r="AR266" s="102">
        <f t="shared" si="43"/>
        <v>2.3387733999215843E-2</v>
      </c>
      <c r="AS266" s="101">
        <f t="shared" si="43"/>
        <v>1.1958677340955895E-2</v>
      </c>
      <c r="AT266" s="102">
        <f t="shared" si="43"/>
        <v>-3.9217155471399402E-3</v>
      </c>
      <c r="AU266" s="101">
        <f t="shared" si="43"/>
        <v>3.4197029683356076E-3</v>
      </c>
      <c r="AV266" s="102">
        <f t="shared" si="43"/>
        <v>-2.6780741028851929E-3</v>
      </c>
      <c r="AW266" s="102">
        <f t="shared" si="50"/>
        <v>6.4332649316964415E-3</v>
      </c>
    </row>
    <row r="267" spans="6:49" x14ac:dyDescent="0.3">
      <c r="F267" s="18">
        <v>43773</v>
      </c>
      <c r="G267" s="22">
        <v>2193.94995117187</v>
      </c>
      <c r="H267" s="26">
        <v>709</v>
      </c>
      <c r="I267" s="22">
        <v>256.600006103515</v>
      </c>
      <c r="J267" s="26">
        <v>577.95001220703102</v>
      </c>
      <c r="K267" s="22">
        <v>769.5</v>
      </c>
      <c r="Y267" s="93">
        <f t="shared" si="44"/>
        <v>-104</v>
      </c>
      <c r="Z267" s="18">
        <v>43769</v>
      </c>
      <c r="AA267" s="22">
        <v>2269.64990234375</v>
      </c>
      <c r="AB267" s="26">
        <v>685.59997558593705</v>
      </c>
      <c r="AC267" s="22">
        <v>259.29998779296801</v>
      </c>
      <c r="AD267" s="26">
        <v>581.375</v>
      </c>
      <c r="AE267" s="22">
        <v>739</v>
      </c>
      <c r="AF267" s="26">
        <v>11877.450194999999</v>
      </c>
      <c r="AG267" s="64">
        <f t="shared" si="42"/>
        <v>7.4516829005428194E-3</v>
      </c>
      <c r="AH267" s="65">
        <f t="shared" si="42"/>
        <v>3.7145855674510779E-2</v>
      </c>
      <c r="AI267" s="64">
        <f t="shared" si="42"/>
        <v>1.7702973364914932E-2</v>
      </c>
      <c r="AJ267" s="65">
        <f t="shared" si="41"/>
        <v>1.3856034626925015E-2</v>
      </c>
      <c r="AK267" s="64">
        <f t="shared" si="41"/>
        <v>-2.0624842733269824E-2</v>
      </c>
      <c r="AL267" s="64">
        <f t="shared" si="41"/>
        <v>2.8118405626341683E-3</v>
      </c>
      <c r="AM267" s="101">
        <f t="shared" si="45"/>
        <v>1.489487929142492E-3</v>
      </c>
      <c r="AN267" s="102">
        <f t="shared" si="46"/>
        <v>1.9834133669239672E-3</v>
      </c>
      <c r="AO267" s="101">
        <f t="shared" si="47"/>
        <v>1.2953317750255692E-3</v>
      </c>
      <c r="AP267" s="102">
        <f t="shared" si="48"/>
        <v>1.5420797009130095E-3</v>
      </c>
      <c r="AQ267" s="101">
        <f t="shared" si="49"/>
        <v>1.0360009328790774E-3</v>
      </c>
      <c r="AR267" s="102">
        <f t="shared" si="43"/>
        <v>5.962194971400327E-3</v>
      </c>
      <c r="AS267" s="101">
        <f t="shared" si="43"/>
        <v>3.5162442307586812E-2</v>
      </c>
      <c r="AT267" s="102">
        <f t="shared" si="43"/>
        <v>1.6407641589889364E-2</v>
      </c>
      <c r="AU267" s="101">
        <f t="shared" si="43"/>
        <v>1.2313954926012005E-2</v>
      </c>
      <c r="AV267" s="102">
        <f t="shared" si="43"/>
        <v>-2.1660843666148902E-2</v>
      </c>
      <c r="AW267" s="102">
        <f t="shared" si="50"/>
        <v>9.6370780257479215E-3</v>
      </c>
    </row>
    <row r="268" spans="6:49" x14ac:dyDescent="0.3">
      <c r="F268" s="18">
        <v>43774</v>
      </c>
      <c r="G268" s="22">
        <v>2201.85009765625</v>
      </c>
      <c r="H268" s="26">
        <v>696.09997558593705</v>
      </c>
      <c r="I268" s="22">
        <v>258.5</v>
      </c>
      <c r="J268" s="26">
        <v>579.34997558593705</v>
      </c>
      <c r="K268" s="22">
        <v>773.25</v>
      </c>
      <c r="Y268" s="93">
        <f t="shared" si="44"/>
        <v>-103</v>
      </c>
      <c r="Z268" s="18">
        <v>43770</v>
      </c>
      <c r="AA268" s="22">
        <v>2200.89990234375</v>
      </c>
      <c r="AB268" s="26">
        <v>687.90002441406205</v>
      </c>
      <c r="AC268" s="22">
        <v>258.600006103515</v>
      </c>
      <c r="AD268" s="26">
        <v>576</v>
      </c>
      <c r="AE268" s="22">
        <v>760.45001220703102</v>
      </c>
      <c r="AF268" s="26">
        <v>11890.599609000001</v>
      </c>
      <c r="AG268" s="64">
        <f t="shared" si="42"/>
        <v>-3.0759268309107371E-2</v>
      </c>
      <c r="AH268" s="65">
        <f t="shared" si="42"/>
        <v>3.3491823488889481E-3</v>
      </c>
      <c r="AI268" s="64">
        <f t="shared" si="42"/>
        <v>-2.7031555278461267E-3</v>
      </c>
      <c r="AJ268" s="65">
        <f t="shared" si="41"/>
        <v>-9.2883268483698964E-3</v>
      </c>
      <c r="AK268" s="64">
        <f t="shared" si="41"/>
        <v>2.8612458422553961E-2</v>
      </c>
      <c r="AL268" s="64">
        <f t="shared" si="41"/>
        <v>1.1064782723023624E-3</v>
      </c>
      <c r="AM268" s="101">
        <f t="shared" si="45"/>
        <v>4.9744293533380462E-4</v>
      </c>
      <c r="AN268" s="102">
        <f t="shared" si="46"/>
        <v>9.4813751853914862E-4</v>
      </c>
      <c r="AO268" s="101">
        <f t="shared" si="47"/>
        <v>5.7283825653966364E-4</v>
      </c>
      <c r="AP268" s="102">
        <f t="shared" si="48"/>
        <v>5.6831974204584704E-4</v>
      </c>
      <c r="AQ268" s="101">
        <f t="shared" si="49"/>
        <v>4.7869748025030886E-5</v>
      </c>
      <c r="AR268" s="102">
        <f t="shared" si="43"/>
        <v>-3.1256711244441175E-2</v>
      </c>
      <c r="AS268" s="101">
        <f t="shared" si="43"/>
        <v>2.4010448303497995E-3</v>
      </c>
      <c r="AT268" s="102">
        <f t="shared" si="43"/>
        <v>-3.2759937843857903E-3</v>
      </c>
      <c r="AU268" s="101">
        <f t="shared" si="43"/>
        <v>-9.8566465904157442E-3</v>
      </c>
      <c r="AV268" s="102">
        <f t="shared" si="43"/>
        <v>2.8564588674528931E-2</v>
      </c>
      <c r="AW268" s="102">
        <f t="shared" si="50"/>
        <v>-2.6847436228727962E-3</v>
      </c>
    </row>
    <row r="269" spans="6:49" x14ac:dyDescent="0.3">
      <c r="F269" s="18">
        <v>43775</v>
      </c>
      <c r="G269" s="22">
        <v>2188.5</v>
      </c>
      <c r="H269" s="26">
        <v>712.29998779296795</v>
      </c>
      <c r="I269" s="22">
        <v>256.850006103515</v>
      </c>
      <c r="J269" s="26">
        <v>574.17498779296795</v>
      </c>
      <c r="K269" s="22">
        <v>771.90002441406205</v>
      </c>
      <c r="Y269" s="93">
        <f t="shared" si="44"/>
        <v>-102</v>
      </c>
      <c r="Z269" s="18">
        <v>43773</v>
      </c>
      <c r="AA269" s="22">
        <v>2193.94995117187</v>
      </c>
      <c r="AB269" s="26">
        <v>709</v>
      </c>
      <c r="AC269" s="22">
        <v>256.600006103515</v>
      </c>
      <c r="AD269" s="26">
        <v>577.95001220703102</v>
      </c>
      <c r="AE269" s="22">
        <v>769.5</v>
      </c>
      <c r="AF269" s="26">
        <v>11941.299805000001</v>
      </c>
      <c r="AG269" s="64">
        <f t="shared" si="42"/>
        <v>-3.1627733355947237E-3</v>
      </c>
      <c r="AH269" s="65">
        <f t="shared" si="42"/>
        <v>3.021201250944586E-2</v>
      </c>
      <c r="AI269" s="64">
        <f t="shared" si="42"/>
        <v>-7.7640139722604815E-3</v>
      </c>
      <c r="AJ269" s="65">
        <f t="shared" si="41"/>
        <v>3.3797201656428051E-3</v>
      </c>
      <c r="AK269" s="64">
        <f t="shared" si="41"/>
        <v>1.1830573908178169E-2</v>
      </c>
      <c r="AL269" s="64">
        <f t="shared" si="41"/>
        <v>4.2548243097989451E-3</v>
      </c>
      <c r="AM269" s="101">
        <f t="shared" si="45"/>
        <v>2.3289018241475202E-3</v>
      </c>
      <c r="AN269" s="102">
        <f t="shared" si="46"/>
        <v>2.8594068326648213E-3</v>
      </c>
      <c r="AO269" s="101">
        <f t="shared" si="47"/>
        <v>1.9066660413674219E-3</v>
      </c>
      <c r="AP269" s="102">
        <f t="shared" si="48"/>
        <v>2.3660218053275311E-3</v>
      </c>
      <c r="AQ269" s="101">
        <f t="shared" si="49"/>
        <v>1.8721031780704138E-3</v>
      </c>
      <c r="AR269" s="102">
        <f t="shared" si="43"/>
        <v>-5.4916751597422434E-3</v>
      </c>
      <c r="AS269" s="101">
        <f t="shared" si="43"/>
        <v>2.735260567678104E-2</v>
      </c>
      <c r="AT269" s="102">
        <f t="shared" si="43"/>
        <v>-9.6706800136279036E-3</v>
      </c>
      <c r="AU269" s="101">
        <f t="shared" si="43"/>
        <v>1.0136983603152741E-3</v>
      </c>
      <c r="AV269" s="102">
        <f t="shared" si="43"/>
        <v>9.9584707301077543E-3</v>
      </c>
      <c r="AW269" s="102">
        <f t="shared" si="50"/>
        <v>4.6324839187667837E-3</v>
      </c>
    </row>
    <row r="270" spans="6:49" x14ac:dyDescent="0.3">
      <c r="F270" s="18">
        <v>43776</v>
      </c>
      <c r="G270" s="22">
        <v>2185.35009765625</v>
      </c>
      <c r="H270" s="26">
        <v>720.09997558593705</v>
      </c>
      <c r="I270" s="22">
        <v>259.64999389648398</v>
      </c>
      <c r="J270" s="26">
        <v>574.22497558593705</v>
      </c>
      <c r="K270" s="22">
        <v>769.70001220703102</v>
      </c>
      <c r="Y270" s="93">
        <f t="shared" si="44"/>
        <v>-101</v>
      </c>
      <c r="Z270" s="18">
        <v>43774</v>
      </c>
      <c r="AA270" s="22">
        <v>2201.85009765625</v>
      </c>
      <c r="AB270" s="26">
        <v>696.09997558593705</v>
      </c>
      <c r="AC270" s="22">
        <v>258.5</v>
      </c>
      <c r="AD270" s="26">
        <v>579.34997558593705</v>
      </c>
      <c r="AE270" s="22">
        <v>773.25</v>
      </c>
      <c r="AF270" s="26">
        <v>11917.200194999999</v>
      </c>
      <c r="AG270" s="64">
        <f t="shared" si="42"/>
        <v>3.5944105292816555E-3</v>
      </c>
      <c r="AH270" s="65">
        <f t="shared" si="42"/>
        <v>-1.8362233430144818E-2</v>
      </c>
      <c r="AI270" s="64">
        <f t="shared" si="42"/>
        <v>7.3772179808413527E-3</v>
      </c>
      <c r="AJ270" s="65">
        <f t="shared" si="41"/>
        <v>2.4193624410981493E-3</v>
      </c>
      <c r="AK270" s="64">
        <f t="shared" si="41"/>
        <v>4.861458286244999E-3</v>
      </c>
      <c r="AL270" s="64">
        <f t="shared" si="41"/>
        <v>-2.0202123516896557E-3</v>
      </c>
      <c r="AM270" s="101">
        <f t="shared" si="45"/>
        <v>-1.3214185454817075E-3</v>
      </c>
      <c r="AN270" s="102">
        <f t="shared" si="46"/>
        <v>-9.4998542386529874E-4</v>
      </c>
      <c r="AO270" s="101">
        <f t="shared" si="47"/>
        <v>-7.518149992241643E-4</v>
      </c>
      <c r="AP270" s="102">
        <f t="shared" si="48"/>
        <v>-1.2170171043649084E-3</v>
      </c>
      <c r="AQ270" s="101">
        <f t="shared" si="49"/>
        <v>-1.7638159732278661E-3</v>
      </c>
      <c r="AR270" s="102">
        <f t="shared" si="43"/>
        <v>4.9158290747633631E-3</v>
      </c>
      <c r="AS270" s="101">
        <f t="shared" si="43"/>
        <v>-1.741224800627952E-2</v>
      </c>
      <c r="AT270" s="102">
        <f t="shared" si="43"/>
        <v>8.1290329800655162E-3</v>
      </c>
      <c r="AU270" s="101">
        <f t="shared" si="43"/>
        <v>3.6363795454630579E-3</v>
      </c>
      <c r="AV270" s="102">
        <f t="shared" si="43"/>
        <v>6.6252742594728655E-3</v>
      </c>
      <c r="AW270" s="102">
        <f t="shared" si="50"/>
        <v>1.1788535706970563E-3</v>
      </c>
    </row>
    <row r="271" spans="6:49" x14ac:dyDescent="0.3">
      <c r="F271" s="18">
        <v>43777</v>
      </c>
      <c r="G271" s="22">
        <v>2129.94995117187</v>
      </c>
      <c r="H271" s="26">
        <v>708.15002441406205</v>
      </c>
      <c r="I271" s="22">
        <v>256.39999389648398</v>
      </c>
      <c r="J271" s="26">
        <v>575.04998779296795</v>
      </c>
      <c r="K271" s="22">
        <v>771.34997558593705</v>
      </c>
      <c r="Y271" s="93">
        <f t="shared" si="44"/>
        <v>-100</v>
      </c>
      <c r="Z271" s="18">
        <v>43775</v>
      </c>
      <c r="AA271" s="22">
        <v>2188.5</v>
      </c>
      <c r="AB271" s="26">
        <v>712.29998779296795</v>
      </c>
      <c r="AC271" s="22">
        <v>256.850006103515</v>
      </c>
      <c r="AD271" s="26">
        <v>574.17498779296795</v>
      </c>
      <c r="AE271" s="22">
        <v>771.90002441406205</v>
      </c>
      <c r="AF271" s="26">
        <v>11966.049805000001</v>
      </c>
      <c r="AG271" s="64">
        <f t="shared" si="42"/>
        <v>-6.0815827923096071E-3</v>
      </c>
      <c r="AH271" s="65">
        <f t="shared" si="42"/>
        <v>2.300586074483826E-2</v>
      </c>
      <c r="AI271" s="64">
        <f t="shared" si="42"/>
        <v>-6.4034132722521585E-3</v>
      </c>
      <c r="AJ271" s="65">
        <f t="shared" si="41"/>
        <v>-8.9725366602783248E-3</v>
      </c>
      <c r="AK271" s="64">
        <f t="shared" si="41"/>
        <v>-1.7473719808416234E-3</v>
      </c>
      <c r="AL271" s="64">
        <f t="shared" si="41"/>
        <v>4.0907060906920792E-3</v>
      </c>
      <c r="AM271" s="101">
        <f t="shared" si="45"/>
        <v>2.2334308156815798E-3</v>
      </c>
      <c r="AN271" s="102">
        <f t="shared" si="46"/>
        <v>2.7597754349937679E-3</v>
      </c>
      <c r="AO271" s="101">
        <f t="shared" si="47"/>
        <v>1.8371357425902102E-3</v>
      </c>
      <c r="AP271" s="102">
        <f t="shared" si="48"/>
        <v>2.2723104859246846E-3</v>
      </c>
      <c r="AQ271" s="101">
        <f t="shared" si="49"/>
        <v>1.7770088211577543E-3</v>
      </c>
      <c r="AR271" s="102">
        <f t="shared" si="43"/>
        <v>-8.3150136079911865E-3</v>
      </c>
      <c r="AS271" s="101">
        <f t="shared" si="43"/>
        <v>2.0246085309844491E-2</v>
      </c>
      <c r="AT271" s="102">
        <f t="shared" si="43"/>
        <v>-8.2405490148423684E-3</v>
      </c>
      <c r="AU271" s="101">
        <f t="shared" si="43"/>
        <v>-1.124484714620301E-2</v>
      </c>
      <c r="AV271" s="102">
        <f t="shared" si="43"/>
        <v>-3.5243808019993776E-3</v>
      </c>
      <c r="AW271" s="102">
        <f t="shared" si="50"/>
        <v>-2.2157410522382903E-3</v>
      </c>
    </row>
    <row r="272" spans="6:49" x14ac:dyDescent="0.3">
      <c r="F272" s="18">
        <v>43780</v>
      </c>
      <c r="G272" s="22">
        <v>2100.94995117187</v>
      </c>
      <c r="H272" s="26">
        <v>704.40002441406205</v>
      </c>
      <c r="I272" s="22">
        <v>256.45001220703102</v>
      </c>
      <c r="J272" s="26">
        <v>572.97497558593705</v>
      </c>
      <c r="K272" s="22">
        <v>770.40002441406205</v>
      </c>
      <c r="Y272" s="93">
        <f t="shared" si="44"/>
        <v>-99</v>
      </c>
      <c r="Z272" s="18">
        <v>43776</v>
      </c>
      <c r="AA272" s="22">
        <v>2185.35009765625</v>
      </c>
      <c r="AB272" s="26">
        <v>720.09997558593705</v>
      </c>
      <c r="AC272" s="22">
        <v>259.64999389648398</v>
      </c>
      <c r="AD272" s="26">
        <v>574.22497558593705</v>
      </c>
      <c r="AE272" s="22">
        <v>769.70001220703102</v>
      </c>
      <c r="AF272" s="26">
        <v>12012.049805000001</v>
      </c>
      <c r="AG272" s="64">
        <f t="shared" si="42"/>
        <v>-1.4403341760585785E-3</v>
      </c>
      <c r="AH272" s="65">
        <f t="shared" si="42"/>
        <v>1.0890903504287616E-2</v>
      </c>
      <c r="AI272" s="64">
        <f t="shared" si="42"/>
        <v>1.0842266107390761E-2</v>
      </c>
      <c r="AJ272" s="65">
        <f t="shared" si="41"/>
        <v>8.7056416918619692E-5</v>
      </c>
      <c r="AK272" s="64">
        <f t="shared" si="41"/>
        <v>-2.8541951845997113E-3</v>
      </c>
      <c r="AL272" s="64">
        <f t="shared" si="41"/>
        <v>3.8368392141123861E-3</v>
      </c>
      <c r="AM272" s="101">
        <f t="shared" si="45"/>
        <v>2.0857511317619059E-3</v>
      </c>
      <c r="AN272" s="102">
        <f t="shared" si="46"/>
        <v>2.6056602375850641E-3</v>
      </c>
      <c r="AO272" s="101">
        <f t="shared" si="47"/>
        <v>1.7295825417677606E-3</v>
      </c>
      <c r="AP272" s="102">
        <f t="shared" si="48"/>
        <v>2.1273527835658041E-3</v>
      </c>
      <c r="AQ272" s="101">
        <f t="shared" si="49"/>
        <v>1.6299117620917417E-3</v>
      </c>
      <c r="AR272" s="102">
        <f t="shared" si="43"/>
        <v>-3.5260853078204844E-3</v>
      </c>
      <c r="AS272" s="101">
        <f t="shared" si="43"/>
        <v>8.2852432667025518E-3</v>
      </c>
      <c r="AT272" s="102">
        <f t="shared" si="43"/>
        <v>9.1126835656229997E-3</v>
      </c>
      <c r="AU272" s="101">
        <f t="shared" si="43"/>
        <v>-2.0402963666471844E-3</v>
      </c>
      <c r="AV272" s="102">
        <f t="shared" si="43"/>
        <v>-4.4841069466914525E-3</v>
      </c>
      <c r="AW272" s="102">
        <f t="shared" si="50"/>
        <v>1.4694876422332859E-3</v>
      </c>
    </row>
    <row r="273" spans="6:49" x14ac:dyDescent="0.3">
      <c r="F273" s="18">
        <v>43782</v>
      </c>
      <c r="G273" s="22">
        <v>2178.60009765625</v>
      </c>
      <c r="H273" s="26">
        <v>691.34997558593705</v>
      </c>
      <c r="I273" s="22">
        <v>253.100006103515</v>
      </c>
      <c r="J273" s="26">
        <v>569.29998779296795</v>
      </c>
      <c r="K273" s="22">
        <v>757.04998779296795</v>
      </c>
      <c r="Y273" s="93">
        <f t="shared" si="44"/>
        <v>-98</v>
      </c>
      <c r="Z273" s="18">
        <v>43777</v>
      </c>
      <c r="AA273" s="22">
        <v>2129.94995117187</v>
      </c>
      <c r="AB273" s="26">
        <v>708.15002441406205</v>
      </c>
      <c r="AC273" s="22">
        <v>256.39999389648398</v>
      </c>
      <c r="AD273" s="26">
        <v>575.04998779296795</v>
      </c>
      <c r="AE273" s="22">
        <v>771.34997558593705</v>
      </c>
      <c r="AF273" s="26">
        <v>11908.150390999999</v>
      </c>
      <c r="AG273" s="64">
        <f t="shared" si="42"/>
        <v>-2.5677561129890308E-2</v>
      </c>
      <c r="AH273" s="65">
        <f t="shared" si="42"/>
        <v>-1.6734087214869527E-2</v>
      </c>
      <c r="AI273" s="64">
        <f t="shared" si="42"/>
        <v>-1.2595845541772444E-2</v>
      </c>
      <c r="AJ273" s="65">
        <f t="shared" si="41"/>
        <v>1.4357092515426479E-3</v>
      </c>
      <c r="AK273" s="64">
        <f t="shared" si="41"/>
        <v>2.1413504071273416E-3</v>
      </c>
      <c r="AL273" s="64">
        <f t="shared" si="41"/>
        <v>-8.6872239003040336E-3</v>
      </c>
      <c r="AM273" s="101">
        <f t="shared" si="45"/>
        <v>-5.1997589239245433E-3</v>
      </c>
      <c r="AN273" s="102">
        <f t="shared" si="46"/>
        <v>-4.9973342343284412E-3</v>
      </c>
      <c r="AO273" s="101">
        <f t="shared" si="47"/>
        <v>-3.5763600585659939E-3</v>
      </c>
      <c r="AP273" s="102">
        <f t="shared" si="48"/>
        <v>-5.023873235845625E-3</v>
      </c>
      <c r="AQ273" s="101">
        <f t="shared" si="49"/>
        <v>-5.6268555503995637E-3</v>
      </c>
      <c r="AR273" s="102">
        <f t="shared" si="43"/>
        <v>-2.0477802205965765E-2</v>
      </c>
      <c r="AS273" s="101">
        <f t="shared" si="43"/>
        <v>-1.1736752980541085E-2</v>
      </c>
      <c r="AT273" s="102">
        <f t="shared" si="43"/>
        <v>-9.0194854832064512E-3</v>
      </c>
      <c r="AU273" s="101">
        <f t="shared" si="43"/>
        <v>6.4595824873882731E-3</v>
      </c>
      <c r="AV273" s="102">
        <f t="shared" si="43"/>
        <v>7.7682059575269052E-3</v>
      </c>
      <c r="AW273" s="102">
        <f t="shared" si="50"/>
        <v>-5.4012504449596236E-3</v>
      </c>
    </row>
    <row r="274" spans="6:49" x14ac:dyDescent="0.3">
      <c r="F274" s="18">
        <v>43783</v>
      </c>
      <c r="G274" s="22">
        <v>2196.80004882812</v>
      </c>
      <c r="H274" s="26">
        <v>705.29998779296795</v>
      </c>
      <c r="I274" s="22">
        <v>252.75</v>
      </c>
      <c r="J274" s="26">
        <v>573.90002441406205</v>
      </c>
      <c r="K274" s="22">
        <v>758.34997558593705</v>
      </c>
      <c r="Y274" s="93">
        <f t="shared" si="44"/>
        <v>-97</v>
      </c>
      <c r="Z274" s="18">
        <v>43780</v>
      </c>
      <c r="AA274" s="22">
        <v>2100.94995117187</v>
      </c>
      <c r="AB274" s="26">
        <v>704.40002441406205</v>
      </c>
      <c r="AC274" s="22">
        <v>256.45001220703102</v>
      </c>
      <c r="AD274" s="26">
        <v>572.97497558593705</v>
      </c>
      <c r="AE274" s="22">
        <v>770.40002441406205</v>
      </c>
      <c r="AF274" s="26">
        <v>11913.450194999999</v>
      </c>
      <c r="AG274" s="64">
        <f t="shared" si="42"/>
        <v>-1.3708882195496546E-2</v>
      </c>
      <c r="AH274" s="65">
        <f t="shared" si="42"/>
        <v>-5.3095588548160919E-3</v>
      </c>
      <c r="AI274" s="64">
        <f t="shared" si="42"/>
        <v>1.950601934692371E-4</v>
      </c>
      <c r="AJ274" s="65">
        <f t="shared" si="41"/>
        <v>-3.6149291746440924E-3</v>
      </c>
      <c r="AK274" s="64">
        <f t="shared" si="41"/>
        <v>-1.2323026328379069E-3</v>
      </c>
      <c r="AL274" s="64">
        <f t="shared" si="41"/>
        <v>4.4495784977226932E-4</v>
      </c>
      <c r="AM274" s="101">
        <f t="shared" si="45"/>
        <v>1.1262263809039556E-4</v>
      </c>
      <c r="AN274" s="102">
        <f t="shared" si="46"/>
        <v>5.4654770941684415E-4</v>
      </c>
      <c r="AO274" s="101">
        <f t="shared" si="47"/>
        <v>2.9257861884645638E-4</v>
      </c>
      <c r="AP274" s="102">
        <f t="shared" si="48"/>
        <v>1.9059232125987491E-4</v>
      </c>
      <c r="AQ274" s="101">
        <f t="shared" si="49"/>
        <v>-3.3543235887955442E-4</v>
      </c>
      <c r="AR274" s="102">
        <f t="shared" ref="AR274:AV324" si="51">AG274-AM274</f>
        <v>-1.3821504833586943E-2</v>
      </c>
      <c r="AS274" s="101">
        <f t="shared" si="51"/>
        <v>-5.8561065642329362E-3</v>
      </c>
      <c r="AT274" s="102">
        <f t="shared" si="51"/>
        <v>-9.7518425377219285E-5</v>
      </c>
      <c r="AU274" s="101">
        <f t="shared" si="51"/>
        <v>-3.8055214959039673E-3</v>
      </c>
      <c r="AV274" s="102">
        <f t="shared" si="51"/>
        <v>-8.9687027395835245E-4</v>
      </c>
      <c r="AW274" s="102">
        <f t="shared" si="50"/>
        <v>-4.8955043186118836E-3</v>
      </c>
    </row>
    <row r="275" spans="6:49" x14ac:dyDescent="0.3">
      <c r="F275" s="18">
        <v>43784</v>
      </c>
      <c r="G275" s="22">
        <v>2174.44995117187</v>
      </c>
      <c r="H275" s="26">
        <v>703.90002441406205</v>
      </c>
      <c r="I275" s="22">
        <v>252.55000305175699</v>
      </c>
      <c r="J275" s="26">
        <v>571.15002441406205</v>
      </c>
      <c r="K275" s="22">
        <v>751.95001220703102</v>
      </c>
      <c r="Y275" s="93">
        <f t="shared" si="44"/>
        <v>-96</v>
      </c>
      <c r="Z275" s="18">
        <v>43782</v>
      </c>
      <c r="AA275" s="22">
        <v>2178.60009765625</v>
      </c>
      <c r="AB275" s="26">
        <v>691.34997558593705</v>
      </c>
      <c r="AC275" s="22">
        <v>253.100006103515</v>
      </c>
      <c r="AD275" s="26">
        <v>569.29998779296795</v>
      </c>
      <c r="AE275" s="22">
        <v>757.04998779296795</v>
      </c>
      <c r="AF275" s="26">
        <v>11840.450194999999</v>
      </c>
      <c r="AG275" s="64">
        <f t="shared" si="42"/>
        <v>3.6292913344071406E-2</v>
      </c>
      <c r="AH275" s="65">
        <f t="shared" si="42"/>
        <v>-1.8700238760404782E-2</v>
      </c>
      <c r="AI275" s="64">
        <f t="shared" si="42"/>
        <v>-1.3149069769207619E-2</v>
      </c>
      <c r="AJ275" s="65">
        <f t="shared" si="42"/>
        <v>-6.4345286213132553E-3</v>
      </c>
      <c r="AK275" s="64">
        <f t="shared" si="42"/>
        <v>-1.7480606844118771E-2</v>
      </c>
      <c r="AL275" s="64">
        <f t="shared" si="42"/>
        <v>-6.1463783730064305E-3</v>
      </c>
      <c r="AM275" s="101">
        <f t="shared" si="45"/>
        <v>-3.7216958169313942E-3</v>
      </c>
      <c r="AN275" s="102">
        <f t="shared" si="46"/>
        <v>-3.4548608116424049E-3</v>
      </c>
      <c r="AO275" s="101">
        <f t="shared" si="47"/>
        <v>-2.4999058439080352E-3</v>
      </c>
      <c r="AP275" s="102">
        <f t="shared" si="48"/>
        <v>-3.5730532838765114E-3</v>
      </c>
      <c r="AQ275" s="101">
        <f t="shared" si="49"/>
        <v>-4.1546236876138613E-3</v>
      </c>
      <c r="AR275" s="102">
        <f t="shared" si="51"/>
        <v>4.0014609161002801E-2</v>
      </c>
      <c r="AS275" s="101">
        <f t="shared" si="51"/>
        <v>-1.5245377948762377E-2</v>
      </c>
      <c r="AT275" s="102">
        <f t="shared" si="51"/>
        <v>-1.0649163925299583E-2</v>
      </c>
      <c r="AU275" s="101">
        <f t="shared" si="51"/>
        <v>-2.861475337436744E-3</v>
      </c>
      <c r="AV275" s="102">
        <f t="shared" si="51"/>
        <v>-1.3325983156504909E-2</v>
      </c>
      <c r="AW275" s="102">
        <f t="shared" si="50"/>
        <v>-4.1347824140016283E-4</v>
      </c>
    </row>
    <row r="276" spans="6:49" x14ac:dyDescent="0.3">
      <c r="F276" s="18">
        <v>43787</v>
      </c>
      <c r="G276" s="22">
        <v>2152.60009765625</v>
      </c>
      <c r="H276" s="26">
        <v>705.20001220703102</v>
      </c>
      <c r="I276" s="22">
        <v>249.44999694824199</v>
      </c>
      <c r="J276" s="26">
        <v>570.54998779296795</v>
      </c>
      <c r="K276" s="22">
        <v>751.79998779296795</v>
      </c>
      <c r="Y276" s="93">
        <f t="shared" si="44"/>
        <v>-95</v>
      </c>
      <c r="Z276" s="18">
        <v>43783</v>
      </c>
      <c r="AA276" s="22">
        <v>2196.80004882812</v>
      </c>
      <c r="AB276" s="26">
        <v>705.29998779296795</v>
      </c>
      <c r="AC276" s="22">
        <v>252.75</v>
      </c>
      <c r="AD276" s="26">
        <v>573.90002441406205</v>
      </c>
      <c r="AE276" s="22">
        <v>758.34997558593705</v>
      </c>
      <c r="AF276" s="26">
        <v>11872.099609000001</v>
      </c>
      <c r="AG276" s="64">
        <f t="shared" ref="AG276:AL318" si="52">LN(AA276/AA275)</f>
        <v>8.3192647670605781E-3</v>
      </c>
      <c r="AH276" s="65">
        <f t="shared" si="52"/>
        <v>1.9977054385541013E-2</v>
      </c>
      <c r="AI276" s="64">
        <f t="shared" si="52"/>
        <v>-1.3838337655308257E-3</v>
      </c>
      <c r="AJ276" s="65">
        <f t="shared" si="52"/>
        <v>8.0476931400785927E-3</v>
      </c>
      <c r="AK276" s="64">
        <f t="shared" si="52"/>
        <v>1.7157029738358929E-3</v>
      </c>
      <c r="AL276" s="64">
        <f t="shared" si="52"/>
        <v>2.669424676437267E-3</v>
      </c>
      <c r="AM276" s="101">
        <f t="shared" si="45"/>
        <v>1.4066416226764479E-3</v>
      </c>
      <c r="AN276" s="102">
        <f t="shared" si="46"/>
        <v>1.8969568243805725E-3</v>
      </c>
      <c r="AO276" s="101">
        <f t="shared" si="47"/>
        <v>1.2349958831801668E-3</v>
      </c>
      <c r="AP276" s="102">
        <f t="shared" si="48"/>
        <v>1.4607603893090552E-3</v>
      </c>
      <c r="AQ276" s="101">
        <f t="shared" si="49"/>
        <v>9.5348147108049216E-4</v>
      </c>
      <c r="AR276" s="102">
        <f t="shared" si="51"/>
        <v>6.9126231443841302E-3</v>
      </c>
      <c r="AS276" s="101">
        <f t="shared" si="51"/>
        <v>1.8080097561160441E-2</v>
      </c>
      <c r="AT276" s="102">
        <f t="shared" si="51"/>
        <v>-2.6188296487109925E-3</v>
      </c>
      <c r="AU276" s="101">
        <f t="shared" si="51"/>
        <v>6.586932750769537E-3</v>
      </c>
      <c r="AV276" s="102">
        <f t="shared" si="51"/>
        <v>7.6222150275540078E-4</v>
      </c>
      <c r="AW276" s="102">
        <f t="shared" si="50"/>
        <v>5.9446090620717037E-3</v>
      </c>
    </row>
    <row r="277" spans="6:49" x14ac:dyDescent="0.3">
      <c r="F277" s="18">
        <v>43788</v>
      </c>
      <c r="G277" s="22">
        <v>2108.80004882812</v>
      </c>
      <c r="H277" s="26">
        <v>712.84997558593705</v>
      </c>
      <c r="I277" s="22">
        <v>250.39999389648401</v>
      </c>
      <c r="J277" s="26">
        <v>567.32501220703102</v>
      </c>
      <c r="K277" s="22">
        <v>763.15002441406205</v>
      </c>
      <c r="Y277" s="93">
        <f t="shared" si="44"/>
        <v>-94</v>
      </c>
      <c r="Z277" s="18">
        <v>43784</v>
      </c>
      <c r="AA277" s="22">
        <v>2174.44995117187</v>
      </c>
      <c r="AB277" s="26">
        <v>703.90002441406205</v>
      </c>
      <c r="AC277" s="22">
        <v>252.55000305175699</v>
      </c>
      <c r="AD277" s="26">
        <v>571.15002441406205</v>
      </c>
      <c r="AE277" s="22">
        <v>751.95001220703102</v>
      </c>
      <c r="AF277" s="26">
        <v>11895.450194999999</v>
      </c>
      <c r="AG277" s="64">
        <f t="shared" si="52"/>
        <v>-1.0226041714374487E-2</v>
      </c>
      <c r="AH277" s="65">
        <f t="shared" si="52"/>
        <v>-1.9868916084817669E-3</v>
      </c>
      <c r="AI277" s="64">
        <f t="shared" si="52"/>
        <v>-7.915969027458389E-4</v>
      </c>
      <c r="AJ277" s="65">
        <f t="shared" si="52"/>
        <v>-4.8032927295342488E-3</v>
      </c>
      <c r="AK277" s="64">
        <f t="shared" si="52"/>
        <v>-8.475139692288922E-3</v>
      </c>
      <c r="AL277" s="64">
        <f t="shared" si="52"/>
        <v>1.9649138178221386E-3</v>
      </c>
      <c r="AM277" s="101">
        <f t="shared" si="45"/>
        <v>9.9681288755353471E-4</v>
      </c>
      <c r="AN277" s="102">
        <f t="shared" si="46"/>
        <v>1.469268771827713E-3</v>
      </c>
      <c r="AO277" s="101">
        <f t="shared" si="47"/>
        <v>9.3652292412738081E-4</v>
      </c>
      <c r="AP277" s="102">
        <f t="shared" si="48"/>
        <v>1.0584854776402512E-3</v>
      </c>
      <c r="AQ277" s="101">
        <f t="shared" si="49"/>
        <v>5.4526958941019819E-4</v>
      </c>
      <c r="AR277" s="102">
        <f t="shared" si="51"/>
        <v>-1.1222854601928022E-2</v>
      </c>
      <c r="AS277" s="101">
        <f t="shared" si="51"/>
        <v>-3.4561603803094799E-3</v>
      </c>
      <c r="AT277" s="102">
        <f t="shared" si="51"/>
        <v>-1.7281198268732198E-3</v>
      </c>
      <c r="AU277" s="101">
        <f t="shared" si="51"/>
        <v>-5.8617782071744996E-3</v>
      </c>
      <c r="AV277" s="102">
        <f t="shared" si="51"/>
        <v>-9.0204092816991207E-3</v>
      </c>
      <c r="AW277" s="102">
        <f t="shared" si="50"/>
        <v>-6.2578644595968694E-3</v>
      </c>
    </row>
    <row r="278" spans="6:49" x14ac:dyDescent="0.3">
      <c r="F278" s="18">
        <v>43789</v>
      </c>
      <c r="G278" s="22">
        <v>2108.55004882812</v>
      </c>
      <c r="H278" s="26">
        <v>713</v>
      </c>
      <c r="I278" s="22">
        <v>248.89999389648401</v>
      </c>
      <c r="J278" s="26">
        <v>566.40002441406205</v>
      </c>
      <c r="K278" s="22">
        <v>771.40002441406205</v>
      </c>
      <c r="Y278" s="93">
        <f t="shared" si="44"/>
        <v>-93</v>
      </c>
      <c r="Z278" s="18">
        <v>43787</v>
      </c>
      <c r="AA278" s="22">
        <v>2152.60009765625</v>
      </c>
      <c r="AB278" s="26">
        <v>705.20001220703102</v>
      </c>
      <c r="AC278" s="22">
        <v>249.44999694824199</v>
      </c>
      <c r="AD278" s="26">
        <v>570.54998779296795</v>
      </c>
      <c r="AE278" s="22">
        <v>751.79998779296795</v>
      </c>
      <c r="AF278" s="26">
        <v>11884.5</v>
      </c>
      <c r="AG278" s="64">
        <f t="shared" si="52"/>
        <v>-1.0099277329415578E-2</v>
      </c>
      <c r="AH278" s="65">
        <f t="shared" si="52"/>
        <v>1.8451325356645082E-3</v>
      </c>
      <c r="AI278" s="64">
        <f t="shared" si="52"/>
        <v>-1.2350778924735361E-2</v>
      </c>
      <c r="AJ278" s="65">
        <f t="shared" si="52"/>
        <v>-1.0511284399149323E-3</v>
      </c>
      <c r="AK278" s="64">
        <f t="shared" si="52"/>
        <v>-1.995337184515939E-4</v>
      </c>
      <c r="AL278" s="64">
        <f t="shared" si="52"/>
        <v>-9.2096036233660003E-4</v>
      </c>
      <c r="AM278" s="101">
        <f t="shared" si="45"/>
        <v>-6.8196061964721343E-4</v>
      </c>
      <c r="AN278" s="102">
        <f t="shared" si="46"/>
        <v>-2.8266151133480509E-4</v>
      </c>
      <c r="AO278" s="101">
        <f t="shared" si="47"/>
        <v>-2.861060750894601E-4</v>
      </c>
      <c r="AP278" s="102">
        <f t="shared" si="48"/>
        <v>-5.8934544890170912E-4</v>
      </c>
      <c r="AQ278" s="101">
        <f t="shared" si="49"/>
        <v>-1.1268808323193244E-3</v>
      </c>
      <c r="AR278" s="102">
        <f t="shared" si="51"/>
        <v>-9.4173167097683641E-3</v>
      </c>
      <c r="AS278" s="101">
        <f t="shared" si="51"/>
        <v>2.1277940469993134E-3</v>
      </c>
      <c r="AT278" s="102">
        <f t="shared" si="51"/>
        <v>-1.2064672849645901E-2</v>
      </c>
      <c r="AU278" s="101">
        <f t="shared" si="51"/>
        <v>-4.6178299101322319E-4</v>
      </c>
      <c r="AV278" s="102">
        <f t="shared" si="51"/>
        <v>9.2734711386773048E-4</v>
      </c>
      <c r="AW278" s="102">
        <f t="shared" si="50"/>
        <v>-3.7777262779120891E-3</v>
      </c>
    </row>
    <row r="279" spans="6:49" x14ac:dyDescent="0.3">
      <c r="F279" s="18">
        <v>43790</v>
      </c>
      <c r="G279" s="22">
        <v>2118.10009765625</v>
      </c>
      <c r="H279" s="26">
        <v>713.25</v>
      </c>
      <c r="I279" s="22">
        <v>247.55000305175699</v>
      </c>
      <c r="J279" s="26">
        <v>568.29998779296795</v>
      </c>
      <c r="K279" s="22">
        <v>765.15002441406205</v>
      </c>
      <c r="Y279" s="93">
        <f t="shared" si="44"/>
        <v>-92</v>
      </c>
      <c r="Z279" s="18">
        <v>43788</v>
      </c>
      <c r="AA279" s="22">
        <v>2108.80004882812</v>
      </c>
      <c r="AB279" s="26">
        <v>712.84997558593705</v>
      </c>
      <c r="AC279" s="22">
        <v>250.39999389648401</v>
      </c>
      <c r="AD279" s="26">
        <v>567.32501220703102</v>
      </c>
      <c r="AE279" s="22">
        <v>763.15002441406205</v>
      </c>
      <c r="AF279" s="26">
        <v>11940.099609000001</v>
      </c>
      <c r="AG279" s="64">
        <f t="shared" si="52"/>
        <v>-2.0557370734201091E-2</v>
      </c>
      <c r="AH279" s="65">
        <f t="shared" si="52"/>
        <v>1.0789517517699784E-2</v>
      </c>
      <c r="AI279" s="64">
        <f t="shared" si="52"/>
        <v>3.801132777779795E-3</v>
      </c>
      <c r="AJ279" s="65">
        <f t="shared" si="52"/>
        <v>-5.6684332129794627E-3</v>
      </c>
      <c r="AK279" s="64">
        <f t="shared" si="52"/>
        <v>1.4984321459297635E-2</v>
      </c>
      <c r="AL279" s="64">
        <f t="shared" si="52"/>
        <v>4.6674203007002445E-3</v>
      </c>
      <c r="AM279" s="101">
        <f t="shared" si="45"/>
        <v>2.5689175613077047E-3</v>
      </c>
      <c r="AN279" s="102">
        <f t="shared" si="46"/>
        <v>3.1098818589640181E-3</v>
      </c>
      <c r="AO279" s="101">
        <f t="shared" si="47"/>
        <v>2.0814663936852035E-3</v>
      </c>
      <c r="AP279" s="102">
        <f t="shared" si="48"/>
        <v>2.601613654289217E-3</v>
      </c>
      <c r="AQ279" s="101">
        <f t="shared" si="49"/>
        <v>2.111172006827033E-3</v>
      </c>
      <c r="AR279" s="102">
        <f t="shared" si="51"/>
        <v>-2.3126288295508796E-2</v>
      </c>
      <c r="AS279" s="101">
        <f t="shared" si="51"/>
        <v>7.6796356587357662E-3</v>
      </c>
      <c r="AT279" s="102">
        <f t="shared" si="51"/>
        <v>1.7196663840945915E-3</v>
      </c>
      <c r="AU279" s="101">
        <f t="shared" si="51"/>
        <v>-8.2700468672686801E-3</v>
      </c>
      <c r="AV279" s="102">
        <f t="shared" si="51"/>
        <v>1.2873149452470601E-2</v>
      </c>
      <c r="AW279" s="102">
        <f t="shared" si="50"/>
        <v>-1.824776733495304E-3</v>
      </c>
    </row>
    <row r="280" spans="6:49" x14ac:dyDescent="0.3">
      <c r="F280" s="18">
        <v>43791</v>
      </c>
      <c r="G280" s="22">
        <v>2071.69995117187</v>
      </c>
      <c r="H280" s="26">
        <v>693.20001220703102</v>
      </c>
      <c r="I280" s="22">
        <v>243.100006103515</v>
      </c>
      <c r="J280" s="26">
        <v>557.375</v>
      </c>
      <c r="K280" s="22">
        <v>754.20001220703102</v>
      </c>
      <c r="Y280" s="93">
        <f t="shared" si="44"/>
        <v>-91</v>
      </c>
      <c r="Z280" s="18">
        <v>43789</v>
      </c>
      <c r="AA280" s="22">
        <v>2108.55004882812</v>
      </c>
      <c r="AB280" s="26">
        <v>713</v>
      </c>
      <c r="AC280" s="22">
        <v>248.89999389648401</v>
      </c>
      <c r="AD280" s="26">
        <v>566.40002441406205</v>
      </c>
      <c r="AE280" s="22">
        <v>771.40002441406205</v>
      </c>
      <c r="AF280" s="26">
        <v>11999.099609000001</v>
      </c>
      <c r="AG280" s="64">
        <f t="shared" si="52"/>
        <v>-1.1855785955815828E-4</v>
      </c>
      <c r="AH280" s="65">
        <f t="shared" si="52"/>
        <v>2.1043506285417705E-4</v>
      </c>
      <c r="AI280" s="64">
        <f t="shared" si="52"/>
        <v>-6.0084299992939037E-3</v>
      </c>
      <c r="AJ280" s="65">
        <f t="shared" si="52"/>
        <v>-1.6317677890755741E-3</v>
      </c>
      <c r="AK280" s="64">
        <f t="shared" si="52"/>
        <v>1.075244107085604E-2</v>
      </c>
      <c r="AL280" s="64">
        <f t="shared" si="52"/>
        <v>4.9291639976124253E-3</v>
      </c>
      <c r="AM280" s="101">
        <f t="shared" si="45"/>
        <v>2.7211793567366313E-3</v>
      </c>
      <c r="AN280" s="102">
        <f t="shared" si="46"/>
        <v>3.2687788449102793E-3</v>
      </c>
      <c r="AO280" s="101">
        <f t="shared" si="47"/>
        <v>2.192356686965229E-3</v>
      </c>
      <c r="AP280" s="102">
        <f t="shared" si="48"/>
        <v>2.7510690122409601E-3</v>
      </c>
      <c r="AQ280" s="101">
        <f t="shared" si="49"/>
        <v>2.2628331000880955E-3</v>
      </c>
      <c r="AR280" s="102">
        <f t="shared" si="51"/>
        <v>-2.8397372162947895E-3</v>
      </c>
      <c r="AS280" s="101">
        <f t="shared" si="51"/>
        <v>-3.0583437820561024E-3</v>
      </c>
      <c r="AT280" s="102">
        <f t="shared" si="51"/>
        <v>-8.2007866862591327E-3</v>
      </c>
      <c r="AU280" s="101">
        <f t="shared" si="51"/>
        <v>-4.3828368013165342E-3</v>
      </c>
      <c r="AV280" s="102">
        <f t="shared" si="51"/>
        <v>8.4896079707679449E-3</v>
      </c>
      <c r="AW280" s="102">
        <f t="shared" si="50"/>
        <v>-1.9984193030317225E-3</v>
      </c>
    </row>
    <row r="281" spans="6:49" x14ac:dyDescent="0.3">
      <c r="F281" s="18">
        <v>43794</v>
      </c>
      <c r="G281" s="22">
        <v>2081.5</v>
      </c>
      <c r="H281" s="26">
        <v>698.09997558593705</v>
      </c>
      <c r="I281" s="22">
        <v>243</v>
      </c>
      <c r="J281" s="26">
        <v>562.375</v>
      </c>
      <c r="K281" s="22">
        <v>763.54998779296795</v>
      </c>
      <c r="Y281" s="93">
        <f t="shared" si="44"/>
        <v>-90</v>
      </c>
      <c r="Z281" s="18">
        <v>43790</v>
      </c>
      <c r="AA281" s="22">
        <v>2118.10009765625</v>
      </c>
      <c r="AB281" s="26">
        <v>713.25</v>
      </c>
      <c r="AC281" s="22">
        <v>247.55000305175699</v>
      </c>
      <c r="AD281" s="26">
        <v>568.29998779296795</v>
      </c>
      <c r="AE281" s="22">
        <v>765.15002441406205</v>
      </c>
      <c r="AF281" s="26">
        <v>11968.400390999999</v>
      </c>
      <c r="AG281" s="64">
        <f t="shared" si="52"/>
        <v>4.5189759024543731E-3</v>
      </c>
      <c r="AH281" s="65">
        <f t="shared" si="52"/>
        <v>3.5056967931339287E-4</v>
      </c>
      <c r="AI281" s="64">
        <f t="shared" si="52"/>
        <v>-5.4385907163126334E-3</v>
      </c>
      <c r="AJ281" s="65">
        <f t="shared" si="52"/>
        <v>3.3488413397348526E-3</v>
      </c>
      <c r="AK281" s="64">
        <f t="shared" si="52"/>
        <v>-8.135152478562311E-3</v>
      </c>
      <c r="AL281" s="64">
        <f t="shared" si="52"/>
        <v>-2.5617385867234195E-3</v>
      </c>
      <c r="AM281" s="101">
        <f t="shared" si="45"/>
        <v>-1.6364357084194358E-3</v>
      </c>
      <c r="AN281" s="102">
        <f t="shared" si="46"/>
        <v>-1.2787302516215975E-3</v>
      </c>
      <c r="AO281" s="101">
        <f t="shared" si="47"/>
        <v>-9.8123791840097206E-4</v>
      </c>
      <c r="AP281" s="102">
        <f t="shared" si="48"/>
        <v>-1.5262279784070271E-3</v>
      </c>
      <c r="AQ281" s="101">
        <f t="shared" si="49"/>
        <v>-2.0775903326628645E-3</v>
      </c>
      <c r="AR281" s="102">
        <f t="shared" si="51"/>
        <v>6.1554116108738094E-3</v>
      </c>
      <c r="AS281" s="101">
        <f t="shared" si="51"/>
        <v>1.6292999309349904E-3</v>
      </c>
      <c r="AT281" s="102">
        <f t="shared" si="51"/>
        <v>-4.4573527979116616E-3</v>
      </c>
      <c r="AU281" s="101">
        <f t="shared" si="51"/>
        <v>4.8750693181418801E-3</v>
      </c>
      <c r="AV281" s="102">
        <f t="shared" si="51"/>
        <v>-6.057562145899446E-3</v>
      </c>
      <c r="AW281" s="102">
        <f t="shared" si="50"/>
        <v>4.2897318322791431E-4</v>
      </c>
    </row>
    <row r="282" spans="6:49" x14ac:dyDescent="0.3">
      <c r="F282" s="18">
        <v>43795</v>
      </c>
      <c r="G282" s="22">
        <v>2046.65002441406</v>
      </c>
      <c r="H282" s="26">
        <v>690.59997558593705</v>
      </c>
      <c r="I282" s="22">
        <v>237.55000305175699</v>
      </c>
      <c r="J282" s="26">
        <v>554.02502441406205</v>
      </c>
      <c r="K282" s="22">
        <v>763.59997558593705</v>
      </c>
      <c r="Y282" s="93">
        <f t="shared" si="44"/>
        <v>-89</v>
      </c>
      <c r="Z282" s="18">
        <v>43791</v>
      </c>
      <c r="AA282" s="22">
        <v>2071.69995117187</v>
      </c>
      <c r="AB282" s="26">
        <v>693.20001220703102</v>
      </c>
      <c r="AC282" s="22">
        <v>243.100006103515</v>
      </c>
      <c r="AD282" s="26">
        <v>557.375</v>
      </c>
      <c r="AE282" s="22">
        <v>754.20001220703102</v>
      </c>
      <c r="AF282" s="26">
        <v>11914.400390999999</v>
      </c>
      <c r="AG282" s="64">
        <f t="shared" si="52"/>
        <v>-2.2150003822811019E-2</v>
      </c>
      <c r="AH282" s="65">
        <f t="shared" si="52"/>
        <v>-2.8513414642477336E-2</v>
      </c>
      <c r="AI282" s="64">
        <f t="shared" si="52"/>
        <v>-1.8139687706181816E-2</v>
      </c>
      <c r="AJ282" s="65">
        <f t="shared" si="52"/>
        <v>-1.9411163875526237E-2</v>
      </c>
      <c r="AK282" s="64">
        <f t="shared" si="52"/>
        <v>-1.4414323934935259E-2</v>
      </c>
      <c r="AL282" s="64">
        <f t="shared" si="52"/>
        <v>-4.5220903959073159E-3</v>
      </c>
      <c r="AM282" s="101">
        <f t="shared" si="45"/>
        <v>-2.776813450691609E-3</v>
      </c>
      <c r="AN282" s="102">
        <f t="shared" si="46"/>
        <v>-2.4688028208882133E-3</v>
      </c>
      <c r="AO282" s="101">
        <f t="shared" si="47"/>
        <v>-1.8117602561570814E-3</v>
      </c>
      <c r="AP282" s="102">
        <f t="shared" si="48"/>
        <v>-2.6455866671139697E-3</v>
      </c>
      <c r="AQ282" s="101">
        <f t="shared" si="49"/>
        <v>-3.2134690646610756E-3</v>
      </c>
      <c r="AR282" s="102">
        <f t="shared" si="51"/>
        <v>-1.937319037211941E-2</v>
      </c>
      <c r="AS282" s="101">
        <f t="shared" si="51"/>
        <v>-2.6044611821589122E-2</v>
      </c>
      <c r="AT282" s="102">
        <f t="shared" si="51"/>
        <v>-1.6327927450024735E-2</v>
      </c>
      <c r="AU282" s="101">
        <f t="shared" si="51"/>
        <v>-1.6765577208412267E-2</v>
      </c>
      <c r="AV282" s="102">
        <f t="shared" si="51"/>
        <v>-1.1200854870274184E-2</v>
      </c>
      <c r="AW282" s="102">
        <f t="shared" si="50"/>
        <v>-1.7942432344483943E-2</v>
      </c>
    </row>
    <row r="283" spans="6:49" x14ac:dyDescent="0.3">
      <c r="F283" s="18">
        <v>43796</v>
      </c>
      <c r="G283" s="22">
        <v>2054.30004882812</v>
      </c>
      <c r="H283" s="26">
        <v>695.75</v>
      </c>
      <c r="I283" s="22">
        <v>240.05000305175699</v>
      </c>
      <c r="J283" s="26">
        <v>564.125</v>
      </c>
      <c r="K283" s="22">
        <v>767.54998779296795</v>
      </c>
      <c r="Y283" s="93">
        <f t="shared" si="44"/>
        <v>-88</v>
      </c>
      <c r="Z283" s="18">
        <v>43794</v>
      </c>
      <c r="AA283" s="22">
        <v>2081.5</v>
      </c>
      <c r="AB283" s="26">
        <v>698.09997558593705</v>
      </c>
      <c r="AC283" s="22">
        <v>243</v>
      </c>
      <c r="AD283" s="26">
        <v>562.375</v>
      </c>
      <c r="AE283" s="22">
        <v>763.54998779296795</v>
      </c>
      <c r="AF283" s="26">
        <v>12073.75</v>
      </c>
      <c r="AG283" s="64">
        <f t="shared" si="52"/>
        <v>4.719284952299516E-3</v>
      </c>
      <c r="AH283" s="65">
        <f t="shared" si="52"/>
        <v>7.0437485530659158E-3</v>
      </c>
      <c r="AI283" s="64">
        <f t="shared" si="52"/>
        <v>-4.1146308854247065E-4</v>
      </c>
      <c r="AJ283" s="65">
        <f t="shared" si="52"/>
        <v>8.930624213695634E-3</v>
      </c>
      <c r="AK283" s="64">
        <f t="shared" si="52"/>
        <v>1.2320993402323486E-2</v>
      </c>
      <c r="AL283" s="64">
        <f t="shared" si="52"/>
        <v>1.3285889104417388E-2</v>
      </c>
      <c r="AM283" s="101">
        <f t="shared" si="45"/>
        <v>7.582461533457114E-3</v>
      </c>
      <c r="AN283" s="102">
        <f t="shared" si="46"/>
        <v>8.3419036135967805E-3</v>
      </c>
      <c r="AO283" s="101">
        <f t="shared" si="47"/>
        <v>5.732765525406411E-3</v>
      </c>
      <c r="AP283" s="102">
        <f t="shared" si="48"/>
        <v>7.522749694052748E-3</v>
      </c>
      <c r="AQ283" s="101">
        <f t="shared" si="49"/>
        <v>7.1049365804459882E-3</v>
      </c>
      <c r="AR283" s="102">
        <f t="shared" si="51"/>
        <v>-2.863176581157598E-3</v>
      </c>
      <c r="AS283" s="101">
        <f t="shared" si="51"/>
        <v>-1.2981550605308647E-3</v>
      </c>
      <c r="AT283" s="102">
        <f t="shared" si="51"/>
        <v>-6.144228613948882E-3</v>
      </c>
      <c r="AU283" s="101">
        <f t="shared" si="51"/>
        <v>1.4078745196428859E-3</v>
      </c>
      <c r="AV283" s="102">
        <f t="shared" si="51"/>
        <v>5.2160568218774976E-3</v>
      </c>
      <c r="AW283" s="102">
        <f t="shared" si="50"/>
        <v>-7.3632578282339218E-4</v>
      </c>
    </row>
    <row r="284" spans="6:49" x14ac:dyDescent="0.3">
      <c r="F284" s="18">
        <v>43797</v>
      </c>
      <c r="G284" s="22">
        <v>2077.35009765625</v>
      </c>
      <c r="H284" s="26">
        <v>701.84997558593705</v>
      </c>
      <c r="I284" s="22">
        <v>239.80000305175699</v>
      </c>
      <c r="J284" s="26">
        <v>566.32501220703102</v>
      </c>
      <c r="K284" s="22">
        <v>766.25</v>
      </c>
      <c r="Y284" s="93">
        <f t="shared" si="44"/>
        <v>-87</v>
      </c>
      <c r="Z284" s="18">
        <v>43795</v>
      </c>
      <c r="AA284" s="22">
        <v>2046.65002441406</v>
      </c>
      <c r="AB284" s="26">
        <v>690.59997558593705</v>
      </c>
      <c r="AC284" s="22">
        <v>237.55000305175699</v>
      </c>
      <c r="AD284" s="26">
        <v>554.02502441406205</v>
      </c>
      <c r="AE284" s="22">
        <v>763.59997558593705</v>
      </c>
      <c r="AF284" s="26">
        <v>12037.700194999999</v>
      </c>
      <c r="AG284" s="64">
        <f t="shared" si="52"/>
        <v>-1.688446558879337E-2</v>
      </c>
      <c r="AH284" s="65">
        <f t="shared" si="52"/>
        <v>-1.080157440026565E-2</v>
      </c>
      <c r="AI284" s="64">
        <f t="shared" si="52"/>
        <v>-2.2683302860819699E-2</v>
      </c>
      <c r="AJ284" s="65">
        <f t="shared" si="52"/>
        <v>-1.495903101171071E-2</v>
      </c>
      <c r="AK284" s="64">
        <f t="shared" si="52"/>
        <v>6.5465467289632713E-5</v>
      </c>
      <c r="AL284" s="64">
        <f t="shared" si="52"/>
        <v>-2.9902665804536904E-3</v>
      </c>
      <c r="AM284" s="101">
        <f t="shared" si="45"/>
        <v>-1.8857194256079297E-3</v>
      </c>
      <c r="AN284" s="102">
        <f t="shared" si="46"/>
        <v>-1.538877133478257E-3</v>
      </c>
      <c r="AO284" s="101">
        <f t="shared" si="47"/>
        <v>-1.1627880205201237E-3</v>
      </c>
      <c r="AP284" s="102">
        <f t="shared" si="48"/>
        <v>-1.770916983150428E-3</v>
      </c>
      <c r="AQ284" s="101">
        <f t="shared" si="49"/>
        <v>-2.3258905774779601E-3</v>
      </c>
      <c r="AR284" s="102">
        <f t="shared" si="51"/>
        <v>-1.4998746163185439E-2</v>
      </c>
      <c r="AS284" s="101">
        <f t="shared" si="51"/>
        <v>-9.2626972667873928E-3</v>
      </c>
      <c r="AT284" s="102">
        <f t="shared" si="51"/>
        <v>-2.1520514840299574E-2</v>
      </c>
      <c r="AU284" s="101">
        <f t="shared" si="51"/>
        <v>-1.3188114028560282E-2</v>
      </c>
      <c r="AV284" s="102">
        <f t="shared" si="51"/>
        <v>2.3913560447675927E-3</v>
      </c>
      <c r="AW284" s="102">
        <f t="shared" si="50"/>
        <v>-1.1315743250813019E-2</v>
      </c>
    </row>
    <row r="285" spans="6:49" x14ac:dyDescent="0.3">
      <c r="F285" s="18">
        <v>43798</v>
      </c>
      <c r="G285" s="22">
        <v>2053.25</v>
      </c>
      <c r="H285" s="26">
        <v>696.34997558593705</v>
      </c>
      <c r="I285" s="22">
        <v>237.69999694824199</v>
      </c>
      <c r="J285" s="26">
        <v>563.82501220703102</v>
      </c>
      <c r="K285" s="22">
        <v>761.45001220703102</v>
      </c>
      <c r="Y285" s="93">
        <f t="shared" si="44"/>
        <v>-86</v>
      </c>
      <c r="Z285" s="18">
        <v>43796</v>
      </c>
      <c r="AA285" s="22">
        <v>2054.30004882812</v>
      </c>
      <c r="AB285" s="26">
        <v>695.75</v>
      </c>
      <c r="AC285" s="22">
        <v>240.05000305175699</v>
      </c>
      <c r="AD285" s="26">
        <v>564.125</v>
      </c>
      <c r="AE285" s="22">
        <v>767.54998779296795</v>
      </c>
      <c r="AF285" s="26">
        <v>12100.700194999999</v>
      </c>
      <c r="AG285" s="64">
        <f t="shared" si="52"/>
        <v>3.7308590209672466E-3</v>
      </c>
      <c r="AH285" s="65">
        <f t="shared" si="52"/>
        <v>7.4296508020679488E-3</v>
      </c>
      <c r="AI285" s="64">
        <f t="shared" si="52"/>
        <v>1.0469107210226151E-2</v>
      </c>
      <c r="AJ285" s="65">
        <f t="shared" si="52"/>
        <v>1.8066001997539622E-2</v>
      </c>
      <c r="AK285" s="64">
        <f t="shared" si="52"/>
        <v>5.1595481360460025E-3</v>
      </c>
      <c r="AL285" s="64">
        <f t="shared" si="52"/>
        <v>5.2199103529014437E-3</v>
      </c>
      <c r="AM285" s="101">
        <f t="shared" si="45"/>
        <v>2.8903126065263126E-3</v>
      </c>
      <c r="AN285" s="102">
        <f t="shared" si="46"/>
        <v>3.4452825012553879E-3</v>
      </c>
      <c r="AO285" s="101">
        <f t="shared" si="47"/>
        <v>2.3155342419109554E-3</v>
      </c>
      <c r="AP285" s="102">
        <f t="shared" si="48"/>
        <v>2.917084855661496E-3</v>
      </c>
      <c r="AQ285" s="101">
        <f t="shared" si="49"/>
        <v>2.4312990865664498E-3</v>
      </c>
      <c r="AR285" s="102">
        <f t="shared" si="51"/>
        <v>8.40546414440934E-4</v>
      </c>
      <c r="AS285" s="101">
        <f t="shared" si="51"/>
        <v>3.9843683008125609E-3</v>
      </c>
      <c r="AT285" s="102">
        <f t="shared" si="51"/>
        <v>8.1535729683151949E-3</v>
      </c>
      <c r="AU285" s="101">
        <f t="shared" si="51"/>
        <v>1.5148917141878125E-2</v>
      </c>
      <c r="AV285" s="102">
        <f t="shared" si="51"/>
        <v>2.7282490494795527E-3</v>
      </c>
      <c r="AW285" s="102">
        <f t="shared" si="50"/>
        <v>6.1711307749852742E-3</v>
      </c>
    </row>
    <row r="286" spans="6:49" x14ac:dyDescent="0.3">
      <c r="F286" s="18">
        <v>43801</v>
      </c>
      <c r="G286" s="22">
        <v>2021.05004882812</v>
      </c>
      <c r="H286" s="26">
        <v>692.70001220703102</v>
      </c>
      <c r="I286" s="22">
        <v>238.600006103515</v>
      </c>
      <c r="J286" s="26">
        <v>562.65002441406205</v>
      </c>
      <c r="K286" s="22">
        <v>748.45001220703102</v>
      </c>
      <c r="Y286" s="93">
        <f t="shared" si="44"/>
        <v>-85</v>
      </c>
      <c r="Z286" s="18">
        <v>43797</v>
      </c>
      <c r="AA286" s="22">
        <v>2077.35009765625</v>
      </c>
      <c r="AB286" s="26">
        <v>701.84997558593705</v>
      </c>
      <c r="AC286" s="22">
        <v>239.80000305175699</v>
      </c>
      <c r="AD286" s="26">
        <v>566.32501220703102</v>
      </c>
      <c r="AE286" s="22">
        <v>766.25</v>
      </c>
      <c r="AF286" s="26">
        <v>12151.150390999999</v>
      </c>
      <c r="AG286" s="64">
        <f t="shared" si="52"/>
        <v>1.1157908899644254E-2</v>
      </c>
      <c r="AH286" s="65">
        <f t="shared" si="52"/>
        <v>8.7292707890339397E-3</v>
      </c>
      <c r="AI286" s="64">
        <f t="shared" si="52"/>
        <v>-1.0419923702817244E-3</v>
      </c>
      <c r="AJ286" s="65">
        <f t="shared" si="52"/>
        <v>3.892281765249282E-3</v>
      </c>
      <c r="AK286" s="64">
        <f t="shared" si="52"/>
        <v>-1.6951207648975362E-3</v>
      </c>
      <c r="AL286" s="64">
        <f t="shared" si="52"/>
        <v>4.1605294074779659E-3</v>
      </c>
      <c r="AM286" s="101">
        <f t="shared" si="45"/>
        <v>2.2740485027626513E-3</v>
      </c>
      <c r="AN286" s="102">
        <f t="shared" si="46"/>
        <v>2.8021631399010264E-3</v>
      </c>
      <c r="AO286" s="101">
        <f t="shared" si="47"/>
        <v>1.8667170779480924E-3</v>
      </c>
      <c r="AP286" s="102">
        <f t="shared" si="48"/>
        <v>2.3121795216520815E-3</v>
      </c>
      <c r="AQ286" s="101">
        <f t="shared" si="49"/>
        <v>1.8174662636245122E-3</v>
      </c>
      <c r="AR286" s="102">
        <f t="shared" si="51"/>
        <v>8.8838603968816026E-3</v>
      </c>
      <c r="AS286" s="101">
        <f t="shared" si="51"/>
        <v>5.9271076491329133E-3</v>
      </c>
      <c r="AT286" s="102">
        <f t="shared" si="51"/>
        <v>-2.9087094482298168E-3</v>
      </c>
      <c r="AU286" s="101">
        <f t="shared" si="51"/>
        <v>1.5801022435972005E-3</v>
      </c>
      <c r="AV286" s="102">
        <f t="shared" si="51"/>
        <v>-3.5125870285220486E-3</v>
      </c>
      <c r="AW286" s="102">
        <f t="shared" si="50"/>
        <v>1.9939547625719705E-3</v>
      </c>
    </row>
    <row r="287" spans="6:49" x14ac:dyDescent="0.3">
      <c r="F287" s="18">
        <v>43802</v>
      </c>
      <c r="G287" s="22">
        <v>2051</v>
      </c>
      <c r="H287" s="26">
        <v>698.34997558593705</v>
      </c>
      <c r="I287" s="22">
        <v>236.80000305175699</v>
      </c>
      <c r="J287" s="26">
        <v>562.27502441406205</v>
      </c>
      <c r="K287" s="22">
        <v>746.25</v>
      </c>
      <c r="Y287" s="93">
        <f t="shared" si="44"/>
        <v>-84</v>
      </c>
      <c r="Z287" s="18">
        <v>43798</v>
      </c>
      <c r="AA287" s="22">
        <v>2053.25</v>
      </c>
      <c r="AB287" s="26">
        <v>696.34997558593705</v>
      </c>
      <c r="AC287" s="22">
        <v>237.69999694824199</v>
      </c>
      <c r="AD287" s="26">
        <v>563.82501220703102</v>
      </c>
      <c r="AE287" s="22">
        <v>761.45001220703102</v>
      </c>
      <c r="AF287" s="26">
        <v>12056.049805000001</v>
      </c>
      <c r="AG287" s="64">
        <f t="shared" si="52"/>
        <v>-1.1669186346546397E-2</v>
      </c>
      <c r="AH287" s="65">
        <f t="shared" si="52"/>
        <v>-7.8672987559797406E-3</v>
      </c>
      <c r="AI287" s="64">
        <f t="shared" si="52"/>
        <v>-8.7958937922208522E-3</v>
      </c>
      <c r="AJ287" s="65">
        <f t="shared" si="52"/>
        <v>-4.424198599852742E-3</v>
      </c>
      <c r="AK287" s="64">
        <f t="shared" si="52"/>
        <v>-6.2839609214244982E-3</v>
      </c>
      <c r="AL287" s="64">
        <f t="shared" si="52"/>
        <v>-7.8572552376106261E-3</v>
      </c>
      <c r="AM287" s="101">
        <f t="shared" si="45"/>
        <v>-4.7169487541963932E-3</v>
      </c>
      <c r="AN287" s="102">
        <f t="shared" si="46"/>
        <v>-4.4934843976843159E-3</v>
      </c>
      <c r="AO287" s="101">
        <f t="shared" si="47"/>
        <v>-3.2247356660589149E-3</v>
      </c>
      <c r="AP287" s="102">
        <f t="shared" si="48"/>
        <v>-4.5499620584804213E-3</v>
      </c>
      <c r="AQ287" s="101">
        <f t="shared" si="49"/>
        <v>-5.1459501599681861E-3</v>
      </c>
      <c r="AR287" s="102">
        <f t="shared" si="51"/>
        <v>-6.9522375923500041E-3</v>
      </c>
      <c r="AS287" s="101">
        <f t="shared" si="51"/>
        <v>-3.3738143582954247E-3</v>
      </c>
      <c r="AT287" s="102">
        <f t="shared" si="51"/>
        <v>-5.5711581261619373E-3</v>
      </c>
      <c r="AU287" s="101">
        <f t="shared" si="51"/>
        <v>1.2576345862767933E-4</v>
      </c>
      <c r="AV287" s="102">
        <f t="shared" si="51"/>
        <v>-1.1380107614563121E-3</v>
      </c>
      <c r="AW287" s="102">
        <f t="shared" si="50"/>
        <v>-3.3818914759272006E-3</v>
      </c>
    </row>
    <row r="288" spans="6:49" x14ac:dyDescent="0.3">
      <c r="F288" s="18">
        <v>43803</v>
      </c>
      <c r="G288" s="22">
        <v>2078.5</v>
      </c>
      <c r="H288" s="26">
        <v>708.84997558593705</v>
      </c>
      <c r="I288" s="22">
        <v>242.19999694824199</v>
      </c>
      <c r="J288" s="26">
        <v>562.75</v>
      </c>
      <c r="K288" s="22">
        <v>758.79998779296795</v>
      </c>
      <c r="Y288" s="93">
        <f t="shared" si="44"/>
        <v>-83</v>
      </c>
      <c r="Z288" s="18">
        <v>43801</v>
      </c>
      <c r="AA288" s="22">
        <v>2021.05004882812</v>
      </c>
      <c r="AB288" s="26">
        <v>692.70001220703102</v>
      </c>
      <c r="AC288" s="22">
        <v>238.600006103515</v>
      </c>
      <c r="AD288" s="26">
        <v>562.65002441406205</v>
      </c>
      <c r="AE288" s="22">
        <v>748.45001220703102</v>
      </c>
      <c r="AF288" s="26">
        <v>12048.200194999999</v>
      </c>
      <c r="AG288" s="64">
        <f t="shared" si="52"/>
        <v>-1.5806701135326937E-2</v>
      </c>
      <c r="AH288" s="65">
        <f t="shared" si="52"/>
        <v>-5.2553497881031525E-3</v>
      </c>
      <c r="AI288" s="64">
        <f t="shared" si="52"/>
        <v>3.7791737168953476E-3</v>
      </c>
      <c r="AJ288" s="65">
        <f t="shared" si="52"/>
        <v>-2.0861327253507314E-3</v>
      </c>
      <c r="AK288" s="64">
        <f t="shared" si="52"/>
        <v>-1.7220108658003882E-2</v>
      </c>
      <c r="AL288" s="64">
        <f t="shared" si="52"/>
        <v>-6.5130508333457419E-4</v>
      </c>
      <c r="AM288" s="101">
        <f t="shared" si="45"/>
        <v>-5.250964910660683E-4</v>
      </c>
      <c r="AN288" s="102">
        <f t="shared" si="46"/>
        <v>-1.18961633999092E-4</v>
      </c>
      <c r="AO288" s="101">
        <f t="shared" si="47"/>
        <v>-1.7186396219122892E-4</v>
      </c>
      <c r="AP288" s="102">
        <f t="shared" si="48"/>
        <v>-4.353725864325637E-4</v>
      </c>
      <c r="AQ288" s="101">
        <f t="shared" si="49"/>
        <v>-9.7063556299852981E-4</v>
      </c>
      <c r="AR288" s="102">
        <f t="shared" si="51"/>
        <v>-1.5281604644260868E-2</v>
      </c>
      <c r="AS288" s="101">
        <f t="shared" si="51"/>
        <v>-5.1363881541040607E-3</v>
      </c>
      <c r="AT288" s="102">
        <f t="shared" si="51"/>
        <v>3.9510376790865762E-3</v>
      </c>
      <c r="AU288" s="101">
        <f t="shared" si="51"/>
        <v>-1.6507601389181676E-3</v>
      </c>
      <c r="AV288" s="102">
        <f t="shared" si="51"/>
        <v>-1.6249473095005351E-2</v>
      </c>
      <c r="AW288" s="102">
        <f t="shared" si="50"/>
        <v>-6.8734376706403744E-3</v>
      </c>
    </row>
    <row r="289" spans="6:49" x14ac:dyDescent="0.3">
      <c r="F289" s="18">
        <v>43804</v>
      </c>
      <c r="G289" s="22">
        <v>2121.30004882812</v>
      </c>
      <c r="H289" s="26">
        <v>714.84997558593705</v>
      </c>
      <c r="I289" s="22">
        <v>243.69999694824199</v>
      </c>
      <c r="J289" s="26">
        <v>560.90002441406205</v>
      </c>
      <c r="K289" s="22">
        <v>764.90002441406205</v>
      </c>
      <c r="Y289" s="93">
        <f t="shared" si="44"/>
        <v>-82</v>
      </c>
      <c r="Z289" s="18">
        <v>43802</v>
      </c>
      <c r="AA289" s="22">
        <v>2051</v>
      </c>
      <c r="AB289" s="26">
        <v>698.34997558593705</v>
      </c>
      <c r="AC289" s="22">
        <v>236.80000305175699</v>
      </c>
      <c r="AD289" s="26">
        <v>562.27502441406205</v>
      </c>
      <c r="AE289" s="22">
        <v>746.25</v>
      </c>
      <c r="AF289" s="26">
        <v>11994.200194999999</v>
      </c>
      <c r="AG289" s="64">
        <f t="shared" si="52"/>
        <v>1.4710276587405889E-2</v>
      </c>
      <c r="AH289" s="65">
        <f t="shared" si="52"/>
        <v>8.1233521411906429E-3</v>
      </c>
      <c r="AI289" s="64">
        <f t="shared" si="52"/>
        <v>-7.5726193470099026E-3</v>
      </c>
      <c r="AJ289" s="65">
        <f t="shared" si="52"/>
        <v>-6.6671110983149628E-4</v>
      </c>
      <c r="AK289" s="64">
        <f t="shared" si="52"/>
        <v>-2.9437529641809543E-3</v>
      </c>
      <c r="AL289" s="64">
        <f t="shared" si="52"/>
        <v>-4.4920715010309774E-3</v>
      </c>
      <c r="AM289" s="101">
        <f t="shared" si="45"/>
        <v>-2.7593508302557212E-3</v>
      </c>
      <c r="AN289" s="102">
        <f t="shared" si="46"/>
        <v>-2.4505792228663352E-3</v>
      </c>
      <c r="AO289" s="101">
        <f t="shared" si="47"/>
        <v>-1.7990424558965603E-3</v>
      </c>
      <c r="AP289" s="102">
        <f t="shared" si="48"/>
        <v>-2.6284459117414945E-3</v>
      </c>
      <c r="AQ289" s="101">
        <f t="shared" si="49"/>
        <v>-3.1960753376329061E-3</v>
      </c>
      <c r="AR289" s="102">
        <f t="shared" si="51"/>
        <v>1.7469627417661612E-2</v>
      </c>
      <c r="AS289" s="101">
        <f t="shared" si="51"/>
        <v>1.0573931364056977E-2</v>
      </c>
      <c r="AT289" s="102">
        <f t="shared" si="51"/>
        <v>-5.7735768911133419E-3</v>
      </c>
      <c r="AU289" s="101">
        <f t="shared" si="51"/>
        <v>1.9617348019099982E-3</v>
      </c>
      <c r="AV289" s="102">
        <f t="shared" si="51"/>
        <v>2.5232237345195179E-4</v>
      </c>
      <c r="AW289" s="102">
        <f t="shared" si="50"/>
        <v>4.8968078131934401E-3</v>
      </c>
    </row>
    <row r="290" spans="6:49" x14ac:dyDescent="0.3">
      <c r="F290" s="18">
        <v>43805</v>
      </c>
      <c r="G290" s="22">
        <v>2123.60009765625</v>
      </c>
      <c r="H290" s="26">
        <v>715.09997558593705</v>
      </c>
      <c r="I290" s="22">
        <v>241</v>
      </c>
      <c r="J290" s="26">
        <v>560.29998779296795</v>
      </c>
      <c r="K290" s="22">
        <v>757.5</v>
      </c>
      <c r="Y290" s="93">
        <f t="shared" si="44"/>
        <v>-81</v>
      </c>
      <c r="Z290" s="18">
        <v>43803</v>
      </c>
      <c r="AA290" s="22">
        <v>2078.5</v>
      </c>
      <c r="AB290" s="26">
        <v>708.84997558593705</v>
      </c>
      <c r="AC290" s="22">
        <v>242.19999694824199</v>
      </c>
      <c r="AD290" s="26">
        <v>562.75</v>
      </c>
      <c r="AE290" s="22">
        <v>758.79998779296795</v>
      </c>
      <c r="AF290" s="26">
        <v>12043.200194999999</v>
      </c>
      <c r="AG290" s="64">
        <f t="shared" si="52"/>
        <v>1.3319000620311515E-2</v>
      </c>
      <c r="AH290" s="65">
        <f t="shared" si="52"/>
        <v>1.4923529329707698E-2</v>
      </c>
      <c r="AI290" s="64">
        <f t="shared" si="52"/>
        <v>2.2547902621497147E-2</v>
      </c>
      <c r="AJ290" s="65">
        <f t="shared" si="52"/>
        <v>8.4438230946208114E-4</v>
      </c>
      <c r="AK290" s="64">
        <f t="shared" si="52"/>
        <v>1.6677557266761876E-2</v>
      </c>
      <c r="AL290" s="64">
        <f t="shared" si="52"/>
        <v>4.0769856205219923E-3</v>
      </c>
      <c r="AM290" s="101">
        <f t="shared" si="45"/>
        <v>2.2254493305613196E-3</v>
      </c>
      <c r="AN290" s="102">
        <f t="shared" si="46"/>
        <v>2.751446136594182E-3</v>
      </c>
      <c r="AO290" s="101">
        <f t="shared" si="47"/>
        <v>1.8313229303656955E-3</v>
      </c>
      <c r="AP290" s="102">
        <f t="shared" si="48"/>
        <v>2.2644761128156944E-3</v>
      </c>
      <c r="AQ290" s="101">
        <f t="shared" si="49"/>
        <v>1.7690588245366347E-3</v>
      </c>
      <c r="AR290" s="102">
        <f t="shared" si="51"/>
        <v>1.1093551289750196E-2</v>
      </c>
      <c r="AS290" s="101">
        <f t="shared" si="51"/>
        <v>1.2172083193113517E-2</v>
      </c>
      <c r="AT290" s="102">
        <f t="shared" si="51"/>
        <v>2.0716579691131453E-2</v>
      </c>
      <c r="AU290" s="101">
        <f t="shared" si="51"/>
        <v>-1.4200938033536131E-3</v>
      </c>
      <c r="AV290" s="102">
        <f t="shared" si="51"/>
        <v>1.4908498442225242E-2</v>
      </c>
      <c r="AW290" s="102">
        <f t="shared" si="50"/>
        <v>1.1494123762573361E-2</v>
      </c>
    </row>
    <row r="291" spans="6:49" x14ac:dyDescent="0.3">
      <c r="F291" s="18">
        <v>43808</v>
      </c>
      <c r="G291" s="22">
        <v>2060.44995117187</v>
      </c>
      <c r="H291" s="26">
        <v>717.25</v>
      </c>
      <c r="I291" s="22">
        <v>240.39999389648401</v>
      </c>
      <c r="J291" s="26">
        <v>552.04998779296795</v>
      </c>
      <c r="K291" s="22">
        <v>750.34997558593705</v>
      </c>
      <c r="Y291" s="93">
        <f t="shared" si="44"/>
        <v>-80</v>
      </c>
      <c r="Z291" s="18">
        <v>43804</v>
      </c>
      <c r="AA291" s="22">
        <v>2121.30004882812</v>
      </c>
      <c r="AB291" s="26">
        <v>714.84997558593705</v>
      </c>
      <c r="AC291" s="22">
        <v>243.69999694824199</v>
      </c>
      <c r="AD291" s="26">
        <v>560.90002441406205</v>
      </c>
      <c r="AE291" s="22">
        <v>764.90002441406205</v>
      </c>
      <c r="AF291" s="26">
        <v>12018.400390999999</v>
      </c>
      <c r="AG291" s="64">
        <f t="shared" si="52"/>
        <v>2.0382651603629728E-2</v>
      </c>
      <c r="AH291" s="65">
        <f t="shared" si="52"/>
        <v>8.4287922006151938E-3</v>
      </c>
      <c r="AI291" s="64">
        <f t="shared" si="52"/>
        <v>6.1741295897239324E-3</v>
      </c>
      <c r="AJ291" s="65">
        <f t="shared" si="52"/>
        <v>-3.2927997459654373E-3</v>
      </c>
      <c r="AK291" s="64">
        <f t="shared" si="52"/>
        <v>8.006916272224945E-3</v>
      </c>
      <c r="AL291" s="64">
        <f t="shared" si="52"/>
        <v>-2.061360190315178E-3</v>
      </c>
      <c r="AM291" s="101">
        <f t="shared" si="45"/>
        <v>-1.3453551057926285E-3</v>
      </c>
      <c r="AN291" s="102">
        <f t="shared" si="46"/>
        <v>-9.7496507996755184E-4</v>
      </c>
      <c r="AO291" s="101">
        <f t="shared" si="47"/>
        <v>-7.6924768603516425E-4</v>
      </c>
      <c r="AP291" s="102">
        <f t="shared" si="48"/>
        <v>-1.2405124741608862E-3</v>
      </c>
      <c r="AQ291" s="101">
        <f t="shared" si="49"/>
        <v>-1.7876580991888604E-3</v>
      </c>
      <c r="AR291" s="102">
        <f t="shared" si="51"/>
        <v>2.1728006709422355E-2</v>
      </c>
      <c r="AS291" s="101">
        <f t="shared" si="51"/>
        <v>9.403757280582745E-3</v>
      </c>
      <c r="AT291" s="102">
        <f t="shared" si="51"/>
        <v>6.9433772757590967E-3</v>
      </c>
      <c r="AU291" s="101">
        <f t="shared" si="51"/>
        <v>-2.0522872718045509E-3</v>
      </c>
      <c r="AV291" s="102">
        <f t="shared" si="51"/>
        <v>9.7945743714138063E-3</v>
      </c>
      <c r="AW291" s="102">
        <f t="shared" si="50"/>
        <v>9.1634856730746887E-3</v>
      </c>
    </row>
    <row r="292" spans="6:49" x14ac:dyDescent="0.3">
      <c r="F292" s="18">
        <v>43809</v>
      </c>
      <c r="G292" s="22">
        <v>2012.84997558593</v>
      </c>
      <c r="H292" s="26">
        <v>714.54998779296795</v>
      </c>
      <c r="I292" s="22">
        <v>238.14999389648401</v>
      </c>
      <c r="J292" s="26">
        <v>544.45001220703102</v>
      </c>
      <c r="K292" s="22">
        <v>744.95001220703102</v>
      </c>
      <c r="Y292" s="93">
        <f t="shared" si="44"/>
        <v>-79</v>
      </c>
      <c r="Z292" s="18">
        <v>43805</v>
      </c>
      <c r="AA292" s="22">
        <v>2123.60009765625</v>
      </c>
      <c r="AB292" s="26">
        <v>715.09997558593705</v>
      </c>
      <c r="AC292" s="22">
        <v>241</v>
      </c>
      <c r="AD292" s="26">
        <v>560.29998779296795</v>
      </c>
      <c r="AE292" s="22">
        <v>757.5</v>
      </c>
      <c r="AF292" s="26">
        <v>11921.5</v>
      </c>
      <c r="AG292" s="64">
        <f t="shared" si="52"/>
        <v>1.0836763993727491E-3</v>
      </c>
      <c r="AH292" s="65">
        <f t="shared" si="52"/>
        <v>3.4966259111696271E-4</v>
      </c>
      <c r="AI292" s="64">
        <f t="shared" si="52"/>
        <v>-1.1141014617903917E-2</v>
      </c>
      <c r="AJ292" s="65">
        <f t="shared" si="52"/>
        <v>-1.070347256237779E-3</v>
      </c>
      <c r="AK292" s="64">
        <f t="shared" si="52"/>
        <v>-9.7216008622745074E-3</v>
      </c>
      <c r="AL292" s="64">
        <f t="shared" si="52"/>
        <v>-8.0953486532002461E-3</v>
      </c>
      <c r="AM292" s="101">
        <f t="shared" si="45"/>
        <v>-4.8554526851989589E-3</v>
      </c>
      <c r="AN292" s="102">
        <f t="shared" si="46"/>
        <v>-4.638023985674985E-3</v>
      </c>
      <c r="AO292" s="101">
        <f t="shared" si="47"/>
        <v>-3.3256062848904138E-3</v>
      </c>
      <c r="AP292" s="102">
        <f t="shared" si="48"/>
        <v>-4.6859131322701322E-3</v>
      </c>
      <c r="AQ292" s="101">
        <f t="shared" si="49"/>
        <v>-5.2839076662331702E-3</v>
      </c>
      <c r="AR292" s="102">
        <f t="shared" si="51"/>
        <v>5.9391290845717077E-3</v>
      </c>
      <c r="AS292" s="101">
        <f t="shared" si="51"/>
        <v>4.9876865767919474E-3</v>
      </c>
      <c r="AT292" s="102">
        <f t="shared" si="51"/>
        <v>-7.8154083330135033E-3</v>
      </c>
      <c r="AU292" s="101">
        <f t="shared" si="51"/>
        <v>3.6155658760323533E-3</v>
      </c>
      <c r="AV292" s="102">
        <f t="shared" si="51"/>
        <v>-4.4376931960413372E-3</v>
      </c>
      <c r="AW292" s="102">
        <f t="shared" si="50"/>
        <v>4.5785600166823351E-4</v>
      </c>
    </row>
    <row r="293" spans="6:49" x14ac:dyDescent="0.3">
      <c r="F293" s="18">
        <v>43810</v>
      </c>
      <c r="G293" s="22">
        <v>2041.90002441406</v>
      </c>
      <c r="H293" s="26">
        <v>721.04998779296795</v>
      </c>
      <c r="I293" s="22">
        <v>240.05000305175699</v>
      </c>
      <c r="J293" s="26">
        <v>543.79998779296795</v>
      </c>
      <c r="K293" s="22">
        <v>757.95001220703102</v>
      </c>
      <c r="Y293" s="93">
        <f t="shared" si="44"/>
        <v>-78</v>
      </c>
      <c r="Z293" s="18">
        <v>43808</v>
      </c>
      <c r="AA293" s="22">
        <v>2060.44995117187</v>
      </c>
      <c r="AB293" s="26">
        <v>717.25</v>
      </c>
      <c r="AC293" s="22">
        <v>240.39999389648401</v>
      </c>
      <c r="AD293" s="26">
        <v>552.04998779296795</v>
      </c>
      <c r="AE293" s="22">
        <v>750.34997558593705</v>
      </c>
      <c r="AF293" s="26">
        <v>11937.5</v>
      </c>
      <c r="AG293" s="64">
        <f t="shared" si="52"/>
        <v>-3.0188425863910174E-2</v>
      </c>
      <c r="AH293" s="65">
        <f t="shared" si="52"/>
        <v>3.0020959478922501E-3</v>
      </c>
      <c r="AI293" s="64">
        <f t="shared" si="52"/>
        <v>-2.4927562186043907E-3</v>
      </c>
      <c r="AJ293" s="65">
        <f t="shared" si="52"/>
        <v>-1.4833733011678302E-2</v>
      </c>
      <c r="AK293" s="64">
        <f t="shared" si="52"/>
        <v>-9.483805578426225E-3</v>
      </c>
      <c r="AL293" s="64">
        <f t="shared" si="52"/>
        <v>1.3412131605239934E-3</v>
      </c>
      <c r="AM293" s="101">
        <f t="shared" si="45"/>
        <v>6.3399314056157617E-4</v>
      </c>
      <c r="AN293" s="102">
        <f t="shared" si="46"/>
        <v>1.09063824224278E-3</v>
      </c>
      <c r="AO293" s="101">
        <f t="shared" si="47"/>
        <v>6.7228600219706558E-4</v>
      </c>
      <c r="AP293" s="102">
        <f t="shared" si="48"/>
        <v>7.0235310046783388E-4</v>
      </c>
      <c r="AQ293" s="101">
        <f t="shared" si="49"/>
        <v>1.838812363404509E-4</v>
      </c>
      <c r="AR293" s="102">
        <f t="shared" si="51"/>
        <v>-3.082241900447175E-2</v>
      </c>
      <c r="AS293" s="101">
        <f t="shared" si="51"/>
        <v>1.9114577056494701E-3</v>
      </c>
      <c r="AT293" s="102">
        <f t="shared" si="51"/>
        <v>-3.1650422208014564E-3</v>
      </c>
      <c r="AU293" s="101">
        <f t="shared" si="51"/>
        <v>-1.5536086112146137E-2</v>
      </c>
      <c r="AV293" s="102">
        <f t="shared" si="51"/>
        <v>-9.667686814766676E-3</v>
      </c>
      <c r="AW293" s="102">
        <f t="shared" si="50"/>
        <v>-1.1455955289307309E-2</v>
      </c>
    </row>
    <row r="294" spans="6:49" x14ac:dyDescent="0.3">
      <c r="F294" s="18">
        <v>43811</v>
      </c>
      <c r="G294" s="22">
        <v>2020.90002441406</v>
      </c>
      <c r="H294" s="26">
        <v>702.09997558593705</v>
      </c>
      <c r="I294" s="22">
        <v>239.44999694824199</v>
      </c>
      <c r="J294" s="26">
        <v>536.34997558593705</v>
      </c>
      <c r="K294" s="22">
        <v>756.45001220703102</v>
      </c>
      <c r="Y294" s="93">
        <f t="shared" si="44"/>
        <v>-77</v>
      </c>
      <c r="Z294" s="18">
        <v>43809</v>
      </c>
      <c r="AA294" s="22">
        <v>2012.84997558593</v>
      </c>
      <c r="AB294" s="26">
        <v>714.54998779296795</v>
      </c>
      <c r="AC294" s="22">
        <v>238.14999389648401</v>
      </c>
      <c r="AD294" s="26">
        <v>544.45001220703102</v>
      </c>
      <c r="AE294" s="22">
        <v>744.95001220703102</v>
      </c>
      <c r="AF294" s="26">
        <v>11856.799805000001</v>
      </c>
      <c r="AG294" s="64">
        <f t="shared" si="52"/>
        <v>-2.3372765745813429E-2</v>
      </c>
      <c r="AH294" s="65">
        <f t="shared" si="52"/>
        <v>-3.7714980171945551E-3</v>
      </c>
      <c r="AI294" s="64">
        <f t="shared" si="52"/>
        <v>-9.4034756540539634E-3</v>
      </c>
      <c r="AJ294" s="65">
        <f t="shared" si="52"/>
        <v>-1.3862466560041852E-2</v>
      </c>
      <c r="AK294" s="64">
        <f t="shared" si="52"/>
        <v>-7.2226133853736819E-3</v>
      </c>
      <c r="AL294" s="64">
        <f t="shared" si="52"/>
        <v>-6.7831795925392116E-3</v>
      </c>
      <c r="AM294" s="101">
        <f t="shared" si="45"/>
        <v>-4.0921364356024262E-3</v>
      </c>
      <c r="AN294" s="102">
        <f t="shared" si="46"/>
        <v>-3.841444311548467E-3</v>
      </c>
      <c r="AO294" s="101">
        <f t="shared" si="47"/>
        <v>-2.7696929479648731E-3</v>
      </c>
      <c r="AP294" s="102">
        <f t="shared" si="48"/>
        <v>-3.9366660674206759E-3</v>
      </c>
      <c r="AQ294" s="101">
        <f t="shared" si="49"/>
        <v>-4.5236028465531625E-3</v>
      </c>
      <c r="AR294" s="102">
        <f t="shared" si="51"/>
        <v>-1.9280629310211003E-2</v>
      </c>
      <c r="AS294" s="101">
        <f t="shared" si="51"/>
        <v>6.9946294353911889E-5</v>
      </c>
      <c r="AT294" s="102">
        <f t="shared" si="51"/>
        <v>-6.6337827060890904E-3</v>
      </c>
      <c r="AU294" s="101">
        <f t="shared" si="51"/>
        <v>-9.925800492621175E-3</v>
      </c>
      <c r="AV294" s="102">
        <f t="shared" si="51"/>
        <v>-2.6990105388205194E-3</v>
      </c>
      <c r="AW294" s="102">
        <f t="shared" si="50"/>
        <v>-7.693855350677575E-3</v>
      </c>
    </row>
    <row r="295" spans="6:49" x14ac:dyDescent="0.3">
      <c r="F295" s="18">
        <v>43812</v>
      </c>
      <c r="G295" s="22">
        <v>2071.25</v>
      </c>
      <c r="H295" s="26">
        <v>711.29998779296795</v>
      </c>
      <c r="I295" s="22">
        <v>243.850006103515</v>
      </c>
      <c r="J295" s="26">
        <v>543.15002441406205</v>
      </c>
      <c r="K295" s="22">
        <v>761.84997558593705</v>
      </c>
      <c r="Y295" s="93">
        <f t="shared" si="44"/>
        <v>-76</v>
      </c>
      <c r="Z295" s="18">
        <v>43810</v>
      </c>
      <c r="AA295" s="22">
        <v>2041.90002441406</v>
      </c>
      <c r="AB295" s="26">
        <v>721.04998779296795</v>
      </c>
      <c r="AC295" s="22">
        <v>240.05000305175699</v>
      </c>
      <c r="AD295" s="26">
        <v>543.79998779296795</v>
      </c>
      <c r="AE295" s="22">
        <v>757.95001220703102</v>
      </c>
      <c r="AF295" s="26">
        <v>11910.150390999999</v>
      </c>
      <c r="AG295" s="64">
        <f t="shared" si="52"/>
        <v>1.432914279955862E-2</v>
      </c>
      <c r="AH295" s="65">
        <f t="shared" si="52"/>
        <v>9.0555092342772155E-3</v>
      </c>
      <c r="AI295" s="64">
        <f t="shared" si="52"/>
        <v>7.9465460719583946E-3</v>
      </c>
      <c r="AJ295" s="65">
        <f t="shared" si="52"/>
        <v>-1.1946234621981844E-3</v>
      </c>
      <c r="AK295" s="64">
        <f t="shared" si="52"/>
        <v>1.7300318091627749E-2</v>
      </c>
      <c r="AL295" s="64">
        <f t="shared" si="52"/>
        <v>4.489484361168917E-3</v>
      </c>
      <c r="AM295" s="101">
        <f t="shared" si="45"/>
        <v>2.4654084952098762E-3</v>
      </c>
      <c r="AN295" s="102">
        <f t="shared" si="46"/>
        <v>3.0018621250923355E-3</v>
      </c>
      <c r="AO295" s="101">
        <f t="shared" si="47"/>
        <v>2.0060820816560736E-3</v>
      </c>
      <c r="AP295" s="102">
        <f t="shared" si="48"/>
        <v>2.5000124319909901E-3</v>
      </c>
      <c r="AQ295" s="101">
        <f t="shared" si="49"/>
        <v>2.0080713039711024E-3</v>
      </c>
      <c r="AR295" s="102">
        <f t="shared" si="51"/>
        <v>1.1863734304348745E-2</v>
      </c>
      <c r="AS295" s="101">
        <f t="shared" si="51"/>
        <v>6.0536471091848804E-3</v>
      </c>
      <c r="AT295" s="102">
        <f t="shared" si="51"/>
        <v>5.940463990302321E-3</v>
      </c>
      <c r="AU295" s="101">
        <f t="shared" si="51"/>
        <v>-3.6946358941891745E-3</v>
      </c>
      <c r="AV295" s="102">
        <f t="shared" si="51"/>
        <v>1.5292246787656647E-2</v>
      </c>
      <c r="AW295" s="102">
        <f t="shared" si="50"/>
        <v>7.0910912594606829E-3</v>
      </c>
    </row>
    <row r="296" spans="6:49" x14ac:dyDescent="0.3">
      <c r="F296" s="18">
        <v>43815</v>
      </c>
      <c r="G296" s="22">
        <v>2126.75</v>
      </c>
      <c r="H296" s="26">
        <v>714</v>
      </c>
      <c r="I296" s="22">
        <v>243.14999389648401</v>
      </c>
      <c r="J296" s="26">
        <v>552.20001220703102</v>
      </c>
      <c r="K296" s="22">
        <v>773.29998779296795</v>
      </c>
      <c r="Y296" s="93">
        <f t="shared" si="44"/>
        <v>-75</v>
      </c>
      <c r="Z296" s="18">
        <v>43811</v>
      </c>
      <c r="AA296" s="22">
        <v>2020.90002441406</v>
      </c>
      <c r="AB296" s="26">
        <v>702.09997558593705</v>
      </c>
      <c r="AC296" s="22">
        <v>239.44999694824199</v>
      </c>
      <c r="AD296" s="26">
        <v>536.34997558593705</v>
      </c>
      <c r="AE296" s="22">
        <v>756.45001220703102</v>
      </c>
      <c r="AF296" s="26">
        <v>11971.799805000001</v>
      </c>
      <c r="AG296" s="64">
        <f t="shared" si="52"/>
        <v>-1.0337790080541054E-2</v>
      </c>
      <c r="AH296" s="65">
        <f t="shared" si="52"/>
        <v>-2.6632656828268517E-2</v>
      </c>
      <c r="AI296" s="64">
        <f t="shared" si="52"/>
        <v>-2.5026336462019181E-3</v>
      </c>
      <c r="AJ296" s="65">
        <f t="shared" si="52"/>
        <v>-1.379462222618468E-2</v>
      </c>
      <c r="AK296" s="64">
        <f t="shared" si="52"/>
        <v>-1.9809831832473157E-3</v>
      </c>
      <c r="AL296" s="64">
        <f t="shared" si="52"/>
        <v>5.1628573406471007E-3</v>
      </c>
      <c r="AM296" s="101">
        <f t="shared" si="45"/>
        <v>2.8571236732952312E-3</v>
      </c>
      <c r="AN296" s="102">
        <f t="shared" si="46"/>
        <v>3.410647276822794E-3</v>
      </c>
      <c r="AO296" s="101">
        <f t="shared" si="47"/>
        <v>2.2913631717532824E-3</v>
      </c>
      <c r="AP296" s="102">
        <f t="shared" si="48"/>
        <v>2.8845076495270581E-3</v>
      </c>
      <c r="AQ296" s="101">
        <f t="shared" si="49"/>
        <v>2.3982410900820739E-3</v>
      </c>
      <c r="AR296" s="102">
        <f t="shared" si="51"/>
        <v>-1.3194913753836286E-2</v>
      </c>
      <c r="AS296" s="101">
        <f t="shared" si="51"/>
        <v>-3.004330410509131E-2</v>
      </c>
      <c r="AT296" s="102">
        <f t="shared" si="51"/>
        <v>-4.7939968179552001E-3</v>
      </c>
      <c r="AU296" s="101">
        <f t="shared" si="51"/>
        <v>-1.6679129875711737E-2</v>
      </c>
      <c r="AV296" s="102">
        <f t="shared" si="51"/>
        <v>-4.3792242733293896E-3</v>
      </c>
      <c r="AW296" s="102">
        <f t="shared" si="50"/>
        <v>-1.3818113765184784E-2</v>
      </c>
    </row>
    <row r="297" spans="6:49" x14ac:dyDescent="0.3">
      <c r="F297" s="18">
        <v>43816</v>
      </c>
      <c r="G297" s="22">
        <v>2164.94995117187</v>
      </c>
      <c r="H297" s="26">
        <v>729.70001220703102</v>
      </c>
      <c r="I297" s="22">
        <v>244.75</v>
      </c>
      <c r="J297" s="26">
        <v>557.75</v>
      </c>
      <c r="K297" s="22">
        <v>777.34997558593705</v>
      </c>
      <c r="Y297" s="93">
        <f t="shared" si="44"/>
        <v>-74</v>
      </c>
      <c r="Z297" s="18">
        <v>43812</v>
      </c>
      <c r="AA297" s="22">
        <v>2071.25</v>
      </c>
      <c r="AB297" s="26">
        <v>711.29998779296795</v>
      </c>
      <c r="AC297" s="22">
        <v>243.850006103515</v>
      </c>
      <c r="AD297" s="26">
        <v>543.15002441406205</v>
      </c>
      <c r="AE297" s="22">
        <v>761.84997558593705</v>
      </c>
      <c r="AF297" s="26">
        <v>12086.700194999999</v>
      </c>
      <c r="AG297" s="64">
        <f t="shared" si="52"/>
        <v>2.4609320935784322E-2</v>
      </c>
      <c r="AH297" s="65">
        <f t="shared" si="52"/>
        <v>1.3018455327600596E-2</v>
      </c>
      <c r="AI297" s="64">
        <f t="shared" si="52"/>
        <v>1.820869314210136E-2</v>
      </c>
      <c r="AJ297" s="65">
        <f t="shared" si="52"/>
        <v>1.2598682304246798E-2</v>
      </c>
      <c r="AK297" s="64">
        <f t="shared" si="52"/>
        <v>7.1132005414975196E-3</v>
      </c>
      <c r="AL297" s="64">
        <f t="shared" si="52"/>
        <v>9.5518227320033604E-3</v>
      </c>
      <c r="AM297" s="101">
        <f t="shared" si="45"/>
        <v>5.410276847362081E-3</v>
      </c>
      <c r="AN297" s="102">
        <f t="shared" si="46"/>
        <v>6.0750605189989725E-3</v>
      </c>
      <c r="AO297" s="101">
        <f t="shared" si="47"/>
        <v>4.1507915560275027E-3</v>
      </c>
      <c r="AP297" s="102">
        <f t="shared" si="48"/>
        <v>5.390601975164418E-3</v>
      </c>
      <c r="AQ297" s="101">
        <f t="shared" si="49"/>
        <v>4.941321582145994E-3</v>
      </c>
      <c r="AR297" s="102">
        <f t="shared" si="51"/>
        <v>1.919904408842224E-2</v>
      </c>
      <c r="AS297" s="101">
        <f t="shared" si="51"/>
        <v>6.9433948086016235E-3</v>
      </c>
      <c r="AT297" s="102">
        <f t="shared" si="51"/>
        <v>1.4057901586073857E-2</v>
      </c>
      <c r="AU297" s="101">
        <f t="shared" si="51"/>
        <v>7.2080803290823798E-3</v>
      </c>
      <c r="AV297" s="102">
        <f t="shared" si="51"/>
        <v>2.1718789593515257E-3</v>
      </c>
      <c r="AW297" s="102">
        <f t="shared" si="50"/>
        <v>9.9160599543063228E-3</v>
      </c>
    </row>
    <row r="298" spans="6:49" x14ac:dyDescent="0.3">
      <c r="F298" s="18">
        <v>43817</v>
      </c>
      <c r="G298" s="22">
        <v>2167.75</v>
      </c>
      <c r="H298" s="26">
        <v>732.45001220703102</v>
      </c>
      <c r="I298" s="22">
        <v>248.30000305175699</v>
      </c>
      <c r="J298" s="26">
        <v>564.70001220703102</v>
      </c>
      <c r="K298" s="22">
        <v>786.65002441406205</v>
      </c>
      <c r="Y298" s="93">
        <f t="shared" si="44"/>
        <v>-73</v>
      </c>
      <c r="Z298" s="18">
        <v>43815</v>
      </c>
      <c r="AA298" s="22">
        <v>2126.75</v>
      </c>
      <c r="AB298" s="26">
        <v>714</v>
      </c>
      <c r="AC298" s="22">
        <v>243.14999389648401</v>
      </c>
      <c r="AD298" s="26">
        <v>552.20001220703102</v>
      </c>
      <c r="AE298" s="22">
        <v>773.29998779296795</v>
      </c>
      <c r="AF298" s="26">
        <v>12053.950194999999</v>
      </c>
      <c r="AG298" s="64">
        <f t="shared" si="52"/>
        <v>2.6442703115220987E-2</v>
      </c>
      <c r="AH298" s="65">
        <f t="shared" si="52"/>
        <v>3.788697761695217E-3</v>
      </c>
      <c r="AI298" s="64">
        <f t="shared" si="52"/>
        <v>-2.8747954379144884E-3</v>
      </c>
      <c r="AJ298" s="65">
        <f t="shared" si="52"/>
        <v>1.6524751773448611E-2</v>
      </c>
      <c r="AK298" s="64">
        <f t="shared" si="52"/>
        <v>1.4917401959751759E-2</v>
      </c>
      <c r="AL298" s="64">
        <f t="shared" si="52"/>
        <v>-2.7132674192736086E-3</v>
      </c>
      <c r="AM298" s="101">
        <f t="shared" si="45"/>
        <v>-1.7245832068139514E-3</v>
      </c>
      <c r="AN298" s="102">
        <f t="shared" si="46"/>
        <v>-1.3707189988587816E-3</v>
      </c>
      <c r="AO298" s="101">
        <f t="shared" si="47"/>
        <v>-1.0454345996586225E-3</v>
      </c>
      <c r="AP298" s="102">
        <f t="shared" si="48"/>
        <v>-1.6127507721780518E-3</v>
      </c>
      <c r="AQ298" s="101">
        <f t="shared" si="49"/>
        <v>-2.1653900721646897E-3</v>
      </c>
      <c r="AR298" s="102">
        <f t="shared" si="51"/>
        <v>2.816728632203494E-2</v>
      </c>
      <c r="AS298" s="101">
        <f t="shared" si="51"/>
        <v>5.1594167605539983E-3</v>
      </c>
      <c r="AT298" s="102">
        <f t="shared" si="51"/>
        <v>-1.8293608382558659E-3</v>
      </c>
      <c r="AU298" s="101">
        <f t="shared" si="51"/>
        <v>1.8137502545626662E-2</v>
      </c>
      <c r="AV298" s="102">
        <f t="shared" si="51"/>
        <v>1.7082792031916448E-2</v>
      </c>
      <c r="AW298" s="102">
        <f t="shared" si="50"/>
        <v>1.3343527364375236E-2</v>
      </c>
    </row>
    <row r="299" spans="6:49" x14ac:dyDescent="0.3">
      <c r="F299" s="18">
        <v>43818</v>
      </c>
      <c r="G299" s="22">
        <v>2229.05004882812</v>
      </c>
      <c r="H299" s="26">
        <v>730.84997558593705</v>
      </c>
      <c r="I299" s="22">
        <v>249.19999694824199</v>
      </c>
      <c r="J299" s="26">
        <v>569.5</v>
      </c>
      <c r="K299" s="22">
        <v>782.75</v>
      </c>
      <c r="Y299" s="93">
        <f t="shared" si="44"/>
        <v>-72</v>
      </c>
      <c r="Z299" s="18">
        <v>43816</v>
      </c>
      <c r="AA299" s="22">
        <v>2164.94995117187</v>
      </c>
      <c r="AB299" s="26">
        <v>729.70001220703102</v>
      </c>
      <c r="AC299" s="22">
        <v>244.75</v>
      </c>
      <c r="AD299" s="26">
        <v>557.75</v>
      </c>
      <c r="AE299" s="22">
        <v>777.34997558593705</v>
      </c>
      <c r="AF299" s="26">
        <v>12165</v>
      </c>
      <c r="AG299" s="64">
        <f t="shared" si="52"/>
        <v>1.7802251071758417E-2</v>
      </c>
      <c r="AH299" s="65">
        <f t="shared" si="52"/>
        <v>2.1750545160825172E-2</v>
      </c>
      <c r="AI299" s="64">
        <f t="shared" si="52"/>
        <v>6.5587696626801476E-3</v>
      </c>
      <c r="AJ299" s="65">
        <f t="shared" si="52"/>
        <v>1.000051171041089E-2</v>
      </c>
      <c r="AK299" s="64">
        <f t="shared" si="52"/>
        <v>5.2236121596121255E-3</v>
      </c>
      <c r="AL299" s="64">
        <f t="shared" si="52"/>
        <v>9.1705530066307286E-3</v>
      </c>
      <c r="AM299" s="101">
        <f t="shared" si="45"/>
        <v>5.1884842555526651E-3</v>
      </c>
      <c r="AN299" s="102">
        <f t="shared" si="46"/>
        <v>5.8436027574216365E-3</v>
      </c>
      <c r="AO299" s="101">
        <f t="shared" si="47"/>
        <v>3.9892628844142523E-3</v>
      </c>
      <c r="AP299" s="102">
        <f t="shared" si="48"/>
        <v>5.1728973887542702E-3</v>
      </c>
      <c r="AQ299" s="101">
        <f t="shared" si="49"/>
        <v>4.7204040049148629E-3</v>
      </c>
      <c r="AR299" s="102">
        <f t="shared" si="51"/>
        <v>1.2613766816205751E-2</v>
      </c>
      <c r="AS299" s="101">
        <f t="shared" si="51"/>
        <v>1.5906942403403537E-2</v>
      </c>
      <c r="AT299" s="102">
        <f t="shared" si="51"/>
        <v>2.5695067782658954E-3</v>
      </c>
      <c r="AU299" s="101">
        <f t="shared" si="51"/>
        <v>4.8276143216566198E-3</v>
      </c>
      <c r="AV299" s="102">
        <f t="shared" si="51"/>
        <v>5.0320815469726259E-4</v>
      </c>
      <c r="AW299" s="102">
        <f t="shared" si="50"/>
        <v>7.284207694845812E-3</v>
      </c>
    </row>
    <row r="300" spans="6:49" x14ac:dyDescent="0.3">
      <c r="F300" s="18">
        <v>43819</v>
      </c>
      <c r="G300" s="22">
        <v>2222.89990234375</v>
      </c>
      <c r="H300" s="26">
        <v>731.54998779296795</v>
      </c>
      <c r="I300" s="22">
        <v>251.80000305175699</v>
      </c>
      <c r="J300" s="26">
        <v>569.90002441406205</v>
      </c>
      <c r="K300" s="22">
        <v>783.34997558593705</v>
      </c>
      <c r="Y300" s="93">
        <f t="shared" si="44"/>
        <v>-71</v>
      </c>
      <c r="Z300" s="18">
        <v>43817</v>
      </c>
      <c r="AA300" s="22">
        <v>2167.75</v>
      </c>
      <c r="AB300" s="26">
        <v>732.45001220703102</v>
      </c>
      <c r="AC300" s="22">
        <v>248.30000305175699</v>
      </c>
      <c r="AD300" s="26">
        <v>564.70001220703102</v>
      </c>
      <c r="AE300" s="22">
        <v>786.65002441406205</v>
      </c>
      <c r="AF300" s="26">
        <v>12221.650390999999</v>
      </c>
      <c r="AG300" s="64">
        <f t="shared" si="52"/>
        <v>1.2925193295176842E-3</v>
      </c>
      <c r="AH300" s="65">
        <f t="shared" si="52"/>
        <v>3.7615883413957556E-3</v>
      </c>
      <c r="AI300" s="64">
        <f t="shared" si="52"/>
        <v>1.4400423394105253E-2</v>
      </c>
      <c r="AJ300" s="65">
        <f t="shared" si="52"/>
        <v>1.2383804982991586E-2</v>
      </c>
      <c r="AK300" s="64">
        <f t="shared" si="52"/>
        <v>1.189278573294794E-2</v>
      </c>
      <c r="AL300" s="64">
        <f t="shared" si="52"/>
        <v>4.6460249352938661E-3</v>
      </c>
      <c r="AM300" s="101">
        <f t="shared" si="45"/>
        <v>2.5564714287396066E-3</v>
      </c>
      <c r="AN300" s="102">
        <f t="shared" si="46"/>
        <v>3.0968933548800666E-3</v>
      </c>
      <c r="AO300" s="101">
        <f t="shared" si="47"/>
        <v>2.0724020365574646E-3</v>
      </c>
      <c r="AP300" s="102">
        <f t="shared" si="48"/>
        <v>2.5893969245912658E-3</v>
      </c>
      <c r="AQ300" s="101">
        <f t="shared" si="49"/>
        <v>2.0987749766538861E-3</v>
      </c>
      <c r="AR300" s="102">
        <f t="shared" si="51"/>
        <v>-1.2639520992219224E-3</v>
      </c>
      <c r="AS300" s="101">
        <f t="shared" si="51"/>
        <v>6.6469498651568898E-4</v>
      </c>
      <c r="AT300" s="102">
        <f t="shared" si="51"/>
        <v>1.2328021357547788E-2</v>
      </c>
      <c r="AU300" s="101">
        <f t="shared" si="51"/>
        <v>9.7944080584003203E-3</v>
      </c>
      <c r="AV300" s="102">
        <f t="shared" si="51"/>
        <v>9.794010756294054E-3</v>
      </c>
      <c r="AW300" s="102">
        <f t="shared" si="50"/>
        <v>6.2634366119071862E-3</v>
      </c>
    </row>
    <row r="301" spans="6:49" x14ac:dyDescent="0.3">
      <c r="F301" s="18">
        <v>43822</v>
      </c>
      <c r="G301" s="22">
        <v>2231.69995117187</v>
      </c>
      <c r="H301" s="26">
        <v>736</v>
      </c>
      <c r="I301" s="22">
        <v>253.850006103515</v>
      </c>
      <c r="J301" s="26">
        <v>570.95001220703102</v>
      </c>
      <c r="K301" s="22">
        <v>775.95001220703102</v>
      </c>
      <c r="Y301" s="93">
        <f t="shared" si="44"/>
        <v>-70</v>
      </c>
      <c r="Z301" s="18">
        <v>43818</v>
      </c>
      <c r="AA301" s="22">
        <v>2229.05004882812</v>
      </c>
      <c r="AB301" s="26">
        <v>730.84997558593705</v>
      </c>
      <c r="AC301" s="22">
        <v>249.19999694824199</v>
      </c>
      <c r="AD301" s="26">
        <v>569.5</v>
      </c>
      <c r="AE301" s="22">
        <v>782.75</v>
      </c>
      <c r="AF301" s="26">
        <v>12259.700194999999</v>
      </c>
      <c r="AG301" s="64">
        <f t="shared" si="52"/>
        <v>2.7885744366034238E-2</v>
      </c>
      <c r="AH301" s="65">
        <f t="shared" si="52"/>
        <v>-2.1868889115296609E-3</v>
      </c>
      <c r="AI301" s="64">
        <f t="shared" si="52"/>
        <v>3.6180698623531878E-3</v>
      </c>
      <c r="AJ301" s="65">
        <f t="shared" si="52"/>
        <v>8.464144591603549E-3</v>
      </c>
      <c r="AK301" s="64">
        <f t="shared" si="52"/>
        <v>-4.9700935153988539E-3</v>
      </c>
      <c r="AL301" s="64">
        <f t="shared" si="52"/>
        <v>3.1084751231123539E-3</v>
      </c>
      <c r="AM301" s="101">
        <f t="shared" si="45"/>
        <v>1.6620464713252019E-3</v>
      </c>
      <c r="AN301" s="102">
        <f t="shared" si="46"/>
        <v>2.163491581389212E-3</v>
      </c>
      <c r="AO301" s="101">
        <f t="shared" si="47"/>
        <v>1.4210039260514405E-3</v>
      </c>
      <c r="AP301" s="102">
        <f t="shared" si="48"/>
        <v>1.7114577029055458E-3</v>
      </c>
      <c r="AQ301" s="101">
        <f t="shared" si="49"/>
        <v>1.207878698310925E-3</v>
      </c>
      <c r="AR301" s="102">
        <f t="shared" si="51"/>
        <v>2.6223697894709037E-2</v>
      </c>
      <c r="AS301" s="101">
        <f t="shared" si="51"/>
        <v>-4.3503804929188733E-3</v>
      </c>
      <c r="AT301" s="102">
        <f t="shared" si="51"/>
        <v>2.1970659363017473E-3</v>
      </c>
      <c r="AU301" s="101">
        <f t="shared" si="51"/>
        <v>6.7526868886980031E-3</v>
      </c>
      <c r="AV301" s="102">
        <f t="shared" si="51"/>
        <v>-6.1779722137097794E-3</v>
      </c>
      <c r="AW301" s="102">
        <f t="shared" si="50"/>
        <v>4.9290196026160272E-3</v>
      </c>
    </row>
    <row r="302" spans="6:49" x14ac:dyDescent="0.3">
      <c r="F302" s="18">
        <v>43823</v>
      </c>
      <c r="G302" s="22">
        <v>2215.60009765625</v>
      </c>
      <c r="H302" s="26">
        <v>733.40002441406205</v>
      </c>
      <c r="I302" s="22">
        <v>252.25</v>
      </c>
      <c r="J302" s="26">
        <v>560.54998779296795</v>
      </c>
      <c r="K302" s="22">
        <v>772.04998779296795</v>
      </c>
      <c r="Y302" s="93">
        <f t="shared" si="44"/>
        <v>-69</v>
      </c>
      <c r="Z302" s="18">
        <v>43819</v>
      </c>
      <c r="AA302" s="22">
        <v>2222.89990234375</v>
      </c>
      <c r="AB302" s="26">
        <v>731.54998779296795</v>
      </c>
      <c r="AC302" s="22">
        <v>251.80000305175699</v>
      </c>
      <c r="AD302" s="26">
        <v>569.90002441406205</v>
      </c>
      <c r="AE302" s="22">
        <v>783.34997558593705</v>
      </c>
      <c r="AF302" s="26">
        <v>12271.799805000001</v>
      </c>
      <c r="AG302" s="64">
        <f t="shared" si="52"/>
        <v>-2.7629018583542079E-3</v>
      </c>
      <c r="AH302" s="65">
        <f t="shared" si="52"/>
        <v>9.5734720736428427E-4</v>
      </c>
      <c r="AI302" s="64">
        <f t="shared" si="52"/>
        <v>1.0379359062934291E-2</v>
      </c>
      <c r="AJ302" s="65">
        <f t="shared" si="52"/>
        <v>7.0216679291946864E-4</v>
      </c>
      <c r="AK302" s="64">
        <f t="shared" si="52"/>
        <v>7.6620346675478242E-4</v>
      </c>
      <c r="AL302" s="64">
        <f t="shared" si="52"/>
        <v>9.8645504605682091E-4</v>
      </c>
      <c r="AM302" s="101">
        <f t="shared" si="45"/>
        <v>4.2762290857896749E-4</v>
      </c>
      <c r="AN302" s="102">
        <f t="shared" si="46"/>
        <v>8.7527490859304747E-4</v>
      </c>
      <c r="AO302" s="101">
        <f t="shared" si="47"/>
        <v>5.2198923547136077E-4</v>
      </c>
      <c r="AP302" s="102">
        <f t="shared" si="48"/>
        <v>4.9978661420869823E-4</v>
      </c>
      <c r="AQ302" s="101">
        <f t="shared" si="49"/>
        <v>-2.1674825249740461E-5</v>
      </c>
      <c r="AR302" s="102">
        <f t="shared" si="51"/>
        <v>-3.1905247669331755E-3</v>
      </c>
      <c r="AS302" s="101">
        <f t="shared" si="51"/>
        <v>8.2072298771236792E-5</v>
      </c>
      <c r="AT302" s="102">
        <f t="shared" si="51"/>
        <v>9.8573698274629293E-3</v>
      </c>
      <c r="AU302" s="101">
        <f t="shared" si="51"/>
        <v>2.0238017871077041E-4</v>
      </c>
      <c r="AV302" s="102">
        <f t="shared" si="51"/>
        <v>7.8787829200452288E-4</v>
      </c>
      <c r="AW302" s="102">
        <f t="shared" si="50"/>
        <v>1.5478351660032567E-3</v>
      </c>
    </row>
    <row r="303" spans="6:49" x14ac:dyDescent="0.3">
      <c r="F303" s="18">
        <v>43825</v>
      </c>
      <c r="G303" s="22">
        <v>2201.94995117187</v>
      </c>
      <c r="H303" s="26">
        <v>728.95001220703102</v>
      </c>
      <c r="I303" s="22">
        <v>250.30000305175699</v>
      </c>
      <c r="J303" s="26">
        <v>560.5</v>
      </c>
      <c r="K303" s="22">
        <v>770.40002441406205</v>
      </c>
      <c r="Y303" s="93">
        <f t="shared" si="44"/>
        <v>-68</v>
      </c>
      <c r="Z303" s="18">
        <v>43822</v>
      </c>
      <c r="AA303" s="22">
        <v>2231.69995117187</v>
      </c>
      <c r="AB303" s="26">
        <v>736</v>
      </c>
      <c r="AC303" s="22">
        <v>253.850006103515</v>
      </c>
      <c r="AD303" s="26">
        <v>570.95001220703102</v>
      </c>
      <c r="AE303" s="22">
        <v>775.95001220703102</v>
      </c>
      <c r="AF303" s="26">
        <v>12262.75</v>
      </c>
      <c r="AG303" s="64">
        <f t="shared" si="52"/>
        <v>3.9509992211121617E-3</v>
      </c>
      <c r="AH303" s="65">
        <f t="shared" si="52"/>
        <v>6.0645645912364102E-3</v>
      </c>
      <c r="AI303" s="64">
        <f t="shared" si="52"/>
        <v>8.1084317071764608E-3</v>
      </c>
      <c r="AJ303" s="65">
        <f t="shared" si="52"/>
        <v>1.8407118477105208E-3</v>
      </c>
      <c r="AK303" s="64">
        <f t="shared" si="52"/>
        <v>-9.4914628239124062E-3</v>
      </c>
      <c r="AL303" s="64">
        <f t="shared" si="52"/>
        <v>-7.3771929645007333E-4</v>
      </c>
      <c r="AM303" s="101">
        <f t="shared" si="45"/>
        <v>-5.7536545033716154E-4</v>
      </c>
      <c r="AN303" s="102">
        <f t="shared" si="46"/>
        <v>-1.7142118954505668E-4</v>
      </c>
      <c r="AO303" s="101">
        <f t="shared" si="47"/>
        <v>-2.0847419406686189E-4</v>
      </c>
      <c r="AP303" s="102">
        <f t="shared" si="48"/>
        <v>-4.8471500539300325E-4</v>
      </c>
      <c r="AQ303" s="101">
        <f t="shared" si="49"/>
        <v>-1.0207062015239275E-3</v>
      </c>
      <c r="AR303" s="102">
        <f t="shared" si="51"/>
        <v>4.526364671449323E-3</v>
      </c>
      <c r="AS303" s="101">
        <f t="shared" si="51"/>
        <v>6.2359857807814667E-3</v>
      </c>
      <c r="AT303" s="102">
        <f t="shared" si="51"/>
        <v>8.3169059012433225E-3</v>
      </c>
      <c r="AU303" s="101">
        <f t="shared" si="51"/>
        <v>2.3254268531035238E-3</v>
      </c>
      <c r="AV303" s="102">
        <f t="shared" si="51"/>
        <v>-8.4707566223884787E-3</v>
      </c>
      <c r="AW303" s="102">
        <f t="shared" si="50"/>
        <v>2.5867853168378319E-3</v>
      </c>
    </row>
    <row r="304" spans="6:49" x14ac:dyDescent="0.3">
      <c r="F304" s="18">
        <v>43826</v>
      </c>
      <c r="G304" s="22">
        <v>2198.5</v>
      </c>
      <c r="H304" s="26">
        <v>736.95001220703102</v>
      </c>
      <c r="I304" s="22">
        <v>247.55000305175699</v>
      </c>
      <c r="J304" s="26">
        <v>567.54998779296795</v>
      </c>
      <c r="K304" s="22">
        <v>780.20001220703102</v>
      </c>
      <c r="Y304" s="93">
        <f t="shared" si="44"/>
        <v>-67</v>
      </c>
      <c r="Z304" s="18">
        <v>43823</v>
      </c>
      <c r="AA304" s="22">
        <v>2215.60009765625</v>
      </c>
      <c r="AB304" s="26">
        <v>733.40002441406205</v>
      </c>
      <c r="AC304" s="22">
        <v>252.25</v>
      </c>
      <c r="AD304" s="26">
        <v>560.54998779296795</v>
      </c>
      <c r="AE304" s="22">
        <v>772.04998779296795</v>
      </c>
      <c r="AF304" s="26">
        <v>12214.549805000001</v>
      </c>
      <c r="AG304" s="64">
        <f t="shared" si="52"/>
        <v>-7.2403137504532542E-3</v>
      </c>
      <c r="AH304" s="65">
        <f t="shared" si="52"/>
        <v>-3.5388298027746565E-3</v>
      </c>
      <c r="AI304" s="64">
        <f t="shared" si="52"/>
        <v>-6.322906203470432E-3</v>
      </c>
      <c r="AJ304" s="65">
        <f t="shared" si="52"/>
        <v>-1.8383238705148207E-2</v>
      </c>
      <c r="AK304" s="64">
        <f t="shared" si="52"/>
        <v>-5.0388018936779596E-3</v>
      </c>
      <c r="AL304" s="64">
        <f t="shared" si="52"/>
        <v>-3.9383639278498276E-3</v>
      </c>
      <c r="AM304" s="101">
        <f t="shared" si="45"/>
        <v>-2.437247527560174E-3</v>
      </c>
      <c r="AN304" s="102">
        <f t="shared" si="46"/>
        <v>-2.1144394589979313E-3</v>
      </c>
      <c r="AO304" s="101">
        <f t="shared" si="47"/>
        <v>-1.5644587929248028E-3</v>
      </c>
      <c r="AP304" s="102">
        <f t="shared" si="48"/>
        <v>-2.3122795072525065E-3</v>
      </c>
      <c r="AQ304" s="101">
        <f t="shared" si="49"/>
        <v>-2.8752427946289829E-3</v>
      </c>
      <c r="AR304" s="102">
        <f t="shared" si="51"/>
        <v>-4.8030662228930807E-3</v>
      </c>
      <c r="AS304" s="101">
        <f t="shared" si="51"/>
        <v>-1.4243903437767252E-3</v>
      </c>
      <c r="AT304" s="102">
        <f t="shared" si="51"/>
        <v>-4.7584474105456295E-3</v>
      </c>
      <c r="AU304" s="101">
        <f t="shared" si="51"/>
        <v>-1.6070959197895699E-2</v>
      </c>
      <c r="AV304" s="102">
        <f t="shared" si="51"/>
        <v>-2.1635590990489767E-3</v>
      </c>
      <c r="AW304" s="102">
        <f t="shared" si="50"/>
        <v>-5.8440844548320221E-3</v>
      </c>
    </row>
    <row r="305" spans="6:49" x14ac:dyDescent="0.3">
      <c r="F305" s="18">
        <v>43829</v>
      </c>
      <c r="G305" s="22">
        <v>2183.19995117187</v>
      </c>
      <c r="H305" s="26">
        <v>732.90002441406205</v>
      </c>
      <c r="I305" s="22">
        <v>248.94999694824199</v>
      </c>
      <c r="J305" s="26">
        <v>569.29998779296795</v>
      </c>
      <c r="K305" s="22">
        <v>782.70001220703102</v>
      </c>
      <c r="Y305" s="93">
        <f t="shared" si="44"/>
        <v>-66</v>
      </c>
      <c r="Z305" s="18">
        <v>43825</v>
      </c>
      <c r="AA305" s="22">
        <v>2201.94995117187</v>
      </c>
      <c r="AB305" s="26">
        <v>728.95001220703102</v>
      </c>
      <c r="AC305" s="22">
        <v>250.30000305175699</v>
      </c>
      <c r="AD305" s="26">
        <v>560.5</v>
      </c>
      <c r="AE305" s="22">
        <v>770.40002441406205</v>
      </c>
      <c r="AF305" s="26">
        <v>12126.549805000001</v>
      </c>
      <c r="AG305" s="64">
        <f t="shared" si="52"/>
        <v>-6.1799820160687033E-3</v>
      </c>
      <c r="AH305" s="65">
        <f t="shared" si="52"/>
        <v>-6.0861296292237192E-3</v>
      </c>
      <c r="AI305" s="64">
        <f t="shared" si="52"/>
        <v>-7.760448603592777E-3</v>
      </c>
      <c r="AJ305" s="65">
        <f t="shared" si="52"/>
        <v>-8.9180310504265769E-5</v>
      </c>
      <c r="AK305" s="64">
        <f t="shared" si="52"/>
        <v>-2.1394067816524706E-3</v>
      </c>
      <c r="AL305" s="64">
        <f t="shared" si="52"/>
        <v>-7.2306004911783872E-3</v>
      </c>
      <c r="AM305" s="101">
        <f t="shared" si="45"/>
        <v>-4.3524105516285399E-3</v>
      </c>
      <c r="AN305" s="102">
        <f t="shared" si="46"/>
        <v>-4.1130605265016227E-3</v>
      </c>
      <c r="AO305" s="101">
        <f t="shared" si="47"/>
        <v>-2.9592472151927763E-3</v>
      </c>
      <c r="AP305" s="102">
        <f t="shared" si="48"/>
        <v>-4.1921428997191224E-3</v>
      </c>
      <c r="AQ305" s="101">
        <f t="shared" si="49"/>
        <v>-4.7828501309614335E-3</v>
      </c>
      <c r="AR305" s="102">
        <f t="shared" si="51"/>
        <v>-1.8275714644401635E-3</v>
      </c>
      <c r="AS305" s="101">
        <f t="shared" si="51"/>
        <v>-1.9730691027220965E-3</v>
      </c>
      <c r="AT305" s="102">
        <f t="shared" si="51"/>
        <v>-4.8012013884000011E-3</v>
      </c>
      <c r="AU305" s="101">
        <f t="shared" si="51"/>
        <v>4.1029625892148565E-3</v>
      </c>
      <c r="AV305" s="102">
        <f t="shared" si="51"/>
        <v>2.6434433493089629E-3</v>
      </c>
      <c r="AW305" s="102">
        <f t="shared" si="50"/>
        <v>-3.7108720340768813E-4</v>
      </c>
    </row>
    <row r="306" spans="6:49" x14ac:dyDescent="0.3">
      <c r="F306" s="18">
        <v>43830</v>
      </c>
      <c r="G306" s="22">
        <v>2161.69995117187</v>
      </c>
      <c r="H306" s="26">
        <v>731.15002441406205</v>
      </c>
      <c r="I306" s="22">
        <v>245.80000305175699</v>
      </c>
      <c r="J306" s="26">
        <v>568.09997558593705</v>
      </c>
      <c r="K306" s="22">
        <v>762.29998779296795</v>
      </c>
      <c r="Y306" s="93">
        <f t="shared" si="44"/>
        <v>-65</v>
      </c>
      <c r="Z306" s="18">
        <v>43826</v>
      </c>
      <c r="AA306" s="22">
        <v>2198.5</v>
      </c>
      <c r="AB306" s="26">
        <v>736.95001220703102</v>
      </c>
      <c r="AC306" s="22">
        <v>247.55000305175699</v>
      </c>
      <c r="AD306" s="26">
        <v>567.54998779296795</v>
      </c>
      <c r="AE306" s="22">
        <v>780.20001220703102</v>
      </c>
      <c r="AF306" s="26">
        <v>12245.799805000001</v>
      </c>
      <c r="AG306" s="64">
        <f t="shared" si="52"/>
        <v>-1.5679995986752915E-3</v>
      </c>
      <c r="AH306" s="65">
        <f t="shared" si="52"/>
        <v>1.0914904550148461E-2</v>
      </c>
      <c r="AI306" s="64">
        <f t="shared" si="52"/>
        <v>-1.1047616494852764E-2</v>
      </c>
      <c r="AJ306" s="65">
        <f t="shared" si="52"/>
        <v>1.249958718083986E-2</v>
      </c>
      <c r="AK306" s="64">
        <f t="shared" si="52"/>
        <v>1.2640420544557017E-2</v>
      </c>
      <c r="AL306" s="64">
        <f t="shared" si="52"/>
        <v>9.7857575106329864E-3</v>
      </c>
      <c r="AM306" s="101">
        <f t="shared" si="45"/>
        <v>5.5463616120674797E-3</v>
      </c>
      <c r="AN306" s="102">
        <f t="shared" si="46"/>
        <v>6.2170755194393646E-3</v>
      </c>
      <c r="AO306" s="101">
        <f t="shared" si="47"/>
        <v>4.2499003273815681E-3</v>
      </c>
      <c r="AP306" s="102">
        <f t="shared" si="48"/>
        <v>5.5241784719049798E-3</v>
      </c>
      <c r="AQ306" s="101">
        <f t="shared" si="49"/>
        <v>5.0768694661917271E-3</v>
      </c>
      <c r="AR306" s="102">
        <f t="shared" si="51"/>
        <v>-7.1143612107427709E-3</v>
      </c>
      <c r="AS306" s="101">
        <f t="shared" si="51"/>
        <v>4.6978290307090964E-3</v>
      </c>
      <c r="AT306" s="102">
        <f t="shared" si="51"/>
        <v>-1.5297516822234333E-2</v>
      </c>
      <c r="AU306" s="101">
        <f t="shared" si="51"/>
        <v>6.9754087089348802E-3</v>
      </c>
      <c r="AV306" s="102">
        <f t="shared" si="51"/>
        <v>7.5635510783652899E-3</v>
      </c>
      <c r="AW306" s="102">
        <f t="shared" si="50"/>
        <v>-6.3501784299356751E-4</v>
      </c>
    </row>
    <row r="307" spans="6:49" x14ac:dyDescent="0.3">
      <c r="F307" s="18">
        <v>43831</v>
      </c>
      <c r="G307" s="22">
        <v>2167.60009765625</v>
      </c>
      <c r="H307" s="26">
        <v>736.84997558593705</v>
      </c>
      <c r="I307" s="22">
        <v>247.69999694824199</v>
      </c>
      <c r="J307" s="26">
        <v>571.95001220703102</v>
      </c>
      <c r="K307" s="22">
        <v>762.09997558593705</v>
      </c>
      <c r="Y307" s="93">
        <f t="shared" si="44"/>
        <v>-64</v>
      </c>
      <c r="Z307" s="18">
        <v>43829</v>
      </c>
      <c r="AA307" s="22">
        <v>2183.19995117187</v>
      </c>
      <c r="AB307" s="26">
        <v>732.90002441406205</v>
      </c>
      <c r="AC307" s="22">
        <v>248.94999694824199</v>
      </c>
      <c r="AD307" s="26">
        <v>569.29998779296795</v>
      </c>
      <c r="AE307" s="22">
        <v>782.70001220703102</v>
      </c>
      <c r="AF307" s="26">
        <v>12255.849609000001</v>
      </c>
      <c r="AG307" s="64">
        <f t="shared" si="52"/>
        <v>-6.9836415921312256E-3</v>
      </c>
      <c r="AH307" s="65">
        <f t="shared" si="52"/>
        <v>-5.5107636036354846E-3</v>
      </c>
      <c r="AI307" s="64">
        <f t="shared" si="52"/>
        <v>5.6394666944010853E-3</v>
      </c>
      <c r="AJ307" s="65">
        <f t="shared" si="52"/>
        <v>3.0786848218032027E-3</v>
      </c>
      <c r="AK307" s="64">
        <f t="shared" si="52"/>
        <v>3.1991836882617909E-3</v>
      </c>
      <c r="AL307" s="64">
        <f t="shared" si="52"/>
        <v>8.2033698170906437E-4</v>
      </c>
      <c r="AM307" s="101">
        <f t="shared" si="45"/>
        <v>3.3098854821362992E-4</v>
      </c>
      <c r="AN307" s="102">
        <f t="shared" si="46"/>
        <v>7.7442946303894972E-4</v>
      </c>
      <c r="AO307" s="101">
        <f t="shared" si="47"/>
        <v>4.5161168257535581E-4</v>
      </c>
      <c r="AP307" s="102">
        <f t="shared" si="48"/>
        <v>4.0493338541184763E-4</v>
      </c>
      <c r="AQ307" s="101">
        <f t="shared" si="49"/>
        <v>-1.1792794441403958E-4</v>
      </c>
      <c r="AR307" s="102">
        <f t="shared" si="51"/>
        <v>-7.3146301403448554E-3</v>
      </c>
      <c r="AS307" s="101">
        <f t="shared" si="51"/>
        <v>-6.2851930666744348E-3</v>
      </c>
      <c r="AT307" s="102">
        <f t="shared" si="51"/>
        <v>5.1878550118257295E-3</v>
      </c>
      <c r="AU307" s="101">
        <f t="shared" si="51"/>
        <v>2.6737514363913552E-3</v>
      </c>
      <c r="AV307" s="102">
        <f t="shared" si="51"/>
        <v>3.3171116326758303E-3</v>
      </c>
      <c r="AW307" s="102">
        <f t="shared" si="50"/>
        <v>-4.8422102522527511E-4</v>
      </c>
    </row>
    <row r="308" spans="6:49" x14ac:dyDescent="0.3">
      <c r="F308" s="18">
        <v>43832</v>
      </c>
      <c r="G308" s="22">
        <v>2157.64990234375</v>
      </c>
      <c r="H308" s="26">
        <v>734.70001220703102</v>
      </c>
      <c r="I308" s="22">
        <v>248.30000305175699</v>
      </c>
      <c r="J308" s="26">
        <v>573.54998779296795</v>
      </c>
      <c r="K308" s="22">
        <v>766.04998779296795</v>
      </c>
      <c r="Y308" s="93">
        <f t="shared" si="44"/>
        <v>-63</v>
      </c>
      <c r="Z308" s="18">
        <v>43830</v>
      </c>
      <c r="AA308" s="22">
        <v>2161.69995117187</v>
      </c>
      <c r="AB308" s="26">
        <v>731.15002441406205</v>
      </c>
      <c r="AC308" s="22">
        <v>245.80000305175699</v>
      </c>
      <c r="AD308" s="26">
        <v>568.09997558593705</v>
      </c>
      <c r="AE308" s="22">
        <v>762.29998779296795</v>
      </c>
      <c r="AF308" s="26">
        <v>12168.450194999999</v>
      </c>
      <c r="AG308" s="64">
        <f t="shared" si="52"/>
        <v>-9.8967414525650867E-3</v>
      </c>
      <c r="AH308" s="65">
        <f t="shared" si="52"/>
        <v>-2.390629794185434E-3</v>
      </c>
      <c r="AI308" s="64">
        <f t="shared" si="52"/>
        <v>-1.2733851282129264E-2</v>
      </c>
      <c r="AJ308" s="65">
        <f t="shared" si="52"/>
        <v>-2.1100979267166383E-3</v>
      </c>
      <c r="AK308" s="64">
        <f t="shared" si="52"/>
        <v>-2.6409333426040401E-2</v>
      </c>
      <c r="AL308" s="64">
        <f t="shared" si="52"/>
        <v>-7.156789570078685E-3</v>
      </c>
      <c r="AM308" s="101">
        <f t="shared" si="45"/>
        <v>-4.3094731915259421E-3</v>
      </c>
      <c r="AN308" s="102">
        <f t="shared" si="46"/>
        <v>-4.0682520629893382E-3</v>
      </c>
      <c r="AO308" s="101">
        <f t="shared" si="47"/>
        <v>-2.9279764920213183E-3</v>
      </c>
      <c r="AP308" s="102">
        <f t="shared" si="48"/>
        <v>-4.149996946392097E-3</v>
      </c>
      <c r="AQ308" s="101">
        <f t="shared" si="49"/>
        <v>-4.7400821670308914E-3</v>
      </c>
      <c r="AR308" s="102">
        <f t="shared" si="51"/>
        <v>-5.5872682610391446E-3</v>
      </c>
      <c r="AS308" s="101">
        <f t="shared" si="51"/>
        <v>1.6776222688039042E-3</v>
      </c>
      <c r="AT308" s="102">
        <f t="shared" si="51"/>
        <v>-9.8058747901079452E-3</v>
      </c>
      <c r="AU308" s="101">
        <f t="shared" si="51"/>
        <v>2.0398990196754587E-3</v>
      </c>
      <c r="AV308" s="102">
        <f t="shared" si="51"/>
        <v>-2.1669251259009509E-2</v>
      </c>
      <c r="AW308" s="102">
        <f t="shared" si="50"/>
        <v>-6.6689746043354465E-3</v>
      </c>
    </row>
    <row r="309" spans="6:49" x14ac:dyDescent="0.3">
      <c r="F309" s="18">
        <v>43833</v>
      </c>
      <c r="G309" s="22">
        <v>2200.64990234375</v>
      </c>
      <c r="H309" s="26">
        <v>746</v>
      </c>
      <c r="I309" s="22">
        <v>251.100006103515</v>
      </c>
      <c r="J309" s="26">
        <v>585.04998779296795</v>
      </c>
      <c r="K309" s="22">
        <v>775.09997558593705</v>
      </c>
      <c r="Y309" s="93">
        <f t="shared" si="44"/>
        <v>-62</v>
      </c>
      <c r="Z309" s="18">
        <v>43831</v>
      </c>
      <c r="AA309" s="22">
        <v>2167.60009765625</v>
      </c>
      <c r="AB309" s="26">
        <v>736.84997558593705</v>
      </c>
      <c r="AC309" s="22">
        <v>247.69999694824199</v>
      </c>
      <c r="AD309" s="26">
        <v>571.95001220703102</v>
      </c>
      <c r="AE309" s="22">
        <v>762.09997558593705</v>
      </c>
      <c r="AF309" s="26">
        <v>12182.5</v>
      </c>
      <c r="AG309" s="64">
        <f t="shared" si="52"/>
        <v>2.7256831684975835E-3</v>
      </c>
      <c r="AH309" s="65">
        <f t="shared" si="52"/>
        <v>7.765640077049954E-3</v>
      </c>
      <c r="AI309" s="64">
        <f t="shared" si="52"/>
        <v>7.7001146273896325E-3</v>
      </c>
      <c r="AJ309" s="65">
        <f t="shared" si="52"/>
        <v>6.7541797263700031E-3</v>
      </c>
      <c r="AK309" s="64">
        <f t="shared" si="52"/>
        <v>-2.6241434398271594E-4</v>
      </c>
      <c r="AL309" s="64">
        <f t="shared" si="52"/>
        <v>1.1539431887901464E-3</v>
      </c>
      <c r="AM309" s="101">
        <f t="shared" si="45"/>
        <v>5.2505427226215429E-4</v>
      </c>
      <c r="AN309" s="102">
        <f t="shared" si="46"/>
        <v>9.7695208888821158E-4</v>
      </c>
      <c r="AO309" s="101">
        <f t="shared" si="47"/>
        <v>5.9294723555973245E-4</v>
      </c>
      <c r="AP309" s="102">
        <f t="shared" si="48"/>
        <v>5.9542215623009946E-4</v>
      </c>
      <c r="AQ309" s="101">
        <f t="shared" si="49"/>
        <v>7.5372152900505716E-5</v>
      </c>
      <c r="AR309" s="102">
        <f t="shared" si="51"/>
        <v>2.2006288962354292E-3</v>
      </c>
      <c r="AS309" s="101">
        <f t="shared" si="51"/>
        <v>6.7886879881617424E-3</v>
      </c>
      <c r="AT309" s="102">
        <f t="shared" si="51"/>
        <v>7.1071673918299003E-3</v>
      </c>
      <c r="AU309" s="101">
        <f t="shared" si="51"/>
        <v>6.158757570139904E-3</v>
      </c>
      <c r="AV309" s="102">
        <f t="shared" si="51"/>
        <v>-3.3778649688322166E-4</v>
      </c>
      <c r="AW309" s="102">
        <f t="shared" si="50"/>
        <v>4.3834910698967505E-3</v>
      </c>
    </row>
    <row r="310" spans="6:49" x14ac:dyDescent="0.3">
      <c r="F310" s="18">
        <v>43836</v>
      </c>
      <c r="G310" s="22">
        <v>2200.44995117187</v>
      </c>
      <c r="H310" s="26">
        <v>738.84997558593705</v>
      </c>
      <c r="I310" s="22">
        <v>252.14999389648401</v>
      </c>
      <c r="J310" s="26">
        <v>582</v>
      </c>
      <c r="K310" s="22">
        <v>770.40002441406205</v>
      </c>
      <c r="Y310" s="93">
        <f t="shared" si="44"/>
        <v>-61</v>
      </c>
      <c r="Z310" s="18">
        <v>43832</v>
      </c>
      <c r="AA310" s="22">
        <v>2157.64990234375</v>
      </c>
      <c r="AB310" s="26">
        <v>734.70001220703102</v>
      </c>
      <c r="AC310" s="22">
        <v>248.30000305175699</v>
      </c>
      <c r="AD310" s="26">
        <v>573.54998779296795</v>
      </c>
      <c r="AE310" s="22">
        <v>766.04998779296795</v>
      </c>
      <c r="AF310" s="26">
        <v>12282.200194999999</v>
      </c>
      <c r="AG310" s="64">
        <f t="shared" si="52"/>
        <v>-4.6009885512036941E-3</v>
      </c>
      <c r="AH310" s="65">
        <f t="shared" si="52"/>
        <v>-2.9220412850365792E-3</v>
      </c>
      <c r="AI310" s="64">
        <f t="shared" si="52"/>
        <v>2.4193806297907552E-3</v>
      </c>
      <c r="AJ310" s="65">
        <f t="shared" si="52"/>
        <v>2.7934991294734958E-3</v>
      </c>
      <c r="AK310" s="64">
        <f t="shared" si="52"/>
        <v>5.1696771899067562E-3</v>
      </c>
      <c r="AL310" s="64">
        <f t="shared" si="52"/>
        <v>8.1505799085697765E-3</v>
      </c>
      <c r="AM310" s="101">
        <f t="shared" si="45"/>
        <v>4.5951445227067891E-3</v>
      </c>
      <c r="AN310" s="102">
        <f t="shared" si="46"/>
        <v>5.2244067540789738E-3</v>
      </c>
      <c r="AO310" s="101">
        <f t="shared" si="47"/>
        <v>3.5571412428388152E-3</v>
      </c>
      <c r="AP310" s="102">
        <f t="shared" si="48"/>
        <v>4.5904938914773366E-3</v>
      </c>
      <c r="AQ310" s="101">
        <f t="shared" si="49"/>
        <v>4.1294051118232816E-3</v>
      </c>
      <c r="AR310" s="102">
        <f t="shared" si="51"/>
        <v>-9.1961330739104841E-3</v>
      </c>
      <c r="AS310" s="101">
        <f t="shared" si="51"/>
        <v>-8.1464480391155534E-3</v>
      </c>
      <c r="AT310" s="102">
        <f t="shared" si="51"/>
        <v>-1.13776061304806E-3</v>
      </c>
      <c r="AU310" s="101">
        <f t="shared" si="51"/>
        <v>-1.7969947620038408E-3</v>
      </c>
      <c r="AV310" s="102">
        <f t="shared" si="51"/>
        <v>1.0402720780834747E-3</v>
      </c>
      <c r="AW310" s="102">
        <f t="shared" si="50"/>
        <v>-3.847412881998892E-3</v>
      </c>
    </row>
    <row r="311" spans="6:49" x14ac:dyDescent="0.3">
      <c r="F311" s="18">
        <v>43837</v>
      </c>
      <c r="G311" s="22">
        <v>2205.85009765625</v>
      </c>
      <c r="H311" s="26">
        <v>727.90002441406205</v>
      </c>
      <c r="I311" s="22">
        <v>255.19999694824199</v>
      </c>
      <c r="J311" s="26">
        <v>584.25</v>
      </c>
      <c r="K311" s="22">
        <v>777.09997558593705</v>
      </c>
      <c r="Y311" s="93">
        <f t="shared" si="44"/>
        <v>-60</v>
      </c>
      <c r="Z311" s="18">
        <v>43833</v>
      </c>
      <c r="AA311" s="22">
        <v>2200.64990234375</v>
      </c>
      <c r="AB311" s="26">
        <v>746</v>
      </c>
      <c r="AC311" s="22">
        <v>251.100006103515</v>
      </c>
      <c r="AD311" s="26">
        <v>585.04998779296795</v>
      </c>
      <c r="AE311" s="22">
        <v>775.09997558593705</v>
      </c>
      <c r="AF311" s="26">
        <v>12226.650390999999</v>
      </c>
      <c r="AG311" s="64">
        <f t="shared" si="52"/>
        <v>1.9733105684205748E-2</v>
      </c>
      <c r="AH311" s="65">
        <f t="shared" si="52"/>
        <v>1.5263330962542213E-2</v>
      </c>
      <c r="AI311" s="64">
        <f t="shared" si="52"/>
        <v>1.1213585665922763E-2</v>
      </c>
      <c r="AJ311" s="65">
        <f t="shared" si="52"/>
        <v>1.9852197356043939E-2</v>
      </c>
      <c r="AK311" s="64">
        <f t="shared" si="52"/>
        <v>1.1744595962783306E-2</v>
      </c>
      <c r="AL311" s="64">
        <f t="shared" si="52"/>
        <v>-4.5330480862215356E-3</v>
      </c>
      <c r="AM311" s="101">
        <f t="shared" si="45"/>
        <v>-2.7831877688535363E-3</v>
      </c>
      <c r="AN311" s="102">
        <f t="shared" si="46"/>
        <v>-2.4754549159888882E-3</v>
      </c>
      <c r="AO311" s="101">
        <f t="shared" si="47"/>
        <v>-1.8164025895043604E-3</v>
      </c>
      <c r="AP311" s="102">
        <f t="shared" si="48"/>
        <v>-2.6518434960178016E-3</v>
      </c>
      <c r="AQ311" s="101">
        <f t="shared" si="49"/>
        <v>-3.2198182349076785E-3</v>
      </c>
      <c r="AR311" s="102">
        <f t="shared" si="51"/>
        <v>2.2516293453059284E-2</v>
      </c>
      <c r="AS311" s="101">
        <f t="shared" si="51"/>
        <v>1.7738785878531102E-2</v>
      </c>
      <c r="AT311" s="102">
        <f t="shared" si="51"/>
        <v>1.3029988255427123E-2</v>
      </c>
      <c r="AU311" s="101">
        <f t="shared" si="51"/>
        <v>2.250404085206174E-2</v>
      </c>
      <c r="AV311" s="102">
        <f t="shared" si="51"/>
        <v>1.4964414197690984E-2</v>
      </c>
      <c r="AW311" s="102">
        <f t="shared" si="50"/>
        <v>1.8150704527354046E-2</v>
      </c>
    </row>
    <row r="312" spans="6:49" x14ac:dyDescent="0.3">
      <c r="F312" s="18">
        <v>43838</v>
      </c>
      <c r="G312" s="22">
        <v>2255.25</v>
      </c>
      <c r="H312" s="26">
        <v>718.20001220703102</v>
      </c>
      <c r="I312" s="22">
        <v>254.80000305175699</v>
      </c>
      <c r="J312" s="26">
        <v>585.75</v>
      </c>
      <c r="K312" s="22">
        <v>769.79998779296795</v>
      </c>
      <c r="Y312" s="93">
        <f t="shared" si="44"/>
        <v>-59</v>
      </c>
      <c r="Z312" s="18">
        <v>43836</v>
      </c>
      <c r="AA312" s="22">
        <v>2200.44995117187</v>
      </c>
      <c r="AB312" s="26">
        <v>738.84997558593705</v>
      </c>
      <c r="AC312" s="22">
        <v>252.14999389648401</v>
      </c>
      <c r="AD312" s="26">
        <v>582</v>
      </c>
      <c r="AE312" s="22">
        <v>770.40002441406205</v>
      </c>
      <c r="AF312" s="26">
        <v>11993.049805000001</v>
      </c>
      <c r="AG312" s="64">
        <f t="shared" si="52"/>
        <v>-9.0864183350869145E-5</v>
      </c>
      <c r="AH312" s="65">
        <f t="shared" si="52"/>
        <v>-9.6307098974465349E-3</v>
      </c>
      <c r="AI312" s="64">
        <f t="shared" si="52"/>
        <v>4.1728338461928605E-3</v>
      </c>
      <c r="AJ312" s="65">
        <f t="shared" si="52"/>
        <v>-5.226845068590745E-3</v>
      </c>
      <c r="AK312" s="64">
        <f t="shared" si="52"/>
        <v>-6.0821296154857409E-3</v>
      </c>
      <c r="AL312" s="64">
        <f t="shared" si="52"/>
        <v>-1.9290728477755242E-2</v>
      </c>
      <c r="AM312" s="101">
        <f t="shared" si="45"/>
        <v>-1.1368039817975096E-2</v>
      </c>
      <c r="AN312" s="102">
        <f t="shared" si="46"/>
        <v>-1.1434413475207659E-2</v>
      </c>
      <c r="AO312" s="101">
        <f t="shared" si="47"/>
        <v>-8.0686391325647307E-3</v>
      </c>
      <c r="AP312" s="102">
        <f t="shared" si="48"/>
        <v>-1.1078462480444031E-2</v>
      </c>
      <c r="AQ312" s="101">
        <f t="shared" si="49"/>
        <v>-1.1770801385910894E-2</v>
      </c>
      <c r="AR312" s="102">
        <f t="shared" si="51"/>
        <v>1.1277175634624227E-2</v>
      </c>
      <c r="AS312" s="101">
        <f t="shared" si="51"/>
        <v>1.8037035777611239E-3</v>
      </c>
      <c r="AT312" s="102">
        <f t="shared" si="51"/>
        <v>1.2241472978757592E-2</v>
      </c>
      <c r="AU312" s="101">
        <f t="shared" si="51"/>
        <v>5.8516174118532858E-3</v>
      </c>
      <c r="AV312" s="102">
        <f t="shared" si="51"/>
        <v>5.6886717704251535E-3</v>
      </c>
      <c r="AW312" s="102">
        <f t="shared" si="50"/>
        <v>7.3725282746842759E-3</v>
      </c>
    </row>
    <row r="313" spans="6:49" x14ac:dyDescent="0.3">
      <c r="F313" s="18">
        <v>43839</v>
      </c>
      <c r="G313" s="22">
        <v>2214.35009765625</v>
      </c>
      <c r="H313" s="26">
        <v>727.54998779296795</v>
      </c>
      <c r="I313" s="22">
        <v>253.64999389648401</v>
      </c>
      <c r="J313" s="26">
        <v>580.29998779296795</v>
      </c>
      <c r="K313" s="22">
        <v>773.65002441406205</v>
      </c>
      <c r="Y313" s="93">
        <f t="shared" si="44"/>
        <v>-58</v>
      </c>
      <c r="Z313" s="18">
        <v>43837</v>
      </c>
      <c r="AA313" s="22">
        <v>2205.85009765625</v>
      </c>
      <c r="AB313" s="26">
        <v>727.90002441406205</v>
      </c>
      <c r="AC313" s="22">
        <v>255.19999694824199</v>
      </c>
      <c r="AD313" s="26">
        <v>584.25</v>
      </c>
      <c r="AE313" s="22">
        <v>777.09997558593705</v>
      </c>
      <c r="AF313" s="26">
        <v>12052.950194999999</v>
      </c>
      <c r="AG313" s="64">
        <f t="shared" si="52"/>
        <v>2.4511037052269559E-3</v>
      </c>
      <c r="AH313" s="65">
        <f t="shared" si="52"/>
        <v>-1.4931180641695869E-2</v>
      </c>
      <c r="AI313" s="64">
        <f t="shared" si="52"/>
        <v>1.2023415195494668E-2</v>
      </c>
      <c r="AJ313" s="65">
        <f t="shared" si="52"/>
        <v>3.8585256875294997E-3</v>
      </c>
      <c r="AK313" s="64">
        <f t="shared" si="52"/>
        <v>8.6591186242819772E-3</v>
      </c>
      <c r="AL313" s="64">
        <f t="shared" si="52"/>
        <v>4.9821603512861263E-3</v>
      </c>
      <c r="AM313" s="101">
        <f t="shared" si="45"/>
        <v>2.7520084466315887E-3</v>
      </c>
      <c r="AN313" s="102">
        <f t="shared" si="46"/>
        <v>3.3009513899008029E-3</v>
      </c>
      <c r="AO313" s="101">
        <f t="shared" si="47"/>
        <v>2.2148091137895523E-3</v>
      </c>
      <c r="AP313" s="102">
        <f t="shared" si="48"/>
        <v>2.7813298708667081E-3</v>
      </c>
      <c r="AQ313" s="101">
        <f t="shared" si="49"/>
        <v>2.2935405632737329E-3</v>
      </c>
      <c r="AR313" s="102">
        <f t="shared" si="51"/>
        <v>-3.0090474140463284E-4</v>
      </c>
      <c r="AS313" s="101">
        <f t="shared" si="51"/>
        <v>-1.8232132031596671E-2</v>
      </c>
      <c r="AT313" s="102">
        <f t="shared" si="51"/>
        <v>9.8086060817051159E-3</v>
      </c>
      <c r="AU313" s="101">
        <f t="shared" si="51"/>
        <v>1.0771958166627916E-3</v>
      </c>
      <c r="AV313" s="102">
        <f t="shared" si="51"/>
        <v>6.3655780610082438E-3</v>
      </c>
      <c r="AW313" s="102">
        <f t="shared" si="50"/>
        <v>-2.5633136272503067E-4</v>
      </c>
    </row>
    <row r="314" spans="6:49" x14ac:dyDescent="0.3">
      <c r="F314" s="18">
        <v>43840</v>
      </c>
      <c r="G314" s="22">
        <v>2213.55004882812</v>
      </c>
      <c r="H314" s="26">
        <v>738.15002441406205</v>
      </c>
      <c r="I314" s="22">
        <v>251.75</v>
      </c>
      <c r="J314" s="26">
        <v>580.34997558593705</v>
      </c>
      <c r="K314" s="22">
        <v>776.25</v>
      </c>
      <c r="Y314" s="93">
        <f t="shared" si="44"/>
        <v>-57</v>
      </c>
      <c r="Z314" s="18">
        <v>43838</v>
      </c>
      <c r="AA314" s="22">
        <v>2255.25</v>
      </c>
      <c r="AB314" s="26">
        <v>718.20001220703102</v>
      </c>
      <c r="AC314" s="22">
        <v>254.80000305175699</v>
      </c>
      <c r="AD314" s="26">
        <v>585.75</v>
      </c>
      <c r="AE314" s="22">
        <v>769.79998779296795</v>
      </c>
      <c r="AF314" s="26">
        <v>12025.349609000001</v>
      </c>
      <c r="AG314" s="64">
        <f t="shared" si="52"/>
        <v>2.2147865137203605E-2</v>
      </c>
      <c r="AH314" s="65">
        <f t="shared" si="52"/>
        <v>-1.3415610875934503E-2</v>
      </c>
      <c r="AI314" s="64">
        <f t="shared" si="52"/>
        <v>-1.5686038372588252E-3</v>
      </c>
      <c r="AJ314" s="65">
        <f t="shared" si="52"/>
        <v>2.564103968937634E-3</v>
      </c>
      <c r="AK314" s="64">
        <f t="shared" si="52"/>
        <v>-9.4382858060705274E-3</v>
      </c>
      <c r="AL314" s="64">
        <f t="shared" si="52"/>
        <v>-2.29257034869132E-3</v>
      </c>
      <c r="AM314" s="101">
        <f t="shared" si="45"/>
        <v>-1.4798549017803406E-3</v>
      </c>
      <c r="AN314" s="102">
        <f t="shared" si="46"/>
        <v>-1.1153260426938218E-3</v>
      </c>
      <c r="AO314" s="101">
        <f t="shared" si="47"/>
        <v>-8.6720214520311057E-4</v>
      </c>
      <c r="AP314" s="102">
        <f t="shared" si="48"/>
        <v>-1.372533215786536E-3</v>
      </c>
      <c r="AQ314" s="101">
        <f t="shared" si="49"/>
        <v>-1.9216272675243802E-3</v>
      </c>
      <c r="AR314" s="102">
        <f t="shared" si="51"/>
        <v>2.3627720038983946E-2</v>
      </c>
      <c r="AS314" s="101">
        <f t="shared" si="51"/>
        <v>-1.2300284833240681E-2</v>
      </c>
      <c r="AT314" s="102">
        <f t="shared" si="51"/>
        <v>-7.0140169205571464E-4</v>
      </c>
      <c r="AU314" s="101">
        <f t="shared" si="51"/>
        <v>3.9366371847241698E-3</v>
      </c>
      <c r="AV314" s="102">
        <f t="shared" si="51"/>
        <v>-7.5166585385461476E-3</v>
      </c>
      <c r="AW314" s="102">
        <f t="shared" si="50"/>
        <v>1.4092024319731146E-3</v>
      </c>
    </row>
    <row r="315" spans="6:49" x14ac:dyDescent="0.3">
      <c r="F315" s="18">
        <v>43843</v>
      </c>
      <c r="G315" s="22">
        <v>2190.35009765625</v>
      </c>
      <c r="H315" s="26">
        <v>773.54998779296795</v>
      </c>
      <c r="I315" s="22">
        <v>254.80000305175699</v>
      </c>
      <c r="J315" s="26">
        <v>586.5</v>
      </c>
      <c r="K315" s="22">
        <v>785.84997558593705</v>
      </c>
      <c r="Y315" s="93">
        <f t="shared" si="44"/>
        <v>-56</v>
      </c>
      <c r="Z315" s="18">
        <v>43839</v>
      </c>
      <c r="AA315" s="22">
        <v>2214.35009765625</v>
      </c>
      <c r="AB315" s="26">
        <v>727.54998779296795</v>
      </c>
      <c r="AC315" s="22">
        <v>253.64999389648401</v>
      </c>
      <c r="AD315" s="26">
        <v>580.29998779296795</v>
      </c>
      <c r="AE315" s="22">
        <v>773.65002441406205</v>
      </c>
      <c r="AF315" s="26">
        <v>12215.900390999999</v>
      </c>
      <c r="AG315" s="64">
        <f t="shared" si="52"/>
        <v>-1.8301880746545603E-2</v>
      </c>
      <c r="AH315" s="65">
        <f t="shared" si="52"/>
        <v>1.2934609639331426E-2</v>
      </c>
      <c r="AI315" s="64">
        <f t="shared" si="52"/>
        <v>-4.523595725125608E-3</v>
      </c>
      <c r="AJ315" s="65">
        <f t="shared" si="52"/>
        <v>-9.3478872270690693E-3</v>
      </c>
      <c r="AK315" s="64">
        <f t="shared" si="52"/>
        <v>4.9888815004284024E-3</v>
      </c>
      <c r="AL315" s="64">
        <f t="shared" si="52"/>
        <v>1.5721524821986389E-2</v>
      </c>
      <c r="AM315" s="101">
        <f t="shared" si="45"/>
        <v>8.9993218886170942E-3</v>
      </c>
      <c r="AN315" s="102">
        <f t="shared" si="46"/>
        <v>9.8205072206766601E-3</v>
      </c>
      <c r="AO315" s="101">
        <f t="shared" si="47"/>
        <v>6.7646465686972109E-3</v>
      </c>
      <c r="AP315" s="102">
        <f t="shared" si="48"/>
        <v>8.9134949624343554E-3</v>
      </c>
      <c r="AQ315" s="101">
        <f t="shared" si="49"/>
        <v>8.5162071480659792E-3</v>
      </c>
      <c r="AR315" s="102">
        <f t="shared" si="51"/>
        <v>-2.7301202635162697E-2</v>
      </c>
      <c r="AS315" s="101">
        <f t="shared" si="51"/>
        <v>3.1141024186547659E-3</v>
      </c>
      <c r="AT315" s="102">
        <f t="shared" si="51"/>
        <v>-1.1288242293822819E-2</v>
      </c>
      <c r="AU315" s="101">
        <f t="shared" si="51"/>
        <v>-1.8261382189503426E-2</v>
      </c>
      <c r="AV315" s="102">
        <f t="shared" si="51"/>
        <v>-3.5273256476375768E-3</v>
      </c>
      <c r="AW315" s="102">
        <f t="shared" si="50"/>
        <v>-1.1452810069494352E-2</v>
      </c>
    </row>
    <row r="316" spans="6:49" x14ac:dyDescent="0.3">
      <c r="F316" s="18">
        <v>43844</v>
      </c>
      <c r="G316" s="22">
        <v>2206.89990234375</v>
      </c>
      <c r="H316" s="26">
        <v>775.65002441406205</v>
      </c>
      <c r="I316" s="22">
        <v>257.20001220703102</v>
      </c>
      <c r="J316" s="26">
        <v>594.29998779296795</v>
      </c>
      <c r="K316" s="22">
        <v>796.25</v>
      </c>
      <c r="Y316" s="93">
        <f t="shared" si="44"/>
        <v>-55</v>
      </c>
      <c r="Z316" s="18">
        <v>43840</v>
      </c>
      <c r="AA316" s="22">
        <v>2213.55004882812</v>
      </c>
      <c r="AB316" s="26">
        <v>738.15002441406205</v>
      </c>
      <c r="AC316" s="22">
        <v>251.75</v>
      </c>
      <c r="AD316" s="26">
        <v>580.34997558593705</v>
      </c>
      <c r="AE316" s="22">
        <v>776.25</v>
      </c>
      <c r="AF316" s="26">
        <v>12256.799805000001</v>
      </c>
      <c r="AG316" s="64">
        <f t="shared" si="52"/>
        <v>-3.6136715389642709E-4</v>
      </c>
      <c r="AH316" s="65">
        <f t="shared" si="52"/>
        <v>1.4464380626743503E-2</v>
      </c>
      <c r="AI316" s="64">
        <f t="shared" si="52"/>
        <v>-7.5188083512791248E-3</v>
      </c>
      <c r="AJ316" s="65">
        <f t="shared" si="52"/>
        <v>8.6137585968617668E-5</v>
      </c>
      <c r="AK316" s="64">
        <f t="shared" si="52"/>
        <v>3.355026755021705E-3</v>
      </c>
      <c r="AL316" s="64">
        <f t="shared" si="52"/>
        <v>3.3424552051725003E-3</v>
      </c>
      <c r="AM316" s="101">
        <f t="shared" si="45"/>
        <v>1.7981575899858309E-3</v>
      </c>
      <c r="AN316" s="102">
        <f t="shared" si="46"/>
        <v>2.3055340842246868E-3</v>
      </c>
      <c r="AO316" s="101">
        <f t="shared" si="47"/>
        <v>1.5201318906497222E-3</v>
      </c>
      <c r="AP316" s="102">
        <f t="shared" si="48"/>
        <v>1.8450600678542239E-3</v>
      </c>
      <c r="AQ316" s="101">
        <f t="shared" si="49"/>
        <v>1.3434528323404485E-3</v>
      </c>
      <c r="AR316" s="102">
        <f t="shared" si="51"/>
        <v>-2.1595247438822582E-3</v>
      </c>
      <c r="AS316" s="101">
        <f t="shared" si="51"/>
        <v>1.2158846542518816E-2</v>
      </c>
      <c r="AT316" s="102">
        <f t="shared" si="51"/>
        <v>-9.0389402419288473E-3</v>
      </c>
      <c r="AU316" s="101">
        <f t="shared" si="51"/>
        <v>-1.7589224818856063E-3</v>
      </c>
      <c r="AV316" s="102">
        <f t="shared" si="51"/>
        <v>2.0115739226812565E-3</v>
      </c>
      <c r="AW316" s="102">
        <f t="shared" si="50"/>
        <v>2.4260659950067222E-4</v>
      </c>
    </row>
    <row r="317" spans="6:49" x14ac:dyDescent="0.3">
      <c r="F317" s="18">
        <v>43845</v>
      </c>
      <c r="G317" s="22">
        <v>2226.89990234375</v>
      </c>
      <c r="H317" s="26">
        <v>767.54998779296795</v>
      </c>
      <c r="I317" s="22">
        <v>248.25</v>
      </c>
      <c r="J317" s="26">
        <v>595.75</v>
      </c>
      <c r="K317" s="22">
        <v>795.15002441406205</v>
      </c>
      <c r="Y317" s="93">
        <f t="shared" si="44"/>
        <v>-54</v>
      </c>
      <c r="Z317" s="18">
        <v>43843</v>
      </c>
      <c r="AA317" s="22">
        <v>2190.35009765625</v>
      </c>
      <c r="AB317" s="26">
        <v>773.54998779296795</v>
      </c>
      <c r="AC317" s="22">
        <v>254.80000305175699</v>
      </c>
      <c r="AD317" s="26">
        <v>586.5</v>
      </c>
      <c r="AE317" s="22">
        <v>785.84997558593705</v>
      </c>
      <c r="AF317" s="26">
        <v>12329.549805000001</v>
      </c>
      <c r="AG317" s="64">
        <f t="shared" si="52"/>
        <v>-1.0536190658825401E-2</v>
      </c>
      <c r="AH317" s="65">
        <f t="shared" si="52"/>
        <v>4.6843204329784865E-2</v>
      </c>
      <c r="AI317" s="64">
        <f t="shared" si="52"/>
        <v>1.2042404076404816E-2</v>
      </c>
      <c r="AJ317" s="65">
        <f t="shared" si="52"/>
        <v>1.0541340346725563E-2</v>
      </c>
      <c r="AK317" s="64">
        <f t="shared" si="52"/>
        <v>1.2291270207571701E-2</v>
      </c>
      <c r="AL317" s="64">
        <f t="shared" si="52"/>
        <v>5.9179352343466524E-3</v>
      </c>
      <c r="AM317" s="101">
        <f t="shared" si="45"/>
        <v>3.2963683127638947E-3</v>
      </c>
      <c r="AN317" s="102">
        <f t="shared" si="46"/>
        <v>3.8690331057039582E-3</v>
      </c>
      <c r="AO317" s="101">
        <f t="shared" si="47"/>
        <v>2.6112593529006752E-3</v>
      </c>
      <c r="AP317" s="102">
        <f t="shared" si="48"/>
        <v>3.3156562816264116E-3</v>
      </c>
      <c r="AQ317" s="101">
        <f t="shared" si="49"/>
        <v>2.8357528246785195E-3</v>
      </c>
      <c r="AR317" s="102">
        <f t="shared" si="51"/>
        <v>-1.3832558971589297E-2</v>
      </c>
      <c r="AS317" s="101">
        <f t="shared" si="51"/>
        <v>4.2974171224080905E-2</v>
      </c>
      <c r="AT317" s="102">
        <f t="shared" si="51"/>
        <v>9.431144723504141E-3</v>
      </c>
      <c r="AU317" s="101">
        <f t="shared" si="51"/>
        <v>7.2256840650991513E-3</v>
      </c>
      <c r="AV317" s="102">
        <f t="shared" si="51"/>
        <v>9.4555173828931825E-3</v>
      </c>
      <c r="AW317" s="102">
        <f t="shared" si="50"/>
        <v>1.1050791684797617E-2</v>
      </c>
    </row>
    <row r="318" spans="6:49" x14ac:dyDescent="0.3">
      <c r="F318" s="18">
        <v>43846</v>
      </c>
      <c r="G318" s="22">
        <v>2238.80004882812</v>
      </c>
      <c r="H318" s="26">
        <v>767</v>
      </c>
      <c r="I318" s="22">
        <v>250.44999694824199</v>
      </c>
      <c r="J318" s="26">
        <v>593.25</v>
      </c>
      <c r="K318" s="22">
        <v>782.84997558593705</v>
      </c>
      <c r="Y318" s="93">
        <f t="shared" si="44"/>
        <v>-53</v>
      </c>
      <c r="Z318" s="18">
        <v>43844</v>
      </c>
      <c r="AA318" s="22">
        <v>2206.89990234375</v>
      </c>
      <c r="AB318" s="26">
        <v>775.65002441406205</v>
      </c>
      <c r="AC318" s="22">
        <v>257.20001220703102</v>
      </c>
      <c r="AD318" s="26">
        <v>594.29998779296795</v>
      </c>
      <c r="AE318" s="22">
        <v>796.25</v>
      </c>
      <c r="AF318" s="26">
        <v>12362.299805000001</v>
      </c>
      <c r="AG318" s="64">
        <f t="shared" si="52"/>
        <v>7.5273786262132995E-3</v>
      </c>
      <c r="AH318" s="65">
        <f t="shared" si="52"/>
        <v>2.7111256014126614E-3</v>
      </c>
      <c r="AI318" s="64">
        <f t="shared" si="52"/>
        <v>9.3751041496271219E-3</v>
      </c>
      <c r="AJ318" s="65">
        <f t="shared" ref="AJ318:AL381" si="53">LN(AD318/AD317)</f>
        <v>1.3211553738899311E-2</v>
      </c>
      <c r="AK318" s="64">
        <f t="shared" si="53"/>
        <v>1.3147303431112889E-2</v>
      </c>
      <c r="AL318" s="64">
        <f t="shared" si="53"/>
        <v>2.6526987424516594E-3</v>
      </c>
      <c r="AM318" s="101">
        <f t="shared" si="45"/>
        <v>1.3969117962511382E-3</v>
      </c>
      <c r="AN318" s="102">
        <f t="shared" si="46"/>
        <v>1.8868029963082927E-3</v>
      </c>
      <c r="AO318" s="101">
        <f t="shared" si="47"/>
        <v>1.2279097766304122E-3</v>
      </c>
      <c r="AP318" s="102">
        <f t="shared" si="48"/>
        <v>1.451209899725595E-3</v>
      </c>
      <c r="AQ318" s="101">
        <f t="shared" si="49"/>
        <v>9.4379003069818294E-4</v>
      </c>
      <c r="AR318" s="102">
        <f t="shared" si="51"/>
        <v>6.1304668299621608E-3</v>
      </c>
      <c r="AS318" s="101">
        <f t="shared" si="51"/>
        <v>8.2432260510436868E-4</v>
      </c>
      <c r="AT318" s="102">
        <f t="shared" si="51"/>
        <v>8.1471943729967099E-3</v>
      </c>
      <c r="AU318" s="101">
        <f t="shared" si="51"/>
        <v>1.1760343839173716E-2</v>
      </c>
      <c r="AV318" s="102">
        <f t="shared" si="51"/>
        <v>1.2203513400414706E-2</v>
      </c>
      <c r="AW318" s="102">
        <f t="shared" si="50"/>
        <v>7.8131682095303329E-3</v>
      </c>
    </row>
    <row r="319" spans="6:49" x14ac:dyDescent="0.3">
      <c r="F319" s="18">
        <v>43847</v>
      </c>
      <c r="G319" s="22">
        <v>2219.10009765625</v>
      </c>
      <c r="H319" s="26">
        <v>767.84997558593705</v>
      </c>
      <c r="I319" s="22">
        <v>251.100006103515</v>
      </c>
      <c r="J319" s="26">
        <v>598.79998779296795</v>
      </c>
      <c r="K319" s="22">
        <v>778.45001220703102</v>
      </c>
      <c r="Y319" s="93">
        <f t="shared" si="44"/>
        <v>-52</v>
      </c>
      <c r="Z319" s="18">
        <v>43845</v>
      </c>
      <c r="AA319" s="22">
        <v>2226.89990234375</v>
      </c>
      <c r="AB319" s="26">
        <v>767.54998779296795</v>
      </c>
      <c r="AC319" s="22">
        <v>248.25</v>
      </c>
      <c r="AD319" s="26">
        <v>595.75</v>
      </c>
      <c r="AE319" s="22">
        <v>795.15002441406205</v>
      </c>
      <c r="AF319" s="26">
        <v>12343.299805000001</v>
      </c>
      <c r="AG319" s="64">
        <f t="shared" ref="AG319:AL382" si="54">LN(AA319/AA318)</f>
        <v>9.0216683349141086E-3</v>
      </c>
      <c r="AH319" s="65">
        <f t="shared" si="54"/>
        <v>-1.0497810970637579E-2</v>
      </c>
      <c r="AI319" s="64">
        <f t="shared" si="54"/>
        <v>-3.5417736899421633E-2</v>
      </c>
      <c r="AJ319" s="65">
        <f t="shared" si="53"/>
        <v>2.4368941464219173E-3</v>
      </c>
      <c r="AK319" s="64">
        <f t="shared" si="53"/>
        <v>-1.3824000807299427E-3</v>
      </c>
      <c r="AL319" s="64">
        <f t="shared" si="53"/>
        <v>-1.538113144045866E-3</v>
      </c>
      <c r="AM319" s="101">
        <f t="shared" si="45"/>
        <v>-1.040971330145955E-3</v>
      </c>
      <c r="AN319" s="102">
        <f t="shared" si="46"/>
        <v>-6.573170160855278E-4</v>
      </c>
      <c r="AO319" s="101">
        <f t="shared" si="47"/>
        <v>-5.4756892508231209E-4</v>
      </c>
      <c r="AP319" s="102">
        <f t="shared" si="48"/>
        <v>-9.4173899644229848E-4</v>
      </c>
      <c r="AQ319" s="101">
        <f t="shared" si="49"/>
        <v>-1.4844751762799241E-3</v>
      </c>
      <c r="AR319" s="102">
        <f t="shared" si="51"/>
        <v>1.0062639665060064E-2</v>
      </c>
      <c r="AS319" s="101">
        <f t="shared" si="51"/>
        <v>-9.8404939545520508E-3</v>
      </c>
      <c r="AT319" s="102">
        <f t="shared" si="51"/>
        <v>-3.4870167974339318E-2</v>
      </c>
      <c r="AU319" s="101">
        <f t="shared" si="51"/>
        <v>3.3786331428642159E-3</v>
      </c>
      <c r="AV319" s="102">
        <f t="shared" si="51"/>
        <v>1.0207509554998142E-4</v>
      </c>
      <c r="AW319" s="102">
        <f t="shared" si="50"/>
        <v>-6.2334628050834222E-3</v>
      </c>
    </row>
    <row r="320" spans="6:49" x14ac:dyDescent="0.3">
      <c r="F320" s="18">
        <v>43850</v>
      </c>
      <c r="G320" s="22">
        <v>2170.35009765625</v>
      </c>
      <c r="H320" s="26">
        <v>768.45001220703102</v>
      </c>
      <c r="I320" s="22">
        <v>248</v>
      </c>
      <c r="J320" s="26">
        <v>589.25</v>
      </c>
      <c r="K320" s="22">
        <v>778.20001220703102</v>
      </c>
      <c r="Y320" s="93">
        <f t="shared" si="44"/>
        <v>-51</v>
      </c>
      <c r="Z320" s="18">
        <v>43846</v>
      </c>
      <c r="AA320" s="22">
        <v>2238.80004882812</v>
      </c>
      <c r="AB320" s="26">
        <v>767</v>
      </c>
      <c r="AC320" s="22">
        <v>250.44999694824199</v>
      </c>
      <c r="AD320" s="26">
        <v>593.25</v>
      </c>
      <c r="AE320" s="22">
        <v>782.84997558593705</v>
      </c>
      <c r="AF320" s="26">
        <v>12355.5</v>
      </c>
      <c r="AG320" s="64">
        <f t="shared" si="54"/>
        <v>5.3295898885480043E-3</v>
      </c>
      <c r="AH320" s="65">
        <f t="shared" si="54"/>
        <v>-7.1680664806258467E-4</v>
      </c>
      <c r="AI320" s="64">
        <f t="shared" si="54"/>
        <v>8.8229846932448026E-3</v>
      </c>
      <c r="AJ320" s="65">
        <f t="shared" si="53"/>
        <v>-4.2052206629785852E-3</v>
      </c>
      <c r="AK320" s="64">
        <f t="shared" si="53"/>
        <v>-1.5589731234243053E-2</v>
      </c>
      <c r="AL320" s="64">
        <f t="shared" si="53"/>
        <v>9.8791812465269242E-4</v>
      </c>
      <c r="AM320" s="101">
        <f t="shared" si="45"/>
        <v>4.2847401206871374E-4</v>
      </c>
      <c r="AN320" s="102">
        <f t="shared" si="46"/>
        <v>8.7616310105700771E-4</v>
      </c>
      <c r="AO320" s="101">
        <f t="shared" si="47"/>
        <v>5.2260908311813081E-4</v>
      </c>
      <c r="AP320" s="102">
        <f t="shared" si="48"/>
        <v>5.0062203044923096E-4</v>
      </c>
      <c r="AQ320" s="101">
        <f t="shared" si="49"/>
        <v>-2.0827079527515171E-5</v>
      </c>
      <c r="AR320" s="102">
        <f t="shared" si="51"/>
        <v>4.9011158764792903E-3</v>
      </c>
      <c r="AS320" s="101">
        <f t="shared" si="51"/>
        <v>-1.5929697491195924E-3</v>
      </c>
      <c r="AT320" s="102">
        <f t="shared" si="51"/>
        <v>8.3003756101266719E-3</v>
      </c>
      <c r="AU320" s="101">
        <f t="shared" si="51"/>
        <v>-4.705842693427816E-3</v>
      </c>
      <c r="AV320" s="102">
        <f t="shared" si="51"/>
        <v>-1.5568904154715537E-2</v>
      </c>
      <c r="AW320" s="102">
        <f t="shared" si="50"/>
        <v>-1.7332450221313966E-3</v>
      </c>
    </row>
    <row r="321" spans="6:49" x14ac:dyDescent="0.3">
      <c r="F321" s="18">
        <v>43851</v>
      </c>
      <c r="G321" s="22">
        <v>2171.05004882812</v>
      </c>
      <c r="H321" s="26">
        <v>762.5</v>
      </c>
      <c r="I321" s="22">
        <v>247.100006103515</v>
      </c>
      <c r="J321" s="26">
        <v>584.04998779296795</v>
      </c>
      <c r="K321" s="22">
        <v>778.90002441406205</v>
      </c>
      <c r="Y321" s="93">
        <f t="shared" si="44"/>
        <v>-50</v>
      </c>
      <c r="Z321" s="18">
        <v>43847</v>
      </c>
      <c r="AA321" s="22">
        <v>2219.10009765625</v>
      </c>
      <c r="AB321" s="26">
        <v>767.84997558593705</v>
      </c>
      <c r="AC321" s="22">
        <v>251.100006103515</v>
      </c>
      <c r="AD321" s="26">
        <v>598.79998779296795</v>
      </c>
      <c r="AE321" s="22">
        <v>778.45001220703102</v>
      </c>
      <c r="AF321" s="26">
        <v>12352.349609000001</v>
      </c>
      <c r="AG321" s="64">
        <f t="shared" si="54"/>
        <v>-8.8382775580827834E-3</v>
      </c>
      <c r="AH321" s="65">
        <f t="shared" si="54"/>
        <v>1.1075684090906691E-3</v>
      </c>
      <c r="AI321" s="64">
        <f t="shared" si="54"/>
        <v>2.5920028521208257E-3</v>
      </c>
      <c r="AJ321" s="65">
        <f t="shared" si="53"/>
        <v>9.3117368437750075E-3</v>
      </c>
      <c r="AK321" s="64">
        <f t="shared" si="53"/>
        <v>-5.636296754515528E-3</v>
      </c>
      <c r="AL321" s="64">
        <f t="shared" si="53"/>
        <v>-2.5501134796646855E-4</v>
      </c>
      <c r="AM321" s="101">
        <f t="shared" si="45"/>
        <v>-2.9456411769384955E-4</v>
      </c>
      <c r="AN321" s="102">
        <f t="shared" si="46"/>
        <v>1.2161676709419067E-4</v>
      </c>
      <c r="AO321" s="101">
        <f t="shared" si="47"/>
        <v>-3.9702208769907063E-6</v>
      </c>
      <c r="AP321" s="102">
        <f t="shared" si="48"/>
        <v>-2.0908930713225827E-4</v>
      </c>
      <c r="AQ321" s="101">
        <f t="shared" si="49"/>
        <v>-7.4101268432954506E-4</v>
      </c>
      <c r="AR321" s="102">
        <f t="shared" si="51"/>
        <v>-8.5437134403889333E-3</v>
      </c>
      <c r="AS321" s="101">
        <f t="shared" si="51"/>
        <v>9.8595164199647843E-4</v>
      </c>
      <c r="AT321" s="102">
        <f t="shared" si="51"/>
        <v>2.5959730729978162E-3</v>
      </c>
      <c r="AU321" s="101">
        <f t="shared" si="51"/>
        <v>9.5208261509072654E-3</v>
      </c>
      <c r="AV321" s="102">
        <f t="shared" si="51"/>
        <v>-4.8952840701859826E-3</v>
      </c>
      <c r="AW321" s="102">
        <f t="shared" si="50"/>
        <v>-6.724932893467112E-5</v>
      </c>
    </row>
    <row r="322" spans="6:49" x14ac:dyDescent="0.3">
      <c r="F322" s="18">
        <v>43852</v>
      </c>
      <c r="G322" s="22">
        <v>2206.89990234375</v>
      </c>
      <c r="H322" s="26">
        <v>770.20001220703102</v>
      </c>
      <c r="I322" s="22">
        <v>245.850006103515</v>
      </c>
      <c r="J322" s="26">
        <v>590.65002441406205</v>
      </c>
      <c r="K322" s="22">
        <v>778.75</v>
      </c>
      <c r="Y322" s="93">
        <f t="shared" si="44"/>
        <v>-49</v>
      </c>
      <c r="Z322" s="18">
        <v>43850</v>
      </c>
      <c r="AA322" s="22">
        <v>2170.35009765625</v>
      </c>
      <c r="AB322" s="26">
        <v>768.45001220703102</v>
      </c>
      <c r="AC322" s="22">
        <v>248</v>
      </c>
      <c r="AD322" s="26">
        <v>589.25</v>
      </c>
      <c r="AE322" s="22">
        <v>778.20001220703102</v>
      </c>
      <c r="AF322" s="26">
        <v>12224.549805000001</v>
      </c>
      <c r="AG322" s="64">
        <f t="shared" si="54"/>
        <v>-2.221326242225111E-2</v>
      </c>
      <c r="AH322" s="65">
        <f t="shared" si="54"/>
        <v>7.8114516223789783E-4</v>
      </c>
      <c r="AI322" s="64">
        <f t="shared" si="54"/>
        <v>-1.2422544305665631E-2</v>
      </c>
      <c r="AJ322" s="65">
        <f t="shared" si="53"/>
        <v>-1.6077090343407555E-2</v>
      </c>
      <c r="AK322" s="64">
        <f t="shared" si="53"/>
        <v>-3.2120258019267605E-4</v>
      </c>
      <c r="AL322" s="64">
        <f t="shared" si="53"/>
        <v>-1.0400087803330228E-2</v>
      </c>
      <c r="AM322" s="101">
        <f t="shared" si="45"/>
        <v>-6.1961677630939203E-3</v>
      </c>
      <c r="AN322" s="102">
        <f t="shared" si="46"/>
        <v>-6.0371640936061153E-3</v>
      </c>
      <c r="AO322" s="101">
        <f t="shared" si="47"/>
        <v>-4.3020317091007985E-3</v>
      </c>
      <c r="AP322" s="102">
        <f t="shared" si="48"/>
        <v>-6.0019166071642862E-3</v>
      </c>
      <c r="AQ322" s="101">
        <f t="shared" si="49"/>
        <v>-6.6193333644021758E-3</v>
      </c>
      <c r="AR322" s="102">
        <f t="shared" si="51"/>
        <v>-1.601709465915719E-2</v>
      </c>
      <c r="AS322" s="101">
        <f t="shared" si="51"/>
        <v>6.8183092558440133E-3</v>
      </c>
      <c r="AT322" s="102">
        <f t="shared" si="51"/>
        <v>-8.1205125965648321E-3</v>
      </c>
      <c r="AU322" s="101">
        <f t="shared" si="51"/>
        <v>-1.0075173736243268E-2</v>
      </c>
      <c r="AV322" s="102">
        <f t="shared" si="51"/>
        <v>6.2981307842095002E-3</v>
      </c>
      <c r="AW322" s="102">
        <f t="shared" si="50"/>
        <v>-4.2192681903823557E-3</v>
      </c>
    </row>
    <row r="323" spans="6:49" x14ac:dyDescent="0.3">
      <c r="F323" s="18">
        <v>43853</v>
      </c>
      <c r="G323" s="22">
        <v>2190.94995117187</v>
      </c>
      <c r="H323" s="26">
        <v>784.34997558593705</v>
      </c>
      <c r="I323" s="22">
        <v>248.69999694824199</v>
      </c>
      <c r="J323" s="26">
        <v>598.95001220703102</v>
      </c>
      <c r="K323" s="22">
        <v>768.95001220703102</v>
      </c>
      <c r="Y323" s="93">
        <f t="shared" si="44"/>
        <v>-48</v>
      </c>
      <c r="Z323" s="18">
        <v>43851</v>
      </c>
      <c r="AA323" s="22">
        <v>2171.05004882812</v>
      </c>
      <c r="AB323" s="26">
        <v>762.5</v>
      </c>
      <c r="AC323" s="22">
        <v>247.100006103515</v>
      </c>
      <c r="AD323" s="26">
        <v>584.04998779296795</v>
      </c>
      <c r="AE323" s="22">
        <v>778.90002441406205</v>
      </c>
      <c r="AF323" s="26">
        <v>12169.849609000001</v>
      </c>
      <c r="AG323" s="64">
        <f t="shared" si="54"/>
        <v>3.2245411817282863E-4</v>
      </c>
      <c r="AH323" s="65">
        <f t="shared" si="54"/>
        <v>-7.773006457018004E-3</v>
      </c>
      <c r="AI323" s="64">
        <f t="shared" si="54"/>
        <v>-3.6356084698312813E-3</v>
      </c>
      <c r="AJ323" s="65">
        <f t="shared" si="53"/>
        <v>-8.8639671151983165E-3</v>
      </c>
      <c r="AK323" s="64">
        <f t="shared" si="53"/>
        <v>8.9912303349349372E-4</v>
      </c>
      <c r="AL323" s="64">
        <f t="shared" si="53"/>
        <v>-4.4846595113863293E-3</v>
      </c>
      <c r="AM323" s="101">
        <f t="shared" si="45"/>
        <v>-2.7550391205018341E-3</v>
      </c>
      <c r="AN323" s="102">
        <f t="shared" si="46"/>
        <v>-2.4460796195204153E-3</v>
      </c>
      <c r="AO323" s="101">
        <f t="shared" si="47"/>
        <v>-1.7959022935347547E-3</v>
      </c>
      <c r="AP323" s="102">
        <f t="shared" si="48"/>
        <v>-2.6242136739510762E-3</v>
      </c>
      <c r="AQ323" s="101">
        <f t="shared" si="49"/>
        <v>-3.1917806384061118E-3</v>
      </c>
      <c r="AR323" s="102">
        <f t="shared" si="51"/>
        <v>3.0774932386746627E-3</v>
      </c>
      <c r="AS323" s="101">
        <f t="shared" si="51"/>
        <v>-5.3269268374975887E-3</v>
      </c>
      <c r="AT323" s="102">
        <f t="shared" si="51"/>
        <v>-1.8397061762965266E-3</v>
      </c>
      <c r="AU323" s="101">
        <f t="shared" si="51"/>
        <v>-6.2397534412472408E-3</v>
      </c>
      <c r="AV323" s="102">
        <f t="shared" si="51"/>
        <v>4.0909036718996053E-3</v>
      </c>
      <c r="AW323" s="102">
        <f t="shared" si="50"/>
        <v>-1.2475979088934178E-3</v>
      </c>
    </row>
    <row r="324" spans="6:49" x14ac:dyDescent="0.3">
      <c r="F324" s="18">
        <v>43854</v>
      </c>
      <c r="G324" s="22">
        <v>2183.39990234375</v>
      </c>
      <c r="H324" s="26">
        <v>782.75</v>
      </c>
      <c r="I324" s="22">
        <v>247.600006103515</v>
      </c>
      <c r="J324" s="26">
        <v>607.70001220703102</v>
      </c>
      <c r="K324" s="22">
        <v>787.29998779296795</v>
      </c>
      <c r="Y324" s="93">
        <f t="shared" si="44"/>
        <v>-47</v>
      </c>
      <c r="Z324" s="18">
        <v>43852</v>
      </c>
      <c r="AA324" s="22">
        <v>2206.89990234375</v>
      </c>
      <c r="AB324" s="26">
        <v>770.20001220703102</v>
      </c>
      <c r="AC324" s="22">
        <v>245.850006103515</v>
      </c>
      <c r="AD324" s="26">
        <v>590.65002441406205</v>
      </c>
      <c r="AE324" s="22">
        <v>778.75</v>
      </c>
      <c r="AF324" s="26">
        <v>12106.900390999999</v>
      </c>
      <c r="AG324" s="64">
        <f t="shared" si="54"/>
        <v>1.6377827638699306E-2</v>
      </c>
      <c r="AH324" s="65">
        <f t="shared" si="54"/>
        <v>1.0047728748412078E-2</v>
      </c>
      <c r="AI324" s="64">
        <f t="shared" si="54"/>
        <v>-5.0715190110283657E-3</v>
      </c>
      <c r="AJ324" s="65">
        <f t="shared" si="53"/>
        <v>1.1237092027714292E-2</v>
      </c>
      <c r="AK324" s="64">
        <f t="shared" si="53"/>
        <v>-1.9262916852244024E-4</v>
      </c>
      <c r="AL324" s="64">
        <f t="shared" si="53"/>
        <v>-5.185979101948711E-3</v>
      </c>
      <c r="AM324" s="101">
        <f t="shared" si="45"/>
        <v>-3.1630114280998879E-3</v>
      </c>
      <c r="AN324" s="102">
        <f t="shared" si="46"/>
        <v>-2.8718303460520175E-3</v>
      </c>
      <c r="AO324" s="101">
        <f t="shared" si="47"/>
        <v>-2.0930232404685134E-3</v>
      </c>
      <c r="AP324" s="102">
        <f t="shared" si="48"/>
        <v>-3.0246663751339361E-3</v>
      </c>
      <c r="AQ324" s="101">
        <f t="shared" si="49"/>
        <v>-3.5981434165164028E-3</v>
      </c>
      <c r="AR324" s="102">
        <f t="shared" si="51"/>
        <v>1.9540839066799195E-2</v>
      </c>
      <c r="AS324" s="101">
        <f t="shared" si="51"/>
        <v>1.2919559094464095E-2</v>
      </c>
      <c r="AT324" s="102">
        <f t="shared" si="51"/>
        <v>-2.9784957705598523E-3</v>
      </c>
      <c r="AU324" s="101">
        <f t="shared" si="51"/>
        <v>1.4261758402848228E-2</v>
      </c>
      <c r="AV324" s="102">
        <f t="shared" si="51"/>
        <v>3.4055142479939627E-3</v>
      </c>
      <c r="AW324" s="102">
        <f t="shared" si="50"/>
        <v>9.4298350083091252E-3</v>
      </c>
    </row>
    <row r="325" spans="6:49" x14ac:dyDescent="0.3">
      <c r="F325" s="18">
        <v>43857</v>
      </c>
      <c r="G325" s="22">
        <v>2169.25</v>
      </c>
      <c r="H325" s="26">
        <v>778.09997558593705</v>
      </c>
      <c r="I325" s="22">
        <v>245.350006103515</v>
      </c>
      <c r="J325" s="26">
        <v>604.34997558593705</v>
      </c>
      <c r="K325" s="22">
        <v>791.5</v>
      </c>
      <c r="Y325" s="93">
        <f t="shared" ref="Y325:Y368" si="55">Y326-1</f>
        <v>-46</v>
      </c>
      <c r="Z325" s="18">
        <v>43853</v>
      </c>
      <c r="AA325" s="22">
        <v>2190.94995117187</v>
      </c>
      <c r="AB325" s="26">
        <v>784.34997558593705</v>
      </c>
      <c r="AC325" s="22">
        <v>248.69999694824199</v>
      </c>
      <c r="AD325" s="26">
        <v>598.95001220703102</v>
      </c>
      <c r="AE325" s="22">
        <v>768.95001220703102</v>
      </c>
      <c r="AF325" s="26">
        <v>12180.349609000001</v>
      </c>
      <c r="AG325" s="64">
        <f t="shared" si="54"/>
        <v>-7.2535541847539567E-3</v>
      </c>
      <c r="AH325" s="65">
        <f t="shared" si="54"/>
        <v>1.8205080945779401E-2</v>
      </c>
      <c r="AI325" s="64">
        <f t="shared" si="54"/>
        <v>1.1525719854395834E-2</v>
      </c>
      <c r="AJ325" s="65">
        <f t="shared" si="53"/>
        <v>1.3954475829301267E-2</v>
      </c>
      <c r="AK325" s="64">
        <f t="shared" si="53"/>
        <v>-1.2664106340795782E-2</v>
      </c>
      <c r="AL325" s="64">
        <f t="shared" si="53"/>
        <v>6.0483950975458852E-3</v>
      </c>
      <c r="AM325" s="101">
        <f t="shared" si="45"/>
        <v>3.3722595500179941E-3</v>
      </c>
      <c r="AN325" s="102">
        <f t="shared" si="46"/>
        <v>3.9482314944096651E-3</v>
      </c>
      <c r="AO325" s="101">
        <f t="shared" si="47"/>
        <v>2.6665299579318588E-3</v>
      </c>
      <c r="AP325" s="102">
        <f t="shared" si="48"/>
        <v>3.3901487174817766E-3</v>
      </c>
      <c r="AQ325" s="101">
        <f t="shared" si="49"/>
        <v>2.911344656355455E-3</v>
      </c>
      <c r="AR325" s="102">
        <f t="shared" ref="AR325:AV375" si="56">AG325-AM325</f>
        <v>-1.0625813734771951E-2</v>
      </c>
      <c r="AS325" s="101">
        <f t="shared" si="56"/>
        <v>1.4256849451369735E-2</v>
      </c>
      <c r="AT325" s="102">
        <f t="shared" si="56"/>
        <v>8.8591898964639759E-3</v>
      </c>
      <c r="AU325" s="101">
        <f t="shared" si="56"/>
        <v>1.0564327111819491E-2</v>
      </c>
      <c r="AV325" s="102">
        <f t="shared" si="56"/>
        <v>-1.5575450997151238E-2</v>
      </c>
      <c r="AW325" s="102">
        <f t="shared" si="50"/>
        <v>1.4958203455460028E-3</v>
      </c>
    </row>
    <row r="326" spans="6:49" x14ac:dyDescent="0.3">
      <c r="F326" s="18">
        <v>43858</v>
      </c>
      <c r="G326" s="22">
        <v>2183.75</v>
      </c>
      <c r="H326" s="26">
        <v>778</v>
      </c>
      <c r="I326" s="22">
        <v>244.05000305175699</v>
      </c>
      <c r="J326" s="26">
        <v>601.45001220703102</v>
      </c>
      <c r="K326" s="22">
        <v>794.25</v>
      </c>
      <c r="Y326" s="93">
        <f t="shared" si="55"/>
        <v>-45</v>
      </c>
      <c r="Z326" s="18">
        <v>43854</v>
      </c>
      <c r="AA326" s="22">
        <v>2183.39990234375</v>
      </c>
      <c r="AB326" s="26">
        <v>782.75</v>
      </c>
      <c r="AC326" s="22">
        <v>247.600006103515</v>
      </c>
      <c r="AD326" s="26">
        <v>607.70001220703102</v>
      </c>
      <c r="AE326" s="22">
        <v>787.29998779296795</v>
      </c>
      <c r="AF326" s="26">
        <v>12248.25</v>
      </c>
      <c r="AG326" s="64">
        <f t="shared" si="54"/>
        <v>-3.4519672994597086E-3</v>
      </c>
      <c r="AH326" s="65">
        <f t="shared" si="54"/>
        <v>-2.041957969243132E-3</v>
      </c>
      <c r="AI326" s="64">
        <f t="shared" si="54"/>
        <v>-4.4327730773709873E-3</v>
      </c>
      <c r="AJ326" s="65">
        <f t="shared" si="53"/>
        <v>1.4503216670516616E-2</v>
      </c>
      <c r="AK326" s="64">
        <f t="shared" si="53"/>
        <v>2.3583390924623405E-2</v>
      </c>
      <c r="AL326" s="64">
        <f t="shared" si="53"/>
        <v>5.5591042426349846E-3</v>
      </c>
      <c r="AM326" s="101">
        <f t="shared" si="45"/>
        <v>3.0876288027084065E-3</v>
      </c>
      <c r="AN326" s="102">
        <f t="shared" si="46"/>
        <v>3.6511972467330274E-3</v>
      </c>
      <c r="AO326" s="101">
        <f t="shared" si="47"/>
        <v>2.4592370716450553E-3</v>
      </c>
      <c r="AP326" s="102">
        <f t="shared" si="48"/>
        <v>3.1107641870196804E-3</v>
      </c>
      <c r="AQ326" s="101">
        <f t="shared" si="49"/>
        <v>2.6278368322746912E-3</v>
      </c>
      <c r="AR326" s="102">
        <f t="shared" si="56"/>
        <v>-6.5395961021681151E-3</v>
      </c>
      <c r="AS326" s="101">
        <f t="shared" si="56"/>
        <v>-5.6931552159761589E-3</v>
      </c>
      <c r="AT326" s="102">
        <f t="shared" si="56"/>
        <v>-6.8920101490160431E-3</v>
      </c>
      <c r="AU326" s="101">
        <f t="shared" si="56"/>
        <v>1.1392452483496934E-2</v>
      </c>
      <c r="AV326" s="102">
        <f t="shared" si="56"/>
        <v>2.0955554092348713E-2</v>
      </c>
      <c r="AW326" s="102">
        <f t="shared" si="50"/>
        <v>2.6446490217370659E-3</v>
      </c>
    </row>
    <row r="327" spans="6:49" x14ac:dyDescent="0.3">
      <c r="F327" s="18">
        <v>43859</v>
      </c>
      <c r="G327" s="22">
        <v>2154.60009765625</v>
      </c>
      <c r="H327" s="26">
        <v>789.70001220703102</v>
      </c>
      <c r="I327" s="22">
        <v>246.75</v>
      </c>
      <c r="J327" s="26">
        <v>608.84997558593705</v>
      </c>
      <c r="K327" s="22">
        <v>804.15002441406205</v>
      </c>
      <c r="Y327" s="93">
        <f t="shared" si="55"/>
        <v>-44</v>
      </c>
      <c r="Z327" s="18">
        <v>43857</v>
      </c>
      <c r="AA327" s="22">
        <v>2169.25</v>
      </c>
      <c r="AB327" s="26">
        <v>778.09997558593705</v>
      </c>
      <c r="AC327" s="22">
        <v>245.350006103515</v>
      </c>
      <c r="AD327" s="26">
        <v>604.34997558593705</v>
      </c>
      <c r="AE327" s="22">
        <v>791.5</v>
      </c>
      <c r="AF327" s="26">
        <v>12119</v>
      </c>
      <c r="AG327" s="64">
        <f t="shared" si="54"/>
        <v>-6.5017644458813216E-3</v>
      </c>
      <c r="AH327" s="65">
        <f t="shared" si="54"/>
        <v>-5.9583409601418422E-3</v>
      </c>
      <c r="AI327" s="64">
        <f t="shared" si="54"/>
        <v>-9.1287780484675205E-3</v>
      </c>
      <c r="AJ327" s="65">
        <f t="shared" si="53"/>
        <v>-5.52789932033434E-3</v>
      </c>
      <c r="AK327" s="64">
        <f t="shared" si="53"/>
        <v>5.3205246355763087E-3</v>
      </c>
      <c r="AL327" s="64">
        <f t="shared" si="53"/>
        <v>-1.0608600656474901E-2</v>
      </c>
      <c r="AM327" s="101">
        <f t="shared" ref="AM327:AM390" si="57">$AZ$11+$AZ$12*AL327</f>
        <v>-6.3174640608247047E-3</v>
      </c>
      <c r="AN327" s="102">
        <f t="shared" ref="AN327:AN390" si="58">$BA$11+$BA$12*AL327</f>
        <v>-6.1637461824457195E-3</v>
      </c>
      <c r="AO327" s="101">
        <f t="shared" ref="AO327:AO390" si="59">$BB$11+$BB$12*AL327</f>
        <v>-4.3903702315204064E-3</v>
      </c>
      <c r="AP327" s="102">
        <f t="shared" ref="AP327:AP390" si="60">$BC$11+$BC$12*AL327</f>
        <v>-6.1209772129091969E-3</v>
      </c>
      <c r="AQ327" s="101">
        <f t="shared" ref="AQ327:AQ390" si="61">$BD$11+$BD$12*AL327</f>
        <v>-6.7401511248295258E-3</v>
      </c>
      <c r="AR327" s="102">
        <f t="shared" si="56"/>
        <v>-1.8430038505661689E-4</v>
      </c>
      <c r="AS327" s="101">
        <f t="shared" si="56"/>
        <v>2.0540522230387721E-4</v>
      </c>
      <c r="AT327" s="102">
        <f t="shared" si="56"/>
        <v>-4.7384078169471142E-3</v>
      </c>
      <c r="AU327" s="101">
        <f t="shared" si="56"/>
        <v>5.9307789257485692E-4</v>
      </c>
      <c r="AV327" s="102">
        <f t="shared" si="56"/>
        <v>1.2060675760405835E-2</v>
      </c>
      <c r="AW327" s="102">
        <f t="shared" ref="AW327:AW390" si="62">AVERAGE(AR327:AV327)</f>
        <v>1.5872901346561676E-3</v>
      </c>
    </row>
    <row r="328" spans="6:49" x14ac:dyDescent="0.3">
      <c r="F328" s="18">
        <v>43860</v>
      </c>
      <c r="G328" s="22">
        <v>2137.85009765625</v>
      </c>
      <c r="H328" s="26">
        <v>780.70001220703102</v>
      </c>
      <c r="I328" s="22">
        <v>240.69999694824199</v>
      </c>
      <c r="J328" s="26">
        <v>607.84997558593705</v>
      </c>
      <c r="K328" s="22">
        <v>791.34997558593705</v>
      </c>
      <c r="Y328" s="93">
        <f t="shared" si="55"/>
        <v>-43</v>
      </c>
      <c r="Z328" s="18">
        <v>43858</v>
      </c>
      <c r="AA328" s="22">
        <v>2183.75</v>
      </c>
      <c r="AB328" s="26">
        <v>778</v>
      </c>
      <c r="AC328" s="22">
        <v>244.05000305175699</v>
      </c>
      <c r="AD328" s="26">
        <v>601.45001220703102</v>
      </c>
      <c r="AE328" s="22">
        <v>794.25</v>
      </c>
      <c r="AF328" s="26">
        <v>12055.799805000001</v>
      </c>
      <c r="AG328" s="64">
        <f t="shared" si="54"/>
        <v>6.6620967746672489E-3</v>
      </c>
      <c r="AH328" s="65">
        <f t="shared" si="54"/>
        <v>-1.2849506798171559E-4</v>
      </c>
      <c r="AI328" s="64">
        <f t="shared" si="54"/>
        <v>-5.312652574885216E-3</v>
      </c>
      <c r="AJ328" s="65">
        <f t="shared" si="53"/>
        <v>-4.8100331721556795E-3</v>
      </c>
      <c r="AK328" s="64">
        <f t="shared" si="53"/>
        <v>3.4683938285587175E-3</v>
      </c>
      <c r="AL328" s="64">
        <f t="shared" si="53"/>
        <v>-5.2286132247123043E-3</v>
      </c>
      <c r="AM328" s="101">
        <f t="shared" si="57"/>
        <v>-3.18781259105091E-3</v>
      </c>
      <c r="AN328" s="102">
        <f t="shared" si="58"/>
        <v>-2.8977122820279992E-3</v>
      </c>
      <c r="AO328" s="101">
        <f t="shared" si="59"/>
        <v>-2.1110856061826253E-3</v>
      </c>
      <c r="AP328" s="102">
        <f t="shared" si="60"/>
        <v>-3.0490104115090668E-3</v>
      </c>
      <c r="AQ328" s="101">
        <f t="shared" si="61"/>
        <v>-3.622846734093224E-3</v>
      </c>
      <c r="AR328" s="102">
        <f t="shared" si="56"/>
        <v>9.8499093657181593E-3</v>
      </c>
      <c r="AS328" s="101">
        <f t="shared" si="56"/>
        <v>2.7692172140462838E-3</v>
      </c>
      <c r="AT328" s="102">
        <f t="shared" si="56"/>
        <v>-3.2015669687025907E-3</v>
      </c>
      <c r="AU328" s="101">
        <f t="shared" si="56"/>
        <v>-1.7610227606466126E-3</v>
      </c>
      <c r="AV328" s="102">
        <f t="shared" si="56"/>
        <v>7.0912405626519411E-3</v>
      </c>
      <c r="AW328" s="102">
        <f t="shared" si="62"/>
        <v>2.9495554826134362E-3</v>
      </c>
    </row>
    <row r="329" spans="6:49" x14ac:dyDescent="0.3">
      <c r="F329" s="18">
        <v>43861</v>
      </c>
      <c r="G329" s="22">
        <v>2079.05004882812</v>
      </c>
      <c r="H329" s="26">
        <v>775.95001220703102</v>
      </c>
      <c r="I329" s="22">
        <v>236.80000305175699</v>
      </c>
      <c r="J329" s="26">
        <v>591.40002441406205</v>
      </c>
      <c r="K329" s="22">
        <v>796.59997558593705</v>
      </c>
      <c r="Y329" s="93">
        <f t="shared" si="55"/>
        <v>-42</v>
      </c>
      <c r="Z329" s="18">
        <v>43859</v>
      </c>
      <c r="AA329" s="22">
        <v>2154.60009765625</v>
      </c>
      <c r="AB329" s="26">
        <v>789.70001220703102</v>
      </c>
      <c r="AC329" s="22">
        <v>246.75</v>
      </c>
      <c r="AD329" s="26">
        <v>608.84997558593705</v>
      </c>
      <c r="AE329" s="22">
        <v>804.15002441406205</v>
      </c>
      <c r="AF329" s="26">
        <v>12129.5</v>
      </c>
      <c r="AG329" s="64">
        <f t="shared" si="54"/>
        <v>-1.3438445663637021E-2</v>
      </c>
      <c r="AH329" s="65">
        <f t="shared" si="54"/>
        <v>1.4926617782951658E-2</v>
      </c>
      <c r="AI329" s="64">
        <f t="shared" si="54"/>
        <v>1.1002543475796092E-2</v>
      </c>
      <c r="AJ329" s="65">
        <f t="shared" si="53"/>
        <v>1.2228465118281328E-2</v>
      </c>
      <c r="AK329" s="64">
        <f t="shared" si="53"/>
        <v>1.238757615211499E-2</v>
      </c>
      <c r="AL329" s="64">
        <f t="shared" si="53"/>
        <v>6.0946462293322151E-3</v>
      </c>
      <c r="AM329" s="101">
        <f t="shared" si="57"/>
        <v>3.39916480294093E-3</v>
      </c>
      <c r="AN329" s="102">
        <f t="shared" si="58"/>
        <v>3.9763092113677054E-3</v>
      </c>
      <c r="AO329" s="101">
        <f t="shared" si="59"/>
        <v>2.6861247051170795E-3</v>
      </c>
      <c r="AP329" s="102">
        <f t="shared" si="60"/>
        <v>3.4165580619601593E-3</v>
      </c>
      <c r="AQ329" s="101">
        <f t="shared" si="61"/>
        <v>2.9381437628631839E-3</v>
      </c>
      <c r="AR329" s="102">
        <f t="shared" si="56"/>
        <v>-1.6837610466577949E-2</v>
      </c>
      <c r="AS329" s="101">
        <f t="shared" si="56"/>
        <v>1.0950308571583953E-2</v>
      </c>
      <c r="AT329" s="102">
        <f t="shared" si="56"/>
        <v>8.3164187706790127E-3</v>
      </c>
      <c r="AU329" s="101">
        <f t="shared" si="56"/>
        <v>8.811907056321169E-3</v>
      </c>
      <c r="AV329" s="102">
        <f t="shared" si="56"/>
        <v>9.4494323892518051E-3</v>
      </c>
      <c r="AW329" s="102">
        <f t="shared" si="62"/>
        <v>4.138091264251598E-3</v>
      </c>
    </row>
    <row r="330" spans="6:49" x14ac:dyDescent="0.3">
      <c r="F330" s="18">
        <v>43864</v>
      </c>
      <c r="G330" s="22">
        <v>2102.5</v>
      </c>
      <c r="H330" s="26">
        <v>767.40002441406205</v>
      </c>
      <c r="I330" s="22">
        <v>237.39999389648401</v>
      </c>
      <c r="J330" s="26">
        <v>579.09997558593705</v>
      </c>
      <c r="K330" s="22">
        <v>793.15002441406205</v>
      </c>
      <c r="Y330" s="93">
        <f t="shared" si="55"/>
        <v>-41</v>
      </c>
      <c r="Z330" s="18">
        <v>43860</v>
      </c>
      <c r="AA330" s="22">
        <v>2137.85009765625</v>
      </c>
      <c r="AB330" s="26">
        <v>780.70001220703102</v>
      </c>
      <c r="AC330" s="22">
        <v>240.69999694824199</v>
      </c>
      <c r="AD330" s="26">
        <v>607.84997558593705</v>
      </c>
      <c r="AE330" s="22">
        <v>791.34997558593705</v>
      </c>
      <c r="AF330" s="26">
        <v>12035.799805000001</v>
      </c>
      <c r="AG330" s="64">
        <f t="shared" si="54"/>
        <v>-7.8044400083728625E-3</v>
      </c>
      <c r="AH330" s="65">
        <f t="shared" si="54"/>
        <v>-1.1462173199090618E-2</v>
      </c>
      <c r="AI330" s="64">
        <f t="shared" si="54"/>
        <v>-2.482434620324369E-2</v>
      </c>
      <c r="AJ330" s="65">
        <f t="shared" si="53"/>
        <v>-1.643791017181505E-3</v>
      </c>
      <c r="AK330" s="64">
        <f t="shared" si="53"/>
        <v>-1.6045532373605759E-2</v>
      </c>
      <c r="AL330" s="64">
        <f t="shared" si="53"/>
        <v>-7.7549763791152776E-3</v>
      </c>
      <c r="AM330" s="101">
        <f t="shared" si="57"/>
        <v>-4.6574509981371602E-3</v>
      </c>
      <c r="AN330" s="102">
        <f t="shared" si="58"/>
        <v>-4.431393877329254E-3</v>
      </c>
      <c r="AO330" s="101">
        <f t="shared" si="59"/>
        <v>-3.181404221028165E-3</v>
      </c>
      <c r="AP330" s="102">
        <f t="shared" si="60"/>
        <v>-4.4915609447663185E-3</v>
      </c>
      <c r="AQ330" s="101">
        <f t="shared" si="61"/>
        <v>-5.0866871340390363E-3</v>
      </c>
      <c r="AR330" s="102">
        <f t="shared" si="56"/>
        <v>-3.1469890102357023E-3</v>
      </c>
      <c r="AS330" s="101">
        <f t="shared" si="56"/>
        <v>-7.0307793217613641E-3</v>
      </c>
      <c r="AT330" s="102">
        <f t="shared" si="56"/>
        <v>-2.1642941982215523E-2</v>
      </c>
      <c r="AU330" s="101">
        <f t="shared" si="56"/>
        <v>2.8477699275848136E-3</v>
      </c>
      <c r="AV330" s="102">
        <f t="shared" si="56"/>
        <v>-1.0958845239566722E-2</v>
      </c>
      <c r="AW330" s="102">
        <f t="shared" si="62"/>
        <v>-7.9863571252388986E-3</v>
      </c>
    </row>
    <row r="331" spans="6:49" x14ac:dyDescent="0.3">
      <c r="F331" s="18">
        <v>43865</v>
      </c>
      <c r="G331" s="22">
        <v>2107.75</v>
      </c>
      <c r="H331" s="26">
        <v>787.84997558593705</v>
      </c>
      <c r="I331" s="22">
        <v>240.25</v>
      </c>
      <c r="J331" s="26">
        <v>586.5</v>
      </c>
      <c r="K331" s="22">
        <v>811.09997558593705</v>
      </c>
      <c r="Y331" s="93">
        <f t="shared" si="55"/>
        <v>-40</v>
      </c>
      <c r="Z331" s="18">
        <v>43861</v>
      </c>
      <c r="AA331" s="22">
        <v>2079.05004882812</v>
      </c>
      <c r="AB331" s="26">
        <v>775.95001220703102</v>
      </c>
      <c r="AC331" s="22">
        <v>236.80000305175699</v>
      </c>
      <c r="AD331" s="26">
        <v>591.40002441406205</v>
      </c>
      <c r="AE331" s="22">
        <v>796.59997558593705</v>
      </c>
      <c r="AF331" s="26">
        <v>11962.099609000001</v>
      </c>
      <c r="AG331" s="64">
        <f t="shared" si="54"/>
        <v>-2.7889614697606563E-2</v>
      </c>
      <c r="AH331" s="65">
        <f t="shared" si="54"/>
        <v>-6.1028679128952209E-3</v>
      </c>
      <c r="AI331" s="64">
        <f t="shared" si="54"/>
        <v>-1.6335416213009425E-2</v>
      </c>
      <c r="AJ331" s="65">
        <f t="shared" si="53"/>
        <v>-2.7435452136998963E-2</v>
      </c>
      <c r="AK331" s="64">
        <f t="shared" si="53"/>
        <v>6.6123231715765418E-3</v>
      </c>
      <c r="AL331" s="64">
        <f t="shared" si="53"/>
        <v>-6.1422399049489828E-3</v>
      </c>
      <c r="AM331" s="101">
        <f t="shared" si="57"/>
        <v>-3.7192883833076394E-3</v>
      </c>
      <c r="AN331" s="102">
        <f t="shared" si="58"/>
        <v>-3.4523484680462802E-3</v>
      </c>
      <c r="AO331" s="101">
        <f t="shared" si="59"/>
        <v>-2.4981525411846678E-3</v>
      </c>
      <c r="AP331" s="102">
        <f t="shared" si="60"/>
        <v>-3.5706902232481397E-3</v>
      </c>
      <c r="AQ331" s="101">
        <f t="shared" si="61"/>
        <v>-4.1522257517803618E-3</v>
      </c>
      <c r="AR331" s="102">
        <f t="shared" si="56"/>
        <v>-2.4170326314298923E-2</v>
      </c>
      <c r="AS331" s="101">
        <f t="shared" si="56"/>
        <v>-2.6505194448489407E-3</v>
      </c>
      <c r="AT331" s="102">
        <f t="shared" si="56"/>
        <v>-1.3837263671824756E-2</v>
      </c>
      <c r="AU331" s="101">
        <f t="shared" si="56"/>
        <v>-2.3864761913750823E-2</v>
      </c>
      <c r="AV331" s="102">
        <f t="shared" si="56"/>
        <v>1.0764548923356904E-2</v>
      </c>
      <c r="AW331" s="102">
        <f t="shared" si="62"/>
        <v>-1.0751664484273307E-2</v>
      </c>
    </row>
    <row r="332" spans="6:49" x14ac:dyDescent="0.3">
      <c r="F332" s="18">
        <v>43866</v>
      </c>
      <c r="G332" s="22">
        <v>2146.55004882812</v>
      </c>
      <c r="H332" s="26">
        <v>784.54998779296795</v>
      </c>
      <c r="I332" s="22">
        <v>242.25</v>
      </c>
      <c r="J332" s="26">
        <v>595.59997558593705</v>
      </c>
      <c r="K332" s="22">
        <v>814.04998779296795</v>
      </c>
      <c r="Y332" s="93">
        <f t="shared" si="55"/>
        <v>-39</v>
      </c>
      <c r="Z332" s="18">
        <v>43864</v>
      </c>
      <c r="AA332" s="22">
        <v>2102.5</v>
      </c>
      <c r="AB332" s="26">
        <v>767.40002441406205</v>
      </c>
      <c r="AC332" s="22">
        <v>237.39999389648401</v>
      </c>
      <c r="AD332" s="26">
        <v>579.09997558593705</v>
      </c>
      <c r="AE332" s="22">
        <v>793.15002441406205</v>
      </c>
      <c r="AF332" s="26">
        <v>11707.900390999999</v>
      </c>
      <c r="AG332" s="64">
        <f t="shared" si="54"/>
        <v>1.1216030768453273E-2</v>
      </c>
      <c r="AH332" s="65">
        <f t="shared" si="54"/>
        <v>-1.1079891222507944E-2</v>
      </c>
      <c r="AI332" s="64">
        <f t="shared" si="54"/>
        <v>2.5305405683895754E-3</v>
      </c>
      <c r="AJ332" s="65">
        <f t="shared" si="53"/>
        <v>-2.1017516627072717E-2</v>
      </c>
      <c r="AK332" s="64">
        <f t="shared" si="53"/>
        <v>-4.3402504641066146E-3</v>
      </c>
      <c r="AL332" s="64">
        <f t="shared" si="53"/>
        <v>-2.1479424685921178E-2</v>
      </c>
      <c r="AM332" s="101">
        <f t="shared" si="57"/>
        <v>-1.2641250283920496E-2</v>
      </c>
      <c r="AN332" s="102">
        <f t="shared" si="58"/>
        <v>-1.2763107288018986E-2</v>
      </c>
      <c r="AO332" s="101">
        <f t="shared" si="59"/>
        <v>-8.9959018223166511E-3</v>
      </c>
      <c r="AP332" s="102">
        <f t="shared" si="60"/>
        <v>-1.2328205565370405E-2</v>
      </c>
      <c r="AQ332" s="101">
        <f t="shared" si="61"/>
        <v>-1.3038988790852149E-2</v>
      </c>
      <c r="AR332" s="102">
        <f t="shared" si="56"/>
        <v>2.385728105237377E-2</v>
      </c>
      <c r="AS332" s="101">
        <f t="shared" si="56"/>
        <v>1.6832160655110423E-3</v>
      </c>
      <c r="AT332" s="102">
        <f t="shared" si="56"/>
        <v>1.1526442390706226E-2</v>
      </c>
      <c r="AU332" s="101">
        <f t="shared" si="56"/>
        <v>-8.6893110617023116E-3</v>
      </c>
      <c r="AV332" s="102">
        <f t="shared" si="56"/>
        <v>8.6987383267455344E-3</v>
      </c>
      <c r="AW332" s="102">
        <f t="shared" si="62"/>
        <v>7.4152733547268521E-3</v>
      </c>
    </row>
    <row r="333" spans="6:49" x14ac:dyDescent="0.3">
      <c r="F333" s="18">
        <v>43867</v>
      </c>
      <c r="G333" s="22">
        <v>2128.35009765625</v>
      </c>
      <c r="H333" s="26">
        <v>771.34997558593705</v>
      </c>
      <c r="I333" s="22">
        <v>243.64999389648401</v>
      </c>
      <c r="J333" s="26">
        <v>599.70001220703102</v>
      </c>
      <c r="K333" s="22">
        <v>817.70001220703102</v>
      </c>
      <c r="Y333" s="93">
        <f t="shared" si="55"/>
        <v>-38</v>
      </c>
      <c r="Z333" s="18">
        <v>43865</v>
      </c>
      <c r="AA333" s="22">
        <v>2107.75</v>
      </c>
      <c r="AB333" s="26">
        <v>787.84997558593705</v>
      </c>
      <c r="AC333" s="22">
        <v>240.25</v>
      </c>
      <c r="AD333" s="26">
        <v>586.5</v>
      </c>
      <c r="AE333" s="22">
        <v>811.09997558593705</v>
      </c>
      <c r="AF333" s="26">
        <v>11979.650390999999</v>
      </c>
      <c r="AG333" s="64">
        <f t="shared" si="54"/>
        <v>2.4939149556819965E-3</v>
      </c>
      <c r="AH333" s="65">
        <f t="shared" si="54"/>
        <v>2.6299475792992459E-2</v>
      </c>
      <c r="AI333" s="64">
        <f t="shared" si="54"/>
        <v>1.1933591384674508E-2</v>
      </c>
      <c r="AJ333" s="65">
        <f t="shared" si="53"/>
        <v>1.2697536020417483E-2</v>
      </c>
      <c r="AK333" s="64">
        <f t="shared" si="53"/>
        <v>2.2378931340751702E-2</v>
      </c>
      <c r="AL333" s="64">
        <f t="shared" si="53"/>
        <v>2.2945548519292577E-2</v>
      </c>
      <c r="AM333" s="101">
        <f t="shared" si="57"/>
        <v>1.3201687910603868E-2</v>
      </c>
      <c r="AN333" s="102">
        <f t="shared" si="58"/>
        <v>1.4206001906691775E-2</v>
      </c>
      <c r="AO333" s="101">
        <f t="shared" si="59"/>
        <v>9.8251753069495424E-3</v>
      </c>
      <c r="AP333" s="102">
        <f t="shared" si="60"/>
        <v>1.3038404407321642E-2</v>
      </c>
      <c r="AQ333" s="101">
        <f t="shared" si="61"/>
        <v>1.2701994025084352E-2</v>
      </c>
      <c r="AR333" s="102">
        <f t="shared" si="56"/>
        <v>-1.0707772954921872E-2</v>
      </c>
      <c r="AS333" s="101">
        <f t="shared" si="56"/>
        <v>1.2093473886300684E-2</v>
      </c>
      <c r="AT333" s="102">
        <f t="shared" si="56"/>
        <v>2.1084160777249655E-3</v>
      </c>
      <c r="AU333" s="101">
        <f t="shared" si="56"/>
        <v>-3.4086838690415913E-4</v>
      </c>
      <c r="AV333" s="102">
        <f t="shared" si="56"/>
        <v>9.6769373156673499E-3</v>
      </c>
      <c r="AW333" s="102">
        <f t="shared" si="62"/>
        <v>2.5660371875733936E-3</v>
      </c>
    </row>
    <row r="334" spans="6:49" x14ac:dyDescent="0.3">
      <c r="F334" s="18">
        <v>43868</v>
      </c>
      <c r="G334" s="22">
        <v>2136.55004882812</v>
      </c>
      <c r="H334" s="26">
        <v>777.29998779296795</v>
      </c>
      <c r="I334" s="22">
        <v>243.94999694824199</v>
      </c>
      <c r="J334" s="26">
        <v>607.70001220703102</v>
      </c>
      <c r="K334" s="22">
        <v>824.45001220703102</v>
      </c>
      <c r="Y334" s="93">
        <f t="shared" si="55"/>
        <v>-37</v>
      </c>
      <c r="Z334" s="18">
        <v>43866</v>
      </c>
      <c r="AA334" s="22">
        <v>2146.55004882812</v>
      </c>
      <c r="AB334" s="26">
        <v>784.54998779296795</v>
      </c>
      <c r="AC334" s="22">
        <v>242.25</v>
      </c>
      <c r="AD334" s="26">
        <v>595.59997558593705</v>
      </c>
      <c r="AE334" s="22">
        <v>814.04998779296795</v>
      </c>
      <c r="AF334" s="26">
        <v>12089.150390999999</v>
      </c>
      <c r="AG334" s="64">
        <f t="shared" si="54"/>
        <v>1.8240897071775647E-2</v>
      </c>
      <c r="AH334" s="65">
        <f t="shared" si="54"/>
        <v>-4.1973959740434401E-3</v>
      </c>
      <c r="AI334" s="64">
        <f t="shared" si="54"/>
        <v>8.2902029204736608E-3</v>
      </c>
      <c r="AJ334" s="65">
        <f t="shared" si="53"/>
        <v>1.5396591725619449E-2</v>
      </c>
      <c r="AK334" s="64">
        <f t="shared" si="53"/>
        <v>3.6304532057339837E-3</v>
      </c>
      <c r="AL334" s="64">
        <f t="shared" si="53"/>
        <v>9.098978919841464E-3</v>
      </c>
      <c r="AM334" s="101">
        <f t="shared" si="57"/>
        <v>5.1468481088592236E-3</v>
      </c>
      <c r="AN334" s="102">
        <f t="shared" si="58"/>
        <v>5.8001522109640226E-3</v>
      </c>
      <c r="AO334" s="101">
        <f t="shared" si="59"/>
        <v>3.9589398181133495E-3</v>
      </c>
      <c r="AP334" s="102">
        <f t="shared" si="60"/>
        <v>5.1320286653146838E-3</v>
      </c>
      <c r="AQ334" s="101">
        <f t="shared" si="61"/>
        <v>4.6789321208554578E-3</v>
      </c>
      <c r="AR334" s="102">
        <f t="shared" si="56"/>
        <v>1.3094048962916424E-2</v>
      </c>
      <c r="AS334" s="101">
        <f t="shared" si="56"/>
        <v>-9.9975481850074627E-3</v>
      </c>
      <c r="AT334" s="102">
        <f t="shared" si="56"/>
        <v>4.3312631023603113E-3</v>
      </c>
      <c r="AU334" s="101">
        <f t="shared" si="56"/>
        <v>1.0264563060304766E-2</v>
      </c>
      <c r="AV334" s="102">
        <f t="shared" si="56"/>
        <v>-1.0484789151214741E-3</v>
      </c>
      <c r="AW334" s="102">
        <f t="shared" si="62"/>
        <v>3.3287696050905125E-3</v>
      </c>
    </row>
    <row r="335" spans="6:49" x14ac:dyDescent="0.3">
      <c r="F335" s="18">
        <v>43871</v>
      </c>
      <c r="G335" s="22">
        <v>2161.94995117187</v>
      </c>
      <c r="H335" s="26">
        <v>773.20001220703102</v>
      </c>
      <c r="I335" s="22">
        <v>240.89999389648401</v>
      </c>
      <c r="J335" s="26">
        <v>604.90002441406205</v>
      </c>
      <c r="K335" s="22">
        <v>813.65002441406205</v>
      </c>
      <c r="Y335" s="93">
        <f t="shared" si="55"/>
        <v>-36</v>
      </c>
      <c r="Z335" s="18">
        <v>43867</v>
      </c>
      <c r="AA335" s="22">
        <v>2128.35009765625</v>
      </c>
      <c r="AB335" s="26">
        <v>771.34997558593705</v>
      </c>
      <c r="AC335" s="22">
        <v>243.64999389648401</v>
      </c>
      <c r="AD335" s="26">
        <v>599.70001220703102</v>
      </c>
      <c r="AE335" s="22">
        <v>817.70001220703102</v>
      </c>
      <c r="AF335" s="26">
        <v>12137.950194999999</v>
      </c>
      <c r="AG335" s="64">
        <f t="shared" si="54"/>
        <v>-8.5148473695814547E-3</v>
      </c>
      <c r="AH335" s="65">
        <f t="shared" si="54"/>
        <v>-1.696809463893359E-2</v>
      </c>
      <c r="AI335" s="64">
        <f t="shared" si="54"/>
        <v>5.7624934682964785E-3</v>
      </c>
      <c r="AJ335" s="65">
        <f t="shared" si="53"/>
        <v>6.8602907105436133E-3</v>
      </c>
      <c r="AK335" s="64">
        <f t="shared" si="53"/>
        <v>4.4737619143366113E-3</v>
      </c>
      <c r="AL335" s="64">
        <f t="shared" si="53"/>
        <v>4.0285357155990928E-3</v>
      </c>
      <c r="AM335" s="101">
        <f t="shared" si="57"/>
        <v>2.1972650052119432E-3</v>
      </c>
      <c r="AN335" s="102">
        <f t="shared" si="58"/>
        <v>2.7220336084131705E-3</v>
      </c>
      <c r="AO335" s="101">
        <f t="shared" si="59"/>
        <v>1.8107966513008274E-3</v>
      </c>
      <c r="AP335" s="102">
        <f t="shared" si="60"/>
        <v>2.2368112713375466E-3</v>
      </c>
      <c r="AQ335" s="101">
        <f t="shared" si="61"/>
        <v>1.7409856917900346E-3</v>
      </c>
      <c r="AR335" s="102">
        <f t="shared" si="56"/>
        <v>-1.0712112374793397E-2</v>
      </c>
      <c r="AS335" s="101">
        <f t="shared" si="56"/>
        <v>-1.9690128247346759E-2</v>
      </c>
      <c r="AT335" s="102">
        <f t="shared" si="56"/>
        <v>3.951696816995651E-3</v>
      </c>
      <c r="AU335" s="101">
        <f t="shared" si="56"/>
        <v>4.6234794392060671E-3</v>
      </c>
      <c r="AV335" s="102">
        <f t="shared" si="56"/>
        <v>2.7327762225465768E-3</v>
      </c>
      <c r="AW335" s="102">
        <f t="shared" si="62"/>
        <v>-3.8188576286783725E-3</v>
      </c>
    </row>
    <row r="336" spans="6:49" x14ac:dyDescent="0.3">
      <c r="F336" s="18">
        <v>43872</v>
      </c>
      <c r="G336" s="22">
        <v>2153.39990234375</v>
      </c>
      <c r="H336" s="26">
        <v>773.54998779296795</v>
      </c>
      <c r="I336" s="22">
        <v>241.25</v>
      </c>
      <c r="J336" s="26">
        <v>610.65002441406205</v>
      </c>
      <c r="K336" s="22">
        <v>819.95001220703102</v>
      </c>
      <c r="Y336" s="93">
        <f t="shared" si="55"/>
        <v>-35</v>
      </c>
      <c r="Z336" s="18">
        <v>43868</v>
      </c>
      <c r="AA336" s="22">
        <v>2136.55004882812</v>
      </c>
      <c r="AB336" s="26">
        <v>777.29998779296795</v>
      </c>
      <c r="AC336" s="22">
        <v>243.94999694824199</v>
      </c>
      <c r="AD336" s="26">
        <v>607.70001220703102</v>
      </c>
      <c r="AE336" s="22">
        <v>824.45001220703102</v>
      </c>
      <c r="AF336" s="26">
        <v>12098.349609000001</v>
      </c>
      <c r="AG336" s="64">
        <f t="shared" si="54"/>
        <v>3.8453239205076426E-3</v>
      </c>
      <c r="AH336" s="65">
        <f t="shared" si="54"/>
        <v>7.6841657249064914E-3</v>
      </c>
      <c r="AI336" s="64">
        <f t="shared" si="54"/>
        <v>1.2305295129054615E-3</v>
      </c>
      <c r="AJ336" s="65">
        <f t="shared" si="53"/>
        <v>1.3251808698881333E-2</v>
      </c>
      <c r="AK336" s="64">
        <f t="shared" si="53"/>
        <v>8.2209760568219929E-3</v>
      </c>
      <c r="AL336" s="64">
        <f t="shared" si="53"/>
        <v>-3.2678768262092901E-3</v>
      </c>
      <c r="AM336" s="101">
        <f t="shared" si="57"/>
        <v>-2.0472111251096572E-3</v>
      </c>
      <c r="AN336" s="102">
        <f t="shared" si="58"/>
        <v>-1.7074062397709894E-3</v>
      </c>
      <c r="AO336" s="101">
        <f t="shared" si="59"/>
        <v>-1.2804003333763412E-3</v>
      </c>
      <c r="AP336" s="102">
        <f t="shared" si="60"/>
        <v>-1.9294321227314019E-3</v>
      </c>
      <c r="AQ336" s="101">
        <f t="shared" si="61"/>
        <v>-2.4867451610589841E-3</v>
      </c>
      <c r="AR336" s="102">
        <f t="shared" si="56"/>
        <v>5.8925350456172998E-3</v>
      </c>
      <c r="AS336" s="101">
        <f t="shared" si="56"/>
        <v>9.3915719646774816E-3</v>
      </c>
      <c r="AT336" s="102">
        <f t="shared" si="56"/>
        <v>2.5109298462818027E-3</v>
      </c>
      <c r="AU336" s="101">
        <f t="shared" si="56"/>
        <v>1.5181240821612735E-2</v>
      </c>
      <c r="AV336" s="102">
        <f t="shared" si="56"/>
        <v>1.0707721217880977E-2</v>
      </c>
      <c r="AW336" s="102">
        <f t="shared" si="62"/>
        <v>8.7367997792140613E-3</v>
      </c>
    </row>
    <row r="337" spans="6:49" x14ac:dyDescent="0.3">
      <c r="F337" s="18">
        <v>43873</v>
      </c>
      <c r="G337" s="22">
        <v>2170.75</v>
      </c>
      <c r="H337" s="26">
        <v>781.04998779296795</v>
      </c>
      <c r="I337" s="22">
        <v>244.44999694824199</v>
      </c>
      <c r="J337" s="26">
        <v>614.09997558593705</v>
      </c>
      <c r="K337" s="22">
        <v>821.5</v>
      </c>
      <c r="Y337" s="93">
        <f t="shared" si="55"/>
        <v>-34</v>
      </c>
      <c r="Z337" s="18">
        <v>43871</v>
      </c>
      <c r="AA337" s="22">
        <v>2161.94995117187</v>
      </c>
      <c r="AB337" s="26">
        <v>773.20001220703102</v>
      </c>
      <c r="AC337" s="22">
        <v>240.89999389648401</v>
      </c>
      <c r="AD337" s="26">
        <v>604.90002441406205</v>
      </c>
      <c r="AE337" s="22">
        <v>813.65002441406205</v>
      </c>
      <c r="AF337" s="26">
        <v>12031.5</v>
      </c>
      <c r="AG337" s="64">
        <f t="shared" si="54"/>
        <v>1.1818168186507808E-2</v>
      </c>
      <c r="AH337" s="65">
        <f t="shared" si="54"/>
        <v>-5.2885974099197717E-3</v>
      </c>
      <c r="AI337" s="64">
        <f t="shared" si="54"/>
        <v>-1.258138946755781E-2</v>
      </c>
      <c r="AJ337" s="65">
        <f t="shared" si="53"/>
        <v>-4.6181637552140595E-3</v>
      </c>
      <c r="AK337" s="64">
        <f t="shared" si="53"/>
        <v>-1.3186184041019495E-2</v>
      </c>
      <c r="AL337" s="64">
        <f t="shared" si="53"/>
        <v>-5.5408368565567842E-3</v>
      </c>
      <c r="AM337" s="101">
        <f t="shared" si="57"/>
        <v>-3.3694396228412153E-3</v>
      </c>
      <c r="AN337" s="102">
        <f t="shared" si="58"/>
        <v>-3.0872541683333969E-3</v>
      </c>
      <c r="AO337" s="101">
        <f t="shared" si="59"/>
        <v>-2.2433622207205699E-3</v>
      </c>
      <c r="AP337" s="102">
        <f t="shared" si="60"/>
        <v>-3.227289755801993E-3</v>
      </c>
      <c r="AQ337" s="101">
        <f t="shared" si="61"/>
        <v>-3.8037572121910434E-3</v>
      </c>
      <c r="AR337" s="102">
        <f t="shared" si="56"/>
        <v>1.5187607809349024E-2</v>
      </c>
      <c r="AS337" s="101">
        <f t="shared" si="56"/>
        <v>-2.2013432415863747E-3</v>
      </c>
      <c r="AT337" s="102">
        <f t="shared" si="56"/>
        <v>-1.0338027246837241E-2</v>
      </c>
      <c r="AU337" s="101">
        <f t="shared" si="56"/>
        <v>-1.3908739994120665E-3</v>
      </c>
      <c r="AV337" s="102">
        <f t="shared" si="56"/>
        <v>-9.3824268288284513E-3</v>
      </c>
      <c r="AW337" s="102">
        <f t="shared" si="62"/>
        <v>-1.6250127014630217E-3</v>
      </c>
    </row>
    <row r="338" spans="6:49" x14ac:dyDescent="0.3">
      <c r="F338" s="18">
        <v>43874</v>
      </c>
      <c r="G338" s="22">
        <v>2191.94995117187</v>
      </c>
      <c r="H338" s="26">
        <v>792.25</v>
      </c>
      <c r="I338" s="22">
        <v>243.75</v>
      </c>
      <c r="J338" s="26">
        <v>612.45001220703102</v>
      </c>
      <c r="K338" s="22">
        <v>828</v>
      </c>
      <c r="Y338" s="93">
        <f t="shared" si="55"/>
        <v>-33</v>
      </c>
      <c r="Z338" s="18">
        <v>43872</v>
      </c>
      <c r="AA338" s="22">
        <v>2153.39990234375</v>
      </c>
      <c r="AB338" s="26">
        <v>773.54998779296795</v>
      </c>
      <c r="AC338" s="22">
        <v>241.25</v>
      </c>
      <c r="AD338" s="26">
        <v>610.65002441406205</v>
      </c>
      <c r="AE338" s="22">
        <v>819.95001220703102</v>
      </c>
      <c r="AF338" s="26">
        <v>12107.900390999999</v>
      </c>
      <c r="AG338" s="64">
        <f t="shared" si="54"/>
        <v>-3.9626265801750004E-3</v>
      </c>
      <c r="AH338" s="65">
        <f t="shared" si="54"/>
        <v>4.5253026269189155E-4</v>
      </c>
      <c r="AI338" s="64">
        <f t="shared" si="54"/>
        <v>1.4518559345754393E-3</v>
      </c>
      <c r="AJ338" s="65">
        <f t="shared" si="53"/>
        <v>9.4608081241867922E-3</v>
      </c>
      <c r="AK338" s="64">
        <f t="shared" si="53"/>
        <v>7.71304956475576E-3</v>
      </c>
      <c r="AL338" s="64">
        <f t="shared" si="53"/>
        <v>6.3299539230673267E-3</v>
      </c>
      <c r="AM338" s="101">
        <f t="shared" si="57"/>
        <v>3.5360482211436194E-3</v>
      </c>
      <c r="AN338" s="102">
        <f t="shared" si="58"/>
        <v>4.1191576686393236E-3</v>
      </c>
      <c r="AO338" s="101">
        <f t="shared" si="59"/>
        <v>2.7858151254678233E-3</v>
      </c>
      <c r="AP338" s="102">
        <f t="shared" si="60"/>
        <v>3.5509184916891687E-3</v>
      </c>
      <c r="AQ338" s="101">
        <f t="shared" si="61"/>
        <v>3.0744871495640294E-3</v>
      </c>
      <c r="AR338" s="102">
        <f t="shared" si="56"/>
        <v>-7.4986748013186194E-3</v>
      </c>
      <c r="AS338" s="101">
        <f t="shared" si="56"/>
        <v>-3.6666274059474319E-3</v>
      </c>
      <c r="AT338" s="102">
        <f t="shared" si="56"/>
        <v>-1.3339591908923839E-3</v>
      </c>
      <c r="AU338" s="101">
        <f t="shared" si="56"/>
        <v>5.9098896324976235E-3</v>
      </c>
      <c r="AV338" s="102">
        <f t="shared" si="56"/>
        <v>4.6385624151917305E-3</v>
      </c>
      <c r="AW338" s="102">
        <f t="shared" si="62"/>
        <v>-3.9016187009381642E-4</v>
      </c>
    </row>
    <row r="339" spans="6:49" x14ac:dyDescent="0.3">
      <c r="F339" s="18">
        <v>43875</v>
      </c>
      <c r="G339" s="22">
        <v>2184.19995117187</v>
      </c>
      <c r="H339" s="26">
        <v>786.45001220703102</v>
      </c>
      <c r="I339" s="22">
        <v>242.89999389648401</v>
      </c>
      <c r="J339" s="26">
        <v>621.65002441406205</v>
      </c>
      <c r="K339" s="22">
        <v>834.15002441406205</v>
      </c>
      <c r="Y339" s="93">
        <f t="shared" si="55"/>
        <v>-32</v>
      </c>
      <c r="Z339" s="18">
        <v>43873</v>
      </c>
      <c r="AA339" s="22">
        <v>2170.75</v>
      </c>
      <c r="AB339" s="26">
        <v>781.04998779296795</v>
      </c>
      <c r="AC339" s="22">
        <v>244.44999694824199</v>
      </c>
      <c r="AD339" s="26">
        <v>614.09997558593705</v>
      </c>
      <c r="AE339" s="22">
        <v>821.5</v>
      </c>
      <c r="AF339" s="26">
        <v>12201.200194999999</v>
      </c>
      <c r="AG339" s="64">
        <f t="shared" si="54"/>
        <v>8.0247869089346072E-3</v>
      </c>
      <c r="AH339" s="65">
        <f t="shared" si="54"/>
        <v>9.6488592634720923E-3</v>
      </c>
      <c r="AI339" s="64">
        <f t="shared" si="54"/>
        <v>1.3177036321378377E-2</v>
      </c>
      <c r="AJ339" s="65">
        <f t="shared" si="53"/>
        <v>5.6337379819629586E-3</v>
      </c>
      <c r="AK339" s="64">
        <f t="shared" si="53"/>
        <v>1.8885598003372389E-3</v>
      </c>
      <c r="AL339" s="64">
        <f t="shared" si="53"/>
        <v>7.6761591238716839E-3</v>
      </c>
      <c r="AM339" s="101">
        <f t="shared" si="57"/>
        <v>4.3191640069613875E-3</v>
      </c>
      <c r="AN339" s="102">
        <f t="shared" si="58"/>
        <v>4.9363996935533495E-3</v>
      </c>
      <c r="AO339" s="101">
        <f t="shared" si="59"/>
        <v>3.3561482081489965E-3</v>
      </c>
      <c r="AP339" s="102">
        <f t="shared" si="60"/>
        <v>4.3196001544618095E-3</v>
      </c>
      <c r="AQ339" s="101">
        <f t="shared" si="61"/>
        <v>3.8545133924737817E-3</v>
      </c>
      <c r="AR339" s="102">
        <f t="shared" si="56"/>
        <v>3.7056229019732196E-3</v>
      </c>
      <c r="AS339" s="101">
        <f t="shared" si="56"/>
        <v>4.7124595699187428E-3</v>
      </c>
      <c r="AT339" s="102">
        <f t="shared" si="56"/>
        <v>9.8208881132293806E-3</v>
      </c>
      <c r="AU339" s="101">
        <f t="shared" si="56"/>
        <v>1.3141378275011491E-3</v>
      </c>
      <c r="AV339" s="102">
        <f t="shared" si="56"/>
        <v>-1.9659535921365428E-3</v>
      </c>
      <c r="AW339" s="102">
        <f t="shared" si="62"/>
        <v>3.5174309640971894E-3</v>
      </c>
    </row>
    <row r="340" spans="6:49" x14ac:dyDescent="0.3">
      <c r="F340" s="18">
        <v>43878</v>
      </c>
      <c r="G340" s="22">
        <v>2203.25</v>
      </c>
      <c r="H340" s="26">
        <v>789.45001220703102</v>
      </c>
      <c r="I340" s="22">
        <v>243.80000305175699</v>
      </c>
      <c r="J340" s="26">
        <v>613.45001220703102</v>
      </c>
      <c r="K340" s="22">
        <v>833.25</v>
      </c>
      <c r="Y340" s="93">
        <f t="shared" si="55"/>
        <v>-31</v>
      </c>
      <c r="Z340" s="18">
        <v>43874</v>
      </c>
      <c r="AA340" s="22">
        <v>2191.94995117187</v>
      </c>
      <c r="AB340" s="26">
        <v>792.25</v>
      </c>
      <c r="AC340" s="22">
        <v>243.75</v>
      </c>
      <c r="AD340" s="26">
        <v>612.45001220703102</v>
      </c>
      <c r="AE340" s="22">
        <v>828</v>
      </c>
      <c r="AF340" s="26">
        <v>12174.650390999999</v>
      </c>
      <c r="AG340" s="64">
        <f t="shared" si="54"/>
        <v>9.7188063719014593E-3</v>
      </c>
      <c r="AH340" s="65">
        <f t="shared" si="54"/>
        <v>1.4237845923014452E-2</v>
      </c>
      <c r="AI340" s="64">
        <f t="shared" si="54"/>
        <v>-2.8676666625171016E-3</v>
      </c>
      <c r="AJ340" s="65">
        <f t="shared" si="53"/>
        <v>-2.6904152143422673E-3</v>
      </c>
      <c r="AK340" s="64">
        <f t="shared" si="53"/>
        <v>7.8812169079368766E-3</v>
      </c>
      <c r="AL340" s="64">
        <f t="shared" si="53"/>
        <v>-2.1783703018052442E-3</v>
      </c>
      <c r="AM340" s="101">
        <f t="shared" si="57"/>
        <v>-1.4134223405302578E-3</v>
      </c>
      <c r="AN340" s="102">
        <f t="shared" si="58"/>
        <v>-1.0459985155778298E-3</v>
      </c>
      <c r="AO340" s="101">
        <f t="shared" si="59"/>
        <v>-8.1882017138221479E-4</v>
      </c>
      <c r="AP340" s="102">
        <f t="shared" si="60"/>
        <v>-1.3073251168454151E-3</v>
      </c>
      <c r="AQ340" s="101">
        <f t="shared" si="61"/>
        <v>-1.8554567955492022E-3</v>
      </c>
      <c r="AR340" s="102">
        <f t="shared" si="56"/>
        <v>1.1132228712431717E-2</v>
      </c>
      <c r="AS340" s="101">
        <f t="shared" si="56"/>
        <v>1.5283844438592282E-2</v>
      </c>
      <c r="AT340" s="102">
        <f t="shared" si="56"/>
        <v>-2.0488464911348867E-3</v>
      </c>
      <c r="AU340" s="101">
        <f t="shared" si="56"/>
        <v>-1.3830900974968522E-3</v>
      </c>
      <c r="AV340" s="102">
        <f t="shared" si="56"/>
        <v>9.7366737034860797E-3</v>
      </c>
      <c r="AW340" s="102">
        <f t="shared" si="62"/>
        <v>6.5441620531756671E-3</v>
      </c>
    </row>
    <row r="341" spans="6:49" x14ac:dyDescent="0.3">
      <c r="F341" s="18">
        <v>43879</v>
      </c>
      <c r="G341" s="22">
        <v>2215.75</v>
      </c>
      <c r="H341" s="26">
        <v>797.65002441406205</v>
      </c>
      <c r="I341" s="22">
        <v>244.05000305175699</v>
      </c>
      <c r="J341" s="26">
        <v>607.04998779296795</v>
      </c>
      <c r="K341" s="22">
        <v>838.79998779296795</v>
      </c>
      <c r="Y341" s="93">
        <f t="shared" si="55"/>
        <v>-30</v>
      </c>
      <c r="Z341" s="18">
        <v>43875</v>
      </c>
      <c r="AA341" s="22">
        <v>2184.19995117187</v>
      </c>
      <c r="AB341" s="26">
        <v>786.45001220703102</v>
      </c>
      <c r="AC341" s="22">
        <v>242.89999389648401</v>
      </c>
      <c r="AD341" s="26">
        <v>621.65002441406205</v>
      </c>
      <c r="AE341" s="22">
        <v>834.15002441406205</v>
      </c>
      <c r="AF341" s="26">
        <v>12113.450194999999</v>
      </c>
      <c r="AG341" s="64">
        <f t="shared" si="54"/>
        <v>-3.5419299041833737E-3</v>
      </c>
      <c r="AH341" s="65">
        <f t="shared" si="54"/>
        <v>-7.3478353626914468E-3</v>
      </c>
      <c r="AI341" s="64">
        <f t="shared" si="54"/>
        <v>-3.4932989975204973E-3</v>
      </c>
      <c r="AJ341" s="65">
        <f t="shared" si="53"/>
        <v>1.4909946306780544E-2</v>
      </c>
      <c r="AK341" s="64">
        <f t="shared" si="53"/>
        <v>7.4001171846142261E-3</v>
      </c>
      <c r="AL341" s="64">
        <f t="shared" si="53"/>
        <v>-5.0395316264228041E-3</v>
      </c>
      <c r="AM341" s="101">
        <f t="shared" si="57"/>
        <v>-3.0778198616069233E-3</v>
      </c>
      <c r="AN341" s="102">
        <f t="shared" si="58"/>
        <v>-2.7829263428801173E-3</v>
      </c>
      <c r="AO341" s="101">
        <f t="shared" si="59"/>
        <v>-2.0309793261249491E-3</v>
      </c>
      <c r="AP341" s="102">
        <f t="shared" si="60"/>
        <v>-2.9410450305359147E-3</v>
      </c>
      <c r="AQ341" s="101">
        <f t="shared" si="61"/>
        <v>-3.5132879471943134E-3</v>
      </c>
      <c r="AR341" s="102">
        <f t="shared" si="56"/>
        <v>-4.6411004257645039E-4</v>
      </c>
      <c r="AS341" s="101">
        <f t="shared" si="56"/>
        <v>-4.5649090198113295E-3</v>
      </c>
      <c r="AT341" s="102">
        <f t="shared" si="56"/>
        <v>-1.4623196713955482E-3</v>
      </c>
      <c r="AU341" s="101">
        <f t="shared" si="56"/>
        <v>1.785099133731646E-2</v>
      </c>
      <c r="AV341" s="102">
        <f t="shared" si="56"/>
        <v>1.0913405131808539E-2</v>
      </c>
      <c r="AW341" s="102">
        <f t="shared" si="62"/>
        <v>4.454611547068334E-3</v>
      </c>
    </row>
    <row r="342" spans="6:49" x14ac:dyDescent="0.3">
      <c r="F342" s="18">
        <v>43880</v>
      </c>
      <c r="G342" s="22">
        <v>2196.35009765625</v>
      </c>
      <c r="H342" s="26">
        <v>800.45001220703102</v>
      </c>
      <c r="I342" s="22">
        <v>247.600006103515</v>
      </c>
      <c r="J342" s="26">
        <v>605.75</v>
      </c>
      <c r="K342" s="22">
        <v>840.90002441406205</v>
      </c>
      <c r="Y342" s="93">
        <f t="shared" si="55"/>
        <v>-29</v>
      </c>
      <c r="Z342" s="18">
        <v>43878</v>
      </c>
      <c r="AA342" s="22">
        <v>2203.25</v>
      </c>
      <c r="AB342" s="26">
        <v>789.45001220703102</v>
      </c>
      <c r="AC342" s="22">
        <v>243.80000305175699</v>
      </c>
      <c r="AD342" s="26">
        <v>613.45001220703102</v>
      </c>
      <c r="AE342" s="22">
        <v>833.25</v>
      </c>
      <c r="AF342" s="26">
        <v>12045.799805000001</v>
      </c>
      <c r="AG342" s="64">
        <f t="shared" si="54"/>
        <v>8.6839365712973963E-3</v>
      </c>
      <c r="AH342" s="65">
        <f t="shared" si="54"/>
        <v>3.8073527222619199E-3</v>
      </c>
      <c r="AI342" s="64">
        <f t="shared" si="54"/>
        <v>3.6984186841960472E-3</v>
      </c>
      <c r="AJ342" s="65">
        <f t="shared" si="53"/>
        <v>-1.3278491535773833E-2</v>
      </c>
      <c r="AK342" s="64">
        <f t="shared" si="53"/>
        <v>-1.0795543820248043E-3</v>
      </c>
      <c r="AL342" s="64">
        <f t="shared" si="53"/>
        <v>-5.6003863379301749E-3</v>
      </c>
      <c r="AM342" s="101">
        <f t="shared" si="57"/>
        <v>-3.404080804492348E-3</v>
      </c>
      <c r="AN342" s="102">
        <f t="shared" si="58"/>
        <v>-3.1234049265618539E-3</v>
      </c>
      <c r="AO342" s="101">
        <f t="shared" si="59"/>
        <v>-2.2685909445907928E-3</v>
      </c>
      <c r="AP342" s="102">
        <f t="shared" si="60"/>
        <v>-3.2612924430089627E-3</v>
      </c>
      <c r="AQ342" s="101">
        <f t="shared" si="61"/>
        <v>-3.8382617276951853E-3</v>
      </c>
      <c r="AR342" s="102">
        <f t="shared" si="56"/>
        <v>1.2088017375789744E-2</v>
      </c>
      <c r="AS342" s="101">
        <f t="shared" si="56"/>
        <v>6.9307576488237734E-3</v>
      </c>
      <c r="AT342" s="102">
        <f t="shared" si="56"/>
        <v>5.96700962878684E-3</v>
      </c>
      <c r="AU342" s="101">
        <f t="shared" si="56"/>
        <v>-1.001719909276487E-2</v>
      </c>
      <c r="AV342" s="102">
        <f t="shared" si="56"/>
        <v>2.7587073456703812E-3</v>
      </c>
      <c r="AW342" s="102">
        <f t="shared" si="62"/>
        <v>3.5454585812611738E-3</v>
      </c>
    </row>
    <row r="343" spans="6:49" x14ac:dyDescent="0.3">
      <c r="F343" s="18">
        <v>43881</v>
      </c>
      <c r="G343" s="22">
        <v>2156.80004882812</v>
      </c>
      <c r="H343" s="26">
        <v>797</v>
      </c>
      <c r="I343" s="22">
        <v>245.69999694824199</v>
      </c>
      <c r="J343" s="26">
        <v>608.04998779296795</v>
      </c>
      <c r="K343" s="22">
        <v>829.59997558593705</v>
      </c>
      <c r="Y343" s="93">
        <f t="shared" si="55"/>
        <v>-28</v>
      </c>
      <c r="Z343" s="18">
        <v>43879</v>
      </c>
      <c r="AA343" s="22">
        <v>2215.75</v>
      </c>
      <c r="AB343" s="26">
        <v>797.65002441406205</v>
      </c>
      <c r="AC343" s="22">
        <v>244.05000305175699</v>
      </c>
      <c r="AD343" s="26">
        <v>607.04998779296795</v>
      </c>
      <c r="AE343" s="22">
        <v>838.79998779296795</v>
      </c>
      <c r="AF343" s="26">
        <v>11992.5</v>
      </c>
      <c r="AG343" s="64">
        <f t="shared" si="54"/>
        <v>5.6574036387374892E-3</v>
      </c>
      <c r="AH343" s="65">
        <f t="shared" si="54"/>
        <v>1.033341942389244E-2</v>
      </c>
      <c r="AI343" s="64">
        <f t="shared" si="54"/>
        <v>1.0249052731626873E-3</v>
      </c>
      <c r="AJ343" s="65">
        <f t="shared" si="53"/>
        <v>-1.0487641254965716E-2</v>
      </c>
      <c r="AK343" s="64">
        <f t="shared" si="53"/>
        <v>6.6385672869446631E-3</v>
      </c>
      <c r="AL343" s="64">
        <f t="shared" si="53"/>
        <v>-4.4345808796506583E-3</v>
      </c>
      <c r="AM343" s="101">
        <f t="shared" si="57"/>
        <v>-2.7259073306224557E-3</v>
      </c>
      <c r="AN343" s="102">
        <f t="shared" si="58"/>
        <v>-2.4156783386606105E-3</v>
      </c>
      <c r="AO343" s="101">
        <f t="shared" si="59"/>
        <v>-1.774685988325716E-3</v>
      </c>
      <c r="AP343" s="102">
        <f t="shared" si="60"/>
        <v>-2.5956188312859655E-3</v>
      </c>
      <c r="AQ343" s="101">
        <f t="shared" si="61"/>
        <v>-3.1627637790599314E-3</v>
      </c>
      <c r="AR343" s="102">
        <f t="shared" si="56"/>
        <v>8.3833109693599445E-3</v>
      </c>
      <c r="AS343" s="101">
        <f t="shared" si="56"/>
        <v>1.2749097762553051E-2</v>
      </c>
      <c r="AT343" s="102">
        <f t="shared" si="56"/>
        <v>2.7995912614884036E-3</v>
      </c>
      <c r="AU343" s="101">
        <f t="shared" si="56"/>
        <v>-7.8920224236797495E-3</v>
      </c>
      <c r="AV343" s="102">
        <f t="shared" si="56"/>
        <v>9.8013310660045941E-3</v>
      </c>
      <c r="AW343" s="102">
        <f t="shared" si="62"/>
        <v>5.1682617271452489E-3</v>
      </c>
    </row>
    <row r="344" spans="6:49" x14ac:dyDescent="0.3">
      <c r="F344" s="18">
        <v>43885</v>
      </c>
      <c r="G344" s="22">
        <v>2115.35009765625</v>
      </c>
      <c r="H344" s="26">
        <v>795.84997558593705</v>
      </c>
      <c r="I344" s="22">
        <v>244.19999694824199</v>
      </c>
      <c r="J344" s="26">
        <v>595.15002441406205</v>
      </c>
      <c r="K344" s="22">
        <v>820.09997558593705</v>
      </c>
      <c r="Y344" s="93">
        <f t="shared" si="55"/>
        <v>-27</v>
      </c>
      <c r="Z344" s="18">
        <v>43880</v>
      </c>
      <c r="AA344" s="22">
        <v>2196.35009765625</v>
      </c>
      <c r="AB344" s="26">
        <v>800.45001220703102</v>
      </c>
      <c r="AC344" s="22">
        <v>247.600006103515</v>
      </c>
      <c r="AD344" s="26">
        <v>605.75</v>
      </c>
      <c r="AE344" s="22">
        <v>840.90002441406205</v>
      </c>
      <c r="AF344" s="26">
        <v>12125.900390999999</v>
      </c>
      <c r="AG344" s="64">
        <f t="shared" si="54"/>
        <v>-8.7940105337000161E-3</v>
      </c>
      <c r="AH344" s="65">
        <f t="shared" si="54"/>
        <v>3.5041494198207622E-3</v>
      </c>
      <c r="AI344" s="64">
        <f t="shared" si="54"/>
        <v>1.4441430623352743E-2</v>
      </c>
      <c r="AJ344" s="65">
        <f t="shared" si="53"/>
        <v>-2.1437801845736498E-3</v>
      </c>
      <c r="AK344" s="64">
        <f t="shared" si="53"/>
        <v>2.5004913973106016E-3</v>
      </c>
      <c r="AL344" s="64">
        <f t="shared" si="53"/>
        <v>1.1062238723944356E-2</v>
      </c>
      <c r="AM344" s="101">
        <f t="shared" si="57"/>
        <v>6.2889174927360965E-3</v>
      </c>
      <c r="AN344" s="102">
        <f t="shared" si="58"/>
        <v>6.9919901393709983E-3</v>
      </c>
      <c r="AO344" s="101">
        <f t="shared" si="59"/>
        <v>4.7906941565373957E-3</v>
      </c>
      <c r="AP344" s="102">
        <f t="shared" si="60"/>
        <v>6.2530478158652836E-3</v>
      </c>
      <c r="AQ344" s="101">
        <f t="shared" si="61"/>
        <v>5.8164958206057696E-3</v>
      </c>
      <c r="AR344" s="102">
        <f t="shared" si="56"/>
        <v>-1.5082928026436113E-2</v>
      </c>
      <c r="AS344" s="101">
        <f t="shared" si="56"/>
        <v>-3.4878407195502361E-3</v>
      </c>
      <c r="AT344" s="102">
        <f t="shared" si="56"/>
        <v>9.6507364668153468E-3</v>
      </c>
      <c r="AU344" s="101">
        <f t="shared" si="56"/>
        <v>-8.3968280004389339E-3</v>
      </c>
      <c r="AV344" s="102">
        <f t="shared" si="56"/>
        <v>-3.316004423295168E-3</v>
      </c>
      <c r="AW344" s="102">
        <f t="shared" si="62"/>
        <v>-4.1265729405810204E-3</v>
      </c>
    </row>
    <row r="345" spans="6:49" x14ac:dyDescent="0.3">
      <c r="F345" s="18">
        <v>43886</v>
      </c>
      <c r="G345" s="22">
        <v>2156.14990234375</v>
      </c>
      <c r="H345" s="26">
        <v>798.40002441406205</v>
      </c>
      <c r="I345" s="22">
        <v>244.100006103515</v>
      </c>
      <c r="J345" s="26">
        <v>582.45001220703102</v>
      </c>
      <c r="K345" s="22">
        <v>822.09997558593705</v>
      </c>
      <c r="Y345" s="93">
        <f t="shared" si="55"/>
        <v>-26</v>
      </c>
      <c r="Z345" s="18">
        <v>43881</v>
      </c>
      <c r="AA345" s="22">
        <v>2156.80004882812</v>
      </c>
      <c r="AB345" s="26">
        <v>797</v>
      </c>
      <c r="AC345" s="22">
        <v>245.69999694824199</v>
      </c>
      <c r="AD345" s="26">
        <v>608.04998779296795</v>
      </c>
      <c r="AE345" s="22">
        <v>829.59997558593705</v>
      </c>
      <c r="AF345" s="26">
        <v>12080.849609000001</v>
      </c>
      <c r="AG345" s="64">
        <f t="shared" si="54"/>
        <v>-1.8171271727669164E-2</v>
      </c>
      <c r="AH345" s="65">
        <f t="shared" si="54"/>
        <v>-4.3194059840988815E-3</v>
      </c>
      <c r="AI345" s="64">
        <f t="shared" si="54"/>
        <v>-7.7032983546817275E-3</v>
      </c>
      <c r="AJ345" s="65">
        <f t="shared" si="53"/>
        <v>3.7897356546689634E-3</v>
      </c>
      <c r="AK345" s="64">
        <f t="shared" si="53"/>
        <v>-1.3529148385503415E-2</v>
      </c>
      <c r="AL345" s="64">
        <f t="shared" si="53"/>
        <v>-3.722171213666504E-3</v>
      </c>
      <c r="AM345" s="101">
        <f t="shared" si="57"/>
        <v>-2.3114836936702216E-3</v>
      </c>
      <c r="AN345" s="102">
        <f t="shared" si="58"/>
        <v>-1.9831951498797736E-3</v>
      </c>
      <c r="AO345" s="101">
        <f t="shared" si="59"/>
        <v>-1.4728666217909282E-3</v>
      </c>
      <c r="AP345" s="102">
        <f t="shared" si="60"/>
        <v>-2.1888337094510472E-3</v>
      </c>
      <c r="AQ345" s="101">
        <f t="shared" si="61"/>
        <v>-2.7499751233347998E-3</v>
      </c>
      <c r="AR345" s="102">
        <f t="shared" si="56"/>
        <v>-1.5859788033998942E-2</v>
      </c>
      <c r="AS345" s="101">
        <f t="shared" si="56"/>
        <v>-2.3362108342191079E-3</v>
      </c>
      <c r="AT345" s="102">
        <f t="shared" si="56"/>
        <v>-6.2304317328907991E-3</v>
      </c>
      <c r="AU345" s="101">
        <f t="shared" si="56"/>
        <v>5.9785693641200106E-3</v>
      </c>
      <c r="AV345" s="102">
        <f t="shared" si="56"/>
        <v>-1.0779173262168616E-2</v>
      </c>
      <c r="AW345" s="102">
        <f t="shared" si="62"/>
        <v>-5.8454068998314906E-3</v>
      </c>
    </row>
    <row r="346" spans="6:49" x14ac:dyDescent="0.3">
      <c r="F346" s="18">
        <v>43887</v>
      </c>
      <c r="G346" s="22">
        <v>2123.60009765625</v>
      </c>
      <c r="H346" s="26">
        <v>782.75</v>
      </c>
      <c r="I346" s="22">
        <v>239.89999389648401</v>
      </c>
      <c r="J346" s="26">
        <v>583.59997558593705</v>
      </c>
      <c r="K346" s="22">
        <v>811.45001220703102</v>
      </c>
      <c r="Y346" s="93">
        <f t="shared" si="55"/>
        <v>-25</v>
      </c>
      <c r="Z346" s="18">
        <v>43885</v>
      </c>
      <c r="AA346" s="22">
        <v>2115.35009765625</v>
      </c>
      <c r="AB346" s="26">
        <v>795.84997558593705</v>
      </c>
      <c r="AC346" s="22">
        <v>244.19999694824199</v>
      </c>
      <c r="AD346" s="26">
        <v>595.15002441406205</v>
      </c>
      <c r="AE346" s="22">
        <v>820.09997558593705</v>
      </c>
      <c r="AF346" s="26">
        <v>11829.400390999999</v>
      </c>
      <c r="AG346" s="64">
        <f t="shared" si="54"/>
        <v>-1.9405334768734656E-2</v>
      </c>
      <c r="AH346" s="65">
        <f t="shared" si="54"/>
        <v>-1.4439835910661988E-3</v>
      </c>
      <c r="AI346" s="64">
        <f t="shared" si="54"/>
        <v>-6.1237179268231121E-3</v>
      </c>
      <c r="AJ346" s="65">
        <f t="shared" si="53"/>
        <v>-2.1443579715720539E-2</v>
      </c>
      <c r="AK346" s="64">
        <f t="shared" si="53"/>
        <v>-1.151737321385294E-2</v>
      </c>
      <c r="AL346" s="64">
        <f t="shared" si="53"/>
        <v>-2.1033530659308956E-2</v>
      </c>
      <c r="AM346" s="101">
        <f t="shared" si="57"/>
        <v>-1.2381864381360292E-2</v>
      </c>
      <c r="AN346" s="102">
        <f t="shared" si="58"/>
        <v>-1.2492417992666458E-2</v>
      </c>
      <c r="AO346" s="101">
        <f t="shared" si="59"/>
        <v>-8.8069944294504529E-3</v>
      </c>
      <c r="AP346" s="102">
        <f t="shared" si="60"/>
        <v>-1.2073600575290231E-2</v>
      </c>
      <c r="AQ346" s="101">
        <f t="shared" si="61"/>
        <v>-1.2780626215736246E-2</v>
      </c>
      <c r="AR346" s="102">
        <f t="shared" si="56"/>
        <v>-7.0234703873743639E-3</v>
      </c>
      <c r="AS346" s="101">
        <f t="shared" si="56"/>
        <v>1.1048434401600259E-2</v>
      </c>
      <c r="AT346" s="102">
        <f t="shared" si="56"/>
        <v>2.6832765026273409E-3</v>
      </c>
      <c r="AU346" s="101">
        <f t="shared" si="56"/>
        <v>-9.3699791404303085E-3</v>
      </c>
      <c r="AV346" s="102">
        <f t="shared" si="56"/>
        <v>1.2632530018833067E-3</v>
      </c>
      <c r="AW346" s="102">
        <f t="shared" si="62"/>
        <v>-2.7969712433875314E-4</v>
      </c>
    </row>
    <row r="347" spans="6:49" x14ac:dyDescent="0.3">
      <c r="F347" s="18">
        <v>43888</v>
      </c>
      <c r="G347" s="22">
        <v>2105.5</v>
      </c>
      <c r="H347" s="26">
        <v>777.84997558593705</v>
      </c>
      <c r="I347" s="22">
        <v>231.600006103515</v>
      </c>
      <c r="J347" s="26">
        <v>573.04998779296795</v>
      </c>
      <c r="K347" s="22">
        <v>809.15002441406205</v>
      </c>
      <c r="Y347" s="93">
        <f t="shared" si="55"/>
        <v>-24</v>
      </c>
      <c r="Z347" s="18">
        <v>43886</v>
      </c>
      <c r="AA347" s="22">
        <v>2156.14990234375</v>
      </c>
      <c r="AB347" s="26">
        <v>798.40002441406205</v>
      </c>
      <c r="AC347" s="22">
        <v>244.100006103515</v>
      </c>
      <c r="AD347" s="26">
        <v>582.45001220703102</v>
      </c>
      <c r="AE347" s="22">
        <v>822.09997558593705</v>
      </c>
      <c r="AF347" s="26">
        <v>11797.900390999999</v>
      </c>
      <c r="AG347" s="64">
        <f t="shared" si="54"/>
        <v>1.9103849012277931E-2</v>
      </c>
      <c r="AH347" s="65">
        <f t="shared" si="54"/>
        <v>3.1990603768400814E-3</v>
      </c>
      <c r="AI347" s="64">
        <f t="shared" si="54"/>
        <v>-4.0954677657049264E-4</v>
      </c>
      <c r="AJ347" s="65">
        <f t="shared" si="53"/>
        <v>-2.1570149831722136E-2</v>
      </c>
      <c r="AK347" s="64">
        <f t="shared" si="53"/>
        <v>2.4357581881455097E-3</v>
      </c>
      <c r="AL347" s="64">
        <f t="shared" si="53"/>
        <v>-2.6664085714817841E-3</v>
      </c>
      <c r="AM347" s="101">
        <f t="shared" si="57"/>
        <v>-1.6973244327510638E-3</v>
      </c>
      <c r="AN347" s="102">
        <f t="shared" si="58"/>
        <v>-1.3422723551883759E-3</v>
      </c>
      <c r="AO347" s="101">
        <f t="shared" si="59"/>
        <v>-1.025582387606529E-3</v>
      </c>
      <c r="AP347" s="102">
        <f t="shared" si="60"/>
        <v>-1.5859944225407839E-3</v>
      </c>
      <c r="AQ347" s="101">
        <f t="shared" si="61"/>
        <v>-2.1382388392261324E-3</v>
      </c>
      <c r="AR347" s="102">
        <f t="shared" si="56"/>
        <v>2.0801173445028995E-2</v>
      </c>
      <c r="AS347" s="101">
        <f t="shared" si="56"/>
        <v>4.5413327320284573E-3</v>
      </c>
      <c r="AT347" s="102">
        <f t="shared" si="56"/>
        <v>6.1603561103603646E-4</v>
      </c>
      <c r="AU347" s="101">
        <f t="shared" si="56"/>
        <v>-1.9984155409181352E-2</v>
      </c>
      <c r="AV347" s="102">
        <f t="shared" si="56"/>
        <v>4.5739970273716421E-3</v>
      </c>
      <c r="AW347" s="102">
        <f t="shared" si="62"/>
        <v>2.1096766812567559E-3</v>
      </c>
    </row>
    <row r="348" spans="6:49" x14ac:dyDescent="0.3">
      <c r="F348" s="18">
        <v>43889</v>
      </c>
      <c r="G348" s="22">
        <v>2000.15002441406</v>
      </c>
      <c r="H348" s="26">
        <v>731.70001220703102</v>
      </c>
      <c r="I348" s="22">
        <v>221.44999694824199</v>
      </c>
      <c r="J348" s="26">
        <v>534.34997558593705</v>
      </c>
      <c r="K348" s="22">
        <v>744.40002441406205</v>
      </c>
      <c r="Y348" s="93">
        <f t="shared" si="55"/>
        <v>-23</v>
      </c>
      <c r="Z348" s="18">
        <v>43887</v>
      </c>
      <c r="AA348" s="22">
        <v>2123.60009765625</v>
      </c>
      <c r="AB348" s="26">
        <v>782.75</v>
      </c>
      <c r="AC348" s="22">
        <v>239.89999389648401</v>
      </c>
      <c r="AD348" s="26">
        <v>583.59997558593705</v>
      </c>
      <c r="AE348" s="22">
        <v>811.45001220703102</v>
      </c>
      <c r="AF348" s="26">
        <v>11678.5</v>
      </c>
      <c r="AG348" s="64">
        <f t="shared" si="54"/>
        <v>-1.5211370904987039E-2</v>
      </c>
      <c r="AH348" s="65">
        <f t="shared" si="54"/>
        <v>-1.979639536947371E-2</v>
      </c>
      <c r="AI348" s="64">
        <f t="shared" si="54"/>
        <v>-1.7355857999341126E-2</v>
      </c>
      <c r="AJ348" s="65">
        <f t="shared" si="53"/>
        <v>1.9724090112129638E-3</v>
      </c>
      <c r="AK348" s="64">
        <f t="shared" si="53"/>
        <v>-1.3039226655523709E-2</v>
      </c>
      <c r="AL348" s="64">
        <f t="shared" si="53"/>
        <v>-1.0172038178174725E-2</v>
      </c>
      <c r="AM348" s="101">
        <f t="shared" si="57"/>
        <v>-6.0635065155349357E-3</v>
      </c>
      <c r="AN348" s="102">
        <f t="shared" si="58"/>
        <v>-5.8987217986784099E-3</v>
      </c>
      <c r="AO348" s="101">
        <f t="shared" si="59"/>
        <v>-4.2054162409377645E-3</v>
      </c>
      <c r="AP348" s="102">
        <f t="shared" si="60"/>
        <v>-5.87170052646985E-3</v>
      </c>
      <c r="AQ348" s="101">
        <f t="shared" si="61"/>
        <v>-6.4871954910670129E-3</v>
      </c>
      <c r="AR348" s="102">
        <f t="shared" si="56"/>
        <v>-9.1478643894521029E-3</v>
      </c>
      <c r="AS348" s="101">
        <f t="shared" si="56"/>
        <v>-1.3897673570795299E-2</v>
      </c>
      <c r="AT348" s="102">
        <f t="shared" si="56"/>
        <v>-1.3150441758403362E-2</v>
      </c>
      <c r="AU348" s="101">
        <f t="shared" si="56"/>
        <v>7.8441095376828134E-3</v>
      </c>
      <c r="AV348" s="102">
        <f t="shared" si="56"/>
        <v>-6.5520311644566964E-3</v>
      </c>
      <c r="AW348" s="102">
        <f t="shared" si="62"/>
        <v>-6.9807802690849286E-3</v>
      </c>
    </row>
    <row r="349" spans="6:49" x14ac:dyDescent="0.3">
      <c r="F349" s="18">
        <v>43892</v>
      </c>
      <c r="G349" s="22">
        <v>2001.30004882812</v>
      </c>
      <c r="H349" s="26">
        <v>741.04998779296795</v>
      </c>
      <c r="I349" s="22">
        <v>220.80000305175699</v>
      </c>
      <c r="J349" s="26">
        <v>549.70001220703102</v>
      </c>
      <c r="K349" s="22">
        <v>744.54998779296795</v>
      </c>
      <c r="Y349" s="93">
        <f t="shared" si="55"/>
        <v>-22</v>
      </c>
      <c r="Z349" s="18">
        <v>43888</v>
      </c>
      <c r="AA349" s="22">
        <v>2105.5</v>
      </c>
      <c r="AB349" s="26">
        <v>777.84997558593705</v>
      </c>
      <c r="AC349" s="22">
        <v>231.600006103515</v>
      </c>
      <c r="AD349" s="26">
        <v>573.04998779296795</v>
      </c>
      <c r="AE349" s="22">
        <v>809.15002441406205</v>
      </c>
      <c r="AF349" s="26">
        <v>11633.299805000001</v>
      </c>
      <c r="AG349" s="64">
        <f t="shared" si="54"/>
        <v>-8.5598390937119788E-3</v>
      </c>
      <c r="AH349" s="65">
        <f t="shared" si="54"/>
        <v>-6.27968805998016E-3</v>
      </c>
      <c r="AI349" s="64">
        <f t="shared" si="54"/>
        <v>-3.5210372351199594E-2</v>
      </c>
      <c r="AJ349" s="65">
        <f t="shared" si="53"/>
        <v>-1.8242823174228352E-2</v>
      </c>
      <c r="AK349" s="64">
        <f t="shared" si="53"/>
        <v>-2.8384416699960753E-3</v>
      </c>
      <c r="AL349" s="64">
        <f t="shared" si="53"/>
        <v>-3.8778860509662907E-3</v>
      </c>
      <c r="AM349" s="101">
        <f t="shared" si="57"/>
        <v>-2.4020662787788273E-3</v>
      </c>
      <c r="AN349" s="102">
        <f t="shared" si="58"/>
        <v>-2.0777250988563483E-3</v>
      </c>
      <c r="AO349" s="101">
        <f t="shared" si="59"/>
        <v>-1.5388367451594318E-3</v>
      </c>
      <c r="AP349" s="102">
        <f t="shared" si="60"/>
        <v>-2.277746707248451E-3</v>
      </c>
      <c r="AQ349" s="101">
        <f t="shared" si="61"/>
        <v>-2.8402003426636828E-3</v>
      </c>
      <c r="AR349" s="102">
        <f t="shared" si="56"/>
        <v>-6.1577728149331511E-3</v>
      </c>
      <c r="AS349" s="101">
        <f t="shared" si="56"/>
        <v>-4.2019629611238117E-3</v>
      </c>
      <c r="AT349" s="102">
        <f t="shared" si="56"/>
        <v>-3.3671535606040165E-2</v>
      </c>
      <c r="AU349" s="101">
        <f t="shared" si="56"/>
        <v>-1.5965076466979901E-2</v>
      </c>
      <c r="AV349" s="102">
        <f t="shared" si="56"/>
        <v>1.7586726676075207E-6</v>
      </c>
      <c r="AW349" s="102">
        <f t="shared" si="62"/>
        <v>-1.1998917835281885E-2</v>
      </c>
    </row>
    <row r="350" spans="6:49" x14ac:dyDescent="0.3">
      <c r="F350" s="18">
        <v>43893</v>
      </c>
      <c r="G350" s="22">
        <v>2036.19995117187</v>
      </c>
      <c r="H350" s="26">
        <v>747</v>
      </c>
      <c r="I350" s="22">
        <v>223.69999694824199</v>
      </c>
      <c r="J350" s="26">
        <v>565.04998779296795</v>
      </c>
      <c r="K350" s="22">
        <v>752.29998779296795</v>
      </c>
      <c r="Y350" s="93">
        <f t="shared" si="55"/>
        <v>-21</v>
      </c>
      <c r="Z350" s="18">
        <v>43889</v>
      </c>
      <c r="AA350" s="22">
        <v>2000.15002441406</v>
      </c>
      <c r="AB350" s="26">
        <v>731.70001220703102</v>
      </c>
      <c r="AC350" s="22">
        <v>221.44999694824199</v>
      </c>
      <c r="AD350" s="26">
        <v>534.34997558593705</v>
      </c>
      <c r="AE350" s="22">
        <v>744.40002441406205</v>
      </c>
      <c r="AF350" s="26">
        <v>11201.75</v>
      </c>
      <c r="AG350" s="64">
        <f t="shared" si="54"/>
        <v>-5.1330778666144966E-2</v>
      </c>
      <c r="AH350" s="65">
        <f t="shared" si="54"/>
        <v>-6.1163061573441584E-2</v>
      </c>
      <c r="AI350" s="64">
        <f t="shared" si="54"/>
        <v>-4.4814955464123729E-2</v>
      </c>
      <c r="AJ350" s="65">
        <f t="shared" si="53"/>
        <v>-6.9921942359214131E-2</v>
      </c>
      <c r="AK350" s="64">
        <f t="shared" si="53"/>
        <v>-8.3405786570311946E-2</v>
      </c>
      <c r="AL350" s="64">
        <f t="shared" si="53"/>
        <v>-3.7801642349138985E-2</v>
      </c>
      <c r="AM350" s="101">
        <f t="shared" si="57"/>
        <v>-2.2136226461387437E-2</v>
      </c>
      <c r="AN350" s="102">
        <f t="shared" si="58"/>
        <v>-2.2671850922500146E-2</v>
      </c>
      <c r="AO350" s="101">
        <f t="shared" si="59"/>
        <v>-1.591096997871207E-2</v>
      </c>
      <c r="AP350" s="102">
        <f t="shared" si="60"/>
        <v>-2.1648173580649681E-2</v>
      </c>
      <c r="AQ350" s="101">
        <f t="shared" si="61"/>
        <v>-2.2496505454870207E-2</v>
      </c>
      <c r="AR350" s="102">
        <f t="shared" si="56"/>
        <v>-2.9194552204757529E-2</v>
      </c>
      <c r="AS350" s="101">
        <f t="shared" si="56"/>
        <v>-3.8491210650941438E-2</v>
      </c>
      <c r="AT350" s="102">
        <f t="shared" si="56"/>
        <v>-2.8903985485411659E-2</v>
      </c>
      <c r="AU350" s="101">
        <f t="shared" si="56"/>
        <v>-4.8273768778564451E-2</v>
      </c>
      <c r="AV350" s="102">
        <f t="shared" si="56"/>
        <v>-6.0909281115441735E-2</v>
      </c>
      <c r="AW350" s="102">
        <f t="shared" si="62"/>
        <v>-4.1154559647023359E-2</v>
      </c>
    </row>
    <row r="351" spans="6:49" x14ac:dyDescent="0.3">
      <c r="F351" s="18">
        <v>43894</v>
      </c>
      <c r="G351" s="22">
        <v>2083.19995117187</v>
      </c>
      <c r="H351" s="26">
        <v>758.75</v>
      </c>
      <c r="I351" s="22">
        <v>228.850006103515</v>
      </c>
      <c r="J351" s="26">
        <v>563.09997558593705</v>
      </c>
      <c r="K351" s="22">
        <v>771.29998779296795</v>
      </c>
      <c r="Y351" s="93">
        <f t="shared" si="55"/>
        <v>-20</v>
      </c>
      <c r="Z351" s="18">
        <v>43892</v>
      </c>
      <c r="AA351" s="22">
        <v>2001.30004882812</v>
      </c>
      <c r="AB351" s="26">
        <v>741.04998779296795</v>
      </c>
      <c r="AC351" s="22">
        <v>220.80000305175699</v>
      </c>
      <c r="AD351" s="26">
        <v>549.70001220703102</v>
      </c>
      <c r="AE351" s="22">
        <v>744.54998779296795</v>
      </c>
      <c r="AF351" s="26">
        <v>11132.75</v>
      </c>
      <c r="AG351" s="64">
        <f t="shared" si="54"/>
        <v>5.7480384594277159E-4</v>
      </c>
      <c r="AH351" s="65">
        <f t="shared" si="54"/>
        <v>1.2697472357214532E-2</v>
      </c>
      <c r="AI351" s="64">
        <f t="shared" si="54"/>
        <v>-2.939488364104416E-3</v>
      </c>
      <c r="AJ351" s="65">
        <f t="shared" si="53"/>
        <v>2.8321687791697182E-2</v>
      </c>
      <c r="AK351" s="64">
        <f t="shared" si="53"/>
        <v>2.014350759709636E-4</v>
      </c>
      <c r="AL351" s="64">
        <f t="shared" si="53"/>
        <v>-6.1788013630017435E-3</v>
      </c>
      <c r="AM351" s="101">
        <f t="shared" si="57"/>
        <v>-3.740556949895054E-3</v>
      </c>
      <c r="AN351" s="102">
        <f t="shared" si="58"/>
        <v>-3.4745438658912702E-3</v>
      </c>
      <c r="AO351" s="101">
        <f t="shared" si="59"/>
        <v>-2.5136421627268294E-3</v>
      </c>
      <c r="AP351" s="102">
        <f t="shared" si="60"/>
        <v>-3.5915667748708758E-3</v>
      </c>
      <c r="AQ351" s="101">
        <f t="shared" si="61"/>
        <v>-4.1734104097679832E-3</v>
      </c>
      <c r="AR351" s="102">
        <f t="shared" si="56"/>
        <v>4.3153607958378252E-3</v>
      </c>
      <c r="AS351" s="101">
        <f t="shared" si="56"/>
        <v>1.6172016223105802E-2</v>
      </c>
      <c r="AT351" s="102">
        <f t="shared" si="56"/>
        <v>-4.258462013775866E-4</v>
      </c>
      <c r="AU351" s="101">
        <f t="shared" si="56"/>
        <v>3.1913254566568058E-2</v>
      </c>
      <c r="AV351" s="102">
        <f t="shared" si="56"/>
        <v>4.3748454857389469E-3</v>
      </c>
      <c r="AW351" s="102">
        <f t="shared" si="62"/>
        <v>1.1269926173974609E-2</v>
      </c>
    </row>
    <row r="352" spans="6:49" x14ac:dyDescent="0.3">
      <c r="F352" s="18">
        <v>43895</v>
      </c>
      <c r="G352" s="22">
        <v>2125.05004882812</v>
      </c>
      <c r="H352" s="26">
        <v>754.59997558593705</v>
      </c>
      <c r="I352" s="22">
        <v>229.69999694824199</v>
      </c>
      <c r="J352" s="26">
        <v>576.40002441406205</v>
      </c>
      <c r="K352" s="22">
        <v>756.09997558593705</v>
      </c>
      <c r="Y352" s="93">
        <f t="shared" si="55"/>
        <v>-19</v>
      </c>
      <c r="Z352" s="18">
        <v>43893</v>
      </c>
      <c r="AA352" s="22">
        <v>2036.19995117187</v>
      </c>
      <c r="AB352" s="26">
        <v>747</v>
      </c>
      <c r="AC352" s="22">
        <v>223.69999694824199</v>
      </c>
      <c r="AD352" s="26">
        <v>565.04998779296795</v>
      </c>
      <c r="AE352" s="22">
        <v>752.29998779296795</v>
      </c>
      <c r="AF352" s="26">
        <v>11303.299805000001</v>
      </c>
      <c r="AG352" s="64">
        <f t="shared" si="54"/>
        <v>1.7288307911288148E-2</v>
      </c>
      <c r="AH352" s="65">
        <f t="shared" si="54"/>
        <v>7.9971022025094943E-3</v>
      </c>
      <c r="AI352" s="64">
        <f t="shared" si="54"/>
        <v>1.3048526629590005E-2</v>
      </c>
      <c r="AJ352" s="65">
        <f t="shared" si="53"/>
        <v>2.7541504129375945E-2</v>
      </c>
      <c r="AK352" s="64">
        <f t="shared" si="53"/>
        <v>1.0355171698860811E-2</v>
      </c>
      <c r="AL352" s="64">
        <f t="shared" si="53"/>
        <v>1.5203486498601893E-2</v>
      </c>
      <c r="AM352" s="101">
        <f t="shared" si="57"/>
        <v>8.6979681362630151E-3</v>
      </c>
      <c r="AN352" s="102">
        <f t="shared" si="58"/>
        <v>9.5060212209695915E-3</v>
      </c>
      <c r="AO352" s="101">
        <f t="shared" si="59"/>
        <v>6.5451745344587958E-3</v>
      </c>
      <c r="AP352" s="102">
        <f t="shared" si="60"/>
        <v>8.6176956596525668E-3</v>
      </c>
      <c r="AQ352" s="101">
        <f t="shared" si="61"/>
        <v>8.2160422944229858E-3</v>
      </c>
      <c r="AR352" s="102">
        <f t="shared" si="56"/>
        <v>8.5903397750251333E-3</v>
      </c>
      <c r="AS352" s="101">
        <f t="shared" si="56"/>
        <v>-1.5089190184600972E-3</v>
      </c>
      <c r="AT352" s="102">
        <f t="shared" si="56"/>
        <v>6.5033520951312089E-3</v>
      </c>
      <c r="AU352" s="101">
        <f t="shared" si="56"/>
        <v>1.8923808469723379E-2</v>
      </c>
      <c r="AV352" s="102">
        <f t="shared" si="56"/>
        <v>2.1391294044378253E-3</v>
      </c>
      <c r="AW352" s="102">
        <f t="shared" si="62"/>
        <v>6.9295421451714898E-3</v>
      </c>
    </row>
    <row r="353" spans="6:49" x14ac:dyDescent="0.3">
      <c r="F353" s="18">
        <v>43896</v>
      </c>
      <c r="G353" s="22">
        <v>2116.44995117187</v>
      </c>
      <c r="H353" s="26">
        <v>738.95001220703102</v>
      </c>
      <c r="I353" s="22">
        <v>223.55000305175699</v>
      </c>
      <c r="J353" s="26">
        <v>566.20001220703102</v>
      </c>
      <c r="K353" s="22">
        <v>740.40002441406205</v>
      </c>
      <c r="Y353" s="93">
        <f t="shared" si="55"/>
        <v>-18</v>
      </c>
      <c r="Z353" s="18">
        <v>43894</v>
      </c>
      <c r="AA353" s="22">
        <v>2083.19995117187</v>
      </c>
      <c r="AB353" s="26">
        <v>758.75</v>
      </c>
      <c r="AC353" s="22">
        <v>228.850006103515</v>
      </c>
      <c r="AD353" s="26">
        <v>563.09997558593705</v>
      </c>
      <c r="AE353" s="22">
        <v>771.29998779296795</v>
      </c>
      <c r="AF353" s="26">
        <v>11251</v>
      </c>
      <c r="AG353" s="64">
        <f t="shared" si="54"/>
        <v>2.2819847882178768E-2</v>
      </c>
      <c r="AH353" s="65">
        <f t="shared" si="54"/>
        <v>1.5607157240890686E-2</v>
      </c>
      <c r="AI353" s="64">
        <f t="shared" si="54"/>
        <v>2.2760938916131103E-2</v>
      </c>
      <c r="AJ353" s="65">
        <f t="shared" si="53"/>
        <v>-3.4570122986645963E-3</v>
      </c>
      <c r="AK353" s="64">
        <f t="shared" si="53"/>
        <v>2.4942222773491552E-2</v>
      </c>
      <c r="AL353" s="64">
        <f t="shared" si="53"/>
        <v>-4.6376876419542308E-3</v>
      </c>
      <c r="AM353" s="101">
        <f t="shared" si="57"/>
        <v>-2.8440587919830486E-3</v>
      </c>
      <c r="AN353" s="102">
        <f t="shared" si="58"/>
        <v>-2.5389785469791685E-3</v>
      </c>
      <c r="AO353" s="101">
        <f t="shared" si="59"/>
        <v>-1.8607341671537099E-3</v>
      </c>
      <c r="AP353" s="102">
        <f t="shared" si="60"/>
        <v>-2.7115925652119624E-3</v>
      </c>
      <c r="AQ353" s="101">
        <f t="shared" si="61"/>
        <v>-3.2804491101034892E-3</v>
      </c>
      <c r="AR353" s="102">
        <f t="shared" si="56"/>
        <v>2.5663906674161817E-2</v>
      </c>
      <c r="AS353" s="101">
        <f t="shared" si="56"/>
        <v>1.8146135787869853E-2</v>
      </c>
      <c r="AT353" s="102">
        <f t="shared" si="56"/>
        <v>2.4621673083284813E-2</v>
      </c>
      <c r="AU353" s="101">
        <f t="shared" si="56"/>
        <v>-7.454197334526339E-4</v>
      </c>
      <c r="AV353" s="102">
        <f t="shared" si="56"/>
        <v>2.8222671883595042E-2</v>
      </c>
      <c r="AW353" s="102">
        <f t="shared" si="62"/>
        <v>1.9181793539091781E-2</v>
      </c>
    </row>
    <row r="354" spans="6:49" x14ac:dyDescent="0.3">
      <c r="F354" s="18">
        <v>43899</v>
      </c>
      <c r="G354" s="22">
        <v>1972.34997558593</v>
      </c>
      <c r="H354" s="26">
        <v>704.45001220703102</v>
      </c>
      <c r="I354" s="22">
        <v>214.39999389648401</v>
      </c>
      <c r="J354" s="26">
        <v>540.45001220703102</v>
      </c>
      <c r="K354" s="22">
        <v>704.79998779296795</v>
      </c>
      <c r="Y354" s="93">
        <f t="shared" si="55"/>
        <v>-17</v>
      </c>
      <c r="Z354" s="18">
        <v>43895</v>
      </c>
      <c r="AA354" s="22">
        <v>2125.05004882812</v>
      </c>
      <c r="AB354" s="26">
        <v>754.59997558593705</v>
      </c>
      <c r="AC354" s="22">
        <v>229.69999694824199</v>
      </c>
      <c r="AD354" s="26">
        <v>576.40002441406205</v>
      </c>
      <c r="AE354" s="22">
        <v>756.09997558593705</v>
      </c>
      <c r="AF354" s="26">
        <v>11269</v>
      </c>
      <c r="AG354" s="64">
        <f t="shared" si="54"/>
        <v>1.9890204895620132E-2</v>
      </c>
      <c r="AH354" s="65">
        <f t="shared" si="54"/>
        <v>-5.484567197146688E-3</v>
      </c>
      <c r="AI354" s="64">
        <f t="shared" si="54"/>
        <v>3.707302639185792E-3</v>
      </c>
      <c r="AJ354" s="65">
        <f t="shared" si="53"/>
        <v>2.3344717577436353E-2</v>
      </c>
      <c r="AK354" s="64">
        <f t="shared" si="53"/>
        <v>-1.9903776838624515E-2</v>
      </c>
      <c r="AL354" s="64">
        <f t="shared" si="53"/>
        <v>1.5985793812774052E-3</v>
      </c>
      <c r="AM354" s="101">
        <f t="shared" si="57"/>
        <v>7.8370846634388098E-4</v>
      </c>
      <c r="AN354" s="102">
        <f t="shared" si="58"/>
        <v>1.2468777897258205E-3</v>
      </c>
      <c r="AO354" s="101">
        <f t="shared" si="59"/>
        <v>7.8132173461927955E-4</v>
      </c>
      <c r="AP354" s="102">
        <f t="shared" si="60"/>
        <v>8.4930892443288626E-4</v>
      </c>
      <c r="AQ354" s="101">
        <f t="shared" si="61"/>
        <v>3.33005906269089E-4</v>
      </c>
      <c r="AR354" s="102">
        <f t="shared" si="56"/>
        <v>1.9106496429276251E-2</v>
      </c>
      <c r="AS354" s="101">
        <f t="shared" si="56"/>
        <v>-6.7314449868725087E-3</v>
      </c>
      <c r="AT354" s="102">
        <f t="shared" si="56"/>
        <v>2.9259809045665123E-3</v>
      </c>
      <c r="AU354" s="101">
        <f t="shared" si="56"/>
        <v>2.2495408653003465E-2</v>
      </c>
      <c r="AV354" s="102">
        <f t="shared" si="56"/>
        <v>-2.0236782744893603E-2</v>
      </c>
      <c r="AW354" s="102">
        <f t="shared" si="62"/>
        <v>3.5119316510160226E-3</v>
      </c>
    </row>
    <row r="355" spans="6:49" x14ac:dyDescent="0.3">
      <c r="F355" s="18">
        <v>43901</v>
      </c>
      <c r="G355" s="22">
        <v>1953.69995117187</v>
      </c>
      <c r="H355" s="26">
        <v>686</v>
      </c>
      <c r="I355" s="22">
        <v>213.100006103515</v>
      </c>
      <c r="J355" s="26">
        <v>536.79998779296795</v>
      </c>
      <c r="K355" s="22">
        <v>708.54998779296795</v>
      </c>
      <c r="Y355" s="93">
        <f t="shared" si="55"/>
        <v>-16</v>
      </c>
      <c r="Z355" s="18">
        <v>43896</v>
      </c>
      <c r="AA355" s="22">
        <v>2116.44995117187</v>
      </c>
      <c r="AB355" s="26">
        <v>738.95001220703102</v>
      </c>
      <c r="AC355" s="22">
        <v>223.55000305175699</v>
      </c>
      <c r="AD355" s="26">
        <v>566.20001220703102</v>
      </c>
      <c r="AE355" s="22">
        <v>740.40002441406205</v>
      </c>
      <c r="AF355" s="26">
        <v>10989.450194999999</v>
      </c>
      <c r="AG355" s="64">
        <f t="shared" si="54"/>
        <v>-4.0552207671020824E-3</v>
      </c>
      <c r="AH355" s="65">
        <f t="shared" si="54"/>
        <v>-2.0957498996552176E-2</v>
      </c>
      <c r="AI355" s="64">
        <f t="shared" si="54"/>
        <v>-2.7138980077880841E-2</v>
      </c>
      <c r="AJ355" s="65">
        <f t="shared" si="53"/>
        <v>-1.785451224410314E-2</v>
      </c>
      <c r="AK355" s="64">
        <f t="shared" si="53"/>
        <v>-2.0982996601266943E-2</v>
      </c>
      <c r="AL355" s="64">
        <f t="shared" si="53"/>
        <v>-2.5119853558614329E-2</v>
      </c>
      <c r="AM355" s="101">
        <f t="shared" si="57"/>
        <v>-1.4758964073504275E-2</v>
      </c>
      <c r="AN355" s="102">
        <f t="shared" si="58"/>
        <v>-1.4973105779851887E-2</v>
      </c>
      <c r="AO355" s="101">
        <f t="shared" si="59"/>
        <v>-1.0538205343357926E-2</v>
      </c>
      <c r="AP355" s="102">
        <f t="shared" si="60"/>
        <v>-1.4406886376732073E-2</v>
      </c>
      <c r="AQ355" s="101">
        <f t="shared" si="61"/>
        <v>-1.5148347790839926E-2</v>
      </c>
      <c r="AR355" s="102">
        <f t="shared" si="56"/>
        <v>1.0703743306402193E-2</v>
      </c>
      <c r="AS355" s="101">
        <f t="shared" si="56"/>
        <v>-5.984393216700289E-3</v>
      </c>
      <c r="AT355" s="102">
        <f t="shared" si="56"/>
        <v>-1.6600774734522913E-2</v>
      </c>
      <c r="AU355" s="101">
        <f t="shared" si="56"/>
        <v>-3.4476258673710666E-3</v>
      </c>
      <c r="AV355" s="102">
        <f t="shared" si="56"/>
        <v>-5.8346488104270167E-3</v>
      </c>
      <c r="AW355" s="102">
        <f t="shared" si="62"/>
        <v>-4.2327398645238181E-3</v>
      </c>
    </row>
    <row r="356" spans="6:49" x14ac:dyDescent="0.3">
      <c r="F356" s="18">
        <v>43902</v>
      </c>
      <c r="G356" s="22">
        <v>1769.84997558593</v>
      </c>
      <c r="H356" s="26">
        <v>631.20001220703102</v>
      </c>
      <c r="I356" s="22">
        <v>199.100006103515</v>
      </c>
      <c r="J356" s="26">
        <v>493.350006103515</v>
      </c>
      <c r="K356" s="22">
        <v>649.84997558593705</v>
      </c>
      <c r="Y356" s="93">
        <f t="shared" si="55"/>
        <v>-15</v>
      </c>
      <c r="Z356" s="18">
        <v>43899</v>
      </c>
      <c r="AA356" s="22">
        <v>1972.34997558593</v>
      </c>
      <c r="AB356" s="26">
        <v>704.45001220703102</v>
      </c>
      <c r="AC356" s="22">
        <v>214.39999389648401</v>
      </c>
      <c r="AD356" s="26">
        <v>540.45001220703102</v>
      </c>
      <c r="AE356" s="22">
        <v>704.79998779296795</v>
      </c>
      <c r="AF356" s="26">
        <v>10451.450194999999</v>
      </c>
      <c r="AG356" s="64">
        <f t="shared" si="54"/>
        <v>-7.051442088089116E-2</v>
      </c>
      <c r="AH356" s="65">
        <f t="shared" si="54"/>
        <v>-4.7812902352267254E-2</v>
      </c>
      <c r="AI356" s="64">
        <f t="shared" si="54"/>
        <v>-4.1791715602574504E-2</v>
      </c>
      <c r="AJ356" s="65">
        <f t="shared" si="53"/>
        <v>-4.654524578837102E-2</v>
      </c>
      <c r="AK356" s="64">
        <f t="shared" si="53"/>
        <v>-4.927655637137672E-2</v>
      </c>
      <c r="AL356" s="64">
        <f t="shared" si="53"/>
        <v>-5.019499598793941E-2</v>
      </c>
      <c r="AM356" s="101">
        <f t="shared" si="57"/>
        <v>-2.9345700075044327E-2</v>
      </c>
      <c r="AN356" s="102">
        <f t="shared" si="58"/>
        <v>-3.0195495473269357E-2</v>
      </c>
      <c r="AO356" s="101">
        <f t="shared" si="59"/>
        <v>-2.1161536223257591E-2</v>
      </c>
      <c r="AP356" s="102">
        <f t="shared" si="60"/>
        <v>-2.872476463579518E-2</v>
      </c>
      <c r="AQ356" s="101">
        <f t="shared" si="61"/>
        <v>-2.9677536303769979E-2</v>
      </c>
      <c r="AR356" s="102">
        <f t="shared" si="56"/>
        <v>-4.1168720805846833E-2</v>
      </c>
      <c r="AS356" s="101">
        <f t="shared" si="56"/>
        <v>-1.7617406878997897E-2</v>
      </c>
      <c r="AT356" s="102">
        <f t="shared" si="56"/>
        <v>-2.0630179379316913E-2</v>
      </c>
      <c r="AU356" s="101">
        <f t="shared" si="56"/>
        <v>-1.782048115257584E-2</v>
      </c>
      <c r="AV356" s="102">
        <f t="shared" si="56"/>
        <v>-1.9599020067606741E-2</v>
      </c>
      <c r="AW356" s="102">
        <f t="shared" si="62"/>
        <v>-2.3367161656868845E-2</v>
      </c>
    </row>
    <row r="357" spans="6:49" x14ac:dyDescent="0.3">
      <c r="F357" s="18">
        <v>43903</v>
      </c>
      <c r="G357" s="22">
        <v>1806.30004882812</v>
      </c>
      <c r="H357" s="26">
        <v>642.34997558593705</v>
      </c>
      <c r="I357" s="22">
        <v>197.39999389648401</v>
      </c>
      <c r="J357" s="26">
        <v>492.89999389648398</v>
      </c>
      <c r="K357" s="22">
        <v>655.95001220703102</v>
      </c>
      <c r="Y357" s="93">
        <f t="shared" si="55"/>
        <v>-14</v>
      </c>
      <c r="Z357" s="18">
        <v>43901</v>
      </c>
      <c r="AA357" s="22">
        <v>1953.69995117187</v>
      </c>
      <c r="AB357" s="26">
        <v>686</v>
      </c>
      <c r="AC357" s="22">
        <v>213.100006103515</v>
      </c>
      <c r="AD357" s="26">
        <v>536.79998779296795</v>
      </c>
      <c r="AE357" s="22">
        <v>708.54998779296795</v>
      </c>
      <c r="AF357" s="26">
        <v>10458.400390999999</v>
      </c>
      <c r="AG357" s="64">
        <f t="shared" si="54"/>
        <v>-9.5007272179296557E-3</v>
      </c>
      <c r="AH357" s="65">
        <f t="shared" si="54"/>
        <v>-2.6539746101856641E-2</v>
      </c>
      <c r="AI357" s="64">
        <f t="shared" si="54"/>
        <v>-6.0818329826304125E-3</v>
      </c>
      <c r="AJ357" s="65">
        <f t="shared" si="53"/>
        <v>-6.7765855319032176E-3</v>
      </c>
      <c r="AK357" s="64">
        <f t="shared" si="53"/>
        <v>5.3065537405749125E-3</v>
      </c>
      <c r="AL357" s="64">
        <f t="shared" si="53"/>
        <v>6.6477722806987166E-4</v>
      </c>
      <c r="AM357" s="101">
        <f t="shared" si="57"/>
        <v>2.4049617852141161E-4</v>
      </c>
      <c r="AN357" s="102">
        <f t="shared" si="58"/>
        <v>6.7999366084233012E-4</v>
      </c>
      <c r="AO357" s="101">
        <f t="shared" si="59"/>
        <v>3.8570726192599727E-4</v>
      </c>
      <c r="AP357" s="102">
        <f t="shared" si="60"/>
        <v>3.1610894021104883E-4</v>
      </c>
      <c r="AQ357" s="101">
        <f t="shared" si="61"/>
        <v>-2.080633042437633E-4</v>
      </c>
      <c r="AR357" s="102">
        <f t="shared" si="56"/>
        <v>-9.7412233964510667E-3</v>
      </c>
      <c r="AS357" s="101">
        <f t="shared" si="56"/>
        <v>-2.721973976269897E-2</v>
      </c>
      <c r="AT357" s="102">
        <f t="shared" si="56"/>
        <v>-6.4675402445564098E-3</v>
      </c>
      <c r="AU357" s="101">
        <f t="shared" si="56"/>
        <v>-7.0926944721142662E-3</v>
      </c>
      <c r="AV357" s="102">
        <f t="shared" si="56"/>
        <v>5.514617044818676E-3</v>
      </c>
      <c r="AW357" s="102">
        <f t="shared" si="62"/>
        <v>-9.0013161662004081E-3</v>
      </c>
    </row>
    <row r="358" spans="6:49" x14ac:dyDescent="0.3">
      <c r="F358" s="18">
        <v>43906</v>
      </c>
      <c r="G358" s="22">
        <v>1696.40002441406</v>
      </c>
      <c r="H358" s="26">
        <v>583.15002441406205</v>
      </c>
      <c r="I358" s="22">
        <v>179.75</v>
      </c>
      <c r="J358" s="26">
        <v>450.70001220703102</v>
      </c>
      <c r="K358" s="22">
        <v>603.40002441406205</v>
      </c>
      <c r="Y358" s="93">
        <f t="shared" si="55"/>
        <v>-13</v>
      </c>
      <c r="Z358" s="18">
        <v>43902</v>
      </c>
      <c r="AA358" s="22">
        <v>1769.84997558593</v>
      </c>
      <c r="AB358" s="26">
        <v>631.20001220703102</v>
      </c>
      <c r="AC358" s="22">
        <v>199.100006103515</v>
      </c>
      <c r="AD358" s="26">
        <v>493.350006103515</v>
      </c>
      <c r="AE358" s="22">
        <v>649.84997558593705</v>
      </c>
      <c r="AF358" s="26">
        <v>9590.1503909999992</v>
      </c>
      <c r="AG358" s="64">
        <f t="shared" si="54"/>
        <v>-9.883020218533585E-2</v>
      </c>
      <c r="AH358" s="65">
        <f t="shared" si="54"/>
        <v>-8.3254838854818214E-2</v>
      </c>
      <c r="AI358" s="64">
        <f t="shared" si="54"/>
        <v>-6.795432602044936E-2</v>
      </c>
      <c r="AJ358" s="65">
        <f t="shared" si="53"/>
        <v>-8.440668924235159E-2</v>
      </c>
      <c r="AK358" s="64">
        <f t="shared" si="53"/>
        <v>-8.6479081583861889E-2</v>
      </c>
      <c r="AL358" s="64">
        <f t="shared" si="53"/>
        <v>-8.6668949814693128E-2</v>
      </c>
      <c r="AM358" s="101">
        <f t="shared" si="57"/>
        <v>-5.0563363619838722E-2</v>
      </c>
      <c r="AN358" s="102">
        <f t="shared" si="58"/>
        <v>-5.2337772047588486E-2</v>
      </c>
      <c r="AO358" s="101">
        <f t="shared" si="59"/>
        <v>-3.6614085738854371E-2</v>
      </c>
      <c r="AP358" s="102">
        <f t="shared" si="60"/>
        <v>-4.9551351443430106E-2</v>
      </c>
      <c r="AQ358" s="101">
        <f t="shared" si="61"/>
        <v>-5.0811492071098197E-2</v>
      </c>
      <c r="AR358" s="102">
        <f t="shared" si="56"/>
        <v>-4.8266838565497128E-2</v>
      </c>
      <c r="AS358" s="101">
        <f t="shared" si="56"/>
        <v>-3.0917066807229727E-2</v>
      </c>
      <c r="AT358" s="102">
        <f t="shared" si="56"/>
        <v>-3.1340240281594989E-2</v>
      </c>
      <c r="AU358" s="101">
        <f t="shared" si="56"/>
        <v>-3.4855337798921485E-2</v>
      </c>
      <c r="AV358" s="102">
        <f t="shared" si="56"/>
        <v>-3.5667589512763692E-2</v>
      </c>
      <c r="AW358" s="102">
        <f t="shared" si="62"/>
        <v>-3.62094145932014E-2</v>
      </c>
    </row>
    <row r="359" spans="6:49" x14ac:dyDescent="0.3">
      <c r="F359" s="18">
        <v>43907</v>
      </c>
      <c r="G359" s="22">
        <v>1658</v>
      </c>
      <c r="H359" s="26">
        <v>554.95001220703102</v>
      </c>
      <c r="I359" s="22">
        <v>173.100006103515</v>
      </c>
      <c r="J359" s="26">
        <v>450.64999389648398</v>
      </c>
      <c r="K359" s="22">
        <v>595.45001220703102</v>
      </c>
      <c r="Y359" s="93">
        <f t="shared" si="55"/>
        <v>-12</v>
      </c>
      <c r="Z359" s="18">
        <v>43903</v>
      </c>
      <c r="AA359" s="22">
        <v>1806.30004882812</v>
      </c>
      <c r="AB359" s="26">
        <v>642.34997558593705</v>
      </c>
      <c r="AC359" s="22">
        <v>197.39999389648401</v>
      </c>
      <c r="AD359" s="26">
        <v>492.89999389648398</v>
      </c>
      <c r="AE359" s="22">
        <v>655.95001220703102</v>
      </c>
      <c r="AF359" s="26">
        <v>9955.2001949999994</v>
      </c>
      <c r="AG359" s="64">
        <f t="shared" si="54"/>
        <v>2.0385797751023501E-2</v>
      </c>
      <c r="AH359" s="65">
        <f t="shared" si="54"/>
        <v>1.7510499599135896E-2</v>
      </c>
      <c r="AI359" s="64">
        <f t="shared" si="54"/>
        <v>-8.5751456458281645E-3</v>
      </c>
      <c r="AJ359" s="65">
        <f t="shared" si="53"/>
        <v>-9.1257234628427258E-4</v>
      </c>
      <c r="AK359" s="64">
        <f t="shared" si="53"/>
        <v>9.3430556779063451E-3</v>
      </c>
      <c r="AL359" s="64">
        <f t="shared" si="53"/>
        <v>3.7358476471898529E-2</v>
      </c>
      <c r="AM359" s="101">
        <f t="shared" si="57"/>
        <v>2.1585990238953152E-2</v>
      </c>
      <c r="AN359" s="102">
        <f t="shared" si="58"/>
        <v>2.2955671286879722E-2</v>
      </c>
      <c r="AO359" s="101">
        <f t="shared" si="59"/>
        <v>1.5931354086202408E-2</v>
      </c>
      <c r="AP359" s="102">
        <f t="shared" si="60"/>
        <v>2.1268170135021799E-2</v>
      </c>
      <c r="AQ359" s="101">
        <f t="shared" si="61"/>
        <v>2.105321866266769E-2</v>
      </c>
      <c r="AR359" s="102">
        <f t="shared" si="56"/>
        <v>-1.2001924879296508E-3</v>
      </c>
      <c r="AS359" s="101">
        <f t="shared" si="56"/>
        <v>-5.4451716877438258E-3</v>
      </c>
      <c r="AT359" s="102">
        <f t="shared" si="56"/>
        <v>-2.4506499732030573E-2</v>
      </c>
      <c r="AU359" s="101">
        <f t="shared" si="56"/>
        <v>-2.2180742481306071E-2</v>
      </c>
      <c r="AV359" s="102">
        <f t="shared" si="56"/>
        <v>-1.1710162984761345E-2</v>
      </c>
      <c r="AW359" s="102">
        <f t="shared" si="62"/>
        <v>-1.3008553874754292E-2</v>
      </c>
    </row>
    <row r="360" spans="6:49" x14ac:dyDescent="0.3">
      <c r="F360" s="18">
        <v>43908</v>
      </c>
      <c r="G360" s="22">
        <v>1654.40002441406</v>
      </c>
      <c r="H360" s="26">
        <v>534.29998779296795</v>
      </c>
      <c r="I360" s="22">
        <v>169.94999694824199</v>
      </c>
      <c r="J360" s="26">
        <v>434.25</v>
      </c>
      <c r="K360" s="22">
        <v>579.65002441406205</v>
      </c>
      <c r="Y360" s="93">
        <f t="shared" si="55"/>
        <v>-11</v>
      </c>
      <c r="Z360" s="18">
        <v>43906</v>
      </c>
      <c r="AA360" s="22">
        <v>1696.40002441406</v>
      </c>
      <c r="AB360" s="26">
        <v>583.15002441406205</v>
      </c>
      <c r="AC360" s="22">
        <v>179.75</v>
      </c>
      <c r="AD360" s="26">
        <v>450.70001220703102</v>
      </c>
      <c r="AE360" s="22">
        <v>603.40002441406205</v>
      </c>
      <c r="AF360" s="26">
        <v>9197.4003909999992</v>
      </c>
      <c r="AG360" s="64">
        <f t="shared" si="54"/>
        <v>-6.2772208178508496E-2</v>
      </c>
      <c r="AH360" s="65">
        <f t="shared" si="54"/>
        <v>-9.6688803467309473E-2</v>
      </c>
      <c r="AI360" s="64">
        <f t="shared" si="54"/>
        <v>-9.3665099478690728E-2</v>
      </c>
      <c r="AJ360" s="65">
        <f t="shared" si="53"/>
        <v>-8.9504344547257017E-2</v>
      </c>
      <c r="AK360" s="64">
        <f t="shared" si="53"/>
        <v>-8.3504217950951268E-2</v>
      </c>
      <c r="AL360" s="64">
        <f t="shared" si="53"/>
        <v>-7.9174169378940826E-2</v>
      </c>
      <c r="AM360" s="101">
        <f t="shared" si="57"/>
        <v>-4.6203492727222274E-2</v>
      </c>
      <c r="AN360" s="102">
        <f t="shared" si="58"/>
        <v>-4.7787908820243558E-2</v>
      </c>
      <c r="AO360" s="101">
        <f t="shared" si="59"/>
        <v>-3.3438848243569748E-2</v>
      </c>
      <c r="AP360" s="102">
        <f t="shared" si="60"/>
        <v>-4.5271840203964034E-2</v>
      </c>
      <c r="AQ360" s="101">
        <f t="shared" si="61"/>
        <v>-4.6468821710561541E-2</v>
      </c>
      <c r="AR360" s="102">
        <f t="shared" si="56"/>
        <v>-1.6568715451286221E-2</v>
      </c>
      <c r="AS360" s="101">
        <f t="shared" si="56"/>
        <v>-4.8900894647065915E-2</v>
      </c>
      <c r="AT360" s="102">
        <f t="shared" si="56"/>
        <v>-6.022625123512098E-2</v>
      </c>
      <c r="AU360" s="101">
        <f t="shared" si="56"/>
        <v>-4.4232504343292983E-2</v>
      </c>
      <c r="AV360" s="102">
        <f t="shared" si="56"/>
        <v>-3.7035396240389727E-2</v>
      </c>
      <c r="AW360" s="102">
        <f t="shared" si="62"/>
        <v>-4.1392752383431167E-2</v>
      </c>
    </row>
    <row r="361" spans="6:49" x14ac:dyDescent="0.3">
      <c r="F361" s="18">
        <v>43909</v>
      </c>
      <c r="G361" s="22">
        <v>1636.34997558593</v>
      </c>
      <c r="H361" s="26">
        <v>545.54998779296795</v>
      </c>
      <c r="I361" s="22">
        <v>162.350006103515</v>
      </c>
      <c r="J361" s="26">
        <v>413.45001220703102</v>
      </c>
      <c r="K361" s="22">
        <v>530</v>
      </c>
      <c r="Y361" s="93">
        <f t="shared" si="55"/>
        <v>-10</v>
      </c>
      <c r="Z361" s="18">
        <v>43907</v>
      </c>
      <c r="AA361" s="22">
        <v>1658</v>
      </c>
      <c r="AB361" s="26">
        <v>554.95001220703102</v>
      </c>
      <c r="AC361" s="22">
        <v>173.100006103515</v>
      </c>
      <c r="AD361" s="26">
        <v>450.64999389648398</v>
      </c>
      <c r="AE361" s="22">
        <v>595.45001220703102</v>
      </c>
      <c r="AF361" s="26">
        <v>8967.0498050000006</v>
      </c>
      <c r="AG361" s="64">
        <f t="shared" si="54"/>
        <v>-2.2896316296883591E-2</v>
      </c>
      <c r="AH361" s="65">
        <f t="shared" si="54"/>
        <v>-4.9566443408273146E-2</v>
      </c>
      <c r="AI361" s="64">
        <f t="shared" si="54"/>
        <v>-3.7697499158941106E-2</v>
      </c>
      <c r="AJ361" s="65">
        <f t="shared" si="53"/>
        <v>-1.1098532259316057E-4</v>
      </c>
      <c r="AK361" s="64">
        <f t="shared" si="53"/>
        <v>-1.3262924471266719E-2</v>
      </c>
      <c r="AL361" s="64">
        <f t="shared" si="53"/>
        <v>-2.5364151721018517E-2</v>
      </c>
      <c r="AM361" s="101">
        <f t="shared" si="57"/>
        <v>-1.4901077435799031E-2</v>
      </c>
      <c r="AN361" s="102">
        <f t="shared" si="58"/>
        <v>-1.5121412089177303E-2</v>
      </c>
      <c r="AO361" s="101">
        <f t="shared" si="59"/>
        <v>-1.0641704664244574E-2</v>
      </c>
      <c r="AP361" s="102">
        <f t="shared" si="60"/>
        <v>-1.4546380354007566E-2</v>
      </c>
      <c r="AQ361" s="101">
        <f t="shared" si="61"/>
        <v>-1.528990048849407E-2</v>
      </c>
      <c r="AR361" s="102">
        <f t="shared" si="56"/>
        <v>-7.9952388610845596E-3</v>
      </c>
      <c r="AS361" s="101">
        <f t="shared" si="56"/>
        <v>-3.4445031319095841E-2</v>
      </c>
      <c r="AT361" s="102">
        <f t="shared" si="56"/>
        <v>-2.7055794494696531E-2</v>
      </c>
      <c r="AU361" s="101">
        <f t="shared" si="56"/>
        <v>1.4435395031414406E-2</v>
      </c>
      <c r="AV361" s="102">
        <f t="shared" si="56"/>
        <v>2.0269760172273513E-3</v>
      </c>
      <c r="AW361" s="102">
        <f t="shared" si="62"/>
        <v>-1.0606738725247035E-2</v>
      </c>
    </row>
    <row r="362" spans="6:49" x14ac:dyDescent="0.3">
      <c r="F362" s="18">
        <v>43910</v>
      </c>
      <c r="G362" s="22">
        <v>1797.44995117187</v>
      </c>
      <c r="H362" s="26">
        <v>585.20001220703102</v>
      </c>
      <c r="I362" s="22">
        <v>179.19999694824199</v>
      </c>
      <c r="J362" s="26">
        <v>444.89999389648398</v>
      </c>
      <c r="K362" s="22">
        <v>576.34997558593705</v>
      </c>
      <c r="Y362" s="93">
        <f t="shared" si="55"/>
        <v>-9</v>
      </c>
      <c r="Z362" s="18">
        <v>43908</v>
      </c>
      <c r="AA362" s="22">
        <v>1654.40002441406</v>
      </c>
      <c r="AB362" s="26">
        <v>534.29998779296795</v>
      </c>
      <c r="AC362" s="22">
        <v>169.94999694824199</v>
      </c>
      <c r="AD362" s="26">
        <v>434.25</v>
      </c>
      <c r="AE362" s="22">
        <v>579.65002441406205</v>
      </c>
      <c r="AF362" s="26">
        <v>8468.7998050000006</v>
      </c>
      <c r="AG362" s="64">
        <f t="shared" si="54"/>
        <v>-2.1736366240825786E-3</v>
      </c>
      <c r="AH362" s="65">
        <f t="shared" si="54"/>
        <v>-3.7920585477670292E-2</v>
      </c>
      <c r="AI362" s="64">
        <f t="shared" si="54"/>
        <v>-1.8365239256889269E-2</v>
      </c>
      <c r="AJ362" s="65">
        <f t="shared" si="53"/>
        <v>-3.7070566337398664E-2</v>
      </c>
      <c r="AK362" s="64">
        <f t="shared" si="53"/>
        <v>-2.6892927479482211E-2</v>
      </c>
      <c r="AL362" s="64">
        <f t="shared" si="53"/>
        <v>-5.7167927113082891E-2</v>
      </c>
      <c r="AM362" s="101">
        <f t="shared" si="57"/>
        <v>-3.3402000284148553E-2</v>
      </c>
      <c r="AN362" s="102">
        <f t="shared" si="58"/>
        <v>-3.4428559161400557E-2</v>
      </c>
      <c r="AO362" s="101">
        <f t="shared" si="59"/>
        <v>-2.4115687122058454E-2</v>
      </c>
      <c r="AP362" s="102">
        <f t="shared" si="60"/>
        <v>-3.2706300503040242E-2</v>
      </c>
      <c r="AQ362" s="101">
        <f t="shared" si="61"/>
        <v>-3.3717833625726765E-2</v>
      </c>
      <c r="AR362" s="102">
        <f t="shared" si="56"/>
        <v>3.1228363660065976E-2</v>
      </c>
      <c r="AS362" s="101">
        <f t="shared" si="56"/>
        <v>-3.4920263162697349E-3</v>
      </c>
      <c r="AT362" s="102">
        <f t="shared" si="56"/>
        <v>5.7504478651691851E-3</v>
      </c>
      <c r="AU362" s="101">
        <f t="shared" si="56"/>
        <v>-4.3642658343584217E-3</v>
      </c>
      <c r="AV362" s="102">
        <f t="shared" si="56"/>
        <v>6.8249061462445533E-3</v>
      </c>
      <c r="AW362" s="102">
        <f t="shared" si="62"/>
        <v>7.1894851041703119E-3</v>
      </c>
    </row>
    <row r="363" spans="6:49" x14ac:dyDescent="0.3">
      <c r="F363" s="18">
        <v>43913</v>
      </c>
      <c r="G363" s="22">
        <v>1669.69995117187</v>
      </c>
      <c r="H363" s="26">
        <v>526.45001220703102</v>
      </c>
      <c r="I363" s="22">
        <v>170.14999389648401</v>
      </c>
      <c r="J363" s="26">
        <v>417.14999389648398</v>
      </c>
      <c r="K363" s="22">
        <v>487.20001220703102</v>
      </c>
      <c r="Y363" s="93">
        <f t="shared" si="55"/>
        <v>-8</v>
      </c>
      <c r="Z363" s="18">
        <v>43909</v>
      </c>
      <c r="AA363" s="22">
        <v>1636.34997558593</v>
      </c>
      <c r="AB363" s="26">
        <v>545.54998779296795</v>
      </c>
      <c r="AC363" s="22">
        <v>162.350006103515</v>
      </c>
      <c r="AD363" s="26">
        <v>413.45001220703102</v>
      </c>
      <c r="AE363" s="22">
        <v>530</v>
      </c>
      <c r="AF363" s="26">
        <v>8263.4501949999994</v>
      </c>
      <c r="AG363" s="64">
        <f t="shared" si="54"/>
        <v>-1.0970283279116189E-2</v>
      </c>
      <c r="AH363" s="65">
        <f t="shared" si="54"/>
        <v>2.0836981608514427E-2</v>
      </c>
      <c r="AI363" s="64">
        <f t="shared" si="54"/>
        <v>-4.5749722041676287E-2</v>
      </c>
      <c r="AJ363" s="65">
        <f t="shared" si="53"/>
        <v>-4.9083787428233099E-2</v>
      </c>
      <c r="AK363" s="64">
        <f t="shared" si="53"/>
        <v>-8.9547508688868863E-2</v>
      </c>
      <c r="AL363" s="64">
        <f t="shared" si="53"/>
        <v>-2.4546599622468867E-2</v>
      </c>
      <c r="AM363" s="101">
        <f t="shared" si="57"/>
        <v>-1.4425490241721833E-2</v>
      </c>
      <c r="AN363" s="102">
        <f t="shared" si="58"/>
        <v>-1.4625099987506461E-2</v>
      </c>
      <c r="AO363" s="101">
        <f t="shared" si="59"/>
        <v>-1.0295340671340905E-2</v>
      </c>
      <c r="AP363" s="102">
        <f t="shared" si="60"/>
        <v>-1.4079559020869856E-2</v>
      </c>
      <c r="AQ363" s="101">
        <f t="shared" si="61"/>
        <v>-1.4816189577680744E-2</v>
      </c>
      <c r="AR363" s="102">
        <f t="shared" si="56"/>
        <v>3.4552069626056434E-3</v>
      </c>
      <c r="AS363" s="101">
        <f t="shared" si="56"/>
        <v>3.5462081596020892E-2</v>
      </c>
      <c r="AT363" s="102">
        <f t="shared" si="56"/>
        <v>-3.5454381370335381E-2</v>
      </c>
      <c r="AU363" s="101">
        <f t="shared" si="56"/>
        <v>-3.5004228407363239E-2</v>
      </c>
      <c r="AV363" s="102">
        <f t="shared" si="56"/>
        <v>-7.4731319111188119E-2</v>
      </c>
      <c r="AW363" s="102">
        <f t="shared" si="62"/>
        <v>-2.1254528066052041E-2</v>
      </c>
    </row>
    <row r="364" spans="6:49" x14ac:dyDescent="0.3">
      <c r="F364" s="18">
        <v>43914</v>
      </c>
      <c r="G364" s="22">
        <v>1703.15002441406</v>
      </c>
      <c r="H364" s="26">
        <v>589.79998779296795</v>
      </c>
      <c r="I364" s="22">
        <v>176.350006103515</v>
      </c>
      <c r="J364" s="26">
        <v>442.04998779296801</v>
      </c>
      <c r="K364" s="22">
        <v>503.5</v>
      </c>
      <c r="Y364" s="93">
        <f t="shared" si="55"/>
        <v>-7</v>
      </c>
      <c r="Z364" s="18">
        <v>43910</v>
      </c>
      <c r="AA364" s="22">
        <v>1797.44995117187</v>
      </c>
      <c r="AB364" s="26">
        <v>585.20001220703102</v>
      </c>
      <c r="AC364" s="22">
        <v>179.19999694824199</v>
      </c>
      <c r="AD364" s="26">
        <v>444.89999389648398</v>
      </c>
      <c r="AE364" s="22">
        <v>576.34997558593705</v>
      </c>
      <c r="AF364" s="26">
        <v>8745.4501949999994</v>
      </c>
      <c r="AG364" s="64">
        <f t="shared" si="54"/>
        <v>9.3900829839370481E-2</v>
      </c>
      <c r="AH364" s="65">
        <f t="shared" si="54"/>
        <v>7.015925228009276E-2</v>
      </c>
      <c r="AI364" s="64">
        <f t="shared" si="54"/>
        <v>9.8747947367280903E-2</v>
      </c>
      <c r="AJ364" s="65">
        <f t="shared" si="53"/>
        <v>7.3312906400165495E-2</v>
      </c>
      <c r="AK364" s="64">
        <f t="shared" si="53"/>
        <v>8.3838066141066619E-2</v>
      </c>
      <c r="AL364" s="64">
        <f t="shared" si="53"/>
        <v>5.6691387946521211E-2</v>
      </c>
      <c r="AM364" s="101">
        <f t="shared" si="57"/>
        <v>3.2832350119711598E-2</v>
      </c>
      <c r="AN364" s="102">
        <f t="shared" si="58"/>
        <v>3.4692119572448631E-2</v>
      </c>
      <c r="AO364" s="101">
        <f t="shared" si="59"/>
        <v>2.4121932307067724E-2</v>
      </c>
      <c r="AP364" s="102">
        <f t="shared" si="60"/>
        <v>3.2307240946566625E-2</v>
      </c>
      <c r="AQ364" s="101">
        <f t="shared" si="61"/>
        <v>3.2255209483269459E-2</v>
      </c>
      <c r="AR364" s="102">
        <f t="shared" si="56"/>
        <v>6.1068479719658883E-2</v>
      </c>
      <c r="AS364" s="101">
        <f t="shared" si="56"/>
        <v>3.5467132707644129E-2</v>
      </c>
      <c r="AT364" s="102">
        <f t="shared" si="56"/>
        <v>7.4626015060213186E-2</v>
      </c>
      <c r="AU364" s="101">
        <f t="shared" si="56"/>
        <v>4.100566545359887E-2</v>
      </c>
      <c r="AV364" s="102">
        <f t="shared" si="56"/>
        <v>5.158285665779716E-2</v>
      </c>
      <c r="AW364" s="102">
        <f t="shared" si="62"/>
        <v>5.2750029919782448E-2</v>
      </c>
    </row>
    <row r="365" spans="6:49" x14ac:dyDescent="0.3">
      <c r="F365" s="18">
        <v>43915</v>
      </c>
      <c r="G365" s="22">
        <v>1750.30004882812</v>
      </c>
      <c r="H365" s="26">
        <v>606.20001220703102</v>
      </c>
      <c r="I365" s="22">
        <v>174.64999389648401</v>
      </c>
      <c r="J365" s="26">
        <v>457.600006103515</v>
      </c>
      <c r="K365" s="22">
        <v>526.70001220703102</v>
      </c>
      <c r="Y365" s="93">
        <f t="shared" si="55"/>
        <v>-6</v>
      </c>
      <c r="Z365" s="18">
        <v>43913</v>
      </c>
      <c r="AA365" s="22">
        <v>1669.69995117187</v>
      </c>
      <c r="AB365" s="26">
        <v>526.45001220703102</v>
      </c>
      <c r="AC365" s="22">
        <v>170.14999389648401</v>
      </c>
      <c r="AD365" s="26">
        <v>417.14999389648398</v>
      </c>
      <c r="AE365" s="22">
        <v>487.20001220703102</v>
      </c>
      <c r="AF365" s="26">
        <v>7610.25</v>
      </c>
      <c r="AG365" s="64">
        <f t="shared" si="54"/>
        <v>-7.3725026320155582E-2</v>
      </c>
      <c r="AH365" s="65">
        <f t="shared" si="54"/>
        <v>-0.10579730651534297</v>
      </c>
      <c r="AI365" s="64">
        <f t="shared" si="54"/>
        <v>-5.1822118435400272E-2</v>
      </c>
      <c r="AJ365" s="65">
        <f t="shared" si="53"/>
        <v>-6.4403669376529291E-2</v>
      </c>
      <c r="AK365" s="64">
        <f t="shared" si="53"/>
        <v>-0.16804033123606488</v>
      </c>
      <c r="AL365" s="64">
        <f t="shared" si="53"/>
        <v>-0.13903756457477903</v>
      </c>
      <c r="AM365" s="101">
        <f t="shared" si="57"/>
        <v>-8.1027284629450608E-2</v>
      </c>
      <c r="AN365" s="102">
        <f t="shared" si="58"/>
        <v>-8.4129235000564351E-2</v>
      </c>
      <c r="AO365" s="101">
        <f t="shared" si="59"/>
        <v>-5.8800564794214388E-2</v>
      </c>
      <c r="AP365" s="102">
        <f t="shared" si="60"/>
        <v>-7.9453771852169022E-2</v>
      </c>
      <c r="AQ365" s="101">
        <f t="shared" si="61"/>
        <v>-8.1155227033116492E-2</v>
      </c>
      <c r="AR365" s="102">
        <f t="shared" si="56"/>
        <v>7.3022583092950261E-3</v>
      </c>
      <c r="AS365" s="101">
        <f t="shared" si="56"/>
        <v>-2.166807151477862E-2</v>
      </c>
      <c r="AT365" s="102">
        <f t="shared" si="56"/>
        <v>6.9784463588141166E-3</v>
      </c>
      <c r="AU365" s="101">
        <f t="shared" si="56"/>
        <v>1.5050102475639732E-2</v>
      </c>
      <c r="AV365" s="102">
        <f t="shared" si="56"/>
        <v>-8.6885104202948385E-2</v>
      </c>
      <c r="AW365" s="102">
        <f t="shared" si="62"/>
        <v>-1.5844473714795627E-2</v>
      </c>
    </row>
    <row r="366" spans="6:49" x14ac:dyDescent="0.3">
      <c r="F366" s="18">
        <v>43916</v>
      </c>
      <c r="G366" s="22">
        <v>1790.94995117187</v>
      </c>
      <c r="H366" s="26">
        <v>643</v>
      </c>
      <c r="I366" s="22">
        <v>182.600006103515</v>
      </c>
      <c r="J366" s="26">
        <v>447.70001220703102</v>
      </c>
      <c r="K366" s="22">
        <v>515.20001220703102</v>
      </c>
      <c r="Y366" s="93">
        <f t="shared" si="55"/>
        <v>-5</v>
      </c>
      <c r="Z366" s="18">
        <v>43914</v>
      </c>
      <c r="AA366" s="22">
        <v>1703.15002441406</v>
      </c>
      <c r="AB366" s="26">
        <v>589.79998779296795</v>
      </c>
      <c r="AC366" s="22">
        <v>176.350006103515</v>
      </c>
      <c r="AD366" s="26">
        <v>442.04998779296801</v>
      </c>
      <c r="AE366" s="22">
        <v>503.5</v>
      </c>
      <c r="AF366" s="26">
        <v>7801.0498049999997</v>
      </c>
      <c r="AG366" s="64">
        <f t="shared" si="54"/>
        <v>1.9835551666351373E-2</v>
      </c>
      <c r="AH366" s="65">
        <f t="shared" si="54"/>
        <v>0.11362709219406068</v>
      </c>
      <c r="AI366" s="64">
        <f t="shared" si="54"/>
        <v>3.5790326216765769E-2</v>
      </c>
      <c r="AJ366" s="65">
        <f t="shared" si="53"/>
        <v>5.797711552060001E-2</v>
      </c>
      <c r="AK366" s="64">
        <f t="shared" si="53"/>
        <v>3.2908970707447714E-2</v>
      </c>
      <c r="AL366" s="64">
        <f t="shared" si="53"/>
        <v>2.4762292178523267E-2</v>
      </c>
      <c r="AM366" s="101">
        <f t="shared" si="57"/>
        <v>1.4258525781589522E-2</v>
      </c>
      <c r="AN366" s="102">
        <f t="shared" si="58"/>
        <v>1.5308894144763866E-2</v>
      </c>
      <c r="AO366" s="101">
        <f t="shared" si="59"/>
        <v>1.0594856638585623E-2</v>
      </c>
      <c r="AP366" s="102">
        <f t="shared" si="60"/>
        <v>1.407576300315435E-2</v>
      </c>
      <c r="AQ366" s="101">
        <f t="shared" si="61"/>
        <v>1.375466246671057E-2</v>
      </c>
      <c r="AR366" s="102">
        <f t="shared" si="56"/>
        <v>5.5770258847618517E-3</v>
      </c>
      <c r="AS366" s="101">
        <f t="shared" si="56"/>
        <v>9.8318198049296812E-2</v>
      </c>
      <c r="AT366" s="102">
        <f t="shared" si="56"/>
        <v>2.5195469578180148E-2</v>
      </c>
      <c r="AU366" s="101">
        <f t="shared" si="56"/>
        <v>4.390135251744566E-2</v>
      </c>
      <c r="AV366" s="102">
        <f t="shared" si="56"/>
        <v>1.9154308240737144E-2</v>
      </c>
      <c r="AW366" s="102">
        <f t="shared" si="62"/>
        <v>3.8429270854084326E-2</v>
      </c>
    </row>
    <row r="367" spans="6:49" x14ac:dyDescent="0.3">
      <c r="F367" s="18">
        <v>43917</v>
      </c>
      <c r="G367" s="22">
        <v>1824.5</v>
      </c>
      <c r="H367" s="26">
        <v>652.70001220703102</v>
      </c>
      <c r="I367" s="22">
        <v>183.5</v>
      </c>
      <c r="J367" s="26">
        <v>430.64999389648398</v>
      </c>
      <c r="K367" s="22">
        <v>504.100006103515</v>
      </c>
      <c r="Y367" s="93">
        <f t="shared" si="55"/>
        <v>-4</v>
      </c>
      <c r="Z367" s="18">
        <v>43915</v>
      </c>
      <c r="AA367" s="22">
        <v>1750.30004882812</v>
      </c>
      <c r="AB367" s="26">
        <v>606.20001220703102</v>
      </c>
      <c r="AC367" s="22">
        <v>174.64999389648401</v>
      </c>
      <c r="AD367" s="26">
        <v>457.600006103515</v>
      </c>
      <c r="AE367" s="22">
        <v>526.70001220703102</v>
      </c>
      <c r="AF367" s="26">
        <v>8317.8496090000008</v>
      </c>
      <c r="AG367" s="64">
        <f t="shared" si="54"/>
        <v>2.7307737716182095E-2</v>
      </c>
      <c r="AH367" s="65">
        <f t="shared" si="54"/>
        <v>2.7426509076397331E-2</v>
      </c>
      <c r="AI367" s="64">
        <f t="shared" si="54"/>
        <v>-9.686754986583888E-3</v>
      </c>
      <c r="AJ367" s="65">
        <f t="shared" si="53"/>
        <v>3.4572483166471595E-2</v>
      </c>
      <c r="AK367" s="64">
        <f t="shared" si="53"/>
        <v>4.5047437507166554E-2</v>
      </c>
      <c r="AL367" s="64">
        <f t="shared" si="53"/>
        <v>6.414544594603809E-2</v>
      </c>
      <c r="AM367" s="101">
        <f t="shared" si="57"/>
        <v>3.716853191750516E-2</v>
      </c>
      <c r="AN367" s="102">
        <f t="shared" si="58"/>
        <v>3.9217261393110103E-2</v>
      </c>
      <c r="AO367" s="101">
        <f t="shared" si="59"/>
        <v>2.7279917341450723E-2</v>
      </c>
      <c r="AP367" s="102">
        <f t="shared" si="60"/>
        <v>3.6563499720525298E-2</v>
      </c>
      <c r="AQ367" s="101">
        <f t="shared" si="61"/>
        <v>3.6574284207034048E-2</v>
      </c>
      <c r="AR367" s="102">
        <f t="shared" si="56"/>
        <v>-9.860794201323065E-3</v>
      </c>
      <c r="AS367" s="101">
        <f t="shared" si="56"/>
        <v>-1.1790752316712772E-2</v>
      </c>
      <c r="AT367" s="102">
        <f t="shared" si="56"/>
        <v>-3.6966672328034612E-2</v>
      </c>
      <c r="AU367" s="101">
        <f t="shared" si="56"/>
        <v>-1.9910165540537039E-3</v>
      </c>
      <c r="AV367" s="102">
        <f t="shared" si="56"/>
        <v>8.4731533001325063E-3</v>
      </c>
      <c r="AW367" s="102">
        <f t="shared" si="62"/>
        <v>-1.0427216419998329E-2</v>
      </c>
    </row>
    <row r="368" spans="6:49" x14ac:dyDescent="0.3">
      <c r="F368" s="18">
        <v>43920</v>
      </c>
      <c r="G368" s="22">
        <v>1778.5</v>
      </c>
      <c r="H368" s="26">
        <v>626.70001220703102</v>
      </c>
      <c r="I368" s="22">
        <v>184.14999389648401</v>
      </c>
      <c r="J368" s="26">
        <v>419</v>
      </c>
      <c r="K368" s="22">
        <v>526.79998779296795</v>
      </c>
      <c r="Y368" s="93">
        <f t="shared" si="55"/>
        <v>-3</v>
      </c>
      <c r="Z368" s="18">
        <v>43916</v>
      </c>
      <c r="AA368" s="22">
        <v>1790.94995117187</v>
      </c>
      <c r="AB368" s="26">
        <v>643</v>
      </c>
      <c r="AC368" s="22">
        <v>182.600006103515</v>
      </c>
      <c r="AD368" s="26">
        <v>447.70001220703102</v>
      </c>
      <c r="AE368" s="22">
        <v>515.20001220703102</v>
      </c>
      <c r="AF368" s="26">
        <v>8641.4501949999994</v>
      </c>
      <c r="AG368" s="64">
        <f t="shared" si="54"/>
        <v>2.2958948348808458E-2</v>
      </c>
      <c r="AH368" s="65">
        <f t="shared" si="54"/>
        <v>5.8934739476947232E-2</v>
      </c>
      <c r="AI368" s="64">
        <f t="shared" si="54"/>
        <v>4.4514065280758061E-2</v>
      </c>
      <c r="AJ368" s="65">
        <f t="shared" si="53"/>
        <v>-2.187206089067394E-2</v>
      </c>
      <c r="AK368" s="64">
        <f t="shared" si="53"/>
        <v>-2.2075951181868524E-2</v>
      </c>
      <c r="AL368" s="64">
        <f t="shared" si="53"/>
        <v>3.816665440508453E-2</v>
      </c>
      <c r="AM368" s="101">
        <f t="shared" si="57"/>
        <v>2.2056124284527613E-2</v>
      </c>
      <c r="AN368" s="102">
        <f t="shared" si="58"/>
        <v>2.3446292605392775E-2</v>
      </c>
      <c r="AO368" s="101">
        <f t="shared" si="59"/>
        <v>1.6273746621689171E-2</v>
      </c>
      <c r="AP368" s="102">
        <f t="shared" si="60"/>
        <v>2.1729638830229919E-2</v>
      </c>
      <c r="AQ368" s="101">
        <f t="shared" si="61"/>
        <v>2.1521497938701523E-2</v>
      </c>
      <c r="AR368" s="102">
        <f t="shared" si="56"/>
        <v>9.0282406428084452E-4</v>
      </c>
      <c r="AS368" s="101">
        <f t="shared" si="56"/>
        <v>3.548844687155446E-2</v>
      </c>
      <c r="AT368" s="102">
        <f t="shared" si="56"/>
        <v>2.824031865906889E-2</v>
      </c>
      <c r="AU368" s="101">
        <f t="shared" si="56"/>
        <v>-4.3601699720903858E-2</v>
      </c>
      <c r="AV368" s="102">
        <f t="shared" si="56"/>
        <v>-4.359744912057005E-2</v>
      </c>
      <c r="AW368" s="102">
        <f t="shared" si="62"/>
        <v>-4.5135118493139417E-3</v>
      </c>
    </row>
    <row r="369" spans="6:49" x14ac:dyDescent="0.3">
      <c r="F369" s="18">
        <v>43921</v>
      </c>
      <c r="G369" s="22">
        <v>1826.09997558593</v>
      </c>
      <c r="H369" s="26">
        <v>641.5</v>
      </c>
      <c r="I369" s="22">
        <v>196.69999694824199</v>
      </c>
      <c r="J369" s="26">
        <v>436.39999389648398</v>
      </c>
      <c r="K369" s="22">
        <v>565.5</v>
      </c>
      <c r="Y369" s="93">
        <f>Y370-1</f>
        <v>-2</v>
      </c>
      <c r="Z369" s="18">
        <v>43917</v>
      </c>
      <c r="AA369" s="22">
        <v>1824.5</v>
      </c>
      <c r="AB369" s="26">
        <v>652.70001220703102</v>
      </c>
      <c r="AC369" s="22">
        <v>183.5</v>
      </c>
      <c r="AD369" s="26">
        <v>430.64999389648398</v>
      </c>
      <c r="AE369" s="22">
        <v>504.100006103515</v>
      </c>
      <c r="AF369" s="26">
        <v>8660.25</v>
      </c>
      <c r="AG369" s="64">
        <f t="shared" si="54"/>
        <v>1.8559798833903945E-2</v>
      </c>
      <c r="AH369" s="65">
        <f t="shared" si="54"/>
        <v>1.4972900105913151E-2</v>
      </c>
      <c r="AI369" s="64">
        <f t="shared" si="54"/>
        <v>4.9166659081550474E-3</v>
      </c>
      <c r="AJ369" s="65">
        <f t="shared" si="53"/>
        <v>-3.8827711450631838E-2</v>
      </c>
      <c r="AK369" s="64">
        <f t="shared" si="53"/>
        <v>-2.1780525287583445E-2</v>
      </c>
      <c r="AL369" s="64">
        <f t="shared" si="53"/>
        <v>2.1731751431269394E-3</v>
      </c>
      <c r="AM369" s="101">
        <f t="shared" si="57"/>
        <v>1.1179628662670851E-3</v>
      </c>
      <c r="AN369" s="102">
        <f t="shared" si="58"/>
        <v>1.5956981654310655E-3</v>
      </c>
      <c r="AO369" s="101">
        <f t="shared" si="59"/>
        <v>1.0247548843020881E-3</v>
      </c>
      <c r="AP369" s="102">
        <f t="shared" si="60"/>
        <v>1.1774024612701437E-3</v>
      </c>
      <c r="AQ369" s="101">
        <f t="shared" si="61"/>
        <v>6.6594160807707467E-4</v>
      </c>
      <c r="AR369" s="102">
        <f t="shared" si="56"/>
        <v>1.7441835967636859E-2</v>
      </c>
      <c r="AS369" s="101">
        <f t="shared" si="56"/>
        <v>1.3377201940482085E-2</v>
      </c>
      <c r="AT369" s="102">
        <f t="shared" si="56"/>
        <v>3.8919110238529592E-3</v>
      </c>
      <c r="AU369" s="101">
        <f t="shared" si="56"/>
        <v>-4.0005113911901979E-2</v>
      </c>
      <c r="AV369" s="102">
        <f t="shared" si="56"/>
        <v>-2.244646689566052E-2</v>
      </c>
      <c r="AW369" s="102">
        <f t="shared" si="62"/>
        <v>-5.5481263751181193E-3</v>
      </c>
    </row>
    <row r="370" spans="6:49" x14ac:dyDescent="0.3">
      <c r="F370" s="18">
        <v>43922</v>
      </c>
      <c r="G370" s="22">
        <v>1708.75</v>
      </c>
      <c r="H370" s="26">
        <v>602.79998779296795</v>
      </c>
      <c r="I370" s="22">
        <v>189.5</v>
      </c>
      <c r="J370" s="26">
        <v>413.54998779296801</v>
      </c>
      <c r="K370" s="22">
        <v>511.20001220703102</v>
      </c>
      <c r="Y370" s="93">
        <f>-1</f>
        <v>-1</v>
      </c>
      <c r="Z370" s="18">
        <v>43920</v>
      </c>
      <c r="AA370" s="22">
        <v>1778.5</v>
      </c>
      <c r="AB370" s="26">
        <v>626.70001220703102</v>
      </c>
      <c r="AC370" s="22">
        <v>184.14999389648401</v>
      </c>
      <c r="AD370" s="26">
        <v>419</v>
      </c>
      <c r="AE370" s="22">
        <v>526.79998779296795</v>
      </c>
      <c r="AF370" s="26">
        <v>8281.0996090000008</v>
      </c>
      <c r="AG370" s="64">
        <f t="shared" si="54"/>
        <v>-2.5535664487992452E-2</v>
      </c>
      <c r="AH370" s="65">
        <f t="shared" si="54"/>
        <v>-4.0649647634634238E-2</v>
      </c>
      <c r="AI370" s="64">
        <f t="shared" si="54"/>
        <v>3.5359422521860063E-3</v>
      </c>
      <c r="AJ370" s="65">
        <f t="shared" si="53"/>
        <v>-2.7424761140245502E-2</v>
      </c>
      <c r="AK370" s="64">
        <f t="shared" si="53"/>
        <v>4.4046273500751527E-2</v>
      </c>
      <c r="AL370" s="64">
        <f t="shared" si="53"/>
        <v>-4.476782791898605E-2</v>
      </c>
      <c r="AM370" s="101">
        <f t="shared" si="57"/>
        <v>-2.6188602639568612E-2</v>
      </c>
      <c r="AN370" s="102">
        <f t="shared" si="58"/>
        <v>-2.6900819580195929E-2</v>
      </c>
      <c r="AO370" s="101">
        <f t="shared" si="59"/>
        <v>-1.8862263056621805E-2</v>
      </c>
      <c r="AP370" s="102">
        <f t="shared" si="60"/>
        <v>-2.5625857743371186E-2</v>
      </c>
      <c r="AQ370" s="101">
        <f t="shared" si="61"/>
        <v>-2.6532894226963227E-2</v>
      </c>
      <c r="AR370" s="102">
        <f t="shared" si="56"/>
        <v>6.5293815157616009E-4</v>
      </c>
      <c r="AS370" s="101">
        <f t="shared" si="56"/>
        <v>-1.3748828054438309E-2</v>
      </c>
      <c r="AT370" s="102">
        <f t="shared" si="56"/>
        <v>2.239820530880781E-2</v>
      </c>
      <c r="AU370" s="101">
        <f t="shared" si="56"/>
        <v>-1.7989033968743157E-3</v>
      </c>
      <c r="AV370" s="102">
        <f t="shared" si="56"/>
        <v>7.0579167727714748E-2</v>
      </c>
      <c r="AW370" s="102">
        <f t="shared" si="62"/>
        <v>1.5616515947357218E-2</v>
      </c>
    </row>
    <row r="371" spans="6:49" x14ac:dyDescent="0.3">
      <c r="F371" s="18">
        <v>43924</v>
      </c>
      <c r="G371" s="22">
        <v>1654.19995117187</v>
      </c>
      <c r="H371" s="26">
        <v>585.70001220703102</v>
      </c>
      <c r="I371" s="22">
        <v>180</v>
      </c>
      <c r="J371" s="26">
        <v>405.79998779296801</v>
      </c>
      <c r="K371" s="22">
        <v>520.90002441406205</v>
      </c>
      <c r="Y371" s="94">
        <v>0</v>
      </c>
      <c r="Z371" s="18">
        <v>43921</v>
      </c>
      <c r="AA371" s="22">
        <v>1826.09997558593</v>
      </c>
      <c r="AB371" s="26">
        <v>641.5</v>
      </c>
      <c r="AC371" s="22">
        <v>196.69999694824199</v>
      </c>
      <c r="AD371" s="26">
        <v>436.39999389648398</v>
      </c>
      <c r="AE371" s="22">
        <v>565.5</v>
      </c>
      <c r="AF371" s="26">
        <v>8597.75</v>
      </c>
      <c r="AG371" s="64">
        <f t="shared" si="54"/>
        <v>2.6412219409964188E-2</v>
      </c>
      <c r="AH371" s="65">
        <f t="shared" si="54"/>
        <v>2.3341207346792736E-2</v>
      </c>
      <c r="AI371" s="64">
        <f t="shared" si="54"/>
        <v>6.5929100133418281E-2</v>
      </c>
      <c r="AJ371" s="65">
        <f t="shared" si="53"/>
        <v>4.068832005071911E-2</v>
      </c>
      <c r="AK371" s="64">
        <f t="shared" si="53"/>
        <v>7.0889348859092052E-2</v>
      </c>
      <c r="AL371" s="64">
        <f t="shared" si="53"/>
        <v>3.7524778522982055E-2</v>
      </c>
      <c r="AM371" s="101">
        <f t="shared" si="57"/>
        <v>2.1682731628259601E-2</v>
      </c>
      <c r="AN371" s="102">
        <f t="shared" si="58"/>
        <v>2.305662842543011E-2</v>
      </c>
      <c r="AO371" s="101">
        <f t="shared" si="59"/>
        <v>1.600180958688982E-2</v>
      </c>
      <c r="AP371" s="102">
        <f t="shared" si="60"/>
        <v>2.1363128420038829E-2</v>
      </c>
      <c r="AQ371" s="101">
        <f t="shared" si="61"/>
        <v>2.1149578388523271E-2</v>
      </c>
      <c r="AR371" s="102">
        <f t="shared" si="56"/>
        <v>4.7294877817045874E-3</v>
      </c>
      <c r="AS371" s="101">
        <f t="shared" si="56"/>
        <v>2.8457892136262569E-4</v>
      </c>
      <c r="AT371" s="102">
        <f t="shared" si="56"/>
        <v>4.9927290546528461E-2</v>
      </c>
      <c r="AU371" s="101">
        <f t="shared" si="56"/>
        <v>1.9325191630680281E-2</v>
      </c>
      <c r="AV371" s="102">
        <f t="shared" si="56"/>
        <v>4.9739770470568781E-2</v>
      </c>
      <c r="AW371" s="102">
        <f t="shared" si="62"/>
        <v>2.4801263870168948E-2</v>
      </c>
    </row>
    <row r="372" spans="6:49" x14ac:dyDescent="0.3">
      <c r="F372" s="18">
        <v>43928</v>
      </c>
      <c r="G372" s="22">
        <v>1775.19995117187</v>
      </c>
      <c r="H372" s="26">
        <v>639</v>
      </c>
      <c r="I372" s="22">
        <v>191.89999389648401</v>
      </c>
      <c r="J372" s="26">
        <v>451.14999389648398</v>
      </c>
      <c r="K372" s="22">
        <v>549.84997558593705</v>
      </c>
      <c r="Y372" s="94">
        <v>1</v>
      </c>
      <c r="Z372" s="18">
        <v>43922</v>
      </c>
      <c r="AA372" s="22">
        <v>1708.75</v>
      </c>
      <c r="AB372" s="26">
        <v>602.79998779296795</v>
      </c>
      <c r="AC372" s="22">
        <v>189.5</v>
      </c>
      <c r="AD372" s="26">
        <v>413.54998779296801</v>
      </c>
      <c r="AE372" s="22">
        <v>511.20001220703102</v>
      </c>
      <c r="AF372" s="26">
        <v>8253.7998050000006</v>
      </c>
      <c r="AG372" s="64">
        <f t="shared" si="54"/>
        <v>-6.6420422760314762E-2</v>
      </c>
      <c r="AH372" s="65">
        <f t="shared" si="54"/>
        <v>-6.2223737553901724E-2</v>
      </c>
      <c r="AI372" s="64">
        <f t="shared" si="54"/>
        <v>-3.7290685357748231E-2</v>
      </c>
      <c r="AJ372" s="65">
        <f t="shared" si="53"/>
        <v>-5.3780843352610928E-2</v>
      </c>
      <c r="AK372" s="64">
        <f t="shared" si="53"/>
        <v>-0.10094936861368177</v>
      </c>
      <c r="AL372" s="64">
        <f t="shared" si="53"/>
        <v>-4.0826864386629004E-2</v>
      </c>
      <c r="AM372" s="101">
        <f t="shared" si="57"/>
        <v>-2.3896061538347984E-2</v>
      </c>
      <c r="AN372" s="102">
        <f t="shared" si="58"/>
        <v>-2.4508375237111066E-2</v>
      </c>
      <c r="AO372" s="101">
        <f t="shared" si="59"/>
        <v>-1.7192635069149833E-2</v>
      </c>
      <c r="AP372" s="102">
        <f t="shared" si="60"/>
        <v>-2.3375571977747551E-2</v>
      </c>
      <c r="AQ372" s="101">
        <f t="shared" si="61"/>
        <v>-2.4249397642822811E-2</v>
      </c>
      <c r="AR372" s="102">
        <f t="shared" si="56"/>
        <v>-4.2524361221966775E-2</v>
      </c>
      <c r="AS372" s="101">
        <f t="shared" si="56"/>
        <v>-3.7715362316790658E-2</v>
      </c>
      <c r="AT372" s="102">
        <f t="shared" si="56"/>
        <v>-2.0098050288598398E-2</v>
      </c>
      <c r="AU372" s="101">
        <f t="shared" si="56"/>
        <v>-3.0405271374863378E-2</v>
      </c>
      <c r="AV372" s="102">
        <f t="shared" si="56"/>
        <v>-7.6699970970858955E-2</v>
      </c>
      <c r="AW372" s="102">
        <f t="shared" si="62"/>
        <v>-4.1488603234615631E-2</v>
      </c>
    </row>
    <row r="373" spans="6:49" x14ac:dyDescent="0.3">
      <c r="F373" s="18">
        <v>43929</v>
      </c>
      <c r="G373" s="22">
        <v>1705.44995117187</v>
      </c>
      <c r="H373" s="26">
        <v>631.59997558593705</v>
      </c>
      <c r="I373" s="22">
        <v>192.89999389648401</v>
      </c>
      <c r="J373" s="26">
        <v>463.100006103515</v>
      </c>
      <c r="K373" s="22">
        <v>558.90002441406205</v>
      </c>
      <c r="Y373" s="94">
        <v>2</v>
      </c>
      <c r="Z373" s="18">
        <v>43924</v>
      </c>
      <c r="AA373" s="22">
        <v>1654.19995117187</v>
      </c>
      <c r="AB373" s="26">
        <v>585.70001220703102</v>
      </c>
      <c r="AC373" s="22">
        <v>180</v>
      </c>
      <c r="AD373" s="26">
        <v>405.79998779296801</v>
      </c>
      <c r="AE373" s="22">
        <v>520.90002441406205</v>
      </c>
      <c r="AF373" s="26">
        <v>8083.7998049999997</v>
      </c>
      <c r="AG373" s="64">
        <f t="shared" si="54"/>
        <v>-3.2444630298023872E-2</v>
      </c>
      <c r="AH373" s="65">
        <f t="shared" si="54"/>
        <v>-2.877771256427214E-2</v>
      </c>
      <c r="AI373" s="64">
        <f t="shared" si="54"/>
        <v>-5.1432173632270706E-2</v>
      </c>
      <c r="AJ373" s="65">
        <f t="shared" si="53"/>
        <v>-1.8917999309931797E-2</v>
      </c>
      <c r="AK373" s="64">
        <f t="shared" si="53"/>
        <v>1.8797204677651242E-2</v>
      </c>
      <c r="AL373" s="64">
        <f t="shared" si="53"/>
        <v>-2.0811641849903865E-2</v>
      </c>
      <c r="AM373" s="101">
        <f t="shared" si="57"/>
        <v>-1.2252787009472549E-2</v>
      </c>
      <c r="AN373" s="102">
        <f t="shared" si="58"/>
        <v>-1.2357715749802123E-2</v>
      </c>
      <c r="AO373" s="101">
        <f t="shared" si="59"/>
        <v>-8.7129890515148696E-3</v>
      </c>
      <c r="AP373" s="102">
        <f t="shared" si="60"/>
        <v>-1.1946902313493117E-2</v>
      </c>
      <c r="AQ373" s="101">
        <f t="shared" si="61"/>
        <v>-1.2652058078991153E-2</v>
      </c>
      <c r="AR373" s="102">
        <f t="shared" si="56"/>
        <v>-2.0191843288551323E-2</v>
      </c>
      <c r="AS373" s="101">
        <f t="shared" si="56"/>
        <v>-1.6419996814470018E-2</v>
      </c>
      <c r="AT373" s="102">
        <f t="shared" si="56"/>
        <v>-4.271918458075584E-2</v>
      </c>
      <c r="AU373" s="101">
        <f t="shared" si="56"/>
        <v>-6.9710969964386794E-3</v>
      </c>
      <c r="AV373" s="102">
        <f t="shared" si="56"/>
        <v>3.1449262756642393E-2</v>
      </c>
      <c r="AW373" s="102">
        <f t="shared" si="62"/>
        <v>-1.0970571784714691E-2</v>
      </c>
    </row>
    <row r="374" spans="6:49" x14ac:dyDescent="0.3">
      <c r="F374" s="18">
        <v>43930</v>
      </c>
      <c r="G374" s="22">
        <v>1766.15002441406</v>
      </c>
      <c r="H374" s="26">
        <v>636.25</v>
      </c>
      <c r="I374" s="22">
        <v>196.69999694824199</v>
      </c>
      <c r="J374" s="26">
        <v>469.04998779296801</v>
      </c>
      <c r="K374" s="22">
        <v>545.25</v>
      </c>
      <c r="Y374" s="94">
        <v>3</v>
      </c>
      <c r="Z374" s="18">
        <v>43928</v>
      </c>
      <c r="AA374" s="22">
        <v>1775.19995117187</v>
      </c>
      <c r="AB374" s="26">
        <v>639</v>
      </c>
      <c r="AC374" s="22">
        <v>191.89999389648401</v>
      </c>
      <c r="AD374" s="26">
        <v>451.14999389648398</v>
      </c>
      <c r="AE374" s="22">
        <v>549.84997558593705</v>
      </c>
      <c r="AF374" s="26">
        <v>8792.2001949999994</v>
      </c>
      <c r="AG374" s="64">
        <f t="shared" si="54"/>
        <v>7.0595586372541999E-2</v>
      </c>
      <c r="AH374" s="65">
        <f t="shared" si="54"/>
        <v>8.7096720440017608E-2</v>
      </c>
      <c r="AI374" s="64">
        <f t="shared" si="54"/>
        <v>6.4017520317732085E-2</v>
      </c>
      <c r="AJ374" s="65">
        <f t="shared" si="53"/>
        <v>0.10593946760140009</v>
      </c>
      <c r="AK374" s="64">
        <f t="shared" si="53"/>
        <v>5.4087337735482945E-2</v>
      </c>
      <c r="AL374" s="64">
        <f t="shared" si="53"/>
        <v>8.400295208862181E-2</v>
      </c>
      <c r="AM374" s="101">
        <f t="shared" si="57"/>
        <v>4.8720059513698559E-2</v>
      </c>
      <c r="AN374" s="102">
        <f t="shared" si="58"/>
        <v>5.1272175844496393E-2</v>
      </c>
      <c r="AO374" s="101">
        <f t="shared" si="59"/>
        <v>3.5692745256461891E-2</v>
      </c>
      <c r="AP374" s="102">
        <f t="shared" si="60"/>
        <v>4.7902113500266214E-2</v>
      </c>
      <c r="AQ374" s="101">
        <f t="shared" si="61"/>
        <v>4.8080238797539282E-2</v>
      </c>
      <c r="AR374" s="102">
        <f t="shared" si="56"/>
        <v>2.187552685884344E-2</v>
      </c>
      <c r="AS374" s="101">
        <f t="shared" si="56"/>
        <v>3.5824544595521216E-2</v>
      </c>
      <c r="AT374" s="102">
        <f t="shared" si="56"/>
        <v>2.8324775061270194E-2</v>
      </c>
      <c r="AU374" s="101">
        <f t="shared" si="56"/>
        <v>5.8037354101133878E-2</v>
      </c>
      <c r="AV374" s="102">
        <f t="shared" si="56"/>
        <v>6.0070989379436626E-3</v>
      </c>
      <c r="AW374" s="102">
        <f t="shared" si="62"/>
        <v>3.0013859910942475E-2</v>
      </c>
    </row>
    <row r="375" spans="6:49" x14ac:dyDescent="0.3">
      <c r="F375" s="18">
        <v>43934</v>
      </c>
      <c r="G375" s="22">
        <v>1759.25</v>
      </c>
      <c r="H375" s="26">
        <v>637.40002441406205</v>
      </c>
      <c r="I375" s="22">
        <v>189.19999694824199</v>
      </c>
      <c r="J375" s="26">
        <v>458.25</v>
      </c>
      <c r="K375" s="22">
        <v>526.84997558593705</v>
      </c>
      <c r="Y375" s="94">
        <v>4</v>
      </c>
      <c r="Z375" s="18">
        <v>43929</v>
      </c>
      <c r="AA375" s="22">
        <v>1705.44995117187</v>
      </c>
      <c r="AB375" s="26">
        <v>631.59997558593705</v>
      </c>
      <c r="AC375" s="22">
        <v>192.89999389648401</v>
      </c>
      <c r="AD375" s="26">
        <v>463.100006103515</v>
      </c>
      <c r="AE375" s="22">
        <v>558.90002441406205</v>
      </c>
      <c r="AF375" s="26">
        <v>8748.75</v>
      </c>
      <c r="AG375" s="64">
        <f t="shared" si="54"/>
        <v>-4.0084088230229922E-2</v>
      </c>
      <c r="AH375" s="65">
        <f t="shared" si="54"/>
        <v>-1.1648210650359741E-2</v>
      </c>
      <c r="AI375" s="64">
        <f t="shared" si="54"/>
        <v>5.1975170629109885E-3</v>
      </c>
      <c r="AJ375" s="65">
        <f t="shared" si="53"/>
        <v>2.6143161754683064E-2</v>
      </c>
      <c r="AK375" s="64">
        <f t="shared" si="53"/>
        <v>1.6325140602367786E-2</v>
      </c>
      <c r="AL375" s="64">
        <f t="shared" si="53"/>
        <v>-4.9541539524103843E-3</v>
      </c>
      <c r="AM375" s="101">
        <f t="shared" si="57"/>
        <v>-3.0281538788610681E-3</v>
      </c>
      <c r="AN375" s="102">
        <f t="shared" si="58"/>
        <v>-2.7310960400773426E-3</v>
      </c>
      <c r="AO375" s="101">
        <f t="shared" si="59"/>
        <v>-1.9948082342419603E-3</v>
      </c>
      <c r="AP375" s="102">
        <f t="shared" si="60"/>
        <v>-2.8922944742430742E-3</v>
      </c>
      <c r="AQ375" s="101">
        <f t="shared" si="61"/>
        <v>-3.463817906335394E-3</v>
      </c>
      <c r="AR375" s="102">
        <f t="shared" si="56"/>
        <v>-3.7055934351368856E-2</v>
      </c>
      <c r="AS375" s="101">
        <f t="shared" si="56"/>
        <v>-8.9171146102823978E-3</v>
      </c>
      <c r="AT375" s="102">
        <f t="shared" si="56"/>
        <v>7.1923252971529492E-3</v>
      </c>
      <c r="AU375" s="101">
        <f t="shared" si="56"/>
        <v>2.903545622892614E-2</v>
      </c>
      <c r="AV375" s="102">
        <f t="shared" si="56"/>
        <v>1.9788958508703179E-2</v>
      </c>
      <c r="AW375" s="102">
        <f t="shared" si="62"/>
        <v>2.0087382146262026E-3</v>
      </c>
    </row>
    <row r="376" spans="6:49" x14ac:dyDescent="0.3">
      <c r="F376" s="18">
        <v>43936</v>
      </c>
      <c r="G376" s="22">
        <v>1735.15002441406</v>
      </c>
      <c r="H376" s="26">
        <v>639.04998779296795</v>
      </c>
      <c r="I376" s="22">
        <v>186.55000305175699</v>
      </c>
      <c r="J376" s="26">
        <v>478.75</v>
      </c>
      <c r="K376" s="22">
        <v>538.65002441406205</v>
      </c>
      <c r="Y376" s="94">
        <v>5</v>
      </c>
      <c r="Z376" s="18">
        <v>43930</v>
      </c>
      <c r="AA376" s="22">
        <v>1766.15002441406</v>
      </c>
      <c r="AB376" s="26">
        <v>636.25</v>
      </c>
      <c r="AC376" s="22">
        <v>196.69999694824199</v>
      </c>
      <c r="AD376" s="26">
        <v>469.04998779296801</v>
      </c>
      <c r="AE376" s="22">
        <v>545.25</v>
      </c>
      <c r="AF376" s="26">
        <v>9111.9003909999992</v>
      </c>
      <c r="AG376" s="64">
        <f t="shared" si="54"/>
        <v>3.4973073210120706E-2</v>
      </c>
      <c r="AH376" s="65">
        <f t="shared" si="54"/>
        <v>7.3353241375573993E-3</v>
      </c>
      <c r="AI376" s="64">
        <f t="shared" si="54"/>
        <v>1.9507821609375715E-2</v>
      </c>
      <c r="AJ376" s="65">
        <f t="shared" si="53"/>
        <v>1.2766319880550034E-2</v>
      </c>
      <c r="AK376" s="64">
        <f t="shared" si="53"/>
        <v>-2.4726204876257027E-2</v>
      </c>
      <c r="AL376" s="64">
        <f t="shared" si="53"/>
        <v>4.0670461434896277E-2</v>
      </c>
      <c r="AM376" s="101">
        <f t="shared" si="57"/>
        <v>2.3512641321094936E-2</v>
      </c>
      <c r="AN376" s="102">
        <f t="shared" si="58"/>
        <v>2.4966281033468013E-2</v>
      </c>
      <c r="AO376" s="101">
        <f t="shared" si="59"/>
        <v>1.7334509112354114E-2</v>
      </c>
      <c r="AP376" s="102">
        <f t="shared" si="60"/>
        <v>2.3159309841593978E-2</v>
      </c>
      <c r="AQ376" s="101">
        <f t="shared" si="61"/>
        <v>2.2972268734467387E-2</v>
      </c>
      <c r="AR376" s="102">
        <f t="shared" ref="AR376:AV426" si="63">AG376-AM376</f>
        <v>1.146043188902577E-2</v>
      </c>
      <c r="AS376" s="101">
        <f t="shared" si="63"/>
        <v>-1.7630956895910613E-2</v>
      </c>
      <c r="AT376" s="102">
        <f t="shared" si="63"/>
        <v>2.1733124970216011E-3</v>
      </c>
      <c r="AU376" s="101">
        <f t="shared" si="63"/>
        <v>-1.0392989961043944E-2</v>
      </c>
      <c r="AV376" s="102">
        <f t="shared" si="63"/>
        <v>-4.7698473610724414E-2</v>
      </c>
      <c r="AW376" s="102">
        <f t="shared" si="62"/>
        <v>-1.2417735216326321E-2</v>
      </c>
    </row>
    <row r="377" spans="6:49" x14ac:dyDescent="0.3">
      <c r="F377" s="18">
        <v>43937</v>
      </c>
      <c r="G377" s="22">
        <v>1716.05004882812</v>
      </c>
      <c r="H377" s="26">
        <v>623.84997558593705</v>
      </c>
      <c r="I377" s="22">
        <v>187.850006103515</v>
      </c>
      <c r="J377" s="26">
        <v>459.75</v>
      </c>
      <c r="K377" s="22">
        <v>517.65002441406205</v>
      </c>
      <c r="Y377" s="94">
        <v>6</v>
      </c>
      <c r="Z377" s="18">
        <v>43934</v>
      </c>
      <c r="AA377" s="22">
        <v>1759.25</v>
      </c>
      <c r="AB377" s="26">
        <v>637.40002441406205</v>
      </c>
      <c r="AC377" s="22">
        <v>189.19999694824199</v>
      </c>
      <c r="AD377" s="26">
        <v>458.25</v>
      </c>
      <c r="AE377" s="22">
        <v>526.84997558593705</v>
      </c>
      <c r="AF377" s="26">
        <v>8993.8496090000008</v>
      </c>
      <c r="AG377" s="64">
        <f t="shared" si="54"/>
        <v>-3.9144682459098358E-3</v>
      </c>
      <c r="AH377" s="65">
        <f t="shared" si="54"/>
        <v>1.8058724210790183E-3</v>
      </c>
      <c r="AI377" s="64">
        <f t="shared" si="54"/>
        <v>-3.8875069392250695E-2</v>
      </c>
      <c r="AJ377" s="65">
        <f t="shared" si="53"/>
        <v>-2.3294459827133039E-2</v>
      </c>
      <c r="AK377" s="64">
        <f t="shared" si="53"/>
        <v>-3.4328573375887739E-2</v>
      </c>
      <c r="AL377" s="64">
        <f t="shared" si="53"/>
        <v>-1.3040327506411611E-2</v>
      </c>
      <c r="AM377" s="101">
        <f t="shared" si="57"/>
        <v>-7.7320505457413582E-3</v>
      </c>
      <c r="AN377" s="102">
        <f t="shared" si="58"/>
        <v>-7.6399768296699809E-3</v>
      </c>
      <c r="AO377" s="101">
        <f t="shared" si="59"/>
        <v>-5.420595244567685E-3</v>
      </c>
      <c r="AP377" s="102">
        <f t="shared" si="60"/>
        <v>-7.5094905222481923E-3</v>
      </c>
      <c r="AQ377" s="101">
        <f t="shared" si="61"/>
        <v>-8.1491567930631319E-3</v>
      </c>
      <c r="AR377" s="102">
        <f t="shared" si="63"/>
        <v>3.8175822998315224E-3</v>
      </c>
      <c r="AS377" s="101">
        <f t="shared" si="63"/>
        <v>9.4458492507489989E-3</v>
      </c>
      <c r="AT377" s="102">
        <f t="shared" si="63"/>
        <v>-3.345447414768301E-2</v>
      </c>
      <c r="AU377" s="101">
        <f t="shared" si="63"/>
        <v>-1.5784969304884846E-2</v>
      </c>
      <c r="AV377" s="102">
        <f t="shared" si="63"/>
        <v>-2.6179416582824605E-2</v>
      </c>
      <c r="AW377" s="102">
        <f t="shared" si="62"/>
        <v>-1.2431085696962389E-2</v>
      </c>
    </row>
    <row r="378" spans="6:49" x14ac:dyDescent="0.3">
      <c r="F378" s="18">
        <v>43938</v>
      </c>
      <c r="G378" s="22">
        <v>1806.19995117187</v>
      </c>
      <c r="H378" s="26">
        <v>628.75</v>
      </c>
      <c r="I378" s="22">
        <v>187</v>
      </c>
      <c r="J378" s="26">
        <v>455.25</v>
      </c>
      <c r="K378" s="22">
        <v>509.850006103515</v>
      </c>
      <c r="Y378" s="94">
        <v>7</v>
      </c>
      <c r="Z378" s="18">
        <v>43936</v>
      </c>
      <c r="AA378" s="22">
        <v>1735.15002441406</v>
      </c>
      <c r="AB378" s="26">
        <v>639.04998779296795</v>
      </c>
      <c r="AC378" s="22">
        <v>186.55000305175699</v>
      </c>
      <c r="AD378" s="26">
        <v>478.75</v>
      </c>
      <c r="AE378" s="22">
        <v>538.65002441406205</v>
      </c>
      <c r="AF378" s="26">
        <v>8925.2998050000006</v>
      </c>
      <c r="AG378" s="64">
        <f t="shared" si="54"/>
        <v>-1.3793702801045643E-2</v>
      </c>
      <c r="AH378" s="65">
        <f t="shared" si="54"/>
        <v>2.585239190069896E-3</v>
      </c>
      <c r="AI378" s="64">
        <f t="shared" si="54"/>
        <v>-1.4105324461889324E-2</v>
      </c>
      <c r="AJ378" s="65">
        <f t="shared" si="53"/>
        <v>4.3763653775041295E-2</v>
      </c>
      <c r="AK378" s="64">
        <f t="shared" si="53"/>
        <v>2.2150222958887102E-2</v>
      </c>
      <c r="AL378" s="64">
        <f t="shared" si="53"/>
        <v>-7.6510482519406807E-3</v>
      </c>
      <c r="AM378" s="101">
        <f t="shared" si="57"/>
        <v>-4.596993827913576E-3</v>
      </c>
      <c r="AN378" s="102">
        <f t="shared" si="58"/>
        <v>-4.368302133925691E-3</v>
      </c>
      <c r="AO378" s="101">
        <f t="shared" si="59"/>
        <v>-3.1373740470893386E-3</v>
      </c>
      <c r="AP378" s="102">
        <f t="shared" si="60"/>
        <v>-4.4322181004824877E-3</v>
      </c>
      <c r="AQ378" s="101">
        <f t="shared" si="61"/>
        <v>-5.0264684790195706E-3</v>
      </c>
      <c r="AR378" s="102">
        <f t="shared" si="63"/>
        <v>-9.1967089731320659E-3</v>
      </c>
      <c r="AS378" s="101">
        <f t="shared" si="63"/>
        <v>6.953541323995587E-3</v>
      </c>
      <c r="AT378" s="102">
        <f t="shared" si="63"/>
        <v>-1.0967950414799987E-2</v>
      </c>
      <c r="AU378" s="101">
        <f t="shared" si="63"/>
        <v>4.819587187552378E-2</v>
      </c>
      <c r="AV378" s="102">
        <f t="shared" si="63"/>
        <v>2.7176691437906672E-2</v>
      </c>
      <c r="AW378" s="102">
        <f t="shared" si="62"/>
        <v>1.2432289049898798E-2</v>
      </c>
    </row>
    <row r="379" spans="6:49" x14ac:dyDescent="0.3">
      <c r="F379" s="18">
        <v>43941</v>
      </c>
      <c r="G379" s="22">
        <v>1818.65002441406</v>
      </c>
      <c r="H379" s="26">
        <v>653.29998779296795</v>
      </c>
      <c r="I379" s="22">
        <v>181.100006103515</v>
      </c>
      <c r="J379" s="26">
        <v>470</v>
      </c>
      <c r="K379" s="22">
        <v>524.84997558593705</v>
      </c>
      <c r="Y379" s="94">
        <v>8</v>
      </c>
      <c r="Z379" s="18">
        <v>43937</v>
      </c>
      <c r="AA379" s="22">
        <v>1716.05004882812</v>
      </c>
      <c r="AB379" s="26">
        <v>623.84997558593705</v>
      </c>
      <c r="AC379" s="22">
        <v>187.850006103515</v>
      </c>
      <c r="AD379" s="26">
        <v>459.75</v>
      </c>
      <c r="AE379" s="22">
        <v>517.65002441406205</v>
      </c>
      <c r="AF379" s="26">
        <v>8992.7998050000006</v>
      </c>
      <c r="AG379" s="64">
        <f t="shared" si="54"/>
        <v>-1.1068712439271161E-2</v>
      </c>
      <c r="AH379" s="65">
        <f t="shared" si="54"/>
        <v>-2.4072763753359913E-2</v>
      </c>
      <c r="AI379" s="64">
        <f t="shared" si="54"/>
        <v>6.9444884853175071E-3</v>
      </c>
      <c r="AJ379" s="65">
        <f t="shared" si="53"/>
        <v>-4.0495677010425273E-2</v>
      </c>
      <c r="AK379" s="64">
        <f t="shared" si="53"/>
        <v>-3.9766669289355891E-2</v>
      </c>
      <c r="AL379" s="64">
        <f t="shared" si="53"/>
        <v>7.5343167832797901E-3</v>
      </c>
      <c r="AM379" s="101">
        <f t="shared" si="57"/>
        <v>4.2366513439970168E-3</v>
      </c>
      <c r="AN379" s="102">
        <f t="shared" si="58"/>
        <v>4.850291333865984E-3</v>
      </c>
      <c r="AO379" s="101">
        <f t="shared" si="59"/>
        <v>3.296055304543995E-3</v>
      </c>
      <c r="AP379" s="102">
        <f t="shared" si="60"/>
        <v>4.2386083367563108E-3</v>
      </c>
      <c r="AQ379" s="101">
        <f t="shared" si="61"/>
        <v>3.7723262578888664E-3</v>
      </c>
      <c r="AR379" s="102">
        <f t="shared" si="63"/>
        <v>-1.5305363783268178E-2</v>
      </c>
      <c r="AS379" s="101">
        <f t="shared" si="63"/>
        <v>-2.8923055087225896E-2</v>
      </c>
      <c r="AT379" s="102">
        <f t="shared" si="63"/>
        <v>3.648433180773512E-3</v>
      </c>
      <c r="AU379" s="101">
        <f t="shared" si="63"/>
        <v>-4.4734285347181581E-2</v>
      </c>
      <c r="AV379" s="102">
        <f t="shared" si="63"/>
        <v>-4.353899554724476E-2</v>
      </c>
      <c r="AW379" s="102">
        <f t="shared" si="62"/>
        <v>-2.5770653316829383E-2</v>
      </c>
    </row>
    <row r="380" spans="6:49" x14ac:dyDescent="0.3">
      <c r="F380" s="18">
        <v>43942</v>
      </c>
      <c r="G380" s="22">
        <v>1737.65002441406</v>
      </c>
      <c r="H380" s="26">
        <v>633.20001220703102</v>
      </c>
      <c r="I380" s="22">
        <v>178.05000305175699</v>
      </c>
      <c r="J380" s="26">
        <v>455.70001220703102</v>
      </c>
      <c r="K380" s="22">
        <v>512.95001220703102</v>
      </c>
      <c r="Y380" s="94">
        <v>9</v>
      </c>
      <c r="Z380" s="18">
        <v>43938</v>
      </c>
      <c r="AA380" s="22">
        <v>1806.19995117187</v>
      </c>
      <c r="AB380" s="26">
        <v>628.75</v>
      </c>
      <c r="AC380" s="22">
        <v>187</v>
      </c>
      <c r="AD380" s="26">
        <v>455.25</v>
      </c>
      <c r="AE380" s="22">
        <v>509.850006103515</v>
      </c>
      <c r="AF380" s="26">
        <v>9266.75</v>
      </c>
      <c r="AG380" s="64">
        <f t="shared" si="54"/>
        <v>5.1199997176733583E-2</v>
      </c>
      <c r="AH380" s="65">
        <f t="shared" si="54"/>
        <v>7.8238056914275069E-3</v>
      </c>
      <c r="AI380" s="64">
        <f t="shared" si="54"/>
        <v>-4.5351876568200909E-3</v>
      </c>
      <c r="AJ380" s="65">
        <f t="shared" si="53"/>
        <v>-9.836144876713129E-3</v>
      </c>
      <c r="AK380" s="64">
        <f t="shared" si="53"/>
        <v>-1.5182808593949961E-2</v>
      </c>
      <c r="AL380" s="64">
        <f t="shared" si="53"/>
        <v>3.0008489312365903E-2</v>
      </c>
      <c r="AM380" s="101">
        <f t="shared" si="57"/>
        <v>1.731034863041624E-2</v>
      </c>
      <c r="AN380" s="102">
        <f t="shared" si="58"/>
        <v>1.8493707846417955E-2</v>
      </c>
      <c r="AO380" s="101">
        <f t="shared" si="59"/>
        <v>1.2817459687444624E-2</v>
      </c>
      <c r="AP380" s="102">
        <f t="shared" si="60"/>
        <v>1.707133569420153E-2</v>
      </c>
      <c r="AQ380" s="101">
        <f t="shared" si="61"/>
        <v>1.6794445285429522E-2</v>
      </c>
      <c r="AR380" s="102">
        <f t="shared" si="63"/>
        <v>3.3889648546317347E-2</v>
      </c>
      <c r="AS380" s="101">
        <f t="shared" si="63"/>
        <v>-1.0669902154990448E-2</v>
      </c>
      <c r="AT380" s="102">
        <f t="shared" si="63"/>
        <v>-1.7352647344264713E-2</v>
      </c>
      <c r="AU380" s="101">
        <f t="shared" si="63"/>
        <v>-2.690748057091466E-2</v>
      </c>
      <c r="AV380" s="102">
        <f t="shared" si="63"/>
        <v>-3.1977253879379483E-2</v>
      </c>
      <c r="AW380" s="102">
        <f t="shared" si="62"/>
        <v>-1.060352708064639E-2</v>
      </c>
    </row>
    <row r="381" spans="6:49" x14ac:dyDescent="0.3">
      <c r="F381" s="18">
        <v>43943</v>
      </c>
      <c r="G381" s="22">
        <v>1769.5</v>
      </c>
      <c r="H381" s="26">
        <v>641.84997558593705</v>
      </c>
      <c r="I381" s="22">
        <v>178.55000305175699</v>
      </c>
      <c r="J381" s="26">
        <v>462.39999389648398</v>
      </c>
      <c r="K381" s="22">
        <v>518.29998779296795</v>
      </c>
      <c r="Y381" s="94">
        <v>10</v>
      </c>
      <c r="Z381" s="18">
        <v>43941</v>
      </c>
      <c r="AA381" s="22">
        <v>1818.65002441406</v>
      </c>
      <c r="AB381" s="26">
        <v>653.29998779296795</v>
      </c>
      <c r="AC381" s="22">
        <v>181.100006103515</v>
      </c>
      <c r="AD381" s="26">
        <v>470</v>
      </c>
      <c r="AE381" s="22">
        <v>524.84997558593705</v>
      </c>
      <c r="AF381" s="26">
        <v>9261.8496090000008</v>
      </c>
      <c r="AG381" s="64">
        <f t="shared" si="54"/>
        <v>6.8693172315239933E-3</v>
      </c>
      <c r="AH381" s="65">
        <f t="shared" si="54"/>
        <v>3.8302701747569411E-2</v>
      </c>
      <c r="AI381" s="64">
        <f t="shared" si="54"/>
        <v>-3.205921826276225E-2</v>
      </c>
      <c r="AJ381" s="65">
        <f t="shared" si="53"/>
        <v>3.1885976096386971E-2</v>
      </c>
      <c r="AK381" s="64">
        <f t="shared" si="53"/>
        <v>2.8995884184106265E-2</v>
      </c>
      <c r="AL381" s="64">
        <f t="shared" si="53"/>
        <v>-5.2895428879330567E-4</v>
      </c>
      <c r="AM381" s="101">
        <f t="shared" si="57"/>
        <v>-4.5392246904077491E-4</v>
      </c>
      <c r="AN381" s="102">
        <f t="shared" si="58"/>
        <v>-4.4686025034721582E-5</v>
      </c>
      <c r="AO381" s="101">
        <f t="shared" si="59"/>
        <v>-1.2002884390649893E-4</v>
      </c>
      <c r="AP381" s="102">
        <f t="shared" si="60"/>
        <v>-3.655104197039388E-4</v>
      </c>
      <c r="AQ381" s="101">
        <f t="shared" si="61"/>
        <v>-8.9974233622595065E-4</v>
      </c>
      <c r="AR381" s="102">
        <f t="shared" si="63"/>
        <v>7.3232397005647681E-3</v>
      </c>
      <c r="AS381" s="101">
        <f t="shared" si="63"/>
        <v>3.834738777260413E-2</v>
      </c>
      <c r="AT381" s="102">
        <f t="shared" si="63"/>
        <v>-3.1939189418855748E-2</v>
      </c>
      <c r="AU381" s="101">
        <f t="shared" si="63"/>
        <v>3.2251486516090909E-2</v>
      </c>
      <c r="AV381" s="102">
        <f t="shared" si="63"/>
        <v>2.9895626520332216E-2</v>
      </c>
      <c r="AW381" s="102">
        <f t="shared" si="62"/>
        <v>1.5175710218147254E-2</v>
      </c>
    </row>
    <row r="382" spans="6:49" x14ac:dyDescent="0.3">
      <c r="F382" s="18">
        <v>43944</v>
      </c>
      <c r="G382" s="22">
        <v>1878.25</v>
      </c>
      <c r="H382" s="26">
        <v>679.29998779296795</v>
      </c>
      <c r="I382" s="22">
        <v>180.89999389648401</v>
      </c>
      <c r="J382" s="26">
        <v>477.70001220703102</v>
      </c>
      <c r="K382" s="22">
        <v>523.70001220703102</v>
      </c>
      <c r="Y382" s="94">
        <v>11</v>
      </c>
      <c r="Z382" s="18">
        <v>43942</v>
      </c>
      <c r="AA382" s="22">
        <v>1737.65002441406</v>
      </c>
      <c r="AB382" s="26">
        <v>633.20001220703102</v>
      </c>
      <c r="AC382" s="22">
        <v>178.05000305175699</v>
      </c>
      <c r="AD382" s="26">
        <v>455.70001220703102</v>
      </c>
      <c r="AE382" s="22">
        <v>512.95001220703102</v>
      </c>
      <c r="AF382" s="26">
        <v>8981.4501949999994</v>
      </c>
      <c r="AG382" s="64">
        <f t="shared" si="54"/>
        <v>-4.5560841316656088E-2</v>
      </c>
      <c r="AH382" s="65">
        <f t="shared" si="54"/>
        <v>-3.1250075876343444E-2</v>
      </c>
      <c r="AI382" s="64">
        <f t="shared" si="54"/>
        <v>-1.6984971728150191E-2</v>
      </c>
      <c r="AJ382" s="65">
        <f t="shared" si="54"/>
        <v>-3.0897969646839562E-2</v>
      </c>
      <c r="AK382" s="64">
        <f t="shared" si="54"/>
        <v>-2.2934062634115151E-2</v>
      </c>
      <c r="AL382" s="64">
        <f t="shared" si="54"/>
        <v>-3.074240958116619E-2</v>
      </c>
      <c r="AM382" s="101">
        <f t="shared" si="57"/>
        <v>-1.8029722777507404E-2</v>
      </c>
      <c r="AN382" s="102">
        <f t="shared" si="58"/>
        <v>-1.8386396016969776E-2</v>
      </c>
      <c r="AO382" s="101">
        <f t="shared" si="59"/>
        <v>-1.2920256539545238E-2</v>
      </c>
      <c r="AP382" s="102">
        <f t="shared" si="60"/>
        <v>-1.7617359571951586E-2</v>
      </c>
      <c r="AQ382" s="101">
        <f t="shared" si="61"/>
        <v>-1.8406202720534337E-2</v>
      </c>
      <c r="AR382" s="102">
        <f t="shared" si="63"/>
        <v>-2.7531118539148684E-2</v>
      </c>
      <c r="AS382" s="101">
        <f t="shared" si="63"/>
        <v>-1.2863679859373669E-2</v>
      </c>
      <c r="AT382" s="102">
        <f t="shared" si="63"/>
        <v>-4.0647151886049528E-3</v>
      </c>
      <c r="AU382" s="101">
        <f t="shared" si="63"/>
        <v>-1.3280610074887976E-2</v>
      </c>
      <c r="AV382" s="102">
        <f t="shared" si="63"/>
        <v>-4.5278599135808138E-3</v>
      </c>
      <c r="AW382" s="102">
        <f t="shared" si="62"/>
        <v>-1.245359671511922E-2</v>
      </c>
    </row>
    <row r="383" spans="6:49" x14ac:dyDescent="0.3">
      <c r="F383" s="18">
        <v>43945</v>
      </c>
      <c r="G383" s="22">
        <v>1818.55004882812</v>
      </c>
      <c r="H383" s="26">
        <v>658</v>
      </c>
      <c r="I383" s="22">
        <v>177.75</v>
      </c>
      <c r="J383" s="26">
        <v>468.100006103515</v>
      </c>
      <c r="K383" s="22">
        <v>503.45001220703102</v>
      </c>
      <c r="Y383" s="94">
        <v>12</v>
      </c>
      <c r="Z383" s="18">
        <v>43943</v>
      </c>
      <c r="AA383" s="22">
        <v>1769.5</v>
      </c>
      <c r="AB383" s="26">
        <v>641.84997558593705</v>
      </c>
      <c r="AC383" s="22">
        <v>178.55000305175699</v>
      </c>
      <c r="AD383" s="26">
        <v>462.39999389648398</v>
      </c>
      <c r="AE383" s="22">
        <v>518.29998779296795</v>
      </c>
      <c r="AF383" s="26">
        <v>9187.2998050000006</v>
      </c>
      <c r="AG383" s="64">
        <f t="shared" ref="AG383:AL425" si="64">LN(AA383/AA382)</f>
        <v>1.8163381087575304E-2</v>
      </c>
      <c r="AH383" s="65">
        <f t="shared" si="64"/>
        <v>1.3568246208737315E-2</v>
      </c>
      <c r="AI383" s="64">
        <f t="shared" si="64"/>
        <v>2.8042642686731904E-3</v>
      </c>
      <c r="AJ383" s="65">
        <f t="shared" si="64"/>
        <v>1.4595579101257465E-2</v>
      </c>
      <c r="AK383" s="64">
        <f t="shared" si="64"/>
        <v>1.0375803312178872E-2</v>
      </c>
      <c r="AL383" s="64">
        <f t="shared" si="64"/>
        <v>2.2660713445735725E-2</v>
      </c>
      <c r="AM383" s="101">
        <f t="shared" si="57"/>
        <v>1.3035993377316032E-2</v>
      </c>
      <c r="AN383" s="102">
        <f t="shared" si="58"/>
        <v>1.4033086817564907E-2</v>
      </c>
      <c r="AO383" s="101">
        <f t="shared" si="59"/>
        <v>9.7045021246885219E-3</v>
      </c>
      <c r="AP383" s="102">
        <f t="shared" si="60"/>
        <v>1.2875763899153327E-2</v>
      </c>
      <c r="AQ383" s="101">
        <f t="shared" si="61"/>
        <v>1.2536953188707609E-2</v>
      </c>
      <c r="AR383" s="102">
        <f t="shared" si="63"/>
        <v>5.1273877102592721E-3</v>
      </c>
      <c r="AS383" s="101">
        <f t="shared" si="63"/>
        <v>-4.6484060882759186E-4</v>
      </c>
      <c r="AT383" s="102">
        <f t="shared" si="63"/>
        <v>-6.9002378560153316E-3</v>
      </c>
      <c r="AU383" s="101">
        <f t="shared" si="63"/>
        <v>1.7198152021041385E-3</v>
      </c>
      <c r="AV383" s="102">
        <f t="shared" si="63"/>
        <v>-2.1611498765287361E-3</v>
      </c>
      <c r="AW383" s="102">
        <f t="shared" si="62"/>
        <v>-5.3580508580164973E-4</v>
      </c>
    </row>
    <row r="384" spans="6:49" x14ac:dyDescent="0.3">
      <c r="F384" s="18">
        <v>43948</v>
      </c>
      <c r="G384" s="22">
        <v>1836.59997558593</v>
      </c>
      <c r="H384" s="26">
        <v>664.59997558593705</v>
      </c>
      <c r="I384" s="22">
        <v>182.05000305175699</v>
      </c>
      <c r="J384" s="26">
        <v>483.100006103515</v>
      </c>
      <c r="K384" s="22">
        <v>511.70001220703102</v>
      </c>
      <c r="Y384" s="94">
        <v>13</v>
      </c>
      <c r="Z384" s="18">
        <v>43944</v>
      </c>
      <c r="AA384" s="22">
        <v>1878.25</v>
      </c>
      <c r="AB384" s="26">
        <v>679.29998779296795</v>
      </c>
      <c r="AC384" s="22">
        <v>180.89999389648401</v>
      </c>
      <c r="AD384" s="26">
        <v>477.70001220703102</v>
      </c>
      <c r="AE384" s="22">
        <v>523.70001220703102</v>
      </c>
      <c r="AF384" s="26">
        <v>9313.9003909999992</v>
      </c>
      <c r="AG384" s="64">
        <f t="shared" si="64"/>
        <v>5.9643471463752006E-2</v>
      </c>
      <c r="AH384" s="65">
        <f t="shared" si="64"/>
        <v>5.670824473332764E-2</v>
      </c>
      <c r="AI384" s="64">
        <f t="shared" si="64"/>
        <v>1.3075667529177742E-2</v>
      </c>
      <c r="AJ384" s="65">
        <f t="shared" si="64"/>
        <v>3.2552641791153213E-2</v>
      </c>
      <c r="AK384" s="64">
        <f t="shared" si="64"/>
        <v>1.0364822951045563E-2</v>
      </c>
      <c r="AL384" s="64">
        <f t="shared" si="64"/>
        <v>1.3685875587574961E-2</v>
      </c>
      <c r="AM384" s="101">
        <f t="shared" si="57"/>
        <v>7.8151420556295675E-3</v>
      </c>
      <c r="AN384" s="102">
        <f t="shared" si="58"/>
        <v>8.5847237744746466E-3</v>
      </c>
      <c r="AO384" s="101">
        <f t="shared" si="59"/>
        <v>5.9022237356657053E-3</v>
      </c>
      <c r="AP384" s="102">
        <f t="shared" si="60"/>
        <v>7.751141528207329E-3</v>
      </c>
      <c r="AQ384" s="101">
        <f t="shared" si="61"/>
        <v>7.3366991330536197E-3</v>
      </c>
      <c r="AR384" s="102">
        <f t="shared" si="63"/>
        <v>5.1828329408122438E-2</v>
      </c>
      <c r="AS384" s="101">
        <f t="shared" si="63"/>
        <v>4.8123520958852993E-2</v>
      </c>
      <c r="AT384" s="102">
        <f t="shared" si="63"/>
        <v>7.1734437935120372E-3</v>
      </c>
      <c r="AU384" s="101">
        <f t="shared" si="63"/>
        <v>2.4801500262945884E-2</v>
      </c>
      <c r="AV384" s="102">
        <f t="shared" si="63"/>
        <v>3.028123817991943E-3</v>
      </c>
      <c r="AW384" s="102">
        <f t="shared" si="62"/>
        <v>2.6990983648285061E-2</v>
      </c>
    </row>
    <row r="385" spans="6:49" x14ac:dyDescent="0.3">
      <c r="F385" s="18">
        <v>43949</v>
      </c>
      <c r="G385" s="22">
        <v>1859.05004882812</v>
      </c>
      <c r="H385" s="26">
        <v>660.70001220703102</v>
      </c>
      <c r="I385" s="22">
        <v>179.69999694824199</v>
      </c>
      <c r="J385" s="26">
        <v>471.100006103515</v>
      </c>
      <c r="K385" s="22">
        <v>520.40002441406205</v>
      </c>
      <c r="Y385" s="94">
        <v>14</v>
      </c>
      <c r="Z385" s="18">
        <v>43945</v>
      </c>
      <c r="AA385" s="22">
        <v>1818.55004882812</v>
      </c>
      <c r="AB385" s="26">
        <v>658</v>
      </c>
      <c r="AC385" s="22">
        <v>177.75</v>
      </c>
      <c r="AD385" s="26">
        <v>468.100006103515</v>
      </c>
      <c r="AE385" s="22">
        <v>503.45001220703102</v>
      </c>
      <c r="AF385" s="26">
        <v>9154.4003909999992</v>
      </c>
      <c r="AG385" s="64">
        <f t="shared" si="64"/>
        <v>-3.2300985161841482E-2</v>
      </c>
      <c r="AH385" s="65">
        <f t="shared" si="64"/>
        <v>-3.1857906901922591E-2</v>
      </c>
      <c r="AI385" s="64">
        <f t="shared" si="64"/>
        <v>-1.7566289978175009E-2</v>
      </c>
      <c r="AJ385" s="65">
        <f t="shared" si="64"/>
        <v>-2.0300984604738132E-2</v>
      </c>
      <c r="AK385" s="64">
        <f t="shared" si="64"/>
        <v>-3.9434597986264433E-2</v>
      </c>
      <c r="AL385" s="64">
        <f t="shared" si="64"/>
        <v>-1.7273269224084911E-2</v>
      </c>
      <c r="AM385" s="101">
        <f t="shared" si="57"/>
        <v>-1.019444147810137E-2</v>
      </c>
      <c r="AN385" s="102">
        <f t="shared" si="58"/>
        <v>-1.0209672637283432E-2</v>
      </c>
      <c r="AO385" s="101">
        <f t="shared" si="59"/>
        <v>-7.2139226639001009E-3</v>
      </c>
      <c r="AP385" s="102">
        <f t="shared" si="60"/>
        <v>-9.9264955048590561E-3</v>
      </c>
      <c r="AQ385" s="101">
        <f t="shared" si="61"/>
        <v>-1.0601833117979889E-2</v>
      </c>
      <c r="AR385" s="102">
        <f t="shared" si="63"/>
        <v>-2.2106543683740112E-2</v>
      </c>
      <c r="AS385" s="101">
        <f t="shared" si="63"/>
        <v>-2.164823426463916E-2</v>
      </c>
      <c r="AT385" s="102">
        <f t="shared" si="63"/>
        <v>-1.0352367314274908E-2</v>
      </c>
      <c r="AU385" s="101">
        <f t="shared" si="63"/>
        <v>-1.0374489099879076E-2</v>
      </c>
      <c r="AV385" s="102">
        <f t="shared" si="63"/>
        <v>-2.8832764868284545E-2</v>
      </c>
      <c r="AW385" s="102">
        <f t="shared" si="62"/>
        <v>-1.866287984616356E-2</v>
      </c>
    </row>
    <row r="386" spans="6:49" x14ac:dyDescent="0.3">
      <c r="F386" s="18">
        <v>43950</v>
      </c>
      <c r="G386" s="22">
        <v>1905.65002441406</v>
      </c>
      <c r="H386" s="26">
        <v>676.54998779296795</v>
      </c>
      <c r="I386" s="22">
        <v>180.64999389648401</v>
      </c>
      <c r="J386" s="26">
        <v>491.75</v>
      </c>
      <c r="K386" s="22">
        <v>528.70001220703102</v>
      </c>
      <c r="Y386" s="94">
        <v>15</v>
      </c>
      <c r="Z386" s="18">
        <v>43948</v>
      </c>
      <c r="AA386" s="22">
        <v>1836.59997558593</v>
      </c>
      <c r="AB386" s="26">
        <v>664.59997558593705</v>
      </c>
      <c r="AC386" s="22">
        <v>182.05000305175699</v>
      </c>
      <c r="AD386" s="26">
        <v>483.100006103515</v>
      </c>
      <c r="AE386" s="22">
        <v>511.70001220703102</v>
      </c>
      <c r="AF386" s="26">
        <v>9282.2998050000006</v>
      </c>
      <c r="AG386" s="64">
        <f t="shared" si="64"/>
        <v>9.8765157989137188E-3</v>
      </c>
      <c r="AH386" s="65">
        <f t="shared" si="64"/>
        <v>9.9803878602031659E-3</v>
      </c>
      <c r="AI386" s="64">
        <f t="shared" si="64"/>
        <v>2.3903322701382266E-2</v>
      </c>
      <c r="AJ386" s="65">
        <f t="shared" si="64"/>
        <v>3.1541722849484644E-2</v>
      </c>
      <c r="AK386" s="64">
        <f t="shared" si="64"/>
        <v>1.6254113058498231E-2</v>
      </c>
      <c r="AL386" s="64">
        <f t="shared" si="64"/>
        <v>1.3874659176446962E-2</v>
      </c>
      <c r="AM386" s="101">
        <f t="shared" si="57"/>
        <v>7.9249614267482213E-3</v>
      </c>
      <c r="AN386" s="102">
        <f t="shared" si="58"/>
        <v>8.6993288007723522E-3</v>
      </c>
      <c r="AO386" s="101">
        <f t="shared" si="59"/>
        <v>5.9822037611006471E-3</v>
      </c>
      <c r="AP386" s="102">
        <f t="shared" si="60"/>
        <v>7.8589367461366685E-3</v>
      </c>
      <c r="AQ386" s="101">
        <f t="shared" si="61"/>
        <v>7.4460852455592473E-3</v>
      </c>
      <c r="AR386" s="102">
        <f t="shared" si="63"/>
        <v>1.9515543721654975E-3</v>
      </c>
      <c r="AS386" s="101">
        <f t="shared" si="63"/>
        <v>1.2810590594308138E-3</v>
      </c>
      <c r="AT386" s="102">
        <f t="shared" si="63"/>
        <v>1.792111894028162E-2</v>
      </c>
      <c r="AU386" s="101">
        <f t="shared" si="63"/>
        <v>2.3682786103347973E-2</v>
      </c>
      <c r="AV386" s="102">
        <f t="shared" si="63"/>
        <v>8.808027812938983E-3</v>
      </c>
      <c r="AW386" s="102">
        <f t="shared" si="62"/>
        <v>1.0728909257632977E-2</v>
      </c>
    </row>
    <row r="387" spans="6:49" x14ac:dyDescent="0.3">
      <c r="F387" s="18">
        <v>43951</v>
      </c>
      <c r="G387" s="22">
        <v>2014.44995117187</v>
      </c>
      <c r="H387" s="26">
        <v>715.5</v>
      </c>
      <c r="I387" s="22">
        <v>190.94999694824199</v>
      </c>
      <c r="J387" s="26">
        <v>543.54998779296795</v>
      </c>
      <c r="K387" s="22">
        <v>546.25</v>
      </c>
      <c r="Y387" s="94">
        <v>16</v>
      </c>
      <c r="Z387" s="18">
        <v>43949</v>
      </c>
      <c r="AA387" s="22">
        <v>1859.05004882812</v>
      </c>
      <c r="AB387" s="26">
        <v>660.70001220703102</v>
      </c>
      <c r="AC387" s="22">
        <v>179.69999694824199</v>
      </c>
      <c r="AD387" s="26">
        <v>471.100006103515</v>
      </c>
      <c r="AE387" s="22">
        <v>520.40002441406205</v>
      </c>
      <c r="AF387" s="26">
        <v>9380.9003909999992</v>
      </c>
      <c r="AG387" s="64">
        <f t="shared" si="64"/>
        <v>1.2149607919240376E-2</v>
      </c>
      <c r="AH387" s="65">
        <f t="shared" si="64"/>
        <v>-5.8854216737747045E-3</v>
      </c>
      <c r="AI387" s="64">
        <f t="shared" si="64"/>
        <v>-1.2992614577734762E-2</v>
      </c>
      <c r="AJ387" s="65">
        <f t="shared" si="64"/>
        <v>-2.5153285532546935E-2</v>
      </c>
      <c r="AK387" s="64">
        <f t="shared" si="64"/>
        <v>1.6859253885499449E-2</v>
      </c>
      <c r="AL387" s="64">
        <f t="shared" si="64"/>
        <v>1.0566409013550391E-2</v>
      </c>
      <c r="AM387" s="101">
        <f t="shared" si="57"/>
        <v>6.0004829561179328E-3</v>
      </c>
      <c r="AN387" s="102">
        <f t="shared" si="58"/>
        <v>6.690986342704053E-3</v>
      </c>
      <c r="AO387" s="101">
        <f t="shared" si="59"/>
        <v>4.5806310197697335E-3</v>
      </c>
      <c r="AP387" s="102">
        <f t="shared" si="60"/>
        <v>5.9699296062416824E-3</v>
      </c>
      <c r="AQ387" s="101">
        <f t="shared" si="61"/>
        <v>5.5291992138993429E-3</v>
      </c>
      <c r="AR387" s="102">
        <f t="shared" si="63"/>
        <v>6.1491249631224435E-3</v>
      </c>
      <c r="AS387" s="101">
        <f t="shared" si="63"/>
        <v>-1.2576408016478757E-2</v>
      </c>
      <c r="AT387" s="102">
        <f t="shared" si="63"/>
        <v>-1.7573245597504495E-2</v>
      </c>
      <c r="AU387" s="101">
        <f t="shared" si="63"/>
        <v>-3.1123215138788615E-2</v>
      </c>
      <c r="AV387" s="102">
        <f t="shared" si="63"/>
        <v>1.1330054671600106E-2</v>
      </c>
      <c r="AW387" s="102">
        <f t="shared" si="62"/>
        <v>-8.7587378236098634E-3</v>
      </c>
    </row>
    <row r="388" spans="6:49" x14ac:dyDescent="0.3">
      <c r="F388" s="18">
        <v>43955</v>
      </c>
      <c r="G388" s="22">
        <v>1930.44995117187</v>
      </c>
      <c r="H388" s="26">
        <v>673.70001220703102</v>
      </c>
      <c r="I388" s="22">
        <v>190.05000305175699</v>
      </c>
      <c r="J388" s="26">
        <v>514.25</v>
      </c>
      <c r="K388" s="22">
        <v>502.45001220703102</v>
      </c>
      <c r="Y388" s="94">
        <v>17</v>
      </c>
      <c r="Z388" s="18">
        <v>43950</v>
      </c>
      <c r="AA388" s="22">
        <v>1905.65002441406</v>
      </c>
      <c r="AB388" s="26">
        <v>676.54998779296795</v>
      </c>
      <c r="AC388" s="22">
        <v>180.64999389648401</v>
      </c>
      <c r="AD388" s="26">
        <v>491.75</v>
      </c>
      <c r="AE388" s="22">
        <v>528.70001220703102</v>
      </c>
      <c r="AF388" s="26">
        <v>9553.3496090000008</v>
      </c>
      <c r="AG388" s="64">
        <f t="shared" si="64"/>
        <v>2.4757539717718602E-2</v>
      </c>
      <c r="AH388" s="65">
        <f t="shared" si="64"/>
        <v>2.3706439154847509E-2</v>
      </c>
      <c r="AI388" s="64">
        <f t="shared" si="64"/>
        <v>5.2726470002350733E-3</v>
      </c>
      <c r="AJ388" s="65">
        <f t="shared" si="64"/>
        <v>4.290005860729329E-2</v>
      </c>
      <c r="AK388" s="64">
        <f t="shared" si="64"/>
        <v>1.5823392777790379E-2</v>
      </c>
      <c r="AL388" s="64">
        <f t="shared" si="64"/>
        <v>1.8216088471041673E-2</v>
      </c>
      <c r="AM388" s="101">
        <f t="shared" si="57"/>
        <v>1.0450461856829319E-2</v>
      </c>
      <c r="AN388" s="102">
        <f t="shared" si="58"/>
        <v>1.1334884261125442E-2</v>
      </c>
      <c r="AO388" s="101">
        <f t="shared" si="59"/>
        <v>7.8214930101312627E-3</v>
      </c>
      <c r="AP388" s="102">
        <f t="shared" si="60"/>
        <v>1.0337888013733133E-2</v>
      </c>
      <c r="AQ388" s="101">
        <f t="shared" si="61"/>
        <v>9.9616220890491256E-3</v>
      </c>
      <c r="AR388" s="102">
        <f t="shared" si="63"/>
        <v>1.4307077860889283E-2</v>
      </c>
      <c r="AS388" s="101">
        <f t="shared" si="63"/>
        <v>1.2371554893722067E-2</v>
      </c>
      <c r="AT388" s="102">
        <f t="shared" si="63"/>
        <v>-2.5488460098961893E-3</v>
      </c>
      <c r="AU388" s="101">
        <f t="shared" si="63"/>
        <v>3.2562170593560161E-2</v>
      </c>
      <c r="AV388" s="102">
        <f t="shared" si="63"/>
        <v>5.8617706887412538E-3</v>
      </c>
      <c r="AW388" s="102">
        <f t="shared" si="62"/>
        <v>1.2510745605403318E-2</v>
      </c>
    </row>
    <row r="389" spans="6:49" x14ac:dyDescent="0.3">
      <c r="F389" s="18">
        <v>43956</v>
      </c>
      <c r="G389" s="22">
        <v>1932.75</v>
      </c>
      <c r="H389" s="26">
        <v>673.70001220703102</v>
      </c>
      <c r="I389" s="22">
        <v>184.19999694824199</v>
      </c>
      <c r="J389" s="26">
        <v>520.40002441406205</v>
      </c>
      <c r="K389" s="22">
        <v>499.95001220703102</v>
      </c>
      <c r="Y389" s="94">
        <v>18</v>
      </c>
      <c r="Z389" s="18">
        <v>43951</v>
      </c>
      <c r="AA389" s="22">
        <v>2014.44995117187</v>
      </c>
      <c r="AB389" s="26">
        <v>715.5</v>
      </c>
      <c r="AC389" s="22">
        <v>190.94999694824199</v>
      </c>
      <c r="AD389" s="26">
        <v>543.54998779296795</v>
      </c>
      <c r="AE389" s="22">
        <v>546.25</v>
      </c>
      <c r="AF389" s="26">
        <v>9859.9003909999992</v>
      </c>
      <c r="AG389" s="64">
        <f t="shared" si="64"/>
        <v>5.5523010506534978E-2</v>
      </c>
      <c r="AH389" s="65">
        <f t="shared" si="64"/>
        <v>5.597526232991229E-2</v>
      </c>
      <c r="AI389" s="64">
        <f t="shared" si="64"/>
        <v>5.5450173882317648E-2</v>
      </c>
      <c r="AJ389" s="65">
        <f t="shared" si="64"/>
        <v>0.10015121892286612</v>
      </c>
      <c r="AK389" s="64">
        <f t="shared" si="64"/>
        <v>3.265556007962879E-2</v>
      </c>
      <c r="AL389" s="64">
        <f t="shared" si="64"/>
        <v>3.1584228836750217E-2</v>
      </c>
      <c r="AM389" s="101">
        <f t="shared" si="57"/>
        <v>1.8226989343990242E-2</v>
      </c>
      <c r="AN389" s="102">
        <f t="shared" si="58"/>
        <v>1.9450293483492798E-2</v>
      </c>
      <c r="AO389" s="101">
        <f t="shared" si="59"/>
        <v>1.3485037245388763E-2</v>
      </c>
      <c r="AP389" s="102">
        <f t="shared" si="60"/>
        <v>1.7971081198807057E-2</v>
      </c>
      <c r="AQ389" s="101">
        <f t="shared" si="61"/>
        <v>1.7707469674486626E-2</v>
      </c>
      <c r="AR389" s="102">
        <f t="shared" si="63"/>
        <v>3.729602116254474E-2</v>
      </c>
      <c r="AS389" s="101">
        <f t="shared" si="63"/>
        <v>3.6524968846419495E-2</v>
      </c>
      <c r="AT389" s="102">
        <f t="shared" si="63"/>
        <v>4.1965136636928885E-2</v>
      </c>
      <c r="AU389" s="101">
        <f t="shared" si="63"/>
        <v>8.2180137724059063E-2</v>
      </c>
      <c r="AV389" s="102">
        <f t="shared" si="63"/>
        <v>1.4948090405142164E-2</v>
      </c>
      <c r="AW389" s="102">
        <f t="shared" si="62"/>
        <v>4.2582870955018871E-2</v>
      </c>
    </row>
    <row r="390" spans="6:49" x14ac:dyDescent="0.3">
      <c r="F390" s="18">
        <v>43957</v>
      </c>
      <c r="G390" s="22">
        <v>1903.59997558593</v>
      </c>
      <c r="H390" s="26">
        <v>665.90002441406205</v>
      </c>
      <c r="I390" s="22">
        <v>187.05000305175699</v>
      </c>
      <c r="J390" s="26">
        <v>519.09997558593705</v>
      </c>
      <c r="K390" s="22">
        <v>506.850006103515</v>
      </c>
      <c r="Y390" s="94">
        <v>19</v>
      </c>
      <c r="Z390" s="18">
        <v>43955</v>
      </c>
      <c r="AA390" s="22">
        <v>1930.44995117187</v>
      </c>
      <c r="AB390" s="26">
        <v>673.70001220703102</v>
      </c>
      <c r="AC390" s="22">
        <v>190.05000305175699</v>
      </c>
      <c r="AD390" s="26">
        <v>514.25</v>
      </c>
      <c r="AE390" s="22">
        <v>502.45001220703102</v>
      </c>
      <c r="AF390" s="26">
        <v>9293.5</v>
      </c>
      <c r="AG390" s="64">
        <f t="shared" si="64"/>
        <v>-4.2593069980508741E-2</v>
      </c>
      <c r="AH390" s="65">
        <f t="shared" si="64"/>
        <v>-6.0196672910504574E-2</v>
      </c>
      <c r="AI390" s="64">
        <f t="shared" si="64"/>
        <v>-4.7243861966398976E-3</v>
      </c>
      <c r="AJ390" s="65">
        <f t="shared" si="64"/>
        <v>-5.541214765896809E-2</v>
      </c>
      <c r="AK390" s="64">
        <f t="shared" si="64"/>
        <v>-8.3580589619816056E-2</v>
      </c>
      <c r="AL390" s="64">
        <f t="shared" si="64"/>
        <v>-5.9160835164587325E-2</v>
      </c>
      <c r="AM390" s="101">
        <f t="shared" si="57"/>
        <v>-3.456131667505534E-2</v>
      </c>
      <c r="AN390" s="102">
        <f t="shared" si="58"/>
        <v>-3.5638395678527224E-2</v>
      </c>
      <c r="AO390" s="101">
        <f t="shared" si="59"/>
        <v>-2.4960002232292406E-2</v>
      </c>
      <c r="AP390" s="102">
        <f t="shared" si="60"/>
        <v>-3.3844248769670092E-2</v>
      </c>
      <c r="AQ390" s="101">
        <f t="shared" si="61"/>
        <v>-3.4872576289735772E-2</v>
      </c>
      <c r="AR390" s="102">
        <f t="shared" si="63"/>
        <v>-8.0317533054534013E-3</v>
      </c>
      <c r="AS390" s="101">
        <f t="shared" si="63"/>
        <v>-2.455827723197735E-2</v>
      </c>
      <c r="AT390" s="102">
        <f t="shared" si="63"/>
        <v>2.0235616035652507E-2</v>
      </c>
      <c r="AU390" s="101">
        <f t="shared" si="63"/>
        <v>-2.1567898889297998E-2</v>
      </c>
      <c r="AV390" s="102">
        <f t="shared" si="63"/>
        <v>-4.8708013330080284E-2</v>
      </c>
      <c r="AW390" s="102">
        <f t="shared" si="62"/>
        <v>-1.6526065344231306E-2</v>
      </c>
    </row>
    <row r="391" spans="6:49" x14ac:dyDescent="0.3">
      <c r="F391" s="18">
        <v>43958</v>
      </c>
      <c r="G391" s="22">
        <v>1891.65002441406</v>
      </c>
      <c r="H391" s="26">
        <v>664.95001220703102</v>
      </c>
      <c r="I391" s="22">
        <v>184.100006103515</v>
      </c>
      <c r="J391" s="26">
        <v>511.75</v>
      </c>
      <c r="K391" s="22">
        <v>516.34997558593705</v>
      </c>
      <c r="Y391" s="94">
        <v>20</v>
      </c>
      <c r="Z391" s="18">
        <v>43956</v>
      </c>
      <c r="AA391" s="22">
        <v>1932.75</v>
      </c>
      <c r="AB391" s="26">
        <v>673.70001220703102</v>
      </c>
      <c r="AC391" s="22">
        <v>184.19999694824199</v>
      </c>
      <c r="AD391" s="26">
        <v>520.40002441406205</v>
      </c>
      <c r="AE391" s="22">
        <v>499.95001220703102</v>
      </c>
      <c r="AF391" s="26">
        <v>9205.5996090000008</v>
      </c>
      <c r="AG391" s="64">
        <f t="shared" si="64"/>
        <v>1.1907481512567367E-3</v>
      </c>
      <c r="AH391" s="65">
        <f t="shared" si="64"/>
        <v>0</v>
      </c>
      <c r="AI391" s="64">
        <f t="shared" si="64"/>
        <v>-3.1265104239337531E-2</v>
      </c>
      <c r="AJ391" s="65">
        <f t="shared" si="64"/>
        <v>1.1888265019314101E-2</v>
      </c>
      <c r="AK391" s="64">
        <f t="shared" si="64"/>
        <v>-4.9880389516220782E-3</v>
      </c>
      <c r="AL391" s="64">
        <f t="shared" si="64"/>
        <v>-9.5032790133058181E-3</v>
      </c>
      <c r="AM391" s="101">
        <f t="shared" ref="AM391:AM454" si="65">$AZ$11+$AZ$12*AL391</f>
        <v>-5.6744752901272278E-3</v>
      </c>
      <c r="AN391" s="102">
        <f t="shared" ref="AN391:AN454" si="66">$BA$11+$BA$12*AL391</f>
        <v>-5.4927375596109029E-3</v>
      </c>
      <c r="AO391" s="101">
        <f t="shared" ref="AO391:AO454" si="67">$BB$11+$BB$12*AL391</f>
        <v>-3.9220898388089695E-3</v>
      </c>
      <c r="AP391" s="102">
        <f t="shared" ref="AP391:AP454" si="68">$BC$11+$BC$12*AL391</f>
        <v>-5.4898397919111658E-3</v>
      </c>
      <c r="AQ391" s="101">
        <f t="shared" ref="AQ391:AQ454" si="69">$BD$11+$BD$12*AL391</f>
        <v>-6.0996990689224009E-3</v>
      </c>
      <c r="AR391" s="102">
        <f t="shared" si="63"/>
        <v>6.8652234413839643E-3</v>
      </c>
      <c r="AS391" s="101">
        <f t="shared" si="63"/>
        <v>5.4927375596109029E-3</v>
      </c>
      <c r="AT391" s="102">
        <f t="shared" si="63"/>
        <v>-2.7343014400528561E-2</v>
      </c>
      <c r="AU391" s="101">
        <f t="shared" si="63"/>
        <v>1.7378104811225266E-2</v>
      </c>
      <c r="AV391" s="102">
        <f t="shared" si="63"/>
        <v>1.1116601173003227E-3</v>
      </c>
      <c r="AW391" s="102">
        <f t="shared" ref="AW391:AW454" si="70">AVERAGE(AR391:AV391)</f>
        <v>7.0094230579837921E-4</v>
      </c>
    </row>
    <row r="392" spans="6:49" x14ac:dyDescent="0.3">
      <c r="F392" s="18">
        <v>43959</v>
      </c>
      <c r="G392" s="22">
        <v>1893.40002441406</v>
      </c>
      <c r="H392" s="26">
        <v>674.20001220703102</v>
      </c>
      <c r="I392" s="22">
        <v>184</v>
      </c>
      <c r="J392" s="26">
        <v>518.40002441406205</v>
      </c>
      <c r="K392" s="22">
        <v>536.20001220703102</v>
      </c>
      <c r="Y392" s="94">
        <v>21</v>
      </c>
      <c r="Z392" s="18">
        <v>43957</v>
      </c>
      <c r="AA392" s="22">
        <v>1903.59997558593</v>
      </c>
      <c r="AB392" s="26">
        <v>665.90002441406205</v>
      </c>
      <c r="AC392" s="22">
        <v>187.05000305175699</v>
      </c>
      <c r="AD392" s="26">
        <v>519.09997558593705</v>
      </c>
      <c r="AE392" s="22">
        <v>506.850006103515</v>
      </c>
      <c r="AF392" s="26">
        <v>9270.9003909999992</v>
      </c>
      <c r="AG392" s="64">
        <f t="shared" si="64"/>
        <v>-1.5197041778838925E-2</v>
      </c>
      <c r="AH392" s="65">
        <f t="shared" si="64"/>
        <v>-1.1645380306169227E-2</v>
      </c>
      <c r="AI392" s="64">
        <f t="shared" si="64"/>
        <v>1.5353869855775464E-2</v>
      </c>
      <c r="AJ392" s="65">
        <f t="shared" si="64"/>
        <v>-2.5012977507202715E-3</v>
      </c>
      <c r="AK392" s="64">
        <f t="shared" si="64"/>
        <v>1.3706996032100589E-2</v>
      </c>
      <c r="AL392" s="64">
        <f t="shared" si="64"/>
        <v>7.0685523657418254E-3</v>
      </c>
      <c r="AM392" s="101">
        <f t="shared" si="65"/>
        <v>3.9657064184921518E-3</v>
      </c>
      <c r="AN392" s="102">
        <f t="shared" si="66"/>
        <v>4.5675393020849489E-3</v>
      </c>
      <c r="AO392" s="101">
        <f t="shared" si="67"/>
        <v>3.0987296249975868E-3</v>
      </c>
      <c r="AP392" s="102">
        <f t="shared" si="68"/>
        <v>3.9726573756996356E-3</v>
      </c>
      <c r="AQ392" s="101">
        <f t="shared" si="69"/>
        <v>3.5024502624045888E-3</v>
      </c>
      <c r="AR392" s="102">
        <f t="shared" si="63"/>
        <v>-1.9162748197331075E-2</v>
      </c>
      <c r="AS392" s="101">
        <f t="shared" si="63"/>
        <v>-1.6212919608254175E-2</v>
      </c>
      <c r="AT392" s="102">
        <f t="shared" si="63"/>
        <v>1.2255140230777877E-2</v>
      </c>
      <c r="AU392" s="101">
        <f t="shared" si="63"/>
        <v>-6.4739551264199075E-3</v>
      </c>
      <c r="AV392" s="102">
        <f t="shared" si="63"/>
        <v>1.0204545769696E-2</v>
      </c>
      <c r="AW392" s="102">
        <f t="shared" si="70"/>
        <v>-3.8779873863062564E-3</v>
      </c>
    </row>
    <row r="393" spans="6:49" x14ac:dyDescent="0.3">
      <c r="F393" s="18">
        <v>43962</v>
      </c>
      <c r="G393" s="22">
        <v>1935.30004882812</v>
      </c>
      <c r="H393" s="26">
        <v>682.90002441406205</v>
      </c>
      <c r="I393" s="22">
        <v>184.69999694824199</v>
      </c>
      <c r="J393" s="26">
        <v>527.54998779296795</v>
      </c>
      <c r="K393" s="22">
        <v>530.20001220703102</v>
      </c>
      <c r="Y393" s="94">
        <v>22</v>
      </c>
      <c r="Z393" s="18">
        <v>43958</v>
      </c>
      <c r="AA393" s="22">
        <v>1891.65002441406</v>
      </c>
      <c r="AB393" s="26">
        <v>664.95001220703102</v>
      </c>
      <c r="AC393" s="22">
        <v>184.100006103515</v>
      </c>
      <c r="AD393" s="26">
        <v>511.75</v>
      </c>
      <c r="AE393" s="22">
        <v>516.34997558593705</v>
      </c>
      <c r="AF393" s="26">
        <v>9199.0498050000006</v>
      </c>
      <c r="AG393" s="64">
        <f t="shared" si="64"/>
        <v>-6.2973404455273036E-3</v>
      </c>
      <c r="AH393" s="65">
        <f t="shared" si="64"/>
        <v>-1.4276775628418667E-3</v>
      </c>
      <c r="AI393" s="64">
        <f t="shared" si="64"/>
        <v>-1.5896855717058071E-2</v>
      </c>
      <c r="AJ393" s="65">
        <f t="shared" si="64"/>
        <v>-1.4260271260261588E-2</v>
      </c>
      <c r="AK393" s="64">
        <f t="shared" si="64"/>
        <v>1.856966896494517E-2</v>
      </c>
      <c r="AL393" s="64">
        <f t="shared" si="64"/>
        <v>-7.7803077628891392E-3</v>
      </c>
      <c r="AM393" s="101">
        <f t="shared" si="65"/>
        <v>-4.6721867951004057E-3</v>
      </c>
      <c r="AN393" s="102">
        <f t="shared" si="66"/>
        <v>-4.4467718236905181E-3</v>
      </c>
      <c r="AO393" s="101">
        <f t="shared" si="67"/>
        <v>-3.1921361110756065E-3</v>
      </c>
      <c r="AP393" s="102">
        <f t="shared" si="68"/>
        <v>-4.5060251365462859E-3</v>
      </c>
      <c r="AQ393" s="101">
        <f t="shared" si="69"/>
        <v>-5.1013647954394111E-3</v>
      </c>
      <c r="AR393" s="102">
        <f t="shared" si="63"/>
        <v>-1.6251536504268979E-3</v>
      </c>
      <c r="AS393" s="101">
        <f t="shared" si="63"/>
        <v>3.0190942608486517E-3</v>
      </c>
      <c r="AT393" s="102">
        <f t="shared" si="63"/>
        <v>-1.2704719605982464E-2</v>
      </c>
      <c r="AU393" s="101">
        <f t="shared" si="63"/>
        <v>-9.754246123715303E-3</v>
      </c>
      <c r="AV393" s="102">
        <f t="shared" si="63"/>
        <v>2.3671033760384583E-2</v>
      </c>
      <c r="AW393" s="102">
        <f t="shared" si="70"/>
        <v>5.2120172822171383E-4</v>
      </c>
    </row>
    <row r="394" spans="6:49" x14ac:dyDescent="0.3">
      <c r="F394" s="18">
        <v>43963</v>
      </c>
      <c r="G394" s="22">
        <v>1949.5</v>
      </c>
      <c r="H394" s="26">
        <v>687.65002441406205</v>
      </c>
      <c r="I394" s="22">
        <v>187.05000305175699</v>
      </c>
      <c r="J394" s="26">
        <v>527.40002441406205</v>
      </c>
      <c r="K394" s="22">
        <v>533.25</v>
      </c>
      <c r="Y394" s="94">
        <v>23</v>
      </c>
      <c r="Z394" s="18">
        <v>43959</v>
      </c>
      <c r="AA394" s="22">
        <v>1893.40002441406</v>
      </c>
      <c r="AB394" s="26">
        <v>674.20001220703102</v>
      </c>
      <c r="AC394" s="22">
        <v>184</v>
      </c>
      <c r="AD394" s="26">
        <v>518.40002441406205</v>
      </c>
      <c r="AE394" s="22">
        <v>536.20001220703102</v>
      </c>
      <c r="AF394" s="26">
        <v>9251.5</v>
      </c>
      <c r="AG394" s="64">
        <f t="shared" si="64"/>
        <v>9.246906128688101E-4</v>
      </c>
      <c r="AH394" s="65">
        <f t="shared" si="64"/>
        <v>1.3814952688919578E-2</v>
      </c>
      <c r="AI394" s="64">
        <f t="shared" si="64"/>
        <v>-5.4336378330514562E-4</v>
      </c>
      <c r="AJ394" s="65">
        <f t="shared" si="64"/>
        <v>1.2910967591692024E-2</v>
      </c>
      <c r="AK394" s="64">
        <f t="shared" si="64"/>
        <v>3.7722465732268083E-2</v>
      </c>
      <c r="AL394" s="64">
        <f t="shared" si="64"/>
        <v>5.6855038838162474E-3</v>
      </c>
      <c r="AM394" s="101">
        <f t="shared" si="65"/>
        <v>3.1611581237001875E-3</v>
      </c>
      <c r="AN394" s="102">
        <f t="shared" si="66"/>
        <v>3.7279307927375002E-3</v>
      </c>
      <c r="AO394" s="101">
        <f t="shared" si="67"/>
        <v>2.5127875236575941E-3</v>
      </c>
      <c r="AP394" s="102">
        <f t="shared" si="68"/>
        <v>3.1829382406476296E-3</v>
      </c>
      <c r="AQ394" s="101">
        <f t="shared" si="69"/>
        <v>2.7010760659047879E-3</v>
      </c>
      <c r="AR394" s="102">
        <f t="shared" si="63"/>
        <v>-2.2364675108313774E-3</v>
      </c>
      <c r="AS394" s="101">
        <f t="shared" si="63"/>
        <v>1.0087021896182078E-2</v>
      </c>
      <c r="AT394" s="102">
        <f t="shared" si="63"/>
        <v>-3.05615130696274E-3</v>
      </c>
      <c r="AU394" s="101">
        <f t="shared" si="63"/>
        <v>9.7280293510443941E-3</v>
      </c>
      <c r="AV394" s="102">
        <f t="shared" si="63"/>
        <v>3.5021389666363298E-2</v>
      </c>
      <c r="AW394" s="102">
        <f t="shared" si="70"/>
        <v>9.9087644191591297E-3</v>
      </c>
    </row>
    <row r="395" spans="6:49" x14ac:dyDescent="0.3">
      <c r="F395" s="18">
        <v>43964</v>
      </c>
      <c r="G395" s="22">
        <v>1949.65002441406</v>
      </c>
      <c r="H395" s="26">
        <v>694.15002441406205</v>
      </c>
      <c r="I395" s="22">
        <v>189.69999694824199</v>
      </c>
      <c r="J395" s="26">
        <v>528.75</v>
      </c>
      <c r="K395" s="22">
        <v>544.75</v>
      </c>
      <c r="Y395" s="94">
        <v>24</v>
      </c>
      <c r="Z395" s="18">
        <v>43962</v>
      </c>
      <c r="AA395" s="22">
        <v>1935.30004882812</v>
      </c>
      <c r="AB395" s="26">
        <v>682.90002441406205</v>
      </c>
      <c r="AC395" s="22">
        <v>184.69999694824199</v>
      </c>
      <c r="AD395" s="26">
        <v>527.54998779296795</v>
      </c>
      <c r="AE395" s="22">
        <v>530.20001220703102</v>
      </c>
      <c r="AF395" s="26">
        <v>9239.2001949999994</v>
      </c>
      <c r="AG395" s="64">
        <f t="shared" si="64"/>
        <v>2.1888210847477458E-2</v>
      </c>
      <c r="AH395" s="65">
        <f t="shared" si="64"/>
        <v>1.2821650811700308E-2</v>
      </c>
      <c r="AI395" s="64">
        <f t="shared" si="64"/>
        <v>3.7971130734256358E-3</v>
      </c>
      <c r="AJ395" s="65">
        <f t="shared" si="64"/>
        <v>1.7496432315910162E-2</v>
      </c>
      <c r="AK395" s="64">
        <f t="shared" si="64"/>
        <v>-1.1252931689304756E-2</v>
      </c>
      <c r="AL395" s="64">
        <f t="shared" si="64"/>
        <v>-1.3303776151699822E-3</v>
      </c>
      <c r="AM395" s="101">
        <f t="shared" si="65"/>
        <v>-9.2012721823737996E-4</v>
      </c>
      <c r="AN395" s="102">
        <f t="shared" si="66"/>
        <v>-5.312068182021176E-4</v>
      </c>
      <c r="AO395" s="101">
        <f t="shared" si="67"/>
        <v>-4.5955972373960753E-4</v>
      </c>
      <c r="AP395" s="102">
        <f t="shared" si="68"/>
        <v>-8.2312224198476266E-4</v>
      </c>
      <c r="AQ395" s="101">
        <f t="shared" si="69"/>
        <v>-1.3641078177144485E-3</v>
      </c>
      <c r="AR395" s="102">
        <f t="shared" si="63"/>
        <v>2.2808338065714837E-2</v>
      </c>
      <c r="AS395" s="101">
        <f t="shared" si="63"/>
        <v>1.3352857629902426E-2</v>
      </c>
      <c r="AT395" s="102">
        <f t="shared" si="63"/>
        <v>4.2566727971652431E-3</v>
      </c>
      <c r="AU395" s="101">
        <f t="shared" si="63"/>
        <v>1.8319554557894923E-2</v>
      </c>
      <c r="AV395" s="102">
        <f t="shared" si="63"/>
        <v>-9.8888238715903083E-3</v>
      </c>
      <c r="AW395" s="102">
        <f t="shared" si="70"/>
        <v>9.7697198358174253E-3</v>
      </c>
    </row>
    <row r="396" spans="6:49" x14ac:dyDescent="0.3">
      <c r="F396" s="18">
        <v>43965</v>
      </c>
      <c r="G396" s="22">
        <v>1902.34997558593</v>
      </c>
      <c r="H396" s="26">
        <v>658.15002441406205</v>
      </c>
      <c r="I396" s="22">
        <v>186</v>
      </c>
      <c r="J396" s="26">
        <v>517.45001220703102</v>
      </c>
      <c r="K396" s="22">
        <v>515.70001220703102</v>
      </c>
      <c r="Y396" s="94">
        <v>25</v>
      </c>
      <c r="Z396" s="18">
        <v>43963</v>
      </c>
      <c r="AA396" s="22">
        <v>1949.5</v>
      </c>
      <c r="AB396" s="26">
        <v>687.65002441406205</v>
      </c>
      <c r="AC396" s="22">
        <v>187.05000305175699</v>
      </c>
      <c r="AD396" s="26">
        <v>527.40002441406205</v>
      </c>
      <c r="AE396" s="22">
        <v>533.25</v>
      </c>
      <c r="AF396" s="26">
        <v>9196.5498050000006</v>
      </c>
      <c r="AG396" s="64">
        <f t="shared" si="64"/>
        <v>7.3105509860878302E-3</v>
      </c>
      <c r="AH396" s="65">
        <f t="shared" si="64"/>
        <v>6.9315513467232042E-3</v>
      </c>
      <c r="AI396" s="64">
        <f t="shared" si="64"/>
        <v>1.2643106426937488E-2</v>
      </c>
      <c r="AJ396" s="65">
        <f t="shared" si="64"/>
        <v>-2.8430423845824673E-4</v>
      </c>
      <c r="AK396" s="64">
        <f t="shared" si="64"/>
        <v>5.7360404730890302E-3</v>
      </c>
      <c r="AL396" s="64">
        <f t="shared" si="64"/>
        <v>-4.6269304031558928E-3</v>
      </c>
      <c r="AM396" s="101">
        <f t="shared" si="65"/>
        <v>-2.8378010806699764E-3</v>
      </c>
      <c r="AN396" s="102">
        <f t="shared" si="66"/>
        <v>-2.5324481401639335E-3</v>
      </c>
      <c r="AO396" s="101">
        <f t="shared" si="67"/>
        <v>-1.8561767570639794E-3</v>
      </c>
      <c r="AP396" s="102">
        <f t="shared" si="68"/>
        <v>-2.7054501938993214E-3</v>
      </c>
      <c r="AQ396" s="101">
        <f t="shared" si="69"/>
        <v>-3.2742160866692186E-3</v>
      </c>
      <c r="AR396" s="102">
        <f t="shared" si="63"/>
        <v>1.0148352066757807E-2</v>
      </c>
      <c r="AS396" s="101">
        <f t="shared" si="63"/>
        <v>9.4639994868871372E-3</v>
      </c>
      <c r="AT396" s="102">
        <f t="shared" si="63"/>
        <v>1.4499283184001469E-2</v>
      </c>
      <c r="AU396" s="101">
        <f t="shared" si="63"/>
        <v>2.4211459554410748E-3</v>
      </c>
      <c r="AV396" s="102">
        <f t="shared" si="63"/>
        <v>9.0102565597582479E-3</v>
      </c>
      <c r="AW396" s="102">
        <f t="shared" si="70"/>
        <v>9.1086074505691457E-3</v>
      </c>
    </row>
    <row r="397" spans="6:49" x14ac:dyDescent="0.3">
      <c r="F397" s="18">
        <v>43966</v>
      </c>
      <c r="G397" s="22">
        <v>1892.90002441406</v>
      </c>
      <c r="H397" s="26">
        <v>652.29998779296795</v>
      </c>
      <c r="I397" s="22">
        <v>183.80000305175699</v>
      </c>
      <c r="J397" s="26">
        <v>511.25</v>
      </c>
      <c r="K397" s="22">
        <v>510.54998779296801</v>
      </c>
      <c r="Y397" s="94">
        <v>26</v>
      </c>
      <c r="Z397" s="18">
        <v>43964</v>
      </c>
      <c r="AA397" s="22">
        <v>1949.65002441406</v>
      </c>
      <c r="AB397" s="26">
        <v>694.15002441406205</v>
      </c>
      <c r="AC397" s="22">
        <v>189.69999694824199</v>
      </c>
      <c r="AD397" s="26">
        <v>528.75</v>
      </c>
      <c r="AE397" s="22">
        <v>544.75</v>
      </c>
      <c r="AF397" s="26">
        <v>9383.5498050000006</v>
      </c>
      <c r="AG397" s="64">
        <f t="shared" si="64"/>
        <v>7.6952368180145135E-5</v>
      </c>
      <c r="AH397" s="65">
        <f t="shared" si="64"/>
        <v>9.4080875876397067E-3</v>
      </c>
      <c r="AI397" s="64">
        <f t="shared" si="64"/>
        <v>1.4067883744334465E-2</v>
      </c>
      <c r="AJ397" s="65">
        <f t="shared" si="64"/>
        <v>2.5564101499447006E-3</v>
      </c>
      <c r="AK397" s="64">
        <f t="shared" si="64"/>
        <v>2.1336616473269291E-2</v>
      </c>
      <c r="AL397" s="64">
        <f t="shared" si="64"/>
        <v>2.0129742934796208E-2</v>
      </c>
      <c r="AM397" s="101">
        <f t="shared" si="65"/>
        <v>1.1563674774348425E-2</v>
      </c>
      <c r="AN397" s="102">
        <f t="shared" si="66"/>
        <v>1.2496608230108834E-2</v>
      </c>
      <c r="AO397" s="101">
        <f t="shared" si="67"/>
        <v>8.632231557900643E-3</v>
      </c>
      <c r="AP397" s="102">
        <f t="shared" si="68"/>
        <v>1.1430582570470993E-2</v>
      </c>
      <c r="AQ397" s="101">
        <f t="shared" si="69"/>
        <v>1.107044316677044E-2</v>
      </c>
      <c r="AR397" s="102">
        <f t="shared" si="63"/>
        <v>-1.1486722406168281E-2</v>
      </c>
      <c r="AS397" s="101">
        <f t="shared" si="63"/>
        <v>-3.0885206424691274E-3</v>
      </c>
      <c r="AT397" s="102">
        <f t="shared" si="63"/>
        <v>5.4356521864338224E-3</v>
      </c>
      <c r="AU397" s="101">
        <f t="shared" si="63"/>
        <v>-8.8741724205262922E-3</v>
      </c>
      <c r="AV397" s="102">
        <f t="shared" si="63"/>
        <v>1.0266173306498851E-2</v>
      </c>
      <c r="AW397" s="102">
        <f t="shared" si="70"/>
        <v>-1.5495179952462051E-3</v>
      </c>
    </row>
    <row r="398" spans="6:49" x14ac:dyDescent="0.3">
      <c r="F398" s="18">
        <v>43969</v>
      </c>
      <c r="G398" s="22">
        <v>1945.59997558593</v>
      </c>
      <c r="H398" s="26">
        <v>663.90002441406205</v>
      </c>
      <c r="I398" s="22">
        <v>182.19999694824199</v>
      </c>
      <c r="J398" s="26">
        <v>510.75</v>
      </c>
      <c r="K398" s="22">
        <v>504.04998779296801</v>
      </c>
      <c r="Y398" s="94">
        <v>27</v>
      </c>
      <c r="Z398" s="18">
        <v>43965</v>
      </c>
      <c r="AA398" s="22">
        <v>1902.34997558593</v>
      </c>
      <c r="AB398" s="26">
        <v>658.15002441406205</v>
      </c>
      <c r="AC398" s="22">
        <v>186</v>
      </c>
      <c r="AD398" s="26">
        <v>517.45001220703102</v>
      </c>
      <c r="AE398" s="22">
        <v>515.70001220703102</v>
      </c>
      <c r="AF398" s="26">
        <v>9142.75</v>
      </c>
      <c r="AG398" s="64">
        <f t="shared" si="64"/>
        <v>-2.4559930623757553E-2</v>
      </c>
      <c r="AH398" s="65">
        <f t="shared" si="64"/>
        <v>-5.3255204685575208E-2</v>
      </c>
      <c r="AI398" s="64">
        <f t="shared" si="64"/>
        <v>-1.9697187140481954E-2</v>
      </c>
      <c r="AJ398" s="65">
        <f t="shared" si="64"/>
        <v>-2.1602804655560862E-2</v>
      </c>
      <c r="AK398" s="64">
        <f t="shared" si="64"/>
        <v>-5.4801749097017363E-2</v>
      </c>
      <c r="AL398" s="64">
        <f t="shared" si="64"/>
        <v>-2.5996919970410579E-2</v>
      </c>
      <c r="AM398" s="101">
        <f t="shared" si="65"/>
        <v>-1.5269171991196023E-2</v>
      </c>
      <c r="AN398" s="102">
        <f t="shared" si="66"/>
        <v>-1.5505547290204225E-2</v>
      </c>
      <c r="AO398" s="101">
        <f t="shared" si="67"/>
        <v>-1.0909783160808779E-2</v>
      </c>
      <c r="AP398" s="102">
        <f t="shared" si="68"/>
        <v>-1.490769031611572E-2</v>
      </c>
      <c r="AQ398" s="101">
        <f t="shared" si="69"/>
        <v>-1.565654283983171E-2</v>
      </c>
      <c r="AR398" s="102">
        <f t="shared" si="63"/>
        <v>-9.2907586325615306E-3</v>
      </c>
      <c r="AS398" s="101">
        <f t="shared" si="63"/>
        <v>-3.7749657395370985E-2</v>
      </c>
      <c r="AT398" s="102">
        <f t="shared" si="63"/>
        <v>-8.7874039796731751E-3</v>
      </c>
      <c r="AU398" s="101">
        <f t="shared" si="63"/>
        <v>-6.6951143394451424E-3</v>
      </c>
      <c r="AV398" s="102">
        <f t="shared" si="63"/>
        <v>-3.914520625718565E-2</v>
      </c>
      <c r="AW398" s="102">
        <f t="shared" si="70"/>
        <v>-2.0333628120847297E-2</v>
      </c>
    </row>
    <row r="399" spans="6:49" x14ac:dyDescent="0.3">
      <c r="F399" s="18">
        <v>43970</v>
      </c>
      <c r="G399" s="22">
        <v>1948.65002441406</v>
      </c>
      <c r="H399" s="26">
        <v>668.59997558593705</v>
      </c>
      <c r="I399" s="22">
        <v>184.39999389648401</v>
      </c>
      <c r="J399" s="26">
        <v>518.25</v>
      </c>
      <c r="K399" s="22">
        <v>512.59997558593705</v>
      </c>
      <c r="Y399" s="94">
        <v>28</v>
      </c>
      <c r="Z399" s="18">
        <v>43966</v>
      </c>
      <c r="AA399" s="22">
        <v>1892.90002441406</v>
      </c>
      <c r="AB399" s="26">
        <v>652.29998779296795</v>
      </c>
      <c r="AC399" s="22">
        <v>183.80000305175699</v>
      </c>
      <c r="AD399" s="26">
        <v>511.25</v>
      </c>
      <c r="AE399" s="22">
        <v>510.54998779296801</v>
      </c>
      <c r="AF399" s="26">
        <v>9136.8496090000008</v>
      </c>
      <c r="AG399" s="64">
        <f t="shared" si="64"/>
        <v>-4.9798936571988145E-3</v>
      </c>
      <c r="AH399" s="65">
        <f t="shared" si="64"/>
        <v>-8.9283458781784994E-3</v>
      </c>
      <c r="AI399" s="64">
        <f t="shared" si="64"/>
        <v>-1.1898447187931437E-2</v>
      </c>
      <c r="AJ399" s="65">
        <f t="shared" si="64"/>
        <v>-1.2054218347915278E-2</v>
      </c>
      <c r="AK399" s="64">
        <f t="shared" si="64"/>
        <v>-1.0036672635737315E-2</v>
      </c>
      <c r="AL399" s="64">
        <f t="shared" si="64"/>
        <v>-6.4557116470058862E-4</v>
      </c>
      <c r="AM399" s="101">
        <f t="shared" si="65"/>
        <v>-5.2176095039649893E-4</v>
      </c>
      <c r="AN399" s="102">
        <f t="shared" si="66"/>
        <v>-1.1548073875939844E-4</v>
      </c>
      <c r="AO399" s="101">
        <f t="shared" si="67"/>
        <v>-1.6943473112867617E-4</v>
      </c>
      <c r="AP399" s="102">
        <f t="shared" si="68"/>
        <v>-4.3209852531087033E-4</v>
      </c>
      <c r="AQ399" s="101">
        <f t="shared" si="69"/>
        <v>-9.6731318168062543E-4</v>
      </c>
      <c r="AR399" s="102">
        <f t="shared" si="63"/>
        <v>-4.4581327068023155E-3</v>
      </c>
      <c r="AS399" s="101">
        <f t="shared" si="63"/>
        <v>-8.8128651394191009E-3</v>
      </c>
      <c r="AT399" s="102">
        <f t="shared" si="63"/>
        <v>-1.1729012456802761E-2</v>
      </c>
      <c r="AU399" s="101">
        <f t="shared" si="63"/>
        <v>-1.1622119822604408E-2</v>
      </c>
      <c r="AV399" s="102">
        <f t="shared" si="63"/>
        <v>-9.0693594540566906E-3</v>
      </c>
      <c r="AW399" s="102">
        <f t="shared" si="70"/>
        <v>-9.1382979159370555E-3</v>
      </c>
    </row>
    <row r="400" spans="6:49" x14ac:dyDescent="0.3">
      <c r="F400" s="18">
        <v>43971</v>
      </c>
      <c r="G400" s="22">
        <v>1953.59997558593</v>
      </c>
      <c r="H400" s="26">
        <v>669.54998779296795</v>
      </c>
      <c r="I400" s="22">
        <v>184.94999694824199</v>
      </c>
      <c r="J400" s="26">
        <v>526.75</v>
      </c>
      <c r="K400" s="22">
        <v>519.20001220703102</v>
      </c>
      <c r="Y400" s="94">
        <v>29</v>
      </c>
      <c r="Z400" s="18">
        <v>43969</v>
      </c>
      <c r="AA400" s="22">
        <v>1945.59997558593</v>
      </c>
      <c r="AB400" s="26">
        <v>663.90002441406205</v>
      </c>
      <c r="AC400" s="22">
        <v>182.19999694824199</v>
      </c>
      <c r="AD400" s="26">
        <v>510.75</v>
      </c>
      <c r="AE400" s="22">
        <v>504.04998779296801</v>
      </c>
      <c r="AF400" s="26">
        <v>8823.25</v>
      </c>
      <c r="AG400" s="64">
        <f t="shared" si="64"/>
        <v>2.7460342713621997E-2</v>
      </c>
      <c r="AH400" s="65">
        <f t="shared" si="64"/>
        <v>1.76270124105979E-2</v>
      </c>
      <c r="AI400" s="64">
        <f t="shared" si="64"/>
        <v>-8.7432584489071114E-3</v>
      </c>
      <c r="AJ400" s="65">
        <f t="shared" si="64"/>
        <v>-9.7847365928011151E-4</v>
      </c>
      <c r="AK400" s="64">
        <f t="shared" si="64"/>
        <v>-1.2813106809923411E-2</v>
      </c>
      <c r="AL400" s="64">
        <f t="shared" si="64"/>
        <v>-3.4925361449019345E-2</v>
      </c>
      <c r="AM400" s="101">
        <f t="shared" si="65"/>
        <v>-2.0463033566289434E-2</v>
      </c>
      <c r="AN400" s="102">
        <f t="shared" si="66"/>
        <v>-2.0925744440642241E-2</v>
      </c>
      <c r="AO400" s="101">
        <f t="shared" si="67"/>
        <v>-1.4692405267000918E-2</v>
      </c>
      <c r="AP400" s="102">
        <f t="shared" si="68"/>
        <v>-2.0005820406271722E-2</v>
      </c>
      <c r="AQ400" s="101">
        <f t="shared" si="69"/>
        <v>-2.0829913628651685E-2</v>
      </c>
      <c r="AR400" s="102">
        <f t="shared" si="63"/>
        <v>4.7923376279911431E-2</v>
      </c>
      <c r="AS400" s="101">
        <f t="shared" si="63"/>
        <v>3.8552756851240141E-2</v>
      </c>
      <c r="AT400" s="102">
        <f t="shared" si="63"/>
        <v>5.9491468180938069E-3</v>
      </c>
      <c r="AU400" s="101">
        <f t="shared" si="63"/>
        <v>1.9027346746991611E-2</v>
      </c>
      <c r="AV400" s="102">
        <f t="shared" si="63"/>
        <v>8.016806818728274E-3</v>
      </c>
      <c r="AW400" s="102">
        <f t="shared" si="70"/>
        <v>2.3893886702993049E-2</v>
      </c>
    </row>
    <row r="401" spans="6:49" x14ac:dyDescent="0.3">
      <c r="F401" s="18">
        <v>43972</v>
      </c>
      <c r="G401" s="22">
        <v>1991.19995117187</v>
      </c>
      <c r="H401" s="26">
        <v>672.20001220703102</v>
      </c>
      <c r="I401" s="22">
        <v>189.100006103515</v>
      </c>
      <c r="J401" s="26">
        <v>534.84997558593705</v>
      </c>
      <c r="K401" s="22">
        <v>520.04998779296795</v>
      </c>
      <c r="Y401" s="94">
        <v>30</v>
      </c>
      <c r="Z401" s="18">
        <v>43970</v>
      </c>
      <c r="AA401" s="22">
        <v>1948.65002441406</v>
      </c>
      <c r="AB401" s="26">
        <v>668.59997558593705</v>
      </c>
      <c r="AC401" s="22">
        <v>184.39999389648401</v>
      </c>
      <c r="AD401" s="26">
        <v>518.25</v>
      </c>
      <c r="AE401" s="22">
        <v>512.59997558593705</v>
      </c>
      <c r="AF401" s="26">
        <v>8879.0996090000008</v>
      </c>
      <c r="AG401" s="64">
        <f t="shared" si="64"/>
        <v>1.5664374150583954E-3</v>
      </c>
      <c r="AH401" s="65">
        <f t="shared" si="64"/>
        <v>7.0543649719802207E-3</v>
      </c>
      <c r="AI401" s="64">
        <f t="shared" si="64"/>
        <v>1.2002309946802648E-2</v>
      </c>
      <c r="AJ401" s="65">
        <f t="shared" si="64"/>
        <v>1.4577517618157424E-2</v>
      </c>
      <c r="AK401" s="64">
        <f t="shared" si="64"/>
        <v>1.6820321020015638E-2</v>
      </c>
      <c r="AL401" s="64">
        <f t="shared" si="64"/>
        <v>6.309873608362996E-3</v>
      </c>
      <c r="AM401" s="101">
        <f t="shared" si="65"/>
        <v>3.5243670811363204E-3</v>
      </c>
      <c r="AN401" s="102">
        <f t="shared" si="66"/>
        <v>4.1069674935901761E-3</v>
      </c>
      <c r="AO401" s="101">
        <f t="shared" si="67"/>
        <v>2.7773079025127444E-3</v>
      </c>
      <c r="AP401" s="102">
        <f t="shared" si="68"/>
        <v>3.539452654470073E-3</v>
      </c>
      <c r="AQ401" s="101">
        <f t="shared" si="69"/>
        <v>3.0628520939083937E-3</v>
      </c>
      <c r="AR401" s="102">
        <f t="shared" si="63"/>
        <v>-1.9579296660779252E-3</v>
      </c>
      <c r="AS401" s="101">
        <f t="shared" si="63"/>
        <v>2.9473974783900446E-3</v>
      </c>
      <c r="AT401" s="102">
        <f t="shared" si="63"/>
        <v>9.2250020442899028E-3</v>
      </c>
      <c r="AU401" s="101">
        <f t="shared" si="63"/>
        <v>1.1038064963687352E-2</v>
      </c>
      <c r="AV401" s="102">
        <f t="shared" si="63"/>
        <v>1.3757468926107245E-2</v>
      </c>
      <c r="AW401" s="102">
        <f t="shared" si="70"/>
        <v>7.0020007492793248E-3</v>
      </c>
    </row>
    <row r="402" spans="6:49" x14ac:dyDescent="0.3">
      <c r="F402" s="18">
        <v>43973</v>
      </c>
      <c r="G402" s="22">
        <v>2020.34997558593</v>
      </c>
      <c r="H402" s="26">
        <v>692.34997558593705</v>
      </c>
      <c r="I402" s="22">
        <v>189</v>
      </c>
      <c r="J402" s="26">
        <v>530.40002441406205</v>
      </c>
      <c r="K402" s="22">
        <v>529.65002441406205</v>
      </c>
      <c r="Y402" s="94">
        <v>31</v>
      </c>
      <c r="Z402" s="18">
        <v>43971</v>
      </c>
      <c r="AA402" s="22">
        <v>1953.59997558593</v>
      </c>
      <c r="AB402" s="26">
        <v>669.54998779296795</v>
      </c>
      <c r="AC402" s="22">
        <v>184.94999694824199</v>
      </c>
      <c r="AD402" s="26">
        <v>526.75</v>
      </c>
      <c r="AE402" s="22">
        <v>519.20001220703102</v>
      </c>
      <c r="AF402" s="26">
        <v>9066.5498050000006</v>
      </c>
      <c r="AG402" s="64">
        <f t="shared" si="64"/>
        <v>2.5369742209196944E-3</v>
      </c>
      <c r="AH402" s="65">
        <f t="shared" si="64"/>
        <v>1.4198892390818992E-3</v>
      </c>
      <c r="AI402" s="64">
        <f t="shared" si="64"/>
        <v>2.9782237548485442E-3</v>
      </c>
      <c r="AJ402" s="65">
        <f t="shared" si="64"/>
        <v>1.626830136840943E-2</v>
      </c>
      <c r="AK402" s="64">
        <f t="shared" si="64"/>
        <v>1.2793422599043909E-2</v>
      </c>
      <c r="AL402" s="64">
        <f t="shared" si="64"/>
        <v>2.0891638916027716E-2</v>
      </c>
      <c r="AM402" s="101">
        <f t="shared" si="65"/>
        <v>1.2006885638262049E-2</v>
      </c>
      <c r="AN402" s="102">
        <f t="shared" si="66"/>
        <v>1.2959133121636116E-2</v>
      </c>
      <c r="AO402" s="101">
        <f t="shared" si="67"/>
        <v>8.9550162889346103E-3</v>
      </c>
      <c r="AP402" s="102">
        <f t="shared" si="68"/>
        <v>1.1865624322919209E-2</v>
      </c>
      <c r="AQ402" s="101">
        <f t="shared" si="69"/>
        <v>1.1511905478290972E-2</v>
      </c>
      <c r="AR402" s="102">
        <f t="shared" si="63"/>
        <v>-9.4699114173423544E-3</v>
      </c>
      <c r="AS402" s="101">
        <f t="shared" si="63"/>
        <v>-1.1539243882554217E-2</v>
      </c>
      <c r="AT402" s="102">
        <f t="shared" si="63"/>
        <v>-5.976792534086066E-3</v>
      </c>
      <c r="AU402" s="101">
        <f t="shared" si="63"/>
        <v>4.4026770454902216E-3</v>
      </c>
      <c r="AV402" s="102">
        <f t="shared" si="63"/>
        <v>1.2815171207529365E-3</v>
      </c>
      <c r="AW402" s="102">
        <f t="shared" si="70"/>
        <v>-4.2603507335478947E-3</v>
      </c>
    </row>
    <row r="403" spans="6:49" x14ac:dyDescent="0.3">
      <c r="F403" s="18">
        <v>43977</v>
      </c>
      <c r="G403" s="22">
        <v>1943</v>
      </c>
      <c r="H403" s="26">
        <v>680.54998779296795</v>
      </c>
      <c r="I403" s="22">
        <v>188.80000305175699</v>
      </c>
      <c r="J403" s="26">
        <v>524</v>
      </c>
      <c r="K403" s="22">
        <v>520.45001220703102</v>
      </c>
      <c r="Y403" s="94">
        <v>32</v>
      </c>
      <c r="Z403" s="18">
        <v>43972</v>
      </c>
      <c r="AA403" s="22">
        <v>1991.19995117187</v>
      </c>
      <c r="AB403" s="26">
        <v>672.20001220703102</v>
      </c>
      <c r="AC403" s="22">
        <v>189.100006103515</v>
      </c>
      <c r="AD403" s="26">
        <v>534.84997558593705</v>
      </c>
      <c r="AE403" s="22">
        <v>520.04998779296795</v>
      </c>
      <c r="AF403" s="26">
        <v>9106.25</v>
      </c>
      <c r="AG403" s="64">
        <f t="shared" si="64"/>
        <v>1.9063635671944714E-2</v>
      </c>
      <c r="AH403" s="65">
        <f t="shared" si="64"/>
        <v>3.9501067409460815E-3</v>
      </c>
      <c r="AI403" s="64">
        <f t="shared" si="64"/>
        <v>2.2190506163049812E-2</v>
      </c>
      <c r="AJ403" s="65">
        <f t="shared" si="64"/>
        <v>1.526023542127968E-2</v>
      </c>
      <c r="AK403" s="64">
        <f t="shared" si="64"/>
        <v>1.6357484252264938E-3</v>
      </c>
      <c r="AL403" s="64">
        <f t="shared" si="64"/>
        <v>4.3691955650135301E-3</v>
      </c>
      <c r="AM403" s="101">
        <f t="shared" si="65"/>
        <v>2.3954339808713383E-3</v>
      </c>
      <c r="AN403" s="102">
        <f t="shared" si="66"/>
        <v>2.9288382953776963E-3</v>
      </c>
      <c r="AO403" s="101">
        <f t="shared" si="67"/>
        <v>1.9551205492817241E-3</v>
      </c>
      <c r="AP403" s="102">
        <f t="shared" si="68"/>
        <v>2.4313276640325877E-3</v>
      </c>
      <c r="AQ403" s="101">
        <f t="shared" si="69"/>
        <v>1.938372852595962E-3</v>
      </c>
      <c r="AR403" s="102">
        <f t="shared" si="63"/>
        <v>1.6668201691073376E-2</v>
      </c>
      <c r="AS403" s="101">
        <f t="shared" si="63"/>
        <v>1.0212684455683852E-3</v>
      </c>
      <c r="AT403" s="102">
        <f t="shared" si="63"/>
        <v>2.0235385613768087E-2</v>
      </c>
      <c r="AU403" s="101">
        <f t="shared" si="63"/>
        <v>1.2828907757247092E-2</v>
      </c>
      <c r="AV403" s="102">
        <f t="shared" si="63"/>
        <v>-3.0262442736946819E-4</v>
      </c>
      <c r="AW403" s="102">
        <f t="shared" si="70"/>
        <v>1.0090227816057496E-2</v>
      </c>
    </row>
    <row r="404" spans="6:49" x14ac:dyDescent="0.3">
      <c r="F404" s="18">
        <v>43978</v>
      </c>
      <c r="G404" s="22">
        <v>2005.30004882812</v>
      </c>
      <c r="H404" s="26">
        <v>705.45001220703102</v>
      </c>
      <c r="I404" s="22">
        <v>201.25</v>
      </c>
      <c r="J404" s="26">
        <v>530.95001220703102</v>
      </c>
      <c r="K404" s="22">
        <v>523.75</v>
      </c>
      <c r="Y404" s="94">
        <v>33</v>
      </c>
      <c r="Z404" s="18">
        <v>43973</v>
      </c>
      <c r="AA404" s="22">
        <v>2020.34997558593</v>
      </c>
      <c r="AB404" s="26">
        <v>692.34997558593705</v>
      </c>
      <c r="AC404" s="22">
        <v>189</v>
      </c>
      <c r="AD404" s="26">
        <v>530.40002441406205</v>
      </c>
      <c r="AE404" s="22">
        <v>529.65002441406205</v>
      </c>
      <c r="AF404" s="26">
        <v>9039.25</v>
      </c>
      <c r="AG404" s="64">
        <f t="shared" si="64"/>
        <v>1.4533304097433607E-2</v>
      </c>
      <c r="AH404" s="65">
        <f t="shared" si="64"/>
        <v>2.9535639387294466E-2</v>
      </c>
      <c r="AI404" s="64">
        <f t="shared" si="64"/>
        <v>-5.2899288142147362E-4</v>
      </c>
      <c r="AJ404" s="65">
        <f t="shared" si="64"/>
        <v>-8.3548032043977878E-3</v>
      </c>
      <c r="AK404" s="64">
        <f t="shared" si="64"/>
        <v>1.8291519810874637E-2</v>
      </c>
      <c r="AL404" s="64">
        <f t="shared" si="64"/>
        <v>-7.3847846008156101E-3</v>
      </c>
      <c r="AM404" s="101">
        <f t="shared" si="65"/>
        <v>-4.4421026803671765E-3</v>
      </c>
      <c r="AN404" s="102">
        <f t="shared" si="66"/>
        <v>-4.2066612152333272E-3</v>
      </c>
      <c r="AO404" s="101">
        <f t="shared" si="67"/>
        <v>-3.0245688307216031E-3</v>
      </c>
      <c r="AP404" s="102">
        <f t="shared" si="68"/>
        <v>-4.2801818537346352E-3</v>
      </c>
      <c r="AQ404" s="101">
        <f t="shared" si="69"/>
        <v>-4.8721884069425755E-3</v>
      </c>
      <c r="AR404" s="102">
        <f t="shared" si="63"/>
        <v>1.8975406777800782E-2</v>
      </c>
      <c r="AS404" s="101">
        <f t="shared" si="63"/>
        <v>3.3742300602527794E-2</v>
      </c>
      <c r="AT404" s="102">
        <f t="shared" si="63"/>
        <v>2.4955759493001297E-3</v>
      </c>
      <c r="AU404" s="101">
        <f t="shared" si="63"/>
        <v>-4.0746213506631527E-3</v>
      </c>
      <c r="AV404" s="102">
        <f t="shared" si="63"/>
        <v>2.3163708217817214E-2</v>
      </c>
      <c r="AW404" s="102">
        <f t="shared" si="70"/>
        <v>1.4860474039356553E-2</v>
      </c>
    </row>
    <row r="405" spans="6:49" x14ac:dyDescent="0.3">
      <c r="F405" s="18">
        <v>43979</v>
      </c>
      <c r="G405" s="22">
        <v>2004.30004882812</v>
      </c>
      <c r="H405" s="26">
        <v>707.40002441406205</v>
      </c>
      <c r="I405" s="22">
        <v>199.350006103515</v>
      </c>
      <c r="J405" s="26">
        <v>542.65002441406205</v>
      </c>
      <c r="K405" s="22">
        <v>529.70001220703102</v>
      </c>
      <c r="Y405" s="94">
        <v>34</v>
      </c>
      <c r="Z405" s="18">
        <v>43977</v>
      </c>
      <c r="AA405" s="22">
        <v>1943</v>
      </c>
      <c r="AB405" s="26">
        <v>680.54998779296795</v>
      </c>
      <c r="AC405" s="22">
        <v>188.80000305175699</v>
      </c>
      <c r="AD405" s="26">
        <v>524</v>
      </c>
      <c r="AE405" s="22">
        <v>520.45001220703102</v>
      </c>
      <c r="AF405" s="26">
        <v>9029.0498050000006</v>
      </c>
      <c r="AG405" s="64">
        <f t="shared" si="64"/>
        <v>-3.9037581251413926E-2</v>
      </c>
      <c r="AH405" s="65">
        <f t="shared" si="64"/>
        <v>-1.7190295997047089E-2</v>
      </c>
      <c r="AI405" s="64">
        <f t="shared" si="64"/>
        <v>-1.0587451842750998E-3</v>
      </c>
      <c r="AJ405" s="65">
        <f t="shared" si="64"/>
        <v>-1.2139800580138258E-2</v>
      </c>
      <c r="AK405" s="64">
        <f t="shared" si="64"/>
        <v>-1.752261172097257E-2</v>
      </c>
      <c r="AL405" s="64">
        <f t="shared" si="64"/>
        <v>-1.1290709356924474E-3</v>
      </c>
      <c r="AM405" s="101">
        <f t="shared" si="65"/>
        <v>-8.0302290279184348E-4</v>
      </c>
      <c r="AN405" s="102">
        <f t="shared" si="66"/>
        <v>-4.0899938781435724E-4</v>
      </c>
      <c r="AO405" s="101">
        <f t="shared" si="67"/>
        <v>-3.742741677172914E-4</v>
      </c>
      <c r="AP405" s="102">
        <f t="shared" si="68"/>
        <v>-7.0817635333749482E-4</v>
      </c>
      <c r="AQ405" s="101">
        <f t="shared" si="69"/>
        <v>-1.2474655013932239E-3</v>
      </c>
      <c r="AR405" s="102">
        <f t="shared" si="63"/>
        <v>-3.8234558348622084E-2</v>
      </c>
      <c r="AS405" s="101">
        <f t="shared" si="63"/>
        <v>-1.6781296609232731E-2</v>
      </c>
      <c r="AT405" s="102">
        <f t="shared" si="63"/>
        <v>-6.8447101655780837E-4</v>
      </c>
      <c r="AU405" s="101">
        <f t="shared" si="63"/>
        <v>-1.1431624226800764E-2</v>
      </c>
      <c r="AV405" s="102">
        <f t="shared" si="63"/>
        <v>-1.6275146219579345E-2</v>
      </c>
      <c r="AW405" s="102">
        <f t="shared" si="70"/>
        <v>-1.6681419284158547E-2</v>
      </c>
    </row>
    <row r="406" spans="6:49" x14ac:dyDescent="0.3">
      <c r="F406" s="18">
        <v>43980</v>
      </c>
      <c r="G406" s="22">
        <v>1972.34997558593</v>
      </c>
      <c r="H406" s="26">
        <v>691</v>
      </c>
      <c r="I406" s="22">
        <v>212.80000305175699</v>
      </c>
      <c r="J406" s="26">
        <v>550.25</v>
      </c>
      <c r="K406" s="22">
        <v>530.45001220703102</v>
      </c>
      <c r="Y406" s="94">
        <v>35</v>
      </c>
      <c r="Z406" s="18">
        <v>43978</v>
      </c>
      <c r="AA406" s="22">
        <v>2005.30004882812</v>
      </c>
      <c r="AB406" s="26">
        <v>705.45001220703102</v>
      </c>
      <c r="AC406" s="22">
        <v>201.25</v>
      </c>
      <c r="AD406" s="26">
        <v>530.95001220703102</v>
      </c>
      <c r="AE406" s="22">
        <v>523.75</v>
      </c>
      <c r="AF406" s="26">
        <v>9314.9501949999994</v>
      </c>
      <c r="AG406" s="64">
        <f t="shared" si="64"/>
        <v>3.1560529455081275E-2</v>
      </c>
      <c r="AH406" s="65">
        <f t="shared" si="64"/>
        <v>3.5934637521986494E-2</v>
      </c>
      <c r="AI406" s="64">
        <f t="shared" si="64"/>
        <v>6.3859646423305563E-2</v>
      </c>
      <c r="AJ406" s="65">
        <f t="shared" si="64"/>
        <v>1.3176193519736047E-2</v>
      </c>
      <c r="AK406" s="64">
        <f t="shared" si="64"/>
        <v>6.3206258201081071E-3</v>
      </c>
      <c r="AL406" s="64">
        <f t="shared" si="64"/>
        <v>3.1173521861838329E-2</v>
      </c>
      <c r="AM406" s="101">
        <f t="shared" si="65"/>
        <v>1.7988072487030552E-2</v>
      </c>
      <c r="AN406" s="102">
        <f t="shared" si="66"/>
        <v>1.9200965223861385E-2</v>
      </c>
      <c r="AO406" s="101">
        <f t="shared" si="67"/>
        <v>1.3311037193286603E-2</v>
      </c>
      <c r="AP406" s="102">
        <f t="shared" si="68"/>
        <v>1.7736567975860842E-2</v>
      </c>
      <c r="AQ406" s="101">
        <f t="shared" si="69"/>
        <v>1.7469495390636042E-2</v>
      </c>
      <c r="AR406" s="102">
        <f t="shared" si="63"/>
        <v>1.3572456968050723E-2</v>
      </c>
      <c r="AS406" s="101">
        <f t="shared" si="63"/>
        <v>1.6733672298125109E-2</v>
      </c>
      <c r="AT406" s="102">
        <f t="shared" si="63"/>
        <v>5.0548609230018957E-2</v>
      </c>
      <c r="AU406" s="101">
        <f t="shared" si="63"/>
        <v>-4.5603744561247949E-3</v>
      </c>
      <c r="AV406" s="102">
        <f t="shared" si="63"/>
        <v>-1.1148869570527936E-2</v>
      </c>
      <c r="AW406" s="102">
        <f t="shared" si="70"/>
        <v>1.3029098893908412E-2</v>
      </c>
    </row>
    <row r="407" spans="6:49" x14ac:dyDescent="0.3">
      <c r="F407" s="18">
        <v>43983</v>
      </c>
      <c r="G407" s="22">
        <v>2045.25</v>
      </c>
      <c r="H407" s="26">
        <v>699.54998779296795</v>
      </c>
      <c r="I407" s="22">
        <v>215.05000305175699</v>
      </c>
      <c r="J407" s="26">
        <v>559.75</v>
      </c>
      <c r="K407" s="22">
        <v>543.54998779296795</v>
      </c>
      <c r="Y407" s="94">
        <v>36</v>
      </c>
      <c r="Z407" s="18">
        <v>43979</v>
      </c>
      <c r="AA407" s="22">
        <v>2004.30004882812</v>
      </c>
      <c r="AB407" s="26">
        <v>707.40002441406205</v>
      </c>
      <c r="AC407" s="22">
        <v>199.350006103515</v>
      </c>
      <c r="AD407" s="26">
        <v>542.65002441406205</v>
      </c>
      <c r="AE407" s="22">
        <v>529.70001220703102</v>
      </c>
      <c r="AF407" s="26">
        <v>9490.0996090000008</v>
      </c>
      <c r="AG407" s="64">
        <f t="shared" si="64"/>
        <v>-4.9880287129794537E-4</v>
      </c>
      <c r="AH407" s="65">
        <f t="shared" si="64"/>
        <v>2.7603969207067995E-3</v>
      </c>
      <c r="AI407" s="64">
        <f t="shared" si="64"/>
        <v>-9.485811854228688E-3</v>
      </c>
      <c r="AJ407" s="65">
        <f t="shared" si="64"/>
        <v>2.1796712041684298E-2</v>
      </c>
      <c r="AK407" s="64">
        <f t="shared" si="64"/>
        <v>1.1296360359311669E-2</v>
      </c>
      <c r="AL407" s="64">
        <f t="shared" si="64"/>
        <v>1.8628451486576769E-2</v>
      </c>
      <c r="AM407" s="101">
        <f t="shared" si="65"/>
        <v>1.0690342067335119E-2</v>
      </c>
      <c r="AN407" s="102">
        <f t="shared" si="66"/>
        <v>1.1585217854855581E-2</v>
      </c>
      <c r="AO407" s="101">
        <f t="shared" si="67"/>
        <v>7.9961946601422064E-3</v>
      </c>
      <c r="AP407" s="102">
        <f t="shared" si="68"/>
        <v>1.0573346834021499E-2</v>
      </c>
      <c r="AQ407" s="101">
        <f t="shared" si="69"/>
        <v>1.0200555925830166E-2</v>
      </c>
      <c r="AR407" s="102">
        <f t="shared" si="63"/>
        <v>-1.1189144938633063E-2</v>
      </c>
      <c r="AS407" s="101">
        <f t="shared" si="63"/>
        <v>-8.8248209341487815E-3</v>
      </c>
      <c r="AT407" s="102">
        <f t="shared" si="63"/>
        <v>-1.7482006514370894E-2</v>
      </c>
      <c r="AU407" s="101">
        <f t="shared" si="63"/>
        <v>1.1223365207662799E-2</v>
      </c>
      <c r="AV407" s="102">
        <f t="shared" si="63"/>
        <v>1.095804433481503E-3</v>
      </c>
      <c r="AW407" s="102">
        <f t="shared" si="70"/>
        <v>-5.0353605492016885E-3</v>
      </c>
    </row>
    <row r="408" spans="6:49" x14ac:dyDescent="0.3">
      <c r="F408" s="18">
        <v>43984</v>
      </c>
      <c r="G408" s="22">
        <v>2047.15002441406</v>
      </c>
      <c r="H408" s="26">
        <v>708.09997558593705</v>
      </c>
      <c r="I408" s="22">
        <v>215.850006103515</v>
      </c>
      <c r="J408" s="26">
        <v>560.20001220703102</v>
      </c>
      <c r="K408" s="22">
        <v>547.5</v>
      </c>
      <c r="Y408" s="94">
        <v>37</v>
      </c>
      <c r="Z408" s="18">
        <v>43980</v>
      </c>
      <c r="AA408" s="22">
        <v>1972.34997558593</v>
      </c>
      <c r="AB408" s="26">
        <v>691</v>
      </c>
      <c r="AC408" s="22">
        <v>212.80000305175699</v>
      </c>
      <c r="AD408" s="26">
        <v>550.25</v>
      </c>
      <c r="AE408" s="22">
        <v>530.45001220703102</v>
      </c>
      <c r="AF408" s="26">
        <v>9580.2998050000006</v>
      </c>
      <c r="AG408" s="64">
        <f t="shared" si="64"/>
        <v>-1.6069184138349072E-2</v>
      </c>
      <c r="AH408" s="65">
        <f t="shared" si="64"/>
        <v>-2.3456487516096067E-2</v>
      </c>
      <c r="AI408" s="64">
        <f t="shared" si="64"/>
        <v>6.5290667364008501E-2</v>
      </c>
      <c r="AJ408" s="65">
        <f t="shared" si="64"/>
        <v>1.3908130524108523E-2</v>
      </c>
      <c r="AK408" s="64">
        <f t="shared" si="64"/>
        <v>1.4148943222162251E-3</v>
      </c>
      <c r="AL408" s="64">
        <f t="shared" si="64"/>
        <v>9.4597776049870162E-3</v>
      </c>
      <c r="AM408" s="101">
        <f t="shared" si="65"/>
        <v>5.3567322674339746E-3</v>
      </c>
      <c r="AN408" s="102">
        <f t="shared" si="66"/>
        <v>6.0191825993910547E-3</v>
      </c>
      <c r="AO408" s="101">
        <f t="shared" si="67"/>
        <v>4.1117957320582861E-3</v>
      </c>
      <c r="AP408" s="102">
        <f t="shared" si="68"/>
        <v>5.3380443106696091E-3</v>
      </c>
      <c r="AQ408" s="101">
        <f t="shared" si="69"/>
        <v>4.8879882459192357E-3</v>
      </c>
      <c r="AR408" s="102">
        <f t="shared" si="63"/>
        <v>-2.1425916405783046E-2</v>
      </c>
      <c r="AS408" s="101">
        <f t="shared" si="63"/>
        <v>-2.9475670115487122E-2</v>
      </c>
      <c r="AT408" s="102">
        <f t="shared" si="63"/>
        <v>6.1178871631950217E-2</v>
      </c>
      <c r="AU408" s="101">
        <f t="shared" si="63"/>
        <v>8.5700862134389134E-3</v>
      </c>
      <c r="AV408" s="102">
        <f t="shared" si="63"/>
        <v>-3.4730939237030108E-3</v>
      </c>
      <c r="AW408" s="102">
        <f t="shared" si="70"/>
        <v>3.0748554800831911E-3</v>
      </c>
    </row>
    <row r="409" spans="6:49" x14ac:dyDescent="0.3">
      <c r="F409" s="18">
        <v>43985</v>
      </c>
      <c r="G409" s="22">
        <v>2046.15002441406</v>
      </c>
      <c r="H409" s="26">
        <v>701.54998779296795</v>
      </c>
      <c r="I409" s="22">
        <v>211.350006103515</v>
      </c>
      <c r="J409" s="26">
        <v>562.79998779296795</v>
      </c>
      <c r="K409" s="22">
        <v>553.25</v>
      </c>
      <c r="Y409" s="94">
        <v>38</v>
      </c>
      <c r="Z409" s="18">
        <v>43983</v>
      </c>
      <c r="AA409" s="22">
        <v>2045.25</v>
      </c>
      <c r="AB409" s="26">
        <v>699.54998779296795</v>
      </c>
      <c r="AC409" s="22">
        <v>215.05000305175699</v>
      </c>
      <c r="AD409" s="26">
        <v>559.75</v>
      </c>
      <c r="AE409" s="22">
        <v>543.54998779296795</v>
      </c>
      <c r="AF409" s="26">
        <v>9826.1503909999992</v>
      </c>
      <c r="AG409" s="64">
        <f t="shared" si="64"/>
        <v>3.629431857093314E-2</v>
      </c>
      <c r="AH409" s="65">
        <f t="shared" si="64"/>
        <v>1.2297429961789952E-2</v>
      </c>
      <c r="AI409" s="64">
        <f t="shared" si="64"/>
        <v>1.0517801612211115E-2</v>
      </c>
      <c r="AJ409" s="65">
        <f t="shared" si="64"/>
        <v>1.7117535072293171E-2</v>
      </c>
      <c r="AK409" s="64">
        <f t="shared" si="64"/>
        <v>2.4395950274159351E-2</v>
      </c>
      <c r="AL409" s="64">
        <f t="shared" si="64"/>
        <v>2.5338352665264921E-2</v>
      </c>
      <c r="AM409" s="101">
        <f t="shared" si="65"/>
        <v>1.4593632242687511E-2</v>
      </c>
      <c r="AN409" s="102">
        <f t="shared" si="66"/>
        <v>1.5658603712351643E-2</v>
      </c>
      <c r="AO409" s="101">
        <f t="shared" si="67"/>
        <v>1.083891033338481E-2</v>
      </c>
      <c r="AP409" s="102">
        <f t="shared" si="68"/>
        <v>1.4404692896265454E-2</v>
      </c>
      <c r="AQ409" s="101">
        <f t="shared" si="69"/>
        <v>1.4088446868147567E-2</v>
      </c>
      <c r="AR409" s="102">
        <f t="shared" si="63"/>
        <v>2.1700686328245629E-2</v>
      </c>
      <c r="AS409" s="101">
        <f t="shared" si="63"/>
        <v>-3.3611737505616912E-3</v>
      </c>
      <c r="AT409" s="102">
        <f t="shared" si="63"/>
        <v>-3.2110872117369418E-4</v>
      </c>
      <c r="AU409" s="101">
        <f t="shared" si="63"/>
        <v>2.7128421760277167E-3</v>
      </c>
      <c r="AV409" s="102">
        <f t="shared" si="63"/>
        <v>1.0307503406011784E-2</v>
      </c>
      <c r="AW409" s="102">
        <f t="shared" si="70"/>
        <v>6.2077498877099483E-3</v>
      </c>
    </row>
    <row r="410" spans="6:49" x14ac:dyDescent="0.3">
      <c r="F410" s="18">
        <v>43986</v>
      </c>
      <c r="G410" s="22">
        <v>2091.55004882812</v>
      </c>
      <c r="H410" s="26">
        <v>707.75</v>
      </c>
      <c r="I410" s="22">
        <v>216.25</v>
      </c>
      <c r="J410" s="26">
        <v>578.95001220703102</v>
      </c>
      <c r="K410" s="22">
        <v>582.09997558593705</v>
      </c>
      <c r="Y410" s="94">
        <v>39</v>
      </c>
      <c r="Z410" s="18">
        <v>43984</v>
      </c>
      <c r="AA410" s="22">
        <v>2047.15002441406</v>
      </c>
      <c r="AB410" s="26">
        <v>708.09997558593705</v>
      </c>
      <c r="AC410" s="22">
        <v>215.850006103515</v>
      </c>
      <c r="AD410" s="26">
        <v>560.20001220703102</v>
      </c>
      <c r="AE410" s="22">
        <v>547.5</v>
      </c>
      <c r="AF410" s="26">
        <v>9979.0996090000008</v>
      </c>
      <c r="AG410" s="64">
        <f t="shared" si="64"/>
        <v>9.285624764179052E-4</v>
      </c>
      <c r="AH410" s="65">
        <f t="shared" si="64"/>
        <v>1.2148038449997848E-2</v>
      </c>
      <c r="AI410" s="64">
        <f t="shared" si="64"/>
        <v>3.7131768574730742E-3</v>
      </c>
      <c r="AJ410" s="65">
        <f t="shared" si="64"/>
        <v>8.0362913763097762E-4</v>
      </c>
      <c r="AK410" s="64">
        <f t="shared" si="64"/>
        <v>7.2407854986213677E-3</v>
      </c>
      <c r="AL410" s="64">
        <f t="shared" si="64"/>
        <v>1.5445627670730074E-2</v>
      </c>
      <c r="AM410" s="101">
        <f t="shared" si="65"/>
        <v>8.838826732097212E-3</v>
      </c>
      <c r="AN410" s="102">
        <f t="shared" si="66"/>
        <v>9.6530180842314874E-3</v>
      </c>
      <c r="AO410" s="101">
        <f t="shared" si="67"/>
        <v>6.6477600251859019E-3</v>
      </c>
      <c r="AP410" s="102">
        <f t="shared" si="68"/>
        <v>8.7559579978949056E-3</v>
      </c>
      <c r="AQ410" s="101">
        <f t="shared" si="69"/>
        <v>8.356345175912416E-3</v>
      </c>
      <c r="AR410" s="102">
        <f t="shared" si="63"/>
        <v>-7.910264255679306E-3</v>
      </c>
      <c r="AS410" s="101">
        <f t="shared" si="63"/>
        <v>2.4950203657663605E-3</v>
      </c>
      <c r="AT410" s="102">
        <f t="shared" si="63"/>
        <v>-2.9345831677128277E-3</v>
      </c>
      <c r="AU410" s="101">
        <f t="shared" si="63"/>
        <v>-7.9523288602639276E-3</v>
      </c>
      <c r="AV410" s="102">
        <f t="shared" si="63"/>
        <v>-1.1155596772910482E-3</v>
      </c>
      <c r="AW410" s="102">
        <f t="shared" si="70"/>
        <v>-3.4835431190361498E-3</v>
      </c>
    </row>
    <row r="411" spans="6:49" x14ac:dyDescent="0.3">
      <c r="F411" s="18">
        <v>43987</v>
      </c>
      <c r="G411" s="22">
        <v>2048.25</v>
      </c>
      <c r="H411" s="26">
        <v>703.54998779296795</v>
      </c>
      <c r="I411" s="22">
        <v>218.75</v>
      </c>
      <c r="J411" s="26">
        <v>575.95001220703102</v>
      </c>
      <c r="K411" s="22">
        <v>579.84997558593705</v>
      </c>
      <c r="Y411" s="94">
        <v>40</v>
      </c>
      <c r="Z411" s="18">
        <v>43985</v>
      </c>
      <c r="AA411" s="22">
        <v>2046.15002441406</v>
      </c>
      <c r="AB411" s="26">
        <v>701.54998779296795</v>
      </c>
      <c r="AC411" s="22">
        <v>211.350006103515</v>
      </c>
      <c r="AD411" s="26">
        <v>562.79998779296795</v>
      </c>
      <c r="AE411" s="22">
        <v>553.25</v>
      </c>
      <c r="AF411" s="26">
        <v>10061.549805000001</v>
      </c>
      <c r="AG411" s="64">
        <f t="shared" si="64"/>
        <v>-4.8860333128067932E-4</v>
      </c>
      <c r="AH411" s="65">
        <f t="shared" si="64"/>
        <v>-9.2931367395413488E-3</v>
      </c>
      <c r="AI411" s="64">
        <f t="shared" si="64"/>
        <v>-2.1068194386629789E-2</v>
      </c>
      <c r="AJ411" s="65">
        <f t="shared" si="64"/>
        <v>4.6304189339160017E-3</v>
      </c>
      <c r="AK411" s="64">
        <f t="shared" si="64"/>
        <v>1.0447517240503093E-2</v>
      </c>
      <c r="AL411" s="64">
        <f t="shared" si="64"/>
        <v>8.2283422549158363E-3</v>
      </c>
      <c r="AM411" s="101">
        <f t="shared" si="65"/>
        <v>4.6403805097089508E-3</v>
      </c>
      <c r="AN411" s="102">
        <f t="shared" si="66"/>
        <v>5.2716140129366483E-3</v>
      </c>
      <c r="AO411" s="101">
        <f t="shared" si="67"/>
        <v>3.5900860262058458E-3</v>
      </c>
      <c r="AP411" s="102">
        <f t="shared" si="68"/>
        <v>4.6348961041969691E-3</v>
      </c>
      <c r="AQ411" s="101">
        <f t="shared" si="69"/>
        <v>4.1744626341266586E-3</v>
      </c>
      <c r="AR411" s="102">
        <f t="shared" si="63"/>
        <v>-5.1289838409896305E-3</v>
      </c>
      <c r="AS411" s="101">
        <f t="shared" si="63"/>
        <v>-1.4564750752477998E-2</v>
      </c>
      <c r="AT411" s="102">
        <f t="shared" si="63"/>
        <v>-2.4658280412835635E-2</v>
      </c>
      <c r="AU411" s="101">
        <f t="shared" si="63"/>
        <v>-4.4771702809674047E-6</v>
      </c>
      <c r="AV411" s="102">
        <f t="shared" si="63"/>
        <v>6.2730546063764344E-3</v>
      </c>
      <c r="AW411" s="102">
        <f t="shared" si="70"/>
        <v>-7.616687514041558E-3</v>
      </c>
    </row>
    <row r="412" spans="6:49" x14ac:dyDescent="0.3">
      <c r="F412" s="18">
        <v>43990</v>
      </c>
      <c r="G412" s="22">
        <v>2071.75</v>
      </c>
      <c r="H412" s="26">
        <v>720.84997558593705</v>
      </c>
      <c r="I412" s="22">
        <v>226.44999694824199</v>
      </c>
      <c r="J412" s="26">
        <v>578.25</v>
      </c>
      <c r="K412" s="22">
        <v>590</v>
      </c>
      <c r="Y412" s="94">
        <v>41</v>
      </c>
      <c r="Z412" s="18">
        <v>43986</v>
      </c>
      <c r="AA412" s="22">
        <v>2091.55004882812</v>
      </c>
      <c r="AB412" s="26">
        <v>707.75</v>
      </c>
      <c r="AC412" s="22">
        <v>216.25</v>
      </c>
      <c r="AD412" s="26">
        <v>578.95001220703102</v>
      </c>
      <c r="AE412" s="22">
        <v>582.09997558593705</v>
      </c>
      <c r="AF412" s="26">
        <v>10029.099609000001</v>
      </c>
      <c r="AG412" s="64">
        <f t="shared" si="64"/>
        <v>2.1945450690334278E-2</v>
      </c>
      <c r="AH412" s="65">
        <f t="shared" si="64"/>
        <v>8.7987685520925889E-3</v>
      </c>
      <c r="AI412" s="64">
        <f t="shared" si="64"/>
        <v>2.2919589920481875E-2</v>
      </c>
      <c r="AJ412" s="65">
        <f t="shared" si="64"/>
        <v>2.829183559264643E-2</v>
      </c>
      <c r="AK412" s="64">
        <f t="shared" si="64"/>
        <v>5.0832233405174516E-2</v>
      </c>
      <c r="AL412" s="64">
        <f t="shared" si="64"/>
        <v>-3.2303808155156586E-3</v>
      </c>
      <c r="AM412" s="101">
        <f t="shared" si="65"/>
        <v>-2.0253989096600143E-3</v>
      </c>
      <c r="AN412" s="102">
        <f t="shared" si="66"/>
        <v>-1.6846435021978822E-3</v>
      </c>
      <c r="AO412" s="101">
        <f t="shared" si="67"/>
        <v>-1.2645147794100014E-3</v>
      </c>
      <c r="AP412" s="102">
        <f t="shared" si="68"/>
        <v>-1.908021942596828E-3</v>
      </c>
      <c r="AQ412" s="101">
        <f t="shared" si="69"/>
        <v>-2.4650189990088143E-3</v>
      </c>
      <c r="AR412" s="102">
        <f t="shared" si="63"/>
        <v>2.3970849599994293E-2</v>
      </c>
      <c r="AS412" s="101">
        <f t="shared" si="63"/>
        <v>1.0483412054290471E-2</v>
      </c>
      <c r="AT412" s="102">
        <f t="shared" si="63"/>
        <v>2.4184104699891878E-2</v>
      </c>
      <c r="AU412" s="101">
        <f t="shared" si="63"/>
        <v>3.0199857535243256E-2</v>
      </c>
      <c r="AV412" s="102">
        <f t="shared" si="63"/>
        <v>5.3297252404183329E-2</v>
      </c>
      <c r="AW412" s="102">
        <f t="shared" si="70"/>
        <v>2.8427095258720649E-2</v>
      </c>
    </row>
    <row r="413" spans="6:49" x14ac:dyDescent="0.3">
      <c r="F413" s="18">
        <v>43991</v>
      </c>
      <c r="G413" s="22">
        <v>2072.05004882812</v>
      </c>
      <c r="H413" s="26">
        <v>717.59997558593705</v>
      </c>
      <c r="I413" s="22">
        <v>218.350006103515</v>
      </c>
      <c r="J413" s="26">
        <v>572.84997558593705</v>
      </c>
      <c r="K413" s="22">
        <v>586.20001220703102</v>
      </c>
      <c r="Y413" s="94">
        <v>42</v>
      </c>
      <c r="Z413" s="18">
        <v>43987</v>
      </c>
      <c r="AA413" s="22">
        <v>2048.25</v>
      </c>
      <c r="AB413" s="26">
        <v>703.54998779296795</v>
      </c>
      <c r="AC413" s="22">
        <v>218.75</v>
      </c>
      <c r="AD413" s="26">
        <v>575.95001220703102</v>
      </c>
      <c r="AE413" s="22">
        <v>579.84997558593705</v>
      </c>
      <c r="AF413" s="26">
        <v>10142.150390999999</v>
      </c>
      <c r="AG413" s="64">
        <f t="shared" si="64"/>
        <v>-2.0919671207354894E-2</v>
      </c>
      <c r="AH413" s="65">
        <f t="shared" si="64"/>
        <v>-5.9519941083691812E-3</v>
      </c>
      <c r="AI413" s="64">
        <f t="shared" si="64"/>
        <v>1.1494379425735212E-2</v>
      </c>
      <c r="AJ413" s="65">
        <f t="shared" si="64"/>
        <v>-5.1952665759406021E-3</v>
      </c>
      <c r="AK413" s="64">
        <f t="shared" si="64"/>
        <v>-3.8728050377232091E-3</v>
      </c>
      <c r="AL413" s="64">
        <f t="shared" si="64"/>
        <v>1.1209217644024085E-2</v>
      </c>
      <c r="AM413" s="101">
        <f t="shared" si="65"/>
        <v>6.3744182116666952E-3</v>
      </c>
      <c r="AN413" s="102">
        <f t="shared" si="66"/>
        <v>7.0812167670752024E-3</v>
      </c>
      <c r="AO413" s="101">
        <f t="shared" si="67"/>
        <v>4.8529632225966677E-3</v>
      </c>
      <c r="AP413" s="102">
        <f t="shared" si="68"/>
        <v>6.3369726147086596E-3</v>
      </c>
      <c r="AQ413" s="101">
        <f t="shared" si="69"/>
        <v>5.9016592226994631E-3</v>
      </c>
      <c r="AR413" s="102">
        <f t="shared" si="63"/>
        <v>-2.7294089419021589E-2</v>
      </c>
      <c r="AS413" s="101">
        <f t="shared" si="63"/>
        <v>-1.3033210875444384E-2</v>
      </c>
      <c r="AT413" s="102">
        <f t="shared" si="63"/>
        <v>6.641416203138544E-3</v>
      </c>
      <c r="AU413" s="101">
        <f t="shared" si="63"/>
        <v>-1.1532239190649262E-2</v>
      </c>
      <c r="AV413" s="102">
        <f t="shared" si="63"/>
        <v>-9.7744642604226731E-3</v>
      </c>
      <c r="AW413" s="102">
        <f t="shared" si="70"/>
        <v>-1.0998517508479872E-2</v>
      </c>
    </row>
    <row r="414" spans="6:49" x14ac:dyDescent="0.3">
      <c r="F414" s="18">
        <v>43992</v>
      </c>
      <c r="G414" s="22">
        <v>2108.75</v>
      </c>
      <c r="H414" s="26">
        <v>715.84997558593705</v>
      </c>
      <c r="I414" s="22">
        <v>217</v>
      </c>
      <c r="J414" s="26">
        <v>578.70001220703102</v>
      </c>
      <c r="K414" s="22">
        <v>590.5</v>
      </c>
      <c r="Y414" s="94">
        <v>43</v>
      </c>
      <c r="Z414" s="18">
        <v>43990</v>
      </c>
      <c r="AA414" s="22">
        <v>2071.75</v>
      </c>
      <c r="AB414" s="26">
        <v>720.84997558593705</v>
      </c>
      <c r="AC414" s="22">
        <v>226.44999694824199</v>
      </c>
      <c r="AD414" s="26">
        <v>578.25</v>
      </c>
      <c r="AE414" s="22">
        <v>590</v>
      </c>
      <c r="AF414" s="26">
        <v>10167.450194999999</v>
      </c>
      <c r="AG414" s="64">
        <f t="shared" si="64"/>
        <v>1.1407890707227777E-2</v>
      </c>
      <c r="AH414" s="65">
        <f t="shared" si="64"/>
        <v>2.4292107505835141E-2</v>
      </c>
      <c r="AI414" s="64">
        <f t="shared" si="64"/>
        <v>3.4594631287978614E-2</v>
      </c>
      <c r="AJ414" s="65">
        <f t="shared" si="64"/>
        <v>3.9854285444313473E-3</v>
      </c>
      <c r="AK414" s="64">
        <f t="shared" si="64"/>
        <v>1.735312960115469E-2</v>
      </c>
      <c r="AL414" s="64">
        <f t="shared" si="64"/>
        <v>2.4914145386071085E-3</v>
      </c>
      <c r="AM414" s="101">
        <f t="shared" si="65"/>
        <v>1.3030893938727698E-3</v>
      </c>
      <c r="AN414" s="102">
        <f t="shared" si="66"/>
        <v>1.7888920468796233E-3</v>
      </c>
      <c r="AO414" s="101">
        <f t="shared" si="67"/>
        <v>1.1595801363114772E-3</v>
      </c>
      <c r="AP414" s="102">
        <f t="shared" si="68"/>
        <v>1.3591167998652503E-3</v>
      </c>
      <c r="AQ414" s="101">
        <f t="shared" si="69"/>
        <v>8.5033777580391671E-4</v>
      </c>
      <c r="AR414" s="102">
        <f t="shared" si="63"/>
        <v>1.0104801313355007E-2</v>
      </c>
      <c r="AS414" s="101">
        <f t="shared" si="63"/>
        <v>2.2503215458955519E-2</v>
      </c>
      <c r="AT414" s="102">
        <f t="shared" si="63"/>
        <v>3.3435051151667138E-2</v>
      </c>
      <c r="AU414" s="101">
        <f t="shared" si="63"/>
        <v>2.6263117445660972E-3</v>
      </c>
      <c r="AV414" s="102">
        <f t="shared" si="63"/>
        <v>1.6502791825350773E-2</v>
      </c>
      <c r="AW414" s="102">
        <f t="shared" si="70"/>
        <v>1.7034434298778905E-2</v>
      </c>
    </row>
    <row r="415" spans="6:49" x14ac:dyDescent="0.3">
      <c r="F415" s="18">
        <v>43993</v>
      </c>
      <c r="G415" s="22">
        <v>2067.64990234375</v>
      </c>
      <c r="H415" s="26">
        <v>703.95001220703102</v>
      </c>
      <c r="I415" s="22">
        <v>212.89999389648401</v>
      </c>
      <c r="J415" s="26">
        <v>578.04998779296795</v>
      </c>
      <c r="K415" s="22">
        <v>571.84997558593705</v>
      </c>
      <c r="Y415" s="94">
        <v>44</v>
      </c>
      <c r="Z415" s="18">
        <v>43991</v>
      </c>
      <c r="AA415" s="22">
        <v>2072.05004882812</v>
      </c>
      <c r="AB415" s="26">
        <v>717.59997558593705</v>
      </c>
      <c r="AC415" s="22">
        <v>218.350006103515</v>
      </c>
      <c r="AD415" s="26">
        <v>572.84997558593705</v>
      </c>
      <c r="AE415" s="22">
        <v>586.20001220703102</v>
      </c>
      <c r="AF415" s="26">
        <v>10046.650390999999</v>
      </c>
      <c r="AG415" s="64">
        <f t="shared" si="64"/>
        <v>1.4481819832461244E-4</v>
      </c>
      <c r="AH415" s="65">
        <f t="shared" si="64"/>
        <v>-4.5187606667161338E-3</v>
      </c>
      <c r="AI415" s="64">
        <f t="shared" si="64"/>
        <v>-3.6424848641236268E-2</v>
      </c>
      <c r="AJ415" s="65">
        <f t="shared" si="64"/>
        <v>-9.3824413905109951E-3</v>
      </c>
      <c r="AK415" s="64">
        <f t="shared" si="64"/>
        <v>-6.461487798969461E-3</v>
      </c>
      <c r="AL415" s="64">
        <f t="shared" si="64"/>
        <v>-1.1952175814006641E-2</v>
      </c>
      <c r="AM415" s="101">
        <f t="shared" si="65"/>
        <v>-7.0990498953371738E-3</v>
      </c>
      <c r="AN415" s="102">
        <f t="shared" si="66"/>
        <v>-6.9793915845800672E-3</v>
      </c>
      <c r="AO415" s="101">
        <f t="shared" si="67"/>
        <v>-4.9595890704842317E-3</v>
      </c>
      <c r="AP415" s="102">
        <f t="shared" si="68"/>
        <v>-6.8881571239171342E-3</v>
      </c>
      <c r="AQ415" s="101">
        <f t="shared" si="69"/>
        <v>-7.5186534523871426E-3</v>
      </c>
      <c r="AR415" s="102">
        <f t="shared" si="63"/>
        <v>7.2438680936617863E-3</v>
      </c>
      <c r="AS415" s="101">
        <f t="shared" si="63"/>
        <v>2.4606309178639334E-3</v>
      </c>
      <c r="AT415" s="102">
        <f t="shared" si="63"/>
        <v>-3.1465259570752038E-2</v>
      </c>
      <c r="AU415" s="101">
        <f t="shared" si="63"/>
        <v>-2.494284266593861E-3</v>
      </c>
      <c r="AV415" s="102">
        <f t="shared" si="63"/>
        <v>1.0571656534176816E-3</v>
      </c>
      <c r="AW415" s="102">
        <f t="shared" si="70"/>
        <v>-4.6395758344805003E-3</v>
      </c>
    </row>
    <row r="416" spans="6:49" x14ac:dyDescent="0.3">
      <c r="F416" s="18">
        <v>43994</v>
      </c>
      <c r="G416" s="22">
        <v>2039.5</v>
      </c>
      <c r="H416" s="26">
        <v>692.04998779296795</v>
      </c>
      <c r="I416" s="22">
        <v>207.89999389648401</v>
      </c>
      <c r="J416" s="26">
        <v>570.75</v>
      </c>
      <c r="K416" s="22">
        <v>554.70001220703102</v>
      </c>
      <c r="Y416" s="94">
        <v>45</v>
      </c>
      <c r="Z416" s="18">
        <v>43992</v>
      </c>
      <c r="AA416" s="22">
        <v>2108.75</v>
      </c>
      <c r="AB416" s="26">
        <v>715.84997558593705</v>
      </c>
      <c r="AC416" s="22">
        <v>217</v>
      </c>
      <c r="AD416" s="26">
        <v>578.70001220703102</v>
      </c>
      <c r="AE416" s="22">
        <v>590.5</v>
      </c>
      <c r="AF416" s="26">
        <v>10116.150390999999</v>
      </c>
      <c r="AG416" s="64">
        <f t="shared" si="64"/>
        <v>1.7556875932701641E-2</v>
      </c>
      <c r="AH416" s="65">
        <f t="shared" si="64"/>
        <v>-2.4416630214211155E-3</v>
      </c>
      <c r="AI416" s="64">
        <f t="shared" si="64"/>
        <v>-6.2019543440066964E-3</v>
      </c>
      <c r="AJ416" s="65">
        <f t="shared" si="64"/>
        <v>1.016036995263989E-2</v>
      </c>
      <c r="AK416" s="64">
        <f t="shared" si="64"/>
        <v>7.3085865366214501E-3</v>
      </c>
      <c r="AL416" s="64">
        <f t="shared" si="64"/>
        <v>6.8939108218153255E-3</v>
      </c>
      <c r="AM416" s="101">
        <f t="shared" si="65"/>
        <v>3.8641137713780927E-3</v>
      </c>
      <c r="AN416" s="102">
        <f t="shared" si="66"/>
        <v>4.4615194999720713E-3</v>
      </c>
      <c r="AO416" s="101">
        <f t="shared" si="67"/>
        <v>3.0247410160899055E-3</v>
      </c>
      <c r="AP416" s="102">
        <f t="shared" si="68"/>
        <v>3.872937249604155E-3</v>
      </c>
      <c r="AQ416" s="101">
        <f t="shared" si="69"/>
        <v>3.4012584178896876E-3</v>
      </c>
      <c r="AR416" s="102">
        <f t="shared" si="63"/>
        <v>1.3692762161323549E-2</v>
      </c>
      <c r="AS416" s="101">
        <f t="shared" si="63"/>
        <v>-6.9031825213931863E-3</v>
      </c>
      <c r="AT416" s="102">
        <f t="shared" si="63"/>
        <v>-9.2266953600966019E-3</v>
      </c>
      <c r="AU416" s="101">
        <f t="shared" si="63"/>
        <v>6.2874327030357346E-3</v>
      </c>
      <c r="AV416" s="102">
        <f t="shared" si="63"/>
        <v>3.9073281187317621E-3</v>
      </c>
      <c r="AW416" s="102">
        <f t="shared" si="70"/>
        <v>1.5515290203202514E-3</v>
      </c>
    </row>
    <row r="417" spans="6:49" x14ac:dyDescent="0.3">
      <c r="F417" s="18">
        <v>43997</v>
      </c>
      <c r="G417" s="22">
        <v>2029.90002441406</v>
      </c>
      <c r="H417" s="26">
        <v>687.54998779296795</v>
      </c>
      <c r="I417" s="22">
        <v>213.80000305175699</v>
      </c>
      <c r="J417" s="26">
        <v>578.95001220703102</v>
      </c>
      <c r="K417" s="22">
        <v>548.79998779296795</v>
      </c>
      <c r="Y417" s="94">
        <v>46</v>
      </c>
      <c r="Z417" s="18">
        <v>43993</v>
      </c>
      <c r="AA417" s="22">
        <v>2067.64990234375</v>
      </c>
      <c r="AB417" s="26">
        <v>703.95001220703102</v>
      </c>
      <c r="AC417" s="22">
        <v>212.89999389648401</v>
      </c>
      <c r="AD417" s="26">
        <v>578.04998779296795</v>
      </c>
      <c r="AE417" s="22">
        <v>571.84997558593705</v>
      </c>
      <c r="AF417" s="26">
        <v>9902</v>
      </c>
      <c r="AG417" s="64">
        <f t="shared" si="64"/>
        <v>-1.9682705434040947E-2</v>
      </c>
      <c r="AH417" s="65">
        <f t="shared" si="64"/>
        <v>-1.6763265452037237E-2</v>
      </c>
      <c r="AI417" s="64">
        <f t="shared" si="64"/>
        <v>-1.9074810309490216E-2</v>
      </c>
      <c r="AJ417" s="65">
        <f t="shared" si="64"/>
        <v>-1.123880669952871E-3</v>
      </c>
      <c r="AK417" s="64">
        <f t="shared" si="64"/>
        <v>-3.209295910331611E-2</v>
      </c>
      <c r="AL417" s="64">
        <f t="shared" si="64"/>
        <v>-2.1396438404875824E-2</v>
      </c>
      <c r="AM417" s="101">
        <f t="shared" si="65"/>
        <v>-1.2592975424594371E-2</v>
      </c>
      <c r="AN417" s="102">
        <f t="shared" si="66"/>
        <v>-1.2712728730336201E-2</v>
      </c>
      <c r="AO417" s="101">
        <f t="shared" si="67"/>
        <v>-8.9607438676002661E-3</v>
      </c>
      <c r="AP417" s="102">
        <f t="shared" si="68"/>
        <v>-1.2280820491784932E-2</v>
      </c>
      <c r="AQ417" s="101">
        <f t="shared" si="69"/>
        <v>-1.2990904385162597E-2</v>
      </c>
      <c r="AR417" s="102">
        <f t="shared" si="63"/>
        <v>-7.0897300094465762E-3</v>
      </c>
      <c r="AS417" s="101">
        <f t="shared" si="63"/>
        <v>-4.0505367217010362E-3</v>
      </c>
      <c r="AT417" s="102">
        <f t="shared" si="63"/>
        <v>-1.011406644188995E-2</v>
      </c>
      <c r="AU417" s="101">
        <f t="shared" si="63"/>
        <v>1.115693982183206E-2</v>
      </c>
      <c r="AV417" s="102">
        <f t="shared" si="63"/>
        <v>-1.9102054718153513E-2</v>
      </c>
      <c r="AW417" s="102">
        <f t="shared" si="70"/>
        <v>-5.8398896138718032E-3</v>
      </c>
    </row>
    <row r="418" spans="6:49" x14ac:dyDescent="0.3">
      <c r="F418" s="18">
        <v>43998</v>
      </c>
      <c r="G418" s="22">
        <v>2045.80004882812</v>
      </c>
      <c r="H418" s="26">
        <v>701.20001220703102</v>
      </c>
      <c r="I418" s="22">
        <v>212.39999389648401</v>
      </c>
      <c r="J418" s="26">
        <v>580.90002441406205</v>
      </c>
      <c r="K418" s="22">
        <v>533.29998779296795</v>
      </c>
      <c r="Y418" s="94">
        <v>47</v>
      </c>
      <c r="Z418" s="18">
        <v>43994</v>
      </c>
      <c r="AA418" s="22">
        <v>2039.5</v>
      </c>
      <c r="AB418" s="26">
        <v>692.04998779296795</v>
      </c>
      <c r="AC418" s="22">
        <v>207.89999389648401</v>
      </c>
      <c r="AD418" s="26">
        <v>570.75</v>
      </c>
      <c r="AE418" s="22">
        <v>554.70001220703102</v>
      </c>
      <c r="AF418" s="26">
        <v>9972.9003909999992</v>
      </c>
      <c r="AG418" s="64">
        <f t="shared" si="64"/>
        <v>-1.370796966852402E-2</v>
      </c>
      <c r="AH418" s="65">
        <f t="shared" si="64"/>
        <v>-1.7049158545534907E-2</v>
      </c>
      <c r="AI418" s="64">
        <f t="shared" si="64"/>
        <v>-2.3765377724943769E-2</v>
      </c>
      <c r="AJ418" s="65">
        <f t="shared" si="64"/>
        <v>-1.2709063593819776E-2</v>
      </c>
      <c r="AK418" s="64">
        <f t="shared" si="64"/>
        <v>-3.0449227466366316E-2</v>
      </c>
      <c r="AL418" s="64">
        <f t="shared" si="64"/>
        <v>7.1346965633789739E-3</v>
      </c>
      <c r="AM418" s="101">
        <f t="shared" si="65"/>
        <v>4.0041838848389995E-3</v>
      </c>
      <c r="AN418" s="102">
        <f t="shared" si="66"/>
        <v>4.6076935207590396E-3</v>
      </c>
      <c r="AO418" s="101">
        <f t="shared" si="67"/>
        <v>3.1267522653181915E-3</v>
      </c>
      <c r="AP418" s="102">
        <f t="shared" si="68"/>
        <v>4.0104256385113573E-3</v>
      </c>
      <c r="AQ418" s="101">
        <f t="shared" si="69"/>
        <v>3.540775927720959E-3</v>
      </c>
      <c r="AR418" s="102">
        <f t="shared" si="63"/>
        <v>-1.771215355336302E-2</v>
      </c>
      <c r="AS418" s="101">
        <f t="shared" si="63"/>
        <v>-2.1656852066293947E-2</v>
      </c>
      <c r="AT418" s="102">
        <f t="shared" si="63"/>
        <v>-2.689212999026196E-2</v>
      </c>
      <c r="AU418" s="101">
        <f t="shared" si="63"/>
        <v>-1.6719489232331134E-2</v>
      </c>
      <c r="AV418" s="102">
        <f t="shared" si="63"/>
        <v>-3.3990003394087275E-2</v>
      </c>
      <c r="AW418" s="102">
        <f t="shared" si="70"/>
        <v>-2.3394125647267467E-2</v>
      </c>
    </row>
    <row r="419" spans="6:49" x14ac:dyDescent="0.3">
      <c r="F419" s="18">
        <v>43999</v>
      </c>
      <c r="G419" s="22">
        <v>2047.80004882812</v>
      </c>
      <c r="H419" s="26">
        <v>703.65002441406205</v>
      </c>
      <c r="I419" s="22">
        <v>217.80000305175699</v>
      </c>
      <c r="J419" s="26">
        <v>575.84997558593705</v>
      </c>
      <c r="K419" s="22">
        <v>535.54998779296795</v>
      </c>
      <c r="Y419" s="94">
        <v>48</v>
      </c>
      <c r="Z419" s="18">
        <v>43997</v>
      </c>
      <c r="AA419" s="22">
        <v>2029.90002441406</v>
      </c>
      <c r="AB419" s="26">
        <v>687.54998779296795</v>
      </c>
      <c r="AC419" s="22">
        <v>213.80000305175699</v>
      </c>
      <c r="AD419" s="26">
        <v>578.95001220703102</v>
      </c>
      <c r="AE419" s="22">
        <v>548.79998779296795</v>
      </c>
      <c r="AF419" s="26">
        <v>9813.7001949999994</v>
      </c>
      <c r="AG419" s="64">
        <f t="shared" si="64"/>
        <v>-4.718136991668071E-3</v>
      </c>
      <c r="AH419" s="65">
        <f t="shared" si="64"/>
        <v>-6.5236532892036592E-3</v>
      </c>
      <c r="AI419" s="64">
        <f t="shared" si="64"/>
        <v>2.7983847358806085E-2</v>
      </c>
      <c r="AJ419" s="65">
        <f t="shared" si="64"/>
        <v>1.4264853733152782E-2</v>
      </c>
      <c r="AK419" s="64">
        <f t="shared" si="64"/>
        <v>-1.0693394899193451E-2</v>
      </c>
      <c r="AL419" s="64">
        <f t="shared" si="64"/>
        <v>-1.6092065007450133E-2</v>
      </c>
      <c r="AM419" s="101">
        <f t="shared" si="65"/>
        <v>-9.5073102236919328E-3</v>
      </c>
      <c r="AN419" s="102">
        <f t="shared" si="66"/>
        <v>-9.4925979110360471E-3</v>
      </c>
      <c r="AO419" s="101">
        <f t="shared" si="67"/>
        <v>-6.7134938721031372E-3</v>
      </c>
      <c r="AP419" s="102">
        <f t="shared" si="68"/>
        <v>-9.2520292193519413E-3</v>
      </c>
      <c r="AQ419" s="101">
        <f t="shared" si="69"/>
        <v>-9.9174127289780763E-3</v>
      </c>
      <c r="AR419" s="102">
        <f t="shared" si="63"/>
        <v>4.7891732320238618E-3</v>
      </c>
      <c r="AS419" s="101">
        <f t="shared" si="63"/>
        <v>2.9689446218323879E-3</v>
      </c>
      <c r="AT419" s="102">
        <f t="shared" si="63"/>
        <v>3.4697341230909222E-2</v>
      </c>
      <c r="AU419" s="101">
        <f t="shared" si="63"/>
        <v>2.3516882952504724E-2</v>
      </c>
      <c r="AV419" s="102">
        <f t="shared" si="63"/>
        <v>-7.7598217021537449E-4</v>
      </c>
      <c r="AW419" s="102">
        <f t="shared" si="70"/>
        <v>1.3039271973410965E-2</v>
      </c>
    </row>
    <row r="420" spans="6:49" x14ac:dyDescent="0.3">
      <c r="F420" s="18">
        <v>44000</v>
      </c>
      <c r="G420" s="22">
        <v>2038.09997558593</v>
      </c>
      <c r="H420" s="26">
        <v>713.90002441406205</v>
      </c>
      <c r="I420" s="22">
        <v>218.14999389648401</v>
      </c>
      <c r="J420" s="26">
        <v>578.95001220703102</v>
      </c>
      <c r="K420" s="22">
        <v>535.90002441406205</v>
      </c>
      <c r="Y420" s="94">
        <v>49</v>
      </c>
      <c r="Z420" s="18">
        <v>43998</v>
      </c>
      <c r="AA420" s="22">
        <v>2045.80004882812</v>
      </c>
      <c r="AB420" s="26">
        <v>701.20001220703102</v>
      </c>
      <c r="AC420" s="22">
        <v>212.39999389648401</v>
      </c>
      <c r="AD420" s="26">
        <v>580.90002441406205</v>
      </c>
      <c r="AE420" s="22">
        <v>533.29998779296795</v>
      </c>
      <c r="AF420" s="26">
        <v>9914</v>
      </c>
      <c r="AG420" s="64">
        <f t="shared" si="64"/>
        <v>7.8023921244561104E-3</v>
      </c>
      <c r="AH420" s="65">
        <f t="shared" si="64"/>
        <v>1.965863404128948E-2</v>
      </c>
      <c r="AI420" s="64">
        <f t="shared" si="64"/>
        <v>-6.5697522329991754E-3</v>
      </c>
      <c r="AJ420" s="65">
        <f t="shared" si="64"/>
        <v>3.3625278834228142E-3</v>
      </c>
      <c r="AK420" s="64">
        <f t="shared" si="64"/>
        <v>-2.8649959451600451E-2</v>
      </c>
      <c r="AL420" s="64">
        <f t="shared" si="64"/>
        <v>1.0168511103222025E-2</v>
      </c>
      <c r="AM420" s="101">
        <f t="shared" si="65"/>
        <v>5.7690174005429985E-3</v>
      </c>
      <c r="AN420" s="102">
        <f t="shared" si="66"/>
        <v>6.4494340936475797E-3</v>
      </c>
      <c r="AO420" s="101">
        <f t="shared" si="67"/>
        <v>4.4120576539452803E-3</v>
      </c>
      <c r="AP420" s="102">
        <f t="shared" si="68"/>
        <v>5.7427303448347152E-3</v>
      </c>
      <c r="AQ420" s="101">
        <f t="shared" si="69"/>
        <v>5.2986468346115263E-3</v>
      </c>
      <c r="AR420" s="102">
        <f t="shared" si="63"/>
        <v>2.0333747239131119E-3</v>
      </c>
      <c r="AS420" s="101">
        <f t="shared" si="63"/>
        <v>1.32091999476419E-2</v>
      </c>
      <c r="AT420" s="102">
        <f t="shared" si="63"/>
        <v>-1.0981809886944456E-2</v>
      </c>
      <c r="AU420" s="101">
        <f t="shared" si="63"/>
        <v>-2.380202461411901E-3</v>
      </c>
      <c r="AV420" s="102">
        <f t="shared" si="63"/>
        <v>-3.3948606286211977E-2</v>
      </c>
      <c r="AW420" s="102">
        <f t="shared" si="70"/>
        <v>-6.4136087926026635E-3</v>
      </c>
    </row>
    <row r="421" spans="6:49" x14ac:dyDescent="0.3">
      <c r="F421" s="18">
        <v>44001</v>
      </c>
      <c r="G421" s="22">
        <v>2044.59997558593</v>
      </c>
      <c r="H421" s="26">
        <v>705.54998779296795</v>
      </c>
      <c r="I421" s="22">
        <v>222.05000305175699</v>
      </c>
      <c r="J421" s="26">
        <v>569.59997558593705</v>
      </c>
      <c r="K421" s="22">
        <v>538.84997558593705</v>
      </c>
      <c r="Y421" s="94">
        <v>50</v>
      </c>
      <c r="Z421" s="18">
        <v>43999</v>
      </c>
      <c r="AA421" s="22">
        <v>2047.80004882812</v>
      </c>
      <c r="AB421" s="26">
        <v>703.65002441406205</v>
      </c>
      <c r="AC421" s="22">
        <v>217.80000305175699</v>
      </c>
      <c r="AD421" s="26">
        <v>575.84997558593705</v>
      </c>
      <c r="AE421" s="22">
        <v>535.54998779296795</v>
      </c>
      <c r="AF421" s="26">
        <v>9881.1503909999992</v>
      </c>
      <c r="AG421" s="64">
        <f t="shared" si="64"/>
        <v>9.7713509449900439E-4</v>
      </c>
      <c r="AH421" s="65">
        <f t="shared" si="64"/>
        <v>3.4879376830395897E-3</v>
      </c>
      <c r="AI421" s="64">
        <f t="shared" si="64"/>
        <v>2.5105963878767644E-2</v>
      </c>
      <c r="AJ421" s="65">
        <f t="shared" si="64"/>
        <v>-8.7314993081316922E-3</v>
      </c>
      <c r="AK421" s="64">
        <f t="shared" si="64"/>
        <v>4.2101387002480561E-3</v>
      </c>
      <c r="AL421" s="64">
        <f t="shared" si="64"/>
        <v>-3.3189582807574372E-3</v>
      </c>
      <c r="AM421" s="101">
        <f t="shared" si="65"/>
        <v>-2.0769262780412348E-3</v>
      </c>
      <c r="AN421" s="102">
        <f t="shared" si="66"/>
        <v>-1.7384163051945506E-3</v>
      </c>
      <c r="AO421" s="101">
        <f t="shared" si="67"/>
        <v>-1.3020414943396741E-3</v>
      </c>
      <c r="AP421" s="102">
        <f t="shared" si="68"/>
        <v>-1.9585995760999179E-3</v>
      </c>
      <c r="AQ421" s="101">
        <f t="shared" si="69"/>
        <v>-2.5163430819775405E-3</v>
      </c>
      <c r="AR421" s="102">
        <f t="shared" si="63"/>
        <v>3.0540613725402394E-3</v>
      </c>
      <c r="AS421" s="101">
        <f t="shared" si="63"/>
        <v>5.2263539882341399E-3</v>
      </c>
      <c r="AT421" s="102">
        <f t="shared" si="63"/>
        <v>2.6408005373107318E-2</v>
      </c>
      <c r="AU421" s="101">
        <f t="shared" si="63"/>
        <v>-6.7728997320317744E-3</v>
      </c>
      <c r="AV421" s="102">
        <f t="shared" si="63"/>
        <v>6.7264817822255962E-3</v>
      </c>
      <c r="AW421" s="102">
        <f t="shared" si="70"/>
        <v>6.9284005568151039E-3</v>
      </c>
    </row>
    <row r="422" spans="6:49" x14ac:dyDescent="0.3">
      <c r="F422" s="18">
        <v>44004</v>
      </c>
      <c r="G422" s="22">
        <v>2027.94995117187</v>
      </c>
      <c r="H422" s="26">
        <v>703.70001220703102</v>
      </c>
      <c r="I422" s="22">
        <v>218.05000305175699</v>
      </c>
      <c r="J422" s="26">
        <v>569.59997558593705</v>
      </c>
      <c r="K422" s="22">
        <v>548.5</v>
      </c>
      <c r="Y422" s="94">
        <v>51</v>
      </c>
      <c r="Z422" s="18">
        <v>44000</v>
      </c>
      <c r="AA422" s="22">
        <v>2038.09997558593</v>
      </c>
      <c r="AB422" s="26">
        <v>713.90002441406205</v>
      </c>
      <c r="AC422" s="22">
        <v>218.14999389648401</v>
      </c>
      <c r="AD422" s="26">
        <v>578.95001220703102</v>
      </c>
      <c r="AE422" s="22">
        <v>535.90002441406205</v>
      </c>
      <c r="AF422" s="26">
        <v>10091.650390999999</v>
      </c>
      <c r="AG422" s="64">
        <f t="shared" si="64"/>
        <v>-4.7480806714045084E-3</v>
      </c>
      <c r="AH422" s="65">
        <f t="shared" si="64"/>
        <v>1.4461822567677122E-2</v>
      </c>
      <c r="AI422" s="64">
        <f t="shared" si="64"/>
        <v>1.6056470804896245E-3</v>
      </c>
      <c r="AJ422" s="65">
        <f t="shared" si="64"/>
        <v>5.3689714247089713E-3</v>
      </c>
      <c r="AK422" s="64">
        <f t="shared" si="64"/>
        <v>6.5338864073768391E-4</v>
      </c>
      <c r="AL422" s="64">
        <f t="shared" si="64"/>
        <v>2.1079446669296793E-2</v>
      </c>
      <c r="AM422" s="101">
        <f t="shared" si="65"/>
        <v>1.2116137345354033E-2</v>
      </c>
      <c r="AN422" s="102">
        <f t="shared" si="66"/>
        <v>1.3073145746520099E-2</v>
      </c>
      <c r="AO422" s="101">
        <f t="shared" si="67"/>
        <v>9.0345828920121926E-3</v>
      </c>
      <c r="AP422" s="102">
        <f t="shared" si="68"/>
        <v>1.1972862339811589E-2</v>
      </c>
      <c r="AQ422" s="101">
        <f t="shared" si="69"/>
        <v>1.1620726166314068E-2</v>
      </c>
      <c r="AR422" s="102">
        <f t="shared" si="63"/>
        <v>-1.6864218016758539E-2</v>
      </c>
      <c r="AS422" s="101">
        <f t="shared" si="63"/>
        <v>1.3886768211570227E-3</v>
      </c>
      <c r="AT422" s="102">
        <f t="shared" si="63"/>
        <v>-7.4289358115225681E-3</v>
      </c>
      <c r="AU422" s="101">
        <f t="shared" si="63"/>
        <v>-6.6038909151026181E-3</v>
      </c>
      <c r="AV422" s="102">
        <f t="shared" si="63"/>
        <v>-1.0967337525576383E-2</v>
      </c>
      <c r="AW422" s="102">
        <f t="shared" si="70"/>
        <v>-8.0951410895606177E-3</v>
      </c>
    </row>
    <row r="423" spans="6:49" x14ac:dyDescent="0.3">
      <c r="F423" s="18">
        <v>44005</v>
      </c>
      <c r="G423" s="22">
        <v>2035.30004882812</v>
      </c>
      <c r="H423" s="26">
        <v>720.65002441406205</v>
      </c>
      <c r="I423" s="22">
        <v>220.600006103515</v>
      </c>
      <c r="J423" s="26">
        <v>580.25</v>
      </c>
      <c r="K423" s="22">
        <v>558.79998779296795</v>
      </c>
      <c r="Y423" s="94">
        <v>52</v>
      </c>
      <c r="Z423" s="18">
        <v>44001</v>
      </c>
      <c r="AA423" s="22">
        <v>2044.59997558593</v>
      </c>
      <c r="AB423" s="26">
        <v>705.54998779296795</v>
      </c>
      <c r="AC423" s="22">
        <v>222.05000305175699</v>
      </c>
      <c r="AD423" s="26">
        <v>569.59997558593705</v>
      </c>
      <c r="AE423" s="22">
        <v>538.84997558593705</v>
      </c>
      <c r="AF423" s="26">
        <v>10244.400390999999</v>
      </c>
      <c r="AG423" s="64">
        <f t="shared" si="64"/>
        <v>3.1841700686617807E-3</v>
      </c>
      <c r="AH423" s="65">
        <f t="shared" si="64"/>
        <v>-1.1765307504240041E-2</v>
      </c>
      <c r="AI423" s="64">
        <f t="shared" si="64"/>
        <v>1.7719723890579232E-2</v>
      </c>
      <c r="AJ423" s="65">
        <f t="shared" si="64"/>
        <v>-1.6281821907060474E-2</v>
      </c>
      <c r="AK423" s="64">
        <f t="shared" si="64"/>
        <v>5.4895716771970913E-3</v>
      </c>
      <c r="AL423" s="64">
        <f t="shared" si="64"/>
        <v>1.5022865002395434E-2</v>
      </c>
      <c r="AM423" s="101">
        <f t="shared" si="65"/>
        <v>8.5928968255499175E-3</v>
      </c>
      <c r="AN423" s="102">
        <f t="shared" si="66"/>
        <v>9.3963711637460954E-3</v>
      </c>
      <c r="AO423" s="101">
        <f t="shared" si="67"/>
        <v>6.4686524599129802E-3</v>
      </c>
      <c r="AP423" s="102">
        <f t="shared" si="68"/>
        <v>8.5145609874989429E-3</v>
      </c>
      <c r="AQ423" s="101">
        <f t="shared" si="69"/>
        <v>8.1113855103082892E-3</v>
      </c>
      <c r="AR423" s="102">
        <f t="shared" si="63"/>
        <v>-5.4087267568881364E-3</v>
      </c>
      <c r="AS423" s="101">
        <f t="shared" si="63"/>
        <v>-2.1161678667986135E-2</v>
      </c>
      <c r="AT423" s="102">
        <f t="shared" si="63"/>
        <v>1.1251071430666251E-2</v>
      </c>
      <c r="AU423" s="101">
        <f t="shared" si="63"/>
        <v>-2.4796382894559418E-2</v>
      </c>
      <c r="AV423" s="102">
        <f t="shared" si="63"/>
        <v>-2.6218138331111978E-3</v>
      </c>
      <c r="AW423" s="102">
        <f t="shared" si="70"/>
        <v>-8.5475061443757282E-3</v>
      </c>
    </row>
    <row r="424" spans="6:49" x14ac:dyDescent="0.3">
      <c r="F424" s="18">
        <v>44006</v>
      </c>
      <c r="G424" s="22">
        <v>2042.19995117187</v>
      </c>
      <c r="H424" s="26">
        <v>714.15002441406205</v>
      </c>
      <c r="I424" s="22">
        <v>218.19999694824199</v>
      </c>
      <c r="J424" s="26">
        <v>559.59997558593705</v>
      </c>
      <c r="K424" s="22">
        <v>560.95001220703102</v>
      </c>
      <c r="Y424" s="94">
        <v>53</v>
      </c>
      <c r="Z424" s="18">
        <v>44004</v>
      </c>
      <c r="AA424" s="22">
        <v>2027.94995117187</v>
      </c>
      <c r="AB424" s="26">
        <v>703.70001220703102</v>
      </c>
      <c r="AC424" s="22">
        <v>218.05000305175699</v>
      </c>
      <c r="AD424" s="26">
        <v>569.59997558593705</v>
      </c>
      <c r="AE424" s="22">
        <v>548.5</v>
      </c>
      <c r="AF424" s="26">
        <v>10311.200194999999</v>
      </c>
      <c r="AG424" s="64">
        <f t="shared" si="64"/>
        <v>-8.1767528849472741E-3</v>
      </c>
      <c r="AH424" s="65">
        <f t="shared" si="64"/>
        <v>-2.625476882900107E-3</v>
      </c>
      <c r="AI424" s="64">
        <f t="shared" si="64"/>
        <v>-1.8178187197218254E-2</v>
      </c>
      <c r="AJ424" s="65">
        <f t="shared" si="64"/>
        <v>0</v>
      </c>
      <c r="AK424" s="64">
        <f t="shared" si="64"/>
        <v>1.7750085980161704E-2</v>
      </c>
      <c r="AL424" s="64">
        <f t="shared" si="64"/>
        <v>6.4994490305904555E-3</v>
      </c>
      <c r="AM424" s="101">
        <f t="shared" si="65"/>
        <v>3.6346470783170529E-3</v>
      </c>
      <c r="AN424" s="102">
        <f t="shared" si="66"/>
        <v>4.2220532188886155E-3</v>
      </c>
      <c r="AO424" s="101">
        <f t="shared" si="67"/>
        <v>2.8576233959419555E-3</v>
      </c>
      <c r="AP424" s="102">
        <f t="shared" si="68"/>
        <v>3.6477000083590342E-3</v>
      </c>
      <c r="AQ424" s="101">
        <f t="shared" si="69"/>
        <v>3.1726970152173893E-3</v>
      </c>
      <c r="AR424" s="102">
        <f t="shared" si="63"/>
        <v>-1.1811399963264326E-2</v>
      </c>
      <c r="AS424" s="101">
        <f t="shared" si="63"/>
        <v>-6.8475301017887225E-3</v>
      </c>
      <c r="AT424" s="102">
        <f t="shared" si="63"/>
        <v>-2.103581059316021E-2</v>
      </c>
      <c r="AU424" s="101">
        <f t="shared" si="63"/>
        <v>-3.6477000083590342E-3</v>
      </c>
      <c r="AV424" s="102">
        <f t="shared" si="63"/>
        <v>1.4577388964944316E-2</v>
      </c>
      <c r="AW424" s="102">
        <f t="shared" si="70"/>
        <v>-5.7530103403255952E-3</v>
      </c>
    </row>
    <row r="425" spans="6:49" x14ac:dyDescent="0.3">
      <c r="F425" s="18">
        <v>44007</v>
      </c>
      <c r="G425" s="22">
        <v>2016.09997558593</v>
      </c>
      <c r="H425" s="26">
        <v>700.5</v>
      </c>
      <c r="I425" s="22">
        <v>218.19999694824199</v>
      </c>
      <c r="J425" s="26">
        <v>550.04998779296795</v>
      </c>
      <c r="K425" s="22">
        <v>554.15002441406205</v>
      </c>
      <c r="Y425" s="94">
        <v>54</v>
      </c>
      <c r="Z425" s="18">
        <v>44005</v>
      </c>
      <c r="AA425" s="22">
        <v>2035.30004882812</v>
      </c>
      <c r="AB425" s="26">
        <v>720.65002441406205</v>
      </c>
      <c r="AC425" s="22">
        <v>220.600006103515</v>
      </c>
      <c r="AD425" s="26">
        <v>580.25</v>
      </c>
      <c r="AE425" s="22">
        <v>558.79998779296795</v>
      </c>
      <c r="AF425" s="26">
        <v>10471</v>
      </c>
      <c r="AG425" s="64">
        <f t="shared" si="64"/>
        <v>3.6178456522484091E-3</v>
      </c>
      <c r="AH425" s="65">
        <f t="shared" si="64"/>
        <v>2.3801470087518678E-2</v>
      </c>
      <c r="AI425" s="64">
        <f t="shared" si="64"/>
        <v>1.162672620274347E-2</v>
      </c>
      <c r="AJ425" s="65">
        <f t="shared" ref="AJ425:AL488" si="71">LN(AD425/AD424)</f>
        <v>1.8524727918549234E-2</v>
      </c>
      <c r="AK425" s="64">
        <f t="shared" si="71"/>
        <v>1.860432582243926E-2</v>
      </c>
      <c r="AL425" s="64">
        <f t="shared" si="71"/>
        <v>1.5378829285417494E-2</v>
      </c>
      <c r="AM425" s="101">
        <f t="shared" si="65"/>
        <v>8.7999687110658243E-3</v>
      </c>
      <c r="AN425" s="102">
        <f t="shared" si="66"/>
        <v>9.6124667272457741E-3</v>
      </c>
      <c r="AO425" s="101">
        <f t="shared" si="67"/>
        <v>6.6194602318180818E-3</v>
      </c>
      <c r="AP425" s="102">
        <f t="shared" si="68"/>
        <v>8.7178161946527832E-3</v>
      </c>
      <c r="AQ425" s="101">
        <f t="shared" si="69"/>
        <v>8.3176404572731788E-3</v>
      </c>
      <c r="AR425" s="102">
        <f t="shared" si="63"/>
        <v>-5.1821230588174148E-3</v>
      </c>
      <c r="AS425" s="101">
        <f t="shared" si="63"/>
        <v>1.4189003360272904E-2</v>
      </c>
      <c r="AT425" s="102">
        <f t="shared" si="63"/>
        <v>5.0072659709253882E-3</v>
      </c>
      <c r="AU425" s="101">
        <f t="shared" si="63"/>
        <v>9.8069117238964512E-3</v>
      </c>
      <c r="AV425" s="102">
        <f t="shared" si="63"/>
        <v>1.0286685365166082E-2</v>
      </c>
      <c r="AW425" s="102">
        <f t="shared" si="70"/>
        <v>6.8215486722886824E-3</v>
      </c>
    </row>
    <row r="426" spans="6:49" x14ac:dyDescent="0.3">
      <c r="F426" s="18">
        <v>44008</v>
      </c>
      <c r="G426" s="22">
        <v>2118.85009765625</v>
      </c>
      <c r="H426" s="26">
        <v>748.20001220703102</v>
      </c>
      <c r="I426" s="22">
        <v>225.44999694824199</v>
      </c>
      <c r="J426" s="26">
        <v>562.40002441406205</v>
      </c>
      <c r="K426" s="22">
        <v>560.84997558593705</v>
      </c>
      <c r="Y426" s="94">
        <v>55</v>
      </c>
      <c r="Z426" s="18">
        <v>44006</v>
      </c>
      <c r="AA426" s="22">
        <v>2042.19995117187</v>
      </c>
      <c r="AB426" s="26">
        <v>714.15002441406205</v>
      </c>
      <c r="AC426" s="22">
        <v>218.19999694824199</v>
      </c>
      <c r="AD426" s="26">
        <v>559.59997558593705</v>
      </c>
      <c r="AE426" s="22">
        <v>560.95001220703102</v>
      </c>
      <c r="AF426" s="26">
        <v>10305.299805000001</v>
      </c>
      <c r="AG426" s="64">
        <f t="shared" ref="AG426:AL489" si="72">LN(AA426/AA425)</f>
        <v>3.3843820624056115E-3</v>
      </c>
      <c r="AH426" s="65">
        <f t="shared" si="72"/>
        <v>-9.0605579121274468E-3</v>
      </c>
      <c r="AI426" s="64">
        <f t="shared" si="72"/>
        <v>-1.0939075074282508E-2</v>
      </c>
      <c r="AJ426" s="65">
        <f t="shared" si="71"/>
        <v>-3.6236845990924846E-2</v>
      </c>
      <c r="AK426" s="64">
        <f t="shared" si="71"/>
        <v>3.8401912146024545E-3</v>
      </c>
      <c r="AL426" s="64">
        <f t="shared" si="71"/>
        <v>-1.5951224227439473E-2</v>
      </c>
      <c r="AM426" s="101">
        <f t="shared" si="65"/>
        <v>-9.4253801895133882E-3</v>
      </c>
      <c r="AN426" s="102">
        <f t="shared" si="66"/>
        <v>-9.4070975696485606E-3</v>
      </c>
      <c r="AO426" s="101">
        <f t="shared" si="67"/>
        <v>-6.6538252894957411E-3</v>
      </c>
      <c r="AP426" s="102">
        <f t="shared" si="68"/>
        <v>-9.1716092916172207E-3</v>
      </c>
      <c r="AQ426" s="101">
        <f t="shared" si="69"/>
        <v>-9.8358059245959844E-3</v>
      </c>
      <c r="AR426" s="102">
        <f t="shared" si="63"/>
        <v>1.2809762251919E-2</v>
      </c>
      <c r="AS426" s="101">
        <f t="shared" si="63"/>
        <v>3.4653965752111382E-4</v>
      </c>
      <c r="AT426" s="102">
        <f t="shared" si="63"/>
        <v>-4.2852497847867673E-3</v>
      </c>
      <c r="AU426" s="101">
        <f t="shared" si="63"/>
        <v>-2.7065236699307625E-2</v>
      </c>
      <c r="AV426" s="102">
        <f t="shared" si="63"/>
        <v>1.367599713919844E-2</v>
      </c>
      <c r="AW426" s="102">
        <f t="shared" si="70"/>
        <v>-9.0363748709116763E-4</v>
      </c>
    </row>
    <row r="427" spans="6:49" x14ac:dyDescent="0.3">
      <c r="F427" s="18">
        <v>44011</v>
      </c>
      <c r="G427" s="22">
        <v>2101.64990234375</v>
      </c>
      <c r="H427" s="26">
        <v>731.75</v>
      </c>
      <c r="I427" s="22">
        <v>219.69999694824199</v>
      </c>
      <c r="J427" s="26">
        <v>553.70001220703102</v>
      </c>
      <c r="K427" s="22">
        <v>541.54998779296795</v>
      </c>
      <c r="Y427" s="94">
        <v>56</v>
      </c>
      <c r="Z427" s="18">
        <v>44007</v>
      </c>
      <c r="AA427" s="22">
        <v>2016.09997558593</v>
      </c>
      <c r="AB427" s="26">
        <v>700.5</v>
      </c>
      <c r="AC427" s="22">
        <v>218.19999694824199</v>
      </c>
      <c r="AD427" s="26">
        <v>550.04998779296795</v>
      </c>
      <c r="AE427" s="22">
        <v>554.15002441406205</v>
      </c>
      <c r="AF427" s="26">
        <v>10288.900390999999</v>
      </c>
      <c r="AG427" s="64">
        <f t="shared" si="72"/>
        <v>-1.2862694185751833E-2</v>
      </c>
      <c r="AH427" s="65">
        <f t="shared" si="72"/>
        <v>-1.929869271775746E-2</v>
      </c>
      <c r="AI427" s="64">
        <f t="shared" si="72"/>
        <v>0</v>
      </c>
      <c r="AJ427" s="65">
        <f t="shared" si="71"/>
        <v>-1.721303817076331E-2</v>
      </c>
      <c r="AK427" s="64">
        <f t="shared" si="71"/>
        <v>-1.2196344473890171E-2</v>
      </c>
      <c r="AL427" s="64">
        <f t="shared" si="71"/>
        <v>-1.5926248468293904E-3</v>
      </c>
      <c r="AM427" s="101">
        <f t="shared" si="65"/>
        <v>-1.0726819303843716E-3</v>
      </c>
      <c r="AN427" s="102">
        <f t="shared" si="66"/>
        <v>-6.9040948544881711E-4</v>
      </c>
      <c r="AO427" s="101">
        <f t="shared" si="67"/>
        <v>-5.7066334447108827E-4</v>
      </c>
      <c r="AP427" s="102">
        <f t="shared" si="68"/>
        <v>-9.7286511771353635E-4</v>
      </c>
      <c r="AQ427" s="101">
        <f t="shared" si="69"/>
        <v>-1.5160606720805935E-3</v>
      </c>
      <c r="AR427" s="102">
        <f t="shared" ref="AR427:AV477" si="73">AG427-AM427</f>
        <v>-1.1790012255367462E-2</v>
      </c>
      <c r="AS427" s="101">
        <f t="shared" si="73"/>
        <v>-1.8608283232308644E-2</v>
      </c>
      <c r="AT427" s="102">
        <f t="shared" si="73"/>
        <v>5.7066334447108827E-4</v>
      </c>
      <c r="AU427" s="101">
        <f t="shared" si="73"/>
        <v>-1.6240173053049773E-2</v>
      </c>
      <c r="AV427" s="102">
        <f t="shared" si="73"/>
        <v>-1.0680283801809578E-2</v>
      </c>
      <c r="AW427" s="102">
        <f t="shared" si="70"/>
        <v>-1.1349617799612874E-2</v>
      </c>
    </row>
    <row r="428" spans="6:49" x14ac:dyDescent="0.3">
      <c r="F428" s="18">
        <v>44012</v>
      </c>
      <c r="G428" s="22">
        <v>2082.14990234375</v>
      </c>
      <c r="H428" s="26">
        <v>735.95001220703102</v>
      </c>
      <c r="I428" s="22">
        <v>219.64999389648401</v>
      </c>
      <c r="J428" s="26">
        <v>556.84997558593705</v>
      </c>
      <c r="K428" s="22">
        <v>543.40002441406205</v>
      </c>
      <c r="Y428" s="94">
        <v>57</v>
      </c>
      <c r="Z428" s="18">
        <v>44008</v>
      </c>
      <c r="AA428" s="22">
        <v>2118.85009765625</v>
      </c>
      <c r="AB428" s="26">
        <v>748.20001220703102</v>
      </c>
      <c r="AC428" s="22">
        <v>225.44999694824199</v>
      </c>
      <c r="AD428" s="26">
        <v>562.40002441406205</v>
      </c>
      <c r="AE428" s="22">
        <v>560.84997558593705</v>
      </c>
      <c r="AF428" s="26">
        <v>10383</v>
      </c>
      <c r="AG428" s="64">
        <f t="shared" si="72"/>
        <v>4.970859471826139E-2</v>
      </c>
      <c r="AH428" s="65">
        <f t="shared" si="72"/>
        <v>6.5875972452181866E-2</v>
      </c>
      <c r="AI428" s="64">
        <f t="shared" si="72"/>
        <v>3.2686331917885156E-2</v>
      </c>
      <c r="AJ428" s="65">
        <f t="shared" si="71"/>
        <v>2.2204222914090351E-2</v>
      </c>
      <c r="AK428" s="64">
        <f t="shared" si="71"/>
        <v>1.2017994282327121E-2</v>
      </c>
      <c r="AL428" s="64">
        <f t="shared" si="71"/>
        <v>9.1041710902608677E-3</v>
      </c>
      <c r="AM428" s="101">
        <f t="shared" si="65"/>
        <v>5.1498685032356989E-3</v>
      </c>
      <c r="AN428" s="102">
        <f t="shared" si="66"/>
        <v>5.8033042266186323E-3</v>
      </c>
      <c r="AO428" s="101">
        <f t="shared" si="67"/>
        <v>3.9611395322129046E-3</v>
      </c>
      <c r="AP428" s="102">
        <f t="shared" si="68"/>
        <v>5.1349933888122619E-3</v>
      </c>
      <c r="AQ428" s="101">
        <f t="shared" si="69"/>
        <v>4.681940599193214E-3</v>
      </c>
      <c r="AR428" s="102">
        <f t="shared" si="73"/>
        <v>4.4558726215025692E-2</v>
      </c>
      <c r="AS428" s="101">
        <f t="shared" si="73"/>
        <v>6.007266822556323E-2</v>
      </c>
      <c r="AT428" s="102">
        <f t="shared" si="73"/>
        <v>2.8725192385672251E-2</v>
      </c>
      <c r="AU428" s="101">
        <f t="shared" si="73"/>
        <v>1.706922952527809E-2</v>
      </c>
      <c r="AV428" s="102">
        <f t="shared" si="73"/>
        <v>7.3360536831339066E-3</v>
      </c>
      <c r="AW428" s="102">
        <f t="shared" si="70"/>
        <v>3.1552374006934635E-2</v>
      </c>
    </row>
    <row r="429" spans="6:49" x14ac:dyDescent="0.3">
      <c r="F429" s="18">
        <v>44013</v>
      </c>
      <c r="G429" s="22">
        <v>2092.05004882812</v>
      </c>
      <c r="H429" s="26">
        <v>731.90002441406205</v>
      </c>
      <c r="I429" s="22">
        <v>219.05000305175699</v>
      </c>
      <c r="J429" s="26">
        <v>551.75</v>
      </c>
      <c r="K429" s="22">
        <v>545.90002441406205</v>
      </c>
      <c r="Y429" s="94">
        <v>58</v>
      </c>
      <c r="Z429" s="18">
        <v>44011</v>
      </c>
      <c r="AA429" s="22">
        <v>2101.64990234375</v>
      </c>
      <c r="AB429" s="26">
        <v>731.75</v>
      </c>
      <c r="AC429" s="22">
        <v>219.69999694824199</v>
      </c>
      <c r="AD429" s="26">
        <v>553.70001220703102</v>
      </c>
      <c r="AE429" s="22">
        <v>541.54998779296795</v>
      </c>
      <c r="AF429" s="26">
        <v>10312.400390999999</v>
      </c>
      <c r="AG429" s="64">
        <f t="shared" si="72"/>
        <v>-8.1508307254916351E-3</v>
      </c>
      <c r="AH429" s="65">
        <f t="shared" si="72"/>
        <v>-2.2231412657248241E-2</v>
      </c>
      <c r="AI429" s="64">
        <f t="shared" si="72"/>
        <v>-2.5835425830801333E-2</v>
      </c>
      <c r="AJ429" s="65">
        <f t="shared" si="71"/>
        <v>-1.5590338031736903E-2</v>
      </c>
      <c r="AK429" s="64">
        <f t="shared" si="71"/>
        <v>-3.5018070819931774E-2</v>
      </c>
      <c r="AL429" s="64">
        <f t="shared" si="71"/>
        <v>-6.822760761711991E-3</v>
      </c>
      <c r="AM429" s="101">
        <f t="shared" si="65"/>
        <v>-4.1151616314505828E-3</v>
      </c>
      <c r="AN429" s="102">
        <f t="shared" si="66"/>
        <v>-3.8654728881903485E-3</v>
      </c>
      <c r="AO429" s="101">
        <f t="shared" si="67"/>
        <v>-2.7864618998430478E-3</v>
      </c>
      <c r="AP429" s="102">
        <f t="shared" si="68"/>
        <v>-3.9592668707128034E-3</v>
      </c>
      <c r="AQ429" s="101">
        <f t="shared" si="69"/>
        <v>-4.5465372035600818E-3</v>
      </c>
      <c r="AR429" s="102">
        <f t="shared" si="73"/>
        <v>-4.0356690940410523E-3</v>
      </c>
      <c r="AS429" s="101">
        <f t="shared" si="73"/>
        <v>-1.8365939769057892E-2</v>
      </c>
      <c r="AT429" s="102">
        <f t="shared" si="73"/>
        <v>-2.3048963930958285E-2</v>
      </c>
      <c r="AU429" s="101">
        <f t="shared" si="73"/>
        <v>-1.16310711610241E-2</v>
      </c>
      <c r="AV429" s="102">
        <f t="shared" si="73"/>
        <v>-3.0471533616371692E-2</v>
      </c>
      <c r="AW429" s="102">
        <f t="shared" si="70"/>
        <v>-1.7510635514290607E-2</v>
      </c>
    </row>
    <row r="430" spans="6:49" x14ac:dyDescent="0.3">
      <c r="F430" s="18">
        <v>44014</v>
      </c>
      <c r="G430" s="22">
        <v>2157.14990234375</v>
      </c>
      <c r="H430" s="26">
        <v>756.59997558593705</v>
      </c>
      <c r="I430" s="22">
        <v>224.19999694824199</v>
      </c>
      <c r="J430" s="26">
        <v>569.20001220703102</v>
      </c>
      <c r="K430" s="22">
        <v>560.84997558593705</v>
      </c>
      <c r="Y430" s="94">
        <v>59</v>
      </c>
      <c r="Z430" s="18">
        <v>44012</v>
      </c>
      <c r="AA430" s="22">
        <v>2082.14990234375</v>
      </c>
      <c r="AB430" s="26">
        <v>735.95001220703102</v>
      </c>
      <c r="AC430" s="22">
        <v>219.64999389648401</v>
      </c>
      <c r="AD430" s="26">
        <v>556.84997558593705</v>
      </c>
      <c r="AE430" s="22">
        <v>543.40002441406205</v>
      </c>
      <c r="AF430" s="26">
        <v>10302.099609000001</v>
      </c>
      <c r="AG430" s="64">
        <f t="shared" si="72"/>
        <v>-9.3217372312955418E-3</v>
      </c>
      <c r="AH430" s="65">
        <f t="shared" si="72"/>
        <v>5.7232726533671128E-3</v>
      </c>
      <c r="AI430" s="64">
        <f t="shared" si="72"/>
        <v>-2.276228656690522E-4</v>
      </c>
      <c r="AJ430" s="65">
        <f t="shared" si="71"/>
        <v>5.67281412073778E-3</v>
      </c>
      <c r="AK430" s="64">
        <f t="shared" si="71"/>
        <v>3.4103661797584271E-3</v>
      </c>
      <c r="AL430" s="64">
        <f t="shared" si="71"/>
        <v>-9.9937256371196697E-4</v>
      </c>
      <c r="AM430" s="101">
        <f t="shared" si="65"/>
        <v>-7.2757464094283877E-4</v>
      </c>
      <c r="AN430" s="102">
        <f t="shared" si="66"/>
        <v>-3.3026327828064838E-4</v>
      </c>
      <c r="AO430" s="101">
        <f t="shared" si="67"/>
        <v>-3.1932617593553403E-4</v>
      </c>
      <c r="AP430" s="102">
        <f t="shared" si="68"/>
        <v>-6.3411872811565547E-4</v>
      </c>
      <c r="AQ430" s="101">
        <f t="shared" si="69"/>
        <v>-1.1723148974979206E-3</v>
      </c>
      <c r="AR430" s="102">
        <f t="shared" si="73"/>
        <v>-8.5941625903527032E-3</v>
      </c>
      <c r="AS430" s="101">
        <f t="shared" si="73"/>
        <v>6.0535359316477612E-3</v>
      </c>
      <c r="AT430" s="102">
        <f t="shared" si="73"/>
        <v>9.1703310266481831E-5</v>
      </c>
      <c r="AU430" s="101">
        <f t="shared" si="73"/>
        <v>6.3069328488534358E-3</v>
      </c>
      <c r="AV430" s="102">
        <f t="shared" si="73"/>
        <v>4.5826810772563479E-3</v>
      </c>
      <c r="AW430" s="102">
        <f t="shared" si="70"/>
        <v>1.6881381155342649E-3</v>
      </c>
    </row>
    <row r="431" spans="6:49" x14ac:dyDescent="0.3">
      <c r="F431" s="18">
        <v>44015</v>
      </c>
      <c r="G431" s="22">
        <v>2199.64990234375</v>
      </c>
      <c r="H431" s="26">
        <v>762.70001220703102</v>
      </c>
      <c r="I431" s="22">
        <v>224.80000305175699</v>
      </c>
      <c r="J431" s="26">
        <v>579.15002441406205</v>
      </c>
      <c r="K431" s="22">
        <v>567.20001220703102</v>
      </c>
      <c r="Y431" s="94">
        <v>60</v>
      </c>
      <c r="Z431" s="18">
        <v>44013</v>
      </c>
      <c r="AA431" s="22">
        <v>2092.05004882812</v>
      </c>
      <c r="AB431" s="26">
        <v>731.90002441406205</v>
      </c>
      <c r="AC431" s="22">
        <v>219.05000305175699</v>
      </c>
      <c r="AD431" s="26">
        <v>551.75</v>
      </c>
      <c r="AE431" s="22">
        <v>545.90002441406205</v>
      </c>
      <c r="AF431" s="26">
        <v>10430.049805000001</v>
      </c>
      <c r="AG431" s="64">
        <f t="shared" si="72"/>
        <v>4.7435030250698737E-3</v>
      </c>
      <c r="AH431" s="65">
        <f t="shared" si="72"/>
        <v>-5.5182722610806799E-3</v>
      </c>
      <c r="AI431" s="64">
        <f t="shared" si="72"/>
        <v>-2.7353144426363776E-3</v>
      </c>
      <c r="AJ431" s="65">
        <f t="shared" si="71"/>
        <v>-9.2008148591037151E-3</v>
      </c>
      <c r="AK431" s="64">
        <f t="shared" si="71"/>
        <v>4.5901115897109736E-3</v>
      </c>
      <c r="AL431" s="64">
        <f t="shared" si="71"/>
        <v>1.2343324173172269E-2</v>
      </c>
      <c r="AM431" s="101">
        <f t="shared" si="65"/>
        <v>7.034151753955999E-3</v>
      </c>
      <c r="AN431" s="102">
        <f t="shared" si="66"/>
        <v>7.7696998570198073E-3</v>
      </c>
      <c r="AO431" s="101">
        <f t="shared" si="67"/>
        <v>5.3334386155541869E-3</v>
      </c>
      <c r="AP431" s="102">
        <f t="shared" si="68"/>
        <v>6.9845461733801413E-3</v>
      </c>
      <c r="AQ431" s="101">
        <f t="shared" si="69"/>
        <v>6.5587899888429231E-3</v>
      </c>
      <c r="AR431" s="102">
        <f t="shared" si="73"/>
        <v>-2.2906487288861252E-3</v>
      </c>
      <c r="AS431" s="101">
        <f t="shared" si="73"/>
        <v>-1.3287972118100486E-2</v>
      </c>
      <c r="AT431" s="102">
        <f t="shared" si="73"/>
        <v>-8.0687530581905649E-3</v>
      </c>
      <c r="AU431" s="101">
        <f t="shared" si="73"/>
        <v>-1.6185361032483858E-2</v>
      </c>
      <c r="AV431" s="102">
        <f t="shared" si="73"/>
        <v>-1.9686783991319495E-3</v>
      </c>
      <c r="AW431" s="102">
        <f t="shared" si="70"/>
        <v>-8.3602826673585973E-3</v>
      </c>
    </row>
    <row r="432" spans="6:49" x14ac:dyDescent="0.3">
      <c r="F432" s="18">
        <v>44018</v>
      </c>
      <c r="G432" s="22">
        <v>2263.19995117187</v>
      </c>
      <c r="H432" s="26">
        <v>764</v>
      </c>
      <c r="I432" s="22">
        <v>222.64999389648401</v>
      </c>
      <c r="J432" s="26">
        <v>578.70001220703102</v>
      </c>
      <c r="K432" s="22">
        <v>581.54998779296795</v>
      </c>
      <c r="Y432" s="94">
        <v>61</v>
      </c>
      <c r="Z432" s="18">
        <v>44014</v>
      </c>
      <c r="AA432" s="22">
        <v>2157.14990234375</v>
      </c>
      <c r="AB432" s="26">
        <v>756.59997558593705</v>
      </c>
      <c r="AC432" s="22">
        <v>224.19999694824199</v>
      </c>
      <c r="AD432" s="26">
        <v>569.20001220703102</v>
      </c>
      <c r="AE432" s="22">
        <v>560.84997558593705</v>
      </c>
      <c r="AF432" s="26">
        <v>10551.700194999999</v>
      </c>
      <c r="AG432" s="64">
        <f t="shared" si="72"/>
        <v>3.0643390916881442E-2</v>
      </c>
      <c r="AH432" s="65">
        <f t="shared" si="72"/>
        <v>3.3190753966522289E-2</v>
      </c>
      <c r="AI432" s="64">
        <f t="shared" si="72"/>
        <v>2.3238468834603197E-2</v>
      </c>
      <c r="AJ432" s="65">
        <f t="shared" si="71"/>
        <v>3.1136842524794709E-2</v>
      </c>
      <c r="AK432" s="64">
        <f t="shared" si="71"/>
        <v>2.7017593050462203E-2</v>
      </c>
      <c r="AL432" s="64">
        <f t="shared" si="71"/>
        <v>1.1595958692959749E-2</v>
      </c>
      <c r="AM432" s="101">
        <f t="shared" si="65"/>
        <v>6.599393587088124E-3</v>
      </c>
      <c r="AN432" s="102">
        <f t="shared" si="66"/>
        <v>7.3159960100618662E-3</v>
      </c>
      <c r="AO432" s="101">
        <f t="shared" si="67"/>
        <v>5.0168098742861995E-3</v>
      </c>
      <c r="AP432" s="102">
        <f t="shared" si="68"/>
        <v>6.5578013207489251E-3</v>
      </c>
      <c r="AQ432" s="101">
        <f t="shared" si="69"/>
        <v>6.125747026847015E-3</v>
      </c>
      <c r="AR432" s="102">
        <f t="shared" si="73"/>
        <v>2.4043997329793319E-2</v>
      </c>
      <c r="AS432" s="101">
        <f t="shared" si="73"/>
        <v>2.5874757956460423E-2</v>
      </c>
      <c r="AT432" s="102">
        <f t="shared" si="73"/>
        <v>1.8221658960316998E-2</v>
      </c>
      <c r="AU432" s="101">
        <f t="shared" si="73"/>
        <v>2.4579041204045783E-2</v>
      </c>
      <c r="AV432" s="102">
        <f t="shared" si="73"/>
        <v>2.0891846023615188E-2</v>
      </c>
      <c r="AW432" s="102">
        <f t="shared" si="70"/>
        <v>2.2722260294846343E-2</v>
      </c>
    </row>
    <row r="433" spans="6:49" x14ac:dyDescent="0.3">
      <c r="F433" s="18">
        <v>44019</v>
      </c>
      <c r="G433" s="22">
        <v>2269.89990234375</v>
      </c>
      <c r="H433" s="26">
        <v>794.15002441406205</v>
      </c>
      <c r="I433" s="22">
        <v>224.89999389648401</v>
      </c>
      <c r="J433" s="26">
        <v>592.04998779296795</v>
      </c>
      <c r="K433" s="22">
        <v>586.84997558593705</v>
      </c>
      <c r="Y433" s="94">
        <v>62</v>
      </c>
      <c r="Z433" s="18">
        <v>44015</v>
      </c>
      <c r="AA433" s="22">
        <v>2199.64990234375</v>
      </c>
      <c r="AB433" s="26">
        <v>762.70001220703102</v>
      </c>
      <c r="AC433" s="22">
        <v>224.80000305175699</v>
      </c>
      <c r="AD433" s="26">
        <v>579.15002441406205</v>
      </c>
      <c r="AE433" s="22">
        <v>567.20001220703102</v>
      </c>
      <c r="AF433" s="26">
        <v>10607.349609000001</v>
      </c>
      <c r="AG433" s="64">
        <f t="shared" si="72"/>
        <v>1.9510351655208803E-2</v>
      </c>
      <c r="AH433" s="65">
        <f t="shared" si="72"/>
        <v>8.0301052444118528E-3</v>
      </c>
      <c r="AI433" s="64">
        <f t="shared" si="72"/>
        <v>2.6726345686742888E-3</v>
      </c>
      <c r="AJ433" s="65">
        <f t="shared" si="71"/>
        <v>1.7329665871702836E-2</v>
      </c>
      <c r="AK433" s="64">
        <f t="shared" si="71"/>
        <v>1.1258550178717795E-2</v>
      </c>
      <c r="AL433" s="64">
        <f t="shared" si="71"/>
        <v>5.2601173330845408E-3</v>
      </c>
      <c r="AM433" s="101">
        <f t="shared" si="65"/>
        <v>2.913701849758052E-3</v>
      </c>
      <c r="AN433" s="102">
        <f t="shared" si="66"/>
        <v>3.4696909895607958E-3</v>
      </c>
      <c r="AO433" s="101">
        <f t="shared" si="67"/>
        <v>2.3325683247828869E-3</v>
      </c>
      <c r="AP433" s="102">
        <f t="shared" si="68"/>
        <v>2.9400429963400069E-3</v>
      </c>
      <c r="AQ433" s="101">
        <f t="shared" si="69"/>
        <v>2.4545960547197663E-3</v>
      </c>
      <c r="AR433" s="102">
        <f t="shared" si="73"/>
        <v>1.6596649805450749E-2</v>
      </c>
      <c r="AS433" s="101">
        <f t="shared" si="73"/>
        <v>4.5604142548510574E-3</v>
      </c>
      <c r="AT433" s="102">
        <f t="shared" si="73"/>
        <v>3.4006624389140185E-4</v>
      </c>
      <c r="AU433" s="101">
        <f t="shared" si="73"/>
        <v>1.4389622875362829E-2</v>
      </c>
      <c r="AV433" s="102">
        <f t="shared" si="73"/>
        <v>8.8039541239980281E-3</v>
      </c>
      <c r="AW433" s="102">
        <f t="shared" si="70"/>
        <v>8.9381414607108134E-3</v>
      </c>
    </row>
    <row r="434" spans="6:49" x14ac:dyDescent="0.3">
      <c r="F434" s="18">
        <v>44020</v>
      </c>
      <c r="G434" s="22">
        <v>2218.89990234375</v>
      </c>
      <c r="H434" s="26">
        <v>774.70001220703102</v>
      </c>
      <c r="I434" s="22">
        <v>223.100006103515</v>
      </c>
      <c r="J434" s="26">
        <v>574.90002441406205</v>
      </c>
      <c r="K434" s="22">
        <v>583.45001220703102</v>
      </c>
      <c r="Y434" s="94">
        <v>63</v>
      </c>
      <c r="Z434" s="18">
        <v>44018</v>
      </c>
      <c r="AA434" s="22">
        <v>2263.19995117187</v>
      </c>
      <c r="AB434" s="26">
        <v>764</v>
      </c>
      <c r="AC434" s="22">
        <v>222.64999389648401</v>
      </c>
      <c r="AD434" s="26">
        <v>578.70001220703102</v>
      </c>
      <c r="AE434" s="22">
        <v>581.54998779296795</v>
      </c>
      <c r="AF434" s="26">
        <v>10763.650390999999</v>
      </c>
      <c r="AG434" s="64">
        <f t="shared" si="72"/>
        <v>2.8481507027791703E-2</v>
      </c>
      <c r="AH434" s="65">
        <f t="shared" si="72"/>
        <v>1.7030039913046814E-3</v>
      </c>
      <c r="AI434" s="64">
        <f t="shared" si="72"/>
        <v>-9.6101272403081878E-3</v>
      </c>
      <c r="AJ434" s="65">
        <f t="shared" si="71"/>
        <v>-7.7732385966601428E-4</v>
      </c>
      <c r="AK434" s="64">
        <f t="shared" si="71"/>
        <v>2.4984935055054523E-2</v>
      </c>
      <c r="AL434" s="64">
        <f t="shared" si="71"/>
        <v>1.4627632673481319E-2</v>
      </c>
      <c r="AM434" s="101">
        <f t="shared" si="65"/>
        <v>8.3629818945622578E-3</v>
      </c>
      <c r="AN434" s="102">
        <f t="shared" si="66"/>
        <v>9.1564371116415084E-3</v>
      </c>
      <c r="AO434" s="101">
        <f t="shared" si="67"/>
        <v>6.3012083938893447E-3</v>
      </c>
      <c r="AP434" s="102">
        <f t="shared" si="68"/>
        <v>8.2888837700957705E-3</v>
      </c>
      <c r="AQ434" s="101">
        <f t="shared" si="69"/>
        <v>7.8823776380944968E-3</v>
      </c>
      <c r="AR434" s="102">
        <f t="shared" si="73"/>
        <v>2.0118525133229447E-2</v>
      </c>
      <c r="AS434" s="101">
        <f t="shared" si="73"/>
        <v>-7.4534331203368271E-3</v>
      </c>
      <c r="AT434" s="102">
        <f t="shared" si="73"/>
        <v>-1.5911335634197533E-2</v>
      </c>
      <c r="AU434" s="101">
        <f t="shared" si="73"/>
        <v>-9.0662076297617841E-3</v>
      </c>
      <c r="AV434" s="102">
        <f t="shared" si="73"/>
        <v>1.7102557416960026E-2</v>
      </c>
      <c r="AW434" s="102">
        <f t="shared" si="70"/>
        <v>9.5802123317866581E-4</v>
      </c>
    </row>
    <row r="435" spans="6:49" x14ac:dyDescent="0.3">
      <c r="F435" s="18">
        <v>44021</v>
      </c>
      <c r="G435" s="22">
        <v>2204.35009765625</v>
      </c>
      <c r="H435" s="26">
        <v>781.70001220703102</v>
      </c>
      <c r="I435" s="22">
        <v>221.600006103515</v>
      </c>
      <c r="J435" s="26">
        <v>588.25</v>
      </c>
      <c r="K435" s="22">
        <v>577.29998779296795</v>
      </c>
      <c r="Y435" s="94">
        <v>64</v>
      </c>
      <c r="Z435" s="18">
        <v>44019</v>
      </c>
      <c r="AA435" s="22">
        <v>2269.89990234375</v>
      </c>
      <c r="AB435" s="26">
        <v>794.15002441406205</v>
      </c>
      <c r="AC435" s="22">
        <v>224.89999389648401</v>
      </c>
      <c r="AD435" s="26">
        <v>592.04998779296795</v>
      </c>
      <c r="AE435" s="22">
        <v>586.84997558593705</v>
      </c>
      <c r="AF435" s="26">
        <v>10799.650390999999</v>
      </c>
      <c r="AG435" s="64">
        <f t="shared" si="72"/>
        <v>2.9560152068472821E-3</v>
      </c>
      <c r="AH435" s="65">
        <f t="shared" si="72"/>
        <v>3.8704601857024366E-2</v>
      </c>
      <c r="AI435" s="64">
        <f t="shared" si="72"/>
        <v>1.0054827471811132E-2</v>
      </c>
      <c r="AJ435" s="65">
        <f t="shared" si="71"/>
        <v>2.2806840485042945E-2</v>
      </c>
      <c r="AK435" s="64">
        <f t="shared" si="71"/>
        <v>9.0722771497166021E-3</v>
      </c>
      <c r="AL435" s="64">
        <f t="shared" si="71"/>
        <v>3.339009533920531E-3</v>
      </c>
      <c r="AM435" s="101">
        <f t="shared" si="65"/>
        <v>1.7961531707869276E-3</v>
      </c>
      <c r="AN435" s="102">
        <f t="shared" si="66"/>
        <v>2.3034423174201424E-3</v>
      </c>
      <c r="AO435" s="101">
        <f t="shared" si="67"/>
        <v>1.5186720981115065E-3</v>
      </c>
      <c r="AP435" s="102">
        <f t="shared" si="68"/>
        <v>1.8430925934262918E-3</v>
      </c>
      <c r="AQ435" s="101">
        <f t="shared" si="69"/>
        <v>1.3414563209621167E-3</v>
      </c>
      <c r="AR435" s="102">
        <f t="shared" si="73"/>
        <v>1.1598620360603546E-3</v>
      </c>
      <c r="AS435" s="101">
        <f t="shared" si="73"/>
        <v>3.6401159539604225E-2</v>
      </c>
      <c r="AT435" s="102">
        <f t="shared" si="73"/>
        <v>8.5361553736996252E-3</v>
      </c>
      <c r="AU435" s="101">
        <f t="shared" si="73"/>
        <v>2.0963747891616653E-2</v>
      </c>
      <c r="AV435" s="102">
        <f t="shared" si="73"/>
        <v>7.7308208287544854E-3</v>
      </c>
      <c r="AW435" s="102">
        <f t="shared" si="70"/>
        <v>1.4958349133947068E-2</v>
      </c>
    </row>
    <row r="436" spans="6:49" x14ac:dyDescent="0.3">
      <c r="F436" s="18">
        <v>44022</v>
      </c>
      <c r="G436" s="22">
        <v>2222.35009765625</v>
      </c>
      <c r="H436" s="26">
        <v>781.84997558593705</v>
      </c>
      <c r="I436" s="22">
        <v>222.100006103515</v>
      </c>
      <c r="J436" s="26">
        <v>582.25</v>
      </c>
      <c r="K436" s="22">
        <v>569</v>
      </c>
      <c r="Y436" s="94">
        <v>65</v>
      </c>
      <c r="Z436" s="18">
        <v>44020</v>
      </c>
      <c r="AA436" s="22">
        <v>2218.89990234375</v>
      </c>
      <c r="AB436" s="26">
        <v>774.70001220703102</v>
      </c>
      <c r="AC436" s="22">
        <v>223.100006103515</v>
      </c>
      <c r="AD436" s="26">
        <v>574.90002441406205</v>
      </c>
      <c r="AE436" s="22">
        <v>583.45001220703102</v>
      </c>
      <c r="AF436" s="26">
        <v>10705.75</v>
      </c>
      <c r="AG436" s="64">
        <f t="shared" si="72"/>
        <v>-2.2724201058124949E-2</v>
      </c>
      <c r="AH436" s="65">
        <f t="shared" si="72"/>
        <v>-2.4796517628580789E-2</v>
      </c>
      <c r="AI436" s="64">
        <f t="shared" si="72"/>
        <v>-8.0357030302293277E-3</v>
      </c>
      <c r="AJ436" s="65">
        <f t="shared" si="71"/>
        <v>-2.9394915062852238E-2</v>
      </c>
      <c r="AK436" s="64">
        <f t="shared" si="71"/>
        <v>-5.8104297699819937E-3</v>
      </c>
      <c r="AL436" s="64">
        <f t="shared" si="71"/>
        <v>-8.7327820957128904E-3</v>
      </c>
      <c r="AM436" s="101">
        <f t="shared" si="65"/>
        <v>-5.2262610812306726E-3</v>
      </c>
      <c r="AN436" s="102">
        <f t="shared" si="66"/>
        <v>-5.0249912897648019E-3</v>
      </c>
      <c r="AO436" s="101">
        <f t="shared" si="67"/>
        <v>-3.5956612364350135E-3</v>
      </c>
      <c r="AP436" s="102">
        <f t="shared" si="68"/>
        <v>-5.0498869144281148E-3</v>
      </c>
      <c r="AQ436" s="101">
        <f t="shared" si="69"/>
        <v>-5.6532531515804873E-3</v>
      </c>
      <c r="AR436" s="102">
        <f t="shared" si="73"/>
        <v>-1.7497939976894278E-2</v>
      </c>
      <c r="AS436" s="101">
        <f t="shared" si="73"/>
        <v>-1.9771526338815987E-2</v>
      </c>
      <c r="AT436" s="102">
        <f t="shared" si="73"/>
        <v>-4.4400417937943137E-3</v>
      </c>
      <c r="AU436" s="101">
        <f t="shared" si="73"/>
        <v>-2.4345028148424125E-2</v>
      </c>
      <c r="AV436" s="102">
        <f t="shared" si="73"/>
        <v>-1.5717661840150641E-4</v>
      </c>
      <c r="AW436" s="102">
        <f t="shared" si="70"/>
        <v>-1.3242342575266042E-2</v>
      </c>
    </row>
    <row r="437" spans="6:49" x14ac:dyDescent="0.3">
      <c r="F437" s="18">
        <v>44025</v>
      </c>
      <c r="G437" s="22">
        <v>2220</v>
      </c>
      <c r="H437" s="26">
        <v>797.04998779296795</v>
      </c>
      <c r="I437" s="22">
        <v>227.600006103515</v>
      </c>
      <c r="J437" s="26">
        <v>602.59997558593705</v>
      </c>
      <c r="K437" s="22">
        <v>600.04998779296795</v>
      </c>
      <c r="Y437" s="94">
        <v>66</v>
      </c>
      <c r="Z437" s="18">
        <v>44021</v>
      </c>
      <c r="AA437" s="22">
        <v>2204.35009765625</v>
      </c>
      <c r="AB437" s="26">
        <v>781.70001220703102</v>
      </c>
      <c r="AC437" s="22">
        <v>221.600006103515</v>
      </c>
      <c r="AD437" s="26">
        <v>588.25</v>
      </c>
      <c r="AE437" s="22">
        <v>577.29998779296795</v>
      </c>
      <c r="AF437" s="26">
        <v>10813.450194999999</v>
      </c>
      <c r="AG437" s="64">
        <f t="shared" si="72"/>
        <v>-6.5788084167211682E-3</v>
      </c>
      <c r="AH437" s="65">
        <f t="shared" si="72"/>
        <v>8.9951774473254077E-3</v>
      </c>
      <c r="AI437" s="64">
        <f t="shared" si="72"/>
        <v>-6.7461463801747256E-3</v>
      </c>
      <c r="AJ437" s="65">
        <f t="shared" si="71"/>
        <v>2.2955872511603772E-2</v>
      </c>
      <c r="AK437" s="64">
        <f t="shared" si="71"/>
        <v>-1.0596738252423729E-2</v>
      </c>
      <c r="AL437" s="64">
        <f t="shared" si="71"/>
        <v>1.0009767396397423E-2</v>
      </c>
      <c r="AM437" s="101">
        <f t="shared" si="65"/>
        <v>5.6766728585375932E-3</v>
      </c>
      <c r="AN437" s="102">
        <f t="shared" si="66"/>
        <v>6.3530654060729207E-3</v>
      </c>
      <c r="AO437" s="101">
        <f t="shared" si="67"/>
        <v>4.3448043201924358E-3</v>
      </c>
      <c r="AP437" s="102">
        <f t="shared" si="68"/>
        <v>5.6520878659290343E-3</v>
      </c>
      <c r="AQ437" s="101">
        <f t="shared" si="69"/>
        <v>5.2066666096458403E-3</v>
      </c>
      <c r="AR437" s="102">
        <f t="shared" si="73"/>
        <v>-1.2255481275258762E-2</v>
      </c>
      <c r="AS437" s="101">
        <f t="shared" si="73"/>
        <v>2.6421120412524869E-3</v>
      </c>
      <c r="AT437" s="102">
        <f t="shared" si="73"/>
        <v>-1.1090950700367162E-2</v>
      </c>
      <c r="AU437" s="101">
        <f t="shared" si="73"/>
        <v>1.7303784645674739E-2</v>
      </c>
      <c r="AV437" s="102">
        <f t="shared" si="73"/>
        <v>-1.5803404862069569E-2</v>
      </c>
      <c r="AW437" s="102">
        <f t="shared" si="70"/>
        <v>-3.8407880301536538E-3</v>
      </c>
    </row>
    <row r="438" spans="6:49" x14ac:dyDescent="0.3">
      <c r="F438" s="18">
        <v>44026</v>
      </c>
      <c r="G438" s="22">
        <v>2171.94995117187</v>
      </c>
      <c r="H438" s="26">
        <v>783.25</v>
      </c>
      <c r="I438" s="22">
        <v>225</v>
      </c>
      <c r="J438" s="26">
        <v>591.34997558593705</v>
      </c>
      <c r="K438" s="22">
        <v>598.29998779296795</v>
      </c>
      <c r="Y438" s="94">
        <v>67</v>
      </c>
      <c r="Z438" s="18">
        <v>44022</v>
      </c>
      <c r="AA438" s="22">
        <v>2222.35009765625</v>
      </c>
      <c r="AB438" s="26">
        <v>781.84997558593705</v>
      </c>
      <c r="AC438" s="22">
        <v>222.100006103515</v>
      </c>
      <c r="AD438" s="26">
        <v>582.25</v>
      </c>
      <c r="AE438" s="22">
        <v>569</v>
      </c>
      <c r="AF438" s="26">
        <v>10768.049805000001</v>
      </c>
      <c r="AG438" s="64">
        <f t="shared" si="72"/>
        <v>8.132513345092119E-3</v>
      </c>
      <c r="AH438" s="65">
        <f t="shared" si="72"/>
        <v>1.9182422121024912E-4</v>
      </c>
      <c r="AI438" s="64">
        <f t="shared" si="72"/>
        <v>2.2537759652473291E-3</v>
      </c>
      <c r="AJ438" s="65">
        <f t="shared" si="71"/>
        <v>-1.025211884302153E-2</v>
      </c>
      <c r="AK438" s="64">
        <f t="shared" si="71"/>
        <v>-1.4481606795515953E-2</v>
      </c>
      <c r="AL438" s="64">
        <f t="shared" si="71"/>
        <v>-4.2073495329172442E-3</v>
      </c>
      <c r="AM438" s="101">
        <f t="shared" si="65"/>
        <v>-2.5937220927751774E-3</v>
      </c>
      <c r="AN438" s="102">
        <f t="shared" si="66"/>
        <v>-2.2777327967644723E-3</v>
      </c>
      <c r="AO438" s="101">
        <f t="shared" si="67"/>
        <v>-1.6784171918697015E-3</v>
      </c>
      <c r="AP438" s="102">
        <f t="shared" si="68"/>
        <v>-2.4658699866545956E-3</v>
      </c>
      <c r="AQ438" s="101">
        <f t="shared" si="69"/>
        <v>-3.0311000374862963E-3</v>
      </c>
      <c r="AR438" s="102">
        <f t="shared" si="73"/>
        <v>1.0726235437867297E-2</v>
      </c>
      <c r="AS438" s="101">
        <f t="shared" si="73"/>
        <v>2.4695570179747214E-3</v>
      </c>
      <c r="AT438" s="102">
        <f t="shared" si="73"/>
        <v>3.9321931571170308E-3</v>
      </c>
      <c r="AU438" s="101">
        <f t="shared" si="73"/>
        <v>-7.7862488563669348E-3</v>
      </c>
      <c r="AV438" s="102">
        <f t="shared" si="73"/>
        <v>-1.1450506758029656E-2</v>
      </c>
      <c r="AW438" s="102">
        <f t="shared" si="70"/>
        <v>-4.2175400028750807E-4</v>
      </c>
    </row>
    <row r="439" spans="6:49" x14ac:dyDescent="0.3">
      <c r="F439" s="18">
        <v>44027</v>
      </c>
      <c r="G439" s="22">
        <v>2233.89990234375</v>
      </c>
      <c r="H439" s="26">
        <v>830.95001220703102</v>
      </c>
      <c r="I439" s="22">
        <v>262.75</v>
      </c>
      <c r="J439" s="26">
        <v>615.20001220703102</v>
      </c>
      <c r="K439" s="22">
        <v>615.29998779296795</v>
      </c>
      <c r="Y439" s="94">
        <v>68</v>
      </c>
      <c r="Z439" s="18">
        <v>44025</v>
      </c>
      <c r="AA439" s="22">
        <v>2220</v>
      </c>
      <c r="AB439" s="26">
        <v>797.04998779296795</v>
      </c>
      <c r="AC439" s="22">
        <v>227.600006103515</v>
      </c>
      <c r="AD439" s="26">
        <v>602.59997558593705</v>
      </c>
      <c r="AE439" s="22">
        <v>600.04998779296795</v>
      </c>
      <c r="AF439" s="26">
        <v>10802.700194999999</v>
      </c>
      <c r="AG439" s="64">
        <f t="shared" si="72"/>
        <v>-1.0580426233067683E-3</v>
      </c>
      <c r="AH439" s="65">
        <f t="shared" si="72"/>
        <v>1.9254521700890714E-2</v>
      </c>
      <c r="AI439" s="64">
        <f t="shared" si="72"/>
        <v>2.4461970687711797E-2</v>
      </c>
      <c r="AJ439" s="65">
        <f t="shared" si="71"/>
        <v>3.435367741720783E-2</v>
      </c>
      <c r="AK439" s="64">
        <f t="shared" si="71"/>
        <v>5.3132530607761096E-2</v>
      </c>
      <c r="AL439" s="64">
        <f t="shared" si="71"/>
        <v>3.2127227661452162E-3</v>
      </c>
      <c r="AM439" s="101">
        <f t="shared" si="65"/>
        <v>1.7226895106215528E-3</v>
      </c>
      <c r="AN439" s="102">
        <f t="shared" si="66"/>
        <v>2.2267772935776558E-3</v>
      </c>
      <c r="AO439" s="101">
        <f t="shared" si="67"/>
        <v>1.4651694660282983E-3</v>
      </c>
      <c r="AP439" s="102">
        <f t="shared" si="68"/>
        <v>1.7709829903867927E-3</v>
      </c>
      <c r="AQ439" s="101">
        <f t="shared" si="69"/>
        <v>1.2682824891137941E-3</v>
      </c>
      <c r="AR439" s="102">
        <f t="shared" si="73"/>
        <v>-2.7807321339283209E-3</v>
      </c>
      <c r="AS439" s="101">
        <f t="shared" si="73"/>
        <v>1.7027744407313059E-2</v>
      </c>
      <c r="AT439" s="102">
        <f t="shared" si="73"/>
        <v>2.2996801221683499E-2</v>
      </c>
      <c r="AU439" s="101">
        <f t="shared" si="73"/>
        <v>3.2582694426821039E-2</v>
      </c>
      <c r="AV439" s="102">
        <f t="shared" si="73"/>
        <v>5.1864248118647302E-2</v>
      </c>
      <c r="AW439" s="102">
        <f t="shared" si="70"/>
        <v>2.4338151208107315E-2</v>
      </c>
    </row>
    <row r="440" spans="6:49" x14ac:dyDescent="0.3">
      <c r="F440" s="18">
        <v>44028</v>
      </c>
      <c r="G440" s="22">
        <v>2234.75</v>
      </c>
      <c r="H440" s="26">
        <v>911</v>
      </c>
      <c r="I440" s="22">
        <v>261.89999389648398</v>
      </c>
      <c r="J440" s="26">
        <v>627.75</v>
      </c>
      <c r="K440" s="22">
        <v>599.40002441406205</v>
      </c>
      <c r="Y440" s="94">
        <v>69</v>
      </c>
      <c r="Z440" s="18">
        <v>44026</v>
      </c>
      <c r="AA440" s="22">
        <v>2171.94995117187</v>
      </c>
      <c r="AB440" s="26">
        <v>783.25</v>
      </c>
      <c r="AC440" s="22">
        <v>225</v>
      </c>
      <c r="AD440" s="26">
        <v>591.34997558593705</v>
      </c>
      <c r="AE440" s="22">
        <v>598.29998779296795</v>
      </c>
      <c r="AF440" s="26">
        <v>10607.349609000001</v>
      </c>
      <c r="AG440" s="64">
        <f t="shared" si="72"/>
        <v>-2.188183681653675E-2</v>
      </c>
      <c r="AH440" s="65">
        <f t="shared" si="72"/>
        <v>-1.7465466932089283E-2</v>
      </c>
      <c r="AI440" s="64">
        <f t="shared" si="72"/>
        <v>-1.1489326864605132E-2</v>
      </c>
      <c r="AJ440" s="65">
        <f t="shared" si="71"/>
        <v>-1.8845568769834398E-2</v>
      </c>
      <c r="AK440" s="64">
        <f t="shared" si="71"/>
        <v>-2.9206847409676316E-3</v>
      </c>
      <c r="AL440" s="64">
        <f t="shared" si="71"/>
        <v>-1.8249000741314265E-2</v>
      </c>
      <c r="AM440" s="101">
        <f t="shared" si="65"/>
        <v>-1.076204495594091E-2</v>
      </c>
      <c r="AN440" s="102">
        <f t="shared" si="66"/>
        <v>-1.0802010863607697E-2</v>
      </c>
      <c r="AO440" s="101">
        <f t="shared" si="67"/>
        <v>-7.6273009243303025E-3</v>
      </c>
      <c r="AP440" s="102">
        <f t="shared" si="68"/>
        <v>-1.048363710900335E-2</v>
      </c>
      <c r="AQ440" s="101">
        <f t="shared" si="69"/>
        <v>-1.1167197290557956E-2</v>
      </c>
      <c r="AR440" s="102">
        <f t="shared" si="73"/>
        <v>-1.111979186059584E-2</v>
      </c>
      <c r="AS440" s="101">
        <f t="shared" si="73"/>
        <v>-6.6634560684815866E-3</v>
      </c>
      <c r="AT440" s="102">
        <f t="shared" si="73"/>
        <v>-3.8620259402748292E-3</v>
      </c>
      <c r="AU440" s="101">
        <f t="shared" si="73"/>
        <v>-8.3619316608310474E-3</v>
      </c>
      <c r="AV440" s="102">
        <f t="shared" si="73"/>
        <v>8.2465125495903256E-3</v>
      </c>
      <c r="AW440" s="102">
        <f t="shared" si="70"/>
        <v>-4.3521385961185956E-3</v>
      </c>
    </row>
    <row r="441" spans="6:49" x14ac:dyDescent="0.3">
      <c r="F441" s="18">
        <v>44029</v>
      </c>
      <c r="G441" s="22">
        <v>2200.75</v>
      </c>
      <c r="H441" s="26">
        <v>903.15002441406205</v>
      </c>
      <c r="I441" s="22">
        <v>261.350006103515</v>
      </c>
      <c r="J441" s="26">
        <v>623.15002441406205</v>
      </c>
      <c r="K441" s="22">
        <v>599.70001220703102</v>
      </c>
      <c r="Y441" s="94">
        <v>70</v>
      </c>
      <c r="Z441" s="18">
        <v>44027</v>
      </c>
      <c r="AA441" s="22">
        <v>2233.89990234375</v>
      </c>
      <c r="AB441" s="26">
        <v>830.95001220703102</v>
      </c>
      <c r="AC441" s="22">
        <v>262.75</v>
      </c>
      <c r="AD441" s="26">
        <v>615.20001220703102</v>
      </c>
      <c r="AE441" s="22">
        <v>615.29998779296795</v>
      </c>
      <c r="AF441" s="26">
        <v>10618.200194999999</v>
      </c>
      <c r="AG441" s="64">
        <f t="shared" si="72"/>
        <v>2.8123534104501625E-2</v>
      </c>
      <c r="AH441" s="65">
        <f t="shared" si="72"/>
        <v>5.9117709431682999E-2</v>
      </c>
      <c r="AI441" s="64">
        <f t="shared" si="72"/>
        <v>0.15510260755264041</v>
      </c>
      <c r="AJ441" s="65">
        <f t="shared" si="71"/>
        <v>3.953942062198848E-2</v>
      </c>
      <c r="AK441" s="64">
        <f t="shared" si="71"/>
        <v>2.8017653914165119E-2</v>
      </c>
      <c r="AL441" s="64">
        <f t="shared" si="71"/>
        <v>1.0224080926418339E-3</v>
      </c>
      <c r="AM441" s="101">
        <f t="shared" si="65"/>
        <v>4.4853754946145891E-4</v>
      </c>
      <c r="AN441" s="102">
        <f t="shared" si="66"/>
        <v>8.9710095753076395E-4</v>
      </c>
      <c r="AO441" s="101">
        <f t="shared" si="67"/>
        <v>5.3722109750722153E-4</v>
      </c>
      <c r="AP441" s="102">
        <f t="shared" si="68"/>
        <v>5.2031576356438135E-4</v>
      </c>
      <c r="AQ441" s="101">
        <f t="shared" si="69"/>
        <v>-8.4269666183241915E-7</v>
      </c>
      <c r="AR441" s="102">
        <f t="shared" si="73"/>
        <v>2.7674996555040167E-2</v>
      </c>
      <c r="AS441" s="101">
        <f t="shared" si="73"/>
        <v>5.8220608474152238E-2</v>
      </c>
      <c r="AT441" s="102">
        <f t="shared" si="73"/>
        <v>0.15456538645513318</v>
      </c>
      <c r="AU441" s="101">
        <f t="shared" si="73"/>
        <v>3.9019104858424102E-2</v>
      </c>
      <c r="AV441" s="102">
        <f t="shared" si="73"/>
        <v>2.8018496610826952E-2</v>
      </c>
      <c r="AW441" s="102">
        <f t="shared" si="70"/>
        <v>6.1499718590715326E-2</v>
      </c>
    </row>
    <row r="442" spans="6:49" x14ac:dyDescent="0.3">
      <c r="F442" s="18">
        <v>44032</v>
      </c>
      <c r="G442" s="22">
        <v>2207.89990234375</v>
      </c>
      <c r="H442" s="26">
        <v>934.29998779296795</v>
      </c>
      <c r="I442" s="22">
        <v>270.79998779296801</v>
      </c>
      <c r="J442" s="26">
        <v>648.59997558593705</v>
      </c>
      <c r="K442" s="22">
        <v>622.84997558593705</v>
      </c>
      <c r="Y442" s="94">
        <v>71</v>
      </c>
      <c r="Z442" s="18">
        <v>44028</v>
      </c>
      <c r="AA442" s="22">
        <v>2234.75</v>
      </c>
      <c r="AB442" s="26">
        <v>911</v>
      </c>
      <c r="AC442" s="22">
        <v>261.89999389648398</v>
      </c>
      <c r="AD442" s="26">
        <v>627.75</v>
      </c>
      <c r="AE442" s="22">
        <v>599.40002441406205</v>
      </c>
      <c r="AF442" s="26">
        <v>10739.950194999999</v>
      </c>
      <c r="AG442" s="64">
        <f t="shared" si="72"/>
        <v>3.8047181367205054E-4</v>
      </c>
      <c r="AH442" s="65">
        <f t="shared" si="72"/>
        <v>9.1973257995974167E-2</v>
      </c>
      <c r="AI442" s="64">
        <f t="shared" si="72"/>
        <v>-3.2402815481522369E-3</v>
      </c>
      <c r="AJ442" s="65">
        <f t="shared" si="71"/>
        <v>2.0194560003882294E-2</v>
      </c>
      <c r="AK442" s="64">
        <f t="shared" si="71"/>
        <v>-2.6180738293893266E-2</v>
      </c>
      <c r="AL442" s="64">
        <f t="shared" si="71"/>
        <v>1.1400923445156702E-2</v>
      </c>
      <c r="AM442" s="101">
        <f t="shared" si="65"/>
        <v>6.4859374949157072E-3</v>
      </c>
      <c r="AN442" s="102">
        <f t="shared" si="66"/>
        <v>7.1975957834478745E-3</v>
      </c>
      <c r="AO442" s="101">
        <f t="shared" si="67"/>
        <v>4.9341812720162517E-3</v>
      </c>
      <c r="AP442" s="102">
        <f t="shared" si="68"/>
        <v>6.446436412567807E-3</v>
      </c>
      <c r="AQ442" s="101">
        <f t="shared" si="69"/>
        <v>6.0127385408540301E-3</v>
      </c>
      <c r="AR442" s="102">
        <f t="shared" si="73"/>
        <v>-6.105465681243657E-3</v>
      </c>
      <c r="AS442" s="101">
        <f t="shared" si="73"/>
        <v>8.477566221252629E-2</v>
      </c>
      <c r="AT442" s="102">
        <f t="shared" si="73"/>
        <v>-8.1744628201684891E-3</v>
      </c>
      <c r="AU442" s="101">
        <f t="shared" si="73"/>
        <v>1.3748123591314488E-2</v>
      </c>
      <c r="AV442" s="102">
        <f t="shared" si="73"/>
        <v>-3.2193476834747298E-2</v>
      </c>
      <c r="AW442" s="102">
        <f t="shared" si="70"/>
        <v>1.0410076093536266E-2</v>
      </c>
    </row>
    <row r="443" spans="6:49" x14ac:dyDescent="0.3">
      <c r="F443" s="18">
        <v>44033</v>
      </c>
      <c r="G443" s="22">
        <v>2225.05004882812</v>
      </c>
      <c r="H443" s="26">
        <v>936.75</v>
      </c>
      <c r="I443" s="22">
        <v>271.350006103515</v>
      </c>
      <c r="J443" s="26">
        <v>652.34997558593705</v>
      </c>
      <c r="K443" s="22">
        <v>620.70001220703102</v>
      </c>
      <c r="Y443" s="94">
        <v>72</v>
      </c>
      <c r="Z443" s="18">
        <v>44029</v>
      </c>
      <c r="AA443" s="22">
        <v>2200.75</v>
      </c>
      <c r="AB443" s="26">
        <v>903.15002441406205</v>
      </c>
      <c r="AC443" s="22">
        <v>261.350006103515</v>
      </c>
      <c r="AD443" s="26">
        <v>623.15002441406205</v>
      </c>
      <c r="AE443" s="22">
        <v>599.70001220703102</v>
      </c>
      <c r="AF443" s="26">
        <v>10901.700194999999</v>
      </c>
      <c r="AG443" s="64">
        <f t="shared" si="72"/>
        <v>-1.5331153626946455E-2</v>
      </c>
      <c r="AH443" s="65">
        <f t="shared" si="72"/>
        <v>-8.6542176492689672E-3</v>
      </c>
      <c r="AI443" s="64">
        <f t="shared" si="72"/>
        <v>-2.102199696180149E-3</v>
      </c>
      <c r="AJ443" s="65">
        <f t="shared" si="71"/>
        <v>-7.3546985868417711E-3</v>
      </c>
      <c r="AK443" s="64">
        <f t="shared" si="71"/>
        <v>5.0035491629691481E-4</v>
      </c>
      <c r="AL443" s="64">
        <f t="shared" si="71"/>
        <v>1.4948306531048805E-2</v>
      </c>
      <c r="AM443" s="101">
        <f t="shared" si="65"/>
        <v>8.5495245997977819E-3</v>
      </c>
      <c r="AN443" s="102">
        <f t="shared" si="66"/>
        <v>9.3511088842203535E-3</v>
      </c>
      <c r="AO443" s="101">
        <f t="shared" si="67"/>
        <v>6.437065029722017E-3</v>
      </c>
      <c r="AP443" s="102">
        <f t="shared" si="68"/>
        <v>8.4719881838176987E-3</v>
      </c>
      <c r="AQ443" s="101">
        <f t="shared" si="69"/>
        <v>8.0681843963571215E-3</v>
      </c>
      <c r="AR443" s="102">
        <f t="shared" si="73"/>
        <v>-2.3880678226744237E-2</v>
      </c>
      <c r="AS443" s="101">
        <f t="shared" si="73"/>
        <v>-1.8005326533489321E-2</v>
      </c>
      <c r="AT443" s="102">
        <f t="shared" si="73"/>
        <v>-8.539264725902166E-3</v>
      </c>
      <c r="AU443" s="101">
        <f t="shared" si="73"/>
        <v>-1.582668677065947E-2</v>
      </c>
      <c r="AV443" s="102">
        <f t="shared" si="73"/>
        <v>-7.5678294800602067E-3</v>
      </c>
      <c r="AW443" s="102">
        <f t="shared" si="70"/>
        <v>-1.4763957147371082E-2</v>
      </c>
    </row>
    <row r="444" spans="6:49" x14ac:dyDescent="0.3">
      <c r="F444" s="18">
        <v>44034</v>
      </c>
      <c r="G444" s="22">
        <v>2190.94995117187</v>
      </c>
      <c r="H444" s="26">
        <v>917.90002441406205</v>
      </c>
      <c r="I444" s="22">
        <v>266</v>
      </c>
      <c r="J444" s="26">
        <v>650.15002441406205</v>
      </c>
      <c r="K444" s="22">
        <v>617.95001220703102</v>
      </c>
      <c r="Y444" s="94">
        <v>73</v>
      </c>
      <c r="Z444" s="18">
        <v>44032</v>
      </c>
      <c r="AA444" s="22">
        <v>2207.89990234375</v>
      </c>
      <c r="AB444" s="26">
        <v>934.29998779296795</v>
      </c>
      <c r="AC444" s="22">
        <v>270.79998779296801</v>
      </c>
      <c r="AD444" s="26">
        <v>648.59997558593705</v>
      </c>
      <c r="AE444" s="22">
        <v>622.84997558593705</v>
      </c>
      <c r="AF444" s="26">
        <v>11022.200194999999</v>
      </c>
      <c r="AG444" s="64">
        <f t="shared" si="72"/>
        <v>3.2435819449031901E-3</v>
      </c>
      <c r="AH444" s="65">
        <f t="shared" si="72"/>
        <v>3.3908893122789767E-2</v>
      </c>
      <c r="AI444" s="64">
        <f t="shared" si="72"/>
        <v>3.5519967447724697E-2</v>
      </c>
      <c r="AJ444" s="65">
        <f t="shared" si="71"/>
        <v>4.0028856781194097E-2</v>
      </c>
      <c r="AK444" s="64">
        <f t="shared" si="71"/>
        <v>3.7876129605068178E-2</v>
      </c>
      <c r="AL444" s="64">
        <f t="shared" si="71"/>
        <v>1.0992680251153707E-2</v>
      </c>
      <c r="AM444" s="101">
        <f t="shared" si="65"/>
        <v>6.2484538709589805E-3</v>
      </c>
      <c r="AN444" s="102">
        <f t="shared" si="66"/>
        <v>6.9497632135506315E-3</v>
      </c>
      <c r="AO444" s="101">
        <f t="shared" si="67"/>
        <v>4.7612250249446922E-3</v>
      </c>
      <c r="AP444" s="102">
        <f t="shared" si="68"/>
        <v>6.2133300057627119E-3</v>
      </c>
      <c r="AQ444" s="101">
        <f t="shared" si="69"/>
        <v>5.7761918356256103E-3</v>
      </c>
      <c r="AR444" s="102">
        <f t="shared" si="73"/>
        <v>-3.0048719260557903E-3</v>
      </c>
      <c r="AS444" s="101">
        <f t="shared" si="73"/>
        <v>2.6959129909239134E-2</v>
      </c>
      <c r="AT444" s="102">
        <f t="shared" si="73"/>
        <v>3.0758742422780004E-2</v>
      </c>
      <c r="AU444" s="101">
        <f t="shared" si="73"/>
        <v>3.3815526775431384E-2</v>
      </c>
      <c r="AV444" s="102">
        <f t="shared" si="73"/>
        <v>3.2099937769442567E-2</v>
      </c>
      <c r="AW444" s="102">
        <f t="shared" si="70"/>
        <v>2.4125692990167459E-2</v>
      </c>
    </row>
    <row r="445" spans="6:49" x14ac:dyDescent="0.3">
      <c r="F445" s="18">
        <v>44035</v>
      </c>
      <c r="G445" s="22">
        <v>2171.19995117187</v>
      </c>
      <c r="H445" s="26">
        <v>907.95001220703102</v>
      </c>
      <c r="I445" s="22">
        <v>266.600006103515</v>
      </c>
      <c r="J445" s="26">
        <v>652.84997558593705</v>
      </c>
      <c r="K445" s="22">
        <v>632.45001220703102</v>
      </c>
      <c r="Y445" s="94">
        <v>74</v>
      </c>
      <c r="Z445" s="18">
        <v>44033</v>
      </c>
      <c r="AA445" s="22">
        <v>2225.05004882812</v>
      </c>
      <c r="AB445" s="26">
        <v>936.75</v>
      </c>
      <c r="AC445" s="22">
        <v>271.350006103515</v>
      </c>
      <c r="AD445" s="26">
        <v>652.34997558593705</v>
      </c>
      <c r="AE445" s="22">
        <v>620.70001220703102</v>
      </c>
      <c r="AF445" s="26">
        <v>11162.25</v>
      </c>
      <c r="AG445" s="64">
        <f t="shared" si="72"/>
        <v>7.7376159167737964E-3</v>
      </c>
      <c r="AH445" s="65">
        <f t="shared" si="72"/>
        <v>2.6188649403176994E-3</v>
      </c>
      <c r="AI445" s="64">
        <f t="shared" si="72"/>
        <v>2.0290270421062782E-3</v>
      </c>
      <c r="AJ445" s="65">
        <f t="shared" si="71"/>
        <v>5.7650340549178225E-3</v>
      </c>
      <c r="AK445" s="64">
        <f t="shared" si="71"/>
        <v>-3.4577870485989716E-3</v>
      </c>
      <c r="AL445" s="64">
        <f t="shared" si="71"/>
        <v>1.2626111020129836E-2</v>
      </c>
      <c r="AM445" s="101">
        <f t="shared" si="65"/>
        <v>7.1986547908940409E-3</v>
      </c>
      <c r="AN445" s="102">
        <f t="shared" si="66"/>
        <v>7.9413715273480533E-3</v>
      </c>
      <c r="AO445" s="101">
        <f t="shared" si="67"/>
        <v>5.4532440464577607E-3</v>
      </c>
      <c r="AP445" s="102">
        <f t="shared" si="68"/>
        <v>7.1460171464529645E-3</v>
      </c>
      <c r="AQ445" s="101">
        <f t="shared" si="69"/>
        <v>6.7226440295529198E-3</v>
      </c>
      <c r="AR445" s="102">
        <f t="shared" si="73"/>
        <v>5.3896112587975553E-4</v>
      </c>
      <c r="AS445" s="101">
        <f t="shared" si="73"/>
        <v>-5.3225065870303543E-3</v>
      </c>
      <c r="AT445" s="102">
        <f t="shared" si="73"/>
        <v>-3.4242170043514825E-3</v>
      </c>
      <c r="AU445" s="101">
        <f t="shared" si="73"/>
        <v>-1.380983091535142E-3</v>
      </c>
      <c r="AV445" s="102">
        <f t="shared" si="73"/>
        <v>-1.0180431078151891E-2</v>
      </c>
      <c r="AW445" s="102">
        <f t="shared" si="70"/>
        <v>-3.9538353270378232E-3</v>
      </c>
    </row>
    <row r="446" spans="6:49" x14ac:dyDescent="0.3">
      <c r="F446" s="18">
        <v>44036</v>
      </c>
      <c r="G446" s="22">
        <v>2157.39990234375</v>
      </c>
      <c r="H446" s="26">
        <v>922.84997558593705</v>
      </c>
      <c r="I446" s="22">
        <v>270.54998779296801</v>
      </c>
      <c r="J446" s="26">
        <v>679.95001220703102</v>
      </c>
      <c r="K446" s="22">
        <v>652.59997558593705</v>
      </c>
      <c r="Y446" s="94">
        <v>75</v>
      </c>
      <c r="Z446" s="18">
        <v>44034</v>
      </c>
      <c r="AA446" s="22">
        <v>2190.94995117187</v>
      </c>
      <c r="AB446" s="26">
        <v>917.90002441406205</v>
      </c>
      <c r="AC446" s="22">
        <v>266</v>
      </c>
      <c r="AD446" s="26">
        <v>650.15002441406205</v>
      </c>
      <c r="AE446" s="22">
        <v>617.95001220703102</v>
      </c>
      <c r="AF446" s="26">
        <v>11132.599609000001</v>
      </c>
      <c r="AG446" s="64">
        <f t="shared" si="72"/>
        <v>-1.5444191783752311E-2</v>
      </c>
      <c r="AH446" s="65">
        <f t="shared" si="72"/>
        <v>-2.0327958851015605E-2</v>
      </c>
      <c r="AI446" s="64">
        <f t="shared" si="72"/>
        <v>-1.9913214220859891E-2</v>
      </c>
      <c r="AJ446" s="65">
        <f t="shared" si="71"/>
        <v>-3.3780472382066557E-3</v>
      </c>
      <c r="AK446" s="64">
        <f t="shared" si="71"/>
        <v>-4.4403252963425661E-3</v>
      </c>
      <c r="AL446" s="64">
        <f t="shared" si="71"/>
        <v>-2.659843775652353E-3</v>
      </c>
      <c r="AM446" s="101">
        <f t="shared" si="65"/>
        <v>-1.6935055533992189E-3</v>
      </c>
      <c r="AN446" s="102">
        <f t="shared" si="66"/>
        <v>-1.3382870585682278E-3</v>
      </c>
      <c r="AO446" s="101">
        <f t="shared" si="67"/>
        <v>-1.022801147242627E-3</v>
      </c>
      <c r="AP446" s="102">
        <f t="shared" si="68"/>
        <v>-1.5822459314705408E-3</v>
      </c>
      <c r="AQ446" s="101">
        <f t="shared" si="69"/>
        <v>-2.1344350260903331E-3</v>
      </c>
      <c r="AR446" s="102">
        <f t="shared" si="73"/>
        <v>-1.3750686230353092E-2</v>
      </c>
      <c r="AS446" s="101">
        <f t="shared" si="73"/>
        <v>-1.8989671792447378E-2</v>
      </c>
      <c r="AT446" s="102">
        <f t="shared" si="73"/>
        <v>-1.8890413073617263E-2</v>
      </c>
      <c r="AU446" s="101">
        <f t="shared" si="73"/>
        <v>-1.7958013067361149E-3</v>
      </c>
      <c r="AV446" s="102">
        <f t="shared" si="73"/>
        <v>-2.305890270252233E-3</v>
      </c>
      <c r="AW446" s="102">
        <f t="shared" si="70"/>
        <v>-1.1146492534681215E-2</v>
      </c>
    </row>
    <row r="447" spans="6:49" x14ac:dyDescent="0.3">
      <c r="F447" s="18">
        <v>44039</v>
      </c>
      <c r="G447" s="22">
        <v>2206.80004882812</v>
      </c>
      <c r="H447" s="26">
        <v>948.45001220703102</v>
      </c>
      <c r="I447" s="22">
        <v>268.850006103515</v>
      </c>
      <c r="J447" s="26">
        <v>701.09997558593705</v>
      </c>
      <c r="K447" s="22">
        <v>664.54998779296795</v>
      </c>
      <c r="Y447" s="94">
        <v>76</v>
      </c>
      <c r="Z447" s="18">
        <v>44035</v>
      </c>
      <c r="AA447" s="22">
        <v>2171.19995117187</v>
      </c>
      <c r="AB447" s="26">
        <v>907.95001220703102</v>
      </c>
      <c r="AC447" s="22">
        <v>266.600006103515</v>
      </c>
      <c r="AD447" s="26">
        <v>652.84997558593705</v>
      </c>
      <c r="AE447" s="22">
        <v>632.45001220703102</v>
      </c>
      <c r="AF447" s="26">
        <v>11215.450194999999</v>
      </c>
      <c r="AG447" s="64">
        <f t="shared" si="72"/>
        <v>-9.0552298273417608E-3</v>
      </c>
      <c r="AH447" s="65">
        <f t="shared" si="72"/>
        <v>-1.0899154372368207E-2</v>
      </c>
      <c r="AI447" s="64">
        <f t="shared" si="72"/>
        <v>2.2531218568136299E-3</v>
      </c>
      <c r="AJ447" s="65">
        <f t="shared" si="71"/>
        <v>4.1442134091597641E-3</v>
      </c>
      <c r="AK447" s="64">
        <f t="shared" si="71"/>
        <v>2.319361760491024E-2</v>
      </c>
      <c r="AL447" s="64">
        <f t="shared" si="71"/>
        <v>7.4146036271468376E-3</v>
      </c>
      <c r="AM447" s="101">
        <f t="shared" si="65"/>
        <v>4.1670116915266753E-3</v>
      </c>
      <c r="AN447" s="102">
        <f t="shared" si="66"/>
        <v>4.7776169584672797E-3</v>
      </c>
      <c r="AO447" s="101">
        <f t="shared" si="67"/>
        <v>3.2453376477306027E-3</v>
      </c>
      <c r="AP447" s="102">
        <f t="shared" si="68"/>
        <v>4.1702522586063709E-3</v>
      </c>
      <c r="AQ447" s="101">
        <f t="shared" si="69"/>
        <v>3.7029613472872275E-3</v>
      </c>
      <c r="AR447" s="102">
        <f t="shared" si="73"/>
        <v>-1.3222241518868437E-2</v>
      </c>
      <c r="AS447" s="101">
        <f t="shared" si="73"/>
        <v>-1.5676771330835487E-2</v>
      </c>
      <c r="AT447" s="102">
        <f t="shared" si="73"/>
        <v>-9.9221579091697282E-4</v>
      </c>
      <c r="AU447" s="101">
        <f t="shared" si="73"/>
        <v>-2.6038849446606734E-5</v>
      </c>
      <c r="AV447" s="102">
        <f t="shared" si="73"/>
        <v>1.9490656257623012E-2</v>
      </c>
      <c r="AW447" s="102">
        <f t="shared" si="70"/>
        <v>-2.085322246488898E-3</v>
      </c>
    </row>
    <row r="448" spans="6:49" x14ac:dyDescent="0.3">
      <c r="F448" s="18">
        <v>44040</v>
      </c>
      <c r="G448" s="22">
        <v>2309.75</v>
      </c>
      <c r="H448" s="26">
        <v>962.84997558593705</v>
      </c>
      <c r="I448" s="22">
        <v>275.45001220703102</v>
      </c>
      <c r="J448" s="26">
        <v>712.45001220703102</v>
      </c>
      <c r="K448" s="22">
        <v>684.34997558593705</v>
      </c>
      <c r="Y448" s="94">
        <v>77</v>
      </c>
      <c r="Z448" s="18">
        <v>44036</v>
      </c>
      <c r="AA448" s="22">
        <v>2157.39990234375</v>
      </c>
      <c r="AB448" s="26">
        <v>922.84997558593705</v>
      </c>
      <c r="AC448" s="22">
        <v>270.54998779296801</v>
      </c>
      <c r="AD448" s="26">
        <v>679.95001220703102</v>
      </c>
      <c r="AE448" s="22">
        <v>652.59997558593705</v>
      </c>
      <c r="AF448" s="26">
        <v>11194.150390999999</v>
      </c>
      <c r="AG448" s="64">
        <f t="shared" si="72"/>
        <v>-6.3762399159840106E-3</v>
      </c>
      <c r="AH448" s="65">
        <f t="shared" si="72"/>
        <v>1.6277356847815224E-2</v>
      </c>
      <c r="AI448" s="64">
        <f t="shared" si="72"/>
        <v>1.4707448330910641E-2</v>
      </c>
      <c r="AJ448" s="65">
        <f t="shared" si="71"/>
        <v>4.0671927549886334E-2</v>
      </c>
      <c r="AK448" s="64">
        <f t="shared" si="71"/>
        <v>3.1363161354034344E-2</v>
      </c>
      <c r="AL448" s="64">
        <f t="shared" si="71"/>
        <v>-1.900954042655633E-3</v>
      </c>
      <c r="AM448" s="101">
        <f t="shared" si="65"/>
        <v>-1.2520434871037766E-3</v>
      </c>
      <c r="AN448" s="102">
        <f t="shared" si="66"/>
        <v>-8.775871729117641E-4</v>
      </c>
      <c r="AO448" s="101">
        <f t="shared" si="67"/>
        <v>-7.0129004286084164E-4</v>
      </c>
      <c r="AP448" s="102">
        <f t="shared" si="68"/>
        <v>-1.1489207433993199E-3</v>
      </c>
      <c r="AQ448" s="101">
        <f t="shared" si="69"/>
        <v>-1.6947146128438798E-3</v>
      </c>
      <c r="AR448" s="102">
        <f t="shared" si="73"/>
        <v>-5.1241964288802344E-3</v>
      </c>
      <c r="AS448" s="101">
        <f t="shared" si="73"/>
        <v>1.7154944020726988E-2</v>
      </c>
      <c r="AT448" s="102">
        <f t="shared" si="73"/>
        <v>1.5408738373771482E-2</v>
      </c>
      <c r="AU448" s="101">
        <f t="shared" si="73"/>
        <v>4.1820848293285653E-2</v>
      </c>
      <c r="AV448" s="102">
        <f t="shared" si="73"/>
        <v>3.3057875966878224E-2</v>
      </c>
      <c r="AW448" s="102">
        <f t="shared" si="70"/>
        <v>2.0463642045156421E-2</v>
      </c>
    </row>
    <row r="449" spans="6:49" x14ac:dyDescent="0.3">
      <c r="F449" s="18">
        <v>44041</v>
      </c>
      <c r="G449" s="22">
        <v>2276.05004882812</v>
      </c>
      <c r="H449" s="26">
        <v>954.15002441406205</v>
      </c>
      <c r="I449" s="22">
        <v>277</v>
      </c>
      <c r="J449" s="26">
        <v>694.40002441406205</v>
      </c>
      <c r="K449" s="22">
        <v>676.40002441406205</v>
      </c>
      <c r="Y449" s="94">
        <v>78</v>
      </c>
      <c r="Z449" s="18">
        <v>44039</v>
      </c>
      <c r="AA449" s="22">
        <v>2206.80004882812</v>
      </c>
      <c r="AB449" s="26">
        <v>948.45001220703102</v>
      </c>
      <c r="AC449" s="22">
        <v>268.850006103515</v>
      </c>
      <c r="AD449" s="26">
        <v>701.09997558593705</v>
      </c>
      <c r="AE449" s="22">
        <v>664.54998779296795</v>
      </c>
      <c r="AF449" s="26">
        <v>11131.799805000001</v>
      </c>
      <c r="AG449" s="64">
        <f t="shared" si="72"/>
        <v>2.2639776848871106E-2</v>
      </c>
      <c r="AH449" s="65">
        <f t="shared" si="72"/>
        <v>2.7362404745009245E-2</v>
      </c>
      <c r="AI449" s="64">
        <f t="shared" si="72"/>
        <v>-6.3032530114304521E-3</v>
      </c>
      <c r="AJ449" s="65">
        <f t="shared" si="71"/>
        <v>3.0631211382605498E-2</v>
      </c>
      <c r="AK449" s="64">
        <f t="shared" si="71"/>
        <v>1.8145754749707945E-2</v>
      </c>
      <c r="AL449" s="64">
        <f t="shared" si="71"/>
        <v>-5.5854955827120733E-3</v>
      </c>
      <c r="AM449" s="101">
        <f t="shared" si="65"/>
        <v>-3.3954185400269636E-3</v>
      </c>
      <c r="AN449" s="102">
        <f t="shared" si="66"/>
        <v>-3.1143651821457208E-3</v>
      </c>
      <c r="AO449" s="101">
        <f t="shared" si="67"/>
        <v>-2.2622823295877334E-3</v>
      </c>
      <c r="AP449" s="102">
        <f t="shared" si="68"/>
        <v>-3.2527898384475248E-3</v>
      </c>
      <c r="AQ449" s="101">
        <f t="shared" si="69"/>
        <v>-3.8296336375348411E-3</v>
      </c>
      <c r="AR449" s="102">
        <f t="shared" si="73"/>
        <v>2.6035195388898071E-2</v>
      </c>
      <c r="AS449" s="101">
        <f t="shared" si="73"/>
        <v>3.0476769927154965E-2</v>
      </c>
      <c r="AT449" s="102">
        <f t="shared" si="73"/>
        <v>-4.0409706818427191E-3</v>
      </c>
      <c r="AU449" s="101">
        <f t="shared" si="73"/>
        <v>3.388400122105302E-2</v>
      </c>
      <c r="AV449" s="102">
        <f t="shared" si="73"/>
        <v>2.1975388387242785E-2</v>
      </c>
      <c r="AW449" s="102">
        <f t="shared" si="70"/>
        <v>2.1666076848501227E-2</v>
      </c>
    </row>
    <row r="450" spans="6:49" x14ac:dyDescent="0.3">
      <c r="F450" s="18">
        <v>44042</v>
      </c>
      <c r="G450" s="22">
        <v>2279.5</v>
      </c>
      <c r="H450" s="26">
        <v>961.45001220703102</v>
      </c>
      <c r="I450" s="22">
        <v>284.100006103515</v>
      </c>
      <c r="J450" s="26">
        <v>695.45001220703102</v>
      </c>
      <c r="K450" s="22">
        <v>674.75</v>
      </c>
      <c r="Y450" s="94">
        <v>79</v>
      </c>
      <c r="Z450" s="18">
        <v>44040</v>
      </c>
      <c r="AA450" s="22">
        <v>2309.75</v>
      </c>
      <c r="AB450" s="26">
        <v>962.84997558593705</v>
      </c>
      <c r="AC450" s="22">
        <v>275.45001220703102</v>
      </c>
      <c r="AD450" s="26">
        <v>712.45001220703102</v>
      </c>
      <c r="AE450" s="22">
        <v>684.34997558593705</v>
      </c>
      <c r="AF450" s="26">
        <v>11300.549805000001</v>
      </c>
      <c r="AG450" s="64">
        <f t="shared" si="72"/>
        <v>4.5595769026369047E-2</v>
      </c>
      <c r="AH450" s="65">
        <f t="shared" si="72"/>
        <v>1.5068525026619263E-2</v>
      </c>
      <c r="AI450" s="64">
        <f t="shared" si="72"/>
        <v>2.4252542277417074E-2</v>
      </c>
      <c r="AJ450" s="65">
        <f t="shared" si="71"/>
        <v>1.6059255985265614E-2</v>
      </c>
      <c r="AK450" s="64">
        <f t="shared" si="71"/>
        <v>2.9359345483982405E-2</v>
      </c>
      <c r="AL450" s="64">
        <f t="shared" si="71"/>
        <v>1.5045520083030939E-2</v>
      </c>
      <c r="AM450" s="101">
        <f t="shared" si="65"/>
        <v>8.606075760874219E-3</v>
      </c>
      <c r="AN450" s="102">
        <f t="shared" si="66"/>
        <v>9.4101244043085942E-3</v>
      </c>
      <c r="AO450" s="101">
        <f t="shared" si="67"/>
        <v>6.4782505077956645E-3</v>
      </c>
      <c r="AP450" s="102">
        <f t="shared" si="68"/>
        <v>8.5274970131826514E-3</v>
      </c>
      <c r="AQ450" s="101">
        <f t="shared" si="69"/>
        <v>8.1245124521893437E-3</v>
      </c>
      <c r="AR450" s="102">
        <f t="shared" si="73"/>
        <v>3.6989693265494825E-2</v>
      </c>
      <c r="AS450" s="101">
        <f t="shared" si="73"/>
        <v>5.6584006223106692E-3</v>
      </c>
      <c r="AT450" s="102">
        <f t="shared" si="73"/>
        <v>1.7774291769621409E-2</v>
      </c>
      <c r="AU450" s="101">
        <f t="shared" si="73"/>
        <v>7.5317589720829622E-3</v>
      </c>
      <c r="AV450" s="102">
        <f t="shared" si="73"/>
        <v>2.1234833031793063E-2</v>
      </c>
      <c r="AW450" s="102">
        <f t="shared" si="70"/>
        <v>1.7837795532260583E-2</v>
      </c>
    </row>
    <row r="451" spans="6:49" x14ac:dyDescent="0.3">
      <c r="F451" s="18">
        <v>44043</v>
      </c>
      <c r="G451" s="22">
        <v>2281.39990234375</v>
      </c>
      <c r="H451" s="26">
        <v>966</v>
      </c>
      <c r="I451" s="22">
        <v>280.95001220703102</v>
      </c>
      <c r="J451" s="26">
        <v>705.20001220703102</v>
      </c>
      <c r="K451" s="22">
        <v>681.65002441406205</v>
      </c>
      <c r="Y451" s="94">
        <v>80</v>
      </c>
      <c r="Z451" s="18">
        <v>44041</v>
      </c>
      <c r="AA451" s="22">
        <v>2276.05004882812</v>
      </c>
      <c r="AB451" s="26">
        <v>954.15002441406205</v>
      </c>
      <c r="AC451" s="22">
        <v>277</v>
      </c>
      <c r="AD451" s="26">
        <v>694.40002441406205</v>
      </c>
      <c r="AE451" s="22">
        <v>676.40002441406205</v>
      </c>
      <c r="AF451" s="26">
        <v>11202.849609000001</v>
      </c>
      <c r="AG451" s="64">
        <f t="shared" si="72"/>
        <v>-1.4697787727372121E-2</v>
      </c>
      <c r="AH451" s="65">
        <f t="shared" si="72"/>
        <v>-9.0766936896972041E-3</v>
      </c>
      <c r="AI451" s="64">
        <f t="shared" si="72"/>
        <v>5.6113379519284346E-3</v>
      </c>
      <c r="AJ451" s="65">
        <f t="shared" si="71"/>
        <v>-2.5661552871035873E-2</v>
      </c>
      <c r="AK451" s="64">
        <f t="shared" si="71"/>
        <v>-1.1684793863911332E-2</v>
      </c>
      <c r="AL451" s="64">
        <f t="shared" si="71"/>
        <v>-8.6832045300137516E-3</v>
      </c>
      <c r="AM451" s="101">
        <f t="shared" si="65"/>
        <v>-5.1974207719685962E-3</v>
      </c>
      <c r="AN451" s="102">
        <f t="shared" si="66"/>
        <v>-4.9948941915229708E-3</v>
      </c>
      <c r="AO451" s="101">
        <f t="shared" si="67"/>
        <v>-3.5746572127838471E-3</v>
      </c>
      <c r="AP451" s="102">
        <f t="shared" si="68"/>
        <v>-5.021578179908991E-3</v>
      </c>
      <c r="AQ451" s="101">
        <f t="shared" si="69"/>
        <v>-5.6245266229043205E-3</v>
      </c>
      <c r="AR451" s="102">
        <f t="shared" si="73"/>
        <v>-9.5003669554035251E-3</v>
      </c>
      <c r="AS451" s="101">
        <f t="shared" si="73"/>
        <v>-4.0817994981742333E-3</v>
      </c>
      <c r="AT451" s="102">
        <f t="shared" si="73"/>
        <v>9.1859951647122809E-3</v>
      </c>
      <c r="AU451" s="101">
        <f t="shared" si="73"/>
        <v>-2.0639974691126883E-2</v>
      </c>
      <c r="AV451" s="102">
        <f t="shared" si="73"/>
        <v>-6.0602672410070115E-3</v>
      </c>
      <c r="AW451" s="102">
        <f t="shared" si="70"/>
        <v>-6.2192826441998745E-3</v>
      </c>
    </row>
    <row r="452" spans="6:49" x14ac:dyDescent="0.3">
      <c r="F452" s="18">
        <v>44046</v>
      </c>
      <c r="G452" s="22">
        <v>2254.14990234375</v>
      </c>
      <c r="H452" s="26">
        <v>956.90002441406205</v>
      </c>
      <c r="I452" s="22">
        <v>281.54998779296801</v>
      </c>
      <c r="J452" s="26">
        <v>705.95001220703102</v>
      </c>
      <c r="K452" s="22">
        <v>673.59997558593705</v>
      </c>
      <c r="Y452" s="94">
        <v>81</v>
      </c>
      <c r="Z452" s="18">
        <v>44042</v>
      </c>
      <c r="AA452" s="22">
        <v>2279.5</v>
      </c>
      <c r="AB452" s="26">
        <v>961.45001220703102</v>
      </c>
      <c r="AC452" s="22">
        <v>284.100006103515</v>
      </c>
      <c r="AD452" s="26">
        <v>695.45001220703102</v>
      </c>
      <c r="AE452" s="22">
        <v>674.75</v>
      </c>
      <c r="AF452" s="26">
        <v>11102.150390999999</v>
      </c>
      <c r="AG452" s="64">
        <f t="shared" si="72"/>
        <v>1.5146148300136397E-3</v>
      </c>
      <c r="AH452" s="65">
        <f t="shared" si="72"/>
        <v>7.6216569129170762E-3</v>
      </c>
      <c r="AI452" s="64">
        <f t="shared" si="72"/>
        <v>2.5308804156488923E-2</v>
      </c>
      <c r="AJ452" s="65">
        <f t="shared" si="71"/>
        <v>1.51093710120801E-3</v>
      </c>
      <c r="AK452" s="64">
        <f t="shared" si="71"/>
        <v>-2.44240122042953E-3</v>
      </c>
      <c r="AL452" s="64">
        <f t="shared" si="71"/>
        <v>-9.0293568402010013E-3</v>
      </c>
      <c r="AM452" s="101">
        <f t="shared" si="65"/>
        <v>-5.3987848271980334E-3</v>
      </c>
      <c r="AN452" s="102">
        <f t="shared" si="66"/>
        <v>-5.2050331916821358E-3</v>
      </c>
      <c r="AO452" s="101">
        <f t="shared" si="67"/>
        <v>-3.7213080458279803E-3</v>
      </c>
      <c r="AP452" s="102">
        <f t="shared" si="68"/>
        <v>-5.2192307615572739E-3</v>
      </c>
      <c r="AQ452" s="101">
        <f t="shared" si="69"/>
        <v>-5.82509625807477E-3</v>
      </c>
      <c r="AR452" s="102">
        <f t="shared" si="73"/>
        <v>6.9133996572116729E-3</v>
      </c>
      <c r="AS452" s="101">
        <f t="shared" si="73"/>
        <v>1.2826690104599213E-2</v>
      </c>
      <c r="AT452" s="102">
        <f t="shared" si="73"/>
        <v>2.9030112202316903E-2</v>
      </c>
      <c r="AU452" s="101">
        <f t="shared" si="73"/>
        <v>6.7301678627652841E-3</v>
      </c>
      <c r="AV452" s="102">
        <f t="shared" si="73"/>
        <v>3.38269503764524E-3</v>
      </c>
      <c r="AW452" s="102">
        <f t="shared" si="70"/>
        <v>1.1776612972907663E-2</v>
      </c>
    </row>
    <row r="453" spans="6:49" x14ac:dyDescent="0.3">
      <c r="F453" s="18">
        <v>44047</v>
      </c>
      <c r="G453" s="22">
        <v>2249.69995117187</v>
      </c>
      <c r="H453" s="26">
        <v>949.84997558593705</v>
      </c>
      <c r="I453" s="22">
        <v>281.04998779296801</v>
      </c>
      <c r="J453" s="26">
        <v>692.65002441406205</v>
      </c>
      <c r="K453" s="22">
        <v>652.65002441406205</v>
      </c>
      <c r="Y453" s="94">
        <v>82</v>
      </c>
      <c r="Z453" s="18">
        <v>44043</v>
      </c>
      <c r="AA453" s="22">
        <v>2281.39990234375</v>
      </c>
      <c r="AB453" s="26">
        <v>966</v>
      </c>
      <c r="AC453" s="22">
        <v>280.95001220703102</v>
      </c>
      <c r="AD453" s="26">
        <v>705.20001220703102</v>
      </c>
      <c r="AE453" s="22">
        <v>681.65002441406205</v>
      </c>
      <c r="AF453" s="26">
        <v>11073.450194999999</v>
      </c>
      <c r="AG453" s="64">
        <f t="shared" si="72"/>
        <v>8.3312613489592874E-4</v>
      </c>
      <c r="AH453" s="65">
        <f t="shared" si="72"/>
        <v>4.7212599194415318E-3</v>
      </c>
      <c r="AI453" s="64">
        <f t="shared" si="72"/>
        <v>-1.1149549336498378E-2</v>
      </c>
      <c r="AJ453" s="65">
        <f t="shared" si="71"/>
        <v>1.3922332227894553E-2</v>
      </c>
      <c r="AK453" s="64">
        <f t="shared" si="71"/>
        <v>1.0174113550149659E-2</v>
      </c>
      <c r="AL453" s="64">
        <f t="shared" si="71"/>
        <v>-2.5884495811638437E-3</v>
      </c>
      <c r="AM453" s="101">
        <f t="shared" si="65"/>
        <v>-1.6519740538282106E-3</v>
      </c>
      <c r="AN453" s="102">
        <f t="shared" si="66"/>
        <v>-1.2949457194944868E-3</v>
      </c>
      <c r="AO453" s="101">
        <f t="shared" si="67"/>
        <v>-9.9255429408544012E-4</v>
      </c>
      <c r="AP453" s="102">
        <f t="shared" si="68"/>
        <v>-1.5414799263333224E-3</v>
      </c>
      <c r="AQ453" s="101">
        <f t="shared" si="69"/>
        <v>-2.0930673763002671E-3</v>
      </c>
      <c r="AR453" s="102">
        <f t="shared" si="73"/>
        <v>2.4851001887241393E-3</v>
      </c>
      <c r="AS453" s="101">
        <f t="shared" si="73"/>
        <v>6.0162056389360188E-3</v>
      </c>
      <c r="AT453" s="102">
        <f t="shared" si="73"/>
        <v>-1.0156995042412938E-2</v>
      </c>
      <c r="AU453" s="101">
        <f t="shared" si="73"/>
        <v>1.5463812154227876E-2</v>
      </c>
      <c r="AV453" s="102">
        <f t="shared" si="73"/>
        <v>1.2267180926449926E-2</v>
      </c>
      <c r="AW453" s="102">
        <f t="shared" si="70"/>
        <v>5.2150607731850044E-3</v>
      </c>
    </row>
    <row r="454" spans="6:49" x14ac:dyDescent="0.3">
      <c r="F454" s="18">
        <v>44048</v>
      </c>
      <c r="G454" s="22">
        <v>2259.5</v>
      </c>
      <c r="H454" s="26">
        <v>944.70001220703102</v>
      </c>
      <c r="I454" s="22">
        <v>278.20001220703102</v>
      </c>
      <c r="J454" s="26">
        <v>688.40002441406205</v>
      </c>
      <c r="K454" s="22">
        <v>648.54998779296795</v>
      </c>
      <c r="Y454" s="94">
        <v>83</v>
      </c>
      <c r="Z454" s="18">
        <v>44046</v>
      </c>
      <c r="AA454" s="22">
        <v>2254.14990234375</v>
      </c>
      <c r="AB454" s="26">
        <v>956.90002441406205</v>
      </c>
      <c r="AC454" s="22">
        <v>281.54998779296801</v>
      </c>
      <c r="AD454" s="26">
        <v>705.95001220703102</v>
      </c>
      <c r="AE454" s="22">
        <v>673.59997558593705</v>
      </c>
      <c r="AF454" s="26">
        <v>10891.599609000001</v>
      </c>
      <c r="AG454" s="64">
        <f t="shared" si="72"/>
        <v>-1.201632836731247E-2</v>
      </c>
      <c r="AH454" s="65">
        <f t="shared" si="72"/>
        <v>-9.4649159135984998E-3</v>
      </c>
      <c r="AI454" s="64">
        <f t="shared" si="72"/>
        <v>2.1332473367642675E-3</v>
      </c>
      <c r="AJ454" s="65">
        <f t="shared" si="71"/>
        <v>1.0629629134286884E-3</v>
      </c>
      <c r="AK454" s="64">
        <f t="shared" si="71"/>
        <v>-1.1879938764302636E-2</v>
      </c>
      <c r="AL454" s="64">
        <f t="shared" si="71"/>
        <v>-1.6558554856330752E-2</v>
      </c>
      <c r="AM454" s="101">
        <f t="shared" si="65"/>
        <v>-9.7786771478160436E-3</v>
      </c>
      <c r="AN454" s="102">
        <f t="shared" si="66"/>
        <v>-9.7757903310870514E-3</v>
      </c>
      <c r="AO454" s="101">
        <f t="shared" si="67"/>
        <v>-6.9111268877775607E-3</v>
      </c>
      <c r="AP454" s="102">
        <f t="shared" si="68"/>
        <v>-9.5183944008932538E-3</v>
      </c>
      <c r="AQ454" s="101">
        <f t="shared" si="69"/>
        <v>-1.0187709058215604E-2</v>
      </c>
      <c r="AR454" s="102">
        <f t="shared" si="73"/>
        <v>-2.2376512194964265E-3</v>
      </c>
      <c r="AS454" s="101">
        <f t="shared" si="73"/>
        <v>3.1087441748855159E-4</v>
      </c>
      <c r="AT454" s="102">
        <f t="shared" si="73"/>
        <v>9.0443742245418287E-3</v>
      </c>
      <c r="AU454" s="101">
        <f t="shared" si="73"/>
        <v>1.0581357314321943E-2</v>
      </c>
      <c r="AV454" s="102">
        <f t="shared" si="73"/>
        <v>-1.6922297060870325E-3</v>
      </c>
      <c r="AW454" s="102">
        <f t="shared" si="70"/>
        <v>3.2013450061537732E-3</v>
      </c>
    </row>
    <row r="455" spans="6:49" x14ac:dyDescent="0.3">
      <c r="F455" s="18">
        <v>44049</v>
      </c>
      <c r="G455" s="22">
        <v>2308.10009765625</v>
      </c>
      <c r="H455" s="26">
        <v>970.84997558593705</v>
      </c>
      <c r="I455" s="22">
        <v>279.64999389648398</v>
      </c>
      <c r="J455" s="26">
        <v>704.90002441406205</v>
      </c>
      <c r="K455" s="22">
        <v>660.34997558593705</v>
      </c>
      <c r="Y455" s="94">
        <v>84</v>
      </c>
      <c r="Z455" s="18">
        <v>44047</v>
      </c>
      <c r="AA455" s="22">
        <v>2249.69995117187</v>
      </c>
      <c r="AB455" s="26">
        <v>949.84997558593705</v>
      </c>
      <c r="AC455" s="22">
        <v>281.04998779296801</v>
      </c>
      <c r="AD455" s="26">
        <v>692.65002441406205</v>
      </c>
      <c r="AE455" s="22">
        <v>652.65002441406205</v>
      </c>
      <c r="AF455" s="26">
        <v>11095.25</v>
      </c>
      <c r="AG455" s="64">
        <f t="shared" si="72"/>
        <v>-1.9760661499114737E-3</v>
      </c>
      <c r="AH455" s="65">
        <f t="shared" si="72"/>
        <v>-7.3948666109336604E-3</v>
      </c>
      <c r="AI455" s="64">
        <f t="shared" si="72"/>
        <v>-1.7774623296767074E-3</v>
      </c>
      <c r="AJ455" s="65">
        <f t="shared" si="71"/>
        <v>-1.9019574395954853E-2</v>
      </c>
      <c r="AK455" s="64">
        <f t="shared" si="71"/>
        <v>-3.1595391441575416E-2</v>
      </c>
      <c r="AL455" s="64">
        <f t="shared" si="71"/>
        <v>1.852527476638648E-2</v>
      </c>
      <c r="AM455" s="101">
        <f t="shared" ref="AM455:AM518" si="74">$AZ$11+$AZ$12*AL455</f>
        <v>1.0630322006306057E-2</v>
      </c>
      <c r="AN455" s="102">
        <f t="shared" ref="AN455:AN518" si="75">$BA$11+$BA$12*AL455</f>
        <v>1.1522582268778571E-2</v>
      </c>
      <c r="AO455" s="101">
        <f t="shared" ref="AO455:AO518" si="76">$BB$11+$BB$12*AL455</f>
        <v>7.9524828271676333E-3</v>
      </c>
      <c r="AP455" s="102">
        <f t="shared" ref="AP455:AP518" si="77">$BC$11+$BC$12*AL455</f>
        <v>1.0514433042284613E-2</v>
      </c>
      <c r="AQ455" s="101">
        <f t="shared" ref="AQ455:AQ518" si="78">$BD$11+$BD$12*AL455</f>
        <v>1.0140772655525094E-2</v>
      </c>
      <c r="AR455" s="102">
        <f t="shared" si="73"/>
        <v>-1.2606388156217532E-2</v>
      </c>
      <c r="AS455" s="101">
        <f t="shared" si="73"/>
        <v>-1.891744887971223E-2</v>
      </c>
      <c r="AT455" s="102">
        <f t="shared" si="73"/>
        <v>-9.7299451568443399E-3</v>
      </c>
      <c r="AU455" s="101">
        <f t="shared" si="73"/>
        <v>-2.9534007438239467E-2</v>
      </c>
      <c r="AV455" s="102">
        <f t="shared" si="73"/>
        <v>-4.1736164097100507E-2</v>
      </c>
      <c r="AW455" s="102">
        <f t="shared" ref="AW455:AW518" si="79">AVERAGE(AR455:AV455)</f>
        <v>-2.2504790745622817E-2</v>
      </c>
    </row>
    <row r="456" spans="6:49" x14ac:dyDescent="0.3">
      <c r="F456" s="18">
        <v>44050</v>
      </c>
      <c r="G456" s="22">
        <v>2295.35009765625</v>
      </c>
      <c r="H456" s="26">
        <v>950.90002441406205</v>
      </c>
      <c r="I456" s="22">
        <v>277.39999389648398</v>
      </c>
      <c r="J456" s="26">
        <v>690.29998779296795</v>
      </c>
      <c r="K456" s="22">
        <v>662.45001220703102</v>
      </c>
      <c r="Y456" s="94">
        <v>85</v>
      </c>
      <c r="Z456" s="18">
        <v>44048</v>
      </c>
      <c r="AA456" s="22">
        <v>2259.5</v>
      </c>
      <c r="AB456" s="26">
        <v>944.70001220703102</v>
      </c>
      <c r="AC456" s="22">
        <v>278.20001220703102</v>
      </c>
      <c r="AD456" s="26">
        <v>688.40002441406205</v>
      </c>
      <c r="AE456" s="22">
        <v>648.54998779296795</v>
      </c>
      <c r="AF456" s="26">
        <v>11101.650390999999</v>
      </c>
      <c r="AG456" s="64">
        <f t="shared" si="72"/>
        <v>4.3466975801662658E-3</v>
      </c>
      <c r="AH456" s="65">
        <f t="shared" si="72"/>
        <v>-5.4366219913019589E-3</v>
      </c>
      <c r="AI456" s="64">
        <f t="shared" si="72"/>
        <v>-1.0192222646458748E-2</v>
      </c>
      <c r="AJ456" s="65">
        <f t="shared" si="71"/>
        <v>-6.1547565488959503E-3</v>
      </c>
      <c r="AK456" s="64">
        <f t="shared" si="71"/>
        <v>-6.3019522777407553E-3</v>
      </c>
      <c r="AL456" s="64">
        <f t="shared" si="71"/>
        <v>5.7669233673537576E-4</v>
      </c>
      <c r="AM456" s="101">
        <f t="shared" si="74"/>
        <v>1.8925535070788769E-4</v>
      </c>
      <c r="AN456" s="102">
        <f t="shared" si="75"/>
        <v>6.2651988513895049E-4</v>
      </c>
      <c r="AO456" s="101">
        <f t="shared" si="76"/>
        <v>3.4838923078006037E-4</v>
      </c>
      <c r="AP456" s="102">
        <f t="shared" si="77"/>
        <v>2.6581256585765049E-4</v>
      </c>
      <c r="AQ456" s="101">
        <f t="shared" si="78"/>
        <v>-2.5910197710263152E-4</v>
      </c>
      <c r="AR456" s="102">
        <f t="shared" si="73"/>
        <v>4.1574422294583784E-3</v>
      </c>
      <c r="AS456" s="101">
        <f t="shared" si="73"/>
        <v>-6.0631418764409096E-3</v>
      </c>
      <c r="AT456" s="102">
        <f t="shared" si="73"/>
        <v>-1.0540611877238809E-2</v>
      </c>
      <c r="AU456" s="101">
        <f t="shared" si="73"/>
        <v>-6.4205691147536008E-3</v>
      </c>
      <c r="AV456" s="102">
        <f t="shared" si="73"/>
        <v>-6.0428503006381236E-3</v>
      </c>
      <c r="AW456" s="102">
        <f t="shared" si="79"/>
        <v>-4.9819461879226134E-3</v>
      </c>
    </row>
    <row r="457" spans="6:49" x14ac:dyDescent="0.3">
      <c r="F457" s="18">
        <v>44053</v>
      </c>
      <c r="G457" s="22">
        <v>2282.80004882812</v>
      </c>
      <c r="H457" s="26">
        <v>951.34997558593705</v>
      </c>
      <c r="I457" s="22">
        <v>277.39999389648398</v>
      </c>
      <c r="J457" s="26">
        <v>692.04998779296795</v>
      </c>
      <c r="K457" s="22">
        <v>681.84997558593705</v>
      </c>
      <c r="Y457" s="94">
        <v>86</v>
      </c>
      <c r="Z457" s="18">
        <v>44049</v>
      </c>
      <c r="AA457" s="22">
        <v>2308.10009765625</v>
      </c>
      <c r="AB457" s="26">
        <v>970.84997558593705</v>
      </c>
      <c r="AC457" s="22">
        <v>279.64999389648398</v>
      </c>
      <c r="AD457" s="26">
        <v>704.90002441406205</v>
      </c>
      <c r="AE457" s="22">
        <v>660.34997558593705</v>
      </c>
      <c r="AF457" s="26">
        <v>11200.150390999999</v>
      </c>
      <c r="AG457" s="64">
        <f t="shared" si="72"/>
        <v>2.1281167704602807E-2</v>
      </c>
      <c r="AH457" s="65">
        <f t="shared" si="72"/>
        <v>2.7304521596677671E-2</v>
      </c>
      <c r="AI457" s="64">
        <f t="shared" si="72"/>
        <v>5.1984760740855403E-3</v>
      </c>
      <c r="AJ457" s="65">
        <f t="shared" si="71"/>
        <v>2.3685883612297419E-2</v>
      </c>
      <c r="AK457" s="64">
        <f t="shared" si="71"/>
        <v>1.8030877553769205E-2</v>
      </c>
      <c r="AL457" s="64">
        <f t="shared" si="71"/>
        <v>8.8334248389435651E-3</v>
      </c>
      <c r="AM457" s="101">
        <f t="shared" si="74"/>
        <v>4.9923697331886964E-3</v>
      </c>
      <c r="AN457" s="102">
        <f t="shared" si="75"/>
        <v>5.638942051719718E-3</v>
      </c>
      <c r="AO457" s="101">
        <f t="shared" si="76"/>
        <v>3.8464352181559499E-3</v>
      </c>
      <c r="AP457" s="102">
        <f t="shared" si="77"/>
        <v>4.9803975823722833E-3</v>
      </c>
      <c r="AQ457" s="101">
        <f t="shared" si="78"/>
        <v>4.5250631921896238E-3</v>
      </c>
      <c r="AR457" s="102">
        <f t="shared" si="73"/>
        <v>1.628879797141411E-2</v>
      </c>
      <c r="AS457" s="101">
        <f t="shared" si="73"/>
        <v>2.1665579544957951E-2</v>
      </c>
      <c r="AT457" s="102">
        <f t="shared" si="73"/>
        <v>1.3520408559295903E-3</v>
      </c>
      <c r="AU457" s="101">
        <f t="shared" si="73"/>
        <v>1.8705486029925136E-2</v>
      </c>
      <c r="AV457" s="102">
        <f t="shared" si="73"/>
        <v>1.350581436157958E-2</v>
      </c>
      <c r="AW457" s="102">
        <f t="shared" si="79"/>
        <v>1.4303543752761272E-2</v>
      </c>
    </row>
    <row r="458" spans="6:49" x14ac:dyDescent="0.3">
      <c r="F458" s="18">
        <v>44054</v>
      </c>
      <c r="G458" s="22">
        <v>2279.89990234375</v>
      </c>
      <c r="H458" s="26">
        <v>948.45001220703102</v>
      </c>
      <c r="I458" s="22">
        <v>279.64999389648398</v>
      </c>
      <c r="J458" s="26">
        <v>683.79998779296795</v>
      </c>
      <c r="K458" s="22">
        <v>674.79998779296795</v>
      </c>
      <c r="Y458" s="94">
        <v>87</v>
      </c>
      <c r="Z458" s="18">
        <v>44050</v>
      </c>
      <c r="AA458" s="22">
        <v>2295.35009765625</v>
      </c>
      <c r="AB458" s="26">
        <v>950.90002441406205</v>
      </c>
      <c r="AC458" s="22">
        <v>277.39999389648398</v>
      </c>
      <c r="AD458" s="26">
        <v>690.29998779296795</v>
      </c>
      <c r="AE458" s="22">
        <v>662.45001220703102</v>
      </c>
      <c r="AF458" s="26">
        <v>11214.049805000001</v>
      </c>
      <c r="AG458" s="64">
        <f t="shared" si="72"/>
        <v>-5.5393376971883939E-3</v>
      </c>
      <c r="AH458" s="65">
        <f t="shared" si="72"/>
        <v>-2.0763021073273914E-2</v>
      </c>
      <c r="AI458" s="64">
        <f t="shared" si="72"/>
        <v>-8.0783135638935622E-3</v>
      </c>
      <c r="AJ458" s="65">
        <f t="shared" si="71"/>
        <v>-2.0929715388849822E-2</v>
      </c>
      <c r="AK458" s="64">
        <f t="shared" si="71"/>
        <v>3.1751412228156442E-3</v>
      </c>
      <c r="AL458" s="64">
        <f t="shared" si="71"/>
        <v>1.2402330362097972E-3</v>
      </c>
      <c r="AM458" s="101">
        <f t="shared" si="74"/>
        <v>5.7525088540089347E-4</v>
      </c>
      <c r="AN458" s="102">
        <f t="shared" si="75"/>
        <v>1.0293361456372289E-3</v>
      </c>
      <c r="AO458" s="101">
        <f t="shared" si="76"/>
        <v>6.2950477868431117E-4</v>
      </c>
      <c r="AP458" s="102">
        <f t="shared" si="77"/>
        <v>6.4469356251741937E-4</v>
      </c>
      <c r="AQ458" s="101">
        <f t="shared" si="78"/>
        <v>1.2537073071300364E-4</v>
      </c>
      <c r="AR458" s="102">
        <f t="shared" si="73"/>
        <v>-6.1145885825892874E-3</v>
      </c>
      <c r="AS458" s="101">
        <f t="shared" si="73"/>
        <v>-2.1792357218911144E-2</v>
      </c>
      <c r="AT458" s="102">
        <f t="shared" si="73"/>
        <v>-8.7078183425778732E-3</v>
      </c>
      <c r="AU458" s="101">
        <f t="shared" si="73"/>
        <v>-2.1574408951367242E-2</v>
      </c>
      <c r="AV458" s="102">
        <f t="shared" si="73"/>
        <v>3.0497704921026406E-3</v>
      </c>
      <c r="AW458" s="102">
        <f t="shared" si="79"/>
        <v>-1.1027880520668581E-2</v>
      </c>
    </row>
    <row r="459" spans="6:49" x14ac:dyDescent="0.3">
      <c r="F459" s="18">
        <v>44055</v>
      </c>
      <c r="G459" s="22">
        <v>2257.35009765625</v>
      </c>
      <c r="H459" s="26">
        <v>954.95001220703102</v>
      </c>
      <c r="I459" s="22">
        <v>276.20001220703102</v>
      </c>
      <c r="J459" s="26">
        <v>717.09997558593705</v>
      </c>
      <c r="K459" s="22">
        <v>692.04998779296795</v>
      </c>
      <c r="Y459" s="94">
        <v>88</v>
      </c>
      <c r="Z459" s="18">
        <v>44053</v>
      </c>
      <c r="AA459" s="22">
        <v>2282.80004882812</v>
      </c>
      <c r="AB459" s="26">
        <v>951.34997558593705</v>
      </c>
      <c r="AC459" s="22">
        <v>277.39999389648398</v>
      </c>
      <c r="AD459" s="26">
        <v>692.04998779296795</v>
      </c>
      <c r="AE459" s="22">
        <v>681.84997558593705</v>
      </c>
      <c r="AF459" s="26">
        <v>11270.150390999999</v>
      </c>
      <c r="AG459" s="64">
        <f t="shared" si="72"/>
        <v>-5.4825988066218318E-3</v>
      </c>
      <c r="AH459" s="65">
        <f t="shared" si="72"/>
        <v>4.7307260377616497E-4</v>
      </c>
      <c r="AI459" s="64">
        <f t="shared" si="72"/>
        <v>0</v>
      </c>
      <c r="AJ459" s="65">
        <f t="shared" si="71"/>
        <v>2.5319216779979945E-3</v>
      </c>
      <c r="AK459" s="64">
        <f t="shared" si="71"/>
        <v>2.8864554756990936E-2</v>
      </c>
      <c r="AL459" s="64">
        <f t="shared" si="71"/>
        <v>4.9902333132578617E-3</v>
      </c>
      <c r="AM459" s="101">
        <f t="shared" si="74"/>
        <v>2.7567046578441104E-3</v>
      </c>
      <c r="AN459" s="102">
        <f t="shared" si="75"/>
        <v>3.3058522503230424E-3</v>
      </c>
      <c r="AO459" s="101">
        <f t="shared" si="76"/>
        <v>2.2182293035830228E-3</v>
      </c>
      <c r="AP459" s="102">
        <f t="shared" si="77"/>
        <v>2.7859395231160278E-3</v>
      </c>
      <c r="AQ459" s="101">
        <f t="shared" si="78"/>
        <v>2.2982182470267028E-3</v>
      </c>
      <c r="AR459" s="102">
        <f t="shared" si="73"/>
        <v>-8.2393034644659413E-3</v>
      </c>
      <c r="AS459" s="101">
        <f t="shared" si="73"/>
        <v>-2.8327796465468773E-3</v>
      </c>
      <c r="AT459" s="102">
        <f t="shared" si="73"/>
        <v>-2.2182293035830228E-3</v>
      </c>
      <c r="AU459" s="101">
        <f t="shared" si="73"/>
        <v>-2.5401784511803333E-4</v>
      </c>
      <c r="AV459" s="102">
        <f t="shared" si="73"/>
        <v>2.6566336509964233E-2</v>
      </c>
      <c r="AW459" s="102">
        <f t="shared" si="79"/>
        <v>2.6044012500500715E-3</v>
      </c>
    </row>
    <row r="460" spans="6:49" x14ac:dyDescent="0.3">
      <c r="F460" s="18">
        <v>44056</v>
      </c>
      <c r="G460" s="22">
        <v>2254.44995117187</v>
      </c>
      <c r="H460" s="26">
        <v>951.20001220703102</v>
      </c>
      <c r="I460" s="22">
        <v>277</v>
      </c>
      <c r="J460" s="26">
        <v>724.59997558593705</v>
      </c>
      <c r="K460" s="22">
        <v>697.04998779296795</v>
      </c>
      <c r="Y460" s="94">
        <v>89</v>
      </c>
      <c r="Z460" s="18">
        <v>44054</v>
      </c>
      <c r="AA460" s="22">
        <v>2279.89990234375</v>
      </c>
      <c r="AB460" s="26">
        <v>948.45001220703102</v>
      </c>
      <c r="AC460" s="22">
        <v>279.64999389648398</v>
      </c>
      <c r="AD460" s="26">
        <v>683.79998779296795</v>
      </c>
      <c r="AE460" s="22">
        <v>674.79998779296795</v>
      </c>
      <c r="AF460" s="26">
        <v>11322.5</v>
      </c>
      <c r="AG460" s="64">
        <f t="shared" si="72"/>
        <v>-1.2712415481941097E-3</v>
      </c>
      <c r="AH460" s="65">
        <f t="shared" si="72"/>
        <v>-3.0529167806261836E-3</v>
      </c>
      <c r="AI460" s="64">
        <f t="shared" si="72"/>
        <v>8.0783135638934495E-3</v>
      </c>
      <c r="AJ460" s="65">
        <f t="shared" si="71"/>
        <v>-1.1992730350322642E-2</v>
      </c>
      <c r="AK460" s="64">
        <f t="shared" si="71"/>
        <v>-1.0393323916259715E-2</v>
      </c>
      <c r="AL460" s="64">
        <f t="shared" si="71"/>
        <v>4.6342241200098711E-3</v>
      </c>
      <c r="AM460" s="101">
        <f t="shared" si="74"/>
        <v>2.549606647108326E-3</v>
      </c>
      <c r="AN460" s="102">
        <f t="shared" si="75"/>
        <v>3.089729423131351E-3</v>
      </c>
      <c r="AO460" s="101">
        <f t="shared" si="76"/>
        <v>2.0674025050186986E-3</v>
      </c>
      <c r="AP460" s="102">
        <f t="shared" si="77"/>
        <v>2.5826586722734511E-3</v>
      </c>
      <c r="AQ460" s="101">
        <f t="shared" si="78"/>
        <v>2.0919372779109706E-3</v>
      </c>
      <c r="AR460" s="102">
        <f t="shared" si="73"/>
        <v>-3.8208481953024356E-3</v>
      </c>
      <c r="AS460" s="101">
        <f t="shared" si="73"/>
        <v>-6.142646203757535E-3</v>
      </c>
      <c r="AT460" s="102">
        <f t="shared" si="73"/>
        <v>6.0109110588747513E-3</v>
      </c>
      <c r="AU460" s="101">
        <f t="shared" si="73"/>
        <v>-1.4575389022596093E-2</v>
      </c>
      <c r="AV460" s="102">
        <f t="shared" si="73"/>
        <v>-1.2485261194170686E-2</v>
      </c>
      <c r="AW460" s="102">
        <f t="shared" si="79"/>
        <v>-6.2026467113903997E-3</v>
      </c>
    </row>
    <row r="461" spans="6:49" x14ac:dyDescent="0.3">
      <c r="F461" s="18">
        <v>44057</v>
      </c>
      <c r="G461" s="22">
        <v>2242.14990234375</v>
      </c>
      <c r="H461" s="26">
        <v>953.59997558593705</v>
      </c>
      <c r="I461" s="22">
        <v>276.5</v>
      </c>
      <c r="J461" s="26">
        <v>709.09997558593705</v>
      </c>
      <c r="K461" s="22">
        <v>695.90002441406205</v>
      </c>
      <c r="Y461" s="94">
        <v>90</v>
      </c>
      <c r="Z461" s="18">
        <v>44055</v>
      </c>
      <c r="AA461" s="22">
        <v>2257.35009765625</v>
      </c>
      <c r="AB461" s="26">
        <v>954.95001220703102</v>
      </c>
      <c r="AC461" s="22">
        <v>276.20001220703102</v>
      </c>
      <c r="AD461" s="26">
        <v>717.09997558593705</v>
      </c>
      <c r="AE461" s="22">
        <v>692.04998779296795</v>
      </c>
      <c r="AF461" s="26">
        <v>11308.400390999999</v>
      </c>
      <c r="AG461" s="64">
        <f t="shared" si="72"/>
        <v>-9.9399373416395511E-3</v>
      </c>
      <c r="AH461" s="65">
        <f t="shared" si="72"/>
        <v>6.829909828826794E-3</v>
      </c>
      <c r="AI461" s="64">
        <f t="shared" si="72"/>
        <v>-1.241351427050562E-2</v>
      </c>
      <c r="AJ461" s="65">
        <f t="shared" si="71"/>
        <v>4.7549807489537008E-2</v>
      </c>
      <c r="AK461" s="64">
        <f t="shared" si="71"/>
        <v>2.5241857121804441E-2</v>
      </c>
      <c r="AL461" s="64">
        <f t="shared" si="71"/>
        <v>-1.2460494793135079E-3</v>
      </c>
      <c r="AM461" s="101">
        <f t="shared" si="74"/>
        <v>-8.7107177383831489E-4</v>
      </c>
      <c r="AN461" s="102">
        <f t="shared" si="75"/>
        <v>-4.8001365948946922E-4</v>
      </c>
      <c r="AO461" s="101">
        <f t="shared" si="76"/>
        <v>-4.2383327902594653E-4</v>
      </c>
      <c r="AP461" s="102">
        <f t="shared" si="77"/>
        <v>-7.7497097080415737E-4</v>
      </c>
      <c r="AQ461" s="101">
        <f t="shared" si="78"/>
        <v>-1.3152459065107133E-3</v>
      </c>
      <c r="AR461" s="102">
        <f t="shared" si="73"/>
        <v>-9.0688655678012355E-3</v>
      </c>
      <c r="AS461" s="101">
        <f t="shared" si="73"/>
        <v>7.3099234883162636E-3</v>
      </c>
      <c r="AT461" s="102">
        <f t="shared" si="73"/>
        <v>-1.1989680991479673E-2</v>
      </c>
      <c r="AU461" s="101">
        <f t="shared" si="73"/>
        <v>4.8324778460341167E-2</v>
      </c>
      <c r="AV461" s="102">
        <f t="shared" si="73"/>
        <v>2.6557103028315154E-2</v>
      </c>
      <c r="AW461" s="102">
        <f t="shared" si="79"/>
        <v>1.2226651683538335E-2</v>
      </c>
    </row>
    <row r="462" spans="6:49" x14ac:dyDescent="0.3">
      <c r="F462" s="18">
        <v>44060</v>
      </c>
      <c r="G462" s="22">
        <v>2253.39990234375</v>
      </c>
      <c r="H462" s="26">
        <v>957.5</v>
      </c>
      <c r="I462" s="22">
        <v>281.95001220703102</v>
      </c>
      <c r="J462" s="26">
        <v>718.84997558593705</v>
      </c>
      <c r="K462" s="22">
        <v>721.04998779296795</v>
      </c>
      <c r="Y462" s="94">
        <v>91</v>
      </c>
      <c r="Z462" s="18">
        <v>44056</v>
      </c>
      <c r="AA462" s="22">
        <v>2254.44995117187</v>
      </c>
      <c r="AB462" s="26">
        <v>951.20001220703102</v>
      </c>
      <c r="AC462" s="22">
        <v>277</v>
      </c>
      <c r="AD462" s="26">
        <v>724.59997558593705</v>
      </c>
      <c r="AE462" s="22">
        <v>697.04998779296795</v>
      </c>
      <c r="AF462" s="26">
        <v>11300.450194999999</v>
      </c>
      <c r="AG462" s="64">
        <f t="shared" si="72"/>
        <v>-1.2855830721317609E-3</v>
      </c>
      <c r="AH462" s="65">
        <f t="shared" si="72"/>
        <v>-3.9346376621962713E-3</v>
      </c>
      <c r="AI462" s="64">
        <f t="shared" si="72"/>
        <v>2.8922210158008077E-3</v>
      </c>
      <c r="AJ462" s="65">
        <f t="shared" si="71"/>
        <v>1.0404477924837421E-2</v>
      </c>
      <c r="AK462" s="64">
        <f t="shared" si="71"/>
        <v>7.1989369829117741E-3</v>
      </c>
      <c r="AL462" s="64">
        <f t="shared" si="71"/>
        <v>-7.0328177873903283E-4</v>
      </c>
      <c r="AM462" s="101">
        <f t="shared" si="74"/>
        <v>-5.5533242437070325E-4</v>
      </c>
      <c r="AN462" s="102">
        <f t="shared" si="75"/>
        <v>-1.5051517410969253E-4</v>
      </c>
      <c r="AO462" s="101">
        <f t="shared" si="76"/>
        <v>-1.9388440075430457E-4</v>
      </c>
      <c r="AP462" s="102">
        <f t="shared" si="77"/>
        <v>-4.6505122132793782E-4</v>
      </c>
      <c r="AQ462" s="101">
        <f t="shared" si="78"/>
        <v>-1.0007522097110666E-3</v>
      </c>
      <c r="AR462" s="102">
        <f t="shared" si="73"/>
        <v>-7.3025064776105768E-4</v>
      </c>
      <c r="AS462" s="101">
        <f t="shared" si="73"/>
        <v>-3.784122488086579E-3</v>
      </c>
      <c r="AT462" s="102">
        <f t="shared" si="73"/>
        <v>3.086105416555112E-3</v>
      </c>
      <c r="AU462" s="101">
        <f t="shared" si="73"/>
        <v>1.0869529146165359E-2</v>
      </c>
      <c r="AV462" s="102">
        <f t="shared" si="73"/>
        <v>8.1996891926228409E-3</v>
      </c>
      <c r="AW462" s="102">
        <f t="shared" si="79"/>
        <v>3.5281901238991354E-3</v>
      </c>
    </row>
    <row r="463" spans="6:49" x14ac:dyDescent="0.3">
      <c r="F463" s="18">
        <v>44061</v>
      </c>
      <c r="G463" s="22">
        <v>2269.75</v>
      </c>
      <c r="H463" s="26">
        <v>967.54998779296795</v>
      </c>
      <c r="I463" s="22">
        <v>282.70001220703102</v>
      </c>
      <c r="J463" s="26">
        <v>714.45001220703102</v>
      </c>
      <c r="K463" s="22">
        <v>713.04998779296795</v>
      </c>
      <c r="Y463" s="94">
        <v>92</v>
      </c>
      <c r="Z463" s="18">
        <v>44057</v>
      </c>
      <c r="AA463" s="22">
        <v>2242.14990234375</v>
      </c>
      <c r="AB463" s="26">
        <v>953.59997558593705</v>
      </c>
      <c r="AC463" s="22">
        <v>276.5</v>
      </c>
      <c r="AD463" s="26">
        <v>709.09997558593705</v>
      </c>
      <c r="AE463" s="22">
        <v>695.90002441406205</v>
      </c>
      <c r="AF463" s="26">
        <v>11178.400390999999</v>
      </c>
      <c r="AG463" s="64">
        <f t="shared" si="72"/>
        <v>-5.4708357012929216E-3</v>
      </c>
      <c r="AH463" s="65">
        <f t="shared" si="72"/>
        <v>2.5199124992215977E-3</v>
      </c>
      <c r="AI463" s="64">
        <f t="shared" si="72"/>
        <v>-1.8066852249490357E-3</v>
      </c>
      <c r="AJ463" s="65">
        <f t="shared" si="71"/>
        <v>-2.1623218887514371E-2</v>
      </c>
      <c r="AK463" s="64">
        <f t="shared" si="71"/>
        <v>-1.6511197531575955E-3</v>
      </c>
      <c r="AL463" s="64">
        <f t="shared" si="71"/>
        <v>-1.0859185427906671E-2</v>
      </c>
      <c r="AM463" s="101">
        <f t="shared" si="74"/>
        <v>-6.4632344753770363E-3</v>
      </c>
      <c r="AN463" s="102">
        <f t="shared" si="75"/>
        <v>-6.3158689092745537E-3</v>
      </c>
      <c r="AO463" s="101">
        <f t="shared" si="76"/>
        <v>-4.4965329361944372E-3</v>
      </c>
      <c r="AP463" s="102">
        <f t="shared" si="77"/>
        <v>-6.2640608369024658E-3</v>
      </c>
      <c r="AQ463" s="101">
        <f t="shared" si="78"/>
        <v>-6.8853464469643185E-3</v>
      </c>
      <c r="AR463" s="102">
        <f t="shared" si="73"/>
        <v>9.9239877408411475E-4</v>
      </c>
      <c r="AS463" s="101">
        <f t="shared" si="73"/>
        <v>8.835781408496151E-3</v>
      </c>
      <c r="AT463" s="102">
        <f t="shared" si="73"/>
        <v>2.6898477112454015E-3</v>
      </c>
      <c r="AU463" s="101">
        <f t="shared" si="73"/>
        <v>-1.5359158050611905E-2</v>
      </c>
      <c r="AV463" s="102">
        <f t="shared" si="73"/>
        <v>5.2342266938067228E-3</v>
      </c>
      <c r="AW463" s="102">
        <f t="shared" si="79"/>
        <v>4.7861930740409708E-4</v>
      </c>
    </row>
    <row r="464" spans="6:49" x14ac:dyDescent="0.3">
      <c r="F464" s="18">
        <v>44062</v>
      </c>
      <c r="G464" s="22">
        <v>2256.60009765625</v>
      </c>
      <c r="H464" s="26">
        <v>959.29998779296795</v>
      </c>
      <c r="I464" s="22">
        <v>279.75</v>
      </c>
      <c r="J464" s="26">
        <v>709.84997558593705</v>
      </c>
      <c r="K464" s="22">
        <v>726.70001220703102</v>
      </c>
      <c r="Y464" s="94">
        <v>93</v>
      </c>
      <c r="Z464" s="18">
        <v>44060</v>
      </c>
      <c r="AA464" s="22">
        <v>2253.39990234375</v>
      </c>
      <c r="AB464" s="26">
        <v>957.5</v>
      </c>
      <c r="AC464" s="22">
        <v>281.95001220703102</v>
      </c>
      <c r="AD464" s="26">
        <v>718.84997558593705</v>
      </c>
      <c r="AE464" s="22">
        <v>721.04998779296795</v>
      </c>
      <c r="AF464" s="26">
        <v>11247.099609000001</v>
      </c>
      <c r="AG464" s="64">
        <f t="shared" si="72"/>
        <v>5.0049600039055375E-3</v>
      </c>
      <c r="AH464" s="65">
        <f t="shared" si="72"/>
        <v>4.0814503457117166E-3</v>
      </c>
      <c r="AI464" s="64">
        <f t="shared" si="72"/>
        <v>1.9518972585821224E-2</v>
      </c>
      <c r="AJ464" s="65">
        <f t="shared" si="71"/>
        <v>1.365615302563114E-2</v>
      </c>
      <c r="AK464" s="64">
        <f t="shared" si="71"/>
        <v>3.5502459145037336E-2</v>
      </c>
      <c r="AL464" s="64">
        <f t="shared" si="71"/>
        <v>6.1269031154590758E-3</v>
      </c>
      <c r="AM464" s="101">
        <f t="shared" si="74"/>
        <v>3.4179293098022742E-3</v>
      </c>
      <c r="AN464" s="102">
        <f t="shared" si="75"/>
        <v>3.995891428788932E-3</v>
      </c>
      <c r="AO464" s="101">
        <f t="shared" si="76"/>
        <v>2.6997906523972088E-3</v>
      </c>
      <c r="AP464" s="102">
        <f t="shared" si="77"/>
        <v>3.4349767078315674E-3</v>
      </c>
      <c r="AQ464" s="101">
        <f t="shared" si="78"/>
        <v>2.9568342401236113E-3</v>
      </c>
      <c r="AR464" s="102">
        <f t="shared" si="73"/>
        <v>1.5870306941032633E-3</v>
      </c>
      <c r="AS464" s="101">
        <f t="shared" si="73"/>
        <v>8.5558916922784563E-5</v>
      </c>
      <c r="AT464" s="102">
        <f t="shared" si="73"/>
        <v>1.6819181933424014E-2</v>
      </c>
      <c r="AU464" s="101">
        <f t="shared" si="73"/>
        <v>1.0221176317799573E-2</v>
      </c>
      <c r="AV464" s="102">
        <f t="shared" si="73"/>
        <v>3.2545624904913723E-2</v>
      </c>
      <c r="AW464" s="102">
        <f t="shared" si="79"/>
        <v>1.2251714553432672E-2</v>
      </c>
    </row>
    <row r="465" spans="6:49" x14ac:dyDescent="0.3">
      <c r="F465" s="18">
        <v>44063</v>
      </c>
      <c r="G465" s="22">
        <v>2252.85009765625</v>
      </c>
      <c r="H465" s="26">
        <v>955.15002441406205</v>
      </c>
      <c r="I465" s="22">
        <v>274.20001220703102</v>
      </c>
      <c r="J465" s="26">
        <v>710.09997558593705</v>
      </c>
      <c r="K465" s="22">
        <v>726.40002441406205</v>
      </c>
      <c r="Y465" s="94">
        <v>94</v>
      </c>
      <c r="Z465" s="18">
        <v>44061</v>
      </c>
      <c r="AA465" s="22">
        <v>2269.75</v>
      </c>
      <c r="AB465" s="26">
        <v>967.54998779296795</v>
      </c>
      <c r="AC465" s="22">
        <v>282.70001220703102</v>
      </c>
      <c r="AD465" s="26">
        <v>714.45001220703102</v>
      </c>
      <c r="AE465" s="22">
        <v>713.04998779296795</v>
      </c>
      <c r="AF465" s="26">
        <v>11385.349609000001</v>
      </c>
      <c r="AG465" s="64">
        <f t="shared" si="72"/>
        <v>7.2295498590921863E-3</v>
      </c>
      <c r="AH465" s="65">
        <f t="shared" si="72"/>
        <v>1.0441369483919929E-2</v>
      </c>
      <c r="AI465" s="64">
        <f t="shared" si="72"/>
        <v>2.6565143314923921E-3</v>
      </c>
      <c r="AJ465" s="65">
        <f t="shared" si="71"/>
        <v>-6.1396459050415599E-3</v>
      </c>
      <c r="AK465" s="64">
        <f t="shared" si="71"/>
        <v>-1.1156939015242673E-2</v>
      </c>
      <c r="AL465" s="64">
        <f t="shared" si="71"/>
        <v>1.2217124027715562E-2</v>
      </c>
      <c r="AM465" s="101">
        <f t="shared" si="74"/>
        <v>6.960738483809222E-3</v>
      </c>
      <c r="AN465" s="102">
        <f t="shared" si="75"/>
        <v>7.6930874190676577E-3</v>
      </c>
      <c r="AO465" s="101">
        <f t="shared" si="76"/>
        <v>5.279972681868794E-3</v>
      </c>
      <c r="AP465" s="102">
        <f t="shared" si="77"/>
        <v>6.9124860315876056E-3</v>
      </c>
      <c r="AQ465" s="101">
        <f t="shared" si="78"/>
        <v>6.4856663482148512E-3</v>
      </c>
      <c r="AR465" s="102">
        <f t="shared" si="73"/>
        <v>2.688113752829643E-4</v>
      </c>
      <c r="AS465" s="101">
        <f t="shared" si="73"/>
        <v>2.7482820648522715E-3</v>
      </c>
      <c r="AT465" s="102">
        <f t="shared" si="73"/>
        <v>-2.6234583503764019E-3</v>
      </c>
      <c r="AU465" s="101">
        <f t="shared" si="73"/>
        <v>-1.3052131936629165E-2</v>
      </c>
      <c r="AV465" s="102">
        <f t="shared" si="73"/>
        <v>-1.7642605363457523E-2</v>
      </c>
      <c r="AW465" s="102">
        <f t="shared" si="79"/>
        <v>-6.0602204420655715E-3</v>
      </c>
    </row>
    <row r="466" spans="6:49" x14ac:dyDescent="0.3">
      <c r="F466" s="18">
        <v>44064</v>
      </c>
      <c r="G466" s="22">
        <v>2248.60009765625</v>
      </c>
      <c r="H466" s="26">
        <v>948.79998779296795</v>
      </c>
      <c r="I466" s="22">
        <v>273.350006103515</v>
      </c>
      <c r="J466" s="26">
        <v>705.90002441406205</v>
      </c>
      <c r="K466" s="22">
        <v>732.59997558593705</v>
      </c>
      <c r="Y466" s="94">
        <v>95</v>
      </c>
      <c r="Z466" s="18">
        <v>44062</v>
      </c>
      <c r="AA466" s="22">
        <v>2256.60009765625</v>
      </c>
      <c r="AB466" s="26">
        <v>959.29998779296795</v>
      </c>
      <c r="AC466" s="22">
        <v>279.75</v>
      </c>
      <c r="AD466" s="26">
        <v>709.84997558593705</v>
      </c>
      <c r="AE466" s="22">
        <v>726.70001220703102</v>
      </c>
      <c r="AF466" s="26">
        <v>11408.400390999999</v>
      </c>
      <c r="AG466" s="64">
        <f t="shared" si="72"/>
        <v>-5.8103942716865239E-3</v>
      </c>
      <c r="AH466" s="65">
        <f t="shared" si="72"/>
        <v>-8.5632514397560745E-3</v>
      </c>
      <c r="AI466" s="64">
        <f t="shared" si="72"/>
        <v>-1.0489960687668337E-2</v>
      </c>
      <c r="AJ466" s="65">
        <f t="shared" si="71"/>
        <v>-6.4593872845805454E-3</v>
      </c>
      <c r="AK466" s="64">
        <f t="shared" si="71"/>
        <v>1.8962227357171697E-2</v>
      </c>
      <c r="AL466" s="64">
        <f t="shared" si="71"/>
        <v>2.0225535383920482E-3</v>
      </c>
      <c r="AM466" s="101">
        <f t="shared" si="74"/>
        <v>1.0303431213109521E-3</v>
      </c>
      <c r="AN466" s="102">
        <f t="shared" si="75"/>
        <v>1.5042601698150972E-3</v>
      </c>
      <c r="AO466" s="101">
        <f t="shared" si="76"/>
        <v>9.6094255903733064E-4</v>
      </c>
      <c r="AP466" s="102">
        <f t="shared" si="77"/>
        <v>1.0913976935661407E-3</v>
      </c>
      <c r="AQ466" s="101">
        <f t="shared" si="78"/>
        <v>5.7866753992446673E-4</v>
      </c>
      <c r="AR466" s="102">
        <f t="shared" si="73"/>
        <v>-6.8407373929974761E-3</v>
      </c>
      <c r="AS466" s="101">
        <f t="shared" si="73"/>
        <v>-1.0067511609571173E-2</v>
      </c>
      <c r="AT466" s="102">
        <f t="shared" si="73"/>
        <v>-1.1450903246705668E-2</v>
      </c>
      <c r="AU466" s="101">
        <f t="shared" si="73"/>
        <v>-7.5507849781466865E-3</v>
      </c>
      <c r="AV466" s="102">
        <f t="shared" si="73"/>
        <v>1.8383559817247229E-2</v>
      </c>
      <c r="AW466" s="102">
        <f t="shared" si="79"/>
        <v>-3.5052754820347545E-3</v>
      </c>
    </row>
    <row r="467" spans="6:49" x14ac:dyDescent="0.3">
      <c r="F467" s="18">
        <v>44067</v>
      </c>
      <c r="G467" s="22">
        <v>2248.10009765625</v>
      </c>
      <c r="H467" s="26">
        <v>947.40002441406205</v>
      </c>
      <c r="I467" s="22">
        <v>272.70001220703102</v>
      </c>
      <c r="J467" s="26">
        <v>705.70001220703102</v>
      </c>
      <c r="K467" s="22">
        <v>722.5</v>
      </c>
      <c r="Y467" s="94">
        <v>96</v>
      </c>
      <c r="Z467" s="18">
        <v>44063</v>
      </c>
      <c r="AA467" s="22">
        <v>2252.85009765625</v>
      </c>
      <c r="AB467" s="26">
        <v>955.15002441406205</v>
      </c>
      <c r="AC467" s="22">
        <v>274.20001220703102</v>
      </c>
      <c r="AD467" s="26">
        <v>710.09997558593705</v>
      </c>
      <c r="AE467" s="22">
        <v>726.40002441406205</v>
      </c>
      <c r="AF467" s="26">
        <v>11312.200194999999</v>
      </c>
      <c r="AG467" s="64">
        <f t="shared" si="72"/>
        <v>-1.6631743126111613E-3</v>
      </c>
      <c r="AH467" s="65">
        <f t="shared" si="72"/>
        <v>-4.3354173288562073E-3</v>
      </c>
      <c r="AI467" s="64">
        <f t="shared" si="72"/>
        <v>-2.0038535545108833E-2</v>
      </c>
      <c r="AJ467" s="65">
        <f t="shared" si="71"/>
        <v>3.5212509057359892E-4</v>
      </c>
      <c r="AK467" s="64">
        <f t="shared" si="71"/>
        <v>-4.1289352373615737E-4</v>
      </c>
      <c r="AL467" s="64">
        <f t="shared" si="71"/>
        <v>-8.4681538684290847E-3</v>
      </c>
      <c r="AM467" s="101">
        <f t="shared" si="74"/>
        <v>-5.0723212940161399E-3</v>
      </c>
      <c r="AN467" s="102">
        <f t="shared" si="75"/>
        <v>-4.8643431893224554E-3</v>
      </c>
      <c r="AO467" s="101">
        <f t="shared" si="76"/>
        <v>-3.4835488834734822E-3</v>
      </c>
      <c r="AP467" s="102">
        <f t="shared" si="77"/>
        <v>-4.8987844928629985E-3</v>
      </c>
      <c r="AQ467" s="101">
        <f t="shared" si="78"/>
        <v>-5.4999206865352463E-3</v>
      </c>
      <c r="AR467" s="102">
        <f t="shared" si="73"/>
        <v>3.4091469814049786E-3</v>
      </c>
      <c r="AS467" s="101">
        <f t="shared" si="73"/>
        <v>5.2892586046624814E-4</v>
      </c>
      <c r="AT467" s="102">
        <f t="shared" si="73"/>
        <v>-1.6554986661635351E-2</v>
      </c>
      <c r="AU467" s="101">
        <f t="shared" si="73"/>
        <v>5.2509095834365974E-3</v>
      </c>
      <c r="AV467" s="102">
        <f t="shared" si="73"/>
        <v>5.0870271627990894E-3</v>
      </c>
      <c r="AW467" s="102">
        <f t="shared" si="79"/>
        <v>-4.5579541470568765E-4</v>
      </c>
    </row>
    <row r="468" spans="6:49" x14ac:dyDescent="0.3">
      <c r="F468" s="18">
        <v>44068</v>
      </c>
      <c r="G468" s="22">
        <v>2242.64990234375</v>
      </c>
      <c r="H468" s="26">
        <v>938.09997558593705</v>
      </c>
      <c r="I468" s="22">
        <v>269.95001220703102</v>
      </c>
      <c r="J468" s="26">
        <v>701.59997558593705</v>
      </c>
      <c r="K468" s="22">
        <v>738.59997558593705</v>
      </c>
      <c r="Y468" s="94">
        <v>97</v>
      </c>
      <c r="Z468" s="18">
        <v>44064</v>
      </c>
      <c r="AA468" s="22">
        <v>2248.60009765625</v>
      </c>
      <c r="AB468" s="26">
        <v>948.79998779296795</v>
      </c>
      <c r="AC468" s="22">
        <v>273.350006103515</v>
      </c>
      <c r="AD468" s="26">
        <v>705.90002441406205</v>
      </c>
      <c r="AE468" s="22">
        <v>732.59997558593705</v>
      </c>
      <c r="AF468" s="26">
        <v>11371.599609000001</v>
      </c>
      <c r="AG468" s="64">
        <f t="shared" si="72"/>
        <v>-1.8882809221099073E-3</v>
      </c>
      <c r="AH468" s="65">
        <f t="shared" si="72"/>
        <v>-6.670406392406571E-3</v>
      </c>
      <c r="AI468" s="64">
        <f t="shared" si="72"/>
        <v>-3.1047639773463193E-3</v>
      </c>
      <c r="AJ468" s="65">
        <f t="shared" si="71"/>
        <v>-5.9321518197364993E-3</v>
      </c>
      <c r="AK468" s="64">
        <f t="shared" si="71"/>
        <v>8.498956122734316E-3</v>
      </c>
      <c r="AL468" s="64">
        <f t="shared" si="71"/>
        <v>5.2371780989617029E-3</v>
      </c>
      <c r="AM468" s="101">
        <f t="shared" si="74"/>
        <v>2.9003576163934577E-3</v>
      </c>
      <c r="AN468" s="102">
        <f t="shared" si="75"/>
        <v>3.4557652476803428E-3</v>
      </c>
      <c r="AO468" s="101">
        <f t="shared" si="76"/>
        <v>2.322849892478654E-3</v>
      </c>
      <c r="AP468" s="102">
        <f t="shared" si="77"/>
        <v>2.9269447193331004E-3</v>
      </c>
      <c r="AQ468" s="101">
        <f t="shared" si="78"/>
        <v>2.4413044669310893E-3</v>
      </c>
      <c r="AR468" s="102">
        <f t="shared" si="73"/>
        <v>-4.7886385385033647E-3</v>
      </c>
      <c r="AS468" s="101">
        <f t="shared" si="73"/>
        <v>-1.0126171640086914E-2</v>
      </c>
      <c r="AT468" s="102">
        <f t="shared" si="73"/>
        <v>-5.4276138698249737E-3</v>
      </c>
      <c r="AU468" s="101">
        <f t="shared" si="73"/>
        <v>-8.8590965390696001E-3</v>
      </c>
      <c r="AV468" s="102">
        <f t="shared" si="73"/>
        <v>6.0576516558032267E-3</v>
      </c>
      <c r="AW468" s="102">
        <f t="shared" si="79"/>
        <v>-4.6287737863363251E-3</v>
      </c>
    </row>
    <row r="469" spans="6:49" x14ac:dyDescent="0.3">
      <c r="F469" s="18">
        <v>44069</v>
      </c>
      <c r="G469" s="22">
        <v>2253.5</v>
      </c>
      <c r="H469" s="26">
        <v>950.79998779296795</v>
      </c>
      <c r="I469" s="22">
        <v>272.04998779296801</v>
      </c>
      <c r="J469" s="26">
        <v>712.79998779296795</v>
      </c>
      <c r="K469" s="22">
        <v>732.84997558593705</v>
      </c>
      <c r="Y469" s="94">
        <v>98</v>
      </c>
      <c r="Z469" s="18">
        <v>44067</v>
      </c>
      <c r="AA469" s="22">
        <v>2248.10009765625</v>
      </c>
      <c r="AB469" s="26">
        <v>947.40002441406205</v>
      </c>
      <c r="AC469" s="22">
        <v>272.70001220703102</v>
      </c>
      <c r="AD469" s="26">
        <v>705.70001220703102</v>
      </c>
      <c r="AE469" s="22">
        <v>722.5</v>
      </c>
      <c r="AF469" s="26">
        <v>11466.450194999999</v>
      </c>
      <c r="AG469" s="64">
        <f t="shared" si="72"/>
        <v>-2.2238529603640182E-4</v>
      </c>
      <c r="AH469" s="65">
        <f t="shared" si="72"/>
        <v>-1.4765991185110999E-3</v>
      </c>
      <c r="AI469" s="64">
        <f t="shared" si="72"/>
        <v>-2.3807130544475277E-3</v>
      </c>
      <c r="AJ469" s="65">
        <f t="shared" si="71"/>
        <v>-2.8338368260224589E-4</v>
      </c>
      <c r="AK469" s="64">
        <f t="shared" si="71"/>
        <v>-1.3882397032897002E-2</v>
      </c>
      <c r="AL469" s="64">
        <f t="shared" si="71"/>
        <v>8.3064125156496853E-3</v>
      </c>
      <c r="AM469" s="101">
        <f t="shared" si="74"/>
        <v>4.6857956169653004E-3</v>
      </c>
      <c r="AN469" s="102">
        <f t="shared" si="75"/>
        <v>5.3190081976638914E-3</v>
      </c>
      <c r="AO469" s="101">
        <f t="shared" si="76"/>
        <v>3.6231612605337584E-3</v>
      </c>
      <c r="AP469" s="102">
        <f t="shared" si="77"/>
        <v>4.6794741356873636E-3</v>
      </c>
      <c r="AQ469" s="101">
        <f t="shared" si="78"/>
        <v>4.2196985700202524E-3</v>
      </c>
      <c r="AR469" s="102">
        <f t="shared" si="73"/>
        <v>-4.9081809130017019E-3</v>
      </c>
      <c r="AS469" s="101">
        <f t="shared" si="73"/>
        <v>-6.7956073161749911E-3</v>
      </c>
      <c r="AT469" s="102">
        <f t="shared" si="73"/>
        <v>-6.003874314981286E-3</v>
      </c>
      <c r="AU469" s="101">
        <f t="shared" si="73"/>
        <v>-4.962857818289609E-3</v>
      </c>
      <c r="AV469" s="102">
        <f t="shared" si="73"/>
        <v>-1.8102095602917256E-2</v>
      </c>
      <c r="AW469" s="102">
        <f t="shared" si="79"/>
        <v>-8.1545231930729677E-3</v>
      </c>
    </row>
    <row r="470" spans="6:49" x14ac:dyDescent="0.3">
      <c r="F470" s="18">
        <v>44070</v>
      </c>
      <c r="G470" s="22">
        <v>2248.39990234375</v>
      </c>
      <c r="H470" s="26">
        <v>947.04998779296795</v>
      </c>
      <c r="I470" s="22">
        <v>272.350006103515</v>
      </c>
      <c r="J470" s="26">
        <v>710.15002441406205</v>
      </c>
      <c r="K470" s="22">
        <v>735.59997558593705</v>
      </c>
      <c r="Y470" s="94">
        <v>99</v>
      </c>
      <c r="Z470" s="18">
        <v>44068</v>
      </c>
      <c r="AA470" s="22">
        <v>2242.64990234375</v>
      </c>
      <c r="AB470" s="26">
        <v>938.09997558593705</v>
      </c>
      <c r="AC470" s="22">
        <v>269.95001220703102</v>
      </c>
      <c r="AD470" s="26">
        <v>701.59997558593705</v>
      </c>
      <c r="AE470" s="22">
        <v>738.59997558593705</v>
      </c>
      <c r="AF470" s="26">
        <v>11472.25</v>
      </c>
      <c r="AG470" s="64">
        <f t="shared" si="72"/>
        <v>-2.4272996664020064E-3</v>
      </c>
      <c r="AH470" s="65">
        <f t="shared" si="72"/>
        <v>-9.8648891522970777E-3</v>
      </c>
      <c r="AI470" s="64">
        <f t="shared" si="72"/>
        <v>-1.0135532731237022E-2</v>
      </c>
      <c r="AJ470" s="65">
        <f t="shared" si="71"/>
        <v>-5.8268290442694305E-3</v>
      </c>
      <c r="AK470" s="64">
        <f t="shared" si="71"/>
        <v>2.2039049377362556E-2</v>
      </c>
      <c r="AL470" s="64">
        <f t="shared" si="71"/>
        <v>5.0567861947584862E-4</v>
      </c>
      <c r="AM470" s="101">
        <f t="shared" si="74"/>
        <v>1.4794518271692522E-4</v>
      </c>
      <c r="AN470" s="102">
        <f t="shared" si="75"/>
        <v>5.8340952272527681E-4</v>
      </c>
      <c r="AO470" s="101">
        <f t="shared" si="76"/>
        <v>3.1830357054559106E-4</v>
      </c>
      <c r="AP470" s="102">
        <f t="shared" si="77"/>
        <v>2.2526381279229038E-4</v>
      </c>
      <c r="AQ470" s="101">
        <f t="shared" si="78"/>
        <v>-3.0024916850844943E-4</v>
      </c>
      <c r="AR470" s="102">
        <f t="shared" si="73"/>
        <v>-2.5752448491189318E-3</v>
      </c>
      <c r="AS470" s="101">
        <f t="shared" si="73"/>
        <v>-1.0448298675022354E-2</v>
      </c>
      <c r="AT470" s="102">
        <f t="shared" si="73"/>
        <v>-1.0453836301782612E-2</v>
      </c>
      <c r="AU470" s="101">
        <f t="shared" si="73"/>
        <v>-6.0520928570617213E-3</v>
      </c>
      <c r="AV470" s="102">
        <f t="shared" si="73"/>
        <v>2.2339298545871005E-2</v>
      </c>
      <c r="AW470" s="102">
        <f t="shared" si="79"/>
        <v>-1.4380348274229231E-3</v>
      </c>
    </row>
    <row r="471" spans="6:49" x14ac:dyDescent="0.3">
      <c r="F471" s="18">
        <v>44071</v>
      </c>
      <c r="G471" s="22">
        <v>2238.55004882812</v>
      </c>
      <c r="H471" s="26">
        <v>935.25</v>
      </c>
      <c r="I471" s="22">
        <v>272.04998779296801</v>
      </c>
      <c r="J471" s="26">
        <v>706.45001220703102</v>
      </c>
      <c r="K471" s="22">
        <v>752.34997558593705</v>
      </c>
      <c r="Y471" s="94">
        <v>100</v>
      </c>
      <c r="Z471" s="18">
        <v>44069</v>
      </c>
      <c r="AA471" s="22">
        <v>2253.5</v>
      </c>
      <c r="AB471" s="26">
        <v>950.79998779296795</v>
      </c>
      <c r="AC471" s="22">
        <v>272.04998779296801</v>
      </c>
      <c r="AD471" s="26">
        <v>712.79998779296795</v>
      </c>
      <c r="AE471" s="22">
        <v>732.84997558593705</v>
      </c>
      <c r="AF471" s="26">
        <v>11549.599609000001</v>
      </c>
      <c r="AG471" s="64">
        <f t="shared" si="72"/>
        <v>4.8264043476823545E-3</v>
      </c>
      <c r="AH471" s="65">
        <f t="shared" si="72"/>
        <v>1.3447195540449144E-2</v>
      </c>
      <c r="AI471" s="64">
        <f t="shared" si="72"/>
        <v>7.7490261774925719E-3</v>
      </c>
      <c r="AJ471" s="65">
        <f t="shared" si="71"/>
        <v>1.5837452770856193E-2</v>
      </c>
      <c r="AK471" s="64">
        <f t="shared" si="71"/>
        <v>-7.8154602045015613E-3</v>
      </c>
      <c r="AL471" s="64">
        <f t="shared" si="71"/>
        <v>6.7196946699834567E-3</v>
      </c>
      <c r="AM471" s="101">
        <f t="shared" si="74"/>
        <v>3.7627685837629773E-3</v>
      </c>
      <c r="AN471" s="102">
        <f t="shared" si="75"/>
        <v>4.3557579410279101E-3</v>
      </c>
      <c r="AO471" s="101">
        <f t="shared" si="76"/>
        <v>2.9509326287298267E-3</v>
      </c>
      <c r="AP471" s="102">
        <f t="shared" si="77"/>
        <v>3.7734600219185414E-3</v>
      </c>
      <c r="AQ471" s="101">
        <f t="shared" si="78"/>
        <v>3.3003130565982504E-3</v>
      </c>
      <c r="AR471" s="102">
        <f t="shared" si="73"/>
        <v>1.0636357639193772E-3</v>
      </c>
      <c r="AS471" s="101">
        <f t="shared" si="73"/>
        <v>9.091437599421234E-3</v>
      </c>
      <c r="AT471" s="102">
        <f t="shared" si="73"/>
        <v>4.7980935487627451E-3</v>
      </c>
      <c r="AU471" s="101">
        <f t="shared" si="73"/>
        <v>1.2063992748937652E-2</v>
      </c>
      <c r="AV471" s="102">
        <f t="shared" si="73"/>
        <v>-1.1115773261099811E-2</v>
      </c>
      <c r="AW471" s="102">
        <f t="shared" si="79"/>
        <v>3.1802772799882396E-3</v>
      </c>
    </row>
    <row r="472" spans="6:49" x14ac:dyDescent="0.3">
      <c r="F472" s="18">
        <v>44074</v>
      </c>
      <c r="G472" s="22">
        <v>2257.25</v>
      </c>
      <c r="H472" s="26">
        <v>928.59997558593705</v>
      </c>
      <c r="I472" s="22">
        <v>271.29998779296801</v>
      </c>
      <c r="J472" s="26">
        <v>694.40002441406205</v>
      </c>
      <c r="K472" s="22">
        <v>741</v>
      </c>
      <c r="Y472" s="94">
        <v>101</v>
      </c>
      <c r="Z472" s="18">
        <v>44070</v>
      </c>
      <c r="AA472" s="22">
        <v>2248.39990234375</v>
      </c>
      <c r="AB472" s="26">
        <v>947.04998779296795</v>
      </c>
      <c r="AC472" s="22">
        <v>272.350006103515</v>
      </c>
      <c r="AD472" s="26">
        <v>710.15002441406205</v>
      </c>
      <c r="AE472" s="22">
        <v>735.59997558593705</v>
      </c>
      <c r="AF472" s="26">
        <v>11559.25</v>
      </c>
      <c r="AG472" s="64">
        <f t="shared" si="72"/>
        <v>-2.2657544364479863E-3</v>
      </c>
      <c r="AH472" s="65">
        <f t="shared" si="72"/>
        <v>-3.951845434125207E-3</v>
      </c>
      <c r="AI472" s="64">
        <f t="shared" si="72"/>
        <v>1.1021981788518736E-3</v>
      </c>
      <c r="AJ472" s="65">
        <f t="shared" si="71"/>
        <v>-3.7246093252573526E-3</v>
      </c>
      <c r="AK472" s="64">
        <f t="shared" si="71"/>
        <v>3.7454503813984063E-3</v>
      </c>
      <c r="AL472" s="64">
        <f t="shared" si="71"/>
        <v>8.3521176729040036E-4</v>
      </c>
      <c r="AM472" s="101">
        <f t="shared" si="74"/>
        <v>3.3964152280653646E-4</v>
      </c>
      <c r="AN472" s="102">
        <f t="shared" si="75"/>
        <v>7.8345951275305683E-4</v>
      </c>
      <c r="AO472" s="101">
        <f t="shared" si="76"/>
        <v>4.5791353188462597E-4</v>
      </c>
      <c r="AP472" s="102">
        <f t="shared" si="77"/>
        <v>4.1342687132856816E-4</v>
      </c>
      <c r="AQ472" s="101">
        <f t="shared" si="78"/>
        <v>-1.0930910747583355E-4</v>
      </c>
      <c r="AR472" s="102">
        <f t="shared" si="73"/>
        <v>-2.605395959254523E-3</v>
      </c>
      <c r="AS472" s="101">
        <f t="shared" si="73"/>
        <v>-4.7353049468782642E-3</v>
      </c>
      <c r="AT472" s="102">
        <f t="shared" si="73"/>
        <v>6.4428464696724764E-4</v>
      </c>
      <c r="AU472" s="101">
        <f t="shared" si="73"/>
        <v>-4.1380361965859206E-3</v>
      </c>
      <c r="AV472" s="102">
        <f t="shared" si="73"/>
        <v>3.8547594888742398E-3</v>
      </c>
      <c r="AW472" s="102">
        <f t="shared" si="79"/>
        <v>-1.395938593375444E-3</v>
      </c>
    </row>
    <row r="473" spans="6:49" x14ac:dyDescent="0.3">
      <c r="F473" s="18">
        <v>44075</v>
      </c>
      <c r="G473" s="22">
        <v>2246.35009765625</v>
      </c>
      <c r="H473" s="26">
        <v>914.15002441406205</v>
      </c>
      <c r="I473" s="22">
        <v>271.600006103515</v>
      </c>
      <c r="J473" s="26">
        <v>689.59997558593705</v>
      </c>
      <c r="K473" s="22">
        <v>727.84997558593705</v>
      </c>
      <c r="Y473" s="94">
        <v>102</v>
      </c>
      <c r="Z473" s="18">
        <v>44071</v>
      </c>
      <c r="AA473" s="22">
        <v>2238.55004882812</v>
      </c>
      <c r="AB473" s="26">
        <v>935.25</v>
      </c>
      <c r="AC473" s="22">
        <v>272.04998779296801</v>
      </c>
      <c r="AD473" s="26">
        <v>706.45001220703102</v>
      </c>
      <c r="AE473" s="22">
        <v>752.34997558593705</v>
      </c>
      <c r="AF473" s="26">
        <v>11647.599609000001</v>
      </c>
      <c r="AG473" s="64">
        <f t="shared" si="72"/>
        <v>-4.3904520643281778E-3</v>
      </c>
      <c r="AH473" s="65">
        <f t="shared" si="72"/>
        <v>-1.2538003984962213E-2</v>
      </c>
      <c r="AI473" s="64">
        <f t="shared" si="72"/>
        <v>-1.1021981788519309E-3</v>
      </c>
      <c r="AJ473" s="65">
        <f t="shared" si="71"/>
        <v>-5.2238042146611303E-3</v>
      </c>
      <c r="AK473" s="64">
        <f t="shared" si="71"/>
        <v>2.2515149213633866E-2</v>
      </c>
      <c r="AL473" s="64">
        <f t="shared" si="71"/>
        <v>7.6141343894162153E-3</v>
      </c>
      <c r="AM473" s="101">
        <f t="shared" si="74"/>
        <v>4.2830829187036606E-3</v>
      </c>
      <c r="AN473" s="102">
        <f t="shared" si="75"/>
        <v>4.8987462811680349E-3</v>
      </c>
      <c r="AO473" s="101">
        <f t="shared" si="76"/>
        <v>3.3298708189490943E-3</v>
      </c>
      <c r="AP473" s="102">
        <f t="shared" si="77"/>
        <v>4.2841841005156695E-3</v>
      </c>
      <c r="AQ473" s="101">
        <f t="shared" si="78"/>
        <v>3.8185746510724958E-3</v>
      </c>
      <c r="AR473" s="102">
        <f t="shared" si="73"/>
        <v>-8.6735349830318383E-3</v>
      </c>
      <c r="AS473" s="101">
        <f t="shared" si="73"/>
        <v>-1.7436750266130247E-2</v>
      </c>
      <c r="AT473" s="102">
        <f t="shared" si="73"/>
        <v>-4.4320689978010249E-3</v>
      </c>
      <c r="AU473" s="101">
        <f t="shared" si="73"/>
        <v>-9.5079883151767998E-3</v>
      </c>
      <c r="AV473" s="102">
        <f t="shared" si="73"/>
        <v>1.869657456256137E-2</v>
      </c>
      <c r="AW473" s="102">
        <f t="shared" si="79"/>
        <v>-4.2707535999157078E-3</v>
      </c>
    </row>
    <row r="474" spans="6:49" x14ac:dyDescent="0.3">
      <c r="F474" s="18">
        <v>44076</v>
      </c>
      <c r="G474" s="22">
        <v>2265.14990234375</v>
      </c>
      <c r="H474" s="26">
        <v>924</v>
      </c>
      <c r="I474" s="22">
        <v>273.70001220703102</v>
      </c>
      <c r="J474" s="26">
        <v>701.95001220703102</v>
      </c>
      <c r="K474" s="22">
        <v>735.20001220703102</v>
      </c>
      <c r="Y474" s="94">
        <v>103</v>
      </c>
      <c r="Z474" s="18">
        <v>44074</v>
      </c>
      <c r="AA474" s="22">
        <v>2257.25</v>
      </c>
      <c r="AB474" s="26">
        <v>928.59997558593705</v>
      </c>
      <c r="AC474" s="22">
        <v>271.29998779296801</v>
      </c>
      <c r="AD474" s="26">
        <v>694.40002441406205</v>
      </c>
      <c r="AE474" s="22">
        <v>741</v>
      </c>
      <c r="AF474" s="26">
        <v>11387.5</v>
      </c>
      <c r="AG474" s="64">
        <f t="shared" si="72"/>
        <v>8.3189015576617918E-3</v>
      </c>
      <c r="AH474" s="65">
        <f t="shared" si="72"/>
        <v>-7.135823933693412E-3</v>
      </c>
      <c r="AI474" s="64">
        <f t="shared" si="72"/>
        <v>-2.7606533910914726E-3</v>
      </c>
      <c r="AJ474" s="65">
        <f t="shared" si="71"/>
        <v>-1.7204246986575862E-2</v>
      </c>
      <c r="AK474" s="64">
        <f t="shared" si="71"/>
        <v>-1.5200983458393692E-2</v>
      </c>
      <c r="AL474" s="64">
        <f t="shared" si="71"/>
        <v>-2.2583854050111062E-2</v>
      </c>
      <c r="AM474" s="101">
        <f t="shared" si="74"/>
        <v>-1.328371999723092E-2</v>
      </c>
      <c r="AN474" s="102">
        <f t="shared" si="75"/>
        <v>-1.3433574234236217E-2</v>
      </c>
      <c r="AO474" s="101">
        <f t="shared" si="76"/>
        <v>-9.4638041922567358E-3</v>
      </c>
      <c r="AP474" s="102">
        <f t="shared" si="77"/>
        <v>-1.2958833496070092E-2</v>
      </c>
      <c r="AQ474" s="101">
        <f t="shared" si="78"/>
        <v>-1.3678923837153786E-2</v>
      </c>
      <c r="AR474" s="102">
        <f t="shared" si="73"/>
        <v>2.1602621554892711E-2</v>
      </c>
      <c r="AS474" s="101">
        <f t="shared" si="73"/>
        <v>6.2977503005428054E-3</v>
      </c>
      <c r="AT474" s="102">
        <f t="shared" si="73"/>
        <v>6.7031508011652632E-3</v>
      </c>
      <c r="AU474" s="101">
        <f t="shared" si="73"/>
        <v>-4.2454134905057696E-3</v>
      </c>
      <c r="AV474" s="102">
        <f t="shared" si="73"/>
        <v>-1.522059621239906E-3</v>
      </c>
      <c r="AW474" s="102">
        <f t="shared" si="79"/>
        <v>5.7672099089710206E-3</v>
      </c>
    </row>
    <row r="475" spans="6:49" x14ac:dyDescent="0.3">
      <c r="F475" s="18">
        <v>44077</v>
      </c>
      <c r="G475" s="22">
        <v>2299.5</v>
      </c>
      <c r="H475" s="26">
        <v>935.54998779296795</v>
      </c>
      <c r="I475" s="22">
        <v>282.850006103515</v>
      </c>
      <c r="J475" s="26">
        <v>706.75</v>
      </c>
      <c r="K475" s="22">
        <v>759.54998779296795</v>
      </c>
      <c r="Y475" s="94">
        <v>104</v>
      </c>
      <c r="Z475" s="18">
        <v>44075</v>
      </c>
      <c r="AA475" s="22">
        <v>2246.35009765625</v>
      </c>
      <c r="AB475" s="26">
        <v>914.15002441406205</v>
      </c>
      <c r="AC475" s="22">
        <v>271.600006103515</v>
      </c>
      <c r="AD475" s="26">
        <v>689.59997558593705</v>
      </c>
      <c r="AE475" s="22">
        <v>727.84997558593705</v>
      </c>
      <c r="AF475" s="26">
        <v>11470.25</v>
      </c>
      <c r="AG475" s="64">
        <f t="shared" si="72"/>
        <v>-4.8405379652634549E-3</v>
      </c>
      <c r="AH475" s="65">
        <f t="shared" si="72"/>
        <v>-1.5683350813203913E-2</v>
      </c>
      <c r="AI475" s="64">
        <f t="shared" si="72"/>
        <v>1.1052434866859126E-3</v>
      </c>
      <c r="AJ475" s="65">
        <f t="shared" si="71"/>
        <v>-6.9365145583801567E-3</v>
      </c>
      <c r="AK475" s="64">
        <f t="shared" si="71"/>
        <v>-1.7905675828129686E-2</v>
      </c>
      <c r="AL475" s="64">
        <f t="shared" si="71"/>
        <v>7.2404643072113339E-3</v>
      </c>
      <c r="AM475" s="101">
        <f t="shared" si="74"/>
        <v>4.0657111986363032E-3</v>
      </c>
      <c r="AN475" s="102">
        <f t="shared" si="75"/>
        <v>4.6719020419328542E-3</v>
      </c>
      <c r="AO475" s="101">
        <f t="shared" si="76"/>
        <v>3.1715618109595988E-3</v>
      </c>
      <c r="AP475" s="102">
        <f t="shared" si="77"/>
        <v>4.0708189018475796E-3</v>
      </c>
      <c r="AQ475" s="101">
        <f t="shared" si="78"/>
        <v>3.6020605043912191E-3</v>
      </c>
      <c r="AR475" s="102">
        <f t="shared" si="73"/>
        <v>-8.9062491638997581E-3</v>
      </c>
      <c r="AS475" s="101">
        <f t="shared" si="73"/>
        <v>-2.0355252855136768E-2</v>
      </c>
      <c r="AT475" s="102">
        <f t="shared" si="73"/>
        <v>-2.0663183242736862E-3</v>
      </c>
      <c r="AU475" s="101">
        <f t="shared" si="73"/>
        <v>-1.1007333460227735E-2</v>
      </c>
      <c r="AV475" s="102">
        <f t="shared" si="73"/>
        <v>-2.1507736332520906E-2</v>
      </c>
      <c r="AW475" s="102">
        <f t="shared" si="79"/>
        <v>-1.2768578027211768E-2</v>
      </c>
    </row>
    <row r="476" spans="6:49" x14ac:dyDescent="0.3">
      <c r="F476" s="18">
        <v>44078</v>
      </c>
      <c r="G476" s="22">
        <v>2288.80004882812</v>
      </c>
      <c r="H476" s="26">
        <v>919.15002441406205</v>
      </c>
      <c r="I476" s="22">
        <v>276</v>
      </c>
      <c r="J476" s="26">
        <v>700.79998779296795</v>
      </c>
      <c r="K476" s="22">
        <v>748.20001220703102</v>
      </c>
      <c r="Y476" s="94">
        <v>105</v>
      </c>
      <c r="Z476" s="18">
        <v>44076</v>
      </c>
      <c r="AA476" s="22">
        <v>2265.14990234375</v>
      </c>
      <c r="AB476" s="26">
        <v>924</v>
      </c>
      <c r="AC476" s="22">
        <v>273.70001220703102</v>
      </c>
      <c r="AD476" s="26">
        <v>701.95001220703102</v>
      </c>
      <c r="AE476" s="22">
        <v>735.20001220703102</v>
      </c>
      <c r="AF476" s="26">
        <v>11535</v>
      </c>
      <c r="AG476" s="64">
        <f t="shared" si="72"/>
        <v>8.3342185550947835E-3</v>
      </c>
      <c r="AH476" s="65">
        <f t="shared" si="72"/>
        <v>1.0717373160325925E-2</v>
      </c>
      <c r="AI476" s="64">
        <f t="shared" si="72"/>
        <v>7.7022424896908285E-3</v>
      </c>
      <c r="AJ476" s="65">
        <f t="shared" si="71"/>
        <v>1.7750509861872512E-2</v>
      </c>
      <c r="AK476" s="64">
        <f t="shared" si="71"/>
        <v>1.004763817720738E-2</v>
      </c>
      <c r="AL476" s="64">
        <f t="shared" si="71"/>
        <v>5.6291647324288943E-3</v>
      </c>
      <c r="AM476" s="101">
        <f t="shared" si="74"/>
        <v>3.1283844583001046E-3</v>
      </c>
      <c r="AN476" s="102">
        <f t="shared" si="75"/>
        <v>3.6937289324756113E-3</v>
      </c>
      <c r="AO476" s="101">
        <f t="shared" si="76"/>
        <v>2.4889188876820447E-3</v>
      </c>
      <c r="AP476" s="102">
        <f t="shared" si="77"/>
        <v>3.1507686482691762E-3</v>
      </c>
      <c r="AQ476" s="101">
        <f t="shared" si="78"/>
        <v>2.668431698939675E-3</v>
      </c>
      <c r="AR476" s="102">
        <f t="shared" si="73"/>
        <v>5.2058340967946794E-3</v>
      </c>
      <c r="AS476" s="101">
        <f t="shared" si="73"/>
        <v>7.023644227850314E-3</v>
      </c>
      <c r="AT476" s="102">
        <f t="shared" si="73"/>
        <v>5.2133236020087837E-3</v>
      </c>
      <c r="AU476" s="101">
        <f t="shared" si="73"/>
        <v>1.4599741213603336E-2</v>
      </c>
      <c r="AV476" s="102">
        <f t="shared" si="73"/>
        <v>7.3792064782677051E-3</v>
      </c>
      <c r="AW476" s="102">
        <f t="shared" si="79"/>
        <v>7.884349923704962E-3</v>
      </c>
    </row>
    <row r="477" spans="6:49" x14ac:dyDescent="0.3">
      <c r="F477" s="18">
        <v>44081</v>
      </c>
      <c r="G477" s="22">
        <v>2327.05004882812</v>
      </c>
      <c r="H477" s="26">
        <v>925.04998779296795</v>
      </c>
      <c r="I477" s="22">
        <v>278.75</v>
      </c>
      <c r="J477" s="26">
        <v>708.79998779296795</v>
      </c>
      <c r="K477" s="22">
        <v>747.09997558593705</v>
      </c>
      <c r="Y477" s="94">
        <v>106</v>
      </c>
      <c r="Z477" s="18">
        <v>44077</v>
      </c>
      <c r="AA477" s="22">
        <v>2299.5</v>
      </c>
      <c r="AB477" s="26">
        <v>935.54998779296795</v>
      </c>
      <c r="AC477" s="22">
        <v>282.850006103515</v>
      </c>
      <c r="AD477" s="26">
        <v>706.75</v>
      </c>
      <c r="AE477" s="22">
        <v>759.54998779296795</v>
      </c>
      <c r="AF477" s="26">
        <v>11527.450194999999</v>
      </c>
      <c r="AG477" s="64">
        <f t="shared" si="72"/>
        <v>1.5050769202558684E-2</v>
      </c>
      <c r="AH477" s="65">
        <f t="shared" si="72"/>
        <v>1.2422506950583129E-2</v>
      </c>
      <c r="AI477" s="64">
        <f t="shared" si="72"/>
        <v>3.2884082721120089E-2</v>
      </c>
      <c r="AJ477" s="65">
        <f t="shared" si="71"/>
        <v>6.8148027655679433E-3</v>
      </c>
      <c r="AK477" s="64">
        <f t="shared" si="71"/>
        <v>3.2583548937106716E-2</v>
      </c>
      <c r="AL477" s="64">
        <f t="shared" si="71"/>
        <v>-6.547270741713221E-4</v>
      </c>
      <c r="AM477" s="101">
        <f t="shared" si="74"/>
        <v>-5.2708713487102448E-4</v>
      </c>
      <c r="AN477" s="102">
        <f t="shared" si="75"/>
        <v>-1.2103902511226712E-4</v>
      </c>
      <c r="AO477" s="101">
        <f t="shared" si="76"/>
        <v>-1.7331372228847344E-4</v>
      </c>
      <c r="AP477" s="102">
        <f t="shared" si="77"/>
        <v>-4.3732653936991118E-4</v>
      </c>
      <c r="AQ477" s="101">
        <f t="shared" si="78"/>
        <v>-9.7261835332950256E-4</v>
      </c>
      <c r="AR477" s="102">
        <f t="shared" si="73"/>
        <v>1.5577856337429708E-2</v>
      </c>
      <c r="AS477" s="101">
        <f t="shared" si="73"/>
        <v>1.2543545975695396E-2</v>
      </c>
      <c r="AT477" s="102">
        <f t="shared" si="73"/>
        <v>3.3057396443408563E-2</v>
      </c>
      <c r="AU477" s="101">
        <f t="shared" si="73"/>
        <v>7.252129304937854E-3</v>
      </c>
      <c r="AV477" s="102">
        <f t="shared" si="73"/>
        <v>3.3556167290436215E-2</v>
      </c>
      <c r="AW477" s="102">
        <f t="shared" si="79"/>
        <v>2.0397419070381548E-2</v>
      </c>
    </row>
    <row r="478" spans="6:49" x14ac:dyDescent="0.3">
      <c r="F478" s="18">
        <v>44082</v>
      </c>
      <c r="G478" s="22">
        <v>2348.19995117187</v>
      </c>
      <c r="H478" s="26">
        <v>939.29998779296795</v>
      </c>
      <c r="I478" s="22">
        <v>282.54998779296801</v>
      </c>
      <c r="J478" s="26">
        <v>725.90002441406205</v>
      </c>
      <c r="K478" s="22">
        <v>752.25</v>
      </c>
      <c r="Y478" s="94">
        <v>107</v>
      </c>
      <c r="Z478" s="18">
        <v>44078</v>
      </c>
      <c r="AA478" s="22">
        <v>2288.80004882812</v>
      </c>
      <c r="AB478" s="26">
        <v>919.15002441406205</v>
      </c>
      <c r="AC478" s="22">
        <v>276</v>
      </c>
      <c r="AD478" s="26">
        <v>700.79998779296795</v>
      </c>
      <c r="AE478" s="22">
        <v>748.20001220703102</v>
      </c>
      <c r="AF478" s="26">
        <v>11333.849609000001</v>
      </c>
      <c r="AG478" s="64">
        <f t="shared" si="72"/>
        <v>-4.6640239105759053E-3</v>
      </c>
      <c r="AH478" s="65">
        <f t="shared" si="72"/>
        <v>-1.7685222101822388E-2</v>
      </c>
      <c r="AI478" s="64">
        <f t="shared" si="72"/>
        <v>-2.4515877650642687E-2</v>
      </c>
      <c r="AJ478" s="65">
        <f t="shared" si="71"/>
        <v>-8.4544743702282526E-3</v>
      </c>
      <c r="AK478" s="64">
        <f t="shared" si="71"/>
        <v>-1.5055798353027873E-2</v>
      </c>
      <c r="AL478" s="64">
        <f t="shared" si="71"/>
        <v>-1.69373759057397E-2</v>
      </c>
      <c r="AM478" s="101">
        <f t="shared" si="74"/>
        <v>-9.9990452934857702E-3</v>
      </c>
      <c r="AN478" s="102">
        <f t="shared" si="75"/>
        <v>-1.0005761572703147E-2</v>
      </c>
      <c r="AO478" s="101">
        <f t="shared" si="76"/>
        <v>-7.0716181537189117E-3</v>
      </c>
      <c r="AP478" s="102">
        <f t="shared" si="77"/>
        <v>-9.7347007960690846E-3</v>
      </c>
      <c r="AQ478" s="101">
        <f t="shared" si="78"/>
        <v>-1.0407207809021971E-2</v>
      </c>
      <c r="AR478" s="102">
        <f t="shared" ref="AR478:AV528" si="80">AG478-AM478</f>
        <v>5.335021382909865E-3</v>
      </c>
      <c r="AS478" s="101">
        <f t="shared" si="80"/>
        <v>-7.6794605291192405E-3</v>
      </c>
      <c r="AT478" s="102">
        <f t="shared" si="80"/>
        <v>-1.7444259496923777E-2</v>
      </c>
      <c r="AU478" s="101">
        <f t="shared" si="80"/>
        <v>1.280226425840832E-3</v>
      </c>
      <c r="AV478" s="102">
        <f t="shared" si="80"/>
        <v>-4.6485905440059021E-3</v>
      </c>
      <c r="AW478" s="102">
        <f t="shared" si="79"/>
        <v>-4.6314125522596448E-3</v>
      </c>
    </row>
    <row r="479" spans="6:49" x14ac:dyDescent="0.3">
      <c r="F479" s="18">
        <v>44083</v>
      </c>
      <c r="G479" s="22">
        <v>2327.64990234375</v>
      </c>
      <c r="H479" s="26">
        <v>927.75</v>
      </c>
      <c r="I479" s="22">
        <v>282.850006103515</v>
      </c>
      <c r="J479" s="26">
        <v>721.95001220703102</v>
      </c>
      <c r="K479" s="22">
        <v>753.34997558593705</v>
      </c>
      <c r="Y479" s="94">
        <v>108</v>
      </c>
      <c r="Z479" s="18">
        <v>44081</v>
      </c>
      <c r="AA479" s="22">
        <v>2327.05004882812</v>
      </c>
      <c r="AB479" s="26">
        <v>925.04998779296795</v>
      </c>
      <c r="AC479" s="22">
        <v>278.75</v>
      </c>
      <c r="AD479" s="26">
        <v>708.79998779296795</v>
      </c>
      <c r="AE479" s="22">
        <v>747.09997558593705</v>
      </c>
      <c r="AF479" s="26">
        <v>11355.049805000001</v>
      </c>
      <c r="AG479" s="64">
        <f t="shared" si="72"/>
        <v>1.6573707877885292E-2</v>
      </c>
      <c r="AH479" s="65">
        <f t="shared" si="72"/>
        <v>6.3984204190883302E-3</v>
      </c>
      <c r="AI479" s="64">
        <f t="shared" si="72"/>
        <v>9.9144570571786123E-3</v>
      </c>
      <c r="AJ479" s="65">
        <f t="shared" si="71"/>
        <v>1.1350859865289024E-2</v>
      </c>
      <c r="AK479" s="64">
        <f t="shared" si="71"/>
        <v>-1.4713259259289872E-3</v>
      </c>
      <c r="AL479" s="64">
        <f t="shared" si="71"/>
        <v>1.8687730755885309E-3</v>
      </c>
      <c r="AM479" s="101">
        <f t="shared" si="74"/>
        <v>9.4088580239713368E-4</v>
      </c>
      <c r="AN479" s="102">
        <f t="shared" si="75"/>
        <v>1.4109045233366322E-3</v>
      </c>
      <c r="AO479" s="101">
        <f t="shared" si="76"/>
        <v>8.9579195246229789E-4</v>
      </c>
      <c r="AP479" s="102">
        <f t="shared" si="77"/>
        <v>1.0035892214408477E-3</v>
      </c>
      <c r="AQ479" s="101">
        <f t="shared" si="78"/>
        <v>4.8956314739806819E-4</v>
      </c>
      <c r="AR479" s="102">
        <f t="shared" si="80"/>
        <v>1.5632822075488158E-2</v>
      </c>
      <c r="AS479" s="101">
        <f t="shared" si="80"/>
        <v>4.9875158957516982E-3</v>
      </c>
      <c r="AT479" s="102">
        <f t="shared" si="80"/>
        <v>9.0186651047163141E-3</v>
      </c>
      <c r="AU479" s="101">
        <f t="shared" si="80"/>
        <v>1.0347270643848177E-2</v>
      </c>
      <c r="AV479" s="102">
        <f t="shared" si="80"/>
        <v>-1.9608890733270553E-3</v>
      </c>
      <c r="AW479" s="102">
        <f t="shared" si="79"/>
        <v>7.605076929295458E-3</v>
      </c>
    </row>
    <row r="480" spans="6:49" x14ac:dyDescent="0.3">
      <c r="F480" s="18">
        <v>44084</v>
      </c>
      <c r="G480" s="22">
        <v>2331.14990234375</v>
      </c>
      <c r="H480" s="26">
        <v>940.04998779296795</v>
      </c>
      <c r="I480" s="22">
        <v>284.54998779296801</v>
      </c>
      <c r="J480" s="26">
        <v>722.40002441406205</v>
      </c>
      <c r="K480" s="22">
        <v>750</v>
      </c>
      <c r="Y480" s="94">
        <v>109</v>
      </c>
      <c r="Z480" s="18">
        <v>44082</v>
      </c>
      <c r="AA480" s="22">
        <v>2348.19995117187</v>
      </c>
      <c r="AB480" s="26">
        <v>939.29998779296795</v>
      </c>
      <c r="AC480" s="22">
        <v>282.54998779296801</v>
      </c>
      <c r="AD480" s="26">
        <v>725.90002441406205</v>
      </c>
      <c r="AE480" s="22">
        <v>752.25</v>
      </c>
      <c r="AF480" s="26">
        <v>11317.349609000001</v>
      </c>
      <c r="AG480" s="64">
        <f t="shared" si="72"/>
        <v>9.0476644549686291E-3</v>
      </c>
      <c r="AH480" s="65">
        <f t="shared" si="72"/>
        <v>1.528712709505425E-2</v>
      </c>
      <c r="AI480" s="64">
        <f t="shared" si="72"/>
        <v>1.3540160098436841E-2</v>
      </c>
      <c r="AJ480" s="65">
        <f t="shared" si="71"/>
        <v>2.3838915854851275E-2</v>
      </c>
      <c r="AK480" s="64">
        <f t="shared" si="71"/>
        <v>6.869703206840062E-3</v>
      </c>
      <c r="AL480" s="64">
        <f t="shared" si="71"/>
        <v>-3.3256498404452715E-3</v>
      </c>
      <c r="AM480" s="101">
        <f t="shared" si="74"/>
        <v>-2.080818898586865E-3</v>
      </c>
      <c r="AN480" s="102">
        <f t="shared" si="75"/>
        <v>-1.742478556466386E-3</v>
      </c>
      <c r="AO480" s="101">
        <f t="shared" si="76"/>
        <v>-1.3048764394597994E-3</v>
      </c>
      <c r="AP480" s="102">
        <f t="shared" si="77"/>
        <v>-1.9624204491914148E-3</v>
      </c>
      <c r="AQ480" s="101">
        <f t="shared" si="78"/>
        <v>-2.5202203453838835E-3</v>
      </c>
      <c r="AR480" s="102">
        <f t="shared" si="80"/>
        <v>1.1128483353555494E-2</v>
      </c>
      <c r="AS480" s="101">
        <f t="shared" si="80"/>
        <v>1.7029605651520636E-2</v>
      </c>
      <c r="AT480" s="102">
        <f t="shared" si="80"/>
        <v>1.4845036537896641E-2</v>
      </c>
      <c r="AU480" s="101">
        <f t="shared" si="80"/>
        <v>2.5801336304042691E-2</v>
      </c>
      <c r="AV480" s="102">
        <f t="shared" si="80"/>
        <v>9.3899235522239451E-3</v>
      </c>
      <c r="AW480" s="102">
        <f t="shared" si="79"/>
        <v>1.5638877079847881E-2</v>
      </c>
    </row>
    <row r="481" spans="6:49" x14ac:dyDescent="0.3">
      <c r="F481" s="18">
        <v>44085</v>
      </c>
      <c r="G481" s="22">
        <v>2374.10009765625</v>
      </c>
      <c r="H481" s="26">
        <v>945.70001220703102</v>
      </c>
      <c r="I481" s="22">
        <v>293.29998779296801</v>
      </c>
      <c r="J481" s="26">
        <v>721.65002441406205</v>
      </c>
      <c r="K481" s="22">
        <v>765.15002441406205</v>
      </c>
      <c r="Y481" s="94">
        <v>110</v>
      </c>
      <c r="Z481" s="18">
        <v>44083</v>
      </c>
      <c r="AA481" s="22">
        <v>2327.64990234375</v>
      </c>
      <c r="AB481" s="26">
        <v>927.75</v>
      </c>
      <c r="AC481" s="22">
        <v>282.850006103515</v>
      </c>
      <c r="AD481" s="26">
        <v>721.95001220703102</v>
      </c>
      <c r="AE481" s="22">
        <v>753.34997558593705</v>
      </c>
      <c r="AF481" s="26">
        <v>11278</v>
      </c>
      <c r="AG481" s="64">
        <f t="shared" si="72"/>
        <v>-8.7899234511474699E-3</v>
      </c>
      <c r="AH481" s="65">
        <f t="shared" si="72"/>
        <v>-1.237260406388057E-2</v>
      </c>
      <c r="AI481" s="64">
        <f t="shared" si="72"/>
        <v>1.0612604950275548E-3</v>
      </c>
      <c r="AJ481" s="65">
        <f t="shared" si="71"/>
        <v>-5.4563965979676117E-3</v>
      </c>
      <c r="AK481" s="64">
        <f t="shared" si="71"/>
        <v>1.4611793298110512E-3</v>
      </c>
      <c r="AL481" s="64">
        <f t="shared" si="71"/>
        <v>-3.4829864959587471E-3</v>
      </c>
      <c r="AM481" s="101">
        <f t="shared" si="74"/>
        <v>-2.1723449293485609E-3</v>
      </c>
      <c r="AN481" s="102">
        <f t="shared" si="75"/>
        <v>-1.8379930641121782E-3</v>
      </c>
      <c r="AO481" s="101">
        <f t="shared" si="76"/>
        <v>-1.3715336620764779E-3</v>
      </c>
      <c r="AP481" s="102">
        <f t="shared" si="77"/>
        <v>-2.0522595033734387E-3</v>
      </c>
      <c r="AQ481" s="101">
        <f t="shared" si="78"/>
        <v>-2.6113852882906807E-3</v>
      </c>
      <c r="AR481" s="102">
        <f t="shared" si="80"/>
        <v>-6.6175785217989086E-3</v>
      </c>
      <c r="AS481" s="101">
        <f t="shared" si="80"/>
        <v>-1.0534610999768391E-2</v>
      </c>
      <c r="AT481" s="102">
        <f t="shared" si="80"/>
        <v>2.4327941571040327E-3</v>
      </c>
      <c r="AU481" s="101">
        <f t="shared" si="80"/>
        <v>-3.404137094594173E-3</v>
      </c>
      <c r="AV481" s="102">
        <f t="shared" si="80"/>
        <v>4.072564618101732E-3</v>
      </c>
      <c r="AW481" s="102">
        <f t="shared" si="79"/>
        <v>-2.810193568191142E-3</v>
      </c>
    </row>
    <row r="482" spans="6:49" x14ac:dyDescent="0.3">
      <c r="F482" s="18">
        <v>44088</v>
      </c>
      <c r="G482" s="22">
        <v>2491.39990234375</v>
      </c>
      <c r="H482" s="26">
        <v>978.40002441406205</v>
      </c>
      <c r="I482" s="22">
        <v>307.20001220703102</v>
      </c>
      <c r="J482" s="26">
        <v>794.95001220703102</v>
      </c>
      <c r="K482" s="22">
        <v>790.75</v>
      </c>
      <c r="Y482" s="94">
        <v>111</v>
      </c>
      <c r="Z482" s="18">
        <v>44084</v>
      </c>
      <c r="AA482" s="22">
        <v>2331.14990234375</v>
      </c>
      <c r="AB482" s="26">
        <v>940.04998779296795</v>
      </c>
      <c r="AC482" s="22">
        <v>284.54998779296801</v>
      </c>
      <c r="AD482" s="26">
        <v>722.40002441406205</v>
      </c>
      <c r="AE482" s="22">
        <v>750</v>
      </c>
      <c r="AF482" s="26">
        <v>11449.25</v>
      </c>
      <c r="AG482" s="64">
        <f t="shared" si="72"/>
        <v>1.5025331867433882E-3</v>
      </c>
      <c r="AH482" s="65">
        <f t="shared" si="72"/>
        <v>1.3170752412573525E-2</v>
      </c>
      <c r="AI482" s="64">
        <f t="shared" si="72"/>
        <v>5.9921987819121858E-3</v>
      </c>
      <c r="AJ482" s="65">
        <f t="shared" si="71"/>
        <v>6.2313457289800889E-4</v>
      </c>
      <c r="AK482" s="64">
        <f t="shared" si="71"/>
        <v>-4.4566883096095753E-3</v>
      </c>
      <c r="AL482" s="64">
        <f t="shared" si="71"/>
        <v>1.507030028649042E-2</v>
      </c>
      <c r="AM482" s="101">
        <f t="shared" si="74"/>
        <v>8.6204909246941925E-3</v>
      </c>
      <c r="AN482" s="102">
        <f t="shared" si="75"/>
        <v>9.4251677451313073E-3</v>
      </c>
      <c r="AO482" s="101">
        <f t="shared" si="76"/>
        <v>6.4887488848781975E-3</v>
      </c>
      <c r="AP482" s="102">
        <f t="shared" si="77"/>
        <v>8.5416464816200754E-3</v>
      </c>
      <c r="AQ482" s="101">
        <f t="shared" si="78"/>
        <v>8.1388707454060748E-3</v>
      </c>
      <c r="AR482" s="102">
        <f t="shared" si="80"/>
        <v>-7.117957737950804E-3</v>
      </c>
      <c r="AS482" s="101">
        <f t="shared" si="80"/>
        <v>3.7455846674422175E-3</v>
      </c>
      <c r="AT482" s="102">
        <f t="shared" si="80"/>
        <v>-4.965501029660117E-4</v>
      </c>
      <c r="AU482" s="101">
        <f t="shared" si="80"/>
        <v>-7.918511908722066E-3</v>
      </c>
      <c r="AV482" s="102">
        <f t="shared" si="80"/>
        <v>-1.2595559055015651E-2</v>
      </c>
      <c r="AW482" s="102">
        <f t="shared" si="79"/>
        <v>-4.8765988274424629E-3</v>
      </c>
    </row>
    <row r="483" spans="6:49" x14ac:dyDescent="0.3">
      <c r="F483" s="18">
        <v>44089</v>
      </c>
      <c r="G483" s="22">
        <v>2491.39990234375</v>
      </c>
      <c r="H483" s="26">
        <v>982.45001220703102</v>
      </c>
      <c r="I483" s="22">
        <v>307.350006103515</v>
      </c>
      <c r="J483" s="26">
        <v>792.70001220703102</v>
      </c>
      <c r="K483" s="22">
        <v>791.15002441406205</v>
      </c>
      <c r="Y483" s="94">
        <v>112</v>
      </c>
      <c r="Z483" s="18">
        <v>44085</v>
      </c>
      <c r="AA483" s="22">
        <v>2374.10009765625</v>
      </c>
      <c r="AB483" s="26">
        <v>945.70001220703102</v>
      </c>
      <c r="AC483" s="22">
        <v>293.29998779296801</v>
      </c>
      <c r="AD483" s="26">
        <v>721.65002441406205</v>
      </c>
      <c r="AE483" s="22">
        <v>765.15002441406205</v>
      </c>
      <c r="AF483" s="26">
        <v>11464.450194999999</v>
      </c>
      <c r="AG483" s="64">
        <f t="shared" si="72"/>
        <v>1.8256793277777836E-2</v>
      </c>
      <c r="AH483" s="65">
        <f t="shared" si="72"/>
        <v>5.9923545761176034E-3</v>
      </c>
      <c r="AI483" s="64">
        <f t="shared" si="72"/>
        <v>3.0286992214088294E-2</v>
      </c>
      <c r="AJ483" s="65">
        <f t="shared" si="71"/>
        <v>-1.0387452540798487E-3</v>
      </c>
      <c r="AK483" s="64">
        <f t="shared" si="71"/>
        <v>1.9998718414238906E-2</v>
      </c>
      <c r="AL483" s="64">
        <f t="shared" si="71"/>
        <v>1.3267344078249912E-3</v>
      </c>
      <c r="AM483" s="101">
        <f t="shared" si="74"/>
        <v>6.2557054659836357E-4</v>
      </c>
      <c r="AN483" s="102">
        <f t="shared" si="75"/>
        <v>1.0818486125734755E-3</v>
      </c>
      <c r="AO483" s="101">
        <f t="shared" si="76"/>
        <v>6.6615193611615435E-4</v>
      </c>
      <c r="AP483" s="102">
        <f t="shared" si="77"/>
        <v>6.9408574888362297E-4</v>
      </c>
      <c r="AQ483" s="101">
        <f t="shared" si="78"/>
        <v>1.7549187113589362E-4</v>
      </c>
      <c r="AR483" s="102">
        <f t="shared" si="80"/>
        <v>1.7631222731179473E-2</v>
      </c>
      <c r="AS483" s="101">
        <f t="shared" si="80"/>
        <v>4.9105059635441281E-3</v>
      </c>
      <c r="AT483" s="102">
        <f t="shared" si="80"/>
        <v>2.9620840277972141E-2</v>
      </c>
      <c r="AU483" s="101">
        <f t="shared" si="80"/>
        <v>-1.7328310029634717E-3</v>
      </c>
      <c r="AV483" s="102">
        <f t="shared" si="80"/>
        <v>1.9823226543103013E-2</v>
      </c>
      <c r="AW483" s="102">
        <f t="shared" si="79"/>
        <v>1.4050592902567055E-2</v>
      </c>
    </row>
    <row r="484" spans="6:49" x14ac:dyDescent="0.3">
      <c r="F484" s="18">
        <v>44090</v>
      </c>
      <c r="G484" s="22">
        <v>2503</v>
      </c>
      <c r="H484" s="26">
        <v>1001.75</v>
      </c>
      <c r="I484" s="22">
        <v>312.14999389648398</v>
      </c>
      <c r="J484" s="26">
        <v>789.25</v>
      </c>
      <c r="K484" s="22">
        <v>792</v>
      </c>
      <c r="Y484" s="94">
        <v>113</v>
      </c>
      <c r="Z484" s="18">
        <v>44088</v>
      </c>
      <c r="AA484" s="22">
        <v>2491.39990234375</v>
      </c>
      <c r="AB484" s="26">
        <v>978.40002441406205</v>
      </c>
      <c r="AC484" s="22">
        <v>307.20001220703102</v>
      </c>
      <c r="AD484" s="26">
        <v>794.95001220703102</v>
      </c>
      <c r="AE484" s="22">
        <v>790.75</v>
      </c>
      <c r="AF484" s="26">
        <v>11440.049805000001</v>
      </c>
      <c r="AG484" s="64">
        <f t="shared" si="72"/>
        <v>4.8226302839022669E-2</v>
      </c>
      <c r="AH484" s="65">
        <f t="shared" si="72"/>
        <v>3.3993202396611952E-2</v>
      </c>
      <c r="AI484" s="64">
        <f t="shared" si="72"/>
        <v>4.6303106646152253E-2</v>
      </c>
      <c r="AJ484" s="65">
        <f t="shared" si="71"/>
        <v>9.6738944305977612E-2</v>
      </c>
      <c r="AK484" s="64">
        <f t="shared" si="71"/>
        <v>3.2909937241163284E-2</v>
      </c>
      <c r="AL484" s="64">
        <f t="shared" si="71"/>
        <v>-2.1306205532146271E-3</v>
      </c>
      <c r="AM484" s="101">
        <f t="shared" si="74"/>
        <v>-1.3856453107967525E-3</v>
      </c>
      <c r="AN484" s="102">
        <f t="shared" si="75"/>
        <v>-1.0170110319430799E-3</v>
      </c>
      <c r="AO484" s="101">
        <f t="shared" si="76"/>
        <v>-7.9859052043846127E-4</v>
      </c>
      <c r="AP484" s="102">
        <f t="shared" si="77"/>
        <v>-1.2800600638492744E-3</v>
      </c>
      <c r="AQ484" s="101">
        <f t="shared" si="78"/>
        <v>-1.8277893515586652E-3</v>
      </c>
      <c r="AR484" s="102">
        <f t="shared" si="80"/>
        <v>4.9611948149819424E-2</v>
      </c>
      <c r="AS484" s="101">
        <f t="shared" si="80"/>
        <v>3.501021342855503E-2</v>
      </c>
      <c r="AT484" s="102">
        <f t="shared" si="80"/>
        <v>4.7101697166590711E-2</v>
      </c>
      <c r="AU484" s="101">
        <f t="shared" si="80"/>
        <v>9.8019004369826884E-2</v>
      </c>
      <c r="AV484" s="102">
        <f t="shared" si="80"/>
        <v>3.4737726592721951E-2</v>
      </c>
      <c r="AW484" s="102">
        <f t="shared" si="79"/>
        <v>5.2896117941502799E-2</v>
      </c>
    </row>
    <row r="485" spans="6:49" x14ac:dyDescent="0.3">
      <c r="F485" s="18">
        <v>44091</v>
      </c>
      <c r="G485" s="22">
        <v>2460.94995117187</v>
      </c>
      <c r="H485" s="26">
        <v>1011</v>
      </c>
      <c r="I485" s="22">
        <v>311.70001220703102</v>
      </c>
      <c r="J485" s="26">
        <v>808.29998779296795</v>
      </c>
      <c r="K485" s="22">
        <v>786.95001220703102</v>
      </c>
      <c r="Y485" s="94">
        <v>114</v>
      </c>
      <c r="Z485" s="18">
        <v>44089</v>
      </c>
      <c r="AA485" s="22">
        <v>2491.39990234375</v>
      </c>
      <c r="AB485" s="26">
        <v>982.45001220703102</v>
      </c>
      <c r="AC485" s="22">
        <v>307.350006103515</v>
      </c>
      <c r="AD485" s="26">
        <v>792.70001220703102</v>
      </c>
      <c r="AE485" s="22">
        <v>791.15002441406205</v>
      </c>
      <c r="AF485" s="26">
        <v>11521.799805000001</v>
      </c>
      <c r="AG485" s="64">
        <f t="shared" si="72"/>
        <v>0</v>
      </c>
      <c r="AH485" s="65">
        <f t="shared" si="72"/>
        <v>4.1308549622859504E-3</v>
      </c>
      <c r="AI485" s="64">
        <f t="shared" si="72"/>
        <v>4.8814220158916848E-4</v>
      </c>
      <c r="AJ485" s="65">
        <f t="shared" si="71"/>
        <v>-2.8343797080222105E-3</v>
      </c>
      <c r="AK485" s="64">
        <f t="shared" si="71"/>
        <v>5.057518381883548E-4</v>
      </c>
      <c r="AL485" s="64">
        <f t="shared" si="71"/>
        <v>7.1205366114552417E-3</v>
      </c>
      <c r="AM485" s="101">
        <f t="shared" si="74"/>
        <v>3.9959467439697844E-3</v>
      </c>
      <c r="AN485" s="102">
        <f t="shared" si="75"/>
        <v>4.5990974257685271E-3</v>
      </c>
      <c r="AO485" s="101">
        <f t="shared" si="76"/>
        <v>3.1207532623233627E-3</v>
      </c>
      <c r="AP485" s="102">
        <f t="shared" si="77"/>
        <v>4.002340321812973E-3</v>
      </c>
      <c r="AQ485" s="101">
        <f t="shared" si="78"/>
        <v>3.5325712839621537E-3</v>
      </c>
      <c r="AR485" s="102">
        <f t="shared" si="80"/>
        <v>-3.9959467439697844E-3</v>
      </c>
      <c r="AS485" s="101">
        <f t="shared" si="80"/>
        <v>-4.6824246348257676E-4</v>
      </c>
      <c r="AT485" s="102">
        <f t="shared" si="80"/>
        <v>-2.6326110607341941E-3</v>
      </c>
      <c r="AU485" s="101">
        <f t="shared" si="80"/>
        <v>-6.8367200298351839E-3</v>
      </c>
      <c r="AV485" s="102">
        <f t="shared" si="80"/>
        <v>-3.026819445773799E-3</v>
      </c>
      <c r="AW485" s="102">
        <f t="shared" si="79"/>
        <v>-3.3920679487591072E-3</v>
      </c>
    </row>
    <row r="486" spans="6:49" x14ac:dyDescent="0.3">
      <c r="F486" s="18">
        <v>44092</v>
      </c>
      <c r="G486" s="22">
        <v>2449.89990234375</v>
      </c>
      <c r="H486" s="26">
        <v>1002.15002441406</v>
      </c>
      <c r="I486" s="22">
        <v>316.5</v>
      </c>
      <c r="J486" s="26">
        <v>810.59997558593705</v>
      </c>
      <c r="K486" s="22">
        <v>804.65002441406205</v>
      </c>
      <c r="Y486" s="94">
        <v>115</v>
      </c>
      <c r="Z486" s="18">
        <v>44090</v>
      </c>
      <c r="AA486" s="22">
        <v>2503</v>
      </c>
      <c r="AB486" s="26">
        <v>1001.75</v>
      </c>
      <c r="AC486" s="22">
        <v>312.14999389648398</v>
      </c>
      <c r="AD486" s="26">
        <v>789.25</v>
      </c>
      <c r="AE486" s="22">
        <v>792</v>
      </c>
      <c r="AF486" s="26">
        <v>11604.549805000001</v>
      </c>
      <c r="AG486" s="64">
        <f t="shared" si="72"/>
        <v>4.6452501771215094E-3</v>
      </c>
      <c r="AH486" s="65">
        <f t="shared" si="72"/>
        <v>1.9454285227957786E-2</v>
      </c>
      <c r="AI486" s="64">
        <f t="shared" si="72"/>
        <v>1.5496638743067509E-2</v>
      </c>
      <c r="AJ486" s="65">
        <f t="shared" si="71"/>
        <v>-4.3617278043164643E-3</v>
      </c>
      <c r="AK486" s="64">
        <f t="shared" si="71"/>
        <v>1.0737777904794546E-3</v>
      </c>
      <c r="AL486" s="64">
        <f t="shared" si="71"/>
        <v>7.1563696437893613E-3</v>
      </c>
      <c r="AM486" s="101">
        <f t="shared" si="74"/>
        <v>4.0167915700466718E-3</v>
      </c>
      <c r="AN486" s="102">
        <f t="shared" si="75"/>
        <v>4.6208506175449728E-3</v>
      </c>
      <c r="AO486" s="101">
        <f t="shared" si="76"/>
        <v>3.1359342791406515E-3</v>
      </c>
      <c r="AP486" s="102">
        <f t="shared" si="77"/>
        <v>4.0228009431657356E-3</v>
      </c>
      <c r="AQ486" s="101">
        <f t="shared" si="78"/>
        <v>3.5533338731773387E-3</v>
      </c>
      <c r="AR486" s="102">
        <f t="shared" si="80"/>
        <v>6.2845860707483759E-4</v>
      </c>
      <c r="AS486" s="101">
        <f t="shared" si="80"/>
        <v>1.4833434610412814E-2</v>
      </c>
      <c r="AT486" s="102">
        <f t="shared" si="80"/>
        <v>1.2360704463926857E-2</v>
      </c>
      <c r="AU486" s="101">
        <f t="shared" si="80"/>
        <v>-8.3845287474821999E-3</v>
      </c>
      <c r="AV486" s="102">
        <f t="shared" si="80"/>
        <v>-2.4795560826978841E-3</v>
      </c>
      <c r="AW486" s="102">
        <f t="shared" si="79"/>
        <v>3.3917025702468843E-3</v>
      </c>
    </row>
    <row r="487" spans="6:49" x14ac:dyDescent="0.3">
      <c r="F487" s="18">
        <v>44095</v>
      </c>
      <c r="G487" s="22">
        <v>2465.30004882812</v>
      </c>
      <c r="H487" s="26">
        <v>1009.90002441406</v>
      </c>
      <c r="I487" s="22">
        <v>311.89999389648398</v>
      </c>
      <c r="J487" s="26">
        <v>802.59997558593705</v>
      </c>
      <c r="K487" s="22">
        <v>787.25</v>
      </c>
      <c r="Y487" s="94">
        <v>116</v>
      </c>
      <c r="Z487" s="18">
        <v>44091</v>
      </c>
      <c r="AA487" s="22">
        <v>2460.94995117187</v>
      </c>
      <c r="AB487" s="26">
        <v>1011</v>
      </c>
      <c r="AC487" s="22">
        <v>311.70001220703102</v>
      </c>
      <c r="AD487" s="26">
        <v>808.29998779296795</v>
      </c>
      <c r="AE487" s="22">
        <v>786.95001220703102</v>
      </c>
      <c r="AF487" s="26">
        <v>11516.099609000001</v>
      </c>
      <c r="AG487" s="64">
        <f t="shared" si="72"/>
        <v>-1.6942578032613165E-2</v>
      </c>
      <c r="AH487" s="65">
        <f t="shared" si="72"/>
        <v>9.1914695042175192E-3</v>
      </c>
      <c r="AI487" s="64">
        <f t="shared" si="72"/>
        <v>-1.4425960185555338E-3</v>
      </c>
      <c r="AJ487" s="65">
        <f t="shared" si="71"/>
        <v>2.3850134199591908E-2</v>
      </c>
      <c r="AK487" s="64">
        <f t="shared" si="71"/>
        <v>-6.3966623049905537E-3</v>
      </c>
      <c r="AL487" s="64">
        <f t="shared" si="71"/>
        <v>-7.6512234508909404E-3</v>
      </c>
      <c r="AM487" s="101">
        <f t="shared" si="74"/>
        <v>-4.5970957448156387E-3</v>
      </c>
      <c r="AN487" s="102">
        <f t="shared" si="75"/>
        <v>-4.3684084921129778E-3</v>
      </c>
      <c r="AO487" s="101">
        <f t="shared" si="76"/>
        <v>-3.137448271848925E-3</v>
      </c>
      <c r="AP487" s="102">
        <f t="shared" si="77"/>
        <v>-4.4323181388869759E-3</v>
      </c>
      <c r="AQ487" s="101">
        <f t="shared" si="78"/>
        <v>-5.0265699938397863E-3</v>
      </c>
      <c r="AR487" s="102">
        <f t="shared" si="80"/>
        <v>-1.2345482287797527E-2</v>
      </c>
      <c r="AS487" s="101">
        <f t="shared" si="80"/>
        <v>1.3559877996330497E-2</v>
      </c>
      <c r="AT487" s="102">
        <f t="shared" si="80"/>
        <v>1.6948522532933912E-3</v>
      </c>
      <c r="AU487" s="101">
        <f t="shared" si="80"/>
        <v>2.8282452338478883E-2</v>
      </c>
      <c r="AV487" s="102">
        <f t="shared" si="80"/>
        <v>-1.3700923111507673E-3</v>
      </c>
      <c r="AW487" s="102">
        <f t="shared" si="79"/>
        <v>5.9643215978308958E-3</v>
      </c>
    </row>
    <row r="488" spans="6:49" x14ac:dyDescent="0.3">
      <c r="F488" s="18">
        <v>44096</v>
      </c>
      <c r="G488" s="22">
        <v>2522.94995117187</v>
      </c>
      <c r="H488" s="26">
        <v>1007.5</v>
      </c>
      <c r="I488" s="22">
        <v>312.25</v>
      </c>
      <c r="J488" s="26">
        <v>821</v>
      </c>
      <c r="K488" s="22">
        <v>800.45001220703102</v>
      </c>
      <c r="Y488" s="94">
        <v>117</v>
      </c>
      <c r="Z488" s="18">
        <v>44092</v>
      </c>
      <c r="AA488" s="22">
        <v>2449.89990234375</v>
      </c>
      <c r="AB488" s="26">
        <v>1002.15002441406</v>
      </c>
      <c r="AC488" s="22">
        <v>316.5</v>
      </c>
      <c r="AD488" s="26">
        <v>810.59997558593705</v>
      </c>
      <c r="AE488" s="22">
        <v>804.65002441406205</v>
      </c>
      <c r="AF488" s="26">
        <v>11504.950194999999</v>
      </c>
      <c r="AG488" s="64">
        <f t="shared" si="72"/>
        <v>-4.5002668812496116E-3</v>
      </c>
      <c r="AH488" s="65">
        <f t="shared" si="72"/>
        <v>-8.7922236191933217E-3</v>
      </c>
      <c r="AI488" s="64">
        <f t="shared" si="72"/>
        <v>1.5282015648184278E-2</v>
      </c>
      <c r="AJ488" s="65">
        <f t="shared" si="71"/>
        <v>2.8414224380064034E-3</v>
      </c>
      <c r="AK488" s="64">
        <f t="shared" si="71"/>
        <v>2.2242701096287339E-2</v>
      </c>
      <c r="AL488" s="64">
        <f t="shared" si="71"/>
        <v>-9.6862783988236462E-4</v>
      </c>
      <c r="AM488" s="101">
        <f t="shared" si="74"/>
        <v>-7.0968979058927937E-4</v>
      </c>
      <c r="AN488" s="102">
        <f t="shared" si="75"/>
        <v>-3.1159905061096325E-4</v>
      </c>
      <c r="AO488" s="101">
        <f t="shared" si="76"/>
        <v>-3.0630087109534963E-4</v>
      </c>
      <c r="AP488" s="102">
        <f t="shared" si="77"/>
        <v>-6.1656352522332987E-4</v>
      </c>
      <c r="AQ488" s="101">
        <f t="shared" si="78"/>
        <v>-1.1545006063305909E-3</v>
      </c>
      <c r="AR488" s="102">
        <f t="shared" si="80"/>
        <v>-3.7905770906603324E-3</v>
      </c>
      <c r="AS488" s="101">
        <f t="shared" si="80"/>
        <v>-8.4806245685823591E-3</v>
      </c>
      <c r="AT488" s="102">
        <f t="shared" si="80"/>
        <v>1.5588316519279628E-2</v>
      </c>
      <c r="AU488" s="101">
        <f t="shared" si="80"/>
        <v>3.4579859632297332E-3</v>
      </c>
      <c r="AV488" s="102">
        <f t="shared" si="80"/>
        <v>2.3397201702617929E-2</v>
      </c>
      <c r="AW488" s="102">
        <f t="shared" si="79"/>
        <v>6.0344605051769196E-3</v>
      </c>
    </row>
    <row r="489" spans="6:49" x14ac:dyDescent="0.3">
      <c r="F489" s="18">
        <v>44097</v>
      </c>
      <c r="G489" s="22">
        <v>2467.44995117187</v>
      </c>
      <c r="H489" s="26">
        <v>1019.75</v>
      </c>
      <c r="I489" s="22">
        <v>314.850006103515</v>
      </c>
      <c r="J489" s="26">
        <v>814.09997558593705</v>
      </c>
      <c r="K489" s="22">
        <v>793.04998779296795</v>
      </c>
      <c r="Y489" s="94">
        <v>118</v>
      </c>
      <c r="Z489" s="18">
        <v>44095</v>
      </c>
      <c r="AA489" s="22">
        <v>2465.30004882812</v>
      </c>
      <c r="AB489" s="26">
        <v>1009.90002441406</v>
      </c>
      <c r="AC489" s="22">
        <v>311.89999389648398</v>
      </c>
      <c r="AD489" s="26">
        <v>802.59997558593705</v>
      </c>
      <c r="AE489" s="22">
        <v>787.25</v>
      </c>
      <c r="AF489" s="26">
        <v>11250.549805000001</v>
      </c>
      <c r="AG489" s="64">
        <f t="shared" si="72"/>
        <v>6.2663562136783847E-3</v>
      </c>
      <c r="AH489" s="65">
        <f t="shared" si="72"/>
        <v>7.7036238059629636E-3</v>
      </c>
      <c r="AI489" s="64">
        <f t="shared" si="72"/>
        <v>-1.4640637539296942E-2</v>
      </c>
      <c r="AJ489" s="65">
        <f t="shared" si="72"/>
        <v>-9.9182566616012029E-3</v>
      </c>
      <c r="AK489" s="64">
        <f t="shared" si="72"/>
        <v>-2.1861570624588579E-2</v>
      </c>
      <c r="AL489" s="64">
        <f t="shared" si="72"/>
        <v>-2.2360395478753143E-2</v>
      </c>
      <c r="AM489" s="101">
        <f t="shared" si="74"/>
        <v>-1.3153729461908287E-2</v>
      </c>
      <c r="AN489" s="102">
        <f t="shared" si="75"/>
        <v>-1.329791903454465E-2</v>
      </c>
      <c r="AO489" s="101">
        <f t="shared" si="76"/>
        <v>-9.3691337692202292E-3</v>
      </c>
      <c r="AP489" s="102">
        <f t="shared" si="77"/>
        <v>-1.283123890195504E-2</v>
      </c>
      <c r="AQ489" s="101">
        <f t="shared" si="78"/>
        <v>-1.3549446139579781E-2</v>
      </c>
      <c r="AR489" s="102">
        <f t="shared" si="80"/>
        <v>1.9420085675586674E-2</v>
      </c>
      <c r="AS489" s="101">
        <f t="shared" si="80"/>
        <v>2.1001542840507613E-2</v>
      </c>
      <c r="AT489" s="102">
        <f t="shared" si="80"/>
        <v>-5.2715037700767128E-3</v>
      </c>
      <c r="AU489" s="101">
        <f t="shared" si="80"/>
        <v>2.9129822403538373E-3</v>
      </c>
      <c r="AV489" s="102">
        <f t="shared" si="80"/>
        <v>-8.3121244850087976E-3</v>
      </c>
      <c r="AW489" s="102">
        <f t="shared" si="79"/>
        <v>5.9501965002725218E-3</v>
      </c>
    </row>
    <row r="490" spans="6:49" x14ac:dyDescent="0.3">
      <c r="F490" s="18">
        <v>44098</v>
      </c>
      <c r="G490" s="22">
        <v>2332.25</v>
      </c>
      <c r="H490" s="26">
        <v>975.40002441406205</v>
      </c>
      <c r="I490" s="22">
        <v>304.70001220703102</v>
      </c>
      <c r="J490" s="26">
        <v>788.29998779296795</v>
      </c>
      <c r="K490" s="22">
        <v>751.84997558593705</v>
      </c>
      <c r="Y490" s="94">
        <v>119</v>
      </c>
      <c r="Z490" s="18">
        <v>44096</v>
      </c>
      <c r="AA490" s="22">
        <v>2522.94995117187</v>
      </c>
      <c r="AB490" s="26">
        <v>1007.5</v>
      </c>
      <c r="AC490" s="22">
        <v>312.25</v>
      </c>
      <c r="AD490" s="26">
        <v>821</v>
      </c>
      <c r="AE490" s="22">
        <v>800.45001220703102</v>
      </c>
      <c r="AF490" s="26">
        <v>11153.650390999999</v>
      </c>
      <c r="AG490" s="64">
        <f t="shared" ref="AG490:AL532" si="81">LN(AA490/AA489)</f>
        <v>2.3115308682140519E-2</v>
      </c>
      <c r="AH490" s="65">
        <f t="shared" si="81"/>
        <v>-2.3793253864030344E-3</v>
      </c>
      <c r="AI490" s="64">
        <f t="shared" si="81"/>
        <v>1.1215449607531632E-3</v>
      </c>
      <c r="AJ490" s="65">
        <f t="shared" si="81"/>
        <v>2.2666682038330166E-2</v>
      </c>
      <c r="AK490" s="64">
        <f t="shared" si="81"/>
        <v>1.6628224793179738E-2</v>
      </c>
      <c r="AL490" s="64">
        <f t="shared" si="81"/>
        <v>-8.6501653585190387E-3</v>
      </c>
      <c r="AM490" s="101">
        <f t="shared" si="74"/>
        <v>-5.1782011933097184E-3</v>
      </c>
      <c r="AN490" s="102">
        <f t="shared" si="75"/>
        <v>-4.9748370714065961E-3</v>
      </c>
      <c r="AO490" s="101">
        <f t="shared" si="76"/>
        <v>-3.5606598426083697E-3</v>
      </c>
      <c r="AP490" s="102">
        <f t="shared" si="77"/>
        <v>-5.0027128499681977E-3</v>
      </c>
      <c r="AQ490" s="101">
        <f t="shared" si="78"/>
        <v>-5.6053828691924254E-3</v>
      </c>
      <c r="AR490" s="102">
        <f t="shared" si="80"/>
        <v>2.8293509875450238E-2</v>
      </c>
      <c r="AS490" s="101">
        <f t="shared" si="80"/>
        <v>2.5955116850035617E-3</v>
      </c>
      <c r="AT490" s="102">
        <f t="shared" si="80"/>
        <v>4.6822048033615324E-3</v>
      </c>
      <c r="AU490" s="101">
        <f t="shared" si="80"/>
        <v>2.7669394888298365E-2</v>
      </c>
      <c r="AV490" s="102">
        <f t="shared" si="80"/>
        <v>2.2233607662372163E-2</v>
      </c>
      <c r="AW490" s="102">
        <f t="shared" si="79"/>
        <v>1.7094845782897172E-2</v>
      </c>
    </row>
    <row r="491" spans="6:49" x14ac:dyDescent="0.3">
      <c r="F491" s="18">
        <v>44099</v>
      </c>
      <c r="G491" s="22">
        <v>2422.30004882812</v>
      </c>
      <c r="H491" s="26">
        <v>1011.45001220703</v>
      </c>
      <c r="I491" s="22">
        <v>313.89999389648398</v>
      </c>
      <c r="J491" s="26">
        <v>827.70001220703102</v>
      </c>
      <c r="K491" s="22">
        <v>772.34997558593705</v>
      </c>
      <c r="Y491" s="94">
        <v>120</v>
      </c>
      <c r="Z491" s="18">
        <v>44097</v>
      </c>
      <c r="AA491" s="22">
        <v>2467.44995117187</v>
      </c>
      <c r="AB491" s="26">
        <v>1019.75</v>
      </c>
      <c r="AC491" s="22">
        <v>314.850006103515</v>
      </c>
      <c r="AD491" s="26">
        <v>814.09997558593705</v>
      </c>
      <c r="AE491" s="22">
        <v>793.04998779296795</v>
      </c>
      <c r="AF491" s="26">
        <v>11131.849609000001</v>
      </c>
      <c r="AG491" s="64">
        <f t="shared" si="81"/>
        <v>-2.2243623524822256E-2</v>
      </c>
      <c r="AH491" s="65">
        <f t="shared" si="81"/>
        <v>1.208548437682978E-2</v>
      </c>
      <c r="AI491" s="64">
        <f t="shared" si="81"/>
        <v>8.2922053145337415E-3</v>
      </c>
      <c r="AJ491" s="65">
        <f t="shared" si="81"/>
        <v>-8.4399308615188406E-3</v>
      </c>
      <c r="AK491" s="64">
        <f t="shared" si="81"/>
        <v>-9.2878288172575409E-3</v>
      </c>
      <c r="AL491" s="64">
        <f t="shared" si="81"/>
        <v>-1.9564998724956881E-3</v>
      </c>
      <c r="AM491" s="101">
        <f t="shared" si="74"/>
        <v>-1.2843556607293901E-3</v>
      </c>
      <c r="AN491" s="102">
        <f t="shared" si="75"/>
        <v>-9.1130743073493501E-4</v>
      </c>
      <c r="AO491" s="101">
        <f t="shared" si="76"/>
        <v>-7.2482258035500219E-4</v>
      </c>
      <c r="AP491" s="102">
        <f t="shared" si="77"/>
        <v>-1.1806373500622776E-3</v>
      </c>
      <c r="AQ491" s="101">
        <f t="shared" si="78"/>
        <v>-1.7268993087086368E-3</v>
      </c>
      <c r="AR491" s="102">
        <f t="shared" si="80"/>
        <v>-2.0959267864092867E-2</v>
      </c>
      <c r="AS491" s="101">
        <f t="shared" si="80"/>
        <v>1.2996791807564715E-2</v>
      </c>
      <c r="AT491" s="102">
        <f t="shared" si="80"/>
        <v>9.0170278948887433E-3</v>
      </c>
      <c r="AU491" s="101">
        <f t="shared" si="80"/>
        <v>-7.2592935114565629E-3</v>
      </c>
      <c r="AV491" s="102">
        <f t="shared" si="80"/>
        <v>-7.5609295085489036E-3</v>
      </c>
      <c r="AW491" s="102">
        <f t="shared" si="79"/>
        <v>-2.753134236328975E-3</v>
      </c>
    </row>
    <row r="492" spans="6:49" x14ac:dyDescent="0.3">
      <c r="F492" s="18">
        <v>44102</v>
      </c>
      <c r="G492" s="22">
        <v>2426.30004882812</v>
      </c>
      <c r="H492" s="26">
        <v>1010.40002441406</v>
      </c>
      <c r="I492" s="22">
        <v>311.54998779296801</v>
      </c>
      <c r="J492" s="26">
        <v>835.25</v>
      </c>
      <c r="K492" s="22">
        <v>779.40002441406205</v>
      </c>
      <c r="Y492" s="94">
        <v>121</v>
      </c>
      <c r="Z492" s="18">
        <v>44098</v>
      </c>
      <c r="AA492" s="22">
        <v>2332.25</v>
      </c>
      <c r="AB492" s="26">
        <v>975.40002441406205</v>
      </c>
      <c r="AC492" s="22">
        <v>304.70001220703102</v>
      </c>
      <c r="AD492" s="26">
        <v>788.29998779296795</v>
      </c>
      <c r="AE492" s="22">
        <v>751.84997558593705</v>
      </c>
      <c r="AF492" s="26">
        <v>10805.549805000001</v>
      </c>
      <c r="AG492" s="64">
        <f t="shared" si="81"/>
        <v>-5.6351742047837793E-2</v>
      </c>
      <c r="AH492" s="65">
        <f t="shared" si="81"/>
        <v>-4.446510989192088E-2</v>
      </c>
      <c r="AI492" s="64">
        <f t="shared" si="81"/>
        <v>-3.2768628266099976E-2</v>
      </c>
      <c r="AJ492" s="65">
        <f t="shared" si="81"/>
        <v>-3.2204466010309039E-2</v>
      </c>
      <c r="AK492" s="64">
        <f t="shared" si="81"/>
        <v>-5.3349452460714049E-2</v>
      </c>
      <c r="AL492" s="64">
        <f t="shared" si="81"/>
        <v>-2.9750460803689798E-2</v>
      </c>
      <c r="AM492" s="101">
        <f t="shared" si="74"/>
        <v>-1.7452685379419609E-2</v>
      </c>
      <c r="AN492" s="102">
        <f t="shared" si="75"/>
        <v>-1.7784212763605853E-2</v>
      </c>
      <c r="AO492" s="101">
        <f t="shared" si="76"/>
        <v>-1.2500007677200995E-2</v>
      </c>
      <c r="AP492" s="102">
        <f t="shared" si="77"/>
        <v>-1.7050957930359163E-2</v>
      </c>
      <c r="AQ492" s="101">
        <f t="shared" si="78"/>
        <v>-1.7831441846344043E-2</v>
      </c>
      <c r="AR492" s="102">
        <f t="shared" si="80"/>
        <v>-3.8899056668418183E-2</v>
      </c>
      <c r="AS492" s="101">
        <f t="shared" si="80"/>
        <v>-2.6680897128315027E-2</v>
      </c>
      <c r="AT492" s="102">
        <f t="shared" si="80"/>
        <v>-2.0268620588898979E-2</v>
      </c>
      <c r="AU492" s="101">
        <f t="shared" si="80"/>
        <v>-1.5153508079949876E-2</v>
      </c>
      <c r="AV492" s="102">
        <f t="shared" si="80"/>
        <v>-3.5518010614370002E-2</v>
      </c>
      <c r="AW492" s="102">
        <f t="shared" si="79"/>
        <v>-2.7304018615990411E-2</v>
      </c>
    </row>
    <row r="493" spans="6:49" x14ac:dyDescent="0.3">
      <c r="F493" s="18">
        <v>44103</v>
      </c>
      <c r="G493" s="22">
        <v>2488.39990234375</v>
      </c>
      <c r="H493" s="26">
        <v>1009</v>
      </c>
      <c r="I493" s="22">
        <v>311.5</v>
      </c>
      <c r="J493" s="26">
        <v>812.75</v>
      </c>
      <c r="K493" s="22">
        <v>768.15002441406205</v>
      </c>
      <c r="Y493" s="94">
        <v>122</v>
      </c>
      <c r="Z493" s="18">
        <v>44099</v>
      </c>
      <c r="AA493" s="22">
        <v>2422.30004882812</v>
      </c>
      <c r="AB493" s="26">
        <v>1011.45001220703</v>
      </c>
      <c r="AC493" s="22">
        <v>313.89999389648398</v>
      </c>
      <c r="AD493" s="26">
        <v>827.70001220703102</v>
      </c>
      <c r="AE493" s="22">
        <v>772.34997558593705</v>
      </c>
      <c r="AF493" s="26">
        <v>11050.25</v>
      </c>
      <c r="AG493" s="64">
        <f t="shared" si="81"/>
        <v>3.7884055333866476E-2</v>
      </c>
      <c r="AH493" s="65">
        <f t="shared" si="81"/>
        <v>3.6292567611795445E-2</v>
      </c>
      <c r="AI493" s="64">
        <f t="shared" si="81"/>
        <v>2.9746718349645474E-2</v>
      </c>
      <c r="AJ493" s="65">
        <f t="shared" si="81"/>
        <v>4.8772072058884147E-2</v>
      </c>
      <c r="AK493" s="64">
        <f t="shared" si="81"/>
        <v>2.6900980053814545E-2</v>
      </c>
      <c r="AL493" s="64">
        <f t="shared" si="81"/>
        <v>2.2393179165117454E-2</v>
      </c>
      <c r="AM493" s="101">
        <f t="shared" si="74"/>
        <v>1.2880363077957223E-2</v>
      </c>
      <c r="AN493" s="102">
        <f t="shared" si="75"/>
        <v>1.3870674536661702E-2</v>
      </c>
      <c r="AO493" s="101">
        <f t="shared" si="76"/>
        <v>9.5911585936304476E-3</v>
      </c>
      <c r="AP493" s="102">
        <f t="shared" si="77"/>
        <v>1.2723002124387147E-2</v>
      </c>
      <c r="AQ493" s="101">
        <f t="shared" si="78"/>
        <v>1.2381936880914751E-2</v>
      </c>
      <c r="AR493" s="102">
        <f t="shared" si="80"/>
        <v>2.5003692255909253E-2</v>
      </c>
      <c r="AS493" s="101">
        <f t="shared" si="80"/>
        <v>2.2421893075133745E-2</v>
      </c>
      <c r="AT493" s="102">
        <f t="shared" si="80"/>
        <v>2.0155559756015025E-2</v>
      </c>
      <c r="AU493" s="101">
        <f t="shared" si="80"/>
        <v>3.6049069934496997E-2</v>
      </c>
      <c r="AV493" s="102">
        <f t="shared" si="80"/>
        <v>1.4519043172899794E-2</v>
      </c>
      <c r="AW493" s="102">
        <f t="shared" si="79"/>
        <v>2.3629851638890965E-2</v>
      </c>
    </row>
    <row r="494" spans="6:49" x14ac:dyDescent="0.3">
      <c r="F494" s="18">
        <v>44104</v>
      </c>
      <c r="G494" s="22">
        <v>2492.30004882812</v>
      </c>
      <c r="H494" s="26">
        <v>1008.25</v>
      </c>
      <c r="I494" s="22">
        <v>313.54998779296801</v>
      </c>
      <c r="J494" s="26">
        <v>811.59997558593705</v>
      </c>
      <c r="K494" s="22">
        <v>791.75</v>
      </c>
      <c r="Y494" s="94">
        <v>123</v>
      </c>
      <c r="Z494" s="18">
        <v>44102</v>
      </c>
      <c r="AA494" s="22">
        <v>2426.30004882812</v>
      </c>
      <c r="AB494" s="26">
        <v>1010.40002441406</v>
      </c>
      <c r="AC494" s="22">
        <v>311.54998779296801</v>
      </c>
      <c r="AD494" s="26">
        <v>835.25</v>
      </c>
      <c r="AE494" s="22">
        <v>779.40002441406205</v>
      </c>
      <c r="AF494" s="26">
        <v>11227.549805000001</v>
      </c>
      <c r="AG494" s="64">
        <f t="shared" si="81"/>
        <v>1.6499611545158738E-3</v>
      </c>
      <c r="AH494" s="65">
        <f t="shared" si="81"/>
        <v>-1.0386407184940646E-3</v>
      </c>
      <c r="AI494" s="64">
        <f t="shared" si="81"/>
        <v>-7.5146445951503509E-3</v>
      </c>
      <c r="AJ494" s="65">
        <f t="shared" si="81"/>
        <v>9.0802965973812329E-3</v>
      </c>
      <c r="AK494" s="64">
        <f t="shared" si="81"/>
        <v>9.0866406786266427E-3</v>
      </c>
      <c r="AL494" s="64">
        <f t="shared" si="81"/>
        <v>1.5917509810772165E-2</v>
      </c>
      <c r="AM494" s="101">
        <f t="shared" si="74"/>
        <v>9.1133304650285914E-3</v>
      </c>
      <c r="AN494" s="102">
        <f t="shared" si="75"/>
        <v>9.9394840074193795E-3</v>
      </c>
      <c r="AO494" s="101">
        <f t="shared" si="76"/>
        <v>6.8476775380818481E-3</v>
      </c>
      <c r="AP494" s="102">
        <f t="shared" si="77"/>
        <v>9.0254021716535092E-3</v>
      </c>
      <c r="AQ494" s="101">
        <f t="shared" si="78"/>
        <v>8.6297659386410982E-3</v>
      </c>
      <c r="AR494" s="102">
        <f t="shared" si="80"/>
        <v>-7.4633693105127172E-3</v>
      </c>
      <c r="AS494" s="101">
        <f t="shared" si="80"/>
        <v>-1.0978124725913445E-2</v>
      </c>
      <c r="AT494" s="102">
        <f t="shared" si="80"/>
        <v>-1.43623221332322E-2</v>
      </c>
      <c r="AU494" s="101">
        <f t="shared" si="80"/>
        <v>5.4894425727723684E-5</v>
      </c>
      <c r="AV494" s="102">
        <f t="shared" si="80"/>
        <v>4.5687473998554454E-4</v>
      </c>
      <c r="AW494" s="102">
        <f t="shared" si="79"/>
        <v>-6.4584094007890201E-3</v>
      </c>
    </row>
    <row r="495" spans="6:49" x14ac:dyDescent="0.3">
      <c r="F495" s="18">
        <v>44105</v>
      </c>
      <c r="G495" s="22">
        <v>2523.44995117187</v>
      </c>
      <c r="H495" s="26">
        <v>1017.65002441406</v>
      </c>
      <c r="I495" s="22">
        <v>313.04998779296801</v>
      </c>
      <c r="J495" s="26">
        <v>812.95001220703102</v>
      </c>
      <c r="K495" s="22">
        <v>822.5</v>
      </c>
      <c r="Y495" s="94">
        <v>124</v>
      </c>
      <c r="Z495" s="18">
        <v>44103</v>
      </c>
      <c r="AA495" s="22">
        <v>2488.39990234375</v>
      </c>
      <c r="AB495" s="26">
        <v>1009</v>
      </c>
      <c r="AC495" s="22">
        <v>311.5</v>
      </c>
      <c r="AD495" s="26">
        <v>812.75</v>
      </c>
      <c r="AE495" s="22">
        <v>768.15002441406205</v>
      </c>
      <c r="AF495" s="26">
        <v>11222.400390999999</v>
      </c>
      <c r="AG495" s="64">
        <f t="shared" si="81"/>
        <v>2.5272411066816332E-2</v>
      </c>
      <c r="AH495" s="65">
        <f t="shared" si="81"/>
        <v>-1.3865748454393724E-3</v>
      </c>
      <c r="AI495" s="64">
        <f t="shared" si="81"/>
        <v>-1.6046158110787691E-4</v>
      </c>
      <c r="AJ495" s="65">
        <f t="shared" si="81"/>
        <v>-2.730752205285121E-2</v>
      </c>
      <c r="AK495" s="64">
        <f t="shared" si="81"/>
        <v>-1.4539365869179239E-2</v>
      </c>
      <c r="AL495" s="64">
        <f t="shared" si="81"/>
        <v>-4.5874614824096248E-4</v>
      </c>
      <c r="AM495" s="101">
        <f t="shared" si="74"/>
        <v>-4.1308092190769192E-4</v>
      </c>
      <c r="AN495" s="102">
        <f t="shared" si="75"/>
        <v>-2.0647048109081762E-6</v>
      </c>
      <c r="AO495" s="101">
        <f t="shared" si="76"/>
        <v>-9.0284474172519356E-5</v>
      </c>
      <c r="AP495" s="102">
        <f t="shared" si="77"/>
        <v>-3.2542165003665135E-4</v>
      </c>
      <c r="AQ495" s="101">
        <f t="shared" si="78"/>
        <v>-8.5906191687828916E-4</v>
      </c>
      <c r="AR495" s="102">
        <f t="shared" si="80"/>
        <v>2.5685491988724024E-2</v>
      </c>
      <c r="AS495" s="101">
        <f t="shared" si="80"/>
        <v>-1.3845101406284642E-3</v>
      </c>
      <c r="AT495" s="102">
        <f t="shared" si="80"/>
        <v>-7.0177106935357558E-5</v>
      </c>
      <c r="AU495" s="101">
        <f t="shared" si="80"/>
        <v>-2.6982100402814558E-2</v>
      </c>
      <c r="AV495" s="102">
        <f t="shared" si="80"/>
        <v>-1.3680303952300949E-2</v>
      </c>
      <c r="AW495" s="102">
        <f t="shared" si="79"/>
        <v>-3.2863199227910617E-3</v>
      </c>
    </row>
    <row r="496" spans="6:49" x14ac:dyDescent="0.3">
      <c r="F496" s="18">
        <v>44109</v>
      </c>
      <c r="G496" s="22">
        <v>2705.80004882812</v>
      </c>
      <c r="H496" s="26">
        <v>1048.69995117187</v>
      </c>
      <c r="I496" s="22">
        <v>333.95001220703102</v>
      </c>
      <c r="J496" s="26">
        <v>824.20001220703102</v>
      </c>
      <c r="K496" s="22">
        <v>841.25</v>
      </c>
      <c r="Y496" s="94">
        <v>125</v>
      </c>
      <c r="Z496" s="18">
        <v>44104</v>
      </c>
      <c r="AA496" s="22">
        <v>2492.30004882812</v>
      </c>
      <c r="AB496" s="26">
        <v>1008.25</v>
      </c>
      <c r="AC496" s="22">
        <v>313.54998779296801</v>
      </c>
      <c r="AD496" s="26">
        <v>811.59997558593705</v>
      </c>
      <c r="AE496" s="22">
        <v>791.75</v>
      </c>
      <c r="AF496" s="26">
        <v>11247.549805000001</v>
      </c>
      <c r="AG496" s="64">
        <f t="shared" si="81"/>
        <v>1.5661040896887734E-3</v>
      </c>
      <c r="AH496" s="65">
        <f t="shared" si="81"/>
        <v>-7.4358660013147399E-4</v>
      </c>
      <c r="AI496" s="64">
        <f t="shared" si="81"/>
        <v>6.5594598298294345E-3</v>
      </c>
      <c r="AJ496" s="65">
        <f t="shared" si="81"/>
        <v>-1.4159813137539182E-3</v>
      </c>
      <c r="AK496" s="64">
        <f t="shared" si="81"/>
        <v>3.0260627059145059E-2</v>
      </c>
      <c r="AL496" s="64">
        <f t="shared" si="81"/>
        <v>2.2384940137650765E-3</v>
      </c>
      <c r="AM496" s="101">
        <f t="shared" si="74"/>
        <v>1.1559602225972719E-3</v>
      </c>
      <c r="AN496" s="102">
        <f t="shared" si="75"/>
        <v>1.6353513520875375E-3</v>
      </c>
      <c r="AO496" s="101">
        <f t="shared" si="76"/>
        <v>1.0524278667166877E-3</v>
      </c>
      <c r="AP496" s="102">
        <f t="shared" si="77"/>
        <v>1.214699463289267E-3</v>
      </c>
      <c r="AQ496" s="101">
        <f t="shared" si="78"/>
        <v>7.037890575034559E-4</v>
      </c>
      <c r="AR496" s="102">
        <f t="shared" si="80"/>
        <v>4.1014386709150143E-4</v>
      </c>
      <c r="AS496" s="101">
        <f t="shared" si="80"/>
        <v>-2.3789379522190113E-3</v>
      </c>
      <c r="AT496" s="102">
        <f t="shared" si="80"/>
        <v>5.5070319631127466E-3</v>
      </c>
      <c r="AU496" s="101">
        <f t="shared" si="80"/>
        <v>-2.6306807770431853E-3</v>
      </c>
      <c r="AV496" s="102">
        <f t="shared" si="80"/>
        <v>2.9556838001641602E-2</v>
      </c>
      <c r="AW496" s="102">
        <f t="shared" si="79"/>
        <v>6.0928790205167314E-3</v>
      </c>
    </row>
    <row r="497" spans="6:49" x14ac:dyDescent="0.3">
      <c r="F497" s="18">
        <v>44110</v>
      </c>
      <c r="G497" s="22">
        <v>2714.30004882812</v>
      </c>
      <c r="H497" s="26">
        <v>1055.75</v>
      </c>
      <c r="I497" s="22">
        <v>330.04998779296801</v>
      </c>
      <c r="J497" s="26">
        <v>829.15002441406205</v>
      </c>
      <c r="K497" s="22">
        <v>847.40002441406205</v>
      </c>
      <c r="Y497" s="94">
        <v>126</v>
      </c>
      <c r="Z497" s="18">
        <v>44105</v>
      </c>
      <c r="AA497" s="22">
        <v>2523.44995117187</v>
      </c>
      <c r="AB497" s="26">
        <v>1017.65002441406</v>
      </c>
      <c r="AC497" s="22">
        <v>313.04998779296801</v>
      </c>
      <c r="AD497" s="26">
        <v>812.95001220703102</v>
      </c>
      <c r="AE497" s="22">
        <v>822.5</v>
      </c>
      <c r="AF497" s="26">
        <v>11416.950194999999</v>
      </c>
      <c r="AG497" s="64">
        <f t="shared" si="81"/>
        <v>1.2420994997569658E-2</v>
      </c>
      <c r="AH497" s="65">
        <f t="shared" si="81"/>
        <v>9.2799168360357797E-3</v>
      </c>
      <c r="AI497" s="64">
        <f t="shared" si="81"/>
        <v>-1.5959148598917101E-3</v>
      </c>
      <c r="AJ497" s="65">
        <f t="shared" si="81"/>
        <v>1.6620441870248293E-3</v>
      </c>
      <c r="AK497" s="64">
        <f t="shared" si="81"/>
        <v>3.8102797220777702E-2</v>
      </c>
      <c r="AL497" s="64">
        <f t="shared" si="81"/>
        <v>1.4948800511772543E-2</v>
      </c>
      <c r="AM497" s="101">
        <f t="shared" si="74"/>
        <v>8.5498119587401004E-3</v>
      </c>
      <c r="AN497" s="102">
        <f t="shared" si="75"/>
        <v>9.3514087655509961E-3</v>
      </c>
      <c r="AO497" s="101">
        <f t="shared" si="76"/>
        <v>6.4372743095173898E-3</v>
      </c>
      <c r="AP497" s="102">
        <f t="shared" si="77"/>
        <v>8.472270246258011E-3</v>
      </c>
      <c r="AQ497" s="101">
        <f t="shared" si="78"/>
        <v>8.068470621612955E-3</v>
      </c>
      <c r="AR497" s="102">
        <f t="shared" si="80"/>
        <v>3.8711830388295579E-3</v>
      </c>
      <c r="AS497" s="101">
        <f t="shared" si="80"/>
        <v>-7.1491929515216449E-5</v>
      </c>
      <c r="AT497" s="102">
        <f t="shared" si="80"/>
        <v>-8.0331891694090992E-3</v>
      </c>
      <c r="AU497" s="101">
        <f t="shared" si="80"/>
        <v>-6.8102260592331817E-3</v>
      </c>
      <c r="AV497" s="102">
        <f t="shared" si="80"/>
        <v>3.0034326599164746E-2</v>
      </c>
      <c r="AW497" s="102">
        <f t="shared" si="79"/>
        <v>3.7981204959673608E-3</v>
      </c>
    </row>
    <row r="498" spans="6:49" x14ac:dyDescent="0.3">
      <c r="F498" s="18">
        <v>44111</v>
      </c>
      <c r="G498" s="22">
        <v>2735.94995117187</v>
      </c>
      <c r="H498" s="26">
        <v>1066.55004882812</v>
      </c>
      <c r="I498" s="22">
        <v>335.29998779296801</v>
      </c>
      <c r="J498" s="26">
        <v>828.04998779296795</v>
      </c>
      <c r="K498" s="22">
        <v>846.34997558593705</v>
      </c>
      <c r="Y498" s="94">
        <v>127</v>
      </c>
      <c r="Z498" s="18">
        <v>44109</v>
      </c>
      <c r="AA498" s="22">
        <v>2705.80004882812</v>
      </c>
      <c r="AB498" s="26">
        <v>1048.69995117187</v>
      </c>
      <c r="AC498" s="22">
        <v>333.95001220703102</v>
      </c>
      <c r="AD498" s="26">
        <v>824.20001220703102</v>
      </c>
      <c r="AE498" s="22">
        <v>841.25</v>
      </c>
      <c r="AF498" s="26">
        <v>11503.349609000001</v>
      </c>
      <c r="AG498" s="64">
        <f t="shared" si="81"/>
        <v>6.977064173145614E-2</v>
      </c>
      <c r="AH498" s="65">
        <f t="shared" si="81"/>
        <v>3.0055183690217695E-2</v>
      </c>
      <c r="AI498" s="64">
        <f t="shared" si="81"/>
        <v>6.4628434527667838E-2</v>
      </c>
      <c r="AJ498" s="65">
        <f t="shared" si="81"/>
        <v>1.3743611658194346E-2</v>
      </c>
      <c r="AK498" s="64">
        <f t="shared" si="81"/>
        <v>2.2540398319410567E-2</v>
      </c>
      <c r="AL498" s="64">
        <f t="shared" si="81"/>
        <v>7.539152975766821E-3</v>
      </c>
      <c r="AM498" s="101">
        <f t="shared" si="74"/>
        <v>4.239464658547863E-3</v>
      </c>
      <c r="AN498" s="102">
        <f t="shared" si="75"/>
        <v>4.8532272456709696E-3</v>
      </c>
      <c r="AO498" s="101">
        <f t="shared" si="76"/>
        <v>3.2981042050889641E-3</v>
      </c>
      <c r="AP498" s="102">
        <f t="shared" si="77"/>
        <v>4.2413697972529711E-3</v>
      </c>
      <c r="AQ498" s="101">
        <f t="shared" si="78"/>
        <v>3.7751284733708698E-3</v>
      </c>
      <c r="AR498" s="102">
        <f t="shared" si="80"/>
        <v>6.5531177072908273E-2</v>
      </c>
      <c r="AS498" s="101">
        <f t="shared" si="80"/>
        <v>2.5201956444546723E-2</v>
      </c>
      <c r="AT498" s="102">
        <f t="shared" si="80"/>
        <v>6.1330330322578876E-2</v>
      </c>
      <c r="AU498" s="101">
        <f t="shared" si="80"/>
        <v>9.5022418609413753E-3</v>
      </c>
      <c r="AV498" s="102">
        <f t="shared" si="80"/>
        <v>1.8765269846039698E-2</v>
      </c>
      <c r="AW498" s="102">
        <f t="shared" si="79"/>
        <v>3.6066195109402989E-2</v>
      </c>
    </row>
    <row r="499" spans="6:49" x14ac:dyDescent="0.3">
      <c r="F499" s="18">
        <v>44112</v>
      </c>
      <c r="G499" s="22">
        <v>2825.69995117187</v>
      </c>
      <c r="H499" s="26">
        <v>1093.69995117187</v>
      </c>
      <c r="I499" s="22">
        <v>359.45001220703102</v>
      </c>
      <c r="J499" s="26">
        <v>849.54998779296795</v>
      </c>
      <c r="K499" s="22">
        <v>860.29998779296795</v>
      </c>
      <c r="Y499" s="94">
        <v>128</v>
      </c>
      <c r="Z499" s="18">
        <v>44110</v>
      </c>
      <c r="AA499" s="22">
        <v>2714.30004882812</v>
      </c>
      <c r="AB499" s="26">
        <v>1055.75</v>
      </c>
      <c r="AC499" s="22">
        <v>330.04998779296801</v>
      </c>
      <c r="AD499" s="26">
        <v>829.15002441406205</v>
      </c>
      <c r="AE499" s="22">
        <v>847.40002441406205</v>
      </c>
      <c r="AF499" s="26">
        <v>11662.400390999999</v>
      </c>
      <c r="AG499" s="64">
        <f t="shared" si="81"/>
        <v>3.1364760115373995E-3</v>
      </c>
      <c r="AH499" s="65">
        <f t="shared" si="81"/>
        <v>6.7001595343221514E-3</v>
      </c>
      <c r="AI499" s="64">
        <f t="shared" si="81"/>
        <v>-1.1747196575736472E-2</v>
      </c>
      <c r="AJ499" s="65">
        <f t="shared" si="81"/>
        <v>5.9878753893140499E-3</v>
      </c>
      <c r="AK499" s="64">
        <f t="shared" si="81"/>
        <v>7.2839860440732851E-3</v>
      </c>
      <c r="AL499" s="64">
        <f t="shared" si="81"/>
        <v>1.3731761866299826E-2</v>
      </c>
      <c r="AM499" s="101">
        <f t="shared" si="74"/>
        <v>7.8418350658782301E-3</v>
      </c>
      <c r="AN499" s="102">
        <f t="shared" si="75"/>
        <v>8.6125799997503125E-3</v>
      </c>
      <c r="AO499" s="101">
        <f t="shared" si="76"/>
        <v>5.9216639092605503E-3</v>
      </c>
      <c r="AP499" s="102">
        <f t="shared" si="77"/>
        <v>7.7773425419960162E-3</v>
      </c>
      <c r="AQ499" s="101">
        <f t="shared" si="78"/>
        <v>7.3632868342253877E-3</v>
      </c>
      <c r="AR499" s="102">
        <f t="shared" si="80"/>
        <v>-4.7053590543408306E-3</v>
      </c>
      <c r="AS499" s="101">
        <f t="shared" si="80"/>
        <v>-1.912420465428161E-3</v>
      </c>
      <c r="AT499" s="102">
        <f t="shared" si="80"/>
        <v>-1.7668860484997023E-2</v>
      </c>
      <c r="AU499" s="101">
        <f t="shared" si="80"/>
        <v>-1.7894671526819663E-3</v>
      </c>
      <c r="AV499" s="102">
        <f t="shared" si="80"/>
        <v>-7.9300790152102632E-5</v>
      </c>
      <c r="AW499" s="102">
        <f t="shared" si="79"/>
        <v>-5.2310815895200173E-3</v>
      </c>
    </row>
    <row r="500" spans="6:49" x14ac:dyDescent="0.3">
      <c r="F500" s="18">
        <v>44113</v>
      </c>
      <c r="G500" s="22">
        <v>2812.94995117187</v>
      </c>
      <c r="H500" s="26">
        <v>1106.80004882812</v>
      </c>
      <c r="I500" s="22">
        <v>374</v>
      </c>
      <c r="J500" s="26">
        <v>855.75</v>
      </c>
      <c r="K500" s="22">
        <v>854.15002441406205</v>
      </c>
      <c r="Y500" s="94">
        <v>129</v>
      </c>
      <c r="Z500" s="18">
        <v>44111</v>
      </c>
      <c r="AA500" s="22">
        <v>2735.94995117187</v>
      </c>
      <c r="AB500" s="26">
        <v>1066.55004882812</v>
      </c>
      <c r="AC500" s="22">
        <v>335.29998779296801</v>
      </c>
      <c r="AD500" s="26">
        <v>828.04998779296795</v>
      </c>
      <c r="AE500" s="22">
        <v>846.34997558593705</v>
      </c>
      <c r="AF500" s="26">
        <v>11738.849609000001</v>
      </c>
      <c r="AG500" s="64">
        <f t="shared" si="81"/>
        <v>7.9445956482665919E-3</v>
      </c>
      <c r="AH500" s="65">
        <f t="shared" si="81"/>
        <v>1.0177771105142615E-2</v>
      </c>
      <c r="AI500" s="64">
        <f t="shared" si="81"/>
        <v>1.5781495916506384E-2</v>
      </c>
      <c r="AJ500" s="65">
        <f t="shared" si="81"/>
        <v>-1.3275848111963414E-3</v>
      </c>
      <c r="AK500" s="64">
        <f t="shared" si="81"/>
        <v>-1.2399102142013464E-3</v>
      </c>
      <c r="AL500" s="64">
        <f t="shared" si="81"/>
        <v>6.5337954144308961E-3</v>
      </c>
      <c r="AM500" s="101">
        <f t="shared" si="74"/>
        <v>3.654627089800543E-3</v>
      </c>
      <c r="AN500" s="102">
        <f t="shared" si="75"/>
        <v>4.2429039096016389E-3</v>
      </c>
      <c r="AO500" s="101">
        <f t="shared" si="76"/>
        <v>2.8721745794932931E-3</v>
      </c>
      <c r="AP500" s="102">
        <f t="shared" si="77"/>
        <v>3.6673117550859984E-3</v>
      </c>
      <c r="AQ500" s="101">
        <f t="shared" si="78"/>
        <v>3.1925982016996488E-3</v>
      </c>
      <c r="AR500" s="102">
        <f t="shared" si="80"/>
        <v>4.2899685584660494E-3</v>
      </c>
      <c r="AS500" s="101">
        <f t="shared" si="80"/>
        <v>5.9348671955409766E-3</v>
      </c>
      <c r="AT500" s="102">
        <f t="shared" si="80"/>
        <v>1.2909321337013091E-2</v>
      </c>
      <c r="AU500" s="101">
        <f t="shared" si="80"/>
        <v>-4.99489656628234E-3</v>
      </c>
      <c r="AV500" s="102">
        <f t="shared" si="80"/>
        <v>-4.432508415900995E-3</v>
      </c>
      <c r="AW500" s="102">
        <f t="shared" si="79"/>
        <v>2.7413504217673563E-3</v>
      </c>
    </row>
    <row r="501" spans="6:49" x14ac:dyDescent="0.3">
      <c r="F501" s="18">
        <v>44116</v>
      </c>
      <c r="G501" s="22">
        <v>2830</v>
      </c>
      <c r="H501" s="26">
        <v>1132.09997558593</v>
      </c>
      <c r="I501" s="22">
        <v>377.5</v>
      </c>
      <c r="J501" s="26">
        <v>865.79998779296795</v>
      </c>
      <c r="K501" s="22">
        <v>856.90002441406205</v>
      </c>
      <c r="Y501" s="94">
        <v>130</v>
      </c>
      <c r="Z501" s="18">
        <v>44112</v>
      </c>
      <c r="AA501" s="22">
        <v>2825.69995117187</v>
      </c>
      <c r="AB501" s="26">
        <v>1093.69995117187</v>
      </c>
      <c r="AC501" s="22">
        <v>359.45001220703102</v>
      </c>
      <c r="AD501" s="26">
        <v>849.54998779296795</v>
      </c>
      <c r="AE501" s="22">
        <v>860.29998779296795</v>
      </c>
      <c r="AF501" s="26">
        <v>11834.599609000001</v>
      </c>
      <c r="AG501" s="64">
        <f t="shared" si="81"/>
        <v>3.2277397342081245E-2</v>
      </c>
      <c r="AH501" s="65">
        <f t="shared" si="81"/>
        <v>2.5137212777080885E-2</v>
      </c>
      <c r="AI501" s="64">
        <f t="shared" si="81"/>
        <v>6.9549502324299808E-2</v>
      </c>
      <c r="AJ501" s="65">
        <f t="shared" si="81"/>
        <v>2.563325886934862E-2</v>
      </c>
      <c r="AK501" s="64">
        <f t="shared" si="81"/>
        <v>1.6348194649219473E-2</v>
      </c>
      <c r="AL501" s="64">
        <f t="shared" si="81"/>
        <v>8.1235907126623267E-3</v>
      </c>
      <c r="AM501" s="101">
        <f t="shared" si="74"/>
        <v>4.579444341672706E-3</v>
      </c>
      <c r="AN501" s="102">
        <f t="shared" si="75"/>
        <v>5.2080223981865537E-3</v>
      </c>
      <c r="AO501" s="101">
        <f t="shared" si="76"/>
        <v>3.545707004364781E-3</v>
      </c>
      <c r="AP501" s="102">
        <f t="shared" si="77"/>
        <v>4.5750830908247771E-3</v>
      </c>
      <c r="AQ501" s="101">
        <f t="shared" si="78"/>
        <v>4.1137668710333457E-3</v>
      </c>
      <c r="AR501" s="102">
        <f t="shared" si="80"/>
        <v>2.7697953000408539E-2</v>
      </c>
      <c r="AS501" s="101">
        <f t="shared" si="80"/>
        <v>1.9929190378894332E-2</v>
      </c>
      <c r="AT501" s="102">
        <f t="shared" si="80"/>
        <v>6.6003795319935027E-2</v>
      </c>
      <c r="AU501" s="101">
        <f t="shared" si="80"/>
        <v>2.1058175778523841E-2</v>
      </c>
      <c r="AV501" s="102">
        <f t="shared" si="80"/>
        <v>1.2234427778186127E-2</v>
      </c>
      <c r="AW501" s="102">
        <f t="shared" si="79"/>
        <v>2.9384708451189574E-2</v>
      </c>
    </row>
    <row r="502" spans="6:49" x14ac:dyDescent="0.3">
      <c r="F502" s="18">
        <v>44117</v>
      </c>
      <c r="G502" s="22">
        <v>2826.55004882812</v>
      </c>
      <c r="H502" s="26">
        <v>1157.80004882812</v>
      </c>
      <c r="I502" s="22">
        <v>375.95001220703102</v>
      </c>
      <c r="J502" s="26">
        <v>900.40002441406205</v>
      </c>
      <c r="K502" s="22">
        <v>868.20001220703102</v>
      </c>
      <c r="Y502" s="94">
        <v>131</v>
      </c>
      <c r="Z502" s="18">
        <v>44113</v>
      </c>
      <c r="AA502" s="22">
        <v>2812.94995117187</v>
      </c>
      <c r="AB502" s="26">
        <v>1106.80004882812</v>
      </c>
      <c r="AC502" s="22">
        <v>374</v>
      </c>
      <c r="AD502" s="26">
        <v>855.75</v>
      </c>
      <c r="AE502" s="22">
        <v>854.15002441406205</v>
      </c>
      <c r="AF502" s="26">
        <v>11914.200194999999</v>
      </c>
      <c r="AG502" s="64">
        <f t="shared" si="81"/>
        <v>-4.5223668611639213E-3</v>
      </c>
      <c r="AH502" s="65">
        <f t="shared" si="81"/>
        <v>1.1906614332973251E-2</v>
      </c>
      <c r="AI502" s="64">
        <f t="shared" si="81"/>
        <v>3.9680678024348617E-2</v>
      </c>
      <c r="AJ502" s="65">
        <f t="shared" si="81"/>
        <v>7.2714942473482685E-3</v>
      </c>
      <c r="AK502" s="64">
        <f t="shared" si="81"/>
        <v>-7.1743004620883647E-3</v>
      </c>
      <c r="AL502" s="64">
        <f t="shared" si="81"/>
        <v>6.7035711064778927E-3</v>
      </c>
      <c r="AM502" s="101">
        <f t="shared" si="74"/>
        <v>3.7533891688734059E-3</v>
      </c>
      <c r="AN502" s="102">
        <f t="shared" si="75"/>
        <v>4.3459697945549625E-3</v>
      </c>
      <c r="AO502" s="101">
        <f t="shared" si="76"/>
        <v>2.9441017223624769E-3</v>
      </c>
      <c r="AP502" s="102">
        <f t="shared" si="77"/>
        <v>3.7642534852049174E-3</v>
      </c>
      <c r="AQ502" s="101">
        <f t="shared" si="78"/>
        <v>3.2909706453105453E-3</v>
      </c>
      <c r="AR502" s="102">
        <f t="shared" si="80"/>
        <v>-8.2757560300373272E-3</v>
      </c>
      <c r="AS502" s="101">
        <f t="shared" si="80"/>
        <v>7.5606445384182883E-3</v>
      </c>
      <c r="AT502" s="102">
        <f t="shared" si="80"/>
        <v>3.6736576301986137E-2</v>
      </c>
      <c r="AU502" s="101">
        <f t="shared" si="80"/>
        <v>3.507240762143351E-3</v>
      </c>
      <c r="AV502" s="102">
        <f t="shared" si="80"/>
        <v>-1.0465271107398911E-2</v>
      </c>
      <c r="AW502" s="102">
        <f t="shared" si="79"/>
        <v>5.8126868930223072E-3</v>
      </c>
    </row>
    <row r="503" spans="6:49" x14ac:dyDescent="0.3">
      <c r="F503" s="18">
        <v>44118</v>
      </c>
      <c r="G503" s="22">
        <v>2809.60009765625</v>
      </c>
      <c r="H503" s="26">
        <v>1137</v>
      </c>
      <c r="I503" s="22">
        <v>350.45001220703102</v>
      </c>
      <c r="J503" s="26">
        <v>890.45001220703102</v>
      </c>
      <c r="K503" s="22">
        <v>848.84997558593705</v>
      </c>
      <c r="Y503" s="94">
        <v>132</v>
      </c>
      <c r="Z503" s="18">
        <v>44116</v>
      </c>
      <c r="AA503" s="22">
        <v>2830</v>
      </c>
      <c r="AB503" s="26">
        <v>1132.09997558593</v>
      </c>
      <c r="AC503" s="22">
        <v>377.5</v>
      </c>
      <c r="AD503" s="26">
        <v>865.79998779296795</v>
      </c>
      <c r="AE503" s="22">
        <v>856.90002441406205</v>
      </c>
      <c r="AF503" s="26">
        <v>11930.950194999999</v>
      </c>
      <c r="AG503" s="64">
        <f t="shared" si="81"/>
        <v>6.0429742815783453E-3</v>
      </c>
      <c r="AH503" s="65">
        <f t="shared" si="81"/>
        <v>2.2601280489519055E-2</v>
      </c>
      <c r="AI503" s="64">
        <f t="shared" si="81"/>
        <v>9.3147712745473878E-3</v>
      </c>
      <c r="AJ503" s="65">
        <f t="shared" si="81"/>
        <v>1.1675643498449248E-2</v>
      </c>
      <c r="AK503" s="64">
        <f t="shared" si="81"/>
        <v>3.2144031902770574E-3</v>
      </c>
      <c r="AL503" s="64">
        <f t="shared" si="81"/>
        <v>1.4048980594421579E-3</v>
      </c>
      <c r="AM503" s="101">
        <f t="shared" si="74"/>
        <v>6.7103998128929343E-4</v>
      </c>
      <c r="AN503" s="102">
        <f t="shared" si="75"/>
        <v>1.1292994921898373E-3</v>
      </c>
      <c r="AO503" s="101">
        <f t="shared" si="76"/>
        <v>6.9926673641093845E-4</v>
      </c>
      <c r="AP503" s="102">
        <f t="shared" si="77"/>
        <v>7.3871710646385342E-4</v>
      </c>
      <c r="AQ503" s="101">
        <f t="shared" si="78"/>
        <v>2.2078192013185349E-4</v>
      </c>
      <c r="AR503" s="102">
        <f t="shared" si="80"/>
        <v>5.3719343002890515E-3</v>
      </c>
      <c r="AS503" s="101">
        <f t="shared" si="80"/>
        <v>2.1471980997329217E-2</v>
      </c>
      <c r="AT503" s="102">
        <f t="shared" si="80"/>
        <v>8.6155045381364499E-3</v>
      </c>
      <c r="AU503" s="101">
        <f t="shared" si="80"/>
        <v>1.0936926391985395E-2</v>
      </c>
      <c r="AV503" s="102">
        <f t="shared" si="80"/>
        <v>2.9936212701452041E-3</v>
      </c>
      <c r="AW503" s="102">
        <f t="shared" si="79"/>
        <v>9.8779934995770653E-3</v>
      </c>
    </row>
    <row r="504" spans="6:49" x14ac:dyDescent="0.3">
      <c r="F504" s="18">
        <v>44119</v>
      </c>
      <c r="G504" s="22">
        <v>2740.60009765625</v>
      </c>
      <c r="H504" s="26">
        <v>1108.25</v>
      </c>
      <c r="I504" s="22">
        <v>341.600006103515</v>
      </c>
      <c r="J504" s="26">
        <v>860</v>
      </c>
      <c r="K504" s="22">
        <v>812.40002441406205</v>
      </c>
      <c r="Y504" s="94">
        <v>133</v>
      </c>
      <c r="Z504" s="18">
        <v>44117</v>
      </c>
      <c r="AA504" s="22">
        <v>2826.55004882812</v>
      </c>
      <c r="AB504" s="26">
        <v>1157.80004882812</v>
      </c>
      <c r="AC504" s="22">
        <v>375.95001220703102</v>
      </c>
      <c r="AD504" s="26">
        <v>900.40002441406205</v>
      </c>
      <c r="AE504" s="22">
        <v>868.20001220703102</v>
      </c>
      <c r="AF504" s="26">
        <v>11934.5</v>
      </c>
      <c r="AG504" s="64">
        <f t="shared" si="81"/>
        <v>-1.2198076813158523E-3</v>
      </c>
      <c r="AH504" s="65">
        <f t="shared" si="81"/>
        <v>2.2447401299324991E-2</v>
      </c>
      <c r="AI504" s="64">
        <f t="shared" si="81"/>
        <v>-4.1143803952181299E-3</v>
      </c>
      <c r="AJ504" s="65">
        <f t="shared" si="81"/>
        <v>3.9185215238517417E-2</v>
      </c>
      <c r="AK504" s="64">
        <f t="shared" si="81"/>
        <v>1.3100862759435554E-2</v>
      </c>
      <c r="AL504" s="64">
        <f t="shared" si="81"/>
        <v>2.9748485758077591E-4</v>
      </c>
      <c r="AM504" s="101">
        <f t="shared" si="74"/>
        <v>2.6834507055145749E-5</v>
      </c>
      <c r="AN504" s="102">
        <f t="shared" si="75"/>
        <v>4.5702114490298317E-4</v>
      </c>
      <c r="AO504" s="101">
        <f t="shared" si="76"/>
        <v>2.3010023427437473E-4</v>
      </c>
      <c r="AP504" s="102">
        <f t="shared" si="77"/>
        <v>1.0638540779372481E-4</v>
      </c>
      <c r="AQ504" s="101">
        <f t="shared" si="78"/>
        <v>-4.2088203918167909E-4</v>
      </c>
      <c r="AR504" s="102">
        <f t="shared" si="80"/>
        <v>-1.2466421883709981E-3</v>
      </c>
      <c r="AS504" s="101">
        <f t="shared" si="80"/>
        <v>2.1990380154422007E-2</v>
      </c>
      <c r="AT504" s="102">
        <f t="shared" si="80"/>
        <v>-4.3444806294925045E-3</v>
      </c>
      <c r="AU504" s="101">
        <f t="shared" si="80"/>
        <v>3.9078829830723694E-2</v>
      </c>
      <c r="AV504" s="102">
        <f t="shared" si="80"/>
        <v>1.3521744798617234E-2</v>
      </c>
      <c r="AW504" s="102">
        <f t="shared" si="79"/>
        <v>1.3799966393179885E-2</v>
      </c>
    </row>
    <row r="505" spans="6:49" x14ac:dyDescent="0.3">
      <c r="F505" s="18">
        <v>44120</v>
      </c>
      <c r="G505" s="22">
        <v>2763.30004882812</v>
      </c>
      <c r="H505" s="26">
        <v>1127.5</v>
      </c>
      <c r="I505" s="22">
        <v>339.64999389648398</v>
      </c>
      <c r="J505" s="26">
        <v>827.15002441406205</v>
      </c>
      <c r="K505" s="22">
        <v>822.75</v>
      </c>
      <c r="Y505" s="94">
        <v>134</v>
      </c>
      <c r="Z505" s="18">
        <v>44118</v>
      </c>
      <c r="AA505" s="22">
        <v>2809.60009765625</v>
      </c>
      <c r="AB505" s="26">
        <v>1137</v>
      </c>
      <c r="AC505" s="22">
        <v>350.45001220703102</v>
      </c>
      <c r="AD505" s="26">
        <v>890.45001220703102</v>
      </c>
      <c r="AE505" s="22">
        <v>848.84997558593705</v>
      </c>
      <c r="AF505" s="26">
        <v>11971.049805000001</v>
      </c>
      <c r="AG505" s="64">
        <f t="shared" si="81"/>
        <v>-6.0147447571089422E-3</v>
      </c>
      <c r="AH505" s="65">
        <f t="shared" si="81"/>
        <v>-1.8128480067557847E-2</v>
      </c>
      <c r="AI505" s="64">
        <f t="shared" si="81"/>
        <v>-7.0238110515081165E-2</v>
      </c>
      <c r="AJ505" s="65">
        <f t="shared" si="81"/>
        <v>-1.1112169516413138E-2</v>
      </c>
      <c r="AK505" s="64">
        <f t="shared" si="81"/>
        <v>-2.2539653430350488E-2</v>
      </c>
      <c r="AL505" s="64">
        <f t="shared" si="81"/>
        <v>3.0578534087648663E-3</v>
      </c>
      <c r="AM505" s="101">
        <f t="shared" si="74"/>
        <v>1.632598758905885E-3</v>
      </c>
      <c r="AN505" s="102">
        <f t="shared" si="75"/>
        <v>2.1327606108705707E-3</v>
      </c>
      <c r="AO505" s="101">
        <f t="shared" si="76"/>
        <v>1.3995575385488831E-3</v>
      </c>
      <c r="AP505" s="102">
        <f t="shared" si="77"/>
        <v>1.682552760676992E-3</v>
      </c>
      <c r="AQ505" s="101">
        <f t="shared" si="78"/>
        <v>1.1785471628001959E-3</v>
      </c>
      <c r="AR505" s="102">
        <f t="shared" si="80"/>
        <v>-7.6473435160148272E-3</v>
      </c>
      <c r="AS505" s="101">
        <f t="shared" si="80"/>
        <v>-2.0261240678428417E-2</v>
      </c>
      <c r="AT505" s="102">
        <f t="shared" si="80"/>
        <v>-7.1637668053630046E-2</v>
      </c>
      <c r="AU505" s="101">
        <f t="shared" si="80"/>
        <v>-1.279472227709013E-2</v>
      </c>
      <c r="AV505" s="102">
        <f t="shared" si="80"/>
        <v>-2.3718200593150683E-2</v>
      </c>
      <c r="AW505" s="102">
        <f t="shared" si="79"/>
        <v>-2.7211835023662822E-2</v>
      </c>
    </row>
    <row r="506" spans="6:49" x14ac:dyDescent="0.3">
      <c r="F506" s="18">
        <v>44123</v>
      </c>
      <c r="G506" s="22">
        <v>2711.55004882812</v>
      </c>
      <c r="H506" s="26">
        <v>1125.90002441406</v>
      </c>
      <c r="I506" s="22">
        <v>343.20001220703102</v>
      </c>
      <c r="J506" s="26">
        <v>844.75</v>
      </c>
      <c r="K506" s="22">
        <v>824.15002441406205</v>
      </c>
      <c r="Y506" s="94">
        <v>135</v>
      </c>
      <c r="Z506" s="18">
        <v>44119</v>
      </c>
      <c r="AA506" s="22">
        <v>2740.60009765625</v>
      </c>
      <c r="AB506" s="26">
        <v>1108.25</v>
      </c>
      <c r="AC506" s="22">
        <v>341.600006103515</v>
      </c>
      <c r="AD506" s="26">
        <v>860</v>
      </c>
      <c r="AE506" s="22">
        <v>812.40002441406205</v>
      </c>
      <c r="AF506" s="26">
        <v>11680.349609000001</v>
      </c>
      <c r="AG506" s="64">
        <f t="shared" si="81"/>
        <v>-2.4865249053594288E-2</v>
      </c>
      <c r="AH506" s="65">
        <f t="shared" si="81"/>
        <v>-2.5611020125373127E-2</v>
      </c>
      <c r="AI506" s="64">
        <f t="shared" si="81"/>
        <v>-2.5577597996932745E-2</v>
      </c>
      <c r="AJ506" s="65">
        <f t="shared" si="81"/>
        <v>-3.4794577383294965E-2</v>
      </c>
      <c r="AK506" s="64">
        <f t="shared" si="81"/>
        <v>-4.3889603737298472E-2</v>
      </c>
      <c r="AL506" s="64">
        <f t="shared" si="81"/>
        <v>-2.4583309502200015E-2</v>
      </c>
      <c r="AM506" s="101">
        <f t="shared" si="74"/>
        <v>-1.4446845148310929E-2</v>
      </c>
      <c r="AN506" s="102">
        <f t="shared" si="75"/>
        <v>-1.4647385487835764E-2</v>
      </c>
      <c r="AO506" s="101">
        <f t="shared" si="76"/>
        <v>-1.0310893173187882E-2</v>
      </c>
      <c r="AP506" s="102">
        <f t="shared" si="77"/>
        <v>-1.4100520321104815E-2</v>
      </c>
      <c r="AQ506" s="101">
        <f t="shared" si="78"/>
        <v>-1.483746023504208E-2</v>
      </c>
      <c r="AR506" s="102">
        <f t="shared" si="80"/>
        <v>-1.0418403905283358E-2</v>
      </c>
      <c r="AS506" s="101">
        <f t="shared" si="80"/>
        <v>-1.0963634637537363E-2</v>
      </c>
      <c r="AT506" s="102">
        <f t="shared" si="80"/>
        <v>-1.5266704823744863E-2</v>
      </c>
      <c r="AU506" s="101">
        <f t="shared" si="80"/>
        <v>-2.0694057062190151E-2</v>
      </c>
      <c r="AV506" s="102">
        <f t="shared" si="80"/>
        <v>-2.9052143502256392E-2</v>
      </c>
      <c r="AW506" s="102">
        <f t="shared" si="79"/>
        <v>-1.7278988786202425E-2</v>
      </c>
    </row>
    <row r="507" spans="6:49" x14ac:dyDescent="0.3">
      <c r="F507" s="18">
        <v>44124</v>
      </c>
      <c r="G507" s="22">
        <v>2739</v>
      </c>
      <c r="H507" s="26">
        <v>1137.5</v>
      </c>
      <c r="I507" s="22">
        <v>346.75</v>
      </c>
      <c r="J507" s="26">
        <v>879.65002441406205</v>
      </c>
      <c r="K507" s="22">
        <v>849.84997558593705</v>
      </c>
      <c r="Y507" s="94">
        <v>136</v>
      </c>
      <c r="Z507" s="18">
        <v>44120</v>
      </c>
      <c r="AA507" s="22">
        <v>2763.30004882812</v>
      </c>
      <c r="AB507" s="26">
        <v>1127.5</v>
      </c>
      <c r="AC507" s="22">
        <v>339.64999389648398</v>
      </c>
      <c r="AD507" s="26">
        <v>827.15002441406205</v>
      </c>
      <c r="AE507" s="22">
        <v>822.75</v>
      </c>
      <c r="AF507" s="26">
        <v>11762.450194999999</v>
      </c>
      <c r="AG507" s="64">
        <f t="shared" si="81"/>
        <v>8.248725187255555E-3</v>
      </c>
      <c r="AH507" s="65">
        <f t="shared" si="81"/>
        <v>1.7220597751670556E-2</v>
      </c>
      <c r="AI507" s="64">
        <f t="shared" si="81"/>
        <v>-5.7248221145527458E-3</v>
      </c>
      <c r="AJ507" s="65">
        <f t="shared" si="81"/>
        <v>-3.8946302678646551E-2</v>
      </c>
      <c r="AK507" s="64">
        <f t="shared" si="81"/>
        <v>1.2659528065445068E-2</v>
      </c>
      <c r="AL507" s="64">
        <f t="shared" si="81"/>
        <v>7.0043614541008903E-3</v>
      </c>
      <c r="AM507" s="101">
        <f t="shared" si="74"/>
        <v>3.9283652195560509E-3</v>
      </c>
      <c r="AN507" s="102">
        <f t="shared" si="75"/>
        <v>4.5285708665305695E-3</v>
      </c>
      <c r="AO507" s="101">
        <f t="shared" si="76"/>
        <v>3.0715345135135319E-3</v>
      </c>
      <c r="AP507" s="102">
        <f t="shared" si="77"/>
        <v>3.9360044370053242E-3</v>
      </c>
      <c r="AQ507" s="101">
        <f t="shared" si="78"/>
        <v>3.4652563817047419E-3</v>
      </c>
      <c r="AR507" s="102">
        <f t="shared" si="80"/>
        <v>4.320359967699504E-3</v>
      </c>
      <c r="AS507" s="101">
        <f t="shared" si="80"/>
        <v>1.2692026885139988E-2</v>
      </c>
      <c r="AT507" s="102">
        <f t="shared" si="80"/>
        <v>-8.7963566280662778E-3</v>
      </c>
      <c r="AU507" s="101">
        <f t="shared" si="80"/>
        <v>-4.2882307115651871E-2</v>
      </c>
      <c r="AV507" s="102">
        <f t="shared" si="80"/>
        <v>9.1942716837403252E-3</v>
      </c>
      <c r="AW507" s="102">
        <f t="shared" si="79"/>
        <v>-5.094401041427667E-3</v>
      </c>
    </row>
    <row r="508" spans="6:49" x14ac:dyDescent="0.3">
      <c r="F508" s="18">
        <v>44125</v>
      </c>
      <c r="G508" s="22">
        <v>2675.39990234375</v>
      </c>
      <c r="H508" s="26">
        <v>1148.34997558593</v>
      </c>
      <c r="I508" s="22">
        <v>343.45001220703102</v>
      </c>
      <c r="J508" s="26">
        <v>871.04998779296795</v>
      </c>
      <c r="K508" s="22">
        <v>845.90002441406205</v>
      </c>
      <c r="Y508" s="94">
        <v>137</v>
      </c>
      <c r="Z508" s="18">
        <v>44123</v>
      </c>
      <c r="AA508" s="22">
        <v>2711.55004882812</v>
      </c>
      <c r="AB508" s="26">
        <v>1125.90002441406</v>
      </c>
      <c r="AC508" s="22">
        <v>343.20001220703102</v>
      </c>
      <c r="AD508" s="26">
        <v>844.75</v>
      </c>
      <c r="AE508" s="22">
        <v>824.15002441406205</v>
      </c>
      <c r="AF508" s="26">
        <v>11873.049805000001</v>
      </c>
      <c r="AG508" s="64">
        <f t="shared" si="81"/>
        <v>-1.8905190236089896E-2</v>
      </c>
      <c r="AH508" s="65">
        <f t="shared" si="81"/>
        <v>-1.4200548837094192E-3</v>
      </c>
      <c r="AI508" s="64">
        <f t="shared" si="81"/>
        <v>1.0397745514784364E-2</v>
      </c>
      <c r="AJ508" s="65">
        <f t="shared" si="81"/>
        <v>2.1054639025492441E-2</v>
      </c>
      <c r="AK508" s="64">
        <f t="shared" si="81"/>
        <v>1.7001939772386004E-3</v>
      </c>
      <c r="AL508" s="64">
        <f t="shared" si="81"/>
        <v>9.3588388029971371E-3</v>
      </c>
      <c r="AM508" s="101">
        <f t="shared" si="74"/>
        <v>5.2980140503355875E-3</v>
      </c>
      <c r="AN508" s="102">
        <f t="shared" si="75"/>
        <v>5.9579055883667948E-3</v>
      </c>
      <c r="AO508" s="101">
        <f t="shared" si="76"/>
        <v>4.0690320151549227E-3</v>
      </c>
      <c r="AP508" s="102">
        <f t="shared" si="77"/>
        <v>5.2804083677201246E-3</v>
      </c>
      <c r="AQ508" s="101">
        <f t="shared" si="78"/>
        <v>4.8295016835192888E-3</v>
      </c>
      <c r="AR508" s="102">
        <f t="shared" si="80"/>
        <v>-2.4203204286425483E-2</v>
      </c>
      <c r="AS508" s="101">
        <f t="shared" si="80"/>
        <v>-7.3779604720762143E-3</v>
      </c>
      <c r="AT508" s="102">
        <f t="shared" si="80"/>
        <v>6.3287134996294417E-3</v>
      </c>
      <c r="AU508" s="101">
        <f t="shared" si="80"/>
        <v>1.5774230657772316E-2</v>
      </c>
      <c r="AV508" s="102">
        <f t="shared" si="80"/>
        <v>-3.1293077062806885E-3</v>
      </c>
      <c r="AW508" s="102">
        <f t="shared" si="79"/>
        <v>-2.5215056614761263E-3</v>
      </c>
    </row>
    <row r="509" spans="6:49" x14ac:dyDescent="0.3">
      <c r="F509" s="18">
        <v>44126</v>
      </c>
      <c r="G509" s="22">
        <v>2671.14990234375</v>
      </c>
      <c r="H509" s="26">
        <v>1129.05004882812</v>
      </c>
      <c r="I509" s="22">
        <v>344.45001220703102</v>
      </c>
      <c r="J509" s="26">
        <v>866.25</v>
      </c>
      <c r="K509" s="22">
        <v>837.45001220703102</v>
      </c>
      <c r="Y509" s="94">
        <v>138</v>
      </c>
      <c r="Z509" s="18">
        <v>44124</v>
      </c>
      <c r="AA509" s="22">
        <v>2739</v>
      </c>
      <c r="AB509" s="26">
        <v>1137.5</v>
      </c>
      <c r="AC509" s="22">
        <v>346.75</v>
      </c>
      <c r="AD509" s="26">
        <v>879.65002441406205</v>
      </c>
      <c r="AE509" s="22">
        <v>849.84997558593705</v>
      </c>
      <c r="AF509" s="26">
        <v>11896.799805000001</v>
      </c>
      <c r="AG509" s="64">
        <f t="shared" si="81"/>
        <v>1.007244516664833E-2</v>
      </c>
      <c r="AH509" s="65">
        <f t="shared" si="81"/>
        <v>1.0250134331981447E-2</v>
      </c>
      <c r="AI509" s="64">
        <f t="shared" si="81"/>
        <v>1.0290656012862101E-2</v>
      </c>
      <c r="AJ509" s="65">
        <f t="shared" si="81"/>
        <v>4.0483403244946307E-2</v>
      </c>
      <c r="AK509" s="64">
        <f t="shared" si="81"/>
        <v>3.0707252795175461E-2</v>
      </c>
      <c r="AL509" s="64">
        <f t="shared" si="81"/>
        <v>1.9983305147595162E-3</v>
      </c>
      <c r="AM509" s="101">
        <f t="shared" si="74"/>
        <v>1.0162520806764794E-3</v>
      </c>
      <c r="AN509" s="102">
        <f t="shared" si="75"/>
        <v>1.4895550766605302E-3</v>
      </c>
      <c r="AO509" s="101">
        <f t="shared" si="76"/>
        <v>9.506802366722511E-4</v>
      </c>
      <c r="AP509" s="102">
        <f t="shared" si="77"/>
        <v>1.0775663741862198E-3</v>
      </c>
      <c r="AQ509" s="101">
        <f t="shared" si="78"/>
        <v>5.6463209116471697E-4</v>
      </c>
      <c r="AR509" s="102">
        <f t="shared" si="80"/>
        <v>9.05619308597185E-3</v>
      </c>
      <c r="AS509" s="101">
        <f t="shared" si="80"/>
        <v>8.7605792553209164E-3</v>
      </c>
      <c r="AT509" s="102">
        <f t="shared" si="80"/>
        <v>9.3399757761898489E-3</v>
      </c>
      <c r="AU509" s="101">
        <f t="shared" si="80"/>
        <v>3.9405836870760089E-2</v>
      </c>
      <c r="AV509" s="102">
        <f t="shared" si="80"/>
        <v>3.0142620704010744E-2</v>
      </c>
      <c r="AW509" s="102">
        <f t="shared" si="79"/>
        <v>1.9341041138450692E-2</v>
      </c>
    </row>
    <row r="510" spans="6:49" x14ac:dyDescent="0.3">
      <c r="F510" s="18">
        <v>44127</v>
      </c>
      <c r="G510" s="22">
        <v>2686.80004882812</v>
      </c>
      <c r="H510" s="26">
        <v>1122.5</v>
      </c>
      <c r="I510" s="22">
        <v>342.39999389648398</v>
      </c>
      <c r="J510" s="26">
        <v>852.45001220703102</v>
      </c>
      <c r="K510" s="22">
        <v>848.25</v>
      </c>
      <c r="Y510" s="94">
        <v>139</v>
      </c>
      <c r="Z510" s="18">
        <v>44125</v>
      </c>
      <c r="AA510" s="22">
        <v>2675.39990234375</v>
      </c>
      <c r="AB510" s="26">
        <v>1148.34997558593</v>
      </c>
      <c r="AC510" s="22">
        <v>343.45001220703102</v>
      </c>
      <c r="AD510" s="26">
        <v>871.04998779296795</v>
      </c>
      <c r="AE510" s="22">
        <v>845.90002441406205</v>
      </c>
      <c r="AF510" s="26">
        <v>11937.650390999999</v>
      </c>
      <c r="AG510" s="64">
        <f t="shared" si="81"/>
        <v>-2.3494024903144069E-2</v>
      </c>
      <c r="AH510" s="65">
        <f t="shared" si="81"/>
        <v>9.493236377188569E-3</v>
      </c>
      <c r="AI510" s="64">
        <f t="shared" si="81"/>
        <v>-9.5624829926691714E-3</v>
      </c>
      <c r="AJ510" s="65">
        <f t="shared" si="81"/>
        <v>-9.8247623673349428E-3</v>
      </c>
      <c r="AK510" s="64">
        <f t="shared" si="81"/>
        <v>-4.6586564242541584E-3</v>
      </c>
      <c r="AL510" s="64">
        <f t="shared" si="81"/>
        <v>3.4278639250702992E-3</v>
      </c>
      <c r="AM510" s="101">
        <f t="shared" si="74"/>
        <v>1.8478416327740261E-3</v>
      </c>
      <c r="AN510" s="102">
        <f t="shared" si="75"/>
        <v>2.3573832340815486E-3</v>
      </c>
      <c r="AO510" s="101">
        <f t="shared" si="76"/>
        <v>1.5563161354276056E-3</v>
      </c>
      <c r="AP510" s="102">
        <f t="shared" si="77"/>
        <v>1.893828351312864E-3</v>
      </c>
      <c r="AQ510" s="101">
        <f t="shared" si="78"/>
        <v>1.392940861991356E-3</v>
      </c>
      <c r="AR510" s="102">
        <f t="shared" si="80"/>
        <v>-2.5341866535918096E-2</v>
      </c>
      <c r="AS510" s="101">
        <f t="shared" si="80"/>
        <v>7.1358531431070203E-3</v>
      </c>
      <c r="AT510" s="102">
        <f t="shared" si="80"/>
        <v>-1.1118799128096777E-2</v>
      </c>
      <c r="AU510" s="101">
        <f t="shared" si="80"/>
        <v>-1.1718590718647807E-2</v>
      </c>
      <c r="AV510" s="102">
        <f t="shared" si="80"/>
        <v>-6.051597286245514E-3</v>
      </c>
      <c r="AW510" s="102">
        <f t="shared" si="79"/>
        <v>-9.419000105160235E-3</v>
      </c>
    </row>
    <row r="511" spans="6:49" x14ac:dyDescent="0.3">
      <c r="F511" s="18">
        <v>44130</v>
      </c>
      <c r="G511" s="22">
        <v>2688.19995117187</v>
      </c>
      <c r="H511" s="26">
        <v>1112.44995117187</v>
      </c>
      <c r="I511" s="22">
        <v>339.79998779296801</v>
      </c>
      <c r="J511" s="26">
        <v>847.79998779296795</v>
      </c>
      <c r="K511" s="22">
        <v>819.25</v>
      </c>
      <c r="Y511" s="94">
        <v>140</v>
      </c>
      <c r="Z511" s="18">
        <v>44126</v>
      </c>
      <c r="AA511" s="22">
        <v>2671.14990234375</v>
      </c>
      <c r="AB511" s="26">
        <v>1129.05004882812</v>
      </c>
      <c r="AC511" s="22">
        <v>344.45001220703102</v>
      </c>
      <c r="AD511" s="26">
        <v>866.25</v>
      </c>
      <c r="AE511" s="22">
        <v>837.45001220703102</v>
      </c>
      <c r="AF511" s="26">
        <v>11896.450194999999</v>
      </c>
      <c r="AG511" s="64">
        <f t="shared" si="81"/>
        <v>-1.5898106444007889E-3</v>
      </c>
      <c r="AH511" s="65">
        <f t="shared" si="81"/>
        <v>-1.6949493806560387E-2</v>
      </c>
      <c r="AI511" s="64">
        <f t="shared" si="81"/>
        <v>2.9074012761284283E-3</v>
      </c>
      <c r="AJ511" s="65">
        <f t="shared" si="81"/>
        <v>-5.5258159678978338E-3</v>
      </c>
      <c r="AK511" s="64">
        <f t="shared" si="81"/>
        <v>-1.0039603170700585E-2</v>
      </c>
      <c r="AL511" s="64">
        <f t="shared" si="81"/>
        <v>-3.4572512513100719E-3</v>
      </c>
      <c r="AM511" s="101">
        <f t="shared" si="74"/>
        <v>-2.157374198048297E-3</v>
      </c>
      <c r="AN511" s="102">
        <f t="shared" si="75"/>
        <v>-1.8223699455595425E-3</v>
      </c>
      <c r="AO511" s="101">
        <f t="shared" si="76"/>
        <v>-1.3606306723946203E-3</v>
      </c>
      <c r="AP511" s="102">
        <f t="shared" si="77"/>
        <v>-2.0375647074860176E-3</v>
      </c>
      <c r="AQ511" s="101">
        <f t="shared" si="78"/>
        <v>-2.5964736194145871E-3</v>
      </c>
      <c r="AR511" s="102">
        <f t="shared" si="80"/>
        <v>5.6756355364750814E-4</v>
      </c>
      <c r="AS511" s="101">
        <f t="shared" si="80"/>
        <v>-1.5127123861000845E-2</v>
      </c>
      <c r="AT511" s="102">
        <f t="shared" si="80"/>
        <v>4.2680319485230486E-3</v>
      </c>
      <c r="AU511" s="101">
        <f t="shared" si="80"/>
        <v>-3.4882512604118162E-3</v>
      </c>
      <c r="AV511" s="102">
        <f t="shared" si="80"/>
        <v>-7.4431295512859975E-3</v>
      </c>
      <c r="AW511" s="102">
        <f t="shared" si="79"/>
        <v>-4.2445818341056204E-3</v>
      </c>
    </row>
    <row r="512" spans="6:49" x14ac:dyDescent="0.3">
      <c r="F512" s="18">
        <v>44131</v>
      </c>
      <c r="G512" s="22">
        <v>2630.14990234375</v>
      </c>
      <c r="H512" s="26">
        <v>1090.84997558593</v>
      </c>
      <c r="I512" s="22">
        <v>334.04998779296801</v>
      </c>
      <c r="J512" s="26">
        <v>847.25</v>
      </c>
      <c r="K512" s="22">
        <v>828.65002441406205</v>
      </c>
      <c r="Y512" s="94">
        <v>141</v>
      </c>
      <c r="Z512" s="18">
        <v>44127</v>
      </c>
      <c r="AA512" s="22">
        <v>2686.80004882812</v>
      </c>
      <c r="AB512" s="26">
        <v>1122.5</v>
      </c>
      <c r="AC512" s="22">
        <v>342.39999389648398</v>
      </c>
      <c r="AD512" s="26">
        <v>852.45001220703102</v>
      </c>
      <c r="AE512" s="22">
        <v>848.25</v>
      </c>
      <c r="AF512" s="26">
        <v>11930.349609000001</v>
      </c>
      <c r="AG512" s="64">
        <f t="shared" si="81"/>
        <v>5.841857850512314E-3</v>
      </c>
      <c r="AH512" s="65">
        <f t="shared" si="81"/>
        <v>-5.8182737793242593E-3</v>
      </c>
      <c r="AI512" s="64">
        <f t="shared" si="81"/>
        <v>-5.9693510365025262E-3</v>
      </c>
      <c r="AJ512" s="65">
        <f t="shared" si="81"/>
        <v>-1.6058979772935009E-2</v>
      </c>
      <c r="AK512" s="64">
        <f t="shared" si="81"/>
        <v>1.2813828663430771E-2</v>
      </c>
      <c r="AL512" s="64">
        <f t="shared" si="81"/>
        <v>2.845488034643978E-3</v>
      </c>
      <c r="AM512" s="101">
        <f t="shared" si="74"/>
        <v>1.5090613689628099E-3</v>
      </c>
      <c r="AN512" s="102">
        <f t="shared" si="75"/>
        <v>2.0038397685914876E-3</v>
      </c>
      <c r="AO512" s="101">
        <f t="shared" si="76"/>
        <v>1.309586857701165E-3</v>
      </c>
      <c r="AP512" s="102">
        <f t="shared" si="77"/>
        <v>1.5612923697670166E-3</v>
      </c>
      <c r="AQ512" s="101">
        <f t="shared" si="78"/>
        <v>1.0554971517018398E-3</v>
      </c>
      <c r="AR512" s="102">
        <f t="shared" si="80"/>
        <v>4.3327964815495041E-3</v>
      </c>
      <c r="AS512" s="101">
        <f t="shared" si="80"/>
        <v>-7.8221135479157461E-3</v>
      </c>
      <c r="AT512" s="102">
        <f t="shared" si="80"/>
        <v>-7.2789378942036912E-3</v>
      </c>
      <c r="AU512" s="101">
        <f t="shared" si="80"/>
        <v>-1.7620272142702027E-2</v>
      </c>
      <c r="AV512" s="102">
        <f t="shared" si="80"/>
        <v>1.1758331511728932E-2</v>
      </c>
      <c r="AW512" s="102">
        <f t="shared" si="79"/>
        <v>-3.3260391183086062E-3</v>
      </c>
    </row>
    <row r="513" spans="6:49" x14ac:dyDescent="0.3">
      <c r="F513" s="18">
        <v>44132</v>
      </c>
      <c r="G513" s="22">
        <v>2622.19995117187</v>
      </c>
      <c r="H513" s="26">
        <v>1076.55004882812</v>
      </c>
      <c r="I513" s="22">
        <v>335.64999389648398</v>
      </c>
      <c r="J513" s="26">
        <v>829.59997558593705</v>
      </c>
      <c r="K513" s="22">
        <v>804.29998779296795</v>
      </c>
      <c r="Y513" s="94">
        <v>142</v>
      </c>
      <c r="Z513" s="18">
        <v>44130</v>
      </c>
      <c r="AA513" s="22">
        <v>2688.19995117187</v>
      </c>
      <c r="AB513" s="26">
        <v>1112.44995117187</v>
      </c>
      <c r="AC513" s="22">
        <v>339.79998779296801</v>
      </c>
      <c r="AD513" s="26">
        <v>847.79998779296795</v>
      </c>
      <c r="AE513" s="22">
        <v>819.25</v>
      </c>
      <c r="AF513" s="26">
        <v>11767.75</v>
      </c>
      <c r="AG513" s="64">
        <f t="shared" si="81"/>
        <v>5.2089390712678257E-4</v>
      </c>
      <c r="AH513" s="65">
        <f t="shared" si="81"/>
        <v>-8.9935942986700997E-3</v>
      </c>
      <c r="AI513" s="64">
        <f t="shared" si="81"/>
        <v>-7.622453128233629E-3</v>
      </c>
      <c r="AJ513" s="65">
        <f t="shared" si="81"/>
        <v>-5.469826211122162E-3</v>
      </c>
      <c r="AK513" s="64">
        <f t="shared" si="81"/>
        <v>-3.4786116085415542E-2</v>
      </c>
      <c r="AL513" s="64">
        <f t="shared" si="81"/>
        <v>-1.3722801687965868E-2</v>
      </c>
      <c r="AM513" s="101">
        <f t="shared" si="74"/>
        <v>-8.1290600838629327E-3</v>
      </c>
      <c r="AN513" s="102">
        <f t="shared" si="75"/>
        <v>-8.0542870564850964E-3</v>
      </c>
      <c r="AO513" s="101">
        <f t="shared" si="76"/>
        <v>-5.7097321484985124E-3</v>
      </c>
      <c r="AP513" s="102">
        <f t="shared" si="77"/>
        <v>-7.8991825159821887E-3</v>
      </c>
      <c r="AQ513" s="101">
        <f t="shared" si="78"/>
        <v>-8.544600051938224E-3</v>
      </c>
      <c r="AR513" s="102">
        <f t="shared" si="80"/>
        <v>8.6499539909897158E-3</v>
      </c>
      <c r="AS513" s="101">
        <f t="shared" si="80"/>
        <v>-9.3930724218500329E-4</v>
      </c>
      <c r="AT513" s="102">
        <f t="shared" si="80"/>
        <v>-1.9127209797351165E-3</v>
      </c>
      <c r="AU513" s="101">
        <f t="shared" si="80"/>
        <v>2.4293563048600267E-3</v>
      </c>
      <c r="AV513" s="102">
        <f t="shared" si="80"/>
        <v>-2.6241516033477318E-2</v>
      </c>
      <c r="AW513" s="102">
        <f t="shared" si="79"/>
        <v>-3.6028467919095391E-3</v>
      </c>
    </row>
    <row r="514" spans="6:49" x14ac:dyDescent="0.3">
      <c r="F514" s="18">
        <v>44133</v>
      </c>
      <c r="G514" s="22">
        <v>2632.64990234375</v>
      </c>
      <c r="H514" s="26">
        <v>1074.84997558593</v>
      </c>
      <c r="I514" s="22">
        <v>337.45001220703102</v>
      </c>
      <c r="J514" s="26">
        <v>840.04998779296795</v>
      </c>
      <c r="K514" s="22">
        <v>804.25</v>
      </c>
      <c r="Y514" s="94">
        <v>143</v>
      </c>
      <c r="Z514" s="18">
        <v>44131</v>
      </c>
      <c r="AA514" s="22">
        <v>2630.14990234375</v>
      </c>
      <c r="AB514" s="26">
        <v>1090.84997558593</v>
      </c>
      <c r="AC514" s="22">
        <v>334.04998779296801</v>
      </c>
      <c r="AD514" s="26">
        <v>847.25</v>
      </c>
      <c r="AE514" s="22">
        <v>828.65002441406205</v>
      </c>
      <c r="AF514" s="26">
        <v>11889.400390999999</v>
      </c>
      <c r="AG514" s="64">
        <f t="shared" si="81"/>
        <v>-2.18309648367561E-2</v>
      </c>
      <c r="AH514" s="65">
        <f t="shared" si="81"/>
        <v>-1.9607559860482682E-2</v>
      </c>
      <c r="AI514" s="64">
        <f t="shared" si="81"/>
        <v>-1.706652748470772E-2</v>
      </c>
      <c r="AJ514" s="65">
        <f t="shared" si="81"/>
        <v>-6.4893403289508367E-4</v>
      </c>
      <c r="AK514" s="64">
        <f t="shared" si="81"/>
        <v>1.1408612453081939E-2</v>
      </c>
      <c r="AL514" s="64">
        <f t="shared" si="81"/>
        <v>1.0284540720444067E-2</v>
      </c>
      <c r="AM514" s="101">
        <f t="shared" si="74"/>
        <v>5.83651426121081E-3</v>
      </c>
      <c r="AN514" s="102">
        <f t="shared" si="75"/>
        <v>6.519872299704044E-3</v>
      </c>
      <c r="AO514" s="101">
        <f t="shared" si="76"/>
        <v>4.4612147432456523E-3</v>
      </c>
      <c r="AP514" s="102">
        <f t="shared" si="77"/>
        <v>5.8089831263897279E-3</v>
      </c>
      <c r="AQ514" s="101">
        <f t="shared" si="78"/>
        <v>5.3658774071378319E-3</v>
      </c>
      <c r="AR514" s="102">
        <f t="shared" si="80"/>
        <v>-2.7667479097966911E-2</v>
      </c>
      <c r="AS514" s="101">
        <f t="shared" si="80"/>
        <v>-2.6127432160186724E-2</v>
      </c>
      <c r="AT514" s="102">
        <f t="shared" si="80"/>
        <v>-2.1527742227953374E-2</v>
      </c>
      <c r="AU514" s="101">
        <f t="shared" si="80"/>
        <v>-6.4579171592848116E-3</v>
      </c>
      <c r="AV514" s="102">
        <f t="shared" si="80"/>
        <v>6.0427350459441066E-3</v>
      </c>
      <c r="AW514" s="102">
        <f t="shared" si="79"/>
        <v>-1.5147567119889543E-2</v>
      </c>
    </row>
    <row r="515" spans="6:49" x14ac:dyDescent="0.3">
      <c r="F515" s="18">
        <v>44134</v>
      </c>
      <c r="G515" s="22">
        <v>2664.85009765625</v>
      </c>
      <c r="H515" s="26">
        <v>1060.59997558593</v>
      </c>
      <c r="I515" s="22">
        <v>340.70001220703102</v>
      </c>
      <c r="J515" s="26">
        <v>841.95001220703102</v>
      </c>
      <c r="K515" s="22">
        <v>813.29998779296795</v>
      </c>
      <c r="Y515" s="94">
        <v>144</v>
      </c>
      <c r="Z515" s="18">
        <v>44132</v>
      </c>
      <c r="AA515" s="22">
        <v>2622.19995117187</v>
      </c>
      <c r="AB515" s="26">
        <v>1076.55004882812</v>
      </c>
      <c r="AC515" s="22">
        <v>335.64999389648398</v>
      </c>
      <c r="AD515" s="26">
        <v>829.59997558593705</v>
      </c>
      <c r="AE515" s="22">
        <v>804.29998779296795</v>
      </c>
      <c r="AF515" s="26">
        <v>11729.599609000001</v>
      </c>
      <c r="AG515" s="64">
        <f t="shared" si="81"/>
        <v>-3.0272001921697856E-3</v>
      </c>
      <c r="AH515" s="65">
        <f t="shared" si="81"/>
        <v>-1.3195657556957242E-2</v>
      </c>
      <c r="AI515" s="64">
        <f t="shared" si="81"/>
        <v>4.7782863716361703E-3</v>
      </c>
      <c r="AJ515" s="65">
        <f t="shared" si="81"/>
        <v>-2.1052183000559794E-2</v>
      </c>
      <c r="AK515" s="64">
        <f t="shared" si="81"/>
        <v>-2.9825581299195363E-2</v>
      </c>
      <c r="AL515" s="64">
        <f t="shared" si="81"/>
        <v>-1.3531751589542172E-2</v>
      </c>
      <c r="AM515" s="101">
        <f t="shared" si="74"/>
        <v>-8.0179222366252006E-3</v>
      </c>
      <c r="AN515" s="102">
        <f t="shared" si="75"/>
        <v>-7.9383060981568151E-3</v>
      </c>
      <c r="AO515" s="101">
        <f t="shared" si="76"/>
        <v>-5.628791893984993E-3</v>
      </c>
      <c r="AP515" s="102">
        <f t="shared" si="77"/>
        <v>-7.7900931236358668E-3</v>
      </c>
      <c r="AQ515" s="101">
        <f t="shared" si="78"/>
        <v>-8.4339006649562613E-3</v>
      </c>
      <c r="AR515" s="102">
        <f t="shared" si="80"/>
        <v>4.9907220444554146E-3</v>
      </c>
      <c r="AS515" s="101">
        <f t="shared" si="80"/>
        <v>-5.2573514588004269E-3</v>
      </c>
      <c r="AT515" s="102">
        <f t="shared" si="80"/>
        <v>1.0407078265621164E-2</v>
      </c>
      <c r="AU515" s="101">
        <f t="shared" si="80"/>
        <v>-1.3262089876923927E-2</v>
      </c>
      <c r="AV515" s="102">
        <f t="shared" si="80"/>
        <v>-2.1391680634239102E-2</v>
      </c>
      <c r="AW515" s="102">
        <f t="shared" si="79"/>
        <v>-4.9026643319773754E-3</v>
      </c>
    </row>
    <row r="516" spans="6:49" x14ac:dyDescent="0.3">
      <c r="F516" s="18">
        <v>44137</v>
      </c>
      <c r="G516" s="22">
        <v>2604.60009765625</v>
      </c>
      <c r="H516" s="26">
        <v>1072.30004882812</v>
      </c>
      <c r="I516" s="22">
        <v>334.79998779296801</v>
      </c>
      <c r="J516" s="26">
        <v>822.40002441406205</v>
      </c>
      <c r="K516" s="22">
        <v>814.65002441406205</v>
      </c>
      <c r="Y516" s="94">
        <v>145</v>
      </c>
      <c r="Z516" s="18">
        <v>44133</v>
      </c>
      <c r="AA516" s="22">
        <v>2632.64990234375</v>
      </c>
      <c r="AB516" s="26">
        <v>1074.84997558593</v>
      </c>
      <c r="AC516" s="22">
        <v>337.45001220703102</v>
      </c>
      <c r="AD516" s="26">
        <v>840.04998779296795</v>
      </c>
      <c r="AE516" s="22">
        <v>804.25</v>
      </c>
      <c r="AF516" s="26">
        <v>11670.799805000001</v>
      </c>
      <c r="AG516" s="64">
        <f t="shared" si="81"/>
        <v>3.9772649032841249E-3</v>
      </c>
      <c r="AH516" s="65">
        <f t="shared" si="81"/>
        <v>-1.5804346720871085E-3</v>
      </c>
      <c r="AI516" s="64">
        <f t="shared" si="81"/>
        <v>5.3484551631625792E-3</v>
      </c>
      <c r="AJ516" s="65">
        <f t="shared" si="81"/>
        <v>1.2517771857494354E-2</v>
      </c>
      <c r="AK516" s="64">
        <f t="shared" si="81"/>
        <v>-6.2152613674925096E-5</v>
      </c>
      <c r="AL516" s="64">
        <f t="shared" si="81"/>
        <v>-5.0255490698555899E-3</v>
      </c>
      <c r="AM516" s="101">
        <f t="shared" si="74"/>
        <v>-3.0696859153353348E-3</v>
      </c>
      <c r="AN516" s="102">
        <f t="shared" si="75"/>
        <v>-2.774437939451251E-3</v>
      </c>
      <c r="AO516" s="101">
        <f t="shared" si="76"/>
        <v>-2.0250554784188354E-3</v>
      </c>
      <c r="AP516" s="102">
        <f t="shared" si="77"/>
        <v>-2.9330610063875331E-3</v>
      </c>
      <c r="AQ516" s="101">
        <f t="shared" si="78"/>
        <v>-3.5051860909105313E-3</v>
      </c>
      <c r="AR516" s="102">
        <f t="shared" si="80"/>
        <v>7.0469508186194602E-3</v>
      </c>
      <c r="AS516" s="101">
        <f t="shared" si="80"/>
        <v>1.1940032673641424E-3</v>
      </c>
      <c r="AT516" s="102">
        <f t="shared" si="80"/>
        <v>7.3735106415814145E-3</v>
      </c>
      <c r="AU516" s="101">
        <f t="shared" si="80"/>
        <v>1.5450832863881887E-2</v>
      </c>
      <c r="AV516" s="102">
        <f t="shared" si="80"/>
        <v>3.4430334772356064E-3</v>
      </c>
      <c r="AW516" s="102">
        <f t="shared" si="79"/>
        <v>6.9016662137365015E-3</v>
      </c>
    </row>
    <row r="517" spans="6:49" x14ac:dyDescent="0.3">
      <c r="F517" s="18">
        <v>44138</v>
      </c>
      <c r="G517" s="22">
        <v>2633.60009765625</v>
      </c>
      <c r="H517" s="26">
        <v>1062.55004882812</v>
      </c>
      <c r="I517" s="22">
        <v>335.64999389648398</v>
      </c>
      <c r="J517" s="26">
        <v>814.04998779296795</v>
      </c>
      <c r="K517" s="22">
        <v>808.09997558593705</v>
      </c>
      <c r="Y517" s="94">
        <v>146</v>
      </c>
      <c r="Z517" s="18">
        <v>44134</v>
      </c>
      <c r="AA517" s="22">
        <v>2664.85009765625</v>
      </c>
      <c r="AB517" s="26">
        <v>1060.59997558593</v>
      </c>
      <c r="AC517" s="22">
        <v>340.70001220703102</v>
      </c>
      <c r="AD517" s="26">
        <v>841.95001220703102</v>
      </c>
      <c r="AE517" s="22">
        <v>813.29998779296795</v>
      </c>
      <c r="AF517" s="26">
        <v>11642.400390999999</v>
      </c>
      <c r="AG517" s="64">
        <f t="shared" si="81"/>
        <v>1.21569011361661E-2</v>
      </c>
      <c r="AH517" s="65">
        <f t="shared" si="81"/>
        <v>-1.3346331544294749E-2</v>
      </c>
      <c r="AI517" s="64">
        <f t="shared" si="81"/>
        <v>9.5849731324316005E-3</v>
      </c>
      <c r="AJ517" s="65">
        <f t="shared" si="81"/>
        <v>2.2592452107450013E-3</v>
      </c>
      <c r="AK517" s="64">
        <f t="shared" si="81"/>
        <v>1.1189864044332533E-2</v>
      </c>
      <c r="AL517" s="64">
        <f t="shared" si="81"/>
        <v>-2.4363388817394559E-3</v>
      </c>
      <c r="AM517" s="101">
        <f t="shared" si="74"/>
        <v>-1.5634880712752939E-3</v>
      </c>
      <c r="AN517" s="102">
        <f t="shared" si="75"/>
        <v>-1.2026037378007602E-3</v>
      </c>
      <c r="AO517" s="101">
        <f t="shared" si="76"/>
        <v>-9.281110991997977E-4</v>
      </c>
      <c r="AP517" s="102">
        <f t="shared" si="77"/>
        <v>-1.4546248872284481E-3</v>
      </c>
      <c r="AQ517" s="101">
        <f t="shared" si="78"/>
        <v>-2.0049304880253695E-3</v>
      </c>
      <c r="AR517" s="102">
        <f t="shared" si="80"/>
        <v>1.3720389207441393E-2</v>
      </c>
      <c r="AS517" s="101">
        <f t="shared" si="80"/>
        <v>-1.214372780649399E-2</v>
      </c>
      <c r="AT517" s="102">
        <f t="shared" si="80"/>
        <v>1.0513084231631399E-2</v>
      </c>
      <c r="AU517" s="101">
        <f t="shared" si="80"/>
        <v>3.7138700979734494E-3</v>
      </c>
      <c r="AV517" s="102">
        <f t="shared" si="80"/>
        <v>1.3194794532357904E-2</v>
      </c>
      <c r="AW517" s="102">
        <f t="shared" si="79"/>
        <v>5.7996820525820312E-3</v>
      </c>
    </row>
    <row r="518" spans="6:49" x14ac:dyDescent="0.3">
      <c r="F518" s="18">
        <v>44139</v>
      </c>
      <c r="G518" s="22">
        <v>2653.14990234375</v>
      </c>
      <c r="H518" s="26">
        <v>1093.94995117187</v>
      </c>
      <c r="I518" s="22">
        <v>342.95001220703102</v>
      </c>
      <c r="J518" s="26">
        <v>815.15002441406205</v>
      </c>
      <c r="K518" s="22">
        <v>826.84997558593705</v>
      </c>
      <c r="Y518" s="94">
        <v>147</v>
      </c>
      <c r="Z518" s="18">
        <v>44137</v>
      </c>
      <c r="AA518" s="22">
        <v>2604.60009765625</v>
      </c>
      <c r="AB518" s="26">
        <v>1072.30004882812</v>
      </c>
      <c r="AC518" s="22">
        <v>334.79998779296801</v>
      </c>
      <c r="AD518" s="26">
        <v>822.40002441406205</v>
      </c>
      <c r="AE518" s="22">
        <v>814.65002441406205</v>
      </c>
      <c r="AF518" s="26">
        <v>11669.150390999999</v>
      </c>
      <c r="AG518" s="64">
        <f t="shared" si="81"/>
        <v>-2.2868657456333402E-2</v>
      </c>
      <c r="AH518" s="65">
        <f t="shared" si="81"/>
        <v>1.097115707805759E-2</v>
      </c>
      <c r="AI518" s="64">
        <f t="shared" si="81"/>
        <v>-1.7469058341535944E-2</v>
      </c>
      <c r="AJ518" s="65">
        <f t="shared" si="81"/>
        <v>-2.349372016758074E-2</v>
      </c>
      <c r="AK518" s="64">
        <f t="shared" si="81"/>
        <v>1.65857295426952E-3</v>
      </c>
      <c r="AL518" s="64">
        <f t="shared" si="81"/>
        <v>2.2950006193269571E-3</v>
      </c>
      <c r="AM518" s="101">
        <f t="shared" si="74"/>
        <v>1.1888312996010206E-3</v>
      </c>
      <c r="AN518" s="102">
        <f t="shared" si="75"/>
        <v>1.6696548689086113E-3</v>
      </c>
      <c r="AO518" s="101">
        <f t="shared" si="76"/>
        <v>1.0763674463013604E-3</v>
      </c>
      <c r="AP518" s="102">
        <f t="shared" si="77"/>
        <v>1.2469646718139343E-3</v>
      </c>
      <c r="AQ518" s="101">
        <f t="shared" si="78"/>
        <v>7.3653045176465856E-4</v>
      </c>
      <c r="AR518" s="102">
        <f t="shared" si="80"/>
        <v>-2.4057488755934421E-2</v>
      </c>
      <c r="AS518" s="101">
        <f t="shared" si="80"/>
        <v>9.3015022091489791E-3</v>
      </c>
      <c r="AT518" s="102">
        <f t="shared" si="80"/>
        <v>-1.8545425787837307E-2</v>
      </c>
      <c r="AU518" s="101">
        <f t="shared" si="80"/>
        <v>-2.4740684839394674E-2</v>
      </c>
      <c r="AV518" s="102">
        <f t="shared" si="80"/>
        <v>9.2204250250486149E-4</v>
      </c>
      <c r="AW518" s="102">
        <f t="shared" si="79"/>
        <v>-1.1424010934302512E-2</v>
      </c>
    </row>
    <row r="519" spans="6:49" x14ac:dyDescent="0.3">
      <c r="F519" s="18">
        <v>44140</v>
      </c>
      <c r="G519" s="22">
        <v>2685.69995117187</v>
      </c>
      <c r="H519" s="26">
        <v>1104</v>
      </c>
      <c r="I519" s="22">
        <v>345.39999389648398</v>
      </c>
      <c r="J519" s="26">
        <v>842.90002441406205</v>
      </c>
      <c r="K519" s="22">
        <v>840.70001220703102</v>
      </c>
      <c r="Y519" s="94">
        <v>148</v>
      </c>
      <c r="Z519" s="18">
        <v>44138</v>
      </c>
      <c r="AA519" s="22">
        <v>2633.60009765625</v>
      </c>
      <c r="AB519" s="26">
        <v>1062.55004882812</v>
      </c>
      <c r="AC519" s="22">
        <v>335.64999389648398</v>
      </c>
      <c r="AD519" s="26">
        <v>814.04998779296795</v>
      </c>
      <c r="AE519" s="22">
        <v>808.09997558593705</v>
      </c>
      <c r="AF519" s="26">
        <v>11813.5</v>
      </c>
      <c r="AG519" s="64">
        <f t="shared" si="81"/>
        <v>1.1072618536283751E-2</v>
      </c>
      <c r="AH519" s="65">
        <f t="shared" si="81"/>
        <v>-9.1341942933914604E-3</v>
      </c>
      <c r="AI519" s="64">
        <f t="shared" si="81"/>
        <v>2.5356300459416599E-3</v>
      </c>
      <c r="AJ519" s="65">
        <f t="shared" si="81"/>
        <v>-1.0205150205169039E-2</v>
      </c>
      <c r="AK519" s="64">
        <f t="shared" si="81"/>
        <v>-8.0728200900218351E-3</v>
      </c>
      <c r="AL519" s="64">
        <f t="shared" si="81"/>
        <v>1.2294304500946606E-2</v>
      </c>
      <c r="AM519" s="101">
        <f t="shared" ref="AM519:AM582" si="82">$AZ$11+$AZ$12*AL519</f>
        <v>7.0056359830225684E-3</v>
      </c>
      <c r="AN519" s="102">
        <f t="shared" ref="AN519:AN582" si="83">$BA$11+$BA$12*AL519</f>
        <v>7.7399414396801727E-3</v>
      </c>
      <c r="AO519" s="101">
        <f t="shared" ref="AO519:AO582" si="84">$BB$11+$BB$12*AL519</f>
        <v>5.3126709489638496E-3</v>
      </c>
      <c r="AP519" s="102">
        <f t="shared" ref="AP519:AP582" si="85">$BC$11+$BC$12*AL519</f>
        <v>6.9565559954098896E-3</v>
      </c>
      <c r="AQ519" s="101">
        <f t="shared" ref="AQ519:AQ582" si="86">$BD$11+$BD$12*AL519</f>
        <v>6.530386718129064E-3</v>
      </c>
      <c r="AR519" s="102">
        <f t="shared" si="80"/>
        <v>4.0669825532611828E-3</v>
      </c>
      <c r="AS519" s="101">
        <f t="shared" si="80"/>
        <v>-1.6874135733071633E-2</v>
      </c>
      <c r="AT519" s="102">
        <f t="shared" si="80"/>
        <v>-2.7770409030221897E-3</v>
      </c>
      <c r="AU519" s="101">
        <f t="shared" si="80"/>
        <v>-1.7161706200578927E-2</v>
      </c>
      <c r="AV519" s="102">
        <f t="shared" si="80"/>
        <v>-1.4603206808150899E-2</v>
      </c>
      <c r="AW519" s="102">
        <f t="shared" ref="AW519:AW582" si="87">AVERAGE(AR519:AV519)</f>
        <v>-9.4698214183124938E-3</v>
      </c>
    </row>
    <row r="520" spans="6:49" x14ac:dyDescent="0.3">
      <c r="F520" s="18">
        <v>44141</v>
      </c>
      <c r="G520" s="22">
        <v>2707.44995117187</v>
      </c>
      <c r="H520" s="26">
        <v>1112.75</v>
      </c>
      <c r="I520" s="22">
        <v>345.75</v>
      </c>
      <c r="J520" s="26">
        <v>850.09997558593705</v>
      </c>
      <c r="K520" s="22">
        <v>851.15002441406205</v>
      </c>
      <c r="Y520" s="94">
        <v>149</v>
      </c>
      <c r="Z520" s="18">
        <v>44139</v>
      </c>
      <c r="AA520" s="22">
        <v>2653.14990234375</v>
      </c>
      <c r="AB520" s="26">
        <v>1093.94995117187</v>
      </c>
      <c r="AC520" s="22">
        <v>342.95001220703102</v>
      </c>
      <c r="AD520" s="26">
        <v>815.15002441406205</v>
      </c>
      <c r="AE520" s="22">
        <v>826.84997558593705</v>
      </c>
      <c r="AF520" s="26">
        <v>11908.5</v>
      </c>
      <c r="AG520" s="64">
        <f t="shared" si="81"/>
        <v>7.3958079344195625E-3</v>
      </c>
      <c r="AH520" s="65">
        <f t="shared" si="81"/>
        <v>2.9123228995067162E-2</v>
      </c>
      <c r="AI520" s="64">
        <f t="shared" si="81"/>
        <v>2.1515767338937886E-2</v>
      </c>
      <c r="AJ520" s="65">
        <f t="shared" si="81"/>
        <v>1.3504011539642645E-3</v>
      </c>
      <c r="AK520" s="64">
        <f t="shared" si="81"/>
        <v>2.2937487541896426E-2</v>
      </c>
      <c r="AL520" s="64">
        <f t="shared" si="81"/>
        <v>8.0094855297475447E-3</v>
      </c>
      <c r="AM520" s="101">
        <f t="shared" si="82"/>
        <v>4.5130669647833596E-3</v>
      </c>
      <c r="AN520" s="102">
        <f t="shared" si="83"/>
        <v>5.1387524602285479E-3</v>
      </c>
      <c r="AO520" s="101">
        <f t="shared" si="84"/>
        <v>3.4973652205989758E-3</v>
      </c>
      <c r="AP520" s="102">
        <f t="shared" si="85"/>
        <v>4.5099291591050774E-3</v>
      </c>
      <c r="AQ520" s="101">
        <f t="shared" si="86"/>
        <v>4.0476513657059501E-3</v>
      </c>
      <c r="AR520" s="102">
        <f t="shared" si="80"/>
        <v>2.8827409696362029E-3</v>
      </c>
      <c r="AS520" s="101">
        <f t="shared" si="80"/>
        <v>2.3984476534838615E-2</v>
      </c>
      <c r="AT520" s="102">
        <f t="shared" si="80"/>
        <v>1.8018402118338911E-2</v>
      </c>
      <c r="AU520" s="101">
        <f t="shared" si="80"/>
        <v>-3.1595280051408131E-3</v>
      </c>
      <c r="AV520" s="102">
        <f t="shared" si="80"/>
        <v>1.8889836176190476E-2</v>
      </c>
      <c r="AW520" s="102">
        <f t="shared" si="87"/>
        <v>1.2123185558772679E-2</v>
      </c>
    </row>
    <row r="521" spans="6:49" x14ac:dyDescent="0.3">
      <c r="F521" s="18">
        <v>44144</v>
      </c>
      <c r="G521" s="22">
        <v>2726.60009765625</v>
      </c>
      <c r="H521" s="26">
        <v>1136.55004882812</v>
      </c>
      <c r="I521" s="22">
        <v>351.95001220703102</v>
      </c>
      <c r="J521" s="26">
        <v>855</v>
      </c>
      <c r="K521" s="22">
        <v>872.75</v>
      </c>
      <c r="Y521" s="94">
        <v>150</v>
      </c>
      <c r="Z521" s="18">
        <v>44140</v>
      </c>
      <c r="AA521" s="22">
        <v>2685.69995117187</v>
      </c>
      <c r="AB521" s="26">
        <v>1104</v>
      </c>
      <c r="AC521" s="22">
        <v>345.39999389648398</v>
      </c>
      <c r="AD521" s="26">
        <v>842.90002441406205</v>
      </c>
      <c r="AE521" s="22">
        <v>840.70001220703102</v>
      </c>
      <c r="AF521" s="26">
        <v>12120.299805000001</v>
      </c>
      <c r="AG521" s="64">
        <f t="shared" si="81"/>
        <v>1.2193806920794439E-2</v>
      </c>
      <c r="AH521" s="65">
        <f t="shared" si="81"/>
        <v>9.1449933733899029E-3</v>
      </c>
      <c r="AI521" s="64">
        <f t="shared" si="81"/>
        <v>7.1184485021850378E-3</v>
      </c>
      <c r="AJ521" s="65">
        <f t="shared" si="81"/>
        <v>3.3476180631744797E-2</v>
      </c>
      <c r="AK521" s="64">
        <f t="shared" si="81"/>
        <v>1.6611622091718292E-2</v>
      </c>
      <c r="AL521" s="64">
        <f t="shared" si="81"/>
        <v>1.7629285870226909E-2</v>
      </c>
      <c r="AM521" s="101">
        <f t="shared" si="82"/>
        <v>1.0109106482787983E-2</v>
      </c>
      <c r="AN521" s="102">
        <f t="shared" si="83"/>
        <v>1.0978653468503236E-2</v>
      </c>
      <c r="AO521" s="101">
        <f t="shared" si="84"/>
        <v>7.5728883129810446E-3</v>
      </c>
      <c r="AP521" s="102">
        <f t="shared" si="85"/>
        <v>1.0002824385510561E-2</v>
      </c>
      <c r="AQ521" s="101">
        <f t="shared" si="86"/>
        <v>9.6216134278363161E-3</v>
      </c>
      <c r="AR521" s="102">
        <f t="shared" si="80"/>
        <v>2.0847004380064559E-3</v>
      </c>
      <c r="AS521" s="101">
        <f t="shared" si="80"/>
        <v>-1.833660095113333E-3</v>
      </c>
      <c r="AT521" s="102">
        <f t="shared" si="80"/>
        <v>-4.5443981079600678E-4</v>
      </c>
      <c r="AU521" s="101">
        <f t="shared" si="80"/>
        <v>2.3473356246234235E-2</v>
      </c>
      <c r="AV521" s="102">
        <f t="shared" si="80"/>
        <v>6.9900086638819761E-3</v>
      </c>
      <c r="AW521" s="102">
        <f t="shared" si="87"/>
        <v>6.0519930884426658E-3</v>
      </c>
    </row>
    <row r="522" spans="6:49" x14ac:dyDescent="0.3">
      <c r="F522" s="18">
        <v>44145</v>
      </c>
      <c r="G522" s="22">
        <v>2649.60009765625</v>
      </c>
      <c r="H522" s="26">
        <v>1091.05004882812</v>
      </c>
      <c r="I522" s="22">
        <v>342.29998779296801</v>
      </c>
      <c r="J522" s="26">
        <v>809.70001220703102</v>
      </c>
      <c r="K522" s="22">
        <v>821.29998779296795</v>
      </c>
      <c r="Y522" s="94">
        <v>151</v>
      </c>
      <c r="Z522" s="18">
        <v>44141</v>
      </c>
      <c r="AA522" s="22">
        <v>2707.44995117187</v>
      </c>
      <c r="AB522" s="26">
        <v>1112.75</v>
      </c>
      <c r="AC522" s="22">
        <v>345.75</v>
      </c>
      <c r="AD522" s="26">
        <v>850.09997558593705</v>
      </c>
      <c r="AE522" s="22">
        <v>851.15002441406205</v>
      </c>
      <c r="AF522" s="26">
        <v>12263.549805000001</v>
      </c>
      <c r="AG522" s="64">
        <f t="shared" si="81"/>
        <v>8.0658310303501329E-3</v>
      </c>
      <c r="AH522" s="65">
        <f t="shared" si="81"/>
        <v>7.8944810589230766E-3</v>
      </c>
      <c r="AI522" s="64">
        <f t="shared" si="81"/>
        <v>1.0128225031524197E-3</v>
      </c>
      <c r="AJ522" s="65">
        <f t="shared" si="81"/>
        <v>8.5056049364648119E-3</v>
      </c>
      <c r="AK522" s="64">
        <f t="shared" si="81"/>
        <v>1.2353512282866968E-2</v>
      </c>
      <c r="AL522" s="64">
        <f t="shared" si="81"/>
        <v>1.1749715514874848E-2</v>
      </c>
      <c r="AM522" s="101">
        <f t="shared" si="82"/>
        <v>6.6888371536015659E-3</v>
      </c>
      <c r="AN522" s="102">
        <f t="shared" si="83"/>
        <v>7.4093373048445352E-3</v>
      </c>
      <c r="AO522" s="101">
        <f t="shared" si="84"/>
        <v>5.0819504651661799E-3</v>
      </c>
      <c r="AP522" s="102">
        <f t="shared" si="85"/>
        <v>6.6455962939533939E-3</v>
      </c>
      <c r="AQ522" s="101">
        <f t="shared" si="86"/>
        <v>6.2148377212289108E-3</v>
      </c>
      <c r="AR522" s="102">
        <f t="shared" si="80"/>
        <v>1.3769938767485669E-3</v>
      </c>
      <c r="AS522" s="101">
        <f t="shared" si="80"/>
        <v>4.8514375407854131E-4</v>
      </c>
      <c r="AT522" s="102">
        <f t="shared" si="80"/>
        <v>-4.06912796201376E-3</v>
      </c>
      <c r="AU522" s="101">
        <f t="shared" si="80"/>
        <v>1.860008642511418E-3</v>
      </c>
      <c r="AV522" s="102">
        <f t="shared" si="80"/>
        <v>6.1386745616380575E-3</v>
      </c>
      <c r="AW522" s="102">
        <f t="shared" si="87"/>
        <v>1.1583385745925648E-3</v>
      </c>
    </row>
    <row r="523" spans="6:49" x14ac:dyDescent="0.3">
      <c r="F523" s="18">
        <v>44146</v>
      </c>
      <c r="G523" s="22">
        <v>2687.80004882812</v>
      </c>
      <c r="H523" s="26">
        <v>1122.5</v>
      </c>
      <c r="I523" s="22">
        <v>346.75</v>
      </c>
      <c r="J523" s="26">
        <v>826.04998779296795</v>
      </c>
      <c r="K523" s="22">
        <v>837.5</v>
      </c>
      <c r="Y523" s="94">
        <v>152</v>
      </c>
      <c r="Z523" s="18">
        <v>44144</v>
      </c>
      <c r="AA523" s="22">
        <v>2726.60009765625</v>
      </c>
      <c r="AB523" s="26">
        <v>1136.55004882812</v>
      </c>
      <c r="AC523" s="22">
        <v>351.95001220703102</v>
      </c>
      <c r="AD523" s="26">
        <v>855</v>
      </c>
      <c r="AE523" s="22">
        <v>872.75</v>
      </c>
      <c r="AF523" s="26">
        <v>12461.049805000001</v>
      </c>
      <c r="AG523" s="64">
        <f t="shared" si="81"/>
        <v>7.0482331189441185E-3</v>
      </c>
      <c r="AH523" s="65">
        <f t="shared" si="81"/>
        <v>2.1162972111227314E-2</v>
      </c>
      <c r="AI523" s="64">
        <f t="shared" si="81"/>
        <v>1.7773184193264426E-2</v>
      </c>
      <c r="AJ523" s="65">
        <f t="shared" si="81"/>
        <v>5.7475080324958213E-3</v>
      </c>
      <c r="AK523" s="64">
        <f t="shared" si="81"/>
        <v>2.5060741040947583E-2</v>
      </c>
      <c r="AL523" s="64">
        <f t="shared" si="81"/>
        <v>1.5976331586735643E-2</v>
      </c>
      <c r="AM523" s="101">
        <f t="shared" si="82"/>
        <v>9.1475483251878837E-3</v>
      </c>
      <c r="AN523" s="102">
        <f t="shared" si="83"/>
        <v>9.9751929968577725E-3</v>
      </c>
      <c r="AO523" s="101">
        <f t="shared" si="84"/>
        <v>6.8725979623930804E-3</v>
      </c>
      <c r="AP523" s="102">
        <f t="shared" si="85"/>
        <v>9.0589893398859821E-3</v>
      </c>
      <c r="AQ523" s="101">
        <f t="shared" si="86"/>
        <v>8.663848802738381E-3</v>
      </c>
      <c r="AR523" s="102">
        <f t="shared" si="80"/>
        <v>-2.0993152062437652E-3</v>
      </c>
      <c r="AS523" s="101">
        <f t="shared" si="80"/>
        <v>1.1187779114369542E-2</v>
      </c>
      <c r="AT523" s="102">
        <f t="shared" si="80"/>
        <v>1.0900586230871347E-2</v>
      </c>
      <c r="AU523" s="101">
        <f t="shared" si="80"/>
        <v>-3.3114813073901609E-3</v>
      </c>
      <c r="AV523" s="102">
        <f t="shared" si="80"/>
        <v>1.6396892238209202E-2</v>
      </c>
      <c r="AW523" s="102">
        <f t="shared" si="87"/>
        <v>6.6148922139632332E-3</v>
      </c>
    </row>
    <row r="524" spans="6:49" x14ac:dyDescent="0.3">
      <c r="F524" s="18">
        <v>44147</v>
      </c>
      <c r="G524" s="22">
        <v>2671.05004882812</v>
      </c>
      <c r="H524" s="26">
        <v>1117.75</v>
      </c>
      <c r="I524" s="22">
        <v>345.54998779296801</v>
      </c>
      <c r="J524" s="26">
        <v>824.70001220703102</v>
      </c>
      <c r="K524" s="22">
        <v>843.25</v>
      </c>
      <c r="Y524" s="94">
        <v>153</v>
      </c>
      <c r="Z524" s="18">
        <v>44145</v>
      </c>
      <c r="AA524" s="22">
        <v>2649.60009765625</v>
      </c>
      <c r="AB524" s="26">
        <v>1091.05004882812</v>
      </c>
      <c r="AC524" s="22">
        <v>342.29998779296801</v>
      </c>
      <c r="AD524" s="26">
        <v>809.70001220703102</v>
      </c>
      <c r="AE524" s="22">
        <v>821.29998779296795</v>
      </c>
      <c r="AF524" s="26">
        <v>12631.099609000001</v>
      </c>
      <c r="AG524" s="64">
        <f t="shared" si="81"/>
        <v>-2.8646725520236636E-2</v>
      </c>
      <c r="AH524" s="65">
        <f t="shared" si="81"/>
        <v>-4.0856820956724792E-2</v>
      </c>
      <c r="AI524" s="64">
        <f t="shared" si="81"/>
        <v>-2.7801644863786827E-2</v>
      </c>
      <c r="AJ524" s="65">
        <f t="shared" si="81"/>
        <v>-5.4437645168699311E-2</v>
      </c>
      <c r="AK524" s="64">
        <f t="shared" si="81"/>
        <v>-6.0760710102059919E-2</v>
      </c>
      <c r="AL524" s="64">
        <f t="shared" si="81"/>
        <v>1.3554232011710257E-2</v>
      </c>
      <c r="AM524" s="101">
        <f t="shared" si="82"/>
        <v>7.7385622279037844E-3</v>
      </c>
      <c r="AN524" s="102">
        <f t="shared" si="83"/>
        <v>8.5048067882363583E-3</v>
      </c>
      <c r="AO524" s="101">
        <f t="shared" si="84"/>
        <v>5.8464516391136872E-3</v>
      </c>
      <c r="AP524" s="102">
        <f t="shared" si="85"/>
        <v>7.6759731937449793E-3</v>
      </c>
      <c r="AQ524" s="101">
        <f t="shared" si="86"/>
        <v>7.2604214275273039E-3</v>
      </c>
      <c r="AR524" s="102">
        <f t="shared" si="80"/>
        <v>-3.638528774814042E-2</v>
      </c>
      <c r="AS524" s="101">
        <f t="shared" si="80"/>
        <v>-4.9361627744961153E-2</v>
      </c>
      <c r="AT524" s="102">
        <f t="shared" si="80"/>
        <v>-3.3648096502900515E-2</v>
      </c>
      <c r="AU524" s="101">
        <f t="shared" si="80"/>
        <v>-6.2113618362444292E-2</v>
      </c>
      <c r="AV524" s="102">
        <f t="shared" si="80"/>
        <v>-6.802113152958722E-2</v>
      </c>
      <c r="AW524" s="102">
        <f t="shared" si="87"/>
        <v>-4.990595237760672E-2</v>
      </c>
    </row>
    <row r="525" spans="6:49" x14ac:dyDescent="0.3">
      <c r="F525" s="18">
        <v>44148</v>
      </c>
      <c r="G525" s="22">
        <v>2656.85009765625</v>
      </c>
      <c r="H525" s="26">
        <v>1124.19995117187</v>
      </c>
      <c r="I525" s="22">
        <v>344.14999389648398</v>
      </c>
      <c r="J525" s="26">
        <v>828.09997558593705</v>
      </c>
      <c r="K525" s="22">
        <v>838.84997558593705</v>
      </c>
      <c r="Y525" s="94">
        <v>154</v>
      </c>
      <c r="Z525" s="18">
        <v>44146</v>
      </c>
      <c r="AA525" s="22">
        <v>2687.80004882812</v>
      </c>
      <c r="AB525" s="26">
        <v>1122.5</v>
      </c>
      <c r="AC525" s="22">
        <v>346.75</v>
      </c>
      <c r="AD525" s="26">
        <v>826.04998779296795</v>
      </c>
      <c r="AE525" s="22">
        <v>837.5</v>
      </c>
      <c r="AF525" s="26">
        <v>12749.150390999999</v>
      </c>
      <c r="AG525" s="64">
        <f t="shared" si="81"/>
        <v>1.4314311231620198E-2</v>
      </c>
      <c r="AH525" s="65">
        <f t="shared" si="81"/>
        <v>2.8417760565943116E-2</v>
      </c>
      <c r="AI525" s="64">
        <f t="shared" si="81"/>
        <v>1.2916549320595693E-2</v>
      </c>
      <c r="AJ525" s="65">
        <f t="shared" si="81"/>
        <v>1.9991465830944553E-2</v>
      </c>
      <c r="AK525" s="64">
        <f t="shared" si="81"/>
        <v>1.9532827816136161E-2</v>
      </c>
      <c r="AL525" s="64">
        <f t="shared" si="81"/>
        <v>9.3026375494699182E-3</v>
      </c>
      <c r="AM525" s="101">
        <f t="shared" si="82"/>
        <v>5.2653206030114988E-3</v>
      </c>
      <c r="AN525" s="102">
        <f t="shared" si="83"/>
        <v>5.9237874418852279E-3</v>
      </c>
      <c r="AO525" s="101">
        <f t="shared" si="84"/>
        <v>4.0452218009650112E-3</v>
      </c>
      <c r="AP525" s="102">
        <f t="shared" si="85"/>
        <v>5.2483175148654512E-3</v>
      </c>
      <c r="AQ525" s="101">
        <f t="shared" si="86"/>
        <v>4.7969372181543794E-3</v>
      </c>
      <c r="AR525" s="102">
        <f t="shared" si="80"/>
        <v>9.0489906286086996E-3</v>
      </c>
      <c r="AS525" s="101">
        <f t="shared" si="80"/>
        <v>2.2493973124057889E-2</v>
      </c>
      <c r="AT525" s="102">
        <f t="shared" si="80"/>
        <v>8.8713275196306823E-3</v>
      </c>
      <c r="AU525" s="101">
        <f t="shared" si="80"/>
        <v>1.4743148316079101E-2</v>
      </c>
      <c r="AV525" s="102">
        <f t="shared" si="80"/>
        <v>1.4735890597981782E-2</v>
      </c>
      <c r="AW525" s="102">
        <f t="shared" si="87"/>
        <v>1.3978666037271631E-2</v>
      </c>
    </row>
    <row r="526" spans="6:49" x14ac:dyDescent="0.3">
      <c r="F526" s="18">
        <v>44149</v>
      </c>
      <c r="G526" s="22">
        <v>2670.35009765625</v>
      </c>
      <c r="H526" s="26">
        <v>1133.44995117187</v>
      </c>
      <c r="I526" s="22">
        <v>345.45001220703102</v>
      </c>
      <c r="J526" s="26">
        <v>830.5</v>
      </c>
      <c r="K526" s="22">
        <v>840.15002441406205</v>
      </c>
      <c r="Y526" s="94">
        <v>155</v>
      </c>
      <c r="Z526" s="18">
        <v>44147</v>
      </c>
      <c r="AA526" s="22">
        <v>2671.05004882812</v>
      </c>
      <c r="AB526" s="26">
        <v>1117.75</v>
      </c>
      <c r="AC526" s="22">
        <v>345.54998779296801</v>
      </c>
      <c r="AD526" s="26">
        <v>824.70001220703102</v>
      </c>
      <c r="AE526" s="22">
        <v>843.25</v>
      </c>
      <c r="AF526" s="26">
        <v>12690.799805000001</v>
      </c>
      <c r="AG526" s="64">
        <f t="shared" si="81"/>
        <v>-6.2513614836092087E-3</v>
      </c>
      <c r="AH526" s="65">
        <f t="shared" si="81"/>
        <v>-4.24060450231936E-3</v>
      </c>
      <c r="AI526" s="64">
        <f t="shared" si="81"/>
        <v>-3.4667439839222705E-3</v>
      </c>
      <c r="AJ526" s="65">
        <f t="shared" si="81"/>
        <v>-1.6355909579121588E-3</v>
      </c>
      <c r="AK526" s="64">
        <f t="shared" si="81"/>
        <v>6.8422102425380526E-3</v>
      </c>
      <c r="AL526" s="64">
        <f t="shared" si="81"/>
        <v>-4.5873272452027179E-3</v>
      </c>
      <c r="AM526" s="101">
        <f t="shared" si="82"/>
        <v>-2.814763093487313E-3</v>
      </c>
      <c r="AN526" s="102">
        <f t="shared" si="83"/>
        <v>-2.5084062147729866E-3</v>
      </c>
      <c r="AO526" s="101">
        <f t="shared" si="84"/>
        <v>-1.8393984894225766E-3</v>
      </c>
      <c r="AP526" s="102">
        <f t="shared" si="85"/>
        <v>-2.6828368350382023E-3</v>
      </c>
      <c r="AQ526" s="101">
        <f t="shared" si="86"/>
        <v>-3.2512689887920754E-3</v>
      </c>
      <c r="AR526" s="102">
        <f t="shared" si="80"/>
        <v>-3.4365983901218956E-3</v>
      </c>
      <c r="AS526" s="101">
        <f t="shared" si="80"/>
        <v>-1.7321982875463733E-3</v>
      </c>
      <c r="AT526" s="102">
        <f t="shared" si="80"/>
        <v>-1.6273454944996939E-3</v>
      </c>
      <c r="AU526" s="101">
        <f t="shared" si="80"/>
        <v>1.0472458771260435E-3</v>
      </c>
      <c r="AV526" s="102">
        <f t="shared" si="80"/>
        <v>1.0093479231330128E-2</v>
      </c>
      <c r="AW526" s="102">
        <f t="shared" si="87"/>
        <v>8.6891658725764178E-4</v>
      </c>
    </row>
    <row r="527" spans="6:49" x14ac:dyDescent="0.3">
      <c r="F527" s="18">
        <v>44152</v>
      </c>
      <c r="G527" s="22">
        <v>2666.05004882812</v>
      </c>
      <c r="H527" s="26">
        <v>1123.69995117187</v>
      </c>
      <c r="I527" s="22">
        <v>348.70001220703102</v>
      </c>
      <c r="J527" s="26">
        <v>815</v>
      </c>
      <c r="K527" s="22">
        <v>845.25</v>
      </c>
      <c r="Y527" s="94">
        <v>156</v>
      </c>
      <c r="Z527" s="18">
        <v>44148</v>
      </c>
      <c r="AA527" s="22">
        <v>2656.85009765625</v>
      </c>
      <c r="AB527" s="26">
        <v>1124.19995117187</v>
      </c>
      <c r="AC527" s="22">
        <v>344.14999389648398</v>
      </c>
      <c r="AD527" s="26">
        <v>828.09997558593705</v>
      </c>
      <c r="AE527" s="22">
        <v>838.84997558593705</v>
      </c>
      <c r="AF527" s="26">
        <v>12719.950194999999</v>
      </c>
      <c r="AG527" s="64">
        <f t="shared" si="81"/>
        <v>-5.3304245214362347E-3</v>
      </c>
      <c r="AH527" s="65">
        <f t="shared" si="81"/>
        <v>5.7538920202152514E-3</v>
      </c>
      <c r="AI527" s="64">
        <f t="shared" si="81"/>
        <v>-4.0597241016914615E-3</v>
      </c>
      <c r="AJ527" s="65">
        <f t="shared" si="81"/>
        <v>4.114191916537932E-3</v>
      </c>
      <c r="AK527" s="64">
        <f t="shared" si="81"/>
        <v>-5.2315968295562464E-3</v>
      </c>
      <c r="AL527" s="64">
        <f t="shared" si="81"/>
        <v>2.2943362779337291E-3</v>
      </c>
      <c r="AM527" s="101">
        <f t="shared" si="82"/>
        <v>1.1884448382859861E-3</v>
      </c>
      <c r="AN527" s="102">
        <f t="shared" si="83"/>
        <v>1.6692515665702222E-3</v>
      </c>
      <c r="AO527" s="101">
        <f t="shared" si="84"/>
        <v>1.0760859915316672E-3</v>
      </c>
      <c r="AP527" s="102">
        <f t="shared" si="85"/>
        <v>1.2465853336220375E-3</v>
      </c>
      <c r="AQ527" s="101">
        <f t="shared" si="86"/>
        <v>7.3614551511409483E-4</v>
      </c>
      <c r="AR527" s="102">
        <f t="shared" si="80"/>
        <v>-6.5188693597222208E-3</v>
      </c>
      <c r="AS527" s="101">
        <f t="shared" si="80"/>
        <v>4.0846404536450292E-3</v>
      </c>
      <c r="AT527" s="102">
        <f t="shared" si="80"/>
        <v>-5.1358100932231282E-3</v>
      </c>
      <c r="AU527" s="101">
        <f t="shared" si="80"/>
        <v>2.8676065829158943E-3</v>
      </c>
      <c r="AV527" s="102">
        <f t="shared" si="80"/>
        <v>-5.9677423446703416E-3</v>
      </c>
      <c r="AW527" s="102">
        <f t="shared" si="87"/>
        <v>-2.1340349522109532E-3</v>
      </c>
    </row>
    <row r="528" spans="6:49" x14ac:dyDescent="0.3">
      <c r="F528" s="18">
        <v>44153</v>
      </c>
      <c r="G528" s="22">
        <v>2626.64990234375</v>
      </c>
      <c r="H528" s="26">
        <v>1110.55004882812</v>
      </c>
      <c r="I528" s="22">
        <v>345.29998779296801</v>
      </c>
      <c r="J528" s="26">
        <v>814.29998779296795</v>
      </c>
      <c r="K528" s="22">
        <v>836.09997558593705</v>
      </c>
      <c r="Y528" s="94">
        <v>157</v>
      </c>
      <c r="Z528" s="18">
        <v>44149</v>
      </c>
      <c r="AA528" s="22">
        <v>2670.35009765625</v>
      </c>
      <c r="AB528" s="26">
        <v>1133.44995117187</v>
      </c>
      <c r="AC528" s="22">
        <v>345.45001220703102</v>
      </c>
      <c r="AD528" s="26">
        <v>830.5</v>
      </c>
      <c r="AE528" s="22">
        <v>840.15002441406205</v>
      </c>
      <c r="AF528" s="26">
        <v>12780.25</v>
      </c>
      <c r="AG528" s="64">
        <f t="shared" si="81"/>
        <v>5.0683392416666015E-3</v>
      </c>
      <c r="AH528" s="65">
        <f t="shared" si="81"/>
        <v>8.1944076010187321E-3</v>
      </c>
      <c r="AI528" s="64">
        <f t="shared" si="81"/>
        <v>3.7703591620835224E-3</v>
      </c>
      <c r="AJ528" s="65">
        <f t="shared" si="81"/>
        <v>2.8940384957182484E-3</v>
      </c>
      <c r="AK528" s="64">
        <f t="shared" si="81"/>
        <v>1.5485992709177155E-3</v>
      </c>
      <c r="AL528" s="64">
        <f t="shared" si="81"/>
        <v>4.7293681565063637E-3</v>
      </c>
      <c r="AM528" s="101">
        <f t="shared" si="82"/>
        <v>2.6049539276434969E-3</v>
      </c>
      <c r="AN528" s="102">
        <f t="shared" si="83"/>
        <v>3.1474886005572206E-3</v>
      </c>
      <c r="AO528" s="101">
        <f t="shared" si="84"/>
        <v>2.1077112124886685E-3</v>
      </c>
      <c r="AP528" s="102">
        <f t="shared" si="85"/>
        <v>2.6369858106126331E-3</v>
      </c>
      <c r="AQ528" s="101">
        <f t="shared" si="86"/>
        <v>2.1470662027429977E-3</v>
      </c>
      <c r="AR528" s="102">
        <f t="shared" si="80"/>
        <v>2.4633853140231046E-3</v>
      </c>
      <c r="AS528" s="101">
        <f t="shared" si="80"/>
        <v>5.0469190004615114E-3</v>
      </c>
      <c r="AT528" s="102">
        <f t="shared" si="80"/>
        <v>1.6626479495948539E-3</v>
      </c>
      <c r="AU528" s="101">
        <f t="shared" si="80"/>
        <v>2.5705268510561527E-4</v>
      </c>
      <c r="AV528" s="102">
        <f t="shared" si="80"/>
        <v>-5.9846693182528227E-4</v>
      </c>
      <c r="AW528" s="102">
        <f t="shared" si="87"/>
        <v>1.7663076034719605E-3</v>
      </c>
    </row>
    <row r="529" spans="6:49" x14ac:dyDescent="0.3">
      <c r="F529" s="18">
        <v>44154</v>
      </c>
      <c r="G529" s="22">
        <v>2636.89990234375</v>
      </c>
      <c r="H529" s="26">
        <v>1096.75</v>
      </c>
      <c r="I529" s="22">
        <v>342.600006103515</v>
      </c>
      <c r="J529" s="26">
        <v>804.54998779296795</v>
      </c>
      <c r="K529" s="22">
        <v>822.90002441406205</v>
      </c>
      <c r="Y529" s="94">
        <v>158</v>
      </c>
      <c r="Z529" s="18">
        <v>44152</v>
      </c>
      <c r="AA529" s="22">
        <v>2666.05004882812</v>
      </c>
      <c r="AB529" s="26">
        <v>1123.69995117187</v>
      </c>
      <c r="AC529" s="22">
        <v>348.70001220703102</v>
      </c>
      <c r="AD529" s="26">
        <v>815</v>
      </c>
      <c r="AE529" s="22">
        <v>845.25</v>
      </c>
      <c r="AF529" s="26">
        <v>12874.200194999999</v>
      </c>
      <c r="AG529" s="64">
        <f t="shared" si="81"/>
        <v>-1.6115919499203714E-3</v>
      </c>
      <c r="AH529" s="65">
        <f t="shared" si="81"/>
        <v>-8.6392672744627919E-3</v>
      </c>
      <c r="AI529" s="64">
        <f t="shared" si="81"/>
        <v>9.3640384174526175E-3</v>
      </c>
      <c r="AJ529" s="65">
        <f t="shared" si="81"/>
        <v>-1.8839815812486806E-2</v>
      </c>
      <c r="AK529" s="64">
        <f t="shared" si="81"/>
        <v>6.0519652048743296E-3</v>
      </c>
      <c r="AL529" s="64">
        <f t="shared" si="81"/>
        <v>7.3243132701301039E-3</v>
      </c>
      <c r="AM529" s="101">
        <f t="shared" si="82"/>
        <v>4.1144878980925994E-3</v>
      </c>
      <c r="AN529" s="102">
        <f t="shared" si="83"/>
        <v>4.7228043086910967E-3</v>
      </c>
      <c r="AO529" s="101">
        <f t="shared" si="84"/>
        <v>3.2070852493421781E-3</v>
      </c>
      <c r="AP529" s="102">
        <f t="shared" si="85"/>
        <v>4.1186965658171221E-3</v>
      </c>
      <c r="AQ529" s="101">
        <f t="shared" si="86"/>
        <v>3.6506447703547793E-3</v>
      </c>
      <c r="AR529" s="102">
        <f t="shared" ref="AR529:AV579" si="88">AG529-AM529</f>
        <v>-5.7260798480129708E-3</v>
      </c>
      <c r="AS529" s="101">
        <f t="shared" si="88"/>
        <v>-1.3362071583153889E-2</v>
      </c>
      <c r="AT529" s="102">
        <f t="shared" si="88"/>
        <v>6.1569531681104394E-3</v>
      </c>
      <c r="AU529" s="101">
        <f t="shared" si="88"/>
        <v>-2.295851237830393E-2</v>
      </c>
      <c r="AV529" s="102">
        <f t="shared" si="88"/>
        <v>2.4013204345195503E-3</v>
      </c>
      <c r="AW529" s="102">
        <f t="shared" si="87"/>
        <v>-6.6976780413681601E-3</v>
      </c>
    </row>
    <row r="530" spans="6:49" x14ac:dyDescent="0.3">
      <c r="F530" s="18">
        <v>44155</v>
      </c>
      <c r="G530" s="22">
        <v>2660.25</v>
      </c>
      <c r="H530" s="26">
        <v>1103.34997558593</v>
      </c>
      <c r="I530" s="22">
        <v>346.29998779296801</v>
      </c>
      <c r="J530" s="26">
        <v>819.25</v>
      </c>
      <c r="K530" s="22">
        <v>837.54998779296795</v>
      </c>
      <c r="Y530" s="94">
        <v>159</v>
      </c>
      <c r="Z530" s="18">
        <v>44153</v>
      </c>
      <c r="AA530" s="22">
        <v>2626.64990234375</v>
      </c>
      <c r="AB530" s="26">
        <v>1110.55004882812</v>
      </c>
      <c r="AC530" s="22">
        <v>345.29998779296801</v>
      </c>
      <c r="AD530" s="26">
        <v>814.29998779296795</v>
      </c>
      <c r="AE530" s="22">
        <v>836.09997558593705</v>
      </c>
      <c r="AF530" s="26">
        <v>12938.25</v>
      </c>
      <c r="AG530" s="64">
        <f t="shared" si="81"/>
        <v>-1.4888761759231829E-2</v>
      </c>
      <c r="AH530" s="65">
        <f t="shared" si="81"/>
        <v>-1.1771336408832673E-2</v>
      </c>
      <c r="AI530" s="64">
        <f t="shared" si="81"/>
        <v>-9.7984196448778933E-3</v>
      </c>
      <c r="AJ530" s="65">
        <f t="shared" si="81"/>
        <v>-8.5927975860615425E-4</v>
      </c>
      <c r="AK530" s="64">
        <f t="shared" si="81"/>
        <v>-1.0884247631915355E-2</v>
      </c>
      <c r="AL530" s="64">
        <f t="shared" si="81"/>
        <v>4.9627165163008838E-3</v>
      </c>
      <c r="AM530" s="101">
        <f t="shared" si="82"/>
        <v>2.7406975602194124E-3</v>
      </c>
      <c r="AN530" s="102">
        <f t="shared" si="83"/>
        <v>3.289147603177992E-3</v>
      </c>
      <c r="AO530" s="101">
        <f t="shared" si="84"/>
        <v>2.206571541731703E-3</v>
      </c>
      <c r="AP530" s="102">
        <f t="shared" si="85"/>
        <v>2.7702274628547624E-3</v>
      </c>
      <c r="AQ530" s="101">
        <f t="shared" si="86"/>
        <v>2.2822743004913327E-3</v>
      </c>
      <c r="AR530" s="102">
        <f t="shared" si="88"/>
        <v>-1.762945931945124E-2</v>
      </c>
      <c r="AS530" s="101">
        <f t="shared" si="88"/>
        <v>-1.5060484012010666E-2</v>
      </c>
      <c r="AT530" s="102">
        <f t="shared" si="88"/>
        <v>-1.2004991186609595E-2</v>
      </c>
      <c r="AU530" s="101">
        <f t="shared" si="88"/>
        <v>-3.6295072214609166E-3</v>
      </c>
      <c r="AV530" s="102">
        <f t="shared" si="88"/>
        <v>-1.3166521932406687E-2</v>
      </c>
      <c r="AW530" s="102">
        <f t="shared" si="87"/>
        <v>-1.2298192734387821E-2</v>
      </c>
    </row>
    <row r="531" spans="6:49" x14ac:dyDescent="0.3">
      <c r="F531" s="18">
        <v>44158</v>
      </c>
      <c r="G531" s="22">
        <v>2724.25</v>
      </c>
      <c r="H531" s="26">
        <v>1139.84997558593</v>
      </c>
      <c r="I531" s="22">
        <v>355.850006103515</v>
      </c>
      <c r="J531" s="26">
        <v>839.20001220703102</v>
      </c>
      <c r="K531" s="22">
        <v>865.75</v>
      </c>
      <c r="Y531" s="94">
        <v>160</v>
      </c>
      <c r="Z531" s="18">
        <v>44154</v>
      </c>
      <c r="AA531" s="22">
        <v>2636.89990234375</v>
      </c>
      <c r="AB531" s="26">
        <v>1096.75</v>
      </c>
      <c r="AC531" s="22">
        <v>342.600006103515</v>
      </c>
      <c r="AD531" s="26">
        <v>804.54998779296795</v>
      </c>
      <c r="AE531" s="22">
        <v>822.90002441406205</v>
      </c>
      <c r="AF531" s="26">
        <v>12771.700194999999</v>
      </c>
      <c r="AG531" s="64">
        <f t="shared" si="81"/>
        <v>3.8947149118093933E-3</v>
      </c>
      <c r="AH531" s="65">
        <f t="shared" si="81"/>
        <v>-1.2504171005705096E-2</v>
      </c>
      <c r="AI531" s="64">
        <f t="shared" si="81"/>
        <v>-7.8499653386859131E-3</v>
      </c>
      <c r="AJ531" s="65">
        <f t="shared" si="81"/>
        <v>-1.2045733749593902E-2</v>
      </c>
      <c r="AK531" s="64">
        <f t="shared" si="81"/>
        <v>-1.5913477676091348E-2</v>
      </c>
      <c r="AL531" s="64">
        <f t="shared" si="81"/>
        <v>-1.2956239396956313E-2</v>
      </c>
      <c r="AM531" s="101">
        <f t="shared" si="82"/>
        <v>-7.6831347297315316E-3</v>
      </c>
      <c r="AN531" s="102">
        <f t="shared" si="83"/>
        <v>-7.5889293840046548E-3</v>
      </c>
      <c r="AO531" s="101">
        <f t="shared" si="84"/>
        <v>-5.3849704894012229E-3</v>
      </c>
      <c r="AP531" s="102">
        <f t="shared" si="85"/>
        <v>-7.4614763058739823E-3</v>
      </c>
      <c r="AQ531" s="101">
        <f t="shared" si="86"/>
        <v>-8.1004339593876932E-3</v>
      </c>
      <c r="AR531" s="102">
        <f t="shared" si="88"/>
        <v>1.1577849641540926E-2</v>
      </c>
      <c r="AS531" s="101">
        <f t="shared" si="88"/>
        <v>-4.915241621700441E-3</v>
      </c>
      <c r="AT531" s="102">
        <f t="shared" si="88"/>
        <v>-2.4649948492846902E-3</v>
      </c>
      <c r="AU531" s="101">
        <f t="shared" si="88"/>
        <v>-4.5842574437199198E-3</v>
      </c>
      <c r="AV531" s="102">
        <f t="shared" si="88"/>
        <v>-7.8130437167036552E-3</v>
      </c>
      <c r="AW531" s="102">
        <f t="shared" si="87"/>
        <v>-1.639937597973556E-3</v>
      </c>
    </row>
    <row r="532" spans="6:49" x14ac:dyDescent="0.3">
      <c r="F532" s="18">
        <v>44159</v>
      </c>
      <c r="G532" s="22">
        <v>2722.05004882812</v>
      </c>
      <c r="H532" s="26">
        <v>1140.05004882812</v>
      </c>
      <c r="I532" s="22">
        <v>355.5</v>
      </c>
      <c r="J532" s="26">
        <v>840.5</v>
      </c>
      <c r="K532" s="22">
        <v>877.65002441406205</v>
      </c>
      <c r="Y532" s="94">
        <v>161</v>
      </c>
      <c r="Z532" s="18">
        <v>44155</v>
      </c>
      <c r="AA532" s="22">
        <v>2660.25</v>
      </c>
      <c r="AB532" s="26">
        <v>1103.34997558593</v>
      </c>
      <c r="AC532" s="22">
        <v>346.29998779296801</v>
      </c>
      <c r="AD532" s="26">
        <v>819.25</v>
      </c>
      <c r="AE532" s="22">
        <v>837.54998779296795</v>
      </c>
      <c r="AF532" s="26">
        <v>12859.049805000001</v>
      </c>
      <c r="AG532" s="64">
        <f t="shared" si="81"/>
        <v>8.8161556030240968E-3</v>
      </c>
      <c r="AH532" s="65">
        <f t="shared" si="81"/>
        <v>5.9997231555442973E-3</v>
      </c>
      <c r="AI532" s="64">
        <f t="shared" si="81"/>
        <v>1.0741812453200368E-2</v>
      </c>
      <c r="AJ532" s="65">
        <f t="shared" ref="AJ532:AL595" si="89">LN(AD532/AD531)</f>
        <v>1.8106187846261432E-2</v>
      </c>
      <c r="AK532" s="64">
        <f t="shared" si="89"/>
        <v>1.7646232555016444E-2</v>
      </c>
      <c r="AL532" s="64">
        <f t="shared" si="89"/>
        <v>6.8160274806966887E-3</v>
      </c>
      <c r="AM532" s="101">
        <f t="shared" si="82"/>
        <v>3.8188073991803086E-3</v>
      </c>
      <c r="AN532" s="102">
        <f t="shared" si="83"/>
        <v>4.4142387887069279E-3</v>
      </c>
      <c r="AO532" s="101">
        <f t="shared" si="84"/>
        <v>2.9917449720966416E-3</v>
      </c>
      <c r="AP532" s="102">
        <f t="shared" si="85"/>
        <v>3.8284659490048171E-3</v>
      </c>
      <c r="AQ532" s="101">
        <f t="shared" si="86"/>
        <v>3.3561307880738685E-3</v>
      </c>
      <c r="AR532" s="102">
        <f t="shared" si="88"/>
        <v>4.9973482038437878E-3</v>
      </c>
      <c r="AS532" s="101">
        <f t="shared" si="88"/>
        <v>1.5854843668373694E-3</v>
      </c>
      <c r="AT532" s="102">
        <f t="shared" si="88"/>
        <v>7.7500674811037257E-3</v>
      </c>
      <c r="AU532" s="101">
        <f t="shared" si="88"/>
        <v>1.4277721897256615E-2</v>
      </c>
      <c r="AV532" s="102">
        <f t="shared" si="88"/>
        <v>1.4290101766942575E-2</v>
      </c>
      <c r="AW532" s="102">
        <f t="shared" si="87"/>
        <v>8.5801447431968145E-3</v>
      </c>
    </row>
    <row r="533" spans="6:49" x14ac:dyDescent="0.3">
      <c r="F533" s="18">
        <v>44160</v>
      </c>
      <c r="G533" s="22">
        <v>2701.30004882812</v>
      </c>
      <c r="H533" s="26">
        <v>1115.65002441406</v>
      </c>
      <c r="I533" s="22">
        <v>350</v>
      </c>
      <c r="J533" s="26">
        <v>824.70001220703102</v>
      </c>
      <c r="K533" s="22">
        <v>862.25</v>
      </c>
      <c r="Y533" s="94">
        <v>162</v>
      </c>
      <c r="Z533" s="18">
        <v>44158</v>
      </c>
      <c r="AA533" s="22">
        <v>2724.25</v>
      </c>
      <c r="AB533" s="26">
        <v>1139.84997558593</v>
      </c>
      <c r="AC533" s="22">
        <v>355.850006103515</v>
      </c>
      <c r="AD533" s="26">
        <v>839.20001220703102</v>
      </c>
      <c r="AE533" s="22">
        <v>865.75</v>
      </c>
      <c r="AF533" s="26">
        <v>12926.450194999999</v>
      </c>
      <c r="AG533" s="64">
        <f t="shared" ref="AG533:AL596" si="90">LN(AA533/AA532)</f>
        <v>2.3773057535154553E-2</v>
      </c>
      <c r="AH533" s="65">
        <f t="shared" si="90"/>
        <v>3.2545669163366472E-2</v>
      </c>
      <c r="AI533" s="64">
        <f t="shared" si="90"/>
        <v>2.7203894738712032E-2</v>
      </c>
      <c r="AJ533" s="65">
        <f t="shared" si="89"/>
        <v>2.4059784049196477E-2</v>
      </c>
      <c r="AK533" s="64">
        <f t="shared" si="89"/>
        <v>3.3115234447526239E-2</v>
      </c>
      <c r="AL533" s="64">
        <f t="shared" si="89"/>
        <v>5.2277864305844829E-3</v>
      </c>
      <c r="AM533" s="101">
        <f t="shared" si="82"/>
        <v>2.8948942860208132E-3</v>
      </c>
      <c r="AN533" s="102">
        <f t="shared" si="83"/>
        <v>3.4500638389520638E-3</v>
      </c>
      <c r="AO533" s="101">
        <f t="shared" si="84"/>
        <v>2.3188710197377831E-3</v>
      </c>
      <c r="AP533" s="102">
        <f t="shared" si="85"/>
        <v>2.9215820872023545E-3</v>
      </c>
      <c r="AQ533" s="101">
        <f t="shared" si="86"/>
        <v>2.4358626904511294E-3</v>
      </c>
      <c r="AR533" s="102">
        <f t="shared" si="88"/>
        <v>2.087816324913374E-2</v>
      </c>
      <c r="AS533" s="101">
        <f t="shared" si="88"/>
        <v>2.9095605324414409E-2</v>
      </c>
      <c r="AT533" s="102">
        <f t="shared" si="88"/>
        <v>2.4885023718974247E-2</v>
      </c>
      <c r="AU533" s="101">
        <f t="shared" si="88"/>
        <v>2.1138201961994122E-2</v>
      </c>
      <c r="AV533" s="102">
        <f t="shared" si="88"/>
        <v>3.0679371757075108E-2</v>
      </c>
      <c r="AW533" s="102">
        <f t="shared" si="87"/>
        <v>2.5335273202318327E-2</v>
      </c>
    </row>
    <row r="534" spans="6:49" x14ac:dyDescent="0.3">
      <c r="F534" s="18">
        <v>44161</v>
      </c>
      <c r="G534" s="22">
        <v>2720.60009765625</v>
      </c>
      <c r="H534" s="26">
        <v>1113.19995117187</v>
      </c>
      <c r="I534" s="22">
        <v>354.850006103515</v>
      </c>
      <c r="J534" s="26">
        <v>842.04998779296795</v>
      </c>
      <c r="K534" s="22">
        <v>857.04998779296795</v>
      </c>
      <c r="Y534" s="94">
        <v>163</v>
      </c>
      <c r="Z534" s="18">
        <v>44159</v>
      </c>
      <c r="AA534" s="22">
        <v>2722.05004882812</v>
      </c>
      <c r="AB534" s="26">
        <v>1140.05004882812</v>
      </c>
      <c r="AC534" s="22">
        <v>355.5</v>
      </c>
      <c r="AD534" s="26">
        <v>840.5</v>
      </c>
      <c r="AE534" s="22">
        <v>877.65002441406205</v>
      </c>
      <c r="AF534" s="26">
        <v>13055.150390999999</v>
      </c>
      <c r="AG534" s="64">
        <f t="shared" si="90"/>
        <v>-8.0787002985772537E-4</v>
      </c>
      <c r="AH534" s="65">
        <f t="shared" si="90"/>
        <v>1.7551054042826784E-4</v>
      </c>
      <c r="AI534" s="64">
        <f t="shared" si="90"/>
        <v>-9.8406165391636945E-4</v>
      </c>
      <c r="AJ534" s="65">
        <f t="shared" si="89"/>
        <v>1.5478812205498196E-3</v>
      </c>
      <c r="AK534" s="64">
        <f t="shared" si="89"/>
        <v>1.3651725437360774E-2</v>
      </c>
      <c r="AL534" s="64">
        <f t="shared" si="89"/>
        <v>9.9071070114310489E-3</v>
      </c>
      <c r="AM534" s="101">
        <f t="shared" si="82"/>
        <v>5.6169531605322212E-3</v>
      </c>
      <c r="AN534" s="102">
        <f t="shared" si="83"/>
        <v>6.290743272093462E-3</v>
      </c>
      <c r="AO534" s="101">
        <f t="shared" si="84"/>
        <v>4.3013112377172499E-3</v>
      </c>
      <c r="AP534" s="102">
        <f t="shared" si="85"/>
        <v>5.5934689010270411E-3</v>
      </c>
      <c r="AQ534" s="101">
        <f t="shared" si="86"/>
        <v>5.1471825173743631E-3</v>
      </c>
      <c r="AR534" s="102">
        <f t="shared" si="88"/>
        <v>-6.4248231903899465E-3</v>
      </c>
      <c r="AS534" s="101">
        <f t="shared" si="88"/>
        <v>-6.1152327316651945E-3</v>
      </c>
      <c r="AT534" s="102">
        <f t="shared" si="88"/>
        <v>-5.2853728916336194E-3</v>
      </c>
      <c r="AU534" s="101">
        <f t="shared" si="88"/>
        <v>-4.0455876804772212E-3</v>
      </c>
      <c r="AV534" s="102">
        <f t="shared" si="88"/>
        <v>8.5045429199864103E-3</v>
      </c>
      <c r="AW534" s="102">
        <f t="shared" si="87"/>
        <v>-2.6732947148359137E-3</v>
      </c>
    </row>
    <row r="535" spans="6:49" x14ac:dyDescent="0.3">
      <c r="F535" s="18">
        <v>44162</v>
      </c>
      <c r="G535" s="22">
        <v>2679.64990234375</v>
      </c>
      <c r="H535" s="26">
        <v>1100</v>
      </c>
      <c r="I535" s="22">
        <v>350.5</v>
      </c>
      <c r="J535" s="26">
        <v>822.09997558593705</v>
      </c>
      <c r="K535" s="22">
        <v>876.84997558593705</v>
      </c>
      <c r="Y535" s="94">
        <v>164</v>
      </c>
      <c r="Z535" s="18">
        <v>44160</v>
      </c>
      <c r="AA535" s="22">
        <v>2701.30004882812</v>
      </c>
      <c r="AB535" s="26">
        <v>1115.65002441406</v>
      </c>
      <c r="AC535" s="22">
        <v>350</v>
      </c>
      <c r="AD535" s="26">
        <v>824.70001220703102</v>
      </c>
      <c r="AE535" s="22">
        <v>862.25</v>
      </c>
      <c r="AF535" s="26">
        <v>12858.400390999999</v>
      </c>
      <c r="AG535" s="64">
        <f t="shared" si="90"/>
        <v>-7.6521341524657992E-3</v>
      </c>
      <c r="AH535" s="65">
        <f t="shared" si="90"/>
        <v>-2.163494734188957E-2</v>
      </c>
      <c r="AI535" s="64">
        <f t="shared" si="90"/>
        <v>-1.5592094759836162E-2</v>
      </c>
      <c r="AJ535" s="65">
        <f t="shared" si="89"/>
        <v>-1.8977254207577038E-2</v>
      </c>
      <c r="AK535" s="64">
        <f t="shared" si="89"/>
        <v>-1.7702656902941968E-2</v>
      </c>
      <c r="AL535" s="64">
        <f t="shared" si="89"/>
        <v>-1.5185397204650794E-2</v>
      </c>
      <c r="AM535" s="101">
        <f t="shared" si="82"/>
        <v>-8.9798825563195059E-3</v>
      </c>
      <c r="AN535" s="102">
        <f t="shared" si="83"/>
        <v>-8.9421862571207635E-3</v>
      </c>
      <c r="AO535" s="101">
        <f t="shared" si="84"/>
        <v>-6.3293751340167403E-3</v>
      </c>
      <c r="AP535" s="102">
        <f t="shared" si="85"/>
        <v>-8.7343229188401074E-3</v>
      </c>
      <c r="AQ535" s="101">
        <f t="shared" si="86"/>
        <v>-9.3920658655413259E-3</v>
      </c>
      <c r="AR535" s="102">
        <f t="shared" si="88"/>
        <v>1.3277484038537067E-3</v>
      </c>
      <c r="AS535" s="101">
        <f t="shared" si="88"/>
        <v>-1.2692761084768807E-2</v>
      </c>
      <c r="AT535" s="102">
        <f t="shared" si="88"/>
        <v>-9.2627196258194214E-3</v>
      </c>
      <c r="AU535" s="101">
        <f t="shared" si="88"/>
        <v>-1.024293128873693E-2</v>
      </c>
      <c r="AV535" s="102">
        <f t="shared" si="88"/>
        <v>-8.3105910374006425E-3</v>
      </c>
      <c r="AW535" s="102">
        <f t="shared" si="87"/>
        <v>-7.8362509265744191E-3</v>
      </c>
    </row>
    <row r="536" spans="6:49" x14ac:dyDescent="0.3">
      <c r="F536" s="18">
        <v>44166</v>
      </c>
      <c r="G536" s="22">
        <v>2726.80004882812</v>
      </c>
      <c r="H536" s="26">
        <v>1137.84997558593</v>
      </c>
      <c r="I536" s="22">
        <v>352.850006103515</v>
      </c>
      <c r="J536" s="26">
        <v>834.09997558593705</v>
      </c>
      <c r="K536" s="22">
        <v>907.29998779296795</v>
      </c>
      <c r="Y536" s="94">
        <v>165</v>
      </c>
      <c r="Z536" s="18">
        <v>44161</v>
      </c>
      <c r="AA536" s="22">
        <v>2720.60009765625</v>
      </c>
      <c r="AB536" s="26">
        <v>1113.19995117187</v>
      </c>
      <c r="AC536" s="22">
        <v>354.850006103515</v>
      </c>
      <c r="AD536" s="26">
        <v>842.04998779296795</v>
      </c>
      <c r="AE536" s="22">
        <v>857.04998779296795</v>
      </c>
      <c r="AF536" s="26">
        <v>12987</v>
      </c>
      <c r="AG536" s="64">
        <f t="shared" si="90"/>
        <v>7.1193234197721817E-3</v>
      </c>
      <c r="AH536" s="65">
        <f t="shared" si="90"/>
        <v>-2.1985097748929826E-3</v>
      </c>
      <c r="AI536" s="64">
        <f t="shared" si="90"/>
        <v>1.3762027687800106E-2</v>
      </c>
      <c r="AJ536" s="65">
        <f t="shared" si="89"/>
        <v>2.0819681764168044E-2</v>
      </c>
      <c r="AK536" s="64">
        <f t="shared" si="89"/>
        <v>-6.0490061069647365E-3</v>
      </c>
      <c r="AL536" s="64">
        <f t="shared" si="89"/>
        <v>9.9515324470216115E-3</v>
      </c>
      <c r="AM536" s="101">
        <f t="shared" si="82"/>
        <v>5.6427963677059961E-3</v>
      </c>
      <c r="AN536" s="102">
        <f t="shared" si="83"/>
        <v>6.3177126619888705E-3</v>
      </c>
      <c r="AO536" s="101">
        <f t="shared" si="84"/>
        <v>4.3201325107406199E-3</v>
      </c>
      <c r="AP536" s="102">
        <f t="shared" si="85"/>
        <v>5.6188357750212494E-3</v>
      </c>
      <c r="AQ536" s="101">
        <f t="shared" si="86"/>
        <v>5.1729237681083749E-3</v>
      </c>
      <c r="AR536" s="102">
        <f t="shared" si="88"/>
        <v>1.4765270520661856E-3</v>
      </c>
      <c r="AS536" s="101">
        <f t="shared" si="88"/>
        <v>-8.516222436881854E-3</v>
      </c>
      <c r="AT536" s="102">
        <f t="shared" si="88"/>
        <v>9.4418951770594874E-3</v>
      </c>
      <c r="AU536" s="101">
        <f t="shared" si="88"/>
        <v>1.5200845989146795E-2</v>
      </c>
      <c r="AV536" s="102">
        <f t="shared" si="88"/>
        <v>-1.1221929875073111E-2</v>
      </c>
      <c r="AW536" s="102">
        <f t="shared" si="87"/>
        <v>1.2762231812635002E-3</v>
      </c>
    </row>
    <row r="537" spans="6:49" x14ac:dyDescent="0.3">
      <c r="F537" s="18">
        <v>44167</v>
      </c>
      <c r="G537" s="22">
        <v>2749.55004882812</v>
      </c>
      <c r="H537" s="26">
        <v>1140.90002441406</v>
      </c>
      <c r="I537" s="22">
        <v>358.89999389648398</v>
      </c>
      <c r="J537" s="26">
        <v>843.15002441406205</v>
      </c>
      <c r="K537" s="22">
        <v>908.70001220703102</v>
      </c>
      <c r="Y537" s="94">
        <v>166</v>
      </c>
      <c r="Z537" s="18">
        <v>44162</v>
      </c>
      <c r="AA537" s="22">
        <v>2679.64990234375</v>
      </c>
      <c r="AB537" s="26">
        <v>1100</v>
      </c>
      <c r="AC537" s="22">
        <v>350.5</v>
      </c>
      <c r="AD537" s="26">
        <v>822.09997558593705</v>
      </c>
      <c r="AE537" s="22">
        <v>876.84997558593705</v>
      </c>
      <c r="AF537" s="26">
        <v>12968.950194999999</v>
      </c>
      <c r="AG537" s="64">
        <f t="shared" si="90"/>
        <v>-1.5166327576659051E-2</v>
      </c>
      <c r="AH537" s="65">
        <f t="shared" si="90"/>
        <v>-1.1928527002418043E-2</v>
      </c>
      <c r="AI537" s="64">
        <f t="shared" si="90"/>
        <v>-1.2334475696614737E-2</v>
      </c>
      <c r="AJ537" s="65">
        <f t="shared" si="89"/>
        <v>-2.3977367944367743E-2</v>
      </c>
      <c r="AK537" s="64">
        <f t="shared" si="89"/>
        <v>2.2839666562397248E-2</v>
      </c>
      <c r="AL537" s="64">
        <f t="shared" si="89"/>
        <v>-1.3908030932349642E-3</v>
      </c>
      <c r="AM537" s="101">
        <f t="shared" si="82"/>
        <v>-9.5527798552753668E-4</v>
      </c>
      <c r="AN537" s="102">
        <f t="shared" si="83"/>
        <v>-5.6788936854490187E-4</v>
      </c>
      <c r="AO537" s="101">
        <f t="shared" si="84"/>
        <v>-4.8515957222978827E-4</v>
      </c>
      <c r="AP537" s="102">
        <f t="shared" si="85"/>
        <v>-8.5762512232207629E-4</v>
      </c>
      <c r="AQ537" s="101">
        <f t="shared" si="86"/>
        <v>-1.3991199084439237E-3</v>
      </c>
      <c r="AR537" s="102">
        <f t="shared" si="88"/>
        <v>-1.4211049591131513E-2</v>
      </c>
      <c r="AS537" s="101">
        <f t="shared" si="88"/>
        <v>-1.1360637633873141E-2</v>
      </c>
      <c r="AT537" s="102">
        <f t="shared" si="88"/>
        <v>-1.1849316124384949E-2</v>
      </c>
      <c r="AU537" s="101">
        <f t="shared" si="88"/>
        <v>-2.3119742822045666E-2</v>
      </c>
      <c r="AV537" s="102">
        <f t="shared" si="88"/>
        <v>2.4238786470841173E-2</v>
      </c>
      <c r="AW537" s="102">
        <f t="shared" si="87"/>
        <v>-7.2603919401188211E-3</v>
      </c>
    </row>
    <row r="538" spans="6:49" x14ac:dyDescent="0.3">
      <c r="F538" s="18">
        <v>44168</v>
      </c>
      <c r="G538" s="22">
        <v>2709.44995117187</v>
      </c>
      <c r="H538" s="26">
        <v>1126.44995117187</v>
      </c>
      <c r="I538" s="22">
        <v>360.29998779296801</v>
      </c>
      <c r="J538" s="26">
        <v>862.20001220703102</v>
      </c>
      <c r="K538" s="22">
        <v>915.15002441406205</v>
      </c>
      <c r="Y538" s="94">
        <v>167</v>
      </c>
      <c r="Z538" s="18">
        <v>44166</v>
      </c>
      <c r="AA538" s="22">
        <v>2726.80004882812</v>
      </c>
      <c r="AB538" s="26">
        <v>1137.84997558593</v>
      </c>
      <c r="AC538" s="22">
        <v>352.850006103515</v>
      </c>
      <c r="AD538" s="26">
        <v>834.09997558593705</v>
      </c>
      <c r="AE538" s="22">
        <v>907.29998779296795</v>
      </c>
      <c r="AF538" s="26">
        <v>13109.049805000001</v>
      </c>
      <c r="AG538" s="64">
        <f t="shared" si="90"/>
        <v>1.7442625877592901E-2</v>
      </c>
      <c r="AH538" s="65">
        <f t="shared" si="90"/>
        <v>3.3830315562448747E-2</v>
      </c>
      <c r="AI538" s="64">
        <f t="shared" si="90"/>
        <v>6.6823482699554645E-3</v>
      </c>
      <c r="AJ538" s="65">
        <f t="shared" si="89"/>
        <v>1.4491257516725004E-2</v>
      </c>
      <c r="AK538" s="64">
        <f t="shared" si="89"/>
        <v>3.4137230448960117E-2</v>
      </c>
      <c r="AL538" s="64">
        <f t="shared" si="89"/>
        <v>1.0744762471928711E-2</v>
      </c>
      <c r="AM538" s="101">
        <f t="shared" si="82"/>
        <v>6.1042349016815073E-3</v>
      </c>
      <c r="AN538" s="102">
        <f t="shared" si="83"/>
        <v>6.7992595401247932E-3</v>
      </c>
      <c r="AO538" s="101">
        <f t="shared" si="84"/>
        <v>4.6561922177676155E-3</v>
      </c>
      <c r="AP538" s="102">
        <f t="shared" si="85"/>
        <v>6.0717692313341891E-3</v>
      </c>
      <c r="AQ538" s="101">
        <f t="shared" si="86"/>
        <v>5.6325418380146547E-3</v>
      </c>
      <c r="AR538" s="102">
        <f t="shared" si="88"/>
        <v>1.1338390975911394E-2</v>
      </c>
      <c r="AS538" s="101">
        <f t="shared" si="88"/>
        <v>2.7031056022323953E-2</v>
      </c>
      <c r="AT538" s="102">
        <f t="shared" si="88"/>
        <v>2.026156052187849E-3</v>
      </c>
      <c r="AU538" s="101">
        <f t="shared" si="88"/>
        <v>8.4194882853908144E-3</v>
      </c>
      <c r="AV538" s="102">
        <f t="shared" si="88"/>
        <v>2.8504688610945461E-2</v>
      </c>
      <c r="AW538" s="102">
        <f t="shared" si="87"/>
        <v>1.5463955989351894E-2</v>
      </c>
    </row>
    <row r="539" spans="6:49" x14ac:dyDescent="0.3">
      <c r="F539" s="18">
        <v>44169</v>
      </c>
      <c r="G539" s="22">
        <v>2727.55004882812</v>
      </c>
      <c r="H539" s="26">
        <v>1134.65002441406</v>
      </c>
      <c r="I539" s="22">
        <v>360.79998779296801</v>
      </c>
      <c r="J539" s="26">
        <v>858.5</v>
      </c>
      <c r="K539" s="22">
        <v>923.09997558593705</v>
      </c>
      <c r="Y539" s="94">
        <v>168</v>
      </c>
      <c r="Z539" s="18">
        <v>44167</v>
      </c>
      <c r="AA539" s="22">
        <v>2749.55004882812</v>
      </c>
      <c r="AB539" s="26">
        <v>1140.90002441406</v>
      </c>
      <c r="AC539" s="22">
        <v>358.89999389648398</v>
      </c>
      <c r="AD539" s="26">
        <v>843.15002441406205</v>
      </c>
      <c r="AE539" s="22">
        <v>908.70001220703102</v>
      </c>
      <c r="AF539" s="26">
        <v>13113.75</v>
      </c>
      <c r="AG539" s="64">
        <f t="shared" si="90"/>
        <v>8.3085012702979518E-3</v>
      </c>
      <c r="AH539" s="65">
        <f t="shared" si="90"/>
        <v>2.6769506523609127E-3</v>
      </c>
      <c r="AI539" s="64">
        <f t="shared" si="90"/>
        <v>1.7000726402786659E-2</v>
      </c>
      <c r="AJ539" s="65">
        <f t="shared" si="89"/>
        <v>1.0791637094350125E-2</v>
      </c>
      <c r="AK539" s="64">
        <f t="shared" si="89"/>
        <v>1.5418774134687814E-3</v>
      </c>
      <c r="AL539" s="64">
        <f t="shared" si="89"/>
        <v>3.5848155691129834E-4</v>
      </c>
      <c r="AM539" s="101">
        <f t="shared" si="82"/>
        <v>6.2317565729983116E-5</v>
      </c>
      <c r="AN539" s="102">
        <f t="shared" si="83"/>
        <v>4.9405046706290604E-4</v>
      </c>
      <c r="AO539" s="101">
        <f t="shared" si="84"/>
        <v>2.5594208627566505E-4</v>
      </c>
      <c r="AP539" s="102">
        <f t="shared" si="85"/>
        <v>1.412144548342605E-4</v>
      </c>
      <c r="AQ539" s="101">
        <f t="shared" si="86"/>
        <v>-3.8553896802116447E-4</v>
      </c>
      <c r="AR539" s="102">
        <f t="shared" si="88"/>
        <v>8.2461837045679689E-3</v>
      </c>
      <c r="AS539" s="101">
        <f t="shared" si="88"/>
        <v>2.1829001852980067E-3</v>
      </c>
      <c r="AT539" s="102">
        <f t="shared" si="88"/>
        <v>1.6744784316510993E-2</v>
      </c>
      <c r="AU539" s="101">
        <f t="shared" si="88"/>
        <v>1.0650422639515864E-2</v>
      </c>
      <c r="AV539" s="102">
        <f t="shared" si="88"/>
        <v>1.9274163814899459E-3</v>
      </c>
      <c r="AW539" s="102">
        <f t="shared" si="87"/>
        <v>7.9503414454765546E-3</v>
      </c>
    </row>
    <row r="540" spans="6:49" x14ac:dyDescent="0.3">
      <c r="F540" s="18">
        <v>44172</v>
      </c>
      <c r="G540" s="22">
        <v>2737.69995117187</v>
      </c>
      <c r="H540" s="26">
        <v>1143.5</v>
      </c>
      <c r="I540" s="22">
        <v>358.45001220703102</v>
      </c>
      <c r="J540" s="26">
        <v>855.29998779296795</v>
      </c>
      <c r="K540" s="22">
        <v>944.29998779296795</v>
      </c>
      <c r="Y540" s="94">
        <v>169</v>
      </c>
      <c r="Z540" s="18">
        <v>44168</v>
      </c>
      <c r="AA540" s="22">
        <v>2709.44995117187</v>
      </c>
      <c r="AB540" s="26">
        <v>1126.44995117187</v>
      </c>
      <c r="AC540" s="22">
        <v>360.29998779296801</v>
      </c>
      <c r="AD540" s="26">
        <v>862.20001220703102</v>
      </c>
      <c r="AE540" s="22">
        <v>915.15002441406205</v>
      </c>
      <c r="AF540" s="26">
        <v>13133.900390999999</v>
      </c>
      <c r="AG540" s="64">
        <f t="shared" si="90"/>
        <v>-1.4691635440417504E-2</v>
      </c>
      <c r="AH540" s="65">
        <f t="shared" si="90"/>
        <v>-1.2746394725033632E-2</v>
      </c>
      <c r="AI540" s="64">
        <f t="shared" si="90"/>
        <v>3.893202726471414E-3</v>
      </c>
      <c r="AJ540" s="65">
        <f t="shared" si="89"/>
        <v>2.2342369399069393E-2</v>
      </c>
      <c r="AK540" s="64">
        <f t="shared" si="89"/>
        <v>7.0729928088205628E-3</v>
      </c>
      <c r="AL540" s="64">
        <f t="shared" si="89"/>
        <v>1.5354056198166031E-3</v>
      </c>
      <c r="AM540" s="101">
        <f t="shared" si="82"/>
        <v>7.4695896499008983E-4</v>
      </c>
      <c r="AN540" s="102">
        <f t="shared" si="83"/>
        <v>1.2085268364634102E-3</v>
      </c>
      <c r="AO540" s="101">
        <f t="shared" si="84"/>
        <v>7.5455754881983657E-4</v>
      </c>
      <c r="AP540" s="102">
        <f t="shared" si="85"/>
        <v>8.1323677735287451E-4</v>
      </c>
      <c r="AQ540" s="101">
        <f t="shared" si="86"/>
        <v>2.9640138879039914E-4</v>
      </c>
      <c r="AR540" s="102">
        <f t="shared" si="88"/>
        <v>-1.5438594405407595E-2</v>
      </c>
      <c r="AS540" s="101">
        <f t="shared" si="88"/>
        <v>-1.3954921561497042E-2</v>
      </c>
      <c r="AT540" s="102">
        <f t="shared" si="88"/>
        <v>3.1386451776515773E-3</v>
      </c>
      <c r="AU540" s="101">
        <f t="shared" si="88"/>
        <v>2.1529132621716518E-2</v>
      </c>
      <c r="AV540" s="102">
        <f t="shared" si="88"/>
        <v>6.7765914200301636E-3</v>
      </c>
      <c r="AW540" s="102">
        <f t="shared" si="87"/>
        <v>4.1017065049872467E-4</v>
      </c>
    </row>
    <row r="541" spans="6:49" x14ac:dyDescent="0.3">
      <c r="F541" s="18">
        <v>44173</v>
      </c>
      <c r="G541" s="22">
        <v>2797.30004882812</v>
      </c>
      <c r="H541" s="26">
        <v>1153.34997558593</v>
      </c>
      <c r="I541" s="22">
        <v>363.70001220703102</v>
      </c>
      <c r="J541" s="26">
        <v>863.79998779296795</v>
      </c>
      <c r="K541" s="22">
        <v>932.29998779296795</v>
      </c>
      <c r="Y541" s="94">
        <v>170</v>
      </c>
      <c r="Z541" s="18">
        <v>44169</v>
      </c>
      <c r="AA541" s="22">
        <v>2727.55004882812</v>
      </c>
      <c r="AB541" s="26">
        <v>1134.65002441406</v>
      </c>
      <c r="AC541" s="22">
        <v>360.79998779296801</v>
      </c>
      <c r="AD541" s="26">
        <v>858.5</v>
      </c>
      <c r="AE541" s="22">
        <v>923.09997558593705</v>
      </c>
      <c r="AF541" s="26">
        <v>13258.549805000001</v>
      </c>
      <c r="AG541" s="64">
        <f t="shared" si="90"/>
        <v>6.6581440214486471E-3</v>
      </c>
      <c r="AH541" s="65">
        <f t="shared" si="90"/>
        <v>7.2532035562133832E-3</v>
      </c>
      <c r="AI541" s="64">
        <f t="shared" si="90"/>
        <v>1.386770481372463E-3</v>
      </c>
      <c r="AJ541" s="65">
        <f t="shared" si="89"/>
        <v>-4.3005961335079428E-3</v>
      </c>
      <c r="AK541" s="64">
        <f t="shared" si="89"/>
        <v>8.6495316045661179E-3</v>
      </c>
      <c r="AL541" s="64">
        <f t="shared" si="89"/>
        <v>9.4459089546661511E-3</v>
      </c>
      <c r="AM541" s="101">
        <f t="shared" si="82"/>
        <v>5.3486645828137057E-3</v>
      </c>
      <c r="AN541" s="102">
        <f t="shared" si="83"/>
        <v>6.0107633451315437E-3</v>
      </c>
      <c r="AO541" s="101">
        <f t="shared" si="84"/>
        <v>4.1059201418545037E-3</v>
      </c>
      <c r="AP541" s="102">
        <f t="shared" si="85"/>
        <v>5.330125326860391E-3</v>
      </c>
      <c r="AQ541" s="101">
        <f t="shared" si="86"/>
        <v>4.8799523898717702E-3</v>
      </c>
      <c r="AR541" s="102">
        <f t="shared" si="88"/>
        <v>1.3094794386349414E-3</v>
      </c>
      <c r="AS541" s="101">
        <f t="shared" si="88"/>
        <v>1.2424402110818395E-3</v>
      </c>
      <c r="AT541" s="102">
        <f t="shared" si="88"/>
        <v>-2.7191496604820407E-3</v>
      </c>
      <c r="AU541" s="101">
        <f t="shared" si="88"/>
        <v>-9.6307214603683338E-3</v>
      </c>
      <c r="AV541" s="102">
        <f t="shared" si="88"/>
        <v>3.7695792146943477E-3</v>
      </c>
      <c r="AW541" s="102">
        <f t="shared" si="87"/>
        <v>-1.205674451287849E-3</v>
      </c>
    </row>
    <row r="542" spans="6:49" x14ac:dyDescent="0.3">
      <c r="F542" s="18">
        <v>44174</v>
      </c>
      <c r="G542" s="22">
        <v>2810.80004882812</v>
      </c>
      <c r="H542" s="26">
        <v>1175.19995117187</v>
      </c>
      <c r="I542" s="22">
        <v>359.5</v>
      </c>
      <c r="J542" s="26">
        <v>870.54998779296795</v>
      </c>
      <c r="K542" s="22">
        <v>929.5</v>
      </c>
      <c r="Y542" s="94">
        <v>171</v>
      </c>
      <c r="Z542" s="18">
        <v>44172</v>
      </c>
      <c r="AA542" s="22">
        <v>2737.69995117187</v>
      </c>
      <c r="AB542" s="26">
        <v>1143.5</v>
      </c>
      <c r="AC542" s="22">
        <v>358.45001220703102</v>
      </c>
      <c r="AD542" s="26">
        <v>855.29998779296795</v>
      </c>
      <c r="AE542" s="22">
        <v>944.29998779296795</v>
      </c>
      <c r="AF542" s="26">
        <v>13355.75</v>
      </c>
      <c r="AG542" s="64">
        <f t="shared" si="90"/>
        <v>3.7143457346178084E-3</v>
      </c>
      <c r="AH542" s="65">
        <f t="shared" si="90"/>
        <v>7.769479630384441E-3</v>
      </c>
      <c r="AI542" s="64">
        <f t="shared" si="90"/>
        <v>-6.5345400013047854E-3</v>
      </c>
      <c r="AJ542" s="65">
        <f t="shared" si="89"/>
        <v>-3.734410023017025E-3</v>
      </c>
      <c r="AK542" s="64">
        <f t="shared" si="89"/>
        <v>2.2706354793755022E-2</v>
      </c>
      <c r="AL542" s="64">
        <f t="shared" si="89"/>
        <v>7.3043910890841163E-3</v>
      </c>
      <c r="AM542" s="101">
        <f t="shared" si="82"/>
        <v>4.1028987477493154E-3</v>
      </c>
      <c r="AN542" s="102">
        <f t="shared" si="83"/>
        <v>4.7107101319868328E-3</v>
      </c>
      <c r="AO542" s="101">
        <f t="shared" si="84"/>
        <v>3.1986450212678091E-3</v>
      </c>
      <c r="AP542" s="102">
        <f t="shared" si="85"/>
        <v>4.107321022739932E-3</v>
      </c>
      <c r="AQ542" s="101">
        <f t="shared" si="86"/>
        <v>3.6391013414461821E-3</v>
      </c>
      <c r="AR542" s="102">
        <f t="shared" si="88"/>
        <v>-3.8855301313150698E-4</v>
      </c>
      <c r="AS542" s="101">
        <f t="shared" si="88"/>
        <v>3.0587694983976082E-3</v>
      </c>
      <c r="AT542" s="102">
        <f t="shared" si="88"/>
        <v>-9.7331850225725949E-3</v>
      </c>
      <c r="AU542" s="101">
        <f t="shared" si="88"/>
        <v>-7.8417310457569566E-3</v>
      </c>
      <c r="AV542" s="102">
        <f t="shared" si="88"/>
        <v>1.9067253452308839E-2</v>
      </c>
      <c r="AW542" s="102">
        <f t="shared" si="87"/>
        <v>8.3251077384907776E-4</v>
      </c>
    </row>
    <row r="543" spans="6:49" x14ac:dyDescent="0.3">
      <c r="F543" s="18">
        <v>44175</v>
      </c>
      <c r="G543" s="22">
        <v>2784.30004882812</v>
      </c>
      <c r="H543" s="26">
        <v>1167.75</v>
      </c>
      <c r="I543" s="22">
        <v>355.89999389648398</v>
      </c>
      <c r="J543" s="26">
        <v>866.75</v>
      </c>
      <c r="K543" s="22">
        <v>927.29998779296795</v>
      </c>
      <c r="Y543" s="94">
        <v>172</v>
      </c>
      <c r="Z543" s="18">
        <v>44173</v>
      </c>
      <c r="AA543" s="22">
        <v>2797.30004882812</v>
      </c>
      <c r="AB543" s="26">
        <v>1153.34997558593</v>
      </c>
      <c r="AC543" s="22">
        <v>363.70001220703102</v>
      </c>
      <c r="AD543" s="26">
        <v>863.79998779296795</v>
      </c>
      <c r="AE543" s="22">
        <v>932.29998779296795</v>
      </c>
      <c r="AF543" s="26">
        <v>13392.950194999999</v>
      </c>
      <c r="AG543" s="64">
        <f t="shared" si="90"/>
        <v>2.1536549700565892E-2</v>
      </c>
      <c r="AH543" s="65">
        <f t="shared" si="90"/>
        <v>8.576995515500457E-3</v>
      </c>
      <c r="AI543" s="64">
        <f t="shared" si="90"/>
        <v>1.4540171202478372E-2</v>
      </c>
      <c r="AJ543" s="65">
        <f t="shared" si="89"/>
        <v>9.8889760803068105E-3</v>
      </c>
      <c r="AK543" s="64">
        <f t="shared" si="89"/>
        <v>-1.2789261132764976E-2</v>
      </c>
      <c r="AL543" s="64">
        <f t="shared" si="89"/>
        <v>2.7814599372783418E-3</v>
      </c>
      <c r="AM543" s="101">
        <f t="shared" si="82"/>
        <v>1.4718148825037269E-3</v>
      </c>
      <c r="AN543" s="102">
        <f t="shared" si="83"/>
        <v>1.9649701728484169E-3</v>
      </c>
      <c r="AO543" s="101">
        <f t="shared" si="84"/>
        <v>1.2824607240872594E-3</v>
      </c>
      <c r="AP543" s="102">
        <f t="shared" si="85"/>
        <v>1.5247323978416531E-3</v>
      </c>
      <c r="AQ543" s="101">
        <f t="shared" si="86"/>
        <v>1.0183976098200112E-3</v>
      </c>
      <c r="AR543" s="102">
        <f t="shared" si="88"/>
        <v>2.0064734818062164E-2</v>
      </c>
      <c r="AS543" s="101">
        <f t="shared" si="88"/>
        <v>6.6120253426520401E-3</v>
      </c>
      <c r="AT543" s="102">
        <f t="shared" si="88"/>
        <v>1.3257710478391112E-2</v>
      </c>
      <c r="AU543" s="101">
        <f t="shared" si="88"/>
        <v>8.3642436824651577E-3</v>
      </c>
      <c r="AV543" s="102">
        <f t="shared" si="88"/>
        <v>-1.3807658742584987E-2</v>
      </c>
      <c r="AW543" s="102">
        <f t="shared" si="87"/>
        <v>6.8982111157970972E-3</v>
      </c>
    </row>
    <row r="544" spans="6:49" x14ac:dyDescent="0.3">
      <c r="F544" s="18">
        <v>44176</v>
      </c>
      <c r="G544" s="22">
        <v>2783.60009765625</v>
      </c>
      <c r="H544" s="26">
        <v>1163.19995117187</v>
      </c>
      <c r="I544" s="22">
        <v>353.5</v>
      </c>
      <c r="J544" s="26">
        <v>862.25</v>
      </c>
      <c r="K544" s="22">
        <v>919.40002441406205</v>
      </c>
      <c r="Y544" s="94">
        <v>173</v>
      </c>
      <c r="Z544" s="18">
        <v>44174</v>
      </c>
      <c r="AA544" s="22">
        <v>2810.80004882812</v>
      </c>
      <c r="AB544" s="26">
        <v>1175.19995117187</v>
      </c>
      <c r="AC544" s="22">
        <v>359.5</v>
      </c>
      <c r="AD544" s="26">
        <v>870.54998779296795</v>
      </c>
      <c r="AE544" s="22">
        <v>929.5</v>
      </c>
      <c r="AF544" s="26">
        <v>13529.099609000001</v>
      </c>
      <c r="AG544" s="64">
        <f t="shared" si="90"/>
        <v>4.814474007761302E-3</v>
      </c>
      <c r="AH544" s="65">
        <f t="shared" si="90"/>
        <v>1.8767574332547218E-2</v>
      </c>
      <c r="AI544" s="64">
        <f t="shared" si="90"/>
        <v>-1.1615208395303103E-2</v>
      </c>
      <c r="AJ544" s="65">
        <f t="shared" si="89"/>
        <v>7.7839353955806746E-3</v>
      </c>
      <c r="AK544" s="64">
        <f t="shared" si="89"/>
        <v>-3.0078310476898849E-3</v>
      </c>
      <c r="AL544" s="64">
        <f t="shared" si="89"/>
        <v>1.0114428558143358E-2</v>
      </c>
      <c r="AM544" s="101">
        <f t="shared" si="82"/>
        <v>5.737556450337934E-3</v>
      </c>
      <c r="AN544" s="102">
        <f t="shared" si="83"/>
        <v>6.4166021534454581E-3</v>
      </c>
      <c r="AO544" s="101">
        <f t="shared" si="84"/>
        <v>4.3891450514419407E-3</v>
      </c>
      <c r="AP544" s="102">
        <f t="shared" si="85"/>
        <v>5.7118492721325697E-3</v>
      </c>
      <c r="AQ544" s="101">
        <f t="shared" si="86"/>
        <v>5.2673100039266471E-3</v>
      </c>
      <c r="AR544" s="102">
        <f t="shared" si="88"/>
        <v>-9.2308244257663201E-4</v>
      </c>
      <c r="AS544" s="101">
        <f t="shared" si="88"/>
        <v>1.2350972179101759E-2</v>
      </c>
      <c r="AT544" s="102">
        <f t="shared" si="88"/>
        <v>-1.6004353446745043E-2</v>
      </c>
      <c r="AU544" s="101">
        <f t="shared" si="88"/>
        <v>2.0720861234481049E-3</v>
      </c>
      <c r="AV544" s="102">
        <f t="shared" si="88"/>
        <v>-8.275141051616532E-3</v>
      </c>
      <c r="AW544" s="102">
        <f t="shared" si="87"/>
        <v>-2.1559037276776684E-3</v>
      </c>
    </row>
    <row r="545" spans="6:49" x14ac:dyDescent="0.3">
      <c r="F545" s="18">
        <v>44179</v>
      </c>
      <c r="G545" s="22">
        <v>2797.69995117187</v>
      </c>
      <c r="H545" s="26">
        <v>1164.55004882812</v>
      </c>
      <c r="I545" s="22">
        <v>349.350006103515</v>
      </c>
      <c r="J545" s="26">
        <v>873</v>
      </c>
      <c r="K545" s="22">
        <v>909.40002441406205</v>
      </c>
      <c r="Y545" s="94">
        <v>174</v>
      </c>
      <c r="Z545" s="18">
        <v>44175</v>
      </c>
      <c r="AA545" s="22">
        <v>2784.30004882812</v>
      </c>
      <c r="AB545" s="26">
        <v>1167.75</v>
      </c>
      <c r="AC545" s="22">
        <v>355.89999389648398</v>
      </c>
      <c r="AD545" s="26">
        <v>866.75</v>
      </c>
      <c r="AE545" s="22">
        <v>927.29998779296795</v>
      </c>
      <c r="AF545" s="26">
        <v>13478.299805000001</v>
      </c>
      <c r="AG545" s="64">
        <f t="shared" si="90"/>
        <v>-9.472644883248893E-3</v>
      </c>
      <c r="AH545" s="65">
        <f t="shared" si="90"/>
        <v>-6.3594839286660928E-3</v>
      </c>
      <c r="AI545" s="64">
        <f t="shared" si="90"/>
        <v>-1.0064401794479726E-2</v>
      </c>
      <c r="AJ545" s="65">
        <f t="shared" si="89"/>
        <v>-4.374597225267866E-3</v>
      </c>
      <c r="AK545" s="64">
        <f t="shared" si="89"/>
        <v>-2.3696825193775914E-3</v>
      </c>
      <c r="AL545" s="64">
        <f t="shared" si="89"/>
        <v>-3.7619219186126999E-3</v>
      </c>
      <c r="AM545" s="101">
        <f t="shared" si="82"/>
        <v>-2.3346075120317541E-3</v>
      </c>
      <c r="AN545" s="102">
        <f t="shared" si="83"/>
        <v>-2.0073266467589852E-3</v>
      </c>
      <c r="AO545" s="101">
        <f t="shared" si="84"/>
        <v>-1.4897073991680825E-3</v>
      </c>
      <c r="AP545" s="102">
        <f t="shared" si="85"/>
        <v>-2.2115313174800237E-3</v>
      </c>
      <c r="AQ545" s="101">
        <f t="shared" si="86"/>
        <v>-2.7730077137702465E-3</v>
      </c>
      <c r="AR545" s="102">
        <f t="shared" si="88"/>
        <v>-7.1380373712171385E-3</v>
      </c>
      <c r="AS545" s="101">
        <f t="shared" si="88"/>
        <v>-4.3521572819071076E-3</v>
      </c>
      <c r="AT545" s="102">
        <f t="shared" si="88"/>
        <v>-8.5746943953116436E-3</v>
      </c>
      <c r="AU545" s="101">
        <f t="shared" si="88"/>
        <v>-2.1630659077878423E-3</v>
      </c>
      <c r="AV545" s="102">
        <f t="shared" si="88"/>
        <v>4.0332519439265514E-4</v>
      </c>
      <c r="AW545" s="102">
        <f t="shared" si="87"/>
        <v>-4.3649259523662158E-3</v>
      </c>
    </row>
    <row r="546" spans="6:49" x14ac:dyDescent="0.3">
      <c r="F546" s="18">
        <v>44180</v>
      </c>
      <c r="G546" s="22">
        <v>2761.55004882812</v>
      </c>
      <c r="H546" s="26">
        <v>1154.59997558593</v>
      </c>
      <c r="I546" s="22">
        <v>352.70001220703102</v>
      </c>
      <c r="J546" s="26">
        <v>886</v>
      </c>
      <c r="K546" s="22">
        <v>927.04998779296795</v>
      </c>
      <c r="Y546" s="94">
        <v>175</v>
      </c>
      <c r="Z546" s="18">
        <v>44176</v>
      </c>
      <c r="AA546" s="22">
        <v>2783.60009765625</v>
      </c>
      <c r="AB546" s="26">
        <v>1163.19995117187</v>
      </c>
      <c r="AC546" s="22">
        <v>353.5</v>
      </c>
      <c r="AD546" s="26">
        <v>862.25</v>
      </c>
      <c r="AE546" s="22">
        <v>919.40002441406205</v>
      </c>
      <c r="AF546" s="26">
        <v>13513.849609000001</v>
      </c>
      <c r="AG546" s="64">
        <f t="shared" si="90"/>
        <v>-2.51423752992116E-4</v>
      </c>
      <c r="AH546" s="65">
        <f t="shared" si="90"/>
        <v>-3.9040345803791152E-3</v>
      </c>
      <c r="AI546" s="64">
        <f t="shared" si="90"/>
        <v>-6.7662900299941299E-3</v>
      </c>
      <c r="AJ546" s="65">
        <f t="shared" si="89"/>
        <v>-5.2053327481824943E-3</v>
      </c>
      <c r="AK546" s="64">
        <f t="shared" si="89"/>
        <v>-8.5558147156518036E-3</v>
      </c>
      <c r="AL546" s="64">
        <f t="shared" si="89"/>
        <v>2.634086230753222E-3</v>
      </c>
      <c r="AM546" s="101">
        <f t="shared" si="82"/>
        <v>1.3860845080219328E-3</v>
      </c>
      <c r="AN546" s="102">
        <f t="shared" si="83"/>
        <v>1.8755038817750266E-3</v>
      </c>
      <c r="AO546" s="101">
        <f t="shared" si="84"/>
        <v>1.2200244028649071E-3</v>
      </c>
      <c r="AP546" s="102">
        <f t="shared" si="85"/>
        <v>1.4405821763798659E-3</v>
      </c>
      <c r="AQ546" s="101">
        <f t="shared" si="86"/>
        <v>9.330054582105924E-4</v>
      </c>
      <c r="AR546" s="102">
        <f t="shared" si="88"/>
        <v>-1.6375082610140487E-3</v>
      </c>
      <c r="AS546" s="101">
        <f t="shared" si="88"/>
        <v>-5.7795384621541421E-3</v>
      </c>
      <c r="AT546" s="102">
        <f t="shared" si="88"/>
        <v>-7.9863144328590364E-3</v>
      </c>
      <c r="AU546" s="101">
        <f t="shared" si="88"/>
        <v>-6.64591492456236E-3</v>
      </c>
      <c r="AV546" s="102">
        <f t="shared" si="88"/>
        <v>-9.4888201738623952E-3</v>
      </c>
      <c r="AW546" s="102">
        <f t="shared" si="87"/>
        <v>-6.3076192508903966E-3</v>
      </c>
    </row>
    <row r="547" spans="6:49" x14ac:dyDescent="0.3">
      <c r="F547" s="18">
        <v>44181</v>
      </c>
      <c r="G547" s="22">
        <v>2814.19995117187</v>
      </c>
      <c r="H547" s="26">
        <v>1165.69995117187</v>
      </c>
      <c r="I547" s="22">
        <v>358.39999389648398</v>
      </c>
      <c r="J547" s="26">
        <v>885.04998779296795</v>
      </c>
      <c r="K547" s="22">
        <v>921.54998779296795</v>
      </c>
      <c r="Y547" s="94">
        <v>176</v>
      </c>
      <c r="Z547" s="18">
        <v>44179</v>
      </c>
      <c r="AA547" s="22">
        <v>2797.69995117187</v>
      </c>
      <c r="AB547" s="26">
        <v>1164.55004882812</v>
      </c>
      <c r="AC547" s="22">
        <v>349.350006103515</v>
      </c>
      <c r="AD547" s="26">
        <v>873</v>
      </c>
      <c r="AE547" s="22">
        <v>909.40002441406205</v>
      </c>
      <c r="AF547" s="26">
        <v>13558.150390999999</v>
      </c>
      <c r="AG547" s="64">
        <f t="shared" si="90"/>
        <v>5.0525445281869551E-3</v>
      </c>
      <c r="AH547" s="65">
        <f t="shared" si="90"/>
        <v>1.1600024123223248E-3</v>
      </c>
      <c r="AI547" s="64">
        <f t="shared" si="90"/>
        <v>-1.180918286710732E-2</v>
      </c>
      <c r="AJ547" s="65">
        <f t="shared" si="89"/>
        <v>1.2390304022651932E-2</v>
      </c>
      <c r="AK547" s="64">
        <f t="shared" si="89"/>
        <v>-1.0936241689218942E-2</v>
      </c>
      <c r="AL547" s="64">
        <f t="shared" si="89"/>
        <v>3.2728148303266757E-3</v>
      </c>
      <c r="AM547" s="101">
        <f t="shared" si="82"/>
        <v>1.7576463240663066E-3</v>
      </c>
      <c r="AN547" s="102">
        <f t="shared" si="83"/>
        <v>2.2632574380486298E-3</v>
      </c>
      <c r="AO547" s="101">
        <f t="shared" si="84"/>
        <v>1.4906280604452631E-3</v>
      </c>
      <c r="AP547" s="102">
        <f t="shared" si="85"/>
        <v>1.8052954917698249E-3</v>
      </c>
      <c r="AQ547" s="101">
        <f t="shared" si="86"/>
        <v>1.3031013911832174E-3</v>
      </c>
      <c r="AR547" s="102">
        <f t="shared" si="88"/>
        <v>3.2948982041206484E-3</v>
      </c>
      <c r="AS547" s="101">
        <f t="shared" si="88"/>
        <v>-1.103255025726305E-3</v>
      </c>
      <c r="AT547" s="102">
        <f t="shared" si="88"/>
        <v>-1.3299810927552582E-2</v>
      </c>
      <c r="AU547" s="101">
        <f t="shared" si="88"/>
        <v>1.0585008530882107E-2</v>
      </c>
      <c r="AV547" s="102">
        <f t="shared" si="88"/>
        <v>-1.2239343080402159E-2</v>
      </c>
      <c r="AW547" s="102">
        <f t="shared" si="87"/>
        <v>-2.5525004597356576E-3</v>
      </c>
    </row>
    <row r="548" spans="6:49" x14ac:dyDescent="0.3">
      <c r="F548" s="18">
        <v>44182</v>
      </c>
      <c r="G548" s="22">
        <v>2838.19995117187</v>
      </c>
      <c r="H548" s="26">
        <v>1159.19995117187</v>
      </c>
      <c r="I548" s="22">
        <v>356.89999389648398</v>
      </c>
      <c r="J548" s="26">
        <v>879.34997558593705</v>
      </c>
      <c r="K548" s="22">
        <v>930.09997558593705</v>
      </c>
      <c r="Y548" s="94">
        <v>177</v>
      </c>
      <c r="Z548" s="18">
        <v>44180</v>
      </c>
      <c r="AA548" s="22">
        <v>2761.55004882812</v>
      </c>
      <c r="AB548" s="26">
        <v>1154.59997558593</v>
      </c>
      <c r="AC548" s="22">
        <v>352.70001220703102</v>
      </c>
      <c r="AD548" s="26">
        <v>886</v>
      </c>
      <c r="AE548" s="22">
        <v>927.04998779296795</v>
      </c>
      <c r="AF548" s="26">
        <v>13567.849609000001</v>
      </c>
      <c r="AG548" s="64">
        <f t="shared" si="90"/>
        <v>-1.3005499621094993E-2</v>
      </c>
      <c r="AH548" s="65">
        <f t="shared" si="90"/>
        <v>-8.5808457323734433E-3</v>
      </c>
      <c r="AI548" s="64">
        <f t="shared" si="90"/>
        <v>9.5435693827239203E-3</v>
      </c>
      <c r="AJ548" s="65">
        <f t="shared" si="89"/>
        <v>1.4781394765478691E-2</v>
      </c>
      <c r="AK548" s="64">
        <f t="shared" si="89"/>
        <v>1.9222420139002886E-2</v>
      </c>
      <c r="AL548" s="64">
        <f t="shared" si="89"/>
        <v>7.1512338076761515E-4</v>
      </c>
      <c r="AM548" s="101">
        <f t="shared" si="82"/>
        <v>2.6978359095247131E-4</v>
      </c>
      <c r="AN548" s="102">
        <f t="shared" si="83"/>
        <v>7.1055734589773657E-4</v>
      </c>
      <c r="AO548" s="101">
        <f t="shared" si="84"/>
        <v>4.0703690502356103E-4</v>
      </c>
      <c r="AP548" s="102">
        <f t="shared" si="85"/>
        <v>3.4485653704605091E-4</v>
      </c>
      <c r="AQ548" s="101">
        <f t="shared" si="86"/>
        <v>-1.7889143630690123E-4</v>
      </c>
      <c r="AR548" s="102">
        <f t="shared" si="88"/>
        <v>-1.3275283212047465E-2</v>
      </c>
      <c r="AS548" s="101">
        <f t="shared" si="88"/>
        <v>-9.2914030782711796E-3</v>
      </c>
      <c r="AT548" s="102">
        <f t="shared" si="88"/>
        <v>9.1365324777003595E-3</v>
      </c>
      <c r="AU548" s="101">
        <f t="shared" si="88"/>
        <v>1.443653822843264E-2</v>
      </c>
      <c r="AV548" s="102">
        <f t="shared" si="88"/>
        <v>1.9401311575309787E-2</v>
      </c>
      <c r="AW548" s="102">
        <f t="shared" si="87"/>
        <v>4.0815391982248275E-3</v>
      </c>
    </row>
    <row r="549" spans="6:49" x14ac:dyDescent="0.3">
      <c r="F549" s="18">
        <v>44183</v>
      </c>
      <c r="G549" s="22">
        <v>2861</v>
      </c>
      <c r="H549" s="26">
        <v>1189.80004882812</v>
      </c>
      <c r="I549" s="22">
        <v>363.54998779296801</v>
      </c>
      <c r="J549" s="26">
        <v>890.65002441406205</v>
      </c>
      <c r="K549" s="22">
        <v>933.79998779296795</v>
      </c>
      <c r="Y549" s="94">
        <v>178</v>
      </c>
      <c r="Z549" s="18">
        <v>44181</v>
      </c>
      <c r="AA549" s="22">
        <v>2814.19995117187</v>
      </c>
      <c r="AB549" s="26">
        <v>1165.69995117187</v>
      </c>
      <c r="AC549" s="22">
        <v>358.39999389648398</v>
      </c>
      <c r="AD549" s="26">
        <v>885.04998779296795</v>
      </c>
      <c r="AE549" s="22">
        <v>921.54998779296795</v>
      </c>
      <c r="AF549" s="26">
        <v>13682.700194999999</v>
      </c>
      <c r="AG549" s="64">
        <f t="shared" si="90"/>
        <v>1.8885878043026876E-2</v>
      </c>
      <c r="AH549" s="65">
        <f t="shared" si="90"/>
        <v>9.5677805566091127E-3</v>
      </c>
      <c r="AI549" s="64">
        <f t="shared" si="90"/>
        <v>1.6031792218631755E-2</v>
      </c>
      <c r="AJ549" s="65">
        <f t="shared" si="89"/>
        <v>-1.0728238103928933E-3</v>
      </c>
      <c r="AK549" s="64">
        <f t="shared" si="89"/>
        <v>-5.9504666248175898E-3</v>
      </c>
      <c r="AL549" s="64">
        <f t="shared" si="89"/>
        <v>8.4292806466638569E-3</v>
      </c>
      <c r="AM549" s="101">
        <f t="shared" si="82"/>
        <v>4.7572705844618106E-3</v>
      </c>
      <c r="AN549" s="102">
        <f t="shared" si="83"/>
        <v>5.3935978665549545E-3</v>
      </c>
      <c r="AO549" s="101">
        <f t="shared" si="84"/>
        <v>3.6752155535068631E-3</v>
      </c>
      <c r="AP549" s="102">
        <f t="shared" si="85"/>
        <v>4.7496317009629307E-3</v>
      </c>
      <c r="AQ549" s="101">
        <f t="shared" si="86"/>
        <v>4.2908915549760849E-3</v>
      </c>
      <c r="AR549" s="102">
        <f t="shared" si="88"/>
        <v>1.4128607458565066E-2</v>
      </c>
      <c r="AS549" s="101">
        <f t="shared" si="88"/>
        <v>4.1741826900541582E-3</v>
      </c>
      <c r="AT549" s="102">
        <f t="shared" si="88"/>
        <v>1.2356576665124892E-2</v>
      </c>
      <c r="AU549" s="101">
        <f t="shared" si="88"/>
        <v>-5.8224555113558238E-3</v>
      </c>
      <c r="AV549" s="102">
        <f t="shared" si="88"/>
        <v>-1.0241358179793675E-2</v>
      </c>
      <c r="AW549" s="102">
        <f t="shared" si="87"/>
        <v>2.9191106245189231E-3</v>
      </c>
    </row>
    <row r="550" spans="6:49" x14ac:dyDescent="0.3">
      <c r="F550" s="18">
        <v>44186</v>
      </c>
      <c r="G550" s="22">
        <v>2820.14990234375</v>
      </c>
      <c r="H550" s="26">
        <v>1177.30004882812</v>
      </c>
      <c r="I550" s="22">
        <v>353.95001220703102</v>
      </c>
      <c r="J550" s="26">
        <v>870.45001220703102</v>
      </c>
      <c r="K550" s="22">
        <v>906.84997558593705</v>
      </c>
      <c r="Y550" s="94">
        <v>179</v>
      </c>
      <c r="Z550" s="18">
        <v>44182</v>
      </c>
      <c r="AA550" s="22">
        <v>2838.19995117187</v>
      </c>
      <c r="AB550" s="26">
        <v>1159.19995117187</v>
      </c>
      <c r="AC550" s="22">
        <v>356.89999389648398</v>
      </c>
      <c r="AD550" s="26">
        <v>879.34997558593705</v>
      </c>
      <c r="AE550" s="22">
        <v>930.09997558593705</v>
      </c>
      <c r="AF550" s="26">
        <v>13740.700194999999</v>
      </c>
      <c r="AG550" s="64">
        <f t="shared" si="90"/>
        <v>8.492019192999866E-3</v>
      </c>
      <c r="AH550" s="65">
        <f t="shared" si="90"/>
        <v>-5.5916531541898738E-3</v>
      </c>
      <c r="AI550" s="64">
        <f t="shared" si="90"/>
        <v>-4.1940506762350007E-3</v>
      </c>
      <c r="AJ550" s="65">
        <f t="shared" si="89"/>
        <v>-6.4611563760759612E-3</v>
      </c>
      <c r="AK550" s="64">
        <f t="shared" si="89"/>
        <v>9.2350592481273211E-3</v>
      </c>
      <c r="AL550" s="64">
        <f t="shared" si="89"/>
        <v>4.2299704381128641E-3</v>
      </c>
      <c r="AM550" s="101">
        <f t="shared" si="82"/>
        <v>2.3144438059758258E-3</v>
      </c>
      <c r="AN550" s="102">
        <f t="shared" si="83"/>
        <v>2.8443187700042771E-3</v>
      </c>
      <c r="AO550" s="101">
        <f t="shared" si="84"/>
        <v>1.8961364540156457E-3</v>
      </c>
      <c r="AP550" s="102">
        <f t="shared" si="85"/>
        <v>2.351830272415179E-3</v>
      </c>
      <c r="AQ550" s="101">
        <f t="shared" si="86"/>
        <v>1.8577021995706492E-3</v>
      </c>
      <c r="AR550" s="102">
        <f t="shared" si="88"/>
        <v>6.1775753870240407E-3</v>
      </c>
      <c r="AS550" s="101">
        <f t="shared" si="88"/>
        <v>-8.4359719241941505E-3</v>
      </c>
      <c r="AT550" s="102">
        <f t="shared" si="88"/>
        <v>-6.0901871302506466E-3</v>
      </c>
      <c r="AU550" s="101">
        <f t="shared" si="88"/>
        <v>-8.8129866484911411E-3</v>
      </c>
      <c r="AV550" s="102">
        <f t="shared" si="88"/>
        <v>7.3773570485566719E-3</v>
      </c>
      <c r="AW550" s="102">
        <f t="shared" si="87"/>
        <v>-1.9568426534710454E-3</v>
      </c>
    </row>
    <row r="551" spans="6:49" x14ac:dyDescent="0.3">
      <c r="F551" s="18">
        <v>44187</v>
      </c>
      <c r="G551" s="22">
        <v>2872.5</v>
      </c>
      <c r="H551" s="26">
        <v>1220.5</v>
      </c>
      <c r="I551" s="22">
        <v>364.20001220703102</v>
      </c>
      <c r="J551" s="26">
        <v>913.79998779296795</v>
      </c>
      <c r="K551" s="22">
        <v>944.65002441406205</v>
      </c>
      <c r="Y551" s="94">
        <v>180</v>
      </c>
      <c r="Z551" s="18">
        <v>44183</v>
      </c>
      <c r="AA551" s="22">
        <v>2861</v>
      </c>
      <c r="AB551" s="26">
        <v>1189.80004882812</v>
      </c>
      <c r="AC551" s="22">
        <v>363.54998779296801</v>
      </c>
      <c r="AD551" s="26">
        <v>890.65002441406205</v>
      </c>
      <c r="AE551" s="22">
        <v>933.79998779296795</v>
      </c>
      <c r="AF551" s="26">
        <v>13760.549805000001</v>
      </c>
      <c r="AG551" s="64">
        <f t="shared" si="90"/>
        <v>8.0011828535806618E-3</v>
      </c>
      <c r="AH551" s="65">
        <f t="shared" si="90"/>
        <v>2.605519690852897E-2</v>
      </c>
      <c r="AI551" s="64">
        <f t="shared" si="90"/>
        <v>1.8461192124112069E-2</v>
      </c>
      <c r="AJ551" s="65">
        <f t="shared" si="89"/>
        <v>1.2768590231392223E-2</v>
      </c>
      <c r="AK551" s="64">
        <f t="shared" si="89"/>
        <v>3.970188464847123E-3</v>
      </c>
      <c r="AL551" s="64">
        <f t="shared" si="89"/>
        <v>1.4435426351100599E-3</v>
      </c>
      <c r="AM551" s="101">
        <f t="shared" si="82"/>
        <v>6.9352034106184596E-4</v>
      </c>
      <c r="AN551" s="102">
        <f t="shared" si="83"/>
        <v>1.152759490154419E-3</v>
      </c>
      <c r="AO551" s="101">
        <f t="shared" si="84"/>
        <v>7.1563889123281205E-4</v>
      </c>
      <c r="AP551" s="102">
        <f t="shared" si="85"/>
        <v>7.6078311591307928E-4</v>
      </c>
      <c r="AQ551" s="101">
        <f t="shared" si="86"/>
        <v>2.4317359054663455E-4</v>
      </c>
      <c r="AR551" s="102">
        <f t="shared" si="88"/>
        <v>7.3076625125188159E-3</v>
      </c>
      <c r="AS551" s="101">
        <f t="shared" si="88"/>
        <v>2.490243741837455E-2</v>
      </c>
      <c r="AT551" s="102">
        <f t="shared" si="88"/>
        <v>1.7745553232879258E-2</v>
      </c>
      <c r="AU551" s="101">
        <f t="shared" si="88"/>
        <v>1.2007807115479144E-2</v>
      </c>
      <c r="AV551" s="102">
        <f t="shared" si="88"/>
        <v>3.7270148743004886E-3</v>
      </c>
      <c r="AW551" s="102">
        <f t="shared" si="87"/>
        <v>1.313809503071045E-2</v>
      </c>
    </row>
    <row r="552" spans="6:49" x14ac:dyDescent="0.3">
      <c r="F552" s="18">
        <v>44188</v>
      </c>
      <c r="G552" s="22">
        <v>2908.75</v>
      </c>
      <c r="H552" s="26">
        <v>1253.05004882812</v>
      </c>
      <c r="I552" s="22">
        <v>385.54998779296801</v>
      </c>
      <c r="J552" s="26">
        <v>922.59997558593705</v>
      </c>
      <c r="K552" s="22">
        <v>948.15002441406205</v>
      </c>
      <c r="Y552" s="94">
        <v>181</v>
      </c>
      <c r="Z552" s="18">
        <v>44186</v>
      </c>
      <c r="AA552" s="22">
        <v>2820.14990234375</v>
      </c>
      <c r="AB552" s="26">
        <v>1177.30004882812</v>
      </c>
      <c r="AC552" s="22">
        <v>353.95001220703102</v>
      </c>
      <c r="AD552" s="26">
        <v>870.45001220703102</v>
      </c>
      <c r="AE552" s="22">
        <v>906.84997558593705</v>
      </c>
      <c r="AF552" s="26">
        <v>13328.400390999999</v>
      </c>
      <c r="AG552" s="64">
        <f t="shared" si="90"/>
        <v>-1.4381173671240975E-2</v>
      </c>
      <c r="AH552" s="65">
        <f t="shared" si="90"/>
        <v>-1.0561544233922795E-2</v>
      </c>
      <c r="AI552" s="64">
        <f t="shared" si="90"/>
        <v>-2.6761110810545316E-2</v>
      </c>
      <c r="AJ552" s="65">
        <f t="shared" si="89"/>
        <v>-2.2941227321461019E-2</v>
      </c>
      <c r="AK552" s="64">
        <f t="shared" si="89"/>
        <v>-2.9285240322809495E-2</v>
      </c>
      <c r="AL552" s="64">
        <f t="shared" si="89"/>
        <v>-3.1908662150877148E-2</v>
      </c>
      <c r="AM552" s="101">
        <f t="shared" si="82"/>
        <v>-1.8708156345469764E-2</v>
      </c>
      <c r="AN552" s="102">
        <f t="shared" si="83"/>
        <v>-1.9094394033217436E-2</v>
      </c>
      <c r="AO552" s="101">
        <f t="shared" si="84"/>
        <v>-1.3414350918968717E-2</v>
      </c>
      <c r="AP552" s="102">
        <f t="shared" si="85"/>
        <v>-1.8283288483801455E-2</v>
      </c>
      <c r="AQ552" s="101">
        <f t="shared" si="86"/>
        <v>-1.908195973714067E-2</v>
      </c>
      <c r="AR552" s="102">
        <f t="shared" si="88"/>
        <v>4.3269826742287892E-3</v>
      </c>
      <c r="AS552" s="101">
        <f t="shared" si="88"/>
        <v>8.5328497992946412E-3</v>
      </c>
      <c r="AT552" s="102">
        <f t="shared" si="88"/>
        <v>-1.3346759891576599E-2</v>
      </c>
      <c r="AU552" s="101">
        <f t="shared" si="88"/>
        <v>-4.6579388376595636E-3</v>
      </c>
      <c r="AV552" s="102">
        <f t="shared" si="88"/>
        <v>-1.0203280585668825E-2</v>
      </c>
      <c r="AW552" s="102">
        <f t="shared" si="87"/>
        <v>-3.0696293682763113E-3</v>
      </c>
    </row>
    <row r="553" spans="6:49" x14ac:dyDescent="0.3">
      <c r="F553" s="18">
        <v>44189</v>
      </c>
      <c r="G553" s="22">
        <v>2909.35009765625</v>
      </c>
      <c r="H553" s="26">
        <v>1236.05004882812</v>
      </c>
      <c r="I553" s="22">
        <v>382.20001220703102</v>
      </c>
      <c r="J553" s="26">
        <v>919.34997558593705</v>
      </c>
      <c r="K553" s="22">
        <v>947.25</v>
      </c>
      <c r="Y553" s="94">
        <v>182</v>
      </c>
      <c r="Z553" s="18">
        <v>44187</v>
      </c>
      <c r="AA553" s="22">
        <v>2872.5</v>
      </c>
      <c r="AB553" s="26">
        <v>1220.5</v>
      </c>
      <c r="AC553" s="22">
        <v>364.20001220703102</v>
      </c>
      <c r="AD553" s="26">
        <v>913.79998779296795</v>
      </c>
      <c r="AE553" s="22">
        <v>944.65002441406205</v>
      </c>
      <c r="AF553" s="26">
        <v>13466.299805000001</v>
      </c>
      <c r="AG553" s="64">
        <f t="shared" si="90"/>
        <v>1.8392690344041344E-2</v>
      </c>
      <c r="AH553" s="65">
        <f t="shared" si="90"/>
        <v>3.6036888274202178E-2</v>
      </c>
      <c r="AI553" s="64">
        <f t="shared" si="90"/>
        <v>2.854750610268298E-2</v>
      </c>
      <c r="AJ553" s="65">
        <f t="shared" si="89"/>
        <v>4.8601382442089752E-2</v>
      </c>
      <c r="AK553" s="64">
        <f t="shared" si="89"/>
        <v>4.08374852222846E-2</v>
      </c>
      <c r="AL553" s="64">
        <f t="shared" si="89"/>
        <v>1.0293127410157418E-2</v>
      </c>
      <c r="AM553" s="101">
        <f t="shared" si="82"/>
        <v>5.8415093186199073E-3</v>
      </c>
      <c r="AN553" s="102">
        <f t="shared" si="83"/>
        <v>6.5250850292971653E-3</v>
      </c>
      <c r="AO553" s="101">
        <f t="shared" si="84"/>
        <v>4.4648525788529691E-3</v>
      </c>
      <c r="AP553" s="102">
        <f t="shared" si="85"/>
        <v>5.8138861166044638E-3</v>
      </c>
      <c r="AQ553" s="101">
        <f t="shared" si="86"/>
        <v>5.3708527580814576E-3</v>
      </c>
      <c r="AR553" s="102">
        <f t="shared" si="88"/>
        <v>1.2551181025421437E-2</v>
      </c>
      <c r="AS553" s="101">
        <f t="shared" si="88"/>
        <v>2.9511803244905013E-2</v>
      </c>
      <c r="AT553" s="102">
        <f t="shared" si="88"/>
        <v>2.408265352383001E-2</v>
      </c>
      <c r="AU553" s="101">
        <f t="shared" si="88"/>
        <v>4.2787496325485286E-2</v>
      </c>
      <c r="AV553" s="102">
        <f t="shared" si="88"/>
        <v>3.5466632464203146E-2</v>
      </c>
      <c r="AW553" s="102">
        <f t="shared" si="87"/>
        <v>2.8879953316768979E-2</v>
      </c>
    </row>
    <row r="554" spans="6:49" x14ac:dyDescent="0.3">
      <c r="F554" s="18">
        <v>44193</v>
      </c>
      <c r="G554" s="22">
        <v>2929.39990234375</v>
      </c>
      <c r="H554" s="26">
        <v>1240.30004882812</v>
      </c>
      <c r="I554" s="22">
        <v>382.89999389648398</v>
      </c>
      <c r="J554" s="26">
        <v>921.79998779296795</v>
      </c>
      <c r="K554" s="22">
        <v>947.09997558593705</v>
      </c>
      <c r="Y554" s="94">
        <v>183</v>
      </c>
      <c r="Z554" s="18">
        <v>44188</v>
      </c>
      <c r="AA554" s="22">
        <v>2908.75</v>
      </c>
      <c r="AB554" s="26">
        <v>1253.05004882812</v>
      </c>
      <c r="AC554" s="22">
        <v>385.54998779296801</v>
      </c>
      <c r="AD554" s="26">
        <v>922.59997558593705</v>
      </c>
      <c r="AE554" s="22">
        <v>948.15002441406205</v>
      </c>
      <c r="AF554" s="26">
        <v>13601.099609000001</v>
      </c>
      <c r="AG554" s="64">
        <f t="shared" si="90"/>
        <v>1.2540704893590823E-2</v>
      </c>
      <c r="AH554" s="65">
        <f t="shared" si="90"/>
        <v>2.6320007464164123E-2</v>
      </c>
      <c r="AI554" s="64">
        <f t="shared" si="90"/>
        <v>5.696765380673259E-2</v>
      </c>
      <c r="AJ554" s="65">
        <f t="shared" si="89"/>
        <v>9.5840288908463963E-3</v>
      </c>
      <c r="AK554" s="64">
        <f t="shared" si="89"/>
        <v>3.6982289716879159E-3</v>
      </c>
      <c r="AL554" s="64">
        <f t="shared" si="89"/>
        <v>9.9603893515224032E-3</v>
      </c>
      <c r="AM554" s="101">
        <f t="shared" si="82"/>
        <v>5.6479486147214637E-3</v>
      </c>
      <c r="AN554" s="102">
        <f t="shared" si="83"/>
        <v>6.3230894311206284E-3</v>
      </c>
      <c r="AO554" s="101">
        <f t="shared" si="84"/>
        <v>4.3238848255020921E-3</v>
      </c>
      <c r="AP554" s="102">
        <f t="shared" si="85"/>
        <v>5.6238930575771475E-3</v>
      </c>
      <c r="AQ554" s="101">
        <f t="shared" si="86"/>
        <v>5.1780556885150375E-3</v>
      </c>
      <c r="AR554" s="102">
        <f t="shared" si="88"/>
        <v>6.8927562788693589E-3</v>
      </c>
      <c r="AS554" s="101">
        <f t="shared" si="88"/>
        <v>1.9996918033043494E-2</v>
      </c>
      <c r="AT554" s="102">
        <f t="shared" si="88"/>
        <v>5.26437689812305E-2</v>
      </c>
      <c r="AU554" s="101">
        <f t="shared" si="88"/>
        <v>3.9601358332692488E-3</v>
      </c>
      <c r="AV554" s="102">
        <f t="shared" si="88"/>
        <v>-1.4798267168271216E-3</v>
      </c>
      <c r="AW554" s="102">
        <f t="shared" si="87"/>
        <v>1.6402750481917097E-2</v>
      </c>
    </row>
    <row r="555" spans="6:49" x14ac:dyDescent="0.3">
      <c r="F555" s="18">
        <v>44194</v>
      </c>
      <c r="G555" s="22">
        <v>2930.5</v>
      </c>
      <c r="H555" s="26">
        <v>1250.30004882812</v>
      </c>
      <c r="I555" s="22">
        <v>385</v>
      </c>
      <c r="J555" s="26">
        <v>935.90002441406205</v>
      </c>
      <c r="K555" s="22">
        <v>965.65002441406205</v>
      </c>
      <c r="Y555" s="94">
        <v>184</v>
      </c>
      <c r="Z555" s="18">
        <v>44189</v>
      </c>
      <c r="AA555" s="22">
        <v>2909.35009765625</v>
      </c>
      <c r="AB555" s="26">
        <v>1236.05004882812</v>
      </c>
      <c r="AC555" s="22">
        <v>382.20001220703102</v>
      </c>
      <c r="AD555" s="26">
        <v>919.34997558593705</v>
      </c>
      <c r="AE555" s="22">
        <v>947.25</v>
      </c>
      <c r="AF555" s="26">
        <v>13749.25</v>
      </c>
      <c r="AG555" s="64">
        <f t="shared" si="90"/>
        <v>2.0628646750834413E-4</v>
      </c>
      <c r="AH555" s="65">
        <f t="shared" si="90"/>
        <v>-1.3659767519959967E-2</v>
      </c>
      <c r="AI555" s="64">
        <f t="shared" si="90"/>
        <v>-8.7267908725941774E-3</v>
      </c>
      <c r="AJ555" s="65">
        <f t="shared" si="89"/>
        <v>-3.5288726174165464E-3</v>
      </c>
      <c r="AK555" s="64">
        <f t="shared" si="89"/>
        <v>-9.4969343686269385E-4</v>
      </c>
      <c r="AL555" s="64">
        <f t="shared" si="89"/>
        <v>1.0833634093906185E-2</v>
      </c>
      <c r="AM555" s="101">
        <f t="shared" si="82"/>
        <v>6.1559333872022925E-3</v>
      </c>
      <c r="AN555" s="102">
        <f t="shared" si="83"/>
        <v>6.8532109171205655E-3</v>
      </c>
      <c r="AO555" s="101">
        <f t="shared" si="84"/>
        <v>4.6938435550934578E-3</v>
      </c>
      <c r="AP555" s="102">
        <f t="shared" si="85"/>
        <v>6.1225148280040931E-3</v>
      </c>
      <c r="AQ555" s="101">
        <f t="shared" si="86"/>
        <v>5.6840363630328052E-3</v>
      </c>
      <c r="AR555" s="102">
        <f t="shared" si="88"/>
        <v>-5.949646919693948E-3</v>
      </c>
      <c r="AS555" s="101">
        <f t="shared" si="88"/>
        <v>-2.0512978437080533E-2</v>
      </c>
      <c r="AT555" s="102">
        <f t="shared" si="88"/>
        <v>-1.3420634427687636E-2</v>
      </c>
      <c r="AU555" s="101">
        <f t="shared" si="88"/>
        <v>-9.6513874454206387E-3</v>
      </c>
      <c r="AV555" s="102">
        <f t="shared" si="88"/>
        <v>-6.6337297998954993E-3</v>
      </c>
      <c r="AW555" s="102">
        <f t="shared" si="87"/>
        <v>-1.1233675405955651E-2</v>
      </c>
    </row>
    <row r="556" spans="6:49" x14ac:dyDescent="0.3">
      <c r="F556" s="18">
        <v>44195</v>
      </c>
      <c r="G556" s="22">
        <v>2909.30004882812</v>
      </c>
      <c r="H556" s="26">
        <v>1246.80004882812</v>
      </c>
      <c r="I556" s="22">
        <v>384.39999389648398</v>
      </c>
      <c r="J556" s="26">
        <v>940.70001220703102</v>
      </c>
      <c r="K556" s="22">
        <v>983.25</v>
      </c>
      <c r="Y556" s="94">
        <v>185</v>
      </c>
      <c r="Z556" s="18">
        <v>44193</v>
      </c>
      <c r="AA556" s="22">
        <v>2929.39990234375</v>
      </c>
      <c r="AB556" s="26">
        <v>1240.30004882812</v>
      </c>
      <c r="AC556" s="22">
        <v>382.89999389648398</v>
      </c>
      <c r="AD556" s="26">
        <v>921.79998779296795</v>
      </c>
      <c r="AE556" s="22">
        <v>947.09997558593705</v>
      </c>
      <c r="AF556" s="26">
        <v>13873.200194999999</v>
      </c>
      <c r="AG556" s="64">
        <f t="shared" si="90"/>
        <v>6.8678684635914127E-3</v>
      </c>
      <c r="AH556" s="65">
        <f t="shared" si="90"/>
        <v>3.4324744120559554E-3</v>
      </c>
      <c r="AI556" s="64">
        <f t="shared" si="90"/>
        <v>1.829778797984661E-3</v>
      </c>
      <c r="AJ556" s="65">
        <f t="shared" si="89"/>
        <v>2.661394999741269E-3</v>
      </c>
      <c r="AK556" s="64">
        <f t="shared" si="89"/>
        <v>-1.5839144435827833E-4</v>
      </c>
      <c r="AL556" s="64">
        <f t="shared" si="89"/>
        <v>8.9746583726392614E-3</v>
      </c>
      <c r="AM556" s="101">
        <f t="shared" si="82"/>
        <v>5.0745282404191247E-3</v>
      </c>
      <c r="AN556" s="102">
        <f t="shared" si="83"/>
        <v>5.7246808224466986E-3</v>
      </c>
      <c r="AO556" s="101">
        <f t="shared" si="84"/>
        <v>3.9062701947274962E-3</v>
      </c>
      <c r="AP556" s="102">
        <f t="shared" si="85"/>
        <v>5.0610417720215262E-3</v>
      </c>
      <c r="AQ556" s="101">
        <f t="shared" si="86"/>
        <v>4.6068975682533164E-3</v>
      </c>
      <c r="AR556" s="102">
        <f t="shared" si="88"/>
        <v>1.793340223172288E-3</v>
      </c>
      <c r="AS556" s="101">
        <f t="shared" si="88"/>
        <v>-2.2922064103907433E-3</v>
      </c>
      <c r="AT556" s="102">
        <f t="shared" si="88"/>
        <v>-2.0764913967428354E-3</v>
      </c>
      <c r="AU556" s="101">
        <f t="shared" si="88"/>
        <v>-2.3996467722802572E-3</v>
      </c>
      <c r="AV556" s="102">
        <f t="shared" si="88"/>
        <v>-4.7652890126115947E-3</v>
      </c>
      <c r="AW556" s="102">
        <f t="shared" si="87"/>
        <v>-1.9480586737706286E-3</v>
      </c>
    </row>
    <row r="557" spans="6:49" x14ac:dyDescent="0.3">
      <c r="F557" s="18">
        <v>44196</v>
      </c>
      <c r="G557" s="22">
        <v>2862.75</v>
      </c>
      <c r="H557" s="26">
        <v>1255.80004882812</v>
      </c>
      <c r="I557" s="22">
        <v>386.25</v>
      </c>
      <c r="J557" s="26">
        <v>946.15002441406205</v>
      </c>
      <c r="K557" s="22">
        <v>973.20001220703102</v>
      </c>
      <c r="Y557" s="94">
        <v>186</v>
      </c>
      <c r="Z557" s="18">
        <v>44194</v>
      </c>
      <c r="AA557" s="22">
        <v>2930.5</v>
      </c>
      <c r="AB557" s="26">
        <v>1250.30004882812</v>
      </c>
      <c r="AC557" s="22">
        <v>385</v>
      </c>
      <c r="AD557" s="26">
        <v>935.90002441406205</v>
      </c>
      <c r="AE557" s="22">
        <v>965.65002441406205</v>
      </c>
      <c r="AF557" s="26">
        <v>13932.599609000001</v>
      </c>
      <c r="AG557" s="64">
        <f t="shared" si="90"/>
        <v>3.7546636888250443E-4</v>
      </c>
      <c r="AH557" s="65">
        <f t="shared" si="90"/>
        <v>8.0302363648018446E-3</v>
      </c>
      <c r="AI557" s="64">
        <f t="shared" si="90"/>
        <v>5.4694917447707329E-3</v>
      </c>
      <c r="AJ557" s="65">
        <f t="shared" si="89"/>
        <v>1.5180392205593012E-2</v>
      </c>
      <c r="AK557" s="64">
        <f t="shared" si="89"/>
        <v>1.9396816546772607E-2</v>
      </c>
      <c r="AL557" s="64">
        <f t="shared" si="89"/>
        <v>4.2724542918683751E-3</v>
      </c>
      <c r="AM557" s="101">
        <f t="shared" si="82"/>
        <v>2.3391575542947561E-3</v>
      </c>
      <c r="AN557" s="102">
        <f t="shared" si="83"/>
        <v>2.8701094820358162E-3</v>
      </c>
      <c r="AO557" s="101">
        <f t="shared" si="84"/>
        <v>1.9141351567855348E-3</v>
      </c>
      <c r="AP557" s="102">
        <f t="shared" si="85"/>
        <v>2.3760885053549E-3</v>
      </c>
      <c r="AQ557" s="101">
        <f t="shared" si="86"/>
        <v>1.8823184473829727E-3</v>
      </c>
      <c r="AR557" s="102">
        <f t="shared" si="88"/>
        <v>-1.9636911854122516E-3</v>
      </c>
      <c r="AS557" s="101">
        <f t="shared" si="88"/>
        <v>5.1601268827660279E-3</v>
      </c>
      <c r="AT557" s="102">
        <f t="shared" si="88"/>
        <v>3.5553565879851978E-3</v>
      </c>
      <c r="AU557" s="101">
        <f t="shared" si="88"/>
        <v>1.2804303700238112E-2</v>
      </c>
      <c r="AV557" s="102">
        <f t="shared" si="88"/>
        <v>1.7514498099389635E-2</v>
      </c>
      <c r="AW557" s="102">
        <f t="shared" si="87"/>
        <v>7.4141188169933453E-3</v>
      </c>
    </row>
    <row r="558" spans="6:49" x14ac:dyDescent="0.3">
      <c r="F558" s="18">
        <v>44197</v>
      </c>
      <c r="G558" s="22">
        <v>2928.25</v>
      </c>
      <c r="H558" s="26">
        <v>1260.44995117187</v>
      </c>
      <c r="I558" s="22">
        <v>388.100006103515</v>
      </c>
      <c r="J558" s="26">
        <v>950.5</v>
      </c>
      <c r="K558" s="22">
        <v>977.95001220703102</v>
      </c>
      <c r="Y558" s="94">
        <v>187</v>
      </c>
      <c r="Z558" s="18">
        <v>44195</v>
      </c>
      <c r="AA558" s="22">
        <v>2909.30004882812</v>
      </c>
      <c r="AB558" s="26">
        <v>1246.80004882812</v>
      </c>
      <c r="AC558" s="22">
        <v>384.39999389648398</v>
      </c>
      <c r="AD558" s="26">
        <v>940.70001220703102</v>
      </c>
      <c r="AE558" s="22">
        <v>983.25</v>
      </c>
      <c r="AF558" s="26">
        <v>13981.950194999999</v>
      </c>
      <c r="AG558" s="64">
        <f t="shared" si="90"/>
        <v>-7.260537732415074E-3</v>
      </c>
      <c r="AH558" s="65">
        <f t="shared" si="90"/>
        <v>-2.8032534981426169E-3</v>
      </c>
      <c r="AI558" s="64">
        <f t="shared" si="90"/>
        <v>-1.5596730696802372E-3</v>
      </c>
      <c r="AJ558" s="65">
        <f t="shared" si="89"/>
        <v>5.1156327050484382E-3</v>
      </c>
      <c r="AK558" s="64">
        <f t="shared" si="89"/>
        <v>1.8061936310794332E-2</v>
      </c>
      <c r="AL558" s="64">
        <f t="shared" si="89"/>
        <v>3.5358361687471097E-3</v>
      </c>
      <c r="AM558" s="101">
        <f t="shared" si="82"/>
        <v>1.9106513503437928E-3</v>
      </c>
      <c r="AN558" s="102">
        <f t="shared" si="83"/>
        <v>2.4229300429961364E-3</v>
      </c>
      <c r="AO558" s="101">
        <f t="shared" si="84"/>
        <v>1.6020596391248163E-3</v>
      </c>
      <c r="AP558" s="102">
        <f t="shared" si="85"/>
        <v>1.9554803815926411E-3</v>
      </c>
      <c r="AQ558" s="101">
        <f t="shared" si="86"/>
        <v>1.4555027831037069E-3</v>
      </c>
      <c r="AR558" s="102">
        <f t="shared" si="88"/>
        <v>-9.1711890827588672E-3</v>
      </c>
      <c r="AS558" s="101">
        <f t="shared" si="88"/>
        <v>-5.2261835411387533E-3</v>
      </c>
      <c r="AT558" s="102">
        <f t="shared" si="88"/>
        <v>-3.1617327088050533E-3</v>
      </c>
      <c r="AU558" s="101">
        <f t="shared" si="88"/>
        <v>3.1601523234557971E-3</v>
      </c>
      <c r="AV558" s="102">
        <f t="shared" si="88"/>
        <v>1.6606433527690624E-2</v>
      </c>
      <c r="AW558" s="102">
        <f t="shared" si="87"/>
        <v>4.4149610368874952E-4</v>
      </c>
    </row>
    <row r="559" spans="6:49" x14ac:dyDescent="0.3">
      <c r="F559" s="18">
        <v>44200</v>
      </c>
      <c r="G559" s="22">
        <v>3039.44995117187</v>
      </c>
      <c r="H559" s="26">
        <v>1288.25</v>
      </c>
      <c r="I559" s="22">
        <v>396.39999389648398</v>
      </c>
      <c r="J559" s="26">
        <v>980.40002441406205</v>
      </c>
      <c r="K559" s="22">
        <v>1001.95001220703</v>
      </c>
      <c r="Y559" s="94">
        <v>188</v>
      </c>
      <c r="Z559" s="18">
        <v>44196</v>
      </c>
      <c r="AA559" s="22">
        <v>2862.75</v>
      </c>
      <c r="AB559" s="26">
        <v>1255.80004882812</v>
      </c>
      <c r="AC559" s="22">
        <v>386.25</v>
      </c>
      <c r="AD559" s="26">
        <v>946.15002441406205</v>
      </c>
      <c r="AE559" s="22">
        <v>973.20001220703102</v>
      </c>
      <c r="AF559" s="26">
        <v>13981.75</v>
      </c>
      <c r="AG559" s="64">
        <f t="shared" si="90"/>
        <v>-1.612981789062002E-2</v>
      </c>
      <c r="AH559" s="65">
        <f t="shared" si="90"/>
        <v>7.1925505061574222E-3</v>
      </c>
      <c r="AI559" s="64">
        <f t="shared" si="90"/>
        <v>4.8011669938511845E-3</v>
      </c>
      <c r="AJ559" s="65">
        <f t="shared" si="89"/>
        <v>5.7768526991986979E-3</v>
      </c>
      <c r="AK559" s="64">
        <f t="shared" si="89"/>
        <v>-1.0273787859362957E-2</v>
      </c>
      <c r="AL559" s="64">
        <f t="shared" si="89"/>
        <v>-1.4318205288085101E-5</v>
      </c>
      <c r="AM559" s="101">
        <f t="shared" si="82"/>
        <v>-1.5454787094565148E-4</v>
      </c>
      <c r="AN559" s="102">
        <f t="shared" si="83"/>
        <v>2.6773457379102391E-4</v>
      </c>
      <c r="AO559" s="101">
        <f t="shared" si="84"/>
        <v>9.8001797922193853E-5</v>
      </c>
      <c r="AP559" s="102">
        <f t="shared" si="85"/>
        <v>-7.1653792084890353E-5</v>
      </c>
      <c r="AQ559" s="101">
        <f t="shared" si="86"/>
        <v>-6.0154882869640559E-4</v>
      </c>
      <c r="AR559" s="102">
        <f t="shared" si="88"/>
        <v>-1.597527001967437E-2</v>
      </c>
      <c r="AS559" s="101">
        <f t="shared" si="88"/>
        <v>6.9248159323663985E-3</v>
      </c>
      <c r="AT559" s="102">
        <f t="shared" si="88"/>
        <v>4.7031651959289905E-3</v>
      </c>
      <c r="AU559" s="101">
        <f t="shared" si="88"/>
        <v>5.8485064912835883E-3</v>
      </c>
      <c r="AV559" s="102">
        <f t="shared" si="88"/>
        <v>-9.6722390306665518E-3</v>
      </c>
      <c r="AW559" s="102">
        <f t="shared" si="87"/>
        <v>-1.6342042861523889E-3</v>
      </c>
    </row>
    <row r="560" spans="6:49" x14ac:dyDescent="0.3">
      <c r="F560" s="18">
        <v>44201</v>
      </c>
      <c r="G560" s="22">
        <v>3093</v>
      </c>
      <c r="H560" s="26">
        <v>1293.80004882812</v>
      </c>
      <c r="I560" s="22">
        <v>406.29998779296801</v>
      </c>
      <c r="J560" s="26">
        <v>991.34997558593705</v>
      </c>
      <c r="K560" s="22">
        <v>1003.84997558593</v>
      </c>
      <c r="Y560" s="94">
        <v>189</v>
      </c>
      <c r="Z560" s="18">
        <v>44197</v>
      </c>
      <c r="AA560" s="22">
        <v>2928.25</v>
      </c>
      <c r="AB560" s="26">
        <v>1260.44995117187</v>
      </c>
      <c r="AC560" s="22">
        <v>388.100006103515</v>
      </c>
      <c r="AD560" s="26">
        <v>950.5</v>
      </c>
      <c r="AE560" s="22">
        <v>977.95001220703102</v>
      </c>
      <c r="AF560" s="26">
        <v>14018.5</v>
      </c>
      <c r="AG560" s="64">
        <f t="shared" si="90"/>
        <v>2.2622273656535193E-2</v>
      </c>
      <c r="AH560" s="65">
        <f t="shared" si="90"/>
        <v>3.6959027415959336E-3</v>
      </c>
      <c r="AI560" s="64">
        <f t="shared" si="90"/>
        <v>4.7782258895607329E-3</v>
      </c>
      <c r="AJ560" s="65">
        <f t="shared" si="89"/>
        <v>4.5870172748397695E-3</v>
      </c>
      <c r="AK560" s="64">
        <f t="shared" si="89"/>
        <v>4.8689330132358063E-3</v>
      </c>
      <c r="AL560" s="64">
        <f t="shared" si="89"/>
        <v>2.6249780699946659E-3</v>
      </c>
      <c r="AM560" s="101">
        <f t="shared" si="82"/>
        <v>1.3807860999742374E-3</v>
      </c>
      <c r="AN560" s="102">
        <f t="shared" si="83"/>
        <v>1.8699745822766164E-3</v>
      </c>
      <c r="AO560" s="101">
        <f t="shared" si="84"/>
        <v>1.216165640916967E-3</v>
      </c>
      <c r="AP560" s="102">
        <f t="shared" si="85"/>
        <v>1.4353814267820304E-3</v>
      </c>
      <c r="AQ560" s="101">
        <f t="shared" si="86"/>
        <v>9.2772795340518124E-4</v>
      </c>
      <c r="AR560" s="102">
        <f t="shared" si="88"/>
        <v>2.1241487556560953E-2</v>
      </c>
      <c r="AS560" s="101">
        <f t="shared" si="88"/>
        <v>1.8259281593193172E-3</v>
      </c>
      <c r="AT560" s="102">
        <f t="shared" si="88"/>
        <v>3.5620602486437659E-3</v>
      </c>
      <c r="AU560" s="101">
        <f t="shared" si="88"/>
        <v>3.1516358480577393E-3</v>
      </c>
      <c r="AV560" s="102">
        <f t="shared" si="88"/>
        <v>3.9412050598306254E-3</v>
      </c>
      <c r="AW560" s="102">
        <f t="shared" si="87"/>
        <v>6.7444633744824806E-3</v>
      </c>
    </row>
    <row r="561" spans="6:49" x14ac:dyDescent="0.3">
      <c r="F561" s="18">
        <v>44202</v>
      </c>
      <c r="G561" s="22">
        <v>3051.5</v>
      </c>
      <c r="H561" s="26">
        <v>1282.09997558593</v>
      </c>
      <c r="I561" s="22">
        <v>406.39999389648398</v>
      </c>
      <c r="J561" s="26">
        <v>978.20001220703102</v>
      </c>
      <c r="K561" s="22">
        <v>997.15002441406205</v>
      </c>
      <c r="Y561" s="94">
        <v>190</v>
      </c>
      <c r="Z561" s="18">
        <v>44200</v>
      </c>
      <c r="AA561" s="22">
        <v>3039.44995117187</v>
      </c>
      <c r="AB561" s="26">
        <v>1288.25</v>
      </c>
      <c r="AC561" s="22">
        <v>396.39999389648398</v>
      </c>
      <c r="AD561" s="26">
        <v>980.40002441406205</v>
      </c>
      <c r="AE561" s="22">
        <v>1001.95001220703</v>
      </c>
      <c r="AF561" s="26">
        <v>14132.900390999999</v>
      </c>
      <c r="AG561" s="64">
        <f t="shared" si="90"/>
        <v>3.7271586964672344E-2</v>
      </c>
      <c r="AH561" s="65">
        <f t="shared" si="90"/>
        <v>2.1815946904646492E-2</v>
      </c>
      <c r="AI561" s="64">
        <f t="shared" si="90"/>
        <v>2.1160732956950375E-2</v>
      </c>
      <c r="AJ561" s="65">
        <f t="shared" si="89"/>
        <v>3.0972514627617489E-2</v>
      </c>
      <c r="AK561" s="64">
        <f t="shared" si="89"/>
        <v>2.4244835917633805E-2</v>
      </c>
      <c r="AL561" s="64">
        <f t="shared" si="89"/>
        <v>8.1275545200083094E-3</v>
      </c>
      <c r="AM561" s="101">
        <f t="shared" si="82"/>
        <v>4.581750171499188E-3</v>
      </c>
      <c r="AN561" s="102">
        <f t="shared" si="83"/>
        <v>5.2104287103445102E-3</v>
      </c>
      <c r="AO561" s="101">
        <f t="shared" si="84"/>
        <v>3.5473863103587244E-3</v>
      </c>
      <c r="AP561" s="102">
        <f t="shared" si="85"/>
        <v>4.5773464203824098E-3</v>
      </c>
      <c r="AQ561" s="101">
        <f t="shared" si="86"/>
        <v>4.1160636039161615E-3</v>
      </c>
      <c r="AR561" s="102">
        <f t="shared" si="88"/>
        <v>3.2689836793173159E-2</v>
      </c>
      <c r="AS561" s="101">
        <f t="shared" si="88"/>
        <v>1.6605518194301984E-2</v>
      </c>
      <c r="AT561" s="102">
        <f t="shared" si="88"/>
        <v>1.761334664659165E-2</v>
      </c>
      <c r="AU561" s="101">
        <f t="shared" si="88"/>
        <v>2.639516820723508E-2</v>
      </c>
      <c r="AV561" s="102">
        <f t="shared" si="88"/>
        <v>2.0128772313717645E-2</v>
      </c>
      <c r="AW561" s="102">
        <f t="shared" si="87"/>
        <v>2.2686528431003904E-2</v>
      </c>
    </row>
    <row r="562" spans="6:49" x14ac:dyDescent="0.3">
      <c r="F562" s="18">
        <v>44203</v>
      </c>
      <c r="G562" s="22">
        <v>3032.80004882812</v>
      </c>
      <c r="H562" s="26">
        <v>1262.15002441406</v>
      </c>
      <c r="I562" s="22">
        <v>406.75</v>
      </c>
      <c r="J562" s="26">
        <v>962.54998779296795</v>
      </c>
      <c r="K562" s="22">
        <v>994.75</v>
      </c>
      <c r="Y562" s="94">
        <v>191</v>
      </c>
      <c r="Z562" s="18">
        <v>44201</v>
      </c>
      <c r="AA562" s="22">
        <v>3093</v>
      </c>
      <c r="AB562" s="26">
        <v>1293.80004882812</v>
      </c>
      <c r="AC562" s="22">
        <v>406.29998779296801</v>
      </c>
      <c r="AD562" s="26">
        <v>991.34997558593705</v>
      </c>
      <c r="AE562" s="22">
        <v>1003.84997558593</v>
      </c>
      <c r="AF562" s="26">
        <v>14199.5</v>
      </c>
      <c r="AG562" s="64">
        <f t="shared" si="90"/>
        <v>1.746493177041325E-2</v>
      </c>
      <c r="AH562" s="65">
        <f t="shared" si="90"/>
        <v>4.298954141634107E-3</v>
      </c>
      <c r="AI562" s="64">
        <f t="shared" si="90"/>
        <v>2.4667985890833091E-2</v>
      </c>
      <c r="AJ562" s="65">
        <f t="shared" si="89"/>
        <v>1.1106949401382691E-2</v>
      </c>
      <c r="AK562" s="64">
        <f t="shared" si="89"/>
        <v>1.8944699957252785E-3</v>
      </c>
      <c r="AL562" s="64">
        <f t="shared" si="89"/>
        <v>4.7013123313310711E-3</v>
      </c>
      <c r="AM562" s="101">
        <f t="shared" si="82"/>
        <v>2.5886332660045525E-3</v>
      </c>
      <c r="AN562" s="102">
        <f t="shared" si="83"/>
        <v>3.1304567250577129E-3</v>
      </c>
      <c r="AO562" s="101">
        <f t="shared" si="84"/>
        <v>2.0958250860275405E-3</v>
      </c>
      <c r="AP562" s="102">
        <f t="shared" si="85"/>
        <v>2.6209659658420759E-3</v>
      </c>
      <c r="AQ562" s="101">
        <f t="shared" si="86"/>
        <v>2.1308099292639319E-3</v>
      </c>
      <c r="AR562" s="102">
        <f t="shared" si="88"/>
        <v>1.4876298504408698E-2</v>
      </c>
      <c r="AS562" s="101">
        <f t="shared" si="88"/>
        <v>1.1684974165763942E-3</v>
      </c>
      <c r="AT562" s="102">
        <f t="shared" si="88"/>
        <v>2.2572160804805549E-2</v>
      </c>
      <c r="AU562" s="101">
        <f t="shared" si="88"/>
        <v>8.4859834355406148E-3</v>
      </c>
      <c r="AV562" s="102">
        <f t="shared" si="88"/>
        <v>-2.3633993353865341E-4</v>
      </c>
      <c r="AW562" s="102">
        <f t="shared" si="87"/>
        <v>9.3733200455585215E-3</v>
      </c>
    </row>
    <row r="563" spans="6:49" x14ac:dyDescent="0.3">
      <c r="F563" s="18">
        <v>44204</v>
      </c>
      <c r="G563" s="22">
        <v>3120.89990234375</v>
      </c>
      <c r="H563" s="26">
        <v>1312.09997558593</v>
      </c>
      <c r="I563" s="22">
        <v>430.20001220703102</v>
      </c>
      <c r="J563" s="26">
        <v>994.65002441406205</v>
      </c>
      <c r="K563" s="22">
        <v>1051.09997558593</v>
      </c>
      <c r="Y563" s="94">
        <v>192</v>
      </c>
      <c r="Z563" s="18">
        <v>44202</v>
      </c>
      <c r="AA563" s="22">
        <v>3051.5</v>
      </c>
      <c r="AB563" s="26">
        <v>1282.09997558593</v>
      </c>
      <c r="AC563" s="22">
        <v>406.39999389648398</v>
      </c>
      <c r="AD563" s="26">
        <v>978.20001220703102</v>
      </c>
      <c r="AE563" s="22">
        <v>997.15002441406205</v>
      </c>
      <c r="AF563" s="26">
        <v>14146.25</v>
      </c>
      <c r="AG563" s="64">
        <f t="shared" si="90"/>
        <v>-1.3508220700520017E-2</v>
      </c>
      <c r="AH563" s="65">
        <f t="shared" si="90"/>
        <v>-9.0843228335639875E-3</v>
      </c>
      <c r="AI563" s="64">
        <f t="shared" si="90"/>
        <v>2.4610829647828261E-4</v>
      </c>
      <c r="AJ563" s="65">
        <f t="shared" si="89"/>
        <v>-1.3353465373152382E-2</v>
      </c>
      <c r="AK563" s="64">
        <f t="shared" si="89"/>
        <v>-6.6966278960794391E-3</v>
      </c>
      <c r="AL563" s="64">
        <f t="shared" si="89"/>
        <v>-3.7571814216639365E-3</v>
      </c>
      <c r="AM563" s="101">
        <f t="shared" si="82"/>
        <v>-2.3318498655815847E-3</v>
      </c>
      <c r="AN563" s="102">
        <f t="shared" si="83"/>
        <v>-2.0044488289321107E-3</v>
      </c>
      <c r="AO563" s="101">
        <f t="shared" si="84"/>
        <v>-1.4876990409797368E-3</v>
      </c>
      <c r="AP563" s="102">
        <f t="shared" si="85"/>
        <v>-2.2088244990285965E-3</v>
      </c>
      <c r="AQ563" s="101">
        <f t="shared" si="86"/>
        <v>-2.7702609467675195E-3</v>
      </c>
      <c r="AR563" s="102">
        <f t="shared" si="88"/>
        <v>-1.1176370834938432E-2</v>
      </c>
      <c r="AS563" s="101">
        <f t="shared" si="88"/>
        <v>-7.0798740046318764E-3</v>
      </c>
      <c r="AT563" s="102">
        <f t="shared" si="88"/>
        <v>1.7338073374580194E-3</v>
      </c>
      <c r="AU563" s="101">
        <f t="shared" si="88"/>
        <v>-1.1144640874123786E-2</v>
      </c>
      <c r="AV563" s="102">
        <f t="shared" si="88"/>
        <v>-3.9263669493119196E-3</v>
      </c>
      <c r="AW563" s="102">
        <f t="shared" si="87"/>
        <v>-6.3186890651095989E-3</v>
      </c>
    </row>
    <row r="564" spans="6:49" x14ac:dyDescent="0.3">
      <c r="F564" s="18">
        <v>44207</v>
      </c>
      <c r="G564" s="22">
        <v>3176.44995117187</v>
      </c>
      <c r="H564" s="26">
        <v>1376.19995117187</v>
      </c>
      <c r="I564" s="22">
        <v>446.79998779296801</v>
      </c>
      <c r="J564" s="26">
        <v>1055.09997558593</v>
      </c>
      <c r="K564" s="22">
        <v>1077.59997558593</v>
      </c>
      <c r="Y564" s="94">
        <v>193</v>
      </c>
      <c r="Z564" s="18">
        <v>44203</v>
      </c>
      <c r="AA564" s="22">
        <v>3032.80004882812</v>
      </c>
      <c r="AB564" s="26">
        <v>1262.15002441406</v>
      </c>
      <c r="AC564" s="22">
        <v>406.75</v>
      </c>
      <c r="AD564" s="26">
        <v>962.54998779296795</v>
      </c>
      <c r="AE564" s="22">
        <v>994.75</v>
      </c>
      <c r="AF564" s="26">
        <v>14137.349609000001</v>
      </c>
      <c r="AG564" s="64">
        <f t="shared" si="90"/>
        <v>-6.1469716824114522E-3</v>
      </c>
      <c r="AH564" s="65">
        <f t="shared" si="90"/>
        <v>-1.5682704181138287E-2</v>
      </c>
      <c r="AI564" s="64">
        <f t="shared" si="90"/>
        <v>8.6086485336926851E-4</v>
      </c>
      <c r="AJ564" s="65">
        <f t="shared" si="89"/>
        <v>-1.6128160401669523E-2</v>
      </c>
      <c r="AK564" s="64">
        <f t="shared" si="89"/>
        <v>-2.4097851760333188E-3</v>
      </c>
      <c r="AL564" s="64">
        <f t="shared" si="89"/>
        <v>-6.2936764887284069E-4</v>
      </c>
      <c r="AM564" s="101">
        <f t="shared" si="82"/>
        <v>-5.1233502556507224E-4</v>
      </c>
      <c r="AN564" s="102">
        <f t="shared" si="83"/>
        <v>-1.0564405555695428E-4</v>
      </c>
      <c r="AO564" s="101">
        <f t="shared" si="84"/>
        <v>-1.6256995217314184E-4</v>
      </c>
      <c r="AP564" s="102">
        <f t="shared" si="85"/>
        <v>-4.228463359107744E-4</v>
      </c>
      <c r="AQ564" s="101">
        <f t="shared" si="86"/>
        <v>-9.5792444394176136E-4</v>
      </c>
      <c r="AR564" s="102">
        <f t="shared" si="88"/>
        <v>-5.6346366568463795E-3</v>
      </c>
      <c r="AS564" s="101">
        <f t="shared" si="88"/>
        <v>-1.5577060125581332E-2</v>
      </c>
      <c r="AT564" s="102">
        <f t="shared" si="88"/>
        <v>1.0234348055424103E-3</v>
      </c>
      <c r="AU564" s="101">
        <f t="shared" si="88"/>
        <v>-1.5705314065758747E-2</v>
      </c>
      <c r="AV564" s="102">
        <f t="shared" si="88"/>
        <v>-1.4518607320915574E-3</v>
      </c>
      <c r="AW564" s="102">
        <f t="shared" si="87"/>
        <v>-7.4690873549471222E-3</v>
      </c>
    </row>
    <row r="565" spans="6:49" x14ac:dyDescent="0.3">
      <c r="F565" s="18">
        <v>44208</v>
      </c>
      <c r="G565" s="22">
        <v>3174.85009765625</v>
      </c>
      <c r="H565" s="26">
        <v>1371.75</v>
      </c>
      <c r="I565" s="22">
        <v>457.70001220703102</v>
      </c>
      <c r="J565" s="26">
        <v>1062.09997558593</v>
      </c>
      <c r="K565" s="22">
        <v>1064.19995117187</v>
      </c>
      <c r="Y565" s="94">
        <v>194</v>
      </c>
      <c r="Z565" s="18">
        <v>44204</v>
      </c>
      <c r="AA565" s="22">
        <v>3120.89990234375</v>
      </c>
      <c r="AB565" s="26">
        <v>1312.09997558593</v>
      </c>
      <c r="AC565" s="22">
        <v>430.20001220703102</v>
      </c>
      <c r="AD565" s="26">
        <v>994.65002441406205</v>
      </c>
      <c r="AE565" s="22">
        <v>1051.09997558593</v>
      </c>
      <c r="AF565" s="26">
        <v>14347.25</v>
      </c>
      <c r="AG565" s="64">
        <f t="shared" si="90"/>
        <v>2.8635089151766796E-2</v>
      </c>
      <c r="AH565" s="65">
        <f t="shared" si="90"/>
        <v>3.8812253169537507E-2</v>
      </c>
      <c r="AI565" s="64">
        <f t="shared" si="90"/>
        <v>5.6051499109728571E-2</v>
      </c>
      <c r="AJ565" s="65">
        <f t="shared" si="89"/>
        <v>3.2804940845703762E-2</v>
      </c>
      <c r="AK565" s="64">
        <f t="shared" si="89"/>
        <v>5.5101041295108392E-2</v>
      </c>
      <c r="AL565" s="64">
        <f t="shared" si="89"/>
        <v>1.4738082560989716E-2</v>
      </c>
      <c r="AM565" s="101">
        <f t="shared" si="82"/>
        <v>8.4272329094877245E-3</v>
      </c>
      <c r="AN565" s="102">
        <f t="shared" si="83"/>
        <v>9.2234880260674487E-3</v>
      </c>
      <c r="AO565" s="101">
        <f t="shared" si="84"/>
        <v>6.3480015757807935E-3</v>
      </c>
      <c r="AP565" s="102">
        <f t="shared" si="85"/>
        <v>8.3519505322300104E-3</v>
      </c>
      <c r="AQ565" s="101">
        <f t="shared" si="86"/>
        <v>7.9463751703663238E-3</v>
      </c>
      <c r="AR565" s="102">
        <f t="shared" si="88"/>
        <v>2.0207856242279072E-2</v>
      </c>
      <c r="AS565" s="101">
        <f t="shared" si="88"/>
        <v>2.9588765143470058E-2</v>
      </c>
      <c r="AT565" s="102">
        <f t="shared" si="88"/>
        <v>4.9703497533947774E-2</v>
      </c>
      <c r="AU565" s="101">
        <f t="shared" si="88"/>
        <v>2.4452990313473751E-2</v>
      </c>
      <c r="AV565" s="102">
        <f t="shared" si="88"/>
        <v>4.7154666124742069E-2</v>
      </c>
      <c r="AW565" s="102">
        <f t="shared" si="87"/>
        <v>3.4221555071582546E-2</v>
      </c>
    </row>
    <row r="566" spans="6:49" x14ac:dyDescent="0.3">
      <c r="F566" s="18">
        <v>44209</v>
      </c>
      <c r="G566" s="22">
        <v>3158.94995117187</v>
      </c>
      <c r="H566" s="26">
        <v>1387.15002441406</v>
      </c>
      <c r="I566" s="22">
        <v>459</v>
      </c>
      <c r="J566" s="26">
        <v>1055.94995117187</v>
      </c>
      <c r="K566" s="22">
        <v>1069.65002441406</v>
      </c>
      <c r="Y566" s="94">
        <v>195</v>
      </c>
      <c r="Z566" s="18">
        <v>44207</v>
      </c>
      <c r="AA566" s="22">
        <v>3176.44995117187</v>
      </c>
      <c r="AB566" s="26">
        <v>1376.19995117187</v>
      </c>
      <c r="AC566" s="22">
        <v>446.79998779296801</v>
      </c>
      <c r="AD566" s="26">
        <v>1055.09997558593</v>
      </c>
      <c r="AE566" s="22">
        <v>1077.59997558593</v>
      </c>
      <c r="AF566" s="26">
        <v>14484.75</v>
      </c>
      <c r="AG566" s="64">
        <f t="shared" si="90"/>
        <v>1.7642815161885619E-2</v>
      </c>
      <c r="AH566" s="65">
        <f t="shared" si="90"/>
        <v>4.769715378317322E-2</v>
      </c>
      <c r="AI566" s="64">
        <f t="shared" si="90"/>
        <v>3.7860794665148891E-2</v>
      </c>
      <c r="AJ566" s="65">
        <f t="shared" si="89"/>
        <v>5.8999863980574961E-2</v>
      </c>
      <c r="AK566" s="64">
        <f t="shared" si="89"/>
        <v>2.4899111838040524E-2</v>
      </c>
      <c r="AL566" s="64">
        <f t="shared" si="89"/>
        <v>9.5380856285503194E-3</v>
      </c>
      <c r="AM566" s="101">
        <f t="shared" si="82"/>
        <v>5.4022856863124424E-3</v>
      </c>
      <c r="AN566" s="102">
        <f t="shared" si="83"/>
        <v>6.0667211230170607E-3</v>
      </c>
      <c r="AO566" s="101">
        <f t="shared" si="84"/>
        <v>4.1449716969489602E-3</v>
      </c>
      <c r="AP566" s="102">
        <f t="shared" si="85"/>
        <v>5.3827581044694787E-3</v>
      </c>
      <c r="AQ566" s="101">
        <f t="shared" si="86"/>
        <v>4.9333619477689057E-3</v>
      </c>
      <c r="AR566" s="102">
        <f t="shared" si="88"/>
        <v>1.2240529475573176E-2</v>
      </c>
      <c r="AS566" s="101">
        <f t="shared" si="88"/>
        <v>4.1630432660156161E-2</v>
      </c>
      <c r="AT566" s="102">
        <f t="shared" si="88"/>
        <v>3.3715822968199929E-2</v>
      </c>
      <c r="AU566" s="101">
        <f t="shared" si="88"/>
        <v>5.3617105876105485E-2</v>
      </c>
      <c r="AV566" s="102">
        <f t="shared" si="88"/>
        <v>1.9965749890271618E-2</v>
      </c>
      <c r="AW566" s="102">
        <f t="shared" si="87"/>
        <v>3.2233928174061274E-2</v>
      </c>
    </row>
    <row r="567" spans="6:49" x14ac:dyDescent="0.3">
      <c r="F567" s="18">
        <v>44210</v>
      </c>
      <c r="G567" s="22">
        <v>3250.69995117187</v>
      </c>
      <c r="H567" s="26">
        <v>1370.5</v>
      </c>
      <c r="I567" s="22">
        <v>454.350006103515</v>
      </c>
      <c r="J567" s="26">
        <v>1027.69995117187</v>
      </c>
      <c r="K567" s="22">
        <v>1052.59997558593</v>
      </c>
      <c r="Y567" s="94">
        <v>196</v>
      </c>
      <c r="Z567" s="18">
        <v>44208</v>
      </c>
      <c r="AA567" s="22">
        <v>3174.85009765625</v>
      </c>
      <c r="AB567" s="26">
        <v>1371.75</v>
      </c>
      <c r="AC567" s="22">
        <v>457.70001220703102</v>
      </c>
      <c r="AD567" s="26">
        <v>1062.09997558593</v>
      </c>
      <c r="AE567" s="22">
        <v>1064.19995117187</v>
      </c>
      <c r="AF567" s="26">
        <v>14563.450194999999</v>
      </c>
      <c r="AG567" s="64">
        <f t="shared" si="90"/>
        <v>-5.0378774019737031E-4</v>
      </c>
      <c r="AH567" s="65">
        <f t="shared" si="90"/>
        <v>-3.2387453488915358E-3</v>
      </c>
      <c r="AI567" s="64">
        <f t="shared" si="90"/>
        <v>2.410293445594722E-2</v>
      </c>
      <c r="AJ567" s="65">
        <f t="shared" si="89"/>
        <v>6.6125313319508093E-3</v>
      </c>
      <c r="AK567" s="64">
        <f t="shared" si="89"/>
        <v>-1.2513026160394283E-2</v>
      </c>
      <c r="AL567" s="64">
        <f t="shared" si="89"/>
        <v>5.4186068006456829E-3</v>
      </c>
      <c r="AM567" s="101">
        <f t="shared" si="82"/>
        <v>3.0058984954542834E-3</v>
      </c>
      <c r="AN567" s="102">
        <f t="shared" si="83"/>
        <v>3.5659053358728016E-3</v>
      </c>
      <c r="AO567" s="101">
        <f t="shared" si="84"/>
        <v>2.3997139475695432E-3</v>
      </c>
      <c r="AP567" s="102">
        <f t="shared" si="85"/>
        <v>3.0305403049108379E-3</v>
      </c>
      <c r="AQ567" s="101">
        <f t="shared" si="86"/>
        <v>2.5464289668557603E-3</v>
      </c>
      <c r="AR567" s="102">
        <f t="shared" si="88"/>
        <v>-3.5096862356516537E-3</v>
      </c>
      <c r="AS567" s="101">
        <f t="shared" si="88"/>
        <v>-6.8046506847643379E-3</v>
      </c>
      <c r="AT567" s="102">
        <f t="shared" si="88"/>
        <v>2.1703220508377676E-2</v>
      </c>
      <c r="AU567" s="101">
        <f t="shared" si="88"/>
        <v>3.5819910270399715E-3</v>
      </c>
      <c r="AV567" s="102">
        <f t="shared" si="88"/>
        <v>-1.5059455127250043E-2</v>
      </c>
      <c r="AW567" s="102">
        <f t="shared" si="87"/>
        <v>-1.7716102449677473E-5</v>
      </c>
    </row>
    <row r="568" spans="6:49" x14ac:dyDescent="0.3">
      <c r="F568" s="18">
        <v>44211</v>
      </c>
      <c r="G568" s="22">
        <v>3233.35009765625</v>
      </c>
      <c r="H568" s="26">
        <v>1344.94995117187</v>
      </c>
      <c r="I568" s="22">
        <v>438.54998779296801</v>
      </c>
      <c r="J568" s="26">
        <v>989.79998779296795</v>
      </c>
      <c r="K568" s="22">
        <v>1007.29998779296</v>
      </c>
      <c r="Y568" s="94">
        <v>197</v>
      </c>
      <c r="Z568" s="18">
        <v>44209</v>
      </c>
      <c r="AA568" s="22">
        <v>3158.94995117187</v>
      </c>
      <c r="AB568" s="26">
        <v>1387.15002441406</v>
      </c>
      <c r="AC568" s="22">
        <v>459</v>
      </c>
      <c r="AD568" s="26">
        <v>1055.94995117187</v>
      </c>
      <c r="AE568" s="22">
        <v>1069.65002441406</v>
      </c>
      <c r="AF568" s="26">
        <v>14564.849609000001</v>
      </c>
      <c r="AG568" s="64">
        <f t="shared" si="90"/>
        <v>-5.0207394494504254E-3</v>
      </c>
      <c r="AH568" s="65">
        <f t="shared" si="90"/>
        <v>1.1164003208460177E-2</v>
      </c>
      <c r="AI568" s="64">
        <f t="shared" si="90"/>
        <v>2.8362357305733526E-3</v>
      </c>
      <c r="AJ568" s="65">
        <f t="shared" si="89"/>
        <v>-5.8072679214582574E-3</v>
      </c>
      <c r="AK568" s="64">
        <f t="shared" si="89"/>
        <v>5.1082176869737964E-3</v>
      </c>
      <c r="AL568" s="64">
        <f t="shared" si="89"/>
        <v>9.6086212411691712E-5</v>
      </c>
      <c r="AM568" s="101">
        <f t="shared" si="82"/>
        <v>-9.0323306761042521E-5</v>
      </c>
      <c r="AN568" s="102">
        <f t="shared" si="83"/>
        <v>3.3475788481857668E-4</v>
      </c>
      <c r="AO568" s="101">
        <f t="shared" si="84"/>
        <v>1.4477571608170674E-4</v>
      </c>
      <c r="AP568" s="102">
        <f t="shared" si="85"/>
        <v>-8.612993160475089E-6</v>
      </c>
      <c r="AQ568" s="101">
        <f t="shared" si="86"/>
        <v>-5.3757764281215834E-4</v>
      </c>
      <c r="AR568" s="102">
        <f t="shared" si="88"/>
        <v>-4.9304161426893828E-3</v>
      </c>
      <c r="AS568" s="101">
        <f t="shared" si="88"/>
        <v>1.0829245323641601E-2</v>
      </c>
      <c r="AT568" s="102">
        <f t="shared" si="88"/>
        <v>2.6914600144916459E-3</v>
      </c>
      <c r="AU568" s="101">
        <f t="shared" si="88"/>
        <v>-5.7986549282977827E-3</v>
      </c>
      <c r="AV568" s="102">
        <f t="shared" si="88"/>
        <v>5.6457953297859549E-3</v>
      </c>
      <c r="AW568" s="102">
        <f t="shared" si="87"/>
        <v>1.6874859193864069E-3</v>
      </c>
    </row>
    <row r="569" spans="6:49" x14ac:dyDescent="0.3">
      <c r="F569" s="18">
        <v>44214</v>
      </c>
      <c r="G569" s="22">
        <v>3221.75</v>
      </c>
      <c r="H569" s="26">
        <v>1312.05004882812</v>
      </c>
      <c r="I569" s="22">
        <v>431.54998779296801</v>
      </c>
      <c r="J569" s="26">
        <v>981.5</v>
      </c>
      <c r="K569" s="22">
        <v>998.25</v>
      </c>
      <c r="Y569" s="94">
        <v>198</v>
      </c>
      <c r="Z569" s="18">
        <v>44210</v>
      </c>
      <c r="AA569" s="22">
        <v>3250.69995117187</v>
      </c>
      <c r="AB569" s="26">
        <v>1370.5</v>
      </c>
      <c r="AC569" s="22">
        <v>454.350006103515</v>
      </c>
      <c r="AD569" s="26">
        <v>1027.69995117187</v>
      </c>
      <c r="AE569" s="22">
        <v>1052.59997558593</v>
      </c>
      <c r="AF569" s="26">
        <v>14595.599609000001</v>
      </c>
      <c r="AG569" s="64">
        <f t="shared" si="90"/>
        <v>2.863066430028403E-2</v>
      </c>
      <c r="AH569" s="65">
        <f t="shared" si="90"/>
        <v>-1.2075663404704536E-2</v>
      </c>
      <c r="AI569" s="64">
        <f t="shared" si="90"/>
        <v>-1.0182370485679822E-2</v>
      </c>
      <c r="AJ569" s="65">
        <f t="shared" si="89"/>
        <v>-2.7117541300453452E-2</v>
      </c>
      <c r="AK569" s="64">
        <f t="shared" si="89"/>
        <v>-1.6068244241150512E-2</v>
      </c>
      <c r="AL569" s="64">
        <f t="shared" si="89"/>
        <v>2.1090217896196101E-3</v>
      </c>
      <c r="AM569" s="101">
        <f t="shared" si="82"/>
        <v>1.0806435156846339E-3</v>
      </c>
      <c r="AN569" s="102">
        <f t="shared" si="83"/>
        <v>1.5567525303272723E-3</v>
      </c>
      <c r="AO569" s="101">
        <f t="shared" si="84"/>
        <v>9.9757568469098241E-4</v>
      </c>
      <c r="AP569" s="102">
        <f t="shared" si="85"/>
        <v>1.1407709682280801E-3</v>
      </c>
      <c r="AQ569" s="101">
        <f t="shared" si="86"/>
        <v>6.2876948953490637E-4</v>
      </c>
      <c r="AR569" s="102">
        <f t="shared" si="88"/>
        <v>2.7550020784599397E-2</v>
      </c>
      <c r="AS569" s="101">
        <f t="shared" si="88"/>
        <v>-1.3632415935031807E-2</v>
      </c>
      <c r="AT569" s="102">
        <f t="shared" si="88"/>
        <v>-1.1179946170370804E-2</v>
      </c>
      <c r="AU569" s="101">
        <f t="shared" si="88"/>
        <v>-2.8258312268681533E-2</v>
      </c>
      <c r="AV569" s="102">
        <f t="shared" si="88"/>
        <v>-1.6697013730685419E-2</v>
      </c>
      <c r="AW569" s="102">
        <f t="shared" si="87"/>
        <v>-8.443533464034033E-3</v>
      </c>
    </row>
    <row r="570" spans="6:49" x14ac:dyDescent="0.3">
      <c r="F570" s="18">
        <v>44215</v>
      </c>
      <c r="G570" s="22">
        <v>3260.69995117187</v>
      </c>
      <c r="H570" s="26">
        <v>1316.65002441406</v>
      </c>
      <c r="I570" s="22">
        <v>430.25</v>
      </c>
      <c r="J570" s="26">
        <v>983.84997558593705</v>
      </c>
      <c r="K570" s="22">
        <v>992.5</v>
      </c>
      <c r="Y570" s="94">
        <v>199</v>
      </c>
      <c r="Z570" s="18">
        <v>44211</v>
      </c>
      <c r="AA570" s="22">
        <v>3233.35009765625</v>
      </c>
      <c r="AB570" s="26">
        <v>1344.94995117187</v>
      </c>
      <c r="AC570" s="22">
        <v>438.54998779296801</v>
      </c>
      <c r="AD570" s="26">
        <v>989.79998779296795</v>
      </c>
      <c r="AE570" s="22">
        <v>1007.29998779296</v>
      </c>
      <c r="AF570" s="26">
        <v>14433.700194999999</v>
      </c>
      <c r="AG570" s="64">
        <f t="shared" si="90"/>
        <v>-5.3515610743643041E-3</v>
      </c>
      <c r="AH570" s="65">
        <f t="shared" si="90"/>
        <v>-1.8818835423880329E-2</v>
      </c>
      <c r="AI570" s="64">
        <f t="shared" si="90"/>
        <v>-3.539403701245853E-2</v>
      </c>
      <c r="AJ570" s="65">
        <f t="shared" si="89"/>
        <v>-3.7575636934021175E-2</v>
      </c>
      <c r="AK570" s="64">
        <f t="shared" si="89"/>
        <v>-4.3989798895555002E-2</v>
      </c>
      <c r="AL570" s="64">
        <f t="shared" si="89"/>
        <v>-1.1154322956610922E-2</v>
      </c>
      <c r="AM570" s="101">
        <f t="shared" si="82"/>
        <v>-6.6349221627945605E-3</v>
      </c>
      <c r="AN570" s="102">
        <f t="shared" si="83"/>
        <v>-6.4950383192889172E-3</v>
      </c>
      <c r="AO570" s="101">
        <f t="shared" si="84"/>
        <v>-4.6215708549754856E-3</v>
      </c>
      <c r="AP570" s="102">
        <f t="shared" si="85"/>
        <v>-6.4325840354278012E-3</v>
      </c>
      <c r="AQ570" s="101">
        <f t="shared" si="86"/>
        <v>-7.0563567933210943E-3</v>
      </c>
      <c r="AR570" s="102">
        <f t="shared" si="88"/>
        <v>1.2833610884302564E-3</v>
      </c>
      <c r="AS570" s="101">
        <f t="shared" si="88"/>
        <v>-1.2323797104591413E-2</v>
      </c>
      <c r="AT570" s="102">
        <f t="shared" si="88"/>
        <v>-3.0772466157483046E-2</v>
      </c>
      <c r="AU570" s="101">
        <f t="shared" si="88"/>
        <v>-3.1143052898593374E-2</v>
      </c>
      <c r="AV570" s="102">
        <f t="shared" si="88"/>
        <v>-3.6933442102233906E-2</v>
      </c>
      <c r="AW570" s="102">
        <f t="shared" si="87"/>
        <v>-2.19778794348943E-2</v>
      </c>
    </row>
    <row r="571" spans="6:49" x14ac:dyDescent="0.3">
      <c r="F571" s="18">
        <v>44216</v>
      </c>
      <c r="G571" s="22">
        <v>3308.80004882812</v>
      </c>
      <c r="H571" s="26">
        <v>1339.44995117187</v>
      </c>
      <c r="I571" s="22">
        <v>444.95001220703102</v>
      </c>
      <c r="J571" s="26">
        <v>999.25</v>
      </c>
      <c r="K571" s="22">
        <v>1019.45001220703</v>
      </c>
      <c r="Y571" s="94">
        <v>200</v>
      </c>
      <c r="Z571" s="18">
        <v>44214</v>
      </c>
      <c r="AA571" s="22">
        <v>3221.75</v>
      </c>
      <c r="AB571" s="26">
        <v>1312.05004882812</v>
      </c>
      <c r="AC571" s="22">
        <v>431.54998779296801</v>
      </c>
      <c r="AD571" s="26">
        <v>981.5</v>
      </c>
      <c r="AE571" s="22">
        <v>998.25</v>
      </c>
      <c r="AF571" s="26">
        <v>14281.299805000001</v>
      </c>
      <c r="AG571" s="64">
        <f t="shared" si="90"/>
        <v>-3.5940914835619173E-3</v>
      </c>
      <c r="AH571" s="65">
        <f t="shared" si="90"/>
        <v>-2.4765964569850661E-2</v>
      </c>
      <c r="AI571" s="64">
        <f t="shared" si="90"/>
        <v>-1.6090452183224118E-2</v>
      </c>
      <c r="AJ571" s="65">
        <f t="shared" si="89"/>
        <v>-8.4208764684429744E-3</v>
      </c>
      <c r="AK571" s="64">
        <f t="shared" si="89"/>
        <v>-9.0250048867302601E-3</v>
      </c>
      <c r="AL571" s="64">
        <f t="shared" si="89"/>
        <v>-1.0614788156525399E-2</v>
      </c>
      <c r="AM571" s="101">
        <f t="shared" si="82"/>
        <v>-6.3210634593126895E-3</v>
      </c>
      <c r="AN571" s="102">
        <f t="shared" si="83"/>
        <v>-6.1675024337715968E-3</v>
      </c>
      <c r="AO571" s="101">
        <f t="shared" si="84"/>
        <v>-4.3929916268142157E-3</v>
      </c>
      <c r="AP571" s="102">
        <f t="shared" si="85"/>
        <v>-6.1245102685119979E-3</v>
      </c>
      <c r="AQ571" s="101">
        <f t="shared" si="86"/>
        <v>-6.7437363229958299E-3</v>
      </c>
      <c r="AR571" s="102">
        <f t="shared" si="88"/>
        <v>2.7269719757507722E-3</v>
      </c>
      <c r="AS571" s="101">
        <f t="shared" si="88"/>
        <v>-1.8598462136079064E-2</v>
      </c>
      <c r="AT571" s="102">
        <f t="shared" si="88"/>
        <v>-1.1697460556409902E-2</v>
      </c>
      <c r="AU571" s="101">
        <f t="shared" si="88"/>
        <v>-2.2963661999309765E-3</v>
      </c>
      <c r="AV571" s="102">
        <f t="shared" si="88"/>
        <v>-2.2812685637344302E-3</v>
      </c>
      <c r="AW571" s="102">
        <f t="shared" si="87"/>
        <v>-6.4293170960807193E-3</v>
      </c>
    </row>
    <row r="572" spans="6:49" x14ac:dyDescent="0.3">
      <c r="F572" s="18">
        <v>44217</v>
      </c>
      <c r="G572" s="22">
        <v>3273.85009765625</v>
      </c>
      <c r="H572" s="26">
        <v>1339.69995117187</v>
      </c>
      <c r="I572" s="22">
        <v>445.79998779296801</v>
      </c>
      <c r="J572" s="26">
        <v>993.29998779296795</v>
      </c>
      <c r="K572" s="22">
        <v>1004.70001220703</v>
      </c>
      <c r="Y572" s="94">
        <v>201</v>
      </c>
      <c r="Z572" s="18">
        <v>44215</v>
      </c>
      <c r="AA572" s="22">
        <v>3260.69995117187</v>
      </c>
      <c r="AB572" s="26">
        <v>1316.65002441406</v>
      </c>
      <c r="AC572" s="22">
        <v>430.25</v>
      </c>
      <c r="AD572" s="26">
        <v>983.84997558593705</v>
      </c>
      <c r="AE572" s="22">
        <v>992.5</v>
      </c>
      <c r="AF572" s="26">
        <v>14521.150390999999</v>
      </c>
      <c r="AG572" s="64">
        <f t="shared" si="90"/>
        <v>1.2017191094011712E-2</v>
      </c>
      <c r="AH572" s="65">
        <f t="shared" si="90"/>
        <v>3.4998137125427627E-3</v>
      </c>
      <c r="AI572" s="64">
        <f t="shared" si="90"/>
        <v>-3.016915287533839E-3</v>
      </c>
      <c r="AJ572" s="65">
        <f t="shared" si="89"/>
        <v>2.3914078765158824E-3</v>
      </c>
      <c r="AK572" s="64">
        <f t="shared" si="89"/>
        <v>-5.7767333819852239E-3</v>
      </c>
      <c r="AL572" s="64">
        <f t="shared" si="89"/>
        <v>1.6655258760356288E-2</v>
      </c>
      <c r="AM572" s="101">
        <f t="shared" si="82"/>
        <v>9.5424944944385217E-3</v>
      </c>
      <c r="AN572" s="102">
        <f t="shared" si="83"/>
        <v>1.0387349938316156E-2</v>
      </c>
      <c r="AO572" s="101">
        <f t="shared" si="84"/>
        <v>7.160232141503158E-3</v>
      </c>
      <c r="AP572" s="102">
        <f t="shared" si="85"/>
        <v>9.4466559960602603E-3</v>
      </c>
      <c r="AQ572" s="101">
        <f t="shared" si="86"/>
        <v>9.0572368331309425E-3</v>
      </c>
      <c r="AR572" s="102">
        <f t="shared" si="88"/>
        <v>2.4746965995731899E-3</v>
      </c>
      <c r="AS572" s="101">
        <f t="shared" si="88"/>
        <v>-6.8875362257733936E-3</v>
      </c>
      <c r="AT572" s="102">
        <f t="shared" si="88"/>
        <v>-1.0177147429036998E-2</v>
      </c>
      <c r="AU572" s="101">
        <f t="shared" si="88"/>
        <v>-7.0552481195443779E-3</v>
      </c>
      <c r="AV572" s="102">
        <f t="shared" si="88"/>
        <v>-1.4833970215116166E-2</v>
      </c>
      <c r="AW572" s="102">
        <f t="shared" si="87"/>
        <v>-7.295841077979549E-3</v>
      </c>
    </row>
    <row r="573" spans="6:49" x14ac:dyDescent="0.3">
      <c r="F573" s="18">
        <v>44218</v>
      </c>
      <c r="G573" s="22">
        <v>3303.10009765625</v>
      </c>
      <c r="H573" s="26">
        <v>1340.84997558593</v>
      </c>
      <c r="I573" s="22">
        <v>444.75</v>
      </c>
      <c r="J573" s="26">
        <v>985.79998779296795</v>
      </c>
      <c r="K573" s="22">
        <v>980.84997558593705</v>
      </c>
      <c r="Y573" s="94">
        <v>202</v>
      </c>
      <c r="Z573" s="18">
        <v>44216</v>
      </c>
      <c r="AA573" s="22">
        <v>3308.80004882812</v>
      </c>
      <c r="AB573" s="26">
        <v>1339.44995117187</v>
      </c>
      <c r="AC573" s="22">
        <v>444.95001220703102</v>
      </c>
      <c r="AD573" s="26">
        <v>999.25</v>
      </c>
      <c r="AE573" s="22">
        <v>1019.45001220703</v>
      </c>
      <c r="AF573" s="26">
        <v>14644.700194999999</v>
      </c>
      <c r="AG573" s="64">
        <f t="shared" si="90"/>
        <v>1.4643719368590888E-2</v>
      </c>
      <c r="AH573" s="65">
        <f t="shared" si="90"/>
        <v>1.7168395011506292E-2</v>
      </c>
      <c r="AI573" s="64">
        <f t="shared" si="90"/>
        <v>3.3595508645835041E-2</v>
      </c>
      <c r="AJ573" s="65">
        <f t="shared" si="89"/>
        <v>1.5531575998401364E-2</v>
      </c>
      <c r="AK573" s="64">
        <f t="shared" si="89"/>
        <v>2.6791544575770911E-2</v>
      </c>
      <c r="AL573" s="64">
        <f t="shared" si="89"/>
        <v>8.4722742895978406E-3</v>
      </c>
      <c r="AM573" s="101">
        <f t="shared" si="82"/>
        <v>4.7822808878325729E-3</v>
      </c>
      <c r="AN573" s="102">
        <f t="shared" si="83"/>
        <v>5.4196980567702393E-3</v>
      </c>
      <c r="AO573" s="101">
        <f t="shared" si="84"/>
        <v>3.6934302334795605E-3</v>
      </c>
      <c r="AP573" s="102">
        <f t="shared" si="85"/>
        <v>4.7741810229529223E-3</v>
      </c>
      <c r="AQ573" s="101">
        <f t="shared" si="86"/>
        <v>4.3158031878733289E-3</v>
      </c>
      <c r="AR573" s="102">
        <f t="shared" si="88"/>
        <v>9.8614384807583153E-3</v>
      </c>
      <c r="AS573" s="101">
        <f t="shared" si="88"/>
        <v>1.1748696954736054E-2</v>
      </c>
      <c r="AT573" s="102">
        <f t="shared" si="88"/>
        <v>2.9902078412355482E-2</v>
      </c>
      <c r="AU573" s="101">
        <f t="shared" si="88"/>
        <v>1.0757394975448441E-2</v>
      </c>
      <c r="AV573" s="102">
        <f t="shared" si="88"/>
        <v>2.2475741387897583E-2</v>
      </c>
      <c r="AW573" s="102">
        <f t="shared" si="87"/>
        <v>1.6949070042239174E-2</v>
      </c>
    </row>
    <row r="574" spans="6:49" x14ac:dyDescent="0.3">
      <c r="F574" s="18">
        <v>44221</v>
      </c>
      <c r="G574" s="22">
        <v>3291.30004882812</v>
      </c>
      <c r="H574" s="26">
        <v>1325.09997558593</v>
      </c>
      <c r="I574" s="22">
        <v>437.25</v>
      </c>
      <c r="J574" s="26">
        <v>947.5</v>
      </c>
      <c r="K574" s="22">
        <v>972.04998779296795</v>
      </c>
      <c r="Y574" s="94">
        <v>203</v>
      </c>
      <c r="Z574" s="18">
        <v>44217</v>
      </c>
      <c r="AA574" s="22">
        <v>3273.85009765625</v>
      </c>
      <c r="AB574" s="26">
        <v>1339.69995117187</v>
      </c>
      <c r="AC574" s="22">
        <v>445.79998779296801</v>
      </c>
      <c r="AD574" s="26">
        <v>993.29998779296795</v>
      </c>
      <c r="AE574" s="22">
        <v>1004.70001220703</v>
      </c>
      <c r="AF574" s="26">
        <v>14590.349609000001</v>
      </c>
      <c r="AG574" s="64">
        <f t="shared" si="90"/>
        <v>-1.0618908436597631E-2</v>
      </c>
      <c r="AH574" s="65">
        <f t="shared" si="90"/>
        <v>1.8662636271816568E-4</v>
      </c>
      <c r="AI574" s="64">
        <f t="shared" si="90"/>
        <v>1.9084498319783066E-3</v>
      </c>
      <c r="AJ574" s="65">
        <f t="shared" si="89"/>
        <v>-5.9722766594935452E-3</v>
      </c>
      <c r="AK574" s="64">
        <f t="shared" si="89"/>
        <v>-1.4574276518922487E-2</v>
      </c>
      <c r="AL574" s="64">
        <f t="shared" si="89"/>
        <v>-3.7181840961644026E-3</v>
      </c>
      <c r="AM574" s="101">
        <f t="shared" si="82"/>
        <v>-2.3091643038372746E-3</v>
      </c>
      <c r="AN574" s="102">
        <f t="shared" si="83"/>
        <v>-1.9807746868039807E-3</v>
      </c>
      <c r="AO574" s="101">
        <f t="shared" si="84"/>
        <v>-1.4711774402199262E-3</v>
      </c>
      <c r="AP574" s="102">
        <f t="shared" si="85"/>
        <v>-2.1865570698203626E-3</v>
      </c>
      <c r="AQ574" s="101">
        <f t="shared" si="86"/>
        <v>-2.7476648839423615E-3</v>
      </c>
      <c r="AR574" s="102">
        <f t="shared" si="88"/>
        <v>-8.3097441327603556E-3</v>
      </c>
      <c r="AS574" s="101">
        <f t="shared" si="88"/>
        <v>2.1674010495221462E-3</v>
      </c>
      <c r="AT574" s="102">
        <f t="shared" si="88"/>
        <v>3.3796272721982328E-3</v>
      </c>
      <c r="AU574" s="101">
        <f t="shared" si="88"/>
        <v>-3.7857195896731826E-3</v>
      </c>
      <c r="AV574" s="102">
        <f t="shared" si="88"/>
        <v>-1.1826611634980125E-2</v>
      </c>
      <c r="AW574" s="102">
        <f t="shared" si="87"/>
        <v>-3.6750094071386569E-3</v>
      </c>
    </row>
    <row r="575" spans="6:49" x14ac:dyDescent="0.3">
      <c r="F575" s="18">
        <v>44223</v>
      </c>
      <c r="G575" s="22">
        <v>3261.05004882812</v>
      </c>
      <c r="H575" s="26">
        <v>1301</v>
      </c>
      <c r="I575" s="22">
        <v>446.45001220703102</v>
      </c>
      <c r="J575" s="26">
        <v>955.5</v>
      </c>
      <c r="K575" s="22">
        <v>997.09997558593705</v>
      </c>
      <c r="Y575" s="94">
        <v>204</v>
      </c>
      <c r="Z575" s="18">
        <v>44218</v>
      </c>
      <c r="AA575" s="22">
        <v>3303.10009765625</v>
      </c>
      <c r="AB575" s="26">
        <v>1340.84997558593</v>
      </c>
      <c r="AC575" s="22">
        <v>444.75</v>
      </c>
      <c r="AD575" s="26">
        <v>985.79998779296795</v>
      </c>
      <c r="AE575" s="22">
        <v>980.84997558593705</v>
      </c>
      <c r="AF575" s="26">
        <v>14371.900390999999</v>
      </c>
      <c r="AG575" s="64">
        <f t="shared" si="90"/>
        <v>8.8947588101343979E-3</v>
      </c>
      <c r="AH575" s="65">
        <f t="shared" si="90"/>
        <v>8.5805115818888362E-4</v>
      </c>
      <c r="AI575" s="64">
        <f t="shared" si="90"/>
        <v>-2.358067023517616E-3</v>
      </c>
      <c r="AJ575" s="65">
        <f t="shared" si="89"/>
        <v>-7.5792390435308029E-3</v>
      </c>
      <c r="AK575" s="64">
        <f t="shared" si="89"/>
        <v>-2.4024762833519751E-2</v>
      </c>
      <c r="AL575" s="64">
        <f t="shared" si="89"/>
        <v>-1.5085386022917693E-2</v>
      </c>
      <c r="AM575" s="101">
        <f t="shared" si="82"/>
        <v>-8.9217039553701957E-3</v>
      </c>
      <c r="AN575" s="102">
        <f t="shared" si="83"/>
        <v>-8.8814723773758559E-3</v>
      </c>
      <c r="AO575" s="101">
        <f t="shared" si="84"/>
        <v>-6.2870044125648067E-3</v>
      </c>
      <c r="AP575" s="102">
        <f t="shared" si="85"/>
        <v>-8.6772166460189048E-3</v>
      </c>
      <c r="AQ575" s="101">
        <f t="shared" si="86"/>
        <v>-9.3341167904006095E-3</v>
      </c>
      <c r="AR575" s="102">
        <f t="shared" si="88"/>
        <v>1.7816462765504595E-2</v>
      </c>
      <c r="AS575" s="101">
        <f t="shared" si="88"/>
        <v>9.7395235355647401E-3</v>
      </c>
      <c r="AT575" s="102">
        <f t="shared" si="88"/>
        <v>3.9289373890471907E-3</v>
      </c>
      <c r="AU575" s="101">
        <f t="shared" si="88"/>
        <v>1.0979776024881019E-3</v>
      </c>
      <c r="AV575" s="102">
        <f t="shared" si="88"/>
        <v>-1.4690646043119142E-2</v>
      </c>
      <c r="AW575" s="102">
        <f t="shared" si="87"/>
        <v>3.5784510498970967E-3</v>
      </c>
    </row>
    <row r="576" spans="6:49" x14ac:dyDescent="0.3">
      <c r="F576" s="18">
        <v>44224</v>
      </c>
      <c r="G576" s="22">
        <v>3196.55004882812</v>
      </c>
      <c r="H576" s="26">
        <v>1276.19995117187</v>
      </c>
      <c r="I576" s="22">
        <v>431.89999389648398</v>
      </c>
      <c r="J576" s="26">
        <v>933.95001220703102</v>
      </c>
      <c r="K576" s="22">
        <v>981.59997558593705</v>
      </c>
      <c r="Y576" s="94">
        <v>205</v>
      </c>
      <c r="Z576" s="18">
        <v>44221</v>
      </c>
      <c r="AA576" s="22">
        <v>3291.30004882812</v>
      </c>
      <c r="AB576" s="26">
        <v>1325.09997558593</v>
      </c>
      <c r="AC576" s="22">
        <v>437.25</v>
      </c>
      <c r="AD576" s="26">
        <v>947.5</v>
      </c>
      <c r="AE576" s="22">
        <v>972.04998779296795</v>
      </c>
      <c r="AF576" s="26">
        <v>14238.900390999999</v>
      </c>
      <c r="AG576" s="64">
        <f t="shared" si="90"/>
        <v>-3.5788126775732274E-3</v>
      </c>
      <c r="AH576" s="65">
        <f t="shared" si="90"/>
        <v>-1.1815813147798108E-2</v>
      </c>
      <c r="AI576" s="64">
        <f t="shared" si="90"/>
        <v>-1.7007212647233112E-2</v>
      </c>
      <c r="AJ576" s="65">
        <f t="shared" si="89"/>
        <v>-3.9626544931827101E-2</v>
      </c>
      <c r="AK576" s="64">
        <f t="shared" si="89"/>
        <v>-9.0122868760542738E-3</v>
      </c>
      <c r="AL576" s="64">
        <f t="shared" si="89"/>
        <v>-9.297255190007547E-3</v>
      </c>
      <c r="AM576" s="101">
        <f t="shared" si="82"/>
        <v>-5.5546269132356477E-3</v>
      </c>
      <c r="AN576" s="102">
        <f t="shared" si="83"/>
        <v>-5.3676664884011E-3</v>
      </c>
      <c r="AO576" s="101">
        <f t="shared" si="84"/>
        <v>-3.8348058183808381E-3</v>
      </c>
      <c r="AP576" s="102">
        <f t="shared" si="85"/>
        <v>-5.372200419422434E-3</v>
      </c>
      <c r="AQ576" s="101">
        <f t="shared" si="86"/>
        <v>-5.9803235170071117E-3</v>
      </c>
      <c r="AR576" s="102">
        <f t="shared" si="88"/>
        <v>1.9758142356624203E-3</v>
      </c>
      <c r="AS576" s="101">
        <f t="shared" si="88"/>
        <v>-6.4481466593970084E-3</v>
      </c>
      <c r="AT576" s="102">
        <f t="shared" si="88"/>
        <v>-1.3172406828852273E-2</v>
      </c>
      <c r="AU576" s="101">
        <f t="shared" si="88"/>
        <v>-3.4254344512404666E-2</v>
      </c>
      <c r="AV576" s="102">
        <f t="shared" si="88"/>
        <v>-3.0319633590471622E-3</v>
      </c>
      <c r="AW576" s="102">
        <f t="shared" si="87"/>
        <v>-1.0986209424807738E-2</v>
      </c>
    </row>
    <row r="577" spans="6:49" x14ac:dyDescent="0.3">
      <c r="F577" s="18">
        <v>44225</v>
      </c>
      <c r="G577" s="22">
        <v>3111.35009765625</v>
      </c>
      <c r="H577" s="26">
        <v>1239.05004882812</v>
      </c>
      <c r="I577" s="22">
        <v>417.89999389648398</v>
      </c>
      <c r="J577" s="26">
        <v>914</v>
      </c>
      <c r="K577" s="22">
        <v>961.40002441406205</v>
      </c>
      <c r="Y577" s="94">
        <v>206</v>
      </c>
      <c r="Z577" s="18">
        <v>44223</v>
      </c>
      <c r="AA577" s="22">
        <v>3261.05004882812</v>
      </c>
      <c r="AB577" s="26">
        <v>1301</v>
      </c>
      <c r="AC577" s="22">
        <v>446.45001220703102</v>
      </c>
      <c r="AD577" s="26">
        <v>955.5</v>
      </c>
      <c r="AE577" s="22">
        <v>997.09997558593705</v>
      </c>
      <c r="AF577" s="26">
        <v>13967.5</v>
      </c>
      <c r="AG577" s="64">
        <f t="shared" si="90"/>
        <v>-9.2333939621397111E-3</v>
      </c>
      <c r="AH577" s="65">
        <f t="shared" si="90"/>
        <v>-1.8354710333762334E-2</v>
      </c>
      <c r="AI577" s="64">
        <f t="shared" si="90"/>
        <v>2.0822325406950649E-2</v>
      </c>
      <c r="AJ577" s="65">
        <f t="shared" si="89"/>
        <v>8.4078267237463009E-3</v>
      </c>
      <c r="AK577" s="64">
        <f t="shared" si="89"/>
        <v>2.5443810441057462E-2</v>
      </c>
      <c r="AL577" s="64">
        <f t="shared" si="89"/>
        <v>-1.9244480917919755E-2</v>
      </c>
      <c r="AM577" s="101">
        <f t="shared" si="82"/>
        <v>-1.1341136642930844E-2</v>
      </c>
      <c r="AN577" s="102">
        <f t="shared" si="83"/>
        <v>-1.1406337926677092E-2</v>
      </c>
      <c r="AO577" s="101">
        <f t="shared" si="84"/>
        <v>-8.04904589867164E-3</v>
      </c>
      <c r="AP577" s="102">
        <f t="shared" si="85"/>
        <v>-1.1052055175545581E-2</v>
      </c>
      <c r="AQ577" s="101">
        <f t="shared" si="86"/>
        <v>-1.1744004349084219E-2</v>
      </c>
      <c r="AR577" s="102">
        <f t="shared" si="88"/>
        <v>2.1077426807911328E-3</v>
      </c>
      <c r="AS577" s="101">
        <f t="shared" si="88"/>
        <v>-6.9483724070852418E-3</v>
      </c>
      <c r="AT577" s="102">
        <f t="shared" si="88"/>
        <v>2.8871371305622291E-2</v>
      </c>
      <c r="AU577" s="101">
        <f t="shared" si="88"/>
        <v>1.9459881899291882E-2</v>
      </c>
      <c r="AV577" s="102">
        <f t="shared" si="88"/>
        <v>3.7187814790141681E-2</v>
      </c>
      <c r="AW577" s="102">
        <f t="shared" si="87"/>
        <v>1.613568765375235E-2</v>
      </c>
    </row>
    <row r="578" spans="6:49" x14ac:dyDescent="0.3">
      <c r="F578" s="18">
        <v>44228</v>
      </c>
      <c r="G578" s="22">
        <v>3139.35009765625</v>
      </c>
      <c r="H578" s="26">
        <v>1260.90002441406</v>
      </c>
      <c r="I578" s="22">
        <v>421.5</v>
      </c>
      <c r="J578" s="26">
        <v>928.34997558593705</v>
      </c>
      <c r="K578" s="22">
        <v>941.75</v>
      </c>
      <c r="Y578" s="94">
        <v>207</v>
      </c>
      <c r="Z578" s="18">
        <v>44224</v>
      </c>
      <c r="AA578" s="22">
        <v>3196.55004882812</v>
      </c>
      <c r="AB578" s="26">
        <v>1276.19995117187</v>
      </c>
      <c r="AC578" s="22">
        <v>431.89999389648398</v>
      </c>
      <c r="AD578" s="26">
        <v>933.95001220703102</v>
      </c>
      <c r="AE578" s="22">
        <v>981.59997558593705</v>
      </c>
      <c r="AF578" s="26">
        <v>13817.549805000001</v>
      </c>
      <c r="AG578" s="64">
        <f t="shared" si="90"/>
        <v>-1.9977125896669605E-2</v>
      </c>
      <c r="AH578" s="65">
        <f t="shared" si="90"/>
        <v>-1.9246325338822094E-2</v>
      </c>
      <c r="AI578" s="64">
        <f t="shared" si="90"/>
        <v>-3.3133373470787368E-2</v>
      </c>
      <c r="AJ578" s="65">
        <f t="shared" si="89"/>
        <v>-2.2811847004689679E-2</v>
      </c>
      <c r="AK578" s="64">
        <f t="shared" si="89"/>
        <v>-1.5667172824678211E-2</v>
      </c>
      <c r="AL578" s="64">
        <f t="shared" si="89"/>
        <v>-1.0793693145318457E-2</v>
      </c>
      <c r="AM578" s="101">
        <f t="shared" si="82"/>
        <v>-6.4251362416802536E-3</v>
      </c>
      <c r="AN578" s="102">
        <f t="shared" si="83"/>
        <v>-6.2761104492666349E-3</v>
      </c>
      <c r="AO578" s="101">
        <f t="shared" si="84"/>
        <v>-4.4687864861004669E-3</v>
      </c>
      <c r="AP578" s="102">
        <f t="shared" si="85"/>
        <v>-6.2266648168539593E-3</v>
      </c>
      <c r="AQ578" s="101">
        <f t="shared" si="86"/>
        <v>-6.8473985181520206E-3</v>
      </c>
      <c r="AR578" s="102">
        <f t="shared" si="88"/>
        <v>-1.3551989654989351E-2</v>
      </c>
      <c r="AS578" s="101">
        <f t="shared" si="88"/>
        <v>-1.2970214889555458E-2</v>
      </c>
      <c r="AT578" s="102">
        <f t="shared" si="88"/>
        <v>-2.86645869846869E-2</v>
      </c>
      <c r="AU578" s="101">
        <f t="shared" si="88"/>
        <v>-1.658518218783572E-2</v>
      </c>
      <c r="AV578" s="102">
        <f t="shared" si="88"/>
        <v>-8.8197743065261906E-3</v>
      </c>
      <c r="AW578" s="102">
        <f t="shared" si="87"/>
        <v>-1.6118349604718727E-2</v>
      </c>
    </row>
    <row r="579" spans="6:49" x14ac:dyDescent="0.3">
      <c r="F579" s="18">
        <v>44229</v>
      </c>
      <c r="G579" s="22">
        <v>3203.44995117187</v>
      </c>
      <c r="H579" s="26">
        <v>1271.25</v>
      </c>
      <c r="I579" s="22">
        <v>428.350006103515</v>
      </c>
      <c r="J579" s="26">
        <v>954.65002441406205</v>
      </c>
      <c r="K579" s="22">
        <v>957.20001220703102</v>
      </c>
      <c r="Y579" s="94">
        <v>208</v>
      </c>
      <c r="Z579" s="18">
        <v>44225</v>
      </c>
      <c r="AA579" s="22">
        <v>3111.35009765625</v>
      </c>
      <c r="AB579" s="26">
        <v>1239.05004882812</v>
      </c>
      <c r="AC579" s="22">
        <v>417.89999389648398</v>
      </c>
      <c r="AD579" s="26">
        <v>914</v>
      </c>
      <c r="AE579" s="22">
        <v>961.40002441406205</v>
      </c>
      <c r="AF579" s="26">
        <v>13634.599609000001</v>
      </c>
      <c r="AG579" s="64">
        <f t="shared" si="90"/>
        <v>-2.701537149362367E-2</v>
      </c>
      <c r="AH579" s="65">
        <f t="shared" si="90"/>
        <v>-2.9541877825979199E-2</v>
      </c>
      <c r="AI579" s="64">
        <f t="shared" si="90"/>
        <v>-3.2951910986212189E-2</v>
      </c>
      <c r="AJ579" s="65">
        <f t="shared" si="89"/>
        <v>-2.1592345221488077E-2</v>
      </c>
      <c r="AK579" s="64">
        <f t="shared" si="89"/>
        <v>-2.0793287670857762E-2</v>
      </c>
      <c r="AL579" s="64">
        <f t="shared" si="89"/>
        <v>-1.3328858282615787E-2</v>
      </c>
      <c r="AM579" s="101">
        <f t="shared" si="82"/>
        <v>-7.899894946732185E-3</v>
      </c>
      <c r="AN579" s="102">
        <f t="shared" si="83"/>
        <v>-7.8151354723896976E-3</v>
      </c>
      <c r="AO579" s="101">
        <f t="shared" si="84"/>
        <v>-5.5428341476283739E-3</v>
      </c>
      <c r="AP579" s="102">
        <f t="shared" si="85"/>
        <v>-7.6742412724913108E-3</v>
      </c>
      <c r="AQ579" s="101">
        <f t="shared" si="86"/>
        <v>-8.3163390154998764E-3</v>
      </c>
      <c r="AR579" s="102">
        <f t="shared" si="88"/>
        <v>-1.9115476546891483E-2</v>
      </c>
      <c r="AS579" s="101">
        <f t="shared" si="88"/>
        <v>-2.1726742353589502E-2</v>
      </c>
      <c r="AT579" s="102">
        <f t="shared" si="88"/>
        <v>-2.7409076838583814E-2</v>
      </c>
      <c r="AU579" s="101">
        <f t="shared" si="88"/>
        <v>-1.3918103948996766E-2</v>
      </c>
      <c r="AV579" s="102">
        <f t="shared" si="88"/>
        <v>-1.2476948655357886E-2</v>
      </c>
      <c r="AW579" s="102">
        <f t="shared" si="87"/>
        <v>-1.8929269668683892E-2</v>
      </c>
    </row>
    <row r="580" spans="6:49" x14ac:dyDescent="0.3">
      <c r="F580" s="18">
        <v>44230</v>
      </c>
      <c r="G580" s="22">
        <v>3200.05004882812</v>
      </c>
      <c r="H580" s="26">
        <v>1284.65002441406</v>
      </c>
      <c r="I580" s="22">
        <v>433.5</v>
      </c>
      <c r="J580" s="26">
        <v>959.90002441406205</v>
      </c>
      <c r="K580" s="22">
        <v>981.45001220703102</v>
      </c>
      <c r="Y580" s="94">
        <v>209</v>
      </c>
      <c r="Z580" s="18">
        <v>44228</v>
      </c>
      <c r="AA580" s="22">
        <v>3139.35009765625</v>
      </c>
      <c r="AB580" s="26">
        <v>1260.90002441406</v>
      </c>
      <c r="AC580" s="22">
        <v>421.5</v>
      </c>
      <c r="AD580" s="26">
        <v>928.34997558593705</v>
      </c>
      <c r="AE580" s="22">
        <v>941.75</v>
      </c>
      <c r="AF580" s="26">
        <v>14281.200194999999</v>
      </c>
      <c r="AG580" s="64">
        <f t="shared" si="90"/>
        <v>8.9590562366183082E-3</v>
      </c>
      <c r="AH580" s="65">
        <f t="shared" si="90"/>
        <v>1.7480774693884343E-2</v>
      </c>
      <c r="AI580" s="64">
        <f t="shared" si="90"/>
        <v>8.5776225932476888E-3</v>
      </c>
      <c r="AJ580" s="65">
        <f t="shared" si="89"/>
        <v>1.5578219100991022E-2</v>
      </c>
      <c r="AK580" s="64">
        <f t="shared" si="89"/>
        <v>-2.0650734281990858E-2</v>
      </c>
      <c r="AL580" s="64">
        <f t="shared" si="89"/>
        <v>4.6333349725339458E-2</v>
      </c>
      <c r="AM580" s="101">
        <f t="shared" si="82"/>
        <v>2.6806862150816079E-2</v>
      </c>
      <c r="AN580" s="102">
        <f t="shared" si="83"/>
        <v>2.840405581741515E-2</v>
      </c>
      <c r="AO580" s="101">
        <f t="shared" si="84"/>
        <v>1.9733647470784026E-2</v>
      </c>
      <c r="AP580" s="102">
        <f t="shared" si="85"/>
        <v>2.6392812716633154E-2</v>
      </c>
      <c r="AQ580" s="101">
        <f t="shared" si="86"/>
        <v>2.6253493227265921E-2</v>
      </c>
      <c r="AR580" s="102">
        <f t="shared" ref="AR580:AV630" si="91">AG580-AM580</f>
        <v>-1.7847805914197771E-2</v>
      </c>
      <c r="AS580" s="101">
        <f t="shared" si="91"/>
        <v>-1.0923281123530807E-2</v>
      </c>
      <c r="AT580" s="102">
        <f t="shared" si="91"/>
        <v>-1.1156024877536337E-2</v>
      </c>
      <c r="AU580" s="101">
        <f t="shared" si="91"/>
        <v>-1.0814593615642132E-2</v>
      </c>
      <c r="AV580" s="102">
        <f t="shared" si="91"/>
        <v>-4.6904227509256782E-2</v>
      </c>
      <c r="AW580" s="102">
        <f t="shared" si="87"/>
        <v>-1.9529186608032767E-2</v>
      </c>
    </row>
    <row r="581" spans="6:49" x14ac:dyDescent="0.3">
      <c r="F581" s="18">
        <v>44231</v>
      </c>
      <c r="G581" s="22">
        <v>3188.44995117187</v>
      </c>
      <c r="H581" s="26">
        <v>1279.34997558593</v>
      </c>
      <c r="I581" s="22">
        <v>429.89999389648398</v>
      </c>
      <c r="J581" s="26">
        <v>957.65002441406205</v>
      </c>
      <c r="K581" s="22">
        <v>969.20001220703102</v>
      </c>
      <c r="Y581" s="94">
        <v>210</v>
      </c>
      <c r="Z581" s="18">
        <v>44229</v>
      </c>
      <c r="AA581" s="22">
        <v>3203.44995117187</v>
      </c>
      <c r="AB581" s="26">
        <v>1271.25</v>
      </c>
      <c r="AC581" s="22">
        <v>428.350006103515</v>
      </c>
      <c r="AD581" s="26">
        <v>954.65002441406205</v>
      </c>
      <c r="AE581" s="22">
        <v>957.20001220703102</v>
      </c>
      <c r="AF581" s="26">
        <v>14647.849609000001</v>
      </c>
      <c r="AG581" s="64">
        <f t="shared" si="90"/>
        <v>2.0212535574833834E-2</v>
      </c>
      <c r="AH581" s="65">
        <f t="shared" si="90"/>
        <v>8.1748973211813077E-3</v>
      </c>
      <c r="AI581" s="64">
        <f t="shared" si="90"/>
        <v>1.6120855217039598E-2</v>
      </c>
      <c r="AJ581" s="65">
        <f t="shared" si="89"/>
        <v>2.7936016178167763E-2</v>
      </c>
      <c r="AK581" s="64">
        <f t="shared" si="89"/>
        <v>1.6272522214920836E-2</v>
      </c>
      <c r="AL581" s="64">
        <f t="shared" si="89"/>
        <v>2.534953967202384E-2</v>
      </c>
      <c r="AM581" s="101">
        <f t="shared" si="82"/>
        <v>1.4600139959032482E-2</v>
      </c>
      <c r="AN581" s="102">
        <f t="shared" si="83"/>
        <v>1.5665395018796546E-2</v>
      </c>
      <c r="AO581" s="101">
        <f t="shared" si="84"/>
        <v>1.0843649818900821E-2</v>
      </c>
      <c r="AP581" s="102">
        <f t="shared" si="85"/>
        <v>1.4411080664602524E-2</v>
      </c>
      <c r="AQ581" s="101">
        <f t="shared" si="86"/>
        <v>1.4094928910295637E-2</v>
      </c>
      <c r="AR581" s="102">
        <f t="shared" si="91"/>
        <v>5.6123956158013518E-3</v>
      </c>
      <c r="AS581" s="101">
        <f t="shared" si="91"/>
        <v>-7.4904976976152386E-3</v>
      </c>
      <c r="AT581" s="102">
        <f t="shared" si="91"/>
        <v>5.2772053981387772E-3</v>
      </c>
      <c r="AU581" s="101">
        <f t="shared" si="91"/>
        <v>1.3524935513565239E-2</v>
      </c>
      <c r="AV581" s="102">
        <f t="shared" si="91"/>
        <v>2.1775933046251986E-3</v>
      </c>
      <c r="AW581" s="102">
        <f t="shared" si="87"/>
        <v>3.820326426903066E-3</v>
      </c>
    </row>
    <row r="582" spans="6:49" x14ac:dyDescent="0.3">
      <c r="F582" s="18">
        <v>44232</v>
      </c>
      <c r="G582" s="22">
        <v>3157.94995117187</v>
      </c>
      <c r="H582" s="26">
        <v>1272.09997558593</v>
      </c>
      <c r="I582" s="22">
        <v>425.54998779296801</v>
      </c>
      <c r="J582" s="26">
        <v>946.15002441406205</v>
      </c>
      <c r="K582" s="22">
        <v>959.40002441406205</v>
      </c>
      <c r="Y582" s="94">
        <v>211</v>
      </c>
      <c r="Z582" s="18">
        <v>44230</v>
      </c>
      <c r="AA582" s="22">
        <v>3200.05004882812</v>
      </c>
      <c r="AB582" s="26">
        <v>1284.65002441406</v>
      </c>
      <c r="AC582" s="22">
        <v>433.5</v>
      </c>
      <c r="AD582" s="26">
        <v>959.90002441406205</v>
      </c>
      <c r="AE582" s="22">
        <v>981.45001220703102</v>
      </c>
      <c r="AF582" s="26">
        <v>14789.950194999999</v>
      </c>
      <c r="AG582" s="64">
        <f t="shared" si="90"/>
        <v>-1.0618888617880281E-3</v>
      </c>
      <c r="AH582" s="65">
        <f t="shared" si="90"/>
        <v>1.0485658329729265E-2</v>
      </c>
      <c r="AI582" s="64">
        <f t="shared" si="90"/>
        <v>1.1951163561646648E-2</v>
      </c>
      <c r="AJ582" s="65">
        <f t="shared" si="89"/>
        <v>5.4843310701462042E-3</v>
      </c>
      <c r="AK582" s="64">
        <f t="shared" si="89"/>
        <v>2.5018713634537438E-2</v>
      </c>
      <c r="AL582" s="64">
        <f t="shared" si="89"/>
        <v>9.6543689184166968E-3</v>
      </c>
      <c r="AM582" s="101">
        <f t="shared" si="82"/>
        <v>5.4699301136752051E-3</v>
      </c>
      <c r="AN582" s="102">
        <f t="shared" si="83"/>
        <v>6.1373133263581863E-3</v>
      </c>
      <c r="AO582" s="101">
        <f t="shared" si="84"/>
        <v>4.1942362571617516E-3</v>
      </c>
      <c r="AP582" s="102">
        <f t="shared" si="85"/>
        <v>5.449155732820456E-3</v>
      </c>
      <c r="AQ582" s="101">
        <f t="shared" si="86"/>
        <v>5.0007395048110711E-3</v>
      </c>
      <c r="AR582" s="102">
        <f t="shared" si="91"/>
        <v>-6.5318189754632328E-3</v>
      </c>
      <c r="AS582" s="101">
        <f t="shared" si="91"/>
        <v>4.3483450033710786E-3</v>
      </c>
      <c r="AT582" s="102">
        <f t="shared" si="91"/>
        <v>7.7569273044848968E-3</v>
      </c>
      <c r="AU582" s="101">
        <f t="shared" si="91"/>
        <v>3.51753373257482E-5</v>
      </c>
      <c r="AV582" s="102">
        <f t="shared" si="91"/>
        <v>2.0017974129726366E-2</v>
      </c>
      <c r="AW582" s="102">
        <f t="shared" si="87"/>
        <v>5.1253205598889712E-3</v>
      </c>
    </row>
    <row r="583" spans="6:49" x14ac:dyDescent="0.3">
      <c r="F583" s="18">
        <v>44235</v>
      </c>
      <c r="G583" s="22">
        <v>3214.10009765625</v>
      </c>
      <c r="H583" s="26">
        <v>1303.55004882812</v>
      </c>
      <c r="I583" s="22">
        <v>435.29998779296801</v>
      </c>
      <c r="J583" s="26">
        <v>957.75</v>
      </c>
      <c r="K583" s="22">
        <v>982.54998779296795</v>
      </c>
      <c r="Y583" s="94">
        <v>212</v>
      </c>
      <c r="Z583" s="18">
        <v>44231</v>
      </c>
      <c r="AA583" s="22">
        <v>3188.44995117187</v>
      </c>
      <c r="AB583" s="26">
        <v>1279.34997558593</v>
      </c>
      <c r="AC583" s="22">
        <v>429.89999389648398</v>
      </c>
      <c r="AD583" s="26">
        <v>957.65002441406205</v>
      </c>
      <c r="AE583" s="22">
        <v>969.20001220703102</v>
      </c>
      <c r="AF583" s="26">
        <v>14895.650390999999</v>
      </c>
      <c r="AG583" s="64">
        <f t="shared" si="90"/>
        <v>-3.6315599608592168E-3</v>
      </c>
      <c r="AH583" s="65">
        <f t="shared" si="90"/>
        <v>-4.1342093424538212E-3</v>
      </c>
      <c r="AI583" s="64">
        <f t="shared" si="90"/>
        <v>-8.3391869158858153E-3</v>
      </c>
      <c r="AJ583" s="65">
        <f t="shared" si="89"/>
        <v>-2.34674556106396E-3</v>
      </c>
      <c r="AK583" s="64">
        <f t="shared" si="89"/>
        <v>-1.2560080884282414E-2</v>
      </c>
      <c r="AL583" s="64">
        <f t="shared" si="89"/>
        <v>7.1213410283298599E-3</v>
      </c>
      <c r="AM583" s="101">
        <f t="shared" ref="AM583:AM646" si="92">$AZ$11+$AZ$12*AL583</f>
        <v>3.9964146901287469E-3</v>
      </c>
      <c r="AN583" s="102">
        <f t="shared" ref="AN583:AN646" si="93">$BA$11+$BA$12*AL583</f>
        <v>4.5995857638577694E-3</v>
      </c>
      <c r="AO583" s="101">
        <f t="shared" ref="AO583:AO646" si="94">$BB$11+$BB$12*AL583</f>
        <v>3.1210940614493708E-3</v>
      </c>
      <c r="AP583" s="102">
        <f t="shared" ref="AP583:AP646" si="95">$BC$11+$BC$12*AL583</f>
        <v>4.0027996429479497E-3</v>
      </c>
      <c r="AQ583" s="101">
        <f t="shared" ref="AQ583:AQ646" si="96">$BD$11+$BD$12*AL583</f>
        <v>3.5330373839832104E-3</v>
      </c>
      <c r="AR583" s="102">
        <f t="shared" si="91"/>
        <v>-7.6279746509879641E-3</v>
      </c>
      <c r="AS583" s="101">
        <f t="shared" si="91"/>
        <v>-8.7337951063115905E-3</v>
      </c>
      <c r="AT583" s="102">
        <f t="shared" si="91"/>
        <v>-1.1460280977335187E-2</v>
      </c>
      <c r="AU583" s="101">
        <f t="shared" si="91"/>
        <v>-6.3495452040119096E-3</v>
      </c>
      <c r="AV583" s="102">
        <f t="shared" si="91"/>
        <v>-1.6093118268265625E-2</v>
      </c>
      <c r="AW583" s="102">
        <f t="shared" ref="AW583:AW646" si="97">AVERAGE(AR583:AV583)</f>
        <v>-1.0052942841382456E-2</v>
      </c>
    </row>
    <row r="584" spans="6:49" x14ac:dyDescent="0.3">
      <c r="F584" s="18">
        <v>44236</v>
      </c>
      <c r="G584" s="22">
        <v>3176.89990234375</v>
      </c>
      <c r="H584" s="26">
        <v>1305.55004882812</v>
      </c>
      <c r="I584" s="22">
        <v>439.350006103515</v>
      </c>
      <c r="J584" s="26">
        <v>951.59997558593705</v>
      </c>
      <c r="K584" s="22">
        <v>975.09997558593705</v>
      </c>
      <c r="Y584" s="94">
        <v>213</v>
      </c>
      <c r="Z584" s="18">
        <v>44232</v>
      </c>
      <c r="AA584" s="22">
        <v>3157.94995117187</v>
      </c>
      <c r="AB584" s="26">
        <v>1272.09997558593</v>
      </c>
      <c r="AC584" s="22">
        <v>425.54998779296801</v>
      </c>
      <c r="AD584" s="26">
        <v>946.15002441406205</v>
      </c>
      <c r="AE584" s="22">
        <v>959.40002441406205</v>
      </c>
      <c r="AF584" s="26">
        <v>14924.25</v>
      </c>
      <c r="AG584" s="64">
        <f t="shared" si="90"/>
        <v>-9.6118225407352646E-3</v>
      </c>
      <c r="AH584" s="65">
        <f t="shared" si="90"/>
        <v>-5.6830583798225566E-3</v>
      </c>
      <c r="AI584" s="64">
        <f t="shared" si="90"/>
        <v>-1.0170188067047128E-2</v>
      </c>
      <c r="AJ584" s="65">
        <f t="shared" si="89"/>
        <v>-1.2081247588746761E-2</v>
      </c>
      <c r="AK584" s="64">
        <f t="shared" si="89"/>
        <v>-1.0162887022143853E-2</v>
      </c>
      <c r="AL584" s="64">
        <f t="shared" si="89"/>
        <v>1.9181564924052171E-3</v>
      </c>
      <c r="AM584" s="101">
        <f t="shared" si="92"/>
        <v>9.6961317118434266E-4</v>
      </c>
      <c r="AN584" s="102">
        <f t="shared" si="93"/>
        <v>1.4408837594384746E-3</v>
      </c>
      <c r="AO584" s="101">
        <f t="shared" si="94"/>
        <v>9.167137230285989E-4</v>
      </c>
      <c r="AP584" s="102">
        <f t="shared" si="95"/>
        <v>1.031787097165413E-3</v>
      </c>
      <c r="AQ584" s="101">
        <f t="shared" si="96"/>
        <v>5.1817718117133703E-4</v>
      </c>
      <c r="AR584" s="102">
        <f t="shared" si="91"/>
        <v>-1.0581435711919607E-2</v>
      </c>
      <c r="AS584" s="101">
        <f t="shared" si="91"/>
        <v>-7.123942139261031E-3</v>
      </c>
      <c r="AT584" s="102">
        <f t="shared" si="91"/>
        <v>-1.1086901790075727E-2</v>
      </c>
      <c r="AU584" s="101">
        <f t="shared" si="91"/>
        <v>-1.3113034685912173E-2</v>
      </c>
      <c r="AV584" s="102">
        <f t="shared" si="91"/>
        <v>-1.068106420331519E-2</v>
      </c>
      <c r="AW584" s="102">
        <f t="shared" si="97"/>
        <v>-1.0517275706096747E-2</v>
      </c>
    </row>
    <row r="585" spans="6:49" x14ac:dyDescent="0.3">
      <c r="F585" s="18">
        <v>44237</v>
      </c>
      <c r="G585" s="22">
        <v>3213.30004882812</v>
      </c>
      <c r="H585" s="26">
        <v>1296.5</v>
      </c>
      <c r="I585" s="22">
        <v>439</v>
      </c>
      <c r="J585" s="26">
        <v>959.45001220703102</v>
      </c>
      <c r="K585" s="22">
        <v>974.90002441406205</v>
      </c>
      <c r="Y585" s="94">
        <v>214</v>
      </c>
      <c r="Z585" s="18">
        <v>44235</v>
      </c>
      <c r="AA585" s="22">
        <v>3214.10009765625</v>
      </c>
      <c r="AB585" s="26">
        <v>1303.55004882812</v>
      </c>
      <c r="AC585" s="22">
        <v>435.29998779296801</v>
      </c>
      <c r="AD585" s="26">
        <v>957.75</v>
      </c>
      <c r="AE585" s="22">
        <v>982.54998779296795</v>
      </c>
      <c r="AF585" s="26">
        <v>15115.799805000001</v>
      </c>
      <c r="AG585" s="64">
        <f t="shared" si="90"/>
        <v>1.7624343651216491E-2</v>
      </c>
      <c r="AH585" s="65">
        <f t="shared" si="90"/>
        <v>2.4422290391683758E-2</v>
      </c>
      <c r="AI585" s="64">
        <f t="shared" si="90"/>
        <v>2.2652999277785222E-2</v>
      </c>
      <c r="AJ585" s="65">
        <f t="shared" si="89"/>
        <v>1.2185638927114146E-2</v>
      </c>
      <c r="AK585" s="64">
        <f t="shared" si="89"/>
        <v>2.3843106094765809E-2</v>
      </c>
      <c r="AL585" s="64">
        <f t="shared" si="89"/>
        <v>1.2753134726059771E-2</v>
      </c>
      <c r="AM585" s="101">
        <f t="shared" si="92"/>
        <v>7.2725471434323986E-3</v>
      </c>
      <c r="AN585" s="102">
        <f t="shared" si="93"/>
        <v>8.0184839249113939E-3</v>
      </c>
      <c r="AO585" s="101">
        <f t="shared" si="94"/>
        <v>5.5070588896431235E-3</v>
      </c>
      <c r="AP585" s="102">
        <f t="shared" si="95"/>
        <v>7.2185475403538533E-3</v>
      </c>
      <c r="AQ585" s="101">
        <f t="shared" si="96"/>
        <v>6.7962448625000799E-3</v>
      </c>
      <c r="AR585" s="102">
        <f t="shared" si="91"/>
        <v>1.0351796507784092E-2</v>
      </c>
      <c r="AS585" s="101">
        <f t="shared" si="91"/>
        <v>1.6403806466772364E-2</v>
      </c>
      <c r="AT585" s="102">
        <f t="shared" si="91"/>
        <v>1.71459403881421E-2</v>
      </c>
      <c r="AU585" s="101">
        <f t="shared" si="91"/>
        <v>4.9670913867602929E-3</v>
      </c>
      <c r="AV585" s="102">
        <f t="shared" si="91"/>
        <v>1.7046861232265731E-2</v>
      </c>
      <c r="AW585" s="102">
        <f t="shared" si="97"/>
        <v>1.3183099196344916E-2</v>
      </c>
    </row>
    <row r="586" spans="6:49" x14ac:dyDescent="0.3">
      <c r="F586" s="18">
        <v>44238</v>
      </c>
      <c r="G586" s="22">
        <v>3206</v>
      </c>
      <c r="H586" s="26">
        <v>1292.65002441406</v>
      </c>
      <c r="I586" s="22">
        <v>437</v>
      </c>
      <c r="J586" s="26">
        <v>970.40002441406205</v>
      </c>
      <c r="K586" s="22">
        <v>985.59997558593705</v>
      </c>
      <c r="Y586" s="94">
        <v>215</v>
      </c>
      <c r="Z586" s="18">
        <v>44236</v>
      </c>
      <c r="AA586" s="22">
        <v>3176.89990234375</v>
      </c>
      <c r="AB586" s="26">
        <v>1305.55004882812</v>
      </c>
      <c r="AC586" s="22">
        <v>439.350006103515</v>
      </c>
      <c r="AD586" s="26">
        <v>951.59997558593705</v>
      </c>
      <c r="AE586" s="22">
        <v>975.09997558593705</v>
      </c>
      <c r="AF586" s="26">
        <v>15109.299805000001</v>
      </c>
      <c r="AG586" s="64">
        <f t="shared" si="90"/>
        <v>-1.1641563274712186E-2</v>
      </c>
      <c r="AH586" s="65">
        <f t="shared" si="90"/>
        <v>1.5330959463971249E-3</v>
      </c>
      <c r="AI586" s="64">
        <f t="shared" si="90"/>
        <v>9.2609553185506524E-3</v>
      </c>
      <c r="AJ586" s="65">
        <f t="shared" si="89"/>
        <v>-6.4420308077599835E-3</v>
      </c>
      <c r="AK586" s="64">
        <f t="shared" si="89"/>
        <v>-7.6112158063717716E-3</v>
      </c>
      <c r="AL586" s="64">
        <f t="shared" si="89"/>
        <v>-4.3010611604754357E-4</v>
      </c>
      <c r="AM586" s="101">
        <f t="shared" si="92"/>
        <v>-3.9642041479956723E-4</v>
      </c>
      <c r="AN586" s="102">
        <f t="shared" si="93"/>
        <v>1.53218257784608E-5</v>
      </c>
      <c r="AO586" s="101">
        <f t="shared" si="94"/>
        <v>-7.8150842658392935E-5</v>
      </c>
      <c r="AP586" s="102">
        <f t="shared" si="95"/>
        <v>-3.0906822371268143E-4</v>
      </c>
      <c r="AQ586" s="101">
        <f t="shared" si="96"/>
        <v>-8.4246713868600556E-4</v>
      </c>
      <c r="AR586" s="102">
        <f t="shared" si="91"/>
        <v>-1.1245142859912618E-2</v>
      </c>
      <c r="AS586" s="101">
        <f t="shared" si="91"/>
        <v>1.5177741206186641E-3</v>
      </c>
      <c r="AT586" s="102">
        <f t="shared" si="91"/>
        <v>9.3391061612090459E-3</v>
      </c>
      <c r="AU586" s="101">
        <f t="shared" si="91"/>
        <v>-6.1329625840473023E-3</v>
      </c>
      <c r="AV586" s="102">
        <f t="shared" si="91"/>
        <v>-6.7687486676857658E-3</v>
      </c>
      <c r="AW586" s="102">
        <f t="shared" si="97"/>
        <v>-2.6579947659635954E-3</v>
      </c>
    </row>
    <row r="587" spans="6:49" x14ac:dyDescent="0.3">
      <c r="F587" s="18">
        <v>44239</v>
      </c>
      <c r="G587" s="22">
        <v>3190.80004882812</v>
      </c>
      <c r="H587" s="26">
        <v>1309.80004882812</v>
      </c>
      <c r="I587" s="22">
        <v>442</v>
      </c>
      <c r="J587" s="26">
        <v>960.40002441406205</v>
      </c>
      <c r="K587" s="22">
        <v>991.20001220703102</v>
      </c>
      <c r="Y587" s="94">
        <v>216</v>
      </c>
      <c r="Z587" s="18">
        <v>44237</v>
      </c>
      <c r="AA587" s="22">
        <v>3213.30004882812</v>
      </c>
      <c r="AB587" s="26">
        <v>1296.5</v>
      </c>
      <c r="AC587" s="22">
        <v>439</v>
      </c>
      <c r="AD587" s="26">
        <v>959.45001220703102</v>
      </c>
      <c r="AE587" s="22">
        <v>974.90002441406205</v>
      </c>
      <c r="AF587" s="26">
        <v>15106.5</v>
      </c>
      <c r="AG587" s="64">
        <f t="shared" si="90"/>
        <v>1.1392613835116666E-2</v>
      </c>
      <c r="AH587" s="65">
        <f t="shared" si="90"/>
        <v>-6.9561193295842516E-3</v>
      </c>
      <c r="AI587" s="64">
        <f t="shared" si="90"/>
        <v>-7.9696275882817241E-4</v>
      </c>
      <c r="AJ587" s="65">
        <f t="shared" si="89"/>
        <v>8.2154635656992644E-3</v>
      </c>
      <c r="AK587" s="64">
        <f t="shared" si="89"/>
        <v>-2.0507812571878597E-4</v>
      </c>
      <c r="AL587" s="64">
        <f t="shared" si="89"/>
        <v>-1.8532059558792153E-4</v>
      </c>
      <c r="AM587" s="101">
        <f t="shared" si="92"/>
        <v>-2.5402354610747611E-4</v>
      </c>
      <c r="AN587" s="102">
        <f t="shared" si="93"/>
        <v>1.6392399600520334E-4</v>
      </c>
      <c r="AO587" s="101">
        <f t="shared" si="94"/>
        <v>2.5554952265022308E-5</v>
      </c>
      <c r="AP587" s="102">
        <f t="shared" si="95"/>
        <v>-1.6929596553306536E-4</v>
      </c>
      <c r="AQ587" s="101">
        <f t="shared" si="96"/>
        <v>-7.0063205312197619E-4</v>
      </c>
      <c r="AR587" s="102">
        <f t="shared" si="91"/>
        <v>1.1646637381224142E-2</v>
      </c>
      <c r="AS587" s="101">
        <f t="shared" si="91"/>
        <v>-7.1200433255894551E-3</v>
      </c>
      <c r="AT587" s="102">
        <f t="shared" si="91"/>
        <v>-8.2251771109319468E-4</v>
      </c>
      <c r="AU587" s="101">
        <f t="shared" si="91"/>
        <v>8.3847595312323293E-3</v>
      </c>
      <c r="AV587" s="102">
        <f t="shared" si="91"/>
        <v>4.9555392740319019E-4</v>
      </c>
      <c r="AW587" s="102">
        <f t="shared" si="97"/>
        <v>2.5168779606354022E-3</v>
      </c>
    </row>
    <row r="588" spans="6:49" x14ac:dyDescent="0.3">
      <c r="F588" s="18">
        <v>44242</v>
      </c>
      <c r="G588" s="22">
        <v>3139.85009765625</v>
      </c>
      <c r="H588" s="26">
        <v>1309.65002441406</v>
      </c>
      <c r="I588" s="22">
        <v>439.70001220703102</v>
      </c>
      <c r="J588" s="26">
        <v>954.65002441406205</v>
      </c>
      <c r="K588" s="22">
        <v>979.20001220703102</v>
      </c>
      <c r="Y588" s="94">
        <v>217</v>
      </c>
      <c r="Z588" s="18">
        <v>44238</v>
      </c>
      <c r="AA588" s="22">
        <v>3206</v>
      </c>
      <c r="AB588" s="26">
        <v>1292.65002441406</v>
      </c>
      <c r="AC588" s="22">
        <v>437</v>
      </c>
      <c r="AD588" s="26">
        <v>970.40002441406205</v>
      </c>
      <c r="AE588" s="22">
        <v>985.59997558593705</v>
      </c>
      <c r="AF588" s="26">
        <v>15173.299805000001</v>
      </c>
      <c r="AG588" s="64">
        <f t="shared" si="90"/>
        <v>-2.2744074648259702E-3</v>
      </c>
      <c r="AH588" s="65">
        <f t="shared" si="90"/>
        <v>-2.9739322844612413E-3</v>
      </c>
      <c r="AI588" s="64">
        <f t="shared" si="90"/>
        <v>-4.5662179795811948E-3</v>
      </c>
      <c r="AJ588" s="65">
        <f t="shared" si="89"/>
        <v>1.1348166449903748E-2</v>
      </c>
      <c r="AK588" s="64">
        <f t="shared" si="89"/>
        <v>1.0915641330635353E-2</v>
      </c>
      <c r="AL588" s="64">
        <f t="shared" si="89"/>
        <v>4.4121766853032181E-3</v>
      </c>
      <c r="AM588" s="101">
        <f t="shared" si="92"/>
        <v>2.4204369995574015E-3</v>
      </c>
      <c r="AN588" s="102">
        <f t="shared" si="93"/>
        <v>2.9549308834598328E-3</v>
      </c>
      <c r="AO588" s="101">
        <f t="shared" si="94"/>
        <v>1.9733299239129182E-3</v>
      </c>
      <c r="AP588" s="102">
        <f t="shared" si="95"/>
        <v>2.4558698356067039E-3</v>
      </c>
      <c r="AQ588" s="101">
        <f t="shared" si="96"/>
        <v>1.9632772295479941E-3</v>
      </c>
      <c r="AR588" s="102">
        <f t="shared" si="91"/>
        <v>-4.6948444643833721E-3</v>
      </c>
      <c r="AS588" s="101">
        <f t="shared" si="91"/>
        <v>-5.9288631679210741E-3</v>
      </c>
      <c r="AT588" s="102">
        <f t="shared" si="91"/>
        <v>-6.5395479034941126E-3</v>
      </c>
      <c r="AU588" s="101">
        <f t="shared" si="91"/>
        <v>8.8922966142970447E-3</v>
      </c>
      <c r="AV588" s="102">
        <f t="shared" si="91"/>
        <v>8.9523641010873581E-3</v>
      </c>
      <c r="AW588" s="102">
        <f t="shared" si="97"/>
        <v>1.3628103591716844E-4</v>
      </c>
    </row>
    <row r="589" spans="6:49" x14ac:dyDescent="0.3">
      <c r="F589" s="18">
        <v>44243</v>
      </c>
      <c r="G589" s="22">
        <v>3108.80004882812</v>
      </c>
      <c r="H589" s="26">
        <v>1290.40002441406</v>
      </c>
      <c r="I589" s="22">
        <v>437.54998779296801</v>
      </c>
      <c r="J589" s="26">
        <v>952.29998779296795</v>
      </c>
      <c r="K589" s="22">
        <v>986.79998779296795</v>
      </c>
      <c r="Y589" s="94">
        <v>218</v>
      </c>
      <c r="Z589" s="18">
        <v>44239</v>
      </c>
      <c r="AA589" s="22">
        <v>3190.80004882812</v>
      </c>
      <c r="AB589" s="26">
        <v>1309.80004882812</v>
      </c>
      <c r="AC589" s="22">
        <v>442</v>
      </c>
      <c r="AD589" s="26">
        <v>960.40002441406205</v>
      </c>
      <c r="AE589" s="22">
        <v>991.20001220703102</v>
      </c>
      <c r="AF589" s="26">
        <v>15163.299805000001</v>
      </c>
      <c r="AG589" s="64">
        <f t="shared" si="90"/>
        <v>-4.7523698297409107E-3</v>
      </c>
      <c r="AH589" s="65">
        <f t="shared" si="90"/>
        <v>1.3180097368760234E-2</v>
      </c>
      <c r="AI589" s="64">
        <f t="shared" si="90"/>
        <v>1.1376686982108048E-2</v>
      </c>
      <c r="AJ589" s="65">
        <f t="shared" si="89"/>
        <v>-1.0358493020780986E-2</v>
      </c>
      <c r="AK589" s="64">
        <f t="shared" si="89"/>
        <v>5.6657746218462075E-3</v>
      </c>
      <c r="AL589" s="64">
        <f t="shared" si="89"/>
        <v>-6.5926969342340104E-4</v>
      </c>
      <c r="AM589" s="101">
        <f t="shared" si="92"/>
        <v>-5.2972967171692074E-4</v>
      </c>
      <c r="AN589" s="102">
        <f t="shared" si="93"/>
        <v>-1.2379671714448054E-4</v>
      </c>
      <c r="AO589" s="101">
        <f t="shared" si="94"/>
        <v>-1.7523824764310508E-4</v>
      </c>
      <c r="AP589" s="102">
        <f t="shared" si="95"/>
        <v>-4.3992036987802741E-4</v>
      </c>
      <c r="AQ589" s="101">
        <f t="shared" si="96"/>
        <v>-9.7525046485756042E-4</v>
      </c>
      <c r="AR589" s="102">
        <f t="shared" si="91"/>
        <v>-4.2226401580239903E-3</v>
      </c>
      <c r="AS589" s="101">
        <f t="shared" si="91"/>
        <v>1.3303894085904714E-2</v>
      </c>
      <c r="AT589" s="102">
        <f t="shared" si="91"/>
        <v>1.1551925229751153E-2</v>
      </c>
      <c r="AU589" s="101">
        <f t="shared" si="91"/>
        <v>-9.9185726509029588E-3</v>
      </c>
      <c r="AV589" s="102">
        <f t="shared" si="91"/>
        <v>6.6410250867037675E-3</v>
      </c>
      <c r="AW589" s="102">
        <f t="shared" si="97"/>
        <v>3.4711263186865378E-3</v>
      </c>
    </row>
    <row r="590" spans="6:49" x14ac:dyDescent="0.3">
      <c r="F590" s="18">
        <v>44244</v>
      </c>
      <c r="G590" s="22">
        <v>3073.10009765625</v>
      </c>
      <c r="H590" s="26">
        <v>1281.30004882812</v>
      </c>
      <c r="I590" s="22">
        <v>430.20001220703102</v>
      </c>
      <c r="J590" s="26">
        <v>943.20001220703102</v>
      </c>
      <c r="K590" s="22">
        <v>980.45001220703102</v>
      </c>
      <c r="Y590" s="94">
        <v>219</v>
      </c>
      <c r="Z590" s="18">
        <v>44242</v>
      </c>
      <c r="AA590" s="22">
        <v>3139.85009765625</v>
      </c>
      <c r="AB590" s="26">
        <v>1309.65002441406</v>
      </c>
      <c r="AC590" s="22">
        <v>439.70001220703102</v>
      </c>
      <c r="AD590" s="26">
        <v>954.65002441406205</v>
      </c>
      <c r="AE590" s="22">
        <v>979.20001220703102</v>
      </c>
      <c r="AF590" s="26">
        <v>15314.700194999999</v>
      </c>
      <c r="AG590" s="64">
        <f t="shared" si="90"/>
        <v>-1.6096625176949653E-2</v>
      </c>
      <c r="AH590" s="65">
        <f t="shared" si="90"/>
        <v>-1.145464964242255E-4</v>
      </c>
      <c r="AI590" s="64">
        <f t="shared" si="90"/>
        <v>-5.2171781287529946E-3</v>
      </c>
      <c r="AJ590" s="65">
        <f t="shared" si="89"/>
        <v>-6.0050830345118184E-3</v>
      </c>
      <c r="AK590" s="64">
        <f t="shared" si="89"/>
        <v>-1.2180418405946946E-2</v>
      </c>
      <c r="AL590" s="64">
        <f t="shared" si="89"/>
        <v>9.9351424211015348E-3</v>
      </c>
      <c r="AM590" s="101">
        <f t="shared" si="92"/>
        <v>5.63326194604405E-3</v>
      </c>
      <c r="AN590" s="102">
        <f t="shared" si="93"/>
        <v>6.3077627539337589E-3</v>
      </c>
      <c r="AO590" s="101">
        <f t="shared" si="94"/>
        <v>4.3131887149488362E-3</v>
      </c>
      <c r="AP590" s="102">
        <f t="shared" si="95"/>
        <v>5.6094770885672055E-3</v>
      </c>
      <c r="AQ590" s="101">
        <f t="shared" si="96"/>
        <v>5.1634269615799255E-3</v>
      </c>
      <c r="AR590" s="102">
        <f t="shared" si="91"/>
        <v>-2.1729887122993702E-2</v>
      </c>
      <c r="AS590" s="101">
        <f t="shared" si="91"/>
        <v>-6.4223092503579845E-3</v>
      </c>
      <c r="AT590" s="102">
        <f t="shared" si="91"/>
        <v>-9.5303668437018308E-3</v>
      </c>
      <c r="AU590" s="101">
        <f t="shared" si="91"/>
        <v>-1.1614560123079024E-2</v>
      </c>
      <c r="AV590" s="102">
        <f t="shared" si="91"/>
        <v>-1.7343845367526874E-2</v>
      </c>
      <c r="AW590" s="102">
        <f t="shared" si="97"/>
        <v>-1.3328193741531883E-2</v>
      </c>
    </row>
    <row r="591" spans="6:49" x14ac:dyDescent="0.3">
      <c r="F591" s="18">
        <v>44245</v>
      </c>
      <c r="G591" s="22">
        <v>3057.35009765625</v>
      </c>
      <c r="H591" s="26">
        <v>1292.44995117187</v>
      </c>
      <c r="I591" s="22">
        <v>432.95001220703102</v>
      </c>
      <c r="J591" s="26">
        <v>948.09997558593705</v>
      </c>
      <c r="K591" s="22">
        <v>1010.59997558593</v>
      </c>
      <c r="Y591" s="94">
        <v>220</v>
      </c>
      <c r="Z591" s="18">
        <v>44243</v>
      </c>
      <c r="AA591" s="22">
        <v>3108.80004882812</v>
      </c>
      <c r="AB591" s="26">
        <v>1290.40002441406</v>
      </c>
      <c r="AC591" s="22">
        <v>437.54998779296801</v>
      </c>
      <c r="AD591" s="26">
        <v>952.29998779296795</v>
      </c>
      <c r="AE591" s="22">
        <v>986.79998779296795</v>
      </c>
      <c r="AF591" s="26">
        <v>15313.450194999999</v>
      </c>
      <c r="AG591" s="64">
        <f t="shared" si="90"/>
        <v>-9.9382438332116518E-3</v>
      </c>
      <c r="AH591" s="65">
        <f t="shared" si="90"/>
        <v>-1.4807677835833555E-2</v>
      </c>
      <c r="AI591" s="64">
        <f t="shared" si="90"/>
        <v>-4.9017468657043808E-3</v>
      </c>
      <c r="AJ591" s="65">
        <f t="shared" si="89"/>
        <v>-2.4647083517815678E-3</v>
      </c>
      <c r="AK591" s="64">
        <f t="shared" si="89"/>
        <v>7.7314480604890237E-3</v>
      </c>
      <c r="AL591" s="64">
        <f t="shared" si="89"/>
        <v>-8.1624256429300743E-5</v>
      </c>
      <c r="AM591" s="101">
        <f t="shared" si="92"/>
        <v>-1.9370121183175912E-4</v>
      </c>
      <c r="AN591" s="102">
        <f t="shared" si="93"/>
        <v>2.2687502764549695E-4</v>
      </c>
      <c r="AO591" s="101">
        <f t="shared" si="94"/>
        <v>6.9486926929621483E-5</v>
      </c>
      <c r="AP591" s="102">
        <f t="shared" si="95"/>
        <v>-1.1008547194690338E-4</v>
      </c>
      <c r="AQ591" s="101">
        <f t="shared" si="96"/>
        <v>-6.4054770209654181E-4</v>
      </c>
      <c r="AR591" s="102">
        <f t="shared" si="91"/>
        <v>-9.7445426213798921E-3</v>
      </c>
      <c r="AS591" s="101">
        <f t="shared" si="91"/>
        <v>-1.5034552863479052E-2</v>
      </c>
      <c r="AT591" s="102">
        <f t="shared" si="91"/>
        <v>-4.9712337926340021E-3</v>
      </c>
      <c r="AU591" s="101">
        <f t="shared" si="91"/>
        <v>-2.3546228798346646E-3</v>
      </c>
      <c r="AV591" s="102">
        <f t="shared" si="91"/>
        <v>8.371995762585566E-3</v>
      </c>
      <c r="AW591" s="102">
        <f t="shared" si="97"/>
        <v>-4.74659127894841E-3</v>
      </c>
    </row>
    <row r="592" spans="6:49" x14ac:dyDescent="0.3">
      <c r="F592" s="18">
        <v>44246</v>
      </c>
      <c r="G592" s="22">
        <v>3071.85009765625</v>
      </c>
      <c r="H592" s="26">
        <v>1291.30004882812</v>
      </c>
      <c r="I592" s="22">
        <v>429.95001220703102</v>
      </c>
      <c r="J592" s="26">
        <v>950.15002441406205</v>
      </c>
      <c r="K592" s="22">
        <v>993.95001220703102</v>
      </c>
      <c r="Y592" s="94">
        <v>221</v>
      </c>
      <c r="Z592" s="18">
        <v>44244</v>
      </c>
      <c r="AA592" s="22">
        <v>3073.10009765625</v>
      </c>
      <c r="AB592" s="26">
        <v>1281.30004882812</v>
      </c>
      <c r="AC592" s="22">
        <v>430.20001220703102</v>
      </c>
      <c r="AD592" s="26">
        <v>943.20001220703102</v>
      </c>
      <c r="AE592" s="22">
        <v>980.45001220703102</v>
      </c>
      <c r="AF592" s="26">
        <v>15208.900390999999</v>
      </c>
      <c r="AG592" s="64">
        <f t="shared" si="90"/>
        <v>-1.1549959460409331E-2</v>
      </c>
      <c r="AH592" s="65">
        <f t="shared" si="90"/>
        <v>-7.0770411069653698E-3</v>
      </c>
      <c r="AI592" s="64">
        <f t="shared" si="90"/>
        <v>-1.694071187436496E-2</v>
      </c>
      <c r="AJ592" s="65">
        <f t="shared" si="89"/>
        <v>-9.6017362162211257E-3</v>
      </c>
      <c r="AK592" s="64">
        <f t="shared" si="89"/>
        <v>-6.4557098889184714E-3</v>
      </c>
      <c r="AL592" s="64">
        <f t="shared" si="89"/>
        <v>-6.8507314077216426E-3</v>
      </c>
      <c r="AM592" s="101">
        <f t="shared" si="92"/>
        <v>-4.1314327425832631E-3</v>
      </c>
      <c r="AN592" s="102">
        <f t="shared" si="93"/>
        <v>-3.8824530538957127E-3</v>
      </c>
      <c r="AO592" s="101">
        <f t="shared" si="94"/>
        <v>-2.798311939312318E-3</v>
      </c>
      <c r="AP592" s="102">
        <f t="shared" si="95"/>
        <v>-3.975238078275125E-3</v>
      </c>
      <c r="AQ592" s="101">
        <f t="shared" si="96"/>
        <v>-4.5627441220191921E-3</v>
      </c>
      <c r="AR592" s="102">
        <f t="shared" si="91"/>
        <v>-7.4185267178260676E-3</v>
      </c>
      <c r="AS592" s="101">
        <f t="shared" si="91"/>
        <v>-3.1945880530696571E-3</v>
      </c>
      <c r="AT592" s="102">
        <f t="shared" si="91"/>
        <v>-1.4142399935052641E-2</v>
      </c>
      <c r="AU592" s="101">
        <f t="shared" si="91"/>
        <v>-5.6264981379460007E-3</v>
      </c>
      <c r="AV592" s="102">
        <f t="shared" si="91"/>
        <v>-1.8929657668992792E-3</v>
      </c>
      <c r="AW592" s="102">
        <f t="shared" si="97"/>
        <v>-6.4549957221587293E-3</v>
      </c>
    </row>
    <row r="593" spans="6:49" x14ac:dyDescent="0.3">
      <c r="F593" s="18">
        <v>44249</v>
      </c>
      <c r="G593" s="22">
        <v>2958.44995117187</v>
      </c>
      <c r="H593" s="26">
        <v>1265.19995117187</v>
      </c>
      <c r="I593" s="22">
        <v>418.70001220703102</v>
      </c>
      <c r="J593" s="26">
        <v>920.15002441406205</v>
      </c>
      <c r="K593" s="22">
        <v>950.70001220703102</v>
      </c>
      <c r="Y593" s="94">
        <v>222</v>
      </c>
      <c r="Z593" s="18">
        <v>44245</v>
      </c>
      <c r="AA593" s="22">
        <v>3057.35009765625</v>
      </c>
      <c r="AB593" s="26">
        <v>1292.44995117187</v>
      </c>
      <c r="AC593" s="22">
        <v>432.95001220703102</v>
      </c>
      <c r="AD593" s="26">
        <v>948.09997558593705</v>
      </c>
      <c r="AE593" s="22">
        <v>1010.59997558593</v>
      </c>
      <c r="AF593" s="26">
        <v>15118.950194999999</v>
      </c>
      <c r="AG593" s="64">
        <f t="shared" si="90"/>
        <v>-5.1382962591454929E-3</v>
      </c>
      <c r="AH593" s="65">
        <f t="shared" si="90"/>
        <v>8.6643785114680922E-3</v>
      </c>
      <c r="AI593" s="64">
        <f t="shared" si="90"/>
        <v>6.3720308799474074E-3</v>
      </c>
      <c r="AJ593" s="65">
        <f t="shared" si="89"/>
        <v>5.1815940080925217E-3</v>
      </c>
      <c r="AK593" s="64">
        <f t="shared" si="89"/>
        <v>3.028780630384997E-2</v>
      </c>
      <c r="AL593" s="64">
        <f t="shared" si="89"/>
        <v>-5.9318717297160662E-3</v>
      </c>
      <c r="AM593" s="101">
        <f t="shared" si="92"/>
        <v>-3.596912805824993E-3</v>
      </c>
      <c r="AN593" s="102">
        <f t="shared" si="93"/>
        <v>-3.3246400671263503E-3</v>
      </c>
      <c r="AO593" s="101">
        <f t="shared" si="94"/>
        <v>-2.4090279933022835E-3</v>
      </c>
      <c r="AP593" s="102">
        <f t="shared" si="95"/>
        <v>-3.4505702306676139E-3</v>
      </c>
      <c r="AQ593" s="101">
        <f t="shared" si="96"/>
        <v>-4.0303329695680606E-3</v>
      </c>
      <c r="AR593" s="102">
        <f t="shared" si="91"/>
        <v>-1.5413834533205E-3</v>
      </c>
      <c r="AS593" s="101">
        <f t="shared" si="91"/>
        <v>1.1989018578594442E-2</v>
      </c>
      <c r="AT593" s="102">
        <f t="shared" si="91"/>
        <v>8.7810588732496909E-3</v>
      </c>
      <c r="AU593" s="101">
        <f t="shared" si="91"/>
        <v>8.6321642387601361E-3</v>
      </c>
      <c r="AV593" s="102">
        <f t="shared" si="91"/>
        <v>3.4318139273418029E-2</v>
      </c>
      <c r="AW593" s="102">
        <f t="shared" si="97"/>
        <v>1.243579950214036E-2</v>
      </c>
    </row>
    <row r="594" spans="6:49" x14ac:dyDescent="0.3">
      <c r="F594" s="18">
        <v>44250</v>
      </c>
      <c r="G594" s="22">
        <v>2980.19995117187</v>
      </c>
      <c r="H594" s="26">
        <v>1266.34997558593</v>
      </c>
      <c r="I594" s="22">
        <v>415.5</v>
      </c>
      <c r="J594" s="26">
        <v>909.95001220703102</v>
      </c>
      <c r="K594" s="22">
        <v>945.75</v>
      </c>
      <c r="Y594" s="94">
        <v>223</v>
      </c>
      <c r="Z594" s="18">
        <v>44246</v>
      </c>
      <c r="AA594" s="22">
        <v>3071.85009765625</v>
      </c>
      <c r="AB594" s="26">
        <v>1291.30004882812</v>
      </c>
      <c r="AC594" s="22">
        <v>429.95001220703102</v>
      </c>
      <c r="AD594" s="26">
        <v>950.15002441406205</v>
      </c>
      <c r="AE594" s="22">
        <v>993.95001220703102</v>
      </c>
      <c r="AF594" s="26">
        <v>14981.75</v>
      </c>
      <c r="AG594" s="64">
        <f t="shared" si="90"/>
        <v>4.7314581310855235E-3</v>
      </c>
      <c r="AH594" s="65">
        <f t="shared" si="90"/>
        <v>-8.9010346950810714E-4</v>
      </c>
      <c r="AI594" s="64">
        <f t="shared" si="90"/>
        <v>-6.9533248401724215E-3</v>
      </c>
      <c r="AJ594" s="65">
        <f t="shared" si="89"/>
        <v>2.1599363889234628E-3</v>
      </c>
      <c r="AK594" s="64">
        <f t="shared" si="89"/>
        <v>-1.6612552837949289E-2</v>
      </c>
      <c r="AL594" s="64">
        <f t="shared" si="89"/>
        <v>-9.1161430975150986E-3</v>
      </c>
      <c r="AM594" s="101">
        <f t="shared" si="92"/>
        <v>-5.4492702123786164E-3</v>
      </c>
      <c r="AN594" s="102">
        <f t="shared" si="93"/>
        <v>-5.2577186044406848E-3</v>
      </c>
      <c r="AO594" s="101">
        <f t="shared" si="94"/>
        <v>-3.7580758978900111E-3</v>
      </c>
      <c r="AP594" s="102">
        <f t="shared" si="95"/>
        <v>-5.2687856173386617E-3</v>
      </c>
      <c r="AQ594" s="101">
        <f t="shared" si="96"/>
        <v>-5.8753824686676769E-3</v>
      </c>
      <c r="AR594" s="102">
        <f t="shared" si="91"/>
        <v>1.0180728343464139E-2</v>
      </c>
      <c r="AS594" s="101">
        <f t="shared" si="91"/>
        <v>4.3676151349325773E-3</v>
      </c>
      <c r="AT594" s="102">
        <f t="shared" si="91"/>
        <v>-3.1952489422824104E-3</v>
      </c>
      <c r="AU594" s="101">
        <f t="shared" si="91"/>
        <v>7.4287220062621249E-3</v>
      </c>
      <c r="AV594" s="102">
        <f t="shared" si="91"/>
        <v>-1.0737170369281613E-2</v>
      </c>
      <c r="AW594" s="102">
        <f t="shared" si="97"/>
        <v>1.6089292346189638E-3</v>
      </c>
    </row>
    <row r="595" spans="6:49" x14ac:dyDescent="0.3">
      <c r="F595" s="18">
        <v>44251</v>
      </c>
      <c r="G595" s="22">
        <v>2948.10009765625</v>
      </c>
      <c r="H595" s="26">
        <v>1274.30004882812</v>
      </c>
      <c r="I595" s="22">
        <v>423.100006103515</v>
      </c>
      <c r="J595" s="26">
        <v>916</v>
      </c>
      <c r="K595" s="22">
        <v>960.04998779296795</v>
      </c>
      <c r="Y595" s="94">
        <v>224</v>
      </c>
      <c r="Z595" s="18">
        <v>44249</v>
      </c>
      <c r="AA595" s="22">
        <v>2958.44995117187</v>
      </c>
      <c r="AB595" s="26">
        <v>1265.19995117187</v>
      </c>
      <c r="AC595" s="22">
        <v>418.70001220703102</v>
      </c>
      <c r="AD595" s="26">
        <v>920.15002441406205</v>
      </c>
      <c r="AE595" s="22">
        <v>950.70001220703102</v>
      </c>
      <c r="AF595" s="26">
        <v>14675.700194999999</v>
      </c>
      <c r="AG595" s="64">
        <f t="shared" si="90"/>
        <v>-3.7614551728137297E-2</v>
      </c>
      <c r="AH595" s="65">
        <f t="shared" si="90"/>
        <v>-2.0419326827472252E-2</v>
      </c>
      <c r="AI595" s="64">
        <f t="shared" si="90"/>
        <v>-2.6514249068953537E-2</v>
      </c>
      <c r="AJ595" s="65">
        <f t="shared" si="89"/>
        <v>-3.2083165798420799E-2</v>
      </c>
      <c r="AK595" s="64">
        <f t="shared" si="89"/>
        <v>-4.4488347656833453E-2</v>
      </c>
      <c r="AL595" s="64">
        <f t="shared" si="89"/>
        <v>-2.063971566159967E-2</v>
      </c>
      <c r="AM595" s="101">
        <f t="shared" si="92"/>
        <v>-1.2152773941646005E-2</v>
      </c>
      <c r="AN595" s="102">
        <f t="shared" si="93"/>
        <v>-1.2253344361115229E-2</v>
      </c>
      <c r="AO595" s="101">
        <f t="shared" si="94"/>
        <v>-8.6401508297411257E-3</v>
      </c>
      <c r="AP595" s="102">
        <f t="shared" si="95"/>
        <v>-1.1848732652418516E-2</v>
      </c>
      <c r="AQ595" s="101">
        <f t="shared" si="96"/>
        <v>-1.2552439582018637E-2</v>
      </c>
      <c r="AR595" s="102">
        <f t="shared" si="91"/>
        <v>-2.5461777786491294E-2</v>
      </c>
      <c r="AS595" s="101">
        <f t="shared" si="91"/>
        <v>-8.1659824663570229E-3</v>
      </c>
      <c r="AT595" s="102">
        <f t="shared" si="91"/>
        <v>-1.7874098239212412E-2</v>
      </c>
      <c r="AU595" s="101">
        <f t="shared" si="91"/>
        <v>-2.0234433146002283E-2</v>
      </c>
      <c r="AV595" s="102">
        <f t="shared" si="91"/>
        <v>-3.193590807481482E-2</v>
      </c>
      <c r="AW595" s="102">
        <f t="shared" si="97"/>
        <v>-2.0734439942575567E-2</v>
      </c>
    </row>
    <row r="596" spans="6:49" x14ac:dyDescent="0.3">
      <c r="F596" s="18">
        <v>44252</v>
      </c>
      <c r="G596" s="22">
        <v>2995.30004882812</v>
      </c>
      <c r="H596" s="26">
        <v>1274.55004882812</v>
      </c>
      <c r="I596" s="22">
        <v>421.29998779296801</v>
      </c>
      <c r="J596" s="26">
        <v>929.25</v>
      </c>
      <c r="K596" s="22">
        <v>957.79998779296795</v>
      </c>
      <c r="Y596" s="94">
        <v>225</v>
      </c>
      <c r="Z596" s="18">
        <v>44250</v>
      </c>
      <c r="AA596" s="22">
        <v>2980.19995117187</v>
      </c>
      <c r="AB596" s="26">
        <v>1266.34997558593</v>
      </c>
      <c r="AC596" s="22">
        <v>415.5</v>
      </c>
      <c r="AD596" s="26">
        <v>909.95001220703102</v>
      </c>
      <c r="AE596" s="22">
        <v>945.75</v>
      </c>
      <c r="AF596" s="26">
        <v>14707.799805000001</v>
      </c>
      <c r="AG596" s="64">
        <f t="shared" si="90"/>
        <v>7.3249299441912495E-3</v>
      </c>
      <c r="AH596" s="65">
        <f t="shared" si="90"/>
        <v>9.0855367379001596E-4</v>
      </c>
      <c r="AI596" s="64">
        <f t="shared" si="90"/>
        <v>-7.6720878841943134E-3</v>
      </c>
      <c r="AJ596" s="65">
        <f t="shared" si="90"/>
        <v>-1.1147060402428528E-2</v>
      </c>
      <c r="AK596" s="64">
        <f t="shared" si="90"/>
        <v>-5.220304691891298E-3</v>
      </c>
      <c r="AL596" s="64">
        <f t="shared" si="90"/>
        <v>2.1848740122465456E-3</v>
      </c>
      <c r="AM596" s="101">
        <f t="shared" si="92"/>
        <v>1.1247683436774428E-3</v>
      </c>
      <c r="AN596" s="102">
        <f t="shared" si="93"/>
        <v>1.6028002086283422E-3</v>
      </c>
      <c r="AO596" s="101">
        <f t="shared" si="94"/>
        <v>1.0297112253449556E-3</v>
      </c>
      <c r="AP596" s="102">
        <f t="shared" si="95"/>
        <v>1.1840825024422069E-3</v>
      </c>
      <c r="AQ596" s="101">
        <f t="shared" si="96"/>
        <v>6.72720236565664E-4</v>
      </c>
      <c r="AR596" s="102">
        <f t="shared" si="91"/>
        <v>6.2001616005138063E-3</v>
      </c>
      <c r="AS596" s="101">
        <f t="shared" si="91"/>
        <v>-6.9424653483832622E-4</v>
      </c>
      <c r="AT596" s="102">
        <f t="shared" si="91"/>
        <v>-8.7017991095392697E-3</v>
      </c>
      <c r="AU596" s="101">
        <f t="shared" si="91"/>
        <v>-1.2331142904870735E-2</v>
      </c>
      <c r="AV596" s="102">
        <f t="shared" si="91"/>
        <v>-5.8930249284569617E-3</v>
      </c>
      <c r="AW596" s="102">
        <f t="shared" si="97"/>
        <v>-4.2840103754382972E-3</v>
      </c>
    </row>
    <row r="597" spans="6:49" x14ac:dyDescent="0.3">
      <c r="F597" s="18">
        <v>44253</v>
      </c>
      <c r="G597" s="22">
        <v>2894.30004882812</v>
      </c>
      <c r="H597" s="26">
        <v>1253.30004882812</v>
      </c>
      <c r="I597" s="22">
        <v>410.29998779296801</v>
      </c>
      <c r="J597" s="26">
        <v>909.45001220703102</v>
      </c>
      <c r="K597" s="22">
        <v>918.84997558593705</v>
      </c>
      <c r="Y597" s="94">
        <v>226</v>
      </c>
      <c r="Z597" s="18">
        <v>44251</v>
      </c>
      <c r="AA597" s="22">
        <v>2948.10009765625</v>
      </c>
      <c r="AB597" s="26">
        <v>1274.30004882812</v>
      </c>
      <c r="AC597" s="22">
        <v>423.100006103515</v>
      </c>
      <c r="AD597" s="26">
        <v>916</v>
      </c>
      <c r="AE597" s="22">
        <v>960.04998779296795</v>
      </c>
      <c r="AF597" s="26">
        <v>14982</v>
      </c>
      <c r="AG597" s="64">
        <f t="shared" ref="AG597:AL639" si="98">LN(AA597/AA596)</f>
        <v>-1.0829467795542082E-2</v>
      </c>
      <c r="AH597" s="65">
        <f t="shared" si="98"/>
        <v>6.2583190237621112E-3</v>
      </c>
      <c r="AI597" s="64">
        <f t="shared" si="98"/>
        <v>1.8125957856222022E-2</v>
      </c>
      <c r="AJ597" s="65">
        <f t="shared" si="98"/>
        <v>6.6266983126575555E-3</v>
      </c>
      <c r="AK597" s="64">
        <f t="shared" si="98"/>
        <v>1.5007090210790637E-2</v>
      </c>
      <c r="AL597" s="64">
        <f t="shared" si="98"/>
        <v>1.8471528479273049E-2</v>
      </c>
      <c r="AM597" s="101">
        <f t="shared" si="92"/>
        <v>1.0599056664408349E-2</v>
      </c>
      <c r="AN597" s="102">
        <f t="shared" si="93"/>
        <v>1.1489954461007552E-2</v>
      </c>
      <c r="AO597" s="101">
        <f t="shared" si="94"/>
        <v>7.9297126836607185E-3</v>
      </c>
      <c r="AP597" s="102">
        <f t="shared" si="95"/>
        <v>1.0483743972504225E-2</v>
      </c>
      <c r="AQ597" s="101">
        <f t="shared" si="96"/>
        <v>1.0109630661435047E-2</v>
      </c>
      <c r="AR597" s="102">
        <f t="shared" si="91"/>
        <v>-2.1428524459950429E-2</v>
      </c>
      <c r="AS597" s="101">
        <f t="shared" si="91"/>
        <v>-5.2316354372454405E-3</v>
      </c>
      <c r="AT597" s="102">
        <f t="shared" si="91"/>
        <v>1.0196245172561303E-2</v>
      </c>
      <c r="AU597" s="101">
        <f t="shared" si="91"/>
        <v>-3.8570456598466694E-3</v>
      </c>
      <c r="AV597" s="102">
        <f t="shared" si="91"/>
        <v>4.8974595493555904E-3</v>
      </c>
      <c r="AW597" s="102">
        <f t="shared" si="97"/>
        <v>-3.0847001670251287E-3</v>
      </c>
    </row>
    <row r="598" spans="6:49" x14ac:dyDescent="0.3">
      <c r="F598" s="18">
        <v>44256</v>
      </c>
      <c r="G598" s="22">
        <v>2924.19995117187</v>
      </c>
      <c r="H598" s="26">
        <v>1267</v>
      </c>
      <c r="I598" s="22">
        <v>414.39999389648398</v>
      </c>
      <c r="J598" s="26">
        <v>930.34997558593705</v>
      </c>
      <c r="K598" s="22">
        <v>936</v>
      </c>
      <c r="Y598" s="94">
        <v>227</v>
      </c>
      <c r="Z598" s="18">
        <v>44252</v>
      </c>
      <c r="AA598" s="22">
        <v>2995.30004882812</v>
      </c>
      <c r="AB598" s="26">
        <v>1274.55004882812</v>
      </c>
      <c r="AC598" s="22">
        <v>421.29998779296801</v>
      </c>
      <c r="AD598" s="26">
        <v>929.25</v>
      </c>
      <c r="AE598" s="22">
        <v>957.79998779296795</v>
      </c>
      <c r="AF598" s="26">
        <v>15097.349609000001</v>
      </c>
      <c r="AG598" s="64">
        <f t="shared" si="98"/>
        <v>1.5883481618024685E-2</v>
      </c>
      <c r="AH598" s="65">
        <f t="shared" si="98"/>
        <v>1.9616689191056079E-4</v>
      </c>
      <c r="AI598" s="64">
        <f t="shared" si="98"/>
        <v>-4.2634321414327615E-3</v>
      </c>
      <c r="AJ598" s="65">
        <f t="shared" si="98"/>
        <v>1.4361444503231251E-2</v>
      </c>
      <c r="AK598" s="64">
        <f t="shared" si="98"/>
        <v>-2.3463785602857563E-3</v>
      </c>
      <c r="AL598" s="64">
        <f t="shared" si="98"/>
        <v>7.66972530651488E-3</v>
      </c>
      <c r="AM598" s="101">
        <f t="shared" si="92"/>
        <v>4.315421320532772E-3</v>
      </c>
      <c r="AN598" s="102">
        <f t="shared" si="93"/>
        <v>4.9324939101546075E-3</v>
      </c>
      <c r="AO598" s="101">
        <f t="shared" si="94"/>
        <v>3.3534224581041141E-3</v>
      </c>
      <c r="AP598" s="102">
        <f t="shared" si="95"/>
        <v>4.3159264519528244E-3</v>
      </c>
      <c r="AQ598" s="101">
        <f t="shared" si="96"/>
        <v>3.8507854716654257E-3</v>
      </c>
      <c r="AR598" s="102">
        <f t="shared" si="91"/>
        <v>1.1568060297491913E-2</v>
      </c>
      <c r="AS598" s="101">
        <f t="shared" si="91"/>
        <v>-4.7363270182440471E-3</v>
      </c>
      <c r="AT598" s="102">
        <f t="shared" si="91"/>
        <v>-7.616854599536876E-3</v>
      </c>
      <c r="AU598" s="101">
        <f t="shared" si="91"/>
        <v>1.0045518051278426E-2</v>
      </c>
      <c r="AV598" s="102">
        <f t="shared" si="91"/>
        <v>-6.1971640319511819E-3</v>
      </c>
      <c r="AW598" s="102">
        <f t="shared" si="97"/>
        <v>6.1264653980764672E-4</v>
      </c>
    </row>
    <row r="599" spans="6:49" x14ac:dyDescent="0.3">
      <c r="F599" s="18">
        <v>44257</v>
      </c>
      <c r="G599" s="22">
        <v>3006.35009765625</v>
      </c>
      <c r="H599" s="26">
        <v>1304.5</v>
      </c>
      <c r="I599" s="22">
        <v>430.39999389648398</v>
      </c>
      <c r="J599" s="26">
        <v>953.75</v>
      </c>
      <c r="K599" s="22">
        <v>967.09997558593705</v>
      </c>
      <c r="Y599" s="94">
        <v>228</v>
      </c>
      <c r="Z599" s="18">
        <v>44253</v>
      </c>
      <c r="AA599" s="22">
        <v>2894.30004882812</v>
      </c>
      <c r="AB599" s="26">
        <v>1253.30004882812</v>
      </c>
      <c r="AC599" s="22">
        <v>410.29998779296801</v>
      </c>
      <c r="AD599" s="26">
        <v>909.45001220703102</v>
      </c>
      <c r="AE599" s="22">
        <v>918.84997558593705</v>
      </c>
      <c r="AF599" s="26">
        <v>14529.150390999999</v>
      </c>
      <c r="AG599" s="64">
        <f t="shared" si="98"/>
        <v>-3.4301107339885874E-2</v>
      </c>
      <c r="AH599" s="65">
        <f t="shared" si="98"/>
        <v>-1.6813101850626913E-2</v>
      </c>
      <c r="AI599" s="64">
        <f t="shared" si="98"/>
        <v>-2.645657031363155E-2</v>
      </c>
      <c r="AJ599" s="65">
        <f t="shared" si="98"/>
        <v>-2.153777456907998E-2</v>
      </c>
      <c r="AK599" s="64">
        <f t="shared" si="98"/>
        <v>-4.1516113592448278E-2</v>
      </c>
      <c r="AL599" s="64">
        <f t="shared" si="98"/>
        <v>-3.8362202705654762E-2</v>
      </c>
      <c r="AM599" s="101">
        <f t="shared" si="92"/>
        <v>-2.2462316171803685E-2</v>
      </c>
      <c r="AN599" s="102">
        <f t="shared" si="93"/>
        <v>-2.3012150811827389E-2</v>
      </c>
      <c r="AO599" s="101">
        <f t="shared" si="94"/>
        <v>-1.6148456890788681E-2</v>
      </c>
      <c r="AP599" s="102">
        <f t="shared" si="95"/>
        <v>-2.1968252916752019E-2</v>
      </c>
      <c r="AQ599" s="101">
        <f t="shared" si="96"/>
        <v>-2.282130867844704E-2</v>
      </c>
      <c r="AR599" s="102">
        <f t="shared" si="91"/>
        <v>-1.1838791168082188E-2</v>
      </c>
      <c r="AS599" s="101">
        <f t="shared" si="91"/>
        <v>6.1990489612004755E-3</v>
      </c>
      <c r="AT599" s="102">
        <f t="shared" si="91"/>
        <v>-1.0308113422842869E-2</v>
      </c>
      <c r="AU599" s="101">
        <f t="shared" si="91"/>
        <v>4.3047834767203849E-4</v>
      </c>
      <c r="AV599" s="102">
        <f t="shared" si="91"/>
        <v>-1.8694804914001238E-2</v>
      </c>
      <c r="AW599" s="102">
        <f t="shared" si="97"/>
        <v>-6.8424364392107558E-3</v>
      </c>
    </row>
    <row r="600" spans="6:49" x14ac:dyDescent="0.3">
      <c r="F600" s="18">
        <v>44258</v>
      </c>
      <c r="G600" s="22">
        <v>3059.10009765625</v>
      </c>
      <c r="H600" s="26">
        <v>1343.55004882812</v>
      </c>
      <c r="I600" s="22">
        <v>435.5</v>
      </c>
      <c r="J600" s="26">
        <v>965.25</v>
      </c>
      <c r="K600" s="22">
        <v>976</v>
      </c>
      <c r="Y600" s="94">
        <v>229</v>
      </c>
      <c r="Z600" s="18">
        <v>44256</v>
      </c>
      <c r="AA600" s="22">
        <v>2924.19995117187</v>
      </c>
      <c r="AB600" s="26">
        <v>1267</v>
      </c>
      <c r="AC600" s="22">
        <v>414.39999389648398</v>
      </c>
      <c r="AD600" s="26">
        <v>930.34997558593705</v>
      </c>
      <c r="AE600" s="22">
        <v>936</v>
      </c>
      <c r="AF600" s="26">
        <v>14761.549805000001</v>
      </c>
      <c r="AG600" s="64">
        <f t="shared" si="98"/>
        <v>1.0277619845615081E-2</v>
      </c>
      <c r="AH600" s="65">
        <f t="shared" si="98"/>
        <v>1.0871789744020772E-2</v>
      </c>
      <c r="AI600" s="64">
        <f t="shared" si="98"/>
        <v>9.9431065200507509E-3</v>
      </c>
      <c r="AJ600" s="65">
        <f t="shared" si="98"/>
        <v>2.2720798583563885E-2</v>
      </c>
      <c r="AK600" s="64">
        <f t="shared" si="98"/>
        <v>1.8492614906396872E-2</v>
      </c>
      <c r="AL600" s="64">
        <f t="shared" si="98"/>
        <v>1.5868810872378961E-2</v>
      </c>
      <c r="AM600" s="101">
        <f t="shared" si="92"/>
        <v>9.0850012716890485E-3</v>
      </c>
      <c r="AN600" s="102">
        <f t="shared" si="93"/>
        <v>9.9099202982613366E-3</v>
      </c>
      <c r="AO600" s="101">
        <f t="shared" si="94"/>
        <v>6.8270457535362971E-3</v>
      </c>
      <c r="AP600" s="102">
        <f t="shared" si="95"/>
        <v>8.9975951323425767E-3</v>
      </c>
      <c r="AQ600" s="101">
        <f t="shared" si="96"/>
        <v>8.6015485094365109E-3</v>
      </c>
      <c r="AR600" s="102">
        <f t="shared" si="91"/>
        <v>1.1926185739260329E-3</v>
      </c>
      <c r="AS600" s="101">
        <f t="shared" si="91"/>
        <v>9.6186944575943518E-4</v>
      </c>
      <c r="AT600" s="102">
        <f t="shared" si="91"/>
        <v>3.1160607665144538E-3</v>
      </c>
      <c r="AU600" s="101">
        <f t="shared" si="91"/>
        <v>1.3723203451221308E-2</v>
      </c>
      <c r="AV600" s="102">
        <f t="shared" si="91"/>
        <v>9.8910663969603609E-3</v>
      </c>
      <c r="AW600" s="102">
        <f t="shared" si="97"/>
        <v>5.7769637268763182E-3</v>
      </c>
    </row>
    <row r="601" spans="6:49" x14ac:dyDescent="0.3">
      <c r="F601" s="18">
        <v>44259</v>
      </c>
      <c r="G601" s="22">
        <v>3049.69995117187</v>
      </c>
      <c r="H601" s="26">
        <v>1330.34997558593</v>
      </c>
      <c r="I601" s="22">
        <v>438.79998779296801</v>
      </c>
      <c r="J601" s="26">
        <v>958</v>
      </c>
      <c r="K601" s="22">
        <v>968.04998779296795</v>
      </c>
      <c r="Y601" s="94">
        <v>230</v>
      </c>
      <c r="Z601" s="18">
        <v>44257</v>
      </c>
      <c r="AA601" s="22">
        <v>3006.35009765625</v>
      </c>
      <c r="AB601" s="26">
        <v>1304.5</v>
      </c>
      <c r="AC601" s="22">
        <v>430.39999389648398</v>
      </c>
      <c r="AD601" s="26">
        <v>953.75</v>
      </c>
      <c r="AE601" s="22">
        <v>967.09997558593705</v>
      </c>
      <c r="AF601" s="26">
        <v>14919.099609000001</v>
      </c>
      <c r="AG601" s="64">
        <f t="shared" si="98"/>
        <v>2.7705828532033461E-2</v>
      </c>
      <c r="AH601" s="65">
        <f t="shared" si="98"/>
        <v>2.9167924255644129E-2</v>
      </c>
      <c r="AI601" s="64">
        <f t="shared" si="98"/>
        <v>3.788331844983156E-2</v>
      </c>
      <c r="AJ601" s="65">
        <f t="shared" si="98"/>
        <v>2.484074940682127E-2</v>
      </c>
      <c r="AK601" s="64">
        <f t="shared" si="98"/>
        <v>3.2686401000714432E-2</v>
      </c>
      <c r="AL601" s="64">
        <f t="shared" si="98"/>
        <v>1.0616431033423475E-2</v>
      </c>
      <c r="AM601" s="101">
        <f t="shared" si="92"/>
        <v>6.0295818136900893E-3</v>
      </c>
      <c r="AN601" s="102">
        <f t="shared" si="93"/>
        <v>6.7213532561485583E-3</v>
      </c>
      <c r="AO601" s="101">
        <f t="shared" si="94"/>
        <v>4.6018233408060133E-3</v>
      </c>
      <c r="AP601" s="102">
        <f t="shared" si="95"/>
        <v>5.9984921235966245E-3</v>
      </c>
      <c r="AQ601" s="101">
        <f t="shared" si="96"/>
        <v>5.5581832708626088E-3</v>
      </c>
      <c r="AR601" s="102">
        <f t="shared" si="91"/>
        <v>2.1676246718343371E-2</v>
      </c>
      <c r="AS601" s="101">
        <f t="shared" si="91"/>
        <v>2.2446570999495569E-2</v>
      </c>
      <c r="AT601" s="102">
        <f t="shared" si="91"/>
        <v>3.3281495109025547E-2</v>
      </c>
      <c r="AU601" s="101">
        <f t="shared" si="91"/>
        <v>1.8842257283224646E-2</v>
      </c>
      <c r="AV601" s="102">
        <f t="shared" si="91"/>
        <v>2.7128217729851824E-2</v>
      </c>
      <c r="AW601" s="102">
        <f t="shared" si="97"/>
        <v>2.4674957567988192E-2</v>
      </c>
    </row>
    <row r="602" spans="6:49" x14ac:dyDescent="0.3">
      <c r="F602" s="18">
        <v>44260</v>
      </c>
      <c r="G602" s="22">
        <v>3008.05004882812</v>
      </c>
      <c r="H602" s="26">
        <v>1316.69995117187</v>
      </c>
      <c r="I602" s="22">
        <v>420.850006103515</v>
      </c>
      <c r="J602" s="26">
        <v>941.5</v>
      </c>
      <c r="K602" s="22">
        <v>959.70001220703102</v>
      </c>
      <c r="Y602" s="94">
        <v>231</v>
      </c>
      <c r="Z602" s="18">
        <v>44258</v>
      </c>
      <c r="AA602" s="22">
        <v>3059.10009765625</v>
      </c>
      <c r="AB602" s="26">
        <v>1343.55004882812</v>
      </c>
      <c r="AC602" s="22">
        <v>435.5</v>
      </c>
      <c r="AD602" s="26">
        <v>965.25</v>
      </c>
      <c r="AE602" s="22">
        <v>976</v>
      </c>
      <c r="AF602" s="26">
        <v>15245.599609000001</v>
      </c>
      <c r="AG602" s="64">
        <f t="shared" si="98"/>
        <v>1.7394036144059547E-2</v>
      </c>
      <c r="AH602" s="65">
        <f t="shared" si="98"/>
        <v>2.9495575355144979E-2</v>
      </c>
      <c r="AI602" s="64">
        <f t="shared" si="98"/>
        <v>1.1779801626014687E-2</v>
      </c>
      <c r="AJ602" s="65">
        <f t="shared" si="98"/>
        <v>1.1985552545678927E-2</v>
      </c>
      <c r="AK602" s="64">
        <f t="shared" si="98"/>
        <v>9.1607089347860403E-3</v>
      </c>
      <c r="AL602" s="64">
        <f t="shared" si="98"/>
        <v>2.1648666152931165E-2</v>
      </c>
      <c r="AM602" s="101">
        <f t="shared" si="92"/>
        <v>1.2447264251536515E-2</v>
      </c>
      <c r="AN602" s="102">
        <f t="shared" si="93"/>
        <v>1.3418702340082446E-2</v>
      </c>
      <c r="AO602" s="101">
        <f t="shared" si="94"/>
        <v>9.2757383285157827E-3</v>
      </c>
      <c r="AP602" s="102">
        <f t="shared" si="95"/>
        <v>1.2297886027805972E-2</v>
      </c>
      <c r="AQ602" s="101">
        <f t="shared" si="96"/>
        <v>1.1950546712947712E-2</v>
      </c>
      <c r="AR602" s="102">
        <f t="shared" si="91"/>
        <v>4.946771892523032E-3</v>
      </c>
      <c r="AS602" s="101">
        <f t="shared" si="91"/>
        <v>1.6076873015062533E-2</v>
      </c>
      <c r="AT602" s="102">
        <f t="shared" si="91"/>
        <v>2.5040632974989048E-3</v>
      </c>
      <c r="AU602" s="101">
        <f t="shared" si="91"/>
        <v>-3.1233348212704459E-4</v>
      </c>
      <c r="AV602" s="102">
        <f t="shared" si="91"/>
        <v>-2.7898377781616721E-3</v>
      </c>
      <c r="AW602" s="102">
        <f t="shared" si="97"/>
        <v>4.0851073889591498E-3</v>
      </c>
    </row>
    <row r="603" spans="6:49" x14ac:dyDescent="0.3">
      <c r="F603" s="18">
        <v>44263</v>
      </c>
      <c r="G603" s="22">
        <v>3006.94995117187</v>
      </c>
      <c r="H603" s="26">
        <v>1335.75</v>
      </c>
      <c r="I603" s="22">
        <v>416.89999389648398</v>
      </c>
      <c r="J603" s="26">
        <v>961.90002441406205</v>
      </c>
      <c r="K603" s="22">
        <v>968.5</v>
      </c>
      <c r="Y603" s="94">
        <v>232</v>
      </c>
      <c r="Z603" s="18">
        <v>44259</v>
      </c>
      <c r="AA603" s="22">
        <v>3049.69995117187</v>
      </c>
      <c r="AB603" s="26">
        <v>1330.34997558593</v>
      </c>
      <c r="AC603" s="22">
        <v>438.79998779296801</v>
      </c>
      <c r="AD603" s="26">
        <v>958</v>
      </c>
      <c r="AE603" s="22">
        <v>968.04998779296795</v>
      </c>
      <c r="AF603" s="26">
        <v>15080.75</v>
      </c>
      <c r="AG603" s="64">
        <f t="shared" si="98"/>
        <v>-3.0775778642904541E-3</v>
      </c>
      <c r="AH603" s="65">
        <f t="shared" si="98"/>
        <v>-9.8733537929713809E-3</v>
      </c>
      <c r="AI603" s="64">
        <f t="shared" si="98"/>
        <v>7.548904289392539E-3</v>
      </c>
      <c r="AJ603" s="65">
        <f t="shared" si="98"/>
        <v>-7.539357173485208E-3</v>
      </c>
      <c r="AK603" s="64">
        <f t="shared" si="98"/>
        <v>-8.178860187837254E-3</v>
      </c>
      <c r="AL603" s="64">
        <f t="shared" si="98"/>
        <v>-1.0871815094195859E-2</v>
      </c>
      <c r="AM603" s="101">
        <f t="shared" si="92"/>
        <v>-6.4705814170132481E-3</v>
      </c>
      <c r="AN603" s="102">
        <f t="shared" si="93"/>
        <v>-6.3235360123625513E-3</v>
      </c>
      <c r="AO603" s="101">
        <f t="shared" si="94"/>
        <v>-4.5018836186191107E-3</v>
      </c>
      <c r="AP603" s="102">
        <f t="shared" si="95"/>
        <v>-6.2712723622164648E-3</v>
      </c>
      <c r="AQ603" s="101">
        <f t="shared" si="96"/>
        <v>-6.8926644034978937E-3</v>
      </c>
      <c r="AR603" s="102">
        <f t="shared" si="91"/>
        <v>3.3930035527227941E-3</v>
      </c>
      <c r="AS603" s="101">
        <f t="shared" si="91"/>
        <v>-3.5498177806088296E-3</v>
      </c>
      <c r="AT603" s="102">
        <f t="shared" si="91"/>
        <v>1.2050787908011649E-2</v>
      </c>
      <c r="AU603" s="101">
        <f t="shared" si="91"/>
        <v>-1.2680848112687432E-3</v>
      </c>
      <c r="AV603" s="102">
        <f t="shared" si="91"/>
        <v>-1.2861957843393603E-3</v>
      </c>
      <c r="AW603" s="102">
        <f t="shared" si="97"/>
        <v>1.8679386169035022E-3</v>
      </c>
    </row>
    <row r="604" spans="6:49" x14ac:dyDescent="0.3">
      <c r="F604" s="18">
        <v>44264</v>
      </c>
      <c r="G604" s="22">
        <v>3050.94995117187</v>
      </c>
      <c r="H604" s="26">
        <v>1345.55004882812</v>
      </c>
      <c r="I604" s="22">
        <v>419.20001220703102</v>
      </c>
      <c r="J604" s="26">
        <v>973.15002441406205</v>
      </c>
      <c r="K604" s="22">
        <v>988.15002441406205</v>
      </c>
      <c r="Y604" s="94">
        <v>233</v>
      </c>
      <c r="Z604" s="18">
        <v>44260</v>
      </c>
      <c r="AA604" s="22">
        <v>3008.05004882812</v>
      </c>
      <c r="AB604" s="26">
        <v>1316.69995117187</v>
      </c>
      <c r="AC604" s="22">
        <v>420.850006103515</v>
      </c>
      <c r="AD604" s="26">
        <v>941.5</v>
      </c>
      <c r="AE604" s="22">
        <v>959.70001220703102</v>
      </c>
      <c r="AF604" s="26">
        <v>14938.099609000001</v>
      </c>
      <c r="AG604" s="64">
        <f t="shared" si="98"/>
        <v>-1.3751164592706106E-2</v>
      </c>
      <c r="AH604" s="65">
        <f t="shared" si="98"/>
        <v>-1.0313477860376173E-2</v>
      </c>
      <c r="AI604" s="64">
        <f t="shared" si="98"/>
        <v>-4.1767210421537269E-2</v>
      </c>
      <c r="AJ604" s="65">
        <f t="shared" si="98"/>
        <v>-1.7373429873653416E-2</v>
      </c>
      <c r="AK604" s="64">
        <f t="shared" si="98"/>
        <v>-8.6629778820410952E-3</v>
      </c>
      <c r="AL604" s="64">
        <f t="shared" si="98"/>
        <v>-9.5041260167110283E-3</v>
      </c>
      <c r="AM604" s="101">
        <f t="shared" si="92"/>
        <v>-5.6749680097637782E-3</v>
      </c>
      <c r="AN604" s="102">
        <f t="shared" si="93"/>
        <v>-5.4932517507442968E-3</v>
      </c>
      <c r="AO604" s="101">
        <f t="shared" si="94"/>
        <v>-3.9224486801377996E-3</v>
      </c>
      <c r="AP604" s="102">
        <f t="shared" si="95"/>
        <v>-5.4903234299074405E-3</v>
      </c>
      <c r="AQ604" s="101">
        <f t="shared" si="96"/>
        <v>-6.1001898446848947E-3</v>
      </c>
      <c r="AR604" s="102">
        <f t="shared" si="91"/>
        <v>-8.0761965829423271E-3</v>
      </c>
      <c r="AS604" s="101">
        <f t="shared" si="91"/>
        <v>-4.820226109631876E-3</v>
      </c>
      <c r="AT604" s="102">
        <f t="shared" si="91"/>
        <v>-3.7844761741399467E-2</v>
      </c>
      <c r="AU604" s="101">
        <f t="shared" si="91"/>
        <v>-1.1883106443745975E-2</v>
      </c>
      <c r="AV604" s="102">
        <f t="shared" si="91"/>
        <v>-2.5627880373562005E-3</v>
      </c>
      <c r="AW604" s="102">
        <f t="shared" si="97"/>
        <v>-1.3037415783015168E-2</v>
      </c>
    </row>
    <row r="605" spans="6:49" x14ac:dyDescent="0.3">
      <c r="F605" s="18">
        <v>44265</v>
      </c>
      <c r="G605" s="22">
        <v>3070.94995117187</v>
      </c>
      <c r="H605" s="26">
        <v>1368.15002441406</v>
      </c>
      <c r="I605" s="22">
        <v>426.70001220703102</v>
      </c>
      <c r="J605" s="26">
        <v>988.5</v>
      </c>
      <c r="K605" s="22">
        <v>1008.75</v>
      </c>
      <c r="Y605" s="94">
        <v>234</v>
      </c>
      <c r="Z605" s="18">
        <v>44263</v>
      </c>
      <c r="AA605" s="22">
        <v>3006.94995117187</v>
      </c>
      <c r="AB605" s="26">
        <v>1335.75</v>
      </c>
      <c r="AC605" s="22">
        <v>416.89999389648398</v>
      </c>
      <c r="AD605" s="26">
        <v>961.90002441406205</v>
      </c>
      <c r="AE605" s="22">
        <v>968.5</v>
      </c>
      <c r="AF605" s="26">
        <v>14956.200194999999</v>
      </c>
      <c r="AG605" s="64">
        <f t="shared" si="98"/>
        <v>-3.6578476093635312E-4</v>
      </c>
      <c r="AH605" s="65">
        <f t="shared" si="98"/>
        <v>1.4364362559300214E-2</v>
      </c>
      <c r="AI605" s="64">
        <f t="shared" si="98"/>
        <v>-9.4301199139014517E-3</v>
      </c>
      <c r="AJ605" s="65">
        <f t="shared" si="98"/>
        <v>2.1436172442443599E-2</v>
      </c>
      <c r="AK605" s="64">
        <f t="shared" si="98"/>
        <v>9.1277345038363877E-3</v>
      </c>
      <c r="AL605" s="64">
        <f t="shared" si="98"/>
        <v>1.2109725486562865E-3</v>
      </c>
      <c r="AM605" s="101">
        <f t="shared" si="92"/>
        <v>5.5822944640319299E-4</v>
      </c>
      <c r="AN605" s="102">
        <f t="shared" si="93"/>
        <v>1.0115729546438241E-3</v>
      </c>
      <c r="AO605" s="101">
        <f t="shared" si="94"/>
        <v>6.1710828515035613E-4</v>
      </c>
      <c r="AP605" s="102">
        <f t="shared" si="95"/>
        <v>6.279858568773492E-4</v>
      </c>
      <c r="AQ605" s="101">
        <f t="shared" si="96"/>
        <v>1.0841644457710447E-4</v>
      </c>
      <c r="AR605" s="102">
        <f t="shared" si="91"/>
        <v>-9.2401420733954605E-4</v>
      </c>
      <c r="AS605" s="101">
        <f t="shared" si="91"/>
        <v>1.335278960465639E-2</v>
      </c>
      <c r="AT605" s="102">
        <f t="shared" si="91"/>
        <v>-1.0047228199051808E-2</v>
      </c>
      <c r="AU605" s="101">
        <f t="shared" si="91"/>
        <v>2.0808186585566251E-2</v>
      </c>
      <c r="AV605" s="102">
        <f t="shared" si="91"/>
        <v>9.0193180592592834E-3</v>
      </c>
      <c r="AW605" s="102">
        <f t="shared" si="97"/>
        <v>6.4418103686181144E-3</v>
      </c>
    </row>
    <row r="606" spans="6:49" x14ac:dyDescent="0.3">
      <c r="F606" s="18">
        <v>44267</v>
      </c>
      <c r="G606" s="22">
        <v>3057.94995117187</v>
      </c>
      <c r="H606" s="26">
        <v>1374.84997558593</v>
      </c>
      <c r="I606" s="22">
        <v>425.20001220703102</v>
      </c>
      <c r="J606" s="26">
        <v>979.25</v>
      </c>
      <c r="K606" s="22">
        <v>1003.25</v>
      </c>
      <c r="Y606" s="94">
        <v>235</v>
      </c>
      <c r="Z606" s="18">
        <v>44264</v>
      </c>
      <c r="AA606" s="22">
        <v>3050.94995117187</v>
      </c>
      <c r="AB606" s="26">
        <v>1345.55004882812</v>
      </c>
      <c r="AC606" s="22">
        <v>419.20001220703102</v>
      </c>
      <c r="AD606" s="26">
        <v>973.15002441406205</v>
      </c>
      <c r="AE606" s="22">
        <v>988.15002441406205</v>
      </c>
      <c r="AF606" s="26">
        <v>15098.400390999999</v>
      </c>
      <c r="AG606" s="64">
        <f t="shared" si="98"/>
        <v>1.452674176510734E-2</v>
      </c>
      <c r="AH606" s="65">
        <f t="shared" si="98"/>
        <v>7.3099558339516021E-3</v>
      </c>
      <c r="AI606" s="64">
        <f t="shared" si="98"/>
        <v>5.5017918801467955E-3</v>
      </c>
      <c r="AJ606" s="65">
        <f t="shared" si="98"/>
        <v>1.1627737236598889E-2</v>
      </c>
      <c r="AK606" s="64">
        <f t="shared" si="98"/>
        <v>2.0086049946230641E-2</v>
      </c>
      <c r="AL606" s="64">
        <f t="shared" si="98"/>
        <v>9.4628612155415251E-3</v>
      </c>
      <c r="AM606" s="101">
        <f t="shared" si="92"/>
        <v>5.3585260683352842E-3</v>
      </c>
      <c r="AN606" s="102">
        <f t="shared" si="93"/>
        <v>6.0210545696762E-3</v>
      </c>
      <c r="AO606" s="101">
        <f t="shared" si="94"/>
        <v>4.1131021340186187E-3</v>
      </c>
      <c r="AP606" s="102">
        <f t="shared" si="95"/>
        <v>5.3398050488445668E-3</v>
      </c>
      <c r="AQ606" s="101">
        <f t="shared" si="96"/>
        <v>4.8897749699298053E-3</v>
      </c>
      <c r="AR606" s="102">
        <f t="shared" si="91"/>
        <v>9.1682156967720554E-3</v>
      </c>
      <c r="AS606" s="101">
        <f t="shared" si="91"/>
        <v>1.2889012642754022E-3</v>
      </c>
      <c r="AT606" s="102">
        <f t="shared" si="91"/>
        <v>1.3886897461281768E-3</v>
      </c>
      <c r="AU606" s="101">
        <f t="shared" si="91"/>
        <v>6.2879321877543221E-3</v>
      </c>
      <c r="AV606" s="102">
        <f t="shared" si="91"/>
        <v>1.5196274976300835E-2</v>
      </c>
      <c r="AW606" s="102">
        <f t="shared" si="97"/>
        <v>6.6660027742461575E-3</v>
      </c>
    </row>
    <row r="607" spans="6:49" x14ac:dyDescent="0.3">
      <c r="F607" s="18">
        <v>44270</v>
      </c>
      <c r="G607" s="22">
        <v>3066.14990234375</v>
      </c>
      <c r="H607" s="26">
        <v>1373.59997558593</v>
      </c>
      <c r="I607" s="22">
        <v>426.350006103515</v>
      </c>
      <c r="J607" s="26">
        <v>992.34997558593705</v>
      </c>
      <c r="K607" s="22">
        <v>1026.65002441406</v>
      </c>
      <c r="Y607" s="94">
        <v>236</v>
      </c>
      <c r="Z607" s="18">
        <v>44265</v>
      </c>
      <c r="AA607" s="22">
        <v>3070.94995117187</v>
      </c>
      <c r="AB607" s="26">
        <v>1368.15002441406</v>
      </c>
      <c r="AC607" s="22">
        <v>426.70001220703102</v>
      </c>
      <c r="AD607" s="26">
        <v>988.5</v>
      </c>
      <c r="AE607" s="22">
        <v>1008.75</v>
      </c>
      <c r="AF607" s="26">
        <v>15174.799805000001</v>
      </c>
      <c r="AG607" s="64">
        <f t="shared" si="98"/>
        <v>6.5339425580287908E-3</v>
      </c>
      <c r="AH607" s="65">
        <f t="shared" si="98"/>
        <v>1.6656592467023012E-2</v>
      </c>
      <c r="AI607" s="64">
        <f t="shared" si="98"/>
        <v>1.7733056675289981E-2</v>
      </c>
      <c r="AJ607" s="65">
        <f t="shared" si="98"/>
        <v>1.5650384834422007E-2</v>
      </c>
      <c r="AK607" s="64">
        <f t="shared" si="98"/>
        <v>2.0632686790877416E-2</v>
      </c>
      <c r="AL607" s="64">
        <f t="shared" si="98"/>
        <v>5.0473405982190264E-3</v>
      </c>
      <c r="AM607" s="101">
        <f t="shared" si="92"/>
        <v>2.7899251626464696E-3</v>
      </c>
      <c r="AN607" s="102">
        <f t="shared" si="93"/>
        <v>3.3405204221375021E-3</v>
      </c>
      <c r="AO607" s="101">
        <f t="shared" si="94"/>
        <v>2.2424233669070931E-3</v>
      </c>
      <c r="AP607" s="102">
        <f t="shared" si="95"/>
        <v>2.8185477189053105E-3</v>
      </c>
      <c r="AQ607" s="101">
        <f t="shared" si="96"/>
        <v>2.3313076905264146E-3</v>
      </c>
      <c r="AR607" s="102">
        <f t="shared" si="91"/>
        <v>3.7440173953823212E-3</v>
      </c>
      <c r="AS607" s="101">
        <f t="shared" si="91"/>
        <v>1.331607204488551E-2</v>
      </c>
      <c r="AT607" s="102">
        <f t="shared" si="91"/>
        <v>1.5490633308382887E-2</v>
      </c>
      <c r="AU607" s="101">
        <f t="shared" si="91"/>
        <v>1.2831837115516696E-2</v>
      </c>
      <c r="AV607" s="102">
        <f t="shared" si="91"/>
        <v>1.8301379100351001E-2</v>
      </c>
      <c r="AW607" s="102">
        <f t="shared" si="97"/>
        <v>1.2736787792903681E-2</v>
      </c>
    </row>
    <row r="608" spans="6:49" x14ac:dyDescent="0.3">
      <c r="F608" s="18">
        <v>44271</v>
      </c>
      <c r="G608" s="22">
        <v>3110.05004882812</v>
      </c>
      <c r="H608" s="26">
        <v>1384</v>
      </c>
      <c r="I608" s="22">
        <v>429.29998779296801</v>
      </c>
      <c r="J608" s="26">
        <v>1007.25</v>
      </c>
      <c r="K608" s="22">
        <v>1026.55004882812</v>
      </c>
      <c r="Y608" s="94">
        <v>237</v>
      </c>
      <c r="Z608" s="18">
        <v>44267</v>
      </c>
      <c r="AA608" s="22">
        <v>3057.94995117187</v>
      </c>
      <c r="AB608" s="26">
        <v>1374.84997558593</v>
      </c>
      <c r="AC608" s="22">
        <v>425.20001220703102</v>
      </c>
      <c r="AD608" s="26">
        <v>979.25</v>
      </c>
      <c r="AE608" s="22">
        <v>1003.25</v>
      </c>
      <c r="AF608" s="26">
        <v>15030.950194999999</v>
      </c>
      <c r="AG608" s="64">
        <f t="shared" si="98"/>
        <v>-4.2422032348747871E-3</v>
      </c>
      <c r="AH608" s="65">
        <f t="shared" si="98"/>
        <v>4.8851363442547141E-3</v>
      </c>
      <c r="AI608" s="64">
        <f t="shared" si="98"/>
        <v>-3.5215436252395631E-3</v>
      </c>
      <c r="AJ608" s="65">
        <f t="shared" si="98"/>
        <v>-9.4016700647308674E-3</v>
      </c>
      <c r="AK608" s="64">
        <f t="shared" si="98"/>
        <v>-5.4672104371324051E-3</v>
      </c>
      <c r="AL608" s="64">
        <f t="shared" si="98"/>
        <v>-9.524722776658865E-3</v>
      </c>
      <c r="AM608" s="101">
        <f t="shared" si="92"/>
        <v>-5.6869495767954701E-3</v>
      </c>
      <c r="AN608" s="102">
        <f t="shared" si="93"/>
        <v>-5.50575544468069E-3</v>
      </c>
      <c r="AO608" s="101">
        <f t="shared" si="94"/>
        <v>-3.9311747002031472E-3</v>
      </c>
      <c r="AP608" s="102">
        <f t="shared" si="95"/>
        <v>-5.5020841567824906E-3</v>
      </c>
      <c r="AQ608" s="101">
        <f t="shared" si="96"/>
        <v>-6.112124142122333E-3</v>
      </c>
      <c r="AR608" s="102">
        <f t="shared" si="91"/>
        <v>1.444746341920683E-3</v>
      </c>
      <c r="AS608" s="101">
        <f t="shared" si="91"/>
        <v>1.0390891788935404E-2</v>
      </c>
      <c r="AT608" s="102">
        <f t="shared" si="91"/>
        <v>4.096310749635841E-4</v>
      </c>
      <c r="AU608" s="101">
        <f t="shared" si="91"/>
        <v>-3.8995859079483768E-3</v>
      </c>
      <c r="AV608" s="102">
        <f t="shared" si="91"/>
        <v>6.4491370498992798E-4</v>
      </c>
      <c r="AW608" s="102">
        <f t="shared" si="97"/>
        <v>1.7981194005722446E-3</v>
      </c>
    </row>
    <row r="609" spans="6:49" x14ac:dyDescent="0.3">
      <c r="F609" s="18">
        <v>44272</v>
      </c>
      <c r="G609" s="22">
        <v>3112.94995117187</v>
      </c>
      <c r="H609" s="26">
        <v>1387</v>
      </c>
      <c r="I609" s="22">
        <v>419.64999389648398</v>
      </c>
      <c r="J609" s="26">
        <v>987.45001220703102</v>
      </c>
      <c r="K609" s="22">
        <v>1020.04998779296</v>
      </c>
      <c r="Y609" s="94">
        <v>238</v>
      </c>
      <c r="Z609" s="18">
        <v>44270</v>
      </c>
      <c r="AA609" s="22">
        <v>3066.14990234375</v>
      </c>
      <c r="AB609" s="26">
        <v>1373.59997558593</v>
      </c>
      <c r="AC609" s="22">
        <v>426.350006103515</v>
      </c>
      <c r="AD609" s="26">
        <v>992.34997558593705</v>
      </c>
      <c r="AE609" s="22">
        <v>1026.65002441406</v>
      </c>
      <c r="AF609" s="26">
        <v>14929.5</v>
      </c>
      <c r="AG609" s="64">
        <f t="shared" si="98"/>
        <v>2.6779302324858342E-3</v>
      </c>
      <c r="AH609" s="65">
        <f t="shared" si="98"/>
        <v>-9.0960367362868803E-4</v>
      </c>
      <c r="AI609" s="64">
        <f t="shared" si="98"/>
        <v>2.7009443270883593E-3</v>
      </c>
      <c r="AJ609" s="65">
        <f t="shared" si="98"/>
        <v>1.3288870490056375E-2</v>
      </c>
      <c r="AK609" s="64">
        <f t="shared" si="98"/>
        <v>2.3056368034795903E-2</v>
      </c>
      <c r="AL609" s="64">
        <f t="shared" si="98"/>
        <v>-6.7723002880452016E-3</v>
      </c>
      <c r="AM609" s="101">
        <f t="shared" si="92"/>
        <v>-4.0858077161153184E-3</v>
      </c>
      <c r="AN609" s="102">
        <f t="shared" si="93"/>
        <v>-3.8348398021994991E-3</v>
      </c>
      <c r="AO609" s="101">
        <f t="shared" si="94"/>
        <v>-2.7650838235418001E-3</v>
      </c>
      <c r="AP609" s="102">
        <f t="shared" si="95"/>
        <v>-3.9304539967324418E-3</v>
      </c>
      <c r="AQ609" s="101">
        <f t="shared" si="96"/>
        <v>-4.5172990950858053E-3</v>
      </c>
      <c r="AR609" s="102">
        <f t="shared" si="91"/>
        <v>6.7637379486011531E-3</v>
      </c>
      <c r="AS609" s="101">
        <f t="shared" si="91"/>
        <v>2.925236128570811E-3</v>
      </c>
      <c r="AT609" s="102">
        <f t="shared" si="91"/>
        <v>5.4660281506301589E-3</v>
      </c>
      <c r="AU609" s="101">
        <f t="shared" si="91"/>
        <v>1.7219324486788819E-2</v>
      </c>
      <c r="AV609" s="102">
        <f t="shared" si="91"/>
        <v>2.7573667129881709E-2</v>
      </c>
      <c r="AW609" s="102">
        <f t="shared" si="97"/>
        <v>1.198959876889453E-2</v>
      </c>
    </row>
    <row r="610" spans="6:49" x14ac:dyDescent="0.3">
      <c r="F610" s="18">
        <v>44273</v>
      </c>
      <c r="G610" s="22">
        <v>3036.5</v>
      </c>
      <c r="H610" s="26">
        <v>1337.09997558593</v>
      </c>
      <c r="I610" s="22">
        <v>410.14999389648398</v>
      </c>
      <c r="J610" s="26">
        <v>947.75</v>
      </c>
      <c r="K610" s="22">
        <v>996.20001220703102</v>
      </c>
      <c r="Y610" s="94">
        <v>239</v>
      </c>
      <c r="Z610" s="18">
        <v>44271</v>
      </c>
      <c r="AA610" s="22">
        <v>3110.05004882812</v>
      </c>
      <c r="AB610" s="26">
        <v>1384</v>
      </c>
      <c r="AC610" s="22">
        <v>429.29998779296801</v>
      </c>
      <c r="AD610" s="26">
        <v>1007.25</v>
      </c>
      <c r="AE610" s="22">
        <v>1026.55004882812</v>
      </c>
      <c r="AF610" s="26">
        <v>14910.450194999999</v>
      </c>
      <c r="AG610" s="64">
        <f t="shared" si="98"/>
        <v>1.4216147850268904E-2</v>
      </c>
      <c r="AH610" s="65">
        <f t="shared" si="98"/>
        <v>7.542844368133462E-3</v>
      </c>
      <c r="AI610" s="64">
        <f t="shared" si="98"/>
        <v>6.8953272919821586E-3</v>
      </c>
      <c r="AJ610" s="65">
        <f t="shared" si="98"/>
        <v>1.4903281035459683E-2</v>
      </c>
      <c r="AK610" s="64">
        <f t="shared" si="98"/>
        <v>-9.7385137787531564E-5</v>
      </c>
      <c r="AL610" s="64">
        <f t="shared" si="98"/>
        <v>-1.2767988862885031E-3</v>
      </c>
      <c r="AM610" s="101">
        <f t="shared" si="92"/>
        <v>-8.8895934847572217E-4</v>
      </c>
      <c r="AN610" s="102">
        <f t="shared" si="93"/>
        <v>-4.9868073016051955E-4</v>
      </c>
      <c r="AO610" s="101">
        <f t="shared" si="94"/>
        <v>-4.3686056792676818E-4</v>
      </c>
      <c r="AP610" s="102">
        <f t="shared" si="95"/>
        <v>-7.9252884776726006E-4</v>
      </c>
      <c r="AQ610" s="101">
        <f t="shared" si="96"/>
        <v>-1.3330629112140657E-3</v>
      </c>
      <c r="AR610" s="102">
        <f t="shared" si="91"/>
        <v>1.5105107198744626E-2</v>
      </c>
      <c r="AS610" s="101">
        <f t="shared" si="91"/>
        <v>8.0415250982939813E-3</v>
      </c>
      <c r="AT610" s="102">
        <f t="shared" si="91"/>
        <v>7.3321878599089266E-3</v>
      </c>
      <c r="AU610" s="101">
        <f t="shared" si="91"/>
        <v>1.5695809883226945E-2</v>
      </c>
      <c r="AV610" s="102">
        <f t="shared" si="91"/>
        <v>1.2356777734265341E-3</v>
      </c>
      <c r="AW610" s="102">
        <f t="shared" si="97"/>
        <v>9.4820615627202037E-3</v>
      </c>
    </row>
    <row r="611" spans="6:49" x14ac:dyDescent="0.3">
      <c r="F611" s="18">
        <v>44274</v>
      </c>
      <c r="G611" s="22">
        <v>3050.19995117187</v>
      </c>
      <c r="H611" s="26">
        <v>1344.44995117187</v>
      </c>
      <c r="I611" s="22">
        <v>410.5</v>
      </c>
      <c r="J611" s="26">
        <v>960.45001220703102</v>
      </c>
      <c r="K611" s="22">
        <v>989.45001220703102</v>
      </c>
      <c r="Y611" s="94">
        <v>240</v>
      </c>
      <c r="Z611" s="18">
        <v>44272</v>
      </c>
      <c r="AA611" s="22">
        <v>3112.94995117187</v>
      </c>
      <c r="AB611" s="26">
        <v>1387</v>
      </c>
      <c r="AC611" s="22">
        <v>419.64999389648398</v>
      </c>
      <c r="AD611" s="26">
        <v>987.45001220703102</v>
      </c>
      <c r="AE611" s="22">
        <v>1020.04998779296</v>
      </c>
      <c r="AF611" s="26">
        <v>14721.299805000001</v>
      </c>
      <c r="AG611" s="64">
        <f t="shared" si="98"/>
        <v>9.3199503572486395E-4</v>
      </c>
      <c r="AH611" s="65">
        <f t="shared" si="98"/>
        <v>2.1652841372167613E-3</v>
      </c>
      <c r="AI611" s="64">
        <f t="shared" si="98"/>
        <v>-2.2734930811243725E-2</v>
      </c>
      <c r="AJ611" s="65">
        <f t="shared" si="98"/>
        <v>-1.9853249127285009E-2</v>
      </c>
      <c r="AK611" s="64">
        <f t="shared" si="98"/>
        <v>-6.3520793263960179E-3</v>
      </c>
      <c r="AL611" s="64">
        <f t="shared" si="98"/>
        <v>-1.2766911113352838E-2</v>
      </c>
      <c r="AM611" s="101">
        <f t="shared" si="92"/>
        <v>-7.5729984982691404E-3</v>
      </c>
      <c r="AN611" s="102">
        <f t="shared" si="93"/>
        <v>-7.4739936893771551E-3</v>
      </c>
      <c r="AO611" s="101">
        <f t="shared" si="94"/>
        <v>-5.3047596986824036E-3</v>
      </c>
      <c r="AP611" s="102">
        <f t="shared" si="95"/>
        <v>-7.3533700678626805E-3</v>
      </c>
      <c r="AQ611" s="101">
        <f t="shared" si="96"/>
        <v>-7.9907322366135347E-3</v>
      </c>
      <c r="AR611" s="102">
        <f t="shared" si="91"/>
        <v>8.5049935339940042E-3</v>
      </c>
      <c r="AS611" s="101">
        <f t="shared" si="91"/>
        <v>9.6392778265939165E-3</v>
      </c>
      <c r="AT611" s="102">
        <f t="shared" si="91"/>
        <v>-1.7430171112561323E-2</v>
      </c>
      <c r="AU611" s="101">
        <f t="shared" si="91"/>
        <v>-1.2499879059422328E-2</v>
      </c>
      <c r="AV611" s="102">
        <f t="shared" si="91"/>
        <v>1.6386529102175168E-3</v>
      </c>
      <c r="AW611" s="102">
        <f t="shared" si="97"/>
        <v>-2.0294251802356429E-3</v>
      </c>
    </row>
    <row r="612" spans="6:49" x14ac:dyDescent="0.3">
      <c r="F612" s="18">
        <v>44277</v>
      </c>
      <c r="G612" s="22">
        <v>3129.64990234375</v>
      </c>
      <c r="H612" s="26">
        <v>1370.80004882812</v>
      </c>
      <c r="I612" s="22">
        <v>414.45001220703102</v>
      </c>
      <c r="J612" s="26">
        <v>978.75</v>
      </c>
      <c r="K612" s="22">
        <v>1013.54998779296</v>
      </c>
      <c r="Y612" s="94">
        <v>241</v>
      </c>
      <c r="Z612" s="18">
        <v>44273</v>
      </c>
      <c r="AA612" s="22">
        <v>3036.5</v>
      </c>
      <c r="AB612" s="26">
        <v>1337.09997558593</v>
      </c>
      <c r="AC612" s="22">
        <v>410.14999389648398</v>
      </c>
      <c r="AD612" s="26">
        <v>947.75</v>
      </c>
      <c r="AE612" s="22">
        <v>996.20001220703102</v>
      </c>
      <c r="AF612" s="26">
        <v>14557.849609000001</v>
      </c>
      <c r="AG612" s="64">
        <f t="shared" si="98"/>
        <v>-2.4865277612663956E-2</v>
      </c>
      <c r="AH612" s="65">
        <f t="shared" si="98"/>
        <v>-3.6640069953182801E-2</v>
      </c>
      <c r="AI612" s="64">
        <f t="shared" si="98"/>
        <v>-2.2898084416956514E-2</v>
      </c>
      <c r="AJ612" s="65">
        <f t="shared" si="98"/>
        <v>-4.103512054772742E-2</v>
      </c>
      <c r="AK612" s="64">
        <f t="shared" si="98"/>
        <v>-2.3658859824860795E-2</v>
      </c>
      <c r="AL612" s="64">
        <f t="shared" si="98"/>
        <v>-1.1165071200961487E-2</v>
      </c>
      <c r="AM612" s="101">
        <f t="shared" si="92"/>
        <v>-6.6411746418488125E-3</v>
      </c>
      <c r="AN612" s="102">
        <f t="shared" si="93"/>
        <v>-6.5015632658365005E-3</v>
      </c>
      <c r="AO612" s="101">
        <f t="shared" si="94"/>
        <v>-4.6261244544788934E-3</v>
      </c>
      <c r="AP612" s="102">
        <f t="shared" si="95"/>
        <v>-6.4387212709208323E-3</v>
      </c>
      <c r="AQ612" s="101">
        <f t="shared" si="96"/>
        <v>-7.062584605138816E-3</v>
      </c>
      <c r="AR612" s="102">
        <f t="shared" si="91"/>
        <v>-1.8224102970815143E-2</v>
      </c>
      <c r="AS612" s="101">
        <f t="shared" si="91"/>
        <v>-3.01385066873463E-2</v>
      </c>
      <c r="AT612" s="102">
        <f t="shared" si="91"/>
        <v>-1.8271959962477619E-2</v>
      </c>
      <c r="AU612" s="101">
        <f t="shared" si="91"/>
        <v>-3.4596399276806591E-2</v>
      </c>
      <c r="AV612" s="102">
        <f t="shared" si="91"/>
        <v>-1.6596275219721977E-2</v>
      </c>
      <c r="AW612" s="102">
        <f t="shared" si="97"/>
        <v>-2.3565448823433525E-2</v>
      </c>
    </row>
    <row r="613" spans="6:49" x14ac:dyDescent="0.3">
      <c r="F613" s="18">
        <v>44278</v>
      </c>
      <c r="G613" s="22">
        <v>3142.60009765625</v>
      </c>
      <c r="H613" s="26">
        <v>1371.55004882812</v>
      </c>
      <c r="I613" s="22">
        <v>415.5</v>
      </c>
      <c r="J613" s="26">
        <v>980.84997558593705</v>
      </c>
      <c r="K613" s="22">
        <v>1013.84997558593</v>
      </c>
      <c r="Y613" s="94">
        <v>242</v>
      </c>
      <c r="Z613" s="18">
        <v>44274</v>
      </c>
      <c r="AA613" s="22">
        <v>3050.19995117187</v>
      </c>
      <c r="AB613" s="26">
        <v>1344.44995117187</v>
      </c>
      <c r="AC613" s="22">
        <v>410.5</v>
      </c>
      <c r="AD613" s="26">
        <v>960.45001220703102</v>
      </c>
      <c r="AE613" s="22">
        <v>989.45001220703102</v>
      </c>
      <c r="AF613" s="26">
        <v>14744</v>
      </c>
      <c r="AG613" s="64">
        <f t="shared" si="98"/>
        <v>4.5016098762799715E-3</v>
      </c>
      <c r="AH613" s="65">
        <f t="shared" si="98"/>
        <v>5.4818997915372049E-3</v>
      </c>
      <c r="AI613" s="64">
        <f t="shared" si="98"/>
        <v>8.5299732490423219E-4</v>
      </c>
      <c r="AJ613" s="65">
        <f t="shared" si="98"/>
        <v>1.3311182946176196E-2</v>
      </c>
      <c r="AK613" s="64">
        <f t="shared" si="98"/>
        <v>-6.7988073606766565E-3</v>
      </c>
      <c r="AL613" s="64">
        <f t="shared" si="98"/>
        <v>1.2705880196034261E-2</v>
      </c>
      <c r="AM613" s="101">
        <f t="shared" si="92"/>
        <v>7.2450581927194866E-3</v>
      </c>
      <c r="AN613" s="102">
        <f t="shared" si="93"/>
        <v>7.989797074064782E-3</v>
      </c>
      <c r="AO613" s="101">
        <f t="shared" si="94"/>
        <v>5.4870390429184223E-3</v>
      </c>
      <c r="AP613" s="102">
        <f t="shared" si="95"/>
        <v>7.1915652566040614E-3</v>
      </c>
      <c r="AQ613" s="101">
        <f t="shared" si="96"/>
        <v>6.7688643610028043E-3</v>
      </c>
      <c r="AR613" s="102">
        <f t="shared" si="91"/>
        <v>-2.7434483164395151E-3</v>
      </c>
      <c r="AS613" s="101">
        <f t="shared" si="91"/>
        <v>-2.5078972825275771E-3</v>
      </c>
      <c r="AT613" s="102">
        <f t="shared" si="91"/>
        <v>-4.63404171801419E-3</v>
      </c>
      <c r="AU613" s="101">
        <f t="shared" si="91"/>
        <v>6.1196176895721346E-3</v>
      </c>
      <c r="AV613" s="102">
        <f t="shared" si="91"/>
        <v>-1.3567671721679461E-2</v>
      </c>
      <c r="AW613" s="102">
        <f t="shared" si="97"/>
        <v>-3.4666882698177219E-3</v>
      </c>
    </row>
    <row r="614" spans="6:49" x14ac:dyDescent="0.3">
      <c r="F614" s="18">
        <v>44279</v>
      </c>
      <c r="G614" s="22">
        <v>3121.10009765625</v>
      </c>
      <c r="H614" s="26">
        <v>1353.75</v>
      </c>
      <c r="I614" s="22">
        <v>411</v>
      </c>
      <c r="J614" s="26">
        <v>975.65002441406205</v>
      </c>
      <c r="K614" s="22">
        <v>992.15002441406205</v>
      </c>
      <c r="Y614" s="94">
        <v>243</v>
      </c>
      <c r="Z614" s="18">
        <v>44277</v>
      </c>
      <c r="AA614" s="22">
        <v>3129.64990234375</v>
      </c>
      <c r="AB614" s="26">
        <v>1370.80004882812</v>
      </c>
      <c r="AC614" s="22">
        <v>414.45001220703102</v>
      </c>
      <c r="AD614" s="26">
        <v>978.75</v>
      </c>
      <c r="AE614" s="22">
        <v>1013.54998779296</v>
      </c>
      <c r="AF614" s="26">
        <v>14736.400390999999</v>
      </c>
      <c r="AG614" s="64">
        <f t="shared" si="98"/>
        <v>2.5713999778013467E-2</v>
      </c>
      <c r="AH614" s="65">
        <f t="shared" si="98"/>
        <v>1.9409575467430537E-2</v>
      </c>
      <c r="AI614" s="64">
        <f t="shared" si="98"/>
        <v>9.576440598619276E-3</v>
      </c>
      <c r="AJ614" s="65">
        <f t="shared" si="98"/>
        <v>1.8874309962392397E-2</v>
      </c>
      <c r="AK614" s="64">
        <f t="shared" si="98"/>
        <v>2.4065041090346465E-2</v>
      </c>
      <c r="AL614" s="64">
        <f t="shared" si="98"/>
        <v>-5.1557028178357957E-4</v>
      </c>
      <c r="AM614" s="101">
        <f t="shared" si="92"/>
        <v>-4.461367115941764E-4</v>
      </c>
      <c r="AN614" s="102">
        <f t="shared" si="93"/>
        <v>-3.6560983634230263E-5</v>
      </c>
      <c r="AO614" s="101">
        <f t="shared" si="94"/>
        <v>-1.1435857761134377E-4</v>
      </c>
      <c r="AP614" s="102">
        <f t="shared" si="95"/>
        <v>-3.5786816668289135E-4</v>
      </c>
      <c r="AQ614" s="101">
        <f t="shared" si="96"/>
        <v>-8.9198729509504682E-4</v>
      </c>
      <c r="AR614" s="102">
        <f t="shared" si="91"/>
        <v>2.6160136489607643E-2</v>
      </c>
      <c r="AS614" s="101">
        <f t="shared" si="91"/>
        <v>1.9446136451064768E-2</v>
      </c>
      <c r="AT614" s="102">
        <f t="shared" si="91"/>
        <v>9.6907991762306203E-3</v>
      </c>
      <c r="AU614" s="101">
        <f t="shared" si="91"/>
        <v>1.9232178129075288E-2</v>
      </c>
      <c r="AV614" s="102">
        <f t="shared" si="91"/>
        <v>2.4957028385441511E-2</v>
      </c>
      <c r="AW614" s="102">
        <f t="shared" si="97"/>
        <v>1.9897255726283963E-2</v>
      </c>
    </row>
    <row r="615" spans="6:49" x14ac:dyDescent="0.3">
      <c r="F615" s="18">
        <v>44280</v>
      </c>
      <c r="G615" s="22">
        <v>3064.85009765625</v>
      </c>
      <c r="H615" s="26">
        <v>1333.80004882812</v>
      </c>
      <c r="I615" s="22">
        <v>399.64999389648398</v>
      </c>
      <c r="J615" s="26">
        <v>957.04998779296795</v>
      </c>
      <c r="K615" s="22">
        <v>968.70001220703102</v>
      </c>
      <c r="Y615" s="94">
        <v>244</v>
      </c>
      <c r="Z615" s="18">
        <v>44278</v>
      </c>
      <c r="AA615" s="22">
        <v>3142.60009765625</v>
      </c>
      <c r="AB615" s="26">
        <v>1371.55004882812</v>
      </c>
      <c r="AC615" s="22">
        <v>415.5</v>
      </c>
      <c r="AD615" s="26">
        <v>980.84997558593705</v>
      </c>
      <c r="AE615" s="22">
        <v>1013.84997558593</v>
      </c>
      <c r="AF615" s="26">
        <v>14814.75</v>
      </c>
      <c r="AG615" s="64">
        <f t="shared" si="98"/>
        <v>4.1293678390929619E-3</v>
      </c>
      <c r="AH615" s="65">
        <f t="shared" si="98"/>
        <v>5.4697612776707862E-4</v>
      </c>
      <c r="AI615" s="64">
        <f t="shared" si="98"/>
        <v>2.5302448044006182E-3</v>
      </c>
      <c r="AJ615" s="65">
        <f t="shared" si="98"/>
        <v>2.1432704796612943E-3</v>
      </c>
      <c r="AK615" s="64">
        <f t="shared" si="98"/>
        <v>2.9593351147083564E-4</v>
      </c>
      <c r="AL615" s="64">
        <f t="shared" si="98"/>
        <v>5.3026560083439993E-3</v>
      </c>
      <c r="AM615" s="101">
        <f t="shared" si="92"/>
        <v>2.9384474888950523E-3</v>
      </c>
      <c r="AN615" s="102">
        <f t="shared" si="93"/>
        <v>3.4955149821329747E-3</v>
      </c>
      <c r="AO615" s="101">
        <f t="shared" si="94"/>
        <v>2.3505902532224773E-3</v>
      </c>
      <c r="AP615" s="102">
        <f t="shared" si="95"/>
        <v>2.9643325322971171E-3</v>
      </c>
      <c r="AQ615" s="101">
        <f t="shared" si="96"/>
        <v>2.4792440675347276E-3</v>
      </c>
      <c r="AR615" s="102">
        <f t="shared" si="91"/>
        <v>1.1909203501979096E-3</v>
      </c>
      <c r="AS615" s="101">
        <f t="shared" si="91"/>
        <v>-2.9485388543658963E-3</v>
      </c>
      <c r="AT615" s="102">
        <f t="shared" si="91"/>
        <v>1.796545511781409E-4</v>
      </c>
      <c r="AU615" s="101">
        <f t="shared" si="91"/>
        <v>-8.2106205263582279E-4</v>
      </c>
      <c r="AV615" s="102">
        <f t="shared" si="91"/>
        <v>-2.1833105560638919E-3</v>
      </c>
      <c r="AW615" s="102">
        <f t="shared" si="97"/>
        <v>-9.1646731233791206E-4</v>
      </c>
    </row>
    <row r="616" spans="6:49" x14ac:dyDescent="0.3">
      <c r="F616" s="18">
        <v>44281</v>
      </c>
      <c r="G616" s="22">
        <v>3066.80004882812</v>
      </c>
      <c r="H616" s="26">
        <v>1336.19995117187</v>
      </c>
      <c r="I616" s="22">
        <v>403.89999389648398</v>
      </c>
      <c r="J616" s="26">
        <v>958.54998779296795</v>
      </c>
      <c r="K616" s="22">
        <v>991</v>
      </c>
      <c r="Y616" s="94">
        <v>245</v>
      </c>
      <c r="Z616" s="18">
        <v>44279</v>
      </c>
      <c r="AA616" s="22">
        <v>3121.10009765625</v>
      </c>
      <c r="AB616" s="26">
        <v>1353.75</v>
      </c>
      <c r="AC616" s="22">
        <v>411</v>
      </c>
      <c r="AD616" s="26">
        <v>975.65002441406205</v>
      </c>
      <c r="AE616" s="22">
        <v>992.15002441406205</v>
      </c>
      <c r="AF616" s="26">
        <v>14549.400390999999</v>
      </c>
      <c r="AG616" s="64">
        <f t="shared" si="98"/>
        <v>-6.8649787719951673E-3</v>
      </c>
      <c r="AH616" s="65">
        <f t="shared" si="98"/>
        <v>-1.3063003433183281E-2</v>
      </c>
      <c r="AI616" s="64">
        <f t="shared" si="98"/>
        <v>-1.0889399799268319E-2</v>
      </c>
      <c r="AJ616" s="65">
        <f t="shared" si="98"/>
        <v>-5.3155772202853526E-3</v>
      </c>
      <c r="AK616" s="64">
        <f t="shared" si="98"/>
        <v>-2.1635889995428512E-2</v>
      </c>
      <c r="AL616" s="64">
        <f t="shared" si="98"/>
        <v>-1.8073523566296257E-2</v>
      </c>
      <c r="AM616" s="101">
        <f t="shared" si="92"/>
        <v>-1.0659966204703579E-2</v>
      </c>
      <c r="AN616" s="102">
        <f t="shared" si="93"/>
        <v>-1.0695483774162325E-2</v>
      </c>
      <c r="AO616" s="101">
        <f t="shared" si="94"/>
        <v>-7.5529582920864169E-3</v>
      </c>
      <c r="AP616" s="102">
        <f t="shared" si="95"/>
        <v>-1.0383439838489989E-2</v>
      </c>
      <c r="AQ616" s="101">
        <f t="shared" si="96"/>
        <v>-1.1065521259694363E-2</v>
      </c>
      <c r="AR616" s="102">
        <f t="shared" si="91"/>
        <v>3.7949874327084113E-3</v>
      </c>
      <c r="AS616" s="101">
        <f t="shared" si="91"/>
        <v>-2.3675196590209561E-3</v>
      </c>
      <c r="AT616" s="102">
        <f t="shared" si="91"/>
        <v>-3.3364415071819023E-3</v>
      </c>
      <c r="AU616" s="101">
        <f t="shared" si="91"/>
        <v>5.0678626182046362E-3</v>
      </c>
      <c r="AV616" s="102">
        <f t="shared" si="91"/>
        <v>-1.0570368735734149E-2</v>
      </c>
      <c r="AW616" s="102">
        <f t="shared" si="97"/>
        <v>-1.4822959702047919E-3</v>
      </c>
    </row>
    <row r="617" spans="6:49" x14ac:dyDescent="0.3">
      <c r="F617" s="18">
        <v>44285</v>
      </c>
      <c r="G617" s="22">
        <v>3158.55004882812</v>
      </c>
      <c r="H617" s="26">
        <v>1385.30004882812</v>
      </c>
      <c r="I617" s="22">
        <v>418.100006103515</v>
      </c>
      <c r="J617" s="26">
        <v>995.79998779296795</v>
      </c>
      <c r="K617" s="22">
        <v>1016.90002441406</v>
      </c>
      <c r="Y617" s="94">
        <v>246</v>
      </c>
      <c r="Z617" s="18">
        <v>44280</v>
      </c>
      <c r="AA617" s="22">
        <v>3064.85009765625</v>
      </c>
      <c r="AB617" s="26">
        <v>1333.80004882812</v>
      </c>
      <c r="AC617" s="22">
        <v>399.64999389648398</v>
      </c>
      <c r="AD617" s="26">
        <v>957.04998779296795</v>
      </c>
      <c r="AE617" s="22">
        <v>968.70001220703102</v>
      </c>
      <c r="AF617" s="26">
        <v>14324.900390999999</v>
      </c>
      <c r="AG617" s="64">
        <f t="shared" si="98"/>
        <v>-1.81868746640978E-2</v>
      </c>
      <c r="AH617" s="65">
        <f t="shared" si="98"/>
        <v>-1.4846471508718009E-2</v>
      </c>
      <c r="AI617" s="64">
        <f t="shared" si="98"/>
        <v>-2.8004065696359919E-2</v>
      </c>
      <c r="AJ617" s="65">
        <f t="shared" si="98"/>
        <v>-1.9248316627123067E-2</v>
      </c>
      <c r="AK617" s="64">
        <f t="shared" si="98"/>
        <v>-2.3919351104693887E-2</v>
      </c>
      <c r="AL617" s="64">
        <f t="shared" si="98"/>
        <v>-1.555047345901228E-2</v>
      </c>
      <c r="AM617" s="101">
        <f t="shared" si="92"/>
        <v>-9.1922550665778802E-3</v>
      </c>
      <c r="AN617" s="102">
        <f t="shared" si="93"/>
        <v>-9.1638134334116744E-3</v>
      </c>
      <c r="AO617" s="101">
        <f t="shared" si="94"/>
        <v>-6.4840432822598718E-3</v>
      </c>
      <c r="AP617" s="102">
        <f t="shared" si="95"/>
        <v>-8.9427810514291963E-3</v>
      </c>
      <c r="AQ617" s="101">
        <f t="shared" si="96"/>
        <v>-9.603600525261111E-3</v>
      </c>
      <c r="AR617" s="102">
        <f t="shared" si="91"/>
        <v>-8.9946195975199195E-3</v>
      </c>
      <c r="AS617" s="101">
        <f t="shared" si="91"/>
        <v>-5.6826580753063342E-3</v>
      </c>
      <c r="AT617" s="102">
        <f t="shared" si="91"/>
        <v>-2.1520022414100046E-2</v>
      </c>
      <c r="AU617" s="101">
        <f t="shared" si="91"/>
        <v>-1.030553557569387E-2</v>
      </c>
      <c r="AV617" s="102">
        <f t="shared" si="91"/>
        <v>-1.4315750579432776E-2</v>
      </c>
      <c r="AW617" s="102">
        <f t="shared" si="97"/>
        <v>-1.216371724841059E-2</v>
      </c>
    </row>
    <row r="618" spans="6:49" x14ac:dyDescent="0.3">
      <c r="F618" s="18">
        <v>44286</v>
      </c>
      <c r="G618" s="22">
        <v>3177.85009765625</v>
      </c>
      <c r="H618" s="26">
        <v>1368.05004882812</v>
      </c>
      <c r="I618" s="22">
        <v>414.14999389648398</v>
      </c>
      <c r="J618" s="26">
        <v>982.65002441406205</v>
      </c>
      <c r="K618" s="22">
        <v>991.45001220703102</v>
      </c>
      <c r="Y618" s="94">
        <v>247</v>
      </c>
      <c r="Z618" s="18">
        <v>44281</v>
      </c>
      <c r="AA618" s="22">
        <v>3066.80004882812</v>
      </c>
      <c r="AB618" s="26">
        <v>1336.19995117187</v>
      </c>
      <c r="AC618" s="22">
        <v>403.89999389648398</v>
      </c>
      <c r="AD618" s="26">
        <v>958.54998779296795</v>
      </c>
      <c r="AE618" s="22">
        <v>991</v>
      </c>
      <c r="AF618" s="26">
        <v>14507.299805000001</v>
      </c>
      <c r="AG618" s="64">
        <f t="shared" si="98"/>
        <v>6.3602821133645893E-4</v>
      </c>
      <c r="AH618" s="65">
        <f t="shared" si="98"/>
        <v>1.7976801423629776E-3</v>
      </c>
      <c r="AI618" s="64">
        <f t="shared" si="98"/>
        <v>1.0578158658038957E-2</v>
      </c>
      <c r="AJ618" s="65">
        <f t="shared" si="98"/>
        <v>1.5660892938994093E-3</v>
      </c>
      <c r="AK618" s="64">
        <f t="shared" si="98"/>
        <v>2.2759555296192318E-2</v>
      </c>
      <c r="AL618" s="64">
        <f t="shared" si="98"/>
        <v>1.265264850454342E-2</v>
      </c>
      <c r="AM618" s="101">
        <f t="shared" si="92"/>
        <v>7.2140922018829106E-3</v>
      </c>
      <c r="AN618" s="102">
        <f t="shared" si="93"/>
        <v>7.9574816623299433E-3</v>
      </c>
      <c r="AO618" s="101">
        <f t="shared" si="94"/>
        <v>5.4644869129116709E-3</v>
      </c>
      <c r="AP618" s="102">
        <f t="shared" si="95"/>
        <v>7.1611700203481543E-3</v>
      </c>
      <c r="AQ618" s="101">
        <f t="shared" si="96"/>
        <v>6.7380205369761831E-3</v>
      </c>
      <c r="AR618" s="102">
        <f t="shared" si="91"/>
        <v>-6.5780639905464516E-3</v>
      </c>
      <c r="AS618" s="101">
        <f t="shared" si="91"/>
        <v>-6.1598015199669657E-3</v>
      </c>
      <c r="AT618" s="102">
        <f t="shared" si="91"/>
        <v>5.1136717451272864E-3</v>
      </c>
      <c r="AU618" s="101">
        <f t="shared" si="91"/>
        <v>-5.5950807264487454E-3</v>
      </c>
      <c r="AV618" s="102">
        <f t="shared" si="91"/>
        <v>1.6021534759216135E-2</v>
      </c>
      <c r="AW618" s="102">
        <f t="shared" si="97"/>
        <v>5.6045205347625177E-4</v>
      </c>
    </row>
    <row r="619" spans="6:49" x14ac:dyDescent="0.3">
      <c r="F619" s="18">
        <v>44287</v>
      </c>
      <c r="G619" s="22">
        <v>3165</v>
      </c>
      <c r="H619" s="26">
        <v>1385.19995117187</v>
      </c>
      <c r="I619" s="22">
        <v>416.39999389648398</v>
      </c>
      <c r="J619" s="26">
        <v>1002.59997558593</v>
      </c>
      <c r="K619" s="22">
        <v>992.15002441406205</v>
      </c>
      <c r="Y619" s="94">
        <v>248</v>
      </c>
      <c r="Z619" s="18">
        <v>44285</v>
      </c>
      <c r="AA619" s="22">
        <v>3158.55004882812</v>
      </c>
      <c r="AB619" s="26">
        <v>1385.30004882812</v>
      </c>
      <c r="AC619" s="22">
        <v>418.100006103515</v>
      </c>
      <c r="AD619" s="26">
        <v>995.79998779296795</v>
      </c>
      <c r="AE619" s="22">
        <v>1016.90002441406</v>
      </c>
      <c r="AF619" s="26">
        <v>14845.099609000001</v>
      </c>
      <c r="AG619" s="64">
        <f t="shared" si="98"/>
        <v>2.9478388365420043E-2</v>
      </c>
      <c r="AH619" s="65">
        <f t="shared" si="98"/>
        <v>3.6087029962313076E-2</v>
      </c>
      <c r="AI619" s="64">
        <f t="shared" si="98"/>
        <v>3.4553345502823761E-2</v>
      </c>
      <c r="AJ619" s="65">
        <f t="shared" si="98"/>
        <v>3.8124708718399444E-2</v>
      </c>
      <c r="AK619" s="64">
        <f t="shared" si="98"/>
        <v>2.5799552475422805E-2</v>
      </c>
      <c r="AL619" s="64">
        <f t="shared" si="98"/>
        <v>2.3017860555899664E-2</v>
      </c>
      <c r="AM619" s="101">
        <f t="shared" si="92"/>
        <v>1.3243753338175986E-2</v>
      </c>
      <c r="AN619" s="102">
        <f t="shared" si="93"/>
        <v>1.424990044102155E-2</v>
      </c>
      <c r="AO619" s="101">
        <f t="shared" si="94"/>
        <v>9.8558110129536736E-3</v>
      </c>
      <c r="AP619" s="102">
        <f t="shared" si="95"/>
        <v>1.3079694499281173E-2</v>
      </c>
      <c r="AQ619" s="101">
        <f t="shared" si="96"/>
        <v>1.2743893496426521E-2</v>
      </c>
      <c r="AR619" s="102">
        <f t="shared" si="91"/>
        <v>1.6234635027244058E-2</v>
      </c>
      <c r="AS619" s="101">
        <f t="shared" si="91"/>
        <v>2.1837129521291528E-2</v>
      </c>
      <c r="AT619" s="102">
        <f t="shared" si="91"/>
        <v>2.4697534489870089E-2</v>
      </c>
      <c r="AU619" s="101">
        <f t="shared" si="91"/>
        <v>2.504501421911827E-2</v>
      </c>
      <c r="AV619" s="102">
        <f t="shared" si="91"/>
        <v>1.3055658978996285E-2</v>
      </c>
      <c r="AW619" s="102">
        <f t="shared" si="97"/>
        <v>2.0173994447304045E-2</v>
      </c>
    </row>
    <row r="620" spans="6:49" x14ac:dyDescent="0.3">
      <c r="F620" s="18">
        <v>44291</v>
      </c>
      <c r="G620" s="22">
        <v>3238.89990234375</v>
      </c>
      <c r="H620" s="26">
        <v>1409.90002441406</v>
      </c>
      <c r="I620" s="22">
        <v>425.45001220703102</v>
      </c>
      <c r="J620" s="26">
        <v>1033.5</v>
      </c>
      <c r="K620" s="22">
        <v>997.70001220703102</v>
      </c>
      <c r="Y620" s="94">
        <v>249</v>
      </c>
      <c r="Z620" s="18">
        <v>44286</v>
      </c>
      <c r="AA620" s="22">
        <v>3177.85009765625</v>
      </c>
      <c r="AB620" s="26">
        <v>1368.05004882812</v>
      </c>
      <c r="AC620" s="22">
        <v>414.14999389648398</v>
      </c>
      <c r="AD620" s="26">
        <v>982.65002441406205</v>
      </c>
      <c r="AE620" s="22">
        <v>991.45001220703102</v>
      </c>
      <c r="AF620" s="26">
        <v>14690.700194999999</v>
      </c>
      <c r="AG620" s="64">
        <f t="shared" si="98"/>
        <v>6.0918212448000837E-3</v>
      </c>
      <c r="AH620" s="65">
        <f t="shared" si="98"/>
        <v>-1.2530353997219365E-2</v>
      </c>
      <c r="AI620" s="64">
        <f t="shared" si="98"/>
        <v>-9.4924406539169896E-3</v>
      </c>
      <c r="AJ620" s="65">
        <f t="shared" si="98"/>
        <v>-1.3293393258444747E-2</v>
      </c>
      <c r="AK620" s="64">
        <f t="shared" si="98"/>
        <v>-2.534555644829534E-2</v>
      </c>
      <c r="AL620" s="64">
        <f t="shared" si="98"/>
        <v>-1.0455164341441692E-2</v>
      </c>
      <c r="AM620" s="101">
        <f t="shared" si="92"/>
        <v>-6.2282069398832468E-3</v>
      </c>
      <c r="AN620" s="102">
        <f t="shared" si="93"/>
        <v>-6.0705994580695522E-3</v>
      </c>
      <c r="AO620" s="101">
        <f t="shared" si="94"/>
        <v>-4.3253654265353689E-3</v>
      </c>
      <c r="AP620" s="102">
        <f t="shared" si="95"/>
        <v>-6.0333652487755242E-3</v>
      </c>
      <c r="AQ620" s="101">
        <f t="shared" si="96"/>
        <v>-6.6512461404558505E-3</v>
      </c>
      <c r="AR620" s="102">
        <f t="shared" si="91"/>
        <v>1.2320028184683331E-2</v>
      </c>
      <c r="AS620" s="101">
        <f t="shared" si="91"/>
        <v>-6.4597545391498132E-3</v>
      </c>
      <c r="AT620" s="102">
        <f t="shared" si="91"/>
        <v>-5.1670752273816206E-3</v>
      </c>
      <c r="AU620" s="101">
        <f t="shared" si="91"/>
        <v>-7.2600280096692229E-3</v>
      </c>
      <c r="AV620" s="102">
        <f t="shared" si="91"/>
        <v>-1.8694310307839489E-2</v>
      </c>
      <c r="AW620" s="102">
        <f t="shared" si="97"/>
        <v>-5.0522279798713623E-3</v>
      </c>
    </row>
    <row r="621" spans="6:49" x14ac:dyDescent="0.3">
      <c r="F621" s="18">
        <v>44292</v>
      </c>
      <c r="G621" s="22">
        <v>3264.69995117187</v>
      </c>
      <c r="H621" s="26">
        <v>1411.05004882812</v>
      </c>
      <c r="I621" s="22">
        <v>427.14999389648398</v>
      </c>
      <c r="J621" s="26">
        <v>1028.40002441406</v>
      </c>
      <c r="K621" s="22">
        <v>991.34997558593705</v>
      </c>
      <c r="Y621" s="94">
        <v>250</v>
      </c>
      <c r="Z621" s="18">
        <v>44287</v>
      </c>
      <c r="AA621" s="22">
        <v>3165</v>
      </c>
      <c r="AB621" s="26">
        <v>1385.19995117187</v>
      </c>
      <c r="AC621" s="22">
        <v>416.39999389648398</v>
      </c>
      <c r="AD621" s="26">
        <v>1002.59997558593</v>
      </c>
      <c r="AE621" s="22">
        <v>992.15002441406205</v>
      </c>
      <c r="AF621" s="26">
        <v>14867.349609000001</v>
      </c>
      <c r="AG621" s="64">
        <f t="shared" si="98"/>
        <v>-4.0518426382035993E-3</v>
      </c>
      <c r="AH621" s="65">
        <f t="shared" si="98"/>
        <v>1.2458094364450242E-2</v>
      </c>
      <c r="AI621" s="64">
        <f t="shared" si="98"/>
        <v>5.4181097761740061E-3</v>
      </c>
      <c r="AJ621" s="65">
        <f t="shared" si="98"/>
        <v>2.009885178752507E-2</v>
      </c>
      <c r="AK621" s="64">
        <f t="shared" si="98"/>
        <v>7.057997813742612E-4</v>
      </c>
      <c r="AL621" s="64">
        <f t="shared" si="98"/>
        <v>1.1952853340136047E-2</v>
      </c>
      <c r="AM621" s="101">
        <f t="shared" si="92"/>
        <v>6.8070066849357826E-3</v>
      </c>
      <c r="AN621" s="102">
        <f t="shared" si="93"/>
        <v>7.5326563705812458E-3</v>
      </c>
      <c r="AO621" s="101">
        <f t="shared" si="94"/>
        <v>5.1680118041218942E-3</v>
      </c>
      <c r="AP621" s="102">
        <f t="shared" si="95"/>
        <v>6.7615877647934251E-3</v>
      </c>
      <c r="AQ621" s="101">
        <f t="shared" si="96"/>
        <v>6.332541050956559E-3</v>
      </c>
      <c r="AR621" s="102">
        <f t="shared" si="91"/>
        <v>-1.0858849323139382E-2</v>
      </c>
      <c r="AS621" s="101">
        <f t="shared" si="91"/>
        <v>4.9254379938689962E-3</v>
      </c>
      <c r="AT621" s="102">
        <f t="shared" si="91"/>
        <v>2.5009797205211189E-4</v>
      </c>
      <c r="AU621" s="101">
        <f t="shared" si="91"/>
        <v>1.3337264022731644E-2</v>
      </c>
      <c r="AV621" s="102">
        <f t="shared" si="91"/>
        <v>-5.6267412695822977E-3</v>
      </c>
      <c r="AW621" s="102">
        <f t="shared" si="97"/>
        <v>4.0544187918621459E-4</v>
      </c>
    </row>
    <row r="622" spans="6:49" x14ac:dyDescent="0.3">
      <c r="F622" s="18">
        <v>44293</v>
      </c>
      <c r="G622" s="22">
        <v>3271.39990234375</v>
      </c>
      <c r="H622" s="26">
        <v>1430.19995117187</v>
      </c>
      <c r="I622" s="22">
        <v>438</v>
      </c>
      <c r="J622" s="26">
        <v>1037.19995117187</v>
      </c>
      <c r="K622" s="22">
        <v>1002.40002441406</v>
      </c>
      <c r="Y622" s="94">
        <v>251</v>
      </c>
      <c r="Z622" s="18">
        <v>44291</v>
      </c>
      <c r="AA622" s="22">
        <v>3238.89990234375</v>
      </c>
      <c r="AB622" s="26">
        <v>1409.90002441406</v>
      </c>
      <c r="AC622" s="22">
        <v>425.45001220703102</v>
      </c>
      <c r="AD622" s="26">
        <v>1033.5</v>
      </c>
      <c r="AE622" s="22">
        <v>997.70001220703102</v>
      </c>
      <c r="AF622" s="26">
        <v>14637.799805000001</v>
      </c>
      <c r="AG622" s="64">
        <f t="shared" si="98"/>
        <v>2.3080680238935909E-2</v>
      </c>
      <c r="AH622" s="65">
        <f t="shared" si="98"/>
        <v>1.7674298909090544E-2</v>
      </c>
      <c r="AI622" s="64">
        <f t="shared" si="98"/>
        <v>2.15011389046177E-2</v>
      </c>
      <c r="AJ622" s="65">
        <f t="shared" si="98"/>
        <v>3.0354498643178192E-2</v>
      </c>
      <c r="AK622" s="64">
        <f t="shared" si="98"/>
        <v>5.578312016143539E-3</v>
      </c>
      <c r="AL622" s="64">
        <f t="shared" si="98"/>
        <v>-1.5560296432615795E-2</v>
      </c>
      <c r="AM622" s="101">
        <f t="shared" si="92"/>
        <v>-9.1979692962421162E-3</v>
      </c>
      <c r="AN622" s="102">
        <f t="shared" si="93"/>
        <v>-9.1697766749989276E-3</v>
      </c>
      <c r="AO622" s="101">
        <f t="shared" si="94"/>
        <v>-6.4882048817047717E-3</v>
      </c>
      <c r="AP622" s="102">
        <f t="shared" si="95"/>
        <v>-8.9483899583613705E-3</v>
      </c>
      <c r="AQ622" s="101">
        <f t="shared" si="96"/>
        <v>-9.6092922111865355E-3</v>
      </c>
      <c r="AR622" s="102">
        <f t="shared" si="91"/>
        <v>3.2278649535178026E-2</v>
      </c>
      <c r="AS622" s="101">
        <f t="shared" si="91"/>
        <v>2.6844075584089473E-2</v>
      </c>
      <c r="AT622" s="102">
        <f t="shared" si="91"/>
        <v>2.7989343786322472E-2</v>
      </c>
      <c r="AU622" s="101">
        <f t="shared" si="91"/>
        <v>3.9302888601539562E-2</v>
      </c>
      <c r="AV622" s="102">
        <f t="shared" si="91"/>
        <v>1.5187604227330075E-2</v>
      </c>
      <c r="AW622" s="102">
        <f t="shared" si="97"/>
        <v>2.8320512346891924E-2</v>
      </c>
    </row>
    <row r="623" spans="6:49" x14ac:dyDescent="0.3">
      <c r="F623" s="18">
        <v>44294</v>
      </c>
      <c r="G623" s="22">
        <v>3317.35009765625</v>
      </c>
      <c r="H623" s="26">
        <v>1439.84997558593</v>
      </c>
      <c r="I623" s="22">
        <v>442.100006103515</v>
      </c>
      <c r="J623" s="26">
        <v>1037.5</v>
      </c>
      <c r="K623" s="22">
        <v>1029</v>
      </c>
      <c r="Y623" s="94">
        <v>252</v>
      </c>
      <c r="Z623" s="18">
        <v>44292</v>
      </c>
      <c r="AA623" s="22">
        <v>3264.69995117187</v>
      </c>
      <c r="AB623" s="26">
        <v>1411.05004882812</v>
      </c>
      <c r="AC623" s="22">
        <v>427.14999389648398</v>
      </c>
      <c r="AD623" s="26">
        <v>1028.40002441406</v>
      </c>
      <c r="AE623" s="22">
        <v>991.34997558593705</v>
      </c>
      <c r="AF623" s="26">
        <v>14683.5</v>
      </c>
      <c r="AG623" s="64">
        <f t="shared" si="98"/>
        <v>7.9341241012811699E-3</v>
      </c>
      <c r="AH623" s="65">
        <f t="shared" si="98"/>
        <v>8.1534550269335188E-4</v>
      </c>
      <c r="AI623" s="64">
        <f t="shared" si="98"/>
        <v>3.9877643210864755E-3</v>
      </c>
      <c r="AJ623" s="65">
        <f t="shared" si="98"/>
        <v>-4.9468799902405167E-3</v>
      </c>
      <c r="AK623" s="64">
        <f t="shared" si="98"/>
        <v>-6.3850161971493848E-3</v>
      </c>
      <c r="AL623" s="64">
        <f t="shared" si="98"/>
        <v>3.1172036921621044E-3</v>
      </c>
      <c r="AM623" s="101">
        <f t="shared" si="92"/>
        <v>1.6671240629185014E-3</v>
      </c>
      <c r="AN623" s="102">
        <f t="shared" si="93"/>
        <v>2.1687904418010999E-3</v>
      </c>
      <c r="AO623" s="101">
        <f t="shared" si="94"/>
        <v>1.4247018702360011E-3</v>
      </c>
      <c r="AP623" s="102">
        <f t="shared" si="95"/>
        <v>1.7164417060625526E-3</v>
      </c>
      <c r="AQ623" s="101">
        <f t="shared" si="96"/>
        <v>1.212936257825468E-3</v>
      </c>
      <c r="AR623" s="102">
        <f t="shared" si="91"/>
        <v>6.2670000383626689E-3</v>
      </c>
      <c r="AS623" s="101">
        <f t="shared" si="91"/>
        <v>-1.353444939107748E-3</v>
      </c>
      <c r="AT623" s="102">
        <f t="shared" si="91"/>
        <v>2.5630624508504746E-3</v>
      </c>
      <c r="AU623" s="101">
        <f t="shared" si="91"/>
        <v>-6.6633216963030689E-3</v>
      </c>
      <c r="AV623" s="102">
        <f t="shared" si="91"/>
        <v>-7.5979524549748528E-3</v>
      </c>
      <c r="AW623" s="102">
        <f t="shared" si="97"/>
        <v>-1.3569313202345052E-3</v>
      </c>
    </row>
    <row r="624" spans="6:49" x14ac:dyDescent="0.3">
      <c r="F624" s="18">
        <v>44295</v>
      </c>
      <c r="G624" s="22">
        <v>3322.25</v>
      </c>
      <c r="H624" s="26">
        <v>1441.05004882812</v>
      </c>
      <c r="I624" s="22">
        <v>450.100006103515</v>
      </c>
      <c r="J624" s="26">
        <v>1045.40002441406</v>
      </c>
      <c r="K624" s="22">
        <v>1053</v>
      </c>
      <c r="Y624" s="94">
        <v>253</v>
      </c>
      <c r="Z624" s="18">
        <v>44293</v>
      </c>
      <c r="AA624" s="22">
        <v>3271.39990234375</v>
      </c>
      <c r="AB624" s="26">
        <v>1430.19995117187</v>
      </c>
      <c r="AC624" s="22">
        <v>438</v>
      </c>
      <c r="AD624" s="26">
        <v>1037.19995117187</v>
      </c>
      <c r="AE624" s="22">
        <v>1002.40002441406</v>
      </c>
      <c r="AF624" s="26">
        <v>14819.049805000001</v>
      </c>
      <c r="AG624" s="64">
        <f t="shared" si="98"/>
        <v>2.0501380544151629E-3</v>
      </c>
      <c r="AH624" s="65">
        <f t="shared" si="98"/>
        <v>1.3480117783351614E-2</v>
      </c>
      <c r="AI624" s="64">
        <f t="shared" si="98"/>
        <v>2.5083685067747573E-2</v>
      </c>
      <c r="AJ624" s="65">
        <f t="shared" si="98"/>
        <v>8.5205074560554209E-3</v>
      </c>
      <c r="AK624" s="64">
        <f t="shared" si="98"/>
        <v>1.1084801979980864E-2</v>
      </c>
      <c r="AL624" s="64">
        <f t="shared" si="98"/>
        <v>9.1890877029852606E-3</v>
      </c>
      <c r="AM624" s="101">
        <f t="shared" si="92"/>
        <v>5.1992662769650769E-3</v>
      </c>
      <c r="AN624" s="102">
        <f t="shared" si="93"/>
        <v>5.8548546325227682E-3</v>
      </c>
      <c r="AO624" s="101">
        <f t="shared" si="94"/>
        <v>3.9971152909434532E-3</v>
      </c>
      <c r="AP624" s="102">
        <f t="shared" si="95"/>
        <v>5.1834806796257323E-3</v>
      </c>
      <c r="AQ624" s="101">
        <f t="shared" si="96"/>
        <v>4.7311434891719887E-3</v>
      </c>
      <c r="AR624" s="102">
        <f t="shared" si="91"/>
        <v>-3.149128222549914E-3</v>
      </c>
      <c r="AS624" s="101">
        <f t="shared" si="91"/>
        <v>7.6252631508288461E-3</v>
      </c>
      <c r="AT624" s="102">
        <f t="shared" si="91"/>
        <v>2.108656977680412E-2</v>
      </c>
      <c r="AU624" s="101">
        <f t="shared" si="91"/>
        <v>3.3370267764296887E-3</v>
      </c>
      <c r="AV624" s="102">
        <f t="shared" si="91"/>
        <v>6.3536584908088752E-3</v>
      </c>
      <c r="AW624" s="102">
        <f t="shared" si="97"/>
        <v>7.0506779944643234E-3</v>
      </c>
    </row>
    <row r="625" spans="6:49" x14ac:dyDescent="0.3">
      <c r="F625" s="18">
        <v>44298</v>
      </c>
      <c r="G625" s="22">
        <v>3246.55004882812</v>
      </c>
      <c r="H625" s="26">
        <v>1425.75</v>
      </c>
      <c r="I625" s="22">
        <v>432.600006103515</v>
      </c>
      <c r="J625" s="26">
        <v>1009.40002441406</v>
      </c>
      <c r="K625" s="22">
        <v>1039.84997558593</v>
      </c>
      <c r="Y625" s="94">
        <v>254</v>
      </c>
      <c r="Z625" s="18">
        <v>44294</v>
      </c>
      <c r="AA625" s="22">
        <v>3317.35009765625</v>
      </c>
      <c r="AB625" s="26">
        <v>1439.84997558593</v>
      </c>
      <c r="AC625" s="22">
        <v>442.100006103515</v>
      </c>
      <c r="AD625" s="26">
        <v>1037.5</v>
      </c>
      <c r="AE625" s="22">
        <v>1029</v>
      </c>
      <c r="AF625" s="26">
        <v>14873.799805000001</v>
      </c>
      <c r="AG625" s="64">
        <f t="shared" si="98"/>
        <v>1.3948302879107081E-2</v>
      </c>
      <c r="AH625" s="65">
        <f t="shared" si="98"/>
        <v>6.7246640481495234E-3</v>
      </c>
      <c r="AI625" s="64">
        <f t="shared" si="98"/>
        <v>9.3172042614852839E-3</v>
      </c>
      <c r="AJ625" s="65">
        <f t="shared" si="98"/>
        <v>2.8924551721549541E-4</v>
      </c>
      <c r="AK625" s="64">
        <f t="shared" si="98"/>
        <v>2.6190307896584882E-2</v>
      </c>
      <c r="AL625" s="64">
        <f t="shared" si="98"/>
        <v>3.6877607078591142E-3</v>
      </c>
      <c r="AM625" s="101">
        <f t="shared" si="92"/>
        <v>1.9990290395405161E-3</v>
      </c>
      <c r="AN625" s="102">
        <f t="shared" si="93"/>
        <v>2.515159012178427E-3</v>
      </c>
      <c r="AO625" s="101">
        <f t="shared" si="94"/>
        <v>1.6664239653619265E-3</v>
      </c>
      <c r="AP625" s="102">
        <f t="shared" si="95"/>
        <v>2.042229123367525E-3</v>
      </c>
      <c r="AQ625" s="101">
        <f t="shared" si="96"/>
        <v>1.5435318052606007E-3</v>
      </c>
      <c r="AR625" s="102">
        <f t="shared" si="91"/>
        <v>1.1949273839566565E-2</v>
      </c>
      <c r="AS625" s="101">
        <f t="shared" si="91"/>
        <v>4.2095050359710964E-3</v>
      </c>
      <c r="AT625" s="102">
        <f t="shared" si="91"/>
        <v>7.6507802961233579E-3</v>
      </c>
      <c r="AU625" s="101">
        <f t="shared" si="91"/>
        <v>-1.7529836061520297E-3</v>
      </c>
      <c r="AV625" s="102">
        <f t="shared" si="91"/>
        <v>2.464677609132428E-2</v>
      </c>
      <c r="AW625" s="102">
        <f t="shared" si="97"/>
        <v>9.3406703313666552E-3</v>
      </c>
    </row>
    <row r="626" spans="6:49" x14ac:dyDescent="0.3">
      <c r="F626" s="18">
        <v>44299</v>
      </c>
      <c r="G626" s="22">
        <v>3104.05004882812</v>
      </c>
      <c r="H626" s="26">
        <v>1397.15002441406</v>
      </c>
      <c r="I626" s="22">
        <v>418.95001220703102</v>
      </c>
      <c r="J626" s="26">
        <v>983.40002441406205</v>
      </c>
      <c r="K626" s="22">
        <v>1001.84997558593</v>
      </c>
      <c r="Y626" s="94">
        <v>255</v>
      </c>
      <c r="Z626" s="18">
        <v>44295</v>
      </c>
      <c r="AA626" s="22">
        <v>3322.25</v>
      </c>
      <c r="AB626" s="26">
        <v>1441.05004882812</v>
      </c>
      <c r="AC626" s="22">
        <v>450.100006103515</v>
      </c>
      <c r="AD626" s="26">
        <v>1045.40002441406</v>
      </c>
      <c r="AE626" s="22">
        <v>1053</v>
      </c>
      <c r="AF626" s="26">
        <v>14834.849609000001</v>
      </c>
      <c r="AG626" s="64">
        <f t="shared" si="98"/>
        <v>1.4759633596014162E-3</v>
      </c>
      <c r="AH626" s="65">
        <f t="shared" si="98"/>
        <v>8.3312388589248194E-4</v>
      </c>
      <c r="AI626" s="64">
        <f t="shared" si="98"/>
        <v>1.7933679221308837E-2</v>
      </c>
      <c r="AJ626" s="65">
        <f t="shared" si="98"/>
        <v>7.5856375277653116E-3</v>
      </c>
      <c r="AK626" s="64">
        <f t="shared" si="98"/>
        <v>2.3055776299925796E-2</v>
      </c>
      <c r="AL626" s="64">
        <f t="shared" si="98"/>
        <v>-2.6221466869496379E-3</v>
      </c>
      <c r="AM626" s="101">
        <f t="shared" si="92"/>
        <v>-1.6715763666564922E-3</v>
      </c>
      <c r="AN626" s="102">
        <f t="shared" si="93"/>
        <v>-1.3154022523838786E-3</v>
      </c>
      <c r="AO626" s="101">
        <f t="shared" si="94"/>
        <v>-1.0068304045987278E-3</v>
      </c>
      <c r="AP626" s="102">
        <f t="shared" si="95"/>
        <v>-1.5607209360178587E-3</v>
      </c>
      <c r="AQ626" s="101">
        <f t="shared" si="96"/>
        <v>-2.1125923542214048E-3</v>
      </c>
      <c r="AR626" s="102">
        <f t="shared" si="91"/>
        <v>3.1475397262579084E-3</v>
      </c>
      <c r="AS626" s="101">
        <f t="shared" si="91"/>
        <v>2.1485261382763604E-3</v>
      </c>
      <c r="AT626" s="102">
        <f t="shared" si="91"/>
        <v>1.8940509625907563E-2</v>
      </c>
      <c r="AU626" s="101">
        <f t="shared" si="91"/>
        <v>9.1463584637831701E-3</v>
      </c>
      <c r="AV626" s="102">
        <f t="shared" si="91"/>
        <v>2.5168368654147202E-2</v>
      </c>
      <c r="AW626" s="102">
        <f t="shared" si="97"/>
        <v>1.171026052167444E-2</v>
      </c>
    </row>
    <row r="627" spans="6:49" x14ac:dyDescent="0.3">
      <c r="F627" s="18">
        <v>44301</v>
      </c>
      <c r="G627" s="22">
        <v>3218.94995117187</v>
      </c>
      <c r="H627" s="26">
        <v>1360.75</v>
      </c>
      <c r="I627" s="22">
        <v>430.70001220703102</v>
      </c>
      <c r="J627" s="26">
        <v>991.90002441406205</v>
      </c>
      <c r="K627" s="22">
        <v>993.15002441406205</v>
      </c>
      <c r="Y627" s="94">
        <v>256</v>
      </c>
      <c r="Z627" s="18">
        <v>44298</v>
      </c>
      <c r="AA627" s="22">
        <v>3246.55004882812</v>
      </c>
      <c r="AB627" s="26">
        <v>1425.75</v>
      </c>
      <c r="AC627" s="22">
        <v>432.600006103515</v>
      </c>
      <c r="AD627" s="26">
        <v>1009.40002441406</v>
      </c>
      <c r="AE627" s="22">
        <v>1039.84997558593</v>
      </c>
      <c r="AF627" s="26">
        <v>14310.799805000001</v>
      </c>
      <c r="AG627" s="64">
        <f t="shared" si="98"/>
        <v>-2.3049355140376954E-2</v>
      </c>
      <c r="AH627" s="65">
        <f t="shared" si="98"/>
        <v>-1.0674057370918187E-2</v>
      </c>
      <c r="AI627" s="64">
        <f t="shared" si="98"/>
        <v>-3.965626623137062E-2</v>
      </c>
      <c r="AJ627" s="65">
        <f t="shared" si="98"/>
        <v>-3.5043491539752121E-2</v>
      </c>
      <c r="AK627" s="64">
        <f t="shared" si="98"/>
        <v>-1.2566784648499484E-2</v>
      </c>
      <c r="AL627" s="64">
        <f t="shared" si="98"/>
        <v>-3.5964632770124322E-2</v>
      </c>
      <c r="AM627" s="101">
        <f t="shared" si="92"/>
        <v>-2.1067599480028815E-2</v>
      </c>
      <c r="AN627" s="102">
        <f t="shared" si="93"/>
        <v>-2.1556655833933121E-2</v>
      </c>
      <c r="AO627" s="101">
        <f t="shared" si="94"/>
        <v>-1.5132702790702194E-2</v>
      </c>
      <c r="AP627" s="102">
        <f t="shared" si="95"/>
        <v>-2.0599243167305159E-2</v>
      </c>
      <c r="AQ627" s="101">
        <f t="shared" si="96"/>
        <v>-2.1432094413186616E-2</v>
      </c>
      <c r="AR627" s="102">
        <f t="shared" si="91"/>
        <v>-1.981755660348139E-3</v>
      </c>
      <c r="AS627" s="101">
        <f t="shared" si="91"/>
        <v>1.0882598463014934E-2</v>
      </c>
      <c r="AT627" s="102">
        <f t="shared" si="91"/>
        <v>-2.4523563440668424E-2</v>
      </c>
      <c r="AU627" s="101">
        <f t="shared" si="91"/>
        <v>-1.4444248372446962E-2</v>
      </c>
      <c r="AV627" s="102">
        <f t="shared" si="91"/>
        <v>8.8653097646871314E-3</v>
      </c>
      <c r="AW627" s="102">
        <f t="shared" si="97"/>
        <v>-4.2403318491522918E-3</v>
      </c>
    </row>
    <row r="628" spans="6:49" x14ac:dyDescent="0.3">
      <c r="F628" s="18">
        <v>44302</v>
      </c>
      <c r="G628" s="22">
        <v>3195.14990234375</v>
      </c>
      <c r="H628" s="26">
        <v>1353.75</v>
      </c>
      <c r="I628" s="22">
        <v>469.20001220703102</v>
      </c>
      <c r="J628" s="26">
        <v>1012.75</v>
      </c>
      <c r="K628" s="22">
        <v>1010.29998779296</v>
      </c>
      <c r="Y628" s="94">
        <v>257</v>
      </c>
      <c r="Z628" s="18">
        <v>44299</v>
      </c>
      <c r="AA628" s="22">
        <v>3104.05004882812</v>
      </c>
      <c r="AB628" s="26">
        <v>1397.15002441406</v>
      </c>
      <c r="AC628" s="22">
        <v>418.95001220703102</v>
      </c>
      <c r="AD628" s="26">
        <v>983.40002441406205</v>
      </c>
      <c r="AE628" s="22">
        <v>1001.84997558593</v>
      </c>
      <c r="AF628" s="26">
        <v>14504.799805000001</v>
      </c>
      <c r="AG628" s="64">
        <f t="shared" si="98"/>
        <v>-4.4885182919989317E-2</v>
      </c>
      <c r="AH628" s="65">
        <f t="shared" si="98"/>
        <v>-2.0263526127542956E-2</v>
      </c>
      <c r="AI628" s="64">
        <f t="shared" si="98"/>
        <v>-3.2061917431371899E-2</v>
      </c>
      <c r="AJ628" s="65">
        <f t="shared" si="98"/>
        <v>-2.6095418288851403E-2</v>
      </c>
      <c r="AK628" s="64">
        <f t="shared" si="98"/>
        <v>-3.7228182014709045E-2</v>
      </c>
      <c r="AL628" s="64">
        <f t="shared" si="98"/>
        <v>1.3465132344408279E-2</v>
      </c>
      <c r="AM628" s="101">
        <f t="shared" si="92"/>
        <v>7.68673108363722E-3</v>
      </c>
      <c r="AN628" s="102">
        <f t="shared" si="93"/>
        <v>8.450716971556459E-3</v>
      </c>
      <c r="AO628" s="101">
        <f t="shared" si="94"/>
        <v>5.8087036881416948E-3</v>
      </c>
      <c r="AP628" s="102">
        <f t="shared" si="95"/>
        <v>7.6250973834500468E-3</v>
      </c>
      <c r="AQ628" s="101">
        <f t="shared" si="96"/>
        <v>7.2087947671277269E-3</v>
      </c>
      <c r="AR628" s="102">
        <f t="shared" si="91"/>
        <v>-5.2571914003626534E-2</v>
      </c>
      <c r="AS628" s="101">
        <f t="shared" si="91"/>
        <v>-2.8714243099099417E-2</v>
      </c>
      <c r="AT628" s="102">
        <f t="shared" si="91"/>
        <v>-3.7870621119513594E-2</v>
      </c>
      <c r="AU628" s="101">
        <f t="shared" si="91"/>
        <v>-3.372051567230145E-2</v>
      </c>
      <c r="AV628" s="102">
        <f t="shared" si="91"/>
        <v>-4.4436976781836772E-2</v>
      </c>
      <c r="AW628" s="102">
        <f t="shared" si="97"/>
        <v>-3.9462854135275553E-2</v>
      </c>
    </row>
    <row r="629" spans="6:49" x14ac:dyDescent="0.3">
      <c r="F629" s="18">
        <v>44305</v>
      </c>
      <c r="G629" s="22">
        <v>3161.80004882812</v>
      </c>
      <c r="H629" s="26">
        <v>1362.55004882812</v>
      </c>
      <c r="I629" s="22">
        <v>472.75</v>
      </c>
      <c r="J629" s="26">
        <v>994.59997558593705</v>
      </c>
      <c r="K629" s="22">
        <v>1000.09997558593</v>
      </c>
      <c r="Y629" s="94">
        <v>258</v>
      </c>
      <c r="Z629" s="18">
        <v>44301</v>
      </c>
      <c r="AA629" s="22">
        <v>3218.94995117187</v>
      </c>
      <c r="AB629" s="26">
        <v>1360.75</v>
      </c>
      <c r="AC629" s="22">
        <v>430.70001220703102</v>
      </c>
      <c r="AD629" s="26">
        <v>991.90002441406205</v>
      </c>
      <c r="AE629" s="22">
        <v>993.15002441406205</v>
      </c>
      <c r="AF629" s="26">
        <v>14581.450194999999</v>
      </c>
      <c r="AG629" s="64">
        <f t="shared" si="98"/>
        <v>3.6347478083806964E-2</v>
      </c>
      <c r="AH629" s="65">
        <f t="shared" si="98"/>
        <v>-2.639844659479584E-2</v>
      </c>
      <c r="AI629" s="64">
        <f t="shared" si="98"/>
        <v>2.7660210205872462E-2</v>
      </c>
      <c r="AJ629" s="65">
        <f t="shared" si="98"/>
        <v>8.6063405613633764E-3</v>
      </c>
      <c r="AK629" s="64">
        <f t="shared" si="98"/>
        <v>-8.7218108493506731E-3</v>
      </c>
      <c r="AL629" s="64">
        <f t="shared" si="98"/>
        <v>5.2705706262332055E-3</v>
      </c>
      <c r="AM629" s="101">
        <f t="shared" si="92"/>
        <v>2.9197827495150942E-3</v>
      </c>
      <c r="AN629" s="102">
        <f t="shared" si="93"/>
        <v>3.4760368798119477E-3</v>
      </c>
      <c r="AO629" s="101">
        <f t="shared" si="94"/>
        <v>2.3369969653066983E-3</v>
      </c>
      <c r="AP629" s="102">
        <f t="shared" si="95"/>
        <v>2.9460118150269089E-3</v>
      </c>
      <c r="AQ629" s="101">
        <f t="shared" si="96"/>
        <v>2.4606529641537185E-3</v>
      </c>
      <c r="AR629" s="102">
        <f t="shared" si="91"/>
        <v>3.3427695334291872E-2</v>
      </c>
      <c r="AS629" s="101">
        <f t="shared" si="91"/>
        <v>-2.9874483474607787E-2</v>
      </c>
      <c r="AT629" s="102">
        <f t="shared" si="91"/>
        <v>2.5323213240565766E-2</v>
      </c>
      <c r="AU629" s="101">
        <f t="shared" si="91"/>
        <v>5.6603287463364675E-3</v>
      </c>
      <c r="AV629" s="102">
        <f t="shared" si="91"/>
        <v>-1.1182463813504392E-2</v>
      </c>
      <c r="AW629" s="102">
        <f t="shared" si="97"/>
        <v>4.6708580066163853E-3</v>
      </c>
    </row>
    <row r="630" spans="6:49" x14ac:dyDescent="0.3">
      <c r="F630" s="18">
        <v>44306</v>
      </c>
      <c r="G630" s="22">
        <v>3144.55004882812</v>
      </c>
      <c r="H630" s="26">
        <v>1351.34997558593</v>
      </c>
      <c r="I630" s="22">
        <v>470.100006103515</v>
      </c>
      <c r="J630" s="26">
        <v>961.29998779296795</v>
      </c>
      <c r="K630" s="22">
        <v>983.40002441406205</v>
      </c>
      <c r="Y630" s="94">
        <v>259</v>
      </c>
      <c r="Z630" s="18">
        <v>44302</v>
      </c>
      <c r="AA630" s="22">
        <v>3195.14990234375</v>
      </c>
      <c r="AB630" s="26">
        <v>1353.75</v>
      </c>
      <c r="AC630" s="22">
        <v>469.20001220703102</v>
      </c>
      <c r="AD630" s="26">
        <v>1012.75</v>
      </c>
      <c r="AE630" s="22">
        <v>1010.29998779296</v>
      </c>
      <c r="AF630" s="26">
        <v>14617.849609000001</v>
      </c>
      <c r="AG630" s="64">
        <f t="shared" si="98"/>
        <v>-7.421199732556779E-3</v>
      </c>
      <c r="AH630" s="65">
        <f t="shared" si="98"/>
        <v>-5.1574989991090836E-3</v>
      </c>
      <c r="AI630" s="64">
        <f t="shared" si="98"/>
        <v>8.5617322393640172E-2</v>
      </c>
      <c r="AJ630" s="65">
        <f t="shared" si="98"/>
        <v>2.0802361717421267E-2</v>
      </c>
      <c r="AK630" s="64">
        <f t="shared" si="98"/>
        <v>1.7120848729680775E-2</v>
      </c>
      <c r="AL630" s="64">
        <f t="shared" si="98"/>
        <v>2.4931716239045359E-3</v>
      </c>
      <c r="AM630" s="101">
        <f t="shared" si="92"/>
        <v>1.3041115272240758E-3</v>
      </c>
      <c r="AN630" s="102">
        <f t="shared" si="93"/>
        <v>1.7899587222613244E-3</v>
      </c>
      <c r="AO630" s="101">
        <f t="shared" si="94"/>
        <v>1.1603245427909772E-3</v>
      </c>
      <c r="AP630" s="102">
        <f t="shared" si="95"/>
        <v>1.3601200936032725E-3</v>
      </c>
      <c r="AQ630" s="101">
        <f t="shared" si="96"/>
        <v>8.5135587664189095E-4</v>
      </c>
      <c r="AR630" s="102">
        <f t="shared" si="91"/>
        <v>-8.7253112597808543E-3</v>
      </c>
      <c r="AS630" s="101">
        <f t="shared" si="91"/>
        <v>-6.9474577213704085E-3</v>
      </c>
      <c r="AT630" s="102">
        <f t="shared" si="91"/>
        <v>8.4456997850849189E-2</v>
      </c>
      <c r="AU630" s="101">
        <f t="shared" si="91"/>
        <v>1.9442241623817993E-2</v>
      </c>
      <c r="AV630" s="102">
        <f t="shared" si="91"/>
        <v>1.6269492853038883E-2</v>
      </c>
      <c r="AW630" s="102">
        <f t="shared" si="97"/>
        <v>2.0899192669310961E-2</v>
      </c>
    </row>
    <row r="631" spans="6:49" x14ac:dyDescent="0.3">
      <c r="F631" s="18">
        <v>44308</v>
      </c>
      <c r="G631" s="22">
        <v>3118.80004882812</v>
      </c>
      <c r="H631" s="26">
        <v>1351.09997558593</v>
      </c>
      <c r="I631" s="22">
        <v>486.64999389648398</v>
      </c>
      <c r="J631" s="26">
        <v>961.90002441406205</v>
      </c>
      <c r="K631" s="22">
        <v>967.79998779296795</v>
      </c>
      <c r="Y631" s="94">
        <v>260</v>
      </c>
      <c r="Z631" s="18">
        <v>44305</v>
      </c>
      <c r="AA631" s="22">
        <v>3161.80004882812</v>
      </c>
      <c r="AB631" s="26">
        <v>1362.55004882812</v>
      </c>
      <c r="AC631" s="22">
        <v>472.75</v>
      </c>
      <c r="AD631" s="26">
        <v>994.59997558593705</v>
      </c>
      <c r="AE631" s="22">
        <v>1000.09997558593</v>
      </c>
      <c r="AF631" s="26">
        <v>14359.450194999999</v>
      </c>
      <c r="AG631" s="64">
        <f t="shared" si="98"/>
        <v>-1.0492503397273844E-2</v>
      </c>
      <c r="AH631" s="65">
        <f t="shared" si="98"/>
        <v>6.4794606324141872E-3</v>
      </c>
      <c r="AI631" s="64">
        <f t="shared" si="98"/>
        <v>7.5375647425567445E-3</v>
      </c>
      <c r="AJ631" s="65">
        <f t="shared" si="98"/>
        <v>-1.8084060348776708E-2</v>
      </c>
      <c r="AK631" s="64">
        <f t="shared" si="98"/>
        <v>-1.0147333780255934E-2</v>
      </c>
      <c r="AL631" s="64">
        <f t="shared" si="98"/>
        <v>-1.7835082304939159E-2</v>
      </c>
      <c r="AM631" s="101">
        <f t="shared" si="92"/>
        <v>-1.0521259924526178E-2</v>
      </c>
      <c r="AN631" s="102">
        <f t="shared" si="93"/>
        <v>-1.0550733019122828E-2</v>
      </c>
      <c r="AO631" s="101">
        <f t="shared" si="94"/>
        <v>-7.4519403049720257E-3</v>
      </c>
      <c r="AP631" s="102">
        <f t="shared" si="95"/>
        <v>-1.0247290145156412E-2</v>
      </c>
      <c r="AQ631" s="101">
        <f t="shared" si="96"/>
        <v>-1.0927362202561089E-2</v>
      </c>
      <c r="AR631" s="102">
        <f t="shared" ref="AR631:AV681" si="99">AG631-AM631</f>
        <v>2.875652725233338E-5</v>
      </c>
      <c r="AS631" s="101">
        <f t="shared" si="99"/>
        <v>1.7030193651537014E-2</v>
      </c>
      <c r="AT631" s="102">
        <f t="shared" si="99"/>
        <v>1.4989505047528769E-2</v>
      </c>
      <c r="AU631" s="101">
        <f t="shared" si="99"/>
        <v>-7.8367702036202958E-3</v>
      </c>
      <c r="AV631" s="102">
        <f t="shared" si="99"/>
        <v>7.8002842230515471E-4</v>
      </c>
      <c r="AW631" s="102">
        <f t="shared" si="97"/>
        <v>4.9983426890005964E-3</v>
      </c>
    </row>
    <row r="632" spans="6:49" x14ac:dyDescent="0.3">
      <c r="F632" s="18">
        <v>44309</v>
      </c>
      <c r="G632" s="22">
        <v>3109.5</v>
      </c>
      <c r="H632" s="26">
        <v>1333.80004882812</v>
      </c>
      <c r="I632" s="22">
        <v>475.70001220703102</v>
      </c>
      <c r="J632" s="26">
        <v>955.65002441406205</v>
      </c>
      <c r="K632" s="22">
        <v>950.20001220703102</v>
      </c>
      <c r="Y632" s="94">
        <v>261</v>
      </c>
      <c r="Z632" s="18">
        <v>44306</v>
      </c>
      <c r="AA632" s="22">
        <v>3144.55004882812</v>
      </c>
      <c r="AB632" s="26">
        <v>1351.34997558593</v>
      </c>
      <c r="AC632" s="22">
        <v>470.100006103515</v>
      </c>
      <c r="AD632" s="26">
        <v>961.29998779296795</v>
      </c>
      <c r="AE632" s="22">
        <v>983.40002441406205</v>
      </c>
      <c r="AF632" s="26">
        <v>14296.400390999999</v>
      </c>
      <c r="AG632" s="64">
        <f t="shared" si="98"/>
        <v>-5.4706899410909993E-3</v>
      </c>
      <c r="AH632" s="65">
        <f t="shared" si="98"/>
        <v>-8.253905248486005E-3</v>
      </c>
      <c r="AI632" s="64">
        <f t="shared" si="98"/>
        <v>-5.6212565250423844E-3</v>
      </c>
      <c r="AJ632" s="65">
        <f t="shared" si="98"/>
        <v>-3.4054099360715288E-2</v>
      </c>
      <c r="AK632" s="64">
        <f t="shared" si="98"/>
        <v>-1.6839269766825902E-2</v>
      </c>
      <c r="AL632" s="64">
        <f t="shared" si="98"/>
        <v>-4.4004909610899619E-3</v>
      </c>
      <c r="AM632" s="101">
        <f t="shared" si="92"/>
        <v>-2.7060765103684762E-3</v>
      </c>
      <c r="AN632" s="102">
        <f t="shared" si="93"/>
        <v>-2.3949833405599854E-3</v>
      </c>
      <c r="AO632" s="101">
        <f t="shared" si="94"/>
        <v>-1.7602434588142751E-3</v>
      </c>
      <c r="AP632" s="102">
        <f t="shared" si="95"/>
        <v>-2.5761535259466585E-3</v>
      </c>
      <c r="AQ632" s="101">
        <f t="shared" si="96"/>
        <v>-3.1430111952189901E-3</v>
      </c>
      <c r="AR632" s="102">
        <f t="shared" si="99"/>
        <v>-2.7646134307225232E-3</v>
      </c>
      <c r="AS632" s="101">
        <f t="shared" si="99"/>
        <v>-5.8589219079260195E-3</v>
      </c>
      <c r="AT632" s="102">
        <f t="shared" si="99"/>
        <v>-3.8610130662281093E-3</v>
      </c>
      <c r="AU632" s="101">
        <f t="shared" si="99"/>
        <v>-3.1477945834768629E-2</v>
      </c>
      <c r="AV632" s="102">
        <f t="shared" si="99"/>
        <v>-1.3696258571606912E-2</v>
      </c>
      <c r="AW632" s="102">
        <f t="shared" si="97"/>
        <v>-1.1531750562250438E-2</v>
      </c>
    </row>
    <row r="633" spans="6:49" x14ac:dyDescent="0.3">
      <c r="F633" s="18">
        <v>44312</v>
      </c>
      <c r="G633" s="22">
        <v>3100.80004882812</v>
      </c>
      <c r="H633" s="26">
        <v>1343.55004882812</v>
      </c>
      <c r="I633" s="22">
        <v>480.29998779296801</v>
      </c>
      <c r="J633" s="26">
        <v>928.79998779296795</v>
      </c>
      <c r="K633" s="22">
        <v>962.20001220703102</v>
      </c>
      <c r="Y633" s="94">
        <v>262</v>
      </c>
      <c r="Z633" s="18">
        <v>44308</v>
      </c>
      <c r="AA633" s="22">
        <v>3118.80004882812</v>
      </c>
      <c r="AB633" s="26">
        <v>1351.09997558593</v>
      </c>
      <c r="AC633" s="22">
        <v>486.64999389648398</v>
      </c>
      <c r="AD633" s="26">
        <v>961.90002441406205</v>
      </c>
      <c r="AE633" s="22">
        <v>967.79998779296795</v>
      </c>
      <c r="AF633" s="26">
        <v>14406.150390999999</v>
      </c>
      <c r="AG633" s="64">
        <f t="shared" si="98"/>
        <v>-8.2224830726314174E-3</v>
      </c>
      <c r="AH633" s="65">
        <f t="shared" si="98"/>
        <v>-1.8501730298812783E-4</v>
      </c>
      <c r="AI633" s="64">
        <f t="shared" si="98"/>
        <v>3.4599715317077395E-2</v>
      </c>
      <c r="AJ633" s="65">
        <f t="shared" si="98"/>
        <v>6.2399816634299511E-4</v>
      </c>
      <c r="AK633" s="64">
        <f t="shared" si="98"/>
        <v>-1.5990538057973448E-2</v>
      </c>
      <c r="AL633" s="64">
        <f t="shared" si="98"/>
        <v>7.6474412126006025E-3</v>
      </c>
      <c r="AM633" s="101">
        <f t="shared" si="92"/>
        <v>4.3024581959612068E-3</v>
      </c>
      <c r="AN633" s="102">
        <f t="shared" si="93"/>
        <v>4.9189658848409357E-3</v>
      </c>
      <c r="AO633" s="101">
        <f t="shared" si="94"/>
        <v>3.343981582397132E-3</v>
      </c>
      <c r="AP633" s="102">
        <f t="shared" si="95"/>
        <v>4.3032022592716683E-3</v>
      </c>
      <c r="AQ633" s="101">
        <f t="shared" si="96"/>
        <v>3.8378734891220396E-3</v>
      </c>
      <c r="AR633" s="102">
        <f t="shared" si="99"/>
        <v>-1.2524941268592625E-2</v>
      </c>
      <c r="AS633" s="101">
        <f t="shared" si="99"/>
        <v>-5.1039831878290634E-3</v>
      </c>
      <c r="AT633" s="102">
        <f t="shared" si="99"/>
        <v>3.1255733734680262E-2</v>
      </c>
      <c r="AU633" s="101">
        <f t="shared" si="99"/>
        <v>-3.6792040929286732E-3</v>
      </c>
      <c r="AV633" s="102">
        <f t="shared" si="99"/>
        <v>-1.9828411547095488E-2</v>
      </c>
      <c r="AW633" s="102">
        <f t="shared" si="97"/>
        <v>-1.9761612723531176E-3</v>
      </c>
    </row>
    <row r="634" spans="6:49" x14ac:dyDescent="0.3">
      <c r="F634" s="18">
        <v>44313</v>
      </c>
      <c r="G634" s="22">
        <v>3132</v>
      </c>
      <c r="H634" s="26">
        <v>1348.5</v>
      </c>
      <c r="I634" s="22">
        <v>485.04998779296801</v>
      </c>
      <c r="J634" s="26">
        <v>928.84997558593705</v>
      </c>
      <c r="K634" s="22">
        <v>969.25</v>
      </c>
      <c r="Y634" s="94">
        <v>263</v>
      </c>
      <c r="Z634" s="18">
        <v>44309</v>
      </c>
      <c r="AA634" s="22">
        <v>3109.5</v>
      </c>
      <c r="AB634" s="26">
        <v>1333.80004882812</v>
      </c>
      <c r="AC634" s="22">
        <v>475.70001220703102</v>
      </c>
      <c r="AD634" s="26">
        <v>955.65002441406205</v>
      </c>
      <c r="AE634" s="22">
        <v>950.20001220703102</v>
      </c>
      <c r="AF634" s="26">
        <v>14341.349609000001</v>
      </c>
      <c r="AG634" s="64">
        <f t="shared" si="98"/>
        <v>-2.9863865475608228E-3</v>
      </c>
      <c r="AH634" s="65">
        <f t="shared" si="98"/>
        <v>-1.2887009589658195E-2</v>
      </c>
      <c r="AI634" s="64">
        <f t="shared" si="98"/>
        <v>-2.2757737231170135E-2</v>
      </c>
      <c r="AJ634" s="65">
        <f t="shared" si="98"/>
        <v>-6.5187577619694129E-3</v>
      </c>
      <c r="AK634" s="64">
        <f t="shared" si="98"/>
        <v>-1.8352940146419142E-2</v>
      </c>
      <c r="AL634" s="64">
        <f t="shared" si="98"/>
        <v>-4.5082801463829291E-3</v>
      </c>
      <c r="AM634" s="101">
        <f t="shared" si="92"/>
        <v>-2.7687797390389072E-3</v>
      </c>
      <c r="AN634" s="102">
        <f t="shared" si="93"/>
        <v>-2.4604190200537383E-3</v>
      </c>
      <c r="AO634" s="101">
        <f t="shared" si="94"/>
        <v>-1.8059094080255086E-3</v>
      </c>
      <c r="AP634" s="102">
        <f t="shared" si="95"/>
        <v>-2.637701030094169E-3</v>
      </c>
      <c r="AQ634" s="101">
        <f t="shared" si="96"/>
        <v>-3.2054670475512642E-3</v>
      </c>
      <c r="AR634" s="102">
        <f t="shared" si="99"/>
        <v>-2.1760680852191561E-4</v>
      </c>
      <c r="AS634" s="101">
        <f t="shared" si="99"/>
        <v>-1.0426590569604457E-2</v>
      </c>
      <c r="AT634" s="102">
        <f t="shared" si="99"/>
        <v>-2.0951827823144628E-2</v>
      </c>
      <c r="AU634" s="101">
        <f t="shared" si="99"/>
        <v>-3.8810567318752439E-3</v>
      </c>
      <c r="AV634" s="102">
        <f t="shared" si="99"/>
        <v>-1.5147473098867877E-2</v>
      </c>
      <c r="AW634" s="102">
        <f t="shared" si="97"/>
        <v>-1.0124911006402823E-2</v>
      </c>
    </row>
    <row r="635" spans="6:49" x14ac:dyDescent="0.3">
      <c r="F635" s="18">
        <v>44314</v>
      </c>
      <c r="G635" s="22">
        <v>3124.10009765625</v>
      </c>
      <c r="H635" s="26">
        <v>1356</v>
      </c>
      <c r="I635" s="22">
        <v>489.29998779296801</v>
      </c>
      <c r="J635" s="26">
        <v>923.79998779296795</v>
      </c>
      <c r="K635" s="22">
        <v>977.40002441406205</v>
      </c>
      <c r="Y635" s="94">
        <v>264</v>
      </c>
      <c r="Z635" s="18">
        <v>44312</v>
      </c>
      <c r="AA635" s="22">
        <v>3100.80004882812</v>
      </c>
      <c r="AB635" s="26">
        <v>1343.55004882812</v>
      </c>
      <c r="AC635" s="22">
        <v>480.29998779296801</v>
      </c>
      <c r="AD635" s="26">
        <v>928.79998779296795</v>
      </c>
      <c r="AE635" s="22">
        <v>962.20001220703102</v>
      </c>
      <c r="AF635" s="26">
        <v>14485</v>
      </c>
      <c r="AG635" s="64">
        <f t="shared" si="98"/>
        <v>-2.8017831005542463E-3</v>
      </c>
      <c r="AH635" s="65">
        <f t="shared" si="98"/>
        <v>7.2833531254456879E-3</v>
      </c>
      <c r="AI635" s="64">
        <f t="shared" si="98"/>
        <v>9.6234541559146267E-3</v>
      </c>
      <c r="AJ635" s="65">
        <f t="shared" si="98"/>
        <v>-2.8498345536799048E-2</v>
      </c>
      <c r="AK635" s="64">
        <f t="shared" si="98"/>
        <v>1.2549840352314514E-2</v>
      </c>
      <c r="AL635" s="64">
        <f t="shared" si="98"/>
        <v>9.9666854853510088E-3</v>
      </c>
      <c r="AM635" s="101">
        <f t="shared" si="92"/>
        <v>5.6516112077554647E-3</v>
      </c>
      <c r="AN635" s="102">
        <f t="shared" si="93"/>
        <v>6.326911630853734E-3</v>
      </c>
      <c r="AO635" s="101">
        <f t="shared" si="94"/>
        <v>4.3265522445651711E-3</v>
      </c>
      <c r="AP635" s="102">
        <f t="shared" si="95"/>
        <v>5.6274881429456483E-3</v>
      </c>
      <c r="AQ635" s="101">
        <f t="shared" si="96"/>
        <v>5.1817038319126778E-3</v>
      </c>
      <c r="AR635" s="102">
        <f t="shared" si="99"/>
        <v>-8.4533943083097106E-3</v>
      </c>
      <c r="AS635" s="101">
        <f t="shared" si="99"/>
        <v>9.5644149459195391E-4</v>
      </c>
      <c r="AT635" s="102">
        <f t="shared" si="99"/>
        <v>5.2969019113494557E-3</v>
      </c>
      <c r="AU635" s="101">
        <f t="shared" si="99"/>
        <v>-3.4125833679744699E-2</v>
      </c>
      <c r="AV635" s="102">
        <f t="shared" si="99"/>
        <v>7.3681365204018362E-3</v>
      </c>
      <c r="AW635" s="102">
        <f t="shared" si="97"/>
        <v>-5.7915496123422325E-3</v>
      </c>
    </row>
    <row r="636" spans="6:49" x14ac:dyDescent="0.3">
      <c r="F636" s="18">
        <v>44315</v>
      </c>
      <c r="G636" s="22">
        <v>3115.25</v>
      </c>
      <c r="H636" s="26">
        <v>1356.34997558593</v>
      </c>
      <c r="I636" s="22">
        <v>489.850006103515</v>
      </c>
      <c r="J636" s="26">
        <v>909.54998779296795</v>
      </c>
      <c r="K636" s="22">
        <v>976.90002441406205</v>
      </c>
      <c r="Y636" s="94">
        <v>265</v>
      </c>
      <c r="Z636" s="18">
        <v>44313</v>
      </c>
      <c r="AA636" s="22">
        <v>3132</v>
      </c>
      <c r="AB636" s="26">
        <v>1348.5</v>
      </c>
      <c r="AC636" s="22">
        <v>485.04998779296801</v>
      </c>
      <c r="AD636" s="26">
        <v>928.84997558593705</v>
      </c>
      <c r="AE636" s="22">
        <v>969.25</v>
      </c>
      <c r="AF636" s="26">
        <v>14653.049805000001</v>
      </c>
      <c r="AG636" s="64">
        <f t="shared" si="98"/>
        <v>1.0011619667304078E-2</v>
      </c>
      <c r="AH636" s="65">
        <f t="shared" si="98"/>
        <v>3.6774626478565942E-3</v>
      </c>
      <c r="AI636" s="64">
        <f t="shared" si="98"/>
        <v>9.8410699854021462E-3</v>
      </c>
      <c r="AJ636" s="65">
        <f t="shared" si="98"/>
        <v>5.3818312347924406E-5</v>
      </c>
      <c r="AK636" s="64">
        <f t="shared" si="98"/>
        <v>7.3002345991012661E-3</v>
      </c>
      <c r="AL636" s="64">
        <f t="shared" si="98"/>
        <v>1.1534860391467765E-2</v>
      </c>
      <c r="AM636" s="101">
        <f t="shared" si="92"/>
        <v>6.563851424306078E-3</v>
      </c>
      <c r="AN636" s="102">
        <f t="shared" si="93"/>
        <v>7.2789050081846773E-3</v>
      </c>
      <c r="AO636" s="101">
        <f t="shared" si="94"/>
        <v>4.9909249775292371E-3</v>
      </c>
      <c r="AP636" s="102">
        <f t="shared" si="95"/>
        <v>6.5229142589879243E-3</v>
      </c>
      <c r="AQ636" s="101">
        <f t="shared" si="96"/>
        <v>6.0903450847564012E-3</v>
      </c>
      <c r="AR636" s="102">
        <f t="shared" si="99"/>
        <v>3.4477682429979997E-3</v>
      </c>
      <c r="AS636" s="101">
        <f t="shared" si="99"/>
        <v>-3.6014423603280832E-3</v>
      </c>
      <c r="AT636" s="102">
        <f t="shared" si="99"/>
        <v>4.8501450078729091E-3</v>
      </c>
      <c r="AU636" s="101">
        <f t="shared" si="99"/>
        <v>-6.4690959466400001E-3</v>
      </c>
      <c r="AV636" s="102">
        <f t="shared" si="99"/>
        <v>1.2098895143448649E-3</v>
      </c>
      <c r="AW636" s="102">
        <f t="shared" si="97"/>
        <v>-1.1254710835046194E-4</v>
      </c>
    </row>
    <row r="637" spans="6:49" x14ac:dyDescent="0.3">
      <c r="F637" s="18">
        <v>44316</v>
      </c>
      <c r="G637" s="22">
        <v>3035.64990234375</v>
      </c>
      <c r="H637" s="26">
        <v>1354.34997558593</v>
      </c>
      <c r="I637" s="22">
        <v>492.75</v>
      </c>
      <c r="J637" s="26">
        <v>898.95001220703102</v>
      </c>
      <c r="K637" s="22">
        <v>960.40002441406205</v>
      </c>
      <c r="Y637" s="94">
        <v>266</v>
      </c>
      <c r="Z637" s="18">
        <v>44314</v>
      </c>
      <c r="AA637" s="22">
        <v>3124.10009765625</v>
      </c>
      <c r="AB637" s="26">
        <v>1356</v>
      </c>
      <c r="AC637" s="22">
        <v>489.29998779296801</v>
      </c>
      <c r="AD637" s="26">
        <v>923.79998779296795</v>
      </c>
      <c r="AE637" s="22">
        <v>977.40002441406205</v>
      </c>
      <c r="AF637" s="26">
        <v>14864.549805000001</v>
      </c>
      <c r="AG637" s="64">
        <f t="shared" si="98"/>
        <v>-2.5255051611541273E-3</v>
      </c>
      <c r="AH637" s="65">
        <f t="shared" si="98"/>
        <v>5.5463259205561352E-3</v>
      </c>
      <c r="AI637" s="64">
        <f t="shared" si="98"/>
        <v>8.7238201063787602E-3</v>
      </c>
      <c r="AJ637" s="65">
        <f t="shared" si="98"/>
        <v>-5.4516507706591161E-3</v>
      </c>
      <c r="AK637" s="64">
        <f t="shared" si="98"/>
        <v>8.3734332635934557E-3</v>
      </c>
      <c r="AL637" s="64">
        <f t="shared" si="98"/>
        <v>1.4330678808531387E-2</v>
      </c>
      <c r="AM637" s="101">
        <f t="shared" si="92"/>
        <v>8.1902376062747504E-3</v>
      </c>
      <c r="AN637" s="102">
        <f t="shared" si="93"/>
        <v>8.9761650567179909E-3</v>
      </c>
      <c r="AO637" s="101">
        <f t="shared" si="94"/>
        <v>6.1754009663814212E-3</v>
      </c>
      <c r="AP637" s="102">
        <f t="shared" si="95"/>
        <v>8.1193234456072832E-3</v>
      </c>
      <c r="AQ637" s="101">
        <f t="shared" si="96"/>
        <v>7.7103148593620817E-3</v>
      </c>
      <c r="AR637" s="102">
        <f t="shared" si="99"/>
        <v>-1.0715742767428878E-2</v>
      </c>
      <c r="AS637" s="101">
        <f t="shared" si="99"/>
        <v>-3.4298391361618557E-3</v>
      </c>
      <c r="AT637" s="102">
        <f t="shared" si="99"/>
        <v>2.5484191399973389E-3</v>
      </c>
      <c r="AU637" s="101">
        <f t="shared" si="99"/>
        <v>-1.35709742162664E-2</v>
      </c>
      <c r="AV637" s="102">
        <f t="shared" si="99"/>
        <v>6.6311840423137394E-4</v>
      </c>
      <c r="AW637" s="102">
        <f t="shared" si="97"/>
        <v>-4.9010037151256836E-3</v>
      </c>
    </row>
    <row r="638" spans="6:49" x14ac:dyDescent="0.3">
      <c r="F638" s="18">
        <v>44319</v>
      </c>
      <c r="G638" s="22">
        <v>3037</v>
      </c>
      <c r="H638" s="26">
        <v>1352.05004882812</v>
      </c>
      <c r="I638" s="22">
        <v>487.350006103515</v>
      </c>
      <c r="J638" s="26">
        <v>907.70001220703102</v>
      </c>
      <c r="K638" s="22">
        <v>957.70001220703102</v>
      </c>
      <c r="Y638" s="94">
        <v>267</v>
      </c>
      <c r="Z638" s="18">
        <v>44315</v>
      </c>
      <c r="AA638" s="22">
        <v>3115.25</v>
      </c>
      <c r="AB638" s="26">
        <v>1356.34997558593</v>
      </c>
      <c r="AC638" s="22">
        <v>489.850006103515</v>
      </c>
      <c r="AD638" s="26">
        <v>909.54998779296795</v>
      </c>
      <c r="AE638" s="22">
        <v>976.90002441406205</v>
      </c>
      <c r="AF638" s="26">
        <v>14894.900390999999</v>
      </c>
      <c r="AG638" s="64">
        <f t="shared" si="98"/>
        <v>-2.8368671265627107E-3</v>
      </c>
      <c r="AH638" s="65">
        <f t="shared" si="98"/>
        <v>2.5806078936887133E-4</v>
      </c>
      <c r="AI638" s="64">
        <f t="shared" si="98"/>
        <v>1.1234609034910228E-3</v>
      </c>
      <c r="AJ638" s="65">
        <f t="shared" si="98"/>
        <v>-1.554562649530372E-2</v>
      </c>
      <c r="AK638" s="64">
        <f t="shared" si="98"/>
        <v>-5.1169216437302691E-4</v>
      </c>
      <c r="AL638" s="64">
        <f t="shared" si="98"/>
        <v>2.0397283096887332E-3</v>
      </c>
      <c r="AM638" s="101">
        <f t="shared" si="92"/>
        <v>1.0403340458090952E-3</v>
      </c>
      <c r="AN638" s="102">
        <f t="shared" si="93"/>
        <v>1.514686473965127E-3</v>
      </c>
      <c r="AO638" s="101">
        <f t="shared" si="94"/>
        <v>9.6821881993138285E-4</v>
      </c>
      <c r="AP638" s="102">
        <f t="shared" si="95"/>
        <v>1.1012044687518164E-3</v>
      </c>
      <c r="AQ638" s="101">
        <f t="shared" si="96"/>
        <v>5.8861904829732314E-4</v>
      </c>
      <c r="AR638" s="102">
        <f t="shared" si="99"/>
        <v>-3.8772011723718059E-3</v>
      </c>
      <c r="AS638" s="101">
        <f t="shared" si="99"/>
        <v>-1.2566256845962557E-3</v>
      </c>
      <c r="AT638" s="102">
        <f t="shared" si="99"/>
        <v>1.5524208355963999E-4</v>
      </c>
      <c r="AU638" s="101">
        <f t="shared" si="99"/>
        <v>-1.6646830964055535E-2</v>
      </c>
      <c r="AV638" s="102">
        <f t="shared" si="99"/>
        <v>-1.1003112126703502E-3</v>
      </c>
      <c r="AW638" s="102">
        <f t="shared" si="97"/>
        <v>-4.5451453900268611E-3</v>
      </c>
    </row>
    <row r="639" spans="6:49" x14ac:dyDescent="0.3">
      <c r="F639" s="18">
        <v>44320</v>
      </c>
      <c r="G639" s="22">
        <v>3049.75</v>
      </c>
      <c r="H639" s="26">
        <v>1329.40002441406</v>
      </c>
      <c r="I639" s="22">
        <v>481.95001220703102</v>
      </c>
      <c r="J639" s="26">
        <v>900.95001220703102</v>
      </c>
      <c r="K639" s="22">
        <v>960.40002441406205</v>
      </c>
      <c r="Y639" s="94">
        <v>268</v>
      </c>
      <c r="Z639" s="18">
        <v>44316</v>
      </c>
      <c r="AA639" s="22">
        <v>3035.64990234375</v>
      </c>
      <c r="AB639" s="26">
        <v>1354.34997558593</v>
      </c>
      <c r="AC639" s="22">
        <v>492.75</v>
      </c>
      <c r="AD639" s="26">
        <v>898.95001220703102</v>
      </c>
      <c r="AE639" s="22">
        <v>960.40002441406205</v>
      </c>
      <c r="AF639" s="26">
        <v>14631.099609000001</v>
      </c>
      <c r="AG639" s="64">
        <f t="shared" si="98"/>
        <v>-2.5883868390339616E-2</v>
      </c>
      <c r="AH639" s="65">
        <f t="shared" si="98"/>
        <v>-1.4756338945232682E-3</v>
      </c>
      <c r="AI639" s="64">
        <f t="shared" si="98"/>
        <v>5.9027117822109832E-3</v>
      </c>
      <c r="AJ639" s="65">
        <f t="shared" ref="AJ639:AL702" si="100">LN(AD639/AD638)</f>
        <v>-1.1722529135753312E-2</v>
      </c>
      <c r="AK639" s="64">
        <f t="shared" si="100"/>
        <v>-1.7034427882438578E-2</v>
      </c>
      <c r="AL639" s="64">
        <f t="shared" si="100"/>
        <v>-1.7869525279414183E-2</v>
      </c>
      <c r="AM639" s="101">
        <f t="shared" si="92"/>
        <v>-1.0541296124806634E-2</v>
      </c>
      <c r="AN639" s="102">
        <f t="shared" si="93"/>
        <v>-1.0571642347200904E-2</v>
      </c>
      <c r="AO639" s="101">
        <f t="shared" si="94"/>
        <v>-7.4665324100963507E-3</v>
      </c>
      <c r="AP639" s="102">
        <f t="shared" si="95"/>
        <v>-1.0266957045027603E-2</v>
      </c>
      <c r="AQ639" s="101">
        <f t="shared" si="96"/>
        <v>-1.0947319356164668E-2</v>
      </c>
      <c r="AR639" s="102">
        <f t="shared" si="99"/>
        <v>-1.5342572265532982E-2</v>
      </c>
      <c r="AS639" s="101">
        <f t="shared" si="99"/>
        <v>9.0960084526776359E-3</v>
      </c>
      <c r="AT639" s="102">
        <f t="shared" si="99"/>
        <v>1.3369244192307334E-2</v>
      </c>
      <c r="AU639" s="101">
        <f t="shared" si="99"/>
        <v>-1.4555720907257087E-3</v>
      </c>
      <c r="AV639" s="102">
        <f t="shared" si="99"/>
        <v>-6.0871085262739107E-3</v>
      </c>
      <c r="AW639" s="102">
        <f t="shared" si="97"/>
        <v>-8.4000047509526216E-5</v>
      </c>
    </row>
    <row r="640" spans="6:49" x14ac:dyDescent="0.3">
      <c r="F640" s="18">
        <v>44321</v>
      </c>
      <c r="G640" s="22">
        <v>3095.69995117187</v>
      </c>
      <c r="H640" s="26">
        <v>1341.5</v>
      </c>
      <c r="I640" s="22">
        <v>490.600006103515</v>
      </c>
      <c r="J640" s="26">
        <v>909.40002441406205</v>
      </c>
      <c r="K640" s="22">
        <v>960.40002441406205</v>
      </c>
      <c r="Y640" s="94">
        <v>269</v>
      </c>
      <c r="Z640" s="18">
        <v>44319</v>
      </c>
      <c r="AA640" s="22">
        <v>3037</v>
      </c>
      <c r="AB640" s="26">
        <v>1352.05004882812</v>
      </c>
      <c r="AC640" s="22">
        <v>487.350006103515</v>
      </c>
      <c r="AD640" s="26">
        <v>907.70001220703102</v>
      </c>
      <c r="AE640" s="22">
        <v>957.70001220703102</v>
      </c>
      <c r="AF640" s="26">
        <v>14634.150390999999</v>
      </c>
      <c r="AG640" s="64">
        <f t="shared" ref="AG640:AL703" si="101">LN(AA640/AA639)</f>
        <v>4.4464861311143891E-4</v>
      </c>
      <c r="AH640" s="65">
        <f t="shared" si="101"/>
        <v>-1.6996211134458154E-3</v>
      </c>
      <c r="AI640" s="64">
        <f t="shared" si="101"/>
        <v>-1.1019382725726409E-2</v>
      </c>
      <c r="AJ640" s="65">
        <f t="shared" si="100"/>
        <v>9.686511829377506E-3</v>
      </c>
      <c r="AK640" s="64">
        <f t="shared" si="100"/>
        <v>-2.8153004940519003E-3</v>
      </c>
      <c r="AL640" s="64">
        <f t="shared" si="100"/>
        <v>2.084917785461795E-4</v>
      </c>
      <c r="AM640" s="101">
        <f t="shared" si="92"/>
        <v>-2.4934632581872316E-5</v>
      </c>
      <c r="AN640" s="102">
        <f t="shared" si="93"/>
        <v>4.0299603486024075E-4</v>
      </c>
      <c r="AO640" s="101">
        <f t="shared" si="94"/>
        <v>1.9239744047090096E-4</v>
      </c>
      <c r="AP640" s="102">
        <f t="shared" si="95"/>
        <v>5.5570459280157035E-5</v>
      </c>
      <c r="AQ640" s="101">
        <f t="shared" si="96"/>
        <v>-4.7244693957193925E-4</v>
      </c>
      <c r="AR640" s="102">
        <f t="shared" si="99"/>
        <v>4.6958324569331122E-4</v>
      </c>
      <c r="AS640" s="101">
        <f t="shared" si="99"/>
        <v>-2.102617148306056E-3</v>
      </c>
      <c r="AT640" s="102">
        <f t="shared" si="99"/>
        <v>-1.121178016619731E-2</v>
      </c>
      <c r="AU640" s="101">
        <f t="shared" si="99"/>
        <v>9.6309413700973491E-3</v>
      </c>
      <c r="AV640" s="102">
        <f t="shared" si="99"/>
        <v>-2.3428535544799609E-3</v>
      </c>
      <c r="AW640" s="102">
        <f t="shared" si="97"/>
        <v>-1.1113452506385333E-3</v>
      </c>
    </row>
    <row r="641" spans="6:49" x14ac:dyDescent="0.3">
      <c r="F641" s="18">
        <v>44322</v>
      </c>
      <c r="G641" s="22">
        <v>3111.44995117187</v>
      </c>
      <c r="H641" s="26">
        <v>1361.59997558593</v>
      </c>
      <c r="I641" s="22">
        <v>512.29998779296795</v>
      </c>
      <c r="J641" s="26">
        <v>916</v>
      </c>
      <c r="K641" s="22">
        <v>977.95001220703102</v>
      </c>
      <c r="Y641" s="94">
        <v>270</v>
      </c>
      <c r="Z641" s="18">
        <v>44320</v>
      </c>
      <c r="AA641" s="22">
        <v>3049.75</v>
      </c>
      <c r="AB641" s="26">
        <v>1329.40002441406</v>
      </c>
      <c r="AC641" s="22">
        <v>481.95001220703102</v>
      </c>
      <c r="AD641" s="26">
        <v>900.95001220703102</v>
      </c>
      <c r="AE641" s="22">
        <v>960.40002441406205</v>
      </c>
      <c r="AF641" s="26">
        <v>14496.5</v>
      </c>
      <c r="AG641" s="64">
        <f t="shared" si="101"/>
        <v>4.1894339830982497E-3</v>
      </c>
      <c r="AH641" s="65">
        <f t="shared" si="101"/>
        <v>-1.6894264309538533E-2</v>
      </c>
      <c r="AI641" s="64">
        <f t="shared" si="101"/>
        <v>-1.1142163748708408E-2</v>
      </c>
      <c r="AJ641" s="65">
        <f t="shared" si="100"/>
        <v>-7.4641652590023925E-3</v>
      </c>
      <c r="AK641" s="64">
        <f t="shared" si="100"/>
        <v>2.8153004940518209E-3</v>
      </c>
      <c r="AL641" s="64">
        <f t="shared" si="100"/>
        <v>-9.450624250624113E-3</v>
      </c>
      <c r="AM641" s="101">
        <f t="shared" si="92"/>
        <v>-5.6438449108730891E-3</v>
      </c>
      <c r="AN641" s="102">
        <f t="shared" si="93"/>
        <v>-5.4607723845769233E-3</v>
      </c>
      <c r="AO641" s="101">
        <f t="shared" si="94"/>
        <v>-3.8997821303703457E-3</v>
      </c>
      <c r="AP641" s="102">
        <f t="shared" si="95"/>
        <v>-5.4597739813594844E-3</v>
      </c>
      <c r="AQ641" s="101">
        <f t="shared" si="96"/>
        <v>-6.0691895324257554E-3</v>
      </c>
      <c r="AR641" s="102">
        <f t="shared" si="99"/>
        <v>9.8332788939713388E-3</v>
      </c>
      <c r="AS641" s="101">
        <f t="shared" si="99"/>
        <v>-1.143349192496161E-2</v>
      </c>
      <c r="AT641" s="102">
        <f t="shared" si="99"/>
        <v>-7.2423816183380622E-3</v>
      </c>
      <c r="AU641" s="101">
        <f t="shared" si="99"/>
        <v>-2.0043912776429081E-3</v>
      </c>
      <c r="AV641" s="102">
        <f t="shared" si="99"/>
        <v>8.8844900264775754E-3</v>
      </c>
      <c r="AW641" s="102">
        <f t="shared" si="97"/>
        <v>-3.9249918009873311E-4</v>
      </c>
    </row>
    <row r="642" spans="6:49" x14ac:dyDescent="0.3">
      <c r="F642" s="18">
        <v>44323</v>
      </c>
      <c r="G642" s="22">
        <v>3132.89990234375</v>
      </c>
      <c r="H642" s="26">
        <v>1352.55004882812</v>
      </c>
      <c r="I642" s="22">
        <v>515.25</v>
      </c>
      <c r="J642" s="26">
        <v>916.40002441406205</v>
      </c>
      <c r="K642" s="22">
        <v>980.95001220703102</v>
      </c>
      <c r="Y642" s="94">
        <v>271</v>
      </c>
      <c r="Z642" s="18">
        <v>44321</v>
      </c>
      <c r="AA642" s="22">
        <v>3095.69995117187</v>
      </c>
      <c r="AB642" s="26">
        <v>1341.5</v>
      </c>
      <c r="AC642" s="22">
        <v>490.600006103515</v>
      </c>
      <c r="AD642" s="26">
        <v>909.40002441406205</v>
      </c>
      <c r="AE642" s="22">
        <v>960.40002441406205</v>
      </c>
      <c r="AF642" s="26">
        <v>14617.849609000001</v>
      </c>
      <c r="AG642" s="64">
        <f t="shared" si="101"/>
        <v>1.4954415988043075E-2</v>
      </c>
      <c r="AH642" s="65">
        <f t="shared" si="101"/>
        <v>9.060659893476505E-3</v>
      </c>
      <c r="AI642" s="64">
        <f t="shared" si="101"/>
        <v>1.7788744706913464E-2</v>
      </c>
      <c r="AJ642" s="65">
        <f t="shared" si="100"/>
        <v>9.335292515361129E-3</v>
      </c>
      <c r="AK642" s="64">
        <f t="shared" si="100"/>
        <v>0</v>
      </c>
      <c r="AL642" s="64">
        <f t="shared" si="100"/>
        <v>8.3361169562646675E-3</v>
      </c>
      <c r="AM642" s="101">
        <f t="shared" si="92"/>
        <v>4.7030753127654508E-3</v>
      </c>
      <c r="AN642" s="102">
        <f t="shared" si="93"/>
        <v>5.337040899649162E-3</v>
      </c>
      <c r="AO642" s="101">
        <f t="shared" si="94"/>
        <v>3.6357458391515951E-3</v>
      </c>
      <c r="AP642" s="102">
        <f t="shared" si="95"/>
        <v>4.6964353380285909E-3</v>
      </c>
      <c r="AQ642" s="101">
        <f t="shared" si="96"/>
        <v>4.236910094085675E-3</v>
      </c>
      <c r="AR642" s="102">
        <f t="shared" si="99"/>
        <v>1.0251340675277623E-2</v>
      </c>
      <c r="AS642" s="101">
        <f t="shared" si="99"/>
        <v>3.7236189938273431E-3</v>
      </c>
      <c r="AT642" s="102">
        <f t="shared" si="99"/>
        <v>1.4152998867761869E-2</v>
      </c>
      <c r="AU642" s="101">
        <f t="shared" si="99"/>
        <v>4.6388571773325381E-3</v>
      </c>
      <c r="AV642" s="102">
        <f t="shared" si="99"/>
        <v>-4.236910094085675E-3</v>
      </c>
      <c r="AW642" s="102">
        <f t="shared" si="97"/>
        <v>5.7059811240227406E-3</v>
      </c>
    </row>
    <row r="643" spans="6:49" x14ac:dyDescent="0.3">
      <c r="F643" s="18">
        <v>44326</v>
      </c>
      <c r="G643" s="22">
        <v>3145.5</v>
      </c>
      <c r="H643" s="26">
        <v>1339.55004882812</v>
      </c>
      <c r="I643" s="22">
        <v>525.95001220703102</v>
      </c>
      <c r="J643" s="26">
        <v>913.95001220703102</v>
      </c>
      <c r="K643" s="22">
        <v>990.5</v>
      </c>
      <c r="Y643" s="94">
        <v>272</v>
      </c>
      <c r="Z643" s="18">
        <v>44322</v>
      </c>
      <c r="AA643" s="22">
        <v>3111.44995117187</v>
      </c>
      <c r="AB643" s="26">
        <v>1361.59997558593</v>
      </c>
      <c r="AC643" s="22">
        <v>512.29998779296795</v>
      </c>
      <c r="AD643" s="26">
        <v>916</v>
      </c>
      <c r="AE643" s="22">
        <v>977.95001220703102</v>
      </c>
      <c r="AF643" s="26">
        <v>14724.799805000001</v>
      </c>
      <c r="AG643" s="64">
        <f t="shared" si="101"/>
        <v>5.0748037503273542E-3</v>
      </c>
      <c r="AH643" s="65">
        <f t="shared" si="101"/>
        <v>1.4872070023003357E-2</v>
      </c>
      <c r="AI643" s="64">
        <f t="shared" si="101"/>
        <v>4.3281222851950484E-2</v>
      </c>
      <c r="AJ643" s="65">
        <f t="shared" si="100"/>
        <v>7.2312964368799497E-3</v>
      </c>
      <c r="AK643" s="64">
        <f t="shared" si="100"/>
        <v>1.8108666697971076E-2</v>
      </c>
      <c r="AL643" s="64">
        <f t="shared" si="100"/>
        <v>7.2897759237169346E-3</v>
      </c>
      <c r="AM643" s="101">
        <f t="shared" si="92"/>
        <v>4.0943967996774034E-3</v>
      </c>
      <c r="AN643" s="102">
        <f t="shared" si="93"/>
        <v>4.701837690154048E-3</v>
      </c>
      <c r="AO643" s="101">
        <f t="shared" si="94"/>
        <v>3.1924531626174491E-3</v>
      </c>
      <c r="AP643" s="102">
        <f t="shared" si="95"/>
        <v>4.0989757796748849E-3</v>
      </c>
      <c r="AQ643" s="101">
        <f t="shared" si="96"/>
        <v>3.6306329352001981E-3</v>
      </c>
      <c r="AR643" s="102">
        <f t="shared" si="99"/>
        <v>9.8040695064995076E-4</v>
      </c>
      <c r="AS643" s="101">
        <f t="shared" si="99"/>
        <v>1.0170232332849308E-2</v>
      </c>
      <c r="AT643" s="102">
        <f t="shared" si="99"/>
        <v>4.0088769689333031E-2</v>
      </c>
      <c r="AU643" s="101">
        <f t="shared" si="99"/>
        <v>3.1323206572050647E-3</v>
      </c>
      <c r="AV643" s="102">
        <f t="shared" si="99"/>
        <v>1.4478033762770877E-2</v>
      </c>
      <c r="AW643" s="102">
        <f t="shared" si="97"/>
        <v>1.3769952678561645E-2</v>
      </c>
    </row>
    <row r="644" spans="6:49" x14ac:dyDescent="0.3">
      <c r="F644" s="18">
        <v>44327</v>
      </c>
      <c r="G644" s="22">
        <v>3122.60009765625</v>
      </c>
      <c r="H644" s="26">
        <v>1330.65002441406</v>
      </c>
      <c r="I644" s="22">
        <v>518.40002441406205</v>
      </c>
      <c r="J644" s="26">
        <v>907.29998779296795</v>
      </c>
      <c r="K644" s="22">
        <v>977.04998779296795</v>
      </c>
      <c r="Y644" s="94">
        <v>273</v>
      </c>
      <c r="Z644" s="18">
        <v>44323</v>
      </c>
      <c r="AA644" s="22">
        <v>3132.89990234375</v>
      </c>
      <c r="AB644" s="26">
        <v>1352.55004882812</v>
      </c>
      <c r="AC644" s="22">
        <v>515.25</v>
      </c>
      <c r="AD644" s="26">
        <v>916.40002441406205</v>
      </c>
      <c r="AE644" s="22">
        <v>980.95001220703102</v>
      </c>
      <c r="AF644" s="26">
        <v>14823.150390999999</v>
      </c>
      <c r="AG644" s="64">
        <f t="shared" si="101"/>
        <v>6.8702222151954618E-3</v>
      </c>
      <c r="AH644" s="65">
        <f t="shared" si="101"/>
        <v>-6.6687251738699648E-3</v>
      </c>
      <c r="AI644" s="64">
        <f t="shared" si="101"/>
        <v>5.7418526533098225E-3</v>
      </c>
      <c r="AJ644" s="65">
        <f t="shared" si="100"/>
        <v>4.3661254648222933E-4</v>
      </c>
      <c r="AK644" s="64">
        <f t="shared" si="100"/>
        <v>3.062945845137016E-3</v>
      </c>
      <c r="AL644" s="64">
        <f t="shared" si="100"/>
        <v>6.6570404077159889E-3</v>
      </c>
      <c r="AM644" s="101">
        <f t="shared" si="92"/>
        <v>3.7263212859802142E-3</v>
      </c>
      <c r="AN644" s="102">
        <f t="shared" si="93"/>
        <v>4.3177223606168666E-3</v>
      </c>
      <c r="AO644" s="101">
        <f t="shared" si="94"/>
        <v>2.9243885338765541E-3</v>
      </c>
      <c r="AP644" s="102">
        <f t="shared" si="95"/>
        <v>3.7376845082964178E-3</v>
      </c>
      <c r="AQ644" s="101">
        <f t="shared" si="96"/>
        <v>3.2640095504391786E-3</v>
      </c>
      <c r="AR644" s="102">
        <f t="shared" si="99"/>
        <v>3.1439009292152475E-3</v>
      </c>
      <c r="AS644" s="101">
        <f t="shared" si="99"/>
        <v>-1.0986447534486831E-2</v>
      </c>
      <c r="AT644" s="102">
        <f t="shared" si="99"/>
        <v>2.8174641194332684E-3</v>
      </c>
      <c r="AU644" s="101">
        <f t="shared" si="99"/>
        <v>-3.3010719618141882E-3</v>
      </c>
      <c r="AV644" s="102">
        <f t="shared" si="99"/>
        <v>-2.0106370530216262E-4</v>
      </c>
      <c r="AW644" s="102">
        <f t="shared" si="97"/>
        <v>-1.7054436305909333E-3</v>
      </c>
    </row>
    <row r="645" spans="6:49" x14ac:dyDescent="0.3">
      <c r="F645" s="18">
        <v>44328</v>
      </c>
      <c r="G645" s="22">
        <v>3087.60009765625</v>
      </c>
      <c r="H645" s="26">
        <v>1327</v>
      </c>
      <c r="I645" s="22">
        <v>507.600006103515</v>
      </c>
      <c r="J645" s="26">
        <v>906.09997558593705</v>
      </c>
      <c r="K645" s="22">
        <v>962.34997558593705</v>
      </c>
      <c r="Y645" s="94">
        <v>274</v>
      </c>
      <c r="Z645" s="18">
        <v>44326</v>
      </c>
      <c r="AA645" s="22">
        <v>3145.5</v>
      </c>
      <c r="AB645" s="26">
        <v>1339.55004882812</v>
      </c>
      <c r="AC645" s="22">
        <v>525.95001220703102</v>
      </c>
      <c r="AD645" s="26">
        <v>913.95001220703102</v>
      </c>
      <c r="AE645" s="22">
        <v>990.5</v>
      </c>
      <c r="AF645" s="26">
        <v>14942.349609000001</v>
      </c>
      <c r="AG645" s="64">
        <f t="shared" si="101"/>
        <v>4.0137980276714917E-3</v>
      </c>
      <c r="AH645" s="65">
        <f t="shared" si="101"/>
        <v>-9.6579626147058444E-3</v>
      </c>
      <c r="AI645" s="64">
        <f t="shared" si="101"/>
        <v>2.0553954624204052E-2</v>
      </c>
      <c r="AJ645" s="65">
        <f t="shared" si="100"/>
        <v>-2.6770985016550909E-3</v>
      </c>
      <c r="AK645" s="64">
        <f t="shared" si="100"/>
        <v>9.6883638276769896E-3</v>
      </c>
      <c r="AL645" s="64">
        <f t="shared" si="100"/>
        <v>8.0092627505995457E-3</v>
      </c>
      <c r="AM645" s="101">
        <f t="shared" si="92"/>
        <v>4.5129373694828478E-3</v>
      </c>
      <c r="AN645" s="102">
        <f t="shared" si="93"/>
        <v>5.1386172174870178E-3</v>
      </c>
      <c r="AO645" s="101">
        <f t="shared" si="94"/>
        <v>3.4972708380203322E-3</v>
      </c>
      <c r="AP645" s="102">
        <f t="shared" si="95"/>
        <v>4.5098019524609399E-3</v>
      </c>
      <c r="AQ645" s="101">
        <f t="shared" si="96"/>
        <v>4.0475222816839093E-3</v>
      </c>
      <c r="AR645" s="102">
        <f t="shared" si="99"/>
        <v>-4.9913934181135614E-4</v>
      </c>
      <c r="AS645" s="101">
        <f t="shared" si="99"/>
        <v>-1.4796579832192862E-2</v>
      </c>
      <c r="AT645" s="102">
        <f t="shared" si="99"/>
        <v>1.7056683786183718E-2</v>
      </c>
      <c r="AU645" s="101">
        <f t="shared" si="99"/>
        <v>-7.1869004541160308E-3</v>
      </c>
      <c r="AV645" s="102">
        <f t="shared" si="99"/>
        <v>5.6408415459930803E-3</v>
      </c>
      <c r="AW645" s="102">
        <f t="shared" si="97"/>
        <v>4.2981140811309933E-5</v>
      </c>
    </row>
    <row r="646" spans="6:49" x14ac:dyDescent="0.3">
      <c r="F646" s="18">
        <v>44330</v>
      </c>
      <c r="G646" s="22">
        <v>3051.5</v>
      </c>
      <c r="H646" s="26">
        <v>1316.40002441406</v>
      </c>
      <c r="I646" s="22">
        <v>498.45001220703102</v>
      </c>
      <c r="J646" s="26">
        <v>910.34997558593705</v>
      </c>
      <c r="K646" s="22">
        <v>952.20001220703102</v>
      </c>
      <c r="Y646" s="94">
        <v>275</v>
      </c>
      <c r="Z646" s="18">
        <v>44327</v>
      </c>
      <c r="AA646" s="22">
        <v>3122.60009765625</v>
      </c>
      <c r="AB646" s="26">
        <v>1330.65002441406</v>
      </c>
      <c r="AC646" s="22">
        <v>518.40002441406205</v>
      </c>
      <c r="AD646" s="26">
        <v>907.29998779296795</v>
      </c>
      <c r="AE646" s="22">
        <v>977.04998779296795</v>
      </c>
      <c r="AF646" s="26">
        <v>14850.75</v>
      </c>
      <c r="AG646" s="64">
        <f t="shared" si="101"/>
        <v>-7.3068406286465083E-3</v>
      </c>
      <c r="AH646" s="65">
        <f t="shared" si="101"/>
        <v>-6.666210117931645E-3</v>
      </c>
      <c r="AI646" s="64">
        <f t="shared" si="101"/>
        <v>-1.4458982261681503E-2</v>
      </c>
      <c r="AJ646" s="65">
        <f t="shared" si="100"/>
        <v>-7.3027359976144497E-3</v>
      </c>
      <c r="AK646" s="64">
        <f t="shared" si="100"/>
        <v>-1.3672050826417101E-2</v>
      </c>
      <c r="AL646" s="64">
        <f t="shared" si="100"/>
        <v>-6.1490679939301884E-3</v>
      </c>
      <c r="AM646" s="101">
        <f t="shared" si="92"/>
        <v>-3.7232604258052881E-3</v>
      </c>
      <c r="AN646" s="102">
        <f t="shared" si="93"/>
        <v>-3.4564936022813578E-3</v>
      </c>
      <c r="AO646" s="101">
        <f t="shared" si="94"/>
        <v>-2.5010453282836519E-3</v>
      </c>
      <c r="AP646" s="102">
        <f t="shared" si="95"/>
        <v>-3.5745890544133263E-3</v>
      </c>
      <c r="AQ646" s="101">
        <f t="shared" si="96"/>
        <v>-4.1561821238037949E-3</v>
      </c>
      <c r="AR646" s="102">
        <f t="shared" si="99"/>
        <v>-3.5835802028412202E-3</v>
      </c>
      <c r="AS646" s="101">
        <f t="shared" si="99"/>
        <v>-3.2097165156502873E-3</v>
      </c>
      <c r="AT646" s="102">
        <f t="shared" si="99"/>
        <v>-1.1957936933397851E-2</v>
      </c>
      <c r="AU646" s="101">
        <f t="shared" si="99"/>
        <v>-3.7281469432011234E-3</v>
      </c>
      <c r="AV646" s="102">
        <f t="shared" si="99"/>
        <v>-9.5158687026133063E-3</v>
      </c>
      <c r="AW646" s="102">
        <f t="shared" si="97"/>
        <v>-6.3990498595407575E-3</v>
      </c>
    </row>
    <row r="647" spans="6:49" x14ac:dyDescent="0.3">
      <c r="F647" s="18">
        <v>44333</v>
      </c>
      <c r="G647" s="22">
        <v>3069.75</v>
      </c>
      <c r="H647" s="26">
        <v>1329.40002441406</v>
      </c>
      <c r="I647" s="22">
        <v>499.79998779296801</v>
      </c>
      <c r="J647" s="26">
        <v>922.15002441406205</v>
      </c>
      <c r="K647" s="22">
        <v>953.34997558593705</v>
      </c>
      <c r="Y647" s="94">
        <v>276</v>
      </c>
      <c r="Z647" s="18">
        <v>44328</v>
      </c>
      <c r="AA647" s="22">
        <v>3087.60009765625</v>
      </c>
      <c r="AB647" s="26">
        <v>1327</v>
      </c>
      <c r="AC647" s="22">
        <v>507.600006103515</v>
      </c>
      <c r="AD647" s="26">
        <v>906.09997558593705</v>
      </c>
      <c r="AE647" s="22">
        <v>962.34997558593705</v>
      </c>
      <c r="AF647" s="26">
        <v>14696.5</v>
      </c>
      <c r="AG647" s="64">
        <f t="shared" si="101"/>
        <v>-1.1271897677209269E-2</v>
      </c>
      <c r="AH647" s="65">
        <f t="shared" si="101"/>
        <v>-2.7468076499671821E-3</v>
      </c>
      <c r="AI647" s="64">
        <f t="shared" si="101"/>
        <v>-2.1053444268597218E-2</v>
      </c>
      <c r="AJ647" s="65">
        <f t="shared" si="100"/>
        <v>-1.3234944374438287E-3</v>
      </c>
      <c r="AK647" s="64">
        <f t="shared" si="100"/>
        <v>-1.5159630820269767E-2</v>
      </c>
      <c r="AL647" s="64">
        <f t="shared" si="100"/>
        <v>-1.0440998826452301E-2</v>
      </c>
      <c r="AM647" s="101">
        <f t="shared" ref="AM647:AM710" si="102">$AZ$11+$AZ$12*AL647</f>
        <v>-6.2199665628621193E-3</v>
      </c>
      <c r="AN647" s="102">
        <f t="shared" ref="AN647:AN710" si="103">$BA$11+$BA$12*AL647</f>
        <v>-6.0619999859036723E-3</v>
      </c>
      <c r="AO647" s="101">
        <f t="shared" ref="AO647:AO710" si="104">$BB$11+$BB$12*AL647</f>
        <v>-4.3193640666930218E-3</v>
      </c>
      <c r="AP647" s="102">
        <f t="shared" ref="AP647:AP710" si="105">$BC$11+$BC$12*AL647</f>
        <v>-6.0252767555728764E-3</v>
      </c>
      <c r="AQ647" s="101">
        <f t="shared" ref="AQ647:AQ710" si="106">$BD$11+$BD$12*AL647</f>
        <v>-6.6430382733123758E-3</v>
      </c>
      <c r="AR647" s="102">
        <f t="shared" si="99"/>
        <v>-5.0519311143471498E-3</v>
      </c>
      <c r="AS647" s="101">
        <f t="shared" si="99"/>
        <v>3.3151923359364902E-3</v>
      </c>
      <c r="AT647" s="102">
        <f t="shared" si="99"/>
        <v>-1.6734080201904197E-2</v>
      </c>
      <c r="AU647" s="101">
        <f t="shared" si="99"/>
        <v>4.7017823181290472E-3</v>
      </c>
      <c r="AV647" s="102">
        <f t="shared" si="99"/>
        <v>-8.5165925469573925E-3</v>
      </c>
      <c r="AW647" s="102">
        <f t="shared" ref="AW647:AW710" si="107">AVERAGE(AR647:AV647)</f>
        <v>-4.4571258418286408E-3</v>
      </c>
    </row>
    <row r="648" spans="6:49" x14ac:dyDescent="0.3">
      <c r="F648" s="18">
        <v>44334</v>
      </c>
      <c r="G648" s="22">
        <v>3088.80004882812</v>
      </c>
      <c r="H648" s="26">
        <v>1340</v>
      </c>
      <c r="I648" s="22">
        <v>508.04998779296801</v>
      </c>
      <c r="J648" s="26">
        <v>931.59997558593705</v>
      </c>
      <c r="K648" s="22">
        <v>970.75</v>
      </c>
      <c r="Y648" s="94">
        <v>277</v>
      </c>
      <c r="Z648" s="18">
        <v>44330</v>
      </c>
      <c r="AA648" s="22">
        <v>3051.5</v>
      </c>
      <c r="AB648" s="26">
        <v>1316.40002441406</v>
      </c>
      <c r="AC648" s="22">
        <v>498.45001220703102</v>
      </c>
      <c r="AD648" s="26">
        <v>910.34997558593705</v>
      </c>
      <c r="AE648" s="22">
        <v>952.20001220703102</v>
      </c>
      <c r="AF648" s="26">
        <v>14677.799805000001</v>
      </c>
      <c r="AG648" s="64">
        <f t="shared" si="101"/>
        <v>-1.176084871967888E-2</v>
      </c>
      <c r="AH648" s="65">
        <f t="shared" si="101"/>
        <v>-8.0199987169425821E-3</v>
      </c>
      <c r="AI648" s="64">
        <f t="shared" si="101"/>
        <v>-1.8190439905800077E-2</v>
      </c>
      <c r="AJ648" s="65">
        <f t="shared" si="100"/>
        <v>4.6794658477485058E-3</v>
      </c>
      <c r="AK648" s="64">
        <f t="shared" si="100"/>
        <v>-1.0603074911681973E-2</v>
      </c>
      <c r="AL648" s="64">
        <f t="shared" si="100"/>
        <v>-1.2732352873378475E-3</v>
      </c>
      <c r="AM648" s="101">
        <f t="shared" si="102"/>
        <v>-8.868863282623738E-4</v>
      </c>
      <c r="AN648" s="102">
        <f t="shared" si="103"/>
        <v>-4.9651737287986493E-4</v>
      </c>
      <c r="AO648" s="101">
        <f t="shared" si="104"/>
        <v>-4.3535081415835872E-4</v>
      </c>
      <c r="AP648" s="102">
        <f t="shared" si="105"/>
        <v>-7.904940367553816E-4</v>
      </c>
      <c r="AQ648" s="101">
        <f t="shared" si="106"/>
        <v>-1.3309980694655296E-3</v>
      </c>
      <c r="AR648" s="102">
        <f t="shared" si="99"/>
        <v>-1.0873962391416506E-2</v>
      </c>
      <c r="AS648" s="101">
        <f t="shared" si="99"/>
        <v>-7.523481344062717E-3</v>
      </c>
      <c r="AT648" s="102">
        <f t="shared" si="99"/>
        <v>-1.7755089091641717E-2</v>
      </c>
      <c r="AU648" s="101">
        <f t="shared" si="99"/>
        <v>5.4699598845038876E-3</v>
      </c>
      <c r="AV648" s="102">
        <f t="shared" si="99"/>
        <v>-9.272076842216443E-3</v>
      </c>
      <c r="AW648" s="102">
        <f t="shared" si="107"/>
        <v>-7.9909299569666994E-3</v>
      </c>
    </row>
    <row r="649" spans="6:49" x14ac:dyDescent="0.3">
      <c r="F649" s="18">
        <v>44335</v>
      </c>
      <c r="G649" s="22">
        <v>3082</v>
      </c>
      <c r="H649" s="26">
        <v>1337</v>
      </c>
      <c r="I649" s="22">
        <v>511.64999389648398</v>
      </c>
      <c r="J649" s="26">
        <v>931.40002441406205</v>
      </c>
      <c r="K649" s="22">
        <v>977.65002441406205</v>
      </c>
      <c r="Y649" s="94">
        <v>278</v>
      </c>
      <c r="Z649" s="18">
        <v>44333</v>
      </c>
      <c r="AA649" s="22">
        <v>3069.75</v>
      </c>
      <c r="AB649" s="26">
        <v>1329.40002441406</v>
      </c>
      <c r="AC649" s="22">
        <v>499.79998779296801</v>
      </c>
      <c r="AD649" s="26">
        <v>922.15002441406205</v>
      </c>
      <c r="AE649" s="22">
        <v>953.34997558593705</v>
      </c>
      <c r="AF649" s="26">
        <v>14923.150390999999</v>
      </c>
      <c r="AG649" s="64">
        <f t="shared" si="101"/>
        <v>5.9628520560725227E-3</v>
      </c>
      <c r="AH649" s="65">
        <f t="shared" si="101"/>
        <v>9.8269743569372545E-3</v>
      </c>
      <c r="AI649" s="64">
        <f t="shared" si="101"/>
        <v>2.7046860183244236E-3</v>
      </c>
      <c r="AJ649" s="65">
        <f t="shared" si="100"/>
        <v>1.2878812472319645E-2</v>
      </c>
      <c r="AK649" s="64">
        <f t="shared" si="100"/>
        <v>1.2069623215074674E-3</v>
      </c>
      <c r="AL649" s="64">
        <f t="shared" si="100"/>
        <v>1.6577589787833972E-2</v>
      </c>
      <c r="AM649" s="101">
        <f t="shared" si="102"/>
        <v>9.4973128249470299E-3</v>
      </c>
      <c r="AN649" s="102">
        <f t="shared" si="103"/>
        <v>1.0340199363991229E-2</v>
      </c>
      <c r="AO649" s="101">
        <f t="shared" si="104"/>
        <v>7.1273269168755423E-3</v>
      </c>
      <c r="AP649" s="102">
        <f t="shared" si="105"/>
        <v>9.4023070996894654E-3</v>
      </c>
      <c r="AQ649" s="101">
        <f t="shared" si="106"/>
        <v>9.0122334140451711E-3</v>
      </c>
      <c r="AR649" s="102">
        <f t="shared" si="99"/>
        <v>-3.5344607688745071E-3</v>
      </c>
      <c r="AS649" s="101">
        <f t="shared" si="99"/>
        <v>-5.1322500705397456E-4</v>
      </c>
      <c r="AT649" s="102">
        <f t="shared" si="99"/>
        <v>-4.4226408985511192E-3</v>
      </c>
      <c r="AU649" s="101">
        <f t="shared" si="99"/>
        <v>3.4765053726301797E-3</v>
      </c>
      <c r="AV649" s="102">
        <f t="shared" si="99"/>
        <v>-7.805271092537704E-3</v>
      </c>
      <c r="AW649" s="102">
        <f t="shared" si="107"/>
        <v>-2.5598184788774249E-3</v>
      </c>
    </row>
    <row r="650" spans="6:49" x14ac:dyDescent="0.3">
      <c r="F650" s="18">
        <v>44336</v>
      </c>
      <c r="G650" s="22">
        <v>3060</v>
      </c>
      <c r="H650" s="26">
        <v>1339.30004882812</v>
      </c>
      <c r="I650" s="22">
        <v>508.25</v>
      </c>
      <c r="J650" s="26">
        <v>924.40002441406205</v>
      </c>
      <c r="K650" s="22">
        <v>973.09997558593705</v>
      </c>
      <c r="Y650" s="94">
        <v>279</v>
      </c>
      <c r="Z650" s="18">
        <v>44334</v>
      </c>
      <c r="AA650" s="22">
        <v>3088.80004882812</v>
      </c>
      <c r="AB650" s="26">
        <v>1340</v>
      </c>
      <c r="AC650" s="22">
        <v>508.04998779296801</v>
      </c>
      <c r="AD650" s="26">
        <v>931.59997558593705</v>
      </c>
      <c r="AE650" s="22">
        <v>970.75</v>
      </c>
      <c r="AF650" s="26">
        <v>15108.099609000001</v>
      </c>
      <c r="AG650" s="64">
        <f t="shared" si="101"/>
        <v>6.1865567175240126E-3</v>
      </c>
      <c r="AH650" s="65">
        <f t="shared" si="101"/>
        <v>7.94188297275473E-3</v>
      </c>
      <c r="AI650" s="64">
        <f t="shared" si="101"/>
        <v>1.6371849927646249E-2</v>
      </c>
      <c r="AJ650" s="65">
        <f t="shared" si="100"/>
        <v>1.0195585199624298E-2</v>
      </c>
      <c r="AK650" s="64">
        <f t="shared" si="100"/>
        <v>1.8086896710032621E-2</v>
      </c>
      <c r="AL650" s="64">
        <f t="shared" si="100"/>
        <v>1.2317273260023461E-2</v>
      </c>
      <c r="AM650" s="101">
        <f t="shared" si="102"/>
        <v>7.0189973916718468E-3</v>
      </c>
      <c r="AN650" s="102">
        <f t="shared" si="103"/>
        <v>7.7538851053015169E-3</v>
      </c>
      <c r="AO650" s="101">
        <f t="shared" si="104"/>
        <v>5.3224018898054368E-3</v>
      </c>
      <c r="AP650" s="102">
        <f t="shared" si="105"/>
        <v>6.9696711311324913E-3</v>
      </c>
      <c r="AQ650" s="101">
        <f t="shared" si="106"/>
        <v>6.5436954134426122E-3</v>
      </c>
      <c r="AR650" s="102">
        <f t="shared" si="99"/>
        <v>-8.3244067414783417E-4</v>
      </c>
      <c r="AS650" s="101">
        <f t="shared" si="99"/>
        <v>1.8799786745321307E-4</v>
      </c>
      <c r="AT650" s="102">
        <f t="shared" si="99"/>
        <v>1.1049448037840812E-2</v>
      </c>
      <c r="AU650" s="101">
        <f t="shared" si="99"/>
        <v>3.2259140684918067E-3</v>
      </c>
      <c r="AV650" s="102">
        <f t="shared" si="99"/>
        <v>1.1543201296590009E-2</v>
      </c>
      <c r="AW650" s="102">
        <f t="shared" si="107"/>
        <v>5.0348241192456015E-3</v>
      </c>
    </row>
    <row r="651" spans="6:49" x14ac:dyDescent="0.3">
      <c r="F651" s="18">
        <v>44337</v>
      </c>
      <c r="G651" s="22">
        <v>3080.5</v>
      </c>
      <c r="H651" s="26">
        <v>1354.5</v>
      </c>
      <c r="I651" s="22">
        <v>512.70001220703102</v>
      </c>
      <c r="J651" s="26">
        <v>930.65002441406205</v>
      </c>
      <c r="K651" s="22">
        <v>980.5</v>
      </c>
      <c r="Y651" s="94">
        <v>280</v>
      </c>
      <c r="Z651" s="18">
        <v>44335</v>
      </c>
      <c r="AA651" s="22">
        <v>3082</v>
      </c>
      <c r="AB651" s="26">
        <v>1337</v>
      </c>
      <c r="AC651" s="22">
        <v>511.64999389648398</v>
      </c>
      <c r="AD651" s="26">
        <v>931.40002441406205</v>
      </c>
      <c r="AE651" s="22">
        <v>977.65002441406205</v>
      </c>
      <c r="AF651" s="26">
        <v>15030.150390999999</v>
      </c>
      <c r="AG651" s="64">
        <f t="shared" si="101"/>
        <v>-2.2039448780851161E-3</v>
      </c>
      <c r="AH651" s="65">
        <f t="shared" si="101"/>
        <v>-2.2413158430138703E-3</v>
      </c>
      <c r="AI651" s="64">
        <f t="shared" si="101"/>
        <v>7.0609416990155662E-3</v>
      </c>
      <c r="AJ651" s="65">
        <f t="shared" si="100"/>
        <v>-2.1465504309471802E-4</v>
      </c>
      <c r="AK651" s="64">
        <f t="shared" si="100"/>
        <v>7.082789132697419E-3</v>
      </c>
      <c r="AL651" s="64">
        <f t="shared" si="100"/>
        <v>-5.1727881885633318E-3</v>
      </c>
      <c r="AM651" s="101">
        <f t="shared" si="102"/>
        <v>-3.1553379972623949E-3</v>
      </c>
      <c r="AN651" s="102">
        <f t="shared" si="103"/>
        <v>-2.8638225261750096E-3</v>
      </c>
      <c r="AO651" s="101">
        <f t="shared" si="104"/>
        <v>-2.0874347801877417E-3</v>
      </c>
      <c r="AP651" s="102">
        <f t="shared" si="105"/>
        <v>-3.0171343783562494E-3</v>
      </c>
      <c r="AQ651" s="101">
        <f t="shared" si="106"/>
        <v>-3.5905002588444536E-3</v>
      </c>
      <c r="AR651" s="102">
        <f t="shared" si="99"/>
        <v>9.5139311917727875E-4</v>
      </c>
      <c r="AS651" s="101">
        <f t="shared" si="99"/>
        <v>6.225066831611393E-4</v>
      </c>
      <c r="AT651" s="102">
        <f t="shared" si="99"/>
        <v>9.1483764792033087E-3</v>
      </c>
      <c r="AU651" s="101">
        <f t="shared" si="99"/>
        <v>2.8024793352615313E-3</v>
      </c>
      <c r="AV651" s="102">
        <f t="shared" si="99"/>
        <v>1.0673289391541873E-2</v>
      </c>
      <c r="AW651" s="102">
        <f t="shared" si="107"/>
        <v>4.839609001669026E-3</v>
      </c>
    </row>
    <row r="652" spans="6:49" x14ac:dyDescent="0.3">
      <c r="F652" s="18">
        <v>44340</v>
      </c>
      <c r="G652" s="22">
        <v>3081.5</v>
      </c>
      <c r="H652" s="26">
        <v>1348.05004882812</v>
      </c>
      <c r="I652" s="22">
        <v>514.90002441406205</v>
      </c>
      <c r="J652" s="26">
        <v>932.79998779296795</v>
      </c>
      <c r="K652" s="22">
        <v>983.70001220703102</v>
      </c>
      <c r="Y652" s="94">
        <v>281</v>
      </c>
      <c r="Z652" s="18">
        <v>44336</v>
      </c>
      <c r="AA652" s="22">
        <v>3060</v>
      </c>
      <c r="AB652" s="26">
        <v>1339.30004882812</v>
      </c>
      <c r="AC652" s="22">
        <v>508.25</v>
      </c>
      <c r="AD652" s="26">
        <v>924.40002441406205</v>
      </c>
      <c r="AE652" s="22">
        <v>973.09997558593705</v>
      </c>
      <c r="AF652" s="26">
        <v>14906.049805000001</v>
      </c>
      <c r="AG652" s="64">
        <f t="shared" si="101"/>
        <v>-7.163820933634585E-3</v>
      </c>
      <c r="AH652" s="65">
        <f t="shared" si="101"/>
        <v>1.7188277490732913E-3</v>
      </c>
      <c r="AI652" s="64">
        <f t="shared" si="101"/>
        <v>-6.6673330952240041E-3</v>
      </c>
      <c r="AJ652" s="65">
        <f t="shared" si="100"/>
        <v>-7.5439519495596437E-3</v>
      </c>
      <c r="AK652" s="64">
        <f t="shared" si="100"/>
        <v>-4.6649310054868564E-3</v>
      </c>
      <c r="AL652" s="64">
        <f t="shared" si="100"/>
        <v>-8.2910520434892644E-3</v>
      </c>
      <c r="AM652" s="101">
        <f t="shared" si="102"/>
        <v>-4.9692974498617417E-3</v>
      </c>
      <c r="AN652" s="102">
        <f t="shared" si="103"/>
        <v>-4.7568298221602216E-3</v>
      </c>
      <c r="AO652" s="101">
        <f t="shared" si="104"/>
        <v>-3.4085179523004059E-3</v>
      </c>
      <c r="AP652" s="102">
        <f t="shared" si="105"/>
        <v>-4.7976595490628483E-3</v>
      </c>
      <c r="AQ652" s="101">
        <f t="shared" si="106"/>
        <v>-5.3973032913285368E-3</v>
      </c>
      <c r="AR652" s="102">
        <f t="shared" si="99"/>
        <v>-2.1945234837728433E-3</v>
      </c>
      <c r="AS652" s="101">
        <f t="shared" si="99"/>
        <v>6.4756575712335129E-3</v>
      </c>
      <c r="AT652" s="102">
        <f t="shared" si="99"/>
        <v>-3.2588151429235983E-3</v>
      </c>
      <c r="AU652" s="101">
        <f t="shared" si="99"/>
        <v>-2.7462924004967955E-3</v>
      </c>
      <c r="AV652" s="102">
        <f t="shared" si="99"/>
        <v>7.3237228584168042E-4</v>
      </c>
      <c r="AW652" s="102">
        <f t="shared" si="107"/>
        <v>-1.9832023402360874E-4</v>
      </c>
    </row>
    <row r="653" spans="6:49" x14ac:dyDescent="0.3">
      <c r="F653" s="18">
        <v>44341</v>
      </c>
      <c r="G653" s="22">
        <v>3114</v>
      </c>
      <c r="H653" s="26">
        <v>1361.59997558593</v>
      </c>
      <c r="I653" s="22">
        <v>517.54998779296795</v>
      </c>
      <c r="J653" s="26">
        <v>940.59997558593705</v>
      </c>
      <c r="K653" s="22">
        <v>992.65002441406205</v>
      </c>
      <c r="Y653" s="94">
        <v>282</v>
      </c>
      <c r="Z653" s="18">
        <v>44337</v>
      </c>
      <c r="AA653" s="22">
        <v>3080.5</v>
      </c>
      <c r="AB653" s="26">
        <v>1354.5</v>
      </c>
      <c r="AC653" s="22">
        <v>512.70001220703102</v>
      </c>
      <c r="AD653" s="26">
        <v>930.65002441406205</v>
      </c>
      <c r="AE653" s="22">
        <v>980.5</v>
      </c>
      <c r="AF653" s="26">
        <v>15175.299805000001</v>
      </c>
      <c r="AG653" s="64">
        <f t="shared" si="101"/>
        <v>6.6770055081989098E-3</v>
      </c>
      <c r="AH653" s="65">
        <f t="shared" si="101"/>
        <v>1.1285256674133302E-2</v>
      </c>
      <c r="AI653" s="64">
        <f t="shared" si="101"/>
        <v>8.7174500905042359E-3</v>
      </c>
      <c r="AJ653" s="65">
        <f t="shared" si="100"/>
        <v>6.7383881667490795E-3</v>
      </c>
      <c r="AK653" s="64">
        <f t="shared" si="100"/>
        <v>7.5758188974138271E-3</v>
      </c>
      <c r="AL653" s="64">
        <f t="shared" si="100"/>
        <v>1.7901935531927142E-2</v>
      </c>
      <c r="AM653" s="101">
        <f t="shared" si="102"/>
        <v>1.0267712506555943E-2</v>
      </c>
      <c r="AN653" s="102">
        <f t="shared" si="103"/>
        <v>1.11441711484876E-2</v>
      </c>
      <c r="AO653" s="101">
        <f t="shared" si="104"/>
        <v>7.6883990255801051E-3</v>
      </c>
      <c r="AP653" s="102">
        <f t="shared" si="105"/>
        <v>1.0158507037148594E-2</v>
      </c>
      <c r="AQ653" s="101">
        <f t="shared" si="106"/>
        <v>9.7795937202312458E-3</v>
      </c>
      <c r="AR653" s="102">
        <f t="shared" si="99"/>
        <v>-3.5907069983570333E-3</v>
      </c>
      <c r="AS653" s="101">
        <f t="shared" si="99"/>
        <v>1.4108552564570144E-4</v>
      </c>
      <c r="AT653" s="102">
        <f t="shared" si="99"/>
        <v>1.0290510649241308E-3</v>
      </c>
      <c r="AU653" s="101">
        <f t="shared" si="99"/>
        <v>-3.4201188703995144E-3</v>
      </c>
      <c r="AV653" s="102">
        <f t="shared" si="99"/>
        <v>-2.2037748228174187E-3</v>
      </c>
      <c r="AW653" s="102">
        <f t="shared" si="107"/>
        <v>-1.6088928202008267E-3</v>
      </c>
    </row>
    <row r="654" spans="6:49" x14ac:dyDescent="0.3">
      <c r="F654" s="18">
        <v>44342</v>
      </c>
      <c r="G654" s="22">
        <v>3158.5</v>
      </c>
      <c r="H654" s="26">
        <v>1397.25</v>
      </c>
      <c r="I654" s="22">
        <v>527.25</v>
      </c>
      <c r="J654" s="26">
        <v>945.79998779296795</v>
      </c>
      <c r="K654" s="22">
        <v>1007.79998779296</v>
      </c>
      <c r="Y654" s="94">
        <v>283</v>
      </c>
      <c r="Z654" s="18">
        <v>44340</v>
      </c>
      <c r="AA654" s="22">
        <v>3081.5</v>
      </c>
      <c r="AB654" s="26">
        <v>1348.05004882812</v>
      </c>
      <c r="AC654" s="22">
        <v>514.90002441406205</v>
      </c>
      <c r="AD654" s="26">
        <v>932.79998779296795</v>
      </c>
      <c r="AE654" s="22">
        <v>983.70001220703102</v>
      </c>
      <c r="AF654" s="26">
        <v>15197.700194999999</v>
      </c>
      <c r="AG654" s="64">
        <f t="shared" si="101"/>
        <v>3.2456994767243475E-4</v>
      </c>
      <c r="AH654" s="65">
        <f t="shared" si="101"/>
        <v>-4.7732425313609028E-3</v>
      </c>
      <c r="AI654" s="64">
        <f t="shared" si="101"/>
        <v>4.281851868286759E-3</v>
      </c>
      <c r="AJ654" s="65">
        <f t="shared" si="100"/>
        <v>2.3075095321007572E-3</v>
      </c>
      <c r="AK654" s="64">
        <f t="shared" si="100"/>
        <v>3.2583392916138956E-3</v>
      </c>
      <c r="AL654" s="64">
        <f t="shared" si="100"/>
        <v>1.4750201864384062E-3</v>
      </c>
      <c r="AM654" s="101">
        <f t="shared" si="102"/>
        <v>7.1183149253369309E-4</v>
      </c>
      <c r="AN654" s="102">
        <f t="shared" si="103"/>
        <v>1.1718685960853293E-3</v>
      </c>
      <c r="AO654" s="101">
        <f t="shared" si="104"/>
        <v>7.2897466565533247E-4</v>
      </c>
      <c r="AP654" s="102">
        <f t="shared" si="105"/>
        <v>7.7875676248689071E-4</v>
      </c>
      <c r="AQ654" s="101">
        <f t="shared" si="106"/>
        <v>2.6141250099206905E-4</v>
      </c>
      <c r="AR654" s="102">
        <f t="shared" si="99"/>
        <v>-3.8726154486125834E-4</v>
      </c>
      <c r="AS654" s="101">
        <f t="shared" si="99"/>
        <v>-5.9451111274462318E-3</v>
      </c>
      <c r="AT654" s="102">
        <f t="shared" si="99"/>
        <v>3.5528772026314267E-3</v>
      </c>
      <c r="AU654" s="101">
        <f t="shared" si="99"/>
        <v>1.5287527696138665E-3</v>
      </c>
      <c r="AV654" s="102">
        <f t="shared" si="99"/>
        <v>2.9969267906218267E-3</v>
      </c>
      <c r="AW654" s="102">
        <f t="shared" si="107"/>
        <v>3.4923681811192592E-4</v>
      </c>
    </row>
    <row r="655" spans="6:49" x14ac:dyDescent="0.3">
      <c r="F655" s="18">
        <v>44343</v>
      </c>
      <c r="G655" s="22">
        <v>3180</v>
      </c>
      <c r="H655" s="26">
        <v>1402.25</v>
      </c>
      <c r="I655" s="22">
        <v>540.90002441406205</v>
      </c>
      <c r="J655" s="26">
        <v>942.40002441406205</v>
      </c>
      <c r="K655" s="22">
        <v>1019.79998779296</v>
      </c>
      <c r="Y655" s="94">
        <v>284</v>
      </c>
      <c r="Z655" s="18">
        <v>44341</v>
      </c>
      <c r="AA655" s="22">
        <v>3114</v>
      </c>
      <c r="AB655" s="26">
        <v>1361.59997558593</v>
      </c>
      <c r="AC655" s="22">
        <v>517.54998779296795</v>
      </c>
      <c r="AD655" s="26">
        <v>940.59997558593705</v>
      </c>
      <c r="AE655" s="22">
        <v>992.65002441406205</v>
      </c>
      <c r="AF655" s="26">
        <v>15208.450194999999</v>
      </c>
      <c r="AG655" s="64">
        <f t="shared" si="101"/>
        <v>1.0491581991645913E-2</v>
      </c>
      <c r="AH655" s="65">
        <f t="shared" si="101"/>
        <v>1.0001320894893164E-2</v>
      </c>
      <c r="AI655" s="64">
        <f t="shared" si="101"/>
        <v>5.1333607763229313E-3</v>
      </c>
      <c r="AJ655" s="65">
        <f t="shared" si="100"/>
        <v>8.3271410453205456E-3</v>
      </c>
      <c r="AK655" s="64">
        <f t="shared" si="100"/>
        <v>9.0571743099068028E-3</v>
      </c>
      <c r="AL655" s="64">
        <f t="shared" si="100"/>
        <v>7.0709381556148272E-4</v>
      </c>
      <c r="AM655" s="101">
        <f t="shared" si="102"/>
        <v>2.6511262454822755E-4</v>
      </c>
      <c r="AN655" s="102">
        <f t="shared" si="103"/>
        <v>7.0568283038976054E-4</v>
      </c>
      <c r="AO655" s="101">
        <f t="shared" si="104"/>
        <v>4.0363510069694965E-4</v>
      </c>
      <c r="AP655" s="102">
        <f t="shared" si="105"/>
        <v>3.4027166430131378E-4</v>
      </c>
      <c r="AQ655" s="101">
        <f t="shared" si="106"/>
        <v>-1.8354397484723379E-4</v>
      </c>
      <c r="AR655" s="102">
        <f t="shared" si="99"/>
        <v>1.0226469367097686E-2</v>
      </c>
      <c r="AS655" s="101">
        <f t="shared" si="99"/>
        <v>9.2956380645034028E-3</v>
      </c>
      <c r="AT655" s="102">
        <f t="shared" si="99"/>
        <v>4.729725675625982E-3</v>
      </c>
      <c r="AU655" s="101">
        <f t="shared" si="99"/>
        <v>7.9868693810192324E-3</v>
      </c>
      <c r="AV655" s="102">
        <f t="shared" si="99"/>
        <v>9.2407182847540365E-3</v>
      </c>
      <c r="AW655" s="102">
        <f t="shared" si="107"/>
        <v>8.2958841546000688E-3</v>
      </c>
    </row>
    <row r="656" spans="6:49" x14ac:dyDescent="0.3">
      <c r="F656" s="18">
        <v>44344</v>
      </c>
      <c r="G656" s="22">
        <v>3143.60009765625</v>
      </c>
      <c r="H656" s="26">
        <v>1405.05004882812</v>
      </c>
      <c r="I656" s="22">
        <v>538.70001220703102</v>
      </c>
      <c r="J656" s="26">
        <v>942.54998779296795</v>
      </c>
      <c r="K656" s="22">
        <v>1026.25</v>
      </c>
      <c r="Y656" s="94">
        <v>285</v>
      </c>
      <c r="Z656" s="18">
        <v>44342</v>
      </c>
      <c r="AA656" s="22">
        <v>3158.5</v>
      </c>
      <c r="AB656" s="26">
        <v>1397.25</v>
      </c>
      <c r="AC656" s="22">
        <v>527.25</v>
      </c>
      <c r="AD656" s="26">
        <v>945.79998779296795</v>
      </c>
      <c r="AE656" s="22">
        <v>1007.79998779296</v>
      </c>
      <c r="AF656" s="26">
        <v>15301.450194999999</v>
      </c>
      <c r="AG656" s="64">
        <f t="shared" si="101"/>
        <v>1.4189157944811442E-2</v>
      </c>
      <c r="AH656" s="65">
        <f t="shared" si="101"/>
        <v>2.5845558261125542E-2</v>
      </c>
      <c r="AI656" s="64">
        <f t="shared" si="101"/>
        <v>1.8568704115313847E-2</v>
      </c>
      <c r="AJ656" s="65">
        <f t="shared" si="100"/>
        <v>5.5131737480999437E-3</v>
      </c>
      <c r="AK656" s="64">
        <f t="shared" si="100"/>
        <v>1.5146844896013902E-2</v>
      </c>
      <c r="AL656" s="64">
        <f t="shared" si="100"/>
        <v>6.0964006337813695E-3</v>
      </c>
      <c r="AM656" s="101">
        <f t="shared" si="102"/>
        <v>3.4001853767865967E-3</v>
      </c>
      <c r="AN656" s="102">
        <f t="shared" si="103"/>
        <v>3.9773742592843888E-3</v>
      </c>
      <c r="AO656" s="101">
        <f t="shared" si="104"/>
        <v>2.6868679758288239E-3</v>
      </c>
      <c r="AP656" s="102">
        <f t="shared" si="105"/>
        <v>3.4175598249368186E-3</v>
      </c>
      <c r="AQ656" s="101">
        <f t="shared" si="106"/>
        <v>2.9391603103480698E-3</v>
      </c>
      <c r="AR656" s="102">
        <f t="shared" si="99"/>
        <v>1.0788972568024845E-2</v>
      </c>
      <c r="AS656" s="101">
        <f t="shared" si="99"/>
        <v>2.1868184001841155E-2</v>
      </c>
      <c r="AT656" s="102">
        <f t="shared" si="99"/>
        <v>1.5881836139485024E-2</v>
      </c>
      <c r="AU656" s="101">
        <f t="shared" si="99"/>
        <v>2.095613923163125E-3</v>
      </c>
      <c r="AV656" s="102">
        <f t="shared" si="99"/>
        <v>1.2207684585665832E-2</v>
      </c>
      <c r="AW656" s="102">
        <f t="shared" si="107"/>
        <v>1.2568458243635996E-2</v>
      </c>
    </row>
    <row r="657" spans="6:49" x14ac:dyDescent="0.3">
      <c r="F657" s="18">
        <v>44347</v>
      </c>
      <c r="G657" s="22">
        <v>3159.14990234375</v>
      </c>
      <c r="H657" s="26">
        <v>1393.75</v>
      </c>
      <c r="I657" s="22">
        <v>539.04998779296795</v>
      </c>
      <c r="J657" s="26">
        <v>945.20001220703102</v>
      </c>
      <c r="K657" s="22">
        <v>1021.65002441406</v>
      </c>
      <c r="Y657" s="94">
        <v>286</v>
      </c>
      <c r="Z657" s="18">
        <v>44343</v>
      </c>
      <c r="AA657" s="22">
        <v>3180</v>
      </c>
      <c r="AB657" s="26">
        <v>1402.25</v>
      </c>
      <c r="AC657" s="22">
        <v>540.90002441406205</v>
      </c>
      <c r="AD657" s="26">
        <v>942.40002441406205</v>
      </c>
      <c r="AE657" s="22">
        <v>1019.79998779296</v>
      </c>
      <c r="AF657" s="26">
        <v>15337.849609000001</v>
      </c>
      <c r="AG657" s="64">
        <f t="shared" si="101"/>
        <v>6.7839654354673413E-3</v>
      </c>
      <c r="AH657" s="65">
        <f t="shared" si="101"/>
        <v>3.5720702386388575E-3</v>
      </c>
      <c r="AI657" s="64">
        <f t="shared" si="101"/>
        <v>2.5559644654495672E-2</v>
      </c>
      <c r="AJ657" s="65">
        <f t="shared" si="100"/>
        <v>-3.6012784996226257E-3</v>
      </c>
      <c r="AK657" s="64">
        <f t="shared" si="100"/>
        <v>1.1836792517086404E-2</v>
      </c>
      <c r="AL657" s="64">
        <f t="shared" si="100"/>
        <v>2.3759962764701467E-3</v>
      </c>
      <c r="AM657" s="101">
        <f t="shared" si="102"/>
        <v>1.2359481712737913E-3</v>
      </c>
      <c r="AN657" s="102">
        <f t="shared" si="103"/>
        <v>1.7188249767149044E-3</v>
      </c>
      <c r="AO657" s="101">
        <f t="shared" si="104"/>
        <v>1.1106820536098611E-3</v>
      </c>
      <c r="AP657" s="102">
        <f t="shared" si="105"/>
        <v>1.2932131013794934E-3</v>
      </c>
      <c r="AQ657" s="101">
        <f t="shared" si="106"/>
        <v>7.8346143828562844E-4</v>
      </c>
      <c r="AR657" s="102">
        <f t="shared" si="99"/>
        <v>5.5480172641935496E-3</v>
      </c>
      <c r="AS657" s="101">
        <f t="shared" si="99"/>
        <v>1.8532452619239531E-3</v>
      </c>
      <c r="AT657" s="102">
        <f t="shared" si="99"/>
        <v>2.4448962600885811E-2</v>
      </c>
      <c r="AU657" s="101">
        <f t="shared" si="99"/>
        <v>-4.8944916010021187E-3</v>
      </c>
      <c r="AV657" s="102">
        <f t="shared" si="99"/>
        <v>1.1053331078800775E-2</v>
      </c>
      <c r="AW657" s="102">
        <f t="shared" si="107"/>
        <v>7.6018129209603933E-3</v>
      </c>
    </row>
    <row r="658" spans="6:49" x14ac:dyDescent="0.3">
      <c r="F658" s="18">
        <v>44348</v>
      </c>
      <c r="G658" s="22">
        <v>3153</v>
      </c>
      <c r="H658" s="26">
        <v>1387.19995117187</v>
      </c>
      <c r="I658" s="22">
        <v>542.79998779296795</v>
      </c>
      <c r="J658" s="26">
        <v>950.70001220703102</v>
      </c>
      <c r="K658" s="22">
        <v>1030.5</v>
      </c>
      <c r="Y658" s="94">
        <v>287</v>
      </c>
      <c r="Z658" s="18">
        <v>44344</v>
      </c>
      <c r="AA658" s="22">
        <v>3143.60009765625</v>
      </c>
      <c r="AB658" s="26">
        <v>1405.05004882812</v>
      </c>
      <c r="AC658" s="22">
        <v>538.70001220703102</v>
      </c>
      <c r="AD658" s="26">
        <v>942.54998779296795</v>
      </c>
      <c r="AE658" s="22">
        <v>1026.25</v>
      </c>
      <c r="AF658" s="26">
        <v>15435.650390999999</v>
      </c>
      <c r="AG658" s="64">
        <f t="shared" si="101"/>
        <v>-1.1512525717102571E-2</v>
      </c>
      <c r="AH658" s="65">
        <f t="shared" si="101"/>
        <v>1.9948346866758911E-3</v>
      </c>
      <c r="AI658" s="64">
        <f t="shared" si="101"/>
        <v>-4.0756116667265514E-3</v>
      </c>
      <c r="AJ658" s="65">
        <f t="shared" si="100"/>
        <v>1.5911655826533454E-4</v>
      </c>
      <c r="AK658" s="64">
        <f t="shared" si="100"/>
        <v>6.3048641156159381E-3</v>
      </c>
      <c r="AL658" s="64">
        <f t="shared" si="100"/>
        <v>6.356190311263046E-3</v>
      </c>
      <c r="AM658" s="101">
        <f t="shared" si="102"/>
        <v>3.5513104781506747E-3</v>
      </c>
      <c r="AN658" s="102">
        <f t="shared" si="103"/>
        <v>4.1350850168643113E-3</v>
      </c>
      <c r="AO658" s="101">
        <f t="shared" si="104"/>
        <v>2.7969304295456443E-3</v>
      </c>
      <c r="AP658" s="102">
        <f t="shared" si="105"/>
        <v>3.5658994399809922E-3</v>
      </c>
      <c r="AQ658" s="101">
        <f t="shared" si="106"/>
        <v>3.0896891940217397E-3</v>
      </c>
      <c r="AR658" s="102">
        <f t="shared" si="99"/>
        <v>-1.5063836195253245E-2</v>
      </c>
      <c r="AS658" s="101">
        <f t="shared" si="99"/>
        <v>-2.1402503301884202E-3</v>
      </c>
      <c r="AT658" s="102">
        <f t="shared" si="99"/>
        <v>-6.8725420962721957E-3</v>
      </c>
      <c r="AU658" s="101">
        <f t="shared" si="99"/>
        <v>-3.4067828817156576E-3</v>
      </c>
      <c r="AV658" s="102">
        <f t="shared" si="99"/>
        <v>3.2151749215941984E-3</v>
      </c>
      <c r="AW658" s="102">
        <f t="shared" si="107"/>
        <v>-4.8536473163670645E-3</v>
      </c>
    </row>
    <row r="659" spans="6:49" x14ac:dyDescent="0.3">
      <c r="F659" s="18">
        <v>44349</v>
      </c>
      <c r="G659" s="22">
        <v>3129.44995117187</v>
      </c>
      <c r="H659" s="26">
        <v>1378.65002441406</v>
      </c>
      <c r="I659" s="22">
        <v>543</v>
      </c>
      <c r="J659" s="26">
        <v>943.75</v>
      </c>
      <c r="K659" s="22">
        <v>1016.95001220703</v>
      </c>
      <c r="Y659" s="94">
        <v>288</v>
      </c>
      <c r="Z659" s="18">
        <v>44347</v>
      </c>
      <c r="AA659" s="22">
        <v>3159.14990234375</v>
      </c>
      <c r="AB659" s="26">
        <v>1393.75</v>
      </c>
      <c r="AC659" s="22">
        <v>539.04998779296795</v>
      </c>
      <c r="AD659" s="26">
        <v>945.20001220703102</v>
      </c>
      <c r="AE659" s="22">
        <v>1021.65002441406</v>
      </c>
      <c r="AF659" s="26">
        <v>15582.799805000001</v>
      </c>
      <c r="AG659" s="64">
        <f t="shared" si="101"/>
        <v>4.9343020862899671E-3</v>
      </c>
      <c r="AH659" s="65">
        <f t="shared" si="101"/>
        <v>-8.0749678666933583E-3</v>
      </c>
      <c r="AI659" s="64">
        <f t="shared" si="101"/>
        <v>6.4945599301942218E-4</v>
      </c>
      <c r="AJ659" s="65">
        <f t="shared" si="100"/>
        <v>2.8076028656624048E-3</v>
      </c>
      <c r="AK659" s="64">
        <f t="shared" si="100"/>
        <v>-4.4923905145046669E-3</v>
      </c>
      <c r="AL659" s="64">
        <f t="shared" si="100"/>
        <v>9.4879348868509763E-3</v>
      </c>
      <c r="AM659" s="101">
        <f t="shared" si="102"/>
        <v>5.3731119485555543E-3</v>
      </c>
      <c r="AN659" s="102">
        <f t="shared" si="103"/>
        <v>6.0362760662955274E-3</v>
      </c>
      <c r="AO659" s="101">
        <f t="shared" si="104"/>
        <v>4.1237248416441047E-3</v>
      </c>
      <c r="AP659" s="102">
        <f t="shared" si="105"/>
        <v>5.3541220870958282E-3</v>
      </c>
      <c r="AQ659" s="101">
        <f t="shared" si="106"/>
        <v>4.9043033060376879E-3</v>
      </c>
      <c r="AR659" s="102">
        <f t="shared" si="99"/>
        <v>-4.3880986226558713E-4</v>
      </c>
      <c r="AS659" s="101">
        <f t="shared" si="99"/>
        <v>-1.4111243932988887E-2</v>
      </c>
      <c r="AT659" s="102">
        <f t="shared" si="99"/>
        <v>-3.4742688486246827E-3</v>
      </c>
      <c r="AU659" s="101">
        <f t="shared" si="99"/>
        <v>-2.5465192214334234E-3</v>
      </c>
      <c r="AV659" s="102">
        <f t="shared" si="99"/>
        <v>-9.3966938205423539E-3</v>
      </c>
      <c r="AW659" s="102">
        <f t="shared" si="107"/>
        <v>-5.9935071371709867E-3</v>
      </c>
    </row>
    <row r="660" spans="6:49" x14ac:dyDescent="0.3">
      <c r="F660" s="18">
        <v>44350</v>
      </c>
      <c r="G660" s="22">
        <v>3141.25</v>
      </c>
      <c r="H660" s="26">
        <v>1389.65002441406</v>
      </c>
      <c r="I660" s="22">
        <v>539.04998779296795</v>
      </c>
      <c r="J660" s="26">
        <v>939.45001220703102</v>
      </c>
      <c r="K660" s="22">
        <v>1014.34997558593</v>
      </c>
      <c r="Y660" s="94">
        <v>289</v>
      </c>
      <c r="Z660" s="18">
        <v>44348</v>
      </c>
      <c r="AA660" s="22">
        <v>3153</v>
      </c>
      <c r="AB660" s="26">
        <v>1387.19995117187</v>
      </c>
      <c r="AC660" s="22">
        <v>542.79998779296795</v>
      </c>
      <c r="AD660" s="26">
        <v>950.70001220703102</v>
      </c>
      <c r="AE660" s="22">
        <v>1030.5</v>
      </c>
      <c r="AF660" s="26">
        <v>15574.849609000001</v>
      </c>
      <c r="AG660" s="64">
        <f t="shared" si="101"/>
        <v>-1.9485925983490546E-3</v>
      </c>
      <c r="AH660" s="65">
        <f t="shared" si="101"/>
        <v>-4.7106643812077787E-3</v>
      </c>
      <c r="AI660" s="64">
        <f t="shared" si="101"/>
        <v>6.9325971320359468E-3</v>
      </c>
      <c r="AJ660" s="65">
        <f t="shared" si="100"/>
        <v>5.8020099775173096E-3</v>
      </c>
      <c r="AK660" s="64">
        <f t="shared" si="100"/>
        <v>8.6251300783803803E-3</v>
      </c>
      <c r="AL660" s="64">
        <f t="shared" si="100"/>
        <v>-5.1032066423887319E-4</v>
      </c>
      <c r="AM660" s="101">
        <f t="shared" si="102"/>
        <v>-4.4308289902064815E-4</v>
      </c>
      <c r="AN660" s="102">
        <f t="shared" si="103"/>
        <v>-3.3374093500618675E-5</v>
      </c>
      <c r="AO660" s="101">
        <f t="shared" si="104"/>
        <v>-1.1213452547175864E-4</v>
      </c>
      <c r="AP660" s="102">
        <f t="shared" si="105"/>
        <v>-3.5487064094106961E-4</v>
      </c>
      <c r="AQ660" s="101">
        <f t="shared" si="106"/>
        <v>-8.8894553040147419E-4</v>
      </c>
      <c r="AR660" s="102">
        <f t="shared" si="99"/>
        <v>-1.5055096993284065E-3</v>
      </c>
      <c r="AS660" s="101">
        <f t="shared" si="99"/>
        <v>-4.6772902877071599E-3</v>
      </c>
      <c r="AT660" s="102">
        <f t="shared" si="99"/>
        <v>7.0447316575077057E-3</v>
      </c>
      <c r="AU660" s="101">
        <f t="shared" si="99"/>
        <v>6.1568806184583791E-3</v>
      </c>
      <c r="AV660" s="102">
        <f t="shared" si="99"/>
        <v>9.5140756087818551E-3</v>
      </c>
      <c r="AW660" s="102">
        <f t="shared" si="107"/>
        <v>3.3065775795424746E-3</v>
      </c>
    </row>
    <row r="661" spans="6:49" x14ac:dyDescent="0.3">
      <c r="F661" s="18">
        <v>44351</v>
      </c>
      <c r="G661" s="22">
        <v>3143.75</v>
      </c>
      <c r="H661" s="26">
        <v>1385.65002441406</v>
      </c>
      <c r="I661" s="22">
        <v>541.20001220703102</v>
      </c>
      <c r="J661" s="26">
        <v>936.54998779296795</v>
      </c>
      <c r="K661" s="22">
        <v>1019.20001220703</v>
      </c>
      <c r="Y661" s="94">
        <v>290</v>
      </c>
      <c r="Z661" s="18">
        <v>44349</v>
      </c>
      <c r="AA661" s="22">
        <v>3129.44995117187</v>
      </c>
      <c r="AB661" s="26">
        <v>1378.65002441406</v>
      </c>
      <c r="AC661" s="22">
        <v>543</v>
      </c>
      <c r="AD661" s="26">
        <v>943.75</v>
      </c>
      <c r="AE661" s="22">
        <v>1016.95001220703</v>
      </c>
      <c r="AF661" s="26">
        <v>15576.200194999999</v>
      </c>
      <c r="AG661" s="64">
        <f t="shared" si="101"/>
        <v>-7.4971259038514159E-3</v>
      </c>
      <c r="AH661" s="65">
        <f t="shared" si="101"/>
        <v>-6.1825146463216135E-3</v>
      </c>
      <c r="AI661" s="64">
        <f t="shared" si="101"/>
        <v>3.68414462226871E-4</v>
      </c>
      <c r="AJ661" s="65">
        <f t="shared" si="100"/>
        <v>-7.3372676417954186E-3</v>
      </c>
      <c r="AK661" s="64">
        <f t="shared" si="100"/>
        <v>-1.3236157695439892E-2</v>
      </c>
      <c r="AL661" s="64">
        <f t="shared" si="100"/>
        <v>8.6712069695464914E-5</v>
      </c>
      <c r="AM661" s="101">
        <f t="shared" si="102"/>
        <v>-9.5776442089296783E-5</v>
      </c>
      <c r="AN661" s="102">
        <f t="shared" si="103"/>
        <v>3.2906711540937753E-4</v>
      </c>
      <c r="AO661" s="101">
        <f t="shared" si="104"/>
        <v>1.4080426825960324E-4</v>
      </c>
      <c r="AP661" s="102">
        <f t="shared" si="105"/>
        <v>-1.396561815841138E-5</v>
      </c>
      <c r="AQ661" s="101">
        <f t="shared" si="106"/>
        <v>-5.4300926446914591E-4</v>
      </c>
      <c r="AR661" s="102">
        <f t="shared" si="99"/>
        <v>-7.4013494617621188E-3</v>
      </c>
      <c r="AS661" s="101">
        <f t="shared" si="99"/>
        <v>-6.5115817617309914E-3</v>
      </c>
      <c r="AT661" s="102">
        <f t="shared" si="99"/>
        <v>2.2761019396726776E-4</v>
      </c>
      <c r="AU661" s="101">
        <f t="shared" si="99"/>
        <v>-7.3233020236370076E-3</v>
      </c>
      <c r="AV661" s="102">
        <f t="shared" si="99"/>
        <v>-1.2693148430970747E-2</v>
      </c>
      <c r="AW661" s="102">
        <f t="shared" si="107"/>
        <v>-6.7403542968267199E-3</v>
      </c>
    </row>
    <row r="662" spans="6:49" x14ac:dyDescent="0.3">
      <c r="F662" s="18">
        <v>44354</v>
      </c>
      <c r="G662" s="22">
        <v>3183.19995117187</v>
      </c>
      <c r="H662" s="26">
        <v>1389.65002441406</v>
      </c>
      <c r="I662" s="22">
        <v>548.25</v>
      </c>
      <c r="J662" s="26">
        <v>949.59997558593705</v>
      </c>
      <c r="K662" s="22">
        <v>1034.40002441406</v>
      </c>
      <c r="Y662" s="94">
        <v>291</v>
      </c>
      <c r="Z662" s="18">
        <v>44350</v>
      </c>
      <c r="AA662" s="22">
        <v>3141.25</v>
      </c>
      <c r="AB662" s="26">
        <v>1389.65002441406</v>
      </c>
      <c r="AC662" s="22">
        <v>539.04998779296795</v>
      </c>
      <c r="AD662" s="26">
        <v>939.45001220703102</v>
      </c>
      <c r="AE662" s="22">
        <v>1014.34997558593</v>
      </c>
      <c r="AF662" s="26">
        <v>15690.349609000001</v>
      </c>
      <c r="AG662" s="64">
        <f t="shared" si="101"/>
        <v>3.7635552165924636E-3</v>
      </c>
      <c r="AH662" s="65">
        <f t="shared" si="101"/>
        <v>7.9471572446019878E-3</v>
      </c>
      <c r="AI662" s="64">
        <f t="shared" si="101"/>
        <v>-7.3010115942628391E-3</v>
      </c>
      <c r="AJ662" s="65">
        <f t="shared" si="100"/>
        <v>-4.5666899298969985E-3</v>
      </c>
      <c r="AK662" s="64">
        <f t="shared" si="100"/>
        <v>-2.5599744564200298E-3</v>
      </c>
      <c r="AL662" s="64">
        <f t="shared" si="100"/>
        <v>7.3017280047628233E-3</v>
      </c>
      <c r="AM662" s="101">
        <f t="shared" si="102"/>
        <v>4.1013495757733628E-3</v>
      </c>
      <c r="AN662" s="102">
        <f t="shared" si="103"/>
        <v>4.7090934509474566E-3</v>
      </c>
      <c r="AO662" s="101">
        <f t="shared" si="104"/>
        <v>3.1975167793850002E-3</v>
      </c>
      <c r="AP662" s="102">
        <f t="shared" si="105"/>
        <v>4.1058004045734205E-3</v>
      </c>
      <c r="AQ662" s="101">
        <f t="shared" si="106"/>
        <v>3.6375582812526474E-3</v>
      </c>
      <c r="AR662" s="102">
        <f t="shared" si="99"/>
        <v>-3.377943591808992E-4</v>
      </c>
      <c r="AS662" s="101">
        <f t="shared" si="99"/>
        <v>3.2380637936545312E-3</v>
      </c>
      <c r="AT662" s="102">
        <f t="shared" si="99"/>
        <v>-1.0498528373647838E-2</v>
      </c>
      <c r="AU662" s="101">
        <f t="shared" si="99"/>
        <v>-8.6724903344704181E-3</v>
      </c>
      <c r="AV662" s="102">
        <f t="shared" si="99"/>
        <v>-6.1975327376726768E-3</v>
      </c>
      <c r="AW662" s="102">
        <f t="shared" si="107"/>
        <v>-4.4936564022634599E-3</v>
      </c>
    </row>
    <row r="663" spans="6:49" x14ac:dyDescent="0.3">
      <c r="F663" s="18">
        <v>44355</v>
      </c>
      <c r="G663" s="22">
        <v>3200.14990234375</v>
      </c>
      <c r="H663" s="26">
        <v>1412.94995117187</v>
      </c>
      <c r="I663" s="22">
        <v>550.59997558593705</v>
      </c>
      <c r="J663" s="26">
        <v>967.20001220703102</v>
      </c>
      <c r="K663" s="22">
        <v>1057.75</v>
      </c>
      <c r="Y663" s="94">
        <v>292</v>
      </c>
      <c r="Z663" s="18">
        <v>44351</v>
      </c>
      <c r="AA663" s="22">
        <v>3143.75</v>
      </c>
      <c r="AB663" s="26">
        <v>1385.65002441406</v>
      </c>
      <c r="AC663" s="22">
        <v>541.20001220703102</v>
      </c>
      <c r="AD663" s="26">
        <v>936.54998779296795</v>
      </c>
      <c r="AE663" s="22">
        <v>1019.20001220703</v>
      </c>
      <c r="AF663" s="26">
        <v>15670.25</v>
      </c>
      <c r="AG663" s="64">
        <f t="shared" si="101"/>
        <v>7.9554499024748592E-4</v>
      </c>
      <c r="AH663" s="65">
        <f t="shared" si="101"/>
        <v>-2.8825731988376727E-3</v>
      </c>
      <c r="AI663" s="64">
        <f t="shared" si="101"/>
        <v>3.9806105124498767E-3</v>
      </c>
      <c r="AJ663" s="65">
        <f t="shared" si="100"/>
        <v>-3.0917129254782881E-3</v>
      </c>
      <c r="AK663" s="64">
        <f t="shared" si="100"/>
        <v>4.7700286163153433E-3</v>
      </c>
      <c r="AL663" s="64">
        <f t="shared" si="100"/>
        <v>-1.2818384854088542E-3</v>
      </c>
      <c r="AM663" s="101">
        <f t="shared" si="102"/>
        <v>-8.9189098892918507E-4</v>
      </c>
      <c r="AN663" s="102">
        <f t="shared" si="103"/>
        <v>-5.0174012421679709E-4</v>
      </c>
      <c r="AO663" s="101">
        <f t="shared" si="104"/>
        <v>-4.3899564369387248E-4</v>
      </c>
      <c r="AP663" s="102">
        <f t="shared" si="105"/>
        <v>-7.9540645322386091E-4</v>
      </c>
      <c r="AQ663" s="101">
        <f t="shared" si="106"/>
        <v>-1.3359829857801644E-3</v>
      </c>
      <c r="AR663" s="102">
        <f t="shared" si="99"/>
        <v>1.6874359791766709E-3</v>
      </c>
      <c r="AS663" s="101">
        <f t="shared" si="99"/>
        <v>-2.3808330746208756E-3</v>
      </c>
      <c r="AT663" s="102">
        <f t="shared" si="99"/>
        <v>4.4196061561437494E-3</v>
      </c>
      <c r="AU663" s="101">
        <f t="shared" si="99"/>
        <v>-2.2963064722544271E-3</v>
      </c>
      <c r="AV663" s="102">
        <f t="shared" si="99"/>
        <v>6.1060116020955077E-3</v>
      </c>
      <c r="AW663" s="102">
        <f t="shared" si="107"/>
        <v>1.5071828381081251E-3</v>
      </c>
    </row>
    <row r="664" spans="6:49" x14ac:dyDescent="0.3">
      <c r="F664" s="18">
        <v>44356</v>
      </c>
      <c r="G664" s="22">
        <v>3200.25</v>
      </c>
      <c r="H664" s="26">
        <v>1415.30004882812</v>
      </c>
      <c r="I664" s="22">
        <v>544.20001220703102</v>
      </c>
      <c r="J664" s="26">
        <v>971.29998779296795</v>
      </c>
      <c r="K664" s="22">
        <v>1052.25</v>
      </c>
      <c r="Y664" s="94">
        <v>293</v>
      </c>
      <c r="Z664" s="18">
        <v>44354</v>
      </c>
      <c r="AA664" s="22">
        <v>3183.19995117187</v>
      </c>
      <c r="AB664" s="26">
        <v>1389.65002441406</v>
      </c>
      <c r="AC664" s="22">
        <v>548.25</v>
      </c>
      <c r="AD664" s="26">
        <v>949.59997558593705</v>
      </c>
      <c r="AE664" s="22">
        <v>1034.40002441406</v>
      </c>
      <c r="AF664" s="26">
        <v>15751.650390999999</v>
      </c>
      <c r="AG664" s="64">
        <f t="shared" si="101"/>
        <v>1.2470609925347405E-2</v>
      </c>
      <c r="AH664" s="65">
        <f t="shared" si="101"/>
        <v>2.8825731988376003E-3</v>
      </c>
      <c r="AI664" s="64">
        <f t="shared" si="101"/>
        <v>1.2942468445875108E-2</v>
      </c>
      <c r="AJ664" s="65">
        <f t="shared" si="100"/>
        <v>1.3837919877759985E-2</v>
      </c>
      <c r="AK664" s="64">
        <f t="shared" si="100"/>
        <v>1.4803554264824614E-2</v>
      </c>
      <c r="AL664" s="64">
        <f t="shared" si="100"/>
        <v>5.181136219060585E-3</v>
      </c>
      <c r="AM664" s="101">
        <f t="shared" si="102"/>
        <v>2.8677568800486225E-3</v>
      </c>
      <c r="AN664" s="102">
        <f t="shared" si="103"/>
        <v>3.4217438522920222E-3</v>
      </c>
      <c r="AO664" s="101">
        <f t="shared" si="104"/>
        <v>2.2991071984939963E-3</v>
      </c>
      <c r="AP664" s="102">
        <f t="shared" si="105"/>
        <v>2.8949448686405341E-3</v>
      </c>
      <c r="AQ664" s="101">
        <f t="shared" si="106"/>
        <v>2.4088323467827276E-3</v>
      </c>
      <c r="AR664" s="102">
        <f t="shared" si="99"/>
        <v>9.6028530452987836E-3</v>
      </c>
      <c r="AS664" s="101">
        <f t="shared" si="99"/>
        <v>-5.3917065345442192E-4</v>
      </c>
      <c r="AT664" s="102">
        <f t="shared" si="99"/>
        <v>1.0643361247381113E-2</v>
      </c>
      <c r="AU664" s="101">
        <f t="shared" si="99"/>
        <v>1.0942975009119451E-2</v>
      </c>
      <c r="AV664" s="102">
        <f t="shared" si="99"/>
        <v>1.2394721918041886E-2</v>
      </c>
      <c r="AW664" s="102">
        <f t="shared" si="107"/>
        <v>8.6089481132773614E-3</v>
      </c>
    </row>
    <row r="665" spans="6:49" x14ac:dyDescent="0.3">
      <c r="F665" s="18">
        <v>44357</v>
      </c>
      <c r="G665" s="22">
        <v>3216.80004882812</v>
      </c>
      <c r="H665" s="26">
        <v>1424.30004882812</v>
      </c>
      <c r="I665" s="22">
        <v>554.25</v>
      </c>
      <c r="J665" s="26">
        <v>968.54998779296795</v>
      </c>
      <c r="K665" s="22">
        <v>1064.90002441406</v>
      </c>
      <c r="Y665" s="94">
        <v>294</v>
      </c>
      <c r="Z665" s="18">
        <v>44355</v>
      </c>
      <c r="AA665" s="22">
        <v>3200.14990234375</v>
      </c>
      <c r="AB665" s="26">
        <v>1412.94995117187</v>
      </c>
      <c r="AC665" s="22">
        <v>550.59997558593705</v>
      </c>
      <c r="AD665" s="26">
        <v>967.20001220703102</v>
      </c>
      <c r="AE665" s="22">
        <v>1057.75</v>
      </c>
      <c r="AF665" s="26">
        <v>15740.099609000001</v>
      </c>
      <c r="AG665" s="64">
        <f t="shared" si="101"/>
        <v>5.3106883996745504E-3</v>
      </c>
      <c r="AH665" s="65">
        <f t="shared" si="101"/>
        <v>1.6627748371182742E-2</v>
      </c>
      <c r="AI665" s="64">
        <f t="shared" si="101"/>
        <v>4.2771610696749219E-3</v>
      </c>
      <c r="AJ665" s="65">
        <f t="shared" si="100"/>
        <v>1.8364494335963537E-2</v>
      </c>
      <c r="AK665" s="64">
        <f t="shared" si="100"/>
        <v>2.2322438540383138E-2</v>
      </c>
      <c r="AL665" s="64">
        <f t="shared" si="100"/>
        <v>-7.3357514383842499E-4</v>
      </c>
      <c r="AM665" s="101">
        <f t="shared" si="102"/>
        <v>-5.7295470988906298E-4</v>
      </c>
      <c r="AN665" s="102">
        <f t="shared" si="103"/>
        <v>-1.6890539502140411E-4</v>
      </c>
      <c r="AO665" s="101">
        <f t="shared" si="104"/>
        <v>-2.0671848302615989E-4</v>
      </c>
      <c r="AP665" s="102">
        <f t="shared" si="105"/>
        <v>-4.8234869889054576E-4</v>
      </c>
      <c r="AQ665" s="101">
        <f t="shared" si="106"/>
        <v>-1.0183049719121439E-3</v>
      </c>
      <c r="AR665" s="102">
        <f t="shared" si="99"/>
        <v>5.8836431095636134E-3</v>
      </c>
      <c r="AS665" s="101">
        <f t="shared" si="99"/>
        <v>1.6796653766204147E-2</v>
      </c>
      <c r="AT665" s="102">
        <f t="shared" si="99"/>
        <v>4.4838795527010816E-3</v>
      </c>
      <c r="AU665" s="101">
        <f t="shared" si="99"/>
        <v>1.8846843034854083E-2</v>
      </c>
      <c r="AV665" s="102">
        <f t="shared" si="99"/>
        <v>2.334074351229528E-2</v>
      </c>
      <c r="AW665" s="102">
        <f t="shared" si="107"/>
        <v>1.3870352595123642E-2</v>
      </c>
    </row>
    <row r="666" spans="6:49" x14ac:dyDescent="0.3">
      <c r="F666" s="18">
        <v>44358</v>
      </c>
      <c r="G666" s="22">
        <v>3273.80004882812</v>
      </c>
      <c r="H666" s="26">
        <v>1446.90002441406</v>
      </c>
      <c r="I666" s="22">
        <v>554.29998779296795</v>
      </c>
      <c r="J666" s="26">
        <v>983.34997558593705</v>
      </c>
      <c r="K666" s="22">
        <v>1073</v>
      </c>
      <c r="Y666" s="94">
        <v>295</v>
      </c>
      <c r="Z666" s="18">
        <v>44356</v>
      </c>
      <c r="AA666" s="22">
        <v>3200.25</v>
      </c>
      <c r="AB666" s="26">
        <v>1415.30004882812</v>
      </c>
      <c r="AC666" s="22">
        <v>544.20001220703102</v>
      </c>
      <c r="AD666" s="26">
        <v>971.29998779296795</v>
      </c>
      <c r="AE666" s="22">
        <v>1052.25</v>
      </c>
      <c r="AF666" s="26">
        <v>15635.349609000001</v>
      </c>
      <c r="AG666" s="64">
        <f t="shared" si="101"/>
        <v>3.1278563147781236E-5</v>
      </c>
      <c r="AH666" s="65">
        <f t="shared" si="101"/>
        <v>1.6618744432988816E-3</v>
      </c>
      <c r="AI666" s="64">
        <f t="shared" si="101"/>
        <v>-1.1691699587378226E-2</v>
      </c>
      <c r="AJ666" s="65">
        <f t="shared" si="100"/>
        <v>4.2300559189763871E-3</v>
      </c>
      <c r="AK666" s="64">
        <f t="shared" si="100"/>
        <v>-5.2132819494967956E-3</v>
      </c>
      <c r="AL666" s="64">
        <f t="shared" si="100"/>
        <v>-6.6772200432334569E-3</v>
      </c>
      <c r="AM666" s="101">
        <f t="shared" si="102"/>
        <v>-4.0304975445404302E-3</v>
      </c>
      <c r="AN666" s="102">
        <f t="shared" si="103"/>
        <v>-3.7771193508501482E-3</v>
      </c>
      <c r="AO666" s="101">
        <f t="shared" si="104"/>
        <v>-2.7248021420469117E-3</v>
      </c>
      <c r="AP666" s="102">
        <f t="shared" si="105"/>
        <v>-3.876163283373845E-3</v>
      </c>
      <c r="AQ666" s="101">
        <f t="shared" si="106"/>
        <v>-4.4622071328120514E-3</v>
      </c>
      <c r="AR666" s="102">
        <f t="shared" si="99"/>
        <v>4.0617761076882112E-3</v>
      </c>
      <c r="AS666" s="101">
        <f t="shared" si="99"/>
        <v>5.43899379414903E-3</v>
      </c>
      <c r="AT666" s="102">
        <f t="shared" si="99"/>
        <v>-8.9668974453313149E-3</v>
      </c>
      <c r="AU666" s="101">
        <f t="shared" si="99"/>
        <v>8.1062192023502316E-3</v>
      </c>
      <c r="AV666" s="102">
        <f t="shared" si="99"/>
        <v>-7.5107481668474415E-4</v>
      </c>
      <c r="AW666" s="102">
        <f t="shared" si="107"/>
        <v>1.5778033684342829E-3</v>
      </c>
    </row>
    <row r="667" spans="6:49" x14ac:dyDescent="0.3">
      <c r="F667" s="18">
        <v>44361</v>
      </c>
      <c r="G667" s="22">
        <v>3276.35009765625</v>
      </c>
      <c r="H667" s="26">
        <v>1461.80004882812</v>
      </c>
      <c r="I667" s="22">
        <v>561.59997558593705</v>
      </c>
      <c r="J667" s="26">
        <v>984.20001220703102</v>
      </c>
      <c r="K667" s="22">
        <v>1069.25</v>
      </c>
      <c r="Y667" s="94">
        <v>296</v>
      </c>
      <c r="Z667" s="18">
        <v>44357</v>
      </c>
      <c r="AA667" s="22">
        <v>3216.80004882812</v>
      </c>
      <c r="AB667" s="26">
        <v>1424.30004882812</v>
      </c>
      <c r="AC667" s="22">
        <v>554.25</v>
      </c>
      <c r="AD667" s="26">
        <v>968.54998779296795</v>
      </c>
      <c r="AE667" s="22">
        <v>1064.90002441406</v>
      </c>
      <c r="AF667" s="26">
        <v>15737.75</v>
      </c>
      <c r="AG667" s="64">
        <f t="shared" si="101"/>
        <v>5.1581600259424532E-3</v>
      </c>
      <c r="AH667" s="65">
        <f t="shared" si="101"/>
        <v>6.3389419827442461E-3</v>
      </c>
      <c r="AI667" s="64">
        <f t="shared" si="101"/>
        <v>1.8298999716126561E-2</v>
      </c>
      <c r="AJ667" s="65">
        <f t="shared" si="100"/>
        <v>-2.8352727033826332E-3</v>
      </c>
      <c r="AK667" s="64">
        <f t="shared" si="100"/>
        <v>1.1950192296810399E-2</v>
      </c>
      <c r="AL667" s="64">
        <f t="shared" si="100"/>
        <v>6.5279335428181599E-3</v>
      </c>
      <c r="AM667" s="101">
        <f t="shared" si="102"/>
        <v>3.6512171162009551E-3</v>
      </c>
      <c r="AN667" s="102">
        <f t="shared" si="103"/>
        <v>4.2393453378298798E-3</v>
      </c>
      <c r="AO667" s="101">
        <f t="shared" si="104"/>
        <v>2.8696911398919784E-3</v>
      </c>
      <c r="AP667" s="102">
        <f t="shared" si="105"/>
        <v>3.6639646329566637E-3</v>
      </c>
      <c r="AQ667" s="101">
        <f t="shared" si="106"/>
        <v>3.1892016811039996E-3</v>
      </c>
      <c r="AR667" s="102">
        <f t="shared" si="99"/>
        <v>1.5069429097414981E-3</v>
      </c>
      <c r="AS667" s="101">
        <f t="shared" si="99"/>
        <v>2.0995966449143663E-3</v>
      </c>
      <c r="AT667" s="102">
        <f t="shared" si="99"/>
        <v>1.5429308576234582E-2</v>
      </c>
      <c r="AU667" s="101">
        <f t="shared" si="99"/>
        <v>-6.4992373363392964E-3</v>
      </c>
      <c r="AV667" s="102">
        <f t="shared" si="99"/>
        <v>8.7609906157063988E-3</v>
      </c>
      <c r="AW667" s="102">
        <f t="shared" si="107"/>
        <v>4.2595202820515099E-3</v>
      </c>
    </row>
    <row r="668" spans="6:49" x14ac:dyDescent="0.3">
      <c r="F668" s="18">
        <v>44362</v>
      </c>
      <c r="G668" s="22">
        <v>3262.75</v>
      </c>
      <c r="H668" s="26">
        <v>1473.90002441406</v>
      </c>
      <c r="I668" s="22">
        <v>557.90002441406205</v>
      </c>
      <c r="J668" s="26">
        <v>985.45001220703102</v>
      </c>
      <c r="K668" s="22">
        <v>1066.84997558593</v>
      </c>
      <c r="Y668" s="94">
        <v>297</v>
      </c>
      <c r="Z668" s="18">
        <v>44358</v>
      </c>
      <c r="AA668" s="22">
        <v>3273.80004882812</v>
      </c>
      <c r="AB668" s="26">
        <v>1446.90002441406</v>
      </c>
      <c r="AC668" s="22">
        <v>554.29998779296795</v>
      </c>
      <c r="AD668" s="26">
        <v>983.34997558593705</v>
      </c>
      <c r="AE668" s="22">
        <v>1073</v>
      </c>
      <c r="AF668" s="26">
        <v>15799.349609000001</v>
      </c>
      <c r="AG668" s="64">
        <f t="shared" si="101"/>
        <v>1.7564312862907373E-2</v>
      </c>
      <c r="AH668" s="65">
        <f t="shared" si="101"/>
        <v>1.5742854393664893E-2</v>
      </c>
      <c r="AI668" s="64">
        <f t="shared" si="101"/>
        <v>9.0185906909470202E-5</v>
      </c>
      <c r="AJ668" s="65">
        <f t="shared" si="100"/>
        <v>1.5164989710046385E-2</v>
      </c>
      <c r="AK668" s="64">
        <f t="shared" si="100"/>
        <v>7.5775426832079516E-3</v>
      </c>
      <c r="AL668" s="64">
        <f t="shared" si="100"/>
        <v>3.906490330518219E-3</v>
      </c>
      <c r="AM668" s="101">
        <f t="shared" si="102"/>
        <v>2.1262686462720621E-3</v>
      </c>
      <c r="AN668" s="102">
        <f t="shared" si="103"/>
        <v>2.6479434046497987E-3</v>
      </c>
      <c r="AO668" s="101">
        <f t="shared" si="104"/>
        <v>1.7590909227398355E-3</v>
      </c>
      <c r="AP668" s="102">
        <f t="shared" si="105"/>
        <v>2.1671234930689441E-3</v>
      </c>
      <c r="AQ668" s="101">
        <f t="shared" si="106"/>
        <v>1.6702694271877091E-3</v>
      </c>
      <c r="AR668" s="102">
        <f t="shared" si="99"/>
        <v>1.543804421663531E-2</v>
      </c>
      <c r="AS668" s="101">
        <f t="shared" si="99"/>
        <v>1.3094910989015093E-2</v>
      </c>
      <c r="AT668" s="102">
        <f t="shared" si="99"/>
        <v>-1.6689050158303653E-3</v>
      </c>
      <c r="AU668" s="101">
        <f t="shared" si="99"/>
        <v>1.299786621697744E-2</v>
      </c>
      <c r="AV668" s="102">
        <f t="shared" si="99"/>
        <v>5.9072732560202425E-3</v>
      </c>
      <c r="AW668" s="102">
        <f t="shared" si="107"/>
        <v>9.1538379325635452E-3</v>
      </c>
    </row>
    <row r="669" spans="6:49" x14ac:dyDescent="0.3">
      <c r="F669" s="18">
        <v>44363</v>
      </c>
      <c r="G669" s="22">
        <v>3274.35009765625</v>
      </c>
      <c r="H669" s="26">
        <v>1480.59997558593</v>
      </c>
      <c r="I669" s="22">
        <v>555.25</v>
      </c>
      <c r="J669" s="26">
        <v>979.40002441406205</v>
      </c>
      <c r="K669" s="22">
        <v>1069.15002441406</v>
      </c>
      <c r="Y669" s="94">
        <v>298</v>
      </c>
      <c r="Z669" s="18">
        <v>44361</v>
      </c>
      <c r="AA669" s="22">
        <v>3276.35009765625</v>
      </c>
      <c r="AB669" s="26">
        <v>1461.80004882812</v>
      </c>
      <c r="AC669" s="22">
        <v>561.59997558593705</v>
      </c>
      <c r="AD669" s="26">
        <v>984.20001220703102</v>
      </c>
      <c r="AE669" s="22">
        <v>1069.25</v>
      </c>
      <c r="AF669" s="26">
        <v>15811.849609000001</v>
      </c>
      <c r="AG669" s="64">
        <f t="shared" si="101"/>
        <v>7.7862305441344282E-4</v>
      </c>
      <c r="AH669" s="65">
        <f t="shared" si="101"/>
        <v>1.0245232832634647E-2</v>
      </c>
      <c r="AI669" s="64">
        <f t="shared" si="101"/>
        <v>1.3083774835935619E-2</v>
      </c>
      <c r="AJ669" s="65">
        <f t="shared" si="100"/>
        <v>8.6405598765338211E-4</v>
      </c>
      <c r="AK669" s="64">
        <f t="shared" si="100"/>
        <v>-3.5009955236804226E-3</v>
      </c>
      <c r="AL669" s="64">
        <f t="shared" si="100"/>
        <v>7.9085899685842336E-4</v>
      </c>
      <c r="AM669" s="101">
        <f t="shared" si="102"/>
        <v>3.1384058647879117E-4</v>
      </c>
      <c r="AN669" s="102">
        <f t="shared" si="103"/>
        <v>7.5653423576206157E-4</v>
      </c>
      <c r="AO669" s="101">
        <f t="shared" si="104"/>
        <v>4.3912304417086177E-4</v>
      </c>
      <c r="AP669" s="102">
        <f t="shared" si="105"/>
        <v>3.8810148905857355E-4</v>
      </c>
      <c r="AQ669" s="101">
        <f t="shared" si="106"/>
        <v>-1.350082541304613E-4</v>
      </c>
      <c r="AR669" s="102">
        <f t="shared" si="99"/>
        <v>4.6478246793465165E-4</v>
      </c>
      <c r="AS669" s="101">
        <f t="shared" si="99"/>
        <v>9.4886985968725846E-3</v>
      </c>
      <c r="AT669" s="102">
        <f t="shared" si="99"/>
        <v>1.2644651791764758E-2</v>
      </c>
      <c r="AU669" s="101">
        <f t="shared" si="99"/>
        <v>4.7595449859480856E-4</v>
      </c>
      <c r="AV669" s="102">
        <f t="shared" si="99"/>
        <v>-3.3659872695499613E-3</v>
      </c>
      <c r="AW669" s="102">
        <f t="shared" si="107"/>
        <v>3.9416200171233677E-3</v>
      </c>
    </row>
    <row r="670" spans="6:49" x14ac:dyDescent="0.3">
      <c r="F670" s="18">
        <v>44364</v>
      </c>
      <c r="G670" s="22">
        <v>3317.75</v>
      </c>
      <c r="H670" s="26">
        <v>1495.30004882812</v>
      </c>
      <c r="I670" s="22">
        <v>558.70001220703102</v>
      </c>
      <c r="J670" s="26">
        <v>986.40002441406205</v>
      </c>
      <c r="K670" s="22">
        <v>1080.25</v>
      </c>
      <c r="Y670" s="94">
        <v>299</v>
      </c>
      <c r="Z670" s="18">
        <v>44362</v>
      </c>
      <c r="AA670" s="22">
        <v>3262.75</v>
      </c>
      <c r="AB670" s="26">
        <v>1473.90002441406</v>
      </c>
      <c r="AC670" s="22">
        <v>557.90002441406205</v>
      </c>
      <c r="AD670" s="26">
        <v>985.45001220703102</v>
      </c>
      <c r="AE670" s="22">
        <v>1066.84997558593</v>
      </c>
      <c r="AF670" s="26">
        <v>15869.25</v>
      </c>
      <c r="AG670" s="64">
        <f t="shared" si="101"/>
        <v>-4.1596296318451931E-3</v>
      </c>
      <c r="AH670" s="65">
        <f t="shared" si="101"/>
        <v>8.2433789579429671E-3</v>
      </c>
      <c r="AI670" s="64">
        <f t="shared" si="101"/>
        <v>-6.6100306271426185E-3</v>
      </c>
      <c r="AJ670" s="65">
        <f t="shared" si="100"/>
        <v>1.269261190892958E-3</v>
      </c>
      <c r="AK670" s="64">
        <f t="shared" si="100"/>
        <v>-2.2471096403830315E-3</v>
      </c>
      <c r="AL670" s="64">
        <f t="shared" si="100"/>
        <v>3.6236402471933938E-3</v>
      </c>
      <c r="AM670" s="101">
        <f t="shared" si="102"/>
        <v>1.9617288234135611E-3</v>
      </c>
      <c r="AN670" s="102">
        <f t="shared" si="103"/>
        <v>2.4762333453621321E-3</v>
      </c>
      <c r="AO670" s="101">
        <f t="shared" si="104"/>
        <v>1.6392587011269E-3</v>
      </c>
      <c r="AP670" s="102">
        <f t="shared" si="105"/>
        <v>2.0056164121012008E-3</v>
      </c>
      <c r="AQ670" s="101">
        <f t="shared" si="106"/>
        <v>1.5063787456848095E-3</v>
      </c>
      <c r="AR670" s="102">
        <f t="shared" si="99"/>
        <v>-6.1213584552587547E-3</v>
      </c>
      <c r="AS670" s="101">
        <f t="shared" si="99"/>
        <v>5.7671456125808346E-3</v>
      </c>
      <c r="AT670" s="102">
        <f t="shared" si="99"/>
        <v>-8.2492893282695191E-3</v>
      </c>
      <c r="AU670" s="101">
        <f t="shared" si="99"/>
        <v>-7.3635522120824286E-4</v>
      </c>
      <c r="AV670" s="102">
        <f t="shared" si="99"/>
        <v>-3.753488386067841E-3</v>
      </c>
      <c r="AW670" s="102">
        <f t="shared" si="107"/>
        <v>-2.6186691556447047E-3</v>
      </c>
    </row>
    <row r="671" spans="6:49" x14ac:dyDescent="0.3">
      <c r="F671" s="18">
        <v>44365</v>
      </c>
      <c r="G671" s="22">
        <v>3297.30004882812</v>
      </c>
      <c r="H671" s="26">
        <v>1503.30004882812</v>
      </c>
      <c r="I671" s="22">
        <v>549.79998779296795</v>
      </c>
      <c r="J671" s="26">
        <v>975.25</v>
      </c>
      <c r="K671" s="22">
        <v>1070.69995117187</v>
      </c>
      <c r="Y671" s="94">
        <v>300</v>
      </c>
      <c r="Z671" s="18">
        <v>44363</v>
      </c>
      <c r="AA671" s="22">
        <v>3274.35009765625</v>
      </c>
      <c r="AB671" s="26">
        <v>1480.59997558593</v>
      </c>
      <c r="AC671" s="22">
        <v>555.25</v>
      </c>
      <c r="AD671" s="26">
        <v>979.40002441406205</v>
      </c>
      <c r="AE671" s="22">
        <v>1069.15002441406</v>
      </c>
      <c r="AF671" s="26">
        <v>15767.549805000001</v>
      </c>
      <c r="AG671" s="64">
        <f t="shared" si="101"/>
        <v>3.5490078654652666E-3</v>
      </c>
      <c r="AH671" s="65">
        <f t="shared" si="101"/>
        <v>4.535429112719265E-3</v>
      </c>
      <c r="AI671" s="64">
        <f t="shared" si="101"/>
        <v>-4.7613158375866393E-3</v>
      </c>
      <c r="AJ671" s="65">
        <f t="shared" si="100"/>
        <v>-6.1582378299823168E-3</v>
      </c>
      <c r="AK671" s="64">
        <f t="shared" si="100"/>
        <v>2.1536046040274656E-3</v>
      </c>
      <c r="AL671" s="64">
        <f t="shared" si="100"/>
        <v>-6.4292561791487214E-3</v>
      </c>
      <c r="AM671" s="101">
        <f t="shared" si="102"/>
        <v>-3.8862517667339687E-3</v>
      </c>
      <c r="AN671" s="102">
        <f t="shared" si="103"/>
        <v>-3.6265877006462755E-3</v>
      </c>
      <c r="AO671" s="101">
        <f t="shared" si="104"/>
        <v>-2.6197498105654383E-3</v>
      </c>
      <c r="AP671" s="102">
        <f t="shared" si="105"/>
        <v>-3.7345761945419961E-3</v>
      </c>
      <c r="AQ671" s="101">
        <f t="shared" si="106"/>
        <v>-4.3185304324369284E-3</v>
      </c>
      <c r="AR671" s="102">
        <f t="shared" si="99"/>
        <v>7.4352596321992353E-3</v>
      </c>
      <c r="AS671" s="101">
        <f t="shared" si="99"/>
        <v>8.162016813365541E-3</v>
      </c>
      <c r="AT671" s="102">
        <f t="shared" si="99"/>
        <v>-2.1415660270212009E-3</v>
      </c>
      <c r="AU671" s="101">
        <f t="shared" si="99"/>
        <v>-2.4236616354403207E-3</v>
      </c>
      <c r="AV671" s="102">
        <f t="shared" si="99"/>
        <v>6.4721350364643944E-3</v>
      </c>
      <c r="AW671" s="102">
        <f t="shared" si="107"/>
        <v>3.5008367639135299E-3</v>
      </c>
    </row>
    <row r="672" spans="6:49" x14ac:dyDescent="0.3">
      <c r="F672" s="18">
        <v>44368</v>
      </c>
      <c r="G672" s="22">
        <v>3273.10009765625</v>
      </c>
      <c r="H672" s="26">
        <v>1500.30004882812</v>
      </c>
      <c r="I672" s="22">
        <v>542.15002441406205</v>
      </c>
      <c r="J672" s="26">
        <v>982</v>
      </c>
      <c r="K672" s="22">
        <v>1062.90002441406</v>
      </c>
      <c r="Y672" s="94">
        <v>301</v>
      </c>
      <c r="Z672" s="18">
        <v>44364</v>
      </c>
      <c r="AA672" s="22">
        <v>3317.75</v>
      </c>
      <c r="AB672" s="26">
        <v>1495.30004882812</v>
      </c>
      <c r="AC672" s="22">
        <v>558.70001220703102</v>
      </c>
      <c r="AD672" s="26">
        <v>986.40002441406205</v>
      </c>
      <c r="AE672" s="22">
        <v>1080.25</v>
      </c>
      <c r="AF672" s="26">
        <v>15691.400390999999</v>
      </c>
      <c r="AG672" s="64">
        <f t="shared" si="101"/>
        <v>1.3167436404256253E-2</v>
      </c>
      <c r="AH672" s="65">
        <f t="shared" si="101"/>
        <v>9.8794937245051014E-3</v>
      </c>
      <c r="AI672" s="64">
        <f t="shared" si="101"/>
        <v>6.1942155395566653E-3</v>
      </c>
      <c r="AJ672" s="65">
        <f t="shared" si="100"/>
        <v>7.1218124050187407E-3</v>
      </c>
      <c r="AK672" s="64">
        <f t="shared" si="100"/>
        <v>1.0328532741380118E-2</v>
      </c>
      <c r="AL672" s="64">
        <f t="shared" si="100"/>
        <v>-4.8412017726685973E-3</v>
      </c>
      <c r="AM672" s="101">
        <f t="shared" si="102"/>
        <v>-2.9624472280878672E-3</v>
      </c>
      <c r="AN672" s="102">
        <f t="shared" si="103"/>
        <v>-2.6625260568121792E-3</v>
      </c>
      <c r="AO672" s="101">
        <f t="shared" si="104"/>
        <v>-1.9469549316182594E-3</v>
      </c>
      <c r="AP672" s="102">
        <f t="shared" si="105"/>
        <v>-2.8277989060445309E-3</v>
      </c>
      <c r="AQ672" s="101">
        <f t="shared" si="106"/>
        <v>-3.3983704809801732E-3</v>
      </c>
      <c r="AR672" s="102">
        <f t="shared" si="99"/>
        <v>1.6129883632344119E-2</v>
      </c>
      <c r="AS672" s="101">
        <f t="shared" si="99"/>
        <v>1.254201978131728E-2</v>
      </c>
      <c r="AT672" s="102">
        <f t="shared" si="99"/>
        <v>8.1411704711749251E-3</v>
      </c>
      <c r="AU672" s="101">
        <f t="shared" si="99"/>
        <v>9.9496113110632712E-3</v>
      </c>
      <c r="AV672" s="102">
        <f t="shared" si="99"/>
        <v>1.3726903222360292E-2</v>
      </c>
      <c r="AW672" s="102">
        <f t="shared" si="107"/>
        <v>1.2097917683651977E-2</v>
      </c>
    </row>
    <row r="673" spans="6:49" x14ac:dyDescent="0.3">
      <c r="F673" s="18">
        <v>44369</v>
      </c>
      <c r="G673" s="22">
        <v>3301.19995117187</v>
      </c>
      <c r="H673" s="26">
        <v>1511.84997558593</v>
      </c>
      <c r="I673" s="22">
        <v>556.54998779296795</v>
      </c>
      <c r="J673" s="26">
        <v>980.09997558593705</v>
      </c>
      <c r="K673" s="22">
        <v>1057.19995117187</v>
      </c>
      <c r="Y673" s="94">
        <v>302</v>
      </c>
      <c r="Z673" s="18">
        <v>44365</v>
      </c>
      <c r="AA673" s="22">
        <v>3297.30004882812</v>
      </c>
      <c r="AB673" s="26">
        <v>1503.30004882812</v>
      </c>
      <c r="AC673" s="22">
        <v>549.79998779296795</v>
      </c>
      <c r="AD673" s="26">
        <v>975.25</v>
      </c>
      <c r="AE673" s="22">
        <v>1070.69995117187</v>
      </c>
      <c r="AF673" s="26">
        <v>15683.349609000001</v>
      </c>
      <c r="AG673" s="64">
        <f t="shared" si="101"/>
        <v>-6.1828757658783243E-3</v>
      </c>
      <c r="AH673" s="65">
        <f t="shared" si="101"/>
        <v>5.3358358702161116E-3</v>
      </c>
      <c r="AI673" s="64">
        <f t="shared" si="101"/>
        <v>-1.60581247856257E-2</v>
      </c>
      <c r="AJ673" s="65">
        <f t="shared" si="100"/>
        <v>-1.1368128214039461E-2</v>
      </c>
      <c r="AK673" s="64">
        <f t="shared" si="100"/>
        <v>-8.8799012517512335E-3</v>
      </c>
      <c r="AL673" s="64">
        <f t="shared" si="100"/>
        <v>-5.1320135948152725E-4</v>
      </c>
      <c r="AM673" s="101">
        <f t="shared" si="102"/>
        <v>-4.4475865983133628E-4</v>
      </c>
      <c r="AN673" s="102">
        <f t="shared" si="103"/>
        <v>-3.512287980144427E-5</v>
      </c>
      <c r="AO673" s="101">
        <f t="shared" si="104"/>
        <v>-1.1335496036313049E-4</v>
      </c>
      <c r="AP673" s="102">
        <f t="shared" si="105"/>
        <v>-3.5651551470009348E-4</v>
      </c>
      <c r="AQ673" s="101">
        <f t="shared" si="106"/>
        <v>-8.906146800123603E-4</v>
      </c>
      <c r="AR673" s="102">
        <f t="shared" si="99"/>
        <v>-5.7381171060469881E-3</v>
      </c>
      <c r="AS673" s="101">
        <f t="shared" si="99"/>
        <v>5.3709587500175562E-3</v>
      </c>
      <c r="AT673" s="102">
        <f t="shared" si="99"/>
        <v>-1.5944769825262571E-2</v>
      </c>
      <c r="AU673" s="101">
        <f t="shared" si="99"/>
        <v>-1.1011612699339368E-2</v>
      </c>
      <c r="AV673" s="102">
        <f t="shared" si="99"/>
        <v>-7.9892865717388732E-3</v>
      </c>
      <c r="AW673" s="102">
        <f t="shared" si="107"/>
        <v>-7.0625654904740483E-3</v>
      </c>
    </row>
    <row r="674" spans="6:49" x14ac:dyDescent="0.3">
      <c r="F674" s="18">
        <v>44370</v>
      </c>
      <c r="G674" s="22">
        <v>3261.39990234375</v>
      </c>
      <c r="H674" s="26">
        <v>1503.15002441406</v>
      </c>
      <c r="I674" s="22">
        <v>540.15002441406205</v>
      </c>
      <c r="J674" s="26">
        <v>972.90002441406205</v>
      </c>
      <c r="K674" s="22">
        <v>1056.44995117187</v>
      </c>
      <c r="Y674" s="94">
        <v>303</v>
      </c>
      <c r="Z674" s="18">
        <v>44368</v>
      </c>
      <c r="AA674" s="22">
        <v>3273.10009765625</v>
      </c>
      <c r="AB674" s="26">
        <v>1500.30004882812</v>
      </c>
      <c r="AC674" s="22">
        <v>542.15002441406205</v>
      </c>
      <c r="AD674" s="26">
        <v>982</v>
      </c>
      <c r="AE674" s="22">
        <v>1062.90002441406</v>
      </c>
      <c r="AF674" s="26">
        <v>15746.5</v>
      </c>
      <c r="AG674" s="64">
        <f t="shared" si="101"/>
        <v>-7.3663886715507844E-3</v>
      </c>
      <c r="AH674" s="65">
        <f t="shared" si="101"/>
        <v>-1.9976034758726747E-3</v>
      </c>
      <c r="AI674" s="64">
        <f t="shared" si="101"/>
        <v>-1.4011792578345512E-2</v>
      </c>
      <c r="AJ674" s="65">
        <f t="shared" si="100"/>
        <v>6.8974599677001014E-3</v>
      </c>
      <c r="AK674" s="64">
        <f t="shared" si="100"/>
        <v>-7.3115500514640136E-3</v>
      </c>
      <c r="AL674" s="64">
        <f t="shared" si="100"/>
        <v>4.018503223331066E-3</v>
      </c>
      <c r="AM674" s="101">
        <f t="shared" si="102"/>
        <v>2.1914288941484203E-3</v>
      </c>
      <c r="AN674" s="102">
        <f t="shared" si="103"/>
        <v>2.7159431741382487E-3</v>
      </c>
      <c r="AO674" s="101">
        <f t="shared" si="104"/>
        <v>1.8065462872116232E-3</v>
      </c>
      <c r="AP674" s="102">
        <f t="shared" si="105"/>
        <v>2.2310827294824615E-3</v>
      </c>
      <c r="AQ674" s="101">
        <f t="shared" si="106"/>
        <v>1.7351726053109642E-3</v>
      </c>
      <c r="AR674" s="102">
        <f t="shared" si="99"/>
        <v>-9.5578175656992042E-3</v>
      </c>
      <c r="AS674" s="101">
        <f t="shared" si="99"/>
        <v>-4.7135466500109234E-3</v>
      </c>
      <c r="AT674" s="102">
        <f t="shared" si="99"/>
        <v>-1.5818338865557134E-2</v>
      </c>
      <c r="AU674" s="101">
        <f t="shared" si="99"/>
        <v>4.6663772382176394E-3</v>
      </c>
      <c r="AV674" s="102">
        <f t="shared" si="99"/>
        <v>-9.0467226567749782E-3</v>
      </c>
      <c r="AW674" s="102">
        <f t="shared" si="107"/>
        <v>-6.8940096999649206E-3</v>
      </c>
    </row>
    <row r="675" spans="6:49" x14ac:dyDescent="0.3">
      <c r="F675" s="18">
        <v>44371</v>
      </c>
      <c r="G675" s="22">
        <v>3373.60009765625</v>
      </c>
      <c r="H675" s="26">
        <v>1559.19995117187</v>
      </c>
      <c r="I675" s="22">
        <v>549.04998779296795</v>
      </c>
      <c r="J675" s="26">
        <v>989.70001220703102</v>
      </c>
      <c r="K675" s="22">
        <v>1080</v>
      </c>
      <c r="Y675" s="94">
        <v>304</v>
      </c>
      <c r="Z675" s="18">
        <v>44369</v>
      </c>
      <c r="AA675" s="22">
        <v>3301.19995117187</v>
      </c>
      <c r="AB675" s="26">
        <v>1511.84997558593</v>
      </c>
      <c r="AC675" s="22">
        <v>556.54998779296795</v>
      </c>
      <c r="AD675" s="26">
        <v>980.09997558593705</v>
      </c>
      <c r="AE675" s="22">
        <v>1057.19995117187</v>
      </c>
      <c r="AF675" s="26">
        <v>15772.75</v>
      </c>
      <c r="AG675" s="64">
        <f t="shared" si="101"/>
        <v>8.5484460475750475E-3</v>
      </c>
      <c r="AH675" s="65">
        <f t="shared" si="101"/>
        <v>7.6689296819846212E-3</v>
      </c>
      <c r="AI675" s="64">
        <f t="shared" si="101"/>
        <v>2.6214231055715524E-2</v>
      </c>
      <c r="AJ675" s="65">
        <f t="shared" si="100"/>
        <v>-1.9367259890993097E-3</v>
      </c>
      <c r="AK675" s="64">
        <f t="shared" si="100"/>
        <v>-5.3771869649692997E-3</v>
      </c>
      <c r="AL675" s="64">
        <f t="shared" si="100"/>
        <v>1.6656491552922152E-3</v>
      </c>
      <c r="AM675" s="101">
        <f t="shared" si="102"/>
        <v>8.2272435987247919E-4</v>
      </c>
      <c r="AN675" s="102">
        <f t="shared" si="103"/>
        <v>1.2875938988996961E-3</v>
      </c>
      <c r="AO675" s="101">
        <f t="shared" si="104"/>
        <v>8.0973650448180922E-4</v>
      </c>
      <c r="AP675" s="102">
        <f t="shared" si="105"/>
        <v>8.8760569032020049E-4</v>
      </c>
      <c r="AQ675" s="101">
        <f t="shared" si="106"/>
        <v>3.7186787456806717E-4</v>
      </c>
      <c r="AR675" s="102">
        <f t="shared" si="99"/>
        <v>7.7257216877025681E-3</v>
      </c>
      <c r="AS675" s="101">
        <f t="shared" si="99"/>
        <v>6.3813357830849252E-3</v>
      </c>
      <c r="AT675" s="102">
        <f t="shared" si="99"/>
        <v>2.5404494551233715E-2</v>
      </c>
      <c r="AU675" s="101">
        <f t="shared" si="99"/>
        <v>-2.82433167941951E-3</v>
      </c>
      <c r="AV675" s="102">
        <f t="shared" si="99"/>
        <v>-5.7490548395373667E-3</v>
      </c>
      <c r="AW675" s="102">
        <f t="shared" si="107"/>
        <v>6.1876331006128658E-3</v>
      </c>
    </row>
    <row r="676" spans="6:49" x14ac:dyDescent="0.3">
      <c r="F676" s="18">
        <v>44372</v>
      </c>
      <c r="G676" s="22">
        <v>3380.80004882812</v>
      </c>
      <c r="H676" s="26">
        <v>1574.19995117187</v>
      </c>
      <c r="I676" s="22">
        <v>547.5</v>
      </c>
      <c r="J676" s="26">
        <v>995.65002441406205</v>
      </c>
      <c r="K676" s="22">
        <v>1089.5</v>
      </c>
      <c r="Y676" s="94">
        <v>305</v>
      </c>
      <c r="Z676" s="18">
        <v>44370</v>
      </c>
      <c r="AA676" s="22">
        <v>3261.39990234375</v>
      </c>
      <c r="AB676" s="26">
        <v>1503.15002441406</v>
      </c>
      <c r="AC676" s="22">
        <v>540.15002441406205</v>
      </c>
      <c r="AD676" s="26">
        <v>972.90002441406205</v>
      </c>
      <c r="AE676" s="22">
        <v>1056.44995117187</v>
      </c>
      <c r="AF676" s="26">
        <v>15686.950194999999</v>
      </c>
      <c r="AG676" s="64">
        <f t="shared" si="101"/>
        <v>-1.2129502843374136E-2</v>
      </c>
      <c r="AH676" s="65">
        <f t="shared" si="101"/>
        <v>-5.7711279061434225E-3</v>
      </c>
      <c r="AI676" s="64">
        <f t="shared" si="101"/>
        <v>-2.9910068044173906E-2</v>
      </c>
      <c r="AJ676" s="65">
        <f t="shared" si="100"/>
        <v>-7.3732552898724138E-3</v>
      </c>
      <c r="AK676" s="64">
        <f t="shared" si="100"/>
        <v>-7.0967290339388038E-4</v>
      </c>
      <c r="AL676" s="64">
        <f t="shared" si="100"/>
        <v>-5.4545985625421445E-3</v>
      </c>
      <c r="AM676" s="101">
        <f t="shared" si="102"/>
        <v>-3.3192729993988855E-3</v>
      </c>
      <c r="AN676" s="102">
        <f t="shared" si="103"/>
        <v>-3.0349014081572029E-3</v>
      </c>
      <c r="AO676" s="101">
        <f t="shared" si="104"/>
        <v>-2.206826518703413E-3</v>
      </c>
      <c r="AP676" s="102">
        <f t="shared" si="105"/>
        <v>-3.1780477864512277E-3</v>
      </c>
      <c r="AQ676" s="101">
        <f t="shared" si="106"/>
        <v>-3.7537885057598152E-3</v>
      </c>
      <c r="AR676" s="102">
        <f t="shared" si="99"/>
        <v>-8.8102298439752501E-3</v>
      </c>
      <c r="AS676" s="101">
        <f t="shared" si="99"/>
        <v>-2.7362264979862196E-3</v>
      </c>
      <c r="AT676" s="102">
        <f t="shared" si="99"/>
        <v>-2.7703241525470493E-2</v>
      </c>
      <c r="AU676" s="101">
        <f t="shared" si="99"/>
        <v>-4.1952075034211861E-3</v>
      </c>
      <c r="AV676" s="102">
        <f t="shared" si="99"/>
        <v>3.0441156023659349E-3</v>
      </c>
      <c r="AW676" s="102">
        <f t="shared" si="107"/>
        <v>-8.0801579536974415E-3</v>
      </c>
    </row>
    <row r="677" spans="6:49" x14ac:dyDescent="0.3">
      <c r="F677" s="18">
        <v>44375</v>
      </c>
      <c r="G677" s="22">
        <v>3336.75</v>
      </c>
      <c r="H677" s="26">
        <v>1571.80004882812</v>
      </c>
      <c r="I677" s="22">
        <v>547.40002441406205</v>
      </c>
      <c r="J677" s="26">
        <v>985.29998779296795</v>
      </c>
      <c r="K677" s="22">
        <v>1105.09997558593</v>
      </c>
      <c r="Y677" s="94">
        <v>306</v>
      </c>
      <c r="Z677" s="18">
        <v>44371</v>
      </c>
      <c r="AA677" s="22">
        <v>3373.60009765625</v>
      </c>
      <c r="AB677" s="26">
        <v>1559.19995117187</v>
      </c>
      <c r="AC677" s="22">
        <v>549.04998779296795</v>
      </c>
      <c r="AD677" s="26">
        <v>989.70001220703102</v>
      </c>
      <c r="AE677" s="22">
        <v>1080</v>
      </c>
      <c r="AF677" s="26">
        <v>15790.450194999999</v>
      </c>
      <c r="AG677" s="64">
        <f t="shared" si="101"/>
        <v>3.3823931295412099E-2</v>
      </c>
      <c r="AH677" s="65">
        <f t="shared" si="101"/>
        <v>3.6609915462828352E-2</v>
      </c>
      <c r="AI677" s="64">
        <f t="shared" si="101"/>
        <v>1.6342565849051995E-2</v>
      </c>
      <c r="AJ677" s="65">
        <f t="shared" si="100"/>
        <v>1.7120552161223171E-2</v>
      </c>
      <c r="AK677" s="64">
        <f t="shared" si="100"/>
        <v>2.2046856477801181E-2</v>
      </c>
      <c r="AL677" s="64">
        <f t="shared" si="100"/>
        <v>6.5761703135752475E-3</v>
      </c>
      <c r="AM677" s="101">
        <f t="shared" si="102"/>
        <v>3.6792774569381456E-3</v>
      </c>
      <c r="AN677" s="102">
        <f t="shared" si="103"/>
        <v>4.2686284784575357E-3</v>
      </c>
      <c r="AO677" s="101">
        <f t="shared" si="104"/>
        <v>2.8901271225698325E-3</v>
      </c>
      <c r="AP677" s="102">
        <f t="shared" si="105"/>
        <v>3.6915077750647065E-3</v>
      </c>
      <c r="AQ677" s="101">
        <f t="shared" si="106"/>
        <v>3.2171513183816367E-3</v>
      </c>
      <c r="AR677" s="102">
        <f t="shared" si="99"/>
        <v>3.0144653838473954E-2</v>
      </c>
      <c r="AS677" s="101">
        <f t="shared" si="99"/>
        <v>3.2341286984370818E-2</v>
      </c>
      <c r="AT677" s="102">
        <f t="shared" si="99"/>
        <v>1.3452438726482163E-2</v>
      </c>
      <c r="AU677" s="101">
        <f t="shared" si="99"/>
        <v>1.3429044386158464E-2</v>
      </c>
      <c r="AV677" s="102">
        <f t="shared" si="99"/>
        <v>1.8829705159419542E-2</v>
      </c>
      <c r="AW677" s="102">
        <f t="shared" si="107"/>
        <v>2.1639425818980991E-2</v>
      </c>
    </row>
    <row r="678" spans="6:49" x14ac:dyDescent="0.3">
      <c r="F678" s="18">
        <v>44376</v>
      </c>
      <c r="G678" s="22">
        <v>3340.85009765625</v>
      </c>
      <c r="H678" s="26">
        <v>1563.05004882812</v>
      </c>
      <c r="I678" s="22">
        <v>542.59997558593705</v>
      </c>
      <c r="J678" s="26">
        <v>983.59997558593705</v>
      </c>
      <c r="K678" s="22">
        <v>1088.15002441406</v>
      </c>
      <c r="Y678" s="94">
        <v>307</v>
      </c>
      <c r="Z678" s="18">
        <v>44372</v>
      </c>
      <c r="AA678" s="22">
        <v>3380.80004882812</v>
      </c>
      <c r="AB678" s="26">
        <v>1574.19995117187</v>
      </c>
      <c r="AC678" s="22">
        <v>547.5</v>
      </c>
      <c r="AD678" s="26">
        <v>995.65002441406205</v>
      </c>
      <c r="AE678" s="22">
        <v>1089.5</v>
      </c>
      <c r="AF678" s="26">
        <v>15860.349609000001</v>
      </c>
      <c r="AG678" s="64">
        <f t="shared" si="101"/>
        <v>2.1319299250204134E-3</v>
      </c>
      <c r="AH678" s="65">
        <f t="shared" si="101"/>
        <v>9.57433781339939E-3</v>
      </c>
      <c r="AI678" s="64">
        <f t="shared" si="101"/>
        <v>-2.8270281200599746E-3</v>
      </c>
      <c r="AJ678" s="65">
        <f t="shared" si="100"/>
        <v>5.9939354886937293E-3</v>
      </c>
      <c r="AK678" s="64">
        <f t="shared" si="100"/>
        <v>8.7578342664090848E-3</v>
      </c>
      <c r="AL678" s="64">
        <f t="shared" si="100"/>
        <v>4.4169201456433233E-3</v>
      </c>
      <c r="AM678" s="101">
        <f t="shared" si="102"/>
        <v>2.4231963698744361E-3</v>
      </c>
      <c r="AN678" s="102">
        <f t="shared" si="103"/>
        <v>2.9578105002754048E-3</v>
      </c>
      <c r="AO678" s="101">
        <f t="shared" si="104"/>
        <v>1.9753395375711712E-3</v>
      </c>
      <c r="AP678" s="102">
        <f t="shared" si="105"/>
        <v>2.4585783461512699E-3</v>
      </c>
      <c r="AQ678" s="101">
        <f t="shared" si="106"/>
        <v>1.9660257136165987E-3</v>
      </c>
      <c r="AR678" s="102">
        <f t="shared" si="99"/>
        <v>-2.9126644485402264E-4</v>
      </c>
      <c r="AS678" s="101">
        <f t="shared" si="99"/>
        <v>6.6165273131239856E-3</v>
      </c>
      <c r="AT678" s="102">
        <f t="shared" si="99"/>
        <v>-4.8023676576311458E-3</v>
      </c>
      <c r="AU678" s="101">
        <f t="shared" si="99"/>
        <v>3.5353571425424594E-3</v>
      </c>
      <c r="AV678" s="102">
        <f t="shared" si="99"/>
        <v>6.7918085527924861E-3</v>
      </c>
      <c r="AW678" s="102">
        <f t="shared" si="107"/>
        <v>2.3700117811947521E-3</v>
      </c>
    </row>
    <row r="679" spans="6:49" x14ac:dyDescent="0.3">
      <c r="F679" s="18">
        <v>44377</v>
      </c>
      <c r="G679" s="22">
        <v>3345.75</v>
      </c>
      <c r="H679" s="26">
        <v>1580.80004882812</v>
      </c>
      <c r="I679" s="22">
        <v>545.65002441406205</v>
      </c>
      <c r="J679" s="26">
        <v>983.5</v>
      </c>
      <c r="K679" s="22">
        <v>1095.44995117187</v>
      </c>
      <c r="Y679" s="94">
        <v>308</v>
      </c>
      <c r="Z679" s="18">
        <v>44375</v>
      </c>
      <c r="AA679" s="22">
        <v>3336.75</v>
      </c>
      <c r="AB679" s="26">
        <v>1571.80004882812</v>
      </c>
      <c r="AC679" s="22">
        <v>547.40002441406205</v>
      </c>
      <c r="AD679" s="26">
        <v>985.29998779296795</v>
      </c>
      <c r="AE679" s="22">
        <v>1105.09997558593</v>
      </c>
      <c r="AF679" s="26">
        <v>15814.700194999999</v>
      </c>
      <c r="AG679" s="64">
        <f t="shared" si="101"/>
        <v>-1.3115102950302221E-2</v>
      </c>
      <c r="AH679" s="65">
        <f t="shared" si="101"/>
        <v>-1.5256851934355258E-3</v>
      </c>
      <c r="AI679" s="64">
        <f t="shared" si="101"/>
        <v>-1.8262048403785991E-4</v>
      </c>
      <c r="AJ679" s="65">
        <f t="shared" si="100"/>
        <v>-1.0449663786134857E-2</v>
      </c>
      <c r="AK679" s="64">
        <f t="shared" si="100"/>
        <v>1.4216931117880015E-2</v>
      </c>
      <c r="AL679" s="64">
        <f t="shared" si="100"/>
        <v>-2.8823598312912942E-3</v>
      </c>
      <c r="AM679" s="101">
        <f t="shared" si="102"/>
        <v>-1.8229478075701593E-3</v>
      </c>
      <c r="AN679" s="102">
        <f t="shared" si="103"/>
        <v>-1.4733700843785539E-3</v>
      </c>
      <c r="AO679" s="101">
        <f t="shared" si="104"/>
        <v>-1.1170722642185422E-3</v>
      </c>
      <c r="AP679" s="102">
        <f t="shared" si="105"/>
        <v>-1.7093023501650697E-3</v>
      </c>
      <c r="AQ679" s="101">
        <f t="shared" si="106"/>
        <v>-2.2633666055875998E-3</v>
      </c>
      <c r="AR679" s="102">
        <f t="shared" si="99"/>
        <v>-1.129215514273206E-2</v>
      </c>
      <c r="AS679" s="101">
        <f t="shared" si="99"/>
        <v>-5.231510905697183E-5</v>
      </c>
      <c r="AT679" s="102">
        <f t="shared" si="99"/>
        <v>9.3445178018068231E-4</v>
      </c>
      <c r="AU679" s="101">
        <f t="shared" si="99"/>
        <v>-8.7403614359697866E-3</v>
      </c>
      <c r="AV679" s="102">
        <f t="shared" si="99"/>
        <v>1.6480297723467614E-2</v>
      </c>
      <c r="AW679" s="102">
        <f t="shared" si="107"/>
        <v>-5.3401643682210518E-4</v>
      </c>
    </row>
    <row r="680" spans="6:49" x14ac:dyDescent="0.3">
      <c r="F680" s="18">
        <v>44378</v>
      </c>
      <c r="G680" s="22">
        <v>3341.5</v>
      </c>
      <c r="H680" s="26">
        <v>1560.40002441406</v>
      </c>
      <c r="I680" s="22">
        <v>539.34997558593705</v>
      </c>
      <c r="J680" s="26">
        <v>985.5</v>
      </c>
      <c r="K680" s="22">
        <v>1085.15002441406</v>
      </c>
      <c r="Y680" s="94">
        <v>309</v>
      </c>
      <c r="Z680" s="18">
        <v>44376</v>
      </c>
      <c r="AA680" s="22">
        <v>3340.85009765625</v>
      </c>
      <c r="AB680" s="26">
        <v>1563.05004882812</v>
      </c>
      <c r="AC680" s="22">
        <v>542.59997558593705</v>
      </c>
      <c r="AD680" s="26">
        <v>983.59997558593705</v>
      </c>
      <c r="AE680" s="22">
        <v>1088.15002441406</v>
      </c>
      <c r="AF680" s="26">
        <v>15748.450194999999</v>
      </c>
      <c r="AG680" s="64">
        <f t="shared" si="101"/>
        <v>1.2280154880619635E-3</v>
      </c>
      <c r="AH680" s="65">
        <f t="shared" si="101"/>
        <v>-5.5824185850803761E-3</v>
      </c>
      <c r="AI680" s="64">
        <f t="shared" si="101"/>
        <v>-8.8074859763747192E-3</v>
      </c>
      <c r="AJ680" s="65">
        <f t="shared" si="100"/>
        <v>-1.7268654183685453E-3</v>
      </c>
      <c r="AK680" s="64">
        <f t="shared" si="100"/>
        <v>-1.5456777506178524E-2</v>
      </c>
      <c r="AL680" s="64">
        <f t="shared" si="100"/>
        <v>-4.1979394625275956E-3</v>
      </c>
      <c r="AM680" s="101">
        <f t="shared" si="102"/>
        <v>-2.5882480575661415E-3</v>
      </c>
      <c r="AN680" s="102">
        <f t="shared" si="103"/>
        <v>-2.2720202167096446E-3</v>
      </c>
      <c r="AO680" s="101">
        <f t="shared" si="104"/>
        <v>-1.6744305229351524E-3</v>
      </c>
      <c r="AP680" s="102">
        <f t="shared" si="105"/>
        <v>-2.4604968469953514E-3</v>
      </c>
      <c r="AQ680" s="101">
        <f t="shared" si="106"/>
        <v>-3.0256475984025907E-3</v>
      </c>
      <c r="AR680" s="102">
        <f t="shared" si="99"/>
        <v>3.8162635456281051E-3</v>
      </c>
      <c r="AS680" s="101">
        <f t="shared" si="99"/>
        <v>-3.3103983683707315E-3</v>
      </c>
      <c r="AT680" s="102">
        <f t="shared" si="99"/>
        <v>-7.1330554534395664E-3</v>
      </c>
      <c r="AU680" s="101">
        <f t="shared" si="99"/>
        <v>7.3363142862680614E-4</v>
      </c>
      <c r="AV680" s="102">
        <f t="shared" si="99"/>
        <v>-1.2431129907775933E-2</v>
      </c>
      <c r="AW680" s="102">
        <f t="shared" si="107"/>
        <v>-3.6649377510662639E-3</v>
      </c>
    </row>
    <row r="681" spans="6:49" x14ac:dyDescent="0.3">
      <c r="F681" s="18">
        <v>44379</v>
      </c>
      <c r="G681" s="22">
        <v>3325.44995117187</v>
      </c>
      <c r="H681" s="26">
        <v>1567.80004882812</v>
      </c>
      <c r="I681" s="22">
        <v>538.59997558593705</v>
      </c>
      <c r="J681" s="26">
        <v>984.65002441406205</v>
      </c>
      <c r="K681" s="22">
        <v>1089.40002441406</v>
      </c>
      <c r="Y681" s="94">
        <v>310</v>
      </c>
      <c r="Z681" s="18">
        <v>44377</v>
      </c>
      <c r="AA681" s="22">
        <v>3345.75</v>
      </c>
      <c r="AB681" s="26">
        <v>1580.80004882812</v>
      </c>
      <c r="AC681" s="22">
        <v>545.65002441406205</v>
      </c>
      <c r="AD681" s="26">
        <v>983.5</v>
      </c>
      <c r="AE681" s="22">
        <v>1095.44995117187</v>
      </c>
      <c r="AF681" s="26">
        <v>15721.5</v>
      </c>
      <c r="AG681" s="64">
        <f t="shared" si="101"/>
        <v>1.4655888341609802E-3</v>
      </c>
      <c r="AH681" s="65">
        <f t="shared" si="101"/>
        <v>1.1292006969745774E-2</v>
      </c>
      <c r="AI681" s="64">
        <f t="shared" si="101"/>
        <v>5.605434071935424E-3</v>
      </c>
      <c r="AJ681" s="65">
        <f t="shared" si="100"/>
        <v>-1.0164769179391337E-4</v>
      </c>
      <c r="AK681" s="64">
        <f t="shared" si="100"/>
        <v>6.6861641642698196E-3</v>
      </c>
      <c r="AL681" s="64">
        <f t="shared" si="100"/>
        <v>-1.7127578163481998E-3</v>
      </c>
      <c r="AM681" s="101">
        <f t="shared" si="102"/>
        <v>-1.1425657971018176E-3</v>
      </c>
      <c r="AN681" s="102">
        <f t="shared" si="103"/>
        <v>-7.6333871734438974E-4</v>
      </c>
      <c r="AO681" s="101">
        <f t="shared" si="104"/>
        <v>-6.2155885935720511E-4</v>
      </c>
      <c r="AP681" s="102">
        <f t="shared" si="105"/>
        <v>-1.0414609088368789E-3</v>
      </c>
      <c r="AQ681" s="101">
        <f t="shared" si="106"/>
        <v>-1.585668833457001E-3</v>
      </c>
      <c r="AR681" s="102">
        <f t="shared" si="99"/>
        <v>2.6081546312627978E-3</v>
      </c>
      <c r="AS681" s="101">
        <f t="shared" si="99"/>
        <v>1.2055345687090163E-2</v>
      </c>
      <c r="AT681" s="102">
        <f t="shared" si="99"/>
        <v>6.2269929312926287E-3</v>
      </c>
      <c r="AU681" s="101">
        <f t="shared" si="99"/>
        <v>9.3981321704296559E-4</v>
      </c>
      <c r="AV681" s="102">
        <f t="shared" si="99"/>
        <v>8.2718329977268211E-3</v>
      </c>
      <c r="AW681" s="102">
        <f t="shared" si="107"/>
        <v>6.0204278928830757E-3</v>
      </c>
    </row>
    <row r="682" spans="6:49" x14ac:dyDescent="0.3">
      <c r="F682" s="18">
        <v>44382</v>
      </c>
      <c r="G682" s="22">
        <v>3321</v>
      </c>
      <c r="H682" s="26">
        <v>1578.94995117187</v>
      </c>
      <c r="I682" s="22">
        <v>536.34997558593705</v>
      </c>
      <c r="J682" s="26">
        <v>979.75</v>
      </c>
      <c r="K682" s="22">
        <v>1074.65002441406</v>
      </c>
      <c r="Y682" s="94">
        <v>311</v>
      </c>
      <c r="Z682" s="18">
        <v>44378</v>
      </c>
      <c r="AA682" s="22">
        <v>3341.5</v>
      </c>
      <c r="AB682" s="26">
        <v>1560.40002441406</v>
      </c>
      <c r="AC682" s="22">
        <v>539.34997558593705</v>
      </c>
      <c r="AD682" s="26">
        <v>985.5</v>
      </c>
      <c r="AE682" s="22">
        <v>1085.15002441406</v>
      </c>
      <c r="AF682" s="26">
        <v>15680</v>
      </c>
      <c r="AG682" s="64">
        <f t="shared" si="101"/>
        <v>-1.2710757253590387E-3</v>
      </c>
      <c r="AH682" s="65">
        <f t="shared" si="101"/>
        <v>-1.2988864603308677E-2</v>
      </c>
      <c r="AI682" s="64">
        <f t="shared" si="101"/>
        <v>-1.1613123746455843E-2</v>
      </c>
      <c r="AJ682" s="65">
        <f t="shared" si="100"/>
        <v>2.0314887636611583E-3</v>
      </c>
      <c r="AK682" s="64">
        <f t="shared" si="100"/>
        <v>-9.4469443953237933E-3</v>
      </c>
      <c r="AL682" s="64">
        <f t="shared" si="100"/>
        <v>-2.6431873739428875E-3</v>
      </c>
      <c r="AM682" s="101">
        <f t="shared" si="102"/>
        <v>-1.6838161753565469E-3</v>
      </c>
      <c r="AN682" s="102">
        <f t="shared" si="103"/>
        <v>-1.3281754415185448E-3</v>
      </c>
      <c r="AO682" s="101">
        <f t="shared" si="104"/>
        <v>-1.0157444987259972E-3</v>
      </c>
      <c r="AP682" s="102">
        <f t="shared" si="105"/>
        <v>-1.5727351447389259E-3</v>
      </c>
      <c r="AQ682" s="101">
        <f t="shared" si="106"/>
        <v>-2.1247838745139858E-3</v>
      </c>
      <c r="AR682" s="102">
        <f t="shared" ref="AR682:AV732" si="108">AG682-AM682</f>
        <v>4.1274044999750821E-4</v>
      </c>
      <c r="AS682" s="101">
        <f t="shared" si="108"/>
        <v>-1.1660689161790132E-2</v>
      </c>
      <c r="AT682" s="102">
        <f t="shared" si="108"/>
        <v>-1.0597379247729846E-2</v>
      </c>
      <c r="AU682" s="101">
        <f t="shared" si="108"/>
        <v>3.6042239084000845E-3</v>
      </c>
      <c r="AV682" s="102">
        <f t="shared" si="108"/>
        <v>-7.3221605208098079E-3</v>
      </c>
      <c r="AW682" s="102">
        <f t="shared" si="107"/>
        <v>-5.1126529143864386E-3</v>
      </c>
    </row>
    <row r="683" spans="6:49" x14ac:dyDescent="0.3">
      <c r="F683" s="18">
        <v>44383</v>
      </c>
      <c r="G683" s="22">
        <v>3262.30004882812</v>
      </c>
      <c r="H683" s="26">
        <v>1562.19995117187</v>
      </c>
      <c r="I683" s="22">
        <v>532.59997558593705</v>
      </c>
      <c r="J683" s="26">
        <v>972.04998779296795</v>
      </c>
      <c r="K683" s="22">
        <v>1049.55004882812</v>
      </c>
      <c r="Y683" s="94">
        <v>312</v>
      </c>
      <c r="Z683" s="18">
        <v>44379</v>
      </c>
      <c r="AA683" s="22">
        <v>3325.44995117187</v>
      </c>
      <c r="AB683" s="26">
        <v>1567.80004882812</v>
      </c>
      <c r="AC683" s="22">
        <v>538.59997558593705</v>
      </c>
      <c r="AD683" s="26">
        <v>984.65002441406205</v>
      </c>
      <c r="AE683" s="22">
        <v>1089.40002441406</v>
      </c>
      <c r="AF683" s="26">
        <v>15722.200194999999</v>
      </c>
      <c r="AG683" s="64">
        <f t="shared" si="101"/>
        <v>-4.8148193558781903E-3</v>
      </c>
      <c r="AH683" s="65">
        <f t="shared" si="101"/>
        <v>4.731179620448377E-3</v>
      </c>
      <c r="AI683" s="64">
        <f t="shared" si="101"/>
        <v>-1.3915305069719501E-3</v>
      </c>
      <c r="AJ683" s="65">
        <f t="shared" si="100"/>
        <v>-8.6285371990977677E-4</v>
      </c>
      <c r="AK683" s="64">
        <f t="shared" si="100"/>
        <v>3.9088595948081409E-3</v>
      </c>
      <c r="AL683" s="64">
        <f t="shared" si="100"/>
        <v>2.6877237990945886E-3</v>
      </c>
      <c r="AM683" s="101">
        <f t="shared" si="102"/>
        <v>1.4172866059308591E-3</v>
      </c>
      <c r="AN683" s="102">
        <f t="shared" si="103"/>
        <v>1.9080656895414589E-3</v>
      </c>
      <c r="AO683" s="101">
        <f t="shared" si="104"/>
        <v>1.2427484865940263E-3</v>
      </c>
      <c r="AP683" s="102">
        <f t="shared" si="105"/>
        <v>1.4712091678631019E-3</v>
      </c>
      <c r="AQ683" s="101">
        <f t="shared" si="106"/>
        <v>9.6408445782159718E-4</v>
      </c>
      <c r="AR683" s="102">
        <f t="shared" si="108"/>
        <v>-6.232105961809049E-3</v>
      </c>
      <c r="AS683" s="101">
        <f t="shared" si="108"/>
        <v>2.8231139309069179E-3</v>
      </c>
      <c r="AT683" s="102">
        <f t="shared" si="108"/>
        <v>-2.6342789935659763E-3</v>
      </c>
      <c r="AU683" s="101">
        <f t="shared" si="108"/>
        <v>-2.3340628877728787E-3</v>
      </c>
      <c r="AV683" s="102">
        <f t="shared" si="108"/>
        <v>2.9447751369865438E-3</v>
      </c>
      <c r="AW683" s="102">
        <f t="shared" si="107"/>
        <v>-1.0865117550508886E-3</v>
      </c>
    </row>
    <row r="684" spans="6:49" x14ac:dyDescent="0.3">
      <c r="F684" s="18">
        <v>44384</v>
      </c>
      <c r="G684" s="22">
        <v>3274.94995117187</v>
      </c>
      <c r="H684" s="26">
        <v>1564.59997558593</v>
      </c>
      <c r="I684" s="22">
        <v>532.15002441406205</v>
      </c>
      <c r="J684" s="26">
        <v>975.34997558593705</v>
      </c>
      <c r="K684" s="22">
        <v>1045.90002441406</v>
      </c>
      <c r="Y684" s="94">
        <v>313</v>
      </c>
      <c r="Z684" s="18">
        <v>44382</v>
      </c>
      <c r="AA684" s="22">
        <v>3321</v>
      </c>
      <c r="AB684" s="26">
        <v>1578.94995117187</v>
      </c>
      <c r="AC684" s="22">
        <v>536.34997558593705</v>
      </c>
      <c r="AD684" s="26">
        <v>979.75</v>
      </c>
      <c r="AE684" s="22">
        <v>1074.65002441406</v>
      </c>
      <c r="AF684" s="26">
        <v>15834.349609000001</v>
      </c>
      <c r="AG684" s="64">
        <f t="shared" si="101"/>
        <v>-1.3390462185000587E-3</v>
      </c>
      <c r="AH684" s="65">
        <f t="shared" si="101"/>
        <v>7.0866443197219499E-3</v>
      </c>
      <c r="AI684" s="64">
        <f t="shared" si="101"/>
        <v>-4.1862475242153791E-3</v>
      </c>
      <c r="AJ684" s="65">
        <f t="shared" si="100"/>
        <v>-4.9888357931242768E-3</v>
      </c>
      <c r="AK684" s="64">
        <f t="shared" si="100"/>
        <v>-1.3632058488695481E-2</v>
      </c>
      <c r="AL684" s="64">
        <f t="shared" si="100"/>
        <v>7.1078674228860278E-3</v>
      </c>
      <c r="AM684" s="101">
        <f t="shared" si="102"/>
        <v>3.9885768113947766E-3</v>
      </c>
      <c r="AN684" s="102">
        <f t="shared" si="103"/>
        <v>4.5914063298537772E-3</v>
      </c>
      <c r="AO684" s="101">
        <f t="shared" si="104"/>
        <v>3.1153858358957784E-3</v>
      </c>
      <c r="AP684" s="102">
        <f t="shared" si="105"/>
        <v>3.9951062293213198E-3</v>
      </c>
      <c r="AQ684" s="101">
        <f t="shared" si="106"/>
        <v>3.5252304271934719E-3</v>
      </c>
      <c r="AR684" s="102">
        <f t="shared" si="108"/>
        <v>-5.327623029894835E-3</v>
      </c>
      <c r="AS684" s="101">
        <f t="shared" si="108"/>
        <v>2.4952379898681726E-3</v>
      </c>
      <c r="AT684" s="102">
        <f t="shared" si="108"/>
        <v>-7.301633360111158E-3</v>
      </c>
      <c r="AU684" s="101">
        <f t="shared" si="108"/>
        <v>-8.9839420224455957E-3</v>
      </c>
      <c r="AV684" s="102">
        <f t="shared" si="108"/>
        <v>-1.7157288915888951E-2</v>
      </c>
      <c r="AW684" s="102">
        <f t="shared" si="107"/>
        <v>-7.255049867694474E-3</v>
      </c>
    </row>
    <row r="685" spans="6:49" x14ac:dyDescent="0.3">
      <c r="F685" s="18">
        <v>44385</v>
      </c>
      <c r="G685" s="22">
        <v>3258.5</v>
      </c>
      <c r="H685" s="26">
        <v>1560.75</v>
      </c>
      <c r="I685" s="22">
        <v>531</v>
      </c>
      <c r="J685" s="26">
        <v>976.79998779296795</v>
      </c>
      <c r="K685" s="22">
        <v>1060.15002441406</v>
      </c>
      <c r="Y685" s="94">
        <v>314</v>
      </c>
      <c r="Z685" s="18">
        <v>44383</v>
      </c>
      <c r="AA685" s="22">
        <v>3262.30004882812</v>
      </c>
      <c r="AB685" s="26">
        <v>1562.19995117187</v>
      </c>
      <c r="AC685" s="22">
        <v>532.59997558593705</v>
      </c>
      <c r="AD685" s="26">
        <v>972.04998779296795</v>
      </c>
      <c r="AE685" s="22">
        <v>1049.55004882812</v>
      </c>
      <c r="AF685" s="26">
        <v>15818.25</v>
      </c>
      <c r="AG685" s="64">
        <f t="shared" si="101"/>
        <v>-1.7833459339485231E-2</v>
      </c>
      <c r="AH685" s="65">
        <f t="shared" si="101"/>
        <v>-1.0664985298506437E-2</v>
      </c>
      <c r="AI685" s="64">
        <f t="shared" si="101"/>
        <v>-7.0162599841018785E-3</v>
      </c>
      <c r="AJ685" s="65">
        <f t="shared" si="100"/>
        <v>-7.8902061711210898E-3</v>
      </c>
      <c r="AK685" s="64">
        <f t="shared" si="100"/>
        <v>-2.3633502488510517E-2</v>
      </c>
      <c r="AL685" s="64">
        <f t="shared" si="100"/>
        <v>-1.0172693925459683E-3</v>
      </c>
      <c r="AM685" s="101">
        <f t="shared" si="102"/>
        <v>-7.3798560144693645E-4</v>
      </c>
      <c r="AN685" s="102">
        <f t="shared" si="103"/>
        <v>-3.4112792256154998E-4</v>
      </c>
      <c r="AO685" s="101">
        <f t="shared" si="104"/>
        <v>-3.2690834361176534E-4</v>
      </c>
      <c r="AP685" s="102">
        <f t="shared" si="105"/>
        <v>-6.443377973468972E-4</v>
      </c>
      <c r="AQ685" s="101">
        <f t="shared" si="106"/>
        <v>-1.1826847847536256E-3</v>
      </c>
      <c r="AR685" s="102">
        <f t="shared" si="108"/>
        <v>-1.7095473738038294E-2</v>
      </c>
      <c r="AS685" s="101">
        <f t="shared" si="108"/>
        <v>-1.0323857375944887E-2</v>
      </c>
      <c r="AT685" s="102">
        <f t="shared" si="108"/>
        <v>-6.6893516404901128E-3</v>
      </c>
      <c r="AU685" s="101">
        <f t="shared" si="108"/>
        <v>-7.2458683737741929E-3</v>
      </c>
      <c r="AV685" s="102">
        <f t="shared" si="108"/>
        <v>-2.2450817703756891E-2</v>
      </c>
      <c r="AW685" s="102">
        <f t="shared" si="107"/>
        <v>-1.2761073766400876E-2</v>
      </c>
    </row>
    <row r="686" spans="6:49" x14ac:dyDescent="0.3">
      <c r="F686" s="18">
        <v>44386</v>
      </c>
      <c r="G686" s="22">
        <v>3208.14990234375</v>
      </c>
      <c r="H686" s="26">
        <v>1562.90002441406</v>
      </c>
      <c r="I686" s="22">
        <v>525.79998779296795</v>
      </c>
      <c r="J686" s="26">
        <v>976.84997558593705</v>
      </c>
      <c r="K686" s="22">
        <v>1051.75</v>
      </c>
      <c r="Y686" s="94">
        <v>315</v>
      </c>
      <c r="Z686" s="18">
        <v>44384</v>
      </c>
      <c r="AA686" s="22">
        <v>3274.94995117187</v>
      </c>
      <c r="AB686" s="26">
        <v>1564.59997558593</v>
      </c>
      <c r="AC686" s="22">
        <v>532.15002441406205</v>
      </c>
      <c r="AD686" s="26">
        <v>975.34997558593705</v>
      </c>
      <c r="AE686" s="22">
        <v>1045.90002441406</v>
      </c>
      <c r="AF686" s="26">
        <v>15879.650390999999</v>
      </c>
      <c r="AG686" s="64">
        <f t="shared" si="101"/>
        <v>3.8701038303934816E-3</v>
      </c>
      <c r="AH686" s="65">
        <f t="shared" si="101"/>
        <v>1.5351317267551651E-3</v>
      </c>
      <c r="AI686" s="64">
        <f t="shared" si="101"/>
        <v>-8.451771752228858E-4</v>
      </c>
      <c r="AJ686" s="65">
        <f t="shared" si="100"/>
        <v>3.3891250012423853E-3</v>
      </c>
      <c r="AK686" s="64">
        <f t="shared" si="100"/>
        <v>-3.4837652800688338E-3</v>
      </c>
      <c r="AL686" s="64">
        <f t="shared" si="100"/>
        <v>3.8741031448436864E-3</v>
      </c>
      <c r="AM686" s="101">
        <f t="shared" si="102"/>
        <v>2.1074283414323669E-3</v>
      </c>
      <c r="AN686" s="102">
        <f t="shared" si="103"/>
        <v>2.6282820861627605E-3</v>
      </c>
      <c r="AO686" s="101">
        <f t="shared" si="104"/>
        <v>1.7453697727739263E-3</v>
      </c>
      <c r="AP686" s="102">
        <f t="shared" si="105"/>
        <v>2.1486304463016674E-3</v>
      </c>
      <c r="AQ686" s="101">
        <f t="shared" si="106"/>
        <v>1.6515034509865831E-3</v>
      </c>
      <c r="AR686" s="102">
        <f t="shared" si="108"/>
        <v>1.7626754889611147E-3</v>
      </c>
      <c r="AS686" s="101">
        <f t="shared" si="108"/>
        <v>-1.0931503594075955E-3</v>
      </c>
      <c r="AT686" s="102">
        <f t="shared" si="108"/>
        <v>-2.5905469479968121E-3</v>
      </c>
      <c r="AU686" s="101">
        <f t="shared" si="108"/>
        <v>1.2404945549407179E-3</v>
      </c>
      <c r="AV686" s="102">
        <f t="shared" si="108"/>
        <v>-5.1352687310554168E-3</v>
      </c>
      <c r="AW686" s="102">
        <f t="shared" si="107"/>
        <v>-1.1631591989115983E-3</v>
      </c>
    </row>
    <row r="687" spans="6:49" x14ac:dyDescent="0.3">
      <c r="F687" s="18">
        <v>44389</v>
      </c>
      <c r="G687" s="22">
        <v>3193.10009765625</v>
      </c>
      <c r="H687" s="26">
        <v>1547.84997558593</v>
      </c>
      <c r="I687" s="22">
        <v>525.84997558593705</v>
      </c>
      <c r="J687" s="26">
        <v>979.45001220703102</v>
      </c>
      <c r="K687" s="22">
        <v>1056.59997558593</v>
      </c>
      <c r="Y687" s="94">
        <v>316</v>
      </c>
      <c r="Z687" s="18">
        <v>44385</v>
      </c>
      <c r="AA687" s="22">
        <v>3258.5</v>
      </c>
      <c r="AB687" s="26">
        <v>1560.75</v>
      </c>
      <c r="AC687" s="22">
        <v>531</v>
      </c>
      <c r="AD687" s="26">
        <v>976.79998779296795</v>
      </c>
      <c r="AE687" s="22">
        <v>1060.15002441406</v>
      </c>
      <c r="AF687" s="26">
        <v>15727.900390999999</v>
      </c>
      <c r="AG687" s="64">
        <f t="shared" si="101"/>
        <v>-5.0356200952198201E-3</v>
      </c>
      <c r="AH687" s="65">
        <f t="shared" si="101"/>
        <v>-2.4637097050936433E-3</v>
      </c>
      <c r="AI687" s="64">
        <f t="shared" si="101"/>
        <v>-2.1634291232719587E-3</v>
      </c>
      <c r="AJ687" s="65">
        <f t="shared" si="100"/>
        <v>1.4855543896710604E-3</v>
      </c>
      <c r="AK687" s="64">
        <f t="shared" si="100"/>
        <v>1.3532648454577146E-2</v>
      </c>
      <c r="AL687" s="64">
        <f t="shared" si="100"/>
        <v>-9.6022097391496621E-3</v>
      </c>
      <c r="AM687" s="101">
        <f t="shared" si="102"/>
        <v>-5.7320253672361512E-3</v>
      </c>
      <c r="AN687" s="102">
        <f t="shared" si="103"/>
        <v>-5.5527955260089891E-3</v>
      </c>
      <c r="AO687" s="101">
        <f t="shared" si="104"/>
        <v>-3.9640028144895655E-3</v>
      </c>
      <c r="AP687" s="102">
        <f t="shared" si="105"/>
        <v>-5.5463291256290211E-3</v>
      </c>
      <c r="AQ687" s="101">
        <f t="shared" si="106"/>
        <v>-6.1570220998705804E-3</v>
      </c>
      <c r="AR687" s="102">
        <f t="shared" si="108"/>
        <v>6.964052720163311E-4</v>
      </c>
      <c r="AS687" s="101">
        <f t="shared" si="108"/>
        <v>3.0890858209153458E-3</v>
      </c>
      <c r="AT687" s="102">
        <f t="shared" si="108"/>
        <v>1.8005736912176068E-3</v>
      </c>
      <c r="AU687" s="101">
        <f t="shared" si="108"/>
        <v>7.0318835153000813E-3</v>
      </c>
      <c r="AV687" s="102">
        <f t="shared" si="108"/>
        <v>1.9689670554447727E-2</v>
      </c>
      <c r="AW687" s="102">
        <f t="shared" si="107"/>
        <v>6.461523770779418E-3</v>
      </c>
    </row>
    <row r="688" spans="6:49" x14ac:dyDescent="0.3">
      <c r="F688" s="18">
        <v>44390</v>
      </c>
      <c r="G688" s="22">
        <v>3187.55004882812</v>
      </c>
      <c r="H688" s="26">
        <v>1544.94995117187</v>
      </c>
      <c r="I688" s="22">
        <v>524.84997558593705</v>
      </c>
      <c r="J688" s="26">
        <v>967.95001220703102</v>
      </c>
      <c r="K688" s="22">
        <v>1050.15002441406</v>
      </c>
      <c r="Y688" s="94">
        <v>317</v>
      </c>
      <c r="Z688" s="18">
        <v>44386</v>
      </c>
      <c r="AA688" s="22">
        <v>3208.14990234375</v>
      </c>
      <c r="AB688" s="26">
        <v>1562.90002441406</v>
      </c>
      <c r="AC688" s="22">
        <v>525.79998779296795</v>
      </c>
      <c r="AD688" s="26">
        <v>976.84997558593705</v>
      </c>
      <c r="AE688" s="22">
        <v>1051.75</v>
      </c>
      <c r="AF688" s="26">
        <v>15689.799805000001</v>
      </c>
      <c r="AG688" s="64">
        <f t="shared" si="101"/>
        <v>-1.5572550214469466E-2</v>
      </c>
      <c r="AH688" s="65">
        <f t="shared" si="101"/>
        <v>1.3766105272937331E-3</v>
      </c>
      <c r="AI688" s="64">
        <f t="shared" si="101"/>
        <v>-9.8411321622708919E-3</v>
      </c>
      <c r="AJ688" s="65">
        <f t="shared" si="100"/>
        <v>5.1173745468177523E-5</v>
      </c>
      <c r="AK688" s="64">
        <f t="shared" si="100"/>
        <v>-7.9549870868023485E-3</v>
      </c>
      <c r="AL688" s="64">
        <f t="shared" si="100"/>
        <v>-2.4254228947433449E-3</v>
      </c>
      <c r="AM688" s="101">
        <f t="shared" si="102"/>
        <v>-1.5571380128077375E-3</v>
      </c>
      <c r="AN688" s="102">
        <f t="shared" si="103"/>
        <v>-1.1959769595716264E-3</v>
      </c>
      <c r="AO688" s="101">
        <f t="shared" si="104"/>
        <v>-9.2348643387367977E-4</v>
      </c>
      <c r="AP688" s="102">
        <f t="shared" si="105"/>
        <v>-1.4483918708725748E-3</v>
      </c>
      <c r="AQ688" s="101">
        <f t="shared" si="106"/>
        <v>-1.9986054817639608E-3</v>
      </c>
      <c r="AR688" s="102">
        <f t="shared" si="108"/>
        <v>-1.4015412201661729E-2</v>
      </c>
      <c r="AS688" s="101">
        <f t="shared" si="108"/>
        <v>2.5725874868653595E-3</v>
      </c>
      <c r="AT688" s="102">
        <f t="shared" si="108"/>
        <v>-8.9176457283972124E-3</v>
      </c>
      <c r="AU688" s="101">
        <f t="shared" si="108"/>
        <v>1.4995656163407523E-3</v>
      </c>
      <c r="AV688" s="102">
        <f t="shared" si="108"/>
        <v>-5.9563816050383876E-3</v>
      </c>
      <c r="AW688" s="102">
        <f t="shared" si="107"/>
        <v>-4.9634572863782433E-3</v>
      </c>
    </row>
    <row r="689" spans="6:49" x14ac:dyDescent="0.3">
      <c r="F689" s="18">
        <v>44391</v>
      </c>
      <c r="G689" s="22">
        <v>3214.55004882812</v>
      </c>
      <c r="H689" s="26">
        <v>1576.90002441406</v>
      </c>
      <c r="I689" s="22">
        <v>561.70001220703102</v>
      </c>
      <c r="J689" s="26">
        <v>989.45001220703102</v>
      </c>
      <c r="K689" s="22">
        <v>1078.5</v>
      </c>
      <c r="Y689" s="94">
        <v>318</v>
      </c>
      <c r="Z689" s="18">
        <v>44389</v>
      </c>
      <c r="AA689" s="22">
        <v>3193.10009765625</v>
      </c>
      <c r="AB689" s="26">
        <v>1547.84997558593</v>
      </c>
      <c r="AC689" s="22">
        <v>525.84997558593705</v>
      </c>
      <c r="AD689" s="26">
        <v>979.45001220703102</v>
      </c>
      <c r="AE689" s="22">
        <v>1056.59997558593</v>
      </c>
      <c r="AF689" s="26">
        <v>15692.599609000001</v>
      </c>
      <c r="AG689" s="64">
        <f t="shared" si="101"/>
        <v>-4.7021542408354714E-3</v>
      </c>
      <c r="AH689" s="65">
        <f t="shared" si="101"/>
        <v>-9.6762300122057113E-3</v>
      </c>
      <c r="AI689" s="64">
        <f t="shared" si="101"/>
        <v>9.5065458560133332E-5</v>
      </c>
      <c r="AJ689" s="65">
        <f t="shared" si="100"/>
        <v>2.658118047556586E-3</v>
      </c>
      <c r="AK689" s="64">
        <f t="shared" si="100"/>
        <v>4.6007391533290998E-3</v>
      </c>
      <c r="AL689" s="64">
        <f t="shared" si="100"/>
        <v>1.7843148132139984E-4</v>
      </c>
      <c r="AM689" s="101">
        <f t="shared" si="102"/>
        <v>-4.242133763176622E-5</v>
      </c>
      <c r="AN689" s="102">
        <f t="shared" si="103"/>
        <v>3.8474730267675351E-4</v>
      </c>
      <c r="AO689" s="101">
        <f t="shared" si="104"/>
        <v>1.796620996979808E-4</v>
      </c>
      <c r="AP689" s="102">
        <f t="shared" si="105"/>
        <v>3.8406063213066276E-5</v>
      </c>
      <c r="AQ689" s="101">
        <f t="shared" si="106"/>
        <v>-4.8986465619566444E-4</v>
      </c>
      <c r="AR689" s="102">
        <f t="shared" si="108"/>
        <v>-4.6597329032037052E-3</v>
      </c>
      <c r="AS689" s="101">
        <f t="shared" si="108"/>
        <v>-1.0060977314882464E-2</v>
      </c>
      <c r="AT689" s="102">
        <f t="shared" si="108"/>
        <v>-8.4596641137847471E-5</v>
      </c>
      <c r="AU689" s="101">
        <f t="shared" si="108"/>
        <v>2.6197119843435197E-3</v>
      </c>
      <c r="AV689" s="102">
        <f t="shared" si="108"/>
        <v>5.090603809524764E-3</v>
      </c>
      <c r="AW689" s="102">
        <f t="shared" si="107"/>
        <v>-1.4189982130711463E-3</v>
      </c>
    </row>
    <row r="690" spans="6:49" x14ac:dyDescent="0.3">
      <c r="F690" s="18">
        <v>44392</v>
      </c>
      <c r="G690" s="22">
        <v>3202.94995117187</v>
      </c>
      <c r="H690" s="26">
        <v>1580.80004882812</v>
      </c>
      <c r="I690" s="22">
        <v>575.90002441406205</v>
      </c>
      <c r="J690" s="26">
        <v>1039.75</v>
      </c>
      <c r="K690" s="22">
        <v>1112.44995117187</v>
      </c>
      <c r="Y690" s="94">
        <v>319</v>
      </c>
      <c r="Z690" s="18">
        <v>44390</v>
      </c>
      <c r="AA690" s="22">
        <v>3187.55004882812</v>
      </c>
      <c r="AB690" s="26">
        <v>1544.94995117187</v>
      </c>
      <c r="AC690" s="22">
        <v>524.84997558593705</v>
      </c>
      <c r="AD690" s="26">
        <v>967.95001220703102</v>
      </c>
      <c r="AE690" s="22">
        <v>1050.15002441406</v>
      </c>
      <c r="AF690" s="26">
        <v>15812.349609000001</v>
      </c>
      <c r="AG690" s="64">
        <f t="shared" si="101"/>
        <v>-1.7396503805815462E-3</v>
      </c>
      <c r="AH690" s="65">
        <f t="shared" si="101"/>
        <v>-1.8753397133092601E-3</v>
      </c>
      <c r="AI690" s="64">
        <f t="shared" si="101"/>
        <v>-1.9034935726899072E-3</v>
      </c>
      <c r="AJ690" s="65">
        <f t="shared" si="100"/>
        <v>-1.1810756431379056E-2</v>
      </c>
      <c r="AK690" s="64">
        <f t="shared" si="100"/>
        <v>-6.1231482844787653E-3</v>
      </c>
      <c r="AL690" s="64">
        <f t="shared" si="100"/>
        <v>7.6020168052612176E-3</v>
      </c>
      <c r="AM690" s="101">
        <f t="shared" si="102"/>
        <v>4.2760338659796893E-3</v>
      </c>
      <c r="AN690" s="102">
        <f t="shared" si="103"/>
        <v>4.8913900482505128E-3</v>
      </c>
      <c r="AO690" s="101">
        <f t="shared" si="104"/>
        <v>3.3247370851604871E-3</v>
      </c>
      <c r="AP690" s="102">
        <f t="shared" si="105"/>
        <v>4.2772649735270899E-3</v>
      </c>
      <c r="AQ690" s="101">
        <f t="shared" si="106"/>
        <v>3.8115534082219121E-3</v>
      </c>
      <c r="AR690" s="102">
        <f t="shared" si="108"/>
        <v>-6.0156842465612353E-3</v>
      </c>
      <c r="AS690" s="101">
        <f t="shared" si="108"/>
        <v>-6.7667297615597727E-3</v>
      </c>
      <c r="AT690" s="102">
        <f t="shared" si="108"/>
        <v>-5.2282306578503943E-3</v>
      </c>
      <c r="AU690" s="101">
        <f t="shared" si="108"/>
        <v>-1.6088021404906144E-2</v>
      </c>
      <c r="AV690" s="102">
        <f t="shared" si="108"/>
        <v>-9.934701692700677E-3</v>
      </c>
      <c r="AW690" s="102">
        <f t="shared" si="107"/>
        <v>-8.8066735527156451E-3</v>
      </c>
    </row>
    <row r="691" spans="6:49" x14ac:dyDescent="0.3">
      <c r="F691" s="18">
        <v>44393</v>
      </c>
      <c r="G691" s="22">
        <v>3194.80004882812</v>
      </c>
      <c r="H691" s="26">
        <v>1555.44995117187</v>
      </c>
      <c r="I691" s="22">
        <v>577.75</v>
      </c>
      <c r="J691" s="26">
        <v>1005</v>
      </c>
      <c r="K691" s="22">
        <v>1103.15002441406</v>
      </c>
      <c r="Y691" s="94">
        <v>320</v>
      </c>
      <c r="Z691" s="18">
        <v>44391</v>
      </c>
      <c r="AA691" s="22">
        <v>3214.55004882812</v>
      </c>
      <c r="AB691" s="26">
        <v>1576.90002441406</v>
      </c>
      <c r="AC691" s="22">
        <v>561.70001220703102</v>
      </c>
      <c r="AD691" s="26">
        <v>989.45001220703102</v>
      </c>
      <c r="AE691" s="22">
        <v>1078.5</v>
      </c>
      <c r="AF691" s="26">
        <v>15853.950194999999</v>
      </c>
      <c r="AG691" s="64">
        <f t="shared" si="101"/>
        <v>8.4347822325317803E-3</v>
      </c>
      <c r="AH691" s="65">
        <f t="shared" si="101"/>
        <v>2.046939415022217E-2</v>
      </c>
      <c r="AI691" s="64">
        <f t="shared" si="101"/>
        <v>6.7855460305145318E-2</v>
      </c>
      <c r="AJ691" s="65">
        <f t="shared" si="100"/>
        <v>2.1968799870921884E-2</v>
      </c>
      <c r="AK691" s="64">
        <f t="shared" si="100"/>
        <v>2.6638152489730577E-2</v>
      </c>
      <c r="AL691" s="64">
        <f t="shared" si="100"/>
        <v>2.627437382308835E-3</v>
      </c>
      <c r="AM691" s="101">
        <f t="shared" si="102"/>
        <v>1.3822167335019722E-3</v>
      </c>
      <c r="AN691" s="102">
        <f t="shared" si="103"/>
        <v>1.8714675592568916E-3</v>
      </c>
      <c r="AO691" s="101">
        <f t="shared" si="104"/>
        <v>1.2172075527834326E-3</v>
      </c>
      <c r="AP691" s="102">
        <f t="shared" si="105"/>
        <v>1.4367856913605681E-3</v>
      </c>
      <c r="AQ691" s="101">
        <f t="shared" si="106"/>
        <v>9.2915294280755234E-4</v>
      </c>
      <c r="AR691" s="102">
        <f t="shared" si="108"/>
        <v>7.0525654990298082E-3</v>
      </c>
      <c r="AS691" s="101">
        <f t="shared" si="108"/>
        <v>1.8597926590965277E-2</v>
      </c>
      <c r="AT691" s="102">
        <f t="shared" si="108"/>
        <v>6.663825275236189E-2</v>
      </c>
      <c r="AU691" s="101">
        <f t="shared" si="108"/>
        <v>2.0532014179561315E-2</v>
      </c>
      <c r="AV691" s="102">
        <f t="shared" si="108"/>
        <v>2.5708999546923024E-2</v>
      </c>
      <c r="AW691" s="102">
        <f t="shared" si="107"/>
        <v>2.7705951713768263E-2</v>
      </c>
    </row>
    <row r="692" spans="6:49" x14ac:dyDescent="0.3">
      <c r="F692" s="18">
        <v>44396</v>
      </c>
      <c r="G692" s="22">
        <v>3184.60009765625</v>
      </c>
      <c r="H692" s="26">
        <v>1541.69995117187</v>
      </c>
      <c r="I692" s="22">
        <v>573.79998779296795</v>
      </c>
      <c r="J692" s="26">
        <v>1000.20001220703</v>
      </c>
      <c r="K692" s="22">
        <v>1094.19995117187</v>
      </c>
      <c r="Y692" s="94">
        <v>321</v>
      </c>
      <c r="Z692" s="18">
        <v>44392</v>
      </c>
      <c r="AA692" s="22">
        <v>3202.94995117187</v>
      </c>
      <c r="AB692" s="26">
        <v>1580.80004882812</v>
      </c>
      <c r="AC692" s="22">
        <v>575.90002441406205</v>
      </c>
      <c r="AD692" s="26">
        <v>1039.75</v>
      </c>
      <c r="AE692" s="22">
        <v>1112.44995117187</v>
      </c>
      <c r="AF692" s="26">
        <v>15924.200194999999</v>
      </c>
      <c r="AG692" s="64">
        <f t="shared" si="101"/>
        <v>-3.6151492917848409E-3</v>
      </c>
      <c r="AH692" s="65">
        <f t="shared" si="101"/>
        <v>2.4701689879822529E-3</v>
      </c>
      <c r="AI692" s="64">
        <f t="shared" si="101"/>
        <v>2.4966155634826678E-2</v>
      </c>
      <c r="AJ692" s="65">
        <f t="shared" si="100"/>
        <v>4.9586333090920053E-2</v>
      </c>
      <c r="AK692" s="64">
        <f t="shared" si="100"/>
        <v>3.0993559488528076E-2</v>
      </c>
      <c r="AL692" s="64">
        <f t="shared" si="100"/>
        <v>4.4212840315508029E-3</v>
      </c>
      <c r="AM692" s="101">
        <f t="shared" si="102"/>
        <v>2.4257349337869906E-3</v>
      </c>
      <c r="AN692" s="102">
        <f t="shared" si="103"/>
        <v>2.9604596884923212E-3</v>
      </c>
      <c r="AO692" s="101">
        <f t="shared" si="104"/>
        <v>1.9771883407852689E-3</v>
      </c>
      <c r="AP692" s="102">
        <f t="shared" si="105"/>
        <v>2.4610701201196864E-3</v>
      </c>
      <c r="AQ692" s="101">
        <f t="shared" si="106"/>
        <v>1.9685542624046024E-3</v>
      </c>
      <c r="AR692" s="102">
        <f t="shared" si="108"/>
        <v>-6.0408842255718319E-3</v>
      </c>
      <c r="AS692" s="101">
        <f t="shared" si="108"/>
        <v>-4.9029070051006835E-4</v>
      </c>
      <c r="AT692" s="102">
        <f t="shared" si="108"/>
        <v>2.2988967294041408E-2</v>
      </c>
      <c r="AU692" s="101">
        <f t="shared" si="108"/>
        <v>4.7125262970800365E-2</v>
      </c>
      <c r="AV692" s="102">
        <f t="shared" si="108"/>
        <v>2.9025005226123474E-2</v>
      </c>
      <c r="AW692" s="102">
        <f t="shared" si="107"/>
        <v>1.8521612112976669E-2</v>
      </c>
    </row>
    <row r="693" spans="6:49" x14ac:dyDescent="0.3">
      <c r="F693" s="18">
        <v>44397</v>
      </c>
      <c r="G693" s="22">
        <v>3205.80004882812</v>
      </c>
      <c r="H693" s="26">
        <v>1550.05004882812</v>
      </c>
      <c r="I693" s="22">
        <v>568.09997558593705</v>
      </c>
      <c r="J693" s="26">
        <v>977.20001220703102</v>
      </c>
      <c r="K693" s="22">
        <v>1087.19995117187</v>
      </c>
      <c r="Y693" s="94">
        <v>322</v>
      </c>
      <c r="Z693" s="18">
        <v>44393</v>
      </c>
      <c r="AA693" s="22">
        <v>3194.80004882812</v>
      </c>
      <c r="AB693" s="26">
        <v>1555.44995117187</v>
      </c>
      <c r="AC693" s="22">
        <v>577.75</v>
      </c>
      <c r="AD693" s="26">
        <v>1005</v>
      </c>
      <c r="AE693" s="22">
        <v>1103.15002441406</v>
      </c>
      <c r="AF693" s="26">
        <v>15923.400390999999</v>
      </c>
      <c r="AG693" s="64">
        <f t="shared" si="101"/>
        <v>-2.5477415504384015E-3</v>
      </c>
      <c r="AH693" s="65">
        <f t="shared" si="101"/>
        <v>-1.6166217457560392E-2</v>
      </c>
      <c r="AI693" s="64">
        <f t="shared" si="101"/>
        <v>3.2071722489801112E-3</v>
      </c>
      <c r="AJ693" s="65">
        <f t="shared" si="100"/>
        <v>-3.399275812984498E-2</v>
      </c>
      <c r="AK693" s="64">
        <f t="shared" si="100"/>
        <v>-8.3950004321346836E-3</v>
      </c>
      <c r="AL693" s="64">
        <f t="shared" si="100"/>
        <v>-5.0226954963734287E-5</v>
      </c>
      <c r="AM693" s="101">
        <f t="shared" si="102"/>
        <v>-1.7543674338736944E-4</v>
      </c>
      <c r="AN693" s="102">
        <f t="shared" si="103"/>
        <v>2.459354162186686E-4</v>
      </c>
      <c r="AO693" s="101">
        <f t="shared" si="104"/>
        <v>8.2788702707955471E-5</v>
      </c>
      <c r="AP693" s="102">
        <f t="shared" si="105"/>
        <v>-9.2157647954910855E-5</v>
      </c>
      <c r="AQ693" s="101">
        <f t="shared" si="106"/>
        <v>-6.2235529050501219E-4</v>
      </c>
      <c r="AR693" s="102">
        <f t="shared" si="108"/>
        <v>-2.3723048070510319E-3</v>
      </c>
      <c r="AS693" s="101">
        <f t="shared" si="108"/>
        <v>-1.6412152873779062E-2</v>
      </c>
      <c r="AT693" s="102">
        <f t="shared" si="108"/>
        <v>3.1243835462721557E-3</v>
      </c>
      <c r="AU693" s="101">
        <f t="shared" si="108"/>
        <v>-3.3900600481890072E-2</v>
      </c>
      <c r="AV693" s="102">
        <f t="shared" si="108"/>
        <v>-7.7726451416296714E-3</v>
      </c>
      <c r="AW693" s="102">
        <f t="shared" si="107"/>
        <v>-1.1466663951615535E-2</v>
      </c>
    </row>
    <row r="694" spans="6:49" x14ac:dyDescent="0.3">
      <c r="F694" s="18">
        <v>44399</v>
      </c>
      <c r="G694" s="22">
        <v>3216.35009765625</v>
      </c>
      <c r="H694" s="26">
        <v>1590.19995117187</v>
      </c>
      <c r="I694" s="22">
        <v>584.20001220703102</v>
      </c>
      <c r="J694" s="26">
        <v>978.59997558593705</v>
      </c>
      <c r="K694" s="22">
        <v>1148.59997558593</v>
      </c>
      <c r="Y694" s="94">
        <v>323</v>
      </c>
      <c r="Z694" s="18">
        <v>44396</v>
      </c>
      <c r="AA694" s="22">
        <v>3184.60009765625</v>
      </c>
      <c r="AB694" s="26">
        <v>1541.69995117187</v>
      </c>
      <c r="AC694" s="22">
        <v>573.79998779296795</v>
      </c>
      <c r="AD694" s="26">
        <v>1000.20001220703</v>
      </c>
      <c r="AE694" s="22">
        <v>1094.19995117187</v>
      </c>
      <c r="AF694" s="26">
        <v>15752.400390999999</v>
      </c>
      <c r="AG694" s="64">
        <f t="shared" si="101"/>
        <v>-3.1977802393777645E-3</v>
      </c>
      <c r="AH694" s="65">
        <f t="shared" si="101"/>
        <v>-8.8791894295989424E-3</v>
      </c>
      <c r="AI694" s="64">
        <f t="shared" si="101"/>
        <v>-6.8603668812448051E-3</v>
      </c>
      <c r="AJ694" s="65">
        <f t="shared" si="100"/>
        <v>-4.7875493037837667E-3</v>
      </c>
      <c r="AK694" s="64">
        <f t="shared" si="100"/>
        <v>-8.1462878803819985E-3</v>
      </c>
      <c r="AL694" s="64">
        <f t="shared" si="100"/>
        <v>-1.0796990571286309E-2</v>
      </c>
      <c r="AM694" s="101">
        <f t="shared" si="102"/>
        <v>-6.4270544234897196E-3</v>
      </c>
      <c r="AN694" s="102">
        <f t="shared" si="103"/>
        <v>-6.2781122206706985E-3</v>
      </c>
      <c r="AO694" s="101">
        <f t="shared" si="104"/>
        <v>-4.470183473065035E-3</v>
      </c>
      <c r="AP694" s="102">
        <f t="shared" si="105"/>
        <v>-6.2285476433906004E-3</v>
      </c>
      <c r="AQ694" s="101">
        <f t="shared" si="106"/>
        <v>-6.8493091323640594E-3</v>
      </c>
      <c r="AR694" s="102">
        <f t="shared" si="108"/>
        <v>3.2292741841119551E-3</v>
      </c>
      <c r="AS694" s="101">
        <f t="shared" si="108"/>
        <v>-2.6010772089282439E-3</v>
      </c>
      <c r="AT694" s="102">
        <f t="shared" si="108"/>
        <v>-2.3901834081797701E-3</v>
      </c>
      <c r="AU694" s="101">
        <f t="shared" si="108"/>
        <v>1.4409983396068337E-3</v>
      </c>
      <c r="AV694" s="102">
        <f t="shared" si="108"/>
        <v>-1.2969787480179391E-3</v>
      </c>
      <c r="AW694" s="102">
        <f t="shared" si="107"/>
        <v>-3.2359336828143286E-4</v>
      </c>
    </row>
    <row r="695" spans="6:49" x14ac:dyDescent="0.3">
      <c r="F695" s="18">
        <v>44400</v>
      </c>
      <c r="G695" s="22">
        <v>3212.85009765625</v>
      </c>
      <c r="H695" s="26">
        <v>1590.44995117187</v>
      </c>
      <c r="I695" s="22">
        <v>599.15002441406205</v>
      </c>
      <c r="J695" s="26">
        <v>994</v>
      </c>
      <c r="K695" s="22">
        <v>1131</v>
      </c>
      <c r="Y695" s="94">
        <v>324</v>
      </c>
      <c r="Z695" s="18">
        <v>44397</v>
      </c>
      <c r="AA695" s="22">
        <v>3205.80004882812</v>
      </c>
      <c r="AB695" s="26">
        <v>1550.05004882812</v>
      </c>
      <c r="AC695" s="22">
        <v>568.09997558593705</v>
      </c>
      <c r="AD695" s="26">
        <v>977.20001220703102</v>
      </c>
      <c r="AE695" s="22">
        <v>1087.19995117187</v>
      </c>
      <c r="AF695" s="26">
        <v>15632.099609000001</v>
      </c>
      <c r="AG695" s="64">
        <f t="shared" si="101"/>
        <v>6.6349613354820466E-3</v>
      </c>
      <c r="AH695" s="65">
        <f t="shared" si="101"/>
        <v>5.4015479638471527E-3</v>
      </c>
      <c r="AI695" s="64">
        <f t="shared" si="101"/>
        <v>-9.9834656851041682E-3</v>
      </c>
      <c r="AJ695" s="65">
        <f t="shared" si="100"/>
        <v>-2.326391931396192E-2</v>
      </c>
      <c r="AK695" s="64">
        <f t="shared" si="100"/>
        <v>-6.4179190801090897E-3</v>
      </c>
      <c r="AL695" s="64">
        <f t="shared" si="100"/>
        <v>-7.666292035424337E-3</v>
      </c>
      <c r="AM695" s="101">
        <f t="shared" si="102"/>
        <v>-4.6058614563215675E-3</v>
      </c>
      <c r="AN695" s="102">
        <f t="shared" si="103"/>
        <v>-4.3775561915345091E-3</v>
      </c>
      <c r="AO695" s="101">
        <f t="shared" si="104"/>
        <v>-3.1438322259916061E-3</v>
      </c>
      <c r="AP695" s="102">
        <f t="shared" si="105"/>
        <v>-4.440922283788392E-3</v>
      </c>
      <c r="AQ695" s="101">
        <f t="shared" si="106"/>
        <v>-5.0353011229221359E-3</v>
      </c>
      <c r="AR695" s="102">
        <f t="shared" si="108"/>
        <v>1.1240822791803613E-2</v>
      </c>
      <c r="AS695" s="101">
        <f t="shared" si="108"/>
        <v>9.7791041553816627E-3</v>
      </c>
      <c r="AT695" s="102">
        <f t="shared" si="108"/>
        <v>-6.8396334591125617E-3</v>
      </c>
      <c r="AU695" s="101">
        <f t="shared" si="108"/>
        <v>-1.8822997030173528E-2</v>
      </c>
      <c r="AV695" s="102">
        <f t="shared" si="108"/>
        <v>-1.3826179571869539E-3</v>
      </c>
      <c r="AW695" s="102">
        <f t="shared" si="107"/>
        <v>-1.2050642998575535E-3</v>
      </c>
    </row>
    <row r="696" spans="6:49" x14ac:dyDescent="0.3">
      <c r="F696" s="18">
        <v>44403</v>
      </c>
      <c r="G696" s="22">
        <v>3197.55004882812</v>
      </c>
      <c r="H696" s="26">
        <v>1603.90002441406</v>
      </c>
      <c r="I696" s="22">
        <v>590.45001220703102</v>
      </c>
      <c r="J696" s="26">
        <v>1000.29998779296</v>
      </c>
      <c r="K696" s="22">
        <v>1120.19995117187</v>
      </c>
      <c r="Y696" s="94">
        <v>325</v>
      </c>
      <c r="Z696" s="18">
        <v>44399</v>
      </c>
      <c r="AA696" s="22">
        <v>3216.35009765625</v>
      </c>
      <c r="AB696" s="26">
        <v>1590.19995117187</v>
      </c>
      <c r="AC696" s="22">
        <v>584.20001220703102</v>
      </c>
      <c r="AD696" s="26">
        <v>978.59997558593705</v>
      </c>
      <c r="AE696" s="22">
        <v>1148.59997558593</v>
      </c>
      <c r="AF696" s="26">
        <v>15824.049805000001</v>
      </c>
      <c r="AG696" s="64">
        <f t="shared" si="101"/>
        <v>3.2855221624643631E-3</v>
      </c>
      <c r="AH696" s="65">
        <f t="shared" si="101"/>
        <v>2.5572543803204704E-2</v>
      </c>
      <c r="AI696" s="64">
        <f t="shared" si="101"/>
        <v>2.794599426079368E-2</v>
      </c>
      <c r="AJ696" s="65">
        <f t="shared" si="100"/>
        <v>1.4316020316435052E-3</v>
      </c>
      <c r="AK696" s="64">
        <f t="shared" si="100"/>
        <v>5.4938249249580004E-2</v>
      </c>
      <c r="AL696" s="64">
        <f t="shared" si="100"/>
        <v>1.2204454908265527E-2</v>
      </c>
      <c r="AM696" s="101">
        <f t="shared" si="102"/>
        <v>6.9533685914422898E-3</v>
      </c>
      <c r="AN696" s="102">
        <f t="shared" si="103"/>
        <v>7.6853963651131512E-3</v>
      </c>
      <c r="AO696" s="101">
        <f t="shared" si="104"/>
        <v>5.2746052847242302E-3</v>
      </c>
      <c r="AP696" s="102">
        <f t="shared" si="105"/>
        <v>6.9052519785629263E-3</v>
      </c>
      <c r="AQ696" s="101">
        <f t="shared" si="106"/>
        <v>6.4783255314956167E-3</v>
      </c>
      <c r="AR696" s="102">
        <f t="shared" si="108"/>
        <v>-3.6678464289779267E-3</v>
      </c>
      <c r="AS696" s="101">
        <f t="shared" si="108"/>
        <v>1.7887147438091552E-2</v>
      </c>
      <c r="AT696" s="102">
        <f t="shared" si="108"/>
        <v>2.2671388976069448E-2</v>
      </c>
      <c r="AU696" s="101">
        <f t="shared" si="108"/>
        <v>-5.473649946919421E-3</v>
      </c>
      <c r="AV696" s="102">
        <f t="shared" si="108"/>
        <v>4.8459923718084386E-2</v>
      </c>
      <c r="AW696" s="102">
        <f t="shared" si="107"/>
        <v>1.5975392751269607E-2</v>
      </c>
    </row>
    <row r="697" spans="6:49" x14ac:dyDescent="0.3">
      <c r="F697" s="18">
        <v>44404</v>
      </c>
      <c r="G697" s="22">
        <v>3182.94995117187</v>
      </c>
      <c r="H697" s="26">
        <v>1602.55004882812</v>
      </c>
      <c r="I697" s="22">
        <v>591.45001220703102</v>
      </c>
      <c r="J697" s="26">
        <v>992</v>
      </c>
      <c r="K697" s="22">
        <v>1120.84997558593</v>
      </c>
      <c r="Y697" s="94">
        <v>326</v>
      </c>
      <c r="Z697" s="18">
        <v>44400</v>
      </c>
      <c r="AA697" s="22">
        <v>3212.85009765625</v>
      </c>
      <c r="AB697" s="26">
        <v>1590.44995117187</v>
      </c>
      <c r="AC697" s="22">
        <v>599.15002441406205</v>
      </c>
      <c r="AD697" s="26">
        <v>994</v>
      </c>
      <c r="AE697" s="22">
        <v>1131</v>
      </c>
      <c r="AF697" s="26">
        <v>15856.049805000001</v>
      </c>
      <c r="AG697" s="64">
        <f t="shared" si="101"/>
        <v>-1.0887825046441383E-3</v>
      </c>
      <c r="AH697" s="65">
        <f t="shared" si="101"/>
        <v>1.5720057736035836E-4</v>
      </c>
      <c r="AI697" s="64">
        <f t="shared" si="101"/>
        <v>2.5268614027419378E-2</v>
      </c>
      <c r="AJ697" s="65">
        <f t="shared" si="100"/>
        <v>1.5614252749500299E-2</v>
      </c>
      <c r="AK697" s="64">
        <f t="shared" si="100"/>
        <v>-1.5441591058573066E-2</v>
      </c>
      <c r="AL697" s="64">
        <f t="shared" si="100"/>
        <v>2.0201963552589214E-3</v>
      </c>
      <c r="AM697" s="101">
        <f t="shared" si="102"/>
        <v>1.0289718984687643E-3</v>
      </c>
      <c r="AN697" s="102">
        <f t="shared" si="103"/>
        <v>1.5028291924903485E-3</v>
      </c>
      <c r="AO697" s="101">
        <f t="shared" si="104"/>
        <v>9.5994391520356961E-4</v>
      </c>
      <c r="AP697" s="102">
        <f t="shared" si="105"/>
        <v>1.090051744635659E-3</v>
      </c>
      <c r="AQ697" s="101">
        <f t="shared" si="106"/>
        <v>5.7730172682102265E-4</v>
      </c>
      <c r="AR697" s="102">
        <f t="shared" si="108"/>
        <v>-2.1177544031129028E-3</v>
      </c>
      <c r="AS697" s="101">
        <f t="shared" si="108"/>
        <v>-1.3456286151299901E-3</v>
      </c>
      <c r="AT697" s="102">
        <f t="shared" si="108"/>
        <v>2.4308670112215807E-2</v>
      </c>
      <c r="AU697" s="101">
        <f t="shared" si="108"/>
        <v>1.452420100486464E-2</v>
      </c>
      <c r="AV697" s="102">
        <f t="shared" si="108"/>
        <v>-1.601889278539409E-2</v>
      </c>
      <c r="AW697" s="102">
        <f t="shared" si="107"/>
        <v>3.8701190626886928E-3</v>
      </c>
    </row>
    <row r="698" spans="6:49" x14ac:dyDescent="0.3">
      <c r="F698" s="18">
        <v>44405</v>
      </c>
      <c r="G698" s="22">
        <v>3197.80004882812</v>
      </c>
      <c r="H698" s="26">
        <v>1605.59997558593</v>
      </c>
      <c r="I698" s="22">
        <v>591.95001220703102</v>
      </c>
      <c r="J698" s="26">
        <v>983.09997558593705</v>
      </c>
      <c r="K698" s="22">
        <v>1119.55004882812</v>
      </c>
      <c r="Y698" s="94">
        <v>327</v>
      </c>
      <c r="Z698" s="18">
        <v>44403</v>
      </c>
      <c r="AA698" s="22">
        <v>3197.55004882812</v>
      </c>
      <c r="AB698" s="26">
        <v>1603.90002441406</v>
      </c>
      <c r="AC698" s="22">
        <v>590.45001220703102</v>
      </c>
      <c r="AD698" s="26">
        <v>1000.29998779296</v>
      </c>
      <c r="AE698" s="22">
        <v>1120.19995117187</v>
      </c>
      <c r="AF698" s="26">
        <v>15824.450194999999</v>
      </c>
      <c r="AG698" s="64">
        <f t="shared" si="101"/>
        <v>-4.7735172629895881E-3</v>
      </c>
      <c r="AH698" s="65">
        <f t="shared" si="101"/>
        <v>8.4212142259272385E-3</v>
      </c>
      <c r="AI698" s="64">
        <f t="shared" si="101"/>
        <v>-1.4627046154949143E-2</v>
      </c>
      <c r="AJ698" s="65">
        <f t="shared" si="100"/>
        <v>6.3180151311819418E-3</v>
      </c>
      <c r="AK698" s="64">
        <f t="shared" si="100"/>
        <v>-9.5949999291503989E-3</v>
      </c>
      <c r="AL698" s="64">
        <f t="shared" si="100"/>
        <v>-1.9948940502511458E-3</v>
      </c>
      <c r="AM698" s="101">
        <f t="shared" si="102"/>
        <v>-1.3066903587871806E-3</v>
      </c>
      <c r="AN698" s="102">
        <f t="shared" si="103"/>
        <v>-9.3461541940934468E-4</v>
      </c>
      <c r="AO698" s="101">
        <f t="shared" si="104"/>
        <v>-7.4108865163685091E-4</v>
      </c>
      <c r="AP698" s="102">
        <f t="shared" si="105"/>
        <v>-1.2025603825837829E-3</v>
      </c>
      <c r="AQ698" s="101">
        <f t="shared" si="106"/>
        <v>-1.7491458920722317E-3</v>
      </c>
      <c r="AR698" s="102">
        <f t="shared" si="108"/>
        <v>-3.4668269042024075E-3</v>
      </c>
      <c r="AS698" s="101">
        <f t="shared" si="108"/>
        <v>9.3558296453365823E-3</v>
      </c>
      <c r="AT698" s="102">
        <f t="shared" si="108"/>
        <v>-1.3885957503312292E-2</v>
      </c>
      <c r="AU698" s="101">
        <f t="shared" si="108"/>
        <v>7.5205755137657242E-3</v>
      </c>
      <c r="AV698" s="102">
        <f t="shared" si="108"/>
        <v>-7.8458540370781663E-3</v>
      </c>
      <c r="AW698" s="102">
        <f t="shared" si="107"/>
        <v>-1.6644466570981116E-3</v>
      </c>
    </row>
    <row r="699" spans="6:49" x14ac:dyDescent="0.3">
      <c r="F699" s="18">
        <v>44406</v>
      </c>
      <c r="G699" s="22">
        <v>3195.80004882812</v>
      </c>
      <c r="H699" s="26">
        <v>1617</v>
      </c>
      <c r="I699" s="22">
        <v>590.45001220703102</v>
      </c>
      <c r="J699" s="26">
        <v>1007.59997558593</v>
      </c>
      <c r="K699" s="22">
        <v>1127.80004882812</v>
      </c>
      <c r="Y699" s="94">
        <v>328</v>
      </c>
      <c r="Z699" s="18">
        <v>44404</v>
      </c>
      <c r="AA699" s="22">
        <v>3182.94995117187</v>
      </c>
      <c r="AB699" s="26">
        <v>1602.55004882812</v>
      </c>
      <c r="AC699" s="22">
        <v>591.45001220703102</v>
      </c>
      <c r="AD699" s="26">
        <v>992</v>
      </c>
      <c r="AE699" s="22">
        <v>1120.84997558593</v>
      </c>
      <c r="AF699" s="26">
        <v>15746.450194999999</v>
      </c>
      <c r="AG699" s="64">
        <f t="shared" si="101"/>
        <v>-4.5764824507518983E-3</v>
      </c>
      <c r="AH699" s="65">
        <f t="shared" si="101"/>
        <v>-8.4203753987602628E-4</v>
      </c>
      <c r="AI699" s="64">
        <f t="shared" si="101"/>
        <v>1.6921909095002127E-3</v>
      </c>
      <c r="AJ699" s="65">
        <f t="shared" si="100"/>
        <v>-8.3321145028831273E-3</v>
      </c>
      <c r="AK699" s="64">
        <f t="shared" si="100"/>
        <v>5.8010705118868367E-4</v>
      </c>
      <c r="AL699" s="64">
        <f t="shared" si="100"/>
        <v>-4.9412691903814214E-3</v>
      </c>
      <c r="AM699" s="101">
        <f t="shared" si="102"/>
        <v>-3.0206585426854563E-3</v>
      </c>
      <c r="AN699" s="102">
        <f t="shared" si="103"/>
        <v>-2.723274075784831E-3</v>
      </c>
      <c r="AO699" s="101">
        <f t="shared" si="104"/>
        <v>-1.989349477996478E-3</v>
      </c>
      <c r="AP699" s="102">
        <f t="shared" si="105"/>
        <v>-2.8849372895472084E-3</v>
      </c>
      <c r="AQ699" s="101">
        <f t="shared" si="106"/>
        <v>-3.456352140707514E-3</v>
      </c>
      <c r="AR699" s="102">
        <f t="shared" si="108"/>
        <v>-1.5558239080664419E-3</v>
      </c>
      <c r="AS699" s="101">
        <f t="shared" si="108"/>
        <v>1.8812365359088049E-3</v>
      </c>
      <c r="AT699" s="102">
        <f t="shared" si="108"/>
        <v>3.6815403874966906E-3</v>
      </c>
      <c r="AU699" s="101">
        <f t="shared" si="108"/>
        <v>-5.4471772133359193E-3</v>
      </c>
      <c r="AV699" s="102">
        <f t="shared" si="108"/>
        <v>4.0364591918961978E-3</v>
      </c>
      <c r="AW699" s="102">
        <f t="shared" si="107"/>
        <v>5.1924699877986644E-4</v>
      </c>
    </row>
    <row r="700" spans="6:49" x14ac:dyDescent="0.3">
      <c r="F700" s="18">
        <v>44407</v>
      </c>
      <c r="G700" s="22">
        <v>3167.44995117187</v>
      </c>
      <c r="H700" s="26">
        <v>1610.5</v>
      </c>
      <c r="I700" s="22">
        <v>587.15002441406205</v>
      </c>
      <c r="J700" s="26">
        <v>1024.94995117187</v>
      </c>
      <c r="K700" s="22">
        <v>1209.55004882812</v>
      </c>
      <c r="Y700" s="94">
        <v>329</v>
      </c>
      <c r="Z700" s="18">
        <v>44405</v>
      </c>
      <c r="AA700" s="22">
        <v>3197.80004882812</v>
      </c>
      <c r="AB700" s="26">
        <v>1605.59997558593</v>
      </c>
      <c r="AC700" s="22">
        <v>591.95001220703102</v>
      </c>
      <c r="AD700" s="26">
        <v>983.09997558593705</v>
      </c>
      <c r="AE700" s="22">
        <v>1119.55004882812</v>
      </c>
      <c r="AF700" s="26">
        <v>15709.400390999999</v>
      </c>
      <c r="AG700" s="64">
        <f t="shared" si="101"/>
        <v>4.6546642535647874E-3</v>
      </c>
      <c r="AH700" s="65">
        <f t="shared" si="101"/>
        <v>1.9013622514133224E-3</v>
      </c>
      <c r="AI700" s="64">
        <f t="shared" si="101"/>
        <v>8.450228484660631E-4</v>
      </c>
      <c r="AJ700" s="65">
        <f t="shared" si="100"/>
        <v>-9.0122877457478809E-3</v>
      </c>
      <c r="AK700" s="64">
        <f t="shared" si="100"/>
        <v>-1.1604417867528934E-3</v>
      </c>
      <c r="AL700" s="64">
        <f t="shared" si="100"/>
        <v>-2.3556712308082772E-3</v>
      </c>
      <c r="AM700" s="101">
        <f t="shared" si="102"/>
        <v>-1.5165620076920466E-3</v>
      </c>
      <c r="AN700" s="102">
        <f t="shared" si="103"/>
        <v>-1.1536327530261774E-3</v>
      </c>
      <c r="AO700" s="101">
        <f t="shared" si="104"/>
        <v>-8.9393545495125473E-4</v>
      </c>
      <c r="AP700" s="102">
        <f t="shared" si="105"/>
        <v>-1.4085637488427906E-3</v>
      </c>
      <c r="AQ700" s="101">
        <f t="shared" si="106"/>
        <v>-1.9581895568191862E-3</v>
      </c>
      <c r="AR700" s="102">
        <f t="shared" si="108"/>
        <v>6.171226261256834E-3</v>
      </c>
      <c r="AS700" s="101">
        <f t="shared" si="108"/>
        <v>3.0549950044394996E-3</v>
      </c>
      <c r="AT700" s="102">
        <f t="shared" si="108"/>
        <v>1.7389583034173178E-3</v>
      </c>
      <c r="AU700" s="101">
        <f t="shared" si="108"/>
        <v>-7.6037239969050903E-3</v>
      </c>
      <c r="AV700" s="102">
        <f t="shared" si="108"/>
        <v>7.9774777006629276E-4</v>
      </c>
      <c r="AW700" s="102">
        <f t="shared" si="107"/>
        <v>8.3184066845497055E-4</v>
      </c>
    </row>
    <row r="701" spans="6:49" x14ac:dyDescent="0.3">
      <c r="F701" s="18">
        <v>44410</v>
      </c>
      <c r="G701" s="22">
        <v>3219.39990234375</v>
      </c>
      <c r="H701" s="26">
        <v>1631.55004882812</v>
      </c>
      <c r="I701" s="22">
        <v>592.25</v>
      </c>
      <c r="J701" s="26">
        <v>1035.40002441406</v>
      </c>
      <c r="K701" s="22">
        <v>1210.69995117187</v>
      </c>
      <c r="Y701" s="94">
        <v>330</v>
      </c>
      <c r="Z701" s="18">
        <v>44406</v>
      </c>
      <c r="AA701" s="22">
        <v>3195.80004882812</v>
      </c>
      <c r="AB701" s="26">
        <v>1617</v>
      </c>
      <c r="AC701" s="22">
        <v>590.45001220703102</v>
      </c>
      <c r="AD701" s="26">
        <v>1007.59997558593</v>
      </c>
      <c r="AE701" s="22">
        <v>1127.80004882812</v>
      </c>
      <c r="AF701" s="26">
        <v>15778.450194999999</v>
      </c>
      <c r="AG701" s="64">
        <f t="shared" si="101"/>
        <v>-6.2562563647598768E-4</v>
      </c>
      <c r="AH701" s="65">
        <f t="shared" si="101"/>
        <v>7.0750773005528594E-3</v>
      </c>
      <c r="AI701" s="64">
        <f t="shared" si="101"/>
        <v>-2.5372137579664175E-3</v>
      </c>
      <c r="AJ701" s="65">
        <f t="shared" si="100"/>
        <v>2.4615700709407343E-2</v>
      </c>
      <c r="AK701" s="64">
        <f t="shared" si="100"/>
        <v>7.3420132166917874E-3</v>
      </c>
      <c r="AL701" s="64">
        <f t="shared" si="100"/>
        <v>4.3858131563798766E-3</v>
      </c>
      <c r="AM701" s="101">
        <f t="shared" si="102"/>
        <v>2.4051007821238365E-3</v>
      </c>
      <c r="AN701" s="102">
        <f t="shared" si="103"/>
        <v>2.9389263517968162E-3</v>
      </c>
      <c r="AO701" s="101">
        <f t="shared" si="104"/>
        <v>1.9621607554145201E-3</v>
      </c>
      <c r="AP701" s="102">
        <f t="shared" si="105"/>
        <v>2.4408162901017241E-3</v>
      </c>
      <c r="AQ701" s="101">
        <f t="shared" si="106"/>
        <v>1.9480015164519298E-3</v>
      </c>
      <c r="AR701" s="102">
        <f t="shared" si="108"/>
        <v>-3.0307264185998242E-3</v>
      </c>
      <c r="AS701" s="101">
        <f t="shared" si="108"/>
        <v>4.1361509487560432E-3</v>
      </c>
      <c r="AT701" s="102">
        <f t="shared" si="108"/>
        <v>-4.4993745133809371E-3</v>
      </c>
      <c r="AU701" s="101">
        <f t="shared" si="108"/>
        <v>2.2174884419305617E-2</v>
      </c>
      <c r="AV701" s="102">
        <f t="shared" si="108"/>
        <v>5.3940117002398581E-3</v>
      </c>
      <c r="AW701" s="102">
        <f t="shared" si="107"/>
        <v>4.8349892272641515E-3</v>
      </c>
    </row>
    <row r="702" spans="6:49" x14ac:dyDescent="0.3">
      <c r="F702" s="18">
        <v>44411</v>
      </c>
      <c r="G702" s="22">
        <v>3284.89990234375</v>
      </c>
      <c r="H702" s="26">
        <v>1655.19995117187</v>
      </c>
      <c r="I702" s="22">
        <v>599.40002441406205</v>
      </c>
      <c r="J702" s="26">
        <v>1039.44995117187</v>
      </c>
      <c r="K702" s="22">
        <v>1226.25</v>
      </c>
      <c r="Y702" s="94">
        <v>331</v>
      </c>
      <c r="Z702" s="18">
        <v>44407</v>
      </c>
      <c r="AA702" s="22">
        <v>3167.44995117187</v>
      </c>
      <c r="AB702" s="26">
        <v>1610.5</v>
      </c>
      <c r="AC702" s="22">
        <v>587.15002441406205</v>
      </c>
      <c r="AD702" s="26">
        <v>1024.94995117187</v>
      </c>
      <c r="AE702" s="22">
        <v>1209.55004882812</v>
      </c>
      <c r="AF702" s="26">
        <v>15763.049805000001</v>
      </c>
      <c r="AG702" s="64">
        <f t="shared" si="101"/>
        <v>-8.9106306486733886E-3</v>
      </c>
      <c r="AH702" s="65">
        <f t="shared" si="101"/>
        <v>-4.0278908058533442E-3</v>
      </c>
      <c r="AI702" s="64">
        <f t="shared" si="101"/>
        <v>-5.604613329694072E-3</v>
      </c>
      <c r="AJ702" s="65">
        <f t="shared" si="100"/>
        <v>1.707254200683981E-2</v>
      </c>
      <c r="AK702" s="64">
        <f t="shared" si="100"/>
        <v>6.9979554292810303E-2</v>
      </c>
      <c r="AL702" s="64">
        <f t="shared" si="100"/>
        <v>-9.7651609617771778E-4</v>
      </c>
      <c r="AM702" s="101">
        <f t="shared" si="102"/>
        <v>-7.1427855463786303E-4</v>
      </c>
      <c r="AN702" s="102">
        <f t="shared" si="103"/>
        <v>-3.1638778158897719E-4</v>
      </c>
      <c r="AO702" s="101">
        <f t="shared" si="104"/>
        <v>-3.0964280851114611E-4</v>
      </c>
      <c r="AP702" s="102">
        <f t="shared" si="105"/>
        <v>-6.2106771073818737E-4</v>
      </c>
      <c r="AQ702" s="101">
        <f t="shared" si="106"/>
        <v>-1.1590712668194205E-3</v>
      </c>
      <c r="AR702" s="102">
        <f t="shared" si="108"/>
        <v>-8.1963520940355264E-3</v>
      </c>
      <c r="AS702" s="101">
        <f t="shared" si="108"/>
        <v>-3.7115030242643671E-3</v>
      </c>
      <c r="AT702" s="102">
        <f t="shared" si="108"/>
        <v>-5.2949705211829262E-3</v>
      </c>
      <c r="AU702" s="101">
        <f t="shared" si="108"/>
        <v>1.7693609717577996E-2</v>
      </c>
      <c r="AV702" s="102">
        <f t="shared" si="108"/>
        <v>7.1138625559629728E-2</v>
      </c>
      <c r="AW702" s="102">
        <f t="shared" si="107"/>
        <v>1.432588192754498E-2</v>
      </c>
    </row>
    <row r="703" spans="6:49" x14ac:dyDescent="0.3">
      <c r="F703" s="18">
        <v>44412</v>
      </c>
      <c r="G703" s="22">
        <v>3273.94995117187</v>
      </c>
      <c r="H703" s="26">
        <v>1649.25</v>
      </c>
      <c r="I703" s="22">
        <v>596.79998779296795</v>
      </c>
      <c r="J703" s="26">
        <v>1039.94995117187</v>
      </c>
      <c r="K703" s="22">
        <v>1216.5</v>
      </c>
      <c r="Y703" s="94">
        <v>332</v>
      </c>
      <c r="Z703" s="18">
        <v>44410</v>
      </c>
      <c r="AA703" s="22">
        <v>3219.39990234375</v>
      </c>
      <c r="AB703" s="26">
        <v>1631.55004882812</v>
      </c>
      <c r="AC703" s="22">
        <v>592.25</v>
      </c>
      <c r="AD703" s="26">
        <v>1035.40002441406</v>
      </c>
      <c r="AE703" s="22">
        <v>1210.69995117187</v>
      </c>
      <c r="AF703" s="26">
        <v>15885.150390999999</v>
      </c>
      <c r="AG703" s="64">
        <f t="shared" si="101"/>
        <v>1.6268144102992693E-2</v>
      </c>
      <c r="AH703" s="65">
        <f t="shared" si="101"/>
        <v>1.2985823364158204E-2</v>
      </c>
      <c r="AI703" s="64">
        <f t="shared" si="101"/>
        <v>8.6484776471837926E-3</v>
      </c>
      <c r="AJ703" s="65">
        <f t="shared" si="101"/>
        <v>1.01440657917798E-2</v>
      </c>
      <c r="AK703" s="64">
        <f t="shared" si="101"/>
        <v>9.5023442229098592E-4</v>
      </c>
      <c r="AL703" s="64">
        <f t="shared" si="101"/>
        <v>7.7161539080113735E-3</v>
      </c>
      <c r="AM703" s="101">
        <f t="shared" si="102"/>
        <v>4.3424298113064093E-3</v>
      </c>
      <c r="AN703" s="102">
        <f t="shared" si="103"/>
        <v>4.9606793638122294E-3</v>
      </c>
      <c r="AO703" s="101">
        <f t="shared" si="104"/>
        <v>3.3730923920787035E-3</v>
      </c>
      <c r="AP703" s="102">
        <f t="shared" si="105"/>
        <v>4.3424371314370585E-3</v>
      </c>
      <c r="AQ703" s="101">
        <f t="shared" si="106"/>
        <v>3.8776874087306109E-3</v>
      </c>
      <c r="AR703" s="102">
        <f t="shared" si="108"/>
        <v>1.1925714291686283E-2</v>
      </c>
      <c r="AS703" s="101">
        <f t="shared" si="108"/>
        <v>8.0251440003459747E-3</v>
      </c>
      <c r="AT703" s="102">
        <f t="shared" si="108"/>
        <v>5.2753852551050886E-3</v>
      </c>
      <c r="AU703" s="101">
        <f t="shared" si="108"/>
        <v>5.8016286603427419E-3</v>
      </c>
      <c r="AV703" s="102">
        <f t="shared" si="108"/>
        <v>-2.927452986439625E-3</v>
      </c>
      <c r="AW703" s="102">
        <f t="shared" si="107"/>
        <v>5.620083844208092E-3</v>
      </c>
    </row>
    <row r="704" spans="6:49" x14ac:dyDescent="0.3">
      <c r="F704" s="18">
        <v>44413</v>
      </c>
      <c r="G704" s="22">
        <v>3283.94995117187</v>
      </c>
      <c r="H704" s="26">
        <v>1653.55004882812</v>
      </c>
      <c r="I704" s="22">
        <v>600.90002441406205</v>
      </c>
      <c r="J704" s="26">
        <v>1061.15002441406</v>
      </c>
      <c r="K704" s="22">
        <v>1248.19995117187</v>
      </c>
      <c r="Y704" s="94">
        <v>333</v>
      </c>
      <c r="Z704" s="18">
        <v>44411</v>
      </c>
      <c r="AA704" s="22">
        <v>3284.89990234375</v>
      </c>
      <c r="AB704" s="26">
        <v>1655.19995117187</v>
      </c>
      <c r="AC704" s="22">
        <v>599.40002441406205</v>
      </c>
      <c r="AD704" s="26">
        <v>1039.44995117187</v>
      </c>
      <c r="AE704" s="22">
        <v>1226.25</v>
      </c>
      <c r="AF704" s="26">
        <v>16130.75</v>
      </c>
      <c r="AG704" s="64">
        <f t="shared" ref="AG704:AL743" si="109">LN(AA704/AA703)</f>
        <v>2.0141203887773768E-2</v>
      </c>
      <c r="AH704" s="65">
        <f t="shared" si="109"/>
        <v>1.4391304796084171E-2</v>
      </c>
      <c r="AI704" s="64">
        <f t="shared" si="109"/>
        <v>1.2000352574501379E-2</v>
      </c>
      <c r="AJ704" s="65">
        <f t="shared" si="109"/>
        <v>3.9038310710029435E-3</v>
      </c>
      <c r="AK704" s="64">
        <f t="shared" si="109"/>
        <v>1.2762067496373694E-2</v>
      </c>
      <c r="AL704" s="64">
        <f t="shared" si="109"/>
        <v>1.5342653104611343E-2</v>
      </c>
      <c r="AM704" s="101">
        <f t="shared" si="102"/>
        <v>8.7789242683293332E-3</v>
      </c>
      <c r="AN704" s="102">
        <f t="shared" si="103"/>
        <v>9.5905052200119523E-3</v>
      </c>
      <c r="AO704" s="101">
        <f t="shared" si="104"/>
        <v>6.6041338367733475E-3</v>
      </c>
      <c r="AP704" s="102">
        <f t="shared" si="105"/>
        <v>8.6971596359065977E-3</v>
      </c>
      <c r="AQ704" s="101">
        <f t="shared" si="106"/>
        <v>8.2966790389246356E-3</v>
      </c>
      <c r="AR704" s="102">
        <f t="shared" si="108"/>
        <v>1.1362279619444434E-2</v>
      </c>
      <c r="AS704" s="101">
        <f t="shared" si="108"/>
        <v>4.8007995760722191E-3</v>
      </c>
      <c r="AT704" s="102">
        <f t="shared" si="108"/>
        <v>5.3962187377280318E-3</v>
      </c>
      <c r="AU704" s="101">
        <f t="shared" si="108"/>
        <v>-4.7933285649036546E-3</v>
      </c>
      <c r="AV704" s="102">
        <f t="shared" si="108"/>
        <v>4.4653884574490585E-3</v>
      </c>
      <c r="AW704" s="102">
        <f t="shared" si="107"/>
        <v>4.2462715651580187E-3</v>
      </c>
    </row>
    <row r="705" spans="6:49" x14ac:dyDescent="0.3">
      <c r="F705" s="18">
        <v>44414</v>
      </c>
      <c r="G705" s="22">
        <v>3309.80004882812</v>
      </c>
      <c r="H705" s="26">
        <v>1650.19995117187</v>
      </c>
      <c r="I705" s="22">
        <v>598</v>
      </c>
      <c r="J705" s="26">
        <v>1049.94995117187</v>
      </c>
      <c r="K705" s="22">
        <v>1264.59997558593</v>
      </c>
      <c r="Y705" s="94">
        <v>334</v>
      </c>
      <c r="Z705" s="18">
        <v>44412</v>
      </c>
      <c r="AA705" s="22">
        <v>3273.94995117187</v>
      </c>
      <c r="AB705" s="26">
        <v>1649.25</v>
      </c>
      <c r="AC705" s="22">
        <v>596.79998779296795</v>
      </c>
      <c r="AD705" s="26">
        <v>1039.94995117187</v>
      </c>
      <c r="AE705" s="22">
        <v>1216.5</v>
      </c>
      <c r="AF705" s="26">
        <v>16258.799805000001</v>
      </c>
      <c r="AG705" s="64">
        <f t="shared" si="109"/>
        <v>-3.3389882646215107E-3</v>
      </c>
      <c r="AH705" s="65">
        <f t="shared" si="109"/>
        <v>-3.6011788285157404E-3</v>
      </c>
      <c r="AI705" s="64">
        <f t="shared" si="109"/>
        <v>-4.3471671779875204E-3</v>
      </c>
      <c r="AJ705" s="65">
        <f t="shared" si="109"/>
        <v>4.8090798607111087E-4</v>
      </c>
      <c r="AK705" s="64">
        <f t="shared" si="109"/>
        <v>-7.9828486559955173E-3</v>
      </c>
      <c r="AL705" s="64">
        <f t="shared" si="109"/>
        <v>7.9069003984205636E-3</v>
      </c>
      <c r="AM705" s="101">
        <f t="shared" si="102"/>
        <v>4.4533910433975652E-3</v>
      </c>
      <c r="AN705" s="102">
        <f t="shared" si="103"/>
        <v>5.0764760105449181E-3</v>
      </c>
      <c r="AO705" s="101">
        <f t="shared" si="104"/>
        <v>3.4539040200687655E-3</v>
      </c>
      <c r="AP705" s="102">
        <f t="shared" si="105"/>
        <v>4.4513531639469419E-3</v>
      </c>
      <c r="AQ705" s="101">
        <f t="shared" si="106"/>
        <v>3.9882108773468374E-3</v>
      </c>
      <c r="AR705" s="102">
        <f t="shared" si="108"/>
        <v>-7.7923793080190758E-3</v>
      </c>
      <c r="AS705" s="101">
        <f t="shared" si="108"/>
        <v>-8.6776548390606577E-3</v>
      </c>
      <c r="AT705" s="102">
        <f t="shared" si="108"/>
        <v>-7.8010711980562863E-3</v>
      </c>
      <c r="AU705" s="101">
        <f t="shared" si="108"/>
        <v>-3.9704451778758308E-3</v>
      </c>
      <c r="AV705" s="102">
        <f t="shared" si="108"/>
        <v>-1.1971059533342356E-2</v>
      </c>
      <c r="AW705" s="102">
        <f t="shared" si="107"/>
        <v>-8.0425220112708418E-3</v>
      </c>
    </row>
    <row r="706" spans="6:49" x14ac:dyDescent="0.3">
      <c r="F706" s="18">
        <v>44417</v>
      </c>
      <c r="G706" s="22">
        <v>3322.69995117187</v>
      </c>
      <c r="H706" s="26">
        <v>1663.30004882812</v>
      </c>
      <c r="I706" s="22">
        <v>596.79998779296795</v>
      </c>
      <c r="J706" s="26">
        <v>1050.55004882812</v>
      </c>
      <c r="K706" s="22">
        <v>1287.44995117187</v>
      </c>
      <c r="Y706" s="94">
        <v>335</v>
      </c>
      <c r="Z706" s="18">
        <v>44413</v>
      </c>
      <c r="AA706" s="22">
        <v>3283.94995117187</v>
      </c>
      <c r="AB706" s="26">
        <v>1653.55004882812</v>
      </c>
      <c r="AC706" s="22">
        <v>600.90002441406205</v>
      </c>
      <c r="AD706" s="26">
        <v>1061.15002441406</v>
      </c>
      <c r="AE706" s="22">
        <v>1248.19995117187</v>
      </c>
      <c r="AF706" s="26">
        <v>16294.599609000001</v>
      </c>
      <c r="AG706" s="64">
        <f t="shared" si="109"/>
        <v>3.0497591911349468E-3</v>
      </c>
      <c r="AH706" s="65">
        <f t="shared" si="109"/>
        <v>2.6038822781570907E-3</v>
      </c>
      <c r="AI706" s="64">
        <f t="shared" si="109"/>
        <v>6.8465435336322912E-3</v>
      </c>
      <c r="AJ706" s="65">
        <f t="shared" si="109"/>
        <v>2.0180660584595698E-2</v>
      </c>
      <c r="AK706" s="64">
        <f t="shared" si="109"/>
        <v>2.5724591157529449E-2</v>
      </c>
      <c r="AL706" s="64">
        <f t="shared" si="109"/>
        <v>2.1994519206287194E-3</v>
      </c>
      <c r="AM706" s="101">
        <f t="shared" si="102"/>
        <v>1.1332486185801575E-3</v>
      </c>
      <c r="AN706" s="102">
        <f t="shared" si="103"/>
        <v>1.6116500328290958E-3</v>
      </c>
      <c r="AO706" s="101">
        <f t="shared" si="104"/>
        <v>1.0358872997069334E-3</v>
      </c>
      <c r="AP706" s="102">
        <f t="shared" si="105"/>
        <v>1.192406471810518E-3</v>
      </c>
      <c r="AQ706" s="101">
        <f t="shared" si="106"/>
        <v>6.8116705514728538E-4</v>
      </c>
      <c r="AR706" s="102">
        <f t="shared" si="108"/>
        <v>1.9165105725547893E-3</v>
      </c>
      <c r="AS706" s="101">
        <f t="shared" si="108"/>
        <v>9.9223224532799491E-4</v>
      </c>
      <c r="AT706" s="102">
        <f t="shared" si="108"/>
        <v>5.8106562339253574E-3</v>
      </c>
      <c r="AU706" s="101">
        <f t="shared" si="108"/>
        <v>1.898825411278518E-2</v>
      </c>
      <c r="AV706" s="102">
        <f t="shared" si="108"/>
        <v>2.5043424102382163E-2</v>
      </c>
      <c r="AW706" s="102">
        <f t="shared" si="107"/>
        <v>1.0550215453395097E-2</v>
      </c>
    </row>
    <row r="707" spans="6:49" x14ac:dyDescent="0.3">
      <c r="F707" s="18">
        <v>44418</v>
      </c>
      <c r="G707" s="22">
        <v>3333.89990234375</v>
      </c>
      <c r="H707" s="26">
        <v>1677.25</v>
      </c>
      <c r="I707" s="22">
        <v>603.84997558593705</v>
      </c>
      <c r="J707" s="26">
        <v>1063.69995117187</v>
      </c>
      <c r="K707" s="22">
        <v>1323.05004882812</v>
      </c>
      <c r="Y707" s="94">
        <v>336</v>
      </c>
      <c r="Z707" s="18">
        <v>44414</v>
      </c>
      <c r="AA707" s="22">
        <v>3309.80004882812</v>
      </c>
      <c r="AB707" s="26">
        <v>1650.19995117187</v>
      </c>
      <c r="AC707" s="22">
        <v>598</v>
      </c>
      <c r="AD707" s="26">
        <v>1049.94995117187</v>
      </c>
      <c r="AE707" s="22">
        <v>1264.59997558593</v>
      </c>
      <c r="AF707" s="26">
        <v>16238.200194999999</v>
      </c>
      <c r="AG707" s="64">
        <f t="shared" si="109"/>
        <v>7.8408280846963448E-3</v>
      </c>
      <c r="AH707" s="65">
        <f t="shared" si="109"/>
        <v>-2.028058300114515E-3</v>
      </c>
      <c r="AI707" s="64">
        <f t="shared" si="109"/>
        <v>-4.8378180184093849E-3</v>
      </c>
      <c r="AJ707" s="65">
        <f t="shared" si="109"/>
        <v>-1.0610751223890777E-2</v>
      </c>
      <c r="AK707" s="64">
        <f t="shared" si="109"/>
        <v>1.3053372937641281E-2</v>
      </c>
      <c r="AL707" s="64">
        <f t="shared" si="109"/>
        <v>-3.4672374244668529E-3</v>
      </c>
      <c r="AM707" s="101">
        <f t="shared" si="102"/>
        <v>-2.1631833643138204E-3</v>
      </c>
      <c r="AN707" s="102">
        <f t="shared" si="103"/>
        <v>-1.8284322608491535E-3</v>
      </c>
      <c r="AO707" s="101">
        <f t="shared" si="104"/>
        <v>-1.3648614129364721E-3</v>
      </c>
      <c r="AP707" s="102">
        <f t="shared" si="105"/>
        <v>-2.0432668011804286E-3</v>
      </c>
      <c r="AQ707" s="101">
        <f t="shared" si="106"/>
        <v>-2.6022598673980861E-3</v>
      </c>
      <c r="AR707" s="102">
        <f t="shared" si="108"/>
        <v>1.0004011449010166E-2</v>
      </c>
      <c r="AS707" s="101">
        <f t="shared" si="108"/>
        <v>-1.9962603926536142E-4</v>
      </c>
      <c r="AT707" s="102">
        <f t="shared" si="108"/>
        <v>-3.4729566054729128E-3</v>
      </c>
      <c r="AU707" s="101">
        <f t="shared" si="108"/>
        <v>-8.5674844227103496E-3</v>
      </c>
      <c r="AV707" s="102">
        <f t="shared" si="108"/>
        <v>1.5655632805039368E-2</v>
      </c>
      <c r="AW707" s="102">
        <f t="shared" si="107"/>
        <v>2.6839154373201821E-3</v>
      </c>
    </row>
    <row r="708" spans="6:49" x14ac:dyDescent="0.3">
      <c r="F708" s="18">
        <v>44419</v>
      </c>
      <c r="G708" s="22">
        <v>3344.19995117187</v>
      </c>
      <c r="H708" s="26">
        <v>1677.55004882812</v>
      </c>
      <c r="I708" s="22">
        <v>601.25</v>
      </c>
      <c r="J708" s="26">
        <v>1066.94995117187</v>
      </c>
      <c r="K708" s="22">
        <v>1323.59997558593</v>
      </c>
      <c r="Y708" s="94">
        <v>337</v>
      </c>
      <c r="Z708" s="18">
        <v>44417</v>
      </c>
      <c r="AA708" s="22">
        <v>3322.69995117187</v>
      </c>
      <c r="AB708" s="26">
        <v>1663.30004882812</v>
      </c>
      <c r="AC708" s="22">
        <v>596.79998779296795</v>
      </c>
      <c r="AD708" s="26">
        <v>1050.55004882812</v>
      </c>
      <c r="AE708" s="22">
        <v>1287.44995117187</v>
      </c>
      <c r="AF708" s="26">
        <v>16258.25</v>
      </c>
      <c r="AG708" s="64">
        <f t="shared" si="109"/>
        <v>3.8899113787830286E-3</v>
      </c>
      <c r="AH708" s="65">
        <f t="shared" si="109"/>
        <v>7.9071470716373347E-3</v>
      </c>
      <c r="AI708" s="64">
        <f t="shared" si="109"/>
        <v>-2.0087255152230078E-3</v>
      </c>
      <c r="AJ708" s="65">
        <f t="shared" si="109"/>
        <v>5.7138554875196714E-4</v>
      </c>
      <c r="AK708" s="64">
        <f t="shared" si="109"/>
        <v>1.7907632587355969E-2</v>
      </c>
      <c r="AL708" s="64">
        <f t="shared" si="109"/>
        <v>1.2339690903966089E-3</v>
      </c>
      <c r="AM708" s="101">
        <f t="shared" si="102"/>
        <v>5.7160701681021817E-4</v>
      </c>
      <c r="AN708" s="102">
        <f t="shared" si="103"/>
        <v>1.0255334863121402E-3</v>
      </c>
      <c r="AO708" s="101">
        <f t="shared" si="104"/>
        <v>6.2685099639075829E-4</v>
      </c>
      <c r="AP708" s="102">
        <f t="shared" si="105"/>
        <v>6.4111685646969178E-4</v>
      </c>
      <c r="AQ708" s="101">
        <f t="shared" si="106"/>
        <v>1.2174123788714604E-4</v>
      </c>
      <c r="AR708" s="102">
        <f t="shared" si="108"/>
        <v>3.3183043619728105E-3</v>
      </c>
      <c r="AS708" s="101">
        <f t="shared" si="108"/>
        <v>6.8816135853251945E-3</v>
      </c>
      <c r="AT708" s="102">
        <f t="shared" si="108"/>
        <v>-2.6355765116137658E-3</v>
      </c>
      <c r="AU708" s="101">
        <f t="shared" si="108"/>
        <v>-6.9731307717724633E-5</v>
      </c>
      <c r="AV708" s="102">
        <f t="shared" si="108"/>
        <v>1.7785891349468824E-2</v>
      </c>
      <c r="AW708" s="102">
        <f t="shared" si="107"/>
        <v>5.056100295487068E-3</v>
      </c>
    </row>
    <row r="709" spans="6:49" x14ac:dyDescent="0.3">
      <c r="F709" s="18">
        <v>44420</v>
      </c>
      <c r="G709" s="22">
        <v>3351.75</v>
      </c>
      <c r="H709" s="26">
        <v>1689.59997558593</v>
      </c>
      <c r="I709" s="22">
        <v>605.84997558593705</v>
      </c>
      <c r="J709" s="26">
        <v>1096.5</v>
      </c>
      <c r="K709" s="22">
        <v>1386.55004882812</v>
      </c>
      <c r="Y709" s="94">
        <v>338</v>
      </c>
      <c r="Z709" s="18">
        <v>44418</v>
      </c>
      <c r="AA709" s="22">
        <v>3333.89990234375</v>
      </c>
      <c r="AB709" s="26">
        <v>1677.25</v>
      </c>
      <c r="AC709" s="22">
        <v>603.84997558593705</v>
      </c>
      <c r="AD709" s="26">
        <v>1063.69995117187</v>
      </c>
      <c r="AE709" s="22">
        <v>1323.05004882812</v>
      </c>
      <c r="AF709" s="26">
        <v>16280.099609000001</v>
      </c>
      <c r="AG709" s="64">
        <f t="shared" si="109"/>
        <v>3.3650698515995726E-3</v>
      </c>
      <c r="AH709" s="65">
        <f t="shared" si="109"/>
        <v>8.351937290337192E-3</v>
      </c>
      <c r="AI709" s="64">
        <f t="shared" si="109"/>
        <v>1.1743753855300073E-2</v>
      </c>
      <c r="AJ709" s="65">
        <f t="shared" si="109"/>
        <v>1.243946733989309E-2</v>
      </c>
      <c r="AK709" s="64">
        <f t="shared" si="109"/>
        <v>2.7276234295378701E-2</v>
      </c>
      <c r="AL709" s="64">
        <f t="shared" si="109"/>
        <v>1.3430067933179089E-3</v>
      </c>
      <c r="AM709" s="101">
        <f t="shared" si="102"/>
        <v>6.3503653435773477E-4</v>
      </c>
      <c r="AN709" s="102">
        <f t="shared" si="103"/>
        <v>1.0917271045466663E-3</v>
      </c>
      <c r="AO709" s="101">
        <f t="shared" si="104"/>
        <v>6.7304589238315364E-4</v>
      </c>
      <c r="AP709" s="102">
        <f t="shared" si="105"/>
        <v>7.0337726278544102E-4</v>
      </c>
      <c r="AQ709" s="101">
        <f t="shared" si="106"/>
        <v>1.8492051374671974E-4</v>
      </c>
      <c r="AR709" s="102">
        <f t="shared" si="108"/>
        <v>2.7300333172418376E-3</v>
      </c>
      <c r="AS709" s="101">
        <f t="shared" si="108"/>
        <v>7.2602101857905258E-3</v>
      </c>
      <c r="AT709" s="102">
        <f t="shared" si="108"/>
        <v>1.1070707962916919E-2</v>
      </c>
      <c r="AU709" s="101">
        <f t="shared" si="108"/>
        <v>1.1736090077107649E-2</v>
      </c>
      <c r="AV709" s="102">
        <f t="shared" si="108"/>
        <v>2.709131378163198E-2</v>
      </c>
      <c r="AW709" s="102">
        <f t="shared" si="107"/>
        <v>1.1977671064937783E-2</v>
      </c>
    </row>
    <row r="710" spans="6:49" x14ac:dyDescent="0.3">
      <c r="F710" s="18">
        <v>44421</v>
      </c>
      <c r="G710" s="22">
        <v>3463.39990234375</v>
      </c>
      <c r="H710" s="26">
        <v>1712.19995117187</v>
      </c>
      <c r="I710" s="22">
        <v>615.5</v>
      </c>
      <c r="J710" s="26">
        <v>1119.44995117187</v>
      </c>
      <c r="K710" s="22">
        <v>1383.15002441406</v>
      </c>
      <c r="Y710" s="94">
        <v>339</v>
      </c>
      <c r="Z710" s="18">
        <v>44419</v>
      </c>
      <c r="AA710" s="22">
        <v>3344.19995117187</v>
      </c>
      <c r="AB710" s="26">
        <v>1677.55004882812</v>
      </c>
      <c r="AC710" s="22">
        <v>601.25</v>
      </c>
      <c r="AD710" s="26">
        <v>1066.94995117187</v>
      </c>
      <c r="AE710" s="22">
        <v>1323.59997558593</v>
      </c>
      <c r="AF710" s="26">
        <v>16282.25</v>
      </c>
      <c r="AG710" s="64">
        <f t="shared" si="109"/>
        <v>3.084726859913566E-3</v>
      </c>
      <c r="AH710" s="65">
        <f t="shared" si="109"/>
        <v>1.7887732476039338E-4</v>
      </c>
      <c r="AI710" s="64">
        <f t="shared" si="109"/>
        <v>-4.314960870737761E-3</v>
      </c>
      <c r="AJ710" s="65">
        <f t="shared" si="109"/>
        <v>3.0507147298413947E-3</v>
      </c>
      <c r="AK710" s="64">
        <f t="shared" si="109"/>
        <v>4.1556440077184469E-4</v>
      </c>
      <c r="AL710" s="64">
        <f t="shared" si="109"/>
        <v>1.3207836835775439E-4</v>
      </c>
      <c r="AM710" s="101">
        <f t="shared" si="102"/>
        <v>-6.9385915143378734E-5</v>
      </c>
      <c r="AN710" s="102">
        <f t="shared" si="103"/>
        <v>3.5660767591194539E-4</v>
      </c>
      <c r="AO710" s="101">
        <f t="shared" si="104"/>
        <v>1.6002414718329088E-4</v>
      </c>
      <c r="AP710" s="102">
        <f t="shared" si="105"/>
        <v>1.1938487596589956E-5</v>
      </c>
      <c r="AQ710" s="101">
        <f t="shared" si="106"/>
        <v>-5.1672285324511871E-4</v>
      </c>
      <c r="AR710" s="102">
        <f t="shared" si="108"/>
        <v>3.1541127750569446E-3</v>
      </c>
      <c r="AS710" s="101">
        <f t="shared" si="108"/>
        <v>-1.77730351151552E-4</v>
      </c>
      <c r="AT710" s="102">
        <f t="shared" si="108"/>
        <v>-4.4749850179210517E-3</v>
      </c>
      <c r="AU710" s="101">
        <f t="shared" si="108"/>
        <v>3.0387762422448049E-3</v>
      </c>
      <c r="AV710" s="102">
        <f t="shared" si="108"/>
        <v>9.3228725401696346E-4</v>
      </c>
      <c r="AW710" s="102">
        <f t="shared" si="107"/>
        <v>4.9449218044922188E-4</v>
      </c>
    </row>
    <row r="711" spans="6:49" x14ac:dyDescent="0.3">
      <c r="F711" s="18">
        <v>44424</v>
      </c>
      <c r="G711" s="22">
        <v>3472.94995117187</v>
      </c>
      <c r="H711" s="26">
        <v>1704.40002441406</v>
      </c>
      <c r="I711" s="22">
        <v>614.04998779296795</v>
      </c>
      <c r="J711" s="26">
        <v>1123.65002441406</v>
      </c>
      <c r="K711" s="22">
        <v>1367.84997558593</v>
      </c>
      <c r="Y711" s="94">
        <v>340</v>
      </c>
      <c r="Z711" s="18">
        <v>44420</v>
      </c>
      <c r="AA711" s="22">
        <v>3351.75</v>
      </c>
      <c r="AB711" s="26">
        <v>1689.59997558593</v>
      </c>
      <c r="AC711" s="22">
        <v>605.84997558593705</v>
      </c>
      <c r="AD711" s="26">
        <v>1096.5</v>
      </c>
      <c r="AE711" s="22">
        <v>1386.55004882812</v>
      </c>
      <c r="AF711" s="26">
        <v>16364.400390999999</v>
      </c>
      <c r="AG711" s="64">
        <f t="shared" si="109"/>
        <v>2.2551100539423123E-3</v>
      </c>
      <c r="AH711" s="65">
        <f t="shared" si="109"/>
        <v>7.1573752945692645E-3</v>
      </c>
      <c r="AI711" s="64">
        <f t="shared" si="109"/>
        <v>7.6215689603526642E-3</v>
      </c>
      <c r="AJ711" s="65">
        <f t="shared" si="109"/>
        <v>2.7319223774525725E-2</v>
      </c>
      <c r="AK711" s="64">
        <f t="shared" si="109"/>
        <v>4.6463404045593598E-2</v>
      </c>
      <c r="AL711" s="64">
        <f t="shared" si="109"/>
        <v>5.0327101500030336E-3</v>
      </c>
      <c r="AM711" s="101">
        <f t="shared" ref="AM711:AM743" si="110">$AZ$11+$AZ$12*AL711</f>
        <v>2.7814143242210292E-3</v>
      </c>
      <c r="AN711" s="102">
        <f t="shared" ref="AN711:AN743" si="111">$BA$11+$BA$12*AL711</f>
        <v>3.3316387025316843E-3</v>
      </c>
      <c r="AO711" s="101">
        <f t="shared" ref="AO711:AO743" si="112">$BB$11+$BB$12*AL711</f>
        <v>2.2362250335274205E-3</v>
      </c>
      <c r="AP711" s="102">
        <f t="shared" ref="AP711:AP743" si="113">$BC$11+$BC$12*AL711</f>
        <v>2.8101937493506999E-3</v>
      </c>
      <c r="AQ711" s="101">
        <f t="shared" ref="AQ711:AQ743" si="114">$BD$11+$BD$12*AL711</f>
        <v>2.3228304290010635E-3</v>
      </c>
      <c r="AR711" s="102">
        <f t="shared" si="108"/>
        <v>-5.2630427027871695E-4</v>
      </c>
      <c r="AS711" s="101">
        <f t="shared" si="108"/>
        <v>3.8257365920375801E-3</v>
      </c>
      <c r="AT711" s="102">
        <f t="shared" si="108"/>
        <v>5.3853439268252441E-3</v>
      </c>
      <c r="AU711" s="101">
        <f t="shared" si="108"/>
        <v>2.4509030025175026E-2</v>
      </c>
      <c r="AV711" s="102">
        <f t="shared" si="108"/>
        <v>4.4140573616592536E-2</v>
      </c>
      <c r="AW711" s="102">
        <f t="shared" ref="AW711:AW743" si="115">AVERAGE(AR711:AV711)</f>
        <v>1.5466875978070333E-2</v>
      </c>
    </row>
    <row r="712" spans="6:49" x14ac:dyDescent="0.3">
      <c r="F712" s="18">
        <v>44425</v>
      </c>
      <c r="G712" s="22">
        <v>3553.05004882812</v>
      </c>
      <c r="H712" s="26">
        <v>1741.65002441406</v>
      </c>
      <c r="I712" s="22">
        <v>634.90002441406205</v>
      </c>
      <c r="J712" s="26">
        <v>1142.94995117187</v>
      </c>
      <c r="K712" s="22">
        <v>1413.69995117187</v>
      </c>
      <c r="Y712" s="94">
        <v>341</v>
      </c>
      <c r="Z712" s="18">
        <v>44421</v>
      </c>
      <c r="AA712" s="22">
        <v>3463.39990234375</v>
      </c>
      <c r="AB712" s="26">
        <v>1712.19995117187</v>
      </c>
      <c r="AC712" s="22">
        <v>615.5</v>
      </c>
      <c r="AD712" s="26">
        <v>1119.44995117187</v>
      </c>
      <c r="AE712" s="22">
        <v>1383.15002441406</v>
      </c>
      <c r="AF712" s="26">
        <v>16529.099609000001</v>
      </c>
      <c r="AG712" s="64">
        <f t="shared" si="109"/>
        <v>3.276813983973749E-2</v>
      </c>
      <c r="AH712" s="65">
        <f t="shared" si="109"/>
        <v>1.3287264728285487E-2</v>
      </c>
      <c r="AI712" s="64">
        <f t="shared" si="109"/>
        <v>1.5802555244184613E-2</v>
      </c>
      <c r="AJ712" s="65">
        <f t="shared" si="109"/>
        <v>2.0714160769598117E-2</v>
      </c>
      <c r="AK712" s="64">
        <f t="shared" si="109"/>
        <v>-2.4551583435309388E-3</v>
      </c>
      <c r="AL712" s="64">
        <f t="shared" si="109"/>
        <v>1.0014172671459116E-2</v>
      </c>
      <c r="AM712" s="101">
        <f t="shared" si="110"/>
        <v>5.6792354993887946E-3</v>
      </c>
      <c r="AN712" s="102">
        <f t="shared" si="111"/>
        <v>6.3557397204416144E-3</v>
      </c>
      <c r="AO712" s="101">
        <f t="shared" si="112"/>
        <v>4.3466706583290679E-3</v>
      </c>
      <c r="AP712" s="102">
        <f t="shared" si="113"/>
        <v>5.654603273058177E-3</v>
      </c>
      <c r="AQ712" s="101">
        <f t="shared" si="114"/>
        <v>5.2092191403843215E-3</v>
      </c>
      <c r="AR712" s="102">
        <f t="shared" si="108"/>
        <v>2.7088904340348694E-2</v>
      </c>
      <c r="AS712" s="101">
        <f t="shared" si="108"/>
        <v>6.9315250078438731E-3</v>
      </c>
      <c r="AT712" s="102">
        <f t="shared" si="108"/>
        <v>1.1455884585855544E-2</v>
      </c>
      <c r="AU712" s="101">
        <f t="shared" si="108"/>
        <v>1.5059557496539939E-2</v>
      </c>
      <c r="AV712" s="102">
        <f t="shared" si="108"/>
        <v>-7.6643774839152603E-3</v>
      </c>
      <c r="AW712" s="102">
        <f t="shared" si="115"/>
        <v>1.0574298789334559E-2</v>
      </c>
    </row>
    <row r="713" spans="6:49" x14ac:dyDescent="0.3">
      <c r="F713" s="18">
        <v>44426</v>
      </c>
      <c r="G713" s="22">
        <v>3560.55004882812</v>
      </c>
      <c r="H713" s="26">
        <v>1733.44995117187</v>
      </c>
      <c r="I713" s="22">
        <v>629.40002441406205</v>
      </c>
      <c r="J713" s="26">
        <v>1134.25</v>
      </c>
      <c r="K713" s="22">
        <v>1412.5</v>
      </c>
      <c r="Y713" s="94">
        <v>342</v>
      </c>
      <c r="Z713" s="18">
        <v>44424</v>
      </c>
      <c r="AA713" s="22">
        <v>3472.94995117187</v>
      </c>
      <c r="AB713" s="26">
        <v>1704.40002441406</v>
      </c>
      <c r="AC713" s="22">
        <v>614.04998779296795</v>
      </c>
      <c r="AD713" s="26">
        <v>1123.65002441406</v>
      </c>
      <c r="AE713" s="22">
        <v>1367.84997558593</v>
      </c>
      <c r="AF713" s="26">
        <v>16563.050781000002</v>
      </c>
      <c r="AG713" s="64">
        <f t="shared" si="109"/>
        <v>2.7536254843543639E-3</v>
      </c>
      <c r="AH713" s="65">
        <f t="shared" si="109"/>
        <v>-4.5659078407180803E-3</v>
      </c>
      <c r="AI713" s="64">
        <f t="shared" si="109"/>
        <v>-2.3586074476561586E-3</v>
      </c>
      <c r="AJ713" s="65">
        <f t="shared" si="109"/>
        <v>3.7448871619200322E-3</v>
      </c>
      <c r="AK713" s="64">
        <f t="shared" si="109"/>
        <v>-1.1123378105032536E-2</v>
      </c>
      <c r="AL713" s="64">
        <f t="shared" si="109"/>
        <v>2.0519176609627059E-3</v>
      </c>
      <c r="AM713" s="101">
        <f t="shared" si="110"/>
        <v>1.047424846970629E-3</v>
      </c>
      <c r="AN713" s="102">
        <f t="shared" si="111"/>
        <v>1.5220862746133325E-3</v>
      </c>
      <c r="AO713" s="101">
        <f t="shared" si="112"/>
        <v>9.7338295856627644E-4</v>
      </c>
      <c r="AP713" s="102">
        <f t="shared" si="113"/>
        <v>1.1081645746849971E-3</v>
      </c>
      <c r="AQ713" s="101">
        <f t="shared" si="114"/>
        <v>5.9568187487982563E-4</v>
      </c>
      <c r="AR713" s="102">
        <f t="shared" si="108"/>
        <v>1.7062006373837349E-3</v>
      </c>
      <c r="AS713" s="101">
        <f t="shared" si="108"/>
        <v>-6.087994115331413E-3</v>
      </c>
      <c r="AT713" s="102">
        <f t="shared" si="108"/>
        <v>-3.331990406222435E-3</v>
      </c>
      <c r="AU713" s="101">
        <f t="shared" si="108"/>
        <v>2.6367225872350351E-3</v>
      </c>
      <c r="AV713" s="102">
        <f t="shared" si="108"/>
        <v>-1.1719059979912362E-2</v>
      </c>
      <c r="AW713" s="102">
        <f t="shared" si="115"/>
        <v>-3.3592242553694878E-3</v>
      </c>
    </row>
    <row r="714" spans="6:49" x14ac:dyDescent="0.3">
      <c r="F714" s="18">
        <v>44428</v>
      </c>
      <c r="G714" s="22">
        <v>3559.5</v>
      </c>
      <c r="H714" s="26">
        <v>1732.94995117187</v>
      </c>
      <c r="I714" s="22">
        <v>620.04998779296795</v>
      </c>
      <c r="J714" s="26">
        <v>1117.34997558593</v>
      </c>
      <c r="K714" s="22">
        <v>1399.19995117187</v>
      </c>
      <c r="Y714" s="94">
        <v>343</v>
      </c>
      <c r="Z714" s="18">
        <v>44425</v>
      </c>
      <c r="AA714" s="22">
        <v>3553.05004882812</v>
      </c>
      <c r="AB714" s="26">
        <v>1741.65002441406</v>
      </c>
      <c r="AC714" s="22">
        <v>634.90002441406205</v>
      </c>
      <c r="AD714" s="26">
        <v>1142.94995117187</v>
      </c>
      <c r="AE714" s="22">
        <v>1413.69995117187</v>
      </c>
      <c r="AF714" s="26">
        <v>16614.599609000001</v>
      </c>
      <c r="AG714" s="64">
        <f t="shared" si="109"/>
        <v>2.2802040473530957E-2</v>
      </c>
      <c r="AH714" s="65">
        <f t="shared" si="109"/>
        <v>2.1619796809006688E-2</v>
      </c>
      <c r="AI714" s="64">
        <f t="shared" si="109"/>
        <v>3.3391206452948782E-2</v>
      </c>
      <c r="AJ714" s="65">
        <f t="shared" si="109"/>
        <v>1.7030259795452588E-2</v>
      </c>
      <c r="AK714" s="64">
        <f t="shared" si="109"/>
        <v>3.2970200134457048E-2</v>
      </c>
      <c r="AL714" s="64">
        <f t="shared" si="109"/>
        <v>3.1074454564802827E-3</v>
      </c>
      <c r="AM714" s="101">
        <f t="shared" si="110"/>
        <v>1.6614474926604167E-3</v>
      </c>
      <c r="AN714" s="102">
        <f t="shared" si="111"/>
        <v>2.1628665007232943E-3</v>
      </c>
      <c r="AO714" s="101">
        <f t="shared" si="112"/>
        <v>1.4205676976487777E-3</v>
      </c>
      <c r="AP714" s="102">
        <f t="shared" si="113"/>
        <v>1.7108697644111995E-3</v>
      </c>
      <c r="AQ714" s="101">
        <f t="shared" si="114"/>
        <v>1.2072820827325687E-3</v>
      </c>
      <c r="AR714" s="102">
        <f t="shared" si="108"/>
        <v>2.1140592980870541E-2</v>
      </c>
      <c r="AS714" s="101">
        <f t="shared" si="108"/>
        <v>1.9456930308283393E-2</v>
      </c>
      <c r="AT714" s="102">
        <f t="shared" si="108"/>
        <v>3.1970638755300006E-2</v>
      </c>
      <c r="AU714" s="101">
        <f t="shared" si="108"/>
        <v>1.5319390031041389E-2</v>
      </c>
      <c r="AV714" s="102">
        <f t="shared" si="108"/>
        <v>3.176291805172448E-2</v>
      </c>
      <c r="AW714" s="102">
        <f t="shared" si="115"/>
        <v>2.3930094025443958E-2</v>
      </c>
    </row>
    <row r="715" spans="6:49" x14ac:dyDescent="0.3">
      <c r="F715" s="18">
        <v>44431</v>
      </c>
      <c r="G715" s="22">
        <v>3637.39990234375</v>
      </c>
      <c r="H715" s="26">
        <v>1738.75</v>
      </c>
      <c r="I715" s="22">
        <v>628.84997558593705</v>
      </c>
      <c r="J715" s="26">
        <v>1163.09997558593</v>
      </c>
      <c r="K715" s="22">
        <v>1416</v>
      </c>
      <c r="Y715" s="94">
        <v>344</v>
      </c>
      <c r="Z715" s="18">
        <v>44426</v>
      </c>
      <c r="AA715" s="22">
        <v>3560.55004882812</v>
      </c>
      <c r="AB715" s="26">
        <v>1733.44995117187</v>
      </c>
      <c r="AC715" s="22">
        <v>629.40002441406205</v>
      </c>
      <c r="AD715" s="26">
        <v>1134.25</v>
      </c>
      <c r="AE715" s="22">
        <v>1412.5</v>
      </c>
      <c r="AF715" s="26">
        <v>16568.849609000001</v>
      </c>
      <c r="AG715" s="64">
        <f t="shared" si="109"/>
        <v>2.1086377294224565E-3</v>
      </c>
      <c r="AH715" s="65">
        <f t="shared" si="109"/>
        <v>-4.7193395984248135E-3</v>
      </c>
      <c r="AI715" s="64">
        <f t="shared" si="109"/>
        <v>-8.7005212100734596E-3</v>
      </c>
      <c r="AJ715" s="65">
        <f t="shared" si="109"/>
        <v>-7.6409570408403774E-3</v>
      </c>
      <c r="AK715" s="64">
        <f t="shared" si="109"/>
        <v>-8.4916231314571746E-4</v>
      </c>
      <c r="AL715" s="64">
        <f t="shared" si="109"/>
        <v>-2.757400455079796E-3</v>
      </c>
      <c r="AM715" s="101">
        <f t="shared" si="110"/>
        <v>-1.7502563189035762E-3</v>
      </c>
      <c r="AN715" s="102">
        <f t="shared" si="111"/>
        <v>-1.3975108813491343E-3</v>
      </c>
      <c r="AO715" s="101">
        <f t="shared" si="112"/>
        <v>-1.0641319946355415E-3</v>
      </c>
      <c r="AP715" s="102">
        <f t="shared" si="113"/>
        <v>-1.6379506862226826E-3</v>
      </c>
      <c r="AQ715" s="101">
        <f t="shared" si="114"/>
        <v>-2.1909618988724851E-3</v>
      </c>
      <c r="AR715" s="102">
        <f t="shared" si="108"/>
        <v>3.8588940483260327E-3</v>
      </c>
      <c r="AS715" s="101">
        <f t="shared" si="108"/>
        <v>-3.321828717075679E-3</v>
      </c>
      <c r="AT715" s="102">
        <f t="shared" si="108"/>
        <v>-7.6363892154379179E-3</v>
      </c>
      <c r="AU715" s="101">
        <f t="shared" si="108"/>
        <v>-6.0030063546176946E-3</v>
      </c>
      <c r="AV715" s="102">
        <f t="shared" si="108"/>
        <v>1.3417995857267677E-3</v>
      </c>
      <c r="AW715" s="102">
        <f t="shared" si="115"/>
        <v>-2.3521061306156985E-3</v>
      </c>
    </row>
    <row r="716" spans="6:49" x14ac:dyDescent="0.3">
      <c r="F716" s="18">
        <v>44432</v>
      </c>
      <c r="G716" s="22">
        <v>3613.19995117187</v>
      </c>
      <c r="H716" s="26">
        <v>1720.84997558593</v>
      </c>
      <c r="I716" s="22">
        <v>633.54998779296795</v>
      </c>
      <c r="J716" s="26">
        <v>1152.90002441406</v>
      </c>
      <c r="K716" s="22">
        <v>1463.34997558593</v>
      </c>
      <c r="Y716" s="94">
        <v>345</v>
      </c>
      <c r="Z716" s="18">
        <v>44428</v>
      </c>
      <c r="AA716" s="22">
        <v>3559.5</v>
      </c>
      <c r="AB716" s="26">
        <v>1732.94995117187</v>
      </c>
      <c r="AC716" s="22">
        <v>620.04998779296795</v>
      </c>
      <c r="AD716" s="26">
        <v>1117.34997558593</v>
      </c>
      <c r="AE716" s="22">
        <v>1399.19995117187</v>
      </c>
      <c r="AF716" s="26">
        <v>16450.5</v>
      </c>
      <c r="AG716" s="64">
        <f t="shared" si="109"/>
        <v>-2.9495546478795591E-4</v>
      </c>
      <c r="AH716" s="65">
        <f t="shared" si="109"/>
        <v>-2.8848373964558628E-4</v>
      </c>
      <c r="AI716" s="64">
        <f t="shared" si="109"/>
        <v>-1.4966923158120059E-2</v>
      </c>
      <c r="AJ716" s="65">
        <f t="shared" si="109"/>
        <v>-1.5011851103653868E-2</v>
      </c>
      <c r="AK716" s="64">
        <f t="shared" si="109"/>
        <v>-9.4605742133812166E-3</v>
      </c>
      <c r="AL716" s="64">
        <f t="shared" si="109"/>
        <v>-7.168531010566922E-3</v>
      </c>
      <c r="AM716" s="101">
        <f t="shared" si="110"/>
        <v>-4.3163034335938558E-3</v>
      </c>
      <c r="AN716" s="102">
        <f t="shared" si="111"/>
        <v>-4.0753799500263818E-3</v>
      </c>
      <c r="AO716" s="101">
        <f t="shared" si="112"/>
        <v>-2.9329508688434943E-3</v>
      </c>
      <c r="AP716" s="102">
        <f t="shared" si="113"/>
        <v>-4.1567012957679957E-3</v>
      </c>
      <c r="AQ716" s="101">
        <f t="shared" si="114"/>
        <v>-4.7468854624756838E-3</v>
      </c>
      <c r="AR716" s="102">
        <f t="shared" si="108"/>
        <v>4.0213479688058999E-3</v>
      </c>
      <c r="AS716" s="101">
        <f t="shared" si="108"/>
        <v>3.7868962103807958E-3</v>
      </c>
      <c r="AT716" s="102">
        <f t="shared" si="108"/>
        <v>-1.2033972289276565E-2</v>
      </c>
      <c r="AU716" s="101">
        <f t="shared" si="108"/>
        <v>-1.0855149807885872E-2</v>
      </c>
      <c r="AV716" s="102">
        <f t="shared" si="108"/>
        <v>-4.7136887509055328E-3</v>
      </c>
      <c r="AW716" s="102">
        <f t="shared" si="115"/>
        <v>-3.9589133337762554E-3</v>
      </c>
    </row>
    <row r="717" spans="6:49" x14ac:dyDescent="0.3">
      <c r="F717" s="18">
        <v>44433</v>
      </c>
      <c r="G717" s="22">
        <v>3659</v>
      </c>
      <c r="H717" s="26">
        <v>1735.55004882812</v>
      </c>
      <c r="I717" s="22">
        <v>631.65002441406205</v>
      </c>
      <c r="J717" s="26">
        <v>1154.34997558593</v>
      </c>
      <c r="K717" s="22">
        <v>1463.09997558593</v>
      </c>
      <c r="Y717" s="94">
        <v>346</v>
      </c>
      <c r="Z717" s="18">
        <v>44431</v>
      </c>
      <c r="AA717" s="22">
        <v>3637.39990234375</v>
      </c>
      <c r="AB717" s="26">
        <v>1738.75</v>
      </c>
      <c r="AC717" s="22">
        <v>628.84997558593705</v>
      </c>
      <c r="AD717" s="26">
        <v>1163.09997558593</v>
      </c>
      <c r="AE717" s="22">
        <v>1416</v>
      </c>
      <c r="AF717" s="26">
        <v>16496.449218999998</v>
      </c>
      <c r="AG717" s="64">
        <f t="shared" si="109"/>
        <v>2.1649028301172157E-2</v>
      </c>
      <c r="AH717" s="65">
        <f t="shared" si="109"/>
        <v>3.3413338168220529E-3</v>
      </c>
      <c r="AI717" s="64">
        <f t="shared" si="109"/>
        <v>1.4092615408207406E-2</v>
      </c>
      <c r="AJ717" s="65">
        <f t="shared" si="109"/>
        <v>4.0129044914056916E-2</v>
      </c>
      <c r="AK717" s="64">
        <f t="shared" si="109"/>
        <v>1.193538544645043E-2</v>
      </c>
      <c r="AL717" s="64">
        <f t="shared" si="109"/>
        <v>2.7892870132191203E-3</v>
      </c>
      <c r="AM717" s="101">
        <f t="shared" si="110"/>
        <v>1.4763680566575303E-3</v>
      </c>
      <c r="AN717" s="102">
        <f t="shared" si="111"/>
        <v>1.9697217630125136E-3</v>
      </c>
      <c r="AO717" s="101">
        <f t="shared" si="112"/>
        <v>1.285776741843703E-3</v>
      </c>
      <c r="AP717" s="102">
        <f t="shared" si="113"/>
        <v>1.5292016494425312E-3</v>
      </c>
      <c r="AQ717" s="101">
        <f t="shared" si="114"/>
        <v>1.0229328208230639E-3</v>
      </c>
      <c r="AR717" s="102">
        <f t="shared" si="108"/>
        <v>2.0172660244514626E-2</v>
      </c>
      <c r="AS717" s="101">
        <f t="shared" si="108"/>
        <v>1.3716120538095392E-3</v>
      </c>
      <c r="AT717" s="102">
        <f t="shared" si="108"/>
        <v>1.2806838666363703E-2</v>
      </c>
      <c r="AU717" s="101">
        <f t="shared" si="108"/>
        <v>3.8599843264614388E-2</v>
      </c>
      <c r="AV717" s="102">
        <f t="shared" si="108"/>
        <v>1.0912452625627365E-2</v>
      </c>
      <c r="AW717" s="102">
        <f t="shared" si="115"/>
        <v>1.6772681370985927E-2</v>
      </c>
    </row>
    <row r="718" spans="6:49" x14ac:dyDescent="0.3">
      <c r="F718" s="18">
        <v>44434</v>
      </c>
      <c r="G718" s="22">
        <v>3671.85009765625</v>
      </c>
      <c r="H718" s="26">
        <v>1727.69995117187</v>
      </c>
      <c r="I718" s="22">
        <v>628.95001220703102</v>
      </c>
      <c r="J718" s="26">
        <v>1167.44995117187</v>
      </c>
      <c r="K718" s="22">
        <v>1449.5</v>
      </c>
      <c r="Y718" s="94">
        <v>347</v>
      </c>
      <c r="Z718" s="18">
        <v>44432</v>
      </c>
      <c r="AA718" s="22">
        <v>3613.19995117187</v>
      </c>
      <c r="AB718" s="26">
        <v>1720.84997558593</v>
      </c>
      <c r="AC718" s="22">
        <v>633.54998779296795</v>
      </c>
      <c r="AD718" s="26">
        <v>1152.90002441406</v>
      </c>
      <c r="AE718" s="22">
        <v>1463.34997558593</v>
      </c>
      <c r="AF718" s="26">
        <v>16624.599609000001</v>
      </c>
      <c r="AG718" s="64">
        <f t="shared" si="109"/>
        <v>-6.67532108323043E-3</v>
      </c>
      <c r="AH718" s="65">
        <f t="shared" si="109"/>
        <v>-1.0348123640567194E-2</v>
      </c>
      <c r="AI718" s="64">
        <f t="shared" si="109"/>
        <v>7.4461883074326551E-3</v>
      </c>
      <c r="AJ718" s="65">
        <f t="shared" si="109"/>
        <v>-8.8083049393519568E-3</v>
      </c>
      <c r="AK718" s="64">
        <f t="shared" si="109"/>
        <v>3.2892315920537332E-2</v>
      </c>
      <c r="AL718" s="64">
        <f t="shared" si="109"/>
        <v>7.7383436832734794E-3</v>
      </c>
      <c r="AM718" s="101">
        <f t="shared" si="110"/>
        <v>4.3553380687408041E-3</v>
      </c>
      <c r="AN718" s="102">
        <f t="shared" si="111"/>
        <v>4.9741501310152942E-3</v>
      </c>
      <c r="AO718" s="101">
        <f t="shared" si="112"/>
        <v>3.3824933087604082E-3</v>
      </c>
      <c r="AP718" s="102">
        <f t="shared" si="113"/>
        <v>4.3551074682734005E-3</v>
      </c>
      <c r="AQ718" s="101">
        <f t="shared" si="114"/>
        <v>3.8905447405982716E-3</v>
      </c>
      <c r="AR718" s="102">
        <f t="shared" si="108"/>
        <v>-1.1030659151971234E-2</v>
      </c>
      <c r="AS718" s="101">
        <f t="shared" si="108"/>
        <v>-1.5322273771582488E-2</v>
      </c>
      <c r="AT718" s="102">
        <f t="shared" si="108"/>
        <v>4.063694998672247E-3</v>
      </c>
      <c r="AU718" s="101">
        <f t="shared" si="108"/>
        <v>-1.3163412407625356E-2</v>
      </c>
      <c r="AV718" s="102">
        <f t="shared" si="108"/>
        <v>2.9001771179939059E-2</v>
      </c>
      <c r="AW718" s="102">
        <f t="shared" si="115"/>
        <v>-1.2901758305135542E-3</v>
      </c>
    </row>
    <row r="719" spans="6:49" x14ac:dyDescent="0.3">
      <c r="F719" s="18">
        <v>44435</v>
      </c>
      <c r="G719" s="22">
        <v>3720.14990234375</v>
      </c>
      <c r="H719" s="26">
        <v>1708.80004882812</v>
      </c>
      <c r="I719" s="22">
        <v>634.95001220703102</v>
      </c>
      <c r="J719" s="26">
        <v>1162.94995117187</v>
      </c>
      <c r="K719" s="22">
        <v>1445.40002441406</v>
      </c>
      <c r="Y719" s="94">
        <v>348</v>
      </c>
      <c r="Z719" s="18">
        <v>44433</v>
      </c>
      <c r="AA719" s="22">
        <v>3659</v>
      </c>
      <c r="AB719" s="26">
        <v>1735.55004882812</v>
      </c>
      <c r="AC719" s="22">
        <v>631.65002441406205</v>
      </c>
      <c r="AD719" s="26">
        <v>1154.34997558593</v>
      </c>
      <c r="AE719" s="22">
        <v>1463.09997558593</v>
      </c>
      <c r="AF719" s="26">
        <v>16634.650390999999</v>
      </c>
      <c r="AG719" s="64">
        <f t="shared" si="109"/>
        <v>1.2596093257337265E-2</v>
      </c>
      <c r="AH719" s="65">
        <f t="shared" si="109"/>
        <v>8.5060535650107929E-3</v>
      </c>
      <c r="AI719" s="64">
        <f t="shared" si="109"/>
        <v>-3.0034220499518343E-3</v>
      </c>
      <c r="AJ719" s="65">
        <f t="shared" si="109"/>
        <v>1.2568654135834063E-3</v>
      </c>
      <c r="AK719" s="64">
        <f t="shared" si="109"/>
        <v>-1.7085547662147783E-4</v>
      </c>
      <c r="AL719" s="64">
        <f t="shared" si="109"/>
        <v>6.0439019556674824E-4</v>
      </c>
      <c r="AM719" s="101">
        <f t="shared" si="110"/>
        <v>2.0536777582052265E-4</v>
      </c>
      <c r="AN719" s="102">
        <f t="shared" si="111"/>
        <v>6.4333444968201468E-4</v>
      </c>
      <c r="AO719" s="101">
        <f t="shared" si="112"/>
        <v>3.6012370127647944E-4</v>
      </c>
      <c r="AP719" s="102">
        <f t="shared" si="113"/>
        <v>2.8162801224652196E-4</v>
      </c>
      <c r="AQ719" s="101">
        <f t="shared" si="114"/>
        <v>-2.4305311861659156E-4</v>
      </c>
      <c r="AR719" s="102">
        <f t="shared" si="108"/>
        <v>1.2390725481516743E-2</v>
      </c>
      <c r="AS719" s="101">
        <f t="shared" si="108"/>
        <v>7.8627191153287784E-3</v>
      </c>
      <c r="AT719" s="102">
        <f t="shared" si="108"/>
        <v>-3.3635457512283138E-3</v>
      </c>
      <c r="AU719" s="101">
        <f t="shared" si="108"/>
        <v>9.752374013368843E-4</v>
      </c>
      <c r="AV719" s="102">
        <f t="shared" si="108"/>
        <v>7.2197641995113727E-5</v>
      </c>
      <c r="AW719" s="102">
        <f t="shared" si="115"/>
        <v>3.5874667777898404E-3</v>
      </c>
    </row>
    <row r="720" spans="6:49" x14ac:dyDescent="0.3">
      <c r="F720" s="18">
        <v>44438</v>
      </c>
      <c r="G720" s="22">
        <v>3701.30004882812</v>
      </c>
      <c r="H720" s="26">
        <v>1698.05004882812</v>
      </c>
      <c r="I720" s="22">
        <v>632.45001220703102</v>
      </c>
      <c r="J720" s="26">
        <v>1163.40002441406</v>
      </c>
      <c r="K720" s="22">
        <v>1419.19995117187</v>
      </c>
      <c r="Y720" s="94">
        <v>349</v>
      </c>
      <c r="Z720" s="18">
        <v>44434</v>
      </c>
      <c r="AA720" s="22">
        <v>3671.85009765625</v>
      </c>
      <c r="AB720" s="26">
        <v>1727.69995117187</v>
      </c>
      <c r="AC720" s="22">
        <v>628.95001220703102</v>
      </c>
      <c r="AD720" s="26">
        <v>1167.44995117187</v>
      </c>
      <c r="AE720" s="22">
        <v>1449.5</v>
      </c>
      <c r="AF720" s="26">
        <v>16636.900390999999</v>
      </c>
      <c r="AG720" s="64">
        <f t="shared" si="109"/>
        <v>3.5057628095264085E-3</v>
      </c>
      <c r="AH720" s="65">
        <f t="shared" si="109"/>
        <v>-4.5333782432863887E-3</v>
      </c>
      <c r="AI720" s="64">
        <f t="shared" si="109"/>
        <v>-4.2837002338271257E-3</v>
      </c>
      <c r="AJ720" s="65">
        <f t="shared" si="109"/>
        <v>1.1284447420197605E-2</v>
      </c>
      <c r="AK720" s="64">
        <f t="shared" si="109"/>
        <v>-9.3387863358708571E-3</v>
      </c>
      <c r="AL720" s="64">
        <f t="shared" si="109"/>
        <v>1.3525068417592553E-4</v>
      </c>
      <c r="AM720" s="101">
        <f t="shared" si="110"/>
        <v>-6.7540512530667938E-5</v>
      </c>
      <c r="AN720" s="102">
        <f t="shared" si="111"/>
        <v>3.5853349658279102E-4</v>
      </c>
      <c r="AO720" s="101">
        <f t="shared" si="112"/>
        <v>1.6136813000161213E-4</v>
      </c>
      <c r="AP720" s="102">
        <f t="shared" si="113"/>
        <v>1.3749876377806025E-5</v>
      </c>
      <c r="AQ720" s="101">
        <f t="shared" si="114"/>
        <v>-5.1488473110185805E-4</v>
      </c>
      <c r="AR720" s="102">
        <f t="shared" si="108"/>
        <v>3.5733033220570766E-3</v>
      </c>
      <c r="AS720" s="101">
        <f t="shared" si="108"/>
        <v>-4.8919117398691795E-3</v>
      </c>
      <c r="AT720" s="102">
        <f t="shared" si="108"/>
        <v>-4.4450683638287379E-3</v>
      </c>
      <c r="AU720" s="101">
        <f t="shared" si="108"/>
        <v>1.12706975438198E-2</v>
      </c>
      <c r="AV720" s="102">
        <f t="shared" si="108"/>
        <v>-8.8239016047689991E-3</v>
      </c>
      <c r="AW720" s="102">
        <f t="shared" si="115"/>
        <v>-6.6337616851800817E-4</v>
      </c>
    </row>
    <row r="721" spans="6:49" x14ac:dyDescent="0.3">
      <c r="F721" s="18">
        <v>44439</v>
      </c>
      <c r="G721" s="22">
        <v>3786.44995117187</v>
      </c>
      <c r="H721" s="26">
        <v>1706.44995117187</v>
      </c>
      <c r="I721" s="22">
        <v>640.95001220703102</v>
      </c>
      <c r="J721" s="26">
        <v>1182.30004882812</v>
      </c>
      <c r="K721" s="22">
        <v>1447.65002441406</v>
      </c>
      <c r="Y721" s="94">
        <v>350</v>
      </c>
      <c r="Z721" s="18">
        <v>44435</v>
      </c>
      <c r="AA721" s="22">
        <v>3720.14990234375</v>
      </c>
      <c r="AB721" s="26">
        <v>1708.80004882812</v>
      </c>
      <c r="AC721" s="22">
        <v>634.95001220703102</v>
      </c>
      <c r="AD721" s="26">
        <v>1162.94995117187</v>
      </c>
      <c r="AE721" s="22">
        <v>1445.40002441406</v>
      </c>
      <c r="AF721" s="26">
        <v>16705.199218999998</v>
      </c>
      <c r="AG721" s="64">
        <f t="shared" si="109"/>
        <v>1.3068314955548888E-2</v>
      </c>
      <c r="AH721" s="65">
        <f t="shared" si="109"/>
        <v>-1.0999617578426012E-2</v>
      </c>
      <c r="AI721" s="64">
        <f t="shared" si="109"/>
        <v>9.4944931667584626E-3</v>
      </c>
      <c r="AJ721" s="65">
        <f t="shared" si="109"/>
        <v>-3.8620029022682252E-3</v>
      </c>
      <c r="AK721" s="64">
        <f t="shared" si="109"/>
        <v>-2.8325526219620855E-3</v>
      </c>
      <c r="AL721" s="64">
        <f t="shared" si="109"/>
        <v>4.0968579860026222E-3</v>
      </c>
      <c r="AM721" s="101">
        <f t="shared" si="110"/>
        <v>2.237009502145951E-3</v>
      </c>
      <c r="AN721" s="102">
        <f t="shared" si="111"/>
        <v>2.7635100717175328E-3</v>
      </c>
      <c r="AO721" s="101">
        <f t="shared" si="112"/>
        <v>1.8397420535855157E-3</v>
      </c>
      <c r="AP721" s="102">
        <f t="shared" si="113"/>
        <v>2.2758232112608267E-3</v>
      </c>
      <c r="AQ721" s="101">
        <f t="shared" si="114"/>
        <v>1.780573389013375E-3</v>
      </c>
      <c r="AR721" s="102">
        <f t="shared" si="108"/>
        <v>1.0831305453402936E-2</v>
      </c>
      <c r="AS721" s="101">
        <f t="shared" si="108"/>
        <v>-1.3763127650143545E-2</v>
      </c>
      <c r="AT721" s="102">
        <f t="shared" si="108"/>
        <v>7.6547511131729471E-3</v>
      </c>
      <c r="AU721" s="101">
        <f t="shared" si="108"/>
        <v>-6.1378261135290515E-3</v>
      </c>
      <c r="AV721" s="102">
        <f t="shared" si="108"/>
        <v>-4.6131260109754605E-3</v>
      </c>
      <c r="AW721" s="102">
        <f t="shared" si="115"/>
        <v>-1.2056046416144346E-3</v>
      </c>
    </row>
    <row r="722" spans="6:49" x14ac:dyDescent="0.3">
      <c r="F722" s="18">
        <v>44440</v>
      </c>
      <c r="G722" s="22">
        <v>3714.94995117187</v>
      </c>
      <c r="H722" s="26">
        <v>1677.75</v>
      </c>
      <c r="I722" s="22">
        <v>642.04998779296795</v>
      </c>
      <c r="J722" s="26">
        <v>1164.65002441406</v>
      </c>
      <c r="K722" s="22">
        <v>1436.30004882812</v>
      </c>
      <c r="Y722" s="94">
        <v>351</v>
      </c>
      <c r="Z722" s="18">
        <v>44438</v>
      </c>
      <c r="AA722" s="22">
        <v>3701.30004882812</v>
      </c>
      <c r="AB722" s="26">
        <v>1698.05004882812</v>
      </c>
      <c r="AC722" s="22">
        <v>632.45001220703102</v>
      </c>
      <c r="AD722" s="26">
        <v>1163.40002441406</v>
      </c>
      <c r="AE722" s="22">
        <v>1419.19995117187</v>
      </c>
      <c r="AF722" s="26">
        <v>16931.050781000002</v>
      </c>
      <c r="AG722" s="64">
        <f t="shared" si="109"/>
        <v>-5.0798413178928291E-3</v>
      </c>
      <c r="AH722" s="65">
        <f t="shared" si="109"/>
        <v>-6.3108357396824827E-3</v>
      </c>
      <c r="AI722" s="64">
        <f t="shared" si="109"/>
        <v>-3.9450894654966965E-3</v>
      </c>
      <c r="AJ722" s="65">
        <f t="shared" si="109"/>
        <v>3.8693511511913122E-4</v>
      </c>
      <c r="AK722" s="64">
        <f t="shared" si="109"/>
        <v>-1.8292818589824022E-2</v>
      </c>
      <c r="AL722" s="64">
        <f t="shared" si="109"/>
        <v>1.3429258984363819E-2</v>
      </c>
      <c r="AM722" s="101">
        <f t="shared" si="110"/>
        <v>7.6658627980858377E-3</v>
      </c>
      <c r="AN722" s="102">
        <f t="shared" si="111"/>
        <v>8.4289392979999406E-3</v>
      </c>
      <c r="AO722" s="101">
        <f t="shared" si="112"/>
        <v>5.7935055860930144E-3</v>
      </c>
      <c r="AP722" s="102">
        <f t="shared" si="113"/>
        <v>7.6046137350198216E-3</v>
      </c>
      <c r="AQ722" s="101">
        <f t="shared" si="114"/>
        <v>7.1880088109902004E-3</v>
      </c>
      <c r="AR722" s="102">
        <f t="shared" si="108"/>
        <v>-1.2745704115978668E-2</v>
      </c>
      <c r="AS722" s="101">
        <f t="shared" si="108"/>
        <v>-1.4739775037682423E-2</v>
      </c>
      <c r="AT722" s="102">
        <f t="shared" si="108"/>
        <v>-9.7385950515897109E-3</v>
      </c>
      <c r="AU722" s="101">
        <f t="shared" si="108"/>
        <v>-7.2176786199006906E-3</v>
      </c>
      <c r="AV722" s="102">
        <f t="shared" si="108"/>
        <v>-2.5480827400814223E-2</v>
      </c>
      <c r="AW722" s="102">
        <f t="shared" si="115"/>
        <v>-1.3984516045193143E-2</v>
      </c>
    </row>
    <row r="723" spans="6:49" x14ac:dyDescent="0.3">
      <c r="F723" s="18">
        <v>44441</v>
      </c>
      <c r="G723" s="22">
        <v>3836.75</v>
      </c>
      <c r="H723" s="26">
        <v>1689.09997558593</v>
      </c>
      <c r="I723" s="22">
        <v>651.45001220703102</v>
      </c>
      <c r="J723" s="26">
        <v>1172.75</v>
      </c>
      <c r="K723" s="22">
        <v>1437.80004882812</v>
      </c>
      <c r="Y723" s="94">
        <v>352</v>
      </c>
      <c r="Z723" s="18">
        <v>44439</v>
      </c>
      <c r="AA723" s="22">
        <v>3786.44995117187</v>
      </c>
      <c r="AB723" s="26">
        <v>1706.44995117187</v>
      </c>
      <c r="AC723" s="22">
        <v>640.95001220703102</v>
      </c>
      <c r="AD723" s="26">
        <v>1182.30004882812</v>
      </c>
      <c r="AE723" s="22">
        <v>1447.65002441406</v>
      </c>
      <c r="AF723" s="26">
        <v>17132.199218999998</v>
      </c>
      <c r="AG723" s="64">
        <f t="shared" si="109"/>
        <v>2.2744769298263752E-2</v>
      </c>
      <c r="AH723" s="65">
        <f t="shared" si="109"/>
        <v>4.9345979666469237E-3</v>
      </c>
      <c r="AI723" s="64">
        <f t="shared" si="109"/>
        <v>1.3350284408629022E-2</v>
      </c>
      <c r="AJ723" s="65">
        <f t="shared" si="109"/>
        <v>1.611496170657473E-2</v>
      </c>
      <c r="AK723" s="64">
        <f t="shared" si="109"/>
        <v>1.9848270735945611E-2</v>
      </c>
      <c r="AL723" s="64">
        <f t="shared" si="109"/>
        <v>1.181042772570925E-2</v>
      </c>
      <c r="AM723" s="101">
        <f t="shared" si="110"/>
        <v>6.7241547193544748E-3</v>
      </c>
      <c r="AN723" s="102">
        <f t="shared" si="111"/>
        <v>7.4461939223124125E-3</v>
      </c>
      <c r="AO723" s="101">
        <f t="shared" si="112"/>
        <v>5.1076717908161507E-3</v>
      </c>
      <c r="AP723" s="102">
        <f t="shared" si="113"/>
        <v>6.6802628983810893E-3</v>
      </c>
      <c r="AQ723" s="101">
        <f t="shared" si="114"/>
        <v>6.250015952369012E-3</v>
      </c>
      <c r="AR723" s="102">
        <f t="shared" si="108"/>
        <v>1.6020614578909277E-2</v>
      </c>
      <c r="AS723" s="101">
        <f t="shared" si="108"/>
        <v>-2.5115959556654887E-3</v>
      </c>
      <c r="AT723" s="102">
        <f t="shared" si="108"/>
        <v>8.2426126178128702E-3</v>
      </c>
      <c r="AU723" s="101">
        <f t="shared" si="108"/>
        <v>9.4346988081936405E-3</v>
      </c>
      <c r="AV723" s="102">
        <f t="shared" si="108"/>
        <v>1.35982547835766E-2</v>
      </c>
      <c r="AW723" s="102">
        <f t="shared" si="115"/>
        <v>8.9569169665653786E-3</v>
      </c>
    </row>
    <row r="724" spans="6:49" x14ac:dyDescent="0.3">
      <c r="F724" s="18">
        <v>44442</v>
      </c>
      <c r="G724" s="22">
        <v>3842.05004882812</v>
      </c>
      <c r="H724" s="26">
        <v>1700.65002441406</v>
      </c>
      <c r="I724" s="22">
        <v>655.09997558593705</v>
      </c>
      <c r="J724" s="26">
        <v>1174.75</v>
      </c>
      <c r="K724" s="22">
        <v>1441.94995117187</v>
      </c>
      <c r="Y724" s="94">
        <v>353</v>
      </c>
      <c r="Z724" s="18">
        <v>44440</v>
      </c>
      <c r="AA724" s="22">
        <v>3714.94995117187</v>
      </c>
      <c r="AB724" s="26">
        <v>1677.75</v>
      </c>
      <c r="AC724" s="22">
        <v>642.04998779296795</v>
      </c>
      <c r="AD724" s="26">
        <v>1164.65002441406</v>
      </c>
      <c r="AE724" s="22">
        <v>1436.30004882812</v>
      </c>
      <c r="AF724" s="26">
        <v>17076.25</v>
      </c>
      <c r="AG724" s="64">
        <f t="shared" si="109"/>
        <v>-1.9063685797252188E-2</v>
      </c>
      <c r="AH724" s="65">
        <f t="shared" si="109"/>
        <v>-1.6961550528999565E-2</v>
      </c>
      <c r="AI724" s="64">
        <f t="shared" si="109"/>
        <v>1.7146934613357237E-3</v>
      </c>
      <c r="AJ724" s="65">
        <f t="shared" si="109"/>
        <v>-1.5041101528395325E-2</v>
      </c>
      <c r="AK724" s="64">
        <f t="shared" si="109"/>
        <v>-7.8711724523263249E-3</v>
      </c>
      <c r="AL724" s="64">
        <f t="shared" si="109"/>
        <v>-3.2710789389873646E-3</v>
      </c>
      <c r="AM724" s="101">
        <f t="shared" si="110"/>
        <v>-2.0490738612385776E-3</v>
      </c>
      <c r="AN724" s="102">
        <f t="shared" si="111"/>
        <v>-1.7093501493095895E-3</v>
      </c>
      <c r="AO724" s="101">
        <f t="shared" si="112"/>
        <v>-1.2817569399699875E-3</v>
      </c>
      <c r="AP724" s="102">
        <f t="shared" si="113"/>
        <v>-1.9312605255433692E-3</v>
      </c>
      <c r="AQ724" s="101">
        <f t="shared" si="114"/>
        <v>-2.488600548334388E-3</v>
      </c>
      <c r="AR724" s="102">
        <f t="shared" si="108"/>
        <v>-1.7014611936013609E-2</v>
      </c>
      <c r="AS724" s="101">
        <f t="shared" si="108"/>
        <v>-1.5252200379689976E-2</v>
      </c>
      <c r="AT724" s="102">
        <f t="shared" si="108"/>
        <v>2.9964504013057112E-3</v>
      </c>
      <c r="AU724" s="101">
        <f t="shared" si="108"/>
        <v>-1.3109841002851955E-2</v>
      </c>
      <c r="AV724" s="102">
        <f t="shared" si="108"/>
        <v>-5.3825719039919369E-3</v>
      </c>
      <c r="AW724" s="102">
        <f t="shared" si="115"/>
        <v>-9.5525549642483543E-3</v>
      </c>
    </row>
    <row r="725" spans="6:49" x14ac:dyDescent="0.3">
      <c r="F725" s="18">
        <v>44445</v>
      </c>
      <c r="G725" s="22">
        <v>3852</v>
      </c>
      <c r="H725" s="26">
        <v>1730.40002441406</v>
      </c>
      <c r="I725" s="22">
        <v>686.45001220703102</v>
      </c>
      <c r="J725" s="26">
        <v>1200.15002441406</v>
      </c>
      <c r="K725" s="22">
        <v>1461.15002441406</v>
      </c>
      <c r="Y725" s="94">
        <v>354</v>
      </c>
      <c r="Z725" s="18">
        <v>44441</v>
      </c>
      <c r="AA725" s="22">
        <v>3836.75</v>
      </c>
      <c r="AB725" s="26">
        <v>1689.09997558593</v>
      </c>
      <c r="AC725" s="22">
        <v>651.45001220703102</v>
      </c>
      <c r="AD725" s="26">
        <v>1172.75</v>
      </c>
      <c r="AE725" s="22">
        <v>1437.80004882812</v>
      </c>
      <c r="AF725" s="26">
        <v>17234.150390999999</v>
      </c>
      <c r="AG725" s="64">
        <f t="shared" si="109"/>
        <v>3.2260448087803574E-2</v>
      </c>
      <c r="AH725" s="65">
        <f t="shared" si="109"/>
        <v>6.7422181940578656E-3</v>
      </c>
      <c r="AI725" s="64">
        <f t="shared" si="109"/>
        <v>1.4534503122492595E-2</v>
      </c>
      <c r="AJ725" s="65">
        <f t="shared" si="109"/>
        <v>6.9307845686317048E-3</v>
      </c>
      <c r="AK725" s="64">
        <f t="shared" si="109"/>
        <v>1.04380507652772E-3</v>
      </c>
      <c r="AL725" s="64">
        <f t="shared" si="109"/>
        <v>9.2042939728450325E-3</v>
      </c>
      <c r="AM725" s="101">
        <f t="shared" si="110"/>
        <v>5.2081120829116576E-3</v>
      </c>
      <c r="AN725" s="102">
        <f t="shared" si="111"/>
        <v>5.8640859167015573E-3</v>
      </c>
      <c r="AO725" s="101">
        <f t="shared" si="112"/>
        <v>4.0035575768297528E-3</v>
      </c>
      <c r="AP725" s="102">
        <f t="shared" si="113"/>
        <v>5.1921634426943895E-3</v>
      </c>
      <c r="AQ725" s="101">
        <f t="shared" si="114"/>
        <v>4.7399543967069635E-3</v>
      </c>
      <c r="AR725" s="102">
        <f t="shared" si="108"/>
        <v>2.7052336004891916E-2</v>
      </c>
      <c r="AS725" s="101">
        <f t="shared" si="108"/>
        <v>8.7813227735630828E-4</v>
      </c>
      <c r="AT725" s="102">
        <f t="shared" si="108"/>
        <v>1.0530945545662841E-2</v>
      </c>
      <c r="AU725" s="101">
        <f t="shared" si="108"/>
        <v>1.7386211259373154E-3</v>
      </c>
      <c r="AV725" s="102">
        <f t="shared" si="108"/>
        <v>-3.6961493201792435E-3</v>
      </c>
      <c r="AW725" s="102">
        <f t="shared" si="115"/>
        <v>7.3007771267338288E-3</v>
      </c>
    </row>
    <row r="726" spans="6:49" x14ac:dyDescent="0.3">
      <c r="F726" s="18">
        <v>44446</v>
      </c>
      <c r="G726" s="22">
        <v>3815.89990234375</v>
      </c>
      <c r="H726" s="26">
        <v>1706.65002441406</v>
      </c>
      <c r="I726" s="22">
        <v>674.25</v>
      </c>
      <c r="J726" s="26">
        <v>1182.19995117187</v>
      </c>
      <c r="K726" s="22">
        <v>1435.19995117187</v>
      </c>
      <c r="Y726" s="94">
        <v>355</v>
      </c>
      <c r="Z726" s="18">
        <v>44442</v>
      </c>
      <c r="AA726" s="22">
        <v>3842.05004882812</v>
      </c>
      <c r="AB726" s="26">
        <v>1700.65002441406</v>
      </c>
      <c r="AC726" s="22">
        <v>655.09997558593705</v>
      </c>
      <c r="AD726" s="26">
        <v>1174.75</v>
      </c>
      <c r="AE726" s="22">
        <v>1441.94995117187</v>
      </c>
      <c r="AF726" s="26">
        <v>17323.599609000001</v>
      </c>
      <c r="AG726" s="64">
        <f t="shared" si="109"/>
        <v>1.3804369526665625E-3</v>
      </c>
      <c r="AH726" s="65">
        <f t="shared" si="109"/>
        <v>6.8147170305414492E-3</v>
      </c>
      <c r="AI726" s="64">
        <f t="shared" si="109"/>
        <v>5.5871920829536383E-3</v>
      </c>
      <c r="AJ726" s="65">
        <f t="shared" si="109"/>
        <v>1.7039407743577645E-3</v>
      </c>
      <c r="AK726" s="64">
        <f t="shared" si="109"/>
        <v>2.8821288072951841E-3</v>
      </c>
      <c r="AL726" s="64">
        <f t="shared" si="109"/>
        <v>5.1768079672386141E-3</v>
      </c>
      <c r="AM726" s="101">
        <f t="shared" si="110"/>
        <v>2.865239045230606E-3</v>
      </c>
      <c r="AN726" s="102">
        <f t="shared" si="111"/>
        <v>3.4191162964920508E-3</v>
      </c>
      <c r="AO726" s="101">
        <f t="shared" si="112"/>
        <v>2.2972734920109357E-3</v>
      </c>
      <c r="AP726" s="102">
        <f t="shared" si="113"/>
        <v>2.8924734416950555E-3</v>
      </c>
      <c r="AQ726" s="101">
        <f t="shared" si="114"/>
        <v>2.4063244453089837E-3</v>
      </c>
      <c r="AR726" s="102">
        <f t="shared" si="108"/>
        <v>-1.4848020925640436E-3</v>
      </c>
      <c r="AS726" s="101">
        <f t="shared" si="108"/>
        <v>3.3956007340493984E-3</v>
      </c>
      <c r="AT726" s="102">
        <f t="shared" si="108"/>
        <v>3.2899185909427025E-3</v>
      </c>
      <c r="AU726" s="101">
        <f t="shared" si="108"/>
        <v>-1.1885326673372911E-3</v>
      </c>
      <c r="AV726" s="102">
        <f t="shared" si="108"/>
        <v>4.7580436198620037E-4</v>
      </c>
      <c r="AW726" s="102">
        <f t="shared" si="115"/>
        <v>8.9759778541539329E-4</v>
      </c>
    </row>
    <row r="727" spans="6:49" x14ac:dyDescent="0.3">
      <c r="F727" s="18">
        <v>44447</v>
      </c>
      <c r="G727" s="22">
        <v>3774.14990234375</v>
      </c>
      <c r="H727" s="26">
        <v>1693.25</v>
      </c>
      <c r="I727" s="22">
        <v>662.20001220703102</v>
      </c>
      <c r="J727" s="26">
        <v>1188.80004882812</v>
      </c>
      <c r="K727" s="22">
        <v>1427.84997558593</v>
      </c>
      <c r="Y727" s="94">
        <v>356</v>
      </c>
      <c r="Z727" s="18">
        <v>44445</v>
      </c>
      <c r="AA727" s="22">
        <v>3852</v>
      </c>
      <c r="AB727" s="26">
        <v>1730.40002441406</v>
      </c>
      <c r="AC727" s="22">
        <v>686.45001220703102</v>
      </c>
      <c r="AD727" s="26">
        <v>1200.15002441406</v>
      </c>
      <c r="AE727" s="22">
        <v>1461.15002441406</v>
      </c>
      <c r="AF727" s="26">
        <v>17377.800781000002</v>
      </c>
      <c r="AG727" s="64">
        <f t="shared" si="109"/>
        <v>2.5864029101452944E-3</v>
      </c>
      <c r="AH727" s="65">
        <f t="shared" si="109"/>
        <v>1.7342064484812129E-2</v>
      </c>
      <c r="AI727" s="64">
        <f t="shared" si="109"/>
        <v>4.6745548656313259E-2</v>
      </c>
      <c r="AJ727" s="65">
        <f t="shared" si="109"/>
        <v>2.1391210323824541E-2</v>
      </c>
      <c r="AK727" s="64">
        <f t="shared" si="109"/>
        <v>1.3227483276505855E-2</v>
      </c>
      <c r="AL727" s="64">
        <f t="shared" si="109"/>
        <v>3.1238633293056853E-3</v>
      </c>
      <c r="AM727" s="101">
        <f t="shared" si="110"/>
        <v>1.6709981134509465E-3</v>
      </c>
      <c r="AN727" s="102">
        <f t="shared" si="111"/>
        <v>2.1728333138247412E-3</v>
      </c>
      <c r="AO727" s="101">
        <f t="shared" si="112"/>
        <v>1.4275232910560716E-3</v>
      </c>
      <c r="AP727" s="102">
        <f t="shared" si="113"/>
        <v>1.7202443514170139E-3</v>
      </c>
      <c r="AQ727" s="101">
        <f t="shared" si="114"/>
        <v>1.2167950244809122E-3</v>
      </c>
      <c r="AR727" s="102">
        <f t="shared" si="108"/>
        <v>9.1540479669434795E-4</v>
      </c>
      <c r="AS727" s="101">
        <f t="shared" si="108"/>
        <v>1.5169231170987387E-2</v>
      </c>
      <c r="AT727" s="102">
        <f t="shared" si="108"/>
        <v>4.5318025365257184E-2</v>
      </c>
      <c r="AU727" s="101">
        <f t="shared" si="108"/>
        <v>1.9670965972407528E-2</v>
      </c>
      <c r="AV727" s="102">
        <f t="shared" si="108"/>
        <v>1.2010688252024943E-2</v>
      </c>
      <c r="AW727" s="102">
        <f t="shared" si="115"/>
        <v>1.8616863111474279E-2</v>
      </c>
    </row>
    <row r="728" spans="6:49" x14ac:dyDescent="0.3">
      <c r="F728" s="18">
        <v>44448</v>
      </c>
      <c r="G728" s="22">
        <v>3791.39990234375</v>
      </c>
      <c r="H728" s="26">
        <v>1691.59997558593</v>
      </c>
      <c r="I728" s="22">
        <v>662.34997558593705</v>
      </c>
      <c r="J728" s="26">
        <v>1198.55004882812</v>
      </c>
      <c r="K728" s="22">
        <v>1433.25</v>
      </c>
      <c r="Y728" s="94">
        <v>357</v>
      </c>
      <c r="Z728" s="18">
        <v>44446</v>
      </c>
      <c r="AA728" s="22">
        <v>3815.89990234375</v>
      </c>
      <c r="AB728" s="26">
        <v>1706.65002441406</v>
      </c>
      <c r="AC728" s="22">
        <v>674.25</v>
      </c>
      <c r="AD728" s="26">
        <v>1182.19995117187</v>
      </c>
      <c r="AE728" s="22">
        <v>1435.19995117187</v>
      </c>
      <c r="AF728" s="26">
        <v>17362.099609000001</v>
      </c>
      <c r="AG728" s="64">
        <f t="shared" si="109"/>
        <v>-9.4159717358730452E-3</v>
      </c>
      <c r="AH728" s="65">
        <f t="shared" si="109"/>
        <v>-1.382021074974755E-2</v>
      </c>
      <c r="AI728" s="64">
        <f t="shared" si="109"/>
        <v>-1.7932445106615194E-2</v>
      </c>
      <c r="AJ728" s="65">
        <f t="shared" si="109"/>
        <v>-1.5069501219247354E-2</v>
      </c>
      <c r="AK728" s="64">
        <f t="shared" si="109"/>
        <v>-1.7919635311170655E-2</v>
      </c>
      <c r="AL728" s="64">
        <f t="shared" si="109"/>
        <v>-9.039273511342507E-4</v>
      </c>
      <c r="AM728" s="101">
        <f t="shared" si="110"/>
        <v>-6.7205215996766327E-4</v>
      </c>
      <c r="AN728" s="102">
        <f t="shared" si="111"/>
        <v>-2.723212656151525E-4</v>
      </c>
      <c r="AO728" s="101">
        <f t="shared" si="112"/>
        <v>-2.7888987225457688E-4</v>
      </c>
      <c r="AP728" s="102">
        <f t="shared" si="113"/>
        <v>-5.7961961857121874E-4</v>
      </c>
      <c r="AQ728" s="101">
        <f t="shared" si="114"/>
        <v>-1.1170114634254367E-3</v>
      </c>
      <c r="AR728" s="102">
        <f t="shared" si="108"/>
        <v>-8.7439195759053817E-3</v>
      </c>
      <c r="AS728" s="101">
        <f t="shared" si="108"/>
        <v>-1.3547889484132398E-2</v>
      </c>
      <c r="AT728" s="102">
        <f t="shared" si="108"/>
        <v>-1.7653555234360616E-2</v>
      </c>
      <c r="AU728" s="101">
        <f t="shared" si="108"/>
        <v>-1.4489881600676135E-2</v>
      </c>
      <c r="AV728" s="102">
        <f t="shared" si="108"/>
        <v>-1.6802623847745217E-2</v>
      </c>
      <c r="AW728" s="102">
        <f t="shared" si="115"/>
        <v>-1.4247573948563949E-2</v>
      </c>
    </row>
    <row r="729" spans="6:49" x14ac:dyDescent="0.3">
      <c r="F729" s="18">
        <v>44452</v>
      </c>
      <c r="G729" s="22">
        <v>3845.35009765625</v>
      </c>
      <c r="H729" s="26">
        <v>1691.90002441406</v>
      </c>
      <c r="I729" s="22">
        <v>670.75</v>
      </c>
      <c r="J729" s="26">
        <v>1208.40002441406</v>
      </c>
      <c r="K729" s="22">
        <v>1429.5</v>
      </c>
      <c r="Y729" s="94">
        <v>358</v>
      </c>
      <c r="Z729" s="18">
        <v>44447</v>
      </c>
      <c r="AA729" s="22">
        <v>3774.14990234375</v>
      </c>
      <c r="AB729" s="26">
        <v>1693.25</v>
      </c>
      <c r="AC729" s="22">
        <v>662.20001220703102</v>
      </c>
      <c r="AD729" s="26">
        <v>1188.80004882812</v>
      </c>
      <c r="AE729" s="22">
        <v>1427.84997558593</v>
      </c>
      <c r="AF729" s="26">
        <v>17353.5</v>
      </c>
      <c r="AG729" s="64">
        <f t="shared" si="109"/>
        <v>-1.1001356290535022E-2</v>
      </c>
      <c r="AH729" s="65">
        <f t="shared" si="109"/>
        <v>-7.8826399029995487E-3</v>
      </c>
      <c r="AI729" s="64">
        <f t="shared" si="109"/>
        <v>-1.8033318472638907E-2</v>
      </c>
      <c r="AJ729" s="65">
        <f t="shared" si="109"/>
        <v>5.5673679494438735E-3</v>
      </c>
      <c r="AK729" s="64">
        <f t="shared" si="109"/>
        <v>-5.1343790157612782E-3</v>
      </c>
      <c r="AL729" s="64">
        <f t="shared" si="109"/>
        <v>-4.9543198289861532E-4</v>
      </c>
      <c r="AM729" s="101">
        <f t="shared" si="110"/>
        <v>-4.3442184097347981E-4</v>
      </c>
      <c r="AN729" s="102">
        <f t="shared" si="111"/>
        <v>-2.4335608075408714E-5</v>
      </c>
      <c r="AO729" s="101">
        <f t="shared" si="112"/>
        <v>-1.0582678908745908E-4</v>
      </c>
      <c r="AP729" s="102">
        <f t="shared" si="113"/>
        <v>-3.4636922056155894E-4</v>
      </c>
      <c r="AQ729" s="101">
        <f t="shared" si="114"/>
        <v>-8.8031864189979357E-4</v>
      </c>
      <c r="AR729" s="102">
        <f t="shared" si="108"/>
        <v>-1.0566934449561543E-2</v>
      </c>
      <c r="AS729" s="101">
        <f t="shared" si="108"/>
        <v>-7.8583042949241406E-3</v>
      </c>
      <c r="AT729" s="102">
        <f t="shared" si="108"/>
        <v>-1.7927491683551448E-2</v>
      </c>
      <c r="AU729" s="101">
        <f t="shared" si="108"/>
        <v>5.9137371700054321E-3</v>
      </c>
      <c r="AV729" s="102">
        <f t="shared" si="108"/>
        <v>-4.2540603738614848E-3</v>
      </c>
      <c r="AW729" s="102">
        <f t="shared" si="115"/>
        <v>-6.9386107263786374E-3</v>
      </c>
    </row>
    <row r="730" spans="6:49" x14ac:dyDescent="0.3">
      <c r="F730" s="18">
        <v>44453</v>
      </c>
      <c r="G730" s="22">
        <v>3885.89990234375</v>
      </c>
      <c r="H730" s="26">
        <v>1686.15002441406</v>
      </c>
      <c r="I730" s="22">
        <v>673.45001220703102</v>
      </c>
      <c r="J730" s="26">
        <v>1238.65002441406</v>
      </c>
      <c r="K730" s="22">
        <v>1452.05004882812</v>
      </c>
      <c r="Y730" s="94">
        <v>359</v>
      </c>
      <c r="Z730" s="18">
        <v>44448</v>
      </c>
      <c r="AA730" s="22">
        <v>3791.39990234375</v>
      </c>
      <c r="AB730" s="26">
        <v>1691.59997558593</v>
      </c>
      <c r="AC730" s="22">
        <v>662.34997558593705</v>
      </c>
      <c r="AD730" s="26">
        <v>1198.55004882812</v>
      </c>
      <c r="AE730" s="22">
        <v>1433.25</v>
      </c>
      <c r="AF730" s="26">
        <v>17369.25</v>
      </c>
      <c r="AG730" s="64">
        <f t="shared" si="109"/>
        <v>4.5601523585501631E-3</v>
      </c>
      <c r="AH730" s="65">
        <f t="shared" si="109"/>
        <v>-9.749469292109395E-4</v>
      </c>
      <c r="AI730" s="64">
        <f t="shared" si="109"/>
        <v>2.2643672330807096E-4</v>
      </c>
      <c r="AJ730" s="65">
        <f t="shared" si="109"/>
        <v>8.1680975217988498E-3</v>
      </c>
      <c r="AK730" s="64">
        <f t="shared" si="109"/>
        <v>3.7747935215519906E-3</v>
      </c>
      <c r="AL730" s="64">
        <f t="shared" si="109"/>
        <v>9.0718627298651939E-4</v>
      </c>
      <c r="AM730" s="101">
        <f t="shared" si="110"/>
        <v>3.8151060157207975E-4</v>
      </c>
      <c r="AN730" s="102">
        <f t="shared" si="111"/>
        <v>8.2715314188339844E-4</v>
      </c>
      <c r="AO730" s="101">
        <f t="shared" si="112"/>
        <v>4.8840623959634356E-4</v>
      </c>
      <c r="AP730" s="102">
        <f t="shared" si="113"/>
        <v>4.5452423351575533E-4</v>
      </c>
      <c r="AQ730" s="101">
        <f t="shared" si="114"/>
        <v>-6.7605210306304368E-5</v>
      </c>
      <c r="AR730" s="102">
        <f t="shared" si="108"/>
        <v>4.1786417569780829E-3</v>
      </c>
      <c r="AS730" s="101">
        <f t="shared" si="108"/>
        <v>-1.8021000710943379E-3</v>
      </c>
      <c r="AT730" s="102">
        <f t="shared" si="108"/>
        <v>-2.6196951628827258E-4</v>
      </c>
      <c r="AU730" s="101">
        <f t="shared" si="108"/>
        <v>7.7135732882830949E-3</v>
      </c>
      <c r="AV730" s="102">
        <f t="shared" si="108"/>
        <v>3.8423987318582948E-3</v>
      </c>
      <c r="AW730" s="102">
        <f t="shared" si="115"/>
        <v>2.7341088379473728E-3</v>
      </c>
    </row>
    <row r="731" spans="6:49" x14ac:dyDescent="0.3">
      <c r="F731" s="18">
        <v>44454</v>
      </c>
      <c r="G731" s="22">
        <v>3954.55004882812</v>
      </c>
      <c r="H731" s="26">
        <v>1711.44995117187</v>
      </c>
      <c r="I731" s="22">
        <v>674.04998779296795</v>
      </c>
      <c r="J731" s="26">
        <v>1273.25</v>
      </c>
      <c r="K731" s="22">
        <v>1464.84997558593</v>
      </c>
      <c r="Y731" s="94">
        <v>360</v>
      </c>
      <c r="Z731" s="18">
        <v>44452</v>
      </c>
      <c r="AA731" s="22">
        <v>3845.35009765625</v>
      </c>
      <c r="AB731" s="26">
        <v>1691.90002441406</v>
      </c>
      <c r="AC731" s="22">
        <v>670.75</v>
      </c>
      <c r="AD731" s="26">
        <v>1208.40002441406</v>
      </c>
      <c r="AE731" s="22">
        <v>1429.5</v>
      </c>
      <c r="AF731" s="26">
        <v>17355.300781000002</v>
      </c>
      <c r="AG731" s="64">
        <f t="shared" si="109"/>
        <v>1.4129333250977007E-2</v>
      </c>
      <c r="AH731" s="65">
        <f t="shared" si="109"/>
        <v>1.7736002891465306E-4</v>
      </c>
      <c r="AI731" s="64">
        <f t="shared" si="109"/>
        <v>1.260240903522512E-2</v>
      </c>
      <c r="AJ731" s="65">
        <f t="shared" si="109"/>
        <v>8.1846571573964359E-3</v>
      </c>
      <c r="AK731" s="64">
        <f t="shared" si="109"/>
        <v>-2.6198600261256701E-3</v>
      </c>
      <c r="AL731" s="64">
        <f t="shared" si="109"/>
        <v>-8.0342117819227107E-4</v>
      </c>
      <c r="AM731" s="101">
        <f t="shared" si="110"/>
        <v>-6.135856122556451E-4</v>
      </c>
      <c r="AN731" s="102">
        <f t="shared" si="111"/>
        <v>-2.1130689110346188E-4</v>
      </c>
      <c r="AO731" s="101">
        <f t="shared" si="112"/>
        <v>-2.3630944290529458E-4</v>
      </c>
      <c r="AP731" s="102">
        <f t="shared" si="113"/>
        <v>-5.2223070632381817E-4</v>
      </c>
      <c r="AQ731" s="101">
        <f t="shared" si="114"/>
        <v>-1.0587755775275606E-3</v>
      </c>
      <c r="AR731" s="102">
        <f t="shared" si="108"/>
        <v>1.4742918863232653E-2</v>
      </c>
      <c r="AS731" s="101">
        <f t="shared" si="108"/>
        <v>3.8866692001811494E-4</v>
      </c>
      <c r="AT731" s="102">
        <f t="shared" si="108"/>
        <v>1.2838718478130414E-2</v>
      </c>
      <c r="AU731" s="101">
        <f t="shared" si="108"/>
        <v>8.7068878637202533E-3</v>
      </c>
      <c r="AV731" s="102">
        <f t="shared" si="108"/>
        <v>-1.5610844485981095E-3</v>
      </c>
      <c r="AW731" s="102">
        <f t="shared" si="115"/>
        <v>7.0232215353006654E-3</v>
      </c>
    </row>
    <row r="732" spans="6:49" x14ac:dyDescent="0.3">
      <c r="F732" s="18">
        <v>44455</v>
      </c>
      <c r="G732" s="22">
        <v>3903.30004882812</v>
      </c>
      <c r="H732" s="26">
        <v>1702.25</v>
      </c>
      <c r="I732" s="22">
        <v>667.84997558593705</v>
      </c>
      <c r="J732" s="26">
        <v>1263.09997558593</v>
      </c>
      <c r="K732" s="22">
        <v>1448.34997558593</v>
      </c>
      <c r="Y732" s="94">
        <v>361</v>
      </c>
      <c r="Z732" s="18">
        <v>44453</v>
      </c>
      <c r="AA732" s="22">
        <v>3885.89990234375</v>
      </c>
      <c r="AB732" s="26">
        <v>1686.15002441406</v>
      </c>
      <c r="AC732" s="22">
        <v>673.45001220703102</v>
      </c>
      <c r="AD732" s="26">
        <v>1238.65002441406</v>
      </c>
      <c r="AE732" s="22">
        <v>1452.05004882812</v>
      </c>
      <c r="AF732" s="26">
        <v>17380</v>
      </c>
      <c r="AG732" s="64">
        <f t="shared" si="109"/>
        <v>1.0489940572262501E-2</v>
      </c>
      <c r="AH732" s="65">
        <f t="shared" si="109"/>
        <v>-3.4043341396267561E-3</v>
      </c>
      <c r="AI732" s="64">
        <f t="shared" si="109"/>
        <v>4.0172828652035438E-3</v>
      </c>
      <c r="AJ732" s="65">
        <f t="shared" si="109"/>
        <v>2.472490584086097E-2</v>
      </c>
      <c r="AK732" s="64">
        <f t="shared" si="109"/>
        <v>1.5651651918226255E-2</v>
      </c>
      <c r="AL732" s="64">
        <f t="shared" si="109"/>
        <v>1.4221395875354402E-3</v>
      </c>
      <c r="AM732" s="101">
        <f t="shared" si="110"/>
        <v>6.8106973961544037E-4</v>
      </c>
      <c r="AN732" s="102">
        <f t="shared" si="111"/>
        <v>1.1397663224495533E-3</v>
      </c>
      <c r="AO732" s="101">
        <f t="shared" si="112"/>
        <v>7.0657127947888992E-4</v>
      </c>
      <c r="AP732" s="102">
        <f t="shared" si="113"/>
        <v>7.4856199970566126E-4</v>
      </c>
      <c r="AQ732" s="101">
        <f t="shared" si="114"/>
        <v>2.3077210912576785E-4</v>
      </c>
      <c r="AR732" s="102">
        <f t="shared" si="108"/>
        <v>9.8088708326470597E-3</v>
      </c>
      <c r="AS732" s="101">
        <f t="shared" si="108"/>
        <v>-4.5441004620763092E-3</v>
      </c>
      <c r="AT732" s="102">
        <f t="shared" si="108"/>
        <v>3.3107115857246537E-3</v>
      </c>
      <c r="AU732" s="101">
        <f t="shared" si="108"/>
        <v>2.3976343841155309E-2</v>
      </c>
      <c r="AV732" s="102">
        <f t="shared" si="108"/>
        <v>1.5420879809100486E-2</v>
      </c>
      <c r="AW732" s="102">
        <f t="shared" si="115"/>
        <v>9.5945411213102395E-3</v>
      </c>
    </row>
    <row r="733" spans="6:49" x14ac:dyDescent="0.3">
      <c r="F733" s="18">
        <v>44456</v>
      </c>
      <c r="G733" s="22">
        <v>3827.85009765625</v>
      </c>
      <c r="H733" s="26">
        <v>1691.30004882812</v>
      </c>
      <c r="I733" s="22">
        <v>665.25</v>
      </c>
      <c r="J733" s="26">
        <v>1263.30004882812</v>
      </c>
      <c r="K733" s="22">
        <v>1451.55004882812</v>
      </c>
      <c r="Y733" s="94">
        <v>362</v>
      </c>
      <c r="Z733" s="18">
        <v>44454</v>
      </c>
      <c r="AA733" s="22">
        <v>3954.55004882812</v>
      </c>
      <c r="AB733" s="26">
        <v>1711.44995117187</v>
      </c>
      <c r="AC733" s="22">
        <v>674.04998779296795</v>
      </c>
      <c r="AD733" s="26">
        <v>1273.25</v>
      </c>
      <c r="AE733" s="22">
        <v>1464.84997558593</v>
      </c>
      <c r="AF733" s="26">
        <v>17519.449218999998</v>
      </c>
      <c r="AG733" s="64">
        <f t="shared" si="109"/>
        <v>1.7512234976960566E-2</v>
      </c>
      <c r="AH733" s="65">
        <f t="shared" si="109"/>
        <v>1.4893097818494992E-2</v>
      </c>
      <c r="AI733" s="64">
        <f t="shared" si="109"/>
        <v>8.9050185615589111E-4</v>
      </c>
      <c r="AJ733" s="65">
        <f t="shared" si="109"/>
        <v>2.755059020771166E-2</v>
      </c>
      <c r="AK733" s="64">
        <f t="shared" si="109"/>
        <v>8.7764467833563002E-3</v>
      </c>
      <c r="AL733" s="64">
        <f t="shared" si="109"/>
        <v>7.991527905148359E-3</v>
      </c>
      <c r="AM733" s="101">
        <f t="shared" si="110"/>
        <v>4.5026206381081919E-3</v>
      </c>
      <c r="AN733" s="102">
        <f t="shared" si="111"/>
        <v>5.1278509086067634E-3</v>
      </c>
      <c r="AO733" s="101">
        <f t="shared" si="112"/>
        <v>3.489757296198472E-3</v>
      </c>
      <c r="AP733" s="102">
        <f t="shared" si="113"/>
        <v>4.4996753755599675E-3</v>
      </c>
      <c r="AQ733" s="101">
        <f t="shared" si="114"/>
        <v>4.0372462518055456E-3</v>
      </c>
      <c r="AR733" s="102">
        <f t="shared" ref="AR733:AV743" si="116">AG733-AM733</f>
        <v>1.3009614338852374E-2</v>
      </c>
      <c r="AS733" s="101">
        <f t="shared" si="116"/>
        <v>9.765246909888229E-3</v>
      </c>
      <c r="AT733" s="102">
        <f t="shared" si="116"/>
        <v>-2.5992554400425809E-3</v>
      </c>
      <c r="AU733" s="101">
        <f t="shared" si="116"/>
        <v>2.3050914832151694E-2</v>
      </c>
      <c r="AV733" s="102">
        <f t="shared" si="116"/>
        <v>4.7392005315507546E-3</v>
      </c>
      <c r="AW733" s="102">
        <f t="shared" si="115"/>
        <v>9.5931442344800947E-3</v>
      </c>
    </row>
    <row r="734" spans="6:49" x14ac:dyDescent="0.3">
      <c r="F734" s="18">
        <v>44459</v>
      </c>
      <c r="G734" s="22">
        <v>3823.5</v>
      </c>
      <c r="H734" s="26">
        <v>1687.84997558593</v>
      </c>
      <c r="I734" s="22">
        <v>662.5</v>
      </c>
      <c r="J734" s="26">
        <v>1276.15002441406</v>
      </c>
      <c r="K734" s="22">
        <v>1431.30004882812</v>
      </c>
      <c r="Y734" s="94">
        <v>363</v>
      </c>
      <c r="Z734" s="18">
        <v>44455</v>
      </c>
      <c r="AA734" s="22">
        <v>3903.30004882812</v>
      </c>
      <c r="AB734" s="26">
        <v>1702.25</v>
      </c>
      <c r="AC734" s="22">
        <v>667.84997558593705</v>
      </c>
      <c r="AD734" s="26">
        <v>1263.09997558593</v>
      </c>
      <c r="AE734" s="22">
        <v>1448.34997558593</v>
      </c>
      <c r="AF734" s="26">
        <v>17629.5</v>
      </c>
      <c r="AG734" s="64">
        <f t="shared" si="109"/>
        <v>-1.3044465363372438E-2</v>
      </c>
      <c r="AH734" s="65">
        <f t="shared" si="109"/>
        <v>-5.3900305105090808E-3</v>
      </c>
      <c r="AI734" s="64">
        <f t="shared" si="109"/>
        <v>-9.2407131601863601E-3</v>
      </c>
      <c r="AJ734" s="65">
        <f t="shared" si="109"/>
        <v>-8.0036893134759861E-3</v>
      </c>
      <c r="AK734" s="64">
        <f t="shared" si="109"/>
        <v>-1.1327870875386266E-2</v>
      </c>
      <c r="AL734" s="64">
        <f t="shared" si="109"/>
        <v>6.2619875164870832E-3</v>
      </c>
      <c r="AM734" s="101">
        <f t="shared" si="110"/>
        <v>3.4965107376555933E-3</v>
      </c>
      <c r="AN734" s="102">
        <f t="shared" si="111"/>
        <v>4.0778972399122771E-3</v>
      </c>
      <c r="AO734" s="101">
        <f t="shared" si="112"/>
        <v>2.757020488394284E-3</v>
      </c>
      <c r="AP734" s="102">
        <f t="shared" si="113"/>
        <v>3.5121097496106455E-3</v>
      </c>
      <c r="AQ734" s="101">
        <f t="shared" si="114"/>
        <v>3.0351056490786742E-3</v>
      </c>
      <c r="AR734" s="102">
        <f t="shared" si="116"/>
        <v>-1.6540976101028032E-2</v>
      </c>
      <c r="AS734" s="101">
        <f t="shared" si="116"/>
        <v>-9.467927750421358E-3</v>
      </c>
      <c r="AT734" s="102">
        <f t="shared" si="116"/>
        <v>-1.1997733648580644E-2</v>
      </c>
      <c r="AU734" s="101">
        <f t="shared" si="116"/>
        <v>-1.1515799063086632E-2</v>
      </c>
      <c r="AV734" s="102">
        <f t="shared" si="116"/>
        <v>-1.436297652446494E-2</v>
      </c>
      <c r="AW734" s="102">
        <f t="shared" si="115"/>
        <v>-1.2777082617516321E-2</v>
      </c>
    </row>
    <row r="735" spans="6:49" x14ac:dyDescent="0.3">
      <c r="F735" s="18">
        <v>44460</v>
      </c>
      <c r="G735" s="22">
        <v>3862.94995117187</v>
      </c>
      <c r="H735" s="26">
        <v>1718.44995117187</v>
      </c>
      <c r="I735" s="22">
        <v>667.59997558593705</v>
      </c>
      <c r="J735" s="26">
        <v>1299.5</v>
      </c>
      <c r="K735" s="22">
        <v>1461.69995117187</v>
      </c>
      <c r="Y735" s="94">
        <v>364</v>
      </c>
      <c r="Z735" s="18">
        <v>44456</v>
      </c>
      <c r="AA735" s="22">
        <v>3827.85009765625</v>
      </c>
      <c r="AB735" s="26">
        <v>1691.30004882812</v>
      </c>
      <c r="AC735" s="22">
        <v>665.25</v>
      </c>
      <c r="AD735" s="26">
        <v>1263.30004882812</v>
      </c>
      <c r="AE735" s="22">
        <v>1451.55004882812</v>
      </c>
      <c r="AF735" s="26">
        <v>17585.150390999999</v>
      </c>
      <c r="AG735" s="64">
        <f t="shared" si="109"/>
        <v>-1.9519048322832713E-2</v>
      </c>
      <c r="AH735" s="65">
        <f t="shared" si="109"/>
        <v>-6.4534125129092354E-3</v>
      </c>
      <c r="AI735" s="64">
        <f t="shared" si="109"/>
        <v>-3.9006510091079659E-3</v>
      </c>
      <c r="AJ735" s="65">
        <f t="shared" si="109"/>
        <v>1.5838603599977063E-4</v>
      </c>
      <c r="AK735" s="64">
        <f t="shared" si="109"/>
        <v>2.2070240451048631E-3</v>
      </c>
      <c r="AL735" s="64">
        <f t="shared" si="109"/>
        <v>-2.5188171374899665E-3</v>
      </c>
      <c r="AM735" s="101">
        <f t="shared" si="110"/>
        <v>-1.6114674016376694E-3</v>
      </c>
      <c r="AN735" s="102">
        <f t="shared" si="111"/>
        <v>-1.252673888102252E-3</v>
      </c>
      <c r="AO735" s="101">
        <f t="shared" si="112"/>
        <v>-9.6305382400003494E-4</v>
      </c>
      <c r="AP735" s="102">
        <f t="shared" si="113"/>
        <v>-1.5017198789392275E-3</v>
      </c>
      <c r="AQ735" s="101">
        <f t="shared" si="114"/>
        <v>-2.0527205306699677E-3</v>
      </c>
      <c r="AR735" s="102">
        <f t="shared" si="116"/>
        <v>-1.7907580921195043E-2</v>
      </c>
      <c r="AS735" s="101">
        <f t="shared" si="116"/>
        <v>-5.2007386248069838E-3</v>
      </c>
      <c r="AT735" s="102">
        <f t="shared" si="116"/>
        <v>-2.9375971851079308E-3</v>
      </c>
      <c r="AU735" s="101">
        <f t="shared" si="116"/>
        <v>1.6601059149389981E-3</v>
      </c>
      <c r="AV735" s="102">
        <f t="shared" si="116"/>
        <v>4.2597445757748308E-3</v>
      </c>
      <c r="AW735" s="102">
        <f t="shared" si="115"/>
        <v>-4.0252132480792261E-3</v>
      </c>
    </row>
    <row r="736" spans="6:49" x14ac:dyDescent="0.3">
      <c r="F736" s="18">
        <v>44461</v>
      </c>
      <c r="G736" s="22">
        <v>3862.14990234375</v>
      </c>
      <c r="H736" s="26">
        <v>1716.90002441406</v>
      </c>
      <c r="I736" s="22">
        <v>668.15002441406205</v>
      </c>
      <c r="J736" s="26">
        <v>1315.5</v>
      </c>
      <c r="K736" s="22">
        <v>1513.59997558593</v>
      </c>
      <c r="Y736" s="94">
        <v>365</v>
      </c>
      <c r="Z736" s="18">
        <v>44459</v>
      </c>
      <c r="AA736" s="22">
        <v>3823.5</v>
      </c>
      <c r="AB736" s="26">
        <v>1687.84997558593</v>
      </c>
      <c r="AC736" s="22">
        <v>662.5</v>
      </c>
      <c r="AD736" s="26">
        <v>1276.15002441406</v>
      </c>
      <c r="AE736" s="22">
        <v>1431.30004882812</v>
      </c>
      <c r="AF736" s="26">
        <v>17396.900390999999</v>
      </c>
      <c r="AG736" s="64">
        <f t="shared" si="109"/>
        <v>-1.1370798798731004E-3</v>
      </c>
      <c r="AH736" s="65">
        <f t="shared" si="109"/>
        <v>-2.0419776666142564E-3</v>
      </c>
      <c r="AI736" s="64">
        <f t="shared" si="109"/>
        <v>-4.142351997421299E-3</v>
      </c>
      <c r="AJ736" s="65">
        <f t="shared" si="109"/>
        <v>1.012036849842737E-2</v>
      </c>
      <c r="AK736" s="64">
        <f t="shared" si="109"/>
        <v>-1.4048828328972002E-2</v>
      </c>
      <c r="AL736" s="64">
        <f t="shared" si="109"/>
        <v>-1.0762766217722038E-2</v>
      </c>
      <c r="AM736" s="101">
        <f t="shared" si="110"/>
        <v>-6.4071453995759985E-3</v>
      </c>
      <c r="AN736" s="102">
        <f t="shared" si="111"/>
        <v>-6.2573356109892567E-3</v>
      </c>
      <c r="AO736" s="101">
        <f t="shared" si="112"/>
        <v>-4.4556839888412201E-3</v>
      </c>
      <c r="AP736" s="102">
        <f t="shared" si="113"/>
        <v>-6.2090055758147328E-3</v>
      </c>
      <c r="AQ736" s="101">
        <f t="shared" si="114"/>
        <v>-6.8294786533919065E-3</v>
      </c>
      <c r="AR736" s="102">
        <f t="shared" si="116"/>
        <v>5.2700655197028979E-3</v>
      </c>
      <c r="AS736" s="101">
        <f t="shared" si="116"/>
        <v>4.2153579443750004E-3</v>
      </c>
      <c r="AT736" s="102">
        <f t="shared" si="116"/>
        <v>3.1333199141992101E-4</v>
      </c>
      <c r="AU736" s="101">
        <f t="shared" si="116"/>
        <v>1.6329374074242103E-2</v>
      </c>
      <c r="AV736" s="102">
        <f t="shared" si="116"/>
        <v>-7.2193496755800952E-3</v>
      </c>
      <c r="AW736" s="102">
        <f t="shared" si="115"/>
        <v>3.7817559708319655E-3</v>
      </c>
    </row>
    <row r="737" spans="6:49" x14ac:dyDescent="0.3">
      <c r="F737" s="18">
        <v>44462</v>
      </c>
      <c r="G737" s="22">
        <v>3869.25</v>
      </c>
      <c r="H737" s="26">
        <v>1742.55004882812</v>
      </c>
      <c r="I737" s="22">
        <v>674.29998779296795</v>
      </c>
      <c r="J737" s="26">
        <v>1328.30004882812</v>
      </c>
      <c r="K737" s="22">
        <v>1521.5</v>
      </c>
      <c r="Y737" s="94">
        <v>366</v>
      </c>
      <c r="Z737" s="18">
        <v>44460</v>
      </c>
      <c r="AA737" s="22">
        <v>3862.94995117187</v>
      </c>
      <c r="AB737" s="26">
        <v>1718.44995117187</v>
      </c>
      <c r="AC737" s="22">
        <v>667.59997558593705</v>
      </c>
      <c r="AD737" s="26">
        <v>1299.5</v>
      </c>
      <c r="AE737" s="22">
        <v>1461.69995117187</v>
      </c>
      <c r="AF737" s="26">
        <v>17562</v>
      </c>
      <c r="AG737" s="64">
        <f t="shared" si="109"/>
        <v>1.026489414981214E-2</v>
      </c>
      <c r="AH737" s="65">
        <f t="shared" si="109"/>
        <v>1.7967178127899136E-2</v>
      </c>
      <c r="AI737" s="64">
        <f t="shared" si="109"/>
        <v>7.6685973574055028E-3</v>
      </c>
      <c r="AJ737" s="65">
        <f t="shared" si="109"/>
        <v>1.8131823095879813E-2</v>
      </c>
      <c r="AK737" s="64">
        <f t="shared" si="109"/>
        <v>2.1016952185522502E-2</v>
      </c>
      <c r="AL737" s="64">
        <f t="shared" si="109"/>
        <v>9.4454250341343832E-3</v>
      </c>
      <c r="AM737" s="101">
        <f t="shared" si="110"/>
        <v>5.3483830760959463E-3</v>
      </c>
      <c r="AN737" s="102">
        <f t="shared" si="111"/>
        <v>6.0104695710508586E-3</v>
      </c>
      <c r="AO737" s="101">
        <f t="shared" si="112"/>
        <v>4.1057151241584711E-3</v>
      </c>
      <c r="AP737" s="102">
        <f t="shared" si="113"/>
        <v>5.3298490087784322E-3</v>
      </c>
      <c r="AQ737" s="101">
        <f t="shared" si="114"/>
        <v>4.8796719937523403E-3</v>
      </c>
      <c r="AR737" s="102">
        <f t="shared" si="116"/>
        <v>4.9165110737161939E-3</v>
      </c>
      <c r="AS737" s="101">
        <f t="shared" si="116"/>
        <v>1.1956708556848277E-2</v>
      </c>
      <c r="AT737" s="102">
        <f t="shared" si="116"/>
        <v>3.5628822332470318E-3</v>
      </c>
      <c r="AU737" s="101">
        <f t="shared" si="116"/>
        <v>1.2801974087101381E-2</v>
      </c>
      <c r="AV737" s="102">
        <f t="shared" si="116"/>
        <v>1.6137280191770163E-2</v>
      </c>
      <c r="AW737" s="102">
        <f t="shared" si="115"/>
        <v>9.8750712285366089E-3</v>
      </c>
    </row>
    <row r="738" spans="6:49" x14ac:dyDescent="0.3">
      <c r="F738" s="18">
        <v>44463</v>
      </c>
      <c r="G738" s="22">
        <v>3871.30004882812</v>
      </c>
      <c r="H738" s="26">
        <v>1763.84997558593</v>
      </c>
      <c r="I738" s="22">
        <v>676.5</v>
      </c>
      <c r="J738" s="26">
        <v>1358.19995117187</v>
      </c>
      <c r="K738" s="22">
        <v>1514.75</v>
      </c>
      <c r="Y738" s="94">
        <v>367</v>
      </c>
      <c r="Z738" s="18">
        <v>44461</v>
      </c>
      <c r="AA738" s="22">
        <v>3862.14990234375</v>
      </c>
      <c r="AB738" s="26">
        <v>1716.90002441406</v>
      </c>
      <c r="AC738" s="22">
        <v>668.15002441406205</v>
      </c>
      <c r="AD738" s="26">
        <v>1315.5</v>
      </c>
      <c r="AE738" s="22">
        <v>1513.59997558593</v>
      </c>
      <c r="AF738" s="26">
        <v>17546.650390999999</v>
      </c>
      <c r="AG738" s="64">
        <f t="shared" si="109"/>
        <v>-2.0712970606232299E-4</v>
      </c>
      <c r="AH738" s="65">
        <f t="shared" si="109"/>
        <v>-9.0234000843558205E-4</v>
      </c>
      <c r="AI738" s="64">
        <f t="shared" si="109"/>
        <v>8.2358054907849206E-4</v>
      </c>
      <c r="AJ738" s="65">
        <f t="shared" si="109"/>
        <v>1.2237246398802481E-2</v>
      </c>
      <c r="AK738" s="64">
        <f t="shared" si="109"/>
        <v>3.4890794677592429E-2</v>
      </c>
      <c r="AL738" s="64">
        <f t="shared" si="109"/>
        <v>-8.744061538716615E-4</v>
      </c>
      <c r="AM738" s="101">
        <f t="shared" si="110"/>
        <v>-6.5487906066693212E-4</v>
      </c>
      <c r="AN738" s="102">
        <f t="shared" si="111"/>
        <v>-2.5439980533974318E-4</v>
      </c>
      <c r="AO738" s="101">
        <f t="shared" si="112"/>
        <v>-2.6638292648646406E-4</v>
      </c>
      <c r="AP738" s="102">
        <f t="shared" si="113"/>
        <v>-5.6276304797909247E-4</v>
      </c>
      <c r="AQ738" s="101">
        <f t="shared" si="114"/>
        <v>-1.0999061153156714E-3</v>
      </c>
      <c r="AR738" s="102">
        <f t="shared" si="116"/>
        <v>4.4774935460460913E-4</v>
      </c>
      <c r="AS738" s="101">
        <f t="shared" si="116"/>
        <v>-6.4794020309583882E-4</v>
      </c>
      <c r="AT738" s="102">
        <f t="shared" si="116"/>
        <v>1.0899634755649561E-3</v>
      </c>
      <c r="AU738" s="101">
        <f t="shared" si="116"/>
        <v>1.2800009446781573E-2</v>
      </c>
      <c r="AV738" s="102">
        <f t="shared" si="116"/>
        <v>3.5990700792908101E-2</v>
      </c>
      <c r="AW738" s="102">
        <f t="shared" si="115"/>
        <v>9.9360965733526797E-3</v>
      </c>
    </row>
    <row r="739" spans="6:49" x14ac:dyDescent="0.3">
      <c r="F739" s="18">
        <v>44466</v>
      </c>
      <c r="G739" s="22">
        <v>3836.94995117187</v>
      </c>
      <c r="H739" s="26">
        <v>1721.15002441406</v>
      </c>
      <c r="I739" s="22">
        <v>653.90002441406205</v>
      </c>
      <c r="J739" s="26">
        <v>1295.19995117187</v>
      </c>
      <c r="K739" s="22">
        <v>1464.40002441406</v>
      </c>
      <c r="Y739" s="94">
        <v>368</v>
      </c>
      <c r="Z739" s="18">
        <v>44462</v>
      </c>
      <c r="AA739" s="22">
        <v>3869.25</v>
      </c>
      <c r="AB739" s="26">
        <v>1742.55004882812</v>
      </c>
      <c r="AC739" s="22">
        <v>674.29998779296795</v>
      </c>
      <c r="AD739" s="26">
        <v>1328.30004882812</v>
      </c>
      <c r="AE739" s="22">
        <v>1521.5</v>
      </c>
      <c r="AF739" s="26">
        <v>17822.949218999998</v>
      </c>
      <c r="AG739" s="64">
        <f t="shared" si="109"/>
        <v>1.8366918648393469E-3</v>
      </c>
      <c r="AH739" s="65">
        <f t="shared" si="109"/>
        <v>1.4829232345649758E-2</v>
      </c>
      <c r="AI739" s="64">
        <f t="shared" si="109"/>
        <v>9.1623618704090755E-3</v>
      </c>
      <c r="AJ739" s="65">
        <f t="shared" si="109"/>
        <v>9.6831444179680901E-3</v>
      </c>
      <c r="AK739" s="64">
        <f t="shared" si="109"/>
        <v>5.2057871692152008E-3</v>
      </c>
      <c r="AL739" s="64">
        <f t="shared" si="109"/>
        <v>1.5623838070083648E-2</v>
      </c>
      <c r="AM739" s="101">
        <f t="shared" si="110"/>
        <v>8.942495457227145E-3</v>
      </c>
      <c r="AN739" s="102">
        <f t="shared" si="111"/>
        <v>9.7612044346789759E-3</v>
      </c>
      <c r="AO739" s="101">
        <f t="shared" si="112"/>
        <v>6.7232606148199623E-3</v>
      </c>
      <c r="AP739" s="102">
        <f t="shared" si="113"/>
        <v>8.8577159364444154E-3</v>
      </c>
      <c r="AQ739" s="101">
        <f t="shared" si="114"/>
        <v>8.4596049079147563E-3</v>
      </c>
      <c r="AR739" s="102">
        <f t="shared" si="116"/>
        <v>-7.1058035923877976E-3</v>
      </c>
      <c r="AS739" s="101">
        <f t="shared" si="116"/>
        <v>5.0680279109707824E-3</v>
      </c>
      <c r="AT739" s="102">
        <f t="shared" si="116"/>
        <v>2.4391012555891132E-3</v>
      </c>
      <c r="AU739" s="101">
        <f t="shared" si="116"/>
        <v>8.2542848152367468E-4</v>
      </c>
      <c r="AV739" s="102">
        <f t="shared" si="116"/>
        <v>-3.2538177386995555E-3</v>
      </c>
      <c r="AW739" s="102">
        <f t="shared" si="115"/>
        <v>-4.0541273660075659E-4</v>
      </c>
    </row>
    <row r="740" spans="6:49" x14ac:dyDescent="0.3">
      <c r="F740" s="18">
        <v>44467</v>
      </c>
      <c r="G740" s="22">
        <v>3779.14990234375</v>
      </c>
      <c r="H740" s="26">
        <v>1687.09997558593</v>
      </c>
      <c r="I740" s="22">
        <v>639.59997558593705</v>
      </c>
      <c r="J740" s="26">
        <v>1269</v>
      </c>
      <c r="K740" s="22">
        <v>1414.05004882812</v>
      </c>
      <c r="Y740" s="94">
        <v>369</v>
      </c>
      <c r="Z740" s="18">
        <v>44463</v>
      </c>
      <c r="AA740" s="22">
        <v>3871.30004882812</v>
      </c>
      <c r="AB740" s="26">
        <v>1763.84997558593</v>
      </c>
      <c r="AC740" s="22">
        <v>676.5</v>
      </c>
      <c r="AD740" s="26">
        <v>1358.19995117187</v>
      </c>
      <c r="AE740" s="22">
        <v>1514.75</v>
      </c>
      <c r="AF740" s="26">
        <v>17853.199218999998</v>
      </c>
      <c r="AG740" s="64">
        <f t="shared" si="109"/>
        <v>5.2969074887977425E-4</v>
      </c>
      <c r="AH740" s="65">
        <f t="shared" si="109"/>
        <v>1.2149320447516074E-2</v>
      </c>
      <c r="AI740" s="64">
        <f t="shared" si="109"/>
        <v>3.2573499735723799E-3</v>
      </c>
      <c r="AJ740" s="65">
        <f t="shared" si="109"/>
        <v>2.2260291830756489E-2</v>
      </c>
      <c r="AK740" s="64">
        <f t="shared" si="109"/>
        <v>-4.4462815119273857E-3</v>
      </c>
      <c r="AL740" s="64">
        <f t="shared" si="109"/>
        <v>1.6958112674031031E-3</v>
      </c>
      <c r="AM740" s="101">
        <f t="shared" si="110"/>
        <v>8.4027029277596846E-4</v>
      </c>
      <c r="AN740" s="102">
        <f t="shared" si="111"/>
        <v>1.3059044399393962E-3</v>
      </c>
      <c r="AO740" s="101">
        <f t="shared" si="112"/>
        <v>8.225149801332919E-4</v>
      </c>
      <c r="AP740" s="102">
        <f t="shared" si="113"/>
        <v>9.0482822257329171E-4</v>
      </c>
      <c r="AQ740" s="101">
        <f t="shared" si="114"/>
        <v>3.8934458538007484E-4</v>
      </c>
      <c r="AR740" s="102">
        <f t="shared" si="116"/>
        <v>-3.1057954389619421E-4</v>
      </c>
      <c r="AS740" s="101">
        <f t="shared" si="116"/>
        <v>1.0843416007576679E-2</v>
      </c>
      <c r="AT740" s="102">
        <f t="shared" si="116"/>
        <v>2.4348349934390882E-3</v>
      </c>
      <c r="AU740" s="101">
        <f t="shared" si="116"/>
        <v>2.1355463608183196E-2</v>
      </c>
      <c r="AV740" s="102">
        <f t="shared" si="116"/>
        <v>-4.8356260973074607E-3</v>
      </c>
      <c r="AW740" s="102">
        <f t="shared" si="115"/>
        <v>5.8975017935990618E-3</v>
      </c>
    </row>
    <row r="741" spans="6:49" ht="15" thickBot="1" x14ac:dyDescent="0.35">
      <c r="F741" s="19">
        <v>44468</v>
      </c>
      <c r="G741" s="23">
        <v>3791.89990234375</v>
      </c>
      <c r="H741" s="27">
        <v>1692.25</v>
      </c>
      <c r="I741" s="23">
        <v>640.75</v>
      </c>
      <c r="J741" s="27">
        <v>1281.19995117187</v>
      </c>
      <c r="K741" s="23">
        <v>1395.34997558593</v>
      </c>
      <c r="Y741" s="94">
        <v>370</v>
      </c>
      <c r="Z741" s="18">
        <v>44466</v>
      </c>
      <c r="AA741" s="22">
        <v>3836.94995117187</v>
      </c>
      <c r="AB741" s="26">
        <v>1721.15002441406</v>
      </c>
      <c r="AC741" s="22">
        <v>653.90002441406205</v>
      </c>
      <c r="AD741" s="26">
        <v>1295.19995117187</v>
      </c>
      <c r="AE741" s="22">
        <v>1464.40002441406</v>
      </c>
      <c r="AF741" s="26">
        <v>17855.099609000001</v>
      </c>
      <c r="AG741" s="64">
        <f t="shared" si="109"/>
        <v>-8.9126131192801585E-3</v>
      </c>
      <c r="AH741" s="65">
        <f t="shared" si="109"/>
        <v>-2.4506219869293685E-2</v>
      </c>
      <c r="AI741" s="64">
        <f t="shared" si="109"/>
        <v>-3.3977975707534219E-2</v>
      </c>
      <c r="AJ741" s="65">
        <f t="shared" si="109"/>
        <v>-4.7495172064944705E-2</v>
      </c>
      <c r="AK741" s="64">
        <f t="shared" si="109"/>
        <v>-3.3804789907302069E-2</v>
      </c>
      <c r="AL741" s="64">
        <f t="shared" si="109"/>
        <v>1.0643968288432956E-4</v>
      </c>
      <c r="AM741" s="101">
        <f t="shared" si="110"/>
        <v>-8.4300475947228734E-5</v>
      </c>
      <c r="AN741" s="102">
        <f t="shared" si="111"/>
        <v>3.4104317562631576E-4</v>
      </c>
      <c r="AO741" s="101">
        <f t="shared" si="112"/>
        <v>1.4916206574636402E-4</v>
      </c>
      <c r="AP741" s="102">
        <f t="shared" si="113"/>
        <v>-2.7011731098472373E-6</v>
      </c>
      <c r="AQ741" s="101">
        <f t="shared" si="114"/>
        <v>-5.3157857322824699E-4</v>
      </c>
      <c r="AR741" s="102">
        <f t="shared" si="116"/>
        <v>-8.8283126433329299E-3</v>
      </c>
      <c r="AS741" s="101">
        <f t="shared" si="116"/>
        <v>-2.484726304492E-2</v>
      </c>
      <c r="AT741" s="102">
        <f t="shared" si="116"/>
        <v>-3.412713777328058E-2</v>
      </c>
      <c r="AU741" s="101">
        <f t="shared" si="116"/>
        <v>-4.7492470891834858E-2</v>
      </c>
      <c r="AV741" s="102">
        <f t="shared" si="116"/>
        <v>-3.3273211334073821E-2</v>
      </c>
      <c r="AW741" s="102">
        <f t="shared" si="115"/>
        <v>-2.9713679137488437E-2</v>
      </c>
    </row>
    <row r="742" spans="6:49" x14ac:dyDescent="0.3">
      <c r="Y742" s="94">
        <v>371</v>
      </c>
      <c r="Z742" s="18">
        <v>44467</v>
      </c>
      <c r="AA742" s="22">
        <v>3779.14990234375</v>
      </c>
      <c r="AB742" s="26">
        <v>1687.09997558593</v>
      </c>
      <c r="AC742" s="22">
        <v>639.59997558593705</v>
      </c>
      <c r="AD742" s="26">
        <v>1269</v>
      </c>
      <c r="AE742" s="22">
        <v>1414.05004882812</v>
      </c>
      <c r="AF742" s="26">
        <v>17748.599609000001</v>
      </c>
      <c r="AG742" s="64">
        <f t="shared" si="109"/>
        <v>-1.5178676661038372E-2</v>
      </c>
      <c r="AH742" s="65">
        <f t="shared" si="109"/>
        <v>-1.998162208598606E-2</v>
      </c>
      <c r="AI742" s="64">
        <f t="shared" si="109"/>
        <v>-2.2111529114340282E-2</v>
      </c>
      <c r="AJ742" s="65">
        <f t="shared" si="109"/>
        <v>-2.043589694973965E-2</v>
      </c>
      <c r="AK742" s="64">
        <f t="shared" si="109"/>
        <v>-3.4987656876839475E-2</v>
      </c>
      <c r="AL742" s="64">
        <f t="shared" si="109"/>
        <v>-5.9825422628794599E-3</v>
      </c>
      <c r="AM742" s="101">
        <f t="shared" si="110"/>
        <v>-3.6263889171729113E-3</v>
      </c>
      <c r="AN742" s="102">
        <f t="shared" si="111"/>
        <v>-3.3554006741283015E-3</v>
      </c>
      <c r="AO742" s="101">
        <f t="shared" si="112"/>
        <v>-2.4304950633766745E-3</v>
      </c>
      <c r="AP742" s="102">
        <f t="shared" si="113"/>
        <v>-3.4795030483854043E-3</v>
      </c>
      <c r="AQ742" s="101">
        <f t="shared" si="114"/>
        <v>-4.0596927919681379E-3</v>
      </c>
      <c r="AR742" s="102">
        <f t="shared" si="116"/>
        <v>-1.155228774386546E-2</v>
      </c>
      <c r="AS742" s="101">
        <f t="shared" si="116"/>
        <v>-1.662622141185776E-2</v>
      </c>
      <c r="AT742" s="102">
        <f t="shared" si="116"/>
        <v>-1.9681034050963608E-2</v>
      </c>
      <c r="AU742" s="101">
        <f t="shared" si="116"/>
        <v>-1.6956393901354245E-2</v>
      </c>
      <c r="AV742" s="102">
        <f t="shared" si="116"/>
        <v>-3.0927964084871338E-2</v>
      </c>
      <c r="AW742" s="102">
        <f t="shared" si="115"/>
        <v>-1.9148780238582481E-2</v>
      </c>
    </row>
    <row r="743" spans="6:49" ht="15" thickBot="1" x14ac:dyDescent="0.35">
      <c r="Y743" s="95">
        <v>372</v>
      </c>
      <c r="Z743" s="19">
        <v>44468</v>
      </c>
      <c r="AA743" s="23">
        <v>3791.89990234375</v>
      </c>
      <c r="AB743" s="27">
        <v>1692.25</v>
      </c>
      <c r="AC743" s="23">
        <v>640.75</v>
      </c>
      <c r="AD743" s="27">
        <v>1281.19995117187</v>
      </c>
      <c r="AE743" s="23">
        <v>1395.34997558593</v>
      </c>
      <c r="AF743" s="27">
        <v>17711.300781000002</v>
      </c>
      <c r="AG743" s="66">
        <f t="shared" si="109"/>
        <v>3.3680962038263769E-3</v>
      </c>
      <c r="AH743" s="65">
        <f t="shared" si="109"/>
        <v>3.0479402478152486E-3</v>
      </c>
      <c r="AI743" s="66">
        <f t="shared" si="109"/>
        <v>1.7964224552122002E-3</v>
      </c>
      <c r="AJ743" s="65">
        <f t="shared" si="109"/>
        <v>9.5679119093674027E-3</v>
      </c>
      <c r="AK743" s="66">
        <f t="shared" si="109"/>
        <v>-1.3312699694031217E-2</v>
      </c>
      <c r="AL743" s="66">
        <f t="shared" si="109"/>
        <v>-2.1037194885316791E-3</v>
      </c>
      <c r="AM743" s="106">
        <f t="shared" si="110"/>
        <v>-1.3699963975434578E-3</v>
      </c>
      <c r="AN743" s="103">
        <f t="shared" si="111"/>
        <v>-1.0006801779538813E-3</v>
      </c>
      <c r="AO743" s="106">
        <f t="shared" si="112"/>
        <v>-7.8719361962507547E-4</v>
      </c>
      <c r="AP743" s="103">
        <f t="shared" si="113"/>
        <v>-1.2646995860272547E-3</v>
      </c>
      <c r="AQ743" s="106">
        <f t="shared" si="114"/>
        <v>-1.8122021762882277E-3</v>
      </c>
      <c r="AR743" s="103">
        <f t="shared" si="116"/>
        <v>4.7380926013698352E-3</v>
      </c>
      <c r="AS743" s="106">
        <f t="shared" si="116"/>
        <v>4.0486204257691302E-3</v>
      </c>
      <c r="AT743" s="103">
        <f t="shared" si="116"/>
        <v>2.5836160748372757E-3</v>
      </c>
      <c r="AU743" s="106">
        <f t="shared" si="116"/>
        <v>1.0832611495394658E-2</v>
      </c>
      <c r="AV743" s="103">
        <f t="shared" si="116"/>
        <v>-1.1500497517742989E-2</v>
      </c>
      <c r="AW743" s="103">
        <f t="shared" si="115"/>
        <v>2.1404886159255821E-3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0E58D-17D2-49C9-8F34-AB19425F4B5D}">
  <dimension ref="B1:BD743"/>
  <sheetViews>
    <sheetView showGridLines="0" workbookViewId="0"/>
  </sheetViews>
  <sheetFormatPr defaultRowHeight="14.4" x14ac:dyDescent="0.3"/>
  <cols>
    <col min="2" max="2" width="18.6640625" customWidth="1"/>
    <col min="3" max="3" width="22.44140625" customWidth="1"/>
    <col min="5" max="5" width="10.44140625" customWidth="1"/>
    <col min="6" max="6" width="10.77734375" customWidth="1"/>
    <col min="7" max="7" width="16" bestFit="1" customWidth="1"/>
    <col min="8" max="8" width="14.88671875" bestFit="1" customWidth="1"/>
    <col min="9" max="9" width="12.44140625" customWidth="1"/>
    <col min="10" max="10" width="12.44140625" bestFit="1" customWidth="1"/>
    <col min="11" max="11" width="16.6640625" bestFit="1" customWidth="1"/>
    <col min="13" max="13" width="15.886718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14.21875" bestFit="1" customWidth="1"/>
    <col min="28" max="28" width="13.21875" bestFit="1" customWidth="1"/>
    <col min="29" max="29" width="11.77734375" customWidth="1"/>
    <col min="30" max="30" width="10.77734375" bestFit="1" customWidth="1"/>
    <col min="31" max="31" width="14.77734375" bestFit="1" customWidth="1"/>
    <col min="32" max="32" width="16.6640625" bestFit="1" customWidth="1"/>
    <col min="33" max="33" width="14.21875" bestFit="1" customWidth="1"/>
    <col min="34" max="34" width="13.21875" bestFit="1" customWidth="1"/>
    <col min="35" max="35" width="11.6640625" customWidth="1"/>
    <col min="36" max="36" width="10.77734375" bestFit="1" customWidth="1"/>
    <col min="37" max="37" width="14.77734375" bestFit="1" customWidth="1"/>
    <col min="38" max="38" width="16.6640625" bestFit="1" customWidth="1"/>
    <col min="39" max="39" width="14.21875" bestFit="1" customWidth="1"/>
    <col min="40" max="40" width="13.21875" bestFit="1" customWidth="1"/>
    <col min="41" max="41" width="10" bestFit="1" customWidth="1"/>
    <col min="42" max="42" width="10.77734375" bestFit="1" customWidth="1"/>
    <col min="43" max="43" width="14.77734375" bestFit="1" customWidth="1"/>
    <col min="44" max="44" width="14.21875" bestFit="1" customWidth="1"/>
    <col min="45" max="45" width="13.21875" bestFit="1" customWidth="1"/>
    <col min="46" max="46" width="10" bestFit="1" customWidth="1"/>
    <col min="47" max="47" width="10.77734375" bestFit="1" customWidth="1"/>
    <col min="48" max="48" width="14.77734375" bestFit="1" customWidth="1"/>
    <col min="49" max="49" width="20.77734375" customWidth="1"/>
    <col min="51" max="51" width="29" bestFit="1" customWidth="1"/>
    <col min="52" max="52" width="14.21875" bestFit="1" customWidth="1"/>
    <col min="53" max="53" width="13.21875" bestFit="1" customWidth="1"/>
    <col min="54" max="54" width="11.77734375" bestFit="1" customWidth="1"/>
    <col min="55" max="56" width="14.77734375" bestFit="1" customWidth="1"/>
  </cols>
  <sheetData>
    <row r="1" spans="2:56" ht="15" thickBot="1" x14ac:dyDescent="0.35"/>
    <row r="2" spans="2:56" ht="18.600000000000001" thickBot="1" x14ac:dyDescent="0.4">
      <c r="B2" s="33" t="s">
        <v>25</v>
      </c>
      <c r="C2" s="34" t="s">
        <v>6</v>
      </c>
      <c r="F2" s="16" t="s">
        <v>0</v>
      </c>
      <c r="G2" s="20" t="s">
        <v>41</v>
      </c>
      <c r="H2" s="24" t="s">
        <v>42</v>
      </c>
      <c r="I2" s="20" t="s">
        <v>4</v>
      </c>
      <c r="J2" s="24" t="s">
        <v>43</v>
      </c>
      <c r="K2" s="20" t="s">
        <v>44</v>
      </c>
      <c r="M2" s="139" t="s">
        <v>16</v>
      </c>
      <c r="N2" s="141" t="s">
        <v>41</v>
      </c>
      <c r="O2" s="142"/>
      <c r="P2" s="141" t="s">
        <v>42</v>
      </c>
      <c r="Q2" s="138"/>
      <c r="R2" s="137" t="s">
        <v>4</v>
      </c>
      <c r="S2" s="142"/>
      <c r="T2" s="141" t="s">
        <v>43</v>
      </c>
      <c r="U2" s="138"/>
      <c r="V2" s="137" t="s">
        <v>44</v>
      </c>
      <c r="W2" s="138"/>
    </row>
    <row r="3" spans="2:56" ht="18.600000000000001" thickBot="1" x14ac:dyDescent="0.4">
      <c r="B3" s="35" t="s">
        <v>26</v>
      </c>
      <c r="C3" s="36">
        <v>247391.49</v>
      </c>
      <c r="F3" s="17">
        <v>43374</v>
      </c>
      <c r="G3" s="21">
        <v>7463.9501950000003</v>
      </c>
      <c r="H3" s="25">
        <v>229.3500061</v>
      </c>
      <c r="I3" s="21">
        <v>847.59997559999999</v>
      </c>
      <c r="J3" s="25">
        <v>2730.1000979999999</v>
      </c>
      <c r="K3" s="21">
        <v>2474.9499510000001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27</v>
      </c>
      <c r="C4" s="38">
        <v>166644.65</v>
      </c>
      <c r="F4" s="18">
        <v>43376</v>
      </c>
      <c r="G4" s="22">
        <v>7246</v>
      </c>
      <c r="H4" s="26">
        <v>227.6000061</v>
      </c>
      <c r="I4" s="22">
        <v>791.59997559999999</v>
      </c>
      <c r="J4" s="26">
        <v>2731.3999020000001</v>
      </c>
      <c r="K4" s="22">
        <v>2323.5749510000001</v>
      </c>
      <c r="M4" s="87" t="s">
        <v>22</v>
      </c>
      <c r="N4" s="86">
        <f>AVERAGE(G3:G369)</f>
        <v>6815.3833845803829</v>
      </c>
      <c r="O4" s="85">
        <f>AVERAGE(G370:G741)</f>
        <v>6751.7764813897857</v>
      </c>
      <c r="P4" s="86">
        <f>AVERAGE(H3:H369)</f>
        <v>163.80831098422345</v>
      </c>
      <c r="Q4" s="85">
        <f>AVERAGE(H370:H741)</f>
        <v>213.34354849693554</v>
      </c>
      <c r="R4" s="86">
        <f>AVERAGE(I3:I369)</f>
        <v>615.8393746765671</v>
      </c>
      <c r="S4" s="85">
        <f>AVERAGE(I370:I741)</f>
        <v>679.74032346612876</v>
      </c>
      <c r="T4" s="86">
        <f>AVERAGE(J3:J369)</f>
        <v>2860.9648517384162</v>
      </c>
      <c r="U4" s="85">
        <f>AVERAGE(J370:J741)</f>
        <v>3386.3470413037621</v>
      </c>
      <c r="V4" s="86">
        <f>AVERAGE(K3:K369)</f>
        <v>2015.5625365667572</v>
      </c>
      <c r="W4" s="85">
        <f>AVERAGE(K370:K741)</f>
        <v>2328.3731335161292</v>
      </c>
      <c r="Y4" s="144"/>
      <c r="Z4" s="149"/>
      <c r="AA4" s="67" t="s">
        <v>41</v>
      </c>
      <c r="AB4" s="68" t="s">
        <v>42</v>
      </c>
      <c r="AC4" s="67" t="s">
        <v>4</v>
      </c>
      <c r="AD4" s="68" t="s">
        <v>43</v>
      </c>
      <c r="AE4" s="67" t="s">
        <v>44</v>
      </c>
      <c r="AF4" s="153"/>
      <c r="AG4" s="67" t="s">
        <v>41</v>
      </c>
      <c r="AH4" s="68" t="s">
        <v>42</v>
      </c>
      <c r="AI4" s="67" t="s">
        <v>4</v>
      </c>
      <c r="AJ4" s="68" t="s">
        <v>43</v>
      </c>
      <c r="AK4" s="67" t="s">
        <v>44</v>
      </c>
      <c r="AL4" s="129"/>
      <c r="AM4" s="67" t="s">
        <v>41</v>
      </c>
      <c r="AN4" s="68" t="s">
        <v>42</v>
      </c>
      <c r="AO4" s="67" t="s">
        <v>4</v>
      </c>
      <c r="AP4" s="68" t="s">
        <v>43</v>
      </c>
      <c r="AQ4" s="67" t="s">
        <v>44</v>
      </c>
      <c r="AR4" s="67" t="s">
        <v>41</v>
      </c>
      <c r="AS4" s="68" t="s">
        <v>42</v>
      </c>
      <c r="AT4" s="67" t="s">
        <v>4</v>
      </c>
      <c r="AU4" s="68" t="s">
        <v>43</v>
      </c>
      <c r="AV4" s="67" t="s">
        <v>44</v>
      </c>
      <c r="AW4" s="134"/>
    </row>
    <row r="5" spans="2:56" ht="15.6" x14ac:dyDescent="0.3">
      <c r="B5" s="37" t="s">
        <v>28</v>
      </c>
      <c r="C5" s="38">
        <v>108804.21</v>
      </c>
      <c r="F5" s="18">
        <v>43377</v>
      </c>
      <c r="G5" s="22">
        <v>7198.75</v>
      </c>
      <c r="H5" s="26">
        <v>223.25</v>
      </c>
      <c r="I5" s="22">
        <v>794.70001219999995</v>
      </c>
      <c r="J5" s="26">
        <v>2657</v>
      </c>
      <c r="K5" s="22">
        <v>2190.7849120000001</v>
      </c>
      <c r="M5" s="29" t="s">
        <v>23</v>
      </c>
      <c r="N5" s="43">
        <f>_xlfn.STDEV.P(G3:G369)</f>
        <v>614.10751967871693</v>
      </c>
      <c r="O5" s="44">
        <f>_xlfn.STDEV.P(G370:G741)</f>
        <v>792.15761086011469</v>
      </c>
      <c r="P5" s="43">
        <f>_xlfn.STDEV.P(H3:H369)</f>
        <v>31.309529134534348</v>
      </c>
      <c r="Q5" s="44">
        <f>_xlfn.STDEV.P(H370:H741)</f>
        <v>96.164925274481419</v>
      </c>
      <c r="R5" s="43">
        <f>_xlfn.STDEV.P(I3:I369)</f>
        <v>104.56011338430626</v>
      </c>
      <c r="S5" s="44">
        <f>_xlfn.STDEV.P(I370:I741)</f>
        <v>145.35375534507361</v>
      </c>
      <c r="T5" s="43">
        <f>_xlfn.STDEV.P(J3:J369)</f>
        <v>253.40354917730713</v>
      </c>
      <c r="U5" s="44">
        <f>_xlfn.STDEV.P(J370:J741)</f>
        <v>550.88768047361691</v>
      </c>
      <c r="V5" s="43">
        <f>_xlfn.STDEV.P(K3:K369)</f>
        <v>230.77544266169224</v>
      </c>
      <c r="W5" s="44">
        <f>_xlfn.STDEV.P(K370:K741)</f>
        <v>437.00786117921109</v>
      </c>
      <c r="Y5" s="92">
        <f t="shared" ref="Y5:Y68" si="0">Y6-1</f>
        <v>-366</v>
      </c>
      <c r="Z5" s="17">
        <v>43374</v>
      </c>
      <c r="AA5" s="21">
        <v>7463.9501950000003</v>
      </c>
      <c r="AB5" s="25">
        <v>229.3500061</v>
      </c>
      <c r="AC5" s="21">
        <v>847.59997559999999</v>
      </c>
      <c r="AD5" s="25">
        <v>2730.1000979999999</v>
      </c>
      <c r="AE5" s="21">
        <v>2474.9499510000001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29</v>
      </c>
      <c r="C6" s="38">
        <v>98957.73</v>
      </c>
      <c r="F6" s="18">
        <v>43378</v>
      </c>
      <c r="G6" s="22">
        <v>6904.3500979999999</v>
      </c>
      <c r="H6" s="26">
        <v>216.25</v>
      </c>
      <c r="I6" s="22">
        <v>769.54998780000005</v>
      </c>
      <c r="J6" s="26">
        <v>2543.0500489999999</v>
      </c>
      <c r="K6" s="22">
        <v>2119.044922</v>
      </c>
      <c r="M6" s="28" t="s">
        <v>161</v>
      </c>
      <c r="N6" s="41">
        <f>_xlfn.QUARTILE.INC($G$3:$G$369, 1)</f>
        <v>6534.2248534999999</v>
      </c>
      <c r="O6" s="42">
        <f>_xlfn.QUARTILE.INC($G$370:$G$741, 1)</f>
        <v>6548.375</v>
      </c>
      <c r="P6" s="41">
        <f>_xlfn.QUARTILE.INC($H$3:$H$369, 1)</f>
        <v>153.5999985</v>
      </c>
      <c r="Q6" s="42">
        <f>_xlfn.QUARTILE.INC($H$370:$H$741, 1)</f>
        <v>123.77499965</v>
      </c>
      <c r="R6" s="41">
        <f>_xlfn.QUARTILE.INC($I$3:$I$369, 1)</f>
        <v>544.875</v>
      </c>
      <c r="S6" s="42">
        <f>_xlfn.QUARTILE.INC($I$370:$I$741, 1)</f>
        <v>602.21249390000003</v>
      </c>
      <c r="T6" s="41">
        <f>_xlfn.QUARTILE.INC($J$3:$J$369, 1)</f>
        <v>2711.0749510000001</v>
      </c>
      <c r="U6" s="42">
        <f>_xlfn.QUARTILE.INC($J$370:$J$741, 1)</f>
        <v>2951.5500489999999</v>
      </c>
      <c r="V6" s="41">
        <f>_xlfn.QUARTILE.INC($K$3:$K$369, 1)</f>
        <v>1889.8200075</v>
      </c>
      <c r="W6" s="42">
        <f>_xlfn.QUARTILE.INC($K$370:$K$741, 1)</f>
        <v>2112.1275027500001</v>
      </c>
      <c r="Y6" s="93">
        <f t="shared" si="0"/>
        <v>-365</v>
      </c>
      <c r="Z6" s="18">
        <v>43376</v>
      </c>
      <c r="AA6" s="22">
        <v>7246</v>
      </c>
      <c r="AB6" s="26">
        <v>227.6000061</v>
      </c>
      <c r="AC6" s="22">
        <v>791.59997559999999</v>
      </c>
      <c r="AD6" s="26">
        <v>2731.3999020000001</v>
      </c>
      <c r="AE6" s="22">
        <v>2323.5749510000001</v>
      </c>
      <c r="AF6" s="26">
        <v>10858.25</v>
      </c>
      <c r="AG6" s="64">
        <f>LN(AA6/AA5)</f>
        <v>-2.963519835428912E-2</v>
      </c>
      <c r="AH6" s="65">
        <f t="shared" ref="AH6:AL21" si="1">LN(AB6/AB5)</f>
        <v>-7.6595185865035061E-3</v>
      </c>
      <c r="AI6" s="64">
        <f t="shared" si="1"/>
        <v>-6.8352614702217956E-2</v>
      </c>
      <c r="AJ6" s="65">
        <f t="shared" si="1"/>
        <v>4.7598792439471971E-4</v>
      </c>
      <c r="AK6" s="64">
        <f t="shared" si="1"/>
        <v>-6.3113247174652082E-2</v>
      </c>
      <c r="AL6" s="64">
        <f>LN(AF6/AF5)</f>
        <v>-1.372435629643837E-2</v>
      </c>
      <c r="AM6" s="101">
        <f>$AZ$11+$AZ$12*AL6</f>
        <v>-1.8419370635392635E-2</v>
      </c>
      <c r="AN6" s="102">
        <f>$BA$11+$BA$12*AL6</f>
        <v>-2.701849968069462E-2</v>
      </c>
      <c r="AO6" s="101">
        <f>$BB$11+$BB$12*AL6</f>
        <v>-2.1384854611424076E-2</v>
      </c>
      <c r="AP6" s="102">
        <f>$BC$11+$BC$12*AL6</f>
        <v>-1.1678552463604511E-2</v>
      </c>
      <c r="AQ6" s="101">
        <f>$BD$11+$BD$12*AL6</f>
        <v>-2.255897820699488E-2</v>
      </c>
      <c r="AR6" s="102">
        <f>AG6-AM6</f>
        <v>-1.1215827718896485E-2</v>
      </c>
      <c r="AS6" s="101">
        <f t="shared" ref="AS6:AV21" si="2">AH6-AN6</f>
        <v>1.9358981094191114E-2</v>
      </c>
      <c r="AT6" s="102">
        <f t="shared" si="2"/>
        <v>-4.6967760090793884E-2</v>
      </c>
      <c r="AU6" s="101">
        <f t="shared" si="2"/>
        <v>1.215454038799923E-2</v>
      </c>
      <c r="AV6" s="102">
        <f t="shared" si="2"/>
        <v>-4.0554268967657202E-2</v>
      </c>
      <c r="AW6" s="102">
        <f>AVERAGE(AR6:AV6)</f>
        <v>-1.3444867059031446E-2</v>
      </c>
      <c r="AY6" s="96"/>
      <c r="AZ6" s="96"/>
      <c r="BA6" s="96"/>
    </row>
    <row r="7" spans="2:56" ht="16.2" thickBot="1" x14ac:dyDescent="0.35">
      <c r="B7" s="39" t="s">
        <v>30</v>
      </c>
      <c r="C7" s="40">
        <v>74126.710000000006</v>
      </c>
      <c r="F7" s="18">
        <v>43381</v>
      </c>
      <c r="G7" s="22">
        <v>6889.75</v>
      </c>
      <c r="H7" s="26">
        <v>212.3500061</v>
      </c>
      <c r="I7" s="22">
        <v>774.84997559999999</v>
      </c>
      <c r="J7" s="26">
        <v>2584.1000979999999</v>
      </c>
      <c r="K7" s="22">
        <v>2213.4750979999999</v>
      </c>
      <c r="M7" s="29" t="s">
        <v>162</v>
      </c>
      <c r="N7" s="43">
        <f>_xlfn.QUARTILE.INC($G$3:$G$369, 2)</f>
        <v>6971.75</v>
      </c>
      <c r="O7" s="44">
        <f>_xlfn.QUARTILE.INC($G$370:$G$741, 2)</f>
        <v>6917.0500489999995</v>
      </c>
      <c r="P7" s="43">
        <f>_xlfn.QUARTILE.INC($H$3:$H$369, 2)</f>
        <v>170.8999939</v>
      </c>
      <c r="Q7" s="44">
        <f>_xlfn.QUARTILE.INC($H$370:$H$741, 2)</f>
        <v>184.5</v>
      </c>
      <c r="R7" s="43">
        <f>_xlfn.QUARTILE.INC($I$3:$I$369, 2)</f>
        <v>624.70001219999995</v>
      </c>
      <c r="S7" s="44">
        <f>_xlfn.QUARTILE.INC($I$370:$I$741, 2)</f>
        <v>737.10000609999997</v>
      </c>
      <c r="T7" s="43">
        <f>_xlfn.QUARTILE.INC($J$3:$J$369, 2)</f>
        <v>2868.6999510000001</v>
      </c>
      <c r="U7" s="44">
        <f>_xlfn.QUARTILE.INC($J$370:$J$741, 2)</f>
        <v>3434.75</v>
      </c>
      <c r="V7" s="43">
        <f>_xlfn.QUARTILE.INC($K$3:$K$369, 2)</f>
        <v>2040.9799800000001</v>
      </c>
      <c r="W7" s="44">
        <f>_xlfn.QUARTILE.INC($K$370:$K$741, 2)</f>
        <v>2478.0749510000001</v>
      </c>
      <c r="Y7" s="93">
        <f t="shared" si="0"/>
        <v>-364</v>
      </c>
      <c r="Z7" s="18">
        <v>43377</v>
      </c>
      <c r="AA7" s="22">
        <v>7198.75</v>
      </c>
      <c r="AB7" s="26">
        <v>223.25</v>
      </c>
      <c r="AC7" s="22">
        <v>794.70001219999995</v>
      </c>
      <c r="AD7" s="26">
        <v>2657</v>
      </c>
      <c r="AE7" s="22">
        <v>2190.7849120000001</v>
      </c>
      <c r="AF7" s="26">
        <v>10599.25</v>
      </c>
      <c r="AG7" s="64">
        <f t="shared" ref="AG7:AL61" si="3">LN(AA7/AA6)</f>
        <v>-6.5421926341403865E-3</v>
      </c>
      <c r="AH7" s="65">
        <f t="shared" si="1"/>
        <v>-1.9297509296973082E-2</v>
      </c>
      <c r="AI7" s="64">
        <f t="shared" si="1"/>
        <v>3.9085173930766522E-3</v>
      </c>
      <c r="AJ7" s="65">
        <f t="shared" si="1"/>
        <v>-2.7616595605473651E-2</v>
      </c>
      <c r="AK7" s="64">
        <f t="shared" si="1"/>
        <v>-5.8847039901566478E-2</v>
      </c>
      <c r="AL7" s="64">
        <f t="shared" si="1"/>
        <v>-2.4141915818458322E-2</v>
      </c>
      <c r="AM7" s="101">
        <f t="shared" ref="AM7:AM70" si="4">$AZ$11+$AZ$12*AL7</f>
        <v>-3.1736955808621292E-2</v>
      </c>
      <c r="AN7" s="102">
        <f t="shared" ref="AN7:AN70" si="5">$BA$11+$BA$12*AL7</f>
        <v>-4.53467423181841E-2</v>
      </c>
      <c r="AO7" s="101">
        <f t="shared" ref="AO7:AO70" si="6">$BB$11+$BB$12*AL7</f>
        <v>-3.5940901794779163E-2</v>
      </c>
      <c r="AP7" s="102">
        <f t="shared" ref="AP7:AP70" si="7">$BC$11+$BC$12*AL7</f>
        <v>-2.0557432553142522E-2</v>
      </c>
      <c r="AQ7" s="101">
        <f t="shared" ref="AQ7:AQ70" si="8">$BD$11+$BD$12*AL7</f>
        <v>-3.8115209557937138E-2</v>
      </c>
      <c r="AR7" s="102">
        <f t="shared" ref="AR7:AV69" si="9">AG7-AM7</f>
        <v>2.5194763174480904E-2</v>
      </c>
      <c r="AS7" s="101">
        <f t="shared" si="2"/>
        <v>2.6049233021211017E-2</v>
      </c>
      <c r="AT7" s="102">
        <f t="shared" si="2"/>
        <v>3.9849419187855818E-2</v>
      </c>
      <c r="AU7" s="101">
        <f t="shared" si="2"/>
        <v>-7.0591630523311293E-3</v>
      </c>
      <c r="AV7" s="102">
        <f t="shared" si="2"/>
        <v>-2.073183034362934E-2</v>
      </c>
      <c r="AW7" s="102">
        <f t="shared" ref="AW7:AW70" si="10">AVERAGE(AR7:AV7)</f>
        <v>1.2660484397517453E-2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6699.4501950000003</v>
      </c>
      <c r="H8" s="26">
        <v>184.3500061</v>
      </c>
      <c r="I8" s="22">
        <v>764.79998780000005</v>
      </c>
      <c r="J8" s="26">
        <v>2548.8500979999999</v>
      </c>
      <c r="K8" s="22">
        <v>2108.570068</v>
      </c>
      <c r="M8" s="29" t="s">
        <v>163</v>
      </c>
      <c r="N8" s="43">
        <f>_xlfn.QUARTILE.INC($G$3:$G$369, 3)</f>
        <v>7235.3000489999995</v>
      </c>
      <c r="O8" s="44">
        <f>_xlfn.QUARTILE.INC($G$370:$G$741, 3)</f>
        <v>7214.2501222499995</v>
      </c>
      <c r="P8" s="43">
        <f>_xlfn.QUARTILE.INC($H$3:$H$369, 3)</f>
        <v>181.6749954</v>
      </c>
      <c r="Q8" s="44">
        <f>_xlfn.QUARTILE.INC($H$370:$H$741, 3)</f>
        <v>307.41249847500001</v>
      </c>
      <c r="R8" s="43">
        <f>_xlfn.QUARTILE.INC($I$3:$I$369, 3)</f>
        <v>683.35000609999997</v>
      </c>
      <c r="S8" s="44">
        <f>_xlfn.QUARTILE.INC($I$370:$I$741, 3)</f>
        <v>790.77502440000001</v>
      </c>
      <c r="T8" s="43">
        <f>_xlfn.QUARTILE.INC($J$3:$J$369, 3)</f>
        <v>3060.3249510000001</v>
      </c>
      <c r="U8" s="44">
        <f>_xlfn.QUARTILE.INC($J$370:$J$741, 3)</f>
        <v>3837.7249755000003</v>
      </c>
      <c r="V8" s="43">
        <f>_xlfn.QUARTILE.INC($K$3:$K$369, 3)</f>
        <v>2170.9025879999999</v>
      </c>
      <c r="W8" s="44">
        <f>_xlfn.QUARTILE.INC($K$370:$K$741, 3)</f>
        <v>2664.90008575</v>
      </c>
      <c r="Y8" s="93">
        <f t="shared" si="0"/>
        <v>-363</v>
      </c>
      <c r="Z8" s="18">
        <v>43378</v>
      </c>
      <c r="AA8" s="22">
        <v>6904.3500979999999</v>
      </c>
      <c r="AB8" s="26">
        <v>216.25</v>
      </c>
      <c r="AC8" s="22">
        <v>769.54998780000005</v>
      </c>
      <c r="AD8" s="26">
        <v>2543.0500489999999</v>
      </c>
      <c r="AE8" s="22">
        <v>2119.044922</v>
      </c>
      <c r="AF8" s="26">
        <v>10316.450194999999</v>
      </c>
      <c r="AG8" s="64">
        <f t="shared" si="3"/>
        <v>-4.1755737899497949E-2</v>
      </c>
      <c r="AH8" s="65">
        <f t="shared" si="1"/>
        <v>-3.185707394461975E-2</v>
      </c>
      <c r="AI8" s="64">
        <f t="shared" si="1"/>
        <v>-3.215878772529647E-2</v>
      </c>
      <c r="AJ8" s="65">
        <f t="shared" si="1"/>
        <v>-4.3833499446031647E-2</v>
      </c>
      <c r="AK8" s="64">
        <f t="shared" si="1"/>
        <v>-3.3294408237872823E-2</v>
      </c>
      <c r="AL8" s="64">
        <f t="shared" si="1"/>
        <v>-2.7043516369507008E-2</v>
      </c>
      <c r="AM8" s="101">
        <f t="shared" si="4"/>
        <v>-3.5446299863301133E-2</v>
      </c>
      <c r="AN8" s="102">
        <f t="shared" si="5"/>
        <v>-5.0451703688866215E-2</v>
      </c>
      <c r="AO8" s="101">
        <f t="shared" si="6"/>
        <v>-3.999519439939913E-2</v>
      </c>
      <c r="AP8" s="102">
        <f t="shared" si="7"/>
        <v>-2.3030465061960218E-2</v>
      </c>
      <c r="AQ8" s="101">
        <f t="shared" si="8"/>
        <v>-4.244808323768192E-2</v>
      </c>
      <c r="AR8" s="102">
        <f t="shared" si="9"/>
        <v>-6.3094380361968169E-3</v>
      </c>
      <c r="AS8" s="101">
        <f t="shared" si="2"/>
        <v>1.8594629744246464E-2</v>
      </c>
      <c r="AT8" s="102">
        <f t="shared" si="2"/>
        <v>7.8364066741026597E-3</v>
      </c>
      <c r="AU8" s="101">
        <f t="shared" si="2"/>
        <v>-2.0803034384071429E-2</v>
      </c>
      <c r="AV8" s="102">
        <f t="shared" si="2"/>
        <v>9.1536749998090972E-3</v>
      </c>
      <c r="AW8" s="102">
        <f t="shared" si="10"/>
        <v>1.6944477995779951E-3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6985.8500979999999</v>
      </c>
      <c r="H9" s="26">
        <v>188.75</v>
      </c>
      <c r="I9" s="22">
        <v>764.09997559999999</v>
      </c>
      <c r="J9" s="26">
        <v>2581.8000489999999</v>
      </c>
      <c r="K9" s="22">
        <v>2258.235107</v>
      </c>
      <c r="M9" s="83" t="s">
        <v>164</v>
      </c>
      <c r="N9" s="45">
        <f>_xlfn.QUARTILE.INC($G$3:$G$369, 4)</f>
        <v>7936</v>
      </c>
      <c r="O9" s="46">
        <f>_xlfn.QUARTILE.INC($G$370:$G$741, 4)</f>
        <v>8232.75</v>
      </c>
      <c r="P9" s="45">
        <f>_xlfn.QUARTILE.INC($H$3:$H$369, 4)</f>
        <v>236.25</v>
      </c>
      <c r="Q9" s="46">
        <f>_xlfn.QUARTILE.INC($H$370:$H$741, 4)</f>
        <v>355.9500122</v>
      </c>
      <c r="R9" s="45">
        <f>_xlfn.QUARTILE.INC($I$3:$I$369, 4)</f>
        <v>847.59997559999999</v>
      </c>
      <c r="S9" s="46">
        <f>_xlfn.QUARTILE.INC($I$370:$I$741, 4)</f>
        <v>928.40002440000001</v>
      </c>
      <c r="T9" s="45">
        <f>_xlfn.QUARTILE.INC($G$3:$G$369, 4)</f>
        <v>7936</v>
      </c>
      <c r="U9" s="46">
        <f>_xlfn.QUARTILE.INC($J$370:$J$741, 4)</f>
        <v>4295.0498049999997</v>
      </c>
      <c r="V9" s="45">
        <f>_xlfn.QUARTILE.INC($K$3:$K$369, 4)</f>
        <v>2489.709961</v>
      </c>
      <c r="W9" s="46">
        <f>_xlfn.QUARTILE.INC($K$370:$K$741, 4)</f>
        <v>2972.6000979999999</v>
      </c>
      <c r="Y9" s="93">
        <f t="shared" si="0"/>
        <v>-362</v>
      </c>
      <c r="Z9" s="18">
        <v>43381</v>
      </c>
      <c r="AA9" s="22">
        <v>6889.75</v>
      </c>
      <c r="AB9" s="26">
        <v>212.3500061</v>
      </c>
      <c r="AC9" s="22">
        <v>774.84997559999999</v>
      </c>
      <c r="AD9" s="26">
        <v>2584.1000979999999</v>
      </c>
      <c r="AE9" s="22">
        <v>2213.4750979999999</v>
      </c>
      <c r="AF9" s="26">
        <v>10348.049805000001</v>
      </c>
      <c r="AG9" s="64">
        <f t="shared" si="3"/>
        <v>-2.1168620422239159E-3</v>
      </c>
      <c r="AH9" s="65">
        <f t="shared" si="1"/>
        <v>-1.8199260326549251E-2</v>
      </c>
      <c r="AI9" s="64">
        <f t="shared" si="1"/>
        <v>6.8635181708355669E-3</v>
      </c>
      <c r="AJ9" s="65">
        <f t="shared" si="1"/>
        <v>1.6013155454527531E-2</v>
      </c>
      <c r="AK9" s="64">
        <f t="shared" si="1"/>
        <v>4.3598244386387902E-2</v>
      </c>
      <c r="AL9" s="64">
        <f t="shared" si="1"/>
        <v>3.0583497912445808E-3</v>
      </c>
      <c r="AM9" s="101">
        <f t="shared" si="4"/>
        <v>3.0352817030509741E-3</v>
      </c>
      <c r="AN9" s="102">
        <f t="shared" si="5"/>
        <v>2.5083303449505933E-3</v>
      </c>
      <c r="AO9" s="101">
        <f t="shared" si="6"/>
        <v>2.0649621292751197E-3</v>
      </c>
      <c r="AP9" s="102">
        <f t="shared" si="7"/>
        <v>2.6253384443884354E-3</v>
      </c>
      <c r="AQ9" s="101">
        <f t="shared" si="8"/>
        <v>2.5021369268345421E-3</v>
      </c>
      <c r="AR9" s="102">
        <f t="shared" si="9"/>
        <v>-5.1521437452748901E-3</v>
      </c>
      <c r="AS9" s="101">
        <f t="shared" si="2"/>
        <v>-2.0707590671499843E-2</v>
      </c>
      <c r="AT9" s="102">
        <f t="shared" si="2"/>
        <v>4.7985560415604468E-3</v>
      </c>
      <c r="AU9" s="101">
        <f t="shared" si="2"/>
        <v>1.3387817010139096E-2</v>
      </c>
      <c r="AV9" s="102">
        <f t="shared" si="2"/>
        <v>4.109610745955336E-2</v>
      </c>
      <c r="AW9" s="102">
        <f t="shared" si="10"/>
        <v>6.6845492188956331E-3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6875.5</v>
      </c>
      <c r="H10" s="26">
        <v>182.9499969</v>
      </c>
      <c r="I10" s="22">
        <v>730.15002440000001</v>
      </c>
      <c r="J10" s="26">
        <v>2525.8000489999999</v>
      </c>
      <c r="K10" s="22">
        <v>2235.7451169999999</v>
      </c>
      <c r="Y10" s="93">
        <f t="shared" si="0"/>
        <v>-361</v>
      </c>
      <c r="Z10" s="18">
        <v>43382</v>
      </c>
      <c r="AA10" s="22">
        <v>6699.4501950000003</v>
      </c>
      <c r="AB10" s="26">
        <v>184.3500061</v>
      </c>
      <c r="AC10" s="22">
        <v>764.79998780000005</v>
      </c>
      <c r="AD10" s="26">
        <v>2548.8500979999999</v>
      </c>
      <c r="AE10" s="22">
        <v>2108.570068</v>
      </c>
      <c r="AF10" s="26">
        <v>10301.049805000001</v>
      </c>
      <c r="AG10" s="64">
        <f t="shared" si="3"/>
        <v>-2.8009337315006662E-2</v>
      </c>
      <c r="AH10" s="65">
        <f t="shared" si="1"/>
        <v>-0.14139972771605402</v>
      </c>
      <c r="AI10" s="64">
        <f t="shared" si="1"/>
        <v>-1.305508495806907E-2</v>
      </c>
      <c r="AJ10" s="65">
        <f t="shared" si="1"/>
        <v>-1.3735007281524396E-2</v>
      </c>
      <c r="AK10" s="64">
        <f t="shared" si="1"/>
        <v>-4.8553698210952172E-2</v>
      </c>
      <c r="AL10" s="64">
        <f t="shared" si="1"/>
        <v>-4.5522644621977838E-3</v>
      </c>
      <c r="AM10" s="101">
        <f t="shared" si="4"/>
        <v>-6.6939647031317023E-3</v>
      </c>
      <c r="AN10" s="102">
        <f t="shared" si="5"/>
        <v>-1.0881483686117282E-2</v>
      </c>
      <c r="AO10" s="101">
        <f t="shared" si="6"/>
        <v>-8.5690505618221946E-3</v>
      </c>
      <c r="AP10" s="102">
        <f t="shared" si="7"/>
        <v>-3.8611837800548903E-3</v>
      </c>
      <c r="AQ10" s="101">
        <f t="shared" si="8"/>
        <v>-8.862566658403237E-3</v>
      </c>
      <c r="AR10" s="102">
        <f t="shared" si="9"/>
        <v>-2.131537261187496E-2</v>
      </c>
      <c r="AS10" s="101">
        <f t="shared" si="2"/>
        <v>-0.13051824402993675</v>
      </c>
      <c r="AT10" s="102">
        <f t="shared" si="2"/>
        <v>-4.4860343962468754E-3</v>
      </c>
      <c r="AU10" s="101">
        <f t="shared" si="2"/>
        <v>-9.8738235014695051E-3</v>
      </c>
      <c r="AV10" s="102">
        <f t="shared" si="2"/>
        <v>-3.9691131552548935E-2</v>
      </c>
      <c r="AW10" s="102">
        <f t="shared" si="10"/>
        <v>-4.1176921218415409E-2</v>
      </c>
      <c r="AY10" s="96"/>
      <c r="AZ10" s="67" t="s">
        <v>41</v>
      </c>
      <c r="BA10" s="68" t="s">
        <v>42</v>
      </c>
      <c r="BB10" s="67" t="s">
        <v>4</v>
      </c>
      <c r="BC10" s="68" t="s">
        <v>43</v>
      </c>
      <c r="BD10" s="67" t="s">
        <v>44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7287.2001950000003</v>
      </c>
      <c r="H11" s="26">
        <v>183.75</v>
      </c>
      <c r="I11" s="22">
        <v>768.5</v>
      </c>
      <c r="J11" s="26">
        <v>2623.0500489999999</v>
      </c>
      <c r="K11" s="22">
        <v>2390.375</v>
      </c>
      <c r="Y11" s="93">
        <f t="shared" si="0"/>
        <v>-360</v>
      </c>
      <c r="Z11" s="18">
        <v>43383</v>
      </c>
      <c r="AA11" s="22">
        <v>6985.8500979999999</v>
      </c>
      <c r="AB11" s="26">
        <v>188.75</v>
      </c>
      <c r="AC11" s="22">
        <v>764.09997559999999</v>
      </c>
      <c r="AD11" s="26">
        <v>2581.8000489999999</v>
      </c>
      <c r="AE11" s="22">
        <v>2258.235107</v>
      </c>
      <c r="AF11" s="26">
        <v>10460.099609000001</v>
      </c>
      <c r="AG11" s="64">
        <f t="shared" si="3"/>
        <v>4.1861226086007224E-2</v>
      </c>
      <c r="AH11" s="65">
        <f t="shared" si="1"/>
        <v>2.3587230359748693E-2</v>
      </c>
      <c r="AI11" s="64">
        <f t="shared" si="1"/>
        <v>-9.1570706478116435E-4</v>
      </c>
      <c r="AJ11" s="65">
        <f t="shared" si="1"/>
        <v>1.2844533564830765E-2</v>
      </c>
      <c r="AK11" s="64">
        <f t="shared" si="1"/>
        <v>6.8573557237014693E-2</v>
      </c>
      <c r="AL11" s="64">
        <f t="shared" si="1"/>
        <v>1.5322168583036483E-2</v>
      </c>
      <c r="AM11" s="101">
        <f t="shared" si="4"/>
        <v>1.8713085219652568E-2</v>
      </c>
      <c r="AN11" s="102">
        <f t="shared" si="5"/>
        <v>2.4084808598139548E-2</v>
      </c>
      <c r="AO11" s="101">
        <f t="shared" si="6"/>
        <v>1.9200714951623891E-2</v>
      </c>
      <c r="AP11" s="102">
        <f t="shared" si="7"/>
        <v>1.3077784265502379E-2</v>
      </c>
      <c r="AQ11" s="101">
        <f t="shared" si="8"/>
        <v>2.0815332255154223E-2</v>
      </c>
      <c r="AR11" s="102">
        <f t="shared" si="9"/>
        <v>2.3148140866354656E-2</v>
      </c>
      <c r="AS11" s="101">
        <f t="shared" si="2"/>
        <v>-4.9757823839085419E-4</v>
      </c>
      <c r="AT11" s="102">
        <f t="shared" si="2"/>
        <v>-2.0116422016405056E-2</v>
      </c>
      <c r="AU11" s="101">
        <f t="shared" si="2"/>
        <v>-2.3325070067161356E-4</v>
      </c>
      <c r="AV11" s="102">
        <f t="shared" si="2"/>
        <v>4.775822498186047E-2</v>
      </c>
      <c r="AW11" s="102">
        <f t="shared" si="10"/>
        <v>1.0011822978549519E-2</v>
      </c>
      <c r="AY11" s="78" t="s">
        <v>170</v>
      </c>
      <c r="AZ11" s="31">
        <f>INTERCEPT(AG6:AG220,$AL$6:$AL$220)</f>
        <v>-8.7444722610309077E-4</v>
      </c>
      <c r="BA11" s="31">
        <f t="shared" ref="BA11:BD11" si="11">INTERCEPT(AH6:AH220,$AL$6:$AL$220)</f>
        <v>-2.8724094459536332E-3</v>
      </c>
      <c r="BB11" s="31">
        <f t="shared" si="11"/>
        <v>-2.2083500385567203E-3</v>
      </c>
      <c r="BC11" s="31">
        <f t="shared" si="11"/>
        <v>1.8708646792714339E-5</v>
      </c>
      <c r="BD11" s="31">
        <f t="shared" si="11"/>
        <v>-2.0648057245746293E-3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7182</v>
      </c>
      <c r="H12" s="26">
        <v>184.3500061</v>
      </c>
      <c r="I12" s="22">
        <v>749</v>
      </c>
      <c r="J12" s="26">
        <v>2620.4499510000001</v>
      </c>
      <c r="K12" s="22">
        <v>2343.4499510000001</v>
      </c>
      <c r="Y12" s="93">
        <f t="shared" si="0"/>
        <v>-359</v>
      </c>
      <c r="Z12" s="18">
        <v>43384</v>
      </c>
      <c r="AA12" s="22">
        <v>6875.5</v>
      </c>
      <c r="AB12" s="26">
        <v>182.9499969</v>
      </c>
      <c r="AC12" s="22">
        <v>730.15002440000001</v>
      </c>
      <c r="AD12" s="26">
        <v>2525.8000489999999</v>
      </c>
      <c r="AE12" s="22">
        <v>2235.7451169999999</v>
      </c>
      <c r="AF12" s="26">
        <v>10234.650390999999</v>
      </c>
      <c r="AG12" s="64">
        <f t="shared" si="3"/>
        <v>-1.5922320487161343E-2</v>
      </c>
      <c r="AH12" s="65">
        <f t="shared" si="1"/>
        <v>-3.1210513608438788E-2</v>
      </c>
      <c r="AI12" s="64">
        <f t="shared" si="1"/>
        <v>-4.5448612816256624E-2</v>
      </c>
      <c r="AJ12" s="65">
        <f t="shared" si="1"/>
        <v>-2.1928985439751983E-2</v>
      </c>
      <c r="AK12" s="64">
        <f t="shared" si="1"/>
        <v>-1.0009023909166394E-2</v>
      </c>
      <c r="AL12" s="64">
        <f t="shared" si="1"/>
        <v>-2.1788921093240834E-2</v>
      </c>
      <c r="AM12" s="101">
        <f t="shared" si="4"/>
        <v>-2.8728937702364715E-2</v>
      </c>
      <c r="AN12" s="102">
        <f t="shared" si="5"/>
        <v>-4.1206976362696969E-2</v>
      </c>
      <c r="AO12" s="101">
        <f t="shared" si="6"/>
        <v>-3.2653154585842621E-2</v>
      </c>
      <c r="AP12" s="102">
        <f t="shared" si="7"/>
        <v>-1.8551976479446806E-2</v>
      </c>
      <c r="AQ12" s="101">
        <f t="shared" si="8"/>
        <v>-3.4601552617877472E-2</v>
      </c>
      <c r="AR12" s="102">
        <f t="shared" si="9"/>
        <v>1.2806617215203372E-2</v>
      </c>
      <c r="AS12" s="101">
        <f t="shared" si="2"/>
        <v>9.9964627542581813E-3</v>
      </c>
      <c r="AT12" s="102">
        <f t="shared" si="2"/>
        <v>-1.2795458230414003E-2</v>
      </c>
      <c r="AU12" s="101">
        <f t="shared" si="2"/>
        <v>-3.3770089603051764E-3</v>
      </c>
      <c r="AV12" s="102">
        <f t="shared" si="2"/>
        <v>2.4592528708711078E-2</v>
      </c>
      <c r="AW12" s="102">
        <f t="shared" si="10"/>
        <v>6.2446282974906904E-3</v>
      </c>
      <c r="AY12" s="99" t="s">
        <v>171</v>
      </c>
      <c r="AZ12" s="98">
        <f>SLOPE(AG6:AG220,$AL$6:$AL$220)</f>
        <v>1.2783786015408718</v>
      </c>
      <c r="BA12" s="98">
        <f t="shared" ref="BA12:BD12" si="12">SLOPE(AH6:AH220,$AL$6:$AL$220)</f>
        <v>1.7593604911734313</v>
      </c>
      <c r="BB12" s="98">
        <f t="shared" si="12"/>
        <v>1.3972607646337394</v>
      </c>
      <c r="BC12" s="98">
        <f t="shared" si="12"/>
        <v>0.85229943450482992</v>
      </c>
      <c r="BD12" s="98">
        <f t="shared" si="12"/>
        <v>1.4932702153571111</v>
      </c>
    </row>
    <row r="13" spans="2:56" x14ac:dyDescent="0.3">
      <c r="F13" s="18">
        <v>43389</v>
      </c>
      <c r="G13" s="22">
        <v>7150.8999020000001</v>
      </c>
      <c r="H13" s="26">
        <v>185.8500061</v>
      </c>
      <c r="I13" s="22">
        <v>777.70001219999995</v>
      </c>
      <c r="J13" s="26">
        <v>2610.5</v>
      </c>
      <c r="K13" s="22">
        <v>2300.2150879999999</v>
      </c>
      <c r="Y13" s="93">
        <f t="shared" si="0"/>
        <v>-358</v>
      </c>
      <c r="Z13" s="18">
        <v>43385</v>
      </c>
      <c r="AA13" s="22">
        <v>7287.2001950000003</v>
      </c>
      <c r="AB13" s="26">
        <v>183.75</v>
      </c>
      <c r="AC13" s="22">
        <v>768.5</v>
      </c>
      <c r="AD13" s="26">
        <v>2623.0500489999999</v>
      </c>
      <c r="AE13" s="22">
        <v>2390.375</v>
      </c>
      <c r="AF13" s="26">
        <v>10472.5</v>
      </c>
      <c r="AG13" s="64">
        <f t="shared" si="3"/>
        <v>5.815504302684938E-2</v>
      </c>
      <c r="AH13" s="65">
        <f t="shared" si="1"/>
        <v>4.3632635722507156E-3</v>
      </c>
      <c r="AI13" s="64">
        <f t="shared" si="1"/>
        <v>5.1190537074379774E-2</v>
      </c>
      <c r="AJ13" s="65">
        <f t="shared" si="1"/>
        <v>3.7779917896458015E-2</v>
      </c>
      <c r="AK13" s="64">
        <f t="shared" si="1"/>
        <v>6.6875699213800779E-2</v>
      </c>
      <c r="AL13" s="64">
        <f t="shared" si="1"/>
        <v>2.2973713491910481E-2</v>
      </c>
      <c r="AM13" s="101">
        <f t="shared" si="4"/>
        <v>2.8494656499886088E-2</v>
      </c>
      <c r="AN13" s="102">
        <f t="shared" si="5"/>
        <v>3.7546634407251672E-2</v>
      </c>
      <c r="AO13" s="101">
        <f t="shared" si="6"/>
        <v>2.9891918441626569E-2</v>
      </c>
      <c r="AP13" s="102">
        <f t="shared" si="7"/>
        <v>1.9599191664424E-2</v>
      </c>
      <c r="AQ13" s="101">
        <f t="shared" si="8"/>
        <v>3.2241156369043102E-2</v>
      </c>
      <c r="AR13" s="102">
        <f t="shared" si="9"/>
        <v>2.9660386526963293E-2</v>
      </c>
      <c r="AS13" s="101">
        <f t="shared" si="2"/>
        <v>-3.3183370835000954E-2</v>
      </c>
      <c r="AT13" s="102">
        <f t="shared" si="2"/>
        <v>2.1298618632753206E-2</v>
      </c>
      <c r="AU13" s="101">
        <f t="shared" si="2"/>
        <v>1.8180726232034015E-2</v>
      </c>
      <c r="AV13" s="102">
        <f t="shared" si="2"/>
        <v>3.4634542844757678E-2</v>
      </c>
      <c r="AW13" s="102">
        <f t="shared" si="10"/>
        <v>1.4118180680301445E-2</v>
      </c>
    </row>
    <row r="14" spans="2:56" x14ac:dyDescent="0.3">
      <c r="F14" s="18">
        <v>43390</v>
      </c>
      <c r="G14" s="22">
        <v>6885.6000979999999</v>
      </c>
      <c r="H14" s="26">
        <v>179.9499969</v>
      </c>
      <c r="I14" s="22">
        <v>759.40002440000001</v>
      </c>
      <c r="J14" s="26">
        <v>2547.8000489999999</v>
      </c>
      <c r="K14" s="22">
        <v>2197.8100589999999</v>
      </c>
      <c r="Y14" s="93">
        <f t="shared" si="0"/>
        <v>-357</v>
      </c>
      <c r="Z14" s="18">
        <v>43388</v>
      </c>
      <c r="AA14" s="22">
        <v>7182</v>
      </c>
      <c r="AB14" s="26">
        <v>184.3500061</v>
      </c>
      <c r="AC14" s="22">
        <v>749</v>
      </c>
      <c r="AD14" s="26">
        <v>2620.4499510000001</v>
      </c>
      <c r="AE14" s="22">
        <v>2343.4499510000001</v>
      </c>
      <c r="AF14" s="26">
        <v>10512.5</v>
      </c>
      <c r="AG14" s="64">
        <f t="shared" si="3"/>
        <v>-1.4541515403820681E-2</v>
      </c>
      <c r="AH14" s="65">
        <f t="shared" si="1"/>
        <v>3.2600196764394056E-3</v>
      </c>
      <c r="AI14" s="64">
        <f t="shared" si="1"/>
        <v>-2.5701579461431024E-2</v>
      </c>
      <c r="AJ14" s="65">
        <f t="shared" si="1"/>
        <v>-9.9174147539267095E-4</v>
      </c>
      <c r="AK14" s="64">
        <f t="shared" si="1"/>
        <v>-1.9826075766459717E-2</v>
      </c>
      <c r="AL14" s="64">
        <f t="shared" si="1"/>
        <v>3.8122514600135221E-3</v>
      </c>
      <c r="AM14" s="101">
        <f t="shared" si="4"/>
        <v>3.9990534640711424E-3</v>
      </c>
      <c r="AN14" s="102">
        <f t="shared" si="5"/>
        <v>3.8347151552123875E-3</v>
      </c>
      <c r="AO14" s="101">
        <f t="shared" si="6"/>
        <v>3.118359351437863E-3</v>
      </c>
      <c r="AP14" s="102">
        <f t="shared" si="7"/>
        <v>3.2678884103524517E-3</v>
      </c>
      <c r="AQ14" s="101">
        <f t="shared" si="8"/>
        <v>3.6279158341152242E-3</v>
      </c>
      <c r="AR14" s="102">
        <f t="shared" si="9"/>
        <v>-1.8540568867891825E-2</v>
      </c>
      <c r="AS14" s="101">
        <f t="shared" si="2"/>
        <v>-5.7469547877298183E-4</v>
      </c>
      <c r="AT14" s="102">
        <f t="shared" si="2"/>
        <v>-2.8819938812868887E-2</v>
      </c>
      <c r="AU14" s="101">
        <f t="shared" si="2"/>
        <v>-4.2596298857451222E-3</v>
      </c>
      <c r="AV14" s="102">
        <f t="shared" si="2"/>
        <v>-2.3453991600574941E-2</v>
      </c>
      <c r="AW14" s="102">
        <f t="shared" si="10"/>
        <v>-1.5129764929170753E-2</v>
      </c>
      <c r="AY14" s="147" t="s">
        <v>172</v>
      </c>
      <c r="AZ14" s="147"/>
    </row>
    <row r="15" spans="2:56" x14ac:dyDescent="0.3">
      <c r="F15" s="18">
        <v>43392</v>
      </c>
      <c r="G15" s="22">
        <v>6756.4501950000003</v>
      </c>
      <c r="H15" s="26">
        <v>174.6999969</v>
      </c>
      <c r="I15" s="22">
        <v>741.20001219999995</v>
      </c>
      <c r="J15" s="26">
        <v>2510.25</v>
      </c>
      <c r="K15" s="22">
        <v>2162.530029</v>
      </c>
      <c r="Y15" s="93">
        <f t="shared" si="0"/>
        <v>-356</v>
      </c>
      <c r="Z15" s="18">
        <v>43389</v>
      </c>
      <c r="AA15" s="22">
        <v>7150.8999020000001</v>
      </c>
      <c r="AB15" s="26">
        <v>185.8500061</v>
      </c>
      <c r="AC15" s="22">
        <v>777.70001219999995</v>
      </c>
      <c r="AD15" s="26">
        <v>2610.5</v>
      </c>
      <c r="AE15" s="22">
        <v>2300.2150879999999</v>
      </c>
      <c r="AF15" s="26">
        <v>10584.75</v>
      </c>
      <c r="AG15" s="64">
        <f t="shared" si="3"/>
        <v>-4.3396865981524197E-3</v>
      </c>
      <c r="AH15" s="65">
        <f t="shared" si="1"/>
        <v>8.1037717960436816E-3</v>
      </c>
      <c r="AI15" s="64">
        <f t="shared" si="1"/>
        <v>3.7601877870960955E-2</v>
      </c>
      <c r="AJ15" s="65">
        <f t="shared" si="1"/>
        <v>-3.8042661823218982E-3</v>
      </c>
      <c r="AK15" s="64">
        <f t="shared" si="1"/>
        <v>-1.8621546550095687E-2</v>
      </c>
      <c r="AL15" s="64">
        <f t="shared" si="1"/>
        <v>6.8492606810225632E-3</v>
      </c>
      <c r="AM15" s="101">
        <f t="shared" si="4"/>
        <v>7.8815010648914125E-3</v>
      </c>
      <c r="AN15" s="102">
        <f t="shared" si="5"/>
        <v>9.1779091899850951E-3</v>
      </c>
      <c r="AO15" s="101">
        <f t="shared" si="6"/>
        <v>7.3618531777846739E-3</v>
      </c>
      <c r="AP15" s="102">
        <f t="shared" si="7"/>
        <v>5.8563296520044109E-3</v>
      </c>
      <c r="AQ15" s="101">
        <f t="shared" si="8"/>
        <v>8.1629912476129281E-3</v>
      </c>
      <c r="AR15" s="102">
        <f t="shared" si="9"/>
        <v>-1.2221187663043833E-2</v>
      </c>
      <c r="AS15" s="101">
        <f t="shared" si="2"/>
        <v>-1.0741373939414135E-3</v>
      </c>
      <c r="AT15" s="102">
        <f t="shared" si="2"/>
        <v>3.0240024693176281E-2</v>
      </c>
      <c r="AU15" s="101">
        <f t="shared" si="2"/>
        <v>-9.6605958343263087E-3</v>
      </c>
      <c r="AV15" s="102">
        <f t="shared" si="2"/>
        <v>-2.6784537797708615E-2</v>
      </c>
      <c r="AW15" s="102">
        <f t="shared" si="10"/>
        <v>-3.9000867991687781E-3</v>
      </c>
      <c r="AY15" s="147" t="s">
        <v>168</v>
      </c>
      <c r="AZ15" s="147"/>
    </row>
    <row r="16" spans="2:56" x14ac:dyDescent="0.3">
      <c r="F16" s="18">
        <v>43395</v>
      </c>
      <c r="G16" s="22">
        <v>6812.2001950000003</v>
      </c>
      <c r="H16" s="26">
        <v>170.75</v>
      </c>
      <c r="I16" s="22">
        <v>733.75</v>
      </c>
      <c r="J16" s="26">
        <v>2556.8999020000001</v>
      </c>
      <c r="K16" s="22">
        <v>2242.51001</v>
      </c>
      <c r="Y16" s="93">
        <f t="shared" si="0"/>
        <v>-355</v>
      </c>
      <c r="Z16" s="18">
        <v>43390</v>
      </c>
      <c r="AA16" s="22">
        <v>6885.6000979999999</v>
      </c>
      <c r="AB16" s="26">
        <v>179.9499969</v>
      </c>
      <c r="AC16" s="22">
        <v>759.40002440000001</v>
      </c>
      <c r="AD16" s="26">
        <v>2547.8000489999999</v>
      </c>
      <c r="AE16" s="22">
        <v>2197.8100589999999</v>
      </c>
      <c r="AF16" s="26">
        <v>10453.049805000001</v>
      </c>
      <c r="AG16" s="64">
        <f t="shared" si="3"/>
        <v>-3.7805920620009745E-2</v>
      </c>
      <c r="AH16" s="65">
        <f t="shared" si="1"/>
        <v>-3.2260912267397017E-2</v>
      </c>
      <c r="AI16" s="64">
        <f t="shared" si="1"/>
        <v>-2.38121814598495E-2</v>
      </c>
      <c r="AJ16" s="65">
        <f t="shared" si="1"/>
        <v>-2.4311512942641982E-2</v>
      </c>
      <c r="AK16" s="64">
        <f t="shared" si="1"/>
        <v>-4.554119821465611E-2</v>
      </c>
      <c r="AL16" s="64">
        <f t="shared" si="1"/>
        <v>-1.2520502780006944E-2</v>
      </c>
      <c r="AM16" s="101">
        <f t="shared" si="4"/>
        <v>-1.6880390060596967E-2</v>
      </c>
      <c r="AN16" s="102">
        <f t="shared" si="5"/>
        <v>-2.4900487366724962E-2</v>
      </c>
      <c r="AO16" s="101">
        <f t="shared" si="6"/>
        <v>-1.9702757326548085E-2</v>
      </c>
      <c r="AP16" s="102">
        <f t="shared" si="7"/>
        <v>-1.0652508792323354E-2</v>
      </c>
      <c r="AQ16" s="101">
        <f t="shared" si="8"/>
        <v>-2.0761299607254907E-2</v>
      </c>
      <c r="AR16" s="102">
        <f t="shared" si="9"/>
        <v>-2.0925530559412778E-2</v>
      </c>
      <c r="AS16" s="101">
        <f t="shared" si="2"/>
        <v>-7.3604249006720551E-3</v>
      </c>
      <c r="AT16" s="102">
        <f t="shared" si="2"/>
        <v>-4.1094241333014155E-3</v>
      </c>
      <c r="AU16" s="101">
        <f t="shared" si="2"/>
        <v>-1.3659004150318628E-2</v>
      </c>
      <c r="AV16" s="102">
        <f t="shared" si="2"/>
        <v>-2.4779898607401204E-2</v>
      </c>
      <c r="AW16" s="102">
        <f t="shared" si="10"/>
        <v>-1.4166856470221215E-2</v>
      </c>
      <c r="AY16" s="80"/>
    </row>
    <row r="17" spans="6:55" ht="15" thickBot="1" x14ac:dyDescent="0.35">
      <c r="F17" s="18">
        <v>43396</v>
      </c>
      <c r="G17" s="22">
        <v>6771.2998049999997</v>
      </c>
      <c r="H17" s="26">
        <v>170.6499939</v>
      </c>
      <c r="I17" s="22">
        <v>729.95001219999995</v>
      </c>
      <c r="J17" s="26">
        <v>2586.5</v>
      </c>
      <c r="K17" s="22">
        <v>2225.8149410000001</v>
      </c>
      <c r="Y17" s="93">
        <f t="shared" si="0"/>
        <v>-354</v>
      </c>
      <c r="Z17" s="18">
        <v>43392</v>
      </c>
      <c r="AA17" s="22">
        <v>6756.4501950000003</v>
      </c>
      <c r="AB17" s="26">
        <v>174.6999969</v>
      </c>
      <c r="AC17" s="22">
        <v>741.20001219999995</v>
      </c>
      <c r="AD17" s="26">
        <v>2510.25</v>
      </c>
      <c r="AE17" s="22">
        <v>2162.530029</v>
      </c>
      <c r="AF17" s="26">
        <v>10303.549805000001</v>
      </c>
      <c r="AG17" s="64">
        <f t="shared" si="3"/>
        <v>-1.8934655537008148E-2</v>
      </c>
      <c r="AH17" s="65">
        <f t="shared" si="1"/>
        <v>-2.9608817902726507E-2</v>
      </c>
      <c r="AI17" s="64">
        <f t="shared" si="1"/>
        <v>-2.4258169057331504E-2</v>
      </c>
      <c r="AJ17" s="65">
        <f t="shared" si="1"/>
        <v>-1.4847911148419456E-2</v>
      </c>
      <c r="AK17" s="64">
        <f t="shared" si="1"/>
        <v>-1.6182590899530721E-2</v>
      </c>
      <c r="AL17" s="64">
        <f t="shared" si="1"/>
        <v>-1.4405306077514082E-2</v>
      </c>
      <c r="AM17" s="101">
        <f t="shared" si="4"/>
        <v>-1.9289882264243764E-2</v>
      </c>
      <c r="AN17" s="102">
        <f t="shared" si="5"/>
        <v>-2.8216535821992423E-2</v>
      </c>
      <c r="AO17" s="101">
        <f t="shared" si="6"/>
        <v>-2.23363190232071E-2</v>
      </c>
      <c r="AP17" s="102">
        <f t="shared" si="7"/>
        <v>-1.2258925576941528E-2</v>
      </c>
      <c r="AQ17" s="101">
        <f t="shared" si="8"/>
        <v>-2.3575820233229183E-2</v>
      </c>
      <c r="AR17" s="102">
        <f t="shared" si="9"/>
        <v>3.5522672723561563E-4</v>
      </c>
      <c r="AS17" s="101">
        <f t="shared" si="2"/>
        <v>-1.3922820807340842E-3</v>
      </c>
      <c r="AT17" s="102">
        <f t="shared" si="2"/>
        <v>-1.9218500341244039E-3</v>
      </c>
      <c r="AU17" s="101">
        <f t="shared" si="2"/>
        <v>-2.5889855714779277E-3</v>
      </c>
      <c r="AV17" s="102">
        <f t="shared" si="2"/>
        <v>7.3932293336984624E-3</v>
      </c>
      <c r="AW17" s="102">
        <f t="shared" si="10"/>
        <v>3.6906767491953242E-4</v>
      </c>
    </row>
    <row r="18" spans="6:55" ht="18.600000000000001" thickBot="1" x14ac:dyDescent="0.35">
      <c r="F18" s="18">
        <v>43397</v>
      </c>
      <c r="G18" s="22">
        <v>6768.2998049999997</v>
      </c>
      <c r="H18" s="26">
        <v>170.6499939</v>
      </c>
      <c r="I18" s="22">
        <v>736.25</v>
      </c>
      <c r="J18" s="26">
        <v>2475.1499020000001</v>
      </c>
      <c r="K18" s="22">
        <v>2262.469971</v>
      </c>
      <c r="Y18" s="93">
        <f t="shared" si="0"/>
        <v>-353</v>
      </c>
      <c r="Z18" s="18">
        <v>43395</v>
      </c>
      <c r="AA18" s="22">
        <v>6812.2001950000003</v>
      </c>
      <c r="AB18" s="26">
        <v>170.75</v>
      </c>
      <c r="AC18" s="22">
        <v>733.75</v>
      </c>
      <c r="AD18" s="26">
        <v>2556.8999020000001</v>
      </c>
      <c r="AE18" s="22">
        <v>2242.51001</v>
      </c>
      <c r="AF18" s="26">
        <v>10245.25</v>
      </c>
      <c r="AG18" s="64">
        <f t="shared" si="3"/>
        <v>8.2175178988635068E-3</v>
      </c>
      <c r="AH18" s="65">
        <f t="shared" si="1"/>
        <v>-2.286970094440605E-2</v>
      </c>
      <c r="AI18" s="64">
        <f t="shared" si="1"/>
        <v>-1.010213972869321E-2</v>
      </c>
      <c r="AJ18" s="65">
        <f t="shared" si="1"/>
        <v>1.8413199109152959E-2</v>
      </c>
      <c r="AK18" s="64">
        <f t="shared" si="1"/>
        <v>3.6316932738708597E-2</v>
      </c>
      <c r="AL18" s="64">
        <f t="shared" si="1"/>
        <v>-5.6742935820435119E-3</v>
      </c>
      <c r="AM18" s="101">
        <f t="shared" si="4"/>
        <v>-8.1283427202482206E-3</v>
      </c>
      <c r="AN18" s="102">
        <f t="shared" si="5"/>
        <v>-1.2855537389519955E-2</v>
      </c>
      <c r="AO18" s="101">
        <f t="shared" si="6"/>
        <v>-1.0136817827759157E-2</v>
      </c>
      <c r="AP18" s="102">
        <f t="shared" si="7"/>
        <v>-4.817488564397357E-3</v>
      </c>
      <c r="AQ18" s="101">
        <f t="shared" si="8"/>
        <v>-1.0538059323832217E-2</v>
      </c>
      <c r="AR18" s="102">
        <f t="shared" si="9"/>
        <v>1.6345860619111727E-2</v>
      </c>
      <c r="AS18" s="101">
        <f t="shared" si="2"/>
        <v>-1.0014163554886095E-2</v>
      </c>
      <c r="AT18" s="102">
        <f t="shared" si="2"/>
        <v>3.4678099065947945E-5</v>
      </c>
      <c r="AU18" s="101">
        <f t="shared" si="2"/>
        <v>2.3230687673550316E-2</v>
      </c>
      <c r="AV18" s="102">
        <f t="shared" si="2"/>
        <v>4.6854992062540818E-2</v>
      </c>
      <c r="AW18" s="102">
        <f t="shared" si="10"/>
        <v>1.5290410979876542E-2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6723.2001950000003</v>
      </c>
      <c r="H19" s="26">
        <v>165.3500061</v>
      </c>
      <c r="I19" s="22">
        <v>733.75</v>
      </c>
      <c r="J19" s="26">
        <v>2477.5500489999999</v>
      </c>
      <c r="K19" s="22">
        <v>2209.219971</v>
      </c>
      <c r="Y19" s="93">
        <f t="shared" si="0"/>
        <v>-352</v>
      </c>
      <c r="Z19" s="18">
        <v>43396</v>
      </c>
      <c r="AA19" s="22">
        <v>6771.2998049999997</v>
      </c>
      <c r="AB19" s="26">
        <v>170.6499939</v>
      </c>
      <c r="AC19" s="22">
        <v>729.95001219999995</v>
      </c>
      <c r="AD19" s="26">
        <v>2586.5</v>
      </c>
      <c r="AE19" s="22">
        <v>2225.8149410000001</v>
      </c>
      <c r="AF19" s="26">
        <v>10146.799805000001</v>
      </c>
      <c r="AG19" s="64">
        <f t="shared" si="3"/>
        <v>-6.0220876219164244E-3</v>
      </c>
      <c r="AH19" s="65">
        <f t="shared" si="1"/>
        <v>-5.8585884386234369E-4</v>
      </c>
      <c r="AI19" s="64">
        <f t="shared" si="1"/>
        <v>-5.1923157828440165E-3</v>
      </c>
      <c r="AJ19" s="65">
        <f t="shared" si="1"/>
        <v>1.1510061574871203E-2</v>
      </c>
      <c r="AK19" s="64">
        <f t="shared" si="1"/>
        <v>-7.4726645316640326E-3</v>
      </c>
      <c r="AL19" s="64">
        <f t="shared" si="1"/>
        <v>-9.6558179148999498E-3</v>
      </c>
      <c r="AM19" s="101">
        <f t="shared" si="4"/>
        <v>-1.3218238228886186E-2</v>
      </c>
      <c r="AN19" s="102">
        <f t="shared" si="5"/>
        <v>-1.9860473995393226E-2</v>
      </c>
      <c r="AO19" s="101">
        <f t="shared" si="6"/>
        <v>-1.5700045561493983E-2</v>
      </c>
      <c r="AP19" s="102">
        <f t="shared" si="7"/>
        <v>-8.2109395017581199E-3</v>
      </c>
      <c r="AQ19" s="101">
        <f t="shared" si="8"/>
        <v>-1.648355102180633E-2</v>
      </c>
      <c r="AR19" s="102">
        <f t="shared" si="9"/>
        <v>7.1961506069697619E-3</v>
      </c>
      <c r="AS19" s="101">
        <f t="shared" si="2"/>
        <v>1.9274615151530883E-2</v>
      </c>
      <c r="AT19" s="102">
        <f t="shared" si="2"/>
        <v>1.0507729778649966E-2</v>
      </c>
      <c r="AU19" s="101">
        <f t="shared" si="2"/>
        <v>1.9721001076629323E-2</v>
      </c>
      <c r="AV19" s="102">
        <f t="shared" si="2"/>
        <v>9.0108864901422975E-3</v>
      </c>
      <c r="AW19" s="102">
        <f t="shared" si="10"/>
        <v>1.3142076620784445E-2</v>
      </c>
      <c r="AY19" s="67" t="s">
        <v>41</v>
      </c>
      <c r="AZ19" s="68" t="s">
        <v>42</v>
      </c>
      <c r="BA19" s="67" t="s">
        <v>4</v>
      </c>
      <c r="BB19" s="68" t="s">
        <v>43</v>
      </c>
      <c r="BC19" s="67" t="s">
        <v>44</v>
      </c>
    </row>
    <row r="20" spans="6:55" ht="15" thickBot="1" x14ac:dyDescent="0.35">
      <c r="F20" s="18">
        <v>43399</v>
      </c>
      <c r="G20" s="22">
        <v>6717.2998049999997</v>
      </c>
      <c r="H20" s="26">
        <v>168.5</v>
      </c>
      <c r="I20" s="22">
        <v>728.20001219999995</v>
      </c>
      <c r="J20" s="26">
        <v>2513.75</v>
      </c>
      <c r="K20" s="22">
        <v>2180.639893</v>
      </c>
      <c r="Y20" s="93">
        <f t="shared" si="0"/>
        <v>-351</v>
      </c>
      <c r="Z20" s="18">
        <v>43397</v>
      </c>
      <c r="AA20" s="22">
        <v>6768.2998049999997</v>
      </c>
      <c r="AB20" s="26">
        <v>170.6499939</v>
      </c>
      <c r="AC20" s="22">
        <v>736.25</v>
      </c>
      <c r="AD20" s="26">
        <v>2475.1499020000001</v>
      </c>
      <c r="AE20" s="22">
        <v>2262.469971</v>
      </c>
      <c r="AF20" s="26">
        <v>10224.75</v>
      </c>
      <c r="AG20" s="64">
        <f t="shared" si="3"/>
        <v>-4.4314457376992531E-4</v>
      </c>
      <c r="AH20" s="65">
        <f t="shared" si="1"/>
        <v>0</v>
      </c>
      <c r="AI20" s="64">
        <f t="shared" si="1"/>
        <v>8.5936796063341217E-3</v>
      </c>
      <c r="AJ20" s="65">
        <f t="shared" si="1"/>
        <v>-4.4004649810206894E-2</v>
      </c>
      <c r="AK20" s="64">
        <f t="shared" si="1"/>
        <v>1.6334009840372588E-2</v>
      </c>
      <c r="AL20" s="64">
        <f t="shared" si="1"/>
        <v>7.652886126587201E-3</v>
      </c>
      <c r="AM20" s="101">
        <f t="shared" si="4"/>
        <v>8.9088386381549929E-3</v>
      </c>
      <c r="AN20" s="102">
        <f t="shared" si="5"/>
        <v>1.0591776048613163E-2</v>
      </c>
      <c r="AO20" s="101">
        <f t="shared" si="6"/>
        <v>8.4847274823334484E-3</v>
      </c>
      <c r="AP20" s="102">
        <f t="shared" si="7"/>
        <v>6.5412591648128437E-3</v>
      </c>
      <c r="AQ20" s="101">
        <f t="shared" si="8"/>
        <v>9.3630211897776892E-3</v>
      </c>
      <c r="AR20" s="102">
        <f t="shared" si="9"/>
        <v>-9.3519832119249181E-3</v>
      </c>
      <c r="AS20" s="101">
        <f t="shared" si="2"/>
        <v>-1.0591776048613163E-2</v>
      </c>
      <c r="AT20" s="102">
        <f t="shared" si="2"/>
        <v>1.0895212400067328E-4</v>
      </c>
      <c r="AU20" s="101">
        <f t="shared" si="2"/>
        <v>-5.0545908975019739E-2</v>
      </c>
      <c r="AV20" s="102">
        <f t="shared" si="2"/>
        <v>6.9709886505948983E-3</v>
      </c>
      <c r="AW20" s="102">
        <f t="shared" si="10"/>
        <v>-1.268194549219245E-2</v>
      </c>
      <c r="AY20" s="119">
        <f>SUM(AR372:AR521)</f>
        <v>0.1953857558379565</v>
      </c>
      <c r="AZ20" s="119">
        <f>SUM(AS372:AS521)</f>
        <v>0.48806043293341517</v>
      </c>
      <c r="BA20" s="119">
        <f>SUM(AT372:AT521)</f>
        <v>0.59956919665464636</v>
      </c>
      <c r="BB20" s="119">
        <f>SUM(AU372:AU521)</f>
        <v>8.1837802174922467E-2</v>
      </c>
      <c r="BC20" s="120">
        <f>SUM(AV372:AV521)</f>
        <v>0.27856765921171173</v>
      </c>
    </row>
    <row r="21" spans="6:55" x14ac:dyDescent="0.3">
      <c r="F21" s="18">
        <v>43402</v>
      </c>
      <c r="G21" s="22">
        <v>6798.7001950000003</v>
      </c>
      <c r="H21" s="26">
        <v>175.3500061</v>
      </c>
      <c r="I21" s="22">
        <v>749.5</v>
      </c>
      <c r="J21" s="26">
        <v>2549.1000979999999</v>
      </c>
      <c r="K21" s="22">
        <v>2146.1899410000001</v>
      </c>
      <c r="Y21" s="93">
        <f t="shared" si="0"/>
        <v>-350</v>
      </c>
      <c r="Z21" s="18">
        <v>43398</v>
      </c>
      <c r="AA21" s="22">
        <v>6723.2001950000003</v>
      </c>
      <c r="AB21" s="26">
        <v>165.3500061</v>
      </c>
      <c r="AC21" s="22">
        <v>733.75</v>
      </c>
      <c r="AD21" s="26">
        <v>2477.5500489999999</v>
      </c>
      <c r="AE21" s="22">
        <v>2209.219971</v>
      </c>
      <c r="AF21" s="26">
        <v>10124.900390999999</v>
      </c>
      <c r="AG21" s="64">
        <f t="shared" si="3"/>
        <v>-6.6856580793084285E-3</v>
      </c>
      <c r="AH21" s="65">
        <f t="shared" si="1"/>
        <v>-3.1550163287793559E-2</v>
      </c>
      <c r="AI21" s="64">
        <f t="shared" si="1"/>
        <v>-3.40136382349029E-3</v>
      </c>
      <c r="AJ21" s="65">
        <f t="shared" si="1"/>
        <v>9.6922777944872499E-4</v>
      </c>
      <c r="AK21" s="64">
        <f t="shared" si="1"/>
        <v>-2.381762508968616E-2</v>
      </c>
      <c r="AL21" s="64">
        <f t="shared" si="1"/>
        <v>-9.8134767339275349E-3</v>
      </c>
      <c r="AM21" s="101">
        <f t="shared" si="4"/>
        <v>-1.3419785889475256E-2</v>
      </c>
      <c r="AN21" s="102">
        <f t="shared" si="5"/>
        <v>-2.0137852692675422E-2</v>
      </c>
      <c r="AO21" s="101">
        <f t="shared" si="6"/>
        <v>-1.5920336043519719E-2</v>
      </c>
      <c r="AP21" s="102">
        <f t="shared" si="7"/>
        <v>-8.3453120240600288E-3</v>
      </c>
      <c r="AQ21" s="101">
        <f t="shared" si="8"/>
        <v>-1.6718978240448601E-2</v>
      </c>
      <c r="AR21" s="102">
        <f t="shared" si="9"/>
        <v>6.7341278101668272E-3</v>
      </c>
      <c r="AS21" s="101">
        <f t="shared" si="2"/>
        <v>-1.1412310595118137E-2</v>
      </c>
      <c r="AT21" s="102">
        <f t="shared" si="2"/>
        <v>1.2518972220029428E-2</v>
      </c>
      <c r="AU21" s="101">
        <f t="shared" si="2"/>
        <v>9.3145398035087545E-3</v>
      </c>
      <c r="AV21" s="102">
        <f t="shared" si="2"/>
        <v>-7.0986468492375589E-3</v>
      </c>
      <c r="AW21" s="102">
        <f t="shared" si="10"/>
        <v>2.0113364778698629E-3</v>
      </c>
    </row>
    <row r="22" spans="6:55" ht="15" thickBot="1" x14ac:dyDescent="0.35">
      <c r="F22" s="18">
        <v>43403</v>
      </c>
      <c r="G22" s="22">
        <v>6697</v>
      </c>
      <c r="H22" s="26">
        <v>177.25</v>
      </c>
      <c r="I22" s="22">
        <v>746.29998780000005</v>
      </c>
      <c r="J22" s="26">
        <v>2556.25</v>
      </c>
      <c r="K22" s="22">
        <v>2102.61499</v>
      </c>
      <c r="Y22" s="93">
        <f t="shared" si="0"/>
        <v>-349</v>
      </c>
      <c r="Z22" s="18">
        <v>43399</v>
      </c>
      <c r="AA22" s="22">
        <v>6717.2998049999997</v>
      </c>
      <c r="AB22" s="26">
        <v>168.5</v>
      </c>
      <c r="AC22" s="22">
        <v>728.20001219999995</v>
      </c>
      <c r="AD22" s="26">
        <v>2513.75</v>
      </c>
      <c r="AE22" s="22">
        <v>2180.639893</v>
      </c>
      <c r="AF22" s="26">
        <v>10030</v>
      </c>
      <c r="AG22" s="64">
        <f t="shared" si="3"/>
        <v>-8.7800161884527298E-4</v>
      </c>
      <c r="AH22" s="65">
        <f t="shared" si="3"/>
        <v>1.8871273473172984E-2</v>
      </c>
      <c r="AI22" s="64">
        <f t="shared" si="3"/>
        <v>-7.5926186473341982E-3</v>
      </c>
      <c r="AJ22" s="65">
        <f t="shared" si="3"/>
        <v>1.4505473674050121E-2</v>
      </c>
      <c r="AK22" s="64">
        <f t="shared" si="3"/>
        <v>-1.302113629908877E-2</v>
      </c>
      <c r="AL22" s="64">
        <f t="shared" si="3"/>
        <v>-9.4171730444400012E-3</v>
      </c>
      <c r="AM22" s="101">
        <f t="shared" si="4"/>
        <v>-1.2913159733122695E-2</v>
      </c>
      <c r="AN22" s="102">
        <f t="shared" si="5"/>
        <v>-1.9440611638884792E-2</v>
      </c>
      <c r="AO22" s="101">
        <f t="shared" si="6"/>
        <v>-1.5366596447319195E-2</v>
      </c>
      <c r="AP22" s="102">
        <f t="shared" si="7"/>
        <v>-8.0075426136176266E-3</v>
      </c>
      <c r="AQ22" s="101">
        <f t="shared" si="8"/>
        <v>-1.6127189744700732E-2</v>
      </c>
      <c r="AR22" s="102">
        <f t="shared" si="9"/>
        <v>1.2035158114277422E-2</v>
      </c>
      <c r="AS22" s="101">
        <f t="shared" si="9"/>
        <v>3.8311885112057777E-2</v>
      </c>
      <c r="AT22" s="102">
        <f t="shared" si="9"/>
        <v>7.7739777999849971E-3</v>
      </c>
      <c r="AU22" s="101">
        <f t="shared" si="9"/>
        <v>2.2513016287667748E-2</v>
      </c>
      <c r="AV22" s="102">
        <f t="shared" si="9"/>
        <v>3.1060534456119615E-3</v>
      </c>
      <c r="AW22" s="102">
        <f t="shared" si="10"/>
        <v>1.674801815191998E-2</v>
      </c>
    </row>
    <row r="23" spans="6:55" ht="18.600000000000001" thickBot="1" x14ac:dyDescent="0.4">
      <c r="F23" s="18">
        <v>43404</v>
      </c>
      <c r="G23" s="22">
        <v>6616.3999020000001</v>
      </c>
      <c r="H23" s="26">
        <v>179.1000061</v>
      </c>
      <c r="I23" s="22">
        <v>765.95001219999995</v>
      </c>
      <c r="J23" s="26">
        <v>2593.6999510000001</v>
      </c>
      <c r="K23" s="22">
        <v>2186.459961</v>
      </c>
      <c r="Y23" s="93">
        <f t="shared" si="0"/>
        <v>-348</v>
      </c>
      <c r="Z23" s="18">
        <v>43402</v>
      </c>
      <c r="AA23" s="22">
        <v>6798.7001950000003</v>
      </c>
      <c r="AB23" s="26">
        <v>175.3500061</v>
      </c>
      <c r="AC23" s="22">
        <v>749.5</v>
      </c>
      <c r="AD23" s="26">
        <v>2549.1000979999999</v>
      </c>
      <c r="AE23" s="22">
        <v>2146.1899410000001</v>
      </c>
      <c r="AF23" s="26">
        <v>10250.849609000001</v>
      </c>
      <c r="AG23" s="64">
        <f t="shared" si="3"/>
        <v>1.2045187063131223E-2</v>
      </c>
      <c r="AH23" s="65">
        <f t="shared" si="3"/>
        <v>3.984826158133789E-2</v>
      </c>
      <c r="AI23" s="64">
        <f t="shared" si="3"/>
        <v>2.8830565047680477E-2</v>
      </c>
      <c r="AJ23" s="65">
        <f t="shared" si="3"/>
        <v>1.3964732035684145E-2</v>
      </c>
      <c r="AK23" s="64">
        <f t="shared" si="3"/>
        <v>-1.5924213017448612E-2</v>
      </c>
      <c r="AL23" s="64">
        <f t="shared" si="3"/>
        <v>2.1779988858422788E-2</v>
      </c>
      <c r="AM23" s="101">
        <f t="shared" si="4"/>
        <v>2.69686244723032E-2</v>
      </c>
      <c r="AN23" s="102">
        <f t="shared" si="5"/>
        <v>3.5446442449752945E-2</v>
      </c>
      <c r="AO23" s="101">
        <f t="shared" si="6"/>
        <v>2.8223973847477428E-2</v>
      </c>
      <c r="AP23" s="102">
        <f t="shared" si="7"/>
        <v>1.8581780834347954E-2</v>
      </c>
      <c r="AQ23" s="101">
        <f t="shared" si="8"/>
        <v>3.0458602928517851E-2</v>
      </c>
      <c r="AR23" s="102">
        <f t="shared" si="9"/>
        <v>-1.4923437409171977E-2</v>
      </c>
      <c r="AS23" s="101">
        <f t="shared" si="9"/>
        <v>4.4018191315849456E-3</v>
      </c>
      <c r="AT23" s="102">
        <f t="shared" si="9"/>
        <v>6.0659120020304866E-4</v>
      </c>
      <c r="AU23" s="101">
        <f t="shared" si="9"/>
        <v>-4.617048798663809E-3</v>
      </c>
      <c r="AV23" s="102">
        <f t="shared" si="9"/>
        <v>-4.6382815945966466E-2</v>
      </c>
      <c r="AW23" s="102">
        <f t="shared" si="10"/>
        <v>-1.2182978364402852E-2</v>
      </c>
      <c r="AY23" s="135" t="s">
        <v>181</v>
      </c>
      <c r="AZ23" s="136"/>
      <c r="BA23" s="124">
        <f>SUM(AW221:AW521)</f>
        <v>0.49899396633567683</v>
      </c>
    </row>
    <row r="24" spans="6:55" x14ac:dyDescent="0.3">
      <c r="F24" s="18">
        <v>43405</v>
      </c>
      <c r="G24" s="22">
        <v>6711.75</v>
      </c>
      <c r="H24" s="26">
        <v>179.4499969</v>
      </c>
      <c r="I24" s="22">
        <v>756.04998780000005</v>
      </c>
      <c r="J24" s="26">
        <v>2598.8500979999999</v>
      </c>
      <c r="K24" s="22">
        <v>2199.209961</v>
      </c>
      <c r="Y24" s="93">
        <f t="shared" si="0"/>
        <v>-347</v>
      </c>
      <c r="Z24" s="18">
        <v>43403</v>
      </c>
      <c r="AA24" s="22">
        <v>6697</v>
      </c>
      <c r="AB24" s="26">
        <v>177.25</v>
      </c>
      <c r="AC24" s="22">
        <v>746.29998780000005</v>
      </c>
      <c r="AD24" s="26">
        <v>2556.25</v>
      </c>
      <c r="AE24" s="22">
        <v>2102.61499</v>
      </c>
      <c r="AF24" s="26">
        <v>10198.400390999999</v>
      </c>
      <c r="AG24" s="64">
        <f t="shared" si="3"/>
        <v>-1.5071781188962316E-2</v>
      </c>
      <c r="AH24" s="65">
        <f t="shared" si="3"/>
        <v>1.0777154038482575E-2</v>
      </c>
      <c r="AI24" s="64">
        <f t="shared" si="3"/>
        <v>-4.2786697526241329E-3</v>
      </c>
      <c r="AJ24" s="65">
        <f t="shared" si="3"/>
        <v>2.8009466685659282E-3</v>
      </c>
      <c r="AK24" s="64">
        <f t="shared" si="3"/>
        <v>-2.0512346208747454E-2</v>
      </c>
      <c r="AL24" s="64">
        <f t="shared" si="3"/>
        <v>-5.1297072520402965E-3</v>
      </c>
      <c r="AM24" s="101">
        <f t="shared" si="4"/>
        <v>-7.4321552092804334E-3</v>
      </c>
      <c r="AN24" s="102">
        <f t="shared" si="5"/>
        <v>-1.1897413716479162E-2</v>
      </c>
      <c r="AO24" s="101">
        <f t="shared" si="6"/>
        <v>-9.3758887158897838E-3</v>
      </c>
      <c r="AP24" s="102">
        <f t="shared" si="7"/>
        <v>-4.353337943296556E-3</v>
      </c>
      <c r="AQ24" s="101">
        <f t="shared" si="8"/>
        <v>-9.7248447775477777E-3</v>
      </c>
      <c r="AR24" s="102">
        <f t="shared" si="9"/>
        <v>-7.6396259796818822E-3</v>
      </c>
      <c r="AS24" s="101">
        <f t="shared" si="9"/>
        <v>2.2674567754961739E-2</v>
      </c>
      <c r="AT24" s="102">
        <f t="shared" si="9"/>
        <v>5.097218963265651E-3</v>
      </c>
      <c r="AU24" s="101">
        <f t="shared" si="9"/>
        <v>7.1542846118624846E-3</v>
      </c>
      <c r="AV24" s="102">
        <f t="shared" si="9"/>
        <v>-1.0787501431199676E-2</v>
      </c>
      <c r="AW24" s="102">
        <f t="shared" si="10"/>
        <v>3.2997887838416631E-3</v>
      </c>
    </row>
    <row r="25" spans="6:55" x14ac:dyDescent="0.3">
      <c r="F25" s="18">
        <v>43406</v>
      </c>
      <c r="G25" s="22">
        <v>7135.4501950000003</v>
      </c>
      <c r="H25" s="26">
        <v>190.3000031</v>
      </c>
      <c r="I25" s="22">
        <v>783.54998780000005</v>
      </c>
      <c r="J25" s="26">
        <v>2657.75</v>
      </c>
      <c r="K25" s="22">
        <v>2267.4099120000001</v>
      </c>
      <c r="Y25" s="93">
        <f t="shared" si="0"/>
        <v>-346</v>
      </c>
      <c r="Z25" s="18">
        <v>43404</v>
      </c>
      <c r="AA25" s="22">
        <v>6616.3999020000001</v>
      </c>
      <c r="AB25" s="26">
        <v>179.1000061</v>
      </c>
      <c r="AC25" s="22">
        <v>765.95001219999995</v>
      </c>
      <c r="AD25" s="26">
        <v>2593.6999510000001</v>
      </c>
      <c r="AE25" s="22">
        <v>2186.459961</v>
      </c>
      <c r="AF25" s="26">
        <v>10386.599609000001</v>
      </c>
      <c r="AG25" s="64">
        <f t="shared" si="3"/>
        <v>-1.2108264353664326E-2</v>
      </c>
      <c r="AH25" s="65">
        <f t="shared" si="3"/>
        <v>1.0383177713613464E-2</v>
      </c>
      <c r="AI25" s="64">
        <f t="shared" si="3"/>
        <v>2.5989261596609237E-2</v>
      </c>
      <c r="AJ25" s="65">
        <f t="shared" si="3"/>
        <v>1.4544068001726399E-2</v>
      </c>
      <c r="AK25" s="64">
        <f t="shared" si="3"/>
        <v>3.9101976386450195E-2</v>
      </c>
      <c r="AL25" s="64">
        <f t="shared" si="3"/>
        <v>1.8285592603716923E-2</v>
      </c>
      <c r="AM25" s="101">
        <f t="shared" si="4"/>
        <v>2.2501463074982658E-2</v>
      </c>
      <c r="AN25" s="102">
        <f t="shared" si="5"/>
        <v>2.9298539738719036E-2</v>
      </c>
      <c r="AO25" s="101">
        <f t="shared" si="6"/>
        <v>2.3341391064693837E-2</v>
      </c>
      <c r="AP25" s="102">
        <f t="shared" si="7"/>
        <v>1.5603508882526349E-2</v>
      </c>
      <c r="AQ25" s="101">
        <f t="shared" si="8"/>
        <v>2.524052508071014E-2</v>
      </c>
      <c r="AR25" s="102">
        <f t="shared" si="9"/>
        <v>-3.4609727428646986E-2</v>
      </c>
      <c r="AS25" s="101">
        <f t="shared" si="9"/>
        <v>-1.8915362025105572E-2</v>
      </c>
      <c r="AT25" s="102">
        <f t="shared" si="9"/>
        <v>2.6478705319154007E-3</v>
      </c>
      <c r="AU25" s="101">
        <f t="shared" si="9"/>
        <v>-1.0594408807999504E-3</v>
      </c>
      <c r="AV25" s="102">
        <f t="shared" si="9"/>
        <v>1.3861451305740055E-2</v>
      </c>
      <c r="AW25" s="102">
        <f t="shared" si="10"/>
        <v>-7.6150416993794115E-3</v>
      </c>
    </row>
    <row r="26" spans="6:55" x14ac:dyDescent="0.3">
      <c r="F26" s="18">
        <v>43409</v>
      </c>
      <c r="G26" s="22">
        <v>7177.25</v>
      </c>
      <c r="H26" s="26">
        <v>189.8000031</v>
      </c>
      <c r="I26" s="22">
        <v>775.45001219999995</v>
      </c>
      <c r="J26" s="26">
        <v>2672.5500489999999</v>
      </c>
      <c r="K26" s="22">
        <v>2255.2250979999999</v>
      </c>
      <c r="Y26" s="93">
        <f t="shared" si="0"/>
        <v>-345</v>
      </c>
      <c r="Z26" s="18">
        <v>43405</v>
      </c>
      <c r="AA26" s="22">
        <v>6711.75</v>
      </c>
      <c r="AB26" s="26">
        <v>179.4499969</v>
      </c>
      <c r="AC26" s="22">
        <v>756.04998780000005</v>
      </c>
      <c r="AD26" s="26">
        <v>2598.8500979999999</v>
      </c>
      <c r="AE26" s="22">
        <v>2199.209961</v>
      </c>
      <c r="AF26" s="26">
        <v>10380.450194999999</v>
      </c>
      <c r="AG26" s="64">
        <f t="shared" si="3"/>
        <v>1.4308321174691472E-2</v>
      </c>
      <c r="AH26" s="65">
        <f t="shared" si="3"/>
        <v>1.9522571927588868E-3</v>
      </c>
      <c r="AI26" s="64">
        <f t="shared" si="3"/>
        <v>-1.3009413964458375E-2</v>
      </c>
      <c r="AJ26" s="65">
        <f t="shared" si="3"/>
        <v>1.9836683865127424E-3</v>
      </c>
      <c r="AK26" s="64">
        <f t="shared" si="3"/>
        <v>5.8144074438040965E-3</v>
      </c>
      <c r="AL26" s="64">
        <f t="shared" si="3"/>
        <v>-5.9222799942923877E-4</v>
      </c>
      <c r="AM26" s="101">
        <f t="shared" si="4"/>
        <v>-1.6315388278067893E-3</v>
      </c>
      <c r="AN26" s="102">
        <f t="shared" si="5"/>
        <v>-3.9143519899161178E-3</v>
      </c>
      <c r="AO26" s="101">
        <f t="shared" si="6"/>
        <v>-3.0358469858767284E-3</v>
      </c>
      <c r="AP26" s="102">
        <f t="shared" si="7"/>
        <v>-4.8604694221875263E-4</v>
      </c>
      <c r="AQ26" s="101">
        <f t="shared" si="8"/>
        <v>-2.9491621568228398E-3</v>
      </c>
      <c r="AR26" s="102">
        <f t="shared" si="9"/>
        <v>1.5939860002498262E-2</v>
      </c>
      <c r="AS26" s="101">
        <f t="shared" si="9"/>
        <v>5.8666091826750045E-3</v>
      </c>
      <c r="AT26" s="102">
        <f t="shared" si="9"/>
        <v>-9.973566978581646E-3</v>
      </c>
      <c r="AU26" s="101">
        <f t="shared" si="9"/>
        <v>2.4697153287314951E-3</v>
      </c>
      <c r="AV26" s="102">
        <f t="shared" si="9"/>
        <v>8.7635696006269359E-3</v>
      </c>
      <c r="AW26" s="102">
        <f t="shared" si="10"/>
        <v>4.61323742719001E-3</v>
      </c>
    </row>
    <row r="27" spans="6:55" x14ac:dyDescent="0.3">
      <c r="F27" s="18">
        <v>43410</v>
      </c>
      <c r="G27" s="22">
        <v>7075</v>
      </c>
      <c r="H27" s="26">
        <v>193.25</v>
      </c>
      <c r="I27" s="22">
        <v>778.40002440000001</v>
      </c>
      <c r="J27" s="26">
        <v>2674.6000979999999</v>
      </c>
      <c r="K27" s="22">
        <v>2255.9650879999999</v>
      </c>
      <c r="Y27" s="93">
        <f t="shared" si="0"/>
        <v>-344</v>
      </c>
      <c r="Z27" s="18">
        <v>43406</v>
      </c>
      <c r="AA27" s="22">
        <v>7135.4501950000003</v>
      </c>
      <c r="AB27" s="26">
        <v>190.3000031</v>
      </c>
      <c r="AC27" s="22">
        <v>783.54998780000005</v>
      </c>
      <c r="AD27" s="26">
        <v>2657.75</v>
      </c>
      <c r="AE27" s="22">
        <v>2267.4099120000001</v>
      </c>
      <c r="AF27" s="26">
        <v>10553</v>
      </c>
      <c r="AG27" s="64">
        <f t="shared" si="3"/>
        <v>6.121562389572318E-2</v>
      </c>
      <c r="AH27" s="65">
        <f t="shared" si="3"/>
        <v>5.8705190273562788E-2</v>
      </c>
      <c r="AI27" s="64">
        <f t="shared" si="3"/>
        <v>3.5727364976884252E-2</v>
      </c>
      <c r="AJ27" s="65">
        <f t="shared" si="3"/>
        <v>2.241082298936363E-2</v>
      </c>
      <c r="AK27" s="64">
        <f t="shared" si="3"/>
        <v>3.0539984885705924E-2</v>
      </c>
      <c r="AL27" s="64">
        <f t="shared" si="3"/>
        <v>1.6485931504438823E-2</v>
      </c>
      <c r="AM27" s="101">
        <f t="shared" si="4"/>
        <v>2.0200814835640013E-2</v>
      </c>
      <c r="AN27" s="102">
        <f t="shared" si="5"/>
        <v>2.6132287103147397E-2</v>
      </c>
      <c r="AO27" s="101">
        <f t="shared" si="6"/>
        <v>2.0826795221034922E-2</v>
      </c>
      <c r="AP27" s="102">
        <f t="shared" si="7"/>
        <v>1.4069658745311284E-2</v>
      </c>
      <c r="AQ27" s="101">
        <f t="shared" si="8"/>
        <v>2.2553144763421316E-2</v>
      </c>
      <c r="AR27" s="102">
        <f t="shared" si="9"/>
        <v>4.1014809060083167E-2</v>
      </c>
      <c r="AS27" s="101">
        <f t="shared" si="9"/>
        <v>3.257290317041539E-2</v>
      </c>
      <c r="AT27" s="102">
        <f t="shared" si="9"/>
        <v>1.490056975584933E-2</v>
      </c>
      <c r="AU27" s="101">
        <f t="shared" si="9"/>
        <v>8.3411642440523459E-3</v>
      </c>
      <c r="AV27" s="102">
        <f t="shared" si="9"/>
        <v>7.986840122284608E-3</v>
      </c>
      <c r="AW27" s="102">
        <f t="shared" si="10"/>
        <v>2.096325727053697E-2</v>
      </c>
    </row>
    <row r="28" spans="6:55" x14ac:dyDescent="0.3">
      <c r="F28" s="18">
        <v>43411</v>
      </c>
      <c r="G28" s="22">
        <v>7127.8999020000001</v>
      </c>
      <c r="H28" s="26">
        <v>194.8500061</v>
      </c>
      <c r="I28" s="22">
        <v>792.90002440000001</v>
      </c>
      <c r="J28" s="26">
        <v>2692.5500489999999</v>
      </c>
      <c r="K28" s="22">
        <v>2265.030029</v>
      </c>
      <c r="Y28" s="93">
        <f t="shared" si="0"/>
        <v>-343</v>
      </c>
      <c r="Z28" s="18">
        <v>43409</v>
      </c>
      <c r="AA28" s="22">
        <v>7177.25</v>
      </c>
      <c r="AB28" s="26">
        <v>189.8000031</v>
      </c>
      <c r="AC28" s="22">
        <v>775.45001219999995</v>
      </c>
      <c r="AD28" s="26">
        <v>2672.5500489999999</v>
      </c>
      <c r="AE28" s="22">
        <v>2255.2250979999999</v>
      </c>
      <c r="AF28" s="26">
        <v>10524</v>
      </c>
      <c r="AG28" s="64">
        <f t="shared" si="3"/>
        <v>5.840955692489113E-3</v>
      </c>
      <c r="AH28" s="65">
        <f t="shared" si="3"/>
        <v>-2.6308880833625621E-3</v>
      </c>
      <c r="AI28" s="64">
        <f t="shared" si="3"/>
        <v>-1.0391338660801566E-2</v>
      </c>
      <c r="AJ28" s="65">
        <f t="shared" si="3"/>
        <v>5.5531909639231431E-3</v>
      </c>
      <c r="AK28" s="64">
        <f t="shared" si="3"/>
        <v>-5.3883824163908287E-3</v>
      </c>
      <c r="AL28" s="64">
        <f t="shared" si="3"/>
        <v>-2.7518165109068284E-3</v>
      </c>
      <c r="AM28" s="101">
        <f t="shared" si="4"/>
        <v>-4.3923105690132436E-3</v>
      </c>
      <c r="AN28" s="102">
        <f t="shared" si="5"/>
        <v>-7.7138466942018296E-3</v>
      </c>
      <c r="AO28" s="101">
        <f t="shared" si="6"/>
        <v>-6.0533552807181448E-3</v>
      </c>
      <c r="AP28" s="102">
        <f t="shared" si="7"/>
        <v>-2.3266630093142296E-3</v>
      </c>
      <c r="AQ28" s="101">
        <f t="shared" si="8"/>
        <v>-6.1740113584397224E-3</v>
      </c>
      <c r="AR28" s="102">
        <f t="shared" si="9"/>
        <v>1.0233266261502356E-2</v>
      </c>
      <c r="AS28" s="101">
        <f t="shared" si="9"/>
        <v>5.0829586108392675E-3</v>
      </c>
      <c r="AT28" s="102">
        <f t="shared" si="9"/>
        <v>-4.3379833800834215E-3</v>
      </c>
      <c r="AU28" s="101">
        <f t="shared" si="9"/>
        <v>7.8798539732373718E-3</v>
      </c>
      <c r="AV28" s="102">
        <f t="shared" si="9"/>
        <v>7.8562894204889377E-4</v>
      </c>
      <c r="AW28" s="102">
        <f t="shared" si="10"/>
        <v>3.9287448815088933E-3</v>
      </c>
    </row>
    <row r="29" spans="6:55" x14ac:dyDescent="0.3">
      <c r="F29" s="18">
        <v>43413</v>
      </c>
      <c r="G29" s="22">
        <v>7283.5</v>
      </c>
      <c r="H29" s="26">
        <v>195.25</v>
      </c>
      <c r="I29" s="22">
        <v>795.25</v>
      </c>
      <c r="J29" s="26">
        <v>2693.0500489999999</v>
      </c>
      <c r="K29" s="22">
        <v>2249.5249020000001</v>
      </c>
      <c r="Y29" s="93">
        <f t="shared" si="0"/>
        <v>-342</v>
      </c>
      <c r="Z29" s="18">
        <v>43410</v>
      </c>
      <c r="AA29" s="22">
        <v>7075</v>
      </c>
      <c r="AB29" s="26">
        <v>193.25</v>
      </c>
      <c r="AC29" s="22">
        <v>778.40002440000001</v>
      </c>
      <c r="AD29" s="26">
        <v>2674.6000979999999</v>
      </c>
      <c r="AE29" s="22">
        <v>2255.9650879999999</v>
      </c>
      <c r="AF29" s="26">
        <v>10530</v>
      </c>
      <c r="AG29" s="64">
        <f t="shared" si="3"/>
        <v>-1.4348857807851018E-2</v>
      </c>
      <c r="AH29" s="65">
        <f t="shared" si="3"/>
        <v>1.8013784958721923E-2</v>
      </c>
      <c r="AI29" s="64">
        <f t="shared" si="3"/>
        <v>3.7970404798843786E-3</v>
      </c>
      <c r="AJ29" s="65">
        <f t="shared" si="3"/>
        <v>7.6678194705072453E-4</v>
      </c>
      <c r="AK29" s="64">
        <f t="shared" si="3"/>
        <v>3.2806863649128507E-4</v>
      </c>
      <c r="AL29" s="64">
        <f t="shared" si="3"/>
        <v>5.6996296783781274E-4</v>
      </c>
      <c r="AM29" s="101">
        <f t="shared" si="4"/>
        <v>-1.4581876434850282E-4</v>
      </c>
      <c r="AN29" s="102">
        <f t="shared" si="5"/>
        <v>-1.8696391189078323E-3</v>
      </c>
      <c r="AO29" s="101">
        <f t="shared" si="6"/>
        <v>-1.4119631463027425E-3</v>
      </c>
      <c r="AP29" s="102">
        <f t="shared" si="7"/>
        <v>5.0448776196957671E-4</v>
      </c>
      <c r="AQ29" s="101">
        <f t="shared" si="8"/>
        <v>-1.2136970008458803E-3</v>
      </c>
      <c r="AR29" s="102">
        <f t="shared" si="9"/>
        <v>-1.4203039043502515E-2</v>
      </c>
      <c r="AS29" s="101">
        <f t="shared" si="9"/>
        <v>1.9883424077629754E-2</v>
      </c>
      <c r="AT29" s="102">
        <f t="shared" si="9"/>
        <v>5.2090036261871215E-3</v>
      </c>
      <c r="AU29" s="101">
        <f t="shared" si="9"/>
        <v>2.6229418508114783E-4</v>
      </c>
      <c r="AV29" s="102">
        <f t="shared" si="9"/>
        <v>1.5417656373371653E-3</v>
      </c>
      <c r="AW29" s="102">
        <f t="shared" si="10"/>
        <v>2.5386896965465346E-3</v>
      </c>
    </row>
    <row r="30" spans="6:55" x14ac:dyDescent="0.3">
      <c r="F30" s="18">
        <v>43416</v>
      </c>
      <c r="G30" s="22">
        <v>7087.7998049999997</v>
      </c>
      <c r="H30" s="26">
        <v>186.0500031</v>
      </c>
      <c r="I30" s="22">
        <v>780.90002440000001</v>
      </c>
      <c r="J30" s="26">
        <v>2652.3000489999999</v>
      </c>
      <c r="K30" s="22">
        <v>2193.3549800000001</v>
      </c>
      <c r="Y30" s="93">
        <f t="shared" si="0"/>
        <v>-341</v>
      </c>
      <c r="Z30" s="18">
        <v>43411</v>
      </c>
      <c r="AA30" s="22">
        <v>7127.8999020000001</v>
      </c>
      <c r="AB30" s="26">
        <v>194.8500061</v>
      </c>
      <c r="AC30" s="22">
        <v>792.90002440000001</v>
      </c>
      <c r="AD30" s="26">
        <v>2692.5500489999999</v>
      </c>
      <c r="AE30" s="22">
        <v>2265.030029</v>
      </c>
      <c r="AF30" s="26">
        <v>10598.400390999999</v>
      </c>
      <c r="AG30" s="64">
        <f t="shared" si="3"/>
        <v>7.4492036113111733E-3</v>
      </c>
      <c r="AH30" s="65">
        <f t="shared" si="3"/>
        <v>8.2453756233192808E-3</v>
      </c>
      <c r="AI30" s="64">
        <f t="shared" si="3"/>
        <v>1.8456578833317812E-2</v>
      </c>
      <c r="AJ30" s="65">
        <f t="shared" si="3"/>
        <v>6.6888450789304469E-3</v>
      </c>
      <c r="AK30" s="64">
        <f t="shared" si="3"/>
        <v>4.0101583449918682E-3</v>
      </c>
      <c r="AL30" s="64">
        <f t="shared" si="3"/>
        <v>6.4747570751704248E-3</v>
      </c>
      <c r="AM30" s="101">
        <f t="shared" si="4"/>
        <v>7.4027436689701421E-3</v>
      </c>
      <c r="AN30" s="102">
        <f t="shared" si="5"/>
        <v>8.5190223420468555E-3</v>
      </c>
      <c r="AO30" s="101">
        <f t="shared" si="6"/>
        <v>6.8385739831136223E-3</v>
      </c>
      <c r="AP30" s="102">
        <f t="shared" si="7"/>
        <v>5.5371404405166139E-3</v>
      </c>
      <c r="AQ30" s="101">
        <f t="shared" si="8"/>
        <v>7.60375616745009E-3</v>
      </c>
      <c r="AR30" s="102">
        <f t="shared" si="9"/>
        <v>4.6459942341031159E-5</v>
      </c>
      <c r="AS30" s="101">
        <f t="shared" si="9"/>
        <v>-2.7364671872757464E-4</v>
      </c>
      <c r="AT30" s="102">
        <f t="shared" si="9"/>
        <v>1.161800485020419E-2</v>
      </c>
      <c r="AU30" s="101">
        <f t="shared" si="9"/>
        <v>1.151704638413833E-3</v>
      </c>
      <c r="AV30" s="102">
        <f t="shared" si="9"/>
        <v>-3.5935978224582218E-3</v>
      </c>
      <c r="AW30" s="102">
        <f t="shared" si="10"/>
        <v>1.7897849779546515E-3</v>
      </c>
    </row>
    <row r="31" spans="6:55" x14ac:dyDescent="0.3">
      <c r="F31" s="18">
        <v>43417</v>
      </c>
      <c r="G31" s="22">
        <v>7150.4501950000003</v>
      </c>
      <c r="H31" s="26">
        <v>179.5</v>
      </c>
      <c r="I31" s="22">
        <v>790.04998780000005</v>
      </c>
      <c r="J31" s="26">
        <v>2665.5</v>
      </c>
      <c r="K31" s="22">
        <v>2324.1850589999999</v>
      </c>
      <c r="Y31" s="93">
        <f t="shared" si="0"/>
        <v>-340</v>
      </c>
      <c r="Z31" s="18">
        <v>43413</v>
      </c>
      <c r="AA31" s="22">
        <v>7283.5</v>
      </c>
      <c r="AB31" s="26">
        <v>195.25</v>
      </c>
      <c r="AC31" s="22">
        <v>795.25</v>
      </c>
      <c r="AD31" s="26">
        <v>2693.0500489999999</v>
      </c>
      <c r="AE31" s="22">
        <v>2249.5249020000001</v>
      </c>
      <c r="AF31" s="26">
        <v>10585.200194999999</v>
      </c>
      <c r="AG31" s="64">
        <f t="shared" si="3"/>
        <v>2.1594868766252898E-2</v>
      </c>
      <c r="AH31" s="65">
        <f t="shared" si="3"/>
        <v>2.0507256289446166E-3</v>
      </c>
      <c r="AI31" s="64">
        <f t="shared" si="3"/>
        <v>2.9593895777893504E-3</v>
      </c>
      <c r="AJ31" s="65">
        <f t="shared" si="3"/>
        <v>1.8568032989387347E-4</v>
      </c>
      <c r="AK31" s="64">
        <f t="shared" si="3"/>
        <v>-6.8689774303807606E-3</v>
      </c>
      <c r="AL31" s="64">
        <f t="shared" si="3"/>
        <v>-1.246265728522567E-3</v>
      </c>
      <c r="AM31" s="101">
        <f t="shared" si="4"/>
        <v>-2.4676466652800858E-3</v>
      </c>
      <c r="AN31" s="102">
        <f t="shared" si="5"/>
        <v>-5.0650401302197107E-3</v>
      </c>
      <c r="AO31" s="101">
        <f t="shared" si="6"/>
        <v>-3.9497082433289869E-3</v>
      </c>
      <c r="AP31" s="102">
        <f t="shared" si="7"/>
        <v>-1.0434829288698195E-3</v>
      </c>
      <c r="AQ31" s="101">
        <f t="shared" si="8"/>
        <v>-3.9258172173977099E-3</v>
      </c>
      <c r="AR31" s="102">
        <f t="shared" si="9"/>
        <v>2.4062515431532983E-2</v>
      </c>
      <c r="AS31" s="101">
        <f t="shared" si="9"/>
        <v>7.1157657591643273E-3</v>
      </c>
      <c r="AT31" s="102">
        <f t="shared" si="9"/>
        <v>6.9090978211183377E-3</v>
      </c>
      <c r="AU31" s="101">
        <f t="shared" si="9"/>
        <v>1.2291632587636929E-3</v>
      </c>
      <c r="AV31" s="102">
        <f t="shared" si="9"/>
        <v>-2.9431602129830507E-3</v>
      </c>
      <c r="AW31" s="102">
        <f t="shared" si="10"/>
        <v>7.2746764115192595E-3</v>
      </c>
    </row>
    <row r="32" spans="6:55" x14ac:dyDescent="0.3">
      <c r="F32" s="18">
        <v>43418</v>
      </c>
      <c r="G32" s="22">
        <v>7369.0498049999997</v>
      </c>
      <c r="H32" s="26">
        <v>176.8000031</v>
      </c>
      <c r="I32" s="22">
        <v>769.59997559999999</v>
      </c>
      <c r="J32" s="26">
        <v>2676.5</v>
      </c>
      <c r="K32" s="22">
        <v>2324.01001</v>
      </c>
      <c r="Y32" s="93">
        <f t="shared" si="0"/>
        <v>-339</v>
      </c>
      <c r="Z32" s="18">
        <v>43416</v>
      </c>
      <c r="AA32" s="22">
        <v>7087.7998049999997</v>
      </c>
      <c r="AB32" s="26">
        <v>186.0500031</v>
      </c>
      <c r="AC32" s="22">
        <v>780.90002440000001</v>
      </c>
      <c r="AD32" s="26">
        <v>2652.3000489999999</v>
      </c>
      <c r="AE32" s="22">
        <v>2193.3549800000001</v>
      </c>
      <c r="AF32" s="26">
        <v>10482.200194999999</v>
      </c>
      <c r="AG32" s="64">
        <f t="shared" si="3"/>
        <v>-2.7236547218536595E-2</v>
      </c>
      <c r="AH32" s="65">
        <f t="shared" si="3"/>
        <v>-4.8265317264976425E-2</v>
      </c>
      <c r="AI32" s="64">
        <f t="shared" si="3"/>
        <v>-1.8209398714626401E-2</v>
      </c>
      <c r="AJ32" s="65">
        <f t="shared" si="3"/>
        <v>-1.5247191934113084E-2</v>
      </c>
      <c r="AK32" s="64">
        <f t="shared" si="3"/>
        <v>-2.5286713332050067E-2</v>
      </c>
      <c r="AL32" s="64">
        <f t="shared" si="3"/>
        <v>-9.7782183634381493E-3</v>
      </c>
      <c r="AM32" s="101">
        <f t="shared" si="4"/>
        <v>-1.3374712343116425E-2</v>
      </c>
      <c r="AN32" s="102">
        <f t="shared" si="5"/>
        <v>-2.0075820508653242E-2</v>
      </c>
      <c r="AO32" s="101">
        <f t="shared" si="6"/>
        <v>-1.587107090580998E-2</v>
      </c>
      <c r="AP32" s="102">
        <f t="shared" si="7"/>
        <v>-8.315261334830364E-3</v>
      </c>
      <c r="AQ32" s="101">
        <f t="shared" si="8"/>
        <v>-1.6666327965954773E-2</v>
      </c>
      <c r="AR32" s="102">
        <f t="shared" si="9"/>
        <v>-1.386183487542017E-2</v>
      </c>
      <c r="AS32" s="101">
        <f t="shared" si="9"/>
        <v>-2.8189496756323183E-2</v>
      </c>
      <c r="AT32" s="102">
        <f t="shared" si="9"/>
        <v>-2.3383278088164212E-3</v>
      </c>
      <c r="AU32" s="101">
        <f t="shared" si="9"/>
        <v>-6.93193059928272E-3</v>
      </c>
      <c r="AV32" s="102">
        <f t="shared" si="9"/>
        <v>-8.6203853660952942E-3</v>
      </c>
      <c r="AW32" s="102">
        <f t="shared" si="10"/>
        <v>-1.1988395081187557E-2</v>
      </c>
    </row>
    <row r="33" spans="6:49" x14ac:dyDescent="0.3">
      <c r="F33" s="18">
        <v>43419</v>
      </c>
      <c r="G33" s="22">
        <v>7478.2998049999997</v>
      </c>
      <c r="H33" s="26">
        <v>180.1999969</v>
      </c>
      <c r="I33" s="22">
        <v>766.5</v>
      </c>
      <c r="J33" s="26">
        <v>2668.8500979999999</v>
      </c>
      <c r="K33" s="22">
        <v>2394.5349120000001</v>
      </c>
      <c r="Y33" s="93">
        <f t="shared" si="0"/>
        <v>-338</v>
      </c>
      <c r="Z33" s="18">
        <v>43417</v>
      </c>
      <c r="AA33" s="22">
        <v>7150.4501950000003</v>
      </c>
      <c r="AB33" s="26">
        <v>179.5</v>
      </c>
      <c r="AC33" s="22">
        <v>790.04998780000005</v>
      </c>
      <c r="AD33" s="26">
        <v>2665.5</v>
      </c>
      <c r="AE33" s="22">
        <v>2324.1850589999999</v>
      </c>
      <c r="AF33" s="26">
        <v>10582.5</v>
      </c>
      <c r="AG33" s="64">
        <f t="shared" si="3"/>
        <v>8.8003503710812215E-3</v>
      </c>
      <c r="AH33" s="65">
        <f t="shared" si="3"/>
        <v>-3.5840263526485346E-2</v>
      </c>
      <c r="AI33" s="64">
        <f t="shared" si="3"/>
        <v>1.164908724082034E-2</v>
      </c>
      <c r="AJ33" s="65">
        <f t="shared" si="3"/>
        <v>4.9644507084159609E-3</v>
      </c>
      <c r="AK33" s="64">
        <f t="shared" si="3"/>
        <v>5.7937139416148455E-2</v>
      </c>
      <c r="AL33" s="64">
        <f t="shared" si="3"/>
        <v>9.5230942838478265E-3</v>
      </c>
      <c r="AM33" s="101">
        <f t="shared" si="4"/>
        <v>1.1299672726824164E-2</v>
      </c>
      <c r="AN33" s="102">
        <f t="shared" si="5"/>
        <v>1.3882146390767775E-2</v>
      </c>
      <c r="AO33" s="101">
        <f t="shared" si="6"/>
        <v>1.1097895962171688E-2</v>
      </c>
      <c r="AP33" s="102">
        <f t="shared" si="7"/>
        <v>8.1352365196523946E-3</v>
      </c>
      <c r="AQ33" s="101">
        <f t="shared" si="8"/>
        <v>1.2155747327532889E-2</v>
      </c>
      <c r="AR33" s="102">
        <f t="shared" si="9"/>
        <v>-2.4993223557429421E-3</v>
      </c>
      <c r="AS33" s="101">
        <f t="shared" si="9"/>
        <v>-4.9722409917253123E-2</v>
      </c>
      <c r="AT33" s="102">
        <f t="shared" si="9"/>
        <v>5.5119127864865225E-4</v>
      </c>
      <c r="AU33" s="101">
        <f t="shared" si="9"/>
        <v>-3.1707858112364337E-3</v>
      </c>
      <c r="AV33" s="102">
        <f t="shared" si="9"/>
        <v>4.5781392088615563E-2</v>
      </c>
      <c r="AW33" s="102">
        <f t="shared" si="10"/>
        <v>-1.8119869433936564E-3</v>
      </c>
    </row>
    <row r="34" spans="6:49" x14ac:dyDescent="0.3">
      <c r="F34" s="18">
        <v>43420</v>
      </c>
      <c r="G34" s="22">
        <v>7341.2001950000003</v>
      </c>
      <c r="H34" s="26">
        <v>179.8999939</v>
      </c>
      <c r="I34" s="22">
        <v>767.59997559999999</v>
      </c>
      <c r="J34" s="26">
        <v>2695.3500979999999</v>
      </c>
      <c r="K34" s="22">
        <v>2473.5</v>
      </c>
      <c r="Y34" s="93">
        <f t="shared" si="0"/>
        <v>-337</v>
      </c>
      <c r="Z34" s="18">
        <v>43418</v>
      </c>
      <c r="AA34" s="22">
        <v>7369.0498049999997</v>
      </c>
      <c r="AB34" s="26">
        <v>176.8000031</v>
      </c>
      <c r="AC34" s="22">
        <v>769.59997559999999</v>
      </c>
      <c r="AD34" s="26">
        <v>2676.5</v>
      </c>
      <c r="AE34" s="22">
        <v>2324.01001</v>
      </c>
      <c r="AF34" s="26">
        <v>10576.299805000001</v>
      </c>
      <c r="AG34" s="64">
        <f t="shared" si="3"/>
        <v>3.0113451421569869E-2</v>
      </c>
      <c r="AH34" s="65">
        <f t="shared" si="3"/>
        <v>-1.5156040190853978E-2</v>
      </c>
      <c r="AI34" s="64">
        <f t="shared" si="3"/>
        <v>-2.6225351508732869E-2</v>
      </c>
      <c r="AJ34" s="65">
        <f t="shared" si="3"/>
        <v>4.1183135706203107E-3</v>
      </c>
      <c r="AK34" s="64">
        <f t="shared" si="3"/>
        <v>-7.5319128170932487E-5</v>
      </c>
      <c r="AL34" s="64">
        <f t="shared" si="3"/>
        <v>-5.8606303142010345E-4</v>
      </c>
      <c r="AM34" s="101">
        <f t="shared" si="4"/>
        <v>-1.6236576646247265E-3</v>
      </c>
      <c r="AN34" s="102">
        <f t="shared" si="5"/>
        <v>-3.9035055887714967E-3</v>
      </c>
      <c r="AO34" s="101">
        <f t="shared" si="6"/>
        <v>-3.027232917962341E-3</v>
      </c>
      <c r="AP34" s="102">
        <f t="shared" si="7"/>
        <v>-4.8079254347082624E-4</v>
      </c>
      <c r="AQ34" s="101">
        <f t="shared" si="8"/>
        <v>-2.9399561937161686E-3</v>
      </c>
      <c r="AR34" s="102">
        <f t="shared" si="9"/>
        <v>3.1737109086194593E-2</v>
      </c>
      <c r="AS34" s="101">
        <f t="shared" si="9"/>
        <v>-1.1252534602082481E-2</v>
      </c>
      <c r="AT34" s="102">
        <f t="shared" si="9"/>
        <v>-2.3198118590770526E-2</v>
      </c>
      <c r="AU34" s="101">
        <f t="shared" si="9"/>
        <v>4.5991061140911371E-3</v>
      </c>
      <c r="AV34" s="102">
        <f t="shared" si="9"/>
        <v>2.8646370655452361E-3</v>
      </c>
      <c r="AW34" s="102">
        <f t="shared" si="10"/>
        <v>9.5003981459559146E-4</v>
      </c>
    </row>
    <row r="35" spans="6:49" x14ac:dyDescent="0.3">
      <c r="F35" s="18">
        <v>43423</v>
      </c>
      <c r="G35" s="22">
        <v>7411.6499020000001</v>
      </c>
      <c r="H35" s="26">
        <v>184.6000061</v>
      </c>
      <c r="I35" s="22">
        <v>781.34997559999999</v>
      </c>
      <c r="J35" s="26">
        <v>2679.6499020000001</v>
      </c>
      <c r="K35" s="22">
        <v>2489.709961</v>
      </c>
      <c r="Y35" s="93">
        <f t="shared" si="0"/>
        <v>-336</v>
      </c>
      <c r="Z35" s="18">
        <v>43419</v>
      </c>
      <c r="AA35" s="22">
        <v>7478.2998049999997</v>
      </c>
      <c r="AB35" s="26">
        <v>180.1999969</v>
      </c>
      <c r="AC35" s="22">
        <v>766.5</v>
      </c>
      <c r="AD35" s="26">
        <v>2668.8500979999999</v>
      </c>
      <c r="AE35" s="22">
        <v>2394.5349120000001</v>
      </c>
      <c r="AF35" s="26">
        <v>10616.700194999999</v>
      </c>
      <c r="AG35" s="64">
        <f t="shared" si="3"/>
        <v>1.471669687232785E-2</v>
      </c>
      <c r="AH35" s="65">
        <f t="shared" si="3"/>
        <v>1.9048160233650111E-2</v>
      </c>
      <c r="AI35" s="64">
        <f t="shared" si="3"/>
        <v>-4.0361693348457163E-3</v>
      </c>
      <c r="AJ35" s="65">
        <f t="shared" si="3"/>
        <v>-2.8622661125812425E-3</v>
      </c>
      <c r="AK35" s="64">
        <f t="shared" si="3"/>
        <v>2.9894874564282775E-2</v>
      </c>
      <c r="AL35" s="64">
        <f t="shared" si="3"/>
        <v>3.8126210483265489E-3</v>
      </c>
      <c r="AM35" s="101">
        <f t="shared" si="4"/>
        <v>3.9995259378618952E-3</v>
      </c>
      <c r="AN35" s="102">
        <f t="shared" si="5"/>
        <v>3.8353653942883267E-3</v>
      </c>
      <c r="AO35" s="101">
        <f t="shared" si="6"/>
        <v>3.1188757626867225E-3</v>
      </c>
      <c r="AP35" s="102">
        <f t="shared" si="7"/>
        <v>3.2682034102626441E-3</v>
      </c>
      <c r="AQ35" s="101">
        <f t="shared" si="8"/>
        <v>3.628467729335011E-3</v>
      </c>
      <c r="AR35" s="102">
        <f t="shared" si="9"/>
        <v>1.0717170934465954E-2</v>
      </c>
      <c r="AS35" s="101">
        <f t="shared" si="9"/>
        <v>1.5212794839361785E-2</v>
      </c>
      <c r="AT35" s="102">
        <f t="shared" si="9"/>
        <v>-7.1550450975324392E-3</v>
      </c>
      <c r="AU35" s="101">
        <f t="shared" si="9"/>
        <v>-6.1304695228438866E-3</v>
      </c>
      <c r="AV35" s="102">
        <f t="shared" si="9"/>
        <v>2.6266406834947763E-2</v>
      </c>
      <c r="AW35" s="102">
        <f t="shared" si="10"/>
        <v>7.7821715976798354E-3</v>
      </c>
    </row>
    <row r="36" spans="6:49" x14ac:dyDescent="0.3">
      <c r="F36" s="18">
        <v>43424</v>
      </c>
      <c r="G36" s="22">
        <v>7333.9501950000003</v>
      </c>
      <c r="H36" s="26">
        <v>183.75</v>
      </c>
      <c r="I36" s="22">
        <v>782.59997559999999</v>
      </c>
      <c r="J36" s="26">
        <v>2666.5</v>
      </c>
      <c r="K36" s="22">
        <v>2459.580078</v>
      </c>
      <c r="Y36" s="93">
        <f t="shared" si="0"/>
        <v>-335</v>
      </c>
      <c r="Z36" s="18">
        <v>43420</v>
      </c>
      <c r="AA36" s="22">
        <v>7341.2001950000003</v>
      </c>
      <c r="AB36" s="26">
        <v>179.8999939</v>
      </c>
      <c r="AC36" s="22">
        <v>767.59997559999999</v>
      </c>
      <c r="AD36" s="26">
        <v>2695.3500979999999</v>
      </c>
      <c r="AE36" s="22">
        <v>2473.5</v>
      </c>
      <c r="AF36" s="26">
        <v>10682.200194999999</v>
      </c>
      <c r="AG36" s="64">
        <f t="shared" si="3"/>
        <v>-1.850312378871323E-2</v>
      </c>
      <c r="AH36" s="65">
        <f t="shared" si="3"/>
        <v>-1.6662209223694557E-3</v>
      </c>
      <c r="AI36" s="64">
        <f t="shared" si="3"/>
        <v>1.4340340342863041E-3</v>
      </c>
      <c r="AJ36" s="65">
        <f t="shared" si="3"/>
        <v>9.8803976786315095E-3</v>
      </c>
      <c r="AK36" s="64">
        <f t="shared" si="3"/>
        <v>3.2445130912039037E-2</v>
      </c>
      <c r="AL36" s="64">
        <f t="shared" si="3"/>
        <v>6.1505716526863976E-3</v>
      </c>
      <c r="AM36" s="101">
        <f t="shared" si="4"/>
        <v>6.9883119619350747E-3</v>
      </c>
      <c r="AN36" s="102">
        <f t="shared" si="5"/>
        <v>7.9486633179140908E-3</v>
      </c>
      <c r="AO36" s="101">
        <f t="shared" si="6"/>
        <v>6.3856024118104787E-3</v>
      </c>
      <c r="AP36" s="102">
        <f t="shared" si="7"/>
        <v>5.260837388258768E-3</v>
      </c>
      <c r="AQ36" s="101">
        <f t="shared" si="8"/>
        <v>7.1196597318017307E-3</v>
      </c>
      <c r="AR36" s="102">
        <f t="shared" si="9"/>
        <v>-2.5491435750648304E-2</v>
      </c>
      <c r="AS36" s="101">
        <f t="shared" si="9"/>
        <v>-9.6148842402835472E-3</v>
      </c>
      <c r="AT36" s="102">
        <f t="shared" si="9"/>
        <v>-4.9515683775241751E-3</v>
      </c>
      <c r="AU36" s="101">
        <f t="shared" si="9"/>
        <v>4.6195602903727415E-3</v>
      </c>
      <c r="AV36" s="102">
        <f t="shared" si="9"/>
        <v>2.5325471180237306E-2</v>
      </c>
      <c r="AW36" s="102">
        <f t="shared" si="10"/>
        <v>-2.022571379569195E-3</v>
      </c>
    </row>
    <row r="37" spans="6:49" x14ac:dyDescent="0.3">
      <c r="F37" s="18">
        <v>43425</v>
      </c>
      <c r="G37" s="22">
        <v>7424.5</v>
      </c>
      <c r="H37" s="26">
        <v>184.1499939</v>
      </c>
      <c r="I37" s="22">
        <v>769.09997559999999</v>
      </c>
      <c r="J37" s="26">
        <v>2604.6499020000001</v>
      </c>
      <c r="K37" s="22">
        <v>2421.639893</v>
      </c>
      <c r="Y37" s="93">
        <f t="shared" si="0"/>
        <v>-334</v>
      </c>
      <c r="Z37" s="18">
        <v>43423</v>
      </c>
      <c r="AA37" s="22">
        <v>7411.6499020000001</v>
      </c>
      <c r="AB37" s="26">
        <v>184.6000061</v>
      </c>
      <c r="AC37" s="22">
        <v>781.34997559999999</v>
      </c>
      <c r="AD37" s="26">
        <v>2679.6499020000001</v>
      </c>
      <c r="AE37" s="22">
        <v>2489.709961</v>
      </c>
      <c r="AF37" s="26">
        <v>10763.400390999999</v>
      </c>
      <c r="AG37" s="64">
        <f t="shared" si="3"/>
        <v>9.5507297980068871E-3</v>
      </c>
      <c r="AH37" s="65">
        <f t="shared" si="3"/>
        <v>2.5790248064411235E-2</v>
      </c>
      <c r="AI37" s="64">
        <f t="shared" si="3"/>
        <v>1.775442928515187E-2</v>
      </c>
      <c r="AJ37" s="65">
        <f t="shared" si="3"/>
        <v>-5.841950009982856E-3</v>
      </c>
      <c r="AK37" s="64">
        <f t="shared" si="3"/>
        <v>6.5320704803857998E-3</v>
      </c>
      <c r="AL37" s="64">
        <f t="shared" si="3"/>
        <v>7.5727031952386517E-3</v>
      </c>
      <c r="AM37" s="101">
        <f t="shared" si="4"/>
        <v>8.806334494510187E-3</v>
      </c>
      <c r="AN37" s="102">
        <f t="shared" si="5"/>
        <v>1.0450705367132053E-2</v>
      </c>
      <c r="AO37" s="101">
        <f t="shared" si="6"/>
        <v>8.3726910183667992E-3</v>
      </c>
      <c r="AP37" s="102">
        <f t="shared" si="7"/>
        <v>6.472919297767536E-3</v>
      </c>
      <c r="AQ37" s="101">
        <f t="shared" si="8"/>
        <v>9.2432864066148753E-3</v>
      </c>
      <c r="AR37" s="102">
        <f t="shared" si="9"/>
        <v>7.4439530349670012E-4</v>
      </c>
      <c r="AS37" s="101">
        <f t="shared" si="9"/>
        <v>1.5339542697279182E-2</v>
      </c>
      <c r="AT37" s="102">
        <f t="shared" si="9"/>
        <v>9.3817382667850703E-3</v>
      </c>
      <c r="AU37" s="101">
        <f t="shared" si="9"/>
        <v>-1.2314869307750392E-2</v>
      </c>
      <c r="AV37" s="102">
        <f t="shared" si="9"/>
        <v>-2.7112159262290755E-3</v>
      </c>
      <c r="AW37" s="102">
        <f t="shared" si="10"/>
        <v>2.0879182067162971E-3</v>
      </c>
    </row>
    <row r="38" spans="6:49" x14ac:dyDescent="0.3">
      <c r="F38" s="18">
        <v>43426</v>
      </c>
      <c r="G38" s="22">
        <v>7411.1000979999999</v>
      </c>
      <c r="H38" s="26">
        <v>182.5500031</v>
      </c>
      <c r="I38" s="22">
        <v>746.09997559999999</v>
      </c>
      <c r="J38" s="26">
        <v>2590.3500979999999</v>
      </c>
      <c r="K38" s="22">
        <v>2410.905029</v>
      </c>
      <c r="Y38" s="93">
        <f t="shared" si="0"/>
        <v>-333</v>
      </c>
      <c r="Z38" s="18">
        <v>43424</v>
      </c>
      <c r="AA38" s="22">
        <v>7333.9501950000003</v>
      </c>
      <c r="AB38" s="26">
        <v>183.75</v>
      </c>
      <c r="AC38" s="22">
        <v>782.59997559999999</v>
      </c>
      <c r="AD38" s="26">
        <v>2666.5</v>
      </c>
      <c r="AE38" s="22">
        <v>2459.580078</v>
      </c>
      <c r="AF38" s="26">
        <v>10656.200194999999</v>
      </c>
      <c r="AG38" s="64">
        <f t="shared" si="3"/>
        <v>-1.0538794710073596E-2</v>
      </c>
      <c r="AH38" s="65">
        <f t="shared" si="3"/>
        <v>-4.6152170202255456E-3</v>
      </c>
      <c r="AI38" s="64">
        <f t="shared" si="3"/>
        <v>1.5985169668805029E-3</v>
      </c>
      <c r="AJ38" s="65">
        <f t="shared" si="3"/>
        <v>-4.9194013488464E-3</v>
      </c>
      <c r="AK38" s="64">
        <f t="shared" si="3"/>
        <v>-1.2175586792643833E-2</v>
      </c>
      <c r="AL38" s="64">
        <f t="shared" si="3"/>
        <v>-1.0009625587896559E-2</v>
      </c>
      <c r="AM38" s="101">
        <f t="shared" si="4"/>
        <v>-1.3670538387106022E-2</v>
      </c>
      <c r="AN38" s="102">
        <f t="shared" si="5"/>
        <v>-2.048294923673747E-2</v>
      </c>
      <c r="AO38" s="101">
        <f t="shared" si="6"/>
        <v>-1.6194407141198509E-2</v>
      </c>
      <c r="AP38" s="102">
        <f t="shared" si="7"/>
        <v>-8.5124895813765995E-3</v>
      </c>
      <c r="AQ38" s="101">
        <f t="shared" si="8"/>
        <v>-1.7011881481856974E-2</v>
      </c>
      <c r="AR38" s="102">
        <f t="shared" si="9"/>
        <v>3.131743677032426E-3</v>
      </c>
      <c r="AS38" s="101">
        <f t="shared" si="9"/>
        <v>1.5867732216511925E-2</v>
      </c>
      <c r="AT38" s="102">
        <f t="shared" si="9"/>
        <v>1.7792924108079013E-2</v>
      </c>
      <c r="AU38" s="101">
        <f t="shared" si="9"/>
        <v>3.5930882325301994E-3</v>
      </c>
      <c r="AV38" s="102">
        <f t="shared" si="9"/>
        <v>4.8362946892131411E-3</v>
      </c>
      <c r="AW38" s="102">
        <f t="shared" si="10"/>
        <v>9.0443565846733409E-3</v>
      </c>
    </row>
    <row r="39" spans="6:49" x14ac:dyDescent="0.3">
      <c r="F39" s="18">
        <v>43430</v>
      </c>
      <c r="G39" s="22">
        <v>7554.7001950000003</v>
      </c>
      <c r="H39" s="26">
        <v>181.75</v>
      </c>
      <c r="I39" s="22">
        <v>747.90002440000001</v>
      </c>
      <c r="J39" s="26">
        <v>2649.5</v>
      </c>
      <c r="K39" s="22">
        <v>2384.830078</v>
      </c>
      <c r="Y39" s="93">
        <f t="shared" si="0"/>
        <v>-332</v>
      </c>
      <c r="Z39" s="18">
        <v>43425</v>
      </c>
      <c r="AA39" s="22">
        <v>7424.5</v>
      </c>
      <c r="AB39" s="26">
        <v>184.1499939</v>
      </c>
      <c r="AC39" s="22">
        <v>769.09997559999999</v>
      </c>
      <c r="AD39" s="26">
        <v>2604.6499020000001</v>
      </c>
      <c r="AE39" s="22">
        <v>2421.639893</v>
      </c>
      <c r="AF39" s="26">
        <v>10600.049805000001</v>
      </c>
      <c r="AG39" s="64">
        <f t="shared" si="3"/>
        <v>1.2271063701451519E-2</v>
      </c>
      <c r="AH39" s="65">
        <f t="shared" si="3"/>
        <v>2.174471672958088E-3</v>
      </c>
      <c r="AI39" s="64">
        <f t="shared" si="3"/>
        <v>-1.740071026057308E-2</v>
      </c>
      <c r="AJ39" s="65">
        <f t="shared" si="3"/>
        <v>-2.3468479510676328E-2</v>
      </c>
      <c r="AK39" s="64">
        <f t="shared" si="3"/>
        <v>-1.5545682964725588E-2</v>
      </c>
      <c r="AL39" s="64">
        <f t="shared" si="3"/>
        <v>-5.2832009979879892E-3</v>
      </c>
      <c r="AM39" s="101">
        <f t="shared" si="4"/>
        <v>-7.6283783295703145E-3</v>
      </c>
      <c r="AN39" s="102">
        <f t="shared" si="5"/>
        <v>-1.2167464548741744E-2</v>
      </c>
      <c r="AO39" s="101">
        <f t="shared" si="6"/>
        <v>-9.5903595047191533E-3</v>
      </c>
      <c r="AP39" s="102">
        <f t="shared" si="7"/>
        <v>-4.4841605761678019E-3</v>
      </c>
      <c r="AQ39" s="101">
        <f t="shared" si="8"/>
        <v>-9.9540524166150581E-3</v>
      </c>
      <c r="AR39" s="102">
        <f t="shared" si="9"/>
        <v>1.9899442031021834E-2</v>
      </c>
      <c r="AS39" s="101">
        <f t="shared" si="9"/>
        <v>1.4341936221699832E-2</v>
      </c>
      <c r="AT39" s="102">
        <f t="shared" si="9"/>
        <v>-7.8103507558539269E-3</v>
      </c>
      <c r="AU39" s="101">
        <f t="shared" si="9"/>
        <v>-1.8984318934508526E-2</v>
      </c>
      <c r="AV39" s="102">
        <f t="shared" si="9"/>
        <v>-5.5916305481105294E-3</v>
      </c>
      <c r="AW39" s="102">
        <f t="shared" si="10"/>
        <v>3.7101560284973632E-4</v>
      </c>
    </row>
    <row r="40" spans="6:49" x14ac:dyDescent="0.3">
      <c r="F40" s="18">
        <v>43431</v>
      </c>
      <c r="G40" s="22">
        <v>7647.6000979999999</v>
      </c>
      <c r="H40" s="26">
        <v>180.0500031</v>
      </c>
      <c r="I40" s="22">
        <v>751.75</v>
      </c>
      <c r="J40" s="26">
        <v>2599.6499020000001</v>
      </c>
      <c r="K40" s="22">
        <v>2380.7548830000001</v>
      </c>
      <c r="Y40" s="93">
        <f t="shared" si="0"/>
        <v>-331</v>
      </c>
      <c r="Z40" s="18">
        <v>43426</v>
      </c>
      <c r="AA40" s="22">
        <v>7411.1000979999999</v>
      </c>
      <c r="AB40" s="26">
        <v>182.5500031</v>
      </c>
      <c r="AC40" s="22">
        <v>746.09997559999999</v>
      </c>
      <c r="AD40" s="26">
        <v>2590.3500979999999</v>
      </c>
      <c r="AE40" s="22">
        <v>2410.905029</v>
      </c>
      <c r="AF40" s="26">
        <v>10526.75</v>
      </c>
      <c r="AG40" s="64">
        <f t="shared" si="3"/>
        <v>-1.8064527967110952E-3</v>
      </c>
      <c r="AH40" s="65">
        <f t="shared" si="3"/>
        <v>-8.7264846826095119E-3</v>
      </c>
      <c r="AI40" s="64">
        <f t="shared" si="3"/>
        <v>-3.0361361563537095E-2</v>
      </c>
      <c r="AJ40" s="65">
        <f t="shared" si="3"/>
        <v>-5.5052319984673853E-3</v>
      </c>
      <c r="AK40" s="64">
        <f t="shared" si="3"/>
        <v>-4.4427446946923299E-3</v>
      </c>
      <c r="AL40" s="64">
        <f t="shared" si="3"/>
        <v>-6.9390631610505129E-3</v>
      </c>
      <c r="AM40" s="101">
        <f t="shared" si="4"/>
        <v>-9.7451970859306278E-3</v>
      </c>
      <c r="AN40" s="102">
        <f t="shared" si="5"/>
        <v>-1.5080723017262926E-2</v>
      </c>
      <c r="AO40" s="101">
        <f t="shared" si="6"/>
        <v>-1.1904030736807972E-2</v>
      </c>
      <c r="AP40" s="102">
        <f t="shared" si="7"/>
        <v>-5.8954509613639355E-3</v>
      </c>
      <c r="AQ40" s="101">
        <f t="shared" si="8"/>
        <v>-1.2426702065453125E-2</v>
      </c>
      <c r="AR40" s="102">
        <f t="shared" si="9"/>
        <v>7.9387442892195331E-3</v>
      </c>
      <c r="AS40" s="101">
        <f t="shared" si="9"/>
        <v>6.3542383346534143E-3</v>
      </c>
      <c r="AT40" s="102">
        <f t="shared" si="9"/>
        <v>-1.8457330826729124E-2</v>
      </c>
      <c r="AU40" s="101">
        <f t="shared" si="9"/>
        <v>3.9021896289655016E-4</v>
      </c>
      <c r="AV40" s="102">
        <f t="shared" si="9"/>
        <v>7.9839573707607952E-3</v>
      </c>
      <c r="AW40" s="102">
        <f t="shared" si="10"/>
        <v>8.4196562616023376E-4</v>
      </c>
    </row>
    <row r="41" spans="6:49" x14ac:dyDescent="0.3">
      <c r="F41" s="18">
        <v>43432</v>
      </c>
      <c r="G41" s="22">
        <v>7574.2001950000003</v>
      </c>
      <c r="H41" s="26">
        <v>174.4499969</v>
      </c>
      <c r="I41" s="22">
        <v>748.40002440000001</v>
      </c>
      <c r="J41" s="26">
        <v>2603.8999020000001</v>
      </c>
      <c r="K41" s="22">
        <v>2311.13501</v>
      </c>
      <c r="Y41" s="93">
        <f t="shared" si="0"/>
        <v>-330</v>
      </c>
      <c r="Z41" s="18">
        <v>43430</v>
      </c>
      <c r="AA41" s="22">
        <v>7554.7001950000003</v>
      </c>
      <c r="AB41" s="26">
        <v>181.75</v>
      </c>
      <c r="AC41" s="22">
        <v>747.90002440000001</v>
      </c>
      <c r="AD41" s="26">
        <v>2649.5</v>
      </c>
      <c r="AE41" s="22">
        <v>2384.830078</v>
      </c>
      <c r="AF41" s="26">
        <v>10628.599609000001</v>
      </c>
      <c r="AG41" s="64">
        <f t="shared" si="3"/>
        <v>1.9191022388647751E-2</v>
      </c>
      <c r="AH41" s="65">
        <f t="shared" si="3"/>
        <v>-4.3920086696658837E-3</v>
      </c>
      <c r="AI41" s="64">
        <f t="shared" si="3"/>
        <v>2.4097050482266907E-3</v>
      </c>
      <c r="AJ41" s="65">
        <f t="shared" si="3"/>
        <v>2.2577903401303605E-2</v>
      </c>
      <c r="AK41" s="64">
        <f t="shared" si="3"/>
        <v>-1.0874332033364574E-2</v>
      </c>
      <c r="AL41" s="64">
        <f t="shared" si="3"/>
        <v>9.6288076337881986E-3</v>
      </c>
      <c r="AM41" s="101">
        <f t="shared" si="4"/>
        <v>1.1434814411285136E-2</v>
      </c>
      <c r="AN41" s="102">
        <f t="shared" si="5"/>
        <v>1.4068134282042457E-2</v>
      </c>
      <c r="AO41" s="101">
        <f t="shared" si="6"/>
        <v>1.1245605078341365E-2</v>
      </c>
      <c r="AP41" s="102">
        <f t="shared" si="7"/>
        <v>8.2253359480261856E-3</v>
      </c>
      <c r="AQ41" s="101">
        <f t="shared" si="8"/>
        <v>1.231360592436447E-2</v>
      </c>
      <c r="AR41" s="102">
        <f t="shared" si="9"/>
        <v>7.7562079773626155E-3</v>
      </c>
      <c r="AS41" s="101">
        <f t="shared" si="9"/>
        <v>-1.8460142951708339E-2</v>
      </c>
      <c r="AT41" s="102">
        <f t="shared" si="9"/>
        <v>-8.8359000301146753E-3</v>
      </c>
      <c r="AU41" s="101">
        <f t="shared" si="9"/>
        <v>1.4352567453277419E-2</v>
      </c>
      <c r="AV41" s="102">
        <f t="shared" si="9"/>
        <v>-2.3187937957729044E-2</v>
      </c>
      <c r="AW41" s="102">
        <f t="shared" si="10"/>
        <v>-5.675041101782405E-3</v>
      </c>
    </row>
    <row r="42" spans="6:49" x14ac:dyDescent="0.3">
      <c r="F42" s="18">
        <v>43433</v>
      </c>
      <c r="G42" s="22">
        <v>7546.75</v>
      </c>
      <c r="H42" s="26">
        <v>177.25</v>
      </c>
      <c r="I42" s="22">
        <v>773.20001219999995</v>
      </c>
      <c r="J42" s="26">
        <v>2724</v>
      </c>
      <c r="K42" s="22">
        <v>2352.1298830000001</v>
      </c>
      <c r="Y42" s="93">
        <f t="shared" si="0"/>
        <v>-329</v>
      </c>
      <c r="Z42" s="18">
        <v>43431</v>
      </c>
      <c r="AA42" s="22">
        <v>7647.6000979999999</v>
      </c>
      <c r="AB42" s="26">
        <v>180.0500031</v>
      </c>
      <c r="AC42" s="22">
        <v>751.75</v>
      </c>
      <c r="AD42" s="26">
        <v>2599.6499020000001</v>
      </c>
      <c r="AE42" s="22">
        <v>2380.7548830000001</v>
      </c>
      <c r="AF42" s="26">
        <v>10685.599609000001</v>
      </c>
      <c r="AG42" s="64">
        <f t="shared" si="3"/>
        <v>1.2221973994673648E-2</v>
      </c>
      <c r="AH42" s="65">
        <f t="shared" si="3"/>
        <v>-9.397509101305053E-3</v>
      </c>
      <c r="AI42" s="64">
        <f t="shared" si="3"/>
        <v>5.134510046334655E-3</v>
      </c>
      <c r="AJ42" s="65">
        <f t="shared" si="3"/>
        <v>-1.899416006670587E-2</v>
      </c>
      <c r="AK42" s="64">
        <f t="shared" si="3"/>
        <v>-1.7102605563327916E-3</v>
      </c>
      <c r="AL42" s="64">
        <f t="shared" si="3"/>
        <v>5.3485599248308275E-3</v>
      </c>
      <c r="AM42" s="101">
        <f t="shared" si="4"/>
        <v>5.963037330859693E-3</v>
      </c>
      <c r="AN42" s="102">
        <f t="shared" si="5"/>
        <v>6.5376355704672619E-3</v>
      </c>
      <c r="AO42" s="101">
        <f t="shared" si="6"/>
        <v>5.264982891701778E-3</v>
      </c>
      <c r="AP42" s="102">
        <f t="shared" si="7"/>
        <v>4.5772832461412243E-3</v>
      </c>
      <c r="AQ42" s="101">
        <f t="shared" si="8"/>
        <v>5.9220395062279142E-3</v>
      </c>
      <c r="AR42" s="102">
        <f t="shared" si="9"/>
        <v>6.2589366638139549E-3</v>
      </c>
      <c r="AS42" s="101">
        <f t="shared" si="9"/>
        <v>-1.5935144671772317E-2</v>
      </c>
      <c r="AT42" s="102">
        <f t="shared" si="9"/>
        <v>-1.3047284536712306E-4</v>
      </c>
      <c r="AU42" s="101">
        <f t="shared" si="9"/>
        <v>-2.3571443312847093E-2</v>
      </c>
      <c r="AV42" s="102">
        <f t="shared" si="9"/>
        <v>-7.6323000625607056E-3</v>
      </c>
      <c r="AW42" s="102">
        <f t="shared" si="10"/>
        <v>-8.2020848457466568E-3</v>
      </c>
    </row>
    <row r="43" spans="6:49" x14ac:dyDescent="0.3">
      <c r="F43" s="18">
        <v>43434</v>
      </c>
      <c r="G43" s="22">
        <v>7661.6000979999999</v>
      </c>
      <c r="H43" s="26">
        <v>171.9499969</v>
      </c>
      <c r="I43" s="22">
        <v>790.90002440000001</v>
      </c>
      <c r="J43" s="26">
        <v>2745.6999510000001</v>
      </c>
      <c r="K43" s="22">
        <v>2340.530029</v>
      </c>
      <c r="Y43" s="93">
        <f t="shared" si="0"/>
        <v>-328</v>
      </c>
      <c r="Z43" s="18">
        <v>43432</v>
      </c>
      <c r="AA43" s="22">
        <v>7574.2001950000003</v>
      </c>
      <c r="AB43" s="26">
        <v>174.4499969</v>
      </c>
      <c r="AC43" s="22">
        <v>748.40002440000001</v>
      </c>
      <c r="AD43" s="26">
        <v>2603.8999020000001</v>
      </c>
      <c r="AE43" s="22">
        <v>2311.13501</v>
      </c>
      <c r="AF43" s="26">
        <v>10728.849609000001</v>
      </c>
      <c r="AG43" s="64">
        <f t="shared" si="3"/>
        <v>-9.6441249381076493E-3</v>
      </c>
      <c r="AH43" s="65">
        <f t="shared" si="3"/>
        <v>-3.159645744967543E-2</v>
      </c>
      <c r="AI43" s="64">
        <f t="shared" si="3"/>
        <v>-4.4661948658182727E-3</v>
      </c>
      <c r="AJ43" s="65">
        <f t="shared" si="3"/>
        <v>1.6335006313438196E-3</v>
      </c>
      <c r="AK43" s="64">
        <f t="shared" si="3"/>
        <v>-2.9678864941281826E-2</v>
      </c>
      <c r="AL43" s="64">
        <f t="shared" si="3"/>
        <v>4.0393342239229569E-3</v>
      </c>
      <c r="AM43" s="101">
        <f t="shared" si="4"/>
        <v>4.2893512102317221E-3</v>
      </c>
      <c r="AN43" s="102">
        <f t="shared" si="5"/>
        <v>4.2342355982611119E-3</v>
      </c>
      <c r="AO43" s="101">
        <f t="shared" si="6"/>
        <v>3.4356531877731025E-3</v>
      </c>
      <c r="AP43" s="102">
        <f t="shared" si="7"/>
        <v>3.4614309216182567E-3</v>
      </c>
      <c r="AQ43" s="101">
        <f t="shared" si="8"/>
        <v>3.967011761882154E-3</v>
      </c>
      <c r="AR43" s="102">
        <f t="shared" si="9"/>
        <v>-1.3933476148339372E-2</v>
      </c>
      <c r="AS43" s="101">
        <f t="shared" si="9"/>
        <v>-3.583069304793654E-2</v>
      </c>
      <c r="AT43" s="102">
        <f t="shared" si="9"/>
        <v>-7.9018480535913756E-3</v>
      </c>
      <c r="AU43" s="101">
        <f t="shared" si="9"/>
        <v>-1.827930290274437E-3</v>
      </c>
      <c r="AV43" s="102">
        <f t="shared" si="9"/>
        <v>-3.3645876703163977E-2</v>
      </c>
      <c r="AW43" s="102">
        <f t="shared" si="10"/>
        <v>-1.8627964848661138E-2</v>
      </c>
    </row>
    <row r="44" spans="6:49" x14ac:dyDescent="0.3">
      <c r="F44" s="18">
        <v>43437</v>
      </c>
      <c r="G44" s="22">
        <v>7779.9501950000003</v>
      </c>
      <c r="H44" s="26">
        <v>175.4499969</v>
      </c>
      <c r="I44" s="22">
        <v>761.04998780000005</v>
      </c>
      <c r="J44" s="26">
        <v>2736</v>
      </c>
      <c r="K44" s="22">
        <v>2356.7299800000001</v>
      </c>
      <c r="Y44" s="93">
        <f t="shared" si="0"/>
        <v>-327</v>
      </c>
      <c r="Z44" s="18">
        <v>43433</v>
      </c>
      <c r="AA44" s="22">
        <v>7546.75</v>
      </c>
      <c r="AB44" s="26">
        <v>177.25</v>
      </c>
      <c r="AC44" s="22">
        <v>773.20001219999995</v>
      </c>
      <c r="AD44" s="26">
        <v>2724</v>
      </c>
      <c r="AE44" s="22">
        <v>2352.1298830000001</v>
      </c>
      <c r="AF44" s="26">
        <v>10858.700194999999</v>
      </c>
      <c r="AG44" s="64">
        <f t="shared" si="3"/>
        <v>-3.6307539937492062E-3</v>
      </c>
      <c r="AH44" s="65">
        <f t="shared" si="3"/>
        <v>1.5923015549588516E-2</v>
      </c>
      <c r="AI44" s="64">
        <f t="shared" si="3"/>
        <v>3.2600136109937866E-2</v>
      </c>
      <c r="AJ44" s="65">
        <f t="shared" si="3"/>
        <v>4.5091104771948193E-2</v>
      </c>
      <c r="AK44" s="64">
        <f t="shared" si="3"/>
        <v>1.7582500692656367E-2</v>
      </c>
      <c r="AL44" s="64">
        <f t="shared" si="3"/>
        <v>1.2030281644403527E-2</v>
      </c>
      <c r="AM44" s="101">
        <f t="shared" si="4"/>
        <v>1.450480739861231E-2</v>
      </c>
      <c r="AN44" s="102">
        <f t="shared" si="5"/>
        <v>1.8293192776898871E-2</v>
      </c>
      <c r="AO44" s="101">
        <f t="shared" si="6"/>
        <v>1.4601090490661791E-2</v>
      </c>
      <c r="AP44" s="102">
        <f t="shared" si="7"/>
        <v>1.0272110889251677E-2</v>
      </c>
      <c r="AQ44" s="101">
        <f t="shared" si="8"/>
        <v>1.5899655537370529E-2</v>
      </c>
      <c r="AR44" s="102">
        <f t="shared" si="9"/>
        <v>-1.8135561392361516E-2</v>
      </c>
      <c r="AS44" s="101">
        <f t="shared" si="9"/>
        <v>-2.3701772273103557E-3</v>
      </c>
      <c r="AT44" s="102">
        <f t="shared" si="9"/>
        <v>1.7999045619276073E-2</v>
      </c>
      <c r="AU44" s="101">
        <f t="shared" si="9"/>
        <v>3.481899388269652E-2</v>
      </c>
      <c r="AV44" s="102">
        <f t="shared" si="9"/>
        <v>1.6828451552858385E-3</v>
      </c>
      <c r="AW44" s="102">
        <f t="shared" si="10"/>
        <v>6.7990292075173122E-3</v>
      </c>
    </row>
    <row r="45" spans="6:49" x14ac:dyDescent="0.3">
      <c r="F45" s="18">
        <v>43438</v>
      </c>
      <c r="G45" s="22">
        <v>7721.6499020000001</v>
      </c>
      <c r="H45" s="26">
        <v>175.75</v>
      </c>
      <c r="I45" s="22">
        <v>740.29998780000005</v>
      </c>
      <c r="J45" s="26">
        <v>2763.8500979999999</v>
      </c>
      <c r="K45" s="22">
        <v>2340.139893</v>
      </c>
      <c r="Y45" s="93">
        <f t="shared" si="0"/>
        <v>-326</v>
      </c>
      <c r="Z45" s="18">
        <v>43434</v>
      </c>
      <c r="AA45" s="22">
        <v>7661.6000979999999</v>
      </c>
      <c r="AB45" s="26">
        <v>171.9499969</v>
      </c>
      <c r="AC45" s="22">
        <v>790.90002440000001</v>
      </c>
      <c r="AD45" s="26">
        <v>2745.6999510000001</v>
      </c>
      <c r="AE45" s="22">
        <v>2340.530029</v>
      </c>
      <c r="AF45" s="26">
        <v>10876.75</v>
      </c>
      <c r="AG45" s="64">
        <f t="shared" si="3"/>
        <v>1.5103845007601891E-2</v>
      </c>
      <c r="AH45" s="65">
        <f t="shared" si="3"/>
        <v>-3.0357446562458472E-2</v>
      </c>
      <c r="AI45" s="64">
        <f t="shared" si="3"/>
        <v>2.2633805263542212E-2</v>
      </c>
      <c r="AJ45" s="65">
        <f t="shared" si="3"/>
        <v>7.9346454263136308E-3</v>
      </c>
      <c r="AK45" s="64">
        <f t="shared" si="3"/>
        <v>-4.9438390354503443E-3</v>
      </c>
      <c r="AL45" s="64">
        <f t="shared" si="3"/>
        <v>1.6608636110333403E-3</v>
      </c>
      <c r="AM45" s="101">
        <f t="shared" si="4"/>
        <v>1.2487652743198335E-3</v>
      </c>
      <c r="AN45" s="102">
        <f t="shared" si="5"/>
        <v>4.9648372526063175E-5</v>
      </c>
      <c r="AO45" s="101">
        <f t="shared" si="6"/>
        <v>1.1230952054807827E-4</v>
      </c>
      <c r="AP45" s="102">
        <f t="shared" si="7"/>
        <v>1.4342617632660802E-3</v>
      </c>
      <c r="AQ45" s="101">
        <f t="shared" si="8"/>
        <v>4.1531243755191585E-4</v>
      </c>
      <c r="AR45" s="102">
        <f t="shared" si="9"/>
        <v>1.3855079733282058E-2</v>
      </c>
      <c r="AS45" s="101">
        <f t="shared" si="9"/>
        <v>-3.0407094934984537E-2</v>
      </c>
      <c r="AT45" s="102">
        <f t="shared" si="9"/>
        <v>2.2521495742994134E-2</v>
      </c>
      <c r="AU45" s="101">
        <f t="shared" si="9"/>
        <v>6.5003836630475511E-3</v>
      </c>
      <c r="AV45" s="102">
        <f t="shared" si="9"/>
        <v>-5.3591514730022601E-3</v>
      </c>
      <c r="AW45" s="102">
        <f t="shared" si="10"/>
        <v>1.4221425462673896E-3</v>
      </c>
    </row>
    <row r="46" spans="6:49" x14ac:dyDescent="0.3">
      <c r="F46" s="18">
        <v>43439</v>
      </c>
      <c r="G46" s="22">
        <v>7554.0498049999997</v>
      </c>
      <c r="H46" s="26">
        <v>169.1999969</v>
      </c>
      <c r="I46" s="22">
        <v>718.04998780000005</v>
      </c>
      <c r="J46" s="26">
        <v>2764.1000979999999</v>
      </c>
      <c r="K46" s="22">
        <v>2279.344971</v>
      </c>
      <c r="Y46" s="93">
        <f t="shared" si="0"/>
        <v>-325</v>
      </c>
      <c r="Z46" s="18">
        <v>43437</v>
      </c>
      <c r="AA46" s="22">
        <v>7779.9501950000003</v>
      </c>
      <c r="AB46" s="26">
        <v>175.4499969</v>
      </c>
      <c r="AC46" s="22">
        <v>761.04998780000005</v>
      </c>
      <c r="AD46" s="26">
        <v>2736</v>
      </c>
      <c r="AE46" s="22">
        <v>2356.7299800000001</v>
      </c>
      <c r="AF46" s="26">
        <v>10883.75</v>
      </c>
      <c r="AG46" s="64">
        <f t="shared" si="3"/>
        <v>1.5329084482524085E-2</v>
      </c>
      <c r="AH46" s="65">
        <f t="shared" si="3"/>
        <v>2.0150365510594133E-2</v>
      </c>
      <c r="AI46" s="64">
        <f t="shared" si="3"/>
        <v>-3.8472525681108788E-2</v>
      </c>
      <c r="AJ46" s="65">
        <f t="shared" si="3"/>
        <v>-3.5390339532755536E-3</v>
      </c>
      <c r="AK46" s="64">
        <f t="shared" si="3"/>
        <v>6.8976446687401731E-3</v>
      </c>
      <c r="AL46" s="64">
        <f t="shared" si="3"/>
        <v>6.4336759187107249E-4</v>
      </c>
      <c r="AM46" s="101">
        <f t="shared" si="4"/>
        <v>-5.1979863730230742E-5</v>
      </c>
      <c r="AN46" s="102">
        <f t="shared" si="5"/>
        <v>-1.7404939235142753E-3</v>
      </c>
      <c r="AO46" s="101">
        <f t="shared" si="6"/>
        <v>-1.309397745198378E-3</v>
      </c>
      <c r="AP46" s="102">
        <f t="shared" si="7"/>
        <v>5.6705048152316361E-4</v>
      </c>
      <c r="AQ46" s="101">
        <f t="shared" si="8"/>
        <v>-1.104084062107527E-3</v>
      </c>
      <c r="AR46" s="102">
        <f t="shared" si="9"/>
        <v>1.5381064346254315E-2</v>
      </c>
      <c r="AS46" s="101">
        <f t="shared" si="9"/>
        <v>2.1890859434108408E-2</v>
      </c>
      <c r="AT46" s="102">
        <f t="shared" si="9"/>
        <v>-3.7163127935910409E-2</v>
      </c>
      <c r="AU46" s="101">
        <f t="shared" si="9"/>
        <v>-4.1060844347987173E-3</v>
      </c>
      <c r="AV46" s="102">
        <f t="shared" si="9"/>
        <v>8.0017287308476997E-3</v>
      </c>
      <c r="AW46" s="102">
        <f t="shared" si="10"/>
        <v>8.0088802810025957E-4</v>
      </c>
    </row>
    <row r="47" spans="6:49" x14ac:dyDescent="0.3">
      <c r="F47" s="18">
        <v>43440</v>
      </c>
      <c r="G47" s="22">
        <v>7209.7001950000003</v>
      </c>
      <c r="H47" s="26">
        <v>162.6499939</v>
      </c>
      <c r="I47" s="22">
        <v>710.95001219999995</v>
      </c>
      <c r="J47" s="26">
        <v>2718.1000979999999</v>
      </c>
      <c r="K47" s="22">
        <v>2221.13501</v>
      </c>
      <c r="Y47" s="93">
        <f t="shared" si="0"/>
        <v>-324</v>
      </c>
      <c r="Z47" s="18">
        <v>43438</v>
      </c>
      <c r="AA47" s="22">
        <v>7721.6499020000001</v>
      </c>
      <c r="AB47" s="26">
        <v>175.75</v>
      </c>
      <c r="AC47" s="22">
        <v>740.29998780000005</v>
      </c>
      <c r="AD47" s="26">
        <v>2763.8500979999999</v>
      </c>
      <c r="AE47" s="22">
        <v>2340.139893</v>
      </c>
      <c r="AF47" s="26">
        <v>10869.5</v>
      </c>
      <c r="AG47" s="64">
        <f t="shared" si="3"/>
        <v>-7.5218774209377002E-3</v>
      </c>
      <c r="AH47" s="65">
        <f t="shared" si="3"/>
        <v>1.7084463304017313E-3</v>
      </c>
      <c r="AI47" s="64">
        <f t="shared" si="3"/>
        <v>-2.7643549725944405E-2</v>
      </c>
      <c r="AJ47" s="65">
        <f t="shared" si="3"/>
        <v>1.01276709551705E-2</v>
      </c>
      <c r="AK47" s="64">
        <f t="shared" si="3"/>
        <v>-7.0643455929261315E-3</v>
      </c>
      <c r="AL47" s="64">
        <f t="shared" si="3"/>
        <v>-1.3101492455916805E-3</v>
      </c>
      <c r="AM47" s="101">
        <f t="shared" si="4"/>
        <v>-2.5493139864924113E-3</v>
      </c>
      <c r="AN47" s="102">
        <f t="shared" si="5"/>
        <v>-5.1774342661883126E-3</v>
      </c>
      <c r="AO47" s="101">
        <f t="shared" si="6"/>
        <v>-4.0389701752364688E-3</v>
      </c>
      <c r="AP47" s="102">
        <f t="shared" si="7"/>
        <v>-1.0979308143420044E-3</v>
      </c>
      <c r="AQ47" s="101">
        <f t="shared" si="8"/>
        <v>-4.0212125706892751E-3</v>
      </c>
      <c r="AR47" s="102">
        <f t="shared" si="9"/>
        <v>-4.9725634344452889E-3</v>
      </c>
      <c r="AS47" s="101">
        <f t="shared" si="9"/>
        <v>6.8858805965900435E-3</v>
      </c>
      <c r="AT47" s="102">
        <f t="shared" si="9"/>
        <v>-2.3604579550707938E-2</v>
      </c>
      <c r="AU47" s="101">
        <f t="shared" si="9"/>
        <v>1.1225601769512504E-2</v>
      </c>
      <c r="AV47" s="102">
        <f t="shared" si="9"/>
        <v>-3.0431330222368564E-3</v>
      </c>
      <c r="AW47" s="102">
        <f t="shared" si="10"/>
        <v>-2.7017587282575075E-3</v>
      </c>
    </row>
    <row r="48" spans="6:49" x14ac:dyDescent="0.3">
      <c r="F48" s="18">
        <v>43441</v>
      </c>
      <c r="G48" s="22">
        <v>7313.9501950000003</v>
      </c>
      <c r="H48" s="26">
        <v>162.3999939</v>
      </c>
      <c r="I48" s="22">
        <v>721.09997559999999</v>
      </c>
      <c r="J48" s="26">
        <v>2786.1999510000001</v>
      </c>
      <c r="K48" s="22">
        <v>2236.9250489999999</v>
      </c>
      <c r="Y48" s="93">
        <f t="shared" si="0"/>
        <v>-323</v>
      </c>
      <c r="Z48" s="18">
        <v>43439</v>
      </c>
      <c r="AA48" s="22">
        <v>7554.0498049999997</v>
      </c>
      <c r="AB48" s="26">
        <v>169.1999969</v>
      </c>
      <c r="AC48" s="22">
        <v>718.04998780000005</v>
      </c>
      <c r="AD48" s="26">
        <v>2764.1000979999999</v>
      </c>
      <c r="AE48" s="22">
        <v>2279.344971</v>
      </c>
      <c r="AF48" s="26">
        <v>10782.900390999999</v>
      </c>
      <c r="AG48" s="64">
        <f t="shared" si="3"/>
        <v>-2.1944241613732703E-2</v>
      </c>
      <c r="AH48" s="65">
        <f t="shared" si="3"/>
        <v>-3.7981101840164525E-2</v>
      </c>
      <c r="AI48" s="64">
        <f t="shared" si="3"/>
        <v>-3.0516305453079744E-2</v>
      </c>
      <c r="AJ48" s="65">
        <f t="shared" si="3"/>
        <v>9.0449440138441577E-5</v>
      </c>
      <c r="AK48" s="64">
        <f t="shared" si="3"/>
        <v>-2.6322602647355132E-2</v>
      </c>
      <c r="AL48" s="64">
        <f t="shared" si="3"/>
        <v>-7.9991196540445276E-3</v>
      </c>
      <c r="AM48" s="101">
        <f t="shared" si="4"/>
        <v>-1.1100350622998637E-2</v>
      </c>
      <c r="AN48" s="102">
        <f t="shared" si="5"/>
        <v>-1.6945744529448463E-2</v>
      </c>
      <c r="AO48" s="101">
        <f t="shared" si="6"/>
        <v>-1.3385206082763749E-2</v>
      </c>
      <c r="AP48" s="102">
        <f t="shared" si="7"/>
        <v>-6.7989365108859076E-3</v>
      </c>
      <c r="AQ48" s="101">
        <f t="shared" si="8"/>
        <v>-1.4009652853037001E-2</v>
      </c>
      <c r="AR48" s="102">
        <f t="shared" si="9"/>
        <v>-1.0843890990734066E-2</v>
      </c>
      <c r="AS48" s="101">
        <f t="shared" si="9"/>
        <v>-2.1035357310716062E-2</v>
      </c>
      <c r="AT48" s="102">
        <f t="shared" si="9"/>
        <v>-1.7131099370315997E-2</v>
      </c>
      <c r="AU48" s="101">
        <f t="shared" si="9"/>
        <v>6.8893859510243492E-3</v>
      </c>
      <c r="AV48" s="102">
        <f t="shared" si="9"/>
        <v>-1.231294979431813E-2</v>
      </c>
      <c r="AW48" s="102">
        <f t="shared" si="10"/>
        <v>-1.0886782303011981E-2</v>
      </c>
    </row>
    <row r="49" spans="6:49" x14ac:dyDescent="0.3">
      <c r="F49" s="18">
        <v>43444</v>
      </c>
      <c r="G49" s="22">
        <v>7350.5</v>
      </c>
      <c r="H49" s="26">
        <v>157.1000061</v>
      </c>
      <c r="I49" s="22">
        <v>710.54998780000005</v>
      </c>
      <c r="J49" s="26">
        <v>2725.1000979999999</v>
      </c>
      <c r="K49" s="22">
        <v>2240.485107</v>
      </c>
      <c r="Y49" s="93">
        <f t="shared" si="0"/>
        <v>-322</v>
      </c>
      <c r="Z49" s="18">
        <v>43440</v>
      </c>
      <c r="AA49" s="22">
        <v>7209.7001950000003</v>
      </c>
      <c r="AB49" s="26">
        <v>162.6499939</v>
      </c>
      <c r="AC49" s="22">
        <v>710.95001219999995</v>
      </c>
      <c r="AD49" s="26">
        <v>2718.1000979999999</v>
      </c>
      <c r="AE49" s="22">
        <v>2221.13501</v>
      </c>
      <c r="AF49" s="26">
        <v>10601.150390999999</v>
      </c>
      <c r="AG49" s="64">
        <f t="shared" si="3"/>
        <v>-4.665644886266905E-2</v>
      </c>
      <c r="AH49" s="65">
        <f t="shared" si="3"/>
        <v>-3.948081343509266E-2</v>
      </c>
      <c r="AI49" s="64">
        <f t="shared" si="3"/>
        <v>-9.9370665136462658E-3</v>
      </c>
      <c r="AJ49" s="65">
        <f t="shared" si="3"/>
        <v>-1.6781977290218884E-2</v>
      </c>
      <c r="AK49" s="64">
        <f t="shared" si="3"/>
        <v>-2.586977727049385E-2</v>
      </c>
      <c r="AL49" s="64">
        <f t="shared" si="3"/>
        <v>-1.6999059578878456E-2</v>
      </c>
      <c r="AM49" s="101">
        <f t="shared" si="4"/>
        <v>-2.2605681238059692E-2</v>
      </c>
      <c r="AN49" s="102">
        <f t="shared" si="5"/>
        <v>-3.2779883256135657E-2</v>
      </c>
      <c r="AO49" s="101">
        <f t="shared" si="6"/>
        <v>-2.5960469023794924E-2</v>
      </c>
      <c r="AP49" s="102">
        <f t="shared" si="7"/>
        <v>-1.4469580219399307E-2</v>
      </c>
      <c r="AQ49" s="101">
        <f t="shared" si="8"/>
        <v>-2.7448995082794823E-2</v>
      </c>
      <c r="AR49" s="102">
        <f t="shared" si="9"/>
        <v>-2.4050767624609358E-2</v>
      </c>
      <c r="AS49" s="101">
        <f t="shared" si="9"/>
        <v>-6.7009301789570028E-3</v>
      </c>
      <c r="AT49" s="102">
        <f t="shared" si="9"/>
        <v>1.6023402510148659E-2</v>
      </c>
      <c r="AU49" s="101">
        <f t="shared" si="9"/>
        <v>-2.3123970708195767E-3</v>
      </c>
      <c r="AV49" s="102">
        <f t="shared" si="9"/>
        <v>1.5792178123009738E-3</v>
      </c>
      <c r="AW49" s="102">
        <f t="shared" si="10"/>
        <v>-3.092294910387261E-3</v>
      </c>
    </row>
    <row r="50" spans="6:49" x14ac:dyDescent="0.3">
      <c r="F50" s="18">
        <v>43445</v>
      </c>
      <c r="G50" s="22">
        <v>7305.3500979999999</v>
      </c>
      <c r="H50" s="26">
        <v>158.1000061</v>
      </c>
      <c r="I50" s="22">
        <v>722.34997559999999</v>
      </c>
      <c r="J50" s="26">
        <v>2739.6000979999999</v>
      </c>
      <c r="K50" s="22">
        <v>2264.0600589999999</v>
      </c>
      <c r="Y50" s="93">
        <f t="shared" si="0"/>
        <v>-321</v>
      </c>
      <c r="Z50" s="18">
        <v>43441</v>
      </c>
      <c r="AA50" s="22">
        <v>7313.9501950000003</v>
      </c>
      <c r="AB50" s="26">
        <v>162.3999939</v>
      </c>
      <c r="AC50" s="22">
        <v>721.09997559999999</v>
      </c>
      <c r="AD50" s="26">
        <v>2786.1999510000001</v>
      </c>
      <c r="AE50" s="22">
        <v>2236.9250489999999</v>
      </c>
      <c r="AF50" s="26">
        <v>10693.700194999999</v>
      </c>
      <c r="AG50" s="64">
        <f t="shared" si="3"/>
        <v>1.4356141559144081E-2</v>
      </c>
      <c r="AH50" s="65">
        <f t="shared" si="3"/>
        <v>-1.5382252495166776E-3</v>
      </c>
      <c r="AI50" s="64">
        <f t="shared" si="3"/>
        <v>1.4175669082999044E-2</v>
      </c>
      <c r="AJ50" s="65">
        <f t="shared" si="3"/>
        <v>2.4745499837916112E-2</v>
      </c>
      <c r="AK50" s="64">
        <f t="shared" si="3"/>
        <v>7.0838458077270121E-3</v>
      </c>
      <c r="AL50" s="64">
        <f t="shared" si="3"/>
        <v>8.6922785720099805E-3</v>
      </c>
      <c r="AM50" s="101">
        <f t="shared" si="4"/>
        <v>1.0237575698986713E-2</v>
      </c>
      <c r="AN50" s="102">
        <f t="shared" si="5"/>
        <v>1.2420442051914138E-2</v>
      </c>
      <c r="AO50" s="101">
        <f t="shared" si="6"/>
        <v>9.9370297653794144E-3</v>
      </c>
      <c r="AP50" s="102">
        <f t="shared" si="7"/>
        <v>7.4271327582752711E-3</v>
      </c>
      <c r="AQ50" s="101">
        <f t="shared" si="8"/>
        <v>1.0915114970594718E-2</v>
      </c>
      <c r="AR50" s="102">
        <f t="shared" si="9"/>
        <v>4.1185658601573683E-3</v>
      </c>
      <c r="AS50" s="101">
        <f t="shared" si="9"/>
        <v>-1.3958667301430815E-2</v>
      </c>
      <c r="AT50" s="102">
        <f t="shared" si="9"/>
        <v>4.2386393176196292E-3</v>
      </c>
      <c r="AU50" s="101">
        <f t="shared" si="9"/>
        <v>1.731836707964084E-2</v>
      </c>
      <c r="AV50" s="102">
        <f t="shared" si="9"/>
        <v>-3.8312691628677054E-3</v>
      </c>
      <c r="AW50" s="102">
        <f t="shared" si="10"/>
        <v>1.5771271586238634E-3</v>
      </c>
    </row>
    <row r="51" spans="6:49" x14ac:dyDescent="0.3">
      <c r="F51" s="18">
        <v>43446</v>
      </c>
      <c r="G51" s="22">
        <v>7471.8500979999999</v>
      </c>
      <c r="H51" s="26">
        <v>164.1000061</v>
      </c>
      <c r="I51" s="22">
        <v>750.79998780000005</v>
      </c>
      <c r="J51" s="26">
        <v>2848.3999020000001</v>
      </c>
      <c r="K51" s="22">
        <v>2372.1999510000001</v>
      </c>
      <c r="Y51" s="93">
        <f t="shared" si="0"/>
        <v>-320</v>
      </c>
      <c r="Z51" s="18">
        <v>43444</v>
      </c>
      <c r="AA51" s="22">
        <v>7350.5</v>
      </c>
      <c r="AB51" s="26">
        <v>157.1000061</v>
      </c>
      <c r="AC51" s="22">
        <v>710.54998780000005</v>
      </c>
      <c r="AD51" s="26">
        <v>2725.1000979999999</v>
      </c>
      <c r="AE51" s="22">
        <v>2240.485107</v>
      </c>
      <c r="AF51" s="26">
        <v>10488.450194999999</v>
      </c>
      <c r="AG51" s="64">
        <f t="shared" si="3"/>
        <v>4.9848279612210245E-3</v>
      </c>
      <c r="AH51" s="65">
        <f t="shared" si="3"/>
        <v>-3.3179806075654274E-2</v>
      </c>
      <c r="AI51" s="64">
        <f t="shared" si="3"/>
        <v>-1.4738489217447706E-2</v>
      </c>
      <c r="AJ51" s="65">
        <f t="shared" si="3"/>
        <v>-2.2173482051741536E-2</v>
      </c>
      <c r="AK51" s="64">
        <f t="shared" si="3"/>
        <v>1.5902312391294629E-3</v>
      </c>
      <c r="AL51" s="64">
        <f t="shared" si="3"/>
        <v>-1.9380130942859484E-2</v>
      </c>
      <c r="AM51" s="101">
        <f t="shared" si="4"/>
        <v>-2.5649591918514774E-2</v>
      </c>
      <c r="AN51" s="102">
        <f t="shared" si="5"/>
        <v>-3.696904614058831E-2</v>
      </c>
      <c r="AO51" s="101">
        <f t="shared" si="6"/>
        <v>-2.9287446618478555E-2</v>
      </c>
      <c r="AP51" s="102">
        <f t="shared" si="7"/>
        <v>-1.649896599643598E-2</v>
      </c>
      <c r="AQ51" s="101">
        <f t="shared" si="8"/>
        <v>-3.1004578031267424E-2</v>
      </c>
      <c r="AR51" s="102">
        <f t="shared" si="9"/>
        <v>3.0634419879735798E-2</v>
      </c>
      <c r="AS51" s="101">
        <f t="shared" si="9"/>
        <v>3.7892400649340366E-3</v>
      </c>
      <c r="AT51" s="102">
        <f t="shared" si="9"/>
        <v>1.4548957401030849E-2</v>
      </c>
      <c r="AU51" s="101">
        <f t="shared" si="9"/>
        <v>-5.6745160553055563E-3</v>
      </c>
      <c r="AV51" s="102">
        <f t="shared" si="9"/>
        <v>3.2594809270396888E-2</v>
      </c>
      <c r="AW51" s="102">
        <f t="shared" si="10"/>
        <v>1.5178582112158404E-2</v>
      </c>
    </row>
    <row r="52" spans="6:49" x14ac:dyDescent="0.3">
      <c r="F52" s="18">
        <v>43447</v>
      </c>
      <c r="G52" s="22">
        <v>7670.5</v>
      </c>
      <c r="H52" s="26">
        <v>166.8500061</v>
      </c>
      <c r="I52" s="22">
        <v>759.20001219999995</v>
      </c>
      <c r="J52" s="26">
        <v>2836.1000979999999</v>
      </c>
      <c r="K52" s="22">
        <v>2330.540039</v>
      </c>
      <c r="Y52" s="93">
        <f t="shared" si="0"/>
        <v>-319</v>
      </c>
      <c r="Z52" s="18">
        <v>43445</v>
      </c>
      <c r="AA52" s="22">
        <v>7305.3500979999999</v>
      </c>
      <c r="AB52" s="26">
        <v>158.1000061</v>
      </c>
      <c r="AC52" s="22">
        <v>722.34997559999999</v>
      </c>
      <c r="AD52" s="26">
        <v>2739.6000979999999</v>
      </c>
      <c r="AE52" s="22">
        <v>2264.0600589999999</v>
      </c>
      <c r="AF52" s="26">
        <v>10549.150390999999</v>
      </c>
      <c r="AG52" s="64">
        <f t="shared" si="3"/>
        <v>-6.1613682633820848E-3</v>
      </c>
      <c r="AH52" s="65">
        <f t="shared" si="3"/>
        <v>6.3451987082546787E-3</v>
      </c>
      <c r="AI52" s="64">
        <f t="shared" si="3"/>
        <v>1.6470451328678231E-2</v>
      </c>
      <c r="AJ52" s="65">
        <f t="shared" si="3"/>
        <v>5.3067994616891757E-3</v>
      </c>
      <c r="AK52" s="64">
        <f t="shared" si="3"/>
        <v>1.0467279770936297E-2</v>
      </c>
      <c r="AL52" s="64">
        <f t="shared" si="3"/>
        <v>5.7706547091354657E-3</v>
      </c>
      <c r="AM52" s="101">
        <f t="shared" si="4"/>
        <v>6.5026342709367524E-3</v>
      </c>
      <c r="AN52" s="102">
        <f t="shared" si="5"/>
        <v>7.2802524575032151E-3</v>
      </c>
      <c r="AO52" s="101">
        <f t="shared" si="6"/>
        <v>5.8547593727671897E-3</v>
      </c>
      <c r="AP52" s="102">
        <f t="shared" si="7"/>
        <v>4.9370343921115055E-3</v>
      </c>
      <c r="AQ52" s="101">
        <f t="shared" si="8"/>
        <v>6.5523410756876156E-3</v>
      </c>
      <c r="AR52" s="102">
        <f t="shared" si="9"/>
        <v>-1.2664002534318836E-2</v>
      </c>
      <c r="AS52" s="101">
        <f t="shared" si="9"/>
        <v>-9.350537492485364E-4</v>
      </c>
      <c r="AT52" s="102">
        <f t="shared" si="9"/>
        <v>1.0615691955911041E-2</v>
      </c>
      <c r="AU52" s="101">
        <f t="shared" si="9"/>
        <v>3.6976506957767021E-4</v>
      </c>
      <c r="AV52" s="102">
        <f t="shared" si="9"/>
        <v>3.9149386952486813E-3</v>
      </c>
      <c r="AW52" s="102">
        <f t="shared" si="10"/>
        <v>2.60267887434004E-4</v>
      </c>
    </row>
    <row r="53" spans="6:49" x14ac:dyDescent="0.3">
      <c r="F53" s="18">
        <v>43448</v>
      </c>
      <c r="G53" s="22">
        <v>7662.1499020000001</v>
      </c>
      <c r="H53" s="26">
        <v>166.9499969</v>
      </c>
      <c r="I53" s="22">
        <v>757.25</v>
      </c>
      <c r="J53" s="26">
        <v>2823.1499020000001</v>
      </c>
      <c r="K53" s="22">
        <v>2371.61499</v>
      </c>
      <c r="Y53" s="93">
        <f t="shared" si="0"/>
        <v>-318</v>
      </c>
      <c r="Z53" s="18">
        <v>43446</v>
      </c>
      <c r="AA53" s="22">
        <v>7471.8500979999999</v>
      </c>
      <c r="AB53" s="26">
        <v>164.1000061</v>
      </c>
      <c r="AC53" s="22">
        <v>750.79998780000005</v>
      </c>
      <c r="AD53" s="26">
        <v>2848.3999020000001</v>
      </c>
      <c r="AE53" s="22">
        <v>2372.1999510000001</v>
      </c>
      <c r="AF53" s="26">
        <v>10737.599609000001</v>
      </c>
      <c r="AG53" s="64">
        <f t="shared" si="3"/>
        <v>2.2535669035963359E-2</v>
      </c>
      <c r="AH53" s="65">
        <f t="shared" si="3"/>
        <v>3.7248252469899573E-2</v>
      </c>
      <c r="AI53" s="64">
        <f t="shared" si="3"/>
        <v>3.8629536266269034E-2</v>
      </c>
      <c r="AJ53" s="65">
        <f t="shared" si="3"/>
        <v>3.8945438607294075E-2</v>
      </c>
      <c r="AK53" s="64">
        <f t="shared" si="3"/>
        <v>4.6658086141172027E-2</v>
      </c>
      <c r="AL53" s="64">
        <f t="shared" si="3"/>
        <v>1.7706238987281447E-2</v>
      </c>
      <c r="AM53" s="101">
        <f t="shared" si="4"/>
        <v>2.1760829809006225E-2</v>
      </c>
      <c r="AN53" s="102">
        <f t="shared" si="5"/>
        <v>2.8279247875544009E-2</v>
      </c>
      <c r="AO53" s="101">
        <f t="shared" si="6"/>
        <v>2.253188298759988E-2</v>
      </c>
      <c r="AP53" s="102">
        <f t="shared" si="7"/>
        <v>1.5109726122860063E-2</v>
      </c>
      <c r="AQ53" s="101">
        <f t="shared" si="8"/>
        <v>2.4375393581127613E-2</v>
      </c>
      <c r="AR53" s="102">
        <f t="shared" si="9"/>
        <v>7.7483922695713303E-4</v>
      </c>
      <c r="AS53" s="101">
        <f t="shared" si="9"/>
        <v>8.9690045943555639E-3</v>
      </c>
      <c r="AT53" s="102">
        <f t="shared" si="9"/>
        <v>1.6097653278669154E-2</v>
      </c>
      <c r="AU53" s="101">
        <f t="shared" si="9"/>
        <v>2.3835712484434012E-2</v>
      </c>
      <c r="AV53" s="102">
        <f t="shared" si="9"/>
        <v>2.2282692560044413E-2</v>
      </c>
      <c r="AW53" s="102">
        <f t="shared" si="10"/>
        <v>1.4391980428892054E-2</v>
      </c>
    </row>
    <row r="54" spans="6:49" x14ac:dyDescent="0.3">
      <c r="F54" s="18">
        <v>43451</v>
      </c>
      <c r="G54" s="22">
        <v>7734.0498049999997</v>
      </c>
      <c r="H54" s="26">
        <v>173.9499969</v>
      </c>
      <c r="I54" s="22">
        <v>756.34997559999999</v>
      </c>
      <c r="J54" s="26">
        <v>2840.9499510000001</v>
      </c>
      <c r="K54" s="22">
        <v>2369.780029</v>
      </c>
      <c r="Y54" s="93">
        <f t="shared" si="0"/>
        <v>-317</v>
      </c>
      <c r="Z54" s="18">
        <v>43447</v>
      </c>
      <c r="AA54" s="22">
        <v>7670.5</v>
      </c>
      <c r="AB54" s="26">
        <v>166.8500061</v>
      </c>
      <c r="AC54" s="22">
        <v>759.20001219999995</v>
      </c>
      <c r="AD54" s="26">
        <v>2836.1000979999999</v>
      </c>
      <c r="AE54" s="22">
        <v>2330.540039</v>
      </c>
      <c r="AF54" s="26">
        <v>10791.549805000001</v>
      </c>
      <c r="AG54" s="64">
        <f t="shared" si="3"/>
        <v>2.6239163408225845E-2</v>
      </c>
      <c r="AH54" s="65">
        <f t="shared" si="3"/>
        <v>1.6619206488666157E-2</v>
      </c>
      <c r="AI54" s="64">
        <f t="shared" si="3"/>
        <v>1.1125974902245043E-2</v>
      </c>
      <c r="AJ54" s="65">
        <f t="shared" si="3"/>
        <v>-4.32749518694109E-3</v>
      </c>
      <c r="AK54" s="64">
        <f t="shared" si="3"/>
        <v>-1.7717756840646894E-2</v>
      </c>
      <c r="AL54" s="64">
        <f t="shared" si="3"/>
        <v>5.011838404909652E-3</v>
      </c>
      <c r="AM54" s="101">
        <f t="shared" si="4"/>
        <v>5.5325797451141441E-3</v>
      </c>
      <c r="AN54" s="102">
        <f t="shared" si="5"/>
        <v>5.9452210317900798E-3</v>
      </c>
      <c r="AO54" s="101">
        <f t="shared" si="6"/>
        <v>4.7944951233080801E-3</v>
      </c>
      <c r="AP54" s="102">
        <f t="shared" si="7"/>
        <v>4.2902956851267994E-3</v>
      </c>
      <c r="AQ54" s="101">
        <f t="shared" si="8"/>
        <v>5.4192232896598472E-3</v>
      </c>
      <c r="AR54" s="102">
        <f t="shared" si="9"/>
        <v>2.0706583663111702E-2</v>
      </c>
      <c r="AS54" s="101">
        <f t="shared" si="9"/>
        <v>1.0673985456876077E-2</v>
      </c>
      <c r="AT54" s="102">
        <f t="shared" si="9"/>
        <v>6.3314797789369628E-3</v>
      </c>
      <c r="AU54" s="101">
        <f t="shared" si="9"/>
        <v>-8.6177908720678903E-3</v>
      </c>
      <c r="AV54" s="102">
        <f t="shared" si="9"/>
        <v>-2.3136980130306739E-2</v>
      </c>
      <c r="AW54" s="102">
        <f t="shared" si="10"/>
        <v>1.1914555793100232E-3</v>
      </c>
    </row>
    <row r="55" spans="6:49" x14ac:dyDescent="0.3">
      <c r="F55" s="18">
        <v>43452</v>
      </c>
      <c r="G55" s="22">
        <v>7772.3500979999999</v>
      </c>
      <c r="H55" s="26">
        <v>174.75</v>
      </c>
      <c r="I55" s="22">
        <v>770.95001219999995</v>
      </c>
      <c r="J55" s="26">
        <v>2840.8999020000001</v>
      </c>
      <c r="K55" s="22">
        <v>2386.5649410000001</v>
      </c>
      <c r="Y55" s="93">
        <f t="shared" si="0"/>
        <v>-316</v>
      </c>
      <c r="Z55" s="18">
        <v>43448</v>
      </c>
      <c r="AA55" s="22">
        <v>7662.1499020000001</v>
      </c>
      <c r="AB55" s="26">
        <v>166.9499969</v>
      </c>
      <c r="AC55" s="22">
        <v>757.25</v>
      </c>
      <c r="AD55" s="26">
        <v>2823.1499020000001</v>
      </c>
      <c r="AE55" s="22">
        <v>2371.61499</v>
      </c>
      <c r="AF55" s="26">
        <v>10805.450194999999</v>
      </c>
      <c r="AG55" s="64">
        <f t="shared" si="3"/>
        <v>-1.0891918720996362E-3</v>
      </c>
      <c r="AH55" s="65">
        <f t="shared" si="3"/>
        <v>5.9910606406314115E-4</v>
      </c>
      <c r="AI55" s="64">
        <f t="shared" si="3"/>
        <v>-2.5718134579181574E-3</v>
      </c>
      <c r="AJ55" s="65">
        <f t="shared" si="3"/>
        <v>-4.5766554240636104E-3</v>
      </c>
      <c r="AK55" s="64">
        <f t="shared" si="3"/>
        <v>1.7471136342065055E-2</v>
      </c>
      <c r="AL55" s="64">
        <f t="shared" si="3"/>
        <v>1.2872521108886798E-3</v>
      </c>
      <c r="AM55" s="101">
        <f t="shared" si="4"/>
        <v>7.7114832724531487E-4</v>
      </c>
      <c r="AN55" s="102">
        <f t="shared" si="5"/>
        <v>-6.0766893987648915E-4</v>
      </c>
      <c r="AO55" s="101">
        <f t="shared" si="6"/>
        <v>-4.0972316982000861E-4</v>
      </c>
      <c r="AP55" s="102">
        <f t="shared" si="7"/>
        <v>1.1158328929682848E-3</v>
      </c>
      <c r="AQ55" s="101">
        <f t="shared" si="8"/>
        <v>-1.4259048772899451E-4</v>
      </c>
      <c r="AR55" s="102">
        <f t="shared" si="9"/>
        <v>-1.860340199344951E-3</v>
      </c>
      <c r="AS55" s="101">
        <f t="shared" si="9"/>
        <v>1.2067750039396303E-3</v>
      </c>
      <c r="AT55" s="102">
        <f t="shared" si="9"/>
        <v>-2.1620902880981488E-3</v>
      </c>
      <c r="AU55" s="101">
        <f t="shared" si="9"/>
        <v>-5.6924883170318954E-3</v>
      </c>
      <c r="AV55" s="102">
        <f t="shared" si="9"/>
        <v>1.7613726829794049E-2</v>
      </c>
      <c r="AW55" s="102">
        <f t="shared" si="10"/>
        <v>1.8211166058517368E-3</v>
      </c>
    </row>
    <row r="56" spans="6:49" x14ac:dyDescent="0.3">
      <c r="F56" s="18">
        <v>43453</v>
      </c>
      <c r="G56" s="22">
        <v>7936</v>
      </c>
      <c r="H56" s="26">
        <v>173.8999939</v>
      </c>
      <c r="I56" s="22">
        <v>782.65002440000001</v>
      </c>
      <c r="J56" s="26">
        <v>2863</v>
      </c>
      <c r="K56" s="22">
        <v>2395.570068</v>
      </c>
      <c r="Y56" s="93">
        <f t="shared" si="0"/>
        <v>-315</v>
      </c>
      <c r="Z56" s="18">
        <v>43451</v>
      </c>
      <c r="AA56" s="22">
        <v>7734.0498049999997</v>
      </c>
      <c r="AB56" s="26">
        <v>173.9499969</v>
      </c>
      <c r="AC56" s="22">
        <v>756.34997559999999</v>
      </c>
      <c r="AD56" s="26">
        <v>2840.9499510000001</v>
      </c>
      <c r="AE56" s="22">
        <v>2369.780029</v>
      </c>
      <c r="AF56" s="26">
        <v>10888.349609000001</v>
      </c>
      <c r="AG56" s="64">
        <f t="shared" si="3"/>
        <v>9.3400224803524175E-3</v>
      </c>
      <c r="AH56" s="65">
        <f t="shared" si="3"/>
        <v>4.1073535955508125E-2</v>
      </c>
      <c r="AI56" s="64">
        <f t="shared" si="3"/>
        <v>-1.1892501593359325E-3</v>
      </c>
      <c r="AJ56" s="65">
        <f t="shared" si="3"/>
        <v>6.2852379230619662E-3</v>
      </c>
      <c r="AK56" s="64">
        <f t="shared" si="3"/>
        <v>-7.7401738697485136E-4</v>
      </c>
      <c r="AL56" s="64">
        <f t="shared" si="3"/>
        <v>7.6427198802934242E-3</v>
      </c>
      <c r="AM56" s="101">
        <f t="shared" si="4"/>
        <v>8.8958423264350345E-3</v>
      </c>
      <c r="AN56" s="102">
        <f t="shared" si="5"/>
        <v>1.0573889956540353E-2</v>
      </c>
      <c r="AO56" s="101">
        <f t="shared" si="6"/>
        <v>8.4705225852635506E-3</v>
      </c>
      <c r="AP56" s="102">
        <f t="shared" si="7"/>
        <v>6.5325944788456212E-3</v>
      </c>
      <c r="AQ56" s="101">
        <f t="shared" si="8"/>
        <v>9.3478402369852071E-3</v>
      </c>
      <c r="AR56" s="102">
        <f t="shared" si="9"/>
        <v>4.4418015391738293E-4</v>
      </c>
      <c r="AS56" s="101">
        <f t="shared" si="9"/>
        <v>3.0499645998967772E-2</v>
      </c>
      <c r="AT56" s="102">
        <f t="shared" si="9"/>
        <v>-9.6597727445994833E-3</v>
      </c>
      <c r="AU56" s="101">
        <f t="shared" si="9"/>
        <v>-2.47356555783655E-4</v>
      </c>
      <c r="AV56" s="102">
        <f t="shared" si="9"/>
        <v>-1.0121857623960059E-2</v>
      </c>
      <c r="AW56" s="102">
        <f t="shared" si="10"/>
        <v>2.1829678457083918E-3</v>
      </c>
    </row>
    <row r="57" spans="6:49" x14ac:dyDescent="0.3">
      <c r="F57" s="18">
        <v>43454</v>
      </c>
      <c r="G57" s="22">
        <v>7807.0498049999997</v>
      </c>
      <c r="H57" s="26">
        <v>176.3999939</v>
      </c>
      <c r="I57" s="22">
        <v>795.45001219999995</v>
      </c>
      <c r="J57" s="26">
        <v>2887.1999510000001</v>
      </c>
      <c r="K57" s="22">
        <v>2409.1999510000001</v>
      </c>
      <c r="Y57" s="93">
        <f t="shared" si="0"/>
        <v>-314</v>
      </c>
      <c r="Z57" s="18">
        <v>43452</v>
      </c>
      <c r="AA57" s="22">
        <v>7772.3500979999999</v>
      </c>
      <c r="AB57" s="26">
        <v>174.75</v>
      </c>
      <c r="AC57" s="22">
        <v>770.95001219999995</v>
      </c>
      <c r="AD57" s="26">
        <v>2840.8999020000001</v>
      </c>
      <c r="AE57" s="22">
        <v>2386.5649410000001</v>
      </c>
      <c r="AF57" s="26">
        <v>10908.700194999999</v>
      </c>
      <c r="AG57" s="64">
        <f t="shared" si="3"/>
        <v>4.9399436524958434E-3</v>
      </c>
      <c r="AH57" s="65">
        <f t="shared" si="3"/>
        <v>4.5884973371816953E-3</v>
      </c>
      <c r="AI57" s="64">
        <f t="shared" si="3"/>
        <v>1.9119336693982698E-2</v>
      </c>
      <c r="AJ57" s="65">
        <f t="shared" si="3"/>
        <v>-1.761714980017963E-5</v>
      </c>
      <c r="AK57" s="64">
        <f t="shared" si="3"/>
        <v>7.0579328384969596E-3</v>
      </c>
      <c r="AL57" s="64">
        <f t="shared" si="3"/>
        <v>1.8672794801203154E-3</v>
      </c>
      <c r="AM57" s="101">
        <f t="shared" si="4"/>
        <v>1.512642904379084E-3</v>
      </c>
      <c r="AN57" s="102">
        <f t="shared" si="5"/>
        <v>4.1280829734891434E-4</v>
      </c>
      <c r="AO57" s="101">
        <f t="shared" si="6"/>
        <v>4.0072631562108278E-4</v>
      </c>
      <c r="AP57" s="102">
        <f t="shared" si="7"/>
        <v>1.6101898917617319E-3</v>
      </c>
      <c r="AQ57" s="101">
        <f t="shared" si="8"/>
        <v>7.2354710683654845E-4</v>
      </c>
      <c r="AR57" s="102">
        <f t="shared" si="9"/>
        <v>3.4273007481167594E-3</v>
      </c>
      <c r="AS57" s="101">
        <f t="shared" si="9"/>
        <v>4.175689039832781E-3</v>
      </c>
      <c r="AT57" s="102">
        <f t="shared" si="9"/>
        <v>1.8718610378361616E-2</v>
      </c>
      <c r="AU57" s="101">
        <f t="shared" si="9"/>
        <v>-1.6278070415619115E-3</v>
      </c>
      <c r="AV57" s="102">
        <f t="shared" si="9"/>
        <v>6.3343857316604107E-3</v>
      </c>
      <c r="AW57" s="102">
        <f t="shared" si="10"/>
        <v>6.2056357712819308E-3</v>
      </c>
    </row>
    <row r="58" spans="6:49" x14ac:dyDescent="0.3">
      <c r="F58" s="18">
        <v>43455</v>
      </c>
      <c r="G58" s="22">
        <v>7536.2998049999997</v>
      </c>
      <c r="H58" s="26">
        <v>176.25</v>
      </c>
      <c r="I58" s="22">
        <v>781.15002440000001</v>
      </c>
      <c r="J58" s="26">
        <v>2808.4499510000001</v>
      </c>
      <c r="K58" s="22">
        <v>2359.76001</v>
      </c>
      <c r="Y58" s="93">
        <f t="shared" si="0"/>
        <v>-313</v>
      </c>
      <c r="Z58" s="18">
        <v>43453</v>
      </c>
      <c r="AA58" s="22">
        <v>7936</v>
      </c>
      <c r="AB58" s="26">
        <v>173.8999939</v>
      </c>
      <c r="AC58" s="22">
        <v>782.65002440000001</v>
      </c>
      <c r="AD58" s="26">
        <v>2863</v>
      </c>
      <c r="AE58" s="22">
        <v>2395.570068</v>
      </c>
      <c r="AF58" s="26">
        <v>10967.299805000001</v>
      </c>
      <c r="AG58" s="64">
        <f t="shared" si="3"/>
        <v>2.0836793419132055E-2</v>
      </c>
      <c r="AH58" s="65">
        <f t="shared" si="3"/>
        <v>-4.8759948313137538E-3</v>
      </c>
      <c r="AI58" s="64">
        <f t="shared" si="3"/>
        <v>1.5062092068370286E-2</v>
      </c>
      <c r="AJ58" s="65">
        <f t="shared" si="3"/>
        <v>7.7491572331689906E-3</v>
      </c>
      <c r="AK58" s="64">
        <f t="shared" si="3"/>
        <v>3.7661578466807047E-3</v>
      </c>
      <c r="AL58" s="64">
        <f t="shared" si="3"/>
        <v>5.3574465315024741E-3</v>
      </c>
      <c r="AM58" s="101">
        <f t="shared" si="4"/>
        <v>5.9743977786690366E-3</v>
      </c>
      <c r="AN58" s="102">
        <f t="shared" si="5"/>
        <v>6.5532703151459561E-3</v>
      </c>
      <c r="AO58" s="101">
        <f t="shared" si="6"/>
        <v>5.2773997985348011E-3</v>
      </c>
      <c r="AP58" s="102">
        <f t="shared" si="7"/>
        <v>4.584857295982135E-3</v>
      </c>
      <c r="AQ58" s="101">
        <f t="shared" si="8"/>
        <v>5.9353096112862783E-3</v>
      </c>
      <c r="AR58" s="102">
        <f t="shared" si="9"/>
        <v>1.4862395640463018E-2</v>
      </c>
      <c r="AS58" s="101">
        <f t="shared" si="9"/>
        <v>-1.142926514645971E-2</v>
      </c>
      <c r="AT58" s="102">
        <f t="shared" si="9"/>
        <v>9.7846922698354849E-3</v>
      </c>
      <c r="AU58" s="101">
        <f t="shared" si="9"/>
        <v>3.1642999371868557E-3</v>
      </c>
      <c r="AV58" s="102">
        <f t="shared" si="9"/>
        <v>-2.1691517646055735E-3</v>
      </c>
      <c r="AW58" s="102">
        <f t="shared" si="10"/>
        <v>2.8425941872840151E-3</v>
      </c>
    </row>
    <row r="59" spans="6:49" x14ac:dyDescent="0.3">
      <c r="F59" s="18">
        <v>43458</v>
      </c>
      <c r="G59" s="22">
        <v>7529.1499020000001</v>
      </c>
      <c r="H59" s="26">
        <v>172.5</v>
      </c>
      <c r="I59" s="22">
        <v>788.65002440000001</v>
      </c>
      <c r="J59" s="26">
        <v>2724.6499020000001</v>
      </c>
      <c r="K59" s="22">
        <v>2321.070068</v>
      </c>
      <c r="Y59" s="93">
        <f t="shared" si="0"/>
        <v>-312</v>
      </c>
      <c r="Z59" s="18">
        <v>43454</v>
      </c>
      <c r="AA59" s="22">
        <v>7807.0498049999997</v>
      </c>
      <c r="AB59" s="26">
        <v>176.3999939</v>
      </c>
      <c r="AC59" s="22">
        <v>795.45001219999995</v>
      </c>
      <c r="AD59" s="26">
        <v>2887.1999510000001</v>
      </c>
      <c r="AE59" s="22">
        <v>2409.1999510000001</v>
      </c>
      <c r="AF59" s="26">
        <v>10951.700194999999</v>
      </c>
      <c r="AG59" s="64">
        <f t="shared" si="3"/>
        <v>-1.6382223333577021E-2</v>
      </c>
      <c r="AH59" s="65">
        <f t="shared" si="3"/>
        <v>1.4273722709585459E-2</v>
      </c>
      <c r="AI59" s="64">
        <f t="shared" si="3"/>
        <v>1.6222379078115225E-2</v>
      </c>
      <c r="AJ59" s="65">
        <f t="shared" si="3"/>
        <v>8.4171312590033704E-3</v>
      </c>
      <c r="AK59" s="64">
        <f t="shared" si="3"/>
        <v>5.6734950919992257E-3</v>
      </c>
      <c r="AL59" s="64">
        <f t="shared" si="3"/>
        <v>-1.4233872561500126E-3</v>
      </c>
      <c r="AM59" s="101">
        <f t="shared" si="4"/>
        <v>-2.6940750360712425E-3</v>
      </c>
      <c r="AN59" s="102">
        <f t="shared" si="5"/>
        <v>-5.3766607480637222E-3</v>
      </c>
      <c r="AO59" s="101">
        <f t="shared" si="6"/>
        <v>-4.1971932044548074E-3</v>
      </c>
      <c r="AP59" s="102">
        <f t="shared" si="7"/>
        <v>-1.194443506705323E-3</v>
      </c>
      <c r="AQ59" s="101">
        <f t="shared" si="8"/>
        <v>-4.1903075191023261E-3</v>
      </c>
      <c r="AR59" s="102">
        <f t="shared" si="9"/>
        <v>-1.3688148297505779E-2</v>
      </c>
      <c r="AS59" s="101">
        <f t="shared" si="9"/>
        <v>1.9650383457649183E-2</v>
      </c>
      <c r="AT59" s="102">
        <f t="shared" si="9"/>
        <v>2.0419572282570034E-2</v>
      </c>
      <c r="AU59" s="101">
        <f t="shared" si="9"/>
        <v>9.6115747657086938E-3</v>
      </c>
      <c r="AV59" s="102">
        <f t="shared" si="9"/>
        <v>9.8638026111015527E-3</v>
      </c>
      <c r="AW59" s="102">
        <f t="shared" si="10"/>
        <v>9.1714369639047354E-3</v>
      </c>
    </row>
    <row r="60" spans="6:49" x14ac:dyDescent="0.3">
      <c r="F60" s="18">
        <v>43460</v>
      </c>
      <c r="G60" s="22">
        <v>7569.1000979999999</v>
      </c>
      <c r="H60" s="26">
        <v>170.8999939</v>
      </c>
      <c r="I60" s="22">
        <v>787.70001219999995</v>
      </c>
      <c r="J60" s="26">
        <v>2734.6000979999999</v>
      </c>
      <c r="K60" s="22">
        <v>2308.13501</v>
      </c>
      <c r="Y60" s="93">
        <f t="shared" si="0"/>
        <v>-311</v>
      </c>
      <c r="Z60" s="18">
        <v>43455</v>
      </c>
      <c r="AA60" s="22">
        <v>7536.2998049999997</v>
      </c>
      <c r="AB60" s="26">
        <v>176.25</v>
      </c>
      <c r="AC60" s="22">
        <v>781.15002440000001</v>
      </c>
      <c r="AD60" s="26">
        <v>2808.4499510000001</v>
      </c>
      <c r="AE60" s="22">
        <v>2359.76001</v>
      </c>
      <c r="AF60" s="26">
        <v>10754</v>
      </c>
      <c r="AG60" s="64">
        <f t="shared" si="3"/>
        <v>-3.5295827124855697E-2</v>
      </c>
      <c r="AH60" s="65">
        <f t="shared" si="3"/>
        <v>-8.5066729981345926E-4</v>
      </c>
      <c r="AI60" s="64">
        <f t="shared" si="3"/>
        <v>-1.8140783494569167E-2</v>
      </c>
      <c r="AJ60" s="65">
        <f t="shared" si="3"/>
        <v>-2.7654445088193615E-2</v>
      </c>
      <c r="AK60" s="64">
        <f t="shared" si="3"/>
        <v>-2.0734798660022119E-2</v>
      </c>
      <c r="AL60" s="64">
        <f t="shared" si="3"/>
        <v>-1.8216934771819394E-2</v>
      </c>
      <c r="AM60" s="101">
        <f t="shared" si="4"/>
        <v>-2.4162586824062849E-2</v>
      </c>
      <c r="AN60" s="102">
        <f t="shared" si="5"/>
        <v>-3.4922564753776163E-2</v>
      </c>
      <c r="AO60" s="101">
        <f t="shared" si="6"/>
        <v>-2.7662158247112042E-2</v>
      </c>
      <c r="AP60" s="102">
        <f t="shared" si="7"/>
        <v>-1.5507574557640328E-2</v>
      </c>
      <c r="AQ60" s="101">
        <f t="shared" si="8"/>
        <v>-2.9267611834435821E-2</v>
      </c>
      <c r="AR60" s="102">
        <f t="shared" si="9"/>
        <v>-1.1133240300792848E-2</v>
      </c>
      <c r="AS60" s="101">
        <f t="shared" si="9"/>
        <v>3.4071897453962705E-2</v>
      </c>
      <c r="AT60" s="102">
        <f t="shared" si="9"/>
        <v>9.5213747525428744E-3</v>
      </c>
      <c r="AU60" s="101">
        <f t="shared" si="9"/>
        <v>-1.2146870530553288E-2</v>
      </c>
      <c r="AV60" s="102">
        <f t="shared" si="9"/>
        <v>8.5328131744137024E-3</v>
      </c>
      <c r="AW60" s="102">
        <f t="shared" si="10"/>
        <v>5.7691949099146289E-3</v>
      </c>
    </row>
    <row r="61" spans="6:49" x14ac:dyDescent="0.3">
      <c r="F61" s="18">
        <v>43461</v>
      </c>
      <c r="G61" s="22">
        <v>7499.9501950000003</v>
      </c>
      <c r="H61" s="26">
        <v>168.25</v>
      </c>
      <c r="I61" s="22">
        <v>795.65002440000001</v>
      </c>
      <c r="J61" s="26">
        <v>2737</v>
      </c>
      <c r="K61" s="22">
        <v>2299.4499510000001</v>
      </c>
      <c r="Y61" s="93">
        <f t="shared" si="0"/>
        <v>-310</v>
      </c>
      <c r="Z61" s="18">
        <v>43458</v>
      </c>
      <c r="AA61" s="22">
        <v>7529.1499020000001</v>
      </c>
      <c r="AB61" s="26">
        <v>172.5</v>
      </c>
      <c r="AC61" s="22">
        <v>788.65002440000001</v>
      </c>
      <c r="AD61" s="26">
        <v>2724.6499020000001</v>
      </c>
      <c r="AE61" s="22">
        <v>2321.070068</v>
      </c>
      <c r="AF61" s="26">
        <v>10663.5</v>
      </c>
      <c r="AG61" s="64">
        <f t="shared" si="3"/>
        <v>-9.4917890615383584E-4</v>
      </c>
      <c r="AH61" s="65">
        <f t="shared" si="3"/>
        <v>-2.1506205220963619E-2</v>
      </c>
      <c r="AI61" s="64">
        <f t="shared" si="3"/>
        <v>9.5554297785189861E-3</v>
      </c>
      <c r="AJ61" s="65">
        <f t="shared" si="3"/>
        <v>-3.0292768755646213E-2</v>
      </c>
      <c r="AK61" s="64">
        <f t="shared" si="3"/>
        <v>-1.6531607640312817E-2</v>
      </c>
      <c r="AL61" s="64">
        <f t="shared" si="3"/>
        <v>-8.4510833319758998E-3</v>
      </c>
      <c r="AM61" s="101">
        <f t="shared" si="4"/>
        <v>-1.1678131317539813E-2</v>
      </c>
      <c r="AN61" s="102">
        <f t="shared" si="5"/>
        <v>-1.7740911567846351E-2</v>
      </c>
      <c r="AO61" s="101">
        <f t="shared" si="6"/>
        <v>-1.4016717196976815E-2</v>
      </c>
      <c r="AP61" s="102">
        <f t="shared" si="7"/>
        <v>-7.1841448980035395E-3</v>
      </c>
      <c r="AQ61" s="101">
        <f t="shared" si="8"/>
        <v>-1.4684556751715172E-2</v>
      </c>
      <c r="AR61" s="102">
        <f t="shared" si="9"/>
        <v>1.0728952411385977E-2</v>
      </c>
      <c r="AS61" s="101">
        <f t="shared" si="9"/>
        <v>-3.765293653117268E-3</v>
      </c>
      <c r="AT61" s="102">
        <f t="shared" si="9"/>
        <v>2.3572146975495801E-2</v>
      </c>
      <c r="AU61" s="101">
        <f t="shared" si="9"/>
        <v>-2.3108623857642674E-2</v>
      </c>
      <c r="AV61" s="102">
        <f t="shared" si="9"/>
        <v>-1.8470508885976445E-3</v>
      </c>
      <c r="AW61" s="102">
        <f t="shared" si="10"/>
        <v>1.1160261975048384E-3</v>
      </c>
    </row>
    <row r="62" spans="6:49" x14ac:dyDescent="0.3">
      <c r="F62" s="18">
        <v>43462</v>
      </c>
      <c r="G62" s="22">
        <v>7505.5498049999997</v>
      </c>
      <c r="H62" s="26">
        <v>170.8500061</v>
      </c>
      <c r="I62" s="22">
        <v>803.54998780000005</v>
      </c>
      <c r="J62" s="26">
        <v>2717.5</v>
      </c>
      <c r="K62" s="22">
        <v>2312.4099120000001</v>
      </c>
      <c r="Y62" s="93">
        <f t="shared" si="0"/>
        <v>-309</v>
      </c>
      <c r="Z62" s="18">
        <v>43460</v>
      </c>
      <c r="AA62" s="22">
        <v>7569.1000979999999</v>
      </c>
      <c r="AB62" s="26">
        <v>170.8999939</v>
      </c>
      <c r="AC62" s="22">
        <v>787.70001219999995</v>
      </c>
      <c r="AD62" s="26">
        <v>2734.6000979999999</v>
      </c>
      <c r="AE62" s="22">
        <v>2308.13501</v>
      </c>
      <c r="AF62" s="26">
        <v>10729.849609000001</v>
      </c>
      <c r="AG62" s="64">
        <f t="shared" ref="AG62:AL104" si="13">LN(AA62/AA61)</f>
        <v>5.2920423540604939E-3</v>
      </c>
      <c r="AH62" s="65">
        <f t="shared" si="13"/>
        <v>-9.3186820432578851E-3</v>
      </c>
      <c r="AI62" s="64">
        <f t="shared" si="13"/>
        <v>-1.2053316750204714E-3</v>
      </c>
      <c r="AJ62" s="65">
        <f t="shared" si="13"/>
        <v>3.6452651987531589E-3</v>
      </c>
      <c r="AK62" s="64">
        <f t="shared" si="13"/>
        <v>-5.5884720795991117E-3</v>
      </c>
      <c r="AL62" s="64">
        <f t="shared" si="13"/>
        <v>6.2028455522462368E-3</v>
      </c>
      <c r="AM62" s="101">
        <f t="shared" si="4"/>
        <v>7.055137796551471E-3</v>
      </c>
      <c r="AN62" s="102">
        <f t="shared" si="5"/>
        <v>8.0406319515192396E-3</v>
      </c>
      <c r="AO62" s="101">
        <f t="shared" si="6"/>
        <v>6.4586426806798464E-3</v>
      </c>
      <c r="AP62" s="102">
        <f t="shared" si="7"/>
        <v>5.3053904032929816E-3</v>
      </c>
      <c r="AQ62" s="101">
        <f t="shared" si="8"/>
        <v>7.1977187890550076E-3</v>
      </c>
      <c r="AR62" s="102">
        <f t="shared" si="9"/>
        <v>-1.7630954424909771E-3</v>
      </c>
      <c r="AS62" s="101">
        <f t="shared" si="9"/>
        <v>-1.7359313994777123E-2</v>
      </c>
      <c r="AT62" s="102">
        <f t="shared" si="9"/>
        <v>-7.6639743557003178E-3</v>
      </c>
      <c r="AU62" s="101">
        <f t="shared" si="9"/>
        <v>-1.6601252045398227E-3</v>
      </c>
      <c r="AV62" s="102">
        <f t="shared" si="9"/>
        <v>-1.278619086865412E-2</v>
      </c>
      <c r="AW62" s="102">
        <f t="shared" si="10"/>
        <v>-8.2465399732324727E-3</v>
      </c>
    </row>
    <row r="63" spans="6:49" x14ac:dyDescent="0.3">
      <c r="F63" s="18">
        <v>43465</v>
      </c>
      <c r="G63" s="22">
        <v>7465.5</v>
      </c>
      <c r="H63" s="26">
        <v>172.6999969</v>
      </c>
      <c r="I63" s="22">
        <v>803.84997559999999</v>
      </c>
      <c r="J63" s="26">
        <v>2720.1499020000001</v>
      </c>
      <c r="K63" s="22">
        <v>2315.834961</v>
      </c>
      <c r="Y63" s="93">
        <f t="shared" si="0"/>
        <v>-308</v>
      </c>
      <c r="Z63" s="18">
        <v>43461</v>
      </c>
      <c r="AA63" s="22">
        <v>7499.9501950000003</v>
      </c>
      <c r="AB63" s="26">
        <v>168.25</v>
      </c>
      <c r="AC63" s="22">
        <v>795.65002440000001</v>
      </c>
      <c r="AD63" s="26">
        <v>2737</v>
      </c>
      <c r="AE63" s="22">
        <v>2299.4499510000001</v>
      </c>
      <c r="AF63" s="26">
        <v>10779.799805000001</v>
      </c>
      <c r="AG63" s="64">
        <f t="shared" si="13"/>
        <v>-9.1778031184968668E-3</v>
      </c>
      <c r="AH63" s="65">
        <f t="shared" si="13"/>
        <v>-1.5627585903319377E-2</v>
      </c>
      <c r="AI63" s="64">
        <f t="shared" si="13"/>
        <v>1.0042099125534498E-2</v>
      </c>
      <c r="AJ63" s="65">
        <f t="shared" si="13"/>
        <v>8.7722132864736992E-4</v>
      </c>
      <c r="AK63" s="64">
        <f t="shared" si="13"/>
        <v>-3.769900874156806E-3</v>
      </c>
      <c r="AL63" s="64">
        <f t="shared" si="13"/>
        <v>4.6444537359022686E-3</v>
      </c>
      <c r="AM63" s="101">
        <f t="shared" si="4"/>
        <v>5.0629230457209292E-3</v>
      </c>
      <c r="AN63" s="102">
        <f t="shared" si="5"/>
        <v>5.2988589600756596E-3</v>
      </c>
      <c r="AO63" s="101">
        <f t="shared" si="6"/>
        <v>4.2811629397761109E-3</v>
      </c>
      <c r="AP63" s="102">
        <f t="shared" si="7"/>
        <v>3.9771739394860624E-3</v>
      </c>
      <c r="AQ63" s="101">
        <f t="shared" si="8"/>
        <v>4.87061870585229E-3</v>
      </c>
      <c r="AR63" s="102">
        <f t="shared" si="9"/>
        <v>-1.4240726164217796E-2</v>
      </c>
      <c r="AS63" s="101">
        <f t="shared" si="9"/>
        <v>-2.0926444863395038E-2</v>
      </c>
      <c r="AT63" s="102">
        <f t="shared" si="9"/>
        <v>5.7609361857583873E-3</v>
      </c>
      <c r="AU63" s="101">
        <f t="shared" si="9"/>
        <v>-3.0999526108386926E-3</v>
      </c>
      <c r="AV63" s="102">
        <f t="shared" si="9"/>
        <v>-8.6405195800090956E-3</v>
      </c>
      <c r="AW63" s="102">
        <f t="shared" si="10"/>
        <v>-8.2293414065404465E-3</v>
      </c>
    </row>
    <row r="64" spans="6:49" x14ac:dyDescent="0.3">
      <c r="F64" s="18">
        <v>43466</v>
      </c>
      <c r="G64" s="22">
        <v>7476.7998049999997</v>
      </c>
      <c r="H64" s="26">
        <v>173.4499969</v>
      </c>
      <c r="I64" s="22">
        <v>773.34997559999999</v>
      </c>
      <c r="J64" s="26">
        <v>2726.6499020000001</v>
      </c>
      <c r="K64" s="22">
        <v>2319.51001</v>
      </c>
      <c r="Y64" s="93">
        <f t="shared" si="0"/>
        <v>-307</v>
      </c>
      <c r="Z64" s="18">
        <v>43462</v>
      </c>
      <c r="AA64" s="22">
        <v>7505.5498049999997</v>
      </c>
      <c r="AB64" s="26">
        <v>170.8500061</v>
      </c>
      <c r="AC64" s="22">
        <v>803.54998780000005</v>
      </c>
      <c r="AD64" s="26">
        <v>2717.5</v>
      </c>
      <c r="AE64" s="22">
        <v>2312.4099120000001</v>
      </c>
      <c r="AF64" s="26">
        <v>10859.900390999999</v>
      </c>
      <c r="AG64" s="64">
        <f t="shared" si="13"/>
        <v>7.4634104294100869E-4</v>
      </c>
      <c r="AH64" s="65">
        <f t="shared" si="13"/>
        <v>1.5335045740296767E-2</v>
      </c>
      <c r="AI64" s="64">
        <f t="shared" si="13"/>
        <v>9.8799744895089851E-3</v>
      </c>
      <c r="AJ64" s="65">
        <f t="shared" si="13"/>
        <v>-7.1500900453145711E-3</v>
      </c>
      <c r="AK64" s="64">
        <f t="shared" si="13"/>
        <v>5.6202900779913417E-3</v>
      </c>
      <c r="AL64" s="64">
        <f t="shared" si="13"/>
        <v>7.4031480206186891E-3</v>
      </c>
      <c r="AM64" s="101">
        <f t="shared" si="4"/>
        <v>8.5895787874955016E-3</v>
      </c>
      <c r="AN64" s="102">
        <f t="shared" si="5"/>
        <v>1.015239669183168E-2</v>
      </c>
      <c r="AO64" s="101">
        <f t="shared" si="6"/>
        <v>8.1357782254297042E-3</v>
      </c>
      <c r="AP64" s="102">
        <f t="shared" si="7"/>
        <v>6.3284075183215735E-3</v>
      </c>
      <c r="AQ64" s="101">
        <f t="shared" si="8"/>
        <v>8.9900947144952118E-3</v>
      </c>
      <c r="AR64" s="102">
        <f t="shared" si="9"/>
        <v>-7.8432377445544921E-3</v>
      </c>
      <c r="AS64" s="101">
        <f t="shared" si="9"/>
        <v>5.1826490484650871E-3</v>
      </c>
      <c r="AT64" s="102">
        <f t="shared" si="9"/>
        <v>1.744196264079281E-3</v>
      </c>
      <c r="AU64" s="101">
        <f t="shared" si="9"/>
        <v>-1.3478497563636144E-2</v>
      </c>
      <c r="AV64" s="102">
        <f t="shared" si="9"/>
        <v>-3.3698046365038701E-3</v>
      </c>
      <c r="AW64" s="102">
        <f t="shared" si="10"/>
        <v>-3.5529389264300276E-3</v>
      </c>
    </row>
    <row r="65" spans="6:49" x14ac:dyDescent="0.3">
      <c r="F65" s="18">
        <v>43467</v>
      </c>
      <c r="G65" s="22">
        <v>7267.8500979999999</v>
      </c>
      <c r="H65" s="26">
        <v>168.5500031</v>
      </c>
      <c r="I65" s="22">
        <v>741.70001219999995</v>
      </c>
      <c r="J65" s="26">
        <v>2692</v>
      </c>
      <c r="K65" s="22">
        <v>2116.2299800000001</v>
      </c>
      <c r="Y65" s="93">
        <f t="shared" si="0"/>
        <v>-306</v>
      </c>
      <c r="Z65" s="18">
        <v>43465</v>
      </c>
      <c r="AA65" s="22">
        <v>7465.5</v>
      </c>
      <c r="AB65" s="26">
        <v>172.6999969</v>
      </c>
      <c r="AC65" s="22">
        <v>803.84997559999999</v>
      </c>
      <c r="AD65" s="26">
        <v>2720.1499020000001</v>
      </c>
      <c r="AE65" s="22">
        <v>2315.834961</v>
      </c>
      <c r="AF65" s="26">
        <v>10862.549805000001</v>
      </c>
      <c r="AG65" s="64">
        <f t="shared" si="13"/>
        <v>-5.3503129119084197E-3</v>
      </c>
      <c r="AH65" s="65">
        <f t="shared" si="13"/>
        <v>1.0769952937296193E-2</v>
      </c>
      <c r="AI65" s="64">
        <f t="shared" si="13"/>
        <v>3.7325844259490014E-4</v>
      </c>
      <c r="AJ65" s="65">
        <f t="shared" si="13"/>
        <v>9.7464980553333379E-4</v>
      </c>
      <c r="AK65" s="64">
        <f t="shared" si="13"/>
        <v>1.4800641362865453E-3</v>
      </c>
      <c r="AL65" s="64">
        <f t="shared" si="13"/>
        <v>2.4393325699749213E-4</v>
      </c>
      <c r="AM65" s="101">
        <f t="shared" si="4"/>
        <v>-5.6260817015332668E-4</v>
      </c>
      <c r="AN65" s="102">
        <f t="shared" si="5"/>
        <v>-2.4432429111089908E-3</v>
      </c>
      <c r="AO65" s="101">
        <f t="shared" si="6"/>
        <v>-1.8675116693648059E-3</v>
      </c>
      <c r="AP65" s="102">
        <f t="shared" si="7"/>
        <v>2.2661282378859824E-4</v>
      </c>
      <c r="AQ65" s="101">
        <f t="shared" si="8"/>
        <v>-1.7005474573652227E-3</v>
      </c>
      <c r="AR65" s="102">
        <f t="shared" si="9"/>
        <v>-4.7877047417550934E-3</v>
      </c>
      <c r="AS65" s="101">
        <f t="shared" si="9"/>
        <v>1.3213195848405183E-2</v>
      </c>
      <c r="AT65" s="102">
        <f t="shared" si="9"/>
        <v>2.2407701119597058E-3</v>
      </c>
      <c r="AU65" s="101">
        <f t="shared" si="9"/>
        <v>7.4803698174473552E-4</v>
      </c>
      <c r="AV65" s="102">
        <f t="shared" si="9"/>
        <v>3.1806115936517682E-3</v>
      </c>
      <c r="AW65" s="102">
        <f t="shared" si="10"/>
        <v>2.9189819588012599E-3</v>
      </c>
    </row>
    <row r="66" spans="6:49" x14ac:dyDescent="0.3">
      <c r="F66" s="18">
        <v>43468</v>
      </c>
      <c r="G66" s="22">
        <v>7203.9501950000003</v>
      </c>
      <c r="H66" s="26">
        <v>166.0500031</v>
      </c>
      <c r="I66" s="22">
        <v>718.29998780000005</v>
      </c>
      <c r="J66" s="26">
        <v>2701.3500979999999</v>
      </c>
      <c r="K66" s="22">
        <v>2021.1450199999999</v>
      </c>
      <c r="Y66" s="93">
        <f t="shared" si="0"/>
        <v>-305</v>
      </c>
      <c r="Z66" s="18">
        <v>43466</v>
      </c>
      <c r="AA66" s="22">
        <v>7476.7998049999997</v>
      </c>
      <c r="AB66" s="26">
        <v>173.4499969</v>
      </c>
      <c r="AC66" s="22">
        <v>773.34997559999999</v>
      </c>
      <c r="AD66" s="26">
        <v>2726.6499020000001</v>
      </c>
      <c r="AE66" s="22">
        <v>2319.51001</v>
      </c>
      <c r="AF66" s="26">
        <v>10910.1</v>
      </c>
      <c r="AG66" s="64">
        <f t="shared" si="13"/>
        <v>1.5124588987665687E-3</v>
      </c>
      <c r="AH66" s="65">
        <f t="shared" si="13"/>
        <v>4.3333883407426603E-3</v>
      </c>
      <c r="AI66" s="64">
        <f t="shared" si="13"/>
        <v>-3.8680958321942585E-2</v>
      </c>
      <c r="AJ66" s="65">
        <f t="shared" si="13"/>
        <v>2.3867236981256956E-3</v>
      </c>
      <c r="AK66" s="64">
        <f t="shared" si="13"/>
        <v>1.5856639766903755E-3</v>
      </c>
      <c r="AL66" s="64">
        <f t="shared" si="13"/>
        <v>4.367890084538942E-3</v>
      </c>
      <c r="AM66" s="101">
        <f t="shared" si="4"/>
        <v>4.7093699918540422E-3</v>
      </c>
      <c r="AN66" s="102">
        <f t="shared" si="5"/>
        <v>4.8122837985723598E-3</v>
      </c>
      <c r="AO66" s="101">
        <f t="shared" si="6"/>
        <v>3.8947314008022905E-3</v>
      </c>
      <c r="AP66" s="102">
        <f t="shared" si="7"/>
        <v>3.7414588958245083E-3</v>
      </c>
      <c r="AQ66" s="101">
        <f t="shared" si="8"/>
        <v>4.4576344426210269E-3</v>
      </c>
      <c r="AR66" s="102">
        <f t="shared" si="9"/>
        <v>-3.1969110930874737E-3</v>
      </c>
      <c r="AS66" s="101">
        <f t="shared" si="9"/>
        <v>-4.7889545782969951E-4</v>
      </c>
      <c r="AT66" s="102">
        <f t="shared" si="9"/>
        <v>-4.2575689722744878E-2</v>
      </c>
      <c r="AU66" s="101">
        <f t="shared" si="9"/>
        <v>-1.3547351976988128E-3</v>
      </c>
      <c r="AV66" s="102">
        <f t="shared" si="9"/>
        <v>-2.8719704659306514E-3</v>
      </c>
      <c r="AW66" s="102">
        <f t="shared" si="10"/>
        <v>-1.0095640387458303E-2</v>
      </c>
    </row>
    <row r="67" spans="6:49" x14ac:dyDescent="0.3">
      <c r="F67" s="18">
        <v>43469</v>
      </c>
      <c r="G67" s="22">
        <v>7234.5</v>
      </c>
      <c r="H67" s="26">
        <v>170.9499969</v>
      </c>
      <c r="I67" s="22">
        <v>725.59997559999999</v>
      </c>
      <c r="J67" s="26">
        <v>2734.1999510000001</v>
      </c>
      <c r="K67" s="22">
        <v>2010.3599850000001</v>
      </c>
      <c r="Y67" s="93">
        <f t="shared" si="0"/>
        <v>-304</v>
      </c>
      <c r="Z67" s="18">
        <v>43467</v>
      </c>
      <c r="AA67" s="22">
        <v>7267.8500979999999</v>
      </c>
      <c r="AB67" s="26">
        <v>168.5500031</v>
      </c>
      <c r="AC67" s="22">
        <v>741.70001219999995</v>
      </c>
      <c r="AD67" s="26">
        <v>2692</v>
      </c>
      <c r="AE67" s="22">
        <v>2116.2299800000001</v>
      </c>
      <c r="AF67" s="26">
        <v>10792.5</v>
      </c>
      <c r="AG67" s="64">
        <f t="shared" si="13"/>
        <v>-2.8344341493325379E-2</v>
      </c>
      <c r="AH67" s="65">
        <f t="shared" si="13"/>
        <v>-2.8656895470934755E-2</v>
      </c>
      <c r="AI67" s="64">
        <f t="shared" si="13"/>
        <v>-4.1786830741893079E-2</v>
      </c>
      <c r="AJ67" s="65">
        <f t="shared" si="13"/>
        <v>-1.2789301734405146E-2</v>
      </c>
      <c r="AK67" s="64">
        <f t="shared" si="13"/>
        <v>-9.1719766495090727E-2</v>
      </c>
      <c r="AL67" s="64">
        <f t="shared" si="13"/>
        <v>-1.0837517258318774E-2</v>
      </c>
      <c r="AM67" s="101">
        <f t="shared" si="4"/>
        <v>-1.4728897382967709E-2</v>
      </c>
      <c r="AN67" s="102">
        <f t="shared" si="5"/>
        <v>-2.193950913264989E-2</v>
      </c>
      <c r="AO67" s="101">
        <f t="shared" si="6"/>
        <v>-1.7351187689646559E-2</v>
      </c>
      <c r="AP67" s="102">
        <f t="shared" si="7"/>
        <v>-9.2181011839087123E-3</v>
      </c>
      <c r="AQ67" s="101">
        <f t="shared" si="8"/>
        <v>-1.8248147454840713E-2</v>
      </c>
      <c r="AR67" s="102">
        <f t="shared" si="9"/>
        <v>-1.361544411035767E-2</v>
      </c>
      <c r="AS67" s="101">
        <f t="shared" si="9"/>
        <v>-6.7173863382848642E-3</v>
      </c>
      <c r="AT67" s="102">
        <f t="shared" si="9"/>
        <v>-2.443564305224652E-2</v>
      </c>
      <c r="AU67" s="101">
        <f t="shared" si="9"/>
        <v>-3.5712005504964332E-3</v>
      </c>
      <c r="AV67" s="102">
        <f t="shared" si="9"/>
        <v>-7.3471619040250014E-2</v>
      </c>
      <c r="AW67" s="102">
        <f t="shared" si="10"/>
        <v>-2.4362258618327103E-2</v>
      </c>
    </row>
    <row r="68" spans="6:49" x14ac:dyDescent="0.3">
      <c r="F68" s="18">
        <v>43472</v>
      </c>
      <c r="G68" s="22">
        <v>7362.0498049999997</v>
      </c>
      <c r="H68" s="26">
        <v>175.3500061</v>
      </c>
      <c r="I68" s="22">
        <v>729.54998780000005</v>
      </c>
      <c r="J68" s="26">
        <v>2658.5500489999999</v>
      </c>
      <c r="K68" s="22">
        <v>1983.040039</v>
      </c>
      <c r="Y68" s="93">
        <f t="shared" si="0"/>
        <v>-303</v>
      </c>
      <c r="Z68" s="18">
        <v>43468</v>
      </c>
      <c r="AA68" s="22">
        <v>7203.9501950000003</v>
      </c>
      <c r="AB68" s="26">
        <v>166.0500031</v>
      </c>
      <c r="AC68" s="22">
        <v>718.29998780000005</v>
      </c>
      <c r="AD68" s="26">
        <v>2701.3500979999999</v>
      </c>
      <c r="AE68" s="22">
        <v>2021.1450199999999</v>
      </c>
      <c r="AF68" s="26">
        <v>10672.25</v>
      </c>
      <c r="AG68" s="64">
        <f t="shared" si="13"/>
        <v>-8.8310116204779864E-3</v>
      </c>
      <c r="AH68" s="65">
        <f t="shared" si="13"/>
        <v>-1.4943493580407115E-2</v>
      </c>
      <c r="AI68" s="64">
        <f t="shared" si="13"/>
        <v>-3.2057573095002109E-2</v>
      </c>
      <c r="AJ68" s="65">
        <f t="shared" si="13"/>
        <v>3.467272547609492E-3</v>
      </c>
      <c r="AK68" s="64">
        <f t="shared" si="13"/>
        <v>-4.5972001887248232E-2</v>
      </c>
      <c r="AL68" s="64">
        <f t="shared" si="13"/>
        <v>-1.1204533761500678E-2</v>
      </c>
      <c r="AM68" s="101">
        <f t="shared" si="4"/>
        <v>-1.5198083427047811E-2</v>
      </c>
      <c r="AN68" s="102">
        <f t="shared" si="5"/>
        <v>-2.2585223467956762E-2</v>
      </c>
      <c r="AO68" s="101">
        <f t="shared" si="6"/>
        <v>-1.7864005449515708E-2</v>
      </c>
      <c r="AP68" s="102">
        <f t="shared" si="7"/>
        <v>-9.5309091420245889E-3</v>
      </c>
      <c r="AQ68" s="101">
        <f t="shared" si="8"/>
        <v>-1.8796202267586767E-2</v>
      </c>
      <c r="AR68" s="102">
        <f t="shared" si="9"/>
        <v>6.367071806569825E-3</v>
      </c>
      <c r="AS68" s="101">
        <f t="shared" si="9"/>
        <v>7.6417298875496465E-3</v>
      </c>
      <c r="AT68" s="102">
        <f t="shared" si="9"/>
        <v>-1.4193567645486401E-2</v>
      </c>
      <c r="AU68" s="101">
        <f t="shared" si="9"/>
        <v>1.299818168963408E-2</v>
      </c>
      <c r="AV68" s="102">
        <f t="shared" si="9"/>
        <v>-2.7175799619661465E-2</v>
      </c>
      <c r="AW68" s="102">
        <f t="shared" si="10"/>
        <v>-2.8724767762788629E-3</v>
      </c>
    </row>
    <row r="69" spans="6:49" x14ac:dyDescent="0.3">
      <c r="F69" s="18">
        <v>43473</v>
      </c>
      <c r="G69" s="22">
        <v>7439.5</v>
      </c>
      <c r="H69" s="26">
        <v>179.9499969</v>
      </c>
      <c r="I69" s="22">
        <v>723.40002440000001</v>
      </c>
      <c r="J69" s="26">
        <v>2694.8500979999999</v>
      </c>
      <c r="K69" s="22">
        <v>2004.464966</v>
      </c>
      <c r="Y69" s="93">
        <f t="shared" ref="Y69:Y132" si="14">Y70-1</f>
        <v>-302</v>
      </c>
      <c r="Z69" s="18">
        <v>43469</v>
      </c>
      <c r="AA69" s="22">
        <v>7234.5</v>
      </c>
      <c r="AB69" s="26">
        <v>170.9499969</v>
      </c>
      <c r="AC69" s="22">
        <v>725.59997559999999</v>
      </c>
      <c r="AD69" s="26">
        <v>2734.1999510000001</v>
      </c>
      <c r="AE69" s="22">
        <v>2010.3599850000001</v>
      </c>
      <c r="AF69" s="26">
        <v>10727.349609000001</v>
      </c>
      <c r="AG69" s="64">
        <f t="shared" si="13"/>
        <v>4.2317354254544984E-3</v>
      </c>
      <c r="AH69" s="65">
        <f t="shared" si="13"/>
        <v>2.9082131459521786E-2</v>
      </c>
      <c r="AI69" s="64">
        <f t="shared" si="13"/>
        <v>1.0111573077374349E-2</v>
      </c>
      <c r="AJ69" s="65">
        <f t="shared" si="13"/>
        <v>1.2087186264516835E-2</v>
      </c>
      <c r="AK69" s="64">
        <f t="shared" si="13"/>
        <v>-5.350389353311647E-3</v>
      </c>
      <c r="AL69" s="64">
        <f t="shared" si="13"/>
        <v>5.149603896294961E-3</v>
      </c>
      <c r="AM69" s="101">
        <f t="shared" si="4"/>
        <v>5.7086962013318861E-3</v>
      </c>
      <c r="AN69" s="102">
        <f t="shared" si="5"/>
        <v>6.1876001943804854E-3</v>
      </c>
      <c r="AO69" s="101">
        <f t="shared" si="6"/>
        <v>4.9869894391412605E-3</v>
      </c>
      <c r="AP69" s="102">
        <f t="shared" si="7"/>
        <v>4.407713135528778E-3</v>
      </c>
      <c r="AQ69" s="101">
        <f t="shared" si="8"/>
        <v>5.6249443946495663E-3</v>
      </c>
      <c r="AR69" s="102">
        <f t="shared" si="9"/>
        <v>-1.4769607758773878E-3</v>
      </c>
      <c r="AS69" s="101">
        <f t="shared" si="9"/>
        <v>2.28945312651413E-2</v>
      </c>
      <c r="AT69" s="102">
        <f t="shared" si="9"/>
        <v>5.1245836382330882E-3</v>
      </c>
      <c r="AU69" s="101">
        <f t="shared" si="9"/>
        <v>7.6794731289880572E-3</v>
      </c>
      <c r="AV69" s="102">
        <f t="shared" si="9"/>
        <v>-1.0975333747961214E-2</v>
      </c>
      <c r="AW69" s="102">
        <f t="shared" si="10"/>
        <v>4.6492587017047679E-3</v>
      </c>
    </row>
    <row r="70" spans="6:49" x14ac:dyDescent="0.3">
      <c r="F70" s="18">
        <v>43474</v>
      </c>
      <c r="G70" s="22">
        <v>7492.8999020000001</v>
      </c>
      <c r="H70" s="26">
        <v>183.0500031</v>
      </c>
      <c r="I70" s="22">
        <v>726.29998780000005</v>
      </c>
      <c r="J70" s="26">
        <v>2696.8999020000001</v>
      </c>
      <c r="K70" s="22">
        <v>2029.1049800000001</v>
      </c>
      <c r="Y70" s="93">
        <f t="shared" si="14"/>
        <v>-301</v>
      </c>
      <c r="Z70" s="18">
        <v>43472</v>
      </c>
      <c r="AA70" s="22">
        <v>7362.0498049999997</v>
      </c>
      <c r="AB70" s="26">
        <v>175.3500061</v>
      </c>
      <c r="AC70" s="22">
        <v>729.54998780000005</v>
      </c>
      <c r="AD70" s="26">
        <v>2658.5500489999999</v>
      </c>
      <c r="AE70" s="22">
        <v>1983.040039</v>
      </c>
      <c r="AF70" s="26">
        <v>10771.799805000001</v>
      </c>
      <c r="AG70" s="64">
        <f t="shared" si="13"/>
        <v>1.7477150884287675E-2</v>
      </c>
      <c r="AH70" s="65">
        <f t="shared" si="13"/>
        <v>2.5412913422401387E-2</v>
      </c>
      <c r="AI70" s="64">
        <f t="shared" si="13"/>
        <v>5.429023813810779E-3</v>
      </c>
      <c r="AJ70" s="65">
        <f t="shared" si="13"/>
        <v>-2.8057990779843067E-2</v>
      </c>
      <c r="AK70" s="64">
        <f t="shared" si="13"/>
        <v>-1.3682762591574343E-2</v>
      </c>
      <c r="AL70" s="64">
        <f t="shared" si="13"/>
        <v>4.1350714375870245E-3</v>
      </c>
      <c r="AM70" s="101">
        <f t="shared" si="4"/>
        <v>4.4117396155510117E-3</v>
      </c>
      <c r="AN70" s="102">
        <f t="shared" si="5"/>
        <v>4.4026718695167003E-3</v>
      </c>
      <c r="AO70" s="101">
        <f t="shared" si="6"/>
        <v>3.5694230401412618E-3</v>
      </c>
      <c r="AP70" s="102">
        <f t="shared" si="7"/>
        <v>3.5430276946852098E-3</v>
      </c>
      <c r="AQ70" s="101">
        <f t="shared" si="8"/>
        <v>4.1099732915479865E-3</v>
      </c>
      <c r="AR70" s="102">
        <f t="shared" ref="AR70:AV120" si="15">AG70-AM70</f>
        <v>1.3065411268736664E-2</v>
      </c>
      <c r="AS70" s="101">
        <f t="shared" si="15"/>
        <v>2.1010241552884688E-2</v>
      </c>
      <c r="AT70" s="102">
        <f t="shared" si="15"/>
        <v>1.8596007736695172E-3</v>
      </c>
      <c r="AU70" s="101">
        <f t="shared" si="15"/>
        <v>-3.1601018474528279E-2</v>
      </c>
      <c r="AV70" s="102">
        <f t="shared" si="15"/>
        <v>-1.7792735883122329E-2</v>
      </c>
      <c r="AW70" s="102">
        <f t="shared" si="10"/>
        <v>-2.6917001524719474E-3</v>
      </c>
    </row>
    <row r="71" spans="6:49" x14ac:dyDescent="0.3">
      <c r="F71" s="18">
        <v>43475</v>
      </c>
      <c r="G71" s="22">
        <v>7391.6000979999999</v>
      </c>
      <c r="H71" s="26">
        <v>185.75</v>
      </c>
      <c r="I71" s="22">
        <v>733.20001219999995</v>
      </c>
      <c r="J71" s="26">
        <v>2725.3000489999999</v>
      </c>
      <c r="K71" s="22">
        <v>2055.610107</v>
      </c>
      <c r="Y71" s="93">
        <f t="shared" si="14"/>
        <v>-300</v>
      </c>
      <c r="Z71" s="18">
        <v>43473</v>
      </c>
      <c r="AA71" s="22">
        <v>7439.5</v>
      </c>
      <c r="AB71" s="26">
        <v>179.9499969</v>
      </c>
      <c r="AC71" s="22">
        <v>723.40002440000001</v>
      </c>
      <c r="AD71" s="26">
        <v>2694.8500979999999</v>
      </c>
      <c r="AE71" s="22">
        <v>2004.464966</v>
      </c>
      <c r="AF71" s="26">
        <v>10802.150390999999</v>
      </c>
      <c r="AG71" s="64">
        <f t="shared" si="13"/>
        <v>1.0465242206328152E-2</v>
      </c>
      <c r="AH71" s="65">
        <f t="shared" si="13"/>
        <v>2.5895005924277851E-2</v>
      </c>
      <c r="AI71" s="64">
        <f t="shared" si="13"/>
        <v>-8.4655357397869311E-3</v>
      </c>
      <c r="AJ71" s="65">
        <f t="shared" si="13"/>
        <v>1.3561700735769464E-2</v>
      </c>
      <c r="AK71" s="64">
        <f t="shared" si="13"/>
        <v>1.0746134814077955E-2</v>
      </c>
      <c r="AL71" s="64">
        <f t="shared" si="13"/>
        <v>2.8136345682542646E-3</v>
      </c>
      <c r="AM71" s="101">
        <f t="shared" ref="AM71:AM134" si="16">$AZ$11+$AZ$12*AL71</f>
        <v>2.7224429985088505E-3</v>
      </c>
      <c r="AN71" s="102">
        <f t="shared" ref="AN71:AN134" si="17">$BA$11+$BA$12*AL71</f>
        <v>2.077788050032735E-3</v>
      </c>
      <c r="AO71" s="101">
        <f t="shared" ref="AO71:AO134" si="18">$BB$11+$BB$12*AL71</f>
        <v>1.723031149682155E-3</v>
      </c>
      <c r="AP71" s="102">
        <f t="shared" ref="AP71:AP134" si="19">$BC$11+$BC$12*AL71</f>
        <v>2.4167677982190657E-3</v>
      </c>
      <c r="AQ71" s="101">
        <f t="shared" ref="AQ71:AQ134" si="20">$BD$11+$BD$12*AL71</f>
        <v>2.136710973098629E-3</v>
      </c>
      <c r="AR71" s="102">
        <f t="shared" si="15"/>
        <v>7.7427992078193016E-3</v>
      </c>
      <c r="AS71" s="101">
        <f t="shared" si="15"/>
        <v>2.3817217874245115E-2</v>
      </c>
      <c r="AT71" s="102">
        <f t="shared" si="15"/>
        <v>-1.0188566889469087E-2</v>
      </c>
      <c r="AU71" s="101">
        <f t="shared" si="15"/>
        <v>1.1144932937550398E-2</v>
      </c>
      <c r="AV71" s="102">
        <f t="shared" si="15"/>
        <v>8.6094238409793258E-3</v>
      </c>
      <c r="AW71" s="102">
        <f t="shared" ref="AW71:AW134" si="21">AVERAGE(AR71:AV71)</f>
        <v>8.2251613942250119E-3</v>
      </c>
    </row>
    <row r="72" spans="6:49" x14ac:dyDescent="0.3">
      <c r="F72" s="18">
        <v>43476</v>
      </c>
      <c r="G72" s="22">
        <v>7320.5</v>
      </c>
      <c r="H72" s="26">
        <v>180.3000031</v>
      </c>
      <c r="I72" s="22">
        <v>727.90002440000001</v>
      </c>
      <c r="J72" s="26">
        <v>2720.9499510000001</v>
      </c>
      <c r="K72" s="22">
        <v>2050.76001</v>
      </c>
      <c r="Y72" s="93">
        <f t="shared" si="14"/>
        <v>-299</v>
      </c>
      <c r="Z72" s="18">
        <v>43474</v>
      </c>
      <c r="AA72" s="22">
        <v>7492.8999020000001</v>
      </c>
      <c r="AB72" s="26">
        <v>183.0500031</v>
      </c>
      <c r="AC72" s="22">
        <v>726.29998780000005</v>
      </c>
      <c r="AD72" s="26">
        <v>2696.8999020000001</v>
      </c>
      <c r="AE72" s="22">
        <v>2029.1049800000001</v>
      </c>
      <c r="AF72" s="26">
        <v>10855.150390999999</v>
      </c>
      <c r="AG72" s="64">
        <f t="shared" si="13"/>
        <v>7.1522501390510482E-3</v>
      </c>
      <c r="AH72" s="65">
        <f t="shared" si="13"/>
        <v>1.7080339203476607E-2</v>
      </c>
      <c r="AI72" s="64">
        <f t="shared" si="13"/>
        <v>4.0007825670485778E-3</v>
      </c>
      <c r="AJ72" s="65">
        <f t="shared" si="13"/>
        <v>7.603483465496607E-4</v>
      </c>
      <c r="AK72" s="64">
        <f t="shared" si="13"/>
        <v>1.2217624006051562E-2</v>
      </c>
      <c r="AL72" s="64">
        <f t="shared" si="13"/>
        <v>4.8944331832304474E-3</v>
      </c>
      <c r="AM72" s="101">
        <f t="shared" si="16"/>
        <v>5.3824914220102866E-3</v>
      </c>
      <c r="AN72" s="102">
        <f t="shared" si="17"/>
        <v>5.7386629233102289E-3</v>
      </c>
      <c r="AO72" s="101">
        <f t="shared" si="18"/>
        <v>4.6304494134926013E-3</v>
      </c>
      <c r="AP72" s="102">
        <f t="shared" si="19"/>
        <v>4.1902312810816987E-3</v>
      </c>
      <c r="AQ72" s="101">
        <f t="shared" si="20"/>
        <v>5.2439055689988915E-3</v>
      </c>
      <c r="AR72" s="102">
        <f t="shared" si="15"/>
        <v>1.7697587170407616E-3</v>
      </c>
      <c r="AS72" s="101">
        <f t="shared" si="15"/>
        <v>1.1341676280166378E-2</v>
      </c>
      <c r="AT72" s="102">
        <f t="shared" si="15"/>
        <v>-6.2966684644402346E-4</v>
      </c>
      <c r="AU72" s="101">
        <f t="shared" si="15"/>
        <v>-3.4298829345320381E-3</v>
      </c>
      <c r="AV72" s="102">
        <f t="shared" si="15"/>
        <v>6.9737184370526704E-3</v>
      </c>
      <c r="AW72" s="102">
        <f t="shared" si="21"/>
        <v>3.2051207306567492E-3</v>
      </c>
    </row>
    <row r="73" spans="6:49" x14ac:dyDescent="0.3">
      <c r="F73" s="18">
        <v>43479</v>
      </c>
      <c r="G73" s="22">
        <v>7408.7001950000003</v>
      </c>
      <c r="H73" s="26">
        <v>182.3999939</v>
      </c>
      <c r="I73" s="22">
        <v>724.54998780000005</v>
      </c>
      <c r="J73" s="26">
        <v>2699.1499020000001</v>
      </c>
      <c r="K73" s="22">
        <v>2048.040039</v>
      </c>
      <c r="Y73" s="93">
        <f t="shared" si="14"/>
        <v>-298</v>
      </c>
      <c r="Z73" s="18">
        <v>43475</v>
      </c>
      <c r="AA73" s="22">
        <v>7391.6000979999999</v>
      </c>
      <c r="AB73" s="26">
        <v>185.75</v>
      </c>
      <c r="AC73" s="22">
        <v>733.20001219999995</v>
      </c>
      <c r="AD73" s="26">
        <v>2725.3000489999999</v>
      </c>
      <c r="AE73" s="22">
        <v>2055.610107</v>
      </c>
      <c r="AF73" s="26">
        <v>10821.599609000001</v>
      </c>
      <c r="AG73" s="64">
        <f t="shared" si="13"/>
        <v>-1.3611658845239695E-2</v>
      </c>
      <c r="AH73" s="65">
        <f t="shared" si="13"/>
        <v>1.4642327096359847E-2</v>
      </c>
      <c r="AI73" s="64">
        <f t="shared" si="13"/>
        <v>9.455396790282837E-3</v>
      </c>
      <c r="AJ73" s="65">
        <f t="shared" si="13"/>
        <v>1.0475602881263413E-2</v>
      </c>
      <c r="AK73" s="64">
        <f t="shared" si="13"/>
        <v>1.2977893657950277E-2</v>
      </c>
      <c r="AL73" s="64">
        <f t="shared" si="13"/>
        <v>-3.0955571099559268E-3</v>
      </c>
      <c r="AM73" s="101">
        <f t="shared" si="16"/>
        <v>-4.8317411953184512E-3</v>
      </c>
      <c r="AN73" s="102">
        <f t="shared" si="17"/>
        <v>-8.3186103233811003E-3</v>
      </c>
      <c r="AO73" s="101">
        <f t="shared" si="18"/>
        <v>-6.5336505329811473E-3</v>
      </c>
      <c r="AP73" s="102">
        <f t="shared" si="19"/>
        <v>-2.6196329275001277E-3</v>
      </c>
      <c r="AQ73" s="101">
        <f t="shared" si="20"/>
        <v>-6.6873089568087532E-3</v>
      </c>
      <c r="AR73" s="102">
        <f t="shared" si="15"/>
        <v>-8.7799176499212435E-3</v>
      </c>
      <c r="AS73" s="101">
        <f t="shared" si="15"/>
        <v>2.2960937419740948E-2</v>
      </c>
      <c r="AT73" s="102">
        <f t="shared" si="15"/>
        <v>1.5989047323263984E-2</v>
      </c>
      <c r="AU73" s="101">
        <f t="shared" si="15"/>
        <v>1.3095235808763541E-2</v>
      </c>
      <c r="AV73" s="102">
        <f t="shared" si="15"/>
        <v>1.9665202614759028E-2</v>
      </c>
      <c r="AW73" s="102">
        <f t="shared" si="21"/>
        <v>1.2586101103321251E-2</v>
      </c>
    </row>
    <row r="74" spans="6:49" x14ac:dyDescent="0.3">
      <c r="F74" s="18">
        <v>43480</v>
      </c>
      <c r="G74" s="22">
        <v>7355.1499020000001</v>
      </c>
      <c r="H74" s="26">
        <v>185.3500061</v>
      </c>
      <c r="I74" s="22">
        <v>726.90002440000001</v>
      </c>
      <c r="J74" s="26">
        <v>2725.8500979999999</v>
      </c>
      <c r="K74" s="22">
        <v>2063.8149410000001</v>
      </c>
      <c r="Y74" s="93">
        <f t="shared" si="14"/>
        <v>-297</v>
      </c>
      <c r="Z74" s="18">
        <v>43476</v>
      </c>
      <c r="AA74" s="22">
        <v>7320.5</v>
      </c>
      <c r="AB74" s="26">
        <v>180.3000031</v>
      </c>
      <c r="AC74" s="22">
        <v>727.90002440000001</v>
      </c>
      <c r="AD74" s="26">
        <v>2720.9499510000001</v>
      </c>
      <c r="AE74" s="22">
        <v>2050.76001</v>
      </c>
      <c r="AF74" s="26">
        <v>10794.950194999999</v>
      </c>
      <c r="AG74" s="64">
        <f t="shared" si="13"/>
        <v>-9.6656019280266792E-3</v>
      </c>
      <c r="AH74" s="65">
        <f t="shared" si="13"/>
        <v>-2.9779536195030824E-2</v>
      </c>
      <c r="AI74" s="64">
        <f t="shared" si="13"/>
        <v>-7.2548229596389518E-3</v>
      </c>
      <c r="AJ74" s="65">
        <f t="shared" si="13"/>
        <v>-1.5974657516946292E-3</v>
      </c>
      <c r="AK74" s="64">
        <f t="shared" si="13"/>
        <v>-2.3622319066040529E-3</v>
      </c>
      <c r="AL74" s="64">
        <f t="shared" si="13"/>
        <v>-2.4656504153291736E-3</v>
      </c>
      <c r="AM74" s="101">
        <f t="shared" si="16"/>
        <v>-4.0264819559402698E-3</v>
      </c>
      <c r="AN74" s="102">
        <f t="shared" si="17"/>
        <v>-7.2103773717291427E-3</v>
      </c>
      <c r="AO74" s="101">
        <f t="shared" si="18"/>
        <v>-5.6535066231990583E-3</v>
      </c>
      <c r="AP74" s="102">
        <f t="shared" si="19"/>
        <v>-2.0827638078789392E-3</v>
      </c>
      <c r="AQ74" s="101">
        <f t="shared" si="20"/>
        <v>-5.7466880512685751E-3</v>
      </c>
      <c r="AR74" s="102">
        <f t="shared" si="15"/>
        <v>-5.6391199720864094E-3</v>
      </c>
      <c r="AS74" s="101">
        <f t="shared" si="15"/>
        <v>-2.2569158823301683E-2</v>
      </c>
      <c r="AT74" s="102">
        <f t="shared" si="15"/>
        <v>-1.6013163364398935E-3</v>
      </c>
      <c r="AU74" s="101">
        <f t="shared" si="15"/>
        <v>4.8529805618430992E-4</v>
      </c>
      <c r="AV74" s="102">
        <f t="shared" si="15"/>
        <v>3.3844561446645222E-3</v>
      </c>
      <c r="AW74" s="102">
        <f t="shared" si="21"/>
        <v>-5.1879681861958316E-3</v>
      </c>
    </row>
    <row r="75" spans="6:49" x14ac:dyDescent="0.3">
      <c r="F75" s="18">
        <v>43481</v>
      </c>
      <c r="G75" s="22">
        <v>7310.25</v>
      </c>
      <c r="H75" s="26">
        <v>185.4499969</v>
      </c>
      <c r="I75" s="22">
        <v>726.25</v>
      </c>
      <c r="J75" s="26">
        <v>2717.4499510000001</v>
      </c>
      <c r="K75" s="22">
        <v>2073.570068</v>
      </c>
      <c r="Y75" s="93">
        <f t="shared" si="14"/>
        <v>-296</v>
      </c>
      <c r="Z75" s="18">
        <v>43479</v>
      </c>
      <c r="AA75" s="22">
        <v>7408.7001950000003</v>
      </c>
      <c r="AB75" s="26">
        <v>182.3999939</v>
      </c>
      <c r="AC75" s="22">
        <v>724.54998780000005</v>
      </c>
      <c r="AD75" s="26">
        <v>2699.1499020000001</v>
      </c>
      <c r="AE75" s="22">
        <v>2048.040039</v>
      </c>
      <c r="AF75" s="26">
        <v>10737.599609000001</v>
      </c>
      <c r="AG75" s="64">
        <f t="shared" si="13"/>
        <v>1.1976379989360495E-2</v>
      </c>
      <c r="AH75" s="65">
        <f t="shared" si="13"/>
        <v>1.1579896794410382E-2</v>
      </c>
      <c r="AI75" s="64">
        <f t="shared" si="13"/>
        <v>-4.6129539914040738E-3</v>
      </c>
      <c r="AJ75" s="65">
        <f t="shared" si="13"/>
        <v>-8.0441937034977824E-3</v>
      </c>
      <c r="AK75" s="64">
        <f t="shared" si="13"/>
        <v>-1.3272037507297827E-3</v>
      </c>
      <c r="AL75" s="64">
        <f t="shared" si="13"/>
        <v>-5.3268862383354758E-3</v>
      </c>
      <c r="AM75" s="101">
        <f t="shared" si="16"/>
        <v>-7.684224606033711E-3</v>
      </c>
      <c r="AN75" s="102">
        <f t="shared" si="17"/>
        <v>-1.2244322634656527E-2</v>
      </c>
      <c r="AO75" s="101">
        <f t="shared" si="18"/>
        <v>-9.6513991770502908E-3</v>
      </c>
      <c r="AP75" s="102">
        <f t="shared" si="19"/>
        <v>-4.5213934818121729E-3</v>
      </c>
      <c r="AQ75" s="101">
        <f t="shared" si="20"/>
        <v>-1.0019286284876677E-2</v>
      </c>
      <c r="AR75" s="102">
        <f t="shared" si="15"/>
        <v>1.9660604595394204E-2</v>
      </c>
      <c r="AS75" s="101">
        <f t="shared" si="15"/>
        <v>2.3824219429066908E-2</v>
      </c>
      <c r="AT75" s="102">
        <f t="shared" si="15"/>
        <v>5.0384451856462171E-3</v>
      </c>
      <c r="AU75" s="101">
        <f t="shared" si="15"/>
        <v>-3.5228002216856095E-3</v>
      </c>
      <c r="AV75" s="102">
        <f t="shared" si="15"/>
        <v>8.6920825341468937E-3</v>
      </c>
      <c r="AW75" s="102">
        <f t="shared" si="21"/>
        <v>1.0738510304513723E-2</v>
      </c>
    </row>
    <row r="76" spans="6:49" x14ac:dyDescent="0.3">
      <c r="F76" s="18">
        <v>43482</v>
      </c>
      <c r="G76" s="22">
        <v>7336.25</v>
      </c>
      <c r="H76" s="26">
        <v>184.8999939</v>
      </c>
      <c r="I76" s="22">
        <v>734.65002440000001</v>
      </c>
      <c r="J76" s="26">
        <v>2729.6499020000001</v>
      </c>
      <c r="K76" s="22">
        <v>2036.994995</v>
      </c>
      <c r="Y76" s="93">
        <f t="shared" si="14"/>
        <v>-295</v>
      </c>
      <c r="Z76" s="18">
        <v>43480</v>
      </c>
      <c r="AA76" s="22">
        <v>7355.1499020000001</v>
      </c>
      <c r="AB76" s="26">
        <v>185.3500061</v>
      </c>
      <c r="AC76" s="22">
        <v>726.90002440000001</v>
      </c>
      <c r="AD76" s="26">
        <v>2725.8500979999999</v>
      </c>
      <c r="AE76" s="22">
        <v>2063.8149410000001</v>
      </c>
      <c r="AF76" s="26">
        <v>10886.799805000001</v>
      </c>
      <c r="AG76" s="64">
        <f t="shared" si="13"/>
        <v>-7.2542768297188072E-3</v>
      </c>
      <c r="AH76" s="65">
        <f t="shared" si="13"/>
        <v>1.6043918310202254E-2</v>
      </c>
      <c r="AI76" s="64">
        <f t="shared" si="13"/>
        <v>3.2381944038966932E-3</v>
      </c>
      <c r="AJ76" s="65">
        <f t="shared" si="13"/>
        <v>9.8434697106553216E-3</v>
      </c>
      <c r="AK76" s="64">
        <f t="shared" si="13"/>
        <v>7.6729259522426135E-3</v>
      </c>
      <c r="AL76" s="64">
        <f t="shared" si="13"/>
        <v>1.3799464277298199E-2</v>
      </c>
      <c r="AM76" s="101">
        <f t="shared" si="16"/>
        <v>1.6766492618722598E-2</v>
      </c>
      <c r="AN76" s="102">
        <f t="shared" si="17"/>
        <v>2.1405822802883945E-2</v>
      </c>
      <c r="AO76" s="101">
        <f t="shared" si="18"/>
        <v>1.7073099969076931E-2</v>
      </c>
      <c r="AP76" s="102">
        <f t="shared" si="19"/>
        <v>1.1779984246803571E-2</v>
      </c>
      <c r="AQ76" s="101">
        <f t="shared" si="20"/>
        <v>1.8541523268599217E-2</v>
      </c>
      <c r="AR76" s="102">
        <f t="shared" si="15"/>
        <v>-2.4020769448441406E-2</v>
      </c>
      <c r="AS76" s="101">
        <f t="shared" si="15"/>
        <v>-5.3619044926816913E-3</v>
      </c>
      <c r="AT76" s="102">
        <f t="shared" si="15"/>
        <v>-1.3834905565180237E-2</v>
      </c>
      <c r="AU76" s="101">
        <f t="shared" si="15"/>
        <v>-1.9365145361482494E-3</v>
      </c>
      <c r="AV76" s="102">
        <f t="shared" si="15"/>
        <v>-1.0868597316356603E-2</v>
      </c>
      <c r="AW76" s="102">
        <f t="shared" si="21"/>
        <v>-1.1204538271761637E-2</v>
      </c>
    </row>
    <row r="77" spans="6:49" x14ac:dyDescent="0.3">
      <c r="F77" s="18">
        <v>43483</v>
      </c>
      <c r="G77" s="22">
        <v>7357.9501950000003</v>
      </c>
      <c r="H77" s="26">
        <v>183.3000031</v>
      </c>
      <c r="I77" s="22">
        <v>734.95001219999995</v>
      </c>
      <c r="J77" s="26">
        <v>2720.75</v>
      </c>
      <c r="K77" s="22">
        <v>2012.275024</v>
      </c>
      <c r="Y77" s="93">
        <f t="shared" si="14"/>
        <v>-294</v>
      </c>
      <c r="Z77" s="18">
        <v>43481</v>
      </c>
      <c r="AA77" s="22">
        <v>7310.25</v>
      </c>
      <c r="AB77" s="26">
        <v>185.4499969</v>
      </c>
      <c r="AC77" s="22">
        <v>726.25</v>
      </c>
      <c r="AD77" s="26">
        <v>2717.4499510000001</v>
      </c>
      <c r="AE77" s="22">
        <v>2073.570068</v>
      </c>
      <c r="AF77" s="26">
        <v>10890.299805000001</v>
      </c>
      <c r="AG77" s="64">
        <f t="shared" si="13"/>
        <v>-6.123261907749469E-3</v>
      </c>
      <c r="AH77" s="65">
        <f t="shared" si="13"/>
        <v>5.3932471205338434E-4</v>
      </c>
      <c r="AI77" s="64">
        <f t="shared" si="13"/>
        <v>-8.9464189167138023E-4</v>
      </c>
      <c r="AJ77" s="65">
        <f t="shared" si="13"/>
        <v>-3.086419485491486E-3</v>
      </c>
      <c r="AK77" s="64">
        <f t="shared" si="13"/>
        <v>4.7156090408848588E-3</v>
      </c>
      <c r="AL77" s="64">
        <f t="shared" si="13"/>
        <v>3.2143858390835109E-4</v>
      </c>
      <c r="AM77" s="101">
        <f t="shared" si="16"/>
        <v>-4.6352701872505475E-4</v>
      </c>
      <c r="AN77" s="102">
        <f t="shared" si="17"/>
        <v>-2.3068831010865445E-3</v>
      </c>
      <c r="AO77" s="101">
        <f t="shared" si="18"/>
        <v>-1.7592165170221513E-3</v>
      </c>
      <c r="AP77" s="102">
        <f t="shared" si="19"/>
        <v>2.9267057008583528E-4</v>
      </c>
      <c r="AQ77" s="101">
        <f t="shared" si="20"/>
        <v>-1.584811061157721E-3</v>
      </c>
      <c r="AR77" s="102">
        <f t="shared" si="15"/>
        <v>-5.6597348890244144E-3</v>
      </c>
      <c r="AS77" s="101">
        <f t="shared" si="15"/>
        <v>2.846207813139929E-3</v>
      </c>
      <c r="AT77" s="102">
        <f t="shared" si="15"/>
        <v>8.6457462535077106E-4</v>
      </c>
      <c r="AU77" s="101">
        <f t="shared" si="15"/>
        <v>-3.3790900555773213E-3</v>
      </c>
      <c r="AV77" s="102">
        <f t="shared" si="15"/>
        <v>6.3004201020425803E-3</v>
      </c>
      <c r="AW77" s="102">
        <f t="shared" si="21"/>
        <v>1.9447551918630891E-4</v>
      </c>
    </row>
    <row r="78" spans="6:49" x14ac:dyDescent="0.3">
      <c r="F78" s="18">
        <v>43486</v>
      </c>
      <c r="G78" s="22">
        <v>7208.3999020000001</v>
      </c>
      <c r="H78" s="26">
        <v>181.5</v>
      </c>
      <c r="I78" s="22">
        <v>730.29998780000005</v>
      </c>
      <c r="J78" s="26">
        <v>2684.6000979999999</v>
      </c>
      <c r="K78" s="22">
        <v>2002.8000489999999</v>
      </c>
      <c r="Y78" s="93">
        <f t="shared" si="14"/>
        <v>-293</v>
      </c>
      <c r="Z78" s="18">
        <v>43482</v>
      </c>
      <c r="AA78" s="22">
        <v>7336.25</v>
      </c>
      <c r="AB78" s="26">
        <v>184.8999939</v>
      </c>
      <c r="AC78" s="22">
        <v>734.65002440000001</v>
      </c>
      <c r="AD78" s="26">
        <v>2729.6499020000001</v>
      </c>
      <c r="AE78" s="22">
        <v>2036.994995</v>
      </c>
      <c r="AF78" s="26">
        <v>10905.200194999999</v>
      </c>
      <c r="AG78" s="64">
        <f t="shared" si="13"/>
        <v>3.5503399871151314E-3</v>
      </c>
      <c r="AH78" s="65">
        <f t="shared" si="13"/>
        <v>-2.9701818172309827E-3</v>
      </c>
      <c r="AI78" s="64">
        <f t="shared" si="13"/>
        <v>1.1499920368928494E-2</v>
      </c>
      <c r="AJ78" s="65">
        <f t="shared" si="13"/>
        <v>4.4794373993252076E-3</v>
      </c>
      <c r="AK78" s="64">
        <f t="shared" si="13"/>
        <v>-1.7796112075276389E-2</v>
      </c>
      <c r="AL78" s="64">
        <f t="shared" si="13"/>
        <v>1.3672907087551381E-3</v>
      </c>
      <c r="AM78" s="101">
        <f t="shared" si="16"/>
        <v>8.7346795805513008E-4</v>
      </c>
      <c r="AN78" s="102">
        <f t="shared" si="17"/>
        <v>-4.6685219302132442E-4</v>
      </c>
      <c r="AO78" s="101">
        <f t="shared" si="18"/>
        <v>-2.9788837736490869E-4</v>
      </c>
      <c r="AP78" s="102">
        <f t="shared" si="19"/>
        <v>1.1840497446684267E-3</v>
      </c>
      <c r="AQ78" s="101">
        <f t="shared" si="20"/>
        <v>-2.3071233456067354E-5</v>
      </c>
      <c r="AR78" s="102">
        <f t="shared" si="15"/>
        <v>2.6768720290600012E-3</v>
      </c>
      <c r="AS78" s="101">
        <f t="shared" si="15"/>
        <v>-2.5033296242096582E-3</v>
      </c>
      <c r="AT78" s="102">
        <f t="shared" si="15"/>
        <v>1.1797808746293402E-2</v>
      </c>
      <c r="AU78" s="101">
        <f t="shared" si="15"/>
        <v>3.2953876546567809E-3</v>
      </c>
      <c r="AV78" s="102">
        <f t="shared" si="15"/>
        <v>-1.7773040841820322E-2</v>
      </c>
      <c r="AW78" s="102">
        <f t="shared" si="21"/>
        <v>-5.0126040720395936E-4</v>
      </c>
    </row>
    <row r="79" spans="6:49" x14ac:dyDescent="0.3">
      <c r="F79" s="18">
        <v>43487</v>
      </c>
      <c r="G79" s="22">
        <v>7068.8500979999999</v>
      </c>
      <c r="H79" s="26">
        <v>180.8500061</v>
      </c>
      <c r="I79" s="22">
        <v>708.5</v>
      </c>
      <c r="J79" s="26">
        <v>2688.3500979999999</v>
      </c>
      <c r="K79" s="22">
        <v>2002.3599850000001</v>
      </c>
      <c r="Y79" s="93">
        <f t="shared" si="14"/>
        <v>-292</v>
      </c>
      <c r="Z79" s="18">
        <v>43483</v>
      </c>
      <c r="AA79" s="22">
        <v>7357.9501950000003</v>
      </c>
      <c r="AB79" s="26">
        <v>183.3000031</v>
      </c>
      <c r="AC79" s="22">
        <v>734.95001219999995</v>
      </c>
      <c r="AD79" s="26">
        <v>2720.75</v>
      </c>
      <c r="AE79" s="22">
        <v>2012.275024</v>
      </c>
      <c r="AF79" s="26">
        <v>10906.950194999999</v>
      </c>
      <c r="AG79" s="64">
        <f t="shared" si="13"/>
        <v>2.9535749462171299E-3</v>
      </c>
      <c r="AH79" s="65">
        <f t="shared" si="13"/>
        <v>-8.6909336444477639E-3</v>
      </c>
      <c r="AI79" s="64">
        <f t="shared" si="13"/>
        <v>4.082577527158143E-4</v>
      </c>
      <c r="AJ79" s="65">
        <f t="shared" si="13"/>
        <v>-3.2657823536100029E-3</v>
      </c>
      <c r="AK79" s="64">
        <f t="shared" si="13"/>
        <v>-1.2209745452056877E-2</v>
      </c>
      <c r="AL79" s="64">
        <f t="shared" si="13"/>
        <v>1.6046102493004886E-4</v>
      </c>
      <c r="AM79" s="101">
        <f t="shared" si="16"/>
        <v>-6.6931728545120001E-4</v>
      </c>
      <c r="AN79" s="102">
        <f t="shared" si="17"/>
        <v>-2.5901006583185101E-3</v>
      </c>
      <c r="AO79" s="101">
        <f t="shared" si="18"/>
        <v>-1.9841441441690467E-3</v>
      </c>
      <c r="AP79" s="102">
        <f t="shared" si="19"/>
        <v>1.5546948760066041E-4</v>
      </c>
      <c r="AQ79" s="101">
        <f t="shared" si="20"/>
        <v>-1.8251940553209124E-3</v>
      </c>
      <c r="AR79" s="102">
        <f t="shared" si="15"/>
        <v>3.6228922316683299E-3</v>
      </c>
      <c r="AS79" s="101">
        <f t="shared" si="15"/>
        <v>-6.1008329861292534E-3</v>
      </c>
      <c r="AT79" s="102">
        <f t="shared" si="15"/>
        <v>2.3924018968848608E-3</v>
      </c>
      <c r="AU79" s="101">
        <f t="shared" si="15"/>
        <v>-3.4212518412106633E-3</v>
      </c>
      <c r="AV79" s="102">
        <f t="shared" si="15"/>
        <v>-1.0384551396735966E-2</v>
      </c>
      <c r="AW79" s="102">
        <f t="shared" si="21"/>
        <v>-2.7782684191045384E-3</v>
      </c>
    </row>
    <row r="80" spans="6:49" x14ac:dyDescent="0.3">
      <c r="F80" s="18">
        <v>43488</v>
      </c>
      <c r="G80" s="22">
        <v>7045.3999020000001</v>
      </c>
      <c r="H80" s="26">
        <v>180.25</v>
      </c>
      <c r="I80" s="22">
        <v>695.84997559999999</v>
      </c>
      <c r="J80" s="26">
        <v>2674.1000979999999</v>
      </c>
      <c r="K80" s="22">
        <v>2008.915039</v>
      </c>
      <c r="Y80" s="93">
        <f t="shared" si="14"/>
        <v>-291</v>
      </c>
      <c r="Z80" s="18">
        <v>43486</v>
      </c>
      <c r="AA80" s="22">
        <v>7208.3999020000001</v>
      </c>
      <c r="AB80" s="26">
        <v>181.5</v>
      </c>
      <c r="AC80" s="22">
        <v>730.29998780000005</v>
      </c>
      <c r="AD80" s="26">
        <v>2684.6000979999999</v>
      </c>
      <c r="AE80" s="22">
        <v>2002.8000489999999</v>
      </c>
      <c r="AF80" s="26">
        <v>10961.849609000001</v>
      </c>
      <c r="AG80" s="64">
        <f t="shared" si="13"/>
        <v>-2.0534388769895454E-2</v>
      </c>
      <c r="AH80" s="65">
        <f t="shared" si="13"/>
        <v>-9.868518052919573E-3</v>
      </c>
      <c r="AI80" s="64">
        <f t="shared" si="13"/>
        <v>-6.3470943671646331E-3</v>
      </c>
      <c r="AJ80" s="65">
        <f t="shared" si="13"/>
        <v>-1.3375800018128792E-2</v>
      </c>
      <c r="AK80" s="64">
        <f t="shared" si="13"/>
        <v>-4.7197088055195941E-3</v>
      </c>
      <c r="AL80" s="64">
        <f t="shared" si="13"/>
        <v>5.0208086241344471E-3</v>
      </c>
      <c r="AM80" s="101">
        <f t="shared" si="16"/>
        <v>5.5440470814222525E-3</v>
      </c>
      <c r="AN80" s="102">
        <f t="shared" si="17"/>
        <v>5.9610028810913474E-3</v>
      </c>
      <c r="AO80" s="101">
        <f t="shared" si="18"/>
        <v>4.8070288586810495E-3</v>
      </c>
      <c r="AP80" s="102">
        <f t="shared" si="19"/>
        <v>4.2979409978994767E-3</v>
      </c>
      <c r="AQ80" s="101">
        <f t="shared" si="20"/>
        <v>5.432618250853458E-3</v>
      </c>
      <c r="AR80" s="102">
        <f t="shared" si="15"/>
        <v>-2.6078435851317708E-2</v>
      </c>
      <c r="AS80" s="101">
        <f t="shared" si="15"/>
        <v>-1.582952093401092E-2</v>
      </c>
      <c r="AT80" s="102">
        <f t="shared" si="15"/>
        <v>-1.1154123225845683E-2</v>
      </c>
      <c r="AU80" s="101">
        <f t="shared" si="15"/>
        <v>-1.7673741016028269E-2</v>
      </c>
      <c r="AV80" s="102">
        <f t="shared" si="15"/>
        <v>-1.0152327056373051E-2</v>
      </c>
      <c r="AW80" s="102">
        <f t="shared" si="21"/>
        <v>-1.6177629616715126E-2</v>
      </c>
    </row>
    <row r="81" spans="6:49" x14ac:dyDescent="0.3">
      <c r="F81" s="18">
        <v>43489</v>
      </c>
      <c r="G81" s="22">
        <v>7040.6000979999999</v>
      </c>
      <c r="H81" s="26">
        <v>175.3999939</v>
      </c>
      <c r="I81" s="22">
        <v>697.29998780000005</v>
      </c>
      <c r="J81" s="26">
        <v>2651.6499020000001</v>
      </c>
      <c r="K81" s="22">
        <v>2011.5600589999999</v>
      </c>
      <c r="Y81" s="93">
        <f t="shared" si="14"/>
        <v>-290</v>
      </c>
      <c r="Z81" s="18">
        <v>43487</v>
      </c>
      <c r="AA81" s="22">
        <v>7068.8500979999999</v>
      </c>
      <c r="AB81" s="26">
        <v>180.8500061</v>
      </c>
      <c r="AC81" s="22">
        <v>708.5</v>
      </c>
      <c r="AD81" s="26">
        <v>2688.3500979999999</v>
      </c>
      <c r="AE81" s="22">
        <v>2002.3599850000001</v>
      </c>
      <c r="AF81" s="26">
        <v>10922.75</v>
      </c>
      <c r="AG81" s="64">
        <f t="shared" si="13"/>
        <v>-1.9549177648091526E-2</v>
      </c>
      <c r="AH81" s="65">
        <f t="shared" si="13"/>
        <v>-3.5876615771889436E-3</v>
      </c>
      <c r="AI81" s="64">
        <f t="shared" si="13"/>
        <v>-3.0305332789865375E-2</v>
      </c>
      <c r="AJ81" s="65">
        <f t="shared" si="13"/>
        <v>1.3958813955481536E-3</v>
      </c>
      <c r="AK81" s="64">
        <f t="shared" si="13"/>
        <v>-2.197485234222923E-4</v>
      </c>
      <c r="AL81" s="64">
        <f t="shared" si="13"/>
        <v>-3.5732571124068831E-3</v>
      </c>
      <c r="AM81" s="101">
        <f t="shared" si="16"/>
        <v>-5.4424226564077759E-3</v>
      </c>
      <c r="AN81" s="102">
        <f t="shared" si="17"/>
        <v>-9.1590568343267644E-3</v>
      </c>
      <c r="AO81" s="101">
        <f t="shared" si="18"/>
        <v>-7.2011220036713088E-3</v>
      </c>
      <c r="AP81" s="102">
        <f t="shared" si="19"/>
        <v>-3.0267763694520333E-3</v>
      </c>
      <c r="AQ81" s="101">
        <f t="shared" si="20"/>
        <v>-7.4006441423447849E-3</v>
      </c>
      <c r="AR81" s="102">
        <f t="shared" si="15"/>
        <v>-1.410675499168375E-2</v>
      </c>
      <c r="AS81" s="101">
        <f t="shared" si="15"/>
        <v>5.5713952571378213E-3</v>
      </c>
      <c r="AT81" s="102">
        <f t="shared" si="15"/>
        <v>-2.3104210786194068E-2</v>
      </c>
      <c r="AU81" s="101">
        <f t="shared" si="15"/>
        <v>4.4226577650001864E-3</v>
      </c>
      <c r="AV81" s="102">
        <f t="shared" si="15"/>
        <v>7.1808956189224928E-3</v>
      </c>
      <c r="AW81" s="102">
        <f t="shared" si="21"/>
        <v>-4.007203427363464E-3</v>
      </c>
    </row>
    <row r="82" spans="6:49" x14ac:dyDescent="0.3">
      <c r="F82" s="18">
        <v>43490</v>
      </c>
      <c r="G82" s="22">
        <v>6513.3999020000001</v>
      </c>
      <c r="H82" s="26">
        <v>173.25</v>
      </c>
      <c r="I82" s="22">
        <v>683.5</v>
      </c>
      <c r="J82" s="26">
        <v>2626.3500979999999</v>
      </c>
      <c r="K82" s="22">
        <v>2004.994995</v>
      </c>
      <c r="Y82" s="93">
        <f t="shared" si="14"/>
        <v>-289</v>
      </c>
      <c r="Z82" s="18">
        <v>43488</v>
      </c>
      <c r="AA82" s="22">
        <v>7045.3999020000001</v>
      </c>
      <c r="AB82" s="26">
        <v>180.25</v>
      </c>
      <c r="AC82" s="22">
        <v>695.84997559999999</v>
      </c>
      <c r="AD82" s="26">
        <v>2674.1000979999999</v>
      </c>
      <c r="AE82" s="22">
        <v>2008.915039</v>
      </c>
      <c r="AF82" s="26">
        <v>10831.5</v>
      </c>
      <c r="AG82" s="64">
        <f t="shared" si="13"/>
        <v>-3.3229137329447069E-3</v>
      </c>
      <c r="AH82" s="65">
        <f t="shared" si="13"/>
        <v>-3.3232159626580674E-3</v>
      </c>
      <c r="AI82" s="64">
        <f t="shared" si="13"/>
        <v>-1.8015974329901763E-2</v>
      </c>
      <c r="AJ82" s="65">
        <f t="shared" si="13"/>
        <v>-5.3147471852986695E-3</v>
      </c>
      <c r="AK82" s="64">
        <f t="shared" si="13"/>
        <v>3.2683173284375629E-3</v>
      </c>
      <c r="AL82" s="64">
        <f t="shared" si="13"/>
        <v>-8.3892145371514976E-3</v>
      </c>
      <c r="AM82" s="101">
        <f t="shared" si="16"/>
        <v>-1.1599039574133175E-2</v>
      </c>
      <c r="AN82" s="102">
        <f t="shared" si="17"/>
        <v>-1.7632062054595783E-2</v>
      </c>
      <c r="AO82" s="101">
        <f t="shared" si="18"/>
        <v>-1.3930270357413503E-2</v>
      </c>
      <c r="AP82" s="102">
        <f t="shared" si="19"/>
        <v>-7.1314141591612059E-3</v>
      </c>
      <c r="AQ82" s="101">
        <f t="shared" si="20"/>
        <v>-1.4592169923143853E-2</v>
      </c>
      <c r="AR82" s="102">
        <f t="shared" si="15"/>
        <v>8.2761258411884683E-3</v>
      </c>
      <c r="AS82" s="101">
        <f t="shared" si="15"/>
        <v>1.4308846091937716E-2</v>
      </c>
      <c r="AT82" s="102">
        <f t="shared" si="15"/>
        <v>-4.0857039724882596E-3</v>
      </c>
      <c r="AU82" s="101">
        <f t="shared" si="15"/>
        <v>1.8166669738625364E-3</v>
      </c>
      <c r="AV82" s="102">
        <f t="shared" si="15"/>
        <v>1.7860487251581417E-2</v>
      </c>
      <c r="AW82" s="102">
        <f t="shared" si="21"/>
        <v>7.6352844372163751E-3</v>
      </c>
    </row>
    <row r="83" spans="6:49" x14ac:dyDescent="0.3">
      <c r="F83" s="18">
        <v>43493</v>
      </c>
      <c r="G83" s="22">
        <v>6511.0498049999997</v>
      </c>
      <c r="H83" s="26">
        <v>172.3000031</v>
      </c>
      <c r="I83" s="22">
        <v>673.04998780000005</v>
      </c>
      <c r="J83" s="26">
        <v>2565.5500489999999</v>
      </c>
      <c r="K83" s="22">
        <v>1998.73999</v>
      </c>
      <c r="Y83" s="93">
        <f t="shared" si="14"/>
        <v>-288</v>
      </c>
      <c r="Z83" s="18">
        <v>43489</v>
      </c>
      <c r="AA83" s="22">
        <v>7040.6000979999999</v>
      </c>
      <c r="AB83" s="26">
        <v>175.3999939</v>
      </c>
      <c r="AC83" s="22">
        <v>697.29998780000005</v>
      </c>
      <c r="AD83" s="26">
        <v>2651.6499020000001</v>
      </c>
      <c r="AE83" s="22">
        <v>2011.5600589999999</v>
      </c>
      <c r="AF83" s="26">
        <v>10849.799805000001</v>
      </c>
      <c r="AG83" s="64">
        <f t="shared" si="13"/>
        <v>-6.8149995538394949E-4</v>
      </c>
      <c r="AH83" s="65">
        <f t="shared" si="13"/>
        <v>-2.727573100462747E-2</v>
      </c>
      <c r="AI83" s="64">
        <f t="shared" si="13"/>
        <v>2.0816319300754308E-3</v>
      </c>
      <c r="AJ83" s="65">
        <f t="shared" si="13"/>
        <v>-8.4308609975106176E-3</v>
      </c>
      <c r="AK83" s="64">
        <f t="shared" si="13"/>
        <v>1.3157750351036244E-3</v>
      </c>
      <c r="AL83" s="64">
        <f t="shared" si="13"/>
        <v>1.6880730869612299E-3</v>
      </c>
      <c r="AM83" s="101">
        <f t="shared" si="16"/>
        <v>1.2835492861051887E-3</v>
      </c>
      <c r="AN83" s="102">
        <f t="shared" si="17"/>
        <v>9.7519649459126573E-5</v>
      </c>
      <c r="AO83" s="101">
        <f t="shared" si="18"/>
        <v>1.5032825368836451E-4</v>
      </c>
      <c r="AP83" s="102">
        <f t="shared" si="19"/>
        <v>1.4574523842125931E-3</v>
      </c>
      <c r="AQ83" s="101">
        <f t="shared" si="20"/>
        <v>4.5594353753051001E-4</v>
      </c>
      <c r="AR83" s="102">
        <f t="shared" si="15"/>
        <v>-1.9650492414891381E-3</v>
      </c>
      <c r="AS83" s="101">
        <f t="shared" si="15"/>
        <v>-2.7373250654086596E-2</v>
      </c>
      <c r="AT83" s="102">
        <f t="shared" si="15"/>
        <v>1.9313036763870662E-3</v>
      </c>
      <c r="AU83" s="101">
        <f t="shared" si="15"/>
        <v>-9.8883133817232113E-3</v>
      </c>
      <c r="AV83" s="102">
        <f t="shared" si="15"/>
        <v>8.5983149757311436E-4</v>
      </c>
      <c r="AW83" s="102">
        <f t="shared" si="21"/>
        <v>-7.2870956206677519E-3</v>
      </c>
    </row>
    <row r="84" spans="6:49" x14ac:dyDescent="0.3">
      <c r="F84" s="18">
        <v>43494</v>
      </c>
      <c r="G84" s="22">
        <v>6526.9501950000003</v>
      </c>
      <c r="H84" s="26">
        <v>173.6000061</v>
      </c>
      <c r="I84" s="22">
        <v>669.65002440000001</v>
      </c>
      <c r="J84" s="26">
        <v>2567.6499020000001</v>
      </c>
      <c r="K84" s="22">
        <v>1887.724976</v>
      </c>
      <c r="Y84" s="93">
        <f t="shared" si="14"/>
        <v>-287</v>
      </c>
      <c r="Z84" s="18">
        <v>43490</v>
      </c>
      <c r="AA84" s="22">
        <v>6513.3999020000001</v>
      </c>
      <c r="AB84" s="26">
        <v>173.25</v>
      </c>
      <c r="AC84" s="22">
        <v>683.5</v>
      </c>
      <c r="AD84" s="26">
        <v>2626.3500979999999</v>
      </c>
      <c r="AE84" s="22">
        <v>2004.994995</v>
      </c>
      <c r="AF84" s="26">
        <v>10780.549805000001</v>
      </c>
      <c r="AG84" s="64">
        <f t="shared" si="13"/>
        <v>-7.7831829467534391E-2</v>
      </c>
      <c r="AH84" s="65">
        <f t="shared" si="13"/>
        <v>-1.2333407090418391E-2</v>
      </c>
      <c r="AI84" s="64">
        <f t="shared" si="13"/>
        <v>-1.9989060566904495E-2</v>
      </c>
      <c r="AJ84" s="65">
        <f t="shared" si="13"/>
        <v>-9.5869639162030028E-3</v>
      </c>
      <c r="AK84" s="64">
        <f t="shared" si="13"/>
        <v>-3.2690052834539571E-3</v>
      </c>
      <c r="AL84" s="64">
        <f t="shared" si="13"/>
        <v>-6.4030621647836669E-3</v>
      </c>
      <c r="AM84" s="101">
        <f t="shared" si="16"/>
        <v>-9.0599848818985022E-3</v>
      </c>
      <c r="AN84" s="102">
        <f t="shared" si="17"/>
        <v>-1.4137704041201439E-2</v>
      </c>
      <c r="AO84" s="101">
        <f t="shared" si="18"/>
        <v>-1.1155097574919714E-2</v>
      </c>
      <c r="AP84" s="102">
        <f t="shared" si="19"/>
        <v>-5.4386176153516774E-3</v>
      </c>
      <c r="AQ84" s="101">
        <f t="shared" si="20"/>
        <v>-1.1626307742326106E-2</v>
      </c>
      <c r="AR84" s="102">
        <f t="shared" si="15"/>
        <v>-6.8771844585635886E-2</v>
      </c>
      <c r="AS84" s="101">
        <f t="shared" si="15"/>
        <v>1.8042969507830482E-3</v>
      </c>
      <c r="AT84" s="102">
        <f t="shared" si="15"/>
        <v>-8.8339629919847815E-3</v>
      </c>
      <c r="AU84" s="101">
        <f t="shared" si="15"/>
        <v>-4.1483463008513254E-3</v>
      </c>
      <c r="AV84" s="102">
        <f t="shared" si="15"/>
        <v>8.3573024588721491E-3</v>
      </c>
      <c r="AW84" s="102">
        <f t="shared" si="21"/>
        <v>-1.4318510893763362E-2</v>
      </c>
    </row>
    <row r="85" spans="6:49" x14ac:dyDescent="0.3">
      <c r="F85" s="18">
        <v>43495</v>
      </c>
      <c r="G85" s="22">
        <v>6548.25</v>
      </c>
      <c r="H85" s="26">
        <v>174.6000061</v>
      </c>
      <c r="I85" s="22">
        <v>678.65002440000001</v>
      </c>
      <c r="J85" s="26">
        <v>2499.6999510000001</v>
      </c>
      <c r="K85" s="22">
        <v>1891.915039</v>
      </c>
      <c r="Y85" s="93">
        <f t="shared" si="14"/>
        <v>-286</v>
      </c>
      <c r="Z85" s="18">
        <v>43493</v>
      </c>
      <c r="AA85" s="22">
        <v>6511.0498049999997</v>
      </c>
      <c r="AB85" s="26">
        <v>172.3000031</v>
      </c>
      <c r="AC85" s="22">
        <v>673.04998780000005</v>
      </c>
      <c r="AD85" s="26">
        <v>2565.5500489999999</v>
      </c>
      <c r="AE85" s="22">
        <v>1998.73999</v>
      </c>
      <c r="AF85" s="26">
        <v>10661.549805000001</v>
      </c>
      <c r="AG85" s="64">
        <f t="shared" si="13"/>
        <v>-3.6087467468845486E-4</v>
      </c>
      <c r="AH85" s="65">
        <f t="shared" si="13"/>
        <v>-5.4984765442542376E-3</v>
      </c>
      <c r="AI85" s="64">
        <f t="shared" si="13"/>
        <v>-1.5407053200341681E-2</v>
      </c>
      <c r="AJ85" s="65">
        <f t="shared" si="13"/>
        <v>-2.3422187184966786E-2</v>
      </c>
      <c r="AK85" s="64">
        <f t="shared" si="13"/>
        <v>-3.1245874726602602E-3</v>
      </c>
      <c r="AL85" s="64">
        <f t="shared" si="13"/>
        <v>-1.1099773244647464E-2</v>
      </c>
      <c r="AM85" s="101">
        <f t="shared" si="16"/>
        <v>-1.5064159824016302E-2</v>
      </c>
      <c r="AN85" s="102">
        <f t="shared" si="17"/>
        <v>-2.2400911953570309E-2</v>
      </c>
      <c r="AO85" s="101">
        <f t="shared" si="18"/>
        <v>-1.7717627689633957E-2</v>
      </c>
      <c r="AP85" s="102">
        <f t="shared" si="19"/>
        <v>-9.4416218127521614E-3</v>
      </c>
      <c r="AQ85" s="101">
        <f t="shared" si="20"/>
        <v>-1.8639766508024447E-2</v>
      </c>
      <c r="AR85" s="102">
        <f t="shared" si="15"/>
        <v>1.4703285149327847E-2</v>
      </c>
      <c r="AS85" s="101">
        <f t="shared" si="15"/>
        <v>1.6902435409316071E-2</v>
      </c>
      <c r="AT85" s="102">
        <f t="shared" si="15"/>
        <v>2.3105744892922761E-3</v>
      </c>
      <c r="AU85" s="101">
        <f t="shared" si="15"/>
        <v>-1.3980565372214624E-2</v>
      </c>
      <c r="AV85" s="102">
        <f t="shared" si="15"/>
        <v>1.5515179035364188E-2</v>
      </c>
      <c r="AW85" s="102">
        <f t="shared" si="21"/>
        <v>7.0901817422171524E-3</v>
      </c>
    </row>
    <row r="86" spans="6:49" x14ac:dyDescent="0.3">
      <c r="F86" s="18">
        <v>43496</v>
      </c>
      <c r="G86" s="22">
        <v>6641.1499020000001</v>
      </c>
      <c r="H86" s="26">
        <v>181.1999969</v>
      </c>
      <c r="I86" s="22">
        <v>680.04998780000005</v>
      </c>
      <c r="J86" s="26">
        <v>2554.5500489999999</v>
      </c>
      <c r="K86" s="22">
        <v>1900.5749510000001</v>
      </c>
      <c r="Y86" s="93">
        <f t="shared" si="14"/>
        <v>-285</v>
      </c>
      <c r="Z86" s="18">
        <v>43494</v>
      </c>
      <c r="AA86" s="22">
        <v>6526.9501950000003</v>
      </c>
      <c r="AB86" s="26">
        <v>173.6000061</v>
      </c>
      <c r="AC86" s="22">
        <v>669.65002440000001</v>
      </c>
      <c r="AD86" s="26">
        <v>2567.6499020000001</v>
      </c>
      <c r="AE86" s="22">
        <v>1887.724976</v>
      </c>
      <c r="AF86" s="26">
        <v>10652.200194999999</v>
      </c>
      <c r="AG86" s="64">
        <f t="shared" si="13"/>
        <v>2.4390854245744786E-3</v>
      </c>
      <c r="AH86" s="65">
        <f t="shared" si="13"/>
        <v>7.5166758387395314E-3</v>
      </c>
      <c r="AI86" s="64">
        <f t="shared" si="13"/>
        <v>-5.0643786935874813E-3</v>
      </c>
      <c r="AJ86" s="65">
        <f t="shared" si="13"/>
        <v>8.1814584944084139E-4</v>
      </c>
      <c r="AK86" s="64">
        <f t="shared" si="13"/>
        <v>-5.7144589402452296E-2</v>
      </c>
      <c r="AL86" s="64">
        <f t="shared" si="13"/>
        <v>-8.7733135649134303E-4</v>
      </c>
      <c r="AM86" s="101">
        <f t="shared" si="16"/>
        <v>-1.9960088587024499E-3</v>
      </c>
      <c r="AN86" s="102">
        <f t="shared" si="17"/>
        <v>-4.4159515722320955E-3</v>
      </c>
      <c r="AO86" s="101">
        <f t="shared" si="18"/>
        <v>-3.4342107205649701E-3</v>
      </c>
      <c r="AP86" s="102">
        <f t="shared" si="19"/>
        <v>-7.2904037221821266E-4</v>
      </c>
      <c r="AQ86" s="101">
        <f t="shared" si="20"/>
        <v>-3.3748985082220039E-3</v>
      </c>
      <c r="AR86" s="102">
        <f t="shared" si="15"/>
        <v>4.4350942832769285E-3</v>
      </c>
      <c r="AS86" s="101">
        <f t="shared" si="15"/>
        <v>1.1932627410971626E-2</v>
      </c>
      <c r="AT86" s="102">
        <f t="shared" si="15"/>
        <v>-1.6301679730225112E-3</v>
      </c>
      <c r="AU86" s="101">
        <f t="shared" si="15"/>
        <v>1.547186221659054E-3</v>
      </c>
      <c r="AV86" s="102">
        <f t="shared" si="15"/>
        <v>-5.3769690894230296E-2</v>
      </c>
      <c r="AW86" s="102">
        <f t="shared" si="21"/>
        <v>-7.4969901902690404E-3</v>
      </c>
    </row>
    <row r="87" spans="6:49" x14ac:dyDescent="0.3">
      <c r="F87" s="18">
        <v>43497</v>
      </c>
      <c r="G87" s="22">
        <v>6962.2998049999997</v>
      </c>
      <c r="H87" s="26">
        <v>181.6499939</v>
      </c>
      <c r="I87" s="22">
        <v>688.40002440000001</v>
      </c>
      <c r="J87" s="26">
        <v>2602.75</v>
      </c>
      <c r="K87" s="22">
        <v>1966.339966</v>
      </c>
      <c r="Y87" s="93">
        <f t="shared" si="14"/>
        <v>-284</v>
      </c>
      <c r="Z87" s="18">
        <v>43495</v>
      </c>
      <c r="AA87" s="22">
        <v>6548.25</v>
      </c>
      <c r="AB87" s="26">
        <v>174.6000061</v>
      </c>
      <c r="AC87" s="22">
        <v>678.65002440000001</v>
      </c>
      <c r="AD87" s="26">
        <v>2499.6999510000001</v>
      </c>
      <c r="AE87" s="22">
        <v>1891.915039</v>
      </c>
      <c r="AF87" s="26">
        <v>10651.799805000001</v>
      </c>
      <c r="AG87" s="64">
        <f t="shared" si="13"/>
        <v>3.2580493642294481E-3</v>
      </c>
      <c r="AH87" s="65">
        <f t="shared" si="13"/>
        <v>5.7438409780019451E-3</v>
      </c>
      <c r="AI87" s="64">
        <f t="shared" si="13"/>
        <v>1.3350342427630002E-2</v>
      </c>
      <c r="AJ87" s="65">
        <f t="shared" si="13"/>
        <v>-2.6820340465688399E-2</v>
      </c>
      <c r="AK87" s="64">
        <f t="shared" si="13"/>
        <v>2.2171766093361141E-3</v>
      </c>
      <c r="AL87" s="64">
        <f t="shared" si="13"/>
        <v>-3.7588246343066341E-5</v>
      </c>
      <c r="AM87" s="101">
        <f t="shared" si="16"/>
        <v>-9.2249923589751367E-4</v>
      </c>
      <c r="AN87" s="102">
        <f t="shared" si="17"/>
        <v>-2.9385407215021184E-3</v>
      </c>
      <c r="AO87" s="101">
        <f t="shared" si="18"/>
        <v>-2.2608706203832746E-3</v>
      </c>
      <c r="AP87" s="102">
        <f t="shared" si="19"/>
        <v>-1.3327794309509347E-5</v>
      </c>
      <c r="AQ87" s="101">
        <f t="shared" si="20"/>
        <v>-2.1209351332862362E-3</v>
      </c>
      <c r="AR87" s="102">
        <f t="shared" si="15"/>
        <v>4.1805486001269621E-3</v>
      </c>
      <c r="AS87" s="101">
        <f t="shared" si="15"/>
        <v>8.6823816995040635E-3</v>
      </c>
      <c r="AT87" s="102">
        <f t="shared" si="15"/>
        <v>1.5611213048013276E-2</v>
      </c>
      <c r="AU87" s="101">
        <f t="shared" si="15"/>
        <v>-2.6807012671378888E-2</v>
      </c>
      <c r="AV87" s="102">
        <f t="shared" si="15"/>
        <v>4.3381117426223503E-3</v>
      </c>
      <c r="AW87" s="102">
        <f t="shared" si="21"/>
        <v>1.2010484837775529E-3</v>
      </c>
    </row>
    <row r="88" spans="6:49" x14ac:dyDescent="0.3">
      <c r="F88" s="18">
        <v>43500</v>
      </c>
      <c r="G88" s="22">
        <v>6988.2001950000003</v>
      </c>
      <c r="H88" s="26">
        <v>180.25</v>
      </c>
      <c r="I88" s="22">
        <v>674.45001219999995</v>
      </c>
      <c r="J88" s="26">
        <v>2642.5</v>
      </c>
      <c r="K88" s="22">
        <v>2012.829956</v>
      </c>
      <c r="Y88" s="93">
        <f t="shared" si="14"/>
        <v>-283</v>
      </c>
      <c r="Z88" s="18">
        <v>43496</v>
      </c>
      <c r="AA88" s="22">
        <v>6641.1499020000001</v>
      </c>
      <c r="AB88" s="26">
        <v>181.1999969</v>
      </c>
      <c r="AC88" s="22">
        <v>680.04998780000005</v>
      </c>
      <c r="AD88" s="26">
        <v>2554.5500489999999</v>
      </c>
      <c r="AE88" s="22">
        <v>1900.5749510000001</v>
      </c>
      <c r="AF88" s="26">
        <v>10830.950194999999</v>
      </c>
      <c r="AG88" s="64">
        <f t="shared" si="13"/>
        <v>1.4087288129920002E-2</v>
      </c>
      <c r="AH88" s="65">
        <f t="shared" si="13"/>
        <v>3.7103698158211053E-2</v>
      </c>
      <c r="AI88" s="64">
        <f t="shared" si="13"/>
        <v>2.060740241199766E-3</v>
      </c>
      <c r="AJ88" s="65">
        <f t="shared" si="13"/>
        <v>2.1705397009410932E-2</v>
      </c>
      <c r="AK88" s="64">
        <f t="shared" si="13"/>
        <v>4.5668819556822157E-3</v>
      </c>
      <c r="AL88" s="64">
        <f t="shared" si="13"/>
        <v>1.6678920816088114E-2</v>
      </c>
      <c r="AM88" s="101">
        <f t="shared" si="16"/>
        <v>2.0447528241978569E-2</v>
      </c>
      <c r="AN88" s="102">
        <f t="shared" si="17"/>
        <v>2.6471824873281917E-2</v>
      </c>
      <c r="AO88" s="101">
        <f t="shared" si="18"/>
        <v>2.1096451614196148E-2</v>
      </c>
      <c r="AP88" s="102">
        <f t="shared" si="19"/>
        <v>1.423414342649545E-2</v>
      </c>
      <c r="AQ88" s="101">
        <f t="shared" si="20"/>
        <v>2.2841329954389471E-2</v>
      </c>
      <c r="AR88" s="102">
        <f t="shared" si="15"/>
        <v>-6.3602401120585669E-3</v>
      </c>
      <c r="AS88" s="101">
        <f t="shared" si="15"/>
        <v>1.0631873284929136E-2</v>
      </c>
      <c r="AT88" s="102">
        <f t="shared" si="15"/>
        <v>-1.9035711372996381E-2</v>
      </c>
      <c r="AU88" s="101">
        <f t="shared" si="15"/>
        <v>7.4712535829154821E-3</v>
      </c>
      <c r="AV88" s="102">
        <f t="shared" si="15"/>
        <v>-1.8274447998707255E-2</v>
      </c>
      <c r="AW88" s="102">
        <f t="shared" si="21"/>
        <v>-5.1134545231835164E-3</v>
      </c>
    </row>
    <row r="89" spans="6:49" x14ac:dyDescent="0.3">
      <c r="F89" s="18">
        <v>43501</v>
      </c>
      <c r="G89" s="22">
        <v>7093.6000979999999</v>
      </c>
      <c r="H89" s="26">
        <v>175.8000031</v>
      </c>
      <c r="I89" s="22">
        <v>684.90002440000001</v>
      </c>
      <c r="J89" s="26">
        <v>2710.6499020000001</v>
      </c>
      <c r="K89" s="22">
        <v>2047.964966</v>
      </c>
      <c r="Y89" s="93">
        <f t="shared" si="14"/>
        <v>-282</v>
      </c>
      <c r="Z89" s="18">
        <v>43497</v>
      </c>
      <c r="AA89" s="22">
        <v>6962.2998049999997</v>
      </c>
      <c r="AB89" s="26">
        <v>181.6499939</v>
      </c>
      <c r="AC89" s="22">
        <v>688.40002440000001</v>
      </c>
      <c r="AD89" s="26">
        <v>2602.75</v>
      </c>
      <c r="AE89" s="22">
        <v>1966.339966</v>
      </c>
      <c r="AF89" s="26">
        <v>10893.650390999999</v>
      </c>
      <c r="AG89" s="64">
        <f t="shared" si="13"/>
        <v>4.7224725011843417E-2</v>
      </c>
      <c r="AH89" s="65">
        <f t="shared" si="13"/>
        <v>2.4803485854367506E-3</v>
      </c>
      <c r="AI89" s="64">
        <f t="shared" si="13"/>
        <v>1.220379284298786E-2</v>
      </c>
      <c r="AJ89" s="65">
        <f t="shared" si="13"/>
        <v>1.8692476292087763E-2</v>
      </c>
      <c r="AK89" s="64">
        <f t="shared" si="13"/>
        <v>3.401748327525575E-2</v>
      </c>
      <c r="AL89" s="64">
        <f t="shared" si="13"/>
        <v>5.7722920930927801E-3</v>
      </c>
      <c r="AM89" s="101">
        <f t="shared" si="16"/>
        <v>6.5047274675502894E-3</v>
      </c>
      <c r="AN89" s="102">
        <f t="shared" si="17"/>
        <v>7.2831332061465952E-3</v>
      </c>
      <c r="AO89" s="101">
        <f t="shared" si="18"/>
        <v>5.8570472251273861E-3</v>
      </c>
      <c r="AP89" s="102">
        <f t="shared" si="19"/>
        <v>4.9384299335323914E-3</v>
      </c>
      <c r="AQ89" s="101">
        <f t="shared" si="20"/>
        <v>6.5547861323821763E-3</v>
      </c>
      <c r="AR89" s="102">
        <f t="shared" si="15"/>
        <v>4.0719997544293125E-2</v>
      </c>
      <c r="AS89" s="101">
        <f t="shared" si="15"/>
        <v>-4.8027846207098447E-3</v>
      </c>
      <c r="AT89" s="102">
        <f t="shared" si="15"/>
        <v>6.3467456178604737E-3</v>
      </c>
      <c r="AU89" s="101">
        <f t="shared" si="15"/>
        <v>1.3754046358555372E-2</v>
      </c>
      <c r="AV89" s="102">
        <f t="shared" si="15"/>
        <v>2.7462697142873575E-2</v>
      </c>
      <c r="AW89" s="102">
        <f t="shared" si="21"/>
        <v>1.669614040857454E-2</v>
      </c>
    </row>
    <row r="90" spans="6:49" x14ac:dyDescent="0.3">
      <c r="F90" s="18">
        <v>43502</v>
      </c>
      <c r="G90" s="22">
        <v>7183.3999020000001</v>
      </c>
      <c r="H90" s="26">
        <v>178.5</v>
      </c>
      <c r="I90" s="22">
        <v>695.09997559999999</v>
      </c>
      <c r="J90" s="26">
        <v>2770.1499020000001</v>
      </c>
      <c r="K90" s="22">
        <v>2110.4250489999999</v>
      </c>
      <c r="Y90" s="93">
        <f t="shared" si="14"/>
        <v>-281</v>
      </c>
      <c r="Z90" s="18">
        <v>43500</v>
      </c>
      <c r="AA90" s="22">
        <v>6988.2001950000003</v>
      </c>
      <c r="AB90" s="26">
        <v>180.25</v>
      </c>
      <c r="AC90" s="22">
        <v>674.45001219999995</v>
      </c>
      <c r="AD90" s="26">
        <v>2642.5</v>
      </c>
      <c r="AE90" s="22">
        <v>2012.829956</v>
      </c>
      <c r="AF90" s="26">
        <v>10912.25</v>
      </c>
      <c r="AG90" s="64">
        <f t="shared" si="13"/>
        <v>3.713188740051985E-3</v>
      </c>
      <c r="AH90" s="65">
        <f t="shared" si="13"/>
        <v>-7.7369489210894647E-3</v>
      </c>
      <c r="AI90" s="64">
        <f t="shared" si="13"/>
        <v>-2.0472537777391209E-2</v>
      </c>
      <c r="AJ90" s="65">
        <f t="shared" si="13"/>
        <v>1.5156860389530492E-2</v>
      </c>
      <c r="AK90" s="64">
        <f t="shared" si="13"/>
        <v>2.3367740702407991E-2</v>
      </c>
      <c r="AL90" s="64">
        <f t="shared" si="13"/>
        <v>1.7059248347626147E-3</v>
      </c>
      <c r="AM90" s="101">
        <f t="shared" si="16"/>
        <v>1.3063705784945837E-3</v>
      </c>
      <c r="AN90" s="102">
        <f t="shared" si="17"/>
        <v>1.2892730923927528E-4</v>
      </c>
      <c r="AO90" s="101">
        <f t="shared" si="18"/>
        <v>1.752718004713761E-4</v>
      </c>
      <c r="AP90" s="102">
        <f t="shared" si="19"/>
        <v>1.4726674187686363E-3</v>
      </c>
      <c r="AQ90" s="101">
        <f t="shared" si="20"/>
        <v>4.8260102081438454E-4</v>
      </c>
      <c r="AR90" s="102">
        <f t="shared" si="15"/>
        <v>2.4068181615574014E-3</v>
      </c>
      <c r="AS90" s="101">
        <f t="shared" si="15"/>
        <v>-7.8658762303287395E-3</v>
      </c>
      <c r="AT90" s="102">
        <f t="shared" si="15"/>
        <v>-2.0647809577862587E-2</v>
      </c>
      <c r="AU90" s="101">
        <f t="shared" si="15"/>
        <v>1.3684192970761856E-2</v>
      </c>
      <c r="AV90" s="102">
        <f t="shared" si="15"/>
        <v>2.2885139681593607E-2</v>
      </c>
      <c r="AW90" s="102">
        <f t="shared" si="21"/>
        <v>2.0924930011443073E-3</v>
      </c>
    </row>
    <row r="91" spans="6:49" x14ac:dyDescent="0.3">
      <c r="F91" s="18">
        <v>43503</v>
      </c>
      <c r="G91" s="22">
        <v>7302.5498049999997</v>
      </c>
      <c r="H91" s="26">
        <v>182.8500061</v>
      </c>
      <c r="I91" s="22">
        <v>700.90002440000001</v>
      </c>
      <c r="J91" s="26">
        <v>2853.6000979999999</v>
      </c>
      <c r="K91" s="22">
        <v>2190.419922</v>
      </c>
      <c r="Y91" s="93">
        <f t="shared" si="14"/>
        <v>-280</v>
      </c>
      <c r="Z91" s="18">
        <v>43501</v>
      </c>
      <c r="AA91" s="22">
        <v>7093.6000979999999</v>
      </c>
      <c r="AB91" s="26">
        <v>175.8000031</v>
      </c>
      <c r="AC91" s="22">
        <v>684.90002440000001</v>
      </c>
      <c r="AD91" s="26">
        <v>2710.6499020000001</v>
      </c>
      <c r="AE91" s="22">
        <v>2047.964966</v>
      </c>
      <c r="AF91" s="26">
        <v>10934.349609000001</v>
      </c>
      <c r="AG91" s="64">
        <f t="shared" si="13"/>
        <v>1.4969942640225168E-2</v>
      </c>
      <c r="AH91" s="65">
        <f t="shared" si="13"/>
        <v>-2.4997773280307417E-2</v>
      </c>
      <c r="AI91" s="64">
        <f t="shared" si="13"/>
        <v>1.5375315824996152E-2</v>
      </c>
      <c r="AJ91" s="65">
        <f t="shared" si="13"/>
        <v>2.5462983614199235E-2</v>
      </c>
      <c r="AK91" s="64">
        <f t="shared" si="13"/>
        <v>1.7304930421997263E-2</v>
      </c>
      <c r="AL91" s="64">
        <f t="shared" si="13"/>
        <v>2.0231630490496039E-3</v>
      </c>
      <c r="AM91" s="101">
        <f t="shared" si="16"/>
        <v>1.7119211232301083E-3</v>
      </c>
      <c r="AN91" s="102">
        <f t="shared" si="17"/>
        <v>6.8706368974621491E-4</v>
      </c>
      <c r="AO91" s="101">
        <f t="shared" si="18"/>
        <v>6.1853631033705666E-4</v>
      </c>
      <c r="AP91" s="102">
        <f t="shared" si="19"/>
        <v>1.7430493694087592E-3</v>
      </c>
      <c r="AQ91" s="101">
        <f t="shared" si="20"/>
        <v>9.5632339738222242E-4</v>
      </c>
      <c r="AR91" s="102">
        <f t="shared" si="15"/>
        <v>1.325802151699506E-2</v>
      </c>
      <c r="AS91" s="101">
        <f t="shared" si="15"/>
        <v>-2.568483697005363E-2</v>
      </c>
      <c r="AT91" s="102">
        <f t="shared" si="15"/>
        <v>1.4756779514659094E-2</v>
      </c>
      <c r="AU91" s="101">
        <f t="shared" si="15"/>
        <v>2.3719934244790474E-2</v>
      </c>
      <c r="AV91" s="102">
        <f t="shared" si="15"/>
        <v>1.634860702461504E-2</v>
      </c>
      <c r="AW91" s="102">
        <f t="shared" si="21"/>
        <v>8.4797010662012069E-3</v>
      </c>
    </row>
    <row r="92" spans="6:49" x14ac:dyDescent="0.3">
      <c r="F92" s="18">
        <v>43504</v>
      </c>
      <c r="G92" s="22">
        <v>7134.25</v>
      </c>
      <c r="H92" s="26">
        <v>150.6999969</v>
      </c>
      <c r="I92" s="22">
        <v>682.09997559999999</v>
      </c>
      <c r="J92" s="26">
        <v>2851.3999020000001</v>
      </c>
      <c r="K92" s="22">
        <v>2084.73999</v>
      </c>
      <c r="Y92" s="93">
        <f t="shared" si="14"/>
        <v>-279</v>
      </c>
      <c r="Z92" s="18">
        <v>43502</v>
      </c>
      <c r="AA92" s="22">
        <v>7183.3999020000001</v>
      </c>
      <c r="AB92" s="26">
        <v>178.5</v>
      </c>
      <c r="AC92" s="22">
        <v>695.09997559999999</v>
      </c>
      <c r="AD92" s="26">
        <v>2770.1499020000001</v>
      </c>
      <c r="AE92" s="22">
        <v>2110.4250489999999</v>
      </c>
      <c r="AF92" s="26">
        <v>11062.450194999999</v>
      </c>
      <c r="AG92" s="64">
        <f t="shared" si="13"/>
        <v>1.2579812039545512E-2</v>
      </c>
      <c r="AH92" s="65">
        <f t="shared" si="13"/>
        <v>1.5241598334942683E-2</v>
      </c>
      <c r="AI92" s="64">
        <f t="shared" si="13"/>
        <v>1.4782807174078977E-2</v>
      </c>
      <c r="AJ92" s="65">
        <f t="shared" si="13"/>
        <v>2.1713012604048374E-2</v>
      </c>
      <c r="AK92" s="64">
        <f t="shared" si="13"/>
        <v>3.0042771638715608E-2</v>
      </c>
      <c r="AL92" s="64">
        <f t="shared" si="13"/>
        <v>1.1647333732122497E-2</v>
      </c>
      <c r="AM92" s="101">
        <f t="shared" si="16"/>
        <v>1.401525498204749E-2</v>
      </c>
      <c r="AN92" s="102">
        <f t="shared" si="17"/>
        <v>1.7619449349854276E-2</v>
      </c>
      <c r="AO92" s="101">
        <f t="shared" si="18"/>
        <v>1.4066012397933108E-2</v>
      </c>
      <c r="AP92" s="102">
        <f t="shared" si="19"/>
        <v>9.9457246001697485E-3</v>
      </c>
      <c r="AQ92" s="101">
        <f t="shared" si="20"/>
        <v>1.5327810825928077E-2</v>
      </c>
      <c r="AR92" s="102">
        <f t="shared" si="15"/>
        <v>-1.4354429425019778E-3</v>
      </c>
      <c r="AS92" s="101">
        <f t="shared" si="15"/>
        <v>-2.3778510149115931E-3</v>
      </c>
      <c r="AT92" s="102">
        <f t="shared" si="15"/>
        <v>7.1679477614586956E-4</v>
      </c>
      <c r="AU92" s="101">
        <f t="shared" si="15"/>
        <v>1.1767288003878626E-2</v>
      </c>
      <c r="AV92" s="102">
        <f t="shared" si="15"/>
        <v>1.4714960812787531E-2</v>
      </c>
      <c r="AW92" s="102">
        <f t="shared" si="21"/>
        <v>4.677149927079691E-3</v>
      </c>
    </row>
    <row r="93" spans="6:49" x14ac:dyDescent="0.3">
      <c r="F93" s="18">
        <v>43507</v>
      </c>
      <c r="G93" s="22">
        <v>7177.8999020000001</v>
      </c>
      <c r="H93" s="26">
        <v>152.6499939</v>
      </c>
      <c r="I93" s="22">
        <v>647.54998780000005</v>
      </c>
      <c r="J93" s="26">
        <v>2853.6000979999999</v>
      </c>
      <c r="K93" s="22">
        <v>2075.3149410000001</v>
      </c>
      <c r="Y93" s="93">
        <f t="shared" si="14"/>
        <v>-278</v>
      </c>
      <c r="Z93" s="18">
        <v>43503</v>
      </c>
      <c r="AA93" s="22">
        <v>7302.5498049999997</v>
      </c>
      <c r="AB93" s="26">
        <v>182.8500061</v>
      </c>
      <c r="AC93" s="22">
        <v>700.90002440000001</v>
      </c>
      <c r="AD93" s="26">
        <v>2853.6000979999999</v>
      </c>
      <c r="AE93" s="22">
        <v>2190.419922</v>
      </c>
      <c r="AF93" s="26">
        <v>11069.400390999999</v>
      </c>
      <c r="AG93" s="64">
        <f t="shared" si="13"/>
        <v>1.6450780585057136E-2</v>
      </c>
      <c r="AH93" s="65">
        <f t="shared" si="13"/>
        <v>2.4077576736374166E-2</v>
      </c>
      <c r="AI93" s="64">
        <f t="shared" si="13"/>
        <v>8.3095733150859441E-3</v>
      </c>
      <c r="AJ93" s="65">
        <f t="shared" si="13"/>
        <v>2.9679954424625513E-2</v>
      </c>
      <c r="AK93" s="64">
        <f t="shared" si="13"/>
        <v>3.7203898428779109E-2</v>
      </c>
      <c r="AL93" s="64">
        <f t="shared" si="13"/>
        <v>6.2807185521738227E-4</v>
      </c>
      <c r="AM93" s="101">
        <f t="shared" si="16"/>
        <v>-7.1533606163112686E-5</v>
      </c>
      <c r="AN93" s="102">
        <f t="shared" si="17"/>
        <v>-1.7674046382661712E-3</v>
      </c>
      <c r="AO93" s="101">
        <f t="shared" si="18"/>
        <v>-1.3307698778907496E-3</v>
      </c>
      <c r="AP93" s="102">
        <f t="shared" si="19"/>
        <v>5.540139338228886E-4</v>
      </c>
      <c r="AQ93" s="101">
        <f t="shared" si="20"/>
        <v>-1.1269247300744285E-3</v>
      </c>
      <c r="AR93" s="102">
        <f t="shared" si="15"/>
        <v>1.6522314191220248E-2</v>
      </c>
      <c r="AS93" s="101">
        <f t="shared" si="15"/>
        <v>2.5844981374640339E-2</v>
      </c>
      <c r="AT93" s="102">
        <f t="shared" si="15"/>
        <v>9.6403431929766928E-3</v>
      </c>
      <c r="AU93" s="101">
        <f t="shared" si="15"/>
        <v>2.9125940490802624E-2</v>
      </c>
      <c r="AV93" s="102">
        <f t="shared" si="15"/>
        <v>3.8330823158853534E-2</v>
      </c>
      <c r="AW93" s="102">
        <f t="shared" si="21"/>
        <v>2.3892880481698686E-2</v>
      </c>
    </row>
    <row r="94" spans="6:49" x14ac:dyDescent="0.3">
      <c r="F94" s="18">
        <v>43508</v>
      </c>
      <c r="G94" s="22">
        <v>7162.5</v>
      </c>
      <c r="H94" s="26">
        <v>151.8000031</v>
      </c>
      <c r="I94" s="22">
        <v>648.70001219999995</v>
      </c>
      <c r="J94" s="26">
        <v>2832.3500979999999</v>
      </c>
      <c r="K94" s="22">
        <v>2113.75</v>
      </c>
      <c r="Y94" s="93">
        <f t="shared" si="14"/>
        <v>-277</v>
      </c>
      <c r="Z94" s="18">
        <v>43504</v>
      </c>
      <c r="AA94" s="22">
        <v>7134.25</v>
      </c>
      <c r="AB94" s="26">
        <v>150.6999969</v>
      </c>
      <c r="AC94" s="22">
        <v>682.09997559999999</v>
      </c>
      <c r="AD94" s="26">
        <v>2851.3999020000001</v>
      </c>
      <c r="AE94" s="22">
        <v>2084.73999</v>
      </c>
      <c r="AF94" s="26">
        <v>10943.599609000001</v>
      </c>
      <c r="AG94" s="64">
        <f t="shared" si="13"/>
        <v>-2.3316445746957706E-2</v>
      </c>
      <c r="AH94" s="65">
        <f t="shared" si="13"/>
        <v>-0.1933750928942885</v>
      </c>
      <c r="AI94" s="64">
        <f t="shared" si="13"/>
        <v>-2.7189019429870495E-2</v>
      </c>
      <c r="AJ94" s="65">
        <f t="shared" si="13"/>
        <v>-7.7132203648780178E-4</v>
      </c>
      <c r="AK94" s="64">
        <f t="shared" si="13"/>
        <v>-4.9449128214652562E-2</v>
      </c>
      <c r="AL94" s="64">
        <f t="shared" si="13"/>
        <v>-1.1429805256248168E-2</v>
      </c>
      <c r="AM94" s="101">
        <f t="shared" si="16"/>
        <v>-1.5486065685470131E-2</v>
      </c>
      <c r="AN94" s="102">
        <f t="shared" si="17"/>
        <v>-2.2981557235603078E-2</v>
      </c>
      <c r="AO94" s="101">
        <f t="shared" si="18"/>
        <v>-1.8178768470516769E-2</v>
      </c>
      <c r="AP94" s="102">
        <f t="shared" si="19"/>
        <v>-9.7229079096079318E-3</v>
      </c>
      <c r="AQ94" s="101">
        <f t="shared" si="20"/>
        <v>-1.9132593481062173E-2</v>
      </c>
      <c r="AR94" s="102">
        <f t="shared" si="15"/>
        <v>-7.8303800614875751E-3</v>
      </c>
      <c r="AS94" s="101">
        <f t="shared" si="15"/>
        <v>-0.17039353565868542</v>
      </c>
      <c r="AT94" s="102">
        <f t="shared" si="15"/>
        <v>-9.0102509593537258E-3</v>
      </c>
      <c r="AU94" s="101">
        <f t="shared" si="15"/>
        <v>8.9515858731201298E-3</v>
      </c>
      <c r="AV94" s="102">
        <f t="shared" si="15"/>
        <v>-3.0316534733590389E-2</v>
      </c>
      <c r="AW94" s="102">
        <f t="shared" si="21"/>
        <v>-4.171982310799939E-2</v>
      </c>
    </row>
    <row r="95" spans="6:49" x14ac:dyDescent="0.3">
      <c r="F95" s="18">
        <v>43510</v>
      </c>
      <c r="G95" s="22">
        <v>7017.5</v>
      </c>
      <c r="H95" s="26">
        <v>159.8500061</v>
      </c>
      <c r="I95" s="22">
        <v>634.40002440000001</v>
      </c>
      <c r="J95" s="26">
        <v>2823.1000979999999</v>
      </c>
      <c r="K95" s="22">
        <v>2001.6400149999999</v>
      </c>
      <c r="Y95" s="93">
        <f t="shared" si="14"/>
        <v>-276</v>
      </c>
      <c r="Z95" s="18">
        <v>43507</v>
      </c>
      <c r="AA95" s="22">
        <v>7177.8999020000001</v>
      </c>
      <c r="AB95" s="26">
        <v>152.6499939</v>
      </c>
      <c r="AC95" s="22">
        <v>647.54998780000005</v>
      </c>
      <c r="AD95" s="26">
        <v>2853.6000979999999</v>
      </c>
      <c r="AE95" s="22">
        <v>2075.3149410000001</v>
      </c>
      <c r="AF95" s="26">
        <v>10888.799805000001</v>
      </c>
      <c r="AG95" s="64">
        <f t="shared" si="13"/>
        <v>6.0997177415480488E-3</v>
      </c>
      <c r="AH95" s="65">
        <f t="shared" si="13"/>
        <v>1.2856594158412313E-2</v>
      </c>
      <c r="AI95" s="64">
        <f t="shared" si="13"/>
        <v>-5.198024705943987E-2</v>
      </c>
      <c r="AJ95" s="65">
        <f t="shared" si="13"/>
        <v>7.7132203648776156E-4</v>
      </c>
      <c r="AK95" s="64">
        <f t="shared" si="13"/>
        <v>-4.5312214778675921E-3</v>
      </c>
      <c r="AL95" s="64">
        <f t="shared" si="13"/>
        <v>-5.0200546485725944E-3</v>
      </c>
      <c r="AM95" s="101">
        <f t="shared" si="16"/>
        <v>-7.2919776674040763E-3</v>
      </c>
      <c r="AN95" s="102">
        <f t="shared" si="17"/>
        <v>-1.1704495258183779E-2</v>
      </c>
      <c r="AO95" s="101">
        <f t="shared" si="18"/>
        <v>-9.222675435324422E-3</v>
      </c>
      <c r="AP95" s="102">
        <f t="shared" si="19"/>
        <v>-4.2598810913690504E-3</v>
      </c>
      <c r="AQ95" s="101">
        <f t="shared" si="20"/>
        <v>-9.5611038107530945E-3</v>
      </c>
      <c r="AR95" s="102">
        <f t="shared" si="15"/>
        <v>1.3391695408952124E-2</v>
      </c>
      <c r="AS95" s="101">
        <f t="shared" si="15"/>
        <v>2.4561089416596092E-2</v>
      </c>
      <c r="AT95" s="102">
        <f t="shared" si="15"/>
        <v>-4.2757571624115448E-2</v>
      </c>
      <c r="AU95" s="101">
        <f t="shared" si="15"/>
        <v>5.0312031278568117E-3</v>
      </c>
      <c r="AV95" s="102">
        <f t="shared" si="15"/>
        <v>5.0298823328855024E-3</v>
      </c>
      <c r="AW95" s="102">
        <f t="shared" si="21"/>
        <v>1.0512597324350164E-3</v>
      </c>
    </row>
    <row r="96" spans="6:49" x14ac:dyDescent="0.3">
      <c r="F96" s="18">
        <v>43511</v>
      </c>
      <c r="G96" s="22">
        <v>6930.0498049999997</v>
      </c>
      <c r="H96" s="26">
        <v>161.6499939</v>
      </c>
      <c r="I96" s="22">
        <v>627.54998780000005</v>
      </c>
      <c r="J96" s="26">
        <v>2825.9499510000001</v>
      </c>
      <c r="K96" s="22">
        <v>2023.410034</v>
      </c>
      <c r="Y96" s="93">
        <f t="shared" si="14"/>
        <v>-275</v>
      </c>
      <c r="Z96" s="18">
        <v>43508</v>
      </c>
      <c r="AA96" s="22">
        <v>7162.5</v>
      </c>
      <c r="AB96" s="26">
        <v>151.8000031</v>
      </c>
      <c r="AC96" s="22">
        <v>648.70001219999995</v>
      </c>
      <c r="AD96" s="26">
        <v>2832.3500979999999</v>
      </c>
      <c r="AE96" s="22">
        <v>2113.75</v>
      </c>
      <c r="AF96" s="26">
        <v>10831.400390999999</v>
      </c>
      <c r="AG96" s="64">
        <f t="shared" si="13"/>
        <v>-2.1477654772650919E-3</v>
      </c>
      <c r="AH96" s="65">
        <f t="shared" si="13"/>
        <v>-5.5837938370548804E-3</v>
      </c>
      <c r="AI96" s="64">
        <f t="shared" si="13"/>
        <v>1.77438719650179E-3</v>
      </c>
      <c r="AJ96" s="65">
        <f t="shared" si="13"/>
        <v>-7.4745990391057214E-3</v>
      </c>
      <c r="AK96" s="64">
        <f t="shared" si="13"/>
        <v>1.8350700270046569E-2</v>
      </c>
      <c r="AL96" s="64">
        <f t="shared" si="13"/>
        <v>-5.2853608257026749E-3</v>
      </c>
      <c r="AM96" s="101">
        <f t="shared" si="16"/>
        <v>-7.6311394071037833E-3</v>
      </c>
      <c r="AN96" s="102">
        <f t="shared" si="17"/>
        <v>-1.2171264464290702E-2</v>
      </c>
      <c r="AO96" s="101">
        <f t="shared" si="18"/>
        <v>-9.5933773472432517E-3</v>
      </c>
      <c r="AP96" s="102">
        <f t="shared" si="19"/>
        <v>-4.486001396107657E-3</v>
      </c>
      <c r="AQ96" s="101">
        <f t="shared" si="20"/>
        <v>-9.9572776230117017E-3</v>
      </c>
      <c r="AR96" s="102">
        <f t="shared" si="15"/>
        <v>5.4833739298386919E-3</v>
      </c>
      <c r="AS96" s="101">
        <f t="shared" si="15"/>
        <v>6.5874706272358221E-3</v>
      </c>
      <c r="AT96" s="102">
        <f t="shared" si="15"/>
        <v>1.1367764543745041E-2</v>
      </c>
      <c r="AU96" s="101">
        <f t="shared" si="15"/>
        <v>-2.9885976429980645E-3</v>
      </c>
      <c r="AV96" s="102">
        <f t="shared" si="15"/>
        <v>2.8307977893058271E-2</v>
      </c>
      <c r="AW96" s="102">
        <f t="shared" si="21"/>
        <v>9.7515978701759511E-3</v>
      </c>
    </row>
    <row r="97" spans="6:49" x14ac:dyDescent="0.3">
      <c r="F97" s="18">
        <v>43514</v>
      </c>
      <c r="G97" s="22">
        <v>6842.7001950000003</v>
      </c>
      <c r="H97" s="26">
        <v>162.8999939</v>
      </c>
      <c r="I97" s="22">
        <v>624.70001219999995</v>
      </c>
      <c r="J97" s="26">
        <v>2793.5</v>
      </c>
      <c r="K97" s="22">
        <v>2015.5200199999999</v>
      </c>
      <c r="Y97" s="93">
        <f t="shared" si="14"/>
        <v>-274</v>
      </c>
      <c r="Z97" s="18">
        <v>43510</v>
      </c>
      <c r="AA97" s="22">
        <v>7017.5</v>
      </c>
      <c r="AB97" s="26">
        <v>159.8500061</v>
      </c>
      <c r="AC97" s="22">
        <v>634.40002440000001</v>
      </c>
      <c r="AD97" s="26">
        <v>2823.1000979999999</v>
      </c>
      <c r="AE97" s="22">
        <v>2001.6400149999999</v>
      </c>
      <c r="AF97" s="26">
        <v>10746.049805000001</v>
      </c>
      <c r="AG97" s="64">
        <f t="shared" si="13"/>
        <v>-2.0452052786957456E-2</v>
      </c>
      <c r="AH97" s="65">
        <f t="shared" si="13"/>
        <v>5.1672028283488665E-2</v>
      </c>
      <c r="AI97" s="64">
        <f t="shared" si="13"/>
        <v>-2.2290670243678007E-2</v>
      </c>
      <c r="AJ97" s="65">
        <f t="shared" si="13"/>
        <v>-3.2711836999123954E-3</v>
      </c>
      <c r="AK97" s="64">
        <f t="shared" si="13"/>
        <v>-5.4496769193176281E-2</v>
      </c>
      <c r="AL97" s="64">
        <f t="shared" si="13"/>
        <v>-7.9111322580121372E-3</v>
      </c>
      <c r="AM97" s="101">
        <f t="shared" si="16"/>
        <v>-1.0987869418705528E-2</v>
      </c>
      <c r="AN97" s="102">
        <f t="shared" si="17"/>
        <v>-1.6790942981147843E-2</v>
      </c>
      <c r="AO97" s="101">
        <f t="shared" si="18"/>
        <v>-1.32622647465054E-2</v>
      </c>
      <c r="AP97" s="102">
        <f t="shared" si="19"/>
        <v>-6.7239449030039485E-3</v>
      </c>
      <c r="AQ97" s="101">
        <f t="shared" si="20"/>
        <v>-1.3878263895215001E-2</v>
      </c>
      <c r="AR97" s="102">
        <f t="shared" si="15"/>
        <v>-9.4641833682519282E-3</v>
      </c>
      <c r="AS97" s="101">
        <f t="shared" si="15"/>
        <v>6.8462971264636505E-2</v>
      </c>
      <c r="AT97" s="102">
        <f t="shared" si="15"/>
        <v>-9.0284054971726067E-3</v>
      </c>
      <c r="AU97" s="101">
        <f t="shared" si="15"/>
        <v>3.4527612030915531E-3</v>
      </c>
      <c r="AV97" s="102">
        <f t="shared" si="15"/>
        <v>-4.061850529796128E-2</v>
      </c>
      <c r="AW97" s="102">
        <f t="shared" si="21"/>
        <v>2.5609276608684491E-3</v>
      </c>
    </row>
    <row r="98" spans="6:49" x14ac:dyDescent="0.3">
      <c r="F98" s="18">
        <v>43515</v>
      </c>
      <c r="G98" s="22">
        <v>6804.5498049999997</v>
      </c>
      <c r="H98" s="26">
        <v>163.75</v>
      </c>
      <c r="I98" s="22">
        <v>632.59997559999999</v>
      </c>
      <c r="J98" s="26">
        <v>2787.8500979999999</v>
      </c>
      <c r="K98" s="22">
        <v>2040.9799800000001</v>
      </c>
      <c r="Y98" s="93">
        <f t="shared" si="14"/>
        <v>-273</v>
      </c>
      <c r="Z98" s="18">
        <v>43511</v>
      </c>
      <c r="AA98" s="22">
        <v>6930.0498049999997</v>
      </c>
      <c r="AB98" s="26">
        <v>161.6499939</v>
      </c>
      <c r="AC98" s="22">
        <v>627.54998780000005</v>
      </c>
      <c r="AD98" s="26">
        <v>2825.9499510000001</v>
      </c>
      <c r="AE98" s="22">
        <v>2023.410034</v>
      </c>
      <c r="AF98" s="26">
        <v>10724.400390999999</v>
      </c>
      <c r="AG98" s="64">
        <f t="shared" si="13"/>
        <v>-1.2540029209227277E-2</v>
      </c>
      <c r="AH98" s="65">
        <f t="shared" si="13"/>
        <v>1.1197552768966919E-2</v>
      </c>
      <c r="AI98" s="64">
        <f t="shared" si="13"/>
        <v>-1.0856379116402947E-2</v>
      </c>
      <c r="AJ98" s="65">
        <f t="shared" si="13"/>
        <v>1.0089672483148827E-3</v>
      </c>
      <c r="AK98" s="64">
        <f t="shared" si="13"/>
        <v>1.0817371719815243E-2</v>
      </c>
      <c r="AL98" s="64">
        <f t="shared" si="13"/>
        <v>-2.0166713915775653E-3</v>
      </c>
      <c r="AM98" s="101">
        <f t="shared" si="16"/>
        <v>-3.4525167794355023E-3</v>
      </c>
      <c r="AN98" s="102">
        <f t="shared" si="17"/>
        <v>-6.420461415974946E-3</v>
      </c>
      <c r="AO98" s="101">
        <f t="shared" si="18"/>
        <v>-5.0261658491673761E-3</v>
      </c>
      <c r="AP98" s="102">
        <f t="shared" si="19"/>
        <v>-1.700099239830913E-3</v>
      </c>
      <c r="AQ98" s="101">
        <f t="shared" si="20"/>
        <v>-5.0762410477801848E-3</v>
      </c>
      <c r="AR98" s="102">
        <f t="shared" si="15"/>
        <v>-9.0875124297917741E-3</v>
      </c>
      <c r="AS98" s="101">
        <f t="shared" si="15"/>
        <v>1.7618014184941865E-2</v>
      </c>
      <c r="AT98" s="102">
        <f t="shared" si="15"/>
        <v>-5.8302132672355712E-3</v>
      </c>
      <c r="AU98" s="101">
        <f t="shared" si="15"/>
        <v>2.7090664881457959E-3</v>
      </c>
      <c r="AV98" s="102">
        <f t="shared" si="15"/>
        <v>1.5893612767595426E-2</v>
      </c>
      <c r="AW98" s="102">
        <f t="shared" si="21"/>
        <v>4.2605935487311482E-3</v>
      </c>
    </row>
    <row r="99" spans="6:49" x14ac:dyDescent="0.3">
      <c r="F99" s="18">
        <v>43516</v>
      </c>
      <c r="G99" s="22">
        <v>6849.8999020000001</v>
      </c>
      <c r="H99" s="26">
        <v>164.8000031</v>
      </c>
      <c r="I99" s="22">
        <v>633.54998780000005</v>
      </c>
      <c r="J99" s="26">
        <v>2774.6999510000001</v>
      </c>
      <c r="K99" s="22">
        <v>2052.8549800000001</v>
      </c>
      <c r="Y99" s="93">
        <f t="shared" si="14"/>
        <v>-272</v>
      </c>
      <c r="Z99" s="18">
        <v>43514</v>
      </c>
      <c r="AA99" s="22">
        <v>6842.7001950000003</v>
      </c>
      <c r="AB99" s="26">
        <v>162.8999939</v>
      </c>
      <c r="AC99" s="22">
        <v>624.70001219999995</v>
      </c>
      <c r="AD99" s="26">
        <v>2793.5</v>
      </c>
      <c r="AE99" s="22">
        <v>2015.5200199999999</v>
      </c>
      <c r="AF99" s="26">
        <v>10640.950194999999</v>
      </c>
      <c r="AG99" s="64">
        <f t="shared" si="13"/>
        <v>-1.2684580958677385E-2</v>
      </c>
      <c r="AH99" s="65">
        <f t="shared" si="13"/>
        <v>7.7030117261202491E-3</v>
      </c>
      <c r="AI99" s="64">
        <f t="shared" si="13"/>
        <v>-4.5517756368750025E-3</v>
      </c>
      <c r="AJ99" s="65">
        <f t="shared" si="13"/>
        <v>-1.1549283997359258E-2</v>
      </c>
      <c r="AK99" s="64">
        <f t="shared" si="13"/>
        <v>-3.9069872124388354E-3</v>
      </c>
      <c r="AL99" s="64">
        <f t="shared" si="13"/>
        <v>-7.8117716846418262E-3</v>
      </c>
      <c r="AM99" s="101">
        <f t="shared" si="16"/>
        <v>-1.0860848987872089E-2</v>
      </c>
      <c r="AN99" s="102">
        <f t="shared" si="17"/>
        <v>-1.661613191397978E-2</v>
      </c>
      <c r="AO99" s="101">
        <f t="shared" si="18"/>
        <v>-1.3123432115783552E-2</v>
      </c>
      <c r="AP99" s="102">
        <f t="shared" si="19"/>
        <v>-6.6392599425083567E-3</v>
      </c>
      <c r="AQ99" s="101">
        <f t="shared" si="20"/>
        <v>-1.3729891710420312E-2</v>
      </c>
      <c r="AR99" s="102">
        <f t="shared" si="15"/>
        <v>-1.8237319708052958E-3</v>
      </c>
      <c r="AS99" s="101">
        <f t="shared" si="15"/>
        <v>2.431914364010003E-2</v>
      </c>
      <c r="AT99" s="102">
        <f t="shared" si="15"/>
        <v>8.5716564789085486E-3</v>
      </c>
      <c r="AU99" s="101">
        <f t="shared" si="15"/>
        <v>-4.9100240548509014E-3</v>
      </c>
      <c r="AV99" s="102">
        <f t="shared" si="15"/>
        <v>9.8229044979814759E-3</v>
      </c>
      <c r="AW99" s="102">
        <f t="shared" si="21"/>
        <v>7.1959897182667706E-3</v>
      </c>
    </row>
    <row r="100" spans="6:49" x14ac:dyDescent="0.3">
      <c r="F100" s="18">
        <v>43517</v>
      </c>
      <c r="G100" s="22">
        <v>6801.5498049999997</v>
      </c>
      <c r="H100" s="26">
        <v>169.6999969</v>
      </c>
      <c r="I100" s="22">
        <v>634.20001219999995</v>
      </c>
      <c r="J100" s="26">
        <v>2813.9499510000001</v>
      </c>
      <c r="K100" s="22">
        <v>2044.744995</v>
      </c>
      <c r="Y100" s="93">
        <f t="shared" si="14"/>
        <v>-271</v>
      </c>
      <c r="Z100" s="18">
        <v>43515</v>
      </c>
      <c r="AA100" s="22">
        <v>6804.5498049999997</v>
      </c>
      <c r="AB100" s="26">
        <v>163.75</v>
      </c>
      <c r="AC100" s="22">
        <v>632.59997559999999</v>
      </c>
      <c r="AD100" s="26">
        <v>2787.8500979999999</v>
      </c>
      <c r="AE100" s="22">
        <v>2040.9799800000001</v>
      </c>
      <c r="AF100" s="26">
        <v>10604.349609000001</v>
      </c>
      <c r="AG100" s="64">
        <f t="shared" si="13"/>
        <v>-5.5909416735760225E-3</v>
      </c>
      <c r="AH100" s="65">
        <f t="shared" si="13"/>
        <v>5.204396353648711E-3</v>
      </c>
      <c r="AI100" s="64">
        <f t="shared" si="13"/>
        <v>1.2566718271672673E-2</v>
      </c>
      <c r="AJ100" s="65">
        <f t="shared" si="13"/>
        <v>-2.0245653222409738E-3</v>
      </c>
      <c r="AK100" s="64">
        <f t="shared" si="13"/>
        <v>1.2552838317549258E-2</v>
      </c>
      <c r="AL100" s="64">
        <f t="shared" si="13"/>
        <v>-3.4455265443910127E-3</v>
      </c>
      <c r="AM100" s="101">
        <f t="shared" si="16"/>
        <v>-5.2791346314936261E-3</v>
      </c>
      <c r="AN100" s="102">
        <f t="shared" si="17"/>
        <v>-8.9343327194445002E-3</v>
      </c>
      <c r="AO100" s="101">
        <f t="shared" si="18"/>
        <v>-7.0226490925383526E-3</v>
      </c>
      <c r="AP100" s="102">
        <f t="shared" si="19"/>
        <v>-2.9179116785631263E-3</v>
      </c>
      <c r="AQ100" s="101">
        <f t="shared" si="20"/>
        <v>-7.2099078895360401E-3</v>
      </c>
      <c r="AR100" s="102">
        <f t="shared" si="15"/>
        <v>-3.1180704208239648E-4</v>
      </c>
      <c r="AS100" s="101">
        <f t="shared" si="15"/>
        <v>1.4138729073093211E-2</v>
      </c>
      <c r="AT100" s="102">
        <f t="shared" si="15"/>
        <v>1.9589367364211026E-2</v>
      </c>
      <c r="AU100" s="101">
        <f t="shared" si="15"/>
        <v>8.933463563221525E-4</v>
      </c>
      <c r="AV100" s="102">
        <f t="shared" si="15"/>
        <v>1.9762746207085298E-2</v>
      </c>
      <c r="AW100" s="102">
        <f t="shared" si="21"/>
        <v>1.081447639172586E-2</v>
      </c>
    </row>
    <row r="101" spans="6:49" x14ac:dyDescent="0.3">
      <c r="F101" s="18">
        <v>43518</v>
      </c>
      <c r="G101" s="22">
        <v>6912.3999020000001</v>
      </c>
      <c r="H101" s="26">
        <v>174.3000031</v>
      </c>
      <c r="I101" s="22">
        <v>646.59997559999999</v>
      </c>
      <c r="J101" s="26">
        <v>2816.8500979999999</v>
      </c>
      <c r="K101" s="22">
        <v>2059.544922</v>
      </c>
      <c r="Y101" s="93">
        <f t="shared" si="14"/>
        <v>-270</v>
      </c>
      <c r="Z101" s="18">
        <v>43516</v>
      </c>
      <c r="AA101" s="22">
        <v>6849.8999020000001</v>
      </c>
      <c r="AB101" s="26">
        <v>164.8000031</v>
      </c>
      <c r="AC101" s="22">
        <v>633.54998780000005</v>
      </c>
      <c r="AD101" s="26">
        <v>2774.6999510000001</v>
      </c>
      <c r="AE101" s="22">
        <v>2052.8549800000001</v>
      </c>
      <c r="AF101" s="26">
        <v>10735.450194999999</v>
      </c>
      <c r="AG101" s="64">
        <f t="shared" si="13"/>
        <v>6.6425619082300831E-3</v>
      </c>
      <c r="AH101" s="65">
        <f t="shared" si="13"/>
        <v>6.3917617706894586E-3</v>
      </c>
      <c r="AI101" s="64">
        <f t="shared" si="13"/>
        <v>1.5006316877763529E-3</v>
      </c>
      <c r="AJ101" s="65">
        <f t="shared" si="13"/>
        <v>-4.7281090082053057E-3</v>
      </c>
      <c r="AK101" s="64">
        <f t="shared" si="13"/>
        <v>5.8014225888075276E-3</v>
      </c>
      <c r="AL101" s="64">
        <f t="shared" si="13"/>
        <v>1.2287110149880702E-2</v>
      </c>
      <c r="AM101" s="101">
        <f t="shared" si="16"/>
        <v>1.4833131464280051E-2</v>
      </c>
      <c r="AN101" s="102">
        <f t="shared" si="17"/>
        <v>1.8745046702442529E-2</v>
      </c>
      <c r="AO101" s="101">
        <f t="shared" si="18"/>
        <v>1.495994688460457E-2</v>
      </c>
      <c r="AP101" s="102">
        <f t="shared" si="19"/>
        <v>1.0491005679234592E-2</v>
      </c>
      <c r="AQ101" s="101">
        <f t="shared" si="20"/>
        <v>1.6283169895054274E-2</v>
      </c>
      <c r="AR101" s="102">
        <f t="shared" si="15"/>
        <v>-8.1905695560499682E-3</v>
      </c>
      <c r="AS101" s="101">
        <f t="shared" si="15"/>
        <v>-1.235328493175307E-2</v>
      </c>
      <c r="AT101" s="102">
        <f t="shared" si="15"/>
        <v>-1.3459315196828216E-2</v>
      </c>
      <c r="AU101" s="101">
        <f t="shared" si="15"/>
        <v>-1.5219114687439897E-2</v>
      </c>
      <c r="AV101" s="102">
        <f t="shared" si="15"/>
        <v>-1.0481747306246746E-2</v>
      </c>
      <c r="AW101" s="102">
        <f t="shared" si="21"/>
        <v>-1.1940806335663579E-2</v>
      </c>
    </row>
    <row r="102" spans="6:49" x14ac:dyDescent="0.3">
      <c r="F102" s="18">
        <v>43521</v>
      </c>
      <c r="G102" s="22">
        <v>6924.8999020000001</v>
      </c>
      <c r="H102" s="26">
        <v>175.75</v>
      </c>
      <c r="I102" s="22">
        <v>650.70001219999995</v>
      </c>
      <c r="J102" s="26">
        <v>2847.5500489999999</v>
      </c>
      <c r="K102" s="22">
        <v>2070.4799800000001</v>
      </c>
      <c r="Y102" s="93">
        <f t="shared" si="14"/>
        <v>-269</v>
      </c>
      <c r="Z102" s="18">
        <v>43517</v>
      </c>
      <c r="AA102" s="22">
        <v>6801.5498049999997</v>
      </c>
      <c r="AB102" s="26">
        <v>169.6999969</v>
      </c>
      <c r="AC102" s="22">
        <v>634.20001219999995</v>
      </c>
      <c r="AD102" s="26">
        <v>2813.9499510000001</v>
      </c>
      <c r="AE102" s="22">
        <v>2044.744995</v>
      </c>
      <c r="AF102" s="26">
        <v>10789.849609000001</v>
      </c>
      <c r="AG102" s="64">
        <f t="shared" si="13"/>
        <v>-7.0835406066972091E-3</v>
      </c>
      <c r="AH102" s="65">
        <f t="shared" si="13"/>
        <v>2.9299517686598716E-2</v>
      </c>
      <c r="AI102" s="64">
        <f t="shared" si="13"/>
        <v>1.0254773527334983E-3</v>
      </c>
      <c r="AJ102" s="65">
        <f t="shared" si="13"/>
        <v>1.4046557233123832E-2</v>
      </c>
      <c r="AK102" s="64">
        <f t="shared" si="13"/>
        <v>-3.9584125532558306E-3</v>
      </c>
      <c r="AL102" s="64">
        <f t="shared" si="13"/>
        <v>5.0544736017894528E-3</v>
      </c>
      <c r="AM102" s="101">
        <f t="shared" si="16"/>
        <v>5.5870836684777632E-3</v>
      </c>
      <c r="AN102" s="102">
        <f t="shared" si="17"/>
        <v>6.0202317127138021E-3</v>
      </c>
      <c r="AO102" s="101">
        <f t="shared" si="18"/>
        <v>4.8540676111006615E-3</v>
      </c>
      <c r="AP102" s="102">
        <f t="shared" si="19"/>
        <v>4.3266336393174556E-3</v>
      </c>
      <c r="AQ102" s="101">
        <f t="shared" si="20"/>
        <v>5.4828891592863405E-3</v>
      </c>
      <c r="AR102" s="102">
        <f t="shared" si="15"/>
        <v>-1.2670624275174971E-2</v>
      </c>
      <c r="AS102" s="101">
        <f t="shared" si="15"/>
        <v>2.3279285973884914E-2</v>
      </c>
      <c r="AT102" s="102">
        <f t="shared" si="15"/>
        <v>-3.8285902583671634E-3</v>
      </c>
      <c r="AU102" s="101">
        <f t="shared" si="15"/>
        <v>9.7199235938063774E-3</v>
      </c>
      <c r="AV102" s="102">
        <f t="shared" si="15"/>
        <v>-9.4413017125421703E-3</v>
      </c>
      <c r="AW102" s="102">
        <f t="shared" si="21"/>
        <v>1.411738664321397E-3</v>
      </c>
    </row>
    <row r="103" spans="6:49" x14ac:dyDescent="0.3">
      <c r="F103" s="18">
        <v>43522</v>
      </c>
      <c r="G103" s="22">
        <v>6904.2998049999997</v>
      </c>
      <c r="H103" s="26">
        <v>182.6499939</v>
      </c>
      <c r="I103" s="22">
        <v>651.29998780000005</v>
      </c>
      <c r="J103" s="26">
        <v>2859.3000489999999</v>
      </c>
      <c r="K103" s="22">
        <v>2062</v>
      </c>
      <c r="Y103" s="93">
        <f t="shared" si="14"/>
        <v>-268</v>
      </c>
      <c r="Z103" s="18">
        <v>43518</v>
      </c>
      <c r="AA103" s="22">
        <v>6912.3999020000001</v>
      </c>
      <c r="AB103" s="26">
        <v>174.3000031</v>
      </c>
      <c r="AC103" s="22">
        <v>646.59997559999999</v>
      </c>
      <c r="AD103" s="26">
        <v>2816.8500979999999</v>
      </c>
      <c r="AE103" s="22">
        <v>2059.544922</v>
      </c>
      <c r="AF103" s="26">
        <v>10791.650390999999</v>
      </c>
      <c r="AG103" s="64">
        <f t="shared" si="13"/>
        <v>1.6166387306326593E-2</v>
      </c>
      <c r="AH103" s="65">
        <f t="shared" si="13"/>
        <v>2.6745816338753024E-2</v>
      </c>
      <c r="AI103" s="64">
        <f t="shared" si="13"/>
        <v>1.9363446214402346E-2</v>
      </c>
      <c r="AJ103" s="65">
        <f t="shared" si="13"/>
        <v>1.0301013110782537E-3</v>
      </c>
      <c r="AK103" s="64">
        <f t="shared" si="13"/>
        <v>7.2119618484771369E-3</v>
      </c>
      <c r="AL103" s="64">
        <f t="shared" si="13"/>
        <v>1.6688200580840612E-4</v>
      </c>
      <c r="AM103" s="101">
        <f t="shared" si="16"/>
        <v>-6.6110884089540494E-4</v>
      </c>
      <c r="AN103" s="102">
        <f t="shared" si="17"/>
        <v>-2.5788038382465483E-3</v>
      </c>
      <c r="AO103" s="101">
        <f t="shared" si="18"/>
        <v>-1.9751723595172548E-3</v>
      </c>
      <c r="AP103" s="102">
        <f t="shared" si="19"/>
        <v>1.609420859722506E-4</v>
      </c>
      <c r="AQ103" s="101">
        <f t="shared" si="20"/>
        <v>-1.8156057958218842E-3</v>
      </c>
      <c r="AR103" s="102">
        <f t="shared" si="15"/>
        <v>1.6827496147221999E-2</v>
      </c>
      <c r="AS103" s="101">
        <f t="shared" si="15"/>
        <v>2.9324620176999574E-2</v>
      </c>
      <c r="AT103" s="102">
        <f t="shared" si="15"/>
        <v>2.13386185739196E-2</v>
      </c>
      <c r="AU103" s="101">
        <f t="shared" si="15"/>
        <v>8.6915922510600306E-4</v>
      </c>
      <c r="AV103" s="102">
        <f t="shared" si="15"/>
        <v>9.0275676442990206E-3</v>
      </c>
      <c r="AW103" s="102">
        <f t="shared" si="21"/>
        <v>1.5477492353509236E-2</v>
      </c>
    </row>
    <row r="104" spans="6:49" x14ac:dyDescent="0.3">
      <c r="F104" s="18">
        <v>43523</v>
      </c>
      <c r="G104" s="22">
        <v>6968.5</v>
      </c>
      <c r="H104" s="26">
        <v>177.3500061</v>
      </c>
      <c r="I104" s="22">
        <v>656.15002440000001</v>
      </c>
      <c r="J104" s="26">
        <v>2914.6999510000001</v>
      </c>
      <c r="K104" s="22">
        <v>2040.775024</v>
      </c>
      <c r="Y104" s="93">
        <f t="shared" si="14"/>
        <v>-267</v>
      </c>
      <c r="Z104" s="18">
        <v>43521</v>
      </c>
      <c r="AA104" s="22">
        <v>6924.8999020000001</v>
      </c>
      <c r="AB104" s="26">
        <v>175.75</v>
      </c>
      <c r="AC104" s="22">
        <v>650.70001219999995</v>
      </c>
      <c r="AD104" s="26">
        <v>2847.5500489999999</v>
      </c>
      <c r="AE104" s="22">
        <v>2070.4799800000001</v>
      </c>
      <c r="AF104" s="26">
        <v>10880.099609000001</v>
      </c>
      <c r="AG104" s="64">
        <f t="shared" si="13"/>
        <v>1.8067113638170209E-3</v>
      </c>
      <c r="AH104" s="65">
        <f t="shared" si="13"/>
        <v>8.2845603793718359E-3</v>
      </c>
      <c r="AI104" s="64">
        <f t="shared" si="13"/>
        <v>6.3208976944947063E-3</v>
      </c>
      <c r="AJ104" s="65">
        <f t="shared" ref="AJ104:AL167" si="22">LN(AD104/AD103)</f>
        <v>1.0839718524501796E-2</v>
      </c>
      <c r="AK104" s="64">
        <f t="shared" si="22"/>
        <v>5.2954080482687559E-3</v>
      </c>
      <c r="AL104" s="64">
        <f t="shared" si="22"/>
        <v>8.1626734442876037E-3</v>
      </c>
      <c r="AM104" s="101">
        <f t="shared" si="16"/>
        <v>9.5605398364401063E-3</v>
      </c>
      <c r="AN104" s="102">
        <f t="shared" si="17"/>
        <v>1.1488675714276531E-2</v>
      </c>
      <c r="AO104" s="101">
        <f t="shared" si="18"/>
        <v>9.1970332996640959E-3</v>
      </c>
      <c r="AP104" s="102">
        <f t="shared" si="19"/>
        <v>6.9757506074066312E-3</v>
      </c>
      <c r="AQ104" s="101">
        <f t="shared" si="20"/>
        <v>1.0124271407466493E-2</v>
      </c>
      <c r="AR104" s="102">
        <f t="shared" si="15"/>
        <v>-7.7538284726230856E-3</v>
      </c>
      <c r="AS104" s="101">
        <f t="shared" si="15"/>
        <v>-3.2041153349046947E-3</v>
      </c>
      <c r="AT104" s="102">
        <f t="shared" si="15"/>
        <v>-2.8761356051693896E-3</v>
      </c>
      <c r="AU104" s="101">
        <f t="shared" si="15"/>
        <v>3.8639679170951648E-3</v>
      </c>
      <c r="AV104" s="102">
        <f t="shared" si="15"/>
        <v>-4.8288633591977376E-3</v>
      </c>
      <c r="AW104" s="102">
        <f t="shared" si="21"/>
        <v>-2.9597949709599487E-3</v>
      </c>
    </row>
    <row r="105" spans="6:49" x14ac:dyDescent="0.3">
      <c r="F105" s="18">
        <v>43524</v>
      </c>
      <c r="G105" s="22">
        <v>6829.7001950000003</v>
      </c>
      <c r="H105" s="26">
        <v>177.4499969</v>
      </c>
      <c r="I105" s="22">
        <v>645.90002440000001</v>
      </c>
      <c r="J105" s="26">
        <v>2900.6000979999999</v>
      </c>
      <c r="K105" s="22">
        <v>1986.910034</v>
      </c>
      <c r="Y105" s="93">
        <f t="shared" si="14"/>
        <v>-266</v>
      </c>
      <c r="Z105" s="18">
        <v>43522</v>
      </c>
      <c r="AA105" s="22">
        <v>6904.2998049999997</v>
      </c>
      <c r="AB105" s="26">
        <v>182.6499939</v>
      </c>
      <c r="AC105" s="22">
        <v>651.29998780000005</v>
      </c>
      <c r="AD105" s="26">
        <v>2859.3000489999999</v>
      </c>
      <c r="AE105" s="22">
        <v>2062</v>
      </c>
      <c r="AF105" s="26">
        <v>10835.299805000001</v>
      </c>
      <c r="AG105" s="64">
        <f t="shared" ref="AG105:AL168" si="23">LN(AA105/AA104)</f>
        <v>-2.979219719612145E-3</v>
      </c>
      <c r="AH105" s="65">
        <f t="shared" si="23"/>
        <v>3.85091891533089E-2</v>
      </c>
      <c r="AI105" s="64">
        <f t="shared" si="23"/>
        <v>9.2162157061083849E-4</v>
      </c>
      <c r="AJ105" s="65">
        <f t="shared" si="22"/>
        <v>4.1178641112902111E-3</v>
      </c>
      <c r="AK105" s="64">
        <f t="shared" si="22"/>
        <v>-4.1040691999318984E-3</v>
      </c>
      <c r="AL105" s="64">
        <f t="shared" si="22"/>
        <v>-4.126091968583284E-3</v>
      </c>
      <c r="AM105" s="101">
        <f t="shared" si="16"/>
        <v>-6.149154906729612E-3</v>
      </c>
      <c r="AN105" s="102">
        <f t="shared" si="17"/>
        <v>-1.0131692638427069E-2</v>
      </c>
      <c r="AO105" s="101">
        <f t="shared" si="18"/>
        <v>-7.9735764575285303E-3</v>
      </c>
      <c r="AP105" s="102">
        <f t="shared" si="19"/>
        <v>-3.4979572047457389E-3</v>
      </c>
      <c r="AQ105" s="101">
        <f t="shared" si="20"/>
        <v>-8.2261759670842361E-3</v>
      </c>
      <c r="AR105" s="102">
        <f t="shared" si="15"/>
        <v>3.1699351871174669E-3</v>
      </c>
      <c r="AS105" s="101">
        <f t="shared" si="15"/>
        <v>4.8640881791735965E-2</v>
      </c>
      <c r="AT105" s="102">
        <f t="shared" si="15"/>
        <v>8.8951980281393693E-3</v>
      </c>
      <c r="AU105" s="101">
        <f t="shared" si="15"/>
        <v>7.6158213160359501E-3</v>
      </c>
      <c r="AV105" s="102">
        <f t="shared" si="15"/>
        <v>4.1221067671523377E-3</v>
      </c>
      <c r="AW105" s="102">
        <f t="shared" si="21"/>
        <v>1.4488788618036218E-2</v>
      </c>
    </row>
    <row r="106" spans="6:49" x14ac:dyDescent="0.3">
      <c r="F106" s="18">
        <v>43525</v>
      </c>
      <c r="G106" s="22">
        <v>6935.1499020000001</v>
      </c>
      <c r="H106" s="26">
        <v>180.3000031</v>
      </c>
      <c r="I106" s="22">
        <v>649.70001219999995</v>
      </c>
      <c r="J106" s="26">
        <v>2863.5</v>
      </c>
      <c r="K106" s="22">
        <v>1994.86499</v>
      </c>
      <c r="Y106" s="93">
        <f t="shared" si="14"/>
        <v>-265</v>
      </c>
      <c r="Z106" s="18">
        <v>43523</v>
      </c>
      <c r="AA106" s="22">
        <v>6968.5</v>
      </c>
      <c r="AB106" s="26">
        <v>177.3500061</v>
      </c>
      <c r="AC106" s="22">
        <v>656.15002440000001</v>
      </c>
      <c r="AD106" s="26">
        <v>2914.6999510000001</v>
      </c>
      <c r="AE106" s="22">
        <v>2040.775024</v>
      </c>
      <c r="AF106" s="26">
        <v>10806.650390999999</v>
      </c>
      <c r="AG106" s="64">
        <f t="shared" si="23"/>
        <v>9.2556159129431326E-3</v>
      </c>
      <c r="AH106" s="65">
        <f t="shared" si="23"/>
        <v>-2.9446504229189312E-2</v>
      </c>
      <c r="AI106" s="64">
        <f t="shared" si="23"/>
        <v>7.4191117083253783E-3</v>
      </c>
      <c r="AJ106" s="65">
        <f t="shared" si="22"/>
        <v>1.9190024976323165E-2</v>
      </c>
      <c r="AK106" s="64">
        <f t="shared" si="22"/>
        <v>-1.0346736162099354E-2</v>
      </c>
      <c r="AL106" s="64">
        <f t="shared" si="22"/>
        <v>-2.6475830944848932E-3</v>
      </c>
      <c r="AM106" s="101">
        <f t="shared" si="16"/>
        <v>-4.2590607998939422E-3</v>
      </c>
      <c r="AN106" s="102">
        <f t="shared" si="17"/>
        <v>-7.5304625394890488E-3</v>
      </c>
      <c r="AO106" s="101">
        <f t="shared" si="18"/>
        <v>-5.9077140175880435E-3</v>
      </c>
      <c r="AP106" s="102">
        <f t="shared" si="19"/>
        <v>-2.2378249274413076E-3</v>
      </c>
      <c r="AQ106" s="101">
        <f t="shared" si="20"/>
        <v>-6.018362702251933E-3</v>
      </c>
      <c r="AR106" s="102">
        <f t="shared" si="15"/>
        <v>1.3514676712837074E-2</v>
      </c>
      <c r="AS106" s="101">
        <f t="shared" si="15"/>
        <v>-2.1916041689700263E-2</v>
      </c>
      <c r="AT106" s="102">
        <f t="shared" si="15"/>
        <v>1.3326825725913422E-2</v>
      </c>
      <c r="AU106" s="101">
        <f t="shared" si="15"/>
        <v>2.1427849903764472E-2</v>
      </c>
      <c r="AV106" s="102">
        <f t="shared" si="15"/>
        <v>-4.3283734598474205E-3</v>
      </c>
      <c r="AW106" s="102">
        <f t="shared" si="21"/>
        <v>4.4049874385934567E-3</v>
      </c>
    </row>
    <row r="107" spans="6:49" x14ac:dyDescent="0.3">
      <c r="F107" s="18">
        <v>43529</v>
      </c>
      <c r="G107" s="22">
        <v>7117.75</v>
      </c>
      <c r="H107" s="26">
        <v>194.0500031</v>
      </c>
      <c r="I107" s="22">
        <v>656.75</v>
      </c>
      <c r="J107" s="26">
        <v>2903.75</v>
      </c>
      <c r="K107" s="22">
        <v>2150.540039</v>
      </c>
      <c r="Y107" s="93">
        <f t="shared" si="14"/>
        <v>-264</v>
      </c>
      <c r="Z107" s="18">
        <v>43524</v>
      </c>
      <c r="AA107" s="22">
        <v>6829.7001950000003</v>
      </c>
      <c r="AB107" s="26">
        <v>177.4499969</v>
      </c>
      <c r="AC107" s="22">
        <v>645.90002440000001</v>
      </c>
      <c r="AD107" s="26">
        <v>2900.6000979999999</v>
      </c>
      <c r="AE107" s="22">
        <v>1986.910034</v>
      </c>
      <c r="AF107" s="26">
        <v>10792.5</v>
      </c>
      <c r="AG107" s="64">
        <f t="shared" si="23"/>
        <v>-2.011921627294367E-2</v>
      </c>
      <c r="AH107" s="65">
        <f t="shared" si="23"/>
        <v>5.6364600790173634E-4</v>
      </c>
      <c r="AI107" s="64">
        <f t="shared" si="23"/>
        <v>-1.574472771374192E-2</v>
      </c>
      <c r="AJ107" s="65">
        <f t="shared" si="22"/>
        <v>-4.8492358128121365E-3</v>
      </c>
      <c r="AK107" s="64">
        <f t="shared" si="22"/>
        <v>-2.6748964190503093E-2</v>
      </c>
      <c r="AL107" s="64">
        <f t="shared" si="22"/>
        <v>-1.3102731142945981E-3</v>
      </c>
      <c r="AM107" s="101">
        <f t="shared" si="16"/>
        <v>-2.5494723375916219E-3</v>
      </c>
      <c r="AN107" s="102">
        <f t="shared" si="17"/>
        <v>-5.1776521958903192E-3</v>
      </c>
      <c r="AO107" s="101">
        <f t="shared" si="18"/>
        <v>-4.0391432521150218E-3</v>
      </c>
      <c r="AP107" s="102">
        <f t="shared" si="19"/>
        <v>-1.098036387567454E-3</v>
      </c>
      <c r="AQ107" s="101">
        <f t="shared" si="20"/>
        <v>-4.0213975401339561E-3</v>
      </c>
      <c r="AR107" s="102">
        <f t="shared" si="15"/>
        <v>-1.7569743935352048E-2</v>
      </c>
      <c r="AS107" s="101">
        <f t="shared" si="15"/>
        <v>5.7412982037920559E-3</v>
      </c>
      <c r="AT107" s="102">
        <f t="shared" si="15"/>
        <v>-1.1705584461626898E-2</v>
      </c>
      <c r="AU107" s="101">
        <f t="shared" si="15"/>
        <v>-3.7511994252446825E-3</v>
      </c>
      <c r="AV107" s="102">
        <f t="shared" si="15"/>
        <v>-2.2727566650369138E-2</v>
      </c>
      <c r="AW107" s="102">
        <f t="shared" si="21"/>
        <v>-1.0002559253760143E-2</v>
      </c>
    </row>
    <row r="108" spans="6:49" x14ac:dyDescent="0.3">
      <c r="F108" s="18">
        <v>43530</v>
      </c>
      <c r="G108" s="22">
        <v>7056.8999020000001</v>
      </c>
      <c r="H108" s="26">
        <v>188.8000031</v>
      </c>
      <c r="I108" s="22">
        <v>658.90002440000001</v>
      </c>
      <c r="J108" s="26">
        <v>2927.6000979999999</v>
      </c>
      <c r="K108" s="22">
        <v>2150.3950199999999</v>
      </c>
      <c r="Y108" s="93">
        <f t="shared" si="14"/>
        <v>-263</v>
      </c>
      <c r="Z108" s="18">
        <v>43525</v>
      </c>
      <c r="AA108" s="22">
        <v>6935.1499020000001</v>
      </c>
      <c r="AB108" s="26">
        <v>180.3000031</v>
      </c>
      <c r="AC108" s="22">
        <v>649.70001219999995</v>
      </c>
      <c r="AD108" s="26">
        <v>2863.5</v>
      </c>
      <c r="AE108" s="22">
        <v>1994.86499</v>
      </c>
      <c r="AF108" s="26">
        <v>10863.5</v>
      </c>
      <c r="AG108" s="64">
        <f t="shared" si="23"/>
        <v>1.5321891513491771E-2</v>
      </c>
      <c r="AH108" s="65">
        <f t="shared" si="23"/>
        <v>1.593328578004221E-2</v>
      </c>
      <c r="AI108" s="64">
        <f t="shared" si="23"/>
        <v>5.8660058492105635E-3</v>
      </c>
      <c r="AJ108" s="65">
        <f t="shared" si="22"/>
        <v>-1.287299307835026E-2</v>
      </c>
      <c r="AK108" s="64">
        <f t="shared" si="22"/>
        <v>3.9956886241962909E-3</v>
      </c>
      <c r="AL108" s="64">
        <f t="shared" si="22"/>
        <v>6.5570977456633371E-3</v>
      </c>
      <c r="AM108" s="101">
        <f t="shared" si="16"/>
        <v>7.5080062201648085E-3</v>
      </c>
      <c r="AN108" s="102">
        <f t="shared" si="17"/>
        <v>8.6638892645288148E-3</v>
      </c>
      <c r="AO108" s="101">
        <f t="shared" si="18"/>
        <v>6.9536253713270036E-3</v>
      </c>
      <c r="AP108" s="102">
        <f t="shared" si="19"/>
        <v>5.6073193474144717E-3</v>
      </c>
      <c r="AQ108" s="101">
        <f t="shared" si="20"/>
        <v>7.7267130382096903E-3</v>
      </c>
      <c r="AR108" s="102">
        <f t="shared" si="15"/>
        <v>7.813885293326963E-3</v>
      </c>
      <c r="AS108" s="101">
        <f t="shared" si="15"/>
        <v>7.269396515513395E-3</v>
      </c>
      <c r="AT108" s="102">
        <f t="shared" si="15"/>
        <v>-1.0876195221164401E-3</v>
      </c>
      <c r="AU108" s="101">
        <f t="shared" si="15"/>
        <v>-1.8480312425764731E-2</v>
      </c>
      <c r="AV108" s="102">
        <f t="shared" si="15"/>
        <v>-3.7310244140133994E-3</v>
      </c>
      <c r="AW108" s="102">
        <f t="shared" si="21"/>
        <v>-1.6431349106108425E-3</v>
      </c>
    </row>
    <row r="109" spans="6:49" x14ac:dyDescent="0.3">
      <c r="F109" s="18">
        <v>43531</v>
      </c>
      <c r="G109" s="22">
        <v>7029.0498049999997</v>
      </c>
      <c r="H109" s="26">
        <v>189.3000031</v>
      </c>
      <c r="I109" s="22">
        <v>671.79998780000005</v>
      </c>
      <c r="J109" s="26">
        <v>2919.8999020000001</v>
      </c>
      <c r="K109" s="22">
        <v>2152.1499020000001</v>
      </c>
      <c r="Y109" s="93">
        <f t="shared" si="14"/>
        <v>-262</v>
      </c>
      <c r="Z109" s="18">
        <v>43529</v>
      </c>
      <c r="AA109" s="22">
        <v>7117.75</v>
      </c>
      <c r="AB109" s="26">
        <v>194.0500031</v>
      </c>
      <c r="AC109" s="22">
        <v>656.75</v>
      </c>
      <c r="AD109" s="26">
        <v>2903.75</v>
      </c>
      <c r="AE109" s="22">
        <v>2150.540039</v>
      </c>
      <c r="AF109" s="26">
        <v>10987.450194999999</v>
      </c>
      <c r="AG109" s="64">
        <f t="shared" si="23"/>
        <v>2.5988995427881682E-2</v>
      </c>
      <c r="AH109" s="65">
        <f t="shared" si="23"/>
        <v>7.3493726387341529E-2</v>
      </c>
      <c r="AI109" s="64">
        <f t="shared" si="23"/>
        <v>1.0792691901266648E-2</v>
      </c>
      <c r="AJ109" s="65">
        <f t="shared" si="22"/>
        <v>1.3958352250706855E-2</v>
      </c>
      <c r="AK109" s="64">
        <f t="shared" si="22"/>
        <v>7.5142617662793454E-2</v>
      </c>
      <c r="AL109" s="64">
        <f t="shared" si="22"/>
        <v>1.1345183929592299E-2</v>
      </c>
      <c r="AM109" s="101">
        <f t="shared" si="16"/>
        <v>1.3628993140033085E-2</v>
      </c>
      <c r="AN109" s="102">
        <f t="shared" si="17"/>
        <v>1.7087858924866792E-2</v>
      </c>
      <c r="AO109" s="101">
        <f t="shared" si="18"/>
        <v>1.3643830333815827E-2</v>
      </c>
      <c r="AP109" s="102">
        <f t="shared" si="19"/>
        <v>9.6882024943375153E-3</v>
      </c>
      <c r="AQ109" s="101">
        <f t="shared" si="20"/>
        <v>1.4876619525233701E-2</v>
      </c>
      <c r="AR109" s="102">
        <f t="shared" si="15"/>
        <v>1.2360002287848598E-2</v>
      </c>
      <c r="AS109" s="101">
        <f t="shared" si="15"/>
        <v>5.6405867462474737E-2</v>
      </c>
      <c r="AT109" s="102">
        <f t="shared" si="15"/>
        <v>-2.8511384325491784E-3</v>
      </c>
      <c r="AU109" s="101">
        <f t="shared" si="15"/>
        <v>4.2701497563693395E-3</v>
      </c>
      <c r="AV109" s="102">
        <f t="shared" si="15"/>
        <v>6.0265998137559756E-2</v>
      </c>
      <c r="AW109" s="102">
        <f t="shared" si="21"/>
        <v>2.6090175842340652E-2</v>
      </c>
    </row>
    <row r="110" spans="6:49" x14ac:dyDescent="0.3">
      <c r="F110" s="18">
        <v>43532</v>
      </c>
      <c r="G110" s="22">
        <v>6967.7001950000003</v>
      </c>
      <c r="H110" s="26">
        <v>181.1999969</v>
      </c>
      <c r="I110" s="22">
        <v>670.15002440000001</v>
      </c>
      <c r="J110" s="26">
        <v>2955.6999510000001</v>
      </c>
      <c r="K110" s="22">
        <v>2187.1049800000001</v>
      </c>
      <c r="Y110" s="93">
        <f t="shared" si="14"/>
        <v>-261</v>
      </c>
      <c r="Z110" s="18">
        <v>43530</v>
      </c>
      <c r="AA110" s="22">
        <v>7056.8999020000001</v>
      </c>
      <c r="AB110" s="26">
        <v>188.8000031</v>
      </c>
      <c r="AC110" s="22">
        <v>658.90002440000001</v>
      </c>
      <c r="AD110" s="26">
        <v>2927.6000979999999</v>
      </c>
      <c r="AE110" s="22">
        <v>2150.3950199999999</v>
      </c>
      <c r="AF110" s="26">
        <v>11053</v>
      </c>
      <c r="AG110" s="64">
        <f t="shared" si="23"/>
        <v>-8.585816542016048E-3</v>
      </c>
      <c r="AH110" s="65">
        <f t="shared" si="23"/>
        <v>-2.742760365928756E-2</v>
      </c>
      <c r="AI110" s="64">
        <f t="shared" si="23"/>
        <v>3.2683863855403872E-3</v>
      </c>
      <c r="AJ110" s="65">
        <f t="shared" si="22"/>
        <v>8.1800031169708444E-3</v>
      </c>
      <c r="AK110" s="64">
        <f t="shared" si="22"/>
        <v>-6.74360333581303E-5</v>
      </c>
      <c r="AL110" s="64">
        <f t="shared" si="22"/>
        <v>5.9481542060672351E-3</v>
      </c>
      <c r="AM110" s="101">
        <f t="shared" si="16"/>
        <v>6.7295458295985955E-3</v>
      </c>
      <c r="AN110" s="102">
        <f t="shared" si="17"/>
        <v>7.5925380596081286E-3</v>
      </c>
      <c r="AO110" s="101">
        <f t="shared" si="18"/>
        <v>6.1027724555721783E-3</v>
      </c>
      <c r="AP110" s="102">
        <f t="shared" si="19"/>
        <v>5.0883171129713443E-3</v>
      </c>
      <c r="AQ110" s="101">
        <f t="shared" si="20"/>
        <v>6.8173957876966982E-3</v>
      </c>
      <c r="AR110" s="102">
        <f t="shared" si="15"/>
        <v>-1.5315362371614644E-2</v>
      </c>
      <c r="AS110" s="101">
        <f t="shared" si="15"/>
        <v>-3.5020141718895691E-2</v>
      </c>
      <c r="AT110" s="102">
        <f t="shared" si="15"/>
        <v>-2.8343860700317911E-3</v>
      </c>
      <c r="AU110" s="101">
        <f t="shared" si="15"/>
        <v>3.0916860039995001E-3</v>
      </c>
      <c r="AV110" s="102">
        <f t="shared" si="15"/>
        <v>-6.8848318210548284E-3</v>
      </c>
      <c r="AW110" s="102">
        <f t="shared" si="21"/>
        <v>-1.1392607195519492E-2</v>
      </c>
    </row>
    <row r="111" spans="6:49" x14ac:dyDescent="0.3">
      <c r="F111" s="18">
        <v>43535</v>
      </c>
      <c r="G111" s="22">
        <v>7081.8999020000001</v>
      </c>
      <c r="H111" s="26">
        <v>181.8500061</v>
      </c>
      <c r="I111" s="22">
        <v>681.04998780000005</v>
      </c>
      <c r="J111" s="26">
        <v>3000.5500489999999</v>
      </c>
      <c r="K111" s="22">
        <v>2297.2451169999999</v>
      </c>
      <c r="Y111" s="93">
        <f t="shared" si="14"/>
        <v>-260</v>
      </c>
      <c r="Z111" s="18">
        <v>43531</v>
      </c>
      <c r="AA111" s="22">
        <v>7029.0498049999997</v>
      </c>
      <c r="AB111" s="26">
        <v>189.3000031</v>
      </c>
      <c r="AC111" s="22">
        <v>671.79998780000005</v>
      </c>
      <c r="AD111" s="26">
        <v>2919.8999020000001</v>
      </c>
      <c r="AE111" s="22">
        <v>2152.1499020000001</v>
      </c>
      <c r="AF111" s="26">
        <v>11058.200194999999</v>
      </c>
      <c r="AG111" s="64">
        <f t="shared" si="23"/>
        <v>-3.9543138899915389E-3</v>
      </c>
      <c r="AH111" s="65">
        <f t="shared" si="23"/>
        <v>2.6448044605079536E-3</v>
      </c>
      <c r="AI111" s="64">
        <f t="shared" si="23"/>
        <v>1.938884406683607E-2</v>
      </c>
      <c r="AJ111" s="65">
        <f t="shared" si="22"/>
        <v>-2.6336726638259917E-3</v>
      </c>
      <c r="AK111" s="64">
        <f t="shared" si="22"/>
        <v>8.1574144099693117E-4</v>
      </c>
      <c r="AL111" s="64">
        <f t="shared" si="22"/>
        <v>4.703675105843121E-4</v>
      </c>
      <c r="AM111" s="101">
        <f t="shared" si="16"/>
        <v>-2.7313946571205663E-4</v>
      </c>
      <c r="AN111" s="102">
        <f t="shared" si="17"/>
        <v>-2.0448634314999938E-3</v>
      </c>
      <c r="AO111" s="101">
        <f t="shared" si="18"/>
        <v>-1.551123971058816E-3</v>
      </c>
      <c r="AP111" s="102">
        <f t="shared" si="19"/>
        <v>4.1960261007316813E-4</v>
      </c>
      <c r="AQ111" s="101">
        <f t="shared" si="20"/>
        <v>-1.3624199307474055E-3</v>
      </c>
      <c r="AR111" s="102">
        <f t="shared" si="15"/>
        <v>-3.6811744242794824E-3</v>
      </c>
      <c r="AS111" s="101">
        <f t="shared" si="15"/>
        <v>4.6896678920079473E-3</v>
      </c>
      <c r="AT111" s="102">
        <f t="shared" si="15"/>
        <v>2.0939968037894885E-2</v>
      </c>
      <c r="AU111" s="101">
        <f t="shared" si="15"/>
        <v>-3.0532752738991597E-3</v>
      </c>
      <c r="AV111" s="102">
        <f t="shared" si="15"/>
        <v>2.1781613717443368E-3</v>
      </c>
      <c r="AW111" s="102">
        <f t="shared" si="21"/>
        <v>4.2146695206937059E-3</v>
      </c>
    </row>
    <row r="112" spans="6:49" x14ac:dyDescent="0.3">
      <c r="F112" s="18">
        <v>43536</v>
      </c>
      <c r="G112" s="22">
        <v>7157.2001950000003</v>
      </c>
      <c r="H112" s="26">
        <v>184.8000031</v>
      </c>
      <c r="I112" s="22">
        <v>687.90002440000001</v>
      </c>
      <c r="J112" s="26">
        <v>2996.1000979999999</v>
      </c>
      <c r="K112" s="22">
        <v>2246.195068</v>
      </c>
      <c r="Y112" s="93">
        <f t="shared" si="14"/>
        <v>-259</v>
      </c>
      <c r="Z112" s="18">
        <v>43532</v>
      </c>
      <c r="AA112" s="22">
        <v>6967.7001950000003</v>
      </c>
      <c r="AB112" s="26">
        <v>181.1999969</v>
      </c>
      <c r="AC112" s="22">
        <v>670.15002440000001</v>
      </c>
      <c r="AD112" s="26">
        <v>2955.6999510000001</v>
      </c>
      <c r="AE112" s="22">
        <v>2187.1049800000001</v>
      </c>
      <c r="AF112" s="26">
        <v>11035.400390999999</v>
      </c>
      <c r="AG112" s="64">
        <f t="shared" si="23"/>
        <v>-8.7663211651813795E-3</v>
      </c>
      <c r="AH112" s="65">
        <f t="shared" si="23"/>
        <v>-4.3731698090688526E-2</v>
      </c>
      <c r="AI112" s="64">
        <f t="shared" si="23"/>
        <v>-2.4590546837614936E-3</v>
      </c>
      <c r="AJ112" s="65">
        <f t="shared" si="22"/>
        <v>1.2186157303914898E-2</v>
      </c>
      <c r="AK112" s="64">
        <f t="shared" si="22"/>
        <v>1.6111445434774874E-2</v>
      </c>
      <c r="AL112" s="64">
        <f t="shared" si="22"/>
        <v>-2.0639290553666804E-3</v>
      </c>
      <c r="AM112" s="101">
        <f t="shared" si="16"/>
        <v>-3.51292996558232E-3</v>
      </c>
      <c r="AN112" s="102">
        <f t="shared" si="17"/>
        <v>-6.5036046825506719E-3</v>
      </c>
      <c r="AO112" s="101">
        <f t="shared" si="18"/>
        <v>-5.0921971286081594E-3</v>
      </c>
      <c r="AP112" s="102">
        <f t="shared" si="19"/>
        <v>-1.7403769199543951E-3</v>
      </c>
      <c r="AQ112" s="101">
        <f t="shared" si="20"/>
        <v>-5.1468095095638308E-3</v>
      </c>
      <c r="AR112" s="102">
        <f t="shared" si="15"/>
        <v>-5.2533911995990591E-3</v>
      </c>
      <c r="AS112" s="101">
        <f t="shared" si="15"/>
        <v>-3.7228093408137854E-2</v>
      </c>
      <c r="AT112" s="102">
        <f t="shared" si="15"/>
        <v>2.6331424448466658E-3</v>
      </c>
      <c r="AU112" s="101">
        <f t="shared" si="15"/>
        <v>1.3926534223869294E-2</v>
      </c>
      <c r="AV112" s="102">
        <f t="shared" si="15"/>
        <v>2.1258254944338705E-2</v>
      </c>
      <c r="AW112" s="102">
        <f t="shared" si="21"/>
        <v>-9.3271059893645025E-4</v>
      </c>
    </row>
    <row r="113" spans="6:49" x14ac:dyDescent="0.3">
      <c r="F113" s="18">
        <v>43537</v>
      </c>
      <c r="G113" s="22">
        <v>7091.0498049999997</v>
      </c>
      <c r="H113" s="26">
        <v>181.6999969</v>
      </c>
      <c r="I113" s="22">
        <v>684.20001219999995</v>
      </c>
      <c r="J113" s="26">
        <v>3010</v>
      </c>
      <c r="K113" s="22">
        <v>2277.7250979999999</v>
      </c>
      <c r="Y113" s="93">
        <f t="shared" si="14"/>
        <v>-258</v>
      </c>
      <c r="Z113" s="18">
        <v>43535</v>
      </c>
      <c r="AA113" s="22">
        <v>7081.8999020000001</v>
      </c>
      <c r="AB113" s="26">
        <v>181.8500061</v>
      </c>
      <c r="AC113" s="22">
        <v>681.04998780000005</v>
      </c>
      <c r="AD113" s="26">
        <v>3000.5500489999999</v>
      </c>
      <c r="AE113" s="22">
        <v>2297.2451169999999</v>
      </c>
      <c r="AF113" s="26">
        <v>11168.049805000001</v>
      </c>
      <c r="AG113" s="64">
        <f t="shared" si="23"/>
        <v>1.6257006798258547E-2</v>
      </c>
      <c r="AH113" s="65">
        <f t="shared" si="23"/>
        <v>3.5808284764162254E-3</v>
      </c>
      <c r="AI113" s="64">
        <f t="shared" si="23"/>
        <v>1.613410264557058E-2</v>
      </c>
      <c r="AJ113" s="65">
        <f t="shared" si="22"/>
        <v>1.5060128668738727E-2</v>
      </c>
      <c r="AK113" s="64">
        <f t="shared" si="22"/>
        <v>4.9131887440090352E-2</v>
      </c>
      <c r="AL113" s="64">
        <f t="shared" si="22"/>
        <v>1.194868284279892E-2</v>
      </c>
      <c r="AM113" s="101">
        <f t="shared" si="16"/>
        <v>1.44004932367296E-2</v>
      </c>
      <c r="AN113" s="102">
        <f t="shared" si="17"/>
        <v>1.8149631069228626E-2</v>
      </c>
      <c r="AO113" s="101">
        <f t="shared" si="18"/>
        <v>1.4487075686738541E-2</v>
      </c>
      <c r="AP113" s="102">
        <f t="shared" si="19"/>
        <v>1.0202564276787797E-2</v>
      </c>
      <c r="AQ113" s="101">
        <f t="shared" si="20"/>
        <v>1.5777806477325532E-2</v>
      </c>
      <c r="AR113" s="102">
        <f t="shared" si="15"/>
        <v>1.8565135615289472E-3</v>
      </c>
      <c r="AS113" s="101">
        <f t="shared" si="15"/>
        <v>-1.45688025928124E-2</v>
      </c>
      <c r="AT113" s="102">
        <f t="shared" si="15"/>
        <v>1.6470269588320392E-3</v>
      </c>
      <c r="AU113" s="101">
        <f t="shared" si="15"/>
        <v>4.85756439195093E-3</v>
      </c>
      <c r="AV113" s="102">
        <f t="shared" si="15"/>
        <v>3.335408096276482E-2</v>
      </c>
      <c r="AW113" s="102">
        <f t="shared" si="21"/>
        <v>5.4292766564528671E-3</v>
      </c>
    </row>
    <row r="114" spans="6:49" x14ac:dyDescent="0.3">
      <c r="F114" s="18">
        <v>43538</v>
      </c>
      <c r="G114" s="22">
        <v>7086.2998049999997</v>
      </c>
      <c r="H114" s="26">
        <v>179.5500031</v>
      </c>
      <c r="I114" s="22">
        <v>685.90002440000001</v>
      </c>
      <c r="J114" s="26">
        <v>3016.8500979999999</v>
      </c>
      <c r="K114" s="22">
        <v>2261.98999</v>
      </c>
      <c r="Y114" s="93">
        <f t="shared" si="14"/>
        <v>-257</v>
      </c>
      <c r="Z114" s="18">
        <v>43536</v>
      </c>
      <c r="AA114" s="22">
        <v>7157.2001950000003</v>
      </c>
      <c r="AB114" s="26">
        <v>184.8000031</v>
      </c>
      <c r="AC114" s="22">
        <v>687.90002440000001</v>
      </c>
      <c r="AD114" s="26">
        <v>2996.1000979999999</v>
      </c>
      <c r="AE114" s="22">
        <v>2246.195068</v>
      </c>
      <c r="AF114" s="26">
        <v>11301.200194999999</v>
      </c>
      <c r="AG114" s="64">
        <f t="shared" si="23"/>
        <v>1.0576650833934362E-2</v>
      </c>
      <c r="AH114" s="65">
        <f t="shared" si="23"/>
        <v>1.6091971005348208E-2</v>
      </c>
      <c r="AI114" s="64">
        <f t="shared" si="23"/>
        <v>1.0007807022404945E-2</v>
      </c>
      <c r="AJ114" s="65">
        <f t="shared" si="22"/>
        <v>-1.4841458840308534E-3</v>
      </c>
      <c r="AK114" s="64">
        <f t="shared" si="22"/>
        <v>-2.2472925975578987E-2</v>
      </c>
      <c r="AL114" s="64">
        <f t="shared" si="22"/>
        <v>1.1851926398273259E-2</v>
      </c>
      <c r="AM114" s="101">
        <f t="shared" si="16"/>
        <v>1.4276801868486818E-2</v>
      </c>
      <c r="AN114" s="102">
        <f t="shared" si="17"/>
        <v>1.7979401603463761E-2</v>
      </c>
      <c r="AO114" s="101">
        <f t="shared" si="18"/>
        <v>1.4351881703077373E-2</v>
      </c>
      <c r="AP114" s="102">
        <f t="shared" si="19"/>
        <v>1.0120098813833878E-2</v>
      </c>
      <c r="AQ114" s="101">
        <f t="shared" si="20"/>
        <v>1.5633322960571509E-2</v>
      </c>
      <c r="AR114" s="102">
        <f t="shared" si="15"/>
        <v>-3.7001510345524551E-3</v>
      </c>
      <c r="AS114" s="101">
        <f t="shared" si="15"/>
        <v>-1.8874305981155526E-3</v>
      </c>
      <c r="AT114" s="102">
        <f t="shared" si="15"/>
        <v>-4.344074680672428E-3</v>
      </c>
      <c r="AU114" s="101">
        <f t="shared" si="15"/>
        <v>-1.1604244697864731E-2</v>
      </c>
      <c r="AV114" s="102">
        <f t="shared" si="15"/>
        <v>-3.81062489361505E-2</v>
      </c>
      <c r="AW114" s="102">
        <f t="shared" si="21"/>
        <v>-1.1928429989471133E-2</v>
      </c>
    </row>
    <row r="115" spans="6:49" x14ac:dyDescent="0.3">
      <c r="F115" s="18">
        <v>43539</v>
      </c>
      <c r="G115" s="22">
        <v>7084</v>
      </c>
      <c r="H115" s="26">
        <v>180</v>
      </c>
      <c r="I115" s="22">
        <v>694.59997559999999</v>
      </c>
      <c r="J115" s="26">
        <v>3023.8000489999999</v>
      </c>
      <c r="K115" s="22">
        <v>2261.235107</v>
      </c>
      <c r="Y115" s="93">
        <f t="shared" si="14"/>
        <v>-256</v>
      </c>
      <c r="Z115" s="18">
        <v>43537</v>
      </c>
      <c r="AA115" s="22">
        <v>7091.0498049999997</v>
      </c>
      <c r="AB115" s="26">
        <v>181.6999969</v>
      </c>
      <c r="AC115" s="22">
        <v>684.20001219999995</v>
      </c>
      <c r="AD115" s="26">
        <v>3010</v>
      </c>
      <c r="AE115" s="22">
        <v>2277.7250979999999</v>
      </c>
      <c r="AF115" s="26">
        <v>11341.700194999999</v>
      </c>
      <c r="AG115" s="64">
        <f t="shared" si="23"/>
        <v>-9.2854722916632833E-3</v>
      </c>
      <c r="AH115" s="65">
        <f t="shared" si="23"/>
        <v>-1.6917217641439709E-2</v>
      </c>
      <c r="AI115" s="64">
        <f t="shared" si="23"/>
        <v>-5.3932236276920875E-3</v>
      </c>
      <c r="AJ115" s="65">
        <f t="shared" si="22"/>
        <v>4.628603116534802E-3</v>
      </c>
      <c r="AK115" s="64">
        <f t="shared" si="22"/>
        <v>1.3939476997295662E-2</v>
      </c>
      <c r="AL115" s="64">
        <f t="shared" si="22"/>
        <v>3.5772840486126166E-3</v>
      </c>
      <c r="AM115" s="101">
        <f t="shared" si="16"/>
        <v>3.6986761532767738E-3</v>
      </c>
      <c r="AN115" s="102">
        <f t="shared" si="17"/>
        <v>3.421322774880341E-3</v>
      </c>
      <c r="AO115" s="101">
        <f t="shared" si="18"/>
        <v>2.7900486065198233E-3</v>
      </c>
      <c r="AP115" s="102">
        <f t="shared" si="19"/>
        <v>3.067625818488396E-3</v>
      </c>
      <c r="AQ115" s="101">
        <f t="shared" si="20"/>
        <v>3.277045997090691E-3</v>
      </c>
      <c r="AR115" s="102">
        <f t="shared" si="15"/>
        <v>-1.2984148444940058E-2</v>
      </c>
      <c r="AS115" s="101">
        <f t="shared" si="15"/>
        <v>-2.033854041632005E-2</v>
      </c>
      <c r="AT115" s="102">
        <f t="shared" si="15"/>
        <v>-8.1832722342119104E-3</v>
      </c>
      <c r="AU115" s="101">
        <f t="shared" si="15"/>
        <v>1.560977298046406E-3</v>
      </c>
      <c r="AV115" s="102">
        <f t="shared" si="15"/>
        <v>1.0662431000204971E-2</v>
      </c>
      <c r="AW115" s="102">
        <f t="shared" si="21"/>
        <v>-5.8565105594441287E-3</v>
      </c>
    </row>
    <row r="116" spans="6:49" x14ac:dyDescent="0.3">
      <c r="F116" s="18">
        <v>43542</v>
      </c>
      <c r="G116" s="22">
        <v>6894</v>
      </c>
      <c r="H116" s="26">
        <v>182.25</v>
      </c>
      <c r="I116" s="22">
        <v>684.20001219999995</v>
      </c>
      <c r="J116" s="26">
        <v>3005.1499020000001</v>
      </c>
      <c r="K116" s="22">
        <v>2225.139893</v>
      </c>
      <c r="Y116" s="93">
        <f t="shared" si="14"/>
        <v>-255</v>
      </c>
      <c r="Z116" s="18">
        <v>43538</v>
      </c>
      <c r="AA116" s="22">
        <v>7086.2998049999997</v>
      </c>
      <c r="AB116" s="26">
        <v>179.5500031</v>
      </c>
      <c r="AC116" s="22">
        <v>685.90002440000001</v>
      </c>
      <c r="AD116" s="26">
        <v>3016.8500979999999</v>
      </c>
      <c r="AE116" s="22">
        <v>2261.98999</v>
      </c>
      <c r="AF116" s="26">
        <v>11343.25</v>
      </c>
      <c r="AG116" s="64">
        <f t="shared" si="23"/>
        <v>-6.7008295744972802E-4</v>
      </c>
      <c r="AH116" s="65">
        <f t="shared" si="23"/>
        <v>-1.1903220403558332E-2</v>
      </c>
      <c r="AI116" s="64">
        <f t="shared" si="23"/>
        <v>2.481589704426323E-3</v>
      </c>
      <c r="AJ116" s="65">
        <f t="shared" si="22"/>
        <v>2.2731944011837256E-3</v>
      </c>
      <c r="AK116" s="64">
        <f t="shared" si="22"/>
        <v>-6.9322284365956627E-3</v>
      </c>
      <c r="AL116" s="64">
        <f t="shared" si="22"/>
        <v>1.3663728499199981E-4</v>
      </c>
      <c r="AM116" s="101">
        <f t="shared" si="16"/>
        <v>-6.9977304479667646E-4</v>
      </c>
      <c r="AN116" s="102">
        <f t="shared" si="17"/>
        <v>-2.6320152051175043E-3</v>
      </c>
      <c r="AO116" s="101">
        <f t="shared" si="18"/>
        <v>-2.0174321212513206E-3</v>
      </c>
      <c r="AP116" s="102">
        <f t="shared" si="19"/>
        <v>1.3516452752367105E-4</v>
      </c>
      <c r="AQ116" s="101">
        <f t="shared" si="20"/>
        <v>-1.8607693365888147E-3</v>
      </c>
      <c r="AR116" s="102">
        <f t="shared" si="15"/>
        <v>2.9690087346948436E-5</v>
      </c>
      <c r="AS116" s="101">
        <f t="shared" si="15"/>
        <v>-9.2712051984408274E-3</v>
      </c>
      <c r="AT116" s="102">
        <f t="shared" si="15"/>
        <v>4.4990218256776432E-3</v>
      </c>
      <c r="AU116" s="101">
        <f t="shared" si="15"/>
        <v>2.1380298736600545E-3</v>
      </c>
      <c r="AV116" s="102">
        <f t="shared" si="15"/>
        <v>-5.0714591000068478E-3</v>
      </c>
      <c r="AW116" s="102">
        <f t="shared" si="21"/>
        <v>-1.5351845023526059E-3</v>
      </c>
    </row>
    <row r="117" spans="6:49" x14ac:dyDescent="0.3">
      <c r="F117" s="18">
        <v>43543</v>
      </c>
      <c r="G117" s="22">
        <v>6825.2001950000003</v>
      </c>
      <c r="H117" s="26">
        <v>182.8500061</v>
      </c>
      <c r="I117" s="22">
        <v>689.40002440000001</v>
      </c>
      <c r="J117" s="26">
        <v>2974.6999510000001</v>
      </c>
      <c r="K117" s="22">
        <v>2175.9099120000001</v>
      </c>
      <c r="Y117" s="93">
        <f t="shared" si="14"/>
        <v>-254</v>
      </c>
      <c r="Z117" s="18">
        <v>43539</v>
      </c>
      <c r="AA117" s="22">
        <v>7084</v>
      </c>
      <c r="AB117" s="26">
        <v>180</v>
      </c>
      <c r="AC117" s="22">
        <v>694.59997559999999</v>
      </c>
      <c r="AD117" s="26">
        <v>3023.8000489999999</v>
      </c>
      <c r="AE117" s="22">
        <v>2261.235107</v>
      </c>
      <c r="AF117" s="26">
        <v>11426.849609000001</v>
      </c>
      <c r="AG117" s="64">
        <f t="shared" si="23"/>
        <v>-3.2459511116066304E-4</v>
      </c>
      <c r="AH117" s="65">
        <f t="shared" si="23"/>
        <v>2.5031129527330162E-3</v>
      </c>
      <c r="AI117" s="64">
        <f t="shared" si="23"/>
        <v>1.2604225102867763E-2</v>
      </c>
      <c r="AJ117" s="65">
        <f t="shared" si="22"/>
        <v>2.3010616067711325E-3</v>
      </c>
      <c r="AK117" s="64">
        <f t="shared" si="22"/>
        <v>-3.3378087131196761E-4</v>
      </c>
      <c r="AL117" s="64">
        <f t="shared" si="22"/>
        <v>7.3429616971166433E-3</v>
      </c>
      <c r="AM117" s="101">
        <f t="shared" si="16"/>
        <v>8.5126378794250692E-3</v>
      </c>
      <c r="AN117" s="102">
        <f t="shared" si="17"/>
        <v>1.0046507252153197E-2</v>
      </c>
      <c r="AO117" s="101">
        <f t="shared" si="18"/>
        <v>8.0516822370327416E-3</v>
      </c>
      <c r="AP117" s="102">
        <f t="shared" si="19"/>
        <v>6.2771107488358551E-3</v>
      </c>
      <c r="AQ117" s="101">
        <f t="shared" si="20"/>
        <v>8.9002202702377596E-3</v>
      </c>
      <c r="AR117" s="102">
        <f t="shared" si="15"/>
        <v>-8.8372329905857319E-3</v>
      </c>
      <c r="AS117" s="101">
        <f t="shared" si="15"/>
        <v>-7.5433942994201815E-3</v>
      </c>
      <c r="AT117" s="102">
        <f t="shared" si="15"/>
        <v>4.5525428658350214E-3</v>
      </c>
      <c r="AU117" s="101">
        <f t="shared" si="15"/>
        <v>-3.9760491420647226E-3</v>
      </c>
      <c r="AV117" s="102">
        <f t="shared" si="15"/>
        <v>-9.2340011415497272E-3</v>
      </c>
      <c r="AW117" s="102">
        <f t="shared" si="21"/>
        <v>-5.0076269415570678E-3</v>
      </c>
    </row>
    <row r="118" spans="6:49" x14ac:dyDescent="0.3">
      <c r="F118" s="18">
        <v>43544</v>
      </c>
      <c r="G118" s="22">
        <v>6673.5498049999997</v>
      </c>
      <c r="H118" s="26">
        <v>180.1999969</v>
      </c>
      <c r="I118" s="22">
        <v>678.59997559999999</v>
      </c>
      <c r="J118" s="26">
        <v>2949.6499020000001</v>
      </c>
      <c r="K118" s="22">
        <v>2133.8000489999999</v>
      </c>
      <c r="Y118" s="93">
        <f t="shared" si="14"/>
        <v>-253</v>
      </c>
      <c r="Z118" s="18">
        <v>43542</v>
      </c>
      <c r="AA118" s="22">
        <v>6894</v>
      </c>
      <c r="AB118" s="26">
        <v>182.25</v>
      </c>
      <c r="AC118" s="22">
        <v>684.20001219999995</v>
      </c>
      <c r="AD118" s="26">
        <v>3005.1499020000001</v>
      </c>
      <c r="AE118" s="22">
        <v>2225.139893</v>
      </c>
      <c r="AF118" s="26">
        <v>11462.200194999999</v>
      </c>
      <c r="AG118" s="64">
        <f t="shared" si="23"/>
        <v>-2.7187251825913514E-2</v>
      </c>
      <c r="AH118" s="65">
        <f t="shared" si="23"/>
        <v>1.242251999855711E-2</v>
      </c>
      <c r="AI118" s="64">
        <f t="shared" si="23"/>
        <v>-1.5085814807294142E-2</v>
      </c>
      <c r="AJ118" s="65">
        <f t="shared" si="22"/>
        <v>-6.1868838327314296E-3</v>
      </c>
      <c r="AK118" s="64">
        <f t="shared" si="22"/>
        <v>-1.6091384625278728E-2</v>
      </c>
      <c r="AL118" s="64">
        <f t="shared" si="22"/>
        <v>3.0888668957126681E-3</v>
      </c>
      <c r="AM118" s="101">
        <f t="shared" si="16"/>
        <v>3.0742941163839641E-3</v>
      </c>
      <c r="AN118" s="102">
        <f t="shared" si="17"/>
        <v>2.5620209328567583E-3</v>
      </c>
      <c r="AO118" s="101">
        <f t="shared" si="18"/>
        <v>2.1076024819986073E-3</v>
      </c>
      <c r="AP118" s="102">
        <f t="shared" si="19"/>
        <v>2.6513481552693108E-3</v>
      </c>
      <c r="AQ118" s="101">
        <f t="shared" si="20"/>
        <v>2.5477072099956781E-3</v>
      </c>
      <c r="AR118" s="102">
        <f t="shared" si="15"/>
        <v>-3.0261545942297477E-2</v>
      </c>
      <c r="AS118" s="101">
        <f t="shared" si="15"/>
        <v>9.8604990657003514E-3</v>
      </c>
      <c r="AT118" s="102">
        <f t="shared" si="15"/>
        <v>-1.7193417289292749E-2</v>
      </c>
      <c r="AU118" s="101">
        <f t="shared" si="15"/>
        <v>-8.8382319880007405E-3</v>
      </c>
      <c r="AV118" s="102">
        <f t="shared" si="15"/>
        <v>-1.8639091835274405E-2</v>
      </c>
      <c r="AW118" s="102">
        <f t="shared" si="21"/>
        <v>-1.3014357597833004E-2</v>
      </c>
    </row>
    <row r="119" spans="6:49" x14ac:dyDescent="0.3">
      <c r="F119" s="18">
        <v>43546</v>
      </c>
      <c r="G119" s="22">
        <v>6552.7001950000003</v>
      </c>
      <c r="H119" s="26">
        <v>175.3999939</v>
      </c>
      <c r="I119" s="22">
        <v>678.79998780000005</v>
      </c>
      <c r="J119" s="26">
        <v>2949.75</v>
      </c>
      <c r="K119" s="22">
        <v>2144.6850589999999</v>
      </c>
      <c r="Y119" s="93">
        <f t="shared" si="14"/>
        <v>-252</v>
      </c>
      <c r="Z119" s="18">
        <v>43543</v>
      </c>
      <c r="AA119" s="22">
        <v>6825.2001950000003</v>
      </c>
      <c r="AB119" s="26">
        <v>182.8500061</v>
      </c>
      <c r="AC119" s="22">
        <v>689.40002440000001</v>
      </c>
      <c r="AD119" s="26">
        <v>2974.6999510000001</v>
      </c>
      <c r="AE119" s="22">
        <v>2175.9099120000001</v>
      </c>
      <c r="AF119" s="26">
        <v>11532.400390999999</v>
      </c>
      <c r="AG119" s="64">
        <f t="shared" si="23"/>
        <v>-1.0029794853109886E-2</v>
      </c>
      <c r="AH119" s="65">
        <f t="shared" si="23"/>
        <v>3.2868070673002501E-3</v>
      </c>
      <c r="AI119" s="64">
        <f t="shared" si="23"/>
        <v>7.5713991013122263E-3</v>
      </c>
      <c r="AJ119" s="65">
        <f t="shared" si="22"/>
        <v>-1.0184273831526933E-2</v>
      </c>
      <c r="AK119" s="64">
        <f t="shared" si="22"/>
        <v>-2.2372859498822045E-2</v>
      </c>
      <c r="AL119" s="64">
        <f t="shared" si="22"/>
        <v>6.1058172184202128E-3</v>
      </c>
      <c r="AM119" s="101">
        <f t="shared" si="16"/>
        <v>6.9310988508451167E-3</v>
      </c>
      <c r="AN119" s="102">
        <f t="shared" si="17"/>
        <v>7.8699241344613469E-3</v>
      </c>
      <c r="AO119" s="101">
        <f t="shared" si="18"/>
        <v>6.3230687967669591E-3</v>
      </c>
      <c r="AP119" s="102">
        <f t="shared" si="19"/>
        <v>5.2226932092421154E-3</v>
      </c>
      <c r="AQ119" s="101">
        <f t="shared" si="20"/>
        <v>7.0528292681068788E-3</v>
      </c>
      <c r="AR119" s="102">
        <f t="shared" si="15"/>
        <v>-1.6960893703955003E-2</v>
      </c>
      <c r="AS119" s="101">
        <f t="shared" si="15"/>
        <v>-4.5831170671610973E-3</v>
      </c>
      <c r="AT119" s="102">
        <f t="shared" si="15"/>
        <v>1.2483303045452672E-3</v>
      </c>
      <c r="AU119" s="101">
        <f t="shared" si="15"/>
        <v>-1.5406967040769048E-2</v>
      </c>
      <c r="AV119" s="102">
        <f t="shared" si="15"/>
        <v>-2.9425688766928922E-2</v>
      </c>
      <c r="AW119" s="102">
        <f t="shared" si="21"/>
        <v>-1.3025667254853763E-2</v>
      </c>
    </row>
    <row r="120" spans="6:49" x14ac:dyDescent="0.3">
      <c r="F120" s="18">
        <v>43549</v>
      </c>
      <c r="G120" s="22">
        <v>6522.6000979999999</v>
      </c>
      <c r="H120" s="26">
        <v>171.3000031</v>
      </c>
      <c r="I120" s="22">
        <v>664.59997559999999</v>
      </c>
      <c r="J120" s="26">
        <v>2957.9499510000001</v>
      </c>
      <c r="K120" s="22">
        <v>2115.13501</v>
      </c>
      <c r="Y120" s="93">
        <f t="shared" si="14"/>
        <v>-251</v>
      </c>
      <c r="Z120" s="18">
        <v>43544</v>
      </c>
      <c r="AA120" s="22">
        <v>6673.5498049999997</v>
      </c>
      <c r="AB120" s="26">
        <v>180.1999969</v>
      </c>
      <c r="AC120" s="22">
        <v>678.59997559999999</v>
      </c>
      <c r="AD120" s="26">
        <v>2949.6499020000001</v>
      </c>
      <c r="AE120" s="22">
        <v>2133.8000489999999</v>
      </c>
      <c r="AF120" s="26">
        <v>11521.049805000001</v>
      </c>
      <c r="AG120" s="64">
        <f t="shared" si="23"/>
        <v>-2.2469750237021368E-2</v>
      </c>
      <c r="AH120" s="65">
        <f t="shared" si="23"/>
        <v>-1.4598849984938059E-2</v>
      </c>
      <c r="AI120" s="64">
        <f t="shared" si="23"/>
        <v>-1.5789873082111498E-2</v>
      </c>
      <c r="AJ120" s="65">
        <f t="shared" si="22"/>
        <v>-8.456691083594323E-3</v>
      </c>
      <c r="AK120" s="64">
        <f t="shared" si="22"/>
        <v>-1.954247666241778E-2</v>
      </c>
      <c r="AL120" s="64">
        <f t="shared" si="22"/>
        <v>-9.8471914795319809E-4</v>
      </c>
      <c r="AM120" s="101">
        <f t="shared" si="16"/>
        <v>-2.1332911133740188E-3</v>
      </c>
      <c r="AN120" s="102">
        <f t="shared" si="17"/>
        <v>-4.6048854097644545E-3</v>
      </c>
      <c r="AO120" s="101">
        <f t="shared" si="18"/>
        <v>-3.5842594681752904E-3</v>
      </c>
      <c r="AP120" s="102">
        <f t="shared" si="19"/>
        <v>-8.2056692615387441E-4</v>
      </c>
      <c r="AQ120" s="101">
        <f t="shared" si="20"/>
        <v>-3.5352574987049723E-3</v>
      </c>
      <c r="AR120" s="102">
        <f t="shared" si="15"/>
        <v>-2.033645912364735E-2</v>
      </c>
      <c r="AS120" s="101">
        <f t="shared" si="15"/>
        <v>-9.9939645751736042E-3</v>
      </c>
      <c r="AT120" s="102">
        <f t="shared" si="15"/>
        <v>-1.2205613613936208E-2</v>
      </c>
      <c r="AU120" s="101">
        <f t="shared" si="15"/>
        <v>-7.6361241574404489E-3</v>
      </c>
      <c r="AV120" s="102">
        <f t="shared" si="15"/>
        <v>-1.6007219163712807E-2</v>
      </c>
      <c r="AW120" s="102">
        <f t="shared" si="21"/>
        <v>-1.3235876126782084E-2</v>
      </c>
    </row>
    <row r="121" spans="6:49" x14ac:dyDescent="0.3">
      <c r="F121" s="18">
        <v>43550</v>
      </c>
      <c r="G121" s="22">
        <v>6585.7001950000003</v>
      </c>
      <c r="H121" s="26">
        <v>173.1000061</v>
      </c>
      <c r="I121" s="22">
        <v>669.59997559999999</v>
      </c>
      <c r="J121" s="26">
        <v>2952.8000489999999</v>
      </c>
      <c r="K121" s="22">
        <v>2138.1999510000001</v>
      </c>
      <c r="Y121" s="93">
        <f t="shared" si="14"/>
        <v>-250</v>
      </c>
      <c r="Z121" s="18">
        <v>43546</v>
      </c>
      <c r="AA121" s="22">
        <v>6552.7001950000003</v>
      </c>
      <c r="AB121" s="26">
        <v>175.3999939</v>
      </c>
      <c r="AC121" s="22">
        <v>678.79998780000005</v>
      </c>
      <c r="AD121" s="26">
        <v>2949.75</v>
      </c>
      <c r="AE121" s="22">
        <v>2144.6850589999999</v>
      </c>
      <c r="AF121" s="26">
        <v>11456.900390999999</v>
      </c>
      <c r="AG121" s="64">
        <f t="shared" si="23"/>
        <v>-1.8274714794942162E-2</v>
      </c>
      <c r="AH121" s="65">
        <f t="shared" si="23"/>
        <v>-2.6998282810698753E-2</v>
      </c>
      <c r="AI121" s="64">
        <f t="shared" si="23"/>
        <v>2.9469899342957084E-4</v>
      </c>
      <c r="AJ121" s="65">
        <f t="shared" si="22"/>
        <v>3.3934977005331676E-5</v>
      </c>
      <c r="AK121" s="64">
        <f t="shared" si="22"/>
        <v>5.0882652200648455E-3</v>
      </c>
      <c r="AL121" s="64">
        <f t="shared" si="22"/>
        <v>-5.5835773090893975E-3</v>
      </c>
      <c r="AM121" s="101">
        <f t="shared" si="16"/>
        <v>-8.0123729780921388E-3</v>
      </c>
      <c r="AN121" s="102">
        <f t="shared" si="17"/>
        <v>-1.269593476297798E-2</v>
      </c>
      <c r="AO121" s="101">
        <f t="shared" si="18"/>
        <v>-1.0010063538846569E-2</v>
      </c>
      <c r="AP121" s="102">
        <f t="shared" si="19"/>
        <v>-4.7401711362581797E-3</v>
      </c>
      <c r="AQ121" s="101">
        <f t="shared" si="20"/>
        <v>-1.0402595415381632E-2</v>
      </c>
      <c r="AR121" s="102">
        <f t="shared" ref="AR121:AV171" si="24">AG121-AM121</f>
        <v>-1.0262341816850023E-2</v>
      </c>
      <c r="AS121" s="101">
        <f t="shared" si="24"/>
        <v>-1.4302348047720773E-2</v>
      </c>
      <c r="AT121" s="102">
        <f t="shared" si="24"/>
        <v>1.030476253227614E-2</v>
      </c>
      <c r="AU121" s="101">
        <f t="shared" si="24"/>
        <v>4.7741061132635116E-3</v>
      </c>
      <c r="AV121" s="102">
        <f t="shared" si="24"/>
        <v>1.5490860635446479E-2</v>
      </c>
      <c r="AW121" s="102">
        <f t="shared" si="21"/>
        <v>1.2010078832830665E-3</v>
      </c>
    </row>
    <row r="122" spans="6:49" x14ac:dyDescent="0.3">
      <c r="F122" s="18">
        <v>43551</v>
      </c>
      <c r="G122" s="22">
        <v>6518</v>
      </c>
      <c r="H122" s="26">
        <v>169.8500061</v>
      </c>
      <c r="I122" s="22">
        <v>660.04998780000005</v>
      </c>
      <c r="J122" s="26">
        <v>2980.1000979999999</v>
      </c>
      <c r="K122" s="22">
        <v>2097.415039</v>
      </c>
      <c r="Y122" s="93">
        <f t="shared" si="14"/>
        <v>-249</v>
      </c>
      <c r="Z122" s="18">
        <v>43549</v>
      </c>
      <c r="AA122" s="22">
        <v>6522.6000979999999</v>
      </c>
      <c r="AB122" s="26">
        <v>171.3000031</v>
      </c>
      <c r="AC122" s="22">
        <v>664.59997559999999</v>
      </c>
      <c r="AD122" s="26">
        <v>2957.9499510000001</v>
      </c>
      <c r="AE122" s="22">
        <v>2115.13501</v>
      </c>
      <c r="AF122" s="26">
        <v>11354.25</v>
      </c>
      <c r="AG122" s="64">
        <f t="shared" si="23"/>
        <v>-4.6041237290443673E-3</v>
      </c>
      <c r="AH122" s="65">
        <f t="shared" si="23"/>
        <v>-2.3652621733450951E-2</v>
      </c>
      <c r="AI122" s="64">
        <f t="shared" si="23"/>
        <v>-2.1141196180497413E-2</v>
      </c>
      <c r="AJ122" s="65">
        <f t="shared" si="22"/>
        <v>2.7760232692777124E-3</v>
      </c>
      <c r="AK122" s="64">
        <f t="shared" si="22"/>
        <v>-1.387407098274329E-2</v>
      </c>
      <c r="AL122" s="64">
        <f t="shared" si="22"/>
        <v>-9.0000795349584536E-3</v>
      </c>
      <c r="AM122" s="101">
        <f t="shared" si="16"/>
        <v>-1.23799563157599E-2</v>
      </c>
      <c r="AN122" s="102">
        <f t="shared" si="17"/>
        <v>-1.8706793797178087E-2</v>
      </c>
      <c r="AO122" s="101">
        <f t="shared" si="18"/>
        <v>-1.4783808051337239E-2</v>
      </c>
      <c r="AP122" s="102">
        <f t="shared" si="19"/>
        <v>-7.652054051350869E-3</v>
      </c>
      <c r="AQ122" s="101">
        <f t="shared" si="20"/>
        <v>-1.5504356429973167E-2</v>
      </c>
      <c r="AR122" s="102">
        <f t="shared" si="24"/>
        <v>7.7758325867155328E-3</v>
      </c>
      <c r="AS122" s="101">
        <f t="shared" si="24"/>
        <v>-4.9458279362728647E-3</v>
      </c>
      <c r="AT122" s="102">
        <f t="shared" si="24"/>
        <v>-6.3573881291601742E-3</v>
      </c>
      <c r="AU122" s="101">
        <f t="shared" si="24"/>
        <v>1.0428077320628582E-2</v>
      </c>
      <c r="AV122" s="102">
        <f t="shared" si="24"/>
        <v>1.6302854472298768E-3</v>
      </c>
      <c r="AW122" s="102">
        <f t="shared" si="21"/>
        <v>1.7061958578281904E-3</v>
      </c>
    </row>
    <row r="123" spans="6:49" x14ac:dyDescent="0.3">
      <c r="F123" s="18">
        <v>43552</v>
      </c>
      <c r="G123" s="22">
        <v>6596.25</v>
      </c>
      <c r="H123" s="26">
        <v>170.5500031</v>
      </c>
      <c r="I123" s="22">
        <v>655.95001219999995</v>
      </c>
      <c r="J123" s="26">
        <v>2948.8000489999999</v>
      </c>
      <c r="K123" s="22">
        <v>2089.8999020000001</v>
      </c>
      <c r="Y123" s="93">
        <f t="shared" si="14"/>
        <v>-248</v>
      </c>
      <c r="Z123" s="18">
        <v>43550</v>
      </c>
      <c r="AA123" s="22">
        <v>6585.7001950000003</v>
      </c>
      <c r="AB123" s="26">
        <v>173.1000061</v>
      </c>
      <c r="AC123" s="22">
        <v>669.59997559999999</v>
      </c>
      <c r="AD123" s="26">
        <v>2952.8000489999999</v>
      </c>
      <c r="AE123" s="22">
        <v>2138.1999510000001</v>
      </c>
      <c r="AF123" s="26">
        <v>11483.25</v>
      </c>
      <c r="AG123" s="64">
        <f t="shared" si="23"/>
        <v>9.6275768765923427E-3</v>
      </c>
      <c r="AH123" s="65">
        <f t="shared" si="23"/>
        <v>1.0453073994928766E-2</v>
      </c>
      <c r="AI123" s="64">
        <f t="shared" si="23"/>
        <v>7.4951635289189208E-3</v>
      </c>
      <c r="AJ123" s="65">
        <f t="shared" si="22"/>
        <v>-1.742554939098747E-3</v>
      </c>
      <c r="AK123" s="64">
        <f t="shared" si="22"/>
        <v>1.084568570451879E-2</v>
      </c>
      <c r="AL123" s="64">
        <f t="shared" si="22"/>
        <v>1.1297328693216403E-2</v>
      </c>
      <c r="AM123" s="101">
        <f t="shared" si="16"/>
        <v>1.3567816029878459E-2</v>
      </c>
      <c r="AN123" s="102">
        <f t="shared" si="17"/>
        <v>1.7003664312691274E-2</v>
      </c>
      <c r="AO123" s="101">
        <f t="shared" si="18"/>
        <v>1.3576964089645515E-2</v>
      </c>
      <c r="AP123" s="102">
        <f t="shared" si="19"/>
        <v>9.6474155034362435E-3</v>
      </c>
      <c r="AQ123" s="101">
        <f t="shared" si="20"/>
        <v>1.4805158726104699E-2</v>
      </c>
      <c r="AR123" s="102">
        <f t="shared" si="24"/>
        <v>-3.9402391532861163E-3</v>
      </c>
      <c r="AS123" s="101">
        <f t="shared" si="24"/>
        <v>-6.5505903177625075E-3</v>
      </c>
      <c r="AT123" s="102">
        <f t="shared" si="24"/>
        <v>-6.0818005607265945E-3</v>
      </c>
      <c r="AU123" s="101">
        <f t="shared" si="24"/>
        <v>-1.1389970442534991E-2</v>
      </c>
      <c r="AV123" s="102">
        <f t="shared" si="24"/>
        <v>-3.95947302158591E-3</v>
      </c>
      <c r="AW123" s="102">
        <f t="shared" si="21"/>
        <v>-6.3844146991792238E-3</v>
      </c>
    </row>
    <row r="124" spans="6:49" x14ac:dyDescent="0.3">
      <c r="F124" s="18">
        <v>43556</v>
      </c>
      <c r="G124" s="22">
        <v>6840.7001950000003</v>
      </c>
      <c r="H124" s="26">
        <v>187.3500061</v>
      </c>
      <c r="I124" s="22">
        <v>660.90002440000001</v>
      </c>
      <c r="J124" s="26">
        <v>2915.6499020000001</v>
      </c>
      <c r="K124" s="22">
        <v>2004.839966</v>
      </c>
      <c r="Y124" s="93">
        <f t="shared" si="14"/>
        <v>-247</v>
      </c>
      <c r="Z124" s="18">
        <v>43551</v>
      </c>
      <c r="AA124" s="22">
        <v>6518</v>
      </c>
      <c r="AB124" s="26">
        <v>169.8500061</v>
      </c>
      <c r="AC124" s="22">
        <v>660.04998780000005</v>
      </c>
      <c r="AD124" s="26">
        <v>2980.1000979999999</v>
      </c>
      <c r="AE124" s="22">
        <v>2097.415039</v>
      </c>
      <c r="AF124" s="26">
        <v>11445.049805000001</v>
      </c>
      <c r="AG124" s="64">
        <f t="shared" si="23"/>
        <v>-1.0333080941778346E-2</v>
      </c>
      <c r="AH124" s="65">
        <f t="shared" si="23"/>
        <v>-1.8953766901274722E-2</v>
      </c>
      <c r="AI124" s="64">
        <f t="shared" si="23"/>
        <v>-1.43649114922791E-2</v>
      </c>
      <c r="AJ124" s="65">
        <f t="shared" si="22"/>
        <v>9.2030005579992642E-3</v>
      </c>
      <c r="AK124" s="64">
        <f t="shared" si="22"/>
        <v>-1.9258677982236034E-2</v>
      </c>
      <c r="AL124" s="64">
        <f t="shared" si="22"/>
        <v>-3.3321467941584302E-3</v>
      </c>
      <c r="AM124" s="101">
        <f t="shared" si="16"/>
        <v>-5.1341923849482435E-3</v>
      </c>
      <c r="AN124" s="102">
        <f t="shared" si="17"/>
        <v>-8.7348568663861842E-3</v>
      </c>
      <c r="AO124" s="101">
        <f t="shared" si="18"/>
        <v>-6.8642280160343926E-3</v>
      </c>
      <c r="AP124" s="102">
        <f t="shared" si="19"/>
        <v>-2.8212781815555974E-3</v>
      </c>
      <c r="AQ124" s="101">
        <f t="shared" si="20"/>
        <v>-7.0406012854890964E-3</v>
      </c>
      <c r="AR124" s="102">
        <f t="shared" si="24"/>
        <v>-5.1988885568301025E-3</v>
      </c>
      <c r="AS124" s="101">
        <f t="shared" si="24"/>
        <v>-1.0218910034888538E-2</v>
      </c>
      <c r="AT124" s="102">
        <f t="shared" si="24"/>
        <v>-7.5006834762447079E-3</v>
      </c>
      <c r="AU124" s="101">
        <f t="shared" si="24"/>
        <v>1.2024278739554861E-2</v>
      </c>
      <c r="AV124" s="102">
        <f t="shared" si="24"/>
        <v>-1.2218076696746938E-2</v>
      </c>
      <c r="AW124" s="102">
        <f t="shared" si="21"/>
        <v>-4.6224560050310854E-3</v>
      </c>
    </row>
    <row r="125" spans="6:49" x14ac:dyDescent="0.3">
      <c r="F125" s="18">
        <v>43557</v>
      </c>
      <c r="G125" s="22">
        <v>6889.7001950000003</v>
      </c>
      <c r="H125" s="26">
        <v>202.9499969</v>
      </c>
      <c r="I125" s="22">
        <v>668.59997559999999</v>
      </c>
      <c r="J125" s="26">
        <v>2853.1000979999999</v>
      </c>
      <c r="K125" s="22">
        <v>2058.3500979999999</v>
      </c>
      <c r="Y125" s="93">
        <f t="shared" si="14"/>
        <v>-246</v>
      </c>
      <c r="Z125" s="18">
        <v>43552</v>
      </c>
      <c r="AA125" s="22">
        <v>6596.25</v>
      </c>
      <c r="AB125" s="26">
        <v>170.5500031</v>
      </c>
      <c r="AC125" s="22">
        <v>655.95001219999995</v>
      </c>
      <c r="AD125" s="26">
        <v>2948.8000489999999</v>
      </c>
      <c r="AE125" s="22">
        <v>2089.8999020000001</v>
      </c>
      <c r="AF125" s="26">
        <v>11570</v>
      </c>
      <c r="AG125" s="64">
        <f t="shared" si="23"/>
        <v>1.1933725322370836E-2</v>
      </c>
      <c r="AH125" s="65">
        <f t="shared" si="23"/>
        <v>4.112796520508377E-3</v>
      </c>
      <c r="AI125" s="64">
        <f t="shared" si="23"/>
        <v>-6.2309861173026025E-3</v>
      </c>
      <c r="AJ125" s="65">
        <f t="shared" si="22"/>
        <v>-1.0558565335719255E-2</v>
      </c>
      <c r="AK125" s="64">
        <f t="shared" si="22"/>
        <v>-3.5894816486827701E-3</v>
      </c>
      <c r="AL125" s="64">
        <f t="shared" si="22"/>
        <v>1.0858236128566491E-2</v>
      </c>
      <c r="AM125" s="101">
        <f t="shared" si="16"/>
        <v>1.300648949113431E-2</v>
      </c>
      <c r="AN125" s="102">
        <f t="shared" si="17"/>
        <v>1.6231142202478205E-2</v>
      </c>
      <c r="AO125" s="101">
        <f t="shared" si="18"/>
        <v>1.296343727701779E-2</v>
      </c>
      <c r="AP125" s="102">
        <f t="shared" si="19"/>
        <v>9.273177158889848E-3</v>
      </c>
      <c r="AQ125" s="101">
        <f t="shared" si="20"/>
        <v>1.4149474877528219E-2</v>
      </c>
      <c r="AR125" s="102">
        <f t="shared" si="24"/>
        <v>-1.072764168763474E-3</v>
      </c>
      <c r="AS125" s="101">
        <f t="shared" si="24"/>
        <v>-1.2118345681969827E-2</v>
      </c>
      <c r="AT125" s="102">
        <f t="shared" si="24"/>
        <v>-1.9194423394320391E-2</v>
      </c>
      <c r="AU125" s="101">
        <f t="shared" si="24"/>
        <v>-1.9831742494609103E-2</v>
      </c>
      <c r="AV125" s="102">
        <f t="shared" si="24"/>
        <v>-1.7738956526210988E-2</v>
      </c>
      <c r="AW125" s="102">
        <f t="shared" si="21"/>
        <v>-1.3991246453174757E-2</v>
      </c>
    </row>
    <row r="126" spans="6:49" x14ac:dyDescent="0.3">
      <c r="F126" s="18">
        <v>43558</v>
      </c>
      <c r="G126" s="22">
        <v>7072.8999020000001</v>
      </c>
      <c r="H126" s="26">
        <v>201.3500061</v>
      </c>
      <c r="I126" s="22">
        <v>658.45001219999995</v>
      </c>
      <c r="J126" s="26">
        <v>2847.3000489999999</v>
      </c>
      <c r="K126" s="22">
        <v>2020.2700199999999</v>
      </c>
      <c r="Y126" s="93">
        <f t="shared" si="14"/>
        <v>-245</v>
      </c>
      <c r="Z126" s="18">
        <v>43556</v>
      </c>
      <c r="AA126" s="22">
        <v>6840.7001950000003</v>
      </c>
      <c r="AB126" s="26">
        <v>187.3500061</v>
      </c>
      <c r="AC126" s="22">
        <v>660.90002440000001</v>
      </c>
      <c r="AD126" s="26">
        <v>2915.6499020000001</v>
      </c>
      <c r="AE126" s="22">
        <v>2004.839966</v>
      </c>
      <c r="AF126" s="26">
        <v>11669.150390999999</v>
      </c>
      <c r="AG126" s="64">
        <f t="shared" si="23"/>
        <v>3.6388788347562685E-2</v>
      </c>
      <c r="AH126" s="65">
        <f t="shared" si="23"/>
        <v>9.3950030757934205E-2</v>
      </c>
      <c r="AI126" s="64">
        <f t="shared" si="23"/>
        <v>7.5179942697412797E-3</v>
      </c>
      <c r="AJ126" s="65">
        <f t="shared" si="22"/>
        <v>-1.1305578654366748E-2</v>
      </c>
      <c r="AK126" s="64">
        <f t="shared" si="22"/>
        <v>-4.1551930933280981E-2</v>
      </c>
      <c r="AL126" s="64">
        <f t="shared" si="22"/>
        <v>8.533099614861428E-3</v>
      </c>
      <c r="AM126" s="101">
        <f t="shared" si="16"/>
        <v>1.0034084726352413E-2</v>
      </c>
      <c r="AN126" s="102">
        <f t="shared" si="17"/>
        <v>1.2140388883680787E-2</v>
      </c>
      <c r="AO126" s="101">
        <f t="shared" si="18"/>
        <v>9.714615254000426E-3</v>
      </c>
      <c r="AP126" s="102">
        <f t="shared" si="19"/>
        <v>7.2914646231124914E-3</v>
      </c>
      <c r="AQ126" s="101">
        <f t="shared" si="20"/>
        <v>1.0677417774973177E-2</v>
      </c>
      <c r="AR126" s="102">
        <f t="shared" si="24"/>
        <v>2.6354703621210271E-2</v>
      </c>
      <c r="AS126" s="101">
        <f t="shared" si="24"/>
        <v>8.1809641874253422E-2</v>
      </c>
      <c r="AT126" s="102">
        <f t="shared" si="24"/>
        <v>-2.1966209842591462E-3</v>
      </c>
      <c r="AU126" s="101">
        <f t="shared" si="24"/>
        <v>-1.8597043277479242E-2</v>
      </c>
      <c r="AV126" s="102">
        <f t="shared" si="24"/>
        <v>-5.2229348708254159E-2</v>
      </c>
      <c r="AW126" s="102">
        <f t="shared" si="21"/>
        <v>7.0282665050942304E-3</v>
      </c>
    </row>
    <row r="127" spans="6:49" x14ac:dyDescent="0.3">
      <c r="F127" s="18">
        <v>43559</v>
      </c>
      <c r="G127" s="22">
        <v>7113.1000979999999</v>
      </c>
      <c r="H127" s="26">
        <v>206.1499939</v>
      </c>
      <c r="I127" s="22">
        <v>653.34997559999999</v>
      </c>
      <c r="J127" s="26">
        <v>2859.1000979999999</v>
      </c>
      <c r="K127" s="22">
        <v>2048.955078</v>
      </c>
      <c r="Y127" s="93">
        <f t="shared" si="14"/>
        <v>-244</v>
      </c>
      <c r="Z127" s="18">
        <v>43557</v>
      </c>
      <c r="AA127" s="22">
        <v>6889.7001950000003</v>
      </c>
      <c r="AB127" s="26">
        <v>202.9499969</v>
      </c>
      <c r="AC127" s="22">
        <v>668.59997559999999</v>
      </c>
      <c r="AD127" s="26">
        <v>2853.1000979999999</v>
      </c>
      <c r="AE127" s="22">
        <v>2058.3500979999999</v>
      </c>
      <c r="AF127" s="26">
        <v>11713.200194999999</v>
      </c>
      <c r="AG127" s="64">
        <f t="shared" si="23"/>
        <v>7.1374769311340286E-3</v>
      </c>
      <c r="AH127" s="65">
        <f t="shared" si="23"/>
        <v>7.9981070211131808E-2</v>
      </c>
      <c r="AI127" s="64">
        <f t="shared" si="23"/>
        <v>1.1583358096071746E-2</v>
      </c>
      <c r="AJ127" s="65">
        <f t="shared" si="22"/>
        <v>-2.1686589106589712E-2</v>
      </c>
      <c r="AK127" s="64">
        <f t="shared" si="22"/>
        <v>2.634049847349974E-2</v>
      </c>
      <c r="AL127" s="64">
        <f t="shared" si="22"/>
        <v>3.7677868142204714E-3</v>
      </c>
      <c r="AM127" s="101">
        <f t="shared" si="16"/>
        <v>3.9422108123642122E-3</v>
      </c>
      <c r="AN127" s="102">
        <f t="shared" si="17"/>
        <v>3.7564858141500737E-3</v>
      </c>
      <c r="AO127" s="101">
        <f t="shared" si="18"/>
        <v>3.0562306464578964E-3</v>
      </c>
      <c r="AP127" s="102">
        <f t="shared" si="19"/>
        <v>3.2299912178875771E-3</v>
      </c>
      <c r="AQ127" s="101">
        <f t="shared" si="20"/>
        <v>3.5615181029160577E-3</v>
      </c>
      <c r="AR127" s="102">
        <f t="shared" si="24"/>
        <v>3.1952661187698165E-3</v>
      </c>
      <c r="AS127" s="101">
        <f t="shared" si="24"/>
        <v>7.6224584396981737E-2</v>
      </c>
      <c r="AT127" s="102">
        <f t="shared" si="24"/>
        <v>8.5271274496138503E-3</v>
      </c>
      <c r="AU127" s="101">
        <f t="shared" si="24"/>
        <v>-2.4916580324477289E-2</v>
      </c>
      <c r="AV127" s="102">
        <f t="shared" si="24"/>
        <v>2.2778980370583683E-2</v>
      </c>
      <c r="AW127" s="102">
        <f t="shared" si="21"/>
        <v>1.716187560229436E-2</v>
      </c>
    </row>
    <row r="128" spans="6:49" x14ac:dyDescent="0.3">
      <c r="F128" s="18">
        <v>43560</v>
      </c>
      <c r="G128" s="22">
        <v>7107.7001950000003</v>
      </c>
      <c r="H128" s="26">
        <v>205.1499939</v>
      </c>
      <c r="I128" s="22">
        <v>658.20001219999995</v>
      </c>
      <c r="J128" s="26">
        <v>2861.6499020000001</v>
      </c>
      <c r="K128" s="22">
        <v>2098.030029</v>
      </c>
      <c r="Y128" s="93">
        <f t="shared" si="14"/>
        <v>-243</v>
      </c>
      <c r="Z128" s="18">
        <v>43558</v>
      </c>
      <c r="AA128" s="22">
        <v>7072.8999020000001</v>
      </c>
      <c r="AB128" s="26">
        <v>201.3500061</v>
      </c>
      <c r="AC128" s="22">
        <v>658.45001219999995</v>
      </c>
      <c r="AD128" s="26">
        <v>2847.3000489999999</v>
      </c>
      <c r="AE128" s="22">
        <v>2020.2700199999999</v>
      </c>
      <c r="AF128" s="26">
        <v>11643.950194999999</v>
      </c>
      <c r="AG128" s="64">
        <f t="shared" si="23"/>
        <v>2.6242994809463401E-2</v>
      </c>
      <c r="AH128" s="65">
        <f t="shared" si="23"/>
        <v>-7.9149104172404061E-3</v>
      </c>
      <c r="AI128" s="64">
        <f t="shared" si="23"/>
        <v>-1.5297330807239731E-2</v>
      </c>
      <c r="AJ128" s="65">
        <f t="shared" si="22"/>
        <v>-2.0349627576892412E-3</v>
      </c>
      <c r="AK128" s="64">
        <f t="shared" si="22"/>
        <v>-1.8673562843125574E-2</v>
      </c>
      <c r="AL128" s="64">
        <f t="shared" si="22"/>
        <v>-5.9296790706406177E-3</v>
      </c>
      <c r="AM128" s="101">
        <f t="shared" si="16"/>
        <v>-8.4548220640148202E-3</v>
      </c>
      <c r="AN128" s="102">
        <f t="shared" si="17"/>
        <v>-1.3304852528176725E-2</v>
      </c>
      <c r="AO128" s="101">
        <f t="shared" si="18"/>
        <v>-1.0493657950832711E-2</v>
      </c>
      <c r="AP128" s="102">
        <f t="shared" si="19"/>
        <v>-5.0351534719094097E-3</v>
      </c>
      <c r="AQ128" s="101">
        <f t="shared" si="20"/>
        <v>-1.0919418867388699E-2</v>
      </c>
      <c r="AR128" s="102">
        <f t="shared" si="24"/>
        <v>3.469781687347822E-2</v>
      </c>
      <c r="AS128" s="101">
        <f t="shared" si="24"/>
        <v>5.3899421109363192E-3</v>
      </c>
      <c r="AT128" s="102">
        <f t="shared" si="24"/>
        <v>-4.8036728564070201E-3</v>
      </c>
      <c r="AU128" s="101">
        <f t="shared" si="24"/>
        <v>3.0001907142201685E-3</v>
      </c>
      <c r="AV128" s="102">
        <f t="shared" si="24"/>
        <v>-7.7541439757368748E-3</v>
      </c>
      <c r="AW128" s="102">
        <f t="shared" si="21"/>
        <v>6.1060265732981612E-3</v>
      </c>
    </row>
    <row r="129" spans="6:49" x14ac:dyDescent="0.3">
      <c r="F129" s="18">
        <v>43563</v>
      </c>
      <c r="G129" s="22">
        <v>7129.4501950000003</v>
      </c>
      <c r="H129" s="26">
        <v>200.5500031</v>
      </c>
      <c r="I129" s="22">
        <v>667</v>
      </c>
      <c r="J129" s="26">
        <v>2853.3500979999999</v>
      </c>
      <c r="K129" s="22">
        <v>2061.264893</v>
      </c>
      <c r="Y129" s="93">
        <f t="shared" si="14"/>
        <v>-242</v>
      </c>
      <c r="Z129" s="18">
        <v>43559</v>
      </c>
      <c r="AA129" s="22">
        <v>7113.1000979999999</v>
      </c>
      <c r="AB129" s="26">
        <v>206.1499939</v>
      </c>
      <c r="AC129" s="22">
        <v>653.34997559999999</v>
      </c>
      <c r="AD129" s="26">
        <v>2859.1000979999999</v>
      </c>
      <c r="AE129" s="22">
        <v>2048.955078</v>
      </c>
      <c r="AF129" s="26">
        <v>11598</v>
      </c>
      <c r="AG129" s="64">
        <f t="shared" si="23"/>
        <v>5.6676023696909817E-3</v>
      </c>
      <c r="AH129" s="65">
        <f t="shared" si="23"/>
        <v>2.3559311969836121E-2</v>
      </c>
      <c r="AI129" s="64">
        <f t="shared" si="23"/>
        <v>-7.7756705954226037E-3</v>
      </c>
      <c r="AJ129" s="65">
        <f t="shared" si="22"/>
        <v>4.1357302380773614E-3</v>
      </c>
      <c r="AK129" s="64">
        <f t="shared" si="22"/>
        <v>1.4098769404166041E-2</v>
      </c>
      <c r="AL129" s="64">
        <f t="shared" si="22"/>
        <v>-3.9540791097775188E-3</v>
      </c>
      <c r="AM129" s="101">
        <f t="shared" si="16"/>
        <v>-5.92925734884245E-3</v>
      </c>
      <c r="AN129" s="102">
        <f t="shared" si="17"/>
        <v>-9.829060010670413E-3</v>
      </c>
      <c r="AO129" s="101">
        <f t="shared" si="18"/>
        <v>-7.7332296389067516E-3</v>
      </c>
      <c r="AP129" s="102">
        <f t="shared" si="19"/>
        <v>-3.351350742458026E-3</v>
      </c>
      <c r="AQ129" s="101">
        <f t="shared" si="20"/>
        <v>-7.9693142883711585E-3</v>
      </c>
      <c r="AR129" s="102">
        <f t="shared" si="24"/>
        <v>1.1596859718533432E-2</v>
      </c>
      <c r="AS129" s="101">
        <f t="shared" si="24"/>
        <v>3.3388371980506537E-2</v>
      </c>
      <c r="AT129" s="102">
        <f t="shared" si="24"/>
        <v>-4.2440956515852127E-5</v>
      </c>
      <c r="AU129" s="101">
        <f t="shared" si="24"/>
        <v>7.4870809805353874E-3</v>
      </c>
      <c r="AV129" s="102">
        <f t="shared" si="24"/>
        <v>2.20680836925372E-2</v>
      </c>
      <c r="AW129" s="102">
        <f t="shared" si="21"/>
        <v>1.489959108311934E-2</v>
      </c>
    </row>
    <row r="130" spans="6:49" x14ac:dyDescent="0.3">
      <c r="F130" s="18">
        <v>43564</v>
      </c>
      <c r="G130" s="22">
        <v>7216.5498049999997</v>
      </c>
      <c r="H130" s="26">
        <v>205.8999939</v>
      </c>
      <c r="I130" s="22">
        <v>667.84997559999999</v>
      </c>
      <c r="J130" s="26">
        <v>2924.8000489999999</v>
      </c>
      <c r="K130" s="22">
        <v>2094.709961</v>
      </c>
      <c r="Y130" s="93">
        <f t="shared" si="14"/>
        <v>-241</v>
      </c>
      <c r="Z130" s="18">
        <v>43560</v>
      </c>
      <c r="AA130" s="22">
        <v>7107.7001950000003</v>
      </c>
      <c r="AB130" s="26">
        <v>205.1499939</v>
      </c>
      <c r="AC130" s="22">
        <v>658.20001219999995</v>
      </c>
      <c r="AD130" s="26">
        <v>2861.6499020000001</v>
      </c>
      <c r="AE130" s="22">
        <v>2098.030029</v>
      </c>
      <c r="AF130" s="26">
        <v>11665.950194999999</v>
      </c>
      <c r="AG130" s="64">
        <f t="shared" si="23"/>
        <v>-7.5943732395817351E-4</v>
      </c>
      <c r="AH130" s="65">
        <f t="shared" si="23"/>
        <v>-4.8626404089503455E-3</v>
      </c>
      <c r="AI130" s="64">
        <f t="shared" si="23"/>
        <v>7.3959189554705027E-3</v>
      </c>
      <c r="AJ130" s="65">
        <f t="shared" si="22"/>
        <v>8.9142303678621689E-4</v>
      </c>
      <c r="AK130" s="64">
        <f t="shared" si="22"/>
        <v>2.3668877875928279E-2</v>
      </c>
      <c r="AL130" s="64">
        <f t="shared" si="22"/>
        <v>5.8416896241268992E-3</v>
      </c>
      <c r="AM130" s="101">
        <f t="shared" si="16"/>
        <v>6.5934437862240755E-3</v>
      </c>
      <c r="AN130" s="102">
        <f t="shared" si="17"/>
        <v>7.4052284804330057E-3</v>
      </c>
      <c r="AO130" s="101">
        <f t="shared" si="18"/>
        <v>5.9540136724038125E-3</v>
      </c>
      <c r="AP130" s="102">
        <f t="shared" si="19"/>
        <v>4.9975774099888029E-3</v>
      </c>
      <c r="AQ130" s="101">
        <f t="shared" si="20"/>
        <v>6.6584153984947467E-3</v>
      </c>
      <c r="AR130" s="102">
        <f t="shared" si="24"/>
        <v>-7.3528811101822491E-3</v>
      </c>
      <c r="AS130" s="101">
        <f t="shared" si="24"/>
        <v>-1.2267868889383351E-2</v>
      </c>
      <c r="AT130" s="102">
        <f t="shared" si="24"/>
        <v>1.4419052830666901E-3</v>
      </c>
      <c r="AU130" s="101">
        <f t="shared" si="24"/>
        <v>-4.1061543732025859E-3</v>
      </c>
      <c r="AV130" s="102">
        <f t="shared" si="24"/>
        <v>1.7010462477433534E-2</v>
      </c>
      <c r="AW130" s="102">
        <f t="shared" si="21"/>
        <v>-1.0549073224535924E-3</v>
      </c>
    </row>
    <row r="131" spans="6:49" x14ac:dyDescent="0.3">
      <c r="F131" s="18">
        <v>43565</v>
      </c>
      <c r="G131" s="22">
        <v>7186.3500979999999</v>
      </c>
      <c r="H131" s="26">
        <v>216.0500031</v>
      </c>
      <c r="I131" s="22">
        <v>670.25</v>
      </c>
      <c r="J131" s="26">
        <v>2942.8999020000001</v>
      </c>
      <c r="K131" s="22">
        <v>2097.375</v>
      </c>
      <c r="Y131" s="93">
        <f t="shared" si="14"/>
        <v>-240</v>
      </c>
      <c r="Z131" s="18">
        <v>43563</v>
      </c>
      <c r="AA131" s="22">
        <v>7129.4501950000003</v>
      </c>
      <c r="AB131" s="26">
        <v>200.5500031</v>
      </c>
      <c r="AC131" s="22">
        <v>667</v>
      </c>
      <c r="AD131" s="26">
        <v>2853.3500979999999</v>
      </c>
      <c r="AE131" s="22">
        <v>2061.264893</v>
      </c>
      <c r="AF131" s="26">
        <v>11604.5</v>
      </c>
      <c r="AG131" s="64">
        <f t="shared" si="23"/>
        <v>3.0553890806254346E-3</v>
      </c>
      <c r="AH131" s="65">
        <f t="shared" si="23"/>
        <v>-2.2677781480300318E-2</v>
      </c>
      <c r="AI131" s="64">
        <f t="shared" si="23"/>
        <v>1.3281190870984831E-2</v>
      </c>
      <c r="AJ131" s="65">
        <f t="shared" si="22"/>
        <v>-2.9045703709982174E-3</v>
      </c>
      <c r="AK131" s="64">
        <f t="shared" si="22"/>
        <v>-1.7679002934078973E-2</v>
      </c>
      <c r="AL131" s="64">
        <f t="shared" si="22"/>
        <v>-5.2814051573635444E-3</v>
      </c>
      <c r="AM131" s="101">
        <f t="shared" si="16"/>
        <v>-7.6260825653442464E-3</v>
      </c>
      <c r="AN131" s="102">
        <f t="shared" si="17"/>
        <v>-1.2164305017698652E-2</v>
      </c>
      <c r="AO131" s="101">
        <f t="shared" si="18"/>
        <v>-9.5878502470750811E-3</v>
      </c>
      <c r="AP131" s="102">
        <f t="shared" si="19"/>
        <v>-4.4826299822191273E-3</v>
      </c>
      <c r="AQ131" s="101">
        <f t="shared" si="20"/>
        <v>-9.9513707412990458E-3</v>
      </c>
      <c r="AR131" s="102">
        <f t="shared" si="24"/>
        <v>1.0681471645969682E-2</v>
      </c>
      <c r="AS131" s="101">
        <f t="shared" si="24"/>
        <v>-1.0513476462601666E-2</v>
      </c>
      <c r="AT131" s="102">
        <f t="shared" si="24"/>
        <v>2.2869041118059912E-2</v>
      </c>
      <c r="AU131" s="101">
        <f t="shared" si="24"/>
        <v>1.57805961122091E-3</v>
      </c>
      <c r="AV131" s="102">
        <f t="shared" si="24"/>
        <v>-7.7276321927799273E-3</v>
      </c>
      <c r="AW131" s="102">
        <f t="shared" si="21"/>
        <v>3.3774927439737825E-3</v>
      </c>
    </row>
    <row r="132" spans="6:49" x14ac:dyDescent="0.3">
      <c r="F132" s="18">
        <v>43566</v>
      </c>
      <c r="G132" s="22">
        <v>7187.8500979999999</v>
      </c>
      <c r="H132" s="26">
        <v>218.1999969</v>
      </c>
      <c r="I132" s="22">
        <v>672.75</v>
      </c>
      <c r="J132" s="26">
        <v>2993.6999510000001</v>
      </c>
      <c r="K132" s="22">
        <v>2099.8149410000001</v>
      </c>
      <c r="Y132" s="93">
        <f t="shared" si="14"/>
        <v>-239</v>
      </c>
      <c r="Z132" s="18">
        <v>43564</v>
      </c>
      <c r="AA132" s="22">
        <v>7216.5498049999997</v>
      </c>
      <c r="AB132" s="26">
        <v>205.8999939</v>
      </c>
      <c r="AC132" s="22">
        <v>667.84997559999999</v>
      </c>
      <c r="AD132" s="26">
        <v>2924.8000489999999</v>
      </c>
      <c r="AE132" s="22">
        <v>2094.709961</v>
      </c>
      <c r="AF132" s="26">
        <v>11671.950194999999</v>
      </c>
      <c r="AG132" s="64">
        <f t="shared" si="23"/>
        <v>1.2142852394476919E-2</v>
      </c>
      <c r="AH132" s="65">
        <f t="shared" si="23"/>
        <v>2.6326976734157584E-2</v>
      </c>
      <c r="AI132" s="64">
        <f t="shared" si="23"/>
        <v>1.2735149723398244E-3</v>
      </c>
      <c r="AJ132" s="65">
        <f t="shared" si="22"/>
        <v>2.4732342095405636E-2</v>
      </c>
      <c r="AK132" s="64">
        <f t="shared" si="22"/>
        <v>1.6095280260189429E-2</v>
      </c>
      <c r="AL132" s="64">
        <f t="shared" si="22"/>
        <v>5.795590241019364E-3</v>
      </c>
      <c r="AM132" s="101">
        <f t="shared" si="16"/>
        <v>6.5345113213151678E-3</v>
      </c>
      <c r="AN132" s="102">
        <f t="shared" si="17"/>
        <v>7.3241230471261399E-3</v>
      </c>
      <c r="AO132" s="101">
        <f t="shared" si="18"/>
        <v>5.889600813113835E-3</v>
      </c>
      <c r="AP132" s="102">
        <f t="shared" si="19"/>
        <v>4.9582869318352289E-3</v>
      </c>
      <c r="AQ132" s="101">
        <f t="shared" si="20"/>
        <v>6.5895765627539283E-3</v>
      </c>
      <c r="AR132" s="102">
        <f t="shared" si="24"/>
        <v>5.6083410731617512E-3</v>
      </c>
      <c r="AS132" s="101">
        <f t="shared" si="24"/>
        <v>1.9002853687031446E-2</v>
      </c>
      <c r="AT132" s="102">
        <f t="shared" si="24"/>
        <v>-4.6160858407740101E-3</v>
      </c>
      <c r="AU132" s="101">
        <f t="shared" si="24"/>
        <v>1.9774055163570406E-2</v>
      </c>
      <c r="AV132" s="102">
        <f t="shared" si="24"/>
        <v>9.5057036974355007E-3</v>
      </c>
      <c r="AW132" s="102">
        <f t="shared" si="21"/>
        <v>9.8549735560850178E-3</v>
      </c>
    </row>
    <row r="133" spans="6:49" x14ac:dyDescent="0.3">
      <c r="F133" s="18">
        <v>43567</v>
      </c>
      <c r="G133" s="22">
        <v>7342.8500979999999</v>
      </c>
      <c r="H133" s="26">
        <v>215.9499969</v>
      </c>
      <c r="I133" s="22">
        <v>678.20001219999995</v>
      </c>
      <c r="J133" s="26">
        <v>3008.1499020000001</v>
      </c>
      <c r="K133" s="22">
        <v>2136.11499</v>
      </c>
      <c r="Y133" s="93">
        <f t="shared" ref="Y133:Y196" si="25">Y134-1</f>
        <v>-238</v>
      </c>
      <c r="Z133" s="18">
        <v>43565</v>
      </c>
      <c r="AA133" s="22">
        <v>7186.3500979999999</v>
      </c>
      <c r="AB133" s="26">
        <v>216.0500031</v>
      </c>
      <c r="AC133" s="22">
        <v>670.25</v>
      </c>
      <c r="AD133" s="26">
        <v>2942.8999020000001</v>
      </c>
      <c r="AE133" s="22">
        <v>2097.375</v>
      </c>
      <c r="AF133" s="26">
        <v>11584.299805000001</v>
      </c>
      <c r="AG133" s="64">
        <f t="shared" si="23"/>
        <v>-4.1935653876679991E-3</v>
      </c>
      <c r="AH133" s="65">
        <f t="shared" si="23"/>
        <v>4.8119292318761157E-2</v>
      </c>
      <c r="AI133" s="64">
        <f t="shared" si="23"/>
        <v>3.5872162281051913E-3</v>
      </c>
      <c r="AJ133" s="65">
        <f t="shared" si="22"/>
        <v>6.1693374095149068E-3</v>
      </c>
      <c r="AK133" s="64">
        <f t="shared" si="22"/>
        <v>1.2714624745549076E-3</v>
      </c>
      <c r="AL133" s="64">
        <f t="shared" si="22"/>
        <v>-7.5378278970855963E-3</v>
      </c>
      <c r="AM133" s="101">
        <f t="shared" si="16"/>
        <v>-1.0510645111835146E-2</v>
      </c>
      <c r="AN133" s="102">
        <f t="shared" si="17"/>
        <v>-1.613416603735094E-2</v>
      </c>
      <c r="AO133" s="101">
        <f t="shared" si="18"/>
        <v>-1.2740661209716071E-2</v>
      </c>
      <c r="AP133" s="102">
        <f t="shared" si="19"/>
        <v>-6.4057778072880711E-3</v>
      </c>
      <c r="AQ133" s="101">
        <f t="shared" si="20"/>
        <v>-1.3320819611780478E-2</v>
      </c>
      <c r="AR133" s="102">
        <f t="shared" si="24"/>
        <v>6.317079724167147E-3</v>
      </c>
      <c r="AS133" s="101">
        <f t="shared" si="24"/>
        <v>6.4253458356112098E-2</v>
      </c>
      <c r="AT133" s="102">
        <f t="shared" si="24"/>
        <v>1.6327877437821263E-2</v>
      </c>
      <c r="AU133" s="101">
        <f t="shared" si="24"/>
        <v>1.2575115216802978E-2</v>
      </c>
      <c r="AV133" s="102">
        <f t="shared" si="24"/>
        <v>1.4592282086335385E-2</v>
      </c>
      <c r="AW133" s="102">
        <f t="shared" si="21"/>
        <v>2.2813162564247775E-2</v>
      </c>
    </row>
    <row r="134" spans="6:49" x14ac:dyDescent="0.3">
      <c r="F134" s="18">
        <v>43570</v>
      </c>
      <c r="G134" s="22">
        <v>7352.5</v>
      </c>
      <c r="H134" s="26">
        <v>231.75</v>
      </c>
      <c r="I134" s="22">
        <v>683.20001219999995</v>
      </c>
      <c r="J134" s="26">
        <v>3035.0500489999999</v>
      </c>
      <c r="K134" s="22">
        <v>2133.195068</v>
      </c>
      <c r="Y134" s="93">
        <f t="shared" si="25"/>
        <v>-237</v>
      </c>
      <c r="Z134" s="18">
        <v>43566</v>
      </c>
      <c r="AA134" s="22">
        <v>7187.8500979999999</v>
      </c>
      <c r="AB134" s="26">
        <v>218.1999969</v>
      </c>
      <c r="AC134" s="22">
        <v>672.75</v>
      </c>
      <c r="AD134" s="26">
        <v>2993.6999510000001</v>
      </c>
      <c r="AE134" s="22">
        <v>2099.8149410000001</v>
      </c>
      <c r="AF134" s="26">
        <v>11596.700194999999</v>
      </c>
      <c r="AG134" s="64">
        <f t="shared" si="23"/>
        <v>2.0870726509885135E-4</v>
      </c>
      <c r="AH134" s="65">
        <f t="shared" si="23"/>
        <v>9.9021824653483578E-3</v>
      </c>
      <c r="AI134" s="64">
        <f t="shared" si="23"/>
        <v>3.7230124909465329E-3</v>
      </c>
      <c r="AJ134" s="65">
        <f t="shared" si="22"/>
        <v>1.7114607768043053E-2</v>
      </c>
      <c r="AK134" s="64">
        <f t="shared" si="22"/>
        <v>1.1626546852301738E-3</v>
      </c>
      <c r="AL134" s="64">
        <f t="shared" si="22"/>
        <v>1.0698754309843514E-3</v>
      </c>
      <c r="AM134" s="101">
        <f t="shared" si="16"/>
        <v>4.9325863118162172E-4</v>
      </c>
      <c r="AN134" s="102">
        <f t="shared" si="17"/>
        <v>-9.9011288220261827E-4</v>
      </c>
      <c r="AO134" s="101">
        <f t="shared" si="18"/>
        <v>-7.1345507579667405E-4</v>
      </c>
      <c r="AP134" s="102">
        <f t="shared" si="19"/>
        <v>9.3056287161128815E-4</v>
      </c>
      <c r="AQ134" s="101">
        <f t="shared" si="20"/>
        <v>-4.6719260934334483E-4</v>
      </c>
      <c r="AR134" s="102">
        <f t="shared" si="24"/>
        <v>-2.845513660827704E-4</v>
      </c>
      <c r="AS134" s="101">
        <f t="shared" si="24"/>
        <v>1.0892295347550976E-2</v>
      </c>
      <c r="AT134" s="102">
        <f t="shared" si="24"/>
        <v>4.4364675667432074E-3</v>
      </c>
      <c r="AU134" s="101">
        <f t="shared" si="24"/>
        <v>1.6184044896431764E-2</v>
      </c>
      <c r="AV134" s="102">
        <f t="shared" si="24"/>
        <v>1.6298472945735186E-3</v>
      </c>
      <c r="AW134" s="102">
        <f t="shared" si="21"/>
        <v>6.5716207478433387E-3</v>
      </c>
    </row>
    <row r="135" spans="6:49" x14ac:dyDescent="0.3">
      <c r="F135" s="18">
        <v>43571</v>
      </c>
      <c r="G135" s="22">
        <v>7458.5498049999997</v>
      </c>
      <c r="H135" s="26">
        <v>230.5</v>
      </c>
      <c r="I135" s="22">
        <v>688.09997559999999</v>
      </c>
      <c r="J135" s="26">
        <v>3068.4499510000001</v>
      </c>
      <c r="K135" s="22">
        <v>2127.054932</v>
      </c>
      <c r="Y135" s="93">
        <f t="shared" si="25"/>
        <v>-236</v>
      </c>
      <c r="Z135" s="18">
        <v>43567</v>
      </c>
      <c r="AA135" s="22">
        <v>7342.8500979999999</v>
      </c>
      <c r="AB135" s="26">
        <v>215.9499969</v>
      </c>
      <c r="AC135" s="22">
        <v>678.20001219999995</v>
      </c>
      <c r="AD135" s="26">
        <v>3008.1499020000001</v>
      </c>
      <c r="AE135" s="22">
        <v>2136.11499</v>
      </c>
      <c r="AF135" s="26">
        <v>11643.450194999999</v>
      </c>
      <c r="AG135" s="64">
        <f t="shared" si="23"/>
        <v>2.1334949764836818E-2</v>
      </c>
      <c r="AH135" s="65">
        <f t="shared" si="23"/>
        <v>-1.0365174140285737E-2</v>
      </c>
      <c r="AI135" s="64">
        <f t="shared" si="23"/>
        <v>8.0684580733166276E-3</v>
      </c>
      <c r="AJ135" s="65">
        <f t="shared" si="22"/>
        <v>4.8151750788543776E-3</v>
      </c>
      <c r="AK135" s="64">
        <f t="shared" si="22"/>
        <v>1.7139536405644126E-2</v>
      </c>
      <c r="AL135" s="64">
        <f t="shared" si="22"/>
        <v>4.0232151921936413E-3</v>
      </c>
      <c r="AM135" s="101">
        <f t="shared" ref="AM135:AM198" si="26">$AZ$11+$AZ$12*AL135</f>
        <v>4.2687449849914067E-3</v>
      </c>
      <c r="AN135" s="102">
        <f t="shared" ref="AN135:AN198" si="27">$BA$11+$BA$12*AL135</f>
        <v>4.2058764106805823E-3</v>
      </c>
      <c r="AO135" s="101">
        <f t="shared" ref="AO135:AO198" si="28">$BB$11+$BB$12*AL135</f>
        <v>3.4131306971738437E-3</v>
      </c>
      <c r="AP135" s="102">
        <f t="shared" ref="AP135:AP198" si="29">$BC$11+$BC$12*AL135</f>
        <v>3.4476926799905955E-3</v>
      </c>
      <c r="AQ135" s="101">
        <f t="shared" ref="AQ135:AQ198" si="30">$BD$11+$BD$12*AL135</f>
        <v>3.9429416919003705E-3</v>
      </c>
      <c r="AR135" s="102">
        <f t="shared" si="24"/>
        <v>1.7066204779845412E-2</v>
      </c>
      <c r="AS135" s="101">
        <f t="shared" si="24"/>
        <v>-1.457105055096632E-2</v>
      </c>
      <c r="AT135" s="102">
        <f t="shared" si="24"/>
        <v>4.6553273761427844E-3</v>
      </c>
      <c r="AU135" s="101">
        <f t="shared" si="24"/>
        <v>1.367482398863782E-3</v>
      </c>
      <c r="AV135" s="102">
        <f t="shared" si="24"/>
        <v>1.3196594713743756E-2</v>
      </c>
      <c r="AW135" s="102">
        <f t="shared" ref="AW135:AW198" si="31">AVERAGE(AR135:AV135)</f>
        <v>4.3429117435258829E-3</v>
      </c>
    </row>
    <row r="136" spans="6:49" x14ac:dyDescent="0.3">
      <c r="F136" s="18">
        <v>43573</v>
      </c>
      <c r="G136" s="22">
        <v>7447.4501950000003</v>
      </c>
      <c r="H136" s="26">
        <v>236.25</v>
      </c>
      <c r="I136" s="22">
        <v>684.65002440000001</v>
      </c>
      <c r="J136" s="26">
        <v>3069.5</v>
      </c>
      <c r="K136" s="22">
        <v>2102.389893</v>
      </c>
      <c r="Y136" s="93">
        <f t="shared" si="25"/>
        <v>-235</v>
      </c>
      <c r="Z136" s="18">
        <v>43570</v>
      </c>
      <c r="AA136" s="22">
        <v>7352.5</v>
      </c>
      <c r="AB136" s="26">
        <v>231.75</v>
      </c>
      <c r="AC136" s="22">
        <v>683.20001219999995</v>
      </c>
      <c r="AD136" s="26">
        <v>3035.0500489999999</v>
      </c>
      <c r="AE136" s="22">
        <v>2133.195068</v>
      </c>
      <c r="AF136" s="26">
        <v>11690.349609000001</v>
      </c>
      <c r="AG136" s="64">
        <f t="shared" si="23"/>
        <v>1.3133274570095693E-3</v>
      </c>
      <c r="AH136" s="65">
        <f t="shared" si="23"/>
        <v>7.0612319394429204E-2</v>
      </c>
      <c r="AI136" s="64">
        <f t="shared" si="23"/>
        <v>7.3454126511707536E-3</v>
      </c>
      <c r="AJ136" s="65">
        <f t="shared" si="22"/>
        <v>8.9026756976598332E-3</v>
      </c>
      <c r="AK136" s="64">
        <f t="shared" si="22"/>
        <v>-1.3678661964628986E-3</v>
      </c>
      <c r="AL136" s="64">
        <f t="shared" si="22"/>
        <v>4.0198748210269961E-3</v>
      </c>
      <c r="AM136" s="101">
        <f t="shared" si="26"/>
        <v>4.2644747259707625E-3</v>
      </c>
      <c r="AN136" s="102">
        <f t="shared" si="27"/>
        <v>4.1999994936241323E-3</v>
      </c>
      <c r="AO136" s="101">
        <f t="shared" si="28"/>
        <v>3.4084633276033767E-3</v>
      </c>
      <c r="AP136" s="102">
        <f t="shared" si="29"/>
        <v>3.4448456835342277E-3</v>
      </c>
      <c r="AQ136" s="101">
        <f t="shared" si="30"/>
        <v>3.9379536151289817E-3</v>
      </c>
      <c r="AR136" s="102">
        <f t="shared" si="24"/>
        <v>-2.951147268961193E-3</v>
      </c>
      <c r="AS136" s="101">
        <f t="shared" si="24"/>
        <v>6.6412319900805067E-2</v>
      </c>
      <c r="AT136" s="102">
        <f t="shared" si="24"/>
        <v>3.9369493235673764E-3</v>
      </c>
      <c r="AU136" s="101">
        <f t="shared" si="24"/>
        <v>5.4578300141256055E-3</v>
      </c>
      <c r="AV136" s="102">
        <f t="shared" si="24"/>
        <v>-5.3058198115918803E-3</v>
      </c>
      <c r="AW136" s="102">
        <f t="shared" si="31"/>
        <v>1.3510026431588995E-2</v>
      </c>
    </row>
    <row r="137" spans="6:49" x14ac:dyDescent="0.3">
      <c r="F137" s="18">
        <v>43577</v>
      </c>
      <c r="G137" s="22">
        <v>7321.25</v>
      </c>
      <c r="H137" s="26">
        <v>234.8500061</v>
      </c>
      <c r="I137" s="22">
        <v>673.40002440000001</v>
      </c>
      <c r="J137" s="26">
        <v>3051.1999510000001</v>
      </c>
      <c r="K137" s="22">
        <v>2040.084961</v>
      </c>
      <c r="Y137" s="93">
        <f t="shared" si="25"/>
        <v>-234</v>
      </c>
      <c r="Z137" s="18">
        <v>43571</v>
      </c>
      <c r="AA137" s="22">
        <v>7458.5498049999997</v>
      </c>
      <c r="AB137" s="26">
        <v>230.5</v>
      </c>
      <c r="AC137" s="22">
        <v>688.09997559999999</v>
      </c>
      <c r="AD137" s="26">
        <v>3068.4499510000001</v>
      </c>
      <c r="AE137" s="22">
        <v>2127.054932</v>
      </c>
      <c r="AF137" s="26">
        <v>11787.150390999999</v>
      </c>
      <c r="AG137" s="64">
        <f t="shared" si="23"/>
        <v>1.4320607759682488E-2</v>
      </c>
      <c r="AH137" s="65">
        <f t="shared" si="23"/>
        <v>-5.4083420092613356E-3</v>
      </c>
      <c r="AI137" s="64">
        <f t="shared" si="23"/>
        <v>7.1464804169686386E-3</v>
      </c>
      <c r="AJ137" s="65">
        <f t="shared" si="22"/>
        <v>1.0944617153747995E-2</v>
      </c>
      <c r="AK137" s="64">
        <f t="shared" si="22"/>
        <v>-2.8825257914483469E-3</v>
      </c>
      <c r="AL137" s="64">
        <f t="shared" si="22"/>
        <v>8.2463065104729037E-3</v>
      </c>
      <c r="AM137" s="101">
        <f t="shared" si="26"/>
        <v>9.667454558632646E-3</v>
      </c>
      <c r="AN137" s="102">
        <f t="shared" si="27"/>
        <v>1.1635816426678639E-2</v>
      </c>
      <c r="AO137" s="101">
        <f t="shared" si="28"/>
        <v>9.3138905016708334E-3</v>
      </c>
      <c r="AP137" s="102">
        <f t="shared" si="29"/>
        <v>7.0470310224222676E-3</v>
      </c>
      <c r="AQ137" s="101">
        <f t="shared" si="30"/>
        <v>1.0249158174219992E-2</v>
      </c>
      <c r="AR137" s="102">
        <f t="shared" si="24"/>
        <v>4.6531532010498419E-3</v>
      </c>
      <c r="AS137" s="101">
        <f t="shared" si="24"/>
        <v>-1.7044158435939975E-2</v>
      </c>
      <c r="AT137" s="102">
        <f t="shared" si="24"/>
        <v>-2.1674100847021947E-3</v>
      </c>
      <c r="AU137" s="101">
        <f t="shared" si="24"/>
        <v>3.8975861313257278E-3</v>
      </c>
      <c r="AV137" s="102">
        <f t="shared" si="24"/>
        <v>-1.3131683965668339E-2</v>
      </c>
      <c r="AW137" s="102">
        <f t="shared" si="31"/>
        <v>-4.7585026307869881E-3</v>
      </c>
    </row>
    <row r="138" spans="6:49" x14ac:dyDescent="0.3">
      <c r="F138" s="18">
        <v>43578</v>
      </c>
      <c r="G138" s="22">
        <v>7048.8999020000001</v>
      </c>
      <c r="H138" s="26">
        <v>231.6499939</v>
      </c>
      <c r="I138" s="22">
        <v>665.75</v>
      </c>
      <c r="J138" s="26">
        <v>3039.1499020000001</v>
      </c>
      <c r="K138" s="22">
        <v>2031.48999</v>
      </c>
      <c r="Y138" s="93">
        <f t="shared" si="25"/>
        <v>-233</v>
      </c>
      <c r="Z138" s="18">
        <v>43573</v>
      </c>
      <c r="AA138" s="22">
        <v>7447.4501950000003</v>
      </c>
      <c r="AB138" s="26">
        <v>236.25</v>
      </c>
      <c r="AC138" s="22">
        <v>684.65002440000001</v>
      </c>
      <c r="AD138" s="26">
        <v>3069.5</v>
      </c>
      <c r="AE138" s="22">
        <v>2102.389893</v>
      </c>
      <c r="AF138" s="26">
        <v>11752.799805000001</v>
      </c>
      <c r="AG138" s="64">
        <f t="shared" si="23"/>
        <v>-1.4892811017762602E-3</v>
      </c>
      <c r="AH138" s="65">
        <f t="shared" si="23"/>
        <v>2.4639703937148927E-2</v>
      </c>
      <c r="AI138" s="64">
        <f t="shared" si="23"/>
        <v>-5.0263463315817856E-3</v>
      </c>
      <c r="AJ138" s="65">
        <f t="shared" si="22"/>
        <v>3.4214974661770595E-4</v>
      </c>
      <c r="AK138" s="64">
        <f t="shared" si="22"/>
        <v>-1.1663619997102657E-2</v>
      </c>
      <c r="AL138" s="64">
        <f t="shared" si="22"/>
        <v>-2.9184947373347495E-3</v>
      </c>
      <c r="AM138" s="101">
        <f t="shared" si="26"/>
        <v>-4.6053884470214817E-3</v>
      </c>
      <c r="AN138" s="102">
        <f t="shared" si="27"/>
        <v>-8.007093780517973E-3</v>
      </c>
      <c r="AO138" s="101">
        <f t="shared" si="28"/>
        <v>-6.2862482268246159E-3</v>
      </c>
      <c r="AP138" s="102">
        <f t="shared" si="29"/>
        <v>-2.4687227674430145E-3</v>
      </c>
      <c r="AQ138" s="101">
        <f t="shared" si="30"/>
        <v>-6.4229069895130868E-3</v>
      </c>
      <c r="AR138" s="102">
        <f t="shared" si="24"/>
        <v>3.1161073452452212E-3</v>
      </c>
      <c r="AS138" s="101">
        <f t="shared" si="24"/>
        <v>3.2646797717666903E-2</v>
      </c>
      <c r="AT138" s="102">
        <f t="shared" si="24"/>
        <v>1.2599018952428303E-3</v>
      </c>
      <c r="AU138" s="101">
        <f t="shared" si="24"/>
        <v>2.8108725140607205E-3</v>
      </c>
      <c r="AV138" s="102">
        <f t="shared" si="24"/>
        <v>-5.2407130075895706E-3</v>
      </c>
      <c r="AW138" s="102">
        <f t="shared" si="31"/>
        <v>6.9185932929252221E-3</v>
      </c>
    </row>
    <row r="139" spans="6:49" x14ac:dyDescent="0.3">
      <c r="F139" s="18">
        <v>43579</v>
      </c>
      <c r="G139" s="22">
        <v>7016.7001950000003</v>
      </c>
      <c r="H139" s="26">
        <v>223.6000061</v>
      </c>
      <c r="I139" s="22">
        <v>668.15002440000001</v>
      </c>
      <c r="J139" s="26">
        <v>3075.8000489999999</v>
      </c>
      <c r="K139" s="22">
        <v>2053.155029</v>
      </c>
      <c r="Y139" s="93">
        <f t="shared" si="25"/>
        <v>-232</v>
      </c>
      <c r="Z139" s="18">
        <v>43577</v>
      </c>
      <c r="AA139" s="22">
        <v>7321.25</v>
      </c>
      <c r="AB139" s="26">
        <v>234.8500061</v>
      </c>
      <c r="AC139" s="22">
        <v>673.40002440000001</v>
      </c>
      <c r="AD139" s="26">
        <v>3051.1999510000001</v>
      </c>
      <c r="AE139" s="22">
        <v>2040.084961</v>
      </c>
      <c r="AF139" s="26">
        <v>11594.450194999999</v>
      </c>
      <c r="AG139" s="64">
        <f t="shared" si="23"/>
        <v>-1.7090639682064323E-2</v>
      </c>
      <c r="AH139" s="65">
        <f t="shared" si="23"/>
        <v>-5.9435279268223468E-3</v>
      </c>
      <c r="AI139" s="64">
        <f t="shared" si="23"/>
        <v>-1.6568251455879875E-2</v>
      </c>
      <c r="AJ139" s="65">
        <f t="shared" si="22"/>
        <v>-5.9797420806518937E-3</v>
      </c>
      <c r="AK139" s="64">
        <f t="shared" si="22"/>
        <v>-3.0083287395675732E-2</v>
      </c>
      <c r="AL139" s="64">
        <f t="shared" si="22"/>
        <v>-1.3564941320338083E-2</v>
      </c>
      <c r="AM139" s="101">
        <f t="shared" si="26"/>
        <v>-1.8215577941180876E-2</v>
      </c>
      <c r="AN139" s="102">
        <f t="shared" si="27"/>
        <v>-2.6738031270042418E-2</v>
      </c>
      <c r="AO139" s="101">
        <f t="shared" si="28"/>
        <v>-2.1162110320024116E-2</v>
      </c>
      <c r="AP139" s="102">
        <f t="shared" si="29"/>
        <v>-1.1542683169622635E-2</v>
      </c>
      <c r="AQ139" s="101">
        <f t="shared" si="30"/>
        <v>-2.2320928571302454E-2</v>
      </c>
      <c r="AR139" s="102">
        <f t="shared" si="24"/>
        <v>1.1249382591165535E-3</v>
      </c>
      <c r="AS139" s="101">
        <f t="shared" si="24"/>
        <v>2.0794503343220069E-2</v>
      </c>
      <c r="AT139" s="102">
        <f t="shared" si="24"/>
        <v>4.5938588641442415E-3</v>
      </c>
      <c r="AU139" s="101">
        <f t="shared" si="24"/>
        <v>5.5629410889707414E-3</v>
      </c>
      <c r="AV139" s="102">
        <f t="shared" si="24"/>
        <v>-7.7623588243732784E-3</v>
      </c>
      <c r="AW139" s="102">
        <f t="shared" si="31"/>
        <v>4.8627765462156657E-3</v>
      </c>
    </row>
    <row r="140" spans="6:49" x14ac:dyDescent="0.3">
      <c r="F140" s="18">
        <v>43580</v>
      </c>
      <c r="G140" s="22">
        <v>6905.25</v>
      </c>
      <c r="H140" s="26">
        <v>221.8500061</v>
      </c>
      <c r="I140" s="22">
        <v>665.15002440000001</v>
      </c>
      <c r="J140" s="26">
        <v>3088.0500489999999</v>
      </c>
      <c r="K140" s="22">
        <v>2034.0200199999999</v>
      </c>
      <c r="Y140" s="93">
        <f t="shared" si="25"/>
        <v>-231</v>
      </c>
      <c r="Z140" s="18">
        <v>43578</v>
      </c>
      <c r="AA140" s="22">
        <v>7048.8999020000001</v>
      </c>
      <c r="AB140" s="26">
        <v>231.6499939</v>
      </c>
      <c r="AC140" s="22">
        <v>665.75</v>
      </c>
      <c r="AD140" s="26">
        <v>3039.1499020000001</v>
      </c>
      <c r="AE140" s="22">
        <v>2031.48999</v>
      </c>
      <c r="AF140" s="26">
        <v>11575.950194999999</v>
      </c>
      <c r="AG140" s="64">
        <f t="shared" si="23"/>
        <v>-3.7909516043042858E-2</v>
      </c>
      <c r="AH140" s="65">
        <f t="shared" si="23"/>
        <v>-1.3719452917202477E-2</v>
      </c>
      <c r="AI140" s="64">
        <f t="shared" si="23"/>
        <v>-1.142531826696808E-2</v>
      </c>
      <c r="AJ140" s="65">
        <f t="shared" si="22"/>
        <v>-3.9571009924879033E-3</v>
      </c>
      <c r="AK140" s="64">
        <f t="shared" si="22"/>
        <v>-4.2219454979563614E-3</v>
      </c>
      <c r="AL140" s="64">
        <f t="shared" si="22"/>
        <v>-1.5968652780986544E-3</v>
      </c>
      <c r="AM140" s="101">
        <f t="shared" si="26"/>
        <v>-2.9158456271680239E-3</v>
      </c>
      <c r="AN140" s="102">
        <f t="shared" si="27"/>
        <v>-5.6818711259670803E-3</v>
      </c>
      <c r="AO140" s="101">
        <f t="shared" si="28"/>
        <v>-4.4395872380499149E-3</v>
      </c>
      <c r="AP140" s="102">
        <f t="shared" si="29"/>
        <v>-1.3422987267111667E-3</v>
      </c>
      <c r="AQ140" s="101">
        <f t="shared" si="30"/>
        <v>-4.4493570822973002E-3</v>
      </c>
      <c r="AR140" s="102">
        <f t="shared" si="24"/>
        <v>-3.4993670415874832E-2</v>
      </c>
      <c r="AS140" s="101">
        <f t="shared" si="24"/>
        <v>-8.0375817912353969E-3</v>
      </c>
      <c r="AT140" s="102">
        <f t="shared" si="24"/>
        <v>-6.985731028918165E-3</v>
      </c>
      <c r="AU140" s="101">
        <f t="shared" si="24"/>
        <v>-2.6148022657767368E-3</v>
      </c>
      <c r="AV140" s="102">
        <f t="shared" si="24"/>
        <v>2.2741158434093876E-4</v>
      </c>
      <c r="AW140" s="102">
        <f t="shared" si="31"/>
        <v>-1.0480874783492838E-2</v>
      </c>
    </row>
    <row r="141" spans="6:49" x14ac:dyDescent="0.3">
      <c r="F141" s="18">
        <v>43581</v>
      </c>
      <c r="G141" s="22">
        <v>6842.8500979999999</v>
      </c>
      <c r="H141" s="26">
        <v>215.6000061</v>
      </c>
      <c r="I141" s="22">
        <v>659.45001219999995</v>
      </c>
      <c r="J141" s="26">
        <v>3044.6499020000001</v>
      </c>
      <c r="K141" s="22">
        <v>2033.0649410000001</v>
      </c>
      <c r="Y141" s="93">
        <f t="shared" si="25"/>
        <v>-230</v>
      </c>
      <c r="Z141" s="18">
        <v>43579</v>
      </c>
      <c r="AA141" s="22">
        <v>7016.7001950000003</v>
      </c>
      <c r="AB141" s="26">
        <v>223.6000061</v>
      </c>
      <c r="AC141" s="22">
        <v>668.15002440000001</v>
      </c>
      <c r="AD141" s="26">
        <v>3075.8000489999999</v>
      </c>
      <c r="AE141" s="22">
        <v>2053.155029</v>
      </c>
      <c r="AF141" s="26">
        <v>11726.150390999999</v>
      </c>
      <c r="AG141" s="64">
        <f t="shared" si="23"/>
        <v>-4.5785125451497082E-3</v>
      </c>
      <c r="AH141" s="65">
        <f t="shared" si="23"/>
        <v>-3.5368816968024928E-2</v>
      </c>
      <c r="AI141" s="64">
        <f t="shared" si="23"/>
        <v>3.5985110517735039E-3</v>
      </c>
      <c r="AJ141" s="65">
        <f t="shared" si="22"/>
        <v>1.1987207142226407E-2</v>
      </c>
      <c r="AK141" s="64">
        <f t="shared" si="22"/>
        <v>1.06081395408821E-2</v>
      </c>
      <c r="AL141" s="64">
        <f t="shared" si="22"/>
        <v>1.2891737006592428E-2</v>
      </c>
      <c r="AM141" s="101">
        <f t="shared" si="26"/>
        <v>1.5606073499817241E-2</v>
      </c>
      <c r="AN141" s="102">
        <f t="shared" si="27"/>
        <v>1.980880330604352E-2</v>
      </c>
      <c r="AO141" s="101">
        <f t="shared" si="28"/>
        <v>1.580476826873169E-2</v>
      </c>
      <c r="AP141" s="102">
        <f t="shared" si="29"/>
        <v>1.100632880729643E-2</v>
      </c>
      <c r="AQ141" s="101">
        <f t="shared" si="30"/>
        <v>1.7186041171586886E-2</v>
      </c>
      <c r="AR141" s="102">
        <f t="shared" si="24"/>
        <v>-2.0184586044966951E-2</v>
      </c>
      <c r="AS141" s="101">
        <f t="shared" si="24"/>
        <v>-5.5177620274068445E-2</v>
      </c>
      <c r="AT141" s="102">
        <f t="shared" si="24"/>
        <v>-1.2206257216958186E-2</v>
      </c>
      <c r="AU141" s="101">
        <f t="shared" si="24"/>
        <v>9.8087833492997711E-4</v>
      </c>
      <c r="AV141" s="102">
        <f t="shared" si="24"/>
        <v>-6.5779016307047859E-3</v>
      </c>
      <c r="AW141" s="102">
        <f t="shared" si="31"/>
        <v>-1.8633097366353678E-2</v>
      </c>
    </row>
    <row r="142" spans="6:49" x14ac:dyDescent="0.3">
      <c r="F142" s="18">
        <v>43585</v>
      </c>
      <c r="G142" s="22">
        <v>6666.3999020000001</v>
      </c>
      <c r="H142" s="26">
        <v>214.3000031</v>
      </c>
      <c r="I142" s="22">
        <v>645.29998780000005</v>
      </c>
      <c r="J142" s="26">
        <v>2984.1000979999999</v>
      </c>
      <c r="K142" s="22">
        <v>2036.829956</v>
      </c>
      <c r="Y142" s="93">
        <f t="shared" si="25"/>
        <v>-229</v>
      </c>
      <c r="Z142" s="18">
        <v>43580</v>
      </c>
      <c r="AA142" s="22">
        <v>6905.25</v>
      </c>
      <c r="AB142" s="26">
        <v>221.8500061</v>
      </c>
      <c r="AC142" s="22">
        <v>665.15002440000001</v>
      </c>
      <c r="AD142" s="26">
        <v>3088.0500489999999</v>
      </c>
      <c r="AE142" s="22">
        <v>2034.0200199999999</v>
      </c>
      <c r="AF142" s="26">
        <v>11641.799805000001</v>
      </c>
      <c r="AG142" s="64">
        <f t="shared" si="23"/>
        <v>-1.6011057979734563E-2</v>
      </c>
      <c r="AH142" s="65">
        <f t="shared" si="23"/>
        <v>-7.857263240828331E-3</v>
      </c>
      <c r="AI142" s="64">
        <f t="shared" si="23"/>
        <v>-4.5001199324461874E-3</v>
      </c>
      <c r="AJ142" s="65">
        <f t="shared" si="22"/>
        <v>3.9747936544078048E-3</v>
      </c>
      <c r="AK142" s="64">
        <f t="shared" si="22"/>
        <v>-9.3635083283729759E-3</v>
      </c>
      <c r="AL142" s="64">
        <f t="shared" si="22"/>
        <v>-7.2193711172874563E-3</v>
      </c>
      <c r="AM142" s="101">
        <f t="shared" si="26"/>
        <v>-1.010353677902559E-2</v>
      </c>
      <c r="AN142" s="102">
        <f t="shared" si="27"/>
        <v>-1.5573885760827775E-2</v>
      </c>
      <c r="AO142" s="101">
        <f t="shared" si="28"/>
        <v>-1.2295694046072524E-2</v>
      </c>
      <c r="AP142" s="102">
        <f t="shared" si="29"/>
        <v>-6.1343572739518872E-3</v>
      </c>
      <c r="AQ142" s="101">
        <f t="shared" si="30"/>
        <v>-1.2845277587629376E-2</v>
      </c>
      <c r="AR142" s="102">
        <f t="shared" si="24"/>
        <v>-5.9075212007089727E-3</v>
      </c>
      <c r="AS142" s="101">
        <f t="shared" si="24"/>
        <v>7.7166225199994439E-3</v>
      </c>
      <c r="AT142" s="102">
        <f t="shared" si="24"/>
        <v>7.7955741136263362E-3</v>
      </c>
      <c r="AU142" s="101">
        <f t="shared" si="24"/>
        <v>1.0109150928359692E-2</v>
      </c>
      <c r="AV142" s="102">
        <f t="shared" si="24"/>
        <v>3.4817692592564002E-3</v>
      </c>
      <c r="AW142" s="102">
        <f t="shared" si="31"/>
        <v>4.6391191241065798E-3</v>
      </c>
    </row>
    <row r="143" spans="6:49" x14ac:dyDescent="0.3">
      <c r="F143" s="18">
        <v>43587</v>
      </c>
      <c r="G143" s="22">
        <v>6683.25</v>
      </c>
      <c r="H143" s="26">
        <v>207.3000031</v>
      </c>
      <c r="I143" s="22">
        <v>645.90002440000001</v>
      </c>
      <c r="J143" s="26">
        <v>3030.5500489999999</v>
      </c>
      <c r="K143" s="22">
        <v>2056.51001</v>
      </c>
      <c r="Y143" s="93">
        <f t="shared" si="25"/>
        <v>-228</v>
      </c>
      <c r="Z143" s="18">
        <v>43581</v>
      </c>
      <c r="AA143" s="22">
        <v>6842.8500979999999</v>
      </c>
      <c r="AB143" s="26">
        <v>215.6000061</v>
      </c>
      <c r="AC143" s="22">
        <v>659.45001219999995</v>
      </c>
      <c r="AD143" s="26">
        <v>3044.6499020000001</v>
      </c>
      <c r="AE143" s="22">
        <v>2033.0649410000001</v>
      </c>
      <c r="AF143" s="26">
        <v>11754.650390999999</v>
      </c>
      <c r="AG143" s="64">
        <f t="shared" si="23"/>
        <v>-9.0776660127345667E-3</v>
      </c>
      <c r="AH143" s="65">
        <f t="shared" si="23"/>
        <v>-2.8576637992996878E-2</v>
      </c>
      <c r="AI143" s="64">
        <f t="shared" si="23"/>
        <v>-8.6064430412099782E-3</v>
      </c>
      <c r="AJ143" s="65">
        <f t="shared" si="22"/>
        <v>-1.41539197697908E-2</v>
      </c>
      <c r="AK143" s="64">
        <f t="shared" si="22"/>
        <v>-4.696626830835405E-4</v>
      </c>
      <c r="AL143" s="64">
        <f t="shared" si="22"/>
        <v>9.6468874750201047E-3</v>
      </c>
      <c r="AM143" s="101">
        <f t="shared" si="26"/>
        <v>1.1457927293435262E-2</v>
      </c>
      <c r="AN143" s="102">
        <f t="shared" si="27"/>
        <v>1.4099943240392562E-2</v>
      </c>
      <c r="AO143" s="101">
        <f t="shared" si="28"/>
        <v>1.1270867331125515E-2</v>
      </c>
      <c r="AP143" s="102">
        <f t="shared" si="29"/>
        <v>8.2407453864840764E-3</v>
      </c>
      <c r="AQ143" s="101">
        <f t="shared" si="30"/>
        <v>1.234060401277446E-2</v>
      </c>
      <c r="AR143" s="102">
        <f t="shared" si="24"/>
        <v>-2.053559330616983E-2</v>
      </c>
      <c r="AS143" s="101">
        <f t="shared" si="24"/>
        <v>-4.2676581233389438E-2</v>
      </c>
      <c r="AT143" s="102">
        <f t="shared" si="24"/>
        <v>-1.9877310372335491E-2</v>
      </c>
      <c r="AU143" s="101">
        <f t="shared" si="24"/>
        <v>-2.2394665156274876E-2</v>
      </c>
      <c r="AV143" s="102">
        <f t="shared" si="24"/>
        <v>-1.2810266695858E-2</v>
      </c>
      <c r="AW143" s="102">
        <f t="shared" si="31"/>
        <v>-2.3658883352805526E-2</v>
      </c>
    </row>
    <row r="144" spans="6:49" x14ac:dyDescent="0.3">
      <c r="F144" s="18">
        <v>43588</v>
      </c>
      <c r="G144" s="22">
        <v>6710</v>
      </c>
      <c r="H144" s="26">
        <v>209.4499969</v>
      </c>
      <c r="I144" s="22">
        <v>645.79998780000005</v>
      </c>
      <c r="J144" s="26">
        <v>3059.75</v>
      </c>
      <c r="K144" s="22">
        <v>2035.2349850000001</v>
      </c>
      <c r="Y144" s="93">
        <f t="shared" si="25"/>
        <v>-227</v>
      </c>
      <c r="Z144" s="18">
        <v>43585</v>
      </c>
      <c r="AA144" s="22">
        <v>6666.3999020000001</v>
      </c>
      <c r="AB144" s="26">
        <v>214.3000031</v>
      </c>
      <c r="AC144" s="22">
        <v>645.29998780000005</v>
      </c>
      <c r="AD144" s="26">
        <v>2984.1000979999999</v>
      </c>
      <c r="AE144" s="22">
        <v>2036.829956</v>
      </c>
      <c r="AF144" s="26">
        <v>11748.150390999999</v>
      </c>
      <c r="AG144" s="64">
        <f t="shared" si="23"/>
        <v>-2.6124356455921417E-2</v>
      </c>
      <c r="AH144" s="65">
        <f t="shared" si="23"/>
        <v>-6.0479503827436006E-3</v>
      </c>
      <c r="AI144" s="64">
        <f t="shared" si="23"/>
        <v>-2.1690866736300194E-2</v>
      </c>
      <c r="AJ144" s="65">
        <f t="shared" si="22"/>
        <v>-2.0087693154054963E-2</v>
      </c>
      <c r="AK144" s="64">
        <f t="shared" si="22"/>
        <v>1.8501785276056426E-3</v>
      </c>
      <c r="AL144" s="64">
        <f t="shared" si="22"/>
        <v>-5.5312558073499234E-4</v>
      </c>
      <c r="AM144" s="101">
        <f t="shared" si="26"/>
        <v>-1.5815511324795729E-3</v>
      </c>
      <c r="AN144" s="102">
        <f t="shared" si="27"/>
        <v>-3.8455567393561388E-3</v>
      </c>
      <c r="AO144" s="101">
        <f t="shared" si="28"/>
        <v>-2.981210710432977E-3</v>
      </c>
      <c r="AP144" s="102">
        <f t="shared" si="29"/>
        <v>-4.5271997287787529E-4</v>
      </c>
      <c r="AQ144" s="101">
        <f t="shared" si="30"/>
        <v>-2.8907716796382982E-3</v>
      </c>
      <c r="AR144" s="102">
        <f t="shared" si="24"/>
        <v>-2.4542805323441844E-2</v>
      </c>
      <c r="AS144" s="101">
        <f t="shared" si="24"/>
        <v>-2.2023936433874618E-3</v>
      </c>
      <c r="AT144" s="102">
        <f t="shared" si="24"/>
        <v>-1.8709656025867216E-2</v>
      </c>
      <c r="AU144" s="101">
        <f t="shared" si="24"/>
        <v>-1.9634973181177087E-2</v>
      </c>
      <c r="AV144" s="102">
        <f t="shared" si="24"/>
        <v>4.7409502072439406E-3</v>
      </c>
      <c r="AW144" s="102">
        <f t="shared" si="31"/>
        <v>-1.2069775593325935E-2</v>
      </c>
    </row>
    <row r="145" spans="6:49" x14ac:dyDescent="0.3">
      <c r="F145" s="18">
        <v>43591</v>
      </c>
      <c r="G145" s="22">
        <v>6709.6499020000001</v>
      </c>
      <c r="H145" s="26">
        <v>199.8000031</v>
      </c>
      <c r="I145" s="22">
        <v>638.5</v>
      </c>
      <c r="J145" s="26">
        <v>3026.1999510000001</v>
      </c>
      <c r="K145" s="22">
        <v>2034.98999</v>
      </c>
      <c r="Y145" s="93">
        <f t="shared" si="25"/>
        <v>-226</v>
      </c>
      <c r="Z145" s="18">
        <v>43587</v>
      </c>
      <c r="AA145" s="22">
        <v>6683.25</v>
      </c>
      <c r="AB145" s="26">
        <v>207.3000031</v>
      </c>
      <c r="AC145" s="22">
        <v>645.90002440000001</v>
      </c>
      <c r="AD145" s="26">
        <v>3030.5500489999999</v>
      </c>
      <c r="AE145" s="22">
        <v>2056.51001</v>
      </c>
      <c r="AF145" s="26">
        <v>11724.75</v>
      </c>
      <c r="AG145" s="64">
        <f t="shared" si="23"/>
        <v>2.5244267935298948E-3</v>
      </c>
      <c r="AH145" s="65">
        <f t="shared" si="23"/>
        <v>-3.3209882549326976E-2</v>
      </c>
      <c r="AI145" s="64">
        <f t="shared" si="23"/>
        <v>9.2942477931312964E-4</v>
      </c>
      <c r="AJ145" s="65">
        <f t="shared" si="22"/>
        <v>1.5445910684285835E-2</v>
      </c>
      <c r="AK145" s="64">
        <f t="shared" si="22"/>
        <v>9.6157200728249643E-3</v>
      </c>
      <c r="AL145" s="64">
        <f t="shared" si="22"/>
        <v>-1.993822524036262E-3</v>
      </c>
      <c r="AM145" s="101">
        <f t="shared" si="26"/>
        <v>-3.4233072761012586E-3</v>
      </c>
      <c r="AN145" s="102">
        <f t="shared" si="27"/>
        <v>-6.3802620211547215E-3</v>
      </c>
      <c r="AO145" s="101">
        <f t="shared" si="28"/>
        <v>-4.9942400230356E-3</v>
      </c>
      <c r="AP145" s="102">
        <f t="shared" si="29"/>
        <v>-1.6806251629463845E-3</v>
      </c>
      <c r="AQ145" s="101">
        <f t="shared" si="30"/>
        <v>-5.0421215144261173E-3</v>
      </c>
      <c r="AR145" s="102">
        <f t="shared" si="24"/>
        <v>5.9477340696311529E-3</v>
      </c>
      <c r="AS145" s="101">
        <f t="shared" si="24"/>
        <v>-2.6829620528172254E-2</v>
      </c>
      <c r="AT145" s="102">
        <f t="shared" si="24"/>
        <v>5.9236648023487295E-3</v>
      </c>
      <c r="AU145" s="101">
        <f t="shared" si="24"/>
        <v>1.712653584723222E-2</v>
      </c>
      <c r="AV145" s="102">
        <f t="shared" si="24"/>
        <v>1.4657841587251082E-2</v>
      </c>
      <c r="AW145" s="102">
        <f t="shared" si="31"/>
        <v>3.3652311556581853E-3</v>
      </c>
    </row>
    <row r="146" spans="6:49" x14ac:dyDescent="0.3">
      <c r="F146" s="18">
        <v>43592</v>
      </c>
      <c r="G146" s="22">
        <v>6702</v>
      </c>
      <c r="H146" s="26">
        <v>190.9499969</v>
      </c>
      <c r="I146" s="22">
        <v>636</v>
      </c>
      <c r="J146" s="26">
        <v>3033.0500489999999</v>
      </c>
      <c r="K146" s="22">
        <v>2035.3199460000001</v>
      </c>
      <c r="Y146" s="93">
        <f t="shared" si="25"/>
        <v>-225</v>
      </c>
      <c r="Z146" s="18">
        <v>43588</v>
      </c>
      <c r="AA146" s="22">
        <v>6710</v>
      </c>
      <c r="AB146" s="26">
        <v>209.4499969</v>
      </c>
      <c r="AC146" s="22">
        <v>645.79998780000005</v>
      </c>
      <c r="AD146" s="26">
        <v>3059.75</v>
      </c>
      <c r="AE146" s="22">
        <v>2035.2349850000001</v>
      </c>
      <c r="AF146" s="26">
        <v>11712.25</v>
      </c>
      <c r="AG146" s="64">
        <f t="shared" si="23"/>
        <v>3.9945548047885309E-3</v>
      </c>
      <c r="AH146" s="65">
        <f t="shared" si="23"/>
        <v>1.0317998196468803E-2</v>
      </c>
      <c r="AI146" s="64">
        <f t="shared" si="23"/>
        <v>-1.548913822948479E-4</v>
      </c>
      <c r="AJ146" s="65">
        <f t="shared" si="22"/>
        <v>9.5890759109620392E-3</v>
      </c>
      <c r="AK146" s="64">
        <f t="shared" si="22"/>
        <v>-1.0399092197127978E-2</v>
      </c>
      <c r="AL146" s="64">
        <f t="shared" si="22"/>
        <v>-1.0666895238500144E-3</v>
      </c>
      <c r="AM146" s="101">
        <f t="shared" si="26"/>
        <v>-2.2380802878807704E-3</v>
      </c>
      <c r="AN146" s="102">
        <f t="shared" si="27"/>
        <v>-4.7491008505639483E-3</v>
      </c>
      <c r="AO146" s="101">
        <f t="shared" si="28"/>
        <v>-3.6987934582781907E-3</v>
      </c>
      <c r="AP146" s="102">
        <f t="shared" si="29"/>
        <v>-8.9043023117687918E-4</v>
      </c>
      <c r="AQ146" s="101">
        <f t="shared" si="30"/>
        <v>-3.6576614195733149E-3</v>
      </c>
      <c r="AR146" s="102">
        <f t="shared" si="24"/>
        <v>6.2326350926693013E-3</v>
      </c>
      <c r="AS146" s="101">
        <f t="shared" si="24"/>
        <v>1.5067099047032751E-2</v>
      </c>
      <c r="AT146" s="102">
        <f t="shared" si="24"/>
        <v>3.5439020759833427E-3</v>
      </c>
      <c r="AU146" s="101">
        <f t="shared" si="24"/>
        <v>1.0479506142138918E-2</v>
      </c>
      <c r="AV146" s="102">
        <f t="shared" si="24"/>
        <v>-6.7414307775546627E-3</v>
      </c>
      <c r="AW146" s="102">
        <f t="shared" si="31"/>
        <v>5.7163423160539305E-3</v>
      </c>
    </row>
    <row r="147" spans="6:49" x14ac:dyDescent="0.3">
      <c r="F147" s="18">
        <v>43593</v>
      </c>
      <c r="G147" s="22">
        <v>6650.1499020000001</v>
      </c>
      <c r="H147" s="26">
        <v>185.1000061</v>
      </c>
      <c r="I147" s="22">
        <v>621.65002440000001</v>
      </c>
      <c r="J147" s="26">
        <v>2957.75</v>
      </c>
      <c r="K147" s="22">
        <v>2033.655029</v>
      </c>
      <c r="Y147" s="93">
        <f t="shared" si="25"/>
        <v>-224</v>
      </c>
      <c r="Z147" s="18">
        <v>43591</v>
      </c>
      <c r="AA147" s="22">
        <v>6709.6499020000001</v>
      </c>
      <c r="AB147" s="26">
        <v>199.8000031</v>
      </c>
      <c r="AC147" s="22">
        <v>638.5</v>
      </c>
      <c r="AD147" s="26">
        <v>3026.1999510000001</v>
      </c>
      <c r="AE147" s="22">
        <v>2034.98999</v>
      </c>
      <c r="AF147" s="26">
        <v>11598.25</v>
      </c>
      <c r="AG147" s="64">
        <f t="shared" si="23"/>
        <v>-5.2176920059203517E-5</v>
      </c>
      <c r="AH147" s="65">
        <f t="shared" si="23"/>
        <v>-4.7168150862406888E-2</v>
      </c>
      <c r="AI147" s="64">
        <f t="shared" si="23"/>
        <v>-1.136816396028318E-2</v>
      </c>
      <c r="AJ147" s="65">
        <f t="shared" si="22"/>
        <v>-1.1025522436901396E-2</v>
      </c>
      <c r="AK147" s="64">
        <f t="shared" si="22"/>
        <v>-1.2038400913987236E-4</v>
      </c>
      <c r="AL147" s="64">
        <f t="shared" si="22"/>
        <v>-9.7810779570294496E-3</v>
      </c>
      <c r="AM147" s="101">
        <f t="shared" si="26"/>
        <v>-1.3378367986372647E-2</v>
      </c>
      <c r="AN147" s="102">
        <f t="shared" si="27"/>
        <v>-2.008085156463859E-2</v>
      </c>
      <c r="AO147" s="101">
        <f t="shared" si="28"/>
        <v>-1.5875066503737902E-2</v>
      </c>
      <c r="AP147" s="102">
        <f t="shared" si="29"/>
        <v>-8.3176985648311438E-3</v>
      </c>
      <c r="AQ147" s="101">
        <f t="shared" si="30"/>
        <v>-1.6670598111892688E-2</v>
      </c>
      <c r="AR147" s="102">
        <f t="shared" si="24"/>
        <v>1.3326191066313444E-2</v>
      </c>
      <c r="AS147" s="101">
        <f t="shared" si="24"/>
        <v>-2.7087299297768298E-2</v>
      </c>
      <c r="AT147" s="102">
        <f t="shared" si="24"/>
        <v>4.5069025434547223E-3</v>
      </c>
      <c r="AU147" s="101">
        <f t="shared" si="24"/>
        <v>-2.7078238720702526E-3</v>
      </c>
      <c r="AV147" s="102">
        <f t="shared" si="24"/>
        <v>1.6550214102752814E-2</v>
      </c>
      <c r="AW147" s="102">
        <f t="shared" si="31"/>
        <v>9.1763690853648573E-4</v>
      </c>
    </row>
    <row r="148" spans="6:49" x14ac:dyDescent="0.3">
      <c r="F148" s="18">
        <v>43594</v>
      </c>
      <c r="G148" s="22">
        <v>6624.9501950000003</v>
      </c>
      <c r="H148" s="26">
        <v>186.3500061</v>
      </c>
      <c r="I148" s="22">
        <v>625.45001219999995</v>
      </c>
      <c r="J148" s="26">
        <v>2982.8999020000001</v>
      </c>
      <c r="K148" s="22">
        <v>2036.089966</v>
      </c>
      <c r="Y148" s="93">
        <f t="shared" si="25"/>
        <v>-223</v>
      </c>
      <c r="Z148" s="18">
        <v>43592</v>
      </c>
      <c r="AA148" s="22">
        <v>6702</v>
      </c>
      <c r="AB148" s="26">
        <v>190.9499969</v>
      </c>
      <c r="AC148" s="22">
        <v>636</v>
      </c>
      <c r="AD148" s="26">
        <v>3033.0500489999999</v>
      </c>
      <c r="AE148" s="22">
        <v>2035.3199460000001</v>
      </c>
      <c r="AF148" s="26">
        <v>11497.900390999999</v>
      </c>
      <c r="AG148" s="64">
        <f t="shared" si="23"/>
        <v>-1.1407847484126204E-3</v>
      </c>
      <c r="AH148" s="65">
        <f t="shared" si="23"/>
        <v>-4.5305284293059835E-2</v>
      </c>
      <c r="AI148" s="64">
        <f t="shared" si="23"/>
        <v>-3.9231121324718897E-3</v>
      </c>
      <c r="AJ148" s="65">
        <f t="shared" si="22"/>
        <v>2.2610392105661199E-3</v>
      </c>
      <c r="AK148" s="64">
        <f t="shared" si="22"/>
        <v>1.6212819461450731E-4</v>
      </c>
      <c r="AL148" s="64">
        <f t="shared" si="22"/>
        <v>-8.6897806577633709E-3</v>
      </c>
      <c r="AM148" s="101">
        <f t="shared" si="26"/>
        <v>-1.1983276871071548E-2</v>
      </c>
      <c r="AN148" s="102">
        <f t="shared" si="27"/>
        <v>-1.8160866212185579E-2</v>
      </c>
      <c r="AO148" s="101">
        <f t="shared" si="28"/>
        <v>-1.4350239604922646E-2</v>
      </c>
      <c r="AP148" s="102">
        <f t="shared" si="29"/>
        <v>-7.3875864937900156E-3</v>
      </c>
      <c r="AQ148" s="101">
        <f t="shared" si="30"/>
        <v>-1.5040996358798997E-2</v>
      </c>
      <c r="AR148" s="102">
        <f t="shared" si="24"/>
        <v>1.0842492122658927E-2</v>
      </c>
      <c r="AS148" s="101">
        <f t="shared" si="24"/>
        <v>-2.7144418080874255E-2</v>
      </c>
      <c r="AT148" s="102">
        <f t="shared" si="24"/>
        <v>1.0427127472450757E-2</v>
      </c>
      <c r="AU148" s="101">
        <f t="shared" si="24"/>
        <v>9.6486257043561351E-3</v>
      </c>
      <c r="AV148" s="102">
        <f t="shared" si="24"/>
        <v>1.5203124553413504E-2</v>
      </c>
      <c r="AW148" s="102">
        <f t="shared" si="31"/>
        <v>3.7953903544010138E-3</v>
      </c>
    </row>
    <row r="149" spans="6:49" x14ac:dyDescent="0.3">
      <c r="F149" s="18">
        <v>43595</v>
      </c>
      <c r="G149" s="22">
        <v>6631.6000979999999</v>
      </c>
      <c r="H149" s="26">
        <v>185.8999939</v>
      </c>
      <c r="I149" s="22">
        <v>628.75</v>
      </c>
      <c r="J149" s="26">
        <v>2966.1999510000001</v>
      </c>
      <c r="K149" s="22">
        <v>2035.400024</v>
      </c>
      <c r="Y149" s="93">
        <f t="shared" si="25"/>
        <v>-222</v>
      </c>
      <c r="Z149" s="18">
        <v>43593</v>
      </c>
      <c r="AA149" s="22">
        <v>6650.1499020000001</v>
      </c>
      <c r="AB149" s="26">
        <v>185.1000061</v>
      </c>
      <c r="AC149" s="22">
        <v>621.65002440000001</v>
      </c>
      <c r="AD149" s="26">
        <v>2957.75</v>
      </c>
      <c r="AE149" s="22">
        <v>2033.655029</v>
      </c>
      <c r="AF149" s="26">
        <v>11359.450194999999</v>
      </c>
      <c r="AG149" s="64">
        <f t="shared" si="23"/>
        <v>-7.7665932472797674E-3</v>
      </c>
      <c r="AH149" s="65">
        <f t="shared" si="23"/>
        <v>-3.1115344902298073E-2</v>
      </c>
      <c r="AI149" s="64">
        <f t="shared" si="23"/>
        <v>-2.2821290690794332E-2</v>
      </c>
      <c r="AJ149" s="65">
        <f t="shared" si="22"/>
        <v>-2.5139885902340498E-2</v>
      </c>
      <c r="AK149" s="64">
        <f t="shared" si="22"/>
        <v>-8.1834717743139041E-4</v>
      </c>
      <c r="AL149" s="64">
        <f t="shared" si="22"/>
        <v>-1.2114430210459902E-2</v>
      </c>
      <c r="AM149" s="101">
        <f t="shared" si="26"/>
        <v>-1.6361275577015309E-2</v>
      </c>
      <c r="AN149" s="102">
        <f t="shared" si="27"/>
        <v>-2.4186059331314621E-2</v>
      </c>
      <c r="AO149" s="101">
        <f t="shared" si="28"/>
        <v>-1.9135368057525998E-2</v>
      </c>
      <c r="AP149" s="102">
        <f t="shared" si="29"/>
        <v>-1.0306413370930488E-2</v>
      </c>
      <c r="AQ149" s="101">
        <f t="shared" si="30"/>
        <v>-2.0154923533876781E-2</v>
      </c>
      <c r="AR149" s="102">
        <f t="shared" si="24"/>
        <v>8.5946823297355403E-3</v>
      </c>
      <c r="AS149" s="101">
        <f t="shared" si="24"/>
        <v>-6.9292855709834518E-3</v>
      </c>
      <c r="AT149" s="102">
        <f t="shared" si="24"/>
        <v>-3.6859226332683348E-3</v>
      </c>
      <c r="AU149" s="101">
        <f t="shared" si="24"/>
        <v>-1.483347253141001E-2</v>
      </c>
      <c r="AV149" s="102">
        <f t="shared" si="24"/>
        <v>1.9336576356445392E-2</v>
      </c>
      <c r="AW149" s="102">
        <f t="shared" si="31"/>
        <v>4.9651559010382702E-4</v>
      </c>
    </row>
    <row r="150" spans="6:49" x14ac:dyDescent="0.3">
      <c r="F150" s="18">
        <v>43598</v>
      </c>
      <c r="G150" s="22">
        <v>6543.75</v>
      </c>
      <c r="H150" s="26">
        <v>180.75</v>
      </c>
      <c r="I150" s="22">
        <v>617.59997559999999</v>
      </c>
      <c r="J150" s="26">
        <v>2972.75</v>
      </c>
      <c r="K150" s="22">
        <v>1875.1750489999999</v>
      </c>
      <c r="Y150" s="93">
        <f t="shared" si="25"/>
        <v>-221</v>
      </c>
      <c r="Z150" s="18">
        <v>43594</v>
      </c>
      <c r="AA150" s="22">
        <v>6624.9501950000003</v>
      </c>
      <c r="AB150" s="26">
        <v>186.3500061</v>
      </c>
      <c r="AC150" s="22">
        <v>625.45001219999995</v>
      </c>
      <c r="AD150" s="26">
        <v>2982.8999020000001</v>
      </c>
      <c r="AE150" s="22">
        <v>2036.089966</v>
      </c>
      <c r="AF150" s="26">
        <v>11301.799805000001</v>
      </c>
      <c r="AG150" s="64">
        <f t="shared" si="23"/>
        <v>-3.7965419596603061E-3</v>
      </c>
      <c r="AH150" s="65">
        <f t="shared" si="23"/>
        <v>6.7304061247587766E-3</v>
      </c>
      <c r="AI150" s="64">
        <f t="shared" si="23"/>
        <v>6.0941375173778362E-3</v>
      </c>
      <c r="AJ150" s="65">
        <f t="shared" si="22"/>
        <v>8.4671046664308251E-3</v>
      </c>
      <c r="AK150" s="64">
        <f t="shared" si="22"/>
        <v>1.1966043540971236E-3</v>
      </c>
      <c r="AL150" s="64">
        <f t="shared" si="22"/>
        <v>-5.0880259801285542E-3</v>
      </c>
      <c r="AM150" s="101">
        <f t="shared" si="26"/>
        <v>-7.3788707631834557E-3</v>
      </c>
      <c r="AN150" s="102">
        <f t="shared" si="27"/>
        <v>-1.1824081333455786E-2</v>
      </c>
      <c r="AO150" s="101">
        <f t="shared" si="28"/>
        <v>-9.3176491100274757E-3</v>
      </c>
      <c r="AP150" s="102">
        <f t="shared" si="29"/>
        <v>-4.3178130188167357E-3</v>
      </c>
      <c r="AQ150" s="101">
        <f t="shared" si="30"/>
        <v>-9.6626033756637714E-3</v>
      </c>
      <c r="AR150" s="102">
        <f t="shared" si="24"/>
        <v>3.5823288035231496E-3</v>
      </c>
      <c r="AS150" s="101">
        <f t="shared" si="24"/>
        <v>1.8554487458214561E-2</v>
      </c>
      <c r="AT150" s="102">
        <f t="shared" si="24"/>
        <v>1.5411786627405312E-2</v>
      </c>
      <c r="AU150" s="101">
        <f t="shared" si="24"/>
        <v>1.278491768524756E-2</v>
      </c>
      <c r="AV150" s="102">
        <f t="shared" si="24"/>
        <v>1.0859207729760895E-2</v>
      </c>
      <c r="AW150" s="102">
        <f t="shared" si="31"/>
        <v>1.2238545660830295E-2</v>
      </c>
    </row>
    <row r="151" spans="6:49" x14ac:dyDescent="0.3">
      <c r="F151" s="18">
        <v>43599</v>
      </c>
      <c r="G151" s="22">
        <v>6576.2001950000003</v>
      </c>
      <c r="H151" s="26">
        <v>184.5</v>
      </c>
      <c r="I151" s="22">
        <v>614.25</v>
      </c>
      <c r="J151" s="26">
        <v>2937.1999510000001</v>
      </c>
      <c r="K151" s="22">
        <v>1923.089966</v>
      </c>
      <c r="Y151" s="93">
        <f t="shared" si="25"/>
        <v>-220</v>
      </c>
      <c r="Z151" s="18">
        <v>43595</v>
      </c>
      <c r="AA151" s="22">
        <v>6631.6000979999999</v>
      </c>
      <c r="AB151" s="26">
        <v>185.8999939</v>
      </c>
      <c r="AC151" s="22">
        <v>628.75</v>
      </c>
      <c r="AD151" s="26">
        <v>2966.1999510000001</v>
      </c>
      <c r="AE151" s="22">
        <v>2035.400024</v>
      </c>
      <c r="AF151" s="26">
        <v>11278.900390999999</v>
      </c>
      <c r="AG151" s="64">
        <f t="shared" si="23"/>
        <v>1.003263052725329E-3</v>
      </c>
      <c r="AH151" s="65">
        <f t="shared" si="23"/>
        <v>-2.4177967453120988E-3</v>
      </c>
      <c r="AI151" s="64">
        <f t="shared" si="23"/>
        <v>5.2623112472431361E-3</v>
      </c>
      <c r="AJ151" s="65">
        <f t="shared" si="22"/>
        <v>-5.6142930117934068E-3</v>
      </c>
      <c r="AK151" s="64">
        <f t="shared" si="22"/>
        <v>-3.3891376783367835E-4</v>
      </c>
      <c r="AL151" s="64">
        <f t="shared" si="22"/>
        <v>-2.0282295634212583E-3</v>
      </c>
      <c r="AM151" s="101">
        <f t="shared" si="26"/>
        <v>-3.467292498993412E-3</v>
      </c>
      <c r="AN151" s="102">
        <f t="shared" si="27"/>
        <v>-6.4407964068669329E-3</v>
      </c>
      <c r="AO151" s="101">
        <f t="shared" si="28"/>
        <v>-5.0423156291954634E-3</v>
      </c>
      <c r="AP151" s="102">
        <f t="shared" si="29"/>
        <v>-1.7099502631572022E-3</v>
      </c>
      <c r="AQ151" s="101">
        <f t="shared" si="30"/>
        <v>-5.0935005215383515E-3</v>
      </c>
      <c r="AR151" s="102">
        <f t="shared" si="24"/>
        <v>4.4705555517187412E-3</v>
      </c>
      <c r="AS151" s="101">
        <f t="shared" si="24"/>
        <v>4.0229996615548345E-3</v>
      </c>
      <c r="AT151" s="102">
        <f t="shared" si="24"/>
        <v>1.03046268764386E-2</v>
      </c>
      <c r="AU151" s="101">
        <f t="shared" si="24"/>
        <v>-3.9043427486362046E-3</v>
      </c>
      <c r="AV151" s="102">
        <f t="shared" si="24"/>
        <v>4.7545867537046732E-3</v>
      </c>
      <c r="AW151" s="102">
        <f t="shared" si="31"/>
        <v>3.9296852189561289E-3</v>
      </c>
    </row>
    <row r="152" spans="6:49" x14ac:dyDescent="0.3">
      <c r="F152" s="18">
        <v>43600</v>
      </c>
      <c r="G152" s="22">
        <v>6493.75</v>
      </c>
      <c r="H152" s="26">
        <v>169.4499969</v>
      </c>
      <c r="I152" s="22">
        <v>609.65002440000001</v>
      </c>
      <c r="J152" s="26">
        <v>2914.4499510000001</v>
      </c>
      <c r="K152" s="22">
        <v>1999.775024</v>
      </c>
      <c r="Y152" s="93">
        <f t="shared" si="25"/>
        <v>-219</v>
      </c>
      <c r="Z152" s="18">
        <v>43598</v>
      </c>
      <c r="AA152" s="22">
        <v>6543.75</v>
      </c>
      <c r="AB152" s="26">
        <v>180.75</v>
      </c>
      <c r="AC152" s="22">
        <v>617.59997559999999</v>
      </c>
      <c r="AD152" s="26">
        <v>2972.75</v>
      </c>
      <c r="AE152" s="22">
        <v>1875.1750489999999</v>
      </c>
      <c r="AF152" s="26">
        <v>11148.200194999999</v>
      </c>
      <c r="AG152" s="64">
        <f t="shared" si="23"/>
        <v>-1.3335721524193943E-2</v>
      </c>
      <c r="AH152" s="65">
        <f t="shared" si="23"/>
        <v>-2.8094000875183194E-2</v>
      </c>
      <c r="AI152" s="64">
        <f t="shared" si="23"/>
        <v>-1.7892762211155398E-2</v>
      </c>
      <c r="AJ152" s="65">
        <f t="shared" si="22"/>
        <v>2.2057945292787103E-3</v>
      </c>
      <c r="AK152" s="64">
        <f t="shared" si="22"/>
        <v>-8.1990357035671119E-2</v>
      </c>
      <c r="AL152" s="64">
        <f t="shared" si="22"/>
        <v>-1.1655690862620371E-2</v>
      </c>
      <c r="AM152" s="101">
        <f t="shared" si="26"/>
        <v>-1.5774833011052439E-2</v>
      </c>
      <c r="AN152" s="102">
        <f t="shared" si="27"/>
        <v>-2.3378971446979084E-2</v>
      </c>
      <c r="AO152" s="101">
        <f t="shared" si="28"/>
        <v>-1.849438956559615E-2</v>
      </c>
      <c r="AP152" s="102">
        <f t="shared" si="29"/>
        <v>-9.9154300841817408E-3</v>
      </c>
      <c r="AQ152" s="101">
        <f t="shared" si="30"/>
        <v>-1.9469901729135663E-2</v>
      </c>
      <c r="AR152" s="102">
        <f t="shared" si="24"/>
        <v>2.4391114868584952E-3</v>
      </c>
      <c r="AS152" s="101">
        <f t="shared" si="24"/>
        <v>-4.7150294282041101E-3</v>
      </c>
      <c r="AT152" s="102">
        <f t="shared" si="24"/>
        <v>6.0162735444075147E-4</v>
      </c>
      <c r="AU152" s="101">
        <f t="shared" si="24"/>
        <v>1.2121224613460451E-2</v>
      </c>
      <c r="AV152" s="102">
        <f t="shared" si="24"/>
        <v>-6.2520455306535452E-2</v>
      </c>
      <c r="AW152" s="102">
        <f t="shared" si="31"/>
        <v>-1.0414704255995973E-2</v>
      </c>
    </row>
    <row r="153" spans="6:49" x14ac:dyDescent="0.3">
      <c r="F153" s="18">
        <v>43601</v>
      </c>
      <c r="G153" s="22">
        <v>6479.6499020000001</v>
      </c>
      <c r="H153" s="26">
        <v>175.3999939</v>
      </c>
      <c r="I153" s="22">
        <v>605.25</v>
      </c>
      <c r="J153" s="26">
        <v>2942.6499020000001</v>
      </c>
      <c r="K153" s="22">
        <v>2030.525024</v>
      </c>
      <c r="Y153" s="93">
        <f t="shared" si="25"/>
        <v>-218</v>
      </c>
      <c r="Z153" s="18">
        <v>43599</v>
      </c>
      <c r="AA153" s="22">
        <v>6576.2001950000003</v>
      </c>
      <c r="AB153" s="26">
        <v>184.5</v>
      </c>
      <c r="AC153" s="22">
        <v>614.25</v>
      </c>
      <c r="AD153" s="26">
        <v>2937.1999510000001</v>
      </c>
      <c r="AE153" s="22">
        <v>1923.089966</v>
      </c>
      <c r="AF153" s="26">
        <v>11222.049805000001</v>
      </c>
      <c r="AG153" s="64">
        <f t="shared" si="23"/>
        <v>4.9467049323705147E-3</v>
      </c>
      <c r="AH153" s="65">
        <f t="shared" si="23"/>
        <v>2.0534602441707735E-2</v>
      </c>
      <c r="AI153" s="64">
        <f t="shared" si="23"/>
        <v>-5.4389478015051109E-3</v>
      </c>
      <c r="AJ153" s="65">
        <f t="shared" si="22"/>
        <v>-1.2030720422787673E-2</v>
      </c>
      <c r="AK153" s="64">
        <f t="shared" si="22"/>
        <v>2.5231235172347124E-2</v>
      </c>
      <c r="AL153" s="64">
        <f t="shared" si="22"/>
        <v>6.6025080879894994E-3</v>
      </c>
      <c r="AM153" s="101">
        <f t="shared" si="26"/>
        <v>7.5660578300832211E-3</v>
      </c>
      <c r="AN153" s="102">
        <f t="shared" si="27"/>
        <v>8.7437824267081257E-3</v>
      </c>
      <c r="AO153" s="101">
        <f t="shared" si="28"/>
        <v>7.0170754609679368E-3</v>
      </c>
      <c r="AP153" s="102">
        <f t="shared" si="29"/>
        <v>5.6460225564997305E-3</v>
      </c>
      <c r="AQ153" s="101">
        <f t="shared" si="30"/>
        <v>7.7945229498745192E-3</v>
      </c>
      <c r="AR153" s="102">
        <f t="shared" si="24"/>
        <v>-2.6193528977127064E-3</v>
      </c>
      <c r="AS153" s="101">
        <f t="shared" si="24"/>
        <v>1.179082001499961E-2</v>
      </c>
      <c r="AT153" s="102">
        <f t="shared" si="24"/>
        <v>-1.2456023262473047E-2</v>
      </c>
      <c r="AU153" s="101">
        <f t="shared" si="24"/>
        <v>-1.7676742979287403E-2</v>
      </c>
      <c r="AV153" s="102">
        <f t="shared" si="24"/>
        <v>1.7436712222472603E-2</v>
      </c>
      <c r="AW153" s="102">
        <f t="shared" si="31"/>
        <v>-7.0491738040018845E-4</v>
      </c>
    </row>
    <row r="154" spans="6:49" x14ac:dyDescent="0.3">
      <c r="F154" s="18">
        <v>43602</v>
      </c>
      <c r="G154" s="22">
        <v>6706.8500979999999</v>
      </c>
      <c r="H154" s="26">
        <v>176.8500061</v>
      </c>
      <c r="I154" s="22">
        <v>619.65002440000001</v>
      </c>
      <c r="J154" s="26">
        <v>3040.0500489999999</v>
      </c>
      <c r="K154" s="22">
        <v>2093.6999510000001</v>
      </c>
      <c r="Y154" s="93">
        <f t="shared" si="25"/>
        <v>-217</v>
      </c>
      <c r="Z154" s="18">
        <v>43600</v>
      </c>
      <c r="AA154" s="22">
        <v>6493.75</v>
      </c>
      <c r="AB154" s="26">
        <v>169.4499969</v>
      </c>
      <c r="AC154" s="22">
        <v>609.65002440000001</v>
      </c>
      <c r="AD154" s="26">
        <v>2914.4499510000001</v>
      </c>
      <c r="AE154" s="22">
        <v>1999.775024</v>
      </c>
      <c r="AF154" s="26">
        <v>11157</v>
      </c>
      <c r="AG154" s="64">
        <f t="shared" si="23"/>
        <v>-1.2616924703679932E-2</v>
      </c>
      <c r="AH154" s="65">
        <f t="shared" si="23"/>
        <v>-8.509158372200383E-2</v>
      </c>
      <c r="AI154" s="64">
        <f t="shared" si="23"/>
        <v>-7.5169493720515035E-3</v>
      </c>
      <c r="AJ154" s="65">
        <f t="shared" si="22"/>
        <v>-7.7756239705367262E-3</v>
      </c>
      <c r="AK154" s="64">
        <f t="shared" si="22"/>
        <v>3.9101436529031613E-2</v>
      </c>
      <c r="AL154" s="64">
        <f t="shared" si="22"/>
        <v>-5.8134718650802207E-3</v>
      </c>
      <c r="AM154" s="101">
        <f t="shared" si="26"/>
        <v>-8.3062652590815481E-3</v>
      </c>
      <c r="AN154" s="102">
        <f t="shared" si="27"/>
        <v>-1.3100402161924094E-2</v>
      </c>
      <c r="AO154" s="101">
        <f t="shared" si="28"/>
        <v>-1.0331286181935439E-2</v>
      </c>
      <c r="AP154" s="102">
        <f t="shared" si="29"/>
        <v>-4.9361101363248972E-3</v>
      </c>
      <c r="AQ154" s="101">
        <f t="shared" si="30"/>
        <v>-1.0745890108515477E-2</v>
      </c>
      <c r="AR154" s="102">
        <f t="shared" si="24"/>
        <v>-4.3106594445983838E-3</v>
      </c>
      <c r="AS154" s="101">
        <f t="shared" si="24"/>
        <v>-7.1991181560079734E-2</v>
      </c>
      <c r="AT154" s="102">
        <f t="shared" si="24"/>
        <v>2.8143368098839357E-3</v>
      </c>
      <c r="AU154" s="101">
        <f t="shared" si="24"/>
        <v>-2.8395138342118291E-3</v>
      </c>
      <c r="AV154" s="102">
        <f t="shared" si="24"/>
        <v>4.9847326637547089E-2</v>
      </c>
      <c r="AW154" s="102">
        <f t="shared" si="31"/>
        <v>-5.2959382782917829E-3</v>
      </c>
    </row>
    <row r="155" spans="6:49" x14ac:dyDescent="0.3">
      <c r="F155" s="18">
        <v>43605</v>
      </c>
      <c r="G155" s="22">
        <v>7084.6000979999999</v>
      </c>
      <c r="H155" s="26">
        <v>190.1499939</v>
      </c>
      <c r="I155" s="22">
        <v>653.25</v>
      </c>
      <c r="J155" s="26">
        <v>3006.3000489999999</v>
      </c>
      <c r="K155" s="22">
        <v>2129.719971</v>
      </c>
      <c r="Y155" s="93">
        <f t="shared" si="25"/>
        <v>-216</v>
      </c>
      <c r="Z155" s="18">
        <v>43601</v>
      </c>
      <c r="AA155" s="22">
        <v>6479.6499020000001</v>
      </c>
      <c r="AB155" s="26">
        <v>175.3999939</v>
      </c>
      <c r="AC155" s="22">
        <v>605.25</v>
      </c>
      <c r="AD155" s="26">
        <v>2942.6499020000001</v>
      </c>
      <c r="AE155" s="22">
        <v>2030.525024</v>
      </c>
      <c r="AF155" s="26">
        <v>11257.099609000001</v>
      </c>
      <c r="AG155" s="64">
        <f t="shared" si="23"/>
        <v>-2.1736944298892591E-3</v>
      </c>
      <c r="AH155" s="65">
        <f t="shared" si="23"/>
        <v>3.4511165401852832E-2</v>
      </c>
      <c r="AI155" s="64">
        <f t="shared" si="23"/>
        <v>-7.2434662110691097E-3</v>
      </c>
      <c r="AJ155" s="65">
        <f t="shared" si="22"/>
        <v>9.6293966677891297E-3</v>
      </c>
      <c r="AK155" s="64">
        <f t="shared" si="22"/>
        <v>1.5259705893692856E-2</v>
      </c>
      <c r="AL155" s="64">
        <f t="shared" si="22"/>
        <v>8.9319023499960896E-3</v>
      </c>
      <c r="AM155" s="101">
        <f t="shared" si="26"/>
        <v>1.0543905609184535E-2</v>
      </c>
      <c r="AN155" s="102">
        <f t="shared" si="27"/>
        <v>1.2842026659648611E-2</v>
      </c>
      <c r="AO155" s="101">
        <f t="shared" si="28"/>
        <v>1.0271846668632709E-2</v>
      </c>
      <c r="AP155" s="102">
        <f t="shared" si="29"/>
        <v>7.6313639687467429E-3</v>
      </c>
      <c r="AQ155" s="101">
        <f t="shared" si="30"/>
        <v>1.1272938021152718E-2</v>
      </c>
      <c r="AR155" s="102">
        <f t="shared" si="24"/>
        <v>-1.2717600039073795E-2</v>
      </c>
      <c r="AS155" s="101">
        <f t="shared" si="24"/>
        <v>2.1669138742204219E-2</v>
      </c>
      <c r="AT155" s="102">
        <f t="shared" si="24"/>
        <v>-1.751531287970182E-2</v>
      </c>
      <c r="AU155" s="101">
        <f t="shared" si="24"/>
        <v>1.9980326990423868E-3</v>
      </c>
      <c r="AV155" s="102">
        <f t="shared" si="24"/>
        <v>3.9867678725401378E-3</v>
      </c>
      <c r="AW155" s="102">
        <f t="shared" si="31"/>
        <v>-5.1579472099777426E-4</v>
      </c>
    </row>
    <row r="156" spans="6:49" x14ac:dyDescent="0.3">
      <c r="F156" s="18">
        <v>43606</v>
      </c>
      <c r="G156" s="22">
        <v>6875.3500979999999</v>
      </c>
      <c r="H156" s="26">
        <v>176.8000031</v>
      </c>
      <c r="I156" s="22">
        <v>639.15002440000001</v>
      </c>
      <c r="J156" s="26">
        <v>2979.3000489999999</v>
      </c>
      <c r="K156" s="22">
        <v>2090.1750489999999</v>
      </c>
      <c r="Y156" s="93">
        <f t="shared" si="25"/>
        <v>-215</v>
      </c>
      <c r="Z156" s="18">
        <v>43602</v>
      </c>
      <c r="AA156" s="22">
        <v>6706.8500979999999</v>
      </c>
      <c r="AB156" s="26">
        <v>176.8500061</v>
      </c>
      <c r="AC156" s="22">
        <v>619.65002440000001</v>
      </c>
      <c r="AD156" s="26">
        <v>3040.0500489999999</v>
      </c>
      <c r="AE156" s="22">
        <v>2093.6999510000001</v>
      </c>
      <c r="AF156" s="26">
        <v>11407.150390999999</v>
      </c>
      <c r="AG156" s="64">
        <f t="shared" si="23"/>
        <v>3.4462925350318183E-2</v>
      </c>
      <c r="AH156" s="65">
        <f t="shared" si="23"/>
        <v>8.2329049835657975E-3</v>
      </c>
      <c r="AI156" s="64">
        <f t="shared" si="23"/>
        <v>2.35132460697823E-2</v>
      </c>
      <c r="AJ156" s="65">
        <f t="shared" si="22"/>
        <v>3.2563476159434862E-2</v>
      </c>
      <c r="AK156" s="64">
        <f t="shared" si="22"/>
        <v>3.0638420179145708E-2</v>
      </c>
      <c r="AL156" s="64">
        <f t="shared" si="22"/>
        <v>1.3241380095296469E-2</v>
      </c>
      <c r="AM156" s="101">
        <f t="shared" si="26"/>
        <v>1.6053049742593143E-2</v>
      </c>
      <c r="AN156" s="102">
        <f t="shared" si="27"/>
        <v>2.0423951542321257E-2</v>
      </c>
      <c r="AO156" s="101">
        <f t="shared" si="28"/>
        <v>1.62933108382032E-2</v>
      </c>
      <c r="AP156" s="102">
        <f t="shared" si="29"/>
        <v>1.1304329414077406E-2</v>
      </c>
      <c r="AQ156" s="101">
        <f t="shared" si="30"/>
        <v>1.7708152781954093E-2</v>
      </c>
      <c r="AR156" s="102">
        <f t="shared" si="24"/>
        <v>1.840987560772504E-2</v>
      </c>
      <c r="AS156" s="101">
        <f t="shared" si="24"/>
        <v>-1.2191046558755459E-2</v>
      </c>
      <c r="AT156" s="102">
        <f t="shared" si="24"/>
        <v>7.2199352315790999E-3</v>
      </c>
      <c r="AU156" s="101">
        <f t="shared" si="24"/>
        <v>2.1259146745357456E-2</v>
      </c>
      <c r="AV156" s="102">
        <f t="shared" si="24"/>
        <v>1.2930267397191615E-2</v>
      </c>
      <c r="AW156" s="102">
        <f t="shared" si="31"/>
        <v>9.5256356846195496E-3</v>
      </c>
    </row>
    <row r="157" spans="6:49" x14ac:dyDescent="0.3">
      <c r="F157" s="18">
        <v>43607</v>
      </c>
      <c r="G157" s="22">
        <v>6899.7998049999997</v>
      </c>
      <c r="H157" s="26">
        <v>179.1000061</v>
      </c>
      <c r="I157" s="22">
        <v>640.54998780000005</v>
      </c>
      <c r="J157" s="26">
        <v>3047.1999510000001</v>
      </c>
      <c r="K157" s="22">
        <v>2122.4650879999999</v>
      </c>
      <c r="Y157" s="93">
        <f t="shared" si="25"/>
        <v>-214</v>
      </c>
      <c r="Z157" s="18">
        <v>43605</v>
      </c>
      <c r="AA157" s="22">
        <v>7084.6000979999999</v>
      </c>
      <c r="AB157" s="26">
        <v>190.1499939</v>
      </c>
      <c r="AC157" s="22">
        <v>653.25</v>
      </c>
      <c r="AD157" s="26">
        <v>3006.3000489999999</v>
      </c>
      <c r="AE157" s="22">
        <v>2129.719971</v>
      </c>
      <c r="AF157" s="26">
        <v>11828.25</v>
      </c>
      <c r="AG157" s="64">
        <f t="shared" si="23"/>
        <v>5.4794021291697262E-2</v>
      </c>
      <c r="AH157" s="65">
        <f t="shared" si="23"/>
        <v>7.2511252150334493E-2</v>
      </c>
      <c r="AI157" s="64">
        <f t="shared" si="23"/>
        <v>5.2805062512771617E-2</v>
      </c>
      <c r="AJ157" s="65">
        <f t="shared" si="22"/>
        <v>-1.1163875720089814E-2</v>
      </c>
      <c r="AK157" s="64">
        <f t="shared" si="22"/>
        <v>1.7057689758906602E-2</v>
      </c>
      <c r="AL157" s="64">
        <f t="shared" si="22"/>
        <v>3.6250351997304406E-2</v>
      </c>
      <c r="AM157" s="101">
        <f t="shared" si="26"/>
        <v>4.5467227065575266E-2</v>
      </c>
      <c r="AN157" s="102">
        <f t="shared" si="27"/>
        <v>6.0905027649233619E-2</v>
      </c>
      <c r="AO157" s="101">
        <f t="shared" si="28"/>
        <v>4.8442844511439036E-2</v>
      </c>
      <c r="AP157" s="102">
        <f t="shared" si="29"/>
        <v>3.0914863154696291E-2</v>
      </c>
      <c r="AQ157" s="101">
        <f t="shared" si="30"/>
        <v>5.2066765209211198E-2</v>
      </c>
      <c r="AR157" s="102">
        <f t="shared" si="24"/>
        <v>9.3267942261219955E-3</v>
      </c>
      <c r="AS157" s="101">
        <f t="shared" si="24"/>
        <v>1.1606224501100874E-2</v>
      </c>
      <c r="AT157" s="102">
        <f t="shared" si="24"/>
        <v>4.3622180013325809E-3</v>
      </c>
      <c r="AU157" s="101">
        <f t="shared" si="24"/>
        <v>-4.2078738874786109E-2</v>
      </c>
      <c r="AV157" s="102">
        <f t="shared" si="24"/>
        <v>-3.50090754503046E-2</v>
      </c>
      <c r="AW157" s="102">
        <f t="shared" si="31"/>
        <v>-1.0358515519307051E-2</v>
      </c>
    </row>
    <row r="158" spans="6:49" x14ac:dyDescent="0.3">
      <c r="F158" s="18">
        <v>43608</v>
      </c>
      <c r="G158" s="22">
        <v>6929.25</v>
      </c>
      <c r="H158" s="26">
        <v>175.1499939</v>
      </c>
      <c r="I158" s="22">
        <v>639.5</v>
      </c>
      <c r="J158" s="26">
        <v>3065</v>
      </c>
      <c r="K158" s="22">
        <v>2032.11499</v>
      </c>
      <c r="Y158" s="93">
        <f t="shared" si="25"/>
        <v>-213</v>
      </c>
      <c r="Z158" s="18">
        <v>43606</v>
      </c>
      <c r="AA158" s="22">
        <v>6875.3500979999999</v>
      </c>
      <c r="AB158" s="26">
        <v>176.8000031</v>
      </c>
      <c r="AC158" s="22">
        <v>639.15002440000001</v>
      </c>
      <c r="AD158" s="26">
        <v>2979.3000489999999</v>
      </c>
      <c r="AE158" s="22">
        <v>2090.1750489999999</v>
      </c>
      <c r="AF158" s="26">
        <v>11709.099609000001</v>
      </c>
      <c r="AG158" s="64">
        <f t="shared" si="23"/>
        <v>-2.9980862475986889E-2</v>
      </c>
      <c r="AH158" s="65">
        <f t="shared" si="23"/>
        <v>-7.2794034556851753E-2</v>
      </c>
      <c r="AI158" s="64">
        <f t="shared" si="23"/>
        <v>-2.182069761098979E-2</v>
      </c>
      <c r="AJ158" s="65">
        <f t="shared" si="22"/>
        <v>-9.0217130072591297E-3</v>
      </c>
      <c r="AK158" s="64">
        <f t="shared" si="22"/>
        <v>-1.8742684092625202E-2</v>
      </c>
      <c r="AL158" s="64">
        <f t="shared" si="22"/>
        <v>-1.0124454177374651E-2</v>
      </c>
      <c r="AM158" s="101">
        <f t="shared" si="26"/>
        <v>-1.3817332798739935E-2</v>
      </c>
      <c r="AN158" s="102">
        <f t="shared" si="27"/>
        <v>-2.06849741203224E-2</v>
      </c>
      <c r="AO158" s="101">
        <f t="shared" si="28"/>
        <v>-1.6354852623934484E-2</v>
      </c>
      <c r="AP158" s="102">
        <f t="shared" si="29"/>
        <v>-8.6103579232537641E-3</v>
      </c>
      <c r="AQ158" s="101">
        <f t="shared" si="30"/>
        <v>-1.7183351594396077E-2</v>
      </c>
      <c r="AR158" s="102">
        <f t="shared" si="24"/>
        <v>-1.6163529677246956E-2</v>
      </c>
      <c r="AS158" s="101">
        <f t="shared" si="24"/>
        <v>-5.2109060436529353E-2</v>
      </c>
      <c r="AT158" s="102">
        <f t="shared" si="24"/>
        <v>-5.4658449870553065E-3</v>
      </c>
      <c r="AU158" s="101">
        <f t="shared" si="24"/>
        <v>-4.1135508400536556E-4</v>
      </c>
      <c r="AV158" s="102">
        <f t="shared" si="24"/>
        <v>-1.5593324982291247E-3</v>
      </c>
      <c r="AW158" s="102">
        <f t="shared" si="31"/>
        <v>-1.5141824536613221E-2</v>
      </c>
    </row>
    <row r="159" spans="6:49" x14ac:dyDescent="0.3">
      <c r="F159" s="18">
        <v>43609</v>
      </c>
      <c r="G159" s="22">
        <v>7093.1499020000001</v>
      </c>
      <c r="H159" s="26">
        <v>182.3000031</v>
      </c>
      <c r="I159" s="22">
        <v>665.45001219999995</v>
      </c>
      <c r="J159" s="26">
        <v>3077.8999020000001</v>
      </c>
      <c r="K159" s="22">
        <v>2085.0649410000001</v>
      </c>
      <c r="Y159" s="93">
        <f t="shared" si="25"/>
        <v>-212</v>
      </c>
      <c r="Z159" s="18">
        <v>43607</v>
      </c>
      <c r="AA159" s="22">
        <v>6899.7998049999997</v>
      </c>
      <c r="AB159" s="26">
        <v>179.1000061</v>
      </c>
      <c r="AC159" s="22">
        <v>640.54998780000005</v>
      </c>
      <c r="AD159" s="26">
        <v>3047.1999510000001</v>
      </c>
      <c r="AE159" s="22">
        <v>2122.4650879999999</v>
      </c>
      <c r="AF159" s="26">
        <v>11737.900390999999</v>
      </c>
      <c r="AG159" s="64">
        <f t="shared" si="23"/>
        <v>3.5498318126502624E-3</v>
      </c>
      <c r="AH159" s="65">
        <f t="shared" si="23"/>
        <v>1.292517538837073E-2</v>
      </c>
      <c r="AI159" s="64">
        <f t="shared" si="23"/>
        <v>2.1879564665782791E-3</v>
      </c>
      <c r="AJ159" s="65">
        <f t="shared" si="22"/>
        <v>2.2534730059819395E-2</v>
      </c>
      <c r="AK159" s="64">
        <f t="shared" si="22"/>
        <v>1.5330372568591565E-2</v>
      </c>
      <c r="AL159" s="64">
        <f t="shared" si="22"/>
        <v>2.456672195586838E-3</v>
      </c>
      <c r="AM159" s="101">
        <f t="shared" si="26"/>
        <v>2.2661099397355542E-3</v>
      </c>
      <c r="AN159" s="102">
        <f t="shared" si="27"/>
        <v>1.4497625547261381E-3</v>
      </c>
      <c r="AO159" s="101">
        <f t="shared" si="28"/>
        <v>1.2242616319033924E-3</v>
      </c>
      <c r="AP159" s="102">
        <f t="shared" si="29"/>
        <v>2.1125289698551153E-3</v>
      </c>
      <c r="AQ159" s="101">
        <f t="shared" si="30"/>
        <v>1.6036696939911552E-3</v>
      </c>
      <c r="AR159" s="102">
        <f t="shared" si="24"/>
        <v>1.2837218729147082E-3</v>
      </c>
      <c r="AS159" s="101">
        <f t="shared" si="24"/>
        <v>1.1475412833644592E-2</v>
      </c>
      <c r="AT159" s="102">
        <f t="shared" si="24"/>
        <v>9.6369483467488668E-4</v>
      </c>
      <c r="AU159" s="101">
        <f t="shared" si="24"/>
        <v>2.042220108996428E-2</v>
      </c>
      <c r="AV159" s="102">
        <f t="shared" si="24"/>
        <v>1.372670287460041E-2</v>
      </c>
      <c r="AW159" s="102">
        <f t="shared" si="31"/>
        <v>9.5743467011597753E-3</v>
      </c>
    </row>
    <row r="160" spans="6:49" x14ac:dyDescent="0.3">
      <c r="F160" s="18">
        <v>43612</v>
      </c>
      <c r="G160" s="22">
        <v>7068.4501950000003</v>
      </c>
      <c r="H160" s="26">
        <v>181.3500061</v>
      </c>
      <c r="I160" s="22">
        <v>679.34997559999999</v>
      </c>
      <c r="J160" s="26">
        <v>3066.8999020000001</v>
      </c>
      <c r="K160" s="22">
        <v>2088.735107</v>
      </c>
      <c r="Y160" s="93">
        <f t="shared" si="25"/>
        <v>-211</v>
      </c>
      <c r="Z160" s="18">
        <v>43608</v>
      </c>
      <c r="AA160" s="22">
        <v>6929.25</v>
      </c>
      <c r="AB160" s="26">
        <v>175.1499939</v>
      </c>
      <c r="AC160" s="22">
        <v>639.5</v>
      </c>
      <c r="AD160" s="26">
        <v>3065</v>
      </c>
      <c r="AE160" s="22">
        <v>2032.11499</v>
      </c>
      <c r="AF160" s="26">
        <v>11657.049805000001</v>
      </c>
      <c r="AG160" s="64">
        <f t="shared" si="23"/>
        <v>4.2591848226370271E-3</v>
      </c>
      <c r="AH160" s="65">
        <f t="shared" si="23"/>
        <v>-2.2301628309646014E-2</v>
      </c>
      <c r="AI160" s="64">
        <f t="shared" si="23"/>
        <v>-1.6405422374130574E-3</v>
      </c>
      <c r="AJ160" s="65">
        <f t="shared" si="22"/>
        <v>5.8244492862536039E-3</v>
      </c>
      <c r="AK160" s="64">
        <f t="shared" si="22"/>
        <v>-4.3501072858371674E-2</v>
      </c>
      <c r="AL160" s="64">
        <f t="shared" si="22"/>
        <v>-6.9118256031791706E-3</v>
      </c>
      <c r="AM160" s="101">
        <f t="shared" si="26"/>
        <v>-9.7103771747896715E-3</v>
      </c>
      <c r="AN160" s="102">
        <f t="shared" si="27"/>
        <v>-1.5032802334068037E-2</v>
      </c>
      <c r="AO160" s="101">
        <f t="shared" si="28"/>
        <v>-1.1865972765869905E-2</v>
      </c>
      <c r="AP160" s="102">
        <f t="shared" si="29"/>
        <v>-5.8722364061928982E-3</v>
      </c>
      <c r="AQ160" s="101">
        <f t="shared" si="30"/>
        <v>-1.2386029031544784E-2</v>
      </c>
      <c r="AR160" s="102">
        <f t="shared" si="24"/>
        <v>1.3969561997426699E-2</v>
      </c>
      <c r="AS160" s="101">
        <f t="shared" si="24"/>
        <v>-7.2688259755779774E-3</v>
      </c>
      <c r="AT160" s="102">
        <f t="shared" si="24"/>
        <v>1.0225430528456847E-2</v>
      </c>
      <c r="AU160" s="101">
        <f t="shared" si="24"/>
        <v>1.1696685692446501E-2</v>
      </c>
      <c r="AV160" s="102">
        <f t="shared" si="24"/>
        <v>-3.111504382682689E-2</v>
      </c>
      <c r="AW160" s="102">
        <f t="shared" si="31"/>
        <v>-4.9843831681496416E-4</v>
      </c>
    </row>
    <row r="161" spans="6:49" x14ac:dyDescent="0.3">
      <c r="F161" s="18">
        <v>43613</v>
      </c>
      <c r="G161" s="22">
        <v>7054.6499020000001</v>
      </c>
      <c r="H161" s="26">
        <v>180.25</v>
      </c>
      <c r="I161" s="22">
        <v>670.54998780000005</v>
      </c>
      <c r="J161" s="26">
        <v>2988</v>
      </c>
      <c r="K161" s="22">
        <v>2079.01001</v>
      </c>
      <c r="Y161" s="93">
        <f t="shared" si="25"/>
        <v>-210</v>
      </c>
      <c r="Z161" s="18">
        <v>43609</v>
      </c>
      <c r="AA161" s="22">
        <v>7093.1499020000001</v>
      </c>
      <c r="AB161" s="26">
        <v>182.3000031</v>
      </c>
      <c r="AC161" s="22">
        <v>665.45001219999995</v>
      </c>
      <c r="AD161" s="26">
        <v>3077.8999020000001</v>
      </c>
      <c r="AE161" s="22">
        <v>2085.0649410000001</v>
      </c>
      <c r="AF161" s="26">
        <v>11844.099609000001</v>
      </c>
      <c r="AG161" s="64">
        <f t="shared" si="23"/>
        <v>2.3377933553688439E-2</v>
      </c>
      <c r="AH161" s="65">
        <f t="shared" si="23"/>
        <v>4.0010983873349837E-2</v>
      </c>
      <c r="AI161" s="64">
        <f t="shared" si="23"/>
        <v>3.9776900847125998E-2</v>
      </c>
      <c r="AJ161" s="65">
        <f t="shared" si="22"/>
        <v>4.1999450318747295E-3</v>
      </c>
      <c r="AK161" s="64">
        <f t="shared" si="22"/>
        <v>2.572288384626898E-2</v>
      </c>
      <c r="AL161" s="64">
        <f t="shared" si="22"/>
        <v>1.5918689816361319E-2</v>
      </c>
      <c r="AM161" s="101">
        <f t="shared" si="26"/>
        <v>1.9475665199699808E-2</v>
      </c>
      <c r="AN161" s="102">
        <f t="shared" si="27"/>
        <v>2.5134304488197312E-2</v>
      </c>
      <c r="AO161" s="101">
        <f t="shared" si="28"/>
        <v>2.0034210666219614E-2</v>
      </c>
      <c r="AP161" s="102">
        <f t="shared" si="29"/>
        <v>1.3586198975335261E-2</v>
      </c>
      <c r="AQ161" s="101">
        <f t="shared" si="30"/>
        <v>2.170609964570629E-2</v>
      </c>
      <c r="AR161" s="102">
        <f t="shared" si="24"/>
        <v>3.9022683539886305E-3</v>
      </c>
      <c r="AS161" s="101">
        <f t="shared" si="24"/>
        <v>1.4876679385152525E-2</v>
      </c>
      <c r="AT161" s="102">
        <f t="shared" si="24"/>
        <v>1.9742690180906384E-2</v>
      </c>
      <c r="AU161" s="101">
        <f t="shared" si="24"/>
        <v>-9.3862539434605326E-3</v>
      </c>
      <c r="AV161" s="102">
        <f t="shared" si="24"/>
        <v>4.0167842005626904E-3</v>
      </c>
      <c r="AW161" s="102">
        <f t="shared" si="31"/>
        <v>6.6304336354299385E-3</v>
      </c>
    </row>
    <row r="162" spans="6:49" x14ac:dyDescent="0.3">
      <c r="F162" s="18">
        <v>43614</v>
      </c>
      <c r="G162" s="22">
        <v>6891.4501950000003</v>
      </c>
      <c r="H162" s="26">
        <v>176.3500061</v>
      </c>
      <c r="I162" s="22">
        <v>672.15002440000001</v>
      </c>
      <c r="J162" s="26">
        <v>2925.5</v>
      </c>
      <c r="K162" s="22">
        <v>2042.375</v>
      </c>
      <c r="Y162" s="93">
        <f t="shared" si="25"/>
        <v>-209</v>
      </c>
      <c r="Z162" s="18">
        <v>43612</v>
      </c>
      <c r="AA162" s="22">
        <v>7068.4501950000003</v>
      </c>
      <c r="AB162" s="26">
        <v>181.3500061</v>
      </c>
      <c r="AC162" s="22">
        <v>679.34997559999999</v>
      </c>
      <c r="AD162" s="26">
        <v>3066.8999020000001</v>
      </c>
      <c r="AE162" s="22">
        <v>2088.735107</v>
      </c>
      <c r="AF162" s="26">
        <v>11924.75</v>
      </c>
      <c r="AG162" s="64">
        <f t="shared" si="23"/>
        <v>-3.488268539762817E-3</v>
      </c>
      <c r="AH162" s="65">
        <f t="shared" si="23"/>
        <v>-5.2247993240289786E-3</v>
      </c>
      <c r="AI162" s="64">
        <f t="shared" si="23"/>
        <v>2.0672900887623337E-2</v>
      </c>
      <c r="AJ162" s="65">
        <f t="shared" si="22"/>
        <v>-3.5802669251993099E-3</v>
      </c>
      <c r="AK162" s="64">
        <f t="shared" si="22"/>
        <v>1.7586692720071809E-3</v>
      </c>
      <c r="AL162" s="64">
        <f t="shared" si="22"/>
        <v>6.7862519090284732E-3</v>
      </c>
      <c r="AM162" s="101">
        <f t="shared" si="26"/>
        <v>7.8009519990648009E-3</v>
      </c>
      <c r="AN162" s="102">
        <f t="shared" si="27"/>
        <v>9.0670540459413373E-3</v>
      </c>
      <c r="AO162" s="101">
        <f t="shared" si="28"/>
        <v>7.2738134928495776E-3</v>
      </c>
      <c r="AP162" s="102">
        <f t="shared" si="29"/>
        <v>5.8026273112650045E-3</v>
      </c>
      <c r="AQ162" s="101">
        <f t="shared" si="30"/>
        <v>8.0689021250879255E-3</v>
      </c>
      <c r="AR162" s="102">
        <f t="shared" si="24"/>
        <v>-1.1289220538827617E-2</v>
      </c>
      <c r="AS162" s="101">
        <f t="shared" si="24"/>
        <v>-1.4291853369970315E-2</v>
      </c>
      <c r="AT162" s="102">
        <f t="shared" si="24"/>
        <v>1.3399087394773759E-2</v>
      </c>
      <c r="AU162" s="101">
        <f t="shared" si="24"/>
        <v>-9.3828942364643144E-3</v>
      </c>
      <c r="AV162" s="102">
        <f t="shared" si="24"/>
        <v>-6.3102328530807448E-3</v>
      </c>
      <c r="AW162" s="102">
        <f t="shared" si="31"/>
        <v>-5.575022720713846E-3</v>
      </c>
    </row>
    <row r="163" spans="6:49" x14ac:dyDescent="0.3">
      <c r="F163" s="18">
        <v>43615</v>
      </c>
      <c r="G163" s="22">
        <v>6867.7001950000003</v>
      </c>
      <c r="H163" s="26">
        <v>175.1499939</v>
      </c>
      <c r="I163" s="22">
        <v>661.70001219999995</v>
      </c>
      <c r="J163" s="26">
        <v>2945</v>
      </c>
      <c r="K163" s="22">
        <v>1989.150024</v>
      </c>
      <c r="Y163" s="93">
        <f t="shared" si="25"/>
        <v>-208</v>
      </c>
      <c r="Z163" s="18">
        <v>43613</v>
      </c>
      <c r="AA163" s="22">
        <v>7054.6499020000001</v>
      </c>
      <c r="AB163" s="26">
        <v>180.25</v>
      </c>
      <c r="AC163" s="22">
        <v>670.54998780000005</v>
      </c>
      <c r="AD163" s="26">
        <v>2988</v>
      </c>
      <c r="AE163" s="22">
        <v>2079.01001</v>
      </c>
      <c r="AF163" s="26">
        <v>11928.75</v>
      </c>
      <c r="AG163" s="64">
        <f t="shared" si="23"/>
        <v>-1.954287273677139E-3</v>
      </c>
      <c r="AH163" s="65">
        <f t="shared" si="23"/>
        <v>-6.0841232004666713E-3</v>
      </c>
      <c r="AI163" s="64">
        <f t="shared" si="23"/>
        <v>-1.3038169790717603E-2</v>
      </c>
      <c r="AJ163" s="65">
        <f t="shared" si="22"/>
        <v>-2.6062980224279265E-2</v>
      </c>
      <c r="AK163" s="64">
        <f t="shared" si="22"/>
        <v>-4.6668471212121289E-3</v>
      </c>
      <c r="AL163" s="64">
        <f t="shared" si="22"/>
        <v>3.3538055526396364E-4</v>
      </c>
      <c r="AM163" s="101">
        <f t="shared" si="26"/>
        <v>-4.4570390088074385E-4</v>
      </c>
      <c r="AN163" s="102">
        <f t="shared" si="27"/>
        <v>-2.2823541475144081E-3</v>
      </c>
      <c r="AO163" s="101">
        <f t="shared" si="28"/>
        <v>-1.7397359474653064E-3</v>
      </c>
      <c r="AP163" s="102">
        <f t="shared" si="29"/>
        <v>3.045533043881064E-4</v>
      </c>
      <c r="AQ163" s="101">
        <f t="shared" si="30"/>
        <v>-1.5639919305890228E-3</v>
      </c>
      <c r="AR163" s="102">
        <f t="shared" si="24"/>
        <v>-1.5085833727963951E-3</v>
      </c>
      <c r="AS163" s="101">
        <f t="shared" si="24"/>
        <v>-3.8017690529522632E-3</v>
      </c>
      <c r="AT163" s="102">
        <f t="shared" si="24"/>
        <v>-1.1298433843252296E-2</v>
      </c>
      <c r="AU163" s="101">
        <f t="shared" si="24"/>
        <v>-2.6367533528667372E-2</v>
      </c>
      <c r="AV163" s="102">
        <f t="shared" si="24"/>
        <v>-3.1028551906231061E-3</v>
      </c>
      <c r="AW163" s="102">
        <f t="shared" si="31"/>
        <v>-9.2158349976582867E-3</v>
      </c>
    </row>
    <row r="164" spans="6:49" x14ac:dyDescent="0.3">
      <c r="F164" s="18">
        <v>43616</v>
      </c>
      <c r="G164" s="22">
        <v>6869.8500979999999</v>
      </c>
      <c r="H164" s="26">
        <v>172.6000061</v>
      </c>
      <c r="I164" s="22">
        <v>647.04998780000005</v>
      </c>
      <c r="J164" s="26">
        <v>2925.8999020000001</v>
      </c>
      <c r="K164" s="22">
        <v>1994.775024</v>
      </c>
      <c r="Y164" s="93">
        <f t="shared" si="25"/>
        <v>-207</v>
      </c>
      <c r="Z164" s="18">
        <v>43614</v>
      </c>
      <c r="AA164" s="22">
        <v>6891.4501950000003</v>
      </c>
      <c r="AB164" s="26">
        <v>176.3500061</v>
      </c>
      <c r="AC164" s="22">
        <v>672.15002440000001</v>
      </c>
      <c r="AD164" s="26">
        <v>2925.5</v>
      </c>
      <c r="AE164" s="22">
        <v>2042.375</v>
      </c>
      <c r="AF164" s="26">
        <v>11861.099609000001</v>
      </c>
      <c r="AG164" s="64">
        <f t="shared" si="23"/>
        <v>-2.3405418869625341E-2</v>
      </c>
      <c r="AH164" s="65">
        <f t="shared" si="23"/>
        <v>-2.187408489269467E-2</v>
      </c>
      <c r="AI164" s="64">
        <f t="shared" si="23"/>
        <v>2.3833132387526064E-3</v>
      </c>
      <c r="AJ164" s="65">
        <f t="shared" si="22"/>
        <v>-2.1138861024417172E-2</v>
      </c>
      <c r="AK164" s="64">
        <f t="shared" si="22"/>
        <v>-1.7778477310248932E-2</v>
      </c>
      <c r="AL164" s="64">
        <f t="shared" si="22"/>
        <v>-5.6873477103031346E-3</v>
      </c>
      <c r="AM164" s="101">
        <f t="shared" si="26"/>
        <v>-8.1450308384770909E-3</v>
      </c>
      <c r="AN164" s="102">
        <f t="shared" si="27"/>
        <v>-1.2878504307026646E-2</v>
      </c>
      <c r="AO164" s="101">
        <f t="shared" si="28"/>
        <v>-1.0155057848992824E-2</v>
      </c>
      <c r="AP164" s="102">
        <f t="shared" si="29"/>
        <v>-4.8286145905309871E-3</v>
      </c>
      <c r="AQ164" s="101">
        <f t="shared" si="30"/>
        <v>-1.0557552664749763E-2</v>
      </c>
      <c r="AR164" s="102">
        <f t="shared" si="24"/>
        <v>-1.526038803114825E-2</v>
      </c>
      <c r="AS164" s="101">
        <f t="shared" si="24"/>
        <v>-8.995580585668024E-3</v>
      </c>
      <c r="AT164" s="102">
        <f t="shared" si="24"/>
        <v>1.253837108774543E-2</v>
      </c>
      <c r="AU164" s="101">
        <f t="shared" si="24"/>
        <v>-1.6310246433886184E-2</v>
      </c>
      <c r="AV164" s="102">
        <f t="shared" si="24"/>
        <v>-7.2209246454991681E-3</v>
      </c>
      <c r="AW164" s="102">
        <f t="shared" si="31"/>
        <v>-7.0497537216912404E-3</v>
      </c>
    </row>
    <row r="165" spans="6:49" x14ac:dyDescent="0.3">
      <c r="F165" s="18">
        <v>43619</v>
      </c>
      <c r="G165" s="22">
        <v>7022.8999020000001</v>
      </c>
      <c r="H165" s="26">
        <v>174.5</v>
      </c>
      <c r="I165" s="22">
        <v>653.40002440000001</v>
      </c>
      <c r="J165" s="26">
        <v>3034.6000979999999</v>
      </c>
      <c r="K165" s="22">
        <v>1994.8149410000001</v>
      </c>
      <c r="Y165" s="93">
        <f t="shared" si="25"/>
        <v>-206</v>
      </c>
      <c r="Z165" s="18">
        <v>43615</v>
      </c>
      <c r="AA165" s="22">
        <v>6867.7001950000003</v>
      </c>
      <c r="AB165" s="26">
        <v>175.1499939</v>
      </c>
      <c r="AC165" s="22">
        <v>661.70001219999995</v>
      </c>
      <c r="AD165" s="26">
        <v>2945</v>
      </c>
      <c r="AE165" s="22">
        <v>1989.150024</v>
      </c>
      <c r="AF165" s="26">
        <v>11945.900390999999</v>
      </c>
      <c r="AG165" s="64">
        <f t="shared" si="23"/>
        <v>-3.4522514711438023E-3</v>
      </c>
      <c r="AH165" s="65">
        <f t="shared" si="23"/>
        <v>-6.8279764561594526E-3</v>
      </c>
      <c r="AI165" s="64">
        <f t="shared" si="23"/>
        <v>-1.5669266746310039E-2</v>
      </c>
      <c r="AJ165" s="65">
        <f t="shared" si="22"/>
        <v>6.6434108573962466E-3</v>
      </c>
      <c r="AK165" s="64">
        <f t="shared" si="22"/>
        <v>-2.6405922493814835E-2</v>
      </c>
      <c r="AL165" s="64">
        <f t="shared" si="22"/>
        <v>7.124050964102329E-3</v>
      </c>
      <c r="AM165" s="101">
        <f t="shared" si="26"/>
        <v>8.2327870826919437E-3</v>
      </c>
      <c r="AN165" s="102">
        <f t="shared" si="27"/>
        <v>9.6613643573939985E-3</v>
      </c>
      <c r="AO165" s="101">
        <f t="shared" si="28"/>
        <v>7.7458068588346293E-3</v>
      </c>
      <c r="AP165" s="102">
        <f t="shared" si="29"/>
        <v>6.0905332548807176E-3</v>
      </c>
      <c r="AQ165" s="101">
        <f t="shared" si="30"/>
        <v>8.5733273928054916E-3</v>
      </c>
      <c r="AR165" s="102">
        <f t="shared" si="24"/>
        <v>-1.1685038553835746E-2</v>
      </c>
      <c r="AS165" s="101">
        <f t="shared" si="24"/>
        <v>-1.6489340813553452E-2</v>
      </c>
      <c r="AT165" s="102">
        <f t="shared" si="24"/>
        <v>-2.3415073605144669E-2</v>
      </c>
      <c r="AU165" s="101">
        <f t="shared" si="24"/>
        <v>5.5287760251552902E-4</v>
      </c>
      <c r="AV165" s="102">
        <f t="shared" si="24"/>
        <v>-3.4979249886620323E-2</v>
      </c>
      <c r="AW165" s="102">
        <f t="shared" si="31"/>
        <v>-1.7203165051327733E-2</v>
      </c>
    </row>
    <row r="166" spans="6:49" x14ac:dyDescent="0.3">
      <c r="F166" s="18">
        <v>43620</v>
      </c>
      <c r="G166" s="22">
        <v>7051.7998049999997</v>
      </c>
      <c r="H166" s="26">
        <v>173.25</v>
      </c>
      <c r="I166" s="22">
        <v>650.75</v>
      </c>
      <c r="J166" s="26">
        <v>2983.8999020000001</v>
      </c>
      <c r="K166" s="22">
        <v>2004.344971</v>
      </c>
      <c r="Y166" s="93">
        <f t="shared" si="25"/>
        <v>-205</v>
      </c>
      <c r="Z166" s="18">
        <v>43616</v>
      </c>
      <c r="AA166" s="22">
        <v>6869.8500979999999</v>
      </c>
      <c r="AB166" s="26">
        <v>172.6000061</v>
      </c>
      <c r="AC166" s="22">
        <v>647.04998780000005</v>
      </c>
      <c r="AD166" s="26">
        <v>2925.8999020000001</v>
      </c>
      <c r="AE166" s="22">
        <v>1994.775024</v>
      </c>
      <c r="AF166" s="26">
        <v>11922.799805000001</v>
      </c>
      <c r="AG166" s="64">
        <f t="shared" si="23"/>
        <v>3.1299656368084322E-4</v>
      </c>
      <c r="AH166" s="65">
        <f t="shared" si="23"/>
        <v>-1.4665900825046558E-2</v>
      </c>
      <c r="AI166" s="64">
        <f t="shared" si="23"/>
        <v>-2.2388747042495431E-2</v>
      </c>
      <c r="AJ166" s="65">
        <f t="shared" si="22"/>
        <v>-6.5067249335762052E-3</v>
      </c>
      <c r="AK166" s="64">
        <f t="shared" si="22"/>
        <v>2.823850182972965E-3</v>
      </c>
      <c r="AL166" s="64">
        <f t="shared" si="22"/>
        <v>-1.9356389768092378E-3</v>
      </c>
      <c r="AM166" s="101">
        <f t="shared" si="26"/>
        <v>-3.3489266743644882E-3</v>
      </c>
      <c r="AN166" s="102">
        <f t="shared" si="27"/>
        <v>-6.2778961869271715E-3</v>
      </c>
      <c r="AO166" s="101">
        <f t="shared" si="28"/>
        <v>-4.9129424353480649E-3</v>
      </c>
      <c r="AP166" s="102">
        <f t="shared" si="29"/>
        <v>-1.6310353585473067E-3</v>
      </c>
      <c r="AQ166" s="101">
        <f t="shared" si="30"/>
        <v>-4.9552377563281784E-3</v>
      </c>
      <c r="AR166" s="102">
        <f t="shared" si="24"/>
        <v>3.6619232380453314E-3</v>
      </c>
      <c r="AS166" s="101">
        <f t="shared" si="24"/>
        <v>-8.3880046381193864E-3</v>
      </c>
      <c r="AT166" s="102">
        <f t="shared" si="24"/>
        <v>-1.7475804607147365E-2</v>
      </c>
      <c r="AU166" s="101">
        <f t="shared" si="24"/>
        <v>-4.8756895750288985E-3</v>
      </c>
      <c r="AV166" s="102">
        <f t="shared" si="24"/>
        <v>7.7790879393011434E-3</v>
      </c>
      <c r="AW166" s="102">
        <f t="shared" si="31"/>
        <v>-3.8596975285898351E-3</v>
      </c>
    </row>
    <row r="167" spans="6:49" x14ac:dyDescent="0.3">
      <c r="F167" s="18">
        <v>43622</v>
      </c>
      <c r="G167" s="22">
        <v>6988.7001950000003</v>
      </c>
      <c r="H167" s="26">
        <v>169.6999969</v>
      </c>
      <c r="I167" s="22">
        <v>634.09997559999999</v>
      </c>
      <c r="J167" s="26">
        <v>2991.6499020000001</v>
      </c>
      <c r="K167" s="22">
        <v>2008.380005</v>
      </c>
      <c r="Y167" s="93">
        <f t="shared" si="25"/>
        <v>-204</v>
      </c>
      <c r="Z167" s="18">
        <v>43619</v>
      </c>
      <c r="AA167" s="22">
        <v>7022.8999020000001</v>
      </c>
      <c r="AB167" s="26">
        <v>174.5</v>
      </c>
      <c r="AC167" s="22">
        <v>653.40002440000001</v>
      </c>
      <c r="AD167" s="26">
        <v>3034.6000979999999</v>
      </c>
      <c r="AE167" s="22">
        <v>1994.8149410000001</v>
      </c>
      <c r="AF167" s="26">
        <v>12088.549805000001</v>
      </c>
      <c r="AG167" s="64">
        <f t="shared" si="23"/>
        <v>2.2033937991939673E-2</v>
      </c>
      <c r="AH167" s="65">
        <f t="shared" si="23"/>
        <v>1.0947927651324027E-2</v>
      </c>
      <c r="AI167" s="64">
        <f t="shared" si="23"/>
        <v>9.7659840972210022E-3</v>
      </c>
      <c r="AJ167" s="65">
        <f t="shared" si="22"/>
        <v>3.6477560233236166E-2</v>
      </c>
      <c r="AK167" s="64">
        <f t="shared" si="22"/>
        <v>2.0010577704188865E-5</v>
      </c>
      <c r="AL167" s="64">
        <f t="shared" si="22"/>
        <v>1.380619044716986E-2</v>
      </c>
      <c r="AM167" s="101">
        <f t="shared" si="26"/>
        <v>1.6775091210356856E-2</v>
      </c>
      <c r="AN167" s="102">
        <f t="shared" si="27"/>
        <v>2.1417656560413063E-2</v>
      </c>
      <c r="AO167" s="101">
        <f t="shared" si="28"/>
        <v>1.7082498182334864E-2</v>
      </c>
      <c r="AP167" s="102">
        <f t="shared" si="29"/>
        <v>1.1785716957581571E-2</v>
      </c>
      <c r="AQ167" s="101">
        <f t="shared" si="30"/>
        <v>1.8551567257731997E-2</v>
      </c>
      <c r="AR167" s="102">
        <f t="shared" si="24"/>
        <v>5.2588467815828169E-3</v>
      </c>
      <c r="AS167" s="101">
        <f t="shared" si="24"/>
        <v>-1.0469728909089036E-2</v>
      </c>
      <c r="AT167" s="102">
        <f t="shared" si="24"/>
        <v>-7.3165140851138618E-3</v>
      </c>
      <c r="AU167" s="101">
        <f t="shared" si="24"/>
        <v>2.4691843275654594E-2</v>
      </c>
      <c r="AV167" s="102">
        <f t="shared" si="24"/>
        <v>-1.8531556680027809E-2</v>
      </c>
      <c r="AW167" s="102">
        <f t="shared" si="31"/>
        <v>-1.2734219233986592E-3</v>
      </c>
    </row>
    <row r="168" spans="6:49" x14ac:dyDescent="0.3">
      <c r="F168" s="18">
        <v>43623</v>
      </c>
      <c r="G168" s="22">
        <v>6948.25</v>
      </c>
      <c r="H168" s="26">
        <v>169.5</v>
      </c>
      <c r="I168" s="22">
        <v>644.04998780000005</v>
      </c>
      <c r="J168" s="26">
        <v>2961.3999020000001</v>
      </c>
      <c r="K168" s="22">
        <v>1999.775024</v>
      </c>
      <c r="Y168" s="93">
        <f t="shared" si="25"/>
        <v>-203</v>
      </c>
      <c r="Z168" s="18">
        <v>43620</v>
      </c>
      <c r="AA168" s="22">
        <v>7051.7998049999997</v>
      </c>
      <c r="AB168" s="26">
        <v>173.25</v>
      </c>
      <c r="AC168" s="22">
        <v>650.75</v>
      </c>
      <c r="AD168" s="26">
        <v>2983.8999020000001</v>
      </c>
      <c r="AE168" s="22">
        <v>2004.344971</v>
      </c>
      <c r="AF168" s="26">
        <v>12021.650390999999</v>
      </c>
      <c r="AG168" s="64">
        <f t="shared" si="23"/>
        <v>4.106651540284654E-3</v>
      </c>
      <c r="AH168" s="65">
        <f t="shared" si="23"/>
        <v>-7.1891035724692262E-3</v>
      </c>
      <c r="AI168" s="64">
        <f t="shared" si="23"/>
        <v>-4.0639926354226067E-3</v>
      </c>
      <c r="AJ168" s="65">
        <f t="shared" si="23"/>
        <v>-1.684851553050468E-2</v>
      </c>
      <c r="AK168" s="64">
        <f t="shared" si="23"/>
        <v>4.7660249898709246E-3</v>
      </c>
      <c r="AL168" s="64">
        <f t="shared" si="23"/>
        <v>-5.5494840479606237E-3</v>
      </c>
      <c r="AM168" s="101">
        <f t="shared" si="26"/>
        <v>-7.9687888826083693E-3</v>
      </c>
      <c r="AN168" s="102">
        <f t="shared" si="27"/>
        <v>-1.2635952426332758E-2</v>
      </c>
      <c r="AO168" s="101">
        <f t="shared" si="28"/>
        <v>-9.96242636273292E-3</v>
      </c>
      <c r="AP168" s="102">
        <f t="shared" si="29"/>
        <v>-4.7111134690776997E-3</v>
      </c>
      <c r="AQ168" s="101">
        <f t="shared" si="30"/>
        <v>-1.0351684963993642E-2</v>
      </c>
      <c r="AR168" s="102">
        <f t="shared" si="24"/>
        <v>1.2075440422893022E-2</v>
      </c>
      <c r="AS168" s="101">
        <f t="shared" si="24"/>
        <v>5.4468488538635318E-3</v>
      </c>
      <c r="AT168" s="102">
        <f t="shared" si="24"/>
        <v>5.8984337273103133E-3</v>
      </c>
      <c r="AU168" s="101">
        <f t="shared" si="24"/>
        <v>-1.213740206142698E-2</v>
      </c>
      <c r="AV168" s="102">
        <f t="shared" si="24"/>
        <v>1.5117709953864567E-2</v>
      </c>
      <c r="AW168" s="102">
        <f t="shared" si="31"/>
        <v>5.2802061793008909E-3</v>
      </c>
    </row>
    <row r="169" spans="6:49" x14ac:dyDescent="0.3">
      <c r="F169" s="18">
        <v>43626</v>
      </c>
      <c r="G169" s="22">
        <v>6969.9501950000003</v>
      </c>
      <c r="H169" s="26">
        <v>166.1999969</v>
      </c>
      <c r="I169" s="22">
        <v>646.95001219999995</v>
      </c>
      <c r="J169" s="26">
        <v>2989.8000489999999</v>
      </c>
      <c r="K169" s="22">
        <v>2013.1450199999999</v>
      </c>
      <c r="Y169" s="93">
        <f t="shared" si="25"/>
        <v>-202</v>
      </c>
      <c r="Z169" s="18">
        <v>43622</v>
      </c>
      <c r="AA169" s="22">
        <v>6988.7001950000003</v>
      </c>
      <c r="AB169" s="26">
        <v>169.6999969</v>
      </c>
      <c r="AC169" s="22">
        <v>634.09997559999999</v>
      </c>
      <c r="AD169" s="26">
        <v>2991.6499020000001</v>
      </c>
      <c r="AE169" s="22">
        <v>2008.380005</v>
      </c>
      <c r="AF169" s="26">
        <v>11843.75</v>
      </c>
      <c r="AG169" s="64">
        <f t="shared" ref="AG169:AL211" si="32">LN(AA169/AA168)</f>
        <v>-8.9882888521153788E-3</v>
      </c>
      <c r="AH169" s="65">
        <f t="shared" si="32"/>
        <v>-2.0703484097363056E-2</v>
      </c>
      <c r="AI169" s="64">
        <f t="shared" si="32"/>
        <v>-2.5918911648424608E-2</v>
      </c>
      <c r="AJ169" s="65">
        <f t="shared" si="32"/>
        <v>2.5939050295254095E-3</v>
      </c>
      <c r="AK169" s="64">
        <f t="shared" si="32"/>
        <v>2.0111198171530523E-3</v>
      </c>
      <c r="AL169" s="64">
        <f t="shared" si="32"/>
        <v>-1.4908921142825811E-2</v>
      </c>
      <c r="AM169" s="101">
        <f t="shared" si="26"/>
        <v>-1.9933692987151887E-2</v>
      </c>
      <c r="AN169" s="102">
        <f t="shared" si="27"/>
        <v>-2.9102576270661606E-2</v>
      </c>
      <c r="AO169" s="101">
        <f t="shared" si="28"/>
        <v>-2.3040000594445637E-2</v>
      </c>
      <c r="AP169" s="102">
        <f t="shared" si="29"/>
        <v>-1.2688156412314827E-2</v>
      </c>
      <c r="AQ169" s="101">
        <f t="shared" si="30"/>
        <v>-2.4327853610264315E-2</v>
      </c>
      <c r="AR169" s="102">
        <f t="shared" si="24"/>
        <v>1.0945404135036509E-2</v>
      </c>
      <c r="AS169" s="101">
        <f t="shared" si="24"/>
        <v>8.3990921732985495E-3</v>
      </c>
      <c r="AT169" s="102">
        <f t="shared" si="24"/>
        <v>-2.878911053978972E-3</v>
      </c>
      <c r="AU169" s="101">
        <f t="shared" si="24"/>
        <v>1.5282061441840238E-2</v>
      </c>
      <c r="AV169" s="102">
        <f t="shared" si="24"/>
        <v>2.6338973427417367E-2</v>
      </c>
      <c r="AW169" s="102">
        <f t="shared" si="31"/>
        <v>1.161732402472274E-2</v>
      </c>
    </row>
    <row r="170" spans="6:49" x14ac:dyDescent="0.3">
      <c r="F170" s="18">
        <v>43627</v>
      </c>
      <c r="G170" s="22">
        <v>6978.2998049999997</v>
      </c>
      <c r="H170" s="26">
        <v>170.75</v>
      </c>
      <c r="I170" s="22">
        <v>636.84997559999999</v>
      </c>
      <c r="J170" s="26">
        <v>2987.1499020000001</v>
      </c>
      <c r="K170" s="22">
        <v>2013.1999510000001</v>
      </c>
      <c r="Y170" s="93">
        <f t="shared" si="25"/>
        <v>-201</v>
      </c>
      <c r="Z170" s="18">
        <v>43623</v>
      </c>
      <c r="AA170" s="22">
        <v>6948.25</v>
      </c>
      <c r="AB170" s="26">
        <v>169.5</v>
      </c>
      <c r="AC170" s="22">
        <v>644.04998780000005</v>
      </c>
      <c r="AD170" s="26">
        <v>2961.3999020000001</v>
      </c>
      <c r="AE170" s="22">
        <v>1999.775024</v>
      </c>
      <c r="AF170" s="26">
        <v>11870.650390999999</v>
      </c>
      <c r="AG170" s="64">
        <f t="shared" si="32"/>
        <v>-5.8047575711269858E-3</v>
      </c>
      <c r="AH170" s="65">
        <f t="shared" si="32"/>
        <v>-1.1792271521445558E-3</v>
      </c>
      <c r="AI170" s="64">
        <f t="shared" si="32"/>
        <v>1.556971167321795E-2</v>
      </c>
      <c r="AJ170" s="65">
        <f t="shared" si="32"/>
        <v>-1.0162945502206113E-2</v>
      </c>
      <c r="AK170" s="64">
        <f t="shared" si="32"/>
        <v>-4.2937432100411859E-3</v>
      </c>
      <c r="AL170" s="64">
        <f t="shared" si="32"/>
        <v>2.2686976768942673E-3</v>
      </c>
      <c r="AM170" s="101">
        <f t="shared" si="26"/>
        <v>2.0258073374040272E-3</v>
      </c>
      <c r="AN170" s="102">
        <f t="shared" si="27"/>
        <v>1.1190476131910875E-3</v>
      </c>
      <c r="AO170" s="101">
        <f t="shared" si="28"/>
        <v>9.6161221218335176E-4</v>
      </c>
      <c r="AP170" s="102">
        <f t="shared" si="29"/>
        <v>1.9523183938721196E-3</v>
      </c>
      <c r="AQ170" s="101">
        <f t="shared" si="30"/>
        <v>1.3229729439814511E-3</v>
      </c>
      <c r="AR170" s="102">
        <f t="shared" si="24"/>
        <v>-7.8305649085310125E-3</v>
      </c>
      <c r="AS170" s="101">
        <f t="shared" si="24"/>
        <v>-2.2982747653356433E-3</v>
      </c>
      <c r="AT170" s="102">
        <f t="shared" si="24"/>
        <v>1.4608099461034599E-2</v>
      </c>
      <c r="AU170" s="101">
        <f t="shared" si="24"/>
        <v>-1.2115263896078234E-2</v>
      </c>
      <c r="AV170" s="102">
        <f t="shared" si="24"/>
        <v>-5.6167161540226374E-3</v>
      </c>
      <c r="AW170" s="102">
        <f t="shared" si="31"/>
        <v>-2.6505440525865856E-3</v>
      </c>
    </row>
    <row r="171" spans="6:49" x14ac:dyDescent="0.3">
      <c r="F171" s="18">
        <v>43628</v>
      </c>
      <c r="G171" s="22">
        <v>6852</v>
      </c>
      <c r="H171" s="26">
        <v>169.0500031</v>
      </c>
      <c r="I171" s="22">
        <v>632.20001219999995</v>
      </c>
      <c r="J171" s="26">
        <v>2944.5</v>
      </c>
      <c r="K171" s="22">
        <v>2010.594971</v>
      </c>
      <c r="Y171" s="93">
        <f t="shared" si="25"/>
        <v>-200</v>
      </c>
      <c r="Z171" s="18">
        <v>43626</v>
      </c>
      <c r="AA171" s="22">
        <v>6969.9501950000003</v>
      </c>
      <c r="AB171" s="26">
        <v>166.1999969</v>
      </c>
      <c r="AC171" s="22">
        <v>646.95001219999995</v>
      </c>
      <c r="AD171" s="26">
        <v>2989.8000489999999</v>
      </c>
      <c r="AE171" s="22">
        <v>2013.1450199999999</v>
      </c>
      <c r="AF171" s="26">
        <v>11922.700194999999</v>
      </c>
      <c r="AG171" s="64">
        <f t="shared" si="32"/>
        <v>3.1182498138297575E-3</v>
      </c>
      <c r="AH171" s="65">
        <f t="shared" si="32"/>
        <v>-1.966106305138356E-2</v>
      </c>
      <c r="AI171" s="64">
        <f t="shared" si="32"/>
        <v>4.4926867202104061E-3</v>
      </c>
      <c r="AJ171" s="65">
        <f t="shared" si="32"/>
        <v>9.5444155223082111E-3</v>
      </c>
      <c r="AK171" s="64">
        <f t="shared" si="32"/>
        <v>6.6634995588410253E-3</v>
      </c>
      <c r="AL171" s="64">
        <f t="shared" si="32"/>
        <v>4.375162450547255E-3</v>
      </c>
      <c r="AM171" s="101">
        <f t="shared" si="26"/>
        <v>4.7186668289416426E-3</v>
      </c>
      <c r="AN171" s="102">
        <f t="shared" si="27"/>
        <v>4.825078512004739E-3</v>
      </c>
      <c r="AO171" s="101">
        <f t="shared" si="28"/>
        <v>3.904892792491762E-3</v>
      </c>
      <c r="AP171" s="102">
        <f t="shared" si="29"/>
        <v>3.747657129260906E-3</v>
      </c>
      <c r="AQ171" s="101">
        <f t="shared" si="30"/>
        <v>4.4684940501764168E-3</v>
      </c>
      <c r="AR171" s="102">
        <f t="shared" si="24"/>
        <v>-1.6004170151118851E-3</v>
      </c>
      <c r="AS171" s="101">
        <f t="shared" si="24"/>
        <v>-2.4486141563388297E-2</v>
      </c>
      <c r="AT171" s="102">
        <f t="shared" si="24"/>
        <v>5.8779392771864418E-4</v>
      </c>
      <c r="AU171" s="101">
        <f t="shared" si="24"/>
        <v>5.7967583930473056E-3</v>
      </c>
      <c r="AV171" s="102">
        <f t="shared" si="24"/>
        <v>2.1950055086646086E-3</v>
      </c>
      <c r="AW171" s="102">
        <f t="shared" si="31"/>
        <v>-3.5014001498139243E-3</v>
      </c>
    </row>
    <row r="172" spans="6:49" x14ac:dyDescent="0.3">
      <c r="F172" s="18">
        <v>43629</v>
      </c>
      <c r="G172" s="22">
        <v>6784.7001950000003</v>
      </c>
      <c r="H172" s="26">
        <v>167.3999939</v>
      </c>
      <c r="I172" s="22">
        <v>641.04998780000005</v>
      </c>
      <c r="J172" s="26">
        <v>2922.6499020000001</v>
      </c>
      <c r="K172" s="22">
        <v>2016.204956</v>
      </c>
      <c r="Y172" s="93">
        <f t="shared" si="25"/>
        <v>-199</v>
      </c>
      <c r="Z172" s="18">
        <v>43627</v>
      </c>
      <c r="AA172" s="22">
        <v>6978.2998049999997</v>
      </c>
      <c r="AB172" s="26">
        <v>170.75</v>
      </c>
      <c r="AC172" s="22">
        <v>636.84997559999999</v>
      </c>
      <c r="AD172" s="26">
        <v>2987.1499020000001</v>
      </c>
      <c r="AE172" s="22">
        <v>2013.1999510000001</v>
      </c>
      <c r="AF172" s="26">
        <v>11965.599609000001</v>
      </c>
      <c r="AG172" s="64">
        <f t="shared" si="32"/>
        <v>1.1972270352663687E-3</v>
      </c>
      <c r="AH172" s="65">
        <f t="shared" si="32"/>
        <v>2.7008634681778092E-2</v>
      </c>
      <c r="AI172" s="64">
        <f t="shared" si="32"/>
        <v>-1.5734919897485385E-2</v>
      </c>
      <c r="AJ172" s="65">
        <f t="shared" si="32"/>
        <v>-8.8678914677155598E-4</v>
      </c>
      <c r="AK172" s="64">
        <f t="shared" si="32"/>
        <v>2.7285789170685849E-5</v>
      </c>
      <c r="AL172" s="64">
        <f t="shared" si="32"/>
        <v>3.5916712758305371E-3</v>
      </c>
      <c r="AM172" s="101">
        <f t="shared" si="26"/>
        <v>3.7170684766876698E-3</v>
      </c>
      <c r="AN172" s="102">
        <f t="shared" si="27"/>
        <v>3.446635094025085E-3</v>
      </c>
      <c r="AO172" s="101">
        <f t="shared" si="28"/>
        <v>2.8101513146232943E-3</v>
      </c>
      <c r="AP172" s="102">
        <f t="shared" si="29"/>
        <v>3.0798880441103224E-3</v>
      </c>
      <c r="AQ172" s="101">
        <f t="shared" si="30"/>
        <v>3.2985300149767868E-3</v>
      </c>
      <c r="AR172" s="102">
        <f t="shared" ref="AR172:AV222" si="33">AG172-AM172</f>
        <v>-2.5198414414213011E-3</v>
      </c>
      <c r="AS172" s="101">
        <f t="shared" si="33"/>
        <v>2.3561999587753006E-2</v>
      </c>
      <c r="AT172" s="102">
        <f t="shared" si="33"/>
        <v>-1.8545071212108678E-2</v>
      </c>
      <c r="AU172" s="101">
        <f t="shared" si="33"/>
        <v>-3.9666771908818781E-3</v>
      </c>
      <c r="AV172" s="102">
        <f t="shared" si="33"/>
        <v>-3.2712442258061008E-3</v>
      </c>
      <c r="AW172" s="102">
        <f t="shared" si="31"/>
        <v>-9.4816689649299016E-4</v>
      </c>
    </row>
    <row r="173" spans="6:49" x14ac:dyDescent="0.3">
      <c r="F173" s="18">
        <v>43630</v>
      </c>
      <c r="G173" s="22">
        <v>6747.3999020000001</v>
      </c>
      <c r="H173" s="26">
        <v>164.1999969</v>
      </c>
      <c r="I173" s="22">
        <v>637.25</v>
      </c>
      <c r="J173" s="26">
        <v>2872.5500489999999</v>
      </c>
      <c r="K173" s="22">
        <v>1976.704956</v>
      </c>
      <c r="Y173" s="93">
        <f t="shared" si="25"/>
        <v>-198</v>
      </c>
      <c r="Z173" s="18">
        <v>43628</v>
      </c>
      <c r="AA173" s="22">
        <v>6852</v>
      </c>
      <c r="AB173" s="26">
        <v>169.0500031</v>
      </c>
      <c r="AC173" s="22">
        <v>632.20001219999995</v>
      </c>
      <c r="AD173" s="26">
        <v>2944.5</v>
      </c>
      <c r="AE173" s="22">
        <v>2010.594971</v>
      </c>
      <c r="AF173" s="26">
        <v>11906.200194999999</v>
      </c>
      <c r="AG173" s="64">
        <f t="shared" si="32"/>
        <v>-1.82647256961921E-2</v>
      </c>
      <c r="AH173" s="65">
        <f t="shared" si="32"/>
        <v>-1.0005950959234691E-2</v>
      </c>
      <c r="AI173" s="64">
        <f t="shared" si="32"/>
        <v>-7.3282916429854364E-3</v>
      </c>
      <c r="AJ173" s="65">
        <f t="shared" si="32"/>
        <v>-1.4380699373072837E-2</v>
      </c>
      <c r="AK173" s="64">
        <f t="shared" si="32"/>
        <v>-1.294787838062717E-3</v>
      </c>
      <c r="AL173" s="64">
        <f t="shared" si="32"/>
        <v>-4.9765444648594967E-3</v>
      </c>
      <c r="AM173" s="101">
        <f t="shared" si="26"/>
        <v>-7.2363551795961399E-3</v>
      </c>
      <c r="AN173" s="102">
        <f t="shared" si="27"/>
        <v>-1.1627945159995257E-2</v>
      </c>
      <c r="AO173" s="101">
        <f t="shared" si="28"/>
        <v>-9.1618803627601039E-3</v>
      </c>
      <c r="AP173" s="102">
        <f t="shared" si="29"/>
        <v>-4.2227973863951766E-3</v>
      </c>
      <c r="AQ173" s="101">
        <f t="shared" si="30"/>
        <v>-9.4961313493496097E-3</v>
      </c>
      <c r="AR173" s="102">
        <f t="shared" si="33"/>
        <v>-1.102837051659596E-2</v>
      </c>
      <c r="AS173" s="101">
        <f t="shared" si="33"/>
        <v>1.621994200760566E-3</v>
      </c>
      <c r="AT173" s="102">
        <f t="shared" si="33"/>
        <v>1.8335887197746675E-3</v>
      </c>
      <c r="AU173" s="101">
        <f t="shared" si="33"/>
        <v>-1.015790198667766E-2</v>
      </c>
      <c r="AV173" s="102">
        <f t="shared" si="33"/>
        <v>8.2013435112868929E-3</v>
      </c>
      <c r="AW173" s="102">
        <f t="shared" si="31"/>
        <v>-1.9058692142902988E-3</v>
      </c>
    </row>
    <row r="174" spans="6:49" x14ac:dyDescent="0.3">
      <c r="F174" s="18">
        <v>43633</v>
      </c>
      <c r="G174" s="22">
        <v>6581.6499020000001</v>
      </c>
      <c r="H174" s="26">
        <v>158.75</v>
      </c>
      <c r="I174" s="22">
        <v>625.04998780000005</v>
      </c>
      <c r="J174" s="26">
        <v>2836.1999510000001</v>
      </c>
      <c r="K174" s="22">
        <v>1972.785034</v>
      </c>
      <c r="Y174" s="93">
        <f t="shared" si="25"/>
        <v>-197</v>
      </c>
      <c r="Z174" s="18">
        <v>43629</v>
      </c>
      <c r="AA174" s="22">
        <v>6784.7001950000003</v>
      </c>
      <c r="AB174" s="26">
        <v>167.3999939</v>
      </c>
      <c r="AC174" s="22">
        <v>641.04998780000005</v>
      </c>
      <c r="AD174" s="26">
        <v>2922.6499020000001</v>
      </c>
      <c r="AE174" s="22">
        <v>2016.204956</v>
      </c>
      <c r="AF174" s="26">
        <v>11914.049805000001</v>
      </c>
      <c r="AG174" s="64">
        <f t="shared" si="32"/>
        <v>-9.8704745919684471E-3</v>
      </c>
      <c r="AH174" s="65">
        <f t="shared" si="32"/>
        <v>-9.8084258759558954E-3</v>
      </c>
      <c r="AI174" s="64">
        <f t="shared" si="32"/>
        <v>1.3901618888225159E-2</v>
      </c>
      <c r="AJ174" s="65">
        <f t="shared" si="32"/>
        <v>-7.4483179671561307E-3</v>
      </c>
      <c r="AK174" s="64">
        <f t="shared" si="32"/>
        <v>2.7863259815137011E-3</v>
      </c>
      <c r="AL174" s="64">
        <f t="shared" si="32"/>
        <v>6.5907035267385799E-4</v>
      </c>
      <c r="AM174" s="101">
        <f t="shared" si="26"/>
        <v>-3.1905790334835053E-5</v>
      </c>
      <c r="AN174" s="102">
        <f t="shared" si="27"/>
        <v>-1.7128671065555078E-3</v>
      </c>
      <c r="AO174" s="101">
        <f t="shared" si="28"/>
        <v>-1.2874568936322172E-3</v>
      </c>
      <c r="AP174" s="102">
        <f t="shared" si="29"/>
        <v>5.8043393567554235E-4</v>
      </c>
      <c r="AQ174" s="101">
        <f t="shared" si="30"/>
        <v>-1.0806355971018503E-3</v>
      </c>
      <c r="AR174" s="102">
        <f t="shared" si="33"/>
        <v>-9.8385688016336126E-3</v>
      </c>
      <c r="AS174" s="101">
        <f t="shared" si="33"/>
        <v>-8.0955587694003881E-3</v>
      </c>
      <c r="AT174" s="102">
        <f t="shared" si="33"/>
        <v>1.5189075781857377E-2</v>
      </c>
      <c r="AU174" s="101">
        <f t="shared" si="33"/>
        <v>-8.0287519028316729E-3</v>
      </c>
      <c r="AV174" s="102">
        <f t="shared" si="33"/>
        <v>3.8669615786155517E-3</v>
      </c>
      <c r="AW174" s="102">
        <f t="shared" si="31"/>
        <v>-1.3813684226785486E-3</v>
      </c>
    </row>
    <row r="175" spans="6:49" x14ac:dyDescent="0.3">
      <c r="F175" s="18">
        <v>43634</v>
      </c>
      <c r="G175" s="22">
        <v>6439</v>
      </c>
      <c r="H175" s="26">
        <v>158.3000031</v>
      </c>
      <c r="I175" s="22">
        <v>625.90002440000001</v>
      </c>
      <c r="J175" s="26">
        <v>2855.6000979999999</v>
      </c>
      <c r="K175" s="22">
        <v>1973.1850589999999</v>
      </c>
      <c r="Y175" s="93">
        <f t="shared" si="25"/>
        <v>-196</v>
      </c>
      <c r="Z175" s="18">
        <v>43630</v>
      </c>
      <c r="AA175" s="22">
        <v>6747.3999020000001</v>
      </c>
      <c r="AB175" s="26">
        <v>164.1999969</v>
      </c>
      <c r="AC175" s="22">
        <v>637.25</v>
      </c>
      <c r="AD175" s="26">
        <v>2872.5500489999999</v>
      </c>
      <c r="AE175" s="22">
        <v>1976.704956</v>
      </c>
      <c r="AF175" s="26">
        <v>11823.299805000001</v>
      </c>
      <c r="AG175" s="64">
        <f t="shared" si="32"/>
        <v>-5.5128748976334503E-3</v>
      </c>
      <c r="AH175" s="65">
        <f t="shared" si="32"/>
        <v>-1.9300943476796433E-2</v>
      </c>
      <c r="AI175" s="64">
        <f t="shared" si="32"/>
        <v>-5.9453947112079178E-3</v>
      </c>
      <c r="AJ175" s="65">
        <f t="shared" si="32"/>
        <v>-1.7290551347651423E-2</v>
      </c>
      <c r="AK175" s="64">
        <f t="shared" si="32"/>
        <v>-1.978571491256978E-2</v>
      </c>
      <c r="AL175" s="64">
        <f t="shared" si="32"/>
        <v>-7.6462152370988861E-3</v>
      </c>
      <c r="AM175" s="101">
        <f t="shared" si="26"/>
        <v>-1.0649205167986071E-2</v>
      </c>
      <c r="AN175" s="102">
        <f t="shared" si="27"/>
        <v>-1.6324858441113706E-2</v>
      </c>
      <c r="AO175" s="101">
        <f t="shared" si="28"/>
        <v>-1.2892106587299659E-2</v>
      </c>
      <c r="AP175" s="102">
        <f t="shared" si="29"/>
        <v>-6.4981562758888809E-3</v>
      </c>
      <c r="AQ175" s="101">
        <f t="shared" si="30"/>
        <v>-1.3482671198344107E-2</v>
      </c>
      <c r="AR175" s="102">
        <f t="shared" si="33"/>
        <v>5.1363302703526211E-3</v>
      </c>
      <c r="AS175" s="101">
        <f t="shared" si="33"/>
        <v>-2.9760850356827274E-3</v>
      </c>
      <c r="AT175" s="102">
        <f t="shared" si="33"/>
        <v>6.9467118760917412E-3</v>
      </c>
      <c r="AU175" s="101">
        <f t="shared" si="33"/>
        <v>-1.0792395071762542E-2</v>
      </c>
      <c r="AV175" s="102">
        <f t="shared" si="33"/>
        <v>-6.3030437142256729E-3</v>
      </c>
      <c r="AW175" s="102">
        <f t="shared" si="31"/>
        <v>-1.5976963350453159E-3</v>
      </c>
    </row>
    <row r="176" spans="6:49" x14ac:dyDescent="0.3">
      <c r="F176" s="18">
        <v>43635</v>
      </c>
      <c r="G176" s="22">
        <v>6424.6499020000001</v>
      </c>
      <c r="H176" s="26">
        <v>154.6499939</v>
      </c>
      <c r="I176" s="22">
        <v>615.15002440000001</v>
      </c>
      <c r="J176" s="26">
        <v>2822.8999020000001</v>
      </c>
      <c r="K176" s="22">
        <v>1979.0699460000001</v>
      </c>
      <c r="Y176" s="93">
        <f t="shared" si="25"/>
        <v>-195</v>
      </c>
      <c r="Z176" s="18">
        <v>43633</v>
      </c>
      <c r="AA176" s="22">
        <v>6581.6499020000001</v>
      </c>
      <c r="AB176" s="26">
        <v>158.75</v>
      </c>
      <c r="AC176" s="22">
        <v>625.04998780000005</v>
      </c>
      <c r="AD176" s="26">
        <v>2836.1999510000001</v>
      </c>
      <c r="AE176" s="22">
        <v>1972.785034</v>
      </c>
      <c r="AF176" s="26">
        <v>11672.150390999999</v>
      </c>
      <c r="AG176" s="64">
        <f t="shared" si="32"/>
        <v>-2.4871772081512911E-2</v>
      </c>
      <c r="AH176" s="65">
        <f t="shared" si="32"/>
        <v>-3.3754540366111287E-2</v>
      </c>
      <c r="AI176" s="64">
        <f t="shared" si="32"/>
        <v>-1.9330416238091248E-2</v>
      </c>
      <c r="AJ176" s="65">
        <f t="shared" si="32"/>
        <v>-1.2735043319210005E-2</v>
      </c>
      <c r="AK176" s="64">
        <f t="shared" si="32"/>
        <v>-1.9850275843592067E-3</v>
      </c>
      <c r="AL176" s="64">
        <f t="shared" si="32"/>
        <v>-1.2866448432247053E-2</v>
      </c>
      <c r="AM176" s="101">
        <f t="shared" si="26"/>
        <v>-1.732263957971682E-2</v>
      </c>
      <c r="AN176" s="102">
        <f t="shared" si="27"/>
        <v>-2.5509130479369434E-2</v>
      </c>
      <c r="AO176" s="101">
        <f t="shared" si="28"/>
        <v>-2.0186133613118818E-2</v>
      </c>
      <c r="AP176" s="102">
        <f t="shared" si="29"/>
        <v>-1.0947358076097004E-2</v>
      </c>
      <c r="AQ176" s="101">
        <f t="shared" si="30"/>
        <v>-2.127788994587735E-2</v>
      </c>
      <c r="AR176" s="102">
        <f t="shared" si="33"/>
        <v>-7.5491325017960909E-3</v>
      </c>
      <c r="AS176" s="101">
        <f t="shared" si="33"/>
        <v>-8.2454098867418522E-3</v>
      </c>
      <c r="AT176" s="102">
        <f t="shared" si="33"/>
        <v>8.5571737502757039E-4</v>
      </c>
      <c r="AU176" s="101">
        <f t="shared" si="33"/>
        <v>-1.7876852431130009E-3</v>
      </c>
      <c r="AV176" s="102">
        <f t="shared" si="33"/>
        <v>1.9292862361518143E-2</v>
      </c>
      <c r="AW176" s="102">
        <f t="shared" si="31"/>
        <v>5.1327042097895344E-4</v>
      </c>
    </row>
    <row r="177" spans="6:49" x14ac:dyDescent="0.3">
      <c r="F177" s="18">
        <v>43636</v>
      </c>
      <c r="G177" s="22">
        <v>6616.75</v>
      </c>
      <c r="H177" s="26">
        <v>159.25</v>
      </c>
      <c r="I177" s="22">
        <v>627.15002440000001</v>
      </c>
      <c r="J177" s="26">
        <v>2897.3000489999999</v>
      </c>
      <c r="K177" s="22">
        <v>1979.3149410000001</v>
      </c>
      <c r="Y177" s="93">
        <f t="shared" si="25"/>
        <v>-194</v>
      </c>
      <c r="Z177" s="18">
        <v>43634</v>
      </c>
      <c r="AA177" s="22">
        <v>6439</v>
      </c>
      <c r="AB177" s="26">
        <v>158.3000031</v>
      </c>
      <c r="AC177" s="22">
        <v>625.90002440000001</v>
      </c>
      <c r="AD177" s="26">
        <v>2855.6000979999999</v>
      </c>
      <c r="AE177" s="22">
        <v>1973.1850589999999</v>
      </c>
      <c r="AF177" s="26">
        <v>11691.5</v>
      </c>
      <c r="AG177" s="64">
        <f t="shared" si="32"/>
        <v>-2.1912210334712225E-2</v>
      </c>
      <c r="AH177" s="65">
        <f t="shared" si="32"/>
        <v>-2.8386513027645966E-3</v>
      </c>
      <c r="AI177" s="64">
        <f t="shared" si="32"/>
        <v>1.3590258963848193E-3</v>
      </c>
      <c r="AJ177" s="65">
        <f t="shared" si="32"/>
        <v>6.8169021962290795E-3</v>
      </c>
      <c r="AK177" s="64">
        <f t="shared" si="32"/>
        <v>2.0275115722743326E-4</v>
      </c>
      <c r="AL177" s="64">
        <f t="shared" si="32"/>
        <v>1.6563861468706226E-3</v>
      </c>
      <c r="AM177" s="101">
        <f t="shared" si="26"/>
        <v>1.2430413799450488E-3</v>
      </c>
      <c r="AN177" s="102">
        <f t="shared" si="27"/>
        <v>4.1770898977532608E-5</v>
      </c>
      <c r="AO177" s="101">
        <f t="shared" si="28"/>
        <v>1.0605333554845929E-4</v>
      </c>
      <c r="AP177" s="102">
        <f t="shared" si="29"/>
        <v>1.4304456230921801E-3</v>
      </c>
      <c r="AQ177" s="101">
        <f t="shared" si="30"/>
        <v>4.086263736774007E-4</v>
      </c>
      <c r="AR177" s="102">
        <f t="shared" si="33"/>
        <v>-2.3155251714657273E-2</v>
      </c>
      <c r="AS177" s="101">
        <f t="shared" si="33"/>
        <v>-2.8804222017421292E-3</v>
      </c>
      <c r="AT177" s="102">
        <f t="shared" si="33"/>
        <v>1.25297256083636E-3</v>
      </c>
      <c r="AU177" s="101">
        <f t="shared" si="33"/>
        <v>5.3864565731368995E-3</v>
      </c>
      <c r="AV177" s="102">
        <f t="shared" si="33"/>
        <v>-2.0587521644996744E-4</v>
      </c>
      <c r="AW177" s="102">
        <f t="shared" si="31"/>
        <v>-3.9204239997752219E-3</v>
      </c>
    </row>
    <row r="178" spans="6:49" x14ac:dyDescent="0.3">
      <c r="F178" s="18">
        <v>43637</v>
      </c>
      <c r="G178" s="22">
        <v>6417.25</v>
      </c>
      <c r="H178" s="26">
        <v>158.8999939</v>
      </c>
      <c r="I178" s="22">
        <v>627.45001219999995</v>
      </c>
      <c r="J178" s="26">
        <v>2875.5500489999999</v>
      </c>
      <c r="K178" s="22">
        <v>1971.920044</v>
      </c>
      <c r="Y178" s="93">
        <f t="shared" si="25"/>
        <v>-193</v>
      </c>
      <c r="Z178" s="18">
        <v>43635</v>
      </c>
      <c r="AA178" s="22">
        <v>6424.6499020000001</v>
      </c>
      <c r="AB178" s="26">
        <v>154.6499939</v>
      </c>
      <c r="AC178" s="22">
        <v>615.15002440000001</v>
      </c>
      <c r="AD178" s="26">
        <v>2822.8999020000001</v>
      </c>
      <c r="AE178" s="22">
        <v>1979.0699460000001</v>
      </c>
      <c r="AF178" s="26">
        <v>11691.450194999999</v>
      </c>
      <c r="AG178" s="64">
        <f t="shared" si="32"/>
        <v>-2.2311092204843463E-3</v>
      </c>
      <c r="AH178" s="65">
        <f t="shared" si="32"/>
        <v>-2.3327526782864108E-2</v>
      </c>
      <c r="AI178" s="64">
        <f t="shared" si="32"/>
        <v>-1.7324472743218747E-2</v>
      </c>
      <c r="AJ178" s="65">
        <f t="shared" si="32"/>
        <v>-1.1517322345377433E-2</v>
      </c>
      <c r="AK178" s="64">
        <f t="shared" si="32"/>
        <v>2.9779917245720423E-3</v>
      </c>
      <c r="AL178" s="64">
        <f t="shared" si="32"/>
        <v>-4.2599415031223666E-6</v>
      </c>
      <c r="AM178" s="101">
        <f t="shared" si="26"/>
        <v>-8.7989304416449831E-4</v>
      </c>
      <c r="AN178" s="102">
        <f t="shared" si="27"/>
        <v>-2.8799042187289368E-3</v>
      </c>
      <c r="AO178" s="101">
        <f t="shared" si="28"/>
        <v>-2.2143022876786682E-3</v>
      </c>
      <c r="AP178" s="102">
        <f t="shared" si="29"/>
        <v>1.507790105857949E-5</v>
      </c>
      <c r="AQ178" s="101">
        <f t="shared" si="30"/>
        <v>-2.0711669683404054E-3</v>
      </c>
      <c r="AR178" s="102">
        <f t="shared" si="33"/>
        <v>-1.351216176319848E-3</v>
      </c>
      <c r="AS178" s="101">
        <f t="shared" si="33"/>
        <v>-2.0447622564135171E-2</v>
      </c>
      <c r="AT178" s="102">
        <f t="shared" si="33"/>
        <v>-1.5110170455540079E-2</v>
      </c>
      <c r="AU178" s="101">
        <f t="shared" si="33"/>
        <v>-1.1532400246436012E-2</v>
      </c>
      <c r="AV178" s="102">
        <f t="shared" si="33"/>
        <v>5.0491586929124477E-3</v>
      </c>
      <c r="AW178" s="102">
        <f t="shared" si="31"/>
        <v>-8.6784501499037325E-3</v>
      </c>
    </row>
    <row r="179" spans="6:49" x14ac:dyDescent="0.3">
      <c r="F179" s="18">
        <v>43640</v>
      </c>
      <c r="G179" s="22">
        <v>6459.8999020000001</v>
      </c>
      <c r="H179" s="26">
        <v>159.3000031</v>
      </c>
      <c r="I179" s="22">
        <v>634.84997559999999</v>
      </c>
      <c r="J179" s="26">
        <v>2816.8999020000001</v>
      </c>
      <c r="K179" s="22">
        <v>1909.8199460000001</v>
      </c>
      <c r="Y179" s="93">
        <f t="shared" si="25"/>
        <v>-192</v>
      </c>
      <c r="Z179" s="18">
        <v>43636</v>
      </c>
      <c r="AA179" s="22">
        <v>6616.75</v>
      </c>
      <c r="AB179" s="26">
        <v>159.25</v>
      </c>
      <c r="AC179" s="22">
        <v>627.15002440000001</v>
      </c>
      <c r="AD179" s="26">
        <v>2897.3000489999999</v>
      </c>
      <c r="AE179" s="22">
        <v>1979.3149410000001</v>
      </c>
      <c r="AF179" s="26">
        <v>11831.75</v>
      </c>
      <c r="AG179" s="64">
        <f t="shared" si="32"/>
        <v>2.9462173508656365E-2</v>
      </c>
      <c r="AH179" s="65">
        <f t="shared" si="32"/>
        <v>2.931083476510056E-2</v>
      </c>
      <c r="AI179" s="64">
        <f t="shared" si="32"/>
        <v>1.9319605205546268E-2</v>
      </c>
      <c r="AJ179" s="65">
        <f t="shared" si="32"/>
        <v>2.6014595120838167E-2</v>
      </c>
      <c r="AK179" s="64">
        <f t="shared" si="32"/>
        <v>1.2378533533580481E-4</v>
      </c>
      <c r="AL179" s="64">
        <f t="shared" si="32"/>
        <v>1.1928773934155687E-2</v>
      </c>
      <c r="AM179" s="101">
        <f t="shared" si="26"/>
        <v>1.437504211394006E-2</v>
      </c>
      <c r="AN179" s="102">
        <f t="shared" si="27"/>
        <v>1.811460412193934E-2</v>
      </c>
      <c r="AO179" s="101">
        <f t="shared" si="28"/>
        <v>1.4459257749824676E-2</v>
      </c>
      <c r="AP179" s="102">
        <f t="shared" si="29"/>
        <v>1.0185595925209562E-2</v>
      </c>
      <c r="AQ179" s="101">
        <f t="shared" si="30"/>
        <v>1.5748077097028329E-2</v>
      </c>
      <c r="AR179" s="102">
        <f t="shared" si="33"/>
        <v>1.5087131394716305E-2</v>
      </c>
      <c r="AS179" s="101">
        <f t="shared" si="33"/>
        <v>1.119623064316122E-2</v>
      </c>
      <c r="AT179" s="102">
        <f t="shared" si="33"/>
        <v>4.8603474557215916E-3</v>
      </c>
      <c r="AU179" s="101">
        <f t="shared" si="33"/>
        <v>1.5828999195628607E-2</v>
      </c>
      <c r="AV179" s="102">
        <f t="shared" si="33"/>
        <v>-1.5624291761692524E-2</v>
      </c>
      <c r="AW179" s="102">
        <f t="shared" si="31"/>
        <v>6.2696833855070411E-3</v>
      </c>
    </row>
    <row r="180" spans="6:49" x14ac:dyDescent="0.3">
      <c r="F180" s="18">
        <v>43641</v>
      </c>
      <c r="G180" s="22">
        <v>6522.5</v>
      </c>
      <c r="H180" s="26">
        <v>160.4499969</v>
      </c>
      <c r="I180" s="22">
        <v>641.65002440000001</v>
      </c>
      <c r="J180" s="26">
        <v>2843.6999510000001</v>
      </c>
      <c r="K180" s="22">
        <v>1911.6850589999999</v>
      </c>
      <c r="Y180" s="93">
        <f t="shared" si="25"/>
        <v>-191</v>
      </c>
      <c r="Z180" s="18">
        <v>43637</v>
      </c>
      <c r="AA180" s="22">
        <v>6417.25</v>
      </c>
      <c r="AB180" s="26">
        <v>158.8999939</v>
      </c>
      <c r="AC180" s="22">
        <v>627.45001219999995</v>
      </c>
      <c r="AD180" s="26">
        <v>2875.5500489999999</v>
      </c>
      <c r="AE180" s="22">
        <v>1971.920044</v>
      </c>
      <c r="AF180" s="26">
        <v>11724.099609000001</v>
      </c>
      <c r="AG180" s="64">
        <f t="shared" si="32"/>
        <v>-3.0614635819606863E-2</v>
      </c>
      <c r="AH180" s="65">
        <f t="shared" si="32"/>
        <v>-2.2002592985270624E-3</v>
      </c>
      <c r="AI180" s="64">
        <f t="shared" si="32"/>
        <v>4.782206232514522E-4</v>
      </c>
      <c r="AJ180" s="65">
        <f t="shared" si="32"/>
        <v>-7.5353083991457348E-3</v>
      </c>
      <c r="AK180" s="64">
        <f t="shared" si="32"/>
        <v>-3.7430857248628539E-3</v>
      </c>
      <c r="AL180" s="64">
        <f t="shared" si="32"/>
        <v>-9.1400770696901286E-3</v>
      </c>
      <c r="AM180" s="101">
        <f t="shared" si="26"/>
        <v>-1.2558926168429348E-2</v>
      </c>
      <c r="AN180" s="102">
        <f t="shared" si="27"/>
        <v>-1.8953099928646674E-2</v>
      </c>
      <c r="AO180" s="101">
        <f t="shared" si="28"/>
        <v>-1.4979421113763257E-2</v>
      </c>
      <c r="AP180" s="102">
        <f t="shared" si="29"/>
        <v>-7.771373871034745E-3</v>
      </c>
      <c r="AQ180" s="101">
        <f t="shared" si="30"/>
        <v>-1.5713410578811402E-2</v>
      </c>
      <c r="AR180" s="102">
        <f t="shared" si="33"/>
        <v>-1.8055709651177514E-2</v>
      </c>
      <c r="AS180" s="101">
        <f t="shared" si="33"/>
        <v>1.6752840630119611E-2</v>
      </c>
      <c r="AT180" s="102">
        <f t="shared" si="33"/>
        <v>1.5457641737014709E-2</v>
      </c>
      <c r="AU180" s="101">
        <f t="shared" si="33"/>
        <v>2.3606547188901022E-4</v>
      </c>
      <c r="AV180" s="102">
        <f t="shared" si="33"/>
        <v>1.1970324853948548E-2</v>
      </c>
      <c r="AW180" s="102">
        <f t="shared" si="31"/>
        <v>5.2722326083588728E-3</v>
      </c>
    </row>
    <row r="181" spans="6:49" x14ac:dyDescent="0.3">
      <c r="F181" s="18">
        <v>43642</v>
      </c>
      <c r="G181" s="22">
        <v>6480.2998049999997</v>
      </c>
      <c r="H181" s="26">
        <v>161.1000061</v>
      </c>
      <c r="I181" s="22">
        <v>643.5</v>
      </c>
      <c r="J181" s="26">
        <v>2868.6999510000001</v>
      </c>
      <c r="K181" s="22">
        <v>1915.1850589999999</v>
      </c>
      <c r="Y181" s="93">
        <f t="shared" si="25"/>
        <v>-190</v>
      </c>
      <c r="Z181" s="18">
        <v>43640</v>
      </c>
      <c r="AA181" s="22">
        <v>6459.8999020000001</v>
      </c>
      <c r="AB181" s="26">
        <v>159.3000031</v>
      </c>
      <c r="AC181" s="22">
        <v>634.84997559999999</v>
      </c>
      <c r="AD181" s="26">
        <v>2816.8999020000001</v>
      </c>
      <c r="AE181" s="22">
        <v>1909.8199460000001</v>
      </c>
      <c r="AF181" s="26">
        <v>11699.650390999999</v>
      </c>
      <c r="AG181" s="64">
        <f t="shared" si="32"/>
        <v>6.6241456034098461E-3</v>
      </c>
      <c r="AH181" s="65">
        <f t="shared" si="32"/>
        <v>2.5142012223950709E-3</v>
      </c>
      <c r="AI181" s="64">
        <f t="shared" si="32"/>
        <v>1.1724706081426532E-2</v>
      </c>
      <c r="AJ181" s="65">
        <f t="shared" si="32"/>
        <v>-2.0607022624436436E-2</v>
      </c>
      <c r="AK181" s="64">
        <f t="shared" si="32"/>
        <v>-3.1998741214522695E-2</v>
      </c>
      <c r="AL181" s="64">
        <f t="shared" si="32"/>
        <v>-2.0875587281234289E-3</v>
      </c>
      <c r="AM181" s="101">
        <f t="shared" si="26"/>
        <v>-3.5431376335959609E-3</v>
      </c>
      <c r="AN181" s="102">
        <f t="shared" si="27"/>
        <v>-6.5451777952182525E-3</v>
      </c>
      <c r="AO181" s="101">
        <f t="shared" si="28"/>
        <v>-5.1252139432322995E-3</v>
      </c>
      <c r="AP181" s="102">
        <f t="shared" si="29"/>
        <v>-1.7605164766825061E-3</v>
      </c>
      <c r="AQ181" s="101">
        <f t="shared" si="30"/>
        <v>-5.1820949960901192E-3</v>
      </c>
      <c r="AR181" s="102">
        <f t="shared" si="33"/>
        <v>1.0167283237005807E-2</v>
      </c>
      <c r="AS181" s="101">
        <f t="shared" si="33"/>
        <v>9.0593790176133233E-3</v>
      </c>
      <c r="AT181" s="102">
        <f t="shared" si="33"/>
        <v>1.6849920024658831E-2</v>
      </c>
      <c r="AU181" s="101">
        <f t="shared" si="33"/>
        <v>-1.884650614775393E-2</v>
      </c>
      <c r="AV181" s="102">
        <f t="shared" si="33"/>
        <v>-2.6816646218432577E-2</v>
      </c>
      <c r="AW181" s="102">
        <f t="shared" si="31"/>
        <v>-1.9173140173817098E-3</v>
      </c>
    </row>
    <row r="182" spans="6:49" x14ac:dyDescent="0.3">
      <c r="F182" s="18">
        <v>43643</v>
      </c>
      <c r="G182" s="22">
        <v>6486.7001950000003</v>
      </c>
      <c r="H182" s="26">
        <v>165.8500061</v>
      </c>
      <c r="I182" s="22">
        <v>657.90002440000001</v>
      </c>
      <c r="J182" s="26">
        <v>2865.8500979999999</v>
      </c>
      <c r="K182" s="22">
        <v>1947.9300539999999</v>
      </c>
      <c r="Y182" s="93">
        <f t="shared" si="25"/>
        <v>-189</v>
      </c>
      <c r="Z182" s="18">
        <v>43641</v>
      </c>
      <c r="AA182" s="22">
        <v>6522.5</v>
      </c>
      <c r="AB182" s="26">
        <v>160.4499969</v>
      </c>
      <c r="AC182" s="22">
        <v>641.65002440000001</v>
      </c>
      <c r="AD182" s="26">
        <v>2843.6999510000001</v>
      </c>
      <c r="AE182" s="22">
        <v>1911.6850589999999</v>
      </c>
      <c r="AF182" s="26">
        <v>11796.450194999999</v>
      </c>
      <c r="AG182" s="64">
        <f t="shared" si="32"/>
        <v>9.6439154007250394E-3</v>
      </c>
      <c r="AH182" s="65">
        <f t="shared" si="32"/>
        <v>7.1931118590643287E-3</v>
      </c>
      <c r="AI182" s="64">
        <f t="shared" si="32"/>
        <v>1.0654309635907234E-2</v>
      </c>
      <c r="AJ182" s="65">
        <f t="shared" si="32"/>
        <v>9.469049197318025E-3</v>
      </c>
      <c r="AK182" s="64">
        <f t="shared" si="32"/>
        <v>9.7611446048057775E-4</v>
      </c>
      <c r="AL182" s="64">
        <f t="shared" si="32"/>
        <v>8.2396950345638622E-3</v>
      </c>
      <c r="AM182" s="101">
        <f t="shared" si="26"/>
        <v>9.6590025893059234E-3</v>
      </c>
      <c r="AN182" s="102">
        <f t="shared" si="27"/>
        <v>1.1624184457175927E-2</v>
      </c>
      <c r="AO182" s="101">
        <f t="shared" si="28"/>
        <v>9.3046525457868082E-3</v>
      </c>
      <c r="AP182" s="102">
        <f t="shared" si="29"/>
        <v>7.0413960652437489E-3</v>
      </c>
      <c r="AQ182" s="101">
        <f t="shared" si="30"/>
        <v>1.0239285454165468E-2</v>
      </c>
      <c r="AR182" s="102">
        <f t="shared" si="33"/>
        <v>-1.5087188580883981E-5</v>
      </c>
      <c r="AS182" s="101">
        <f t="shared" si="33"/>
        <v>-4.4310725981115979E-3</v>
      </c>
      <c r="AT182" s="102">
        <f t="shared" si="33"/>
        <v>1.3496570901204256E-3</v>
      </c>
      <c r="AU182" s="101">
        <f t="shared" si="33"/>
        <v>2.4276531320742761E-3</v>
      </c>
      <c r="AV182" s="102">
        <f t="shared" si="33"/>
        <v>-9.2631709936848907E-3</v>
      </c>
      <c r="AW182" s="102">
        <f t="shared" si="31"/>
        <v>-1.986404111636534E-3</v>
      </c>
    </row>
    <row r="183" spans="6:49" x14ac:dyDescent="0.3">
      <c r="F183" s="18">
        <v>43644</v>
      </c>
      <c r="G183" s="22">
        <v>6534.6499020000001</v>
      </c>
      <c r="H183" s="26">
        <v>162.5500031</v>
      </c>
      <c r="I183" s="22">
        <v>655.34997559999999</v>
      </c>
      <c r="J183" s="26">
        <v>2827.0500489999999</v>
      </c>
      <c r="K183" s="22">
        <v>1913.880005</v>
      </c>
      <c r="Y183" s="93">
        <f t="shared" si="25"/>
        <v>-188</v>
      </c>
      <c r="Z183" s="18">
        <v>43642</v>
      </c>
      <c r="AA183" s="22">
        <v>6480.2998049999997</v>
      </c>
      <c r="AB183" s="26">
        <v>161.1000061</v>
      </c>
      <c r="AC183" s="22">
        <v>643.5</v>
      </c>
      <c r="AD183" s="26">
        <v>2868.6999510000001</v>
      </c>
      <c r="AE183" s="22">
        <v>1915.1850589999999</v>
      </c>
      <c r="AF183" s="26">
        <v>11847.549805000001</v>
      </c>
      <c r="AG183" s="64">
        <f t="shared" si="32"/>
        <v>-6.4909625311072704E-3</v>
      </c>
      <c r="AH183" s="65">
        <f t="shared" si="32"/>
        <v>4.0429798124032683E-3</v>
      </c>
      <c r="AI183" s="64">
        <f t="shared" si="32"/>
        <v>2.8790053187502289E-3</v>
      </c>
      <c r="AJ183" s="65">
        <f t="shared" si="32"/>
        <v>8.7529444861241899E-3</v>
      </c>
      <c r="AK183" s="64">
        <f t="shared" si="32"/>
        <v>1.829171551663375E-3</v>
      </c>
      <c r="AL183" s="64">
        <f t="shared" si="32"/>
        <v>4.3224234105292796E-3</v>
      </c>
      <c r="AM183" s="101">
        <f t="shared" si="26"/>
        <v>4.6512463687168552E-3</v>
      </c>
      <c r="AN183" s="102">
        <f t="shared" si="27"/>
        <v>4.7322915286546977E-3</v>
      </c>
      <c r="AO183" s="101">
        <f t="shared" si="28"/>
        <v>3.8312026011101965E-3</v>
      </c>
      <c r="AP183" s="102">
        <f t="shared" si="29"/>
        <v>3.7027076752772577E-3</v>
      </c>
      <c r="AQ183" s="101">
        <f t="shared" si="30"/>
        <v>4.3897404125310471E-3</v>
      </c>
      <c r="AR183" s="102">
        <f t="shared" si="33"/>
        <v>-1.1142208899824126E-2</v>
      </c>
      <c r="AS183" s="101">
        <f t="shared" si="33"/>
        <v>-6.8931171625142944E-4</v>
      </c>
      <c r="AT183" s="102">
        <f t="shared" si="33"/>
        <v>-9.5219728235996755E-4</v>
      </c>
      <c r="AU183" s="101">
        <f t="shared" si="33"/>
        <v>5.0502368108469326E-3</v>
      </c>
      <c r="AV183" s="102">
        <f t="shared" si="33"/>
        <v>-2.5605688608676723E-3</v>
      </c>
      <c r="AW183" s="102">
        <f t="shared" si="31"/>
        <v>-2.0588099896912521E-3</v>
      </c>
    </row>
    <row r="184" spans="6:49" x14ac:dyDescent="0.3">
      <c r="F184" s="18">
        <v>43647</v>
      </c>
      <c r="G184" s="22">
        <v>6507.8500979999999</v>
      </c>
      <c r="H184" s="26">
        <v>168</v>
      </c>
      <c r="I184" s="22">
        <v>660</v>
      </c>
      <c r="J184" s="26">
        <v>2911.9499510000001</v>
      </c>
      <c r="K184" s="22">
        <v>1962.530029</v>
      </c>
      <c r="Y184" s="93">
        <f t="shared" si="25"/>
        <v>-187</v>
      </c>
      <c r="Z184" s="18">
        <v>43643</v>
      </c>
      <c r="AA184" s="22">
        <v>6486.7001950000003</v>
      </c>
      <c r="AB184" s="26">
        <v>165.8500061</v>
      </c>
      <c r="AC184" s="22">
        <v>657.90002440000001</v>
      </c>
      <c r="AD184" s="26">
        <v>2865.8500979999999</v>
      </c>
      <c r="AE184" s="22">
        <v>1947.9300539999999</v>
      </c>
      <c r="AF184" s="26">
        <v>11841.549805000001</v>
      </c>
      <c r="AG184" s="64">
        <f t="shared" si="32"/>
        <v>9.8718138656288517E-4</v>
      </c>
      <c r="AH184" s="65">
        <f t="shared" si="32"/>
        <v>2.9058474125675606E-2</v>
      </c>
      <c r="AI184" s="64">
        <f t="shared" si="32"/>
        <v>2.2130954143473502E-2</v>
      </c>
      <c r="AJ184" s="65">
        <f t="shared" si="32"/>
        <v>-9.939239208863668E-4</v>
      </c>
      <c r="AK184" s="64">
        <f t="shared" si="32"/>
        <v>1.6953043487722037E-2</v>
      </c>
      <c r="AL184" s="64">
        <f t="shared" si="32"/>
        <v>-5.065621089093002E-4</v>
      </c>
      <c r="AM184" s="101">
        <f t="shared" si="26"/>
        <v>-1.5220253864841567E-3</v>
      </c>
      <c r="AN184" s="102">
        <f t="shared" si="27"/>
        <v>-3.7636348066941491E-3</v>
      </c>
      <c r="AO184" s="101">
        <f t="shared" si="28"/>
        <v>-2.9161493981858088E-3</v>
      </c>
      <c r="AP184" s="102">
        <f t="shared" si="29"/>
        <v>-4.1303395217225634E-4</v>
      </c>
      <c r="AQ184" s="101">
        <f t="shared" si="30"/>
        <v>-2.8212398340373723E-3</v>
      </c>
      <c r="AR184" s="102">
        <f t="shared" si="33"/>
        <v>2.5092067730470421E-3</v>
      </c>
      <c r="AS184" s="101">
        <f t="shared" si="33"/>
        <v>3.2822108932369753E-2</v>
      </c>
      <c r="AT184" s="102">
        <f t="shared" si="33"/>
        <v>2.5047103541659309E-2</v>
      </c>
      <c r="AU184" s="101">
        <f t="shared" si="33"/>
        <v>-5.8088996871411046E-4</v>
      </c>
      <c r="AV184" s="102">
        <f t="shared" si="33"/>
        <v>1.9774283321759411E-2</v>
      </c>
      <c r="AW184" s="102">
        <f t="shared" si="31"/>
        <v>1.5914362520024282E-2</v>
      </c>
    </row>
    <row r="185" spans="6:49" x14ac:dyDescent="0.3">
      <c r="F185" s="18">
        <v>43648</v>
      </c>
      <c r="G185" s="22">
        <v>6560</v>
      </c>
      <c r="H185" s="26">
        <v>163.75</v>
      </c>
      <c r="I185" s="22">
        <v>666.25</v>
      </c>
      <c r="J185" s="26">
        <v>2883.5500489999999</v>
      </c>
      <c r="K185" s="22">
        <v>2013.744995</v>
      </c>
      <c r="Y185" s="93">
        <f t="shared" si="25"/>
        <v>-186</v>
      </c>
      <c r="Z185" s="18">
        <v>43644</v>
      </c>
      <c r="AA185" s="22">
        <v>6534.6499020000001</v>
      </c>
      <c r="AB185" s="26">
        <v>162.5500031</v>
      </c>
      <c r="AC185" s="22">
        <v>655.34997559999999</v>
      </c>
      <c r="AD185" s="26">
        <v>2827.0500489999999</v>
      </c>
      <c r="AE185" s="22">
        <v>1913.880005</v>
      </c>
      <c r="AF185" s="26">
        <v>11788.849609000001</v>
      </c>
      <c r="AG185" s="64">
        <f t="shared" si="32"/>
        <v>7.3648159948610558E-3</v>
      </c>
      <c r="AH185" s="65">
        <f t="shared" si="32"/>
        <v>-2.0098136352314663E-2</v>
      </c>
      <c r="AI185" s="64">
        <f t="shared" si="32"/>
        <v>-3.8835743461143315E-3</v>
      </c>
      <c r="AJ185" s="65">
        <f t="shared" si="32"/>
        <v>-1.3631241997969635E-2</v>
      </c>
      <c r="AK185" s="64">
        <f t="shared" si="32"/>
        <v>-1.7634700251825123E-2</v>
      </c>
      <c r="AL185" s="64">
        <f t="shared" si="32"/>
        <v>-4.4603802457309806E-3</v>
      </c>
      <c r="AM185" s="101">
        <f t="shared" si="26"/>
        <v>-6.5765018869811918E-3</v>
      </c>
      <c r="AN185" s="102">
        <f t="shared" si="27"/>
        <v>-1.0719826225903161E-2</v>
      </c>
      <c r="AO185" s="101">
        <f t="shared" si="28"/>
        <v>-8.4406643512640166E-3</v>
      </c>
      <c r="AP185" s="102">
        <f t="shared" si="29"/>
        <v>-3.7828709143203146E-3</v>
      </c>
      <c r="AQ185" s="101">
        <f t="shared" si="30"/>
        <v>-8.725358694691935E-3</v>
      </c>
      <c r="AR185" s="102">
        <f t="shared" si="33"/>
        <v>1.3941317881842247E-2</v>
      </c>
      <c r="AS185" s="101">
        <f t="shared" si="33"/>
        <v>-9.3783101264115019E-3</v>
      </c>
      <c r="AT185" s="102">
        <f t="shared" si="33"/>
        <v>4.5570900051496851E-3</v>
      </c>
      <c r="AU185" s="101">
        <f t="shared" si="33"/>
        <v>-9.84837108364932E-3</v>
      </c>
      <c r="AV185" s="102">
        <f t="shared" si="33"/>
        <v>-8.909341557133188E-3</v>
      </c>
      <c r="AW185" s="102">
        <f t="shared" si="31"/>
        <v>-1.9275229760404157E-3</v>
      </c>
    </row>
    <row r="186" spans="6:49" x14ac:dyDescent="0.3">
      <c r="F186" s="18">
        <v>43649</v>
      </c>
      <c r="G186" s="22">
        <v>6533.7998049999997</v>
      </c>
      <c r="H186" s="26">
        <v>162.3000031</v>
      </c>
      <c r="I186" s="22">
        <v>669.25</v>
      </c>
      <c r="J186" s="26">
        <v>2897.75</v>
      </c>
      <c r="K186" s="22">
        <v>1965.01001</v>
      </c>
      <c r="Y186" s="93">
        <f t="shared" si="25"/>
        <v>-185</v>
      </c>
      <c r="Z186" s="18">
        <v>43647</v>
      </c>
      <c r="AA186" s="22">
        <v>6507.8500979999999</v>
      </c>
      <c r="AB186" s="26">
        <v>168</v>
      </c>
      <c r="AC186" s="22">
        <v>660</v>
      </c>
      <c r="AD186" s="26">
        <v>2911.9499510000001</v>
      </c>
      <c r="AE186" s="22">
        <v>1962.530029</v>
      </c>
      <c r="AF186" s="26">
        <v>11865.599609000001</v>
      </c>
      <c r="AG186" s="64">
        <f t="shared" si="32"/>
        <v>-4.1096172847810116E-3</v>
      </c>
      <c r="AH186" s="65">
        <f t="shared" si="32"/>
        <v>3.2978313582289684E-2</v>
      </c>
      <c r="AI186" s="64">
        <f t="shared" si="32"/>
        <v>7.0704281869308086E-3</v>
      </c>
      <c r="AJ186" s="65">
        <f t="shared" si="32"/>
        <v>2.9589160548980992E-2</v>
      </c>
      <c r="AK186" s="64">
        <f t="shared" si="32"/>
        <v>2.5101874205615101E-2</v>
      </c>
      <c r="AL186" s="64">
        <f t="shared" si="32"/>
        <v>6.4892882202861714E-3</v>
      </c>
      <c r="AM186" s="101">
        <f t="shared" si="26"/>
        <v>7.4213199739419982E-3</v>
      </c>
      <c r="AN186" s="102">
        <f t="shared" si="27"/>
        <v>8.5445878646550084E-3</v>
      </c>
      <c r="AO186" s="101">
        <f t="shared" si="28"/>
        <v>6.8588777820490533E-3</v>
      </c>
      <c r="AP186" s="102">
        <f t="shared" si="29"/>
        <v>5.5495253272814724E-3</v>
      </c>
      <c r="AQ186" s="101">
        <f t="shared" si="30"/>
        <v>7.6254550936464671E-3</v>
      </c>
      <c r="AR186" s="102">
        <f t="shared" si="33"/>
        <v>-1.153093725872301E-2</v>
      </c>
      <c r="AS186" s="101">
        <f t="shared" si="33"/>
        <v>2.4433725717634677E-2</v>
      </c>
      <c r="AT186" s="102">
        <f t="shared" si="33"/>
        <v>2.1155040488175531E-4</v>
      </c>
      <c r="AU186" s="101">
        <f t="shared" si="33"/>
        <v>2.403963522169952E-2</v>
      </c>
      <c r="AV186" s="102">
        <f t="shared" si="33"/>
        <v>1.7476419111968636E-2</v>
      </c>
      <c r="AW186" s="102">
        <f t="shared" si="31"/>
        <v>1.0926078639492316E-2</v>
      </c>
    </row>
    <row r="187" spans="6:49" x14ac:dyDescent="0.3">
      <c r="F187" s="18">
        <v>43650</v>
      </c>
      <c r="G187" s="22">
        <v>6544.4501950000003</v>
      </c>
      <c r="H187" s="26">
        <v>165.1999969</v>
      </c>
      <c r="I187" s="22">
        <v>672.15002440000001</v>
      </c>
      <c r="J187" s="26">
        <v>2894.8000489999999</v>
      </c>
      <c r="K187" s="22">
        <v>1982.540039</v>
      </c>
      <c r="Y187" s="93">
        <f t="shared" si="25"/>
        <v>-184</v>
      </c>
      <c r="Z187" s="18">
        <v>43648</v>
      </c>
      <c r="AA187" s="22">
        <v>6560</v>
      </c>
      <c r="AB187" s="26">
        <v>163.75</v>
      </c>
      <c r="AC187" s="22">
        <v>666.25</v>
      </c>
      <c r="AD187" s="26">
        <v>2883.5500489999999</v>
      </c>
      <c r="AE187" s="22">
        <v>2013.744995</v>
      </c>
      <c r="AF187" s="26">
        <v>11910.299805000001</v>
      </c>
      <c r="AG187" s="64">
        <f t="shared" si="32"/>
        <v>7.9814473617155282E-3</v>
      </c>
      <c r="AH187" s="65">
        <f t="shared" si="32"/>
        <v>-2.5623104887897645E-2</v>
      </c>
      <c r="AI187" s="64">
        <f t="shared" si="32"/>
        <v>9.4251404595831131E-3</v>
      </c>
      <c r="AJ187" s="65">
        <f t="shared" si="32"/>
        <v>-9.8007520760610891E-3</v>
      </c>
      <c r="AK187" s="64">
        <f t="shared" si="32"/>
        <v>2.5761698134536364E-2</v>
      </c>
      <c r="AL187" s="64">
        <f t="shared" si="32"/>
        <v>3.7601310375773938E-3</v>
      </c>
      <c r="AM187" s="101">
        <f t="shared" si="26"/>
        <v>3.9324238313255249E-3</v>
      </c>
      <c r="AN187" s="102">
        <f t="shared" si="27"/>
        <v>3.7430165431949938E-3</v>
      </c>
      <c r="AO187" s="101">
        <f t="shared" si="28"/>
        <v>3.045533530131725E-3</v>
      </c>
      <c r="AP187" s="102">
        <f t="shared" si="29"/>
        <v>3.2234662037839866E-3</v>
      </c>
      <c r="AQ187" s="101">
        <f t="shared" si="30"/>
        <v>3.5500859596795235E-3</v>
      </c>
      <c r="AR187" s="102">
        <f t="shared" si="33"/>
        <v>4.0490235303900033E-3</v>
      </c>
      <c r="AS187" s="101">
        <f t="shared" si="33"/>
        <v>-2.9366121431092639E-2</v>
      </c>
      <c r="AT187" s="102">
        <f t="shared" si="33"/>
        <v>6.3796069294513886E-3</v>
      </c>
      <c r="AU187" s="101">
        <f t="shared" si="33"/>
        <v>-1.3024218279845075E-2</v>
      </c>
      <c r="AV187" s="102">
        <f t="shared" si="33"/>
        <v>2.2211612174856839E-2</v>
      </c>
      <c r="AW187" s="102">
        <f t="shared" si="31"/>
        <v>-1.9500194152478965E-3</v>
      </c>
    </row>
    <row r="188" spans="6:49" x14ac:dyDescent="0.3">
      <c r="F188" s="18">
        <v>43651</v>
      </c>
      <c r="G188" s="22">
        <v>6360</v>
      </c>
      <c r="H188" s="26">
        <v>160.1999969</v>
      </c>
      <c r="I188" s="22">
        <v>642.04998780000005</v>
      </c>
      <c r="J188" s="26">
        <v>2842.5500489999999</v>
      </c>
      <c r="K188" s="22">
        <v>1964.51001</v>
      </c>
      <c r="Y188" s="93">
        <f t="shared" si="25"/>
        <v>-183</v>
      </c>
      <c r="Z188" s="18">
        <v>43649</v>
      </c>
      <c r="AA188" s="22">
        <v>6533.7998049999997</v>
      </c>
      <c r="AB188" s="26">
        <v>162.3000031</v>
      </c>
      <c r="AC188" s="22">
        <v>669.25</v>
      </c>
      <c r="AD188" s="26">
        <v>2897.75</v>
      </c>
      <c r="AE188" s="22">
        <v>1965.01001</v>
      </c>
      <c r="AF188" s="26">
        <v>11916.75</v>
      </c>
      <c r="AG188" s="64">
        <f t="shared" si="32"/>
        <v>-4.0019292119136615E-3</v>
      </c>
      <c r="AH188" s="65">
        <f t="shared" si="32"/>
        <v>-8.8943808943846795E-3</v>
      </c>
      <c r="AI188" s="64">
        <f t="shared" si="32"/>
        <v>4.492706920407632E-3</v>
      </c>
      <c r="AJ188" s="65">
        <f t="shared" si="32"/>
        <v>4.912382832633168E-3</v>
      </c>
      <c r="AK188" s="64">
        <f t="shared" si="32"/>
        <v>-2.4498830637339191E-2</v>
      </c>
      <c r="AL188" s="64">
        <f t="shared" si="32"/>
        <v>5.4141785998288209E-4</v>
      </c>
      <c r="AM188" s="101">
        <f t="shared" si="26"/>
        <v>-1.8231021940892243E-4</v>
      </c>
      <c r="AN188" s="102">
        <f t="shared" si="27"/>
        <v>-1.9198602538840817E-3</v>
      </c>
      <c r="AO188" s="101">
        <f t="shared" si="28"/>
        <v>-1.4518481055306757E-3</v>
      </c>
      <c r="AP188" s="102">
        <f t="shared" si="29"/>
        <v>4.801587826869399E-4</v>
      </c>
      <c r="AQ188" s="101">
        <f t="shared" si="30"/>
        <v>-1.2563225601998048E-3</v>
      </c>
      <c r="AR188" s="102">
        <f t="shared" si="33"/>
        <v>-3.8196189925047393E-3</v>
      </c>
      <c r="AS188" s="101">
        <f t="shared" si="33"/>
        <v>-6.9745206405005976E-3</v>
      </c>
      <c r="AT188" s="102">
        <f t="shared" si="33"/>
        <v>5.9445550259383077E-3</v>
      </c>
      <c r="AU188" s="101">
        <f t="shared" si="33"/>
        <v>4.4322240499462279E-3</v>
      </c>
      <c r="AV188" s="102">
        <f t="shared" si="33"/>
        <v>-2.3242508077139387E-2</v>
      </c>
      <c r="AW188" s="102">
        <f t="shared" si="31"/>
        <v>-4.7319737268520373E-3</v>
      </c>
    </row>
    <row r="189" spans="6:49" x14ac:dyDescent="0.3">
      <c r="F189" s="18">
        <v>43654</v>
      </c>
      <c r="G189" s="22">
        <v>6038.7001950000003</v>
      </c>
      <c r="H189" s="26">
        <v>154.5500031</v>
      </c>
      <c r="I189" s="22">
        <v>635.84997559999999</v>
      </c>
      <c r="J189" s="26">
        <v>2777.8000489999999</v>
      </c>
      <c r="K189" s="22">
        <v>1903.290039</v>
      </c>
      <c r="Y189" s="93">
        <f t="shared" si="25"/>
        <v>-182</v>
      </c>
      <c r="Z189" s="18">
        <v>43650</v>
      </c>
      <c r="AA189" s="22">
        <v>6544.4501950000003</v>
      </c>
      <c r="AB189" s="26">
        <v>165.1999969</v>
      </c>
      <c r="AC189" s="22">
        <v>672.15002440000001</v>
      </c>
      <c r="AD189" s="26">
        <v>2894.8000489999999</v>
      </c>
      <c r="AE189" s="22">
        <v>1982.540039</v>
      </c>
      <c r="AF189" s="26">
        <v>11946.75</v>
      </c>
      <c r="AG189" s="64">
        <f t="shared" si="32"/>
        <v>1.6287182695511155E-3</v>
      </c>
      <c r="AH189" s="65">
        <f t="shared" si="32"/>
        <v>1.7710348700767674E-2</v>
      </c>
      <c r="AI189" s="64">
        <f t="shared" si="32"/>
        <v>4.3238838012199399E-3</v>
      </c>
      <c r="AJ189" s="65">
        <f t="shared" si="32"/>
        <v>-1.0185328499785077E-3</v>
      </c>
      <c r="AK189" s="64">
        <f t="shared" si="32"/>
        <v>8.8815310839908939E-3</v>
      </c>
      <c r="AL189" s="64">
        <f t="shared" si="32"/>
        <v>2.5143014062712723E-3</v>
      </c>
      <c r="AM189" s="101">
        <f t="shared" si="26"/>
        <v>2.3397818894982259E-3</v>
      </c>
      <c r="AN189" s="102">
        <f t="shared" si="27"/>
        <v>1.5511531111418414E-3</v>
      </c>
      <c r="AO189" s="101">
        <f t="shared" si="28"/>
        <v>1.3047846668895638E-3</v>
      </c>
      <c r="AP189" s="102">
        <f t="shared" si="29"/>
        <v>2.1616463135324185E-3</v>
      </c>
      <c r="AQ189" s="101">
        <f t="shared" si="30"/>
        <v>1.6897256778407609E-3</v>
      </c>
      <c r="AR189" s="102">
        <f t="shared" si="33"/>
        <v>-7.1106361994711042E-4</v>
      </c>
      <c r="AS189" s="101">
        <f t="shared" si="33"/>
        <v>1.6159195589625832E-2</v>
      </c>
      <c r="AT189" s="102">
        <f t="shared" si="33"/>
        <v>3.0190991343303762E-3</v>
      </c>
      <c r="AU189" s="101">
        <f t="shared" si="33"/>
        <v>-3.1801791635109261E-3</v>
      </c>
      <c r="AV189" s="102">
        <f t="shared" si="33"/>
        <v>7.1918054061501334E-3</v>
      </c>
      <c r="AW189" s="102">
        <f t="shared" si="31"/>
        <v>4.495771469329661E-3</v>
      </c>
    </row>
    <row r="190" spans="6:49" x14ac:dyDescent="0.3">
      <c r="F190" s="18">
        <v>43655</v>
      </c>
      <c r="G190" s="22">
        <v>5945.4501950000003</v>
      </c>
      <c r="H190" s="26">
        <v>155.8000031</v>
      </c>
      <c r="I190" s="22">
        <v>632.70001219999995</v>
      </c>
      <c r="J190" s="26">
        <v>2786.3999020000001</v>
      </c>
      <c r="K190" s="22">
        <v>1903.8599850000001</v>
      </c>
      <c r="Y190" s="93">
        <f t="shared" si="25"/>
        <v>-181</v>
      </c>
      <c r="Z190" s="18">
        <v>43651</v>
      </c>
      <c r="AA190" s="22">
        <v>6360</v>
      </c>
      <c r="AB190" s="26">
        <v>160.1999969</v>
      </c>
      <c r="AC190" s="22">
        <v>642.04998780000005</v>
      </c>
      <c r="AD190" s="26">
        <v>2842.5500489999999</v>
      </c>
      <c r="AE190" s="22">
        <v>1964.51001</v>
      </c>
      <c r="AF190" s="26">
        <v>11811.150390999999</v>
      </c>
      <c r="AG190" s="64">
        <f t="shared" si="32"/>
        <v>-2.8589014661604316E-2</v>
      </c>
      <c r="AH190" s="65">
        <f t="shared" si="32"/>
        <v>-3.0733827038297187E-2</v>
      </c>
      <c r="AI190" s="64">
        <f t="shared" si="32"/>
        <v>-4.58154029260344E-2</v>
      </c>
      <c r="AJ190" s="65">
        <f t="shared" si="32"/>
        <v>-1.8214487061330237E-2</v>
      </c>
      <c r="AK190" s="64">
        <f t="shared" si="32"/>
        <v>-9.1360150922939268E-3</v>
      </c>
      <c r="AL190" s="64">
        <f t="shared" si="32"/>
        <v>-1.1415241181942903E-2</v>
      </c>
      <c r="AM190" s="101">
        <f t="shared" si="26"/>
        <v>-1.5467447284527029E-2</v>
      </c>
      <c r="AN190" s="102">
        <f t="shared" si="27"/>
        <v>-2.2955933778679882E-2</v>
      </c>
      <c r="AO190" s="101">
        <f t="shared" si="28"/>
        <v>-1.8158418660916813E-2</v>
      </c>
      <c r="AP190" s="102">
        <f t="shared" si="29"/>
        <v>-9.7104949573134682E-3</v>
      </c>
      <c r="AQ190" s="101">
        <f t="shared" si="30"/>
        <v>-1.9110845382687872E-2</v>
      </c>
      <c r="AR190" s="102">
        <f t="shared" si="33"/>
        <v>-1.3121567377077287E-2</v>
      </c>
      <c r="AS190" s="101">
        <f t="shared" si="33"/>
        <v>-7.7778932596173044E-3</v>
      </c>
      <c r="AT190" s="102">
        <f t="shared" si="33"/>
        <v>-2.7656984265117587E-2</v>
      </c>
      <c r="AU190" s="101">
        <f t="shared" si="33"/>
        <v>-8.5039921040167693E-3</v>
      </c>
      <c r="AV190" s="102">
        <f t="shared" si="33"/>
        <v>9.9748302903939455E-3</v>
      </c>
      <c r="AW190" s="102">
        <f t="shared" si="31"/>
        <v>-9.4171213430870003E-3</v>
      </c>
    </row>
    <row r="191" spans="6:49" x14ac:dyDescent="0.3">
      <c r="F191" s="18">
        <v>43656</v>
      </c>
      <c r="G191" s="22">
        <v>5927.8999020000001</v>
      </c>
      <c r="H191" s="26">
        <v>151.6499939</v>
      </c>
      <c r="I191" s="22">
        <v>621.65002440000001</v>
      </c>
      <c r="J191" s="26">
        <v>2740.3999020000001</v>
      </c>
      <c r="K191" s="22">
        <v>1875.099976</v>
      </c>
      <c r="Y191" s="93">
        <f t="shared" si="25"/>
        <v>-180</v>
      </c>
      <c r="Z191" s="18">
        <v>43654</v>
      </c>
      <c r="AA191" s="22">
        <v>6038.7001950000003</v>
      </c>
      <c r="AB191" s="26">
        <v>154.5500031</v>
      </c>
      <c r="AC191" s="22">
        <v>635.84997559999999</v>
      </c>
      <c r="AD191" s="26">
        <v>2777.8000489999999</v>
      </c>
      <c r="AE191" s="22">
        <v>1903.290039</v>
      </c>
      <c r="AF191" s="26">
        <v>11558.599609000001</v>
      </c>
      <c r="AG191" s="64">
        <f t="shared" si="32"/>
        <v>-5.1839588067354031E-2</v>
      </c>
      <c r="AH191" s="65">
        <f t="shared" si="32"/>
        <v>-3.5905326647088502E-2</v>
      </c>
      <c r="AI191" s="64">
        <f t="shared" si="32"/>
        <v>-9.7035151827226801E-3</v>
      </c>
      <c r="AJ191" s="65">
        <f t="shared" si="32"/>
        <v>-2.3042288735568409E-2</v>
      </c>
      <c r="AK191" s="64">
        <f t="shared" si="32"/>
        <v>-3.165886729136605E-2</v>
      </c>
      <c r="AL191" s="64">
        <f t="shared" si="32"/>
        <v>-2.1614318862685784E-2</v>
      </c>
      <c r="AM191" s="101">
        <f t="shared" si="26"/>
        <v>-2.8505729947041831E-2</v>
      </c>
      <c r="AN191" s="102">
        <f t="shared" si="27"/>
        <v>-4.0899788096587654E-2</v>
      </c>
      <c r="AO191" s="101">
        <f t="shared" si="28"/>
        <v>-3.2409189739670517E-2</v>
      </c>
      <c r="AP191" s="102">
        <f t="shared" si="29"/>
        <v>-1.8403163097081458E-2</v>
      </c>
      <c r="AQ191" s="101">
        <f t="shared" si="30"/>
        <v>-3.43408243074547E-2</v>
      </c>
      <c r="AR191" s="102">
        <f t="shared" si="33"/>
        <v>-2.33338581203122E-2</v>
      </c>
      <c r="AS191" s="101">
        <f t="shared" si="33"/>
        <v>4.9944614494991518E-3</v>
      </c>
      <c r="AT191" s="102">
        <f t="shared" si="33"/>
        <v>2.2705674556947837E-2</v>
      </c>
      <c r="AU191" s="101">
        <f t="shared" si="33"/>
        <v>-4.6391256384869517E-3</v>
      </c>
      <c r="AV191" s="102">
        <f t="shared" si="33"/>
        <v>2.6819570160886499E-3</v>
      </c>
      <c r="AW191" s="102">
        <f t="shared" si="31"/>
        <v>4.8182185274729742E-4</v>
      </c>
    </row>
    <row r="192" spans="6:49" x14ac:dyDescent="0.3">
      <c r="F192" s="18">
        <v>43657</v>
      </c>
      <c r="G192" s="22">
        <v>6031.2001950000003</v>
      </c>
      <c r="H192" s="26">
        <v>156.8000031</v>
      </c>
      <c r="I192" s="22">
        <v>634.15002440000001</v>
      </c>
      <c r="J192" s="26">
        <v>2711.6999510000001</v>
      </c>
      <c r="K192" s="22">
        <v>1903.415039</v>
      </c>
      <c r="Y192" s="93">
        <f t="shared" si="25"/>
        <v>-179</v>
      </c>
      <c r="Z192" s="18">
        <v>43655</v>
      </c>
      <c r="AA192" s="22">
        <v>5945.4501950000003</v>
      </c>
      <c r="AB192" s="26">
        <v>155.8000031</v>
      </c>
      <c r="AC192" s="22">
        <v>632.70001219999995</v>
      </c>
      <c r="AD192" s="26">
        <v>2786.3999020000001</v>
      </c>
      <c r="AE192" s="22">
        <v>1903.8599850000001</v>
      </c>
      <c r="AF192" s="26">
        <v>11555.900390999999</v>
      </c>
      <c r="AG192" s="64">
        <f t="shared" si="32"/>
        <v>-1.5562535347990684E-2</v>
      </c>
      <c r="AH192" s="65">
        <f t="shared" si="32"/>
        <v>8.0554646975932974E-3</v>
      </c>
      <c r="AI192" s="64">
        <f t="shared" si="32"/>
        <v>-4.9662526576460765E-3</v>
      </c>
      <c r="AJ192" s="65">
        <f t="shared" si="32"/>
        <v>3.0911397589839188E-3</v>
      </c>
      <c r="AK192" s="64">
        <f t="shared" si="32"/>
        <v>2.9940821909556366E-4</v>
      </c>
      <c r="AL192" s="64">
        <f t="shared" si="32"/>
        <v>-2.3355192734177927E-4</v>
      </c>
      <c r="AM192" s="101">
        <f t="shared" si="26"/>
        <v>-1.1730150123654497E-3</v>
      </c>
      <c r="AN192" s="102">
        <f t="shared" si="27"/>
        <v>-3.2833114795561675E-3</v>
      </c>
      <c r="AO192" s="101">
        <f t="shared" si="28"/>
        <v>-2.5346829831359784E-3</v>
      </c>
      <c r="AP192" s="102">
        <f t="shared" si="29"/>
        <v>-1.8034752880819726E-4</v>
      </c>
      <c r="AQ192" s="101">
        <f t="shared" si="30"/>
        <v>-2.4135618614133563E-3</v>
      </c>
      <c r="AR192" s="102">
        <f t="shared" si="33"/>
        <v>-1.4389520335625234E-2</v>
      </c>
      <c r="AS192" s="101">
        <f t="shared" si="33"/>
        <v>1.1338776177149465E-2</v>
      </c>
      <c r="AT192" s="102">
        <f t="shared" si="33"/>
        <v>-2.4315696745100981E-3</v>
      </c>
      <c r="AU192" s="101">
        <f t="shared" si="33"/>
        <v>3.2714872877921161E-3</v>
      </c>
      <c r="AV192" s="102">
        <f t="shared" si="33"/>
        <v>2.7129700805089202E-3</v>
      </c>
      <c r="AW192" s="102">
        <f t="shared" si="31"/>
        <v>1.0042870706303388E-4</v>
      </c>
    </row>
    <row r="193" spans="6:49" x14ac:dyDescent="0.3">
      <c r="F193" s="18">
        <v>43658</v>
      </c>
      <c r="G193" s="22">
        <v>5971.4501950000003</v>
      </c>
      <c r="H193" s="26">
        <v>159.3000031</v>
      </c>
      <c r="I193" s="22">
        <v>631.90002440000001</v>
      </c>
      <c r="J193" s="26">
        <v>2722.5500489999999</v>
      </c>
      <c r="K193" s="22">
        <v>1895.530029</v>
      </c>
      <c r="Y193" s="93">
        <f t="shared" si="25"/>
        <v>-178</v>
      </c>
      <c r="Z193" s="18">
        <v>43656</v>
      </c>
      <c r="AA193" s="22">
        <v>5927.8999020000001</v>
      </c>
      <c r="AB193" s="26">
        <v>151.6499939</v>
      </c>
      <c r="AC193" s="22">
        <v>621.65002440000001</v>
      </c>
      <c r="AD193" s="26">
        <v>2740.3999020000001</v>
      </c>
      <c r="AE193" s="22">
        <v>1875.099976</v>
      </c>
      <c r="AF193" s="26">
        <v>11498.900390999999</v>
      </c>
      <c r="AG193" s="64">
        <f t="shared" si="32"/>
        <v>-2.9562517129944252E-3</v>
      </c>
      <c r="AH193" s="65">
        <f t="shared" si="32"/>
        <v>-2.6997959423563117E-2</v>
      </c>
      <c r="AI193" s="64">
        <f t="shared" si="32"/>
        <v>-1.7619122785950861E-2</v>
      </c>
      <c r="AJ193" s="65">
        <f t="shared" si="32"/>
        <v>-1.6646545513420426E-2</v>
      </c>
      <c r="AK193" s="64">
        <f t="shared" si="32"/>
        <v>-1.5221417841040264E-2</v>
      </c>
      <c r="AL193" s="64">
        <f t="shared" si="32"/>
        <v>-4.9447502651675237E-3</v>
      </c>
      <c r="AM193" s="101">
        <f t="shared" si="26"/>
        <v>-7.1957101550568043E-3</v>
      </c>
      <c r="AN193" s="102">
        <f t="shared" si="27"/>
        <v>-1.1572007701208722E-2</v>
      </c>
      <c r="AO193" s="101">
        <f t="shared" si="28"/>
        <v>-9.1174555749875801E-3</v>
      </c>
      <c r="AP193" s="102">
        <f t="shared" si="29"/>
        <v>-4.1956992079771743E-3</v>
      </c>
      <c r="AQ193" s="101">
        <f t="shared" si="30"/>
        <v>-9.4486540179284702E-3</v>
      </c>
      <c r="AR193" s="102">
        <f t="shared" si="33"/>
        <v>4.2394584420623795E-3</v>
      </c>
      <c r="AS193" s="101">
        <f t="shared" si="33"/>
        <v>-1.5425951722354395E-2</v>
      </c>
      <c r="AT193" s="102">
        <f t="shared" si="33"/>
        <v>-8.5016672109632808E-3</v>
      </c>
      <c r="AU193" s="101">
        <f t="shared" si="33"/>
        <v>-1.2450846305443252E-2</v>
      </c>
      <c r="AV193" s="102">
        <f t="shared" si="33"/>
        <v>-5.7727638231117942E-3</v>
      </c>
      <c r="AW193" s="102">
        <f t="shared" si="31"/>
        <v>-7.5823541239620693E-3</v>
      </c>
    </row>
    <row r="194" spans="6:49" x14ac:dyDescent="0.3">
      <c r="F194" s="18">
        <v>43661</v>
      </c>
      <c r="G194" s="22">
        <v>6079.7001950000003</v>
      </c>
      <c r="H194" s="26">
        <v>160.9499969</v>
      </c>
      <c r="I194" s="22">
        <v>631.84997559999999</v>
      </c>
      <c r="J194" s="26">
        <v>2714</v>
      </c>
      <c r="K194" s="22">
        <v>1883.38501</v>
      </c>
      <c r="Y194" s="93">
        <f t="shared" si="25"/>
        <v>-177</v>
      </c>
      <c r="Z194" s="18">
        <v>43657</v>
      </c>
      <c r="AA194" s="22">
        <v>6031.2001950000003</v>
      </c>
      <c r="AB194" s="26">
        <v>156.8000031</v>
      </c>
      <c r="AC194" s="22">
        <v>634.15002440000001</v>
      </c>
      <c r="AD194" s="26">
        <v>2711.6999510000001</v>
      </c>
      <c r="AE194" s="22">
        <v>1903.415039</v>
      </c>
      <c r="AF194" s="26">
        <v>11582.900390999999</v>
      </c>
      <c r="AG194" s="64">
        <f t="shared" si="32"/>
        <v>1.7276026023537179E-2</v>
      </c>
      <c r="AH194" s="65">
        <f t="shared" si="32"/>
        <v>3.33959337763267E-2</v>
      </c>
      <c r="AI194" s="64">
        <f t="shared" si="32"/>
        <v>1.990828534081112E-2</v>
      </c>
      <c r="AJ194" s="65">
        <f t="shared" si="32"/>
        <v>-1.0528132964911398E-2</v>
      </c>
      <c r="AK194" s="64">
        <f t="shared" si="32"/>
        <v>1.4987683214977704E-2</v>
      </c>
      <c r="AL194" s="64">
        <f t="shared" si="32"/>
        <v>7.2784937040503818E-3</v>
      </c>
      <c r="AM194" s="101">
        <f t="shared" si="26"/>
        <v>8.4302233766048763E-3</v>
      </c>
      <c r="AN194" s="102">
        <f t="shared" si="27"/>
        <v>9.9330848122071748E-3</v>
      </c>
      <c r="AO194" s="101">
        <f t="shared" si="28"/>
        <v>7.9616036397465745E-3</v>
      </c>
      <c r="AP194" s="102">
        <f t="shared" si="29"/>
        <v>6.2221647148018198E-3</v>
      </c>
      <c r="AQ194" s="101">
        <f t="shared" si="30"/>
        <v>8.8039521363480616E-3</v>
      </c>
      <c r="AR194" s="102">
        <f t="shared" si="33"/>
        <v>8.8458026469323027E-3</v>
      </c>
      <c r="AS194" s="101">
        <f t="shared" si="33"/>
        <v>2.3462848964119525E-2</v>
      </c>
      <c r="AT194" s="102">
        <f t="shared" si="33"/>
        <v>1.1946681701064546E-2</v>
      </c>
      <c r="AU194" s="101">
        <f t="shared" si="33"/>
        <v>-1.6750297679713217E-2</v>
      </c>
      <c r="AV194" s="102">
        <f t="shared" si="33"/>
        <v>6.1837310786296423E-3</v>
      </c>
      <c r="AW194" s="102">
        <f t="shared" si="31"/>
        <v>6.7377533422065591E-3</v>
      </c>
    </row>
    <row r="195" spans="6:49" x14ac:dyDescent="0.3">
      <c r="F195" s="18">
        <v>43662</v>
      </c>
      <c r="G195" s="22">
        <v>6158.0498049999997</v>
      </c>
      <c r="H195" s="26">
        <v>170</v>
      </c>
      <c r="I195" s="22">
        <v>622.90002440000001</v>
      </c>
      <c r="J195" s="26">
        <v>2732.4499510000001</v>
      </c>
      <c r="K195" s="22">
        <v>1904.125</v>
      </c>
      <c r="Y195" s="93">
        <f t="shared" si="25"/>
        <v>-176</v>
      </c>
      <c r="Z195" s="18">
        <v>43658</v>
      </c>
      <c r="AA195" s="22">
        <v>5971.4501950000003</v>
      </c>
      <c r="AB195" s="26">
        <v>159.3000031</v>
      </c>
      <c r="AC195" s="22">
        <v>631.90002440000001</v>
      </c>
      <c r="AD195" s="26">
        <v>2722.5500489999999</v>
      </c>
      <c r="AE195" s="22">
        <v>1895.530029</v>
      </c>
      <c r="AF195" s="26">
        <v>11552.5</v>
      </c>
      <c r="AG195" s="64">
        <f t="shared" si="32"/>
        <v>-9.9562166061391063E-3</v>
      </c>
      <c r="AH195" s="65">
        <f t="shared" si="32"/>
        <v>1.581810868942524E-2</v>
      </c>
      <c r="AI195" s="64">
        <f t="shared" si="32"/>
        <v>-3.5543655970253895E-3</v>
      </c>
      <c r="AJ195" s="65">
        <f t="shared" si="32"/>
        <v>3.9932327065866453E-3</v>
      </c>
      <c r="AK195" s="64">
        <f t="shared" si="32"/>
        <v>-4.1511636424515106E-3</v>
      </c>
      <c r="AL195" s="64">
        <f t="shared" si="32"/>
        <v>-2.6280425653482584E-3</v>
      </c>
      <c r="AM195" s="101">
        <f t="shared" si="26"/>
        <v>-4.2340806055828828E-3</v>
      </c>
      <c r="AN195" s="102">
        <f t="shared" si="27"/>
        <v>-7.4960837045494298E-3</v>
      </c>
      <c r="AO195" s="101">
        <f t="shared" si="28"/>
        <v>-5.8804108029052414E-3</v>
      </c>
      <c r="AP195" s="102">
        <f t="shared" si="29"/>
        <v>-2.2211705455082286E-3</v>
      </c>
      <c r="AQ195" s="101">
        <f t="shared" si="30"/>
        <v>-5.9891834120998771E-3</v>
      </c>
      <c r="AR195" s="102">
        <f t="shared" si="33"/>
        <v>-5.7221360005562235E-3</v>
      </c>
      <c r="AS195" s="101">
        <f t="shared" si="33"/>
        <v>2.331419239397467E-2</v>
      </c>
      <c r="AT195" s="102">
        <f t="shared" si="33"/>
        <v>2.3260452058798519E-3</v>
      </c>
      <c r="AU195" s="101">
        <f t="shared" si="33"/>
        <v>6.2144032520948739E-3</v>
      </c>
      <c r="AV195" s="102">
        <f t="shared" si="33"/>
        <v>1.8380197696483665E-3</v>
      </c>
      <c r="AW195" s="102">
        <f t="shared" si="31"/>
        <v>5.5941049242083079E-3</v>
      </c>
    </row>
    <row r="196" spans="6:49" x14ac:dyDescent="0.3">
      <c r="F196" s="18">
        <v>43663</v>
      </c>
      <c r="G196" s="22">
        <v>6075.7001950000003</v>
      </c>
      <c r="H196" s="26">
        <v>167.8999939</v>
      </c>
      <c r="I196" s="22">
        <v>617.95001219999995</v>
      </c>
      <c r="J196" s="26">
        <v>2696.8999020000001</v>
      </c>
      <c r="K196" s="22">
        <v>1843.369995</v>
      </c>
      <c r="Y196" s="93">
        <f t="shared" si="25"/>
        <v>-175</v>
      </c>
      <c r="Z196" s="18">
        <v>43661</v>
      </c>
      <c r="AA196" s="22">
        <v>6079.7001950000003</v>
      </c>
      <c r="AB196" s="26">
        <v>160.9499969</v>
      </c>
      <c r="AC196" s="22">
        <v>631.84997559999999</v>
      </c>
      <c r="AD196" s="26">
        <v>2714</v>
      </c>
      <c r="AE196" s="22">
        <v>1883.38501</v>
      </c>
      <c r="AF196" s="26">
        <v>11588.349609000001</v>
      </c>
      <c r="AG196" s="64">
        <f t="shared" si="32"/>
        <v>1.7965573088311499E-2</v>
      </c>
      <c r="AH196" s="65">
        <f t="shared" si="32"/>
        <v>1.0304502108036252E-2</v>
      </c>
      <c r="AI196" s="64">
        <f t="shared" si="32"/>
        <v>-7.9206805184809154E-5</v>
      </c>
      <c r="AJ196" s="65">
        <f t="shared" si="32"/>
        <v>-3.1453977144014623E-3</v>
      </c>
      <c r="AK196" s="64">
        <f t="shared" si="32"/>
        <v>-6.4278030548925004E-3</v>
      </c>
      <c r="AL196" s="64">
        <f t="shared" si="32"/>
        <v>3.098385606872537E-3</v>
      </c>
      <c r="AM196" s="101">
        <f t="shared" si="26"/>
        <v>3.0864626330449887E-3</v>
      </c>
      <c r="AN196" s="102">
        <f t="shared" si="27"/>
        <v>2.5787677771983235E-3</v>
      </c>
      <c r="AO196" s="101">
        <f t="shared" si="28"/>
        <v>2.1209026036321734E-3</v>
      </c>
      <c r="AP196" s="102">
        <f t="shared" si="29"/>
        <v>2.6594609474080819E-3</v>
      </c>
      <c r="AQ196" s="101">
        <f t="shared" si="30"/>
        <v>2.5619212178592979E-3</v>
      </c>
      <c r="AR196" s="102">
        <f t="shared" si="33"/>
        <v>1.4879110455266509E-2</v>
      </c>
      <c r="AS196" s="101">
        <f t="shared" si="33"/>
        <v>7.725734330837928E-3</v>
      </c>
      <c r="AT196" s="102">
        <f t="shared" si="33"/>
        <v>-2.2001094088169824E-3</v>
      </c>
      <c r="AU196" s="101">
        <f t="shared" si="33"/>
        <v>-5.8048586618095442E-3</v>
      </c>
      <c r="AV196" s="102">
        <f t="shared" si="33"/>
        <v>-8.9897242727517979E-3</v>
      </c>
      <c r="AW196" s="102">
        <f t="shared" si="31"/>
        <v>1.1220304885452225E-3</v>
      </c>
    </row>
    <row r="197" spans="6:49" x14ac:dyDescent="0.3">
      <c r="F197" s="18">
        <v>43664</v>
      </c>
      <c r="G197" s="22">
        <v>5882.3500979999999</v>
      </c>
      <c r="H197" s="26">
        <v>160.75</v>
      </c>
      <c r="I197" s="22">
        <v>597.40002440000001</v>
      </c>
      <c r="J197" s="26">
        <v>2630.8000489999999</v>
      </c>
      <c r="K197" s="22">
        <v>1840.599976</v>
      </c>
      <c r="Y197" s="93">
        <f t="shared" ref="Y197:Y260" si="34">Y198-1</f>
        <v>-174</v>
      </c>
      <c r="Z197" s="18">
        <v>43662</v>
      </c>
      <c r="AA197" s="22">
        <v>6158.0498049999997</v>
      </c>
      <c r="AB197" s="26">
        <v>170</v>
      </c>
      <c r="AC197" s="22">
        <v>622.90002440000001</v>
      </c>
      <c r="AD197" s="26">
        <v>2732.4499510000001</v>
      </c>
      <c r="AE197" s="22">
        <v>1904.125</v>
      </c>
      <c r="AF197" s="26">
        <v>11662.599609000001</v>
      </c>
      <c r="AG197" s="64">
        <f t="shared" si="32"/>
        <v>1.2804752593399823E-2</v>
      </c>
      <c r="AH197" s="65">
        <f t="shared" si="32"/>
        <v>5.47046985660848E-2</v>
      </c>
      <c r="AI197" s="64">
        <f t="shared" si="32"/>
        <v>-1.4265954156212964E-2</v>
      </c>
      <c r="AJ197" s="65">
        <f t="shared" si="32"/>
        <v>6.7750632941740753E-3</v>
      </c>
      <c r="AK197" s="64">
        <f t="shared" si="32"/>
        <v>1.0951890422875954E-2</v>
      </c>
      <c r="AL197" s="64">
        <f t="shared" si="32"/>
        <v>6.3868577324617138E-3</v>
      </c>
      <c r="AM197" s="101">
        <f t="shared" si="26"/>
        <v>7.2903750301618183E-3</v>
      </c>
      <c r="AN197" s="102">
        <f t="shared" si="27"/>
        <v>8.3643757112850364E-3</v>
      </c>
      <c r="AO197" s="101">
        <f t="shared" si="28"/>
        <v>6.7157556803096458E-3</v>
      </c>
      <c r="AP197" s="102">
        <f t="shared" si="29"/>
        <v>5.4622238804326335E-3</v>
      </c>
      <c r="AQ197" s="101">
        <f t="shared" si="30"/>
        <v>7.4724986970337044E-3</v>
      </c>
      <c r="AR197" s="102">
        <f t="shared" si="33"/>
        <v>5.5143775632380048E-3</v>
      </c>
      <c r="AS197" s="101">
        <f t="shared" si="33"/>
        <v>4.6340322854799762E-2</v>
      </c>
      <c r="AT197" s="102">
        <f t="shared" si="33"/>
        <v>-2.0981709836522609E-2</v>
      </c>
      <c r="AU197" s="101">
        <f t="shared" si="33"/>
        <v>1.3128394137414418E-3</v>
      </c>
      <c r="AV197" s="102">
        <f t="shared" si="33"/>
        <v>3.4793917258422492E-3</v>
      </c>
      <c r="AW197" s="102">
        <f t="shared" si="31"/>
        <v>7.1330443442197689E-3</v>
      </c>
    </row>
    <row r="198" spans="6:49" x14ac:dyDescent="0.3">
      <c r="F198" s="18">
        <v>43665</v>
      </c>
      <c r="G198" s="22">
        <v>5769.1000979999999</v>
      </c>
      <c r="H198" s="26">
        <v>154.8500061</v>
      </c>
      <c r="I198" s="22">
        <v>571.29998780000005</v>
      </c>
      <c r="J198" s="26">
        <v>2558.25</v>
      </c>
      <c r="K198" s="22">
        <v>1766.400024</v>
      </c>
      <c r="Y198" s="93">
        <f t="shared" si="34"/>
        <v>-173</v>
      </c>
      <c r="Z198" s="18">
        <v>43663</v>
      </c>
      <c r="AA198" s="22">
        <v>6075.7001950000003</v>
      </c>
      <c r="AB198" s="26">
        <v>167.8999939</v>
      </c>
      <c r="AC198" s="22">
        <v>617.95001219999995</v>
      </c>
      <c r="AD198" s="26">
        <v>2696.8999020000001</v>
      </c>
      <c r="AE198" s="22">
        <v>1843.369995</v>
      </c>
      <c r="AF198" s="26">
        <v>11687.5</v>
      </c>
      <c r="AG198" s="64">
        <f t="shared" si="32"/>
        <v>-1.346289630171814E-2</v>
      </c>
      <c r="AH198" s="65">
        <f t="shared" si="32"/>
        <v>-1.2429909297916797E-2</v>
      </c>
      <c r="AI198" s="64">
        <f t="shared" si="32"/>
        <v>-7.9784636532739192E-3</v>
      </c>
      <c r="AJ198" s="65">
        <f t="shared" si="32"/>
        <v>-1.3095695809767648E-2</v>
      </c>
      <c r="AK198" s="64">
        <f t="shared" si="32"/>
        <v>-3.2427170017946899E-2</v>
      </c>
      <c r="AL198" s="64">
        <f t="shared" si="32"/>
        <v>2.1327875131867281E-3</v>
      </c>
      <c r="AM198" s="101">
        <f t="shared" si="26"/>
        <v>1.8520626923883925E-3</v>
      </c>
      <c r="AN198" s="102">
        <f t="shared" si="27"/>
        <v>8.7993264081512963E-4</v>
      </c>
      <c r="AO198" s="101">
        <f t="shared" si="28"/>
        <v>7.7171027291985869E-4</v>
      </c>
      <c r="AP198" s="102">
        <f t="shared" si="29"/>
        <v>1.8364822382007252E-3</v>
      </c>
      <c r="AQ198" s="101">
        <f t="shared" si="30"/>
        <v>1.1200223445526738E-3</v>
      </c>
      <c r="AR198" s="102">
        <f t="shared" si="33"/>
        <v>-1.5314958994106533E-2</v>
      </c>
      <c r="AS198" s="101">
        <f t="shared" si="33"/>
        <v>-1.3309841938731927E-2</v>
      </c>
      <c r="AT198" s="102">
        <f t="shared" si="33"/>
        <v>-8.7501739261937779E-3</v>
      </c>
      <c r="AU198" s="101">
        <f t="shared" si="33"/>
        <v>-1.4932178047968373E-2</v>
      </c>
      <c r="AV198" s="102">
        <f t="shared" si="33"/>
        <v>-3.3547192362499575E-2</v>
      </c>
      <c r="AW198" s="102">
        <f t="shared" si="31"/>
        <v>-1.7170869053900036E-2</v>
      </c>
    </row>
    <row r="199" spans="6:49" x14ac:dyDescent="0.3">
      <c r="F199" s="18">
        <v>43668</v>
      </c>
      <c r="G199" s="22">
        <v>5912.5</v>
      </c>
      <c r="H199" s="26">
        <v>156.75</v>
      </c>
      <c r="I199" s="22">
        <v>564.90002440000001</v>
      </c>
      <c r="J199" s="26">
        <v>2562.8999020000001</v>
      </c>
      <c r="K199" s="22">
        <v>1707.1999510000001</v>
      </c>
      <c r="Y199" s="93">
        <f t="shared" si="34"/>
        <v>-172</v>
      </c>
      <c r="Z199" s="18">
        <v>43664</v>
      </c>
      <c r="AA199" s="22">
        <v>5882.3500979999999</v>
      </c>
      <c r="AB199" s="26">
        <v>160.75</v>
      </c>
      <c r="AC199" s="22">
        <v>597.40002440000001</v>
      </c>
      <c r="AD199" s="26">
        <v>2630.8000489999999</v>
      </c>
      <c r="AE199" s="22">
        <v>1840.599976</v>
      </c>
      <c r="AF199" s="26">
        <v>11596.900390999999</v>
      </c>
      <c r="AG199" s="64">
        <f t="shared" si="32"/>
        <v>-3.2340882429324494E-2</v>
      </c>
      <c r="AH199" s="65">
        <f t="shared" si="32"/>
        <v>-4.351816463461617E-2</v>
      </c>
      <c r="AI199" s="64">
        <f t="shared" si="32"/>
        <v>-3.3820621152777341E-2</v>
      </c>
      <c r="AJ199" s="65">
        <f t="shared" si="32"/>
        <v>-2.4814927826511964E-2</v>
      </c>
      <c r="AK199" s="64">
        <f t="shared" si="32"/>
        <v>-1.5038230733881665E-3</v>
      </c>
      <c r="AL199" s="64">
        <f t="shared" si="32"/>
        <v>-7.7820398812311438E-3</v>
      </c>
      <c r="AM199" s="101">
        <f t="shared" ref="AM199:AM262" si="35">$AZ$11+$AZ$12*AL199</f>
        <v>-1.0822840486606653E-2</v>
      </c>
      <c r="AN199" s="102">
        <f t="shared" ref="AN199:AN262" si="36">$BA$11+$BA$12*AL199</f>
        <v>-1.6563822953727689E-2</v>
      </c>
      <c r="AO199" s="101">
        <f t="shared" ref="AO199:AO262" si="37">$BB$11+$BB$12*AL199</f>
        <v>-1.3081889033416002E-2</v>
      </c>
      <c r="AP199" s="102">
        <f t="shared" ref="AP199:AP262" si="38">$BC$11+$BC$12*AL199</f>
        <v>-6.6139195432746234E-3</v>
      </c>
      <c r="AQ199" s="101">
        <f t="shared" ref="AQ199:AQ262" si="39">$BD$11+$BD$12*AL199</f>
        <v>-1.3685494093938287E-2</v>
      </c>
      <c r="AR199" s="102">
        <f t="shared" si="33"/>
        <v>-2.1518041942717843E-2</v>
      </c>
      <c r="AS199" s="101">
        <f t="shared" si="33"/>
        <v>-2.6954341680888481E-2</v>
      </c>
      <c r="AT199" s="102">
        <f t="shared" si="33"/>
        <v>-2.073873211936134E-2</v>
      </c>
      <c r="AU199" s="101">
        <f t="shared" si="33"/>
        <v>-1.8201008283237341E-2</v>
      </c>
      <c r="AV199" s="102">
        <f t="shared" si="33"/>
        <v>1.218167102055012E-2</v>
      </c>
      <c r="AW199" s="102">
        <f t="shared" ref="AW199:AW262" si="40">AVERAGE(AR199:AV199)</f>
        <v>-1.5046090601130976E-2</v>
      </c>
    </row>
    <row r="200" spans="6:49" x14ac:dyDescent="0.3">
      <c r="F200" s="18">
        <v>43669</v>
      </c>
      <c r="G200" s="22">
        <v>5873.75</v>
      </c>
      <c r="H200" s="26">
        <v>156.1999969</v>
      </c>
      <c r="I200" s="22">
        <v>559.09997559999999</v>
      </c>
      <c r="J200" s="26">
        <v>2523.8500979999999</v>
      </c>
      <c r="K200" s="22">
        <v>1709.844971</v>
      </c>
      <c r="Y200" s="93">
        <f t="shared" si="34"/>
        <v>-171</v>
      </c>
      <c r="Z200" s="18">
        <v>43665</v>
      </c>
      <c r="AA200" s="22">
        <v>5769.1000979999999</v>
      </c>
      <c r="AB200" s="26">
        <v>154.8500061</v>
      </c>
      <c r="AC200" s="22">
        <v>571.29998780000005</v>
      </c>
      <c r="AD200" s="26">
        <v>2558.25</v>
      </c>
      <c r="AE200" s="22">
        <v>1766.400024</v>
      </c>
      <c r="AF200" s="26">
        <v>11419.25</v>
      </c>
      <c r="AG200" s="64">
        <f t="shared" si="32"/>
        <v>-1.9440252453492617E-2</v>
      </c>
      <c r="AH200" s="65">
        <f t="shared" si="32"/>
        <v>-3.7393417305556835E-2</v>
      </c>
      <c r="AI200" s="64">
        <f t="shared" si="32"/>
        <v>-4.4672502250052606E-2</v>
      </c>
      <c r="AJ200" s="65">
        <f t="shared" si="32"/>
        <v>-2.7964570085844156E-2</v>
      </c>
      <c r="AK200" s="64">
        <f t="shared" si="32"/>
        <v>-4.1148001695797395E-2</v>
      </c>
      <c r="AL200" s="64">
        <f t="shared" si="32"/>
        <v>-1.5437326918050148E-2</v>
      </c>
      <c r="AM200" s="101">
        <f t="shared" si="35"/>
        <v>-2.0609195623129295E-2</v>
      </c>
      <c r="AN200" s="102">
        <f t="shared" si="36"/>
        <v>-3.0032232514899174E-2</v>
      </c>
      <c r="AO200" s="101">
        <f t="shared" si="37"/>
        <v>-2.3778321251972479E-2</v>
      </c>
      <c r="AP200" s="102">
        <f t="shared" si="38"/>
        <v>-1.3138516355727615E-2</v>
      </c>
      <c r="AQ200" s="101">
        <f t="shared" si="39"/>
        <v>-2.5116906216029501E-2</v>
      </c>
      <c r="AR200" s="102">
        <f t="shared" si="33"/>
        <v>1.1689431696366784E-3</v>
      </c>
      <c r="AS200" s="101">
        <f t="shared" si="33"/>
        <v>-7.3611847906576607E-3</v>
      </c>
      <c r="AT200" s="102">
        <f t="shared" si="33"/>
        <v>-2.0894180998080127E-2</v>
      </c>
      <c r="AU200" s="101">
        <f t="shared" si="33"/>
        <v>-1.4826053730116541E-2</v>
      </c>
      <c r="AV200" s="102">
        <f t="shared" si="33"/>
        <v>-1.6031095479767894E-2</v>
      </c>
      <c r="AW200" s="102">
        <f t="shared" si="40"/>
        <v>-1.158871436579711E-2</v>
      </c>
    </row>
    <row r="201" spans="6:49" x14ac:dyDescent="0.3">
      <c r="F201" s="18">
        <v>43670</v>
      </c>
      <c r="G201" s="22">
        <v>5768</v>
      </c>
      <c r="H201" s="26">
        <v>151.25</v>
      </c>
      <c r="I201" s="22">
        <v>550</v>
      </c>
      <c r="J201" s="26">
        <v>2522.6000979999999</v>
      </c>
      <c r="K201" s="22">
        <v>1638.1049800000001</v>
      </c>
      <c r="Y201" s="93">
        <f t="shared" si="34"/>
        <v>-170</v>
      </c>
      <c r="Z201" s="18">
        <v>43668</v>
      </c>
      <c r="AA201" s="22">
        <v>5912.5</v>
      </c>
      <c r="AB201" s="26">
        <v>156.75</v>
      </c>
      <c r="AC201" s="22">
        <v>564.90002440000001</v>
      </c>
      <c r="AD201" s="26">
        <v>2562.8999020000001</v>
      </c>
      <c r="AE201" s="22">
        <v>1707.1999510000001</v>
      </c>
      <c r="AF201" s="26">
        <v>11346.200194999999</v>
      </c>
      <c r="AG201" s="64">
        <f t="shared" si="32"/>
        <v>2.4552647679785534E-2</v>
      </c>
      <c r="AH201" s="65">
        <f t="shared" si="32"/>
        <v>1.2195233700858146E-2</v>
      </c>
      <c r="AI201" s="64">
        <f t="shared" si="32"/>
        <v>-1.1265676850910771E-2</v>
      </c>
      <c r="AJ201" s="65">
        <f t="shared" si="32"/>
        <v>1.8159606208835988E-3</v>
      </c>
      <c r="AK201" s="64">
        <f t="shared" si="32"/>
        <v>-3.4089017824212156E-2</v>
      </c>
      <c r="AL201" s="64">
        <f t="shared" si="32"/>
        <v>-6.4176245224789596E-3</v>
      </c>
      <c r="AM201" s="101">
        <f t="shared" si="35"/>
        <v>-9.0786010883641497E-3</v>
      </c>
      <c r="AN201" s="102">
        <f t="shared" si="36"/>
        <v>-1.4163324477988872E-2</v>
      </c>
      <c r="AO201" s="101">
        <f t="shared" si="37"/>
        <v>-1.1175444985967908E-2</v>
      </c>
      <c r="AP201" s="102">
        <f t="shared" si="38"/>
        <v>-5.4510291045804325E-3</v>
      </c>
      <c r="AQ201" s="101">
        <f t="shared" si="39"/>
        <v>-1.1648053277337863E-2</v>
      </c>
      <c r="AR201" s="102">
        <f t="shared" si="33"/>
        <v>3.3631248768149685E-2</v>
      </c>
      <c r="AS201" s="101">
        <f t="shared" si="33"/>
        <v>2.6358558178847018E-2</v>
      </c>
      <c r="AT201" s="102">
        <f t="shared" si="33"/>
        <v>-9.0231864942863504E-5</v>
      </c>
      <c r="AU201" s="101">
        <f t="shared" si="33"/>
        <v>7.2669897254640315E-3</v>
      </c>
      <c r="AV201" s="102">
        <f t="shared" si="33"/>
        <v>-2.2440964546874293E-2</v>
      </c>
      <c r="AW201" s="102">
        <f t="shared" si="40"/>
        <v>8.9451200521287154E-3</v>
      </c>
    </row>
    <row r="202" spans="6:49" x14ac:dyDescent="0.3">
      <c r="F202" s="18">
        <v>43671</v>
      </c>
      <c r="G202" s="22">
        <v>5756.75</v>
      </c>
      <c r="H202" s="26">
        <v>144.3000031</v>
      </c>
      <c r="I202" s="22">
        <v>547.54998780000005</v>
      </c>
      <c r="J202" s="26">
        <v>2547</v>
      </c>
      <c r="K202" s="22">
        <v>1643.6850589999999</v>
      </c>
      <c r="Y202" s="93">
        <f t="shared" si="34"/>
        <v>-169</v>
      </c>
      <c r="Z202" s="18">
        <v>43669</v>
      </c>
      <c r="AA202" s="22">
        <v>5873.75</v>
      </c>
      <c r="AB202" s="26">
        <v>156.1999969</v>
      </c>
      <c r="AC202" s="22">
        <v>559.09997559999999</v>
      </c>
      <c r="AD202" s="26">
        <v>2523.8500979999999</v>
      </c>
      <c r="AE202" s="22">
        <v>1709.844971</v>
      </c>
      <c r="AF202" s="26">
        <v>11331.049805000001</v>
      </c>
      <c r="AG202" s="64">
        <f t="shared" si="32"/>
        <v>-6.5754823831629195E-3</v>
      </c>
      <c r="AH202" s="65">
        <f t="shared" si="32"/>
        <v>-3.5149619537955005E-3</v>
      </c>
      <c r="AI202" s="64">
        <f t="shared" si="32"/>
        <v>-1.0320463133669164E-2</v>
      </c>
      <c r="AJ202" s="65">
        <f t="shared" si="32"/>
        <v>-1.5353839340101358E-2</v>
      </c>
      <c r="AK202" s="64">
        <f t="shared" si="32"/>
        <v>1.5481333073795057E-3</v>
      </c>
      <c r="AL202" s="64">
        <f t="shared" si="32"/>
        <v>-1.3361754405035531E-3</v>
      </c>
      <c r="AM202" s="101">
        <f t="shared" si="35"/>
        <v>-2.5825853171472812E-3</v>
      </c>
      <c r="AN202" s="102">
        <f t="shared" si="36"/>
        <v>-5.2232237252518403E-3</v>
      </c>
      <c r="AO202" s="101">
        <f t="shared" si="37"/>
        <v>-4.0753355562395382E-3</v>
      </c>
      <c r="AP202" s="102">
        <f t="shared" si="38"/>
        <v>-1.1201129255477061E-3</v>
      </c>
      <c r="AQ202" s="101">
        <f t="shared" si="39"/>
        <v>-4.0600767123702523E-3</v>
      </c>
      <c r="AR202" s="102">
        <f t="shared" si="33"/>
        <v>-3.9928970660156379E-3</v>
      </c>
      <c r="AS202" s="101">
        <f t="shared" si="33"/>
        <v>1.7082617714563398E-3</v>
      </c>
      <c r="AT202" s="102">
        <f t="shared" si="33"/>
        <v>-6.2451275774296263E-3</v>
      </c>
      <c r="AU202" s="101">
        <f t="shared" si="33"/>
        <v>-1.4233726414553652E-2</v>
      </c>
      <c r="AV202" s="102">
        <f t="shared" si="33"/>
        <v>5.608210019749758E-3</v>
      </c>
      <c r="AW202" s="102">
        <f t="shared" si="40"/>
        <v>-3.4310558533585641E-3</v>
      </c>
    </row>
    <row r="203" spans="6:49" x14ac:dyDescent="0.3">
      <c r="F203" s="18">
        <v>43672</v>
      </c>
      <c r="G203" s="22">
        <v>5805.6499020000001</v>
      </c>
      <c r="H203" s="26">
        <v>147.1499939</v>
      </c>
      <c r="I203" s="22">
        <v>564.45001219999995</v>
      </c>
      <c r="J203" s="26">
        <v>2618.6499020000001</v>
      </c>
      <c r="K203" s="22">
        <v>1718.655029</v>
      </c>
      <c r="Y203" s="93">
        <f t="shared" si="34"/>
        <v>-168</v>
      </c>
      <c r="Z203" s="18">
        <v>43670</v>
      </c>
      <c r="AA203" s="22">
        <v>5768</v>
      </c>
      <c r="AB203" s="26">
        <v>151.25</v>
      </c>
      <c r="AC203" s="22">
        <v>550</v>
      </c>
      <c r="AD203" s="26">
        <v>2522.6000979999999</v>
      </c>
      <c r="AE203" s="22">
        <v>1638.1049800000001</v>
      </c>
      <c r="AF203" s="26">
        <v>11271.299805000001</v>
      </c>
      <c r="AG203" s="64">
        <f t="shared" si="32"/>
        <v>-1.8167871452240414E-2</v>
      </c>
      <c r="AH203" s="65">
        <f t="shared" si="32"/>
        <v>-3.2203120648283692E-2</v>
      </c>
      <c r="AI203" s="64">
        <f t="shared" si="32"/>
        <v>-1.6410026164515285E-2</v>
      </c>
      <c r="AJ203" s="65">
        <f t="shared" si="32"/>
        <v>-4.9539774574821032E-4</v>
      </c>
      <c r="AK203" s="64">
        <f t="shared" si="32"/>
        <v>-4.2862632439493821E-2</v>
      </c>
      <c r="AL203" s="64">
        <f t="shared" si="32"/>
        <v>-5.287073265768891E-3</v>
      </c>
      <c r="AM203" s="101">
        <f t="shared" si="35"/>
        <v>-7.633328553840856E-3</v>
      </c>
      <c r="AN203" s="102">
        <f t="shared" si="36"/>
        <v>-1.2174277263686707E-2</v>
      </c>
      <c r="AO203" s="101">
        <f t="shared" si="37"/>
        <v>-9.5957700725595625E-3</v>
      </c>
      <c r="AP203" s="102">
        <f t="shared" si="38"/>
        <v>-4.4874609078077157E-3</v>
      </c>
      <c r="AQ203" s="101">
        <f t="shared" si="39"/>
        <v>-9.9598347587581664E-3</v>
      </c>
      <c r="AR203" s="102">
        <f t="shared" si="33"/>
        <v>-1.0534542898399557E-2</v>
      </c>
      <c r="AS203" s="101">
        <f t="shared" si="33"/>
        <v>-2.0028843384596984E-2</v>
      </c>
      <c r="AT203" s="102">
        <f t="shared" si="33"/>
        <v>-6.814256091955722E-3</v>
      </c>
      <c r="AU203" s="101">
        <f t="shared" si="33"/>
        <v>3.9920631620595053E-3</v>
      </c>
      <c r="AV203" s="102">
        <f t="shared" si="33"/>
        <v>-3.2902797680735653E-2</v>
      </c>
      <c r="AW203" s="102">
        <f t="shared" si="40"/>
        <v>-1.3257675378725681E-2</v>
      </c>
    </row>
    <row r="204" spans="6:49" x14ac:dyDescent="0.3">
      <c r="F204" s="18">
        <v>43675</v>
      </c>
      <c r="G204" s="22">
        <v>5561.25</v>
      </c>
      <c r="H204" s="26">
        <v>137.5500031</v>
      </c>
      <c r="I204" s="22">
        <v>553.15002440000001</v>
      </c>
      <c r="J204" s="26">
        <v>2487.6499020000001</v>
      </c>
      <c r="K204" s="22">
        <v>1638.8100589999999</v>
      </c>
      <c r="Y204" s="93">
        <f t="shared" si="34"/>
        <v>-167</v>
      </c>
      <c r="Z204" s="18">
        <v>43671</v>
      </c>
      <c r="AA204" s="22">
        <v>5756.75</v>
      </c>
      <c r="AB204" s="26">
        <v>144.3000031</v>
      </c>
      <c r="AC204" s="22">
        <v>547.54998780000005</v>
      </c>
      <c r="AD204" s="26">
        <v>2547</v>
      </c>
      <c r="AE204" s="22">
        <v>1643.6850589999999</v>
      </c>
      <c r="AF204" s="26">
        <v>11252.150390999999</v>
      </c>
      <c r="AG204" s="64">
        <f t="shared" si="32"/>
        <v>-1.9523206270562257E-3</v>
      </c>
      <c r="AH204" s="65">
        <f t="shared" si="32"/>
        <v>-4.7039609648104427E-2</v>
      </c>
      <c r="AI204" s="64">
        <f t="shared" si="32"/>
        <v>-4.4645187858188152E-3</v>
      </c>
      <c r="AJ204" s="65">
        <f t="shared" si="32"/>
        <v>9.6260414775581442E-3</v>
      </c>
      <c r="AK204" s="64">
        <f t="shared" si="32"/>
        <v>3.4006345995139802E-3</v>
      </c>
      <c r="AL204" s="64">
        <f t="shared" si="32"/>
        <v>-1.7003983357204489E-3</v>
      </c>
      <c r="AM204" s="101">
        <f t="shared" si="35"/>
        <v>-3.048200072583824E-3</v>
      </c>
      <c r="AN204" s="102">
        <f t="shared" si="36"/>
        <v>-5.8640230970772467E-3</v>
      </c>
      <c r="AO204" s="101">
        <f t="shared" si="37"/>
        <v>-4.5842499173074126E-3</v>
      </c>
      <c r="AP204" s="102">
        <f t="shared" si="38"/>
        <v>-1.4305398931747783E-3</v>
      </c>
      <c r="AQ204" s="101">
        <f t="shared" si="39"/>
        <v>-4.6039599135487778E-3</v>
      </c>
      <c r="AR204" s="102">
        <f t="shared" si="33"/>
        <v>1.0958794455275982E-3</v>
      </c>
      <c r="AS204" s="101">
        <f t="shared" si="33"/>
        <v>-4.1175586551027182E-2</v>
      </c>
      <c r="AT204" s="102">
        <f t="shared" si="33"/>
        <v>1.1973113148859744E-4</v>
      </c>
      <c r="AU204" s="101">
        <f t="shared" si="33"/>
        <v>1.1056581370732923E-2</v>
      </c>
      <c r="AV204" s="102">
        <f t="shared" si="33"/>
        <v>8.0045945130627575E-3</v>
      </c>
      <c r="AW204" s="102">
        <f t="shared" si="40"/>
        <v>-4.1797600180430621E-3</v>
      </c>
    </row>
    <row r="205" spans="6:49" x14ac:dyDescent="0.3">
      <c r="F205" s="18">
        <v>43676</v>
      </c>
      <c r="G205" s="22">
        <v>5507.1499020000001</v>
      </c>
      <c r="H205" s="26">
        <v>133.4499969</v>
      </c>
      <c r="I205" s="22">
        <v>548.75</v>
      </c>
      <c r="J205" s="26">
        <v>2463.8500979999999</v>
      </c>
      <c r="K205" s="22">
        <v>1616.3549800000001</v>
      </c>
      <c r="Y205" s="93">
        <f t="shared" si="34"/>
        <v>-166</v>
      </c>
      <c r="Z205" s="18">
        <v>43672</v>
      </c>
      <c r="AA205" s="22">
        <v>5805.6499020000001</v>
      </c>
      <c r="AB205" s="26">
        <v>147.1499939</v>
      </c>
      <c r="AC205" s="22">
        <v>564.45001219999995</v>
      </c>
      <c r="AD205" s="26">
        <v>2618.6499020000001</v>
      </c>
      <c r="AE205" s="22">
        <v>1718.655029</v>
      </c>
      <c r="AF205" s="26">
        <v>11284.299805000001</v>
      </c>
      <c r="AG205" s="64">
        <f t="shared" si="32"/>
        <v>8.4584850832631377E-3</v>
      </c>
      <c r="AH205" s="65">
        <f t="shared" si="32"/>
        <v>1.9557945962336256E-2</v>
      </c>
      <c r="AI205" s="64">
        <f t="shared" si="32"/>
        <v>3.0398067880818405E-2</v>
      </c>
      <c r="AJ205" s="65">
        <f t="shared" si="32"/>
        <v>2.7742684380498907E-2</v>
      </c>
      <c r="AK205" s="64">
        <f t="shared" si="32"/>
        <v>4.4601316720755076E-2</v>
      </c>
      <c r="AL205" s="64">
        <f t="shared" si="32"/>
        <v>2.853105571550156E-3</v>
      </c>
      <c r="AM205" s="101">
        <f t="shared" si="35"/>
        <v>2.7729018845036677E-3</v>
      </c>
      <c r="AN205" s="102">
        <f t="shared" si="36"/>
        <v>2.147231773778503E-3</v>
      </c>
      <c r="AO205" s="101">
        <f t="shared" si="37"/>
        <v>1.7781824339282329E-3</v>
      </c>
      <c r="AP205" s="102">
        <f t="shared" si="38"/>
        <v>2.4504089120074919E-3</v>
      </c>
      <c r="AQ205" s="101">
        <f t="shared" si="39"/>
        <v>2.1956518466906458E-3</v>
      </c>
      <c r="AR205" s="102">
        <f t="shared" si="33"/>
        <v>5.68558319875947E-3</v>
      </c>
      <c r="AS205" s="101">
        <f t="shared" si="33"/>
        <v>1.7410714188557753E-2</v>
      </c>
      <c r="AT205" s="102">
        <f t="shared" si="33"/>
        <v>2.8619885446890172E-2</v>
      </c>
      <c r="AU205" s="101">
        <f t="shared" si="33"/>
        <v>2.5292275468491415E-2</v>
      </c>
      <c r="AV205" s="102">
        <f t="shared" si="33"/>
        <v>4.2405664874064428E-2</v>
      </c>
      <c r="AW205" s="102">
        <f t="shared" si="40"/>
        <v>2.3882824635352649E-2</v>
      </c>
    </row>
    <row r="206" spans="6:49" x14ac:dyDescent="0.3">
      <c r="F206" s="18">
        <v>43677</v>
      </c>
      <c r="G206" s="22">
        <v>5469.7001950000003</v>
      </c>
      <c r="H206" s="26">
        <v>135.6000061</v>
      </c>
      <c r="I206" s="22">
        <v>550</v>
      </c>
      <c r="J206" s="26">
        <v>2516.5</v>
      </c>
      <c r="K206" s="22">
        <v>1634.8050539999999</v>
      </c>
      <c r="Y206" s="93">
        <f t="shared" si="34"/>
        <v>-165</v>
      </c>
      <c r="Z206" s="18">
        <v>43675</v>
      </c>
      <c r="AA206" s="22">
        <v>5561.25</v>
      </c>
      <c r="AB206" s="26">
        <v>137.5500031</v>
      </c>
      <c r="AC206" s="22">
        <v>553.15002440000001</v>
      </c>
      <c r="AD206" s="26">
        <v>2487.6499020000001</v>
      </c>
      <c r="AE206" s="22">
        <v>1638.8100589999999</v>
      </c>
      <c r="AF206" s="26">
        <v>11189.200194999999</v>
      </c>
      <c r="AG206" s="64">
        <f t="shared" si="32"/>
        <v>-4.3008661300740422E-2</v>
      </c>
      <c r="AH206" s="65">
        <f t="shared" si="32"/>
        <v>-6.7464923317340178E-2</v>
      </c>
      <c r="AI206" s="64">
        <f t="shared" si="32"/>
        <v>-2.0222570729596583E-2</v>
      </c>
      <c r="AJ206" s="65">
        <f t="shared" si="32"/>
        <v>-5.1320430032343371E-2</v>
      </c>
      <c r="AK206" s="64">
        <f t="shared" si="32"/>
        <v>-4.7571620351971398E-2</v>
      </c>
      <c r="AL206" s="64">
        <f t="shared" si="32"/>
        <v>-8.4633170308849644E-3</v>
      </c>
      <c r="AM206" s="101">
        <f t="shared" si="35"/>
        <v>-1.1693770616442856E-2</v>
      </c>
      <c r="AN206" s="102">
        <f t="shared" si="36"/>
        <v>-1.7762435054367871E-2</v>
      </c>
      <c r="AO206" s="101">
        <f t="shared" si="37"/>
        <v>-1.4033810864468794E-2</v>
      </c>
      <c r="AP206" s="102">
        <f t="shared" si="38"/>
        <v>-7.194571672665637E-3</v>
      </c>
      <c r="AQ206" s="101">
        <f t="shared" si="39"/>
        <v>-1.4702824969919726E-2</v>
      </c>
      <c r="AR206" s="102">
        <f t="shared" si="33"/>
        <v>-3.1314890684297568E-2</v>
      </c>
      <c r="AS206" s="101">
        <f t="shared" si="33"/>
        <v>-4.9702488262972307E-2</v>
      </c>
      <c r="AT206" s="102">
        <f t="shared" si="33"/>
        <v>-6.1887598651277891E-3</v>
      </c>
      <c r="AU206" s="101">
        <f t="shared" si="33"/>
        <v>-4.4125858359677736E-2</v>
      </c>
      <c r="AV206" s="102">
        <f t="shared" si="33"/>
        <v>-3.2868795382051674E-2</v>
      </c>
      <c r="AW206" s="102">
        <f t="shared" si="40"/>
        <v>-3.2840158510825411E-2</v>
      </c>
    </row>
    <row r="207" spans="6:49" x14ac:dyDescent="0.3">
      <c r="F207" s="18">
        <v>43678</v>
      </c>
      <c r="G207" s="22">
        <v>5572.6000979999999</v>
      </c>
      <c r="H207" s="26">
        <v>129.5500031</v>
      </c>
      <c r="I207" s="22">
        <v>548.54998780000005</v>
      </c>
      <c r="J207" s="26">
        <v>2537.6499020000001</v>
      </c>
      <c r="K207" s="22">
        <v>1656.280029</v>
      </c>
      <c r="Y207" s="93">
        <f t="shared" si="34"/>
        <v>-164</v>
      </c>
      <c r="Z207" s="18">
        <v>43676</v>
      </c>
      <c r="AA207" s="22">
        <v>5507.1499020000001</v>
      </c>
      <c r="AB207" s="26">
        <v>133.4499969</v>
      </c>
      <c r="AC207" s="22">
        <v>548.75</v>
      </c>
      <c r="AD207" s="26">
        <v>2463.8500979999999</v>
      </c>
      <c r="AE207" s="22">
        <v>1616.3549800000001</v>
      </c>
      <c r="AF207" s="26">
        <v>11085.400390999999</v>
      </c>
      <c r="AG207" s="64">
        <f t="shared" si="32"/>
        <v>-9.7756729631176091E-3</v>
      </c>
      <c r="AH207" s="65">
        <f t="shared" si="32"/>
        <v>-3.0260657286983631E-2</v>
      </c>
      <c r="AI207" s="64">
        <f t="shared" si="32"/>
        <v>-7.9862922025384E-3</v>
      </c>
      <c r="AJ207" s="65">
        <f t="shared" si="32"/>
        <v>-9.6132433754878219E-3</v>
      </c>
      <c r="AK207" s="64">
        <f t="shared" si="32"/>
        <v>-1.3796802882087039E-2</v>
      </c>
      <c r="AL207" s="64">
        <f t="shared" si="32"/>
        <v>-9.3200823035869997E-3</v>
      </c>
      <c r="AM207" s="101">
        <f t="shared" si="35"/>
        <v>-1.2789041007608467E-2</v>
      </c>
      <c r="AN207" s="102">
        <f t="shared" si="36"/>
        <v>-1.9269794025369262E-2</v>
      </c>
      <c r="AO207" s="101">
        <f t="shared" si="37"/>
        <v>-1.5230935364516075E-2</v>
      </c>
      <c r="AP207" s="102">
        <f t="shared" si="38"/>
        <v>-7.9247922300929585E-3</v>
      </c>
      <c r="AQ207" s="101">
        <f t="shared" si="39"/>
        <v>-1.5982207033197988E-2</v>
      </c>
      <c r="AR207" s="102">
        <f t="shared" si="33"/>
        <v>3.0133680444908578E-3</v>
      </c>
      <c r="AS207" s="101">
        <f t="shared" si="33"/>
        <v>-1.0990863261614369E-2</v>
      </c>
      <c r="AT207" s="102">
        <f t="shared" si="33"/>
        <v>7.2446431619776746E-3</v>
      </c>
      <c r="AU207" s="101">
        <f t="shared" si="33"/>
        <v>-1.6884511453948634E-3</v>
      </c>
      <c r="AV207" s="102">
        <f t="shared" si="33"/>
        <v>2.1854041511109486E-3</v>
      </c>
      <c r="AW207" s="102">
        <f t="shared" si="40"/>
        <v>-4.7179809885950286E-5</v>
      </c>
    </row>
    <row r="208" spans="6:49" x14ac:dyDescent="0.3">
      <c r="F208" s="18">
        <v>43679</v>
      </c>
      <c r="G208" s="22">
        <v>5689.3500979999999</v>
      </c>
      <c r="H208" s="26">
        <v>130.6999969</v>
      </c>
      <c r="I208" s="22">
        <v>556.45001219999995</v>
      </c>
      <c r="J208" s="26">
        <v>2600.5500489999999</v>
      </c>
      <c r="K208" s="22">
        <v>1690.5</v>
      </c>
      <c r="Y208" s="93">
        <f t="shared" si="34"/>
        <v>-163</v>
      </c>
      <c r="Z208" s="18">
        <v>43677</v>
      </c>
      <c r="AA208" s="22">
        <v>5469.7001950000003</v>
      </c>
      <c r="AB208" s="26">
        <v>135.6000061</v>
      </c>
      <c r="AC208" s="22">
        <v>550</v>
      </c>
      <c r="AD208" s="26">
        <v>2516.5</v>
      </c>
      <c r="AE208" s="22">
        <v>1634.8050539999999</v>
      </c>
      <c r="AF208" s="26">
        <v>11118</v>
      </c>
      <c r="AG208" s="64">
        <f t="shared" si="32"/>
        <v>-6.8234242011253029E-3</v>
      </c>
      <c r="AH208" s="65">
        <f t="shared" si="32"/>
        <v>1.5982567870685985E-2</v>
      </c>
      <c r="AI208" s="64">
        <f t="shared" si="32"/>
        <v>2.2753138371356054E-3</v>
      </c>
      <c r="AJ208" s="65">
        <f t="shared" si="32"/>
        <v>2.1143840264289865E-2</v>
      </c>
      <c r="AK208" s="64">
        <f t="shared" si="32"/>
        <v>1.1349962395391862E-2</v>
      </c>
      <c r="AL208" s="64">
        <f t="shared" si="32"/>
        <v>2.9364540431474407E-3</v>
      </c>
      <c r="AM208" s="101">
        <f t="shared" si="35"/>
        <v>2.8794527870647734E-3</v>
      </c>
      <c r="AN208" s="102">
        <f t="shared" si="36"/>
        <v>2.2938717817064564E-3</v>
      </c>
      <c r="AO208" s="101">
        <f t="shared" si="37"/>
        <v>1.8946419830833086E-3</v>
      </c>
      <c r="AP208" s="102">
        <f t="shared" si="38"/>
        <v>2.5214467672166996E-3</v>
      </c>
      <c r="AQ208" s="101">
        <f t="shared" si="39"/>
        <v>2.320113636822409E-3</v>
      </c>
      <c r="AR208" s="102">
        <f t="shared" si="33"/>
        <v>-9.7028769881900758E-3</v>
      </c>
      <c r="AS208" s="101">
        <f t="shared" si="33"/>
        <v>1.3688696088979529E-2</v>
      </c>
      <c r="AT208" s="102">
        <f t="shared" si="33"/>
        <v>3.8067185405229673E-4</v>
      </c>
      <c r="AU208" s="101">
        <f t="shared" si="33"/>
        <v>1.8622393497073165E-2</v>
      </c>
      <c r="AV208" s="102">
        <f t="shared" si="33"/>
        <v>9.0298487585694521E-3</v>
      </c>
      <c r="AW208" s="102">
        <f t="shared" si="40"/>
        <v>6.4037466420968732E-3</v>
      </c>
    </row>
    <row r="209" spans="6:49" x14ac:dyDescent="0.3">
      <c r="F209" s="18">
        <v>43682</v>
      </c>
      <c r="G209" s="22">
        <v>5670.3500979999999</v>
      </c>
      <c r="H209" s="26">
        <v>123.75</v>
      </c>
      <c r="I209" s="22">
        <v>545.45001219999995</v>
      </c>
      <c r="J209" s="26">
        <v>2619.75</v>
      </c>
      <c r="K209" s="22">
        <v>1650.400024</v>
      </c>
      <c r="Y209" s="93">
        <f t="shared" si="34"/>
        <v>-162</v>
      </c>
      <c r="Z209" s="18">
        <v>43678</v>
      </c>
      <c r="AA209" s="22">
        <v>5572.6000979999999</v>
      </c>
      <c r="AB209" s="26">
        <v>129.5500031</v>
      </c>
      <c r="AC209" s="22">
        <v>548.54998780000005</v>
      </c>
      <c r="AD209" s="26">
        <v>2537.6499020000001</v>
      </c>
      <c r="AE209" s="22">
        <v>1656.280029</v>
      </c>
      <c r="AF209" s="26">
        <v>10980</v>
      </c>
      <c r="AG209" s="64">
        <f t="shared" si="32"/>
        <v>1.8637942995982509E-2</v>
      </c>
      <c r="AH209" s="65">
        <f t="shared" si="32"/>
        <v>-4.5642489554441355E-2</v>
      </c>
      <c r="AI209" s="64">
        <f t="shared" si="32"/>
        <v>-2.6398672034689263E-3</v>
      </c>
      <c r="AJ209" s="65">
        <f t="shared" si="32"/>
        <v>8.3693700685909585E-3</v>
      </c>
      <c r="AK209" s="64">
        <f t="shared" si="32"/>
        <v>1.3050577092145667E-2</v>
      </c>
      <c r="AL209" s="64">
        <f t="shared" si="32"/>
        <v>-1.2489980449893174E-2</v>
      </c>
      <c r="AM209" s="101">
        <f t="shared" si="35"/>
        <v>-1.6841370966910355E-2</v>
      </c>
      <c r="AN209" s="102">
        <f t="shared" si="36"/>
        <v>-2.4846787585024243E-2</v>
      </c>
      <c r="AO209" s="101">
        <f t="shared" si="37"/>
        <v>-1.9660109672234916E-2</v>
      </c>
      <c r="AP209" s="102">
        <f t="shared" si="38"/>
        <v>-1.062649462762762E-2</v>
      </c>
      <c r="AQ209" s="101">
        <f t="shared" si="39"/>
        <v>-2.0715721520792717E-2</v>
      </c>
      <c r="AR209" s="102">
        <f t="shared" si="33"/>
        <v>3.5479313962892861E-2</v>
      </c>
      <c r="AS209" s="101">
        <f t="shared" si="33"/>
        <v>-2.0795701969417112E-2</v>
      </c>
      <c r="AT209" s="102">
        <f t="shared" si="33"/>
        <v>1.7020242468765989E-2</v>
      </c>
      <c r="AU209" s="101">
        <f t="shared" si="33"/>
        <v>1.8995864696218577E-2</v>
      </c>
      <c r="AV209" s="102">
        <f t="shared" si="33"/>
        <v>3.3766298612938381E-2</v>
      </c>
      <c r="AW209" s="102">
        <f t="shared" si="40"/>
        <v>1.6893203554279739E-2</v>
      </c>
    </row>
    <row r="210" spans="6:49" x14ac:dyDescent="0.3">
      <c r="F210" s="18">
        <v>43683</v>
      </c>
      <c r="G210" s="22">
        <v>5833.2998049999997</v>
      </c>
      <c r="H210" s="26">
        <v>122.5</v>
      </c>
      <c r="I210" s="22">
        <v>549.45001219999995</v>
      </c>
      <c r="J210" s="26">
        <v>2609.8000489999999</v>
      </c>
      <c r="K210" s="22">
        <v>1701.0749510000001</v>
      </c>
      <c r="Y210" s="93">
        <f t="shared" si="34"/>
        <v>-161</v>
      </c>
      <c r="Z210" s="18">
        <v>43679</v>
      </c>
      <c r="AA210" s="22">
        <v>5689.3500979999999</v>
      </c>
      <c r="AB210" s="26">
        <v>130.6999969</v>
      </c>
      <c r="AC210" s="22">
        <v>556.45001219999995</v>
      </c>
      <c r="AD210" s="26">
        <v>2600.5500489999999</v>
      </c>
      <c r="AE210" s="22">
        <v>1690.5</v>
      </c>
      <c r="AF210" s="26">
        <v>10997.349609000001</v>
      </c>
      <c r="AG210" s="64">
        <f t="shared" si="32"/>
        <v>2.0734274367300933E-2</v>
      </c>
      <c r="AH210" s="65">
        <f t="shared" si="32"/>
        <v>8.8376659746332784E-3</v>
      </c>
      <c r="AI210" s="64">
        <f t="shared" si="32"/>
        <v>1.4298930321087271E-2</v>
      </c>
      <c r="AJ210" s="65">
        <f t="shared" si="32"/>
        <v>2.448456265716862E-2</v>
      </c>
      <c r="AK210" s="64">
        <f t="shared" si="32"/>
        <v>2.0450201860786672E-2</v>
      </c>
      <c r="AL210" s="64">
        <f t="shared" si="32"/>
        <v>1.5788630487999537E-3</v>
      </c>
      <c r="AM210" s="101">
        <f t="shared" si="35"/>
        <v>1.1439375102463515E-3</v>
      </c>
      <c r="AN210" s="102">
        <f t="shared" si="36"/>
        <v>-9.4620176921365699E-5</v>
      </c>
      <c r="AO210" s="101">
        <f t="shared" si="37"/>
        <v>-2.2666477385402221E-6</v>
      </c>
      <c r="AP210" s="102">
        <f t="shared" si="38"/>
        <v>1.3643727304454864E-3</v>
      </c>
      <c r="AQ210" s="101">
        <f t="shared" si="39"/>
        <v>2.9286344032626241E-4</v>
      </c>
      <c r="AR210" s="102">
        <f t="shared" si="33"/>
        <v>1.959033685705458E-2</v>
      </c>
      <c r="AS210" s="101">
        <f t="shared" si="33"/>
        <v>8.9322861515546449E-3</v>
      </c>
      <c r="AT210" s="102">
        <f t="shared" si="33"/>
        <v>1.4301196968825812E-2</v>
      </c>
      <c r="AU210" s="101">
        <f t="shared" si="33"/>
        <v>2.3120189926723132E-2</v>
      </c>
      <c r="AV210" s="102">
        <f t="shared" si="33"/>
        <v>2.015733842046041E-2</v>
      </c>
      <c r="AW210" s="102">
        <f t="shared" si="40"/>
        <v>1.7220269664923717E-2</v>
      </c>
    </row>
    <row r="211" spans="6:49" x14ac:dyDescent="0.3">
      <c r="F211" s="18">
        <v>43684</v>
      </c>
      <c r="G211" s="22">
        <v>5775</v>
      </c>
      <c r="H211" s="26">
        <v>117.4000015</v>
      </c>
      <c r="I211" s="22">
        <v>518.29998780000005</v>
      </c>
      <c r="J211" s="26">
        <v>2605.1000979999999</v>
      </c>
      <c r="K211" s="22">
        <v>1645.665039</v>
      </c>
      <c r="Y211" s="93">
        <f t="shared" si="34"/>
        <v>-160</v>
      </c>
      <c r="Z211" s="18">
        <v>43682</v>
      </c>
      <c r="AA211" s="22">
        <v>5670.3500979999999</v>
      </c>
      <c r="AB211" s="26">
        <v>123.75</v>
      </c>
      <c r="AC211" s="22">
        <v>545.45001219999995</v>
      </c>
      <c r="AD211" s="26">
        <v>2619.75</v>
      </c>
      <c r="AE211" s="22">
        <v>1650.400024</v>
      </c>
      <c r="AF211" s="26">
        <v>10862.599609000001</v>
      </c>
      <c r="AG211" s="64">
        <f t="shared" si="32"/>
        <v>-3.3451618246680805E-3</v>
      </c>
      <c r="AH211" s="65">
        <f t="shared" si="32"/>
        <v>-5.4641195462937157E-2</v>
      </c>
      <c r="AI211" s="64">
        <f t="shared" si="32"/>
        <v>-1.99661769335166E-2</v>
      </c>
      <c r="AJ211" s="65">
        <f t="shared" ref="AJ211:AL274" si="41">LN(AD211/AD210)</f>
        <v>7.3559134128768138E-3</v>
      </c>
      <c r="AK211" s="64">
        <f t="shared" si="41"/>
        <v>-2.4006645848969464E-2</v>
      </c>
      <c r="AL211" s="64">
        <f t="shared" si="41"/>
        <v>-1.2328638592225724E-2</v>
      </c>
      <c r="AM211" s="101">
        <f t="shared" si="35"/>
        <v>-1.6635114988535437E-2</v>
      </c>
      <c r="AN211" s="102">
        <f t="shared" si="36"/>
        <v>-2.4562929095071604E-2</v>
      </c>
      <c r="AO211" s="101">
        <f t="shared" si="37"/>
        <v>-1.9434673024823067E-2</v>
      </c>
      <c r="AP211" s="102">
        <f t="shared" si="38"/>
        <v>-1.0488983053575693E-2</v>
      </c>
      <c r="AQ211" s="101">
        <f t="shared" si="39"/>
        <v>-2.0474794530247527E-2</v>
      </c>
      <c r="AR211" s="102">
        <f t="shared" si="33"/>
        <v>1.3289953163867357E-2</v>
      </c>
      <c r="AS211" s="101">
        <f t="shared" si="33"/>
        <v>-3.0078266367865553E-2</v>
      </c>
      <c r="AT211" s="102">
        <f t="shared" si="33"/>
        <v>-5.3150390869353276E-4</v>
      </c>
      <c r="AU211" s="101">
        <f t="shared" si="33"/>
        <v>1.7844896466452508E-2</v>
      </c>
      <c r="AV211" s="102">
        <f t="shared" si="33"/>
        <v>-3.5318513187219368E-3</v>
      </c>
      <c r="AW211" s="102">
        <f t="shared" si="40"/>
        <v>-6.0135439299223155E-4</v>
      </c>
    </row>
    <row r="212" spans="6:49" x14ac:dyDescent="0.3">
      <c r="F212" s="18">
        <v>43685</v>
      </c>
      <c r="G212" s="22">
        <v>5902.25</v>
      </c>
      <c r="H212" s="26">
        <v>124.0500031</v>
      </c>
      <c r="I212" s="22">
        <v>539.54998780000005</v>
      </c>
      <c r="J212" s="26">
        <v>2703.75</v>
      </c>
      <c r="K212" s="22">
        <v>1681.165039</v>
      </c>
      <c r="Y212" s="93">
        <f t="shared" si="34"/>
        <v>-159</v>
      </c>
      <c r="Z212" s="18">
        <v>43683</v>
      </c>
      <c r="AA212" s="22">
        <v>5833.2998049999997</v>
      </c>
      <c r="AB212" s="26">
        <v>122.5</v>
      </c>
      <c r="AC212" s="22">
        <v>549.45001219999995</v>
      </c>
      <c r="AD212" s="26">
        <v>2609.8000489999999</v>
      </c>
      <c r="AE212" s="22">
        <v>1701.0749510000001</v>
      </c>
      <c r="AF212" s="26">
        <v>10948.25</v>
      </c>
      <c r="AG212" s="64">
        <f t="shared" ref="AG212:AL275" si="42">LN(AA212/AA211)</f>
        <v>2.8331983018067681E-2</v>
      </c>
      <c r="AH212" s="65">
        <f t="shared" si="42"/>
        <v>-1.0152371464017962E-2</v>
      </c>
      <c r="AI212" s="64">
        <f t="shared" si="42"/>
        <v>7.3066356863365324E-3</v>
      </c>
      <c r="AJ212" s="65">
        <f t="shared" si="41"/>
        <v>-3.8052845515196515E-3</v>
      </c>
      <c r="AK212" s="64">
        <f t="shared" si="41"/>
        <v>3.0242678030323402E-2</v>
      </c>
      <c r="AL212" s="64">
        <f t="shared" si="41"/>
        <v>7.8539656007989723E-3</v>
      </c>
      <c r="AM212" s="101">
        <f t="shared" si="35"/>
        <v>9.1658943351964114E-3</v>
      </c>
      <c r="AN212" s="102">
        <f t="shared" si="36"/>
        <v>1.094554733112728E-2</v>
      </c>
      <c r="AO212" s="101">
        <f t="shared" si="37"/>
        <v>8.7656879422227385E-3</v>
      </c>
      <c r="AP212" s="102">
        <f t="shared" si="38"/>
        <v>6.7126390869740654E-3</v>
      </c>
      <c r="AQ212" s="101">
        <f t="shared" si="39"/>
        <v>9.6632871795377957E-3</v>
      </c>
      <c r="AR212" s="102">
        <f t="shared" si="33"/>
        <v>1.9166088682871271E-2</v>
      </c>
      <c r="AS212" s="101">
        <f t="shared" si="33"/>
        <v>-2.1097918795145242E-2</v>
      </c>
      <c r="AT212" s="102">
        <f t="shared" si="33"/>
        <v>-1.4590522558862061E-3</v>
      </c>
      <c r="AU212" s="101">
        <f t="shared" si="33"/>
        <v>-1.0517923638493716E-2</v>
      </c>
      <c r="AV212" s="102">
        <f t="shared" si="33"/>
        <v>2.0579390850785605E-2</v>
      </c>
      <c r="AW212" s="102">
        <f t="shared" si="40"/>
        <v>1.3341169688263425E-3</v>
      </c>
    </row>
    <row r="213" spans="6:49" x14ac:dyDescent="0.3">
      <c r="F213" s="18">
        <v>43686</v>
      </c>
      <c r="G213" s="22">
        <v>6099.8999020000001</v>
      </c>
      <c r="H213" s="26">
        <v>122.0500031</v>
      </c>
      <c r="I213" s="22">
        <v>545.54998780000005</v>
      </c>
      <c r="J213" s="26">
        <v>2707.6000979999999</v>
      </c>
      <c r="K213" s="22">
        <v>1758.724976</v>
      </c>
      <c r="Y213" s="93">
        <f t="shared" si="34"/>
        <v>-158</v>
      </c>
      <c r="Z213" s="18">
        <v>43684</v>
      </c>
      <c r="AA213" s="22">
        <v>5775</v>
      </c>
      <c r="AB213" s="26">
        <v>117.4000015</v>
      </c>
      <c r="AC213" s="22">
        <v>518.29998780000005</v>
      </c>
      <c r="AD213" s="26">
        <v>2605.1000979999999</v>
      </c>
      <c r="AE213" s="22">
        <v>1645.665039</v>
      </c>
      <c r="AF213" s="26">
        <v>10855.5</v>
      </c>
      <c r="AG213" s="64">
        <f t="shared" si="42"/>
        <v>-1.0044588122697486E-2</v>
      </c>
      <c r="AH213" s="65">
        <f t="shared" si="42"/>
        <v>-4.2524109813954367E-2</v>
      </c>
      <c r="AI213" s="64">
        <f t="shared" si="42"/>
        <v>-5.8363598439785495E-2</v>
      </c>
      <c r="AJ213" s="65">
        <f t="shared" si="41"/>
        <v>-1.8025090184058579E-3</v>
      </c>
      <c r="AK213" s="64">
        <f t="shared" si="41"/>
        <v>-3.3115793801213995E-2</v>
      </c>
      <c r="AL213" s="64">
        <f t="shared" si="41"/>
        <v>-8.5077621466028291E-3</v>
      </c>
      <c r="AM213" s="101">
        <f t="shared" si="35"/>
        <v>-1.1750588301319581E-2</v>
      </c>
      <c r="AN213" s="102">
        <f t="shared" si="36"/>
        <v>-1.7840630034987513E-2</v>
      </c>
      <c r="AO213" s="101">
        <f t="shared" si="37"/>
        <v>-1.4095912280840972E-2</v>
      </c>
      <c r="AP213" s="102">
        <f t="shared" si="38"/>
        <v>-7.2324522196584749E-3</v>
      </c>
      <c r="AQ213" s="101">
        <f t="shared" si="39"/>
        <v>-1.4769193537439313E-2</v>
      </c>
      <c r="AR213" s="102">
        <f t="shared" si="33"/>
        <v>1.7060001786220955E-3</v>
      </c>
      <c r="AS213" s="101">
        <f t="shared" si="33"/>
        <v>-2.4683479778966854E-2</v>
      </c>
      <c r="AT213" s="102">
        <f t="shared" si="33"/>
        <v>-4.4267686158944525E-2</v>
      </c>
      <c r="AU213" s="101">
        <f t="shared" si="33"/>
        <v>5.4299432012526166E-3</v>
      </c>
      <c r="AV213" s="102">
        <f t="shared" si="33"/>
        <v>-1.834660026377468E-2</v>
      </c>
      <c r="AW213" s="102">
        <f t="shared" si="40"/>
        <v>-1.6032364564362266E-2</v>
      </c>
    </row>
    <row r="214" spans="6:49" x14ac:dyDescent="0.3">
      <c r="F214" s="18">
        <v>43690</v>
      </c>
      <c r="G214" s="22">
        <v>5815.4501950000003</v>
      </c>
      <c r="H214" s="26">
        <v>121.9499969</v>
      </c>
      <c r="I214" s="22">
        <v>512.40002440000001</v>
      </c>
      <c r="J214" s="26">
        <v>2670.5500489999999</v>
      </c>
      <c r="K214" s="22">
        <v>1664.5</v>
      </c>
      <c r="Y214" s="93">
        <f t="shared" si="34"/>
        <v>-157</v>
      </c>
      <c r="Z214" s="18">
        <v>43685</v>
      </c>
      <c r="AA214" s="22">
        <v>5902.25</v>
      </c>
      <c r="AB214" s="26">
        <v>124.0500031</v>
      </c>
      <c r="AC214" s="22">
        <v>539.54998780000005</v>
      </c>
      <c r="AD214" s="26">
        <v>2703.75</v>
      </c>
      <c r="AE214" s="22">
        <v>1681.165039</v>
      </c>
      <c r="AF214" s="26">
        <v>11032.450194999999</v>
      </c>
      <c r="AG214" s="64">
        <f t="shared" si="42"/>
        <v>2.179537773832832E-2</v>
      </c>
      <c r="AH214" s="65">
        <f t="shared" si="42"/>
        <v>5.5097814956905689E-2</v>
      </c>
      <c r="AI214" s="64">
        <f t="shared" si="42"/>
        <v>4.0181234541137451E-2</v>
      </c>
      <c r="AJ214" s="65">
        <f t="shared" si="41"/>
        <v>3.7168598482143086E-2</v>
      </c>
      <c r="AK214" s="64">
        <f t="shared" si="41"/>
        <v>2.1342447121369894E-2</v>
      </c>
      <c r="AL214" s="64">
        <f t="shared" si="41"/>
        <v>1.6169083769915913E-2</v>
      </c>
      <c r="AM214" s="101">
        <f t="shared" si="35"/>
        <v>1.9795763471879221E-2</v>
      </c>
      <c r="AN214" s="102">
        <f t="shared" si="36"/>
        <v>2.5574837717309982E-2</v>
      </c>
      <c r="AO214" s="101">
        <f t="shared" si="37"/>
        <v>2.0384076313222973E-2</v>
      </c>
      <c r="AP214" s="102">
        <f t="shared" si="38"/>
        <v>1.379960960035327E-2</v>
      </c>
      <c r="AQ214" s="101">
        <f t="shared" si="39"/>
        <v>2.2080005478654876E-2</v>
      </c>
      <c r="AR214" s="102">
        <f t="shared" si="33"/>
        <v>1.9996142664490991E-3</v>
      </c>
      <c r="AS214" s="101">
        <f t="shared" si="33"/>
        <v>2.9522977239595707E-2</v>
      </c>
      <c r="AT214" s="102">
        <f t="shared" si="33"/>
        <v>1.9797158227914478E-2</v>
      </c>
      <c r="AU214" s="101">
        <f t="shared" si="33"/>
        <v>2.3368988881789815E-2</v>
      </c>
      <c r="AV214" s="102">
        <f t="shared" si="33"/>
        <v>-7.3755835728498212E-4</v>
      </c>
      <c r="AW214" s="102">
        <f t="shared" si="40"/>
        <v>1.4790236051692824E-2</v>
      </c>
    </row>
    <row r="215" spans="6:49" x14ac:dyDescent="0.3">
      <c r="F215" s="18">
        <v>43691</v>
      </c>
      <c r="G215" s="22">
        <v>5816</v>
      </c>
      <c r="H215" s="26">
        <v>120.9000015</v>
      </c>
      <c r="I215" s="22">
        <v>523.54998780000005</v>
      </c>
      <c r="J215" s="26">
        <v>2713.8999020000001</v>
      </c>
      <c r="K215" s="22">
        <v>1657.464966</v>
      </c>
      <c r="Y215" s="93">
        <f t="shared" si="34"/>
        <v>-156</v>
      </c>
      <c r="Z215" s="18">
        <v>43686</v>
      </c>
      <c r="AA215" s="22">
        <v>6099.8999020000001</v>
      </c>
      <c r="AB215" s="26">
        <v>122.0500031</v>
      </c>
      <c r="AC215" s="22">
        <v>545.54998780000005</v>
      </c>
      <c r="AD215" s="26">
        <v>2707.6000979999999</v>
      </c>
      <c r="AE215" s="22">
        <v>1758.724976</v>
      </c>
      <c r="AF215" s="26">
        <v>11109.650390999999</v>
      </c>
      <c r="AG215" s="64">
        <f t="shared" si="42"/>
        <v>3.2938727390245892E-2</v>
      </c>
      <c r="AH215" s="65">
        <f t="shared" si="42"/>
        <v>-1.6253912889337873E-2</v>
      </c>
      <c r="AI215" s="64">
        <f t="shared" si="42"/>
        <v>1.1059001540047297E-2</v>
      </c>
      <c r="AJ215" s="65">
        <f t="shared" si="41"/>
        <v>1.4229715615990124E-3</v>
      </c>
      <c r="AK215" s="64">
        <f t="shared" si="41"/>
        <v>4.5102072390789623E-2</v>
      </c>
      <c r="AL215" s="64">
        <f t="shared" si="41"/>
        <v>6.9731874375453624E-3</v>
      </c>
      <c r="AM215" s="101">
        <f t="shared" si="35"/>
        <v>8.0399263785885244E-3</v>
      </c>
      <c r="AN215" s="102">
        <f t="shared" si="36"/>
        <v>9.3959410292105763E-3</v>
      </c>
      <c r="AO215" s="101">
        <f t="shared" si="37"/>
        <v>7.5350111723622992E-3</v>
      </c>
      <c r="AP215" s="102">
        <f t="shared" si="38"/>
        <v>5.9619523565088107E-3</v>
      </c>
      <c r="AQ215" s="101">
        <f t="shared" si="39"/>
        <v>8.348047382014237E-3</v>
      </c>
      <c r="AR215" s="102">
        <f t="shared" si="33"/>
        <v>2.4898801011657368E-2</v>
      </c>
      <c r="AS215" s="101">
        <f t="shared" si="33"/>
        <v>-2.5649853918548449E-2</v>
      </c>
      <c r="AT215" s="102">
        <f t="shared" si="33"/>
        <v>3.5239903676849982E-3</v>
      </c>
      <c r="AU215" s="101">
        <f t="shared" si="33"/>
        <v>-4.5389807949097983E-3</v>
      </c>
      <c r="AV215" s="102">
        <f t="shared" si="33"/>
        <v>3.6754025008775386E-2</v>
      </c>
      <c r="AW215" s="102">
        <f t="shared" si="40"/>
        <v>6.9975963349319008E-3</v>
      </c>
    </row>
    <row r="216" spans="6:49" x14ac:dyDescent="0.3">
      <c r="F216" s="18">
        <v>43693</v>
      </c>
      <c r="G216" s="22">
        <v>5975.0498049999997</v>
      </c>
      <c r="H216" s="26">
        <v>121.3499985</v>
      </c>
      <c r="I216" s="22">
        <v>527.84997559999999</v>
      </c>
      <c r="J216" s="26">
        <v>2750.9499510000001</v>
      </c>
      <c r="K216" s="22">
        <v>1660.045044</v>
      </c>
      <c r="Y216" s="93">
        <f t="shared" si="34"/>
        <v>-155</v>
      </c>
      <c r="Z216" s="18">
        <v>43690</v>
      </c>
      <c r="AA216" s="22">
        <v>5815.4501950000003</v>
      </c>
      <c r="AB216" s="26">
        <v>121.9499969</v>
      </c>
      <c r="AC216" s="22">
        <v>512.40002440000001</v>
      </c>
      <c r="AD216" s="26">
        <v>2670.5500489999999</v>
      </c>
      <c r="AE216" s="22">
        <v>1664.5</v>
      </c>
      <c r="AF216" s="26">
        <v>10925.849609000001</v>
      </c>
      <c r="AG216" s="64">
        <f t="shared" si="42"/>
        <v>-4.7754158958075298E-2</v>
      </c>
      <c r="AH216" s="65">
        <f t="shared" si="42"/>
        <v>-8.1972299672038922E-4</v>
      </c>
      <c r="AI216" s="64">
        <f t="shared" si="42"/>
        <v>-6.2688820096728701E-2</v>
      </c>
      <c r="AJ216" s="65">
        <f t="shared" si="41"/>
        <v>-1.3778207790472707E-2</v>
      </c>
      <c r="AK216" s="64">
        <f t="shared" si="41"/>
        <v>-5.5064323025160317E-2</v>
      </c>
      <c r="AL216" s="64">
        <f t="shared" si="41"/>
        <v>-1.6682629827503324E-2</v>
      </c>
      <c r="AM216" s="101">
        <f t="shared" si="35"/>
        <v>-2.2201164215010824E-2</v>
      </c>
      <c r="AN216" s="102">
        <f t="shared" si="36"/>
        <v>-3.2223169253334419E-2</v>
      </c>
      <c r="AO216" s="101">
        <f t="shared" si="37"/>
        <v>-2.5518334147435644E-2</v>
      </c>
      <c r="AP216" s="102">
        <f t="shared" si="38"/>
        <v>-1.4199887321241778E-2</v>
      </c>
      <c r="AQ216" s="101">
        <f t="shared" si="39"/>
        <v>-2.6976479959813483E-2</v>
      </c>
      <c r="AR216" s="102">
        <f t="shared" si="33"/>
        <v>-2.5552994743064474E-2</v>
      </c>
      <c r="AS216" s="101">
        <f t="shared" si="33"/>
        <v>3.140344625661403E-2</v>
      </c>
      <c r="AT216" s="102">
        <f t="shared" si="33"/>
        <v>-3.7170485949293057E-2</v>
      </c>
      <c r="AU216" s="101">
        <f t="shared" si="33"/>
        <v>4.2167953076907051E-4</v>
      </c>
      <c r="AV216" s="102">
        <f t="shared" si="33"/>
        <v>-2.8087843065346833E-2</v>
      </c>
      <c r="AW216" s="102">
        <f t="shared" si="40"/>
        <v>-1.1797239594064254E-2</v>
      </c>
    </row>
    <row r="217" spans="6:49" x14ac:dyDescent="0.3">
      <c r="F217" s="18">
        <v>43696</v>
      </c>
      <c r="G217" s="22">
        <v>5982.5498049999997</v>
      </c>
      <c r="H217" s="26">
        <v>120.8000031</v>
      </c>
      <c r="I217" s="22">
        <v>520.54998780000005</v>
      </c>
      <c r="J217" s="26">
        <v>2725.5</v>
      </c>
      <c r="K217" s="22">
        <v>1633.7700199999999</v>
      </c>
      <c r="Y217" s="93">
        <f t="shared" si="34"/>
        <v>-154</v>
      </c>
      <c r="Z217" s="18">
        <v>43691</v>
      </c>
      <c r="AA217" s="22">
        <v>5816</v>
      </c>
      <c r="AB217" s="26">
        <v>120.9000015</v>
      </c>
      <c r="AC217" s="22">
        <v>523.54998780000005</v>
      </c>
      <c r="AD217" s="26">
        <v>2713.8999020000001</v>
      </c>
      <c r="AE217" s="22">
        <v>1657.464966</v>
      </c>
      <c r="AF217" s="26">
        <v>11029.400390999999</v>
      </c>
      <c r="AG217" s="64">
        <f t="shared" si="42"/>
        <v>9.4537652862186262E-5</v>
      </c>
      <c r="AH217" s="65">
        <f t="shared" si="42"/>
        <v>-8.6473292139799696E-3</v>
      </c>
      <c r="AI217" s="64">
        <f t="shared" si="42"/>
        <v>2.1526895789390862E-2</v>
      </c>
      <c r="AJ217" s="65">
        <f t="shared" si="41"/>
        <v>1.6102216583406725E-2</v>
      </c>
      <c r="AK217" s="64">
        <f t="shared" si="41"/>
        <v>-4.235471830027932E-3</v>
      </c>
      <c r="AL217" s="64">
        <f t="shared" si="41"/>
        <v>9.4329647656046112E-3</v>
      </c>
      <c r="AM217" s="101">
        <f t="shared" si="35"/>
        <v>1.1184453079334848E-2</v>
      </c>
      <c r="AN217" s="102">
        <f t="shared" si="36"/>
        <v>1.3723576077282166E-2</v>
      </c>
      <c r="AO217" s="101">
        <f t="shared" si="37"/>
        <v>1.0971961522595101E-2</v>
      </c>
      <c r="AP217" s="102">
        <f t="shared" si="38"/>
        <v>8.0584191822215094E-3</v>
      </c>
      <c r="AQ217" s="101">
        <f t="shared" si="39"/>
        <v>1.202115960241581E-2</v>
      </c>
      <c r="AR217" s="102">
        <f t="shared" si="33"/>
        <v>-1.1089915426472662E-2</v>
      </c>
      <c r="AS217" s="101">
        <f t="shared" si="33"/>
        <v>-2.2370905291262136E-2</v>
      </c>
      <c r="AT217" s="102">
        <f t="shared" si="33"/>
        <v>1.0554934266795761E-2</v>
      </c>
      <c r="AU217" s="101">
        <f t="shared" si="33"/>
        <v>8.0437974011852154E-3</v>
      </c>
      <c r="AV217" s="102">
        <f t="shared" si="33"/>
        <v>-1.6256631432443741E-2</v>
      </c>
      <c r="AW217" s="102">
        <f t="shared" si="40"/>
        <v>-6.2237440964395124E-3</v>
      </c>
    </row>
    <row r="218" spans="6:49" x14ac:dyDescent="0.3">
      <c r="F218" s="18">
        <v>43697</v>
      </c>
      <c r="G218" s="22">
        <v>6190.9501950000003</v>
      </c>
      <c r="H218" s="26">
        <v>123.8499985</v>
      </c>
      <c r="I218" s="22">
        <v>527.79998780000005</v>
      </c>
      <c r="J218" s="26">
        <v>2742.9499510000001</v>
      </c>
      <c r="K218" s="22">
        <v>1589.5749510000001</v>
      </c>
      <c r="Y218" s="93">
        <f t="shared" si="34"/>
        <v>-153</v>
      </c>
      <c r="Z218" s="18">
        <v>43693</v>
      </c>
      <c r="AA218" s="22">
        <v>5975.0498049999997</v>
      </c>
      <c r="AB218" s="26">
        <v>121.3499985</v>
      </c>
      <c r="AC218" s="22">
        <v>527.84997559999999</v>
      </c>
      <c r="AD218" s="26">
        <v>2750.9499510000001</v>
      </c>
      <c r="AE218" s="22">
        <v>1660.045044</v>
      </c>
      <c r="AF218" s="26">
        <v>11047.799805000001</v>
      </c>
      <c r="AG218" s="64">
        <f t="shared" si="42"/>
        <v>2.6979693116468924E-2</v>
      </c>
      <c r="AH218" s="65">
        <f t="shared" si="42"/>
        <v>3.7151497839761263E-3</v>
      </c>
      <c r="AI218" s="64">
        <f t="shared" si="42"/>
        <v>8.179592779432792E-3</v>
      </c>
      <c r="AJ218" s="65">
        <f t="shared" si="41"/>
        <v>1.3559610116558421E-2</v>
      </c>
      <c r="AK218" s="64">
        <f t="shared" si="41"/>
        <v>1.5554307371504466E-3</v>
      </c>
      <c r="AL218" s="64">
        <f t="shared" si="41"/>
        <v>1.6668253308015919E-3</v>
      </c>
      <c r="AM218" s="101">
        <f t="shared" si="35"/>
        <v>1.2563866092999494E-3</v>
      </c>
      <c r="AN218" s="102">
        <f t="shared" si="36"/>
        <v>6.0137186745772529E-5</v>
      </c>
      <c r="AO218" s="101">
        <f t="shared" si="37"/>
        <v>1.2063959766999777E-4</v>
      </c>
      <c r="AP218" s="102">
        <f t="shared" si="38"/>
        <v>1.4393429336532371E-3</v>
      </c>
      <c r="AQ218" s="101">
        <f t="shared" si="39"/>
        <v>4.2421489611415165E-4</v>
      </c>
      <c r="AR218" s="102">
        <f t="shared" si="33"/>
        <v>2.5723306507168975E-2</v>
      </c>
      <c r="AS218" s="101">
        <f t="shared" si="33"/>
        <v>3.6550125972303537E-3</v>
      </c>
      <c r="AT218" s="102">
        <f t="shared" si="33"/>
        <v>8.0589531817627947E-3</v>
      </c>
      <c r="AU218" s="101">
        <f t="shared" si="33"/>
        <v>1.2120267182905183E-2</v>
      </c>
      <c r="AV218" s="102">
        <f t="shared" si="33"/>
        <v>1.1312158410362949E-3</v>
      </c>
      <c r="AW218" s="102">
        <f t="shared" si="40"/>
        <v>1.0137751062020719E-2</v>
      </c>
    </row>
    <row r="219" spans="6:49" x14ac:dyDescent="0.3">
      <c r="F219" s="18">
        <v>43698</v>
      </c>
      <c r="G219" s="22">
        <v>6228.8999020000001</v>
      </c>
      <c r="H219" s="26">
        <v>112.4000015</v>
      </c>
      <c r="I219" s="22">
        <v>520.90002440000001</v>
      </c>
      <c r="J219" s="26">
        <v>2764.8000489999999</v>
      </c>
      <c r="K219" s="22">
        <v>1600.0500489999999</v>
      </c>
      <c r="Y219" s="93">
        <f t="shared" si="34"/>
        <v>-152</v>
      </c>
      <c r="Z219" s="18">
        <v>43696</v>
      </c>
      <c r="AA219" s="22">
        <v>5982.5498049999997</v>
      </c>
      <c r="AB219" s="26">
        <v>120.8000031</v>
      </c>
      <c r="AC219" s="22">
        <v>520.54998780000005</v>
      </c>
      <c r="AD219" s="26">
        <v>2725.5</v>
      </c>
      <c r="AE219" s="22">
        <v>1633.7700199999999</v>
      </c>
      <c r="AF219" s="26">
        <v>11053.900390999999</v>
      </c>
      <c r="AG219" s="64">
        <f t="shared" si="42"/>
        <v>1.2544325329690181E-3</v>
      </c>
      <c r="AH219" s="65">
        <f t="shared" si="42"/>
        <v>-4.5426086487050264E-3</v>
      </c>
      <c r="AI219" s="64">
        <f t="shared" si="42"/>
        <v>-1.3926184726437236E-2</v>
      </c>
      <c r="AJ219" s="65">
        <f t="shared" si="41"/>
        <v>-9.2943912340241984E-3</v>
      </c>
      <c r="AK219" s="64">
        <f t="shared" si="41"/>
        <v>-1.5954497042017887E-2</v>
      </c>
      <c r="AL219" s="64">
        <f t="shared" si="41"/>
        <v>5.5204677475757856E-4</v>
      </c>
      <c r="AM219" s="101">
        <f t="shared" si="35"/>
        <v>-1.6872244220334886E-4</v>
      </c>
      <c r="AN219" s="102">
        <f t="shared" si="36"/>
        <v>-1.9011601611654311E-3</v>
      </c>
      <c r="AO219" s="101">
        <f t="shared" si="37"/>
        <v>-1.4369967399453564E-3</v>
      </c>
      <c r="AP219" s="102">
        <f t="shared" si="38"/>
        <v>4.8921780073881381E-4</v>
      </c>
      <c r="AQ219" s="101">
        <f t="shared" si="39"/>
        <v>-1.2404507183451812E-3</v>
      </c>
      <c r="AR219" s="102">
        <f t="shared" si="33"/>
        <v>1.4231549751723669E-3</v>
      </c>
      <c r="AS219" s="101">
        <f t="shared" si="33"/>
        <v>-2.6414484875395953E-3</v>
      </c>
      <c r="AT219" s="102">
        <f t="shared" si="33"/>
        <v>-1.248918798649188E-2</v>
      </c>
      <c r="AU219" s="101">
        <f t="shared" si="33"/>
        <v>-9.7836090347630123E-3</v>
      </c>
      <c r="AV219" s="102">
        <f t="shared" si="33"/>
        <v>-1.4714046323672706E-2</v>
      </c>
      <c r="AW219" s="102">
        <f t="shared" si="40"/>
        <v>-7.641027371458965E-3</v>
      </c>
    </row>
    <row r="220" spans="6:49" x14ac:dyDescent="0.3">
      <c r="F220" s="18">
        <v>43699</v>
      </c>
      <c r="G220" s="22">
        <v>6208.5498049999997</v>
      </c>
      <c r="H220" s="26">
        <v>107.6999969</v>
      </c>
      <c r="I220" s="22">
        <v>511.7999878</v>
      </c>
      <c r="J220" s="26">
        <v>2744.25</v>
      </c>
      <c r="K220" s="22">
        <v>1552.334961</v>
      </c>
      <c r="Y220" s="93">
        <f t="shared" si="34"/>
        <v>-151</v>
      </c>
      <c r="Z220" s="18">
        <v>43697</v>
      </c>
      <c r="AA220" s="22">
        <v>6190.9501950000003</v>
      </c>
      <c r="AB220" s="26">
        <v>123.8499985</v>
      </c>
      <c r="AC220" s="22">
        <v>527.79998780000005</v>
      </c>
      <c r="AD220" s="26">
        <v>2742.9499510000001</v>
      </c>
      <c r="AE220" s="22">
        <v>1589.5749510000001</v>
      </c>
      <c r="AF220" s="26">
        <v>11017</v>
      </c>
      <c r="AG220" s="64">
        <f t="shared" si="42"/>
        <v>3.4241713881711856E-2</v>
      </c>
      <c r="AH220" s="65">
        <f t="shared" si="42"/>
        <v>2.4934832660977381E-2</v>
      </c>
      <c r="AI220" s="64">
        <f t="shared" si="42"/>
        <v>1.3831479470395163E-2</v>
      </c>
      <c r="AJ220" s="65">
        <f t="shared" si="41"/>
        <v>6.3820681858725858E-3</v>
      </c>
      <c r="AK220" s="64">
        <f t="shared" si="41"/>
        <v>-2.7423585819076696E-2</v>
      </c>
      <c r="AL220" s="64">
        <f t="shared" si="41"/>
        <v>-3.3438078853490227E-3</v>
      </c>
      <c r="AM220" s="101">
        <f t="shared" si="35"/>
        <v>-5.149099674396914E-3</v>
      </c>
      <c r="AN220" s="102">
        <f t="shared" si="36"/>
        <v>-8.7553729295108823E-3</v>
      </c>
      <c r="AO220" s="101">
        <f t="shared" si="37"/>
        <v>-6.8805216012278233E-3</v>
      </c>
      <c r="AP220" s="102">
        <f t="shared" si="38"/>
        <v>-2.8312169229830486E-3</v>
      </c>
      <c r="AQ220" s="101">
        <f t="shared" si="39"/>
        <v>-7.0580144456425711E-3</v>
      </c>
      <c r="AR220" s="102">
        <f t="shared" si="33"/>
        <v>3.9390813556108767E-2</v>
      </c>
      <c r="AS220" s="101">
        <f t="shared" si="33"/>
        <v>3.3690205590488263E-2</v>
      </c>
      <c r="AT220" s="102">
        <f t="shared" si="33"/>
        <v>2.0712001071622986E-2</v>
      </c>
      <c r="AU220" s="101">
        <f t="shared" si="33"/>
        <v>9.2132851088556345E-3</v>
      </c>
      <c r="AV220" s="102">
        <f t="shared" si="33"/>
        <v>-2.0365571373434123E-2</v>
      </c>
      <c r="AW220" s="102">
        <f t="shared" si="40"/>
        <v>1.652814679072831E-2</v>
      </c>
    </row>
    <row r="221" spans="6:49" x14ac:dyDescent="0.3">
      <c r="F221" s="18">
        <v>43700</v>
      </c>
      <c r="G221" s="22">
        <v>6254.3500979999999</v>
      </c>
      <c r="H221" s="26">
        <v>111.0500031</v>
      </c>
      <c r="I221" s="22">
        <v>533.25</v>
      </c>
      <c r="J221" s="26">
        <v>2749.1499020000001</v>
      </c>
      <c r="K221" s="22">
        <v>1538.344971</v>
      </c>
      <c r="Y221" s="93">
        <f t="shared" si="34"/>
        <v>-150</v>
      </c>
      <c r="Z221" s="18">
        <v>43698</v>
      </c>
      <c r="AA221" s="22">
        <v>6228.8999020000001</v>
      </c>
      <c r="AB221" s="26">
        <v>112.4000015</v>
      </c>
      <c r="AC221" s="22">
        <v>520.90002440000001</v>
      </c>
      <c r="AD221" s="26">
        <v>2764.8000489999999</v>
      </c>
      <c r="AE221" s="22">
        <v>1600.0500489999999</v>
      </c>
      <c r="AF221" s="26">
        <v>10918.700194999999</v>
      </c>
      <c r="AG221" s="64">
        <f t="shared" si="42"/>
        <v>6.1111567064167632E-3</v>
      </c>
      <c r="AH221" s="65">
        <f t="shared" si="42"/>
        <v>-9.7007193019157043E-2</v>
      </c>
      <c r="AI221" s="64">
        <f t="shared" si="42"/>
        <v>-1.315926936125829E-2</v>
      </c>
      <c r="AJ221" s="65">
        <f t="shared" si="41"/>
        <v>7.934351642328967E-3</v>
      </c>
      <c r="AK221" s="64">
        <f t="shared" si="41"/>
        <v>6.5682553025365039E-3</v>
      </c>
      <c r="AL221" s="64">
        <f t="shared" si="41"/>
        <v>-8.9626008876780069E-3</v>
      </c>
      <c r="AM221" s="101">
        <f t="shared" si="35"/>
        <v>-1.2332044415061878E-2</v>
      </c>
      <c r="AN221" s="102">
        <f t="shared" si="36"/>
        <v>-1.8640855345890245E-2</v>
      </c>
      <c r="AO221" s="101">
        <f t="shared" si="37"/>
        <v>-1.4731440607980723E-2</v>
      </c>
      <c r="AP221" s="102">
        <f t="shared" si="38"/>
        <v>-7.6201110214677379E-3</v>
      </c>
      <c r="AQ221" s="101">
        <f t="shared" si="39"/>
        <v>-1.5448390682277402E-2</v>
      </c>
      <c r="AR221" s="102">
        <f t="shared" si="33"/>
        <v>1.8443201121478639E-2</v>
      </c>
      <c r="AS221" s="101">
        <f t="shared" si="33"/>
        <v>-7.8366337673266798E-2</v>
      </c>
      <c r="AT221" s="102">
        <f t="shared" si="33"/>
        <v>1.5721712467224331E-3</v>
      </c>
      <c r="AU221" s="101">
        <f t="shared" si="33"/>
        <v>1.5554462663796705E-2</v>
      </c>
      <c r="AV221" s="102">
        <f t="shared" si="33"/>
        <v>2.2016645984813905E-2</v>
      </c>
      <c r="AW221" s="102">
        <f t="shared" si="40"/>
        <v>-4.1559713312910238E-3</v>
      </c>
    </row>
    <row r="222" spans="6:49" x14ac:dyDescent="0.3">
      <c r="F222" s="18">
        <v>43703</v>
      </c>
      <c r="G222" s="22">
        <v>6255.5498049999997</v>
      </c>
      <c r="H222" s="26">
        <v>110.5500031</v>
      </c>
      <c r="I222" s="22">
        <v>544.29998780000005</v>
      </c>
      <c r="J222" s="26">
        <v>2736.8000489999999</v>
      </c>
      <c r="K222" s="22">
        <v>1554.8199460000001</v>
      </c>
      <c r="Y222" s="93">
        <f t="shared" si="34"/>
        <v>-149</v>
      </c>
      <c r="Z222" s="18">
        <v>43699</v>
      </c>
      <c r="AA222" s="22">
        <v>6208.5498049999997</v>
      </c>
      <c r="AB222" s="26">
        <v>107.6999969</v>
      </c>
      <c r="AC222" s="22">
        <v>511.7999878</v>
      </c>
      <c r="AD222" s="26">
        <v>2744.25</v>
      </c>
      <c r="AE222" s="22">
        <v>1552.334961</v>
      </c>
      <c r="AF222" s="26">
        <v>10741.349609000001</v>
      </c>
      <c r="AG222" s="64">
        <f t="shared" si="42"/>
        <v>-3.2723935596801652E-3</v>
      </c>
      <c r="AH222" s="65">
        <f t="shared" si="42"/>
        <v>-4.271439542610219E-2</v>
      </c>
      <c r="AI222" s="64">
        <f t="shared" si="42"/>
        <v>-1.7624231704897311E-2</v>
      </c>
      <c r="AJ222" s="65">
        <f t="shared" si="41"/>
        <v>-7.4605037651113816E-3</v>
      </c>
      <c r="AK222" s="64">
        <f t="shared" si="41"/>
        <v>-3.0274685520830267E-2</v>
      </c>
      <c r="AL222" s="64">
        <f t="shared" si="41"/>
        <v>-1.6376190366265336E-2</v>
      </c>
      <c r="AM222" s="101">
        <f t="shared" si="35"/>
        <v>-2.180941856509647E-2</v>
      </c>
      <c r="AN222" s="102">
        <f t="shared" si="36"/>
        <v>-3.1684031772295826E-2</v>
      </c>
      <c r="AO222" s="101">
        <f t="shared" si="37"/>
        <v>-2.5090158311512303E-2</v>
      </c>
      <c r="AP222" s="102">
        <f t="shared" si="38"/>
        <v>-1.3938709141718676E-2</v>
      </c>
      <c r="AQ222" s="101">
        <f t="shared" si="39"/>
        <v>-2.6518883039536718E-2</v>
      </c>
      <c r="AR222" s="102">
        <f t="shared" si="33"/>
        <v>1.8537025005416305E-2</v>
      </c>
      <c r="AS222" s="101">
        <f t="shared" si="33"/>
        <v>-1.1030363653806365E-2</v>
      </c>
      <c r="AT222" s="102">
        <f t="shared" si="33"/>
        <v>7.4659266066149921E-3</v>
      </c>
      <c r="AU222" s="101">
        <f t="shared" si="33"/>
        <v>6.4782053766072939E-3</v>
      </c>
      <c r="AV222" s="102">
        <f t="shared" si="33"/>
        <v>-3.7558024812935492E-3</v>
      </c>
      <c r="AW222" s="102">
        <f t="shared" si="40"/>
        <v>3.5389981707077355E-3</v>
      </c>
    </row>
    <row r="223" spans="6:49" x14ac:dyDescent="0.3">
      <c r="F223" s="18">
        <v>43704</v>
      </c>
      <c r="G223" s="22">
        <v>6277.75</v>
      </c>
      <c r="H223" s="26">
        <v>120.3499985</v>
      </c>
      <c r="I223" s="22">
        <v>554.04998780000005</v>
      </c>
      <c r="J223" s="26">
        <v>2766.5</v>
      </c>
      <c r="K223" s="22">
        <v>1599.540039</v>
      </c>
      <c r="Y223" s="93">
        <f t="shared" si="34"/>
        <v>-148</v>
      </c>
      <c r="Z223" s="18">
        <v>43700</v>
      </c>
      <c r="AA223" s="22">
        <v>6254.3500979999999</v>
      </c>
      <c r="AB223" s="26">
        <v>111.0500031</v>
      </c>
      <c r="AC223" s="22">
        <v>533.25</v>
      </c>
      <c r="AD223" s="26">
        <v>2749.1499020000001</v>
      </c>
      <c r="AE223" s="22">
        <v>1538.344971</v>
      </c>
      <c r="AF223" s="26">
        <v>10829.349609000001</v>
      </c>
      <c r="AG223" s="64">
        <f t="shared" si="42"/>
        <v>7.3498944126254772E-3</v>
      </c>
      <c r="AH223" s="65">
        <f t="shared" si="42"/>
        <v>3.0631022877105299E-2</v>
      </c>
      <c r="AI223" s="64">
        <f t="shared" si="42"/>
        <v>4.1056457463208261E-2</v>
      </c>
      <c r="AJ223" s="65">
        <f t="shared" si="41"/>
        <v>1.7839237582771646E-3</v>
      </c>
      <c r="AK223" s="64">
        <f t="shared" si="41"/>
        <v>-9.0530794888268457E-3</v>
      </c>
      <c r="AL223" s="64">
        <f t="shared" si="41"/>
        <v>8.1592615349296554E-3</v>
      </c>
      <c r="AM223" s="101">
        <f t="shared" si="35"/>
        <v>9.5561781245265091E-3</v>
      </c>
      <c r="AN223" s="102">
        <f t="shared" si="36"/>
        <v>1.148267293575269E-2</v>
      </c>
      <c r="AO223" s="101">
        <f t="shared" si="37"/>
        <v>9.1922659725857479E-3</v>
      </c>
      <c r="AP223" s="102">
        <f t="shared" si="38"/>
        <v>6.9728426389902703E-3</v>
      </c>
      <c r="AQ223" s="101">
        <f t="shared" si="39"/>
        <v>1.0119176504844771E-2</v>
      </c>
      <c r="AR223" s="102">
        <f t="shared" ref="AR223:AV273" si="43">AG223-AM223</f>
        <v>-2.2062837119010319E-3</v>
      </c>
      <c r="AS223" s="101">
        <f t="shared" si="43"/>
        <v>1.9148349941352609E-2</v>
      </c>
      <c r="AT223" s="102">
        <f t="shared" si="43"/>
        <v>3.1864191490622515E-2</v>
      </c>
      <c r="AU223" s="101">
        <f t="shared" si="43"/>
        <v>-5.1889188807131056E-3</v>
      </c>
      <c r="AV223" s="102">
        <f t="shared" si="43"/>
        <v>-1.9172255993671616E-2</v>
      </c>
      <c r="AW223" s="102">
        <f t="shared" si="40"/>
        <v>4.8890165691378735E-3</v>
      </c>
    </row>
    <row r="224" spans="6:49" x14ac:dyDescent="0.3">
      <c r="F224" s="18">
        <v>43705</v>
      </c>
      <c r="G224" s="22">
        <v>6103.3999020000001</v>
      </c>
      <c r="H224" s="26">
        <v>116.3499985</v>
      </c>
      <c r="I224" s="22">
        <v>539.70001219999995</v>
      </c>
      <c r="J224" s="26">
        <v>2766.75</v>
      </c>
      <c r="K224" s="22">
        <v>1629.744995</v>
      </c>
      <c r="Y224" s="93">
        <f t="shared" si="34"/>
        <v>-147</v>
      </c>
      <c r="Z224" s="18">
        <v>43703</v>
      </c>
      <c r="AA224" s="22">
        <v>6255.5498049999997</v>
      </c>
      <c r="AB224" s="26">
        <v>110.5500031</v>
      </c>
      <c r="AC224" s="22">
        <v>544.29998780000005</v>
      </c>
      <c r="AD224" s="26">
        <v>2736.8000489999999</v>
      </c>
      <c r="AE224" s="22">
        <v>1554.8199460000001</v>
      </c>
      <c r="AF224" s="26">
        <v>11057.849609000001</v>
      </c>
      <c r="AG224" s="64">
        <f t="shared" si="42"/>
        <v>1.9180121551408405E-4</v>
      </c>
      <c r="AH224" s="65">
        <f t="shared" si="42"/>
        <v>-4.5126429107244176E-3</v>
      </c>
      <c r="AI224" s="64">
        <f t="shared" si="42"/>
        <v>2.0510185674584364E-2</v>
      </c>
      <c r="AJ224" s="65">
        <f t="shared" si="41"/>
        <v>-4.5023647581866576E-3</v>
      </c>
      <c r="AK224" s="64">
        <f t="shared" si="41"/>
        <v>1.0652604201429366E-2</v>
      </c>
      <c r="AL224" s="64">
        <f t="shared" si="41"/>
        <v>2.0880542985392429E-2</v>
      </c>
      <c r="AM224" s="101">
        <f t="shared" si="35"/>
        <v>2.5818792114976941E-2</v>
      </c>
      <c r="AN224" s="102">
        <f t="shared" si="36"/>
        <v>3.3863992916794337E-2</v>
      </c>
      <c r="AO224" s="101">
        <f t="shared" si="37"/>
        <v>2.6967213419180368E-2</v>
      </c>
      <c r="AP224" s="102">
        <f t="shared" si="38"/>
        <v>1.7815183625396476E-2</v>
      </c>
      <c r="AQ224" s="101">
        <f t="shared" si="39"/>
        <v>2.9115487195995739E-2</v>
      </c>
      <c r="AR224" s="102">
        <f t="shared" si="43"/>
        <v>-2.5626990899462857E-2</v>
      </c>
      <c r="AS224" s="101">
        <f t="shared" si="43"/>
        <v>-3.8376635827518754E-2</v>
      </c>
      <c r="AT224" s="102">
        <f t="shared" si="43"/>
        <v>-6.4570277445960035E-3</v>
      </c>
      <c r="AU224" s="101">
        <f t="shared" si="43"/>
        <v>-2.2317548383583134E-2</v>
      </c>
      <c r="AV224" s="102">
        <f t="shared" si="43"/>
        <v>-1.8462882994566374E-2</v>
      </c>
      <c r="AW224" s="102">
        <f t="shared" si="40"/>
        <v>-2.2248217169945423E-2</v>
      </c>
    </row>
    <row r="225" spans="6:49" x14ac:dyDescent="0.3">
      <c r="F225" s="18">
        <v>43706</v>
      </c>
      <c r="G225" s="22">
        <v>6110.2001950000003</v>
      </c>
      <c r="H225" s="26">
        <v>114.3000031</v>
      </c>
      <c r="I225" s="22">
        <v>528</v>
      </c>
      <c r="J225" s="26">
        <v>2757.8000489999999</v>
      </c>
      <c r="K225" s="22">
        <v>1653.8000489999999</v>
      </c>
      <c r="Y225" s="93">
        <f t="shared" si="34"/>
        <v>-146</v>
      </c>
      <c r="Z225" s="18">
        <v>43704</v>
      </c>
      <c r="AA225" s="22">
        <v>6277.75</v>
      </c>
      <c r="AB225" s="26">
        <v>120.3499985</v>
      </c>
      <c r="AC225" s="22">
        <v>554.04998780000005</v>
      </c>
      <c r="AD225" s="26">
        <v>2766.5</v>
      </c>
      <c r="AE225" s="22">
        <v>1599.540039</v>
      </c>
      <c r="AF225" s="26">
        <v>11105.349609000001</v>
      </c>
      <c r="AG225" s="64">
        <f t="shared" si="42"/>
        <v>3.5425974903811365E-3</v>
      </c>
      <c r="AH225" s="65">
        <f t="shared" si="42"/>
        <v>8.4936216420368194E-2</v>
      </c>
      <c r="AI225" s="64">
        <f t="shared" si="42"/>
        <v>1.7754370336616639E-2</v>
      </c>
      <c r="AJ225" s="65">
        <f t="shared" si="41"/>
        <v>1.0793610770648094E-2</v>
      </c>
      <c r="AK225" s="64">
        <f t="shared" si="41"/>
        <v>2.8356363718418022E-2</v>
      </c>
      <c r="AL225" s="64">
        <f t="shared" si="41"/>
        <v>4.2863913517013014E-3</v>
      </c>
      <c r="AM225" s="101">
        <f t="shared" si="35"/>
        <v>4.6051837557417059E-3</v>
      </c>
      <c r="AN225" s="102">
        <f t="shared" si="36"/>
        <v>4.6688981479371169E-3</v>
      </c>
      <c r="AO225" s="101">
        <f t="shared" si="37"/>
        <v>3.7808564190408875E-3</v>
      </c>
      <c r="AP225" s="102">
        <f t="shared" si="38"/>
        <v>3.6719975719141274E-3</v>
      </c>
      <c r="AQ225" s="101">
        <f t="shared" si="39"/>
        <v>4.3359348122852318E-3</v>
      </c>
      <c r="AR225" s="102">
        <f t="shared" si="43"/>
        <v>-1.0625862653605694E-3</v>
      </c>
      <c r="AS225" s="101">
        <f t="shared" si="43"/>
        <v>8.0267318272431082E-2</v>
      </c>
      <c r="AT225" s="102">
        <f t="shared" si="43"/>
        <v>1.3973513917575751E-2</v>
      </c>
      <c r="AU225" s="101">
        <f t="shared" si="43"/>
        <v>7.1216131987339674E-3</v>
      </c>
      <c r="AV225" s="102">
        <f t="shared" si="43"/>
        <v>2.402042890613279E-2</v>
      </c>
      <c r="AW225" s="102">
        <f t="shared" si="40"/>
        <v>2.4864057605902608E-2</v>
      </c>
    </row>
    <row r="226" spans="6:49" x14ac:dyDescent="0.3">
      <c r="F226" s="18">
        <v>43707</v>
      </c>
      <c r="G226" s="22">
        <v>6123.75</v>
      </c>
      <c r="H226" s="26">
        <v>116.6999969</v>
      </c>
      <c r="I226" s="22">
        <v>528.79998780000005</v>
      </c>
      <c r="J226" s="26">
        <v>2788.3000489999999</v>
      </c>
      <c r="K226" s="22">
        <v>1625.844971</v>
      </c>
      <c r="Y226" s="93">
        <f t="shared" si="34"/>
        <v>-145</v>
      </c>
      <c r="Z226" s="18">
        <v>43705</v>
      </c>
      <c r="AA226" s="22">
        <v>6103.3999020000001</v>
      </c>
      <c r="AB226" s="26">
        <v>116.3499985</v>
      </c>
      <c r="AC226" s="22">
        <v>539.70001219999995</v>
      </c>
      <c r="AD226" s="26">
        <v>2766.75</v>
      </c>
      <c r="AE226" s="22">
        <v>1629.744995</v>
      </c>
      <c r="AF226" s="26">
        <v>11046.099609000001</v>
      </c>
      <c r="AG226" s="64">
        <f t="shared" si="42"/>
        <v>-2.8165659132695503E-2</v>
      </c>
      <c r="AH226" s="65">
        <f t="shared" si="42"/>
        <v>-3.3801274909268313E-2</v>
      </c>
      <c r="AI226" s="64">
        <f t="shared" si="42"/>
        <v>-2.6241461132913268E-2</v>
      </c>
      <c r="AJ226" s="65">
        <f t="shared" si="41"/>
        <v>9.0362806730359815E-5</v>
      </c>
      <c r="AK226" s="64">
        <f t="shared" si="41"/>
        <v>1.8707445502935762E-2</v>
      </c>
      <c r="AL226" s="64">
        <f t="shared" si="41"/>
        <v>-5.3495498842216554E-3</v>
      </c>
      <c r="AM226" s="101">
        <f t="shared" si="35"/>
        <v>-7.7131973259675028E-3</v>
      </c>
      <c r="AN226" s="102">
        <f t="shared" si="36"/>
        <v>-1.2284196157814616E-2</v>
      </c>
      <c r="AO226" s="101">
        <f t="shared" si="37"/>
        <v>-9.6830662002306018E-3</v>
      </c>
      <c r="AP226" s="102">
        <f t="shared" si="38"/>
        <v>-4.540709694384781E-3</v>
      </c>
      <c r="AQ226" s="101">
        <f t="shared" si="39"/>
        <v>-1.0053129232249909E-2</v>
      </c>
      <c r="AR226" s="102">
        <f t="shared" si="43"/>
        <v>-2.0452461806728002E-2</v>
      </c>
      <c r="AS226" s="101">
        <f t="shared" si="43"/>
        <v>-2.1517078751453696E-2</v>
      </c>
      <c r="AT226" s="102">
        <f t="shared" si="43"/>
        <v>-1.6558394932682664E-2</v>
      </c>
      <c r="AU226" s="101">
        <f t="shared" si="43"/>
        <v>4.6310725011151407E-3</v>
      </c>
      <c r="AV226" s="102">
        <f t="shared" si="43"/>
        <v>2.8760574735185673E-2</v>
      </c>
      <c r="AW226" s="102">
        <f t="shared" si="40"/>
        <v>-5.0272576509127085E-3</v>
      </c>
    </row>
    <row r="227" spans="6:49" x14ac:dyDescent="0.3">
      <c r="F227" s="18">
        <v>43711</v>
      </c>
      <c r="G227" s="22">
        <v>6049.7001950000003</v>
      </c>
      <c r="H227" s="26">
        <v>112.6500015</v>
      </c>
      <c r="I227" s="22">
        <v>515.45001219999995</v>
      </c>
      <c r="J227" s="26">
        <v>2764.1999510000001</v>
      </c>
      <c r="K227" s="22">
        <v>1577.579956</v>
      </c>
      <c r="Y227" s="93">
        <f t="shared" si="34"/>
        <v>-144</v>
      </c>
      <c r="Z227" s="18">
        <v>43706</v>
      </c>
      <c r="AA227" s="22">
        <v>6110.2001950000003</v>
      </c>
      <c r="AB227" s="26">
        <v>114.3000031</v>
      </c>
      <c r="AC227" s="22">
        <v>528</v>
      </c>
      <c r="AD227" s="26">
        <v>2757.8000489999999</v>
      </c>
      <c r="AE227" s="22">
        <v>1653.8000489999999</v>
      </c>
      <c r="AF227" s="26">
        <v>10948.299805000001</v>
      </c>
      <c r="AG227" s="64">
        <f t="shared" si="42"/>
        <v>1.1135608909247994E-3</v>
      </c>
      <c r="AH227" s="65">
        <f t="shared" si="42"/>
        <v>-1.7776278933790513E-2</v>
      </c>
      <c r="AI227" s="64">
        <f t="shared" si="42"/>
        <v>-2.19171685234863E-2</v>
      </c>
      <c r="AJ227" s="65">
        <f t="shared" si="41"/>
        <v>-3.2400679694681743E-3</v>
      </c>
      <c r="AK227" s="64">
        <f t="shared" si="41"/>
        <v>1.4652142140029648E-2</v>
      </c>
      <c r="AL227" s="64">
        <f t="shared" si="41"/>
        <v>-8.8932138345194454E-3</v>
      </c>
      <c r="AM227" s="101">
        <f t="shared" si="35"/>
        <v>-1.2243341491079994E-2</v>
      </c>
      <c r="AN227" s="102">
        <f t="shared" si="36"/>
        <v>-1.8518778505964121E-2</v>
      </c>
      <c r="AO227" s="101">
        <f t="shared" si="37"/>
        <v>-1.463448880102871E-2</v>
      </c>
      <c r="AP227" s="102">
        <f t="shared" si="38"/>
        <v>-7.5609724752987396E-3</v>
      </c>
      <c r="AQ227" s="101">
        <f t="shared" si="39"/>
        <v>-1.5344777062464321E-2</v>
      </c>
      <c r="AR227" s="102">
        <f t="shared" si="43"/>
        <v>1.3356902382004793E-2</v>
      </c>
      <c r="AS227" s="101">
        <f t="shared" si="43"/>
        <v>7.4249957217360774E-4</v>
      </c>
      <c r="AT227" s="102">
        <f t="shared" si="43"/>
        <v>-7.2826797224575905E-3</v>
      </c>
      <c r="AU227" s="101">
        <f t="shared" si="43"/>
        <v>4.3209045058305653E-3</v>
      </c>
      <c r="AV227" s="102">
        <f t="shared" si="43"/>
        <v>2.999691920249397E-2</v>
      </c>
      <c r="AW227" s="102">
        <f t="shared" si="40"/>
        <v>8.2269091880090676E-3</v>
      </c>
    </row>
    <row r="228" spans="6:49" x14ac:dyDescent="0.3">
      <c r="F228" s="18">
        <v>43712</v>
      </c>
      <c r="G228" s="22">
        <v>5830.75</v>
      </c>
      <c r="H228" s="26">
        <v>109.5</v>
      </c>
      <c r="I228" s="22">
        <v>505.7000122</v>
      </c>
      <c r="J228" s="26">
        <v>2735.6999510000001</v>
      </c>
      <c r="K228" s="22">
        <v>1564.23999</v>
      </c>
      <c r="Y228" s="93">
        <f t="shared" si="34"/>
        <v>-143</v>
      </c>
      <c r="Z228" s="18">
        <v>43707</v>
      </c>
      <c r="AA228" s="22">
        <v>6123.75</v>
      </c>
      <c r="AB228" s="26">
        <v>116.6999969</v>
      </c>
      <c r="AC228" s="22">
        <v>528.79998780000005</v>
      </c>
      <c r="AD228" s="26">
        <v>2788.3000489999999</v>
      </c>
      <c r="AE228" s="22">
        <v>1625.844971</v>
      </c>
      <c r="AF228" s="26">
        <v>11023.25</v>
      </c>
      <c r="AG228" s="64">
        <f t="shared" si="42"/>
        <v>2.2151161847927324E-3</v>
      </c>
      <c r="AH228" s="65">
        <f t="shared" si="42"/>
        <v>2.0779914806296661E-2</v>
      </c>
      <c r="AI228" s="64">
        <f t="shared" si="42"/>
        <v>1.5139817601105652E-3</v>
      </c>
      <c r="AJ228" s="65">
        <f t="shared" si="41"/>
        <v>1.0998830506739325E-2</v>
      </c>
      <c r="AK228" s="64">
        <f t="shared" si="41"/>
        <v>-1.7048037142989629E-2</v>
      </c>
      <c r="AL228" s="64">
        <f t="shared" si="41"/>
        <v>6.8225033179476939E-3</v>
      </c>
      <c r="AM228" s="101">
        <f t="shared" si="35"/>
        <v>7.8472950245028397E-3</v>
      </c>
      <c r="AN228" s="102">
        <f t="shared" si="36"/>
        <v>9.1308333425431862E-3</v>
      </c>
      <c r="AO228" s="101">
        <f t="shared" si="37"/>
        <v>7.3244661641950985E-3</v>
      </c>
      <c r="AP228" s="102">
        <f t="shared" si="38"/>
        <v>5.8335243665868595E-3</v>
      </c>
      <c r="AQ228" s="101">
        <f t="shared" si="39"/>
        <v>8.1230352742917289E-3</v>
      </c>
      <c r="AR228" s="102">
        <f t="shared" si="43"/>
        <v>-5.6321788397101068E-3</v>
      </c>
      <c r="AS228" s="101">
        <f t="shared" si="43"/>
        <v>1.1649081463753475E-2</v>
      </c>
      <c r="AT228" s="102">
        <f t="shared" si="43"/>
        <v>-5.8104844040845335E-3</v>
      </c>
      <c r="AU228" s="101">
        <f t="shared" si="43"/>
        <v>5.1653061401524657E-3</v>
      </c>
      <c r="AV228" s="102">
        <f t="shared" si="43"/>
        <v>-2.5171072417281358E-2</v>
      </c>
      <c r="AW228" s="102">
        <f t="shared" si="40"/>
        <v>-3.9598696114340115E-3</v>
      </c>
    </row>
    <row r="229" spans="6:49" x14ac:dyDescent="0.3">
      <c r="F229" s="18">
        <v>43713</v>
      </c>
      <c r="G229" s="22">
        <v>5968.6499020000001</v>
      </c>
      <c r="H229" s="26">
        <v>118.0500031</v>
      </c>
      <c r="I229" s="22">
        <v>517</v>
      </c>
      <c r="J229" s="26">
        <v>2759.1999510000001</v>
      </c>
      <c r="K229" s="22">
        <v>1575.420044</v>
      </c>
      <c r="Y229" s="93">
        <f t="shared" si="34"/>
        <v>-142</v>
      </c>
      <c r="Z229" s="18">
        <v>43711</v>
      </c>
      <c r="AA229" s="22">
        <v>6049.7001950000003</v>
      </c>
      <c r="AB229" s="26">
        <v>112.6500015</v>
      </c>
      <c r="AC229" s="22">
        <v>515.45001219999995</v>
      </c>
      <c r="AD229" s="26">
        <v>2764.1999510000001</v>
      </c>
      <c r="AE229" s="22">
        <v>1577.579956</v>
      </c>
      <c r="AF229" s="26">
        <v>10797.900390999999</v>
      </c>
      <c r="AG229" s="64">
        <f t="shared" si="42"/>
        <v>-1.2165937701218986E-2</v>
      </c>
      <c r="AH229" s="65">
        <f t="shared" si="42"/>
        <v>-3.5320832534838413E-2</v>
      </c>
      <c r="AI229" s="64">
        <f t="shared" si="42"/>
        <v>-2.5569936255339588E-2</v>
      </c>
      <c r="AJ229" s="65">
        <f t="shared" si="41"/>
        <v>-8.6808642388874983E-3</v>
      </c>
      <c r="AK229" s="64">
        <f t="shared" si="41"/>
        <v>-3.0135663381406556E-2</v>
      </c>
      <c r="AL229" s="64">
        <f t="shared" si="41"/>
        <v>-2.0654971585512986E-2</v>
      </c>
      <c r="AM229" s="101">
        <f t="shared" si="35"/>
        <v>-2.7279320916457628E-2</v>
      </c>
      <c r="AN229" s="102">
        <f t="shared" si="36"/>
        <v>-3.9211950399815031E-2</v>
      </c>
      <c r="AO229" s="101">
        <f t="shared" si="37"/>
        <v>-3.1068731429618756E-2</v>
      </c>
      <c r="AP229" s="102">
        <f t="shared" si="38"/>
        <v>-1.7585511955253333E-2</v>
      </c>
      <c r="AQ229" s="101">
        <f t="shared" si="39"/>
        <v>-3.2908259592268618E-2</v>
      </c>
      <c r="AR229" s="102">
        <f t="shared" si="43"/>
        <v>1.5113383215238642E-2</v>
      </c>
      <c r="AS229" s="101">
        <f t="shared" si="43"/>
        <v>3.8911178649766176E-3</v>
      </c>
      <c r="AT229" s="102">
        <f t="shared" si="43"/>
        <v>5.4987951742791683E-3</v>
      </c>
      <c r="AU229" s="101">
        <f t="shared" si="43"/>
        <v>8.9046477163658346E-3</v>
      </c>
      <c r="AV229" s="102">
        <f t="shared" si="43"/>
        <v>2.7725962108620626E-3</v>
      </c>
      <c r="AW229" s="102">
        <f t="shared" si="40"/>
        <v>7.2361080363444654E-3</v>
      </c>
    </row>
    <row r="230" spans="6:49" x14ac:dyDescent="0.3">
      <c r="F230" s="18">
        <v>43714</v>
      </c>
      <c r="G230" s="22">
        <v>6186.9501950000003</v>
      </c>
      <c r="H230" s="26">
        <v>121.25</v>
      </c>
      <c r="I230" s="22">
        <v>529.5</v>
      </c>
      <c r="J230" s="26">
        <v>2839.3500979999999</v>
      </c>
      <c r="K230" s="22">
        <v>1640.724976</v>
      </c>
      <c r="Y230" s="93">
        <f t="shared" si="34"/>
        <v>-141</v>
      </c>
      <c r="Z230" s="18">
        <v>43712</v>
      </c>
      <c r="AA230" s="22">
        <v>5830.75</v>
      </c>
      <c r="AB230" s="26">
        <v>109.5</v>
      </c>
      <c r="AC230" s="22">
        <v>505.7000122</v>
      </c>
      <c r="AD230" s="26">
        <v>2735.6999510000001</v>
      </c>
      <c r="AE230" s="22">
        <v>1564.23999</v>
      </c>
      <c r="AF230" s="26">
        <v>10844.650390999999</v>
      </c>
      <c r="AG230" s="64">
        <f t="shared" si="42"/>
        <v>-3.686307924111254E-2</v>
      </c>
      <c r="AH230" s="65">
        <f t="shared" si="42"/>
        <v>-2.8361130937277088E-2</v>
      </c>
      <c r="AI230" s="64">
        <f t="shared" si="42"/>
        <v>-1.9096697000120098E-2</v>
      </c>
      <c r="AJ230" s="65">
        <f t="shared" si="41"/>
        <v>-1.0363917746869651E-2</v>
      </c>
      <c r="AK230" s="64">
        <f t="shared" si="41"/>
        <v>-8.4919227672649745E-3</v>
      </c>
      <c r="AL230" s="64">
        <f t="shared" si="41"/>
        <v>4.3201998861602114E-3</v>
      </c>
      <c r="AM230" s="101">
        <f t="shared" si="35"/>
        <v>4.6484038627434337E-3</v>
      </c>
      <c r="AN230" s="102">
        <f t="shared" si="36"/>
        <v>4.7283795477285982E-3</v>
      </c>
      <c r="AO230" s="101">
        <f t="shared" si="37"/>
        <v>3.8280957577500906E-3</v>
      </c>
      <c r="AP230" s="102">
        <f t="shared" si="38"/>
        <v>3.7008125667148933E-3</v>
      </c>
      <c r="AQ230" s="101">
        <f t="shared" si="39"/>
        <v>4.3864200898175963E-3</v>
      </c>
      <c r="AR230" s="102">
        <f t="shared" si="43"/>
        <v>-4.1511483103855974E-2</v>
      </c>
      <c r="AS230" s="101">
        <f t="shared" si="43"/>
        <v>-3.3089510485005684E-2</v>
      </c>
      <c r="AT230" s="102">
        <f t="shared" si="43"/>
        <v>-2.292479275787019E-2</v>
      </c>
      <c r="AU230" s="101">
        <f t="shared" si="43"/>
        <v>-1.4064730313584545E-2</v>
      </c>
      <c r="AV230" s="102">
        <f t="shared" si="43"/>
        <v>-1.2878342857082571E-2</v>
      </c>
      <c r="AW230" s="102">
        <f t="shared" si="40"/>
        <v>-2.4893771903479793E-2</v>
      </c>
    </row>
    <row r="231" spans="6:49" x14ac:dyDescent="0.3">
      <c r="F231" s="18">
        <v>43717</v>
      </c>
      <c r="G231" s="22">
        <v>6335.5</v>
      </c>
      <c r="H231" s="26">
        <v>121.9000015</v>
      </c>
      <c r="I231" s="22">
        <v>532.54998780000005</v>
      </c>
      <c r="J231" s="26">
        <v>2817.8000489999999</v>
      </c>
      <c r="K231" s="22">
        <v>1620.6750489999999</v>
      </c>
      <c r="Y231" s="93">
        <f t="shared" si="34"/>
        <v>-140</v>
      </c>
      <c r="Z231" s="18">
        <v>43713</v>
      </c>
      <c r="AA231" s="22">
        <v>5968.6499020000001</v>
      </c>
      <c r="AB231" s="26">
        <v>118.0500031</v>
      </c>
      <c r="AC231" s="22">
        <v>517</v>
      </c>
      <c r="AD231" s="26">
        <v>2759.1999510000001</v>
      </c>
      <c r="AE231" s="22">
        <v>1575.420044</v>
      </c>
      <c r="AF231" s="26">
        <v>10847.900390999999</v>
      </c>
      <c r="AG231" s="64">
        <f t="shared" si="42"/>
        <v>2.3375117732413814E-2</v>
      </c>
      <c r="AH231" s="65">
        <f t="shared" si="42"/>
        <v>7.5183740535025426E-2</v>
      </c>
      <c r="AI231" s="64">
        <f t="shared" si="42"/>
        <v>2.2099242297516711E-2</v>
      </c>
      <c r="AJ231" s="65">
        <f t="shared" si="41"/>
        <v>8.5534381674517469E-3</v>
      </c>
      <c r="AK231" s="64">
        <f t="shared" si="41"/>
        <v>7.1218546810854506E-3</v>
      </c>
      <c r="AL231" s="64">
        <f t="shared" si="41"/>
        <v>2.9964203444566488E-4</v>
      </c>
      <c r="AM231" s="101">
        <f t="shared" si="35"/>
        <v>-4.9139126114557997E-4</v>
      </c>
      <c r="AN231" s="102">
        <f t="shared" si="36"/>
        <v>-2.345231089055102E-3</v>
      </c>
      <c r="AO231" s="101">
        <f t="shared" si="37"/>
        <v>-1.7896719803907613E-3</v>
      </c>
      <c r="AP231" s="102">
        <f t="shared" si="38"/>
        <v>2.7409338330463125E-4</v>
      </c>
      <c r="AQ231" s="101">
        <f t="shared" si="39"/>
        <v>-1.6173591992679085E-3</v>
      </c>
      <c r="AR231" s="102">
        <f t="shared" si="43"/>
        <v>2.3866508993559396E-2</v>
      </c>
      <c r="AS231" s="101">
        <f t="shared" si="43"/>
        <v>7.7528971624080525E-2</v>
      </c>
      <c r="AT231" s="102">
        <f t="shared" si="43"/>
        <v>2.3888914277907472E-2</v>
      </c>
      <c r="AU231" s="101">
        <f t="shared" si="43"/>
        <v>8.2793447841471163E-3</v>
      </c>
      <c r="AV231" s="102">
        <f t="shared" si="43"/>
        <v>8.7392138803533588E-3</v>
      </c>
      <c r="AW231" s="102">
        <f t="shared" si="40"/>
        <v>2.846059071200957E-2</v>
      </c>
    </row>
    <row r="232" spans="6:49" x14ac:dyDescent="0.3">
      <c r="F232" s="18">
        <v>43719</v>
      </c>
      <c r="G232" s="22">
        <v>6597.2998049999997</v>
      </c>
      <c r="H232" s="26">
        <v>134.3500061</v>
      </c>
      <c r="I232" s="22">
        <v>545.75</v>
      </c>
      <c r="J232" s="26">
        <v>2908.3999020000001</v>
      </c>
      <c r="K232" s="22">
        <v>1701.36499</v>
      </c>
      <c r="Y232" s="93">
        <f t="shared" si="34"/>
        <v>-139</v>
      </c>
      <c r="Z232" s="18">
        <v>43714</v>
      </c>
      <c r="AA232" s="22">
        <v>6186.9501950000003</v>
      </c>
      <c r="AB232" s="26">
        <v>121.25</v>
      </c>
      <c r="AC232" s="22">
        <v>529.5</v>
      </c>
      <c r="AD232" s="26">
        <v>2839.3500979999999</v>
      </c>
      <c r="AE232" s="22">
        <v>1640.724976</v>
      </c>
      <c r="AF232" s="26">
        <v>10946.200194999999</v>
      </c>
      <c r="AG232" s="64">
        <f t="shared" si="42"/>
        <v>3.5921511812291196E-2</v>
      </c>
      <c r="AH232" s="65">
        <f t="shared" si="42"/>
        <v>2.6746240026011749E-2</v>
      </c>
      <c r="AI232" s="64">
        <f t="shared" si="42"/>
        <v>2.3890290533032058E-2</v>
      </c>
      <c r="AJ232" s="65">
        <f t="shared" si="41"/>
        <v>2.8634422371418965E-2</v>
      </c>
      <c r="AK232" s="64">
        <f t="shared" si="41"/>
        <v>4.0616271369516031E-2</v>
      </c>
      <c r="AL232" s="64">
        <f t="shared" si="41"/>
        <v>9.0208329736066011E-3</v>
      </c>
      <c r="AM232" s="101">
        <f t="shared" si="35"/>
        <v>1.0657592615429898E-2</v>
      </c>
      <c r="AN232" s="102">
        <f t="shared" si="36"/>
        <v>1.2998487685284362E-2</v>
      </c>
      <c r="AO232" s="101">
        <f t="shared" si="37"/>
        <v>1.0396105939778088E-2</v>
      </c>
      <c r="AP232" s="102">
        <f t="shared" si="38"/>
        <v>7.7071594889601431E-3</v>
      </c>
      <c r="AQ232" s="101">
        <f t="shared" si="39"/>
        <v>1.140573547262343E-2</v>
      </c>
      <c r="AR232" s="102">
        <f t="shared" si="43"/>
        <v>2.5263919196861297E-2</v>
      </c>
      <c r="AS232" s="101">
        <f t="shared" si="43"/>
        <v>1.3747752340727388E-2</v>
      </c>
      <c r="AT232" s="102">
        <f t="shared" si="43"/>
        <v>1.349418459325397E-2</v>
      </c>
      <c r="AU232" s="101">
        <f t="shared" si="43"/>
        <v>2.0927262882458823E-2</v>
      </c>
      <c r="AV232" s="102">
        <f t="shared" si="43"/>
        <v>2.9210535896892601E-2</v>
      </c>
      <c r="AW232" s="102">
        <f t="shared" si="40"/>
        <v>2.0528730982038817E-2</v>
      </c>
    </row>
    <row r="233" spans="6:49" x14ac:dyDescent="0.3">
      <c r="F233" s="18">
        <v>43720</v>
      </c>
      <c r="G233" s="22">
        <v>6392.0498049999997</v>
      </c>
      <c r="H233" s="26">
        <v>127.9499969</v>
      </c>
      <c r="I233" s="22">
        <v>543.59997559999999</v>
      </c>
      <c r="J233" s="26">
        <v>2852.1999510000001</v>
      </c>
      <c r="K233" s="22">
        <v>1668.0550539999999</v>
      </c>
      <c r="Y233" s="93">
        <f t="shared" si="34"/>
        <v>-138</v>
      </c>
      <c r="Z233" s="18">
        <v>43717</v>
      </c>
      <c r="AA233" s="22">
        <v>6335.5</v>
      </c>
      <c r="AB233" s="26">
        <v>121.9000015</v>
      </c>
      <c r="AC233" s="22">
        <v>532.54998780000005</v>
      </c>
      <c r="AD233" s="26">
        <v>2817.8000489999999</v>
      </c>
      <c r="AE233" s="22">
        <v>1620.6750489999999</v>
      </c>
      <c r="AF233" s="26">
        <v>11003.049805000001</v>
      </c>
      <c r="AG233" s="64">
        <f t="shared" si="42"/>
        <v>2.3726470683804752E-2</v>
      </c>
      <c r="AH233" s="65">
        <f t="shared" si="42"/>
        <v>5.3465189748014789E-3</v>
      </c>
      <c r="AI233" s="64">
        <f t="shared" si="42"/>
        <v>5.7436019390663361E-3</v>
      </c>
      <c r="AJ233" s="65">
        <f t="shared" si="41"/>
        <v>-7.618731226650498E-3</v>
      </c>
      <c r="AK233" s="64">
        <f t="shared" si="41"/>
        <v>-1.2295443329778635E-2</v>
      </c>
      <c r="AL233" s="64">
        <f t="shared" si="41"/>
        <v>5.1801074863917695E-3</v>
      </c>
      <c r="AM233" s="101">
        <f t="shared" si="35"/>
        <v>5.7476913381818203E-3</v>
      </c>
      <c r="AN233" s="102">
        <f t="shared" si="36"/>
        <v>6.2412670056357592E-3</v>
      </c>
      <c r="AO233" s="101">
        <f t="shared" si="37"/>
        <v>5.0296109087640019E-3</v>
      </c>
      <c r="AP233" s="102">
        <f t="shared" si="38"/>
        <v>4.4337113281186554E-3</v>
      </c>
      <c r="AQ233" s="101">
        <f t="shared" si="39"/>
        <v>5.6704944972025915E-3</v>
      </c>
      <c r="AR233" s="102">
        <f t="shared" si="43"/>
        <v>1.7978779345622933E-2</v>
      </c>
      <c r="AS233" s="101">
        <f t="shared" si="43"/>
        <v>-8.9474803083428034E-4</v>
      </c>
      <c r="AT233" s="102">
        <f t="shared" si="43"/>
        <v>7.1399103030233418E-4</v>
      </c>
      <c r="AU233" s="101">
        <f t="shared" si="43"/>
        <v>-1.2052442554769154E-2</v>
      </c>
      <c r="AV233" s="102">
        <f t="shared" si="43"/>
        <v>-1.7965937826981228E-2</v>
      </c>
      <c r="AW233" s="102">
        <f t="shared" si="40"/>
        <v>-2.4440716073318791E-3</v>
      </c>
    </row>
    <row r="234" spans="6:49" x14ac:dyDescent="0.3">
      <c r="F234" s="18">
        <v>43721</v>
      </c>
      <c r="G234" s="22">
        <v>6450.2998049999997</v>
      </c>
      <c r="H234" s="26">
        <v>129.5500031</v>
      </c>
      <c r="I234" s="22">
        <v>551.25</v>
      </c>
      <c r="J234" s="26">
        <v>2878.1999510000001</v>
      </c>
      <c r="K234" s="22">
        <v>1668.9399410000001</v>
      </c>
      <c r="Y234" s="93">
        <f t="shared" si="34"/>
        <v>-137</v>
      </c>
      <c r="Z234" s="18">
        <v>43719</v>
      </c>
      <c r="AA234" s="22">
        <v>6597.2998049999997</v>
      </c>
      <c r="AB234" s="26">
        <v>134.3500061</v>
      </c>
      <c r="AC234" s="22">
        <v>545.75</v>
      </c>
      <c r="AD234" s="26">
        <v>2908.3999020000001</v>
      </c>
      <c r="AE234" s="22">
        <v>1701.36499</v>
      </c>
      <c r="AF234" s="26">
        <v>11035.700194999999</v>
      </c>
      <c r="AG234" s="64">
        <f t="shared" si="42"/>
        <v>4.0491707608402129E-2</v>
      </c>
      <c r="AH234" s="65">
        <f t="shared" si="42"/>
        <v>9.7247331672901394E-2</v>
      </c>
      <c r="AI234" s="64">
        <f t="shared" si="42"/>
        <v>2.4484228449525879E-2</v>
      </c>
      <c r="AJ234" s="65">
        <f t="shared" si="41"/>
        <v>3.1646612071769699E-2</v>
      </c>
      <c r="AK234" s="64">
        <f t="shared" si="41"/>
        <v>4.8588104812368693E-2</v>
      </c>
      <c r="AL234" s="64">
        <f t="shared" si="41"/>
        <v>2.9630005229414544E-3</v>
      </c>
      <c r="AM234" s="101">
        <f t="shared" si="35"/>
        <v>2.9133892387796776E-3</v>
      </c>
      <c r="AN234" s="102">
        <f t="shared" si="36"/>
        <v>2.3405766094357779E-3</v>
      </c>
      <c r="AO234" s="101">
        <f t="shared" si="37"/>
        <v>1.9317343377386258E-3</v>
      </c>
      <c r="AP234" s="102">
        <f t="shared" si="38"/>
        <v>2.5440723169332315E-3</v>
      </c>
      <c r="AQ234" s="101">
        <f t="shared" si="39"/>
        <v>2.3597547044213892E-3</v>
      </c>
      <c r="AR234" s="102">
        <f t="shared" si="43"/>
        <v>3.757831836962245E-2</v>
      </c>
      <c r="AS234" s="101">
        <f t="shared" si="43"/>
        <v>9.4906755063465617E-2</v>
      </c>
      <c r="AT234" s="102">
        <f t="shared" si="43"/>
        <v>2.2552494111787252E-2</v>
      </c>
      <c r="AU234" s="101">
        <f t="shared" si="43"/>
        <v>2.9102539754836468E-2</v>
      </c>
      <c r="AV234" s="102">
        <f t="shared" si="43"/>
        <v>4.6228350107947305E-2</v>
      </c>
      <c r="AW234" s="102">
        <f t="shared" si="40"/>
        <v>4.6073691481531821E-2</v>
      </c>
    </row>
    <row r="235" spans="6:49" x14ac:dyDescent="0.3">
      <c r="F235" s="18">
        <v>43724</v>
      </c>
      <c r="G235" s="22">
        <v>6412.75</v>
      </c>
      <c r="H235" s="26">
        <v>128.6000061</v>
      </c>
      <c r="I235" s="22">
        <v>536.95001219999995</v>
      </c>
      <c r="J235" s="26">
        <v>2874.4499510000001</v>
      </c>
      <c r="K235" s="22">
        <v>1676.4300539999999</v>
      </c>
      <c r="Y235" s="93">
        <f t="shared" si="34"/>
        <v>-136</v>
      </c>
      <c r="Z235" s="18">
        <v>43720</v>
      </c>
      <c r="AA235" s="22">
        <v>6392.0498049999997</v>
      </c>
      <c r="AB235" s="26">
        <v>127.9499969</v>
      </c>
      <c r="AC235" s="22">
        <v>543.59997559999999</v>
      </c>
      <c r="AD235" s="26">
        <v>2852.1999510000001</v>
      </c>
      <c r="AE235" s="22">
        <v>1668.0550539999999</v>
      </c>
      <c r="AF235" s="26">
        <v>10982.799805000001</v>
      </c>
      <c r="AG235" s="64">
        <f t="shared" si="42"/>
        <v>-3.1605444660646582E-2</v>
      </c>
      <c r="AH235" s="65">
        <f t="shared" si="42"/>
        <v>-4.8808842087711933E-2</v>
      </c>
      <c r="AI235" s="64">
        <f t="shared" si="42"/>
        <v>-3.9473580390111803E-3</v>
      </c>
      <c r="AJ235" s="65">
        <f t="shared" si="41"/>
        <v>-1.9512458957453037E-2</v>
      </c>
      <c r="AK235" s="64">
        <f t="shared" si="41"/>
        <v>-1.9772554789120149E-2</v>
      </c>
      <c r="AL235" s="64">
        <f t="shared" si="41"/>
        <v>-4.80509496872573E-3</v>
      </c>
      <c r="AM235" s="101">
        <f t="shared" si="35"/>
        <v>-7.0171778124937688E-3</v>
      </c>
      <c r="AN235" s="102">
        <f t="shared" si="36"/>
        <v>-1.1326303690265917E-2</v>
      </c>
      <c r="AO235" s="101">
        <f t="shared" si="37"/>
        <v>-8.9223207086961687E-3</v>
      </c>
      <c r="AP235" s="102">
        <f t="shared" si="38"/>
        <v>-4.076671077794229E-3</v>
      </c>
      <c r="AQ235" s="101">
        <f t="shared" si="39"/>
        <v>-9.2401109233350709E-3</v>
      </c>
      <c r="AR235" s="102">
        <f t="shared" si="43"/>
        <v>-2.4588266848152813E-2</v>
      </c>
      <c r="AS235" s="101">
        <f t="shared" si="43"/>
        <v>-3.7482538397446016E-2</v>
      </c>
      <c r="AT235" s="102">
        <f t="shared" si="43"/>
        <v>4.9749626696849883E-3</v>
      </c>
      <c r="AU235" s="101">
        <f t="shared" si="43"/>
        <v>-1.5435787879658807E-2</v>
      </c>
      <c r="AV235" s="102">
        <f t="shared" si="43"/>
        <v>-1.0532443865785078E-2</v>
      </c>
      <c r="AW235" s="102">
        <f t="shared" si="40"/>
        <v>-1.6612814864271547E-2</v>
      </c>
    </row>
    <row r="236" spans="6:49" x14ac:dyDescent="0.3">
      <c r="F236" s="18">
        <v>43725</v>
      </c>
      <c r="G236" s="22">
        <v>6130.3999020000001</v>
      </c>
      <c r="H236" s="26">
        <v>122</v>
      </c>
      <c r="I236" s="22">
        <v>521.95001219999995</v>
      </c>
      <c r="J236" s="26">
        <v>2773.1499020000001</v>
      </c>
      <c r="K236" s="22">
        <v>1628.494995</v>
      </c>
      <c r="Y236" s="93">
        <f t="shared" si="34"/>
        <v>-135</v>
      </c>
      <c r="Z236" s="18">
        <v>43721</v>
      </c>
      <c r="AA236" s="22">
        <v>6450.2998049999997</v>
      </c>
      <c r="AB236" s="26">
        <v>129.5500031</v>
      </c>
      <c r="AC236" s="22">
        <v>551.25</v>
      </c>
      <c r="AD236" s="26">
        <v>2878.1999510000001</v>
      </c>
      <c r="AE236" s="22">
        <v>1668.9399410000001</v>
      </c>
      <c r="AF236" s="26">
        <v>11075.900390999999</v>
      </c>
      <c r="AG236" s="64">
        <f t="shared" si="42"/>
        <v>9.071610918221857E-3</v>
      </c>
      <c r="AH236" s="65">
        <f t="shared" si="42"/>
        <v>1.2427392559520268E-2</v>
      </c>
      <c r="AI236" s="64">
        <f t="shared" si="42"/>
        <v>1.3974789370013599E-2</v>
      </c>
      <c r="AJ236" s="65">
        <f t="shared" si="41"/>
        <v>9.074472588598375E-3</v>
      </c>
      <c r="AK236" s="64">
        <f t="shared" si="41"/>
        <v>5.3034962417801608E-4</v>
      </c>
      <c r="AL236" s="64">
        <f t="shared" si="41"/>
        <v>8.4412171151518958E-3</v>
      </c>
      <c r="AM236" s="101">
        <f t="shared" si="35"/>
        <v>9.916624104867662E-3</v>
      </c>
      <c r="AN236" s="102">
        <f t="shared" si="36"/>
        <v>1.1978734443861581E-2</v>
      </c>
      <c r="AO236" s="101">
        <f t="shared" si="37"/>
        <v>9.586231442199826E-3</v>
      </c>
      <c r="AP236" s="102">
        <f t="shared" si="38"/>
        <v>7.213153220569167E-3</v>
      </c>
      <c r="AQ236" s="101">
        <f t="shared" si="39"/>
        <v>1.0540212374844374E-2</v>
      </c>
      <c r="AR236" s="102">
        <f t="shared" si="43"/>
        <v>-8.4501318664580508E-4</v>
      </c>
      <c r="AS236" s="101">
        <f t="shared" si="43"/>
        <v>4.4865811565868684E-4</v>
      </c>
      <c r="AT236" s="102">
        <f t="shared" si="43"/>
        <v>4.3885579278137733E-3</v>
      </c>
      <c r="AU236" s="101">
        <f t="shared" si="43"/>
        <v>1.861319368029208E-3</v>
      </c>
      <c r="AV236" s="102">
        <f t="shared" si="43"/>
        <v>-1.0009862750666359E-2</v>
      </c>
      <c r="AW236" s="102">
        <f t="shared" si="40"/>
        <v>-8.3126810516209911E-4</v>
      </c>
    </row>
    <row r="237" spans="6:49" x14ac:dyDescent="0.3">
      <c r="F237" s="18">
        <v>43726</v>
      </c>
      <c r="G237" s="22">
        <v>6095.0498049999997</v>
      </c>
      <c r="H237" s="26">
        <v>121.75</v>
      </c>
      <c r="I237" s="22">
        <v>527</v>
      </c>
      <c r="J237" s="26">
        <v>2777.0500489999999</v>
      </c>
      <c r="K237" s="22">
        <v>1603.040039</v>
      </c>
      <c r="Y237" s="93">
        <f t="shared" si="34"/>
        <v>-134</v>
      </c>
      <c r="Z237" s="18">
        <v>43724</v>
      </c>
      <c r="AA237" s="22">
        <v>6412.75</v>
      </c>
      <c r="AB237" s="26">
        <v>128.6000061</v>
      </c>
      <c r="AC237" s="22">
        <v>536.95001219999995</v>
      </c>
      <c r="AD237" s="26">
        <v>2874.4499510000001</v>
      </c>
      <c r="AE237" s="22">
        <v>1676.4300539999999</v>
      </c>
      <c r="AF237" s="26">
        <v>11003.5</v>
      </c>
      <c r="AG237" s="64">
        <f t="shared" si="42"/>
        <v>-5.838415031087737E-3</v>
      </c>
      <c r="AH237" s="65">
        <f t="shared" si="42"/>
        <v>-7.3600716996821474E-3</v>
      </c>
      <c r="AI237" s="64">
        <f t="shared" si="42"/>
        <v>-2.6283423735906863E-2</v>
      </c>
      <c r="AJ237" s="65">
        <f t="shared" si="41"/>
        <v>-1.3037471756694534E-3</v>
      </c>
      <c r="AK237" s="64">
        <f t="shared" si="41"/>
        <v>4.4779055990480142E-3</v>
      </c>
      <c r="AL237" s="64">
        <f t="shared" si="41"/>
        <v>-6.5582080322210481E-3</v>
      </c>
      <c r="AM237" s="101">
        <f t="shared" si="35"/>
        <v>-9.2583200389479477E-3</v>
      </c>
      <c r="AN237" s="102">
        <f t="shared" si="36"/>
        <v>-1.4410661550739598E-2</v>
      </c>
      <c r="AO237" s="101">
        <f t="shared" si="37"/>
        <v>-1.1371876808285032E-2</v>
      </c>
      <c r="AP237" s="102">
        <f t="shared" si="38"/>
        <v>-5.5708483504343185E-3</v>
      </c>
      <c r="AQ237" s="101">
        <f t="shared" si="39"/>
        <v>-1.185798244520609E-2</v>
      </c>
      <c r="AR237" s="102">
        <f t="shared" si="43"/>
        <v>3.4199050078602107E-3</v>
      </c>
      <c r="AS237" s="101">
        <f t="shared" si="43"/>
        <v>7.0505898510574505E-3</v>
      </c>
      <c r="AT237" s="102">
        <f t="shared" si="43"/>
        <v>-1.4911546927621831E-2</v>
      </c>
      <c r="AU237" s="101">
        <f t="shared" si="43"/>
        <v>4.2671011747648646E-3</v>
      </c>
      <c r="AV237" s="102">
        <f t="shared" si="43"/>
        <v>1.6335888044254104E-2</v>
      </c>
      <c r="AW237" s="102">
        <f t="shared" si="40"/>
        <v>3.2323874300629594E-3</v>
      </c>
    </row>
    <row r="238" spans="6:49" x14ac:dyDescent="0.3">
      <c r="F238" s="18">
        <v>43727</v>
      </c>
      <c r="G238" s="22">
        <v>5971.75</v>
      </c>
      <c r="H238" s="26">
        <v>124.1999969</v>
      </c>
      <c r="I238" s="22">
        <v>519.29998780000005</v>
      </c>
      <c r="J238" s="26">
        <v>2738.8500979999999</v>
      </c>
      <c r="K238" s="22">
        <v>1575.25</v>
      </c>
      <c r="Y238" s="93">
        <f t="shared" si="34"/>
        <v>-133</v>
      </c>
      <c r="Z238" s="18">
        <v>43725</v>
      </c>
      <c r="AA238" s="22">
        <v>6130.3999020000001</v>
      </c>
      <c r="AB238" s="26">
        <v>122</v>
      </c>
      <c r="AC238" s="22">
        <v>521.95001219999995</v>
      </c>
      <c r="AD238" s="26">
        <v>2773.1499020000001</v>
      </c>
      <c r="AE238" s="22">
        <v>1628.494995</v>
      </c>
      <c r="AF238" s="26">
        <v>10817.599609000001</v>
      </c>
      <c r="AG238" s="64">
        <f t="shared" si="42"/>
        <v>-4.502821140356443E-2</v>
      </c>
      <c r="AH238" s="65">
        <f t="shared" si="42"/>
        <v>-5.2685814504164964E-2</v>
      </c>
      <c r="AI238" s="64">
        <f t="shared" si="42"/>
        <v>-2.8333181796955452E-2</v>
      </c>
      <c r="AJ238" s="65">
        <f t="shared" si="41"/>
        <v>-3.5877511681918363E-2</v>
      </c>
      <c r="AK238" s="64">
        <f t="shared" si="41"/>
        <v>-2.9010292261282176E-2</v>
      </c>
      <c r="AL238" s="64">
        <f t="shared" si="41"/>
        <v>-1.7039002797977848E-2</v>
      </c>
      <c r="AM238" s="101">
        <f t="shared" si="35"/>
        <v>-2.2656743794633016E-2</v>
      </c>
      <c r="AN238" s="102">
        <f t="shared" si="36"/>
        <v>-3.2850157777709409E-2</v>
      </c>
      <c r="AO238" s="101">
        <f t="shared" si="37"/>
        <v>-2.6016280116655674E-2</v>
      </c>
      <c r="AP238" s="102">
        <f t="shared" si="38"/>
        <v>-1.450362380245002E-2</v>
      </c>
      <c r="AQ238" s="101">
        <f t="shared" si="39"/>
        <v>-2.750864110218143E-2</v>
      </c>
      <c r="AR238" s="102">
        <f t="shared" si="43"/>
        <v>-2.2371467608931415E-2</v>
      </c>
      <c r="AS238" s="101">
        <f t="shared" si="43"/>
        <v>-1.9835656726455556E-2</v>
      </c>
      <c r="AT238" s="102">
        <f t="shared" si="43"/>
        <v>-2.316901680299778E-3</v>
      </c>
      <c r="AU238" s="101">
        <f t="shared" si="43"/>
        <v>-2.1373887879468343E-2</v>
      </c>
      <c r="AV238" s="102">
        <f t="shared" si="43"/>
        <v>-1.5016511591007461E-3</v>
      </c>
      <c r="AW238" s="102">
        <f t="shared" si="40"/>
        <v>-1.3479913010851169E-2</v>
      </c>
    </row>
    <row r="239" spans="6:49" x14ac:dyDescent="0.3">
      <c r="F239" s="18">
        <v>43728</v>
      </c>
      <c r="G239" s="22">
        <v>6591.9501950000003</v>
      </c>
      <c r="H239" s="26">
        <v>133.25</v>
      </c>
      <c r="I239" s="22">
        <v>568.90002440000001</v>
      </c>
      <c r="J239" s="26">
        <v>2929.25</v>
      </c>
      <c r="K239" s="22">
        <v>1786.0200199999999</v>
      </c>
      <c r="Y239" s="93">
        <f t="shared" si="34"/>
        <v>-132</v>
      </c>
      <c r="Z239" s="18">
        <v>43726</v>
      </c>
      <c r="AA239" s="22">
        <v>6095.0498049999997</v>
      </c>
      <c r="AB239" s="26">
        <v>121.75</v>
      </c>
      <c r="AC239" s="22">
        <v>527</v>
      </c>
      <c r="AD239" s="26">
        <v>2777.0500489999999</v>
      </c>
      <c r="AE239" s="22">
        <v>1603.040039</v>
      </c>
      <c r="AF239" s="26">
        <v>10840.650390999999</v>
      </c>
      <c r="AG239" s="64">
        <f t="shared" si="42"/>
        <v>-5.7830503362925794E-3</v>
      </c>
      <c r="AH239" s="65">
        <f t="shared" si="42"/>
        <v>-2.0512827705573607E-3</v>
      </c>
      <c r="AI239" s="64">
        <f t="shared" si="42"/>
        <v>9.6287273131689458E-3</v>
      </c>
      <c r="AJ239" s="65">
        <f t="shared" si="41"/>
        <v>1.4054079767889683E-3</v>
      </c>
      <c r="AK239" s="64">
        <f t="shared" si="41"/>
        <v>-1.5754421491426106E-2</v>
      </c>
      <c r="AL239" s="64">
        <f t="shared" si="41"/>
        <v>2.1285921718889266E-3</v>
      </c>
      <c r="AM239" s="101">
        <f t="shared" si="35"/>
        <v>1.8466994578471225E-3</v>
      </c>
      <c r="AN239" s="102">
        <f t="shared" si="36"/>
        <v>8.7255152308878979E-4</v>
      </c>
      <c r="AO239" s="101">
        <f t="shared" si="37"/>
        <v>7.6584828713019328E-4</v>
      </c>
      <c r="AP239" s="102">
        <f t="shared" si="38"/>
        <v>1.8329065511850542E-3</v>
      </c>
      <c r="AQ239" s="101">
        <f t="shared" si="39"/>
        <v>1.1137575663494092E-3</v>
      </c>
      <c r="AR239" s="102">
        <f t="shared" si="43"/>
        <v>-7.6297497941397018E-3</v>
      </c>
      <c r="AS239" s="101">
        <f t="shared" si="43"/>
        <v>-2.9238342936461505E-3</v>
      </c>
      <c r="AT239" s="102">
        <f t="shared" si="43"/>
        <v>8.8628790260387516E-3</v>
      </c>
      <c r="AU239" s="101">
        <f t="shared" si="43"/>
        <v>-4.2749857439608593E-4</v>
      </c>
      <c r="AV239" s="102">
        <f t="shared" si="43"/>
        <v>-1.6868179057775514E-2</v>
      </c>
      <c r="AW239" s="102">
        <f t="shared" si="40"/>
        <v>-3.7972765387837399E-3</v>
      </c>
    </row>
    <row r="240" spans="6:49" x14ac:dyDescent="0.3">
      <c r="F240" s="18">
        <v>43731</v>
      </c>
      <c r="G240" s="22">
        <v>6897.8500979999999</v>
      </c>
      <c r="H240" s="26">
        <v>127.9000015</v>
      </c>
      <c r="I240" s="22">
        <v>565</v>
      </c>
      <c r="J240" s="26">
        <v>2995.1499020000001</v>
      </c>
      <c r="K240" s="22">
        <v>1923.9350589999999</v>
      </c>
      <c r="Y240" s="93">
        <f t="shared" si="34"/>
        <v>-131</v>
      </c>
      <c r="Z240" s="18">
        <v>43727</v>
      </c>
      <c r="AA240" s="22">
        <v>5971.75</v>
      </c>
      <c r="AB240" s="26">
        <v>124.1999969</v>
      </c>
      <c r="AC240" s="22">
        <v>519.29998780000005</v>
      </c>
      <c r="AD240" s="26">
        <v>2738.8500979999999</v>
      </c>
      <c r="AE240" s="22">
        <v>1575.25</v>
      </c>
      <c r="AF240" s="26">
        <v>10704.799805000001</v>
      </c>
      <c r="AG240" s="64">
        <f t="shared" si="42"/>
        <v>-2.0436917573926468E-2</v>
      </c>
      <c r="AH240" s="65">
        <f t="shared" si="42"/>
        <v>1.9923382576936488E-2</v>
      </c>
      <c r="AI240" s="64">
        <f t="shared" si="42"/>
        <v>-1.4718821184253118E-2</v>
      </c>
      <c r="AJ240" s="65">
        <f t="shared" si="41"/>
        <v>-1.3851070798452941E-2</v>
      </c>
      <c r="AK240" s="64">
        <f t="shared" si="41"/>
        <v>-1.7487861017563056E-2</v>
      </c>
      <c r="AL240" s="64">
        <f t="shared" si="41"/>
        <v>-1.2610772588849095E-2</v>
      </c>
      <c r="AM240" s="101">
        <f t="shared" si="35"/>
        <v>-1.6995789052585957E-2</v>
      </c>
      <c r="AN240" s="102">
        <f t="shared" si="36"/>
        <v>-2.5059304501947623E-2</v>
      </c>
      <c r="AO240" s="101">
        <f t="shared" si="37"/>
        <v>-1.9828887788674209E-2</v>
      </c>
      <c r="AP240" s="102">
        <f t="shared" si="38"/>
        <v>-1.072944569935238E-2</v>
      </c>
      <c r="AQ240" s="101">
        <f t="shared" si="39"/>
        <v>-2.089609682414487E-2</v>
      </c>
      <c r="AR240" s="102">
        <f t="shared" si="43"/>
        <v>-3.4411285213405106E-3</v>
      </c>
      <c r="AS240" s="101">
        <f t="shared" si="43"/>
        <v>4.4982687078884115E-2</v>
      </c>
      <c r="AT240" s="102">
        <f t="shared" si="43"/>
        <v>5.1100666044210912E-3</v>
      </c>
      <c r="AU240" s="101">
        <f t="shared" si="43"/>
        <v>-3.1216250991005605E-3</v>
      </c>
      <c r="AV240" s="102">
        <f t="shared" si="43"/>
        <v>3.4082358065818143E-3</v>
      </c>
      <c r="AW240" s="102">
        <f t="shared" si="40"/>
        <v>9.3876471738891885E-3</v>
      </c>
    </row>
    <row r="241" spans="6:49" x14ac:dyDescent="0.3">
      <c r="F241" s="18">
        <v>43732</v>
      </c>
      <c r="G241" s="22">
        <v>7009.1000979999999</v>
      </c>
      <c r="H241" s="26">
        <v>130.8999939</v>
      </c>
      <c r="I241" s="22">
        <v>558.75</v>
      </c>
      <c r="J241" s="26">
        <v>2958.1499020000001</v>
      </c>
      <c r="K241" s="22">
        <v>1843.4250489999999</v>
      </c>
      <c r="Y241" s="93">
        <f t="shared" si="34"/>
        <v>-130</v>
      </c>
      <c r="Z241" s="18">
        <v>43728</v>
      </c>
      <c r="AA241" s="22">
        <v>6591.9501950000003</v>
      </c>
      <c r="AB241" s="26">
        <v>133.25</v>
      </c>
      <c r="AC241" s="22">
        <v>568.90002440000001</v>
      </c>
      <c r="AD241" s="26">
        <v>2929.25</v>
      </c>
      <c r="AE241" s="22">
        <v>1786.0200199999999</v>
      </c>
      <c r="AF241" s="26">
        <v>11274.200194999999</v>
      </c>
      <c r="AG241" s="64">
        <f t="shared" si="42"/>
        <v>9.8809220430550862E-2</v>
      </c>
      <c r="AH241" s="65">
        <f t="shared" si="42"/>
        <v>7.0333918506318191E-2</v>
      </c>
      <c r="AI241" s="64">
        <f t="shared" si="42"/>
        <v>9.1222987289278981E-2</v>
      </c>
      <c r="AJ241" s="65">
        <f t="shared" si="41"/>
        <v>6.7208257515972938E-2</v>
      </c>
      <c r="AK241" s="64">
        <f t="shared" si="41"/>
        <v>0.12557570195794943</v>
      </c>
      <c r="AL241" s="64">
        <f t="shared" si="41"/>
        <v>5.1824725938233583E-2</v>
      </c>
      <c r="AM241" s="101">
        <f t="shared" si="35"/>
        <v>6.5377173444054901E-2</v>
      </c>
      <c r="AN241" s="102">
        <f t="shared" si="36"/>
        <v>8.8305965835665468E-2</v>
      </c>
      <c r="AO241" s="101">
        <f t="shared" si="37"/>
        <v>7.0204306152833518E-2</v>
      </c>
      <c r="AP241" s="102">
        <f t="shared" si="38"/>
        <v>4.4188893257316987E-2</v>
      </c>
      <c r="AQ241" s="101">
        <f t="shared" si="39"/>
        <v>7.53235139380347E-2</v>
      </c>
      <c r="AR241" s="102">
        <f t="shared" si="43"/>
        <v>3.3432046986495961E-2</v>
      </c>
      <c r="AS241" s="101">
        <f t="shared" si="43"/>
        <v>-1.7972047329347277E-2</v>
      </c>
      <c r="AT241" s="102">
        <f t="shared" si="43"/>
        <v>2.1018681136445463E-2</v>
      </c>
      <c r="AU241" s="101">
        <f t="shared" si="43"/>
        <v>2.3019364258655951E-2</v>
      </c>
      <c r="AV241" s="102">
        <f t="shared" si="43"/>
        <v>5.0252188019914726E-2</v>
      </c>
      <c r="AW241" s="102">
        <f t="shared" si="40"/>
        <v>2.1950046614432967E-2</v>
      </c>
    </row>
    <row r="242" spans="6:49" x14ac:dyDescent="0.3">
      <c r="F242" s="18">
        <v>43733</v>
      </c>
      <c r="G242" s="22">
        <v>6638.5</v>
      </c>
      <c r="H242" s="26">
        <v>123.0500031</v>
      </c>
      <c r="I242" s="22">
        <v>534.70001219999995</v>
      </c>
      <c r="J242" s="26">
        <v>2941</v>
      </c>
      <c r="K242" s="22">
        <v>1760.01001</v>
      </c>
      <c r="Y242" s="93">
        <f t="shared" si="34"/>
        <v>-129</v>
      </c>
      <c r="Z242" s="18">
        <v>43731</v>
      </c>
      <c r="AA242" s="22">
        <v>6897.8500979999999</v>
      </c>
      <c r="AB242" s="26">
        <v>127.9000015</v>
      </c>
      <c r="AC242" s="22">
        <v>565</v>
      </c>
      <c r="AD242" s="26">
        <v>2995.1499020000001</v>
      </c>
      <c r="AE242" s="22">
        <v>1923.9350589999999</v>
      </c>
      <c r="AF242" s="26">
        <v>11600.200194999999</v>
      </c>
      <c r="AG242" s="64">
        <f t="shared" si="42"/>
        <v>4.5360545843597055E-2</v>
      </c>
      <c r="AH242" s="65">
        <f t="shared" si="42"/>
        <v>-4.0978342733244494E-2</v>
      </c>
      <c r="AI242" s="64">
        <f t="shared" si="42"/>
        <v>-6.8789834999471982E-3</v>
      </c>
      <c r="AJ242" s="65">
        <f t="shared" si="41"/>
        <v>2.2247863500039777E-2</v>
      </c>
      <c r="AK242" s="64">
        <f t="shared" si="41"/>
        <v>7.4382906757384987E-2</v>
      </c>
      <c r="AL242" s="64">
        <f t="shared" si="41"/>
        <v>2.8505409422305155E-2</v>
      </c>
      <c r="AM242" s="101">
        <f t="shared" si="35"/>
        <v>3.5566258207533369E-2</v>
      </c>
      <c r="AN242" s="102">
        <f t="shared" si="36"/>
        <v>4.7278881676372918E-2</v>
      </c>
      <c r="AO242" s="101">
        <f t="shared" si="37"/>
        <v>3.7621140127051179E-2</v>
      </c>
      <c r="AP242" s="102">
        <f t="shared" si="38"/>
        <v>2.431385297775205E-2</v>
      </c>
      <c r="AQ242" s="101">
        <f t="shared" si="39"/>
        <v>4.0501473142313608E-2</v>
      </c>
      <c r="AR242" s="102">
        <f t="shared" si="43"/>
        <v>9.7942876360636866E-3</v>
      </c>
      <c r="AS242" s="101">
        <f t="shared" si="43"/>
        <v>-8.8257224409617419E-2</v>
      </c>
      <c r="AT242" s="102">
        <f t="shared" si="43"/>
        <v>-4.4500123626998379E-2</v>
      </c>
      <c r="AU242" s="101">
        <f t="shared" si="43"/>
        <v>-2.0659894777122732E-3</v>
      </c>
      <c r="AV242" s="102">
        <f t="shared" si="43"/>
        <v>3.3881433615071378E-2</v>
      </c>
      <c r="AW242" s="102">
        <f t="shared" si="40"/>
        <v>-1.8229523252638602E-2</v>
      </c>
    </row>
    <row r="243" spans="6:49" x14ac:dyDescent="0.3">
      <c r="F243" s="18">
        <v>43734</v>
      </c>
      <c r="G243" s="22">
        <v>6857.4501950000003</v>
      </c>
      <c r="H243" s="26">
        <v>124.5</v>
      </c>
      <c r="I243" s="22">
        <v>566.95001219999995</v>
      </c>
      <c r="J243" s="26">
        <v>2970.3000489999999</v>
      </c>
      <c r="K243" s="22">
        <v>1791.155029</v>
      </c>
      <c r="Y243" s="93">
        <f t="shared" si="34"/>
        <v>-128</v>
      </c>
      <c r="Z243" s="18">
        <v>43732</v>
      </c>
      <c r="AA243" s="22">
        <v>7009.1000979999999</v>
      </c>
      <c r="AB243" s="26">
        <v>130.8999939</v>
      </c>
      <c r="AC243" s="22">
        <v>558.75</v>
      </c>
      <c r="AD243" s="26">
        <v>2958.1499020000001</v>
      </c>
      <c r="AE243" s="22">
        <v>1843.4250489999999</v>
      </c>
      <c r="AF243" s="26">
        <v>11588.200194999999</v>
      </c>
      <c r="AG243" s="64">
        <f t="shared" si="42"/>
        <v>1.5999535716676585E-2</v>
      </c>
      <c r="AH243" s="65">
        <f t="shared" si="42"/>
        <v>2.3184906002685472E-2</v>
      </c>
      <c r="AI243" s="64">
        <f t="shared" si="42"/>
        <v>-1.1123585218662316E-2</v>
      </c>
      <c r="AJ243" s="65">
        <f t="shared" si="41"/>
        <v>-1.2430241252931245E-2</v>
      </c>
      <c r="AK243" s="64">
        <f t="shared" si="41"/>
        <v>-4.2747317592445218E-2</v>
      </c>
      <c r="AL243" s="64">
        <f t="shared" si="41"/>
        <v>-1.0350003337359246E-3</v>
      </c>
      <c r="AM243" s="101">
        <f t="shared" si="35"/>
        <v>-2.1975695053387577E-3</v>
      </c>
      <c r="AN243" s="102">
        <f t="shared" si="36"/>
        <v>-4.6933481414799354E-3</v>
      </c>
      <c r="AO243" s="101">
        <f t="shared" si="37"/>
        <v>-3.6545153962687536E-3</v>
      </c>
      <c r="AP243" s="102">
        <f t="shared" si="38"/>
        <v>-8.6342155236272453E-4</v>
      </c>
      <c r="AQ243" s="101">
        <f t="shared" si="39"/>
        <v>-3.6103408958271556E-3</v>
      </c>
      <c r="AR243" s="102">
        <f t="shared" si="43"/>
        <v>1.8197105222015342E-2</v>
      </c>
      <c r="AS243" s="101">
        <f t="shared" si="43"/>
        <v>2.7878254144165407E-2</v>
      </c>
      <c r="AT243" s="102">
        <f t="shared" si="43"/>
        <v>-7.4690698223935622E-3</v>
      </c>
      <c r="AU243" s="101">
        <f t="shared" si="43"/>
        <v>-1.1566819700568521E-2</v>
      </c>
      <c r="AV243" s="102">
        <f t="shared" si="43"/>
        <v>-3.9136976696618059E-2</v>
      </c>
      <c r="AW243" s="102">
        <f t="shared" si="40"/>
        <v>-2.4195013706798788E-3</v>
      </c>
    </row>
    <row r="244" spans="6:49" x14ac:dyDescent="0.3">
      <c r="F244" s="18">
        <v>43735</v>
      </c>
      <c r="G244" s="22">
        <v>6773.7001950000003</v>
      </c>
      <c r="H244" s="26">
        <v>119.9000015</v>
      </c>
      <c r="I244" s="22">
        <v>555.09997559999999</v>
      </c>
      <c r="J244" s="26">
        <v>2957.5</v>
      </c>
      <c r="K244" s="22">
        <v>1779.23999</v>
      </c>
      <c r="Y244" s="93">
        <f t="shared" si="34"/>
        <v>-127</v>
      </c>
      <c r="Z244" s="18">
        <v>43733</v>
      </c>
      <c r="AA244" s="22">
        <v>6638.5</v>
      </c>
      <c r="AB244" s="26">
        <v>123.0500031</v>
      </c>
      <c r="AC244" s="22">
        <v>534.70001219999995</v>
      </c>
      <c r="AD244" s="26">
        <v>2941</v>
      </c>
      <c r="AE244" s="22">
        <v>1760.01001</v>
      </c>
      <c r="AF244" s="26">
        <v>11440.200194999999</v>
      </c>
      <c r="AG244" s="64">
        <f t="shared" si="42"/>
        <v>-5.4323284414937202E-2</v>
      </c>
      <c r="AH244" s="65">
        <f t="shared" si="42"/>
        <v>-6.1842824285319224E-2</v>
      </c>
      <c r="AI244" s="64">
        <f t="shared" si="42"/>
        <v>-4.399628115656045E-2</v>
      </c>
      <c r="AJ244" s="65">
        <f t="shared" si="41"/>
        <v>-5.8143802413785708E-3</v>
      </c>
      <c r="AK244" s="64">
        <f t="shared" si="41"/>
        <v>-4.6305784429030328E-2</v>
      </c>
      <c r="AL244" s="64">
        <f t="shared" si="41"/>
        <v>-1.2853870457844058E-2</v>
      </c>
      <c r="AM244" s="101">
        <f t="shared" si="35"/>
        <v>-1.7306560166389304E-2</v>
      </c>
      <c r="AN244" s="102">
        <f t="shared" si="36"/>
        <v>-2.5487001288145815E-2</v>
      </c>
      <c r="AO244" s="101">
        <f t="shared" si="37"/>
        <v>-2.0168558902986942E-2</v>
      </c>
      <c r="AP244" s="102">
        <f t="shared" si="38"/>
        <v>-1.0936637875626116E-2</v>
      </c>
      <c r="AQ244" s="101">
        <f t="shared" si="39"/>
        <v>-2.1259107631331833E-2</v>
      </c>
      <c r="AR244" s="102">
        <f t="shared" si="43"/>
        <v>-3.7016724248547898E-2</v>
      </c>
      <c r="AS244" s="101">
        <f t="shared" si="43"/>
        <v>-3.6355822997173409E-2</v>
      </c>
      <c r="AT244" s="102">
        <f t="shared" si="43"/>
        <v>-2.3827722253573509E-2</v>
      </c>
      <c r="AU244" s="101">
        <f t="shared" si="43"/>
        <v>5.122257634247545E-3</v>
      </c>
      <c r="AV244" s="102">
        <f t="shared" si="43"/>
        <v>-2.5046676797698494E-2</v>
      </c>
      <c r="AW244" s="102">
        <f t="shared" si="40"/>
        <v>-2.3424937732549153E-2</v>
      </c>
    </row>
    <row r="245" spans="6:49" x14ac:dyDescent="0.3">
      <c r="F245" s="18">
        <v>43738</v>
      </c>
      <c r="G245" s="22">
        <v>6715.7998049999997</v>
      </c>
      <c r="H245" s="26">
        <v>117.4499969</v>
      </c>
      <c r="I245" s="22">
        <v>547.15002440000001</v>
      </c>
      <c r="J245" s="26">
        <v>2941.8000489999999</v>
      </c>
      <c r="K245" s="22">
        <v>1776.5200199999999</v>
      </c>
      <c r="Y245" s="93">
        <f t="shared" si="34"/>
        <v>-126</v>
      </c>
      <c r="Z245" s="18">
        <v>43734</v>
      </c>
      <c r="AA245" s="22">
        <v>6857.4501950000003</v>
      </c>
      <c r="AB245" s="26">
        <v>124.5</v>
      </c>
      <c r="AC245" s="22">
        <v>566.95001219999995</v>
      </c>
      <c r="AD245" s="26">
        <v>2970.3000489999999</v>
      </c>
      <c r="AE245" s="22">
        <v>1791.155029</v>
      </c>
      <c r="AF245" s="26">
        <v>11571.200194999999</v>
      </c>
      <c r="AG245" s="64">
        <f t="shared" si="42"/>
        <v>3.244964659853377E-2</v>
      </c>
      <c r="AH245" s="65">
        <f t="shared" si="42"/>
        <v>1.1714913874686836E-2</v>
      </c>
      <c r="AI245" s="64">
        <f t="shared" si="42"/>
        <v>5.8565273165282754E-2</v>
      </c>
      <c r="AJ245" s="65">
        <f t="shared" si="41"/>
        <v>9.9133147392336234E-3</v>
      </c>
      <c r="AK245" s="64">
        <f t="shared" si="41"/>
        <v>1.7541182820919508E-2</v>
      </c>
      <c r="AL245" s="64">
        <f t="shared" si="41"/>
        <v>1.1385783826322106E-2</v>
      </c>
      <c r="AM245" s="101">
        <f t="shared" si="35"/>
        <v>1.3680895179237238E-2</v>
      </c>
      <c r="AN245" s="102">
        <f t="shared" si="36"/>
        <v>1.7159288779118938E-2</v>
      </c>
      <c r="AO245" s="101">
        <f t="shared" si="37"/>
        <v>1.3700558976564569E-2</v>
      </c>
      <c r="AP245" s="102">
        <f t="shared" si="38"/>
        <v>9.7228057633612832E-3</v>
      </c>
      <c r="AQ245" s="101">
        <f t="shared" si="39"/>
        <v>1.4937246141766895E-2</v>
      </c>
      <c r="AR245" s="102">
        <f t="shared" si="43"/>
        <v>1.8768751419296532E-2</v>
      </c>
      <c r="AS245" s="101">
        <f t="shared" si="43"/>
        <v>-5.4443749044321022E-3</v>
      </c>
      <c r="AT245" s="102">
        <f t="shared" si="43"/>
        <v>4.4864714188718187E-2</v>
      </c>
      <c r="AU245" s="101">
        <f t="shared" si="43"/>
        <v>1.9050897587234022E-4</v>
      </c>
      <c r="AV245" s="102">
        <f t="shared" si="43"/>
        <v>2.6039366791526138E-3</v>
      </c>
      <c r="AW245" s="102">
        <f t="shared" si="40"/>
        <v>1.2196707271721513E-2</v>
      </c>
    </row>
    <row r="246" spans="6:49" x14ac:dyDescent="0.3">
      <c r="F246" s="18">
        <v>43739</v>
      </c>
      <c r="G246" s="22">
        <v>6782</v>
      </c>
      <c r="H246" s="26">
        <v>115.3000031</v>
      </c>
      <c r="I246" s="22">
        <v>556.70001219999995</v>
      </c>
      <c r="J246" s="26">
        <v>2910</v>
      </c>
      <c r="K246" s="22">
        <v>1782.6850589999999</v>
      </c>
      <c r="Y246" s="93">
        <f t="shared" si="34"/>
        <v>-125</v>
      </c>
      <c r="Z246" s="18">
        <v>43735</v>
      </c>
      <c r="AA246" s="22">
        <v>6773.7001950000003</v>
      </c>
      <c r="AB246" s="26">
        <v>119.9000015</v>
      </c>
      <c r="AC246" s="22">
        <v>555.09997559999999</v>
      </c>
      <c r="AD246" s="26">
        <v>2957.5</v>
      </c>
      <c r="AE246" s="22">
        <v>1779.23999</v>
      </c>
      <c r="AF246" s="26">
        <v>11512.400390999999</v>
      </c>
      <c r="AG246" s="64">
        <f t="shared" si="42"/>
        <v>-1.2288185729287448E-2</v>
      </c>
      <c r="AH246" s="65">
        <f t="shared" si="42"/>
        <v>-3.7647641360868456E-2</v>
      </c>
      <c r="AI246" s="64">
        <f t="shared" si="42"/>
        <v>-2.1122904196430248E-2</v>
      </c>
      <c r="AJ246" s="65">
        <f t="shared" si="41"/>
        <v>-4.3186574406868759E-3</v>
      </c>
      <c r="AK246" s="64">
        <f t="shared" si="41"/>
        <v>-6.674378139385379E-3</v>
      </c>
      <c r="AL246" s="64">
        <f t="shared" si="41"/>
        <v>-5.0945198913582256E-3</v>
      </c>
      <c r="AM246" s="101">
        <f t="shared" si="35"/>
        <v>-7.3871724403397733E-3</v>
      </c>
      <c r="AN246" s="102">
        <f t="shared" si="36"/>
        <v>-1.1835506464306457E-2</v>
      </c>
      <c r="AO246" s="101">
        <f t="shared" si="37"/>
        <v>-9.3267227973977095E-3</v>
      </c>
      <c r="AP246" s="102">
        <f t="shared" si="38"/>
        <v>-4.3233477756855088E-3</v>
      </c>
      <c r="AQ246" s="101">
        <f t="shared" si="39"/>
        <v>-9.6723005398842137E-3</v>
      </c>
      <c r="AR246" s="102">
        <f t="shared" si="43"/>
        <v>-4.9010132889476749E-3</v>
      </c>
      <c r="AS246" s="101">
        <f t="shared" si="43"/>
        <v>-2.5812134896561999E-2</v>
      </c>
      <c r="AT246" s="102">
        <f t="shared" si="43"/>
        <v>-1.1796181399032539E-2</v>
      </c>
      <c r="AU246" s="101">
        <f t="shared" si="43"/>
        <v>4.6903349986329029E-6</v>
      </c>
      <c r="AV246" s="102">
        <f t="shared" si="43"/>
        <v>2.9979224004988347E-3</v>
      </c>
      <c r="AW246" s="102">
        <f t="shared" si="40"/>
        <v>-7.901343369808949E-3</v>
      </c>
    </row>
    <row r="247" spans="6:49" x14ac:dyDescent="0.3">
      <c r="F247" s="18">
        <v>43741</v>
      </c>
      <c r="G247" s="22">
        <v>6754.0498049999997</v>
      </c>
      <c r="H247" s="26">
        <v>122.4000015</v>
      </c>
      <c r="I247" s="22">
        <v>562.70001219999995</v>
      </c>
      <c r="J247" s="26">
        <v>2897.8999020000001</v>
      </c>
      <c r="K247" s="22">
        <v>1828.464966</v>
      </c>
      <c r="Y247" s="93">
        <f t="shared" si="34"/>
        <v>-124</v>
      </c>
      <c r="Z247" s="18">
        <v>43738</v>
      </c>
      <c r="AA247" s="22">
        <v>6715.7998049999997</v>
      </c>
      <c r="AB247" s="26">
        <v>117.4499969</v>
      </c>
      <c r="AC247" s="22">
        <v>547.15002440000001</v>
      </c>
      <c r="AD247" s="26">
        <v>2941.8000489999999</v>
      </c>
      <c r="AE247" s="22">
        <v>1776.5200199999999</v>
      </c>
      <c r="AF247" s="26">
        <v>11474.450194999999</v>
      </c>
      <c r="AG247" s="64">
        <f t="shared" si="42"/>
        <v>-8.5845651179314308E-3</v>
      </c>
      <c r="AH247" s="65">
        <f t="shared" si="42"/>
        <v>-2.0645389833182648E-2</v>
      </c>
      <c r="AI247" s="64">
        <f t="shared" si="42"/>
        <v>-1.4425201280901507E-2</v>
      </c>
      <c r="AJ247" s="65">
        <f t="shared" si="41"/>
        <v>-5.3226613108305768E-3</v>
      </c>
      <c r="AK247" s="64">
        <f t="shared" si="41"/>
        <v>-1.5298954501295143E-3</v>
      </c>
      <c r="AL247" s="64">
        <f t="shared" si="41"/>
        <v>-3.3019077874670783E-3</v>
      </c>
      <c r="AM247" s="101">
        <f t="shared" si="35"/>
        <v>-5.0955354858621682E-3</v>
      </c>
      <c r="AN247" s="102">
        <f t="shared" si="36"/>
        <v>-8.6816555527210893E-3</v>
      </c>
      <c r="AO247" s="101">
        <f t="shared" si="37"/>
        <v>-6.8219762384230682E-3</v>
      </c>
      <c r="AP247" s="102">
        <f t="shared" si="38"/>
        <v>-2.7955054932525705E-3</v>
      </c>
      <c r="AQ247" s="101">
        <f t="shared" si="39"/>
        <v>-6.9954462774549156E-3</v>
      </c>
      <c r="AR247" s="102">
        <f t="shared" si="43"/>
        <v>-3.4890296320692626E-3</v>
      </c>
      <c r="AS247" s="101">
        <f t="shared" si="43"/>
        <v>-1.1963734280461559E-2</v>
      </c>
      <c r="AT247" s="102">
        <f t="shared" si="43"/>
        <v>-7.6032250424784391E-3</v>
      </c>
      <c r="AU247" s="101">
        <f t="shared" si="43"/>
        <v>-2.5271558175780063E-3</v>
      </c>
      <c r="AV247" s="102">
        <f t="shared" si="43"/>
        <v>5.4655508273254013E-3</v>
      </c>
      <c r="AW247" s="102">
        <f t="shared" si="40"/>
        <v>-4.0235187890523723E-3</v>
      </c>
    </row>
    <row r="248" spans="6:49" x14ac:dyDescent="0.3">
      <c r="F248" s="18">
        <v>43742</v>
      </c>
      <c r="G248" s="22">
        <v>6649.6000979999999</v>
      </c>
      <c r="H248" s="26">
        <v>119.6500015</v>
      </c>
      <c r="I248" s="22">
        <v>564.25</v>
      </c>
      <c r="J248" s="26">
        <v>2863.5500489999999</v>
      </c>
      <c r="K248" s="22">
        <v>1799.900024</v>
      </c>
      <c r="Y248" s="93">
        <f t="shared" si="34"/>
        <v>-123</v>
      </c>
      <c r="Z248" s="18">
        <v>43739</v>
      </c>
      <c r="AA248" s="22">
        <v>6782</v>
      </c>
      <c r="AB248" s="26">
        <v>115.3000031</v>
      </c>
      <c r="AC248" s="22">
        <v>556.70001219999995</v>
      </c>
      <c r="AD248" s="26">
        <v>2910</v>
      </c>
      <c r="AE248" s="22">
        <v>1782.6850589999999</v>
      </c>
      <c r="AF248" s="26">
        <v>11359.900390999999</v>
      </c>
      <c r="AG248" s="64">
        <f t="shared" si="42"/>
        <v>9.8091135983121632E-3</v>
      </c>
      <c r="AH248" s="65">
        <f t="shared" si="42"/>
        <v>-1.8475230549314839E-2</v>
      </c>
      <c r="AI248" s="64">
        <f t="shared" si="42"/>
        <v>1.7303484645147998E-2</v>
      </c>
      <c r="AJ248" s="65">
        <f t="shared" si="41"/>
        <v>-1.0868574376173034E-2</v>
      </c>
      <c r="AK248" s="64">
        <f t="shared" si="41"/>
        <v>3.4642820679567725E-3</v>
      </c>
      <c r="AL248" s="64">
        <f t="shared" si="41"/>
        <v>-1.0033196652294853E-2</v>
      </c>
      <c r="AM248" s="101">
        <f t="shared" si="35"/>
        <v>-1.3700671131448343E-2</v>
      </c>
      <c r="AN248" s="102">
        <f t="shared" si="36"/>
        <v>-2.0524419236174735E-2</v>
      </c>
      <c r="AO248" s="101">
        <f t="shared" si="37"/>
        <v>-1.6227342064662902E-2</v>
      </c>
      <c r="AP248" s="102">
        <f t="shared" si="38"/>
        <v>-8.5325791862339417E-3</v>
      </c>
      <c r="AQ248" s="101">
        <f t="shared" si="39"/>
        <v>-1.7047079450267212E-2</v>
      </c>
      <c r="AR248" s="102">
        <f t="shared" si="43"/>
        <v>2.3509784729760508E-2</v>
      </c>
      <c r="AS248" s="101">
        <f t="shared" si="43"/>
        <v>2.0491886868598957E-3</v>
      </c>
      <c r="AT248" s="102">
        <f t="shared" si="43"/>
        <v>3.3530826709810904E-2</v>
      </c>
      <c r="AU248" s="101">
        <f t="shared" si="43"/>
        <v>-2.3359951899390927E-3</v>
      </c>
      <c r="AV248" s="102">
        <f t="shared" si="43"/>
        <v>2.0511361518223983E-2</v>
      </c>
      <c r="AW248" s="102">
        <f t="shared" si="40"/>
        <v>1.5453033290943241E-2</v>
      </c>
    </row>
    <row r="249" spans="6:49" x14ac:dyDescent="0.3">
      <c r="F249" s="18">
        <v>43745</v>
      </c>
      <c r="G249" s="22">
        <v>6629.8500979999999</v>
      </c>
      <c r="H249" s="26">
        <v>117.5</v>
      </c>
      <c r="I249" s="22">
        <v>552.95001219999995</v>
      </c>
      <c r="J249" s="26">
        <v>2892.3000489999999</v>
      </c>
      <c r="K249" s="22">
        <v>1800.0600589999999</v>
      </c>
      <c r="Y249" s="93">
        <f t="shared" si="34"/>
        <v>-122</v>
      </c>
      <c r="Z249" s="18">
        <v>43741</v>
      </c>
      <c r="AA249" s="22">
        <v>6754.0498049999997</v>
      </c>
      <c r="AB249" s="26">
        <v>122.4000015</v>
      </c>
      <c r="AC249" s="22">
        <v>562.70001219999995</v>
      </c>
      <c r="AD249" s="26">
        <v>2897.8999020000001</v>
      </c>
      <c r="AE249" s="22">
        <v>1828.464966</v>
      </c>
      <c r="AF249" s="26">
        <v>11314</v>
      </c>
      <c r="AG249" s="64">
        <f t="shared" si="42"/>
        <v>-4.129747618607192E-3</v>
      </c>
      <c r="AH249" s="65">
        <f t="shared" si="42"/>
        <v>5.9756928171731366E-2</v>
      </c>
      <c r="AI249" s="64">
        <f t="shared" si="42"/>
        <v>1.0720131016095834E-2</v>
      </c>
      <c r="AJ249" s="65">
        <f t="shared" si="41"/>
        <v>-4.1667782541136844E-3</v>
      </c>
      <c r="AK249" s="64">
        <f t="shared" si="41"/>
        <v>2.5356110623310151E-2</v>
      </c>
      <c r="AL249" s="64">
        <f t="shared" si="41"/>
        <v>-4.0487479357112785E-3</v>
      </c>
      <c r="AM249" s="101">
        <f t="shared" si="35"/>
        <v>-6.0502799501491664E-3</v>
      </c>
      <c r="AN249" s="102">
        <f t="shared" si="36"/>
        <v>-9.9956166027640441E-3</v>
      </c>
      <c r="AO249" s="101">
        <f t="shared" si="37"/>
        <v>-7.8655066750179352E-3</v>
      </c>
      <c r="AP249" s="102">
        <f t="shared" si="38"/>
        <v>-3.4320369292666058E-3</v>
      </c>
      <c r="AQ249" s="101">
        <f t="shared" si="39"/>
        <v>-8.1106804264608687E-3</v>
      </c>
      <c r="AR249" s="102">
        <f t="shared" si="43"/>
        <v>1.9205323315419744E-3</v>
      </c>
      <c r="AS249" s="101">
        <f t="shared" si="43"/>
        <v>6.9752544774495412E-2</v>
      </c>
      <c r="AT249" s="102">
        <f t="shared" si="43"/>
        <v>1.8585637691113769E-2</v>
      </c>
      <c r="AU249" s="101">
        <f t="shared" si="43"/>
        <v>-7.3474132484707862E-4</v>
      </c>
      <c r="AV249" s="102">
        <f t="shared" si="43"/>
        <v>3.3466791049771016E-2</v>
      </c>
      <c r="AW249" s="102">
        <f t="shared" si="40"/>
        <v>2.459815290441502E-2</v>
      </c>
    </row>
    <row r="250" spans="6:49" x14ac:dyDescent="0.3">
      <c r="F250" s="18">
        <v>43747</v>
      </c>
      <c r="G250" s="22">
        <v>6719.5498049999997</v>
      </c>
      <c r="H250" s="26">
        <v>120.9000015</v>
      </c>
      <c r="I250" s="22">
        <v>576.54998780000005</v>
      </c>
      <c r="J250" s="26">
        <v>2891.8500979999999</v>
      </c>
      <c r="K250" s="22">
        <v>1823.9350589999999</v>
      </c>
      <c r="Y250" s="93">
        <f t="shared" si="34"/>
        <v>-121</v>
      </c>
      <c r="Z250" s="18">
        <v>43742</v>
      </c>
      <c r="AA250" s="22">
        <v>6649.6000979999999</v>
      </c>
      <c r="AB250" s="26">
        <v>119.6500015</v>
      </c>
      <c r="AC250" s="22">
        <v>564.25</v>
      </c>
      <c r="AD250" s="26">
        <v>2863.5500489999999</v>
      </c>
      <c r="AE250" s="22">
        <v>1799.900024</v>
      </c>
      <c r="AF250" s="26">
        <v>11174.75</v>
      </c>
      <c r="AG250" s="64">
        <f t="shared" si="42"/>
        <v>-1.5585578864394671E-2</v>
      </c>
      <c r="AH250" s="65">
        <f t="shared" si="42"/>
        <v>-2.272355544218033E-2</v>
      </c>
      <c r="AI250" s="64">
        <f t="shared" si="42"/>
        <v>2.7507675772320216E-3</v>
      </c>
      <c r="AJ250" s="65">
        <f t="shared" si="41"/>
        <v>-1.1924171969386013E-2</v>
      </c>
      <c r="AK250" s="64">
        <f t="shared" si="41"/>
        <v>-1.5745677319187638E-2</v>
      </c>
      <c r="AL250" s="64">
        <f t="shared" si="41"/>
        <v>-1.2384128036227408E-2</v>
      </c>
      <c r="AM250" s="101">
        <f t="shared" si="35"/>
        <v>-1.6706051506358587E-2</v>
      </c>
      <c r="AN250" s="102">
        <f t="shared" si="36"/>
        <v>-2.4660555030525347E-2</v>
      </c>
      <c r="AO250" s="101">
        <f t="shared" si="37"/>
        <v>-1.9512206247777959E-2</v>
      </c>
      <c r="AP250" s="102">
        <f t="shared" si="38"/>
        <v>-1.0536276675319315E-2</v>
      </c>
      <c r="AQ250" s="101">
        <f t="shared" si="39"/>
        <v>-2.0557655264241966E-2</v>
      </c>
      <c r="AR250" s="102">
        <f t="shared" si="43"/>
        <v>1.1204726419639151E-3</v>
      </c>
      <c r="AS250" s="101">
        <f t="shared" si="43"/>
        <v>1.9369995883450168E-3</v>
      </c>
      <c r="AT250" s="102">
        <f t="shared" si="43"/>
        <v>2.2262973825009979E-2</v>
      </c>
      <c r="AU250" s="101">
        <f t="shared" si="43"/>
        <v>-1.3878952940666982E-3</v>
      </c>
      <c r="AV250" s="102">
        <f t="shared" si="43"/>
        <v>4.8119779450543285E-3</v>
      </c>
      <c r="AW250" s="102">
        <f t="shared" si="40"/>
        <v>5.7489057412613087E-3</v>
      </c>
    </row>
    <row r="251" spans="6:49" x14ac:dyDescent="0.3">
      <c r="F251" s="18">
        <v>43748</v>
      </c>
      <c r="G251" s="22">
        <v>6605.4501950000003</v>
      </c>
      <c r="H251" s="26">
        <v>116.8000031</v>
      </c>
      <c r="I251" s="22">
        <v>566.04998780000005</v>
      </c>
      <c r="J251" s="26">
        <v>2886.25</v>
      </c>
      <c r="K251" s="22">
        <v>1805.25</v>
      </c>
      <c r="Y251" s="93">
        <f t="shared" si="34"/>
        <v>-120</v>
      </c>
      <c r="Z251" s="18">
        <v>43745</v>
      </c>
      <c r="AA251" s="22">
        <v>6629.8500979999999</v>
      </c>
      <c r="AB251" s="26">
        <v>117.5</v>
      </c>
      <c r="AC251" s="22">
        <v>552.95001219999995</v>
      </c>
      <c r="AD251" s="26">
        <v>2892.3000489999999</v>
      </c>
      <c r="AE251" s="22">
        <v>1800.0600589999999</v>
      </c>
      <c r="AF251" s="26">
        <v>11126.400390999999</v>
      </c>
      <c r="AG251" s="64">
        <f t="shared" si="42"/>
        <v>-2.974522931367918E-3</v>
      </c>
      <c r="AH251" s="65">
        <f t="shared" si="42"/>
        <v>-1.8132493306733645E-2</v>
      </c>
      <c r="AI251" s="64">
        <f t="shared" si="42"/>
        <v>-2.0229812112798756E-2</v>
      </c>
      <c r="AJ251" s="65">
        <f t="shared" si="41"/>
        <v>9.9899193379402278E-3</v>
      </c>
      <c r="AK251" s="64">
        <f t="shared" si="41"/>
        <v>8.890931922341044E-5</v>
      </c>
      <c r="AL251" s="64">
        <f t="shared" si="41"/>
        <v>-4.3360709116869187E-3</v>
      </c>
      <c r="AM251" s="101">
        <f t="shared" si="35"/>
        <v>-6.4175874943674669E-3</v>
      </c>
      <c r="AN251" s="102">
        <f t="shared" si="36"/>
        <v>-1.0501121294901959E-2</v>
      </c>
      <c r="AO251" s="101">
        <f t="shared" si="37"/>
        <v>-8.2669717961264995E-3</v>
      </c>
      <c r="AP251" s="102">
        <f t="shared" si="38"/>
        <v>-3.6769221392108885E-3</v>
      </c>
      <c r="AQ251" s="101">
        <f t="shared" si="39"/>
        <v>-8.5397312686730596E-3</v>
      </c>
      <c r="AR251" s="102">
        <f t="shared" si="43"/>
        <v>3.4430645629995489E-3</v>
      </c>
      <c r="AS251" s="101">
        <f t="shared" si="43"/>
        <v>-7.6313720118316858E-3</v>
      </c>
      <c r="AT251" s="102">
        <f t="shared" si="43"/>
        <v>-1.1962840316672257E-2</v>
      </c>
      <c r="AU251" s="101">
        <f t="shared" si="43"/>
        <v>1.3666841477151116E-2</v>
      </c>
      <c r="AV251" s="102">
        <f t="shared" si="43"/>
        <v>8.6286405878964693E-3</v>
      </c>
      <c r="AW251" s="102">
        <f t="shared" si="40"/>
        <v>1.2288668599086383E-3</v>
      </c>
    </row>
    <row r="252" spans="6:49" x14ac:dyDescent="0.3">
      <c r="F252" s="18">
        <v>43749</v>
      </c>
      <c r="G252" s="22">
        <v>6698.8999020000001</v>
      </c>
      <c r="H252" s="26">
        <v>121.3000031</v>
      </c>
      <c r="I252" s="22">
        <v>560.09997559999999</v>
      </c>
      <c r="J252" s="26">
        <v>2898.8000489999999</v>
      </c>
      <c r="K252" s="22">
        <v>1820.11499</v>
      </c>
      <c r="Y252" s="93">
        <f t="shared" si="34"/>
        <v>-119</v>
      </c>
      <c r="Z252" s="18">
        <v>43747</v>
      </c>
      <c r="AA252" s="22">
        <v>6719.5498049999997</v>
      </c>
      <c r="AB252" s="26">
        <v>120.9000015</v>
      </c>
      <c r="AC252" s="22">
        <v>576.54998780000005</v>
      </c>
      <c r="AD252" s="26">
        <v>2891.8500979999999</v>
      </c>
      <c r="AE252" s="22">
        <v>1823.9350589999999</v>
      </c>
      <c r="AF252" s="26">
        <v>11313.299805000001</v>
      </c>
      <c r="AG252" s="64">
        <f t="shared" si="42"/>
        <v>1.343896469825797E-2</v>
      </c>
      <c r="AH252" s="65">
        <f t="shared" si="42"/>
        <v>2.8525436443481104E-2</v>
      </c>
      <c r="AI252" s="64">
        <f t="shared" si="42"/>
        <v>4.1794441471928442E-2</v>
      </c>
      <c r="AJ252" s="65">
        <f t="shared" si="41"/>
        <v>-1.5558067805036295E-4</v>
      </c>
      <c r="AK252" s="64">
        <f t="shared" si="41"/>
        <v>1.3176256943300978E-2</v>
      </c>
      <c r="AL252" s="64">
        <f t="shared" si="41"/>
        <v>1.6658309548272538E-2</v>
      </c>
      <c r="AM252" s="101">
        <f t="shared" si="35"/>
        <v>2.0421179238252509E-2</v>
      </c>
      <c r="AN252" s="102">
        <f t="shared" si="36"/>
        <v>2.64355622230142E-2</v>
      </c>
      <c r="AO252" s="101">
        <f t="shared" si="37"/>
        <v>2.1067652298368086E-2</v>
      </c>
      <c r="AP252" s="102">
        <f t="shared" si="38"/>
        <v>1.4216576454591807E-2</v>
      </c>
      <c r="AQ252" s="101">
        <f t="shared" si="39"/>
        <v>2.2810551762059726E-2</v>
      </c>
      <c r="AR252" s="102">
        <f t="shared" si="43"/>
        <v>-6.9822145399945391E-3</v>
      </c>
      <c r="AS252" s="101">
        <f t="shared" si="43"/>
        <v>2.0898742204669037E-3</v>
      </c>
      <c r="AT252" s="102">
        <f t="shared" si="43"/>
        <v>2.0726789173560356E-2</v>
      </c>
      <c r="AU252" s="101">
        <f t="shared" si="43"/>
        <v>-1.437215713264217E-2</v>
      </c>
      <c r="AV252" s="102">
        <f t="shared" si="43"/>
        <v>-9.6342948187587481E-3</v>
      </c>
      <c r="AW252" s="102">
        <f t="shared" si="40"/>
        <v>-1.6344006194736395E-3</v>
      </c>
    </row>
    <row r="253" spans="6:49" x14ac:dyDescent="0.3">
      <c r="F253" s="18">
        <v>43752</v>
      </c>
      <c r="G253" s="22">
        <v>6821.1000979999999</v>
      </c>
      <c r="H253" s="26">
        <v>127.8499985</v>
      </c>
      <c r="I253" s="22">
        <v>568.65002440000001</v>
      </c>
      <c r="J253" s="26">
        <v>2958.0500489999999</v>
      </c>
      <c r="K253" s="22">
        <v>1832.795044</v>
      </c>
      <c r="Y253" s="93">
        <f t="shared" si="34"/>
        <v>-118</v>
      </c>
      <c r="Z253" s="18">
        <v>43748</v>
      </c>
      <c r="AA253" s="22">
        <v>6605.4501950000003</v>
      </c>
      <c r="AB253" s="26">
        <v>116.8000031</v>
      </c>
      <c r="AC253" s="22">
        <v>566.04998780000005</v>
      </c>
      <c r="AD253" s="26">
        <v>2886.25</v>
      </c>
      <c r="AE253" s="22">
        <v>1805.25</v>
      </c>
      <c r="AF253" s="26">
        <v>11234.549805000001</v>
      </c>
      <c r="AG253" s="64">
        <f t="shared" si="42"/>
        <v>-1.7126063608335934E-2</v>
      </c>
      <c r="AH253" s="65">
        <f t="shared" si="42"/>
        <v>-3.4500673092472657E-2</v>
      </c>
      <c r="AI253" s="64">
        <f t="shared" si="42"/>
        <v>-1.8379653085522803E-2</v>
      </c>
      <c r="AJ253" s="65">
        <f t="shared" si="41"/>
        <v>-1.9383879332231376E-3</v>
      </c>
      <c r="AK253" s="64">
        <f t="shared" si="41"/>
        <v>-1.0297201050740681E-2</v>
      </c>
      <c r="AL253" s="64">
        <f t="shared" si="41"/>
        <v>-6.9851734478986955E-3</v>
      </c>
      <c r="AM253" s="101">
        <f t="shared" si="35"/>
        <v>-9.8041434899482551E-3</v>
      </c>
      <c r="AN253" s="102">
        <f t="shared" si="36"/>
        <v>-1.5161847634180292E-2</v>
      </c>
      <c r="AO253" s="101">
        <f t="shared" si="37"/>
        <v>-1.1968458831466945E-2</v>
      </c>
      <c r="AP253" s="102">
        <f t="shared" si="38"/>
        <v>-5.9347507327694969E-3</v>
      </c>
      <c r="AQ253" s="101">
        <f t="shared" si="39"/>
        <v>-1.2495557183425089E-2</v>
      </c>
      <c r="AR253" s="102">
        <f t="shared" si="43"/>
        <v>-7.321920118387679E-3</v>
      </c>
      <c r="AS253" s="101">
        <f t="shared" si="43"/>
        <v>-1.9338825458292366E-2</v>
      </c>
      <c r="AT253" s="102">
        <f t="shared" si="43"/>
        <v>-6.4111942540558582E-3</v>
      </c>
      <c r="AU253" s="101">
        <f t="shared" si="43"/>
        <v>3.9963627995463595E-3</v>
      </c>
      <c r="AV253" s="102">
        <f t="shared" si="43"/>
        <v>2.1983561326844071E-3</v>
      </c>
      <c r="AW253" s="102">
        <f t="shared" si="40"/>
        <v>-5.3754441797010276E-3</v>
      </c>
    </row>
    <row r="254" spans="6:49" x14ac:dyDescent="0.3">
      <c r="F254" s="18">
        <v>43753</v>
      </c>
      <c r="G254" s="22">
        <v>6985.75</v>
      </c>
      <c r="H254" s="26">
        <v>126.9499969</v>
      </c>
      <c r="I254" s="22">
        <v>583.40002440000001</v>
      </c>
      <c r="J254" s="26">
        <v>3011.9499510000001</v>
      </c>
      <c r="K254" s="22">
        <v>1919.910034</v>
      </c>
      <c r="Y254" s="93">
        <f t="shared" si="34"/>
        <v>-117</v>
      </c>
      <c r="Z254" s="18">
        <v>43749</v>
      </c>
      <c r="AA254" s="22">
        <v>6698.8999020000001</v>
      </c>
      <c r="AB254" s="26">
        <v>121.3000031</v>
      </c>
      <c r="AC254" s="22">
        <v>560.09997559999999</v>
      </c>
      <c r="AD254" s="26">
        <v>2898.8000489999999</v>
      </c>
      <c r="AE254" s="22">
        <v>1820.11499</v>
      </c>
      <c r="AF254" s="26">
        <v>11305.049805000001</v>
      </c>
      <c r="AG254" s="64">
        <f t="shared" si="42"/>
        <v>1.4048223805311524E-2</v>
      </c>
      <c r="AH254" s="65">
        <f t="shared" si="42"/>
        <v>3.780374457125342E-2</v>
      </c>
      <c r="AI254" s="64">
        <f t="shared" si="42"/>
        <v>-1.0567096319115678E-2</v>
      </c>
      <c r="AJ254" s="65">
        <f t="shared" si="41"/>
        <v>4.3387934699673112E-3</v>
      </c>
      <c r="AK254" s="64">
        <f t="shared" si="41"/>
        <v>8.2005940623758964E-3</v>
      </c>
      <c r="AL254" s="64">
        <f t="shared" si="41"/>
        <v>6.2556772195605801E-3</v>
      </c>
      <c r="AM254" s="101">
        <f t="shared" si="35"/>
        <v>7.1226766695298522E-3</v>
      </c>
      <c r="AN254" s="102">
        <f t="shared" si="36"/>
        <v>8.1335818996749135E-3</v>
      </c>
      <c r="AO254" s="101">
        <f t="shared" si="37"/>
        <v>6.5324622965483616E-3</v>
      </c>
      <c r="AP254" s="102">
        <f t="shared" si="38"/>
        <v>5.3504188034689433E-3</v>
      </c>
      <c r="AQ254" s="101">
        <f t="shared" si="39"/>
        <v>7.2766107442831726E-3</v>
      </c>
      <c r="AR254" s="102">
        <f t="shared" si="43"/>
        <v>6.9255471357816721E-3</v>
      </c>
      <c r="AS254" s="101">
        <f t="shared" si="43"/>
        <v>2.9670162671578508E-2</v>
      </c>
      <c r="AT254" s="102">
        <f t="shared" si="43"/>
        <v>-1.7099558615664041E-2</v>
      </c>
      <c r="AU254" s="101">
        <f t="shared" si="43"/>
        <v>-1.0116253335016321E-3</v>
      </c>
      <c r="AV254" s="102">
        <f t="shared" si="43"/>
        <v>9.2398331809272378E-4</v>
      </c>
      <c r="AW254" s="102">
        <f t="shared" si="40"/>
        <v>3.8817018352574465E-3</v>
      </c>
    </row>
    <row r="255" spans="6:49" x14ac:dyDescent="0.3">
      <c r="F255" s="18">
        <v>43754</v>
      </c>
      <c r="G255" s="22">
        <v>6975</v>
      </c>
      <c r="H255" s="26">
        <v>125.8499985</v>
      </c>
      <c r="I255" s="22">
        <v>584.25</v>
      </c>
      <c r="J255" s="26">
        <v>3023.6999510000001</v>
      </c>
      <c r="K255" s="22">
        <v>1922.0600589999999</v>
      </c>
      <c r="Y255" s="93">
        <f t="shared" si="34"/>
        <v>-116</v>
      </c>
      <c r="Z255" s="18">
        <v>43752</v>
      </c>
      <c r="AA255" s="22">
        <v>6821.1000979999999</v>
      </c>
      <c r="AB255" s="26">
        <v>127.8499985</v>
      </c>
      <c r="AC255" s="22">
        <v>568.65002440000001</v>
      </c>
      <c r="AD255" s="26">
        <v>2958.0500489999999</v>
      </c>
      <c r="AE255" s="22">
        <v>1832.795044</v>
      </c>
      <c r="AF255" s="26">
        <v>11341.150390999999</v>
      </c>
      <c r="AG255" s="64">
        <f t="shared" si="42"/>
        <v>1.8077444354939052E-2</v>
      </c>
      <c r="AH255" s="65">
        <f t="shared" si="42"/>
        <v>5.259084849822087E-2</v>
      </c>
      <c r="AI255" s="64">
        <f t="shared" si="42"/>
        <v>1.514987788695955E-2</v>
      </c>
      <c r="AJ255" s="65">
        <f t="shared" si="41"/>
        <v>2.0233408867229147E-2</v>
      </c>
      <c r="AK255" s="64">
        <f t="shared" si="41"/>
        <v>6.9424676826001508E-3</v>
      </c>
      <c r="AL255" s="64">
        <f t="shared" si="41"/>
        <v>3.1882272758458935E-3</v>
      </c>
      <c r="AM255" s="101">
        <f t="shared" si="35"/>
        <v>3.201314300187246E-3</v>
      </c>
      <c r="AN255" s="102">
        <f t="shared" si="36"/>
        <v>2.7368316600511291E-3</v>
      </c>
      <c r="AO255" s="101">
        <f t="shared" si="37"/>
        <v>2.2464348427178571E-3</v>
      </c>
      <c r="AP255" s="102">
        <f t="shared" si="38"/>
        <v>2.7360329510690441E-3</v>
      </c>
      <c r="AQ255" s="101">
        <f t="shared" si="39"/>
        <v>2.6960791062351839E-3</v>
      </c>
      <c r="AR255" s="102">
        <f t="shared" si="43"/>
        <v>1.4876130054751805E-2</v>
      </c>
      <c r="AS255" s="101">
        <f t="shared" si="43"/>
        <v>4.9854016838169743E-2</v>
      </c>
      <c r="AT255" s="102">
        <f t="shared" si="43"/>
        <v>1.2903443044241692E-2</v>
      </c>
      <c r="AU255" s="101">
        <f t="shared" si="43"/>
        <v>1.7497375916160102E-2</v>
      </c>
      <c r="AV255" s="102">
        <f t="shared" si="43"/>
        <v>4.2463885763649664E-3</v>
      </c>
      <c r="AW255" s="102">
        <f t="shared" si="40"/>
        <v>1.9875470885937663E-2</v>
      </c>
    </row>
    <row r="256" spans="6:49" x14ac:dyDescent="0.3">
      <c r="F256" s="18">
        <v>43755</v>
      </c>
      <c r="G256" s="22">
        <v>7123.8999020000001</v>
      </c>
      <c r="H256" s="26">
        <v>139.5</v>
      </c>
      <c r="I256" s="22">
        <v>593.29998780000005</v>
      </c>
      <c r="J256" s="26">
        <v>3111.5</v>
      </c>
      <c r="K256" s="22">
        <v>2049.1850589999999</v>
      </c>
      <c r="Y256" s="93">
        <f t="shared" si="34"/>
        <v>-115</v>
      </c>
      <c r="Z256" s="18">
        <v>43753</v>
      </c>
      <c r="AA256" s="22">
        <v>6985.75</v>
      </c>
      <c r="AB256" s="26">
        <v>126.9499969</v>
      </c>
      <c r="AC256" s="22">
        <v>583.40002440000001</v>
      </c>
      <c r="AD256" s="26">
        <v>3011.9499510000001</v>
      </c>
      <c r="AE256" s="22">
        <v>1919.910034</v>
      </c>
      <c r="AF256" s="26">
        <v>11428.299805000001</v>
      </c>
      <c r="AG256" s="64">
        <f t="shared" si="42"/>
        <v>2.3851596347632124E-2</v>
      </c>
      <c r="AH256" s="65">
        <f t="shared" si="42"/>
        <v>-7.0644062730719614E-3</v>
      </c>
      <c r="AI256" s="64">
        <f t="shared" si="42"/>
        <v>2.5607925718315879E-2</v>
      </c>
      <c r="AJ256" s="65">
        <f t="shared" si="41"/>
        <v>1.8057409241961891E-2</v>
      </c>
      <c r="AK256" s="64">
        <f t="shared" si="41"/>
        <v>4.6436179556056348E-2</v>
      </c>
      <c r="AL256" s="64">
        <f t="shared" si="41"/>
        <v>7.6549797047972068E-3</v>
      </c>
      <c r="AM256" s="101">
        <f t="shared" si="35"/>
        <v>8.9115150237393179E-3</v>
      </c>
      <c r="AN256" s="102">
        <f t="shared" si="36"/>
        <v>1.0595459407401029E-2</v>
      </c>
      <c r="AO256" s="101">
        <f t="shared" si="37"/>
        <v>8.4876527570239817E-3</v>
      </c>
      <c r="AP256" s="102">
        <f t="shared" si="38"/>
        <v>6.5430435203373237E-3</v>
      </c>
      <c r="AQ256" s="101">
        <f t="shared" si="39"/>
        <v>9.3661474677622109E-3</v>
      </c>
      <c r="AR256" s="102">
        <f t="shared" si="43"/>
        <v>1.4940081323892806E-2</v>
      </c>
      <c r="AS256" s="101">
        <f t="shared" si="43"/>
        <v>-1.7659865680472991E-2</v>
      </c>
      <c r="AT256" s="102">
        <f t="shared" si="43"/>
        <v>1.7120272961291899E-2</v>
      </c>
      <c r="AU256" s="101">
        <f t="shared" si="43"/>
        <v>1.1514365721624568E-2</v>
      </c>
      <c r="AV256" s="102">
        <f t="shared" si="43"/>
        <v>3.7070032088294139E-2</v>
      </c>
      <c r="AW256" s="102">
        <f t="shared" si="40"/>
        <v>1.2596977282926084E-2</v>
      </c>
    </row>
    <row r="257" spans="6:49" x14ac:dyDescent="0.3">
      <c r="F257" s="18">
        <v>43756</v>
      </c>
      <c r="G257" s="22">
        <v>7302.2998049999997</v>
      </c>
      <c r="H257" s="26">
        <v>136.8500061</v>
      </c>
      <c r="I257" s="22">
        <v>593.29998780000005</v>
      </c>
      <c r="J257" s="26">
        <v>3087.0500489999999</v>
      </c>
      <c r="K257" s="22">
        <v>2027.589966</v>
      </c>
      <c r="Y257" s="93">
        <f t="shared" si="34"/>
        <v>-114</v>
      </c>
      <c r="Z257" s="18">
        <v>43754</v>
      </c>
      <c r="AA257" s="22">
        <v>6975</v>
      </c>
      <c r="AB257" s="26">
        <v>125.8499985</v>
      </c>
      <c r="AC257" s="22">
        <v>584.25</v>
      </c>
      <c r="AD257" s="26">
        <v>3023.6999510000001</v>
      </c>
      <c r="AE257" s="22">
        <v>1922.0600589999999</v>
      </c>
      <c r="AF257" s="26">
        <v>11464</v>
      </c>
      <c r="AG257" s="64">
        <f t="shared" si="42"/>
        <v>-1.5400321794526821E-3</v>
      </c>
      <c r="AH257" s="65">
        <f t="shared" si="42"/>
        <v>-8.7025740692508458E-3</v>
      </c>
      <c r="AI257" s="64">
        <f t="shared" si="42"/>
        <v>1.4558741615555743E-3</v>
      </c>
      <c r="AJ257" s="65">
        <f t="shared" si="41"/>
        <v>3.8935375757669548E-3</v>
      </c>
      <c r="AK257" s="64">
        <f t="shared" si="41"/>
        <v>1.1192305886804849E-3</v>
      </c>
      <c r="AL257" s="64">
        <f t="shared" si="41"/>
        <v>3.1189722522435227E-3</v>
      </c>
      <c r="AM257" s="101">
        <f t="shared" si="35"/>
        <v>3.112780159964767E-3</v>
      </c>
      <c r="AN257" s="102">
        <f t="shared" si="36"/>
        <v>2.6149871077098346E-3</v>
      </c>
      <c r="AO257" s="101">
        <f t="shared" si="37"/>
        <v>2.1496675154844803E-3</v>
      </c>
      <c r="AP257" s="102">
        <f t="shared" si="38"/>
        <v>2.6770069336161245E-3</v>
      </c>
      <c r="AQ257" s="101">
        <f t="shared" si="39"/>
        <v>2.59266264222591E-3</v>
      </c>
      <c r="AR257" s="102">
        <f t="shared" si="43"/>
        <v>-4.6528123394174491E-3</v>
      </c>
      <c r="AS257" s="101">
        <f t="shared" si="43"/>
        <v>-1.1317561176960681E-2</v>
      </c>
      <c r="AT257" s="102">
        <f t="shared" si="43"/>
        <v>-6.9379335392890599E-4</v>
      </c>
      <c r="AU257" s="101">
        <f t="shared" si="43"/>
        <v>1.2165306421508303E-3</v>
      </c>
      <c r="AV257" s="102">
        <f t="shared" si="43"/>
        <v>-1.473432053545425E-3</v>
      </c>
      <c r="AW257" s="102">
        <f t="shared" si="40"/>
        <v>-3.3842136563403263E-3</v>
      </c>
    </row>
    <row r="258" spans="6:49" x14ac:dyDescent="0.3">
      <c r="F258" s="18">
        <v>43760</v>
      </c>
      <c r="G258" s="22">
        <v>7256.25</v>
      </c>
      <c r="H258" s="26">
        <v>131.75</v>
      </c>
      <c r="I258" s="22">
        <v>595.79998780000005</v>
      </c>
      <c r="J258" s="26">
        <v>3122.3000489999999</v>
      </c>
      <c r="K258" s="22">
        <v>1997.88501</v>
      </c>
      <c r="Y258" s="93">
        <f t="shared" si="34"/>
        <v>-113</v>
      </c>
      <c r="Z258" s="18">
        <v>43755</v>
      </c>
      <c r="AA258" s="22">
        <v>7123.8999020000001</v>
      </c>
      <c r="AB258" s="26">
        <v>139.5</v>
      </c>
      <c r="AC258" s="22">
        <v>593.29998780000005</v>
      </c>
      <c r="AD258" s="26">
        <v>3111.5</v>
      </c>
      <c r="AE258" s="22">
        <v>2049.1850589999999</v>
      </c>
      <c r="AF258" s="26">
        <v>11586.349609000001</v>
      </c>
      <c r="AG258" s="64">
        <f t="shared" si="42"/>
        <v>2.1122986807122959E-2</v>
      </c>
      <c r="AH258" s="65">
        <f t="shared" si="42"/>
        <v>0.10297389159904663</v>
      </c>
      <c r="AI258" s="64">
        <f t="shared" si="42"/>
        <v>1.5371179282677186E-2</v>
      </c>
      <c r="AJ258" s="65">
        <f t="shared" si="41"/>
        <v>2.8623694185642187E-2</v>
      </c>
      <c r="AK258" s="64">
        <f t="shared" si="41"/>
        <v>6.4044623679457846E-2</v>
      </c>
      <c r="AL258" s="64">
        <f t="shared" si="41"/>
        <v>1.0615956818452918E-2</v>
      </c>
      <c r="AM258" s="101">
        <f t="shared" si="35"/>
        <v>1.2696764805489032E-2</v>
      </c>
      <c r="AN258" s="102">
        <f t="shared" si="36"/>
        <v>1.5804885556435628E-2</v>
      </c>
      <c r="AO258" s="101">
        <f t="shared" si="37"/>
        <v>1.2624909902913563E-2</v>
      </c>
      <c r="AP258" s="102">
        <f t="shared" si="38"/>
        <v>9.0666826398878297E-3</v>
      </c>
      <c r="AQ258" s="101">
        <f t="shared" si="39"/>
        <v>1.378768639993835E-2</v>
      </c>
      <c r="AR258" s="102">
        <f t="shared" si="43"/>
        <v>8.4262220016339262E-3</v>
      </c>
      <c r="AS258" s="101">
        <f t="shared" si="43"/>
        <v>8.7169006042611005E-2</v>
      </c>
      <c r="AT258" s="102">
        <f t="shared" si="43"/>
        <v>2.7462693797636224E-3</v>
      </c>
      <c r="AU258" s="101">
        <f t="shared" si="43"/>
        <v>1.9557011545754358E-2</v>
      </c>
      <c r="AV258" s="102">
        <f t="shared" si="43"/>
        <v>5.0256937279519492E-2</v>
      </c>
      <c r="AW258" s="102">
        <f t="shared" si="40"/>
        <v>3.3631089249856486E-2</v>
      </c>
    </row>
    <row r="259" spans="6:49" x14ac:dyDescent="0.3">
      <c r="F259" s="18">
        <v>43761</v>
      </c>
      <c r="G259" s="22">
        <v>7440.25</v>
      </c>
      <c r="H259" s="26">
        <v>132.6499939</v>
      </c>
      <c r="I259" s="22">
        <v>591.84997559999999</v>
      </c>
      <c r="J259" s="26">
        <v>3162.6499020000001</v>
      </c>
      <c r="K259" s="22">
        <v>2052.1201169999999</v>
      </c>
      <c r="Y259" s="93">
        <f t="shared" si="34"/>
        <v>-112</v>
      </c>
      <c r="Z259" s="18">
        <v>43756</v>
      </c>
      <c r="AA259" s="22">
        <v>7302.2998049999997</v>
      </c>
      <c r="AB259" s="26">
        <v>136.8500061</v>
      </c>
      <c r="AC259" s="22">
        <v>593.29998780000005</v>
      </c>
      <c r="AD259" s="26">
        <v>3087.0500489999999</v>
      </c>
      <c r="AE259" s="22">
        <v>2027.589966</v>
      </c>
      <c r="AF259" s="26">
        <v>11661.849609000001</v>
      </c>
      <c r="AG259" s="64">
        <f t="shared" si="42"/>
        <v>2.4734025805373577E-2</v>
      </c>
      <c r="AH259" s="65">
        <f t="shared" si="42"/>
        <v>-1.9179121200381743E-2</v>
      </c>
      <c r="AI259" s="64">
        <f t="shared" si="42"/>
        <v>0</v>
      </c>
      <c r="AJ259" s="65">
        <f t="shared" si="41"/>
        <v>-7.8889668105514427E-3</v>
      </c>
      <c r="AK259" s="64">
        <f t="shared" si="41"/>
        <v>-1.0594303022344093E-2</v>
      </c>
      <c r="AL259" s="64">
        <f t="shared" si="41"/>
        <v>6.4951495570198577E-3</v>
      </c>
      <c r="AM259" s="101">
        <f t="shared" si="35"/>
        <v>7.4288129813987686E-3</v>
      </c>
      <c r="AN259" s="102">
        <f t="shared" si="36"/>
        <v>8.5549000689297185E-3</v>
      </c>
      <c r="AO259" s="101">
        <f t="shared" si="37"/>
        <v>6.8670675978953401E-3</v>
      </c>
      <c r="AP259" s="102">
        <f t="shared" si="38"/>
        <v>5.5545209412650358E-3</v>
      </c>
      <c r="AQ259" s="101">
        <f t="shared" si="39"/>
        <v>7.6342076532130588E-3</v>
      </c>
      <c r="AR259" s="102">
        <f t="shared" si="43"/>
        <v>1.7305212823974809E-2</v>
      </c>
      <c r="AS259" s="101">
        <f t="shared" si="43"/>
        <v>-2.773402126931146E-2</v>
      </c>
      <c r="AT259" s="102">
        <f t="shared" si="43"/>
        <v>-6.8670675978953401E-3</v>
      </c>
      <c r="AU259" s="101">
        <f t="shared" si="43"/>
        <v>-1.3443487751816478E-2</v>
      </c>
      <c r="AV259" s="102">
        <f t="shared" si="43"/>
        <v>-1.8228510675557152E-2</v>
      </c>
      <c r="AW259" s="102">
        <f t="shared" si="40"/>
        <v>-9.7935748941211237E-3</v>
      </c>
    </row>
    <row r="260" spans="6:49" x14ac:dyDescent="0.3">
      <c r="F260" s="18">
        <v>43762</v>
      </c>
      <c r="G260" s="22">
        <v>7391.3999020000001</v>
      </c>
      <c r="H260" s="26">
        <v>133.5</v>
      </c>
      <c r="I260" s="22">
        <v>581.04998780000005</v>
      </c>
      <c r="J260" s="26">
        <v>3167.8500979999999</v>
      </c>
      <c r="K260" s="22">
        <v>2103.235107</v>
      </c>
      <c r="Y260" s="93">
        <f t="shared" si="34"/>
        <v>-111</v>
      </c>
      <c r="Z260" s="18">
        <v>43760</v>
      </c>
      <c r="AA260" s="22">
        <v>7256.25</v>
      </c>
      <c r="AB260" s="26">
        <v>131.75</v>
      </c>
      <c r="AC260" s="22">
        <v>595.79998780000005</v>
      </c>
      <c r="AD260" s="26">
        <v>3122.3000489999999</v>
      </c>
      <c r="AE260" s="22">
        <v>1997.88501</v>
      </c>
      <c r="AF260" s="26">
        <v>11588.349609000001</v>
      </c>
      <c r="AG260" s="64">
        <f t="shared" si="42"/>
        <v>-6.3261738558611823E-3</v>
      </c>
      <c r="AH260" s="65">
        <f t="shared" si="42"/>
        <v>-3.7979292639566876E-2</v>
      </c>
      <c r="AI260" s="64">
        <f t="shared" si="42"/>
        <v>4.2048671008673277E-3</v>
      </c>
      <c r="AJ260" s="65">
        <f t="shared" si="41"/>
        <v>1.1353967202209493E-2</v>
      </c>
      <c r="AK260" s="64">
        <f t="shared" si="41"/>
        <v>-1.475875287838296E-2</v>
      </c>
      <c r="AL260" s="64">
        <f t="shared" si="41"/>
        <v>-6.3225475321866302E-3</v>
      </c>
      <c r="AM260" s="101">
        <f t="shared" si="35"/>
        <v>-8.9570566984755254E-3</v>
      </c>
      <c r="AN260" s="102">
        <f t="shared" si="36"/>
        <v>-1.3996049777648869E-2</v>
      </c>
      <c r="AO260" s="101">
        <f t="shared" si="37"/>
        <v>-1.1042597637812972E-2</v>
      </c>
      <c r="AP260" s="102">
        <f t="shared" si="38"/>
        <v>-5.3699950395198585E-3</v>
      </c>
      <c r="AQ260" s="101">
        <f t="shared" si="39"/>
        <v>-1.150607763956853E-2</v>
      </c>
      <c r="AR260" s="102">
        <f t="shared" si="43"/>
        <v>2.6308828426143431E-3</v>
      </c>
      <c r="AS260" s="101">
        <f t="shared" si="43"/>
        <v>-2.3983242861918008E-2</v>
      </c>
      <c r="AT260" s="102">
        <f t="shared" si="43"/>
        <v>1.52474647386803E-2</v>
      </c>
      <c r="AU260" s="101">
        <f t="shared" si="43"/>
        <v>1.6723962241729354E-2</v>
      </c>
      <c r="AV260" s="102">
        <f t="shared" si="43"/>
        <v>-3.25267523881443E-3</v>
      </c>
      <c r="AW260" s="102">
        <f t="shared" si="40"/>
        <v>1.4732783444583119E-3</v>
      </c>
    </row>
    <row r="261" spans="6:49" x14ac:dyDescent="0.3">
      <c r="F261" s="18">
        <v>43763</v>
      </c>
      <c r="G261" s="22">
        <v>7471.1499020000001</v>
      </c>
      <c r="H261" s="26">
        <v>126.8499985</v>
      </c>
      <c r="I261" s="22">
        <v>577.70001219999995</v>
      </c>
      <c r="J261" s="26">
        <v>3129.6499020000001</v>
      </c>
      <c r="K261" s="22">
        <v>2132.1750489999999</v>
      </c>
      <c r="Y261" s="93">
        <f t="shared" ref="Y261:Y324" si="44">Y262-1</f>
        <v>-110</v>
      </c>
      <c r="Z261" s="18">
        <v>43761</v>
      </c>
      <c r="AA261" s="22">
        <v>7440.25</v>
      </c>
      <c r="AB261" s="26">
        <v>132.6499939</v>
      </c>
      <c r="AC261" s="22">
        <v>591.84997559999999</v>
      </c>
      <c r="AD261" s="26">
        <v>3162.6499020000001</v>
      </c>
      <c r="AE261" s="22">
        <v>2052.1201169999999</v>
      </c>
      <c r="AF261" s="26">
        <v>11604.099609000001</v>
      </c>
      <c r="AG261" s="64">
        <f t="shared" si="42"/>
        <v>2.5041283966933902E-2</v>
      </c>
      <c r="AH261" s="65">
        <f t="shared" si="42"/>
        <v>6.8078471765993451E-3</v>
      </c>
      <c r="AI261" s="64">
        <f t="shared" si="42"/>
        <v>-6.6518366292722241E-3</v>
      </c>
      <c r="AJ261" s="65">
        <f t="shared" si="41"/>
        <v>1.284032735340525E-2</v>
      </c>
      <c r="AK261" s="64">
        <f t="shared" si="41"/>
        <v>2.6784336127436283E-2</v>
      </c>
      <c r="AL261" s="64">
        <f t="shared" si="41"/>
        <v>1.3582008759090707E-3</v>
      </c>
      <c r="AM261" s="101">
        <f t="shared" si="35"/>
        <v>8.618477102531342E-4</v>
      </c>
      <c r="AN261" s="102">
        <f t="shared" si="36"/>
        <v>-4.8284448580206618E-4</v>
      </c>
      <c r="AO261" s="101">
        <f t="shared" si="37"/>
        <v>-3.105892441577975E-4</v>
      </c>
      <c r="AP261" s="102">
        <f t="shared" si="38"/>
        <v>1.17630248527398E-3</v>
      </c>
      <c r="AQ261" s="101">
        <f t="shared" si="39"/>
        <v>-3.6644810107674258E-5</v>
      </c>
      <c r="AR261" s="102">
        <f t="shared" si="43"/>
        <v>2.4179436256680769E-2</v>
      </c>
      <c r="AS261" s="101">
        <f t="shared" si="43"/>
        <v>7.2906916624014117E-3</v>
      </c>
      <c r="AT261" s="102">
        <f t="shared" si="43"/>
        <v>-6.3412473851144268E-3</v>
      </c>
      <c r="AU261" s="101">
        <f t="shared" si="43"/>
        <v>1.166402486813127E-2</v>
      </c>
      <c r="AV261" s="102">
        <f t="shared" si="43"/>
        <v>2.6820980937543957E-2</v>
      </c>
      <c r="AW261" s="102">
        <f t="shared" si="40"/>
        <v>1.2722777267928595E-2</v>
      </c>
    </row>
    <row r="262" spans="6:49" x14ac:dyDescent="0.3">
      <c r="F262" s="18">
        <v>43765</v>
      </c>
      <c r="G262" s="22">
        <v>7422.1000979999999</v>
      </c>
      <c r="H262" s="26">
        <v>147.6999969</v>
      </c>
      <c r="I262" s="22">
        <v>591.5</v>
      </c>
      <c r="J262" s="26">
        <v>3143.3500979999999</v>
      </c>
      <c r="K262" s="22">
        <v>2132.36499</v>
      </c>
      <c r="Y262" s="93">
        <f t="shared" si="44"/>
        <v>-109</v>
      </c>
      <c r="Z262" s="18">
        <v>43762</v>
      </c>
      <c r="AA262" s="22">
        <v>7391.3999020000001</v>
      </c>
      <c r="AB262" s="26">
        <v>133.5</v>
      </c>
      <c r="AC262" s="22">
        <v>581.04998780000005</v>
      </c>
      <c r="AD262" s="26">
        <v>3167.8500979999999</v>
      </c>
      <c r="AE262" s="22">
        <v>2103.235107</v>
      </c>
      <c r="AF262" s="26">
        <v>11582.599609000001</v>
      </c>
      <c r="AG262" s="64">
        <f t="shared" si="42"/>
        <v>-6.5873014758042027E-3</v>
      </c>
      <c r="AH262" s="65">
        <f t="shared" si="42"/>
        <v>6.3874432422332521E-3</v>
      </c>
      <c r="AI262" s="64">
        <f t="shared" si="42"/>
        <v>-1.8416392500828868E-2</v>
      </c>
      <c r="AJ262" s="65">
        <f t="shared" si="41"/>
        <v>1.6429025099648294E-3</v>
      </c>
      <c r="AK262" s="64">
        <f t="shared" si="41"/>
        <v>2.4603224332527384E-2</v>
      </c>
      <c r="AL262" s="64">
        <f t="shared" si="41"/>
        <v>-1.8545120165474503E-3</v>
      </c>
      <c r="AM262" s="101">
        <f t="shared" si="35"/>
        <v>-3.2452157043577623E-3</v>
      </c>
      <c r="AN262" s="102">
        <f t="shared" si="36"/>
        <v>-6.1351646182735853E-3</v>
      </c>
      <c r="AO262" s="101">
        <f t="shared" si="37"/>
        <v>-4.7995869168202688E-3</v>
      </c>
      <c r="AP262" s="102">
        <f t="shared" si="38"/>
        <v>-1.5618908961930894E-3</v>
      </c>
      <c r="AQ262" s="101">
        <f t="shared" si="39"/>
        <v>-4.8340932829067911E-3</v>
      </c>
      <c r="AR262" s="102">
        <f t="shared" si="43"/>
        <v>-3.3420857714464404E-3</v>
      </c>
      <c r="AS262" s="101">
        <f t="shared" si="43"/>
        <v>1.2522607860506837E-2</v>
      </c>
      <c r="AT262" s="102">
        <f t="shared" si="43"/>
        <v>-1.3616805584008599E-2</v>
      </c>
      <c r="AU262" s="101">
        <f t="shared" si="43"/>
        <v>3.204793406157919E-3</v>
      </c>
      <c r="AV262" s="102">
        <f t="shared" si="43"/>
        <v>2.9437317615434173E-2</v>
      </c>
      <c r="AW262" s="102">
        <f t="shared" si="40"/>
        <v>5.641165505328778E-3</v>
      </c>
    </row>
    <row r="263" spans="6:49" x14ac:dyDescent="0.3">
      <c r="F263" s="18">
        <v>43767</v>
      </c>
      <c r="G263" s="22">
        <v>7721.2998049999997</v>
      </c>
      <c r="H263" s="26">
        <v>172.4499969</v>
      </c>
      <c r="I263" s="22">
        <v>611.79998780000005</v>
      </c>
      <c r="J263" s="26">
        <v>3180.75</v>
      </c>
      <c r="K263" s="22">
        <v>2204.9399410000001</v>
      </c>
      <c r="Y263" s="93">
        <f t="shared" si="44"/>
        <v>-108</v>
      </c>
      <c r="Z263" s="18">
        <v>43763</v>
      </c>
      <c r="AA263" s="22">
        <v>7471.1499020000001</v>
      </c>
      <c r="AB263" s="26">
        <v>126.8499985</v>
      </c>
      <c r="AC263" s="22">
        <v>577.70001219999995</v>
      </c>
      <c r="AD263" s="26">
        <v>3129.6499020000001</v>
      </c>
      <c r="AE263" s="22">
        <v>2132.1750489999999</v>
      </c>
      <c r="AF263" s="26">
        <v>11583.900390999999</v>
      </c>
      <c r="AG263" s="64">
        <f t="shared" si="42"/>
        <v>1.0731774353309201E-2</v>
      </c>
      <c r="AH263" s="65">
        <f t="shared" si="42"/>
        <v>-5.1096203620003611E-2</v>
      </c>
      <c r="AI263" s="64">
        <f t="shared" si="42"/>
        <v>-5.782066766963672E-3</v>
      </c>
      <c r="AJ263" s="65">
        <f t="shared" si="41"/>
        <v>-1.2132009382213697E-2</v>
      </c>
      <c r="AK263" s="64">
        <f t="shared" si="41"/>
        <v>1.3665921990271281E-2</v>
      </c>
      <c r="AL263" s="64">
        <f t="shared" si="41"/>
        <v>1.1229853463970123E-4</v>
      </c>
      <c r="AM263" s="101">
        <f t="shared" ref="AM263:AM326" si="45">$AZ$11+$AZ$12*AL263</f>
        <v>-7.3088718243530032E-4</v>
      </c>
      <c r="AN263" s="102">
        <f t="shared" ref="AN263:AN326" si="46">$BA$11+$BA$12*AL263</f>
        <v>-2.6748358408918717E-3</v>
      </c>
      <c r="AO263" s="101">
        <f t="shared" ref="AO263:AO326" si="47">$BB$11+$BB$12*AL263</f>
        <v>-2.0514397021788029E-3</v>
      </c>
      <c r="AP263" s="102">
        <f t="shared" ref="AP263:AP326" si="48">$BC$11+$BC$12*AL263</f>
        <v>1.1442062436185275E-4</v>
      </c>
      <c r="AQ263" s="101">
        <f t="shared" ref="AQ263:AQ326" si="49">$BD$11+$BD$12*AL263</f>
        <v>-1.8971136675689146E-3</v>
      </c>
      <c r="AR263" s="102">
        <f t="shared" si="43"/>
        <v>1.1462661535744502E-2</v>
      </c>
      <c r="AS263" s="101">
        <f t="shared" si="43"/>
        <v>-4.842136777911174E-2</v>
      </c>
      <c r="AT263" s="102">
        <f t="shared" si="43"/>
        <v>-3.7306270647848691E-3</v>
      </c>
      <c r="AU263" s="101">
        <f t="shared" si="43"/>
        <v>-1.224643000657555E-2</v>
      </c>
      <c r="AV263" s="102">
        <f t="shared" si="43"/>
        <v>1.5563035657840195E-2</v>
      </c>
      <c r="AW263" s="102">
        <f t="shared" ref="AW263:AW326" si="50">AVERAGE(AR263:AV263)</f>
        <v>-7.4745455313774923E-3</v>
      </c>
    </row>
    <row r="264" spans="6:49" x14ac:dyDescent="0.3">
      <c r="F264" s="18">
        <v>43768</v>
      </c>
      <c r="G264" s="22">
        <v>7556.9501950000003</v>
      </c>
      <c r="H264" s="26">
        <v>171.8999939</v>
      </c>
      <c r="I264" s="22">
        <v>616.54998780000005</v>
      </c>
      <c r="J264" s="26">
        <v>3222.8999020000001</v>
      </c>
      <c r="K264" s="22">
        <v>2251.1499020000001</v>
      </c>
      <c r="Y264" s="93">
        <f t="shared" si="44"/>
        <v>-107</v>
      </c>
      <c r="Z264" s="18">
        <v>43765</v>
      </c>
      <c r="AA264" s="22">
        <v>7422.1000979999999</v>
      </c>
      <c r="AB264" s="26">
        <v>147.6999969</v>
      </c>
      <c r="AC264" s="22">
        <v>591.5</v>
      </c>
      <c r="AD264" s="26">
        <v>3143.3500979999999</v>
      </c>
      <c r="AE264" s="22">
        <v>2132.36499</v>
      </c>
      <c r="AF264" s="26">
        <v>11627.35</v>
      </c>
      <c r="AG264" s="64">
        <f t="shared" si="42"/>
        <v>-6.5868740997646405E-3</v>
      </c>
      <c r="AH264" s="65">
        <f t="shared" si="42"/>
        <v>0.15217789432854315</v>
      </c>
      <c r="AI264" s="64">
        <f t="shared" si="42"/>
        <v>2.3606959512994383E-2</v>
      </c>
      <c r="AJ264" s="65">
        <f t="shared" si="41"/>
        <v>4.3679954671134507E-3</v>
      </c>
      <c r="AK264" s="64">
        <f t="shared" si="41"/>
        <v>8.9079243430174285E-5</v>
      </c>
      <c r="AL264" s="64">
        <f t="shared" si="41"/>
        <v>3.7438448182295666E-3</v>
      </c>
      <c r="AM264" s="101">
        <f t="shared" si="45"/>
        <v>3.9116038770112618E-3</v>
      </c>
      <c r="AN264" s="102">
        <f t="shared" si="46"/>
        <v>3.714363212323843E-3</v>
      </c>
      <c r="AO264" s="101">
        <f t="shared" si="47"/>
        <v>3.0227774348327873E-3</v>
      </c>
      <c r="AP264" s="102">
        <f t="shared" si="48"/>
        <v>3.2095854682436119E-3</v>
      </c>
      <c r="AQ264" s="101">
        <f t="shared" si="49"/>
        <v>3.5257662334066404E-3</v>
      </c>
      <c r="AR264" s="102">
        <f t="shared" si="43"/>
        <v>-1.0498477976775902E-2</v>
      </c>
      <c r="AS264" s="101">
        <f t="shared" si="43"/>
        <v>0.14846353111621929</v>
      </c>
      <c r="AT264" s="102">
        <f t="shared" si="43"/>
        <v>2.0584182078161595E-2</v>
      </c>
      <c r="AU264" s="101">
        <f t="shared" si="43"/>
        <v>1.1584099988698388E-3</v>
      </c>
      <c r="AV264" s="102">
        <f t="shared" si="43"/>
        <v>-3.4366869899764662E-3</v>
      </c>
      <c r="AW264" s="102">
        <f t="shared" si="50"/>
        <v>3.1254191645299675E-2</v>
      </c>
    </row>
    <row r="265" spans="6:49" x14ac:dyDescent="0.3">
      <c r="F265" s="18">
        <v>43769</v>
      </c>
      <c r="G265" s="22">
        <v>7559.3999020000001</v>
      </c>
      <c r="H265" s="26">
        <v>177.6999969</v>
      </c>
      <c r="I265" s="22">
        <v>606.45001219999995</v>
      </c>
      <c r="J265" s="26">
        <v>3247.3500979999999</v>
      </c>
      <c r="K265" s="22">
        <v>2253.8100589999999</v>
      </c>
      <c r="Y265" s="93">
        <f t="shared" si="44"/>
        <v>-106</v>
      </c>
      <c r="Z265" s="18">
        <v>43767</v>
      </c>
      <c r="AA265" s="22">
        <v>7721.2998049999997</v>
      </c>
      <c r="AB265" s="26">
        <v>172.4499969</v>
      </c>
      <c r="AC265" s="22">
        <v>611.79998780000005</v>
      </c>
      <c r="AD265" s="26">
        <v>3180.75</v>
      </c>
      <c r="AE265" s="22">
        <v>2204.9399410000001</v>
      </c>
      <c r="AF265" s="26">
        <v>11786.849609000001</v>
      </c>
      <c r="AG265" s="64">
        <f t="shared" si="42"/>
        <v>3.9520669178872946E-2</v>
      </c>
      <c r="AH265" s="65">
        <f t="shared" si="42"/>
        <v>0.15492415285778108</v>
      </c>
      <c r="AI265" s="64">
        <f t="shared" si="42"/>
        <v>3.3743728357204308E-2</v>
      </c>
      <c r="AJ265" s="65">
        <f t="shared" si="41"/>
        <v>1.1827876673609265E-2</v>
      </c>
      <c r="AK265" s="64">
        <f t="shared" si="41"/>
        <v>3.3468583174872175E-2</v>
      </c>
      <c r="AL265" s="64">
        <f t="shared" si="41"/>
        <v>1.3624388525059625E-2</v>
      </c>
      <c r="AM265" s="101">
        <f t="shared" si="45"/>
        <v>1.6542679523412134E-2</v>
      </c>
      <c r="AN265" s="102">
        <f t="shared" si="46"/>
        <v>2.1097801441432928E-2</v>
      </c>
      <c r="AO265" s="101">
        <f t="shared" si="47"/>
        <v>1.6828473489635235E-2</v>
      </c>
      <c r="AP265" s="102">
        <f t="shared" si="48"/>
        <v>1.1630767282175127E-2</v>
      </c>
      <c r="AQ265" s="101">
        <f t="shared" si="49"/>
        <v>1.8280087862350112E-2</v>
      </c>
      <c r="AR265" s="102">
        <f t="shared" si="43"/>
        <v>2.2977989655460811E-2</v>
      </c>
      <c r="AS265" s="101">
        <f t="shared" si="43"/>
        <v>0.13382635141634816</v>
      </c>
      <c r="AT265" s="102">
        <f t="shared" si="43"/>
        <v>1.6915254867569073E-2</v>
      </c>
      <c r="AU265" s="101">
        <f t="shared" si="43"/>
        <v>1.9710939143413771E-4</v>
      </c>
      <c r="AV265" s="102">
        <f t="shared" si="43"/>
        <v>1.5188495312522064E-2</v>
      </c>
      <c r="AW265" s="102">
        <f t="shared" si="50"/>
        <v>3.7821040128666841E-2</v>
      </c>
    </row>
    <row r="266" spans="6:49" x14ac:dyDescent="0.3">
      <c r="F266" s="18">
        <v>43770</v>
      </c>
      <c r="G266" s="22">
        <v>7618.6499020000001</v>
      </c>
      <c r="H266" s="26">
        <v>175.0500031</v>
      </c>
      <c r="I266" s="22">
        <v>589.75</v>
      </c>
      <c r="J266" s="26">
        <v>3232.6499020000001</v>
      </c>
      <c r="K266" s="22">
        <v>2197.61499</v>
      </c>
      <c r="Y266" s="93">
        <f t="shared" si="44"/>
        <v>-105</v>
      </c>
      <c r="Z266" s="18">
        <v>43768</v>
      </c>
      <c r="AA266" s="22">
        <v>7556.9501950000003</v>
      </c>
      <c r="AB266" s="26">
        <v>171.8999939</v>
      </c>
      <c r="AC266" s="22">
        <v>616.54998780000005</v>
      </c>
      <c r="AD266" s="26">
        <v>3222.8999020000001</v>
      </c>
      <c r="AE266" s="22">
        <v>2251.1499020000001</v>
      </c>
      <c r="AF266" s="26">
        <v>11844.099609000001</v>
      </c>
      <c r="AG266" s="64">
        <f t="shared" si="42"/>
        <v>-2.1515022949018674E-2</v>
      </c>
      <c r="AH266" s="65">
        <f t="shared" si="42"/>
        <v>-3.1944445035693415E-3</v>
      </c>
      <c r="AI266" s="64">
        <f t="shared" si="42"/>
        <v>7.7339907533662978E-3</v>
      </c>
      <c r="AJ266" s="65">
        <f t="shared" si="41"/>
        <v>1.3164526910399208E-2</v>
      </c>
      <c r="AK266" s="64">
        <f t="shared" si="41"/>
        <v>2.0740882335204745E-2</v>
      </c>
      <c r="AL266" s="64">
        <f t="shared" si="41"/>
        <v>4.8453501785867886E-3</v>
      </c>
      <c r="AM266" s="101">
        <f t="shared" si="45"/>
        <v>5.3197447591745014E-3</v>
      </c>
      <c r="AN266" s="102">
        <f t="shared" si="46"/>
        <v>5.6523082241520927E-3</v>
      </c>
      <c r="AO266" s="101">
        <f t="shared" si="47"/>
        <v>4.5618676568936808E-3</v>
      </c>
      <c r="AP266" s="102">
        <f t="shared" si="48"/>
        <v>4.1483978639801104E-3</v>
      </c>
      <c r="AQ266" s="101">
        <f t="shared" si="49"/>
        <v>5.1706113800842821E-3</v>
      </c>
      <c r="AR266" s="102">
        <f t="shared" si="43"/>
        <v>-2.6834767708193177E-2</v>
      </c>
      <c r="AS266" s="101">
        <f t="shared" si="43"/>
        <v>-8.8467527277214346E-3</v>
      </c>
      <c r="AT266" s="102">
        <f t="shared" si="43"/>
        <v>3.172123096472617E-3</v>
      </c>
      <c r="AU266" s="101">
        <f t="shared" si="43"/>
        <v>9.0161290464190989E-3</v>
      </c>
      <c r="AV266" s="102">
        <f t="shared" si="43"/>
        <v>1.5570270955120463E-2</v>
      </c>
      <c r="AW266" s="102">
        <f t="shared" si="50"/>
        <v>-1.5845994675804873E-3</v>
      </c>
    </row>
    <row r="267" spans="6:49" x14ac:dyDescent="0.3">
      <c r="F267" s="18">
        <v>43773</v>
      </c>
      <c r="G267" s="22">
        <v>7424</v>
      </c>
      <c r="H267" s="26">
        <v>172.1999969</v>
      </c>
      <c r="I267" s="22">
        <v>586.40002440000001</v>
      </c>
      <c r="J267" s="26">
        <v>3212.0500489999999</v>
      </c>
      <c r="K267" s="22">
        <v>2174.070068</v>
      </c>
      <c r="Y267" s="93">
        <f t="shared" si="44"/>
        <v>-104</v>
      </c>
      <c r="Z267" s="18">
        <v>43769</v>
      </c>
      <c r="AA267" s="22">
        <v>7559.3999020000001</v>
      </c>
      <c r="AB267" s="26">
        <v>177.6999969</v>
      </c>
      <c r="AC267" s="22">
        <v>606.45001219999995</v>
      </c>
      <c r="AD267" s="26">
        <v>3247.3500979999999</v>
      </c>
      <c r="AE267" s="22">
        <v>2253.8100589999999</v>
      </c>
      <c r="AF267" s="26">
        <v>11877.450194999999</v>
      </c>
      <c r="AG267" s="64">
        <f t="shared" si="42"/>
        <v>3.2411355991688782E-4</v>
      </c>
      <c r="AH267" s="65">
        <f t="shared" si="42"/>
        <v>3.3183840812417882E-2</v>
      </c>
      <c r="AI267" s="64">
        <f t="shared" si="42"/>
        <v>-1.651709765704789E-2</v>
      </c>
      <c r="AJ267" s="65">
        <f t="shared" si="41"/>
        <v>7.557764346792859E-3</v>
      </c>
      <c r="AK267" s="64">
        <f t="shared" si="41"/>
        <v>1.1809904337504178E-3</v>
      </c>
      <c r="AL267" s="64">
        <f t="shared" si="41"/>
        <v>2.8118405626341683E-3</v>
      </c>
      <c r="AM267" s="101">
        <f t="shared" si="45"/>
        <v>2.7201495801130755E-3</v>
      </c>
      <c r="AN267" s="102">
        <f t="shared" si="46"/>
        <v>2.0746317474237947E-3</v>
      </c>
      <c r="AO267" s="101">
        <f t="shared" si="47"/>
        <v>1.7205244560176618E-3</v>
      </c>
      <c r="AP267" s="102">
        <f t="shared" si="48"/>
        <v>2.4152387682435592E-3</v>
      </c>
      <c r="AQ267" s="101">
        <f t="shared" si="49"/>
        <v>2.1340320379399555E-3</v>
      </c>
      <c r="AR267" s="102">
        <f t="shared" si="43"/>
        <v>-2.3960360201961874E-3</v>
      </c>
      <c r="AS267" s="101">
        <f t="shared" si="43"/>
        <v>3.1109209064994089E-2</v>
      </c>
      <c r="AT267" s="102">
        <f t="shared" si="43"/>
        <v>-1.8237622113065552E-2</v>
      </c>
      <c r="AU267" s="101">
        <f t="shared" si="43"/>
        <v>5.1425255785492998E-3</v>
      </c>
      <c r="AV267" s="102">
        <f t="shared" si="43"/>
        <v>-9.5304160418953777E-4</v>
      </c>
      <c r="AW267" s="102">
        <f t="shared" si="50"/>
        <v>2.9330069812184231E-3</v>
      </c>
    </row>
    <row r="268" spans="6:49" x14ac:dyDescent="0.3">
      <c r="F268" s="18">
        <v>43774</v>
      </c>
      <c r="G268" s="22">
        <v>7389</v>
      </c>
      <c r="H268" s="26">
        <v>172</v>
      </c>
      <c r="I268" s="22">
        <v>580.15002440000001</v>
      </c>
      <c r="J268" s="26">
        <v>3246.3000489999999</v>
      </c>
      <c r="K268" s="22">
        <v>2128.7150879999999</v>
      </c>
      <c r="Y268" s="93">
        <f t="shared" si="44"/>
        <v>-103</v>
      </c>
      <c r="Z268" s="18">
        <v>43770</v>
      </c>
      <c r="AA268" s="22">
        <v>7618.6499020000001</v>
      </c>
      <c r="AB268" s="26">
        <v>175.0500031</v>
      </c>
      <c r="AC268" s="22">
        <v>589.75</v>
      </c>
      <c r="AD268" s="26">
        <v>3232.6499020000001</v>
      </c>
      <c r="AE268" s="22">
        <v>2197.61499</v>
      </c>
      <c r="AF268" s="26">
        <v>11890.599609000001</v>
      </c>
      <c r="AG268" s="64">
        <f t="shared" si="42"/>
        <v>7.8073667869074407E-3</v>
      </c>
      <c r="AH268" s="65">
        <f t="shared" si="42"/>
        <v>-1.5025052605572822E-2</v>
      </c>
      <c r="AI268" s="64">
        <f t="shared" si="42"/>
        <v>-2.7923586584179642E-2</v>
      </c>
      <c r="AJ268" s="65">
        <f t="shared" si="41"/>
        <v>-4.5371053139968889E-3</v>
      </c>
      <c r="AK268" s="64">
        <f t="shared" si="41"/>
        <v>-2.5249466801887183E-2</v>
      </c>
      <c r="AL268" s="64">
        <f t="shared" si="41"/>
        <v>1.1064782723023624E-3</v>
      </c>
      <c r="AM268" s="101">
        <f t="shared" si="45"/>
        <v>5.4005092027816328E-4</v>
      </c>
      <c r="AN268" s="102">
        <f t="shared" si="46"/>
        <v>-9.2571528932301923E-4</v>
      </c>
      <c r="AO268" s="101">
        <f t="shared" si="47"/>
        <v>-6.6231136174890238E-4</v>
      </c>
      <c r="AP268" s="102">
        <f t="shared" si="48"/>
        <v>9.6175945256789903E-4</v>
      </c>
      <c r="AQ268" s="101">
        <f t="shared" si="49"/>
        <v>-4.1253467660571632E-4</v>
      </c>
      <c r="AR268" s="102">
        <f t="shared" si="43"/>
        <v>7.2673158666292778E-3</v>
      </c>
      <c r="AS268" s="101">
        <f t="shared" si="43"/>
        <v>-1.4099337316249802E-2</v>
      </c>
      <c r="AT268" s="102">
        <f t="shared" si="43"/>
        <v>-2.7261275222430739E-2</v>
      </c>
      <c r="AU268" s="101">
        <f t="shared" si="43"/>
        <v>-5.4988647665647882E-3</v>
      </c>
      <c r="AV268" s="102">
        <f t="shared" si="43"/>
        <v>-2.4836932125281468E-2</v>
      </c>
      <c r="AW268" s="102">
        <f t="shared" si="50"/>
        <v>-1.2885818712779504E-2</v>
      </c>
    </row>
    <row r="269" spans="6:49" x14ac:dyDescent="0.3">
      <c r="F269" s="18">
        <v>43775</v>
      </c>
      <c r="G269" s="22">
        <v>7311.1499020000001</v>
      </c>
      <c r="H269" s="26">
        <v>174.5</v>
      </c>
      <c r="I269" s="22">
        <v>579.79998780000005</v>
      </c>
      <c r="J269" s="26">
        <v>3248.3000489999999</v>
      </c>
      <c r="K269" s="22">
        <v>2160.554932</v>
      </c>
      <c r="Y269" s="93">
        <f t="shared" si="44"/>
        <v>-102</v>
      </c>
      <c r="Z269" s="18">
        <v>43773</v>
      </c>
      <c r="AA269" s="22">
        <v>7424</v>
      </c>
      <c r="AB269" s="26">
        <v>172.1999969</v>
      </c>
      <c r="AC269" s="22">
        <v>586.40002440000001</v>
      </c>
      <c r="AD269" s="26">
        <v>3212.0500489999999</v>
      </c>
      <c r="AE269" s="22">
        <v>2174.070068</v>
      </c>
      <c r="AF269" s="26">
        <v>11941.299805000001</v>
      </c>
      <c r="AG269" s="64">
        <f t="shared" si="42"/>
        <v>-2.5881180301518137E-2</v>
      </c>
      <c r="AH269" s="65">
        <f t="shared" si="42"/>
        <v>-1.6415091118593073E-2</v>
      </c>
      <c r="AI269" s="64">
        <f t="shared" si="42"/>
        <v>-5.6965261055208997E-3</v>
      </c>
      <c r="AJ269" s="65">
        <f t="shared" si="41"/>
        <v>-6.3928261403005653E-3</v>
      </c>
      <c r="AK269" s="64">
        <f t="shared" si="41"/>
        <v>-1.0771658682759732E-2</v>
      </c>
      <c r="AL269" s="64">
        <f t="shared" si="41"/>
        <v>4.2548243097989451E-3</v>
      </c>
      <c r="AM269" s="101">
        <f t="shared" si="45"/>
        <v>4.5648291248597895E-3</v>
      </c>
      <c r="AN269" s="102">
        <f t="shared" si="46"/>
        <v>4.6133603415908948E-3</v>
      </c>
      <c r="AO269" s="101">
        <f t="shared" si="47"/>
        <v>3.7367490299351764E-3</v>
      </c>
      <c r="AP269" s="102">
        <f t="shared" si="48"/>
        <v>3.6450929999517589E-3</v>
      </c>
      <c r="AQ269" s="101">
        <f t="shared" si="49"/>
        <v>4.2887966888255132E-3</v>
      </c>
      <c r="AR269" s="102">
        <f t="shared" si="43"/>
        <v>-3.0446009426377926E-2</v>
      </c>
      <c r="AS269" s="101">
        <f t="shared" si="43"/>
        <v>-2.1028451460183967E-2</v>
      </c>
      <c r="AT269" s="102">
        <f t="shared" si="43"/>
        <v>-9.4332751354560766E-3</v>
      </c>
      <c r="AU269" s="101">
        <f t="shared" si="43"/>
        <v>-1.0037919140252325E-2</v>
      </c>
      <c r="AV269" s="102">
        <f t="shared" si="43"/>
        <v>-1.5060455371585246E-2</v>
      </c>
      <c r="AW269" s="102">
        <f t="shared" si="50"/>
        <v>-1.7201222106771108E-2</v>
      </c>
    </row>
    <row r="270" spans="6:49" x14ac:dyDescent="0.3">
      <c r="F270" s="18">
        <v>43776</v>
      </c>
      <c r="G270" s="22">
        <v>7287.1499020000001</v>
      </c>
      <c r="H270" s="26">
        <v>171.5</v>
      </c>
      <c r="I270" s="22">
        <v>580.34997559999999</v>
      </c>
      <c r="J270" s="26">
        <v>3265.8500979999999</v>
      </c>
      <c r="K270" s="22">
        <v>2142.3950199999999</v>
      </c>
      <c r="Y270" s="93">
        <f t="shared" si="44"/>
        <v>-101</v>
      </c>
      <c r="Z270" s="18">
        <v>43774</v>
      </c>
      <c r="AA270" s="22">
        <v>7389</v>
      </c>
      <c r="AB270" s="26">
        <v>172</v>
      </c>
      <c r="AC270" s="22">
        <v>580.15002440000001</v>
      </c>
      <c r="AD270" s="26">
        <v>3246.3000489999999</v>
      </c>
      <c r="AE270" s="22">
        <v>2128.7150879999999</v>
      </c>
      <c r="AF270" s="26">
        <v>11917.200194999999</v>
      </c>
      <c r="AG270" s="64">
        <f t="shared" si="42"/>
        <v>-4.7255876773888593E-3</v>
      </c>
      <c r="AH270" s="65">
        <f t="shared" si="42"/>
        <v>-1.1620971778543347E-3</v>
      </c>
      <c r="AI270" s="64">
        <f t="shared" si="42"/>
        <v>-1.0715459330621487E-2</v>
      </c>
      <c r="AJ270" s="65">
        <f t="shared" si="41"/>
        <v>1.0606523514115304E-2</v>
      </c>
      <c r="AK270" s="64">
        <f t="shared" si="41"/>
        <v>-2.1082465545047096E-2</v>
      </c>
      <c r="AL270" s="64">
        <f t="shared" si="41"/>
        <v>-2.0202123516896557E-3</v>
      </c>
      <c r="AM270" s="101">
        <f t="shared" si="45"/>
        <v>-3.4570434670717085E-3</v>
      </c>
      <c r="AN270" s="102">
        <f t="shared" si="46"/>
        <v>-6.4266912412969789E-3</v>
      </c>
      <c r="AO270" s="101">
        <f t="shared" si="47"/>
        <v>-5.0311134938011339E-3</v>
      </c>
      <c r="AP270" s="102">
        <f t="shared" si="48"/>
        <v>-1.7031171981320519E-3</v>
      </c>
      <c r="AQ270" s="101">
        <f t="shared" si="49"/>
        <v>-5.0815286580493373E-3</v>
      </c>
      <c r="AR270" s="102">
        <f t="shared" si="43"/>
        <v>-1.2685442103171508E-3</v>
      </c>
      <c r="AS270" s="101">
        <f t="shared" si="43"/>
        <v>5.2645940634426444E-3</v>
      </c>
      <c r="AT270" s="102">
        <f t="shared" si="43"/>
        <v>-5.684345836820353E-3</v>
      </c>
      <c r="AU270" s="101">
        <f t="shared" si="43"/>
        <v>1.2309640712247355E-2</v>
      </c>
      <c r="AV270" s="102">
        <f t="shared" si="43"/>
        <v>-1.600093688699776E-2</v>
      </c>
      <c r="AW270" s="102">
        <f t="shared" si="50"/>
        <v>-1.0759184316890529E-3</v>
      </c>
    </row>
    <row r="271" spans="6:49" x14ac:dyDescent="0.3">
      <c r="F271" s="18">
        <v>43777</v>
      </c>
      <c r="G271" s="22">
        <v>7200.5498049999997</v>
      </c>
      <c r="H271" s="26">
        <v>169.0500031</v>
      </c>
      <c r="I271" s="22">
        <v>580</v>
      </c>
      <c r="J271" s="26">
        <v>3245.5500489999999</v>
      </c>
      <c r="K271" s="22">
        <v>2168.9650879999999</v>
      </c>
      <c r="Y271" s="93">
        <f t="shared" si="44"/>
        <v>-100</v>
      </c>
      <c r="Z271" s="18">
        <v>43775</v>
      </c>
      <c r="AA271" s="22">
        <v>7311.1499020000001</v>
      </c>
      <c r="AB271" s="26">
        <v>174.5</v>
      </c>
      <c r="AC271" s="22">
        <v>579.79998780000005</v>
      </c>
      <c r="AD271" s="26">
        <v>3248.3000489999999</v>
      </c>
      <c r="AE271" s="22">
        <v>2160.554932</v>
      </c>
      <c r="AF271" s="26">
        <v>11966.049805000001</v>
      </c>
      <c r="AG271" s="64">
        <f t="shared" si="42"/>
        <v>-1.0591841080852921E-2</v>
      </c>
      <c r="AH271" s="65">
        <f t="shared" si="42"/>
        <v>1.4430264829028837E-2</v>
      </c>
      <c r="AI271" s="64">
        <f t="shared" si="42"/>
        <v>-6.0353740582547177E-4</v>
      </c>
      <c r="AJ271" s="65">
        <f t="shared" si="41"/>
        <v>6.158962932413161E-4</v>
      </c>
      <c r="AK271" s="64">
        <f t="shared" si="41"/>
        <v>1.4846549037156638E-2</v>
      </c>
      <c r="AL271" s="64">
        <f t="shared" si="41"/>
        <v>4.0907060906920792E-3</v>
      </c>
      <c r="AM271" s="101">
        <f t="shared" si="45"/>
        <v>4.3550239054305764E-3</v>
      </c>
      <c r="AN271" s="102">
        <f t="shared" si="46"/>
        <v>4.3246172310125296E-3</v>
      </c>
      <c r="AO271" s="101">
        <f t="shared" si="47"/>
        <v>3.5074330816155888E-3</v>
      </c>
      <c r="AP271" s="102">
        <f t="shared" si="48"/>
        <v>3.5052151346150373E-3</v>
      </c>
      <c r="AQ271" s="101">
        <f t="shared" si="49"/>
        <v>4.0437238404357773E-3</v>
      </c>
      <c r="AR271" s="102">
        <f t="shared" si="43"/>
        <v>-1.4946864986283497E-2</v>
      </c>
      <c r="AS271" s="101">
        <f t="shared" si="43"/>
        <v>1.0105647598016307E-2</v>
      </c>
      <c r="AT271" s="102">
        <f t="shared" si="43"/>
        <v>-4.1109704874410609E-3</v>
      </c>
      <c r="AU271" s="101">
        <f t="shared" si="43"/>
        <v>-2.8893188413737212E-3</v>
      </c>
      <c r="AV271" s="102">
        <f t="shared" si="43"/>
        <v>1.080282519672086E-2</v>
      </c>
      <c r="AW271" s="102">
        <f t="shared" si="50"/>
        <v>-2.0773630407222194E-4</v>
      </c>
    </row>
    <row r="272" spans="6:49" x14ac:dyDescent="0.3">
      <c r="F272" s="18">
        <v>43780</v>
      </c>
      <c r="G272" s="22">
        <v>7137.2998049999997</v>
      </c>
      <c r="H272" s="26">
        <v>172</v>
      </c>
      <c r="I272" s="22">
        <v>575</v>
      </c>
      <c r="J272" s="26">
        <v>3237.3500979999999</v>
      </c>
      <c r="K272" s="22">
        <v>2137.6899410000001</v>
      </c>
      <c r="Y272" s="93">
        <f t="shared" si="44"/>
        <v>-99</v>
      </c>
      <c r="Z272" s="18">
        <v>43776</v>
      </c>
      <c r="AA272" s="22">
        <v>7287.1499020000001</v>
      </c>
      <c r="AB272" s="26">
        <v>171.5</v>
      </c>
      <c r="AC272" s="22">
        <v>580.34997559999999</v>
      </c>
      <c r="AD272" s="26">
        <v>3265.8500979999999</v>
      </c>
      <c r="AE272" s="22">
        <v>2142.3950199999999</v>
      </c>
      <c r="AF272" s="26">
        <v>12012.049805000001</v>
      </c>
      <c r="AG272" s="64">
        <f t="shared" si="42"/>
        <v>-3.2880570949856899E-3</v>
      </c>
      <c r="AH272" s="65">
        <f t="shared" si="42"/>
        <v>-1.7341475036487215E-2</v>
      </c>
      <c r="AI272" s="64">
        <f t="shared" si="42"/>
        <v>9.4813232521999717E-4</v>
      </c>
      <c r="AJ272" s="65">
        <f t="shared" si="41"/>
        <v>5.3882981097847348E-3</v>
      </c>
      <c r="AK272" s="64">
        <f t="shared" si="41"/>
        <v>-8.440730206375778E-3</v>
      </c>
      <c r="AL272" s="64">
        <f t="shared" si="41"/>
        <v>3.8368392141123861E-3</v>
      </c>
      <c r="AM272" s="101">
        <f t="shared" si="45"/>
        <v>4.0304859227710795E-3</v>
      </c>
      <c r="AN272" s="102">
        <f t="shared" si="46"/>
        <v>3.8779738783406167E-3</v>
      </c>
      <c r="AO272" s="101">
        <f t="shared" si="47"/>
        <v>3.1527148555306676E-3</v>
      </c>
      <c r="AP272" s="102">
        <f t="shared" si="48"/>
        <v>3.2888445392666573E-3</v>
      </c>
      <c r="AQ272" s="101">
        <f t="shared" si="49"/>
        <v>3.6646319949735829E-3</v>
      </c>
      <c r="AR272" s="102">
        <f t="shared" si="43"/>
        <v>-7.3185430177567694E-3</v>
      </c>
      <c r="AS272" s="101">
        <f t="shared" si="43"/>
        <v>-2.121944891482783E-2</v>
      </c>
      <c r="AT272" s="102">
        <f t="shared" si="43"/>
        <v>-2.2045825303106704E-3</v>
      </c>
      <c r="AU272" s="101">
        <f t="shared" si="43"/>
        <v>2.0994535705180775E-3</v>
      </c>
      <c r="AV272" s="102">
        <f t="shared" si="43"/>
        <v>-1.2105362201349361E-2</v>
      </c>
      <c r="AW272" s="102">
        <f t="shared" si="50"/>
        <v>-8.1496966187453099E-3</v>
      </c>
    </row>
    <row r="273" spans="6:49" x14ac:dyDescent="0.3">
      <c r="F273" s="18">
        <v>43782</v>
      </c>
      <c r="G273" s="22">
        <v>7154.6000979999999</v>
      </c>
      <c r="H273" s="26">
        <v>170.6000061</v>
      </c>
      <c r="I273" s="22">
        <v>574.70001219999995</v>
      </c>
      <c r="J273" s="26">
        <v>3206</v>
      </c>
      <c r="K273" s="22">
        <v>2135.219971</v>
      </c>
      <c r="Y273" s="93">
        <f t="shared" si="44"/>
        <v>-98</v>
      </c>
      <c r="Z273" s="18">
        <v>43777</v>
      </c>
      <c r="AA273" s="22">
        <v>7200.5498049999997</v>
      </c>
      <c r="AB273" s="26">
        <v>169.0500031</v>
      </c>
      <c r="AC273" s="22">
        <v>580</v>
      </c>
      <c r="AD273" s="26">
        <v>3245.5500489999999</v>
      </c>
      <c r="AE273" s="22">
        <v>2168.9650879999999</v>
      </c>
      <c r="AF273" s="26">
        <v>11908.150390999999</v>
      </c>
      <c r="AG273" s="64">
        <f t="shared" si="42"/>
        <v>-1.1955124718521001E-2</v>
      </c>
      <c r="AH273" s="65">
        <f t="shared" si="42"/>
        <v>-1.4388719114329951E-2</v>
      </c>
      <c r="AI273" s="64">
        <f t="shared" si="42"/>
        <v>-6.0322423057135495E-4</v>
      </c>
      <c r="AJ273" s="65">
        <f t="shared" si="41"/>
        <v>-6.2352533437023214E-3</v>
      </c>
      <c r="AK273" s="64">
        <f t="shared" si="41"/>
        <v>1.2325764362293504E-2</v>
      </c>
      <c r="AL273" s="64">
        <f t="shared" si="41"/>
        <v>-8.6872239003040336E-3</v>
      </c>
      <c r="AM273" s="101">
        <f t="shared" si="45"/>
        <v>-1.1980008367046199E-2</v>
      </c>
      <c r="AN273" s="102">
        <f t="shared" si="46"/>
        <v>-1.8156367954126111E-2</v>
      </c>
      <c r="AO273" s="101">
        <f t="shared" si="47"/>
        <v>-1.434666714804003E-2</v>
      </c>
      <c r="AP273" s="102">
        <f t="shared" si="48"/>
        <v>-7.385407370853257E-3</v>
      </c>
      <c r="AQ273" s="101">
        <f t="shared" si="49"/>
        <v>-1.5037178429037077E-2</v>
      </c>
      <c r="AR273" s="102">
        <f t="shared" si="43"/>
        <v>2.4883648525198671E-5</v>
      </c>
      <c r="AS273" s="101">
        <f t="shared" si="43"/>
        <v>3.7676488397961599E-3</v>
      </c>
      <c r="AT273" s="102">
        <f t="shared" si="43"/>
        <v>1.3743442917468675E-2</v>
      </c>
      <c r="AU273" s="101">
        <f t="shared" si="43"/>
        <v>1.1501540271509356E-3</v>
      </c>
      <c r="AV273" s="102">
        <f t="shared" si="43"/>
        <v>2.7362942791330579E-2</v>
      </c>
      <c r="AW273" s="102">
        <f t="shared" si="50"/>
        <v>9.2098144448543098E-3</v>
      </c>
    </row>
    <row r="274" spans="6:49" x14ac:dyDescent="0.3">
      <c r="F274" s="18">
        <v>43783</v>
      </c>
      <c r="G274" s="22">
        <v>7247.1499020000001</v>
      </c>
      <c r="H274" s="26">
        <v>167.0500031</v>
      </c>
      <c r="I274" s="22">
        <v>578.45001219999995</v>
      </c>
      <c r="J274" s="26">
        <v>3233.3000489999999</v>
      </c>
      <c r="K274" s="22">
        <v>2155.8149410000001</v>
      </c>
      <c r="Y274" s="93">
        <f t="shared" si="44"/>
        <v>-97</v>
      </c>
      <c r="Z274" s="18">
        <v>43780</v>
      </c>
      <c r="AA274" s="22">
        <v>7137.2998049999997</v>
      </c>
      <c r="AB274" s="26">
        <v>172</v>
      </c>
      <c r="AC274" s="22">
        <v>575</v>
      </c>
      <c r="AD274" s="26">
        <v>3237.3500979999999</v>
      </c>
      <c r="AE274" s="22">
        <v>2137.6899410000001</v>
      </c>
      <c r="AF274" s="26">
        <v>11913.450194999999</v>
      </c>
      <c r="AG274" s="64">
        <f t="shared" si="42"/>
        <v>-8.8228586596365028E-3</v>
      </c>
      <c r="AH274" s="65">
        <f t="shared" si="42"/>
        <v>1.7299929321788299E-2</v>
      </c>
      <c r="AI274" s="64">
        <f t="shared" si="42"/>
        <v>-8.6580627431145415E-3</v>
      </c>
      <c r="AJ274" s="65">
        <f t="shared" si="41"/>
        <v>-2.5297182393722762E-3</v>
      </c>
      <c r="AK274" s="64">
        <f t="shared" si="41"/>
        <v>-1.4524356651072594E-2</v>
      </c>
      <c r="AL274" s="64">
        <f t="shared" si="41"/>
        <v>4.4495784977226932E-4</v>
      </c>
      <c r="AM274" s="101">
        <f t="shared" si="45"/>
        <v>-3.0562263236658376E-4</v>
      </c>
      <c r="AN274" s="102">
        <f t="shared" si="46"/>
        <v>-2.0895681848268196E-3</v>
      </c>
      <c r="AO274" s="101">
        <f t="shared" si="47"/>
        <v>-1.5866278931541346E-3</v>
      </c>
      <c r="AP274" s="102">
        <f t="shared" si="48"/>
        <v>3.9794597053210452E-4</v>
      </c>
      <c r="AQ274" s="101">
        <f t="shared" si="49"/>
        <v>-1.4003634204203556E-3</v>
      </c>
      <c r="AR274" s="102">
        <f t="shared" ref="AR274:AV324" si="51">AG274-AM274</f>
        <v>-8.5172360272699199E-3</v>
      </c>
      <c r="AS274" s="101">
        <f t="shared" si="51"/>
        <v>1.938949750661512E-2</v>
      </c>
      <c r="AT274" s="102">
        <f t="shared" si="51"/>
        <v>-7.0714348499604073E-3</v>
      </c>
      <c r="AU274" s="101">
        <f t="shared" si="51"/>
        <v>-2.9276642099043807E-3</v>
      </c>
      <c r="AV274" s="102">
        <f t="shared" si="51"/>
        <v>-1.3123993230652237E-2</v>
      </c>
      <c r="AW274" s="102">
        <f t="shared" si="50"/>
        <v>-2.450166162234365E-3</v>
      </c>
    </row>
    <row r="275" spans="6:49" x14ac:dyDescent="0.3">
      <c r="F275" s="18">
        <v>43784</v>
      </c>
      <c r="G275" s="22">
        <v>7147.2001950000003</v>
      </c>
      <c r="H275" s="26">
        <v>168.5500031</v>
      </c>
      <c r="I275" s="22">
        <v>583.04998780000005</v>
      </c>
      <c r="J275" s="26">
        <v>3215.3500979999999</v>
      </c>
      <c r="K275" s="22">
        <v>2132.405029</v>
      </c>
      <c r="Y275" s="93">
        <f t="shared" si="44"/>
        <v>-96</v>
      </c>
      <c r="Z275" s="18">
        <v>43782</v>
      </c>
      <c r="AA275" s="22">
        <v>7154.6000979999999</v>
      </c>
      <c r="AB275" s="26">
        <v>170.6000061</v>
      </c>
      <c r="AC275" s="22">
        <v>574.70001219999995</v>
      </c>
      <c r="AD275" s="26">
        <v>3206</v>
      </c>
      <c r="AE275" s="22">
        <v>2135.219971</v>
      </c>
      <c r="AF275" s="26">
        <v>11840.450194999999</v>
      </c>
      <c r="AG275" s="64">
        <f t="shared" si="42"/>
        <v>2.4209939290750792E-3</v>
      </c>
      <c r="AH275" s="65">
        <f t="shared" si="42"/>
        <v>-8.1728059997201279E-3</v>
      </c>
      <c r="AI275" s="64">
        <f t="shared" si="42"/>
        <v>-5.218540551878804E-4</v>
      </c>
      <c r="AJ275" s="65">
        <f t="shared" si="42"/>
        <v>-9.7310699902727425E-3</v>
      </c>
      <c r="AK275" s="64">
        <f t="shared" si="42"/>
        <v>-1.1561068807809419E-3</v>
      </c>
      <c r="AL275" s="64">
        <f t="shared" si="42"/>
        <v>-6.1463783730064305E-3</v>
      </c>
      <c r="AM275" s="101">
        <f t="shared" si="45"/>
        <v>-8.7318458151281111E-3</v>
      </c>
      <c r="AN275" s="102">
        <f t="shared" si="46"/>
        <v>-1.3686104719223982E-2</v>
      </c>
      <c r="AO275" s="101">
        <f t="shared" si="47"/>
        <v>-1.0796443383751964E-2</v>
      </c>
      <c r="AP275" s="102">
        <f t="shared" si="48"/>
        <v>-5.2198461647733835E-3</v>
      </c>
      <c r="AQ275" s="101">
        <f t="shared" si="49"/>
        <v>-1.1243009481300232E-2</v>
      </c>
      <c r="AR275" s="102">
        <f t="shared" si="51"/>
        <v>1.115283974420319E-2</v>
      </c>
      <c r="AS275" s="101">
        <f t="shared" si="51"/>
        <v>5.5132987195038539E-3</v>
      </c>
      <c r="AT275" s="102">
        <f t="shared" si="51"/>
        <v>1.0274589328564083E-2</v>
      </c>
      <c r="AU275" s="101">
        <f t="shared" si="51"/>
        <v>-4.5112238254993589E-3</v>
      </c>
      <c r="AV275" s="102">
        <f t="shared" si="51"/>
        <v>1.0086902600519291E-2</v>
      </c>
      <c r="AW275" s="102">
        <f t="shared" si="50"/>
        <v>6.5032813134582122E-3</v>
      </c>
    </row>
    <row r="276" spans="6:49" x14ac:dyDescent="0.3">
      <c r="F276" s="18">
        <v>43787</v>
      </c>
      <c r="G276" s="22">
        <v>7098.4501950000003</v>
      </c>
      <c r="H276" s="26">
        <v>170.1000061</v>
      </c>
      <c r="I276" s="22">
        <v>573.70001219999995</v>
      </c>
      <c r="J276" s="26">
        <v>3156.8999020000001</v>
      </c>
      <c r="K276" s="22">
        <v>2147.73999</v>
      </c>
      <c r="Y276" s="93">
        <f t="shared" si="44"/>
        <v>-95</v>
      </c>
      <c r="Z276" s="18">
        <v>43783</v>
      </c>
      <c r="AA276" s="22">
        <v>7247.1499020000001</v>
      </c>
      <c r="AB276" s="26">
        <v>167.0500031</v>
      </c>
      <c r="AC276" s="22">
        <v>578.45001219999995</v>
      </c>
      <c r="AD276" s="26">
        <v>3233.3000489999999</v>
      </c>
      <c r="AE276" s="22">
        <v>2155.8149410000001</v>
      </c>
      <c r="AF276" s="26">
        <v>11872.099609000001</v>
      </c>
      <c r="AG276" s="64">
        <f t="shared" ref="AG276:AL318" si="52">LN(AA276/AA275)</f>
        <v>1.2852754428745622E-2</v>
      </c>
      <c r="AH276" s="65">
        <f t="shared" si="52"/>
        <v>-2.1028483453649344E-2</v>
      </c>
      <c r="AI276" s="64">
        <f t="shared" si="52"/>
        <v>6.5039468235812761E-3</v>
      </c>
      <c r="AJ276" s="65">
        <f t="shared" si="52"/>
        <v>8.4792484771699962E-3</v>
      </c>
      <c r="AK276" s="64">
        <f t="shared" si="52"/>
        <v>9.5991426605653435E-3</v>
      </c>
      <c r="AL276" s="64">
        <f t="shared" si="52"/>
        <v>2.669424676437267E-3</v>
      </c>
      <c r="AM276" s="101">
        <f t="shared" si="45"/>
        <v>2.5380881586794771E-3</v>
      </c>
      <c r="AN276" s="102">
        <f t="shared" si="46"/>
        <v>1.8240708639335151E-3</v>
      </c>
      <c r="AO276" s="101">
        <f t="shared" si="47"/>
        <v>1.5215323259741877E-3</v>
      </c>
      <c r="AP276" s="102">
        <f t="shared" si="48"/>
        <v>2.2938577889734359E-3</v>
      </c>
      <c r="AQ276" s="101">
        <f t="shared" si="49"/>
        <v>1.9213666368884347E-3</v>
      </c>
      <c r="AR276" s="102">
        <f t="shared" si="51"/>
        <v>1.0314666270066145E-2</v>
      </c>
      <c r="AS276" s="101">
        <f t="shared" si="51"/>
        <v>-2.285255431758286E-2</v>
      </c>
      <c r="AT276" s="102">
        <f t="shared" si="51"/>
        <v>4.9824144976070885E-3</v>
      </c>
      <c r="AU276" s="101">
        <f t="shared" si="51"/>
        <v>6.1853906881965603E-3</v>
      </c>
      <c r="AV276" s="102">
        <f t="shared" si="51"/>
        <v>7.6777760236769084E-3</v>
      </c>
      <c r="AW276" s="102">
        <f t="shared" si="50"/>
        <v>1.2615386323927683E-3</v>
      </c>
    </row>
    <row r="277" spans="6:49" x14ac:dyDescent="0.3">
      <c r="F277" s="18">
        <v>43788</v>
      </c>
      <c r="G277" s="22">
        <v>7045.4501950000003</v>
      </c>
      <c r="H277" s="26">
        <v>167.75</v>
      </c>
      <c r="I277" s="22">
        <v>560.65002440000001</v>
      </c>
      <c r="J277" s="26">
        <v>3161.0500489999999</v>
      </c>
      <c r="K277" s="22">
        <v>2174.735107</v>
      </c>
      <c r="Y277" s="93">
        <f t="shared" si="44"/>
        <v>-94</v>
      </c>
      <c r="Z277" s="18">
        <v>43784</v>
      </c>
      <c r="AA277" s="22">
        <v>7147.2001950000003</v>
      </c>
      <c r="AB277" s="26">
        <v>168.5500031</v>
      </c>
      <c r="AC277" s="22">
        <v>583.04998780000005</v>
      </c>
      <c r="AD277" s="26">
        <v>3215.3500979999999</v>
      </c>
      <c r="AE277" s="22">
        <v>2132.405029</v>
      </c>
      <c r="AF277" s="26">
        <v>11895.450194999999</v>
      </c>
      <c r="AG277" s="64">
        <f t="shared" si="52"/>
        <v>-1.3887575711206511E-2</v>
      </c>
      <c r="AH277" s="65">
        <f t="shared" si="52"/>
        <v>8.9392727121546094E-3</v>
      </c>
      <c r="AI277" s="64">
        <f t="shared" si="52"/>
        <v>7.920791476148846E-3</v>
      </c>
      <c r="AJ277" s="65">
        <f t="shared" si="52"/>
        <v>-5.5670557247489618E-3</v>
      </c>
      <c r="AK277" s="64">
        <f t="shared" si="52"/>
        <v>-1.0918350607954845E-2</v>
      </c>
      <c r="AL277" s="64">
        <f t="shared" si="52"/>
        <v>1.9649138178221386E-3</v>
      </c>
      <c r="AM277" s="101">
        <f t="shared" si="45"/>
        <v>1.6374565524727102E-3</v>
      </c>
      <c r="AN277" s="102">
        <f t="shared" si="46"/>
        <v>5.8458229368338679E-4</v>
      </c>
      <c r="AO277" s="101">
        <f t="shared" si="47"/>
        <v>5.3714694497284093E-4</v>
      </c>
      <c r="AP277" s="102">
        <f t="shared" si="48"/>
        <v>1.6934035825732494E-3</v>
      </c>
      <c r="AQ277" s="101">
        <f t="shared" si="49"/>
        <v>8.6934155532279907E-4</v>
      </c>
      <c r="AR277" s="102">
        <f t="shared" si="51"/>
        <v>-1.5525032263679222E-2</v>
      </c>
      <c r="AS277" s="101">
        <f t="shared" si="51"/>
        <v>8.3546904184712226E-3</v>
      </c>
      <c r="AT277" s="102">
        <f t="shared" si="51"/>
        <v>7.3836445311760051E-3</v>
      </c>
      <c r="AU277" s="101">
        <f t="shared" si="51"/>
        <v>-7.2604593073222114E-3</v>
      </c>
      <c r="AV277" s="102">
        <f t="shared" si="51"/>
        <v>-1.1787692163277644E-2</v>
      </c>
      <c r="AW277" s="102">
        <f t="shared" si="50"/>
        <v>-3.7669697569263699E-3</v>
      </c>
    </row>
    <row r="278" spans="6:49" x14ac:dyDescent="0.3">
      <c r="F278" s="18">
        <v>43789</v>
      </c>
      <c r="G278" s="22">
        <v>7152.75</v>
      </c>
      <c r="H278" s="26">
        <v>167.3999939</v>
      </c>
      <c r="I278" s="22">
        <v>560.45001219999995</v>
      </c>
      <c r="J278" s="26">
        <v>3162.3999020000001</v>
      </c>
      <c r="K278" s="22">
        <v>2148.9799800000001</v>
      </c>
      <c r="Y278" s="93">
        <f t="shared" si="44"/>
        <v>-93</v>
      </c>
      <c r="Z278" s="18">
        <v>43787</v>
      </c>
      <c r="AA278" s="22">
        <v>7098.4501950000003</v>
      </c>
      <c r="AB278" s="26">
        <v>170.1000061</v>
      </c>
      <c r="AC278" s="22">
        <v>573.70001219999995</v>
      </c>
      <c r="AD278" s="26">
        <v>3156.8999020000001</v>
      </c>
      <c r="AE278" s="22">
        <v>2147.73999</v>
      </c>
      <c r="AF278" s="26">
        <v>11884.5</v>
      </c>
      <c r="AG278" s="64">
        <f t="shared" si="52"/>
        <v>-6.8442210732941921E-3</v>
      </c>
      <c r="AH278" s="65">
        <f t="shared" si="52"/>
        <v>9.1540751908355793E-3</v>
      </c>
      <c r="AI278" s="64">
        <f t="shared" si="52"/>
        <v>-1.616629216859785E-2</v>
      </c>
      <c r="AJ278" s="65">
        <f t="shared" si="52"/>
        <v>-1.8345744550155415E-2</v>
      </c>
      <c r="AK278" s="64">
        <f t="shared" si="52"/>
        <v>7.1656574945193497E-3</v>
      </c>
      <c r="AL278" s="64">
        <f t="shared" si="52"/>
        <v>-9.2096036233660003E-4</v>
      </c>
      <c r="AM278" s="101">
        <f t="shared" si="45"/>
        <v>-2.051783246181528E-3</v>
      </c>
      <c r="AN278" s="102">
        <f t="shared" si="46"/>
        <v>-4.4927107213854154E-3</v>
      </c>
      <c r="AO278" s="101">
        <f t="shared" si="47"/>
        <v>-3.4951718186325238E-3</v>
      </c>
      <c r="AP278" s="102">
        <f t="shared" si="48"/>
        <v>-7.6622534922813311E-4</v>
      </c>
      <c r="AQ278" s="101">
        <f t="shared" si="49"/>
        <v>-3.4400484031763671E-3</v>
      </c>
      <c r="AR278" s="102">
        <f t="shared" si="51"/>
        <v>-4.792437827112664E-3</v>
      </c>
      <c r="AS278" s="101">
        <f t="shared" si="51"/>
        <v>1.3646785912220995E-2</v>
      </c>
      <c r="AT278" s="102">
        <f t="shared" si="51"/>
        <v>-1.2671120349965325E-2</v>
      </c>
      <c r="AU278" s="101">
        <f t="shared" si="51"/>
        <v>-1.7579519200927284E-2</v>
      </c>
      <c r="AV278" s="102">
        <f t="shared" si="51"/>
        <v>1.0605705897695716E-2</v>
      </c>
      <c r="AW278" s="102">
        <f t="shared" si="50"/>
        <v>-2.1581171136177122E-3</v>
      </c>
    </row>
    <row r="279" spans="6:49" x14ac:dyDescent="0.3">
      <c r="F279" s="18">
        <v>43790</v>
      </c>
      <c r="G279" s="22">
        <v>7019.0498049999997</v>
      </c>
      <c r="H279" s="26">
        <v>164.1499939</v>
      </c>
      <c r="I279" s="22">
        <v>551.79998780000005</v>
      </c>
      <c r="J279" s="26">
        <v>3188.3500979999999</v>
      </c>
      <c r="K279" s="22">
        <v>2195.459961</v>
      </c>
      <c r="Y279" s="93">
        <f t="shared" si="44"/>
        <v>-92</v>
      </c>
      <c r="Z279" s="18">
        <v>43788</v>
      </c>
      <c r="AA279" s="22">
        <v>7045.4501950000003</v>
      </c>
      <c r="AB279" s="26">
        <v>167.75</v>
      </c>
      <c r="AC279" s="22">
        <v>560.65002440000001</v>
      </c>
      <c r="AD279" s="26">
        <v>3161.0500489999999</v>
      </c>
      <c r="AE279" s="22">
        <v>2174.735107</v>
      </c>
      <c r="AF279" s="26">
        <v>11940.099609000001</v>
      </c>
      <c r="AG279" s="64">
        <f t="shared" si="52"/>
        <v>-7.4944317489651696E-3</v>
      </c>
      <c r="AH279" s="65">
        <f t="shared" si="52"/>
        <v>-1.391175941128231E-2</v>
      </c>
      <c r="AI279" s="64">
        <f t="shared" si="52"/>
        <v>-2.3009764445492825E-2</v>
      </c>
      <c r="AJ279" s="65">
        <f t="shared" si="52"/>
        <v>1.3137639991162545E-3</v>
      </c>
      <c r="AK279" s="64">
        <f t="shared" si="52"/>
        <v>1.2490745404853013E-2</v>
      </c>
      <c r="AL279" s="64">
        <f t="shared" si="52"/>
        <v>4.6674203007002445E-3</v>
      </c>
      <c r="AM279" s="101">
        <f t="shared" si="45"/>
        <v>5.092283010709563E-3</v>
      </c>
      <c r="AN279" s="102">
        <f t="shared" si="46"/>
        <v>5.3392654267991942E-3</v>
      </c>
      <c r="AO279" s="101">
        <f t="shared" si="47"/>
        <v>4.3132532196667409E-3</v>
      </c>
      <c r="AP279" s="102">
        <f t="shared" si="48"/>
        <v>3.9967483296758956E-3</v>
      </c>
      <c r="AQ279" s="101">
        <f t="shared" si="49"/>
        <v>4.9049139930141764E-3</v>
      </c>
      <c r="AR279" s="102">
        <f t="shared" si="51"/>
        <v>-1.2586714759674732E-2</v>
      </c>
      <c r="AS279" s="101">
        <f t="shared" si="51"/>
        <v>-1.9251024838081505E-2</v>
      </c>
      <c r="AT279" s="102">
        <f t="shared" si="51"/>
        <v>-2.7323017665159564E-2</v>
      </c>
      <c r="AU279" s="101">
        <f t="shared" si="51"/>
        <v>-2.6829843305596411E-3</v>
      </c>
      <c r="AV279" s="102">
        <f t="shared" si="51"/>
        <v>7.5858314118388368E-3</v>
      </c>
      <c r="AW279" s="102">
        <f t="shared" si="50"/>
        <v>-1.0851582036327322E-2</v>
      </c>
    </row>
    <row r="280" spans="6:49" x14ac:dyDescent="0.3">
      <c r="F280" s="18">
        <v>43791</v>
      </c>
      <c r="G280" s="22">
        <v>7060.4501950000003</v>
      </c>
      <c r="H280" s="26">
        <v>162.3500061</v>
      </c>
      <c r="I280" s="22">
        <v>546</v>
      </c>
      <c r="J280" s="26">
        <v>3152.3500979999999</v>
      </c>
      <c r="K280" s="22">
        <v>2275.320068</v>
      </c>
      <c r="Y280" s="93">
        <f t="shared" si="44"/>
        <v>-91</v>
      </c>
      <c r="Z280" s="18">
        <v>43789</v>
      </c>
      <c r="AA280" s="22">
        <v>7152.75</v>
      </c>
      <c r="AB280" s="26">
        <v>167.3999939</v>
      </c>
      <c r="AC280" s="22">
        <v>560.45001219999995</v>
      </c>
      <c r="AD280" s="26">
        <v>3162.3999020000001</v>
      </c>
      <c r="AE280" s="22">
        <v>2148.9799800000001</v>
      </c>
      <c r="AF280" s="26">
        <v>11999.099609000001</v>
      </c>
      <c r="AG280" s="64">
        <f t="shared" si="52"/>
        <v>1.5114852068125274E-2</v>
      </c>
      <c r="AH280" s="65">
        <f t="shared" si="52"/>
        <v>-2.0886542360823292E-3</v>
      </c>
      <c r="AI280" s="64">
        <f t="shared" si="52"/>
        <v>-3.5681419247606401E-4</v>
      </c>
      <c r="AJ280" s="65">
        <f t="shared" si="52"/>
        <v>4.269356224731855E-4</v>
      </c>
      <c r="AK280" s="64">
        <f t="shared" si="52"/>
        <v>-1.1913565582532089E-2</v>
      </c>
      <c r="AL280" s="64">
        <f t="shared" si="52"/>
        <v>4.9291639976124253E-3</v>
      </c>
      <c r="AM280" s="101">
        <f t="shared" si="45"/>
        <v>5.4268905519302951E-3</v>
      </c>
      <c r="AN280" s="102">
        <f t="shared" si="46"/>
        <v>5.799766945960157E-3</v>
      </c>
      <c r="AO280" s="101">
        <f t="shared" si="47"/>
        <v>4.6789774177523162E-3</v>
      </c>
      <c r="AP280" s="102">
        <f t="shared" si="48"/>
        <v>4.2198323345393508E-3</v>
      </c>
      <c r="AQ280" s="101">
        <f t="shared" si="49"/>
        <v>5.2957680596705959E-3</v>
      </c>
      <c r="AR280" s="102">
        <f t="shared" si="51"/>
        <v>9.6879615161949793E-3</v>
      </c>
      <c r="AS280" s="101">
        <f t="shared" si="51"/>
        <v>-7.8884211820424866E-3</v>
      </c>
      <c r="AT280" s="102">
        <f t="shared" si="51"/>
        <v>-5.0357916102283804E-3</v>
      </c>
      <c r="AU280" s="101">
        <f t="shared" si="51"/>
        <v>-3.7928967120661652E-3</v>
      </c>
      <c r="AV280" s="102">
        <f t="shared" si="51"/>
        <v>-1.7209333642202687E-2</v>
      </c>
      <c r="AW280" s="102">
        <f t="shared" si="50"/>
        <v>-4.8476963260689482E-3</v>
      </c>
    </row>
    <row r="281" spans="6:49" x14ac:dyDescent="0.3">
      <c r="F281" s="18">
        <v>43794</v>
      </c>
      <c r="G281" s="22">
        <v>7236.1000979999999</v>
      </c>
      <c r="H281" s="26">
        <v>166.1000061</v>
      </c>
      <c r="I281" s="22">
        <v>547.79998780000005</v>
      </c>
      <c r="J281" s="26">
        <v>3195.6499020000001</v>
      </c>
      <c r="K281" s="22">
        <v>2326.1298830000001</v>
      </c>
      <c r="Y281" s="93">
        <f t="shared" si="44"/>
        <v>-90</v>
      </c>
      <c r="Z281" s="18">
        <v>43790</v>
      </c>
      <c r="AA281" s="22">
        <v>7019.0498049999997</v>
      </c>
      <c r="AB281" s="26">
        <v>164.1499939</v>
      </c>
      <c r="AC281" s="22">
        <v>551.79998780000005</v>
      </c>
      <c r="AD281" s="26">
        <v>3188.3500979999999</v>
      </c>
      <c r="AE281" s="22">
        <v>2195.459961</v>
      </c>
      <c r="AF281" s="26">
        <v>11968.400390999999</v>
      </c>
      <c r="AG281" s="64">
        <f t="shared" si="52"/>
        <v>-1.8869044681750779E-2</v>
      </c>
      <c r="AH281" s="65">
        <f t="shared" si="52"/>
        <v>-1.960551482924091E-2</v>
      </c>
      <c r="AI281" s="64">
        <f t="shared" si="52"/>
        <v>-1.5554414561600331E-2</v>
      </c>
      <c r="AJ281" s="65">
        <f t="shared" si="52"/>
        <v>8.1723703276604318E-3</v>
      </c>
      <c r="AK281" s="64">
        <f t="shared" si="52"/>
        <v>2.1398272349175792E-2</v>
      </c>
      <c r="AL281" s="64">
        <f t="shared" si="52"/>
        <v>-2.5617385867234195E-3</v>
      </c>
      <c r="AM281" s="101">
        <f t="shared" si="45"/>
        <v>-4.1493190181118656E-3</v>
      </c>
      <c r="AN281" s="102">
        <f t="shared" si="46"/>
        <v>-7.37943110414928E-3</v>
      </c>
      <c r="AO281" s="101">
        <f t="shared" si="47"/>
        <v>-5.7877668550336409E-3</v>
      </c>
      <c r="AP281" s="102">
        <f t="shared" si="48"/>
        <v>-2.1646597020208579E-3</v>
      </c>
      <c r="AQ281" s="101">
        <f t="shared" si="49"/>
        <v>-5.8901736556597317E-3</v>
      </c>
      <c r="AR281" s="102">
        <f t="shared" si="51"/>
        <v>-1.4719725663638914E-2</v>
      </c>
      <c r="AS281" s="101">
        <f t="shared" si="51"/>
        <v>-1.222608372509163E-2</v>
      </c>
      <c r="AT281" s="102">
        <f t="shared" si="51"/>
        <v>-9.7666477065666904E-3</v>
      </c>
      <c r="AU281" s="101">
        <f t="shared" si="51"/>
        <v>1.0337030029681289E-2</v>
      </c>
      <c r="AV281" s="102">
        <f t="shared" si="51"/>
        <v>2.7288446004835522E-2</v>
      </c>
      <c r="AW281" s="102">
        <f t="shared" si="50"/>
        <v>1.8260378784391574E-4</v>
      </c>
    </row>
    <row r="282" spans="6:49" x14ac:dyDescent="0.3">
      <c r="F282" s="18">
        <v>43795</v>
      </c>
      <c r="G282" s="22">
        <v>7125</v>
      </c>
      <c r="H282" s="26">
        <v>163.3999939</v>
      </c>
      <c r="I282" s="22">
        <v>538.59997559999999</v>
      </c>
      <c r="J282" s="26">
        <v>3178.1499020000001</v>
      </c>
      <c r="K282" s="22">
        <v>2280.570068</v>
      </c>
      <c r="Y282" s="93">
        <f t="shared" si="44"/>
        <v>-89</v>
      </c>
      <c r="Z282" s="18">
        <v>43791</v>
      </c>
      <c r="AA282" s="22">
        <v>7060.4501950000003</v>
      </c>
      <c r="AB282" s="26">
        <v>162.3500061</v>
      </c>
      <c r="AC282" s="22">
        <v>546</v>
      </c>
      <c r="AD282" s="26">
        <v>3152.3500979999999</v>
      </c>
      <c r="AE282" s="22">
        <v>2275.320068</v>
      </c>
      <c r="AF282" s="26">
        <v>11914.400390999999</v>
      </c>
      <c r="AG282" s="64">
        <f t="shared" si="52"/>
        <v>5.8809630060456921E-3</v>
      </c>
      <c r="AH282" s="65">
        <f t="shared" si="52"/>
        <v>-1.1026070664469197E-2</v>
      </c>
      <c r="AI282" s="64">
        <f t="shared" si="52"/>
        <v>-1.0566663928820533E-2</v>
      </c>
      <c r="AJ282" s="65">
        <f t="shared" si="52"/>
        <v>-1.1355334810740768E-2</v>
      </c>
      <c r="AK282" s="64">
        <f t="shared" si="52"/>
        <v>3.5729157732637927E-2</v>
      </c>
      <c r="AL282" s="64">
        <f t="shared" si="52"/>
        <v>-4.5220903959073159E-3</v>
      </c>
      <c r="AM282" s="101">
        <f t="shared" si="45"/>
        <v>-6.6553908224644921E-3</v>
      </c>
      <c r="AN282" s="102">
        <f t="shared" si="46"/>
        <v>-1.0828396626027784E-2</v>
      </c>
      <c r="AO282" s="101">
        <f t="shared" si="47"/>
        <v>-8.5268895228850661E-3</v>
      </c>
      <c r="AP282" s="102">
        <f t="shared" si="48"/>
        <v>-3.8354664404188134E-3</v>
      </c>
      <c r="AQ282" s="101">
        <f t="shared" si="49"/>
        <v>-8.8175086239354709E-3</v>
      </c>
      <c r="AR282" s="102">
        <f t="shared" si="51"/>
        <v>1.2536353828510184E-2</v>
      </c>
      <c r="AS282" s="101">
        <f t="shared" si="51"/>
        <v>-1.9767403844141336E-4</v>
      </c>
      <c r="AT282" s="102">
        <f t="shared" si="51"/>
        <v>-2.0397744059354669E-3</v>
      </c>
      <c r="AU282" s="101">
        <f t="shared" si="51"/>
        <v>-7.5198683703219544E-3</v>
      </c>
      <c r="AV282" s="102">
        <f t="shared" si="51"/>
        <v>4.4546666356573394E-2</v>
      </c>
      <c r="AW282" s="102">
        <f t="shared" si="50"/>
        <v>9.4651406740769491E-3</v>
      </c>
    </row>
    <row r="283" spans="6:49" x14ac:dyDescent="0.3">
      <c r="F283" s="18">
        <v>43796</v>
      </c>
      <c r="G283" s="22">
        <v>7294.3999020000001</v>
      </c>
      <c r="H283" s="26">
        <v>165.8999939</v>
      </c>
      <c r="I283" s="22">
        <v>539.95001219999995</v>
      </c>
      <c r="J283" s="26">
        <v>3212.0500489999999</v>
      </c>
      <c r="K283" s="22">
        <v>2302.165039</v>
      </c>
      <c r="Y283" s="93">
        <f t="shared" si="44"/>
        <v>-88</v>
      </c>
      <c r="Z283" s="18">
        <v>43794</v>
      </c>
      <c r="AA283" s="22">
        <v>7236.1000979999999</v>
      </c>
      <c r="AB283" s="26">
        <v>166.1000061</v>
      </c>
      <c r="AC283" s="22">
        <v>547.79998780000005</v>
      </c>
      <c r="AD283" s="26">
        <v>3195.6499020000001</v>
      </c>
      <c r="AE283" s="22">
        <v>2326.1298830000001</v>
      </c>
      <c r="AF283" s="26">
        <v>12073.75</v>
      </c>
      <c r="AG283" s="64">
        <f t="shared" si="52"/>
        <v>2.4573584301412942E-2</v>
      </c>
      <c r="AH283" s="65">
        <f t="shared" si="52"/>
        <v>2.2835517222114351E-2</v>
      </c>
      <c r="AI283" s="64">
        <f t="shared" si="52"/>
        <v>3.291258813170867E-3</v>
      </c>
      <c r="AJ283" s="65">
        <f t="shared" si="52"/>
        <v>1.3642241822477388E-2</v>
      </c>
      <c r="AK283" s="64">
        <f t="shared" si="52"/>
        <v>2.208516043848173E-2</v>
      </c>
      <c r="AL283" s="64">
        <f t="shared" si="52"/>
        <v>1.3285889104417388E-2</v>
      </c>
      <c r="AM283" s="101">
        <f t="shared" si="45"/>
        <v>1.6109949107429116E-2</v>
      </c>
      <c r="AN283" s="102">
        <f t="shared" si="46"/>
        <v>2.0502258934469882E-2</v>
      </c>
      <c r="AO283" s="101">
        <f t="shared" si="47"/>
        <v>1.6355501530320584E-2</v>
      </c>
      <c r="AP283" s="102">
        <f t="shared" si="48"/>
        <v>1.1342264417381535E-2</v>
      </c>
      <c r="AQ283" s="101">
        <f t="shared" si="49"/>
        <v>1.7774616759589419E-2</v>
      </c>
      <c r="AR283" s="102">
        <f t="shared" si="51"/>
        <v>8.4636351939838261E-3</v>
      </c>
      <c r="AS283" s="101">
        <f t="shared" si="51"/>
        <v>2.3332582876444685E-3</v>
      </c>
      <c r="AT283" s="102">
        <f t="shared" si="51"/>
        <v>-1.3064242717149717E-2</v>
      </c>
      <c r="AU283" s="101">
        <f t="shared" si="51"/>
        <v>2.2999774050958526E-3</v>
      </c>
      <c r="AV283" s="102">
        <f t="shared" si="51"/>
        <v>4.3105436788923104E-3</v>
      </c>
      <c r="AW283" s="102">
        <f t="shared" si="50"/>
        <v>8.6863436969334827E-4</v>
      </c>
    </row>
    <row r="284" spans="6:49" x14ac:dyDescent="0.3">
      <c r="F284" s="18">
        <v>43797</v>
      </c>
      <c r="G284" s="22">
        <v>7261.25</v>
      </c>
      <c r="H284" s="26">
        <v>164.8000031</v>
      </c>
      <c r="I284" s="22">
        <v>541.95001219999995</v>
      </c>
      <c r="J284" s="26">
        <v>3196.3999020000001</v>
      </c>
      <c r="K284" s="22">
        <v>2309.1599120000001</v>
      </c>
      <c r="Y284" s="93">
        <f t="shared" si="44"/>
        <v>-87</v>
      </c>
      <c r="Z284" s="18">
        <v>43795</v>
      </c>
      <c r="AA284" s="22">
        <v>7125</v>
      </c>
      <c r="AB284" s="26">
        <v>163.3999939</v>
      </c>
      <c r="AC284" s="22">
        <v>538.59997559999999</v>
      </c>
      <c r="AD284" s="26">
        <v>3178.1499020000001</v>
      </c>
      <c r="AE284" s="22">
        <v>2280.570068</v>
      </c>
      <c r="AF284" s="26">
        <v>12037.700194999999</v>
      </c>
      <c r="AG284" s="64">
        <f t="shared" si="52"/>
        <v>-1.5472674615988084E-2</v>
      </c>
      <c r="AH284" s="65">
        <f t="shared" si="52"/>
        <v>-1.6388908249912629E-2</v>
      </c>
      <c r="AI284" s="64">
        <f t="shared" si="52"/>
        <v>-1.6937099483214823E-2</v>
      </c>
      <c r="AJ284" s="65">
        <f t="shared" si="52"/>
        <v>-5.4912436889607494E-3</v>
      </c>
      <c r="AK284" s="64">
        <f t="shared" si="52"/>
        <v>-1.9780450637699679E-2</v>
      </c>
      <c r="AL284" s="64">
        <f t="shared" si="52"/>
        <v>-2.9902665804536904E-3</v>
      </c>
      <c r="AM284" s="101">
        <f t="shared" si="45"/>
        <v>-4.6971400354578847E-3</v>
      </c>
      <c r="AN284" s="102">
        <f t="shared" si="46"/>
        <v>-8.1333663256801352E-3</v>
      </c>
      <c r="AO284" s="101">
        <f t="shared" si="47"/>
        <v>-6.3865322072201615E-3</v>
      </c>
      <c r="AP284" s="102">
        <f t="shared" si="48"/>
        <v>-2.5298938687466571E-3</v>
      </c>
      <c r="AQ284" s="101">
        <f t="shared" si="49"/>
        <v>-6.5300817451438842E-3</v>
      </c>
      <c r="AR284" s="102">
        <f t="shared" si="51"/>
        <v>-1.07755345805302E-2</v>
      </c>
      <c r="AS284" s="101">
        <f t="shared" si="51"/>
        <v>-8.2555419242324943E-3</v>
      </c>
      <c r="AT284" s="102">
        <f t="shared" si="51"/>
        <v>-1.0550567275994661E-2</v>
      </c>
      <c r="AU284" s="101">
        <f t="shared" si="51"/>
        <v>-2.9613498202140922E-3</v>
      </c>
      <c r="AV284" s="102">
        <f t="shared" si="51"/>
        <v>-1.3250368892555795E-2</v>
      </c>
      <c r="AW284" s="102">
        <f t="shared" si="50"/>
        <v>-9.1586724987054481E-3</v>
      </c>
    </row>
    <row r="285" spans="6:49" x14ac:dyDescent="0.3">
      <c r="F285" s="18">
        <v>43798</v>
      </c>
      <c r="G285" s="22">
        <v>7245.8500979999999</v>
      </c>
      <c r="H285" s="26">
        <v>161.5</v>
      </c>
      <c r="I285" s="22">
        <v>530.54998780000005</v>
      </c>
      <c r="J285" s="26">
        <v>3176</v>
      </c>
      <c r="K285" s="22">
        <v>2288.139893</v>
      </c>
      <c r="Y285" s="93">
        <f t="shared" si="44"/>
        <v>-86</v>
      </c>
      <c r="Z285" s="18">
        <v>43796</v>
      </c>
      <c r="AA285" s="22">
        <v>7294.3999020000001</v>
      </c>
      <c r="AB285" s="26">
        <v>165.8999939</v>
      </c>
      <c r="AC285" s="22">
        <v>539.95001219999995</v>
      </c>
      <c r="AD285" s="26">
        <v>3212.0500489999999</v>
      </c>
      <c r="AE285" s="22">
        <v>2302.165039</v>
      </c>
      <c r="AF285" s="26">
        <v>12100.700194999999</v>
      </c>
      <c r="AG285" s="64">
        <f t="shared" si="52"/>
        <v>2.3497190887361897E-2</v>
      </c>
      <c r="AH285" s="65">
        <f t="shared" si="52"/>
        <v>1.5184015333059573E-2</v>
      </c>
      <c r="AI285" s="64">
        <f t="shared" si="52"/>
        <v>2.5034301985920747E-3</v>
      </c>
      <c r="AJ285" s="65">
        <f t="shared" si="52"/>
        <v>1.0610142181914868E-2</v>
      </c>
      <c r="AK285" s="64">
        <f t="shared" si="52"/>
        <v>9.4245599357237128E-3</v>
      </c>
      <c r="AL285" s="64">
        <f t="shared" si="52"/>
        <v>5.2199103529014437E-3</v>
      </c>
      <c r="AM285" s="101">
        <f t="shared" si="45"/>
        <v>5.7985744710077752E-3</v>
      </c>
      <c r="AN285" s="102">
        <f t="shared" si="46"/>
        <v>6.311294596408331E-3</v>
      </c>
      <c r="AO285" s="101">
        <f t="shared" si="47"/>
        <v>5.085225892457924E-3</v>
      </c>
      <c r="AP285" s="102">
        <f t="shared" si="48"/>
        <v>4.4676352887365219E-3</v>
      </c>
      <c r="AQ285" s="101">
        <f t="shared" si="49"/>
        <v>5.7299309322473239E-3</v>
      </c>
      <c r="AR285" s="102">
        <f t="shared" si="51"/>
        <v>1.7698616416354122E-2</v>
      </c>
      <c r="AS285" s="101">
        <f t="shared" si="51"/>
        <v>8.8727207366512423E-3</v>
      </c>
      <c r="AT285" s="102">
        <f t="shared" si="51"/>
        <v>-2.5817956938658493E-3</v>
      </c>
      <c r="AU285" s="101">
        <f t="shared" si="51"/>
        <v>6.1425068931783462E-3</v>
      </c>
      <c r="AV285" s="102">
        <f t="shared" si="51"/>
        <v>3.6946290034763889E-3</v>
      </c>
      <c r="AW285" s="102">
        <f t="shared" si="50"/>
        <v>6.7653354711588506E-3</v>
      </c>
    </row>
    <row r="286" spans="6:49" x14ac:dyDescent="0.3">
      <c r="F286" s="18">
        <v>43801</v>
      </c>
      <c r="G286" s="22">
        <v>7139.3500979999999</v>
      </c>
      <c r="H286" s="26">
        <v>161.0500031</v>
      </c>
      <c r="I286" s="22">
        <v>534.15002440000001</v>
      </c>
      <c r="J286" s="26">
        <v>3159.25</v>
      </c>
      <c r="K286" s="22">
        <v>2171.3100589999999</v>
      </c>
      <c r="Y286" s="93">
        <f t="shared" si="44"/>
        <v>-85</v>
      </c>
      <c r="Z286" s="18">
        <v>43797</v>
      </c>
      <c r="AA286" s="22">
        <v>7261.25</v>
      </c>
      <c r="AB286" s="26">
        <v>164.8000031</v>
      </c>
      <c r="AC286" s="22">
        <v>541.95001219999995</v>
      </c>
      <c r="AD286" s="26">
        <v>3196.3999020000001</v>
      </c>
      <c r="AE286" s="22">
        <v>2309.1599120000001</v>
      </c>
      <c r="AF286" s="26">
        <v>12151.150390999999</v>
      </c>
      <c r="AG286" s="64">
        <f t="shared" si="52"/>
        <v>-4.5549267174708223E-3</v>
      </c>
      <c r="AH286" s="65">
        <f t="shared" si="52"/>
        <v>-6.6525241412093376E-3</v>
      </c>
      <c r="AI286" s="64">
        <f t="shared" si="52"/>
        <v>3.6972034996073716E-3</v>
      </c>
      <c r="AJ286" s="65">
        <f t="shared" si="52"/>
        <v>-4.8842319848889813E-3</v>
      </c>
      <c r="AK286" s="64">
        <f t="shared" si="52"/>
        <v>3.0337824548470047E-3</v>
      </c>
      <c r="AL286" s="64">
        <f t="shared" si="52"/>
        <v>4.1605294074779659E-3</v>
      </c>
      <c r="AM286" s="101">
        <f t="shared" si="45"/>
        <v>4.4442845394982635E-3</v>
      </c>
      <c r="AN286" s="102">
        <f t="shared" si="46"/>
        <v>4.4474616159283064E-3</v>
      </c>
      <c r="AO286" s="101">
        <f t="shared" si="47"/>
        <v>3.6049944626171007E-3</v>
      </c>
      <c r="AP286" s="102">
        <f t="shared" si="48"/>
        <v>3.5647255080269E-3</v>
      </c>
      <c r="AQ286" s="101">
        <f t="shared" si="49"/>
        <v>4.1479889197295877E-3</v>
      </c>
      <c r="AR286" s="102">
        <f t="shared" si="51"/>
        <v>-8.9992112569690849E-3</v>
      </c>
      <c r="AS286" s="101">
        <f t="shared" si="51"/>
        <v>-1.1099985757137644E-2</v>
      </c>
      <c r="AT286" s="102">
        <f t="shared" si="51"/>
        <v>9.220903699027087E-5</v>
      </c>
      <c r="AU286" s="101">
        <f t="shared" si="51"/>
        <v>-8.4489574929158817E-3</v>
      </c>
      <c r="AV286" s="102">
        <f t="shared" si="51"/>
        <v>-1.1142064648825829E-3</v>
      </c>
      <c r="AW286" s="102">
        <f t="shared" si="50"/>
        <v>-5.9140303869829845E-3</v>
      </c>
    </row>
    <row r="287" spans="6:49" x14ac:dyDescent="0.3">
      <c r="F287" s="18">
        <v>43802</v>
      </c>
      <c r="G287" s="22">
        <v>7138.7998049999997</v>
      </c>
      <c r="H287" s="26">
        <v>158.1999969</v>
      </c>
      <c r="I287" s="22">
        <v>522.90002440000001</v>
      </c>
      <c r="J287" s="26">
        <v>3259.75</v>
      </c>
      <c r="K287" s="22">
        <v>2137.2749020000001</v>
      </c>
      <c r="Y287" s="93">
        <f t="shared" si="44"/>
        <v>-84</v>
      </c>
      <c r="Z287" s="18">
        <v>43798</v>
      </c>
      <c r="AA287" s="22">
        <v>7245.8500979999999</v>
      </c>
      <c r="AB287" s="26">
        <v>161.5</v>
      </c>
      <c r="AC287" s="22">
        <v>530.54998780000005</v>
      </c>
      <c r="AD287" s="26">
        <v>3176</v>
      </c>
      <c r="AE287" s="22">
        <v>2288.139893</v>
      </c>
      <c r="AF287" s="26">
        <v>12056.049805000001</v>
      </c>
      <c r="AG287" s="64">
        <f t="shared" si="52"/>
        <v>-2.1230856174627552E-3</v>
      </c>
      <c r="AH287" s="65">
        <f t="shared" si="52"/>
        <v>-2.0227493623339483E-2</v>
      </c>
      <c r="AI287" s="64">
        <f t="shared" si="52"/>
        <v>-2.1259587448466327E-2</v>
      </c>
      <c r="AJ287" s="65">
        <f t="shared" si="52"/>
        <v>-6.402602473788984E-3</v>
      </c>
      <c r="AK287" s="64">
        <f t="shared" si="52"/>
        <v>-9.1445702353269084E-3</v>
      </c>
      <c r="AL287" s="64">
        <f t="shared" si="52"/>
        <v>-7.8572552376106261E-3</v>
      </c>
      <c r="AM287" s="101">
        <f t="shared" si="45"/>
        <v>-1.0918994188709454E-2</v>
      </c>
      <c r="AN287" s="102">
        <f t="shared" si="46"/>
        <v>-1.6696153880071282E-2</v>
      </c>
      <c r="AO287" s="101">
        <f t="shared" si="47"/>
        <v>-1.3186984499782997E-2</v>
      </c>
      <c r="AP287" s="102">
        <f t="shared" si="48"/>
        <v>-6.6780255489829353E-3</v>
      </c>
      <c r="AQ287" s="101">
        <f t="shared" si="49"/>
        <v>-1.3797810945357238E-2</v>
      </c>
      <c r="AR287" s="102">
        <f t="shared" si="51"/>
        <v>8.7959085712466991E-3</v>
      </c>
      <c r="AS287" s="101">
        <f t="shared" si="51"/>
        <v>-3.5313397432682019E-3</v>
      </c>
      <c r="AT287" s="102">
        <f t="shared" si="51"/>
        <v>-8.0726029486833297E-3</v>
      </c>
      <c r="AU287" s="101">
        <f t="shared" si="51"/>
        <v>2.7542307519395123E-4</v>
      </c>
      <c r="AV287" s="102">
        <f t="shared" si="51"/>
        <v>4.6532407100303291E-3</v>
      </c>
      <c r="AW287" s="102">
        <f t="shared" si="50"/>
        <v>4.2412593290388958E-4</v>
      </c>
    </row>
    <row r="288" spans="6:49" x14ac:dyDescent="0.3">
      <c r="F288" s="18">
        <v>43803</v>
      </c>
      <c r="G288" s="22">
        <v>7076.1000979999999</v>
      </c>
      <c r="H288" s="26">
        <v>169.3999939</v>
      </c>
      <c r="I288" s="22">
        <v>525.54998780000005</v>
      </c>
      <c r="J288" s="26">
        <v>3251.1499020000001</v>
      </c>
      <c r="K288" s="22">
        <v>2140.8000489999999</v>
      </c>
      <c r="Y288" s="93">
        <f t="shared" si="44"/>
        <v>-83</v>
      </c>
      <c r="Z288" s="18">
        <v>43801</v>
      </c>
      <c r="AA288" s="22">
        <v>7139.3500979999999</v>
      </c>
      <c r="AB288" s="26">
        <v>161.0500031</v>
      </c>
      <c r="AC288" s="22">
        <v>534.15002440000001</v>
      </c>
      <c r="AD288" s="26">
        <v>3159.25</v>
      </c>
      <c r="AE288" s="22">
        <v>2171.3100589999999</v>
      </c>
      <c r="AF288" s="26">
        <v>12048.200194999999</v>
      </c>
      <c r="AG288" s="64">
        <f t="shared" si="52"/>
        <v>-1.4807155187541452E-2</v>
      </c>
      <c r="AH288" s="65">
        <f t="shared" si="52"/>
        <v>-2.7902476368231025E-3</v>
      </c>
      <c r="AI288" s="64">
        <f t="shared" si="52"/>
        <v>6.76256274735384E-3</v>
      </c>
      <c r="AJ288" s="65">
        <f t="shared" si="52"/>
        <v>-5.2878857282362499E-3</v>
      </c>
      <c r="AK288" s="64">
        <f t="shared" si="52"/>
        <v>-5.2408514478533473E-2</v>
      </c>
      <c r="AL288" s="64">
        <f t="shared" si="52"/>
        <v>-6.5130508333457419E-4</v>
      </c>
      <c r="AM288" s="101">
        <f t="shared" si="45"/>
        <v>-1.7070617077128048E-3</v>
      </c>
      <c r="AN288" s="102">
        <f t="shared" si="46"/>
        <v>-4.0182898772729023E-3</v>
      </c>
      <c r="AO288" s="101">
        <f t="shared" si="47"/>
        <v>-3.1183930773066287E-3</v>
      </c>
      <c r="AP288" s="102">
        <f t="shared" si="48"/>
        <v>-5.3639830742346439E-4</v>
      </c>
      <c r="AQ288" s="101">
        <f t="shared" si="49"/>
        <v>-3.03738020662883E-3</v>
      </c>
      <c r="AR288" s="102">
        <f t="shared" si="51"/>
        <v>-1.3100093479828647E-2</v>
      </c>
      <c r="AS288" s="101">
        <f t="shared" si="51"/>
        <v>1.2280422404497998E-3</v>
      </c>
      <c r="AT288" s="102">
        <f t="shared" si="51"/>
        <v>9.8809558246604687E-3</v>
      </c>
      <c r="AU288" s="101">
        <f t="shared" si="51"/>
        <v>-4.7514874208127852E-3</v>
      </c>
      <c r="AV288" s="102">
        <f t="shared" si="51"/>
        <v>-4.9371134271904642E-2</v>
      </c>
      <c r="AW288" s="102">
        <f t="shared" si="50"/>
        <v>-1.1222743421487161E-2</v>
      </c>
    </row>
    <row r="289" spans="6:49" x14ac:dyDescent="0.3">
      <c r="F289" s="18">
        <v>43804</v>
      </c>
      <c r="G289" s="22">
        <v>7012.8500979999999</v>
      </c>
      <c r="H289" s="26">
        <v>166.1000061</v>
      </c>
      <c r="I289" s="22">
        <v>524.75</v>
      </c>
      <c r="J289" s="26">
        <v>3243.1000979999999</v>
      </c>
      <c r="K289" s="22">
        <v>2141.705078</v>
      </c>
      <c r="Y289" s="93">
        <f t="shared" si="44"/>
        <v>-82</v>
      </c>
      <c r="Z289" s="18">
        <v>43802</v>
      </c>
      <c r="AA289" s="22">
        <v>7138.7998049999997</v>
      </c>
      <c r="AB289" s="26">
        <v>158.1999969</v>
      </c>
      <c r="AC289" s="22">
        <v>522.90002440000001</v>
      </c>
      <c r="AD289" s="26">
        <v>3259.75</v>
      </c>
      <c r="AE289" s="22">
        <v>2137.2749020000001</v>
      </c>
      <c r="AF289" s="26">
        <v>11994.200194999999</v>
      </c>
      <c r="AG289" s="64">
        <f t="shared" si="52"/>
        <v>-7.7081835393358035E-5</v>
      </c>
      <c r="AH289" s="65">
        <f t="shared" si="52"/>
        <v>-1.7854859287783589E-2</v>
      </c>
      <c r="AI289" s="64">
        <f t="shared" si="52"/>
        <v>-2.1286456215022079E-2</v>
      </c>
      <c r="AJ289" s="65">
        <f t="shared" si="52"/>
        <v>3.1315847664791556E-2</v>
      </c>
      <c r="AK289" s="64">
        <f t="shared" si="52"/>
        <v>-1.5799091937826224E-2</v>
      </c>
      <c r="AL289" s="64">
        <f t="shared" si="52"/>
        <v>-4.4920715010309774E-3</v>
      </c>
      <c r="AM289" s="101">
        <f t="shared" si="45"/>
        <v>-6.6170153096126762E-3</v>
      </c>
      <c r="AN289" s="102">
        <f t="shared" si="46"/>
        <v>-1.0775582568393666E-2</v>
      </c>
      <c r="AO289" s="101">
        <f t="shared" si="47"/>
        <v>-8.4849452988766932E-3</v>
      </c>
      <c r="AP289" s="102">
        <f t="shared" si="48"/>
        <v>-3.8098813532912502E-3</v>
      </c>
      <c r="AQ289" s="101">
        <f t="shared" si="49"/>
        <v>-8.7726823023186982E-3</v>
      </c>
      <c r="AR289" s="102">
        <f t="shared" si="51"/>
        <v>6.5399334742193178E-3</v>
      </c>
      <c r="AS289" s="101">
        <f t="shared" si="51"/>
        <v>-7.0792767193899233E-3</v>
      </c>
      <c r="AT289" s="102">
        <f t="shared" si="51"/>
        <v>-1.2801510916145386E-2</v>
      </c>
      <c r="AU289" s="101">
        <f t="shared" si="51"/>
        <v>3.5125729018082807E-2</v>
      </c>
      <c r="AV289" s="102">
        <f t="shared" si="51"/>
        <v>-7.0264096355075259E-3</v>
      </c>
      <c r="AW289" s="102">
        <f t="shared" si="50"/>
        <v>2.9516930442518583E-3</v>
      </c>
    </row>
    <row r="290" spans="6:49" x14ac:dyDescent="0.3">
      <c r="F290" s="18">
        <v>43805</v>
      </c>
      <c r="G290" s="22">
        <v>6886.7001950000003</v>
      </c>
      <c r="H290" s="26">
        <v>161.5</v>
      </c>
      <c r="I290" s="22">
        <v>510.2000122</v>
      </c>
      <c r="J290" s="26">
        <v>3206.1000979999999</v>
      </c>
      <c r="K290" s="22">
        <v>2092</v>
      </c>
      <c r="Y290" s="93">
        <f t="shared" si="44"/>
        <v>-81</v>
      </c>
      <c r="Z290" s="18">
        <v>43803</v>
      </c>
      <c r="AA290" s="22">
        <v>7076.1000979999999</v>
      </c>
      <c r="AB290" s="26">
        <v>169.3999939</v>
      </c>
      <c r="AC290" s="22">
        <v>525.54998780000005</v>
      </c>
      <c r="AD290" s="26">
        <v>3251.1499020000001</v>
      </c>
      <c r="AE290" s="22">
        <v>2140.8000489999999</v>
      </c>
      <c r="AF290" s="26">
        <v>12043.200194999999</v>
      </c>
      <c r="AG290" s="64">
        <f t="shared" si="52"/>
        <v>-8.8217453589685274E-3</v>
      </c>
      <c r="AH290" s="65">
        <f t="shared" si="52"/>
        <v>6.8402710470403638E-2</v>
      </c>
      <c r="AI290" s="64">
        <f t="shared" si="52"/>
        <v>5.0550221986615258E-3</v>
      </c>
      <c r="AJ290" s="65">
        <f t="shared" si="52"/>
        <v>-2.6417555579190651E-3</v>
      </c>
      <c r="AK290" s="64">
        <f t="shared" si="52"/>
        <v>1.6480065628641872E-3</v>
      </c>
      <c r="AL290" s="64">
        <f t="shared" si="52"/>
        <v>4.0769856205219923E-3</v>
      </c>
      <c r="AM290" s="101">
        <f t="shared" si="45"/>
        <v>4.3374839499620574E-3</v>
      </c>
      <c r="AN290" s="102">
        <f t="shared" si="46"/>
        <v>4.3004779778749551E-3</v>
      </c>
      <c r="AO290" s="101">
        <f t="shared" si="47"/>
        <v>3.4882620069745991E-3</v>
      </c>
      <c r="AP290" s="102">
        <f t="shared" si="48"/>
        <v>3.4935211856479318E-3</v>
      </c>
      <c r="AQ290" s="101">
        <f t="shared" si="49"/>
        <v>4.0232354709900907E-3</v>
      </c>
      <c r="AR290" s="102">
        <f t="shared" si="51"/>
        <v>-1.3159229308930584E-2</v>
      </c>
      <c r="AS290" s="101">
        <f t="shared" si="51"/>
        <v>6.410223249252868E-2</v>
      </c>
      <c r="AT290" s="102">
        <f t="shared" si="51"/>
        <v>1.5667601916869267E-3</v>
      </c>
      <c r="AU290" s="101">
        <f t="shared" si="51"/>
        <v>-6.1352767435669964E-3</v>
      </c>
      <c r="AV290" s="102">
        <f t="shared" si="51"/>
        <v>-2.3752289081259035E-3</v>
      </c>
      <c r="AW290" s="102">
        <f t="shared" si="50"/>
        <v>8.799851544718424E-3</v>
      </c>
    </row>
    <row r="291" spans="6:49" x14ac:dyDescent="0.3">
      <c r="F291" s="18">
        <v>43808</v>
      </c>
      <c r="G291" s="22">
        <v>6994.75</v>
      </c>
      <c r="H291" s="26">
        <v>160.5</v>
      </c>
      <c r="I291" s="22">
        <v>513.65002440000001</v>
      </c>
      <c r="J291" s="26">
        <v>3225.5500489999999</v>
      </c>
      <c r="K291" s="22">
        <v>2099.7150879999999</v>
      </c>
      <c r="Y291" s="93">
        <f t="shared" si="44"/>
        <v>-80</v>
      </c>
      <c r="Z291" s="18">
        <v>43804</v>
      </c>
      <c r="AA291" s="22">
        <v>7012.8500979999999</v>
      </c>
      <c r="AB291" s="26">
        <v>166.1000061</v>
      </c>
      <c r="AC291" s="22">
        <v>524.75</v>
      </c>
      <c r="AD291" s="26">
        <v>3243.1000979999999</v>
      </c>
      <c r="AE291" s="22">
        <v>2141.705078</v>
      </c>
      <c r="AF291" s="26">
        <v>12018.400390999999</v>
      </c>
      <c r="AG291" s="64">
        <f t="shared" si="52"/>
        <v>-8.9787278741433139E-3</v>
      </c>
      <c r="AH291" s="65">
        <f t="shared" si="52"/>
        <v>-1.9672692864395148E-2</v>
      </c>
      <c r="AI291" s="64">
        <f t="shared" si="52"/>
        <v>-1.5233513548448098E-3</v>
      </c>
      <c r="AJ291" s="65">
        <f t="shared" si="52"/>
        <v>-2.4790570497457642E-3</v>
      </c>
      <c r="AK291" s="64">
        <f t="shared" si="52"/>
        <v>4.2266336484552184E-4</v>
      </c>
      <c r="AL291" s="64">
        <f t="shared" si="52"/>
        <v>-2.061360190315178E-3</v>
      </c>
      <c r="AM291" s="101">
        <f t="shared" si="45"/>
        <v>-3.5096459834702332E-3</v>
      </c>
      <c r="AN291" s="102">
        <f t="shared" si="46"/>
        <v>-6.4990851228719027E-3</v>
      </c>
      <c r="AO291" s="101">
        <f t="shared" si="47"/>
        <v>-5.0886077542620567E-3</v>
      </c>
      <c r="AP291" s="102">
        <f t="shared" si="48"/>
        <v>-1.7381874777236805E-3</v>
      </c>
      <c r="AQ291" s="101">
        <f t="shared" si="49"/>
        <v>-5.1429734998951508E-3</v>
      </c>
      <c r="AR291" s="102">
        <f t="shared" si="51"/>
        <v>-5.4690818906730811E-3</v>
      </c>
      <c r="AS291" s="101">
        <f t="shared" si="51"/>
        <v>-1.3173607741523246E-2</v>
      </c>
      <c r="AT291" s="102">
        <f t="shared" si="51"/>
        <v>3.5652563994172468E-3</v>
      </c>
      <c r="AU291" s="101">
        <f t="shared" si="51"/>
        <v>-7.4086957202208368E-4</v>
      </c>
      <c r="AV291" s="102">
        <f t="shared" si="51"/>
        <v>5.5656368647406728E-3</v>
      </c>
      <c r="AW291" s="102">
        <f t="shared" si="50"/>
        <v>-2.0505331880120979E-3</v>
      </c>
    </row>
    <row r="292" spans="6:49" x14ac:dyDescent="0.3">
      <c r="F292" s="18">
        <v>43809</v>
      </c>
      <c r="G292" s="22">
        <v>6963.6499020000001</v>
      </c>
      <c r="H292" s="26">
        <v>159.6999969</v>
      </c>
      <c r="I292" s="22">
        <v>505.75</v>
      </c>
      <c r="J292" s="26">
        <v>3232.5</v>
      </c>
      <c r="K292" s="22">
        <v>2125.919922</v>
      </c>
      <c r="Y292" s="93">
        <f t="shared" si="44"/>
        <v>-79</v>
      </c>
      <c r="Z292" s="18">
        <v>43805</v>
      </c>
      <c r="AA292" s="22">
        <v>6886.7001950000003</v>
      </c>
      <c r="AB292" s="26">
        <v>161.5</v>
      </c>
      <c r="AC292" s="22">
        <v>510.2000122</v>
      </c>
      <c r="AD292" s="26">
        <v>3206.1000979999999</v>
      </c>
      <c r="AE292" s="22">
        <v>2092</v>
      </c>
      <c r="AF292" s="26">
        <v>11921.5</v>
      </c>
      <c r="AG292" s="64">
        <f t="shared" si="52"/>
        <v>-1.8152150852923609E-2</v>
      </c>
      <c r="AH292" s="65">
        <f t="shared" si="52"/>
        <v>-2.8084910681401877E-2</v>
      </c>
      <c r="AI292" s="64">
        <f t="shared" si="52"/>
        <v>-2.8119129080840286E-2</v>
      </c>
      <c r="AJ292" s="65">
        <f t="shared" si="52"/>
        <v>-1.1474416930224444E-2</v>
      </c>
      <c r="AK292" s="64">
        <f t="shared" si="52"/>
        <v>-2.3481731002580823E-2</v>
      </c>
      <c r="AL292" s="64">
        <f t="shared" si="52"/>
        <v>-8.0953486532002461E-3</v>
      </c>
      <c r="AM292" s="101">
        <f t="shared" si="45"/>
        <v>-1.1223367716367002E-2</v>
      </c>
      <c r="AN292" s="102">
        <f t="shared" si="46"/>
        <v>-1.7115046028668195E-2</v>
      </c>
      <c r="AO292" s="101">
        <f t="shared" si="47"/>
        <v>-1.3519663087704008E-2</v>
      </c>
      <c r="AP292" s="102">
        <f t="shared" si="48"/>
        <v>-6.8809524324492926E-3</v>
      </c>
      <c r="AQ292" s="101">
        <f t="shared" si="49"/>
        <v>-1.4153348751329859E-2</v>
      </c>
      <c r="AR292" s="102">
        <f t="shared" si="51"/>
        <v>-6.9287831365566072E-3</v>
      </c>
      <c r="AS292" s="101">
        <f t="shared" si="51"/>
        <v>-1.0969864652733682E-2</v>
      </c>
      <c r="AT292" s="102">
        <f t="shared" si="51"/>
        <v>-1.4599465993136277E-2</v>
      </c>
      <c r="AU292" s="101">
        <f t="shared" si="51"/>
        <v>-4.5934644977751512E-3</v>
      </c>
      <c r="AV292" s="102">
        <f t="shared" si="51"/>
        <v>-9.3283822512509641E-3</v>
      </c>
      <c r="AW292" s="102">
        <f t="shared" si="50"/>
        <v>-9.2839921062905367E-3</v>
      </c>
    </row>
    <row r="293" spans="6:49" x14ac:dyDescent="0.3">
      <c r="F293" s="18">
        <v>43810</v>
      </c>
      <c r="G293" s="22">
        <v>6993.2001950000003</v>
      </c>
      <c r="H293" s="26">
        <v>161.8000031</v>
      </c>
      <c r="I293" s="22">
        <v>507.75</v>
      </c>
      <c r="J293" s="26">
        <v>3268.6499020000001</v>
      </c>
      <c r="K293" s="22">
        <v>2154.179932</v>
      </c>
      <c r="Y293" s="93">
        <f t="shared" si="44"/>
        <v>-78</v>
      </c>
      <c r="Z293" s="18">
        <v>43808</v>
      </c>
      <c r="AA293" s="22">
        <v>6994.75</v>
      </c>
      <c r="AB293" s="26">
        <v>160.5</v>
      </c>
      <c r="AC293" s="22">
        <v>513.65002440000001</v>
      </c>
      <c r="AD293" s="26">
        <v>3225.5500489999999</v>
      </c>
      <c r="AE293" s="22">
        <v>2099.7150879999999</v>
      </c>
      <c r="AF293" s="26">
        <v>11937.5</v>
      </c>
      <c r="AG293" s="64">
        <f t="shared" si="52"/>
        <v>1.5567824066436952E-2</v>
      </c>
      <c r="AH293" s="65">
        <f t="shared" si="52"/>
        <v>-6.2112000926406357E-3</v>
      </c>
      <c r="AI293" s="64">
        <f t="shared" si="52"/>
        <v>6.7393175455331368E-3</v>
      </c>
      <c r="AJ293" s="65">
        <f t="shared" si="52"/>
        <v>6.0482177503049343E-3</v>
      </c>
      <c r="AK293" s="64">
        <f t="shared" si="52"/>
        <v>3.6811169414183741E-3</v>
      </c>
      <c r="AL293" s="64">
        <f t="shared" si="52"/>
        <v>1.3412131605239934E-3</v>
      </c>
      <c r="AM293" s="101">
        <f t="shared" si="45"/>
        <v>8.4013097841578461E-4</v>
      </c>
      <c r="AN293" s="102">
        <f t="shared" si="46"/>
        <v>-5.1273200108587023E-4</v>
      </c>
      <c r="AO293" s="101">
        <f t="shared" si="47"/>
        <v>-3.3432551234613113E-4</v>
      </c>
      <c r="AP293" s="102">
        <f t="shared" si="48"/>
        <v>1.1618238650577496E-3</v>
      </c>
      <c r="AQ293" s="101">
        <f t="shared" si="49"/>
        <v>-6.2012059519174056E-5</v>
      </c>
      <c r="AR293" s="102">
        <f t="shared" si="51"/>
        <v>1.4727693088021169E-2</v>
      </c>
      <c r="AS293" s="101">
        <f t="shared" si="51"/>
        <v>-5.6984680915547654E-3</v>
      </c>
      <c r="AT293" s="102">
        <f t="shared" si="51"/>
        <v>7.0736430578792683E-3</v>
      </c>
      <c r="AU293" s="101">
        <f t="shared" si="51"/>
        <v>4.8863938852471847E-3</v>
      </c>
      <c r="AV293" s="102">
        <f t="shared" si="51"/>
        <v>3.7431290009375482E-3</v>
      </c>
      <c r="AW293" s="102">
        <f t="shared" si="50"/>
        <v>4.9464781881060809E-3</v>
      </c>
    </row>
    <row r="294" spans="6:49" x14ac:dyDescent="0.3">
      <c r="F294" s="18">
        <v>43811</v>
      </c>
      <c r="G294" s="22">
        <v>6999.7998049999997</v>
      </c>
      <c r="H294" s="26">
        <v>173.3500061</v>
      </c>
      <c r="I294" s="22">
        <v>511.89999390000003</v>
      </c>
      <c r="J294" s="26">
        <v>3261.4499510000001</v>
      </c>
      <c r="K294" s="22">
        <v>2195.3549800000001</v>
      </c>
      <c r="Y294" s="93">
        <f t="shared" si="44"/>
        <v>-77</v>
      </c>
      <c r="Z294" s="18">
        <v>43809</v>
      </c>
      <c r="AA294" s="22">
        <v>6963.6499020000001</v>
      </c>
      <c r="AB294" s="26">
        <v>159.6999969</v>
      </c>
      <c r="AC294" s="22">
        <v>505.75</v>
      </c>
      <c r="AD294" s="26">
        <v>3232.5</v>
      </c>
      <c r="AE294" s="22">
        <v>2125.919922</v>
      </c>
      <c r="AF294" s="26">
        <v>11856.799805000001</v>
      </c>
      <c r="AG294" s="64">
        <f t="shared" si="52"/>
        <v>-4.4561195668878714E-3</v>
      </c>
      <c r="AH294" s="65">
        <f t="shared" si="52"/>
        <v>-4.996906760500304E-3</v>
      </c>
      <c r="AI294" s="64">
        <f t="shared" si="52"/>
        <v>-1.5499671117580374E-2</v>
      </c>
      <c r="AJ294" s="65">
        <f t="shared" si="52"/>
        <v>2.1523381300153446E-3</v>
      </c>
      <c r="AK294" s="64">
        <f t="shared" si="52"/>
        <v>1.2402950026767478E-2</v>
      </c>
      <c r="AL294" s="64">
        <f t="shared" si="52"/>
        <v>-6.7831795925392116E-3</v>
      </c>
      <c r="AM294" s="101">
        <f t="shared" si="45"/>
        <v>-9.5459188676139499E-3</v>
      </c>
      <c r="AN294" s="102">
        <f t="shared" si="46"/>
        <v>-1.4806467625601016E-2</v>
      </c>
      <c r="AO294" s="101">
        <f t="shared" si="47"/>
        <v>-1.1686220742676036E-2</v>
      </c>
      <c r="AP294" s="102">
        <f t="shared" si="48"/>
        <v>-5.7625914840731584E-3</v>
      </c>
      <c r="AQ294" s="101">
        <f t="shared" si="49"/>
        <v>-1.2193925775531619E-2</v>
      </c>
      <c r="AR294" s="102">
        <f t="shared" si="51"/>
        <v>5.0897993007260785E-3</v>
      </c>
      <c r="AS294" s="101">
        <f t="shared" si="51"/>
        <v>9.8095608651007117E-3</v>
      </c>
      <c r="AT294" s="102">
        <f t="shared" si="51"/>
        <v>-3.813450374904338E-3</v>
      </c>
      <c r="AU294" s="101">
        <f t="shared" si="51"/>
        <v>7.9149296140885034E-3</v>
      </c>
      <c r="AV294" s="102">
        <f t="shared" si="51"/>
        <v>2.4596875802299099E-2</v>
      </c>
      <c r="AW294" s="102">
        <f t="shared" si="50"/>
        <v>8.7195430414620106E-3</v>
      </c>
    </row>
    <row r="295" spans="6:49" x14ac:dyDescent="0.3">
      <c r="F295" s="18">
        <v>43812</v>
      </c>
      <c r="G295" s="22">
        <v>7214.9501950000003</v>
      </c>
      <c r="H295" s="26">
        <v>176.6999969</v>
      </c>
      <c r="I295" s="22">
        <v>516.20001219999995</v>
      </c>
      <c r="J295" s="26">
        <v>3232.8999020000001</v>
      </c>
      <c r="K295" s="22">
        <v>2203.4750979999999</v>
      </c>
      <c r="Y295" s="93">
        <f t="shared" si="44"/>
        <v>-76</v>
      </c>
      <c r="Z295" s="18">
        <v>43810</v>
      </c>
      <c r="AA295" s="22">
        <v>6993.2001950000003</v>
      </c>
      <c r="AB295" s="26">
        <v>161.8000031</v>
      </c>
      <c r="AC295" s="22">
        <v>507.75</v>
      </c>
      <c r="AD295" s="26">
        <v>3268.6499020000001</v>
      </c>
      <c r="AE295" s="22">
        <v>2154.179932</v>
      </c>
      <c r="AF295" s="26">
        <v>11910.150390999999</v>
      </c>
      <c r="AG295" s="64">
        <f t="shared" si="52"/>
        <v>4.2345281278654782E-3</v>
      </c>
      <c r="AH295" s="65">
        <f t="shared" si="52"/>
        <v>1.3063987974277049E-2</v>
      </c>
      <c r="AI295" s="64">
        <f t="shared" si="52"/>
        <v>3.9467244126391533E-3</v>
      </c>
      <c r="AJ295" s="65">
        <f t="shared" si="52"/>
        <v>1.1121193983230452E-2</v>
      </c>
      <c r="AK295" s="64">
        <f t="shared" si="52"/>
        <v>1.3205495965009709E-2</v>
      </c>
      <c r="AL295" s="64">
        <f t="shared" si="52"/>
        <v>4.489484361168917E-3</v>
      </c>
      <c r="AM295" s="101">
        <f t="shared" si="45"/>
        <v>4.8648135131676437E-3</v>
      </c>
      <c r="AN295" s="102">
        <f t="shared" si="46"/>
        <v>5.0262119648279511E-3</v>
      </c>
      <c r="AO295" s="101">
        <f t="shared" si="47"/>
        <v>4.0646303127413758E-3</v>
      </c>
      <c r="AP295" s="102">
        <f t="shared" si="48"/>
        <v>3.84509362903526E-3</v>
      </c>
      <c r="AQ295" s="101">
        <f t="shared" si="49"/>
        <v>4.6392075542704622E-3</v>
      </c>
      <c r="AR295" s="102">
        <f t="shared" si="51"/>
        <v>-6.3028538530216557E-4</v>
      </c>
      <c r="AS295" s="101">
        <f t="shared" si="51"/>
        <v>8.0377760094490977E-3</v>
      </c>
      <c r="AT295" s="102">
        <f t="shared" si="51"/>
        <v>-1.1790590010222254E-4</v>
      </c>
      <c r="AU295" s="101">
        <f t="shared" si="51"/>
        <v>7.2761003541951912E-3</v>
      </c>
      <c r="AV295" s="102">
        <f t="shared" si="51"/>
        <v>8.5662884107392465E-3</v>
      </c>
      <c r="AW295" s="102">
        <f t="shared" si="50"/>
        <v>4.6263946977958296E-3</v>
      </c>
    </row>
    <row r="296" spans="6:49" x14ac:dyDescent="0.3">
      <c r="F296" s="18">
        <v>43815</v>
      </c>
      <c r="G296" s="22">
        <v>7140.0498049999997</v>
      </c>
      <c r="H296" s="26">
        <v>174.9499969</v>
      </c>
      <c r="I296" s="22">
        <v>508.85000609999997</v>
      </c>
      <c r="J296" s="26">
        <v>3220.3999020000001</v>
      </c>
      <c r="K296" s="22">
        <v>2165.1000979999999</v>
      </c>
      <c r="Y296" s="93">
        <f t="shared" si="44"/>
        <v>-75</v>
      </c>
      <c r="Z296" s="18">
        <v>43811</v>
      </c>
      <c r="AA296" s="22">
        <v>6999.7998049999997</v>
      </c>
      <c r="AB296" s="26">
        <v>173.3500061</v>
      </c>
      <c r="AC296" s="22">
        <v>511.89999390000003</v>
      </c>
      <c r="AD296" s="26">
        <v>3261.4499510000001</v>
      </c>
      <c r="AE296" s="22">
        <v>2195.3549800000001</v>
      </c>
      <c r="AF296" s="26">
        <v>11971.799805000001</v>
      </c>
      <c r="AG296" s="64">
        <f t="shared" si="52"/>
        <v>9.4327313504486863E-4</v>
      </c>
      <c r="AH296" s="65">
        <f t="shared" si="52"/>
        <v>6.8951683536108713E-2</v>
      </c>
      <c r="AI296" s="64">
        <f t="shared" si="52"/>
        <v>8.1400810866534799E-3</v>
      </c>
      <c r="AJ296" s="65">
        <f t="shared" si="52"/>
        <v>-2.2051589040580355E-3</v>
      </c>
      <c r="AK296" s="64">
        <f t="shared" si="52"/>
        <v>1.8933646411326124E-2</v>
      </c>
      <c r="AL296" s="64">
        <f t="shared" si="52"/>
        <v>5.1628573406471007E-3</v>
      </c>
      <c r="AM296" s="101">
        <f t="shared" si="45"/>
        <v>5.7256391209883741E-3</v>
      </c>
      <c r="AN296" s="102">
        <f t="shared" si="46"/>
        <v>6.2109177807456051E-3</v>
      </c>
      <c r="AO296" s="101">
        <f t="shared" si="47"/>
        <v>5.0055079569307614E-3</v>
      </c>
      <c r="AP296" s="102">
        <f t="shared" si="48"/>
        <v>4.4190090386553478E-3</v>
      </c>
      <c r="AQ296" s="101">
        <f t="shared" si="49"/>
        <v>5.6447353683515087E-3</v>
      </c>
      <c r="AR296" s="102">
        <f t="shared" si="51"/>
        <v>-4.7823659859435059E-3</v>
      </c>
      <c r="AS296" s="101">
        <f t="shared" si="51"/>
        <v>6.2740765755363109E-2</v>
      </c>
      <c r="AT296" s="102">
        <f t="shared" si="51"/>
        <v>3.1345731297227186E-3</v>
      </c>
      <c r="AU296" s="101">
        <f t="shared" si="51"/>
        <v>-6.6241679427133833E-3</v>
      </c>
      <c r="AV296" s="102">
        <f t="shared" si="51"/>
        <v>1.3288911042974616E-2</v>
      </c>
      <c r="AW296" s="102">
        <f t="shared" si="50"/>
        <v>1.3551543199880712E-2</v>
      </c>
    </row>
    <row r="297" spans="6:49" x14ac:dyDescent="0.3">
      <c r="F297" s="18">
        <v>43816</v>
      </c>
      <c r="G297" s="22">
        <v>7195.1499020000001</v>
      </c>
      <c r="H297" s="26">
        <v>180.1999969</v>
      </c>
      <c r="I297" s="22">
        <v>505.85000609999997</v>
      </c>
      <c r="J297" s="26">
        <v>3199.1000979999999</v>
      </c>
      <c r="K297" s="22">
        <v>2170.4951169999999</v>
      </c>
      <c r="Y297" s="93">
        <f t="shared" si="44"/>
        <v>-74</v>
      </c>
      <c r="Z297" s="18">
        <v>43812</v>
      </c>
      <c r="AA297" s="22">
        <v>7214.9501950000003</v>
      </c>
      <c r="AB297" s="26">
        <v>176.6999969</v>
      </c>
      <c r="AC297" s="22">
        <v>516.20001219999995</v>
      </c>
      <c r="AD297" s="26">
        <v>3232.8999020000001</v>
      </c>
      <c r="AE297" s="22">
        <v>2203.4750979999999</v>
      </c>
      <c r="AF297" s="26">
        <v>12086.700194999999</v>
      </c>
      <c r="AG297" s="64">
        <f t="shared" si="52"/>
        <v>3.0273739861473904E-2</v>
      </c>
      <c r="AH297" s="65">
        <f t="shared" si="52"/>
        <v>1.9140654461835001E-2</v>
      </c>
      <c r="AI297" s="64">
        <f t="shared" si="52"/>
        <v>8.3650293716158088E-3</v>
      </c>
      <c r="AJ297" s="65">
        <f t="shared" si="52"/>
        <v>-8.7923298152841334E-3</v>
      </c>
      <c r="AK297" s="64">
        <f t="shared" si="52"/>
        <v>3.6919485769807696E-3</v>
      </c>
      <c r="AL297" s="64">
        <f t="shared" si="52"/>
        <v>9.5518227320033604E-3</v>
      </c>
      <c r="AM297" s="101">
        <f t="shared" si="45"/>
        <v>1.1336398560201674E-2</v>
      </c>
      <c r="AN297" s="102">
        <f t="shared" si="46"/>
        <v>1.3932690087425348E-2</v>
      </c>
      <c r="AO297" s="101">
        <f t="shared" si="47"/>
        <v>1.113803709560823E-2</v>
      </c>
      <c r="AP297" s="102">
        <f t="shared" si="48"/>
        <v>8.159721759769558E-3</v>
      </c>
      <c r="AQ297" s="101">
        <f t="shared" si="49"/>
        <v>1.2198646663496978E-2</v>
      </c>
      <c r="AR297" s="102">
        <f t="shared" si="51"/>
        <v>1.8937341301272229E-2</v>
      </c>
      <c r="AS297" s="101">
        <f t="shared" si="51"/>
        <v>5.2079643744096533E-3</v>
      </c>
      <c r="AT297" s="102">
        <f t="shared" si="51"/>
        <v>-2.7730077239924208E-3</v>
      </c>
      <c r="AU297" s="101">
        <f t="shared" si="51"/>
        <v>-1.6952051575053691E-2</v>
      </c>
      <c r="AV297" s="102">
        <f t="shared" si="51"/>
        <v>-8.5066980865162092E-3</v>
      </c>
      <c r="AW297" s="102">
        <f t="shared" si="50"/>
        <v>-8.1729034197608778E-4</v>
      </c>
    </row>
    <row r="298" spans="6:49" x14ac:dyDescent="0.3">
      <c r="F298" s="18">
        <v>43817</v>
      </c>
      <c r="G298" s="22">
        <v>7240.6499020000001</v>
      </c>
      <c r="H298" s="26">
        <v>174.8000031</v>
      </c>
      <c r="I298" s="22">
        <v>522.65002440000001</v>
      </c>
      <c r="J298" s="26">
        <v>3213.6499020000001</v>
      </c>
      <c r="K298" s="22">
        <v>2173.584961</v>
      </c>
      <c r="Y298" s="93">
        <f t="shared" si="44"/>
        <v>-73</v>
      </c>
      <c r="Z298" s="18">
        <v>43815</v>
      </c>
      <c r="AA298" s="22">
        <v>7140.0498049999997</v>
      </c>
      <c r="AB298" s="26">
        <v>174.9499969</v>
      </c>
      <c r="AC298" s="22">
        <v>508.85000609999997</v>
      </c>
      <c r="AD298" s="26">
        <v>3220.3999020000001</v>
      </c>
      <c r="AE298" s="22">
        <v>2165.1000979999999</v>
      </c>
      <c r="AF298" s="26">
        <v>12053.950194999999</v>
      </c>
      <c r="AG298" s="64">
        <f t="shared" si="52"/>
        <v>-1.0435537404745199E-2</v>
      </c>
      <c r="AH298" s="65">
        <f t="shared" si="52"/>
        <v>-9.9531606874424024E-3</v>
      </c>
      <c r="AI298" s="64">
        <f t="shared" si="52"/>
        <v>-1.4341021293007255E-2</v>
      </c>
      <c r="AJ298" s="65">
        <f t="shared" si="52"/>
        <v>-3.8739919150779564E-3</v>
      </c>
      <c r="AK298" s="64">
        <f t="shared" si="52"/>
        <v>-1.756910909648178E-2</v>
      </c>
      <c r="AL298" s="64">
        <f t="shared" si="52"/>
        <v>-2.7132674192736086E-3</v>
      </c>
      <c r="AM298" s="101">
        <f t="shared" si="45"/>
        <v>-4.3430302351604964E-3</v>
      </c>
      <c r="AN298" s="102">
        <f t="shared" si="46"/>
        <v>-7.6460249454117172E-3</v>
      </c>
      <c r="AO298" s="101">
        <f t="shared" si="47"/>
        <v>-5.9994921474667753E-3</v>
      </c>
      <c r="AP298" s="102">
        <f t="shared" si="48"/>
        <v>-2.2938076403145615E-3</v>
      </c>
      <c r="AQ298" s="101">
        <f t="shared" si="49"/>
        <v>-6.1164471480747631E-3</v>
      </c>
      <c r="AR298" s="102">
        <f t="shared" si="51"/>
        <v>-6.0925071695847027E-3</v>
      </c>
      <c r="AS298" s="101">
        <f t="shared" si="51"/>
        <v>-2.3071357420306852E-3</v>
      </c>
      <c r="AT298" s="102">
        <f t="shared" si="51"/>
        <v>-8.3415291455404793E-3</v>
      </c>
      <c r="AU298" s="101">
        <f t="shared" si="51"/>
        <v>-1.5801842747633949E-3</v>
      </c>
      <c r="AV298" s="102">
        <f t="shared" si="51"/>
        <v>-1.1452661948407017E-2</v>
      </c>
      <c r="AW298" s="102">
        <f t="shared" si="50"/>
        <v>-5.9548036560652566E-3</v>
      </c>
    </row>
    <row r="299" spans="6:49" x14ac:dyDescent="0.3">
      <c r="F299" s="18">
        <v>43818</v>
      </c>
      <c r="G299" s="22">
        <v>7240.6499020000001</v>
      </c>
      <c r="H299" s="26">
        <v>179.1499939</v>
      </c>
      <c r="I299" s="22">
        <v>535.40002440000001</v>
      </c>
      <c r="J299" s="26">
        <v>3218.3999020000001</v>
      </c>
      <c r="K299" s="22">
        <v>2242.7150879999999</v>
      </c>
      <c r="Y299" s="93">
        <f t="shared" si="44"/>
        <v>-72</v>
      </c>
      <c r="Z299" s="18">
        <v>43816</v>
      </c>
      <c r="AA299" s="22">
        <v>7195.1499020000001</v>
      </c>
      <c r="AB299" s="26">
        <v>180.1999969</v>
      </c>
      <c r="AC299" s="22">
        <v>505.85000609999997</v>
      </c>
      <c r="AD299" s="26">
        <v>3199.1000979999999</v>
      </c>
      <c r="AE299" s="22">
        <v>2170.4951169999999</v>
      </c>
      <c r="AF299" s="26">
        <v>12165</v>
      </c>
      <c r="AG299" s="64">
        <f t="shared" si="52"/>
        <v>7.6874224953520998E-3</v>
      </c>
      <c r="AH299" s="65">
        <f t="shared" si="52"/>
        <v>2.9567126876781317E-2</v>
      </c>
      <c r="AI299" s="64">
        <f t="shared" si="52"/>
        <v>-5.9130949149460849E-3</v>
      </c>
      <c r="AJ299" s="65">
        <f t="shared" si="52"/>
        <v>-6.6359941315884147E-3</v>
      </c>
      <c r="AK299" s="64">
        <f t="shared" si="52"/>
        <v>2.4887110152352226E-3</v>
      </c>
      <c r="AL299" s="64">
        <f t="shared" si="52"/>
        <v>9.1705530066307286E-3</v>
      </c>
      <c r="AM299" s="101">
        <f t="shared" si="45"/>
        <v>1.0848991501869937E-2</v>
      </c>
      <c r="AN299" s="102">
        <f t="shared" si="46"/>
        <v>1.3261899196124192E-2</v>
      </c>
      <c r="AO299" s="101">
        <f t="shared" si="47"/>
        <v>1.060530386760237E-2</v>
      </c>
      <c r="AP299" s="102">
        <f t="shared" si="48"/>
        <v>7.8347657884406518E-3</v>
      </c>
      <c r="AQ299" s="101">
        <f t="shared" si="49"/>
        <v>1.1629307938580642E-2</v>
      </c>
      <c r="AR299" s="102">
        <f t="shared" si="51"/>
        <v>-3.161569006517837E-3</v>
      </c>
      <c r="AS299" s="101">
        <f t="shared" si="51"/>
        <v>1.6305227680657126E-2</v>
      </c>
      <c r="AT299" s="102">
        <f t="shared" si="51"/>
        <v>-1.6518398782548453E-2</v>
      </c>
      <c r="AU299" s="101">
        <f t="shared" si="51"/>
        <v>-1.4470759920029067E-2</v>
      </c>
      <c r="AV299" s="102">
        <f t="shared" si="51"/>
        <v>-9.1405969233454201E-3</v>
      </c>
      <c r="AW299" s="102">
        <f t="shared" si="50"/>
        <v>-5.3972193903567304E-3</v>
      </c>
    </row>
    <row r="300" spans="6:49" x14ac:dyDescent="0.3">
      <c r="F300" s="18">
        <v>43819</v>
      </c>
      <c r="G300" s="22">
        <v>7261.5</v>
      </c>
      <c r="H300" s="26">
        <v>175.9499969</v>
      </c>
      <c r="I300" s="22">
        <v>530.59997559999999</v>
      </c>
      <c r="J300" s="26">
        <v>3203.75</v>
      </c>
      <c r="K300" s="22">
        <v>2222.11499</v>
      </c>
      <c r="Y300" s="93">
        <f t="shared" si="44"/>
        <v>-71</v>
      </c>
      <c r="Z300" s="18">
        <v>43817</v>
      </c>
      <c r="AA300" s="22">
        <v>7240.6499020000001</v>
      </c>
      <c r="AB300" s="26">
        <v>174.8000031</v>
      </c>
      <c r="AC300" s="22">
        <v>522.65002440000001</v>
      </c>
      <c r="AD300" s="26">
        <v>3213.6499020000001</v>
      </c>
      <c r="AE300" s="22">
        <v>2173.584961</v>
      </c>
      <c r="AF300" s="26">
        <v>12221.650390999999</v>
      </c>
      <c r="AG300" s="64">
        <f t="shared" si="52"/>
        <v>6.3037935258470736E-3</v>
      </c>
      <c r="AH300" s="65">
        <f t="shared" si="52"/>
        <v>-3.0424847015141039E-2</v>
      </c>
      <c r="AI300" s="64">
        <f t="shared" si="52"/>
        <v>3.2671875953067205E-2</v>
      </c>
      <c r="AJ300" s="65">
        <f t="shared" si="52"/>
        <v>4.5377814406615414E-3</v>
      </c>
      <c r="AK300" s="64">
        <f t="shared" si="52"/>
        <v>1.4225541268055545E-3</v>
      </c>
      <c r="AL300" s="64">
        <f t="shared" si="52"/>
        <v>4.6460249352938661E-3</v>
      </c>
      <c r="AM300" s="101">
        <f t="shared" si="45"/>
        <v>5.0649316334019012E-3</v>
      </c>
      <c r="AN300" s="102">
        <f t="shared" si="46"/>
        <v>5.3016232662089924E-3</v>
      </c>
      <c r="AO300" s="101">
        <f t="shared" si="47"/>
        <v>4.283358315039407E-3</v>
      </c>
      <c r="AP300" s="102">
        <f t="shared" si="48"/>
        <v>3.9785130718390151E-3</v>
      </c>
      <c r="AQ300" s="101">
        <f t="shared" si="49"/>
        <v>4.872964931106151E-3</v>
      </c>
      <c r="AR300" s="102">
        <f t="shared" si="51"/>
        <v>1.2388618924451724E-3</v>
      </c>
      <c r="AS300" s="101">
        <f t="shared" si="51"/>
        <v>-3.572647028135003E-2</v>
      </c>
      <c r="AT300" s="102">
        <f t="shared" si="51"/>
        <v>2.8388517638027799E-2</v>
      </c>
      <c r="AU300" s="101">
        <f t="shared" si="51"/>
        <v>5.5926836882252626E-4</v>
      </c>
      <c r="AV300" s="102">
        <f t="shared" si="51"/>
        <v>-3.4504108043005967E-3</v>
      </c>
      <c r="AW300" s="102">
        <f t="shared" si="50"/>
        <v>-1.7980466372710252E-3</v>
      </c>
    </row>
    <row r="301" spans="6:49" x14ac:dyDescent="0.3">
      <c r="F301" s="18">
        <v>43822</v>
      </c>
      <c r="G301" s="22">
        <v>7360.8999020000001</v>
      </c>
      <c r="H301" s="26">
        <v>176.0500031</v>
      </c>
      <c r="I301" s="22">
        <v>525.90002440000001</v>
      </c>
      <c r="J301" s="26">
        <v>3219.5</v>
      </c>
      <c r="K301" s="22">
        <v>2217.61499</v>
      </c>
      <c r="Y301" s="93">
        <f t="shared" si="44"/>
        <v>-70</v>
      </c>
      <c r="Z301" s="18">
        <v>43818</v>
      </c>
      <c r="AA301" s="22">
        <v>7240.6499020000001</v>
      </c>
      <c r="AB301" s="26">
        <v>179.1499939</v>
      </c>
      <c r="AC301" s="22">
        <v>535.40002440000001</v>
      </c>
      <c r="AD301" s="26">
        <v>3218.3999020000001</v>
      </c>
      <c r="AE301" s="22">
        <v>2242.7150879999999</v>
      </c>
      <c r="AF301" s="26">
        <v>12259.700194999999</v>
      </c>
      <c r="AG301" s="64">
        <f t="shared" si="52"/>
        <v>0</v>
      </c>
      <c r="AH301" s="65">
        <f t="shared" si="52"/>
        <v>2.4580928745294398E-2</v>
      </c>
      <c r="AI301" s="64">
        <f t="shared" si="52"/>
        <v>2.4102105995776994E-2</v>
      </c>
      <c r="AJ301" s="65">
        <f t="shared" si="52"/>
        <v>1.4769788817689011E-3</v>
      </c>
      <c r="AK301" s="64">
        <f t="shared" si="52"/>
        <v>3.1309364562856622E-2</v>
      </c>
      <c r="AL301" s="64">
        <f t="shared" si="52"/>
        <v>3.1084751231123539E-3</v>
      </c>
      <c r="AM301" s="101">
        <f t="shared" si="45"/>
        <v>3.0993608547058692E-3</v>
      </c>
      <c r="AN301" s="102">
        <f t="shared" si="46"/>
        <v>2.5965188734457102E-3</v>
      </c>
      <c r="AO301" s="101">
        <f t="shared" si="47"/>
        <v>2.135000288808205E-3</v>
      </c>
      <c r="AP301" s="102">
        <f t="shared" si="48"/>
        <v>2.6680602363937053E-3</v>
      </c>
      <c r="AQ301" s="101">
        <f t="shared" si="49"/>
        <v>2.5769875919475784E-3</v>
      </c>
      <c r="AR301" s="102">
        <f t="shared" si="51"/>
        <v>-3.0993608547058692E-3</v>
      </c>
      <c r="AS301" s="101">
        <f t="shared" si="51"/>
        <v>2.1984409871848687E-2</v>
      </c>
      <c r="AT301" s="102">
        <f t="shared" si="51"/>
        <v>2.196710570696879E-2</v>
      </c>
      <c r="AU301" s="101">
        <f t="shared" si="51"/>
        <v>-1.1910813546248042E-3</v>
      </c>
      <c r="AV301" s="102">
        <f t="shared" si="51"/>
        <v>2.8732376970909045E-2</v>
      </c>
      <c r="AW301" s="102">
        <f t="shared" si="50"/>
        <v>1.3678690068079169E-2</v>
      </c>
    </row>
    <row r="302" spans="6:49" x14ac:dyDescent="0.3">
      <c r="F302" s="18">
        <v>43823</v>
      </c>
      <c r="G302" s="22">
        <v>7327.7998049999997</v>
      </c>
      <c r="H302" s="26">
        <v>175.5</v>
      </c>
      <c r="I302" s="22">
        <v>527.5</v>
      </c>
      <c r="J302" s="26">
        <v>3226.75</v>
      </c>
      <c r="K302" s="22">
        <v>2186.86499</v>
      </c>
      <c r="Y302" s="93">
        <f t="shared" si="44"/>
        <v>-69</v>
      </c>
      <c r="Z302" s="18">
        <v>43819</v>
      </c>
      <c r="AA302" s="22">
        <v>7261.5</v>
      </c>
      <c r="AB302" s="26">
        <v>175.9499969</v>
      </c>
      <c r="AC302" s="22">
        <v>530.59997559999999</v>
      </c>
      <c r="AD302" s="26">
        <v>3203.75</v>
      </c>
      <c r="AE302" s="22">
        <v>2222.11499</v>
      </c>
      <c r="AF302" s="26">
        <v>12271.799805000001</v>
      </c>
      <c r="AG302" s="64">
        <f t="shared" si="52"/>
        <v>2.8754512271620815E-3</v>
      </c>
      <c r="AH302" s="65">
        <f t="shared" si="52"/>
        <v>-1.8023563552330833E-2</v>
      </c>
      <c r="AI302" s="64">
        <f t="shared" si="52"/>
        <v>-9.0057809416926038E-3</v>
      </c>
      <c r="AJ302" s="65">
        <f t="shared" si="52"/>
        <v>-4.5623125073841692E-3</v>
      </c>
      <c r="AK302" s="64">
        <f t="shared" si="52"/>
        <v>-9.2277841791090914E-3</v>
      </c>
      <c r="AL302" s="64">
        <f t="shared" si="52"/>
        <v>9.8645504605682091E-4</v>
      </c>
      <c r="AM302" s="101">
        <f t="shared" si="45"/>
        <v>3.8661579615796419E-4</v>
      </c>
      <c r="AN302" s="102">
        <f t="shared" si="46"/>
        <v>-1.136879411602595E-3</v>
      </c>
      <c r="AO302" s="101">
        <f t="shared" si="47"/>
        <v>-8.3001510662655603E-4</v>
      </c>
      <c r="AP302" s="102">
        <f t="shared" si="48"/>
        <v>8.5946372471137878E-4</v>
      </c>
      <c r="AQ302" s="101">
        <f t="shared" si="49"/>
        <v>-5.9176178550925129E-4</v>
      </c>
      <c r="AR302" s="102">
        <f t="shared" si="51"/>
        <v>2.4888354310041174E-3</v>
      </c>
      <c r="AS302" s="101">
        <f t="shared" si="51"/>
        <v>-1.6886684140728237E-2</v>
      </c>
      <c r="AT302" s="102">
        <f t="shared" si="51"/>
        <v>-8.1757658350660473E-3</v>
      </c>
      <c r="AU302" s="101">
        <f t="shared" si="51"/>
        <v>-5.4217762320955482E-3</v>
      </c>
      <c r="AV302" s="102">
        <f t="shared" si="51"/>
        <v>-8.6360223935998404E-3</v>
      </c>
      <c r="AW302" s="102">
        <f t="shared" si="50"/>
        <v>-7.3262826340971116E-3</v>
      </c>
    </row>
    <row r="303" spans="6:49" x14ac:dyDescent="0.3">
      <c r="F303" s="18">
        <v>43825</v>
      </c>
      <c r="G303" s="22">
        <v>7240.8999020000001</v>
      </c>
      <c r="H303" s="26">
        <v>174.6000061</v>
      </c>
      <c r="I303" s="22">
        <v>528.34997559999999</v>
      </c>
      <c r="J303" s="26">
        <v>3230.0500489999999</v>
      </c>
      <c r="K303" s="22">
        <v>2204.570068</v>
      </c>
      <c r="Y303" s="93">
        <f t="shared" si="44"/>
        <v>-68</v>
      </c>
      <c r="Z303" s="18">
        <v>43822</v>
      </c>
      <c r="AA303" s="22">
        <v>7360.8999020000001</v>
      </c>
      <c r="AB303" s="26">
        <v>176.0500031</v>
      </c>
      <c r="AC303" s="22">
        <v>525.90002440000001</v>
      </c>
      <c r="AD303" s="26">
        <v>3219.5</v>
      </c>
      <c r="AE303" s="22">
        <v>2217.61499</v>
      </c>
      <c r="AF303" s="26">
        <v>12262.75</v>
      </c>
      <c r="AG303" s="64">
        <f t="shared" si="52"/>
        <v>1.3595775494260541E-2</v>
      </c>
      <c r="AH303" s="65">
        <f t="shared" si="52"/>
        <v>5.6821706074298766E-4</v>
      </c>
      <c r="AI303" s="64">
        <f t="shared" si="52"/>
        <v>-8.8972687260108711E-3</v>
      </c>
      <c r="AJ303" s="65">
        <f t="shared" si="52"/>
        <v>4.904069299957358E-3</v>
      </c>
      <c r="AK303" s="64">
        <f t="shared" si="52"/>
        <v>-2.0271510029999293E-3</v>
      </c>
      <c r="AL303" s="64">
        <f t="shared" si="52"/>
        <v>-7.3771929645007333E-4</v>
      </c>
      <c r="AM303" s="101">
        <f t="shared" si="45"/>
        <v>-1.8175317886286514E-3</v>
      </c>
      <c r="AN303" s="102">
        <f t="shared" si="46"/>
        <v>-4.1703236297041526E-3</v>
      </c>
      <c r="AO303" s="101">
        <f t="shared" si="47"/>
        <v>-3.2391362667996138E-3</v>
      </c>
      <c r="AP303" s="102">
        <f t="shared" si="48"/>
        <v>-6.1004909239498412E-4</v>
      </c>
      <c r="AQ303" s="101">
        <f t="shared" si="49"/>
        <v>-3.1664199772577267E-3</v>
      </c>
      <c r="AR303" s="102">
        <f t="shared" si="51"/>
        <v>1.5413307282889192E-2</v>
      </c>
      <c r="AS303" s="101">
        <f t="shared" si="51"/>
        <v>4.7385406904471399E-3</v>
      </c>
      <c r="AT303" s="102">
        <f t="shared" si="51"/>
        <v>-5.6581324592112573E-3</v>
      </c>
      <c r="AU303" s="101">
        <f t="shared" si="51"/>
        <v>5.5141183923523417E-3</v>
      </c>
      <c r="AV303" s="102">
        <f t="shared" si="51"/>
        <v>1.1392689742577974E-3</v>
      </c>
      <c r="AW303" s="102">
        <f t="shared" si="50"/>
        <v>4.2294205761470426E-3</v>
      </c>
    </row>
    <row r="304" spans="6:49" x14ac:dyDescent="0.3">
      <c r="F304" s="18">
        <v>43826</v>
      </c>
      <c r="G304" s="22">
        <v>7344.8999020000001</v>
      </c>
      <c r="H304" s="26">
        <v>176.1499939</v>
      </c>
      <c r="I304" s="22">
        <v>530.15002440000001</v>
      </c>
      <c r="J304" s="26">
        <v>3241.9499510000001</v>
      </c>
      <c r="K304" s="22">
        <v>2222.235107</v>
      </c>
      <c r="Y304" s="93">
        <f t="shared" si="44"/>
        <v>-67</v>
      </c>
      <c r="Z304" s="18">
        <v>43823</v>
      </c>
      <c r="AA304" s="22">
        <v>7327.7998049999997</v>
      </c>
      <c r="AB304" s="26">
        <v>175.5</v>
      </c>
      <c r="AC304" s="22">
        <v>527.5</v>
      </c>
      <c r="AD304" s="26">
        <v>3226.75</v>
      </c>
      <c r="AE304" s="22">
        <v>2186.86499</v>
      </c>
      <c r="AF304" s="26">
        <v>12214.549805000001</v>
      </c>
      <c r="AG304" s="64">
        <f t="shared" si="52"/>
        <v>-4.5068867480102248E-3</v>
      </c>
      <c r="AH304" s="65">
        <f t="shared" si="52"/>
        <v>-3.1290203037747863E-3</v>
      </c>
      <c r="AI304" s="64">
        <f t="shared" si="52"/>
        <v>3.0377383582707394E-3</v>
      </c>
      <c r="AJ304" s="65">
        <f t="shared" si="52"/>
        <v>2.2493707370588446E-3</v>
      </c>
      <c r="AK304" s="64">
        <f t="shared" si="52"/>
        <v>-1.3963282728948642E-2</v>
      </c>
      <c r="AL304" s="64">
        <f t="shared" si="52"/>
        <v>-3.9383639278498276E-3</v>
      </c>
      <c r="AM304" s="101">
        <f t="shared" si="45"/>
        <v>-5.9091673965467684E-3</v>
      </c>
      <c r="AN304" s="102">
        <f t="shared" si="46"/>
        <v>-9.8014113404752308E-3</v>
      </c>
      <c r="AO304" s="101">
        <f t="shared" si="47"/>
        <v>-7.7112714317901076E-3</v>
      </c>
      <c r="AP304" s="102">
        <f t="shared" si="48"/>
        <v>-3.3379567017879142E-3</v>
      </c>
      <c r="AQ304" s="101">
        <f t="shared" si="49"/>
        <v>-7.9458472752696203E-3</v>
      </c>
      <c r="AR304" s="102">
        <f t="shared" si="51"/>
        <v>1.4022806485365436E-3</v>
      </c>
      <c r="AS304" s="101">
        <f t="shared" si="51"/>
        <v>6.6723910367004445E-3</v>
      </c>
      <c r="AT304" s="102">
        <f t="shared" si="51"/>
        <v>1.0749009790060847E-2</v>
      </c>
      <c r="AU304" s="101">
        <f t="shared" si="51"/>
        <v>5.5873274388467589E-3</v>
      </c>
      <c r="AV304" s="102">
        <f t="shared" si="51"/>
        <v>-6.0174354536790212E-3</v>
      </c>
      <c r="AW304" s="102">
        <f t="shared" si="50"/>
        <v>3.6787146920931142E-3</v>
      </c>
    </row>
    <row r="305" spans="6:49" x14ac:dyDescent="0.3">
      <c r="F305" s="18">
        <v>43829</v>
      </c>
      <c r="G305" s="22">
        <v>7416.25</v>
      </c>
      <c r="H305" s="26">
        <v>183.6999969</v>
      </c>
      <c r="I305" s="22">
        <v>536.90002440000001</v>
      </c>
      <c r="J305" s="26">
        <v>3251.9499510000001</v>
      </c>
      <c r="K305" s="22">
        <v>2278.4499510000001</v>
      </c>
      <c r="Y305" s="93">
        <f t="shared" si="44"/>
        <v>-66</v>
      </c>
      <c r="Z305" s="18">
        <v>43825</v>
      </c>
      <c r="AA305" s="22">
        <v>7240.8999020000001</v>
      </c>
      <c r="AB305" s="26">
        <v>174.6000061</v>
      </c>
      <c r="AC305" s="22">
        <v>528.34997559999999</v>
      </c>
      <c r="AD305" s="26">
        <v>3230.0500489999999</v>
      </c>
      <c r="AE305" s="22">
        <v>2204.570068</v>
      </c>
      <c r="AF305" s="26">
        <v>12126.549805000001</v>
      </c>
      <c r="AG305" s="64">
        <f t="shared" si="52"/>
        <v>-1.1929813282083443E-2</v>
      </c>
      <c r="AH305" s="65">
        <f t="shared" si="52"/>
        <v>-5.1413645634204447E-3</v>
      </c>
      <c r="AI305" s="64">
        <f t="shared" si="52"/>
        <v>1.6100313553086838E-3</v>
      </c>
      <c r="AJ305" s="65">
        <f t="shared" si="52"/>
        <v>1.0221934277978113E-3</v>
      </c>
      <c r="AK305" s="64">
        <f t="shared" si="52"/>
        <v>8.0635025672370197E-3</v>
      </c>
      <c r="AL305" s="64">
        <f t="shared" si="52"/>
        <v>-7.2306004911783872E-3</v>
      </c>
      <c r="AM305" s="101">
        <f t="shared" si="45"/>
        <v>-1.0117892170316459E-2</v>
      </c>
      <c r="AN305" s="102">
        <f t="shared" si="46"/>
        <v>-1.5593642277592093E-2</v>
      </c>
      <c r="AO305" s="101">
        <f t="shared" si="47"/>
        <v>-1.2311384409621725E-2</v>
      </c>
      <c r="AP305" s="102">
        <f t="shared" si="48"/>
        <v>-6.1439280629689711E-3</v>
      </c>
      <c r="AQ305" s="101">
        <f t="shared" si="49"/>
        <v>-1.2862046077197813E-2</v>
      </c>
      <c r="AR305" s="102">
        <f t="shared" si="51"/>
        <v>-1.8119211117669839E-3</v>
      </c>
      <c r="AS305" s="101">
        <f t="shared" si="51"/>
        <v>1.0452277714171648E-2</v>
      </c>
      <c r="AT305" s="102">
        <f t="shared" si="51"/>
        <v>1.3921415764930408E-2</v>
      </c>
      <c r="AU305" s="101">
        <f t="shared" si="51"/>
        <v>7.1661214907667824E-3</v>
      </c>
      <c r="AV305" s="102">
        <f t="shared" si="51"/>
        <v>2.0925548644434834E-2</v>
      </c>
      <c r="AW305" s="102">
        <f t="shared" si="50"/>
        <v>1.0130688500507338E-2</v>
      </c>
    </row>
    <row r="306" spans="6:49" x14ac:dyDescent="0.3">
      <c r="F306" s="18">
        <v>43830</v>
      </c>
      <c r="G306" s="22">
        <v>7368.6000979999999</v>
      </c>
      <c r="H306" s="26">
        <v>185.1499939</v>
      </c>
      <c r="I306" s="22">
        <v>531.54998780000005</v>
      </c>
      <c r="J306" s="26">
        <v>3185</v>
      </c>
      <c r="K306" s="22">
        <v>2251.5249020000001</v>
      </c>
      <c r="Y306" s="93">
        <f t="shared" si="44"/>
        <v>-65</v>
      </c>
      <c r="Z306" s="18">
        <v>43826</v>
      </c>
      <c r="AA306" s="22">
        <v>7344.8999020000001</v>
      </c>
      <c r="AB306" s="26">
        <v>176.1499939</v>
      </c>
      <c r="AC306" s="22">
        <v>530.15002440000001</v>
      </c>
      <c r="AD306" s="26">
        <v>3241.9499510000001</v>
      </c>
      <c r="AE306" s="22">
        <v>2222.235107</v>
      </c>
      <c r="AF306" s="26">
        <v>12245.799805000001</v>
      </c>
      <c r="AG306" s="64">
        <f t="shared" si="52"/>
        <v>1.4260686956799322E-2</v>
      </c>
      <c r="AH306" s="65">
        <f t="shared" si="52"/>
        <v>8.8381918151689848E-3</v>
      </c>
      <c r="AI306" s="64">
        <f t="shared" si="52"/>
        <v>3.4011346909858246E-3</v>
      </c>
      <c r="AJ306" s="65">
        <f t="shared" si="52"/>
        <v>3.6773533405820573E-3</v>
      </c>
      <c r="AK306" s="64">
        <f t="shared" si="52"/>
        <v>7.9809849621879977E-3</v>
      </c>
      <c r="AL306" s="64">
        <f t="shared" si="52"/>
        <v>9.7857575106329864E-3</v>
      </c>
      <c r="AM306" s="101">
        <f t="shared" si="45"/>
        <v>1.1635455775357989E-2</v>
      </c>
      <c r="AN306" s="102">
        <f t="shared" si="46"/>
        <v>1.4344265694457714E-2</v>
      </c>
      <c r="AO306" s="101">
        <f t="shared" si="47"/>
        <v>1.1464904983270685E-2</v>
      </c>
      <c r="AP306" s="102">
        <f t="shared" si="48"/>
        <v>8.3591042393065997E-3</v>
      </c>
      <c r="AQ306" s="101">
        <f t="shared" si="49"/>
        <v>1.2547974500760759E-2</v>
      </c>
      <c r="AR306" s="102">
        <f t="shared" si="51"/>
        <v>2.6252311814413329E-3</v>
      </c>
      <c r="AS306" s="101">
        <f t="shared" si="51"/>
        <v>-5.5060738792887289E-3</v>
      </c>
      <c r="AT306" s="102">
        <f t="shared" si="51"/>
        <v>-8.0637702922848609E-3</v>
      </c>
      <c r="AU306" s="101">
        <f t="shared" si="51"/>
        <v>-4.6817508987245429E-3</v>
      </c>
      <c r="AV306" s="102">
        <f t="shared" si="51"/>
        <v>-4.5669895385727615E-3</v>
      </c>
      <c r="AW306" s="102">
        <f t="shared" si="50"/>
        <v>-4.0386706854859122E-3</v>
      </c>
    </row>
    <row r="307" spans="6:49" x14ac:dyDescent="0.3">
      <c r="F307" s="18">
        <v>43831</v>
      </c>
      <c r="G307" s="22">
        <v>7311.7001950000003</v>
      </c>
      <c r="H307" s="26">
        <v>184.4499969</v>
      </c>
      <c r="I307" s="22">
        <v>536.59997559999999</v>
      </c>
      <c r="J307" s="26">
        <v>3150.1000979999999</v>
      </c>
      <c r="K307" s="22">
        <v>2207.580078</v>
      </c>
      <c r="Y307" s="93">
        <f t="shared" si="44"/>
        <v>-64</v>
      </c>
      <c r="Z307" s="18">
        <v>43829</v>
      </c>
      <c r="AA307" s="22">
        <v>7416.25</v>
      </c>
      <c r="AB307" s="26">
        <v>183.6999969</v>
      </c>
      <c r="AC307" s="22">
        <v>536.90002440000001</v>
      </c>
      <c r="AD307" s="26">
        <v>3251.9499510000001</v>
      </c>
      <c r="AE307" s="22">
        <v>2278.4499510000001</v>
      </c>
      <c r="AF307" s="26">
        <v>12255.849609000001</v>
      </c>
      <c r="AG307" s="64">
        <f t="shared" si="52"/>
        <v>9.6673571040278641E-3</v>
      </c>
      <c r="AH307" s="65">
        <f t="shared" si="52"/>
        <v>4.1968105188070551E-2</v>
      </c>
      <c r="AI307" s="64">
        <f t="shared" si="52"/>
        <v>1.2651871478085929E-2</v>
      </c>
      <c r="AJ307" s="65">
        <f t="shared" si="52"/>
        <v>3.0798158441914876E-3</v>
      </c>
      <c r="AK307" s="64">
        <f t="shared" si="52"/>
        <v>2.4981871362634783E-2</v>
      </c>
      <c r="AL307" s="64">
        <f t="shared" si="52"/>
        <v>8.2033698170906437E-4</v>
      </c>
      <c r="AM307" s="101">
        <f t="shared" si="45"/>
        <v>1.7425401736640268E-4</v>
      </c>
      <c r="AN307" s="102">
        <f t="shared" si="46"/>
        <v>-1.4291409708862435E-3</v>
      </c>
      <c r="AO307" s="101">
        <f t="shared" si="47"/>
        <v>-1.0621253602365792E-3</v>
      </c>
      <c r="AP307" s="102">
        <f t="shared" si="48"/>
        <v>7.1788139240674888E-4</v>
      </c>
      <c r="AQ307" s="101">
        <f t="shared" si="49"/>
        <v>-8.3982094323253225E-4</v>
      </c>
      <c r="AR307" s="102">
        <f t="shared" si="51"/>
        <v>9.493103086661462E-3</v>
      </c>
      <c r="AS307" s="101">
        <f t="shared" si="51"/>
        <v>4.3397246158956793E-2</v>
      </c>
      <c r="AT307" s="102">
        <f t="shared" si="51"/>
        <v>1.3713996838322508E-2</v>
      </c>
      <c r="AU307" s="101">
        <f t="shared" si="51"/>
        <v>2.3619344517847385E-3</v>
      </c>
      <c r="AV307" s="102">
        <f t="shared" si="51"/>
        <v>2.5821692305867314E-2</v>
      </c>
      <c r="AW307" s="102">
        <f t="shared" si="50"/>
        <v>1.895759456831856E-2</v>
      </c>
    </row>
    <row r="308" spans="6:49" x14ac:dyDescent="0.3">
      <c r="F308" s="18">
        <v>43832</v>
      </c>
      <c r="G308" s="22">
        <v>7329.8500979999999</v>
      </c>
      <c r="H308" s="26">
        <v>193.75</v>
      </c>
      <c r="I308" s="22">
        <v>539.84997559999999</v>
      </c>
      <c r="J308" s="26">
        <v>3121</v>
      </c>
      <c r="K308" s="22">
        <v>2160.084961</v>
      </c>
      <c r="Y308" s="93">
        <f t="shared" si="44"/>
        <v>-63</v>
      </c>
      <c r="Z308" s="18">
        <v>43830</v>
      </c>
      <c r="AA308" s="22">
        <v>7368.6000979999999</v>
      </c>
      <c r="AB308" s="26">
        <v>185.1499939</v>
      </c>
      <c r="AC308" s="22">
        <v>531.54998780000005</v>
      </c>
      <c r="AD308" s="26">
        <v>3185</v>
      </c>
      <c r="AE308" s="22">
        <v>2251.5249020000001</v>
      </c>
      <c r="AF308" s="26">
        <v>12168.450194999999</v>
      </c>
      <c r="AG308" s="64">
        <f t="shared" si="52"/>
        <v>-6.4457964287826667E-3</v>
      </c>
      <c r="AH308" s="65">
        <f t="shared" si="52"/>
        <v>7.8622990676217169E-3</v>
      </c>
      <c r="AI308" s="64">
        <f t="shared" si="52"/>
        <v>-1.0014659091733023E-2</v>
      </c>
      <c r="AJ308" s="65">
        <f t="shared" si="52"/>
        <v>-2.0802512321604603E-2</v>
      </c>
      <c r="AK308" s="64">
        <f t="shared" si="52"/>
        <v>-1.1887644833170473E-2</v>
      </c>
      <c r="AL308" s="64">
        <f t="shared" si="52"/>
        <v>-7.156789570078685E-3</v>
      </c>
      <c r="AM308" s="101">
        <f t="shared" si="45"/>
        <v>-1.0023533868222578E-2</v>
      </c>
      <c r="AN308" s="102">
        <f t="shared" si="46"/>
        <v>-1.5463782259192158E-2</v>
      </c>
      <c r="AO308" s="101">
        <f t="shared" si="47"/>
        <v>-1.2208251305567634E-2</v>
      </c>
      <c r="AP308" s="102">
        <f t="shared" si="48"/>
        <v>-6.0810190566554139E-3</v>
      </c>
      <c r="AQ308" s="101">
        <f t="shared" si="49"/>
        <v>-1.2751826427151553E-2</v>
      </c>
      <c r="AR308" s="102">
        <f t="shared" si="51"/>
        <v>3.5777374394399116E-3</v>
      </c>
      <c r="AS308" s="101">
        <f t="shared" si="51"/>
        <v>2.3326081326813873E-2</v>
      </c>
      <c r="AT308" s="102">
        <f t="shared" si="51"/>
        <v>2.1935922138346109E-3</v>
      </c>
      <c r="AU308" s="101">
        <f t="shared" si="51"/>
        <v>-1.472149326494919E-2</v>
      </c>
      <c r="AV308" s="102">
        <f t="shared" si="51"/>
        <v>8.6418159398107992E-4</v>
      </c>
      <c r="AW308" s="102">
        <f t="shared" si="50"/>
        <v>3.0480198618240573E-3</v>
      </c>
    </row>
    <row r="309" spans="6:49" x14ac:dyDescent="0.3">
      <c r="F309" s="18">
        <v>43833</v>
      </c>
      <c r="G309" s="22">
        <v>7254.25</v>
      </c>
      <c r="H309" s="26">
        <v>191.1000061</v>
      </c>
      <c r="I309" s="22">
        <v>532.75</v>
      </c>
      <c r="J309" s="26">
        <v>3072.0500489999999</v>
      </c>
      <c r="K309" s="22">
        <v>2118.9250489999999</v>
      </c>
      <c r="Y309" s="93">
        <f t="shared" si="44"/>
        <v>-62</v>
      </c>
      <c r="Z309" s="18">
        <v>43831</v>
      </c>
      <c r="AA309" s="22">
        <v>7311.7001950000003</v>
      </c>
      <c r="AB309" s="26">
        <v>184.4499969</v>
      </c>
      <c r="AC309" s="22">
        <v>536.59997559999999</v>
      </c>
      <c r="AD309" s="26">
        <v>3150.1000979999999</v>
      </c>
      <c r="AE309" s="22">
        <v>2207.580078</v>
      </c>
      <c r="AF309" s="26">
        <v>12182.5</v>
      </c>
      <c r="AG309" s="64">
        <f t="shared" si="52"/>
        <v>-7.7519106285795598E-3</v>
      </c>
      <c r="AH309" s="65">
        <f t="shared" si="52"/>
        <v>-3.7878671773995481E-3</v>
      </c>
      <c r="AI309" s="64">
        <f t="shared" si="52"/>
        <v>9.4556487371664378E-3</v>
      </c>
      <c r="AJ309" s="65">
        <f t="shared" si="52"/>
        <v>-1.1018059548610603E-2</v>
      </c>
      <c r="AK309" s="64">
        <f t="shared" si="52"/>
        <v>-1.9710792617697516E-2</v>
      </c>
      <c r="AL309" s="64">
        <f t="shared" si="52"/>
        <v>1.1539431887901464E-3</v>
      </c>
      <c r="AM309" s="101">
        <f t="shared" si="45"/>
        <v>6.007290538400709E-4</v>
      </c>
      <c r="AN309" s="102">
        <f t="shared" si="46"/>
        <v>-8.4220739053756559E-4</v>
      </c>
      <c r="AO309" s="101">
        <f t="shared" si="47"/>
        <v>-5.9599049624390471E-4</v>
      </c>
      <c r="AP309" s="102">
        <f t="shared" si="48"/>
        <v>1.0022137740492564E-3</v>
      </c>
      <c r="AQ309" s="101">
        <f t="shared" si="49"/>
        <v>-3.4165673054009573E-4</v>
      </c>
      <c r="AR309" s="102">
        <f t="shared" si="51"/>
        <v>-8.3526396824196315E-3</v>
      </c>
      <c r="AS309" s="101">
        <f t="shared" si="51"/>
        <v>-2.9456597868619825E-3</v>
      </c>
      <c r="AT309" s="102">
        <f t="shared" si="51"/>
        <v>1.0051639233410343E-2</v>
      </c>
      <c r="AU309" s="101">
        <f t="shared" si="51"/>
        <v>-1.202027332265986E-2</v>
      </c>
      <c r="AV309" s="102">
        <f t="shared" si="51"/>
        <v>-1.936913588715742E-2</v>
      </c>
      <c r="AW309" s="102">
        <f t="shared" si="50"/>
        <v>-6.5272138891377101E-3</v>
      </c>
    </row>
    <row r="310" spans="6:49" x14ac:dyDescent="0.3">
      <c r="F310" s="18">
        <v>43836</v>
      </c>
      <c r="G310" s="22">
        <v>7042.3999020000001</v>
      </c>
      <c r="H310" s="26">
        <v>185.6499939</v>
      </c>
      <c r="I310" s="22">
        <v>524.5</v>
      </c>
      <c r="J310" s="26">
        <v>3037.6499020000001</v>
      </c>
      <c r="K310" s="22">
        <v>2086.044922</v>
      </c>
      <c r="Y310" s="93">
        <f t="shared" si="44"/>
        <v>-61</v>
      </c>
      <c r="Z310" s="18">
        <v>43832</v>
      </c>
      <c r="AA310" s="22">
        <v>7329.8500979999999</v>
      </c>
      <c r="AB310" s="26">
        <v>193.75</v>
      </c>
      <c r="AC310" s="22">
        <v>539.84997559999999</v>
      </c>
      <c r="AD310" s="26">
        <v>3121</v>
      </c>
      <c r="AE310" s="22">
        <v>2160.084961</v>
      </c>
      <c r="AF310" s="26">
        <v>12282.200194999999</v>
      </c>
      <c r="AG310" s="64">
        <f t="shared" si="52"/>
        <v>2.4792336786026554E-3</v>
      </c>
      <c r="AH310" s="65">
        <f t="shared" si="52"/>
        <v>4.9190260997494462E-2</v>
      </c>
      <c r="AI310" s="64">
        <f t="shared" si="52"/>
        <v>6.0383854753726816E-3</v>
      </c>
      <c r="AJ310" s="65">
        <f t="shared" si="52"/>
        <v>-9.2807661868737502E-3</v>
      </c>
      <c r="AK310" s="64">
        <f t="shared" si="52"/>
        <v>-2.1749373543912848E-2</v>
      </c>
      <c r="AL310" s="64">
        <f t="shared" si="52"/>
        <v>8.1505799085697765E-3</v>
      </c>
      <c r="AM310" s="101">
        <f t="shared" si="45"/>
        <v>9.5450797191614662E-3</v>
      </c>
      <c r="AN310" s="102">
        <f t="shared" si="46"/>
        <v>1.1467398825335991E-2</v>
      </c>
      <c r="AO310" s="101">
        <f t="shared" si="47"/>
        <v>9.1801354766998799E-3</v>
      </c>
      <c r="AP310" s="102">
        <f t="shared" si="48"/>
        <v>6.9654432937531633E-3</v>
      </c>
      <c r="AQ310" s="101">
        <f t="shared" si="49"/>
        <v>1.0106212490780704E-2</v>
      </c>
      <c r="AR310" s="102">
        <f t="shared" si="51"/>
        <v>-7.0658460405588104E-3</v>
      </c>
      <c r="AS310" s="101">
        <f t="shared" si="51"/>
        <v>3.7722862172158471E-2</v>
      </c>
      <c r="AT310" s="102">
        <f t="shared" si="51"/>
        <v>-3.1417500013271983E-3</v>
      </c>
      <c r="AU310" s="101">
        <f t="shared" si="51"/>
        <v>-1.6246209480626914E-2</v>
      </c>
      <c r="AV310" s="102">
        <f t="shared" si="51"/>
        <v>-3.1855586034693552E-2</v>
      </c>
      <c r="AW310" s="102">
        <f t="shared" si="50"/>
        <v>-4.1173058770096003E-3</v>
      </c>
    </row>
    <row r="311" spans="6:49" x14ac:dyDescent="0.3">
      <c r="F311" s="18">
        <v>43837</v>
      </c>
      <c r="G311" s="22">
        <v>7073.6000979999999</v>
      </c>
      <c r="H311" s="26">
        <v>184.6999969</v>
      </c>
      <c r="I311" s="22">
        <v>526.65002440000001</v>
      </c>
      <c r="J311" s="26">
        <v>3037.9499510000001</v>
      </c>
      <c r="K311" s="22">
        <v>2080.3798830000001</v>
      </c>
      <c r="Y311" s="93">
        <f t="shared" si="44"/>
        <v>-60</v>
      </c>
      <c r="Z311" s="18">
        <v>43833</v>
      </c>
      <c r="AA311" s="22">
        <v>7254.25</v>
      </c>
      <c r="AB311" s="26">
        <v>191.1000061</v>
      </c>
      <c r="AC311" s="22">
        <v>532.75</v>
      </c>
      <c r="AD311" s="26">
        <v>3072.0500489999999</v>
      </c>
      <c r="AE311" s="22">
        <v>2118.9250489999999</v>
      </c>
      <c r="AF311" s="26">
        <v>12226.650390999999</v>
      </c>
      <c r="AG311" s="64">
        <f t="shared" si="52"/>
        <v>-1.0367561200965849E-2</v>
      </c>
      <c r="AH311" s="65">
        <f t="shared" si="52"/>
        <v>-1.3771785066769026E-2</v>
      </c>
      <c r="AI311" s="64">
        <f t="shared" si="52"/>
        <v>-1.3239007016681771E-2</v>
      </c>
      <c r="AJ311" s="65">
        <f t="shared" si="52"/>
        <v>-1.5808356143742257E-2</v>
      </c>
      <c r="AK311" s="64">
        <f t="shared" si="52"/>
        <v>-1.923864698790435E-2</v>
      </c>
      <c r="AL311" s="64">
        <f t="shared" si="52"/>
        <v>-4.5330480862215356E-3</v>
      </c>
      <c r="AM311" s="101">
        <f t="shared" si="45"/>
        <v>-6.6693988992845028E-3</v>
      </c>
      <c r="AN311" s="102">
        <f t="shared" si="46"/>
        <v>-1.0847675153441136E-2</v>
      </c>
      <c r="AO311" s="101">
        <f t="shared" si="47"/>
        <v>-8.5422002736321324E-3</v>
      </c>
      <c r="AP311" s="102">
        <f t="shared" si="48"/>
        <v>-3.8448056736771017E-3</v>
      </c>
      <c r="AQ311" s="101">
        <f t="shared" si="49"/>
        <v>-8.8338714165108016E-3</v>
      </c>
      <c r="AR311" s="102">
        <f t="shared" si="51"/>
        <v>-3.6981623016813462E-3</v>
      </c>
      <c r="AS311" s="101">
        <f t="shared" si="51"/>
        <v>-2.9241099133278901E-3</v>
      </c>
      <c r="AT311" s="102">
        <f t="shared" si="51"/>
        <v>-4.6968067430496387E-3</v>
      </c>
      <c r="AU311" s="101">
        <f t="shared" si="51"/>
        <v>-1.1963550470065155E-2</v>
      </c>
      <c r="AV311" s="102">
        <f t="shared" si="51"/>
        <v>-1.0404775571393549E-2</v>
      </c>
      <c r="AW311" s="102">
        <f t="shared" si="50"/>
        <v>-6.7374809999035156E-3</v>
      </c>
    </row>
    <row r="312" spans="6:49" x14ac:dyDescent="0.3">
      <c r="F312" s="18">
        <v>43838</v>
      </c>
      <c r="G312" s="22">
        <v>7035.2001950000003</v>
      </c>
      <c r="H312" s="26">
        <v>182.5500031</v>
      </c>
      <c r="I312" s="22">
        <v>524.65002440000001</v>
      </c>
      <c r="J312" s="26">
        <v>3059.25</v>
      </c>
      <c r="K312" s="22">
        <v>1989.219971</v>
      </c>
      <c r="Y312" s="93">
        <f t="shared" si="44"/>
        <v>-59</v>
      </c>
      <c r="Z312" s="18">
        <v>43836</v>
      </c>
      <c r="AA312" s="22">
        <v>7042.3999020000001</v>
      </c>
      <c r="AB312" s="26">
        <v>185.6499939</v>
      </c>
      <c r="AC312" s="22">
        <v>524.5</v>
      </c>
      <c r="AD312" s="26">
        <v>3037.6499020000001</v>
      </c>
      <c r="AE312" s="22">
        <v>2086.044922</v>
      </c>
      <c r="AF312" s="26">
        <v>11993.049805000001</v>
      </c>
      <c r="AG312" s="64">
        <f t="shared" si="52"/>
        <v>-2.963849676214193E-2</v>
      </c>
      <c r="AH312" s="65">
        <f t="shared" si="52"/>
        <v>-2.8933735401126363E-2</v>
      </c>
      <c r="AI312" s="64">
        <f t="shared" si="52"/>
        <v>-1.5606843142374635E-2</v>
      </c>
      <c r="AJ312" s="65">
        <f t="shared" si="52"/>
        <v>-1.1260949243251885E-2</v>
      </c>
      <c r="AK312" s="64">
        <f t="shared" si="52"/>
        <v>-1.5639016388999866E-2</v>
      </c>
      <c r="AL312" s="64">
        <f t="shared" si="52"/>
        <v>-1.9290728477755242E-2</v>
      </c>
      <c r="AM312" s="101">
        <f t="shared" si="45"/>
        <v>-2.5535301720200507E-2</v>
      </c>
      <c r="AN312" s="102">
        <f t="shared" si="46"/>
        <v>-3.6811754975670394E-2</v>
      </c>
      <c r="AO312" s="101">
        <f t="shared" si="47"/>
        <v>-2.9162528061726863E-2</v>
      </c>
      <c r="AP312" s="102">
        <f t="shared" si="48"/>
        <v>-1.6422768325984296E-2</v>
      </c>
      <c r="AQ312" s="101">
        <f t="shared" si="49"/>
        <v>-3.0871075992947757E-2</v>
      </c>
      <c r="AR312" s="102">
        <f t="shared" si="51"/>
        <v>-4.103195041941423E-3</v>
      </c>
      <c r="AS312" s="101">
        <f t="shared" si="51"/>
        <v>7.8780195745440304E-3</v>
      </c>
      <c r="AT312" s="102">
        <f t="shared" si="51"/>
        <v>1.3555684919352228E-2</v>
      </c>
      <c r="AU312" s="101">
        <f t="shared" si="51"/>
        <v>5.161819082732411E-3</v>
      </c>
      <c r="AV312" s="102">
        <f t="shared" si="51"/>
        <v>1.5232059603947891E-2</v>
      </c>
      <c r="AW312" s="102">
        <f t="shared" si="50"/>
        <v>7.5448776277270268E-3</v>
      </c>
    </row>
    <row r="313" spans="6:49" x14ac:dyDescent="0.3">
      <c r="F313" s="18">
        <v>43839</v>
      </c>
      <c r="G313" s="22">
        <v>7227.8999020000001</v>
      </c>
      <c r="H313" s="26">
        <v>192</v>
      </c>
      <c r="I313" s="22">
        <v>541.25</v>
      </c>
      <c r="J313" s="26">
        <v>3085.6999510000001</v>
      </c>
      <c r="K313" s="22">
        <v>2032.8900149999999</v>
      </c>
      <c r="Y313" s="93">
        <f t="shared" si="44"/>
        <v>-58</v>
      </c>
      <c r="Z313" s="18">
        <v>43837</v>
      </c>
      <c r="AA313" s="22">
        <v>7073.6000979999999</v>
      </c>
      <c r="AB313" s="26">
        <v>184.6999969</v>
      </c>
      <c r="AC313" s="22">
        <v>526.65002440000001</v>
      </c>
      <c r="AD313" s="26">
        <v>3037.9499510000001</v>
      </c>
      <c r="AE313" s="22">
        <v>2080.3798830000001</v>
      </c>
      <c r="AF313" s="26">
        <v>12052.950194999999</v>
      </c>
      <c r="AG313" s="64">
        <f t="shared" si="52"/>
        <v>4.4205506953245901E-3</v>
      </c>
      <c r="AH313" s="65">
        <f t="shared" si="52"/>
        <v>-5.1302773443408327E-3</v>
      </c>
      <c r="AI313" s="64">
        <f t="shared" si="52"/>
        <v>4.0908097767781695E-3</v>
      </c>
      <c r="AJ313" s="65">
        <f t="shared" si="52"/>
        <v>9.8771811015693276E-5</v>
      </c>
      <c r="AK313" s="64">
        <f t="shared" si="52"/>
        <v>-2.7193782469276079E-3</v>
      </c>
      <c r="AL313" s="64">
        <f t="shared" si="52"/>
        <v>4.9821603512861263E-3</v>
      </c>
      <c r="AM313" s="101">
        <f t="shared" si="45"/>
        <v>5.4946399564264458E-3</v>
      </c>
      <c r="AN313" s="102">
        <f t="shared" si="46"/>
        <v>5.8930066367899221E-3</v>
      </c>
      <c r="AO313" s="101">
        <f t="shared" si="47"/>
        <v>4.7530271434092324E-3</v>
      </c>
      <c r="AP313" s="102">
        <f t="shared" si="48"/>
        <v>4.2650010968062644E-3</v>
      </c>
      <c r="AQ313" s="101">
        <f t="shared" si="49"/>
        <v>5.3749059361340654E-3</v>
      </c>
      <c r="AR313" s="102">
        <f t="shared" si="51"/>
        <v>-1.0740892611018557E-3</v>
      </c>
      <c r="AS313" s="101">
        <f t="shared" si="51"/>
        <v>-1.1023283981130755E-2</v>
      </c>
      <c r="AT313" s="102">
        <f t="shared" si="51"/>
        <v>-6.6221736663106285E-4</v>
      </c>
      <c r="AU313" s="101">
        <f t="shared" si="51"/>
        <v>-4.1662292857905714E-3</v>
      </c>
      <c r="AV313" s="102">
        <f t="shared" si="51"/>
        <v>-8.0942841830616737E-3</v>
      </c>
      <c r="AW313" s="102">
        <f t="shared" si="50"/>
        <v>-5.0040208155431838E-3</v>
      </c>
    </row>
    <row r="314" spans="6:49" x14ac:dyDescent="0.3">
      <c r="F314" s="18">
        <v>43840</v>
      </c>
      <c r="G314" s="22">
        <v>7330.5</v>
      </c>
      <c r="H314" s="26">
        <v>196.3500061</v>
      </c>
      <c r="I314" s="22">
        <v>546.59997559999999</v>
      </c>
      <c r="J314" s="26">
        <v>3101.1999510000001</v>
      </c>
      <c r="K314" s="22">
        <v>2043.275024</v>
      </c>
      <c r="Y314" s="93">
        <f t="shared" si="44"/>
        <v>-57</v>
      </c>
      <c r="Z314" s="18">
        <v>43838</v>
      </c>
      <c r="AA314" s="22">
        <v>7035.2001950000003</v>
      </c>
      <c r="AB314" s="26">
        <v>182.5500031</v>
      </c>
      <c r="AC314" s="22">
        <v>524.65002440000001</v>
      </c>
      <c r="AD314" s="26">
        <v>3059.25</v>
      </c>
      <c r="AE314" s="22">
        <v>1989.219971</v>
      </c>
      <c r="AF314" s="26">
        <v>12025.349609000001</v>
      </c>
      <c r="AG314" s="64">
        <f t="shared" si="52"/>
        <v>-5.4434107820027638E-3</v>
      </c>
      <c r="AH314" s="65">
        <f t="shared" si="52"/>
        <v>-1.1708745337925607E-2</v>
      </c>
      <c r="AI314" s="64">
        <f t="shared" si="52"/>
        <v>-3.8048175020157439E-3</v>
      </c>
      <c r="AJ314" s="65">
        <f t="shared" si="52"/>
        <v>6.9868581709765318E-3</v>
      </c>
      <c r="AK314" s="64">
        <f t="shared" si="52"/>
        <v>-4.4807925572477654E-2</v>
      </c>
      <c r="AL314" s="64">
        <f t="shared" si="52"/>
        <v>-2.29257034869132E-3</v>
      </c>
      <c r="AM314" s="101">
        <f t="shared" si="45"/>
        <v>-3.8052201023971691E-3</v>
      </c>
      <c r="AN314" s="102">
        <f t="shared" si="46"/>
        <v>-6.9058671406768395E-3</v>
      </c>
      <c r="AO314" s="101">
        <f t="shared" si="47"/>
        <v>-5.4116686369457927E-3</v>
      </c>
      <c r="AP314" s="102">
        <f t="shared" si="48"/>
        <v>-1.9352477649594386E-3</v>
      </c>
      <c r="AQ314" s="101">
        <f t="shared" si="49"/>
        <v>-5.4882327428862447E-3</v>
      </c>
      <c r="AR314" s="102">
        <f t="shared" si="51"/>
        <v>-1.6381906796055948E-3</v>
      </c>
      <c r="AS314" s="101">
        <f t="shared" si="51"/>
        <v>-4.8028781972487677E-3</v>
      </c>
      <c r="AT314" s="102">
        <f t="shared" si="51"/>
        <v>1.6068511349300488E-3</v>
      </c>
      <c r="AU314" s="101">
        <f t="shared" si="51"/>
        <v>8.9221059359359707E-3</v>
      </c>
      <c r="AV314" s="102">
        <f t="shared" si="51"/>
        <v>-3.9319692829591413E-2</v>
      </c>
      <c r="AW314" s="102">
        <f t="shared" si="50"/>
        <v>-7.0463609271159506E-3</v>
      </c>
    </row>
    <row r="315" spans="6:49" x14ac:dyDescent="0.3">
      <c r="F315" s="18">
        <v>43843</v>
      </c>
      <c r="G315" s="22">
        <v>7352.7001950000003</v>
      </c>
      <c r="H315" s="26">
        <v>196.25</v>
      </c>
      <c r="I315" s="22">
        <v>554.95001219999995</v>
      </c>
      <c r="J315" s="26">
        <v>3094.0500489999999</v>
      </c>
      <c r="K315" s="22">
        <v>2028</v>
      </c>
      <c r="Y315" s="93">
        <f t="shared" si="44"/>
        <v>-56</v>
      </c>
      <c r="Z315" s="18">
        <v>43839</v>
      </c>
      <c r="AA315" s="22">
        <v>7227.8999020000001</v>
      </c>
      <c r="AB315" s="26">
        <v>192</v>
      </c>
      <c r="AC315" s="22">
        <v>541.25</v>
      </c>
      <c r="AD315" s="26">
        <v>3085.6999510000001</v>
      </c>
      <c r="AE315" s="22">
        <v>2032.8900149999999</v>
      </c>
      <c r="AF315" s="26">
        <v>12215.900390999999</v>
      </c>
      <c r="AG315" s="64">
        <f t="shared" si="52"/>
        <v>2.7022376827756742E-2</v>
      </c>
      <c r="AH315" s="65">
        <f t="shared" si="52"/>
        <v>5.0471246944486917E-2</v>
      </c>
      <c r="AI315" s="64">
        <f t="shared" si="52"/>
        <v>3.1149859205585294E-2</v>
      </c>
      <c r="AJ315" s="65">
        <f t="shared" si="52"/>
        <v>8.6087322311158079E-3</v>
      </c>
      <c r="AK315" s="64">
        <f t="shared" si="52"/>
        <v>2.1715845807818015E-2</v>
      </c>
      <c r="AL315" s="64">
        <f t="shared" si="52"/>
        <v>1.5721524821986389E-2</v>
      </c>
      <c r="AM315" s="101">
        <f t="shared" si="45"/>
        <v>1.922361368991797E-2</v>
      </c>
      <c r="AN315" s="102">
        <f t="shared" si="46"/>
        <v>2.4787420186851632E-2</v>
      </c>
      <c r="AO315" s="101">
        <f t="shared" si="47"/>
        <v>1.9758719755420293E-2</v>
      </c>
      <c r="AP315" s="102">
        <f t="shared" si="48"/>
        <v>1.341815536212536E-2</v>
      </c>
      <c r="AQ315" s="101">
        <f t="shared" si="49"/>
        <v>2.1411679032095156E-2</v>
      </c>
      <c r="AR315" s="102">
        <f t="shared" si="51"/>
        <v>7.7987631378387719E-3</v>
      </c>
      <c r="AS315" s="101">
        <f t="shared" si="51"/>
        <v>2.5683826757635284E-2</v>
      </c>
      <c r="AT315" s="102">
        <f t="shared" si="51"/>
        <v>1.1391139450165001E-2</v>
      </c>
      <c r="AU315" s="101">
        <f t="shared" si="51"/>
        <v>-4.8094231310095523E-3</v>
      </c>
      <c r="AV315" s="102">
        <f t="shared" si="51"/>
        <v>3.0416677572285902E-4</v>
      </c>
      <c r="AW315" s="102">
        <f t="shared" si="50"/>
        <v>8.0736945980704744E-3</v>
      </c>
    </row>
    <row r="316" spans="6:49" x14ac:dyDescent="0.3">
      <c r="F316" s="18">
        <v>43844</v>
      </c>
      <c r="G316" s="22">
        <v>7386.7998049999997</v>
      </c>
      <c r="H316" s="26">
        <v>195.8500061</v>
      </c>
      <c r="I316" s="22">
        <v>562.5</v>
      </c>
      <c r="J316" s="26">
        <v>3101.6000979999999</v>
      </c>
      <c r="K316" s="22">
        <v>2048.969971</v>
      </c>
      <c r="Y316" s="93">
        <f t="shared" si="44"/>
        <v>-55</v>
      </c>
      <c r="Z316" s="18">
        <v>43840</v>
      </c>
      <c r="AA316" s="22">
        <v>7330.5</v>
      </c>
      <c r="AB316" s="26">
        <v>196.3500061</v>
      </c>
      <c r="AC316" s="22">
        <v>546.59997559999999</v>
      </c>
      <c r="AD316" s="26">
        <v>3101.1999510000001</v>
      </c>
      <c r="AE316" s="22">
        <v>2043.275024</v>
      </c>
      <c r="AF316" s="26">
        <v>12256.799805000001</v>
      </c>
      <c r="AG316" s="64">
        <f t="shared" si="52"/>
        <v>1.4095202406255057E-2</v>
      </c>
      <c r="AH316" s="65">
        <f t="shared" si="52"/>
        <v>2.2403440063208848E-2</v>
      </c>
      <c r="AI316" s="64">
        <f t="shared" si="52"/>
        <v>9.8359495376768909E-3</v>
      </c>
      <c r="AJ316" s="65">
        <f t="shared" si="52"/>
        <v>5.0105974475750468E-3</v>
      </c>
      <c r="AK316" s="64">
        <f t="shared" si="52"/>
        <v>5.0954911640487457E-3</v>
      </c>
      <c r="AL316" s="64">
        <f t="shared" si="52"/>
        <v>3.3424552051725003E-3</v>
      </c>
      <c r="AM316" s="101">
        <f t="shared" si="45"/>
        <v>3.3984759847983381E-3</v>
      </c>
      <c r="AN316" s="102">
        <f t="shared" si="46"/>
        <v>3.0081741855438487E-3</v>
      </c>
      <c r="AO316" s="101">
        <f t="shared" si="47"/>
        <v>2.4619314771766299E-3</v>
      </c>
      <c r="AP316" s="102">
        <f t="shared" si="48"/>
        <v>2.8674813280189617E-3</v>
      </c>
      <c r="AQ316" s="101">
        <f t="shared" si="49"/>
        <v>2.9263830794748077E-3</v>
      </c>
      <c r="AR316" s="102">
        <f t="shared" si="51"/>
        <v>1.0696726421456719E-2</v>
      </c>
      <c r="AS316" s="101">
        <f t="shared" si="51"/>
        <v>1.9395265877664998E-2</v>
      </c>
      <c r="AT316" s="102">
        <f t="shared" si="51"/>
        <v>7.3740180605002606E-3</v>
      </c>
      <c r="AU316" s="101">
        <f t="shared" si="51"/>
        <v>2.1431161195560851E-3</v>
      </c>
      <c r="AV316" s="102">
        <f t="shared" si="51"/>
        <v>2.169108084573938E-3</v>
      </c>
      <c r="AW316" s="102">
        <f t="shared" si="50"/>
        <v>8.3556469127504009E-3</v>
      </c>
    </row>
    <row r="317" spans="6:49" x14ac:dyDescent="0.3">
      <c r="F317" s="18">
        <v>43845</v>
      </c>
      <c r="G317" s="22">
        <v>7482.9501950000003</v>
      </c>
      <c r="H317" s="26">
        <v>200.3500061</v>
      </c>
      <c r="I317" s="22">
        <v>569.75</v>
      </c>
      <c r="J317" s="26">
        <v>3123.5500489999999</v>
      </c>
      <c r="K317" s="22">
        <v>2062.4799800000001</v>
      </c>
      <c r="Y317" s="93">
        <f t="shared" si="44"/>
        <v>-54</v>
      </c>
      <c r="Z317" s="18">
        <v>43843</v>
      </c>
      <c r="AA317" s="22">
        <v>7352.7001950000003</v>
      </c>
      <c r="AB317" s="26">
        <v>196.25</v>
      </c>
      <c r="AC317" s="22">
        <v>554.95001219999995</v>
      </c>
      <c r="AD317" s="26">
        <v>3094.0500489999999</v>
      </c>
      <c r="AE317" s="22">
        <v>2028</v>
      </c>
      <c r="AF317" s="26">
        <v>12329.549805000001</v>
      </c>
      <c r="AG317" s="64">
        <f t="shared" si="52"/>
        <v>3.0238928328406123E-3</v>
      </c>
      <c r="AH317" s="65">
        <f t="shared" si="52"/>
        <v>-5.0945542847255216E-4</v>
      </c>
      <c r="AI317" s="64">
        <f t="shared" si="52"/>
        <v>1.5160812727574245E-2</v>
      </c>
      <c r="AJ317" s="65">
        <f t="shared" si="52"/>
        <v>-2.3081893949075099E-3</v>
      </c>
      <c r="AK317" s="64">
        <f t="shared" si="52"/>
        <v>-7.5038387654369088E-3</v>
      </c>
      <c r="AL317" s="64">
        <f t="shared" si="52"/>
        <v>5.9179352343466524E-3</v>
      </c>
      <c r="AM317" s="101">
        <f t="shared" si="45"/>
        <v>6.6909145427904342E-3</v>
      </c>
      <c r="AN317" s="102">
        <f t="shared" si="46"/>
        <v>7.5393719946790488E-3</v>
      </c>
      <c r="AO317" s="101">
        <f t="shared" si="47"/>
        <v>6.0605486720394317E-3</v>
      </c>
      <c r="AP317" s="102">
        <f t="shared" si="48"/>
        <v>5.0625615004625743E-3</v>
      </c>
      <c r="AQ317" s="101">
        <f t="shared" si="49"/>
        <v>6.7722706972876325E-3</v>
      </c>
      <c r="AR317" s="102">
        <f t="shared" si="51"/>
        <v>-3.6670217099498219E-3</v>
      </c>
      <c r="AS317" s="101">
        <f t="shared" si="51"/>
        <v>-8.0488274231516003E-3</v>
      </c>
      <c r="AT317" s="102">
        <f t="shared" si="51"/>
        <v>9.1002640555348131E-3</v>
      </c>
      <c r="AU317" s="101">
        <f t="shared" si="51"/>
        <v>-7.3707508953700842E-3</v>
      </c>
      <c r="AV317" s="102">
        <f t="shared" si="51"/>
        <v>-1.4276109462724541E-2</v>
      </c>
      <c r="AW317" s="102">
        <f t="shared" si="50"/>
        <v>-4.8524890871322474E-3</v>
      </c>
    </row>
    <row r="318" spans="6:49" x14ac:dyDescent="0.3">
      <c r="F318" s="18">
        <v>43846</v>
      </c>
      <c r="G318" s="22">
        <v>7462.6499020000001</v>
      </c>
      <c r="H318" s="26">
        <v>197.5500031</v>
      </c>
      <c r="I318" s="22">
        <v>567.45001219999995</v>
      </c>
      <c r="J318" s="26">
        <v>3112.1000979999999</v>
      </c>
      <c r="K318" s="22">
        <v>2153.625</v>
      </c>
      <c r="Y318" s="93">
        <f t="shared" si="44"/>
        <v>-53</v>
      </c>
      <c r="Z318" s="18">
        <v>43844</v>
      </c>
      <c r="AA318" s="22">
        <v>7386.7998049999997</v>
      </c>
      <c r="AB318" s="26">
        <v>195.8500061</v>
      </c>
      <c r="AC318" s="22">
        <v>562.5</v>
      </c>
      <c r="AD318" s="26">
        <v>3101.6000979999999</v>
      </c>
      <c r="AE318" s="22">
        <v>2048.969971</v>
      </c>
      <c r="AF318" s="26">
        <v>12362.299805000001</v>
      </c>
      <c r="AG318" s="64">
        <f t="shared" si="52"/>
        <v>4.6269779621167474E-3</v>
      </c>
      <c r="AH318" s="65">
        <f t="shared" si="52"/>
        <v>-2.0402654043925128E-3</v>
      </c>
      <c r="AI318" s="64">
        <f t="shared" si="52"/>
        <v>1.3513092496624499E-2</v>
      </c>
      <c r="AJ318" s="65">
        <f t="shared" ref="AJ318:AL381" si="53">LN(AD318/AD317)</f>
        <v>2.4372108037532358E-3</v>
      </c>
      <c r="AK318" s="64">
        <f t="shared" si="53"/>
        <v>1.0287127978755126E-2</v>
      </c>
      <c r="AL318" s="64">
        <f t="shared" si="53"/>
        <v>2.6526987424516594E-3</v>
      </c>
      <c r="AM318" s="101">
        <f t="shared" si="45"/>
        <v>2.5167060825814908E-3</v>
      </c>
      <c r="AN318" s="102">
        <f t="shared" si="46"/>
        <v>1.7946439165012619E-3</v>
      </c>
      <c r="AO318" s="101">
        <f t="shared" si="47"/>
        <v>1.498161834664244E-3</v>
      </c>
      <c r="AP318" s="102">
        <f t="shared" si="48"/>
        <v>2.2796022848959375E-3</v>
      </c>
      <c r="AQ318" s="101">
        <f t="shared" si="49"/>
        <v>1.8963902978436976E-3</v>
      </c>
      <c r="AR318" s="102">
        <f t="shared" si="51"/>
        <v>2.1102718795352566E-3</v>
      </c>
      <c r="AS318" s="101">
        <f t="shared" si="51"/>
        <v>-3.8349093208937747E-3</v>
      </c>
      <c r="AT318" s="102">
        <f t="shared" si="51"/>
        <v>1.2014930661960256E-2</v>
      </c>
      <c r="AU318" s="101">
        <f t="shared" si="51"/>
        <v>1.5760851885729833E-4</v>
      </c>
      <c r="AV318" s="102">
        <f t="shared" si="51"/>
        <v>8.3907376809114285E-3</v>
      </c>
      <c r="AW318" s="102">
        <f t="shared" si="50"/>
        <v>3.7677278840740928E-3</v>
      </c>
    </row>
    <row r="319" spans="6:49" x14ac:dyDescent="0.3">
      <c r="F319" s="18">
        <v>43847</v>
      </c>
      <c r="G319" s="22">
        <v>7520.1499020000001</v>
      </c>
      <c r="H319" s="26">
        <v>197.3000031</v>
      </c>
      <c r="I319" s="22">
        <v>569.29998780000005</v>
      </c>
      <c r="J319" s="26">
        <v>3118.1000979999999</v>
      </c>
      <c r="K319" s="22">
        <v>2129.219971</v>
      </c>
      <c r="Y319" s="93">
        <f t="shared" si="44"/>
        <v>-52</v>
      </c>
      <c r="Z319" s="18">
        <v>43845</v>
      </c>
      <c r="AA319" s="22">
        <v>7482.9501950000003</v>
      </c>
      <c r="AB319" s="26">
        <v>200.3500061</v>
      </c>
      <c r="AC319" s="22">
        <v>569.75</v>
      </c>
      <c r="AD319" s="26">
        <v>3123.5500489999999</v>
      </c>
      <c r="AE319" s="22">
        <v>2062.4799800000001</v>
      </c>
      <c r="AF319" s="26">
        <v>12343.299805000001</v>
      </c>
      <c r="AG319" s="64">
        <f t="shared" ref="AG319:AL382" si="54">LN(AA319/AA318)</f>
        <v>1.2932528131892031E-2</v>
      </c>
      <c r="AH319" s="65">
        <f t="shared" si="54"/>
        <v>2.2716776270746062E-2</v>
      </c>
      <c r="AI319" s="64">
        <f t="shared" si="54"/>
        <v>1.2806534047218501E-2</v>
      </c>
      <c r="AJ319" s="65">
        <f t="shared" si="53"/>
        <v>7.0520522231556828E-3</v>
      </c>
      <c r="AK319" s="64">
        <f t="shared" si="53"/>
        <v>6.5719188052306022E-3</v>
      </c>
      <c r="AL319" s="64">
        <f t="shared" si="53"/>
        <v>-1.538113144045866E-3</v>
      </c>
      <c r="AM319" s="101">
        <f t="shared" si="45"/>
        <v>-2.8407381562000782E-3</v>
      </c>
      <c r="AN319" s="102">
        <f t="shared" si="46"/>
        <v>-5.5785049425424787E-3</v>
      </c>
      <c r="AO319" s="101">
        <f t="shared" si="47"/>
        <v>-4.3574951862994519E-3</v>
      </c>
      <c r="AP319" s="102">
        <f t="shared" si="48"/>
        <v>-1.2922243160820232E-3</v>
      </c>
      <c r="AQ319" s="101">
        <f t="shared" si="49"/>
        <v>-4.3616242704276028E-3</v>
      </c>
      <c r="AR319" s="102">
        <f t="shared" si="51"/>
        <v>1.577326628809211E-2</v>
      </c>
      <c r="AS319" s="101">
        <f t="shared" si="51"/>
        <v>2.8295281213288542E-2</v>
      </c>
      <c r="AT319" s="102">
        <f t="shared" si="51"/>
        <v>1.7164029233517952E-2</v>
      </c>
      <c r="AU319" s="101">
        <f t="shared" si="51"/>
        <v>8.344276539237706E-3</v>
      </c>
      <c r="AV319" s="102">
        <f t="shared" si="51"/>
        <v>1.0933543075658206E-2</v>
      </c>
      <c r="AW319" s="102">
        <f t="shared" si="50"/>
        <v>1.6102079269958901E-2</v>
      </c>
    </row>
    <row r="320" spans="6:49" x14ac:dyDescent="0.3">
      <c r="F320" s="18">
        <v>43850</v>
      </c>
      <c r="G320" s="22">
        <v>7449.6000979999999</v>
      </c>
      <c r="H320" s="26">
        <v>195</v>
      </c>
      <c r="I320" s="22">
        <v>567.20001219999995</v>
      </c>
      <c r="J320" s="26">
        <v>3103.6999510000001</v>
      </c>
      <c r="K320" s="22">
        <v>2136.51001</v>
      </c>
      <c r="Y320" s="93">
        <f t="shared" si="44"/>
        <v>-51</v>
      </c>
      <c r="Z320" s="18">
        <v>43846</v>
      </c>
      <c r="AA320" s="22">
        <v>7462.6499020000001</v>
      </c>
      <c r="AB320" s="26">
        <v>197.5500031</v>
      </c>
      <c r="AC320" s="22">
        <v>567.45001219999995</v>
      </c>
      <c r="AD320" s="26">
        <v>3112.1000979999999</v>
      </c>
      <c r="AE320" s="22">
        <v>2153.625</v>
      </c>
      <c r="AF320" s="26">
        <v>12355.5</v>
      </c>
      <c r="AG320" s="64">
        <f t="shared" si="54"/>
        <v>-2.7165594358754684E-3</v>
      </c>
      <c r="AH320" s="65">
        <f t="shared" si="54"/>
        <v>-1.4074134979241933E-2</v>
      </c>
      <c r="AI320" s="64">
        <f t="shared" si="54"/>
        <v>-4.0450068789544243E-3</v>
      </c>
      <c r="AJ320" s="65">
        <f t="shared" si="53"/>
        <v>-3.6724202283804825E-3</v>
      </c>
      <c r="AK320" s="64">
        <f t="shared" si="53"/>
        <v>4.3243336357510813E-2</v>
      </c>
      <c r="AL320" s="64">
        <f t="shared" si="53"/>
        <v>9.8791812465269242E-4</v>
      </c>
      <c r="AM320" s="101">
        <f t="shared" si="45"/>
        <v>3.8848616452729875E-4</v>
      </c>
      <c r="AN320" s="102">
        <f t="shared" si="46"/>
        <v>-1.1343053289255371E-3</v>
      </c>
      <c r="AO320" s="101">
        <f t="shared" si="47"/>
        <v>-8.2797080430896939E-4</v>
      </c>
      <c r="AP320" s="102">
        <f t="shared" si="48"/>
        <v>8.6071070577127616E-4</v>
      </c>
      <c r="AQ320" s="101">
        <f t="shared" si="49"/>
        <v>-5.8957701381931005E-4</v>
      </c>
      <c r="AR320" s="102">
        <f t="shared" si="51"/>
        <v>-3.1050456004027673E-3</v>
      </c>
      <c r="AS320" s="101">
        <f t="shared" si="51"/>
        <v>-1.2939829650316396E-2</v>
      </c>
      <c r="AT320" s="102">
        <f t="shared" si="51"/>
        <v>-3.2170360746454551E-3</v>
      </c>
      <c r="AU320" s="101">
        <f t="shared" si="51"/>
        <v>-4.5331309341517583E-3</v>
      </c>
      <c r="AV320" s="102">
        <f t="shared" si="51"/>
        <v>4.3832913371330121E-2</v>
      </c>
      <c r="AW320" s="102">
        <f t="shared" si="50"/>
        <v>4.0075742223627479E-3</v>
      </c>
    </row>
    <row r="321" spans="6:49" x14ac:dyDescent="0.3">
      <c r="F321" s="18">
        <v>43851</v>
      </c>
      <c r="G321" s="22">
        <v>7302.6499020000001</v>
      </c>
      <c r="H321" s="26">
        <v>191.3999939</v>
      </c>
      <c r="I321" s="22">
        <v>552.79998780000005</v>
      </c>
      <c r="J321" s="26">
        <v>3097.0500489999999</v>
      </c>
      <c r="K321" s="22">
        <v>2105.655029</v>
      </c>
      <c r="Y321" s="93">
        <f t="shared" si="44"/>
        <v>-50</v>
      </c>
      <c r="Z321" s="18">
        <v>43847</v>
      </c>
      <c r="AA321" s="22">
        <v>7520.1499020000001</v>
      </c>
      <c r="AB321" s="26">
        <v>197.3000031</v>
      </c>
      <c r="AC321" s="22">
        <v>569.29998780000005</v>
      </c>
      <c r="AD321" s="26">
        <v>3118.1000979999999</v>
      </c>
      <c r="AE321" s="22">
        <v>2129.219971</v>
      </c>
      <c r="AF321" s="26">
        <v>12352.349609000001</v>
      </c>
      <c r="AG321" s="64">
        <f t="shared" si="54"/>
        <v>7.6755056525129239E-3</v>
      </c>
      <c r="AH321" s="65">
        <f t="shared" si="54"/>
        <v>-1.2663038089463414E-3</v>
      </c>
      <c r="AI321" s="64">
        <f t="shared" si="54"/>
        <v>3.2548532803707707E-3</v>
      </c>
      <c r="AJ321" s="65">
        <f t="shared" si="53"/>
        <v>1.926102425661121E-3</v>
      </c>
      <c r="AK321" s="64">
        <f t="shared" si="53"/>
        <v>-1.1396767018771252E-2</v>
      </c>
      <c r="AL321" s="64">
        <f t="shared" si="53"/>
        <v>-2.5501134796646855E-4</v>
      </c>
      <c r="AM321" s="101">
        <f t="shared" si="45"/>
        <v>-1.2004482764935175E-3</v>
      </c>
      <c r="AN321" s="102">
        <f t="shared" si="46"/>
        <v>-3.321066336366718E-3</v>
      </c>
      <c r="AO321" s="101">
        <f t="shared" si="47"/>
        <v>-2.5646673896066287E-3</v>
      </c>
      <c r="AP321" s="102">
        <f t="shared" si="48"/>
        <v>-1.9863738087142122E-4</v>
      </c>
      <c r="AQ321" s="101">
        <f t="shared" si="49"/>
        <v>-2.445606575071025E-3</v>
      </c>
      <c r="AR321" s="102">
        <f t="shared" si="51"/>
        <v>8.8759539290064419E-3</v>
      </c>
      <c r="AS321" s="101">
        <f t="shared" si="51"/>
        <v>2.0547625274203764E-3</v>
      </c>
      <c r="AT321" s="102">
        <f t="shared" si="51"/>
        <v>5.8195206699773998E-3</v>
      </c>
      <c r="AU321" s="101">
        <f t="shared" si="51"/>
        <v>2.1247398065325422E-3</v>
      </c>
      <c r="AV321" s="102">
        <f t="shared" si="51"/>
        <v>-8.9511604437002273E-3</v>
      </c>
      <c r="AW321" s="102">
        <f t="shared" si="50"/>
        <v>1.9847632978473068E-3</v>
      </c>
    </row>
    <row r="322" spans="6:49" x14ac:dyDescent="0.3">
      <c r="F322" s="18">
        <v>43852</v>
      </c>
      <c r="G322" s="22">
        <v>7135.6000979999999</v>
      </c>
      <c r="H322" s="26">
        <v>185.6000061</v>
      </c>
      <c r="I322" s="22">
        <v>553.59997559999999</v>
      </c>
      <c r="J322" s="26">
        <v>3076.3999020000001</v>
      </c>
      <c r="K322" s="22">
        <v>2110</v>
      </c>
      <c r="Y322" s="93">
        <f t="shared" si="44"/>
        <v>-49</v>
      </c>
      <c r="Z322" s="18">
        <v>43850</v>
      </c>
      <c r="AA322" s="22">
        <v>7449.6000979999999</v>
      </c>
      <c r="AB322" s="26">
        <v>195</v>
      </c>
      <c r="AC322" s="22">
        <v>567.20001219999995</v>
      </c>
      <c r="AD322" s="26">
        <v>3103.6999510000001</v>
      </c>
      <c r="AE322" s="22">
        <v>2136.51001</v>
      </c>
      <c r="AF322" s="26">
        <v>12224.549805000001</v>
      </c>
      <c r="AG322" s="64">
        <f t="shared" si="54"/>
        <v>-9.4257187097282914E-3</v>
      </c>
      <c r="AH322" s="65">
        <f t="shared" si="54"/>
        <v>-1.1725870176936229E-2</v>
      </c>
      <c r="AI322" s="64">
        <f t="shared" si="54"/>
        <v>-3.6955178001247205E-3</v>
      </c>
      <c r="AJ322" s="65">
        <f t="shared" si="53"/>
        <v>-4.6289410136480802E-3</v>
      </c>
      <c r="AK322" s="64">
        <f t="shared" si="53"/>
        <v>3.4179594721623686E-3</v>
      </c>
      <c r="AL322" s="64">
        <f t="shared" si="53"/>
        <v>-1.0400087803330228E-2</v>
      </c>
      <c r="AM322" s="101">
        <f t="shared" si="45"/>
        <v>-1.4169696928026665E-2</v>
      </c>
      <c r="AN322" s="102">
        <f t="shared" si="46"/>
        <v>-2.1169913031867514E-2</v>
      </c>
      <c r="AO322" s="101">
        <f t="shared" si="47"/>
        <v>-1.6739984674895941E-2</v>
      </c>
      <c r="AP322" s="102">
        <f t="shared" si="48"/>
        <v>-8.8452803067862185E-3</v>
      </c>
      <c r="AQ322" s="101">
        <f t="shared" si="49"/>
        <v>-1.7594947078386422E-2</v>
      </c>
      <c r="AR322" s="102">
        <f t="shared" si="51"/>
        <v>4.7439782182983736E-3</v>
      </c>
      <c r="AS322" s="101">
        <f t="shared" si="51"/>
        <v>9.4440428549312852E-3</v>
      </c>
      <c r="AT322" s="102">
        <f t="shared" si="51"/>
        <v>1.304446687477122E-2</v>
      </c>
      <c r="AU322" s="101">
        <f t="shared" si="51"/>
        <v>4.2163392931381383E-3</v>
      </c>
      <c r="AV322" s="102">
        <f t="shared" si="51"/>
        <v>2.1012906550548792E-2</v>
      </c>
      <c r="AW322" s="102">
        <f t="shared" si="50"/>
        <v>1.0492346758337563E-2</v>
      </c>
    </row>
    <row r="323" spans="6:49" x14ac:dyDescent="0.3">
      <c r="F323" s="18">
        <v>43853</v>
      </c>
      <c r="G323" s="22">
        <v>7147.1000979999999</v>
      </c>
      <c r="H323" s="26">
        <v>188.3999939</v>
      </c>
      <c r="I323" s="22">
        <v>566.5</v>
      </c>
      <c r="J323" s="26">
        <v>3065.1999510000001</v>
      </c>
      <c r="K323" s="22">
        <v>2091.5749510000001</v>
      </c>
      <c r="Y323" s="93">
        <f t="shared" si="44"/>
        <v>-48</v>
      </c>
      <c r="Z323" s="18">
        <v>43851</v>
      </c>
      <c r="AA323" s="22">
        <v>7302.6499020000001</v>
      </c>
      <c r="AB323" s="26">
        <v>191.3999939</v>
      </c>
      <c r="AC323" s="22">
        <v>552.79998780000005</v>
      </c>
      <c r="AD323" s="26">
        <v>3097.0500489999999</v>
      </c>
      <c r="AE323" s="22">
        <v>2105.655029</v>
      </c>
      <c r="AF323" s="26">
        <v>12169.849609000001</v>
      </c>
      <c r="AG323" s="64">
        <f t="shared" si="54"/>
        <v>-1.992307027028253E-2</v>
      </c>
      <c r="AH323" s="65">
        <f t="shared" si="54"/>
        <v>-1.86341114153218E-2</v>
      </c>
      <c r="AI323" s="64">
        <f t="shared" si="54"/>
        <v>-2.5715746343089856E-2</v>
      </c>
      <c r="AJ323" s="65">
        <f t="shared" si="53"/>
        <v>-2.1448710395969577E-3</v>
      </c>
      <c r="AK323" s="64">
        <f t="shared" si="53"/>
        <v>-1.4547064923000841E-2</v>
      </c>
      <c r="AL323" s="64">
        <f t="shared" si="53"/>
        <v>-4.4846595113863293E-3</v>
      </c>
      <c r="AM323" s="101">
        <f t="shared" si="45"/>
        <v>-6.6075399806561162E-3</v>
      </c>
      <c r="AN323" s="102">
        <f t="shared" si="46"/>
        <v>-1.0762542206651885E-2</v>
      </c>
      <c r="AO323" s="101">
        <f t="shared" si="47"/>
        <v>-8.4745888165583556E-3</v>
      </c>
      <c r="AP323" s="102">
        <f t="shared" si="48"/>
        <v>-3.8035641187085609E-3</v>
      </c>
      <c r="AQ323" s="101">
        <f t="shared" si="49"/>
        <v>-8.7616141989458104E-3</v>
      </c>
      <c r="AR323" s="102">
        <f t="shared" si="51"/>
        <v>-1.3315530289626414E-2</v>
      </c>
      <c r="AS323" s="101">
        <f t="shared" si="51"/>
        <v>-7.8715692086699148E-3</v>
      </c>
      <c r="AT323" s="102">
        <f t="shared" si="51"/>
        <v>-1.7241157526531499E-2</v>
      </c>
      <c r="AU323" s="101">
        <f t="shared" si="51"/>
        <v>1.6586930791116033E-3</v>
      </c>
      <c r="AV323" s="102">
        <f t="shared" si="51"/>
        <v>-5.7854507240550305E-3</v>
      </c>
      <c r="AW323" s="102">
        <f t="shared" si="50"/>
        <v>-8.5110029339542509E-3</v>
      </c>
    </row>
    <row r="324" spans="6:49" x14ac:dyDescent="0.3">
      <c r="F324" s="18">
        <v>43854</v>
      </c>
      <c r="G324" s="22">
        <v>7128.4501950000003</v>
      </c>
      <c r="H324" s="26">
        <v>186.5</v>
      </c>
      <c r="I324" s="22">
        <v>567.75</v>
      </c>
      <c r="J324" s="26">
        <v>3074.1499020000001</v>
      </c>
      <c r="K324" s="22">
        <v>2093.080078</v>
      </c>
      <c r="Y324" s="93">
        <f t="shared" si="44"/>
        <v>-47</v>
      </c>
      <c r="Z324" s="18">
        <v>43852</v>
      </c>
      <c r="AA324" s="22">
        <v>7135.6000979999999</v>
      </c>
      <c r="AB324" s="26">
        <v>185.6000061</v>
      </c>
      <c r="AC324" s="22">
        <v>553.59997559999999</v>
      </c>
      <c r="AD324" s="26">
        <v>3076.3999020000001</v>
      </c>
      <c r="AE324" s="22">
        <v>2110</v>
      </c>
      <c r="AF324" s="26">
        <v>12106.900390999999</v>
      </c>
      <c r="AG324" s="64">
        <f t="shared" si="54"/>
        <v>-2.3140928930729356E-2</v>
      </c>
      <c r="AH324" s="65">
        <f t="shared" si="54"/>
        <v>-3.0771593929946009E-2</v>
      </c>
      <c r="AI324" s="64">
        <f t="shared" si="54"/>
        <v>1.4461098443189157E-3</v>
      </c>
      <c r="AJ324" s="65">
        <f t="shared" si="53"/>
        <v>-6.6900109930225901E-3</v>
      </c>
      <c r="AK324" s="64">
        <f t="shared" si="53"/>
        <v>2.0613510871515437E-3</v>
      </c>
      <c r="AL324" s="64">
        <f t="shared" si="53"/>
        <v>-5.185979101948711E-3</v>
      </c>
      <c r="AM324" s="101">
        <f t="shared" si="45"/>
        <v>-7.5040919380724705E-3</v>
      </c>
      <c r="AN324" s="102">
        <f t="shared" si="46"/>
        <v>-1.1996416185973267E-2</v>
      </c>
      <c r="AO324" s="101">
        <f t="shared" si="47"/>
        <v>-9.4545151639201692E-3</v>
      </c>
      <c r="AP324" s="102">
        <f t="shared" si="48"/>
        <v>-4.4012984091520383E-3</v>
      </c>
      <c r="AQ324" s="101">
        <f t="shared" si="49"/>
        <v>-9.808873854979059E-3</v>
      </c>
      <c r="AR324" s="102">
        <f t="shared" si="51"/>
        <v>-1.5636836992656885E-2</v>
      </c>
      <c r="AS324" s="101">
        <f t="shared" si="51"/>
        <v>-1.8775177743972742E-2</v>
      </c>
      <c r="AT324" s="102">
        <f t="shared" si="51"/>
        <v>1.0900625008239085E-2</v>
      </c>
      <c r="AU324" s="101">
        <f t="shared" si="51"/>
        <v>-2.2887125838705518E-3</v>
      </c>
      <c r="AV324" s="102">
        <f t="shared" si="51"/>
        <v>1.1870224942130603E-2</v>
      </c>
      <c r="AW324" s="102">
        <f t="shared" si="50"/>
        <v>-2.7859754740260966E-3</v>
      </c>
    </row>
    <row r="325" spans="6:49" x14ac:dyDescent="0.3">
      <c r="F325" s="18">
        <v>43857</v>
      </c>
      <c r="G325" s="22">
        <v>7148.7998049999997</v>
      </c>
      <c r="H325" s="26">
        <v>182.1999969</v>
      </c>
      <c r="I325" s="22">
        <v>578.29998780000005</v>
      </c>
      <c r="J325" s="26">
        <v>3082.6000979999999</v>
      </c>
      <c r="K325" s="22">
        <v>2109.5200199999999</v>
      </c>
      <c r="Y325" s="93">
        <f t="shared" ref="Y325:Y368" si="55">Y326-1</f>
        <v>-46</v>
      </c>
      <c r="Z325" s="18">
        <v>43853</v>
      </c>
      <c r="AA325" s="22">
        <v>7147.1000979999999</v>
      </c>
      <c r="AB325" s="26">
        <v>188.3999939</v>
      </c>
      <c r="AC325" s="22">
        <v>566.5</v>
      </c>
      <c r="AD325" s="26">
        <v>3065.1999510000001</v>
      </c>
      <c r="AE325" s="22">
        <v>2091.5749510000001</v>
      </c>
      <c r="AF325" s="26">
        <v>12180.349609000001</v>
      </c>
      <c r="AG325" s="64">
        <f t="shared" si="54"/>
        <v>1.6103401075892236E-3</v>
      </c>
      <c r="AH325" s="65">
        <f t="shared" si="54"/>
        <v>1.4973476545863906E-2</v>
      </c>
      <c r="AI325" s="64">
        <f t="shared" si="54"/>
        <v>2.3034720239746693E-2</v>
      </c>
      <c r="AJ325" s="65">
        <f t="shared" si="53"/>
        <v>-3.6472462171400284E-3</v>
      </c>
      <c r="AK325" s="64">
        <f t="shared" si="53"/>
        <v>-8.7706002270844935E-3</v>
      </c>
      <c r="AL325" s="64">
        <f t="shared" si="53"/>
        <v>6.0483950975458852E-3</v>
      </c>
      <c r="AM325" s="101">
        <f t="shared" si="45"/>
        <v>6.8576916402642834E-3</v>
      </c>
      <c r="AN325" s="102">
        <f t="shared" si="46"/>
        <v>7.7688979236756692E-3</v>
      </c>
      <c r="AO325" s="101">
        <f t="shared" si="47"/>
        <v>6.242835120247205E-3</v>
      </c>
      <c r="AP325" s="102">
        <f t="shared" si="48"/>
        <v>5.1737523680928576E-3</v>
      </c>
      <c r="AQ325" s="101">
        <f t="shared" si="49"/>
        <v>6.9670825253026099E-3</v>
      </c>
      <c r="AR325" s="102">
        <f t="shared" ref="AR325:AV375" si="56">AG325-AM325</f>
        <v>-5.2473515326750594E-3</v>
      </c>
      <c r="AS325" s="101">
        <f t="shared" si="56"/>
        <v>7.2045786221882364E-3</v>
      </c>
      <c r="AT325" s="102">
        <f t="shared" si="56"/>
        <v>1.6791885119499486E-2</v>
      </c>
      <c r="AU325" s="101">
        <f t="shared" si="56"/>
        <v>-8.8209985852328865E-3</v>
      </c>
      <c r="AV325" s="102">
        <f t="shared" si="56"/>
        <v>-1.5737682752387103E-2</v>
      </c>
      <c r="AW325" s="102">
        <f t="shared" si="50"/>
        <v>-1.1619138257214653E-3</v>
      </c>
    </row>
    <row r="326" spans="6:49" x14ac:dyDescent="0.3">
      <c r="F326" s="18">
        <v>43858</v>
      </c>
      <c r="G326" s="22">
        <v>6997.0498049999997</v>
      </c>
      <c r="H326" s="26">
        <v>176.1000061</v>
      </c>
      <c r="I326" s="22">
        <v>572.5</v>
      </c>
      <c r="J326" s="26">
        <v>3060.8999020000001</v>
      </c>
      <c r="K326" s="22">
        <v>2108.665039</v>
      </c>
      <c r="Y326" s="93">
        <f t="shared" si="55"/>
        <v>-45</v>
      </c>
      <c r="Z326" s="18">
        <v>43854</v>
      </c>
      <c r="AA326" s="22">
        <v>7128.4501950000003</v>
      </c>
      <c r="AB326" s="26">
        <v>186.5</v>
      </c>
      <c r="AC326" s="22">
        <v>567.75</v>
      </c>
      <c r="AD326" s="26">
        <v>3074.1499020000001</v>
      </c>
      <c r="AE326" s="22">
        <v>2093.080078</v>
      </c>
      <c r="AF326" s="26">
        <v>12248.25</v>
      </c>
      <c r="AG326" s="64">
        <f t="shared" si="54"/>
        <v>-2.6128468924011519E-3</v>
      </c>
      <c r="AH326" s="65">
        <f t="shared" si="54"/>
        <v>-1.0136090680472568E-2</v>
      </c>
      <c r="AI326" s="64">
        <f t="shared" si="54"/>
        <v>2.2041005176067618E-3</v>
      </c>
      <c r="AJ326" s="65">
        <f t="shared" si="53"/>
        <v>2.9156042755024134E-3</v>
      </c>
      <c r="AK326" s="64">
        <f t="shared" si="53"/>
        <v>7.1935538507917598E-4</v>
      </c>
      <c r="AL326" s="64">
        <f t="shared" si="53"/>
        <v>5.5591042426349846E-3</v>
      </c>
      <c r="AM326" s="101">
        <f t="shared" si="45"/>
        <v>6.2321926814165483E-3</v>
      </c>
      <c r="AN326" s="102">
        <f t="shared" si="46"/>
        <v>6.9080589248529597E-3</v>
      </c>
      <c r="AO326" s="101">
        <f t="shared" si="47"/>
        <v>5.5591682061861027E-3</v>
      </c>
      <c r="AP326" s="102">
        <f t="shared" si="48"/>
        <v>4.7567300491439127E-3</v>
      </c>
      <c r="AQ326" s="101">
        <f t="shared" si="49"/>
        <v>6.236439065017545E-3</v>
      </c>
      <c r="AR326" s="102">
        <f t="shared" si="56"/>
        <v>-8.8450395738177007E-3</v>
      </c>
      <c r="AS326" s="101">
        <f t="shared" si="56"/>
        <v>-1.7044149605325527E-2</v>
      </c>
      <c r="AT326" s="102">
        <f t="shared" si="56"/>
        <v>-3.3550676885793409E-3</v>
      </c>
      <c r="AU326" s="101">
        <f t="shared" si="56"/>
        <v>-1.8411257736414993E-3</v>
      </c>
      <c r="AV326" s="102">
        <f t="shared" si="56"/>
        <v>-5.5170836799383694E-3</v>
      </c>
      <c r="AW326" s="102">
        <f t="shared" si="50"/>
        <v>-7.3204932642604885E-3</v>
      </c>
    </row>
    <row r="327" spans="6:49" x14ac:dyDescent="0.3">
      <c r="F327" s="18">
        <v>43859</v>
      </c>
      <c r="G327" s="22">
        <v>7010.2998049999997</v>
      </c>
      <c r="H327" s="26">
        <v>188.0500031</v>
      </c>
      <c r="I327" s="22">
        <v>577.75</v>
      </c>
      <c r="J327" s="26">
        <v>3091.8500979999999</v>
      </c>
      <c r="K327" s="22">
        <v>2019.224976</v>
      </c>
      <c r="Y327" s="93">
        <f t="shared" si="55"/>
        <v>-44</v>
      </c>
      <c r="Z327" s="18">
        <v>43857</v>
      </c>
      <c r="AA327" s="22">
        <v>7148.7998049999997</v>
      </c>
      <c r="AB327" s="26">
        <v>182.1999969</v>
      </c>
      <c r="AC327" s="22">
        <v>578.29998780000005</v>
      </c>
      <c r="AD327" s="26">
        <v>3082.6000979999999</v>
      </c>
      <c r="AE327" s="22">
        <v>2109.5200199999999</v>
      </c>
      <c r="AF327" s="26">
        <v>12119</v>
      </c>
      <c r="AG327" s="64">
        <f t="shared" si="54"/>
        <v>2.8506363312669402E-3</v>
      </c>
      <c r="AH327" s="65">
        <f t="shared" si="54"/>
        <v>-2.3326271272282397E-2</v>
      </c>
      <c r="AI327" s="64">
        <f t="shared" si="54"/>
        <v>1.8411563082187849E-2</v>
      </c>
      <c r="AJ327" s="65">
        <f t="shared" si="53"/>
        <v>2.7450201181186927E-3</v>
      </c>
      <c r="AK327" s="64">
        <f t="shared" si="53"/>
        <v>7.8237402918216216E-3</v>
      </c>
      <c r="AL327" s="64">
        <f t="shared" si="53"/>
        <v>-1.0608600656474901E-2</v>
      </c>
      <c r="AM327" s="101">
        <f t="shared" ref="AM327:AM390" si="57">$AZ$11+$AZ$12*AL327</f>
        <v>-1.443625529763305E-2</v>
      </c>
      <c r="AN327" s="102">
        <f t="shared" ref="AN327:AN390" si="58">$BA$11+$BA$12*AL327</f>
        <v>-2.1536762307592102E-2</v>
      </c>
      <c r="AO327" s="101">
        <f t="shared" ref="AO327:AO390" si="59">$BB$11+$BB$12*AL327</f>
        <v>-1.7031331503516833E-2</v>
      </c>
      <c r="AP327" s="102">
        <f t="shared" ref="AP327:AP390" si="60">$BC$11+$BC$12*AL327</f>
        <v>-9.0229956936084127E-3</v>
      </c>
      <c r="AQ327" s="101">
        <f t="shared" ref="AQ327:AQ390" si="61">$BD$11+$BD$12*AL327</f>
        <v>-1.7906313111506495E-2</v>
      </c>
      <c r="AR327" s="102">
        <f t="shared" si="56"/>
        <v>1.728689162889999E-2</v>
      </c>
      <c r="AS327" s="101">
        <f t="shared" si="56"/>
        <v>-1.7895089646902951E-3</v>
      </c>
      <c r="AT327" s="102">
        <f t="shared" si="56"/>
        <v>3.5442894585704682E-2</v>
      </c>
      <c r="AU327" s="101">
        <f t="shared" si="56"/>
        <v>1.1768015811727105E-2</v>
      </c>
      <c r="AV327" s="102">
        <f t="shared" si="56"/>
        <v>2.5730053403328117E-2</v>
      </c>
      <c r="AW327" s="102">
        <f t="shared" ref="AW327:AW390" si="62">AVERAGE(AR327:AV327)</f>
        <v>1.7687669292993917E-2</v>
      </c>
    </row>
    <row r="328" spans="6:49" x14ac:dyDescent="0.3">
      <c r="F328" s="18">
        <v>43860</v>
      </c>
      <c r="G328" s="22">
        <v>7020.4501950000003</v>
      </c>
      <c r="H328" s="26">
        <v>186.1999969</v>
      </c>
      <c r="I328" s="22">
        <v>567.84997559999999</v>
      </c>
      <c r="J328" s="26">
        <v>3145.5</v>
      </c>
      <c r="K328" s="22">
        <v>2034.030029</v>
      </c>
      <c r="Y328" s="93">
        <f t="shared" si="55"/>
        <v>-43</v>
      </c>
      <c r="Z328" s="18">
        <v>43858</v>
      </c>
      <c r="AA328" s="22">
        <v>6997.0498049999997</v>
      </c>
      <c r="AB328" s="26">
        <v>176.1000061</v>
      </c>
      <c r="AC328" s="22">
        <v>572.5</v>
      </c>
      <c r="AD328" s="26">
        <v>3060.8999020000001</v>
      </c>
      <c r="AE328" s="22">
        <v>2108.665039</v>
      </c>
      <c r="AF328" s="26">
        <v>12055.799805000001</v>
      </c>
      <c r="AG328" s="64">
        <f t="shared" si="54"/>
        <v>-2.1455879386364628E-2</v>
      </c>
      <c r="AH328" s="65">
        <f t="shared" si="54"/>
        <v>-3.4052917670018508E-2</v>
      </c>
      <c r="AI328" s="64">
        <f t="shared" si="54"/>
        <v>-1.0080008639460934E-2</v>
      </c>
      <c r="AJ328" s="65">
        <f t="shared" si="53"/>
        <v>-7.0644701713222157E-3</v>
      </c>
      <c r="AK328" s="64">
        <f t="shared" si="53"/>
        <v>-4.0537861651378389E-4</v>
      </c>
      <c r="AL328" s="64">
        <f t="shared" si="53"/>
        <v>-5.2286132247123043E-3</v>
      </c>
      <c r="AM328" s="101">
        <f t="shared" si="57"/>
        <v>-7.5585944883089142E-3</v>
      </c>
      <c r="AN328" s="102">
        <f t="shared" si="58"/>
        <v>-1.2071424977139372E-2</v>
      </c>
      <c r="AO328" s="101">
        <f t="shared" si="59"/>
        <v>-9.5140861508923157E-3</v>
      </c>
      <c r="AP328" s="102">
        <f t="shared" si="60"/>
        <v>-4.4376354478740578E-3</v>
      </c>
      <c r="AQ328" s="101">
        <f t="shared" si="61"/>
        <v>-9.8725381206598121E-3</v>
      </c>
      <c r="AR328" s="102">
        <f t="shared" si="56"/>
        <v>-1.3897284898055714E-2</v>
      </c>
      <c r="AS328" s="101">
        <f t="shared" si="56"/>
        <v>-2.1981492692879134E-2</v>
      </c>
      <c r="AT328" s="102">
        <f t="shared" si="56"/>
        <v>-5.6592248856861781E-4</v>
      </c>
      <c r="AU328" s="101">
        <f t="shared" si="56"/>
        <v>-2.6268347234481579E-3</v>
      </c>
      <c r="AV328" s="102">
        <f t="shared" si="56"/>
        <v>9.467159504146028E-3</v>
      </c>
      <c r="AW328" s="102">
        <f t="shared" si="62"/>
        <v>-5.9208750597611205E-3</v>
      </c>
    </row>
    <row r="329" spans="6:49" x14ac:dyDescent="0.3">
      <c r="F329" s="18">
        <v>43861</v>
      </c>
      <c r="G329" s="22">
        <v>6913.5</v>
      </c>
      <c r="H329" s="26">
        <v>176.6000061</v>
      </c>
      <c r="I329" s="22">
        <v>567.15002440000001</v>
      </c>
      <c r="J329" s="26">
        <v>3180.0500489999999</v>
      </c>
      <c r="K329" s="22">
        <v>2028.9300539999999</v>
      </c>
      <c r="Y329" s="93">
        <f t="shared" si="55"/>
        <v>-42</v>
      </c>
      <c r="Z329" s="18">
        <v>43859</v>
      </c>
      <c r="AA329" s="22">
        <v>7010.2998049999997</v>
      </c>
      <c r="AB329" s="26">
        <v>188.0500031</v>
      </c>
      <c r="AC329" s="22">
        <v>577.75</v>
      </c>
      <c r="AD329" s="26">
        <v>3091.8500979999999</v>
      </c>
      <c r="AE329" s="22">
        <v>2019.224976</v>
      </c>
      <c r="AF329" s="26">
        <v>12129.5</v>
      </c>
      <c r="AG329" s="64">
        <f t="shared" si="54"/>
        <v>1.8918645312486046E-3</v>
      </c>
      <c r="AH329" s="65">
        <f t="shared" si="54"/>
        <v>6.5655851259753373E-2</v>
      </c>
      <c r="AI329" s="64">
        <f t="shared" si="54"/>
        <v>9.1285137260954489E-3</v>
      </c>
      <c r="AJ329" s="65">
        <f t="shared" si="53"/>
        <v>1.0060690604364755E-2</v>
      </c>
      <c r="AK329" s="64">
        <f t="shared" si="53"/>
        <v>-4.3341301777868824E-2</v>
      </c>
      <c r="AL329" s="64">
        <f t="shared" si="53"/>
        <v>6.0946462293322151E-3</v>
      </c>
      <c r="AM329" s="101">
        <f t="shared" si="57"/>
        <v>6.9168180974369742E-3</v>
      </c>
      <c r="AN329" s="102">
        <f t="shared" si="58"/>
        <v>7.8502703376125936E-3</v>
      </c>
      <c r="AO329" s="101">
        <f t="shared" si="59"/>
        <v>6.3074600120121473E-3</v>
      </c>
      <c r="AP329" s="102">
        <f t="shared" si="60"/>
        <v>5.213172181559555E-3</v>
      </c>
      <c r="AQ329" s="101">
        <f t="shared" si="61"/>
        <v>7.0361479628256937E-3</v>
      </c>
      <c r="AR329" s="102">
        <f t="shared" si="56"/>
        <v>-5.0249535661883692E-3</v>
      </c>
      <c r="AS329" s="101">
        <f t="shared" si="56"/>
        <v>5.7805580922140776E-2</v>
      </c>
      <c r="AT329" s="102">
        <f t="shared" si="56"/>
        <v>2.8210537140833016E-3</v>
      </c>
      <c r="AU329" s="101">
        <f t="shared" si="56"/>
        <v>4.8475184228052E-3</v>
      </c>
      <c r="AV329" s="102">
        <f t="shared" si="56"/>
        <v>-5.0377449740694517E-2</v>
      </c>
      <c r="AW329" s="102">
        <f t="shared" si="62"/>
        <v>2.0143499504292782E-3</v>
      </c>
    </row>
    <row r="330" spans="6:49" x14ac:dyDescent="0.3">
      <c r="F330" s="18">
        <v>43864</v>
      </c>
      <c r="G330" s="22">
        <v>7011.2998049999997</v>
      </c>
      <c r="H330" s="26">
        <v>163.8500061</v>
      </c>
      <c r="I330" s="22">
        <v>558.70001219999995</v>
      </c>
      <c r="J330" s="26">
        <v>3284.5</v>
      </c>
      <c r="K330" s="22">
        <v>1988.344971</v>
      </c>
      <c r="Y330" s="93">
        <f t="shared" si="55"/>
        <v>-41</v>
      </c>
      <c r="Z330" s="18">
        <v>43860</v>
      </c>
      <c r="AA330" s="22">
        <v>7020.4501950000003</v>
      </c>
      <c r="AB330" s="26">
        <v>186.1999969</v>
      </c>
      <c r="AC330" s="22">
        <v>567.84997559999999</v>
      </c>
      <c r="AD330" s="26">
        <v>3145.5</v>
      </c>
      <c r="AE330" s="22">
        <v>2034.030029</v>
      </c>
      <c r="AF330" s="26">
        <v>12035.799805000001</v>
      </c>
      <c r="AG330" s="64">
        <f t="shared" si="54"/>
        <v>1.4468780030695283E-3</v>
      </c>
      <c r="AH330" s="65">
        <f t="shared" si="54"/>
        <v>-9.8865532071208042E-3</v>
      </c>
      <c r="AI330" s="64">
        <f t="shared" si="54"/>
        <v>-1.7283992785929736E-2</v>
      </c>
      <c r="AJ330" s="65">
        <f t="shared" si="53"/>
        <v>1.7203211073077998E-2</v>
      </c>
      <c r="AK330" s="64">
        <f t="shared" si="53"/>
        <v>7.3052984941368781E-3</v>
      </c>
      <c r="AL330" s="64">
        <f t="shared" si="53"/>
        <v>-7.7549763791152776E-3</v>
      </c>
      <c r="AM330" s="101">
        <f t="shared" si="57"/>
        <v>-1.0788243084618974E-2</v>
      </c>
      <c r="AN330" s="102">
        <f t="shared" si="58"/>
        <v>-1.6516208497352247E-2</v>
      </c>
      <c r="AO330" s="101">
        <f t="shared" si="59"/>
        <v>-1.3044074263755921E-2</v>
      </c>
      <c r="AP330" s="102">
        <f t="shared" si="60"/>
        <v>-6.5908533357255505E-3</v>
      </c>
      <c r="AQ330" s="101">
        <f t="shared" si="61"/>
        <v>-1.364508097230541E-2</v>
      </c>
      <c r="AR330" s="102">
        <f t="shared" si="56"/>
        <v>1.2235121087688502E-2</v>
      </c>
      <c r="AS330" s="101">
        <f t="shared" si="56"/>
        <v>6.629655290231443E-3</v>
      </c>
      <c r="AT330" s="102">
        <f t="shared" si="56"/>
        <v>-4.2399185221738151E-3</v>
      </c>
      <c r="AU330" s="101">
        <f t="shared" si="56"/>
        <v>2.379406440880355E-2</v>
      </c>
      <c r="AV330" s="102">
        <f t="shared" si="56"/>
        <v>2.0950379466442289E-2</v>
      </c>
      <c r="AW330" s="102">
        <f t="shared" si="62"/>
        <v>1.1873860346198395E-2</v>
      </c>
    </row>
    <row r="331" spans="6:49" x14ac:dyDescent="0.3">
      <c r="F331" s="18">
        <v>43865</v>
      </c>
      <c r="G331" s="22">
        <v>7199.6000979999999</v>
      </c>
      <c r="H331" s="26">
        <v>165.6999969</v>
      </c>
      <c r="I331" s="22">
        <v>576.90002440000001</v>
      </c>
      <c r="J331" s="26">
        <v>3162.8000489999999</v>
      </c>
      <c r="K331" s="22">
        <v>1951.2650149999999</v>
      </c>
      <c r="Y331" s="93">
        <f t="shared" si="55"/>
        <v>-40</v>
      </c>
      <c r="Z331" s="18">
        <v>43861</v>
      </c>
      <c r="AA331" s="22">
        <v>6913.5</v>
      </c>
      <c r="AB331" s="26">
        <v>176.6000061</v>
      </c>
      <c r="AC331" s="22">
        <v>567.15002440000001</v>
      </c>
      <c r="AD331" s="26">
        <v>3180.0500489999999</v>
      </c>
      <c r="AE331" s="22">
        <v>2028.9300539999999</v>
      </c>
      <c r="AF331" s="26">
        <v>11962.099609000001</v>
      </c>
      <c r="AG331" s="64">
        <f t="shared" si="54"/>
        <v>-1.5351324476802031E-2</v>
      </c>
      <c r="AH331" s="65">
        <f t="shared" si="54"/>
        <v>-5.2934025483006346E-2</v>
      </c>
      <c r="AI331" s="64">
        <f t="shared" si="54"/>
        <v>-1.2333943413815639E-3</v>
      </c>
      <c r="AJ331" s="65">
        <f t="shared" si="53"/>
        <v>1.0924075319531686E-2</v>
      </c>
      <c r="AK331" s="64">
        <f t="shared" si="53"/>
        <v>-2.510473927558046E-3</v>
      </c>
      <c r="AL331" s="64">
        <f t="shared" si="53"/>
        <v>-6.1422399049489828E-3</v>
      </c>
      <c r="AM331" s="101">
        <f t="shared" si="57"/>
        <v>-8.7265552861203102E-3</v>
      </c>
      <c r="AN331" s="102">
        <f t="shared" si="58"/>
        <v>-1.3678823662029726E-2</v>
      </c>
      <c r="AO331" s="101">
        <f t="shared" si="59"/>
        <v>-1.0790660864709603E-2</v>
      </c>
      <c r="AP331" s="102">
        <f t="shared" si="60"/>
        <v>-5.2163189507883042E-3</v>
      </c>
      <c r="AQ331" s="101">
        <f t="shared" si="61"/>
        <v>-1.1236829630212839E-2</v>
      </c>
      <c r="AR331" s="102">
        <f t="shared" si="56"/>
        <v>-6.6247691906817213E-3</v>
      </c>
      <c r="AS331" s="101">
        <f t="shared" si="56"/>
        <v>-3.9255201820976623E-2</v>
      </c>
      <c r="AT331" s="102">
        <f t="shared" si="56"/>
        <v>9.5572665233280389E-3</v>
      </c>
      <c r="AU331" s="101">
        <f t="shared" si="56"/>
        <v>1.6140394270319991E-2</v>
      </c>
      <c r="AV331" s="102">
        <f t="shared" si="56"/>
        <v>8.7263557026547936E-3</v>
      </c>
      <c r="AW331" s="102">
        <f t="shared" si="62"/>
        <v>-2.2911909030711038E-3</v>
      </c>
    </row>
    <row r="332" spans="6:49" x14ac:dyDescent="0.3">
      <c r="F332" s="18">
        <v>43866</v>
      </c>
      <c r="G332" s="22">
        <v>7040.8999020000001</v>
      </c>
      <c r="H332" s="26">
        <v>183.75</v>
      </c>
      <c r="I332" s="22">
        <v>584.34997559999999</v>
      </c>
      <c r="J332" s="26">
        <v>3161.5</v>
      </c>
      <c r="K332" s="22">
        <v>1948.704956</v>
      </c>
      <c r="Y332" s="93">
        <f t="shared" si="55"/>
        <v>-39</v>
      </c>
      <c r="Z332" s="18">
        <v>43864</v>
      </c>
      <c r="AA332" s="22">
        <v>7011.2998049999997</v>
      </c>
      <c r="AB332" s="26">
        <v>163.8500061</v>
      </c>
      <c r="AC332" s="22">
        <v>558.70001219999995</v>
      </c>
      <c r="AD332" s="26">
        <v>3284.5</v>
      </c>
      <c r="AE332" s="22">
        <v>1988.344971</v>
      </c>
      <c r="AF332" s="26">
        <v>11707.900390999999</v>
      </c>
      <c r="AG332" s="64">
        <f t="shared" si="54"/>
        <v>1.4047083552170193E-2</v>
      </c>
      <c r="AH332" s="65">
        <f t="shared" si="54"/>
        <v>-7.4935910337199457E-2</v>
      </c>
      <c r="AI332" s="64">
        <f t="shared" si="54"/>
        <v>-1.5011183725670157E-2</v>
      </c>
      <c r="AJ332" s="65">
        <f t="shared" si="53"/>
        <v>3.2317498002911615E-2</v>
      </c>
      <c r="AK332" s="64">
        <f t="shared" si="53"/>
        <v>-2.0205967269655116E-2</v>
      </c>
      <c r="AL332" s="64">
        <f t="shared" si="53"/>
        <v>-2.1479424685921178E-2</v>
      </c>
      <c r="AM332" s="101">
        <f t="shared" si="57"/>
        <v>-2.8333284117993487E-2</v>
      </c>
      <c r="AN332" s="102">
        <f t="shared" si="58"/>
        <v>-4.0662460611498641E-2</v>
      </c>
      <c r="AO332" s="101">
        <f t="shared" si="59"/>
        <v>-3.2220707399099761E-2</v>
      </c>
      <c r="AP332" s="102">
        <f t="shared" si="60"/>
        <v>-1.8288192866506989E-2</v>
      </c>
      <c r="AQ332" s="101">
        <f t="shared" si="61"/>
        <v>-3.4139390851067E-2</v>
      </c>
      <c r="AR332" s="102">
        <f t="shared" si="56"/>
        <v>4.2380367670163677E-2</v>
      </c>
      <c r="AS332" s="101">
        <f t="shared" si="56"/>
        <v>-3.4273449725700816E-2</v>
      </c>
      <c r="AT332" s="102">
        <f t="shared" si="56"/>
        <v>1.7209523673429605E-2</v>
      </c>
      <c r="AU332" s="101">
        <f t="shared" si="56"/>
        <v>5.0605690869418601E-2</v>
      </c>
      <c r="AV332" s="102">
        <f t="shared" si="56"/>
        <v>1.3933423581411884E-2</v>
      </c>
      <c r="AW332" s="102">
        <f t="shared" si="62"/>
        <v>1.7971111213744589E-2</v>
      </c>
    </row>
    <row r="333" spans="6:49" x14ac:dyDescent="0.3">
      <c r="F333" s="18">
        <v>43867</v>
      </c>
      <c r="G333" s="22">
        <v>7021.6000979999999</v>
      </c>
      <c r="H333" s="26">
        <v>178.8500061</v>
      </c>
      <c r="I333" s="22">
        <v>580.15002440000001</v>
      </c>
      <c r="J333" s="26">
        <v>3149.8000489999999</v>
      </c>
      <c r="K333" s="22">
        <v>2039.119995</v>
      </c>
      <c r="Y333" s="93">
        <f t="shared" si="55"/>
        <v>-38</v>
      </c>
      <c r="Z333" s="18">
        <v>43865</v>
      </c>
      <c r="AA333" s="22">
        <v>7199.6000979999999</v>
      </c>
      <c r="AB333" s="26">
        <v>165.6999969</v>
      </c>
      <c r="AC333" s="22">
        <v>576.90002440000001</v>
      </c>
      <c r="AD333" s="26">
        <v>3162.8000489999999</v>
      </c>
      <c r="AE333" s="22">
        <v>1951.2650149999999</v>
      </c>
      <c r="AF333" s="26">
        <v>11979.650390999999</v>
      </c>
      <c r="AG333" s="64">
        <f t="shared" si="54"/>
        <v>2.6502377136348555E-2</v>
      </c>
      <c r="AH333" s="65">
        <f t="shared" si="54"/>
        <v>1.1227493350011787E-2</v>
      </c>
      <c r="AI333" s="64">
        <f t="shared" si="54"/>
        <v>3.2056305256359365E-2</v>
      </c>
      <c r="AJ333" s="65">
        <f t="shared" si="53"/>
        <v>-3.7756706643154336E-2</v>
      </c>
      <c r="AK333" s="64">
        <f t="shared" si="53"/>
        <v>-1.8824731955170239E-2</v>
      </c>
      <c r="AL333" s="64">
        <f t="shared" si="53"/>
        <v>2.2945548519292577E-2</v>
      </c>
      <c r="AM333" s="101">
        <f t="shared" si="57"/>
        <v>2.8458651001578374E-2</v>
      </c>
      <c r="AN333" s="102">
        <f t="shared" si="58"/>
        <v>3.7497082067192752E-2</v>
      </c>
      <c r="AO333" s="101">
        <f t="shared" si="59"/>
        <v>2.9852564630450589E-2</v>
      </c>
      <c r="AP333" s="102">
        <f t="shared" si="60"/>
        <v>1.9575186674188918E-2</v>
      </c>
      <c r="AQ333" s="101">
        <f t="shared" si="61"/>
        <v>3.2199098454316434E-2</v>
      </c>
      <c r="AR333" s="102">
        <f t="shared" si="56"/>
        <v>-1.9562738652298198E-3</v>
      </c>
      <c r="AS333" s="101">
        <f t="shared" si="56"/>
        <v>-2.6269588717180964E-2</v>
      </c>
      <c r="AT333" s="102">
        <f t="shared" si="56"/>
        <v>2.2037406259087754E-3</v>
      </c>
      <c r="AU333" s="101">
        <f t="shared" si="56"/>
        <v>-5.7331893317343258E-2</v>
      </c>
      <c r="AV333" s="102">
        <f t="shared" si="56"/>
        <v>-5.1023830409486673E-2</v>
      </c>
      <c r="AW333" s="102">
        <f t="shared" si="62"/>
        <v>-2.6875569136666388E-2</v>
      </c>
    </row>
    <row r="334" spans="6:49" x14ac:dyDescent="0.3">
      <c r="F334" s="18">
        <v>43868</v>
      </c>
      <c r="G334" s="22">
        <v>6971.75</v>
      </c>
      <c r="H334" s="26">
        <v>173.6000061</v>
      </c>
      <c r="I334" s="22">
        <v>569.09997559999999</v>
      </c>
      <c r="J334" s="26">
        <v>3134.8500979999999</v>
      </c>
      <c r="K334" s="22">
        <v>1973.630005</v>
      </c>
      <c r="Y334" s="93">
        <f t="shared" si="55"/>
        <v>-37</v>
      </c>
      <c r="Z334" s="18">
        <v>43866</v>
      </c>
      <c r="AA334" s="22">
        <v>7040.8999020000001</v>
      </c>
      <c r="AB334" s="26">
        <v>183.75</v>
      </c>
      <c r="AC334" s="22">
        <v>584.34997559999999</v>
      </c>
      <c r="AD334" s="26">
        <v>3161.5</v>
      </c>
      <c r="AE334" s="22">
        <v>1948.704956</v>
      </c>
      <c r="AF334" s="26">
        <v>12089.150390999999</v>
      </c>
      <c r="AG334" s="64">
        <f t="shared" si="54"/>
        <v>-2.2289493545640238E-2</v>
      </c>
      <c r="AH334" s="65">
        <f t="shared" si="54"/>
        <v>0.10339723236893836</v>
      </c>
      <c r="AI334" s="64">
        <f t="shared" si="54"/>
        <v>1.2831093065500201E-2</v>
      </c>
      <c r="AJ334" s="65">
        <f t="shared" si="53"/>
        <v>-4.1112819070548469E-4</v>
      </c>
      <c r="AK334" s="64">
        <f t="shared" si="53"/>
        <v>-1.3128610664939399E-3</v>
      </c>
      <c r="AL334" s="64">
        <f t="shared" si="53"/>
        <v>9.098978919841464E-3</v>
      </c>
      <c r="AM334" s="101">
        <f t="shared" si="57"/>
        <v>1.0757492720893711E-2</v>
      </c>
      <c r="AN334" s="102">
        <f t="shared" si="58"/>
        <v>1.3135974575635341E-2</v>
      </c>
      <c r="AO334" s="101">
        <f t="shared" si="59"/>
        <v>1.0505296204367241E-2</v>
      </c>
      <c r="AP334" s="102">
        <f t="shared" si="60"/>
        <v>7.7737632347449617E-3</v>
      </c>
      <c r="AQ334" s="101">
        <f t="shared" si="61"/>
        <v>1.1522428486586848E-2</v>
      </c>
      <c r="AR334" s="102">
        <f t="shared" si="56"/>
        <v>-3.3046986266533948E-2</v>
      </c>
      <c r="AS334" s="101">
        <f t="shared" si="56"/>
        <v>9.0261257793303018E-2</v>
      </c>
      <c r="AT334" s="102">
        <f t="shared" si="56"/>
        <v>2.3257968611329598E-3</v>
      </c>
      <c r="AU334" s="101">
        <f t="shared" si="56"/>
        <v>-8.1848914254504471E-3</v>
      </c>
      <c r="AV334" s="102">
        <f t="shared" si="56"/>
        <v>-1.2835289553080789E-2</v>
      </c>
      <c r="AW334" s="102">
        <f t="shared" si="62"/>
        <v>7.7039774818741594E-3</v>
      </c>
    </row>
    <row r="335" spans="6:49" x14ac:dyDescent="0.3">
      <c r="F335" s="18">
        <v>43871</v>
      </c>
      <c r="G335" s="22">
        <v>6892.8999020000001</v>
      </c>
      <c r="H335" s="26">
        <v>168.8999939</v>
      </c>
      <c r="I335" s="22">
        <v>528.40002440000001</v>
      </c>
      <c r="J335" s="26">
        <v>3103.3000489999999</v>
      </c>
      <c r="K335" s="22">
        <v>1905.724976</v>
      </c>
      <c r="Y335" s="93">
        <f t="shared" si="55"/>
        <v>-36</v>
      </c>
      <c r="Z335" s="18">
        <v>43867</v>
      </c>
      <c r="AA335" s="22">
        <v>7021.6000979999999</v>
      </c>
      <c r="AB335" s="26">
        <v>178.8500061</v>
      </c>
      <c r="AC335" s="22">
        <v>580.15002440000001</v>
      </c>
      <c r="AD335" s="26">
        <v>3149.8000489999999</v>
      </c>
      <c r="AE335" s="22">
        <v>2039.119995</v>
      </c>
      <c r="AF335" s="26">
        <v>12137.950194999999</v>
      </c>
      <c r="AG335" s="64">
        <f t="shared" si="54"/>
        <v>-2.7448627367104568E-3</v>
      </c>
      <c r="AH335" s="65">
        <f t="shared" si="54"/>
        <v>-2.7028638281126539E-2</v>
      </c>
      <c r="AI335" s="64">
        <f t="shared" si="54"/>
        <v>-7.2133437717261106E-3</v>
      </c>
      <c r="AJ335" s="65">
        <f t="shared" si="53"/>
        <v>-3.7076242016444373E-3</v>
      </c>
      <c r="AK335" s="64">
        <f t="shared" si="53"/>
        <v>4.5353312968495083E-2</v>
      </c>
      <c r="AL335" s="64">
        <f t="shared" si="53"/>
        <v>4.0285357155990928E-3</v>
      </c>
      <c r="AM335" s="101">
        <f t="shared" si="57"/>
        <v>4.2755466282619328E-3</v>
      </c>
      <c r="AN335" s="102">
        <f t="shared" si="58"/>
        <v>4.2152371293524976E-3</v>
      </c>
      <c r="AO335" s="101">
        <f t="shared" si="59"/>
        <v>3.4205648557755967E-3</v>
      </c>
      <c r="AP335" s="102">
        <f t="shared" si="60"/>
        <v>3.4522273590803314E-3</v>
      </c>
      <c r="AQ335" s="101">
        <f t="shared" si="61"/>
        <v>3.9508866710318419E-3</v>
      </c>
      <c r="AR335" s="102">
        <f t="shared" si="56"/>
        <v>-7.0204093649723891E-3</v>
      </c>
      <c r="AS335" s="101">
        <f t="shared" si="56"/>
        <v>-3.1243875410479037E-2</v>
      </c>
      <c r="AT335" s="102">
        <f t="shared" si="56"/>
        <v>-1.0633908627501708E-2</v>
      </c>
      <c r="AU335" s="101">
        <f t="shared" si="56"/>
        <v>-7.1598515607247688E-3</v>
      </c>
      <c r="AV335" s="102">
        <f t="shared" si="56"/>
        <v>4.1402426297463241E-2</v>
      </c>
      <c r="AW335" s="102">
        <f t="shared" si="62"/>
        <v>-2.9311237332429324E-3</v>
      </c>
    </row>
    <row r="336" spans="6:49" x14ac:dyDescent="0.3">
      <c r="F336" s="18">
        <v>43872</v>
      </c>
      <c r="G336" s="22">
        <v>7033.75</v>
      </c>
      <c r="H336" s="26">
        <v>169.75</v>
      </c>
      <c r="I336" s="22">
        <v>524.04998780000005</v>
      </c>
      <c r="J336" s="26">
        <v>3145.4499510000001</v>
      </c>
      <c r="K336" s="22">
        <v>1900.9250489999999</v>
      </c>
      <c r="Y336" s="93">
        <f t="shared" si="55"/>
        <v>-35</v>
      </c>
      <c r="Z336" s="18">
        <v>43868</v>
      </c>
      <c r="AA336" s="22">
        <v>6971.75</v>
      </c>
      <c r="AB336" s="26">
        <v>173.6000061</v>
      </c>
      <c r="AC336" s="22">
        <v>569.09997559999999</v>
      </c>
      <c r="AD336" s="26">
        <v>3134.8500979999999</v>
      </c>
      <c r="AE336" s="22">
        <v>1973.630005</v>
      </c>
      <c r="AF336" s="26">
        <v>12098.349609000001</v>
      </c>
      <c r="AG336" s="64">
        <f t="shared" si="54"/>
        <v>-7.124856954412952E-3</v>
      </c>
      <c r="AH336" s="65">
        <f t="shared" si="54"/>
        <v>-2.9793662447321529E-2</v>
      </c>
      <c r="AI336" s="64">
        <f t="shared" si="54"/>
        <v>-1.9230610117279171E-2</v>
      </c>
      <c r="AJ336" s="65">
        <f t="shared" si="53"/>
        <v>-4.7576170031901205E-3</v>
      </c>
      <c r="AK336" s="64">
        <f t="shared" si="53"/>
        <v>-3.2643850487718569E-2</v>
      </c>
      <c r="AL336" s="64">
        <f t="shared" si="53"/>
        <v>-3.2678768262092901E-3</v>
      </c>
      <c r="AM336" s="101">
        <f t="shared" si="57"/>
        <v>-5.0520310332003455E-3</v>
      </c>
      <c r="AN336" s="102">
        <f t="shared" si="58"/>
        <v>-8.6217828240074835E-3</v>
      </c>
      <c r="AO336" s="101">
        <f t="shared" si="59"/>
        <v>-6.7744261114747913E-3</v>
      </c>
      <c r="AP336" s="102">
        <f t="shared" si="60"/>
        <v>-2.7665009242169017E-3</v>
      </c>
      <c r="AQ336" s="101">
        <f t="shared" si="61"/>
        <v>-6.9446288566086881E-3</v>
      </c>
      <c r="AR336" s="102">
        <f t="shared" si="56"/>
        <v>-2.0728259212126066E-3</v>
      </c>
      <c r="AS336" s="101">
        <f t="shared" si="56"/>
        <v>-2.1171879623314044E-2</v>
      </c>
      <c r="AT336" s="102">
        <f t="shared" si="56"/>
        <v>-1.245618400580438E-2</v>
      </c>
      <c r="AU336" s="101">
        <f t="shared" si="56"/>
        <v>-1.9911160789732188E-3</v>
      </c>
      <c r="AV336" s="102">
        <f t="shared" si="56"/>
        <v>-2.5699221631109881E-2</v>
      </c>
      <c r="AW336" s="102">
        <f t="shared" si="62"/>
        <v>-1.2678245452082825E-2</v>
      </c>
    </row>
    <row r="337" spans="6:49" x14ac:dyDescent="0.3">
      <c r="F337" s="18">
        <v>43873</v>
      </c>
      <c r="G337" s="22">
        <v>7043.2998049999997</v>
      </c>
      <c r="H337" s="26">
        <v>170.9499969</v>
      </c>
      <c r="I337" s="22">
        <v>531</v>
      </c>
      <c r="J337" s="26">
        <v>3146.3000489999999</v>
      </c>
      <c r="K337" s="22">
        <v>1927.785034</v>
      </c>
      <c r="Y337" s="93">
        <f t="shared" si="55"/>
        <v>-34</v>
      </c>
      <c r="Z337" s="18">
        <v>43871</v>
      </c>
      <c r="AA337" s="22">
        <v>6892.8999020000001</v>
      </c>
      <c r="AB337" s="26">
        <v>168.8999939</v>
      </c>
      <c r="AC337" s="22">
        <v>528.40002440000001</v>
      </c>
      <c r="AD337" s="26">
        <v>3103.3000489999999</v>
      </c>
      <c r="AE337" s="22">
        <v>1905.724976</v>
      </c>
      <c r="AF337" s="26">
        <v>12031.5</v>
      </c>
      <c r="AG337" s="64">
        <f t="shared" si="54"/>
        <v>-1.1374387188886229E-2</v>
      </c>
      <c r="AH337" s="65">
        <f t="shared" si="54"/>
        <v>-2.7447049666789305E-2</v>
      </c>
      <c r="AI337" s="64">
        <f t="shared" si="54"/>
        <v>-7.420250390905514E-2</v>
      </c>
      <c r="AJ337" s="65">
        <f t="shared" si="53"/>
        <v>-1.0115280097434187E-2</v>
      </c>
      <c r="AK337" s="64">
        <f t="shared" si="53"/>
        <v>-3.5011988287812094E-2</v>
      </c>
      <c r="AL337" s="64">
        <f t="shared" si="53"/>
        <v>-5.5408368565567842E-3</v>
      </c>
      <c r="AM337" s="101">
        <f t="shared" si="57"/>
        <v>-7.9577344981542723E-3</v>
      </c>
      <c r="AN337" s="102">
        <f t="shared" si="58"/>
        <v>-1.2620738899417228E-2</v>
      </c>
      <c r="AO337" s="101">
        <f t="shared" si="59"/>
        <v>-9.9503439814600577E-3</v>
      </c>
      <c r="AP337" s="102">
        <f t="shared" si="60"/>
        <v>-4.7037434727341529E-3</v>
      </c>
      <c r="AQ337" s="101">
        <f t="shared" si="61"/>
        <v>-1.0338772370623797E-2</v>
      </c>
      <c r="AR337" s="102">
        <f t="shared" si="56"/>
        <v>-3.4166526907319569E-3</v>
      </c>
      <c r="AS337" s="101">
        <f t="shared" si="56"/>
        <v>-1.4826310767372078E-2</v>
      </c>
      <c r="AT337" s="102">
        <f t="shared" si="56"/>
        <v>-6.4252159927595087E-2</v>
      </c>
      <c r="AU337" s="101">
        <f t="shared" si="56"/>
        <v>-5.4115366247000337E-3</v>
      </c>
      <c r="AV337" s="102">
        <f t="shared" si="56"/>
        <v>-2.4673215917188296E-2</v>
      </c>
      <c r="AW337" s="102">
        <f t="shared" si="62"/>
        <v>-2.2515975185517491E-2</v>
      </c>
    </row>
    <row r="338" spans="6:49" x14ac:dyDescent="0.3">
      <c r="F338" s="18">
        <v>43874</v>
      </c>
      <c r="G338" s="22">
        <v>7005.0498049999997</v>
      </c>
      <c r="H338" s="26">
        <v>169.5</v>
      </c>
      <c r="I338" s="22">
        <v>533.59997559999999</v>
      </c>
      <c r="J338" s="26">
        <v>3136.3999020000001</v>
      </c>
      <c r="K338" s="22">
        <v>1935.530029</v>
      </c>
      <c r="Y338" s="93">
        <f t="shared" si="55"/>
        <v>-33</v>
      </c>
      <c r="Z338" s="18">
        <v>43872</v>
      </c>
      <c r="AA338" s="22">
        <v>7033.75</v>
      </c>
      <c r="AB338" s="26">
        <v>169.75</v>
      </c>
      <c r="AC338" s="22">
        <v>524.04998780000005</v>
      </c>
      <c r="AD338" s="26">
        <v>3145.4499510000001</v>
      </c>
      <c r="AE338" s="22">
        <v>1900.9250489999999</v>
      </c>
      <c r="AF338" s="26">
        <v>12107.900390999999</v>
      </c>
      <c r="AG338" s="64">
        <f t="shared" si="54"/>
        <v>2.0228109655947329E-2</v>
      </c>
      <c r="AH338" s="65">
        <f t="shared" si="54"/>
        <v>5.0199787410966801E-3</v>
      </c>
      <c r="AI338" s="64">
        <f t="shared" si="54"/>
        <v>-8.2665424893428908E-3</v>
      </c>
      <c r="AJ338" s="65">
        <f t="shared" si="53"/>
        <v>1.3490871385239311E-2</v>
      </c>
      <c r="AK338" s="64">
        <f t="shared" si="53"/>
        <v>-2.5218654262198241E-3</v>
      </c>
      <c r="AL338" s="64">
        <f t="shared" si="53"/>
        <v>6.3299539230673267E-3</v>
      </c>
      <c r="AM338" s="101">
        <f t="shared" si="57"/>
        <v>7.2176304178858735E-3</v>
      </c>
      <c r="AN338" s="102">
        <f t="shared" si="58"/>
        <v>8.2642613972392868E-3</v>
      </c>
      <c r="AO338" s="101">
        <f t="shared" si="59"/>
        <v>6.6362462200846711E-3</v>
      </c>
      <c r="AP338" s="102">
        <f t="shared" si="60"/>
        <v>5.4137247958646268E-3</v>
      </c>
      <c r="AQ338" s="101">
        <f t="shared" si="61"/>
        <v>7.3875259333247081E-3</v>
      </c>
      <c r="AR338" s="102">
        <f t="shared" si="56"/>
        <v>1.3010479238061454E-2</v>
      </c>
      <c r="AS338" s="101">
        <f t="shared" si="56"/>
        <v>-3.2442826561426066E-3</v>
      </c>
      <c r="AT338" s="102">
        <f t="shared" si="56"/>
        <v>-1.4902788709427562E-2</v>
      </c>
      <c r="AU338" s="101">
        <f t="shared" si="56"/>
        <v>8.0771465893746848E-3</v>
      </c>
      <c r="AV338" s="102">
        <f t="shared" si="56"/>
        <v>-9.9093913595445331E-3</v>
      </c>
      <c r="AW338" s="102">
        <f t="shared" si="62"/>
        <v>-1.3937673795357125E-3</v>
      </c>
    </row>
    <row r="339" spans="6:49" x14ac:dyDescent="0.3">
      <c r="F339" s="18">
        <v>43875</v>
      </c>
      <c r="G339" s="22">
        <v>6913.7998049999997</v>
      </c>
      <c r="H339" s="26">
        <v>169.1000061</v>
      </c>
      <c r="I339" s="22">
        <v>523</v>
      </c>
      <c r="J339" s="26">
        <v>3146.3999020000001</v>
      </c>
      <c r="K339" s="22">
        <v>1870.3549800000001</v>
      </c>
      <c r="Y339" s="93">
        <f t="shared" si="55"/>
        <v>-32</v>
      </c>
      <c r="Z339" s="18">
        <v>43873</v>
      </c>
      <c r="AA339" s="22">
        <v>7043.2998049999997</v>
      </c>
      <c r="AB339" s="26">
        <v>170.9499969</v>
      </c>
      <c r="AC339" s="22">
        <v>531</v>
      </c>
      <c r="AD339" s="26">
        <v>3146.3000489999999</v>
      </c>
      <c r="AE339" s="22">
        <v>1927.785034</v>
      </c>
      <c r="AF339" s="26">
        <v>12201.200194999999</v>
      </c>
      <c r="AG339" s="64">
        <f t="shared" si="54"/>
        <v>1.3567908897519554E-3</v>
      </c>
      <c r="AH339" s="65">
        <f t="shared" si="54"/>
        <v>7.0443315125472833E-3</v>
      </c>
      <c r="AI339" s="64">
        <f t="shared" si="54"/>
        <v>1.3174944905974087E-2</v>
      </c>
      <c r="AJ339" s="65">
        <f t="shared" si="53"/>
        <v>2.7022625030338976E-4</v>
      </c>
      <c r="AK339" s="64">
        <f t="shared" si="53"/>
        <v>1.4031057498733714E-2</v>
      </c>
      <c r="AL339" s="64">
        <f t="shared" si="53"/>
        <v>7.6761591238716839E-3</v>
      </c>
      <c r="AM339" s="101">
        <f t="shared" si="57"/>
        <v>8.9385903398771956E-3</v>
      </c>
      <c r="AN339" s="102">
        <f t="shared" si="58"/>
        <v>1.0632721640546669E-2</v>
      </c>
      <c r="AO339" s="101">
        <f t="shared" si="59"/>
        <v>8.517245928314484E-3</v>
      </c>
      <c r="AP339" s="102">
        <f t="shared" si="60"/>
        <v>6.5610947272376407E-3</v>
      </c>
      <c r="AQ339" s="101">
        <f t="shared" si="61"/>
        <v>9.3977740634446933E-3</v>
      </c>
      <c r="AR339" s="102">
        <f t="shared" si="56"/>
        <v>-7.5817994501252402E-3</v>
      </c>
      <c r="AS339" s="101">
        <f t="shared" si="56"/>
        <v>-3.5883901279993857E-3</v>
      </c>
      <c r="AT339" s="102">
        <f t="shared" si="56"/>
        <v>4.6576989776596026E-3</v>
      </c>
      <c r="AU339" s="101">
        <f t="shared" si="56"/>
        <v>-6.2908684769342506E-3</v>
      </c>
      <c r="AV339" s="102">
        <f t="shared" si="56"/>
        <v>4.6332834352890203E-3</v>
      </c>
      <c r="AW339" s="102">
        <f t="shared" si="62"/>
        <v>-1.6340151284220505E-3</v>
      </c>
    </row>
    <row r="340" spans="6:49" x14ac:dyDescent="0.3">
      <c r="F340" s="18">
        <v>43878</v>
      </c>
      <c r="G340" s="22">
        <v>6906.75</v>
      </c>
      <c r="H340" s="26">
        <v>169.1000061</v>
      </c>
      <c r="I340" s="22">
        <v>522.75</v>
      </c>
      <c r="J340" s="26">
        <v>3075.6000979999999</v>
      </c>
      <c r="K340" s="22">
        <v>1853.589966</v>
      </c>
      <c r="Y340" s="93">
        <f t="shared" si="55"/>
        <v>-31</v>
      </c>
      <c r="Z340" s="18">
        <v>43874</v>
      </c>
      <c r="AA340" s="22">
        <v>7005.0498049999997</v>
      </c>
      <c r="AB340" s="26">
        <v>169.5</v>
      </c>
      <c r="AC340" s="22">
        <v>533.59997559999999</v>
      </c>
      <c r="AD340" s="26">
        <v>3136.3999020000001</v>
      </c>
      <c r="AE340" s="22">
        <v>1935.530029</v>
      </c>
      <c r="AF340" s="26">
        <v>12174.650390999999</v>
      </c>
      <c r="AG340" s="64">
        <f t="shared" si="54"/>
        <v>-5.4454929699241728E-3</v>
      </c>
      <c r="AH340" s="65">
        <f t="shared" si="54"/>
        <v>-8.5181711308479364E-3</v>
      </c>
      <c r="AI340" s="64">
        <f t="shared" si="54"/>
        <v>4.8844276323376633E-3</v>
      </c>
      <c r="AJ340" s="65">
        <f t="shared" si="53"/>
        <v>-3.1515607211898586E-3</v>
      </c>
      <c r="AK340" s="64">
        <f t="shared" si="53"/>
        <v>4.0095126851074818E-3</v>
      </c>
      <c r="AL340" s="64">
        <f t="shared" si="53"/>
        <v>-2.1783703018052442E-3</v>
      </c>
      <c r="AM340" s="101">
        <f t="shared" si="57"/>
        <v>-3.6592292061630458E-3</v>
      </c>
      <c r="AN340" s="102">
        <f t="shared" si="58"/>
        <v>-6.7049480900953241E-3</v>
      </c>
      <c r="AO340" s="101">
        <f t="shared" si="59"/>
        <v>-5.2521013921125459E-3</v>
      </c>
      <c r="AP340" s="102">
        <f t="shared" si="60"/>
        <v>-1.8379151295780109E-3</v>
      </c>
      <c r="AQ340" s="101">
        <f t="shared" si="61"/>
        <v>-5.3177012142788813E-3</v>
      </c>
      <c r="AR340" s="102">
        <f t="shared" si="56"/>
        <v>-1.786263763761127E-3</v>
      </c>
      <c r="AS340" s="101">
        <f t="shared" si="56"/>
        <v>-1.8132230407526123E-3</v>
      </c>
      <c r="AT340" s="102">
        <f t="shared" si="56"/>
        <v>1.0136529024450209E-2</v>
      </c>
      <c r="AU340" s="101">
        <f t="shared" si="56"/>
        <v>-1.3136455916118476E-3</v>
      </c>
      <c r="AV340" s="102">
        <f t="shared" si="56"/>
        <v>9.3272138993863631E-3</v>
      </c>
      <c r="AW340" s="102">
        <f t="shared" si="62"/>
        <v>2.9101221055421967E-3</v>
      </c>
    </row>
    <row r="341" spans="6:49" x14ac:dyDescent="0.3">
      <c r="F341" s="18">
        <v>43879</v>
      </c>
      <c r="G341" s="22">
        <v>6781.1000979999999</v>
      </c>
      <c r="H341" s="26">
        <v>161.6000061</v>
      </c>
      <c r="I341" s="22">
        <v>523.20001219999995</v>
      </c>
      <c r="J341" s="26">
        <v>3082.5</v>
      </c>
      <c r="K341" s="22">
        <v>1876.035034</v>
      </c>
      <c r="Y341" s="93">
        <f t="shared" si="55"/>
        <v>-30</v>
      </c>
      <c r="Z341" s="18">
        <v>43875</v>
      </c>
      <c r="AA341" s="22">
        <v>6913.7998049999997</v>
      </c>
      <c r="AB341" s="26">
        <v>169.1000061</v>
      </c>
      <c r="AC341" s="22">
        <v>523</v>
      </c>
      <c r="AD341" s="26">
        <v>3146.3999020000001</v>
      </c>
      <c r="AE341" s="22">
        <v>1870.3549800000001</v>
      </c>
      <c r="AF341" s="26">
        <v>12113.450194999999</v>
      </c>
      <c r="AG341" s="64">
        <f t="shared" si="54"/>
        <v>-1.3111903623753876E-2</v>
      </c>
      <c r="AH341" s="65">
        <f t="shared" si="54"/>
        <v>-2.3626348426415999E-3</v>
      </c>
      <c r="AI341" s="64">
        <f t="shared" si="54"/>
        <v>-2.0064984809353554E-2</v>
      </c>
      <c r="AJ341" s="65">
        <f t="shared" si="53"/>
        <v>3.1832968601401483E-3</v>
      </c>
      <c r="AK341" s="64">
        <f t="shared" si="53"/>
        <v>-3.4252964040975289E-2</v>
      </c>
      <c r="AL341" s="64">
        <f t="shared" si="53"/>
        <v>-5.0395316264228041E-3</v>
      </c>
      <c r="AM341" s="101">
        <f t="shared" si="57"/>
        <v>-7.3168766191104703E-3</v>
      </c>
      <c r="AN341" s="102">
        <f t="shared" si="58"/>
        <v>-1.1738762283500898E-2</v>
      </c>
      <c r="AO341" s="101">
        <f t="shared" si="59"/>
        <v>-9.2498898522881592E-3</v>
      </c>
      <c r="AP341" s="102">
        <f t="shared" si="60"/>
        <v>-4.2764813085766473E-3</v>
      </c>
      <c r="AQ341" s="101">
        <f t="shared" si="61"/>
        <v>-9.5901882016619817E-3</v>
      </c>
      <c r="AR341" s="102">
        <f t="shared" si="56"/>
        <v>-5.7950270046434058E-3</v>
      </c>
      <c r="AS341" s="101">
        <f t="shared" si="56"/>
        <v>9.3761274408592984E-3</v>
      </c>
      <c r="AT341" s="102">
        <f t="shared" si="56"/>
        <v>-1.0815094957065395E-2</v>
      </c>
      <c r="AU341" s="101">
        <f t="shared" si="56"/>
        <v>7.459778168716796E-3</v>
      </c>
      <c r="AV341" s="102">
        <f t="shared" si="56"/>
        <v>-2.4662775839313308E-2</v>
      </c>
      <c r="AW341" s="102">
        <f t="shared" si="62"/>
        <v>-4.8873984382892029E-3</v>
      </c>
    </row>
    <row r="342" spans="6:49" x14ac:dyDescent="0.3">
      <c r="F342" s="18">
        <v>43880</v>
      </c>
      <c r="G342" s="22">
        <v>6756.6000979999999</v>
      </c>
      <c r="H342" s="26">
        <v>158.0500031</v>
      </c>
      <c r="I342" s="22">
        <v>526.40002440000001</v>
      </c>
      <c r="J342" s="26">
        <v>3090.8999020000001</v>
      </c>
      <c r="K342" s="22">
        <v>1887.5200199999999</v>
      </c>
      <c r="Y342" s="93">
        <f t="shared" si="55"/>
        <v>-29</v>
      </c>
      <c r="Z342" s="18">
        <v>43878</v>
      </c>
      <c r="AA342" s="22">
        <v>6906.75</v>
      </c>
      <c r="AB342" s="26">
        <v>169.1000061</v>
      </c>
      <c r="AC342" s="22">
        <v>522.75</v>
      </c>
      <c r="AD342" s="26">
        <v>3075.6000979999999</v>
      </c>
      <c r="AE342" s="22">
        <v>1853.589966</v>
      </c>
      <c r="AF342" s="26">
        <v>12045.799805000001</v>
      </c>
      <c r="AG342" s="64">
        <f t="shared" si="54"/>
        <v>-1.0201917739765755E-3</v>
      </c>
      <c r="AH342" s="65">
        <f t="shared" si="54"/>
        <v>0</v>
      </c>
      <c r="AI342" s="64">
        <f t="shared" si="54"/>
        <v>-4.7812575617993988E-4</v>
      </c>
      <c r="AJ342" s="65">
        <f t="shared" si="53"/>
        <v>-2.2758874949165449E-2</v>
      </c>
      <c r="AK342" s="64">
        <f t="shared" si="53"/>
        <v>-9.0039608567935754E-3</v>
      </c>
      <c r="AL342" s="64">
        <f t="shared" si="53"/>
        <v>-5.6003863379301749E-3</v>
      </c>
      <c r="AM342" s="101">
        <f t="shared" si="57"/>
        <v>-8.0338612808748718E-3</v>
      </c>
      <c r="AN342" s="102">
        <f t="shared" si="58"/>
        <v>-1.2725507904215439E-2</v>
      </c>
      <c r="AO342" s="101">
        <f t="shared" si="59"/>
        <v>-1.0033550135337384E-2</v>
      </c>
      <c r="AP342" s="102">
        <f t="shared" si="60"/>
        <v>-4.7544974620337497E-3</v>
      </c>
      <c r="AQ342" s="101">
        <f t="shared" si="61"/>
        <v>-1.0427695837498644E-2</v>
      </c>
      <c r="AR342" s="102">
        <f t="shared" si="56"/>
        <v>7.0136695068982961E-3</v>
      </c>
      <c r="AS342" s="101">
        <f t="shared" si="56"/>
        <v>1.2725507904215439E-2</v>
      </c>
      <c r="AT342" s="102">
        <f t="shared" si="56"/>
        <v>9.5554243791574449E-3</v>
      </c>
      <c r="AU342" s="101">
        <f t="shared" si="56"/>
        <v>-1.8004377487131698E-2</v>
      </c>
      <c r="AV342" s="102">
        <f t="shared" si="56"/>
        <v>1.4237349807050687E-3</v>
      </c>
      <c r="AW342" s="102">
        <f t="shared" si="62"/>
        <v>2.5427918567689106E-3</v>
      </c>
    </row>
    <row r="343" spans="6:49" x14ac:dyDescent="0.3">
      <c r="F343" s="18">
        <v>43881</v>
      </c>
      <c r="G343" s="22">
        <v>6757.6000979999999</v>
      </c>
      <c r="H343" s="26">
        <v>158.5</v>
      </c>
      <c r="I343" s="22">
        <v>524.84997559999999</v>
      </c>
      <c r="J343" s="26">
        <v>3065.5</v>
      </c>
      <c r="K343" s="22">
        <v>1884.86499</v>
      </c>
      <c r="Y343" s="93">
        <f t="shared" si="55"/>
        <v>-28</v>
      </c>
      <c r="Z343" s="18">
        <v>43879</v>
      </c>
      <c r="AA343" s="22">
        <v>6781.1000979999999</v>
      </c>
      <c r="AB343" s="26">
        <v>161.6000061</v>
      </c>
      <c r="AC343" s="22">
        <v>523.20001219999995</v>
      </c>
      <c r="AD343" s="26">
        <v>3082.5</v>
      </c>
      <c r="AE343" s="22">
        <v>1876.035034</v>
      </c>
      <c r="AF343" s="26">
        <v>11992.5</v>
      </c>
      <c r="AG343" s="64">
        <f t="shared" si="54"/>
        <v>-1.8359849155098546E-2</v>
      </c>
      <c r="AH343" s="65">
        <f t="shared" si="54"/>
        <v>-4.5366108143344318E-2</v>
      </c>
      <c r="AI343" s="64">
        <f t="shared" si="54"/>
        <v>8.604851522883419E-4</v>
      </c>
      <c r="AJ343" s="65">
        <f t="shared" si="53"/>
        <v>2.2409200167728214E-3</v>
      </c>
      <c r="AK343" s="64">
        <f t="shared" si="53"/>
        <v>1.2036244378260062E-2</v>
      </c>
      <c r="AL343" s="64">
        <f t="shared" si="53"/>
        <v>-4.4345808796506583E-3</v>
      </c>
      <c r="AM343" s="101">
        <f t="shared" si="57"/>
        <v>-6.5435205294507885E-3</v>
      </c>
      <c r="AN343" s="102">
        <f t="shared" si="58"/>
        <v>-1.0674435840524122E-2</v>
      </c>
      <c r="AO343" s="101">
        <f t="shared" si="59"/>
        <v>-8.4046159092875591E-3</v>
      </c>
      <c r="AP343" s="102">
        <f t="shared" si="60"/>
        <v>-3.7608821291994728E-3</v>
      </c>
      <c r="AQ343" s="101">
        <f t="shared" si="61"/>
        <v>-8.686833269749096E-3</v>
      </c>
      <c r="AR343" s="102">
        <f t="shared" si="56"/>
        <v>-1.1816328625647757E-2</v>
      </c>
      <c r="AS343" s="101">
        <f t="shared" si="56"/>
        <v>-3.4691672302820192E-2</v>
      </c>
      <c r="AT343" s="102">
        <f t="shared" si="56"/>
        <v>9.2651010615759019E-3</v>
      </c>
      <c r="AU343" s="101">
        <f t="shared" si="56"/>
        <v>6.0018021459722938E-3</v>
      </c>
      <c r="AV343" s="102">
        <f t="shared" si="56"/>
        <v>2.072307764800916E-2</v>
      </c>
      <c r="AW343" s="102">
        <f t="shared" si="62"/>
        <v>-2.1036040145821187E-3</v>
      </c>
    </row>
    <row r="344" spans="6:49" x14ac:dyDescent="0.3">
      <c r="F344" s="18">
        <v>43885</v>
      </c>
      <c r="G344" s="22">
        <v>6470.3999020000001</v>
      </c>
      <c r="H344" s="26">
        <v>150.6499939</v>
      </c>
      <c r="I344" s="22">
        <v>513.20001219999995</v>
      </c>
      <c r="J344" s="26">
        <v>2980.5</v>
      </c>
      <c r="K344" s="22">
        <v>1794.994995</v>
      </c>
      <c r="Y344" s="93">
        <f t="shared" si="55"/>
        <v>-27</v>
      </c>
      <c r="Z344" s="18">
        <v>43880</v>
      </c>
      <c r="AA344" s="22">
        <v>6756.6000979999999</v>
      </c>
      <c r="AB344" s="26">
        <v>158.0500031</v>
      </c>
      <c r="AC344" s="22">
        <v>526.40002440000001</v>
      </c>
      <c r="AD344" s="26">
        <v>3090.8999020000001</v>
      </c>
      <c r="AE344" s="22">
        <v>1887.5200199999999</v>
      </c>
      <c r="AF344" s="26">
        <v>12125.900390999999</v>
      </c>
      <c r="AG344" s="64">
        <f t="shared" si="54"/>
        <v>-3.6195256791162916E-3</v>
      </c>
      <c r="AH344" s="65">
        <f t="shared" si="54"/>
        <v>-2.2212725558846305E-2</v>
      </c>
      <c r="AI344" s="64">
        <f t="shared" si="54"/>
        <v>6.0976029026584807E-3</v>
      </c>
      <c r="AJ344" s="65">
        <f t="shared" si="53"/>
        <v>2.72132287465665E-3</v>
      </c>
      <c r="AK344" s="64">
        <f t="shared" si="53"/>
        <v>6.1032834575639504E-3</v>
      </c>
      <c r="AL344" s="64">
        <f t="shared" si="53"/>
        <v>1.1062238723944356E-2</v>
      </c>
      <c r="AM344" s="101">
        <f t="shared" si="57"/>
        <v>1.3267282043724172E-2</v>
      </c>
      <c r="AN344" s="102">
        <f t="shared" si="58"/>
        <v>1.6590056308882859E-2</v>
      </c>
      <c r="AO344" s="101">
        <f t="shared" si="59"/>
        <v>1.3248482099422733E-2</v>
      </c>
      <c r="AP344" s="102">
        <f t="shared" si="60"/>
        <v>9.4470484555679198E-3</v>
      </c>
      <c r="AQ344" s="101">
        <f t="shared" si="61"/>
        <v>1.4454105877061533E-2</v>
      </c>
      <c r="AR344" s="102">
        <f t="shared" si="56"/>
        <v>-1.6886807722840465E-2</v>
      </c>
      <c r="AS344" s="101">
        <f t="shared" si="56"/>
        <v>-3.8802781867729161E-2</v>
      </c>
      <c r="AT344" s="102">
        <f t="shared" si="56"/>
        <v>-7.1508791967642522E-3</v>
      </c>
      <c r="AU344" s="101">
        <f t="shared" si="56"/>
        <v>-6.7257255809112697E-3</v>
      </c>
      <c r="AV344" s="102">
        <f t="shared" si="56"/>
        <v>-8.3508224194975833E-3</v>
      </c>
      <c r="AW344" s="102">
        <f t="shared" si="62"/>
        <v>-1.5583403357548545E-2</v>
      </c>
    </row>
    <row r="345" spans="6:49" x14ac:dyDescent="0.3">
      <c r="F345" s="18">
        <v>43886</v>
      </c>
      <c r="G345" s="22">
        <v>6414.5498049999997</v>
      </c>
      <c r="H345" s="26">
        <v>149.8999939</v>
      </c>
      <c r="I345" s="22">
        <v>508.9500122</v>
      </c>
      <c r="J345" s="26">
        <v>2947.3999020000001</v>
      </c>
      <c r="K345" s="22">
        <v>1753.2299800000001</v>
      </c>
      <c r="Y345" s="93">
        <f t="shared" si="55"/>
        <v>-26</v>
      </c>
      <c r="Z345" s="18">
        <v>43881</v>
      </c>
      <c r="AA345" s="22">
        <v>6757.6000979999999</v>
      </c>
      <c r="AB345" s="26">
        <v>158.5</v>
      </c>
      <c r="AC345" s="22">
        <v>524.84997559999999</v>
      </c>
      <c r="AD345" s="26">
        <v>3065.5</v>
      </c>
      <c r="AE345" s="22">
        <v>1884.86499</v>
      </c>
      <c r="AF345" s="26">
        <v>12080.849609000001</v>
      </c>
      <c r="AG345" s="64">
        <f t="shared" si="54"/>
        <v>1.4799248010555246E-4</v>
      </c>
      <c r="AH345" s="65">
        <f t="shared" si="54"/>
        <v>2.843135041662581E-3</v>
      </c>
      <c r="AI345" s="64">
        <f t="shared" si="54"/>
        <v>-2.9489653713574682E-3</v>
      </c>
      <c r="AJ345" s="65">
        <f t="shared" si="53"/>
        <v>-8.2515907104133233E-3</v>
      </c>
      <c r="AK345" s="64">
        <f t="shared" si="53"/>
        <v>-1.4076137145844171E-3</v>
      </c>
      <c r="AL345" s="64">
        <f t="shared" si="53"/>
        <v>-3.722171213666504E-3</v>
      </c>
      <c r="AM345" s="101">
        <f t="shared" si="57"/>
        <v>-5.6327912569257652E-3</v>
      </c>
      <c r="AN345" s="102">
        <f t="shared" si="58"/>
        <v>-9.4210504206615406E-3</v>
      </c>
      <c r="AO345" s="101">
        <f t="shared" si="59"/>
        <v>-7.4091938346620735E-3</v>
      </c>
      <c r="AP345" s="102">
        <f t="shared" si="60"/>
        <v>-3.1536957737454034E-3</v>
      </c>
      <c r="AQ345" s="101">
        <f t="shared" si="61"/>
        <v>-7.6230131344024489E-3</v>
      </c>
      <c r="AR345" s="102">
        <f t="shared" si="56"/>
        <v>5.7807837370313173E-3</v>
      </c>
      <c r="AS345" s="101">
        <f t="shared" si="56"/>
        <v>1.2264185462324122E-2</v>
      </c>
      <c r="AT345" s="102">
        <f t="shared" si="56"/>
        <v>4.4602284633046049E-3</v>
      </c>
      <c r="AU345" s="101">
        <f t="shared" si="56"/>
        <v>-5.0978949366679198E-3</v>
      </c>
      <c r="AV345" s="102">
        <f t="shared" si="56"/>
        <v>6.2153994198180318E-3</v>
      </c>
      <c r="AW345" s="102">
        <f t="shared" si="62"/>
        <v>4.7245404291620307E-3</v>
      </c>
    </row>
    <row r="346" spans="6:49" x14ac:dyDescent="0.3">
      <c r="F346" s="18">
        <v>43887</v>
      </c>
      <c r="G346" s="22">
        <v>6234.8500979999999</v>
      </c>
      <c r="H346" s="26">
        <v>144.5500031</v>
      </c>
      <c r="I346" s="22">
        <v>503</v>
      </c>
      <c r="J346" s="26">
        <v>2946.6000979999999</v>
      </c>
      <c r="K346" s="22">
        <v>1715.6949460000001</v>
      </c>
      <c r="Y346" s="93">
        <f t="shared" si="55"/>
        <v>-25</v>
      </c>
      <c r="Z346" s="18">
        <v>43885</v>
      </c>
      <c r="AA346" s="22">
        <v>6470.3999020000001</v>
      </c>
      <c r="AB346" s="26">
        <v>150.6499939</v>
      </c>
      <c r="AC346" s="22">
        <v>513.20001219999995</v>
      </c>
      <c r="AD346" s="26">
        <v>2980.5</v>
      </c>
      <c r="AE346" s="22">
        <v>1794.994995</v>
      </c>
      <c r="AF346" s="26">
        <v>11829.400390999999</v>
      </c>
      <c r="AG346" s="64">
        <f t="shared" si="54"/>
        <v>-4.3429896675274623E-2</v>
      </c>
      <c r="AH346" s="65">
        <f t="shared" si="54"/>
        <v>-5.0795368232230638E-2</v>
      </c>
      <c r="AI346" s="64">
        <f t="shared" si="54"/>
        <v>-2.2446804478443085E-2</v>
      </c>
      <c r="AJ346" s="65">
        <f t="shared" si="53"/>
        <v>-2.811961654276144E-2</v>
      </c>
      <c r="AK346" s="64">
        <f t="shared" si="53"/>
        <v>-4.8853961357205704E-2</v>
      </c>
      <c r="AL346" s="64">
        <f t="shared" si="53"/>
        <v>-2.1033530659308956E-2</v>
      </c>
      <c r="AM346" s="101">
        <f t="shared" si="57"/>
        <v>-2.7763262735817525E-2</v>
      </c>
      <c r="AN346" s="102">
        <f t="shared" si="58"/>
        <v>-3.9877972277826863E-2</v>
      </c>
      <c r="AO346" s="101">
        <f t="shared" si="59"/>
        <v>-3.1597677170529956E-2</v>
      </c>
      <c r="AP346" s="102">
        <f t="shared" si="60"/>
        <v>-1.7908157639776309E-2</v>
      </c>
      <c r="AQ346" s="101">
        <f t="shared" si="61"/>
        <v>-3.3473550581921314E-2</v>
      </c>
      <c r="AR346" s="102">
        <f t="shared" si="56"/>
        <v>-1.5666633939457098E-2</v>
      </c>
      <c r="AS346" s="101">
        <f t="shared" si="56"/>
        <v>-1.0917395954403775E-2</v>
      </c>
      <c r="AT346" s="102">
        <f t="shared" si="56"/>
        <v>9.1508726920868713E-3</v>
      </c>
      <c r="AU346" s="101">
        <f t="shared" si="56"/>
        <v>-1.0211458902985131E-2</v>
      </c>
      <c r="AV346" s="102">
        <f t="shared" si="56"/>
        <v>-1.5380410775284389E-2</v>
      </c>
      <c r="AW346" s="102">
        <f t="shared" si="62"/>
        <v>-8.605005376008704E-3</v>
      </c>
    </row>
    <row r="347" spans="6:49" x14ac:dyDescent="0.3">
      <c r="F347" s="18">
        <v>43888</v>
      </c>
      <c r="G347" s="22">
        <v>6289.7998049999997</v>
      </c>
      <c r="H347" s="26">
        <v>145.25</v>
      </c>
      <c r="I347" s="22">
        <v>493.5</v>
      </c>
      <c r="J347" s="26">
        <v>2936.6000979999999</v>
      </c>
      <c r="K347" s="22">
        <v>1705.339966</v>
      </c>
      <c r="Y347" s="93">
        <f t="shared" si="55"/>
        <v>-24</v>
      </c>
      <c r="Z347" s="18">
        <v>43886</v>
      </c>
      <c r="AA347" s="22">
        <v>6414.5498049999997</v>
      </c>
      <c r="AB347" s="26">
        <v>149.8999939</v>
      </c>
      <c r="AC347" s="22">
        <v>508.9500122</v>
      </c>
      <c r="AD347" s="26">
        <v>2947.3999020000001</v>
      </c>
      <c r="AE347" s="22">
        <v>1753.2299800000001</v>
      </c>
      <c r="AF347" s="26">
        <v>11797.900390999999</v>
      </c>
      <c r="AG347" s="64">
        <f t="shared" si="54"/>
        <v>-8.6690981410098636E-3</v>
      </c>
      <c r="AH347" s="65">
        <f t="shared" si="54"/>
        <v>-4.9908606703493383E-3</v>
      </c>
      <c r="AI347" s="64">
        <f t="shared" si="54"/>
        <v>-8.3158526446202759E-3</v>
      </c>
      <c r="AJ347" s="65">
        <f t="shared" si="53"/>
        <v>-1.1167679130462897E-2</v>
      </c>
      <c r="AK347" s="64">
        <f t="shared" si="53"/>
        <v>-2.3542444059500192E-2</v>
      </c>
      <c r="AL347" s="64">
        <f t="shared" si="53"/>
        <v>-2.6664085714817841E-3</v>
      </c>
      <c r="AM347" s="101">
        <f t="shared" si="57"/>
        <v>-4.2831268868505678E-3</v>
      </c>
      <c r="AN347" s="102">
        <f t="shared" si="58"/>
        <v>-7.5635833399448713E-3</v>
      </c>
      <c r="AO347" s="101">
        <f t="shared" si="59"/>
        <v>-5.9340181179713142E-3</v>
      </c>
      <c r="AP347" s="102">
        <f t="shared" si="60"/>
        <v>-2.2538698708400415E-3</v>
      </c>
      <c r="AQ347" s="101">
        <f t="shared" si="61"/>
        <v>-6.0464742263412804E-3</v>
      </c>
      <c r="AR347" s="102">
        <f t="shared" si="56"/>
        <v>-4.3859712541592958E-3</v>
      </c>
      <c r="AS347" s="101">
        <f t="shared" si="56"/>
        <v>2.572722669595533E-3</v>
      </c>
      <c r="AT347" s="102">
        <f t="shared" si="56"/>
        <v>-2.3818345266489616E-3</v>
      </c>
      <c r="AU347" s="101">
        <f t="shared" si="56"/>
        <v>-8.9138092596228562E-3</v>
      </c>
      <c r="AV347" s="102">
        <f t="shared" si="56"/>
        <v>-1.749596983315891E-2</v>
      </c>
      <c r="AW347" s="102">
        <f t="shared" si="62"/>
        <v>-6.1209724407988979E-3</v>
      </c>
    </row>
    <row r="348" spans="6:49" x14ac:dyDescent="0.3">
      <c r="F348" s="18">
        <v>43889</v>
      </c>
      <c r="G348" s="22">
        <v>6283.1000979999999</v>
      </c>
      <c r="H348" s="26">
        <v>128.9499969</v>
      </c>
      <c r="I348" s="22">
        <v>457.0499878</v>
      </c>
      <c r="J348" s="26">
        <v>2890</v>
      </c>
      <c r="K348" s="22">
        <v>1660.2349850000001</v>
      </c>
      <c r="Y348" s="93">
        <f t="shared" si="55"/>
        <v>-23</v>
      </c>
      <c r="Z348" s="18">
        <v>43887</v>
      </c>
      <c r="AA348" s="22">
        <v>6234.8500979999999</v>
      </c>
      <c r="AB348" s="26">
        <v>144.5500031</v>
      </c>
      <c r="AC348" s="22">
        <v>503</v>
      </c>
      <c r="AD348" s="26">
        <v>2946.6000979999999</v>
      </c>
      <c r="AE348" s="22">
        <v>1715.6949460000001</v>
      </c>
      <c r="AF348" s="26">
        <v>11678.5</v>
      </c>
      <c r="AG348" s="64">
        <f t="shared" si="54"/>
        <v>-2.8414280294919731E-2</v>
      </c>
      <c r="AH348" s="65">
        <f t="shared" si="54"/>
        <v>-3.6342874506533993E-2</v>
      </c>
      <c r="AI348" s="64">
        <f t="shared" si="54"/>
        <v>-1.1759633769529924E-2</v>
      </c>
      <c r="AJ348" s="65">
        <f t="shared" si="53"/>
        <v>-2.7139599759400454E-4</v>
      </c>
      <c r="AK348" s="64">
        <f t="shared" si="53"/>
        <v>-2.1641574709548604E-2</v>
      </c>
      <c r="AL348" s="64">
        <f t="shared" si="53"/>
        <v>-1.0172038178174725E-2</v>
      </c>
      <c r="AM348" s="101">
        <f t="shared" si="57"/>
        <v>-1.3878163167138453E-2</v>
      </c>
      <c r="AN348" s="102">
        <f t="shared" si="58"/>
        <v>-2.0768691531342014E-2</v>
      </c>
      <c r="AO348" s="101">
        <f t="shared" si="59"/>
        <v>-1.6421339881276725E-2</v>
      </c>
      <c r="AP348" s="102">
        <f t="shared" si="60"/>
        <v>-8.6509137402271449E-3</v>
      </c>
      <c r="AQ348" s="101">
        <f t="shared" si="61"/>
        <v>-1.7254407365518358E-2</v>
      </c>
      <c r="AR348" s="102">
        <f t="shared" si="56"/>
        <v>-1.4536117127781278E-2</v>
      </c>
      <c r="AS348" s="101">
        <f t="shared" si="56"/>
        <v>-1.5574182975191978E-2</v>
      </c>
      <c r="AT348" s="102">
        <f t="shared" si="56"/>
        <v>4.6617061117468009E-3</v>
      </c>
      <c r="AU348" s="101">
        <f t="shared" si="56"/>
        <v>8.3795177426331403E-3</v>
      </c>
      <c r="AV348" s="102">
        <f t="shared" si="56"/>
        <v>-4.3871673440302461E-3</v>
      </c>
      <c r="AW348" s="102">
        <f t="shared" si="62"/>
        <v>-4.2912487185247121E-3</v>
      </c>
    </row>
    <row r="349" spans="6:49" x14ac:dyDescent="0.3">
      <c r="F349" s="18">
        <v>43892</v>
      </c>
      <c r="G349" s="22">
        <v>6285.1499020000001</v>
      </c>
      <c r="H349" s="26">
        <v>125.4000015</v>
      </c>
      <c r="I349" s="22">
        <v>458.2999878</v>
      </c>
      <c r="J349" s="26">
        <v>2792.1999510000001</v>
      </c>
      <c r="K349" s="22">
        <v>1701.339966</v>
      </c>
      <c r="Y349" s="93">
        <f t="shared" si="55"/>
        <v>-22</v>
      </c>
      <c r="Z349" s="18">
        <v>43888</v>
      </c>
      <c r="AA349" s="22">
        <v>6289.7998049999997</v>
      </c>
      <c r="AB349" s="26">
        <v>145.25</v>
      </c>
      <c r="AC349" s="22">
        <v>493.5</v>
      </c>
      <c r="AD349" s="26">
        <v>2936.6000979999999</v>
      </c>
      <c r="AE349" s="22">
        <v>1705.339966</v>
      </c>
      <c r="AF349" s="26">
        <v>11633.299805000001</v>
      </c>
      <c r="AG349" s="64">
        <f t="shared" si="54"/>
        <v>8.7747058797330128E-3</v>
      </c>
      <c r="AH349" s="65">
        <f t="shared" si="54"/>
        <v>4.8309058237992059E-3</v>
      </c>
      <c r="AI349" s="64">
        <f t="shared" si="54"/>
        <v>-1.9067311226202897E-2</v>
      </c>
      <c r="AJ349" s="65">
        <f t="shared" si="53"/>
        <v>-3.3995136311610599E-3</v>
      </c>
      <c r="AK349" s="64">
        <f t="shared" si="53"/>
        <v>-6.0537304588546741E-3</v>
      </c>
      <c r="AL349" s="64">
        <f t="shared" si="53"/>
        <v>-3.8778860509662907E-3</v>
      </c>
      <c r="AM349" s="101">
        <f t="shared" si="57"/>
        <v>-5.8318537728722312E-3</v>
      </c>
      <c r="AN349" s="102">
        <f t="shared" si="58"/>
        <v>-9.6950089532962837E-3</v>
      </c>
      <c r="AO349" s="101">
        <f t="shared" si="59"/>
        <v>-7.6267680672923912E-3</v>
      </c>
      <c r="AP349" s="102">
        <f t="shared" si="60"/>
        <v>-3.2864114415200232E-3</v>
      </c>
      <c r="AQ349" s="101">
        <f t="shared" si="61"/>
        <v>-7.8555374630313989E-3</v>
      </c>
      <c r="AR349" s="102">
        <f t="shared" si="56"/>
        <v>1.4606559652605244E-2</v>
      </c>
      <c r="AS349" s="101">
        <f t="shared" si="56"/>
        <v>1.452591477709549E-2</v>
      </c>
      <c r="AT349" s="102">
        <f t="shared" si="56"/>
        <v>-1.1440543158910505E-2</v>
      </c>
      <c r="AU349" s="101">
        <f t="shared" si="56"/>
        <v>-1.1310218964103672E-4</v>
      </c>
      <c r="AV349" s="102">
        <f t="shared" si="56"/>
        <v>1.8018070041767248E-3</v>
      </c>
      <c r="AW349" s="102">
        <f t="shared" si="62"/>
        <v>3.8761272170651827E-3</v>
      </c>
    </row>
    <row r="350" spans="6:49" x14ac:dyDescent="0.3">
      <c r="F350" s="18">
        <v>43893</v>
      </c>
      <c r="G350" s="22">
        <v>6386.0498049999997</v>
      </c>
      <c r="H350" s="26">
        <v>130.3500061</v>
      </c>
      <c r="I350" s="22">
        <v>466.25</v>
      </c>
      <c r="J350" s="26">
        <v>2692.25</v>
      </c>
      <c r="K350" s="22">
        <v>1788.844971</v>
      </c>
      <c r="Y350" s="93">
        <f t="shared" si="55"/>
        <v>-21</v>
      </c>
      <c r="Z350" s="18">
        <v>43889</v>
      </c>
      <c r="AA350" s="22">
        <v>6283.1000979999999</v>
      </c>
      <c r="AB350" s="26">
        <v>128.9499969</v>
      </c>
      <c r="AC350" s="22">
        <v>457.0499878</v>
      </c>
      <c r="AD350" s="26">
        <v>2890</v>
      </c>
      <c r="AE350" s="22">
        <v>1660.2349850000001</v>
      </c>
      <c r="AF350" s="26">
        <v>11201.75</v>
      </c>
      <c r="AG350" s="64">
        <f t="shared" si="54"/>
        <v>-1.0657378466087694E-3</v>
      </c>
      <c r="AH350" s="65">
        <f t="shared" si="54"/>
        <v>-0.11903168744499286</v>
      </c>
      <c r="AI350" s="64">
        <f t="shared" si="54"/>
        <v>-7.6730091466630845E-2</v>
      </c>
      <c r="AJ350" s="65">
        <f t="shared" si="53"/>
        <v>-1.5995980794285464E-2</v>
      </c>
      <c r="AK350" s="64">
        <f t="shared" si="53"/>
        <v>-2.680533482852732E-2</v>
      </c>
      <c r="AL350" s="64">
        <f t="shared" si="53"/>
        <v>-3.7801642349138985E-2</v>
      </c>
      <c r="AM350" s="101">
        <f t="shared" si="57"/>
        <v>-4.9199257908343577E-2</v>
      </c>
      <c r="AN350" s="102">
        <f t="shared" si="58"/>
        <v>-6.9379125496497177E-2</v>
      </c>
      <c r="AO350" s="101">
        <f t="shared" si="59"/>
        <v>-5.50271017317258E-2</v>
      </c>
      <c r="AP350" s="102">
        <f t="shared" si="60"/>
        <v>-3.2199609750732272E-2</v>
      </c>
      <c r="AQ350" s="101">
        <f t="shared" si="61"/>
        <v>-5.8512872336125898E-2</v>
      </c>
      <c r="AR350" s="102">
        <f t="shared" si="56"/>
        <v>4.8133520061734811E-2</v>
      </c>
      <c r="AS350" s="101">
        <f t="shared" si="56"/>
        <v>-4.9652561948495683E-2</v>
      </c>
      <c r="AT350" s="102">
        <f t="shared" si="56"/>
        <v>-2.1702989734905045E-2</v>
      </c>
      <c r="AU350" s="101">
        <f t="shared" si="56"/>
        <v>1.6203628956446808E-2</v>
      </c>
      <c r="AV350" s="102">
        <f t="shared" si="56"/>
        <v>3.1707537507598582E-2</v>
      </c>
      <c r="AW350" s="102">
        <f t="shared" si="62"/>
        <v>4.9378269684758943E-3</v>
      </c>
    </row>
    <row r="351" spans="6:49" x14ac:dyDescent="0.3">
      <c r="F351" s="18">
        <v>43894</v>
      </c>
      <c r="G351" s="22">
        <v>6384.3500979999999</v>
      </c>
      <c r="H351" s="26">
        <v>126.1999969</v>
      </c>
      <c r="I351" s="22">
        <v>474.64999390000003</v>
      </c>
      <c r="J351" s="26">
        <v>2711.5</v>
      </c>
      <c r="K351" s="22">
        <v>1725.420044</v>
      </c>
      <c r="Y351" s="93">
        <f t="shared" si="55"/>
        <v>-20</v>
      </c>
      <c r="Z351" s="18">
        <v>43892</v>
      </c>
      <c r="AA351" s="22">
        <v>6285.1499020000001</v>
      </c>
      <c r="AB351" s="26">
        <v>125.4000015</v>
      </c>
      <c r="AC351" s="22">
        <v>458.2999878</v>
      </c>
      <c r="AD351" s="26">
        <v>2792.1999510000001</v>
      </c>
      <c r="AE351" s="22">
        <v>1701.339966</v>
      </c>
      <c r="AF351" s="26">
        <v>11132.75</v>
      </c>
      <c r="AG351" s="64">
        <f t="shared" si="54"/>
        <v>3.2618765829371861E-4</v>
      </c>
      <c r="AH351" s="65">
        <f t="shared" si="54"/>
        <v>-2.7916068126485019E-2</v>
      </c>
      <c r="AI351" s="64">
        <f t="shared" si="54"/>
        <v>2.7311974880548425E-3</v>
      </c>
      <c r="AJ351" s="65">
        <f t="shared" si="53"/>
        <v>-3.4426704100816587E-2</v>
      </c>
      <c r="AK351" s="64">
        <f t="shared" si="53"/>
        <v>2.445700629866324E-2</v>
      </c>
      <c r="AL351" s="64">
        <f t="shared" si="53"/>
        <v>-6.1788013630017435E-3</v>
      </c>
      <c r="AM351" s="101">
        <f t="shared" si="57"/>
        <v>-8.773294671736093E-3</v>
      </c>
      <c r="AN351" s="102">
        <f t="shared" si="58"/>
        <v>-1.3743148446827447E-2</v>
      </c>
      <c r="AO351" s="101">
        <f t="shared" si="59"/>
        <v>-1.0841746755544527E-2</v>
      </c>
      <c r="AP351" s="102">
        <f t="shared" si="60"/>
        <v>-5.2474802608113444E-3</v>
      </c>
      <c r="AQ351" s="101">
        <f t="shared" si="61"/>
        <v>-1.1291425766553054E-2</v>
      </c>
      <c r="AR351" s="102">
        <f t="shared" si="56"/>
        <v>9.0994823300298115E-3</v>
      </c>
      <c r="AS351" s="101">
        <f t="shared" si="56"/>
        <v>-1.4172919679657572E-2</v>
      </c>
      <c r="AT351" s="102">
        <f t="shared" si="56"/>
        <v>1.357294424359937E-2</v>
      </c>
      <c r="AU351" s="101">
        <f t="shared" si="56"/>
        <v>-2.9179223840005243E-2</v>
      </c>
      <c r="AV351" s="102">
        <f t="shared" si="56"/>
        <v>3.5748432065216294E-2</v>
      </c>
      <c r="AW351" s="102">
        <f t="shared" si="62"/>
        <v>3.0137430238365319E-3</v>
      </c>
    </row>
    <row r="352" spans="6:49" x14ac:dyDescent="0.3">
      <c r="F352" s="18">
        <v>43895</v>
      </c>
      <c r="G352" s="22">
        <v>6365.9501950000003</v>
      </c>
      <c r="H352" s="26">
        <v>125.75</v>
      </c>
      <c r="I352" s="22">
        <v>479.2999878</v>
      </c>
      <c r="J352" s="26">
        <v>2703.6499020000001</v>
      </c>
      <c r="K352" s="22">
        <v>1777.535034</v>
      </c>
      <c r="Y352" s="93">
        <f t="shared" si="55"/>
        <v>-19</v>
      </c>
      <c r="Z352" s="18">
        <v>43893</v>
      </c>
      <c r="AA352" s="22">
        <v>6386.0498049999997</v>
      </c>
      <c r="AB352" s="26">
        <v>130.3500061</v>
      </c>
      <c r="AC352" s="22">
        <v>466.25</v>
      </c>
      <c r="AD352" s="26">
        <v>2692.25</v>
      </c>
      <c r="AE352" s="22">
        <v>1788.844971</v>
      </c>
      <c r="AF352" s="26">
        <v>11303.299805000001</v>
      </c>
      <c r="AG352" s="64">
        <f t="shared" si="54"/>
        <v>1.5926200840387063E-2</v>
      </c>
      <c r="AH352" s="65">
        <f t="shared" si="54"/>
        <v>3.8714547016051724E-2</v>
      </c>
      <c r="AI352" s="64">
        <f t="shared" si="54"/>
        <v>1.719800606306501E-2</v>
      </c>
      <c r="AJ352" s="65">
        <f t="shared" si="53"/>
        <v>-3.6452522796670973E-2</v>
      </c>
      <c r="AK352" s="64">
        <f t="shared" si="53"/>
        <v>5.0153988102410015E-2</v>
      </c>
      <c r="AL352" s="64">
        <f t="shared" si="53"/>
        <v>1.5203486498601893E-2</v>
      </c>
      <c r="AM352" s="101">
        <f t="shared" si="57"/>
        <v>1.8561364582525122E-2</v>
      </c>
      <c r="AN352" s="102">
        <f t="shared" si="58"/>
        <v>2.3876004027775222E-2</v>
      </c>
      <c r="AO352" s="101">
        <f t="shared" si="59"/>
        <v>1.9034885131578493E-2</v>
      </c>
      <c r="AP352" s="102">
        <f t="shared" si="60"/>
        <v>1.2976631592052925E-2</v>
      </c>
      <c r="AQ352" s="101">
        <f t="shared" si="61"/>
        <v>2.0638107833371552E-2</v>
      </c>
      <c r="AR352" s="102">
        <f t="shared" si="56"/>
        <v>-2.6351637421380587E-3</v>
      </c>
      <c r="AS352" s="101">
        <f t="shared" si="56"/>
        <v>1.4838542988276502E-2</v>
      </c>
      <c r="AT352" s="102">
        <f t="shared" si="56"/>
        <v>-1.8368790685134827E-3</v>
      </c>
      <c r="AU352" s="101">
        <f t="shared" si="56"/>
        <v>-4.9429154388723896E-2</v>
      </c>
      <c r="AV352" s="102">
        <f t="shared" si="56"/>
        <v>2.9515880269038463E-2</v>
      </c>
      <c r="AW352" s="102">
        <f t="shared" si="62"/>
        <v>-1.9093547884120939E-3</v>
      </c>
    </row>
    <row r="353" spans="6:49" x14ac:dyDescent="0.3">
      <c r="F353" s="18">
        <v>43896</v>
      </c>
      <c r="G353" s="22">
        <v>6445.9501950000003</v>
      </c>
      <c r="H353" s="26">
        <v>114.1999969</v>
      </c>
      <c r="I353" s="22">
        <v>471</v>
      </c>
      <c r="J353" s="26">
        <v>2735.0500489999999</v>
      </c>
      <c r="K353" s="22">
        <v>1774.3549800000001</v>
      </c>
      <c r="Y353" s="93">
        <f t="shared" si="55"/>
        <v>-18</v>
      </c>
      <c r="Z353" s="18">
        <v>43894</v>
      </c>
      <c r="AA353" s="22">
        <v>6384.3500979999999</v>
      </c>
      <c r="AB353" s="26">
        <v>126.1999969</v>
      </c>
      <c r="AC353" s="22">
        <v>474.64999390000003</v>
      </c>
      <c r="AD353" s="26">
        <v>2711.5</v>
      </c>
      <c r="AE353" s="22">
        <v>1725.420044</v>
      </c>
      <c r="AF353" s="26">
        <v>11251</v>
      </c>
      <c r="AG353" s="64">
        <f t="shared" si="54"/>
        <v>-2.661947978053915E-4</v>
      </c>
      <c r="AH353" s="65">
        <f t="shared" si="54"/>
        <v>-3.2355261633665776E-2</v>
      </c>
      <c r="AI353" s="64">
        <f t="shared" si="54"/>
        <v>1.7855706518207413E-2</v>
      </c>
      <c r="AJ353" s="65">
        <f t="shared" si="53"/>
        <v>7.124712072124932E-3</v>
      </c>
      <c r="AK353" s="64">
        <f t="shared" si="53"/>
        <v>-3.6099619370953434E-2</v>
      </c>
      <c r="AL353" s="64">
        <f t="shared" si="53"/>
        <v>-4.6376876419542308E-3</v>
      </c>
      <c r="AM353" s="101">
        <f t="shared" si="57"/>
        <v>-6.8031678682079237E-3</v>
      </c>
      <c r="AN353" s="102">
        <f t="shared" si="58"/>
        <v>-1.103177385361118E-2</v>
      </c>
      <c r="AO353" s="101">
        <f t="shared" si="59"/>
        <v>-8.6884090192861328E-3</v>
      </c>
      <c r="AP353" s="102">
        <f t="shared" si="60"/>
        <v>-3.9339899078549151E-3</v>
      </c>
      <c r="AQ353" s="101">
        <f t="shared" si="61"/>
        <v>-8.9901265484346373E-3</v>
      </c>
      <c r="AR353" s="102">
        <f t="shared" si="56"/>
        <v>6.5369730704025325E-3</v>
      </c>
      <c r="AS353" s="101">
        <f t="shared" si="56"/>
        <v>-2.1323487780054596E-2</v>
      </c>
      <c r="AT353" s="102">
        <f t="shared" si="56"/>
        <v>2.6544115537493546E-2</v>
      </c>
      <c r="AU353" s="101">
        <f t="shared" si="56"/>
        <v>1.1058701979979848E-2</v>
      </c>
      <c r="AV353" s="102">
        <f t="shared" si="56"/>
        <v>-2.7109492822518795E-2</v>
      </c>
      <c r="AW353" s="102">
        <f t="shared" si="62"/>
        <v>-8.5863800293949283E-4</v>
      </c>
    </row>
    <row r="354" spans="6:49" x14ac:dyDescent="0.3">
      <c r="F354" s="18">
        <v>43899</v>
      </c>
      <c r="G354" s="22">
        <v>6201.1000979999999</v>
      </c>
      <c r="H354" s="26">
        <v>105.6999969</v>
      </c>
      <c r="I354" s="22">
        <v>463.2000122</v>
      </c>
      <c r="J354" s="26">
        <v>2573.3500979999999</v>
      </c>
      <c r="K354" s="22">
        <v>1788.579956</v>
      </c>
      <c r="Y354" s="93">
        <f t="shared" si="55"/>
        <v>-17</v>
      </c>
      <c r="Z354" s="18">
        <v>43895</v>
      </c>
      <c r="AA354" s="22">
        <v>6365.9501950000003</v>
      </c>
      <c r="AB354" s="26">
        <v>125.75</v>
      </c>
      <c r="AC354" s="22">
        <v>479.2999878</v>
      </c>
      <c r="AD354" s="26">
        <v>2703.6499020000001</v>
      </c>
      <c r="AE354" s="22">
        <v>1777.535034</v>
      </c>
      <c r="AF354" s="26">
        <v>11269</v>
      </c>
      <c r="AG354" s="64">
        <f t="shared" si="54"/>
        <v>-2.8861933209322534E-3</v>
      </c>
      <c r="AH354" s="65">
        <f t="shared" si="54"/>
        <v>-3.5721165630801127E-3</v>
      </c>
      <c r="AI354" s="64">
        <f t="shared" si="54"/>
        <v>9.749003235565901E-3</v>
      </c>
      <c r="AJ354" s="65">
        <f t="shared" si="53"/>
        <v>-2.8993116131831257E-3</v>
      </c>
      <c r="AK354" s="64">
        <f t="shared" si="53"/>
        <v>2.9757067596458176E-2</v>
      </c>
      <c r="AL354" s="64">
        <f t="shared" si="53"/>
        <v>1.5985793812774052E-3</v>
      </c>
      <c r="AM354" s="101">
        <f t="shared" si="57"/>
        <v>1.1691424477863906E-3</v>
      </c>
      <c r="AN354" s="102">
        <f t="shared" si="58"/>
        <v>-5.9932040529697608E-5</v>
      </c>
      <c r="AO354" s="101">
        <f t="shared" si="59"/>
        <v>2.5282210054676946E-5</v>
      </c>
      <c r="AP354" s="102">
        <f t="shared" si="60"/>
        <v>1.3811769494665278E-3</v>
      </c>
      <c r="AQ354" s="101">
        <f t="shared" si="61"/>
        <v>3.2230525237091903E-4</v>
      </c>
      <c r="AR354" s="102">
        <f t="shared" si="56"/>
        <v>-4.0553357687186445E-3</v>
      </c>
      <c r="AS354" s="101">
        <f t="shared" si="56"/>
        <v>-3.5121845225504151E-3</v>
      </c>
      <c r="AT354" s="102">
        <f t="shared" si="56"/>
        <v>9.7237210255112245E-3</v>
      </c>
      <c r="AU354" s="101">
        <f t="shared" si="56"/>
        <v>-4.2804885626496533E-3</v>
      </c>
      <c r="AV354" s="102">
        <f t="shared" si="56"/>
        <v>2.9434762344087258E-2</v>
      </c>
      <c r="AW354" s="102">
        <f t="shared" si="62"/>
        <v>5.4620949031359538E-3</v>
      </c>
    </row>
    <row r="355" spans="6:49" x14ac:dyDescent="0.3">
      <c r="F355" s="18">
        <v>43901</v>
      </c>
      <c r="G355" s="22">
        <v>6146.2998049999997</v>
      </c>
      <c r="H355" s="26">
        <v>98.900001529999997</v>
      </c>
      <c r="I355" s="22">
        <v>451.60000609999997</v>
      </c>
      <c r="J355" s="26">
        <v>2591.5500489999999</v>
      </c>
      <c r="K355" s="22">
        <v>1775.3599850000001</v>
      </c>
      <c r="Y355" s="93">
        <f t="shared" si="55"/>
        <v>-16</v>
      </c>
      <c r="Z355" s="18">
        <v>43896</v>
      </c>
      <c r="AA355" s="22">
        <v>6445.9501950000003</v>
      </c>
      <c r="AB355" s="26">
        <v>114.1999969</v>
      </c>
      <c r="AC355" s="22">
        <v>471</v>
      </c>
      <c r="AD355" s="26">
        <v>2735.0500489999999</v>
      </c>
      <c r="AE355" s="22">
        <v>1774.3549800000001</v>
      </c>
      <c r="AF355" s="26">
        <v>10989.450194999999</v>
      </c>
      <c r="AG355" s="64">
        <f t="shared" si="54"/>
        <v>1.2488551631141062E-2</v>
      </c>
      <c r="AH355" s="65">
        <f t="shared" si="54"/>
        <v>-9.634453890329811E-2</v>
      </c>
      <c r="AI355" s="64">
        <f t="shared" si="54"/>
        <v>-1.746858669538074E-2</v>
      </c>
      <c r="AJ355" s="65">
        <f t="shared" si="53"/>
        <v>1.1547059472270246E-2</v>
      </c>
      <c r="AK355" s="64">
        <f t="shared" si="53"/>
        <v>-1.7906268702923393E-3</v>
      </c>
      <c r="AL355" s="64">
        <f t="shared" si="53"/>
        <v>-2.5119853558614329E-2</v>
      </c>
      <c r="AM355" s="101">
        <f t="shared" si="57"/>
        <v>-3.2987130489275963E-2</v>
      </c>
      <c r="AN355" s="102">
        <f t="shared" si="58"/>
        <v>-4.7067287341042006E-2</v>
      </c>
      <c r="AO355" s="101">
        <f t="shared" si="59"/>
        <v>-3.7307335829353735E-2</v>
      </c>
      <c r="AP355" s="102">
        <f t="shared" si="60"/>
        <v>-2.1390928336058417E-2</v>
      </c>
      <c r="AQ355" s="101">
        <f t="shared" si="61"/>
        <v>-3.9575534857785748E-2</v>
      </c>
      <c r="AR355" s="102">
        <f t="shared" si="56"/>
        <v>4.5475682120417027E-2</v>
      </c>
      <c r="AS355" s="101">
        <f t="shared" si="56"/>
        <v>-4.9277251562256104E-2</v>
      </c>
      <c r="AT355" s="102">
        <f t="shared" si="56"/>
        <v>1.9838749133972995E-2</v>
      </c>
      <c r="AU355" s="101">
        <f t="shared" si="56"/>
        <v>3.2937987808328663E-2</v>
      </c>
      <c r="AV355" s="102">
        <f t="shared" si="56"/>
        <v>3.7784907987493406E-2</v>
      </c>
      <c r="AW355" s="102">
        <f t="shared" si="62"/>
        <v>1.7352015097591197E-2</v>
      </c>
    </row>
    <row r="356" spans="6:49" x14ac:dyDescent="0.3">
      <c r="F356" s="18">
        <v>43902</v>
      </c>
      <c r="G356" s="22">
        <v>5643.1499020000001</v>
      </c>
      <c r="H356" s="26">
        <v>88</v>
      </c>
      <c r="I356" s="22">
        <v>423.35000609999997</v>
      </c>
      <c r="J356" s="26">
        <v>2338.8999020000001</v>
      </c>
      <c r="K356" s="22">
        <v>1687.775024</v>
      </c>
      <c r="Y356" s="93">
        <f t="shared" si="55"/>
        <v>-15</v>
      </c>
      <c r="Z356" s="18">
        <v>43899</v>
      </c>
      <c r="AA356" s="22">
        <v>6201.1000979999999</v>
      </c>
      <c r="AB356" s="26">
        <v>105.6999969</v>
      </c>
      <c r="AC356" s="22">
        <v>463.2000122</v>
      </c>
      <c r="AD356" s="26">
        <v>2573.3500979999999</v>
      </c>
      <c r="AE356" s="22">
        <v>1788.579956</v>
      </c>
      <c r="AF356" s="26">
        <v>10451.450194999999</v>
      </c>
      <c r="AG356" s="64">
        <f t="shared" si="54"/>
        <v>-3.8725345393764446E-2</v>
      </c>
      <c r="AH356" s="65">
        <f t="shared" si="54"/>
        <v>-7.7346406528646494E-2</v>
      </c>
      <c r="AI356" s="64">
        <f t="shared" si="54"/>
        <v>-1.669914141911788E-2</v>
      </c>
      <c r="AJ356" s="65">
        <f t="shared" si="53"/>
        <v>-6.0941145043872054E-2</v>
      </c>
      <c r="AK356" s="64">
        <f t="shared" si="53"/>
        <v>7.9850190015286395E-3</v>
      </c>
      <c r="AL356" s="64">
        <f t="shared" si="53"/>
        <v>-5.019499598793941E-2</v>
      </c>
      <c r="AM356" s="101">
        <f t="shared" si="57"/>
        <v>-6.5042656001514751E-2</v>
      </c>
      <c r="AN356" s="102">
        <f t="shared" si="58"/>
        <v>-9.1183502241743125E-2</v>
      </c>
      <c r="AO356" s="101">
        <f t="shared" si="59"/>
        <v>-7.2343848513452422E-2</v>
      </c>
      <c r="AP356" s="102">
        <f t="shared" si="60"/>
        <v>-4.2762458048700248E-2</v>
      </c>
      <c r="AQ356" s="101">
        <f t="shared" si="61"/>
        <v>-7.7019498193334243E-2</v>
      </c>
      <c r="AR356" s="102">
        <f t="shared" si="56"/>
        <v>2.6317310607750305E-2</v>
      </c>
      <c r="AS356" s="101">
        <f t="shared" si="56"/>
        <v>1.3837095713096631E-2</v>
      </c>
      <c r="AT356" s="102">
        <f t="shared" si="56"/>
        <v>5.5644707094334542E-2</v>
      </c>
      <c r="AU356" s="101">
        <f t="shared" si="56"/>
        <v>-1.8178686995171806E-2</v>
      </c>
      <c r="AV356" s="102">
        <f t="shared" si="56"/>
        <v>8.5004517194862877E-2</v>
      </c>
      <c r="AW356" s="102">
        <f t="shared" si="62"/>
        <v>3.2524988722974511E-2</v>
      </c>
    </row>
    <row r="357" spans="6:49" x14ac:dyDescent="0.3">
      <c r="F357" s="18">
        <v>43903</v>
      </c>
      <c r="G357" s="22">
        <v>5838.6000979999999</v>
      </c>
      <c r="H357" s="26">
        <v>89.75</v>
      </c>
      <c r="I357" s="22">
        <v>428.85000609999997</v>
      </c>
      <c r="J357" s="26">
        <v>2357.1000979999999</v>
      </c>
      <c r="K357" s="22">
        <v>1767.214966</v>
      </c>
      <c r="Y357" s="93">
        <f t="shared" si="55"/>
        <v>-14</v>
      </c>
      <c r="Z357" s="18">
        <v>43901</v>
      </c>
      <c r="AA357" s="22">
        <v>6146.2998049999997</v>
      </c>
      <c r="AB357" s="26">
        <v>98.900001529999997</v>
      </c>
      <c r="AC357" s="22">
        <v>451.60000609999997</v>
      </c>
      <c r="AD357" s="26">
        <v>2591.5500489999999</v>
      </c>
      <c r="AE357" s="22">
        <v>1775.3599850000001</v>
      </c>
      <c r="AF357" s="26">
        <v>10458.400390999999</v>
      </c>
      <c r="AG357" s="64">
        <f t="shared" si="54"/>
        <v>-8.8764684463699603E-3</v>
      </c>
      <c r="AH357" s="65">
        <f t="shared" si="54"/>
        <v>-6.6495609449065754E-2</v>
      </c>
      <c r="AI357" s="64">
        <f t="shared" si="54"/>
        <v>-2.536210681426419E-2</v>
      </c>
      <c r="AJ357" s="65">
        <f t="shared" si="53"/>
        <v>7.0475811001735221E-3</v>
      </c>
      <c r="AK357" s="64">
        <f t="shared" si="53"/>
        <v>-7.4187735216732957E-3</v>
      </c>
      <c r="AL357" s="64">
        <f t="shared" si="53"/>
        <v>6.6477722806987166E-4</v>
      </c>
      <c r="AM357" s="101">
        <f t="shared" si="57"/>
        <v>-2.4610242946911066E-5</v>
      </c>
      <c r="AN357" s="102">
        <f t="shared" si="58"/>
        <v>-1.7028266554557116E-3</v>
      </c>
      <c r="AO357" s="101">
        <f t="shared" si="59"/>
        <v>-1.2794829005527138E-3</v>
      </c>
      <c r="AP357" s="102">
        <f t="shared" si="60"/>
        <v>5.8529790234835427E-4</v>
      </c>
      <c r="AQ357" s="101">
        <f t="shared" si="61"/>
        <v>-1.0721136900502287E-3</v>
      </c>
      <c r="AR357" s="102">
        <f t="shared" si="56"/>
        <v>-8.8518582034230499E-3</v>
      </c>
      <c r="AS357" s="101">
        <f t="shared" si="56"/>
        <v>-6.4792782793610046E-2</v>
      </c>
      <c r="AT357" s="102">
        <f t="shared" si="56"/>
        <v>-2.4082623913711475E-2</v>
      </c>
      <c r="AU357" s="101">
        <f t="shared" si="56"/>
        <v>6.4622831978251678E-3</v>
      </c>
      <c r="AV357" s="102">
        <f t="shared" si="56"/>
        <v>-6.3466598316230666E-3</v>
      </c>
      <c r="AW357" s="102">
        <f t="shared" si="62"/>
        <v>-1.9522328308908495E-2</v>
      </c>
    </row>
    <row r="358" spans="6:49" x14ac:dyDescent="0.3">
      <c r="F358" s="18">
        <v>43906</v>
      </c>
      <c r="G358" s="22">
        <v>5480.25</v>
      </c>
      <c r="H358" s="26">
        <v>82.949996949999999</v>
      </c>
      <c r="I358" s="22">
        <v>391.7999878</v>
      </c>
      <c r="J358" s="26">
        <v>2339.5500489999999</v>
      </c>
      <c r="K358" s="22">
        <v>1649.369995</v>
      </c>
      <c r="Y358" s="93">
        <f t="shared" si="55"/>
        <v>-13</v>
      </c>
      <c r="Z358" s="18">
        <v>43902</v>
      </c>
      <c r="AA358" s="22">
        <v>5643.1499020000001</v>
      </c>
      <c r="AB358" s="26">
        <v>88</v>
      </c>
      <c r="AC358" s="22">
        <v>423.35000609999997</v>
      </c>
      <c r="AD358" s="26">
        <v>2338.8999020000001</v>
      </c>
      <c r="AE358" s="22">
        <v>1687.775024</v>
      </c>
      <c r="AF358" s="26">
        <v>9590.1503909999992</v>
      </c>
      <c r="AG358" s="64">
        <f t="shared" si="54"/>
        <v>-8.5407840153149936E-2</v>
      </c>
      <c r="AH358" s="65">
        <f t="shared" si="54"/>
        <v>-0.1167724396206317</v>
      </c>
      <c r="AI358" s="64">
        <f t="shared" si="54"/>
        <v>-6.4597571285867988E-2</v>
      </c>
      <c r="AJ358" s="65">
        <f t="shared" si="53"/>
        <v>-0.10257547973969519</v>
      </c>
      <c r="AK358" s="64">
        <f t="shared" si="53"/>
        <v>-5.0592103144835247E-2</v>
      </c>
      <c r="AL358" s="64">
        <f t="shared" si="53"/>
        <v>-8.6668949814693128E-2</v>
      </c>
      <c r="AM358" s="101">
        <f t="shared" si="57"/>
        <v>-0.1116701780872265</v>
      </c>
      <c r="AN358" s="102">
        <f t="shared" si="58"/>
        <v>-0.15535433556141759</v>
      </c>
      <c r="AO358" s="101">
        <f t="shared" si="59"/>
        <v>-0.12330747312663803</v>
      </c>
      <c r="AP358" s="102">
        <f t="shared" si="60"/>
        <v>-7.3849188269397723E-2</v>
      </c>
      <c r="AQ358" s="101">
        <f t="shared" si="61"/>
        <v>-0.13148496707913609</v>
      </c>
      <c r="AR358" s="102">
        <f t="shared" si="56"/>
        <v>2.6262337934076563E-2</v>
      </c>
      <c r="AS358" s="101">
        <f t="shared" si="56"/>
        <v>3.8581895940785885E-2</v>
      </c>
      <c r="AT358" s="102">
        <f t="shared" si="56"/>
        <v>5.8709901840770046E-2</v>
      </c>
      <c r="AU358" s="101">
        <f t="shared" si="56"/>
        <v>-2.8726291470297469E-2</v>
      </c>
      <c r="AV358" s="102">
        <f t="shared" si="56"/>
        <v>8.089286393430084E-2</v>
      </c>
      <c r="AW358" s="102">
        <f t="shared" si="62"/>
        <v>3.5144141635927176E-2</v>
      </c>
    </row>
    <row r="359" spans="6:49" x14ac:dyDescent="0.3">
      <c r="F359" s="18">
        <v>43907</v>
      </c>
      <c r="G359" s="22">
        <v>5603.9501950000003</v>
      </c>
      <c r="H359" s="26">
        <v>77.949996949999999</v>
      </c>
      <c r="I359" s="22">
        <v>373.39999390000003</v>
      </c>
      <c r="J359" s="26">
        <v>2270.4499510000001</v>
      </c>
      <c r="K359" s="22">
        <v>1706.1099850000001</v>
      </c>
      <c r="Y359" s="93">
        <f t="shared" si="55"/>
        <v>-12</v>
      </c>
      <c r="Z359" s="18">
        <v>43903</v>
      </c>
      <c r="AA359" s="22">
        <v>5838.6000979999999</v>
      </c>
      <c r="AB359" s="26">
        <v>89.75</v>
      </c>
      <c r="AC359" s="22">
        <v>428.85000609999997</v>
      </c>
      <c r="AD359" s="26">
        <v>2357.1000979999999</v>
      </c>
      <c r="AE359" s="22">
        <v>1767.214966</v>
      </c>
      <c r="AF359" s="26">
        <v>9955.2001949999994</v>
      </c>
      <c r="AG359" s="64">
        <f t="shared" si="54"/>
        <v>3.4048655985646756E-2</v>
      </c>
      <c r="AH359" s="65">
        <f t="shared" si="54"/>
        <v>1.9691212890181681E-2</v>
      </c>
      <c r="AI359" s="64">
        <f t="shared" si="54"/>
        <v>1.2907947163350511E-2</v>
      </c>
      <c r="AJ359" s="65">
        <f t="shared" si="53"/>
        <v>7.7513999695891763E-3</v>
      </c>
      <c r="AK359" s="64">
        <f t="shared" si="53"/>
        <v>4.5993734181662957E-2</v>
      </c>
      <c r="AL359" s="64">
        <f t="shared" si="53"/>
        <v>3.7358476471898529E-2</v>
      </c>
      <c r="AM359" s="101">
        <f t="shared" si="57"/>
        <v>4.6883829681740118E-2</v>
      </c>
      <c r="AN359" s="102">
        <f t="shared" si="58"/>
        <v>6.285461806913685E-2</v>
      </c>
      <c r="AO359" s="101">
        <f t="shared" si="59"/>
        <v>4.999118336211978E-2</v>
      </c>
      <c r="AP359" s="102">
        <f t="shared" si="60"/>
        <v>3.1859317017753824E-2</v>
      </c>
      <c r="AQ359" s="101">
        <f t="shared" si="61"/>
        <v>5.3721494482030854E-2</v>
      </c>
      <c r="AR359" s="102">
        <f t="shared" si="56"/>
        <v>-1.2835173696093362E-2</v>
      </c>
      <c r="AS359" s="101">
        <f t="shared" si="56"/>
        <v>-4.3163405178955172E-2</v>
      </c>
      <c r="AT359" s="102">
        <f t="shared" si="56"/>
        <v>-3.708323619876927E-2</v>
      </c>
      <c r="AU359" s="101">
        <f t="shared" si="56"/>
        <v>-2.4107917048164649E-2</v>
      </c>
      <c r="AV359" s="102">
        <f t="shared" si="56"/>
        <v>-7.7277603003678974E-3</v>
      </c>
      <c r="AW359" s="102">
        <f t="shared" si="62"/>
        <v>-2.4983498484470068E-2</v>
      </c>
    </row>
    <row r="360" spans="6:49" x14ac:dyDescent="0.3">
      <c r="F360" s="18">
        <v>43908</v>
      </c>
      <c r="G360" s="22">
        <v>5352.6499020000001</v>
      </c>
      <c r="H360" s="26">
        <v>75.5</v>
      </c>
      <c r="I360" s="22">
        <v>346.39999390000003</v>
      </c>
      <c r="J360" s="26">
        <v>2169</v>
      </c>
      <c r="K360" s="22">
        <v>1595.415039</v>
      </c>
      <c r="Y360" s="93">
        <f t="shared" si="55"/>
        <v>-11</v>
      </c>
      <c r="Z360" s="18">
        <v>43906</v>
      </c>
      <c r="AA360" s="22">
        <v>5480.25</v>
      </c>
      <c r="AB360" s="26">
        <v>82.949996949999999</v>
      </c>
      <c r="AC360" s="22">
        <v>391.7999878</v>
      </c>
      <c r="AD360" s="26">
        <v>2339.5500489999999</v>
      </c>
      <c r="AE360" s="22">
        <v>1649.369995</v>
      </c>
      <c r="AF360" s="26">
        <v>9197.4003909999992</v>
      </c>
      <c r="AG360" s="64">
        <f t="shared" si="54"/>
        <v>-6.3340338501406898E-2</v>
      </c>
      <c r="AH360" s="65">
        <f t="shared" si="54"/>
        <v>-7.8790047501073518E-2</v>
      </c>
      <c r="AI360" s="64">
        <f t="shared" si="54"/>
        <v>-9.0355747288414029E-2</v>
      </c>
      <c r="AJ360" s="65">
        <f t="shared" si="53"/>
        <v>-7.473467316255554E-3</v>
      </c>
      <c r="AK360" s="64">
        <f t="shared" si="53"/>
        <v>-6.9011448063968459E-2</v>
      </c>
      <c r="AL360" s="64">
        <f t="shared" si="53"/>
        <v>-7.9174169378940826E-2</v>
      </c>
      <c r="AM360" s="101">
        <f t="shared" si="57"/>
        <v>-0.10208901115491358</v>
      </c>
      <c r="AN360" s="102">
        <f t="shared" si="58"/>
        <v>-0.14216831497273541</v>
      </c>
      <c r="AO360" s="101">
        <f t="shared" si="59"/>
        <v>-0.11283531048421677</v>
      </c>
      <c r="AP360" s="102">
        <f t="shared" si="60"/>
        <v>-6.7461391142268179E-2</v>
      </c>
      <c r="AQ360" s="101">
        <f t="shared" si="61"/>
        <v>-0.12029323468378599</v>
      </c>
      <c r="AR360" s="102">
        <f t="shared" si="56"/>
        <v>3.8748672653506677E-2</v>
      </c>
      <c r="AS360" s="101">
        <f t="shared" si="56"/>
        <v>6.3378267471661892E-2</v>
      </c>
      <c r="AT360" s="102">
        <f t="shared" si="56"/>
        <v>2.2479563195802743E-2</v>
      </c>
      <c r="AU360" s="101">
        <f t="shared" si="56"/>
        <v>5.9987923826012625E-2</v>
      </c>
      <c r="AV360" s="102">
        <f t="shared" si="56"/>
        <v>5.1281786619817527E-2</v>
      </c>
      <c r="AW360" s="102">
        <f t="shared" si="62"/>
        <v>4.717524275336029E-2</v>
      </c>
    </row>
    <row r="361" spans="6:49" x14ac:dyDescent="0.3">
      <c r="F361" s="18">
        <v>43909</v>
      </c>
      <c r="G361" s="22">
        <v>4819.5498049999997</v>
      </c>
      <c r="H361" s="26">
        <v>72.949996949999999</v>
      </c>
      <c r="I361" s="22">
        <v>314.2000122</v>
      </c>
      <c r="J361" s="26">
        <v>2166.6000979999999</v>
      </c>
      <c r="K361" s="22">
        <v>1504.6450199999999</v>
      </c>
      <c r="Y361" s="93">
        <f t="shared" si="55"/>
        <v>-10</v>
      </c>
      <c r="Z361" s="18">
        <v>43907</v>
      </c>
      <c r="AA361" s="22">
        <v>5603.9501950000003</v>
      </c>
      <c r="AB361" s="26">
        <v>77.949996949999999</v>
      </c>
      <c r="AC361" s="22">
        <v>373.39999390000003</v>
      </c>
      <c r="AD361" s="26">
        <v>2270.4499510000001</v>
      </c>
      <c r="AE361" s="22">
        <v>1706.1099850000001</v>
      </c>
      <c r="AF361" s="26">
        <v>8967.0498050000006</v>
      </c>
      <c r="AG361" s="64">
        <f t="shared" si="54"/>
        <v>2.2321020676111775E-2</v>
      </c>
      <c r="AH361" s="65">
        <f t="shared" si="54"/>
        <v>-6.217042349117597E-2</v>
      </c>
      <c r="AI361" s="64">
        <f t="shared" si="54"/>
        <v>-4.8101259600850349E-2</v>
      </c>
      <c r="AJ361" s="65">
        <f t="shared" si="53"/>
        <v>-2.9980595977389859E-2</v>
      </c>
      <c r="AK361" s="64">
        <f t="shared" si="53"/>
        <v>3.3822522722671895E-2</v>
      </c>
      <c r="AL361" s="64">
        <f t="shared" si="53"/>
        <v>-2.5364151721018517E-2</v>
      </c>
      <c r="AM361" s="101">
        <f t="shared" si="57"/>
        <v>-3.3299436032489235E-2</v>
      </c>
      <c r="AN361" s="102">
        <f t="shared" si="58"/>
        <v>-4.7497095876042207E-2</v>
      </c>
      <c r="AO361" s="101">
        <f t="shared" si="59"/>
        <v>-3.764868406655323E-2</v>
      </c>
      <c r="AP361" s="102">
        <f t="shared" si="60"/>
        <v>-2.1599143521726073E-2</v>
      </c>
      <c r="AQ361" s="101">
        <f t="shared" si="61"/>
        <v>-3.9940338027370396E-2</v>
      </c>
      <c r="AR361" s="102">
        <f t="shared" si="56"/>
        <v>5.562045670860101E-2</v>
      </c>
      <c r="AS361" s="101">
        <f t="shared" si="56"/>
        <v>-1.4673327615133763E-2</v>
      </c>
      <c r="AT361" s="102">
        <f t="shared" si="56"/>
        <v>-1.0452575534297119E-2</v>
      </c>
      <c r="AU361" s="101">
        <f t="shared" si="56"/>
        <v>-8.3814524556637855E-3</v>
      </c>
      <c r="AV361" s="102">
        <f t="shared" si="56"/>
        <v>7.3762860750042292E-2</v>
      </c>
      <c r="AW361" s="102">
        <f t="shared" si="62"/>
        <v>1.9175192370709727E-2</v>
      </c>
    </row>
    <row r="362" spans="6:49" x14ac:dyDescent="0.3">
      <c r="F362" s="18">
        <v>43910</v>
      </c>
      <c r="G362" s="22">
        <v>5079.2001950000003</v>
      </c>
      <c r="H362" s="26">
        <v>77.300003050000001</v>
      </c>
      <c r="I362" s="22">
        <v>322.60000609999997</v>
      </c>
      <c r="J362" s="26">
        <v>2242.3000489999999</v>
      </c>
      <c r="K362" s="22">
        <v>1567.844971</v>
      </c>
      <c r="Y362" s="93">
        <f t="shared" si="55"/>
        <v>-9</v>
      </c>
      <c r="Z362" s="18">
        <v>43908</v>
      </c>
      <c r="AA362" s="22">
        <v>5352.6499020000001</v>
      </c>
      <c r="AB362" s="26">
        <v>75.5</v>
      </c>
      <c r="AC362" s="22">
        <v>346.39999390000003</v>
      </c>
      <c r="AD362" s="26">
        <v>2169</v>
      </c>
      <c r="AE362" s="22">
        <v>1595.415039</v>
      </c>
      <c r="AF362" s="26">
        <v>8468.7998050000006</v>
      </c>
      <c r="AG362" s="64">
        <f t="shared" si="54"/>
        <v>-4.5879993965356136E-2</v>
      </c>
      <c r="AH362" s="65">
        <f t="shared" si="54"/>
        <v>-3.1934900121159827E-2</v>
      </c>
      <c r="AI362" s="64">
        <f t="shared" si="54"/>
        <v>-7.5056055692673471E-2</v>
      </c>
      <c r="AJ362" s="65">
        <f t="shared" si="53"/>
        <v>-4.5711796305878356E-2</v>
      </c>
      <c r="AK362" s="64">
        <f t="shared" si="53"/>
        <v>-6.7082001584178763E-2</v>
      </c>
      <c r="AL362" s="64">
        <f t="shared" si="53"/>
        <v>-5.7167927113082891E-2</v>
      </c>
      <c r="AM362" s="101">
        <f t="shared" si="57"/>
        <v>-7.3956701941916489E-2</v>
      </c>
      <c r="AN362" s="102">
        <f t="shared" si="58"/>
        <v>-0.10345140177099406</v>
      </c>
      <c r="AO362" s="101">
        <f t="shared" si="59"/>
        <v>-8.2086851589108806E-2</v>
      </c>
      <c r="AP362" s="102">
        <f t="shared" si="60"/>
        <v>-4.8705483303501169E-2</v>
      </c>
      <c r="AQ362" s="101">
        <f t="shared" si="61"/>
        <v>-8.7431968556247547E-2</v>
      </c>
      <c r="AR362" s="102">
        <f t="shared" si="56"/>
        <v>2.8076707976560353E-2</v>
      </c>
      <c r="AS362" s="101">
        <f t="shared" si="56"/>
        <v>7.1516501649834224E-2</v>
      </c>
      <c r="AT362" s="102">
        <f t="shared" si="56"/>
        <v>7.0307958964353351E-3</v>
      </c>
      <c r="AU362" s="101">
        <f t="shared" si="56"/>
        <v>2.9936869976228131E-3</v>
      </c>
      <c r="AV362" s="102">
        <f t="shared" si="56"/>
        <v>2.0349966972068784E-2</v>
      </c>
      <c r="AW362" s="102">
        <f t="shared" si="62"/>
        <v>2.5993531898504302E-2</v>
      </c>
    </row>
    <row r="363" spans="6:49" x14ac:dyDescent="0.3">
      <c r="F363" s="18">
        <v>43913</v>
      </c>
      <c r="G363" s="22">
        <v>4220.3500979999999</v>
      </c>
      <c r="H363" s="26">
        <v>66.199996949999999</v>
      </c>
      <c r="I363" s="22">
        <v>293.39999390000003</v>
      </c>
      <c r="J363" s="26">
        <v>1935.5500489999999</v>
      </c>
      <c r="K363" s="22">
        <v>1370.589966</v>
      </c>
      <c r="Y363" s="93">
        <f t="shared" si="55"/>
        <v>-8</v>
      </c>
      <c r="Z363" s="18">
        <v>43909</v>
      </c>
      <c r="AA363" s="22">
        <v>4819.5498049999997</v>
      </c>
      <c r="AB363" s="26">
        <v>72.949996949999999</v>
      </c>
      <c r="AC363" s="22">
        <v>314.2000122</v>
      </c>
      <c r="AD363" s="26">
        <v>2166.6000979999999</v>
      </c>
      <c r="AE363" s="22">
        <v>1504.6450199999999</v>
      </c>
      <c r="AF363" s="26">
        <v>8263.4501949999994</v>
      </c>
      <c r="AG363" s="64">
        <f t="shared" si="54"/>
        <v>-0.10491122482001605</v>
      </c>
      <c r="AH363" s="65">
        <f t="shared" si="54"/>
        <v>-3.4358423095643777E-2</v>
      </c>
      <c r="AI363" s="64">
        <f t="shared" si="54"/>
        <v>-9.7564394428288778E-2</v>
      </c>
      <c r="AJ363" s="65">
        <f t="shared" si="53"/>
        <v>-1.1070680832474184E-3</v>
      </c>
      <c r="AK363" s="64">
        <f t="shared" si="53"/>
        <v>-5.8576911656399056E-2</v>
      </c>
      <c r="AL363" s="64">
        <f t="shared" si="53"/>
        <v>-2.4546599622468867E-2</v>
      </c>
      <c r="AM363" s="101">
        <f t="shared" si="57"/>
        <v>-3.2254294924058527E-2</v>
      </c>
      <c r="AN363" s="102">
        <f t="shared" si="58"/>
        <v>-4.605872701437802E-2</v>
      </c>
      <c r="AO363" s="101">
        <f t="shared" si="59"/>
        <v>-3.6506350596205828E-2</v>
      </c>
      <c r="AP363" s="102">
        <f t="shared" si="60"/>
        <v>-2.090234433045397E-2</v>
      </c>
      <c r="AQ363" s="101">
        <f t="shared" si="61"/>
        <v>-3.8719511829103499E-2</v>
      </c>
      <c r="AR363" s="102">
        <f t="shared" si="56"/>
        <v>-7.2656929895957525E-2</v>
      </c>
      <c r="AS363" s="101">
        <f t="shared" si="56"/>
        <v>1.1700303918734244E-2</v>
      </c>
      <c r="AT363" s="102">
        <f t="shared" si="56"/>
        <v>-6.105804383208295E-2</v>
      </c>
      <c r="AU363" s="101">
        <f t="shared" si="56"/>
        <v>1.9795276247206551E-2</v>
      </c>
      <c r="AV363" s="102">
        <f t="shared" si="56"/>
        <v>-1.9857399827295556E-2</v>
      </c>
      <c r="AW363" s="102">
        <f t="shared" si="62"/>
        <v>-2.4415358677879046E-2</v>
      </c>
    </row>
    <row r="364" spans="6:49" x14ac:dyDescent="0.3">
      <c r="F364" s="18">
        <v>43914</v>
      </c>
      <c r="G364" s="22">
        <v>4486.4501950000003</v>
      </c>
      <c r="H364" s="26">
        <v>68.550003050000001</v>
      </c>
      <c r="I364" s="22">
        <v>269</v>
      </c>
      <c r="J364" s="26">
        <v>1937.150024</v>
      </c>
      <c r="K364" s="22">
        <v>1420.849976</v>
      </c>
      <c r="Y364" s="93">
        <f t="shared" si="55"/>
        <v>-7</v>
      </c>
      <c r="Z364" s="18">
        <v>43910</v>
      </c>
      <c r="AA364" s="22">
        <v>5079.2001950000003</v>
      </c>
      <c r="AB364" s="26">
        <v>77.300003050000001</v>
      </c>
      <c r="AC364" s="22">
        <v>322.60000609999997</v>
      </c>
      <c r="AD364" s="26">
        <v>2242.3000489999999</v>
      </c>
      <c r="AE364" s="22">
        <v>1567.844971</v>
      </c>
      <c r="AF364" s="26">
        <v>8745.4501949999994</v>
      </c>
      <c r="AG364" s="64">
        <f t="shared" si="54"/>
        <v>5.2473285017935634E-2</v>
      </c>
      <c r="AH364" s="65">
        <f t="shared" si="54"/>
        <v>5.7919761890702623E-2</v>
      </c>
      <c r="AI364" s="64">
        <f t="shared" si="54"/>
        <v>2.6383419949682099E-2</v>
      </c>
      <c r="AJ364" s="65">
        <f t="shared" si="53"/>
        <v>3.4342982888419873E-2</v>
      </c>
      <c r="AK364" s="64">
        <f t="shared" si="53"/>
        <v>4.1145043234305248E-2</v>
      </c>
      <c r="AL364" s="64">
        <f t="shared" si="53"/>
        <v>5.6691387946521211E-2</v>
      </c>
      <c r="AM364" s="101">
        <f t="shared" si="57"/>
        <v>7.1598610016381722E-2</v>
      </c>
      <c r="AN364" s="102">
        <f t="shared" si="58"/>
        <v>9.6868178696941476E-2</v>
      </c>
      <c r="AO364" s="101">
        <f t="shared" si="59"/>
        <v>7.7004302031747462E-2</v>
      </c>
      <c r="AP364" s="102">
        <f t="shared" si="60"/>
        <v>4.8336746534906674E-2</v>
      </c>
      <c r="AQ364" s="101">
        <f t="shared" si="61"/>
        <v>8.2590755363220636E-2</v>
      </c>
      <c r="AR364" s="102">
        <f t="shared" si="56"/>
        <v>-1.9125324998446089E-2</v>
      </c>
      <c r="AS364" s="101">
        <f t="shared" si="56"/>
        <v>-3.8948416806238853E-2</v>
      </c>
      <c r="AT364" s="102">
        <f t="shared" si="56"/>
        <v>-5.062088208206536E-2</v>
      </c>
      <c r="AU364" s="101">
        <f t="shared" si="56"/>
        <v>-1.3993763646486801E-2</v>
      </c>
      <c r="AV364" s="102">
        <f t="shared" si="56"/>
        <v>-4.1445712128915388E-2</v>
      </c>
      <c r="AW364" s="102">
        <f t="shared" si="62"/>
        <v>-3.2826819932430494E-2</v>
      </c>
    </row>
    <row r="365" spans="6:49" x14ac:dyDescent="0.3">
      <c r="F365" s="18">
        <v>43915</v>
      </c>
      <c r="G365" s="22">
        <v>5005.9501950000003</v>
      </c>
      <c r="H365" s="26">
        <v>70.25</v>
      </c>
      <c r="I365" s="22">
        <v>277.85000609999997</v>
      </c>
      <c r="J365" s="26">
        <v>1946.75</v>
      </c>
      <c r="K365" s="22">
        <v>1451.660034</v>
      </c>
      <c r="Y365" s="93">
        <f t="shared" si="55"/>
        <v>-6</v>
      </c>
      <c r="Z365" s="18">
        <v>43913</v>
      </c>
      <c r="AA365" s="22">
        <v>4220.3500979999999</v>
      </c>
      <c r="AB365" s="26">
        <v>66.199996949999999</v>
      </c>
      <c r="AC365" s="22">
        <v>293.39999390000003</v>
      </c>
      <c r="AD365" s="26">
        <v>1935.5500489999999</v>
      </c>
      <c r="AE365" s="22">
        <v>1370.589966</v>
      </c>
      <c r="AF365" s="26">
        <v>7610.25</v>
      </c>
      <c r="AG365" s="64">
        <f t="shared" si="54"/>
        <v>-0.1852357210478045</v>
      </c>
      <c r="AH365" s="65">
        <f t="shared" si="54"/>
        <v>-0.15501357817958403</v>
      </c>
      <c r="AI365" s="64">
        <f t="shared" si="54"/>
        <v>-9.4876339681821797E-2</v>
      </c>
      <c r="AJ365" s="65">
        <f t="shared" si="53"/>
        <v>-0.14711059751415462</v>
      </c>
      <c r="AK365" s="64">
        <f t="shared" si="53"/>
        <v>-0.13446076724306558</v>
      </c>
      <c r="AL365" s="64">
        <f t="shared" si="53"/>
        <v>-0.13903756457477903</v>
      </c>
      <c r="AM365" s="101">
        <f t="shared" si="57"/>
        <v>-0.17861709458885774</v>
      </c>
      <c r="AN365" s="102">
        <f t="shared" si="58"/>
        <v>-0.24748960734779454</v>
      </c>
      <c r="AO365" s="101">
        <f t="shared" si="59"/>
        <v>-0.19648008382912538</v>
      </c>
      <c r="AP365" s="102">
        <f t="shared" si="60"/>
        <v>-0.11848292901522023</v>
      </c>
      <c r="AQ365" s="101">
        <f t="shared" si="61"/>
        <v>-0.20968545971988314</v>
      </c>
      <c r="AR365" s="102">
        <f t="shared" si="56"/>
        <v>-6.6186264589467581E-3</v>
      </c>
      <c r="AS365" s="101">
        <f t="shared" si="56"/>
        <v>9.2476029168210516E-2</v>
      </c>
      <c r="AT365" s="102">
        <f t="shared" si="56"/>
        <v>0.10160374414730358</v>
      </c>
      <c r="AU365" s="101">
        <f t="shared" si="56"/>
        <v>-2.8627668498934389E-2</v>
      </c>
      <c r="AV365" s="102">
        <f t="shared" si="56"/>
        <v>7.5224692476817567E-2</v>
      </c>
      <c r="AW365" s="102">
        <f t="shared" si="62"/>
        <v>4.6811634166890104E-2</v>
      </c>
    </row>
    <row r="366" spans="6:49" x14ac:dyDescent="0.3">
      <c r="F366" s="18">
        <v>43916</v>
      </c>
      <c r="G366" s="22">
        <v>4878</v>
      </c>
      <c r="H366" s="26">
        <v>70.800003050000001</v>
      </c>
      <c r="I366" s="22">
        <v>285.5</v>
      </c>
      <c r="J366" s="26">
        <v>2106.8500979999999</v>
      </c>
      <c r="K366" s="22">
        <v>1475.795044</v>
      </c>
      <c r="Y366" s="93">
        <f t="shared" si="55"/>
        <v>-5</v>
      </c>
      <c r="Z366" s="18">
        <v>43914</v>
      </c>
      <c r="AA366" s="22">
        <v>4486.4501950000003</v>
      </c>
      <c r="AB366" s="26">
        <v>68.550003050000001</v>
      </c>
      <c r="AC366" s="22">
        <v>269</v>
      </c>
      <c r="AD366" s="26">
        <v>1937.150024</v>
      </c>
      <c r="AE366" s="22">
        <v>1420.849976</v>
      </c>
      <c r="AF366" s="26">
        <v>7801.0498049999997</v>
      </c>
      <c r="AG366" s="64">
        <f t="shared" si="54"/>
        <v>6.1143700395166485E-2</v>
      </c>
      <c r="AH366" s="65">
        <f t="shared" si="54"/>
        <v>3.4883033630939309E-2</v>
      </c>
      <c r="AI366" s="64">
        <f t="shared" si="54"/>
        <v>-8.6825465316312703E-2</v>
      </c>
      <c r="AJ366" s="65">
        <f t="shared" si="53"/>
        <v>8.262840193518522E-4</v>
      </c>
      <c r="AK366" s="64">
        <f t="shared" si="53"/>
        <v>3.6013987925285498E-2</v>
      </c>
      <c r="AL366" s="64">
        <f t="shared" si="53"/>
        <v>2.4762292178523267E-2</v>
      </c>
      <c r="AM366" s="101">
        <f t="shared" si="57"/>
        <v>3.0781137220023954E-2</v>
      </c>
      <c r="AN366" s="102">
        <f t="shared" si="58"/>
        <v>4.0693389083833076E-2</v>
      </c>
      <c r="AO366" s="101">
        <f t="shared" si="59"/>
        <v>3.2391029264890764E-2</v>
      </c>
      <c r="AP366" s="102">
        <f t="shared" si="60"/>
        <v>2.1123596267591471E-2</v>
      </c>
      <c r="AQ366" s="101">
        <f t="shared" si="61"/>
        <v>3.4911987649584517E-2</v>
      </c>
      <c r="AR366" s="102">
        <f t="shared" si="56"/>
        <v>3.0362563175142531E-2</v>
      </c>
      <c r="AS366" s="101">
        <f t="shared" si="56"/>
        <v>-5.8103554528937673E-3</v>
      </c>
      <c r="AT366" s="102">
        <f t="shared" si="56"/>
        <v>-0.11921649458120347</v>
      </c>
      <c r="AU366" s="101">
        <f t="shared" si="56"/>
        <v>-2.0297312248239618E-2</v>
      </c>
      <c r="AV366" s="102">
        <f t="shared" si="56"/>
        <v>1.1020002757009817E-3</v>
      </c>
      <c r="AW366" s="102">
        <f t="shared" si="62"/>
        <v>-2.2771919766298668E-2</v>
      </c>
    </row>
    <row r="367" spans="6:49" x14ac:dyDescent="0.3">
      <c r="F367" s="18">
        <v>43917</v>
      </c>
      <c r="G367" s="22">
        <v>4646.1000979999999</v>
      </c>
      <c r="H367" s="26">
        <v>70.699996949999999</v>
      </c>
      <c r="I367" s="22">
        <v>294.5</v>
      </c>
      <c r="J367" s="26">
        <v>2053.4499510000001</v>
      </c>
      <c r="K367" s="22">
        <v>1431.9799800000001</v>
      </c>
      <c r="Y367" s="93">
        <f t="shared" si="55"/>
        <v>-4</v>
      </c>
      <c r="Z367" s="18">
        <v>43915</v>
      </c>
      <c r="AA367" s="22">
        <v>5005.9501950000003</v>
      </c>
      <c r="AB367" s="26">
        <v>70.25</v>
      </c>
      <c r="AC367" s="22">
        <v>277.85000609999997</v>
      </c>
      <c r="AD367" s="26">
        <v>1946.75</v>
      </c>
      <c r="AE367" s="22">
        <v>1451.660034</v>
      </c>
      <c r="AF367" s="26">
        <v>8317.8496090000008</v>
      </c>
      <c r="AG367" s="64">
        <f t="shared" si="54"/>
        <v>0.10956545728562661</v>
      </c>
      <c r="AH367" s="65">
        <f t="shared" si="54"/>
        <v>2.4496857712462003E-2</v>
      </c>
      <c r="AI367" s="64">
        <f t="shared" si="54"/>
        <v>3.2370042078382739E-2</v>
      </c>
      <c r="AJ367" s="65">
        <f t="shared" si="53"/>
        <v>4.9434823198512895E-3</v>
      </c>
      <c r="AK367" s="64">
        <f t="shared" si="53"/>
        <v>2.1452485438062163E-2</v>
      </c>
      <c r="AL367" s="64">
        <f t="shared" si="53"/>
        <v>6.414544594603809E-2</v>
      </c>
      <c r="AM367" s="101">
        <f t="shared" si="57"/>
        <v>8.1127718257608658E-2</v>
      </c>
      <c r="AN367" s="102">
        <f t="shared" si="58"/>
        <v>0.10998255384020673</v>
      </c>
      <c r="AO367" s="101">
        <f t="shared" si="59"/>
        <v>8.7419564811776651E-2</v>
      </c>
      <c r="AP367" s="102">
        <f t="shared" si="60"/>
        <v>5.4689835952661116E-2</v>
      </c>
      <c r="AQ367" s="101">
        <f t="shared" si="61"/>
        <v>9.3721678157443603E-2</v>
      </c>
      <c r="AR367" s="102">
        <f t="shared" si="56"/>
        <v>2.8437739028017953E-2</v>
      </c>
      <c r="AS367" s="101">
        <f t="shared" si="56"/>
        <v>-8.5485696127744731E-2</v>
      </c>
      <c r="AT367" s="102">
        <f t="shared" si="56"/>
        <v>-5.5049522733393912E-2</v>
      </c>
      <c r="AU367" s="101">
        <f t="shared" si="56"/>
        <v>-4.9746353632809825E-2</v>
      </c>
      <c r="AV367" s="102">
        <f t="shared" si="56"/>
        <v>-7.2269192719381439E-2</v>
      </c>
      <c r="AW367" s="102">
        <f t="shared" si="62"/>
        <v>-4.6822605237062387E-2</v>
      </c>
    </row>
    <row r="368" spans="6:49" x14ac:dyDescent="0.3">
      <c r="F368" s="18">
        <v>43920</v>
      </c>
      <c r="G368" s="22">
        <v>4328.4501950000003</v>
      </c>
      <c r="H368" s="26">
        <v>68.150001529999997</v>
      </c>
      <c r="I368" s="22">
        <v>274.39999390000003</v>
      </c>
      <c r="J368" s="26">
        <v>1986.6999510000001</v>
      </c>
      <c r="K368" s="22">
        <v>1333.3100589999999</v>
      </c>
      <c r="Y368" s="93">
        <f t="shared" si="55"/>
        <v>-3</v>
      </c>
      <c r="Z368" s="18">
        <v>43916</v>
      </c>
      <c r="AA368" s="22">
        <v>4878</v>
      </c>
      <c r="AB368" s="26">
        <v>70.800003050000001</v>
      </c>
      <c r="AC368" s="22">
        <v>285.5</v>
      </c>
      <c r="AD368" s="26">
        <v>2106.8500979999999</v>
      </c>
      <c r="AE368" s="22">
        <v>1475.795044</v>
      </c>
      <c r="AF368" s="26">
        <v>8641.4501949999994</v>
      </c>
      <c r="AG368" s="64">
        <f t="shared" si="54"/>
        <v>-2.5891944105235126E-2</v>
      </c>
      <c r="AH368" s="65">
        <f t="shared" si="54"/>
        <v>7.7987355649141252E-3</v>
      </c>
      <c r="AI368" s="64">
        <f t="shared" si="54"/>
        <v>2.7160607415843183E-2</v>
      </c>
      <c r="AJ368" s="65">
        <f t="shared" si="53"/>
        <v>7.9032672060608752E-2</v>
      </c>
      <c r="AK368" s="64">
        <f t="shared" si="53"/>
        <v>1.6489104833105027E-2</v>
      </c>
      <c r="AL368" s="64">
        <f t="shared" si="53"/>
        <v>3.816665440508453E-2</v>
      </c>
      <c r="AM368" s="101">
        <f t="shared" si="57"/>
        <v>4.7916987057762629E-2</v>
      </c>
      <c r="AN368" s="102">
        <f t="shared" si="58"/>
        <v>6.4276494394622491E-2</v>
      </c>
      <c r="AO368" s="101">
        <f t="shared" si="59"/>
        <v>5.1120418679003368E-2</v>
      </c>
      <c r="AP368" s="102">
        <f t="shared" si="60"/>
        <v>3.2548126613187539E-2</v>
      </c>
      <c r="AQ368" s="101">
        <f t="shared" si="61"/>
        <v>5.4928322518366379E-2</v>
      </c>
      <c r="AR368" s="102">
        <f t="shared" si="56"/>
        <v>-7.3808931162997748E-2</v>
      </c>
      <c r="AS368" s="101">
        <f t="shared" si="56"/>
        <v>-5.6477758829708367E-2</v>
      </c>
      <c r="AT368" s="102">
        <f t="shared" si="56"/>
        <v>-2.3959811263160186E-2</v>
      </c>
      <c r="AU368" s="101">
        <f t="shared" si="56"/>
        <v>4.6484545447421213E-2</v>
      </c>
      <c r="AV368" s="102">
        <f t="shared" si="56"/>
        <v>-3.8439217685261352E-2</v>
      </c>
      <c r="AW368" s="102">
        <f t="shared" si="62"/>
        <v>-2.9240234698741291E-2</v>
      </c>
    </row>
    <row r="369" spans="6:49" x14ac:dyDescent="0.3">
      <c r="F369" s="18">
        <v>43921</v>
      </c>
      <c r="G369" s="22">
        <v>4288.2998049999997</v>
      </c>
      <c r="H369" s="26">
        <v>71.050003050000001</v>
      </c>
      <c r="I369" s="22">
        <v>284.9500122</v>
      </c>
      <c r="J369" s="26">
        <v>2022.349976</v>
      </c>
      <c r="K369" s="22">
        <v>1309.589966</v>
      </c>
      <c r="Y369" s="93">
        <f>Y370-1</f>
        <v>-2</v>
      </c>
      <c r="Z369" s="18">
        <v>43917</v>
      </c>
      <c r="AA369" s="22">
        <v>4646.1000979999999</v>
      </c>
      <c r="AB369" s="26">
        <v>70.699996949999999</v>
      </c>
      <c r="AC369" s="22">
        <v>294.5</v>
      </c>
      <c r="AD369" s="26">
        <v>2053.4499510000001</v>
      </c>
      <c r="AE369" s="22">
        <v>1431.9799800000001</v>
      </c>
      <c r="AF369" s="26">
        <v>8660.25</v>
      </c>
      <c r="AG369" s="64">
        <f t="shared" si="54"/>
        <v>-4.8707120692667756E-2</v>
      </c>
      <c r="AH369" s="65">
        <f t="shared" si="54"/>
        <v>-1.4135140162713556E-3</v>
      </c>
      <c r="AI369" s="64">
        <f t="shared" si="54"/>
        <v>3.1036973995576558E-2</v>
      </c>
      <c r="AJ369" s="65">
        <f t="shared" si="53"/>
        <v>-2.5672705952802726E-2</v>
      </c>
      <c r="AK369" s="64">
        <f t="shared" si="53"/>
        <v>-3.013876946407637E-2</v>
      </c>
      <c r="AL369" s="64">
        <f t="shared" si="53"/>
        <v>2.1731751431269394E-3</v>
      </c>
      <c r="AM369" s="101">
        <f t="shared" si="57"/>
        <v>1.90369337427091E-3</v>
      </c>
      <c r="AN369" s="102">
        <f t="shared" si="58"/>
        <v>9.5098904126407089E-4</v>
      </c>
      <c r="AO369" s="101">
        <f t="shared" si="59"/>
        <v>8.2814232361186303E-4</v>
      </c>
      <c r="AP369" s="102">
        <f t="shared" si="60"/>
        <v>1.8709045923597577E-3</v>
      </c>
      <c r="AQ369" s="101">
        <f t="shared" si="61"/>
        <v>1.1803319894112562E-3</v>
      </c>
      <c r="AR369" s="102">
        <f t="shared" si="56"/>
        <v>-5.0610814066938667E-2</v>
      </c>
      <c r="AS369" s="101">
        <f t="shared" si="56"/>
        <v>-2.3645030575354265E-3</v>
      </c>
      <c r="AT369" s="102">
        <f t="shared" si="56"/>
        <v>3.0208831671964694E-2</v>
      </c>
      <c r="AU369" s="101">
        <f t="shared" si="56"/>
        <v>-2.7543610545162484E-2</v>
      </c>
      <c r="AV369" s="102">
        <f t="shared" si="56"/>
        <v>-3.1319101453487624E-2</v>
      </c>
      <c r="AW369" s="102">
        <f t="shared" si="62"/>
        <v>-1.6325839490231902E-2</v>
      </c>
    </row>
    <row r="370" spans="6:49" x14ac:dyDescent="0.3">
      <c r="F370" s="18">
        <v>43922</v>
      </c>
      <c r="G370" s="22">
        <v>4246.3500979999999</v>
      </c>
      <c r="H370" s="26">
        <v>67.949996949999999</v>
      </c>
      <c r="I370" s="22">
        <v>272.85000609999997</v>
      </c>
      <c r="J370" s="26">
        <v>2051.1000979999999</v>
      </c>
      <c r="K370" s="22">
        <v>1300.160034</v>
      </c>
      <c r="Y370" s="93">
        <f>-1</f>
        <v>-1</v>
      </c>
      <c r="Z370" s="18">
        <v>43920</v>
      </c>
      <c r="AA370" s="22">
        <v>4328.4501950000003</v>
      </c>
      <c r="AB370" s="26">
        <v>68.150001529999997</v>
      </c>
      <c r="AC370" s="22">
        <v>274.39999390000003</v>
      </c>
      <c r="AD370" s="26">
        <v>1986.6999510000001</v>
      </c>
      <c r="AE370" s="22">
        <v>1333.3100589999999</v>
      </c>
      <c r="AF370" s="26">
        <v>8281.0996090000008</v>
      </c>
      <c r="AG370" s="64">
        <f t="shared" si="54"/>
        <v>-7.08186237890506E-2</v>
      </c>
      <c r="AH370" s="65">
        <f t="shared" si="54"/>
        <v>-3.6734349169479673E-2</v>
      </c>
      <c r="AI370" s="64">
        <f t="shared" si="54"/>
        <v>-7.0692129470232123E-2</v>
      </c>
      <c r="AJ370" s="65">
        <f t="shared" si="53"/>
        <v>-3.3046335454899496E-2</v>
      </c>
      <c r="AK370" s="64">
        <f t="shared" si="53"/>
        <v>-7.1393471444371664E-2</v>
      </c>
      <c r="AL370" s="64">
        <f t="shared" si="53"/>
        <v>-4.476782791898605E-2</v>
      </c>
      <c r="AM370" s="101">
        <f t="shared" si="57"/>
        <v>-5.8104680475198872E-2</v>
      </c>
      <c r="AN370" s="102">
        <f t="shared" si="58"/>
        <v>-8.1635157162268573E-2</v>
      </c>
      <c r="AO370" s="101">
        <f t="shared" si="59"/>
        <v>-6.4760679507630842E-2</v>
      </c>
      <c r="AP370" s="102">
        <f t="shared" si="60"/>
        <v>-3.8136885772568629E-2</v>
      </c>
      <c r="AQ370" s="101">
        <f t="shared" si="61"/>
        <v>-6.8915269762229017E-2</v>
      </c>
      <c r="AR370" s="102">
        <f t="shared" si="56"/>
        <v>-1.2713943313851728E-2</v>
      </c>
      <c r="AS370" s="101">
        <f t="shared" si="56"/>
        <v>4.4900807992788901E-2</v>
      </c>
      <c r="AT370" s="102">
        <f t="shared" si="56"/>
        <v>-5.9314499626012818E-3</v>
      </c>
      <c r="AU370" s="101">
        <f t="shared" si="56"/>
        <v>5.0905503176691333E-3</v>
      </c>
      <c r="AV370" s="102">
        <f t="shared" si="56"/>
        <v>-2.4782016821426472E-3</v>
      </c>
      <c r="AW370" s="102">
        <f t="shared" si="62"/>
        <v>5.7735526703724758E-3</v>
      </c>
    </row>
    <row r="371" spans="6:49" x14ac:dyDescent="0.3">
      <c r="F371" s="18">
        <v>43924</v>
      </c>
      <c r="G371" s="22">
        <v>4011.5</v>
      </c>
      <c r="H371" s="26">
        <v>65.300003050000001</v>
      </c>
      <c r="I371" s="22">
        <v>280.7000122</v>
      </c>
      <c r="J371" s="26">
        <v>2033.75</v>
      </c>
      <c r="K371" s="22">
        <v>1268.005005</v>
      </c>
      <c r="Y371" s="94">
        <v>0</v>
      </c>
      <c r="Z371" s="18">
        <v>43921</v>
      </c>
      <c r="AA371" s="22">
        <v>4288.2998049999997</v>
      </c>
      <c r="AB371" s="26">
        <v>71.050003050000001</v>
      </c>
      <c r="AC371" s="22">
        <v>284.9500122</v>
      </c>
      <c r="AD371" s="26">
        <v>2022.349976</v>
      </c>
      <c r="AE371" s="22">
        <v>1309.589966</v>
      </c>
      <c r="AF371" s="26">
        <v>8597.75</v>
      </c>
      <c r="AG371" s="64">
        <f t="shared" si="54"/>
        <v>-9.3192167767826815E-3</v>
      </c>
      <c r="AH371" s="65">
        <f t="shared" si="54"/>
        <v>4.167271687760625E-2</v>
      </c>
      <c r="AI371" s="64">
        <f t="shared" si="54"/>
        <v>3.7726895474127213E-2</v>
      </c>
      <c r="AJ371" s="65">
        <f t="shared" si="53"/>
        <v>1.7785243568267627E-2</v>
      </c>
      <c r="AK371" s="64">
        <f t="shared" si="53"/>
        <v>-1.7950531385482332E-2</v>
      </c>
      <c r="AL371" s="64">
        <f t="shared" si="53"/>
        <v>3.7524778522982055E-2</v>
      </c>
      <c r="AM371" s="101">
        <f t="shared" si="57"/>
        <v>4.7096426665237653E-2</v>
      </c>
      <c r="AN371" s="102">
        <f t="shared" si="58"/>
        <v>6.3147203327414303E-2</v>
      </c>
      <c r="AO371" s="101">
        <f t="shared" si="59"/>
        <v>5.022355069317691E-2</v>
      </c>
      <c r="AP371" s="102">
        <f t="shared" si="60"/>
        <v>3.2001056161849312E-2</v>
      </c>
      <c r="AQ371" s="101">
        <f t="shared" si="61"/>
        <v>5.3969828381666682E-2</v>
      </c>
      <c r="AR371" s="102">
        <f t="shared" si="56"/>
        <v>-5.6415643442020338E-2</v>
      </c>
      <c r="AS371" s="101">
        <f t="shared" si="56"/>
        <v>-2.1474486449808053E-2</v>
      </c>
      <c r="AT371" s="102">
        <f t="shared" si="56"/>
        <v>-1.2496655219049697E-2</v>
      </c>
      <c r="AU371" s="101">
        <f t="shared" si="56"/>
        <v>-1.4215812593581685E-2</v>
      </c>
      <c r="AV371" s="102">
        <f t="shared" si="56"/>
        <v>-7.1920359767149014E-2</v>
      </c>
      <c r="AW371" s="102">
        <f t="shared" si="62"/>
        <v>-3.530459149432176E-2</v>
      </c>
    </row>
    <row r="372" spans="6:49" x14ac:dyDescent="0.3">
      <c r="F372" s="18">
        <v>43928</v>
      </c>
      <c r="G372" s="22">
        <v>4553.6499020000001</v>
      </c>
      <c r="H372" s="26">
        <v>67.25</v>
      </c>
      <c r="I372" s="22">
        <v>321</v>
      </c>
      <c r="J372" s="26">
        <v>2280.0500489999999</v>
      </c>
      <c r="K372" s="22">
        <v>1309.6049800000001</v>
      </c>
      <c r="Y372" s="94">
        <v>1</v>
      </c>
      <c r="Z372" s="18">
        <v>43922</v>
      </c>
      <c r="AA372" s="22">
        <v>4246.3500979999999</v>
      </c>
      <c r="AB372" s="26">
        <v>67.949996949999999</v>
      </c>
      <c r="AC372" s="22">
        <v>272.85000609999997</v>
      </c>
      <c r="AD372" s="26">
        <v>2051.1000979999999</v>
      </c>
      <c r="AE372" s="22">
        <v>1300.160034</v>
      </c>
      <c r="AF372" s="26">
        <v>8253.7998050000006</v>
      </c>
      <c r="AG372" s="64">
        <f t="shared" si="54"/>
        <v>-9.830525049883191E-3</v>
      </c>
      <c r="AH372" s="65">
        <f t="shared" si="54"/>
        <v>-4.4611801759418424E-2</v>
      </c>
      <c r="AI372" s="64">
        <f t="shared" si="54"/>
        <v>-4.3391553106689698E-2</v>
      </c>
      <c r="AJ372" s="65">
        <f t="shared" si="53"/>
        <v>1.4116092688827776E-2</v>
      </c>
      <c r="AK372" s="64">
        <f t="shared" si="53"/>
        <v>-7.2267251960931025E-3</v>
      </c>
      <c r="AL372" s="64">
        <f t="shared" si="53"/>
        <v>-4.0826864386629004E-2</v>
      </c>
      <c r="AM372" s="101">
        <f t="shared" si="57"/>
        <v>-5.3066637025980697E-2</v>
      </c>
      <c r="AN372" s="102">
        <f t="shared" si="58"/>
        <v>-7.4701581626284305E-2</v>
      </c>
      <c r="AO372" s="101">
        <f t="shared" si="59"/>
        <v>-5.9254125789015941E-2</v>
      </c>
      <c r="AP372" s="102">
        <f t="shared" si="60"/>
        <v>-3.4778004782536565E-2</v>
      </c>
      <c r="AQ372" s="101">
        <f t="shared" si="61"/>
        <v>-6.303034629955169E-2</v>
      </c>
      <c r="AR372" s="102">
        <f t="shared" si="56"/>
        <v>4.3236111976097502E-2</v>
      </c>
      <c r="AS372" s="101">
        <f t="shared" si="56"/>
        <v>3.0089779866865882E-2</v>
      </c>
      <c r="AT372" s="102">
        <f t="shared" si="56"/>
        <v>1.5862572682326243E-2</v>
      </c>
      <c r="AU372" s="101">
        <f t="shared" si="56"/>
        <v>4.8894097471364341E-2</v>
      </c>
      <c r="AV372" s="102">
        <f t="shared" si="56"/>
        <v>5.5803621103458587E-2</v>
      </c>
      <c r="AW372" s="102">
        <f t="shared" si="62"/>
        <v>3.8777236620022512E-2</v>
      </c>
    </row>
    <row r="373" spans="6:49" x14ac:dyDescent="0.3">
      <c r="F373" s="18">
        <v>43929</v>
      </c>
      <c r="G373" s="22">
        <v>4698.1000979999999</v>
      </c>
      <c r="H373" s="26">
        <v>67.599998470000003</v>
      </c>
      <c r="I373" s="22">
        <v>326.39999390000003</v>
      </c>
      <c r="J373" s="26">
        <v>2241.6999510000001</v>
      </c>
      <c r="K373" s="22">
        <v>1315.849976</v>
      </c>
      <c r="Y373" s="94">
        <v>2</v>
      </c>
      <c r="Z373" s="18">
        <v>43924</v>
      </c>
      <c r="AA373" s="22">
        <v>4011.5</v>
      </c>
      <c r="AB373" s="26">
        <v>65.300003050000001</v>
      </c>
      <c r="AC373" s="22">
        <v>280.7000122</v>
      </c>
      <c r="AD373" s="26">
        <v>2033.75</v>
      </c>
      <c r="AE373" s="22">
        <v>1268.005005</v>
      </c>
      <c r="AF373" s="26">
        <v>8083.7998049999997</v>
      </c>
      <c r="AG373" s="64">
        <f t="shared" si="54"/>
        <v>-5.6894577273770661E-2</v>
      </c>
      <c r="AH373" s="65">
        <f t="shared" si="54"/>
        <v>-3.9780012721317995E-2</v>
      </c>
      <c r="AI373" s="64">
        <f t="shared" si="54"/>
        <v>2.8364310841760727E-2</v>
      </c>
      <c r="AJ373" s="65">
        <f t="shared" si="53"/>
        <v>-8.4949028338496199E-3</v>
      </c>
      <c r="AK373" s="64">
        <f t="shared" si="53"/>
        <v>-2.5042556799724693E-2</v>
      </c>
      <c r="AL373" s="64">
        <f t="shared" si="53"/>
        <v>-2.0811641849903865E-2</v>
      </c>
      <c r="AM373" s="101">
        <f t="shared" si="57"/>
        <v>-2.7479604829952677E-2</v>
      </c>
      <c r="AN373" s="102">
        <f t="shared" si="58"/>
        <v>-3.9487589873126033E-2</v>
      </c>
      <c r="AO373" s="101">
        <f t="shared" si="59"/>
        <v>-3.1287640643036928E-2</v>
      </c>
      <c r="AP373" s="102">
        <f t="shared" si="60"/>
        <v>-1.7719041932997399E-2</v>
      </c>
      <c r="AQ373" s="101">
        <f t="shared" si="61"/>
        <v>-3.3142210631715643E-2</v>
      </c>
      <c r="AR373" s="102">
        <f t="shared" si="56"/>
        <v>-2.9414972443817983E-2</v>
      </c>
      <c r="AS373" s="101">
        <f t="shared" si="56"/>
        <v>-2.9242284819196163E-4</v>
      </c>
      <c r="AT373" s="102">
        <f t="shared" si="56"/>
        <v>5.9651951484797655E-2</v>
      </c>
      <c r="AU373" s="101">
        <f t="shared" si="56"/>
        <v>9.2241390991477795E-3</v>
      </c>
      <c r="AV373" s="102">
        <f t="shared" si="56"/>
        <v>8.0996538319909502E-3</v>
      </c>
      <c r="AW373" s="102">
        <f t="shared" si="62"/>
        <v>9.4536698247852883E-3</v>
      </c>
    </row>
    <row r="374" spans="6:49" x14ac:dyDescent="0.3">
      <c r="F374" s="18">
        <v>43930</v>
      </c>
      <c r="G374" s="22">
        <v>5326.6499020000001</v>
      </c>
      <c r="H374" s="26">
        <v>74.599998470000003</v>
      </c>
      <c r="I374" s="22">
        <v>381.39999390000003</v>
      </c>
      <c r="J374" s="26">
        <v>2435.9499510000001</v>
      </c>
      <c r="K374" s="22">
        <v>1374.2299800000001</v>
      </c>
      <c r="Y374" s="94">
        <v>3</v>
      </c>
      <c r="Z374" s="18">
        <v>43928</v>
      </c>
      <c r="AA374" s="22">
        <v>4553.6499020000001</v>
      </c>
      <c r="AB374" s="26">
        <v>67.25</v>
      </c>
      <c r="AC374" s="22">
        <v>321</v>
      </c>
      <c r="AD374" s="26">
        <v>2280.0500489999999</v>
      </c>
      <c r="AE374" s="22">
        <v>1309.6049800000001</v>
      </c>
      <c r="AF374" s="26">
        <v>8792.2001949999994</v>
      </c>
      <c r="AG374" s="64">
        <f t="shared" si="54"/>
        <v>0.12676385144360239</v>
      </c>
      <c r="AH374" s="65">
        <f t="shared" si="54"/>
        <v>2.9424935492060308E-2</v>
      </c>
      <c r="AI374" s="64">
        <f t="shared" si="54"/>
        <v>0.1341545962994084</v>
      </c>
      <c r="AJ374" s="65">
        <f t="shared" si="53"/>
        <v>0.11431601449010177</v>
      </c>
      <c r="AK374" s="64">
        <f t="shared" si="53"/>
        <v>3.2280746587274055E-2</v>
      </c>
      <c r="AL374" s="64">
        <f t="shared" si="53"/>
        <v>8.400295208862181E-2</v>
      </c>
      <c r="AM374" s="101">
        <f t="shared" si="57"/>
        <v>0.10651312919025412</v>
      </c>
      <c r="AN374" s="102">
        <f t="shared" si="58"/>
        <v>0.14491906560070225</v>
      </c>
      <c r="AO374" s="101">
        <f t="shared" si="59"/>
        <v>0.11516567902828236</v>
      </c>
      <c r="AP374" s="102">
        <f t="shared" si="60"/>
        <v>7.1614377208661401E-2</v>
      </c>
      <c r="AQ374" s="101">
        <f t="shared" si="61"/>
        <v>0.12337430063143476</v>
      </c>
      <c r="AR374" s="102">
        <f t="shared" si="56"/>
        <v>2.0250722253348272E-2</v>
      </c>
      <c r="AS374" s="101">
        <f t="shared" si="56"/>
        <v>-0.11549413010864194</v>
      </c>
      <c r="AT374" s="102">
        <f t="shared" si="56"/>
        <v>1.8988917271126046E-2</v>
      </c>
      <c r="AU374" s="101">
        <f t="shared" si="56"/>
        <v>4.2701637281440372E-2</v>
      </c>
      <c r="AV374" s="102">
        <f t="shared" si="56"/>
        <v>-9.1093554044160696E-2</v>
      </c>
      <c r="AW374" s="102">
        <f t="shared" si="62"/>
        <v>-2.492928146937759E-2</v>
      </c>
    </row>
    <row r="375" spans="6:49" x14ac:dyDescent="0.3">
      <c r="F375" s="18">
        <v>43934</v>
      </c>
      <c r="G375" s="22">
        <v>5283.1499020000001</v>
      </c>
      <c r="H375" s="26">
        <v>74.25</v>
      </c>
      <c r="I375" s="22">
        <v>362.85000609999997</v>
      </c>
      <c r="J375" s="26">
        <v>2397.5500489999999</v>
      </c>
      <c r="K375" s="22">
        <v>1340.0550539999999</v>
      </c>
      <c r="Y375" s="94">
        <v>4</v>
      </c>
      <c r="Z375" s="18">
        <v>43929</v>
      </c>
      <c r="AA375" s="22">
        <v>4698.1000979999999</v>
      </c>
      <c r="AB375" s="26">
        <v>67.599998470000003</v>
      </c>
      <c r="AC375" s="22">
        <v>326.39999390000003</v>
      </c>
      <c r="AD375" s="26">
        <v>2241.6999510000001</v>
      </c>
      <c r="AE375" s="22">
        <v>1315.849976</v>
      </c>
      <c r="AF375" s="26">
        <v>8748.75</v>
      </c>
      <c r="AG375" s="64">
        <f t="shared" si="54"/>
        <v>3.1229104867974429E-2</v>
      </c>
      <c r="AH375" s="65">
        <f t="shared" si="54"/>
        <v>5.1909419338335245E-3</v>
      </c>
      <c r="AI375" s="64">
        <f t="shared" si="54"/>
        <v>1.6682481271210574E-2</v>
      </c>
      <c r="AJ375" s="65">
        <f t="shared" si="53"/>
        <v>-1.6962909301910249E-2</v>
      </c>
      <c r="AK375" s="64">
        <f t="shared" si="53"/>
        <v>4.7572766492300095E-3</v>
      </c>
      <c r="AL375" s="64">
        <f t="shared" si="53"/>
        <v>-4.9541539524103843E-3</v>
      </c>
      <c r="AM375" s="101">
        <f t="shared" si="57"/>
        <v>-7.2077316276036602E-3</v>
      </c>
      <c r="AN375" s="102">
        <f t="shared" si="58"/>
        <v>-1.1588552177015163E-2</v>
      </c>
      <c r="AO375" s="101">
        <f t="shared" si="59"/>
        <v>-9.1305949782149159E-3</v>
      </c>
      <c r="AP375" s="102">
        <f t="shared" si="60"/>
        <v>-4.2037139652965246E-3</v>
      </c>
      <c r="AQ375" s="101">
        <f t="shared" si="61"/>
        <v>-9.4626962640027672E-3</v>
      </c>
      <c r="AR375" s="102">
        <f t="shared" si="56"/>
        <v>3.8436836495578088E-2</v>
      </c>
      <c r="AS375" s="101">
        <f t="shared" si="56"/>
        <v>1.6779494110848687E-2</v>
      </c>
      <c r="AT375" s="102">
        <f t="shared" si="56"/>
        <v>2.5813076249425491E-2</v>
      </c>
      <c r="AU375" s="101">
        <f t="shared" si="56"/>
        <v>-1.2759195336613724E-2</v>
      </c>
      <c r="AV375" s="102">
        <f t="shared" si="56"/>
        <v>1.4219972913232777E-2</v>
      </c>
      <c r="AW375" s="102">
        <f t="shared" si="62"/>
        <v>1.6498036886494268E-2</v>
      </c>
    </row>
    <row r="376" spans="6:49" x14ac:dyDescent="0.3">
      <c r="F376" s="18">
        <v>43936</v>
      </c>
      <c r="G376" s="22">
        <v>5094.2998049999997</v>
      </c>
      <c r="H376" s="26">
        <v>72.900001529999997</v>
      </c>
      <c r="I376" s="22">
        <v>353.14999390000003</v>
      </c>
      <c r="J376" s="26">
        <v>2335.1499020000001</v>
      </c>
      <c r="K376" s="22">
        <v>1331.48999</v>
      </c>
      <c r="Y376" s="94">
        <v>5</v>
      </c>
      <c r="Z376" s="18">
        <v>43930</v>
      </c>
      <c r="AA376" s="22">
        <v>5326.6499020000001</v>
      </c>
      <c r="AB376" s="26">
        <v>74.599998470000003</v>
      </c>
      <c r="AC376" s="22">
        <v>381.39999390000003</v>
      </c>
      <c r="AD376" s="26">
        <v>2435.9499510000001</v>
      </c>
      <c r="AE376" s="22">
        <v>1374.2299800000001</v>
      </c>
      <c r="AF376" s="26">
        <v>9111.9003909999992</v>
      </c>
      <c r="AG376" s="64">
        <f t="shared" si="54"/>
        <v>0.12556431183277927</v>
      </c>
      <c r="AH376" s="65">
        <f t="shared" si="54"/>
        <v>9.8532526284549435E-2</v>
      </c>
      <c r="AI376" s="64">
        <f t="shared" si="54"/>
        <v>0.15572507277138478</v>
      </c>
      <c r="AJ376" s="65">
        <f t="shared" si="53"/>
        <v>8.3102319330783131E-2</v>
      </c>
      <c r="AK376" s="64">
        <f t="shared" si="53"/>
        <v>4.3410733301735137E-2</v>
      </c>
      <c r="AL376" s="64">
        <f t="shared" si="53"/>
        <v>4.0670461434896277E-2</v>
      </c>
      <c r="AM376" s="101">
        <f t="shared" si="57"/>
        <v>5.1117800387061575E-2</v>
      </c>
      <c r="AN376" s="102">
        <f t="shared" si="58"/>
        <v>6.8681593560395576E-2</v>
      </c>
      <c r="AO376" s="101">
        <f t="shared" si="59"/>
        <v>5.4618890003973464E-2</v>
      </c>
      <c r="AP376" s="102">
        <f t="shared" si="60"/>
        <v>3.4682119928805308E-2</v>
      </c>
      <c r="AQ376" s="101">
        <f t="shared" si="61"/>
        <v>5.8667182980986013E-2</v>
      </c>
      <c r="AR376" s="102">
        <f t="shared" ref="AR376:AV426" si="63">AG376-AM376</f>
        <v>7.4446511445717706E-2</v>
      </c>
      <c r="AS376" s="101">
        <f t="shared" si="63"/>
        <v>2.9850932724153859E-2</v>
      </c>
      <c r="AT376" s="102">
        <f t="shared" si="63"/>
        <v>0.10110618276741132</v>
      </c>
      <c r="AU376" s="101">
        <f t="shared" si="63"/>
        <v>4.8420199401977823E-2</v>
      </c>
      <c r="AV376" s="102">
        <f t="shared" si="63"/>
        <v>-1.5256449679250876E-2</v>
      </c>
      <c r="AW376" s="102">
        <f t="shared" si="62"/>
        <v>4.7713475332001966E-2</v>
      </c>
    </row>
    <row r="377" spans="6:49" x14ac:dyDescent="0.3">
      <c r="F377" s="18">
        <v>43937</v>
      </c>
      <c r="G377" s="22">
        <v>5130.7998049999997</v>
      </c>
      <c r="H377" s="26">
        <v>74.650001529999997</v>
      </c>
      <c r="I377" s="22">
        <v>356.7000122</v>
      </c>
      <c r="J377" s="26">
        <v>2333.5500489999999</v>
      </c>
      <c r="K377" s="22">
        <v>1337.13501</v>
      </c>
      <c r="Y377" s="94">
        <v>6</v>
      </c>
      <c r="Z377" s="18">
        <v>43934</v>
      </c>
      <c r="AA377" s="22">
        <v>5283.1499020000001</v>
      </c>
      <c r="AB377" s="26">
        <v>74.25</v>
      </c>
      <c r="AC377" s="22">
        <v>362.85000609999997</v>
      </c>
      <c r="AD377" s="26">
        <v>2397.5500489999999</v>
      </c>
      <c r="AE377" s="22">
        <v>1340.0550539999999</v>
      </c>
      <c r="AF377" s="26">
        <v>8993.8496090000008</v>
      </c>
      <c r="AG377" s="64">
        <f t="shared" si="54"/>
        <v>-8.2000121678167774E-3</v>
      </c>
      <c r="AH377" s="65">
        <f t="shared" si="54"/>
        <v>-4.7027090175226233E-3</v>
      </c>
      <c r="AI377" s="64">
        <f t="shared" si="54"/>
        <v>-4.9859134637111009E-2</v>
      </c>
      <c r="AJ377" s="65">
        <f t="shared" si="53"/>
        <v>-1.5889401017211438E-2</v>
      </c>
      <c r="AK377" s="64">
        <f t="shared" si="53"/>
        <v>-2.5182861512888486E-2</v>
      </c>
      <c r="AL377" s="64">
        <f t="shared" si="53"/>
        <v>-1.3040327506411611E-2</v>
      </c>
      <c r="AM377" s="101">
        <f t="shared" si="57"/>
        <v>-1.754492286738453E-2</v>
      </c>
      <c r="AN377" s="102">
        <f t="shared" si="58"/>
        <v>-2.5815046452696375E-2</v>
      </c>
      <c r="AO377" s="101">
        <f t="shared" si="59"/>
        <v>-2.0429088021239793E-2</v>
      </c>
      <c r="AP377" s="102">
        <f t="shared" si="60"/>
        <v>-1.1095555112679682E-2</v>
      </c>
      <c r="AQ377" s="101">
        <f t="shared" si="61"/>
        <v>-2.1537538388401157E-2</v>
      </c>
      <c r="AR377" s="102">
        <f t="shared" si="63"/>
        <v>9.3449106995677524E-3</v>
      </c>
      <c r="AS377" s="101">
        <f t="shared" si="63"/>
        <v>2.1112337435173753E-2</v>
      </c>
      <c r="AT377" s="102">
        <f t="shared" si="63"/>
        <v>-2.9430046615871217E-2</v>
      </c>
      <c r="AU377" s="101">
        <f t="shared" si="63"/>
        <v>-4.7938459045317565E-3</v>
      </c>
      <c r="AV377" s="102">
        <f t="shared" si="63"/>
        <v>-3.6453231244873291E-3</v>
      </c>
      <c r="AW377" s="102">
        <f t="shared" si="62"/>
        <v>-1.4823935020297594E-3</v>
      </c>
    </row>
    <row r="378" spans="6:49" x14ac:dyDescent="0.3">
      <c r="F378" s="18">
        <v>43938</v>
      </c>
      <c r="G378" s="22">
        <v>5505</v>
      </c>
      <c r="H378" s="26">
        <v>76.849998470000003</v>
      </c>
      <c r="I378" s="22">
        <v>363.2000122</v>
      </c>
      <c r="J378" s="26">
        <v>2379.1499020000001</v>
      </c>
      <c r="K378" s="22">
        <v>1477.035034</v>
      </c>
      <c r="Y378" s="94">
        <v>7</v>
      </c>
      <c r="Z378" s="18">
        <v>43936</v>
      </c>
      <c r="AA378" s="22">
        <v>5094.2998049999997</v>
      </c>
      <c r="AB378" s="26">
        <v>72.900001529999997</v>
      </c>
      <c r="AC378" s="22">
        <v>353.14999390000003</v>
      </c>
      <c r="AD378" s="26">
        <v>2335.1499020000001</v>
      </c>
      <c r="AE378" s="22">
        <v>1331.48999</v>
      </c>
      <c r="AF378" s="26">
        <v>8925.2998050000006</v>
      </c>
      <c r="AG378" s="64">
        <f t="shared" si="54"/>
        <v>-3.6400262827961188E-2</v>
      </c>
      <c r="AH378" s="65">
        <f t="shared" si="54"/>
        <v>-1.8349117680542523E-2</v>
      </c>
      <c r="AI378" s="64">
        <f t="shared" si="54"/>
        <v>-2.7096663953682498E-2</v>
      </c>
      <c r="AJ378" s="65">
        <f t="shared" si="53"/>
        <v>-2.6371316133935032E-2</v>
      </c>
      <c r="AK378" s="64">
        <f t="shared" si="53"/>
        <v>-6.4120897869133168E-3</v>
      </c>
      <c r="AL378" s="64">
        <f t="shared" si="53"/>
        <v>-7.6510482519406807E-3</v>
      </c>
      <c r="AM378" s="101">
        <f t="shared" si="57"/>
        <v>-1.0655383590740751E-2</v>
      </c>
      <c r="AN378" s="102">
        <f t="shared" si="58"/>
        <v>-1.6333361456479612E-2</v>
      </c>
      <c r="AO378" s="101">
        <f t="shared" si="59"/>
        <v>-1.2898859569312991E-2</v>
      </c>
      <c r="AP378" s="102">
        <f t="shared" si="60"/>
        <v>-6.5022754517054951E-3</v>
      </c>
      <c r="AQ378" s="101">
        <f t="shared" si="61"/>
        <v>-1.3489888195457737E-2</v>
      </c>
      <c r="AR378" s="102">
        <f t="shared" si="63"/>
        <v>-2.5744879237220436E-2</v>
      </c>
      <c r="AS378" s="101">
        <f t="shared" si="63"/>
        <v>-2.0157562240629111E-3</v>
      </c>
      <c r="AT378" s="102">
        <f t="shared" si="63"/>
        <v>-1.4197804384369506E-2</v>
      </c>
      <c r="AU378" s="101">
        <f t="shared" si="63"/>
        <v>-1.9869040682229538E-2</v>
      </c>
      <c r="AV378" s="102">
        <f t="shared" si="63"/>
        <v>7.0777984085444202E-3</v>
      </c>
      <c r="AW378" s="102">
        <f t="shared" si="62"/>
        <v>-1.0949936423867596E-2</v>
      </c>
    </row>
    <row r="379" spans="6:49" x14ac:dyDescent="0.3">
      <c r="F379" s="18">
        <v>43941</v>
      </c>
      <c r="G379" s="22">
        <v>5331.3500979999999</v>
      </c>
      <c r="H379" s="26">
        <v>80.449996949999999</v>
      </c>
      <c r="I379" s="22">
        <v>355.85000609999997</v>
      </c>
      <c r="J379" s="26">
        <v>2378.3000489999999</v>
      </c>
      <c r="K379" s="22">
        <v>1421.4449460000001</v>
      </c>
      <c r="Y379" s="94">
        <v>8</v>
      </c>
      <c r="Z379" s="18">
        <v>43937</v>
      </c>
      <c r="AA379" s="22">
        <v>5130.7998049999997</v>
      </c>
      <c r="AB379" s="26">
        <v>74.650001529999997</v>
      </c>
      <c r="AC379" s="22">
        <v>356.7000122</v>
      </c>
      <c r="AD379" s="26">
        <v>2333.5500489999999</v>
      </c>
      <c r="AE379" s="22">
        <v>1337.13501</v>
      </c>
      <c r="AF379" s="26">
        <v>8992.7998050000006</v>
      </c>
      <c r="AG379" s="64">
        <f t="shared" si="54"/>
        <v>7.1393250776369569E-3</v>
      </c>
      <c r="AH379" s="65">
        <f t="shared" si="54"/>
        <v>2.3721884478578963E-2</v>
      </c>
      <c r="AI379" s="64">
        <f t="shared" si="54"/>
        <v>1.0002247985438485E-2</v>
      </c>
      <c r="AJ379" s="65">
        <f t="shared" si="53"/>
        <v>-6.85352701785599E-4</v>
      </c>
      <c r="AK379" s="64">
        <f t="shared" si="53"/>
        <v>4.2306644206585578E-3</v>
      </c>
      <c r="AL379" s="64">
        <f t="shared" si="53"/>
        <v>7.5343167832797901E-3</v>
      </c>
      <c r="AM379" s="101">
        <f t="shared" si="57"/>
        <v>8.7572621268720459E-3</v>
      </c>
      <c r="AN379" s="102">
        <f t="shared" si="58"/>
        <v>1.0383169830533726E-2</v>
      </c>
      <c r="AO379" s="101">
        <f t="shared" si="59"/>
        <v>8.3190551910416154E-3</v>
      </c>
      <c r="AP379" s="102">
        <f t="shared" si="60"/>
        <v>6.4402025805623282E-3</v>
      </c>
      <c r="AQ379" s="101">
        <f t="shared" si="61"/>
        <v>9.1859651209622809E-3</v>
      </c>
      <c r="AR379" s="102">
        <f t="shared" si="63"/>
        <v>-1.6179370492350889E-3</v>
      </c>
      <c r="AS379" s="101">
        <f t="shared" si="63"/>
        <v>1.3338714648045237E-2</v>
      </c>
      <c r="AT379" s="102">
        <f t="shared" si="63"/>
        <v>1.6831927943968695E-3</v>
      </c>
      <c r="AU379" s="101">
        <f t="shared" si="63"/>
        <v>-7.1255552823479267E-3</v>
      </c>
      <c r="AV379" s="102">
        <f t="shared" si="63"/>
        <v>-4.9553007003037232E-3</v>
      </c>
      <c r="AW379" s="102">
        <f t="shared" si="62"/>
        <v>2.6462288211107369E-4</v>
      </c>
    </row>
    <row r="380" spans="6:49" x14ac:dyDescent="0.3">
      <c r="F380" s="18">
        <v>43942</v>
      </c>
      <c r="G380" s="22">
        <v>5001.1000979999999</v>
      </c>
      <c r="H380" s="26">
        <v>74.650001529999997</v>
      </c>
      <c r="I380" s="22">
        <v>332.0499878</v>
      </c>
      <c r="J380" s="26">
        <v>2323.25</v>
      </c>
      <c r="K380" s="22">
        <v>1349.5</v>
      </c>
      <c r="Y380" s="94">
        <v>9</v>
      </c>
      <c r="Z380" s="18">
        <v>43938</v>
      </c>
      <c r="AA380" s="22">
        <v>5505</v>
      </c>
      <c r="AB380" s="26">
        <v>76.849998470000003</v>
      </c>
      <c r="AC380" s="22">
        <v>363.2000122</v>
      </c>
      <c r="AD380" s="26">
        <v>2379.1499020000001</v>
      </c>
      <c r="AE380" s="22">
        <v>1477.035034</v>
      </c>
      <c r="AF380" s="26">
        <v>9266.75</v>
      </c>
      <c r="AG380" s="64">
        <f t="shared" si="54"/>
        <v>7.039521573685463E-2</v>
      </c>
      <c r="AH380" s="65">
        <f t="shared" si="54"/>
        <v>2.9044905594845741E-2</v>
      </c>
      <c r="AI380" s="64">
        <f t="shared" si="54"/>
        <v>1.805855375018969E-2</v>
      </c>
      <c r="AJ380" s="65">
        <f t="shared" si="53"/>
        <v>1.9352505627206008E-2</v>
      </c>
      <c r="AK380" s="64">
        <f t="shared" si="53"/>
        <v>9.9507450142810427E-2</v>
      </c>
      <c r="AL380" s="64">
        <f t="shared" si="53"/>
        <v>3.0008489312365903E-2</v>
      </c>
      <c r="AM380" s="101">
        <f t="shared" si="57"/>
        <v>3.7487763375393432E-2</v>
      </c>
      <c r="AN380" s="102">
        <f t="shared" si="58"/>
        <v>4.9923341050023107E-2</v>
      </c>
      <c r="AO380" s="101">
        <f t="shared" si="59"/>
        <v>3.9721334683543059E-2</v>
      </c>
      <c r="AP380" s="102">
        <f t="shared" si="60"/>
        <v>2.5594927118066407E-2</v>
      </c>
      <c r="AQ380" s="101">
        <f t="shared" si="61"/>
        <v>4.2745977573443568E-2</v>
      </c>
      <c r="AR380" s="102">
        <f t="shared" si="63"/>
        <v>3.2907452361461198E-2</v>
      </c>
      <c r="AS380" s="101">
        <f t="shared" si="63"/>
        <v>-2.0878435455177365E-2</v>
      </c>
      <c r="AT380" s="102">
        <f t="shared" si="63"/>
        <v>-2.166278093335337E-2</v>
      </c>
      <c r="AU380" s="101">
        <f t="shared" si="63"/>
        <v>-6.2424214908603989E-3</v>
      </c>
      <c r="AV380" s="102">
        <f t="shared" si="63"/>
        <v>5.676147256936686E-2</v>
      </c>
      <c r="AW380" s="102">
        <f t="shared" si="62"/>
        <v>8.1770574102873854E-3</v>
      </c>
    </row>
    <row r="381" spans="6:49" x14ac:dyDescent="0.3">
      <c r="F381" s="18">
        <v>43943</v>
      </c>
      <c r="G381" s="22">
        <v>5180.8500979999999</v>
      </c>
      <c r="H381" s="26">
        <v>75.900001529999997</v>
      </c>
      <c r="I381" s="22">
        <v>340.2000122</v>
      </c>
      <c r="J381" s="26">
        <v>2379.6999510000001</v>
      </c>
      <c r="K381" s="22">
        <v>1370.329956</v>
      </c>
      <c r="Y381" s="94">
        <v>10</v>
      </c>
      <c r="Z381" s="18">
        <v>43941</v>
      </c>
      <c r="AA381" s="22">
        <v>5331.3500979999999</v>
      </c>
      <c r="AB381" s="26">
        <v>80.449996949999999</v>
      </c>
      <c r="AC381" s="22">
        <v>355.85000609999997</v>
      </c>
      <c r="AD381" s="26">
        <v>2378.3000489999999</v>
      </c>
      <c r="AE381" s="22">
        <v>1421.4449460000001</v>
      </c>
      <c r="AF381" s="26">
        <v>9261.8496090000008</v>
      </c>
      <c r="AG381" s="64">
        <f t="shared" si="54"/>
        <v>-3.2052262383791053E-2</v>
      </c>
      <c r="AH381" s="65">
        <f t="shared" si="54"/>
        <v>4.5780385450953878E-2</v>
      </c>
      <c r="AI381" s="64">
        <f t="shared" si="54"/>
        <v>-2.0444369430111943E-2</v>
      </c>
      <c r="AJ381" s="65">
        <f t="shared" si="53"/>
        <v>-3.5727249589301616E-4</v>
      </c>
      <c r="AK381" s="64">
        <f t="shared" si="53"/>
        <v>-3.836280112220318E-2</v>
      </c>
      <c r="AL381" s="64">
        <f t="shared" si="53"/>
        <v>-5.2895428879330567E-4</v>
      </c>
      <c r="AM381" s="101">
        <f t="shared" si="57"/>
        <v>-1.5506510700897232E-3</v>
      </c>
      <c r="AN381" s="102">
        <f t="shared" si="58"/>
        <v>-3.8030307232933165E-3</v>
      </c>
      <c r="AO381" s="101">
        <f t="shared" si="59"/>
        <v>-2.9474371125723505E-3</v>
      </c>
      <c r="AP381" s="102">
        <f t="shared" si="60"/>
        <v>-4.3211879442472462E-4</v>
      </c>
      <c r="AQ381" s="101">
        <f t="shared" si="61"/>
        <v>-2.8546774093150765E-3</v>
      </c>
      <c r="AR381" s="102">
        <f t="shared" si="63"/>
        <v>-3.050161131370133E-2</v>
      </c>
      <c r="AS381" s="101">
        <f t="shared" si="63"/>
        <v>4.9583416174247191E-2</v>
      </c>
      <c r="AT381" s="102">
        <f t="shared" si="63"/>
        <v>-1.7496932317539592E-2</v>
      </c>
      <c r="AU381" s="101">
        <f t="shared" si="63"/>
        <v>7.4846298531708463E-5</v>
      </c>
      <c r="AV381" s="102">
        <f t="shared" si="63"/>
        <v>-3.5508123712888105E-2</v>
      </c>
      <c r="AW381" s="102">
        <f t="shared" si="62"/>
        <v>-6.7696809742700259E-3</v>
      </c>
    </row>
    <row r="382" spans="6:49" x14ac:dyDescent="0.3">
      <c r="F382" s="18">
        <v>43944</v>
      </c>
      <c r="G382" s="22">
        <v>5156.3500979999999</v>
      </c>
      <c r="H382" s="26">
        <v>75.650001529999997</v>
      </c>
      <c r="I382" s="22">
        <v>347.5</v>
      </c>
      <c r="J382" s="26">
        <v>2430.6499020000001</v>
      </c>
      <c r="K382" s="22">
        <v>1406.834961</v>
      </c>
      <c r="Y382" s="94">
        <v>11</v>
      </c>
      <c r="Z382" s="18">
        <v>43942</v>
      </c>
      <c r="AA382" s="22">
        <v>5001.1000979999999</v>
      </c>
      <c r="AB382" s="26">
        <v>74.650001529999997</v>
      </c>
      <c r="AC382" s="22">
        <v>332.0499878</v>
      </c>
      <c r="AD382" s="26">
        <v>2323.25</v>
      </c>
      <c r="AE382" s="22">
        <v>1349.5</v>
      </c>
      <c r="AF382" s="26">
        <v>8981.4501949999994</v>
      </c>
      <c r="AG382" s="64">
        <f t="shared" si="54"/>
        <v>-6.3946599957514311E-2</v>
      </c>
      <c r="AH382" s="65">
        <f t="shared" si="54"/>
        <v>-7.4825291045799519E-2</v>
      </c>
      <c r="AI382" s="64">
        <f t="shared" si="54"/>
        <v>-6.9223787642066714E-2</v>
      </c>
      <c r="AJ382" s="65">
        <f t="shared" si="54"/>
        <v>-2.3418899893154328E-2</v>
      </c>
      <c r="AK382" s="64">
        <f t="shared" si="54"/>
        <v>-5.1939768371908474E-2</v>
      </c>
      <c r="AL382" s="64">
        <f t="shared" si="54"/>
        <v>-3.074240958116619E-2</v>
      </c>
      <c r="AM382" s="101">
        <f t="shared" si="57"/>
        <v>-4.0174885794471017E-2</v>
      </c>
      <c r="AN382" s="102">
        <f t="shared" si="58"/>
        <v>-5.6959390266528985E-2</v>
      </c>
      <c r="AO382" s="101">
        <f t="shared" si="59"/>
        <v>-4.5163512756620582E-2</v>
      </c>
      <c r="AP382" s="102">
        <f t="shared" si="60"/>
        <v>-2.6183029654551094E-2</v>
      </c>
      <c r="AQ382" s="101">
        <f t="shared" si="61"/>
        <v>-4.7971530300439186E-2</v>
      </c>
      <c r="AR382" s="102">
        <f t="shared" si="63"/>
        <v>-2.3771714163043293E-2</v>
      </c>
      <c r="AS382" s="101">
        <f t="shared" si="63"/>
        <v>-1.7865900779270534E-2</v>
      </c>
      <c r="AT382" s="102">
        <f t="shared" si="63"/>
        <v>-2.4060274885446133E-2</v>
      </c>
      <c r="AU382" s="101">
        <f t="shared" si="63"/>
        <v>2.7641297613967657E-3</v>
      </c>
      <c r="AV382" s="102">
        <f t="shared" si="63"/>
        <v>-3.9682380714692878E-3</v>
      </c>
      <c r="AW382" s="102">
        <f t="shared" si="62"/>
        <v>-1.3380399627566495E-2</v>
      </c>
    </row>
    <row r="383" spans="6:49" x14ac:dyDescent="0.3">
      <c r="F383" s="18">
        <v>43945</v>
      </c>
      <c r="G383" s="22">
        <v>5045.6499020000001</v>
      </c>
      <c r="H383" s="26">
        <v>74.199996949999999</v>
      </c>
      <c r="I383" s="22">
        <v>334.2999878</v>
      </c>
      <c r="J383" s="26">
        <v>2445.3500979999999</v>
      </c>
      <c r="K383" s="22">
        <v>1358.920044</v>
      </c>
      <c r="Y383" s="94">
        <v>12</v>
      </c>
      <c r="Z383" s="18">
        <v>43943</v>
      </c>
      <c r="AA383" s="22">
        <v>5180.8500979999999</v>
      </c>
      <c r="AB383" s="26">
        <v>75.900001529999997</v>
      </c>
      <c r="AC383" s="22">
        <v>340.2000122</v>
      </c>
      <c r="AD383" s="26">
        <v>2379.6999510000001</v>
      </c>
      <c r="AE383" s="22">
        <v>1370.329956</v>
      </c>
      <c r="AF383" s="26">
        <v>9187.2998050000006</v>
      </c>
      <c r="AG383" s="64">
        <f t="shared" ref="AG383:AL425" si="64">LN(AA383/AA382)</f>
        <v>3.5311246556232766E-2</v>
      </c>
      <c r="AH383" s="65">
        <f t="shared" si="64"/>
        <v>1.66061600788413E-2</v>
      </c>
      <c r="AI383" s="64">
        <f t="shared" si="64"/>
        <v>2.4248192577751397E-2</v>
      </c>
      <c r="AJ383" s="65">
        <f t="shared" si="64"/>
        <v>2.4007341272050772E-2</v>
      </c>
      <c r="AK383" s="64">
        <f t="shared" si="64"/>
        <v>1.5317401161520611E-2</v>
      </c>
      <c r="AL383" s="64">
        <f t="shared" si="64"/>
        <v>2.2660713445735725E-2</v>
      </c>
      <c r="AM383" s="101">
        <f t="shared" si="57"/>
        <v>2.8094523938574974E-2</v>
      </c>
      <c r="AN383" s="102">
        <f t="shared" si="58"/>
        <v>3.6995954492276349E-2</v>
      </c>
      <c r="AO383" s="101">
        <f t="shared" si="59"/>
        <v>2.9454575757778035E-2</v>
      </c>
      <c r="AP383" s="102">
        <f t="shared" si="60"/>
        <v>1.9332421902069269E-2</v>
      </c>
      <c r="AQ383" s="101">
        <f t="shared" si="61"/>
        <v>3.1773762722684937E-2</v>
      </c>
      <c r="AR383" s="102">
        <f t="shared" si="63"/>
        <v>7.2167226176577913E-3</v>
      </c>
      <c r="AS383" s="101">
        <f t="shared" si="63"/>
        <v>-2.0389794413435049E-2</v>
      </c>
      <c r="AT383" s="102">
        <f t="shared" si="63"/>
        <v>-5.2063831800266379E-3</v>
      </c>
      <c r="AU383" s="101">
        <f t="shared" si="63"/>
        <v>4.6749193699815034E-3</v>
      </c>
      <c r="AV383" s="102">
        <f t="shared" si="63"/>
        <v>-1.6456361561164326E-2</v>
      </c>
      <c r="AW383" s="102">
        <f t="shared" si="62"/>
        <v>-6.0321794333973435E-3</v>
      </c>
    </row>
    <row r="384" spans="6:49" x14ac:dyDescent="0.3">
      <c r="F384" s="18">
        <v>43948</v>
      </c>
      <c r="G384" s="22">
        <v>5056.3500979999999</v>
      </c>
      <c r="H384" s="26">
        <v>75.25</v>
      </c>
      <c r="I384" s="22">
        <v>330.2999878</v>
      </c>
      <c r="J384" s="26">
        <v>2505.75</v>
      </c>
      <c r="K384" s="22">
        <v>1399.9499510000001</v>
      </c>
      <c r="Y384" s="94">
        <v>13</v>
      </c>
      <c r="Z384" s="18">
        <v>43944</v>
      </c>
      <c r="AA384" s="22">
        <v>5156.3500979999999</v>
      </c>
      <c r="AB384" s="26">
        <v>75.650001529999997</v>
      </c>
      <c r="AC384" s="22">
        <v>347.5</v>
      </c>
      <c r="AD384" s="26">
        <v>2430.6499020000001</v>
      </c>
      <c r="AE384" s="22">
        <v>1406.834961</v>
      </c>
      <c r="AF384" s="26">
        <v>9313.9003909999992</v>
      </c>
      <c r="AG384" s="64">
        <f t="shared" si="64"/>
        <v>-4.7401705316907723E-3</v>
      </c>
      <c r="AH384" s="65">
        <f t="shared" si="64"/>
        <v>-3.2992441006029515E-3</v>
      </c>
      <c r="AI384" s="64">
        <f t="shared" si="64"/>
        <v>2.1230949181827986E-2</v>
      </c>
      <c r="AJ384" s="65">
        <f t="shared" si="64"/>
        <v>2.1184262249600162E-2</v>
      </c>
      <c r="AK384" s="64">
        <f t="shared" si="64"/>
        <v>2.6290918107338468E-2</v>
      </c>
      <c r="AL384" s="64">
        <f t="shared" si="64"/>
        <v>1.3685875587574961E-2</v>
      </c>
      <c r="AM384" s="101">
        <f t="shared" si="57"/>
        <v>1.6621283268403345E-2</v>
      </c>
      <c r="AN384" s="102">
        <f t="shared" si="58"/>
        <v>2.1205979349940722E-2</v>
      </c>
      <c r="AO384" s="101">
        <f t="shared" si="59"/>
        <v>1.6914386949620497E-2</v>
      </c>
      <c r="AP384" s="102">
        <f t="shared" si="60"/>
        <v>1.1683172670786311E-2</v>
      </c>
      <c r="AQ384" s="101">
        <f t="shared" si="61"/>
        <v>1.8371904661434062E-2</v>
      </c>
      <c r="AR384" s="102">
        <f t="shared" si="63"/>
        <v>-2.1361453800094118E-2</v>
      </c>
      <c r="AS384" s="101">
        <f t="shared" si="63"/>
        <v>-2.4505223450543675E-2</v>
      </c>
      <c r="AT384" s="102">
        <f t="shared" si="63"/>
        <v>4.3165622322074888E-3</v>
      </c>
      <c r="AU384" s="101">
        <f t="shared" si="63"/>
        <v>9.5010895788138518E-3</v>
      </c>
      <c r="AV384" s="102">
        <f t="shared" si="63"/>
        <v>7.9190134459044062E-3</v>
      </c>
      <c r="AW384" s="102">
        <f t="shared" si="62"/>
        <v>-4.8260023987424117E-3</v>
      </c>
    </row>
    <row r="385" spans="6:49" x14ac:dyDescent="0.3">
      <c r="F385" s="18">
        <v>43949</v>
      </c>
      <c r="G385" s="22">
        <v>5052.7001950000003</v>
      </c>
      <c r="H385" s="26">
        <v>76.949996949999999</v>
      </c>
      <c r="I385" s="22">
        <v>335.9500122</v>
      </c>
      <c r="J385" s="26">
        <v>2463.6999510000001</v>
      </c>
      <c r="K385" s="22">
        <v>1432.6850589999999</v>
      </c>
      <c r="Y385" s="94">
        <v>14</v>
      </c>
      <c r="Z385" s="18">
        <v>43945</v>
      </c>
      <c r="AA385" s="22">
        <v>5045.6499020000001</v>
      </c>
      <c r="AB385" s="26">
        <v>74.199996949999999</v>
      </c>
      <c r="AC385" s="22">
        <v>334.2999878</v>
      </c>
      <c r="AD385" s="26">
        <v>2445.3500979999999</v>
      </c>
      <c r="AE385" s="22">
        <v>1358.920044</v>
      </c>
      <c r="AF385" s="26">
        <v>9154.4003909999992</v>
      </c>
      <c r="AG385" s="64">
        <f t="shared" si="64"/>
        <v>-2.1702517338119523E-2</v>
      </c>
      <c r="AH385" s="65">
        <f t="shared" si="64"/>
        <v>-1.9353351390871142E-2</v>
      </c>
      <c r="AI385" s="64">
        <f t="shared" si="64"/>
        <v>-3.8725908072961515E-2</v>
      </c>
      <c r="AJ385" s="65">
        <f t="shared" si="64"/>
        <v>6.0296310653070997E-3</v>
      </c>
      <c r="AK385" s="64">
        <f t="shared" si="64"/>
        <v>-3.4652173743674186E-2</v>
      </c>
      <c r="AL385" s="64">
        <f t="shared" si="64"/>
        <v>-1.7273269224084911E-2</v>
      </c>
      <c r="AM385" s="101">
        <f t="shared" si="57"/>
        <v>-2.2956224980827739E-2</v>
      </c>
      <c r="AN385" s="102">
        <f t="shared" si="58"/>
        <v>-3.3262316872210575E-2</v>
      </c>
      <c r="AO385" s="101">
        <f t="shared" si="59"/>
        <v>-2.6343611402326043E-2</v>
      </c>
      <c r="AP385" s="102">
        <f t="shared" si="60"/>
        <v>-1.4703288944944538E-2</v>
      </c>
      <c r="AQ385" s="101">
        <f t="shared" si="61"/>
        <v>-2.7858464178745265E-2</v>
      </c>
      <c r="AR385" s="102">
        <f t="shared" si="63"/>
        <v>1.2537076427082162E-3</v>
      </c>
      <c r="AS385" s="101">
        <f t="shared" si="63"/>
        <v>1.3908965481339432E-2</v>
      </c>
      <c r="AT385" s="102">
        <f t="shared" si="63"/>
        <v>-1.2382296670635472E-2</v>
      </c>
      <c r="AU385" s="101">
        <f t="shared" si="63"/>
        <v>2.0732920010251638E-2</v>
      </c>
      <c r="AV385" s="102">
        <f t="shared" si="63"/>
        <v>-6.7937095649289216E-3</v>
      </c>
      <c r="AW385" s="102">
        <f t="shared" si="62"/>
        <v>3.3439173797469787E-3</v>
      </c>
    </row>
    <row r="386" spans="6:49" x14ac:dyDescent="0.3">
      <c r="F386" s="18">
        <v>43950</v>
      </c>
      <c r="G386" s="22">
        <v>5068.4501950000003</v>
      </c>
      <c r="H386" s="26">
        <v>78.150001529999997</v>
      </c>
      <c r="I386" s="22">
        <v>348</v>
      </c>
      <c r="J386" s="26">
        <v>2499.1499020000001</v>
      </c>
      <c r="K386" s="22">
        <v>1431.5749510000001</v>
      </c>
      <c r="Y386" s="94">
        <v>15</v>
      </c>
      <c r="Z386" s="18">
        <v>43948</v>
      </c>
      <c r="AA386" s="22">
        <v>5056.3500979999999</v>
      </c>
      <c r="AB386" s="26">
        <v>75.25</v>
      </c>
      <c r="AC386" s="22">
        <v>330.2999878</v>
      </c>
      <c r="AD386" s="26">
        <v>2505.75</v>
      </c>
      <c r="AE386" s="22">
        <v>1399.9499510000001</v>
      </c>
      <c r="AF386" s="26">
        <v>9282.2998050000006</v>
      </c>
      <c r="AG386" s="64">
        <f t="shared" si="64"/>
        <v>2.1184319939920224E-3</v>
      </c>
      <c r="AH386" s="65">
        <f t="shared" si="64"/>
        <v>1.4051794560772518E-2</v>
      </c>
      <c r="AI386" s="64">
        <f t="shared" si="64"/>
        <v>-1.2037461471260707E-2</v>
      </c>
      <c r="AJ386" s="65">
        <f t="shared" si="64"/>
        <v>2.4399788880568884E-2</v>
      </c>
      <c r="AK386" s="64">
        <f t="shared" si="64"/>
        <v>2.9746187695370501E-2</v>
      </c>
      <c r="AL386" s="64">
        <f t="shared" si="64"/>
        <v>1.3874659176446962E-2</v>
      </c>
      <c r="AM386" s="101">
        <f t="shared" si="57"/>
        <v>1.6862620168739399E-2</v>
      </c>
      <c r="AN386" s="102">
        <f t="shared" si="58"/>
        <v>2.1538117737584048E-2</v>
      </c>
      <c r="AO386" s="101">
        <f t="shared" si="59"/>
        <v>1.717816685135809E-2</v>
      </c>
      <c r="AP386" s="102">
        <f t="shared" si="60"/>
        <v>1.1844072816825708E-2</v>
      </c>
      <c r="AQ386" s="101">
        <f t="shared" si="61"/>
        <v>1.8653809571844846E-2</v>
      </c>
      <c r="AR386" s="102">
        <f t="shared" si="63"/>
        <v>-1.4744188174747376E-2</v>
      </c>
      <c r="AS386" s="101">
        <f t="shared" si="63"/>
        <v>-7.4863231768115303E-3</v>
      </c>
      <c r="AT386" s="102">
        <f t="shared" si="63"/>
        <v>-2.9215628322618797E-2</v>
      </c>
      <c r="AU386" s="101">
        <f t="shared" si="63"/>
        <v>1.2555716063743175E-2</v>
      </c>
      <c r="AV386" s="102">
        <f t="shared" si="63"/>
        <v>1.1092378123525655E-2</v>
      </c>
      <c r="AW386" s="102">
        <f t="shared" si="62"/>
        <v>-5.5596090973817746E-3</v>
      </c>
    </row>
    <row r="387" spans="6:49" x14ac:dyDescent="0.3">
      <c r="F387" s="18">
        <v>43951</v>
      </c>
      <c r="G387" s="22">
        <v>5358.7998049999997</v>
      </c>
      <c r="H387" s="26">
        <v>93.25</v>
      </c>
      <c r="I387" s="22">
        <v>366.64999390000003</v>
      </c>
      <c r="J387" s="26">
        <v>2623.3000489999999</v>
      </c>
      <c r="K387" s="22">
        <v>1470.795044</v>
      </c>
      <c r="Y387" s="94">
        <v>16</v>
      </c>
      <c r="Z387" s="18">
        <v>43949</v>
      </c>
      <c r="AA387" s="22">
        <v>5052.7001950000003</v>
      </c>
      <c r="AB387" s="26">
        <v>76.949996949999999</v>
      </c>
      <c r="AC387" s="22">
        <v>335.9500122</v>
      </c>
      <c r="AD387" s="26">
        <v>2463.6999510000001</v>
      </c>
      <c r="AE387" s="22">
        <v>1432.6850589999999</v>
      </c>
      <c r="AF387" s="26">
        <v>9380.9003909999992</v>
      </c>
      <c r="AG387" s="64">
        <f t="shared" si="64"/>
        <v>-7.2210604415065701E-4</v>
      </c>
      <c r="AH387" s="65">
        <f t="shared" si="64"/>
        <v>2.2339917019775061E-2</v>
      </c>
      <c r="AI387" s="64">
        <f t="shared" si="64"/>
        <v>1.6961080220461527E-2</v>
      </c>
      <c r="AJ387" s="65">
        <f t="shared" si="64"/>
        <v>-1.692382579963202E-2</v>
      </c>
      <c r="AK387" s="64">
        <f t="shared" si="64"/>
        <v>2.3113860604876593E-2</v>
      </c>
      <c r="AL387" s="64">
        <f t="shared" si="64"/>
        <v>1.0566409013550391E-2</v>
      </c>
      <c r="AM387" s="101">
        <f t="shared" si="57"/>
        <v>1.263342395194832E-2</v>
      </c>
      <c r="AN387" s="102">
        <f t="shared" si="58"/>
        <v>1.5717713106065751E-2</v>
      </c>
      <c r="AO387" s="101">
        <f t="shared" si="59"/>
        <v>1.2555678699149534E-2</v>
      </c>
      <c r="AP387" s="102">
        <f t="shared" si="60"/>
        <v>9.0244530737884493E-3</v>
      </c>
      <c r="AQ387" s="101">
        <f t="shared" si="61"/>
        <v>1.3713698138641085E-2</v>
      </c>
      <c r="AR387" s="102">
        <f t="shared" si="63"/>
        <v>-1.3355529996098977E-2</v>
      </c>
      <c r="AS387" s="101">
        <f t="shared" si="63"/>
        <v>6.6222039137093097E-3</v>
      </c>
      <c r="AT387" s="102">
        <f t="shared" si="63"/>
        <v>4.4054015213119933E-3</v>
      </c>
      <c r="AU387" s="101">
        <f t="shared" si="63"/>
        <v>-2.594827887342047E-2</v>
      </c>
      <c r="AV387" s="102">
        <f t="shared" si="63"/>
        <v>9.4001624662355086E-3</v>
      </c>
      <c r="AW387" s="102">
        <f t="shared" si="62"/>
        <v>-3.7752081936525276E-3</v>
      </c>
    </row>
    <row r="388" spans="6:49" x14ac:dyDescent="0.3">
      <c r="F388" s="18">
        <v>43955</v>
      </c>
      <c r="G388" s="22">
        <v>4886.2998049999997</v>
      </c>
      <c r="H388" s="26">
        <v>83.900001529999997</v>
      </c>
      <c r="I388" s="22">
        <v>357.0499878</v>
      </c>
      <c r="J388" s="26">
        <v>2442.1499020000001</v>
      </c>
      <c r="K388" s="22">
        <v>1374.880005</v>
      </c>
      <c r="Y388" s="94">
        <v>17</v>
      </c>
      <c r="Z388" s="18">
        <v>43950</v>
      </c>
      <c r="AA388" s="22">
        <v>5068.4501950000003</v>
      </c>
      <c r="AB388" s="26">
        <v>78.150001529999997</v>
      </c>
      <c r="AC388" s="22">
        <v>348</v>
      </c>
      <c r="AD388" s="26">
        <v>2499.1499020000001</v>
      </c>
      <c r="AE388" s="22">
        <v>1431.5749510000001</v>
      </c>
      <c r="AF388" s="26">
        <v>9553.3496090000008</v>
      </c>
      <c r="AG388" s="64">
        <f t="shared" si="64"/>
        <v>3.1122969438236261E-3</v>
      </c>
      <c r="AH388" s="65">
        <f t="shared" si="64"/>
        <v>1.5474255796460359E-2</v>
      </c>
      <c r="AI388" s="64">
        <f t="shared" si="64"/>
        <v>3.5240104093388118E-2</v>
      </c>
      <c r="AJ388" s="65">
        <f t="shared" si="64"/>
        <v>1.4286369724510686E-2</v>
      </c>
      <c r="AK388" s="64">
        <f t="shared" si="64"/>
        <v>-7.7514475062185099E-4</v>
      </c>
      <c r="AL388" s="64">
        <f t="shared" si="64"/>
        <v>1.8216088471041673E-2</v>
      </c>
      <c r="AM388" s="101">
        <f t="shared" si="57"/>
        <v>2.2412610479051961E-2</v>
      </c>
      <c r="AN388" s="102">
        <f t="shared" si="58"/>
        <v>2.9176256913716919E-2</v>
      </c>
      <c r="AO388" s="101">
        <f t="shared" si="59"/>
        <v>2.324427566712681E-2</v>
      </c>
      <c r="AP388" s="102">
        <f t="shared" si="60"/>
        <v>1.5544270549551483E-2</v>
      </c>
      <c r="AQ388" s="101">
        <f t="shared" si="61"/>
        <v>2.513673662954196E-2</v>
      </c>
      <c r="AR388" s="102">
        <f t="shared" si="63"/>
        <v>-1.9300313535228333E-2</v>
      </c>
      <c r="AS388" s="101">
        <f t="shared" si="63"/>
        <v>-1.370200111725656E-2</v>
      </c>
      <c r="AT388" s="102">
        <f t="shared" si="63"/>
        <v>1.1995828426261308E-2</v>
      </c>
      <c r="AU388" s="101">
        <f t="shared" si="63"/>
        <v>-1.2579008250407971E-3</v>
      </c>
      <c r="AV388" s="102">
        <f t="shared" si="63"/>
        <v>-2.5911881380163811E-2</v>
      </c>
      <c r="AW388" s="102">
        <f t="shared" si="62"/>
        <v>-9.6352536862856393E-3</v>
      </c>
    </row>
    <row r="389" spans="6:49" x14ac:dyDescent="0.3">
      <c r="F389" s="18">
        <v>43956</v>
      </c>
      <c r="G389" s="22">
        <v>4829.8500979999999</v>
      </c>
      <c r="H389" s="26">
        <v>80.900001529999997</v>
      </c>
      <c r="I389" s="22">
        <v>368.14999390000003</v>
      </c>
      <c r="J389" s="26">
        <v>2422.8000489999999</v>
      </c>
      <c r="K389" s="22">
        <v>1381.094971</v>
      </c>
      <c r="Y389" s="94">
        <v>18</v>
      </c>
      <c r="Z389" s="18">
        <v>43951</v>
      </c>
      <c r="AA389" s="22">
        <v>5358.7998049999997</v>
      </c>
      <c r="AB389" s="26">
        <v>93.25</v>
      </c>
      <c r="AC389" s="22">
        <v>366.64999390000003</v>
      </c>
      <c r="AD389" s="26">
        <v>2623.3000489999999</v>
      </c>
      <c r="AE389" s="22">
        <v>1470.795044</v>
      </c>
      <c r="AF389" s="26">
        <v>9859.9003909999992</v>
      </c>
      <c r="AG389" s="64">
        <f t="shared" si="64"/>
        <v>5.5704943618524162E-2</v>
      </c>
      <c r="AH389" s="65">
        <f t="shared" si="64"/>
        <v>0.17665398207870436</v>
      </c>
      <c r="AI389" s="64">
        <f t="shared" si="64"/>
        <v>5.220521812821427E-2</v>
      </c>
      <c r="AJ389" s="65">
        <f t="shared" si="64"/>
        <v>4.8482451031215297E-2</v>
      </c>
      <c r="AK389" s="64">
        <f t="shared" si="64"/>
        <v>2.7027898293791975E-2</v>
      </c>
      <c r="AL389" s="64">
        <f t="shared" si="64"/>
        <v>3.1584228836750217E-2</v>
      </c>
      <c r="AM389" s="101">
        <f t="shared" si="57"/>
        <v>3.9502155064968528E-2</v>
      </c>
      <c r="AN389" s="102">
        <f t="shared" si="58"/>
        <v>5.269563491360528E-2</v>
      </c>
      <c r="AO389" s="101">
        <f t="shared" si="59"/>
        <v>4.1923053696247888E-2</v>
      </c>
      <c r="AP389" s="102">
        <f t="shared" si="60"/>
        <v>2.6937929023626069E-2</v>
      </c>
      <c r="AQ389" s="101">
        <f t="shared" si="61"/>
        <v>4.5098982472367641E-2</v>
      </c>
      <c r="AR389" s="102">
        <f t="shared" si="63"/>
        <v>1.6202788553555635E-2</v>
      </c>
      <c r="AS389" s="101">
        <f t="shared" si="63"/>
        <v>0.12395834716509908</v>
      </c>
      <c r="AT389" s="102">
        <f t="shared" si="63"/>
        <v>1.0282164431966383E-2</v>
      </c>
      <c r="AU389" s="101">
        <f t="shared" si="63"/>
        <v>2.1544522007589228E-2</v>
      </c>
      <c r="AV389" s="102">
        <f t="shared" si="63"/>
        <v>-1.8071084178575666E-2</v>
      </c>
      <c r="AW389" s="102">
        <f t="shared" si="62"/>
        <v>3.0783347595926928E-2</v>
      </c>
    </row>
    <row r="390" spans="6:49" x14ac:dyDescent="0.3">
      <c r="F390" s="18">
        <v>43957</v>
      </c>
      <c r="G390" s="22">
        <v>4843.25</v>
      </c>
      <c r="H390" s="26">
        <v>83.199996949999999</v>
      </c>
      <c r="I390" s="22">
        <v>387.14999390000003</v>
      </c>
      <c r="J390" s="26">
        <v>2471.8500979999999</v>
      </c>
      <c r="K390" s="22">
        <v>1385.994995</v>
      </c>
      <c r="Y390" s="94">
        <v>19</v>
      </c>
      <c r="Z390" s="18">
        <v>43955</v>
      </c>
      <c r="AA390" s="22">
        <v>4886.2998049999997</v>
      </c>
      <c r="AB390" s="26">
        <v>83.900001529999997</v>
      </c>
      <c r="AC390" s="22">
        <v>357.0499878</v>
      </c>
      <c r="AD390" s="26">
        <v>2442.1499020000001</v>
      </c>
      <c r="AE390" s="22">
        <v>1374.880005</v>
      </c>
      <c r="AF390" s="26">
        <v>9293.5</v>
      </c>
      <c r="AG390" s="64">
        <f t="shared" si="64"/>
        <v>-9.2304702070662228E-2</v>
      </c>
      <c r="AH390" s="65">
        <f t="shared" si="64"/>
        <v>-0.1056584268147694</v>
      </c>
      <c r="AI390" s="64">
        <f t="shared" si="64"/>
        <v>-2.6531904076454095E-2</v>
      </c>
      <c r="AJ390" s="65">
        <f t="shared" si="64"/>
        <v>-7.1554327144012206E-2</v>
      </c>
      <c r="AK390" s="64">
        <f t="shared" si="64"/>
        <v>-6.7436642625067544E-2</v>
      </c>
      <c r="AL390" s="64">
        <f t="shared" si="64"/>
        <v>-5.9160835164587325E-2</v>
      </c>
      <c r="AM390" s="101">
        <f t="shared" si="57"/>
        <v>-7.6504392949798272E-2</v>
      </c>
      <c r="AN390" s="102">
        <f t="shared" si="58"/>
        <v>-0.10695764545935239</v>
      </c>
      <c r="AO390" s="101">
        <f t="shared" si="59"/>
        <v>-8.487146381699863E-2</v>
      </c>
      <c r="AP390" s="102">
        <f t="shared" si="60"/>
        <v>-5.0404037708818517E-2</v>
      </c>
      <c r="AQ390" s="101">
        <f t="shared" si="61"/>
        <v>-9.0407918791504491E-2</v>
      </c>
      <c r="AR390" s="102">
        <f t="shared" si="63"/>
        <v>-1.5800309120863956E-2</v>
      </c>
      <c r="AS390" s="101">
        <f t="shared" si="63"/>
        <v>1.299218644582989E-3</v>
      </c>
      <c r="AT390" s="102">
        <f t="shared" si="63"/>
        <v>5.8339559740544535E-2</v>
      </c>
      <c r="AU390" s="101">
        <f t="shared" si="63"/>
        <v>-2.1150289435193689E-2</v>
      </c>
      <c r="AV390" s="102">
        <f t="shared" si="63"/>
        <v>2.2971276166436946E-2</v>
      </c>
      <c r="AW390" s="102">
        <f t="shared" si="62"/>
        <v>9.1318911991013652E-3</v>
      </c>
    </row>
    <row r="391" spans="6:49" x14ac:dyDescent="0.3">
      <c r="F391" s="18">
        <v>43958</v>
      </c>
      <c r="G391" s="22">
        <v>4749.2998049999997</v>
      </c>
      <c r="H391" s="26">
        <v>82.5</v>
      </c>
      <c r="I391" s="22">
        <v>400.64999390000003</v>
      </c>
      <c r="J391" s="26">
        <v>2406.5500489999999</v>
      </c>
      <c r="K391" s="22">
        <v>1401.0500489999999</v>
      </c>
      <c r="Y391" s="94">
        <v>20</v>
      </c>
      <c r="Z391" s="18">
        <v>43956</v>
      </c>
      <c r="AA391" s="22">
        <v>4829.8500979999999</v>
      </c>
      <c r="AB391" s="26">
        <v>80.900001529999997</v>
      </c>
      <c r="AC391" s="22">
        <v>368.14999390000003</v>
      </c>
      <c r="AD391" s="26">
        <v>2422.8000489999999</v>
      </c>
      <c r="AE391" s="22">
        <v>1381.094971</v>
      </c>
      <c r="AF391" s="26">
        <v>9205.5996090000008</v>
      </c>
      <c r="AG391" s="64">
        <f t="shared" si="64"/>
        <v>-1.1619899389186247E-2</v>
      </c>
      <c r="AH391" s="65">
        <f t="shared" si="64"/>
        <v>-3.6411788732472437E-2</v>
      </c>
      <c r="AI391" s="64">
        <f t="shared" si="64"/>
        <v>3.0614653419158189E-2</v>
      </c>
      <c r="AJ391" s="65">
        <f t="shared" si="64"/>
        <v>-7.9548423857316985E-3</v>
      </c>
      <c r="AK391" s="64">
        <f t="shared" si="64"/>
        <v>4.5101835752468867E-3</v>
      </c>
      <c r="AL391" s="64">
        <f t="shared" si="64"/>
        <v>-9.5032790133058181E-3</v>
      </c>
      <c r="AM391" s="101">
        <f t="shared" ref="AM391:AM454" si="65">$AZ$11+$AZ$12*AL391</f>
        <v>-1.3023235761185699E-2</v>
      </c>
      <c r="AN391" s="102">
        <f t="shared" ref="AN391:AN454" si="66">$BA$11+$BA$12*AL391</f>
        <v>-1.9592103078561521E-2</v>
      </c>
      <c r="AO391" s="101">
        <f t="shared" ref="AO391:AO454" si="67">$BB$11+$BB$12*AL391</f>
        <v>-1.5486908939216176E-2</v>
      </c>
      <c r="AP391" s="102">
        <f t="shared" ref="AP391:AP454" si="68">$BC$11+$BC$12*AL391</f>
        <v>-8.0809306821894526E-3</v>
      </c>
      <c r="AQ391" s="101">
        <f t="shared" ref="AQ391:AQ454" si="69">$BD$11+$BD$12*AL391</f>
        <v>-1.6255769223372525E-2</v>
      </c>
      <c r="AR391" s="102">
        <f t="shared" si="63"/>
        <v>1.4033363719994519E-3</v>
      </c>
      <c r="AS391" s="101">
        <f t="shared" si="63"/>
        <v>-1.6819685653910916E-2</v>
      </c>
      <c r="AT391" s="102">
        <f t="shared" si="63"/>
        <v>4.6101562358374364E-2</v>
      </c>
      <c r="AU391" s="101">
        <f t="shared" si="63"/>
        <v>1.2608829645775407E-4</v>
      </c>
      <c r="AV391" s="102">
        <f t="shared" si="63"/>
        <v>2.0765952798619411E-2</v>
      </c>
      <c r="AW391" s="102">
        <f t="shared" ref="AW391:AW454" si="70">AVERAGE(AR391:AV391)</f>
        <v>1.0315450834308012E-2</v>
      </c>
    </row>
    <row r="392" spans="6:49" x14ac:dyDescent="0.3">
      <c r="F392" s="18">
        <v>43959</v>
      </c>
      <c r="G392" s="22">
        <v>4654.1499020000001</v>
      </c>
      <c r="H392" s="26">
        <v>81.050003050000001</v>
      </c>
      <c r="I392" s="22">
        <v>386.7000122</v>
      </c>
      <c r="J392" s="26">
        <v>2419.0500489999999</v>
      </c>
      <c r="K392" s="22">
        <v>1385.88501</v>
      </c>
      <c r="Y392" s="94">
        <v>21</v>
      </c>
      <c r="Z392" s="18">
        <v>43957</v>
      </c>
      <c r="AA392" s="22">
        <v>4843.25</v>
      </c>
      <c r="AB392" s="26">
        <v>83.199996949999999</v>
      </c>
      <c r="AC392" s="22">
        <v>387.14999390000003</v>
      </c>
      <c r="AD392" s="26">
        <v>2471.8500979999999</v>
      </c>
      <c r="AE392" s="22">
        <v>1385.994995</v>
      </c>
      <c r="AF392" s="26">
        <v>9270.9003909999992</v>
      </c>
      <c r="AG392" s="64">
        <f t="shared" si="64"/>
        <v>2.770551412817476E-3</v>
      </c>
      <c r="AH392" s="65">
        <f t="shared" si="64"/>
        <v>2.8033468191825246E-2</v>
      </c>
      <c r="AI392" s="64">
        <f t="shared" si="64"/>
        <v>5.0321751831173073E-2</v>
      </c>
      <c r="AJ392" s="65">
        <f t="shared" si="64"/>
        <v>2.0042981439941057E-2</v>
      </c>
      <c r="AK392" s="64">
        <f t="shared" si="64"/>
        <v>3.5416478553767236E-3</v>
      </c>
      <c r="AL392" s="64">
        <f t="shared" si="64"/>
        <v>7.0685523657418254E-3</v>
      </c>
      <c r="AM392" s="101">
        <f t="shared" si="65"/>
        <v>8.1618388621323649E-3</v>
      </c>
      <c r="AN392" s="102">
        <f t="shared" si="66"/>
        <v>9.5637223161230255E-3</v>
      </c>
      <c r="AO392" s="101">
        <f t="shared" si="67"/>
        <v>7.6682608448533311E-3</v>
      </c>
      <c r="AP392" s="102">
        <f t="shared" si="68"/>
        <v>6.0432318308822498E-3</v>
      </c>
      <c r="AQ392" s="101">
        <f t="shared" si="69"/>
        <v>8.4904529888796838E-3</v>
      </c>
      <c r="AR392" s="102">
        <f t="shared" si="63"/>
        <v>-5.3912874493148889E-3</v>
      </c>
      <c r="AS392" s="101">
        <f t="shared" si="63"/>
        <v>1.8469745875702222E-2</v>
      </c>
      <c r="AT392" s="102">
        <f t="shared" si="63"/>
        <v>4.2653490986319743E-2</v>
      </c>
      <c r="AU392" s="101">
        <f t="shared" si="63"/>
        <v>1.3999749609058807E-2</v>
      </c>
      <c r="AV392" s="102">
        <f t="shared" si="63"/>
        <v>-4.9488051335029601E-3</v>
      </c>
      <c r="AW392" s="102">
        <f t="shared" si="70"/>
        <v>1.2956578777652586E-2</v>
      </c>
    </row>
    <row r="393" spans="6:49" x14ac:dyDescent="0.3">
      <c r="F393" s="18">
        <v>43962</v>
      </c>
      <c r="G393" s="22">
        <v>4937.7998049999997</v>
      </c>
      <c r="H393" s="26">
        <v>86.099998470000003</v>
      </c>
      <c r="I393" s="22">
        <v>390.10000609999997</v>
      </c>
      <c r="J393" s="26">
        <v>2566.3000489999999</v>
      </c>
      <c r="K393" s="22">
        <v>1428.8950199999999</v>
      </c>
      <c r="Y393" s="94">
        <v>22</v>
      </c>
      <c r="Z393" s="18">
        <v>43958</v>
      </c>
      <c r="AA393" s="22">
        <v>4749.2998049999997</v>
      </c>
      <c r="AB393" s="26">
        <v>82.5</v>
      </c>
      <c r="AC393" s="22">
        <v>400.64999390000003</v>
      </c>
      <c r="AD393" s="26">
        <v>2406.5500489999999</v>
      </c>
      <c r="AE393" s="22">
        <v>1401.0500489999999</v>
      </c>
      <c r="AF393" s="26">
        <v>9199.0498050000006</v>
      </c>
      <c r="AG393" s="64">
        <f t="shared" si="64"/>
        <v>-1.9588785277896963E-2</v>
      </c>
      <c r="AH393" s="65">
        <f t="shared" si="64"/>
        <v>-8.4490178278730701E-3</v>
      </c>
      <c r="AI393" s="64">
        <f t="shared" si="64"/>
        <v>3.4276013922254926E-2</v>
      </c>
      <c r="AJ393" s="65">
        <f t="shared" si="64"/>
        <v>-2.6772690820721697E-2</v>
      </c>
      <c r="AK393" s="64">
        <f t="shared" si="64"/>
        <v>1.0803700835447546E-2</v>
      </c>
      <c r="AL393" s="64">
        <f t="shared" si="64"/>
        <v>-7.7803077628891392E-3</v>
      </c>
      <c r="AM393" s="101">
        <f t="shared" si="65"/>
        <v>-1.0820626183582899E-2</v>
      </c>
      <c r="AN393" s="102">
        <f t="shared" si="66"/>
        <v>-1.6560775533150732E-2</v>
      </c>
      <c r="AO393" s="101">
        <f t="shared" si="67"/>
        <v>-1.3079468812417016E-2</v>
      </c>
      <c r="AP393" s="102">
        <f t="shared" si="68"/>
        <v>-6.612443259791238E-3</v>
      </c>
      <c r="AQ393" s="101">
        <f t="shared" si="69"/>
        <v>-1.3682907573208697E-2</v>
      </c>
      <c r="AR393" s="102">
        <f t="shared" si="63"/>
        <v>-8.7681590943140646E-3</v>
      </c>
      <c r="AS393" s="101">
        <f t="shared" si="63"/>
        <v>8.1117577052776616E-3</v>
      </c>
      <c r="AT393" s="102">
        <f t="shared" si="63"/>
        <v>4.7355482734671939E-2</v>
      </c>
      <c r="AU393" s="101">
        <f t="shared" si="63"/>
        <v>-2.0160247560930461E-2</v>
      </c>
      <c r="AV393" s="102">
        <f t="shared" si="63"/>
        <v>2.4486608408656241E-2</v>
      </c>
      <c r="AW393" s="102">
        <f t="shared" si="70"/>
        <v>1.0205088438672263E-2</v>
      </c>
    </row>
    <row r="394" spans="6:49" x14ac:dyDescent="0.3">
      <c r="F394" s="18">
        <v>43963</v>
      </c>
      <c r="G394" s="22">
        <v>4951.2998049999997</v>
      </c>
      <c r="H394" s="26">
        <v>86.199996949999999</v>
      </c>
      <c r="I394" s="22">
        <v>393.0499878</v>
      </c>
      <c r="J394" s="26">
        <v>2628.8500979999999</v>
      </c>
      <c r="K394" s="22">
        <v>1416.704956</v>
      </c>
      <c r="Y394" s="94">
        <v>23</v>
      </c>
      <c r="Z394" s="18">
        <v>43959</v>
      </c>
      <c r="AA394" s="22">
        <v>4654.1499020000001</v>
      </c>
      <c r="AB394" s="26">
        <v>81.050003050000001</v>
      </c>
      <c r="AC394" s="22">
        <v>386.7000122</v>
      </c>
      <c r="AD394" s="26">
        <v>2419.0500489999999</v>
      </c>
      <c r="AE394" s="22">
        <v>1385.88501</v>
      </c>
      <c r="AF394" s="26">
        <v>9251.5</v>
      </c>
      <c r="AG394" s="64">
        <f t="shared" si="64"/>
        <v>-2.0237924063291224E-2</v>
      </c>
      <c r="AH394" s="65">
        <f t="shared" si="64"/>
        <v>-1.7732007527858983E-2</v>
      </c>
      <c r="AI394" s="64">
        <f t="shared" si="64"/>
        <v>-3.5438982836565255E-2</v>
      </c>
      <c r="AJ394" s="65">
        <f t="shared" si="64"/>
        <v>5.180714399974919E-3</v>
      </c>
      <c r="AK394" s="64">
        <f t="shared" si="64"/>
        <v>-1.0883058527598351E-2</v>
      </c>
      <c r="AL394" s="64">
        <f t="shared" si="64"/>
        <v>5.6855038838162474E-3</v>
      </c>
      <c r="AM394" s="101">
        <f t="shared" si="65"/>
        <v>6.3937792779451188E-3</v>
      </c>
      <c r="AN394" s="102">
        <f t="shared" si="66"/>
        <v>7.1304414596457706E-3</v>
      </c>
      <c r="AO394" s="101">
        <f t="shared" si="67"/>
        <v>5.735781465472465E-3</v>
      </c>
      <c r="AP394" s="102">
        <f t="shared" si="68"/>
        <v>4.8644603918443158E-3</v>
      </c>
      <c r="AQ394" s="101">
        <f t="shared" si="69"/>
        <v>6.4251878844253513E-3</v>
      </c>
      <c r="AR394" s="102">
        <f t="shared" si="63"/>
        <v>-2.6631703341236344E-2</v>
      </c>
      <c r="AS394" s="101">
        <f t="shared" si="63"/>
        <v>-2.4862448987504754E-2</v>
      </c>
      <c r="AT394" s="102">
        <f t="shared" si="63"/>
        <v>-4.1174764302037717E-2</v>
      </c>
      <c r="AU394" s="101">
        <f t="shared" si="63"/>
        <v>3.1625400813060315E-4</v>
      </c>
      <c r="AV394" s="102">
        <f t="shared" si="63"/>
        <v>-1.7308246412023703E-2</v>
      </c>
      <c r="AW394" s="102">
        <f t="shared" si="70"/>
        <v>-2.1932181806934382E-2</v>
      </c>
    </row>
    <row r="395" spans="6:49" x14ac:dyDescent="0.3">
      <c r="F395" s="18">
        <v>43964</v>
      </c>
      <c r="G395" s="22">
        <v>5036.1000979999999</v>
      </c>
      <c r="H395" s="26">
        <v>87.199996949999999</v>
      </c>
      <c r="I395" s="22">
        <v>413.0499878</v>
      </c>
      <c r="J395" s="26">
        <v>2696</v>
      </c>
      <c r="K395" s="22">
        <v>1427.165039</v>
      </c>
      <c r="Y395" s="94">
        <v>24</v>
      </c>
      <c r="Z395" s="18">
        <v>43962</v>
      </c>
      <c r="AA395" s="22">
        <v>4937.7998049999997</v>
      </c>
      <c r="AB395" s="26">
        <v>86.099998470000003</v>
      </c>
      <c r="AC395" s="22">
        <v>390.10000609999997</v>
      </c>
      <c r="AD395" s="26">
        <v>2566.3000489999999</v>
      </c>
      <c r="AE395" s="22">
        <v>1428.8950199999999</v>
      </c>
      <c r="AF395" s="26">
        <v>9239.2001949999994</v>
      </c>
      <c r="AG395" s="64">
        <f t="shared" si="64"/>
        <v>5.9160574740125711E-2</v>
      </c>
      <c r="AH395" s="65">
        <f t="shared" si="64"/>
        <v>6.0443107850873812E-2</v>
      </c>
      <c r="AI395" s="64">
        <f t="shared" si="64"/>
        <v>8.7539019873715349E-3</v>
      </c>
      <c r="AJ395" s="65">
        <f t="shared" si="64"/>
        <v>5.9090270568871645E-2</v>
      </c>
      <c r="AK395" s="64">
        <f t="shared" si="64"/>
        <v>3.0562500330380066E-2</v>
      </c>
      <c r="AL395" s="64">
        <f t="shared" si="64"/>
        <v>-1.3303776151699822E-3</v>
      </c>
      <c r="AM395" s="101">
        <f t="shared" si="65"/>
        <v>-2.5751735013053727E-3</v>
      </c>
      <c r="AN395" s="102">
        <f t="shared" si="66"/>
        <v>-5.2130232604252306E-3</v>
      </c>
      <c r="AO395" s="101">
        <f t="shared" si="67"/>
        <v>-4.0672344823807407E-3</v>
      </c>
      <c r="AP395" s="102">
        <f t="shared" si="68"/>
        <v>-1.1151714422945457E-3</v>
      </c>
      <c r="AQ395" s="101">
        <f t="shared" si="69"/>
        <v>-4.0514189924857891E-3</v>
      </c>
      <c r="AR395" s="102">
        <f t="shared" si="63"/>
        <v>6.1735748241431083E-2</v>
      </c>
      <c r="AS395" s="101">
        <f t="shared" si="63"/>
        <v>6.5656131111299046E-2</v>
      </c>
      <c r="AT395" s="102">
        <f t="shared" si="63"/>
        <v>1.2821136469752276E-2</v>
      </c>
      <c r="AU395" s="101">
        <f t="shared" si="63"/>
        <v>6.0205442011166191E-2</v>
      </c>
      <c r="AV395" s="102">
        <f t="shared" si="63"/>
        <v>3.4613919322865852E-2</v>
      </c>
      <c r="AW395" s="102">
        <f t="shared" si="70"/>
        <v>4.7006475431302888E-2</v>
      </c>
    </row>
    <row r="396" spans="6:49" x14ac:dyDescent="0.3">
      <c r="F396" s="18">
        <v>43965</v>
      </c>
      <c r="G396" s="22">
        <v>5114.0498049999997</v>
      </c>
      <c r="H396" s="26">
        <v>83.800003050000001</v>
      </c>
      <c r="I396" s="22">
        <v>400.4500122</v>
      </c>
      <c r="J396" s="26">
        <v>2702.6499020000001</v>
      </c>
      <c r="K396" s="22">
        <v>1403.1850589999999</v>
      </c>
      <c r="Y396" s="94">
        <v>25</v>
      </c>
      <c r="Z396" s="18">
        <v>43963</v>
      </c>
      <c r="AA396" s="22">
        <v>4951.2998049999997</v>
      </c>
      <c r="AB396" s="26">
        <v>86.199996949999999</v>
      </c>
      <c r="AC396" s="22">
        <v>393.0499878</v>
      </c>
      <c r="AD396" s="26">
        <v>2628.8500979999999</v>
      </c>
      <c r="AE396" s="22">
        <v>1416.704956</v>
      </c>
      <c r="AF396" s="26">
        <v>9196.5498050000006</v>
      </c>
      <c r="AG396" s="64">
        <f t="shared" si="64"/>
        <v>2.7302805955324275E-3</v>
      </c>
      <c r="AH396" s="65">
        <f t="shared" si="64"/>
        <v>1.1607486231659278E-3</v>
      </c>
      <c r="AI396" s="64">
        <f t="shared" si="64"/>
        <v>7.5336670508302219E-3</v>
      </c>
      <c r="AJ396" s="65">
        <f t="shared" si="64"/>
        <v>2.4081333546599915E-2</v>
      </c>
      <c r="AK396" s="64">
        <f t="shared" si="64"/>
        <v>-8.5677106206314049E-3</v>
      </c>
      <c r="AL396" s="64">
        <f t="shared" si="64"/>
        <v>-4.6269304031558928E-3</v>
      </c>
      <c r="AM396" s="101">
        <f t="shared" si="65"/>
        <v>-6.7894160443164632E-3</v>
      </c>
      <c r="AN396" s="102">
        <f t="shared" si="66"/>
        <v>-1.1012847992675268E-2</v>
      </c>
      <c r="AO396" s="101">
        <f t="shared" si="67"/>
        <v>-8.6733783515774189E-3</v>
      </c>
      <c r="AP396" s="102">
        <f t="shared" si="68"/>
        <v>-3.9248215193102582E-3</v>
      </c>
      <c r="AQ396" s="101">
        <f t="shared" si="69"/>
        <v>-8.9740630841375936E-3</v>
      </c>
      <c r="AR396" s="102">
        <f t="shared" si="63"/>
        <v>9.5196966398488903E-3</v>
      </c>
      <c r="AS396" s="101">
        <f t="shared" si="63"/>
        <v>1.2173596615841196E-2</v>
      </c>
      <c r="AT396" s="102">
        <f t="shared" si="63"/>
        <v>1.6207045402407642E-2</v>
      </c>
      <c r="AU396" s="101">
        <f t="shared" si="63"/>
        <v>2.8006155065910171E-2</v>
      </c>
      <c r="AV396" s="102">
        <f t="shared" si="63"/>
        <v>4.0635246350618874E-4</v>
      </c>
      <c r="AW396" s="102">
        <f t="shared" si="70"/>
        <v>1.3262569237502816E-2</v>
      </c>
    </row>
    <row r="397" spans="6:49" x14ac:dyDescent="0.3">
      <c r="F397" s="18">
        <v>43966</v>
      </c>
      <c r="G397" s="22">
        <v>5100.3999020000001</v>
      </c>
      <c r="H397" s="26">
        <v>84.349998470000003</v>
      </c>
      <c r="I397" s="22">
        <v>381.2999878</v>
      </c>
      <c r="J397" s="26">
        <v>2663.6000979999999</v>
      </c>
      <c r="K397" s="22">
        <v>1409.959961</v>
      </c>
      <c r="Y397" s="94">
        <v>26</v>
      </c>
      <c r="Z397" s="18">
        <v>43964</v>
      </c>
      <c r="AA397" s="22">
        <v>5036.1000979999999</v>
      </c>
      <c r="AB397" s="26">
        <v>87.199996949999999</v>
      </c>
      <c r="AC397" s="22">
        <v>413.0499878</v>
      </c>
      <c r="AD397" s="26">
        <v>2696</v>
      </c>
      <c r="AE397" s="22">
        <v>1427.165039</v>
      </c>
      <c r="AF397" s="26">
        <v>9383.5498050000006</v>
      </c>
      <c r="AG397" s="64">
        <f t="shared" si="64"/>
        <v>1.6981863494455053E-2</v>
      </c>
      <c r="AH397" s="65">
        <f t="shared" si="64"/>
        <v>1.1534153651052932E-2</v>
      </c>
      <c r="AI397" s="64">
        <f t="shared" si="64"/>
        <v>4.9631822271681073E-2</v>
      </c>
      <c r="AJ397" s="65">
        <f t="shared" si="64"/>
        <v>2.5222667566206412E-2</v>
      </c>
      <c r="AK397" s="64">
        <f t="shared" si="64"/>
        <v>7.3562646595247234E-3</v>
      </c>
      <c r="AL397" s="64">
        <f t="shared" si="64"/>
        <v>2.0129742934796208E-2</v>
      </c>
      <c r="AM397" s="101">
        <f t="shared" si="65"/>
        <v>2.4858985396258929E-2</v>
      </c>
      <c r="AN397" s="102">
        <f t="shared" si="66"/>
        <v>3.2543064971004329E-2</v>
      </c>
      <c r="AO397" s="101">
        <f t="shared" si="67"/>
        <v>2.5918149966397241E-2</v>
      </c>
      <c r="AP397" s="102">
        <f t="shared" si="68"/>
        <v>1.7175277166847119E-2</v>
      </c>
      <c r="AQ397" s="101">
        <f t="shared" si="69"/>
        <v>2.7994339842751792E-2</v>
      </c>
      <c r="AR397" s="102">
        <f t="shared" si="63"/>
        <v>-7.8771219018038754E-3</v>
      </c>
      <c r="AS397" s="101">
        <f t="shared" si="63"/>
        <v>-2.1008911319951397E-2</v>
      </c>
      <c r="AT397" s="102">
        <f t="shared" si="63"/>
        <v>2.3713672305283831E-2</v>
      </c>
      <c r="AU397" s="101">
        <f t="shared" si="63"/>
        <v>8.0473903993592937E-3</v>
      </c>
      <c r="AV397" s="102">
        <f t="shared" si="63"/>
        <v>-2.0638075183227068E-2</v>
      </c>
      <c r="AW397" s="102">
        <f t="shared" si="70"/>
        <v>-3.5526091400678431E-3</v>
      </c>
    </row>
    <row r="398" spans="6:49" x14ac:dyDescent="0.3">
      <c r="F398" s="18">
        <v>43969</v>
      </c>
      <c r="G398" s="22">
        <v>4720.9501950000003</v>
      </c>
      <c r="H398" s="26">
        <v>80.650001529999997</v>
      </c>
      <c r="I398" s="22">
        <v>377.2000122</v>
      </c>
      <c r="J398" s="26">
        <v>2477.4499510000001</v>
      </c>
      <c r="K398" s="22">
        <v>1298.8199460000001</v>
      </c>
      <c r="Y398" s="94">
        <v>27</v>
      </c>
      <c r="Z398" s="18">
        <v>43965</v>
      </c>
      <c r="AA398" s="22">
        <v>5114.0498049999997</v>
      </c>
      <c r="AB398" s="26">
        <v>83.800003050000001</v>
      </c>
      <c r="AC398" s="22">
        <v>400.4500122</v>
      </c>
      <c r="AD398" s="26">
        <v>2702.6499020000001</v>
      </c>
      <c r="AE398" s="22">
        <v>1403.1850589999999</v>
      </c>
      <c r="AF398" s="26">
        <v>9142.75</v>
      </c>
      <c r="AG398" s="64">
        <f t="shared" si="64"/>
        <v>1.5359623299625213E-2</v>
      </c>
      <c r="AH398" s="65">
        <f t="shared" si="64"/>
        <v>-3.9771252053651014E-2</v>
      </c>
      <c r="AI398" s="64">
        <f t="shared" si="64"/>
        <v>-3.0979676236721224E-2</v>
      </c>
      <c r="AJ398" s="65">
        <f t="shared" si="64"/>
        <v>2.4635438429711806E-3</v>
      </c>
      <c r="AK398" s="64">
        <f t="shared" si="64"/>
        <v>-1.6945291553126868E-2</v>
      </c>
      <c r="AL398" s="64">
        <f t="shared" si="64"/>
        <v>-2.5996919970410579E-2</v>
      </c>
      <c r="AM398" s="101">
        <f t="shared" si="65"/>
        <v>-3.4108353422246523E-2</v>
      </c>
      <c r="AN398" s="102">
        <f t="shared" si="66"/>
        <v>-4.8610363334091578E-2</v>
      </c>
      <c r="AO398" s="101">
        <f t="shared" si="67"/>
        <v>-3.8532826314534731E-2</v>
      </c>
      <c r="AP398" s="102">
        <f t="shared" si="68"/>
        <v>-2.2138451542855542E-2</v>
      </c>
      <c r="AQ398" s="101">
        <f t="shared" si="69"/>
        <v>-4.0885232007411218E-2</v>
      </c>
      <c r="AR398" s="102">
        <f t="shared" si="63"/>
        <v>4.946797672187174E-2</v>
      </c>
      <c r="AS398" s="101">
        <f t="shared" si="63"/>
        <v>8.8391112804405633E-3</v>
      </c>
      <c r="AT398" s="102">
        <f t="shared" si="63"/>
        <v>7.5531500778135072E-3</v>
      </c>
      <c r="AU398" s="101">
        <f t="shared" si="63"/>
        <v>2.4601995385826723E-2</v>
      </c>
      <c r="AV398" s="102">
        <f t="shared" si="63"/>
        <v>2.393994045428435E-2</v>
      </c>
      <c r="AW398" s="102">
        <f t="shared" si="70"/>
        <v>2.2880434784047377E-2</v>
      </c>
    </row>
    <row r="399" spans="6:49" x14ac:dyDescent="0.3">
      <c r="F399" s="18">
        <v>43970</v>
      </c>
      <c r="G399" s="22">
        <v>4805.2998049999997</v>
      </c>
      <c r="H399" s="26">
        <v>81.800003050000001</v>
      </c>
      <c r="I399" s="22">
        <v>382.89999390000003</v>
      </c>
      <c r="J399" s="26">
        <v>2509.3000489999999</v>
      </c>
      <c r="K399" s="22">
        <v>1296.619995</v>
      </c>
      <c r="Y399" s="94">
        <v>28</v>
      </c>
      <c r="Z399" s="18">
        <v>43966</v>
      </c>
      <c r="AA399" s="22">
        <v>5100.3999020000001</v>
      </c>
      <c r="AB399" s="26">
        <v>84.349998470000003</v>
      </c>
      <c r="AC399" s="22">
        <v>381.2999878</v>
      </c>
      <c r="AD399" s="26">
        <v>2663.6000979999999</v>
      </c>
      <c r="AE399" s="22">
        <v>1409.959961</v>
      </c>
      <c r="AF399" s="26">
        <v>9136.8496090000008</v>
      </c>
      <c r="AG399" s="64">
        <f t="shared" si="64"/>
        <v>-2.672666960397902E-3</v>
      </c>
      <c r="AH399" s="65">
        <f t="shared" si="64"/>
        <v>6.5417469690514244E-3</v>
      </c>
      <c r="AI399" s="64">
        <f t="shared" si="64"/>
        <v>-4.9002510367703186E-2</v>
      </c>
      <c r="AJ399" s="65">
        <f t="shared" si="64"/>
        <v>-1.4554108846391023E-2</v>
      </c>
      <c r="AK399" s="64">
        <f t="shared" si="64"/>
        <v>4.8166127589131273E-3</v>
      </c>
      <c r="AL399" s="64">
        <f t="shared" si="64"/>
        <v>-6.4557116470058862E-4</v>
      </c>
      <c r="AM399" s="101">
        <f t="shared" si="65"/>
        <v>-1.6997315888281411E-3</v>
      </c>
      <c r="AN399" s="102">
        <f t="shared" si="66"/>
        <v>-4.0082018473686651E-3</v>
      </c>
      <c r="AO399" s="101">
        <f t="shared" si="67"/>
        <v>-3.1103812977717584E-3</v>
      </c>
      <c r="AP399" s="102">
        <f t="shared" si="68"/>
        <v>-5.3151129181422179E-4</v>
      </c>
      <c r="AQ399" s="101">
        <f t="shared" si="69"/>
        <v>-3.0288179167154185E-3</v>
      </c>
      <c r="AR399" s="102">
        <f t="shared" si="63"/>
        <v>-9.7293537156976093E-4</v>
      </c>
      <c r="AS399" s="101">
        <f t="shared" si="63"/>
        <v>1.0549948816420089E-2</v>
      </c>
      <c r="AT399" s="102">
        <f t="shared" si="63"/>
        <v>-4.5892129069931425E-2</v>
      </c>
      <c r="AU399" s="101">
        <f t="shared" si="63"/>
        <v>-1.4022597554576801E-2</v>
      </c>
      <c r="AV399" s="102">
        <f t="shared" si="63"/>
        <v>7.8454306756285466E-3</v>
      </c>
      <c r="AW399" s="102">
        <f t="shared" si="70"/>
        <v>-8.4984565008058687E-3</v>
      </c>
    </row>
    <row r="400" spans="6:49" x14ac:dyDescent="0.3">
      <c r="F400" s="18">
        <v>43971</v>
      </c>
      <c r="G400" s="22">
        <v>4891.9501950000003</v>
      </c>
      <c r="H400" s="26">
        <v>83.449996949999999</v>
      </c>
      <c r="I400" s="22">
        <v>405.0499878</v>
      </c>
      <c r="J400" s="26">
        <v>2557.75</v>
      </c>
      <c r="K400" s="22">
        <v>1367.51001</v>
      </c>
      <c r="Y400" s="94">
        <v>29</v>
      </c>
      <c r="Z400" s="18">
        <v>43969</v>
      </c>
      <c r="AA400" s="22">
        <v>4720.9501950000003</v>
      </c>
      <c r="AB400" s="26">
        <v>80.650001529999997</v>
      </c>
      <c r="AC400" s="22">
        <v>377.2000122</v>
      </c>
      <c r="AD400" s="26">
        <v>2477.4499510000001</v>
      </c>
      <c r="AE400" s="22">
        <v>1298.8199460000001</v>
      </c>
      <c r="AF400" s="26">
        <v>8823.25</v>
      </c>
      <c r="AG400" s="64">
        <f t="shared" si="64"/>
        <v>-7.7308856976248508E-2</v>
      </c>
      <c r="AH400" s="65">
        <f t="shared" si="64"/>
        <v>-4.485596731118998E-2</v>
      </c>
      <c r="AI400" s="64">
        <f t="shared" si="64"/>
        <v>-1.0810851764827517E-2</v>
      </c>
      <c r="AJ400" s="65">
        <f t="shared" si="64"/>
        <v>-7.2448842441400332E-2</v>
      </c>
      <c r="AK400" s="64">
        <f t="shared" si="64"/>
        <v>-8.2105189151507968E-2</v>
      </c>
      <c r="AL400" s="64">
        <f t="shared" si="64"/>
        <v>-3.4925361449019345E-2</v>
      </c>
      <c r="AM400" s="101">
        <f t="shared" si="65"/>
        <v>-4.5522281953609911E-2</v>
      </c>
      <c r="AN400" s="102">
        <f t="shared" si="66"/>
        <v>-6.431871051930993E-2</v>
      </c>
      <c r="AO400" s="101">
        <f t="shared" si="67"/>
        <v>-5.100818728192321E-2</v>
      </c>
      <c r="AP400" s="102">
        <f t="shared" si="68"/>
        <v>-2.9748157166083259E-2</v>
      </c>
      <c r="AQ400" s="101">
        <f t="shared" si="69"/>
        <v>-5.4217807736976695E-2</v>
      </c>
      <c r="AR400" s="102">
        <f t="shared" si="63"/>
        <v>-3.1786575022638597E-2</v>
      </c>
      <c r="AS400" s="101">
        <f t="shared" si="63"/>
        <v>1.9462743208119949E-2</v>
      </c>
      <c r="AT400" s="102">
        <f t="shared" si="63"/>
        <v>4.0197335517095693E-2</v>
      </c>
      <c r="AU400" s="101">
        <f t="shared" si="63"/>
        <v>-4.2700685275317077E-2</v>
      </c>
      <c r="AV400" s="102">
        <f t="shared" si="63"/>
        <v>-2.7887381414531273E-2</v>
      </c>
      <c r="AW400" s="102">
        <f t="shared" si="70"/>
        <v>-8.5429125974542611E-3</v>
      </c>
    </row>
    <row r="401" spans="6:49" x14ac:dyDescent="0.3">
      <c r="F401" s="18">
        <v>43972</v>
      </c>
      <c r="G401" s="22">
        <v>5050.1000979999999</v>
      </c>
      <c r="H401" s="26">
        <v>84.099998470000003</v>
      </c>
      <c r="I401" s="22">
        <v>408.2999878</v>
      </c>
      <c r="J401" s="26">
        <v>2640.3500979999999</v>
      </c>
      <c r="K401" s="22">
        <v>1408.76001</v>
      </c>
      <c r="Y401" s="94">
        <v>30</v>
      </c>
      <c r="Z401" s="18">
        <v>43970</v>
      </c>
      <c r="AA401" s="22">
        <v>4805.2998049999997</v>
      </c>
      <c r="AB401" s="26">
        <v>81.800003050000001</v>
      </c>
      <c r="AC401" s="22">
        <v>382.89999390000003</v>
      </c>
      <c r="AD401" s="26">
        <v>2509.3000489999999</v>
      </c>
      <c r="AE401" s="22">
        <v>1296.619995</v>
      </c>
      <c r="AF401" s="26">
        <v>8879.0996090000008</v>
      </c>
      <c r="AG401" s="64">
        <f t="shared" si="64"/>
        <v>1.7709343019838734E-2</v>
      </c>
      <c r="AH401" s="65">
        <f t="shared" si="64"/>
        <v>1.41584573526849E-2</v>
      </c>
      <c r="AI401" s="64">
        <f t="shared" si="64"/>
        <v>1.4998259449309961E-2</v>
      </c>
      <c r="AJ401" s="65">
        <f t="shared" si="64"/>
        <v>1.2774063708155549E-2</v>
      </c>
      <c r="AK401" s="64">
        <f t="shared" si="64"/>
        <v>-1.6952436402850439E-3</v>
      </c>
      <c r="AL401" s="64">
        <f t="shared" si="64"/>
        <v>6.309873608362996E-3</v>
      </c>
      <c r="AM401" s="101">
        <f t="shared" si="65"/>
        <v>7.191960173255651E-3</v>
      </c>
      <c r="AN401" s="102">
        <f t="shared" si="66"/>
        <v>8.2289328848981595E-3</v>
      </c>
      <c r="AO401" s="101">
        <f t="shared" si="67"/>
        <v>6.6081887842068116E-3</v>
      </c>
      <c r="AP401" s="102">
        <f t="shared" si="68"/>
        <v>5.396610354997446E-3</v>
      </c>
      <c r="AQ401" s="101">
        <f t="shared" si="69"/>
        <v>7.3575405974617338E-3</v>
      </c>
      <c r="AR401" s="102">
        <f t="shared" si="63"/>
        <v>1.0517382846583084E-2</v>
      </c>
      <c r="AS401" s="101">
        <f t="shared" si="63"/>
        <v>5.9295244677867402E-3</v>
      </c>
      <c r="AT401" s="102">
        <f t="shared" si="63"/>
        <v>8.3900706651031491E-3</v>
      </c>
      <c r="AU401" s="101">
        <f t="shared" si="63"/>
        <v>7.3774533531581026E-3</v>
      </c>
      <c r="AV401" s="102">
        <f t="shared" si="63"/>
        <v>-9.0527842377467783E-3</v>
      </c>
      <c r="AW401" s="102">
        <f t="shared" si="70"/>
        <v>4.6323294189768594E-3</v>
      </c>
    </row>
    <row r="402" spans="6:49" x14ac:dyDescent="0.3">
      <c r="F402" s="18">
        <v>43973</v>
      </c>
      <c r="G402" s="22">
        <v>5134.2998049999997</v>
      </c>
      <c r="H402" s="26">
        <v>82.800003050000001</v>
      </c>
      <c r="I402" s="22">
        <v>426.35000609999997</v>
      </c>
      <c r="J402" s="26">
        <v>2553.75</v>
      </c>
      <c r="K402" s="22">
        <v>1392.23999</v>
      </c>
      <c r="Y402" s="94">
        <v>31</v>
      </c>
      <c r="Z402" s="18">
        <v>43971</v>
      </c>
      <c r="AA402" s="22">
        <v>4891.9501950000003</v>
      </c>
      <c r="AB402" s="26">
        <v>83.449996949999999</v>
      </c>
      <c r="AC402" s="22">
        <v>405.0499878</v>
      </c>
      <c r="AD402" s="26">
        <v>2557.75</v>
      </c>
      <c r="AE402" s="22">
        <v>1367.51001</v>
      </c>
      <c r="AF402" s="26">
        <v>9066.5498050000006</v>
      </c>
      <c r="AG402" s="64">
        <f t="shared" si="64"/>
        <v>1.7871602008835422E-2</v>
      </c>
      <c r="AH402" s="65">
        <f t="shared" si="64"/>
        <v>1.9970332664247477E-2</v>
      </c>
      <c r="AI402" s="64">
        <f t="shared" si="64"/>
        <v>5.6236643604565276E-2</v>
      </c>
      <c r="AJ402" s="65">
        <f t="shared" si="64"/>
        <v>1.9124116463516548E-2</v>
      </c>
      <c r="AK402" s="64">
        <f t="shared" si="64"/>
        <v>5.3230700472886194E-2</v>
      </c>
      <c r="AL402" s="64">
        <f t="shared" si="64"/>
        <v>2.0891638916027716E-2</v>
      </c>
      <c r="AM402" s="101">
        <f t="shared" si="65"/>
        <v>2.5832976915265274E-2</v>
      </c>
      <c r="AN402" s="102">
        <f t="shared" si="66"/>
        <v>3.3883514658766857E-2</v>
      </c>
      <c r="AO402" s="101">
        <f t="shared" si="67"/>
        <v>2.6982717327704152E-2</v>
      </c>
      <c r="AP402" s="102">
        <f t="shared" si="68"/>
        <v>1.7824640680802237E-2</v>
      </c>
      <c r="AQ402" s="101">
        <f t="shared" si="69"/>
        <v>2.9132056418725082E-2</v>
      </c>
      <c r="AR402" s="102">
        <f t="shared" si="63"/>
        <v>-7.9613749064298515E-3</v>
      </c>
      <c r="AS402" s="101">
        <f t="shared" si="63"/>
        <v>-1.391318199451938E-2</v>
      </c>
      <c r="AT402" s="102">
        <f t="shared" si="63"/>
        <v>2.9253926276861124E-2</v>
      </c>
      <c r="AU402" s="101">
        <f t="shared" si="63"/>
        <v>1.2994757827143114E-3</v>
      </c>
      <c r="AV402" s="102">
        <f t="shared" si="63"/>
        <v>2.4098644054161112E-2</v>
      </c>
      <c r="AW402" s="102">
        <f t="shared" si="70"/>
        <v>6.5554978425574634E-3</v>
      </c>
    </row>
    <row r="403" spans="6:49" x14ac:dyDescent="0.3">
      <c r="F403" s="18">
        <v>43977</v>
      </c>
      <c r="G403" s="22">
        <v>5246.1499020000001</v>
      </c>
      <c r="H403" s="26">
        <v>83.099998470000003</v>
      </c>
      <c r="I403" s="22">
        <v>429.14999390000003</v>
      </c>
      <c r="J403" s="26">
        <v>2564.8500979999999</v>
      </c>
      <c r="K403" s="22">
        <v>1480.51001</v>
      </c>
      <c r="Y403" s="94">
        <v>32</v>
      </c>
      <c r="Z403" s="18">
        <v>43972</v>
      </c>
      <c r="AA403" s="22">
        <v>5050.1000979999999</v>
      </c>
      <c r="AB403" s="26">
        <v>84.099998470000003</v>
      </c>
      <c r="AC403" s="22">
        <v>408.2999878</v>
      </c>
      <c r="AD403" s="26">
        <v>2640.3500979999999</v>
      </c>
      <c r="AE403" s="22">
        <v>1408.76001</v>
      </c>
      <c r="AF403" s="26">
        <v>9106.25</v>
      </c>
      <c r="AG403" s="64">
        <f t="shared" si="64"/>
        <v>3.1817027611470074E-2</v>
      </c>
      <c r="AH403" s="65">
        <f t="shared" si="64"/>
        <v>7.7589352272626564E-3</v>
      </c>
      <c r="AI403" s="64">
        <f t="shared" si="64"/>
        <v>7.9916822887779616E-3</v>
      </c>
      <c r="AJ403" s="65">
        <f t="shared" si="64"/>
        <v>3.1783555467789867E-2</v>
      </c>
      <c r="AK403" s="64">
        <f t="shared" si="64"/>
        <v>2.9718316722583887E-2</v>
      </c>
      <c r="AL403" s="64">
        <f t="shared" si="64"/>
        <v>4.3691955650135301E-3</v>
      </c>
      <c r="AM403" s="101">
        <f t="shared" si="65"/>
        <v>4.7110388901574849E-3</v>
      </c>
      <c r="AN403" s="102">
        <f t="shared" si="66"/>
        <v>4.8145806093413488E-3</v>
      </c>
      <c r="AO403" s="101">
        <f t="shared" si="67"/>
        <v>3.8965554974484278E-3</v>
      </c>
      <c r="AP403" s="102">
        <f t="shared" si="68"/>
        <v>3.7425715560947571E-3</v>
      </c>
      <c r="AQ403" s="101">
        <f t="shared" si="69"/>
        <v>4.4595838777304591E-3</v>
      </c>
      <c r="AR403" s="102">
        <f t="shared" si="63"/>
        <v>2.7105988721312591E-2</v>
      </c>
      <c r="AS403" s="101">
        <f t="shared" si="63"/>
        <v>2.9443546179213076E-3</v>
      </c>
      <c r="AT403" s="102">
        <f t="shared" si="63"/>
        <v>4.0951267913295342E-3</v>
      </c>
      <c r="AU403" s="101">
        <f t="shared" si="63"/>
        <v>2.804098391169511E-2</v>
      </c>
      <c r="AV403" s="102">
        <f t="shared" si="63"/>
        <v>2.5258732844853429E-2</v>
      </c>
      <c r="AW403" s="102">
        <f t="shared" si="70"/>
        <v>1.7489037377422394E-2</v>
      </c>
    </row>
    <row r="404" spans="6:49" x14ac:dyDescent="0.3">
      <c r="F404" s="18">
        <v>43978</v>
      </c>
      <c r="G404" s="22">
        <v>5244.3999020000001</v>
      </c>
      <c r="H404" s="26">
        <v>84.550003050000001</v>
      </c>
      <c r="I404" s="22">
        <v>432.5</v>
      </c>
      <c r="J404" s="26">
        <v>2580.5500489999999</v>
      </c>
      <c r="K404" s="22">
        <v>1496.6949460000001</v>
      </c>
      <c r="Y404" s="94">
        <v>33</v>
      </c>
      <c r="Z404" s="18">
        <v>43973</v>
      </c>
      <c r="AA404" s="22">
        <v>5134.2998049999997</v>
      </c>
      <c r="AB404" s="26">
        <v>82.800003050000001</v>
      </c>
      <c r="AC404" s="22">
        <v>426.35000609999997</v>
      </c>
      <c r="AD404" s="26">
        <v>2553.75</v>
      </c>
      <c r="AE404" s="22">
        <v>1392.23999</v>
      </c>
      <c r="AF404" s="26">
        <v>9039.25</v>
      </c>
      <c r="AG404" s="64">
        <f t="shared" si="64"/>
        <v>1.653541225453739E-2</v>
      </c>
      <c r="AH404" s="65">
        <f t="shared" si="64"/>
        <v>-1.5578450559312337E-2</v>
      </c>
      <c r="AI404" s="64">
        <f t="shared" si="64"/>
        <v>4.3258451050012879E-2</v>
      </c>
      <c r="AJ404" s="65">
        <f t="shared" si="64"/>
        <v>-3.3348654095007361E-2</v>
      </c>
      <c r="AK404" s="64">
        <f t="shared" si="64"/>
        <v>-1.1795938275554673E-2</v>
      </c>
      <c r="AL404" s="64">
        <f t="shared" si="64"/>
        <v>-7.3847846008156101E-3</v>
      </c>
      <c r="AM404" s="101">
        <f t="shared" si="65"/>
        <v>-1.0314997836774316E-2</v>
      </c>
      <c r="AN404" s="102">
        <f t="shared" si="66"/>
        <v>-1.5864907708454577E-2</v>
      </c>
      <c r="AO404" s="101">
        <f t="shared" si="67"/>
        <v>-1.2526819816547803E-2</v>
      </c>
      <c r="AP404" s="102">
        <f t="shared" si="68"/>
        <v>-6.275339092422407E-3</v>
      </c>
      <c r="AQ404" s="101">
        <f t="shared" si="69"/>
        <v>-1.3092284615800432E-2</v>
      </c>
      <c r="AR404" s="102">
        <f t="shared" si="63"/>
        <v>2.6850410091311706E-2</v>
      </c>
      <c r="AS404" s="101">
        <f t="shared" si="63"/>
        <v>2.864571491422406E-4</v>
      </c>
      <c r="AT404" s="102">
        <f t="shared" si="63"/>
        <v>5.5785270866560682E-2</v>
      </c>
      <c r="AU404" s="101">
        <f t="shared" si="63"/>
        <v>-2.7073315002584954E-2</v>
      </c>
      <c r="AV404" s="102">
        <f t="shared" si="63"/>
        <v>1.296346340245759E-3</v>
      </c>
      <c r="AW404" s="102">
        <f t="shared" si="70"/>
        <v>1.1429033888935087E-2</v>
      </c>
    </row>
    <row r="405" spans="6:49" x14ac:dyDescent="0.3">
      <c r="F405" s="18">
        <v>43979</v>
      </c>
      <c r="G405" s="22">
        <v>5468.3500979999999</v>
      </c>
      <c r="H405" s="26">
        <v>87</v>
      </c>
      <c r="I405" s="22">
        <v>440.39999390000003</v>
      </c>
      <c r="J405" s="26">
        <v>2600</v>
      </c>
      <c r="K405" s="22">
        <v>1623.650024</v>
      </c>
      <c r="Y405" s="94">
        <v>34</v>
      </c>
      <c r="Z405" s="18">
        <v>43977</v>
      </c>
      <c r="AA405" s="22">
        <v>5246.1499020000001</v>
      </c>
      <c r="AB405" s="26">
        <v>83.099998470000003</v>
      </c>
      <c r="AC405" s="22">
        <v>429.14999390000003</v>
      </c>
      <c r="AD405" s="26">
        <v>2564.8500979999999</v>
      </c>
      <c r="AE405" s="22">
        <v>1480.51001</v>
      </c>
      <c r="AF405" s="26">
        <v>9029.0498050000006</v>
      </c>
      <c r="AG405" s="64">
        <f t="shared" si="64"/>
        <v>2.1550978837911822E-2</v>
      </c>
      <c r="AH405" s="65">
        <f t="shared" si="64"/>
        <v>3.6165852228879692E-3</v>
      </c>
      <c r="AI405" s="64">
        <f t="shared" si="64"/>
        <v>6.5458744545324769E-3</v>
      </c>
      <c r="AJ405" s="65">
        <f t="shared" si="64"/>
        <v>4.3371684397412406E-3</v>
      </c>
      <c r="AK405" s="64">
        <f t="shared" si="64"/>
        <v>6.1472676104854421E-2</v>
      </c>
      <c r="AL405" s="64">
        <f t="shared" si="64"/>
        <v>-1.1290709356924474E-3</v>
      </c>
      <c r="AM405" s="101">
        <f t="shared" si="65"/>
        <v>-2.3178273499140454E-3</v>
      </c>
      <c r="AN405" s="102">
        <f t="shared" si="66"/>
        <v>-4.8588522419431429E-3</v>
      </c>
      <c r="AO405" s="101">
        <f t="shared" si="67"/>
        <v>-3.7859565574880809E-3</v>
      </c>
      <c r="AP405" s="102">
        <f t="shared" si="68"/>
        <v>-9.4359787321379783E-4</v>
      </c>
      <c r="AQ405" s="101">
        <f t="shared" si="69"/>
        <v>-3.7508137238695454E-3</v>
      </c>
      <c r="AR405" s="102">
        <f t="shared" si="63"/>
        <v>2.3868806187825865E-2</v>
      </c>
      <c r="AS405" s="101">
        <f t="shared" si="63"/>
        <v>8.4754374648311117E-3</v>
      </c>
      <c r="AT405" s="102">
        <f t="shared" si="63"/>
        <v>1.0331831012020558E-2</v>
      </c>
      <c r="AU405" s="101">
        <f t="shared" si="63"/>
        <v>5.2807663129550387E-3</v>
      </c>
      <c r="AV405" s="102">
        <f t="shared" si="63"/>
        <v>6.522348982872396E-2</v>
      </c>
      <c r="AW405" s="102">
        <f t="shared" si="70"/>
        <v>2.2636066161271305E-2</v>
      </c>
    </row>
    <row r="406" spans="6:49" x14ac:dyDescent="0.3">
      <c r="F406" s="18">
        <v>43980</v>
      </c>
      <c r="G406" s="22">
        <v>5610.7998049999997</v>
      </c>
      <c r="H406" s="26">
        <v>87</v>
      </c>
      <c r="I406" s="22">
        <v>436.35000609999997</v>
      </c>
      <c r="J406" s="26">
        <v>2710.5</v>
      </c>
      <c r="K406" s="22">
        <v>1654.844971</v>
      </c>
      <c r="Y406" s="94">
        <v>35</v>
      </c>
      <c r="Z406" s="18">
        <v>43978</v>
      </c>
      <c r="AA406" s="22">
        <v>5244.3999020000001</v>
      </c>
      <c r="AB406" s="26">
        <v>84.550003050000001</v>
      </c>
      <c r="AC406" s="22">
        <v>432.5</v>
      </c>
      <c r="AD406" s="26">
        <v>2580.5500489999999</v>
      </c>
      <c r="AE406" s="22">
        <v>1496.6949460000001</v>
      </c>
      <c r="AF406" s="26">
        <v>9314.9501949999994</v>
      </c>
      <c r="AG406" s="64">
        <f t="shared" si="64"/>
        <v>-3.3363361290475414E-4</v>
      </c>
      <c r="AH406" s="65">
        <f t="shared" si="64"/>
        <v>1.7298427968067957E-2</v>
      </c>
      <c r="AI406" s="64">
        <f t="shared" si="64"/>
        <v>7.7758324218493461E-3</v>
      </c>
      <c r="AJ406" s="65">
        <f t="shared" si="64"/>
        <v>6.1025379075998389E-3</v>
      </c>
      <c r="AK406" s="64">
        <f t="shared" si="64"/>
        <v>1.0872678019086588E-2</v>
      </c>
      <c r="AL406" s="64">
        <f t="shared" si="64"/>
        <v>3.1173521861838329E-2</v>
      </c>
      <c r="AM406" s="101">
        <f t="shared" si="65"/>
        <v>3.8977116056737586E-2</v>
      </c>
      <c r="AN406" s="102">
        <f t="shared" si="66"/>
        <v>5.1973053288495948E-2</v>
      </c>
      <c r="AO406" s="101">
        <f t="shared" si="67"/>
        <v>4.1349188954442097E-2</v>
      </c>
      <c r="AP406" s="102">
        <f t="shared" si="68"/>
        <v>2.6587883701161476E-2</v>
      </c>
      <c r="AQ406" s="101">
        <f t="shared" si="69"/>
        <v>4.4485685979492304E-2</v>
      </c>
      <c r="AR406" s="102">
        <f t="shared" si="63"/>
        <v>-3.9310749669642341E-2</v>
      </c>
      <c r="AS406" s="101">
        <f t="shared" si="63"/>
        <v>-3.467462532042799E-2</v>
      </c>
      <c r="AT406" s="102">
        <f t="shared" si="63"/>
        <v>-3.3573356532592753E-2</v>
      </c>
      <c r="AU406" s="101">
        <f t="shared" si="63"/>
        <v>-2.0485345793561635E-2</v>
      </c>
      <c r="AV406" s="102">
        <f t="shared" si="63"/>
        <v>-3.3613007960405714E-2</v>
      </c>
      <c r="AW406" s="102">
        <f t="shared" si="70"/>
        <v>-3.2331417055326085E-2</v>
      </c>
    </row>
    <row r="407" spans="6:49" x14ac:dyDescent="0.3">
      <c r="F407" s="18">
        <v>43983</v>
      </c>
      <c r="G407" s="22">
        <v>5793.6000979999999</v>
      </c>
      <c r="H407" s="26">
        <v>89.550003050000001</v>
      </c>
      <c r="I407" s="22">
        <v>461.10000609999997</v>
      </c>
      <c r="J407" s="26">
        <v>2758.3000489999999</v>
      </c>
      <c r="K407" s="22">
        <v>1698.5749510000001</v>
      </c>
      <c r="Y407" s="94">
        <v>36</v>
      </c>
      <c r="Z407" s="18">
        <v>43979</v>
      </c>
      <c r="AA407" s="22">
        <v>5468.3500979999999</v>
      </c>
      <c r="AB407" s="26">
        <v>87</v>
      </c>
      <c r="AC407" s="22">
        <v>440.39999390000003</v>
      </c>
      <c r="AD407" s="26">
        <v>2600</v>
      </c>
      <c r="AE407" s="22">
        <v>1623.650024</v>
      </c>
      <c r="AF407" s="26">
        <v>9490.0996090000008</v>
      </c>
      <c r="AG407" s="64">
        <f t="shared" si="64"/>
        <v>4.1816121556375478E-2</v>
      </c>
      <c r="AH407" s="65">
        <f t="shared" si="64"/>
        <v>2.8565007236665586E-2</v>
      </c>
      <c r="AI407" s="64">
        <f t="shared" si="64"/>
        <v>1.8101064625546309E-2</v>
      </c>
      <c r="AJ407" s="65">
        <f t="shared" si="64"/>
        <v>7.5088715304005033E-3</v>
      </c>
      <c r="AK407" s="64">
        <f t="shared" si="64"/>
        <v>8.1417408267386804E-2</v>
      </c>
      <c r="AL407" s="64">
        <f t="shared" si="64"/>
        <v>1.8628451486576769E-2</v>
      </c>
      <c r="AM407" s="101">
        <f t="shared" si="65"/>
        <v>2.2939766534178892E-2</v>
      </c>
      <c r="AN407" s="102">
        <f t="shared" si="66"/>
        <v>2.9901752111270503E-2</v>
      </c>
      <c r="AO407" s="101">
        <f t="shared" si="67"/>
        <v>2.3820454329520055E-2</v>
      </c>
      <c r="AP407" s="102">
        <f t="shared" si="68"/>
        <v>1.5895727314502756E-2</v>
      </c>
      <c r="AQ407" s="101">
        <f t="shared" si="69"/>
        <v>2.5752506038555362E-2</v>
      </c>
      <c r="AR407" s="102">
        <f t="shared" si="63"/>
        <v>1.8876355022196586E-2</v>
      </c>
      <c r="AS407" s="101">
        <f t="shared" si="63"/>
        <v>-1.3367448746049171E-3</v>
      </c>
      <c r="AT407" s="102">
        <f t="shared" si="63"/>
        <v>-5.7193897039737457E-3</v>
      </c>
      <c r="AU407" s="101">
        <f t="shared" si="63"/>
        <v>-8.3868557841022522E-3</v>
      </c>
      <c r="AV407" s="102">
        <f t="shared" si="63"/>
        <v>5.5664902228831442E-2</v>
      </c>
      <c r="AW407" s="102">
        <f t="shared" si="70"/>
        <v>1.1819653377669423E-2</v>
      </c>
    </row>
    <row r="408" spans="6:49" x14ac:dyDescent="0.3">
      <c r="F408" s="18">
        <v>43984</v>
      </c>
      <c r="G408" s="22">
        <v>5690.1000979999999</v>
      </c>
      <c r="H408" s="26">
        <v>96.5</v>
      </c>
      <c r="I408" s="22">
        <v>462.85000609999997</v>
      </c>
      <c r="J408" s="26">
        <v>2796.1000979999999</v>
      </c>
      <c r="K408" s="22">
        <v>1739.625</v>
      </c>
      <c r="Y408" s="94">
        <v>37</v>
      </c>
      <c r="Z408" s="18">
        <v>43980</v>
      </c>
      <c r="AA408" s="22">
        <v>5610.7998049999997</v>
      </c>
      <c r="AB408" s="26">
        <v>87</v>
      </c>
      <c r="AC408" s="22">
        <v>436.35000609999997</v>
      </c>
      <c r="AD408" s="26">
        <v>2710.5</v>
      </c>
      <c r="AE408" s="22">
        <v>1654.844971</v>
      </c>
      <c r="AF408" s="26">
        <v>9580.2998050000006</v>
      </c>
      <c r="AG408" s="64">
        <f t="shared" si="64"/>
        <v>2.571633359609032E-2</v>
      </c>
      <c r="AH408" s="65">
        <f t="shared" si="64"/>
        <v>0</v>
      </c>
      <c r="AI408" s="64">
        <f t="shared" si="64"/>
        <v>-9.2387034085566547E-3</v>
      </c>
      <c r="AJ408" s="65">
        <f t="shared" si="64"/>
        <v>4.1621674690819448E-2</v>
      </c>
      <c r="AK408" s="64">
        <f t="shared" si="64"/>
        <v>1.903061527720418E-2</v>
      </c>
      <c r="AL408" s="64">
        <f t="shared" si="64"/>
        <v>9.4597776049870162E-3</v>
      </c>
      <c r="AM408" s="101">
        <f t="shared" si="65"/>
        <v>1.1218730039447868E-2</v>
      </c>
      <c r="AN408" s="102">
        <f t="shared" si="66"/>
        <v>1.3770749527547749E-2</v>
      </c>
      <c r="AO408" s="101">
        <f t="shared" si="67"/>
        <v>1.1009426051052562E-2</v>
      </c>
      <c r="AP408" s="102">
        <f t="shared" si="68"/>
        <v>8.0812717500646017E-3</v>
      </c>
      <c r="AQ408" s="101">
        <f t="shared" si="69"/>
        <v>1.2061198416854709E-2</v>
      </c>
      <c r="AR408" s="102">
        <f t="shared" si="63"/>
        <v>1.4497603556642452E-2</v>
      </c>
      <c r="AS408" s="101">
        <f t="shared" si="63"/>
        <v>-1.3770749527547749E-2</v>
      </c>
      <c r="AT408" s="102">
        <f t="shared" si="63"/>
        <v>-2.0248129459609215E-2</v>
      </c>
      <c r="AU408" s="101">
        <f t="shared" si="63"/>
        <v>3.3540402940754846E-2</v>
      </c>
      <c r="AV408" s="102">
        <f t="shared" si="63"/>
        <v>6.9694168603494713E-3</v>
      </c>
      <c r="AW408" s="102">
        <f t="shared" si="70"/>
        <v>4.1977088741179617E-3</v>
      </c>
    </row>
    <row r="409" spans="6:49" x14ac:dyDescent="0.3">
      <c r="F409" s="18">
        <v>43985</v>
      </c>
      <c r="G409" s="22">
        <v>5624</v>
      </c>
      <c r="H409" s="26">
        <v>98.75</v>
      </c>
      <c r="I409" s="22">
        <v>485.10000609999997</v>
      </c>
      <c r="J409" s="26">
        <v>2783.3999020000001</v>
      </c>
      <c r="K409" s="22">
        <v>1754.285034</v>
      </c>
      <c r="Y409" s="94">
        <v>38</v>
      </c>
      <c r="Z409" s="18">
        <v>43983</v>
      </c>
      <c r="AA409" s="22">
        <v>5793.6000979999999</v>
      </c>
      <c r="AB409" s="26">
        <v>89.550003050000001</v>
      </c>
      <c r="AC409" s="22">
        <v>461.10000609999997</v>
      </c>
      <c r="AD409" s="26">
        <v>2758.3000489999999</v>
      </c>
      <c r="AE409" s="22">
        <v>1698.5749510000001</v>
      </c>
      <c r="AF409" s="26">
        <v>9826.1503909999992</v>
      </c>
      <c r="AG409" s="64">
        <f t="shared" si="64"/>
        <v>3.2060599835479882E-2</v>
      </c>
      <c r="AH409" s="65">
        <f t="shared" si="64"/>
        <v>2.8889043911321403E-2</v>
      </c>
      <c r="AI409" s="64">
        <f t="shared" si="64"/>
        <v>5.5170264852970378E-2</v>
      </c>
      <c r="AJ409" s="65">
        <f t="shared" si="64"/>
        <v>1.7481445976161698E-2</v>
      </c>
      <c r="AK409" s="64">
        <f t="shared" si="64"/>
        <v>2.6082304075044787E-2</v>
      </c>
      <c r="AL409" s="64">
        <f t="shared" si="64"/>
        <v>2.5338352665264921E-2</v>
      </c>
      <c r="AM409" s="101">
        <f t="shared" si="65"/>
        <v>3.1517560619467706E-2</v>
      </c>
      <c r="AN409" s="102">
        <f t="shared" si="66"/>
        <v>4.1706887144732481E-2</v>
      </c>
      <c r="AO409" s="101">
        <f t="shared" si="67"/>
        <v>3.3195935981070693E-2</v>
      </c>
      <c r="AP409" s="102">
        <f t="shared" si="68"/>
        <v>2.1614572294681958E-2</v>
      </c>
      <c r="AQ409" s="101">
        <f t="shared" si="69"/>
        <v>3.5772201616679947E-2</v>
      </c>
      <c r="AR409" s="102">
        <f t="shared" si="63"/>
        <v>5.4303921601217553E-4</v>
      </c>
      <c r="AS409" s="101">
        <f t="shared" si="63"/>
        <v>-1.2817843233411078E-2</v>
      </c>
      <c r="AT409" s="102">
        <f t="shared" si="63"/>
        <v>2.1974328871899686E-2</v>
      </c>
      <c r="AU409" s="101">
        <f t="shared" si="63"/>
        <v>-4.1331263185202596E-3</v>
      </c>
      <c r="AV409" s="102">
        <f t="shared" si="63"/>
        <v>-9.6898975416351597E-3</v>
      </c>
      <c r="AW409" s="102">
        <f t="shared" si="70"/>
        <v>-8.2469980113092714E-4</v>
      </c>
    </row>
    <row r="410" spans="6:49" x14ac:dyDescent="0.3">
      <c r="F410" s="18">
        <v>43986</v>
      </c>
      <c r="G410" s="22">
        <v>5690.2001950000003</v>
      </c>
      <c r="H410" s="26">
        <v>98.5</v>
      </c>
      <c r="I410" s="22">
        <v>478.4500122</v>
      </c>
      <c r="J410" s="26">
        <v>2817.25</v>
      </c>
      <c r="K410" s="22">
        <v>1727.295044</v>
      </c>
      <c r="Y410" s="94">
        <v>39</v>
      </c>
      <c r="Z410" s="18">
        <v>43984</v>
      </c>
      <c r="AA410" s="22">
        <v>5690.1000979999999</v>
      </c>
      <c r="AB410" s="26">
        <v>96.5</v>
      </c>
      <c r="AC410" s="22">
        <v>462.85000609999997</v>
      </c>
      <c r="AD410" s="26">
        <v>2796.1000979999999</v>
      </c>
      <c r="AE410" s="22">
        <v>1739.625</v>
      </c>
      <c r="AF410" s="26">
        <v>9979.0996090000008</v>
      </c>
      <c r="AG410" s="64">
        <f t="shared" si="64"/>
        <v>-1.8026037045311236E-2</v>
      </c>
      <c r="AH410" s="65">
        <f t="shared" si="64"/>
        <v>7.4745845779035147E-2</v>
      </c>
      <c r="AI410" s="64">
        <f t="shared" si="64"/>
        <v>3.788088250541605E-3</v>
      </c>
      <c r="AJ410" s="65">
        <f t="shared" si="64"/>
        <v>1.3611058465510611E-2</v>
      </c>
      <c r="AK410" s="64">
        <f t="shared" si="64"/>
        <v>2.3879937353191764E-2</v>
      </c>
      <c r="AL410" s="64">
        <f t="shared" si="64"/>
        <v>1.5445627670730074E-2</v>
      </c>
      <c r="AM410" s="101">
        <f t="shared" si="65"/>
        <v>1.8870912675525812E-2</v>
      </c>
      <c r="AN410" s="102">
        <f t="shared" si="66"/>
        <v>2.430201763930397E-2</v>
      </c>
      <c r="AO410" s="101">
        <f t="shared" si="67"/>
        <v>1.9373219490895623E-2</v>
      </c>
      <c r="AP410" s="102">
        <f t="shared" si="68"/>
        <v>1.3183008376128109E-2</v>
      </c>
      <c r="AQ410" s="101">
        <f t="shared" si="69"/>
        <v>2.0999690033622224E-2</v>
      </c>
      <c r="AR410" s="102">
        <f t="shared" si="63"/>
        <v>-3.6896949720837048E-2</v>
      </c>
      <c r="AS410" s="101">
        <f t="shared" si="63"/>
        <v>5.0443828139731181E-2</v>
      </c>
      <c r="AT410" s="102">
        <f t="shared" si="63"/>
        <v>-1.5585131240354018E-2</v>
      </c>
      <c r="AU410" s="101">
        <f t="shared" si="63"/>
        <v>4.280500893825024E-4</v>
      </c>
      <c r="AV410" s="102">
        <f t="shared" si="63"/>
        <v>2.8802473195695399E-3</v>
      </c>
      <c r="AW410" s="102">
        <f t="shared" si="70"/>
        <v>2.5400891749843141E-4</v>
      </c>
    </row>
    <row r="411" spans="6:49" x14ac:dyDescent="0.3">
      <c r="F411" s="18">
        <v>43987</v>
      </c>
      <c r="G411" s="22">
        <v>5746.2001950000003</v>
      </c>
      <c r="H411" s="26">
        <v>110.75</v>
      </c>
      <c r="I411" s="22">
        <v>484.2000122</v>
      </c>
      <c r="J411" s="26">
        <v>2776.3000489999999</v>
      </c>
      <c r="K411" s="22">
        <v>1749.535034</v>
      </c>
      <c r="Y411" s="94">
        <v>40</v>
      </c>
      <c r="Z411" s="18">
        <v>43985</v>
      </c>
      <c r="AA411" s="22">
        <v>5624</v>
      </c>
      <c r="AB411" s="26">
        <v>98.75</v>
      </c>
      <c r="AC411" s="22">
        <v>485.10000609999997</v>
      </c>
      <c r="AD411" s="26">
        <v>2783.3999020000001</v>
      </c>
      <c r="AE411" s="22">
        <v>1754.285034</v>
      </c>
      <c r="AF411" s="26">
        <v>10061.549805000001</v>
      </c>
      <c r="AG411" s="64">
        <f t="shared" si="64"/>
        <v>-1.1684685390781257E-2</v>
      </c>
      <c r="AH411" s="65">
        <f t="shared" si="64"/>
        <v>2.3048395436291089E-2</v>
      </c>
      <c r="AI411" s="64">
        <f t="shared" si="64"/>
        <v>4.6952027133461818E-2</v>
      </c>
      <c r="AJ411" s="65">
        <f t="shared" si="64"/>
        <v>-4.5524573650504701E-3</v>
      </c>
      <c r="AK411" s="64">
        <f t="shared" si="64"/>
        <v>8.3918131207112792E-3</v>
      </c>
      <c r="AL411" s="64">
        <f t="shared" si="64"/>
        <v>8.2283422549158363E-3</v>
      </c>
      <c r="AM411" s="101">
        <f t="shared" si="65"/>
        <v>9.6444894387358784E-3</v>
      </c>
      <c r="AN411" s="102">
        <f t="shared" si="66"/>
        <v>1.1604210825198193E-2</v>
      </c>
      <c r="AO411" s="101">
        <f t="shared" si="67"/>
        <v>9.2887897522150892E-3</v>
      </c>
      <c r="AP411" s="102">
        <f t="shared" si="68"/>
        <v>7.0317200975696789E-3</v>
      </c>
      <c r="AQ411" s="101">
        <f t="shared" si="69"/>
        <v>1.022233268645556E-2</v>
      </c>
      <c r="AR411" s="102">
        <f t="shared" si="63"/>
        <v>-2.1329174829517135E-2</v>
      </c>
      <c r="AS411" s="101">
        <f t="shared" si="63"/>
        <v>1.1444184611092896E-2</v>
      </c>
      <c r="AT411" s="102">
        <f t="shared" si="63"/>
        <v>3.7663237381246731E-2</v>
      </c>
      <c r="AU411" s="101">
        <f t="shared" si="63"/>
        <v>-1.1584177462620148E-2</v>
      </c>
      <c r="AV411" s="102">
        <f t="shared" si="63"/>
        <v>-1.8305195657442805E-3</v>
      </c>
      <c r="AW411" s="102">
        <f t="shared" si="70"/>
        <v>2.8727100268916123E-3</v>
      </c>
    </row>
    <row r="412" spans="6:49" x14ac:dyDescent="0.3">
      <c r="F412" s="18">
        <v>43990</v>
      </c>
      <c r="G412" s="22">
        <v>5734.7998049999997</v>
      </c>
      <c r="H412" s="26">
        <v>115.4499969</v>
      </c>
      <c r="I412" s="22">
        <v>470.85000609999997</v>
      </c>
      <c r="J412" s="26">
        <v>2801.0500489999999</v>
      </c>
      <c r="K412" s="22">
        <v>1689.4849850000001</v>
      </c>
      <c r="Y412" s="94">
        <v>41</v>
      </c>
      <c r="Z412" s="18">
        <v>43986</v>
      </c>
      <c r="AA412" s="22">
        <v>5690.2001950000003</v>
      </c>
      <c r="AB412" s="26">
        <v>98.5</v>
      </c>
      <c r="AC412" s="22">
        <v>478.4500122</v>
      </c>
      <c r="AD412" s="26">
        <v>2817.25</v>
      </c>
      <c r="AE412" s="22">
        <v>1727.295044</v>
      </c>
      <c r="AF412" s="26">
        <v>10029.099609000001</v>
      </c>
      <c r="AG412" s="64">
        <f t="shared" si="64"/>
        <v>1.1702276666481519E-2</v>
      </c>
      <c r="AH412" s="65">
        <f t="shared" si="64"/>
        <v>-2.5348556031880663E-3</v>
      </c>
      <c r="AI412" s="64">
        <f t="shared" si="64"/>
        <v>-1.3803330101618761E-2</v>
      </c>
      <c r="AJ412" s="65">
        <f t="shared" si="64"/>
        <v>1.20880650554437E-2</v>
      </c>
      <c r="AK412" s="64">
        <f t="shared" si="64"/>
        <v>-1.5504759383460635E-2</v>
      </c>
      <c r="AL412" s="64">
        <f t="shared" si="64"/>
        <v>-3.2303808155156586E-3</v>
      </c>
      <c r="AM412" s="101">
        <f t="shared" si="65"/>
        <v>-5.0040969354864595E-3</v>
      </c>
      <c r="AN412" s="102">
        <f t="shared" si="66"/>
        <v>-8.5558138242164926E-3</v>
      </c>
      <c r="AO412" s="101">
        <f t="shared" si="67"/>
        <v>-6.7220344069022914E-3</v>
      </c>
      <c r="AP412" s="102">
        <f t="shared" si="68"/>
        <v>-2.7345430955065327E-3</v>
      </c>
      <c r="AQ412" s="101">
        <f t="shared" si="69"/>
        <v>-6.8886371806451772E-3</v>
      </c>
      <c r="AR412" s="102">
        <f t="shared" si="63"/>
        <v>1.6706373601967979E-2</v>
      </c>
      <c r="AS412" s="101">
        <f t="shared" si="63"/>
        <v>6.0209582210284263E-3</v>
      </c>
      <c r="AT412" s="102">
        <f t="shared" si="63"/>
        <v>-7.0812956947164697E-3</v>
      </c>
      <c r="AU412" s="101">
        <f t="shared" si="63"/>
        <v>1.4822608150950232E-2</v>
      </c>
      <c r="AV412" s="102">
        <f t="shared" si="63"/>
        <v>-8.6161222028154575E-3</v>
      </c>
      <c r="AW412" s="102">
        <f t="shared" si="70"/>
        <v>4.3705044152829416E-3</v>
      </c>
    </row>
    <row r="413" spans="6:49" x14ac:dyDescent="0.3">
      <c r="F413" s="18">
        <v>43991</v>
      </c>
      <c r="G413" s="22">
        <v>5662.2998049999997</v>
      </c>
      <c r="H413" s="26">
        <v>111.4499969</v>
      </c>
      <c r="I413" s="22">
        <v>478.75</v>
      </c>
      <c r="J413" s="26">
        <v>2791.1499020000001</v>
      </c>
      <c r="K413" s="22">
        <v>1702.6850589999999</v>
      </c>
      <c r="Y413" s="94">
        <v>42</v>
      </c>
      <c r="Z413" s="18">
        <v>43987</v>
      </c>
      <c r="AA413" s="22">
        <v>5746.2001950000003</v>
      </c>
      <c r="AB413" s="26">
        <v>110.75</v>
      </c>
      <c r="AC413" s="22">
        <v>484.2000122</v>
      </c>
      <c r="AD413" s="26">
        <v>2776.3000489999999</v>
      </c>
      <c r="AE413" s="22">
        <v>1749.535034</v>
      </c>
      <c r="AF413" s="26">
        <v>10142.150390999999</v>
      </c>
      <c r="AG413" s="64">
        <f t="shared" si="64"/>
        <v>9.793369534116074E-3</v>
      </c>
      <c r="AH413" s="65">
        <f t="shared" si="64"/>
        <v>0.11721886074720181</v>
      </c>
      <c r="AI413" s="64">
        <f t="shared" si="64"/>
        <v>1.1946331975879004E-2</v>
      </c>
      <c r="AJ413" s="65">
        <f t="shared" si="64"/>
        <v>-1.4642108231160647E-2</v>
      </c>
      <c r="AK413" s="64">
        <f t="shared" si="64"/>
        <v>1.2793431280016924E-2</v>
      </c>
      <c r="AL413" s="64">
        <f t="shared" si="64"/>
        <v>1.1209217644024085E-2</v>
      </c>
      <c r="AM413" s="101">
        <f t="shared" si="65"/>
        <v>1.3455176750031684E-2</v>
      </c>
      <c r="AN413" s="102">
        <f t="shared" si="66"/>
        <v>1.6848645213906471E-2</v>
      </c>
      <c r="AO413" s="101">
        <f t="shared" si="67"/>
        <v>1.3453849977678374E-2</v>
      </c>
      <c r="AP413" s="102">
        <f t="shared" si="68"/>
        <v>9.5723185060360028E-3</v>
      </c>
      <c r="AQ413" s="101">
        <f t="shared" si="69"/>
        <v>1.4673585120701944E-2</v>
      </c>
      <c r="AR413" s="102">
        <f t="shared" si="63"/>
        <v>-3.6618072159156096E-3</v>
      </c>
      <c r="AS413" s="101">
        <f t="shared" si="63"/>
        <v>0.10037021553329534</v>
      </c>
      <c r="AT413" s="102">
        <f t="shared" si="63"/>
        <v>-1.5075180017993708E-3</v>
      </c>
      <c r="AU413" s="101">
        <f t="shared" si="63"/>
        <v>-2.4214426737196648E-2</v>
      </c>
      <c r="AV413" s="102">
        <f t="shared" si="63"/>
        <v>-1.8801538406850206E-3</v>
      </c>
      <c r="AW413" s="102">
        <f t="shared" si="70"/>
        <v>1.3821261947539739E-2</v>
      </c>
    </row>
    <row r="414" spans="6:49" x14ac:dyDescent="0.3">
      <c r="F414" s="18">
        <v>43992</v>
      </c>
      <c r="G414" s="22">
        <v>5675.6000979999999</v>
      </c>
      <c r="H414" s="26">
        <v>111.4000015</v>
      </c>
      <c r="I414" s="22">
        <v>472.0499878</v>
      </c>
      <c r="J414" s="26">
        <v>2717.1999510000001</v>
      </c>
      <c r="K414" s="22">
        <v>1709.005005</v>
      </c>
      <c r="Y414" s="94">
        <v>43</v>
      </c>
      <c r="Z414" s="18">
        <v>43990</v>
      </c>
      <c r="AA414" s="22">
        <v>5734.7998049999997</v>
      </c>
      <c r="AB414" s="26">
        <v>115.4499969</v>
      </c>
      <c r="AC414" s="22">
        <v>470.85000609999997</v>
      </c>
      <c r="AD414" s="26">
        <v>2801.0500489999999</v>
      </c>
      <c r="AE414" s="22">
        <v>1689.4849850000001</v>
      </c>
      <c r="AF414" s="26">
        <v>10167.450194999999</v>
      </c>
      <c r="AG414" s="64">
        <f t="shared" si="64"/>
        <v>-1.9859583219158298E-3</v>
      </c>
      <c r="AH414" s="65">
        <f t="shared" si="64"/>
        <v>4.1562100023808092E-2</v>
      </c>
      <c r="AI414" s="64">
        <f t="shared" si="64"/>
        <v>-2.7958484788792044E-2</v>
      </c>
      <c r="AJ414" s="65">
        <f t="shared" si="64"/>
        <v>8.8752407605101162E-3</v>
      </c>
      <c r="AK414" s="64">
        <f t="shared" si="64"/>
        <v>-3.4926317887178981E-2</v>
      </c>
      <c r="AL414" s="64">
        <f t="shared" si="64"/>
        <v>2.4914145386071085E-3</v>
      </c>
      <c r="AM414" s="101">
        <f t="shared" si="65"/>
        <v>2.3105238076200612E-3</v>
      </c>
      <c r="AN414" s="102">
        <f t="shared" si="66"/>
        <v>1.5108868604067969E-3</v>
      </c>
      <c r="AO414" s="101">
        <f t="shared" si="67"/>
        <v>1.2728057446770632E-3</v>
      </c>
      <c r="AP414" s="102">
        <f t="shared" si="68"/>
        <v>2.1421398491646647E-3</v>
      </c>
      <c r="AQ414" s="101">
        <f t="shared" si="69"/>
        <v>1.6555494000350451E-3</v>
      </c>
      <c r="AR414" s="102">
        <f t="shared" si="63"/>
        <v>-4.2964821295358915E-3</v>
      </c>
      <c r="AS414" s="101">
        <f t="shared" si="63"/>
        <v>4.0051213163401295E-2</v>
      </c>
      <c r="AT414" s="102">
        <f t="shared" si="63"/>
        <v>-2.9231290533469109E-2</v>
      </c>
      <c r="AU414" s="101">
        <f t="shared" si="63"/>
        <v>6.733100911345451E-3</v>
      </c>
      <c r="AV414" s="102">
        <f t="shared" si="63"/>
        <v>-3.6581867287214027E-2</v>
      </c>
      <c r="AW414" s="102">
        <f t="shared" si="70"/>
        <v>-4.6650651750944575E-3</v>
      </c>
    </row>
    <row r="415" spans="6:49" x14ac:dyDescent="0.3">
      <c r="F415" s="18">
        <v>43993</v>
      </c>
      <c r="G415" s="22">
        <v>5426.1499020000001</v>
      </c>
      <c r="H415" s="26">
        <v>106.1500015</v>
      </c>
      <c r="I415" s="22">
        <v>474.5499878</v>
      </c>
      <c r="J415" s="26">
        <v>2718.5500489999999</v>
      </c>
      <c r="K415" s="22">
        <v>1644.280029</v>
      </c>
      <c r="Y415" s="94">
        <v>44</v>
      </c>
      <c r="Z415" s="18">
        <v>43991</v>
      </c>
      <c r="AA415" s="22">
        <v>5662.2998049999997</v>
      </c>
      <c r="AB415" s="26">
        <v>111.4499969</v>
      </c>
      <c r="AC415" s="22">
        <v>478.75</v>
      </c>
      <c r="AD415" s="26">
        <v>2791.1499020000001</v>
      </c>
      <c r="AE415" s="22">
        <v>1702.6850589999999</v>
      </c>
      <c r="AF415" s="26">
        <v>10046.650390999999</v>
      </c>
      <c r="AG415" s="64">
        <f t="shared" si="64"/>
        <v>-1.2722706728265653E-2</v>
      </c>
      <c r="AH415" s="65">
        <f t="shared" si="64"/>
        <v>-3.5261476932339379E-2</v>
      </c>
      <c r="AI415" s="64">
        <f t="shared" si="64"/>
        <v>1.6638955583489962E-2</v>
      </c>
      <c r="AJ415" s="65">
        <f t="shared" si="64"/>
        <v>-3.540702202914945E-3</v>
      </c>
      <c r="AK415" s="64">
        <f t="shared" si="64"/>
        <v>7.7827116310484994E-3</v>
      </c>
      <c r="AL415" s="64">
        <f t="shared" si="64"/>
        <v>-1.1952175814006641E-2</v>
      </c>
      <c r="AM415" s="101">
        <f t="shared" si="65"/>
        <v>-1.6153853028583531E-2</v>
      </c>
      <c r="AN415" s="102">
        <f t="shared" si="66"/>
        <v>-2.3900595356675564E-2</v>
      </c>
      <c r="AO415" s="101">
        <f t="shared" si="67"/>
        <v>-1.8908656355472526E-2</v>
      </c>
      <c r="AP415" s="102">
        <f t="shared" si="68"/>
        <v>-1.0168124040587451E-2</v>
      </c>
      <c r="AQ415" s="101">
        <f t="shared" si="69"/>
        <v>-1.991263387634238E-2</v>
      </c>
      <c r="AR415" s="102">
        <f t="shared" si="63"/>
        <v>3.4311463003178777E-3</v>
      </c>
      <c r="AS415" s="101">
        <f t="shared" si="63"/>
        <v>-1.1360881575663815E-2</v>
      </c>
      <c r="AT415" s="102">
        <f t="shared" si="63"/>
        <v>3.5547611938962484E-2</v>
      </c>
      <c r="AU415" s="101">
        <f t="shared" si="63"/>
        <v>6.6274218376725057E-3</v>
      </c>
      <c r="AV415" s="102">
        <f t="shared" si="63"/>
        <v>2.7695345507390879E-2</v>
      </c>
      <c r="AW415" s="102">
        <f t="shared" si="70"/>
        <v>1.2388128801735987E-2</v>
      </c>
    </row>
    <row r="416" spans="6:49" x14ac:dyDescent="0.3">
      <c r="F416" s="18">
        <v>43994</v>
      </c>
      <c r="G416" s="22">
        <v>5561.75</v>
      </c>
      <c r="H416" s="26">
        <v>105.3000031</v>
      </c>
      <c r="I416" s="22">
        <v>508.4500122</v>
      </c>
      <c r="J416" s="26">
        <v>2782.1499020000001</v>
      </c>
      <c r="K416" s="22">
        <v>1685.7299800000001</v>
      </c>
      <c r="Y416" s="94">
        <v>45</v>
      </c>
      <c r="Z416" s="18">
        <v>43992</v>
      </c>
      <c r="AA416" s="22">
        <v>5675.6000979999999</v>
      </c>
      <c r="AB416" s="26">
        <v>111.4000015</v>
      </c>
      <c r="AC416" s="22">
        <v>472.0499878</v>
      </c>
      <c r="AD416" s="26">
        <v>2717.1999510000001</v>
      </c>
      <c r="AE416" s="22">
        <v>1709.005005</v>
      </c>
      <c r="AF416" s="26">
        <v>10116.150390999999</v>
      </c>
      <c r="AG416" s="64">
        <f t="shared" si="64"/>
        <v>2.3461662591377748E-3</v>
      </c>
      <c r="AH416" s="65">
        <f t="shared" si="64"/>
        <v>-4.4869105853915972E-4</v>
      </c>
      <c r="AI416" s="64">
        <f t="shared" si="64"/>
        <v>-1.4093654161050387E-2</v>
      </c>
      <c r="AJ416" s="65">
        <f t="shared" si="64"/>
        <v>-2.6851741875016207E-2</v>
      </c>
      <c r="AK416" s="64">
        <f t="shared" si="64"/>
        <v>3.7048812233721989E-3</v>
      </c>
      <c r="AL416" s="64">
        <f t="shared" si="64"/>
        <v>6.8939108218153255E-3</v>
      </c>
      <c r="AM416" s="101">
        <f t="shared" si="65"/>
        <v>7.9385808494366657E-3</v>
      </c>
      <c r="AN416" s="102">
        <f t="shared" si="66"/>
        <v>9.2564648836212116E-3</v>
      </c>
      <c r="AO416" s="101">
        <f t="shared" si="67"/>
        <v>7.4242410676497728E-3</v>
      </c>
      <c r="AP416" s="102">
        <f t="shared" si="68"/>
        <v>5.8943849417526437E-3</v>
      </c>
      <c r="AQ416" s="101">
        <f t="shared" si="69"/>
        <v>8.2296659729702605E-3</v>
      </c>
      <c r="AR416" s="102">
        <f t="shared" si="63"/>
        <v>-5.5924145902988909E-3</v>
      </c>
      <c r="AS416" s="101">
        <f t="shared" si="63"/>
        <v>-9.7051559421603706E-3</v>
      </c>
      <c r="AT416" s="102">
        <f t="shared" si="63"/>
        <v>-2.1517895228700158E-2</v>
      </c>
      <c r="AU416" s="101">
        <f t="shared" si="63"/>
        <v>-3.2746126816768847E-2</v>
      </c>
      <c r="AV416" s="102">
        <f t="shared" si="63"/>
        <v>-4.5247847495980612E-3</v>
      </c>
      <c r="AW416" s="102">
        <f t="shared" si="70"/>
        <v>-1.4817275465505264E-2</v>
      </c>
    </row>
    <row r="417" spans="6:49" x14ac:dyDescent="0.3">
      <c r="F417" s="18">
        <v>43997</v>
      </c>
      <c r="G417" s="22">
        <v>5475.75</v>
      </c>
      <c r="H417" s="26">
        <v>100.5</v>
      </c>
      <c r="I417" s="22">
        <v>508.14999390000003</v>
      </c>
      <c r="J417" s="26">
        <v>2728.5500489999999</v>
      </c>
      <c r="K417" s="22">
        <v>1648.1949460000001</v>
      </c>
      <c r="Y417" s="94">
        <v>46</v>
      </c>
      <c r="Z417" s="18">
        <v>43993</v>
      </c>
      <c r="AA417" s="22">
        <v>5426.1499020000001</v>
      </c>
      <c r="AB417" s="26">
        <v>106.1500015</v>
      </c>
      <c r="AC417" s="22">
        <v>474.5499878</v>
      </c>
      <c r="AD417" s="26">
        <v>2718.5500489999999</v>
      </c>
      <c r="AE417" s="22">
        <v>1644.280029</v>
      </c>
      <c r="AF417" s="26">
        <v>9902</v>
      </c>
      <c r="AG417" s="64">
        <f t="shared" si="64"/>
        <v>-4.494646145017981E-2</v>
      </c>
      <c r="AH417" s="65">
        <f t="shared" si="64"/>
        <v>-4.8274138677962763E-2</v>
      </c>
      <c r="AI417" s="64">
        <f t="shared" si="64"/>
        <v>5.2820745341293747E-3</v>
      </c>
      <c r="AJ417" s="65">
        <f t="shared" si="64"/>
        <v>4.96747653134178E-4</v>
      </c>
      <c r="AK417" s="64">
        <f t="shared" si="64"/>
        <v>-3.8608716671974297E-2</v>
      </c>
      <c r="AL417" s="64">
        <f t="shared" si="64"/>
        <v>-2.1396438404875824E-2</v>
      </c>
      <c r="AM417" s="101">
        <f t="shared" si="65"/>
        <v>-2.822719623208365E-2</v>
      </c>
      <c r="AN417" s="102">
        <f t="shared" si="66"/>
        <v>-4.0516457827318032E-2</v>
      </c>
      <c r="AO417" s="101">
        <f t="shared" si="67"/>
        <v>-3.2104753924592222E-2</v>
      </c>
      <c r="AP417" s="102">
        <f t="shared" si="68"/>
        <v>-1.8217463706100376E-2</v>
      </c>
      <c r="AQ417" s="101">
        <f t="shared" si="69"/>
        <v>-3.4015469909298719E-2</v>
      </c>
      <c r="AR417" s="102">
        <f t="shared" si="63"/>
        <v>-1.671926521809616E-2</v>
      </c>
      <c r="AS417" s="101">
        <f t="shared" si="63"/>
        <v>-7.7576808506447312E-3</v>
      </c>
      <c r="AT417" s="102">
        <f t="shared" si="63"/>
        <v>3.7386828458721599E-2</v>
      </c>
      <c r="AU417" s="101">
        <f t="shared" si="63"/>
        <v>1.8714211359234553E-2</v>
      </c>
      <c r="AV417" s="102">
        <f t="shared" si="63"/>
        <v>-4.5932467626755777E-3</v>
      </c>
      <c r="AW417" s="102">
        <f t="shared" si="70"/>
        <v>5.4061693973079371E-3</v>
      </c>
    </row>
    <row r="418" spans="6:49" x14ac:dyDescent="0.3">
      <c r="F418" s="18">
        <v>43998</v>
      </c>
      <c r="G418" s="22">
        <v>5502.2001950000003</v>
      </c>
      <c r="H418" s="26">
        <v>94.75</v>
      </c>
      <c r="I418" s="22">
        <v>506.75</v>
      </c>
      <c r="J418" s="26">
        <v>2718.4499510000001</v>
      </c>
      <c r="K418" s="22">
        <v>1670.905029</v>
      </c>
      <c r="Y418" s="94">
        <v>47</v>
      </c>
      <c r="Z418" s="18">
        <v>43994</v>
      </c>
      <c r="AA418" s="22">
        <v>5561.75</v>
      </c>
      <c r="AB418" s="26">
        <v>105.3000031</v>
      </c>
      <c r="AC418" s="22">
        <v>508.4500122</v>
      </c>
      <c r="AD418" s="26">
        <v>2782.1499020000001</v>
      </c>
      <c r="AE418" s="22">
        <v>1685.7299800000001</v>
      </c>
      <c r="AF418" s="26">
        <v>9972.9003909999992</v>
      </c>
      <c r="AG418" s="64">
        <f t="shared" si="64"/>
        <v>2.4682966473367735E-2</v>
      </c>
      <c r="AH418" s="65">
        <f t="shared" si="64"/>
        <v>-8.0397537005863322E-3</v>
      </c>
      <c r="AI418" s="64">
        <f t="shared" si="64"/>
        <v>6.8999945363704435E-2</v>
      </c>
      <c r="AJ418" s="65">
        <f t="shared" si="64"/>
        <v>2.3125306912866357E-2</v>
      </c>
      <c r="AK418" s="64">
        <f t="shared" si="64"/>
        <v>2.4896076472042564E-2</v>
      </c>
      <c r="AL418" s="64">
        <f t="shared" si="64"/>
        <v>7.1346965633789739E-3</v>
      </c>
      <c r="AM418" s="101">
        <f t="shared" si="65"/>
        <v>8.2463961890077847E-3</v>
      </c>
      <c r="AN418" s="102">
        <f t="shared" si="66"/>
        <v>9.680093804166191E-3</v>
      </c>
      <c r="AO418" s="101">
        <f t="shared" si="67"/>
        <v>7.7606815370198975E-3</v>
      </c>
      <c r="AP418" s="102">
        <f t="shared" si="68"/>
        <v>6.099606493124167E-3</v>
      </c>
      <c r="AQ418" s="101">
        <f t="shared" si="69"/>
        <v>8.5892241491299318E-3</v>
      </c>
      <c r="AR418" s="102">
        <f t="shared" si="63"/>
        <v>1.643657028435995E-2</v>
      </c>
      <c r="AS418" s="101">
        <f t="shared" si="63"/>
        <v>-1.7719847504752521E-2</v>
      </c>
      <c r="AT418" s="102">
        <f t="shared" si="63"/>
        <v>6.1239263826684535E-2</v>
      </c>
      <c r="AU418" s="101">
        <f t="shared" si="63"/>
        <v>1.702570041974219E-2</v>
      </c>
      <c r="AV418" s="102">
        <f t="shared" si="63"/>
        <v>1.6306852322912631E-2</v>
      </c>
      <c r="AW418" s="102">
        <f t="shared" si="70"/>
        <v>1.8657707869789358E-2</v>
      </c>
    </row>
    <row r="419" spans="6:49" x14ac:dyDescent="0.3">
      <c r="F419" s="18">
        <v>43999</v>
      </c>
      <c r="G419" s="22">
        <v>5726.2001950000003</v>
      </c>
      <c r="H419" s="26">
        <v>95.400001529999997</v>
      </c>
      <c r="I419" s="22">
        <v>497.60000609999997</v>
      </c>
      <c r="J419" s="26">
        <v>2689.4499510000001</v>
      </c>
      <c r="K419" s="22">
        <v>1679.6850589999999</v>
      </c>
      <c r="Y419" s="94">
        <v>48</v>
      </c>
      <c r="Z419" s="18">
        <v>43997</v>
      </c>
      <c r="AA419" s="22">
        <v>5475.75</v>
      </c>
      <c r="AB419" s="26">
        <v>100.5</v>
      </c>
      <c r="AC419" s="22">
        <v>508.14999390000003</v>
      </c>
      <c r="AD419" s="26">
        <v>2728.5500489999999</v>
      </c>
      <c r="AE419" s="22">
        <v>1648.1949460000001</v>
      </c>
      <c r="AF419" s="26">
        <v>9813.7001949999994</v>
      </c>
      <c r="AG419" s="64">
        <f t="shared" si="64"/>
        <v>-1.5583554318938094E-2</v>
      </c>
      <c r="AH419" s="65">
        <f t="shared" si="64"/>
        <v>-4.6655721080495066E-2</v>
      </c>
      <c r="AI419" s="64">
        <f t="shared" si="64"/>
        <v>-5.9023865219320383E-4</v>
      </c>
      <c r="AJ419" s="65">
        <f t="shared" si="64"/>
        <v>-1.945362434619332E-2</v>
      </c>
      <c r="AK419" s="64">
        <f t="shared" si="64"/>
        <v>-2.2517975575453045E-2</v>
      </c>
      <c r="AL419" s="64">
        <f t="shared" si="64"/>
        <v>-1.6092065007450133E-2</v>
      </c>
      <c r="AM419" s="101">
        <f t="shared" si="65"/>
        <v>-2.1446198786231992E-2</v>
      </c>
      <c r="AN419" s="102">
        <f t="shared" si="66"/>
        <v>-3.1184152841455887E-2</v>
      </c>
      <c r="AO419" s="101">
        <f t="shared" si="67"/>
        <v>-2.4693161095402337E-2</v>
      </c>
      <c r="AP419" s="102">
        <f t="shared" si="68"/>
        <v>-1.3696549259071997E-2</v>
      </c>
      <c r="AQ419" s="101">
        <f t="shared" si="69"/>
        <v>-2.6094607103790322E-2</v>
      </c>
      <c r="AR419" s="102">
        <f t="shared" si="63"/>
        <v>5.8626444672938982E-3</v>
      </c>
      <c r="AS419" s="101">
        <f t="shared" si="63"/>
        <v>-1.5471568239039179E-2</v>
      </c>
      <c r="AT419" s="102">
        <f t="shared" si="63"/>
        <v>2.4102922443209135E-2</v>
      </c>
      <c r="AU419" s="101">
        <f t="shared" si="63"/>
        <v>-5.7570750871213227E-3</v>
      </c>
      <c r="AV419" s="102">
        <f t="shared" si="63"/>
        <v>3.576631528337277E-3</v>
      </c>
      <c r="AW419" s="102">
        <f t="shared" si="70"/>
        <v>2.4627110225359616E-3</v>
      </c>
    </row>
    <row r="420" spans="6:49" x14ac:dyDescent="0.3">
      <c r="F420" s="18">
        <v>44000</v>
      </c>
      <c r="G420" s="22">
        <v>5714.3999020000001</v>
      </c>
      <c r="H420" s="26">
        <v>96.349998470000003</v>
      </c>
      <c r="I420" s="22">
        <v>506.60000609999997</v>
      </c>
      <c r="J420" s="26">
        <v>2678.3500979999999</v>
      </c>
      <c r="K420" s="22">
        <v>1711.6049800000001</v>
      </c>
      <c r="Y420" s="94">
        <v>49</v>
      </c>
      <c r="Z420" s="18">
        <v>43998</v>
      </c>
      <c r="AA420" s="22">
        <v>5502.2001950000003</v>
      </c>
      <c r="AB420" s="26">
        <v>94.75</v>
      </c>
      <c r="AC420" s="22">
        <v>506.75</v>
      </c>
      <c r="AD420" s="26">
        <v>2718.4499510000001</v>
      </c>
      <c r="AE420" s="22">
        <v>1670.905029</v>
      </c>
      <c r="AF420" s="26">
        <v>9914</v>
      </c>
      <c r="AG420" s="64">
        <f t="shared" si="64"/>
        <v>4.8187950779532409E-3</v>
      </c>
      <c r="AH420" s="65">
        <f t="shared" si="64"/>
        <v>-5.8915883536594729E-2</v>
      </c>
      <c r="AI420" s="64">
        <f t="shared" si="64"/>
        <v>-2.7588822473365343E-3</v>
      </c>
      <c r="AJ420" s="65">
        <f t="shared" si="64"/>
        <v>-3.7085036076924117E-3</v>
      </c>
      <c r="AK420" s="64">
        <f t="shared" si="64"/>
        <v>1.3684696201648179E-2</v>
      </c>
      <c r="AL420" s="64">
        <f t="shared" si="64"/>
        <v>1.0168511103222025E-2</v>
      </c>
      <c r="AM420" s="101">
        <f t="shared" si="65"/>
        <v>1.2124759777786707E-2</v>
      </c>
      <c r="AN420" s="102">
        <f t="shared" si="66"/>
        <v>1.5017667243113557E-2</v>
      </c>
      <c r="AO420" s="101">
        <f t="shared" si="67"/>
        <v>1.1999711560717954E-2</v>
      </c>
      <c r="AP420" s="102">
        <f t="shared" si="68"/>
        <v>8.6853249098249301E-3</v>
      </c>
      <c r="AQ420" s="101">
        <f t="shared" si="69"/>
        <v>1.3119529040394899E-2</v>
      </c>
      <c r="AR420" s="102">
        <f t="shared" si="63"/>
        <v>-7.3059646998334662E-3</v>
      </c>
      <c r="AS420" s="101">
        <f t="shared" si="63"/>
        <v>-7.3933550779708285E-2</v>
      </c>
      <c r="AT420" s="102">
        <f t="shared" si="63"/>
        <v>-1.4758593808054488E-2</v>
      </c>
      <c r="AU420" s="101">
        <f t="shared" si="63"/>
        <v>-1.2393828517517342E-2</v>
      </c>
      <c r="AV420" s="102">
        <f t="shared" si="63"/>
        <v>5.6516716125327993E-4</v>
      </c>
      <c r="AW420" s="102">
        <f t="shared" si="70"/>
        <v>-2.1565354128772061E-2</v>
      </c>
    </row>
    <row r="421" spans="6:49" x14ac:dyDescent="0.3">
      <c r="F421" s="18">
        <v>44001</v>
      </c>
      <c r="G421" s="22">
        <v>5897.3500979999999</v>
      </c>
      <c r="H421" s="26">
        <v>102.5</v>
      </c>
      <c r="I421" s="22">
        <v>500.0499878</v>
      </c>
      <c r="J421" s="26">
        <v>2674.3500979999999</v>
      </c>
      <c r="K421" s="22">
        <v>1734.9350589999999</v>
      </c>
      <c r="Y421" s="94">
        <v>50</v>
      </c>
      <c r="Z421" s="18">
        <v>43999</v>
      </c>
      <c r="AA421" s="22">
        <v>5726.2001950000003</v>
      </c>
      <c r="AB421" s="26">
        <v>95.400001529999997</v>
      </c>
      <c r="AC421" s="22">
        <v>497.60000609999997</v>
      </c>
      <c r="AD421" s="26">
        <v>2689.4499510000001</v>
      </c>
      <c r="AE421" s="22">
        <v>1679.6850589999999</v>
      </c>
      <c r="AF421" s="26">
        <v>9881.1503909999992</v>
      </c>
      <c r="AG421" s="64">
        <f t="shared" si="64"/>
        <v>3.9904120816603647E-2</v>
      </c>
      <c r="AH421" s="65">
        <f t="shared" si="64"/>
        <v>6.8367505294407403E-3</v>
      </c>
      <c r="AI421" s="64">
        <f t="shared" si="64"/>
        <v>-1.8221231648297413E-2</v>
      </c>
      <c r="AJ421" s="65">
        <f t="shared" si="64"/>
        <v>-1.0725153390981646E-2</v>
      </c>
      <c r="AK421" s="64">
        <f t="shared" si="64"/>
        <v>5.2408977918247763E-3</v>
      </c>
      <c r="AL421" s="64">
        <f t="shared" si="64"/>
        <v>-3.3189582807574372E-3</v>
      </c>
      <c r="AM421" s="101">
        <f t="shared" si="65"/>
        <v>-5.1173324716302796E-3</v>
      </c>
      <c r="AN421" s="102">
        <f t="shared" si="66"/>
        <v>-8.7116535169711653E-3</v>
      </c>
      <c r="AO421" s="101">
        <f t="shared" si="67"/>
        <v>-6.8458002237153388E-3</v>
      </c>
      <c r="AP421" s="102">
        <f t="shared" si="68"/>
        <v>-2.8100376190419718E-3</v>
      </c>
      <c r="AQ421" s="101">
        <f t="shared" si="69"/>
        <v>-7.0209072712425543E-3</v>
      </c>
      <c r="AR421" s="102">
        <f t="shared" si="63"/>
        <v>4.5021453288233926E-2</v>
      </c>
      <c r="AS421" s="101">
        <f t="shared" si="63"/>
        <v>1.5548404046411906E-2</v>
      </c>
      <c r="AT421" s="102">
        <f t="shared" si="63"/>
        <v>-1.1375431424582074E-2</v>
      </c>
      <c r="AU421" s="101">
        <f t="shared" si="63"/>
        <v>-7.915115771939674E-3</v>
      </c>
      <c r="AV421" s="102">
        <f t="shared" si="63"/>
        <v>1.226180506306733E-2</v>
      </c>
      <c r="AW421" s="102">
        <f t="shared" si="70"/>
        <v>1.0708223040238283E-2</v>
      </c>
    </row>
    <row r="422" spans="6:49" x14ac:dyDescent="0.3">
      <c r="F422" s="18">
        <v>44004</v>
      </c>
      <c r="G422" s="22">
        <v>5896</v>
      </c>
      <c r="H422" s="26">
        <v>102.6500015</v>
      </c>
      <c r="I422" s="22">
        <v>498.75</v>
      </c>
      <c r="J422" s="26">
        <v>2855.75</v>
      </c>
      <c r="K422" s="22">
        <v>1758.8950199999999</v>
      </c>
      <c r="Y422" s="94">
        <v>51</v>
      </c>
      <c r="Z422" s="18">
        <v>44000</v>
      </c>
      <c r="AA422" s="22">
        <v>5714.3999020000001</v>
      </c>
      <c r="AB422" s="26">
        <v>96.349998470000003</v>
      </c>
      <c r="AC422" s="22">
        <v>506.60000609999997</v>
      </c>
      <c r="AD422" s="26">
        <v>2678.3500979999999</v>
      </c>
      <c r="AE422" s="22">
        <v>1711.6049800000001</v>
      </c>
      <c r="AF422" s="26">
        <v>10091.650390999999</v>
      </c>
      <c r="AG422" s="64">
        <f t="shared" si="64"/>
        <v>-2.0628808077560474E-3</v>
      </c>
      <c r="AH422" s="65">
        <f t="shared" si="64"/>
        <v>9.9087844887932076E-3</v>
      </c>
      <c r="AI422" s="64">
        <f t="shared" si="64"/>
        <v>1.7925195924820673E-2</v>
      </c>
      <c r="AJ422" s="65">
        <f t="shared" si="64"/>
        <v>-4.1357236558200094E-3</v>
      </c>
      <c r="AK422" s="64">
        <f t="shared" si="64"/>
        <v>1.8825204154122116E-2</v>
      </c>
      <c r="AL422" s="64">
        <f t="shared" si="64"/>
        <v>2.1079446669296793E-2</v>
      </c>
      <c r="AM422" s="101">
        <f t="shared" si="65"/>
        <v>2.6073066328247931E-2</v>
      </c>
      <c r="AN422" s="102">
        <f t="shared" si="66"/>
        <v>3.421393619980452E-2</v>
      </c>
      <c r="AO422" s="101">
        <f t="shared" si="67"/>
        <v>2.7245133732641046E-2</v>
      </c>
      <c r="AP422" s="102">
        <f t="shared" si="68"/>
        <v>1.7984709122709094E-2</v>
      </c>
      <c r="AQ422" s="101">
        <f t="shared" si="69"/>
        <v>2.9412504142894935E-2</v>
      </c>
      <c r="AR422" s="102">
        <f t="shared" si="63"/>
        <v>-2.813594713600398E-2</v>
      </c>
      <c r="AS422" s="101">
        <f t="shared" si="63"/>
        <v>-2.4305151711011313E-2</v>
      </c>
      <c r="AT422" s="102">
        <f t="shared" si="63"/>
        <v>-9.3199378078203735E-3</v>
      </c>
      <c r="AU422" s="101">
        <f t="shared" si="63"/>
        <v>-2.2120432778529105E-2</v>
      </c>
      <c r="AV422" s="102">
        <f t="shared" si="63"/>
        <v>-1.0587299988772818E-2</v>
      </c>
      <c r="AW422" s="102">
        <f t="shared" si="70"/>
        <v>-1.889375388442752E-2</v>
      </c>
    </row>
    <row r="423" spans="6:49" x14ac:dyDescent="0.3">
      <c r="F423" s="18">
        <v>44005</v>
      </c>
      <c r="G423" s="22">
        <v>5886.5</v>
      </c>
      <c r="H423" s="26">
        <v>104.4000015</v>
      </c>
      <c r="I423" s="22">
        <v>516.40002440000001</v>
      </c>
      <c r="J423" s="26">
        <v>2862.1499020000001</v>
      </c>
      <c r="K423" s="22">
        <v>1789.11499</v>
      </c>
      <c r="Y423" s="94">
        <v>52</v>
      </c>
      <c r="Z423" s="18">
        <v>44001</v>
      </c>
      <c r="AA423" s="22">
        <v>5897.3500979999999</v>
      </c>
      <c r="AB423" s="26">
        <v>102.5</v>
      </c>
      <c r="AC423" s="22">
        <v>500.0499878</v>
      </c>
      <c r="AD423" s="26">
        <v>2674.3500979999999</v>
      </c>
      <c r="AE423" s="22">
        <v>1734.9350589999999</v>
      </c>
      <c r="AF423" s="26">
        <v>10244.400390999999</v>
      </c>
      <c r="AG423" s="64">
        <f t="shared" si="64"/>
        <v>3.1513826378748395E-2</v>
      </c>
      <c r="AH423" s="65">
        <f t="shared" si="64"/>
        <v>6.1875419597693194E-2</v>
      </c>
      <c r="AI423" s="64">
        <f t="shared" si="64"/>
        <v>-1.3013680583668259E-2</v>
      </c>
      <c r="AJ423" s="65">
        <f t="shared" si="64"/>
        <v>-1.4945730558837817E-3</v>
      </c>
      <c r="AK423" s="64">
        <f t="shared" si="64"/>
        <v>1.3538467612522085E-2</v>
      </c>
      <c r="AL423" s="64">
        <f t="shared" si="64"/>
        <v>1.5022865002395434E-2</v>
      </c>
      <c r="AM423" s="101">
        <f t="shared" si="65"/>
        <v>1.833046192679649E-2</v>
      </c>
      <c r="AN423" s="102">
        <f t="shared" si="66"/>
        <v>2.3558225703492947E-2</v>
      </c>
      <c r="AO423" s="101">
        <f t="shared" si="67"/>
        <v>1.8782509801679767E-2</v>
      </c>
      <c r="AP423" s="102">
        <f t="shared" si="68"/>
        <v>1.2822687992976744E-2</v>
      </c>
      <c r="AQ423" s="101">
        <f t="shared" si="69"/>
        <v>2.0368391132833209E-2</v>
      </c>
      <c r="AR423" s="102">
        <f t="shared" si="63"/>
        <v>1.3183364451951906E-2</v>
      </c>
      <c r="AS423" s="101">
        <f t="shared" si="63"/>
        <v>3.8317193894200248E-2</v>
      </c>
      <c r="AT423" s="102">
        <f t="shared" si="63"/>
        <v>-3.1796190385348026E-2</v>
      </c>
      <c r="AU423" s="101">
        <f t="shared" si="63"/>
        <v>-1.4317261048860525E-2</v>
      </c>
      <c r="AV423" s="102">
        <f t="shared" si="63"/>
        <v>-6.8299235203111239E-3</v>
      </c>
      <c r="AW423" s="102">
        <f t="shared" si="70"/>
        <v>-2.8856332167350487E-4</v>
      </c>
    </row>
    <row r="424" spans="6:49" x14ac:dyDescent="0.3">
      <c r="F424" s="18">
        <v>44006</v>
      </c>
      <c r="G424" s="22">
        <v>5755.3500979999999</v>
      </c>
      <c r="H424" s="26">
        <v>104.8000031</v>
      </c>
      <c r="I424" s="22">
        <v>515.34997559999999</v>
      </c>
      <c r="J424" s="26">
        <v>2817.25</v>
      </c>
      <c r="K424" s="22">
        <v>1843.6850589999999</v>
      </c>
      <c r="Y424" s="94">
        <v>53</v>
      </c>
      <c r="Z424" s="18">
        <v>44004</v>
      </c>
      <c r="AA424" s="22">
        <v>5896</v>
      </c>
      <c r="AB424" s="26">
        <v>102.6500015</v>
      </c>
      <c r="AC424" s="22">
        <v>498.75</v>
      </c>
      <c r="AD424" s="26">
        <v>2855.75</v>
      </c>
      <c r="AE424" s="22">
        <v>1758.8950199999999</v>
      </c>
      <c r="AF424" s="26">
        <v>10311.200194999999</v>
      </c>
      <c r="AG424" s="64">
        <f t="shared" si="64"/>
        <v>-2.2895920068151883E-4</v>
      </c>
      <c r="AH424" s="65">
        <f t="shared" si="64"/>
        <v>1.4623594992414131E-3</v>
      </c>
      <c r="AI424" s="64">
        <f t="shared" si="64"/>
        <v>-2.6031008208913225E-3</v>
      </c>
      <c r="AJ424" s="65">
        <f t="shared" si="64"/>
        <v>6.5628108820749848E-2</v>
      </c>
      <c r="AK424" s="64">
        <f t="shared" si="64"/>
        <v>1.3715799609985382E-2</v>
      </c>
      <c r="AL424" s="64">
        <f t="shared" si="64"/>
        <v>6.4994490305904555E-3</v>
      </c>
      <c r="AM424" s="101">
        <f t="shared" si="65"/>
        <v>7.4343093364093111E-3</v>
      </c>
      <c r="AN424" s="102">
        <f t="shared" si="66"/>
        <v>8.5624643928626735E-3</v>
      </c>
      <c r="AO424" s="101">
        <f t="shared" si="67"/>
        <v>6.8730750836241156E-3</v>
      </c>
      <c r="AP424" s="102">
        <f t="shared" si="68"/>
        <v>5.5581853801579244E-3</v>
      </c>
      <c r="AQ424" s="101">
        <f t="shared" si="69"/>
        <v>7.6406279290377483E-3</v>
      </c>
      <c r="AR424" s="102">
        <f t="shared" si="63"/>
        <v>-7.6632685370908301E-3</v>
      </c>
      <c r="AS424" s="101">
        <f t="shared" si="63"/>
        <v>-7.1001048936212606E-3</v>
      </c>
      <c r="AT424" s="102">
        <f t="shared" si="63"/>
        <v>-9.4761759045154381E-3</v>
      </c>
      <c r="AU424" s="101">
        <f t="shared" si="63"/>
        <v>6.0069923440591921E-2</v>
      </c>
      <c r="AV424" s="102">
        <f t="shared" si="63"/>
        <v>6.0751716809476341E-3</v>
      </c>
      <c r="AW424" s="102">
        <f t="shared" si="70"/>
        <v>8.3811091572624057E-3</v>
      </c>
    </row>
    <row r="425" spans="6:49" x14ac:dyDescent="0.3">
      <c r="F425" s="18">
        <v>44007</v>
      </c>
      <c r="G425" s="22">
        <v>5762.2998049999997</v>
      </c>
      <c r="H425" s="26">
        <v>103.8000031</v>
      </c>
      <c r="I425" s="22">
        <v>507.25</v>
      </c>
      <c r="J425" s="26">
        <v>2820.4499510000001</v>
      </c>
      <c r="K425" s="22">
        <v>1809.0699460000001</v>
      </c>
      <c r="Y425" s="94">
        <v>54</v>
      </c>
      <c r="Z425" s="18">
        <v>44005</v>
      </c>
      <c r="AA425" s="22">
        <v>5886.5</v>
      </c>
      <c r="AB425" s="26">
        <v>104.4000015</v>
      </c>
      <c r="AC425" s="22">
        <v>516.40002440000001</v>
      </c>
      <c r="AD425" s="26">
        <v>2862.1499020000001</v>
      </c>
      <c r="AE425" s="22">
        <v>1789.11499</v>
      </c>
      <c r="AF425" s="26">
        <v>10471</v>
      </c>
      <c r="AG425" s="64">
        <f t="shared" si="64"/>
        <v>-1.6125613509209986E-3</v>
      </c>
      <c r="AH425" s="65">
        <f t="shared" si="64"/>
        <v>1.6904531738650107E-2</v>
      </c>
      <c r="AI425" s="64">
        <f t="shared" si="64"/>
        <v>3.477673801860675E-2</v>
      </c>
      <c r="AJ425" s="65">
        <f t="shared" ref="AJ425:AL488" si="71">LN(AD425/AD424)</f>
        <v>2.2385507904089785E-3</v>
      </c>
      <c r="AK425" s="64">
        <f t="shared" si="71"/>
        <v>1.7035296255769994E-2</v>
      </c>
      <c r="AL425" s="64">
        <f t="shared" si="71"/>
        <v>1.5378829285417494E-2</v>
      </c>
      <c r="AM425" s="101">
        <f t="shared" si="65"/>
        <v>1.8785519049124729E-2</v>
      </c>
      <c r="AN425" s="102">
        <f t="shared" si="66"/>
        <v>2.4184495199310835E-2</v>
      </c>
      <c r="AO425" s="101">
        <f t="shared" si="67"/>
        <v>1.9279884727957469E-2</v>
      </c>
      <c r="AP425" s="102">
        <f t="shared" si="68"/>
        <v>1.3126076150100361E-2</v>
      </c>
      <c r="AQ425" s="101">
        <f t="shared" si="69"/>
        <v>2.0899941994401001E-2</v>
      </c>
      <c r="AR425" s="102">
        <f t="shared" si="63"/>
        <v>-2.0398080400045728E-2</v>
      </c>
      <c r="AS425" s="101">
        <f t="shared" si="63"/>
        <v>-7.2799634606607287E-3</v>
      </c>
      <c r="AT425" s="102">
        <f t="shared" si="63"/>
        <v>1.549685329064928E-2</v>
      </c>
      <c r="AU425" s="101">
        <f t="shared" si="63"/>
        <v>-1.0887525359691383E-2</v>
      </c>
      <c r="AV425" s="102">
        <f t="shared" si="63"/>
        <v>-3.8646457386310069E-3</v>
      </c>
      <c r="AW425" s="102">
        <f t="shared" si="70"/>
        <v>-5.3866723336759136E-3</v>
      </c>
    </row>
    <row r="426" spans="6:49" x14ac:dyDescent="0.3">
      <c r="F426" s="18">
        <v>44008</v>
      </c>
      <c r="G426" s="22">
        <v>5754.8999020000001</v>
      </c>
      <c r="H426" s="26">
        <v>101.4000015</v>
      </c>
      <c r="I426" s="22">
        <v>501.39999390000003</v>
      </c>
      <c r="J426" s="26">
        <v>2867.6000979999999</v>
      </c>
      <c r="K426" s="22">
        <v>1847.339966</v>
      </c>
      <c r="Y426" s="94">
        <v>55</v>
      </c>
      <c r="Z426" s="18">
        <v>44006</v>
      </c>
      <c r="AA426" s="22">
        <v>5755.3500979999999</v>
      </c>
      <c r="AB426" s="26">
        <v>104.8000031</v>
      </c>
      <c r="AC426" s="22">
        <v>515.34997559999999</v>
      </c>
      <c r="AD426" s="26">
        <v>2817.25</v>
      </c>
      <c r="AE426" s="22">
        <v>1843.6850589999999</v>
      </c>
      <c r="AF426" s="26">
        <v>10305.299805000001</v>
      </c>
      <c r="AG426" s="64">
        <f t="shared" ref="AG426:AL489" si="72">LN(AA426/AA425)</f>
        <v>-2.2531719502746028E-2</v>
      </c>
      <c r="AH426" s="65">
        <f t="shared" si="72"/>
        <v>3.8241116507397583E-3</v>
      </c>
      <c r="AI426" s="64">
        <f t="shared" si="72"/>
        <v>-2.0354720863429245E-3</v>
      </c>
      <c r="AJ426" s="65">
        <f t="shared" si="71"/>
        <v>-1.5811824572006795E-2</v>
      </c>
      <c r="AK426" s="64">
        <f t="shared" si="71"/>
        <v>3.004523965550988E-2</v>
      </c>
      <c r="AL426" s="64">
        <f t="shared" si="71"/>
        <v>-1.5951224227439473E-2</v>
      </c>
      <c r="AM426" s="101">
        <f t="shared" si="65"/>
        <v>-2.126615094684204E-2</v>
      </c>
      <c r="AN426" s="102">
        <f t="shared" si="66"/>
        <v>-3.0936363137559084E-2</v>
      </c>
      <c r="AO426" s="101">
        <f t="shared" si="67"/>
        <v>-2.4496369799433031E-2</v>
      </c>
      <c r="AP426" s="102">
        <f t="shared" si="68"/>
        <v>-1.3576510741913692E-2</v>
      </c>
      <c r="AQ426" s="101">
        <f t="shared" si="69"/>
        <v>-2.5884293761892739E-2</v>
      </c>
      <c r="AR426" s="102">
        <f t="shared" si="63"/>
        <v>-1.2655685559039877E-3</v>
      </c>
      <c r="AS426" s="101">
        <f t="shared" si="63"/>
        <v>3.4760474788298842E-2</v>
      </c>
      <c r="AT426" s="102">
        <f t="shared" si="63"/>
        <v>2.2460897713090105E-2</v>
      </c>
      <c r="AU426" s="101">
        <f t="shared" si="63"/>
        <v>-2.2353138300931028E-3</v>
      </c>
      <c r="AV426" s="102">
        <f t="shared" si="63"/>
        <v>5.5929533417402616E-2</v>
      </c>
      <c r="AW426" s="102">
        <f t="shared" si="70"/>
        <v>2.1930004706558898E-2</v>
      </c>
    </row>
    <row r="427" spans="6:49" x14ac:dyDescent="0.3">
      <c r="F427" s="18">
        <v>44011</v>
      </c>
      <c r="G427" s="22">
        <v>5678.7001950000003</v>
      </c>
      <c r="H427" s="26">
        <v>99.449996949999999</v>
      </c>
      <c r="I427" s="22">
        <v>507.4500122</v>
      </c>
      <c r="J427" s="26">
        <v>2859.5</v>
      </c>
      <c r="K427" s="22">
        <v>1811.349976</v>
      </c>
      <c r="Y427" s="94">
        <v>56</v>
      </c>
      <c r="Z427" s="18">
        <v>44007</v>
      </c>
      <c r="AA427" s="22">
        <v>5762.2998049999997</v>
      </c>
      <c r="AB427" s="26">
        <v>103.8000031</v>
      </c>
      <c r="AC427" s="22">
        <v>507.25</v>
      </c>
      <c r="AD427" s="26">
        <v>2820.4499510000001</v>
      </c>
      <c r="AE427" s="22">
        <v>1809.0699460000001</v>
      </c>
      <c r="AF427" s="26">
        <v>10288.900390999999</v>
      </c>
      <c r="AG427" s="64">
        <f t="shared" si="72"/>
        <v>1.2067926880852617E-3</v>
      </c>
      <c r="AH427" s="65">
        <f t="shared" si="72"/>
        <v>-9.5878008701809781E-3</v>
      </c>
      <c r="AI427" s="64">
        <f t="shared" si="72"/>
        <v>-1.5842255430412969E-2</v>
      </c>
      <c r="AJ427" s="65">
        <f t="shared" si="71"/>
        <v>1.1351974640202763E-3</v>
      </c>
      <c r="AK427" s="64">
        <f t="shared" si="71"/>
        <v>-1.8953447021639074E-2</v>
      </c>
      <c r="AL427" s="64">
        <f t="shared" si="71"/>
        <v>-1.5926248468293904E-3</v>
      </c>
      <c r="AM427" s="101">
        <f t="shared" si="65"/>
        <v>-2.9104247505720919E-3</v>
      </c>
      <c r="AN427" s="102">
        <f t="shared" si="66"/>
        <v>-5.6744106787264001E-3</v>
      </c>
      <c r="AO427" s="101">
        <f t="shared" si="67"/>
        <v>-4.4336622498122469E-3</v>
      </c>
      <c r="AP427" s="102">
        <f t="shared" si="68"/>
        <v>-1.3386846095383164E-3</v>
      </c>
      <c r="AQ427" s="101">
        <f t="shared" si="69"/>
        <v>-4.4430249725826397E-3</v>
      </c>
      <c r="AR427" s="102">
        <f t="shared" ref="AR427:AV477" si="73">AG427-AM427</f>
        <v>4.1172174386573538E-3</v>
      </c>
      <c r="AS427" s="101">
        <f t="shared" si="73"/>
        <v>-3.913390191454578E-3</v>
      </c>
      <c r="AT427" s="102">
        <f t="shared" si="73"/>
        <v>-1.1408593180600722E-2</v>
      </c>
      <c r="AU427" s="101">
        <f t="shared" si="73"/>
        <v>2.4738820735585925E-3</v>
      </c>
      <c r="AV427" s="102">
        <f t="shared" si="73"/>
        <v>-1.4510422049056435E-2</v>
      </c>
      <c r="AW427" s="102">
        <f t="shared" si="70"/>
        <v>-4.6482611817791576E-3</v>
      </c>
    </row>
    <row r="428" spans="6:49" x14ac:dyDescent="0.3">
      <c r="F428" s="18">
        <v>44012</v>
      </c>
      <c r="G428" s="22">
        <v>5838.2998049999997</v>
      </c>
      <c r="H428" s="26">
        <v>98.25</v>
      </c>
      <c r="I428" s="22">
        <v>510.7000122</v>
      </c>
      <c r="J428" s="26">
        <v>2826.0500489999999</v>
      </c>
      <c r="K428" s="22">
        <v>1833.4300539999999</v>
      </c>
      <c r="Y428" s="94">
        <v>57</v>
      </c>
      <c r="Z428" s="18">
        <v>44008</v>
      </c>
      <c r="AA428" s="22">
        <v>5754.8999020000001</v>
      </c>
      <c r="AB428" s="26">
        <v>101.4000015</v>
      </c>
      <c r="AC428" s="22">
        <v>501.39999390000003</v>
      </c>
      <c r="AD428" s="26">
        <v>2867.6000979999999</v>
      </c>
      <c r="AE428" s="22">
        <v>1847.339966</v>
      </c>
      <c r="AF428" s="26">
        <v>10383</v>
      </c>
      <c r="AG428" s="64">
        <f t="shared" si="72"/>
        <v>-1.2850179221555573E-3</v>
      </c>
      <c r="AH428" s="65">
        <f t="shared" si="72"/>
        <v>-2.3392894646930902E-2</v>
      </c>
      <c r="AI428" s="64">
        <f t="shared" si="72"/>
        <v>-1.1599805147666564E-2</v>
      </c>
      <c r="AJ428" s="65">
        <f t="shared" si="71"/>
        <v>1.6579047857157435E-2</v>
      </c>
      <c r="AK428" s="64">
        <f t="shared" si="71"/>
        <v>2.0933876940060898E-2</v>
      </c>
      <c r="AL428" s="64">
        <f t="shared" si="71"/>
        <v>9.1041710902608677E-3</v>
      </c>
      <c r="AM428" s="101">
        <f t="shared" si="65"/>
        <v>1.076413028045343E-2</v>
      </c>
      <c r="AN428" s="102">
        <f t="shared" si="66"/>
        <v>1.3145109475134682E-2</v>
      </c>
      <c r="AO428" s="101">
        <f t="shared" si="67"/>
        <v>1.0512551020377564E-2</v>
      </c>
      <c r="AP428" s="102">
        <f t="shared" si="68"/>
        <v>7.7781885186572726E-3</v>
      </c>
      <c r="AQ428" s="101">
        <f t="shared" si="69"/>
        <v>1.1530181800027203E-2</v>
      </c>
      <c r="AR428" s="102">
        <f t="shared" si="73"/>
        <v>-1.2049148202608988E-2</v>
      </c>
      <c r="AS428" s="101">
        <f t="shared" si="73"/>
        <v>-3.6538004122065586E-2</v>
      </c>
      <c r="AT428" s="102">
        <f t="shared" si="73"/>
        <v>-2.2112356168044127E-2</v>
      </c>
      <c r="AU428" s="101">
        <f t="shared" si="73"/>
        <v>8.8008593385001631E-3</v>
      </c>
      <c r="AV428" s="102">
        <f t="shared" si="73"/>
        <v>9.4036951400336948E-3</v>
      </c>
      <c r="AW428" s="102">
        <f t="shared" si="70"/>
        <v>-1.0498990802836967E-2</v>
      </c>
    </row>
    <row r="429" spans="6:49" x14ac:dyDescent="0.3">
      <c r="F429" s="18">
        <v>44013</v>
      </c>
      <c r="G429" s="22">
        <v>5803.1000979999999</v>
      </c>
      <c r="H429" s="26">
        <v>100.75</v>
      </c>
      <c r="I429" s="22">
        <v>498.9500122</v>
      </c>
      <c r="J429" s="26">
        <v>2842.0500489999999</v>
      </c>
      <c r="K429" s="22">
        <v>1840.1949460000001</v>
      </c>
      <c r="Y429" s="94">
        <v>58</v>
      </c>
      <c r="Z429" s="18">
        <v>44011</v>
      </c>
      <c r="AA429" s="22">
        <v>5678.7001950000003</v>
      </c>
      <c r="AB429" s="26">
        <v>99.449996949999999</v>
      </c>
      <c r="AC429" s="22">
        <v>507.4500122</v>
      </c>
      <c r="AD429" s="26">
        <v>2859.5</v>
      </c>
      <c r="AE429" s="22">
        <v>1811.349976</v>
      </c>
      <c r="AF429" s="26">
        <v>10312.400390999999</v>
      </c>
      <c r="AG429" s="64">
        <f t="shared" si="72"/>
        <v>-1.3329281162306909E-2</v>
      </c>
      <c r="AH429" s="65">
        <f t="shared" si="72"/>
        <v>-1.941813131867914E-2</v>
      </c>
      <c r="AI429" s="64">
        <f t="shared" si="72"/>
        <v>1.199403437834674E-2</v>
      </c>
      <c r="AJ429" s="65">
        <f t="shared" si="71"/>
        <v>-2.8286927982654289E-3</v>
      </c>
      <c r="AK429" s="64">
        <f t="shared" si="71"/>
        <v>-1.9674337797889872E-2</v>
      </c>
      <c r="AL429" s="64">
        <f t="shared" si="71"/>
        <v>-6.822760761711991E-3</v>
      </c>
      <c r="AM429" s="101">
        <f t="shared" si="65"/>
        <v>-9.5965185873083999E-3</v>
      </c>
      <c r="AN429" s="102">
        <f t="shared" si="66"/>
        <v>-1.4876105170838056E-2</v>
      </c>
      <c r="AO429" s="101">
        <f t="shared" si="67"/>
        <v>-1.1741525957379491E-2</v>
      </c>
      <c r="AP429" s="102">
        <f t="shared" si="68"/>
        <v>-5.7963264921761584E-3</v>
      </c>
      <c r="AQ429" s="101">
        <f t="shared" si="69"/>
        <v>-1.2253031156546341E-2</v>
      </c>
      <c r="AR429" s="102">
        <f t="shared" si="73"/>
        <v>-3.7327625749985095E-3</v>
      </c>
      <c r="AS429" s="101">
        <f t="shared" si="73"/>
        <v>-4.5420261478410842E-3</v>
      </c>
      <c r="AT429" s="102">
        <f t="shared" si="73"/>
        <v>2.3735560335726231E-2</v>
      </c>
      <c r="AU429" s="101">
        <f t="shared" si="73"/>
        <v>2.9676336939107296E-3</v>
      </c>
      <c r="AV429" s="102">
        <f t="shared" si="73"/>
        <v>-7.4213066413435311E-3</v>
      </c>
      <c r="AW429" s="102">
        <f t="shared" si="70"/>
        <v>2.2014197330907674E-3</v>
      </c>
    </row>
    <row r="430" spans="6:49" x14ac:dyDescent="0.3">
      <c r="F430" s="18">
        <v>44014</v>
      </c>
      <c r="G430" s="22">
        <v>5948.4501950000003</v>
      </c>
      <c r="H430" s="26">
        <v>101.5500031</v>
      </c>
      <c r="I430" s="22">
        <v>529.70001219999995</v>
      </c>
      <c r="J430" s="26">
        <v>2879.3500979999999</v>
      </c>
      <c r="K430" s="22">
        <v>1835.3599850000001</v>
      </c>
      <c r="Y430" s="94">
        <v>59</v>
      </c>
      <c r="Z430" s="18">
        <v>44012</v>
      </c>
      <c r="AA430" s="22">
        <v>5838.2998049999997</v>
      </c>
      <c r="AB430" s="26">
        <v>98.25</v>
      </c>
      <c r="AC430" s="22">
        <v>510.7000122</v>
      </c>
      <c r="AD430" s="26">
        <v>2826.0500489999999</v>
      </c>
      <c r="AE430" s="22">
        <v>1833.4300539999999</v>
      </c>
      <c r="AF430" s="26">
        <v>10302.099609000001</v>
      </c>
      <c r="AG430" s="64">
        <f t="shared" si="72"/>
        <v>2.7717257535966662E-2</v>
      </c>
      <c r="AH430" s="65">
        <f t="shared" si="72"/>
        <v>-1.2139723881932376E-2</v>
      </c>
      <c r="AI430" s="64">
        <f t="shared" si="72"/>
        <v>6.3841496057736981E-3</v>
      </c>
      <c r="AJ430" s="65">
        <f t="shared" si="71"/>
        <v>-1.1766790076638903E-2</v>
      </c>
      <c r="AK430" s="64">
        <f t="shared" si="71"/>
        <v>1.2116148537082136E-2</v>
      </c>
      <c r="AL430" s="64">
        <f t="shared" si="71"/>
        <v>-9.9937256371196697E-4</v>
      </c>
      <c r="AM430" s="101">
        <f t="shared" si="65"/>
        <v>-2.1520237265195111E-3</v>
      </c>
      <c r="AN430" s="102">
        <f t="shared" si="66"/>
        <v>-4.6306660505111702E-3</v>
      </c>
      <c r="AO430" s="101">
        <f t="shared" si="67"/>
        <v>-3.6047341110828834E-3</v>
      </c>
      <c r="AP430" s="102">
        <f t="shared" si="68"/>
        <v>-8.330560241186372E-4</v>
      </c>
      <c r="AQ430" s="101">
        <f t="shared" si="69"/>
        <v>-3.5571390080107864E-3</v>
      </c>
      <c r="AR430" s="102">
        <f t="shared" si="73"/>
        <v>2.9869281262486173E-2</v>
      </c>
      <c r="AS430" s="101">
        <f t="shared" si="73"/>
        <v>-7.5090578314212057E-3</v>
      </c>
      <c r="AT430" s="102">
        <f t="shared" si="73"/>
        <v>9.9888837168565815E-3</v>
      </c>
      <c r="AU430" s="101">
        <f t="shared" si="73"/>
        <v>-1.0933734052520266E-2</v>
      </c>
      <c r="AV430" s="102">
        <f t="shared" si="73"/>
        <v>1.5673287545092923E-2</v>
      </c>
      <c r="AW430" s="102">
        <f t="shared" si="70"/>
        <v>7.4177321280988421E-3</v>
      </c>
    </row>
    <row r="431" spans="6:49" x14ac:dyDescent="0.3">
      <c r="F431" s="18">
        <v>44015</v>
      </c>
      <c r="G431" s="22">
        <v>5932.1000979999999</v>
      </c>
      <c r="H431" s="26">
        <v>103.4499969</v>
      </c>
      <c r="I431" s="22">
        <v>530.5</v>
      </c>
      <c r="J431" s="26">
        <v>2932.3999020000001</v>
      </c>
      <c r="K431" s="22">
        <v>1898.349976</v>
      </c>
      <c r="Y431" s="94">
        <v>60</v>
      </c>
      <c r="Z431" s="18">
        <v>44013</v>
      </c>
      <c r="AA431" s="22">
        <v>5803.1000979999999</v>
      </c>
      <c r="AB431" s="26">
        <v>100.75</v>
      </c>
      <c r="AC431" s="22">
        <v>498.9500122</v>
      </c>
      <c r="AD431" s="26">
        <v>2842.0500489999999</v>
      </c>
      <c r="AE431" s="22">
        <v>1840.1949460000001</v>
      </c>
      <c r="AF431" s="26">
        <v>10430.049805000001</v>
      </c>
      <c r="AG431" s="64">
        <f t="shared" si="72"/>
        <v>-6.0473507594724805E-3</v>
      </c>
      <c r="AH431" s="65">
        <f t="shared" si="72"/>
        <v>2.5126950077421644E-2</v>
      </c>
      <c r="AI431" s="64">
        <f t="shared" si="72"/>
        <v>-2.327644276070899E-2</v>
      </c>
      <c r="AJ431" s="65">
        <f t="shared" si="71"/>
        <v>5.6456457088248299E-3</v>
      </c>
      <c r="AK431" s="64">
        <f t="shared" si="71"/>
        <v>3.6829560157470484E-3</v>
      </c>
      <c r="AL431" s="64">
        <f t="shared" si="71"/>
        <v>1.2343324173172269E-2</v>
      </c>
      <c r="AM431" s="101">
        <f t="shared" si="65"/>
        <v>1.490499426876251E-2</v>
      </c>
      <c r="AN431" s="102">
        <f t="shared" si="66"/>
        <v>1.8843947434071615E-2</v>
      </c>
      <c r="AO431" s="101">
        <f t="shared" si="67"/>
        <v>1.5038492533772084E-2</v>
      </c>
      <c r="AP431" s="102">
        <f t="shared" si="68"/>
        <v>1.0538916859497236E-2</v>
      </c>
      <c r="AQ431" s="101">
        <f t="shared" si="69"/>
        <v>1.6367112621720963E-2</v>
      </c>
      <c r="AR431" s="102">
        <f t="shared" si="73"/>
        <v>-2.0952345028234991E-2</v>
      </c>
      <c r="AS431" s="101">
        <f t="shared" si="73"/>
        <v>6.2830026433500288E-3</v>
      </c>
      <c r="AT431" s="102">
        <f t="shared" si="73"/>
        <v>-3.8314935294481073E-2</v>
      </c>
      <c r="AU431" s="101">
        <f t="shared" si="73"/>
        <v>-4.8932711506724062E-3</v>
      </c>
      <c r="AV431" s="102">
        <f t="shared" si="73"/>
        <v>-1.2684156605973914E-2</v>
      </c>
      <c r="AW431" s="102">
        <f t="shared" si="70"/>
        <v>-1.4112341087202471E-2</v>
      </c>
    </row>
    <row r="432" spans="6:49" x14ac:dyDescent="0.3">
      <c r="F432" s="18">
        <v>44018</v>
      </c>
      <c r="G432" s="22">
        <v>6123.6000979999999</v>
      </c>
      <c r="H432" s="26">
        <v>109</v>
      </c>
      <c r="I432" s="22">
        <v>570.54998780000005</v>
      </c>
      <c r="J432" s="26">
        <v>2897.1000979999999</v>
      </c>
      <c r="K432" s="22">
        <v>1925.094971</v>
      </c>
      <c r="Y432" s="94">
        <v>61</v>
      </c>
      <c r="Z432" s="18">
        <v>44014</v>
      </c>
      <c r="AA432" s="22">
        <v>5948.4501950000003</v>
      </c>
      <c r="AB432" s="26">
        <v>101.5500031</v>
      </c>
      <c r="AC432" s="22">
        <v>529.70001219999995</v>
      </c>
      <c r="AD432" s="26">
        <v>2879.3500979999999</v>
      </c>
      <c r="AE432" s="22">
        <v>1835.3599850000001</v>
      </c>
      <c r="AF432" s="26">
        <v>10551.700194999999</v>
      </c>
      <c r="AG432" s="64">
        <f t="shared" si="72"/>
        <v>2.4738439786907474E-2</v>
      </c>
      <c r="AH432" s="65">
        <f t="shared" si="72"/>
        <v>7.9091177264348708E-3</v>
      </c>
      <c r="AI432" s="64">
        <f t="shared" si="72"/>
        <v>5.9804916800716507E-2</v>
      </c>
      <c r="AJ432" s="65">
        <f t="shared" si="71"/>
        <v>1.3038968260625287E-2</v>
      </c>
      <c r="AK432" s="64">
        <f t="shared" si="71"/>
        <v>-2.6308755437111303E-3</v>
      </c>
      <c r="AL432" s="64">
        <f t="shared" si="71"/>
        <v>1.1595958692959749E-2</v>
      </c>
      <c r="AM432" s="101">
        <f t="shared" si="65"/>
        <v>1.3949578231328507E-2</v>
      </c>
      <c r="AN432" s="102">
        <f t="shared" si="66"/>
        <v>1.7529062135718847E-2</v>
      </c>
      <c r="AO432" s="101">
        <f t="shared" si="67"/>
        <v>1.3994228071429476E-2</v>
      </c>
      <c r="AP432" s="102">
        <f t="shared" si="68"/>
        <v>9.9019376833436746E-3</v>
      </c>
      <c r="AQ432" s="101">
        <f t="shared" si="69"/>
        <v>1.525109401013354E-2</v>
      </c>
      <c r="AR432" s="102">
        <f t="shared" si="73"/>
        <v>1.0788861555578967E-2</v>
      </c>
      <c r="AS432" s="101">
        <f t="shared" si="73"/>
        <v>-9.6199444092839766E-3</v>
      </c>
      <c r="AT432" s="102">
        <f t="shared" si="73"/>
        <v>4.5810688729287029E-2</v>
      </c>
      <c r="AU432" s="101">
        <f t="shared" si="73"/>
        <v>3.1370305772816121E-3</v>
      </c>
      <c r="AV432" s="102">
        <f t="shared" si="73"/>
        <v>-1.7881969553844669E-2</v>
      </c>
      <c r="AW432" s="102">
        <f t="shared" si="70"/>
        <v>6.4469333798037919E-3</v>
      </c>
    </row>
    <row r="433" spans="6:49" x14ac:dyDescent="0.3">
      <c r="F433" s="18">
        <v>44019</v>
      </c>
      <c r="G433" s="22">
        <v>6226.75</v>
      </c>
      <c r="H433" s="26">
        <v>109.0500031</v>
      </c>
      <c r="I433" s="22">
        <v>560</v>
      </c>
      <c r="J433" s="26">
        <v>2847.1499020000001</v>
      </c>
      <c r="K433" s="22">
        <v>1993.0649410000001</v>
      </c>
      <c r="Y433" s="94">
        <v>62</v>
      </c>
      <c r="Z433" s="18">
        <v>44015</v>
      </c>
      <c r="AA433" s="22">
        <v>5932.1000979999999</v>
      </c>
      <c r="AB433" s="26">
        <v>103.4499969</v>
      </c>
      <c r="AC433" s="22">
        <v>530.5</v>
      </c>
      <c r="AD433" s="26">
        <v>2932.3999020000001</v>
      </c>
      <c r="AE433" s="22">
        <v>1898.349976</v>
      </c>
      <c r="AF433" s="26">
        <v>10607.349609000001</v>
      </c>
      <c r="AG433" s="64">
        <f t="shared" si="72"/>
        <v>-2.7524158256729343E-3</v>
      </c>
      <c r="AH433" s="65">
        <f t="shared" si="72"/>
        <v>1.8537055672157118E-2</v>
      </c>
      <c r="AI433" s="64">
        <f t="shared" si="72"/>
        <v>1.5091264716523966E-3</v>
      </c>
      <c r="AJ433" s="65">
        <f t="shared" si="71"/>
        <v>1.8256558681524537E-2</v>
      </c>
      <c r="AK433" s="64">
        <f t="shared" si="71"/>
        <v>3.3744435803155517E-2</v>
      </c>
      <c r="AL433" s="64">
        <f t="shared" si="71"/>
        <v>5.2601173330845408E-3</v>
      </c>
      <c r="AM433" s="101">
        <f t="shared" si="65"/>
        <v>5.8499742141064244E-3</v>
      </c>
      <c r="AN433" s="102">
        <f t="shared" si="66"/>
        <v>6.3820331688118643E-3</v>
      </c>
      <c r="AO433" s="101">
        <f t="shared" si="67"/>
        <v>5.1414055283321713E-3</v>
      </c>
      <c r="AP433" s="102">
        <f t="shared" si="68"/>
        <v>4.5019036752097221E-3</v>
      </c>
      <c r="AQ433" s="101">
        <f t="shared" si="69"/>
        <v>5.7899708182041956E-3</v>
      </c>
      <c r="AR433" s="102">
        <f t="shared" si="73"/>
        <v>-8.6023900397793583E-3</v>
      </c>
      <c r="AS433" s="101">
        <f t="shared" si="73"/>
        <v>1.2155022503345254E-2</v>
      </c>
      <c r="AT433" s="102">
        <f t="shared" si="73"/>
        <v>-3.632279056679775E-3</v>
      </c>
      <c r="AU433" s="101">
        <f t="shared" si="73"/>
        <v>1.3754655006314814E-2</v>
      </c>
      <c r="AV433" s="102">
        <f t="shared" si="73"/>
        <v>2.795446498495132E-2</v>
      </c>
      <c r="AW433" s="102">
        <f t="shared" si="70"/>
        <v>8.3258946796304512E-3</v>
      </c>
    </row>
    <row r="434" spans="6:49" x14ac:dyDescent="0.3">
      <c r="F434" s="18">
        <v>44020</v>
      </c>
      <c r="G434" s="22">
        <v>6044.3999020000001</v>
      </c>
      <c r="H434" s="26">
        <v>105.3499985</v>
      </c>
      <c r="I434" s="22">
        <v>551.25</v>
      </c>
      <c r="J434" s="26">
        <v>2852.4499510000001</v>
      </c>
      <c r="K434" s="22">
        <v>1939.170044</v>
      </c>
      <c r="Y434" s="94">
        <v>63</v>
      </c>
      <c r="Z434" s="18">
        <v>44018</v>
      </c>
      <c r="AA434" s="22">
        <v>6123.6000979999999</v>
      </c>
      <c r="AB434" s="26">
        <v>109</v>
      </c>
      <c r="AC434" s="22">
        <v>570.54998780000005</v>
      </c>
      <c r="AD434" s="26">
        <v>2897.1000979999999</v>
      </c>
      <c r="AE434" s="22">
        <v>1925.094971</v>
      </c>
      <c r="AF434" s="26">
        <v>10763.650390999999</v>
      </c>
      <c r="AG434" s="64">
        <f t="shared" si="72"/>
        <v>3.1771876504727126E-2</v>
      </c>
      <c r="AH434" s="65">
        <f t="shared" si="72"/>
        <v>5.2259508003759239E-2</v>
      </c>
      <c r="AI434" s="64">
        <f t="shared" si="72"/>
        <v>7.2780828443774481E-2</v>
      </c>
      <c r="AJ434" s="65">
        <f t="shared" si="71"/>
        <v>-1.2110896461794902E-2</v>
      </c>
      <c r="AK434" s="64">
        <f t="shared" si="71"/>
        <v>1.3990226926010851E-2</v>
      </c>
      <c r="AL434" s="64">
        <f t="shared" si="71"/>
        <v>1.4627632673481319E-2</v>
      </c>
      <c r="AM434" s="101">
        <f t="shared" si="65"/>
        <v>1.782520537487552E-2</v>
      </c>
      <c r="AN434" s="102">
        <f t="shared" si="66"/>
        <v>2.2862869559166991E-2</v>
      </c>
      <c r="AO434" s="101">
        <f t="shared" si="67"/>
        <v>1.8230267175573255E-2</v>
      </c>
      <c r="AP434" s="102">
        <f t="shared" si="68"/>
        <v>1.2485831702545216E-2</v>
      </c>
      <c r="AQ434" s="101">
        <f t="shared" si="69"/>
        <v>1.9778202467919535E-2</v>
      </c>
      <c r="AR434" s="102">
        <f t="shared" si="73"/>
        <v>1.3946671129851606E-2</v>
      </c>
      <c r="AS434" s="101">
        <f t="shared" si="73"/>
        <v>2.9396638444592248E-2</v>
      </c>
      <c r="AT434" s="102">
        <f t="shared" si="73"/>
        <v>5.4550561268201223E-2</v>
      </c>
      <c r="AU434" s="101">
        <f t="shared" si="73"/>
        <v>-2.4596728164340116E-2</v>
      </c>
      <c r="AV434" s="102">
        <f t="shared" si="73"/>
        <v>-5.7879755419086836E-3</v>
      </c>
      <c r="AW434" s="102">
        <f t="shared" si="70"/>
        <v>1.3501833427279253E-2</v>
      </c>
    </row>
    <row r="435" spans="6:49" x14ac:dyDescent="0.3">
      <c r="F435" s="18">
        <v>44021</v>
      </c>
      <c r="G435" s="22">
        <v>6002.3500979999999</v>
      </c>
      <c r="H435" s="26">
        <v>106.9499969</v>
      </c>
      <c r="I435" s="22">
        <v>560.29998780000005</v>
      </c>
      <c r="J435" s="26">
        <v>2882</v>
      </c>
      <c r="K435" s="22">
        <v>1948.3249510000001</v>
      </c>
      <c r="Y435" s="94">
        <v>64</v>
      </c>
      <c r="Z435" s="18">
        <v>44019</v>
      </c>
      <c r="AA435" s="22">
        <v>6226.75</v>
      </c>
      <c r="AB435" s="26">
        <v>109.0500031</v>
      </c>
      <c r="AC435" s="22">
        <v>560</v>
      </c>
      <c r="AD435" s="26">
        <v>2847.1499020000001</v>
      </c>
      <c r="AE435" s="22">
        <v>1993.0649410000001</v>
      </c>
      <c r="AF435" s="26">
        <v>10799.650390999999</v>
      </c>
      <c r="AG435" s="64">
        <f t="shared" si="72"/>
        <v>1.6704352461229026E-2</v>
      </c>
      <c r="AH435" s="65">
        <f t="shared" si="72"/>
        <v>4.5863884582083778E-4</v>
      </c>
      <c r="AI435" s="64">
        <f t="shared" si="72"/>
        <v>-1.8664002768617446E-2</v>
      </c>
      <c r="AJ435" s="65">
        <f t="shared" si="71"/>
        <v>-1.7391810959184854E-2</v>
      </c>
      <c r="AK435" s="64">
        <f t="shared" si="71"/>
        <v>3.4698323138500381E-2</v>
      </c>
      <c r="AL435" s="64">
        <f t="shared" si="71"/>
        <v>3.339009533920531E-3</v>
      </c>
      <c r="AM435" s="101">
        <f t="shared" si="65"/>
        <v>3.3940711124018762E-3</v>
      </c>
      <c r="AN435" s="102">
        <f t="shared" si="66"/>
        <v>3.0021120076775625E-3</v>
      </c>
      <c r="AO435" s="101">
        <f t="shared" si="67"/>
        <v>2.4571169759284267E-3</v>
      </c>
      <c r="AP435" s="102">
        <f t="shared" si="68"/>
        <v>2.864544584359419E-3</v>
      </c>
      <c r="AQ435" s="101">
        <f t="shared" si="69"/>
        <v>2.9212377612223297E-3</v>
      </c>
      <c r="AR435" s="102">
        <f t="shared" si="73"/>
        <v>1.331028134882715E-2</v>
      </c>
      <c r="AS435" s="101">
        <f t="shared" si="73"/>
        <v>-2.5434731618567247E-3</v>
      </c>
      <c r="AT435" s="102">
        <f t="shared" si="73"/>
        <v>-2.1121119744545874E-2</v>
      </c>
      <c r="AU435" s="101">
        <f t="shared" si="73"/>
        <v>-2.0256355543544272E-2</v>
      </c>
      <c r="AV435" s="102">
        <f t="shared" si="73"/>
        <v>3.1777085377278053E-2</v>
      </c>
      <c r="AW435" s="102">
        <f t="shared" si="70"/>
        <v>2.3328365523166624E-4</v>
      </c>
    </row>
    <row r="436" spans="6:49" x14ac:dyDescent="0.3">
      <c r="F436" s="18">
        <v>44022</v>
      </c>
      <c r="G436" s="22">
        <v>5955.6499020000001</v>
      </c>
      <c r="H436" s="26">
        <v>107.5999985</v>
      </c>
      <c r="I436" s="22">
        <v>554.84997559999999</v>
      </c>
      <c r="J436" s="26">
        <v>2894.6999510000001</v>
      </c>
      <c r="K436" s="22">
        <v>1944.785034</v>
      </c>
      <c r="Y436" s="94">
        <v>65</v>
      </c>
      <c r="Z436" s="18">
        <v>44020</v>
      </c>
      <c r="AA436" s="22">
        <v>6044.3999020000001</v>
      </c>
      <c r="AB436" s="26">
        <v>105.3499985</v>
      </c>
      <c r="AC436" s="22">
        <v>551.25</v>
      </c>
      <c r="AD436" s="26">
        <v>2852.4499510000001</v>
      </c>
      <c r="AE436" s="22">
        <v>1939.170044</v>
      </c>
      <c r="AF436" s="26">
        <v>10705.75</v>
      </c>
      <c r="AG436" s="64">
        <f t="shared" si="72"/>
        <v>-2.9722319996562465E-2</v>
      </c>
      <c r="AH436" s="65">
        <f t="shared" si="72"/>
        <v>-3.4518395063020027E-2</v>
      </c>
      <c r="AI436" s="64">
        <f t="shared" si="72"/>
        <v>-1.5748356968139168E-2</v>
      </c>
      <c r="AJ436" s="65">
        <f t="shared" si="71"/>
        <v>1.8597974118767782E-3</v>
      </c>
      <c r="AK436" s="64">
        <f t="shared" si="71"/>
        <v>-2.7413556079421628E-2</v>
      </c>
      <c r="AL436" s="64">
        <f t="shared" si="71"/>
        <v>-8.7327820957128904E-3</v>
      </c>
      <c r="AM436" s="101">
        <f t="shared" si="65"/>
        <v>-1.20382489891817E-2</v>
      </c>
      <c r="AN436" s="102">
        <f t="shared" si="66"/>
        <v>-1.8236521243177612E-2</v>
      </c>
      <c r="AO436" s="101">
        <f t="shared" si="67"/>
        <v>-1.4410323826992342E-2</v>
      </c>
      <c r="AP436" s="102">
        <f t="shared" si="68"/>
        <v>-7.4242365950372858E-3</v>
      </c>
      <c r="AQ436" s="101">
        <f t="shared" si="69"/>
        <v>-1.5105209125306541E-2</v>
      </c>
      <c r="AR436" s="102">
        <f t="shared" si="73"/>
        <v>-1.7684071007380765E-2</v>
      </c>
      <c r="AS436" s="101">
        <f t="shared" si="73"/>
        <v>-1.6281873819842415E-2</v>
      </c>
      <c r="AT436" s="102">
        <f t="shared" si="73"/>
        <v>-1.3380331411468258E-3</v>
      </c>
      <c r="AU436" s="101">
        <f t="shared" si="73"/>
        <v>9.2840340069140631E-3</v>
      </c>
      <c r="AV436" s="102">
        <f t="shared" si="73"/>
        <v>-1.2308346954115087E-2</v>
      </c>
      <c r="AW436" s="102">
        <f t="shared" si="70"/>
        <v>-7.6656581831142049E-3</v>
      </c>
    </row>
    <row r="437" spans="6:49" x14ac:dyDescent="0.3">
      <c r="F437" s="18">
        <v>44025</v>
      </c>
      <c r="G437" s="22">
        <v>5988.8500979999999</v>
      </c>
      <c r="H437" s="26">
        <v>108</v>
      </c>
      <c r="I437" s="22">
        <v>555.84997559999999</v>
      </c>
      <c r="J437" s="26">
        <v>2900</v>
      </c>
      <c r="K437" s="22">
        <v>1965.5</v>
      </c>
      <c r="Y437" s="94">
        <v>66</v>
      </c>
      <c r="Z437" s="18">
        <v>44021</v>
      </c>
      <c r="AA437" s="22">
        <v>6002.3500979999999</v>
      </c>
      <c r="AB437" s="26">
        <v>106.9499969</v>
      </c>
      <c r="AC437" s="22">
        <v>560.29998780000005</v>
      </c>
      <c r="AD437" s="26">
        <v>2882</v>
      </c>
      <c r="AE437" s="22">
        <v>1948.3249510000001</v>
      </c>
      <c r="AF437" s="26">
        <v>10813.450194999999</v>
      </c>
      <c r="AG437" s="64">
        <f t="shared" si="72"/>
        <v>-6.9811318038205308E-3</v>
      </c>
      <c r="AH437" s="65">
        <f t="shared" si="72"/>
        <v>1.5073280530962477E-2</v>
      </c>
      <c r="AI437" s="64">
        <f t="shared" si="72"/>
        <v>1.6283906036133253E-2</v>
      </c>
      <c r="AJ437" s="65">
        <f t="shared" si="71"/>
        <v>1.0306240638863855E-2</v>
      </c>
      <c r="AK437" s="64">
        <f t="shared" si="71"/>
        <v>4.7099347707188245E-3</v>
      </c>
      <c r="AL437" s="64">
        <f t="shared" si="71"/>
        <v>1.0009767396397423E-2</v>
      </c>
      <c r="AM437" s="101">
        <f t="shared" si="65"/>
        <v>1.1921825219852859E-2</v>
      </c>
      <c r="AN437" s="102">
        <f t="shared" si="66"/>
        <v>1.4738379837103936E-2</v>
      </c>
      <c r="AO437" s="101">
        <f t="shared" si="67"/>
        <v>1.1777905207539418E-2</v>
      </c>
      <c r="AP437" s="102">
        <f t="shared" si="68"/>
        <v>8.550027738267121E-3</v>
      </c>
      <c r="AQ437" s="101">
        <f t="shared" si="69"/>
        <v>1.288248179111834E-2</v>
      </c>
      <c r="AR437" s="102">
        <f t="shared" si="73"/>
        <v>-1.8902957023673388E-2</v>
      </c>
      <c r="AS437" s="101">
        <f t="shared" si="73"/>
        <v>3.3490069385854089E-4</v>
      </c>
      <c r="AT437" s="102">
        <f t="shared" si="73"/>
        <v>4.5060008285938355E-3</v>
      </c>
      <c r="AU437" s="101">
        <f t="shared" si="73"/>
        <v>1.7562129005967344E-3</v>
      </c>
      <c r="AV437" s="102">
        <f t="shared" si="73"/>
        <v>-8.1725470203995159E-3</v>
      </c>
      <c r="AW437" s="102">
        <f t="shared" si="70"/>
        <v>-4.0956779242047586E-3</v>
      </c>
    </row>
    <row r="438" spans="6:49" x14ac:dyDescent="0.3">
      <c r="F438" s="18">
        <v>44026</v>
      </c>
      <c r="G438" s="22">
        <v>5771.75</v>
      </c>
      <c r="H438" s="26">
        <v>105.1500015</v>
      </c>
      <c r="I438" s="22">
        <v>545.20001219999995</v>
      </c>
      <c r="J438" s="26">
        <v>2899.5</v>
      </c>
      <c r="K438" s="22">
        <v>1885.0150149999999</v>
      </c>
      <c r="Y438" s="94">
        <v>67</v>
      </c>
      <c r="Z438" s="18">
        <v>44022</v>
      </c>
      <c r="AA438" s="22">
        <v>5955.6499020000001</v>
      </c>
      <c r="AB438" s="26">
        <v>107.5999985</v>
      </c>
      <c r="AC438" s="22">
        <v>554.84997559999999</v>
      </c>
      <c r="AD438" s="26">
        <v>2894.6999510000001</v>
      </c>
      <c r="AE438" s="22">
        <v>1944.785034</v>
      </c>
      <c r="AF438" s="26">
        <v>10768.049805000001</v>
      </c>
      <c r="AG438" s="64">
        <f t="shared" si="72"/>
        <v>-7.8107431715038894E-3</v>
      </c>
      <c r="AH438" s="65">
        <f t="shared" si="72"/>
        <v>6.0592272442564618E-3</v>
      </c>
      <c r="AI438" s="64">
        <f t="shared" si="72"/>
        <v>-9.7745698264666593E-3</v>
      </c>
      <c r="AJ438" s="65">
        <f t="shared" si="71"/>
        <v>4.3969642074920675E-3</v>
      </c>
      <c r="AK438" s="64">
        <f t="shared" si="71"/>
        <v>-1.8185553396762959E-3</v>
      </c>
      <c r="AL438" s="64">
        <f t="shared" si="71"/>
        <v>-4.2073495329172442E-3</v>
      </c>
      <c r="AM438" s="101">
        <f t="shared" si="65"/>
        <v>-6.2530328381874773E-3</v>
      </c>
      <c r="AN438" s="102">
        <f t="shared" si="66"/>
        <v>-1.0274653986725222E-2</v>
      </c>
      <c r="AO438" s="101">
        <f t="shared" si="67"/>
        <v>-8.0871144640020758E-3</v>
      </c>
      <c r="AP438" s="102">
        <f t="shared" si="68"/>
        <v>-3.5672129808768131E-3</v>
      </c>
      <c r="AQ438" s="101">
        <f t="shared" si="69"/>
        <v>-8.3475154676766038E-3</v>
      </c>
      <c r="AR438" s="102">
        <f t="shared" si="73"/>
        <v>-1.5577103333164121E-3</v>
      </c>
      <c r="AS438" s="101">
        <f t="shared" si="73"/>
        <v>1.6333881230981683E-2</v>
      </c>
      <c r="AT438" s="102">
        <f t="shared" si="73"/>
        <v>-1.6874553624645836E-3</v>
      </c>
      <c r="AU438" s="101">
        <f t="shared" si="73"/>
        <v>7.9641771883688806E-3</v>
      </c>
      <c r="AV438" s="102">
        <f t="shared" si="73"/>
        <v>6.5289601280003077E-3</v>
      </c>
      <c r="AW438" s="102">
        <f t="shared" si="70"/>
        <v>5.5163705703139753E-3</v>
      </c>
    </row>
    <row r="439" spans="6:49" x14ac:dyDescent="0.3">
      <c r="F439" s="18">
        <v>44027</v>
      </c>
      <c r="G439" s="22">
        <v>5801.2998049999997</v>
      </c>
      <c r="H439" s="26">
        <v>103.1999969</v>
      </c>
      <c r="I439" s="22">
        <v>550.15002440000001</v>
      </c>
      <c r="J439" s="26">
        <v>2942.0500489999999</v>
      </c>
      <c r="K439" s="22">
        <v>1856.255005</v>
      </c>
      <c r="Y439" s="94">
        <v>68</v>
      </c>
      <c r="Z439" s="18">
        <v>44025</v>
      </c>
      <c r="AA439" s="22">
        <v>5988.8500979999999</v>
      </c>
      <c r="AB439" s="26">
        <v>108</v>
      </c>
      <c r="AC439" s="22">
        <v>555.84997559999999</v>
      </c>
      <c r="AD439" s="26">
        <v>2900</v>
      </c>
      <c r="AE439" s="22">
        <v>1965.5</v>
      </c>
      <c r="AF439" s="26">
        <v>10802.700194999999</v>
      </c>
      <c r="AG439" s="64">
        <f t="shared" si="72"/>
        <v>5.5590910461090232E-3</v>
      </c>
      <c r="AH439" s="65">
        <f t="shared" si="72"/>
        <v>3.7105933370561316E-3</v>
      </c>
      <c r="AI439" s="64">
        <f t="shared" si="72"/>
        <v>1.8006668121660157E-3</v>
      </c>
      <c r="AJ439" s="65">
        <f t="shared" si="71"/>
        <v>1.8292752076057726E-3</v>
      </c>
      <c r="AK439" s="64">
        <f t="shared" si="71"/>
        <v>1.0595217282453466E-2</v>
      </c>
      <c r="AL439" s="64">
        <f t="shared" si="71"/>
        <v>3.2127227661452162E-3</v>
      </c>
      <c r="AM439" s="101">
        <f t="shared" si="65"/>
        <v>3.2326288108201519E-3</v>
      </c>
      <c r="AN439" s="102">
        <f t="shared" si="66"/>
        <v>2.7799280578956792E-3</v>
      </c>
      <c r="AO439" s="101">
        <f t="shared" si="67"/>
        <v>2.2806614302235671E-3</v>
      </c>
      <c r="AP439" s="102">
        <f t="shared" si="68"/>
        <v>2.756910443599075E-3</v>
      </c>
      <c r="AQ439" s="101">
        <f t="shared" si="69"/>
        <v>2.7326574923097311E-3</v>
      </c>
      <c r="AR439" s="102">
        <f t="shared" si="73"/>
        <v>2.3264622352888713E-3</v>
      </c>
      <c r="AS439" s="101">
        <f t="shared" si="73"/>
        <v>9.3066527916045236E-4</v>
      </c>
      <c r="AT439" s="102">
        <f t="shared" si="73"/>
        <v>-4.799946180575514E-4</v>
      </c>
      <c r="AU439" s="101">
        <f t="shared" si="73"/>
        <v>-9.2763523599330238E-4</v>
      </c>
      <c r="AV439" s="102">
        <f t="shared" si="73"/>
        <v>7.862559790143735E-3</v>
      </c>
      <c r="AW439" s="102">
        <f t="shared" si="70"/>
        <v>1.942411490108441E-3</v>
      </c>
    </row>
    <row r="440" spans="6:49" x14ac:dyDescent="0.3">
      <c r="F440" s="18">
        <v>44028</v>
      </c>
      <c r="G440" s="22">
        <v>5875.3500979999999</v>
      </c>
      <c r="H440" s="26">
        <v>102.9499969</v>
      </c>
      <c r="I440" s="22">
        <v>570.90002440000001</v>
      </c>
      <c r="J440" s="26">
        <v>2942.3000489999999</v>
      </c>
      <c r="K440" s="22">
        <v>1863.954956</v>
      </c>
      <c r="Y440" s="94">
        <v>69</v>
      </c>
      <c r="Z440" s="18">
        <v>44026</v>
      </c>
      <c r="AA440" s="22">
        <v>5771.75</v>
      </c>
      <c r="AB440" s="26">
        <v>105.1500015</v>
      </c>
      <c r="AC440" s="22">
        <v>545.20001219999995</v>
      </c>
      <c r="AD440" s="26">
        <v>2899.5</v>
      </c>
      <c r="AE440" s="22">
        <v>1885.0150149999999</v>
      </c>
      <c r="AF440" s="26">
        <v>10607.349609000001</v>
      </c>
      <c r="AG440" s="64">
        <f t="shared" si="72"/>
        <v>-3.6924095984601543E-2</v>
      </c>
      <c r="AH440" s="65">
        <f t="shared" si="72"/>
        <v>-2.6743310710175747E-2</v>
      </c>
      <c r="AI440" s="64">
        <f t="shared" si="72"/>
        <v>-1.9345707583401737E-2</v>
      </c>
      <c r="AJ440" s="65">
        <f t="shared" si="71"/>
        <v>-1.7242865807006621E-4</v>
      </c>
      <c r="AK440" s="64">
        <f t="shared" si="71"/>
        <v>-4.1810879494287065E-2</v>
      </c>
      <c r="AL440" s="64">
        <f t="shared" si="71"/>
        <v>-1.8249000741314265E-2</v>
      </c>
      <c r="AM440" s="101">
        <f t="shared" si="65"/>
        <v>-2.4203579273302755E-2</v>
      </c>
      <c r="AN440" s="102">
        <f t="shared" si="66"/>
        <v>-3.4978980353616608E-2</v>
      </c>
      <c r="AO440" s="101">
        <f t="shared" si="67"/>
        <v>-2.7706962768167167E-2</v>
      </c>
      <c r="AP440" s="102">
        <f t="shared" si="68"/>
        <v>-1.5534904365307656E-2</v>
      </c>
      <c r="AQ440" s="101">
        <f t="shared" si="69"/>
        <v>-2.9315494991609063E-2</v>
      </c>
      <c r="AR440" s="102">
        <f t="shared" si="73"/>
        <v>-1.2720516711298788E-2</v>
      </c>
      <c r="AS440" s="101">
        <f t="shared" si="73"/>
        <v>8.2356696434408606E-3</v>
      </c>
      <c r="AT440" s="102">
        <f t="shared" si="73"/>
        <v>8.3612551847654301E-3</v>
      </c>
      <c r="AU440" s="101">
        <f t="shared" si="73"/>
        <v>1.536247570723759E-2</v>
      </c>
      <c r="AV440" s="102">
        <f t="shared" si="73"/>
        <v>-1.2495384502678002E-2</v>
      </c>
      <c r="AW440" s="102">
        <f t="shared" si="70"/>
        <v>1.3486998642934177E-3</v>
      </c>
    </row>
    <row r="441" spans="6:49" x14ac:dyDescent="0.3">
      <c r="F441" s="18">
        <v>44029</v>
      </c>
      <c r="G441" s="22">
        <v>5919.5</v>
      </c>
      <c r="H441" s="26">
        <v>106.4000015</v>
      </c>
      <c r="I441" s="22">
        <v>588.79998780000005</v>
      </c>
      <c r="J441" s="26">
        <v>2995</v>
      </c>
      <c r="K441" s="22">
        <v>1881.079956</v>
      </c>
      <c r="Y441" s="94">
        <v>70</v>
      </c>
      <c r="Z441" s="18">
        <v>44027</v>
      </c>
      <c r="AA441" s="22">
        <v>5801.2998049999997</v>
      </c>
      <c r="AB441" s="26">
        <v>103.1999969</v>
      </c>
      <c r="AC441" s="22">
        <v>550.15002440000001</v>
      </c>
      <c r="AD441" s="26">
        <v>2942.0500489999999</v>
      </c>
      <c r="AE441" s="22">
        <v>1856.255005</v>
      </c>
      <c r="AF441" s="26">
        <v>10618.200194999999</v>
      </c>
      <c r="AG441" s="64">
        <f t="shared" si="72"/>
        <v>5.1066693248018472E-3</v>
      </c>
      <c r="AH441" s="65">
        <f t="shared" si="72"/>
        <v>-1.8719093405341652E-2</v>
      </c>
      <c r="AI441" s="64">
        <f t="shared" si="72"/>
        <v>9.0382904679746669E-3</v>
      </c>
      <c r="AJ441" s="65">
        <f t="shared" si="71"/>
        <v>1.4568325596855756E-2</v>
      </c>
      <c r="AK441" s="64">
        <f t="shared" si="71"/>
        <v>-1.5374766523956907E-2</v>
      </c>
      <c r="AL441" s="64">
        <f t="shared" si="71"/>
        <v>1.0224080926418339E-3</v>
      </c>
      <c r="AM441" s="101">
        <f t="shared" si="65"/>
        <v>4.3257740157244702E-4</v>
      </c>
      <c r="AN441" s="102">
        <f t="shared" si="66"/>
        <v>-1.0736250419036053E-3</v>
      </c>
      <c r="AO441" s="101">
        <f t="shared" si="67"/>
        <v>-7.797793252642684E-4</v>
      </c>
      <c r="AP441" s="102">
        <f t="shared" si="68"/>
        <v>8.9010648598451109E-4</v>
      </c>
      <c r="AQ441" s="101">
        <f t="shared" si="69"/>
        <v>-5.3807417189250472E-4</v>
      </c>
      <c r="AR441" s="102">
        <f t="shared" si="73"/>
        <v>4.6740919232294001E-3</v>
      </c>
      <c r="AS441" s="101">
        <f t="shared" si="73"/>
        <v>-1.7645468363438048E-2</v>
      </c>
      <c r="AT441" s="102">
        <f t="shared" si="73"/>
        <v>9.8180697932389351E-3</v>
      </c>
      <c r="AU441" s="101">
        <f t="shared" si="73"/>
        <v>1.3678219110871245E-2</v>
      </c>
      <c r="AV441" s="102">
        <f t="shared" si="73"/>
        <v>-1.4836692352064402E-2</v>
      </c>
      <c r="AW441" s="102">
        <f t="shared" si="70"/>
        <v>-8.6235597763257394E-4</v>
      </c>
    </row>
    <row r="442" spans="6:49" x14ac:dyDescent="0.3">
      <c r="F442" s="18">
        <v>44032</v>
      </c>
      <c r="G442" s="22">
        <v>5867.5</v>
      </c>
      <c r="H442" s="26">
        <v>105.0500031</v>
      </c>
      <c r="I442" s="22">
        <v>594</v>
      </c>
      <c r="J442" s="26">
        <v>3002.5500489999999</v>
      </c>
      <c r="K442" s="22">
        <v>1918.7650149999999</v>
      </c>
      <c r="Y442" s="94">
        <v>71</v>
      </c>
      <c r="Z442" s="18">
        <v>44028</v>
      </c>
      <c r="AA442" s="22">
        <v>5875.3500979999999</v>
      </c>
      <c r="AB442" s="26">
        <v>102.9499969</v>
      </c>
      <c r="AC442" s="22">
        <v>570.90002440000001</v>
      </c>
      <c r="AD442" s="26">
        <v>2942.3000489999999</v>
      </c>
      <c r="AE442" s="22">
        <v>1863.954956</v>
      </c>
      <c r="AF442" s="26">
        <v>10739.950194999999</v>
      </c>
      <c r="AG442" s="64">
        <f t="shared" si="72"/>
        <v>1.2683652648578299E-2</v>
      </c>
      <c r="AH442" s="65">
        <f t="shared" si="72"/>
        <v>-2.4254196466089633E-3</v>
      </c>
      <c r="AI442" s="64">
        <f t="shared" si="72"/>
        <v>3.7023093042285363E-2</v>
      </c>
      <c r="AJ442" s="65">
        <f t="shared" si="71"/>
        <v>8.4971150929772474E-5</v>
      </c>
      <c r="AK442" s="64">
        <f t="shared" si="71"/>
        <v>4.1395308738299275E-3</v>
      </c>
      <c r="AL442" s="64">
        <f t="shared" si="71"/>
        <v>1.1400923445156702E-2</v>
      </c>
      <c r="AM442" s="101">
        <f t="shared" si="65"/>
        <v>1.3700249343990872E-2</v>
      </c>
      <c r="AN442" s="102">
        <f t="shared" si="66"/>
        <v>1.718592482634795E-2</v>
      </c>
      <c r="AO442" s="101">
        <f t="shared" si="67"/>
        <v>1.3721712971953659E-2</v>
      </c>
      <c r="AP442" s="102">
        <f t="shared" si="68"/>
        <v>9.7357092519326279E-3</v>
      </c>
      <c r="AQ442" s="101">
        <f t="shared" si="69"/>
        <v>1.4959853683644456E-2</v>
      </c>
      <c r="AR442" s="102">
        <f t="shared" si="73"/>
        <v>-1.0165966954125728E-3</v>
      </c>
      <c r="AS442" s="101">
        <f t="shared" si="73"/>
        <v>-1.9611344472956913E-2</v>
      </c>
      <c r="AT442" s="102">
        <f t="shared" si="73"/>
        <v>2.3301380070331702E-2</v>
      </c>
      <c r="AU442" s="101">
        <f t="shared" si="73"/>
        <v>-9.6507381010028561E-3</v>
      </c>
      <c r="AV442" s="102">
        <f t="shared" si="73"/>
        <v>-1.0820322809814528E-2</v>
      </c>
      <c r="AW442" s="102">
        <f t="shared" si="70"/>
        <v>-3.5595244017710332E-3</v>
      </c>
    </row>
    <row r="443" spans="6:49" x14ac:dyDescent="0.3">
      <c r="F443" s="18">
        <v>44033</v>
      </c>
      <c r="G443" s="22">
        <v>6130.8500979999999</v>
      </c>
      <c r="H443" s="26">
        <v>108.4499969</v>
      </c>
      <c r="I443" s="22">
        <v>588.29998780000005</v>
      </c>
      <c r="J443" s="26">
        <v>3004.3000489999999</v>
      </c>
      <c r="K443" s="22">
        <v>2011.665039</v>
      </c>
      <c r="Y443" s="94">
        <v>72</v>
      </c>
      <c r="Z443" s="18">
        <v>44029</v>
      </c>
      <c r="AA443" s="22">
        <v>5919.5</v>
      </c>
      <c r="AB443" s="26">
        <v>106.4000015</v>
      </c>
      <c r="AC443" s="22">
        <v>588.79998780000005</v>
      </c>
      <c r="AD443" s="26">
        <v>2995</v>
      </c>
      <c r="AE443" s="22">
        <v>1881.079956</v>
      </c>
      <c r="AF443" s="26">
        <v>10901.700194999999</v>
      </c>
      <c r="AG443" s="64">
        <f t="shared" si="72"/>
        <v>7.4863364658770797E-3</v>
      </c>
      <c r="AH443" s="65">
        <f t="shared" si="72"/>
        <v>3.2962187643195084E-2</v>
      </c>
      <c r="AI443" s="64">
        <f t="shared" si="72"/>
        <v>3.0872440984811105E-2</v>
      </c>
      <c r="AJ443" s="65">
        <f t="shared" si="71"/>
        <v>1.7752626485268774E-2</v>
      </c>
      <c r="AK443" s="64">
        <f t="shared" si="71"/>
        <v>9.1455058571584535E-3</v>
      </c>
      <c r="AL443" s="64">
        <f t="shared" si="71"/>
        <v>1.4948306531048805E-2</v>
      </c>
      <c r="AM443" s="101">
        <f t="shared" si="65"/>
        <v>1.823514797246336E-2</v>
      </c>
      <c r="AN443" s="102">
        <f t="shared" si="66"/>
        <v>2.3427050474723404E-2</v>
      </c>
      <c r="AO443" s="101">
        <f t="shared" si="67"/>
        <v>1.8678332174996051E-2</v>
      </c>
      <c r="AP443" s="102">
        <f t="shared" si="68"/>
        <v>1.2759141850010466E-2</v>
      </c>
      <c r="AQ443" s="101">
        <f t="shared" si="69"/>
        <v>2.025705518826873E-2</v>
      </c>
      <c r="AR443" s="102">
        <f t="shared" si="73"/>
        <v>-1.074881150658628E-2</v>
      </c>
      <c r="AS443" s="101">
        <f t="shared" si="73"/>
        <v>9.5351371684716801E-3</v>
      </c>
      <c r="AT443" s="102">
        <f t="shared" si="73"/>
        <v>1.2194108809815054E-2</v>
      </c>
      <c r="AU443" s="101">
        <f t="shared" si="73"/>
        <v>4.9934846352583072E-3</v>
      </c>
      <c r="AV443" s="102">
        <f t="shared" si="73"/>
        <v>-1.1111549331110276E-2</v>
      </c>
      <c r="AW443" s="102">
        <f t="shared" si="70"/>
        <v>9.7247395516969687E-4</v>
      </c>
    </row>
    <row r="444" spans="6:49" x14ac:dyDescent="0.3">
      <c r="F444" s="18">
        <v>44034</v>
      </c>
      <c r="G444" s="22">
        <v>6003.3999020000001</v>
      </c>
      <c r="H444" s="26">
        <v>105.1500015</v>
      </c>
      <c r="I444" s="22">
        <v>592</v>
      </c>
      <c r="J444" s="26">
        <v>2985.3999020000001</v>
      </c>
      <c r="K444" s="22">
        <v>1989.0550539999999</v>
      </c>
      <c r="Y444" s="94">
        <v>73</v>
      </c>
      <c r="Z444" s="18">
        <v>44032</v>
      </c>
      <c r="AA444" s="22">
        <v>5867.5</v>
      </c>
      <c r="AB444" s="26">
        <v>105.0500031</v>
      </c>
      <c r="AC444" s="22">
        <v>594</v>
      </c>
      <c r="AD444" s="26">
        <v>3002.5500489999999</v>
      </c>
      <c r="AE444" s="22">
        <v>1918.7650149999999</v>
      </c>
      <c r="AF444" s="26">
        <v>11022.200194999999</v>
      </c>
      <c r="AG444" s="64">
        <f t="shared" si="72"/>
        <v>-8.8233371265123393E-3</v>
      </c>
      <c r="AH444" s="65">
        <f t="shared" si="72"/>
        <v>-1.2769134204522015E-2</v>
      </c>
      <c r="AI444" s="64">
        <f t="shared" si="72"/>
        <v>8.792772668087331E-3</v>
      </c>
      <c r="AJ444" s="65">
        <f t="shared" si="71"/>
        <v>2.5177123747366337E-3</v>
      </c>
      <c r="AK444" s="64">
        <f t="shared" si="71"/>
        <v>1.9835701137395578E-2</v>
      </c>
      <c r="AL444" s="64">
        <f t="shared" si="71"/>
        <v>1.0992680251153707E-2</v>
      </c>
      <c r="AM444" s="101">
        <f t="shared" si="65"/>
        <v>1.3178359980552744E-2</v>
      </c>
      <c r="AN444" s="102">
        <f t="shared" si="66"/>
        <v>1.646767788002863E-2</v>
      </c>
      <c r="AO444" s="101">
        <f t="shared" si="67"/>
        <v>1.3151290774544515E-2</v>
      </c>
      <c r="AP444" s="102">
        <f t="shared" si="68"/>
        <v>9.3877638085434305E-3</v>
      </c>
      <c r="AQ444" s="101">
        <f t="shared" si="69"/>
        <v>1.435023628141753E-2</v>
      </c>
      <c r="AR444" s="102">
        <f t="shared" si="73"/>
        <v>-2.2001697107065083E-2</v>
      </c>
      <c r="AS444" s="101">
        <f t="shared" si="73"/>
        <v>-2.9236812084550645E-2</v>
      </c>
      <c r="AT444" s="102">
        <f t="shared" si="73"/>
        <v>-4.3585181064571838E-3</v>
      </c>
      <c r="AU444" s="101">
        <f t="shared" si="73"/>
        <v>-6.8700514338067963E-3</v>
      </c>
      <c r="AV444" s="102">
        <f t="shared" si="73"/>
        <v>5.4854648559780478E-3</v>
      </c>
      <c r="AW444" s="102">
        <f t="shared" si="70"/>
        <v>-1.1396322775180332E-2</v>
      </c>
    </row>
    <row r="445" spans="6:49" x14ac:dyDescent="0.3">
      <c r="F445" s="18">
        <v>44035</v>
      </c>
      <c r="G445" s="22">
        <v>6065.9501950000003</v>
      </c>
      <c r="H445" s="26">
        <v>106.0500031</v>
      </c>
      <c r="I445" s="22">
        <v>603.34997559999999</v>
      </c>
      <c r="J445" s="26">
        <v>3032.1000979999999</v>
      </c>
      <c r="K445" s="22">
        <v>2088.2451169999999</v>
      </c>
      <c r="Y445" s="94">
        <v>74</v>
      </c>
      <c r="Z445" s="18">
        <v>44033</v>
      </c>
      <c r="AA445" s="22">
        <v>6130.8500979999999</v>
      </c>
      <c r="AB445" s="26">
        <v>108.4499969</v>
      </c>
      <c r="AC445" s="22">
        <v>588.29998780000005</v>
      </c>
      <c r="AD445" s="26">
        <v>3004.3000489999999</v>
      </c>
      <c r="AE445" s="22">
        <v>2011.665039</v>
      </c>
      <c r="AF445" s="26">
        <v>11162.25</v>
      </c>
      <c r="AG445" s="64">
        <f t="shared" si="72"/>
        <v>4.3904769893557356E-2</v>
      </c>
      <c r="AH445" s="65">
        <f t="shared" si="72"/>
        <v>3.1852751887515546E-2</v>
      </c>
      <c r="AI445" s="64">
        <f t="shared" si="72"/>
        <v>-9.6423182299535653E-3</v>
      </c>
      <c r="AJ445" s="65">
        <f t="shared" si="71"/>
        <v>5.8266812754112008E-4</v>
      </c>
      <c r="AK445" s="64">
        <f t="shared" si="71"/>
        <v>4.7280999037635253E-2</v>
      </c>
      <c r="AL445" s="64">
        <f t="shared" si="71"/>
        <v>1.2626111020129836E-2</v>
      </c>
      <c r="AM445" s="101">
        <f t="shared" si="65"/>
        <v>1.5266502922710277E-2</v>
      </c>
      <c r="AN445" s="102">
        <f t="shared" si="66"/>
        <v>1.9341471440032267E-2</v>
      </c>
      <c r="AO445" s="101">
        <f t="shared" si="67"/>
        <v>1.5433619499780378E-2</v>
      </c>
      <c r="AP445" s="102">
        <f t="shared" si="68"/>
        <v>1.0779935929244575E-2</v>
      </c>
      <c r="AQ445" s="101">
        <f t="shared" si="69"/>
        <v>1.6789389797577447E-2</v>
      </c>
      <c r="AR445" s="102">
        <f t="shared" si="73"/>
        <v>2.8638266970847079E-2</v>
      </c>
      <c r="AS445" s="101">
        <f t="shared" si="73"/>
        <v>1.2511280447483279E-2</v>
      </c>
      <c r="AT445" s="102">
        <f t="shared" si="73"/>
        <v>-2.5075937729733943E-2</v>
      </c>
      <c r="AU445" s="101">
        <f t="shared" si="73"/>
        <v>-1.0197267801703455E-2</v>
      </c>
      <c r="AV445" s="102">
        <f t="shared" si="73"/>
        <v>3.0491609240057806E-2</v>
      </c>
      <c r="AW445" s="102">
        <f t="shared" si="70"/>
        <v>7.2735902253901526E-3</v>
      </c>
    </row>
    <row r="446" spans="6:49" x14ac:dyDescent="0.3">
      <c r="F446" s="18">
        <v>44036</v>
      </c>
      <c r="G446" s="22">
        <v>6000.7001950000003</v>
      </c>
      <c r="H446" s="26">
        <v>103.75</v>
      </c>
      <c r="I446" s="22">
        <v>598.70001219999995</v>
      </c>
      <c r="J446" s="26">
        <v>2985.5</v>
      </c>
      <c r="K446" s="22">
        <v>2080.0349120000001</v>
      </c>
      <c r="Y446" s="94">
        <v>75</v>
      </c>
      <c r="Z446" s="18">
        <v>44034</v>
      </c>
      <c r="AA446" s="22">
        <v>6003.3999020000001</v>
      </c>
      <c r="AB446" s="26">
        <v>105.1500015</v>
      </c>
      <c r="AC446" s="22">
        <v>592</v>
      </c>
      <c r="AD446" s="26">
        <v>2985.3999020000001</v>
      </c>
      <c r="AE446" s="22">
        <v>1989.0550539999999</v>
      </c>
      <c r="AF446" s="26">
        <v>11132.599609000001</v>
      </c>
      <c r="AG446" s="64">
        <f t="shared" si="72"/>
        <v>-2.1007459560887266E-2</v>
      </c>
      <c r="AH446" s="65">
        <f t="shared" si="72"/>
        <v>-3.0901292274237852E-2</v>
      </c>
      <c r="AI446" s="64">
        <f t="shared" si="72"/>
        <v>6.2696337513142636E-3</v>
      </c>
      <c r="AJ446" s="65">
        <f t="shared" si="71"/>
        <v>-6.3109036791104836E-3</v>
      </c>
      <c r="AK446" s="64">
        <f t="shared" si="71"/>
        <v>-1.1303078042984199E-2</v>
      </c>
      <c r="AL446" s="64">
        <f t="shared" si="71"/>
        <v>-2.659843775652353E-3</v>
      </c>
      <c r="AM446" s="101">
        <f t="shared" si="65"/>
        <v>-4.2747345923387385E-3</v>
      </c>
      <c r="AN446" s="102">
        <f t="shared" si="66"/>
        <v>-7.5520334975299509E-3</v>
      </c>
      <c r="AO446" s="101">
        <f t="shared" si="67"/>
        <v>-5.924845386331019E-3</v>
      </c>
      <c r="AP446" s="102">
        <f t="shared" si="68"/>
        <v>-2.2482746990669777E-3</v>
      </c>
      <c r="AQ446" s="101">
        <f t="shared" si="69"/>
        <v>-6.0366712122592904E-3</v>
      </c>
      <c r="AR446" s="102">
        <f t="shared" si="73"/>
        <v>-1.6732724968548527E-2</v>
      </c>
      <c r="AS446" s="101">
        <f t="shared" si="73"/>
        <v>-2.3349258776707901E-2</v>
      </c>
      <c r="AT446" s="102">
        <f t="shared" si="73"/>
        <v>1.2194479137645282E-2</v>
      </c>
      <c r="AU446" s="101">
        <f t="shared" si="73"/>
        <v>-4.062628980043506E-3</v>
      </c>
      <c r="AV446" s="102">
        <f t="shared" si="73"/>
        <v>-5.2664068307249085E-3</v>
      </c>
      <c r="AW446" s="102">
        <f t="shared" si="70"/>
        <v>-7.4433080836759117E-3</v>
      </c>
    </row>
    <row r="447" spans="6:49" x14ac:dyDescent="0.3">
      <c r="F447" s="18">
        <v>44039</v>
      </c>
      <c r="G447" s="22">
        <v>6043.2998049999997</v>
      </c>
      <c r="H447" s="26">
        <v>101.6999969</v>
      </c>
      <c r="I447" s="22">
        <v>594.40002440000001</v>
      </c>
      <c r="J447" s="26">
        <v>3020.5</v>
      </c>
      <c r="K447" s="22">
        <v>2053.7700199999999</v>
      </c>
      <c r="Y447" s="94">
        <v>76</v>
      </c>
      <c r="Z447" s="18">
        <v>44035</v>
      </c>
      <c r="AA447" s="22">
        <v>6065.9501950000003</v>
      </c>
      <c r="AB447" s="26">
        <v>106.0500031</v>
      </c>
      <c r="AC447" s="22">
        <v>603.34997559999999</v>
      </c>
      <c r="AD447" s="26">
        <v>3032.1000979999999</v>
      </c>
      <c r="AE447" s="22">
        <v>2088.2451169999999</v>
      </c>
      <c r="AF447" s="26">
        <v>11215.450194999999</v>
      </c>
      <c r="AG447" s="64">
        <f t="shared" si="72"/>
        <v>1.0365239639332087E-2</v>
      </c>
      <c r="AH447" s="65">
        <f t="shared" si="72"/>
        <v>8.5227938281415387E-3</v>
      </c>
      <c r="AI447" s="64">
        <f t="shared" si="72"/>
        <v>1.8990784194731391E-2</v>
      </c>
      <c r="AJ447" s="65">
        <f t="shared" si="71"/>
        <v>1.552177269684289E-2</v>
      </c>
      <c r="AK447" s="64">
        <f t="shared" si="71"/>
        <v>4.8664377605014672E-2</v>
      </c>
      <c r="AL447" s="64">
        <f t="shared" si="71"/>
        <v>7.4146036271468376E-3</v>
      </c>
      <c r="AM447" s="101">
        <f t="shared" si="65"/>
        <v>8.6042233897487587E-3</v>
      </c>
      <c r="AN447" s="102">
        <f t="shared" si="66"/>
        <v>1.0172551233359733E-2</v>
      </c>
      <c r="AO447" s="101">
        <f t="shared" si="67"/>
        <v>8.1517846949665674E-3</v>
      </c>
      <c r="AP447" s="102">
        <f t="shared" si="68"/>
        <v>6.3381711252874246E-3</v>
      </c>
      <c r="AQ447" s="101">
        <f t="shared" si="69"/>
        <v>9.0072010305225474E-3</v>
      </c>
      <c r="AR447" s="102">
        <f t="shared" si="73"/>
        <v>1.7610162495833286E-3</v>
      </c>
      <c r="AS447" s="101">
        <f t="shared" si="73"/>
        <v>-1.649757405218194E-3</v>
      </c>
      <c r="AT447" s="102">
        <f t="shared" si="73"/>
        <v>1.0838999499764823E-2</v>
      </c>
      <c r="AU447" s="101">
        <f t="shared" si="73"/>
        <v>9.1836015715554657E-3</v>
      </c>
      <c r="AV447" s="102">
        <f t="shared" si="73"/>
        <v>3.9657176574492123E-2</v>
      </c>
      <c r="AW447" s="102">
        <f t="shared" si="70"/>
        <v>1.1958207298035508E-2</v>
      </c>
    </row>
    <row r="448" spans="6:49" x14ac:dyDescent="0.3">
      <c r="F448" s="18">
        <v>44040</v>
      </c>
      <c r="G448" s="22">
        <v>6282.7998049999997</v>
      </c>
      <c r="H448" s="26">
        <v>106.4499969</v>
      </c>
      <c r="I448" s="22">
        <v>620.34997559999999</v>
      </c>
      <c r="J448" s="26">
        <v>3119.3500979999999</v>
      </c>
      <c r="K448" s="22">
        <v>2105.3249510000001</v>
      </c>
      <c r="Y448" s="94">
        <v>77</v>
      </c>
      <c r="Z448" s="18">
        <v>44036</v>
      </c>
      <c r="AA448" s="22">
        <v>6000.7001950000003</v>
      </c>
      <c r="AB448" s="26">
        <v>103.75</v>
      </c>
      <c r="AC448" s="22">
        <v>598.70001219999995</v>
      </c>
      <c r="AD448" s="26">
        <v>2985.5</v>
      </c>
      <c r="AE448" s="22">
        <v>2080.0349120000001</v>
      </c>
      <c r="AF448" s="26">
        <v>11194.150390999999</v>
      </c>
      <c r="AG448" s="64">
        <f t="shared" si="72"/>
        <v>-1.0815037129139941E-2</v>
      </c>
      <c r="AH448" s="65">
        <f t="shared" si="72"/>
        <v>-2.1926551131377887E-2</v>
      </c>
      <c r="AI448" s="64">
        <f t="shared" si="72"/>
        <v>-7.7367607699465393E-3</v>
      </c>
      <c r="AJ448" s="65">
        <f t="shared" si="71"/>
        <v>-1.5488244082512686E-2</v>
      </c>
      <c r="AK448" s="64">
        <f t="shared" si="71"/>
        <v>-3.9393781418324567E-3</v>
      </c>
      <c r="AL448" s="64">
        <f t="shared" si="71"/>
        <v>-1.900954042655633E-3</v>
      </c>
      <c r="AM448" s="101">
        <f t="shared" si="65"/>
        <v>-3.3045861967466654E-3</v>
      </c>
      <c r="AN448" s="102">
        <f t="shared" si="66"/>
        <v>-6.2168728841383676E-3</v>
      </c>
      <c r="AO448" s="101">
        <f t="shared" si="67"/>
        <v>-4.8644785377313284E-3</v>
      </c>
      <c r="AP448" s="102">
        <f t="shared" si="68"/>
        <v>-1.6014734087823521E-3</v>
      </c>
      <c r="AQ448" s="101">
        <f t="shared" si="69"/>
        <v>-4.9034437772349773E-3</v>
      </c>
      <c r="AR448" s="102">
        <f t="shared" si="73"/>
        <v>-7.5104509323932755E-3</v>
      </c>
      <c r="AS448" s="101">
        <f t="shared" si="73"/>
        <v>-1.5709678247239518E-2</v>
      </c>
      <c r="AT448" s="102">
        <f t="shared" si="73"/>
        <v>-2.8722822322152109E-3</v>
      </c>
      <c r="AU448" s="101">
        <f t="shared" si="73"/>
        <v>-1.3886770673730333E-2</v>
      </c>
      <c r="AV448" s="102">
        <f t="shared" si="73"/>
        <v>9.6406563540252059E-4</v>
      </c>
      <c r="AW448" s="102">
        <f t="shared" si="70"/>
        <v>-7.8030232900351635E-3</v>
      </c>
    </row>
    <row r="449" spans="6:49" x14ac:dyDescent="0.3">
      <c r="F449" s="18">
        <v>44041</v>
      </c>
      <c r="G449" s="22">
        <v>6185.1499020000001</v>
      </c>
      <c r="H449" s="26">
        <v>105.75</v>
      </c>
      <c r="I449" s="22">
        <v>604.84997559999999</v>
      </c>
      <c r="J449" s="26">
        <v>3099.3000489999999</v>
      </c>
      <c r="K449" s="22">
        <v>2140.094971</v>
      </c>
      <c r="Y449" s="94">
        <v>78</v>
      </c>
      <c r="Z449" s="18">
        <v>44039</v>
      </c>
      <c r="AA449" s="22">
        <v>6043.2998049999997</v>
      </c>
      <c r="AB449" s="26">
        <v>101.6999969</v>
      </c>
      <c r="AC449" s="22">
        <v>594.40002440000001</v>
      </c>
      <c r="AD449" s="26">
        <v>3020.5</v>
      </c>
      <c r="AE449" s="22">
        <v>2053.7700199999999</v>
      </c>
      <c r="AF449" s="26">
        <v>11131.799805000001</v>
      </c>
      <c r="AG449" s="64">
        <f t="shared" si="72"/>
        <v>7.0740265105939133E-3</v>
      </c>
      <c r="AH449" s="65">
        <f t="shared" si="72"/>
        <v>-1.9956886538103118E-2</v>
      </c>
      <c r="AI449" s="64">
        <f t="shared" si="72"/>
        <v>-7.2081238554439486E-3</v>
      </c>
      <c r="AJ449" s="65">
        <f t="shared" si="71"/>
        <v>1.1655143591748731E-2</v>
      </c>
      <c r="AK449" s="64">
        <f t="shared" si="71"/>
        <v>-1.2707539844010927E-2</v>
      </c>
      <c r="AL449" s="64">
        <f t="shared" si="71"/>
        <v>-5.5854955827120733E-3</v>
      </c>
      <c r="AM449" s="101">
        <f t="shared" si="65"/>
        <v>-8.0148252580432688E-3</v>
      </c>
      <c r="AN449" s="102">
        <f t="shared" si="66"/>
        <v>-1.2699309697800977E-2</v>
      </c>
      <c r="AO449" s="101">
        <f t="shared" si="67"/>
        <v>-1.0012743867315365E-2</v>
      </c>
      <c r="AP449" s="102">
        <f t="shared" si="68"/>
        <v>-4.7418060797820112E-3</v>
      </c>
      <c r="AQ449" s="101">
        <f t="shared" si="69"/>
        <v>-1.040545991624728E-2</v>
      </c>
      <c r="AR449" s="102">
        <f t="shared" si="73"/>
        <v>1.5088851768637182E-2</v>
      </c>
      <c r="AS449" s="101">
        <f t="shared" si="73"/>
        <v>-7.2575768403021403E-3</v>
      </c>
      <c r="AT449" s="102">
        <f t="shared" si="73"/>
        <v>2.804620011871416E-3</v>
      </c>
      <c r="AU449" s="101">
        <f t="shared" si="73"/>
        <v>1.6396949671530742E-2</v>
      </c>
      <c r="AV449" s="102">
        <f t="shared" si="73"/>
        <v>-2.3020799277636474E-3</v>
      </c>
      <c r="AW449" s="102">
        <f t="shared" si="70"/>
        <v>4.9461529367947109E-3</v>
      </c>
    </row>
    <row r="450" spans="6:49" x14ac:dyDescent="0.3">
      <c r="F450" s="18">
        <v>44042</v>
      </c>
      <c r="G450" s="22">
        <v>6265.3999020000001</v>
      </c>
      <c r="H450" s="26">
        <v>103.6500015</v>
      </c>
      <c r="I450" s="22">
        <v>598.34997559999999</v>
      </c>
      <c r="J450" s="26">
        <v>3048.9499510000001</v>
      </c>
      <c r="K450" s="22">
        <v>2120.13501</v>
      </c>
      <c r="Y450" s="94">
        <v>79</v>
      </c>
      <c r="Z450" s="18">
        <v>44040</v>
      </c>
      <c r="AA450" s="22">
        <v>6282.7998049999997</v>
      </c>
      <c r="AB450" s="26">
        <v>106.4499969</v>
      </c>
      <c r="AC450" s="22">
        <v>620.34997559999999</v>
      </c>
      <c r="AD450" s="26">
        <v>3119.3500979999999</v>
      </c>
      <c r="AE450" s="22">
        <v>2105.3249510000001</v>
      </c>
      <c r="AF450" s="26">
        <v>11300.549805000001</v>
      </c>
      <c r="AG450" s="64">
        <f t="shared" si="72"/>
        <v>3.8865521853124932E-2</v>
      </c>
      <c r="AH450" s="65">
        <f t="shared" si="72"/>
        <v>4.5648089645130174E-2</v>
      </c>
      <c r="AI450" s="64">
        <f t="shared" si="72"/>
        <v>4.2731261102898162E-2</v>
      </c>
      <c r="AJ450" s="65">
        <f t="shared" si="71"/>
        <v>3.2202297603796275E-2</v>
      </c>
      <c r="AK450" s="64">
        <f t="shared" si="71"/>
        <v>2.4792687898002284E-2</v>
      </c>
      <c r="AL450" s="64">
        <f t="shared" si="71"/>
        <v>1.5045520083030939E-2</v>
      </c>
      <c r="AM450" s="101">
        <f t="shared" si="65"/>
        <v>1.8359423697097102E-2</v>
      </c>
      <c r="AN450" s="102">
        <f t="shared" si="66"/>
        <v>2.3598084157287404E-2</v>
      </c>
      <c r="AO450" s="101">
        <f t="shared" si="67"/>
        <v>1.881416485697137E-2</v>
      </c>
      <c r="AP450" s="102">
        <f t="shared" si="68"/>
        <v>1.2841996905391045E-2</v>
      </c>
      <c r="AQ450" s="101">
        <f t="shared" si="69"/>
        <v>2.0402221289972721E-2</v>
      </c>
      <c r="AR450" s="102">
        <f t="shared" si="73"/>
        <v>2.050609815602783E-2</v>
      </c>
      <c r="AS450" s="101">
        <f t="shared" si="73"/>
        <v>2.2050005487842771E-2</v>
      </c>
      <c r="AT450" s="102">
        <f t="shared" si="73"/>
        <v>2.3917096245926792E-2</v>
      </c>
      <c r="AU450" s="101">
        <f t="shared" si="73"/>
        <v>1.936030069840523E-2</v>
      </c>
      <c r="AV450" s="102">
        <f t="shared" si="73"/>
        <v>4.3904666080295633E-3</v>
      </c>
      <c r="AW450" s="102">
        <f t="shared" si="70"/>
        <v>1.8044793439246438E-2</v>
      </c>
    </row>
    <row r="451" spans="6:49" x14ac:dyDescent="0.3">
      <c r="F451" s="18">
        <v>44043</v>
      </c>
      <c r="G451" s="22">
        <v>6262.75</v>
      </c>
      <c r="H451" s="26">
        <v>104.6500015</v>
      </c>
      <c r="I451" s="22">
        <v>606.45001219999995</v>
      </c>
      <c r="J451" s="26">
        <v>3004.9499510000001</v>
      </c>
      <c r="K451" s="22">
        <v>2063.8701169999999</v>
      </c>
      <c r="Y451" s="94">
        <v>80</v>
      </c>
      <c r="Z451" s="18">
        <v>44041</v>
      </c>
      <c r="AA451" s="22">
        <v>6185.1499020000001</v>
      </c>
      <c r="AB451" s="26">
        <v>105.75</v>
      </c>
      <c r="AC451" s="22">
        <v>604.84997559999999</v>
      </c>
      <c r="AD451" s="26">
        <v>3099.3000489999999</v>
      </c>
      <c r="AE451" s="22">
        <v>2140.094971</v>
      </c>
      <c r="AF451" s="26">
        <v>11202.849609000001</v>
      </c>
      <c r="AG451" s="64">
        <f t="shared" si="72"/>
        <v>-1.5664468020532854E-2</v>
      </c>
      <c r="AH451" s="65">
        <f t="shared" si="72"/>
        <v>-6.5975442914473926E-3</v>
      </c>
      <c r="AI451" s="64">
        <f t="shared" si="72"/>
        <v>-2.530334249096881E-2</v>
      </c>
      <c r="AJ451" s="65">
        <f t="shared" si="71"/>
        <v>-6.4483828490613784E-3</v>
      </c>
      <c r="AK451" s="64">
        <f t="shared" si="71"/>
        <v>1.6380380779262967E-2</v>
      </c>
      <c r="AL451" s="64">
        <f t="shared" si="71"/>
        <v>-8.6832045300137516E-3</v>
      </c>
      <c r="AM451" s="101">
        <f t="shared" si="65"/>
        <v>-1.1974870090075434E-2</v>
      </c>
      <c r="AN451" s="102">
        <f t="shared" si="66"/>
        <v>-1.814929643283799E-2</v>
      </c>
      <c r="AO451" s="101">
        <f t="shared" si="67"/>
        <v>-1.4341051039634884E-2</v>
      </c>
      <c r="AP451" s="102">
        <f t="shared" si="68"/>
        <v>-7.3819816638277837E-3</v>
      </c>
      <c r="AQ451" s="101">
        <f t="shared" si="69"/>
        <v>-1.5031176423098107E-2</v>
      </c>
      <c r="AR451" s="102">
        <f t="shared" si="73"/>
        <v>-3.6895979304574205E-3</v>
      </c>
      <c r="AS451" s="101">
        <f t="shared" si="73"/>
        <v>1.1551752141390597E-2</v>
      </c>
      <c r="AT451" s="102">
        <f t="shared" si="73"/>
        <v>-1.0962291451333926E-2</v>
      </c>
      <c r="AU451" s="101">
        <f t="shared" si="73"/>
        <v>9.3359881476640528E-4</v>
      </c>
      <c r="AV451" s="102">
        <f t="shared" si="73"/>
        <v>3.1411557202361072E-2</v>
      </c>
      <c r="AW451" s="102">
        <f t="shared" si="70"/>
        <v>5.8490037553453455E-3</v>
      </c>
    </row>
    <row r="452" spans="6:49" x14ac:dyDescent="0.3">
      <c r="F452" s="18">
        <v>44046</v>
      </c>
      <c r="G452" s="22">
        <v>6165.2001950000003</v>
      </c>
      <c r="H452" s="26">
        <v>113.0500031</v>
      </c>
      <c r="I452" s="22">
        <v>597.15002440000001</v>
      </c>
      <c r="J452" s="26">
        <v>2917.4499510000001</v>
      </c>
      <c r="K452" s="22">
        <v>2078.2150879999999</v>
      </c>
      <c r="Y452" s="94">
        <v>81</v>
      </c>
      <c r="Z452" s="18">
        <v>44042</v>
      </c>
      <c r="AA452" s="22">
        <v>6265.3999020000001</v>
      </c>
      <c r="AB452" s="26">
        <v>103.6500015</v>
      </c>
      <c r="AC452" s="22">
        <v>598.34997559999999</v>
      </c>
      <c r="AD452" s="26">
        <v>3048.9499510000001</v>
      </c>
      <c r="AE452" s="22">
        <v>2120.13501</v>
      </c>
      <c r="AF452" s="26">
        <v>11102.150390999999</v>
      </c>
      <c r="AG452" s="64">
        <f t="shared" si="72"/>
        <v>1.2891175507121716E-2</v>
      </c>
      <c r="AH452" s="65">
        <f t="shared" si="72"/>
        <v>-2.0057964572818811E-2</v>
      </c>
      <c r="AI452" s="64">
        <f t="shared" si="72"/>
        <v>-1.0804626824560071E-2</v>
      </c>
      <c r="AJ452" s="65">
        <f t="shared" si="71"/>
        <v>-1.6379042370129739E-2</v>
      </c>
      <c r="AK452" s="64">
        <f t="shared" si="71"/>
        <v>-9.3704364025575075E-3</v>
      </c>
      <c r="AL452" s="64">
        <f t="shared" si="71"/>
        <v>-9.0293568402010013E-3</v>
      </c>
      <c r="AM452" s="101">
        <f t="shared" si="65"/>
        <v>-1.2417383796292753E-2</v>
      </c>
      <c r="AN452" s="102">
        <f t="shared" si="66"/>
        <v>-1.8758303131309849E-2</v>
      </c>
      <c r="AO452" s="101">
        <f t="shared" si="67"/>
        <v>-1.4824716081246856E-2</v>
      </c>
      <c r="AP452" s="102">
        <f t="shared" si="68"/>
        <v>-7.677007082052917E-3</v>
      </c>
      <c r="AQ452" s="101">
        <f t="shared" si="69"/>
        <v>-1.5548075357877783E-2</v>
      </c>
      <c r="AR452" s="102">
        <f t="shared" si="73"/>
        <v>2.5308559303414468E-2</v>
      </c>
      <c r="AS452" s="101">
        <f t="shared" si="73"/>
        <v>-1.2996614415089619E-3</v>
      </c>
      <c r="AT452" s="102">
        <f t="shared" si="73"/>
        <v>4.0200892566867857E-3</v>
      </c>
      <c r="AU452" s="101">
        <f t="shared" si="73"/>
        <v>-8.7020352880768231E-3</v>
      </c>
      <c r="AV452" s="102">
        <f t="shared" si="73"/>
        <v>6.1776389553202752E-3</v>
      </c>
      <c r="AW452" s="102">
        <f t="shared" si="70"/>
        <v>5.1009181571671485E-3</v>
      </c>
    </row>
    <row r="453" spans="6:49" x14ac:dyDescent="0.3">
      <c r="F453" s="18">
        <v>44047</v>
      </c>
      <c r="G453" s="22">
        <v>6358.9501950000003</v>
      </c>
      <c r="H453" s="26">
        <v>111.4499969</v>
      </c>
      <c r="I453" s="22">
        <v>602.59997559999999</v>
      </c>
      <c r="J453" s="26">
        <v>2969.9499510000001</v>
      </c>
      <c r="K453" s="22">
        <v>2101.5649410000001</v>
      </c>
      <c r="Y453" s="94">
        <v>82</v>
      </c>
      <c r="Z453" s="18">
        <v>44043</v>
      </c>
      <c r="AA453" s="22">
        <v>6262.75</v>
      </c>
      <c r="AB453" s="26">
        <v>104.6500015</v>
      </c>
      <c r="AC453" s="22">
        <v>606.45001219999995</v>
      </c>
      <c r="AD453" s="26">
        <v>3004.9499510000001</v>
      </c>
      <c r="AE453" s="22">
        <v>2063.8701169999999</v>
      </c>
      <c r="AF453" s="26">
        <v>11073.450194999999</v>
      </c>
      <c r="AG453" s="64">
        <f t="shared" si="72"/>
        <v>-4.2303166233586105E-4</v>
      </c>
      <c r="AH453" s="65">
        <f t="shared" si="72"/>
        <v>9.6016098719328199E-3</v>
      </c>
      <c r="AI453" s="64">
        <f t="shared" si="72"/>
        <v>1.3446478631247899E-2</v>
      </c>
      <c r="AJ453" s="65">
        <f t="shared" si="71"/>
        <v>-1.4536340374057793E-2</v>
      </c>
      <c r="AK453" s="64">
        <f t="shared" si="71"/>
        <v>-2.6896852789246768E-2</v>
      </c>
      <c r="AL453" s="64">
        <f t="shared" si="71"/>
        <v>-2.5884495811638437E-3</v>
      </c>
      <c r="AM453" s="101">
        <f t="shared" si="65"/>
        <v>-4.1834657818303807E-3</v>
      </c>
      <c r="AN453" s="102">
        <f t="shared" si="66"/>
        <v>-7.4264253724477154E-3</v>
      </c>
      <c r="AO453" s="101">
        <f t="shared" si="67"/>
        <v>-5.8250890795495947E-3</v>
      </c>
      <c r="AP453" s="102">
        <f t="shared" si="68"/>
        <v>-2.1874254674774931E-3</v>
      </c>
      <c r="AQ453" s="101">
        <f t="shared" si="69"/>
        <v>-5.9300603880801861E-3</v>
      </c>
      <c r="AR453" s="102">
        <f t="shared" si="73"/>
        <v>3.7604341194945197E-3</v>
      </c>
      <c r="AS453" s="101">
        <f t="shared" si="73"/>
        <v>1.7028035244380534E-2</v>
      </c>
      <c r="AT453" s="102">
        <f t="shared" si="73"/>
        <v>1.9271567710797494E-2</v>
      </c>
      <c r="AU453" s="101">
        <f t="shared" si="73"/>
        <v>-1.2348914906580299E-2</v>
      </c>
      <c r="AV453" s="102">
        <f t="shared" si="73"/>
        <v>-2.0966792401166581E-2</v>
      </c>
      <c r="AW453" s="102">
        <f t="shared" si="70"/>
        <v>1.3488659533851331E-3</v>
      </c>
    </row>
    <row r="454" spans="6:49" x14ac:dyDescent="0.3">
      <c r="F454" s="18">
        <v>44048</v>
      </c>
      <c r="G454" s="22">
        <v>6526.25</v>
      </c>
      <c r="H454" s="26">
        <v>115.4000015</v>
      </c>
      <c r="I454" s="22">
        <v>614.25</v>
      </c>
      <c r="J454" s="26">
        <v>3009</v>
      </c>
      <c r="K454" s="22">
        <v>2195.875</v>
      </c>
      <c r="Y454" s="94">
        <v>83</v>
      </c>
      <c r="Z454" s="18">
        <v>44046</v>
      </c>
      <c r="AA454" s="22">
        <v>6165.2001950000003</v>
      </c>
      <c r="AB454" s="26">
        <v>113.0500031</v>
      </c>
      <c r="AC454" s="22">
        <v>597.15002440000001</v>
      </c>
      <c r="AD454" s="26">
        <v>2917.4499510000001</v>
      </c>
      <c r="AE454" s="22">
        <v>2078.2150879999999</v>
      </c>
      <c r="AF454" s="26">
        <v>10891.599609000001</v>
      </c>
      <c r="AG454" s="64">
        <f t="shared" si="72"/>
        <v>-1.5698776854304028E-2</v>
      </c>
      <c r="AH454" s="65">
        <f t="shared" si="72"/>
        <v>7.7208762919972113E-2</v>
      </c>
      <c r="AI454" s="64">
        <f t="shared" si="72"/>
        <v>-1.5453925896773708E-2</v>
      </c>
      <c r="AJ454" s="65">
        <f t="shared" si="71"/>
        <v>-2.9550982331560855E-2</v>
      </c>
      <c r="AK454" s="64">
        <f t="shared" si="71"/>
        <v>6.9264767098112887E-3</v>
      </c>
      <c r="AL454" s="64">
        <f t="shared" si="71"/>
        <v>-1.6558554856330752E-2</v>
      </c>
      <c r="AM454" s="101">
        <f t="shared" si="65"/>
        <v>-2.2042549426877011E-2</v>
      </c>
      <c r="AN454" s="102">
        <f t="shared" si="66"/>
        <v>-3.2004876651109911E-2</v>
      </c>
      <c r="AO454" s="101">
        <f t="shared" si="67"/>
        <v>-2.5344969058343148E-2</v>
      </c>
      <c r="AP454" s="102">
        <f t="shared" si="68"/>
        <v>-1.4094138293475191E-2</v>
      </c>
      <c r="AQ454" s="101">
        <f t="shared" si="69"/>
        <v>-2.6791202500890191E-2</v>
      </c>
      <c r="AR454" s="102">
        <f t="shared" si="73"/>
        <v>6.3437725725729831E-3</v>
      </c>
      <c r="AS454" s="101">
        <f t="shared" si="73"/>
        <v>0.10921363957108202</v>
      </c>
      <c r="AT454" s="102">
        <f t="shared" si="73"/>
        <v>9.8910431615694405E-3</v>
      </c>
      <c r="AU454" s="101">
        <f t="shared" si="73"/>
        <v>-1.5456844038085664E-2</v>
      </c>
      <c r="AV454" s="102">
        <f t="shared" si="73"/>
        <v>3.3717679210701477E-2</v>
      </c>
      <c r="AW454" s="102">
        <f t="shared" si="70"/>
        <v>2.8741858095568052E-2</v>
      </c>
    </row>
    <row r="455" spans="6:49" x14ac:dyDescent="0.3">
      <c r="F455" s="18">
        <v>44049</v>
      </c>
      <c r="G455" s="22">
        <v>6555.75</v>
      </c>
      <c r="H455" s="26">
        <v>116.8000031</v>
      </c>
      <c r="I455" s="22">
        <v>609.65002440000001</v>
      </c>
      <c r="J455" s="26">
        <v>2991.8000489999999</v>
      </c>
      <c r="K455" s="22">
        <v>2168.1298830000001</v>
      </c>
      <c r="Y455" s="94">
        <v>84</v>
      </c>
      <c r="Z455" s="18">
        <v>44047</v>
      </c>
      <c r="AA455" s="22">
        <v>6358.9501950000003</v>
      </c>
      <c r="AB455" s="26">
        <v>111.4499969</v>
      </c>
      <c r="AC455" s="22">
        <v>602.59997559999999</v>
      </c>
      <c r="AD455" s="26">
        <v>2969.9499510000001</v>
      </c>
      <c r="AE455" s="22">
        <v>2101.5649410000001</v>
      </c>
      <c r="AF455" s="26">
        <v>11095.25</v>
      </c>
      <c r="AG455" s="64">
        <f t="shared" si="72"/>
        <v>3.0942691128705607E-2</v>
      </c>
      <c r="AH455" s="65">
        <f t="shared" si="72"/>
        <v>-1.4254194128759572E-2</v>
      </c>
      <c r="AI455" s="64">
        <f t="shared" si="72"/>
        <v>9.0852072298049456E-3</v>
      </c>
      <c r="AJ455" s="65">
        <f t="shared" si="71"/>
        <v>1.7835170881822935E-2</v>
      </c>
      <c r="AK455" s="64">
        <f t="shared" si="71"/>
        <v>1.1172882659263536E-2</v>
      </c>
      <c r="AL455" s="64">
        <f t="shared" si="71"/>
        <v>1.852527476638648E-2</v>
      </c>
      <c r="AM455" s="101">
        <f t="shared" ref="AM455:AM518" si="74">$AZ$11+$AZ$12*AL455</f>
        <v>2.2807867622910458E-2</v>
      </c>
      <c r="AN455" s="102">
        <f t="shared" ref="AN455:AN518" si="75">$BA$11+$BA$12*AL455</f>
        <v>2.9720227066158858E-2</v>
      </c>
      <c r="AO455" s="101">
        <f t="shared" ref="AO455:AO518" si="76">$BB$11+$BB$12*AL455</f>
        <v>2.367628954657457E-2</v>
      </c>
      <c r="AP455" s="102">
        <f t="shared" ref="AP455:AP518" si="77">$BC$11+$BC$12*AL455</f>
        <v>1.5807789854230508E-2</v>
      </c>
      <c r="AQ455" s="101">
        <f t="shared" ref="AQ455:AQ518" si="78">$BD$11+$BD$12*AL455</f>
        <v>2.5598435315376967E-2</v>
      </c>
      <c r="AR455" s="102">
        <f t="shared" si="73"/>
        <v>8.1348235057951482E-3</v>
      </c>
      <c r="AS455" s="101">
        <f t="shared" si="73"/>
        <v>-4.3974421194918428E-2</v>
      </c>
      <c r="AT455" s="102">
        <f t="shared" si="73"/>
        <v>-1.4591082316769624E-2</v>
      </c>
      <c r="AU455" s="101">
        <f t="shared" si="73"/>
        <v>2.0273810275924266E-3</v>
      </c>
      <c r="AV455" s="102">
        <f t="shared" si="73"/>
        <v>-1.442555265611343E-2</v>
      </c>
      <c r="AW455" s="102">
        <f t="shared" ref="AW455:AW518" si="79">AVERAGE(AR455:AV455)</f>
        <v>-1.2565770326882783E-2</v>
      </c>
    </row>
    <row r="456" spans="6:49" x14ac:dyDescent="0.3">
      <c r="F456" s="18">
        <v>44050</v>
      </c>
      <c r="G456" s="22">
        <v>6679</v>
      </c>
      <c r="H456" s="26">
        <v>119.0999985</v>
      </c>
      <c r="I456" s="22">
        <v>600.45001219999995</v>
      </c>
      <c r="J456" s="26">
        <v>3001.6999510000001</v>
      </c>
      <c r="K456" s="22">
        <v>2180.735107</v>
      </c>
      <c r="Y456" s="94">
        <v>85</v>
      </c>
      <c r="Z456" s="18">
        <v>44048</v>
      </c>
      <c r="AA456" s="22">
        <v>6526.25</v>
      </c>
      <c r="AB456" s="26">
        <v>115.4000015</v>
      </c>
      <c r="AC456" s="22">
        <v>614.25</v>
      </c>
      <c r="AD456" s="26">
        <v>3009</v>
      </c>
      <c r="AE456" s="22">
        <v>2195.875</v>
      </c>
      <c r="AF456" s="26">
        <v>11101.650390999999</v>
      </c>
      <c r="AG456" s="64">
        <f t="shared" si="72"/>
        <v>2.5969205694347974E-2</v>
      </c>
      <c r="AH456" s="65">
        <f t="shared" si="72"/>
        <v>3.4828335055552204E-2</v>
      </c>
      <c r="AI456" s="64">
        <f t="shared" si="72"/>
        <v>1.9148425196293159E-2</v>
      </c>
      <c r="AJ456" s="65">
        <f t="shared" si="71"/>
        <v>1.3062696490439736E-2</v>
      </c>
      <c r="AK456" s="64">
        <f t="shared" si="71"/>
        <v>4.3898323153133863E-2</v>
      </c>
      <c r="AL456" s="64">
        <f t="shared" si="71"/>
        <v>5.7669233673537576E-4</v>
      </c>
      <c r="AM456" s="101">
        <f t="shared" si="74"/>
        <v>-1.3721608314798362E-4</v>
      </c>
      <c r="AN456" s="102">
        <f t="shared" si="75"/>
        <v>-1.8577997331389287E-3</v>
      </c>
      <c r="AO456" s="101">
        <f t="shared" si="76"/>
        <v>-1.4025604631714313E-3</v>
      </c>
      <c r="AP456" s="102">
        <f t="shared" si="77"/>
        <v>5.1022319927554406E-4</v>
      </c>
      <c r="AQ456" s="101">
        <f t="shared" si="78"/>
        <v>-1.2036482347029991E-3</v>
      </c>
      <c r="AR456" s="102">
        <f t="shared" si="73"/>
        <v>2.6106421777495958E-2</v>
      </c>
      <c r="AS456" s="101">
        <f t="shared" si="73"/>
        <v>3.6686134788691135E-2</v>
      </c>
      <c r="AT456" s="102">
        <f t="shared" si="73"/>
        <v>2.0550985659464591E-2</v>
      </c>
      <c r="AU456" s="101">
        <f t="shared" si="73"/>
        <v>1.2552473291164191E-2</v>
      </c>
      <c r="AV456" s="102">
        <f t="shared" si="73"/>
        <v>4.5101971387836864E-2</v>
      </c>
      <c r="AW456" s="102">
        <f t="shared" si="79"/>
        <v>2.8199597380930547E-2</v>
      </c>
    </row>
    <row r="457" spans="6:49" x14ac:dyDescent="0.3">
      <c r="F457" s="18">
        <v>44053</v>
      </c>
      <c r="G457" s="22">
        <v>6608.8999020000001</v>
      </c>
      <c r="H457" s="26">
        <v>123.8499985</v>
      </c>
      <c r="I457" s="22">
        <v>628.90002440000001</v>
      </c>
      <c r="J457" s="26">
        <v>2993.8000489999999</v>
      </c>
      <c r="K457" s="22">
        <v>2135.3100589999999</v>
      </c>
      <c r="Y457" s="94">
        <v>86</v>
      </c>
      <c r="Z457" s="18">
        <v>44049</v>
      </c>
      <c r="AA457" s="22">
        <v>6555.75</v>
      </c>
      <c r="AB457" s="26">
        <v>116.8000031</v>
      </c>
      <c r="AC457" s="22">
        <v>609.65002440000001</v>
      </c>
      <c r="AD457" s="26">
        <v>2991.8000489999999</v>
      </c>
      <c r="AE457" s="22">
        <v>2168.1298830000001</v>
      </c>
      <c r="AF457" s="26">
        <v>11200.150390999999</v>
      </c>
      <c r="AG457" s="64">
        <f t="shared" si="72"/>
        <v>4.5100214039448172E-3</v>
      </c>
      <c r="AH457" s="65">
        <f t="shared" si="72"/>
        <v>1.2058729862956098E-2</v>
      </c>
      <c r="AI457" s="64">
        <f t="shared" si="72"/>
        <v>-7.5169493720515035E-3</v>
      </c>
      <c r="AJ457" s="65">
        <f t="shared" si="71"/>
        <v>-5.7325683115847202E-3</v>
      </c>
      <c r="AK457" s="64">
        <f t="shared" si="71"/>
        <v>-1.2715609435649283E-2</v>
      </c>
      <c r="AL457" s="64">
        <f t="shared" si="71"/>
        <v>8.8334248389435651E-3</v>
      </c>
      <c r="AM457" s="101">
        <f t="shared" si="74"/>
        <v>1.0418014066321984E-2</v>
      </c>
      <c r="AN457" s="102">
        <f t="shared" si="75"/>
        <v>1.2668769217433706E-2</v>
      </c>
      <c r="AO457" s="101">
        <f t="shared" si="76"/>
        <v>1.0134247906240233E-2</v>
      </c>
      <c r="AP457" s="102">
        <f t="shared" si="77"/>
        <v>7.5474316417652332E-3</v>
      </c>
      <c r="AQ457" s="101">
        <f t="shared" si="78"/>
        <v>1.1125884487015483E-2</v>
      </c>
      <c r="AR457" s="102">
        <f t="shared" si="73"/>
        <v>-5.9079926623771669E-3</v>
      </c>
      <c r="AS457" s="101">
        <f t="shared" si="73"/>
        <v>-6.1003935447760844E-4</v>
      </c>
      <c r="AT457" s="102">
        <f t="shared" si="73"/>
        <v>-1.7651197278291737E-2</v>
      </c>
      <c r="AU457" s="101">
        <f t="shared" si="73"/>
        <v>-1.3279999953349953E-2</v>
      </c>
      <c r="AV457" s="102">
        <f t="shared" si="73"/>
        <v>-2.3841493922664766E-2</v>
      </c>
      <c r="AW457" s="102">
        <f t="shared" si="79"/>
        <v>-1.2258144634232245E-2</v>
      </c>
    </row>
    <row r="458" spans="6:49" x14ac:dyDescent="0.3">
      <c r="F458" s="18">
        <v>44054</v>
      </c>
      <c r="G458" s="22">
        <v>6649.2001950000003</v>
      </c>
      <c r="H458" s="26">
        <v>122.3000031</v>
      </c>
      <c r="I458" s="22">
        <v>629.54998780000005</v>
      </c>
      <c r="J458" s="26">
        <v>3007.4499510000001</v>
      </c>
      <c r="K458" s="22">
        <v>2144.264893</v>
      </c>
      <c r="Y458" s="94">
        <v>87</v>
      </c>
      <c r="Z458" s="18">
        <v>44050</v>
      </c>
      <c r="AA458" s="22">
        <v>6679</v>
      </c>
      <c r="AB458" s="26">
        <v>119.0999985</v>
      </c>
      <c r="AC458" s="22">
        <v>600.45001219999995</v>
      </c>
      <c r="AD458" s="26">
        <v>3001.6999510000001</v>
      </c>
      <c r="AE458" s="22">
        <v>2180.735107</v>
      </c>
      <c r="AF458" s="26">
        <v>11214.049805000001</v>
      </c>
      <c r="AG458" s="64">
        <f t="shared" si="72"/>
        <v>1.8625748596928858E-2</v>
      </c>
      <c r="AH458" s="65">
        <f t="shared" si="72"/>
        <v>1.9500366831573697E-2</v>
      </c>
      <c r="AI458" s="64">
        <f t="shared" si="72"/>
        <v>-1.5205667604450232E-2</v>
      </c>
      <c r="AJ458" s="65">
        <f t="shared" si="71"/>
        <v>3.3035491794428115E-3</v>
      </c>
      <c r="AK458" s="64">
        <f t="shared" si="71"/>
        <v>5.7970340902645896E-3</v>
      </c>
      <c r="AL458" s="64">
        <f t="shared" si="71"/>
        <v>1.2402330362097972E-3</v>
      </c>
      <c r="AM458" s="101">
        <f t="shared" si="74"/>
        <v>7.1104014831157908E-4</v>
      </c>
      <c r="AN458" s="102">
        <f t="shared" si="75"/>
        <v>-6.9039244219804832E-4</v>
      </c>
      <c r="AO458" s="101">
        <f t="shared" si="76"/>
        <v>-4.7542107805819485E-4</v>
      </c>
      <c r="AP458" s="102">
        <f t="shared" si="77"/>
        <v>1.0757585622085328E-3</v>
      </c>
      <c r="AQ458" s="101">
        <f t="shared" si="78"/>
        <v>-2.128026715006216E-4</v>
      </c>
      <c r="AR458" s="102">
        <f t="shared" si="73"/>
        <v>1.791470844861728E-2</v>
      </c>
      <c r="AS458" s="101">
        <f t="shared" si="73"/>
        <v>2.0190759273771744E-2</v>
      </c>
      <c r="AT458" s="102">
        <f t="shared" si="73"/>
        <v>-1.4730246526392037E-2</v>
      </c>
      <c r="AU458" s="101">
        <f t="shared" si="73"/>
        <v>2.2277906172342788E-3</v>
      </c>
      <c r="AV458" s="102">
        <f t="shared" si="73"/>
        <v>6.009836761765211E-3</v>
      </c>
      <c r="AW458" s="102">
        <f t="shared" si="79"/>
        <v>6.322569714999296E-3</v>
      </c>
    </row>
    <row r="459" spans="6:49" x14ac:dyDescent="0.3">
      <c r="F459" s="18">
        <v>44055</v>
      </c>
      <c r="G459" s="22">
        <v>6730.2998049999997</v>
      </c>
      <c r="H459" s="26">
        <v>125.3499985</v>
      </c>
      <c r="I459" s="22">
        <v>634.95001219999995</v>
      </c>
      <c r="J459" s="26">
        <v>3023</v>
      </c>
      <c r="K459" s="22">
        <v>2211.665039</v>
      </c>
      <c r="Y459" s="94">
        <v>88</v>
      </c>
      <c r="Z459" s="18">
        <v>44053</v>
      </c>
      <c r="AA459" s="22">
        <v>6608.8999020000001</v>
      </c>
      <c r="AB459" s="26">
        <v>123.8499985</v>
      </c>
      <c r="AC459" s="22">
        <v>628.90002440000001</v>
      </c>
      <c r="AD459" s="26">
        <v>2993.8000489999999</v>
      </c>
      <c r="AE459" s="22">
        <v>2135.3100589999999</v>
      </c>
      <c r="AF459" s="26">
        <v>11270.150390999999</v>
      </c>
      <c r="AG459" s="64">
        <f t="shared" si="72"/>
        <v>-1.055106508027545E-2</v>
      </c>
      <c r="AH459" s="65">
        <f t="shared" si="72"/>
        <v>3.9107680057147522E-2</v>
      </c>
      <c r="AI459" s="64">
        <f t="shared" si="72"/>
        <v>4.6292905922571279E-2</v>
      </c>
      <c r="AJ459" s="65">
        <f t="shared" si="71"/>
        <v>-2.6352786496092692E-3</v>
      </c>
      <c r="AK459" s="64">
        <f t="shared" si="71"/>
        <v>-2.1050162171921266E-2</v>
      </c>
      <c r="AL459" s="64">
        <f t="shared" si="71"/>
        <v>4.9902333132578617E-3</v>
      </c>
      <c r="AM459" s="101">
        <f t="shared" si="74"/>
        <v>5.5049602582621657E-3</v>
      </c>
      <c r="AN459" s="102">
        <f t="shared" si="75"/>
        <v>5.9072098871297378E-3</v>
      </c>
      <c r="AO459" s="101">
        <f t="shared" si="76"/>
        <v>4.7643071764267176E-3</v>
      </c>
      <c r="AP459" s="102">
        <f t="shared" si="77"/>
        <v>4.271881677729553E-3</v>
      </c>
      <c r="AQ459" s="101">
        <f t="shared" si="78"/>
        <v>5.3869610497961681E-3</v>
      </c>
      <c r="AR459" s="102">
        <f t="shared" si="73"/>
        <v>-1.6056025338537616E-2</v>
      </c>
      <c r="AS459" s="101">
        <f t="shared" si="73"/>
        <v>3.3200470170017787E-2</v>
      </c>
      <c r="AT459" s="102">
        <f t="shared" si="73"/>
        <v>4.1528598746144563E-2</v>
      </c>
      <c r="AU459" s="101">
        <f t="shared" si="73"/>
        <v>-6.9071603273388217E-3</v>
      </c>
      <c r="AV459" s="102">
        <f t="shared" si="73"/>
        <v>-2.6437123221717436E-2</v>
      </c>
      <c r="AW459" s="102">
        <f t="shared" si="79"/>
        <v>5.0657520057136958E-3</v>
      </c>
    </row>
    <row r="460" spans="6:49" x14ac:dyDescent="0.3">
      <c r="F460" s="18">
        <v>44056</v>
      </c>
      <c r="G460" s="22">
        <v>6731.6499020000001</v>
      </c>
      <c r="H460" s="26">
        <v>131.1499939</v>
      </c>
      <c r="I460" s="22">
        <v>631.45001219999995</v>
      </c>
      <c r="J460" s="26">
        <v>3017.9499510000001</v>
      </c>
      <c r="K460" s="22">
        <v>2167.294922</v>
      </c>
      <c r="Y460" s="94">
        <v>89</v>
      </c>
      <c r="Z460" s="18">
        <v>44054</v>
      </c>
      <c r="AA460" s="22">
        <v>6649.2001950000003</v>
      </c>
      <c r="AB460" s="26">
        <v>122.3000031</v>
      </c>
      <c r="AC460" s="22">
        <v>629.54998780000005</v>
      </c>
      <c r="AD460" s="26">
        <v>3007.4499510000001</v>
      </c>
      <c r="AE460" s="22">
        <v>2144.264893</v>
      </c>
      <c r="AF460" s="26">
        <v>11322.5</v>
      </c>
      <c r="AG460" s="64">
        <f t="shared" si="72"/>
        <v>6.0793653427797436E-3</v>
      </c>
      <c r="AH460" s="65">
        <f t="shared" si="72"/>
        <v>-1.2594075783310919E-2</v>
      </c>
      <c r="AI460" s="64">
        <f t="shared" si="72"/>
        <v>1.0329587214298742E-3</v>
      </c>
      <c r="AJ460" s="65">
        <f t="shared" si="71"/>
        <v>4.5490274655615309E-3</v>
      </c>
      <c r="AK460" s="64">
        <f t="shared" si="71"/>
        <v>4.1849235822273272E-3</v>
      </c>
      <c r="AL460" s="64">
        <f t="shared" si="71"/>
        <v>4.6342241200098711E-3</v>
      </c>
      <c r="AM460" s="101">
        <f t="shared" si="74"/>
        <v>5.0498457236621058E-3</v>
      </c>
      <c r="AN460" s="102">
        <f t="shared" si="75"/>
        <v>5.2808613780346968E-3</v>
      </c>
      <c r="AO460" s="101">
        <f t="shared" si="76"/>
        <v>4.2668694988523895E-3</v>
      </c>
      <c r="AP460" s="102">
        <f t="shared" si="77"/>
        <v>3.9684552436457703E-3</v>
      </c>
      <c r="AQ460" s="101">
        <f t="shared" si="78"/>
        <v>4.8553431251256302E-3</v>
      </c>
      <c r="AR460" s="102">
        <f t="shared" si="73"/>
        <v>1.0295196191176378E-3</v>
      </c>
      <c r="AS460" s="101">
        <f t="shared" si="73"/>
        <v>-1.7874937161345618E-2</v>
      </c>
      <c r="AT460" s="102">
        <f t="shared" si="73"/>
        <v>-3.2339107774225152E-3</v>
      </c>
      <c r="AU460" s="101">
        <f t="shared" si="73"/>
        <v>5.8057222191576063E-4</v>
      </c>
      <c r="AV460" s="102">
        <f t="shared" si="73"/>
        <v>-6.7041954289830293E-4</v>
      </c>
      <c r="AW460" s="102">
        <f t="shared" si="79"/>
        <v>-4.0338351281266078E-3</v>
      </c>
    </row>
    <row r="461" spans="6:49" x14ac:dyDescent="0.3">
      <c r="F461" s="18">
        <v>44057</v>
      </c>
      <c r="G461" s="22">
        <v>6588.2001950000003</v>
      </c>
      <c r="H461" s="26">
        <v>124.5999985</v>
      </c>
      <c r="I461" s="22">
        <v>614.45001219999995</v>
      </c>
      <c r="J461" s="26">
        <v>2987.5500489999999</v>
      </c>
      <c r="K461" s="22">
        <v>2014.415039</v>
      </c>
      <c r="Y461" s="94">
        <v>90</v>
      </c>
      <c r="Z461" s="18">
        <v>44055</v>
      </c>
      <c r="AA461" s="22">
        <v>6730.2998049999997</v>
      </c>
      <c r="AB461" s="26">
        <v>125.3499985</v>
      </c>
      <c r="AC461" s="22">
        <v>634.95001219999995</v>
      </c>
      <c r="AD461" s="26">
        <v>3023</v>
      </c>
      <c r="AE461" s="22">
        <v>2211.665039</v>
      </c>
      <c r="AF461" s="26">
        <v>11308.400390999999</v>
      </c>
      <c r="AG461" s="64">
        <f t="shared" si="72"/>
        <v>1.2123114206711952E-2</v>
      </c>
      <c r="AH461" s="65">
        <f t="shared" si="72"/>
        <v>2.4632744597176022E-2</v>
      </c>
      <c r="AI461" s="64">
        <f t="shared" si="72"/>
        <v>8.5410157803653582E-3</v>
      </c>
      <c r="AJ461" s="65">
        <f t="shared" si="71"/>
        <v>5.1571884656024169E-3</v>
      </c>
      <c r="AK461" s="64">
        <f t="shared" si="71"/>
        <v>3.0948856753716558E-2</v>
      </c>
      <c r="AL461" s="64">
        <f t="shared" si="71"/>
        <v>-1.2460494793135079E-3</v>
      </c>
      <c r="AM461" s="101">
        <f t="shared" si="74"/>
        <v>-2.4673702169186245E-3</v>
      </c>
      <c r="AN461" s="102">
        <f t="shared" si="75"/>
        <v>-5.0646596699050446E-3</v>
      </c>
      <c r="AO461" s="101">
        <f t="shared" si="76"/>
        <v>-3.9494060867937848E-3</v>
      </c>
      <c r="AP461" s="102">
        <f t="shared" si="77"/>
        <v>-1.0432986197912262E-3</v>
      </c>
      <c r="AQ461" s="101">
        <f t="shared" si="78"/>
        <v>-3.9254942988947274E-3</v>
      </c>
      <c r="AR461" s="102">
        <f t="shared" si="73"/>
        <v>1.4590484423630576E-2</v>
      </c>
      <c r="AS461" s="101">
        <f t="shared" si="73"/>
        <v>2.9697404267081066E-2</v>
      </c>
      <c r="AT461" s="102">
        <f t="shared" si="73"/>
        <v>1.2490421867159143E-2</v>
      </c>
      <c r="AU461" s="101">
        <f t="shared" si="73"/>
        <v>6.2004870853936429E-3</v>
      </c>
      <c r="AV461" s="102">
        <f t="shared" si="73"/>
        <v>3.4874351052611288E-2</v>
      </c>
      <c r="AW461" s="102">
        <f t="shared" si="79"/>
        <v>1.9570629739175144E-2</v>
      </c>
    </row>
    <row r="462" spans="6:49" x14ac:dyDescent="0.3">
      <c r="F462" s="18">
        <v>44060</v>
      </c>
      <c r="G462" s="22">
        <v>6768.3999020000001</v>
      </c>
      <c r="H462" s="26">
        <v>123.5500031</v>
      </c>
      <c r="I462" s="22">
        <v>623.59997559999999</v>
      </c>
      <c r="J462" s="26">
        <v>3115.6000979999999</v>
      </c>
      <c r="K462" s="22">
        <v>2113.469971</v>
      </c>
      <c r="Y462" s="94">
        <v>91</v>
      </c>
      <c r="Z462" s="18">
        <v>44056</v>
      </c>
      <c r="AA462" s="22">
        <v>6731.6499020000001</v>
      </c>
      <c r="AB462" s="26">
        <v>131.1499939</v>
      </c>
      <c r="AC462" s="22">
        <v>631.45001219999995</v>
      </c>
      <c r="AD462" s="26">
        <v>3017.9499510000001</v>
      </c>
      <c r="AE462" s="22">
        <v>2167.294922</v>
      </c>
      <c r="AF462" s="26">
        <v>11300.450194999999</v>
      </c>
      <c r="AG462" s="64">
        <f t="shared" si="72"/>
        <v>2.0057971303003545E-4</v>
      </c>
      <c r="AH462" s="65">
        <f t="shared" si="72"/>
        <v>4.5231847163445221E-2</v>
      </c>
      <c r="AI462" s="64">
        <f t="shared" si="72"/>
        <v>-5.5274934363633739E-3</v>
      </c>
      <c r="AJ462" s="65">
        <f t="shared" si="71"/>
        <v>-1.6719390881775838E-3</v>
      </c>
      <c r="AK462" s="64">
        <f t="shared" si="71"/>
        <v>-2.0265832968002103E-2</v>
      </c>
      <c r="AL462" s="64">
        <f t="shared" si="71"/>
        <v>-7.0328177873903283E-4</v>
      </c>
      <c r="AM462" s="101">
        <f t="shared" si="74"/>
        <v>-1.7735076028966724E-3</v>
      </c>
      <c r="AN462" s="102">
        <f t="shared" si="75"/>
        <v>-4.1097356216292626E-3</v>
      </c>
      <c r="AO462" s="101">
        <f t="shared" si="76"/>
        <v>-3.1910180744705976E-3</v>
      </c>
      <c r="AP462" s="102">
        <f t="shared" si="77"/>
        <v>-5.8069801552411426E-4</v>
      </c>
      <c r="AQ462" s="101">
        <f t="shared" si="78"/>
        <v>-3.1149954577689969E-3</v>
      </c>
      <c r="AR462" s="102">
        <f t="shared" si="73"/>
        <v>1.9740873159267078E-3</v>
      </c>
      <c r="AS462" s="101">
        <f t="shared" si="73"/>
        <v>4.9341582785074486E-2</v>
      </c>
      <c r="AT462" s="102">
        <f t="shared" si="73"/>
        <v>-2.3364753618927763E-3</v>
      </c>
      <c r="AU462" s="101">
        <f t="shared" si="73"/>
        <v>-1.0912410726534696E-3</v>
      </c>
      <c r="AV462" s="102">
        <f t="shared" si="73"/>
        <v>-1.7150837510233108E-2</v>
      </c>
      <c r="AW462" s="102">
        <f t="shared" si="79"/>
        <v>6.1474232312443682E-3</v>
      </c>
    </row>
    <row r="463" spans="6:49" x14ac:dyDescent="0.3">
      <c r="F463" s="18">
        <v>44061</v>
      </c>
      <c r="G463" s="22">
        <v>6893.1000979999999</v>
      </c>
      <c r="H463" s="26">
        <v>125.5999985</v>
      </c>
      <c r="I463" s="22">
        <v>622.65002440000001</v>
      </c>
      <c r="J463" s="26">
        <v>3104.8000489999999</v>
      </c>
      <c r="K463" s="22">
        <v>2140.469971</v>
      </c>
      <c r="Y463" s="94">
        <v>92</v>
      </c>
      <c r="Z463" s="18">
        <v>44057</v>
      </c>
      <c r="AA463" s="22">
        <v>6588.2001950000003</v>
      </c>
      <c r="AB463" s="26">
        <v>124.5999985</v>
      </c>
      <c r="AC463" s="22">
        <v>614.45001219999995</v>
      </c>
      <c r="AD463" s="26">
        <v>2987.5500489999999</v>
      </c>
      <c r="AE463" s="22">
        <v>2014.415039</v>
      </c>
      <c r="AF463" s="26">
        <v>11178.400390999999</v>
      </c>
      <c r="AG463" s="64">
        <f t="shared" si="72"/>
        <v>-2.1540070245700805E-2</v>
      </c>
      <c r="AH463" s="65">
        <f t="shared" si="72"/>
        <v>-5.1233065486424215E-2</v>
      </c>
      <c r="AI463" s="64">
        <f t="shared" si="72"/>
        <v>-2.7291202827029175E-2</v>
      </c>
      <c r="AJ463" s="65">
        <f t="shared" si="71"/>
        <v>-1.0124106788493846E-2</v>
      </c>
      <c r="AK463" s="64">
        <f t="shared" si="71"/>
        <v>-7.3150960175344587E-2</v>
      </c>
      <c r="AL463" s="64">
        <f t="shared" si="71"/>
        <v>-1.0859185427906671E-2</v>
      </c>
      <c r="AM463" s="101">
        <f t="shared" si="74"/>
        <v>-1.4756597507303435E-2</v>
      </c>
      <c r="AN463" s="102">
        <f t="shared" si="75"/>
        <v>-2.1977631254138881E-2</v>
      </c>
      <c r="AO463" s="101">
        <f t="shared" si="76"/>
        <v>-1.7381463772853156E-2</v>
      </c>
      <c r="AP463" s="102">
        <f t="shared" si="77"/>
        <v>-9.2365689525952307E-3</v>
      </c>
      <c r="AQ463" s="101">
        <f t="shared" si="78"/>
        <v>-1.8280503887107627E-2</v>
      </c>
      <c r="AR463" s="102">
        <f t="shared" si="73"/>
        <v>-6.7834727383973698E-3</v>
      </c>
      <c r="AS463" s="101">
        <f t="shared" si="73"/>
        <v>-2.9255434232285334E-2</v>
      </c>
      <c r="AT463" s="102">
        <f t="shared" si="73"/>
        <v>-9.9097390541760186E-3</v>
      </c>
      <c r="AU463" s="101">
        <f t="shared" si="73"/>
        <v>-8.8753783589861496E-4</v>
      </c>
      <c r="AV463" s="102">
        <f t="shared" si="73"/>
        <v>-5.487045628823696E-2</v>
      </c>
      <c r="AW463" s="102">
        <f t="shared" si="79"/>
        <v>-2.034132802979886E-2</v>
      </c>
    </row>
    <row r="464" spans="6:49" x14ac:dyDescent="0.3">
      <c r="F464" s="18">
        <v>44062</v>
      </c>
      <c r="G464" s="22">
        <v>6990.2998049999997</v>
      </c>
      <c r="H464" s="26">
        <v>125.1500015</v>
      </c>
      <c r="I464" s="22">
        <v>623.90002440000001</v>
      </c>
      <c r="J464" s="26">
        <v>3059.8000489999999</v>
      </c>
      <c r="K464" s="22">
        <v>2126.13501</v>
      </c>
      <c r="Y464" s="94">
        <v>93</v>
      </c>
      <c r="Z464" s="18">
        <v>44060</v>
      </c>
      <c r="AA464" s="22">
        <v>6768.3999020000001</v>
      </c>
      <c r="AB464" s="26">
        <v>123.5500031</v>
      </c>
      <c r="AC464" s="22">
        <v>623.59997559999999</v>
      </c>
      <c r="AD464" s="26">
        <v>3115.6000979999999</v>
      </c>
      <c r="AE464" s="22">
        <v>2113.469971</v>
      </c>
      <c r="AF464" s="26">
        <v>11247.099609000001</v>
      </c>
      <c r="AG464" s="64">
        <f t="shared" si="72"/>
        <v>2.6984508053240451E-2</v>
      </c>
      <c r="AH464" s="65">
        <f t="shared" si="72"/>
        <v>-8.4626367891543729E-3</v>
      </c>
      <c r="AI464" s="64">
        <f t="shared" si="72"/>
        <v>1.4781519470213693E-2</v>
      </c>
      <c r="AJ464" s="65">
        <f t="shared" si="71"/>
        <v>4.1968111597621621E-2</v>
      </c>
      <c r="AK464" s="64">
        <f t="shared" si="71"/>
        <v>4.8002282711594506E-2</v>
      </c>
      <c r="AL464" s="64">
        <f t="shared" si="71"/>
        <v>6.1269031154590758E-3</v>
      </c>
      <c r="AM464" s="101">
        <f t="shared" si="74"/>
        <v>6.9580546104138939E-3</v>
      </c>
      <c r="AN464" s="102">
        <f t="shared" si="75"/>
        <v>7.9070218286324736E-3</v>
      </c>
      <c r="AO464" s="101">
        <f t="shared" si="76"/>
        <v>6.3525312933864677E-3</v>
      </c>
      <c r="AP464" s="102">
        <f t="shared" si="77"/>
        <v>5.2406647073643649E-3</v>
      </c>
      <c r="AQ464" s="101">
        <f t="shared" si="78"/>
        <v>7.0843162101191012E-3</v>
      </c>
      <c r="AR464" s="102">
        <f t="shared" si="73"/>
        <v>2.0026453442826556E-2</v>
      </c>
      <c r="AS464" s="101">
        <f t="shared" si="73"/>
        <v>-1.6369658617786845E-2</v>
      </c>
      <c r="AT464" s="102">
        <f t="shared" si="73"/>
        <v>8.4289881768272248E-3</v>
      </c>
      <c r="AU464" s="101">
        <f t="shared" si="73"/>
        <v>3.6727446890257254E-2</v>
      </c>
      <c r="AV464" s="102">
        <f t="shared" si="73"/>
        <v>4.0917966501475403E-2</v>
      </c>
      <c r="AW464" s="102">
        <f t="shared" si="79"/>
        <v>1.7946239278719918E-2</v>
      </c>
    </row>
    <row r="465" spans="6:49" x14ac:dyDescent="0.3">
      <c r="F465" s="18">
        <v>44063</v>
      </c>
      <c r="G465" s="22">
        <v>6974.7001950000003</v>
      </c>
      <c r="H465" s="26">
        <v>121.6999969</v>
      </c>
      <c r="I465" s="22">
        <v>612.04998780000005</v>
      </c>
      <c r="J465" s="26">
        <v>3036.9499510000001</v>
      </c>
      <c r="K465" s="22">
        <v>2137.13501</v>
      </c>
      <c r="Y465" s="94">
        <v>94</v>
      </c>
      <c r="Z465" s="18">
        <v>44061</v>
      </c>
      <c r="AA465" s="22">
        <v>6893.1000979999999</v>
      </c>
      <c r="AB465" s="26">
        <v>125.5999985</v>
      </c>
      <c r="AC465" s="22">
        <v>622.65002440000001</v>
      </c>
      <c r="AD465" s="26">
        <v>3104.8000489999999</v>
      </c>
      <c r="AE465" s="22">
        <v>2140.469971</v>
      </c>
      <c r="AF465" s="26">
        <v>11385.349609000001</v>
      </c>
      <c r="AG465" s="64">
        <f t="shared" si="72"/>
        <v>1.8256217753461042E-2</v>
      </c>
      <c r="AH465" s="65">
        <f t="shared" si="72"/>
        <v>1.6456284565748155E-2</v>
      </c>
      <c r="AI465" s="64">
        <f t="shared" si="72"/>
        <v>-1.5244957014735985E-3</v>
      </c>
      <c r="AJ465" s="65">
        <f t="shared" si="71"/>
        <v>-3.4724646636970957E-3</v>
      </c>
      <c r="AK465" s="64">
        <f t="shared" si="71"/>
        <v>1.2694284800965924E-2</v>
      </c>
      <c r="AL465" s="64">
        <f t="shared" si="71"/>
        <v>1.2217124027715562E-2</v>
      </c>
      <c r="AM465" s="101">
        <f t="shared" si="74"/>
        <v>1.4743662703299312E-2</v>
      </c>
      <c r="AN465" s="102">
        <f t="shared" si="75"/>
        <v>1.8621915884174747E-2</v>
      </c>
      <c r="AO465" s="101">
        <f t="shared" si="76"/>
        <v>1.4862158022034356E-2</v>
      </c>
      <c r="AP465" s="102">
        <f t="shared" si="77"/>
        <v>1.0431356546890057E-2</v>
      </c>
      <c r="AQ465" s="101">
        <f t="shared" si="78"/>
        <v>1.6178661703336726E-2</v>
      </c>
      <c r="AR465" s="102">
        <f t="shared" si="73"/>
        <v>3.5125550501617295E-3</v>
      </c>
      <c r="AS465" s="101">
        <f t="shared" si="73"/>
        <v>-2.1656313184265918E-3</v>
      </c>
      <c r="AT465" s="102">
        <f t="shared" si="73"/>
        <v>-1.6386653723507952E-2</v>
      </c>
      <c r="AU465" s="101">
        <f t="shared" si="73"/>
        <v>-1.3903821210587152E-2</v>
      </c>
      <c r="AV465" s="102">
        <f t="shared" si="73"/>
        <v>-3.4843769023708022E-3</v>
      </c>
      <c r="AW465" s="102">
        <f t="shared" si="79"/>
        <v>-6.4855856209461533E-3</v>
      </c>
    </row>
    <row r="466" spans="6:49" x14ac:dyDescent="0.3">
      <c r="F466" s="18">
        <v>44064</v>
      </c>
      <c r="G466" s="22">
        <v>6973</v>
      </c>
      <c r="H466" s="26">
        <v>120.9000015</v>
      </c>
      <c r="I466" s="22">
        <v>609.79998780000005</v>
      </c>
      <c r="J466" s="26">
        <v>3053.1499020000001</v>
      </c>
      <c r="K466" s="22">
        <v>2170.23999</v>
      </c>
      <c r="Y466" s="94">
        <v>95</v>
      </c>
      <c r="Z466" s="18">
        <v>44062</v>
      </c>
      <c r="AA466" s="22">
        <v>6990.2998049999997</v>
      </c>
      <c r="AB466" s="26">
        <v>125.1500015</v>
      </c>
      <c r="AC466" s="22">
        <v>623.90002440000001</v>
      </c>
      <c r="AD466" s="26">
        <v>3059.8000489999999</v>
      </c>
      <c r="AE466" s="22">
        <v>2126.13501</v>
      </c>
      <c r="AF466" s="26">
        <v>11408.400390999999</v>
      </c>
      <c r="AG466" s="64">
        <f t="shared" si="72"/>
        <v>1.4002520397139302E-2</v>
      </c>
      <c r="AH466" s="65">
        <f t="shared" si="72"/>
        <v>-3.5892122280226074E-3</v>
      </c>
      <c r="AI466" s="64">
        <f t="shared" si="72"/>
        <v>2.0055358710703917E-3</v>
      </c>
      <c r="AJ466" s="65">
        <f t="shared" si="71"/>
        <v>-1.4599746489314303E-2</v>
      </c>
      <c r="AK466" s="64">
        <f t="shared" si="71"/>
        <v>-6.7196354025121615E-3</v>
      </c>
      <c r="AL466" s="64">
        <f t="shared" si="71"/>
        <v>2.0225535383920482E-3</v>
      </c>
      <c r="AM466" s="101">
        <f t="shared" si="74"/>
        <v>1.7111419378480781E-3</v>
      </c>
      <c r="AN466" s="102">
        <f t="shared" si="75"/>
        <v>6.8599134077636237E-4</v>
      </c>
      <c r="AO466" s="101">
        <f t="shared" si="76"/>
        <v>6.1768466500962838E-4</v>
      </c>
      <c r="AP466" s="102">
        <f t="shared" si="77"/>
        <v>1.7425298838199999E-3</v>
      </c>
      <c r="AQ466" s="101">
        <f t="shared" si="78"/>
        <v>9.554132332713519E-4</v>
      </c>
      <c r="AR466" s="102">
        <f t="shared" si="73"/>
        <v>1.2291378459291223E-2</v>
      </c>
      <c r="AS466" s="101">
        <f t="shared" si="73"/>
        <v>-4.2752035687989697E-3</v>
      </c>
      <c r="AT466" s="102">
        <f t="shared" si="73"/>
        <v>1.3878512060607633E-3</v>
      </c>
      <c r="AU466" s="101">
        <f t="shared" si="73"/>
        <v>-1.6342276373134304E-2</v>
      </c>
      <c r="AV466" s="102">
        <f t="shared" si="73"/>
        <v>-7.6750486357835129E-3</v>
      </c>
      <c r="AW466" s="102">
        <f t="shared" si="79"/>
        <v>-2.9226597824729599E-3</v>
      </c>
    </row>
    <row r="467" spans="6:49" x14ac:dyDescent="0.3">
      <c r="F467" s="18">
        <v>44067</v>
      </c>
      <c r="G467" s="22">
        <v>7082.5</v>
      </c>
      <c r="H467" s="26">
        <v>121.1999969</v>
      </c>
      <c r="I467" s="22">
        <v>601.95001219999995</v>
      </c>
      <c r="J467" s="26">
        <v>3039.3500979999999</v>
      </c>
      <c r="K467" s="22">
        <v>2176.4499510000001</v>
      </c>
      <c r="Y467" s="94">
        <v>96</v>
      </c>
      <c r="Z467" s="18">
        <v>44063</v>
      </c>
      <c r="AA467" s="22">
        <v>6974.7001950000003</v>
      </c>
      <c r="AB467" s="26">
        <v>121.6999969</v>
      </c>
      <c r="AC467" s="22">
        <v>612.04998780000005</v>
      </c>
      <c r="AD467" s="26">
        <v>3036.9499510000001</v>
      </c>
      <c r="AE467" s="22">
        <v>2137.13501</v>
      </c>
      <c r="AF467" s="26">
        <v>11312.200194999999</v>
      </c>
      <c r="AG467" s="64">
        <f t="shared" si="72"/>
        <v>-2.23410189594143E-3</v>
      </c>
      <c r="AH467" s="65">
        <f t="shared" si="72"/>
        <v>-2.7954055342392571E-2</v>
      </c>
      <c r="AI467" s="64">
        <f t="shared" si="72"/>
        <v>-1.9176179637062068E-2</v>
      </c>
      <c r="AJ467" s="65">
        <f t="shared" si="71"/>
        <v>-7.4958641871938764E-3</v>
      </c>
      <c r="AK467" s="64">
        <f t="shared" si="71"/>
        <v>5.1603695560833605E-3</v>
      </c>
      <c r="AL467" s="64">
        <f t="shared" si="71"/>
        <v>-8.4681538684290847E-3</v>
      </c>
      <c r="AM467" s="101">
        <f t="shared" si="74"/>
        <v>-1.1699953926058389E-2</v>
      </c>
      <c r="AN467" s="102">
        <f t="shared" si="75"/>
        <v>-1.7770944795245221E-2</v>
      </c>
      <c r="AO467" s="101">
        <f t="shared" si="76"/>
        <v>-1.4040569187794101E-2</v>
      </c>
      <c r="AP467" s="102">
        <f t="shared" si="77"/>
        <v>-7.1986941065692823E-3</v>
      </c>
      <c r="AQ467" s="101">
        <f t="shared" si="78"/>
        <v>-1.4710047675360882E-2</v>
      </c>
      <c r="AR467" s="102">
        <f t="shared" si="73"/>
        <v>9.4658520301169578E-3</v>
      </c>
      <c r="AS467" s="101">
        <f t="shared" si="73"/>
        <v>-1.018311054714735E-2</v>
      </c>
      <c r="AT467" s="102">
        <f t="shared" si="73"/>
        <v>-5.1356104492679671E-3</v>
      </c>
      <c r="AU467" s="101">
        <f t="shared" si="73"/>
        <v>-2.9717008062459405E-4</v>
      </c>
      <c r="AV467" s="102">
        <f t="shared" si="73"/>
        <v>1.9870417231444244E-2</v>
      </c>
      <c r="AW467" s="102">
        <f t="shared" si="79"/>
        <v>2.744075636904258E-3</v>
      </c>
    </row>
    <row r="468" spans="6:49" x14ac:dyDescent="0.3">
      <c r="F468" s="18">
        <v>44068</v>
      </c>
      <c r="G468" s="22">
        <v>7109.9501950000003</v>
      </c>
      <c r="H468" s="26">
        <v>127.0999985</v>
      </c>
      <c r="I468" s="22">
        <v>609.34997559999999</v>
      </c>
      <c r="J468" s="26">
        <v>3009.3999020000001</v>
      </c>
      <c r="K468" s="22">
        <v>2217.25</v>
      </c>
      <c r="Y468" s="94">
        <v>97</v>
      </c>
      <c r="Z468" s="18">
        <v>44064</v>
      </c>
      <c r="AA468" s="22">
        <v>6973</v>
      </c>
      <c r="AB468" s="26">
        <v>120.9000015</v>
      </c>
      <c r="AC468" s="22">
        <v>609.79998780000005</v>
      </c>
      <c r="AD468" s="26">
        <v>3053.1499020000001</v>
      </c>
      <c r="AE468" s="22">
        <v>2170.23999</v>
      </c>
      <c r="AF468" s="26">
        <v>11371.599609000001</v>
      </c>
      <c r="AG468" s="64">
        <f t="shared" si="72"/>
        <v>-2.4379574906995311E-4</v>
      </c>
      <c r="AH468" s="65">
        <f t="shared" si="72"/>
        <v>-6.5952044933130774E-3</v>
      </c>
      <c r="AI468" s="64">
        <f t="shared" si="72"/>
        <v>-3.6829440409145587E-3</v>
      </c>
      <c r="AJ468" s="65">
        <f t="shared" si="71"/>
        <v>5.3201062710500104E-3</v>
      </c>
      <c r="AK468" s="64">
        <f t="shared" si="71"/>
        <v>1.5371604214463808E-2</v>
      </c>
      <c r="AL468" s="64">
        <f t="shared" si="71"/>
        <v>5.2371780989617029E-3</v>
      </c>
      <c r="AM468" s="101">
        <f t="shared" si="74"/>
        <v>5.8206491880680522E-3</v>
      </c>
      <c r="AN468" s="102">
        <f t="shared" si="75"/>
        <v>6.3416747865983666E-3</v>
      </c>
      <c r="AO468" s="101">
        <f t="shared" si="76"/>
        <v>5.1093534365215815E-3</v>
      </c>
      <c r="AP468" s="102">
        <f t="shared" si="77"/>
        <v>4.4823525789388537E-3</v>
      </c>
      <c r="AQ468" s="101">
        <f t="shared" si="78"/>
        <v>5.7557163431254596E-3</v>
      </c>
      <c r="AR468" s="102">
        <f t="shared" si="73"/>
        <v>-6.0644449371380056E-3</v>
      </c>
      <c r="AS468" s="101">
        <f t="shared" si="73"/>
        <v>-1.2936879279911443E-2</v>
      </c>
      <c r="AT468" s="102">
        <f t="shared" si="73"/>
        <v>-8.7922974774361402E-3</v>
      </c>
      <c r="AU468" s="101">
        <f t="shared" si="73"/>
        <v>8.3775369211115669E-4</v>
      </c>
      <c r="AV468" s="102">
        <f t="shared" si="73"/>
        <v>9.6158878713383487E-3</v>
      </c>
      <c r="AW468" s="102">
        <f t="shared" si="79"/>
        <v>-3.4679960262072166E-3</v>
      </c>
    </row>
    <row r="469" spans="6:49" x14ac:dyDescent="0.3">
      <c r="F469" s="18">
        <v>44069</v>
      </c>
      <c r="G469" s="22">
        <v>7008.6499020000001</v>
      </c>
      <c r="H469" s="26">
        <v>137.8999939</v>
      </c>
      <c r="I469" s="22">
        <v>613.34997559999999</v>
      </c>
      <c r="J469" s="26">
        <v>3082.1999510000001</v>
      </c>
      <c r="K469" s="22">
        <v>2248.8500979999999</v>
      </c>
      <c r="Y469" s="94">
        <v>98</v>
      </c>
      <c r="Z469" s="18">
        <v>44067</v>
      </c>
      <c r="AA469" s="22">
        <v>7082.5</v>
      </c>
      <c r="AB469" s="26">
        <v>121.1999969</v>
      </c>
      <c r="AC469" s="22">
        <v>601.95001219999995</v>
      </c>
      <c r="AD469" s="26">
        <v>3039.3500979999999</v>
      </c>
      <c r="AE469" s="22">
        <v>2176.4499510000001</v>
      </c>
      <c r="AF469" s="26">
        <v>11466.450194999999</v>
      </c>
      <c r="AG469" s="64">
        <f t="shared" si="72"/>
        <v>1.5581404483660938E-2</v>
      </c>
      <c r="AH469" s="65">
        <f t="shared" si="72"/>
        <v>2.4782780299611551E-3</v>
      </c>
      <c r="AI469" s="64">
        <f t="shared" si="72"/>
        <v>-1.2956608899095584E-2</v>
      </c>
      <c r="AJ469" s="65">
        <f t="shared" si="71"/>
        <v>-4.5301034385784355E-3</v>
      </c>
      <c r="AK469" s="64">
        <f t="shared" si="71"/>
        <v>2.8573306627845763E-3</v>
      </c>
      <c r="AL469" s="64">
        <f t="shared" si="71"/>
        <v>8.3064125156496853E-3</v>
      </c>
      <c r="AM469" s="101">
        <f t="shared" si="74"/>
        <v>9.7442927894747476E-3</v>
      </c>
      <c r="AN469" s="102">
        <f t="shared" si="75"/>
        <v>1.1741564557468935E-2</v>
      </c>
      <c r="AO469" s="101">
        <f t="shared" si="76"/>
        <v>9.3978742644232217E-3</v>
      </c>
      <c r="AP469" s="102">
        <f t="shared" si="77"/>
        <v>7.0982593366447824E-3</v>
      </c>
      <c r="AQ469" s="101">
        <f t="shared" si="78"/>
        <v>1.033891268151458E-2</v>
      </c>
      <c r="AR469" s="102">
        <f t="shared" si="73"/>
        <v>5.8371116941861902E-3</v>
      </c>
      <c r="AS469" s="101">
        <f t="shared" si="73"/>
        <v>-9.2632865275077796E-3</v>
      </c>
      <c r="AT469" s="102">
        <f t="shared" si="73"/>
        <v>-2.2354483163518804E-2</v>
      </c>
      <c r="AU469" s="101">
        <f t="shared" si="73"/>
        <v>-1.1628362775223219E-2</v>
      </c>
      <c r="AV469" s="102">
        <f t="shared" si="73"/>
        <v>-7.4815820187300033E-3</v>
      </c>
      <c r="AW469" s="102">
        <f t="shared" si="79"/>
        <v>-8.9781205581587233E-3</v>
      </c>
    </row>
    <row r="470" spans="6:49" x14ac:dyDescent="0.3">
      <c r="F470" s="18">
        <v>44070</v>
      </c>
      <c r="G470" s="22">
        <v>7098</v>
      </c>
      <c r="H470" s="26">
        <v>144.25</v>
      </c>
      <c r="I470" s="22">
        <v>636.75</v>
      </c>
      <c r="J470" s="26">
        <v>3043</v>
      </c>
      <c r="K470" s="22">
        <v>2236.3500979999999</v>
      </c>
      <c r="Y470" s="94">
        <v>99</v>
      </c>
      <c r="Z470" s="18">
        <v>44068</v>
      </c>
      <c r="AA470" s="22">
        <v>7109.9501950000003</v>
      </c>
      <c r="AB470" s="26">
        <v>127.0999985</v>
      </c>
      <c r="AC470" s="22">
        <v>609.34997559999999</v>
      </c>
      <c r="AD470" s="26">
        <v>3009.3999020000001</v>
      </c>
      <c r="AE470" s="22">
        <v>2217.25</v>
      </c>
      <c r="AF470" s="26">
        <v>11472.25</v>
      </c>
      <c r="AG470" s="64">
        <f t="shared" si="72"/>
        <v>3.8682861454362562E-3</v>
      </c>
      <c r="AH470" s="65">
        <f t="shared" si="72"/>
        <v>4.7532118336021355E-2</v>
      </c>
      <c r="AI470" s="64">
        <f t="shared" si="72"/>
        <v>1.221836957834283E-2</v>
      </c>
      <c r="AJ470" s="65">
        <f t="shared" si="71"/>
        <v>-9.9030182325283468E-3</v>
      </c>
      <c r="AK470" s="64">
        <f t="shared" si="71"/>
        <v>1.8572602704343532E-2</v>
      </c>
      <c r="AL470" s="64">
        <f t="shared" si="71"/>
        <v>5.0567861947584862E-4</v>
      </c>
      <c r="AM470" s="101">
        <f t="shared" si="74"/>
        <v>-2.2799849970843672E-4</v>
      </c>
      <c r="AN470" s="102">
        <f t="shared" si="75"/>
        <v>-1.9827384616167014E-3</v>
      </c>
      <c r="AO470" s="101">
        <f t="shared" si="76"/>
        <v>-1.5017851440489623E-3</v>
      </c>
      <c r="AP470" s="102">
        <f t="shared" si="77"/>
        <v>4.4969824821316319E-4</v>
      </c>
      <c r="AQ470" s="101">
        <f t="shared" si="78"/>
        <v>-1.3096909035684421E-3</v>
      </c>
      <c r="AR470" s="102">
        <f t="shared" si="73"/>
        <v>4.0962846451446933E-3</v>
      </c>
      <c r="AS470" s="101">
        <f t="shared" si="73"/>
        <v>4.9514856797638056E-2</v>
      </c>
      <c r="AT470" s="102">
        <f t="shared" si="73"/>
        <v>1.3720154722391792E-2</v>
      </c>
      <c r="AU470" s="101">
        <f t="shared" si="73"/>
        <v>-1.035271648074151E-2</v>
      </c>
      <c r="AV470" s="102">
        <f t="shared" si="73"/>
        <v>1.9882293607911973E-2</v>
      </c>
      <c r="AW470" s="102">
        <f t="shared" si="79"/>
        <v>1.5372174658469E-2</v>
      </c>
    </row>
    <row r="471" spans="6:49" x14ac:dyDescent="0.3">
      <c r="F471" s="18">
        <v>44071</v>
      </c>
      <c r="G471" s="22">
        <v>7104.1000979999999</v>
      </c>
      <c r="H471" s="26">
        <v>142.8000031</v>
      </c>
      <c r="I471" s="22">
        <v>631.40002440000001</v>
      </c>
      <c r="J471" s="26">
        <v>3014.1499020000001</v>
      </c>
      <c r="K471" s="22">
        <v>2213.6000979999999</v>
      </c>
      <c r="Y471" s="94">
        <v>100</v>
      </c>
      <c r="Z471" s="18">
        <v>44069</v>
      </c>
      <c r="AA471" s="22">
        <v>7008.6499020000001</v>
      </c>
      <c r="AB471" s="26">
        <v>137.8999939</v>
      </c>
      <c r="AC471" s="22">
        <v>613.34997559999999</v>
      </c>
      <c r="AD471" s="26">
        <v>3082.1999510000001</v>
      </c>
      <c r="AE471" s="22">
        <v>2248.8500979999999</v>
      </c>
      <c r="AF471" s="26">
        <v>11549.599609000001</v>
      </c>
      <c r="AG471" s="64">
        <f t="shared" si="72"/>
        <v>-1.4350152376170567E-2</v>
      </c>
      <c r="AH471" s="65">
        <f t="shared" si="72"/>
        <v>8.1554574170624852E-2</v>
      </c>
      <c r="AI471" s="64">
        <f t="shared" si="72"/>
        <v>6.5429204703903298E-3</v>
      </c>
      <c r="AJ471" s="65">
        <f t="shared" si="71"/>
        <v>2.3902921043395333E-2</v>
      </c>
      <c r="AK471" s="64">
        <f t="shared" si="71"/>
        <v>1.4151328746812944E-2</v>
      </c>
      <c r="AL471" s="64">
        <f t="shared" si="71"/>
        <v>6.7196946699834567E-3</v>
      </c>
      <c r="AM471" s="101">
        <f t="shared" si="74"/>
        <v>7.7158666488920105E-3</v>
      </c>
      <c r="AN471" s="102">
        <f t="shared" si="75"/>
        <v>8.9499558691639499E-3</v>
      </c>
      <c r="AO471" s="101">
        <f t="shared" si="76"/>
        <v>7.1808156741296272E-3</v>
      </c>
      <c r="AP471" s="102">
        <f t="shared" si="77"/>
        <v>5.7459006140647339E-3</v>
      </c>
      <c r="AQ471" s="101">
        <f t="shared" si="78"/>
        <v>7.9695141824055998E-3</v>
      </c>
      <c r="AR471" s="102">
        <f t="shared" si="73"/>
        <v>-2.2066019025062576E-2</v>
      </c>
      <c r="AS471" s="101">
        <f t="shared" si="73"/>
        <v>7.2604618301460908E-2</v>
      </c>
      <c r="AT471" s="102">
        <f t="shared" si="73"/>
        <v>-6.3789520373929744E-4</v>
      </c>
      <c r="AU471" s="101">
        <f t="shared" si="73"/>
        <v>1.8157020429330598E-2</v>
      </c>
      <c r="AV471" s="102">
        <f t="shared" si="73"/>
        <v>6.1818145644073445E-3</v>
      </c>
      <c r="AW471" s="102">
        <f t="shared" si="79"/>
        <v>1.4847907813279396E-2</v>
      </c>
    </row>
    <row r="472" spans="6:49" x14ac:dyDescent="0.3">
      <c r="F472" s="18">
        <v>44074</v>
      </c>
      <c r="G472" s="22">
        <v>6839.9501950000003</v>
      </c>
      <c r="H472" s="26">
        <v>143.1999969</v>
      </c>
      <c r="I472" s="22">
        <v>606.90002440000001</v>
      </c>
      <c r="J472" s="26">
        <v>2967</v>
      </c>
      <c r="K472" s="22">
        <v>2092</v>
      </c>
      <c r="Y472" s="94">
        <v>101</v>
      </c>
      <c r="Z472" s="18">
        <v>44070</v>
      </c>
      <c r="AA472" s="22">
        <v>7098</v>
      </c>
      <c r="AB472" s="26">
        <v>144.25</v>
      </c>
      <c r="AC472" s="22">
        <v>636.75</v>
      </c>
      <c r="AD472" s="26">
        <v>3043</v>
      </c>
      <c r="AE472" s="22">
        <v>2236.3500979999999</v>
      </c>
      <c r="AF472" s="26">
        <v>11559.25</v>
      </c>
      <c r="AG472" s="64">
        <f t="shared" si="72"/>
        <v>1.2667967732504412E-2</v>
      </c>
      <c r="AH472" s="65">
        <f t="shared" si="72"/>
        <v>4.5019164823906679E-2</v>
      </c>
      <c r="AI472" s="64">
        <f t="shared" si="72"/>
        <v>3.74414181623339E-2</v>
      </c>
      <c r="AJ472" s="65">
        <f t="shared" si="71"/>
        <v>-1.279974090657063E-2</v>
      </c>
      <c r="AK472" s="64">
        <f t="shared" si="71"/>
        <v>-5.5739016394524936E-3</v>
      </c>
      <c r="AL472" s="64">
        <f t="shared" si="71"/>
        <v>8.3521176729040036E-4</v>
      </c>
      <c r="AM472" s="101">
        <f t="shared" si="74"/>
        <v>1.9326962495609136E-4</v>
      </c>
      <c r="AN472" s="102">
        <f t="shared" si="75"/>
        <v>-1.4029708608197648E-3</v>
      </c>
      <c r="AO472" s="101">
        <f t="shared" si="76"/>
        <v>-1.0413414059614386E-3</v>
      </c>
      <c r="AP472" s="102">
        <f t="shared" si="77"/>
        <v>7.3055916374610216E-4</v>
      </c>
      <c r="AQ472" s="101">
        <f t="shared" si="78"/>
        <v>-8.1760886896409973E-4</v>
      </c>
      <c r="AR472" s="102">
        <f t="shared" si="73"/>
        <v>1.247469810754832E-2</v>
      </c>
      <c r="AS472" s="101">
        <f t="shared" si="73"/>
        <v>4.6422135684726445E-2</v>
      </c>
      <c r="AT472" s="102">
        <f t="shared" si="73"/>
        <v>3.848275956829534E-2</v>
      </c>
      <c r="AU472" s="101">
        <f t="shared" si="73"/>
        <v>-1.3530300070316732E-2</v>
      </c>
      <c r="AV472" s="102">
        <f t="shared" si="73"/>
        <v>-4.7562927704883941E-3</v>
      </c>
      <c r="AW472" s="102">
        <f t="shared" si="79"/>
        <v>1.5818600103952998E-2</v>
      </c>
    </row>
    <row r="473" spans="6:49" x14ac:dyDescent="0.3">
      <c r="F473" s="18">
        <v>44075</v>
      </c>
      <c r="G473" s="22">
        <v>6905.6499020000001</v>
      </c>
      <c r="H473" s="26">
        <v>143.8000031</v>
      </c>
      <c r="I473" s="22">
        <v>607.54998780000005</v>
      </c>
      <c r="J473" s="26">
        <v>2958.3999020000001</v>
      </c>
      <c r="K473" s="22">
        <v>2131.1000979999999</v>
      </c>
      <c r="Y473" s="94">
        <v>102</v>
      </c>
      <c r="Z473" s="18">
        <v>44071</v>
      </c>
      <c r="AA473" s="22">
        <v>7104.1000979999999</v>
      </c>
      <c r="AB473" s="26">
        <v>142.8000031</v>
      </c>
      <c r="AC473" s="22">
        <v>631.40002440000001</v>
      </c>
      <c r="AD473" s="26">
        <v>3014.1499020000001</v>
      </c>
      <c r="AE473" s="22">
        <v>2213.6000979999999</v>
      </c>
      <c r="AF473" s="26">
        <v>11647.599609000001</v>
      </c>
      <c r="AG473" s="64">
        <f t="shared" si="72"/>
        <v>8.5904173791753616E-4</v>
      </c>
      <c r="AH473" s="65">
        <f t="shared" si="72"/>
        <v>-1.0102833774041763E-2</v>
      </c>
      <c r="AI473" s="64">
        <f t="shared" si="72"/>
        <v>-8.4374990913933402E-3</v>
      </c>
      <c r="AJ473" s="65">
        <f t="shared" si="71"/>
        <v>-9.5260367117187567E-3</v>
      </c>
      <c r="AK473" s="64">
        <f t="shared" si="71"/>
        <v>-1.0224922619432673E-2</v>
      </c>
      <c r="AL473" s="64">
        <f t="shared" si="71"/>
        <v>7.6141343894162153E-3</v>
      </c>
      <c r="AM473" s="101">
        <f t="shared" si="74"/>
        <v>8.8592992465830692E-3</v>
      </c>
      <c r="AN473" s="102">
        <f t="shared" si="75"/>
        <v>1.0523597773270194E-2</v>
      </c>
      <c r="AO473" s="101">
        <f t="shared" si="76"/>
        <v>8.4305812004230318E-3</v>
      </c>
      <c r="AP473" s="102">
        <f t="shared" si="77"/>
        <v>6.5082310811359328E-3</v>
      </c>
      <c r="AQ473" s="101">
        <f t="shared" si="78"/>
        <v>9.3051543748669096E-3</v>
      </c>
      <c r="AR473" s="102">
        <f t="shared" si="73"/>
        <v>-8.0002575086655335E-3</v>
      </c>
      <c r="AS473" s="101">
        <f t="shared" si="73"/>
        <v>-2.0626431547311957E-2</v>
      </c>
      <c r="AT473" s="102">
        <f t="shared" si="73"/>
        <v>-1.686808029181637E-2</v>
      </c>
      <c r="AU473" s="101">
        <f t="shared" si="73"/>
        <v>-1.603426779285469E-2</v>
      </c>
      <c r="AV473" s="102">
        <f t="shared" si="73"/>
        <v>-1.9530076994299581E-2</v>
      </c>
      <c r="AW473" s="102">
        <f t="shared" si="79"/>
        <v>-1.6211822826989623E-2</v>
      </c>
    </row>
    <row r="474" spans="6:49" x14ac:dyDescent="0.3">
      <c r="F474" s="18">
        <v>44076</v>
      </c>
      <c r="G474" s="22">
        <v>6920.75</v>
      </c>
      <c r="H474" s="26">
        <v>150.3000031</v>
      </c>
      <c r="I474" s="22">
        <v>642.75</v>
      </c>
      <c r="J474" s="26">
        <v>2880.5500489999999</v>
      </c>
      <c r="K474" s="22">
        <v>2169.8500979999999</v>
      </c>
      <c r="Y474" s="94">
        <v>103</v>
      </c>
      <c r="Z474" s="18">
        <v>44074</v>
      </c>
      <c r="AA474" s="22">
        <v>6839.9501950000003</v>
      </c>
      <c r="AB474" s="26">
        <v>143.1999969</v>
      </c>
      <c r="AC474" s="22">
        <v>606.90002440000001</v>
      </c>
      <c r="AD474" s="26">
        <v>2967</v>
      </c>
      <c r="AE474" s="22">
        <v>2092</v>
      </c>
      <c r="AF474" s="26">
        <v>11387.5</v>
      </c>
      <c r="AG474" s="64">
        <f t="shared" si="72"/>
        <v>-3.7891645787021346E-2</v>
      </c>
      <c r="AH474" s="65">
        <f t="shared" si="72"/>
        <v>2.7971612643330778E-3</v>
      </c>
      <c r="AI474" s="64">
        <f t="shared" si="72"/>
        <v>-3.9575541722047365E-2</v>
      </c>
      <c r="AJ474" s="65">
        <f t="shared" si="71"/>
        <v>-1.5766492894430519E-2</v>
      </c>
      <c r="AK474" s="64">
        <f t="shared" si="71"/>
        <v>-5.6499647559676056E-2</v>
      </c>
      <c r="AL474" s="64">
        <f t="shared" si="71"/>
        <v>-2.2583854050111062E-2</v>
      </c>
      <c r="AM474" s="101">
        <f t="shared" si="74"/>
        <v>-2.9745162984087224E-2</v>
      </c>
      <c r="AN474" s="102">
        <f t="shared" si="75"/>
        <v>-4.2605550000146118E-2</v>
      </c>
      <c r="AO474" s="101">
        <f t="shared" si="76"/>
        <v>-3.3763883216991669E-2</v>
      </c>
      <c r="AP474" s="102">
        <f t="shared" si="77"/>
        <v>-1.9229497389056556E-2</v>
      </c>
      <c r="AQ474" s="101">
        <f t="shared" si="78"/>
        <v>-3.5788602325577547E-2</v>
      </c>
      <c r="AR474" s="102">
        <f t="shared" si="73"/>
        <v>-8.146482802934122E-3</v>
      </c>
      <c r="AS474" s="101">
        <f t="shared" si="73"/>
        <v>4.5402711264479194E-2</v>
      </c>
      <c r="AT474" s="102">
        <f t="shared" si="73"/>
        <v>-5.811658505055696E-3</v>
      </c>
      <c r="AU474" s="101">
        <f t="shared" si="73"/>
        <v>3.4630044946260367E-3</v>
      </c>
      <c r="AV474" s="102">
        <f t="shared" si="73"/>
        <v>-2.0711045234098509E-2</v>
      </c>
      <c r="AW474" s="102">
        <f t="shared" si="79"/>
        <v>2.8393058434033796E-3</v>
      </c>
    </row>
    <row r="475" spans="6:49" x14ac:dyDescent="0.3">
      <c r="F475" s="18">
        <v>44077</v>
      </c>
      <c r="G475" s="22">
        <v>7072.6000979999999</v>
      </c>
      <c r="H475" s="26">
        <v>151.8500061</v>
      </c>
      <c r="I475" s="22">
        <v>644.65002440000001</v>
      </c>
      <c r="J475" s="26">
        <v>2896.3999020000001</v>
      </c>
      <c r="K475" s="22">
        <v>2231.1499020000001</v>
      </c>
      <c r="Y475" s="94">
        <v>104</v>
      </c>
      <c r="Z475" s="18">
        <v>44075</v>
      </c>
      <c r="AA475" s="22">
        <v>6905.6499020000001</v>
      </c>
      <c r="AB475" s="26">
        <v>143.8000031</v>
      </c>
      <c r="AC475" s="22">
        <v>607.54998780000005</v>
      </c>
      <c r="AD475" s="26">
        <v>2958.3999020000001</v>
      </c>
      <c r="AE475" s="22">
        <v>2131.1000979999999</v>
      </c>
      <c r="AF475" s="26">
        <v>11470.25</v>
      </c>
      <c r="AG475" s="64">
        <f t="shared" si="72"/>
        <v>9.5594527493956943E-3</v>
      </c>
      <c r="AH475" s="65">
        <f t="shared" si="72"/>
        <v>4.1812339661648169E-3</v>
      </c>
      <c r="AI475" s="64">
        <f t="shared" si="72"/>
        <v>1.070383227843047E-3</v>
      </c>
      <c r="AJ475" s="65">
        <f t="shared" si="71"/>
        <v>-2.9027927839759588E-3</v>
      </c>
      <c r="AK475" s="64">
        <f t="shared" si="71"/>
        <v>1.8517778124106946E-2</v>
      </c>
      <c r="AL475" s="64">
        <f t="shared" si="71"/>
        <v>7.2404643072113339E-3</v>
      </c>
      <c r="AM475" s="101">
        <f t="shared" si="74"/>
        <v>8.3816074094563309E-3</v>
      </c>
      <c r="AN475" s="102">
        <f t="shared" si="75"/>
        <v>9.8661773939053982E-3</v>
      </c>
      <c r="AO475" s="101">
        <f t="shared" si="76"/>
        <v>7.908466655640687E-3</v>
      </c>
      <c r="AP475" s="102">
        <f t="shared" si="77"/>
        <v>6.189752281381339E-3</v>
      </c>
      <c r="AQ475" s="101">
        <f t="shared" si="78"/>
        <v>8.7471639707403168E-3</v>
      </c>
      <c r="AR475" s="102">
        <f t="shared" si="73"/>
        <v>1.1778453399393634E-3</v>
      </c>
      <c r="AS475" s="101">
        <f t="shared" si="73"/>
        <v>-5.6849434277405813E-3</v>
      </c>
      <c r="AT475" s="102">
        <f t="shared" si="73"/>
        <v>-6.8380834277976402E-3</v>
      </c>
      <c r="AU475" s="101">
        <f t="shared" si="73"/>
        <v>-9.0925450653572982E-3</v>
      </c>
      <c r="AV475" s="102">
        <f t="shared" si="73"/>
        <v>9.7706141533666288E-3</v>
      </c>
      <c r="AW475" s="102">
        <f t="shared" si="79"/>
        <v>-2.1334224855179052E-3</v>
      </c>
    </row>
    <row r="476" spans="6:49" x14ac:dyDescent="0.3">
      <c r="F476" s="18">
        <v>44078</v>
      </c>
      <c r="G476" s="22">
        <v>7190.1000979999999</v>
      </c>
      <c r="H476" s="26">
        <v>147.8000031</v>
      </c>
      <c r="I476" s="22">
        <v>632</v>
      </c>
      <c r="J476" s="26">
        <v>2883.1999510000001</v>
      </c>
      <c r="K476" s="22">
        <v>2180.8500979999999</v>
      </c>
      <c r="Y476" s="94">
        <v>105</v>
      </c>
      <c r="Z476" s="18">
        <v>44076</v>
      </c>
      <c r="AA476" s="22">
        <v>6920.75</v>
      </c>
      <c r="AB476" s="26">
        <v>150.3000031</v>
      </c>
      <c r="AC476" s="22">
        <v>642.75</v>
      </c>
      <c r="AD476" s="26">
        <v>2880.5500489999999</v>
      </c>
      <c r="AE476" s="22">
        <v>2169.8500979999999</v>
      </c>
      <c r="AF476" s="26">
        <v>11535</v>
      </c>
      <c r="AG476" s="64">
        <f t="shared" si="72"/>
        <v>2.1842423350210789E-3</v>
      </c>
      <c r="AH476" s="65">
        <f t="shared" si="72"/>
        <v>4.4209850539679227E-2</v>
      </c>
      <c r="AI476" s="64">
        <f t="shared" si="72"/>
        <v>5.6321389872030038E-2</v>
      </c>
      <c r="AJ476" s="65">
        <f t="shared" si="71"/>
        <v>-2.6667283376865344E-2</v>
      </c>
      <c r="AK476" s="64">
        <f t="shared" si="71"/>
        <v>1.8019761576829819E-2</v>
      </c>
      <c r="AL476" s="64">
        <f t="shared" si="71"/>
        <v>5.6291647324288943E-3</v>
      </c>
      <c r="AM476" s="101">
        <f t="shared" si="74"/>
        <v>6.3217565123825552E-3</v>
      </c>
      <c r="AN476" s="102">
        <f t="shared" si="75"/>
        <v>7.0313205825886238E-3</v>
      </c>
      <c r="AO476" s="101">
        <f t="shared" si="76"/>
        <v>5.6570609797261563E-3</v>
      </c>
      <c r="AP476" s="102">
        <f t="shared" si="77"/>
        <v>4.8164425649763927E-3</v>
      </c>
      <c r="AQ476" s="101">
        <f t="shared" si="78"/>
        <v>6.3410583077001207E-3</v>
      </c>
      <c r="AR476" s="102">
        <f t="shared" si="73"/>
        <v>-4.1375141773614763E-3</v>
      </c>
      <c r="AS476" s="101">
        <f t="shared" si="73"/>
        <v>3.7178529957090603E-2</v>
      </c>
      <c r="AT476" s="102">
        <f t="shared" si="73"/>
        <v>5.0664328892303878E-2</v>
      </c>
      <c r="AU476" s="101">
        <f t="shared" si="73"/>
        <v>-3.1483725941841734E-2</v>
      </c>
      <c r="AV476" s="102">
        <f t="shared" si="73"/>
        <v>1.1678703269129698E-2</v>
      </c>
      <c r="AW476" s="102">
        <f t="shared" si="79"/>
        <v>1.2780064399864195E-2</v>
      </c>
    </row>
    <row r="477" spans="6:49" x14ac:dyDescent="0.3">
      <c r="F477" s="18">
        <v>44081</v>
      </c>
      <c r="G477" s="22">
        <v>7209.1499020000001</v>
      </c>
      <c r="H477" s="26">
        <v>149.3999939</v>
      </c>
      <c r="I477" s="22">
        <v>610.45001219999995</v>
      </c>
      <c r="J477" s="26">
        <v>2898.1999510000001</v>
      </c>
      <c r="K477" s="22">
        <v>2192.8999020000001</v>
      </c>
      <c r="Y477" s="94">
        <v>106</v>
      </c>
      <c r="Z477" s="18">
        <v>44077</v>
      </c>
      <c r="AA477" s="22">
        <v>7072.6000979999999</v>
      </c>
      <c r="AB477" s="26">
        <v>151.8500061</v>
      </c>
      <c r="AC477" s="22">
        <v>644.65002440000001</v>
      </c>
      <c r="AD477" s="26">
        <v>2896.3999020000001</v>
      </c>
      <c r="AE477" s="22">
        <v>2231.1499020000001</v>
      </c>
      <c r="AF477" s="26">
        <v>11527.450194999999</v>
      </c>
      <c r="AG477" s="64">
        <f t="shared" si="72"/>
        <v>2.170403196212688E-2</v>
      </c>
      <c r="AH477" s="65">
        <f t="shared" si="72"/>
        <v>1.0259914278634269E-2</v>
      </c>
      <c r="AI477" s="64">
        <f t="shared" si="72"/>
        <v>2.951725560843165E-3</v>
      </c>
      <c r="AJ477" s="65">
        <f t="shared" si="71"/>
        <v>5.4872875495789522E-3</v>
      </c>
      <c r="AK477" s="64">
        <f t="shared" si="71"/>
        <v>2.785901778713671E-2</v>
      </c>
      <c r="AL477" s="64">
        <f t="shared" si="71"/>
        <v>-6.547270741713221E-4</v>
      </c>
      <c r="AM477" s="101">
        <f t="shared" si="74"/>
        <v>-1.711436307573172E-3</v>
      </c>
      <c r="AN477" s="102">
        <f t="shared" si="75"/>
        <v>-4.0243103927522341E-3</v>
      </c>
      <c r="AO477" s="101">
        <f t="shared" si="76"/>
        <v>-3.1231744908397528E-3</v>
      </c>
      <c r="AP477" s="102">
        <f t="shared" si="77"/>
        <v>-5.3931486827850535E-4</v>
      </c>
      <c r="AQ477" s="101">
        <f t="shared" si="78"/>
        <v>-3.0424901636225705E-3</v>
      </c>
      <c r="AR477" s="102">
        <f t="shared" si="73"/>
        <v>2.3415468269700052E-2</v>
      </c>
      <c r="AS477" s="101">
        <f t="shared" si="73"/>
        <v>1.4284224671386504E-2</v>
      </c>
      <c r="AT477" s="102">
        <f t="shared" si="73"/>
        <v>6.0749000516829178E-3</v>
      </c>
      <c r="AU477" s="101">
        <f t="shared" si="73"/>
        <v>6.0266024178574577E-3</v>
      </c>
      <c r="AV477" s="102">
        <f t="shared" si="73"/>
        <v>3.0901507950759279E-2</v>
      </c>
      <c r="AW477" s="102">
        <f t="shared" si="79"/>
        <v>1.6140540672277243E-2</v>
      </c>
    </row>
    <row r="478" spans="6:49" x14ac:dyDescent="0.3">
      <c r="F478" s="18">
        <v>44082</v>
      </c>
      <c r="G478" s="22">
        <v>7224</v>
      </c>
      <c r="H478" s="26">
        <v>142.3000031</v>
      </c>
      <c r="I478" s="22">
        <v>608.59997559999999</v>
      </c>
      <c r="J478" s="26">
        <v>2901.75</v>
      </c>
      <c r="K478" s="22">
        <v>2161.5</v>
      </c>
      <c r="Y478" s="94">
        <v>107</v>
      </c>
      <c r="Z478" s="18">
        <v>44078</v>
      </c>
      <c r="AA478" s="22">
        <v>7190.1000979999999</v>
      </c>
      <c r="AB478" s="26">
        <v>147.8000031</v>
      </c>
      <c r="AC478" s="22">
        <v>632</v>
      </c>
      <c r="AD478" s="26">
        <v>2883.1999510000001</v>
      </c>
      <c r="AE478" s="22">
        <v>2180.8500979999999</v>
      </c>
      <c r="AF478" s="26">
        <v>11333.849609000001</v>
      </c>
      <c r="AG478" s="64">
        <f t="shared" si="72"/>
        <v>1.6476916250186158E-2</v>
      </c>
      <c r="AH478" s="65">
        <f t="shared" si="72"/>
        <v>-2.7033202174587833E-2</v>
      </c>
      <c r="AI478" s="64">
        <f t="shared" si="72"/>
        <v>-1.9818177559984568E-2</v>
      </c>
      <c r="AJ478" s="65">
        <f t="shared" si="71"/>
        <v>-4.5677812605463943E-3</v>
      </c>
      <c r="AK478" s="64">
        <f t="shared" si="71"/>
        <v>-2.2802349690736384E-2</v>
      </c>
      <c r="AL478" s="64">
        <f t="shared" si="71"/>
        <v>-1.69373759057397E-2</v>
      </c>
      <c r="AM478" s="101">
        <f t="shared" si="74"/>
        <v>-2.2526826150254666E-2</v>
      </c>
      <c r="AN478" s="102">
        <f t="shared" si="75"/>
        <v>-3.2671359438664872E-2</v>
      </c>
      <c r="AO478" s="101">
        <f t="shared" si="76"/>
        <v>-2.587428084749965E-2</v>
      </c>
      <c r="AP478" s="102">
        <f t="shared" si="77"/>
        <v>-1.4417007259664964E-2</v>
      </c>
      <c r="AQ478" s="101">
        <f t="shared" si="78"/>
        <v>-2.7356884690922897E-2</v>
      </c>
      <c r="AR478" s="102">
        <f t="shared" ref="AR478:AV528" si="80">AG478-AM478</f>
        <v>3.9003742400440827E-2</v>
      </c>
      <c r="AS478" s="101">
        <f t="shared" si="80"/>
        <v>5.6381572640770393E-3</v>
      </c>
      <c r="AT478" s="102">
        <f t="shared" si="80"/>
        <v>6.0561032875150814E-3</v>
      </c>
      <c r="AU478" s="101">
        <f t="shared" si="80"/>
        <v>9.8492259991185688E-3</v>
      </c>
      <c r="AV478" s="102">
        <f t="shared" si="80"/>
        <v>4.5545350001865124E-3</v>
      </c>
      <c r="AW478" s="102">
        <f t="shared" si="79"/>
        <v>1.3020352790267605E-2</v>
      </c>
    </row>
    <row r="479" spans="6:49" x14ac:dyDescent="0.3">
      <c r="F479" s="18">
        <v>44083</v>
      </c>
      <c r="G479" s="22">
        <v>7215.25</v>
      </c>
      <c r="H479" s="26">
        <v>140.1000061</v>
      </c>
      <c r="I479" s="22">
        <v>613.90002440000001</v>
      </c>
      <c r="J479" s="26">
        <v>2910.1499020000001</v>
      </c>
      <c r="K479" s="22">
        <v>2176.9499510000001</v>
      </c>
      <c r="Y479" s="94">
        <v>108</v>
      </c>
      <c r="Z479" s="18">
        <v>44081</v>
      </c>
      <c r="AA479" s="22">
        <v>7209.1499020000001</v>
      </c>
      <c r="AB479" s="26">
        <v>149.3999939</v>
      </c>
      <c r="AC479" s="22">
        <v>610.45001219999995</v>
      </c>
      <c r="AD479" s="26">
        <v>2898.1999510000001</v>
      </c>
      <c r="AE479" s="22">
        <v>2192.8999020000001</v>
      </c>
      <c r="AF479" s="26">
        <v>11355.049805000001</v>
      </c>
      <c r="AG479" s="64">
        <f t="shared" si="72"/>
        <v>2.6459454643840297E-3</v>
      </c>
      <c r="AH479" s="65">
        <f t="shared" si="72"/>
        <v>1.0767202380338743E-2</v>
      </c>
      <c r="AI479" s="64">
        <f t="shared" si="72"/>
        <v>-3.469298404673643E-2</v>
      </c>
      <c r="AJ479" s="65">
        <f t="shared" si="71"/>
        <v>5.1890662857647695E-3</v>
      </c>
      <c r="AK479" s="64">
        <f t="shared" si="71"/>
        <v>5.5100700711583845E-3</v>
      </c>
      <c r="AL479" s="64">
        <f t="shared" si="71"/>
        <v>1.8687730755885309E-3</v>
      </c>
      <c r="AM479" s="101">
        <f t="shared" si="74"/>
        <v>1.5145522848650094E-3</v>
      </c>
      <c r="AN479" s="102">
        <f t="shared" si="75"/>
        <v>4.1543607020548849E-4</v>
      </c>
      <c r="AO479" s="101">
        <f t="shared" si="76"/>
        <v>4.028132579670554E-4</v>
      </c>
      <c r="AP479" s="102">
        <f t="shared" si="77"/>
        <v>1.611462882334671E-3</v>
      </c>
      <c r="AQ479" s="101">
        <f t="shared" si="78"/>
        <v>7.2577744846302706E-4</v>
      </c>
      <c r="AR479" s="102">
        <f t="shared" si="80"/>
        <v>1.1313931795190204E-3</v>
      </c>
      <c r="AS479" s="101">
        <f t="shared" si="80"/>
        <v>1.0351766310133254E-2</v>
      </c>
      <c r="AT479" s="102">
        <f t="shared" si="80"/>
        <v>-3.5095797304703483E-2</v>
      </c>
      <c r="AU479" s="101">
        <f t="shared" si="80"/>
        <v>3.5776034034300987E-3</v>
      </c>
      <c r="AV479" s="102">
        <f t="shared" si="80"/>
        <v>4.7842926226953578E-3</v>
      </c>
      <c r="AW479" s="102">
        <f t="shared" si="79"/>
        <v>-3.0501483577851495E-3</v>
      </c>
    </row>
    <row r="480" spans="6:49" x14ac:dyDescent="0.3">
      <c r="F480" s="18">
        <v>44084</v>
      </c>
      <c r="G480" s="22">
        <v>7231.6499020000001</v>
      </c>
      <c r="H480" s="26">
        <v>143.3000031</v>
      </c>
      <c r="I480" s="22">
        <v>615.45001219999995</v>
      </c>
      <c r="J480" s="26">
        <v>2914.6999510000001</v>
      </c>
      <c r="K480" s="22">
        <v>2175.6000979999999</v>
      </c>
      <c r="Y480" s="94">
        <v>109</v>
      </c>
      <c r="Z480" s="18">
        <v>44082</v>
      </c>
      <c r="AA480" s="22">
        <v>7224</v>
      </c>
      <c r="AB480" s="26">
        <v>142.3000031</v>
      </c>
      <c r="AC480" s="22">
        <v>608.59997559999999</v>
      </c>
      <c r="AD480" s="26">
        <v>2901.75</v>
      </c>
      <c r="AE480" s="22">
        <v>2161.5</v>
      </c>
      <c r="AF480" s="26">
        <v>11317.349609000001</v>
      </c>
      <c r="AG480" s="64">
        <f t="shared" si="72"/>
        <v>2.0577771783696552E-3</v>
      </c>
      <c r="AH480" s="65">
        <f t="shared" si="72"/>
        <v>-4.8689704987961692E-2</v>
      </c>
      <c r="AI480" s="64">
        <f t="shared" si="72"/>
        <v>-3.0352127292655375E-3</v>
      </c>
      <c r="AJ480" s="65">
        <f t="shared" si="71"/>
        <v>1.2241655439540723E-3</v>
      </c>
      <c r="AK480" s="64">
        <f t="shared" si="71"/>
        <v>-1.4422398945622522E-2</v>
      </c>
      <c r="AL480" s="64">
        <f t="shared" si="71"/>
        <v>-3.3256498404452715E-3</v>
      </c>
      <c r="AM480" s="101">
        <f t="shared" si="74"/>
        <v>-5.1258868183461405E-3</v>
      </c>
      <c r="AN480" s="102">
        <f t="shared" si="75"/>
        <v>-8.7234263827102691E-3</v>
      </c>
      <c r="AO480" s="101">
        <f t="shared" si="76"/>
        <v>-6.855150077521353E-3</v>
      </c>
      <c r="AP480" s="102">
        <f t="shared" si="77"/>
        <v>-2.8157408315798681E-3</v>
      </c>
      <c r="AQ480" s="101">
        <f t="shared" si="78"/>
        <v>-7.0308995780186817E-3</v>
      </c>
      <c r="AR480" s="102">
        <f t="shared" si="80"/>
        <v>7.1836639967157957E-3</v>
      </c>
      <c r="AS480" s="101">
        <f t="shared" si="80"/>
        <v>-3.9966278605251426E-2</v>
      </c>
      <c r="AT480" s="102">
        <f t="shared" si="80"/>
        <v>3.8199373482558155E-3</v>
      </c>
      <c r="AU480" s="101">
        <f t="shared" si="80"/>
        <v>4.0399063755339401E-3</v>
      </c>
      <c r="AV480" s="102">
        <f t="shared" si="80"/>
        <v>-7.3914993676038408E-3</v>
      </c>
      <c r="AW480" s="102">
        <f t="shared" si="79"/>
        <v>-6.462854050469943E-3</v>
      </c>
    </row>
    <row r="481" spans="6:49" x14ac:dyDescent="0.3">
      <c r="F481" s="18">
        <v>44085</v>
      </c>
      <c r="G481" s="22">
        <v>7193.6000979999999</v>
      </c>
      <c r="H481" s="26">
        <v>144.3000031</v>
      </c>
      <c r="I481" s="22">
        <v>614.25</v>
      </c>
      <c r="J481" s="26">
        <v>2916.3500979999999</v>
      </c>
      <c r="K481" s="22">
        <v>2160.3000489999999</v>
      </c>
      <c r="Y481" s="94">
        <v>110</v>
      </c>
      <c r="Z481" s="18">
        <v>44083</v>
      </c>
      <c r="AA481" s="22">
        <v>7215.25</v>
      </c>
      <c r="AB481" s="26">
        <v>140.1000061</v>
      </c>
      <c r="AC481" s="22">
        <v>613.90002440000001</v>
      </c>
      <c r="AD481" s="26">
        <v>2910.1499020000001</v>
      </c>
      <c r="AE481" s="22">
        <v>2176.9499510000001</v>
      </c>
      <c r="AF481" s="26">
        <v>11278</v>
      </c>
      <c r="AG481" s="64">
        <f t="shared" si="72"/>
        <v>-1.2119744544985974E-3</v>
      </c>
      <c r="AH481" s="65">
        <f t="shared" si="72"/>
        <v>-1.5581029997479009E-2</v>
      </c>
      <c r="AI481" s="64">
        <f t="shared" si="72"/>
        <v>8.6708908084813293E-3</v>
      </c>
      <c r="AJ481" s="65">
        <f t="shared" si="71"/>
        <v>2.8905893048484324E-3</v>
      </c>
      <c r="AK481" s="64">
        <f t="shared" si="71"/>
        <v>7.1223669682392073E-3</v>
      </c>
      <c r="AL481" s="64">
        <f t="shared" si="71"/>
        <v>-3.4829864959587471E-3</v>
      </c>
      <c r="AM481" s="101">
        <f t="shared" si="74"/>
        <v>-5.3270226319925753E-3</v>
      </c>
      <c r="AN481" s="102">
        <f t="shared" si="75"/>
        <v>-9.0002382782340424E-3</v>
      </c>
      <c r="AO481" s="101">
        <f t="shared" si="76"/>
        <v>-7.0749904131090276E-3</v>
      </c>
      <c r="AP481" s="102">
        <f t="shared" si="77"/>
        <v>-2.9498387741008847E-3</v>
      </c>
      <c r="AQ481" s="101">
        <f t="shared" si="78"/>
        <v>-7.2658457194808568E-3</v>
      </c>
      <c r="AR481" s="102">
        <f t="shared" si="80"/>
        <v>4.1150481774939775E-3</v>
      </c>
      <c r="AS481" s="101">
        <f t="shared" si="80"/>
        <v>-6.5807917192449664E-3</v>
      </c>
      <c r="AT481" s="102">
        <f t="shared" si="80"/>
        <v>1.5745881221590357E-2</v>
      </c>
      <c r="AU481" s="101">
        <f t="shared" si="80"/>
        <v>5.8404280789493175E-3</v>
      </c>
      <c r="AV481" s="102">
        <f t="shared" si="80"/>
        <v>1.4388212687720064E-2</v>
      </c>
      <c r="AW481" s="102">
        <f t="shared" si="79"/>
        <v>6.7017556893017496E-3</v>
      </c>
    </row>
    <row r="482" spans="6:49" x14ac:dyDescent="0.3">
      <c r="F482" s="18">
        <v>44088</v>
      </c>
      <c r="G482" s="22">
        <v>7128.8500979999999</v>
      </c>
      <c r="H482" s="26">
        <v>148.5500031</v>
      </c>
      <c r="I482" s="22">
        <v>615.29998780000005</v>
      </c>
      <c r="J482" s="26">
        <v>2957.6999510000001</v>
      </c>
      <c r="K482" s="22">
        <v>2159.3999020000001</v>
      </c>
      <c r="Y482" s="94">
        <v>111</v>
      </c>
      <c r="Z482" s="18">
        <v>44084</v>
      </c>
      <c r="AA482" s="22">
        <v>7231.6499020000001</v>
      </c>
      <c r="AB482" s="26">
        <v>143.3000031</v>
      </c>
      <c r="AC482" s="22">
        <v>615.45001219999995</v>
      </c>
      <c r="AD482" s="26">
        <v>2914.6999510000001</v>
      </c>
      <c r="AE482" s="22">
        <v>2175.6000979999999</v>
      </c>
      <c r="AF482" s="26">
        <v>11449.25</v>
      </c>
      <c r="AG482" s="64">
        <f t="shared" si="72"/>
        <v>2.2703706893246658E-3</v>
      </c>
      <c r="AH482" s="65">
        <f t="shared" si="72"/>
        <v>2.2583859583775023E-2</v>
      </c>
      <c r="AI482" s="64">
        <f t="shared" si="72"/>
        <v>2.5216391998613883E-3</v>
      </c>
      <c r="AJ482" s="65">
        <f t="shared" si="71"/>
        <v>1.562289171493898E-3</v>
      </c>
      <c r="AK482" s="64">
        <f t="shared" si="71"/>
        <v>-6.2025848207606369E-4</v>
      </c>
      <c r="AL482" s="64">
        <f t="shared" si="71"/>
        <v>1.507030028649042E-2</v>
      </c>
      <c r="AM482" s="101">
        <f t="shared" si="74"/>
        <v>1.8391102178941531E-2</v>
      </c>
      <c r="AN482" s="102">
        <f t="shared" si="75"/>
        <v>2.3641681468217254E-2</v>
      </c>
      <c r="AO482" s="101">
        <f t="shared" si="76"/>
        <v>1.8848789263004945E-2</v>
      </c>
      <c r="AP482" s="102">
        <f t="shared" si="77"/>
        <v>1.2863117058786476E-2</v>
      </c>
      <c r="AQ482" s="101">
        <f t="shared" si="78"/>
        <v>2.0439224829729253E-2</v>
      </c>
      <c r="AR482" s="102">
        <f t="shared" si="80"/>
        <v>-1.6120731489616867E-2</v>
      </c>
      <c r="AS482" s="101">
        <f t="shared" si="80"/>
        <v>-1.0578218844422317E-3</v>
      </c>
      <c r="AT482" s="102">
        <f t="shared" si="80"/>
        <v>-1.6327150063143558E-2</v>
      </c>
      <c r="AU482" s="101">
        <f t="shared" si="80"/>
        <v>-1.1300827887292577E-2</v>
      </c>
      <c r="AV482" s="102">
        <f t="shared" si="80"/>
        <v>-2.1059483311805318E-2</v>
      </c>
      <c r="AW482" s="102">
        <f t="shared" si="79"/>
        <v>-1.3173202927260111E-2</v>
      </c>
    </row>
    <row r="483" spans="6:49" x14ac:dyDescent="0.3">
      <c r="F483" s="18">
        <v>44089</v>
      </c>
      <c r="G483" s="22">
        <v>7052.7998049999997</v>
      </c>
      <c r="H483" s="26">
        <v>148.3999939</v>
      </c>
      <c r="I483" s="22">
        <v>613.45001219999995</v>
      </c>
      <c r="J483" s="26">
        <v>2937.3500979999999</v>
      </c>
      <c r="K483" s="22">
        <v>2140.6000979999999</v>
      </c>
      <c r="Y483" s="94">
        <v>112</v>
      </c>
      <c r="Z483" s="18">
        <v>44085</v>
      </c>
      <c r="AA483" s="22">
        <v>7193.6000979999999</v>
      </c>
      <c r="AB483" s="26">
        <v>144.3000031</v>
      </c>
      <c r="AC483" s="22">
        <v>614.25</v>
      </c>
      <c r="AD483" s="26">
        <v>2916.3500979999999</v>
      </c>
      <c r="AE483" s="22">
        <v>2160.3000489999999</v>
      </c>
      <c r="AF483" s="26">
        <v>11464.450194999999</v>
      </c>
      <c r="AG483" s="64">
        <f t="shared" si="72"/>
        <v>-5.2754568891642435E-3</v>
      </c>
      <c r="AH483" s="65">
        <f t="shared" si="72"/>
        <v>6.9541307957826769E-3</v>
      </c>
      <c r="AI483" s="64">
        <f t="shared" si="72"/>
        <v>-1.9517159779098398E-3</v>
      </c>
      <c r="AJ483" s="65">
        <f t="shared" si="71"/>
        <v>5.6598623924817204E-4</v>
      </c>
      <c r="AK483" s="64">
        <f t="shared" si="71"/>
        <v>-7.0574099888842372E-3</v>
      </c>
      <c r="AL483" s="64">
        <f t="shared" si="71"/>
        <v>1.3267344078249912E-3</v>
      </c>
      <c r="AM483" s="101">
        <f t="shared" si="74"/>
        <v>8.2162165078837818E-4</v>
      </c>
      <c r="AN483" s="102">
        <f t="shared" si="75"/>
        <v>-5.3820534654596503E-4</v>
      </c>
      <c r="AO483" s="101">
        <f t="shared" si="76"/>
        <v>-3.5455610541328163E-4</v>
      </c>
      <c r="AP483" s="102">
        <f t="shared" si="77"/>
        <v>1.1494836323200548E-3</v>
      </c>
      <c r="AQ483" s="101">
        <f t="shared" si="78"/>
        <v>-8.3632749680115446E-5</v>
      </c>
      <c r="AR483" s="102">
        <f t="shared" si="80"/>
        <v>-6.0970785399526214E-3</v>
      </c>
      <c r="AS483" s="101">
        <f t="shared" si="80"/>
        <v>7.4923361423286424E-3</v>
      </c>
      <c r="AT483" s="102">
        <f t="shared" si="80"/>
        <v>-1.5971598724965582E-3</v>
      </c>
      <c r="AU483" s="101">
        <f t="shared" si="80"/>
        <v>-5.8349739307188276E-4</v>
      </c>
      <c r="AV483" s="102">
        <f t="shared" si="80"/>
        <v>-6.9737772392041222E-3</v>
      </c>
      <c r="AW483" s="102">
        <f t="shared" si="79"/>
        <v>-1.5518353804793085E-3</v>
      </c>
    </row>
    <row r="484" spans="6:49" x14ac:dyDescent="0.3">
      <c r="F484" s="18">
        <v>44090</v>
      </c>
      <c r="G484" s="22">
        <v>7057.9501950000003</v>
      </c>
      <c r="H484" s="26">
        <v>151.4499969</v>
      </c>
      <c r="I484" s="22">
        <v>639.45001219999995</v>
      </c>
      <c r="J484" s="26">
        <v>3037.9499510000001</v>
      </c>
      <c r="K484" s="22">
        <v>2163.75</v>
      </c>
      <c r="Y484" s="94">
        <v>113</v>
      </c>
      <c r="Z484" s="18">
        <v>44088</v>
      </c>
      <c r="AA484" s="22">
        <v>7128.8500979999999</v>
      </c>
      <c r="AB484" s="26">
        <v>148.5500031</v>
      </c>
      <c r="AC484" s="22">
        <v>615.29998780000005</v>
      </c>
      <c r="AD484" s="26">
        <v>2957.6999510000001</v>
      </c>
      <c r="AE484" s="22">
        <v>2159.3999020000001</v>
      </c>
      <c r="AF484" s="26">
        <v>11440.049805000001</v>
      </c>
      <c r="AG484" s="64">
        <f t="shared" si="72"/>
        <v>-9.0418106184472925E-3</v>
      </c>
      <c r="AH484" s="65">
        <f t="shared" si="72"/>
        <v>2.9027135514164533E-2</v>
      </c>
      <c r="AI484" s="64">
        <f t="shared" si="72"/>
        <v>1.707922517429786E-3</v>
      </c>
      <c r="AJ484" s="65">
        <f t="shared" si="71"/>
        <v>1.4079054717855677E-2</v>
      </c>
      <c r="AK484" s="64">
        <f t="shared" si="71"/>
        <v>-4.1676367490309614E-4</v>
      </c>
      <c r="AL484" s="64">
        <f t="shared" si="71"/>
        <v>-2.1306205532146271E-3</v>
      </c>
      <c r="AM484" s="101">
        <f t="shared" si="74"/>
        <v>-3.5981869493358441E-3</v>
      </c>
      <c r="AN484" s="102">
        <f t="shared" si="75"/>
        <v>-6.6209390689615268E-3</v>
      </c>
      <c r="AO484" s="101">
        <f t="shared" si="76"/>
        <v>-5.1853825418857503E-3</v>
      </c>
      <c r="AP484" s="102">
        <f t="shared" si="77"/>
        <v>-1.7972180458564802E-3</v>
      </c>
      <c r="AQ484" s="101">
        <f t="shared" si="78"/>
        <v>-5.2463979369177221E-3</v>
      </c>
      <c r="AR484" s="102">
        <f t="shared" si="80"/>
        <v>-5.4436236691114484E-3</v>
      </c>
      <c r="AS484" s="101">
        <f t="shared" si="80"/>
        <v>3.5648074583126063E-2</v>
      </c>
      <c r="AT484" s="102">
        <f t="shared" si="80"/>
        <v>6.8933050593155366E-3</v>
      </c>
      <c r="AU484" s="101">
        <f t="shared" si="80"/>
        <v>1.5876272763712156E-2</v>
      </c>
      <c r="AV484" s="102">
        <f t="shared" si="80"/>
        <v>4.8296342620146263E-3</v>
      </c>
      <c r="AW484" s="102">
        <f t="shared" si="79"/>
        <v>1.1560732599811387E-2</v>
      </c>
    </row>
    <row r="485" spans="6:49" x14ac:dyDescent="0.3">
      <c r="F485" s="18">
        <v>44091</v>
      </c>
      <c r="G485" s="22">
        <v>7085.8500979999999</v>
      </c>
      <c r="H485" s="26">
        <v>147.6499939</v>
      </c>
      <c r="I485" s="22">
        <v>636.79998780000005</v>
      </c>
      <c r="J485" s="26">
        <v>3019.1999510000001</v>
      </c>
      <c r="K485" s="22">
        <v>2145.4499510000001</v>
      </c>
      <c r="Y485" s="94">
        <v>114</v>
      </c>
      <c r="Z485" s="18">
        <v>44089</v>
      </c>
      <c r="AA485" s="22">
        <v>7052.7998049999997</v>
      </c>
      <c r="AB485" s="26">
        <v>148.3999939</v>
      </c>
      <c r="AC485" s="22">
        <v>613.45001219999995</v>
      </c>
      <c r="AD485" s="26">
        <v>2937.3500979999999</v>
      </c>
      <c r="AE485" s="22">
        <v>2140.6000979999999</v>
      </c>
      <c r="AF485" s="26">
        <v>11521.799805000001</v>
      </c>
      <c r="AG485" s="64">
        <f t="shared" si="72"/>
        <v>-1.072527139414374E-2</v>
      </c>
      <c r="AH485" s="65">
        <f t="shared" si="72"/>
        <v>-1.0103331488529508E-3</v>
      </c>
      <c r="AI485" s="64">
        <f t="shared" si="72"/>
        <v>-3.0111527940051962E-3</v>
      </c>
      <c r="AJ485" s="65">
        <f t="shared" si="71"/>
        <v>-6.9040749999475445E-3</v>
      </c>
      <c r="AK485" s="64">
        <f t="shared" si="71"/>
        <v>-8.7441505982315884E-3</v>
      </c>
      <c r="AL485" s="64">
        <f t="shared" si="71"/>
        <v>7.1205366114552417E-3</v>
      </c>
      <c r="AM485" s="101">
        <f t="shared" si="74"/>
        <v>8.2282944094696376E-3</v>
      </c>
      <c r="AN485" s="102">
        <f t="shared" si="75"/>
        <v>9.6551813441946611E-3</v>
      </c>
      <c r="AO485" s="101">
        <f t="shared" si="76"/>
        <v>7.7408963917677664E-3</v>
      </c>
      <c r="AP485" s="102">
        <f t="shared" si="77"/>
        <v>6.0875379741069545E-3</v>
      </c>
      <c r="AQ485" s="101">
        <f t="shared" si="78"/>
        <v>8.5680795146713343E-3</v>
      </c>
      <c r="AR485" s="102">
        <f t="shared" si="80"/>
        <v>-1.8953565803613376E-2</v>
      </c>
      <c r="AS485" s="101">
        <f t="shared" si="80"/>
        <v>-1.0665514493047612E-2</v>
      </c>
      <c r="AT485" s="102">
        <f t="shared" si="80"/>
        <v>-1.0752049185772963E-2</v>
      </c>
      <c r="AU485" s="101">
        <f t="shared" si="80"/>
        <v>-1.29916129740545E-2</v>
      </c>
      <c r="AV485" s="102">
        <f t="shared" si="80"/>
        <v>-1.7312230112902921E-2</v>
      </c>
      <c r="AW485" s="102">
        <f t="shared" si="79"/>
        <v>-1.4134994513878275E-2</v>
      </c>
    </row>
    <row r="486" spans="6:49" x14ac:dyDescent="0.3">
      <c r="F486" s="18">
        <v>44092</v>
      </c>
      <c r="G486" s="22">
        <v>6964.75</v>
      </c>
      <c r="H486" s="26">
        <v>147.8999939</v>
      </c>
      <c r="I486" s="22">
        <v>654.15002440000001</v>
      </c>
      <c r="J486" s="26">
        <v>3050.9499510000001</v>
      </c>
      <c r="K486" s="22">
        <v>2152.9499510000001</v>
      </c>
      <c r="Y486" s="94">
        <v>115</v>
      </c>
      <c r="Z486" s="18">
        <v>44090</v>
      </c>
      <c r="AA486" s="22">
        <v>7057.9501950000003</v>
      </c>
      <c r="AB486" s="26">
        <v>151.4499969</v>
      </c>
      <c r="AC486" s="22">
        <v>639.45001219999995</v>
      </c>
      <c r="AD486" s="26">
        <v>3037.9499510000001</v>
      </c>
      <c r="AE486" s="22">
        <v>2163.75</v>
      </c>
      <c r="AF486" s="26">
        <v>11604.549805000001</v>
      </c>
      <c r="AG486" s="64">
        <f t="shared" si="72"/>
        <v>7.2999524883056877E-4</v>
      </c>
      <c r="AH486" s="65">
        <f t="shared" si="72"/>
        <v>2.0344227376286713E-2</v>
      </c>
      <c r="AI486" s="64">
        <f t="shared" si="72"/>
        <v>4.1509669833511738E-2</v>
      </c>
      <c r="AJ486" s="65">
        <f t="shared" si="71"/>
        <v>3.3675082012570391E-2</v>
      </c>
      <c r="AK486" s="64">
        <f t="shared" si="71"/>
        <v>1.0756618158588202E-2</v>
      </c>
      <c r="AL486" s="64">
        <f t="shared" si="71"/>
        <v>7.1563696437893613E-3</v>
      </c>
      <c r="AM486" s="101">
        <f t="shared" si="74"/>
        <v>8.2741025912338988E-3</v>
      </c>
      <c r="AN486" s="102">
        <f t="shared" si="75"/>
        <v>9.7182245655622508E-3</v>
      </c>
      <c r="AO486" s="101">
        <f t="shared" si="76"/>
        <v>7.790964481926085E-3</v>
      </c>
      <c r="AP486" s="102">
        <f t="shared" si="77"/>
        <v>6.1180784473019176E-3</v>
      </c>
      <c r="AQ486" s="101">
        <f t="shared" si="78"/>
        <v>8.6215879145818027E-3</v>
      </c>
      <c r="AR486" s="102">
        <f t="shared" si="80"/>
        <v>-7.5441073424033301E-3</v>
      </c>
      <c r="AS486" s="101">
        <f t="shared" si="80"/>
        <v>1.0626002810724462E-2</v>
      </c>
      <c r="AT486" s="102">
        <f t="shared" si="80"/>
        <v>3.3718705351585651E-2</v>
      </c>
      <c r="AU486" s="101">
        <f t="shared" si="80"/>
        <v>2.7557003565268474E-2</v>
      </c>
      <c r="AV486" s="102">
        <f t="shared" si="80"/>
        <v>2.1350302440063997E-3</v>
      </c>
      <c r="AW486" s="102">
        <f t="shared" si="79"/>
        <v>1.3298526925836333E-2</v>
      </c>
    </row>
    <row r="487" spans="6:49" x14ac:dyDescent="0.3">
      <c r="F487" s="18">
        <v>44095</v>
      </c>
      <c r="G487" s="22">
        <v>6626.9501950000003</v>
      </c>
      <c r="H487" s="26">
        <v>137.4499969</v>
      </c>
      <c r="I487" s="22">
        <v>622.45001219999995</v>
      </c>
      <c r="J487" s="26">
        <v>2986.6999510000001</v>
      </c>
      <c r="K487" s="22">
        <v>2102.9499510000001</v>
      </c>
      <c r="Y487" s="94">
        <v>116</v>
      </c>
      <c r="Z487" s="18">
        <v>44091</v>
      </c>
      <c r="AA487" s="22">
        <v>7085.8500979999999</v>
      </c>
      <c r="AB487" s="26">
        <v>147.6499939</v>
      </c>
      <c r="AC487" s="22">
        <v>636.79998780000005</v>
      </c>
      <c r="AD487" s="26">
        <v>3019.1999510000001</v>
      </c>
      <c r="AE487" s="22">
        <v>2145.4499510000001</v>
      </c>
      <c r="AF487" s="26">
        <v>11516.099609000001</v>
      </c>
      <c r="AG487" s="64">
        <f t="shared" si="72"/>
        <v>3.9451828517487368E-3</v>
      </c>
      <c r="AH487" s="65">
        <f t="shared" si="72"/>
        <v>-2.5410950128431805E-2</v>
      </c>
      <c r="AI487" s="64">
        <f t="shared" si="72"/>
        <v>-4.1528355863429765E-3</v>
      </c>
      <c r="AJ487" s="65">
        <f t="shared" si="71"/>
        <v>-6.191050309980118E-3</v>
      </c>
      <c r="AK487" s="64">
        <f t="shared" si="71"/>
        <v>-8.4935297604319376E-3</v>
      </c>
      <c r="AL487" s="64">
        <f t="shared" si="71"/>
        <v>-7.6512234508909404E-3</v>
      </c>
      <c r="AM487" s="101">
        <f t="shared" si="74"/>
        <v>-1.0655607561329775E-2</v>
      </c>
      <c r="AN487" s="102">
        <f t="shared" si="75"/>
        <v>-1.6333669694590793E-2</v>
      </c>
      <c r="AO487" s="101">
        <f t="shared" si="76"/>
        <v>-1.2899104367932193E-2</v>
      </c>
      <c r="AP487" s="102">
        <f t="shared" si="77"/>
        <v>-6.5024247736717279E-3</v>
      </c>
      <c r="AQ487" s="101">
        <f t="shared" si="78"/>
        <v>-1.3490149814831922E-2</v>
      </c>
      <c r="AR487" s="102">
        <f t="shared" si="80"/>
        <v>1.4600790413078511E-2</v>
      </c>
      <c r="AS487" s="101">
        <f t="shared" si="80"/>
        <v>-9.0772804338410118E-3</v>
      </c>
      <c r="AT487" s="102">
        <f t="shared" si="80"/>
        <v>8.7462687815892167E-3</v>
      </c>
      <c r="AU487" s="101">
        <f t="shared" si="80"/>
        <v>3.1137446369160996E-4</v>
      </c>
      <c r="AV487" s="102">
        <f t="shared" si="80"/>
        <v>4.9966200543999847E-3</v>
      </c>
      <c r="AW487" s="102">
        <f t="shared" si="79"/>
        <v>3.9155546557836625E-3</v>
      </c>
    </row>
    <row r="488" spans="6:49" x14ac:dyDescent="0.3">
      <c r="F488" s="18">
        <v>44096</v>
      </c>
      <c r="G488" s="22">
        <v>6440.5498049999997</v>
      </c>
      <c r="H488" s="26">
        <v>133.1000061</v>
      </c>
      <c r="I488" s="22">
        <v>615.79998780000005</v>
      </c>
      <c r="J488" s="26">
        <v>2985.8500979999999</v>
      </c>
      <c r="K488" s="22">
        <v>2064.3500979999999</v>
      </c>
      <c r="Y488" s="94">
        <v>117</v>
      </c>
      <c r="Z488" s="18">
        <v>44092</v>
      </c>
      <c r="AA488" s="22">
        <v>6964.75</v>
      </c>
      <c r="AB488" s="26">
        <v>147.8999939</v>
      </c>
      <c r="AC488" s="22">
        <v>654.15002440000001</v>
      </c>
      <c r="AD488" s="26">
        <v>3050.9499510000001</v>
      </c>
      <c r="AE488" s="22">
        <v>2152.9499510000001</v>
      </c>
      <c r="AF488" s="26">
        <v>11504.950194999999</v>
      </c>
      <c r="AG488" s="64">
        <f t="shared" si="72"/>
        <v>-1.7238138715248305E-2</v>
      </c>
      <c r="AH488" s="65">
        <f t="shared" si="72"/>
        <v>1.6917615966566993E-3</v>
      </c>
      <c r="AI488" s="64">
        <f t="shared" si="72"/>
        <v>2.6881104885316198E-2</v>
      </c>
      <c r="AJ488" s="65">
        <f t="shared" si="71"/>
        <v>1.0461122067505997E-2</v>
      </c>
      <c r="AK488" s="64">
        <f t="shared" si="71"/>
        <v>3.4896741960420523E-3</v>
      </c>
      <c r="AL488" s="64">
        <f t="shared" si="71"/>
        <v>-9.6862783988236462E-4</v>
      </c>
      <c r="AM488" s="101">
        <f t="shared" si="74"/>
        <v>-2.1127203294654634E-3</v>
      </c>
      <c r="AN488" s="102">
        <f t="shared" si="75"/>
        <v>-4.5765749980933301E-3</v>
      </c>
      <c r="AO488" s="101">
        <f t="shared" si="76"/>
        <v>-3.5617757147562803E-3</v>
      </c>
      <c r="AP488" s="102">
        <f t="shared" si="77"/>
        <v>-8.0685231338465996E-4</v>
      </c>
      <c r="AQ488" s="101">
        <f t="shared" si="78"/>
        <v>-3.5112288276366614E-3</v>
      </c>
      <c r="AR488" s="102">
        <f t="shared" si="80"/>
        <v>-1.5125418385782841E-2</v>
      </c>
      <c r="AS488" s="101">
        <f t="shared" si="80"/>
        <v>6.2683365947500298E-3</v>
      </c>
      <c r="AT488" s="102">
        <f t="shared" si="80"/>
        <v>3.044288060007248E-2</v>
      </c>
      <c r="AU488" s="101">
        <f t="shared" si="80"/>
        <v>1.1267974380890658E-2</v>
      </c>
      <c r="AV488" s="102">
        <f t="shared" si="80"/>
        <v>7.0009030236787137E-3</v>
      </c>
      <c r="AW488" s="102">
        <f t="shared" si="79"/>
        <v>7.9709352427218081E-3</v>
      </c>
    </row>
    <row r="489" spans="6:49" x14ac:dyDescent="0.3">
      <c r="F489" s="18">
        <v>44097</v>
      </c>
      <c r="G489" s="22">
        <v>6501.2998049999997</v>
      </c>
      <c r="H489" s="26">
        <v>131.3999939</v>
      </c>
      <c r="I489" s="22">
        <v>612.59997559999999</v>
      </c>
      <c r="J489" s="26">
        <v>2986.1999510000001</v>
      </c>
      <c r="K489" s="22">
        <v>2076.8000489999999</v>
      </c>
      <c r="Y489" s="94">
        <v>118</v>
      </c>
      <c r="Z489" s="18">
        <v>44095</v>
      </c>
      <c r="AA489" s="22">
        <v>6626.9501950000003</v>
      </c>
      <c r="AB489" s="26">
        <v>137.4499969</v>
      </c>
      <c r="AC489" s="22">
        <v>622.45001219999995</v>
      </c>
      <c r="AD489" s="26">
        <v>2986.6999510000001</v>
      </c>
      <c r="AE489" s="22">
        <v>2102.9499510000001</v>
      </c>
      <c r="AF489" s="26">
        <v>11250.549805000001</v>
      </c>
      <c r="AG489" s="64">
        <f t="shared" si="72"/>
        <v>-4.9717015222266327E-2</v>
      </c>
      <c r="AH489" s="65">
        <f t="shared" si="72"/>
        <v>-7.3276136415070844E-2</v>
      </c>
      <c r="AI489" s="64">
        <f t="shared" si="72"/>
        <v>-4.9673396829435258E-2</v>
      </c>
      <c r="AJ489" s="65">
        <f t="shared" si="72"/>
        <v>-2.1283918905522097E-2</v>
      </c>
      <c r="AK489" s="64">
        <f t="shared" si="72"/>
        <v>-2.3497874365299931E-2</v>
      </c>
      <c r="AL489" s="64">
        <f t="shared" si="72"/>
        <v>-2.2360395478753143E-2</v>
      </c>
      <c r="AM489" s="101">
        <f t="shared" si="74"/>
        <v>-2.9459498328132366E-2</v>
      </c>
      <c r="AN489" s="102">
        <f t="shared" si="75"/>
        <v>-4.2212405818284934E-2</v>
      </c>
      <c r="AO489" s="101">
        <f t="shared" si="76"/>
        <v>-3.3451653322712147E-2</v>
      </c>
      <c r="AP489" s="102">
        <f t="shared" si="77"/>
        <v>-1.9039043775052944E-2</v>
      </c>
      <c r="AQ489" s="101">
        <f t="shared" si="78"/>
        <v>-3.5454918296602515E-2</v>
      </c>
      <c r="AR489" s="102">
        <f t="shared" si="80"/>
        <v>-2.0257516894133961E-2</v>
      </c>
      <c r="AS489" s="101">
        <f t="shared" si="80"/>
        <v>-3.106373059678591E-2</v>
      </c>
      <c r="AT489" s="102">
        <f t="shared" si="80"/>
        <v>-1.6221743506723112E-2</v>
      </c>
      <c r="AU489" s="101">
        <f t="shared" si="80"/>
        <v>-2.2448751304691532E-3</v>
      </c>
      <c r="AV489" s="102">
        <f t="shared" si="80"/>
        <v>1.1957043931302584E-2</v>
      </c>
      <c r="AW489" s="102">
        <f t="shared" si="79"/>
        <v>-1.1566164439361913E-2</v>
      </c>
    </row>
    <row r="490" spans="6:49" x14ac:dyDescent="0.3">
      <c r="F490" s="18">
        <v>44098</v>
      </c>
      <c r="G490" s="22">
        <v>6297.7001950000003</v>
      </c>
      <c r="H490" s="26">
        <v>122.8000031</v>
      </c>
      <c r="I490" s="22">
        <v>575.09997559999999</v>
      </c>
      <c r="J490" s="26">
        <v>2931.8500979999999</v>
      </c>
      <c r="K490" s="22">
        <v>2034.4499510000001</v>
      </c>
      <c r="Y490" s="94">
        <v>119</v>
      </c>
      <c r="Z490" s="18">
        <v>44096</v>
      </c>
      <c r="AA490" s="22">
        <v>6440.5498049999997</v>
      </c>
      <c r="AB490" s="26">
        <v>133.1000061</v>
      </c>
      <c r="AC490" s="22">
        <v>615.79998780000005</v>
      </c>
      <c r="AD490" s="26">
        <v>2985.8500979999999</v>
      </c>
      <c r="AE490" s="22">
        <v>2064.3500979999999</v>
      </c>
      <c r="AF490" s="26">
        <v>11153.650390999999</v>
      </c>
      <c r="AG490" s="64">
        <f t="shared" ref="AG490:AL532" si="81">LN(AA490/AA489)</f>
        <v>-2.8530787691457931E-2</v>
      </c>
      <c r="AH490" s="65">
        <f t="shared" si="81"/>
        <v>-3.2159420826330852E-2</v>
      </c>
      <c r="AI490" s="64">
        <f t="shared" si="81"/>
        <v>-1.0741107748989847E-2</v>
      </c>
      <c r="AJ490" s="65">
        <f t="shared" si="81"/>
        <v>-2.845863153137562E-4</v>
      </c>
      <c r="AK490" s="64">
        <f t="shared" si="81"/>
        <v>-1.8525643219281296E-2</v>
      </c>
      <c r="AL490" s="64">
        <f t="shared" si="81"/>
        <v>-8.6501653585190387E-3</v>
      </c>
      <c r="AM490" s="101">
        <f t="shared" si="74"/>
        <v>-1.1932633520223954E-2</v>
      </c>
      <c r="AN490" s="102">
        <f t="shared" si="75"/>
        <v>-1.809116861984909E-2</v>
      </c>
      <c r="AO490" s="101">
        <f t="shared" si="76"/>
        <v>-1.4294886701609315E-2</v>
      </c>
      <c r="AP490" s="102">
        <f t="shared" si="77"/>
        <v>-7.3538223966463315E-3</v>
      </c>
      <c r="AQ490" s="101">
        <f t="shared" si="78"/>
        <v>-1.4981840012364977E-2</v>
      </c>
      <c r="AR490" s="102">
        <f t="shared" si="80"/>
        <v>-1.6598154171233975E-2</v>
      </c>
      <c r="AS490" s="101">
        <f t="shared" si="80"/>
        <v>-1.4068252206481762E-2</v>
      </c>
      <c r="AT490" s="102">
        <f t="shared" si="80"/>
        <v>3.5537789526194682E-3</v>
      </c>
      <c r="AU490" s="101">
        <f t="shared" si="80"/>
        <v>7.0692360813325757E-3</v>
      </c>
      <c r="AV490" s="102">
        <f t="shared" si="80"/>
        <v>-3.543803206916319E-3</v>
      </c>
      <c r="AW490" s="102">
        <f t="shared" si="79"/>
        <v>-4.717438910136003E-3</v>
      </c>
    </row>
    <row r="491" spans="6:49" x14ac:dyDescent="0.3">
      <c r="F491" s="18">
        <v>44099</v>
      </c>
      <c r="G491" s="22">
        <v>6497.7001950000003</v>
      </c>
      <c r="H491" s="26">
        <v>127.25</v>
      </c>
      <c r="I491" s="22">
        <v>592.29998780000005</v>
      </c>
      <c r="J491" s="26">
        <v>2957.3999020000001</v>
      </c>
      <c r="K491" s="22">
        <v>2117.5</v>
      </c>
      <c r="Y491" s="94">
        <v>120</v>
      </c>
      <c r="Z491" s="18">
        <v>44097</v>
      </c>
      <c r="AA491" s="22">
        <v>6501.2998049999997</v>
      </c>
      <c r="AB491" s="26">
        <v>131.3999939</v>
      </c>
      <c r="AC491" s="22">
        <v>612.59997559999999</v>
      </c>
      <c r="AD491" s="26">
        <v>2986.1999510000001</v>
      </c>
      <c r="AE491" s="22">
        <v>2076.8000489999999</v>
      </c>
      <c r="AF491" s="26">
        <v>11131.849609000001</v>
      </c>
      <c r="AG491" s="64">
        <f t="shared" si="81"/>
        <v>9.3882169908941718E-3</v>
      </c>
      <c r="AH491" s="65">
        <f t="shared" si="81"/>
        <v>-1.2854711603894189E-2</v>
      </c>
      <c r="AI491" s="64">
        <f t="shared" si="81"/>
        <v>-5.2100611103305236E-3</v>
      </c>
      <c r="AJ491" s="65">
        <f t="shared" si="81"/>
        <v>1.1716345225842539E-4</v>
      </c>
      <c r="AK491" s="64">
        <f t="shared" si="81"/>
        <v>6.0128167623133815E-3</v>
      </c>
      <c r="AL491" s="64">
        <f t="shared" si="81"/>
        <v>-1.9564998724956881E-3</v>
      </c>
      <c r="AM491" s="101">
        <f t="shared" si="74"/>
        <v>-3.3755947970190224E-3</v>
      </c>
      <c r="AN491" s="102">
        <f t="shared" si="75"/>
        <v>-6.3145980226084024E-3</v>
      </c>
      <c r="AO491" s="101">
        <f t="shared" si="76"/>
        <v>-4.9420905464058595E-3</v>
      </c>
      <c r="AP491" s="102">
        <f t="shared" si="77"/>
        <v>-1.6488150881441325E-3</v>
      </c>
      <c r="AQ491" s="101">
        <f t="shared" si="78"/>
        <v>-4.9863887105224261E-3</v>
      </c>
      <c r="AR491" s="102">
        <f t="shared" si="80"/>
        <v>1.2763811787913195E-2</v>
      </c>
      <c r="AS491" s="101">
        <f t="shared" si="80"/>
        <v>-6.540113581285787E-3</v>
      </c>
      <c r="AT491" s="102">
        <f t="shared" si="80"/>
        <v>-2.679705639246641E-4</v>
      </c>
      <c r="AU491" s="101">
        <f t="shared" si="80"/>
        <v>1.7659785404025579E-3</v>
      </c>
      <c r="AV491" s="102">
        <f t="shared" si="80"/>
        <v>1.0999205472835807E-2</v>
      </c>
      <c r="AW491" s="102">
        <f t="shared" si="79"/>
        <v>3.7441823311882214E-3</v>
      </c>
    </row>
    <row r="492" spans="6:49" x14ac:dyDescent="0.3">
      <c r="F492" s="18">
        <v>44102</v>
      </c>
      <c r="G492" s="22">
        <v>6703</v>
      </c>
      <c r="H492" s="26">
        <v>132.8500061</v>
      </c>
      <c r="I492" s="22">
        <v>615.25</v>
      </c>
      <c r="J492" s="26">
        <v>2966.3500979999999</v>
      </c>
      <c r="K492" s="22">
        <v>2180.9499510000001</v>
      </c>
      <c r="Y492" s="94">
        <v>121</v>
      </c>
      <c r="Z492" s="18">
        <v>44098</v>
      </c>
      <c r="AA492" s="22">
        <v>6297.7001950000003</v>
      </c>
      <c r="AB492" s="26">
        <v>122.8000031</v>
      </c>
      <c r="AC492" s="22">
        <v>575.09997559999999</v>
      </c>
      <c r="AD492" s="26">
        <v>2931.8500979999999</v>
      </c>
      <c r="AE492" s="22">
        <v>2034.4499510000001</v>
      </c>
      <c r="AF492" s="26">
        <v>10805.549805000001</v>
      </c>
      <c r="AG492" s="64">
        <f t="shared" si="81"/>
        <v>-3.1817608571859113E-2</v>
      </c>
      <c r="AH492" s="65">
        <f t="shared" si="81"/>
        <v>-6.7689018670032117E-2</v>
      </c>
      <c r="AI492" s="64">
        <f t="shared" si="81"/>
        <v>-6.3168258276138617E-2</v>
      </c>
      <c r="AJ492" s="65">
        <f t="shared" si="81"/>
        <v>-1.8368003177920218E-2</v>
      </c>
      <c r="AK492" s="64">
        <f t="shared" si="81"/>
        <v>-2.0602783112061554E-2</v>
      </c>
      <c r="AL492" s="64">
        <f t="shared" si="81"/>
        <v>-2.9750460803689798E-2</v>
      </c>
      <c r="AM492" s="101">
        <f t="shared" si="74"/>
        <v>-3.8906799703520574E-2</v>
      </c>
      <c r="AN492" s="102">
        <f t="shared" si="75"/>
        <v>-5.5214194778169232E-2</v>
      </c>
      <c r="AO492" s="101">
        <f t="shared" si="76"/>
        <v>-4.3777501649326415E-2</v>
      </c>
      <c r="AP492" s="102">
        <f t="shared" si="77"/>
        <v>-2.5337592272450207E-2</v>
      </c>
      <c r="AQ492" s="101">
        <f t="shared" si="78"/>
        <v>-4.6490282735873793E-2</v>
      </c>
      <c r="AR492" s="102">
        <f t="shared" si="80"/>
        <v>7.0891911316614611E-3</v>
      </c>
      <c r="AS492" s="101">
        <f t="shared" si="80"/>
        <v>-1.2474823891862885E-2</v>
      </c>
      <c r="AT492" s="102">
        <f t="shared" si="80"/>
        <v>-1.9390756626812201E-2</v>
      </c>
      <c r="AU492" s="101">
        <f t="shared" si="80"/>
        <v>6.9695890945299897E-3</v>
      </c>
      <c r="AV492" s="102">
        <f t="shared" si="80"/>
        <v>2.5887499623812239E-2</v>
      </c>
      <c r="AW492" s="102">
        <f t="shared" si="79"/>
        <v>1.6161398662657208E-3</v>
      </c>
    </row>
    <row r="493" spans="6:49" x14ac:dyDescent="0.3">
      <c r="F493" s="18">
        <v>44103</v>
      </c>
      <c r="G493" s="22">
        <v>6742.75</v>
      </c>
      <c r="H493" s="26">
        <v>131.6999969</v>
      </c>
      <c r="I493" s="22">
        <v>613.20001219999995</v>
      </c>
      <c r="J493" s="26">
        <v>2897.5</v>
      </c>
      <c r="K493" s="22">
        <v>2198.5</v>
      </c>
      <c r="Y493" s="94">
        <v>122</v>
      </c>
      <c r="Z493" s="18">
        <v>44099</v>
      </c>
      <c r="AA493" s="22">
        <v>6497.7001950000003</v>
      </c>
      <c r="AB493" s="26">
        <v>127.25</v>
      </c>
      <c r="AC493" s="22">
        <v>592.29998780000005</v>
      </c>
      <c r="AD493" s="26">
        <v>2957.3999020000001</v>
      </c>
      <c r="AE493" s="22">
        <v>2117.5</v>
      </c>
      <c r="AF493" s="26">
        <v>11050.25</v>
      </c>
      <c r="AG493" s="64">
        <f t="shared" si="81"/>
        <v>3.126377980164486E-2</v>
      </c>
      <c r="AH493" s="65">
        <f t="shared" si="81"/>
        <v>3.5596614473290607E-2</v>
      </c>
      <c r="AI493" s="64">
        <f t="shared" si="81"/>
        <v>2.946934639294569E-2</v>
      </c>
      <c r="AJ493" s="65">
        <f t="shared" si="81"/>
        <v>8.6768142963421224E-3</v>
      </c>
      <c r="AK493" s="64">
        <f t="shared" si="81"/>
        <v>4.0010659534509857E-2</v>
      </c>
      <c r="AL493" s="64">
        <f t="shared" si="81"/>
        <v>2.2393179165117454E-2</v>
      </c>
      <c r="AM493" s="101">
        <f t="shared" si="74"/>
        <v>2.7752513839053947E-2</v>
      </c>
      <c r="AN493" s="102">
        <f t="shared" si="75"/>
        <v>3.6525265248922058E-2</v>
      </c>
      <c r="AO493" s="101">
        <f t="shared" si="76"/>
        <v>2.9080760604275616E-2</v>
      </c>
      <c r="AP493" s="102">
        <f t="shared" si="77"/>
        <v>1.9104402585987661E-2</v>
      </c>
      <c r="AQ493" s="101">
        <f t="shared" si="78"/>
        <v>3.1374261749850682E-2</v>
      </c>
      <c r="AR493" s="102">
        <f t="shared" si="80"/>
        <v>3.5112659625909128E-3</v>
      </c>
      <c r="AS493" s="101">
        <f t="shared" si="80"/>
        <v>-9.2865077563145104E-4</v>
      </c>
      <c r="AT493" s="102">
        <f t="shared" si="80"/>
        <v>3.8858578867007401E-4</v>
      </c>
      <c r="AU493" s="101">
        <f t="shared" si="80"/>
        <v>-1.0427588289645538E-2</v>
      </c>
      <c r="AV493" s="102">
        <f t="shared" si="80"/>
        <v>8.636397784659175E-3</v>
      </c>
      <c r="AW493" s="102">
        <f t="shared" si="79"/>
        <v>2.3600209412863449E-4</v>
      </c>
    </row>
    <row r="494" spans="6:49" x14ac:dyDescent="0.3">
      <c r="F494" s="18">
        <v>44104</v>
      </c>
      <c r="G494" s="22">
        <v>6743.4501950000003</v>
      </c>
      <c r="H494" s="26">
        <v>133.3000031</v>
      </c>
      <c r="I494" s="22">
        <v>607.90002440000001</v>
      </c>
      <c r="J494" s="26">
        <v>2881.1000979999999</v>
      </c>
      <c r="K494" s="22">
        <v>2202.8000489999999</v>
      </c>
      <c r="Y494" s="94">
        <v>123</v>
      </c>
      <c r="Z494" s="18">
        <v>44102</v>
      </c>
      <c r="AA494" s="22">
        <v>6703</v>
      </c>
      <c r="AB494" s="26">
        <v>132.8500061</v>
      </c>
      <c r="AC494" s="22">
        <v>615.25</v>
      </c>
      <c r="AD494" s="26">
        <v>2966.3500979999999</v>
      </c>
      <c r="AE494" s="22">
        <v>2180.9499510000001</v>
      </c>
      <c r="AF494" s="26">
        <v>11227.549805000001</v>
      </c>
      <c r="AG494" s="64">
        <f t="shared" si="81"/>
        <v>3.1106889235778784E-2</v>
      </c>
      <c r="AH494" s="65">
        <f t="shared" si="81"/>
        <v>4.3067062691636418E-2</v>
      </c>
      <c r="AI494" s="64">
        <f t="shared" si="81"/>
        <v>3.8015446585915984E-2</v>
      </c>
      <c r="AJ494" s="65">
        <f t="shared" si="81"/>
        <v>3.021803016862926E-3</v>
      </c>
      <c r="AK494" s="64">
        <f t="shared" si="81"/>
        <v>2.9524391681717558E-2</v>
      </c>
      <c r="AL494" s="64">
        <f t="shared" si="81"/>
        <v>1.5917509810772165E-2</v>
      </c>
      <c r="AM494" s="101">
        <f t="shared" si="74"/>
        <v>1.9474156705804935E-2</v>
      </c>
      <c r="AN494" s="102">
        <f t="shared" si="75"/>
        <v>2.5132228432984391E-2</v>
      </c>
      <c r="AO494" s="101">
        <f t="shared" si="76"/>
        <v>2.0032561890707842E-2</v>
      </c>
      <c r="AP494" s="102">
        <f t="shared" si="77"/>
        <v>1.3585193257238913E-2</v>
      </c>
      <c r="AQ494" s="101">
        <f t="shared" si="78"/>
        <v>2.1704337578506049E-2</v>
      </c>
      <c r="AR494" s="102">
        <f t="shared" si="80"/>
        <v>1.1632732529973849E-2</v>
      </c>
      <c r="AS494" s="101">
        <f t="shared" si="80"/>
        <v>1.7934834258652027E-2</v>
      </c>
      <c r="AT494" s="102">
        <f t="shared" si="80"/>
        <v>1.7982884695208142E-2</v>
      </c>
      <c r="AU494" s="101">
        <f t="shared" si="80"/>
        <v>-1.0563390240375987E-2</v>
      </c>
      <c r="AV494" s="102">
        <f t="shared" si="80"/>
        <v>7.8200541032115087E-3</v>
      </c>
      <c r="AW494" s="102">
        <f t="shared" si="79"/>
        <v>8.961423069333908E-3</v>
      </c>
    </row>
    <row r="495" spans="6:49" x14ac:dyDescent="0.3">
      <c r="F495" s="18">
        <v>44105</v>
      </c>
      <c r="G495" s="22">
        <v>6796.2998049999997</v>
      </c>
      <c r="H495" s="26">
        <v>133.5</v>
      </c>
      <c r="I495" s="22">
        <v>610.15002440000001</v>
      </c>
      <c r="J495" s="26">
        <v>2985.3999020000001</v>
      </c>
      <c r="K495" s="22">
        <v>2197.6499020000001</v>
      </c>
      <c r="Y495" s="94">
        <v>124</v>
      </c>
      <c r="Z495" s="18">
        <v>44103</v>
      </c>
      <c r="AA495" s="22">
        <v>6742.75</v>
      </c>
      <c r="AB495" s="26">
        <v>131.6999969</v>
      </c>
      <c r="AC495" s="22">
        <v>613.20001219999995</v>
      </c>
      <c r="AD495" s="26">
        <v>2897.5</v>
      </c>
      <c r="AE495" s="22">
        <v>2198.5</v>
      </c>
      <c r="AF495" s="26">
        <v>11222.400390999999</v>
      </c>
      <c r="AG495" s="64">
        <f t="shared" si="81"/>
        <v>5.9126662036226817E-3</v>
      </c>
      <c r="AH495" s="65">
        <f t="shared" si="81"/>
        <v>-8.6941329113781919E-3</v>
      </c>
      <c r="AI495" s="64">
        <f t="shared" si="81"/>
        <v>-3.3375223778770043E-3</v>
      </c>
      <c r="AJ495" s="65">
        <f t="shared" si="81"/>
        <v>-2.3483977605127663E-2</v>
      </c>
      <c r="AK495" s="64">
        <f t="shared" si="81"/>
        <v>8.0147704129377509E-3</v>
      </c>
      <c r="AL495" s="64">
        <f t="shared" si="81"/>
        <v>-4.5874614824096248E-4</v>
      </c>
      <c r="AM495" s="101">
        <f t="shared" si="74"/>
        <v>-1.4608984855536337E-3</v>
      </c>
      <c r="AN495" s="102">
        <f t="shared" si="75"/>
        <v>-3.6795092946467728E-3</v>
      </c>
      <c r="AO495" s="101">
        <f t="shared" si="76"/>
        <v>-2.8493380324206702E-3</v>
      </c>
      <c r="AP495" s="102">
        <f t="shared" si="77"/>
        <v>-3.7228043593432689E-4</v>
      </c>
      <c r="AQ495" s="101">
        <f t="shared" si="78"/>
        <v>-2.7498376841526566E-3</v>
      </c>
      <c r="AR495" s="102">
        <f t="shared" si="80"/>
        <v>7.3735646891763158E-3</v>
      </c>
      <c r="AS495" s="101">
        <f t="shared" si="80"/>
        <v>-5.0146236167314187E-3</v>
      </c>
      <c r="AT495" s="102">
        <f t="shared" si="80"/>
        <v>-4.8818434545633413E-4</v>
      </c>
      <c r="AU495" s="101">
        <f t="shared" si="80"/>
        <v>-2.3111697169193337E-2</v>
      </c>
      <c r="AV495" s="102">
        <f t="shared" si="80"/>
        <v>1.0764608097090407E-2</v>
      </c>
      <c r="AW495" s="102">
        <f t="shared" si="79"/>
        <v>-2.0952664690228732E-3</v>
      </c>
    </row>
    <row r="496" spans="6:49" x14ac:dyDescent="0.3">
      <c r="F496" s="18">
        <v>44109</v>
      </c>
      <c r="G496" s="22">
        <v>6818.8500979999999</v>
      </c>
      <c r="H496" s="26">
        <v>133.8999939</v>
      </c>
      <c r="I496" s="22">
        <v>607</v>
      </c>
      <c r="J496" s="26">
        <v>2952.3000489999999</v>
      </c>
      <c r="K496" s="22">
        <v>2210.1499020000001</v>
      </c>
      <c r="Y496" s="94">
        <v>125</v>
      </c>
      <c r="Z496" s="18">
        <v>44104</v>
      </c>
      <c r="AA496" s="22">
        <v>6743.4501950000003</v>
      </c>
      <c r="AB496" s="26">
        <v>133.3000031</v>
      </c>
      <c r="AC496" s="22">
        <v>607.90002440000001</v>
      </c>
      <c r="AD496" s="26">
        <v>2881.1000979999999</v>
      </c>
      <c r="AE496" s="22">
        <v>2202.8000489999999</v>
      </c>
      <c r="AF496" s="26">
        <v>11247.549805000001</v>
      </c>
      <c r="AG496" s="64">
        <f t="shared" si="81"/>
        <v>1.0383873745089557E-4</v>
      </c>
      <c r="AH496" s="65">
        <f t="shared" si="81"/>
        <v>1.2075665229586278E-2</v>
      </c>
      <c r="AI496" s="64">
        <f t="shared" si="81"/>
        <v>-8.6807320004315819E-3</v>
      </c>
      <c r="AJ496" s="65">
        <f t="shared" si="81"/>
        <v>-5.6760965468970357E-3</v>
      </c>
      <c r="AK496" s="64">
        <f t="shared" si="81"/>
        <v>1.9539910118775363E-3</v>
      </c>
      <c r="AL496" s="64">
        <f t="shared" si="81"/>
        <v>2.2384940137650765E-3</v>
      </c>
      <c r="AM496" s="101">
        <f t="shared" si="74"/>
        <v>1.9871956207715208E-3</v>
      </c>
      <c r="AN496" s="102">
        <f t="shared" si="75"/>
        <v>1.0659084815928771E-3</v>
      </c>
      <c r="AO496" s="101">
        <f t="shared" si="76"/>
        <v>9.1940981874471866E-4</v>
      </c>
      <c r="AP496" s="102">
        <f t="shared" si="77"/>
        <v>1.926575828867136E-3</v>
      </c>
      <c r="AQ496" s="101">
        <f t="shared" si="78"/>
        <v>1.2778707134359505E-3</v>
      </c>
      <c r="AR496" s="102">
        <f t="shared" si="80"/>
        <v>-1.8833568833206251E-3</v>
      </c>
      <c r="AS496" s="101">
        <f t="shared" si="80"/>
        <v>1.1009756747993401E-2</v>
      </c>
      <c r="AT496" s="102">
        <f t="shared" si="80"/>
        <v>-9.600141819176301E-3</v>
      </c>
      <c r="AU496" s="101">
        <f t="shared" si="80"/>
        <v>-7.6026723757641719E-3</v>
      </c>
      <c r="AV496" s="102">
        <f t="shared" si="80"/>
        <v>6.7612029844158579E-4</v>
      </c>
      <c r="AW496" s="102">
        <f t="shared" si="79"/>
        <v>-1.4800588063652227E-3</v>
      </c>
    </row>
    <row r="497" spans="6:49" x14ac:dyDescent="0.3">
      <c r="F497" s="18">
        <v>44110</v>
      </c>
      <c r="G497" s="22">
        <v>6892.3999020000001</v>
      </c>
      <c r="H497" s="26">
        <v>144.75</v>
      </c>
      <c r="I497" s="22">
        <v>627.40002440000001</v>
      </c>
      <c r="J497" s="26">
        <v>2972.25</v>
      </c>
      <c r="K497" s="22">
        <v>2197.6000979999999</v>
      </c>
      <c r="Y497" s="94">
        <v>126</v>
      </c>
      <c r="Z497" s="18">
        <v>44105</v>
      </c>
      <c r="AA497" s="22">
        <v>6796.2998049999997</v>
      </c>
      <c r="AB497" s="26">
        <v>133.5</v>
      </c>
      <c r="AC497" s="22">
        <v>610.15002440000001</v>
      </c>
      <c r="AD497" s="26">
        <v>2985.3999020000001</v>
      </c>
      <c r="AE497" s="22">
        <v>2197.6499020000001</v>
      </c>
      <c r="AF497" s="26">
        <v>11416.950194999999</v>
      </c>
      <c r="AG497" s="64">
        <f t="shared" si="81"/>
        <v>7.8066254402983717E-3</v>
      </c>
      <c r="AH497" s="65">
        <f t="shared" si="81"/>
        <v>1.4992273998275876E-3</v>
      </c>
      <c r="AI497" s="64">
        <f t="shared" si="81"/>
        <v>3.6944336751574772E-3</v>
      </c>
      <c r="AJ497" s="65">
        <f t="shared" si="81"/>
        <v>3.5561508705707262E-2</v>
      </c>
      <c r="AK497" s="64">
        <f t="shared" si="81"/>
        <v>-2.3407376103996673E-3</v>
      </c>
      <c r="AL497" s="64">
        <f t="shared" si="81"/>
        <v>1.4948800511772543E-2</v>
      </c>
      <c r="AM497" s="101">
        <f t="shared" si="74"/>
        <v>1.823577946685016E-2</v>
      </c>
      <c r="AN497" s="102">
        <f t="shared" si="75"/>
        <v>2.3427919564892149E-2</v>
      </c>
      <c r="AO497" s="101">
        <f t="shared" si="76"/>
        <v>1.8679022394879816E-2</v>
      </c>
      <c r="AP497" s="102">
        <f t="shared" si="77"/>
        <v>1.2759562869501964E-2</v>
      </c>
      <c r="AQ497" s="101">
        <f t="shared" si="78"/>
        <v>2.0257792834970451E-2</v>
      </c>
      <c r="AR497" s="102">
        <f t="shared" si="80"/>
        <v>-1.0429154026551788E-2</v>
      </c>
      <c r="AS497" s="101">
        <f t="shared" si="80"/>
        <v>-2.1928692165064562E-2</v>
      </c>
      <c r="AT497" s="102">
        <f t="shared" si="80"/>
        <v>-1.4984588719722339E-2</v>
      </c>
      <c r="AU497" s="101">
        <f t="shared" si="80"/>
        <v>2.2801945836205297E-2</v>
      </c>
      <c r="AV497" s="102">
        <f t="shared" si="80"/>
        <v>-2.2598530445370118E-2</v>
      </c>
      <c r="AW497" s="102">
        <f t="shared" si="79"/>
        <v>-9.4278039041007008E-3</v>
      </c>
    </row>
    <row r="498" spans="6:49" x14ac:dyDescent="0.3">
      <c r="F498" s="18">
        <v>44111</v>
      </c>
      <c r="G498" s="22">
        <v>7046.8999020000001</v>
      </c>
      <c r="H498" s="26">
        <v>141</v>
      </c>
      <c r="I498" s="22">
        <v>631.59997559999999</v>
      </c>
      <c r="J498" s="26">
        <v>3077.3999020000001</v>
      </c>
      <c r="K498" s="22">
        <v>2238</v>
      </c>
      <c r="Y498" s="94">
        <v>127</v>
      </c>
      <c r="Z498" s="18">
        <v>44109</v>
      </c>
      <c r="AA498" s="22">
        <v>6818.8500979999999</v>
      </c>
      <c r="AB498" s="26">
        <v>133.8999939</v>
      </c>
      <c r="AC498" s="22">
        <v>607</v>
      </c>
      <c r="AD498" s="26">
        <v>2952.3000489999999</v>
      </c>
      <c r="AE498" s="22">
        <v>2210.1499020000001</v>
      </c>
      <c r="AF498" s="26">
        <v>11503.349609000001</v>
      </c>
      <c r="AG498" s="64">
        <f t="shared" si="81"/>
        <v>3.3125325509857687E-3</v>
      </c>
      <c r="AH498" s="65">
        <f t="shared" si="81"/>
        <v>2.9917293004362282E-3</v>
      </c>
      <c r="AI498" s="64">
        <f t="shared" si="81"/>
        <v>-5.1760775085158287E-3</v>
      </c>
      <c r="AJ498" s="65">
        <f t="shared" si="81"/>
        <v>-1.1149164202438198E-2</v>
      </c>
      <c r="AK498" s="64">
        <f t="shared" si="81"/>
        <v>5.6717791484520632E-3</v>
      </c>
      <c r="AL498" s="64">
        <f t="shared" si="81"/>
        <v>7.539152975766821E-3</v>
      </c>
      <c r="AM498" s="101">
        <f t="shared" si="74"/>
        <v>8.7634446118603996E-3</v>
      </c>
      <c r="AN498" s="102">
        <f t="shared" si="75"/>
        <v>1.0391678436523118E-2</v>
      </c>
      <c r="AO498" s="101">
        <f t="shared" si="76"/>
        <v>8.3258126130539602E-3</v>
      </c>
      <c r="AP498" s="102">
        <f t="shared" si="77"/>
        <v>6.4443244646841813E-3</v>
      </c>
      <c r="AQ498" s="101">
        <f t="shared" si="78"/>
        <v>9.1931868631588975E-3</v>
      </c>
      <c r="AR498" s="102">
        <f t="shared" si="80"/>
        <v>-5.4509120608746305E-3</v>
      </c>
      <c r="AS498" s="101">
        <f t="shared" si="80"/>
        <v>-7.3999491360868894E-3</v>
      </c>
      <c r="AT498" s="102">
        <f t="shared" si="80"/>
        <v>-1.3501890121569788E-2</v>
      </c>
      <c r="AU498" s="101">
        <f t="shared" si="80"/>
        <v>-1.7593488667122379E-2</v>
      </c>
      <c r="AV498" s="102">
        <f t="shared" si="80"/>
        <v>-3.5214077147068343E-3</v>
      </c>
      <c r="AW498" s="102">
        <f t="shared" si="79"/>
        <v>-9.4935295400721022E-3</v>
      </c>
    </row>
    <row r="499" spans="6:49" x14ac:dyDescent="0.3">
      <c r="F499" s="18">
        <v>44112</v>
      </c>
      <c r="G499" s="22">
        <v>7079.8500979999999</v>
      </c>
      <c r="H499" s="26">
        <v>140.9499969</v>
      </c>
      <c r="I499" s="22">
        <v>634.15002440000001</v>
      </c>
      <c r="J499" s="26">
        <v>3074.5500489999999</v>
      </c>
      <c r="K499" s="22">
        <v>2208.8000489999999</v>
      </c>
      <c r="Y499" s="94">
        <v>128</v>
      </c>
      <c r="Z499" s="18">
        <v>44110</v>
      </c>
      <c r="AA499" s="22">
        <v>6892.3999020000001</v>
      </c>
      <c r="AB499" s="26">
        <v>144.75</v>
      </c>
      <c r="AC499" s="22">
        <v>627.40002440000001</v>
      </c>
      <c r="AD499" s="26">
        <v>2972.25</v>
      </c>
      <c r="AE499" s="22">
        <v>2197.6000979999999</v>
      </c>
      <c r="AF499" s="26">
        <v>11662.400390999999</v>
      </c>
      <c r="AG499" s="64">
        <f t="shared" si="81"/>
        <v>1.0728490760069338E-2</v>
      </c>
      <c r="AH499" s="65">
        <f t="shared" si="81"/>
        <v>7.7914909312364181E-2</v>
      </c>
      <c r="AI499" s="64">
        <f t="shared" si="81"/>
        <v>3.305554358773858E-2</v>
      </c>
      <c r="AJ499" s="65">
        <f t="shared" si="81"/>
        <v>6.7346975683754704E-3</v>
      </c>
      <c r="AK499" s="64">
        <f t="shared" si="81"/>
        <v>-5.6944417956289583E-3</v>
      </c>
      <c r="AL499" s="64">
        <f t="shared" si="81"/>
        <v>1.3731761866299826E-2</v>
      </c>
      <c r="AM499" s="101">
        <f t="shared" si="74"/>
        <v>1.6679943305229553E-2</v>
      </c>
      <c r="AN499" s="102">
        <f t="shared" si="75"/>
        <v>2.1286709855816221E-2</v>
      </c>
      <c r="AO499" s="101">
        <f t="shared" si="76"/>
        <v>1.6978502046517796E-2</v>
      </c>
      <c r="AP499" s="102">
        <f t="shared" si="77"/>
        <v>1.1722281520195043E-2</v>
      </c>
      <c r="AQ499" s="101">
        <f t="shared" si="78"/>
        <v>1.8440425274747478E-2</v>
      </c>
      <c r="AR499" s="102">
        <f t="shared" si="80"/>
        <v>-5.951452545160215E-3</v>
      </c>
      <c r="AS499" s="101">
        <f t="shared" si="80"/>
        <v>5.6628199456547956E-2</v>
      </c>
      <c r="AT499" s="102">
        <f t="shared" si="80"/>
        <v>1.6077041541220784E-2</v>
      </c>
      <c r="AU499" s="101">
        <f t="shared" si="80"/>
        <v>-4.9875839518195722E-3</v>
      </c>
      <c r="AV499" s="102">
        <f t="shared" si="80"/>
        <v>-2.4134867070376438E-2</v>
      </c>
      <c r="AW499" s="102">
        <f t="shared" si="79"/>
        <v>7.5262674860825012E-3</v>
      </c>
    </row>
    <row r="500" spans="6:49" x14ac:dyDescent="0.3">
      <c r="F500" s="18">
        <v>44113</v>
      </c>
      <c r="G500" s="22">
        <v>7062.3999020000001</v>
      </c>
      <c r="H500" s="26">
        <v>138.4499969</v>
      </c>
      <c r="I500" s="22">
        <v>633.20001219999995</v>
      </c>
      <c r="J500" s="26">
        <v>3059.8000489999999</v>
      </c>
      <c r="K500" s="22">
        <v>2217.9499510000001</v>
      </c>
      <c r="Y500" s="94">
        <v>129</v>
      </c>
      <c r="Z500" s="18">
        <v>44111</v>
      </c>
      <c r="AA500" s="22">
        <v>7046.8999020000001</v>
      </c>
      <c r="AB500" s="26">
        <v>141</v>
      </c>
      <c r="AC500" s="22">
        <v>631.59997559999999</v>
      </c>
      <c r="AD500" s="26">
        <v>3077.3999020000001</v>
      </c>
      <c r="AE500" s="22">
        <v>2238</v>
      </c>
      <c r="AF500" s="26">
        <v>11738.849609000001</v>
      </c>
      <c r="AG500" s="64">
        <f t="shared" si="81"/>
        <v>2.2168448833481791E-2</v>
      </c>
      <c r="AH500" s="65">
        <f t="shared" si="81"/>
        <v>-2.6248226074936327E-2</v>
      </c>
      <c r="AI500" s="64">
        <f t="shared" si="81"/>
        <v>6.6719091022037803E-3</v>
      </c>
      <c r="AJ500" s="65">
        <f t="shared" si="81"/>
        <v>3.4765811039559162E-2</v>
      </c>
      <c r="AK500" s="64">
        <f t="shared" si="81"/>
        <v>1.82167094967048E-2</v>
      </c>
      <c r="AL500" s="64">
        <f t="shared" si="81"/>
        <v>6.5337954144308961E-3</v>
      </c>
      <c r="AM500" s="101">
        <f t="shared" si="74"/>
        <v>7.4782170185512383E-3</v>
      </c>
      <c r="AN500" s="102">
        <f t="shared" si="75"/>
        <v>8.622892063606221E-3</v>
      </c>
      <c r="AO500" s="101">
        <f t="shared" si="76"/>
        <v>6.9210659381714144E-3</v>
      </c>
      <c r="AP500" s="102">
        <f t="shared" si="77"/>
        <v>5.5874587836824176E-3</v>
      </c>
      <c r="AQ500" s="101">
        <f t="shared" si="78"/>
        <v>7.6919163610319006E-3</v>
      </c>
      <c r="AR500" s="102">
        <f t="shared" si="80"/>
        <v>1.4690231814930552E-2</v>
      </c>
      <c r="AS500" s="101">
        <f t="shared" si="80"/>
        <v>-3.4871118138542545E-2</v>
      </c>
      <c r="AT500" s="102">
        <f t="shared" si="80"/>
        <v>-2.4915683596763404E-4</v>
      </c>
      <c r="AU500" s="101">
        <f t="shared" si="80"/>
        <v>2.9178352255876745E-2</v>
      </c>
      <c r="AV500" s="102">
        <f t="shared" si="80"/>
        <v>1.0524793135672899E-2</v>
      </c>
      <c r="AW500" s="102">
        <f t="shared" si="79"/>
        <v>3.8546204463940025E-3</v>
      </c>
    </row>
    <row r="501" spans="6:49" x14ac:dyDescent="0.3">
      <c r="F501" s="18">
        <v>44116</v>
      </c>
      <c r="G501" s="22">
        <v>7136.6499020000001</v>
      </c>
      <c r="H501" s="26">
        <v>135.8999939</v>
      </c>
      <c r="I501" s="22">
        <v>634.40002440000001</v>
      </c>
      <c r="J501" s="26">
        <v>3022.75</v>
      </c>
      <c r="K501" s="22">
        <v>2181.3500979999999</v>
      </c>
      <c r="Y501" s="94">
        <v>130</v>
      </c>
      <c r="Z501" s="18">
        <v>44112</v>
      </c>
      <c r="AA501" s="22">
        <v>7079.8500979999999</v>
      </c>
      <c r="AB501" s="26">
        <v>140.9499969</v>
      </c>
      <c r="AC501" s="22">
        <v>634.15002440000001</v>
      </c>
      <c r="AD501" s="26">
        <v>3074.5500489999999</v>
      </c>
      <c r="AE501" s="22">
        <v>2208.8000489999999</v>
      </c>
      <c r="AF501" s="26">
        <v>11834.599609000001</v>
      </c>
      <c r="AG501" s="64">
        <f t="shared" si="81"/>
        <v>4.6649449808861942E-3</v>
      </c>
      <c r="AH501" s="65">
        <f t="shared" si="81"/>
        <v>-3.5469481166170374E-4</v>
      </c>
      <c r="AI501" s="64">
        <f t="shared" si="81"/>
        <v>4.029314240698181E-3</v>
      </c>
      <c r="AJ501" s="65">
        <f t="shared" si="81"/>
        <v>-9.2648777267487149E-4</v>
      </c>
      <c r="AK501" s="64">
        <f t="shared" si="81"/>
        <v>-1.3133206071934841E-2</v>
      </c>
      <c r="AL501" s="64">
        <f t="shared" si="81"/>
        <v>8.1235907126623267E-3</v>
      </c>
      <c r="AM501" s="101">
        <f t="shared" si="74"/>
        <v>9.510577308640588E-3</v>
      </c>
      <c r="AN501" s="102">
        <f t="shared" si="75"/>
        <v>1.1419915100367883E-2</v>
      </c>
      <c r="AO501" s="101">
        <f t="shared" si="76"/>
        <v>9.142424532189386E-3</v>
      </c>
      <c r="AP501" s="102">
        <f t="shared" si="77"/>
        <v>6.9424404173435037E-3</v>
      </c>
      <c r="AQ501" s="101">
        <f t="shared" si="78"/>
        <v>1.0065910328395671E-2</v>
      </c>
      <c r="AR501" s="102">
        <f t="shared" si="80"/>
        <v>-4.8456323277543938E-3</v>
      </c>
      <c r="AS501" s="101">
        <f t="shared" si="80"/>
        <v>-1.1774609912029587E-2</v>
      </c>
      <c r="AT501" s="102">
        <f t="shared" si="80"/>
        <v>-5.113110291491205E-3</v>
      </c>
      <c r="AU501" s="101">
        <f t="shared" si="80"/>
        <v>-7.868928190018375E-3</v>
      </c>
      <c r="AV501" s="102">
        <f t="shared" si="80"/>
        <v>-2.3199116400330511E-2</v>
      </c>
      <c r="AW501" s="102">
        <f t="shared" si="79"/>
        <v>-1.0560279424324814E-2</v>
      </c>
    </row>
    <row r="502" spans="6:49" x14ac:dyDescent="0.3">
      <c r="F502" s="18">
        <v>44117</v>
      </c>
      <c r="G502" s="22">
        <v>7032.8999020000001</v>
      </c>
      <c r="H502" s="26">
        <v>134.1000061</v>
      </c>
      <c r="I502" s="22">
        <v>627.90002440000001</v>
      </c>
      <c r="J502" s="26">
        <v>3034.4499510000001</v>
      </c>
      <c r="K502" s="22">
        <v>2219.5500489999999</v>
      </c>
      <c r="Y502" s="94">
        <v>131</v>
      </c>
      <c r="Z502" s="18">
        <v>44113</v>
      </c>
      <c r="AA502" s="22">
        <v>7062.3999020000001</v>
      </c>
      <c r="AB502" s="26">
        <v>138.4499969</v>
      </c>
      <c r="AC502" s="22">
        <v>633.20001219999995</v>
      </c>
      <c r="AD502" s="26">
        <v>3059.8000489999999</v>
      </c>
      <c r="AE502" s="22">
        <v>2217.9499510000001</v>
      </c>
      <c r="AF502" s="26">
        <v>11914.200194999999</v>
      </c>
      <c r="AG502" s="64">
        <f t="shared" si="81"/>
        <v>-2.4678116786382327E-3</v>
      </c>
      <c r="AH502" s="65">
        <f t="shared" si="81"/>
        <v>-1.7895968340290745E-2</v>
      </c>
      <c r="AI502" s="64">
        <f t="shared" si="81"/>
        <v>-1.4992107160679798E-3</v>
      </c>
      <c r="AJ502" s="65">
        <f t="shared" si="81"/>
        <v>-4.8089946581413101E-3</v>
      </c>
      <c r="AK502" s="64">
        <f t="shared" si="81"/>
        <v>4.1339199324306256E-3</v>
      </c>
      <c r="AL502" s="64">
        <f t="shared" si="81"/>
        <v>6.7035711064778927E-3</v>
      </c>
      <c r="AM502" s="101">
        <f t="shared" si="74"/>
        <v>7.6952546303259125E-3</v>
      </c>
      <c r="AN502" s="102">
        <f t="shared" si="75"/>
        <v>8.9215887085553353E-3</v>
      </c>
      <c r="AO502" s="101">
        <f t="shared" si="76"/>
        <v>7.1582868514572223E-3</v>
      </c>
      <c r="AP502" s="102">
        <f t="shared" si="77"/>
        <v>5.7321585100067393E-3</v>
      </c>
      <c r="AQ502" s="101">
        <f t="shared" si="78"/>
        <v>7.9454373452573224E-3</v>
      </c>
      <c r="AR502" s="102">
        <f t="shared" si="80"/>
        <v>-1.0163066308964144E-2</v>
      </c>
      <c r="AS502" s="101">
        <f t="shared" si="80"/>
        <v>-2.6817557048846079E-2</v>
      </c>
      <c r="AT502" s="102">
        <f t="shared" si="80"/>
        <v>-8.6574975675252023E-3</v>
      </c>
      <c r="AU502" s="101">
        <f t="shared" si="80"/>
        <v>-1.0541153168148049E-2</v>
      </c>
      <c r="AV502" s="102">
        <f t="shared" si="80"/>
        <v>-3.8115174128266968E-3</v>
      </c>
      <c r="AW502" s="102">
        <f t="shared" si="79"/>
        <v>-1.1998158301262035E-2</v>
      </c>
    </row>
    <row r="503" spans="6:49" x14ac:dyDescent="0.3">
      <c r="F503" s="18">
        <v>44118</v>
      </c>
      <c r="G503" s="22">
        <v>7002.3500979999999</v>
      </c>
      <c r="H503" s="26">
        <v>130.6999969</v>
      </c>
      <c r="I503" s="22">
        <v>623.84997559999999</v>
      </c>
      <c r="J503" s="26">
        <v>3054.1499020000001</v>
      </c>
      <c r="K503" s="22">
        <v>2253.8999020000001</v>
      </c>
      <c r="Y503" s="94">
        <v>132</v>
      </c>
      <c r="Z503" s="18">
        <v>44116</v>
      </c>
      <c r="AA503" s="22">
        <v>7136.6499020000001</v>
      </c>
      <c r="AB503" s="26">
        <v>135.8999939</v>
      </c>
      <c r="AC503" s="22">
        <v>634.40002440000001</v>
      </c>
      <c r="AD503" s="26">
        <v>3022.75</v>
      </c>
      <c r="AE503" s="22">
        <v>2181.3500979999999</v>
      </c>
      <c r="AF503" s="26">
        <v>11930.950194999999</v>
      </c>
      <c r="AG503" s="64">
        <f t="shared" si="81"/>
        <v>1.0458541637534634E-2</v>
      </c>
      <c r="AH503" s="65">
        <f t="shared" si="81"/>
        <v>-1.858995095506441E-2</v>
      </c>
      <c r="AI503" s="64">
        <f t="shared" si="81"/>
        <v>1.8933615081050657E-3</v>
      </c>
      <c r="AJ503" s="65">
        <f t="shared" si="81"/>
        <v>-1.2182557293040831E-2</v>
      </c>
      <c r="AK503" s="64">
        <f t="shared" si="81"/>
        <v>-1.6639327633979024E-2</v>
      </c>
      <c r="AL503" s="64">
        <f t="shared" si="81"/>
        <v>1.4048980594421579E-3</v>
      </c>
      <c r="AM503" s="101">
        <f t="shared" si="74"/>
        <v>9.2154439043405959E-4</v>
      </c>
      <c r="AN503" s="102">
        <f t="shared" si="75"/>
        <v>-4.0068730604487764E-4</v>
      </c>
      <c r="AO503" s="101">
        <f t="shared" si="76"/>
        <v>-2.4534110178811401E-4</v>
      </c>
      <c r="AP503" s="102">
        <f t="shared" si="77"/>
        <v>1.2161024683921984E-3</v>
      </c>
      <c r="AQ503" s="101">
        <f t="shared" si="78"/>
        <v>3.3086703203349162E-5</v>
      </c>
      <c r="AR503" s="102">
        <f t="shared" si="80"/>
        <v>9.5369972471005746E-3</v>
      </c>
      <c r="AS503" s="101">
        <f t="shared" si="80"/>
        <v>-1.8189263649019533E-2</v>
      </c>
      <c r="AT503" s="102">
        <f t="shared" si="80"/>
        <v>2.1387026098931795E-3</v>
      </c>
      <c r="AU503" s="101">
        <f t="shared" si="80"/>
        <v>-1.339865976143303E-2</v>
      </c>
      <c r="AV503" s="102">
        <f t="shared" si="80"/>
        <v>-1.6672414337182372E-2</v>
      </c>
      <c r="AW503" s="102">
        <f t="shared" si="79"/>
        <v>-7.3169275781282362E-3</v>
      </c>
    </row>
    <row r="504" spans="6:49" x14ac:dyDescent="0.3">
      <c r="F504" s="18">
        <v>44119</v>
      </c>
      <c r="G504" s="22">
        <v>6892.6000979999999</v>
      </c>
      <c r="H504" s="26">
        <v>126.9499969</v>
      </c>
      <c r="I504" s="22">
        <v>617.29998780000005</v>
      </c>
      <c r="J504" s="26">
        <v>3027.3999020000001</v>
      </c>
      <c r="K504" s="22">
        <v>2248.6000979999999</v>
      </c>
      <c r="Y504" s="94">
        <v>133</v>
      </c>
      <c r="Z504" s="18">
        <v>44117</v>
      </c>
      <c r="AA504" s="22">
        <v>7032.8999020000001</v>
      </c>
      <c r="AB504" s="26">
        <v>134.1000061</v>
      </c>
      <c r="AC504" s="22">
        <v>627.90002440000001</v>
      </c>
      <c r="AD504" s="26">
        <v>3034.4499510000001</v>
      </c>
      <c r="AE504" s="22">
        <v>2219.5500489999999</v>
      </c>
      <c r="AF504" s="26">
        <v>11934.5</v>
      </c>
      <c r="AG504" s="64">
        <f t="shared" si="81"/>
        <v>-1.4644340234574987E-2</v>
      </c>
      <c r="AH504" s="65">
        <f t="shared" si="81"/>
        <v>-1.3333440495078166E-2</v>
      </c>
      <c r="AI504" s="64">
        <f t="shared" si="81"/>
        <v>-1.0298751802421935E-2</v>
      </c>
      <c r="AJ504" s="65">
        <f t="shared" si="81"/>
        <v>3.8631597587947693E-3</v>
      </c>
      <c r="AK504" s="64">
        <f t="shared" si="81"/>
        <v>1.73604985948125E-2</v>
      </c>
      <c r="AL504" s="64">
        <f t="shared" si="81"/>
        <v>2.9748485758077591E-4</v>
      </c>
      <c r="AM504" s="101">
        <f t="shared" si="74"/>
        <v>-4.9414894988939308E-4</v>
      </c>
      <c r="AN504" s="102">
        <f t="shared" si="75"/>
        <v>-2.3490263408036611E-3</v>
      </c>
      <c r="AO504" s="101">
        <f t="shared" si="76"/>
        <v>-1.7926861189864463E-3</v>
      </c>
      <c r="AP504" s="102">
        <f t="shared" si="77"/>
        <v>2.7225482268255949E-4</v>
      </c>
      <c r="AQ504" s="101">
        <f t="shared" si="78"/>
        <v>-1.6205804472295047E-3</v>
      </c>
      <c r="AR504" s="102">
        <f t="shared" si="80"/>
        <v>-1.4150191284685594E-2</v>
      </c>
      <c r="AS504" s="101">
        <f t="shared" si="80"/>
        <v>-1.0984414154274504E-2</v>
      </c>
      <c r="AT504" s="102">
        <f t="shared" si="80"/>
        <v>-8.5060656834354889E-3</v>
      </c>
      <c r="AU504" s="101">
        <f t="shared" si="80"/>
        <v>3.5909049361122097E-3</v>
      </c>
      <c r="AV504" s="102">
        <f t="shared" si="80"/>
        <v>1.8981079042042003E-2</v>
      </c>
      <c r="AW504" s="102">
        <f t="shared" si="79"/>
        <v>-2.2137374288482754E-3</v>
      </c>
    </row>
    <row r="505" spans="6:49" x14ac:dyDescent="0.3">
      <c r="F505" s="18">
        <v>44120</v>
      </c>
      <c r="G505" s="22">
        <v>6894.8999020000001</v>
      </c>
      <c r="H505" s="26">
        <v>127.75</v>
      </c>
      <c r="I505" s="22">
        <v>606.65002440000001</v>
      </c>
      <c r="J505" s="26">
        <v>3044.75</v>
      </c>
      <c r="K505" s="22">
        <v>2269.8999020000001</v>
      </c>
      <c r="Y505" s="94">
        <v>134</v>
      </c>
      <c r="Z505" s="18">
        <v>44118</v>
      </c>
      <c r="AA505" s="22">
        <v>7002.3500979999999</v>
      </c>
      <c r="AB505" s="26">
        <v>130.6999969</v>
      </c>
      <c r="AC505" s="22">
        <v>623.84997559999999</v>
      </c>
      <c r="AD505" s="26">
        <v>3054.1499020000001</v>
      </c>
      <c r="AE505" s="22">
        <v>2253.8999020000001</v>
      </c>
      <c r="AF505" s="26">
        <v>11971.049805000001</v>
      </c>
      <c r="AG505" s="64">
        <f t="shared" si="81"/>
        <v>-4.3533036100397672E-3</v>
      </c>
      <c r="AH505" s="65">
        <f t="shared" si="81"/>
        <v>-2.5681238864336414E-2</v>
      </c>
      <c r="AI505" s="64">
        <f t="shared" si="81"/>
        <v>-6.471041234690434E-3</v>
      </c>
      <c r="AJ505" s="65">
        <f t="shared" si="81"/>
        <v>6.4711165853477224E-3</v>
      </c>
      <c r="AK505" s="64">
        <f t="shared" si="81"/>
        <v>1.5357510869834041E-2</v>
      </c>
      <c r="AL505" s="64">
        <f t="shared" si="81"/>
        <v>3.0578534087648663E-3</v>
      </c>
      <c r="AM505" s="101">
        <f t="shared" si="74"/>
        <v>3.0346471383107271E-3</v>
      </c>
      <c r="AN505" s="102">
        <f t="shared" si="75"/>
        <v>2.5074570292272732E-3</v>
      </c>
      <c r="AO505" s="101">
        <f t="shared" si="76"/>
        <v>2.0642685535119634E-3</v>
      </c>
      <c r="AP505" s="102">
        <f t="shared" si="77"/>
        <v>2.6249153778816767E-3</v>
      </c>
      <c r="AQ505" s="101">
        <f t="shared" si="78"/>
        <v>2.5013956936621585E-3</v>
      </c>
      <c r="AR505" s="102">
        <f t="shared" si="80"/>
        <v>-7.3879507483504943E-3</v>
      </c>
      <c r="AS505" s="101">
        <f t="shared" si="80"/>
        <v>-2.8188695893563688E-2</v>
      </c>
      <c r="AT505" s="102">
        <f t="shared" si="80"/>
        <v>-8.5353097882023971E-3</v>
      </c>
      <c r="AU505" s="101">
        <f t="shared" si="80"/>
        <v>3.8462012074660457E-3</v>
      </c>
      <c r="AV505" s="102">
        <f t="shared" si="80"/>
        <v>1.2856115176171882E-2</v>
      </c>
      <c r="AW505" s="102">
        <f t="shared" si="79"/>
        <v>-5.4819280092957305E-3</v>
      </c>
    </row>
    <row r="506" spans="6:49" x14ac:dyDescent="0.3">
      <c r="F506" s="18">
        <v>44123</v>
      </c>
      <c r="G506" s="22">
        <v>6851.9501950000003</v>
      </c>
      <c r="H506" s="26">
        <v>128.25</v>
      </c>
      <c r="I506" s="22">
        <v>597.45001219999995</v>
      </c>
      <c r="J506" s="26">
        <v>2980</v>
      </c>
      <c r="K506" s="22">
        <v>2198.1499020000001</v>
      </c>
      <c r="Y506" s="94">
        <v>135</v>
      </c>
      <c r="Z506" s="18">
        <v>44119</v>
      </c>
      <c r="AA506" s="22">
        <v>6892.6000979999999</v>
      </c>
      <c r="AB506" s="26">
        <v>126.9499969</v>
      </c>
      <c r="AC506" s="22">
        <v>617.29998780000005</v>
      </c>
      <c r="AD506" s="26">
        <v>3027.3999020000001</v>
      </c>
      <c r="AE506" s="22">
        <v>2248.6000979999999</v>
      </c>
      <c r="AF506" s="26">
        <v>11680.349609000001</v>
      </c>
      <c r="AG506" s="64">
        <f t="shared" si="81"/>
        <v>-1.5797434444425489E-2</v>
      </c>
      <c r="AH506" s="65">
        <f t="shared" si="81"/>
        <v>-2.9111313180112234E-2</v>
      </c>
      <c r="AI506" s="64">
        <f t="shared" si="81"/>
        <v>-1.0554806108699634E-2</v>
      </c>
      <c r="AJ506" s="65">
        <f t="shared" si="81"/>
        <v>-8.7971564410458721E-3</v>
      </c>
      <c r="AK506" s="64">
        <f t="shared" si="81"/>
        <v>-2.3541616647019576E-3</v>
      </c>
      <c r="AL506" s="64">
        <f t="shared" si="81"/>
        <v>-2.4583309502200015E-2</v>
      </c>
      <c r="AM506" s="101">
        <f t="shared" si="74"/>
        <v>-3.2301224048771969E-2</v>
      </c>
      <c r="AN506" s="102">
        <f t="shared" si="75"/>
        <v>-4.6123312926412731E-2</v>
      </c>
      <c r="AO506" s="101">
        <f t="shared" si="76"/>
        <v>-3.6557643870828584E-2</v>
      </c>
      <c r="AP506" s="102">
        <f t="shared" si="77"/>
        <v>-2.0933632140189569E-2</v>
      </c>
      <c r="AQ506" s="101">
        <f t="shared" si="78"/>
        <v>-3.8774329599115365E-2</v>
      </c>
      <c r="AR506" s="102">
        <f t="shared" si="80"/>
        <v>1.650378960434648E-2</v>
      </c>
      <c r="AS506" s="101">
        <f t="shared" si="80"/>
        <v>1.7011999746300497E-2</v>
      </c>
      <c r="AT506" s="102">
        <f t="shared" si="80"/>
        <v>2.6002837762128951E-2</v>
      </c>
      <c r="AU506" s="101">
        <f t="shared" si="80"/>
        <v>1.2136475699143697E-2</v>
      </c>
      <c r="AV506" s="102">
        <f t="shared" si="80"/>
        <v>3.6420167934413404E-2</v>
      </c>
      <c r="AW506" s="102">
        <f t="shared" si="79"/>
        <v>2.1615054149266604E-2</v>
      </c>
    </row>
    <row r="507" spans="6:49" x14ac:dyDescent="0.3">
      <c r="F507" s="18">
        <v>44124</v>
      </c>
      <c r="G507" s="22">
        <v>6844.6000979999999</v>
      </c>
      <c r="H507" s="26">
        <v>129.6499939</v>
      </c>
      <c r="I507" s="22">
        <v>602.25</v>
      </c>
      <c r="J507" s="26">
        <v>3004.1999510000001</v>
      </c>
      <c r="K507" s="22">
        <v>2194.4499510000001</v>
      </c>
      <c r="Y507" s="94">
        <v>136</v>
      </c>
      <c r="Z507" s="18">
        <v>44120</v>
      </c>
      <c r="AA507" s="22">
        <v>6894.8999020000001</v>
      </c>
      <c r="AB507" s="26">
        <v>127.75</v>
      </c>
      <c r="AC507" s="22">
        <v>606.65002440000001</v>
      </c>
      <c r="AD507" s="26">
        <v>3044.75</v>
      </c>
      <c r="AE507" s="22">
        <v>2269.8999020000001</v>
      </c>
      <c r="AF507" s="26">
        <v>11762.450194999999</v>
      </c>
      <c r="AG507" s="64">
        <f t="shared" si="81"/>
        <v>3.3360711098164199E-4</v>
      </c>
      <c r="AH507" s="65">
        <f t="shared" si="81"/>
        <v>6.2819453521891725E-3</v>
      </c>
      <c r="AI507" s="64">
        <f t="shared" si="81"/>
        <v>-1.7403050917597494E-2</v>
      </c>
      <c r="AJ507" s="65">
        <f t="shared" si="81"/>
        <v>5.7146630097669885E-3</v>
      </c>
      <c r="AK507" s="64">
        <f t="shared" si="81"/>
        <v>9.4278905696155227E-3</v>
      </c>
      <c r="AL507" s="64">
        <f t="shared" si="81"/>
        <v>7.0043614541008903E-3</v>
      </c>
      <c r="AM507" s="101">
        <f t="shared" si="74"/>
        <v>8.079778574277191E-3</v>
      </c>
      <c r="AN507" s="102">
        <f t="shared" si="75"/>
        <v>9.4507873622895599E-3</v>
      </c>
      <c r="AO507" s="101">
        <f t="shared" si="76"/>
        <v>7.578569402571381E-3</v>
      </c>
      <c r="AP507" s="102">
        <f t="shared" si="77"/>
        <v>5.9885219531903315E-3</v>
      </c>
      <c r="AQ507" s="101">
        <f t="shared" si="78"/>
        <v>8.3945986124296552E-3</v>
      </c>
      <c r="AR507" s="102">
        <f t="shared" si="80"/>
        <v>-7.7461714632955491E-3</v>
      </c>
      <c r="AS507" s="101">
        <f t="shared" si="80"/>
        <v>-3.1688420101003874E-3</v>
      </c>
      <c r="AT507" s="102">
        <f t="shared" si="80"/>
        <v>-2.4981620320168874E-2</v>
      </c>
      <c r="AU507" s="101">
        <f t="shared" si="80"/>
        <v>-2.7385894342334301E-4</v>
      </c>
      <c r="AV507" s="102">
        <f t="shared" si="80"/>
        <v>1.0332919571858674E-3</v>
      </c>
      <c r="AW507" s="102">
        <f t="shared" si="79"/>
        <v>-7.0274401559604575E-3</v>
      </c>
    </row>
    <row r="508" spans="6:49" x14ac:dyDescent="0.3">
      <c r="F508" s="18">
        <v>44125</v>
      </c>
      <c r="G508" s="22">
        <v>6861.8500979999999</v>
      </c>
      <c r="H508" s="26">
        <v>130.25</v>
      </c>
      <c r="I508" s="22">
        <v>600.84997559999999</v>
      </c>
      <c r="J508" s="26">
        <v>3018</v>
      </c>
      <c r="K508" s="22">
        <v>2181.3500979999999</v>
      </c>
      <c r="Y508" s="94">
        <v>137</v>
      </c>
      <c r="Z508" s="18">
        <v>44123</v>
      </c>
      <c r="AA508" s="22">
        <v>6851.9501950000003</v>
      </c>
      <c r="AB508" s="26">
        <v>128.25</v>
      </c>
      <c r="AC508" s="22">
        <v>597.45001219999995</v>
      </c>
      <c r="AD508" s="26">
        <v>2980</v>
      </c>
      <c r="AE508" s="22">
        <v>2198.1499020000001</v>
      </c>
      <c r="AF508" s="26">
        <v>11873.049805000001</v>
      </c>
      <c r="AG508" s="64">
        <f t="shared" si="81"/>
        <v>-6.2486819086739805E-3</v>
      </c>
      <c r="AH508" s="65">
        <f t="shared" si="81"/>
        <v>3.9062549670652105E-3</v>
      </c>
      <c r="AI508" s="64">
        <f t="shared" si="81"/>
        <v>-1.528144000288496E-2</v>
      </c>
      <c r="AJ508" s="65">
        <f t="shared" si="81"/>
        <v>-2.1495495467769719E-2</v>
      </c>
      <c r="AK508" s="64">
        <f t="shared" si="81"/>
        <v>-3.2119681557779778E-2</v>
      </c>
      <c r="AL508" s="64">
        <f t="shared" si="81"/>
        <v>9.3588388029971371E-3</v>
      </c>
      <c r="AM508" s="101">
        <f t="shared" si="74"/>
        <v>1.1089692034918835E-2</v>
      </c>
      <c r="AN508" s="102">
        <f t="shared" si="75"/>
        <v>1.3593161787300379E-2</v>
      </c>
      <c r="AO508" s="101">
        <f t="shared" si="76"/>
        <v>1.0868388223402969E-2</v>
      </c>
      <c r="AP508" s="102">
        <f t="shared" si="77"/>
        <v>7.9952416662090325E-3</v>
      </c>
      <c r="AQ508" s="101">
        <f t="shared" si="78"/>
        <v>1.1910469510269394E-2</v>
      </c>
      <c r="AR508" s="102">
        <f t="shared" si="80"/>
        <v>-1.7338373943592816E-2</v>
      </c>
      <c r="AS508" s="101">
        <f t="shared" si="80"/>
        <v>-9.6869068202351683E-3</v>
      </c>
      <c r="AT508" s="102">
        <f t="shared" si="80"/>
        <v>-2.6149828226287929E-2</v>
      </c>
      <c r="AU508" s="101">
        <f t="shared" si="80"/>
        <v>-2.9490737133978751E-2</v>
      </c>
      <c r="AV508" s="102">
        <f t="shared" si="80"/>
        <v>-4.4030151068049174E-2</v>
      </c>
      <c r="AW508" s="102">
        <f t="shared" si="79"/>
        <v>-2.5339199438428765E-2</v>
      </c>
    </row>
    <row r="509" spans="6:49" x14ac:dyDescent="0.3">
      <c r="F509" s="18">
        <v>44126</v>
      </c>
      <c r="G509" s="22">
        <v>6811.5498049999997</v>
      </c>
      <c r="H509" s="26">
        <v>133.5</v>
      </c>
      <c r="I509" s="22">
        <v>604.34997559999999</v>
      </c>
      <c r="J509" s="26">
        <v>3006.1999510000001</v>
      </c>
      <c r="K509" s="22">
        <v>2159.4499510000001</v>
      </c>
      <c r="Y509" s="94">
        <v>138</v>
      </c>
      <c r="Z509" s="18">
        <v>44124</v>
      </c>
      <c r="AA509" s="22">
        <v>6844.6000979999999</v>
      </c>
      <c r="AB509" s="26">
        <v>129.6499939</v>
      </c>
      <c r="AC509" s="22">
        <v>602.25</v>
      </c>
      <c r="AD509" s="26">
        <v>3004.1999510000001</v>
      </c>
      <c r="AE509" s="22">
        <v>2194.4499510000001</v>
      </c>
      <c r="AF509" s="26">
        <v>11896.799805000001</v>
      </c>
      <c r="AG509" s="64">
        <f t="shared" si="81"/>
        <v>-1.0732772192016467E-3</v>
      </c>
      <c r="AH509" s="65">
        <f t="shared" si="81"/>
        <v>1.085698088404397E-2</v>
      </c>
      <c r="AI509" s="64">
        <f t="shared" si="81"/>
        <v>8.0020227790993225E-3</v>
      </c>
      <c r="AJ509" s="65">
        <f t="shared" si="81"/>
        <v>8.0879927540052007E-3</v>
      </c>
      <c r="AK509" s="64">
        <f t="shared" si="81"/>
        <v>-1.6846296038116389E-3</v>
      </c>
      <c r="AL509" s="64">
        <f t="shared" si="81"/>
        <v>1.9983305147595162E-3</v>
      </c>
      <c r="AM509" s="101">
        <f t="shared" si="74"/>
        <v>1.6801757427716301E-3</v>
      </c>
      <c r="AN509" s="102">
        <f t="shared" si="75"/>
        <v>6.4337431002052525E-4</v>
      </c>
      <c r="AO509" s="101">
        <f t="shared" si="76"/>
        <v>5.8383878448709523E-4</v>
      </c>
      <c r="AP509" s="102">
        <f t="shared" si="77"/>
        <v>1.7218846144759956E-3</v>
      </c>
      <c r="AQ509" s="101">
        <f t="shared" si="78"/>
        <v>9.1924171355500014E-4</v>
      </c>
      <c r="AR509" s="102">
        <f t="shared" si="80"/>
        <v>-2.7534529619732771E-3</v>
      </c>
      <c r="AS509" s="101">
        <f t="shared" si="80"/>
        <v>1.0213606574023445E-2</v>
      </c>
      <c r="AT509" s="102">
        <f t="shared" si="80"/>
        <v>7.4181839946122277E-3</v>
      </c>
      <c r="AU509" s="101">
        <f t="shared" si="80"/>
        <v>6.3661081395292047E-3</v>
      </c>
      <c r="AV509" s="102">
        <f t="shared" si="80"/>
        <v>-2.6038713173666388E-3</v>
      </c>
      <c r="AW509" s="102">
        <f t="shared" si="79"/>
        <v>3.7281148857649924E-3</v>
      </c>
    </row>
    <row r="510" spans="6:49" x14ac:dyDescent="0.3">
      <c r="F510" s="18">
        <v>44127</v>
      </c>
      <c r="G510" s="22">
        <v>7103.25</v>
      </c>
      <c r="H510" s="26">
        <v>137</v>
      </c>
      <c r="I510" s="22">
        <v>625.15002440000001</v>
      </c>
      <c r="J510" s="26">
        <v>3082.25</v>
      </c>
      <c r="K510" s="22">
        <v>2181.8999020000001</v>
      </c>
      <c r="Y510" s="94">
        <v>139</v>
      </c>
      <c r="Z510" s="18">
        <v>44125</v>
      </c>
      <c r="AA510" s="22">
        <v>6861.8500979999999</v>
      </c>
      <c r="AB510" s="26">
        <v>130.25</v>
      </c>
      <c r="AC510" s="22">
        <v>600.84997559999999</v>
      </c>
      <c r="AD510" s="26">
        <v>3018</v>
      </c>
      <c r="AE510" s="22">
        <v>2181.3500979999999</v>
      </c>
      <c r="AF510" s="26">
        <v>11937.650390999999</v>
      </c>
      <c r="AG510" s="64">
        <f t="shared" si="81"/>
        <v>2.5170644274441637E-3</v>
      </c>
      <c r="AH510" s="65">
        <f t="shared" si="81"/>
        <v>4.6172156985533992E-3</v>
      </c>
      <c r="AI510" s="64">
        <f t="shared" si="81"/>
        <v>-2.3273627468098266E-3</v>
      </c>
      <c r="AJ510" s="65">
        <f t="shared" si="81"/>
        <v>4.5830670743388308E-3</v>
      </c>
      <c r="AK510" s="64">
        <f t="shared" si="81"/>
        <v>-5.9874272079686172E-3</v>
      </c>
      <c r="AL510" s="64">
        <f t="shared" si="81"/>
        <v>3.4278639250702992E-3</v>
      </c>
      <c r="AM510" s="101">
        <f t="shared" si="74"/>
        <v>3.5076606647006818E-3</v>
      </c>
      <c r="AN510" s="102">
        <f t="shared" si="75"/>
        <v>3.1584389129337346E-3</v>
      </c>
      <c r="AO510" s="101">
        <f t="shared" si="76"/>
        <v>2.5812697304474171E-3</v>
      </c>
      <c r="AP510" s="102">
        <f t="shared" si="77"/>
        <v>2.9402751316896371E-3</v>
      </c>
      <c r="AQ510" s="101">
        <f t="shared" si="78"/>
        <v>3.0539213770299687E-3</v>
      </c>
      <c r="AR510" s="102">
        <f t="shared" si="80"/>
        <v>-9.9059623725651809E-4</v>
      </c>
      <c r="AS510" s="101">
        <f t="shared" si="80"/>
        <v>1.4587767856196645E-3</v>
      </c>
      <c r="AT510" s="102">
        <f t="shared" si="80"/>
        <v>-4.9086324772572437E-3</v>
      </c>
      <c r="AU510" s="101">
        <f t="shared" si="80"/>
        <v>1.6427919426491937E-3</v>
      </c>
      <c r="AV510" s="102">
        <f t="shared" si="80"/>
        <v>-9.0413485849985854E-3</v>
      </c>
      <c r="AW510" s="102">
        <f t="shared" si="79"/>
        <v>-2.3678017142486976E-3</v>
      </c>
    </row>
    <row r="511" spans="6:49" x14ac:dyDescent="0.3">
      <c r="F511" s="18">
        <v>44130</v>
      </c>
      <c r="G511" s="22">
        <v>7054.7998049999997</v>
      </c>
      <c r="H511" s="26">
        <v>133.6999969</v>
      </c>
      <c r="I511" s="22">
        <v>597.15002440000001</v>
      </c>
      <c r="J511" s="26">
        <v>2895.1499020000001</v>
      </c>
      <c r="K511" s="22">
        <v>2108.1000979999999</v>
      </c>
      <c r="Y511" s="94">
        <v>140</v>
      </c>
      <c r="Z511" s="18">
        <v>44126</v>
      </c>
      <c r="AA511" s="22">
        <v>6811.5498049999997</v>
      </c>
      <c r="AB511" s="26">
        <v>133.5</v>
      </c>
      <c r="AC511" s="22">
        <v>604.34997559999999</v>
      </c>
      <c r="AD511" s="26">
        <v>3006.1999510000001</v>
      </c>
      <c r="AE511" s="22">
        <v>2159.4499510000001</v>
      </c>
      <c r="AF511" s="26">
        <v>11896.450194999999</v>
      </c>
      <c r="AG511" s="64">
        <f t="shared" si="81"/>
        <v>-7.3574268667809624E-3</v>
      </c>
      <c r="AH511" s="65">
        <f t="shared" si="81"/>
        <v>2.4645797206827948E-2</v>
      </c>
      <c r="AI511" s="64">
        <f t="shared" si="81"/>
        <v>5.8081811833386697E-3</v>
      </c>
      <c r="AJ511" s="65">
        <f t="shared" si="81"/>
        <v>-3.9175539283159413E-3</v>
      </c>
      <c r="AK511" s="64">
        <f t="shared" si="81"/>
        <v>-1.009045916439774E-2</v>
      </c>
      <c r="AL511" s="64">
        <f t="shared" si="81"/>
        <v>-3.4572512513100719E-3</v>
      </c>
      <c r="AM511" s="101">
        <f t="shared" si="74"/>
        <v>-5.2941232459282894E-3</v>
      </c>
      <c r="AN511" s="102">
        <f t="shared" si="75"/>
        <v>-8.9549607055684818E-3</v>
      </c>
      <c r="AO511" s="101">
        <f t="shared" si="76"/>
        <v>-7.0390315654931829E-3</v>
      </c>
      <c r="AP511" s="102">
        <f t="shared" si="77"/>
        <v>-2.9279046396399754E-3</v>
      </c>
      <c r="AQ511" s="101">
        <f t="shared" si="78"/>
        <v>-7.227416045162062E-3</v>
      </c>
      <c r="AR511" s="102">
        <f t="shared" si="80"/>
        <v>-2.0633036208526729E-3</v>
      </c>
      <c r="AS511" s="101">
        <f t="shared" si="80"/>
        <v>3.3600757912396431E-2</v>
      </c>
      <c r="AT511" s="102">
        <f t="shared" si="80"/>
        <v>1.2847212748831853E-2</v>
      </c>
      <c r="AU511" s="101">
        <f t="shared" si="80"/>
        <v>-9.8964928867596594E-4</v>
      </c>
      <c r="AV511" s="102">
        <f t="shared" si="80"/>
        <v>-2.8630431192356778E-3</v>
      </c>
      <c r="AW511" s="102">
        <f t="shared" si="79"/>
        <v>8.1063949264927933E-3</v>
      </c>
    </row>
    <row r="512" spans="6:49" x14ac:dyDescent="0.3">
      <c r="F512" s="18">
        <v>44131</v>
      </c>
      <c r="G512" s="22">
        <v>7158.3999020000001</v>
      </c>
      <c r="H512" s="26">
        <v>135.6499939</v>
      </c>
      <c r="I512" s="22">
        <v>597.15002440000001</v>
      </c>
      <c r="J512" s="26">
        <v>2947.3500979999999</v>
      </c>
      <c r="K512" s="22">
        <v>2118.25</v>
      </c>
      <c r="Y512" s="94">
        <v>141</v>
      </c>
      <c r="Z512" s="18">
        <v>44127</v>
      </c>
      <c r="AA512" s="22">
        <v>7103.25</v>
      </c>
      <c r="AB512" s="26">
        <v>137</v>
      </c>
      <c r="AC512" s="22">
        <v>625.15002440000001</v>
      </c>
      <c r="AD512" s="26">
        <v>3082.25</v>
      </c>
      <c r="AE512" s="22">
        <v>2181.8999020000001</v>
      </c>
      <c r="AF512" s="26">
        <v>11930.349609000001</v>
      </c>
      <c r="AG512" s="64">
        <f t="shared" si="81"/>
        <v>4.193275369594248E-2</v>
      </c>
      <c r="AH512" s="65">
        <f t="shared" si="81"/>
        <v>2.5879447987820759E-2</v>
      </c>
      <c r="AI512" s="64">
        <f t="shared" si="81"/>
        <v>3.3838200040130877E-2</v>
      </c>
      <c r="AJ512" s="65">
        <f t="shared" si="81"/>
        <v>2.4983043349183793E-2</v>
      </c>
      <c r="AK512" s="64">
        <f t="shared" si="81"/>
        <v>1.0342474979631719E-2</v>
      </c>
      <c r="AL512" s="64">
        <f t="shared" si="81"/>
        <v>2.845488034643978E-3</v>
      </c>
      <c r="AM512" s="101">
        <f t="shared" si="74"/>
        <v>2.7631637883263616E-3</v>
      </c>
      <c r="AN512" s="102">
        <f t="shared" si="75"/>
        <v>2.1338297803057175E-3</v>
      </c>
      <c r="AO512" s="101">
        <f t="shared" si="76"/>
        <v>1.7675387484860808E-3</v>
      </c>
      <c r="AP512" s="102">
        <f t="shared" si="77"/>
        <v>2.4439164896100369E-3</v>
      </c>
      <c r="AQ512" s="101">
        <f t="shared" si="78"/>
        <v>2.1842768057142663E-3</v>
      </c>
      <c r="AR512" s="102">
        <f t="shared" si="80"/>
        <v>3.9169589907616119E-2</v>
      </c>
      <c r="AS512" s="101">
        <f t="shared" si="80"/>
        <v>2.3745618207515043E-2</v>
      </c>
      <c r="AT512" s="102">
        <f t="shared" si="80"/>
        <v>3.2070661291644799E-2</v>
      </c>
      <c r="AU512" s="101">
        <f t="shared" si="80"/>
        <v>2.2539126859573756E-2</v>
      </c>
      <c r="AV512" s="102">
        <f t="shared" si="80"/>
        <v>8.1581981739174518E-3</v>
      </c>
      <c r="AW512" s="102">
        <f t="shared" si="79"/>
        <v>2.5136638888053432E-2</v>
      </c>
    </row>
    <row r="513" spans="6:49" x14ac:dyDescent="0.3">
      <c r="F513" s="18">
        <v>44132</v>
      </c>
      <c r="G513" s="22">
        <v>7186.0498049999997</v>
      </c>
      <c r="H513" s="26">
        <v>134.8000031</v>
      </c>
      <c r="I513" s="22">
        <v>604.15002440000001</v>
      </c>
      <c r="J513" s="26">
        <v>2944.0500489999999</v>
      </c>
      <c r="K513" s="22">
        <v>2135</v>
      </c>
      <c r="Y513" s="94">
        <v>142</v>
      </c>
      <c r="Z513" s="18">
        <v>44130</v>
      </c>
      <c r="AA513" s="22">
        <v>7054.7998049999997</v>
      </c>
      <c r="AB513" s="26">
        <v>133.6999969</v>
      </c>
      <c r="AC513" s="22">
        <v>597.15002440000001</v>
      </c>
      <c r="AD513" s="26">
        <v>2895.1499020000001</v>
      </c>
      <c r="AE513" s="22">
        <v>2108.1000979999999</v>
      </c>
      <c r="AF513" s="26">
        <v>11767.75</v>
      </c>
      <c r="AG513" s="64">
        <f t="shared" si="81"/>
        <v>-6.8442172188664637E-3</v>
      </c>
      <c r="AH513" s="65">
        <f t="shared" si="81"/>
        <v>-2.4382464906465531E-2</v>
      </c>
      <c r="AI513" s="64">
        <f t="shared" si="81"/>
        <v>-4.5823280996450215E-2</v>
      </c>
      <c r="AJ513" s="65">
        <f t="shared" si="81"/>
        <v>-6.2622960462050237E-2</v>
      </c>
      <c r="AK513" s="64">
        <f t="shared" si="81"/>
        <v>-3.4408897560002497E-2</v>
      </c>
      <c r="AL513" s="64">
        <f t="shared" si="81"/>
        <v>-1.3722801687965868E-2</v>
      </c>
      <c r="AM513" s="101">
        <f t="shared" si="74"/>
        <v>-1.8417383257187614E-2</v>
      </c>
      <c r="AN513" s="102">
        <f t="shared" si="75"/>
        <v>-2.7015764563968855E-2</v>
      </c>
      <c r="AO513" s="101">
        <f t="shared" si="76"/>
        <v>-2.1382682418001078E-2</v>
      </c>
      <c r="AP513" s="102">
        <f t="shared" si="77"/>
        <v>-1.1677227471682521E-2</v>
      </c>
      <c r="AQ513" s="101">
        <f t="shared" si="78"/>
        <v>-2.2556656756466349E-2</v>
      </c>
      <c r="AR513" s="102">
        <f t="shared" si="80"/>
        <v>1.1573166038321151E-2</v>
      </c>
      <c r="AS513" s="101">
        <f t="shared" si="80"/>
        <v>2.6332996575033248E-3</v>
      </c>
      <c r="AT513" s="102">
        <f t="shared" si="80"/>
        <v>-2.4440598578449137E-2</v>
      </c>
      <c r="AU513" s="101">
        <f t="shared" si="80"/>
        <v>-5.0945732990367712E-2</v>
      </c>
      <c r="AV513" s="102">
        <f t="shared" si="80"/>
        <v>-1.1852240803536147E-2</v>
      </c>
      <c r="AW513" s="102">
        <f t="shared" si="79"/>
        <v>-1.4606421335305703E-2</v>
      </c>
    </row>
    <row r="514" spans="6:49" x14ac:dyDescent="0.3">
      <c r="F514" s="18">
        <v>44133</v>
      </c>
      <c r="G514" s="22">
        <v>7117.7001950000003</v>
      </c>
      <c r="H514" s="26">
        <v>131.8999939</v>
      </c>
      <c r="I514" s="22">
        <v>591.95001219999995</v>
      </c>
      <c r="J514" s="26">
        <v>2925.3500979999999</v>
      </c>
      <c r="K514" s="22">
        <v>2136.8500979999999</v>
      </c>
      <c r="Y514" s="94">
        <v>143</v>
      </c>
      <c r="Z514" s="18">
        <v>44131</v>
      </c>
      <c r="AA514" s="22">
        <v>7158.3999020000001</v>
      </c>
      <c r="AB514" s="26">
        <v>135.6499939</v>
      </c>
      <c r="AC514" s="22">
        <v>597.15002440000001</v>
      </c>
      <c r="AD514" s="26">
        <v>2947.3500979999999</v>
      </c>
      <c r="AE514" s="22">
        <v>2118.25</v>
      </c>
      <c r="AF514" s="26">
        <v>11889.400390999999</v>
      </c>
      <c r="AG514" s="64">
        <f t="shared" si="81"/>
        <v>1.4578270050146341E-2</v>
      </c>
      <c r="AH514" s="65">
        <f t="shared" si="81"/>
        <v>1.4479533214610972E-2</v>
      </c>
      <c r="AI514" s="64">
        <f t="shared" si="81"/>
        <v>0</v>
      </c>
      <c r="AJ514" s="65">
        <f t="shared" si="81"/>
        <v>1.7869605494909714E-2</v>
      </c>
      <c r="AK514" s="64">
        <f t="shared" si="81"/>
        <v>4.8031617249546747E-3</v>
      </c>
      <c r="AL514" s="64">
        <f t="shared" si="81"/>
        <v>1.0284540720444067E-2</v>
      </c>
      <c r="AM514" s="101">
        <f t="shared" si="74"/>
        <v>1.2273089557588344E-2</v>
      </c>
      <c r="AN514" s="102">
        <f t="shared" si="75"/>
        <v>1.5221805167459997E-2</v>
      </c>
      <c r="AO514" s="101">
        <f t="shared" si="76"/>
        <v>1.2161835192397786E-2</v>
      </c>
      <c r="AP514" s="102">
        <f t="shared" si="77"/>
        <v>8.7842168869690894E-3</v>
      </c>
      <c r="AQ514" s="101">
        <f t="shared" si="78"/>
        <v>1.3292792611891863E-2</v>
      </c>
      <c r="AR514" s="102">
        <f t="shared" si="80"/>
        <v>2.3051804925579965E-3</v>
      </c>
      <c r="AS514" s="101">
        <f t="shared" si="80"/>
        <v>-7.4227195284902459E-4</v>
      </c>
      <c r="AT514" s="102">
        <f t="shared" si="80"/>
        <v>-1.2161835192397786E-2</v>
      </c>
      <c r="AU514" s="101">
        <f t="shared" si="80"/>
        <v>9.0853886079406247E-3</v>
      </c>
      <c r="AV514" s="102">
        <f t="shared" si="80"/>
        <v>-8.4896308869371884E-3</v>
      </c>
      <c r="AW514" s="102">
        <f t="shared" si="79"/>
        <v>-2.0006337863370757E-3</v>
      </c>
    </row>
    <row r="515" spans="6:49" x14ac:dyDescent="0.3">
      <c r="F515" s="18">
        <v>44134</v>
      </c>
      <c r="G515" s="22">
        <v>6965.1499020000001</v>
      </c>
      <c r="H515" s="26">
        <v>132.6499939</v>
      </c>
      <c r="I515" s="22">
        <v>594</v>
      </c>
      <c r="J515" s="26">
        <v>2886.8999020000001</v>
      </c>
      <c r="K515" s="22">
        <v>2085.6000979999999</v>
      </c>
      <c r="Y515" s="94">
        <v>144</v>
      </c>
      <c r="Z515" s="18">
        <v>44132</v>
      </c>
      <c r="AA515" s="22">
        <v>7186.0498049999997</v>
      </c>
      <c r="AB515" s="26">
        <v>134.8000031</v>
      </c>
      <c r="AC515" s="22">
        <v>604.15002440000001</v>
      </c>
      <c r="AD515" s="26">
        <v>2944.0500489999999</v>
      </c>
      <c r="AE515" s="22">
        <v>2135</v>
      </c>
      <c r="AF515" s="26">
        <v>11729.599609000001</v>
      </c>
      <c r="AG515" s="64">
        <f t="shared" si="81"/>
        <v>3.8551408815857085E-3</v>
      </c>
      <c r="AH515" s="65">
        <f t="shared" si="81"/>
        <v>-6.2857726610313809E-3</v>
      </c>
      <c r="AI515" s="64">
        <f t="shared" si="81"/>
        <v>1.1654172885447088E-2</v>
      </c>
      <c r="AJ515" s="65">
        <f t="shared" si="81"/>
        <v>-1.1202937375851434E-3</v>
      </c>
      <c r="AK515" s="64">
        <f t="shared" si="81"/>
        <v>7.8763705841513685E-3</v>
      </c>
      <c r="AL515" s="64">
        <f t="shared" si="81"/>
        <v>-1.3531751589542172E-2</v>
      </c>
      <c r="AM515" s="101">
        <f t="shared" si="74"/>
        <v>-1.8173148899540484E-2</v>
      </c>
      <c r="AN515" s="102">
        <f t="shared" si="75"/>
        <v>-2.667963856896741E-2</v>
      </c>
      <c r="AO515" s="101">
        <f t="shared" si="76"/>
        <v>-2.1115735611394234E-2</v>
      </c>
      <c r="AP515" s="102">
        <f t="shared" si="77"/>
        <v>-1.1514395580833912E-2</v>
      </c>
      <c r="AQ515" s="101">
        <f t="shared" si="78"/>
        <v>-2.2271367334849197E-2</v>
      </c>
      <c r="AR515" s="102">
        <f t="shared" si="80"/>
        <v>2.2028289781126191E-2</v>
      </c>
      <c r="AS515" s="101">
        <f t="shared" si="80"/>
        <v>2.0393865907936029E-2</v>
      </c>
      <c r="AT515" s="102">
        <f t="shared" si="80"/>
        <v>3.2769908496841318E-2</v>
      </c>
      <c r="AU515" s="101">
        <f t="shared" si="80"/>
        <v>1.0394101843248769E-2</v>
      </c>
      <c r="AV515" s="102">
        <f t="shared" si="80"/>
        <v>3.0147737919000564E-2</v>
      </c>
      <c r="AW515" s="102">
        <f t="shared" si="79"/>
        <v>2.3146780789630575E-2</v>
      </c>
    </row>
    <row r="516" spans="6:49" x14ac:dyDescent="0.3">
      <c r="F516" s="18">
        <v>44137</v>
      </c>
      <c r="G516" s="22">
        <v>6868.3500979999999</v>
      </c>
      <c r="H516" s="26">
        <v>132.8500061</v>
      </c>
      <c r="I516" s="22">
        <v>596.04998780000005</v>
      </c>
      <c r="J516" s="26">
        <v>2843.6999510000001</v>
      </c>
      <c r="K516" s="22">
        <v>2029.650024</v>
      </c>
      <c r="Y516" s="94">
        <v>145</v>
      </c>
      <c r="Z516" s="18">
        <v>44133</v>
      </c>
      <c r="AA516" s="22">
        <v>7117.7001950000003</v>
      </c>
      <c r="AB516" s="26">
        <v>131.8999939</v>
      </c>
      <c r="AC516" s="22">
        <v>591.95001219999995</v>
      </c>
      <c r="AD516" s="26">
        <v>2925.3500979999999</v>
      </c>
      <c r="AE516" s="22">
        <v>2136.8500979999999</v>
      </c>
      <c r="AF516" s="26">
        <v>11670.799805000001</v>
      </c>
      <c r="AG516" s="64">
        <f t="shared" si="81"/>
        <v>-9.5569525791667151E-3</v>
      </c>
      <c r="AH516" s="65">
        <f t="shared" si="81"/>
        <v>-2.1748207999128136E-2</v>
      </c>
      <c r="AI516" s="64">
        <f t="shared" si="81"/>
        <v>-2.0400359393143681E-2</v>
      </c>
      <c r="AJ516" s="65">
        <f t="shared" si="81"/>
        <v>-6.3720359165190584E-3</v>
      </c>
      <c r="AK516" s="64">
        <f t="shared" si="81"/>
        <v>8.661811970129004E-4</v>
      </c>
      <c r="AL516" s="64">
        <f t="shared" si="81"/>
        <v>-5.0255490698555899E-3</v>
      </c>
      <c r="AM516" s="101">
        <f t="shared" si="74"/>
        <v>-7.2990016180001088E-3</v>
      </c>
      <c r="AN516" s="102">
        <f t="shared" si="75"/>
        <v>-1.1714161925910944E-2</v>
      </c>
      <c r="AO516" s="101">
        <f t="shared" si="76"/>
        <v>-9.2303525746075202E-3</v>
      </c>
      <c r="AP516" s="102">
        <f t="shared" si="77"/>
        <v>-4.2645639835214794E-3</v>
      </c>
      <c r="AQ516" s="101">
        <f t="shared" si="78"/>
        <v>-9.5693084664056158E-3</v>
      </c>
      <c r="AR516" s="102">
        <f t="shared" si="80"/>
        <v>-2.2579509611666063E-3</v>
      </c>
      <c r="AS516" s="101">
        <f t="shared" si="80"/>
        <v>-1.0034046073217192E-2</v>
      </c>
      <c r="AT516" s="102">
        <f t="shared" si="80"/>
        <v>-1.117000681853616E-2</v>
      </c>
      <c r="AU516" s="101">
        <f t="shared" si="80"/>
        <v>-2.107471932997579E-3</v>
      </c>
      <c r="AV516" s="102">
        <f t="shared" si="80"/>
        <v>1.0435489663418515E-2</v>
      </c>
      <c r="AW516" s="102">
        <f t="shared" si="79"/>
        <v>-3.0267972244998045E-3</v>
      </c>
    </row>
    <row r="517" spans="6:49" x14ac:dyDescent="0.3">
      <c r="F517" s="18">
        <v>44138</v>
      </c>
      <c r="G517" s="22">
        <v>6913.3500979999999</v>
      </c>
      <c r="H517" s="26">
        <v>134.1000061</v>
      </c>
      <c r="I517" s="22">
        <v>595.79998780000005</v>
      </c>
      <c r="J517" s="26">
        <v>2914.8500979999999</v>
      </c>
      <c r="K517" s="22">
        <v>2095</v>
      </c>
      <c r="Y517" s="94">
        <v>146</v>
      </c>
      <c r="Z517" s="18">
        <v>44134</v>
      </c>
      <c r="AA517" s="22">
        <v>6965.1499020000001</v>
      </c>
      <c r="AB517" s="26">
        <v>132.6499939</v>
      </c>
      <c r="AC517" s="22">
        <v>594</v>
      </c>
      <c r="AD517" s="26">
        <v>2886.8999020000001</v>
      </c>
      <c r="AE517" s="22">
        <v>2085.6000979999999</v>
      </c>
      <c r="AF517" s="26">
        <v>11642.400390999999</v>
      </c>
      <c r="AG517" s="64">
        <f t="shared" si="81"/>
        <v>-2.1665537743371613E-2</v>
      </c>
      <c r="AH517" s="65">
        <f t="shared" si="81"/>
        <v>5.670021121960093E-3</v>
      </c>
      <c r="AI517" s="64">
        <f t="shared" si="81"/>
        <v>3.4571268951512908E-3</v>
      </c>
      <c r="AJ517" s="65">
        <f t="shared" si="81"/>
        <v>-1.3230937043400984E-2</v>
      </c>
      <c r="AK517" s="64">
        <f t="shared" si="81"/>
        <v>-2.4276197251570847E-2</v>
      </c>
      <c r="AL517" s="64">
        <f t="shared" si="81"/>
        <v>-2.4363388817394559E-3</v>
      </c>
      <c r="AM517" s="101">
        <f t="shared" si="74"/>
        <v>-3.9890107186208281E-3</v>
      </c>
      <c r="AN517" s="102">
        <f t="shared" si="75"/>
        <v>-7.1588078175956905E-3</v>
      </c>
      <c r="AO517" s="101">
        <f t="shared" si="76"/>
        <v>-5.6125507673629015E-3</v>
      </c>
      <c r="AP517" s="102">
        <f t="shared" si="77"/>
        <v>-2.0577816043759532E-3</v>
      </c>
      <c r="AQ517" s="101">
        <f t="shared" si="78"/>
        <v>-5.7029180111926097E-3</v>
      </c>
      <c r="AR517" s="102">
        <f t="shared" si="80"/>
        <v>-1.7676527024750786E-2</v>
      </c>
      <c r="AS517" s="101">
        <f t="shared" si="80"/>
        <v>1.2828828939555784E-2</v>
      </c>
      <c r="AT517" s="102">
        <f t="shared" si="80"/>
        <v>9.0696776625141928E-3</v>
      </c>
      <c r="AU517" s="101">
        <f t="shared" si="80"/>
        <v>-1.117315543902503E-2</v>
      </c>
      <c r="AV517" s="102">
        <f t="shared" si="80"/>
        <v>-1.8573279240378236E-2</v>
      </c>
      <c r="AW517" s="102">
        <f t="shared" si="79"/>
        <v>-5.1048910204168152E-3</v>
      </c>
    </row>
    <row r="518" spans="6:49" x14ac:dyDescent="0.3">
      <c r="F518" s="18">
        <v>44139</v>
      </c>
      <c r="G518" s="22">
        <v>6954.0498049999997</v>
      </c>
      <c r="H518" s="26">
        <v>135.8999939</v>
      </c>
      <c r="I518" s="22">
        <v>596.79998780000005</v>
      </c>
      <c r="J518" s="26">
        <v>2926.1000979999999</v>
      </c>
      <c r="K518" s="22">
        <v>2097.3999020000001</v>
      </c>
      <c r="Y518" s="94">
        <v>147</v>
      </c>
      <c r="Z518" s="18">
        <v>44137</v>
      </c>
      <c r="AA518" s="22">
        <v>6868.3500979999999</v>
      </c>
      <c r="AB518" s="26">
        <v>132.8500061</v>
      </c>
      <c r="AC518" s="22">
        <v>596.04998780000005</v>
      </c>
      <c r="AD518" s="26">
        <v>2843.6999510000001</v>
      </c>
      <c r="AE518" s="22">
        <v>2029.650024</v>
      </c>
      <c r="AF518" s="26">
        <v>11669.150390999999</v>
      </c>
      <c r="AG518" s="64">
        <f t="shared" si="81"/>
        <v>-1.3995212198950436E-2</v>
      </c>
      <c r="AH518" s="65">
        <f t="shared" si="81"/>
        <v>1.5066835241975168E-3</v>
      </c>
      <c r="AI518" s="64">
        <f t="shared" si="81"/>
        <v>3.4452163332840966E-3</v>
      </c>
      <c r="AJ518" s="65">
        <f t="shared" si="81"/>
        <v>-1.5077224187983275E-2</v>
      </c>
      <c r="AK518" s="64">
        <f t="shared" si="81"/>
        <v>-2.7193254405705292E-2</v>
      </c>
      <c r="AL518" s="64">
        <f t="shared" si="81"/>
        <v>2.2950006193269571E-3</v>
      </c>
      <c r="AM518" s="101">
        <f t="shared" si="74"/>
        <v>2.0594324561675394E-3</v>
      </c>
      <c r="AN518" s="102">
        <f t="shared" si="75"/>
        <v>1.1653239709087707E-3</v>
      </c>
      <c r="AO518" s="101">
        <f t="shared" si="76"/>
        <v>9.9836428163896937E-4</v>
      </c>
      <c r="AP518" s="102">
        <f t="shared" si="77"/>
        <v>1.9747363768333145E-3</v>
      </c>
      <c r="AQ518" s="101">
        <f t="shared" si="78"/>
        <v>1.3622503444924391E-3</v>
      </c>
      <c r="AR518" s="102">
        <f t="shared" si="80"/>
        <v>-1.6054644655117974E-2</v>
      </c>
      <c r="AS518" s="101">
        <f t="shared" si="80"/>
        <v>3.4135955328874605E-4</v>
      </c>
      <c r="AT518" s="102">
        <f t="shared" si="80"/>
        <v>2.4468520516451272E-3</v>
      </c>
      <c r="AU518" s="101">
        <f t="shared" si="80"/>
        <v>-1.7051960564816591E-2</v>
      </c>
      <c r="AV518" s="102">
        <f t="shared" si="80"/>
        <v>-2.8555504750197733E-2</v>
      </c>
      <c r="AW518" s="102">
        <f t="shared" si="79"/>
        <v>-1.1774779673039684E-2</v>
      </c>
    </row>
    <row r="519" spans="6:49" x14ac:dyDescent="0.3">
      <c r="F519" s="18">
        <v>44140</v>
      </c>
      <c r="G519" s="22">
        <v>7092.7998049999997</v>
      </c>
      <c r="H519" s="26">
        <v>137.6499939</v>
      </c>
      <c r="I519" s="22">
        <v>602.09997559999999</v>
      </c>
      <c r="J519" s="26">
        <v>2949.3000489999999</v>
      </c>
      <c r="K519" s="22">
        <v>2119.8000489999999</v>
      </c>
      <c r="Y519" s="94">
        <v>148</v>
      </c>
      <c r="Z519" s="18">
        <v>44138</v>
      </c>
      <c r="AA519" s="22">
        <v>6913.3500979999999</v>
      </c>
      <c r="AB519" s="26">
        <v>134.1000061</v>
      </c>
      <c r="AC519" s="22">
        <v>595.79998780000005</v>
      </c>
      <c r="AD519" s="26">
        <v>2914.8500979999999</v>
      </c>
      <c r="AE519" s="22">
        <v>2095</v>
      </c>
      <c r="AF519" s="26">
        <v>11813.5</v>
      </c>
      <c r="AG519" s="64">
        <f t="shared" si="81"/>
        <v>6.5304221226633059E-3</v>
      </c>
      <c r="AH519" s="65">
        <f t="shared" si="81"/>
        <v>9.365117653804737E-3</v>
      </c>
      <c r="AI519" s="64">
        <f t="shared" si="81"/>
        <v>-4.1951589341714758E-4</v>
      </c>
      <c r="AJ519" s="65">
        <f t="shared" si="81"/>
        <v>2.4712390209506458E-2</v>
      </c>
      <c r="AK519" s="64">
        <f t="shared" si="81"/>
        <v>3.1690177153776415E-2</v>
      </c>
      <c r="AL519" s="64">
        <f t="shared" si="81"/>
        <v>1.2294304500946606E-2</v>
      </c>
      <c r="AM519" s="101">
        <f t="shared" ref="AM519:AM582" si="82">$AZ$11+$AZ$12*AL519</f>
        <v>1.4842328568734676E-2</v>
      </c>
      <c r="AN519" s="102">
        <f t="shared" ref="AN519:AN582" si="83">$BA$11+$BA$12*AL519</f>
        <v>1.8757704159467512E-2</v>
      </c>
      <c r="AO519" s="101">
        <f t="shared" ref="AO519:AO582" si="84">$BB$11+$BB$12*AL519</f>
        <v>1.4969999269075959E-2</v>
      </c>
      <c r="AP519" s="102">
        <f t="shared" ref="AP519:AP582" si="85">$BC$11+$BC$12*AL519</f>
        <v>1.0497137420579691E-2</v>
      </c>
      <c r="AQ519" s="101">
        <f t="shared" ref="AQ519:AQ582" si="86">$BD$11+$BD$12*AL519</f>
        <v>1.6293913005219811E-2</v>
      </c>
      <c r="AR519" s="102">
        <f t="shared" si="80"/>
        <v>-8.3119064460713699E-3</v>
      </c>
      <c r="AS519" s="101">
        <f t="shared" si="80"/>
        <v>-9.3925865056627752E-3</v>
      </c>
      <c r="AT519" s="102">
        <f t="shared" si="80"/>
        <v>-1.5389515162493107E-2</v>
      </c>
      <c r="AU519" s="101">
        <f t="shared" si="80"/>
        <v>1.4215252788926767E-2</v>
      </c>
      <c r="AV519" s="102">
        <f t="shared" si="80"/>
        <v>1.5396264148556604E-2</v>
      </c>
      <c r="AW519" s="102">
        <f t="shared" ref="AW519:AW582" si="87">AVERAGE(AR519:AV519)</f>
        <v>-6.964982353487761E-4</v>
      </c>
    </row>
    <row r="520" spans="6:49" x14ac:dyDescent="0.3">
      <c r="F520" s="18">
        <v>44141</v>
      </c>
      <c r="G520" s="22">
        <v>6907.6000979999999</v>
      </c>
      <c r="H520" s="26">
        <v>139</v>
      </c>
      <c r="I520" s="22">
        <v>613.59997559999999</v>
      </c>
      <c r="J520" s="26">
        <v>2977.3999020000001</v>
      </c>
      <c r="K520" s="22">
        <v>2139.0500489999999</v>
      </c>
      <c r="Y520" s="94">
        <v>149</v>
      </c>
      <c r="Z520" s="18">
        <v>44139</v>
      </c>
      <c r="AA520" s="22">
        <v>6954.0498049999997</v>
      </c>
      <c r="AB520" s="26">
        <v>135.8999939</v>
      </c>
      <c r="AC520" s="22">
        <v>596.79998780000005</v>
      </c>
      <c r="AD520" s="26">
        <v>2926.1000979999999</v>
      </c>
      <c r="AE520" s="22">
        <v>2097.3999020000001</v>
      </c>
      <c r="AF520" s="26">
        <v>11908.5</v>
      </c>
      <c r="AG520" s="64">
        <f t="shared" si="81"/>
        <v>5.869856518797352E-3</v>
      </c>
      <c r="AH520" s="65">
        <f t="shared" si="81"/>
        <v>1.3333440495078213E-2</v>
      </c>
      <c r="AI520" s="64">
        <f t="shared" si="81"/>
        <v>1.6770086446799321E-3</v>
      </c>
      <c r="AJ520" s="65">
        <f t="shared" si="81"/>
        <v>3.8521177321751573E-3</v>
      </c>
      <c r="AK520" s="64">
        <f t="shared" si="81"/>
        <v>1.144882319549508E-3</v>
      </c>
      <c r="AL520" s="64">
        <f t="shared" si="81"/>
        <v>8.0094855297475447E-3</v>
      </c>
      <c r="AM520" s="101">
        <f t="shared" si="82"/>
        <v>9.3647076844774226E-3</v>
      </c>
      <c r="AN520" s="102">
        <f t="shared" si="83"/>
        <v>1.1219162949709498E-2</v>
      </c>
      <c r="AO520" s="101">
        <f t="shared" si="84"/>
        <v>8.9829898370612053E-3</v>
      </c>
      <c r="AP520" s="102">
        <f t="shared" si="85"/>
        <v>6.8451886344711643E-3</v>
      </c>
      <c r="AQ520" s="101">
        <f t="shared" si="86"/>
        <v>9.8955204573311518E-3</v>
      </c>
      <c r="AR520" s="102">
        <f t="shared" si="80"/>
        <v>-3.4948511656800706E-3</v>
      </c>
      <c r="AS520" s="101">
        <f t="shared" si="80"/>
        <v>2.1142775453687149E-3</v>
      </c>
      <c r="AT520" s="102">
        <f t="shared" si="80"/>
        <v>-7.3059811923812737E-3</v>
      </c>
      <c r="AU520" s="101">
        <f t="shared" si="80"/>
        <v>-2.993070902296007E-3</v>
      </c>
      <c r="AV520" s="102">
        <f t="shared" si="80"/>
        <v>-8.7506381377816436E-3</v>
      </c>
      <c r="AW520" s="102">
        <f t="shared" si="87"/>
        <v>-4.0860527705540561E-3</v>
      </c>
    </row>
    <row r="521" spans="6:49" x14ac:dyDescent="0.3">
      <c r="F521" s="18">
        <v>44144</v>
      </c>
      <c r="G521" s="22">
        <v>6872.1499020000001</v>
      </c>
      <c r="H521" s="26">
        <v>141</v>
      </c>
      <c r="I521" s="22">
        <v>616.34997559999999</v>
      </c>
      <c r="J521" s="26">
        <v>3001.9499510000001</v>
      </c>
      <c r="K521" s="22">
        <v>2192.8500979999999</v>
      </c>
      <c r="Y521" s="94">
        <v>150</v>
      </c>
      <c r="Z521" s="18">
        <v>44140</v>
      </c>
      <c r="AA521" s="22">
        <v>7092.7998049999997</v>
      </c>
      <c r="AB521" s="26">
        <v>137.6499939</v>
      </c>
      <c r="AC521" s="22">
        <v>602.09997559999999</v>
      </c>
      <c r="AD521" s="26">
        <v>2949.3000489999999</v>
      </c>
      <c r="AE521" s="22">
        <v>2119.8000489999999</v>
      </c>
      <c r="AF521" s="26">
        <v>12120.299805000001</v>
      </c>
      <c r="AG521" s="64">
        <f t="shared" si="81"/>
        <v>1.9755961890962192E-2</v>
      </c>
      <c r="AH521" s="65">
        <f t="shared" si="81"/>
        <v>1.2794911002171453E-2</v>
      </c>
      <c r="AI521" s="64">
        <f t="shared" si="81"/>
        <v>8.8414754983799099E-3</v>
      </c>
      <c r="AJ521" s="65">
        <f t="shared" si="81"/>
        <v>7.8973588173848978E-3</v>
      </c>
      <c r="AK521" s="64">
        <f t="shared" si="81"/>
        <v>1.0623332032754861E-2</v>
      </c>
      <c r="AL521" s="64">
        <f t="shared" si="81"/>
        <v>1.7629285870226909E-2</v>
      </c>
      <c r="AM521" s="101">
        <f t="shared" si="82"/>
        <v>2.1662454590841835E-2</v>
      </c>
      <c r="AN521" s="102">
        <f t="shared" si="83"/>
        <v>2.8143859601725614E-2</v>
      </c>
      <c r="AO521" s="101">
        <f t="shared" si="84"/>
        <v>2.2424359416423307E-2</v>
      </c>
      <c r="AP521" s="102">
        <f t="shared" si="85"/>
        <v>1.5044139024711098E-2</v>
      </c>
      <c r="AQ521" s="101">
        <f t="shared" si="86"/>
        <v>2.4260481783451183E-2</v>
      </c>
      <c r="AR521" s="102">
        <f t="shared" si="80"/>
        <v>-1.906492699879643E-3</v>
      </c>
      <c r="AS521" s="101">
        <f t="shared" si="80"/>
        <v>-1.5348948599554161E-2</v>
      </c>
      <c r="AT521" s="102">
        <f t="shared" si="80"/>
        <v>-1.3582883918043397E-2</v>
      </c>
      <c r="AU521" s="101">
        <f t="shared" si="80"/>
        <v>-7.1467802073261998E-3</v>
      </c>
      <c r="AV521" s="102">
        <f t="shared" si="80"/>
        <v>-1.3637149750696322E-2</v>
      </c>
      <c r="AW521" s="102">
        <f t="shared" si="87"/>
        <v>-1.0324451035099946E-2</v>
      </c>
    </row>
    <row r="522" spans="6:49" x14ac:dyDescent="0.3">
      <c r="F522" s="18">
        <v>44145</v>
      </c>
      <c r="G522" s="22">
        <v>6793.4501950000003</v>
      </c>
      <c r="H522" s="26">
        <v>146</v>
      </c>
      <c r="I522" s="22">
        <v>619.95001219999995</v>
      </c>
      <c r="J522" s="26">
        <v>2997.5</v>
      </c>
      <c r="K522" s="22">
        <v>2234.8500979999999</v>
      </c>
      <c r="Y522" s="94">
        <v>151</v>
      </c>
      <c r="Z522" s="18">
        <v>44141</v>
      </c>
      <c r="AA522" s="22">
        <v>6907.6000979999999</v>
      </c>
      <c r="AB522" s="26">
        <v>139</v>
      </c>
      <c r="AC522" s="22">
        <v>613.59997559999999</v>
      </c>
      <c r="AD522" s="26">
        <v>2977.3999020000001</v>
      </c>
      <c r="AE522" s="22">
        <v>2139.0500489999999</v>
      </c>
      <c r="AF522" s="26">
        <v>12263.549805000001</v>
      </c>
      <c r="AG522" s="64">
        <f t="shared" si="81"/>
        <v>-2.6457888600333209E-2</v>
      </c>
      <c r="AH522" s="65">
        <f t="shared" si="81"/>
        <v>9.7597458573687942E-3</v>
      </c>
      <c r="AI522" s="64">
        <f t="shared" si="81"/>
        <v>1.8919706342154733E-2</v>
      </c>
      <c r="AJ522" s="65">
        <f t="shared" si="81"/>
        <v>9.4825328732328889E-3</v>
      </c>
      <c r="AK522" s="64">
        <f t="shared" si="81"/>
        <v>9.0400604170972308E-3</v>
      </c>
      <c r="AL522" s="64">
        <f t="shared" si="81"/>
        <v>1.1749715514874848E-2</v>
      </c>
      <c r="AM522" s="101">
        <f t="shared" si="82"/>
        <v>1.4146137662305701E-2</v>
      </c>
      <c r="AN522" s="102">
        <f t="shared" si="83"/>
        <v>1.7799575813444664E-2</v>
      </c>
      <c r="AO522" s="101">
        <f t="shared" si="84"/>
        <v>1.4209066445986221E-2</v>
      </c>
      <c r="AP522" s="102">
        <f t="shared" si="85"/>
        <v>1.0032984535713173E-2</v>
      </c>
      <c r="AQ522" s="101">
        <f t="shared" si="86"/>
        <v>1.5480694492707326E-2</v>
      </c>
      <c r="AR522" s="102">
        <f t="shared" si="80"/>
        <v>-4.0604026262638912E-2</v>
      </c>
      <c r="AS522" s="101">
        <f t="shared" si="80"/>
        <v>-8.0398299560758696E-3</v>
      </c>
      <c r="AT522" s="102">
        <f t="shared" si="80"/>
        <v>4.7106398961685118E-3</v>
      </c>
      <c r="AU522" s="101">
        <f t="shared" si="80"/>
        <v>-5.5045166248028458E-4</v>
      </c>
      <c r="AV522" s="102">
        <f t="shared" si="80"/>
        <v>-6.4406340756100952E-3</v>
      </c>
      <c r="AW522" s="102">
        <f t="shared" si="87"/>
        <v>-1.0184860412127331E-2</v>
      </c>
    </row>
    <row r="523" spans="6:49" x14ac:dyDescent="0.3">
      <c r="F523" s="18">
        <v>44146</v>
      </c>
      <c r="G523" s="22">
        <v>6857.3500979999999</v>
      </c>
      <c r="H523" s="26">
        <v>150.9499969</v>
      </c>
      <c r="I523" s="22">
        <v>633.20001219999995</v>
      </c>
      <c r="J523" s="26">
        <v>3023.1000979999999</v>
      </c>
      <c r="K523" s="22">
        <v>2326.6999510000001</v>
      </c>
      <c r="Y523" s="94">
        <v>152</v>
      </c>
      <c r="Z523" s="18">
        <v>44144</v>
      </c>
      <c r="AA523" s="22">
        <v>6872.1499020000001</v>
      </c>
      <c r="AB523" s="26">
        <v>141</v>
      </c>
      <c r="AC523" s="22">
        <v>616.34997559999999</v>
      </c>
      <c r="AD523" s="26">
        <v>3001.9499510000001</v>
      </c>
      <c r="AE523" s="22">
        <v>2192.8500979999999</v>
      </c>
      <c r="AF523" s="26">
        <v>12461.049805000001</v>
      </c>
      <c r="AG523" s="64">
        <f t="shared" si="81"/>
        <v>-5.145271025737949E-3</v>
      </c>
      <c r="AH523" s="65">
        <f t="shared" si="81"/>
        <v>1.4285957247476434E-2</v>
      </c>
      <c r="AI523" s="64">
        <f t="shared" si="81"/>
        <v>4.4717341219049807E-3</v>
      </c>
      <c r="AJ523" s="65">
        <f t="shared" si="81"/>
        <v>8.2116576406873615E-3</v>
      </c>
      <c r="AK523" s="64">
        <f t="shared" si="81"/>
        <v>2.4840284190793083E-2</v>
      </c>
      <c r="AL523" s="64">
        <f t="shared" si="81"/>
        <v>1.5976331586735643E-2</v>
      </c>
      <c r="AM523" s="101">
        <f t="shared" si="82"/>
        <v>1.9549353205501278E-2</v>
      </c>
      <c r="AN523" s="102">
        <f t="shared" si="83"/>
        <v>2.5235717141635191E-2</v>
      </c>
      <c r="AO523" s="101">
        <f t="shared" si="84"/>
        <v>2.0114751250367685E-2</v>
      </c>
      <c r="AP523" s="102">
        <f t="shared" si="85"/>
        <v>1.3635327023629155E-2</v>
      </c>
      <c r="AQ523" s="101">
        <f t="shared" si="86"/>
        <v>2.179217438456672E-2</v>
      </c>
      <c r="AR523" s="102">
        <f t="shared" si="80"/>
        <v>-2.4694624231239228E-2</v>
      </c>
      <c r="AS523" s="101">
        <f t="shared" si="80"/>
        <v>-1.0949759894158757E-2</v>
      </c>
      <c r="AT523" s="102">
        <f t="shared" si="80"/>
        <v>-1.5643017128462704E-2</v>
      </c>
      <c r="AU523" s="101">
        <f t="shared" si="80"/>
        <v>-5.4236693829417936E-3</v>
      </c>
      <c r="AV523" s="102">
        <f t="shared" si="80"/>
        <v>3.0481098062263637E-3</v>
      </c>
      <c r="AW523" s="102">
        <f t="shared" si="87"/>
        <v>-1.0732592166115225E-2</v>
      </c>
    </row>
    <row r="524" spans="6:49" x14ac:dyDescent="0.3">
      <c r="F524" s="18">
        <v>44147</v>
      </c>
      <c r="G524" s="22">
        <v>6836.8500979999999</v>
      </c>
      <c r="H524" s="26">
        <v>151.1999969</v>
      </c>
      <c r="I524" s="22">
        <v>632.70001219999995</v>
      </c>
      <c r="J524" s="26">
        <v>3017.4499510000001</v>
      </c>
      <c r="K524" s="22">
        <v>2350.75</v>
      </c>
      <c r="Y524" s="94">
        <v>153</v>
      </c>
      <c r="Z524" s="18">
        <v>44145</v>
      </c>
      <c r="AA524" s="22">
        <v>6793.4501950000003</v>
      </c>
      <c r="AB524" s="26">
        <v>146</v>
      </c>
      <c r="AC524" s="22">
        <v>619.95001219999995</v>
      </c>
      <c r="AD524" s="26">
        <v>2997.5</v>
      </c>
      <c r="AE524" s="22">
        <v>2234.8500979999999</v>
      </c>
      <c r="AF524" s="26">
        <v>12631.099609000001</v>
      </c>
      <c r="AG524" s="64">
        <f t="shared" si="81"/>
        <v>-1.1518056507084408E-2</v>
      </c>
      <c r="AH524" s="65">
        <f t="shared" si="81"/>
        <v>3.48467313301681E-2</v>
      </c>
      <c r="AI524" s="64">
        <f t="shared" si="81"/>
        <v>5.8239048952260673E-3</v>
      </c>
      <c r="AJ524" s="65">
        <f t="shared" si="81"/>
        <v>-1.4834532673507828E-3</v>
      </c>
      <c r="AK524" s="64">
        <f t="shared" si="81"/>
        <v>1.8972043235841726E-2</v>
      </c>
      <c r="AL524" s="64">
        <f t="shared" si="81"/>
        <v>1.3554232011710257E-2</v>
      </c>
      <c r="AM524" s="101">
        <f t="shared" si="82"/>
        <v>1.6452992937987583E-2</v>
      </c>
      <c r="AN524" s="102">
        <f t="shared" si="83"/>
        <v>2.0974370843647568E-2</v>
      </c>
      <c r="AO524" s="101">
        <f t="shared" si="84"/>
        <v>1.6730446546148661E-2</v>
      </c>
      <c r="AP524" s="102">
        <f t="shared" si="85"/>
        <v>1.1570972925520629E-2</v>
      </c>
      <c r="AQ524" s="101">
        <f t="shared" si="86"/>
        <v>1.8175325230552198E-2</v>
      </c>
      <c r="AR524" s="102">
        <f t="shared" si="80"/>
        <v>-2.7971049445071991E-2</v>
      </c>
      <c r="AS524" s="101">
        <f t="shared" si="80"/>
        <v>1.3872360486520532E-2</v>
      </c>
      <c r="AT524" s="102">
        <f t="shared" si="80"/>
        <v>-1.0906541650922592E-2</v>
      </c>
      <c r="AU524" s="101">
        <f t="shared" si="80"/>
        <v>-1.3054426192871412E-2</v>
      </c>
      <c r="AV524" s="102">
        <f t="shared" si="80"/>
        <v>7.9671800528952758E-4</v>
      </c>
      <c r="AW524" s="102">
        <f t="shared" si="87"/>
        <v>-7.4525877594111877E-3</v>
      </c>
    </row>
    <row r="525" spans="6:49" x14ac:dyDescent="0.3">
      <c r="F525" s="18">
        <v>44148</v>
      </c>
      <c r="G525" s="22">
        <v>6809.25</v>
      </c>
      <c r="H525" s="26">
        <v>146.3500061</v>
      </c>
      <c r="I525" s="22">
        <v>629.84997559999999</v>
      </c>
      <c r="J525" s="26">
        <v>3040.75</v>
      </c>
      <c r="K525" s="22">
        <v>2514.6000979999999</v>
      </c>
      <c r="Y525" s="94">
        <v>154</v>
      </c>
      <c r="Z525" s="18">
        <v>44146</v>
      </c>
      <c r="AA525" s="22">
        <v>6857.3500979999999</v>
      </c>
      <c r="AB525" s="26">
        <v>150.9499969</v>
      </c>
      <c r="AC525" s="22">
        <v>633.20001219999995</v>
      </c>
      <c r="AD525" s="26">
        <v>3023.1000979999999</v>
      </c>
      <c r="AE525" s="22">
        <v>2326.6999510000001</v>
      </c>
      <c r="AF525" s="26">
        <v>12749.150390999999</v>
      </c>
      <c r="AG525" s="64">
        <f t="shared" si="81"/>
        <v>9.3621426380558082E-3</v>
      </c>
      <c r="AH525" s="65">
        <f t="shared" si="81"/>
        <v>3.3342013907909571E-2</v>
      </c>
      <c r="AI525" s="64">
        <f t="shared" si="81"/>
        <v>2.1147497969213832E-2</v>
      </c>
      <c r="AJ525" s="65">
        <f t="shared" si="81"/>
        <v>8.5042194698519875E-3</v>
      </c>
      <c r="AK525" s="64">
        <f t="shared" si="81"/>
        <v>4.0276778021102425E-2</v>
      </c>
      <c r="AL525" s="64">
        <f t="shared" si="81"/>
        <v>9.3026375494699182E-3</v>
      </c>
      <c r="AM525" s="101">
        <f t="shared" si="82"/>
        <v>1.1017845555029866E-2</v>
      </c>
      <c r="AN525" s="102">
        <f t="shared" si="83"/>
        <v>1.3494283522290167E-2</v>
      </c>
      <c r="AO525" s="101">
        <f t="shared" si="84"/>
        <v>1.0789860416926153E-2</v>
      </c>
      <c r="AP525" s="102">
        <f t="shared" si="85"/>
        <v>7.9473413696093224E-3</v>
      </c>
      <c r="AQ525" s="101">
        <f t="shared" si="86"/>
        <v>1.1826545852311465E-2</v>
      </c>
      <c r="AR525" s="102">
        <f t="shared" si="80"/>
        <v>-1.6557029169740577E-3</v>
      </c>
      <c r="AS525" s="101">
        <f t="shared" si="80"/>
        <v>1.9847730385619405E-2</v>
      </c>
      <c r="AT525" s="102">
        <f t="shared" si="80"/>
        <v>1.0357637552287679E-2</v>
      </c>
      <c r="AU525" s="101">
        <f t="shared" si="80"/>
        <v>5.568781002426651E-4</v>
      </c>
      <c r="AV525" s="102">
        <f t="shared" si="80"/>
        <v>2.8450232168790959E-2</v>
      </c>
      <c r="AW525" s="102">
        <f t="shared" si="87"/>
        <v>1.151135505799333E-2</v>
      </c>
    </row>
    <row r="526" spans="6:49" x14ac:dyDescent="0.3">
      <c r="F526" s="18">
        <v>44149</v>
      </c>
      <c r="G526" s="22">
        <v>6852.25</v>
      </c>
      <c r="H526" s="26">
        <v>148.8500061</v>
      </c>
      <c r="I526" s="22">
        <v>631.34997559999999</v>
      </c>
      <c r="J526" s="26">
        <v>3041.8999020000001</v>
      </c>
      <c r="K526" s="22">
        <v>2540.5500489999999</v>
      </c>
      <c r="Y526" s="94">
        <v>155</v>
      </c>
      <c r="Z526" s="18">
        <v>44147</v>
      </c>
      <c r="AA526" s="22">
        <v>6836.8500979999999</v>
      </c>
      <c r="AB526" s="26">
        <v>151.1999969</v>
      </c>
      <c r="AC526" s="22">
        <v>632.70001219999995</v>
      </c>
      <c r="AD526" s="26">
        <v>3017.4499510000001</v>
      </c>
      <c r="AE526" s="22">
        <v>2350.75</v>
      </c>
      <c r="AF526" s="26">
        <v>12690.799805000001</v>
      </c>
      <c r="AG526" s="64">
        <f t="shared" si="81"/>
        <v>-2.9939704429390421E-3</v>
      </c>
      <c r="AH526" s="65">
        <f t="shared" si="81"/>
        <v>1.6548076265407499E-3</v>
      </c>
      <c r="AI526" s="64">
        <f t="shared" si="81"/>
        <v>-7.899518387922891E-4</v>
      </c>
      <c r="AJ526" s="65">
        <f t="shared" si="81"/>
        <v>-1.8707397842810342E-3</v>
      </c>
      <c r="AK526" s="64">
        <f t="shared" si="81"/>
        <v>1.0283492583809175E-2</v>
      </c>
      <c r="AL526" s="64">
        <f t="shared" si="81"/>
        <v>-4.5873272452027179E-3</v>
      </c>
      <c r="AM526" s="101">
        <f t="shared" si="82"/>
        <v>-6.7387882146356807E-3</v>
      </c>
      <c r="AN526" s="102">
        <f t="shared" si="83"/>
        <v>-1.0943171761246749E-2</v>
      </c>
      <c r="AO526" s="101">
        <f t="shared" si="84"/>
        <v>-8.6180424128138554E-3</v>
      </c>
      <c r="AP526" s="102">
        <f t="shared" si="85"/>
        <v>-3.8910677701821613E-3</v>
      </c>
      <c r="AQ526" s="101">
        <f t="shared" si="86"/>
        <v>-8.9149248679320347E-3</v>
      </c>
      <c r="AR526" s="102">
        <f t="shared" si="80"/>
        <v>3.7448177716966386E-3</v>
      </c>
      <c r="AS526" s="101">
        <f t="shared" si="80"/>
        <v>1.2597979387787499E-2</v>
      </c>
      <c r="AT526" s="102">
        <f t="shared" si="80"/>
        <v>7.8280905740215657E-3</v>
      </c>
      <c r="AU526" s="101">
        <f t="shared" si="80"/>
        <v>2.0203279859011269E-3</v>
      </c>
      <c r="AV526" s="102">
        <f t="shared" si="80"/>
        <v>1.9198417451741209E-2</v>
      </c>
      <c r="AW526" s="102">
        <f t="shared" si="87"/>
        <v>9.0779266342296081E-3</v>
      </c>
    </row>
    <row r="527" spans="6:49" x14ac:dyDescent="0.3">
      <c r="F527" s="18">
        <v>44152</v>
      </c>
      <c r="G527" s="22">
        <v>6981.4501950000003</v>
      </c>
      <c r="H527" s="26">
        <v>158</v>
      </c>
      <c r="I527" s="22">
        <v>637.25</v>
      </c>
      <c r="J527" s="26">
        <v>3045.1499020000001</v>
      </c>
      <c r="K527" s="22">
        <v>2541.6999510000001</v>
      </c>
      <c r="Y527" s="94">
        <v>156</v>
      </c>
      <c r="Z527" s="18">
        <v>44148</v>
      </c>
      <c r="AA527" s="22">
        <v>6809.25</v>
      </c>
      <c r="AB527" s="26">
        <v>146.3500061</v>
      </c>
      <c r="AC527" s="22">
        <v>629.84997559999999</v>
      </c>
      <c r="AD527" s="26">
        <v>3040.75</v>
      </c>
      <c r="AE527" s="22">
        <v>2514.6000979999999</v>
      </c>
      <c r="AF527" s="26">
        <v>12719.950194999999</v>
      </c>
      <c r="AG527" s="64">
        <f t="shared" si="81"/>
        <v>-4.0451316401050961E-3</v>
      </c>
      <c r="AH527" s="65">
        <f t="shared" si="81"/>
        <v>-3.2602388423990991E-2</v>
      </c>
      <c r="AI527" s="64">
        <f t="shared" si="81"/>
        <v>-4.5147383763497915E-3</v>
      </c>
      <c r="AJ527" s="65">
        <f t="shared" si="81"/>
        <v>7.6921079113055823E-3</v>
      </c>
      <c r="AK527" s="64">
        <f t="shared" si="81"/>
        <v>6.7379357974294812E-2</v>
      </c>
      <c r="AL527" s="64">
        <f t="shared" si="81"/>
        <v>2.2943362779337291E-3</v>
      </c>
      <c r="AM527" s="101">
        <f t="shared" si="82"/>
        <v>2.0585831763463187E-3</v>
      </c>
      <c r="AN527" s="102">
        <f t="shared" si="83"/>
        <v>1.1641551549088744E-3</v>
      </c>
      <c r="AO527" s="101">
        <f t="shared" si="84"/>
        <v>9.9743602347588962E-4</v>
      </c>
      <c r="AP527" s="102">
        <f t="shared" si="85"/>
        <v>1.9741701590395479E-3</v>
      </c>
      <c r="AQ527" s="101">
        <f t="shared" si="86"/>
        <v>1.3612583032771033E-3</v>
      </c>
      <c r="AR527" s="102">
        <f t="shared" si="80"/>
        <v>-6.1037148164514148E-3</v>
      </c>
      <c r="AS527" s="101">
        <f t="shared" si="80"/>
        <v>-3.3766543578899869E-2</v>
      </c>
      <c r="AT527" s="102">
        <f t="shared" si="80"/>
        <v>-5.5121743998256811E-3</v>
      </c>
      <c r="AU527" s="101">
        <f t="shared" si="80"/>
        <v>5.7179377522660344E-3</v>
      </c>
      <c r="AV527" s="102">
        <f t="shared" si="80"/>
        <v>6.601809967101771E-2</v>
      </c>
      <c r="AW527" s="102">
        <f t="shared" si="87"/>
        <v>5.2707209256213552E-3</v>
      </c>
    </row>
    <row r="528" spans="6:49" x14ac:dyDescent="0.3">
      <c r="F528" s="18">
        <v>44153</v>
      </c>
      <c r="G528" s="22">
        <v>7054.2998049999997</v>
      </c>
      <c r="H528" s="26">
        <v>173.5</v>
      </c>
      <c r="I528" s="22">
        <v>705.75</v>
      </c>
      <c r="J528" s="26">
        <v>3037.8999020000001</v>
      </c>
      <c r="K528" s="22">
        <v>2614.1499020000001</v>
      </c>
      <c r="Y528" s="94">
        <v>157</v>
      </c>
      <c r="Z528" s="18">
        <v>44149</v>
      </c>
      <c r="AA528" s="22">
        <v>6852.25</v>
      </c>
      <c r="AB528" s="26">
        <v>148.8500061</v>
      </c>
      <c r="AC528" s="22">
        <v>631.34997559999999</v>
      </c>
      <c r="AD528" s="26">
        <v>3041.8999020000001</v>
      </c>
      <c r="AE528" s="22">
        <v>2540.5500489999999</v>
      </c>
      <c r="AF528" s="26">
        <v>12780.25</v>
      </c>
      <c r="AG528" s="64">
        <f t="shared" si="81"/>
        <v>6.2950835560538687E-3</v>
      </c>
      <c r="AH528" s="65">
        <f t="shared" si="81"/>
        <v>1.6938073623841921E-2</v>
      </c>
      <c r="AI528" s="64">
        <f t="shared" si="81"/>
        <v>2.3786881784166459E-3</v>
      </c>
      <c r="AJ528" s="65">
        <f t="shared" si="81"/>
        <v>3.7809245385650664E-4</v>
      </c>
      <c r="AK528" s="64">
        <f t="shared" si="81"/>
        <v>1.0266828160920869E-2</v>
      </c>
      <c r="AL528" s="64">
        <f t="shared" si="81"/>
        <v>4.7293681565063637E-3</v>
      </c>
      <c r="AM528" s="101">
        <f t="shared" si="82"/>
        <v>5.1714758239834457E-3</v>
      </c>
      <c r="AN528" s="102">
        <f t="shared" si="83"/>
        <v>5.448254036817389E-3</v>
      </c>
      <c r="AO528" s="101">
        <f t="shared" si="84"/>
        <v>4.3998105280378206E-3</v>
      </c>
      <c r="AP528" s="102">
        <f t="shared" si="85"/>
        <v>4.0495464521482375E-3</v>
      </c>
      <c r="AQ528" s="101">
        <f t="shared" si="86"/>
        <v>4.9974188809946921E-3</v>
      </c>
      <c r="AR528" s="102">
        <f t="shared" si="80"/>
        <v>1.1236077320704229E-3</v>
      </c>
      <c r="AS528" s="101">
        <f t="shared" si="80"/>
        <v>1.1489819587024531E-2</v>
      </c>
      <c r="AT528" s="102">
        <f t="shared" si="80"/>
        <v>-2.0211223496211747E-3</v>
      </c>
      <c r="AU528" s="101">
        <f t="shared" si="80"/>
        <v>-3.6714539982917308E-3</v>
      </c>
      <c r="AV528" s="102">
        <f t="shared" si="80"/>
        <v>5.2694092799261769E-3</v>
      </c>
      <c r="AW528" s="102">
        <f t="shared" si="87"/>
        <v>2.4380520502216454E-3</v>
      </c>
    </row>
    <row r="529" spans="6:49" x14ac:dyDescent="0.3">
      <c r="F529" s="18">
        <v>44154</v>
      </c>
      <c r="G529" s="22">
        <v>6963.2998049999997</v>
      </c>
      <c r="H529" s="26">
        <v>167.9499969</v>
      </c>
      <c r="I529" s="22">
        <v>703.90002440000001</v>
      </c>
      <c r="J529" s="26">
        <v>3034.25</v>
      </c>
      <c r="K529" s="22">
        <v>2551.25</v>
      </c>
      <c r="Y529" s="94">
        <v>158</v>
      </c>
      <c r="Z529" s="18">
        <v>44152</v>
      </c>
      <c r="AA529" s="22">
        <v>6981.4501950000003</v>
      </c>
      <c r="AB529" s="26">
        <v>158</v>
      </c>
      <c r="AC529" s="22">
        <v>637.25</v>
      </c>
      <c r="AD529" s="26">
        <v>3045.1499020000001</v>
      </c>
      <c r="AE529" s="22">
        <v>2541.6999510000001</v>
      </c>
      <c r="AF529" s="26">
        <v>12874.200194999999</v>
      </c>
      <c r="AG529" s="64">
        <f t="shared" si="81"/>
        <v>1.867959402701691E-2</v>
      </c>
      <c r="AH529" s="65">
        <f t="shared" si="81"/>
        <v>5.9655904584329122E-2</v>
      </c>
      <c r="AI529" s="64">
        <f t="shared" si="81"/>
        <v>9.3016980188791384E-3</v>
      </c>
      <c r="AJ529" s="65">
        <f t="shared" si="81"/>
        <v>1.0678408797284383E-3</v>
      </c>
      <c r="AK529" s="64">
        <f t="shared" si="81"/>
        <v>4.5251690476566297E-4</v>
      </c>
      <c r="AL529" s="64">
        <f t="shared" si="81"/>
        <v>7.3243132701301039E-3</v>
      </c>
      <c r="AM529" s="101">
        <f t="shared" si="82"/>
        <v>8.4887981294130797E-3</v>
      </c>
      <c r="AN529" s="102">
        <f t="shared" si="83"/>
        <v>1.0013697946490548E-2</v>
      </c>
      <c r="AO529" s="101">
        <f t="shared" si="84"/>
        <v>8.0256255216823134E-3</v>
      </c>
      <c r="AP529" s="102">
        <f t="shared" si="85"/>
        <v>6.2612167050608231E-3</v>
      </c>
      <c r="AQ529" s="101">
        <f t="shared" si="86"/>
        <v>8.8723731296554975E-3</v>
      </c>
      <c r="AR529" s="102">
        <f t="shared" ref="AR529:AV579" si="88">AG529-AM529</f>
        <v>1.0190795897603831E-2</v>
      </c>
      <c r="AS529" s="101">
        <f t="shared" si="88"/>
        <v>4.9642206637838575E-2</v>
      </c>
      <c r="AT529" s="102">
        <f t="shared" si="88"/>
        <v>1.276072497196825E-3</v>
      </c>
      <c r="AU529" s="101">
        <f t="shared" si="88"/>
        <v>-5.193375825332385E-3</v>
      </c>
      <c r="AV529" s="102">
        <f t="shared" si="88"/>
        <v>-8.4198562248898341E-3</v>
      </c>
      <c r="AW529" s="102">
        <f t="shared" si="87"/>
        <v>9.4991685964834031E-3</v>
      </c>
    </row>
    <row r="530" spans="6:49" x14ac:dyDescent="0.3">
      <c r="F530" s="18">
        <v>44155</v>
      </c>
      <c r="G530" s="22">
        <v>6965.8500979999999</v>
      </c>
      <c r="H530" s="26">
        <v>169.1000061</v>
      </c>
      <c r="I530" s="22">
        <v>715.59997559999999</v>
      </c>
      <c r="J530" s="26">
        <v>3058.5500489999999</v>
      </c>
      <c r="K530" s="22">
        <v>2590.6499020000001</v>
      </c>
      <c r="Y530" s="94">
        <v>159</v>
      </c>
      <c r="Z530" s="18">
        <v>44153</v>
      </c>
      <c r="AA530" s="22">
        <v>7054.2998049999997</v>
      </c>
      <c r="AB530" s="26">
        <v>173.5</v>
      </c>
      <c r="AC530" s="22">
        <v>705.75</v>
      </c>
      <c r="AD530" s="26">
        <v>3037.8999020000001</v>
      </c>
      <c r="AE530" s="22">
        <v>2614.1499020000001</v>
      </c>
      <c r="AF530" s="26">
        <v>12938.25</v>
      </c>
      <c r="AG530" s="64">
        <f t="shared" si="81"/>
        <v>1.0380672807425877E-2</v>
      </c>
      <c r="AH530" s="65">
        <f t="shared" si="81"/>
        <v>9.3582566359947147E-2</v>
      </c>
      <c r="AI530" s="64">
        <f t="shared" si="81"/>
        <v>0.10209902387737391</v>
      </c>
      <c r="AJ530" s="65">
        <f t="shared" si="81"/>
        <v>-2.3836738696591539E-3</v>
      </c>
      <c r="AK530" s="64">
        <f t="shared" si="81"/>
        <v>2.8105830172935796E-2</v>
      </c>
      <c r="AL530" s="64">
        <f t="shared" si="81"/>
        <v>4.9627165163008838E-3</v>
      </c>
      <c r="AM530" s="101">
        <f t="shared" si="82"/>
        <v>5.4697833738494199E-3</v>
      </c>
      <c r="AN530" s="102">
        <f t="shared" si="83"/>
        <v>5.8587979217199892E-3</v>
      </c>
      <c r="AO530" s="101">
        <f t="shared" si="84"/>
        <v>4.7258590356703406E-3</v>
      </c>
      <c r="AP530" s="102">
        <f t="shared" si="85"/>
        <v>4.248429127243737E-3</v>
      </c>
      <c r="AQ530" s="101">
        <f t="shared" si="86"/>
        <v>5.3458710364782842E-3</v>
      </c>
      <c r="AR530" s="102">
        <f t="shared" si="88"/>
        <v>4.9108894335764567E-3</v>
      </c>
      <c r="AS530" s="101">
        <f t="shared" si="88"/>
        <v>8.7723768438227157E-2</v>
      </c>
      <c r="AT530" s="102">
        <f t="shared" si="88"/>
        <v>9.7373164841703566E-2</v>
      </c>
      <c r="AU530" s="101">
        <f t="shared" si="88"/>
        <v>-6.6321029969028909E-3</v>
      </c>
      <c r="AV530" s="102">
        <f t="shared" si="88"/>
        <v>2.2759959136457512E-2</v>
      </c>
      <c r="AW530" s="102">
        <f t="shared" si="87"/>
        <v>4.1227135770612364E-2</v>
      </c>
    </row>
    <row r="531" spans="6:49" x14ac:dyDescent="0.3">
      <c r="F531" s="18">
        <v>44158</v>
      </c>
      <c r="G531" s="22">
        <v>6987.75</v>
      </c>
      <c r="H531" s="26">
        <v>170.6999969</v>
      </c>
      <c r="I531" s="22">
        <v>705.45001219999995</v>
      </c>
      <c r="J531" s="26">
        <v>3077.75</v>
      </c>
      <c r="K531" s="22">
        <v>2597.3500979999999</v>
      </c>
      <c r="Y531" s="94">
        <v>160</v>
      </c>
      <c r="Z531" s="18">
        <v>44154</v>
      </c>
      <c r="AA531" s="22">
        <v>6963.2998049999997</v>
      </c>
      <c r="AB531" s="26">
        <v>167.9499969</v>
      </c>
      <c r="AC531" s="22">
        <v>703.90002440000001</v>
      </c>
      <c r="AD531" s="26">
        <v>3034.25</v>
      </c>
      <c r="AE531" s="22">
        <v>2551.25</v>
      </c>
      <c r="AF531" s="26">
        <v>12771.700194999999</v>
      </c>
      <c r="AG531" s="64">
        <f t="shared" si="81"/>
        <v>-1.2983860422808862E-2</v>
      </c>
      <c r="AH531" s="65">
        <f t="shared" si="81"/>
        <v>-3.2511301786486604E-2</v>
      </c>
      <c r="AI531" s="64">
        <f t="shared" si="81"/>
        <v>-2.624731855498609E-3</v>
      </c>
      <c r="AJ531" s="65">
        <f t="shared" si="81"/>
        <v>-1.2021779760006685E-3</v>
      </c>
      <c r="AK531" s="64">
        <f t="shared" si="81"/>
        <v>-2.4355524246048851E-2</v>
      </c>
      <c r="AL531" s="64">
        <f t="shared" si="81"/>
        <v>-1.2956239396956313E-2</v>
      </c>
      <c r="AM531" s="101">
        <f t="shared" si="82"/>
        <v>-1.743742642761285E-2</v>
      </c>
      <c r="AN531" s="102">
        <f t="shared" si="83"/>
        <v>-2.5667105155143255E-2</v>
      </c>
      <c r="AO531" s="101">
        <f t="shared" si="84"/>
        <v>-2.0311595005125679E-2</v>
      </c>
      <c r="AP531" s="102">
        <f t="shared" si="85"/>
        <v>-1.1023886864542349E-2</v>
      </c>
      <c r="AQ531" s="101">
        <f t="shared" si="86"/>
        <v>-2.1411972119085871E-2</v>
      </c>
      <c r="AR531" s="102">
        <f t="shared" si="88"/>
        <v>4.4535660048039879E-3</v>
      </c>
      <c r="AS531" s="101">
        <f t="shared" si="88"/>
        <v>-6.8441966313433494E-3</v>
      </c>
      <c r="AT531" s="102">
        <f t="shared" si="88"/>
        <v>1.7686863149627072E-2</v>
      </c>
      <c r="AU531" s="101">
        <f t="shared" si="88"/>
        <v>9.8217088885416814E-3</v>
      </c>
      <c r="AV531" s="102">
        <f t="shared" si="88"/>
        <v>-2.9435521269629804E-3</v>
      </c>
      <c r="AW531" s="102">
        <f t="shared" si="87"/>
        <v>4.4348778569332824E-3</v>
      </c>
    </row>
    <row r="532" spans="6:49" x14ac:dyDescent="0.3">
      <c r="F532" s="18">
        <v>44159</v>
      </c>
      <c r="G532" s="22">
        <v>7158.3999020000001</v>
      </c>
      <c r="H532" s="26">
        <v>172.0500031</v>
      </c>
      <c r="I532" s="22">
        <v>729.34997559999999</v>
      </c>
      <c r="J532" s="26">
        <v>3095.6999510000001</v>
      </c>
      <c r="K532" s="22">
        <v>2693.3000489999999</v>
      </c>
      <c r="Y532" s="94">
        <v>161</v>
      </c>
      <c r="Z532" s="18">
        <v>44155</v>
      </c>
      <c r="AA532" s="22">
        <v>6965.8500979999999</v>
      </c>
      <c r="AB532" s="26">
        <v>169.1000061</v>
      </c>
      <c r="AC532" s="22">
        <v>715.59997559999999</v>
      </c>
      <c r="AD532" s="26">
        <v>3058.5500489999999</v>
      </c>
      <c r="AE532" s="22">
        <v>2590.6499020000001</v>
      </c>
      <c r="AF532" s="26">
        <v>12859.049805000001</v>
      </c>
      <c r="AG532" s="64">
        <f t="shared" si="81"/>
        <v>3.6618071400725102E-4</v>
      </c>
      <c r="AH532" s="65">
        <f t="shared" si="81"/>
        <v>6.8239943774361638E-3</v>
      </c>
      <c r="AI532" s="64">
        <f t="shared" si="81"/>
        <v>1.648498225920245E-2</v>
      </c>
      <c r="AJ532" s="65">
        <f t="shared" ref="AJ532:AL595" si="89">LN(AD532/AD531)</f>
        <v>7.9766864661359911E-3</v>
      </c>
      <c r="AK532" s="64">
        <f t="shared" si="89"/>
        <v>1.5325336505638614E-2</v>
      </c>
      <c r="AL532" s="64">
        <f t="shared" si="89"/>
        <v>6.8160274806966887E-3</v>
      </c>
      <c r="AM532" s="101">
        <f t="shared" si="82"/>
        <v>7.8390164527340923E-3</v>
      </c>
      <c r="AN532" s="102">
        <f t="shared" si="83"/>
        <v>9.1194400103364985E-3</v>
      </c>
      <c r="AO532" s="101">
        <f t="shared" si="84"/>
        <v>7.3154177308861149E-3</v>
      </c>
      <c r="AP532" s="102">
        <f t="shared" si="85"/>
        <v>5.8280050141598823E-3</v>
      </c>
      <c r="AQ532" s="101">
        <f t="shared" si="86"/>
        <v>8.1133650994053026E-3</v>
      </c>
      <c r="AR532" s="102">
        <f t="shared" si="88"/>
        <v>-7.4728357387268416E-3</v>
      </c>
      <c r="AS532" s="101">
        <f t="shared" si="88"/>
        <v>-2.2954456329003347E-3</v>
      </c>
      <c r="AT532" s="102">
        <f t="shared" si="88"/>
        <v>9.169564528316335E-3</v>
      </c>
      <c r="AU532" s="101">
        <f t="shared" si="88"/>
        <v>2.1486814519761088E-3</v>
      </c>
      <c r="AV532" s="102">
        <f t="shared" si="88"/>
        <v>7.2119714062333119E-3</v>
      </c>
      <c r="AW532" s="102">
        <f t="shared" si="87"/>
        <v>1.7523872029797157E-3</v>
      </c>
    </row>
    <row r="533" spans="6:49" x14ac:dyDescent="0.3">
      <c r="F533" s="18">
        <v>44160</v>
      </c>
      <c r="G533" s="22">
        <v>7055.7001950000003</v>
      </c>
      <c r="H533" s="26">
        <v>171.4499969</v>
      </c>
      <c r="I533" s="22">
        <v>719.95001219999995</v>
      </c>
      <c r="J533" s="26">
        <v>3051.25</v>
      </c>
      <c r="K533" s="22">
        <v>2595.1000979999999</v>
      </c>
      <c r="Y533" s="94">
        <v>162</v>
      </c>
      <c r="Z533" s="18">
        <v>44158</v>
      </c>
      <c r="AA533" s="22">
        <v>6987.75</v>
      </c>
      <c r="AB533" s="26">
        <v>170.6999969</v>
      </c>
      <c r="AC533" s="22">
        <v>705.45001219999995</v>
      </c>
      <c r="AD533" s="26">
        <v>3077.75</v>
      </c>
      <c r="AE533" s="22">
        <v>2597.3500979999999</v>
      </c>
      <c r="AF533" s="26">
        <v>12926.450194999999</v>
      </c>
      <c r="AG533" s="64">
        <f t="shared" ref="AG533:AL596" si="90">LN(AA533/AA532)</f>
        <v>3.1389633969726933E-3</v>
      </c>
      <c r="AH533" s="65">
        <f t="shared" si="90"/>
        <v>9.4173196620158089E-3</v>
      </c>
      <c r="AI533" s="64">
        <f t="shared" si="90"/>
        <v>-1.4285403184210141E-2</v>
      </c>
      <c r="AJ533" s="65">
        <f t="shared" si="89"/>
        <v>6.2578470751175203E-3</v>
      </c>
      <c r="AK533" s="64">
        <f t="shared" si="89"/>
        <v>2.5829605725259785E-3</v>
      </c>
      <c r="AL533" s="64">
        <f t="shared" si="89"/>
        <v>5.2277864305844829E-3</v>
      </c>
      <c r="AM533" s="101">
        <f t="shared" si="82"/>
        <v>5.808643080181846E-3</v>
      </c>
      <c r="AN533" s="102">
        <f t="shared" si="83"/>
        <v>6.3251514563092814E-3</v>
      </c>
      <c r="AO533" s="101">
        <f t="shared" si="84"/>
        <v>5.0962308267836418E-3</v>
      </c>
      <c r="AP533" s="102">
        <f t="shared" si="85"/>
        <v>4.4743480652918921E-3</v>
      </c>
      <c r="AQ533" s="101">
        <f t="shared" si="86"/>
        <v>5.7416920444652454E-3</v>
      </c>
      <c r="AR533" s="102">
        <f t="shared" si="88"/>
        <v>-2.6696796832091528E-3</v>
      </c>
      <c r="AS533" s="101">
        <f t="shared" si="88"/>
        <v>3.0921682057065275E-3</v>
      </c>
      <c r="AT533" s="102">
        <f t="shared" si="88"/>
        <v>-1.9381634010993784E-2</v>
      </c>
      <c r="AU533" s="101">
        <f t="shared" si="88"/>
        <v>1.7834990098256282E-3</v>
      </c>
      <c r="AV533" s="102">
        <f t="shared" si="88"/>
        <v>-3.1587314719392669E-3</v>
      </c>
      <c r="AW533" s="102">
        <f t="shared" si="87"/>
        <v>-4.0668755901220096E-3</v>
      </c>
    </row>
    <row r="534" spans="6:49" x14ac:dyDescent="0.3">
      <c r="F534" s="18">
        <v>44161</v>
      </c>
      <c r="G534" s="22">
        <v>6994.25</v>
      </c>
      <c r="H534" s="26">
        <v>173.75</v>
      </c>
      <c r="I534" s="22">
        <v>728.5</v>
      </c>
      <c r="J534" s="26">
        <v>3129.1999510000001</v>
      </c>
      <c r="K534" s="22">
        <v>2549.1999510000001</v>
      </c>
      <c r="Y534" s="94">
        <v>163</v>
      </c>
      <c r="Z534" s="18">
        <v>44159</v>
      </c>
      <c r="AA534" s="22">
        <v>7158.3999020000001</v>
      </c>
      <c r="AB534" s="26">
        <v>172.0500031</v>
      </c>
      <c r="AC534" s="22">
        <v>729.34997559999999</v>
      </c>
      <c r="AD534" s="26">
        <v>3095.6999510000001</v>
      </c>
      <c r="AE534" s="22">
        <v>2693.3000489999999</v>
      </c>
      <c r="AF534" s="26">
        <v>13055.150390999999</v>
      </c>
      <c r="AG534" s="64">
        <f t="shared" si="90"/>
        <v>2.4127862606956388E-2</v>
      </c>
      <c r="AH534" s="65">
        <f t="shared" si="90"/>
        <v>7.8775386216280129E-3</v>
      </c>
      <c r="AI534" s="64">
        <f t="shared" si="90"/>
        <v>3.3317778724683646E-2</v>
      </c>
      <c r="AJ534" s="65">
        <f t="shared" si="89"/>
        <v>5.8152254336468314E-3</v>
      </c>
      <c r="AK534" s="64">
        <f t="shared" si="89"/>
        <v>3.6275493523896508E-2</v>
      </c>
      <c r="AL534" s="64">
        <f t="shared" si="89"/>
        <v>9.9071070114310489E-3</v>
      </c>
      <c r="AM534" s="101">
        <f t="shared" si="82"/>
        <v>1.1790586380485898E-2</v>
      </c>
      <c r="AN534" s="102">
        <f t="shared" si="83"/>
        <v>1.4557763211785443E-2</v>
      </c>
      <c r="AO534" s="101">
        <f t="shared" si="84"/>
        <v>1.1634461879543707E-2</v>
      </c>
      <c r="AP534" s="102">
        <f t="shared" si="85"/>
        <v>8.462530350214232E-3</v>
      </c>
      <c r="AQ534" s="101">
        <f t="shared" si="86"/>
        <v>1.2729182095950959E-2</v>
      </c>
      <c r="AR534" s="102">
        <f t="shared" si="88"/>
        <v>1.2337276226470489E-2</v>
      </c>
      <c r="AS534" s="101">
        <f t="shared" si="88"/>
        <v>-6.6802245901574301E-3</v>
      </c>
      <c r="AT534" s="102">
        <f t="shared" si="88"/>
        <v>2.1683316845139938E-2</v>
      </c>
      <c r="AU534" s="101">
        <f t="shared" si="88"/>
        <v>-2.6473049165674006E-3</v>
      </c>
      <c r="AV534" s="102">
        <f t="shared" si="88"/>
        <v>2.3546311427945547E-2</v>
      </c>
      <c r="AW534" s="102">
        <f t="shared" si="87"/>
        <v>9.6478749985662287E-3</v>
      </c>
    </row>
    <row r="535" spans="6:49" x14ac:dyDescent="0.3">
      <c r="F535" s="18">
        <v>44162</v>
      </c>
      <c r="G535" s="22">
        <v>7035.7998049999997</v>
      </c>
      <c r="H535" s="26">
        <v>180.3500061</v>
      </c>
      <c r="I535" s="22">
        <v>722</v>
      </c>
      <c r="J535" s="26">
        <v>3173.5500489999999</v>
      </c>
      <c r="K535" s="22">
        <v>2534.6499020000001</v>
      </c>
      <c r="Y535" s="94">
        <v>164</v>
      </c>
      <c r="Z535" s="18">
        <v>44160</v>
      </c>
      <c r="AA535" s="22">
        <v>7055.7001950000003</v>
      </c>
      <c r="AB535" s="26">
        <v>171.4499969</v>
      </c>
      <c r="AC535" s="22">
        <v>719.95001219999995</v>
      </c>
      <c r="AD535" s="26">
        <v>3051.25</v>
      </c>
      <c r="AE535" s="22">
        <v>2595.1000979999999</v>
      </c>
      <c r="AF535" s="26">
        <v>12858.400390999999</v>
      </c>
      <c r="AG535" s="64">
        <f t="shared" si="90"/>
        <v>-1.4450650192420207E-2</v>
      </c>
      <c r="AH535" s="65">
        <f t="shared" si="90"/>
        <v>-3.4934894336511781E-3</v>
      </c>
      <c r="AI535" s="64">
        <f t="shared" si="90"/>
        <v>-1.2971910977875414E-2</v>
      </c>
      <c r="AJ535" s="65">
        <f t="shared" si="89"/>
        <v>-1.4462693254201289E-2</v>
      </c>
      <c r="AK535" s="64">
        <f t="shared" si="89"/>
        <v>-3.7142136459656881E-2</v>
      </c>
      <c r="AL535" s="64">
        <f t="shared" si="89"/>
        <v>-1.5185397204650794E-2</v>
      </c>
      <c r="AM535" s="101">
        <f t="shared" si="82"/>
        <v>-2.0287134068427238E-2</v>
      </c>
      <c r="AN535" s="102">
        <f t="shared" si="83"/>
        <v>-2.9588997330591706E-2</v>
      </c>
      <c r="AO535" s="101">
        <f t="shared" si="84"/>
        <v>-2.3426309747994138E-2</v>
      </c>
      <c r="AP535" s="102">
        <f t="shared" si="85"/>
        <v>-1.2923796803462383E-2</v>
      </c>
      <c r="AQ535" s="101">
        <f t="shared" si="86"/>
        <v>-2.4740707078646795E-2</v>
      </c>
      <c r="AR535" s="102">
        <f t="shared" si="88"/>
        <v>5.8364838760070308E-3</v>
      </c>
      <c r="AS535" s="101">
        <f t="shared" si="88"/>
        <v>2.6095507896940526E-2</v>
      </c>
      <c r="AT535" s="102">
        <f t="shared" si="88"/>
        <v>1.0454398770118724E-2</v>
      </c>
      <c r="AU535" s="101">
        <f t="shared" si="88"/>
        <v>-1.5388964507389059E-3</v>
      </c>
      <c r="AV535" s="102">
        <f t="shared" si="88"/>
        <v>-1.2401429381010087E-2</v>
      </c>
      <c r="AW535" s="102">
        <f t="shared" si="87"/>
        <v>5.689212942263459E-3</v>
      </c>
    </row>
    <row r="536" spans="6:49" x14ac:dyDescent="0.3">
      <c r="F536" s="18">
        <v>44166</v>
      </c>
      <c r="G536" s="22">
        <v>7101.7001950000003</v>
      </c>
      <c r="H536" s="26">
        <v>179.75</v>
      </c>
      <c r="I536" s="22">
        <v>734.54998780000005</v>
      </c>
      <c r="J536" s="26">
        <v>3243.6499020000001</v>
      </c>
      <c r="K536" s="22">
        <v>2532.6999510000001</v>
      </c>
      <c r="Y536" s="94">
        <v>165</v>
      </c>
      <c r="Z536" s="18">
        <v>44161</v>
      </c>
      <c r="AA536" s="22">
        <v>6994.25</v>
      </c>
      <c r="AB536" s="26">
        <v>173.75</v>
      </c>
      <c r="AC536" s="22">
        <v>728.5</v>
      </c>
      <c r="AD536" s="26">
        <v>3129.1999510000001</v>
      </c>
      <c r="AE536" s="22">
        <v>2549.1999510000001</v>
      </c>
      <c r="AF536" s="26">
        <v>12987</v>
      </c>
      <c r="AG536" s="64">
        <f t="shared" si="90"/>
        <v>-8.7474455044727114E-3</v>
      </c>
      <c r="AH536" s="65">
        <f t="shared" si="90"/>
        <v>1.33258236170454E-2</v>
      </c>
      <c r="AI536" s="64">
        <f t="shared" si="90"/>
        <v>1.1805843535359106E-2</v>
      </c>
      <c r="AJ536" s="65">
        <f t="shared" si="89"/>
        <v>2.5226022444801228E-2</v>
      </c>
      <c r="AK536" s="64">
        <f t="shared" si="89"/>
        <v>-1.7845524048036462E-2</v>
      </c>
      <c r="AL536" s="64">
        <f t="shared" si="89"/>
        <v>9.9515324470216115E-3</v>
      </c>
      <c r="AM536" s="101">
        <f t="shared" si="82"/>
        <v>1.1847378906709005E-2</v>
      </c>
      <c r="AN536" s="102">
        <f t="shared" si="83"/>
        <v>1.463592356796665E-2</v>
      </c>
      <c r="AO536" s="101">
        <f t="shared" si="84"/>
        <v>1.1696535797646165E-2</v>
      </c>
      <c r="AP536" s="102">
        <f t="shared" si="85"/>
        <v>8.5003941238457007E-3</v>
      </c>
      <c r="AQ536" s="101">
        <f t="shared" si="86"/>
        <v>1.2795521275722612E-2</v>
      </c>
      <c r="AR536" s="102">
        <f t="shared" si="88"/>
        <v>-2.0594824411181718E-2</v>
      </c>
      <c r="AS536" s="101">
        <f t="shared" si="88"/>
        <v>-1.3100999509212501E-3</v>
      </c>
      <c r="AT536" s="102">
        <f t="shared" si="88"/>
        <v>1.0930773771294054E-4</v>
      </c>
      <c r="AU536" s="101">
        <f t="shared" si="88"/>
        <v>1.6725628320955525E-2</v>
      </c>
      <c r="AV536" s="102">
        <f t="shared" si="88"/>
        <v>-3.0641045323759074E-2</v>
      </c>
      <c r="AW536" s="102">
        <f t="shared" si="87"/>
        <v>-7.1422067254387159E-3</v>
      </c>
    </row>
    <row r="537" spans="6:49" x14ac:dyDescent="0.3">
      <c r="F537" s="18">
        <v>44167</v>
      </c>
      <c r="G537" s="22">
        <v>7206.5</v>
      </c>
      <c r="H537" s="26">
        <v>183.6000061</v>
      </c>
      <c r="I537" s="22">
        <v>753.59997559999999</v>
      </c>
      <c r="J537" s="26">
        <v>3338.1499020000001</v>
      </c>
      <c r="K537" s="22">
        <v>2532.5</v>
      </c>
      <c r="Y537" s="94">
        <v>166</v>
      </c>
      <c r="Z537" s="18">
        <v>44162</v>
      </c>
      <c r="AA537" s="22">
        <v>7035.7998049999997</v>
      </c>
      <c r="AB537" s="26">
        <v>180.3500061</v>
      </c>
      <c r="AC537" s="22">
        <v>722</v>
      </c>
      <c r="AD537" s="26">
        <v>3173.5500489999999</v>
      </c>
      <c r="AE537" s="22">
        <v>2534.6499020000001</v>
      </c>
      <c r="AF537" s="26">
        <v>12968.950194999999</v>
      </c>
      <c r="AG537" s="64">
        <f t="shared" si="90"/>
        <v>5.9229905877233452E-3</v>
      </c>
      <c r="AH537" s="65">
        <f t="shared" si="90"/>
        <v>3.7281956727767553E-2</v>
      </c>
      <c r="AI537" s="64">
        <f t="shared" si="90"/>
        <v>-8.9624867424332386E-3</v>
      </c>
      <c r="AJ537" s="65">
        <f t="shared" si="89"/>
        <v>1.4073485385587137E-2</v>
      </c>
      <c r="AK537" s="64">
        <f t="shared" si="89"/>
        <v>-5.7240434505329198E-3</v>
      </c>
      <c r="AL537" s="64">
        <f t="shared" si="89"/>
        <v>-1.3908030932349642E-3</v>
      </c>
      <c r="AM537" s="101">
        <f t="shared" si="82"/>
        <v>-2.6524201394515228E-3</v>
      </c>
      <c r="AN537" s="102">
        <f t="shared" si="83"/>
        <v>-5.3193334591930272E-3</v>
      </c>
      <c r="AO537" s="101">
        <f t="shared" si="84"/>
        <v>-4.1516646320651765E-3</v>
      </c>
      <c r="AP537" s="102">
        <f t="shared" si="85"/>
        <v>-1.166672043079014E-3</v>
      </c>
      <c r="AQ537" s="101">
        <f t="shared" si="86"/>
        <v>-4.1416505591289404E-3</v>
      </c>
      <c r="AR537" s="102">
        <f t="shared" si="88"/>
        <v>8.5754107271748675E-3</v>
      </c>
      <c r="AS537" s="101">
        <f t="shared" si="88"/>
        <v>4.2601290186960579E-2</v>
      </c>
      <c r="AT537" s="102">
        <f t="shared" si="88"/>
        <v>-4.8108221103680621E-3</v>
      </c>
      <c r="AU537" s="101">
        <f t="shared" si="88"/>
        <v>1.5240157428666152E-2</v>
      </c>
      <c r="AV537" s="102">
        <f t="shared" si="88"/>
        <v>-1.5823928914039794E-3</v>
      </c>
      <c r="AW537" s="102">
        <f t="shared" si="87"/>
        <v>1.200472866820591E-2</v>
      </c>
    </row>
    <row r="538" spans="6:49" x14ac:dyDescent="0.3">
      <c r="F538" s="18">
        <v>44168</v>
      </c>
      <c r="G538" s="22">
        <v>7739.1000979999999</v>
      </c>
      <c r="H538" s="26">
        <v>184.8500061</v>
      </c>
      <c r="I538" s="22">
        <v>745.84997559999999</v>
      </c>
      <c r="J538" s="26">
        <v>3294.3999020000001</v>
      </c>
      <c r="K538" s="22">
        <v>2549.5</v>
      </c>
      <c r="Y538" s="94">
        <v>167</v>
      </c>
      <c r="Z538" s="18">
        <v>44166</v>
      </c>
      <c r="AA538" s="22">
        <v>7101.7001950000003</v>
      </c>
      <c r="AB538" s="26">
        <v>179.75</v>
      </c>
      <c r="AC538" s="22">
        <v>734.54998780000005</v>
      </c>
      <c r="AD538" s="26">
        <v>3243.6499020000001</v>
      </c>
      <c r="AE538" s="22">
        <v>2532.6999510000001</v>
      </c>
      <c r="AF538" s="26">
        <v>13109.049805000001</v>
      </c>
      <c r="AG538" s="64">
        <f t="shared" si="90"/>
        <v>9.3228459505358355E-3</v>
      </c>
      <c r="AH538" s="65">
        <f t="shared" si="90"/>
        <v>-3.332444571513033E-3</v>
      </c>
      <c r="AI538" s="64">
        <f t="shared" si="90"/>
        <v>1.7232911314801716E-2</v>
      </c>
      <c r="AJ538" s="65">
        <f t="shared" si="89"/>
        <v>2.1848358172176389E-2</v>
      </c>
      <c r="AK538" s="64">
        <f t="shared" si="89"/>
        <v>-7.6961376372815401E-4</v>
      </c>
      <c r="AL538" s="64">
        <f t="shared" si="89"/>
        <v>1.0744762471928711E-2</v>
      </c>
      <c r="AM538" s="101">
        <f t="shared" si="82"/>
        <v>1.2861427196649976E-2</v>
      </c>
      <c r="AN538" s="102">
        <f t="shared" si="83"/>
        <v>1.6031501134200713E-2</v>
      </c>
      <c r="AO538" s="101">
        <f t="shared" si="84"/>
        <v>1.2804884988778298E-2</v>
      </c>
      <c r="AP538" s="102">
        <f t="shared" si="85"/>
        <v>9.1764636255062728E-3</v>
      </c>
      <c r="AQ538" s="101">
        <f t="shared" si="86"/>
        <v>1.3980028045843362E-2</v>
      </c>
      <c r="AR538" s="102">
        <f t="shared" si="88"/>
        <v>-3.5385812461141402E-3</v>
      </c>
      <c r="AS538" s="101">
        <f t="shared" si="88"/>
        <v>-1.9363945705713745E-2</v>
      </c>
      <c r="AT538" s="102">
        <f t="shared" si="88"/>
        <v>4.4280263260234182E-3</v>
      </c>
      <c r="AU538" s="101">
        <f t="shared" si="88"/>
        <v>1.2671894546670117E-2</v>
      </c>
      <c r="AV538" s="102">
        <f t="shared" si="88"/>
        <v>-1.4749641809571517E-2</v>
      </c>
      <c r="AW538" s="102">
        <f t="shared" si="87"/>
        <v>-4.1104495777411739E-3</v>
      </c>
    </row>
    <row r="539" spans="6:49" x14ac:dyDescent="0.3">
      <c r="F539" s="18">
        <v>44169</v>
      </c>
      <c r="G539" s="22">
        <v>7803.1499020000001</v>
      </c>
      <c r="H539" s="26">
        <v>184.1499939</v>
      </c>
      <c r="I539" s="22">
        <v>750.54998780000005</v>
      </c>
      <c r="J539" s="26">
        <v>3311.3999020000001</v>
      </c>
      <c r="K539" s="22">
        <v>2553.5</v>
      </c>
      <c r="Y539" s="94">
        <v>168</v>
      </c>
      <c r="Z539" s="18">
        <v>44167</v>
      </c>
      <c r="AA539" s="22">
        <v>7206.5</v>
      </c>
      <c r="AB539" s="26">
        <v>183.6000061</v>
      </c>
      <c r="AC539" s="22">
        <v>753.59997559999999</v>
      </c>
      <c r="AD539" s="26">
        <v>3338.1499020000001</v>
      </c>
      <c r="AE539" s="22">
        <v>2532.5</v>
      </c>
      <c r="AF539" s="26">
        <v>13113.75</v>
      </c>
      <c r="AG539" s="64">
        <f t="shared" si="90"/>
        <v>1.464917707619115E-2</v>
      </c>
      <c r="AH539" s="65">
        <f t="shared" si="90"/>
        <v>2.1192514809634341E-2</v>
      </c>
      <c r="AI539" s="64">
        <f t="shared" si="90"/>
        <v>2.5603640676605463E-2</v>
      </c>
      <c r="AJ539" s="65">
        <f t="shared" si="89"/>
        <v>2.8717523232903004E-2</v>
      </c>
      <c r="AK539" s="64">
        <f t="shared" si="89"/>
        <v>-7.8950881322822238E-5</v>
      </c>
      <c r="AL539" s="64">
        <f t="shared" si="89"/>
        <v>3.5848155691129834E-4</v>
      </c>
      <c r="AM539" s="101">
        <f t="shared" si="82"/>
        <v>-4.1617207470063074E-4</v>
      </c>
      <c r="AN539" s="102">
        <f t="shared" si="83"/>
        <v>-2.2417111579095548E-3</v>
      </c>
      <c r="AO539" s="101">
        <f t="shared" si="84"/>
        <v>-1.7074578242397462E-3</v>
      </c>
      <c r="AP539" s="102">
        <f t="shared" si="85"/>
        <v>3.242422750286249E-4</v>
      </c>
      <c r="AQ539" s="101">
        <f t="shared" si="86"/>
        <v>-1.5294958928841423E-3</v>
      </c>
      <c r="AR539" s="102">
        <f t="shared" si="88"/>
        <v>1.506534915089178E-2</v>
      </c>
      <c r="AS539" s="101">
        <f t="shared" si="88"/>
        <v>2.3434225967543895E-2</v>
      </c>
      <c r="AT539" s="102">
        <f t="shared" si="88"/>
        <v>2.7311098500845208E-2</v>
      </c>
      <c r="AU539" s="101">
        <f t="shared" si="88"/>
        <v>2.839328095787438E-2</v>
      </c>
      <c r="AV539" s="102">
        <f t="shared" si="88"/>
        <v>1.4505450115613202E-3</v>
      </c>
      <c r="AW539" s="102">
        <f t="shared" si="87"/>
        <v>1.9130899917743315E-2</v>
      </c>
    </row>
    <row r="540" spans="6:49" x14ac:dyDescent="0.3">
      <c r="F540" s="18">
        <v>44172</v>
      </c>
      <c r="G540" s="22">
        <v>7743.3999020000001</v>
      </c>
      <c r="H540" s="26">
        <v>183.5500031</v>
      </c>
      <c r="I540" s="22">
        <v>752.29998780000005</v>
      </c>
      <c r="J540" s="26">
        <v>3319.5500489999999</v>
      </c>
      <c r="K540" s="22">
        <v>2561.1499020000001</v>
      </c>
      <c r="Y540" s="94">
        <v>169</v>
      </c>
      <c r="Z540" s="18">
        <v>44168</v>
      </c>
      <c r="AA540" s="22">
        <v>7739.1000979999999</v>
      </c>
      <c r="AB540" s="26">
        <v>184.8500061</v>
      </c>
      <c r="AC540" s="22">
        <v>745.84997559999999</v>
      </c>
      <c r="AD540" s="26">
        <v>3294.3999020000001</v>
      </c>
      <c r="AE540" s="22">
        <v>2549.5</v>
      </c>
      <c r="AF540" s="26">
        <v>13133.900390999999</v>
      </c>
      <c r="AG540" s="64">
        <f t="shared" si="90"/>
        <v>7.1302017892883762E-2</v>
      </c>
      <c r="AH540" s="65">
        <f t="shared" si="90"/>
        <v>6.7852069715794482E-3</v>
      </c>
      <c r="AI540" s="64">
        <f t="shared" si="90"/>
        <v>-1.0337215998647349E-2</v>
      </c>
      <c r="AJ540" s="65">
        <f t="shared" si="89"/>
        <v>-1.3192704416563268E-2</v>
      </c>
      <c r="AK540" s="64">
        <f t="shared" si="89"/>
        <v>6.6903043723720761E-3</v>
      </c>
      <c r="AL540" s="64">
        <f t="shared" si="89"/>
        <v>1.5354056198166031E-3</v>
      </c>
      <c r="AM540" s="101">
        <f t="shared" si="82"/>
        <v>1.0883824629560539E-3</v>
      </c>
      <c r="AN540" s="102">
        <f t="shared" si="83"/>
        <v>-1.7107746052264774E-4</v>
      </c>
      <c r="AO540" s="101">
        <f t="shared" si="84"/>
        <v>-6.2988008188832791E-5</v>
      </c>
      <c r="AP540" s="102">
        <f t="shared" si="85"/>
        <v>1.327333988297943E-3</v>
      </c>
      <c r="AQ540" s="101">
        <f t="shared" si="86"/>
        <v>2.2796975598942835E-4</v>
      </c>
      <c r="AR540" s="102">
        <f t="shared" si="88"/>
        <v>7.0213635429927715E-2</v>
      </c>
      <c r="AS540" s="101">
        <f t="shared" si="88"/>
        <v>6.9562844321020955E-3</v>
      </c>
      <c r="AT540" s="102">
        <f t="shared" si="88"/>
        <v>-1.0274227990458516E-2</v>
      </c>
      <c r="AU540" s="101">
        <f t="shared" si="88"/>
        <v>-1.4520038404861211E-2</v>
      </c>
      <c r="AV540" s="102">
        <f t="shared" si="88"/>
        <v>6.4623346163826482E-3</v>
      </c>
      <c r="AW540" s="102">
        <f t="shared" si="87"/>
        <v>1.1767597616618546E-2</v>
      </c>
    </row>
    <row r="541" spans="6:49" x14ac:dyDescent="0.3">
      <c r="F541" s="18">
        <v>44173</v>
      </c>
      <c r="G541" s="22">
        <v>7762.7001950000003</v>
      </c>
      <c r="H541" s="26">
        <v>181.8000031</v>
      </c>
      <c r="I541" s="22">
        <v>754</v>
      </c>
      <c r="J541" s="26">
        <v>3326.1999510000001</v>
      </c>
      <c r="K541" s="22">
        <v>2548.1999510000001</v>
      </c>
      <c r="Y541" s="94">
        <v>170</v>
      </c>
      <c r="Z541" s="18">
        <v>44169</v>
      </c>
      <c r="AA541" s="22">
        <v>7803.1499020000001</v>
      </c>
      <c r="AB541" s="26">
        <v>184.1499939</v>
      </c>
      <c r="AC541" s="22">
        <v>750.54998780000005</v>
      </c>
      <c r="AD541" s="26">
        <v>3311.3999020000001</v>
      </c>
      <c r="AE541" s="22">
        <v>2553.5</v>
      </c>
      <c r="AF541" s="26">
        <v>13258.549805000001</v>
      </c>
      <c r="AG541" s="64">
        <f t="shared" si="90"/>
        <v>8.242071332547396E-3</v>
      </c>
      <c r="AH541" s="65">
        <f t="shared" si="90"/>
        <v>-3.7941086164658515E-3</v>
      </c>
      <c r="AI541" s="64">
        <f t="shared" si="90"/>
        <v>6.2817799658523212E-3</v>
      </c>
      <c r="AJ541" s="65">
        <f t="shared" si="89"/>
        <v>5.14700355270248E-3</v>
      </c>
      <c r="AK541" s="64">
        <f t="shared" si="89"/>
        <v>1.5677055924880803E-3</v>
      </c>
      <c r="AL541" s="64">
        <f t="shared" si="89"/>
        <v>9.4459089546661511E-3</v>
      </c>
      <c r="AM541" s="101">
        <f t="shared" si="82"/>
        <v>1.1201000653645422E-2</v>
      </c>
      <c r="AN541" s="102">
        <f t="shared" si="83"/>
        <v>1.374634957210732E-2</v>
      </c>
      <c r="AO541" s="101">
        <f t="shared" si="84"/>
        <v>1.0990047930100793E-2</v>
      </c>
      <c r="AP541" s="102">
        <f t="shared" si="85"/>
        <v>8.069451507238784E-3</v>
      </c>
      <c r="AQ541" s="101">
        <f t="shared" si="86"/>
        <v>1.2040488774403359E-2</v>
      </c>
      <c r="AR541" s="102">
        <f t="shared" si="88"/>
        <v>-2.9589293210980257E-3</v>
      </c>
      <c r="AS541" s="101">
        <f t="shared" si="88"/>
        <v>-1.7540458188573173E-2</v>
      </c>
      <c r="AT541" s="102">
        <f t="shared" si="88"/>
        <v>-4.7082679642484714E-3</v>
      </c>
      <c r="AU541" s="101">
        <f t="shared" si="88"/>
        <v>-2.9224479545363041E-3</v>
      </c>
      <c r="AV541" s="102">
        <f t="shared" si="88"/>
        <v>-1.0472783181915279E-2</v>
      </c>
      <c r="AW541" s="102">
        <f t="shared" si="87"/>
        <v>-7.7205773220742511E-3</v>
      </c>
    </row>
    <row r="542" spans="6:49" x14ac:dyDescent="0.3">
      <c r="F542" s="18">
        <v>44174</v>
      </c>
      <c r="G542" s="22">
        <v>7709.25</v>
      </c>
      <c r="H542" s="26">
        <v>182.6999969</v>
      </c>
      <c r="I542" s="22">
        <v>755</v>
      </c>
      <c r="J542" s="26">
        <v>3306.5500489999999</v>
      </c>
      <c r="K542" s="22">
        <v>2547.25</v>
      </c>
      <c r="Y542" s="94">
        <v>171</v>
      </c>
      <c r="Z542" s="18">
        <v>44172</v>
      </c>
      <c r="AA542" s="22">
        <v>7743.3999020000001</v>
      </c>
      <c r="AB542" s="26">
        <v>183.5500031</v>
      </c>
      <c r="AC542" s="22">
        <v>752.29998780000005</v>
      </c>
      <c r="AD542" s="26">
        <v>3319.5500489999999</v>
      </c>
      <c r="AE542" s="22">
        <v>2561.1499020000001</v>
      </c>
      <c r="AF542" s="26">
        <v>13355.75</v>
      </c>
      <c r="AG542" s="64">
        <f t="shared" si="90"/>
        <v>-7.6866307886369637E-3</v>
      </c>
      <c r="AH542" s="65">
        <f t="shared" si="90"/>
        <v>-3.2634829339298795E-3</v>
      </c>
      <c r="AI542" s="64">
        <f t="shared" si="90"/>
        <v>2.3289094978024933E-3</v>
      </c>
      <c r="AJ542" s="65">
        <f t="shared" si="89"/>
        <v>2.4582152374494574E-3</v>
      </c>
      <c r="AK542" s="64">
        <f t="shared" si="89"/>
        <v>2.991371003312072E-3</v>
      </c>
      <c r="AL542" s="64">
        <f t="shared" si="89"/>
        <v>7.3043910890841163E-3</v>
      </c>
      <c r="AM542" s="101">
        <f t="shared" si="82"/>
        <v>8.4633300394678663E-3</v>
      </c>
      <c r="AN542" s="102">
        <f t="shared" si="83"/>
        <v>9.9786476482602322E-3</v>
      </c>
      <c r="AO542" s="101">
        <f t="shared" si="84"/>
        <v>7.9977890397608248E-3</v>
      </c>
      <c r="AP542" s="102">
        <f t="shared" si="85"/>
        <v>6.2442370414212255E-3</v>
      </c>
      <c r="AQ542" s="101">
        <f t="shared" si="86"/>
        <v>8.8426239300745738E-3</v>
      </c>
      <c r="AR542" s="102">
        <f t="shared" si="88"/>
        <v>-1.6149960828104829E-2</v>
      </c>
      <c r="AS542" s="101">
        <f t="shared" si="88"/>
        <v>-1.3242130582190112E-2</v>
      </c>
      <c r="AT542" s="102">
        <f t="shared" si="88"/>
        <v>-5.6688795419583314E-3</v>
      </c>
      <c r="AU542" s="101">
        <f t="shared" si="88"/>
        <v>-3.7860218039717682E-3</v>
      </c>
      <c r="AV542" s="102">
        <f t="shared" si="88"/>
        <v>-5.8512529267625013E-3</v>
      </c>
      <c r="AW542" s="102">
        <f t="shared" si="87"/>
        <v>-8.9396491365975085E-3</v>
      </c>
    </row>
    <row r="543" spans="6:49" x14ac:dyDescent="0.3">
      <c r="F543" s="18">
        <v>44175</v>
      </c>
      <c r="G543" s="22">
        <v>7736</v>
      </c>
      <c r="H543" s="26">
        <v>177.6000061</v>
      </c>
      <c r="I543" s="22">
        <v>736.15002440000001</v>
      </c>
      <c r="J543" s="26">
        <v>3290.8500979999999</v>
      </c>
      <c r="K543" s="22">
        <v>2492.6499020000001</v>
      </c>
      <c r="Y543" s="94">
        <v>172</v>
      </c>
      <c r="Z543" s="18">
        <v>44173</v>
      </c>
      <c r="AA543" s="22">
        <v>7762.7001950000003</v>
      </c>
      <c r="AB543" s="26">
        <v>181.8000031</v>
      </c>
      <c r="AC543" s="22">
        <v>754</v>
      </c>
      <c r="AD543" s="26">
        <v>3326.1999510000001</v>
      </c>
      <c r="AE543" s="22">
        <v>2548.1999510000001</v>
      </c>
      <c r="AF543" s="26">
        <v>13392.950194999999</v>
      </c>
      <c r="AG543" s="64">
        <f t="shared" si="90"/>
        <v>2.4893819653288509E-3</v>
      </c>
      <c r="AH543" s="65">
        <f t="shared" si="90"/>
        <v>-9.579928036890669E-3</v>
      </c>
      <c r="AI543" s="64">
        <f t="shared" si="90"/>
        <v>2.2572036587150427E-3</v>
      </c>
      <c r="AJ543" s="65">
        <f t="shared" si="89"/>
        <v>2.0012501882876489E-3</v>
      </c>
      <c r="AK543" s="64">
        <f t="shared" si="89"/>
        <v>-5.069129772990193E-3</v>
      </c>
      <c r="AL543" s="64">
        <f t="shared" si="89"/>
        <v>2.7814599372783418E-3</v>
      </c>
      <c r="AM543" s="101">
        <f t="shared" si="82"/>
        <v>2.6813116387567567E-3</v>
      </c>
      <c r="AN543" s="102">
        <f t="shared" si="83"/>
        <v>2.0211812754756119E-3</v>
      </c>
      <c r="AO543" s="101">
        <f t="shared" si="84"/>
        <v>1.6780748002029281E-3</v>
      </c>
      <c r="AP543" s="102">
        <f t="shared" si="85"/>
        <v>2.389345378432885E-3</v>
      </c>
      <c r="AQ543" s="101">
        <f t="shared" si="86"/>
        <v>2.0886655549721771E-3</v>
      </c>
      <c r="AR543" s="102">
        <f t="shared" si="88"/>
        <v>-1.9192967342790586E-4</v>
      </c>
      <c r="AS543" s="101">
        <f t="shared" si="88"/>
        <v>-1.160110931236628E-2</v>
      </c>
      <c r="AT543" s="102">
        <f t="shared" si="88"/>
        <v>5.7912885851211463E-4</v>
      </c>
      <c r="AU543" s="101">
        <f t="shared" si="88"/>
        <v>-3.8809519014523612E-4</v>
      </c>
      <c r="AV543" s="102">
        <f t="shared" si="88"/>
        <v>-7.1577953279623706E-3</v>
      </c>
      <c r="AW543" s="102">
        <f t="shared" si="87"/>
        <v>-3.7519601290779358E-3</v>
      </c>
    </row>
    <row r="544" spans="6:49" x14ac:dyDescent="0.3">
      <c r="F544" s="18">
        <v>44176</v>
      </c>
      <c r="G544" s="22">
        <v>7733.5498049999997</v>
      </c>
      <c r="H544" s="26">
        <v>178.8500061</v>
      </c>
      <c r="I544" s="22">
        <v>727.54998780000005</v>
      </c>
      <c r="J544" s="26">
        <v>3327.6499020000001</v>
      </c>
      <c r="K544" s="22">
        <v>2470.8000489999999</v>
      </c>
      <c r="Y544" s="94">
        <v>173</v>
      </c>
      <c r="Z544" s="18">
        <v>44174</v>
      </c>
      <c r="AA544" s="22">
        <v>7709.25</v>
      </c>
      <c r="AB544" s="26">
        <v>182.6999969</v>
      </c>
      <c r="AC544" s="22">
        <v>755</v>
      </c>
      <c r="AD544" s="26">
        <v>3306.5500489999999</v>
      </c>
      <c r="AE544" s="22">
        <v>2547.25</v>
      </c>
      <c r="AF544" s="26">
        <v>13529.099609000001</v>
      </c>
      <c r="AG544" s="64">
        <f t="shared" si="90"/>
        <v>-6.9093303641394807E-3</v>
      </c>
      <c r="AH544" s="65">
        <f t="shared" si="90"/>
        <v>4.9382476211707969E-3</v>
      </c>
      <c r="AI544" s="64">
        <f t="shared" si="90"/>
        <v>1.3253812410687102E-3</v>
      </c>
      <c r="AJ544" s="65">
        <f t="shared" si="89"/>
        <v>-5.9251319551321176E-3</v>
      </c>
      <c r="AK544" s="64">
        <f t="shared" si="89"/>
        <v>-3.7286246362569671E-4</v>
      </c>
      <c r="AL544" s="64">
        <f t="shared" si="89"/>
        <v>1.0114428558143358E-2</v>
      </c>
      <c r="AM544" s="101">
        <f t="shared" si="82"/>
        <v>1.205562180944127E-2</v>
      </c>
      <c r="AN544" s="102">
        <f t="shared" si="83"/>
        <v>1.4922516550040047E-2</v>
      </c>
      <c r="AO544" s="101">
        <f t="shared" si="84"/>
        <v>1.1924144142427999E-2</v>
      </c>
      <c r="AP544" s="102">
        <f t="shared" si="85"/>
        <v>8.6392303872378003E-3</v>
      </c>
      <c r="AQ544" s="101">
        <f t="shared" si="86"/>
        <v>1.3038769186658219E-2</v>
      </c>
      <c r="AR544" s="102">
        <f t="shared" si="88"/>
        <v>-1.8964952173580751E-2</v>
      </c>
      <c r="AS544" s="101">
        <f t="shared" si="88"/>
        <v>-9.9842689288692499E-3</v>
      </c>
      <c r="AT544" s="102">
        <f t="shared" si="88"/>
        <v>-1.0598762901359289E-2</v>
      </c>
      <c r="AU544" s="101">
        <f t="shared" si="88"/>
        <v>-1.4564362342369918E-2</v>
      </c>
      <c r="AV544" s="102">
        <f t="shared" si="88"/>
        <v>-1.3411631650283916E-2</v>
      </c>
      <c r="AW544" s="102">
        <f t="shared" si="87"/>
        <v>-1.3504795599292624E-2</v>
      </c>
    </row>
    <row r="545" spans="6:49" x14ac:dyDescent="0.3">
      <c r="F545" s="18">
        <v>44179</v>
      </c>
      <c r="G545" s="22">
        <v>7696.7998049999997</v>
      </c>
      <c r="H545" s="26">
        <v>177.6499939</v>
      </c>
      <c r="I545" s="22">
        <v>711.70001219999995</v>
      </c>
      <c r="J545" s="26">
        <v>3289</v>
      </c>
      <c r="K545" s="22">
        <v>2400.4499510000001</v>
      </c>
      <c r="Y545" s="94">
        <v>174</v>
      </c>
      <c r="Z545" s="18">
        <v>44175</v>
      </c>
      <c r="AA545" s="22">
        <v>7736</v>
      </c>
      <c r="AB545" s="26">
        <v>177.6000061</v>
      </c>
      <c r="AC545" s="22">
        <v>736.15002440000001</v>
      </c>
      <c r="AD545" s="26">
        <v>3290.8500979999999</v>
      </c>
      <c r="AE545" s="22">
        <v>2492.6499020000001</v>
      </c>
      <c r="AF545" s="26">
        <v>13478.299805000001</v>
      </c>
      <c r="AG545" s="64">
        <f t="shared" si="90"/>
        <v>3.4638515719891193E-3</v>
      </c>
      <c r="AH545" s="65">
        <f t="shared" si="90"/>
        <v>-2.8311581511338325E-2</v>
      </c>
      <c r="AI545" s="64">
        <f t="shared" si="90"/>
        <v>-2.5283813792188935E-2</v>
      </c>
      <c r="AJ545" s="65">
        <f t="shared" si="89"/>
        <v>-4.7594447166625069E-3</v>
      </c>
      <c r="AK545" s="64">
        <f t="shared" si="89"/>
        <v>-2.1667983603141136E-2</v>
      </c>
      <c r="AL545" s="64">
        <f t="shared" si="89"/>
        <v>-3.7619219186126999E-3</v>
      </c>
      <c r="AM545" s="101">
        <f t="shared" si="82"/>
        <v>-5.6836077075251472E-3</v>
      </c>
      <c r="AN545" s="102">
        <f t="shared" si="83"/>
        <v>-9.4909862404401694E-3</v>
      </c>
      <c r="AO545" s="101">
        <f t="shared" si="84"/>
        <v>-7.4647359350499248E-3</v>
      </c>
      <c r="AP545" s="102">
        <f t="shared" si="85"/>
        <v>-3.1875752770922144E-3</v>
      </c>
      <c r="AQ545" s="101">
        <f t="shared" si="86"/>
        <v>-7.682371678138053E-3</v>
      </c>
      <c r="AR545" s="102">
        <f t="shared" si="88"/>
        <v>9.147459279514266E-3</v>
      </c>
      <c r="AS545" s="101">
        <f t="shared" si="88"/>
        <v>-1.8820595270898154E-2</v>
      </c>
      <c r="AT545" s="102">
        <f t="shared" si="88"/>
        <v>-1.7819077857139008E-2</v>
      </c>
      <c r="AU545" s="101">
        <f t="shared" si="88"/>
        <v>-1.5718694395702925E-3</v>
      </c>
      <c r="AV545" s="102">
        <f t="shared" si="88"/>
        <v>-1.3985611925003083E-2</v>
      </c>
      <c r="AW545" s="102">
        <f t="shared" si="87"/>
        <v>-8.6099390426192558E-3</v>
      </c>
    </row>
    <row r="546" spans="6:49" x14ac:dyDescent="0.3">
      <c r="F546" s="18">
        <v>44180</v>
      </c>
      <c r="G546" s="22">
        <v>7765.25</v>
      </c>
      <c r="H546" s="26">
        <v>178.8999939</v>
      </c>
      <c r="I546" s="22">
        <v>717.95001219999995</v>
      </c>
      <c r="J546" s="26">
        <v>3271.6499020000001</v>
      </c>
      <c r="K546" s="22">
        <v>2475.1999510000001</v>
      </c>
      <c r="Y546" s="94">
        <v>175</v>
      </c>
      <c r="Z546" s="18">
        <v>44176</v>
      </c>
      <c r="AA546" s="22">
        <v>7733.5498049999997</v>
      </c>
      <c r="AB546" s="26">
        <v>178.8500061</v>
      </c>
      <c r="AC546" s="22">
        <v>727.54998780000005</v>
      </c>
      <c r="AD546" s="26">
        <v>3327.6499020000001</v>
      </c>
      <c r="AE546" s="22">
        <v>2470.8000489999999</v>
      </c>
      <c r="AF546" s="26">
        <v>13513.849609000001</v>
      </c>
      <c r="AG546" s="64">
        <f t="shared" si="90"/>
        <v>-3.1677651274606778E-4</v>
      </c>
      <c r="AH546" s="65">
        <f t="shared" si="90"/>
        <v>7.0136349069037148E-3</v>
      </c>
      <c r="AI546" s="64">
        <f t="shared" si="90"/>
        <v>-1.1751227019155088E-2</v>
      </c>
      <c r="AJ546" s="65">
        <f t="shared" si="89"/>
        <v>1.1120399858365984E-2</v>
      </c>
      <c r="AK546" s="64">
        <f t="shared" si="89"/>
        <v>-8.8043575978762629E-3</v>
      </c>
      <c r="AL546" s="64">
        <f t="shared" si="89"/>
        <v>2.634086230753222E-3</v>
      </c>
      <c r="AM546" s="101">
        <f t="shared" si="82"/>
        <v>2.4929122459052796E-3</v>
      </c>
      <c r="AN546" s="102">
        <f t="shared" si="83"/>
        <v>1.7618977987775273E-3</v>
      </c>
      <c r="AO546" s="101">
        <f t="shared" si="84"/>
        <v>1.4721553023367313E-3</v>
      </c>
      <c r="AP546" s="102">
        <f t="shared" si="85"/>
        <v>2.2637388517006444E-3</v>
      </c>
      <c r="AQ546" s="101">
        <f t="shared" si="86"/>
        <v>1.8685967884914359E-3</v>
      </c>
      <c r="AR546" s="102">
        <f t="shared" si="88"/>
        <v>-2.8096887586513473E-3</v>
      </c>
      <c r="AS546" s="101">
        <f t="shared" si="88"/>
        <v>5.2517371081261879E-3</v>
      </c>
      <c r="AT546" s="102">
        <f t="shared" si="88"/>
        <v>-1.322338232149182E-2</v>
      </c>
      <c r="AU546" s="101">
        <f t="shared" si="88"/>
        <v>8.8566610066653402E-3</v>
      </c>
      <c r="AV546" s="102">
        <f t="shared" si="88"/>
        <v>-1.0672954386367698E-2</v>
      </c>
      <c r="AW546" s="102">
        <f t="shared" si="87"/>
        <v>-2.5195254703438675E-3</v>
      </c>
    </row>
    <row r="547" spans="6:49" x14ac:dyDescent="0.3">
      <c r="F547" s="18">
        <v>44181</v>
      </c>
      <c r="G547" s="22">
        <v>7796.3500979999999</v>
      </c>
      <c r="H547" s="26">
        <v>182.5500031</v>
      </c>
      <c r="I547" s="22">
        <v>731.95001219999995</v>
      </c>
      <c r="J547" s="26">
        <v>3303.5</v>
      </c>
      <c r="K547" s="22">
        <v>2470.1000979999999</v>
      </c>
      <c r="Y547" s="94">
        <v>176</v>
      </c>
      <c r="Z547" s="18">
        <v>44179</v>
      </c>
      <c r="AA547" s="22">
        <v>7696.7998049999997</v>
      </c>
      <c r="AB547" s="26">
        <v>177.6499939</v>
      </c>
      <c r="AC547" s="22">
        <v>711.70001219999995</v>
      </c>
      <c r="AD547" s="26">
        <v>3289</v>
      </c>
      <c r="AE547" s="22">
        <v>2400.4499510000001</v>
      </c>
      <c r="AF547" s="26">
        <v>13558.150390999999</v>
      </c>
      <c r="AG547" s="64">
        <f t="shared" si="90"/>
        <v>-4.7633489085339474E-3</v>
      </c>
      <c r="AH547" s="65">
        <f t="shared" si="90"/>
        <v>-6.73221168196389E-3</v>
      </c>
      <c r="AI547" s="64">
        <f t="shared" si="90"/>
        <v>-2.2026216990401137E-2</v>
      </c>
      <c r="AJ547" s="65">
        <f t="shared" si="89"/>
        <v>-1.1682752502028248E-2</v>
      </c>
      <c r="AK547" s="64">
        <f t="shared" si="89"/>
        <v>-2.8885805306107883E-2</v>
      </c>
      <c r="AL547" s="64">
        <f t="shared" si="89"/>
        <v>3.2728148303266757E-3</v>
      </c>
      <c r="AM547" s="101">
        <f t="shared" si="82"/>
        <v>3.3094492197921505E-3</v>
      </c>
      <c r="AN547" s="102">
        <f t="shared" si="83"/>
        <v>2.8856516614495973E-3</v>
      </c>
      <c r="AO547" s="101">
        <f t="shared" si="84"/>
        <v>2.3646257137701723E-3</v>
      </c>
      <c r="AP547" s="102">
        <f t="shared" si="85"/>
        <v>2.8081268759191612E-3</v>
      </c>
      <c r="AQ547" s="101">
        <f t="shared" si="86"/>
        <v>2.8223911819312331E-3</v>
      </c>
      <c r="AR547" s="102">
        <f t="shared" si="88"/>
        <v>-8.0727981283260988E-3</v>
      </c>
      <c r="AS547" s="101">
        <f t="shared" si="88"/>
        <v>-9.6178633434134877E-3</v>
      </c>
      <c r="AT547" s="102">
        <f t="shared" si="88"/>
        <v>-2.4390842704171311E-2</v>
      </c>
      <c r="AU547" s="101">
        <f t="shared" si="88"/>
        <v>-1.4490879377947409E-2</v>
      </c>
      <c r="AV547" s="102">
        <f t="shared" si="88"/>
        <v>-3.1708196488039117E-2</v>
      </c>
      <c r="AW547" s="102">
        <f t="shared" si="87"/>
        <v>-1.7656116008379484E-2</v>
      </c>
    </row>
    <row r="548" spans="6:49" x14ac:dyDescent="0.3">
      <c r="F548" s="18">
        <v>44182</v>
      </c>
      <c r="G548" s="22">
        <v>7694</v>
      </c>
      <c r="H548" s="26">
        <v>181.6999969</v>
      </c>
      <c r="I548" s="22">
        <v>730.65002440000001</v>
      </c>
      <c r="J548" s="26">
        <v>3270.4499510000001</v>
      </c>
      <c r="K548" s="22">
        <v>2466.6000979999999</v>
      </c>
      <c r="Y548" s="94">
        <v>177</v>
      </c>
      <c r="Z548" s="18">
        <v>44180</v>
      </c>
      <c r="AA548" s="22">
        <v>7765.25</v>
      </c>
      <c r="AB548" s="26">
        <v>178.8999939</v>
      </c>
      <c r="AC548" s="22">
        <v>717.95001219999995</v>
      </c>
      <c r="AD548" s="26">
        <v>3271.6499020000001</v>
      </c>
      <c r="AE548" s="22">
        <v>2475.1999510000001</v>
      </c>
      <c r="AF548" s="26">
        <v>13567.849609000001</v>
      </c>
      <c r="AG548" s="64">
        <f t="shared" si="90"/>
        <v>8.8540191028260318E-3</v>
      </c>
      <c r="AH548" s="65">
        <f t="shared" si="90"/>
        <v>7.0116682875560991E-3</v>
      </c>
      <c r="AI548" s="64">
        <f t="shared" si="90"/>
        <v>8.7434542859329313E-3</v>
      </c>
      <c r="AJ548" s="65">
        <f t="shared" si="89"/>
        <v>-5.2891523573905339E-3</v>
      </c>
      <c r="AK548" s="64">
        <f t="shared" si="89"/>
        <v>3.0664981675151862E-2</v>
      </c>
      <c r="AL548" s="64">
        <f t="shared" si="89"/>
        <v>7.1512338076761515E-4</v>
      </c>
      <c r="AM548" s="101">
        <f t="shared" si="82"/>
        <v>3.9751201331793447E-5</v>
      </c>
      <c r="AN548" s="102">
        <f t="shared" si="83"/>
        <v>-1.6142496235167171E-3</v>
      </c>
      <c r="AO548" s="101">
        <f t="shared" si="84"/>
        <v>-1.2091361967378977E-3</v>
      </c>
      <c r="AP548" s="102">
        <f t="shared" si="85"/>
        <v>6.2820789982213486E-4</v>
      </c>
      <c r="AQ548" s="101">
        <f t="shared" si="86"/>
        <v>-9.9693327976886734E-4</v>
      </c>
      <c r="AR548" s="102">
        <f t="shared" si="88"/>
        <v>8.8142679014942375E-3</v>
      </c>
      <c r="AS548" s="101">
        <f t="shared" si="88"/>
        <v>8.6259179110728165E-3</v>
      </c>
      <c r="AT548" s="102">
        <f t="shared" si="88"/>
        <v>9.9525904826708294E-3</v>
      </c>
      <c r="AU548" s="101">
        <f t="shared" si="88"/>
        <v>-5.9173602572126687E-3</v>
      </c>
      <c r="AV548" s="102">
        <f t="shared" si="88"/>
        <v>3.1661914954920732E-2</v>
      </c>
      <c r="AW548" s="102">
        <f t="shared" si="87"/>
        <v>1.0627466198589189E-2</v>
      </c>
    </row>
    <row r="549" spans="6:49" x14ac:dyDescent="0.3">
      <c r="F549" s="18">
        <v>44183</v>
      </c>
      <c r="G549" s="22">
        <v>7559.75</v>
      </c>
      <c r="H549" s="26">
        <v>180.5500031</v>
      </c>
      <c r="I549" s="22">
        <v>733.59997559999999</v>
      </c>
      <c r="J549" s="26">
        <v>3347.5500489999999</v>
      </c>
      <c r="K549" s="22">
        <v>2480.9499510000001</v>
      </c>
      <c r="Y549" s="94">
        <v>178</v>
      </c>
      <c r="Z549" s="18">
        <v>44181</v>
      </c>
      <c r="AA549" s="22">
        <v>7796.3500979999999</v>
      </c>
      <c r="AB549" s="26">
        <v>182.5500031</v>
      </c>
      <c r="AC549" s="22">
        <v>731.95001219999995</v>
      </c>
      <c r="AD549" s="26">
        <v>3303.5</v>
      </c>
      <c r="AE549" s="22">
        <v>2470.1000979999999</v>
      </c>
      <c r="AF549" s="26">
        <v>13682.700194999999</v>
      </c>
      <c r="AG549" s="64">
        <f t="shared" si="90"/>
        <v>3.9970361928728078E-3</v>
      </c>
      <c r="AH549" s="65">
        <f t="shared" si="90"/>
        <v>2.0197168665882771E-2</v>
      </c>
      <c r="AI549" s="64">
        <f t="shared" si="90"/>
        <v>1.931227655201323E-2</v>
      </c>
      <c r="AJ549" s="65">
        <f t="shared" si="89"/>
        <v>9.6880976382740444E-3</v>
      </c>
      <c r="AK549" s="64">
        <f t="shared" si="89"/>
        <v>-2.0625057154618435E-3</v>
      </c>
      <c r="AL549" s="64">
        <f t="shared" si="89"/>
        <v>8.4292806466638569E-3</v>
      </c>
      <c r="AM549" s="101">
        <f t="shared" si="82"/>
        <v>9.9013647789745855E-3</v>
      </c>
      <c r="AN549" s="102">
        <f t="shared" si="83"/>
        <v>1.1957733892799589E-2</v>
      </c>
      <c r="AO549" s="101">
        <f t="shared" si="84"/>
        <v>9.5695530831132018E-3</v>
      </c>
      <c r="AP549" s="102">
        <f t="shared" si="85"/>
        <v>7.2029797752268263E-3</v>
      </c>
      <c r="AQ549" s="101">
        <f t="shared" si="86"/>
        <v>1.0522388001974638E-2</v>
      </c>
      <c r="AR549" s="102">
        <f t="shared" si="88"/>
        <v>-5.9043285861017777E-3</v>
      </c>
      <c r="AS549" s="101">
        <f t="shared" si="88"/>
        <v>8.2394347730831811E-3</v>
      </c>
      <c r="AT549" s="102">
        <f t="shared" si="88"/>
        <v>9.7427234689000282E-3</v>
      </c>
      <c r="AU549" s="101">
        <f t="shared" si="88"/>
        <v>2.4851178630472181E-3</v>
      </c>
      <c r="AV549" s="102">
        <f t="shared" si="88"/>
        <v>-1.2584893717436482E-2</v>
      </c>
      <c r="AW549" s="102">
        <f t="shared" si="87"/>
        <v>3.9561076029843366E-4</v>
      </c>
    </row>
    <row r="550" spans="6:49" x14ac:dyDescent="0.3">
      <c r="F550" s="18">
        <v>44186</v>
      </c>
      <c r="G550" s="22">
        <v>7376.1000979999999</v>
      </c>
      <c r="H550" s="26">
        <v>164.5500031</v>
      </c>
      <c r="I550" s="22">
        <v>685.95001219999995</v>
      </c>
      <c r="J550" s="26">
        <v>3238.25</v>
      </c>
      <c r="K550" s="22">
        <v>2396.3999020000001</v>
      </c>
      <c r="Y550" s="94">
        <v>179</v>
      </c>
      <c r="Z550" s="18">
        <v>44182</v>
      </c>
      <c r="AA550" s="22">
        <v>7694</v>
      </c>
      <c r="AB550" s="26">
        <v>181.6999969</v>
      </c>
      <c r="AC550" s="22">
        <v>730.65002440000001</v>
      </c>
      <c r="AD550" s="26">
        <v>3270.4499510000001</v>
      </c>
      <c r="AE550" s="22">
        <v>2466.6000979999999</v>
      </c>
      <c r="AF550" s="26">
        <v>13740.700194999999</v>
      </c>
      <c r="AG550" s="64">
        <f t="shared" si="90"/>
        <v>-1.3214883695308672E-2</v>
      </c>
      <c r="AH550" s="65">
        <f t="shared" si="90"/>
        <v>-4.6671667422589734E-3</v>
      </c>
      <c r="AI550" s="64">
        <f t="shared" si="90"/>
        <v>-1.777639969642676E-3</v>
      </c>
      <c r="AJ550" s="65">
        <f t="shared" si="89"/>
        <v>-1.0054937350421253E-2</v>
      </c>
      <c r="AK550" s="64">
        <f t="shared" si="89"/>
        <v>-1.4179514442691705E-3</v>
      </c>
      <c r="AL550" s="64">
        <f t="shared" si="89"/>
        <v>4.2299704381128641E-3</v>
      </c>
      <c r="AM550" s="101">
        <f t="shared" si="82"/>
        <v>4.5330564671308615E-3</v>
      </c>
      <c r="AN550" s="102">
        <f t="shared" si="83"/>
        <v>4.5696334216937095E-3</v>
      </c>
      <c r="AO550" s="101">
        <f t="shared" si="84"/>
        <v>3.7020216901789741E-3</v>
      </c>
      <c r="AP550" s="102">
        <f t="shared" si="85"/>
        <v>3.6239100591684563E-3</v>
      </c>
      <c r="AQ550" s="101">
        <f t="shared" si="86"/>
        <v>4.2516831425003804E-3</v>
      </c>
      <c r="AR550" s="102">
        <f t="shared" si="88"/>
        <v>-1.7747940162439534E-2</v>
      </c>
      <c r="AS550" s="101">
        <f t="shared" si="88"/>
        <v>-9.2368001639526829E-3</v>
      </c>
      <c r="AT550" s="102">
        <f t="shared" si="88"/>
        <v>-5.4796616598216498E-3</v>
      </c>
      <c r="AU550" s="101">
        <f t="shared" si="88"/>
        <v>-1.3678847409589709E-2</v>
      </c>
      <c r="AV550" s="102">
        <f t="shared" si="88"/>
        <v>-5.6696345867695511E-3</v>
      </c>
      <c r="AW550" s="102">
        <f t="shared" si="87"/>
        <v>-1.0362576796514627E-2</v>
      </c>
    </row>
    <row r="551" spans="6:49" x14ac:dyDescent="0.3">
      <c r="F551" s="18">
        <v>44187</v>
      </c>
      <c r="G551" s="22">
        <v>7395.3999020000001</v>
      </c>
      <c r="H551" s="26">
        <v>164.9499969</v>
      </c>
      <c r="I551" s="22">
        <v>695.04998780000005</v>
      </c>
      <c r="J551" s="26">
        <v>3265.3000489999999</v>
      </c>
      <c r="K551" s="22">
        <v>2446.6999510000001</v>
      </c>
      <c r="Y551" s="94">
        <v>180</v>
      </c>
      <c r="Z551" s="18">
        <v>44183</v>
      </c>
      <c r="AA551" s="22">
        <v>7559.75</v>
      </c>
      <c r="AB551" s="26">
        <v>180.5500031</v>
      </c>
      <c r="AC551" s="22">
        <v>733.59997559999999</v>
      </c>
      <c r="AD551" s="26">
        <v>3347.5500489999999</v>
      </c>
      <c r="AE551" s="22">
        <v>2480.9499510000001</v>
      </c>
      <c r="AF551" s="26">
        <v>13760.549805000001</v>
      </c>
      <c r="AG551" s="64">
        <f t="shared" si="90"/>
        <v>-1.7602683468514752E-2</v>
      </c>
      <c r="AH551" s="65">
        <f t="shared" si="90"/>
        <v>-6.3491934478099622E-3</v>
      </c>
      <c r="AI551" s="64">
        <f t="shared" si="90"/>
        <v>4.0293053660389478E-3</v>
      </c>
      <c r="AJ551" s="65">
        <f t="shared" si="89"/>
        <v>2.3301174491621193E-2</v>
      </c>
      <c r="AK551" s="64">
        <f t="shared" si="89"/>
        <v>5.8008077114870991E-3</v>
      </c>
      <c r="AL551" s="64">
        <f t="shared" si="89"/>
        <v>1.4435426351100599E-3</v>
      </c>
      <c r="AM551" s="101">
        <f t="shared" si="82"/>
        <v>9.7094678903353272E-4</v>
      </c>
      <c r="AN551" s="102">
        <f t="shared" si="83"/>
        <v>-3.3269756641660878E-4</v>
      </c>
      <c r="AO551" s="101">
        <f t="shared" si="84"/>
        <v>-1.9134455244143502E-4</v>
      </c>
      <c r="AP551" s="102">
        <f t="shared" si="85"/>
        <v>1.2490392183806304E-3</v>
      </c>
      <c r="AQ551" s="101">
        <f t="shared" si="86"/>
        <v>9.0793497033341605E-5</v>
      </c>
      <c r="AR551" s="102">
        <f t="shared" si="88"/>
        <v>-1.8573630257548285E-2</v>
      </c>
      <c r="AS551" s="101">
        <f t="shared" si="88"/>
        <v>-6.0164958813933534E-3</v>
      </c>
      <c r="AT551" s="102">
        <f t="shared" si="88"/>
        <v>4.2206499184803828E-3</v>
      </c>
      <c r="AU551" s="101">
        <f t="shared" si="88"/>
        <v>2.2052135273240563E-2</v>
      </c>
      <c r="AV551" s="102">
        <f t="shared" si="88"/>
        <v>5.7100142144537579E-3</v>
      </c>
      <c r="AW551" s="102">
        <f t="shared" si="87"/>
        <v>1.4785346534466125E-3</v>
      </c>
    </row>
    <row r="552" spans="6:49" x14ac:dyDescent="0.3">
      <c r="F552" s="18">
        <v>44188</v>
      </c>
      <c r="G552" s="22">
        <v>7449.9501950000003</v>
      </c>
      <c r="H552" s="26">
        <v>169.1999969</v>
      </c>
      <c r="I552" s="22">
        <v>711.5</v>
      </c>
      <c r="J552" s="26">
        <v>3309.6499020000001</v>
      </c>
      <c r="K552" s="22">
        <v>2446.6999510000001</v>
      </c>
      <c r="Y552" s="94">
        <v>181</v>
      </c>
      <c r="Z552" s="18">
        <v>44186</v>
      </c>
      <c r="AA552" s="22">
        <v>7376.1000979999999</v>
      </c>
      <c r="AB552" s="26">
        <v>164.5500031</v>
      </c>
      <c r="AC552" s="22">
        <v>685.95001219999995</v>
      </c>
      <c r="AD552" s="26">
        <v>3238.25</v>
      </c>
      <c r="AE552" s="22">
        <v>2396.3999020000001</v>
      </c>
      <c r="AF552" s="26">
        <v>13328.400390999999</v>
      </c>
      <c r="AG552" s="64">
        <f t="shared" si="90"/>
        <v>-2.4593063929312937E-2</v>
      </c>
      <c r="AH552" s="65">
        <f t="shared" si="90"/>
        <v>-9.2793270664618344E-2</v>
      </c>
      <c r="AI552" s="64">
        <f t="shared" si="90"/>
        <v>-6.715913112389553E-2</v>
      </c>
      <c r="AJ552" s="65">
        <f t="shared" si="89"/>
        <v>-3.3195689200775085E-2</v>
      </c>
      <c r="AK552" s="64">
        <f t="shared" si="89"/>
        <v>-3.4673961259083834E-2</v>
      </c>
      <c r="AL552" s="64">
        <f t="shared" si="89"/>
        <v>-3.1908662150877148E-2</v>
      </c>
      <c r="AM552" s="101">
        <f t="shared" si="82"/>
        <v>-4.1665798123581566E-2</v>
      </c>
      <c r="AN552" s="102">
        <f t="shared" si="83"/>
        <v>-5.9011248960407929E-2</v>
      </c>
      <c r="AO552" s="101">
        <f t="shared" si="84"/>
        <v>-4.6793071713930982E-2</v>
      </c>
      <c r="AP552" s="102">
        <f t="shared" si="85"/>
        <v>-2.7177026060205549E-2</v>
      </c>
      <c r="AQ552" s="101">
        <f t="shared" si="86"/>
        <v>-4.9713060526372255E-2</v>
      </c>
      <c r="AR552" s="102">
        <f t="shared" si="88"/>
        <v>1.7072734194268628E-2</v>
      </c>
      <c r="AS552" s="101">
        <f t="shared" si="88"/>
        <v>-3.3782021704210415E-2</v>
      </c>
      <c r="AT552" s="102">
        <f t="shared" si="88"/>
        <v>-2.0366059409964547E-2</v>
      </c>
      <c r="AU552" s="101">
        <f t="shared" si="88"/>
        <v>-6.0186631405695357E-3</v>
      </c>
      <c r="AV552" s="102">
        <f t="shared" si="88"/>
        <v>1.5039099267288421E-2</v>
      </c>
      <c r="AW552" s="102">
        <f t="shared" si="87"/>
        <v>-5.6109821586374899E-3</v>
      </c>
    </row>
    <row r="553" spans="6:49" x14ac:dyDescent="0.3">
      <c r="F553" s="18">
        <v>44189</v>
      </c>
      <c r="G553" s="22">
        <v>7446.0498049999997</v>
      </c>
      <c r="H553" s="26">
        <v>175.9499969</v>
      </c>
      <c r="I553" s="22">
        <v>710.90002440000001</v>
      </c>
      <c r="J553" s="26">
        <v>3374.75</v>
      </c>
      <c r="K553" s="22">
        <v>2436.75</v>
      </c>
      <c r="Y553" s="94">
        <v>182</v>
      </c>
      <c r="Z553" s="18">
        <v>44187</v>
      </c>
      <c r="AA553" s="22">
        <v>7395.3999020000001</v>
      </c>
      <c r="AB553" s="26">
        <v>164.9499969</v>
      </c>
      <c r="AC553" s="22">
        <v>695.04998780000005</v>
      </c>
      <c r="AD553" s="26">
        <v>3265.3000489999999</v>
      </c>
      <c r="AE553" s="22">
        <v>2446.6999510000001</v>
      </c>
      <c r="AF553" s="26">
        <v>13466.299805000001</v>
      </c>
      <c r="AG553" s="64">
        <f t="shared" si="90"/>
        <v>2.6131151179208173E-3</v>
      </c>
      <c r="AH553" s="65">
        <f t="shared" si="90"/>
        <v>2.4278846524091956E-3</v>
      </c>
      <c r="AI553" s="64">
        <f t="shared" si="90"/>
        <v>1.3179011312681054E-2</v>
      </c>
      <c r="AJ553" s="65">
        <f t="shared" si="89"/>
        <v>8.3185966994922204E-3</v>
      </c>
      <c r="AK553" s="64">
        <f t="shared" si="89"/>
        <v>2.0772587483778682E-2</v>
      </c>
      <c r="AL553" s="64">
        <f t="shared" si="89"/>
        <v>1.0293127410157418E-2</v>
      </c>
      <c r="AM553" s="101">
        <f t="shared" si="82"/>
        <v>1.2284066597975964E-2</v>
      </c>
      <c r="AN553" s="102">
        <f t="shared" si="83"/>
        <v>1.5236912250091631E-2</v>
      </c>
      <c r="AO553" s="101">
        <f t="shared" si="84"/>
        <v>1.2173833037032336E-2</v>
      </c>
      <c r="AP553" s="102">
        <f t="shared" si="85"/>
        <v>8.7915353177560451E-3</v>
      </c>
      <c r="AQ553" s="101">
        <f t="shared" si="86"/>
        <v>1.3305614859889322E-2</v>
      </c>
      <c r="AR553" s="102">
        <f t="shared" si="88"/>
        <v>-9.6709514800551455E-3</v>
      </c>
      <c r="AS553" s="101">
        <f t="shared" si="88"/>
        <v>-1.2809027597682435E-2</v>
      </c>
      <c r="AT553" s="102">
        <f t="shared" si="88"/>
        <v>1.0051782756487181E-3</v>
      </c>
      <c r="AU553" s="101">
        <f t="shared" si="88"/>
        <v>-4.7293861826382469E-4</v>
      </c>
      <c r="AV553" s="102">
        <f t="shared" si="88"/>
        <v>7.4669726238893609E-3</v>
      </c>
      <c r="AW553" s="102">
        <f t="shared" si="87"/>
        <v>-2.8961533592926653E-3</v>
      </c>
    </row>
    <row r="554" spans="6:49" x14ac:dyDescent="0.3">
      <c r="F554" s="18">
        <v>44193</v>
      </c>
      <c r="G554" s="22">
        <v>7483</v>
      </c>
      <c r="H554" s="26">
        <v>186.3500061</v>
      </c>
      <c r="I554" s="22">
        <v>710.95001219999995</v>
      </c>
      <c r="J554" s="26">
        <v>3414.6999510000001</v>
      </c>
      <c r="K554" s="22">
        <v>2451.3500979999999</v>
      </c>
      <c r="Y554" s="94">
        <v>183</v>
      </c>
      <c r="Z554" s="18">
        <v>44188</v>
      </c>
      <c r="AA554" s="22">
        <v>7449.9501950000003</v>
      </c>
      <c r="AB554" s="26">
        <v>169.1999969</v>
      </c>
      <c r="AC554" s="22">
        <v>711.5</v>
      </c>
      <c r="AD554" s="26">
        <v>3309.6499020000001</v>
      </c>
      <c r="AE554" s="22">
        <v>2446.6999510000001</v>
      </c>
      <c r="AF554" s="26">
        <v>13601.099609000001</v>
      </c>
      <c r="AG554" s="64">
        <f t="shared" si="90"/>
        <v>7.3491750840261509E-3</v>
      </c>
      <c r="AH554" s="65">
        <f t="shared" si="90"/>
        <v>2.5439049969593203E-2</v>
      </c>
      <c r="AI554" s="64">
        <f t="shared" si="90"/>
        <v>2.3391649659499605E-2</v>
      </c>
      <c r="AJ554" s="65">
        <f t="shared" si="89"/>
        <v>1.3490756878712842E-2</v>
      </c>
      <c r="AK554" s="64">
        <f t="shared" si="89"/>
        <v>0</v>
      </c>
      <c r="AL554" s="64">
        <f t="shared" si="89"/>
        <v>9.9603893515224032E-3</v>
      </c>
      <c r="AM554" s="101">
        <f t="shared" si="82"/>
        <v>1.1858701383898709E-2</v>
      </c>
      <c r="AN554" s="102">
        <f t="shared" si="83"/>
        <v>1.4651506055819436E-2</v>
      </c>
      <c r="AO554" s="101">
        <f t="shared" si="84"/>
        <v>1.170891120280123E-2</v>
      </c>
      <c r="AP554" s="102">
        <f t="shared" si="85"/>
        <v>8.5079428585431872E-3</v>
      </c>
      <c r="AQ554" s="101">
        <f t="shared" si="86"/>
        <v>1.2808747027413907E-2</v>
      </c>
      <c r="AR554" s="102">
        <f t="shared" si="88"/>
        <v>-4.509526299872558E-3</v>
      </c>
      <c r="AS554" s="101">
        <f t="shared" si="88"/>
        <v>1.0787543913773767E-2</v>
      </c>
      <c r="AT554" s="102">
        <f t="shared" si="88"/>
        <v>1.1682738456698375E-2</v>
      </c>
      <c r="AU554" s="101">
        <f t="shared" si="88"/>
        <v>4.9828140201696545E-3</v>
      </c>
      <c r="AV554" s="102">
        <f t="shared" si="88"/>
        <v>-1.2808747027413907E-2</v>
      </c>
      <c r="AW554" s="102">
        <f t="shared" si="87"/>
        <v>2.0269646126710658E-3</v>
      </c>
    </row>
    <row r="555" spans="6:49" x14ac:dyDescent="0.3">
      <c r="F555" s="18">
        <v>44194</v>
      </c>
      <c r="G555" s="22">
        <v>7452.3500979999999</v>
      </c>
      <c r="H555" s="26">
        <v>183.4499969</v>
      </c>
      <c r="I555" s="22">
        <v>707.04998780000005</v>
      </c>
      <c r="J555" s="26">
        <v>3431.5500489999999</v>
      </c>
      <c r="K555" s="22">
        <v>2460.5500489999999</v>
      </c>
      <c r="Y555" s="94">
        <v>184</v>
      </c>
      <c r="Z555" s="18">
        <v>44189</v>
      </c>
      <c r="AA555" s="22">
        <v>7446.0498049999997</v>
      </c>
      <c r="AB555" s="26">
        <v>175.9499969</v>
      </c>
      <c r="AC555" s="22">
        <v>710.90002440000001</v>
      </c>
      <c r="AD555" s="26">
        <v>3374.75</v>
      </c>
      <c r="AE555" s="22">
        <v>2436.75</v>
      </c>
      <c r="AF555" s="26">
        <v>13749.25</v>
      </c>
      <c r="AG555" s="64">
        <f t="shared" si="90"/>
        <v>-5.2368287985216371E-4</v>
      </c>
      <c r="AH555" s="65">
        <f t="shared" si="90"/>
        <v>3.9118417298342603E-2</v>
      </c>
      <c r="AI555" s="64">
        <f t="shared" si="90"/>
        <v>-8.4361027178065859E-4</v>
      </c>
      <c r="AJ555" s="65">
        <f t="shared" si="89"/>
        <v>1.947883350036593E-2</v>
      </c>
      <c r="AK555" s="64">
        <f t="shared" si="89"/>
        <v>-4.0749735815529976E-3</v>
      </c>
      <c r="AL555" s="64">
        <f t="shared" si="89"/>
        <v>1.0833634093906185E-2</v>
      </c>
      <c r="AM555" s="101">
        <f t="shared" si="82"/>
        <v>1.2975038776470207E-2</v>
      </c>
      <c r="AN555" s="102">
        <f t="shared" si="83"/>
        <v>1.6187858354694381E-2</v>
      </c>
      <c r="AO555" s="101">
        <f t="shared" si="84"/>
        <v>1.2929061819256784E-2</v>
      </c>
      <c r="AP555" s="102">
        <f t="shared" si="85"/>
        <v>9.2522088586612008E-3</v>
      </c>
      <c r="AQ555" s="101">
        <f t="shared" si="86"/>
        <v>1.4112737391932802E-2</v>
      </c>
      <c r="AR555" s="102">
        <f t="shared" si="88"/>
        <v>-1.3498721656322371E-2</v>
      </c>
      <c r="AS555" s="101">
        <f t="shared" si="88"/>
        <v>2.2930558943648222E-2</v>
      </c>
      <c r="AT555" s="102">
        <f t="shared" si="88"/>
        <v>-1.3772672091037443E-2</v>
      </c>
      <c r="AU555" s="101">
        <f t="shared" si="88"/>
        <v>1.0226624641704729E-2</v>
      </c>
      <c r="AV555" s="102">
        <f t="shared" si="88"/>
        <v>-1.8187710973485802E-2</v>
      </c>
      <c r="AW555" s="102">
        <f t="shared" si="87"/>
        <v>-2.460384227098533E-3</v>
      </c>
    </row>
    <row r="556" spans="6:49" x14ac:dyDescent="0.3">
      <c r="F556" s="18">
        <v>44195</v>
      </c>
      <c r="G556" s="22">
        <v>7612.8999020000001</v>
      </c>
      <c r="H556" s="26">
        <v>184.1499939</v>
      </c>
      <c r="I556" s="22">
        <v>720.70001219999995</v>
      </c>
      <c r="J556" s="26">
        <v>3448.1499020000001</v>
      </c>
      <c r="K556" s="22">
        <v>2517.3500979999999</v>
      </c>
      <c r="Y556" s="94">
        <v>185</v>
      </c>
      <c r="Z556" s="18">
        <v>44193</v>
      </c>
      <c r="AA556" s="22">
        <v>7483</v>
      </c>
      <c r="AB556" s="26">
        <v>186.3500061</v>
      </c>
      <c r="AC556" s="22">
        <v>710.95001219999995</v>
      </c>
      <c r="AD556" s="26">
        <v>3414.6999510000001</v>
      </c>
      <c r="AE556" s="22">
        <v>2451.3500979999999</v>
      </c>
      <c r="AF556" s="26">
        <v>13873.200194999999</v>
      </c>
      <c r="AG556" s="64">
        <f t="shared" si="90"/>
        <v>4.9501168438511418E-3</v>
      </c>
      <c r="AH556" s="65">
        <f t="shared" si="90"/>
        <v>5.7426812510416973E-2</v>
      </c>
      <c r="AI556" s="64">
        <f t="shared" si="90"/>
        <v>7.0313744394651852E-5</v>
      </c>
      <c r="AJ556" s="65">
        <f t="shared" si="89"/>
        <v>1.1768379576792443E-2</v>
      </c>
      <c r="AK556" s="64">
        <f t="shared" si="89"/>
        <v>5.9737489515865379E-3</v>
      </c>
      <c r="AL556" s="64">
        <f t="shared" si="89"/>
        <v>8.9746583726392614E-3</v>
      </c>
      <c r="AM556" s="101">
        <f t="shared" si="82"/>
        <v>1.0598563993618564E-2</v>
      </c>
      <c r="AN556" s="102">
        <f t="shared" si="83"/>
        <v>1.2917249916646724E-2</v>
      </c>
      <c r="AO556" s="101">
        <f t="shared" si="84"/>
        <v>1.0331587981523806E-2</v>
      </c>
      <c r="AP556" s="102">
        <f t="shared" si="85"/>
        <v>7.6678049026671939E-3</v>
      </c>
      <c r="AQ556" s="101">
        <f t="shared" si="86"/>
        <v>1.1336784316292901E-2</v>
      </c>
      <c r="AR556" s="102">
        <f t="shared" si="88"/>
        <v>-5.6484471497674224E-3</v>
      </c>
      <c r="AS556" s="101">
        <f t="shared" si="88"/>
        <v>4.4509562593770251E-2</v>
      </c>
      <c r="AT556" s="102">
        <f t="shared" si="88"/>
        <v>-1.0261274237129154E-2</v>
      </c>
      <c r="AU556" s="101">
        <f t="shared" si="88"/>
        <v>4.1005746741252487E-3</v>
      </c>
      <c r="AV556" s="102">
        <f t="shared" si="88"/>
        <v>-5.3630353647063627E-3</v>
      </c>
      <c r="AW556" s="102">
        <f t="shared" si="87"/>
        <v>5.4674761032585117E-3</v>
      </c>
    </row>
    <row r="557" spans="6:49" x14ac:dyDescent="0.3">
      <c r="F557" s="18">
        <v>44196</v>
      </c>
      <c r="G557" s="22">
        <v>7649.6000979999999</v>
      </c>
      <c r="H557" s="26">
        <v>183.8500061</v>
      </c>
      <c r="I557" s="22">
        <v>720.59997559999999</v>
      </c>
      <c r="J557" s="26">
        <v>3444.0500489999999</v>
      </c>
      <c r="K557" s="22">
        <v>2530.8999020000001</v>
      </c>
      <c r="Y557" s="94">
        <v>186</v>
      </c>
      <c r="Z557" s="18">
        <v>44194</v>
      </c>
      <c r="AA557" s="22">
        <v>7452.3500979999999</v>
      </c>
      <c r="AB557" s="26">
        <v>183.4499969</v>
      </c>
      <c r="AC557" s="22">
        <v>707.04998780000005</v>
      </c>
      <c r="AD557" s="26">
        <v>3431.5500489999999</v>
      </c>
      <c r="AE557" s="22">
        <v>2460.5500489999999</v>
      </c>
      <c r="AF557" s="26">
        <v>13932.599609000001</v>
      </c>
      <c r="AG557" s="64">
        <f t="shared" si="90"/>
        <v>-4.1043490544801237E-3</v>
      </c>
      <c r="AH557" s="65">
        <f t="shared" si="90"/>
        <v>-1.56845247564159E-2</v>
      </c>
      <c r="AI557" s="64">
        <f t="shared" si="90"/>
        <v>-5.5007535035266949E-3</v>
      </c>
      <c r="AJ557" s="65">
        <f t="shared" si="89"/>
        <v>4.9224413434344819E-3</v>
      </c>
      <c r="AK557" s="64">
        <f t="shared" si="89"/>
        <v>3.7459889178561743E-3</v>
      </c>
      <c r="AL557" s="64">
        <f t="shared" si="89"/>
        <v>4.2724542918683751E-3</v>
      </c>
      <c r="AM557" s="101">
        <f t="shared" si="82"/>
        <v>4.5873669166828987E-3</v>
      </c>
      <c r="AN557" s="102">
        <f t="shared" si="83"/>
        <v>4.6443778355039454E-3</v>
      </c>
      <c r="AO557" s="101">
        <f t="shared" si="84"/>
        <v>3.7613827121619867E-3</v>
      </c>
      <c r="AP557" s="102">
        <f t="shared" si="85"/>
        <v>3.6601190236998644E-3</v>
      </c>
      <c r="AQ557" s="101">
        <f t="shared" si="86"/>
        <v>4.3151230159470724E-3</v>
      </c>
      <c r="AR557" s="102">
        <f t="shared" si="88"/>
        <v>-8.6917159711630224E-3</v>
      </c>
      <c r="AS557" s="101">
        <f t="shared" si="88"/>
        <v>-2.0328902591919846E-2</v>
      </c>
      <c r="AT557" s="102">
        <f t="shared" si="88"/>
        <v>-9.2621362156886811E-3</v>
      </c>
      <c r="AU557" s="101">
        <f t="shared" si="88"/>
        <v>1.2623223197346174E-3</v>
      </c>
      <c r="AV557" s="102">
        <f t="shared" si="88"/>
        <v>-5.6913409809089804E-4</v>
      </c>
      <c r="AW557" s="102">
        <f t="shared" si="87"/>
        <v>-7.5179133114255652E-3</v>
      </c>
    </row>
    <row r="558" spans="6:49" x14ac:dyDescent="0.3">
      <c r="F558" s="18">
        <v>44197</v>
      </c>
      <c r="G558" s="22">
        <v>7691.2998049999997</v>
      </c>
      <c r="H558" s="26">
        <v>186.5</v>
      </c>
      <c r="I558" s="22">
        <v>732.45001219999995</v>
      </c>
      <c r="J558" s="26">
        <v>3481.25</v>
      </c>
      <c r="K558" s="22">
        <v>2542.6999510000001</v>
      </c>
      <c r="Y558" s="94">
        <v>187</v>
      </c>
      <c r="Z558" s="18">
        <v>44195</v>
      </c>
      <c r="AA558" s="22">
        <v>7612.8999020000001</v>
      </c>
      <c r="AB558" s="26">
        <v>184.1499939</v>
      </c>
      <c r="AC558" s="22">
        <v>720.70001219999995</v>
      </c>
      <c r="AD558" s="26">
        <v>3448.1499020000001</v>
      </c>
      <c r="AE558" s="22">
        <v>2517.3500979999999</v>
      </c>
      <c r="AF558" s="26">
        <v>13981.950194999999</v>
      </c>
      <c r="AG558" s="64">
        <f t="shared" si="90"/>
        <v>2.1314731894932305E-2</v>
      </c>
      <c r="AH558" s="65">
        <f t="shared" si="90"/>
        <v>3.8084758629504754E-3</v>
      </c>
      <c r="AI558" s="64">
        <f t="shared" si="90"/>
        <v>1.9121611359387509E-2</v>
      </c>
      <c r="AJ558" s="65">
        <f t="shared" si="89"/>
        <v>4.8257584874119635E-3</v>
      </c>
      <c r="AK558" s="64">
        <f t="shared" si="89"/>
        <v>2.2821877741085954E-2</v>
      </c>
      <c r="AL558" s="64">
        <f t="shared" si="89"/>
        <v>3.5358361687471097E-3</v>
      </c>
      <c r="AM558" s="101">
        <f t="shared" si="82"/>
        <v>3.6456900705774736E-3</v>
      </c>
      <c r="AN558" s="102">
        <f t="shared" si="83"/>
        <v>3.3484010126020656E-3</v>
      </c>
      <c r="AO558" s="101">
        <f t="shared" si="84"/>
        <v>2.7321351102064981E-3</v>
      </c>
      <c r="AP558" s="102">
        <f t="shared" si="85"/>
        <v>3.0322998139176004E-3</v>
      </c>
      <c r="AQ558" s="101">
        <f t="shared" si="86"/>
        <v>3.21515311259783E-3</v>
      </c>
      <c r="AR558" s="102">
        <f t="shared" si="88"/>
        <v>1.7669041824354831E-2</v>
      </c>
      <c r="AS558" s="101">
        <f t="shared" si="88"/>
        <v>4.6007485034840973E-4</v>
      </c>
      <c r="AT558" s="102">
        <f t="shared" si="88"/>
        <v>1.6389476249181013E-2</v>
      </c>
      <c r="AU558" s="101">
        <f t="shared" si="88"/>
        <v>1.7934586734943631E-3</v>
      </c>
      <c r="AV558" s="102">
        <f t="shared" si="88"/>
        <v>1.9606724628488125E-2</v>
      </c>
      <c r="AW558" s="102">
        <f t="shared" si="87"/>
        <v>1.1183755245173349E-2</v>
      </c>
    </row>
    <row r="559" spans="6:49" x14ac:dyDescent="0.3">
      <c r="F559" s="18">
        <v>44200</v>
      </c>
      <c r="G559" s="22">
        <v>7702.2998049999997</v>
      </c>
      <c r="H559" s="26">
        <v>191.3000031</v>
      </c>
      <c r="I559" s="22">
        <v>749.09997559999999</v>
      </c>
      <c r="J559" s="26">
        <v>3522.4499510000001</v>
      </c>
      <c r="K559" s="22">
        <v>2655.6999510000001</v>
      </c>
      <c r="Y559" s="94">
        <v>188</v>
      </c>
      <c r="Z559" s="18">
        <v>44196</v>
      </c>
      <c r="AA559" s="22">
        <v>7649.6000979999999</v>
      </c>
      <c r="AB559" s="26">
        <v>183.8500061</v>
      </c>
      <c r="AC559" s="22">
        <v>720.59997559999999</v>
      </c>
      <c r="AD559" s="26">
        <v>3444.0500489999999</v>
      </c>
      <c r="AE559" s="22">
        <v>2530.8999020000001</v>
      </c>
      <c r="AF559" s="26">
        <v>13981.75</v>
      </c>
      <c r="AG559" s="64">
        <f t="shared" si="90"/>
        <v>4.8092077621556054E-3</v>
      </c>
      <c r="AH559" s="65">
        <f t="shared" si="90"/>
        <v>-1.6303688394014289E-3</v>
      </c>
      <c r="AI559" s="64">
        <f t="shared" si="90"/>
        <v>-1.3881440506115534E-4</v>
      </c>
      <c r="AJ559" s="65">
        <f t="shared" si="89"/>
        <v>-1.1897082245807401E-3</v>
      </c>
      <c r="AK559" s="64">
        <f t="shared" si="89"/>
        <v>5.368132140259301E-3</v>
      </c>
      <c r="AL559" s="64">
        <f t="shared" si="89"/>
        <v>-1.4318205288085101E-5</v>
      </c>
      <c r="AM559" s="101">
        <f t="shared" si="82"/>
        <v>-8.9275131335584811E-4</v>
      </c>
      <c r="AN559" s="102">
        <f t="shared" si="83"/>
        <v>-2.8976003306420005E-3</v>
      </c>
      <c r="AO559" s="101">
        <f t="shared" si="84"/>
        <v>-2.2283563050257329E-3</v>
      </c>
      <c r="AP559" s="102">
        <f t="shared" si="85"/>
        <v>6.5052485225553415E-6</v>
      </c>
      <c r="AQ559" s="101">
        <f t="shared" si="86"/>
        <v>-2.0861866740686957E-3</v>
      </c>
      <c r="AR559" s="102">
        <f t="shared" si="88"/>
        <v>5.7019590755114534E-3</v>
      </c>
      <c r="AS559" s="101">
        <f t="shared" si="88"/>
        <v>1.2672314912405716E-3</v>
      </c>
      <c r="AT559" s="102">
        <f t="shared" si="88"/>
        <v>2.0895418999645776E-3</v>
      </c>
      <c r="AU559" s="101">
        <f t="shared" si="88"/>
        <v>-1.1962134731032955E-3</v>
      </c>
      <c r="AV559" s="102">
        <f t="shared" si="88"/>
        <v>7.4543188143279971E-3</v>
      </c>
      <c r="AW559" s="102">
        <f t="shared" si="87"/>
        <v>3.0633675615882607E-3</v>
      </c>
    </row>
    <row r="560" spans="6:49" x14ac:dyDescent="0.3">
      <c r="F560" s="18">
        <v>44201</v>
      </c>
      <c r="G560" s="22">
        <v>7655.4501950000003</v>
      </c>
      <c r="H560" s="26">
        <v>193.1999969</v>
      </c>
      <c r="I560" s="22">
        <v>740.09997559999999</v>
      </c>
      <c r="J560" s="26">
        <v>3492.6499020000001</v>
      </c>
      <c r="K560" s="22">
        <v>2674.8999020000001</v>
      </c>
      <c r="Y560" s="94">
        <v>189</v>
      </c>
      <c r="Z560" s="18">
        <v>44197</v>
      </c>
      <c r="AA560" s="22">
        <v>7691.2998049999997</v>
      </c>
      <c r="AB560" s="26">
        <v>186.5</v>
      </c>
      <c r="AC560" s="22">
        <v>732.45001219999995</v>
      </c>
      <c r="AD560" s="26">
        <v>3481.25</v>
      </c>
      <c r="AE560" s="22">
        <v>2542.6999510000001</v>
      </c>
      <c r="AF560" s="26">
        <v>14018.5</v>
      </c>
      <c r="AG560" s="64">
        <f t="shared" si="90"/>
        <v>5.4364228911543385E-3</v>
      </c>
      <c r="AH560" s="65">
        <f t="shared" si="90"/>
        <v>1.431099815736748E-2</v>
      </c>
      <c r="AI560" s="64">
        <f t="shared" si="90"/>
        <v>1.631093137888524E-2</v>
      </c>
      <c r="AJ560" s="65">
        <f t="shared" si="89"/>
        <v>1.0743306003599393E-2</v>
      </c>
      <c r="AK560" s="64">
        <f t="shared" si="89"/>
        <v>4.6515573235332121E-3</v>
      </c>
      <c r="AL560" s="64">
        <f t="shared" si="89"/>
        <v>2.6249780699946659E-3</v>
      </c>
      <c r="AM560" s="101">
        <f t="shared" si="82"/>
        <v>2.4812685680921471E-3</v>
      </c>
      <c r="AN560" s="102">
        <f t="shared" si="83"/>
        <v>1.7458732605916678E-3</v>
      </c>
      <c r="AO560" s="101">
        <f t="shared" si="84"/>
        <v>1.4594288266708238E-3</v>
      </c>
      <c r="AP560" s="102">
        <f t="shared" si="85"/>
        <v>2.2559759714367482E-3</v>
      </c>
      <c r="AQ560" s="101">
        <f t="shared" si="86"/>
        <v>1.8549958433139997E-3</v>
      </c>
      <c r="AR560" s="102">
        <f t="shared" si="88"/>
        <v>2.9551543230621913E-3</v>
      </c>
      <c r="AS560" s="101">
        <f t="shared" si="88"/>
        <v>1.2565124896775812E-2</v>
      </c>
      <c r="AT560" s="102">
        <f t="shared" si="88"/>
        <v>1.4851502552214416E-2</v>
      </c>
      <c r="AU560" s="101">
        <f t="shared" si="88"/>
        <v>8.4873300321626453E-3</v>
      </c>
      <c r="AV560" s="102">
        <f t="shared" si="88"/>
        <v>2.7965614802192124E-3</v>
      </c>
      <c r="AW560" s="102">
        <f t="shared" si="87"/>
        <v>8.3311346568868561E-3</v>
      </c>
    </row>
    <row r="561" spans="6:49" x14ac:dyDescent="0.3">
      <c r="F561" s="18">
        <v>44202</v>
      </c>
      <c r="G561" s="22">
        <v>7628.6000979999999</v>
      </c>
      <c r="H561" s="26">
        <v>195.3999939</v>
      </c>
      <c r="I561" s="22">
        <v>736.09997559999999</v>
      </c>
      <c r="J561" s="26">
        <v>3462.6999510000001</v>
      </c>
      <c r="K561" s="22">
        <v>2645.3500979999999</v>
      </c>
      <c r="Y561" s="94">
        <v>190</v>
      </c>
      <c r="Z561" s="18">
        <v>44200</v>
      </c>
      <c r="AA561" s="22">
        <v>7702.2998049999997</v>
      </c>
      <c r="AB561" s="26">
        <v>191.3000031</v>
      </c>
      <c r="AC561" s="22">
        <v>749.09997559999999</v>
      </c>
      <c r="AD561" s="26">
        <v>3522.4499510000001</v>
      </c>
      <c r="AE561" s="22">
        <v>2655.6999510000001</v>
      </c>
      <c r="AF561" s="26">
        <v>14132.900390999999</v>
      </c>
      <c r="AG561" s="64">
        <f t="shared" si="90"/>
        <v>1.4291656468911104E-3</v>
      </c>
      <c r="AH561" s="65">
        <f t="shared" si="90"/>
        <v>2.5411653567250513E-2</v>
      </c>
      <c r="AI561" s="64">
        <f t="shared" si="90"/>
        <v>2.2477357549210691E-2</v>
      </c>
      <c r="AJ561" s="65">
        <f t="shared" si="89"/>
        <v>1.176533162156748E-2</v>
      </c>
      <c r="AK561" s="64">
        <f t="shared" si="89"/>
        <v>4.3481765667039908E-2</v>
      </c>
      <c r="AL561" s="64">
        <f t="shared" si="89"/>
        <v>8.1275545200083094E-3</v>
      </c>
      <c r="AM561" s="101">
        <f t="shared" si="82"/>
        <v>9.5156445551323222E-3</v>
      </c>
      <c r="AN561" s="102">
        <f t="shared" si="83"/>
        <v>1.1426888866407027E-2</v>
      </c>
      <c r="AO561" s="101">
        <f t="shared" si="84"/>
        <v>9.1479630046724953E-3</v>
      </c>
      <c r="AP561" s="102">
        <f t="shared" si="85"/>
        <v>6.9458187681029704E-3</v>
      </c>
      <c r="AQ561" s="101">
        <f t="shared" si="86"/>
        <v>1.0071829363844841E-2</v>
      </c>
      <c r="AR561" s="102">
        <f t="shared" si="88"/>
        <v>-8.0864789082412125E-3</v>
      </c>
      <c r="AS561" s="101">
        <f t="shared" si="88"/>
        <v>1.3984764700843486E-2</v>
      </c>
      <c r="AT561" s="102">
        <f t="shared" si="88"/>
        <v>1.3329394544538195E-2</v>
      </c>
      <c r="AU561" s="101">
        <f t="shared" si="88"/>
        <v>4.8195128534645098E-3</v>
      </c>
      <c r="AV561" s="102">
        <f t="shared" si="88"/>
        <v>3.3409936303195067E-2</v>
      </c>
      <c r="AW561" s="102">
        <f t="shared" si="87"/>
        <v>1.1491425898760009E-2</v>
      </c>
    </row>
    <row r="562" spans="6:49" x14ac:dyDescent="0.3">
      <c r="F562" s="18">
        <v>44203</v>
      </c>
      <c r="G562" s="22">
        <v>7566.0498049999997</v>
      </c>
      <c r="H562" s="26">
        <v>196.75</v>
      </c>
      <c r="I562" s="22">
        <v>744.40002440000001</v>
      </c>
      <c r="J562" s="26">
        <v>3437.9499510000001</v>
      </c>
      <c r="K562" s="22">
        <v>2649.8000489999999</v>
      </c>
      <c r="Y562" s="94">
        <v>191</v>
      </c>
      <c r="Z562" s="18">
        <v>44201</v>
      </c>
      <c r="AA562" s="22">
        <v>7655.4501950000003</v>
      </c>
      <c r="AB562" s="26">
        <v>193.1999969</v>
      </c>
      <c r="AC562" s="22">
        <v>740.09997559999999</v>
      </c>
      <c r="AD562" s="26">
        <v>3492.6499020000001</v>
      </c>
      <c r="AE562" s="22">
        <v>2674.8999020000001</v>
      </c>
      <c r="AF562" s="26">
        <v>14199.5</v>
      </c>
      <c r="AG562" s="64">
        <f t="shared" si="90"/>
        <v>-6.1011222771827096E-3</v>
      </c>
      <c r="AH562" s="65">
        <f t="shared" si="90"/>
        <v>9.8830130817480332E-3</v>
      </c>
      <c r="AI562" s="64">
        <f t="shared" si="90"/>
        <v>-1.2087174146514033E-2</v>
      </c>
      <c r="AJ562" s="65">
        <f t="shared" si="89"/>
        <v>-8.4960239704507841E-3</v>
      </c>
      <c r="AK562" s="64">
        <f t="shared" si="89"/>
        <v>7.2037048582037754E-3</v>
      </c>
      <c r="AL562" s="64">
        <f t="shared" si="89"/>
        <v>4.7013123313310711E-3</v>
      </c>
      <c r="AM562" s="101">
        <f t="shared" si="82"/>
        <v>5.1356098574307793E-3</v>
      </c>
      <c r="AN562" s="102">
        <f t="shared" si="83"/>
        <v>5.3988937264567091E-3</v>
      </c>
      <c r="AO562" s="101">
        <f t="shared" si="84"/>
        <v>4.3606092243009594E-3</v>
      </c>
      <c r="AP562" s="102">
        <f t="shared" si="85"/>
        <v>4.0256344882167693E-3</v>
      </c>
      <c r="AQ562" s="101">
        <f t="shared" si="86"/>
        <v>4.9555239528931618E-3</v>
      </c>
      <c r="AR562" s="102">
        <f t="shared" si="88"/>
        <v>-1.123673213461349E-2</v>
      </c>
      <c r="AS562" s="101">
        <f t="shared" si="88"/>
        <v>4.4841193552913241E-3</v>
      </c>
      <c r="AT562" s="102">
        <f t="shared" si="88"/>
        <v>-1.644778337081499E-2</v>
      </c>
      <c r="AU562" s="101">
        <f t="shared" si="88"/>
        <v>-1.2521658458667553E-2</v>
      </c>
      <c r="AV562" s="102">
        <f t="shared" si="88"/>
        <v>2.2481809053106136E-3</v>
      </c>
      <c r="AW562" s="102">
        <f t="shared" si="87"/>
        <v>-6.6947747406988197E-3</v>
      </c>
    </row>
    <row r="563" spans="6:49" x14ac:dyDescent="0.3">
      <c r="F563" s="18">
        <v>44204</v>
      </c>
      <c r="G563" s="22">
        <v>8014.8999020000001</v>
      </c>
      <c r="H563" s="26">
        <v>198.1499939</v>
      </c>
      <c r="I563" s="22">
        <v>770.5</v>
      </c>
      <c r="J563" s="26">
        <v>3529.1499020000001</v>
      </c>
      <c r="K563" s="22">
        <v>2760.8500979999999</v>
      </c>
      <c r="Y563" s="94">
        <v>192</v>
      </c>
      <c r="Z563" s="18">
        <v>44202</v>
      </c>
      <c r="AA563" s="22">
        <v>7628.6000979999999</v>
      </c>
      <c r="AB563" s="26">
        <v>195.3999939</v>
      </c>
      <c r="AC563" s="22">
        <v>736.09997559999999</v>
      </c>
      <c r="AD563" s="26">
        <v>3462.6999510000001</v>
      </c>
      <c r="AE563" s="22">
        <v>2645.3500979999999</v>
      </c>
      <c r="AF563" s="26">
        <v>14146.25</v>
      </c>
      <c r="AG563" s="64">
        <f t="shared" si="90"/>
        <v>-3.5134828931241355E-3</v>
      </c>
      <c r="AH563" s="65">
        <f t="shared" si="90"/>
        <v>1.1322802657798789E-2</v>
      </c>
      <c r="AI563" s="64">
        <f t="shared" si="90"/>
        <v>-5.4193333179128273E-3</v>
      </c>
      <c r="AJ563" s="65">
        <f t="shared" si="89"/>
        <v>-8.6121149172167111E-3</v>
      </c>
      <c r="AK563" s="64">
        <f t="shared" si="89"/>
        <v>-1.1108541090770013E-2</v>
      </c>
      <c r="AL563" s="64">
        <f t="shared" si="89"/>
        <v>-3.7571814216639365E-3</v>
      </c>
      <c r="AM563" s="101">
        <f t="shared" si="82"/>
        <v>-5.6775475576651786E-3</v>
      </c>
      <c r="AN563" s="102">
        <f t="shared" si="83"/>
        <v>-9.4826459973999869E-3</v>
      </c>
      <c r="AO563" s="101">
        <f t="shared" si="84"/>
        <v>-7.4581122246585516E-3</v>
      </c>
      <c r="AP563" s="102">
        <f t="shared" si="85"/>
        <v>-3.1835349542235114E-3</v>
      </c>
      <c r="AQ563" s="101">
        <f t="shared" si="86"/>
        <v>-7.6752928352384724E-3</v>
      </c>
      <c r="AR563" s="102">
        <f t="shared" si="88"/>
        <v>2.1640646645410431E-3</v>
      </c>
      <c r="AS563" s="101">
        <f t="shared" si="88"/>
        <v>2.0805448655198774E-2</v>
      </c>
      <c r="AT563" s="102">
        <f t="shared" si="88"/>
        <v>2.0387789067457243E-3</v>
      </c>
      <c r="AU563" s="101">
        <f t="shared" si="88"/>
        <v>-5.4285799629932002E-3</v>
      </c>
      <c r="AV563" s="102">
        <f t="shared" si="88"/>
        <v>-3.4332482555315402E-3</v>
      </c>
      <c r="AW563" s="102">
        <f t="shared" si="87"/>
        <v>3.2292928015921611E-3</v>
      </c>
    </row>
    <row r="564" spans="6:49" x14ac:dyDescent="0.3">
      <c r="F564" s="18">
        <v>44207</v>
      </c>
      <c r="G564" s="22">
        <v>8232.75</v>
      </c>
      <c r="H564" s="26">
        <v>220.6499939</v>
      </c>
      <c r="I564" s="22">
        <v>789.09997559999999</v>
      </c>
      <c r="J564" s="26">
        <v>3617.3500979999999</v>
      </c>
      <c r="K564" s="22">
        <v>2777.1499020000001</v>
      </c>
      <c r="Y564" s="94">
        <v>193</v>
      </c>
      <c r="Z564" s="18">
        <v>44203</v>
      </c>
      <c r="AA564" s="22">
        <v>7566.0498049999997</v>
      </c>
      <c r="AB564" s="26">
        <v>196.75</v>
      </c>
      <c r="AC564" s="22">
        <v>744.40002440000001</v>
      </c>
      <c r="AD564" s="26">
        <v>3437.9499510000001</v>
      </c>
      <c r="AE564" s="22">
        <v>2649.8000489999999</v>
      </c>
      <c r="AF564" s="26">
        <v>14137.349609000001</v>
      </c>
      <c r="AG564" s="64">
        <f t="shared" si="90"/>
        <v>-8.2332461408293253E-3</v>
      </c>
      <c r="AH564" s="65">
        <f t="shared" si="90"/>
        <v>6.8851789068450396E-3</v>
      </c>
      <c r="AI564" s="64">
        <f t="shared" si="90"/>
        <v>1.1212611629181926E-2</v>
      </c>
      <c r="AJ564" s="65">
        <f t="shared" si="89"/>
        <v>-7.1732681642852469E-3</v>
      </c>
      <c r="AK564" s="64">
        <f t="shared" si="89"/>
        <v>1.68076519986998E-3</v>
      </c>
      <c r="AL564" s="64">
        <f t="shared" si="89"/>
        <v>-6.2936764887284069E-4</v>
      </c>
      <c r="AM564" s="101">
        <f t="shared" si="82"/>
        <v>-1.6790173609242194E-3</v>
      </c>
      <c r="AN564" s="102">
        <f t="shared" si="83"/>
        <v>-3.9796940218032213E-3</v>
      </c>
      <c r="AO564" s="101">
        <f t="shared" si="84"/>
        <v>-3.0877407608565243E-3</v>
      </c>
      <c r="AP564" s="102">
        <f t="shared" si="85"/>
        <v>-5.1770104443724216E-4</v>
      </c>
      <c r="AQ564" s="101">
        <f t="shared" si="86"/>
        <v>-3.004621689145775E-3</v>
      </c>
      <c r="AR564" s="102">
        <f t="shared" si="88"/>
        <v>-6.5542287799051063E-3</v>
      </c>
      <c r="AS564" s="101">
        <f t="shared" si="88"/>
        <v>1.086487292864826E-2</v>
      </c>
      <c r="AT564" s="102">
        <f t="shared" si="88"/>
        <v>1.430035239003845E-2</v>
      </c>
      <c r="AU564" s="101">
        <f t="shared" si="88"/>
        <v>-6.655567119848005E-3</v>
      </c>
      <c r="AV564" s="102">
        <f t="shared" si="88"/>
        <v>4.6853868890157548E-3</v>
      </c>
      <c r="AW564" s="102">
        <f t="shared" si="87"/>
        <v>3.3281632615898712E-3</v>
      </c>
    </row>
    <row r="565" spans="6:49" x14ac:dyDescent="0.3">
      <c r="F565" s="18">
        <v>44208</v>
      </c>
      <c r="G565" s="22">
        <v>8188.0498049999997</v>
      </c>
      <c r="H565" s="26">
        <v>237.8000031</v>
      </c>
      <c r="I565" s="22">
        <v>779.84997559999999</v>
      </c>
      <c r="J565" s="26">
        <v>3624.25</v>
      </c>
      <c r="K565" s="22">
        <v>2881.6499020000001</v>
      </c>
      <c r="Y565" s="94">
        <v>194</v>
      </c>
      <c r="Z565" s="18">
        <v>44204</v>
      </c>
      <c r="AA565" s="22">
        <v>8014.8999020000001</v>
      </c>
      <c r="AB565" s="26">
        <v>198.1499939</v>
      </c>
      <c r="AC565" s="22">
        <v>770.5</v>
      </c>
      <c r="AD565" s="26">
        <v>3529.1499020000001</v>
      </c>
      <c r="AE565" s="22">
        <v>2760.8500979999999</v>
      </c>
      <c r="AF565" s="26">
        <v>14347.25</v>
      </c>
      <c r="AG565" s="64">
        <f t="shared" si="90"/>
        <v>5.7631188222354149E-2</v>
      </c>
      <c r="AH565" s="65">
        <f t="shared" si="90"/>
        <v>7.0904015541718018E-3</v>
      </c>
      <c r="AI565" s="64">
        <f t="shared" si="90"/>
        <v>3.446109721399894E-2</v>
      </c>
      <c r="AJ565" s="65">
        <f t="shared" si="89"/>
        <v>2.6181671716936476E-2</v>
      </c>
      <c r="AK565" s="64">
        <f t="shared" si="89"/>
        <v>4.1054454882679572E-2</v>
      </c>
      <c r="AL565" s="64">
        <f t="shared" si="89"/>
        <v>1.4738082560989716E-2</v>
      </c>
      <c r="AM565" s="101">
        <f t="shared" si="82"/>
        <v>1.7966402147608852E-2</v>
      </c>
      <c r="AN565" s="102">
        <f t="shared" si="83"/>
        <v>2.3057190727503816E-2</v>
      </c>
      <c r="AO565" s="101">
        <f t="shared" si="84"/>
        <v>1.838459446984695E-2</v>
      </c>
      <c r="AP565" s="102">
        <f t="shared" si="85"/>
        <v>1.2579968079209745E-2</v>
      </c>
      <c r="AQ565" s="101">
        <f t="shared" si="86"/>
        <v>1.9943133995225369E-2</v>
      </c>
      <c r="AR565" s="102">
        <f t="shared" si="88"/>
        <v>3.9664786074745301E-2</v>
      </c>
      <c r="AS565" s="101">
        <f t="shared" si="88"/>
        <v>-1.5966789173332014E-2</v>
      </c>
      <c r="AT565" s="102">
        <f t="shared" si="88"/>
        <v>1.6076502744151989E-2</v>
      </c>
      <c r="AU565" s="101">
        <f t="shared" si="88"/>
        <v>1.3601703637726731E-2</v>
      </c>
      <c r="AV565" s="102">
        <f t="shared" si="88"/>
        <v>2.1111320887454203E-2</v>
      </c>
      <c r="AW565" s="102">
        <f t="shared" si="87"/>
        <v>1.4897504834149242E-2</v>
      </c>
    </row>
    <row r="566" spans="6:49" x14ac:dyDescent="0.3">
      <c r="F566" s="18">
        <v>44209</v>
      </c>
      <c r="G566" s="22">
        <v>8139.8500979999999</v>
      </c>
      <c r="H566" s="26">
        <v>242.6000061</v>
      </c>
      <c r="I566" s="22">
        <v>828.34997559999999</v>
      </c>
      <c r="J566" s="26">
        <v>3600.8999020000001</v>
      </c>
      <c r="K566" s="22">
        <v>2868.6499020000001</v>
      </c>
      <c r="Y566" s="94">
        <v>195</v>
      </c>
      <c r="Z566" s="18">
        <v>44207</v>
      </c>
      <c r="AA566" s="22">
        <v>8232.75</v>
      </c>
      <c r="AB566" s="26">
        <v>220.6499939</v>
      </c>
      <c r="AC566" s="22">
        <v>789.09997559999999</v>
      </c>
      <c r="AD566" s="26">
        <v>3617.3500979999999</v>
      </c>
      <c r="AE566" s="22">
        <v>2777.1499020000001</v>
      </c>
      <c r="AF566" s="26">
        <v>14484.75</v>
      </c>
      <c r="AG566" s="64">
        <f t="shared" si="90"/>
        <v>2.6817805103305763E-2</v>
      </c>
      <c r="AH566" s="65">
        <f t="shared" si="90"/>
        <v>0.10755341921827871</v>
      </c>
      <c r="AI566" s="64">
        <f t="shared" si="90"/>
        <v>2.3853369845515712E-2</v>
      </c>
      <c r="AJ566" s="65">
        <f t="shared" si="89"/>
        <v>2.4684719675240489E-2</v>
      </c>
      <c r="AK566" s="64">
        <f t="shared" si="89"/>
        <v>5.8865478756304707E-3</v>
      </c>
      <c r="AL566" s="64">
        <f t="shared" si="89"/>
        <v>9.5380856285503194E-3</v>
      </c>
      <c r="AM566" s="101">
        <f t="shared" si="82"/>
        <v>1.1318837341100153E-2</v>
      </c>
      <c r="AN566" s="102">
        <f t="shared" si="83"/>
        <v>1.3908521570346903E-2</v>
      </c>
      <c r="AO566" s="101">
        <f t="shared" si="84"/>
        <v>1.111884277993358E-2</v>
      </c>
      <c r="AP566" s="102">
        <f t="shared" si="85"/>
        <v>8.148013634264796E-3</v>
      </c>
      <c r="AQ566" s="101">
        <f t="shared" si="86"/>
        <v>1.2178133456065273E-2</v>
      </c>
      <c r="AR566" s="102">
        <f t="shared" si="88"/>
        <v>1.549896776220561E-2</v>
      </c>
      <c r="AS566" s="101">
        <f t="shared" si="88"/>
        <v>9.364489764793181E-2</v>
      </c>
      <c r="AT566" s="102">
        <f t="shared" si="88"/>
        <v>1.2734527065582132E-2</v>
      </c>
      <c r="AU566" s="101">
        <f t="shared" si="88"/>
        <v>1.6536706040975693E-2</v>
      </c>
      <c r="AV566" s="102">
        <f t="shared" si="88"/>
        <v>-6.2915855804348024E-3</v>
      </c>
      <c r="AW566" s="102">
        <f t="shared" si="87"/>
        <v>2.6424702587252092E-2</v>
      </c>
    </row>
    <row r="567" spans="6:49" x14ac:dyDescent="0.3">
      <c r="F567" s="18">
        <v>44210</v>
      </c>
      <c r="G567" s="22">
        <v>8149.4501950000003</v>
      </c>
      <c r="H567" s="26">
        <v>245.1000061</v>
      </c>
      <c r="I567" s="22">
        <v>829.90002440000001</v>
      </c>
      <c r="J567" s="26">
        <v>3576.0500489999999</v>
      </c>
      <c r="K567" s="22">
        <v>2886.6000979999999</v>
      </c>
      <c r="Y567" s="94">
        <v>196</v>
      </c>
      <c r="Z567" s="18">
        <v>44208</v>
      </c>
      <c r="AA567" s="22">
        <v>8188.0498049999997</v>
      </c>
      <c r="AB567" s="26">
        <v>237.8000031</v>
      </c>
      <c r="AC567" s="22">
        <v>779.84997559999999</v>
      </c>
      <c r="AD567" s="26">
        <v>3624.25</v>
      </c>
      <c r="AE567" s="22">
        <v>2881.6499020000001</v>
      </c>
      <c r="AF567" s="26">
        <v>14563.450194999999</v>
      </c>
      <c r="AG567" s="64">
        <f t="shared" si="90"/>
        <v>-5.4443517908813136E-3</v>
      </c>
      <c r="AH567" s="65">
        <f t="shared" si="90"/>
        <v>7.4852289222882895E-2</v>
      </c>
      <c r="AI567" s="64">
        <f t="shared" si="90"/>
        <v>-1.1791462395920365E-2</v>
      </c>
      <c r="AJ567" s="65">
        <f t="shared" si="89"/>
        <v>1.9056296936212271E-3</v>
      </c>
      <c r="AK567" s="64">
        <f t="shared" si="89"/>
        <v>3.6937826049972519E-2</v>
      </c>
      <c r="AL567" s="64">
        <f t="shared" si="89"/>
        <v>5.4186068006456829E-3</v>
      </c>
      <c r="AM567" s="101">
        <f t="shared" si="82"/>
        <v>6.0525837580061945E-3</v>
      </c>
      <c r="AN567" s="102">
        <f t="shared" si="83"/>
        <v>6.6608732763060504E-3</v>
      </c>
      <c r="AO567" s="101">
        <f t="shared" si="84"/>
        <v>5.3628566429630466E-3</v>
      </c>
      <c r="AP567" s="102">
        <f t="shared" si="85"/>
        <v>4.6369841587870549E-3</v>
      </c>
      <c r="AQ567" s="101">
        <f t="shared" si="86"/>
        <v>6.0266384195610569E-3</v>
      </c>
      <c r="AR567" s="102">
        <f t="shared" si="88"/>
        <v>-1.1496935548887508E-2</v>
      </c>
      <c r="AS567" s="101">
        <f t="shared" si="88"/>
        <v>6.819141594657685E-2</v>
      </c>
      <c r="AT567" s="102">
        <f t="shared" si="88"/>
        <v>-1.7154319038883412E-2</v>
      </c>
      <c r="AU567" s="101">
        <f t="shared" si="88"/>
        <v>-2.7313544651658278E-3</v>
      </c>
      <c r="AV567" s="102">
        <f t="shared" si="88"/>
        <v>3.0911187630411462E-2</v>
      </c>
      <c r="AW567" s="102">
        <f t="shared" si="87"/>
        <v>1.3543998904810315E-2</v>
      </c>
    </row>
    <row r="568" spans="6:49" x14ac:dyDescent="0.3">
      <c r="F568" s="18">
        <v>44211</v>
      </c>
      <c r="G568" s="22">
        <v>8024.75</v>
      </c>
      <c r="H568" s="26">
        <v>260.2999878</v>
      </c>
      <c r="I568" s="22">
        <v>819.65002440000001</v>
      </c>
      <c r="J568" s="26">
        <v>3580.3000489999999</v>
      </c>
      <c r="K568" s="22">
        <v>2857.3000489999999</v>
      </c>
      <c r="Y568" s="94">
        <v>197</v>
      </c>
      <c r="Z568" s="18">
        <v>44209</v>
      </c>
      <c r="AA568" s="22">
        <v>8139.8500979999999</v>
      </c>
      <c r="AB568" s="26">
        <v>242.6000061</v>
      </c>
      <c r="AC568" s="22">
        <v>828.34997559999999</v>
      </c>
      <c r="AD568" s="26">
        <v>3600.8999020000001</v>
      </c>
      <c r="AE568" s="22">
        <v>2868.6499020000001</v>
      </c>
      <c r="AF568" s="26">
        <v>14564.849609000001</v>
      </c>
      <c r="AG568" s="64">
        <f t="shared" si="90"/>
        <v>-5.9039860967508356E-3</v>
      </c>
      <c r="AH568" s="65">
        <f t="shared" si="90"/>
        <v>1.9984024361373542E-2</v>
      </c>
      <c r="AI568" s="64">
        <f t="shared" si="90"/>
        <v>6.0334178718632489E-2</v>
      </c>
      <c r="AJ568" s="65">
        <f t="shared" si="89"/>
        <v>-6.4635833470168382E-3</v>
      </c>
      <c r="AK568" s="64">
        <f t="shared" si="89"/>
        <v>-4.5215110831904265E-3</v>
      </c>
      <c r="AL568" s="64">
        <f t="shared" si="89"/>
        <v>9.6086212411691712E-5</v>
      </c>
      <c r="AM568" s="101">
        <f t="shared" si="82"/>
        <v>-7.516126682528732E-4</v>
      </c>
      <c r="AN568" s="102">
        <f t="shared" si="83"/>
        <v>-2.7033591600900044E-3</v>
      </c>
      <c r="AO568" s="101">
        <f t="shared" si="84"/>
        <v>-2.0740925439315999E-3</v>
      </c>
      <c r="AP568" s="102">
        <f t="shared" si="85"/>
        <v>1.0060287129491016E-4</v>
      </c>
      <c r="AQ568" s="101">
        <f t="shared" si="86"/>
        <v>-1.9213230454737734E-3</v>
      </c>
      <c r="AR568" s="102">
        <f t="shared" si="88"/>
        <v>-5.1523734284979628E-3</v>
      </c>
      <c r="AS568" s="101">
        <f t="shared" si="88"/>
        <v>2.2687383521463544E-2</v>
      </c>
      <c r="AT568" s="102">
        <f t="shared" si="88"/>
        <v>6.240827126256409E-2</v>
      </c>
      <c r="AU568" s="101">
        <f t="shared" si="88"/>
        <v>-6.5641862183117485E-3</v>
      </c>
      <c r="AV568" s="102">
        <f t="shared" si="88"/>
        <v>-2.6001880377166534E-3</v>
      </c>
      <c r="AW568" s="102">
        <f t="shared" si="87"/>
        <v>1.4155781419900254E-2</v>
      </c>
    </row>
    <row r="569" spans="6:49" x14ac:dyDescent="0.3">
      <c r="F569" s="18">
        <v>44214</v>
      </c>
      <c r="G569" s="22">
        <v>7830.6499020000001</v>
      </c>
      <c r="H569" s="26">
        <v>245.9499969</v>
      </c>
      <c r="I569" s="22">
        <v>809</v>
      </c>
      <c r="J569" s="26">
        <v>3563.75</v>
      </c>
      <c r="K569" s="22">
        <v>2873</v>
      </c>
      <c r="Y569" s="94">
        <v>198</v>
      </c>
      <c r="Z569" s="18">
        <v>44210</v>
      </c>
      <c r="AA569" s="22">
        <v>8149.4501950000003</v>
      </c>
      <c r="AB569" s="26">
        <v>245.1000061</v>
      </c>
      <c r="AC569" s="22">
        <v>829.90002440000001</v>
      </c>
      <c r="AD569" s="26">
        <v>3576.0500489999999</v>
      </c>
      <c r="AE569" s="22">
        <v>2886.6000979999999</v>
      </c>
      <c r="AF569" s="26">
        <v>14595.599609000001</v>
      </c>
      <c r="AG569" s="64">
        <f t="shared" si="90"/>
        <v>1.1786998752307712E-3</v>
      </c>
      <c r="AH569" s="65">
        <f t="shared" si="90"/>
        <v>1.025229376764767E-2</v>
      </c>
      <c r="AI569" s="64">
        <f t="shared" si="90"/>
        <v>1.8695000771362361E-3</v>
      </c>
      <c r="AJ569" s="65">
        <f t="shared" si="89"/>
        <v>-6.9249339831565426E-3</v>
      </c>
      <c r="AK569" s="64">
        <f t="shared" si="89"/>
        <v>6.237871232361668E-3</v>
      </c>
      <c r="AL569" s="64">
        <f t="shared" si="89"/>
        <v>2.1090217896196101E-3</v>
      </c>
      <c r="AM569" s="101">
        <f t="shared" si="82"/>
        <v>1.8216810999300533E-3</v>
      </c>
      <c r="AN569" s="102">
        <f t="shared" si="83"/>
        <v>8.3812016572699325E-4</v>
      </c>
      <c r="AO569" s="101">
        <f t="shared" si="84"/>
        <v>7.3850335983639348E-4</v>
      </c>
      <c r="AP569" s="102">
        <f t="shared" si="85"/>
        <v>1.8162267254438725E-3</v>
      </c>
      <c r="AQ569" s="101">
        <f t="shared" si="86"/>
        <v>1.084533697403486E-3</v>
      </c>
      <c r="AR569" s="102">
        <f t="shared" si="88"/>
        <v>-6.4298122469928212E-4</v>
      </c>
      <c r="AS569" s="101">
        <f t="shared" si="88"/>
        <v>9.4141736019206779E-3</v>
      </c>
      <c r="AT569" s="102">
        <f t="shared" si="88"/>
        <v>1.1309967172998426E-3</v>
      </c>
      <c r="AU569" s="101">
        <f t="shared" si="88"/>
        <v>-8.7411607086004157E-3</v>
      </c>
      <c r="AV569" s="102">
        <f t="shared" si="88"/>
        <v>5.1533375349581819E-3</v>
      </c>
      <c r="AW569" s="102">
        <f t="shared" si="87"/>
        <v>1.262873184175801E-3</v>
      </c>
    </row>
    <row r="570" spans="6:49" x14ac:dyDescent="0.3">
      <c r="F570" s="18">
        <v>44215</v>
      </c>
      <c r="G570" s="22">
        <v>7922.6000979999999</v>
      </c>
      <c r="H570" s="26">
        <v>258.64999390000003</v>
      </c>
      <c r="I570" s="22">
        <v>808.04998780000005</v>
      </c>
      <c r="J570" s="26">
        <v>3641</v>
      </c>
      <c r="K570" s="22">
        <v>2883.5</v>
      </c>
      <c r="Y570" s="94">
        <v>199</v>
      </c>
      <c r="Z570" s="18">
        <v>44211</v>
      </c>
      <c r="AA570" s="22">
        <v>8024.75</v>
      </c>
      <c r="AB570" s="26">
        <v>260.2999878</v>
      </c>
      <c r="AC570" s="22">
        <v>819.65002440000001</v>
      </c>
      <c r="AD570" s="26">
        <v>3580.3000489999999</v>
      </c>
      <c r="AE570" s="22">
        <v>2857.3000489999999</v>
      </c>
      <c r="AF570" s="26">
        <v>14433.700194999999</v>
      </c>
      <c r="AG570" s="64">
        <f t="shared" si="90"/>
        <v>-1.5419948358146626E-2</v>
      </c>
      <c r="AH570" s="65">
        <f t="shared" si="90"/>
        <v>6.0168449709653821E-2</v>
      </c>
      <c r="AI570" s="64">
        <f t="shared" si="90"/>
        <v>-1.242779136426592E-2</v>
      </c>
      <c r="AJ570" s="65">
        <f t="shared" si="89"/>
        <v>1.187756451667789E-3</v>
      </c>
      <c r="AK570" s="64">
        <f t="shared" si="89"/>
        <v>-1.0202232766011341E-2</v>
      </c>
      <c r="AL570" s="64">
        <f t="shared" si="89"/>
        <v>-1.1154322956610922E-2</v>
      </c>
      <c r="AM570" s="101">
        <f t="shared" si="82"/>
        <v>-1.5133895008510605E-2</v>
      </c>
      <c r="AN570" s="102">
        <f t="shared" si="83"/>
        <v>-2.2496884561603706E-2</v>
      </c>
      <c r="AO570" s="101">
        <f t="shared" si="84"/>
        <v>-1.779384786188257E-2</v>
      </c>
      <c r="AP570" s="102">
        <f t="shared" si="85"/>
        <v>-9.4881145014110175E-3</v>
      </c>
      <c r="AQ570" s="101">
        <f t="shared" si="86"/>
        <v>-1.872122396815579E-2</v>
      </c>
      <c r="AR570" s="102">
        <f t="shared" si="88"/>
        <v>-2.8605334963602118E-4</v>
      </c>
      <c r="AS570" s="101">
        <f t="shared" si="88"/>
        <v>8.2665334271257523E-2</v>
      </c>
      <c r="AT570" s="102">
        <f t="shared" si="88"/>
        <v>5.3660564976166503E-3</v>
      </c>
      <c r="AU570" s="101">
        <f t="shared" si="88"/>
        <v>1.0675870953078807E-2</v>
      </c>
      <c r="AV570" s="102">
        <f t="shared" si="88"/>
        <v>8.5189912021444488E-3</v>
      </c>
      <c r="AW570" s="102">
        <f t="shared" si="87"/>
        <v>2.1388039914892281E-2</v>
      </c>
    </row>
    <row r="571" spans="6:49" x14ac:dyDescent="0.3">
      <c r="F571" s="18">
        <v>44216</v>
      </c>
      <c r="G571" s="22">
        <v>8144.9501950000003</v>
      </c>
      <c r="H571" s="26">
        <v>274.89999390000003</v>
      </c>
      <c r="I571" s="22">
        <v>824.5</v>
      </c>
      <c r="J571" s="26">
        <v>3643.9499510000001</v>
      </c>
      <c r="K571" s="22">
        <v>2881.5500489999999</v>
      </c>
      <c r="Y571" s="94">
        <v>200</v>
      </c>
      <c r="Z571" s="18">
        <v>44214</v>
      </c>
      <c r="AA571" s="22">
        <v>7830.6499020000001</v>
      </c>
      <c r="AB571" s="26">
        <v>245.9499969</v>
      </c>
      <c r="AC571" s="22">
        <v>809</v>
      </c>
      <c r="AD571" s="26">
        <v>3563.75</v>
      </c>
      <c r="AE571" s="22">
        <v>2873</v>
      </c>
      <c r="AF571" s="26">
        <v>14281.299805000001</v>
      </c>
      <c r="AG571" s="64">
        <f t="shared" si="90"/>
        <v>-2.4485007792008431E-2</v>
      </c>
      <c r="AH571" s="65">
        <f t="shared" si="90"/>
        <v>-5.6706514494360392E-2</v>
      </c>
      <c r="AI571" s="64">
        <f t="shared" si="90"/>
        <v>-1.3078532582776933E-2</v>
      </c>
      <c r="AJ571" s="65">
        <f t="shared" si="89"/>
        <v>-4.6332482256194671E-3</v>
      </c>
      <c r="AK571" s="64">
        <f t="shared" si="89"/>
        <v>5.4796398618626486E-3</v>
      </c>
      <c r="AL571" s="64">
        <f t="shared" si="89"/>
        <v>-1.0614788156525399E-2</v>
      </c>
      <c r="AM571" s="101">
        <f t="shared" si="82"/>
        <v>-1.4444165265294639E-2</v>
      </c>
      <c r="AN571" s="102">
        <f t="shared" si="83"/>
        <v>-2.1547648350720081E-2</v>
      </c>
      <c r="AO571" s="101">
        <f t="shared" si="84"/>
        <v>-1.7039977054568559E-2</v>
      </c>
      <c r="AP571" s="102">
        <f t="shared" si="85"/>
        <v>-9.0282692964024497E-3</v>
      </c>
      <c r="AQ571" s="101">
        <f t="shared" si="86"/>
        <v>-1.7915552721039424E-2</v>
      </c>
      <c r="AR571" s="102">
        <f t="shared" si="88"/>
        <v>-1.0040842526713792E-2</v>
      </c>
      <c r="AS571" s="101">
        <f t="shared" si="88"/>
        <v>-3.5158866143640312E-2</v>
      </c>
      <c r="AT571" s="102">
        <f t="shared" si="88"/>
        <v>3.9614444717916263E-3</v>
      </c>
      <c r="AU571" s="101">
        <f t="shared" si="88"/>
        <v>4.3950210707829826E-3</v>
      </c>
      <c r="AV571" s="102">
        <f t="shared" si="88"/>
        <v>2.3395192582902073E-2</v>
      </c>
      <c r="AW571" s="102">
        <f t="shared" si="87"/>
        <v>-2.6896101089754843E-3</v>
      </c>
    </row>
    <row r="572" spans="6:49" x14ac:dyDescent="0.3">
      <c r="F572" s="18">
        <v>44217</v>
      </c>
      <c r="G572" s="22">
        <v>8076.75</v>
      </c>
      <c r="H572" s="26">
        <v>290.60000609999997</v>
      </c>
      <c r="I572" s="22">
        <v>808.25</v>
      </c>
      <c r="J572" s="26">
        <v>3703.3000489999999</v>
      </c>
      <c r="K572" s="22">
        <v>2926.6000979999999</v>
      </c>
      <c r="Y572" s="94">
        <v>201</v>
      </c>
      <c r="Z572" s="18">
        <v>44215</v>
      </c>
      <c r="AA572" s="22">
        <v>7922.6000979999999</v>
      </c>
      <c r="AB572" s="26">
        <v>258.64999390000003</v>
      </c>
      <c r="AC572" s="22">
        <v>808.04998780000005</v>
      </c>
      <c r="AD572" s="26">
        <v>3641</v>
      </c>
      <c r="AE572" s="22">
        <v>2883.5</v>
      </c>
      <c r="AF572" s="26">
        <v>14521.150390999999</v>
      </c>
      <c r="AG572" s="64">
        <f t="shared" si="90"/>
        <v>1.1673939060433963E-2</v>
      </c>
      <c r="AH572" s="65">
        <f t="shared" si="90"/>
        <v>5.0347522228369204E-2</v>
      </c>
      <c r="AI572" s="64">
        <f t="shared" si="90"/>
        <v>-1.174994361914865E-3</v>
      </c>
      <c r="AJ572" s="65">
        <f t="shared" si="89"/>
        <v>2.14450079485516E-2</v>
      </c>
      <c r="AK572" s="64">
        <f t="shared" si="89"/>
        <v>3.6480540761777997E-3</v>
      </c>
      <c r="AL572" s="64">
        <f t="shared" si="89"/>
        <v>1.6655258760356288E-2</v>
      </c>
      <c r="AM572" s="101">
        <f t="shared" si="82"/>
        <v>2.0417279176262532E-2</v>
      </c>
      <c r="AN572" s="102">
        <f t="shared" si="83"/>
        <v>2.6430194787287399E-2</v>
      </c>
      <c r="AO572" s="101">
        <f t="shared" si="84"/>
        <v>2.106338955211149E-2</v>
      </c>
      <c r="AP572" s="102">
        <f t="shared" si="85"/>
        <v>1.4213976269775993E-2</v>
      </c>
      <c r="AQ572" s="101">
        <f t="shared" si="86"/>
        <v>2.2805996111331016E-2</v>
      </c>
      <c r="AR572" s="102">
        <f t="shared" si="88"/>
        <v>-8.7433401158285694E-3</v>
      </c>
      <c r="AS572" s="101">
        <f t="shared" si="88"/>
        <v>2.3917327441081805E-2</v>
      </c>
      <c r="AT572" s="102">
        <f t="shared" si="88"/>
        <v>-2.2238383914026355E-2</v>
      </c>
      <c r="AU572" s="101">
        <f t="shared" si="88"/>
        <v>7.2310316787756075E-3</v>
      </c>
      <c r="AV572" s="102">
        <f t="shared" si="88"/>
        <v>-1.9157942035153218E-2</v>
      </c>
      <c r="AW572" s="102">
        <f t="shared" si="87"/>
        <v>-3.7982613890301456E-3</v>
      </c>
    </row>
    <row r="573" spans="6:49" x14ac:dyDescent="0.3">
      <c r="F573" s="18">
        <v>44218</v>
      </c>
      <c r="G573" s="22">
        <v>8048.8500979999999</v>
      </c>
      <c r="H573" s="26">
        <v>289.35000609999997</v>
      </c>
      <c r="I573" s="22">
        <v>798.40002440000001</v>
      </c>
      <c r="J573" s="26">
        <v>4089.5</v>
      </c>
      <c r="K573" s="22">
        <v>2972.6000979999999</v>
      </c>
      <c r="Y573" s="94">
        <v>202</v>
      </c>
      <c r="Z573" s="18">
        <v>44216</v>
      </c>
      <c r="AA573" s="22">
        <v>8144.9501950000003</v>
      </c>
      <c r="AB573" s="26">
        <v>274.89999390000003</v>
      </c>
      <c r="AC573" s="22">
        <v>824.5</v>
      </c>
      <c r="AD573" s="26">
        <v>3643.9499510000001</v>
      </c>
      <c r="AE573" s="22">
        <v>2881.5500489999999</v>
      </c>
      <c r="AF573" s="26">
        <v>14644.700194999999</v>
      </c>
      <c r="AG573" s="64">
        <f t="shared" si="90"/>
        <v>2.7678680089684566E-2</v>
      </c>
      <c r="AH573" s="65">
        <f t="shared" si="90"/>
        <v>6.093160011578258E-2</v>
      </c>
      <c r="AI573" s="64">
        <f t="shared" si="90"/>
        <v>2.0153219303076793E-2</v>
      </c>
      <c r="AJ573" s="65">
        <f t="shared" si="89"/>
        <v>8.0987547782237514E-4</v>
      </c>
      <c r="AK573" s="64">
        <f t="shared" si="89"/>
        <v>-6.7647325098215967E-4</v>
      </c>
      <c r="AL573" s="64">
        <f t="shared" si="89"/>
        <v>8.4722742895978406E-3</v>
      </c>
      <c r="AM573" s="101">
        <f t="shared" si="82"/>
        <v>9.9563269321036787E-3</v>
      </c>
      <c r="AN573" s="102">
        <f t="shared" si="83"/>
        <v>1.2033375209549257E-2</v>
      </c>
      <c r="AO573" s="101">
        <f t="shared" si="84"/>
        <v>9.6296264135135295E-3</v>
      </c>
      <c r="AP573" s="102">
        <f t="shared" si="85"/>
        <v>7.2396232327867635E-3</v>
      </c>
      <c r="AQ573" s="101">
        <f t="shared" si="86"/>
        <v>1.0586589128417654E-2</v>
      </c>
      <c r="AR573" s="102">
        <f t="shared" si="88"/>
        <v>1.7722353157580889E-2</v>
      </c>
      <c r="AS573" s="101">
        <f t="shared" si="88"/>
        <v>4.8898224906233322E-2</v>
      </c>
      <c r="AT573" s="102">
        <f t="shared" si="88"/>
        <v>1.0523592889563263E-2</v>
      </c>
      <c r="AU573" s="101">
        <f t="shared" si="88"/>
        <v>-6.4297477549643883E-3</v>
      </c>
      <c r="AV573" s="102">
        <f t="shared" si="88"/>
        <v>-1.1263062379399813E-2</v>
      </c>
      <c r="AW573" s="102">
        <f t="shared" si="87"/>
        <v>1.1890272163802658E-2</v>
      </c>
    </row>
    <row r="574" spans="6:49" x14ac:dyDescent="0.3">
      <c r="F574" s="18">
        <v>44221</v>
      </c>
      <c r="G574" s="22">
        <v>7981.5</v>
      </c>
      <c r="H574" s="26">
        <v>279.14999390000003</v>
      </c>
      <c r="I574" s="22">
        <v>794.54998780000005</v>
      </c>
      <c r="J574" s="26">
        <v>4168.9501950000003</v>
      </c>
      <c r="K574" s="22">
        <v>2869.5500489999999</v>
      </c>
      <c r="Y574" s="94">
        <v>203</v>
      </c>
      <c r="Z574" s="18">
        <v>44217</v>
      </c>
      <c r="AA574" s="22">
        <v>8076.75</v>
      </c>
      <c r="AB574" s="26">
        <v>290.60000609999997</v>
      </c>
      <c r="AC574" s="22">
        <v>808.25</v>
      </c>
      <c r="AD574" s="26">
        <v>3703.3000489999999</v>
      </c>
      <c r="AE574" s="22">
        <v>2926.6000979999999</v>
      </c>
      <c r="AF574" s="26">
        <v>14590.349609000001</v>
      </c>
      <c r="AG574" s="64">
        <f t="shared" si="90"/>
        <v>-8.4085633459977955E-3</v>
      </c>
      <c r="AH574" s="65">
        <f t="shared" si="90"/>
        <v>5.5540399145922507E-2</v>
      </c>
      <c r="AI574" s="64">
        <f t="shared" si="90"/>
        <v>-1.990572539411117E-2</v>
      </c>
      <c r="AJ574" s="65">
        <f t="shared" si="89"/>
        <v>1.6156082603154025E-2</v>
      </c>
      <c r="AK574" s="64">
        <f t="shared" si="89"/>
        <v>1.5513012339796645E-2</v>
      </c>
      <c r="AL574" s="64">
        <f t="shared" si="89"/>
        <v>-3.7181840961644026E-3</v>
      </c>
      <c r="AM574" s="101">
        <f t="shared" si="82"/>
        <v>-5.6276942112292502E-3</v>
      </c>
      <c r="AN574" s="102">
        <f t="shared" si="83"/>
        <v>-9.4140356436546776E-3</v>
      </c>
      <c r="AO574" s="101">
        <f t="shared" si="84"/>
        <v>-7.4036227918124024E-3</v>
      </c>
      <c r="AP574" s="102">
        <f t="shared" si="85"/>
        <v>-3.150297555753058E-3</v>
      </c>
      <c r="AQ574" s="101">
        <f t="shared" si="86"/>
        <v>-7.6170592905914318E-3</v>
      </c>
      <c r="AR574" s="102">
        <f t="shared" si="88"/>
        <v>-2.7808691347685453E-3</v>
      </c>
      <c r="AS574" s="101">
        <f t="shared" si="88"/>
        <v>6.4954434789577187E-2</v>
      </c>
      <c r="AT574" s="102">
        <f t="shared" si="88"/>
        <v>-1.2502102602298767E-2</v>
      </c>
      <c r="AU574" s="101">
        <f t="shared" si="88"/>
        <v>1.9306380158907083E-2</v>
      </c>
      <c r="AV574" s="102">
        <f t="shared" si="88"/>
        <v>2.3130071630388077E-2</v>
      </c>
      <c r="AW574" s="102">
        <f t="shared" si="87"/>
        <v>1.8421582968361005E-2</v>
      </c>
    </row>
    <row r="575" spans="6:49" x14ac:dyDescent="0.3">
      <c r="F575" s="18">
        <v>44223</v>
      </c>
      <c r="G575" s="22">
        <v>7870.8999020000001</v>
      </c>
      <c r="H575" s="26">
        <v>267.5</v>
      </c>
      <c r="I575" s="22">
        <v>769.95001219999995</v>
      </c>
      <c r="J575" s="26">
        <v>4146.3500979999999</v>
      </c>
      <c r="K575" s="22">
        <v>2789.8999020000001</v>
      </c>
      <c r="Y575" s="94">
        <v>204</v>
      </c>
      <c r="Z575" s="18">
        <v>44218</v>
      </c>
      <c r="AA575" s="22">
        <v>8048.8500979999999</v>
      </c>
      <c r="AB575" s="26">
        <v>289.35000609999997</v>
      </c>
      <c r="AC575" s="22">
        <v>798.40002440000001</v>
      </c>
      <c r="AD575" s="26">
        <v>4089.5</v>
      </c>
      <c r="AE575" s="22">
        <v>2972.6000979999999</v>
      </c>
      <c r="AF575" s="26">
        <v>14371.900390999999</v>
      </c>
      <c r="AG575" s="64">
        <f t="shared" si="90"/>
        <v>-3.4603276367492714E-3</v>
      </c>
      <c r="AH575" s="65">
        <f t="shared" si="90"/>
        <v>-4.3107230256527714E-3</v>
      </c>
      <c r="AI575" s="64">
        <f t="shared" si="90"/>
        <v>-1.2261661047166502E-2</v>
      </c>
      <c r="AJ575" s="65">
        <f t="shared" si="89"/>
        <v>9.9198385918619028E-2</v>
      </c>
      <c r="AK575" s="64">
        <f t="shared" si="89"/>
        <v>1.5595650538284416E-2</v>
      </c>
      <c r="AL575" s="64">
        <f t="shared" si="89"/>
        <v>-1.5085386022917693E-2</v>
      </c>
      <c r="AM575" s="101">
        <f t="shared" si="82"/>
        <v>-2.0159281913784827E-2</v>
      </c>
      <c r="AN575" s="102">
        <f t="shared" si="83"/>
        <v>-2.9413041608774924E-2</v>
      </c>
      <c r="AO575" s="101">
        <f t="shared" si="84"/>
        <v>-2.3286568047733821E-2</v>
      </c>
      <c r="AP575" s="102">
        <f t="shared" si="85"/>
        <v>-1.28385573298271E-2</v>
      </c>
      <c r="AQ575" s="101">
        <f t="shared" si="86"/>
        <v>-2.4591363359762086E-2</v>
      </c>
      <c r="AR575" s="102">
        <f t="shared" si="88"/>
        <v>1.6698954277035556E-2</v>
      </c>
      <c r="AS575" s="101">
        <f t="shared" si="88"/>
        <v>2.5102318583122153E-2</v>
      </c>
      <c r="AT575" s="102">
        <f t="shared" si="88"/>
        <v>1.1024907000567319E-2</v>
      </c>
      <c r="AU575" s="101">
        <f t="shared" si="88"/>
        <v>0.11203694324844612</v>
      </c>
      <c r="AV575" s="102">
        <f t="shared" si="88"/>
        <v>4.0187013898046506E-2</v>
      </c>
      <c r="AW575" s="102">
        <f t="shared" si="87"/>
        <v>4.1010027401443529E-2</v>
      </c>
    </row>
    <row r="576" spans="6:49" x14ac:dyDescent="0.3">
      <c r="F576" s="18">
        <v>44224</v>
      </c>
      <c r="G576" s="22">
        <v>7588.5</v>
      </c>
      <c r="H576" s="26">
        <v>266.7999878</v>
      </c>
      <c r="I576" s="22">
        <v>765</v>
      </c>
      <c r="J576" s="26">
        <v>4135.7998049999997</v>
      </c>
      <c r="K576" s="22">
        <v>2798.4499510000001</v>
      </c>
      <c r="Y576" s="94">
        <v>205</v>
      </c>
      <c r="Z576" s="18">
        <v>44221</v>
      </c>
      <c r="AA576" s="22">
        <v>7981.5</v>
      </c>
      <c r="AB576" s="26">
        <v>279.14999390000003</v>
      </c>
      <c r="AC576" s="22">
        <v>794.54998780000005</v>
      </c>
      <c r="AD576" s="26">
        <v>4168.9501950000003</v>
      </c>
      <c r="AE576" s="22">
        <v>2869.5500489999999</v>
      </c>
      <c r="AF576" s="26">
        <v>14238.900390999999</v>
      </c>
      <c r="AG576" s="64">
        <f t="shared" si="90"/>
        <v>-8.4028725358170579E-3</v>
      </c>
      <c r="AH576" s="65">
        <f t="shared" si="90"/>
        <v>-3.5887799197263953E-2</v>
      </c>
      <c r="AI576" s="64">
        <f t="shared" si="90"/>
        <v>-4.8338542543339569E-3</v>
      </c>
      <c r="AJ576" s="65">
        <f t="shared" si="89"/>
        <v>1.9241539124453661E-2</v>
      </c>
      <c r="AK576" s="64">
        <f t="shared" si="89"/>
        <v>-3.5281783571669577E-2</v>
      </c>
      <c r="AL576" s="64">
        <f t="shared" si="89"/>
        <v>-9.297255190007547E-3</v>
      </c>
      <c r="AM576" s="101">
        <f t="shared" si="82"/>
        <v>-1.2759859314073552E-2</v>
      </c>
      <c r="AN576" s="102">
        <f t="shared" si="83"/>
        <v>-1.9229632903610044E-2</v>
      </c>
      <c r="AO576" s="101">
        <f t="shared" si="84"/>
        <v>-1.5199039934341668E-2</v>
      </c>
      <c r="AP576" s="102">
        <f t="shared" si="85"/>
        <v>-7.9053366940978129E-3</v>
      </c>
      <c r="AQ576" s="101">
        <f t="shared" si="86"/>
        <v>-1.5948119984387218E-2</v>
      </c>
      <c r="AR576" s="102">
        <f t="shared" si="88"/>
        <v>4.3569867782564942E-3</v>
      </c>
      <c r="AS576" s="101">
        <f t="shared" si="88"/>
        <v>-1.6658166293653909E-2</v>
      </c>
      <c r="AT576" s="102">
        <f t="shared" si="88"/>
        <v>1.0365185680007711E-2</v>
      </c>
      <c r="AU576" s="101">
        <f t="shared" si="88"/>
        <v>2.7146875818551474E-2</v>
      </c>
      <c r="AV576" s="102">
        <f t="shared" si="88"/>
        <v>-1.9333663587282359E-2</v>
      </c>
      <c r="AW576" s="102">
        <f t="shared" si="87"/>
        <v>1.1754436791758826E-3</v>
      </c>
    </row>
    <row r="577" spans="6:49" x14ac:dyDescent="0.3">
      <c r="F577" s="18">
        <v>44225</v>
      </c>
      <c r="G577" s="22">
        <v>7206.6499020000001</v>
      </c>
      <c r="H577" s="26">
        <v>262.7000122</v>
      </c>
      <c r="I577" s="22">
        <v>749.59997559999999</v>
      </c>
      <c r="J577" s="26">
        <v>4005.8000489999999</v>
      </c>
      <c r="K577" s="22">
        <v>2744.3000489999999</v>
      </c>
      <c r="Y577" s="94">
        <v>206</v>
      </c>
      <c r="Z577" s="18">
        <v>44223</v>
      </c>
      <c r="AA577" s="22">
        <v>7870.8999020000001</v>
      </c>
      <c r="AB577" s="26">
        <v>267.5</v>
      </c>
      <c r="AC577" s="22">
        <v>769.95001219999995</v>
      </c>
      <c r="AD577" s="26">
        <v>4146.3500979999999</v>
      </c>
      <c r="AE577" s="22">
        <v>2789.8999020000001</v>
      </c>
      <c r="AF577" s="26">
        <v>13967.5</v>
      </c>
      <c r="AG577" s="64">
        <f t="shared" si="90"/>
        <v>-1.3953961959681562E-2</v>
      </c>
      <c r="AH577" s="65">
        <f t="shared" si="90"/>
        <v>-4.2629683568257214E-2</v>
      </c>
      <c r="AI577" s="64">
        <f t="shared" si="90"/>
        <v>-3.1450307784435715E-2</v>
      </c>
      <c r="AJ577" s="65">
        <f t="shared" si="89"/>
        <v>-5.4357995147362734E-3</v>
      </c>
      <c r="AK577" s="64">
        <f t="shared" si="89"/>
        <v>-2.8149522358450231E-2</v>
      </c>
      <c r="AL577" s="64">
        <f t="shared" si="89"/>
        <v>-1.9244480917919755E-2</v>
      </c>
      <c r="AM577" s="101">
        <f t="shared" si="82"/>
        <v>-2.547617982933334E-2</v>
      </c>
      <c r="AN577" s="102">
        <f t="shared" si="83"/>
        <v>-3.6730388846082658E-2</v>
      </c>
      <c r="AO577" s="101">
        <f t="shared" si="84"/>
        <v>-2.9097908160908684E-2</v>
      </c>
      <c r="AP577" s="102">
        <f t="shared" si="85"/>
        <v>-1.6383351556889282E-2</v>
      </c>
      <c r="AQ577" s="101">
        <f t="shared" si="86"/>
        <v>-3.0802015889312476E-2</v>
      </c>
      <c r="AR577" s="102">
        <f t="shared" si="88"/>
        <v>1.1522217869651777E-2</v>
      </c>
      <c r="AS577" s="101">
        <f t="shared" si="88"/>
        <v>-5.8992947221745556E-3</v>
      </c>
      <c r="AT577" s="102">
        <f t="shared" si="88"/>
        <v>-2.3523996235270302E-3</v>
      </c>
      <c r="AU577" s="101">
        <f t="shared" si="88"/>
        <v>1.094755204215301E-2</v>
      </c>
      <c r="AV577" s="102">
        <f t="shared" si="88"/>
        <v>2.6524935308622453E-3</v>
      </c>
      <c r="AW577" s="102">
        <f t="shared" si="87"/>
        <v>3.3741138193930887E-3</v>
      </c>
    </row>
    <row r="578" spans="6:49" x14ac:dyDescent="0.3">
      <c r="F578" s="18">
        <v>44228</v>
      </c>
      <c r="G578" s="22">
        <v>7399.7998049999997</v>
      </c>
      <c r="H578" s="26">
        <v>279.60000609999997</v>
      </c>
      <c r="I578" s="22">
        <v>795.15002440000001</v>
      </c>
      <c r="J578" s="26">
        <v>4114.7001950000003</v>
      </c>
      <c r="K578" s="22">
        <v>2842.8500979999999</v>
      </c>
      <c r="Y578" s="94">
        <v>207</v>
      </c>
      <c r="Z578" s="18">
        <v>44224</v>
      </c>
      <c r="AA578" s="22">
        <v>7588.5</v>
      </c>
      <c r="AB578" s="26">
        <v>266.7999878</v>
      </c>
      <c r="AC578" s="22">
        <v>765</v>
      </c>
      <c r="AD578" s="26">
        <v>4135.7998049999997</v>
      </c>
      <c r="AE578" s="22">
        <v>2798.4499510000001</v>
      </c>
      <c r="AF578" s="26">
        <v>13817.549805000001</v>
      </c>
      <c r="AG578" s="64">
        <f t="shared" si="90"/>
        <v>-3.6538458344751681E-2</v>
      </c>
      <c r="AH578" s="65">
        <f t="shared" si="90"/>
        <v>-2.6202980217300319E-3</v>
      </c>
      <c r="AI578" s="64">
        <f t="shared" si="90"/>
        <v>-6.4497596930706298E-3</v>
      </c>
      <c r="AJ578" s="65">
        <f t="shared" si="89"/>
        <v>-2.5477198143681584E-3</v>
      </c>
      <c r="AK578" s="64">
        <f t="shared" si="89"/>
        <v>3.0599571953517776E-3</v>
      </c>
      <c r="AL578" s="64">
        <f t="shared" si="89"/>
        <v>-1.0793693145318457E-2</v>
      </c>
      <c r="AM578" s="101">
        <f t="shared" si="82"/>
        <v>-1.4672873574676594E-2</v>
      </c>
      <c r="AN578" s="102">
        <f t="shared" si="83"/>
        <v>-2.1862406719676413E-2</v>
      </c>
      <c r="AO578" s="101">
        <f t="shared" si="84"/>
        <v>-1.7289953976006339E-2</v>
      </c>
      <c r="AP578" s="102">
        <f t="shared" si="85"/>
        <v>-9.1807499171808662E-3</v>
      </c>
      <c r="AQ578" s="101">
        <f t="shared" si="86"/>
        <v>-1.8182706212182896E-2</v>
      </c>
      <c r="AR578" s="102">
        <f t="shared" si="88"/>
        <v>-2.1865584770075087E-2</v>
      </c>
      <c r="AS578" s="101">
        <f t="shared" si="88"/>
        <v>1.9242108697946382E-2</v>
      </c>
      <c r="AT578" s="102">
        <f t="shared" si="88"/>
        <v>1.0840194282935709E-2</v>
      </c>
      <c r="AU578" s="101">
        <f t="shared" si="88"/>
        <v>6.6330301028127078E-3</v>
      </c>
      <c r="AV578" s="102">
        <f t="shared" si="88"/>
        <v>2.1242663407534675E-2</v>
      </c>
      <c r="AW578" s="102">
        <f t="shared" si="87"/>
        <v>7.2184823442308765E-3</v>
      </c>
    </row>
    <row r="579" spans="6:49" x14ac:dyDescent="0.3">
      <c r="F579" s="18">
        <v>44229</v>
      </c>
      <c r="G579" s="22">
        <v>7654.7001950000003</v>
      </c>
      <c r="H579" s="26">
        <v>322</v>
      </c>
      <c r="I579" s="22">
        <v>816.84997559999999</v>
      </c>
      <c r="J579" s="26">
        <v>4201.4501950000003</v>
      </c>
      <c r="K579" s="22">
        <v>2904.8500979999999</v>
      </c>
      <c r="Y579" s="94">
        <v>208</v>
      </c>
      <c r="Z579" s="18">
        <v>44225</v>
      </c>
      <c r="AA579" s="22">
        <v>7206.6499020000001</v>
      </c>
      <c r="AB579" s="26">
        <v>262.7000122</v>
      </c>
      <c r="AC579" s="22">
        <v>749.59997559999999</v>
      </c>
      <c r="AD579" s="26">
        <v>4005.8000489999999</v>
      </c>
      <c r="AE579" s="22">
        <v>2744.3000489999999</v>
      </c>
      <c r="AF579" s="26">
        <v>13634.599609000001</v>
      </c>
      <c r="AG579" s="64">
        <f t="shared" si="90"/>
        <v>-5.1629746149687031E-2</v>
      </c>
      <c r="AH579" s="65">
        <f t="shared" si="90"/>
        <v>-1.5486525182031009E-2</v>
      </c>
      <c r="AI579" s="64">
        <f t="shared" si="90"/>
        <v>-2.0336135453017632E-2</v>
      </c>
      <c r="AJ579" s="65">
        <f t="shared" si="89"/>
        <v>-3.1937409870982821E-2</v>
      </c>
      <c r="AK579" s="64">
        <f t="shared" si="89"/>
        <v>-1.9539623776796133E-2</v>
      </c>
      <c r="AL579" s="64">
        <f t="shared" si="89"/>
        <v>-1.3328858282615787E-2</v>
      </c>
      <c r="AM579" s="101">
        <f t="shared" si="82"/>
        <v>-1.7913774437569929E-2</v>
      </c>
      <c r="AN579" s="102">
        <f t="shared" si="83"/>
        <v>-2.6322676100837605E-2</v>
      </c>
      <c r="AO579" s="101">
        <f t="shared" si="84"/>
        <v>-2.0832240754219206E-2</v>
      </c>
      <c r="AP579" s="102">
        <f t="shared" si="85"/>
        <v>-1.1341469730075739E-2</v>
      </c>
      <c r="AQ579" s="101">
        <f t="shared" si="86"/>
        <v>-2.196839280272072E-2</v>
      </c>
      <c r="AR579" s="102">
        <f t="shared" si="88"/>
        <v>-3.3715971712117099E-2</v>
      </c>
      <c r="AS579" s="101">
        <f t="shared" si="88"/>
        <v>1.0836150918806596E-2</v>
      </c>
      <c r="AT579" s="102">
        <f t="shared" si="88"/>
        <v>4.9610530120157426E-4</v>
      </c>
      <c r="AU579" s="101">
        <f t="shared" si="88"/>
        <v>-2.0595940140907081E-2</v>
      </c>
      <c r="AV579" s="102">
        <f t="shared" si="88"/>
        <v>2.4287690259245862E-3</v>
      </c>
      <c r="AW579" s="102">
        <f t="shared" si="87"/>
        <v>-8.110177321418284E-3</v>
      </c>
    </row>
    <row r="580" spans="6:49" x14ac:dyDescent="0.3">
      <c r="F580" s="18">
        <v>44230</v>
      </c>
      <c r="G580" s="22">
        <v>7589.2001950000003</v>
      </c>
      <c r="H580" s="26">
        <v>331</v>
      </c>
      <c r="I580" s="22">
        <v>833.20001219999995</v>
      </c>
      <c r="J580" s="26">
        <v>4236.3500979999999</v>
      </c>
      <c r="K580" s="22">
        <v>2916.8999020000001</v>
      </c>
      <c r="Y580" s="94">
        <v>209</v>
      </c>
      <c r="Z580" s="18">
        <v>44228</v>
      </c>
      <c r="AA580" s="22">
        <v>7399.7998049999997</v>
      </c>
      <c r="AB580" s="26">
        <v>279.60000609999997</v>
      </c>
      <c r="AC580" s="22">
        <v>795.15002440000001</v>
      </c>
      <c r="AD580" s="26">
        <v>4114.7001950000003</v>
      </c>
      <c r="AE580" s="22">
        <v>2842.8500979999999</v>
      </c>
      <c r="AF580" s="26">
        <v>14281.200194999999</v>
      </c>
      <c r="AG580" s="64">
        <f t="shared" si="90"/>
        <v>2.6448749197519956E-2</v>
      </c>
      <c r="AH580" s="65">
        <f t="shared" si="90"/>
        <v>6.2347289044236011E-2</v>
      </c>
      <c r="AI580" s="64">
        <f t="shared" si="90"/>
        <v>5.8991108414440226E-2</v>
      </c>
      <c r="AJ580" s="65">
        <f t="shared" si="89"/>
        <v>2.6822651735488132E-2</v>
      </c>
      <c r="AK580" s="64">
        <f t="shared" si="89"/>
        <v>3.5281053392745357E-2</v>
      </c>
      <c r="AL580" s="64">
        <f t="shared" si="89"/>
        <v>4.6333349725339458E-2</v>
      </c>
      <c r="AM580" s="101">
        <f t="shared" si="82"/>
        <v>5.8357115600480507E-2</v>
      </c>
      <c r="AN580" s="102">
        <f t="shared" si="83"/>
        <v>7.8644655484529966E-2</v>
      </c>
      <c r="AO580" s="101">
        <f t="shared" si="84"/>
        <v>6.2531421626713546E-2</v>
      </c>
      <c r="AP580" s="102">
        <f t="shared" si="85"/>
        <v>3.9508596416414056E-2</v>
      </c>
      <c r="AQ580" s="101">
        <f t="shared" si="86"/>
        <v>6.7123405397999367E-2</v>
      </c>
      <c r="AR580" s="102">
        <f t="shared" ref="AR580:AV630" si="91">AG580-AM580</f>
        <v>-3.1908366402960547E-2</v>
      </c>
      <c r="AS580" s="101">
        <f t="shared" si="91"/>
        <v>-1.6297366440293955E-2</v>
      </c>
      <c r="AT580" s="102">
        <f t="shared" si="91"/>
        <v>-3.5403132122733202E-3</v>
      </c>
      <c r="AU580" s="101">
        <f t="shared" si="91"/>
        <v>-1.2685944680925924E-2</v>
      </c>
      <c r="AV580" s="102">
        <f t="shared" si="91"/>
        <v>-3.184235200525401E-2</v>
      </c>
      <c r="AW580" s="102">
        <f t="shared" si="87"/>
        <v>-1.9254868548341554E-2</v>
      </c>
    </row>
    <row r="581" spans="6:49" x14ac:dyDescent="0.3">
      <c r="F581" s="18">
        <v>44231</v>
      </c>
      <c r="G581" s="22">
        <v>7640</v>
      </c>
      <c r="H581" s="26">
        <v>326.14999390000003</v>
      </c>
      <c r="I581" s="22">
        <v>866.5</v>
      </c>
      <c r="J581" s="26">
        <v>4223.5</v>
      </c>
      <c r="K581" s="22">
        <v>2963.4499510000001</v>
      </c>
      <c r="Y581" s="94">
        <v>210</v>
      </c>
      <c r="Z581" s="18">
        <v>44229</v>
      </c>
      <c r="AA581" s="22">
        <v>7654.7001950000003</v>
      </c>
      <c r="AB581" s="26">
        <v>322</v>
      </c>
      <c r="AC581" s="22">
        <v>816.84997559999999</v>
      </c>
      <c r="AD581" s="26">
        <v>4201.4501950000003</v>
      </c>
      <c r="AE581" s="22">
        <v>2904.8500979999999</v>
      </c>
      <c r="AF581" s="26">
        <v>14647.849609000001</v>
      </c>
      <c r="AG581" s="64">
        <f t="shared" si="90"/>
        <v>3.3866917278596032E-2</v>
      </c>
      <c r="AH581" s="65">
        <f t="shared" si="90"/>
        <v>0.14119151336787211</v>
      </c>
      <c r="AI581" s="64">
        <f t="shared" si="90"/>
        <v>2.6924642813713411E-2</v>
      </c>
      <c r="AJ581" s="65">
        <f t="shared" si="89"/>
        <v>2.0863775363402778E-2</v>
      </c>
      <c r="AK581" s="64">
        <f t="shared" si="89"/>
        <v>2.1574683013930725E-2</v>
      </c>
      <c r="AL581" s="64">
        <f t="shared" si="89"/>
        <v>2.534953967202384E-2</v>
      </c>
      <c r="AM581" s="101">
        <f t="shared" si="82"/>
        <v>3.1531861849523599E-2</v>
      </c>
      <c r="AN581" s="102">
        <f t="shared" si="83"/>
        <v>4.1726569122438613E-2</v>
      </c>
      <c r="AO581" s="101">
        <f t="shared" si="84"/>
        <v>3.3211567146688624E-2</v>
      </c>
      <c r="AP581" s="102">
        <f t="shared" si="85"/>
        <v>2.1624106974216385E-2</v>
      </c>
      <c r="AQ581" s="101">
        <f t="shared" si="86"/>
        <v>3.5788906840672041E-2</v>
      </c>
      <c r="AR581" s="102">
        <f t="shared" si="91"/>
        <v>2.3350554290724329E-3</v>
      </c>
      <c r="AS581" s="101">
        <f t="shared" si="91"/>
        <v>9.9464944245433506E-2</v>
      </c>
      <c r="AT581" s="102">
        <f t="shared" si="91"/>
        <v>-6.2869243329752127E-3</v>
      </c>
      <c r="AU581" s="101">
        <f t="shared" si="91"/>
        <v>-7.6033161081360753E-4</v>
      </c>
      <c r="AV581" s="102">
        <f t="shared" si="91"/>
        <v>-1.4214223826741316E-2</v>
      </c>
      <c r="AW581" s="102">
        <f t="shared" si="87"/>
        <v>1.6107703980795161E-2</v>
      </c>
    </row>
    <row r="582" spans="6:49" x14ac:dyDescent="0.3">
      <c r="F582" s="18">
        <v>44232</v>
      </c>
      <c r="G582" s="22">
        <v>7494.1499020000001</v>
      </c>
      <c r="H582" s="26">
        <v>315.89999390000003</v>
      </c>
      <c r="I582" s="22">
        <v>865.5</v>
      </c>
      <c r="J582" s="26">
        <v>4231.25</v>
      </c>
      <c r="K582" s="22">
        <v>2932.1499020000001</v>
      </c>
      <c r="Y582" s="94">
        <v>211</v>
      </c>
      <c r="Z582" s="18">
        <v>44230</v>
      </c>
      <c r="AA582" s="22">
        <v>7589.2001950000003</v>
      </c>
      <c r="AB582" s="26">
        <v>331</v>
      </c>
      <c r="AC582" s="22">
        <v>833.20001219999995</v>
      </c>
      <c r="AD582" s="26">
        <v>4236.3500979999999</v>
      </c>
      <c r="AE582" s="22">
        <v>2916.8999020000001</v>
      </c>
      <c r="AF582" s="26">
        <v>14789.950194999999</v>
      </c>
      <c r="AG582" s="64">
        <f t="shared" si="90"/>
        <v>-8.5936540421433869E-3</v>
      </c>
      <c r="AH582" s="65">
        <f t="shared" si="90"/>
        <v>2.7566829832654592E-2</v>
      </c>
      <c r="AI582" s="64">
        <f t="shared" si="90"/>
        <v>1.9818274427487691E-2</v>
      </c>
      <c r="AJ582" s="65">
        <f t="shared" si="89"/>
        <v>8.272322360900879E-3</v>
      </c>
      <c r="AK582" s="64">
        <f t="shared" si="89"/>
        <v>4.1395873087298387E-3</v>
      </c>
      <c r="AL582" s="64">
        <f t="shared" si="89"/>
        <v>9.6543689184166968E-3</v>
      </c>
      <c r="AM582" s="101">
        <f t="shared" si="82"/>
        <v>1.1467491410582105E-2</v>
      </c>
      <c r="AN582" s="102">
        <f t="shared" si="83"/>
        <v>1.4113105796321477E-2</v>
      </c>
      <c r="AO582" s="101">
        <f t="shared" si="84"/>
        <v>1.1281320858446402E-2</v>
      </c>
      <c r="AP582" s="102">
        <f t="shared" si="85"/>
        <v>8.2471218164602705E-3</v>
      </c>
      <c r="AQ582" s="101">
        <f t="shared" si="86"/>
        <v>1.2351775829366472E-2</v>
      </c>
      <c r="AR582" s="102">
        <f t="shared" si="91"/>
        <v>-2.0061145452725491E-2</v>
      </c>
      <c r="AS582" s="101">
        <f t="shared" si="91"/>
        <v>1.3453724036333116E-2</v>
      </c>
      <c r="AT582" s="102">
        <f t="shared" si="91"/>
        <v>8.5369535690412897E-3</v>
      </c>
      <c r="AU582" s="101">
        <f t="shared" si="91"/>
        <v>2.5200544440608444E-5</v>
      </c>
      <c r="AV582" s="102">
        <f t="shared" si="91"/>
        <v>-8.2121885206366332E-3</v>
      </c>
      <c r="AW582" s="102">
        <f t="shared" si="87"/>
        <v>-1.2514911647094223E-3</v>
      </c>
    </row>
    <row r="583" spans="6:49" x14ac:dyDescent="0.3">
      <c r="F583" s="18">
        <v>44235</v>
      </c>
      <c r="G583" s="22">
        <v>7574.6000979999999</v>
      </c>
      <c r="H583" s="26">
        <v>335.9500122</v>
      </c>
      <c r="I583" s="22">
        <v>928.40002440000001</v>
      </c>
      <c r="J583" s="26">
        <v>4237.4501950000003</v>
      </c>
      <c r="K583" s="22">
        <v>2970.3999020000001</v>
      </c>
      <c r="Y583" s="94">
        <v>212</v>
      </c>
      <c r="Z583" s="18">
        <v>44231</v>
      </c>
      <c r="AA583" s="22">
        <v>7640</v>
      </c>
      <c r="AB583" s="26">
        <v>326.14999390000003</v>
      </c>
      <c r="AC583" s="22">
        <v>866.5</v>
      </c>
      <c r="AD583" s="26">
        <v>4223.5</v>
      </c>
      <c r="AE583" s="22">
        <v>2963.4499510000001</v>
      </c>
      <c r="AF583" s="26">
        <v>14895.650390999999</v>
      </c>
      <c r="AG583" s="64">
        <f t="shared" si="90"/>
        <v>6.6713934761800757E-3</v>
      </c>
      <c r="AH583" s="65">
        <f t="shared" si="90"/>
        <v>-1.4760995838008779E-2</v>
      </c>
      <c r="AI583" s="64">
        <f t="shared" si="90"/>
        <v>3.9188385126501225E-2</v>
      </c>
      <c r="AJ583" s="65">
        <f t="shared" si="89"/>
        <v>-3.0379043916358987E-3</v>
      </c>
      <c r="AK583" s="64">
        <f t="shared" si="89"/>
        <v>1.5832738722409045E-2</v>
      </c>
      <c r="AL583" s="64">
        <f t="shared" si="89"/>
        <v>7.1213410283298599E-3</v>
      </c>
      <c r="AM583" s="101">
        <f t="shared" ref="AM583:AM646" si="92">$AZ$11+$AZ$12*AL583</f>
        <v>8.2293227587888693E-3</v>
      </c>
      <c r="AN583" s="102">
        <f t="shared" ref="AN583:AN646" si="93">$BA$11+$BA$12*AL583</f>
        <v>9.6565966034622974E-3</v>
      </c>
      <c r="AO583" s="101">
        <f t="shared" ref="AO583:AO646" si="94">$BB$11+$BB$12*AL583</f>
        <v>7.7420203719050801E-3</v>
      </c>
      <c r="AP583" s="102">
        <f t="shared" ref="AP583:AP646" si="95">$BC$11+$BC$12*AL583</f>
        <v>6.0882235781542981E-3</v>
      </c>
      <c r="AQ583" s="101">
        <f t="shared" ref="AQ583:AQ646" si="96">$BD$11+$BD$12*AL583</f>
        <v>8.5692807264309331E-3</v>
      </c>
      <c r="AR583" s="102">
        <f t="shared" si="91"/>
        <v>-1.5579292826087936E-3</v>
      </c>
      <c r="AS583" s="101">
        <f t="shared" si="91"/>
        <v>-2.4417592441471077E-2</v>
      </c>
      <c r="AT583" s="102">
        <f t="shared" si="91"/>
        <v>3.1446364754596147E-2</v>
      </c>
      <c r="AU583" s="101">
        <f t="shared" si="91"/>
        <v>-9.1261279697901973E-3</v>
      </c>
      <c r="AV583" s="102">
        <f t="shared" si="91"/>
        <v>7.2634579959781117E-3</v>
      </c>
      <c r="AW583" s="102">
        <f t="shared" ref="AW583:AW646" si="97">AVERAGE(AR583:AV583)</f>
        <v>7.2163461134083816E-4</v>
      </c>
    </row>
    <row r="584" spans="6:49" x14ac:dyDescent="0.3">
      <c r="F584" s="18">
        <v>44236</v>
      </c>
      <c r="G584" s="22">
        <v>7627.0498049999997</v>
      </c>
      <c r="H584" s="26">
        <v>325.0499878</v>
      </c>
      <c r="I584" s="22">
        <v>895</v>
      </c>
      <c r="J584" s="26">
        <v>4154.8999020000001</v>
      </c>
      <c r="K584" s="22">
        <v>2947.6499020000001</v>
      </c>
      <c r="Y584" s="94">
        <v>213</v>
      </c>
      <c r="Z584" s="18">
        <v>44232</v>
      </c>
      <c r="AA584" s="22">
        <v>7494.1499020000001</v>
      </c>
      <c r="AB584" s="26">
        <v>315.89999390000003</v>
      </c>
      <c r="AC584" s="22">
        <v>865.5</v>
      </c>
      <c r="AD584" s="26">
        <v>4231.25</v>
      </c>
      <c r="AE584" s="22">
        <v>2932.1499020000001</v>
      </c>
      <c r="AF584" s="26">
        <v>14924.25</v>
      </c>
      <c r="AG584" s="64">
        <f t="shared" si="90"/>
        <v>-1.9274900071307666E-2</v>
      </c>
      <c r="AH584" s="65">
        <f t="shared" si="90"/>
        <v>-3.1931691040922909E-2</v>
      </c>
      <c r="AI584" s="64">
        <f t="shared" si="90"/>
        <v>-1.1547345393967956E-3</v>
      </c>
      <c r="AJ584" s="65">
        <f t="shared" si="89"/>
        <v>1.8332894930338287E-3</v>
      </c>
      <c r="AK584" s="64">
        <f t="shared" si="89"/>
        <v>-1.0618204715450018E-2</v>
      </c>
      <c r="AL584" s="64">
        <f t="shared" si="89"/>
        <v>1.9181564924052171E-3</v>
      </c>
      <c r="AM584" s="101">
        <f t="shared" si="92"/>
        <v>1.5776829881944347E-3</v>
      </c>
      <c r="AN584" s="102">
        <f t="shared" si="93"/>
        <v>5.0231930267191595E-4</v>
      </c>
      <c r="AO584" s="101">
        <f t="shared" si="94"/>
        <v>4.7181476870856477E-4</v>
      </c>
      <c r="AP584" s="102">
        <f t="shared" si="95"/>
        <v>1.653552340561449E-3</v>
      </c>
      <c r="AQ584" s="101">
        <f t="shared" si="96"/>
        <v>7.9952023392795011E-4</v>
      </c>
      <c r="AR584" s="102">
        <f t="shared" si="91"/>
        <v>-2.0852583059502099E-2</v>
      </c>
      <c r="AS584" s="101">
        <f t="shared" si="91"/>
        <v>-3.2434010343594825E-2</v>
      </c>
      <c r="AT584" s="102">
        <f t="shared" si="91"/>
        <v>-1.6265493081053604E-3</v>
      </c>
      <c r="AU584" s="101">
        <f t="shared" si="91"/>
        <v>1.7973715247237968E-4</v>
      </c>
      <c r="AV584" s="102">
        <f t="shared" si="91"/>
        <v>-1.1417724949377967E-2</v>
      </c>
      <c r="AW584" s="102">
        <f t="shared" si="97"/>
        <v>-1.3230226101621573E-2</v>
      </c>
    </row>
    <row r="585" spans="6:49" x14ac:dyDescent="0.3">
      <c r="F585" s="18">
        <v>44237</v>
      </c>
      <c r="G585" s="22">
        <v>7621.7001950000003</v>
      </c>
      <c r="H585" s="26">
        <v>328.89999390000003</v>
      </c>
      <c r="I585" s="22">
        <v>914.15002440000001</v>
      </c>
      <c r="J585" s="26">
        <v>4151.5498049999997</v>
      </c>
      <c r="K585" s="22">
        <v>2901.3000489999999</v>
      </c>
      <c r="Y585" s="94">
        <v>214</v>
      </c>
      <c r="Z585" s="18">
        <v>44235</v>
      </c>
      <c r="AA585" s="22">
        <v>7574.6000979999999</v>
      </c>
      <c r="AB585" s="26">
        <v>335.9500122</v>
      </c>
      <c r="AC585" s="22">
        <v>928.40002440000001</v>
      </c>
      <c r="AD585" s="26">
        <v>4237.4501950000003</v>
      </c>
      <c r="AE585" s="22">
        <v>2970.3999020000001</v>
      </c>
      <c r="AF585" s="26">
        <v>15115.799805000001</v>
      </c>
      <c r="AG585" s="64">
        <f t="shared" si="90"/>
        <v>1.0677854551512166E-2</v>
      </c>
      <c r="AH585" s="65">
        <f t="shared" si="90"/>
        <v>6.1536687182954831E-2</v>
      </c>
      <c r="AI585" s="64">
        <f t="shared" si="90"/>
        <v>7.0155326065792847E-2</v>
      </c>
      <c r="AJ585" s="65">
        <f t="shared" si="89"/>
        <v>1.4642615667185329E-3</v>
      </c>
      <c r="AK585" s="64">
        <f t="shared" si="89"/>
        <v>1.2960681977313038E-2</v>
      </c>
      <c r="AL585" s="64">
        <f t="shared" si="89"/>
        <v>1.2753134726059771E-2</v>
      </c>
      <c r="AM585" s="101">
        <f t="shared" si="92"/>
        <v>1.5428887310259529E-2</v>
      </c>
      <c r="AN585" s="102">
        <f t="shared" si="93"/>
        <v>1.9564951929687827E-2</v>
      </c>
      <c r="AO585" s="101">
        <f t="shared" si="94"/>
        <v>1.5611104740254648E-2</v>
      </c>
      <c r="AP585" s="102">
        <f t="shared" si="95"/>
        <v>1.0888198161977366E-2</v>
      </c>
      <c r="AQ585" s="101">
        <f t="shared" si="96"/>
        <v>1.6979070514286897E-2</v>
      </c>
      <c r="AR585" s="102">
        <f t="shared" si="91"/>
        <v>-4.7510327587473623E-3</v>
      </c>
      <c r="AS585" s="101">
        <f t="shared" si="91"/>
        <v>4.1971735253267001E-2</v>
      </c>
      <c r="AT585" s="102">
        <f t="shared" si="91"/>
        <v>5.4544221325538197E-2</v>
      </c>
      <c r="AU585" s="101">
        <f t="shared" si="91"/>
        <v>-9.4239365952588326E-3</v>
      </c>
      <c r="AV585" s="102">
        <f t="shared" si="91"/>
        <v>-4.0183885369738589E-3</v>
      </c>
      <c r="AW585" s="102">
        <f t="shared" si="97"/>
        <v>1.5664519737565032E-2</v>
      </c>
    </row>
    <row r="586" spans="6:49" x14ac:dyDescent="0.3">
      <c r="F586" s="18">
        <v>44238</v>
      </c>
      <c r="G586" s="22">
        <v>7667.3500979999999</v>
      </c>
      <c r="H586" s="26">
        <v>325</v>
      </c>
      <c r="I586" s="22">
        <v>914.20001219999995</v>
      </c>
      <c r="J586" s="26">
        <v>4181.8999020000001</v>
      </c>
      <c r="K586" s="22">
        <v>2818.1499020000001</v>
      </c>
      <c r="Y586" s="94">
        <v>215</v>
      </c>
      <c r="Z586" s="18">
        <v>44236</v>
      </c>
      <c r="AA586" s="22">
        <v>7627.0498049999997</v>
      </c>
      <c r="AB586" s="26">
        <v>325.0499878</v>
      </c>
      <c r="AC586" s="22">
        <v>895</v>
      </c>
      <c r="AD586" s="26">
        <v>4154.8999020000001</v>
      </c>
      <c r="AE586" s="22">
        <v>2947.6499020000001</v>
      </c>
      <c r="AF586" s="26">
        <v>15109.299805000001</v>
      </c>
      <c r="AG586" s="64">
        <f t="shared" si="90"/>
        <v>6.9005555926149095E-3</v>
      </c>
      <c r="AH586" s="65">
        <f t="shared" si="90"/>
        <v>-3.2983396563296408E-2</v>
      </c>
      <c r="AI586" s="64">
        <f t="shared" si="90"/>
        <v>-3.6638982407201329E-2</v>
      </c>
      <c r="AJ586" s="65">
        <f t="shared" si="89"/>
        <v>-1.9673382202676531E-2</v>
      </c>
      <c r="AK586" s="64">
        <f t="shared" si="89"/>
        <v>-7.6883814156186109E-3</v>
      </c>
      <c r="AL586" s="64">
        <f t="shared" si="89"/>
        <v>-4.3010611604754357E-4</v>
      </c>
      <c r="AM586" s="101">
        <f t="shared" si="92"/>
        <v>-1.4242856812501253E-3</v>
      </c>
      <c r="AN586" s="102">
        <f t="shared" si="93"/>
        <v>-3.6291211535397364E-3</v>
      </c>
      <c r="AO586" s="101">
        <f t="shared" si="94"/>
        <v>-2.8093204391389588E-3</v>
      </c>
      <c r="AP586" s="102">
        <f t="shared" si="95"/>
        <v>-3.4787055269167581E-4</v>
      </c>
      <c r="AQ586" s="101">
        <f t="shared" si="96"/>
        <v>-2.7070703771113554E-3</v>
      </c>
      <c r="AR586" s="102">
        <f t="shared" si="91"/>
        <v>8.3248412738650343E-3</v>
      </c>
      <c r="AS586" s="101">
        <f t="shared" si="91"/>
        <v>-2.9354275409756672E-2</v>
      </c>
      <c r="AT586" s="102">
        <f t="shared" si="91"/>
        <v>-3.382966196806237E-2</v>
      </c>
      <c r="AU586" s="101">
        <f t="shared" si="91"/>
        <v>-1.9325511649984854E-2</v>
      </c>
      <c r="AV586" s="102">
        <f t="shared" si="91"/>
        <v>-4.9813110385072551E-3</v>
      </c>
      <c r="AW586" s="102">
        <f t="shared" si="97"/>
        <v>-1.5833183758489223E-2</v>
      </c>
    </row>
    <row r="587" spans="6:49" x14ac:dyDescent="0.3">
      <c r="F587" s="18">
        <v>44239</v>
      </c>
      <c r="G587" s="22">
        <v>7568.5</v>
      </c>
      <c r="H587" s="26">
        <v>325.39999390000003</v>
      </c>
      <c r="I587" s="22">
        <v>908.54998780000005</v>
      </c>
      <c r="J587" s="26">
        <v>4136.0498049999997</v>
      </c>
      <c r="K587" s="22">
        <v>2781.25</v>
      </c>
      <c r="Y587" s="94">
        <v>216</v>
      </c>
      <c r="Z587" s="18">
        <v>44237</v>
      </c>
      <c r="AA587" s="22">
        <v>7621.7001950000003</v>
      </c>
      <c r="AB587" s="26">
        <v>328.89999390000003</v>
      </c>
      <c r="AC587" s="22">
        <v>914.15002440000001</v>
      </c>
      <c r="AD587" s="26">
        <v>4151.5498049999997</v>
      </c>
      <c r="AE587" s="22">
        <v>2901.3000489999999</v>
      </c>
      <c r="AF587" s="26">
        <v>15106.5</v>
      </c>
      <c r="AG587" s="64">
        <f t="shared" si="90"/>
        <v>-7.0164573745000491E-4</v>
      </c>
      <c r="AH587" s="65">
        <f t="shared" si="90"/>
        <v>1.1774755530550657E-2</v>
      </c>
      <c r="AI587" s="64">
        <f t="shared" si="90"/>
        <v>2.1170980191120129E-2</v>
      </c>
      <c r="AJ587" s="65">
        <f t="shared" si="89"/>
        <v>-8.0662552590209612E-4</v>
      </c>
      <c r="AK587" s="64">
        <f t="shared" si="89"/>
        <v>-1.5849280175053753E-2</v>
      </c>
      <c r="AL587" s="64">
        <f t="shared" si="89"/>
        <v>-1.8532059558792153E-4</v>
      </c>
      <c r="AM587" s="101">
        <f t="shared" si="92"/>
        <v>-1.1113571099274993E-3</v>
      </c>
      <c r="AN587" s="102">
        <f t="shared" si="93"/>
        <v>-3.1984551800317519E-3</v>
      </c>
      <c r="AO587" s="101">
        <f t="shared" si="94"/>
        <v>-2.4672912356502796E-3</v>
      </c>
      <c r="AP587" s="102">
        <f t="shared" si="95"/>
        <v>-1.3923999202896946E-4</v>
      </c>
      <c r="AQ587" s="101">
        <f t="shared" si="96"/>
        <v>-2.341539450258313E-3</v>
      </c>
      <c r="AR587" s="102">
        <f t="shared" si="91"/>
        <v>4.0971137247749437E-4</v>
      </c>
      <c r="AS587" s="101">
        <f t="shared" si="91"/>
        <v>1.497321071058241E-2</v>
      </c>
      <c r="AT587" s="102">
        <f t="shared" si="91"/>
        <v>2.363827142677041E-2</v>
      </c>
      <c r="AU587" s="101">
        <f t="shared" si="91"/>
        <v>-6.6738553387312664E-4</v>
      </c>
      <c r="AV587" s="102">
        <f t="shared" si="91"/>
        <v>-1.350774072479544E-2</v>
      </c>
      <c r="AW587" s="102">
        <f t="shared" si="97"/>
        <v>4.9692134502323498E-3</v>
      </c>
    </row>
    <row r="588" spans="6:49" x14ac:dyDescent="0.3">
      <c r="F588" s="18">
        <v>44242</v>
      </c>
      <c r="G588" s="22">
        <v>7596.6499020000001</v>
      </c>
      <c r="H588" s="26">
        <v>333.35000609999997</v>
      </c>
      <c r="I588" s="22">
        <v>911.84997559999999</v>
      </c>
      <c r="J588" s="26">
        <v>4122.2998049999997</v>
      </c>
      <c r="K588" s="22">
        <v>2770.0500489999999</v>
      </c>
      <c r="Y588" s="94">
        <v>217</v>
      </c>
      <c r="Z588" s="18">
        <v>44238</v>
      </c>
      <c r="AA588" s="22">
        <v>7667.3500979999999</v>
      </c>
      <c r="AB588" s="26">
        <v>325</v>
      </c>
      <c r="AC588" s="22">
        <v>914.20001219999995</v>
      </c>
      <c r="AD588" s="26">
        <v>4181.8999020000001</v>
      </c>
      <c r="AE588" s="22">
        <v>2818.1499020000001</v>
      </c>
      <c r="AF588" s="26">
        <v>15173.299805000001</v>
      </c>
      <c r="AG588" s="64">
        <f t="shared" si="90"/>
        <v>5.9715989916121013E-3</v>
      </c>
      <c r="AH588" s="65">
        <f t="shared" si="90"/>
        <v>-1.1928552318603011E-2</v>
      </c>
      <c r="AI588" s="64">
        <f t="shared" si="90"/>
        <v>5.4680776669335878E-5</v>
      </c>
      <c r="AJ588" s="65">
        <f t="shared" si="89"/>
        <v>7.2839537658069354E-3</v>
      </c>
      <c r="AK588" s="64">
        <f t="shared" si="89"/>
        <v>-2.9078322771998649E-2</v>
      </c>
      <c r="AL588" s="64">
        <f t="shared" si="89"/>
        <v>4.4121766853032181E-3</v>
      </c>
      <c r="AM588" s="101">
        <f t="shared" si="92"/>
        <v>4.7659850346060762E-3</v>
      </c>
      <c r="AN588" s="102">
        <f t="shared" si="93"/>
        <v>4.8901998942453978E-3</v>
      </c>
      <c r="AO588" s="101">
        <f t="shared" si="94"/>
        <v>3.9566113304492119E-3</v>
      </c>
      <c r="AP588" s="102">
        <f t="shared" si="95"/>
        <v>3.7792043406120425E-3</v>
      </c>
      <c r="AQ588" s="101">
        <f t="shared" si="96"/>
        <v>4.5237663044817317E-3</v>
      </c>
      <c r="AR588" s="102">
        <f t="shared" si="91"/>
        <v>1.2056139570060251E-3</v>
      </c>
      <c r="AS588" s="101">
        <f t="shared" si="91"/>
        <v>-1.6818752212848408E-2</v>
      </c>
      <c r="AT588" s="102">
        <f t="shared" si="91"/>
        <v>-3.9019305537798762E-3</v>
      </c>
      <c r="AU588" s="101">
        <f t="shared" si="91"/>
        <v>3.5047494251948929E-3</v>
      </c>
      <c r="AV588" s="102">
        <f t="shared" si="91"/>
        <v>-3.3602089076480379E-2</v>
      </c>
      <c r="AW588" s="102">
        <f t="shared" si="97"/>
        <v>-9.9224816921815485E-3</v>
      </c>
    </row>
    <row r="589" spans="6:49" x14ac:dyDescent="0.3">
      <c r="F589" s="18">
        <v>44243</v>
      </c>
      <c r="G589" s="22">
        <v>7697.0498049999997</v>
      </c>
      <c r="H589" s="26">
        <v>329.2000122</v>
      </c>
      <c r="I589" s="22">
        <v>912.20001219999995</v>
      </c>
      <c r="J589" s="26">
        <v>4132.8500979999999</v>
      </c>
      <c r="K589" s="22">
        <v>2726.9499510000001</v>
      </c>
      <c r="Y589" s="94">
        <v>218</v>
      </c>
      <c r="Z589" s="18">
        <v>44239</v>
      </c>
      <c r="AA589" s="22">
        <v>7568.5</v>
      </c>
      <c r="AB589" s="26">
        <v>325.39999390000003</v>
      </c>
      <c r="AC589" s="22">
        <v>908.54998780000005</v>
      </c>
      <c r="AD589" s="26">
        <v>4136.0498049999997</v>
      </c>
      <c r="AE589" s="22">
        <v>2781.25</v>
      </c>
      <c r="AF589" s="26">
        <v>15163.299805000001</v>
      </c>
      <c r="AG589" s="64">
        <f t="shared" si="90"/>
        <v>-1.2976169284927975E-2</v>
      </c>
      <c r="AH589" s="65">
        <f t="shared" si="90"/>
        <v>1.2299937090412595E-3</v>
      </c>
      <c r="AI589" s="64">
        <f t="shared" si="90"/>
        <v>-6.1994705755687093E-3</v>
      </c>
      <c r="AJ589" s="65">
        <f t="shared" si="89"/>
        <v>-1.1024486320916354E-2</v>
      </c>
      <c r="AK589" s="64">
        <f t="shared" si="89"/>
        <v>-1.3180139593458816E-2</v>
      </c>
      <c r="AL589" s="64">
        <f t="shared" si="89"/>
        <v>-6.5926969342340104E-4</v>
      </c>
      <c r="AM589" s="101">
        <f t="shared" si="92"/>
        <v>-1.7172434948199773E-3</v>
      </c>
      <c r="AN589" s="102">
        <f t="shared" si="93"/>
        <v>-4.032302497590786E-3</v>
      </c>
      <c r="AO589" s="101">
        <f t="shared" si="94"/>
        <v>-3.1295217144893528E-3</v>
      </c>
      <c r="AP589" s="102">
        <f t="shared" si="95"/>
        <v>-5.4318654009822295E-4</v>
      </c>
      <c r="AQ589" s="101">
        <f t="shared" si="96"/>
        <v>-3.0492735216514077E-3</v>
      </c>
      <c r="AR589" s="102">
        <f t="shared" si="91"/>
        <v>-1.1258925790107998E-2</v>
      </c>
      <c r="AS589" s="101">
        <f t="shared" si="91"/>
        <v>5.2622962066320453E-3</v>
      </c>
      <c r="AT589" s="102">
        <f t="shared" si="91"/>
        <v>-3.0699488610793566E-3</v>
      </c>
      <c r="AU589" s="101">
        <f t="shared" si="91"/>
        <v>-1.0481299780818132E-2</v>
      </c>
      <c r="AV589" s="102">
        <f t="shared" si="91"/>
        <v>-1.0130866071807408E-2</v>
      </c>
      <c r="AW589" s="102">
        <f t="shared" si="97"/>
        <v>-5.93574885943617E-3</v>
      </c>
    </row>
    <row r="590" spans="6:49" x14ac:dyDescent="0.3">
      <c r="F590" s="18">
        <v>44244</v>
      </c>
      <c r="G590" s="22">
        <v>7503.2001950000003</v>
      </c>
      <c r="H590" s="26">
        <v>330.14999390000003</v>
      </c>
      <c r="I590" s="22">
        <v>914.95001219999995</v>
      </c>
      <c r="J590" s="26">
        <v>4165.7001950000003</v>
      </c>
      <c r="K590" s="22">
        <v>2695.5</v>
      </c>
      <c r="Y590" s="94">
        <v>219</v>
      </c>
      <c r="Z590" s="18">
        <v>44242</v>
      </c>
      <c r="AA590" s="22">
        <v>7596.6499020000001</v>
      </c>
      <c r="AB590" s="26">
        <v>333.35000609999997</v>
      </c>
      <c r="AC590" s="22">
        <v>911.84997559999999</v>
      </c>
      <c r="AD590" s="26">
        <v>4122.2998049999997</v>
      </c>
      <c r="AE590" s="22">
        <v>2770.0500489999999</v>
      </c>
      <c r="AF590" s="26">
        <v>15314.700194999999</v>
      </c>
      <c r="AG590" s="64">
        <f t="shared" si="90"/>
        <v>3.712450521457696E-3</v>
      </c>
      <c r="AH590" s="65">
        <f t="shared" si="90"/>
        <v>2.4137831324375105E-2</v>
      </c>
      <c r="AI590" s="64">
        <f t="shared" si="90"/>
        <v>3.6255674369775177E-3</v>
      </c>
      <c r="AJ590" s="65">
        <f t="shared" si="89"/>
        <v>-3.329966241468306E-3</v>
      </c>
      <c r="AK590" s="64">
        <f t="shared" si="89"/>
        <v>-4.0350786653477605E-3</v>
      </c>
      <c r="AL590" s="64">
        <f t="shared" si="89"/>
        <v>9.9351424211015348E-3</v>
      </c>
      <c r="AM590" s="101">
        <f t="shared" si="92"/>
        <v>1.1826426248294079E-2</v>
      </c>
      <c r="AN590" s="102">
        <f t="shared" si="93"/>
        <v>1.4607087603913558E-2</v>
      </c>
      <c r="AO590" s="101">
        <f t="shared" si="94"/>
        <v>1.1673634657496712E-2</v>
      </c>
      <c r="AP590" s="102">
        <f t="shared" si="95"/>
        <v>8.4864249140224994E-3</v>
      </c>
      <c r="AQ590" s="101">
        <f t="shared" si="96"/>
        <v>1.277104653818723E-2</v>
      </c>
      <c r="AR590" s="102">
        <f t="shared" si="91"/>
        <v>-8.1139757268363834E-3</v>
      </c>
      <c r="AS590" s="101">
        <f t="shared" si="91"/>
        <v>9.5307437204615476E-3</v>
      </c>
      <c r="AT590" s="102">
        <f t="shared" si="91"/>
        <v>-8.0480672205191939E-3</v>
      </c>
      <c r="AU590" s="101">
        <f t="shared" si="91"/>
        <v>-1.1816391155490805E-2</v>
      </c>
      <c r="AV590" s="102">
        <f t="shared" si="91"/>
        <v>-1.6806125203534993E-2</v>
      </c>
      <c r="AW590" s="102">
        <f t="shared" si="97"/>
        <v>-7.0507631171839655E-3</v>
      </c>
    </row>
    <row r="591" spans="6:49" x14ac:dyDescent="0.3">
      <c r="F591" s="18">
        <v>44245</v>
      </c>
      <c r="G591" s="22">
        <v>7497.5498049999997</v>
      </c>
      <c r="H591" s="26">
        <v>323.85000609999997</v>
      </c>
      <c r="I591" s="22">
        <v>894.45001219999995</v>
      </c>
      <c r="J591" s="26">
        <v>4115.4501950000003</v>
      </c>
      <c r="K591" s="22">
        <v>2650.1999510000001</v>
      </c>
      <c r="Y591" s="94">
        <v>220</v>
      </c>
      <c r="Z591" s="18">
        <v>44243</v>
      </c>
      <c r="AA591" s="22">
        <v>7697.0498049999997</v>
      </c>
      <c r="AB591" s="26">
        <v>329.2000122</v>
      </c>
      <c r="AC591" s="22">
        <v>912.20001219999995</v>
      </c>
      <c r="AD591" s="26">
        <v>4132.8500979999999</v>
      </c>
      <c r="AE591" s="22">
        <v>2726.9499510000001</v>
      </c>
      <c r="AF591" s="26">
        <v>15313.450194999999</v>
      </c>
      <c r="AG591" s="64">
        <f t="shared" si="90"/>
        <v>1.3129765492175973E-2</v>
      </c>
      <c r="AH591" s="65">
        <f t="shared" si="90"/>
        <v>-1.2527501500701439E-2</v>
      </c>
      <c r="AI591" s="64">
        <f t="shared" si="90"/>
        <v>3.8380154780619127E-4</v>
      </c>
      <c r="AJ591" s="65">
        <f t="shared" si="89"/>
        <v>2.5560526139632692E-3</v>
      </c>
      <c r="AK591" s="64">
        <f t="shared" si="89"/>
        <v>-1.5681637707348359E-2</v>
      </c>
      <c r="AL591" s="64">
        <f t="shared" si="89"/>
        <v>-8.1624256429300743E-5</v>
      </c>
      <c r="AM591" s="101">
        <f t="shared" si="92"/>
        <v>-9.7879392888899387E-4</v>
      </c>
      <c r="AN591" s="102">
        <f t="shared" si="93"/>
        <v>-3.0160159378367539E-3</v>
      </c>
      <c r="AO591" s="101">
        <f t="shared" si="94"/>
        <v>-2.3224004095077854E-3</v>
      </c>
      <c r="AP591" s="102">
        <f t="shared" si="95"/>
        <v>-5.0859660803855911E-5</v>
      </c>
      <c r="AQ591" s="101">
        <f t="shared" si="96"/>
        <v>-2.1866927955511753E-3</v>
      </c>
      <c r="AR591" s="102">
        <f t="shared" si="91"/>
        <v>1.4108559421064967E-2</v>
      </c>
      <c r="AS591" s="101">
        <f t="shared" si="91"/>
        <v>-9.5114855628646855E-3</v>
      </c>
      <c r="AT591" s="102">
        <f t="shared" si="91"/>
        <v>2.7062019573139764E-3</v>
      </c>
      <c r="AU591" s="101">
        <f t="shared" si="91"/>
        <v>2.6069122747671251E-3</v>
      </c>
      <c r="AV591" s="102">
        <f t="shared" si="91"/>
        <v>-1.3494944911797183E-2</v>
      </c>
      <c r="AW591" s="102">
        <f t="shared" si="97"/>
        <v>-7.1695136430315986E-4</v>
      </c>
    </row>
    <row r="592" spans="6:49" x14ac:dyDescent="0.3">
      <c r="F592" s="18">
        <v>44246</v>
      </c>
      <c r="G592" s="22">
        <v>7323</v>
      </c>
      <c r="H592" s="26">
        <v>311.85000609999997</v>
      </c>
      <c r="I592" s="22">
        <v>879.25</v>
      </c>
      <c r="J592" s="26">
        <v>4001.1000979999999</v>
      </c>
      <c r="K592" s="22">
        <v>2584.6499020000001</v>
      </c>
      <c r="Y592" s="94">
        <v>221</v>
      </c>
      <c r="Z592" s="18">
        <v>44244</v>
      </c>
      <c r="AA592" s="22">
        <v>7503.2001950000003</v>
      </c>
      <c r="AB592" s="26">
        <v>330.14999390000003</v>
      </c>
      <c r="AC592" s="22">
        <v>914.95001219999995</v>
      </c>
      <c r="AD592" s="26">
        <v>4165.7001950000003</v>
      </c>
      <c r="AE592" s="22">
        <v>2695.5</v>
      </c>
      <c r="AF592" s="26">
        <v>15208.900390999999</v>
      </c>
      <c r="AG592" s="64">
        <f t="shared" si="90"/>
        <v>-2.5507491032613842E-2</v>
      </c>
      <c r="AH592" s="65">
        <f t="shared" si="90"/>
        <v>2.8815723016779207E-3</v>
      </c>
      <c r="AI592" s="64">
        <f t="shared" si="90"/>
        <v>3.0101546558981792E-3</v>
      </c>
      <c r="AJ592" s="65">
        <f t="shared" si="89"/>
        <v>7.917110200868006E-3</v>
      </c>
      <c r="AK592" s="64">
        <f t="shared" si="89"/>
        <v>-1.160003465013075E-2</v>
      </c>
      <c r="AL592" s="64">
        <f t="shared" si="89"/>
        <v>-6.8507314077216426E-3</v>
      </c>
      <c r="AM592" s="101">
        <f t="shared" si="92"/>
        <v>-9.6322756626384138E-3</v>
      </c>
      <c r="AN592" s="102">
        <f t="shared" si="93"/>
        <v>-1.4925315620340034E-2</v>
      </c>
      <c r="AO592" s="101">
        <f t="shared" si="94"/>
        <v>-1.1780608243610236E-2</v>
      </c>
      <c r="AP592" s="102">
        <f t="shared" si="95"/>
        <v>-5.8201658579529192E-3</v>
      </c>
      <c r="AQ592" s="101">
        <f t="shared" si="96"/>
        <v>-1.2294798889136852E-2</v>
      </c>
      <c r="AR592" s="102">
        <f t="shared" si="91"/>
        <v>-1.587521536997543E-2</v>
      </c>
      <c r="AS592" s="101">
        <f t="shared" si="91"/>
        <v>1.7806887922017955E-2</v>
      </c>
      <c r="AT592" s="102">
        <f t="shared" si="91"/>
        <v>1.4790762899508415E-2</v>
      </c>
      <c r="AU592" s="101">
        <f t="shared" si="91"/>
        <v>1.3737276058820925E-2</v>
      </c>
      <c r="AV592" s="102">
        <f t="shared" si="91"/>
        <v>6.9476423900610186E-4</v>
      </c>
      <c r="AW592" s="102">
        <f t="shared" si="97"/>
        <v>6.230895149875593E-3</v>
      </c>
    </row>
    <row r="593" spans="6:49" x14ac:dyDescent="0.3">
      <c r="F593" s="18">
        <v>44249</v>
      </c>
      <c r="G593" s="22">
        <v>7086.4501950000003</v>
      </c>
      <c r="H593" s="26">
        <v>304.5</v>
      </c>
      <c r="I593" s="22">
        <v>837.09997559999999</v>
      </c>
      <c r="J593" s="26">
        <v>3971.5500489999999</v>
      </c>
      <c r="K593" s="22">
        <v>2482.3500979999999</v>
      </c>
      <c r="Y593" s="94">
        <v>222</v>
      </c>
      <c r="Z593" s="18">
        <v>44245</v>
      </c>
      <c r="AA593" s="22">
        <v>7497.5498049999997</v>
      </c>
      <c r="AB593" s="26">
        <v>323.85000609999997</v>
      </c>
      <c r="AC593" s="22">
        <v>894.45001219999995</v>
      </c>
      <c r="AD593" s="26">
        <v>4115.4501950000003</v>
      </c>
      <c r="AE593" s="22">
        <v>2650.1999510000001</v>
      </c>
      <c r="AF593" s="26">
        <v>15118.950194999999</v>
      </c>
      <c r="AG593" s="64">
        <f t="shared" si="90"/>
        <v>-7.5334770157927647E-4</v>
      </c>
      <c r="AH593" s="65">
        <f t="shared" si="90"/>
        <v>-1.9266613699323632E-2</v>
      </c>
      <c r="AI593" s="64">
        <f t="shared" si="90"/>
        <v>-2.26604144308667E-2</v>
      </c>
      <c r="AJ593" s="65">
        <f t="shared" si="89"/>
        <v>-1.2136143987737123E-2</v>
      </c>
      <c r="AK593" s="64">
        <f t="shared" si="89"/>
        <v>-1.6948625550358427E-2</v>
      </c>
      <c r="AL593" s="64">
        <f t="shared" si="89"/>
        <v>-5.9318717297160662E-3</v>
      </c>
      <c r="AM593" s="101">
        <f t="shared" si="92"/>
        <v>-8.4576251124573489E-3</v>
      </c>
      <c r="AN593" s="102">
        <f t="shared" si="93"/>
        <v>-1.3308710205924683E-2</v>
      </c>
      <c r="AO593" s="101">
        <f t="shared" si="94"/>
        <v>-1.0496721667329054E-2</v>
      </c>
      <c r="AP593" s="102">
        <f t="shared" si="95"/>
        <v>-5.0370222739994763E-3</v>
      </c>
      <c r="AQ593" s="101">
        <f t="shared" si="96"/>
        <v>-1.0922693099878499E-2</v>
      </c>
      <c r="AR593" s="102">
        <f t="shared" si="91"/>
        <v>7.7042774108780727E-3</v>
      </c>
      <c r="AS593" s="101">
        <f t="shared" si="91"/>
        <v>-5.9579034933989489E-3</v>
      </c>
      <c r="AT593" s="102">
        <f t="shared" si="91"/>
        <v>-1.2163692763537647E-2</v>
      </c>
      <c r="AU593" s="101">
        <f t="shared" si="91"/>
        <v>-7.099121713737647E-3</v>
      </c>
      <c r="AV593" s="102">
        <f t="shared" si="91"/>
        <v>-6.0259324504799289E-3</v>
      </c>
      <c r="AW593" s="102">
        <f t="shared" si="97"/>
        <v>-4.7084746020552197E-3</v>
      </c>
    </row>
    <row r="594" spans="6:49" x14ac:dyDescent="0.3">
      <c r="F594" s="18">
        <v>44250</v>
      </c>
      <c r="G594" s="22">
        <v>6970.5</v>
      </c>
      <c r="H594" s="26">
        <v>324</v>
      </c>
      <c r="I594" s="22">
        <v>840.95001219999995</v>
      </c>
      <c r="J594" s="26">
        <v>3912.25</v>
      </c>
      <c r="K594" s="22">
        <v>2514.6999510000001</v>
      </c>
      <c r="Y594" s="94">
        <v>223</v>
      </c>
      <c r="Z594" s="18">
        <v>44246</v>
      </c>
      <c r="AA594" s="22">
        <v>7323</v>
      </c>
      <c r="AB594" s="26">
        <v>311.85000609999997</v>
      </c>
      <c r="AC594" s="22">
        <v>879.25</v>
      </c>
      <c r="AD594" s="26">
        <v>4001.1000979999999</v>
      </c>
      <c r="AE594" s="22">
        <v>2584.6499020000001</v>
      </c>
      <c r="AF594" s="26">
        <v>14981.75</v>
      </c>
      <c r="AG594" s="64">
        <f t="shared" si="90"/>
        <v>-2.3556194420990807E-2</v>
      </c>
      <c r="AH594" s="65">
        <f t="shared" si="90"/>
        <v>-3.7758141931988981E-2</v>
      </c>
      <c r="AI594" s="64">
        <f t="shared" si="90"/>
        <v>-1.7139746522799412E-2</v>
      </c>
      <c r="AJ594" s="65">
        <f t="shared" si="89"/>
        <v>-2.8178883739519135E-2</v>
      </c>
      <c r="AK594" s="64">
        <f t="shared" si="89"/>
        <v>-2.504502600030634E-2</v>
      </c>
      <c r="AL594" s="64">
        <f t="shared" si="89"/>
        <v>-9.1161430975150986E-3</v>
      </c>
      <c r="AM594" s="101">
        <f t="shared" si="92"/>
        <v>-1.2528329490550915E-2</v>
      </c>
      <c r="AN594" s="102">
        <f t="shared" si="93"/>
        <v>-1.8910991443605085E-2</v>
      </c>
      <c r="AO594" s="101">
        <f t="shared" si="94"/>
        <v>-1.4945979113501252E-2</v>
      </c>
      <c r="AP594" s="102">
        <f t="shared" si="95"/>
        <v>-7.7509749600845126E-3</v>
      </c>
      <c r="AQ594" s="101">
        <f t="shared" si="96"/>
        <v>-1.5677670691027244E-2</v>
      </c>
      <c r="AR594" s="102">
        <f t="shared" si="91"/>
        <v>-1.1027864930439892E-2</v>
      </c>
      <c r="AS594" s="101">
        <f t="shared" si="91"/>
        <v>-1.8847150488383896E-2</v>
      </c>
      <c r="AT594" s="102">
        <f t="shared" si="91"/>
        <v>-2.1937674092981606E-3</v>
      </c>
      <c r="AU594" s="101">
        <f t="shared" si="91"/>
        <v>-2.0427908779434623E-2</v>
      </c>
      <c r="AV594" s="102">
        <f t="shared" si="91"/>
        <v>-9.3673553092790962E-3</v>
      </c>
      <c r="AW594" s="102">
        <f t="shared" si="97"/>
        <v>-1.2372809383367133E-2</v>
      </c>
    </row>
    <row r="595" spans="6:49" x14ac:dyDescent="0.3">
      <c r="F595" s="18">
        <v>44251</v>
      </c>
      <c r="G595" s="22">
        <v>6952.9501950000003</v>
      </c>
      <c r="H595" s="26">
        <v>321.64999390000003</v>
      </c>
      <c r="I595" s="22">
        <v>849.59997559999999</v>
      </c>
      <c r="J595" s="26">
        <v>3931.8500979999999</v>
      </c>
      <c r="K595" s="22">
        <v>2535.8000489999999</v>
      </c>
      <c r="Y595" s="94">
        <v>224</v>
      </c>
      <c r="Z595" s="18">
        <v>44249</v>
      </c>
      <c r="AA595" s="22">
        <v>7086.4501950000003</v>
      </c>
      <c r="AB595" s="26">
        <v>304.5</v>
      </c>
      <c r="AC595" s="22">
        <v>837.09997559999999</v>
      </c>
      <c r="AD595" s="26">
        <v>3971.5500489999999</v>
      </c>
      <c r="AE595" s="22">
        <v>2482.3500979999999</v>
      </c>
      <c r="AF595" s="26">
        <v>14675.700194999999</v>
      </c>
      <c r="AG595" s="64">
        <f t="shared" si="90"/>
        <v>-3.2835542630927445E-2</v>
      </c>
      <c r="AH595" s="65">
        <f t="shared" si="90"/>
        <v>-2.3851235382865887E-2</v>
      </c>
      <c r="AI595" s="64">
        <f t="shared" si="90"/>
        <v>-4.9125762836331535E-2</v>
      </c>
      <c r="AJ595" s="65">
        <f t="shared" si="89"/>
        <v>-7.412888756409209E-3</v>
      </c>
      <c r="AK595" s="64">
        <f t="shared" si="89"/>
        <v>-4.0384332729277744E-2</v>
      </c>
      <c r="AL595" s="64">
        <f t="shared" si="89"/>
        <v>-2.063971566159967E-2</v>
      </c>
      <c r="AM595" s="101">
        <f t="shared" si="92"/>
        <v>-2.7259818069780107E-2</v>
      </c>
      <c r="AN595" s="102">
        <f t="shared" si="93"/>
        <v>-3.9185109730025591E-2</v>
      </c>
      <c r="AO595" s="101">
        <f t="shared" si="94"/>
        <v>-3.1047414925706444E-2</v>
      </c>
      <c r="AP595" s="102">
        <f t="shared" si="95"/>
        <v>-1.7572509339929165E-2</v>
      </c>
      <c r="AQ595" s="101">
        <f t="shared" si="96"/>
        <v>-3.2885478375481107E-2</v>
      </c>
      <c r="AR595" s="102">
        <f t="shared" si="91"/>
        <v>-5.5757245611473376E-3</v>
      </c>
      <c r="AS595" s="101">
        <f t="shared" si="91"/>
        <v>1.5333874347159705E-2</v>
      </c>
      <c r="AT595" s="102">
        <f t="shared" si="91"/>
        <v>-1.8078347910625091E-2</v>
      </c>
      <c r="AU595" s="101">
        <f t="shared" si="91"/>
        <v>1.0159620583519956E-2</v>
      </c>
      <c r="AV595" s="102">
        <f t="shared" si="91"/>
        <v>-7.4988543537966371E-3</v>
      </c>
      <c r="AW595" s="102">
        <f t="shared" si="97"/>
        <v>-1.1318863789778811E-3</v>
      </c>
    </row>
    <row r="596" spans="6:49" x14ac:dyDescent="0.3">
      <c r="F596" s="18">
        <v>44252</v>
      </c>
      <c r="G596" s="22">
        <v>6930.3500979999999</v>
      </c>
      <c r="H596" s="26">
        <v>333.14999390000003</v>
      </c>
      <c r="I596" s="22">
        <v>859</v>
      </c>
      <c r="J596" s="26">
        <v>3944.8000489999999</v>
      </c>
      <c r="K596" s="22">
        <v>2551.9499510000001</v>
      </c>
      <c r="Y596" s="94">
        <v>225</v>
      </c>
      <c r="Z596" s="18">
        <v>44250</v>
      </c>
      <c r="AA596" s="22">
        <v>6970.5</v>
      </c>
      <c r="AB596" s="26">
        <v>324</v>
      </c>
      <c r="AC596" s="22">
        <v>840.95001219999995</v>
      </c>
      <c r="AD596" s="26">
        <v>3912.25</v>
      </c>
      <c r="AE596" s="22">
        <v>2514.6999510000001</v>
      </c>
      <c r="AF596" s="26">
        <v>14707.799805000001</v>
      </c>
      <c r="AG596" s="64">
        <f t="shared" si="90"/>
        <v>-1.6497579236999568E-2</v>
      </c>
      <c r="AH596" s="65">
        <f t="shared" si="90"/>
        <v>6.2072428642377699E-2</v>
      </c>
      <c r="AI596" s="64">
        <f t="shared" si="90"/>
        <v>4.5887111630837207E-3</v>
      </c>
      <c r="AJ596" s="65">
        <f t="shared" si="90"/>
        <v>-1.5043802990032055E-2</v>
      </c>
      <c r="AK596" s="64">
        <f t="shared" si="90"/>
        <v>1.2947761027461058E-2</v>
      </c>
      <c r="AL596" s="64">
        <f t="shared" si="90"/>
        <v>2.1848740122465456E-3</v>
      </c>
      <c r="AM596" s="101">
        <f t="shared" si="92"/>
        <v>1.918648958215642E-3</v>
      </c>
      <c r="AN596" s="102">
        <f t="shared" si="93"/>
        <v>9.7157156938451486E-4</v>
      </c>
      <c r="AO596" s="101">
        <f t="shared" si="94"/>
        <v>8.444886944232741E-4</v>
      </c>
      <c r="AP596" s="102">
        <f t="shared" si="95"/>
        <v>1.8808755318947439E-3</v>
      </c>
      <c r="AQ596" s="101">
        <f t="shared" si="96"/>
        <v>1.1978015622209253E-3</v>
      </c>
      <c r="AR596" s="102">
        <f t="shared" si="91"/>
        <v>-1.8416228195215208E-2</v>
      </c>
      <c r="AS596" s="101">
        <f t="shared" si="91"/>
        <v>6.1100857072993182E-2</v>
      </c>
      <c r="AT596" s="102">
        <f t="shared" si="91"/>
        <v>3.7442224686604466E-3</v>
      </c>
      <c r="AU596" s="101">
        <f t="shared" si="91"/>
        <v>-1.6924678521926799E-2</v>
      </c>
      <c r="AV596" s="102">
        <f t="shared" si="91"/>
        <v>1.1749959465240132E-2</v>
      </c>
      <c r="AW596" s="102">
        <f t="shared" si="97"/>
        <v>8.2508264579503523E-3</v>
      </c>
    </row>
    <row r="597" spans="6:49" x14ac:dyDescent="0.3">
      <c r="F597" s="18">
        <v>44253</v>
      </c>
      <c r="G597" s="22">
        <v>6866.1499020000001</v>
      </c>
      <c r="H597" s="26">
        <v>322.9500122</v>
      </c>
      <c r="I597" s="22">
        <v>806.40002440000001</v>
      </c>
      <c r="J597" s="26">
        <v>3798.6999510000001</v>
      </c>
      <c r="K597" s="22">
        <v>2498.6000979999999</v>
      </c>
      <c r="Y597" s="94">
        <v>226</v>
      </c>
      <c r="Z597" s="18">
        <v>44251</v>
      </c>
      <c r="AA597" s="22">
        <v>6952.9501950000003</v>
      </c>
      <c r="AB597" s="26">
        <v>321.64999390000003</v>
      </c>
      <c r="AC597" s="22">
        <v>849.59997559999999</v>
      </c>
      <c r="AD597" s="26">
        <v>3931.8500979999999</v>
      </c>
      <c r="AE597" s="22">
        <v>2535.8000489999999</v>
      </c>
      <c r="AF597" s="26">
        <v>14982</v>
      </c>
      <c r="AG597" s="64">
        <f t="shared" ref="AG597:AL639" si="98">LN(AA597/AA596)</f>
        <v>-2.520900214846758E-3</v>
      </c>
      <c r="AH597" s="65">
        <f t="shared" si="98"/>
        <v>-7.2795369000332915E-3</v>
      </c>
      <c r="AI597" s="64">
        <f t="shared" si="98"/>
        <v>1.0233402087432522E-2</v>
      </c>
      <c r="AJ597" s="65">
        <f t="shared" si="98"/>
        <v>4.9974218958320875E-3</v>
      </c>
      <c r="AK597" s="64">
        <f t="shared" si="98"/>
        <v>8.3556957778960893E-3</v>
      </c>
      <c r="AL597" s="64">
        <f t="shared" si="98"/>
        <v>1.8471528479273049E-2</v>
      </c>
      <c r="AM597" s="101">
        <f t="shared" si="92"/>
        <v>2.2739159519552375E-2</v>
      </c>
      <c r="AN597" s="102">
        <f t="shared" si="93"/>
        <v>2.9625667972064222E-2</v>
      </c>
      <c r="AO597" s="101">
        <f t="shared" si="94"/>
        <v>2.3601191968346234E-2</v>
      </c>
      <c r="AP597" s="102">
        <f t="shared" si="95"/>
        <v>1.5761981924116996E-2</v>
      </c>
      <c r="AQ597" s="101">
        <f t="shared" si="96"/>
        <v>2.5518177585644449E-2</v>
      </c>
      <c r="AR597" s="102">
        <f t="shared" si="91"/>
        <v>-2.5260059734399133E-2</v>
      </c>
      <c r="AS597" s="101">
        <f t="shared" si="91"/>
        <v>-3.6905204872097516E-2</v>
      </c>
      <c r="AT597" s="102">
        <f t="shared" si="91"/>
        <v>-1.3367789880913711E-2</v>
      </c>
      <c r="AU597" s="101">
        <f t="shared" si="91"/>
        <v>-1.0764560028284909E-2</v>
      </c>
      <c r="AV597" s="102">
        <f t="shared" si="91"/>
        <v>-1.7162481807748362E-2</v>
      </c>
      <c r="AW597" s="102">
        <f t="shared" si="97"/>
        <v>-2.0692019264688728E-2</v>
      </c>
    </row>
    <row r="598" spans="6:49" x14ac:dyDescent="0.3">
      <c r="F598" s="18">
        <v>44256</v>
      </c>
      <c r="G598" s="22">
        <v>7015</v>
      </c>
      <c r="H598" s="26">
        <v>328.2999878</v>
      </c>
      <c r="I598" s="22">
        <v>819.45001219999995</v>
      </c>
      <c r="J598" s="26">
        <v>3814.0500489999999</v>
      </c>
      <c r="K598" s="22">
        <v>2556.1499020000001</v>
      </c>
      <c r="Y598" s="94">
        <v>227</v>
      </c>
      <c r="Z598" s="18">
        <v>44252</v>
      </c>
      <c r="AA598" s="22">
        <v>6930.3500979999999</v>
      </c>
      <c r="AB598" s="26">
        <v>333.14999390000003</v>
      </c>
      <c r="AC598" s="22">
        <v>859</v>
      </c>
      <c r="AD598" s="26">
        <v>3944.8000489999999</v>
      </c>
      <c r="AE598" s="22">
        <v>2551.9499510000001</v>
      </c>
      <c r="AF598" s="26">
        <v>15097.349609000001</v>
      </c>
      <c r="AG598" s="64">
        <f t="shared" si="98"/>
        <v>-3.2557268784792447E-3</v>
      </c>
      <c r="AH598" s="65">
        <f t="shared" si="98"/>
        <v>3.5128841806179527E-2</v>
      </c>
      <c r="AI598" s="64">
        <f t="shared" si="98"/>
        <v>1.1003300215978779E-2</v>
      </c>
      <c r="AJ598" s="65">
        <f t="shared" si="98"/>
        <v>3.2881903922183132E-3</v>
      </c>
      <c r="AK598" s="64">
        <f t="shared" si="98"/>
        <v>6.3485651781152045E-3</v>
      </c>
      <c r="AL598" s="64">
        <f t="shared" si="98"/>
        <v>7.66972530651488E-3</v>
      </c>
      <c r="AM598" s="101">
        <f t="shared" si="92"/>
        <v>8.9303654854420347E-3</v>
      </c>
      <c r="AN598" s="102">
        <f t="shared" si="93"/>
        <v>1.0621402236481682E-2</v>
      </c>
      <c r="AO598" s="101">
        <f t="shared" si="94"/>
        <v>8.5082562077550029E-3</v>
      </c>
      <c r="AP598" s="102">
        <f t="shared" si="95"/>
        <v>6.5556111883427297E-3</v>
      </c>
      <c r="AQ598" s="101">
        <f t="shared" si="96"/>
        <v>9.3881666356147309E-3</v>
      </c>
      <c r="AR598" s="102">
        <f t="shared" si="91"/>
        <v>-1.2186092363921279E-2</v>
      </c>
      <c r="AS598" s="101">
        <f t="shared" si="91"/>
        <v>2.4507439569697843E-2</v>
      </c>
      <c r="AT598" s="102">
        <f t="shared" si="91"/>
        <v>2.4950440082237759E-3</v>
      </c>
      <c r="AU598" s="101">
        <f t="shared" si="91"/>
        <v>-3.2674207961244164E-3</v>
      </c>
      <c r="AV598" s="102">
        <f t="shared" si="91"/>
        <v>-3.0396014574995264E-3</v>
      </c>
      <c r="AW598" s="102">
        <f t="shared" si="97"/>
        <v>1.7018737920752793E-3</v>
      </c>
    </row>
    <row r="599" spans="6:49" x14ac:dyDescent="0.3">
      <c r="F599" s="18">
        <v>44257</v>
      </c>
      <c r="G599" s="22">
        <v>7214.1000979999999</v>
      </c>
      <c r="H599" s="26">
        <v>345.75</v>
      </c>
      <c r="I599" s="22">
        <v>860.04998780000005</v>
      </c>
      <c r="J599" s="26">
        <v>3944.0500489999999</v>
      </c>
      <c r="K599" s="22">
        <v>2602.3000489999999</v>
      </c>
      <c r="Y599" s="94">
        <v>228</v>
      </c>
      <c r="Z599" s="18">
        <v>44253</v>
      </c>
      <c r="AA599" s="22">
        <v>6866.1499020000001</v>
      </c>
      <c r="AB599" s="26">
        <v>322.9500122</v>
      </c>
      <c r="AC599" s="22">
        <v>806.40002440000001</v>
      </c>
      <c r="AD599" s="26">
        <v>3798.6999510000001</v>
      </c>
      <c r="AE599" s="22">
        <v>2498.6000979999999</v>
      </c>
      <c r="AF599" s="26">
        <v>14529.150390999999</v>
      </c>
      <c r="AG599" s="64">
        <f t="shared" si="98"/>
        <v>-9.306803812494607E-3</v>
      </c>
      <c r="AH599" s="65">
        <f t="shared" si="98"/>
        <v>-3.1095270443248876E-2</v>
      </c>
      <c r="AI599" s="64">
        <f t="shared" si="98"/>
        <v>-6.3188994409215132E-2</v>
      </c>
      <c r="AJ599" s="65">
        <f t="shared" si="98"/>
        <v>-3.7739378310517456E-2</v>
      </c>
      <c r="AK599" s="64">
        <f t="shared" si="98"/>
        <v>-2.1127139375560784E-2</v>
      </c>
      <c r="AL599" s="64">
        <f t="shared" si="98"/>
        <v>-3.8362202705654762E-2</v>
      </c>
      <c r="AM599" s="101">
        <f t="shared" si="92"/>
        <v>-4.9915866272985471E-2</v>
      </c>
      <c r="AN599" s="102">
        <f t="shared" si="93"/>
        <v>-7.0365353240669129E-2</v>
      </c>
      <c r="AO599" s="101">
        <f t="shared" si="94"/>
        <v>-5.5810350724094397E-2</v>
      </c>
      <c r="AP599" s="102">
        <f t="shared" si="95"/>
        <v>-3.2677375025596492E-2</v>
      </c>
      <c r="AQ599" s="101">
        <f t="shared" si="96"/>
        <v>-5.9349940420420869E-2</v>
      </c>
      <c r="AR599" s="102">
        <f t="shared" si="91"/>
        <v>4.0609062460490862E-2</v>
      </c>
      <c r="AS599" s="101">
        <f t="shared" si="91"/>
        <v>3.9270082797420253E-2</v>
      </c>
      <c r="AT599" s="102">
        <f t="shared" si="91"/>
        <v>-7.3786436851207352E-3</v>
      </c>
      <c r="AU599" s="101">
        <f t="shared" si="91"/>
        <v>-5.0620032849209642E-3</v>
      </c>
      <c r="AV599" s="102">
        <f t="shared" si="91"/>
        <v>3.8222801044860089E-2</v>
      </c>
      <c r="AW599" s="102">
        <f t="shared" si="97"/>
        <v>2.1132259866545905E-2</v>
      </c>
    </row>
    <row r="600" spans="6:49" x14ac:dyDescent="0.3">
      <c r="F600" s="18">
        <v>44258</v>
      </c>
      <c r="G600" s="22">
        <v>7124.7001950000003</v>
      </c>
      <c r="H600" s="26">
        <v>348.5</v>
      </c>
      <c r="I600" s="22">
        <v>852.04998780000005</v>
      </c>
      <c r="J600" s="26">
        <v>3901.1000979999999</v>
      </c>
      <c r="K600" s="22">
        <v>2599.0500489999999</v>
      </c>
      <c r="Y600" s="94">
        <v>229</v>
      </c>
      <c r="Z600" s="18">
        <v>44256</v>
      </c>
      <c r="AA600" s="22">
        <v>7015</v>
      </c>
      <c r="AB600" s="26">
        <v>328.2999878</v>
      </c>
      <c r="AC600" s="22">
        <v>819.45001219999995</v>
      </c>
      <c r="AD600" s="26">
        <v>3814.0500489999999</v>
      </c>
      <c r="AE600" s="22">
        <v>2556.1499020000001</v>
      </c>
      <c r="AF600" s="26">
        <v>14761.549805000001</v>
      </c>
      <c r="AG600" s="64">
        <f t="shared" si="98"/>
        <v>2.1447186249239133E-2</v>
      </c>
      <c r="AH600" s="65">
        <f t="shared" si="98"/>
        <v>1.6430237091186572E-2</v>
      </c>
      <c r="AI600" s="64">
        <f t="shared" si="98"/>
        <v>1.605347082283054E-2</v>
      </c>
      <c r="AJ600" s="65">
        <f t="shared" si="98"/>
        <v>4.032739497080314E-3</v>
      </c>
      <c r="AK600" s="64">
        <f t="shared" si="98"/>
        <v>2.277156766291023E-2</v>
      </c>
      <c r="AL600" s="64">
        <f t="shared" si="98"/>
        <v>1.5868810872378961E-2</v>
      </c>
      <c r="AM600" s="101">
        <f t="shared" si="92"/>
        <v>1.9411901025045308E-2</v>
      </c>
      <c r="AN600" s="102">
        <f t="shared" si="93"/>
        <v>2.5046549444813302E-2</v>
      </c>
      <c r="AO600" s="101">
        <f t="shared" si="94"/>
        <v>1.9964516774811703E-2</v>
      </c>
      <c r="AP600" s="102">
        <f t="shared" si="95"/>
        <v>1.3543687179585399E-2</v>
      </c>
      <c r="AQ600" s="101">
        <f t="shared" si="96"/>
        <v>2.163161690428397E-2</v>
      </c>
      <c r="AR600" s="102">
        <f t="shared" si="91"/>
        <v>2.0352852241938245E-3</v>
      </c>
      <c r="AS600" s="101">
        <f t="shared" si="91"/>
        <v>-8.6163123536267296E-3</v>
      </c>
      <c r="AT600" s="102">
        <f t="shared" si="91"/>
        <v>-3.9110459519811624E-3</v>
      </c>
      <c r="AU600" s="101">
        <f t="shared" si="91"/>
        <v>-9.5109476825050859E-3</v>
      </c>
      <c r="AV600" s="102">
        <f t="shared" si="91"/>
        <v>1.1399507586262597E-3</v>
      </c>
      <c r="AW600" s="102">
        <f t="shared" si="97"/>
        <v>-3.7726140010585787E-3</v>
      </c>
    </row>
    <row r="601" spans="6:49" x14ac:dyDescent="0.3">
      <c r="F601" s="18">
        <v>44259</v>
      </c>
      <c r="G601" s="22">
        <v>7131.6000979999999</v>
      </c>
      <c r="H601" s="26">
        <v>339.2000122</v>
      </c>
      <c r="I601" s="22">
        <v>845.25</v>
      </c>
      <c r="J601" s="26">
        <v>3879.0500489999999</v>
      </c>
      <c r="K601" s="22">
        <v>2593.1999510000001</v>
      </c>
      <c r="Y601" s="94">
        <v>230</v>
      </c>
      <c r="Z601" s="18">
        <v>44257</v>
      </c>
      <c r="AA601" s="22">
        <v>7214.1000979999999</v>
      </c>
      <c r="AB601" s="26">
        <v>345.75</v>
      </c>
      <c r="AC601" s="22">
        <v>860.04998780000005</v>
      </c>
      <c r="AD601" s="26">
        <v>3944.0500489999999</v>
      </c>
      <c r="AE601" s="22">
        <v>2602.3000489999999</v>
      </c>
      <c r="AF601" s="26">
        <v>14919.099609000001</v>
      </c>
      <c r="AG601" s="64">
        <f t="shared" si="98"/>
        <v>2.7986744350481398E-2</v>
      </c>
      <c r="AH601" s="65">
        <f t="shared" si="98"/>
        <v>5.1788183198454442E-2</v>
      </c>
      <c r="AI601" s="64">
        <f t="shared" si="98"/>
        <v>4.835711450930727E-2</v>
      </c>
      <c r="AJ601" s="65">
        <f t="shared" si="98"/>
        <v>3.3516497032837232E-2</v>
      </c>
      <c r="AK601" s="64">
        <f t="shared" si="98"/>
        <v>1.7893506299490901E-2</v>
      </c>
      <c r="AL601" s="64">
        <f t="shared" si="98"/>
        <v>1.0616431033423475E-2</v>
      </c>
      <c r="AM601" s="101">
        <f t="shared" si="92"/>
        <v>1.2697371031759922E-2</v>
      </c>
      <c r="AN601" s="102">
        <f t="shared" si="93"/>
        <v>1.5805719871519148E-2</v>
      </c>
      <c r="AO601" s="101">
        <f t="shared" si="94"/>
        <v>1.2625572504885925E-2</v>
      </c>
      <c r="AP601" s="102">
        <f t="shared" si="95"/>
        <v>9.0670868130390686E-3</v>
      </c>
      <c r="AQ601" s="101">
        <f t="shared" si="96"/>
        <v>1.3788394531029563E-2</v>
      </c>
      <c r="AR601" s="102">
        <f t="shared" si="91"/>
        <v>1.5289373318721476E-2</v>
      </c>
      <c r="AS601" s="101">
        <f t="shared" si="91"/>
        <v>3.5982463326935291E-2</v>
      </c>
      <c r="AT601" s="102">
        <f t="shared" si="91"/>
        <v>3.5731542004421343E-2</v>
      </c>
      <c r="AU601" s="101">
        <f t="shared" si="91"/>
        <v>2.4449410219798164E-2</v>
      </c>
      <c r="AV601" s="102">
        <f t="shared" si="91"/>
        <v>4.1051117684613378E-3</v>
      </c>
      <c r="AW601" s="102">
        <f t="shared" si="97"/>
        <v>2.3111580127667525E-2</v>
      </c>
    </row>
    <row r="602" spans="6:49" x14ac:dyDescent="0.3">
      <c r="F602" s="18">
        <v>44260</v>
      </c>
      <c r="G602" s="22">
        <v>7249</v>
      </c>
      <c r="H602" s="26">
        <v>325.14999390000003</v>
      </c>
      <c r="I602" s="22">
        <v>840.40002440000001</v>
      </c>
      <c r="J602" s="26">
        <v>3852.8500979999999</v>
      </c>
      <c r="K602" s="22">
        <v>2587.75</v>
      </c>
      <c r="Y602" s="94">
        <v>231</v>
      </c>
      <c r="Z602" s="18">
        <v>44258</v>
      </c>
      <c r="AA602" s="22">
        <v>7124.7001950000003</v>
      </c>
      <c r="AB602" s="26">
        <v>348.5</v>
      </c>
      <c r="AC602" s="22">
        <v>852.04998780000005</v>
      </c>
      <c r="AD602" s="26">
        <v>3901.1000979999999</v>
      </c>
      <c r="AE602" s="22">
        <v>2599.0500489999999</v>
      </c>
      <c r="AF602" s="26">
        <v>15245.599609000001</v>
      </c>
      <c r="AG602" s="64">
        <f t="shared" si="98"/>
        <v>-1.2469810530227643E-2</v>
      </c>
      <c r="AH602" s="65">
        <f t="shared" si="98"/>
        <v>7.9222596557109171E-3</v>
      </c>
      <c r="AI602" s="64">
        <f t="shared" si="98"/>
        <v>-9.3453166721849928E-3</v>
      </c>
      <c r="AJ602" s="65">
        <f t="shared" si="98"/>
        <v>-1.0949536798808626E-2</v>
      </c>
      <c r="AK602" s="64">
        <f t="shared" si="98"/>
        <v>-1.249675704085797E-3</v>
      </c>
      <c r="AL602" s="64">
        <f t="shared" si="98"/>
        <v>2.1648666152931165E-2</v>
      </c>
      <c r="AM602" s="101">
        <f t="shared" si="92"/>
        <v>2.6800744335706256E-2</v>
      </c>
      <c r="AN602" s="102">
        <f t="shared" si="93"/>
        <v>3.5215398470116975E-2</v>
      </c>
      <c r="AO602" s="101">
        <f t="shared" si="94"/>
        <v>2.8040481783588429E-2</v>
      </c>
      <c r="AP602" s="102">
        <f t="shared" si="95"/>
        <v>1.84698545667198E-2</v>
      </c>
      <c r="AQ602" s="101">
        <f t="shared" si="96"/>
        <v>3.0262502643807091E-2</v>
      </c>
      <c r="AR602" s="102">
        <f t="shared" si="91"/>
        <v>-3.92705548659339E-2</v>
      </c>
      <c r="AS602" s="101">
        <f t="shared" si="91"/>
        <v>-2.7293138814406058E-2</v>
      </c>
      <c r="AT602" s="102">
        <f t="shared" si="91"/>
        <v>-3.7385798455773424E-2</v>
      </c>
      <c r="AU602" s="101">
        <f t="shared" si="91"/>
        <v>-2.9419391365528427E-2</v>
      </c>
      <c r="AV602" s="102">
        <f t="shared" si="91"/>
        <v>-3.151217834789289E-2</v>
      </c>
      <c r="AW602" s="102">
        <f t="shared" si="97"/>
        <v>-3.2976212369906936E-2</v>
      </c>
    </row>
    <row r="603" spans="6:49" x14ac:dyDescent="0.3">
      <c r="F603" s="18">
        <v>44263</v>
      </c>
      <c r="G603" s="22">
        <v>7259.5</v>
      </c>
      <c r="H603" s="26">
        <v>321.25</v>
      </c>
      <c r="I603" s="22">
        <v>851</v>
      </c>
      <c r="J603" s="26">
        <v>3798.75</v>
      </c>
      <c r="K603" s="22">
        <v>2583.25</v>
      </c>
      <c r="Y603" s="94">
        <v>232</v>
      </c>
      <c r="Z603" s="18">
        <v>44259</v>
      </c>
      <c r="AA603" s="22">
        <v>7131.6000979999999</v>
      </c>
      <c r="AB603" s="26">
        <v>339.2000122</v>
      </c>
      <c r="AC603" s="22">
        <v>845.25</v>
      </c>
      <c r="AD603" s="26">
        <v>3879.0500489999999</v>
      </c>
      <c r="AE603" s="22">
        <v>2593.1999510000001</v>
      </c>
      <c r="AF603" s="26">
        <v>15080.75</v>
      </c>
      <c r="AG603" s="64">
        <f t="shared" si="98"/>
        <v>9.6797954545701852E-4</v>
      </c>
      <c r="AH603" s="65">
        <f t="shared" si="98"/>
        <v>-2.7048290315850123E-2</v>
      </c>
      <c r="AI603" s="64">
        <f t="shared" si="98"/>
        <v>-8.0127546469977492E-3</v>
      </c>
      <c r="AJ603" s="65">
        <f t="shared" si="98"/>
        <v>-5.6682988429892179E-3</v>
      </c>
      <c r="AK603" s="64">
        <f t="shared" si="98"/>
        <v>-2.2533970727402516E-3</v>
      </c>
      <c r="AL603" s="64">
        <f t="shared" si="98"/>
        <v>-1.0871815094195859E-2</v>
      </c>
      <c r="AM603" s="101">
        <f t="shared" si="92"/>
        <v>-1.4772743002432136E-2</v>
      </c>
      <c r="AN603" s="102">
        <f t="shared" si="93"/>
        <v>-2.1999851390024788E-2</v>
      </c>
      <c r="AO603" s="101">
        <f t="shared" si="94"/>
        <v>-1.7399110710029458E-2</v>
      </c>
      <c r="AP603" s="102">
        <f t="shared" si="95"/>
        <v>-9.2473332100314904E-3</v>
      </c>
      <c r="AQ603" s="101">
        <f t="shared" si="96"/>
        <v>-1.8299363391607173E-2</v>
      </c>
      <c r="AR603" s="102">
        <f t="shared" si="91"/>
        <v>1.5740722547889153E-2</v>
      </c>
      <c r="AS603" s="101">
        <f t="shared" si="91"/>
        <v>-5.0484389258253354E-3</v>
      </c>
      <c r="AT603" s="102">
        <f t="shared" si="91"/>
        <v>9.3863560630317085E-3</v>
      </c>
      <c r="AU603" s="101">
        <f t="shared" si="91"/>
        <v>3.5790343670422725E-3</v>
      </c>
      <c r="AV603" s="102">
        <f t="shared" si="91"/>
        <v>1.6045966318866921E-2</v>
      </c>
      <c r="AW603" s="102">
        <f t="shared" si="97"/>
        <v>7.9407280742009433E-3</v>
      </c>
    </row>
    <row r="604" spans="6:49" x14ac:dyDescent="0.3">
      <c r="F604" s="18">
        <v>44264</v>
      </c>
      <c r="G604" s="22">
        <v>7301.5498049999997</v>
      </c>
      <c r="H604" s="26">
        <v>315.2000122</v>
      </c>
      <c r="I604" s="22">
        <v>852</v>
      </c>
      <c r="J604" s="26">
        <v>3798.75</v>
      </c>
      <c r="K604" s="22">
        <v>2592.6999510000001</v>
      </c>
      <c r="Y604" s="94">
        <v>233</v>
      </c>
      <c r="Z604" s="18">
        <v>44260</v>
      </c>
      <c r="AA604" s="22">
        <v>7249</v>
      </c>
      <c r="AB604" s="26">
        <v>325.14999390000003</v>
      </c>
      <c r="AC604" s="22">
        <v>840.40002440000001</v>
      </c>
      <c r="AD604" s="26">
        <v>3852.8500979999999</v>
      </c>
      <c r="AE604" s="22">
        <v>2587.75</v>
      </c>
      <c r="AF604" s="26">
        <v>14938.099609000001</v>
      </c>
      <c r="AG604" s="64">
        <f t="shared" si="98"/>
        <v>1.6327901398605672E-2</v>
      </c>
      <c r="AH604" s="65">
        <f t="shared" si="98"/>
        <v>-4.2303344330139769E-2</v>
      </c>
      <c r="AI604" s="64">
        <f t="shared" si="98"/>
        <v>-5.7544435833569597E-3</v>
      </c>
      <c r="AJ604" s="65">
        <f t="shared" si="98"/>
        <v>-6.7771313082280521E-3</v>
      </c>
      <c r="AK604" s="64">
        <f t="shared" si="98"/>
        <v>-2.1038431414078752E-3</v>
      </c>
      <c r="AL604" s="64">
        <f t="shared" si="98"/>
        <v>-9.5041260167110283E-3</v>
      </c>
      <c r="AM604" s="101">
        <f t="shared" si="92"/>
        <v>-1.3024318552214352E-2</v>
      </c>
      <c r="AN604" s="102">
        <f t="shared" si="93"/>
        <v>-1.9593593262888537E-2</v>
      </c>
      <c r="AO604" s="101">
        <f t="shared" si="94"/>
        <v>-1.5488092423841786E-2</v>
      </c>
      <c r="AP604" s="102">
        <f t="shared" si="95"/>
        <v>-8.0816525827127374E-3</v>
      </c>
      <c r="AQ604" s="101">
        <f t="shared" si="96"/>
        <v>-1.6257034028329828E-2</v>
      </c>
      <c r="AR604" s="102">
        <f t="shared" si="91"/>
        <v>2.9352219950820026E-2</v>
      </c>
      <c r="AS604" s="101">
        <f t="shared" si="91"/>
        <v>-2.2709751067251233E-2</v>
      </c>
      <c r="AT604" s="102">
        <f t="shared" si="91"/>
        <v>9.7336488404848268E-3</v>
      </c>
      <c r="AU604" s="101">
        <f t="shared" si="91"/>
        <v>1.3045212744846853E-3</v>
      </c>
      <c r="AV604" s="102">
        <f t="shared" si="91"/>
        <v>1.4153190886921952E-2</v>
      </c>
      <c r="AW604" s="102">
        <f t="shared" si="97"/>
        <v>6.3667659770920513E-3</v>
      </c>
    </row>
    <row r="605" spans="6:49" x14ac:dyDescent="0.3">
      <c r="F605" s="18">
        <v>44265</v>
      </c>
      <c r="G605" s="22">
        <v>7272.1000979999999</v>
      </c>
      <c r="H605" s="26">
        <v>321.4500122</v>
      </c>
      <c r="I605" s="22">
        <v>863.79998780000005</v>
      </c>
      <c r="J605" s="26">
        <v>3867.5500489999999</v>
      </c>
      <c r="K605" s="22">
        <v>2672.3000489999999</v>
      </c>
      <c r="Y605" s="94">
        <v>234</v>
      </c>
      <c r="Z605" s="18">
        <v>44263</v>
      </c>
      <c r="AA605" s="22">
        <v>7259.5</v>
      </c>
      <c r="AB605" s="26">
        <v>321.25</v>
      </c>
      <c r="AC605" s="22">
        <v>851</v>
      </c>
      <c r="AD605" s="26">
        <v>3798.75</v>
      </c>
      <c r="AE605" s="22">
        <v>2583.25</v>
      </c>
      <c r="AF605" s="26">
        <v>14956.200194999999</v>
      </c>
      <c r="AG605" s="64">
        <f t="shared" si="98"/>
        <v>1.447427622864649E-3</v>
      </c>
      <c r="AH605" s="65">
        <f t="shared" si="98"/>
        <v>-1.2066959345159174E-2</v>
      </c>
      <c r="AI605" s="64">
        <f t="shared" si="98"/>
        <v>1.2534130568735757E-2</v>
      </c>
      <c r="AJ605" s="65">
        <f t="shared" si="98"/>
        <v>-1.4141094369703325E-2</v>
      </c>
      <c r="AK605" s="64">
        <f t="shared" si="98"/>
        <v>-1.7404761693953063E-3</v>
      </c>
      <c r="AL605" s="64">
        <f t="shared" si="98"/>
        <v>1.2109725486562865E-3</v>
      </c>
      <c r="AM605" s="101">
        <f t="shared" si="92"/>
        <v>6.7363416715251806E-4</v>
      </c>
      <c r="AN605" s="102">
        <f t="shared" si="93"/>
        <v>-7.4187218795216704E-4</v>
      </c>
      <c r="AO605" s="101">
        <f t="shared" si="94"/>
        <v>-5.1630560927076936E-4</v>
      </c>
      <c r="AP605" s="102">
        <f t="shared" si="95"/>
        <v>1.0508198652133399E-3</v>
      </c>
      <c r="AQ605" s="101">
        <f t="shared" si="96"/>
        <v>-2.5649648605110664E-4</v>
      </c>
      <c r="AR605" s="102">
        <f t="shared" si="91"/>
        <v>7.7379345571213095E-4</v>
      </c>
      <c r="AS605" s="101">
        <f t="shared" si="91"/>
        <v>-1.1325087157207007E-2</v>
      </c>
      <c r="AT605" s="102">
        <f t="shared" si="91"/>
        <v>1.3050436178006527E-2</v>
      </c>
      <c r="AU605" s="101">
        <f t="shared" si="91"/>
        <v>-1.5191914234916665E-2</v>
      </c>
      <c r="AV605" s="102">
        <f t="shared" si="91"/>
        <v>-1.4839796833441997E-3</v>
      </c>
      <c r="AW605" s="102">
        <f t="shared" si="97"/>
        <v>-2.8353502883498431E-3</v>
      </c>
    </row>
    <row r="606" spans="6:49" x14ac:dyDescent="0.3">
      <c r="F606" s="18">
        <v>44267</v>
      </c>
      <c r="G606" s="22">
        <v>7096.2001950000003</v>
      </c>
      <c r="H606" s="26">
        <v>317.5499878</v>
      </c>
      <c r="I606" s="22">
        <v>855.79998780000005</v>
      </c>
      <c r="J606" s="26">
        <v>3746.3999020000001</v>
      </c>
      <c r="K606" s="22">
        <v>2637.5</v>
      </c>
      <c r="Y606" s="94">
        <v>235</v>
      </c>
      <c r="Z606" s="18">
        <v>44264</v>
      </c>
      <c r="AA606" s="22">
        <v>7301.5498049999997</v>
      </c>
      <c r="AB606" s="26">
        <v>315.2000122</v>
      </c>
      <c r="AC606" s="22">
        <v>852</v>
      </c>
      <c r="AD606" s="26">
        <v>3798.75</v>
      </c>
      <c r="AE606" s="22">
        <v>2592.6999510000001</v>
      </c>
      <c r="AF606" s="26">
        <v>15098.400390999999</v>
      </c>
      <c r="AG606" s="64">
        <f t="shared" si="98"/>
        <v>5.7756717346424116E-3</v>
      </c>
      <c r="AH606" s="65">
        <f t="shared" si="98"/>
        <v>-1.9012239520122494E-2</v>
      </c>
      <c r="AI606" s="64">
        <f t="shared" si="98"/>
        <v>1.1743982559416616E-3</v>
      </c>
      <c r="AJ606" s="65">
        <f t="shared" si="98"/>
        <v>0</v>
      </c>
      <c r="AK606" s="64">
        <f t="shared" si="98"/>
        <v>3.6514887467744318E-3</v>
      </c>
      <c r="AL606" s="64">
        <f t="shared" si="98"/>
        <v>9.4628612155415251E-3</v>
      </c>
      <c r="AM606" s="101">
        <f t="shared" si="92"/>
        <v>1.1222672061196237E-2</v>
      </c>
      <c r="AN606" s="102">
        <f t="shared" si="93"/>
        <v>1.3776174710127516E-2</v>
      </c>
      <c r="AO606" s="101">
        <f t="shared" si="94"/>
        <v>1.1013734659093787E-2</v>
      </c>
      <c r="AP606" s="102">
        <f t="shared" si="95"/>
        <v>8.0838999095964436E-3</v>
      </c>
      <c r="AQ606" s="101">
        <f t="shared" si="96"/>
        <v>1.2065803080651518E-2</v>
      </c>
      <c r="AR606" s="102">
        <f t="shared" si="91"/>
        <v>-5.4470003265538252E-3</v>
      </c>
      <c r="AS606" s="101">
        <f t="shared" si="91"/>
        <v>-3.2788414230250008E-2</v>
      </c>
      <c r="AT606" s="102">
        <f t="shared" si="91"/>
        <v>-9.8393364031521251E-3</v>
      </c>
      <c r="AU606" s="101">
        <f t="shared" si="91"/>
        <v>-8.0838999095964436E-3</v>
      </c>
      <c r="AV606" s="102">
        <f t="shared" si="91"/>
        <v>-8.4143143338770866E-3</v>
      </c>
      <c r="AW606" s="102">
        <f t="shared" si="97"/>
        <v>-1.2914593040685898E-2</v>
      </c>
    </row>
    <row r="607" spans="6:49" x14ac:dyDescent="0.3">
      <c r="F607" s="18">
        <v>44270</v>
      </c>
      <c r="G607" s="22">
        <v>7089.2998049999997</v>
      </c>
      <c r="H607" s="26">
        <v>318.5499878</v>
      </c>
      <c r="I607" s="22">
        <v>844.40002440000001</v>
      </c>
      <c r="J607" s="26">
        <v>3664.6499020000001</v>
      </c>
      <c r="K607" s="22">
        <v>2669.4499510000001</v>
      </c>
      <c r="Y607" s="94">
        <v>236</v>
      </c>
      <c r="Z607" s="18">
        <v>44265</v>
      </c>
      <c r="AA607" s="22">
        <v>7272.1000979999999</v>
      </c>
      <c r="AB607" s="26">
        <v>321.4500122</v>
      </c>
      <c r="AC607" s="22">
        <v>863.79998780000005</v>
      </c>
      <c r="AD607" s="26">
        <v>3867.5500489999999</v>
      </c>
      <c r="AE607" s="22">
        <v>2672.3000489999999</v>
      </c>
      <c r="AF607" s="26">
        <v>15174.799805000001</v>
      </c>
      <c r="AG607" s="64">
        <f t="shared" si="98"/>
        <v>-4.0415060443196897E-3</v>
      </c>
      <c r="AH607" s="65">
        <f t="shared" si="98"/>
        <v>1.9634651851413307E-2</v>
      </c>
      <c r="AI607" s="64">
        <f t="shared" si="98"/>
        <v>1.3754719573645276E-2</v>
      </c>
      <c r="AJ607" s="65">
        <f t="shared" si="98"/>
        <v>1.7949179050390961E-2</v>
      </c>
      <c r="AK607" s="64">
        <f t="shared" si="98"/>
        <v>3.0239758298247398E-2</v>
      </c>
      <c r="AL607" s="64">
        <f t="shared" si="98"/>
        <v>5.0473405982190264E-3</v>
      </c>
      <c r="AM607" s="101">
        <f t="shared" si="92"/>
        <v>5.5779649893486155E-3</v>
      </c>
      <c r="AN607" s="102">
        <f t="shared" si="93"/>
        <v>6.0076821880485944E-3</v>
      </c>
      <c r="AO607" s="101">
        <f t="shared" si="94"/>
        <v>4.8441009450777128E-3</v>
      </c>
      <c r="AP607" s="102">
        <f t="shared" si="95"/>
        <v>4.3205541844080599E-3</v>
      </c>
      <c r="AQ607" s="101">
        <f t="shared" si="96"/>
        <v>5.4722376575085871E-3</v>
      </c>
      <c r="AR607" s="102">
        <f t="shared" si="91"/>
        <v>-9.6194710336683052E-3</v>
      </c>
      <c r="AS607" s="101">
        <f t="shared" si="91"/>
        <v>1.3626969663364713E-2</v>
      </c>
      <c r="AT607" s="102">
        <f t="shared" si="91"/>
        <v>8.9106186285675629E-3</v>
      </c>
      <c r="AU607" s="101">
        <f t="shared" si="91"/>
        <v>1.3628624865982902E-2</v>
      </c>
      <c r="AV607" s="102">
        <f t="shared" si="91"/>
        <v>2.476752064073881E-2</v>
      </c>
      <c r="AW607" s="102">
        <f t="shared" si="97"/>
        <v>1.0262852552997137E-2</v>
      </c>
    </row>
    <row r="608" spans="6:49" x14ac:dyDescent="0.3">
      <c r="F608" s="18">
        <v>44271</v>
      </c>
      <c r="G608" s="22">
        <v>7150.2998049999997</v>
      </c>
      <c r="H608" s="26">
        <v>319.9500122</v>
      </c>
      <c r="I608" s="22">
        <v>842.84997559999999</v>
      </c>
      <c r="J608" s="26">
        <v>3654.4499510000001</v>
      </c>
      <c r="K608" s="22">
        <v>2661.0500489999999</v>
      </c>
      <c r="Y608" s="94">
        <v>237</v>
      </c>
      <c r="Z608" s="18">
        <v>44267</v>
      </c>
      <c r="AA608" s="22">
        <v>7096.2001950000003</v>
      </c>
      <c r="AB608" s="26">
        <v>317.5499878</v>
      </c>
      <c r="AC608" s="22">
        <v>855.79998780000005</v>
      </c>
      <c r="AD608" s="26">
        <v>3746.3999020000001</v>
      </c>
      <c r="AE608" s="22">
        <v>2637.5</v>
      </c>
      <c r="AF608" s="26">
        <v>15030.950194999999</v>
      </c>
      <c r="AG608" s="64">
        <f t="shared" si="98"/>
        <v>-2.4485664649443246E-2</v>
      </c>
      <c r="AH608" s="65">
        <f t="shared" si="98"/>
        <v>-1.2206800710883878E-2</v>
      </c>
      <c r="AI608" s="64">
        <f t="shared" si="98"/>
        <v>-9.3045566759117678E-3</v>
      </c>
      <c r="AJ608" s="65">
        <f t="shared" si="98"/>
        <v>-3.1825891570507546E-2</v>
      </c>
      <c r="AK608" s="64">
        <f t="shared" si="98"/>
        <v>-1.3108044355164163E-2</v>
      </c>
      <c r="AL608" s="64">
        <f t="shared" si="98"/>
        <v>-9.524722776658865E-3</v>
      </c>
      <c r="AM608" s="101">
        <f t="shared" si="92"/>
        <v>-1.3050649009392741E-2</v>
      </c>
      <c r="AN608" s="102">
        <f t="shared" si="93"/>
        <v>-1.9629830388586945E-2</v>
      </c>
      <c r="AO608" s="101">
        <f t="shared" si="94"/>
        <v>-1.5516871468395478E-2</v>
      </c>
      <c r="AP608" s="102">
        <f t="shared" si="95"/>
        <v>-8.0992071895689098E-3</v>
      </c>
      <c r="AQ608" s="101">
        <f t="shared" si="96"/>
        <v>-1.6287790556492796E-2</v>
      </c>
      <c r="AR608" s="102">
        <f t="shared" si="91"/>
        <v>-1.1435015640050505E-2</v>
      </c>
      <c r="AS608" s="101">
        <f t="shared" si="91"/>
        <v>7.4230296777030667E-3</v>
      </c>
      <c r="AT608" s="102">
        <f t="shared" si="91"/>
        <v>6.2123147924837106E-3</v>
      </c>
      <c r="AU608" s="101">
        <f t="shared" si="91"/>
        <v>-2.3726684380938636E-2</v>
      </c>
      <c r="AV608" s="102">
        <f t="shared" si="91"/>
        <v>3.1797462013286332E-3</v>
      </c>
      <c r="AW608" s="102">
        <f t="shared" si="97"/>
        <v>-3.6693218698947471E-3</v>
      </c>
    </row>
    <row r="609" spans="6:49" x14ac:dyDescent="0.3">
      <c r="F609" s="18">
        <v>44272</v>
      </c>
      <c r="G609" s="22">
        <v>7064.6499020000001</v>
      </c>
      <c r="H609" s="26">
        <v>305.7999878</v>
      </c>
      <c r="I609" s="22">
        <v>836.95001219999995</v>
      </c>
      <c r="J609" s="26">
        <v>3569.6000979999999</v>
      </c>
      <c r="K609" s="22">
        <v>2647</v>
      </c>
      <c r="Y609" s="94">
        <v>238</v>
      </c>
      <c r="Z609" s="18">
        <v>44270</v>
      </c>
      <c r="AA609" s="22">
        <v>7089.2998049999997</v>
      </c>
      <c r="AB609" s="26">
        <v>318.5499878</v>
      </c>
      <c r="AC609" s="22">
        <v>844.40002440000001</v>
      </c>
      <c r="AD609" s="26">
        <v>3664.6499020000001</v>
      </c>
      <c r="AE609" s="22">
        <v>2669.4499510000001</v>
      </c>
      <c r="AF609" s="26">
        <v>14929.5</v>
      </c>
      <c r="AG609" s="64">
        <f t="shared" si="98"/>
        <v>-9.7287942536609451E-4</v>
      </c>
      <c r="AH609" s="65">
        <f t="shared" si="98"/>
        <v>3.1441624341197799E-3</v>
      </c>
      <c r="AI609" s="64">
        <f t="shared" si="98"/>
        <v>-1.3410344856626432E-2</v>
      </c>
      <c r="AJ609" s="65">
        <f t="shared" si="98"/>
        <v>-2.206254664595066E-2</v>
      </c>
      <c r="AK609" s="64">
        <f t="shared" si="98"/>
        <v>1.2040941525397818E-2</v>
      </c>
      <c r="AL609" s="64">
        <f t="shared" si="98"/>
        <v>-6.7723002880452016E-3</v>
      </c>
      <c r="AM609" s="101">
        <f t="shared" si="92"/>
        <v>-9.5320109975491601E-3</v>
      </c>
      <c r="AN609" s="102">
        <f t="shared" si="93"/>
        <v>-1.4787327007102809E-2</v>
      </c>
      <c r="AO609" s="101">
        <f t="shared" si="94"/>
        <v>-1.1671019517360052E-2</v>
      </c>
      <c r="AP609" s="102">
        <f t="shared" si="95"/>
        <v>-5.7533190590051079E-3</v>
      </c>
      <c r="AQ609" s="101">
        <f t="shared" si="96"/>
        <v>-1.2177680034166912E-2</v>
      </c>
      <c r="AR609" s="102">
        <f t="shared" si="91"/>
        <v>8.5591315721830659E-3</v>
      </c>
      <c r="AS609" s="101">
        <f t="shared" si="91"/>
        <v>1.7931489441222588E-2</v>
      </c>
      <c r="AT609" s="102">
        <f t="shared" si="91"/>
        <v>-1.7393253392663805E-3</v>
      </c>
      <c r="AU609" s="101">
        <f t="shared" si="91"/>
        <v>-1.630922758694555E-2</v>
      </c>
      <c r="AV609" s="102">
        <f t="shared" si="91"/>
        <v>2.4218621559564731E-2</v>
      </c>
      <c r="AW609" s="102">
        <f t="shared" si="97"/>
        <v>6.5321379293516906E-3</v>
      </c>
    </row>
    <row r="610" spans="6:49" x14ac:dyDescent="0.3">
      <c r="F610" s="18">
        <v>44273</v>
      </c>
      <c r="G610" s="22">
        <v>7113.75</v>
      </c>
      <c r="H610" s="26">
        <v>307</v>
      </c>
      <c r="I610" s="22">
        <v>845.65002440000001</v>
      </c>
      <c r="J610" s="26">
        <v>3664.5</v>
      </c>
      <c r="K610" s="22">
        <v>2664.6000979999999</v>
      </c>
      <c r="Y610" s="94">
        <v>239</v>
      </c>
      <c r="Z610" s="18">
        <v>44271</v>
      </c>
      <c r="AA610" s="22">
        <v>7150.2998049999997</v>
      </c>
      <c r="AB610" s="26">
        <v>319.9500122</v>
      </c>
      <c r="AC610" s="22">
        <v>842.84997559999999</v>
      </c>
      <c r="AD610" s="26">
        <v>3654.4499510000001</v>
      </c>
      <c r="AE610" s="22">
        <v>2661.0500489999999</v>
      </c>
      <c r="AF610" s="26">
        <v>14910.450194999999</v>
      </c>
      <c r="AG610" s="64">
        <f t="shared" si="98"/>
        <v>8.5677090389580293E-3</v>
      </c>
      <c r="AH610" s="65">
        <f t="shared" si="98"/>
        <v>4.3853614524702236E-3</v>
      </c>
      <c r="AI610" s="64">
        <f t="shared" si="98"/>
        <v>-1.8373675935041999E-3</v>
      </c>
      <c r="AJ610" s="65">
        <f t="shared" si="98"/>
        <v>-2.7872164086067686E-3</v>
      </c>
      <c r="AK610" s="64">
        <f t="shared" si="98"/>
        <v>-3.1516401661768043E-3</v>
      </c>
      <c r="AL610" s="64">
        <f t="shared" si="98"/>
        <v>-1.2767988862885031E-3</v>
      </c>
      <c r="AM610" s="101">
        <f t="shared" si="92"/>
        <v>-2.5066796008055298E-3</v>
      </c>
      <c r="AN610" s="102">
        <f t="shared" si="93"/>
        <v>-5.1187589616638642E-3</v>
      </c>
      <c r="AO610" s="101">
        <f t="shared" si="94"/>
        <v>-3.992371026695701E-3</v>
      </c>
      <c r="AP610" s="102">
        <f t="shared" si="95"/>
        <v>-1.0695063219673736E-3</v>
      </c>
      <c r="AQ610" s="101">
        <f t="shared" si="96"/>
        <v>-3.9714114724703816E-3</v>
      </c>
      <c r="AR610" s="102">
        <f t="shared" si="91"/>
        <v>1.1074388639763559E-2</v>
      </c>
      <c r="AS610" s="101">
        <f t="shared" si="91"/>
        <v>9.5041204141340877E-3</v>
      </c>
      <c r="AT610" s="102">
        <f t="shared" si="91"/>
        <v>2.1550034331915009E-3</v>
      </c>
      <c r="AU610" s="101">
        <f t="shared" si="91"/>
        <v>-1.717710086639395E-3</v>
      </c>
      <c r="AV610" s="102">
        <f t="shared" si="91"/>
        <v>8.1977130629357726E-4</v>
      </c>
      <c r="AW610" s="102">
        <f t="shared" si="97"/>
        <v>4.3671147413486657E-3</v>
      </c>
    </row>
    <row r="611" spans="6:49" x14ac:dyDescent="0.3">
      <c r="F611" s="18">
        <v>44274</v>
      </c>
      <c r="G611" s="22">
        <v>7113.5498049999997</v>
      </c>
      <c r="H611" s="26">
        <v>308.9500122</v>
      </c>
      <c r="I611" s="22">
        <v>850.29998780000005</v>
      </c>
      <c r="J611" s="26">
        <v>3650.0500489999999</v>
      </c>
      <c r="K611" s="22">
        <v>2661.5</v>
      </c>
      <c r="Y611" s="94">
        <v>240</v>
      </c>
      <c r="Z611" s="18">
        <v>44272</v>
      </c>
      <c r="AA611" s="22">
        <v>7064.6499020000001</v>
      </c>
      <c r="AB611" s="26">
        <v>305.7999878</v>
      </c>
      <c r="AC611" s="22">
        <v>836.95001219999995</v>
      </c>
      <c r="AD611" s="26">
        <v>3569.6000979999999</v>
      </c>
      <c r="AE611" s="22">
        <v>2647</v>
      </c>
      <c r="AF611" s="26">
        <v>14721.299805000001</v>
      </c>
      <c r="AG611" s="64">
        <f t="shared" si="98"/>
        <v>-1.2050825544460764E-2</v>
      </c>
      <c r="AH611" s="65">
        <f t="shared" si="98"/>
        <v>-4.523351811682183E-2</v>
      </c>
      <c r="AI611" s="64">
        <f t="shared" si="98"/>
        <v>-7.0246311515528466E-3</v>
      </c>
      <c r="AJ611" s="65">
        <f t="shared" si="98"/>
        <v>-2.349201752400466E-2</v>
      </c>
      <c r="AK611" s="64">
        <f t="shared" si="98"/>
        <v>-5.293876916441554E-3</v>
      </c>
      <c r="AL611" s="64">
        <f t="shared" si="98"/>
        <v>-1.2766911113352838E-2</v>
      </c>
      <c r="AM611" s="101">
        <f t="shared" si="92"/>
        <v>-1.7195393201187709E-2</v>
      </c>
      <c r="AN611" s="102">
        <f t="shared" si="93"/>
        <v>-2.5334008453109621E-2</v>
      </c>
      <c r="AO611" s="101">
        <f t="shared" si="94"/>
        <v>-2.0047054022811091E-2</v>
      </c>
      <c r="AP611" s="102">
        <f t="shared" si="95"/>
        <v>-1.0862522475491338E-2</v>
      </c>
      <c r="AQ611" s="101">
        <f t="shared" si="96"/>
        <v>-2.1129253832256115E-2</v>
      </c>
      <c r="AR611" s="102">
        <f t="shared" si="91"/>
        <v>5.1445676567269446E-3</v>
      </c>
      <c r="AS611" s="101">
        <f t="shared" si="91"/>
        <v>-1.9899509663712209E-2</v>
      </c>
      <c r="AT611" s="102">
        <f t="shared" si="91"/>
        <v>1.3022422871258245E-2</v>
      </c>
      <c r="AU611" s="101">
        <f t="shared" si="91"/>
        <v>-1.2629495048513321E-2</v>
      </c>
      <c r="AV611" s="102">
        <f t="shared" si="91"/>
        <v>1.5835376915814561E-2</v>
      </c>
      <c r="AW611" s="102">
        <f t="shared" si="97"/>
        <v>2.9467254631484406E-4</v>
      </c>
    </row>
    <row r="612" spans="6:49" x14ac:dyDescent="0.3">
      <c r="F612" s="18">
        <v>44277</v>
      </c>
      <c r="G612" s="22">
        <v>7101.25</v>
      </c>
      <c r="H612" s="26">
        <v>303.0499878</v>
      </c>
      <c r="I612" s="22">
        <v>853.04998780000005</v>
      </c>
      <c r="J612" s="26">
        <v>3664.75</v>
      </c>
      <c r="K612" s="22">
        <v>2676.8500979999999</v>
      </c>
      <c r="Y612" s="94">
        <v>241</v>
      </c>
      <c r="Z612" s="18">
        <v>44273</v>
      </c>
      <c r="AA612" s="22">
        <v>7113.75</v>
      </c>
      <c r="AB612" s="26">
        <v>307</v>
      </c>
      <c r="AC612" s="22">
        <v>845.65002440000001</v>
      </c>
      <c r="AD612" s="26">
        <v>3664.5</v>
      </c>
      <c r="AE612" s="22">
        <v>2664.6000979999999</v>
      </c>
      <c r="AF612" s="26">
        <v>14557.849609000001</v>
      </c>
      <c r="AG612" s="64">
        <f t="shared" si="98"/>
        <v>6.9260698835805811E-3</v>
      </c>
      <c r="AH612" s="65">
        <f t="shared" si="98"/>
        <v>3.9164939875925356E-3</v>
      </c>
      <c r="AI612" s="64">
        <f t="shared" si="98"/>
        <v>1.0341245148229487E-2</v>
      </c>
      <c r="AJ612" s="65">
        <f t="shared" si="98"/>
        <v>2.6238328233580712E-2</v>
      </c>
      <c r="AK612" s="64">
        <f t="shared" si="98"/>
        <v>6.6270660775130481E-3</v>
      </c>
      <c r="AL612" s="64">
        <f t="shared" si="98"/>
        <v>-1.1165071200961487E-2</v>
      </c>
      <c r="AM612" s="101">
        <f t="shared" si="92"/>
        <v>-1.51476353340925E-2</v>
      </c>
      <c r="AN612" s="102">
        <f t="shared" si="93"/>
        <v>-2.251579459806357E-2</v>
      </c>
      <c r="AO612" s="101">
        <f t="shared" si="94"/>
        <v>-1.7808865962002311E-2</v>
      </c>
      <c r="AP612" s="102">
        <f t="shared" si="95"/>
        <v>-9.4972752239929244E-3</v>
      </c>
      <c r="AQ612" s="101">
        <f t="shared" si="96"/>
        <v>-1.8737274001311869E-2</v>
      </c>
      <c r="AR612" s="102">
        <f t="shared" si="91"/>
        <v>2.207370521767308E-2</v>
      </c>
      <c r="AS612" s="101">
        <f t="shared" si="91"/>
        <v>2.6432288585656105E-2</v>
      </c>
      <c r="AT612" s="102">
        <f t="shared" si="91"/>
        <v>2.8150111110231798E-2</v>
      </c>
      <c r="AU612" s="101">
        <f t="shared" si="91"/>
        <v>3.5735603457573636E-2</v>
      </c>
      <c r="AV612" s="102">
        <f t="shared" si="91"/>
        <v>2.5364340078824918E-2</v>
      </c>
      <c r="AW612" s="102">
        <f t="shared" si="97"/>
        <v>2.7551209689991907E-2</v>
      </c>
    </row>
    <row r="613" spans="6:49" x14ac:dyDescent="0.3">
      <c r="F613" s="18">
        <v>44278</v>
      </c>
      <c r="G613" s="22">
        <v>7186.25</v>
      </c>
      <c r="H613" s="26">
        <v>307.39999390000003</v>
      </c>
      <c r="I613" s="22">
        <v>844.65002440000001</v>
      </c>
      <c r="J613" s="26">
        <v>3678.3500979999999</v>
      </c>
      <c r="K613" s="22">
        <v>2702.75</v>
      </c>
      <c r="Y613" s="94">
        <v>242</v>
      </c>
      <c r="Z613" s="18">
        <v>44274</v>
      </c>
      <c r="AA613" s="22">
        <v>7113.5498049999997</v>
      </c>
      <c r="AB613" s="26">
        <v>308.9500122</v>
      </c>
      <c r="AC613" s="22">
        <v>850.29998780000005</v>
      </c>
      <c r="AD613" s="26">
        <v>3650.0500489999999</v>
      </c>
      <c r="AE613" s="22">
        <v>2661.5</v>
      </c>
      <c r="AF613" s="26">
        <v>14744</v>
      </c>
      <c r="AG613" s="64">
        <f t="shared" si="98"/>
        <v>-2.8142374555620466E-5</v>
      </c>
      <c r="AH613" s="65">
        <f t="shared" si="98"/>
        <v>6.3317434083810268E-3</v>
      </c>
      <c r="AI613" s="64">
        <f t="shared" si="98"/>
        <v>5.4836227702743448E-3</v>
      </c>
      <c r="AJ613" s="65">
        <f t="shared" si="98"/>
        <v>-3.9510208285825632E-3</v>
      </c>
      <c r="AK613" s="64">
        <f t="shared" si="98"/>
        <v>-1.1641156918020957E-3</v>
      </c>
      <c r="AL613" s="64">
        <f t="shared" si="98"/>
        <v>1.2705880196034261E-2</v>
      </c>
      <c r="AM613" s="101">
        <f t="shared" si="92"/>
        <v>1.5368478130249046E-2</v>
      </c>
      <c r="AN613" s="102">
        <f t="shared" si="93"/>
        <v>1.9481814176531977E-2</v>
      </c>
      <c r="AO613" s="101">
        <f t="shared" si="94"/>
        <v>1.5545077839498799E-2</v>
      </c>
      <c r="AP613" s="102">
        <f t="shared" si="95"/>
        <v>1.0847923152758832E-2</v>
      </c>
      <c r="AQ613" s="101">
        <f t="shared" si="96"/>
        <v>1.6908506732059105E-2</v>
      </c>
      <c r="AR613" s="102">
        <f t="shared" si="91"/>
        <v>-1.5396620504804667E-2</v>
      </c>
      <c r="AS613" s="101">
        <f t="shared" si="91"/>
        <v>-1.3150070768150949E-2</v>
      </c>
      <c r="AT613" s="102">
        <f t="shared" si="91"/>
        <v>-1.0061455069224455E-2</v>
      </c>
      <c r="AU613" s="101">
        <f t="shared" si="91"/>
        <v>-1.4798943981341395E-2</v>
      </c>
      <c r="AV613" s="102">
        <f t="shared" si="91"/>
        <v>-1.80726224238612E-2</v>
      </c>
      <c r="AW613" s="102">
        <f t="shared" si="97"/>
        <v>-1.4295942549476531E-2</v>
      </c>
    </row>
    <row r="614" spans="6:49" x14ac:dyDescent="0.3">
      <c r="F614" s="18">
        <v>44279</v>
      </c>
      <c r="G614" s="22">
        <v>7066.2001950000003</v>
      </c>
      <c r="H614" s="26">
        <v>294.4500122</v>
      </c>
      <c r="I614" s="22">
        <v>811.40002440000001</v>
      </c>
      <c r="J614" s="26">
        <v>3603.5500489999999</v>
      </c>
      <c r="K614" s="22">
        <v>2660.6499020000001</v>
      </c>
      <c r="Y614" s="94">
        <v>243</v>
      </c>
      <c r="Z614" s="18">
        <v>44277</v>
      </c>
      <c r="AA614" s="22">
        <v>7101.25</v>
      </c>
      <c r="AB614" s="26">
        <v>303.0499878</v>
      </c>
      <c r="AC614" s="22">
        <v>853.04998780000005</v>
      </c>
      <c r="AD614" s="26">
        <v>3664.75</v>
      </c>
      <c r="AE614" s="22">
        <v>2676.8500979999999</v>
      </c>
      <c r="AF614" s="26">
        <v>14736.400390999999</v>
      </c>
      <c r="AG614" s="64">
        <f t="shared" si="98"/>
        <v>-1.730563671441432E-3</v>
      </c>
      <c r="AH614" s="65">
        <f t="shared" si="98"/>
        <v>-1.9281722855668249E-2</v>
      </c>
      <c r="AI614" s="64">
        <f t="shared" si="98"/>
        <v>3.2289340754251068E-3</v>
      </c>
      <c r="AJ614" s="65">
        <f t="shared" si="98"/>
        <v>4.0192406328180483E-3</v>
      </c>
      <c r="AK614" s="64">
        <f t="shared" si="98"/>
        <v>5.7508930752158622E-3</v>
      </c>
      <c r="AL614" s="64">
        <f t="shared" si="98"/>
        <v>-5.1557028178357957E-4</v>
      </c>
      <c r="AM614" s="101">
        <f t="shared" si="92"/>
        <v>-1.5335412419256165E-3</v>
      </c>
      <c r="AN614" s="102">
        <f t="shared" si="93"/>
        <v>-3.7794834301468159E-3</v>
      </c>
      <c r="AO614" s="101">
        <f t="shared" si="94"/>
        <v>-2.9287361647040771E-3</v>
      </c>
      <c r="AP614" s="102">
        <f t="shared" si="95"/>
        <v>-4.2071161281892635E-4</v>
      </c>
      <c r="AQ614" s="101">
        <f t="shared" si="96"/>
        <v>-2.8346914702853214E-3</v>
      </c>
      <c r="AR614" s="102">
        <f t="shared" si="91"/>
        <v>-1.9702242951581553E-4</v>
      </c>
      <c r="AS614" s="101">
        <f t="shared" si="91"/>
        <v>-1.5502239425521433E-2</v>
      </c>
      <c r="AT614" s="102">
        <f t="shared" si="91"/>
        <v>6.1576702401291844E-3</v>
      </c>
      <c r="AU614" s="101">
        <f t="shared" si="91"/>
        <v>4.4399522456369748E-3</v>
      </c>
      <c r="AV614" s="102">
        <f t="shared" si="91"/>
        <v>8.5855845455011827E-3</v>
      </c>
      <c r="AW614" s="102">
        <f t="shared" si="97"/>
        <v>6.9678903524601874E-4</v>
      </c>
    </row>
    <row r="615" spans="6:49" x14ac:dyDescent="0.3">
      <c r="F615" s="18">
        <v>44280</v>
      </c>
      <c r="G615" s="22">
        <v>6786.8500979999999</v>
      </c>
      <c r="H615" s="26">
        <v>285.5499878</v>
      </c>
      <c r="I615" s="22">
        <v>791.70001219999995</v>
      </c>
      <c r="J615" s="26">
        <v>3501.6000979999999</v>
      </c>
      <c r="K615" s="22">
        <v>2580.4499510000001</v>
      </c>
      <c r="Y615" s="94">
        <v>244</v>
      </c>
      <c r="Z615" s="18">
        <v>44278</v>
      </c>
      <c r="AA615" s="22">
        <v>7186.25</v>
      </c>
      <c r="AB615" s="26">
        <v>307.39999390000003</v>
      </c>
      <c r="AC615" s="22">
        <v>844.65002440000001</v>
      </c>
      <c r="AD615" s="26">
        <v>3678.3500979999999</v>
      </c>
      <c r="AE615" s="22">
        <v>2702.75</v>
      </c>
      <c r="AF615" s="26">
        <v>14814.75</v>
      </c>
      <c r="AG615" s="64">
        <f t="shared" si="98"/>
        <v>1.1898653066163936E-2</v>
      </c>
      <c r="AH615" s="65">
        <f t="shared" si="98"/>
        <v>1.4252043120733799E-2</v>
      </c>
      <c r="AI615" s="64">
        <f t="shared" si="98"/>
        <v>-9.8957788628529948E-3</v>
      </c>
      <c r="AJ615" s="65">
        <f t="shared" si="98"/>
        <v>3.7041885223091466E-3</v>
      </c>
      <c r="AK615" s="64">
        <f t="shared" si="98"/>
        <v>9.6290064848528426E-3</v>
      </c>
      <c r="AL615" s="64">
        <f t="shared" si="98"/>
        <v>5.3026560083439993E-3</v>
      </c>
      <c r="AM615" s="101">
        <f t="shared" si="92"/>
        <v>5.9043547462960125E-3</v>
      </c>
      <c r="AN615" s="102">
        <f t="shared" si="93"/>
        <v>6.4568740334102117E-3</v>
      </c>
      <c r="AO615" s="101">
        <f t="shared" si="94"/>
        <v>5.2008431502517088E-3</v>
      </c>
      <c r="AP615" s="102">
        <f t="shared" si="95"/>
        <v>4.5381593640779431E-3</v>
      </c>
      <c r="AQ615" s="101">
        <f t="shared" si="96"/>
        <v>5.8534925549698948E-3</v>
      </c>
      <c r="AR615" s="102">
        <f t="shared" si="91"/>
        <v>5.9942983198679233E-3</v>
      </c>
      <c r="AS615" s="101">
        <f t="shared" si="91"/>
        <v>7.795169087323587E-3</v>
      </c>
      <c r="AT615" s="102">
        <f t="shared" si="91"/>
        <v>-1.5096622013104704E-2</v>
      </c>
      <c r="AU615" s="101">
        <f t="shared" si="91"/>
        <v>-8.3397084176879644E-4</v>
      </c>
      <c r="AV615" s="102">
        <f t="shared" si="91"/>
        <v>3.7755139298829479E-3</v>
      </c>
      <c r="AW615" s="102">
        <f t="shared" si="97"/>
        <v>3.2687769644019143E-4</v>
      </c>
    </row>
    <row r="616" spans="6:49" x14ac:dyDescent="0.3">
      <c r="F616" s="18">
        <v>44281</v>
      </c>
      <c r="G616" s="22">
        <v>6784.4501950000003</v>
      </c>
      <c r="H616" s="26">
        <v>296.39999390000003</v>
      </c>
      <c r="I616" s="22">
        <v>799.34997559999999</v>
      </c>
      <c r="J616" s="26">
        <v>3600.0500489999999</v>
      </c>
      <c r="K616" s="22">
        <v>2560.5500489999999</v>
      </c>
      <c r="Y616" s="94">
        <v>245</v>
      </c>
      <c r="Z616" s="18">
        <v>44279</v>
      </c>
      <c r="AA616" s="22">
        <v>7066.2001950000003</v>
      </c>
      <c r="AB616" s="26">
        <v>294.4500122</v>
      </c>
      <c r="AC616" s="22">
        <v>811.40002440000001</v>
      </c>
      <c r="AD616" s="26">
        <v>3603.5500489999999</v>
      </c>
      <c r="AE616" s="22">
        <v>2660.6499020000001</v>
      </c>
      <c r="AF616" s="26">
        <v>14549.400390999999</v>
      </c>
      <c r="AG616" s="64">
        <f t="shared" si="98"/>
        <v>-1.6846597265781214E-2</v>
      </c>
      <c r="AH616" s="65">
        <f t="shared" si="98"/>
        <v>-4.3040560436884298E-2</v>
      </c>
      <c r="AI616" s="64">
        <f t="shared" si="98"/>
        <v>-4.016118841261393E-2</v>
      </c>
      <c r="AJ616" s="65">
        <f t="shared" si="98"/>
        <v>-2.0544824427596427E-2</v>
      </c>
      <c r="AK616" s="64">
        <f t="shared" si="98"/>
        <v>-1.5699356179248027E-2</v>
      </c>
      <c r="AL616" s="64">
        <f t="shared" si="98"/>
        <v>-1.8073523566296257E-2</v>
      </c>
      <c r="AM616" s="101">
        <f t="shared" si="92"/>
        <v>-2.3979253007700891E-2</v>
      </c>
      <c r="AN616" s="102">
        <f t="shared" si="93"/>
        <v>-3.4670252744787203E-2</v>
      </c>
      <c r="AO616" s="101">
        <f t="shared" si="94"/>
        <v>-2.746177539642574E-2</v>
      </c>
      <c r="AP616" s="102">
        <f t="shared" si="95"/>
        <v>-1.5385345268271303E-2</v>
      </c>
      <c r="AQ616" s="101">
        <f t="shared" si="96"/>
        <v>-2.9053460152679664E-2</v>
      </c>
      <c r="AR616" s="102">
        <f t="shared" si="91"/>
        <v>7.1326557419196766E-3</v>
      </c>
      <c r="AS616" s="101">
        <f t="shared" si="91"/>
        <v>-8.3703076920970954E-3</v>
      </c>
      <c r="AT616" s="102">
        <f t="shared" si="91"/>
        <v>-1.2699413016188189E-2</v>
      </c>
      <c r="AU616" s="101">
        <f t="shared" si="91"/>
        <v>-5.1594791593251241E-3</v>
      </c>
      <c r="AV616" s="102">
        <f t="shared" si="91"/>
        <v>1.3354103973431636E-2</v>
      </c>
      <c r="AW616" s="102">
        <f t="shared" si="97"/>
        <v>-1.148488030451819E-3</v>
      </c>
    </row>
    <row r="617" spans="6:49" x14ac:dyDescent="0.3">
      <c r="F617" s="18">
        <v>44285</v>
      </c>
      <c r="G617" s="22">
        <v>6851.7998049999997</v>
      </c>
      <c r="H617" s="26">
        <v>297.0499878</v>
      </c>
      <c r="I617" s="22">
        <v>795</v>
      </c>
      <c r="J617" s="26">
        <v>3666.6999510000001</v>
      </c>
      <c r="K617" s="22">
        <v>2639.9499510000001</v>
      </c>
      <c r="Y617" s="94">
        <v>246</v>
      </c>
      <c r="Z617" s="18">
        <v>44280</v>
      </c>
      <c r="AA617" s="22">
        <v>6786.8500979999999</v>
      </c>
      <c r="AB617" s="26">
        <v>285.5499878</v>
      </c>
      <c r="AC617" s="22">
        <v>791.70001219999995</v>
      </c>
      <c r="AD617" s="26">
        <v>3501.6000979999999</v>
      </c>
      <c r="AE617" s="22">
        <v>2580.4499510000001</v>
      </c>
      <c r="AF617" s="26">
        <v>14324.900390999999</v>
      </c>
      <c r="AG617" s="64">
        <f t="shared" si="98"/>
        <v>-4.0335949848090712E-2</v>
      </c>
      <c r="AH617" s="65">
        <f t="shared" si="98"/>
        <v>-3.0692148437455099E-2</v>
      </c>
      <c r="AI617" s="64">
        <f t="shared" si="98"/>
        <v>-2.4578633256562451E-2</v>
      </c>
      <c r="AJ617" s="65">
        <f t="shared" si="98"/>
        <v>-2.8699449400962203E-2</v>
      </c>
      <c r="AK617" s="64">
        <f t="shared" si="98"/>
        <v>-3.0606633671410907E-2</v>
      </c>
      <c r="AL617" s="64">
        <f t="shared" si="98"/>
        <v>-1.555047345901228E-2</v>
      </c>
      <c r="AM617" s="101">
        <f t="shared" si="92"/>
        <v>-2.0753839739933652E-2</v>
      </c>
      <c r="AN617" s="102">
        <f t="shared" si="93"/>
        <v>-3.0231298068780887E-2</v>
      </c>
      <c r="AO617" s="101">
        <f t="shared" si="94"/>
        <v>-2.393641647431289E-2</v>
      </c>
      <c r="AP617" s="102">
        <f t="shared" si="95"/>
        <v>-1.3234951088605819E-2</v>
      </c>
      <c r="AQ617" s="101">
        <f t="shared" si="96"/>
        <v>-2.5285864575618936E-2</v>
      </c>
      <c r="AR617" s="102">
        <f t="shared" si="91"/>
        <v>-1.9582110108157059E-2</v>
      </c>
      <c r="AS617" s="101">
        <f t="shared" si="91"/>
        <v>-4.6085036867421145E-4</v>
      </c>
      <c r="AT617" s="102">
        <f t="shared" si="91"/>
        <v>-6.4221678224956127E-4</v>
      </c>
      <c r="AU617" s="101">
        <f t="shared" si="91"/>
        <v>-1.5464498312356384E-2</v>
      </c>
      <c r="AV617" s="102">
        <f t="shared" si="91"/>
        <v>-5.3207690957919711E-3</v>
      </c>
      <c r="AW617" s="102">
        <f t="shared" si="97"/>
        <v>-8.2940889334458361E-3</v>
      </c>
    </row>
    <row r="618" spans="6:49" x14ac:dyDescent="0.3">
      <c r="F618" s="18">
        <v>44286</v>
      </c>
      <c r="G618" s="22">
        <v>6859.2001950000003</v>
      </c>
      <c r="H618" s="26">
        <v>301.7999878</v>
      </c>
      <c r="I618" s="22">
        <v>795.25</v>
      </c>
      <c r="J618" s="26">
        <v>3670.6000979999999</v>
      </c>
      <c r="K618" s="22">
        <v>2603.9499510000001</v>
      </c>
      <c r="Y618" s="94">
        <v>247</v>
      </c>
      <c r="Z618" s="18">
        <v>44281</v>
      </c>
      <c r="AA618" s="22">
        <v>6784.4501950000003</v>
      </c>
      <c r="AB618" s="26">
        <v>296.39999390000003</v>
      </c>
      <c r="AC618" s="22">
        <v>799.34997559999999</v>
      </c>
      <c r="AD618" s="26">
        <v>3600.0500489999999</v>
      </c>
      <c r="AE618" s="22">
        <v>2560.5500489999999</v>
      </c>
      <c r="AF618" s="26">
        <v>14507.299805000001</v>
      </c>
      <c r="AG618" s="64">
        <f t="shared" si="98"/>
        <v>-3.5367326242909629E-4</v>
      </c>
      <c r="AH618" s="65">
        <f t="shared" si="98"/>
        <v>3.7292770455330353E-2</v>
      </c>
      <c r="AI618" s="64">
        <f t="shared" si="98"/>
        <v>9.6163192988336088E-3</v>
      </c>
      <c r="AJ618" s="65">
        <f t="shared" si="98"/>
        <v>2.7727712983671396E-2</v>
      </c>
      <c r="AK618" s="64">
        <f t="shared" si="98"/>
        <v>-7.7416850377134997E-3</v>
      </c>
      <c r="AL618" s="64">
        <f t="shared" si="98"/>
        <v>1.265264850454342E-2</v>
      </c>
      <c r="AM618" s="101">
        <f t="shared" si="92"/>
        <v>1.530042787492333E-2</v>
      </c>
      <c r="AN618" s="102">
        <f t="shared" si="93"/>
        <v>1.9388160441644656E-2</v>
      </c>
      <c r="AO618" s="101">
        <f t="shared" si="94"/>
        <v>1.5470699285543557E-2</v>
      </c>
      <c r="AP618" s="102">
        <f t="shared" si="95"/>
        <v>1.0802553812203453E-2</v>
      </c>
      <c r="AQ618" s="101">
        <f t="shared" si="96"/>
        <v>1.6829017432642753E-2</v>
      </c>
      <c r="AR618" s="102">
        <f t="shared" si="91"/>
        <v>-1.5654101137352425E-2</v>
      </c>
      <c r="AS618" s="101">
        <f t="shared" si="91"/>
        <v>1.7904610013685696E-2</v>
      </c>
      <c r="AT618" s="102">
        <f t="shared" si="91"/>
        <v>-5.854379986709948E-3</v>
      </c>
      <c r="AU618" s="101">
        <f t="shared" si="91"/>
        <v>1.6925159171467943E-2</v>
      </c>
      <c r="AV618" s="102">
        <f t="shared" si="91"/>
        <v>-2.4570702470356254E-2</v>
      </c>
      <c r="AW618" s="102">
        <f t="shared" si="97"/>
        <v>-2.2498828818529977E-3</v>
      </c>
    </row>
    <row r="619" spans="6:49" x14ac:dyDescent="0.3">
      <c r="F619" s="18">
        <v>44287</v>
      </c>
      <c r="G619" s="22">
        <v>6923.8999020000001</v>
      </c>
      <c r="H619" s="26">
        <v>307.75</v>
      </c>
      <c r="I619" s="22">
        <v>807.59997559999999</v>
      </c>
      <c r="J619" s="26">
        <v>3743.0500489999999</v>
      </c>
      <c r="K619" s="22">
        <v>2631.1499020000001</v>
      </c>
      <c r="Y619" s="94">
        <v>248</v>
      </c>
      <c r="Z619" s="18">
        <v>44285</v>
      </c>
      <c r="AA619" s="22">
        <v>6851.7998049999997</v>
      </c>
      <c r="AB619" s="26">
        <v>297.0499878</v>
      </c>
      <c r="AC619" s="22">
        <v>795</v>
      </c>
      <c r="AD619" s="26">
        <v>3666.6999510000001</v>
      </c>
      <c r="AE619" s="22">
        <v>2639.9499510000001</v>
      </c>
      <c r="AF619" s="26">
        <v>14845.099609000001</v>
      </c>
      <c r="AG619" s="64">
        <f t="shared" si="98"/>
        <v>9.8781054390561576E-3</v>
      </c>
      <c r="AH619" s="65">
        <f t="shared" si="98"/>
        <v>2.190560889587842E-3</v>
      </c>
      <c r="AI619" s="64">
        <f t="shared" si="98"/>
        <v>-5.4567522317671736E-3</v>
      </c>
      <c r="AJ619" s="65">
        <f t="shared" si="98"/>
        <v>1.8344313769089359E-2</v>
      </c>
      <c r="AK619" s="64">
        <f t="shared" si="98"/>
        <v>3.0537860721603905E-2</v>
      </c>
      <c r="AL619" s="64">
        <f t="shared" si="98"/>
        <v>2.3017860555899664E-2</v>
      </c>
      <c r="AM619" s="101">
        <f t="shared" si="92"/>
        <v>2.8551093161810714E-2</v>
      </c>
      <c r="AN619" s="102">
        <f t="shared" si="93"/>
        <v>3.7624305007435549E-2</v>
      </c>
      <c r="AO619" s="101">
        <f t="shared" si="94"/>
        <v>2.9953603402012436E-2</v>
      </c>
      <c r="AP619" s="102">
        <f t="shared" si="95"/>
        <v>1.9636818182097029E-2</v>
      </c>
      <c r="AQ619" s="101">
        <f t="shared" si="96"/>
        <v>3.2307079864793614E-2</v>
      </c>
      <c r="AR619" s="102">
        <f t="shared" si="91"/>
        <v>-1.8672987722754556E-2</v>
      </c>
      <c r="AS619" s="101">
        <f t="shared" si="91"/>
        <v>-3.5433744117847707E-2</v>
      </c>
      <c r="AT619" s="102">
        <f t="shared" si="91"/>
        <v>-3.541035563377961E-2</v>
      </c>
      <c r="AU619" s="101">
        <f t="shared" si="91"/>
        <v>-1.2925044130076696E-3</v>
      </c>
      <c r="AV619" s="102">
        <f t="shared" si="91"/>
        <v>-1.769219143189709E-3</v>
      </c>
      <c r="AW619" s="102">
        <f t="shared" si="97"/>
        <v>-1.8515762206115848E-2</v>
      </c>
    </row>
    <row r="620" spans="6:49" x14ac:dyDescent="0.3">
      <c r="F620" s="18">
        <v>44291</v>
      </c>
      <c r="G620" s="22">
        <v>6768.5498049999997</v>
      </c>
      <c r="H620" s="26">
        <v>305.0499878</v>
      </c>
      <c r="I620" s="22">
        <v>774.45001219999995</v>
      </c>
      <c r="J620" s="26">
        <v>3598.5</v>
      </c>
      <c r="K620" s="22">
        <v>2517.1999510000001</v>
      </c>
      <c r="Y620" s="94">
        <v>249</v>
      </c>
      <c r="Z620" s="18">
        <v>44286</v>
      </c>
      <c r="AA620" s="22">
        <v>6859.2001950000003</v>
      </c>
      <c r="AB620" s="26">
        <v>301.7999878</v>
      </c>
      <c r="AC620" s="22">
        <v>795.25</v>
      </c>
      <c r="AD620" s="26">
        <v>3670.6000979999999</v>
      </c>
      <c r="AE620" s="22">
        <v>2603.9499510000001</v>
      </c>
      <c r="AF620" s="26">
        <v>14690.700194999999</v>
      </c>
      <c r="AG620" s="64">
        <f t="shared" si="98"/>
        <v>1.0794822724278245E-3</v>
      </c>
      <c r="AH620" s="65">
        <f t="shared" si="98"/>
        <v>1.5864072178403004E-2</v>
      </c>
      <c r="AI620" s="64">
        <f t="shared" si="98"/>
        <v>3.1441597492153447E-4</v>
      </c>
      <c r="AJ620" s="65">
        <f t="shared" si="98"/>
        <v>1.063101506351947E-3</v>
      </c>
      <c r="AK620" s="64">
        <f t="shared" si="98"/>
        <v>-1.3730454908442626E-2</v>
      </c>
      <c r="AL620" s="64">
        <f t="shared" si="98"/>
        <v>-1.0455164341441692E-2</v>
      </c>
      <c r="AM620" s="101">
        <f t="shared" si="92"/>
        <v>-1.4240105595795312E-2</v>
      </c>
      <c r="AN620" s="102">
        <f t="shared" si="93"/>
        <v>-2.1266812517011433E-2</v>
      </c>
      <c r="AO620" s="101">
        <f t="shared" si="94"/>
        <v>-1.6816940960650947E-2</v>
      </c>
      <c r="AP620" s="102">
        <f t="shared" si="95"/>
        <v>-8.8922220090731034E-3</v>
      </c>
      <c r="AQ620" s="101">
        <f t="shared" si="96"/>
        <v>-1.7677191232313254E-2</v>
      </c>
      <c r="AR620" s="102">
        <f t="shared" si="91"/>
        <v>1.5319587868223137E-2</v>
      </c>
      <c r="AS620" s="101">
        <f t="shared" si="91"/>
        <v>3.7130884695414437E-2</v>
      </c>
      <c r="AT620" s="102">
        <f t="shared" si="91"/>
        <v>1.7131356935572481E-2</v>
      </c>
      <c r="AU620" s="101">
        <f t="shared" si="91"/>
        <v>9.9553235154250502E-3</v>
      </c>
      <c r="AV620" s="102">
        <f t="shared" si="91"/>
        <v>3.9467363238706275E-3</v>
      </c>
      <c r="AW620" s="102">
        <f t="shared" si="97"/>
        <v>1.6696777867701146E-2</v>
      </c>
    </row>
    <row r="621" spans="6:49" x14ac:dyDescent="0.3">
      <c r="F621" s="18">
        <v>44292</v>
      </c>
      <c r="G621" s="22">
        <v>6751.2998049999997</v>
      </c>
      <c r="H621" s="26">
        <v>307.75</v>
      </c>
      <c r="I621" s="22">
        <v>781.09997559999999</v>
      </c>
      <c r="J621" s="26">
        <v>3615.5</v>
      </c>
      <c r="K621" s="22">
        <v>2486.6000979999999</v>
      </c>
      <c r="Y621" s="94">
        <v>250</v>
      </c>
      <c r="Z621" s="18">
        <v>44287</v>
      </c>
      <c r="AA621" s="22">
        <v>6923.8999020000001</v>
      </c>
      <c r="AB621" s="26">
        <v>307.75</v>
      </c>
      <c r="AC621" s="22">
        <v>807.59997559999999</v>
      </c>
      <c r="AD621" s="26">
        <v>3743.0500489999999</v>
      </c>
      <c r="AE621" s="22">
        <v>2631.1499020000001</v>
      </c>
      <c r="AF621" s="26">
        <v>14867.349609000001</v>
      </c>
      <c r="AG621" s="64">
        <f t="shared" si="98"/>
        <v>9.3883352464740125E-3</v>
      </c>
      <c r="AH621" s="65">
        <f t="shared" si="98"/>
        <v>1.9523259154937203E-2</v>
      </c>
      <c r="AI621" s="64">
        <f t="shared" si="98"/>
        <v>1.5410325596451729E-2</v>
      </c>
      <c r="AJ621" s="65">
        <f t="shared" si="98"/>
        <v>1.954563705190129E-2</v>
      </c>
      <c r="AK621" s="64">
        <f t="shared" si="98"/>
        <v>1.0391471614157743E-2</v>
      </c>
      <c r="AL621" s="64">
        <f t="shared" si="98"/>
        <v>1.1952853340136047E-2</v>
      </c>
      <c r="AM621" s="101">
        <f t="shared" si="92"/>
        <v>1.4405824711283167E-2</v>
      </c>
      <c r="AN621" s="102">
        <f t="shared" si="93"/>
        <v>1.8156968477472109E-2</v>
      </c>
      <c r="AO621" s="101">
        <f t="shared" si="94"/>
        <v>1.4492902959036718E-2</v>
      </c>
      <c r="AP621" s="102">
        <f t="shared" si="95"/>
        <v>1.0206118789309835E-2</v>
      </c>
      <c r="AQ621" s="101">
        <f t="shared" si="96"/>
        <v>1.5784034156782291E-2</v>
      </c>
      <c r="AR621" s="102">
        <f t="shared" si="91"/>
        <v>-5.0174894648091547E-3</v>
      </c>
      <c r="AS621" s="101">
        <f t="shared" si="91"/>
        <v>1.3662906774650936E-3</v>
      </c>
      <c r="AT621" s="102">
        <f t="shared" si="91"/>
        <v>9.1742263741501073E-4</v>
      </c>
      <c r="AU621" s="101">
        <f t="shared" si="91"/>
        <v>9.3395182625914553E-3</v>
      </c>
      <c r="AV621" s="102">
        <f t="shared" si="91"/>
        <v>-5.3925625426245478E-3</v>
      </c>
      <c r="AW621" s="102">
        <f t="shared" si="97"/>
        <v>2.4263591400757145E-4</v>
      </c>
    </row>
    <row r="622" spans="6:49" x14ac:dyDescent="0.3">
      <c r="F622" s="18">
        <v>44293</v>
      </c>
      <c r="G622" s="22">
        <v>6865</v>
      </c>
      <c r="H622" s="26">
        <v>307.7999878</v>
      </c>
      <c r="I622" s="22">
        <v>796.29998780000005</v>
      </c>
      <c r="J622" s="26">
        <v>3680.1999510000001</v>
      </c>
      <c r="K622" s="22">
        <v>2538.1999510000001</v>
      </c>
      <c r="Y622" s="94">
        <v>251</v>
      </c>
      <c r="Z622" s="18">
        <v>44291</v>
      </c>
      <c r="AA622" s="22">
        <v>6768.5498049999997</v>
      </c>
      <c r="AB622" s="26">
        <v>305.0499878</v>
      </c>
      <c r="AC622" s="22">
        <v>774.45001219999995</v>
      </c>
      <c r="AD622" s="26">
        <v>3598.5</v>
      </c>
      <c r="AE622" s="22">
        <v>2517.1999510000001</v>
      </c>
      <c r="AF622" s="26">
        <v>14637.799805000001</v>
      </c>
      <c r="AG622" s="64">
        <f t="shared" si="98"/>
        <v>-2.2692325569203538E-2</v>
      </c>
      <c r="AH622" s="65">
        <f t="shared" si="98"/>
        <v>-8.8121074601458967E-3</v>
      </c>
      <c r="AI622" s="64">
        <f t="shared" si="98"/>
        <v>-4.1913740478822563E-2</v>
      </c>
      <c r="AJ622" s="65">
        <f t="shared" si="98"/>
        <v>-3.9383708227045948E-2</v>
      </c>
      <c r="AK622" s="64">
        <f t="shared" si="98"/>
        <v>-4.4273822525122172E-2</v>
      </c>
      <c r="AL622" s="64">
        <f t="shared" si="98"/>
        <v>-1.5560296432615795E-2</v>
      </c>
      <c r="AM622" s="101">
        <f t="shared" si="92"/>
        <v>-2.0766397219191889E-2</v>
      </c>
      <c r="AN622" s="102">
        <f t="shared" si="93"/>
        <v>-3.024858022044475E-2</v>
      </c>
      <c r="AO622" s="101">
        <f t="shared" si="94"/>
        <v>-2.3950141729921114E-2</v>
      </c>
      <c r="AP622" s="102">
        <f t="shared" si="95"/>
        <v>-1.324332320345325E-2</v>
      </c>
      <c r="AQ622" s="101">
        <f t="shared" si="96"/>
        <v>-2.5300532929527306E-2</v>
      </c>
      <c r="AR622" s="102">
        <f t="shared" si="91"/>
        <v>-1.9259283500116485E-3</v>
      </c>
      <c r="AS622" s="101">
        <f t="shared" si="91"/>
        <v>2.1436472760298853E-2</v>
      </c>
      <c r="AT622" s="102">
        <f t="shared" si="91"/>
        <v>-1.7963598748901449E-2</v>
      </c>
      <c r="AU622" s="101">
        <f t="shared" si="91"/>
        <v>-2.6140385023592699E-2</v>
      </c>
      <c r="AV622" s="102">
        <f t="shared" si="91"/>
        <v>-1.8973289595594866E-2</v>
      </c>
      <c r="AW622" s="102">
        <f t="shared" si="97"/>
        <v>-8.7133457915603615E-3</v>
      </c>
    </row>
    <row r="623" spans="6:49" x14ac:dyDescent="0.3">
      <c r="F623" s="18">
        <v>44294</v>
      </c>
      <c r="G623" s="22">
        <v>6826.8500979999999</v>
      </c>
      <c r="H623" s="26">
        <v>313.9500122</v>
      </c>
      <c r="I623" s="22">
        <v>795.15002440000001</v>
      </c>
      <c r="J623" s="26">
        <v>3649.8000489999999</v>
      </c>
      <c r="K623" s="22">
        <v>2553</v>
      </c>
      <c r="Y623" s="94">
        <v>252</v>
      </c>
      <c r="Z623" s="18">
        <v>44292</v>
      </c>
      <c r="AA623" s="22">
        <v>6751.2998049999997</v>
      </c>
      <c r="AB623" s="26">
        <v>307.75</v>
      </c>
      <c r="AC623" s="22">
        <v>781.09997559999999</v>
      </c>
      <c r="AD623" s="26">
        <v>3615.5</v>
      </c>
      <c r="AE623" s="22">
        <v>2486.6000979999999</v>
      </c>
      <c r="AF623" s="26">
        <v>14683.5</v>
      </c>
      <c r="AG623" s="64">
        <f t="shared" si="98"/>
        <v>-2.5518049176850056E-3</v>
      </c>
      <c r="AH623" s="65">
        <f t="shared" si="98"/>
        <v>8.812107460146025E-3</v>
      </c>
      <c r="AI623" s="64">
        <f t="shared" si="98"/>
        <v>8.5500356313705939E-3</v>
      </c>
      <c r="AJ623" s="65">
        <f t="shared" si="98"/>
        <v>4.7130666671476446E-3</v>
      </c>
      <c r="AK623" s="64">
        <f t="shared" si="98"/>
        <v>-1.2230798256624306E-2</v>
      </c>
      <c r="AL623" s="64">
        <f t="shared" si="98"/>
        <v>3.1172036921621044E-3</v>
      </c>
      <c r="AM623" s="101">
        <f t="shared" si="92"/>
        <v>3.1105192706011421E-3</v>
      </c>
      <c r="AN623" s="102">
        <f t="shared" si="93"/>
        <v>2.6118755729763201E-3</v>
      </c>
      <c r="AO623" s="101">
        <f t="shared" si="94"/>
        <v>2.1471963758728173E-3</v>
      </c>
      <c r="AP623" s="102">
        <f t="shared" si="95"/>
        <v>2.6754995908588441E-3</v>
      </c>
      <c r="AQ623" s="101">
        <f t="shared" si="96"/>
        <v>2.5900217041322578E-3</v>
      </c>
      <c r="AR623" s="102">
        <f t="shared" si="91"/>
        <v>-5.6623241882861478E-3</v>
      </c>
      <c r="AS623" s="101">
        <f t="shared" si="91"/>
        <v>6.2002318871697045E-3</v>
      </c>
      <c r="AT623" s="102">
        <f t="shared" si="91"/>
        <v>6.4028392554977762E-3</v>
      </c>
      <c r="AU623" s="101">
        <f t="shared" si="91"/>
        <v>2.0375670762888005E-3</v>
      </c>
      <c r="AV623" s="102">
        <f t="shared" si="91"/>
        <v>-1.4820819960756564E-2</v>
      </c>
      <c r="AW623" s="102">
        <f t="shared" si="97"/>
        <v>-1.168501186017286E-3</v>
      </c>
    </row>
    <row r="624" spans="6:49" x14ac:dyDescent="0.3">
      <c r="F624" s="18">
        <v>44295</v>
      </c>
      <c r="G624" s="22">
        <v>6827.1000979999999</v>
      </c>
      <c r="H624" s="26">
        <v>318.2000122</v>
      </c>
      <c r="I624" s="22">
        <v>791.15002440000001</v>
      </c>
      <c r="J624" s="26">
        <v>3651.3000489999999</v>
      </c>
      <c r="K624" s="22">
        <v>2521.6000979999999</v>
      </c>
      <c r="Y624" s="94">
        <v>253</v>
      </c>
      <c r="Z624" s="18">
        <v>44293</v>
      </c>
      <c r="AA624" s="22">
        <v>6865</v>
      </c>
      <c r="AB624" s="26">
        <v>307.7999878</v>
      </c>
      <c r="AC624" s="22">
        <v>796.29998780000005</v>
      </c>
      <c r="AD624" s="26">
        <v>3680.1999510000001</v>
      </c>
      <c r="AE624" s="22">
        <v>2538.1999510000001</v>
      </c>
      <c r="AF624" s="26">
        <v>14819.049805000001</v>
      </c>
      <c r="AG624" s="64">
        <f t="shared" si="98"/>
        <v>1.6700989169802498E-2</v>
      </c>
      <c r="AH624" s="65">
        <f t="shared" si="98"/>
        <v>1.62416704087762E-4</v>
      </c>
      <c r="AI624" s="64">
        <f t="shared" si="98"/>
        <v>1.927283256428669E-2</v>
      </c>
      <c r="AJ624" s="65">
        <f t="shared" si="98"/>
        <v>1.7736926582773538E-2</v>
      </c>
      <c r="AK624" s="64">
        <f t="shared" si="98"/>
        <v>2.0538794140963827E-2</v>
      </c>
      <c r="AL624" s="64">
        <f t="shared" si="98"/>
        <v>9.1890877029852606E-3</v>
      </c>
      <c r="AM624" s="101">
        <f t="shared" si="92"/>
        <v>1.0872685861075627E-2</v>
      </c>
      <c r="AN624" s="102">
        <f t="shared" si="93"/>
        <v>1.3294508408606251E-2</v>
      </c>
      <c r="AO624" s="101">
        <f t="shared" si="94"/>
        <v>1.0631201671602957E-2</v>
      </c>
      <c r="AP624" s="102">
        <f t="shared" si="95"/>
        <v>7.8505628996623378E-3</v>
      </c>
      <c r="AQ624" s="101">
        <f t="shared" si="96"/>
        <v>1.1656985248597552E-2</v>
      </c>
      <c r="AR624" s="102">
        <f t="shared" si="91"/>
        <v>5.8283033087268704E-3</v>
      </c>
      <c r="AS624" s="101">
        <f t="shared" si="91"/>
        <v>-1.3132091704518489E-2</v>
      </c>
      <c r="AT624" s="102">
        <f t="shared" si="91"/>
        <v>8.6416308926837333E-3</v>
      </c>
      <c r="AU624" s="101">
        <f t="shared" si="91"/>
        <v>9.8863636831112E-3</v>
      </c>
      <c r="AV624" s="102">
        <f t="shared" si="91"/>
        <v>8.8818088923662743E-3</v>
      </c>
      <c r="AW624" s="102">
        <f t="shared" si="97"/>
        <v>4.0212030144739178E-3</v>
      </c>
    </row>
    <row r="625" spans="6:49" x14ac:dyDescent="0.3">
      <c r="F625" s="18">
        <v>44298</v>
      </c>
      <c r="G625" s="22">
        <v>6520.6000979999999</v>
      </c>
      <c r="H625" s="26">
        <v>286.5499878</v>
      </c>
      <c r="I625" s="22">
        <v>751.5</v>
      </c>
      <c r="J625" s="26">
        <v>3541</v>
      </c>
      <c r="K625" s="22">
        <v>2427.1999510000001</v>
      </c>
      <c r="Y625" s="94">
        <v>254</v>
      </c>
      <c r="Z625" s="18">
        <v>44294</v>
      </c>
      <c r="AA625" s="22">
        <v>6826.8500979999999</v>
      </c>
      <c r="AB625" s="26">
        <v>313.9500122</v>
      </c>
      <c r="AC625" s="22">
        <v>795.15002440000001</v>
      </c>
      <c r="AD625" s="26">
        <v>3649.8000489999999</v>
      </c>
      <c r="AE625" s="22">
        <v>2553</v>
      </c>
      <c r="AF625" s="26">
        <v>14873.799805000001</v>
      </c>
      <c r="AG625" s="64">
        <f t="shared" si="98"/>
        <v>-5.5726582535054999E-3</v>
      </c>
      <c r="AH625" s="65">
        <f t="shared" si="98"/>
        <v>1.9783594651158032E-2</v>
      </c>
      <c r="AI625" s="64">
        <f t="shared" si="98"/>
        <v>-1.4451771545817642E-3</v>
      </c>
      <c r="AJ625" s="65">
        <f t="shared" si="98"/>
        <v>-8.2947002176724325E-3</v>
      </c>
      <c r="AK625" s="64">
        <f t="shared" si="98"/>
        <v>5.8139891704392351E-3</v>
      </c>
      <c r="AL625" s="64">
        <f t="shared" si="98"/>
        <v>3.6877607078591142E-3</v>
      </c>
      <c r="AM625" s="101">
        <f t="shared" si="92"/>
        <v>3.8399071504272193E-3</v>
      </c>
      <c r="AN625" s="102">
        <f t="shared" si="93"/>
        <v>3.6156910443554588E-3</v>
      </c>
      <c r="AO625" s="101">
        <f t="shared" si="94"/>
        <v>2.9444133078927654E-3</v>
      </c>
      <c r="AP625" s="102">
        <f t="shared" si="95"/>
        <v>3.1617850126901691E-3</v>
      </c>
      <c r="AQ625" s="101">
        <f t="shared" si="96"/>
        <v>3.4420175018356424E-3</v>
      </c>
      <c r="AR625" s="102">
        <f t="shared" si="91"/>
        <v>-9.4125654039327183E-3</v>
      </c>
      <c r="AS625" s="101">
        <f t="shared" si="91"/>
        <v>1.6167903606802574E-2</v>
      </c>
      <c r="AT625" s="102">
        <f t="shared" si="91"/>
        <v>-4.3895904624745297E-3</v>
      </c>
      <c r="AU625" s="101">
        <f t="shared" si="91"/>
        <v>-1.1456485230362601E-2</v>
      </c>
      <c r="AV625" s="102">
        <f t="shared" si="91"/>
        <v>2.3719716686035927E-3</v>
      </c>
      <c r="AW625" s="102">
        <f t="shared" si="97"/>
        <v>-1.3437531642727363E-3</v>
      </c>
    </row>
    <row r="626" spans="6:49" x14ac:dyDescent="0.3">
      <c r="F626" s="18">
        <v>44299</v>
      </c>
      <c r="G626" s="22">
        <v>6815.7998049999997</v>
      </c>
      <c r="H626" s="26">
        <v>302.85000609999997</v>
      </c>
      <c r="I626" s="22">
        <v>811.25</v>
      </c>
      <c r="J626" s="26">
        <v>3602.4499510000001</v>
      </c>
      <c r="K626" s="22">
        <v>2493.8500979999999</v>
      </c>
      <c r="Y626" s="94">
        <v>255</v>
      </c>
      <c r="Z626" s="18">
        <v>44295</v>
      </c>
      <c r="AA626" s="22">
        <v>6827.1000979999999</v>
      </c>
      <c r="AB626" s="26">
        <v>318.2000122</v>
      </c>
      <c r="AC626" s="22">
        <v>791.15002440000001</v>
      </c>
      <c r="AD626" s="26">
        <v>3651.3000489999999</v>
      </c>
      <c r="AE626" s="22">
        <v>2521.6000979999999</v>
      </c>
      <c r="AF626" s="26">
        <v>14834.849609000001</v>
      </c>
      <c r="AG626" s="64">
        <f t="shared" si="98"/>
        <v>3.6619439274270648E-5</v>
      </c>
      <c r="AH626" s="65">
        <f t="shared" si="98"/>
        <v>1.3446377824543315E-2</v>
      </c>
      <c r="AI626" s="64">
        <f t="shared" si="98"/>
        <v>-5.0431927817860467E-3</v>
      </c>
      <c r="AJ626" s="65">
        <f t="shared" si="98"/>
        <v>4.1089698839101243E-4</v>
      </c>
      <c r="AK626" s="64">
        <f t="shared" si="98"/>
        <v>-1.2375478713711398E-2</v>
      </c>
      <c r="AL626" s="64">
        <f t="shared" si="98"/>
        <v>-2.6221466869496379E-3</v>
      </c>
      <c r="AM626" s="101">
        <f t="shared" si="92"/>
        <v>-4.2265434408007988E-3</v>
      </c>
      <c r="AN626" s="102">
        <f t="shared" si="93"/>
        <v>-7.485710729034133E-3</v>
      </c>
      <c r="AO626" s="101">
        <f t="shared" si="94"/>
        <v>-5.8721727233457983E-3</v>
      </c>
      <c r="AP626" s="102">
        <f t="shared" si="95"/>
        <v>-2.2161454916831752E-3</v>
      </c>
      <c r="AQ626" s="101">
        <f t="shared" si="96"/>
        <v>-5.9803792724938513E-3</v>
      </c>
      <c r="AR626" s="102">
        <f t="shared" si="91"/>
        <v>4.2631628800750693E-3</v>
      </c>
      <c r="AS626" s="101">
        <f t="shared" si="91"/>
        <v>2.0932088553577449E-2</v>
      </c>
      <c r="AT626" s="102">
        <f t="shared" si="91"/>
        <v>8.2897994155975169E-4</v>
      </c>
      <c r="AU626" s="101">
        <f t="shared" si="91"/>
        <v>2.6270424800741874E-3</v>
      </c>
      <c r="AV626" s="102">
        <f t="shared" si="91"/>
        <v>-6.3950994412175464E-3</v>
      </c>
      <c r="AW626" s="102">
        <f t="shared" si="97"/>
        <v>4.4512348828137822E-3</v>
      </c>
    </row>
    <row r="627" spans="6:49" x14ac:dyDescent="0.3">
      <c r="F627" s="18">
        <v>44301</v>
      </c>
      <c r="G627" s="22">
        <v>6644.25</v>
      </c>
      <c r="H627" s="26">
        <v>303.5</v>
      </c>
      <c r="I627" s="22">
        <v>805.09997559999999</v>
      </c>
      <c r="J627" s="26">
        <v>3597.5</v>
      </c>
      <c r="K627" s="22">
        <v>2412.6000979999999</v>
      </c>
      <c r="Y627" s="94">
        <v>256</v>
      </c>
      <c r="Z627" s="18">
        <v>44298</v>
      </c>
      <c r="AA627" s="22">
        <v>6520.6000979999999</v>
      </c>
      <c r="AB627" s="26">
        <v>286.5499878</v>
      </c>
      <c r="AC627" s="22">
        <v>751.5</v>
      </c>
      <c r="AD627" s="26">
        <v>3541</v>
      </c>
      <c r="AE627" s="22">
        <v>2427.1999510000001</v>
      </c>
      <c r="AF627" s="26">
        <v>14310.799805000001</v>
      </c>
      <c r="AG627" s="64">
        <f t="shared" si="98"/>
        <v>-4.5933589131970737E-2</v>
      </c>
      <c r="AH627" s="65">
        <f t="shared" si="98"/>
        <v>-0.10476715582207329</v>
      </c>
      <c r="AI627" s="64">
        <f t="shared" si="98"/>
        <v>-5.1416404813143177E-2</v>
      </c>
      <c r="AJ627" s="65">
        <f t="shared" si="98"/>
        <v>-3.0674108856594984E-2</v>
      </c>
      <c r="AK627" s="64">
        <f t="shared" si="98"/>
        <v>-3.8155350121375574E-2</v>
      </c>
      <c r="AL627" s="64">
        <f t="shared" si="98"/>
        <v>-3.5964632770124322E-2</v>
      </c>
      <c r="AM627" s="101">
        <f t="shared" si="92"/>
        <v>-4.6850864171705628E-2</v>
      </c>
      <c r="AN627" s="102">
        <f t="shared" si="93"/>
        <v>-6.6147163421271638E-2</v>
      </c>
      <c r="AO627" s="101">
        <f t="shared" si="94"/>
        <v>-5.2460320322712271E-2</v>
      </c>
      <c r="AP627" s="102">
        <f t="shared" si="95"/>
        <v>-3.063392752535812E-2</v>
      </c>
      <c r="AQ627" s="101">
        <f t="shared" si="96"/>
        <v>-5.5769720646457598E-2</v>
      </c>
      <c r="AR627" s="102">
        <f t="shared" si="91"/>
        <v>9.1727503973489111E-4</v>
      </c>
      <c r="AS627" s="101">
        <f t="shared" si="91"/>
        <v>-3.8619992400801648E-2</v>
      </c>
      <c r="AT627" s="102">
        <f t="shared" si="91"/>
        <v>1.0439155095690947E-3</v>
      </c>
      <c r="AU627" s="101">
        <f t="shared" si="91"/>
        <v>-4.018133123686457E-5</v>
      </c>
      <c r="AV627" s="102">
        <f t="shared" si="91"/>
        <v>1.7614370525082024E-2</v>
      </c>
      <c r="AW627" s="102">
        <f t="shared" si="97"/>
        <v>-3.8169225315305005E-3</v>
      </c>
    </row>
    <row r="628" spans="6:49" x14ac:dyDescent="0.3">
      <c r="F628" s="18">
        <v>44302</v>
      </c>
      <c r="G628" s="22">
        <v>6648.1000979999999</v>
      </c>
      <c r="H628" s="26">
        <v>310</v>
      </c>
      <c r="I628" s="22">
        <v>821.65002440000001</v>
      </c>
      <c r="J628" s="26">
        <v>3634.6499020000001</v>
      </c>
      <c r="K628" s="22">
        <v>2434.8500979999999</v>
      </c>
      <c r="Y628" s="94">
        <v>257</v>
      </c>
      <c r="Z628" s="18">
        <v>44299</v>
      </c>
      <c r="AA628" s="22">
        <v>6815.7998049999997</v>
      </c>
      <c r="AB628" s="26">
        <v>302.85000609999997</v>
      </c>
      <c r="AC628" s="22">
        <v>811.25</v>
      </c>
      <c r="AD628" s="26">
        <v>3602.4499510000001</v>
      </c>
      <c r="AE628" s="22">
        <v>2493.8500979999999</v>
      </c>
      <c r="AF628" s="26">
        <v>14504.799805000001</v>
      </c>
      <c r="AG628" s="64">
        <f t="shared" si="98"/>
        <v>4.427700648977656E-2</v>
      </c>
      <c r="AH628" s="65">
        <f t="shared" si="98"/>
        <v>5.5324655146661642E-2</v>
      </c>
      <c r="AI628" s="64">
        <f t="shared" si="98"/>
        <v>7.6505058825270561E-2</v>
      </c>
      <c r="AJ628" s="65">
        <f t="shared" si="98"/>
        <v>1.7204982813080902E-2</v>
      </c>
      <c r="AK628" s="64">
        <f t="shared" si="98"/>
        <v>2.7089430975078675E-2</v>
      </c>
      <c r="AL628" s="64">
        <f t="shared" si="98"/>
        <v>1.3465132344408279E-2</v>
      </c>
      <c r="AM628" s="101">
        <f t="shared" si="92"/>
        <v>1.6339089829904323E-2</v>
      </c>
      <c r="AN628" s="102">
        <f t="shared" si="93"/>
        <v>2.0817612409219772E-2</v>
      </c>
      <c r="AO628" s="101">
        <f t="shared" si="94"/>
        <v>1.6605951076885686E-2</v>
      </c>
      <c r="AP628" s="102">
        <f t="shared" si="95"/>
        <v>1.1495033329464586E-2</v>
      </c>
      <c r="AQ628" s="101">
        <f t="shared" si="96"/>
        <v>1.8042275351171925E-2</v>
      </c>
      <c r="AR628" s="102">
        <f t="shared" si="91"/>
        <v>2.7937916659872237E-2</v>
      </c>
      <c r="AS628" s="101">
        <f t="shared" si="91"/>
        <v>3.4507042737441873E-2</v>
      </c>
      <c r="AT628" s="102">
        <f t="shared" si="91"/>
        <v>5.9899107748384875E-2</v>
      </c>
      <c r="AU628" s="101">
        <f t="shared" si="91"/>
        <v>5.709949483616316E-3</v>
      </c>
      <c r="AV628" s="102">
        <f t="shared" si="91"/>
        <v>9.0471556239067503E-3</v>
      </c>
      <c r="AW628" s="102">
        <f t="shared" si="97"/>
        <v>2.7420234450644409E-2</v>
      </c>
    </row>
    <row r="629" spans="6:49" x14ac:dyDescent="0.3">
      <c r="F629" s="18">
        <v>44305</v>
      </c>
      <c r="G629" s="22">
        <v>6511.75</v>
      </c>
      <c r="H629" s="26">
        <v>301.39999390000003</v>
      </c>
      <c r="I629" s="22">
        <v>794.95001219999995</v>
      </c>
      <c r="J629" s="26">
        <v>3515.5500489999999</v>
      </c>
      <c r="K629" s="22">
        <v>2370.3500979999999</v>
      </c>
      <c r="Y629" s="94">
        <v>258</v>
      </c>
      <c r="Z629" s="18">
        <v>44301</v>
      </c>
      <c r="AA629" s="22">
        <v>6644.25</v>
      </c>
      <c r="AB629" s="26">
        <v>303.5</v>
      </c>
      <c r="AC629" s="22">
        <v>805.09997559999999</v>
      </c>
      <c r="AD629" s="26">
        <v>3597.5</v>
      </c>
      <c r="AE629" s="22">
        <v>2412.6000979999999</v>
      </c>
      <c r="AF629" s="26">
        <v>14581.450194999999</v>
      </c>
      <c r="AG629" s="64">
        <f t="shared" si="98"/>
        <v>-2.5491598785394511E-2</v>
      </c>
      <c r="AH629" s="65">
        <f t="shared" si="98"/>
        <v>2.1439569306126588E-3</v>
      </c>
      <c r="AI629" s="64">
        <f t="shared" si="98"/>
        <v>-7.6098050191592886E-3</v>
      </c>
      <c r="AJ629" s="65">
        <f t="shared" si="98"/>
        <v>-1.3749961634616982E-3</v>
      </c>
      <c r="AK629" s="64">
        <f t="shared" si="98"/>
        <v>-3.3122695630115169E-2</v>
      </c>
      <c r="AL629" s="64">
        <f t="shared" si="98"/>
        <v>5.2705706262332055E-3</v>
      </c>
      <c r="AM629" s="101">
        <f t="shared" si="92"/>
        <v>5.8633374803833118E-3</v>
      </c>
      <c r="AN629" s="102">
        <f t="shared" si="93"/>
        <v>6.4004242797802788E-3</v>
      </c>
      <c r="AO629" s="101">
        <f t="shared" si="94"/>
        <v>5.1560115047100154E-3</v>
      </c>
      <c r="AP629" s="102">
        <f t="shared" si="95"/>
        <v>4.5108130110490426E-3</v>
      </c>
      <c r="AQ629" s="101">
        <f t="shared" si="96"/>
        <v>5.8055804095154939E-3</v>
      </c>
      <c r="AR629" s="102">
        <f t="shared" si="91"/>
        <v>-3.1354936265777823E-2</v>
      </c>
      <c r="AS629" s="101">
        <f t="shared" si="91"/>
        <v>-4.2564673491676201E-3</v>
      </c>
      <c r="AT629" s="102">
        <f t="shared" si="91"/>
        <v>-1.2765816523869305E-2</v>
      </c>
      <c r="AU629" s="101">
        <f t="shared" si="91"/>
        <v>-5.8858091745107406E-3</v>
      </c>
      <c r="AV629" s="102">
        <f t="shared" si="91"/>
        <v>-3.8928276039630665E-2</v>
      </c>
      <c r="AW629" s="102">
        <f t="shared" si="97"/>
        <v>-1.863826107059123E-2</v>
      </c>
    </row>
    <row r="630" spans="6:49" x14ac:dyDescent="0.3">
      <c r="F630" s="18">
        <v>44306</v>
      </c>
      <c r="G630" s="22">
        <v>6646.6499020000001</v>
      </c>
      <c r="H630" s="26">
        <v>298.0499878</v>
      </c>
      <c r="I630" s="22">
        <v>811.15002440000001</v>
      </c>
      <c r="J630" s="26">
        <v>3600.8999020000001</v>
      </c>
      <c r="K630" s="22">
        <v>2340</v>
      </c>
      <c r="Y630" s="94">
        <v>259</v>
      </c>
      <c r="Z630" s="18">
        <v>44302</v>
      </c>
      <c r="AA630" s="22">
        <v>6648.1000979999999</v>
      </c>
      <c r="AB630" s="26">
        <v>310</v>
      </c>
      <c r="AC630" s="22">
        <v>821.65002440000001</v>
      </c>
      <c r="AD630" s="26">
        <v>3634.6499020000001</v>
      </c>
      <c r="AE630" s="22">
        <v>2434.8500979999999</v>
      </c>
      <c r="AF630" s="26">
        <v>14617.849609000001</v>
      </c>
      <c r="AG630" s="64">
        <f t="shared" si="98"/>
        <v>5.7929532088500093E-4</v>
      </c>
      <c r="AH630" s="65">
        <f t="shared" si="98"/>
        <v>2.1190686979639054E-2</v>
      </c>
      <c r="AI630" s="64">
        <f t="shared" si="98"/>
        <v>2.0348080324500886E-2</v>
      </c>
      <c r="AJ630" s="65">
        <f t="shared" si="98"/>
        <v>1.0273633500295217E-2</v>
      </c>
      <c r="AK630" s="64">
        <f t="shared" si="98"/>
        <v>9.1801484740452396E-3</v>
      </c>
      <c r="AL630" s="64">
        <f t="shared" si="98"/>
        <v>2.4931716239045359E-3</v>
      </c>
      <c r="AM630" s="101">
        <f t="shared" si="92"/>
        <v>2.3127700278653741E-3</v>
      </c>
      <c r="AN630" s="102">
        <f t="shared" si="93"/>
        <v>1.513978206858712E-3</v>
      </c>
      <c r="AO630" s="101">
        <f t="shared" si="94"/>
        <v>1.2752608510232734E-3</v>
      </c>
      <c r="AP630" s="102">
        <f t="shared" si="95"/>
        <v>2.1436374119700391E-3</v>
      </c>
      <c r="AQ630" s="101">
        <f t="shared" si="96"/>
        <v>1.6581732031755356E-3</v>
      </c>
      <c r="AR630" s="102">
        <f t="shared" si="91"/>
        <v>-1.7334747069803732E-3</v>
      </c>
      <c r="AS630" s="101">
        <f t="shared" si="91"/>
        <v>1.9676708772780341E-2</v>
      </c>
      <c r="AT630" s="102">
        <f t="shared" si="91"/>
        <v>1.9072819473477613E-2</v>
      </c>
      <c r="AU630" s="101">
        <f t="shared" si="91"/>
        <v>8.1299960883251775E-3</v>
      </c>
      <c r="AV630" s="102">
        <f t="shared" si="91"/>
        <v>7.5219752708697036E-3</v>
      </c>
      <c r="AW630" s="102">
        <f t="shared" si="97"/>
        <v>1.0533604979694491E-2</v>
      </c>
    </row>
    <row r="631" spans="6:49" x14ac:dyDescent="0.3">
      <c r="F631" s="18">
        <v>44308</v>
      </c>
      <c r="G631" s="22">
        <v>6650.1000979999999</v>
      </c>
      <c r="H631" s="26">
        <v>294.5499878</v>
      </c>
      <c r="I631" s="22">
        <v>799.70001219999995</v>
      </c>
      <c r="J631" s="26">
        <v>3681.3999020000001</v>
      </c>
      <c r="K631" s="22">
        <v>2337.8500979999999</v>
      </c>
      <c r="Y631" s="94">
        <v>260</v>
      </c>
      <c r="Z631" s="18">
        <v>44305</v>
      </c>
      <c r="AA631" s="22">
        <v>6511.75</v>
      </c>
      <c r="AB631" s="26">
        <v>301.39999390000003</v>
      </c>
      <c r="AC631" s="22">
        <v>794.95001219999995</v>
      </c>
      <c r="AD631" s="26">
        <v>3515.5500489999999</v>
      </c>
      <c r="AE631" s="22">
        <v>2370.3500979999999</v>
      </c>
      <c r="AF631" s="26">
        <v>14359.450194999999</v>
      </c>
      <c r="AG631" s="64">
        <f t="shared" si="98"/>
        <v>-2.0722876999091304E-2</v>
      </c>
      <c r="AH631" s="65">
        <f t="shared" si="98"/>
        <v>-2.8134031525682113E-2</v>
      </c>
      <c r="AI631" s="64">
        <f t="shared" si="98"/>
        <v>-3.3035308382046144E-2</v>
      </c>
      <c r="AJ631" s="65">
        <f t="shared" si="98"/>
        <v>-3.3316794057750038E-2</v>
      </c>
      <c r="AK631" s="64">
        <f t="shared" si="98"/>
        <v>-2.6847528330747966E-2</v>
      </c>
      <c r="AL631" s="64">
        <f t="shared" si="98"/>
        <v>-1.7835082304939159E-2</v>
      </c>
      <c r="AM631" s="101">
        <f t="shared" si="92"/>
        <v>-2.3674434801457561E-2</v>
      </c>
      <c r="AN631" s="102">
        <f t="shared" si="93"/>
        <v>-3.4250748610089969E-2</v>
      </c>
      <c r="AO631" s="101">
        <f t="shared" si="94"/>
        <v>-2.7128610777261686E-2</v>
      </c>
      <c r="AP631" s="102">
        <f t="shared" si="95"/>
        <v>-1.5182121916054029E-2</v>
      </c>
      <c r="AQ631" s="101">
        <f t="shared" si="96"/>
        <v>-2.8697402918982928E-2</v>
      </c>
      <c r="AR631" s="102">
        <f t="shared" ref="AR631:AV681" si="99">AG631-AM631</f>
        <v>2.9515578023662573E-3</v>
      </c>
      <c r="AS631" s="101">
        <f t="shared" si="99"/>
        <v>6.1167170844078564E-3</v>
      </c>
      <c r="AT631" s="102">
        <f t="shared" si="99"/>
        <v>-5.9066976047844576E-3</v>
      </c>
      <c r="AU631" s="101">
        <f t="shared" si="99"/>
        <v>-1.8134672141696007E-2</v>
      </c>
      <c r="AV631" s="102">
        <f t="shared" si="99"/>
        <v>1.8498745882349621E-3</v>
      </c>
      <c r="AW631" s="102">
        <f t="shared" si="97"/>
        <v>-2.6246440542942776E-3</v>
      </c>
    </row>
    <row r="632" spans="6:49" x14ac:dyDescent="0.3">
      <c r="F632" s="18">
        <v>44309</v>
      </c>
      <c r="G632" s="22">
        <v>6676.1000979999999</v>
      </c>
      <c r="H632" s="26">
        <v>294</v>
      </c>
      <c r="I632" s="22">
        <v>777.90002440000001</v>
      </c>
      <c r="J632" s="26">
        <v>3672.5</v>
      </c>
      <c r="K632" s="22">
        <v>2317.3000489999999</v>
      </c>
      <c r="Y632" s="94">
        <v>261</v>
      </c>
      <c r="Z632" s="18">
        <v>44306</v>
      </c>
      <c r="AA632" s="22">
        <v>6646.6499020000001</v>
      </c>
      <c r="AB632" s="26">
        <v>298.0499878</v>
      </c>
      <c r="AC632" s="22">
        <v>811.15002440000001</v>
      </c>
      <c r="AD632" s="26">
        <v>3600.8999020000001</v>
      </c>
      <c r="AE632" s="22">
        <v>2340</v>
      </c>
      <c r="AF632" s="26">
        <v>14296.400390999999</v>
      </c>
      <c r="AG632" s="64">
        <f t="shared" si="98"/>
        <v>2.0504716295693066E-2</v>
      </c>
      <c r="AH632" s="65">
        <f t="shared" si="98"/>
        <v>-1.1177049220304495E-2</v>
      </c>
      <c r="AI632" s="64">
        <f t="shared" si="98"/>
        <v>2.0173788995562058E-2</v>
      </c>
      <c r="AJ632" s="65">
        <f t="shared" si="98"/>
        <v>2.3987787779921801E-2</v>
      </c>
      <c r="AK632" s="64">
        <f t="shared" si="98"/>
        <v>-1.2886735542910649E-2</v>
      </c>
      <c r="AL632" s="64">
        <f t="shared" si="98"/>
        <v>-4.4004909610899619E-3</v>
      </c>
      <c r="AM632" s="101">
        <f t="shared" si="92"/>
        <v>-6.499940707034523E-3</v>
      </c>
      <c r="AN632" s="102">
        <f t="shared" si="93"/>
        <v>-1.0614459384661113E-2</v>
      </c>
      <c r="AO632" s="101">
        <f t="shared" si="94"/>
        <v>-8.3569834036131396E-3</v>
      </c>
      <c r="AP632" s="102">
        <f t="shared" si="95"/>
        <v>-3.7318273108878754E-3</v>
      </c>
      <c r="AQ632" s="101">
        <f t="shared" si="96"/>
        <v>-8.6359278097184571E-3</v>
      </c>
      <c r="AR632" s="102">
        <f t="shared" si="99"/>
        <v>2.700465700272759E-2</v>
      </c>
      <c r="AS632" s="101">
        <f t="shared" si="99"/>
        <v>-5.6258983564338137E-4</v>
      </c>
      <c r="AT632" s="102">
        <f t="shared" si="99"/>
        <v>2.8530772399175196E-2</v>
      </c>
      <c r="AU632" s="101">
        <f t="shared" si="99"/>
        <v>2.7719615090809675E-2</v>
      </c>
      <c r="AV632" s="102">
        <f t="shared" si="99"/>
        <v>-4.2508077331921915E-3</v>
      </c>
      <c r="AW632" s="102">
        <f t="shared" si="97"/>
        <v>1.5688329384775376E-2</v>
      </c>
    </row>
    <row r="633" spans="6:49" x14ac:dyDescent="0.3">
      <c r="F633" s="18">
        <v>44312</v>
      </c>
      <c r="G633" s="22">
        <v>6638.8999020000001</v>
      </c>
      <c r="H633" s="26">
        <v>295.39999390000003</v>
      </c>
      <c r="I633" s="22">
        <v>780.5</v>
      </c>
      <c r="J633" s="26">
        <v>3738.8500979999999</v>
      </c>
      <c r="K633" s="22">
        <v>2369.8500979999999</v>
      </c>
      <c r="Y633" s="94">
        <v>262</v>
      </c>
      <c r="Z633" s="18">
        <v>44308</v>
      </c>
      <c r="AA633" s="22">
        <v>6650.1000979999999</v>
      </c>
      <c r="AB633" s="26">
        <v>294.5499878</v>
      </c>
      <c r="AC633" s="22">
        <v>799.70001219999995</v>
      </c>
      <c r="AD633" s="26">
        <v>3681.3999020000001</v>
      </c>
      <c r="AE633" s="22">
        <v>2337.8500979999999</v>
      </c>
      <c r="AF633" s="26">
        <v>14406.150390999999</v>
      </c>
      <c r="AG633" s="64">
        <f t="shared" si="98"/>
        <v>5.1895328970335294E-4</v>
      </c>
      <c r="AH633" s="65">
        <f t="shared" si="98"/>
        <v>-1.181249018462369E-2</v>
      </c>
      <c r="AI633" s="64">
        <f t="shared" si="98"/>
        <v>-1.4216351343592094E-2</v>
      </c>
      <c r="AJ633" s="65">
        <f t="shared" si="98"/>
        <v>2.2109300994323934E-2</v>
      </c>
      <c r="AK633" s="64">
        <f t="shared" si="98"/>
        <v>-9.1918385853798708E-4</v>
      </c>
      <c r="AL633" s="64">
        <f t="shared" si="98"/>
        <v>7.6474412126006025E-3</v>
      </c>
      <c r="AM633" s="101">
        <f t="shared" si="92"/>
        <v>8.9018779766272954E-3</v>
      </c>
      <c r="AN633" s="102">
        <f t="shared" si="93"/>
        <v>1.0582196482067305E-2</v>
      </c>
      <c r="AO633" s="101">
        <f t="shared" si="94"/>
        <v>8.4771195176531686E-3</v>
      </c>
      <c r="AP633" s="102">
        <f t="shared" si="95"/>
        <v>6.5366184677011384E-3</v>
      </c>
      <c r="AQ633" s="101">
        <f t="shared" si="96"/>
        <v>9.3548904618963192E-3</v>
      </c>
      <c r="AR633" s="102">
        <f t="shared" si="99"/>
        <v>-8.382924686923943E-3</v>
      </c>
      <c r="AS633" s="101">
        <f t="shared" si="99"/>
        <v>-2.2394686666690995E-2</v>
      </c>
      <c r="AT633" s="102">
        <f t="shared" si="99"/>
        <v>-2.2693470861245263E-2</v>
      </c>
      <c r="AU633" s="101">
        <f t="shared" si="99"/>
        <v>1.5572682526622795E-2</v>
      </c>
      <c r="AV633" s="102">
        <f t="shared" si="99"/>
        <v>-1.0274074320434307E-2</v>
      </c>
      <c r="AW633" s="102">
        <f t="shared" si="97"/>
        <v>-9.6344948017343425E-3</v>
      </c>
    </row>
    <row r="634" spans="6:49" x14ac:dyDescent="0.3">
      <c r="F634" s="18">
        <v>44313</v>
      </c>
      <c r="G634" s="22">
        <v>6568.75</v>
      </c>
      <c r="H634" s="26">
        <v>301.5</v>
      </c>
      <c r="I634" s="22">
        <v>778.40002440000001</v>
      </c>
      <c r="J634" s="26">
        <v>3785.5</v>
      </c>
      <c r="K634" s="22">
        <v>2400.1000979999999</v>
      </c>
      <c r="Y634" s="94">
        <v>263</v>
      </c>
      <c r="Z634" s="18">
        <v>44309</v>
      </c>
      <c r="AA634" s="22">
        <v>6676.1000979999999</v>
      </c>
      <c r="AB634" s="26">
        <v>294</v>
      </c>
      <c r="AC634" s="22">
        <v>777.90002440000001</v>
      </c>
      <c r="AD634" s="26">
        <v>3672.5</v>
      </c>
      <c r="AE634" s="22">
        <v>2317.3000489999999</v>
      </c>
      <c r="AF634" s="26">
        <v>14341.349609000001</v>
      </c>
      <c r="AG634" s="64">
        <f t="shared" si="98"/>
        <v>3.9020925106870515E-3</v>
      </c>
      <c r="AH634" s="65">
        <f t="shared" si="98"/>
        <v>-1.8689592098999181E-3</v>
      </c>
      <c r="AI634" s="64">
        <f t="shared" si="98"/>
        <v>-2.763866001433745E-2</v>
      </c>
      <c r="AJ634" s="65">
        <f t="shared" si="98"/>
        <v>-2.4204589302815301E-3</v>
      </c>
      <c r="AK634" s="64">
        <f t="shared" si="98"/>
        <v>-8.8290095240758475E-3</v>
      </c>
      <c r="AL634" s="64">
        <f t="shared" si="98"/>
        <v>-4.5082801463829291E-3</v>
      </c>
      <c r="AM634" s="101">
        <f t="shared" si="92"/>
        <v>-6.6377360949905762E-3</v>
      </c>
      <c r="AN634" s="102">
        <f t="shared" si="93"/>
        <v>-1.0804099418641331E-2</v>
      </c>
      <c r="AO634" s="101">
        <f t="shared" si="94"/>
        <v>-8.5075930030748381E-3</v>
      </c>
      <c r="AP634" s="102">
        <f t="shared" si="95"/>
        <v>-3.823695972558808E-3</v>
      </c>
      <c r="AQ634" s="101">
        <f t="shared" si="96"/>
        <v>-8.7968861896540549E-3</v>
      </c>
      <c r="AR634" s="102">
        <f t="shared" si="99"/>
        <v>1.0539828605677627E-2</v>
      </c>
      <c r="AS634" s="101">
        <f t="shared" si="99"/>
        <v>8.9351402087414124E-3</v>
      </c>
      <c r="AT634" s="102">
        <f t="shared" si="99"/>
        <v>-1.913106701126261E-2</v>
      </c>
      <c r="AU634" s="101">
        <f t="shared" si="99"/>
        <v>1.4032370422772779E-3</v>
      </c>
      <c r="AV634" s="102">
        <f t="shared" si="99"/>
        <v>-3.2123334421792563E-5</v>
      </c>
      <c r="AW634" s="102">
        <f t="shared" si="97"/>
        <v>3.4300310220238326E-4</v>
      </c>
    </row>
    <row r="635" spans="6:49" x14ac:dyDescent="0.3">
      <c r="F635" s="18">
        <v>44314</v>
      </c>
      <c r="G635" s="22">
        <v>6573.7998049999997</v>
      </c>
      <c r="H635" s="26">
        <v>305.89999390000003</v>
      </c>
      <c r="I635" s="22">
        <v>782.09997559999999</v>
      </c>
      <c r="J635" s="26">
        <v>3889.75</v>
      </c>
      <c r="K635" s="22">
        <v>2521.1999510000001</v>
      </c>
      <c r="Y635" s="94">
        <v>264</v>
      </c>
      <c r="Z635" s="18">
        <v>44312</v>
      </c>
      <c r="AA635" s="22">
        <v>6638.8999020000001</v>
      </c>
      <c r="AB635" s="26">
        <v>295.39999390000003</v>
      </c>
      <c r="AC635" s="22">
        <v>780.5</v>
      </c>
      <c r="AD635" s="26">
        <v>3738.8500979999999</v>
      </c>
      <c r="AE635" s="22">
        <v>2369.8500979999999</v>
      </c>
      <c r="AF635" s="26">
        <v>14485</v>
      </c>
      <c r="AG635" s="64">
        <f t="shared" si="98"/>
        <v>-5.5877270433059211E-3</v>
      </c>
      <c r="AH635" s="65">
        <f t="shared" si="98"/>
        <v>4.750582108631456E-3</v>
      </c>
      <c r="AI635" s="64">
        <f t="shared" si="98"/>
        <v>3.3367273762593339E-3</v>
      </c>
      <c r="AJ635" s="65">
        <f t="shared" si="98"/>
        <v>1.7905474657089845E-2</v>
      </c>
      <c r="AK635" s="64">
        <f t="shared" si="98"/>
        <v>2.2423967370661678E-2</v>
      </c>
      <c r="AL635" s="64">
        <f t="shared" si="98"/>
        <v>9.9666854853510088E-3</v>
      </c>
      <c r="AM635" s="101">
        <f t="shared" si="92"/>
        <v>1.1866750226657636E-2</v>
      </c>
      <c r="AN635" s="102">
        <f t="shared" si="93"/>
        <v>1.4662583224924626E-2</v>
      </c>
      <c r="AO635" s="101">
        <f t="shared" si="94"/>
        <v>1.1717708543568822E-2</v>
      </c>
      <c r="AP635" s="102">
        <f t="shared" si="95"/>
        <v>8.5133090498448749E-3</v>
      </c>
      <c r="AQ635" s="101">
        <f t="shared" si="96"/>
        <v>1.2818148856532065E-2</v>
      </c>
      <c r="AR635" s="102">
        <f t="shared" si="99"/>
        <v>-1.7454477269963558E-2</v>
      </c>
      <c r="AS635" s="101">
        <f t="shared" si="99"/>
        <v>-9.9120011162931697E-3</v>
      </c>
      <c r="AT635" s="102">
        <f t="shared" si="99"/>
        <v>-8.3809811673094883E-3</v>
      </c>
      <c r="AU635" s="101">
        <f t="shared" si="99"/>
        <v>9.3921656072449705E-3</v>
      </c>
      <c r="AV635" s="102">
        <f t="shared" si="99"/>
        <v>9.6058185141296125E-3</v>
      </c>
      <c r="AW635" s="102">
        <f t="shared" si="97"/>
        <v>-3.3498950864383264E-3</v>
      </c>
    </row>
    <row r="636" spans="6:49" x14ac:dyDescent="0.3">
      <c r="F636" s="18">
        <v>44315</v>
      </c>
      <c r="G636" s="22">
        <v>6565.6499020000001</v>
      </c>
      <c r="H636" s="26">
        <v>301.89999390000003</v>
      </c>
      <c r="I636" s="22">
        <v>774.59997559999999</v>
      </c>
      <c r="J636" s="26">
        <v>3836.4499510000001</v>
      </c>
      <c r="K636" s="22">
        <v>2462.8999020000001</v>
      </c>
      <c r="Y636" s="94">
        <v>265</v>
      </c>
      <c r="Z636" s="18">
        <v>44313</v>
      </c>
      <c r="AA636" s="22">
        <v>6568.75</v>
      </c>
      <c r="AB636" s="26">
        <v>301.5</v>
      </c>
      <c r="AC636" s="22">
        <v>778.40002440000001</v>
      </c>
      <c r="AD636" s="26">
        <v>3785.5</v>
      </c>
      <c r="AE636" s="22">
        <v>2400.1000979999999</v>
      </c>
      <c r="AF636" s="26">
        <v>14653.049805000001</v>
      </c>
      <c r="AG636" s="64">
        <f t="shared" si="98"/>
        <v>-1.0622716709561636E-2</v>
      </c>
      <c r="AH636" s="65">
        <f t="shared" si="98"/>
        <v>2.043966671992694E-2</v>
      </c>
      <c r="AI636" s="64">
        <f t="shared" si="98"/>
        <v>-2.6941777373403861E-3</v>
      </c>
      <c r="AJ636" s="65">
        <f t="shared" si="98"/>
        <v>1.2399874838239081E-2</v>
      </c>
      <c r="AK636" s="64">
        <f t="shared" si="98"/>
        <v>1.2683740626508328E-2</v>
      </c>
      <c r="AL636" s="64">
        <f t="shared" si="98"/>
        <v>1.1534860391467765E-2</v>
      </c>
      <c r="AM636" s="101">
        <f t="shared" si="92"/>
        <v>1.3871471470110664E-2</v>
      </c>
      <c r="AN636" s="102">
        <f t="shared" si="93"/>
        <v>1.7421568197996052E-2</v>
      </c>
      <c r="AO636" s="101">
        <f t="shared" si="94"/>
        <v>1.3908857811968963E-2</v>
      </c>
      <c r="AP636" s="102">
        <f t="shared" si="95"/>
        <v>9.8498636355328524E-3</v>
      </c>
      <c r="AQ636" s="101">
        <f t="shared" si="96"/>
        <v>1.5159857736306653E-2</v>
      </c>
      <c r="AR636" s="102">
        <f t="shared" si="99"/>
        <v>-2.4494188179672298E-2</v>
      </c>
      <c r="AS636" s="101">
        <f t="shared" si="99"/>
        <v>3.0180985219308877E-3</v>
      </c>
      <c r="AT636" s="102">
        <f t="shared" si="99"/>
        <v>-1.660303554930935E-2</v>
      </c>
      <c r="AU636" s="101">
        <f t="shared" si="99"/>
        <v>2.5500112027062281E-3</v>
      </c>
      <c r="AV636" s="102">
        <f t="shared" si="99"/>
        <v>-2.4761171097983248E-3</v>
      </c>
      <c r="AW636" s="102">
        <f t="shared" si="97"/>
        <v>-7.60104622282857E-3</v>
      </c>
    </row>
    <row r="637" spans="6:49" x14ac:dyDescent="0.3">
      <c r="F637" s="18">
        <v>44316</v>
      </c>
      <c r="G637" s="22">
        <v>6455.6499020000001</v>
      </c>
      <c r="H637" s="26">
        <v>293.85000609999997</v>
      </c>
      <c r="I637" s="22">
        <v>752.54998780000005</v>
      </c>
      <c r="J637" s="26">
        <v>3833.75</v>
      </c>
      <c r="K637" s="22">
        <v>2421.6499020000001</v>
      </c>
      <c r="Y637" s="94">
        <v>266</v>
      </c>
      <c r="Z637" s="18">
        <v>44314</v>
      </c>
      <c r="AA637" s="22">
        <v>6573.7998049999997</v>
      </c>
      <c r="AB637" s="26">
        <v>305.89999390000003</v>
      </c>
      <c r="AC637" s="22">
        <v>782.09997559999999</v>
      </c>
      <c r="AD637" s="26">
        <v>3889.75</v>
      </c>
      <c r="AE637" s="22">
        <v>2521.1999510000001</v>
      </c>
      <c r="AF637" s="26">
        <v>14864.549805000001</v>
      </c>
      <c r="AG637" s="64">
        <f t="shared" si="98"/>
        <v>7.6846659490517545E-4</v>
      </c>
      <c r="AH637" s="65">
        <f t="shared" si="98"/>
        <v>1.4488215048460266E-2</v>
      </c>
      <c r="AI637" s="64">
        <f t="shared" si="98"/>
        <v>4.742016191362346E-3</v>
      </c>
      <c r="AJ637" s="65">
        <f t="shared" si="98"/>
        <v>2.7166909651710792E-2</v>
      </c>
      <c r="AK637" s="64">
        <f t="shared" si="98"/>
        <v>4.9224515237461929E-2</v>
      </c>
      <c r="AL637" s="64">
        <f t="shared" si="98"/>
        <v>1.4330678808531387E-2</v>
      </c>
      <c r="AM637" s="101">
        <f t="shared" si="92"/>
        <v>1.7445585908278671E-2</v>
      </c>
      <c r="AN637" s="102">
        <f t="shared" si="93"/>
        <v>2.2340420661472831E-2</v>
      </c>
      <c r="AO637" s="101">
        <f t="shared" si="94"/>
        <v>1.7815345191172369E-2</v>
      </c>
      <c r="AP637" s="102">
        <f t="shared" si="95"/>
        <v>1.2232738091374365E-2</v>
      </c>
      <c r="AQ637" s="101">
        <f t="shared" si="96"/>
        <v>1.9334770106054625E-2</v>
      </c>
      <c r="AR637" s="102">
        <f t="shared" si="99"/>
        <v>-1.6677119313373494E-2</v>
      </c>
      <c r="AS637" s="101">
        <f t="shared" si="99"/>
        <v>-7.8522056130125653E-3</v>
      </c>
      <c r="AT637" s="102">
        <f t="shared" si="99"/>
        <v>-1.3073328999810023E-2</v>
      </c>
      <c r="AU637" s="101">
        <f t="shared" si="99"/>
        <v>1.4934171560336428E-2</v>
      </c>
      <c r="AV637" s="102">
        <f t="shared" si="99"/>
        <v>2.9889745131407304E-2</v>
      </c>
      <c r="AW637" s="102">
        <f t="shared" si="97"/>
        <v>1.4442525531095291E-3</v>
      </c>
    </row>
    <row r="638" spans="6:49" x14ac:dyDescent="0.3">
      <c r="F638" s="18">
        <v>44319</v>
      </c>
      <c r="G638" s="22">
        <v>6597.8500979999999</v>
      </c>
      <c r="H638" s="26">
        <v>293</v>
      </c>
      <c r="I638" s="22">
        <v>752.95001219999995</v>
      </c>
      <c r="J638" s="26">
        <v>3851.8500979999999</v>
      </c>
      <c r="K638" s="22">
        <v>2396.25</v>
      </c>
      <c r="Y638" s="94">
        <v>267</v>
      </c>
      <c r="Z638" s="18">
        <v>44315</v>
      </c>
      <c r="AA638" s="22">
        <v>6565.6499020000001</v>
      </c>
      <c r="AB638" s="26">
        <v>301.89999390000003</v>
      </c>
      <c r="AC638" s="22">
        <v>774.59997559999999</v>
      </c>
      <c r="AD638" s="26">
        <v>3836.4499510000001</v>
      </c>
      <c r="AE638" s="22">
        <v>2462.8999020000001</v>
      </c>
      <c r="AF638" s="26">
        <v>14894.900390999999</v>
      </c>
      <c r="AG638" s="64">
        <f t="shared" si="98"/>
        <v>-1.2405244096053286E-3</v>
      </c>
      <c r="AH638" s="65">
        <f t="shared" si="98"/>
        <v>-1.3162414708273456E-2</v>
      </c>
      <c r="AI638" s="64">
        <f t="shared" si="98"/>
        <v>-9.6358428289865256E-3</v>
      </c>
      <c r="AJ638" s="65">
        <f t="shared" si="98"/>
        <v>-1.3797441146610547E-2</v>
      </c>
      <c r="AK638" s="64">
        <f t="shared" si="98"/>
        <v>-2.3395481591177172E-2</v>
      </c>
      <c r="AL638" s="64">
        <f t="shared" si="98"/>
        <v>2.0397283096887332E-3</v>
      </c>
      <c r="AM638" s="101">
        <f t="shared" si="92"/>
        <v>1.7330977979601184E-3</v>
      </c>
      <c r="AN638" s="102">
        <f t="shared" si="93"/>
        <v>7.1620795484068911E-4</v>
      </c>
      <c r="AO638" s="101">
        <f t="shared" si="94"/>
        <v>6.4168229908404375E-4</v>
      </c>
      <c r="AP638" s="102">
        <f t="shared" si="95"/>
        <v>1.7571679316839143E-3</v>
      </c>
      <c r="AQ638" s="101">
        <f t="shared" si="96"/>
        <v>9.8105980770426138E-4</v>
      </c>
      <c r="AR638" s="102">
        <f t="shared" si="99"/>
        <v>-2.973622207565447E-3</v>
      </c>
      <c r="AS638" s="101">
        <f t="shared" si="99"/>
        <v>-1.3878622663114145E-2</v>
      </c>
      <c r="AT638" s="102">
        <f t="shared" si="99"/>
        <v>-1.0277525128070569E-2</v>
      </c>
      <c r="AU638" s="101">
        <f t="shared" si="99"/>
        <v>-1.5554609078294462E-2</v>
      </c>
      <c r="AV638" s="102">
        <f t="shared" si="99"/>
        <v>-2.4376541398881433E-2</v>
      </c>
      <c r="AW638" s="102">
        <f t="shared" si="97"/>
        <v>-1.3412184095185211E-2</v>
      </c>
    </row>
    <row r="639" spans="6:49" x14ac:dyDescent="0.3">
      <c r="F639" s="18">
        <v>44320</v>
      </c>
      <c r="G639" s="22">
        <v>6508.25</v>
      </c>
      <c r="H639" s="26">
        <v>289.4500122</v>
      </c>
      <c r="I639" s="22">
        <v>741.15002440000001</v>
      </c>
      <c r="J639" s="26">
        <v>3830.3500979999999</v>
      </c>
      <c r="K639" s="22">
        <v>2368</v>
      </c>
      <c r="Y639" s="94">
        <v>268</v>
      </c>
      <c r="Z639" s="18">
        <v>44316</v>
      </c>
      <c r="AA639" s="22">
        <v>6455.6499020000001</v>
      </c>
      <c r="AB639" s="26">
        <v>293.85000609999997</v>
      </c>
      <c r="AC639" s="22">
        <v>752.54998780000005</v>
      </c>
      <c r="AD639" s="26">
        <v>3833.75</v>
      </c>
      <c r="AE639" s="22">
        <v>2421.6499020000001</v>
      </c>
      <c r="AF639" s="26">
        <v>14631.099609000001</v>
      </c>
      <c r="AG639" s="64">
        <f t="shared" si="98"/>
        <v>-1.6895796645930498E-2</v>
      </c>
      <c r="AH639" s="65">
        <f t="shared" si="98"/>
        <v>-2.7026362689877272E-2</v>
      </c>
      <c r="AI639" s="64">
        <f t="shared" si="98"/>
        <v>-2.8879312193698024E-2</v>
      </c>
      <c r="AJ639" s="65">
        <f t="shared" ref="AJ639:AL702" si="100">LN(AD639/AD638)</f>
        <v>-7.0401062000035035E-4</v>
      </c>
      <c r="AK639" s="64">
        <f t="shared" si="100"/>
        <v>-1.6890392080731238E-2</v>
      </c>
      <c r="AL639" s="64">
        <f t="shared" si="100"/>
        <v>-1.7869525279414183E-2</v>
      </c>
      <c r="AM639" s="101">
        <f t="shared" si="92"/>
        <v>-2.3718465962999851E-2</v>
      </c>
      <c r="AN639" s="102">
        <f t="shared" si="93"/>
        <v>-3.431134621857982E-2</v>
      </c>
      <c r="AO639" s="101">
        <f t="shared" si="94"/>
        <v>-2.7176736594112919E-2</v>
      </c>
      <c r="AP639" s="102">
        <f t="shared" si="95"/>
        <v>-1.5211477643721757E-2</v>
      </c>
      <c r="AQ639" s="101">
        <f t="shared" si="96"/>
        <v>-2.8748835586894787E-2</v>
      </c>
      <c r="AR639" s="102">
        <f t="shared" si="99"/>
        <v>6.8226693170693534E-3</v>
      </c>
      <c r="AS639" s="101">
        <f t="shared" si="99"/>
        <v>7.2849835287025488E-3</v>
      </c>
      <c r="AT639" s="102">
        <f t="shared" si="99"/>
        <v>-1.7025755995851051E-3</v>
      </c>
      <c r="AU639" s="101">
        <f t="shared" si="99"/>
        <v>1.4507467023721406E-2</v>
      </c>
      <c r="AV639" s="102">
        <f t="shared" si="99"/>
        <v>1.1858443506163548E-2</v>
      </c>
      <c r="AW639" s="102">
        <f t="shared" si="97"/>
        <v>7.7541975552143511E-3</v>
      </c>
    </row>
    <row r="640" spans="6:49" x14ac:dyDescent="0.3">
      <c r="F640" s="18">
        <v>44321</v>
      </c>
      <c r="G640" s="22">
        <v>6590.1000979999999</v>
      </c>
      <c r="H640" s="26">
        <v>291.5</v>
      </c>
      <c r="I640" s="22">
        <v>747.54998780000005</v>
      </c>
      <c r="J640" s="26">
        <v>3843.8000489999999</v>
      </c>
      <c r="K640" s="22">
        <v>2372.3999020000001</v>
      </c>
      <c r="Y640" s="94">
        <v>269</v>
      </c>
      <c r="Z640" s="18">
        <v>44319</v>
      </c>
      <c r="AA640" s="22">
        <v>6597.8500979999999</v>
      </c>
      <c r="AB640" s="26">
        <v>293</v>
      </c>
      <c r="AC640" s="22">
        <v>752.95001219999995</v>
      </c>
      <c r="AD640" s="26">
        <v>3851.8500979999999</v>
      </c>
      <c r="AE640" s="22">
        <v>2396.25</v>
      </c>
      <c r="AF640" s="26">
        <v>14634.150390999999</v>
      </c>
      <c r="AG640" s="64">
        <f t="shared" ref="AG640:AL703" si="101">LN(AA640/AA639)</f>
        <v>2.1788152056927246E-2</v>
      </c>
      <c r="AH640" s="65">
        <f t="shared" si="101"/>
        <v>-2.8968448004824186E-3</v>
      </c>
      <c r="AI640" s="64">
        <f t="shared" si="101"/>
        <v>5.3141734893914555E-4</v>
      </c>
      <c r="AJ640" s="65">
        <f t="shared" si="100"/>
        <v>4.7101413636925112E-3</v>
      </c>
      <c r="AK640" s="64">
        <f t="shared" si="100"/>
        <v>-1.0544070172002607E-2</v>
      </c>
      <c r="AL640" s="64">
        <f t="shared" si="100"/>
        <v>2.084917785461795E-4</v>
      </c>
      <c r="AM640" s="101">
        <f t="shared" si="92"/>
        <v>-6.0791579781245661E-4</v>
      </c>
      <c r="AN640" s="102">
        <f t="shared" si="93"/>
        <v>-2.5055972480450047E-3</v>
      </c>
      <c r="AO640" s="101">
        <f t="shared" si="94"/>
        <v>-1.9170326566454372E-3</v>
      </c>
      <c r="AP640" s="102">
        <f t="shared" si="95"/>
        <v>1.9640607174652936E-4</v>
      </c>
      <c r="AQ640" s="101">
        <f t="shared" si="96"/>
        <v>-1.7534711615247887E-3</v>
      </c>
      <c r="AR640" s="102">
        <f t="shared" si="99"/>
        <v>2.2396067854739701E-2</v>
      </c>
      <c r="AS640" s="101">
        <f t="shared" si="99"/>
        <v>-3.9124755243741391E-4</v>
      </c>
      <c r="AT640" s="102">
        <f t="shared" si="99"/>
        <v>2.4484500055845827E-3</v>
      </c>
      <c r="AU640" s="101">
        <f t="shared" si="99"/>
        <v>4.5137352919459818E-3</v>
      </c>
      <c r="AV640" s="102">
        <f t="shared" si="99"/>
        <v>-8.7905990104778196E-3</v>
      </c>
      <c r="AW640" s="102">
        <f t="shared" si="97"/>
        <v>4.0352813178710072E-3</v>
      </c>
    </row>
    <row r="641" spans="6:49" x14ac:dyDescent="0.3">
      <c r="F641" s="18">
        <v>44322</v>
      </c>
      <c r="G641" s="22">
        <v>6666.6499020000001</v>
      </c>
      <c r="H641" s="26">
        <v>301.25</v>
      </c>
      <c r="I641" s="22">
        <v>747.40002440000001</v>
      </c>
      <c r="J641" s="26">
        <v>3941.1999510000001</v>
      </c>
      <c r="K641" s="22">
        <v>2443.25</v>
      </c>
      <c r="Y641" s="94">
        <v>270</v>
      </c>
      <c r="Z641" s="18">
        <v>44320</v>
      </c>
      <c r="AA641" s="22">
        <v>6508.25</v>
      </c>
      <c r="AB641" s="26">
        <v>289.4500122</v>
      </c>
      <c r="AC641" s="22">
        <v>741.15002440000001</v>
      </c>
      <c r="AD641" s="26">
        <v>3830.3500979999999</v>
      </c>
      <c r="AE641" s="22">
        <v>2368</v>
      </c>
      <c r="AF641" s="26">
        <v>14496.5</v>
      </c>
      <c r="AG641" s="64">
        <f t="shared" si="101"/>
        <v>-1.3673250361065106E-2</v>
      </c>
      <c r="AH641" s="65">
        <f t="shared" si="101"/>
        <v>-1.2189996343151478E-2</v>
      </c>
      <c r="AI641" s="64">
        <f t="shared" si="101"/>
        <v>-1.5795773854084483E-2</v>
      </c>
      <c r="AJ641" s="65">
        <f t="shared" si="100"/>
        <v>-5.5973693955689635E-3</v>
      </c>
      <c r="AK641" s="64">
        <f t="shared" si="100"/>
        <v>-1.1859298355957981E-2</v>
      </c>
      <c r="AL641" s="64">
        <f t="shared" si="100"/>
        <v>-9.450624250624113E-3</v>
      </c>
      <c r="AM641" s="101">
        <f t="shared" si="92"/>
        <v>-1.2955923039304195E-2</v>
      </c>
      <c r="AN641" s="102">
        <f t="shared" si="93"/>
        <v>-1.9499464369427216E-2</v>
      </c>
      <c r="AO641" s="101">
        <f t="shared" si="94"/>
        <v>-1.5413336505249928E-2</v>
      </c>
      <c r="AP641" s="102">
        <f t="shared" si="95"/>
        <v>-8.0360530577318501E-3</v>
      </c>
      <c r="AQ641" s="101">
        <f t="shared" si="96"/>
        <v>-1.6177141434563235E-2</v>
      </c>
      <c r="AR641" s="102">
        <f t="shared" si="99"/>
        <v>-7.1732732176091156E-4</v>
      </c>
      <c r="AS641" s="101">
        <f t="shared" si="99"/>
        <v>7.3094680262757381E-3</v>
      </c>
      <c r="AT641" s="102">
        <f t="shared" si="99"/>
        <v>-3.8243734883455435E-4</v>
      </c>
      <c r="AU641" s="101">
        <f t="shared" si="99"/>
        <v>2.4386836621628867E-3</v>
      </c>
      <c r="AV641" s="102">
        <f t="shared" si="99"/>
        <v>4.3178430786052543E-3</v>
      </c>
      <c r="AW641" s="102">
        <f t="shared" si="97"/>
        <v>2.5932460192896823E-3</v>
      </c>
    </row>
    <row r="642" spans="6:49" x14ac:dyDescent="0.3">
      <c r="F642" s="18">
        <v>44323</v>
      </c>
      <c r="G642" s="22">
        <v>6703.0498049999997</v>
      </c>
      <c r="H642" s="26">
        <v>302.75</v>
      </c>
      <c r="I642" s="22">
        <v>767.40002440000001</v>
      </c>
      <c r="J642" s="26">
        <v>3866.75</v>
      </c>
      <c r="K642" s="22">
        <v>2417.1499020000001</v>
      </c>
      <c r="Y642" s="94">
        <v>271</v>
      </c>
      <c r="Z642" s="18">
        <v>44321</v>
      </c>
      <c r="AA642" s="22">
        <v>6590.1000979999999</v>
      </c>
      <c r="AB642" s="26">
        <v>291.5</v>
      </c>
      <c r="AC642" s="22">
        <v>747.54998780000005</v>
      </c>
      <c r="AD642" s="26">
        <v>3843.8000489999999</v>
      </c>
      <c r="AE642" s="22">
        <v>2372.3999020000001</v>
      </c>
      <c r="AF642" s="26">
        <v>14617.849609000001</v>
      </c>
      <c r="AG642" s="64">
        <f t="shared" si="101"/>
        <v>1.2497934898547898E-2</v>
      </c>
      <c r="AH642" s="65">
        <f t="shared" si="101"/>
        <v>7.0573931166313178E-3</v>
      </c>
      <c r="AI642" s="64">
        <f t="shared" si="101"/>
        <v>8.598109458279244E-3</v>
      </c>
      <c r="AJ642" s="65">
        <f t="shared" si="100"/>
        <v>3.5052649515210348E-3</v>
      </c>
      <c r="AK642" s="64">
        <f t="shared" si="100"/>
        <v>1.8563426522947716E-3</v>
      </c>
      <c r="AL642" s="64">
        <f t="shared" si="100"/>
        <v>8.3361169562646675E-3</v>
      </c>
      <c r="AM642" s="101">
        <f t="shared" si="92"/>
        <v>9.7822663107276827E-3</v>
      </c>
      <c r="AN642" s="102">
        <f t="shared" si="93"/>
        <v>1.1793825376699341E-2</v>
      </c>
      <c r="AO642" s="101">
        <f t="shared" si="94"/>
        <v>9.4393791138299293E-3</v>
      </c>
      <c r="AP642" s="102">
        <f t="shared" si="95"/>
        <v>7.1235764145832145E-3</v>
      </c>
      <c r="AQ642" s="101">
        <f t="shared" si="96"/>
        <v>1.0383269437948777E-2</v>
      </c>
      <c r="AR642" s="102">
        <f t="shared" si="99"/>
        <v>2.7156685878202153E-3</v>
      </c>
      <c r="AS642" s="101">
        <f t="shared" si="99"/>
        <v>-4.7364322600680232E-3</v>
      </c>
      <c r="AT642" s="102">
        <f t="shared" si="99"/>
        <v>-8.4126965555068531E-4</v>
      </c>
      <c r="AU642" s="101">
        <f t="shared" si="99"/>
        <v>-3.6183114630621797E-3</v>
      </c>
      <c r="AV642" s="102">
        <f t="shared" si="99"/>
        <v>-8.5269267856540043E-3</v>
      </c>
      <c r="AW642" s="102">
        <f t="shared" si="97"/>
        <v>-3.0014543153029354E-3</v>
      </c>
    </row>
    <row r="643" spans="6:49" x14ac:dyDescent="0.3">
      <c r="F643" s="18">
        <v>44326</v>
      </c>
      <c r="G643" s="22">
        <v>6764</v>
      </c>
      <c r="H643" s="26">
        <v>314.85000609999997</v>
      </c>
      <c r="I643" s="22">
        <v>780.45001219999995</v>
      </c>
      <c r="J643" s="26">
        <v>3868.6499020000001</v>
      </c>
      <c r="K643" s="22">
        <v>2447.25</v>
      </c>
      <c r="Y643" s="94">
        <v>272</v>
      </c>
      <c r="Z643" s="18">
        <v>44322</v>
      </c>
      <c r="AA643" s="22">
        <v>6666.6499020000001</v>
      </c>
      <c r="AB643" s="26">
        <v>301.25</v>
      </c>
      <c r="AC643" s="22">
        <v>747.40002440000001</v>
      </c>
      <c r="AD643" s="26">
        <v>3941.1999510000001</v>
      </c>
      <c r="AE643" s="22">
        <v>2443.25</v>
      </c>
      <c r="AF643" s="26">
        <v>14724.799805000001</v>
      </c>
      <c r="AG643" s="64">
        <f t="shared" si="101"/>
        <v>1.1548932405815912E-2</v>
      </c>
      <c r="AH643" s="65">
        <f t="shared" si="101"/>
        <v>3.2900479014317766E-2</v>
      </c>
      <c r="AI643" s="64">
        <f t="shared" si="101"/>
        <v>-2.0062664206725101E-4</v>
      </c>
      <c r="AJ643" s="65">
        <f t="shared" si="100"/>
        <v>2.5023759667452024E-2</v>
      </c>
      <c r="AK643" s="64">
        <f t="shared" si="100"/>
        <v>2.9427060562754147E-2</v>
      </c>
      <c r="AL643" s="64">
        <f t="shared" si="100"/>
        <v>7.2897759237169346E-3</v>
      </c>
      <c r="AM643" s="101">
        <f t="shared" si="92"/>
        <v>8.4446463248044803E-3</v>
      </c>
      <c r="AN643" s="102">
        <f t="shared" si="93"/>
        <v>9.9529343037412475E-3</v>
      </c>
      <c r="AO643" s="101">
        <f t="shared" si="94"/>
        <v>7.9773678426246272E-3</v>
      </c>
      <c r="AP643" s="102">
        <f t="shared" si="95"/>
        <v>6.2317805442435818E-3</v>
      </c>
      <c r="AQ643" s="101">
        <f t="shared" si="96"/>
        <v>8.8207995389392412E-3</v>
      </c>
      <c r="AR643" s="102">
        <f t="shared" si="99"/>
        <v>3.1042860810114314E-3</v>
      </c>
      <c r="AS643" s="101">
        <f t="shared" si="99"/>
        <v>2.2947544710576518E-2</v>
      </c>
      <c r="AT643" s="102">
        <f t="shared" si="99"/>
        <v>-8.1779944846918778E-3</v>
      </c>
      <c r="AU643" s="101">
        <f t="shared" si="99"/>
        <v>1.8791979123208444E-2</v>
      </c>
      <c r="AV643" s="102">
        <f t="shared" si="99"/>
        <v>2.0606261023814906E-2</v>
      </c>
      <c r="AW643" s="102">
        <f t="shared" si="97"/>
        <v>1.1454415290783884E-2</v>
      </c>
    </row>
    <row r="644" spans="6:49" x14ac:dyDescent="0.3">
      <c r="F644" s="18">
        <v>44327</v>
      </c>
      <c r="G644" s="22">
        <v>6736.6499020000001</v>
      </c>
      <c r="H644" s="26">
        <v>315.5499878</v>
      </c>
      <c r="I644" s="22">
        <v>776</v>
      </c>
      <c r="J644" s="26">
        <v>3879.3000489999999</v>
      </c>
      <c r="K644" s="22">
        <v>2471.1999510000001</v>
      </c>
      <c r="Y644" s="94">
        <v>273</v>
      </c>
      <c r="Z644" s="18">
        <v>44323</v>
      </c>
      <c r="AA644" s="22">
        <v>6703.0498049999997</v>
      </c>
      <c r="AB644" s="26">
        <v>302.75</v>
      </c>
      <c r="AC644" s="22">
        <v>767.40002440000001</v>
      </c>
      <c r="AD644" s="26">
        <v>3866.75</v>
      </c>
      <c r="AE644" s="22">
        <v>2417.1499020000001</v>
      </c>
      <c r="AF644" s="26">
        <v>14823.150390999999</v>
      </c>
      <c r="AG644" s="64">
        <f t="shared" si="101"/>
        <v>5.4451474206066676E-3</v>
      </c>
      <c r="AH644" s="65">
        <f t="shared" si="101"/>
        <v>4.9668976283368639E-3</v>
      </c>
      <c r="AI644" s="64">
        <f t="shared" si="101"/>
        <v>2.640765991063438E-2</v>
      </c>
      <c r="AJ644" s="65">
        <f t="shared" si="100"/>
        <v>-1.9070872097308674E-2</v>
      </c>
      <c r="AK644" s="64">
        <f t="shared" si="100"/>
        <v>-1.074000057928425E-2</v>
      </c>
      <c r="AL644" s="64">
        <f t="shared" si="100"/>
        <v>6.6570404077159889E-3</v>
      </c>
      <c r="AM644" s="101">
        <f t="shared" si="92"/>
        <v>7.635770780713951E-3</v>
      </c>
      <c r="AN644" s="102">
        <f t="shared" si="93"/>
        <v>8.839724435526948E-3</v>
      </c>
      <c r="AO644" s="101">
        <f t="shared" si="94"/>
        <v>7.0932713317262228E-3</v>
      </c>
      <c r="AP644" s="102">
        <f t="shared" si="95"/>
        <v>5.6925004217648536E-3</v>
      </c>
      <c r="AQ644" s="101">
        <f t="shared" si="96"/>
        <v>7.875954438696417E-3</v>
      </c>
      <c r="AR644" s="102">
        <f t="shared" si="99"/>
        <v>-2.1906233601072835E-3</v>
      </c>
      <c r="AS644" s="101">
        <f t="shared" si="99"/>
        <v>-3.8728268071900841E-3</v>
      </c>
      <c r="AT644" s="102">
        <f t="shared" si="99"/>
        <v>1.9314388578908159E-2</v>
      </c>
      <c r="AU644" s="101">
        <f t="shared" si="99"/>
        <v>-2.4763372519073526E-2</v>
      </c>
      <c r="AV644" s="102">
        <f t="shared" si="99"/>
        <v>-1.8615955017980669E-2</v>
      </c>
      <c r="AW644" s="102">
        <f t="shared" si="97"/>
        <v>-6.0256778250886807E-3</v>
      </c>
    </row>
    <row r="645" spans="6:49" x14ac:dyDescent="0.3">
      <c r="F645" s="18">
        <v>44328</v>
      </c>
      <c r="G645" s="22">
        <v>6817.5498049999997</v>
      </c>
      <c r="H645" s="26">
        <v>326</v>
      </c>
      <c r="I645" s="22">
        <v>759.70001219999995</v>
      </c>
      <c r="J645" s="26">
        <v>3875.25</v>
      </c>
      <c r="K645" s="22">
        <v>2456.4499510000001</v>
      </c>
      <c r="Y645" s="94">
        <v>274</v>
      </c>
      <c r="Z645" s="18">
        <v>44326</v>
      </c>
      <c r="AA645" s="22">
        <v>6764</v>
      </c>
      <c r="AB645" s="26">
        <v>314.85000609999997</v>
      </c>
      <c r="AC645" s="22">
        <v>780.45001219999995</v>
      </c>
      <c r="AD645" s="26">
        <v>3868.6499020000001</v>
      </c>
      <c r="AE645" s="22">
        <v>2447.25</v>
      </c>
      <c r="AF645" s="26">
        <v>14942.349609000001</v>
      </c>
      <c r="AG645" s="64">
        <f t="shared" si="101"/>
        <v>9.0518134330078662E-3</v>
      </c>
      <c r="AH645" s="65">
        <f t="shared" si="101"/>
        <v>3.9188971875854961E-2</v>
      </c>
      <c r="AI645" s="64">
        <f t="shared" si="101"/>
        <v>1.6862482427904051E-2</v>
      </c>
      <c r="AJ645" s="65">
        <f t="shared" si="100"/>
        <v>4.9122270658888585E-4</v>
      </c>
      <c r="AK645" s="64">
        <f t="shared" si="100"/>
        <v>1.2375825501878938E-2</v>
      </c>
      <c r="AL645" s="64">
        <f t="shared" si="100"/>
        <v>8.0092627505995457E-3</v>
      </c>
      <c r="AM645" s="101">
        <f t="shared" si="92"/>
        <v>9.3644228883817526E-3</v>
      </c>
      <c r="AN645" s="102">
        <f t="shared" si="93"/>
        <v>1.1218771000878251E-2</v>
      </c>
      <c r="AO645" s="101">
        <f t="shared" si="94"/>
        <v>8.9826785564985287E-3</v>
      </c>
      <c r="AP645" s="102">
        <f t="shared" si="95"/>
        <v>6.8449987599293058E-3</v>
      </c>
      <c r="AQ645" s="101">
        <f t="shared" si="96"/>
        <v>9.8951877878648425E-3</v>
      </c>
      <c r="AR645" s="102">
        <f t="shared" si="99"/>
        <v>-3.1260945537388632E-4</v>
      </c>
      <c r="AS645" s="101">
        <f t="shared" si="99"/>
        <v>2.797020087497671E-2</v>
      </c>
      <c r="AT645" s="102">
        <f t="shared" si="99"/>
        <v>7.8798038714055219E-3</v>
      </c>
      <c r="AU645" s="101">
        <f t="shared" si="99"/>
        <v>-6.35377605334042E-3</v>
      </c>
      <c r="AV645" s="102">
        <f t="shared" si="99"/>
        <v>2.4806377140140952E-3</v>
      </c>
      <c r="AW645" s="102">
        <f t="shared" si="97"/>
        <v>6.3328513903364025E-3</v>
      </c>
    </row>
    <row r="646" spans="6:49" x14ac:dyDescent="0.3">
      <c r="F646" s="18">
        <v>44330</v>
      </c>
      <c r="G646" s="22">
        <v>6736.3999020000001</v>
      </c>
      <c r="H646" s="26">
        <v>312.25</v>
      </c>
      <c r="I646" s="22">
        <v>741.5</v>
      </c>
      <c r="J646" s="26">
        <v>3848.8000489999999</v>
      </c>
      <c r="K646" s="22">
        <v>2415.1999510000001</v>
      </c>
      <c r="Y646" s="94">
        <v>275</v>
      </c>
      <c r="Z646" s="18">
        <v>44327</v>
      </c>
      <c r="AA646" s="22">
        <v>6736.6499020000001</v>
      </c>
      <c r="AB646" s="26">
        <v>315.5499878</v>
      </c>
      <c r="AC646" s="22">
        <v>776</v>
      </c>
      <c r="AD646" s="26">
        <v>3879.3000489999999</v>
      </c>
      <c r="AE646" s="22">
        <v>2471.1999510000001</v>
      </c>
      <c r="AF646" s="26">
        <v>14850.75</v>
      </c>
      <c r="AG646" s="64">
        <f t="shared" si="101"/>
        <v>-4.0516768620252799E-3</v>
      </c>
      <c r="AH646" s="65">
        <f t="shared" si="101"/>
        <v>2.2207550585385807E-3</v>
      </c>
      <c r="AI646" s="64">
        <f t="shared" si="101"/>
        <v>-5.7181718532104842E-3</v>
      </c>
      <c r="AJ646" s="65">
        <f t="shared" si="100"/>
        <v>2.749153976222162E-3</v>
      </c>
      <c r="AK646" s="64">
        <f t="shared" si="100"/>
        <v>9.7388976344086574E-3</v>
      </c>
      <c r="AL646" s="64">
        <f t="shared" si="100"/>
        <v>-6.1490679939301884E-3</v>
      </c>
      <c r="AM646" s="101">
        <f t="shared" si="92"/>
        <v>-8.7352841689632994E-3</v>
      </c>
      <c r="AN646" s="102">
        <f t="shared" si="93"/>
        <v>-1.3690836732013476E-2</v>
      </c>
      <c r="AO646" s="101">
        <f t="shared" si="94"/>
        <v>-1.080020148554047E-2</v>
      </c>
      <c r="AP646" s="102">
        <f t="shared" si="95"/>
        <v>-5.2221385271657341E-3</v>
      </c>
      <c r="AQ646" s="101">
        <f t="shared" si="96"/>
        <v>-1.1247025812116281E-2</v>
      </c>
      <c r="AR646" s="102">
        <f t="shared" si="99"/>
        <v>4.6836073069380195E-3</v>
      </c>
      <c r="AS646" s="101">
        <f t="shared" si="99"/>
        <v>1.5911591790552057E-2</v>
      </c>
      <c r="AT646" s="102">
        <f t="shared" si="99"/>
        <v>5.0820296323299853E-3</v>
      </c>
      <c r="AU646" s="101">
        <f t="shared" si="99"/>
        <v>7.9712925033878952E-3</v>
      </c>
      <c r="AV646" s="102">
        <f t="shared" si="99"/>
        <v>2.0985923446524939E-2</v>
      </c>
      <c r="AW646" s="102">
        <f t="shared" si="97"/>
        <v>1.0926888935946578E-2</v>
      </c>
    </row>
    <row r="647" spans="6:49" x14ac:dyDescent="0.3">
      <c r="F647" s="18">
        <v>44333</v>
      </c>
      <c r="G647" s="22">
        <v>6717.8500979999999</v>
      </c>
      <c r="H647" s="26">
        <v>321.10000609999997</v>
      </c>
      <c r="I647" s="22">
        <v>753.54998780000005</v>
      </c>
      <c r="J647" s="26">
        <v>3864.3999020000001</v>
      </c>
      <c r="K647" s="22">
        <v>2484.3500979999999</v>
      </c>
      <c r="Y647" s="94">
        <v>276</v>
      </c>
      <c r="Z647" s="18">
        <v>44328</v>
      </c>
      <c r="AA647" s="22">
        <v>6817.5498049999997</v>
      </c>
      <c r="AB647" s="26">
        <v>326</v>
      </c>
      <c r="AC647" s="22">
        <v>759.70001219999995</v>
      </c>
      <c r="AD647" s="26">
        <v>3875.25</v>
      </c>
      <c r="AE647" s="22">
        <v>2456.4499510000001</v>
      </c>
      <c r="AF647" s="26">
        <v>14696.5</v>
      </c>
      <c r="AG647" s="64">
        <f t="shared" si="101"/>
        <v>1.1937387000492863E-2</v>
      </c>
      <c r="AH647" s="65">
        <f t="shared" si="101"/>
        <v>3.2580271999112301E-2</v>
      </c>
      <c r="AI647" s="64">
        <f t="shared" si="101"/>
        <v>-2.122888561507242E-2</v>
      </c>
      <c r="AJ647" s="65">
        <f t="shared" si="100"/>
        <v>-1.0445607656566231E-3</v>
      </c>
      <c r="AK647" s="64">
        <f t="shared" si="100"/>
        <v>-5.9866444843057684E-3</v>
      </c>
      <c r="AL647" s="64">
        <f t="shared" si="100"/>
        <v>-1.0440998826452301E-2</v>
      </c>
      <c r="AM647" s="101">
        <f t="shared" ref="AM647:AM710" si="102">$AZ$11+$AZ$12*AL647</f>
        <v>-1.4221996704553068E-2</v>
      </c>
      <c r="AN647" s="102">
        <f t="shared" ref="AN647:AN710" si="103">$BA$11+$BA$12*AL647</f>
        <v>-2.1241890269601976E-2</v>
      </c>
      <c r="AO647" s="101">
        <f t="shared" ref="AO647:AO710" si="104">$BB$11+$BB$12*AL647</f>
        <v>-1.6797148042345438E-2</v>
      </c>
      <c r="AP647" s="102">
        <f t="shared" ref="AP647:AP710" si="105">$BC$11+$BC$12*AL647</f>
        <v>-8.8801487486581746E-3</v>
      </c>
      <c r="AQ647" s="101">
        <f t="shared" ref="AQ647:AQ710" si="106">$BD$11+$BD$12*AL647</f>
        <v>-1.7656038290694401E-2</v>
      </c>
      <c r="AR647" s="102">
        <f t="shared" si="99"/>
        <v>2.6159383705045933E-2</v>
      </c>
      <c r="AS647" s="101">
        <f t="shared" si="99"/>
        <v>5.382216226871428E-2</v>
      </c>
      <c r="AT647" s="102">
        <f t="shared" si="99"/>
        <v>-4.431737572726982E-3</v>
      </c>
      <c r="AU647" s="101">
        <f t="shared" si="99"/>
        <v>7.8355879830015514E-3</v>
      </c>
      <c r="AV647" s="102">
        <f t="shared" si="99"/>
        <v>1.1669393806388633E-2</v>
      </c>
      <c r="AW647" s="102">
        <f t="shared" ref="AW647:AW710" si="107">AVERAGE(AR647:AV647)</f>
        <v>1.9010958038084683E-2</v>
      </c>
    </row>
    <row r="648" spans="6:49" x14ac:dyDescent="0.3">
      <c r="F648" s="18">
        <v>44334</v>
      </c>
      <c r="G648" s="22">
        <v>6811.1000979999999</v>
      </c>
      <c r="H648" s="26">
        <v>332.4500122</v>
      </c>
      <c r="I648" s="22">
        <v>797.70001219999995</v>
      </c>
      <c r="J648" s="26">
        <v>4067.1999510000001</v>
      </c>
      <c r="K648" s="22">
        <v>2571.8500979999999</v>
      </c>
      <c r="Y648" s="94">
        <v>277</v>
      </c>
      <c r="Z648" s="18">
        <v>44330</v>
      </c>
      <c r="AA648" s="22">
        <v>6736.3999020000001</v>
      </c>
      <c r="AB648" s="26">
        <v>312.25</v>
      </c>
      <c r="AC648" s="22">
        <v>741.5</v>
      </c>
      <c r="AD648" s="26">
        <v>3848.8000489999999</v>
      </c>
      <c r="AE648" s="22">
        <v>2415.1999510000001</v>
      </c>
      <c r="AF648" s="26">
        <v>14677.799805000001</v>
      </c>
      <c r="AG648" s="64">
        <f t="shared" si="101"/>
        <v>-1.1974498122869102E-2</v>
      </c>
      <c r="AH648" s="65">
        <f t="shared" si="101"/>
        <v>-4.3093232361020625E-2</v>
      </c>
      <c r="AI648" s="64">
        <f t="shared" si="101"/>
        <v>-2.4248472990159583E-2</v>
      </c>
      <c r="AJ648" s="65">
        <f t="shared" si="100"/>
        <v>-6.8487527189189327E-3</v>
      </c>
      <c r="AK648" s="64">
        <f t="shared" si="100"/>
        <v>-1.6935119187188569E-2</v>
      </c>
      <c r="AL648" s="64">
        <f t="shared" si="100"/>
        <v>-1.2732352873378475E-3</v>
      </c>
      <c r="AM648" s="101">
        <f t="shared" si="102"/>
        <v>-2.5021239721625382E-3</v>
      </c>
      <c r="AN648" s="102">
        <f t="shared" si="103"/>
        <v>-5.1124893064636934E-3</v>
      </c>
      <c r="AO648" s="101">
        <f t="shared" si="104"/>
        <v>-3.9873917497010598E-3</v>
      </c>
      <c r="AP648" s="102">
        <f t="shared" si="105"/>
        <v>-1.0664690685969276E-3</v>
      </c>
      <c r="AQ648" s="101">
        <f t="shared" si="106"/>
        <v>-3.9660900562978902E-3</v>
      </c>
      <c r="AR648" s="102">
        <f t="shared" si="99"/>
        <v>-9.472374150706564E-3</v>
      </c>
      <c r="AS648" s="101">
        <f t="shared" si="99"/>
        <v>-3.7980743054556933E-2</v>
      </c>
      <c r="AT648" s="102">
        <f t="shared" si="99"/>
        <v>-2.0261081240458521E-2</v>
      </c>
      <c r="AU648" s="101">
        <f t="shared" si="99"/>
        <v>-5.7822836503220055E-3</v>
      </c>
      <c r="AV648" s="102">
        <f t="shared" si="99"/>
        <v>-1.2969029130890678E-2</v>
      </c>
      <c r="AW648" s="102">
        <f t="shared" si="107"/>
        <v>-1.7293102245386941E-2</v>
      </c>
    </row>
    <row r="649" spans="6:49" x14ac:dyDescent="0.3">
      <c r="F649" s="18">
        <v>44335</v>
      </c>
      <c r="G649" s="22">
        <v>6775.8999020000001</v>
      </c>
      <c r="H649" s="26">
        <v>314.4500122</v>
      </c>
      <c r="I649" s="22">
        <v>784.79998780000005</v>
      </c>
      <c r="J649" s="26">
        <v>4095.9499510000001</v>
      </c>
      <c r="K649" s="22">
        <v>2564.6999510000001</v>
      </c>
      <c r="Y649" s="94">
        <v>278</v>
      </c>
      <c r="Z649" s="18">
        <v>44333</v>
      </c>
      <c r="AA649" s="22">
        <v>6717.8500979999999</v>
      </c>
      <c r="AB649" s="26">
        <v>321.10000609999997</v>
      </c>
      <c r="AC649" s="22">
        <v>753.54998780000005</v>
      </c>
      <c r="AD649" s="26">
        <v>3864.3999020000001</v>
      </c>
      <c r="AE649" s="22">
        <v>2484.3500979999999</v>
      </c>
      <c r="AF649" s="26">
        <v>14923.150390999999</v>
      </c>
      <c r="AG649" s="64">
        <f t="shared" si="101"/>
        <v>-2.7574655969375213E-3</v>
      </c>
      <c r="AH649" s="65">
        <f t="shared" si="101"/>
        <v>2.7948471086978E-2</v>
      </c>
      <c r="AI649" s="64">
        <f t="shared" si="101"/>
        <v>1.6120195097664741E-2</v>
      </c>
      <c r="AJ649" s="65">
        <f t="shared" si="100"/>
        <v>4.0449811671758387E-3</v>
      </c>
      <c r="AK649" s="64">
        <f t="shared" si="100"/>
        <v>2.8229016241466801E-2</v>
      </c>
      <c r="AL649" s="64">
        <f t="shared" si="100"/>
        <v>1.6577589787833972E-2</v>
      </c>
      <c r="AM649" s="101">
        <f t="shared" si="102"/>
        <v>2.031798882378634E-2</v>
      </c>
      <c r="AN649" s="102">
        <f t="shared" si="103"/>
        <v>2.62935470656416E-2</v>
      </c>
      <c r="AO649" s="101">
        <f t="shared" si="104"/>
        <v>2.0954865744176644E-2</v>
      </c>
      <c r="AP649" s="102">
        <f t="shared" si="105"/>
        <v>1.4147779048416652E-2</v>
      </c>
      <c r="AQ649" s="101">
        <f t="shared" si="106"/>
        <v>2.2690015348006052E-2</v>
      </c>
      <c r="AR649" s="102">
        <f t="shared" si="99"/>
        <v>-2.3075454420723861E-2</v>
      </c>
      <c r="AS649" s="101">
        <f t="shared" si="99"/>
        <v>1.6549240213364E-3</v>
      </c>
      <c r="AT649" s="102">
        <f t="shared" si="99"/>
        <v>-4.8346706465119023E-3</v>
      </c>
      <c r="AU649" s="101">
        <f t="shared" si="99"/>
        <v>-1.0102797881240813E-2</v>
      </c>
      <c r="AV649" s="102">
        <f t="shared" si="99"/>
        <v>5.5390008934607486E-3</v>
      </c>
      <c r="AW649" s="102">
        <f t="shared" si="107"/>
        <v>-6.1637996067358848E-3</v>
      </c>
    </row>
    <row r="650" spans="6:49" x14ac:dyDescent="0.3">
      <c r="F650" s="18">
        <v>44336</v>
      </c>
      <c r="G650" s="22">
        <v>6737.8500979999999</v>
      </c>
      <c r="H650" s="26">
        <v>307.7000122</v>
      </c>
      <c r="I650" s="22">
        <v>803.25</v>
      </c>
      <c r="J650" s="26">
        <v>4071.1999510000001</v>
      </c>
      <c r="K650" s="22">
        <v>2530.6000979999999</v>
      </c>
      <c r="Y650" s="94">
        <v>279</v>
      </c>
      <c r="Z650" s="18">
        <v>44334</v>
      </c>
      <c r="AA650" s="22">
        <v>6811.1000979999999</v>
      </c>
      <c r="AB650" s="26">
        <v>332.4500122</v>
      </c>
      <c r="AC650" s="22">
        <v>797.70001219999995</v>
      </c>
      <c r="AD650" s="26">
        <v>4067.1999510000001</v>
      </c>
      <c r="AE650" s="22">
        <v>2571.8500979999999</v>
      </c>
      <c r="AF650" s="26">
        <v>15108.099609000001</v>
      </c>
      <c r="AG650" s="64">
        <f t="shared" si="101"/>
        <v>1.3785471216528502E-2</v>
      </c>
      <c r="AH650" s="65">
        <f t="shared" si="101"/>
        <v>3.4736889453045837E-2</v>
      </c>
      <c r="AI650" s="64">
        <f t="shared" si="101"/>
        <v>5.6937245535402414E-2</v>
      </c>
      <c r="AJ650" s="65">
        <f t="shared" si="100"/>
        <v>5.114838466387385E-2</v>
      </c>
      <c r="AK650" s="64">
        <f t="shared" si="100"/>
        <v>3.4614427042505155E-2</v>
      </c>
      <c r="AL650" s="64">
        <f t="shared" si="100"/>
        <v>1.2317273260023461E-2</v>
      </c>
      <c r="AM650" s="101">
        <f t="shared" si="102"/>
        <v>1.4871691338842474E-2</v>
      </c>
      <c r="AN650" s="102">
        <f t="shared" si="103"/>
        <v>1.8798114486718615E-2</v>
      </c>
      <c r="AO650" s="101">
        <f t="shared" si="104"/>
        <v>1.5002092614946375E-2</v>
      </c>
      <c r="AP650" s="102">
        <f t="shared" si="105"/>
        <v>1.0516713680952174E-2</v>
      </c>
      <c r="AQ650" s="101">
        <f t="shared" si="106"/>
        <v>1.632821156903299E-2</v>
      </c>
      <c r="AR650" s="102">
        <f t="shared" si="99"/>
        <v>-1.086220122313972E-3</v>
      </c>
      <c r="AS650" s="101">
        <f t="shared" si="99"/>
        <v>1.5938774966327222E-2</v>
      </c>
      <c r="AT650" s="102">
        <f t="shared" si="99"/>
        <v>4.1935152920456041E-2</v>
      </c>
      <c r="AU650" s="101">
        <f t="shared" si="99"/>
        <v>4.0631670982921676E-2</v>
      </c>
      <c r="AV650" s="102">
        <f t="shared" si="99"/>
        <v>1.8286215473472166E-2</v>
      </c>
      <c r="AW650" s="102">
        <f t="shared" si="107"/>
        <v>2.3141118844172626E-2</v>
      </c>
    </row>
    <row r="651" spans="6:49" x14ac:dyDescent="0.3">
      <c r="F651" s="18">
        <v>44337</v>
      </c>
      <c r="G651" s="22">
        <v>6814.6499020000001</v>
      </c>
      <c r="H651" s="26">
        <v>313.10000609999997</v>
      </c>
      <c r="I651" s="22">
        <v>818.95001219999995</v>
      </c>
      <c r="J651" s="26">
        <v>4125.5498049999997</v>
      </c>
      <c r="K651" s="22">
        <v>2522.3000489999999</v>
      </c>
      <c r="Y651" s="94">
        <v>280</v>
      </c>
      <c r="Z651" s="18">
        <v>44335</v>
      </c>
      <c r="AA651" s="22">
        <v>6775.8999020000001</v>
      </c>
      <c r="AB651" s="26">
        <v>314.4500122</v>
      </c>
      <c r="AC651" s="22">
        <v>784.79998780000005</v>
      </c>
      <c r="AD651" s="26">
        <v>4095.9499510000001</v>
      </c>
      <c r="AE651" s="22">
        <v>2564.6999510000001</v>
      </c>
      <c r="AF651" s="26">
        <v>15030.150390999999</v>
      </c>
      <c r="AG651" s="64">
        <f t="shared" si="101"/>
        <v>-5.1814638629967989E-3</v>
      </c>
      <c r="AH651" s="65">
        <f t="shared" si="101"/>
        <v>-5.5664389758298273E-2</v>
      </c>
      <c r="AI651" s="64">
        <f t="shared" si="101"/>
        <v>-1.6303709505262387E-2</v>
      </c>
      <c r="AJ651" s="65">
        <f t="shared" si="100"/>
        <v>7.0438787030160724E-3</v>
      </c>
      <c r="AK651" s="64">
        <f t="shared" si="100"/>
        <v>-2.7840287936767949E-3</v>
      </c>
      <c r="AL651" s="64">
        <f t="shared" si="100"/>
        <v>-5.1727881885633318E-3</v>
      </c>
      <c r="AM651" s="101">
        <f t="shared" si="102"/>
        <v>-7.4872289566658224E-3</v>
      </c>
      <c r="AN651" s="102">
        <f t="shared" si="103"/>
        <v>-1.197320861412054E-2</v>
      </c>
      <c r="AO651" s="101">
        <f t="shared" si="104"/>
        <v>-9.4360840181970974E-3</v>
      </c>
      <c r="AP651" s="102">
        <f t="shared" si="105"/>
        <v>-4.3900558011330769E-3</v>
      </c>
      <c r="AQ651" s="101">
        <f t="shared" si="106"/>
        <v>-9.7891762569073167E-3</v>
      </c>
      <c r="AR651" s="102">
        <f t="shared" si="99"/>
        <v>2.3057650936690235E-3</v>
      </c>
      <c r="AS651" s="101">
        <f t="shared" si="99"/>
        <v>-4.3691181144177735E-2</v>
      </c>
      <c r="AT651" s="102">
        <f t="shared" si="99"/>
        <v>-6.8676254870652896E-3</v>
      </c>
      <c r="AU651" s="101">
        <f t="shared" si="99"/>
        <v>1.1433934504149149E-2</v>
      </c>
      <c r="AV651" s="102">
        <f t="shared" si="99"/>
        <v>7.0051474632305214E-3</v>
      </c>
      <c r="AW651" s="102">
        <f t="shared" si="107"/>
        <v>-5.9627919140388657E-3</v>
      </c>
    </row>
    <row r="652" spans="6:49" x14ac:dyDescent="0.3">
      <c r="F652" s="18">
        <v>44340</v>
      </c>
      <c r="G652" s="22">
        <v>6871.6000979999999</v>
      </c>
      <c r="H652" s="26">
        <v>311.85000609999997</v>
      </c>
      <c r="I652" s="22">
        <v>810</v>
      </c>
      <c r="J652" s="26">
        <v>4142.2998049999997</v>
      </c>
      <c r="K652" s="22">
        <v>2551.1999510000001</v>
      </c>
      <c r="Y652" s="94">
        <v>281</v>
      </c>
      <c r="Z652" s="18">
        <v>44336</v>
      </c>
      <c r="AA652" s="22">
        <v>6737.8500979999999</v>
      </c>
      <c r="AB652" s="26">
        <v>307.7000122</v>
      </c>
      <c r="AC652" s="22">
        <v>803.25</v>
      </c>
      <c r="AD652" s="26">
        <v>4071.1999510000001</v>
      </c>
      <c r="AE652" s="22">
        <v>2530.6000979999999</v>
      </c>
      <c r="AF652" s="26">
        <v>14906.049805000001</v>
      </c>
      <c r="AG652" s="64">
        <f t="shared" si="101"/>
        <v>-5.6312873260173993E-3</v>
      </c>
      <c r="AH652" s="65">
        <f t="shared" si="101"/>
        <v>-2.169979781040856E-2</v>
      </c>
      <c r="AI652" s="64">
        <f t="shared" si="101"/>
        <v>2.3237105290176495E-2</v>
      </c>
      <c r="AJ652" s="65">
        <f t="shared" si="100"/>
        <v>-6.0608844116911524E-3</v>
      </c>
      <c r="AK652" s="64">
        <f t="shared" si="100"/>
        <v>-1.3385026113592808E-2</v>
      </c>
      <c r="AL652" s="64">
        <f t="shared" si="100"/>
        <v>-8.2910520434892644E-3</v>
      </c>
      <c r="AM652" s="101">
        <f t="shared" si="102"/>
        <v>-1.1473550742761485E-2</v>
      </c>
      <c r="AN652" s="102">
        <f t="shared" si="103"/>
        <v>-1.7459358841531387E-2</v>
      </c>
      <c r="AO652" s="101">
        <f t="shared" si="104"/>
        <v>-1.3793111756460657E-2</v>
      </c>
      <c r="AP652" s="102">
        <f t="shared" si="105"/>
        <v>-7.0477503213233006E-3</v>
      </c>
      <c r="AQ652" s="101">
        <f t="shared" si="106"/>
        <v>-1.4445586795092859E-2</v>
      </c>
      <c r="AR652" s="102">
        <f t="shared" si="99"/>
        <v>5.8422634167440857E-3</v>
      </c>
      <c r="AS652" s="101">
        <f t="shared" si="99"/>
        <v>-4.2404389688771721E-3</v>
      </c>
      <c r="AT652" s="102">
        <f t="shared" si="99"/>
        <v>3.703021704663715E-2</v>
      </c>
      <c r="AU652" s="101">
        <f t="shared" si="99"/>
        <v>9.8686590963214822E-4</v>
      </c>
      <c r="AV652" s="102">
        <f t="shared" si="99"/>
        <v>1.0605606815000512E-3</v>
      </c>
      <c r="AW652" s="102">
        <f t="shared" si="107"/>
        <v>8.1358936171272538E-3</v>
      </c>
    </row>
    <row r="653" spans="6:49" x14ac:dyDescent="0.3">
      <c r="F653" s="18">
        <v>44341</v>
      </c>
      <c r="G653" s="22">
        <v>6911.7998049999997</v>
      </c>
      <c r="H653" s="26">
        <v>315.25</v>
      </c>
      <c r="I653" s="22">
        <v>811.25</v>
      </c>
      <c r="J653" s="26">
        <v>4150.1000979999999</v>
      </c>
      <c r="K653" s="22">
        <v>2625.0500489999999</v>
      </c>
      <c r="Y653" s="94">
        <v>282</v>
      </c>
      <c r="Z653" s="18">
        <v>44337</v>
      </c>
      <c r="AA653" s="22">
        <v>6814.6499020000001</v>
      </c>
      <c r="AB653" s="26">
        <v>313.10000609999997</v>
      </c>
      <c r="AC653" s="22">
        <v>818.95001219999995</v>
      </c>
      <c r="AD653" s="26">
        <v>4125.5498049999997</v>
      </c>
      <c r="AE653" s="22">
        <v>2522.3000489999999</v>
      </c>
      <c r="AF653" s="26">
        <v>15175.299805000001</v>
      </c>
      <c r="AG653" s="64">
        <f t="shared" si="101"/>
        <v>1.1333794666299548E-2</v>
      </c>
      <c r="AH653" s="65">
        <f t="shared" si="101"/>
        <v>1.7397325837948997E-2</v>
      </c>
      <c r="AI653" s="64">
        <f t="shared" si="101"/>
        <v>1.9357048829544778E-2</v>
      </c>
      <c r="AJ653" s="65">
        <f t="shared" si="100"/>
        <v>1.3261512708730189E-2</v>
      </c>
      <c r="AK653" s="64">
        <f t="shared" si="100"/>
        <v>-3.2852643922134787E-3</v>
      </c>
      <c r="AL653" s="64">
        <f t="shared" si="100"/>
        <v>1.7901935531927142E-2</v>
      </c>
      <c r="AM653" s="101">
        <f t="shared" si="102"/>
        <v>2.2011004084076771E-2</v>
      </c>
      <c r="AN653" s="102">
        <f t="shared" si="103"/>
        <v>2.8623548644452802E-2</v>
      </c>
      <c r="AO653" s="101">
        <f t="shared" si="104"/>
        <v>2.2805322091207704E-2</v>
      </c>
      <c r="AP653" s="102">
        <f t="shared" si="105"/>
        <v>1.5276518177196139E-2</v>
      </c>
      <c r="AQ653" s="101">
        <f t="shared" si="106"/>
        <v>2.4667621402495333E-2</v>
      </c>
      <c r="AR653" s="102">
        <f t="shared" si="99"/>
        <v>-1.0677209417777223E-2</v>
      </c>
      <c r="AS653" s="101">
        <f t="shared" si="99"/>
        <v>-1.1226222806503806E-2</v>
      </c>
      <c r="AT653" s="102">
        <f t="shared" si="99"/>
        <v>-3.4482732616629257E-3</v>
      </c>
      <c r="AU653" s="101">
        <f t="shared" si="99"/>
        <v>-2.0150054684659503E-3</v>
      </c>
      <c r="AV653" s="102">
        <f t="shared" si="99"/>
        <v>-2.7952885794708813E-2</v>
      </c>
      <c r="AW653" s="102">
        <f t="shared" si="107"/>
        <v>-1.1063919349823743E-2</v>
      </c>
    </row>
    <row r="654" spans="6:49" x14ac:dyDescent="0.3">
      <c r="F654" s="18">
        <v>44342</v>
      </c>
      <c r="G654" s="22">
        <v>7034.2998049999997</v>
      </c>
      <c r="H654" s="26">
        <v>315.5</v>
      </c>
      <c r="I654" s="22">
        <v>821.20001219999995</v>
      </c>
      <c r="J654" s="26">
        <v>4166.2998049999997</v>
      </c>
      <c r="K654" s="22">
        <v>2633.5</v>
      </c>
      <c r="Y654" s="94">
        <v>283</v>
      </c>
      <c r="Z654" s="18">
        <v>44340</v>
      </c>
      <c r="AA654" s="22">
        <v>6871.6000979999999</v>
      </c>
      <c r="AB654" s="26">
        <v>311.85000609999997</v>
      </c>
      <c r="AC654" s="22">
        <v>810</v>
      </c>
      <c r="AD654" s="26">
        <v>4142.2998049999997</v>
      </c>
      <c r="AE654" s="22">
        <v>2551.1999510000001</v>
      </c>
      <c r="AF654" s="26">
        <v>15197.700194999999</v>
      </c>
      <c r="AG654" s="64">
        <f t="shared" si="101"/>
        <v>8.3222978829432595E-3</v>
      </c>
      <c r="AH654" s="65">
        <f t="shared" si="101"/>
        <v>-4.0003252821356403E-3</v>
      </c>
      <c r="AI654" s="64">
        <f t="shared" si="101"/>
        <v>-1.0988799159028232E-2</v>
      </c>
      <c r="AJ654" s="65">
        <f t="shared" si="100"/>
        <v>4.0518450881728901E-3</v>
      </c>
      <c r="AK654" s="64">
        <f t="shared" si="100"/>
        <v>1.1392614400257069E-2</v>
      </c>
      <c r="AL654" s="64">
        <f t="shared" si="100"/>
        <v>1.4750201864384062E-3</v>
      </c>
      <c r="AM654" s="101">
        <f t="shared" si="102"/>
        <v>1.0111870170805949E-3</v>
      </c>
      <c r="AN654" s="102">
        <f t="shared" si="103"/>
        <v>-2.7731720625063247E-4</v>
      </c>
      <c r="AO654" s="101">
        <f t="shared" si="104"/>
        <v>-1.4736220500359207E-4</v>
      </c>
      <c r="AP654" s="102">
        <f t="shared" si="105"/>
        <v>1.2758675175773768E-3</v>
      </c>
      <c r="AQ654" s="101">
        <f t="shared" si="106"/>
        <v>1.377979868843358E-4</v>
      </c>
      <c r="AR654" s="102">
        <f t="shared" si="99"/>
        <v>7.3111108658626646E-3</v>
      </c>
      <c r="AS654" s="101">
        <f t="shared" si="99"/>
        <v>-3.7230080758850078E-3</v>
      </c>
      <c r="AT654" s="102">
        <f t="shared" si="99"/>
        <v>-1.084143695402464E-2</v>
      </c>
      <c r="AU654" s="101">
        <f t="shared" si="99"/>
        <v>2.7759775705955133E-3</v>
      </c>
      <c r="AV654" s="102">
        <f t="shared" si="99"/>
        <v>1.1254816413372733E-2</v>
      </c>
      <c r="AW654" s="102">
        <f t="shared" si="107"/>
        <v>1.3554919639842526E-3</v>
      </c>
    </row>
    <row r="655" spans="6:49" x14ac:dyDescent="0.3">
      <c r="F655" s="18">
        <v>44343</v>
      </c>
      <c r="G655" s="22">
        <v>6968.8999020000001</v>
      </c>
      <c r="H655" s="26">
        <v>318.60000609999997</v>
      </c>
      <c r="I655" s="22">
        <v>828.59997559999999</v>
      </c>
      <c r="J655" s="26">
        <v>4246.1000979999999</v>
      </c>
      <c r="K655" s="22">
        <v>2604.0500489999999</v>
      </c>
      <c r="Y655" s="94">
        <v>284</v>
      </c>
      <c r="Z655" s="18">
        <v>44341</v>
      </c>
      <c r="AA655" s="22">
        <v>6911.7998049999997</v>
      </c>
      <c r="AB655" s="26">
        <v>315.25</v>
      </c>
      <c r="AC655" s="22">
        <v>811.25</v>
      </c>
      <c r="AD655" s="26">
        <v>4150.1000979999999</v>
      </c>
      <c r="AE655" s="22">
        <v>2625.0500489999999</v>
      </c>
      <c r="AF655" s="26">
        <v>15208.450194999999</v>
      </c>
      <c r="AG655" s="64">
        <f t="shared" si="101"/>
        <v>5.8330776535647465E-3</v>
      </c>
      <c r="AH655" s="65">
        <f t="shared" si="101"/>
        <v>1.0843652312211308E-2</v>
      </c>
      <c r="AI655" s="64">
        <f t="shared" si="101"/>
        <v>1.5420203518151968E-3</v>
      </c>
      <c r="AJ655" s="65">
        <f t="shared" si="100"/>
        <v>1.8813118980988697E-3</v>
      </c>
      <c r="AK655" s="64">
        <f t="shared" si="100"/>
        <v>2.8536144640479114E-2</v>
      </c>
      <c r="AL655" s="64">
        <f t="shared" si="100"/>
        <v>7.0709381556148272E-4</v>
      </c>
      <c r="AM655" s="101">
        <f t="shared" si="102"/>
        <v>2.9486376992596654E-5</v>
      </c>
      <c r="AN655" s="102">
        <f t="shared" si="103"/>
        <v>-1.6283765233016873E-3</v>
      </c>
      <c r="AO655" s="101">
        <f t="shared" si="104"/>
        <v>-1.2203555931574947E-3</v>
      </c>
      <c r="AP655" s="102">
        <f t="shared" si="105"/>
        <v>6.2136430593762854E-4</v>
      </c>
      <c r="AQ655" s="101">
        <f t="shared" si="106"/>
        <v>-1.0089235903334526E-3</v>
      </c>
      <c r="AR655" s="102">
        <f t="shared" si="99"/>
        <v>5.80359127657215E-3</v>
      </c>
      <c r="AS655" s="101">
        <f t="shared" si="99"/>
        <v>1.2472028835512995E-2</v>
      </c>
      <c r="AT655" s="102">
        <f t="shared" si="99"/>
        <v>2.7623759449726913E-3</v>
      </c>
      <c r="AU655" s="101">
        <f t="shared" si="99"/>
        <v>1.259947592161241E-3</v>
      </c>
      <c r="AV655" s="102">
        <f t="shared" si="99"/>
        <v>2.9545068230812568E-2</v>
      </c>
      <c r="AW655" s="102">
        <f t="shared" si="107"/>
        <v>1.036860237600633E-2</v>
      </c>
    </row>
    <row r="656" spans="6:49" x14ac:dyDescent="0.3">
      <c r="F656" s="18">
        <v>44344</v>
      </c>
      <c r="G656" s="22">
        <v>6970</v>
      </c>
      <c r="H656" s="26">
        <v>318.75</v>
      </c>
      <c r="I656" s="22">
        <v>845.84997559999999</v>
      </c>
      <c r="J656" s="26">
        <v>4199.5</v>
      </c>
      <c r="K656" s="22">
        <v>2638.4499510000001</v>
      </c>
      <c r="Y656" s="94">
        <v>285</v>
      </c>
      <c r="Z656" s="18">
        <v>44342</v>
      </c>
      <c r="AA656" s="22">
        <v>7034.2998049999997</v>
      </c>
      <c r="AB656" s="26">
        <v>315.5</v>
      </c>
      <c r="AC656" s="22">
        <v>821.20001219999995</v>
      </c>
      <c r="AD656" s="26">
        <v>4166.2998049999997</v>
      </c>
      <c r="AE656" s="22">
        <v>2633.5</v>
      </c>
      <c r="AF656" s="26">
        <v>15301.450194999999</v>
      </c>
      <c r="AG656" s="64">
        <f t="shared" si="101"/>
        <v>1.7568087721463965E-2</v>
      </c>
      <c r="AH656" s="65">
        <f t="shared" si="101"/>
        <v>7.9270713623890571E-4</v>
      </c>
      <c r="AI656" s="64">
        <f t="shared" si="101"/>
        <v>1.2190431982786387E-2</v>
      </c>
      <c r="AJ656" s="65">
        <f t="shared" si="100"/>
        <v>3.8958510120742354E-3</v>
      </c>
      <c r="AK656" s="64">
        <f t="shared" si="100"/>
        <v>3.2137977937649327E-3</v>
      </c>
      <c r="AL656" s="64">
        <f t="shared" si="100"/>
        <v>6.0964006337813695E-3</v>
      </c>
      <c r="AM656" s="101">
        <f t="shared" si="102"/>
        <v>6.9190608905432211E-3</v>
      </c>
      <c r="AN656" s="102">
        <f t="shared" si="103"/>
        <v>7.8533569674859756E-3</v>
      </c>
      <c r="AO656" s="101">
        <f t="shared" si="104"/>
        <v>6.30991137251425E-3</v>
      </c>
      <c r="AP656" s="102">
        <f t="shared" si="105"/>
        <v>5.2146674594794624E-3</v>
      </c>
      <c r="AQ656" s="101">
        <f t="shared" si="106"/>
        <v>7.0387677627353051E-3</v>
      </c>
      <c r="AR656" s="102">
        <f t="shared" si="99"/>
        <v>1.0649026830920744E-2</v>
      </c>
      <c r="AS656" s="101">
        <f t="shared" si="99"/>
        <v>-7.0606498312470699E-3</v>
      </c>
      <c r="AT656" s="102">
        <f t="shared" si="99"/>
        <v>5.8805206102721368E-3</v>
      </c>
      <c r="AU656" s="101">
        <f t="shared" si="99"/>
        <v>-1.318816447405227E-3</v>
      </c>
      <c r="AV656" s="102">
        <f t="shared" si="99"/>
        <v>-3.8249699689703724E-3</v>
      </c>
      <c r="AW656" s="102">
        <f t="shared" si="107"/>
        <v>8.6502223871404269E-4</v>
      </c>
    </row>
    <row r="657" spans="6:49" x14ac:dyDescent="0.3">
      <c r="F657" s="18">
        <v>44347</v>
      </c>
      <c r="G657" s="22">
        <v>7086.2998049999997</v>
      </c>
      <c r="H657" s="26">
        <v>318.75</v>
      </c>
      <c r="I657" s="22">
        <v>807.95001219999995</v>
      </c>
      <c r="J657" s="26">
        <v>4192.7998049999997</v>
      </c>
      <c r="K657" s="22">
        <v>2676.1499020000001</v>
      </c>
      <c r="Y657" s="94">
        <v>286</v>
      </c>
      <c r="Z657" s="18">
        <v>44343</v>
      </c>
      <c r="AA657" s="22">
        <v>6968.8999020000001</v>
      </c>
      <c r="AB657" s="26">
        <v>318.60000609999997</v>
      </c>
      <c r="AC657" s="22">
        <v>828.59997559999999</v>
      </c>
      <c r="AD657" s="26">
        <v>4246.1000979999999</v>
      </c>
      <c r="AE657" s="22">
        <v>2604.0500489999999</v>
      </c>
      <c r="AF657" s="26">
        <v>15337.849609000001</v>
      </c>
      <c r="AG657" s="64">
        <f t="shared" si="101"/>
        <v>-9.3407763768409077E-3</v>
      </c>
      <c r="AH657" s="65">
        <f t="shared" si="101"/>
        <v>9.777734640944849E-3</v>
      </c>
      <c r="AI657" s="64">
        <f t="shared" si="101"/>
        <v>8.9708001949543089E-3</v>
      </c>
      <c r="AJ657" s="65">
        <f t="shared" si="100"/>
        <v>1.897263269789002E-2</v>
      </c>
      <c r="AK657" s="64">
        <f t="shared" si="100"/>
        <v>-1.1245815733603979E-2</v>
      </c>
      <c r="AL657" s="64">
        <f t="shared" si="100"/>
        <v>2.3759962764701467E-3</v>
      </c>
      <c r="AM657" s="101">
        <f t="shared" si="102"/>
        <v>2.1629755710771341E-3</v>
      </c>
      <c r="AN657" s="102">
        <f t="shared" si="103"/>
        <v>1.3078245300431278E-3</v>
      </c>
      <c r="AO657" s="101">
        <f t="shared" si="104"/>
        <v>1.1115363354708744E-3</v>
      </c>
      <c r="AP657" s="102">
        <f t="shared" si="105"/>
        <v>2.0437689296138022E-3</v>
      </c>
      <c r="AQ657" s="101">
        <f t="shared" si="106"/>
        <v>1.4831987468776407E-3</v>
      </c>
      <c r="AR657" s="102">
        <f t="shared" si="99"/>
        <v>-1.1503751947918042E-2</v>
      </c>
      <c r="AS657" s="101">
        <f t="shared" si="99"/>
        <v>8.4699101109017207E-3</v>
      </c>
      <c r="AT657" s="102">
        <f t="shared" si="99"/>
        <v>7.8592638594834341E-3</v>
      </c>
      <c r="AU657" s="101">
        <f t="shared" si="99"/>
        <v>1.6928863768276216E-2</v>
      </c>
      <c r="AV657" s="102">
        <f t="shared" si="99"/>
        <v>-1.272901448048162E-2</v>
      </c>
      <c r="AW657" s="102">
        <f t="shared" si="107"/>
        <v>1.805054262052342E-3</v>
      </c>
    </row>
    <row r="658" spans="6:49" x14ac:dyDescent="0.3">
      <c r="F658" s="18">
        <v>44348</v>
      </c>
      <c r="G658" s="22">
        <v>7091.1499020000001</v>
      </c>
      <c r="H658" s="26">
        <v>318.10000609999997</v>
      </c>
      <c r="I658" s="22">
        <v>806.29998780000005</v>
      </c>
      <c r="J658" s="26">
        <v>4238.9501950000003</v>
      </c>
      <c r="K658" s="22">
        <v>2665.8000489999999</v>
      </c>
      <c r="Y658" s="94">
        <v>287</v>
      </c>
      <c r="Z658" s="18">
        <v>44344</v>
      </c>
      <c r="AA658" s="22">
        <v>6970</v>
      </c>
      <c r="AB658" s="26">
        <v>318.75</v>
      </c>
      <c r="AC658" s="22">
        <v>845.84997559999999</v>
      </c>
      <c r="AD658" s="26">
        <v>4199.5</v>
      </c>
      <c r="AE658" s="22">
        <v>2638.4499510000001</v>
      </c>
      <c r="AF658" s="26">
        <v>15435.650390999999</v>
      </c>
      <c r="AG658" s="64">
        <f t="shared" si="101"/>
        <v>1.5784574249303127E-4</v>
      </c>
      <c r="AH658" s="65">
        <f t="shared" si="101"/>
        <v>4.7067985042307018E-4</v>
      </c>
      <c r="AI658" s="64">
        <f t="shared" si="101"/>
        <v>2.0604509878537621E-2</v>
      </c>
      <c r="AJ658" s="65">
        <f t="shared" si="100"/>
        <v>-1.1035467078143743E-2</v>
      </c>
      <c r="AK658" s="64">
        <f t="shared" si="100"/>
        <v>1.3123660743739669E-2</v>
      </c>
      <c r="AL658" s="64">
        <f t="shared" si="100"/>
        <v>6.356190311263046E-3</v>
      </c>
      <c r="AM658" s="101">
        <f t="shared" si="102"/>
        <v>7.2511704551370014E-3</v>
      </c>
      <c r="AN658" s="102">
        <f t="shared" si="103"/>
        <v>8.310420662061925E-3</v>
      </c>
      <c r="AO658" s="101">
        <f t="shared" si="104"/>
        <v>6.6729052959162496E-3</v>
      </c>
      <c r="AP658" s="102">
        <f t="shared" si="105"/>
        <v>5.4360860546872874E-3</v>
      </c>
      <c r="AQ658" s="101">
        <f t="shared" si="106"/>
        <v>7.4267039503759236E-3</v>
      </c>
      <c r="AR658" s="102">
        <f t="shared" si="99"/>
        <v>-7.0933247126439697E-3</v>
      </c>
      <c r="AS658" s="101">
        <f t="shared" si="99"/>
        <v>-7.8397408116388546E-3</v>
      </c>
      <c r="AT658" s="102">
        <f t="shared" si="99"/>
        <v>1.3931604582621371E-2</v>
      </c>
      <c r="AU658" s="101">
        <f t="shared" si="99"/>
        <v>-1.6471553132831031E-2</v>
      </c>
      <c r="AV658" s="102">
        <f t="shared" si="99"/>
        <v>5.6969567933637458E-3</v>
      </c>
      <c r="AW658" s="102">
        <f t="shared" si="107"/>
        <v>-2.3552114562257476E-3</v>
      </c>
    </row>
    <row r="659" spans="6:49" x14ac:dyDescent="0.3">
      <c r="F659" s="18">
        <v>44349</v>
      </c>
      <c r="G659" s="22">
        <v>7184.7001950000003</v>
      </c>
      <c r="H659" s="26">
        <v>323</v>
      </c>
      <c r="I659" s="22">
        <v>806.20001219999995</v>
      </c>
      <c r="J659" s="26">
        <v>4295.0498049999997</v>
      </c>
      <c r="K659" s="22">
        <v>2677.75</v>
      </c>
      <c r="Y659" s="94">
        <v>288</v>
      </c>
      <c r="Z659" s="18">
        <v>44347</v>
      </c>
      <c r="AA659" s="22">
        <v>7086.2998049999997</v>
      </c>
      <c r="AB659" s="26">
        <v>318.75</v>
      </c>
      <c r="AC659" s="22">
        <v>807.95001219999995</v>
      </c>
      <c r="AD659" s="26">
        <v>4192.7998049999997</v>
      </c>
      <c r="AE659" s="22">
        <v>2676.1499020000001</v>
      </c>
      <c r="AF659" s="26">
        <v>15582.799805000001</v>
      </c>
      <c r="AG659" s="64">
        <f t="shared" si="101"/>
        <v>1.6548090259315296E-2</v>
      </c>
      <c r="AH659" s="65">
        <f t="shared" si="101"/>
        <v>0</v>
      </c>
      <c r="AI659" s="64">
        <f t="shared" si="101"/>
        <v>-4.5841819556377235E-2</v>
      </c>
      <c r="AJ659" s="65">
        <f t="shared" si="100"/>
        <v>-1.5967485860263638E-3</v>
      </c>
      <c r="AK659" s="64">
        <f t="shared" si="100"/>
        <v>1.4187552935470788E-2</v>
      </c>
      <c r="AL659" s="64">
        <f t="shared" si="100"/>
        <v>9.4879348868509763E-3</v>
      </c>
      <c r="AM659" s="101">
        <f t="shared" si="102"/>
        <v>1.1254725706060309E-2</v>
      </c>
      <c r="AN659" s="102">
        <f t="shared" si="103"/>
        <v>1.3820288336798036E-2</v>
      </c>
      <c r="AO659" s="101">
        <f t="shared" si="104"/>
        <v>1.1048769116239808E-2</v>
      </c>
      <c r="AP659" s="102">
        <f t="shared" si="105"/>
        <v>8.1052701854744495E-3</v>
      </c>
      <c r="AQ659" s="101">
        <f t="shared" si="106"/>
        <v>1.2103244847207576E-2</v>
      </c>
      <c r="AR659" s="102">
        <f t="shared" si="99"/>
        <v>5.293364553254987E-3</v>
      </c>
      <c r="AS659" s="101">
        <f t="shared" si="99"/>
        <v>-1.3820288336798036E-2</v>
      </c>
      <c r="AT659" s="102">
        <f t="shared" si="99"/>
        <v>-5.6890588672617044E-2</v>
      </c>
      <c r="AU659" s="101">
        <f t="shared" si="99"/>
        <v>-9.7020187715008126E-3</v>
      </c>
      <c r="AV659" s="102">
        <f t="shared" si="99"/>
        <v>2.0843080882632127E-3</v>
      </c>
      <c r="AW659" s="102">
        <f t="shared" si="107"/>
        <v>-1.460704462787954E-2</v>
      </c>
    </row>
    <row r="660" spans="6:49" x14ac:dyDescent="0.3">
      <c r="F660" s="18">
        <v>44350</v>
      </c>
      <c r="G660" s="22">
        <v>7209.5</v>
      </c>
      <c r="H660" s="26">
        <v>325.64999390000003</v>
      </c>
      <c r="I660" s="22">
        <v>802.04998780000005</v>
      </c>
      <c r="J660" s="26">
        <v>4273.3500979999999</v>
      </c>
      <c r="K660" s="22">
        <v>2767.75</v>
      </c>
      <c r="Y660" s="94">
        <v>289</v>
      </c>
      <c r="Z660" s="18">
        <v>44348</v>
      </c>
      <c r="AA660" s="22">
        <v>7091.1499020000001</v>
      </c>
      <c r="AB660" s="26">
        <v>318.10000609999997</v>
      </c>
      <c r="AC660" s="22">
        <v>806.29998780000005</v>
      </c>
      <c r="AD660" s="26">
        <v>4238.9501950000003</v>
      </c>
      <c r="AE660" s="22">
        <v>2665.8000489999999</v>
      </c>
      <c r="AF660" s="26">
        <v>15574.849609000001</v>
      </c>
      <c r="AG660" s="64">
        <f t="shared" si="101"/>
        <v>6.8419882128892468E-4</v>
      </c>
      <c r="AH660" s="65">
        <f t="shared" si="101"/>
        <v>-2.0412785411781575E-3</v>
      </c>
      <c r="AI660" s="64">
        <f t="shared" si="101"/>
        <v>-2.0443239580692778E-3</v>
      </c>
      <c r="AJ660" s="65">
        <f t="shared" si="100"/>
        <v>1.0946921070649308E-2</v>
      </c>
      <c r="AK660" s="64">
        <f t="shared" si="100"/>
        <v>-3.8749393181590438E-3</v>
      </c>
      <c r="AL660" s="64">
        <f t="shared" si="100"/>
        <v>-5.1032066423887319E-4</v>
      </c>
      <c r="AM660" s="101">
        <f t="shared" si="102"/>
        <v>-1.5268302431901903E-3</v>
      </c>
      <c r="AN660" s="102">
        <f t="shared" si="103"/>
        <v>-3.7702474604448888E-3</v>
      </c>
      <c r="AO660" s="101">
        <f t="shared" si="104"/>
        <v>-2.921401080079526E-3</v>
      </c>
      <c r="AP660" s="102">
        <f t="shared" si="105"/>
        <v>-4.1623736675420651E-4</v>
      </c>
      <c r="AQ660" s="101">
        <f t="shared" si="106"/>
        <v>-2.8268523727637954E-3</v>
      </c>
      <c r="AR660" s="102">
        <f t="shared" si="99"/>
        <v>2.211029064479115E-3</v>
      </c>
      <c r="AS660" s="101">
        <f t="shared" si="99"/>
        <v>1.7289689192667313E-3</v>
      </c>
      <c r="AT660" s="102">
        <f t="shared" si="99"/>
        <v>8.7707712201024824E-4</v>
      </c>
      <c r="AU660" s="101">
        <f t="shared" si="99"/>
        <v>1.1363158437403514E-2</v>
      </c>
      <c r="AV660" s="102">
        <f t="shared" si="99"/>
        <v>-1.0480869453952484E-3</v>
      </c>
      <c r="AW660" s="102">
        <f t="shared" si="107"/>
        <v>3.0264293195528722E-3</v>
      </c>
    </row>
    <row r="661" spans="6:49" x14ac:dyDescent="0.3">
      <c r="F661" s="18">
        <v>44351</v>
      </c>
      <c r="G661" s="22">
        <v>7214.7001950000003</v>
      </c>
      <c r="H661" s="26">
        <v>334.9500122</v>
      </c>
      <c r="I661" s="22">
        <v>804.59997559999999</v>
      </c>
      <c r="J661" s="26">
        <v>4250.0498049999997</v>
      </c>
      <c r="K661" s="22">
        <v>2744.6000979999999</v>
      </c>
      <c r="Y661" s="94">
        <v>290</v>
      </c>
      <c r="Z661" s="18">
        <v>44349</v>
      </c>
      <c r="AA661" s="22">
        <v>7184.7001950000003</v>
      </c>
      <c r="AB661" s="26">
        <v>323</v>
      </c>
      <c r="AC661" s="22">
        <v>806.20001219999995</v>
      </c>
      <c r="AD661" s="26">
        <v>4295.0498049999997</v>
      </c>
      <c r="AE661" s="22">
        <v>2677.75</v>
      </c>
      <c r="AF661" s="26">
        <v>15576.200194999999</v>
      </c>
      <c r="AG661" s="64">
        <f t="shared" si="101"/>
        <v>1.3106278293806405E-2</v>
      </c>
      <c r="AH661" s="65">
        <f t="shared" si="101"/>
        <v>1.5286505291198777E-2</v>
      </c>
      <c r="AI661" s="64">
        <f t="shared" si="101"/>
        <v>-1.2400074434504749E-4</v>
      </c>
      <c r="AJ661" s="65">
        <f t="shared" si="100"/>
        <v>1.3147508342726696E-2</v>
      </c>
      <c r="AK661" s="64">
        <f t="shared" si="100"/>
        <v>4.4726710938476875E-3</v>
      </c>
      <c r="AL661" s="64">
        <f t="shared" si="100"/>
        <v>8.6712069695464914E-5</v>
      </c>
      <c r="AM661" s="101">
        <f t="shared" si="102"/>
        <v>-7.6359637170908773E-4</v>
      </c>
      <c r="AN661" s="102">
        <f t="shared" si="103"/>
        <v>-2.7198516564235554E-3</v>
      </c>
      <c r="AO661" s="101">
        <f t="shared" si="104"/>
        <v>-2.0871906657510611E-3</v>
      </c>
      <c r="AP661" s="102">
        <f t="shared" si="105"/>
        <v>9.2613294758902483E-5</v>
      </c>
      <c r="AQ661" s="101">
        <f t="shared" si="106"/>
        <v>-1.9353211735864215E-3</v>
      </c>
      <c r="AR661" s="102">
        <f t="shared" si="99"/>
        <v>1.3869874665515492E-2</v>
      </c>
      <c r="AS661" s="101">
        <f t="shared" si="99"/>
        <v>1.8006356947622332E-2</v>
      </c>
      <c r="AT661" s="102">
        <f t="shared" si="99"/>
        <v>1.9631899214060137E-3</v>
      </c>
      <c r="AU661" s="101">
        <f t="shared" si="99"/>
        <v>1.3054895047967793E-2</v>
      </c>
      <c r="AV661" s="102">
        <f t="shared" si="99"/>
        <v>6.4079922674341091E-3</v>
      </c>
      <c r="AW661" s="102">
        <f t="shared" si="107"/>
        <v>1.0660461769989148E-2</v>
      </c>
    </row>
    <row r="662" spans="6:49" x14ac:dyDescent="0.3">
      <c r="F662" s="18">
        <v>44354</v>
      </c>
      <c r="G662" s="22">
        <v>7275.6499020000001</v>
      </c>
      <c r="H662" s="26">
        <v>345.5</v>
      </c>
      <c r="I662" s="22">
        <v>803.84997559999999</v>
      </c>
      <c r="J662" s="26">
        <v>4249.75</v>
      </c>
      <c r="K662" s="22">
        <v>2754.4499510000001</v>
      </c>
      <c r="Y662" s="94">
        <v>291</v>
      </c>
      <c r="Z662" s="18">
        <v>44350</v>
      </c>
      <c r="AA662" s="22">
        <v>7209.5</v>
      </c>
      <c r="AB662" s="26">
        <v>325.64999390000003</v>
      </c>
      <c r="AC662" s="22">
        <v>802.04998780000005</v>
      </c>
      <c r="AD662" s="26">
        <v>4273.3500979999999</v>
      </c>
      <c r="AE662" s="22">
        <v>2767.75</v>
      </c>
      <c r="AF662" s="26">
        <v>15690.349609000001</v>
      </c>
      <c r="AG662" s="64">
        <f t="shared" si="101"/>
        <v>3.4458086177214602E-3</v>
      </c>
      <c r="AH662" s="65">
        <f t="shared" si="101"/>
        <v>8.1708430379867514E-3</v>
      </c>
      <c r="AI662" s="64">
        <f t="shared" si="101"/>
        <v>-5.1609309639582008E-3</v>
      </c>
      <c r="AJ662" s="65">
        <f t="shared" si="100"/>
        <v>-5.0650655052517308E-3</v>
      </c>
      <c r="AK662" s="64">
        <f t="shared" si="100"/>
        <v>3.3057826094837151E-2</v>
      </c>
      <c r="AL662" s="64">
        <f t="shared" si="100"/>
        <v>7.3017280047628233E-3</v>
      </c>
      <c r="AM662" s="101">
        <f t="shared" si="102"/>
        <v>8.4599256094574273E-3</v>
      </c>
      <c r="AN662" s="102">
        <f t="shared" si="103"/>
        <v>9.9739623229206861E-3</v>
      </c>
      <c r="AO662" s="101">
        <f t="shared" si="104"/>
        <v>7.9940680165257703E-3</v>
      </c>
      <c r="AP662" s="102">
        <f t="shared" si="105"/>
        <v>6.2419672961601487E-3</v>
      </c>
      <c r="AQ662" s="101">
        <f t="shared" si="106"/>
        <v>8.8386472255766024E-3</v>
      </c>
      <c r="AR662" s="102">
        <f t="shared" si="99"/>
        <v>-5.0141169917359667E-3</v>
      </c>
      <c r="AS662" s="101">
        <f t="shared" si="99"/>
        <v>-1.8031192849339347E-3</v>
      </c>
      <c r="AT662" s="102">
        <f t="shared" si="99"/>
        <v>-1.3154998980483971E-2</v>
      </c>
      <c r="AU662" s="101">
        <f t="shared" si="99"/>
        <v>-1.1307032801411879E-2</v>
      </c>
      <c r="AV662" s="102">
        <f t="shared" si="99"/>
        <v>2.4219178869260546E-2</v>
      </c>
      <c r="AW662" s="102">
        <f t="shared" si="107"/>
        <v>-1.4120178378610403E-3</v>
      </c>
    </row>
    <row r="663" spans="6:49" x14ac:dyDescent="0.3">
      <c r="F663" s="18">
        <v>44355</v>
      </c>
      <c r="G663" s="22">
        <v>7336.75</v>
      </c>
      <c r="H663" s="26">
        <v>352.75</v>
      </c>
      <c r="I663" s="22">
        <v>807.84997559999999</v>
      </c>
      <c r="J663" s="26">
        <v>4269.8999020000001</v>
      </c>
      <c r="K663" s="22">
        <v>2763.8000489999999</v>
      </c>
      <c r="Y663" s="94">
        <v>292</v>
      </c>
      <c r="Z663" s="18">
        <v>44351</v>
      </c>
      <c r="AA663" s="22">
        <v>7214.7001950000003</v>
      </c>
      <c r="AB663" s="26">
        <v>334.9500122</v>
      </c>
      <c r="AC663" s="22">
        <v>804.59997559999999</v>
      </c>
      <c r="AD663" s="26">
        <v>4250.0498049999997</v>
      </c>
      <c r="AE663" s="22">
        <v>2744.6000979999999</v>
      </c>
      <c r="AF663" s="26">
        <v>15670.25</v>
      </c>
      <c r="AG663" s="64">
        <f t="shared" si="101"/>
        <v>7.2103758336627868E-4</v>
      </c>
      <c r="AH663" s="65">
        <f t="shared" si="101"/>
        <v>2.8158137116979412E-2</v>
      </c>
      <c r="AI663" s="64">
        <f t="shared" si="101"/>
        <v>3.1742943382313685E-3</v>
      </c>
      <c r="AJ663" s="65">
        <f t="shared" si="100"/>
        <v>-5.4673842144526471E-3</v>
      </c>
      <c r="AK663" s="64">
        <f t="shared" si="100"/>
        <v>-8.3993351975658308E-3</v>
      </c>
      <c r="AL663" s="64">
        <f t="shared" si="100"/>
        <v>-1.2818384854088542E-3</v>
      </c>
      <c r="AM663" s="101">
        <f t="shared" si="102"/>
        <v>-2.5131221164813311E-3</v>
      </c>
      <c r="AN663" s="102">
        <f t="shared" si="103"/>
        <v>-5.1276254332475622E-3</v>
      </c>
      <c r="AO663" s="101">
        <f t="shared" si="104"/>
        <v>-3.9994126608160502E-3</v>
      </c>
      <c r="AP663" s="102">
        <f t="shared" si="105"/>
        <v>-1.0738015694477798E-3</v>
      </c>
      <c r="AQ663" s="101">
        <f t="shared" si="106"/>
        <v>-3.9789369557341418E-3</v>
      </c>
      <c r="AR663" s="102">
        <f t="shared" si="99"/>
        <v>3.2341596998476099E-3</v>
      </c>
      <c r="AS663" s="101">
        <f t="shared" si="99"/>
        <v>3.3285762550226972E-2</v>
      </c>
      <c r="AT663" s="102">
        <f t="shared" si="99"/>
        <v>7.1737069990474188E-3</v>
      </c>
      <c r="AU663" s="101">
        <f t="shared" si="99"/>
        <v>-4.3935826450048673E-3</v>
      </c>
      <c r="AV663" s="102">
        <f t="shared" si="99"/>
        <v>-4.4203982418316891E-3</v>
      </c>
      <c r="AW663" s="102">
        <f t="shared" si="107"/>
        <v>6.975929672457087E-3</v>
      </c>
    </row>
    <row r="664" spans="6:49" x14ac:dyDescent="0.3">
      <c r="F664" s="18">
        <v>44356</v>
      </c>
      <c r="G664" s="22">
        <v>7239</v>
      </c>
      <c r="H664" s="26">
        <v>343.35000609999997</v>
      </c>
      <c r="I664" s="22">
        <v>804.45001219999995</v>
      </c>
      <c r="J664" s="26">
        <v>4224.5</v>
      </c>
      <c r="K664" s="22">
        <v>2729.0500489999999</v>
      </c>
      <c r="Y664" s="94">
        <v>293</v>
      </c>
      <c r="Z664" s="18">
        <v>44354</v>
      </c>
      <c r="AA664" s="22">
        <v>7275.6499020000001</v>
      </c>
      <c r="AB664" s="26">
        <v>345.5</v>
      </c>
      <c r="AC664" s="22">
        <v>803.84997559999999</v>
      </c>
      <c r="AD664" s="26">
        <v>4249.75</v>
      </c>
      <c r="AE664" s="22">
        <v>2754.4499510000001</v>
      </c>
      <c r="AF664" s="26">
        <v>15751.650390999999</v>
      </c>
      <c r="AG664" s="64">
        <f t="shared" si="101"/>
        <v>8.4125043278637564E-3</v>
      </c>
      <c r="AH664" s="65">
        <f t="shared" si="101"/>
        <v>3.1011339830101972E-2</v>
      </c>
      <c r="AI664" s="64">
        <f t="shared" si="101"/>
        <v>-9.3257493501303318E-4</v>
      </c>
      <c r="AJ664" s="65">
        <f t="shared" si="100"/>
        <v>-7.0544014447868433E-5</v>
      </c>
      <c r="AK664" s="64">
        <f t="shared" si="100"/>
        <v>3.5823873018924215E-3</v>
      </c>
      <c r="AL664" s="64">
        <f t="shared" si="100"/>
        <v>5.181136219060585E-3</v>
      </c>
      <c r="AM664" s="101">
        <f t="shared" si="102"/>
        <v>5.74900644801234E-3</v>
      </c>
      <c r="AN664" s="102">
        <f t="shared" si="103"/>
        <v>6.2430769172492524E-3</v>
      </c>
      <c r="AO664" s="101">
        <f t="shared" si="104"/>
        <v>5.0310483165594347E-3</v>
      </c>
      <c r="AP664" s="102">
        <f t="shared" si="105"/>
        <v>4.4345881163905436E-3</v>
      </c>
      <c r="AQ664" s="101">
        <f t="shared" si="106"/>
        <v>5.6720306730564992E-3</v>
      </c>
      <c r="AR664" s="102">
        <f t="shared" si="99"/>
        <v>2.6634978798514165E-3</v>
      </c>
      <c r="AS664" s="101">
        <f t="shared" si="99"/>
        <v>2.476826291285272E-2</v>
      </c>
      <c r="AT664" s="102">
        <f t="shared" si="99"/>
        <v>-5.9636232515724681E-3</v>
      </c>
      <c r="AU664" s="101">
        <f t="shared" si="99"/>
        <v>-4.5051321308384124E-3</v>
      </c>
      <c r="AV664" s="102">
        <f t="shared" si="99"/>
        <v>-2.0896433711640777E-3</v>
      </c>
      <c r="AW664" s="102">
        <f t="shared" si="107"/>
        <v>2.9746724078258359E-3</v>
      </c>
    </row>
    <row r="665" spans="6:49" x14ac:dyDescent="0.3">
      <c r="F665" s="18">
        <v>44357</v>
      </c>
      <c r="G665" s="22">
        <v>7199.8999020000001</v>
      </c>
      <c r="H665" s="26">
        <v>344.75</v>
      </c>
      <c r="I665" s="22">
        <v>806.95001219999995</v>
      </c>
      <c r="J665" s="26">
        <v>4179.8999020000001</v>
      </c>
      <c r="K665" s="22">
        <v>2705.0500489999999</v>
      </c>
      <c r="Y665" s="94">
        <v>294</v>
      </c>
      <c r="Z665" s="18">
        <v>44355</v>
      </c>
      <c r="AA665" s="22">
        <v>7336.75</v>
      </c>
      <c r="AB665" s="26">
        <v>352.75</v>
      </c>
      <c r="AC665" s="22">
        <v>807.84997559999999</v>
      </c>
      <c r="AD665" s="26">
        <v>4269.8999020000001</v>
      </c>
      <c r="AE665" s="22">
        <v>2763.8000489999999</v>
      </c>
      <c r="AF665" s="26">
        <v>15740.099609000001</v>
      </c>
      <c r="AG665" s="64">
        <f t="shared" si="101"/>
        <v>8.3628226033803203E-3</v>
      </c>
      <c r="AH665" s="65">
        <f t="shared" si="101"/>
        <v>2.0766947525198774E-2</v>
      </c>
      <c r="AI665" s="64">
        <f t="shared" si="101"/>
        <v>4.9637132641653916E-3</v>
      </c>
      <c r="AJ665" s="65">
        <f t="shared" si="100"/>
        <v>4.7302271344528586E-3</v>
      </c>
      <c r="AK665" s="64">
        <f t="shared" si="100"/>
        <v>3.3887942546947593E-3</v>
      </c>
      <c r="AL665" s="64">
        <f t="shared" si="100"/>
        <v>-7.3357514383842499E-4</v>
      </c>
      <c r="AM665" s="101">
        <f t="shared" si="102"/>
        <v>-1.8122339926084003E-3</v>
      </c>
      <c r="AN665" s="102">
        <f t="shared" si="103"/>
        <v>-4.1630325713298251E-3</v>
      </c>
      <c r="AO665" s="101">
        <f t="shared" si="104"/>
        <v>-3.2333458049527033E-3</v>
      </c>
      <c r="AP665" s="102">
        <f t="shared" si="105"/>
        <v>-6.0651703346757452E-4</v>
      </c>
      <c r="AQ665" s="101">
        <f t="shared" si="106"/>
        <v>-3.1602316375948579E-3</v>
      </c>
      <c r="AR665" s="102">
        <f t="shared" si="99"/>
        <v>1.017505659598872E-2</v>
      </c>
      <c r="AS665" s="101">
        <f t="shared" si="99"/>
        <v>2.4929980096528599E-2</v>
      </c>
      <c r="AT665" s="102">
        <f t="shared" si="99"/>
        <v>8.1970590691180945E-3</v>
      </c>
      <c r="AU665" s="101">
        <f t="shared" si="99"/>
        <v>5.3367441679204328E-3</v>
      </c>
      <c r="AV665" s="102">
        <f t="shared" si="99"/>
        <v>6.5490258922896172E-3</v>
      </c>
      <c r="AW665" s="102">
        <f t="shared" si="107"/>
        <v>1.1037573164369093E-2</v>
      </c>
    </row>
    <row r="666" spans="6:49" x14ac:dyDescent="0.3">
      <c r="F666" s="18">
        <v>44358</v>
      </c>
      <c r="G666" s="22">
        <v>7223.7998049999997</v>
      </c>
      <c r="H666" s="26">
        <v>350.75</v>
      </c>
      <c r="I666" s="22">
        <v>809</v>
      </c>
      <c r="J666" s="26">
        <v>4172.5</v>
      </c>
      <c r="K666" s="22">
        <v>2746.3999020000001</v>
      </c>
      <c r="Y666" s="94">
        <v>295</v>
      </c>
      <c r="Z666" s="18">
        <v>44356</v>
      </c>
      <c r="AA666" s="22">
        <v>7239</v>
      </c>
      <c r="AB666" s="26">
        <v>343.35000609999997</v>
      </c>
      <c r="AC666" s="22">
        <v>804.45001219999995</v>
      </c>
      <c r="AD666" s="26">
        <v>4224.5</v>
      </c>
      <c r="AE666" s="22">
        <v>2729.0500489999999</v>
      </c>
      <c r="AF666" s="26">
        <v>15635.349609000001</v>
      </c>
      <c r="AG666" s="64">
        <f t="shared" si="101"/>
        <v>-1.3412889968170432E-2</v>
      </c>
      <c r="AH666" s="65">
        <f t="shared" si="101"/>
        <v>-2.700923790011037E-2</v>
      </c>
      <c r="AI666" s="64">
        <f t="shared" si="101"/>
        <v>-4.2175382565273097E-3</v>
      </c>
      <c r="AJ666" s="65">
        <f t="shared" si="100"/>
        <v>-1.0689474200432467E-2</v>
      </c>
      <c r="AK666" s="64">
        <f t="shared" si="100"/>
        <v>-1.2652980873562805E-2</v>
      </c>
      <c r="AL666" s="64">
        <f t="shared" si="100"/>
        <v>-6.6772200432334569E-3</v>
      </c>
      <c r="AM666" s="101">
        <f t="shared" si="102"/>
        <v>-9.4104624471525577E-3</v>
      </c>
      <c r="AN666" s="102">
        <f t="shared" si="103"/>
        <v>-1.4620046580889928E-2</v>
      </c>
      <c r="AO666" s="101">
        <f t="shared" si="104"/>
        <v>-1.1538167621792831E-2</v>
      </c>
      <c r="AP666" s="102">
        <f t="shared" si="105"/>
        <v>-5.6722822201194772E-3</v>
      </c>
      <c r="AQ666" s="101">
        <f t="shared" si="106"/>
        <v>-1.2035699536520672E-2</v>
      </c>
      <c r="AR666" s="102">
        <f t="shared" si="99"/>
        <v>-4.0024275210178741E-3</v>
      </c>
      <c r="AS666" s="101">
        <f t="shared" si="99"/>
        <v>-1.2389191319220443E-2</v>
      </c>
      <c r="AT666" s="102">
        <f t="shared" si="99"/>
        <v>7.3206293652655213E-3</v>
      </c>
      <c r="AU666" s="101">
        <f t="shared" si="99"/>
        <v>-5.0171919803129895E-3</v>
      </c>
      <c r="AV666" s="102">
        <f t="shared" si="99"/>
        <v>-6.1728133704213282E-4</v>
      </c>
      <c r="AW666" s="102">
        <f t="shared" si="107"/>
        <v>-2.9410925584655834E-3</v>
      </c>
    </row>
    <row r="667" spans="6:49" x14ac:dyDescent="0.3">
      <c r="F667" s="18">
        <v>44361</v>
      </c>
      <c r="G667" s="22">
        <v>7177.8500979999999</v>
      </c>
      <c r="H667" s="26">
        <v>355.9500122</v>
      </c>
      <c r="I667" s="22">
        <v>807.45001219999995</v>
      </c>
      <c r="J667" s="26">
        <v>4146.5</v>
      </c>
      <c r="K667" s="22">
        <v>2744.9499510000001</v>
      </c>
      <c r="Y667" s="94">
        <v>296</v>
      </c>
      <c r="Z667" s="18">
        <v>44357</v>
      </c>
      <c r="AA667" s="22">
        <v>7199.8999020000001</v>
      </c>
      <c r="AB667" s="26">
        <v>344.75</v>
      </c>
      <c r="AC667" s="22">
        <v>806.95001219999995</v>
      </c>
      <c r="AD667" s="26">
        <v>4179.8999020000001</v>
      </c>
      <c r="AE667" s="22">
        <v>2705.0500489999999</v>
      </c>
      <c r="AF667" s="26">
        <v>15737.75</v>
      </c>
      <c r="AG667" s="64">
        <f t="shared" si="101"/>
        <v>-5.4159518856353979E-3</v>
      </c>
      <c r="AH667" s="65">
        <f t="shared" si="101"/>
        <v>4.0691638405980779E-3</v>
      </c>
      <c r="AI667" s="64">
        <f t="shared" si="101"/>
        <v>3.1028943378031523E-3</v>
      </c>
      <c r="AJ667" s="65">
        <f t="shared" si="100"/>
        <v>-1.0613611250780952E-2</v>
      </c>
      <c r="AK667" s="64">
        <f t="shared" si="100"/>
        <v>-8.8331667126627707E-3</v>
      </c>
      <c r="AL667" s="64">
        <f t="shared" si="100"/>
        <v>6.5279335428181599E-3</v>
      </c>
      <c r="AM667" s="101">
        <f t="shared" si="102"/>
        <v>7.4707233273165379E-3</v>
      </c>
      <c r="AN667" s="102">
        <f t="shared" si="103"/>
        <v>8.6125789182864426E-3</v>
      </c>
      <c r="AO667" s="101">
        <f t="shared" si="104"/>
        <v>6.9128753749596178E-3</v>
      </c>
      <c r="AP667" s="102">
        <f t="shared" si="105"/>
        <v>5.5824627138217429E-3</v>
      </c>
      <c r="AQ667" s="101">
        <f t="shared" si="106"/>
        <v>7.6831630027463533E-3</v>
      </c>
      <c r="AR667" s="102">
        <f t="shared" si="99"/>
        <v>-1.2886675212951936E-2</v>
      </c>
      <c r="AS667" s="101">
        <f t="shared" si="99"/>
        <v>-4.5434150776883647E-3</v>
      </c>
      <c r="AT667" s="102">
        <f t="shared" si="99"/>
        <v>-3.8099810371564654E-3</v>
      </c>
      <c r="AU667" s="101">
        <f t="shared" si="99"/>
        <v>-1.6196073964602695E-2</v>
      </c>
      <c r="AV667" s="102">
        <f t="shared" si="99"/>
        <v>-1.6516329715409124E-2</v>
      </c>
      <c r="AW667" s="102">
        <f t="shared" si="107"/>
        <v>-1.0790495001561717E-2</v>
      </c>
    </row>
    <row r="668" spans="6:49" x14ac:dyDescent="0.3">
      <c r="F668" s="18">
        <v>44362</v>
      </c>
      <c r="G668" s="22">
        <v>7166.25</v>
      </c>
      <c r="H668" s="26">
        <v>352.7000122</v>
      </c>
      <c r="I668" s="22">
        <v>808.59997559999999</v>
      </c>
      <c r="J668" s="26">
        <v>4138.1000979999999</v>
      </c>
      <c r="K668" s="22">
        <v>2763.5</v>
      </c>
      <c r="Y668" s="94">
        <v>297</v>
      </c>
      <c r="Z668" s="18">
        <v>44358</v>
      </c>
      <c r="AA668" s="22">
        <v>7223.7998049999997</v>
      </c>
      <c r="AB668" s="26">
        <v>350.75</v>
      </c>
      <c r="AC668" s="22">
        <v>809</v>
      </c>
      <c r="AD668" s="26">
        <v>4172.5</v>
      </c>
      <c r="AE668" s="22">
        <v>2746.3999020000001</v>
      </c>
      <c r="AF668" s="26">
        <v>15799.349609000001</v>
      </c>
      <c r="AG668" s="64">
        <f t="shared" si="101"/>
        <v>3.313979819159926E-3</v>
      </c>
      <c r="AH668" s="65">
        <f t="shared" si="101"/>
        <v>1.7254202309159149E-2</v>
      </c>
      <c r="AI668" s="64">
        <f t="shared" si="101"/>
        <v>2.5371934580038541E-3</v>
      </c>
      <c r="AJ668" s="65">
        <f t="shared" si="100"/>
        <v>-1.7719228061283446E-3</v>
      </c>
      <c r="AK668" s="64">
        <f t="shared" si="100"/>
        <v>1.5170512948033586E-2</v>
      </c>
      <c r="AL668" s="64">
        <f t="shared" si="100"/>
        <v>3.906490330518219E-3</v>
      </c>
      <c r="AM668" s="101">
        <f t="shared" si="102"/>
        <v>4.1195264195577281E-3</v>
      </c>
      <c r="AN668" s="102">
        <f t="shared" si="103"/>
        <v>4.0005153007111605E-3</v>
      </c>
      <c r="AO668" s="101">
        <f t="shared" si="104"/>
        <v>3.2500356276974761E-3</v>
      </c>
      <c r="AP668" s="102">
        <f t="shared" si="105"/>
        <v>3.3482081463919789E-3</v>
      </c>
      <c r="AQ668" s="101">
        <f t="shared" si="106"/>
        <v>3.7686399325687838E-3</v>
      </c>
      <c r="AR668" s="102">
        <f t="shared" si="99"/>
        <v>-8.0554660039780209E-4</v>
      </c>
      <c r="AS668" s="101">
        <f t="shared" si="99"/>
        <v>1.3253687008447989E-2</v>
      </c>
      <c r="AT668" s="102">
        <f t="shared" si="99"/>
        <v>-7.1284216969362199E-4</v>
      </c>
      <c r="AU668" s="101">
        <f t="shared" si="99"/>
        <v>-5.1201309525203235E-3</v>
      </c>
      <c r="AV668" s="102">
        <f t="shared" si="99"/>
        <v>1.1401873015464803E-2</v>
      </c>
      <c r="AW668" s="102">
        <f t="shared" si="107"/>
        <v>3.6034080602602089E-3</v>
      </c>
    </row>
    <row r="669" spans="6:49" x14ac:dyDescent="0.3">
      <c r="F669" s="18">
        <v>44363</v>
      </c>
      <c r="G669" s="22">
        <v>7114.25</v>
      </c>
      <c r="H669" s="26">
        <v>349.35000609999997</v>
      </c>
      <c r="I669" s="22">
        <v>806.15002440000001</v>
      </c>
      <c r="J669" s="26">
        <v>4110.4501950000003</v>
      </c>
      <c r="K669" s="22">
        <v>2741.0500489999999</v>
      </c>
      <c r="Y669" s="94">
        <v>298</v>
      </c>
      <c r="Z669" s="18">
        <v>44361</v>
      </c>
      <c r="AA669" s="22">
        <v>7177.8500979999999</v>
      </c>
      <c r="AB669" s="26">
        <v>355.9500122</v>
      </c>
      <c r="AC669" s="22">
        <v>807.45001219999995</v>
      </c>
      <c r="AD669" s="26">
        <v>4146.5</v>
      </c>
      <c r="AE669" s="22">
        <v>2744.9499510000001</v>
      </c>
      <c r="AF669" s="26">
        <v>15811.849609000001</v>
      </c>
      <c r="AG669" s="64">
        <f t="shared" si="101"/>
        <v>-6.3811942701950432E-3</v>
      </c>
      <c r="AH669" s="65">
        <f t="shared" si="101"/>
        <v>1.4716586841788155E-2</v>
      </c>
      <c r="AI669" s="64">
        <f t="shared" si="101"/>
        <v>-1.9177682741212418E-3</v>
      </c>
      <c r="AJ669" s="65">
        <f t="shared" si="100"/>
        <v>-6.2507716447316583E-3</v>
      </c>
      <c r="AK669" s="64">
        <f t="shared" si="100"/>
        <v>-5.2808546987920041E-4</v>
      </c>
      <c r="AL669" s="64">
        <f t="shared" si="100"/>
        <v>7.9085899685842336E-4</v>
      </c>
      <c r="AM669" s="101">
        <f t="shared" si="102"/>
        <v>1.3656999231679721E-4</v>
      </c>
      <c r="AN669" s="102">
        <f t="shared" si="103"/>
        <v>-1.4810033727918703E-3</v>
      </c>
      <c r="AO669" s="101">
        <f t="shared" si="104"/>
        <v>-1.1033137918888475E-3</v>
      </c>
      <c r="AP669" s="102">
        <f t="shared" si="105"/>
        <v>6.9275732258820561E-4</v>
      </c>
      <c r="AQ669" s="101">
        <f t="shared" si="106"/>
        <v>-8.8383954001874259E-4</v>
      </c>
      <c r="AR669" s="102">
        <f t="shared" si="99"/>
        <v>-6.5177642625118401E-3</v>
      </c>
      <c r="AS669" s="101">
        <f t="shared" si="99"/>
        <v>1.6197590214580025E-2</v>
      </c>
      <c r="AT669" s="102">
        <f t="shared" si="99"/>
        <v>-8.1445448223239425E-4</v>
      </c>
      <c r="AU669" s="101">
        <f t="shared" si="99"/>
        <v>-6.943528967319864E-3</v>
      </c>
      <c r="AV669" s="102">
        <f t="shared" si="99"/>
        <v>3.5575407013954219E-4</v>
      </c>
      <c r="AW669" s="102">
        <f t="shared" si="107"/>
        <v>4.5551931453109376E-4</v>
      </c>
    </row>
    <row r="670" spans="6:49" x14ac:dyDescent="0.3">
      <c r="F670" s="18">
        <v>44364</v>
      </c>
      <c r="G670" s="22">
        <v>6969.3500979999999</v>
      </c>
      <c r="H670" s="26">
        <v>345.64999390000003</v>
      </c>
      <c r="I670" s="22">
        <v>805.70001219999995</v>
      </c>
      <c r="J670" s="26">
        <v>4053.8999020000001</v>
      </c>
      <c r="K670" s="22">
        <v>2673.75</v>
      </c>
      <c r="Y670" s="94">
        <v>299</v>
      </c>
      <c r="Z670" s="18">
        <v>44362</v>
      </c>
      <c r="AA670" s="22">
        <v>7166.25</v>
      </c>
      <c r="AB670" s="26">
        <v>352.7000122</v>
      </c>
      <c r="AC670" s="22">
        <v>808.59997559999999</v>
      </c>
      <c r="AD670" s="26">
        <v>4138.1000979999999</v>
      </c>
      <c r="AE670" s="22">
        <v>2763.5</v>
      </c>
      <c r="AF670" s="26">
        <v>15869.25</v>
      </c>
      <c r="AG670" s="64">
        <f t="shared" si="101"/>
        <v>-1.6174037338785553E-3</v>
      </c>
      <c r="AH670" s="65">
        <f t="shared" si="101"/>
        <v>-9.1724339920493808E-3</v>
      </c>
      <c r="AI670" s="64">
        <f t="shared" si="101"/>
        <v>1.4231782466873105E-3</v>
      </c>
      <c r="AJ670" s="65">
        <f t="shared" si="100"/>
        <v>-2.027835931507909E-3</v>
      </c>
      <c r="AK670" s="64">
        <f t="shared" si="100"/>
        <v>6.7351502827910732E-3</v>
      </c>
      <c r="AL670" s="64">
        <f t="shared" si="100"/>
        <v>3.6236402471933938E-3</v>
      </c>
      <c r="AM670" s="101">
        <f t="shared" si="102"/>
        <v>3.757936925591219E-3</v>
      </c>
      <c r="AN670" s="102">
        <f t="shared" si="103"/>
        <v>3.5028800391843505E-3</v>
      </c>
      <c r="AO670" s="101">
        <f t="shared" si="104"/>
        <v>2.8548203039943138E-3</v>
      </c>
      <c r="AP670" s="102">
        <f t="shared" si="105"/>
        <v>3.107135180324586E-3</v>
      </c>
      <c r="AQ670" s="101">
        <f t="shared" si="106"/>
        <v>3.3462683277285456E-3</v>
      </c>
      <c r="AR670" s="102">
        <f t="shared" si="99"/>
        <v>-5.3753406594697741E-3</v>
      </c>
      <c r="AS670" s="101">
        <f t="shared" si="99"/>
        <v>-1.2675314031233731E-2</v>
      </c>
      <c r="AT670" s="102">
        <f t="shared" si="99"/>
        <v>-1.4316420573070032E-3</v>
      </c>
      <c r="AU670" s="101">
        <f t="shared" si="99"/>
        <v>-5.134971111832495E-3</v>
      </c>
      <c r="AV670" s="102">
        <f t="shared" si="99"/>
        <v>3.3888819550625276E-3</v>
      </c>
      <c r="AW670" s="102">
        <f t="shared" si="107"/>
        <v>-4.2456771809560945E-3</v>
      </c>
    </row>
    <row r="671" spans="6:49" x14ac:dyDescent="0.3">
      <c r="F671" s="18">
        <v>44365</v>
      </c>
      <c r="G671" s="22">
        <v>6959.3500979999999</v>
      </c>
      <c r="H671" s="26">
        <v>337.39999390000003</v>
      </c>
      <c r="I671" s="22">
        <v>781.54998780000005</v>
      </c>
      <c r="J671" s="26">
        <v>4167.1000979999999</v>
      </c>
      <c r="K671" s="22">
        <v>2707.5500489999999</v>
      </c>
      <c r="Y671" s="94">
        <v>300</v>
      </c>
      <c r="Z671" s="18">
        <v>44363</v>
      </c>
      <c r="AA671" s="22">
        <v>7114.25</v>
      </c>
      <c r="AB671" s="26">
        <v>349.35000609999997</v>
      </c>
      <c r="AC671" s="22">
        <v>806.15002440000001</v>
      </c>
      <c r="AD671" s="26">
        <v>4110.4501950000003</v>
      </c>
      <c r="AE671" s="22">
        <v>2741.0500489999999</v>
      </c>
      <c r="AF671" s="26">
        <v>15767.549805000001</v>
      </c>
      <c r="AG671" s="64">
        <f t="shared" si="101"/>
        <v>-7.2826903580834662E-3</v>
      </c>
      <c r="AH671" s="65">
        <f t="shared" si="101"/>
        <v>-9.5435693728506132E-3</v>
      </c>
      <c r="AI671" s="64">
        <f t="shared" si="101"/>
        <v>-3.0344673539895242E-3</v>
      </c>
      <c r="AJ671" s="65">
        <f t="shared" si="100"/>
        <v>-6.7042099718037105E-3</v>
      </c>
      <c r="AK671" s="64">
        <f t="shared" si="100"/>
        <v>-8.1569157428509967E-3</v>
      </c>
      <c r="AL671" s="64">
        <f t="shared" si="100"/>
        <v>-6.4292561791487214E-3</v>
      </c>
      <c r="AM671" s="101">
        <f t="shared" si="102"/>
        <v>-9.0934707493512418E-3</v>
      </c>
      <c r="AN671" s="102">
        <f t="shared" si="103"/>
        <v>-1.4183788755180546E-2</v>
      </c>
      <c r="AO671" s="101">
        <f t="shared" si="104"/>
        <v>-1.1191697443460257E-2</v>
      </c>
      <c r="AP671" s="102">
        <f t="shared" si="105"/>
        <v>-5.4609427589824245E-3</v>
      </c>
      <c r="AQ671" s="101">
        <f t="shared" si="106"/>
        <v>-1.1665422483798078E-2</v>
      </c>
      <c r="AR671" s="102">
        <f t="shared" si="99"/>
        <v>1.8107803912677757E-3</v>
      </c>
      <c r="AS671" s="101">
        <f t="shared" si="99"/>
        <v>4.6402193823299326E-3</v>
      </c>
      <c r="AT671" s="102">
        <f t="shared" si="99"/>
        <v>8.1572300894707326E-3</v>
      </c>
      <c r="AU671" s="101">
        <f t="shared" si="99"/>
        <v>-1.2432672128212859E-3</v>
      </c>
      <c r="AV671" s="102">
        <f t="shared" si="99"/>
        <v>3.5085067409470812E-3</v>
      </c>
      <c r="AW671" s="102">
        <f t="shared" si="107"/>
        <v>3.3746938782388469E-3</v>
      </c>
    </row>
    <row r="672" spans="6:49" x14ac:dyDescent="0.3">
      <c r="F672" s="18">
        <v>44368</v>
      </c>
      <c r="G672" s="22">
        <v>6899.8999020000001</v>
      </c>
      <c r="H672" s="26">
        <v>334.2999878</v>
      </c>
      <c r="I672" s="22">
        <v>776.84997559999999</v>
      </c>
      <c r="J672" s="26">
        <v>4182.6499020000001</v>
      </c>
      <c r="K672" s="22">
        <v>2698.4499510000001</v>
      </c>
      <c r="Y672" s="94">
        <v>301</v>
      </c>
      <c r="Z672" s="18">
        <v>44364</v>
      </c>
      <c r="AA672" s="22">
        <v>6969.3500979999999</v>
      </c>
      <c r="AB672" s="26">
        <v>345.64999390000003</v>
      </c>
      <c r="AC672" s="22">
        <v>805.70001219999995</v>
      </c>
      <c r="AD672" s="26">
        <v>4053.8999020000001</v>
      </c>
      <c r="AE672" s="22">
        <v>2673.75</v>
      </c>
      <c r="AF672" s="26">
        <v>15691.400390999999</v>
      </c>
      <c r="AG672" s="64">
        <f t="shared" si="101"/>
        <v>-2.0577837211978204E-2</v>
      </c>
      <c r="AH672" s="65">
        <f t="shared" si="101"/>
        <v>-1.0647617716094222E-2</v>
      </c>
      <c r="AI672" s="64">
        <f t="shared" si="101"/>
        <v>-5.5837975180577314E-4</v>
      </c>
      <c r="AJ672" s="65">
        <f t="shared" si="100"/>
        <v>-1.3853202450048976E-2</v>
      </c>
      <c r="AK672" s="64">
        <f t="shared" si="100"/>
        <v>-2.485909513385124E-2</v>
      </c>
      <c r="AL672" s="64">
        <f t="shared" si="100"/>
        <v>-4.8412017726685973E-3</v>
      </c>
      <c r="AM672" s="101">
        <f t="shared" si="102"/>
        <v>-7.0633359780243616E-3</v>
      </c>
      <c r="AN672" s="102">
        <f t="shared" si="103"/>
        <v>-1.1389828574585542E-2</v>
      </c>
      <c r="AO672" s="101">
        <f t="shared" si="104"/>
        <v>-8.9727713291818598E-3</v>
      </c>
      <c r="AP672" s="102">
        <f t="shared" si="105"/>
        <v>-4.1074448863765113E-3</v>
      </c>
      <c r="AQ672" s="101">
        <f t="shared" si="106"/>
        <v>-9.2940281382346938E-3</v>
      </c>
      <c r="AR672" s="102">
        <f t="shared" si="99"/>
        <v>-1.3514501233953842E-2</v>
      </c>
      <c r="AS672" s="101">
        <f t="shared" si="99"/>
        <v>7.4221085849131979E-4</v>
      </c>
      <c r="AT672" s="102">
        <f t="shared" si="99"/>
        <v>8.4143915773760864E-3</v>
      </c>
      <c r="AU672" s="101">
        <f t="shared" si="99"/>
        <v>-9.7457575636724636E-3</v>
      </c>
      <c r="AV672" s="102">
        <f t="shared" si="99"/>
        <v>-1.5565066995616546E-2</v>
      </c>
      <c r="AW672" s="102">
        <f t="shared" si="107"/>
        <v>-5.9337446714750894E-3</v>
      </c>
    </row>
    <row r="673" spans="6:49" x14ac:dyDescent="0.3">
      <c r="F673" s="18">
        <v>44369</v>
      </c>
      <c r="G673" s="22">
        <v>7265.3999020000001</v>
      </c>
      <c r="H673" s="26">
        <v>337.89999390000003</v>
      </c>
      <c r="I673" s="22">
        <v>775.20001219999995</v>
      </c>
      <c r="J673" s="26">
        <v>4221.6000979999999</v>
      </c>
      <c r="K673" s="22">
        <v>2718.1999510000001</v>
      </c>
      <c r="Y673" s="94">
        <v>302</v>
      </c>
      <c r="Z673" s="18">
        <v>44365</v>
      </c>
      <c r="AA673" s="22">
        <v>6959.3500979999999</v>
      </c>
      <c r="AB673" s="26">
        <v>337.39999390000003</v>
      </c>
      <c r="AC673" s="22">
        <v>781.54998780000005</v>
      </c>
      <c r="AD673" s="26">
        <v>4167.1000979999999</v>
      </c>
      <c r="AE673" s="22">
        <v>2707.5500489999999</v>
      </c>
      <c r="AF673" s="26">
        <v>15683.349609000001</v>
      </c>
      <c r="AG673" s="64">
        <f t="shared" si="101"/>
        <v>-1.4358844080811658E-3</v>
      </c>
      <c r="AH673" s="65">
        <f t="shared" si="101"/>
        <v>-2.415753271092733E-2</v>
      </c>
      <c r="AI673" s="64">
        <f t="shared" si="101"/>
        <v>-3.0432368193788181E-2</v>
      </c>
      <c r="AJ673" s="65">
        <f t="shared" si="100"/>
        <v>2.7541017194313705E-2</v>
      </c>
      <c r="AK673" s="64">
        <f t="shared" si="100"/>
        <v>1.2562203626238541E-2</v>
      </c>
      <c r="AL673" s="64">
        <f t="shared" si="100"/>
        <v>-5.1320135948152725E-4</v>
      </c>
      <c r="AM673" s="101">
        <f t="shared" si="102"/>
        <v>-1.5305128623459598E-3</v>
      </c>
      <c r="AN673" s="102">
        <f t="shared" si="103"/>
        <v>-3.7753156418419255E-3</v>
      </c>
      <c r="AO673" s="101">
        <f t="shared" si="104"/>
        <v>-2.9254261625169535E-3</v>
      </c>
      <c r="AP673" s="102">
        <f t="shared" si="105"/>
        <v>-4.1869258168050131E-4</v>
      </c>
      <c r="AQ673" s="101">
        <f t="shared" si="106"/>
        <v>-2.8311540291691716E-3</v>
      </c>
      <c r="AR673" s="102">
        <f t="shared" si="99"/>
        <v>9.4628454264793996E-5</v>
      </c>
      <c r="AS673" s="101">
        <f t="shared" si="99"/>
        <v>-2.0382217069085405E-2</v>
      </c>
      <c r="AT673" s="102">
        <f t="shared" si="99"/>
        <v>-2.7506942031271228E-2</v>
      </c>
      <c r="AU673" s="101">
        <f t="shared" si="99"/>
        <v>2.7959709775994206E-2</v>
      </c>
      <c r="AV673" s="102">
        <f t="shared" si="99"/>
        <v>1.5393357655407712E-2</v>
      </c>
      <c r="AW673" s="102">
        <f t="shared" si="107"/>
        <v>-8.8829264293798329E-4</v>
      </c>
    </row>
    <row r="674" spans="6:49" x14ac:dyDescent="0.3">
      <c r="F674" s="18">
        <v>44370</v>
      </c>
      <c r="G674" s="22">
        <v>7432.7001950000003</v>
      </c>
      <c r="H674" s="26">
        <v>335.25</v>
      </c>
      <c r="I674" s="22">
        <v>781.95001219999995</v>
      </c>
      <c r="J674" s="26">
        <v>4198.6000979999999</v>
      </c>
      <c r="K674" s="22">
        <v>2728.6000979999999</v>
      </c>
      <c r="Y674" s="94">
        <v>303</v>
      </c>
      <c r="Z674" s="18">
        <v>44368</v>
      </c>
      <c r="AA674" s="22">
        <v>6899.8999020000001</v>
      </c>
      <c r="AB674" s="26">
        <v>334.2999878</v>
      </c>
      <c r="AC674" s="22">
        <v>776.84997559999999</v>
      </c>
      <c r="AD674" s="26">
        <v>4182.6499020000001</v>
      </c>
      <c r="AE674" s="22">
        <v>2698.4499510000001</v>
      </c>
      <c r="AF674" s="26">
        <v>15746.5</v>
      </c>
      <c r="AG674" s="64">
        <f t="shared" si="101"/>
        <v>-8.5791887208475515E-3</v>
      </c>
      <c r="AH674" s="65">
        <f t="shared" si="101"/>
        <v>-9.2303951005515521E-3</v>
      </c>
      <c r="AI674" s="64">
        <f t="shared" si="101"/>
        <v>-6.0318616023595766E-3</v>
      </c>
      <c r="AJ674" s="65">
        <f t="shared" si="100"/>
        <v>3.7246197734294752E-3</v>
      </c>
      <c r="AK674" s="64">
        <f t="shared" si="100"/>
        <v>-3.3666691066927363E-3</v>
      </c>
      <c r="AL674" s="64">
        <f t="shared" si="100"/>
        <v>4.018503223331066E-3</v>
      </c>
      <c r="AM674" s="101">
        <f t="shared" si="102"/>
        <v>4.2627213048263635E-3</v>
      </c>
      <c r="AN674" s="102">
        <f t="shared" si="103"/>
        <v>4.1975863588281283E-3</v>
      </c>
      <c r="AO674" s="101">
        <f t="shared" si="104"/>
        <v>3.4065468479579915E-3</v>
      </c>
      <c r="AP674" s="102">
        <f t="shared" si="105"/>
        <v>3.4436766715936185E-3</v>
      </c>
      <c r="AQ674" s="101">
        <f t="shared" si="106"/>
        <v>3.9359054491421974E-3</v>
      </c>
      <c r="AR674" s="102">
        <f t="shared" si="99"/>
        <v>-1.2841910025673916E-2</v>
      </c>
      <c r="AS674" s="101">
        <f t="shared" si="99"/>
        <v>-1.342798145937968E-2</v>
      </c>
      <c r="AT674" s="102">
        <f t="shared" si="99"/>
        <v>-9.4384084503175685E-3</v>
      </c>
      <c r="AU674" s="101">
        <f t="shared" si="99"/>
        <v>2.8094310183585667E-4</v>
      </c>
      <c r="AV674" s="102">
        <f t="shared" si="99"/>
        <v>-7.3025745558349337E-3</v>
      </c>
      <c r="AW674" s="102">
        <f t="shared" si="107"/>
        <v>-8.5459862778740486E-3</v>
      </c>
    </row>
    <row r="675" spans="6:49" x14ac:dyDescent="0.3">
      <c r="F675" s="18">
        <v>44371</v>
      </c>
      <c r="G675" s="22">
        <v>7527.4501950000003</v>
      </c>
      <c r="H675" s="26">
        <v>334.64999390000003</v>
      </c>
      <c r="I675" s="22">
        <v>791.79998780000005</v>
      </c>
      <c r="J675" s="26">
        <v>4226.8999020000001</v>
      </c>
      <c r="K675" s="22">
        <v>2706.75</v>
      </c>
      <c r="Y675" s="94">
        <v>304</v>
      </c>
      <c r="Z675" s="18">
        <v>44369</v>
      </c>
      <c r="AA675" s="22">
        <v>7265.3999020000001</v>
      </c>
      <c r="AB675" s="26">
        <v>337.89999390000003</v>
      </c>
      <c r="AC675" s="22">
        <v>775.20001219999995</v>
      </c>
      <c r="AD675" s="26">
        <v>4221.6000979999999</v>
      </c>
      <c r="AE675" s="22">
        <v>2718.1999510000001</v>
      </c>
      <c r="AF675" s="26">
        <v>15772.75</v>
      </c>
      <c r="AG675" s="64">
        <f t="shared" si="101"/>
        <v>5.1616435976183567E-2</v>
      </c>
      <c r="AH675" s="65">
        <f t="shared" si="101"/>
        <v>1.0711218735680542E-2</v>
      </c>
      <c r="AI675" s="64">
        <f t="shared" si="101"/>
        <v>-2.1261738146844287E-3</v>
      </c>
      <c r="AJ675" s="65">
        <f t="shared" si="100"/>
        <v>9.2692327997640697E-3</v>
      </c>
      <c r="AK675" s="64">
        <f t="shared" si="100"/>
        <v>7.2923625784504483E-3</v>
      </c>
      <c r="AL675" s="64">
        <f t="shared" si="100"/>
        <v>1.6656491552922152E-3</v>
      </c>
      <c r="AM675" s="101">
        <f t="shared" si="102"/>
        <v>1.254883011697106E-3</v>
      </c>
      <c r="AN675" s="102">
        <f t="shared" si="103"/>
        <v>5.8067870023889492E-5</v>
      </c>
      <c r="AO675" s="101">
        <f t="shared" si="104"/>
        <v>1.1899617377842233E-4</v>
      </c>
      <c r="AP675" s="102">
        <f t="shared" si="105"/>
        <v>1.438340479931717E-3</v>
      </c>
      <c r="AQ675" s="101">
        <f t="shared" si="106"/>
        <v>4.2245854825796736E-4</v>
      </c>
      <c r="AR675" s="102">
        <f t="shared" si="99"/>
        <v>5.036155296448646E-2</v>
      </c>
      <c r="AS675" s="101">
        <f t="shared" si="99"/>
        <v>1.0653150865656652E-2</v>
      </c>
      <c r="AT675" s="102">
        <f t="shared" si="99"/>
        <v>-2.2451699884628511E-3</v>
      </c>
      <c r="AU675" s="101">
        <f t="shared" si="99"/>
        <v>7.8308923198323523E-3</v>
      </c>
      <c r="AV675" s="102">
        <f t="shared" si="99"/>
        <v>6.8699040301924809E-3</v>
      </c>
      <c r="AW675" s="102">
        <f t="shared" si="107"/>
        <v>1.469406603834102E-2</v>
      </c>
    </row>
    <row r="676" spans="6:49" x14ac:dyDescent="0.3">
      <c r="F676" s="18">
        <v>44372</v>
      </c>
      <c r="G676" s="22">
        <v>7649</v>
      </c>
      <c r="H676" s="26">
        <v>339.64999390000003</v>
      </c>
      <c r="I676" s="22">
        <v>794.25</v>
      </c>
      <c r="J676" s="26">
        <v>4196.1499020000001</v>
      </c>
      <c r="K676" s="22">
        <v>2720.8000489999999</v>
      </c>
      <c r="Y676" s="94">
        <v>305</v>
      </c>
      <c r="Z676" s="18">
        <v>44370</v>
      </c>
      <c r="AA676" s="22">
        <v>7432.7001950000003</v>
      </c>
      <c r="AB676" s="26">
        <v>335.25</v>
      </c>
      <c r="AC676" s="22">
        <v>781.95001219999995</v>
      </c>
      <c r="AD676" s="26">
        <v>4198.6000979999999</v>
      </c>
      <c r="AE676" s="22">
        <v>2728.6000979999999</v>
      </c>
      <c r="AF676" s="26">
        <v>15686.950194999999</v>
      </c>
      <c r="AG676" s="64">
        <f t="shared" si="101"/>
        <v>2.2765870092132608E-2</v>
      </c>
      <c r="AH676" s="65">
        <f t="shared" si="101"/>
        <v>-7.8734535057780036E-3</v>
      </c>
      <c r="AI676" s="64">
        <f t="shared" si="101"/>
        <v>8.6697391698146303E-3</v>
      </c>
      <c r="AJ676" s="65">
        <f t="shared" si="100"/>
        <v>-5.4630665940697074E-3</v>
      </c>
      <c r="AK676" s="64">
        <f t="shared" si="100"/>
        <v>3.8188145500157415E-3</v>
      </c>
      <c r="AL676" s="64">
        <f t="shared" si="100"/>
        <v>-5.4545985625421445E-3</v>
      </c>
      <c r="AM676" s="101">
        <f t="shared" si="102"/>
        <v>-7.8474893084525682E-3</v>
      </c>
      <c r="AN676" s="102">
        <f t="shared" si="103"/>
        <v>-1.2469014652101672E-2</v>
      </c>
      <c r="AO676" s="101">
        <f t="shared" si="104"/>
        <v>-9.8298465968244524E-3</v>
      </c>
      <c r="AP676" s="102">
        <f t="shared" si="105"/>
        <v>-4.630242623512814E-3</v>
      </c>
      <c r="AQ676" s="101">
        <f t="shared" si="106"/>
        <v>-1.0209995294748525E-2</v>
      </c>
      <c r="AR676" s="102">
        <f t="shared" si="99"/>
        <v>3.0613359400585176E-2</v>
      </c>
      <c r="AS676" s="101">
        <f t="shared" si="99"/>
        <v>4.5955611463236682E-3</v>
      </c>
      <c r="AT676" s="102">
        <f t="shared" si="99"/>
        <v>1.8499585766639084E-2</v>
      </c>
      <c r="AU676" s="101">
        <f t="shared" si="99"/>
        <v>-8.3282397055689343E-4</v>
      </c>
      <c r="AV676" s="102">
        <f t="shared" si="99"/>
        <v>1.4028809844764267E-2</v>
      </c>
      <c r="AW676" s="102">
        <f t="shared" si="107"/>
        <v>1.3380898437551058E-2</v>
      </c>
    </row>
    <row r="677" spans="6:49" x14ac:dyDescent="0.3">
      <c r="F677" s="18">
        <v>44375</v>
      </c>
      <c r="G677" s="22">
        <v>7596.25</v>
      </c>
      <c r="H677" s="26">
        <v>342.7999878</v>
      </c>
      <c r="I677" s="22">
        <v>793.5</v>
      </c>
      <c r="J677" s="26">
        <v>4183.4501950000003</v>
      </c>
      <c r="K677" s="22">
        <v>2740.4499510000001</v>
      </c>
      <c r="Y677" s="94">
        <v>306</v>
      </c>
      <c r="Z677" s="18">
        <v>44371</v>
      </c>
      <c r="AA677" s="22">
        <v>7527.4501950000003</v>
      </c>
      <c r="AB677" s="26">
        <v>334.64999390000003</v>
      </c>
      <c r="AC677" s="22">
        <v>791.79998780000005</v>
      </c>
      <c r="AD677" s="26">
        <v>4226.8999020000001</v>
      </c>
      <c r="AE677" s="22">
        <v>2706.75</v>
      </c>
      <c r="AF677" s="26">
        <v>15790.450194999999</v>
      </c>
      <c r="AG677" s="64">
        <f t="shared" si="101"/>
        <v>1.2667154335572625E-2</v>
      </c>
      <c r="AH677" s="65">
        <f t="shared" si="101"/>
        <v>-1.7913308431362215E-3</v>
      </c>
      <c r="AI677" s="64">
        <f t="shared" si="101"/>
        <v>1.2518003779853808E-2</v>
      </c>
      <c r="AJ677" s="65">
        <f t="shared" si="100"/>
        <v>6.7176809505076788E-3</v>
      </c>
      <c r="AK677" s="64">
        <f t="shared" si="100"/>
        <v>-8.0400398536196738E-3</v>
      </c>
      <c r="AL677" s="64">
        <f t="shared" si="100"/>
        <v>6.5761703135752475E-3</v>
      </c>
      <c r="AM677" s="101">
        <f t="shared" si="102"/>
        <v>7.5323881828598298E-3</v>
      </c>
      <c r="AN677" s="102">
        <f t="shared" si="103"/>
        <v>8.697444786978252E-3</v>
      </c>
      <c r="AO677" s="101">
        <f t="shared" si="104"/>
        <v>6.9802747221511287E-3</v>
      </c>
      <c r="AP677" s="102">
        <f t="shared" si="105"/>
        <v>5.6235748862603473E-3</v>
      </c>
      <c r="AQ677" s="101">
        <f t="shared" si="106"/>
        <v>7.7551935358029216E-3</v>
      </c>
      <c r="AR677" s="102">
        <f t="shared" si="99"/>
        <v>5.1347661527127953E-3</v>
      </c>
      <c r="AS677" s="101">
        <f t="shared" si="99"/>
        <v>-1.0488775630114473E-2</v>
      </c>
      <c r="AT677" s="102">
        <f t="shared" si="99"/>
        <v>5.5377290577026794E-3</v>
      </c>
      <c r="AU677" s="101">
        <f t="shared" si="99"/>
        <v>1.0941060642473315E-3</v>
      </c>
      <c r="AV677" s="102">
        <f t="shared" si="99"/>
        <v>-1.5795233389422597E-2</v>
      </c>
      <c r="AW677" s="102">
        <f t="shared" si="107"/>
        <v>-2.9034815489748528E-3</v>
      </c>
    </row>
    <row r="678" spans="6:49" x14ac:dyDescent="0.3">
      <c r="F678" s="18">
        <v>44376</v>
      </c>
      <c r="G678" s="22">
        <v>7487.5</v>
      </c>
      <c r="H678" s="26">
        <v>341.5499878</v>
      </c>
      <c r="I678" s="22">
        <v>781.59997559999999</v>
      </c>
      <c r="J678" s="26">
        <v>4124.6499020000001</v>
      </c>
      <c r="K678" s="22">
        <v>2705.1000979999999</v>
      </c>
      <c r="Y678" s="94">
        <v>307</v>
      </c>
      <c r="Z678" s="18">
        <v>44372</v>
      </c>
      <c r="AA678" s="22">
        <v>7649</v>
      </c>
      <c r="AB678" s="26">
        <v>339.64999390000003</v>
      </c>
      <c r="AC678" s="22">
        <v>794.25</v>
      </c>
      <c r="AD678" s="26">
        <v>4196.1499020000001</v>
      </c>
      <c r="AE678" s="22">
        <v>2720.8000489999999</v>
      </c>
      <c r="AF678" s="26">
        <v>15860.349609000001</v>
      </c>
      <c r="AG678" s="64">
        <f t="shared" si="101"/>
        <v>1.6018555394374988E-2</v>
      </c>
      <c r="AH678" s="65">
        <f t="shared" si="101"/>
        <v>1.4830466358994729E-2</v>
      </c>
      <c r="AI678" s="64">
        <f t="shared" si="101"/>
        <v>3.0894538855266544E-3</v>
      </c>
      <c r="AJ678" s="65">
        <f t="shared" si="100"/>
        <v>-7.3014258076092402E-3</v>
      </c>
      <c r="AK678" s="64">
        <f t="shared" si="100"/>
        <v>5.1773195113869255E-3</v>
      </c>
      <c r="AL678" s="64">
        <f t="shared" si="100"/>
        <v>4.4169201456433233E-3</v>
      </c>
      <c r="AM678" s="101">
        <f t="shared" si="102"/>
        <v>4.7720489728021245E-3</v>
      </c>
      <c r="AN678" s="102">
        <f t="shared" si="103"/>
        <v>4.8985453509592276E-3</v>
      </c>
      <c r="AO678" s="101">
        <f t="shared" si="104"/>
        <v>3.9632391814710365E-3</v>
      </c>
      <c r="AP678" s="102">
        <f t="shared" si="105"/>
        <v>3.78324718917751E-3</v>
      </c>
      <c r="AQ678" s="101">
        <f t="shared" si="106"/>
        <v>4.5308495725253379E-3</v>
      </c>
      <c r="AR678" s="102">
        <f t="shared" si="99"/>
        <v>1.1246506421572863E-2</v>
      </c>
      <c r="AS678" s="101">
        <f t="shared" si="99"/>
        <v>9.9319210080355009E-3</v>
      </c>
      <c r="AT678" s="102">
        <f t="shared" si="99"/>
        <v>-8.7378529594438203E-4</v>
      </c>
      <c r="AU678" s="101">
        <f t="shared" si="99"/>
        <v>-1.1084672996786751E-2</v>
      </c>
      <c r="AV678" s="102">
        <f t="shared" si="99"/>
        <v>6.4646993886158764E-4</v>
      </c>
      <c r="AW678" s="102">
        <f t="shared" si="107"/>
        <v>1.9732878151477633E-3</v>
      </c>
    </row>
    <row r="679" spans="6:49" x14ac:dyDescent="0.3">
      <c r="F679" s="18">
        <v>44377</v>
      </c>
      <c r="G679" s="22">
        <v>7515.8999020000001</v>
      </c>
      <c r="H679" s="26">
        <v>339.60000609999997</v>
      </c>
      <c r="I679" s="22">
        <v>777.70001219999995</v>
      </c>
      <c r="J679" s="26">
        <v>4133.8500979999999</v>
      </c>
      <c r="K679" s="22">
        <v>2671.1499020000001</v>
      </c>
      <c r="Y679" s="94">
        <v>308</v>
      </c>
      <c r="Z679" s="18">
        <v>44375</v>
      </c>
      <c r="AA679" s="22">
        <v>7596.25</v>
      </c>
      <c r="AB679" s="26">
        <v>342.7999878</v>
      </c>
      <c r="AC679" s="22">
        <v>793.5</v>
      </c>
      <c r="AD679" s="26">
        <v>4183.4501950000003</v>
      </c>
      <c r="AE679" s="22">
        <v>2740.4499510000001</v>
      </c>
      <c r="AF679" s="26">
        <v>15814.700194999999</v>
      </c>
      <c r="AG679" s="64">
        <f t="shared" si="101"/>
        <v>-6.9202158723010469E-3</v>
      </c>
      <c r="AH679" s="65">
        <f t="shared" si="101"/>
        <v>9.2314934567128033E-3</v>
      </c>
      <c r="AI679" s="64">
        <f t="shared" si="101"/>
        <v>-9.4473318316174739E-4</v>
      </c>
      <c r="AJ679" s="65">
        <f t="shared" si="100"/>
        <v>-3.03110329282902E-3</v>
      </c>
      <c r="AK679" s="64">
        <f t="shared" si="100"/>
        <v>7.1961498912311373E-3</v>
      </c>
      <c r="AL679" s="64">
        <f t="shared" si="100"/>
        <v>-2.8823598312912942E-3</v>
      </c>
      <c r="AM679" s="101">
        <f t="shared" si="102"/>
        <v>-4.5591943563668387E-3</v>
      </c>
      <c r="AN679" s="102">
        <f t="shared" si="103"/>
        <v>-7.943519454472853E-3</v>
      </c>
      <c r="AO679" s="101">
        <f t="shared" si="104"/>
        <v>-6.2357583403763704E-3</v>
      </c>
      <c r="AP679" s="102">
        <f t="shared" si="105"/>
        <v>-2.4379250074562926E-3</v>
      </c>
      <c r="AQ679" s="101">
        <f t="shared" si="106"/>
        <v>-6.368947810583666E-3</v>
      </c>
      <c r="AR679" s="102">
        <f t="shared" si="99"/>
        <v>-2.3610215159342082E-3</v>
      </c>
      <c r="AS679" s="101">
        <f t="shared" si="99"/>
        <v>1.7175012911185658E-2</v>
      </c>
      <c r="AT679" s="102">
        <f t="shared" si="99"/>
        <v>5.2910251572146228E-3</v>
      </c>
      <c r="AU679" s="101">
        <f t="shared" si="99"/>
        <v>-5.9317828537272738E-4</v>
      </c>
      <c r="AV679" s="102">
        <f t="shared" si="99"/>
        <v>1.3565097701814802E-2</v>
      </c>
      <c r="AW679" s="102">
        <f t="shared" si="107"/>
        <v>6.61538719378163E-3</v>
      </c>
    </row>
    <row r="680" spans="6:49" x14ac:dyDescent="0.3">
      <c r="F680" s="18">
        <v>44378</v>
      </c>
      <c r="G680" s="22">
        <v>7584.3999020000001</v>
      </c>
      <c r="H680" s="26">
        <v>344.25</v>
      </c>
      <c r="I680" s="22">
        <v>779.45001219999995</v>
      </c>
      <c r="J680" s="26">
        <v>4204.5498049999997</v>
      </c>
      <c r="K680" s="22">
        <v>2675.3000489999999</v>
      </c>
      <c r="Y680" s="94">
        <v>309</v>
      </c>
      <c r="Z680" s="18">
        <v>44376</v>
      </c>
      <c r="AA680" s="22">
        <v>7487.5</v>
      </c>
      <c r="AB680" s="26">
        <v>341.5499878</v>
      </c>
      <c r="AC680" s="22">
        <v>781.59997559999999</v>
      </c>
      <c r="AD680" s="26">
        <v>4124.6499020000001</v>
      </c>
      <c r="AE680" s="22">
        <v>2705.1000979999999</v>
      </c>
      <c r="AF680" s="26">
        <v>15748.450194999999</v>
      </c>
      <c r="AG680" s="64">
        <f t="shared" si="101"/>
        <v>-1.4419741025860178E-2</v>
      </c>
      <c r="AH680" s="65">
        <f t="shared" si="101"/>
        <v>-3.6531056760154904E-3</v>
      </c>
      <c r="AI680" s="64">
        <f t="shared" si="101"/>
        <v>-1.5110470455905549E-2</v>
      </c>
      <c r="AJ680" s="65">
        <f t="shared" si="100"/>
        <v>-1.4155167636900213E-2</v>
      </c>
      <c r="AK680" s="64">
        <f t="shared" si="100"/>
        <v>-1.2983206191789642E-2</v>
      </c>
      <c r="AL680" s="64">
        <f t="shared" si="100"/>
        <v>-4.1979394625275956E-3</v>
      </c>
      <c r="AM680" s="101">
        <f t="shared" si="102"/>
        <v>-6.2410032055623572E-3</v>
      </c>
      <c r="AN680" s="102">
        <f t="shared" si="103"/>
        <v>-1.0258098280662514E-2</v>
      </c>
      <c r="AO680" s="101">
        <f t="shared" si="104"/>
        <v>-8.0739661418541778E-3</v>
      </c>
      <c r="AP680" s="102">
        <f t="shared" si="105"/>
        <v>-3.5591927832050647E-3</v>
      </c>
      <c r="AQ680" s="101">
        <f t="shared" si="106"/>
        <v>-8.3334636898393273E-3</v>
      </c>
      <c r="AR680" s="102">
        <f t="shared" si="99"/>
        <v>-8.1787378202978211E-3</v>
      </c>
      <c r="AS680" s="101">
        <f t="shared" si="99"/>
        <v>6.6049926046470239E-3</v>
      </c>
      <c r="AT680" s="102">
        <f t="shared" si="99"/>
        <v>-7.0365043140513707E-3</v>
      </c>
      <c r="AU680" s="101">
        <f t="shared" si="99"/>
        <v>-1.0595974853695149E-2</v>
      </c>
      <c r="AV680" s="102">
        <f t="shared" si="99"/>
        <v>-4.6497425019503148E-3</v>
      </c>
      <c r="AW680" s="102">
        <f t="shared" si="107"/>
        <v>-4.7711933770695257E-3</v>
      </c>
    </row>
    <row r="681" spans="6:49" x14ac:dyDescent="0.3">
      <c r="F681" s="18">
        <v>44379</v>
      </c>
      <c r="G681" s="22">
        <v>7573.8500979999999</v>
      </c>
      <c r="H681" s="26">
        <v>344.89999390000003</v>
      </c>
      <c r="I681" s="22">
        <v>782.59997559999999</v>
      </c>
      <c r="J681" s="26">
        <v>4175.3500979999999</v>
      </c>
      <c r="K681" s="22">
        <v>2661</v>
      </c>
      <c r="Y681" s="94">
        <v>310</v>
      </c>
      <c r="Z681" s="18">
        <v>44377</v>
      </c>
      <c r="AA681" s="22">
        <v>7515.8999020000001</v>
      </c>
      <c r="AB681" s="26">
        <v>339.60000609999997</v>
      </c>
      <c r="AC681" s="22">
        <v>777.70001219999995</v>
      </c>
      <c r="AD681" s="26">
        <v>4133.8500979999999</v>
      </c>
      <c r="AE681" s="22">
        <v>2671.1499020000001</v>
      </c>
      <c r="AF681" s="26">
        <v>15721.5</v>
      </c>
      <c r="AG681" s="64">
        <f t="shared" si="101"/>
        <v>3.785800032674265E-3</v>
      </c>
      <c r="AH681" s="65">
        <f t="shared" si="101"/>
        <v>-5.7255730588431338E-3</v>
      </c>
      <c r="AI681" s="64">
        <f t="shared" si="101"/>
        <v>-5.0022081223776793E-3</v>
      </c>
      <c r="AJ681" s="65">
        <f t="shared" si="100"/>
        <v>2.2280558953788015E-3</v>
      </c>
      <c r="AK681" s="64">
        <f t="shared" si="100"/>
        <v>-1.2629861814992403E-2</v>
      </c>
      <c r="AL681" s="64">
        <f t="shared" si="100"/>
        <v>-1.7127578163481998E-3</v>
      </c>
      <c r="AM681" s="101">
        <f t="shared" si="102"/>
        <v>-3.0640001681444995E-3</v>
      </c>
      <c r="AN681" s="102">
        <f t="shared" si="103"/>
        <v>-5.8857678789851356E-3</v>
      </c>
      <c r="AO681" s="101">
        <f t="shared" si="104"/>
        <v>-4.6015193346598199E-3</v>
      </c>
      <c r="AP681" s="102">
        <f t="shared" si="105"/>
        <v>-1.4410738715245838E-3</v>
      </c>
      <c r="AQ681" s="101">
        <f t="shared" si="106"/>
        <v>-4.6224159578474814E-3</v>
      </c>
      <c r="AR681" s="102">
        <f t="shared" si="99"/>
        <v>6.849800200818764E-3</v>
      </c>
      <c r="AS681" s="101">
        <f t="shared" si="99"/>
        <v>1.6019482014200184E-4</v>
      </c>
      <c r="AT681" s="102">
        <f t="shared" si="99"/>
        <v>-4.0068878771785943E-4</v>
      </c>
      <c r="AU681" s="101">
        <f t="shared" si="99"/>
        <v>3.6691297669033856E-3</v>
      </c>
      <c r="AV681" s="102">
        <f t="shared" si="99"/>
        <v>-8.0074458571449212E-3</v>
      </c>
      <c r="AW681" s="102">
        <f t="shared" si="107"/>
        <v>4.5419802860027401E-4</v>
      </c>
    </row>
    <row r="682" spans="6:49" x14ac:dyDescent="0.3">
      <c r="F682" s="18">
        <v>44382</v>
      </c>
      <c r="G682" s="22">
        <v>7599.4501950000003</v>
      </c>
      <c r="H682" s="26">
        <v>346.10000609999997</v>
      </c>
      <c r="I682" s="22">
        <v>791.75</v>
      </c>
      <c r="J682" s="26">
        <v>4201.5</v>
      </c>
      <c r="K682" s="22">
        <v>2701.0500489999999</v>
      </c>
      <c r="Y682" s="94">
        <v>311</v>
      </c>
      <c r="Z682" s="18">
        <v>44378</v>
      </c>
      <c r="AA682" s="22">
        <v>7584.3999020000001</v>
      </c>
      <c r="AB682" s="26">
        <v>344.25</v>
      </c>
      <c r="AC682" s="22">
        <v>779.45001219999995</v>
      </c>
      <c r="AD682" s="26">
        <v>4204.5498049999997</v>
      </c>
      <c r="AE682" s="22">
        <v>2675.3000489999999</v>
      </c>
      <c r="AF682" s="26">
        <v>15680</v>
      </c>
      <c r="AG682" s="64">
        <f t="shared" si="101"/>
        <v>9.0727297824100221E-3</v>
      </c>
      <c r="AH682" s="65">
        <f t="shared" si="101"/>
        <v>1.3599665209263567E-2</v>
      </c>
      <c r="AI682" s="64">
        <f t="shared" si="101"/>
        <v>2.2476970225716116E-3</v>
      </c>
      <c r="AJ682" s="65">
        <f t="shared" si="100"/>
        <v>1.6958026024484783E-2</v>
      </c>
      <c r="AK682" s="64">
        <f t="shared" si="100"/>
        <v>1.5524873033876524E-3</v>
      </c>
      <c r="AL682" s="64">
        <f t="shared" si="100"/>
        <v>-2.6431873739428875E-3</v>
      </c>
      <c r="AM682" s="101">
        <f t="shared" si="102"/>
        <v>-4.2534414048146889E-3</v>
      </c>
      <c r="AN682" s="102">
        <f t="shared" si="103"/>
        <v>-7.5227288824372043E-3</v>
      </c>
      <c r="AO682" s="101">
        <f t="shared" si="104"/>
        <v>-5.9015720497424054E-3</v>
      </c>
      <c r="AP682" s="102">
        <f t="shared" si="105"/>
        <v>-2.2340784573091151E-3</v>
      </c>
      <c r="AQ682" s="101">
        <f t="shared" si="106"/>
        <v>-6.0117987036915222E-3</v>
      </c>
      <c r="AR682" s="102">
        <f t="shared" ref="AR682:AV732" si="108">AG682-AM682</f>
        <v>1.3326171187224711E-2</v>
      </c>
      <c r="AS682" s="101">
        <f t="shared" si="108"/>
        <v>2.1122394091700771E-2</v>
      </c>
      <c r="AT682" s="102">
        <f t="shared" si="108"/>
        <v>8.1492690723140165E-3</v>
      </c>
      <c r="AU682" s="101">
        <f t="shared" si="108"/>
        <v>1.9192104481793898E-2</v>
      </c>
      <c r="AV682" s="102">
        <f t="shared" si="108"/>
        <v>7.5642860070791748E-3</v>
      </c>
      <c r="AW682" s="102">
        <f t="shared" si="107"/>
        <v>1.3870844968022513E-2</v>
      </c>
    </row>
    <row r="683" spans="6:49" x14ac:dyDescent="0.3">
      <c r="F683" s="18">
        <v>44383</v>
      </c>
      <c r="G683" s="22">
        <v>7514.9501950000003</v>
      </c>
      <c r="H683" s="26">
        <v>316.89999390000003</v>
      </c>
      <c r="I683" s="22">
        <v>781.90002440000001</v>
      </c>
      <c r="J683" s="26">
        <v>4195.3999020000001</v>
      </c>
      <c r="K683" s="22">
        <v>2711.1499020000001</v>
      </c>
      <c r="Y683" s="94">
        <v>312</v>
      </c>
      <c r="Z683" s="18">
        <v>44379</v>
      </c>
      <c r="AA683" s="22">
        <v>7573.8500979999999</v>
      </c>
      <c r="AB683" s="26">
        <v>344.89999390000003</v>
      </c>
      <c r="AC683" s="22">
        <v>782.59997559999999</v>
      </c>
      <c r="AD683" s="26">
        <v>4175.3500979999999</v>
      </c>
      <c r="AE683" s="22">
        <v>2661</v>
      </c>
      <c r="AF683" s="26">
        <v>15722.200194999999</v>
      </c>
      <c r="AG683" s="64">
        <f t="shared" si="101"/>
        <v>-1.3919556285705555E-3</v>
      </c>
      <c r="AH683" s="65">
        <f t="shared" si="101"/>
        <v>1.8863646477451262E-3</v>
      </c>
      <c r="AI683" s="64">
        <f t="shared" si="101"/>
        <v>4.0331201874352083E-3</v>
      </c>
      <c r="AJ683" s="65">
        <f t="shared" si="100"/>
        <v>-6.969015266730768E-3</v>
      </c>
      <c r="AK683" s="64">
        <f t="shared" si="100"/>
        <v>-5.3595499125420358E-3</v>
      </c>
      <c r="AL683" s="64">
        <f t="shared" si="100"/>
        <v>2.6877237990945886E-3</v>
      </c>
      <c r="AM683" s="101">
        <f t="shared" si="102"/>
        <v>2.5614813655115685E-3</v>
      </c>
      <c r="AN683" s="102">
        <f t="shared" si="103"/>
        <v>1.8562656173599433E-3</v>
      </c>
      <c r="AO683" s="101">
        <f t="shared" si="104"/>
        <v>1.5471009720904837E-3</v>
      </c>
      <c r="AP683" s="102">
        <f t="shared" si="105"/>
        <v>2.3094541208662053E-3</v>
      </c>
      <c r="AQ683" s="101">
        <f t="shared" si="106"/>
        <v>1.9486921717197796E-3</v>
      </c>
      <c r="AR683" s="102">
        <f t="shared" si="108"/>
        <v>-3.9534369940821242E-3</v>
      </c>
      <c r="AS683" s="101">
        <f t="shared" si="108"/>
        <v>3.0099030385182879E-5</v>
      </c>
      <c r="AT683" s="102">
        <f t="shared" si="108"/>
        <v>2.4860192153447246E-3</v>
      </c>
      <c r="AU683" s="101">
        <f t="shared" si="108"/>
        <v>-9.2784693875969729E-3</v>
      </c>
      <c r="AV683" s="102">
        <f t="shared" si="108"/>
        <v>-7.3082420842618158E-3</v>
      </c>
      <c r="AW683" s="102">
        <f t="shared" si="107"/>
        <v>-3.6048060440422012E-3</v>
      </c>
    </row>
    <row r="684" spans="6:49" x14ac:dyDescent="0.3">
      <c r="F684" s="18">
        <v>44384</v>
      </c>
      <c r="G684" s="22">
        <v>7449.3999020000001</v>
      </c>
      <c r="H684" s="26">
        <v>317.10000609999997</v>
      </c>
      <c r="I684" s="22">
        <v>778.90002440000001</v>
      </c>
      <c r="J684" s="26">
        <v>4188.25</v>
      </c>
      <c r="K684" s="22">
        <v>2710.8500979999999</v>
      </c>
      <c r="Y684" s="94">
        <v>313</v>
      </c>
      <c r="Z684" s="18">
        <v>44382</v>
      </c>
      <c r="AA684" s="22">
        <v>7599.4501950000003</v>
      </c>
      <c r="AB684" s="26">
        <v>346.10000609999997</v>
      </c>
      <c r="AC684" s="22">
        <v>791.75</v>
      </c>
      <c r="AD684" s="26">
        <v>4201.5</v>
      </c>
      <c r="AE684" s="22">
        <v>2701.0500489999999</v>
      </c>
      <c r="AF684" s="26">
        <v>15834.349609000001</v>
      </c>
      <c r="AG684" s="64">
        <f t="shared" si="101"/>
        <v>3.3743642841821096E-3</v>
      </c>
      <c r="AH684" s="65">
        <f t="shared" si="101"/>
        <v>3.4732660097530287E-3</v>
      </c>
      <c r="AI684" s="64">
        <f t="shared" si="101"/>
        <v>1.1624006820561842E-2</v>
      </c>
      <c r="AJ684" s="65">
        <f t="shared" si="100"/>
        <v>6.2433937906356688E-3</v>
      </c>
      <c r="AK684" s="64">
        <f t="shared" si="100"/>
        <v>1.4938612447028078E-2</v>
      </c>
      <c r="AL684" s="64">
        <f t="shared" si="100"/>
        <v>7.1078674228860278E-3</v>
      </c>
      <c r="AM684" s="101">
        <f t="shared" si="102"/>
        <v>8.2120983899038689E-3</v>
      </c>
      <c r="AN684" s="102">
        <f t="shared" si="103"/>
        <v>9.63289167437076E-3</v>
      </c>
      <c r="AO684" s="101">
        <f t="shared" si="104"/>
        <v>7.7231942316602579E-3</v>
      </c>
      <c r="AP684" s="102">
        <f t="shared" si="105"/>
        <v>6.076740031853778E-3</v>
      </c>
      <c r="AQ684" s="101">
        <f t="shared" si="106"/>
        <v>8.5491609927281845E-3</v>
      </c>
      <c r="AR684" s="102">
        <f t="shared" si="108"/>
        <v>-4.8377341057217593E-3</v>
      </c>
      <c r="AS684" s="101">
        <f t="shared" si="108"/>
        <v>-6.1596256646177308E-3</v>
      </c>
      <c r="AT684" s="102">
        <f t="shared" si="108"/>
        <v>3.9008125889015838E-3</v>
      </c>
      <c r="AU684" s="101">
        <f t="shared" si="108"/>
        <v>1.6665375878189073E-4</v>
      </c>
      <c r="AV684" s="102">
        <f t="shared" si="108"/>
        <v>6.3894514542998937E-3</v>
      </c>
      <c r="AW684" s="102">
        <f t="shared" si="107"/>
        <v>-1.0808839367122438E-4</v>
      </c>
    </row>
    <row r="685" spans="6:49" x14ac:dyDescent="0.3">
      <c r="F685" s="18">
        <v>44385</v>
      </c>
      <c r="G685" s="22">
        <v>7401.2001950000003</v>
      </c>
      <c r="H685" s="26">
        <v>306.35000609999997</v>
      </c>
      <c r="I685" s="22">
        <v>776.25</v>
      </c>
      <c r="J685" s="26">
        <v>4077.3000489999999</v>
      </c>
      <c r="K685" s="22">
        <v>2729.3000489999999</v>
      </c>
      <c r="Y685" s="94">
        <v>314</v>
      </c>
      <c r="Z685" s="18">
        <v>44383</v>
      </c>
      <c r="AA685" s="22">
        <v>7514.9501950000003</v>
      </c>
      <c r="AB685" s="26">
        <v>316.89999390000003</v>
      </c>
      <c r="AC685" s="22">
        <v>781.90002440000001</v>
      </c>
      <c r="AD685" s="26">
        <v>4195.3999020000001</v>
      </c>
      <c r="AE685" s="22">
        <v>2711.1499020000001</v>
      </c>
      <c r="AF685" s="26">
        <v>15818.25</v>
      </c>
      <c r="AG685" s="64">
        <f t="shared" si="101"/>
        <v>-1.1181506141130204E-2</v>
      </c>
      <c r="AH685" s="65">
        <f t="shared" si="101"/>
        <v>-8.8141520818361727E-2</v>
      </c>
      <c r="AI685" s="64">
        <f t="shared" si="101"/>
        <v>-1.2518799082244797E-2</v>
      </c>
      <c r="AJ685" s="65">
        <f t="shared" si="100"/>
        <v>-1.4529407625008622E-3</v>
      </c>
      <c r="AK685" s="64">
        <f t="shared" si="100"/>
        <v>3.7322585327507324E-3</v>
      </c>
      <c r="AL685" s="64">
        <f t="shared" si="100"/>
        <v>-1.0172693925459683E-3</v>
      </c>
      <c r="AM685" s="101">
        <f t="shared" si="102"/>
        <v>-2.1749026495363377E-3</v>
      </c>
      <c r="AN685" s="102">
        <f t="shared" si="103"/>
        <v>-4.6621530240790058E-3</v>
      </c>
      <c r="AO685" s="101">
        <f t="shared" si="104"/>
        <v>-3.6297406478239995E-3</v>
      </c>
      <c r="AP685" s="102">
        <f t="shared" si="105"/>
        <v>-8.4830948121328634E-4</v>
      </c>
      <c r="AQ685" s="101">
        <f t="shared" si="106"/>
        <v>-3.5838638094579447E-3</v>
      </c>
      <c r="AR685" s="102">
        <f t="shared" si="108"/>
        <v>-9.0066034915938665E-3</v>
      </c>
      <c r="AS685" s="101">
        <f t="shared" si="108"/>
        <v>-8.3479367794282722E-2</v>
      </c>
      <c r="AT685" s="102">
        <f t="shared" si="108"/>
        <v>-8.8890584344207962E-3</v>
      </c>
      <c r="AU685" s="101">
        <f t="shared" si="108"/>
        <v>-6.0463128128757581E-4</v>
      </c>
      <c r="AV685" s="102">
        <f t="shared" si="108"/>
        <v>7.3161223422086776E-3</v>
      </c>
      <c r="AW685" s="102">
        <f t="shared" si="107"/>
        <v>-1.8932707731875255E-2</v>
      </c>
    </row>
    <row r="686" spans="6:49" x14ac:dyDescent="0.3">
      <c r="F686" s="18">
        <v>44386</v>
      </c>
      <c r="G686" s="22">
        <v>7425.7001950000003</v>
      </c>
      <c r="H686" s="26">
        <v>306.2999878</v>
      </c>
      <c r="I686" s="22">
        <v>771.54998780000005</v>
      </c>
      <c r="J686" s="26">
        <v>3995.8999020000001</v>
      </c>
      <c r="K686" s="22">
        <v>2712.1499020000001</v>
      </c>
      <c r="Y686" s="94">
        <v>315</v>
      </c>
      <c r="Z686" s="18">
        <v>44384</v>
      </c>
      <c r="AA686" s="22">
        <v>7449.3999020000001</v>
      </c>
      <c r="AB686" s="26">
        <v>317.10000609999997</v>
      </c>
      <c r="AC686" s="22">
        <v>778.90002440000001</v>
      </c>
      <c r="AD686" s="26">
        <v>4188.25</v>
      </c>
      <c r="AE686" s="22">
        <v>2710.8500979999999</v>
      </c>
      <c r="AF686" s="26">
        <v>15879.650390999999</v>
      </c>
      <c r="AG686" s="64">
        <f t="shared" si="101"/>
        <v>-8.7609166911102807E-3</v>
      </c>
      <c r="AH686" s="65">
        <f t="shared" si="101"/>
        <v>6.3095333323458052E-4</v>
      </c>
      <c r="AI686" s="64">
        <f t="shared" si="101"/>
        <v>-3.8441870843727755E-3</v>
      </c>
      <c r="AJ686" s="65">
        <f t="shared" si="100"/>
        <v>-1.7056780321303376E-3</v>
      </c>
      <c r="AK686" s="64">
        <f t="shared" si="100"/>
        <v>-1.1058797502984171E-4</v>
      </c>
      <c r="AL686" s="64">
        <f t="shared" si="100"/>
        <v>3.8741031448436864E-3</v>
      </c>
      <c r="AM686" s="101">
        <f t="shared" si="102"/>
        <v>4.0781233344272744E-3</v>
      </c>
      <c r="AN686" s="102">
        <f t="shared" si="103"/>
        <v>3.9435345658150895E-3</v>
      </c>
      <c r="AO686" s="101">
        <f t="shared" si="104"/>
        <v>3.2047822838775432E-3</v>
      </c>
      <c r="AP686" s="102">
        <f t="shared" si="105"/>
        <v>3.3206045663563715E-3</v>
      </c>
      <c r="AQ686" s="101">
        <f t="shared" si="106"/>
        <v>3.7202771128417634E-3</v>
      </c>
      <c r="AR686" s="102">
        <f t="shared" si="108"/>
        <v>-1.2839040025537554E-2</v>
      </c>
      <c r="AS686" s="101">
        <f t="shared" si="108"/>
        <v>-3.3125812325805089E-3</v>
      </c>
      <c r="AT686" s="102">
        <f t="shared" si="108"/>
        <v>-7.0489693682503187E-3</v>
      </c>
      <c r="AU686" s="101">
        <f t="shared" si="108"/>
        <v>-5.0262825984867089E-3</v>
      </c>
      <c r="AV686" s="102">
        <f t="shared" si="108"/>
        <v>-3.8308650878716051E-3</v>
      </c>
      <c r="AW686" s="102">
        <f t="shared" si="107"/>
        <v>-6.411547662545339E-3</v>
      </c>
    </row>
    <row r="687" spans="6:49" x14ac:dyDescent="0.3">
      <c r="F687" s="18">
        <v>44389</v>
      </c>
      <c r="G687" s="22">
        <v>7470.1000979999999</v>
      </c>
      <c r="H687" s="26">
        <v>307.4500122</v>
      </c>
      <c r="I687" s="22">
        <v>772.84997559999999</v>
      </c>
      <c r="J687" s="26">
        <v>3956.1499020000001</v>
      </c>
      <c r="K687" s="22">
        <v>2709.5</v>
      </c>
      <c r="Y687" s="94">
        <v>316</v>
      </c>
      <c r="Z687" s="18">
        <v>44385</v>
      </c>
      <c r="AA687" s="22">
        <v>7401.2001950000003</v>
      </c>
      <c r="AB687" s="26">
        <v>306.35000609999997</v>
      </c>
      <c r="AC687" s="22">
        <v>776.25</v>
      </c>
      <c r="AD687" s="26">
        <v>4077.3000489999999</v>
      </c>
      <c r="AE687" s="22">
        <v>2729.3000489999999</v>
      </c>
      <c r="AF687" s="26">
        <v>15727.900390999999</v>
      </c>
      <c r="AG687" s="64">
        <f t="shared" si="101"/>
        <v>-6.4913035075205121E-3</v>
      </c>
      <c r="AH687" s="65">
        <f t="shared" si="101"/>
        <v>-3.4488941697606385E-2</v>
      </c>
      <c r="AI687" s="64">
        <f t="shared" si="101"/>
        <v>-3.408066004443158E-3</v>
      </c>
      <c r="AJ687" s="65">
        <f t="shared" si="100"/>
        <v>-2.6847968926473679E-2</v>
      </c>
      <c r="AK687" s="64">
        <f t="shared" si="100"/>
        <v>6.7829090147481126E-3</v>
      </c>
      <c r="AL687" s="64">
        <f t="shared" si="100"/>
        <v>-9.6022097391496621E-3</v>
      </c>
      <c r="AM687" s="101">
        <f t="shared" si="102"/>
        <v>-1.3149706684139376E-2</v>
      </c>
      <c r="AN687" s="102">
        <f t="shared" si="103"/>
        <v>-1.9766157888974289E-2</v>
      </c>
      <c r="AO687" s="101">
        <f t="shared" si="104"/>
        <v>-1.5625140960854517E-2</v>
      </c>
      <c r="AP687" s="102">
        <f t="shared" si="105"/>
        <v>-8.1652492838813137E-3</v>
      </c>
      <c r="AQ687" s="101">
        <f t="shared" si="106"/>
        <v>-1.6403499529658794E-2</v>
      </c>
      <c r="AR687" s="102">
        <f t="shared" si="108"/>
        <v>6.6584031766188639E-3</v>
      </c>
      <c r="AS687" s="101">
        <f t="shared" si="108"/>
        <v>-1.4722783808632095E-2</v>
      </c>
      <c r="AT687" s="102">
        <f t="shared" si="108"/>
        <v>1.2217074956411358E-2</v>
      </c>
      <c r="AU687" s="101">
        <f t="shared" si="108"/>
        <v>-1.8682719642592365E-2</v>
      </c>
      <c r="AV687" s="102">
        <f t="shared" si="108"/>
        <v>2.3186408544406907E-2</v>
      </c>
      <c r="AW687" s="102">
        <f t="shared" si="107"/>
        <v>1.7312766452425338E-3</v>
      </c>
    </row>
    <row r="688" spans="6:49" x14ac:dyDescent="0.3">
      <c r="F688" s="18">
        <v>44390</v>
      </c>
      <c r="G688" s="22">
        <v>7430.3500979999999</v>
      </c>
      <c r="H688" s="26">
        <v>310.9500122</v>
      </c>
      <c r="I688" s="22">
        <v>781.15002440000001</v>
      </c>
      <c r="J688" s="26">
        <v>3966.1000979999999</v>
      </c>
      <c r="K688" s="22">
        <v>2706.6999510000001</v>
      </c>
      <c r="Y688" s="94">
        <v>317</v>
      </c>
      <c r="Z688" s="18">
        <v>44386</v>
      </c>
      <c r="AA688" s="22">
        <v>7425.7001950000003</v>
      </c>
      <c r="AB688" s="26">
        <v>306.2999878</v>
      </c>
      <c r="AC688" s="22">
        <v>771.54998780000005</v>
      </c>
      <c r="AD688" s="26">
        <v>3995.8999020000001</v>
      </c>
      <c r="AE688" s="22">
        <v>2712.1499020000001</v>
      </c>
      <c r="AF688" s="26">
        <v>15689.799805000001</v>
      </c>
      <c r="AG688" s="64">
        <f t="shared" si="101"/>
        <v>3.3048070269753572E-3</v>
      </c>
      <c r="AH688" s="65">
        <f t="shared" si="101"/>
        <v>-1.6328507503181349E-4</v>
      </c>
      <c r="AI688" s="64">
        <f t="shared" si="101"/>
        <v>-6.0731705428006206E-3</v>
      </c>
      <c r="AJ688" s="65">
        <f t="shared" si="100"/>
        <v>-2.0166205742018675E-2</v>
      </c>
      <c r="AK688" s="64">
        <f t="shared" si="100"/>
        <v>-6.3035418656089163E-3</v>
      </c>
      <c r="AL688" s="64">
        <f t="shared" si="100"/>
        <v>-2.4254228947433449E-3</v>
      </c>
      <c r="AM688" s="101">
        <f t="shared" si="102"/>
        <v>-3.9750559544303012E-3</v>
      </c>
      <c r="AN688" s="102">
        <f t="shared" si="103"/>
        <v>-7.13960266135257E-3</v>
      </c>
      <c r="AO688" s="101">
        <f t="shared" si="104"/>
        <v>-5.5972982870259843E-3</v>
      </c>
      <c r="AP688" s="102">
        <f t="shared" si="105"/>
        <v>-2.0484779148321058E-3</v>
      </c>
      <c r="AQ688" s="101">
        <f t="shared" si="106"/>
        <v>-5.6866174929400921E-3</v>
      </c>
      <c r="AR688" s="102">
        <f t="shared" si="108"/>
        <v>7.2798629814056579E-3</v>
      </c>
      <c r="AS688" s="101">
        <f t="shared" si="108"/>
        <v>6.9763175863207568E-3</v>
      </c>
      <c r="AT688" s="102">
        <f t="shared" si="108"/>
        <v>-4.7587225577463629E-4</v>
      </c>
      <c r="AU688" s="101">
        <f t="shared" si="108"/>
        <v>-1.8117727827186569E-2</v>
      </c>
      <c r="AV688" s="102">
        <f t="shared" si="108"/>
        <v>-6.1692437266882422E-4</v>
      </c>
      <c r="AW688" s="102">
        <f t="shared" si="107"/>
        <v>-9.9086877758072312E-4</v>
      </c>
    </row>
    <row r="689" spans="6:49" x14ac:dyDescent="0.3">
      <c r="F689" s="18">
        <v>44391</v>
      </c>
      <c r="G689" s="22">
        <v>7326.75</v>
      </c>
      <c r="H689" s="26">
        <v>309.5499878</v>
      </c>
      <c r="I689" s="22">
        <v>786.15002440000001</v>
      </c>
      <c r="J689" s="26">
        <v>3953.8500979999999</v>
      </c>
      <c r="K689" s="22">
        <v>2700</v>
      </c>
      <c r="Y689" s="94">
        <v>318</v>
      </c>
      <c r="Z689" s="18">
        <v>44389</v>
      </c>
      <c r="AA689" s="22">
        <v>7470.1000979999999</v>
      </c>
      <c r="AB689" s="26">
        <v>307.4500122</v>
      </c>
      <c r="AC689" s="22">
        <v>772.84997559999999</v>
      </c>
      <c r="AD689" s="26">
        <v>3956.1499020000001</v>
      </c>
      <c r="AE689" s="22">
        <v>2709.5</v>
      </c>
      <c r="AF689" s="26">
        <v>15692.599609000001</v>
      </c>
      <c r="AG689" s="64">
        <f t="shared" si="101"/>
        <v>5.961416455468823E-3</v>
      </c>
      <c r="AH689" s="65">
        <f t="shared" si="101"/>
        <v>3.7475380722300387E-3</v>
      </c>
      <c r="AI689" s="64">
        <f t="shared" si="101"/>
        <v>1.6834863219828953E-3</v>
      </c>
      <c r="AJ689" s="65">
        <f t="shared" si="100"/>
        <v>-9.9975055649721527E-3</v>
      </c>
      <c r="AK689" s="64">
        <f t="shared" si="100"/>
        <v>-9.7752612540836928E-4</v>
      </c>
      <c r="AL689" s="64">
        <f t="shared" si="100"/>
        <v>1.7843148132139984E-4</v>
      </c>
      <c r="AM689" s="101">
        <f t="shared" si="102"/>
        <v>-6.4634423854057345E-4</v>
      </c>
      <c r="AN689" s="102">
        <f t="shared" si="103"/>
        <v>-2.5584841473352124E-3</v>
      </c>
      <c r="AO689" s="101">
        <f t="shared" si="104"/>
        <v>-1.9590347305308503E-3</v>
      </c>
      <c r="AP689" s="102">
        <f t="shared" si="105"/>
        <v>1.7078569742080254E-4</v>
      </c>
      <c r="AQ689" s="101">
        <f t="shared" si="106"/>
        <v>-1.7983593080353342E-3</v>
      </c>
      <c r="AR689" s="102">
        <f t="shared" si="108"/>
        <v>6.6077606940093967E-3</v>
      </c>
      <c r="AS689" s="101">
        <f t="shared" si="108"/>
        <v>6.3060222195652511E-3</v>
      </c>
      <c r="AT689" s="102">
        <f t="shared" si="108"/>
        <v>3.6425210525137456E-3</v>
      </c>
      <c r="AU689" s="101">
        <f t="shared" si="108"/>
        <v>-1.0168291262392956E-2</v>
      </c>
      <c r="AV689" s="102">
        <f t="shared" si="108"/>
        <v>8.2083318262696496E-4</v>
      </c>
      <c r="AW689" s="102">
        <f t="shared" si="107"/>
        <v>1.4417691772644807E-3</v>
      </c>
    </row>
    <row r="690" spans="6:49" x14ac:dyDescent="0.3">
      <c r="F690" s="18">
        <v>44392</v>
      </c>
      <c r="G690" s="22">
        <v>7307</v>
      </c>
      <c r="H690" s="26">
        <v>310.25</v>
      </c>
      <c r="I690" s="22">
        <v>779.90002440000001</v>
      </c>
      <c r="J690" s="26">
        <v>3940</v>
      </c>
      <c r="K690" s="22">
        <v>2667.5</v>
      </c>
      <c r="Y690" s="94">
        <v>319</v>
      </c>
      <c r="Z690" s="18">
        <v>44390</v>
      </c>
      <c r="AA690" s="22">
        <v>7430.3500979999999</v>
      </c>
      <c r="AB690" s="26">
        <v>310.9500122</v>
      </c>
      <c r="AC690" s="22">
        <v>781.15002440000001</v>
      </c>
      <c r="AD690" s="26">
        <v>3966.1000979999999</v>
      </c>
      <c r="AE690" s="22">
        <v>2706.6999510000001</v>
      </c>
      <c r="AF690" s="26">
        <v>15812.349609000001</v>
      </c>
      <c r="AG690" s="64">
        <f t="shared" si="101"/>
        <v>-5.3354219198906072E-3</v>
      </c>
      <c r="AH690" s="65">
        <f t="shared" si="101"/>
        <v>1.1319654703774279E-2</v>
      </c>
      <c r="AI690" s="64">
        <f t="shared" si="101"/>
        <v>1.068227506703915E-2</v>
      </c>
      <c r="AJ690" s="65">
        <f t="shared" si="100"/>
        <v>2.5119634528350579E-3</v>
      </c>
      <c r="AK690" s="64">
        <f t="shared" si="100"/>
        <v>-1.0339534266768462E-3</v>
      </c>
      <c r="AL690" s="64">
        <f t="shared" si="100"/>
        <v>7.6020168052612176E-3</v>
      </c>
      <c r="AM690" s="101">
        <f t="shared" si="102"/>
        <v>8.8438083862969492E-3</v>
      </c>
      <c r="AN690" s="102">
        <f t="shared" si="103"/>
        <v>1.0502278574459421E-2</v>
      </c>
      <c r="AO690" s="101">
        <f t="shared" si="104"/>
        <v>8.4136497755211061E-3</v>
      </c>
      <c r="AP690" s="102">
        <f t="shared" si="105"/>
        <v>6.4979032710130637E-3</v>
      </c>
      <c r="AQ690" s="101">
        <f t="shared" si="106"/>
        <v>9.2870595473661683E-3</v>
      </c>
      <c r="AR690" s="102">
        <f t="shared" si="108"/>
        <v>-1.4179230306187555E-2</v>
      </c>
      <c r="AS690" s="101">
        <f t="shared" si="108"/>
        <v>8.173761293148573E-4</v>
      </c>
      <c r="AT690" s="102">
        <f t="shared" si="108"/>
        <v>2.2686252915180439E-3</v>
      </c>
      <c r="AU690" s="101">
        <f t="shared" si="108"/>
        <v>-3.9859398181780054E-3</v>
      </c>
      <c r="AV690" s="102">
        <f t="shared" si="108"/>
        <v>-1.0321012974043014E-2</v>
      </c>
      <c r="AW690" s="102">
        <f t="shared" si="107"/>
        <v>-5.0800363355151344E-3</v>
      </c>
    </row>
    <row r="691" spans="6:49" x14ac:dyDescent="0.3">
      <c r="F691" s="18">
        <v>44393</v>
      </c>
      <c r="G691" s="22">
        <v>7303.5498049999997</v>
      </c>
      <c r="H691" s="26">
        <v>311.25</v>
      </c>
      <c r="I691" s="22">
        <v>779.79998780000005</v>
      </c>
      <c r="J691" s="26">
        <v>3931.9499510000001</v>
      </c>
      <c r="K691" s="22">
        <v>2617.25</v>
      </c>
      <c r="Y691" s="94">
        <v>320</v>
      </c>
      <c r="Z691" s="18">
        <v>44391</v>
      </c>
      <c r="AA691" s="22">
        <v>7326.75</v>
      </c>
      <c r="AB691" s="26">
        <v>309.5499878</v>
      </c>
      <c r="AC691" s="22">
        <v>786.15002440000001</v>
      </c>
      <c r="AD691" s="26">
        <v>3953.8500979999999</v>
      </c>
      <c r="AE691" s="22">
        <v>2700</v>
      </c>
      <c r="AF691" s="26">
        <v>15853.950194999999</v>
      </c>
      <c r="AG691" s="64">
        <f t="shared" si="101"/>
        <v>-1.4040942916031472E-2</v>
      </c>
      <c r="AH691" s="65">
        <f t="shared" si="101"/>
        <v>-4.5125762313105678E-3</v>
      </c>
      <c r="AI691" s="64">
        <f t="shared" si="101"/>
        <v>6.3804208597083613E-3</v>
      </c>
      <c r="AJ691" s="65">
        <f t="shared" si="100"/>
        <v>-3.093456263151979E-3</v>
      </c>
      <c r="AK691" s="64">
        <f t="shared" si="100"/>
        <v>-2.4783895870716588E-3</v>
      </c>
      <c r="AL691" s="64">
        <f t="shared" si="100"/>
        <v>2.627437382308835E-3</v>
      </c>
      <c r="AM691" s="101">
        <f t="shared" si="102"/>
        <v>2.4844125003290868E-3</v>
      </c>
      <c r="AN691" s="102">
        <f t="shared" si="103"/>
        <v>1.7502000775126733E-3</v>
      </c>
      <c r="AO691" s="101">
        <f t="shared" si="104"/>
        <v>1.4628651272753932E-3</v>
      </c>
      <c r="AP691" s="102">
        <f t="shared" si="105"/>
        <v>2.2580720419313853E-3</v>
      </c>
      <c r="AQ691" s="101">
        <f t="shared" si="106"/>
        <v>1.8586682611430095E-3</v>
      </c>
      <c r="AR691" s="102">
        <f t="shared" si="108"/>
        <v>-1.6525355416360559E-2</v>
      </c>
      <c r="AS691" s="101">
        <f t="shared" si="108"/>
        <v>-6.2627763088232407E-3</v>
      </c>
      <c r="AT691" s="102">
        <f t="shared" si="108"/>
        <v>4.9175557324329681E-3</v>
      </c>
      <c r="AU691" s="101">
        <f t="shared" si="108"/>
        <v>-5.3515283050833643E-3</v>
      </c>
      <c r="AV691" s="102">
        <f t="shared" si="108"/>
        <v>-4.3370578482146687E-3</v>
      </c>
      <c r="AW691" s="102">
        <f t="shared" si="107"/>
        <v>-5.5118324292097731E-3</v>
      </c>
    </row>
    <row r="692" spans="6:49" x14ac:dyDescent="0.3">
      <c r="F692" s="18">
        <v>44396</v>
      </c>
      <c r="G692" s="22">
        <v>7165.5498049999997</v>
      </c>
      <c r="H692" s="26">
        <v>308.85000609999997</v>
      </c>
      <c r="I692" s="22">
        <v>775.79998780000005</v>
      </c>
      <c r="J692" s="26">
        <v>3882.8500979999999</v>
      </c>
      <c r="K692" s="22">
        <v>2579.75</v>
      </c>
      <c r="Y692" s="94">
        <v>321</v>
      </c>
      <c r="Z692" s="18">
        <v>44392</v>
      </c>
      <c r="AA692" s="22">
        <v>7307</v>
      </c>
      <c r="AB692" s="26">
        <v>310.25</v>
      </c>
      <c r="AC692" s="22">
        <v>779.90002440000001</v>
      </c>
      <c r="AD692" s="26">
        <v>3940</v>
      </c>
      <c r="AE692" s="22">
        <v>2667.5</v>
      </c>
      <c r="AF692" s="26">
        <v>15924.200194999999</v>
      </c>
      <c r="AG692" s="64">
        <f t="shared" si="101"/>
        <v>-2.6992414099437602E-3</v>
      </c>
      <c r="AH692" s="65">
        <f t="shared" si="101"/>
        <v>2.2588335315260805E-3</v>
      </c>
      <c r="AI692" s="64">
        <f t="shared" si="101"/>
        <v>-7.9819073311041475E-3</v>
      </c>
      <c r="AJ692" s="65">
        <f t="shared" si="100"/>
        <v>-3.5090892378808352E-3</v>
      </c>
      <c r="AK692" s="64">
        <f t="shared" si="100"/>
        <v>-1.2110068816512042E-2</v>
      </c>
      <c r="AL692" s="64">
        <f t="shared" si="100"/>
        <v>4.4212840315508029E-3</v>
      </c>
      <c r="AM692" s="101">
        <f t="shared" si="102"/>
        <v>4.7776276711658126E-3</v>
      </c>
      <c r="AN692" s="102">
        <f t="shared" si="103"/>
        <v>4.9062229994128355E-3</v>
      </c>
      <c r="AO692" s="101">
        <f t="shared" si="104"/>
        <v>3.9693366680308966E-3</v>
      </c>
      <c r="AP692" s="102">
        <f t="shared" si="105"/>
        <v>3.7869665266686984E-3</v>
      </c>
      <c r="AQ692" s="101">
        <f t="shared" si="106"/>
        <v>4.537366033374195E-3</v>
      </c>
      <c r="AR692" s="102">
        <f t="shared" si="108"/>
        <v>-7.4768690811095728E-3</v>
      </c>
      <c r="AS692" s="101">
        <f t="shared" si="108"/>
        <v>-2.6473894678867549E-3</v>
      </c>
      <c r="AT692" s="102">
        <f t="shared" si="108"/>
        <v>-1.1951243999135044E-2</v>
      </c>
      <c r="AU692" s="101">
        <f t="shared" si="108"/>
        <v>-7.296055764549534E-3</v>
      </c>
      <c r="AV692" s="102">
        <f t="shared" si="108"/>
        <v>-1.6647434849886237E-2</v>
      </c>
      <c r="AW692" s="102">
        <f t="shared" si="107"/>
        <v>-9.2037986325134279E-3</v>
      </c>
    </row>
    <row r="693" spans="6:49" x14ac:dyDescent="0.3">
      <c r="F693" s="18">
        <v>44397</v>
      </c>
      <c r="G693" s="22">
        <v>7232.7001950000003</v>
      </c>
      <c r="H693" s="26">
        <v>302.14999390000003</v>
      </c>
      <c r="I693" s="22">
        <v>760.20001219999995</v>
      </c>
      <c r="J693" s="26">
        <v>3905.3999020000001</v>
      </c>
      <c r="K693" s="22">
        <v>2554.8500979999999</v>
      </c>
      <c r="Y693" s="94">
        <v>322</v>
      </c>
      <c r="Z693" s="18">
        <v>44393</v>
      </c>
      <c r="AA693" s="22">
        <v>7303.5498049999997</v>
      </c>
      <c r="AB693" s="26">
        <v>311.25</v>
      </c>
      <c r="AC693" s="22">
        <v>779.79998780000005</v>
      </c>
      <c r="AD693" s="26">
        <v>3931.9499510000001</v>
      </c>
      <c r="AE693" s="22">
        <v>2617.25</v>
      </c>
      <c r="AF693" s="26">
        <v>15923.400390999999</v>
      </c>
      <c r="AG693" s="64">
        <f t="shared" si="101"/>
        <v>-4.7228819040775051E-4</v>
      </c>
      <c r="AH693" s="65">
        <f t="shared" si="101"/>
        <v>3.2180236942007932E-3</v>
      </c>
      <c r="AI693" s="64">
        <f t="shared" si="101"/>
        <v>-1.2827671905445362E-4</v>
      </c>
      <c r="AJ693" s="65">
        <f t="shared" si="100"/>
        <v>-2.0452497427581626E-3</v>
      </c>
      <c r="AK693" s="64">
        <f t="shared" si="100"/>
        <v>-1.9017555976444066E-2</v>
      </c>
      <c r="AL693" s="64">
        <f t="shared" si="100"/>
        <v>-5.0226954963734287E-5</v>
      </c>
      <c r="AM693" s="101">
        <f t="shared" si="102"/>
        <v>-9.3865629054928575E-4</v>
      </c>
      <c r="AN693" s="102">
        <f t="shared" si="103"/>
        <v>-2.9607767661087745E-3</v>
      </c>
      <c r="AO693" s="101">
        <f t="shared" si="104"/>
        <v>-2.2785301920545719E-3</v>
      </c>
      <c r="AP693" s="102">
        <f t="shared" si="105"/>
        <v>-2.4099758519775952E-5</v>
      </c>
      <c r="AQ693" s="101">
        <f t="shared" si="106"/>
        <v>-2.1398081404300569E-3</v>
      </c>
      <c r="AR693" s="102">
        <f t="shared" si="108"/>
        <v>4.6636810014153525E-4</v>
      </c>
      <c r="AS693" s="101">
        <f t="shared" si="108"/>
        <v>6.1788004603095682E-3</v>
      </c>
      <c r="AT693" s="102">
        <f t="shared" si="108"/>
        <v>2.1502534730001182E-3</v>
      </c>
      <c r="AU693" s="101">
        <f t="shared" si="108"/>
        <v>-2.0211499842383864E-3</v>
      </c>
      <c r="AV693" s="102">
        <f t="shared" si="108"/>
        <v>-1.687774783601401E-2</v>
      </c>
      <c r="AW693" s="102">
        <f t="shared" si="107"/>
        <v>-2.020695157360235E-3</v>
      </c>
    </row>
    <row r="694" spans="6:49" x14ac:dyDescent="0.3">
      <c r="F694" s="18">
        <v>44399</v>
      </c>
      <c r="G694" s="22">
        <v>7299.5498049999997</v>
      </c>
      <c r="H694" s="26">
        <v>302.5499878</v>
      </c>
      <c r="I694" s="22">
        <v>758.45001219999995</v>
      </c>
      <c r="J694" s="26">
        <v>3853.1999510000001</v>
      </c>
      <c r="K694" s="22">
        <v>2560.1000979999999</v>
      </c>
      <c r="Y694" s="94">
        <v>323</v>
      </c>
      <c r="Z694" s="18">
        <v>44396</v>
      </c>
      <c r="AA694" s="22">
        <v>7165.5498049999997</v>
      </c>
      <c r="AB694" s="26">
        <v>308.85000609999997</v>
      </c>
      <c r="AC694" s="22">
        <v>775.79998780000005</v>
      </c>
      <c r="AD694" s="26">
        <v>3882.8500979999999</v>
      </c>
      <c r="AE694" s="22">
        <v>2579.75</v>
      </c>
      <c r="AF694" s="26">
        <v>15752.400390999999</v>
      </c>
      <c r="AG694" s="64">
        <f t="shared" si="101"/>
        <v>-1.9075711460452151E-2</v>
      </c>
      <c r="AH694" s="65">
        <f t="shared" si="101"/>
        <v>-7.740705886321443E-3</v>
      </c>
      <c r="AI694" s="64">
        <f t="shared" si="101"/>
        <v>-5.1427216232954537E-3</v>
      </c>
      <c r="AJ694" s="65">
        <f t="shared" si="100"/>
        <v>-1.2566028249831791E-2</v>
      </c>
      <c r="AK694" s="64">
        <f t="shared" si="100"/>
        <v>-1.4431653203640621E-2</v>
      </c>
      <c r="AL694" s="64">
        <f t="shared" si="100"/>
        <v>-1.0796990571286309E-2</v>
      </c>
      <c r="AM694" s="101">
        <f t="shared" si="102"/>
        <v>-1.4677088933474062E-2</v>
      </c>
      <c r="AN694" s="102">
        <f t="shared" si="103"/>
        <v>-2.1868208080646823E-2</v>
      </c>
      <c r="AO694" s="101">
        <f t="shared" si="104"/>
        <v>-1.7294561339935503E-2</v>
      </c>
      <c r="AP694" s="102">
        <f t="shared" si="105"/>
        <v>-9.1835603114685874E-3</v>
      </c>
      <c r="AQ694" s="101">
        <f t="shared" si="106"/>
        <v>-1.8187630160168035E-2</v>
      </c>
      <c r="AR694" s="102">
        <f t="shared" si="108"/>
        <v>-4.3986225269780892E-3</v>
      </c>
      <c r="AS694" s="101">
        <f t="shared" si="108"/>
        <v>1.4127502194325379E-2</v>
      </c>
      <c r="AT694" s="102">
        <f t="shared" si="108"/>
        <v>1.215183971664005E-2</v>
      </c>
      <c r="AU694" s="101">
        <f t="shared" si="108"/>
        <v>-3.3824679383632032E-3</v>
      </c>
      <c r="AV694" s="102">
        <f t="shared" si="108"/>
        <v>3.755976956527414E-3</v>
      </c>
      <c r="AW694" s="102">
        <f t="shared" si="107"/>
        <v>4.4508456804303103E-3</v>
      </c>
    </row>
    <row r="695" spans="6:49" x14ac:dyDescent="0.3">
      <c r="F695" s="18">
        <v>44400</v>
      </c>
      <c r="G695" s="22">
        <v>7293.8500979999999</v>
      </c>
      <c r="H695" s="26">
        <v>295.5499878</v>
      </c>
      <c r="I695" s="22">
        <v>764.20001219999995</v>
      </c>
      <c r="J695" s="26">
        <v>3841.8999020000001</v>
      </c>
      <c r="K695" s="22">
        <v>2549.6499020000001</v>
      </c>
      <c r="Y695" s="94">
        <v>324</v>
      </c>
      <c r="Z695" s="18">
        <v>44397</v>
      </c>
      <c r="AA695" s="22">
        <v>7232.7001950000003</v>
      </c>
      <c r="AB695" s="26">
        <v>302.14999390000003</v>
      </c>
      <c r="AC695" s="22">
        <v>760.20001219999995</v>
      </c>
      <c r="AD695" s="26">
        <v>3905.3999020000001</v>
      </c>
      <c r="AE695" s="22">
        <v>2554.8500979999999</v>
      </c>
      <c r="AF695" s="26">
        <v>15632.099609000001</v>
      </c>
      <c r="AG695" s="64">
        <f t="shared" si="101"/>
        <v>9.3276442438915731E-3</v>
      </c>
      <c r="AH695" s="65">
        <f t="shared" si="101"/>
        <v>-2.1932179273676466E-2</v>
      </c>
      <c r="AI695" s="64">
        <f t="shared" si="101"/>
        <v>-2.0313166676607715E-2</v>
      </c>
      <c r="AJ695" s="65">
        <f t="shared" si="100"/>
        <v>5.7907404135463629E-3</v>
      </c>
      <c r="AK695" s="64">
        <f t="shared" si="100"/>
        <v>-9.698943137882542E-3</v>
      </c>
      <c r="AL695" s="64">
        <f t="shared" si="100"/>
        <v>-7.666292035424337E-3</v>
      </c>
      <c r="AM695" s="101">
        <f t="shared" si="102"/>
        <v>-1.0674870917352778E-2</v>
      </c>
      <c r="AN695" s="102">
        <f t="shared" si="103"/>
        <v>-1.6360180766876758E-2</v>
      </c>
      <c r="AO695" s="101">
        <f t="shared" si="104"/>
        <v>-1.2920159109879275E-2</v>
      </c>
      <c r="AP695" s="102">
        <f t="shared" si="105"/>
        <v>-6.5152677197483294E-3</v>
      </c>
      <c r="AQ695" s="101">
        <f t="shared" si="106"/>
        <v>-1.3512651283303234E-2</v>
      </c>
      <c r="AR695" s="102">
        <f t="shared" si="108"/>
        <v>2.000251516124435E-2</v>
      </c>
      <c r="AS695" s="101">
        <f t="shared" si="108"/>
        <v>-5.571998506799708E-3</v>
      </c>
      <c r="AT695" s="102">
        <f t="shared" si="108"/>
        <v>-7.3930075667284403E-3</v>
      </c>
      <c r="AU695" s="101">
        <f t="shared" si="108"/>
        <v>1.2306008133294691E-2</v>
      </c>
      <c r="AV695" s="102">
        <f t="shared" si="108"/>
        <v>3.8137081454206918E-3</v>
      </c>
      <c r="AW695" s="102">
        <f t="shared" si="107"/>
        <v>4.6314450732863176E-3</v>
      </c>
    </row>
    <row r="696" spans="6:49" x14ac:dyDescent="0.3">
      <c r="F696" s="18">
        <v>44403</v>
      </c>
      <c r="G696" s="22">
        <v>7235.7998049999997</v>
      </c>
      <c r="H696" s="26">
        <v>293.14999390000003</v>
      </c>
      <c r="I696" s="22">
        <v>754.29998780000005</v>
      </c>
      <c r="J696" s="26">
        <v>3836.3500979999999</v>
      </c>
      <c r="K696" s="22">
        <v>2563.1999510000001</v>
      </c>
      <c r="Y696" s="94">
        <v>325</v>
      </c>
      <c r="Z696" s="18">
        <v>44399</v>
      </c>
      <c r="AA696" s="22">
        <v>7299.5498049999997</v>
      </c>
      <c r="AB696" s="26">
        <v>302.5499878</v>
      </c>
      <c r="AC696" s="22">
        <v>758.45001219999995</v>
      </c>
      <c r="AD696" s="26">
        <v>3853.1999510000001</v>
      </c>
      <c r="AE696" s="22">
        <v>2560.1000979999999</v>
      </c>
      <c r="AF696" s="26">
        <v>15824.049805000001</v>
      </c>
      <c r="AG696" s="64">
        <f t="shared" si="101"/>
        <v>9.2002383025812529E-3</v>
      </c>
      <c r="AH696" s="65">
        <f t="shared" si="101"/>
        <v>1.3229501254967853E-3</v>
      </c>
      <c r="AI696" s="64">
        <f t="shared" si="101"/>
        <v>-2.3046794804378939E-3</v>
      </c>
      <c r="AJ696" s="65">
        <f t="shared" si="100"/>
        <v>-1.3456226546170565E-2</v>
      </c>
      <c r="AK696" s="64">
        <f t="shared" si="100"/>
        <v>2.0528066325012934E-3</v>
      </c>
      <c r="AL696" s="64">
        <f t="shared" si="100"/>
        <v>1.2204454908265527E-2</v>
      </c>
      <c r="AM696" s="101">
        <f t="shared" si="102"/>
        <v>1.4727466772094022E-2</v>
      </c>
      <c r="AN696" s="102">
        <f t="shared" si="103"/>
        <v>1.8599626335956399E-2</v>
      </c>
      <c r="AO696" s="101">
        <f t="shared" si="104"/>
        <v>1.4844455958504364E-2</v>
      </c>
      <c r="AP696" s="102">
        <f t="shared" si="105"/>
        <v>1.0420558663547118E-2</v>
      </c>
      <c r="AQ696" s="101">
        <f t="shared" si="106"/>
        <v>1.6159743284607186E-2</v>
      </c>
      <c r="AR696" s="102">
        <f t="shared" si="108"/>
        <v>-5.5272284695127693E-3</v>
      </c>
      <c r="AS696" s="101">
        <f t="shared" si="108"/>
        <v>-1.7276676210459613E-2</v>
      </c>
      <c r="AT696" s="102">
        <f t="shared" si="108"/>
        <v>-1.7149135438942257E-2</v>
      </c>
      <c r="AU696" s="101">
        <f t="shared" si="108"/>
        <v>-2.3876785209717685E-2</v>
      </c>
      <c r="AV696" s="102">
        <f t="shared" si="108"/>
        <v>-1.4106936652105892E-2</v>
      </c>
      <c r="AW696" s="102">
        <f t="shared" si="107"/>
        <v>-1.5587352396147645E-2</v>
      </c>
    </row>
    <row r="697" spans="6:49" x14ac:dyDescent="0.3">
      <c r="F697" s="18">
        <v>44404</v>
      </c>
      <c r="G697" s="22">
        <v>7240.25</v>
      </c>
      <c r="H697" s="26">
        <v>291.39999390000003</v>
      </c>
      <c r="I697" s="22">
        <v>745.54998780000005</v>
      </c>
      <c r="J697" s="26">
        <v>3821.3999020000001</v>
      </c>
      <c r="K697" s="22">
        <v>2571.3500979999999</v>
      </c>
      <c r="Y697" s="94">
        <v>326</v>
      </c>
      <c r="Z697" s="18">
        <v>44400</v>
      </c>
      <c r="AA697" s="22">
        <v>7293.8500979999999</v>
      </c>
      <c r="AB697" s="26">
        <v>295.5499878</v>
      </c>
      <c r="AC697" s="22">
        <v>764.20001219999995</v>
      </c>
      <c r="AD697" s="26">
        <v>3841.8999020000001</v>
      </c>
      <c r="AE697" s="22">
        <v>2549.6499020000001</v>
      </c>
      <c r="AF697" s="26">
        <v>15856.049805000001</v>
      </c>
      <c r="AG697" s="64">
        <f t="shared" si="101"/>
        <v>-7.811349415079937E-4</v>
      </c>
      <c r="AH697" s="65">
        <f t="shared" si="101"/>
        <v>-2.3408526753010049E-2</v>
      </c>
      <c r="AI697" s="64">
        <f t="shared" si="101"/>
        <v>7.5526578540879782E-3</v>
      </c>
      <c r="AJ697" s="65">
        <f t="shared" si="100"/>
        <v>-2.9369487955722513E-3</v>
      </c>
      <c r="AK697" s="64">
        <f t="shared" si="100"/>
        <v>-4.0903020968963734E-3</v>
      </c>
      <c r="AL697" s="64">
        <f t="shared" si="100"/>
        <v>2.0201963552589214E-3</v>
      </c>
      <c r="AM697" s="101">
        <f t="shared" si="102"/>
        <v>1.7081285653707755E-3</v>
      </c>
      <c r="AN697" s="102">
        <f t="shared" si="103"/>
        <v>6.8184420590147862E-4</v>
      </c>
      <c r="AO697" s="101">
        <f t="shared" si="104"/>
        <v>6.143910655026538E-4</v>
      </c>
      <c r="AP697" s="102">
        <f t="shared" si="105"/>
        <v>1.7405208579686115E-3</v>
      </c>
      <c r="AQ697" s="101">
        <f t="shared" si="106"/>
        <v>9.5189332190651109E-4</v>
      </c>
      <c r="AR697" s="102">
        <f t="shared" si="108"/>
        <v>-2.4892635068787692E-3</v>
      </c>
      <c r="AS697" s="101">
        <f t="shared" si="108"/>
        <v>-2.4090370958911526E-2</v>
      </c>
      <c r="AT697" s="102">
        <f t="shared" si="108"/>
        <v>6.938266788585324E-3</v>
      </c>
      <c r="AU697" s="101">
        <f t="shared" si="108"/>
        <v>-4.677469653540863E-3</v>
      </c>
      <c r="AV697" s="102">
        <f t="shared" si="108"/>
        <v>-5.042195418802884E-3</v>
      </c>
      <c r="AW697" s="102">
        <f t="shared" si="107"/>
        <v>-5.8722065499097441E-3</v>
      </c>
    </row>
    <row r="698" spans="6:49" x14ac:dyDescent="0.3">
      <c r="F698" s="18">
        <v>44405</v>
      </c>
      <c r="G698" s="22">
        <v>7165.0498049999997</v>
      </c>
      <c r="H698" s="26">
        <v>284.4500122</v>
      </c>
      <c r="I698" s="22">
        <v>728.70001219999995</v>
      </c>
      <c r="J698" s="26">
        <v>3818.5</v>
      </c>
      <c r="K698" s="22">
        <v>2550.3999020000001</v>
      </c>
      <c r="Y698" s="94">
        <v>327</v>
      </c>
      <c r="Z698" s="18">
        <v>44403</v>
      </c>
      <c r="AA698" s="22">
        <v>7235.7998049999997</v>
      </c>
      <c r="AB698" s="26">
        <v>293.14999390000003</v>
      </c>
      <c r="AC698" s="22">
        <v>754.29998780000005</v>
      </c>
      <c r="AD698" s="26">
        <v>3836.3500979999999</v>
      </c>
      <c r="AE698" s="22">
        <v>2563.1999510000001</v>
      </c>
      <c r="AF698" s="26">
        <v>15824.450194999999</v>
      </c>
      <c r="AG698" s="64">
        <f t="shared" si="101"/>
        <v>-7.9906401413313739E-3</v>
      </c>
      <c r="AH698" s="65">
        <f t="shared" si="101"/>
        <v>-8.1535833896421057E-3</v>
      </c>
      <c r="AI698" s="64">
        <f t="shared" si="101"/>
        <v>-1.3039400291557542E-2</v>
      </c>
      <c r="AJ698" s="65">
        <f t="shared" si="100"/>
        <v>-1.4455911090334114E-3</v>
      </c>
      <c r="AK698" s="64">
        <f t="shared" si="100"/>
        <v>5.3004023637646834E-3</v>
      </c>
      <c r="AL698" s="64">
        <f t="shared" si="100"/>
        <v>-1.9948940502511458E-3</v>
      </c>
      <c r="AM698" s="101">
        <f t="shared" si="102"/>
        <v>-3.4246770922853561E-3</v>
      </c>
      <c r="AN698" s="102">
        <f t="shared" si="103"/>
        <v>-6.3821472220424447E-3</v>
      </c>
      <c r="AO698" s="101">
        <f t="shared" si="104"/>
        <v>-4.9957372245739342E-3</v>
      </c>
      <c r="AP698" s="102">
        <f t="shared" si="105"/>
        <v>-1.681538424133387E-3</v>
      </c>
      <c r="AQ698" s="101">
        <f t="shared" si="106"/>
        <v>-5.0437215926077781E-3</v>
      </c>
      <c r="AR698" s="102">
        <f t="shared" si="108"/>
        <v>-4.5659630490460183E-3</v>
      </c>
      <c r="AS698" s="101">
        <f t="shared" si="108"/>
        <v>-1.7714361675996611E-3</v>
      </c>
      <c r="AT698" s="102">
        <f t="shared" si="108"/>
        <v>-8.0436630669836074E-3</v>
      </c>
      <c r="AU698" s="101">
        <f t="shared" si="108"/>
        <v>2.3594731509997565E-4</v>
      </c>
      <c r="AV698" s="102">
        <f t="shared" si="108"/>
        <v>1.0344123956372461E-2</v>
      </c>
      <c r="AW698" s="102">
        <f t="shared" si="107"/>
        <v>-7.6019820243137008E-4</v>
      </c>
    </row>
    <row r="699" spans="6:49" x14ac:dyDescent="0.3">
      <c r="F699" s="18">
        <v>44406</v>
      </c>
      <c r="G699" s="22">
        <v>6993.5</v>
      </c>
      <c r="H699" s="26">
        <v>292.89999390000003</v>
      </c>
      <c r="I699" s="22">
        <v>731.45001219999995</v>
      </c>
      <c r="J699" s="26">
        <v>3763.75</v>
      </c>
      <c r="K699" s="22">
        <v>2528.1499020000001</v>
      </c>
      <c r="Y699" s="94">
        <v>328</v>
      </c>
      <c r="Z699" s="18">
        <v>44404</v>
      </c>
      <c r="AA699" s="22">
        <v>7240.25</v>
      </c>
      <c r="AB699" s="26">
        <v>291.39999390000003</v>
      </c>
      <c r="AC699" s="22">
        <v>745.54998780000005</v>
      </c>
      <c r="AD699" s="26">
        <v>3821.3999020000001</v>
      </c>
      <c r="AE699" s="22">
        <v>2571.3500979999999</v>
      </c>
      <c r="AF699" s="26">
        <v>15746.450194999999</v>
      </c>
      <c r="AG699" s="64">
        <f t="shared" si="101"/>
        <v>6.1483556635090952E-4</v>
      </c>
      <c r="AH699" s="65">
        <f t="shared" si="101"/>
        <v>-5.9875297740846845E-3</v>
      </c>
      <c r="AI699" s="64">
        <f t="shared" si="101"/>
        <v>-1.1667966012490935E-2</v>
      </c>
      <c r="AJ699" s="65">
        <f t="shared" si="100"/>
        <v>-3.9045973018366426E-3</v>
      </c>
      <c r="AK699" s="64">
        <f t="shared" si="100"/>
        <v>3.1746321555665312E-3</v>
      </c>
      <c r="AL699" s="64">
        <f t="shared" si="100"/>
        <v>-4.9412691903814214E-3</v>
      </c>
      <c r="AM699" s="101">
        <f t="shared" si="102"/>
        <v>-7.1912600235398876E-3</v>
      </c>
      <c r="AN699" s="102">
        <f t="shared" si="103"/>
        <v>-1.1565883235763234E-2</v>
      </c>
      <c r="AO699" s="101">
        <f t="shared" si="104"/>
        <v>-9.1125916057702028E-3</v>
      </c>
      <c r="AP699" s="102">
        <f t="shared" si="105"/>
        <v>-4.1927322899055104E-3</v>
      </c>
      <c r="AQ699" s="101">
        <f t="shared" si="106"/>
        <v>-9.4434558326329521E-3</v>
      </c>
      <c r="AR699" s="102">
        <f t="shared" si="108"/>
        <v>7.8060955898907967E-3</v>
      </c>
      <c r="AS699" s="101">
        <f t="shared" si="108"/>
        <v>5.5783534616785499E-3</v>
      </c>
      <c r="AT699" s="102">
        <f t="shared" si="108"/>
        <v>-2.5553744067207326E-3</v>
      </c>
      <c r="AU699" s="101">
        <f t="shared" si="108"/>
        <v>2.8813498806886783E-4</v>
      </c>
      <c r="AV699" s="102">
        <f t="shared" si="108"/>
        <v>1.2618087988199484E-2</v>
      </c>
      <c r="AW699" s="102">
        <f t="shared" si="107"/>
        <v>4.7470595242233935E-3</v>
      </c>
    </row>
    <row r="700" spans="6:49" x14ac:dyDescent="0.3">
      <c r="F700" s="18">
        <v>44407</v>
      </c>
      <c r="G700" s="22">
        <v>6977.7001950000003</v>
      </c>
      <c r="H700" s="26">
        <v>293.9500122</v>
      </c>
      <c r="I700" s="22">
        <v>743.09997559999999</v>
      </c>
      <c r="J700" s="26">
        <v>3829.6000979999999</v>
      </c>
      <c r="K700" s="22">
        <v>2530.25</v>
      </c>
      <c r="Y700" s="94">
        <v>329</v>
      </c>
      <c r="Z700" s="18">
        <v>44405</v>
      </c>
      <c r="AA700" s="22">
        <v>7165.0498049999997</v>
      </c>
      <c r="AB700" s="26">
        <v>284.4500122</v>
      </c>
      <c r="AC700" s="22">
        <v>728.70001219999995</v>
      </c>
      <c r="AD700" s="26">
        <v>3818.5</v>
      </c>
      <c r="AE700" s="22">
        <v>2550.3999020000001</v>
      </c>
      <c r="AF700" s="26">
        <v>15709.400390999999</v>
      </c>
      <c r="AG700" s="64">
        <f t="shared" si="101"/>
        <v>-1.0440723780798663E-2</v>
      </c>
      <c r="AH700" s="65">
        <f t="shared" si="101"/>
        <v>-2.4139338741236676E-2</v>
      </c>
      <c r="AI700" s="64">
        <f t="shared" si="101"/>
        <v>-2.2860043254778209E-2</v>
      </c>
      <c r="AJ700" s="65">
        <f t="shared" si="100"/>
        <v>-7.5914663188444075E-4</v>
      </c>
      <c r="AK700" s="64">
        <f t="shared" si="100"/>
        <v>-8.1809197423270783E-3</v>
      </c>
      <c r="AL700" s="64">
        <f t="shared" si="100"/>
        <v>-2.3556712308082772E-3</v>
      </c>
      <c r="AM700" s="101">
        <f t="shared" si="102"/>
        <v>-3.88588691983384E-3</v>
      </c>
      <c r="AN700" s="102">
        <f t="shared" si="103"/>
        <v>-7.0168843396316051E-3</v>
      </c>
      <c r="AO700" s="101">
        <f t="shared" si="104"/>
        <v>-5.499837023741596E-3</v>
      </c>
      <c r="AP700" s="102">
        <f t="shared" si="105"/>
        <v>-1.9890286111044768E-3</v>
      </c>
      <c r="AQ700" s="101">
        <f t="shared" si="106"/>
        <v>-5.5824594107142566E-3</v>
      </c>
      <c r="AR700" s="102">
        <f t="shared" si="108"/>
        <v>-6.5548368609648225E-3</v>
      </c>
      <c r="AS700" s="101">
        <f t="shared" si="108"/>
        <v>-1.7122454401605071E-2</v>
      </c>
      <c r="AT700" s="102">
        <f t="shared" si="108"/>
        <v>-1.7360206231036613E-2</v>
      </c>
      <c r="AU700" s="101">
        <f t="shared" si="108"/>
        <v>1.2298819792200362E-3</v>
      </c>
      <c r="AV700" s="102">
        <f t="shared" si="108"/>
        <v>-2.5984603316128218E-3</v>
      </c>
      <c r="AW700" s="102">
        <f t="shared" si="107"/>
        <v>-8.4812151691998593E-3</v>
      </c>
    </row>
    <row r="701" spans="6:49" x14ac:dyDescent="0.3">
      <c r="F701" s="18">
        <v>44410</v>
      </c>
      <c r="G701" s="22">
        <v>7076.9501950000003</v>
      </c>
      <c r="H701" s="26">
        <v>296.85000609999997</v>
      </c>
      <c r="I701" s="22">
        <v>757.70001219999995</v>
      </c>
      <c r="J701" s="26">
        <v>3841.5500489999999</v>
      </c>
      <c r="K701" s="22">
        <v>2602.6000979999999</v>
      </c>
      <c r="Y701" s="94">
        <v>330</v>
      </c>
      <c r="Z701" s="18">
        <v>44406</v>
      </c>
      <c r="AA701" s="22">
        <v>6993.5</v>
      </c>
      <c r="AB701" s="26">
        <v>292.89999390000003</v>
      </c>
      <c r="AC701" s="22">
        <v>731.45001219999995</v>
      </c>
      <c r="AD701" s="26">
        <v>3763.75</v>
      </c>
      <c r="AE701" s="22">
        <v>2528.1499020000001</v>
      </c>
      <c r="AF701" s="26">
        <v>15778.450194999999</v>
      </c>
      <c r="AG701" s="64">
        <f t="shared" si="101"/>
        <v>-2.4233866170184939E-2</v>
      </c>
      <c r="AH701" s="65">
        <f t="shared" si="101"/>
        <v>2.9273698921024216E-2</v>
      </c>
      <c r="AI701" s="64">
        <f t="shared" si="101"/>
        <v>3.7667406849140124E-3</v>
      </c>
      <c r="AJ701" s="65">
        <f t="shared" si="100"/>
        <v>-1.4441874532495189E-2</v>
      </c>
      <c r="AK701" s="64">
        <f t="shared" si="100"/>
        <v>-8.7623999845653881E-3</v>
      </c>
      <c r="AL701" s="64">
        <f t="shared" si="100"/>
        <v>4.3858131563798766E-3</v>
      </c>
      <c r="AM701" s="101">
        <f t="shared" si="102"/>
        <v>4.7322824633693732E-3</v>
      </c>
      <c r="AN701" s="102">
        <f t="shared" si="103"/>
        <v>4.8438169430497641E-3</v>
      </c>
      <c r="AO701" s="101">
        <f t="shared" si="104"/>
        <v>3.9197746058673398E-3</v>
      </c>
      <c r="AP701" s="102">
        <f t="shared" si="105"/>
        <v>3.7567347198191265E-3</v>
      </c>
      <c r="AQ701" s="101">
        <f t="shared" si="106"/>
        <v>4.4843984319687998E-3</v>
      </c>
      <c r="AR701" s="102">
        <f t="shared" si="108"/>
        <v>-2.896614863355431E-2</v>
      </c>
      <c r="AS701" s="101">
        <f t="shared" si="108"/>
        <v>2.4429881977974452E-2</v>
      </c>
      <c r="AT701" s="102">
        <f t="shared" si="108"/>
        <v>-1.5303392095332739E-4</v>
      </c>
      <c r="AU701" s="101">
        <f t="shared" si="108"/>
        <v>-1.8198609252314316E-2</v>
      </c>
      <c r="AV701" s="102">
        <f t="shared" si="108"/>
        <v>-1.3246798416534188E-2</v>
      </c>
      <c r="AW701" s="102">
        <f t="shared" si="107"/>
        <v>-7.2269416490763376E-3</v>
      </c>
    </row>
    <row r="702" spans="6:49" x14ac:dyDescent="0.3">
      <c r="F702" s="18">
        <v>44411</v>
      </c>
      <c r="G702" s="22">
        <v>7199.3999020000001</v>
      </c>
      <c r="H702" s="26">
        <v>303.7000122</v>
      </c>
      <c r="I702" s="22">
        <v>770.84997559999999</v>
      </c>
      <c r="J702" s="26">
        <v>3828.1999510000001</v>
      </c>
      <c r="K702" s="22">
        <v>2649.3000489999999</v>
      </c>
      <c r="Y702" s="94">
        <v>331</v>
      </c>
      <c r="Z702" s="18">
        <v>44407</v>
      </c>
      <c r="AA702" s="22">
        <v>6977.7001950000003</v>
      </c>
      <c r="AB702" s="26">
        <v>293.9500122</v>
      </c>
      <c r="AC702" s="22">
        <v>743.09997559999999</v>
      </c>
      <c r="AD702" s="26">
        <v>3829.6000979999999</v>
      </c>
      <c r="AE702" s="22">
        <v>2530.25</v>
      </c>
      <c r="AF702" s="26">
        <v>15763.049805000001</v>
      </c>
      <c r="AG702" s="64">
        <f t="shared" si="101"/>
        <v>-2.261768712054856E-3</v>
      </c>
      <c r="AH702" s="65">
        <f t="shared" si="101"/>
        <v>3.5784933444529868E-3</v>
      </c>
      <c r="AI702" s="64">
        <f t="shared" si="101"/>
        <v>1.580171022471008E-2</v>
      </c>
      <c r="AJ702" s="65">
        <f t="shared" si="100"/>
        <v>1.7344583872495281E-2</v>
      </c>
      <c r="AK702" s="64">
        <f t="shared" si="100"/>
        <v>8.303408830258297E-4</v>
      </c>
      <c r="AL702" s="64">
        <f t="shared" si="100"/>
        <v>-9.7651609617771778E-4</v>
      </c>
      <c r="AM702" s="101">
        <f t="shared" si="102"/>
        <v>-2.1228045075169129E-3</v>
      </c>
      <c r="AN702" s="102">
        <f t="shared" si="103"/>
        <v>-4.5904532845636239E-3</v>
      </c>
      <c r="AO702" s="101">
        <f t="shared" si="104"/>
        <v>-3.5727976657791522E-3</v>
      </c>
      <c r="AP702" s="102">
        <f t="shared" si="105"/>
        <v>-8.1357546976441864E-4</v>
      </c>
      <c r="AQ702" s="101">
        <f t="shared" si="106"/>
        <v>-3.5230081258136154E-3</v>
      </c>
      <c r="AR702" s="102">
        <f t="shared" si="108"/>
        <v>-1.3896420453794311E-4</v>
      </c>
      <c r="AS702" s="101">
        <f t="shared" si="108"/>
        <v>8.1689466290166112E-3</v>
      </c>
      <c r="AT702" s="102">
        <f t="shared" si="108"/>
        <v>1.9374507890489234E-2</v>
      </c>
      <c r="AU702" s="101">
        <f t="shared" si="108"/>
        <v>1.81581593422597E-2</v>
      </c>
      <c r="AV702" s="102">
        <f t="shared" si="108"/>
        <v>4.3533490088394451E-3</v>
      </c>
      <c r="AW702" s="102">
        <f t="shared" si="107"/>
        <v>9.9831997332134083E-3</v>
      </c>
    </row>
    <row r="703" spans="6:49" x14ac:dyDescent="0.3">
      <c r="F703" s="18">
        <v>44412</v>
      </c>
      <c r="G703" s="22">
        <v>7102.8999020000001</v>
      </c>
      <c r="H703" s="26">
        <v>298.14999390000003</v>
      </c>
      <c r="I703" s="22">
        <v>766.25</v>
      </c>
      <c r="J703" s="26">
        <v>3832</v>
      </c>
      <c r="K703" s="22">
        <v>2641.8000489999999</v>
      </c>
      <c r="Y703" s="94">
        <v>332</v>
      </c>
      <c r="Z703" s="18">
        <v>44410</v>
      </c>
      <c r="AA703" s="22">
        <v>7076.9501950000003</v>
      </c>
      <c r="AB703" s="26">
        <v>296.85000609999997</v>
      </c>
      <c r="AC703" s="22">
        <v>757.70001219999995</v>
      </c>
      <c r="AD703" s="26">
        <v>3841.5500489999999</v>
      </c>
      <c r="AE703" s="22">
        <v>2602.6000979999999</v>
      </c>
      <c r="AF703" s="26">
        <v>15885.150390999999</v>
      </c>
      <c r="AG703" s="64">
        <f t="shared" si="101"/>
        <v>1.4123673957169213E-2</v>
      </c>
      <c r="AH703" s="65">
        <f t="shared" si="101"/>
        <v>9.8172549138627399E-3</v>
      </c>
      <c r="AI703" s="64">
        <f t="shared" si="101"/>
        <v>1.9456952710683047E-2</v>
      </c>
      <c r="AJ703" s="65">
        <f t="shared" si="101"/>
        <v>3.1155590588709385E-3</v>
      </c>
      <c r="AK703" s="64">
        <f t="shared" si="101"/>
        <v>2.8192870928298572E-2</v>
      </c>
      <c r="AL703" s="64">
        <f t="shared" si="101"/>
        <v>7.7161539080113735E-3</v>
      </c>
      <c r="AM703" s="101">
        <f t="shared" si="102"/>
        <v>8.9897188160946214E-3</v>
      </c>
      <c r="AN703" s="102">
        <f t="shared" si="103"/>
        <v>1.0703086883615048E-2</v>
      </c>
      <c r="AO703" s="101">
        <f t="shared" si="104"/>
        <v>8.5731290709828677E-3</v>
      </c>
      <c r="AP703" s="102">
        <f t="shared" si="105"/>
        <v>6.595182259143041E-3</v>
      </c>
      <c r="AQ703" s="101">
        <f t="shared" si="106"/>
        <v>9.457497083370129E-3</v>
      </c>
      <c r="AR703" s="102">
        <f t="shared" si="108"/>
        <v>5.1339551410745921E-3</v>
      </c>
      <c r="AS703" s="101">
        <f t="shared" si="108"/>
        <v>-8.8583196975230809E-4</v>
      </c>
      <c r="AT703" s="102">
        <f t="shared" si="108"/>
        <v>1.0883823639700179E-2</v>
      </c>
      <c r="AU703" s="101">
        <f t="shared" si="108"/>
        <v>-3.4796232002721026E-3</v>
      </c>
      <c r="AV703" s="102">
        <f t="shared" si="108"/>
        <v>1.8735373844928443E-2</v>
      </c>
      <c r="AW703" s="102">
        <f t="shared" si="107"/>
        <v>6.0775394911357613E-3</v>
      </c>
    </row>
    <row r="704" spans="6:49" x14ac:dyDescent="0.3">
      <c r="F704" s="18">
        <v>44413</v>
      </c>
      <c r="G704" s="22">
        <v>7027.5498049999997</v>
      </c>
      <c r="H704" s="26">
        <v>299.7000122</v>
      </c>
      <c r="I704" s="22">
        <v>759.34997559999999</v>
      </c>
      <c r="J704" s="26">
        <v>3818.75</v>
      </c>
      <c r="K704" s="22">
        <v>2732.1499020000001</v>
      </c>
      <c r="Y704" s="94">
        <v>333</v>
      </c>
      <c r="Z704" s="18">
        <v>44411</v>
      </c>
      <c r="AA704" s="22">
        <v>7199.3999020000001</v>
      </c>
      <c r="AB704" s="26">
        <v>303.7000122</v>
      </c>
      <c r="AC704" s="22">
        <v>770.84997559999999</v>
      </c>
      <c r="AD704" s="26">
        <v>3828.1999510000001</v>
      </c>
      <c r="AE704" s="22">
        <v>2649.3000489999999</v>
      </c>
      <c r="AF704" s="26">
        <v>16130.75</v>
      </c>
      <c r="AG704" s="64">
        <f t="shared" ref="AG704:AL743" si="109">LN(AA704/AA703)</f>
        <v>1.7154624121679712E-2</v>
      </c>
      <c r="AH704" s="65">
        <f t="shared" si="109"/>
        <v>2.28134309571409E-2</v>
      </c>
      <c r="AI704" s="64">
        <f t="shared" si="109"/>
        <v>1.7206225414291156E-2</v>
      </c>
      <c r="AJ704" s="65">
        <f t="shared" si="109"/>
        <v>-3.4812377150497975E-3</v>
      </c>
      <c r="AK704" s="64">
        <f t="shared" si="109"/>
        <v>1.7784489641008532E-2</v>
      </c>
      <c r="AL704" s="64">
        <f t="shared" si="109"/>
        <v>1.5342653104611343E-2</v>
      </c>
      <c r="AM704" s="101">
        <f t="shared" si="102"/>
        <v>1.8739272193696671E-2</v>
      </c>
      <c r="AN704" s="102">
        <f t="shared" si="103"/>
        <v>2.412084825607895E-2</v>
      </c>
      <c r="AO704" s="101">
        <f t="shared" si="104"/>
        <v>1.922933716990274E-2</v>
      </c>
      <c r="AP704" s="102">
        <f t="shared" si="105"/>
        <v>1.3095243211656735E-2</v>
      </c>
      <c r="AQ704" s="101">
        <f t="shared" si="106"/>
        <v>2.08459211810978E-2</v>
      </c>
      <c r="AR704" s="102">
        <f t="shared" si="108"/>
        <v>-1.5846480720169594E-3</v>
      </c>
      <c r="AS704" s="101">
        <f t="shared" si="108"/>
        <v>-1.3074172989380496E-3</v>
      </c>
      <c r="AT704" s="102">
        <f t="shared" si="108"/>
        <v>-2.0231117556115848E-3</v>
      </c>
      <c r="AU704" s="101">
        <f t="shared" si="108"/>
        <v>-1.6576480926706532E-2</v>
      </c>
      <c r="AV704" s="102">
        <f t="shared" si="108"/>
        <v>-3.0614315400892683E-3</v>
      </c>
      <c r="AW704" s="102">
        <f t="shared" si="107"/>
        <v>-4.9106179186724792E-3</v>
      </c>
    </row>
    <row r="705" spans="6:49" x14ac:dyDescent="0.3">
      <c r="F705" s="18">
        <v>44414</v>
      </c>
      <c r="G705" s="22">
        <v>7100.7998049999997</v>
      </c>
      <c r="H705" s="26">
        <v>300.0499878</v>
      </c>
      <c r="I705" s="22">
        <v>758.25</v>
      </c>
      <c r="J705" s="26">
        <v>3847.8500979999999</v>
      </c>
      <c r="K705" s="22">
        <v>2747.3500979999999</v>
      </c>
      <c r="Y705" s="94">
        <v>334</v>
      </c>
      <c r="Z705" s="18">
        <v>44412</v>
      </c>
      <c r="AA705" s="22">
        <v>7102.8999020000001</v>
      </c>
      <c r="AB705" s="26">
        <v>298.14999390000003</v>
      </c>
      <c r="AC705" s="22">
        <v>766.25</v>
      </c>
      <c r="AD705" s="26">
        <v>3832</v>
      </c>
      <c r="AE705" s="22">
        <v>2641.8000489999999</v>
      </c>
      <c r="AF705" s="26">
        <v>16258.799805000001</v>
      </c>
      <c r="AG705" s="64">
        <f t="shared" si="109"/>
        <v>-1.3494538042983693E-2</v>
      </c>
      <c r="AH705" s="65">
        <f t="shared" si="109"/>
        <v>-1.8443717113309374E-2</v>
      </c>
      <c r="AI705" s="64">
        <f t="shared" si="109"/>
        <v>-5.985283202556921E-3</v>
      </c>
      <c r="AJ705" s="65">
        <f t="shared" si="109"/>
        <v>9.9215407849107006E-4</v>
      </c>
      <c r="AK705" s="64">
        <f t="shared" si="109"/>
        <v>-2.8349511005949712E-3</v>
      </c>
      <c r="AL705" s="64">
        <f t="shared" si="109"/>
        <v>7.9069003984205636E-3</v>
      </c>
      <c r="AM705" s="101">
        <f t="shared" si="102"/>
        <v>9.2335650477527505E-3</v>
      </c>
      <c r="AN705" s="102">
        <f t="shared" si="103"/>
        <v>1.103867872267097E-2</v>
      </c>
      <c r="AO705" s="101">
        <f t="shared" si="104"/>
        <v>8.8396516580232162E-3</v>
      </c>
      <c r="AP705" s="102">
        <f t="shared" si="105"/>
        <v>6.7577553850525747E-3</v>
      </c>
      <c r="AQ705" s="101">
        <f t="shared" si="106"/>
        <v>9.7423331361820732E-3</v>
      </c>
      <c r="AR705" s="102">
        <f t="shared" si="108"/>
        <v>-2.2728103090736446E-2</v>
      </c>
      <c r="AS705" s="101">
        <f t="shared" si="108"/>
        <v>-2.9482395835980342E-2</v>
      </c>
      <c r="AT705" s="102">
        <f t="shared" si="108"/>
        <v>-1.4824934860580136E-2</v>
      </c>
      <c r="AU705" s="101">
        <f t="shared" si="108"/>
        <v>-5.7656013065615049E-3</v>
      </c>
      <c r="AV705" s="102">
        <f t="shared" si="108"/>
        <v>-1.2577284236777043E-2</v>
      </c>
      <c r="AW705" s="102">
        <f t="shared" si="107"/>
        <v>-1.7075663866127095E-2</v>
      </c>
    </row>
    <row r="706" spans="6:49" x14ac:dyDescent="0.3">
      <c r="F706" s="18">
        <v>44417</v>
      </c>
      <c r="G706" s="22">
        <v>7081.75</v>
      </c>
      <c r="H706" s="26">
        <v>298.10000609999997</v>
      </c>
      <c r="I706" s="22">
        <v>774.95001219999995</v>
      </c>
      <c r="J706" s="26">
        <v>3855.1499020000001</v>
      </c>
      <c r="K706" s="22">
        <v>2729</v>
      </c>
      <c r="Y706" s="94">
        <v>335</v>
      </c>
      <c r="Z706" s="18">
        <v>44413</v>
      </c>
      <c r="AA706" s="22">
        <v>7027.5498049999997</v>
      </c>
      <c r="AB706" s="26">
        <v>299.7000122</v>
      </c>
      <c r="AC706" s="22">
        <v>759.34997559999999</v>
      </c>
      <c r="AD706" s="26">
        <v>3818.75</v>
      </c>
      <c r="AE706" s="22">
        <v>2732.1499020000001</v>
      </c>
      <c r="AF706" s="26">
        <v>16294.599609000001</v>
      </c>
      <c r="AG706" s="64">
        <f t="shared" si="109"/>
        <v>-1.0665026630000679E-2</v>
      </c>
      <c r="AH706" s="65">
        <f t="shared" si="109"/>
        <v>5.1853199203762187E-3</v>
      </c>
      <c r="AI706" s="64">
        <f t="shared" si="109"/>
        <v>-9.045715206887836E-3</v>
      </c>
      <c r="AJ706" s="65">
        <f t="shared" si="109"/>
        <v>-3.4637161708456544E-3</v>
      </c>
      <c r="AK706" s="64">
        <f t="shared" si="109"/>
        <v>3.3628287608180207E-2</v>
      </c>
      <c r="AL706" s="64">
        <f t="shared" si="109"/>
        <v>2.1994519206287194E-3</v>
      </c>
      <c r="AM706" s="101">
        <f t="shared" si="102"/>
        <v>1.9372850443466361E-3</v>
      </c>
      <c r="AN706" s="102">
        <f t="shared" si="103"/>
        <v>9.9721936543605743E-4</v>
      </c>
      <c r="AO706" s="101">
        <f t="shared" si="104"/>
        <v>8.6485783383611096E-4</v>
      </c>
      <c r="AP706" s="102">
        <f t="shared" si="105"/>
        <v>1.8933002749651339E-3</v>
      </c>
      <c r="AQ706" s="101">
        <f t="shared" si="106"/>
        <v>1.2195703186102303E-3</v>
      </c>
      <c r="AR706" s="102">
        <f t="shared" si="108"/>
        <v>-1.2602311674347316E-2</v>
      </c>
      <c r="AS706" s="101">
        <f t="shared" si="108"/>
        <v>4.1881005549401617E-3</v>
      </c>
      <c r="AT706" s="102">
        <f t="shared" si="108"/>
        <v>-9.9105730407239474E-3</v>
      </c>
      <c r="AU706" s="101">
        <f t="shared" si="108"/>
        <v>-5.3570164458107885E-3</v>
      </c>
      <c r="AV706" s="102">
        <f t="shared" si="108"/>
        <v>3.2408717289569976E-2</v>
      </c>
      <c r="AW706" s="102">
        <f t="shared" si="107"/>
        <v>1.7453833367256171E-3</v>
      </c>
    </row>
    <row r="707" spans="6:49" x14ac:dyDescent="0.3">
      <c r="F707" s="18">
        <v>44418</v>
      </c>
      <c r="G707" s="22">
        <v>7001.9501950000003</v>
      </c>
      <c r="H707" s="26">
        <v>294.2000122</v>
      </c>
      <c r="I707" s="22">
        <v>786.29998780000005</v>
      </c>
      <c r="J707" s="26">
        <v>3797.9499510000001</v>
      </c>
      <c r="K707" s="22">
        <v>2734.3500979999999</v>
      </c>
      <c r="Y707" s="94">
        <v>336</v>
      </c>
      <c r="Z707" s="18">
        <v>44414</v>
      </c>
      <c r="AA707" s="22">
        <v>7100.7998049999997</v>
      </c>
      <c r="AB707" s="26">
        <v>300.0499878</v>
      </c>
      <c r="AC707" s="22">
        <v>758.25</v>
      </c>
      <c r="AD707" s="26">
        <v>3847.8500979999999</v>
      </c>
      <c r="AE707" s="22">
        <v>2747.3500979999999</v>
      </c>
      <c r="AF707" s="26">
        <v>16238.200194999999</v>
      </c>
      <c r="AG707" s="64">
        <f t="shared" si="109"/>
        <v>1.0369315363411593E-2</v>
      </c>
      <c r="AH707" s="65">
        <f t="shared" si="109"/>
        <v>1.16707174564029E-3</v>
      </c>
      <c r="AI707" s="64">
        <f t="shared" si="109"/>
        <v>-1.4496254748428492E-3</v>
      </c>
      <c r="AJ707" s="65">
        <f t="shared" si="109"/>
        <v>7.5914322856879858E-3</v>
      </c>
      <c r="AK707" s="64">
        <f t="shared" si="109"/>
        <v>5.5480372258018386E-3</v>
      </c>
      <c r="AL707" s="64">
        <f t="shared" si="109"/>
        <v>-3.4672374244668529E-3</v>
      </c>
      <c r="AM707" s="101">
        <f t="shared" si="102"/>
        <v>-5.3068893560032004E-3</v>
      </c>
      <c r="AN707" s="102">
        <f t="shared" si="103"/>
        <v>-8.9725299840785391E-3</v>
      </c>
      <c r="AO707" s="101">
        <f t="shared" si="104"/>
        <v>-7.0529848534339919E-3</v>
      </c>
      <c r="AP707" s="102">
        <f t="shared" si="105"/>
        <v>-2.9364158493743672E-3</v>
      </c>
      <c r="AQ707" s="101">
        <f t="shared" si="106"/>
        <v>-7.2423281001024829E-3</v>
      </c>
      <c r="AR707" s="102">
        <f t="shared" si="108"/>
        <v>1.5676204719414794E-2</v>
      </c>
      <c r="AS707" s="101">
        <f t="shared" si="108"/>
        <v>1.0139601729718829E-2</v>
      </c>
      <c r="AT707" s="102">
        <f t="shared" si="108"/>
        <v>5.6033593785911424E-3</v>
      </c>
      <c r="AU707" s="101">
        <f t="shared" si="108"/>
        <v>1.0527848135062353E-2</v>
      </c>
      <c r="AV707" s="102">
        <f t="shared" si="108"/>
        <v>1.2790365325904322E-2</v>
      </c>
      <c r="AW707" s="102">
        <f t="shared" si="107"/>
        <v>1.0947475857738288E-2</v>
      </c>
    </row>
    <row r="708" spans="6:49" x14ac:dyDescent="0.3">
      <c r="F708" s="18">
        <v>44419</v>
      </c>
      <c r="G708" s="22">
        <v>7021.5</v>
      </c>
      <c r="H708" s="26">
        <v>295.4500122</v>
      </c>
      <c r="I708" s="22">
        <v>778.70001219999995</v>
      </c>
      <c r="J708" s="26">
        <v>3727.1499020000001</v>
      </c>
      <c r="K708" s="22">
        <v>2718.25</v>
      </c>
      <c r="Y708" s="94">
        <v>337</v>
      </c>
      <c r="Z708" s="18">
        <v>44417</v>
      </c>
      <c r="AA708" s="22">
        <v>7081.75</v>
      </c>
      <c r="AB708" s="26">
        <v>298.10000609999997</v>
      </c>
      <c r="AC708" s="22">
        <v>774.95001219999995</v>
      </c>
      <c r="AD708" s="26">
        <v>3855.1499020000001</v>
      </c>
      <c r="AE708" s="22">
        <v>2729</v>
      </c>
      <c r="AF708" s="26">
        <v>16258.25</v>
      </c>
      <c r="AG708" s="64">
        <f t="shared" si="109"/>
        <v>-2.686373990313861E-3</v>
      </c>
      <c r="AH708" s="65">
        <f t="shared" si="109"/>
        <v>-6.5200656286736238E-3</v>
      </c>
      <c r="AI708" s="64">
        <f t="shared" si="109"/>
        <v>2.1785380317320219E-2</v>
      </c>
      <c r="AJ708" s="65">
        <f t="shared" si="109"/>
        <v>1.8953151201371141E-3</v>
      </c>
      <c r="AK708" s="64">
        <f t="shared" si="109"/>
        <v>-6.7016046633662949E-3</v>
      </c>
      <c r="AL708" s="64">
        <f t="shared" si="109"/>
        <v>1.2339690903966089E-3</v>
      </c>
      <c r="AM708" s="101">
        <f t="shared" si="102"/>
        <v>7.0303245402278771E-4</v>
      </c>
      <c r="AN708" s="102">
        <f t="shared" si="103"/>
        <v>-7.014129809806229E-4</v>
      </c>
      <c r="AO708" s="101">
        <f t="shared" si="104"/>
        <v>-4.8417344377475464E-4</v>
      </c>
      <c r="AP708" s="102">
        <f t="shared" si="105"/>
        <v>1.0704198047341836E-3</v>
      </c>
      <c r="AQ708" s="101">
        <f t="shared" si="106"/>
        <v>-2.2215643521406665E-4</v>
      </c>
      <c r="AR708" s="102">
        <f t="shared" si="108"/>
        <v>-3.3894064443366488E-3</v>
      </c>
      <c r="AS708" s="101">
        <f t="shared" si="108"/>
        <v>-5.8186526476930005E-3</v>
      </c>
      <c r="AT708" s="102">
        <f t="shared" si="108"/>
        <v>2.2269553761094973E-2</v>
      </c>
      <c r="AU708" s="101">
        <f t="shared" si="108"/>
        <v>8.2489531540293052E-4</v>
      </c>
      <c r="AV708" s="102">
        <f t="shared" si="108"/>
        <v>-6.4794482281522285E-3</v>
      </c>
      <c r="AW708" s="102">
        <f t="shared" si="107"/>
        <v>1.4813883512632051E-3</v>
      </c>
    </row>
    <row r="709" spans="6:49" x14ac:dyDescent="0.3">
      <c r="F709" s="18">
        <v>44420</v>
      </c>
      <c r="G709" s="22">
        <v>7012</v>
      </c>
      <c r="H709" s="26">
        <v>306</v>
      </c>
      <c r="I709" s="22">
        <v>776.20001219999995</v>
      </c>
      <c r="J709" s="26">
        <v>3769.3500979999999</v>
      </c>
      <c r="K709" s="22">
        <v>2616.5500489999999</v>
      </c>
      <c r="Y709" s="94">
        <v>338</v>
      </c>
      <c r="Z709" s="18">
        <v>44418</v>
      </c>
      <c r="AA709" s="22">
        <v>7001.9501950000003</v>
      </c>
      <c r="AB709" s="26">
        <v>294.2000122</v>
      </c>
      <c r="AC709" s="22">
        <v>786.29998780000005</v>
      </c>
      <c r="AD709" s="26">
        <v>3797.9499510000001</v>
      </c>
      <c r="AE709" s="22">
        <v>2734.3500979999999</v>
      </c>
      <c r="AF709" s="26">
        <v>16280.099609000001</v>
      </c>
      <c r="AG709" s="64">
        <f t="shared" si="109"/>
        <v>-1.1332342764675702E-2</v>
      </c>
      <c r="AH709" s="65">
        <f t="shared" si="109"/>
        <v>-1.3169171511232213E-2</v>
      </c>
      <c r="AI709" s="64">
        <f t="shared" si="109"/>
        <v>1.4539856595753086E-2</v>
      </c>
      <c r="AJ709" s="65">
        <f t="shared" si="109"/>
        <v>-1.4948456765445008E-2</v>
      </c>
      <c r="AK709" s="64">
        <f t="shared" si="109"/>
        <v>1.9585417790286921E-3</v>
      </c>
      <c r="AL709" s="64">
        <f t="shared" si="109"/>
        <v>1.3430067933179089E-3</v>
      </c>
      <c r="AM709" s="101">
        <f t="shared" si="102"/>
        <v>8.4242392019854824E-4</v>
      </c>
      <c r="AN709" s="102">
        <f t="shared" si="103"/>
        <v>-5.0957635441258205E-4</v>
      </c>
      <c r="AO709" s="101">
        <f t="shared" si="104"/>
        <v>-3.3181933961703254E-4</v>
      </c>
      <c r="AP709" s="102">
        <f t="shared" si="105"/>
        <v>1.1633525772737131E-3</v>
      </c>
      <c r="AQ709" s="101">
        <f t="shared" si="106"/>
        <v>-5.9333681090732379E-5</v>
      </c>
      <c r="AR709" s="102">
        <f t="shared" si="108"/>
        <v>-1.2174766684874249E-2</v>
      </c>
      <c r="AS709" s="101">
        <f t="shared" si="108"/>
        <v>-1.2659595156819631E-2</v>
      </c>
      <c r="AT709" s="102">
        <f t="shared" si="108"/>
        <v>1.4871675935370119E-2</v>
      </c>
      <c r="AU709" s="101">
        <f t="shared" si="108"/>
        <v>-1.6111809342718723E-2</v>
      </c>
      <c r="AV709" s="102">
        <f t="shared" si="108"/>
        <v>2.0178754601194245E-3</v>
      </c>
      <c r="AW709" s="102">
        <f t="shared" si="107"/>
        <v>-4.8113239577846122E-3</v>
      </c>
    </row>
    <row r="710" spans="6:49" x14ac:dyDescent="0.3">
      <c r="F710" s="18">
        <v>44421</v>
      </c>
      <c r="G710" s="22">
        <v>7002.2001950000003</v>
      </c>
      <c r="H710" s="26">
        <v>307.25</v>
      </c>
      <c r="I710" s="22">
        <v>778.65002440000001</v>
      </c>
      <c r="J710" s="26">
        <v>3825.75</v>
      </c>
      <c r="K710" s="22">
        <v>2546.8000489999999</v>
      </c>
      <c r="Y710" s="94">
        <v>339</v>
      </c>
      <c r="Z710" s="18">
        <v>44419</v>
      </c>
      <c r="AA710" s="22">
        <v>7021.5</v>
      </c>
      <c r="AB710" s="26">
        <v>295.4500122</v>
      </c>
      <c r="AC710" s="22">
        <v>778.70001219999995</v>
      </c>
      <c r="AD710" s="26">
        <v>3727.1499020000001</v>
      </c>
      <c r="AE710" s="22">
        <v>2718.25</v>
      </c>
      <c r="AF710" s="26">
        <v>16282.25</v>
      </c>
      <c r="AG710" s="64">
        <f t="shared" si="109"/>
        <v>2.7881608866447837E-3</v>
      </c>
      <c r="AH710" s="65">
        <f t="shared" si="109"/>
        <v>4.239809448900525E-3</v>
      </c>
      <c r="AI710" s="64">
        <f t="shared" si="109"/>
        <v>-9.7125052316860815E-3</v>
      </c>
      <c r="AJ710" s="65">
        <f t="shared" si="109"/>
        <v>-1.8817594337128672E-2</v>
      </c>
      <c r="AK710" s="64">
        <f t="shared" si="109"/>
        <v>-5.9054926095083561E-3</v>
      </c>
      <c r="AL710" s="64">
        <f t="shared" si="109"/>
        <v>1.3207836835775439E-4</v>
      </c>
      <c r="AM710" s="101">
        <f t="shared" si="102"/>
        <v>-7.0560106626810454E-4</v>
      </c>
      <c r="AN710" s="102">
        <f t="shared" si="103"/>
        <v>-2.640035982926349E-3</v>
      </c>
      <c r="AO710" s="101">
        <f t="shared" si="104"/>
        <v>-2.0238021165935875E-3</v>
      </c>
      <c r="AP710" s="102">
        <f t="shared" si="105"/>
        <v>1.3127896545434903E-4</v>
      </c>
      <c r="AQ710" s="101">
        <f t="shared" si="106"/>
        <v>-1.8675770310130296E-3</v>
      </c>
      <c r="AR710" s="102">
        <f t="shared" si="108"/>
        <v>3.4937619529128881E-3</v>
      </c>
      <c r="AS710" s="101">
        <f t="shared" si="108"/>
        <v>6.8798454318268736E-3</v>
      </c>
      <c r="AT710" s="102">
        <f t="shared" si="108"/>
        <v>-7.6887031150924944E-3</v>
      </c>
      <c r="AU710" s="101">
        <f t="shared" si="108"/>
        <v>-1.8948873302583023E-2</v>
      </c>
      <c r="AV710" s="102">
        <f t="shared" si="108"/>
        <v>-4.0379155784953267E-3</v>
      </c>
      <c r="AW710" s="102">
        <f t="shared" si="107"/>
        <v>-4.0603769222862162E-3</v>
      </c>
    </row>
    <row r="711" spans="6:49" x14ac:dyDescent="0.3">
      <c r="F711" s="18">
        <v>44424</v>
      </c>
      <c r="G711" s="22">
        <v>6826.8500979999999</v>
      </c>
      <c r="H711" s="26">
        <v>303.7000122</v>
      </c>
      <c r="I711" s="22">
        <v>799.29998780000005</v>
      </c>
      <c r="J711" s="26">
        <v>3748.4499510000001</v>
      </c>
      <c r="K711" s="22">
        <v>2495.8500979999999</v>
      </c>
      <c r="Y711" s="94">
        <v>340</v>
      </c>
      <c r="Z711" s="18">
        <v>44420</v>
      </c>
      <c r="AA711" s="22">
        <v>7012</v>
      </c>
      <c r="AB711" s="26">
        <v>306</v>
      </c>
      <c r="AC711" s="22">
        <v>776.20001219999995</v>
      </c>
      <c r="AD711" s="26">
        <v>3769.3500979999999</v>
      </c>
      <c r="AE711" s="22">
        <v>2616.5500489999999</v>
      </c>
      <c r="AF711" s="26">
        <v>16364.400390999999</v>
      </c>
      <c r="AG711" s="64">
        <f t="shared" si="109"/>
        <v>-1.3539033671098749E-3</v>
      </c>
      <c r="AH711" s="65">
        <f t="shared" si="109"/>
        <v>3.5085442867754994E-2</v>
      </c>
      <c r="AI711" s="64">
        <f t="shared" si="109"/>
        <v>-3.2156435976734318E-3</v>
      </c>
      <c r="AJ711" s="65">
        <f t="shared" si="109"/>
        <v>1.1258758560006533E-2</v>
      </c>
      <c r="AK711" s="64">
        <f t="shared" si="109"/>
        <v>-3.8131616023810856E-2</v>
      </c>
      <c r="AL711" s="64">
        <f t="shared" si="109"/>
        <v>5.0327101500030336E-3</v>
      </c>
      <c r="AM711" s="101">
        <f t="shared" ref="AM711:AM743" si="110">$AZ$11+$AZ$12*AL711</f>
        <v>5.5592617374183384E-3</v>
      </c>
      <c r="AN711" s="102">
        <f t="shared" ref="AN711:AN743" si="111">$BA$11+$BA$12*AL711</f>
        <v>5.9819419554892183E-3</v>
      </c>
      <c r="AO711" s="101">
        <f t="shared" ref="AO711:AO743" si="112">$BB$11+$BB$12*AL711</f>
        <v>4.8236583938165E-3</v>
      </c>
      <c r="AP711" s="102">
        <f t="shared" ref="AP711:AP743" si="113">$BC$11+$BC$12*AL711</f>
        <v>4.3080846616670174E-3</v>
      </c>
      <c r="AQ711" s="101">
        <f t="shared" ref="AQ711:AQ743" si="114">$BD$11+$BD$12*AL711</f>
        <v>5.450390444950319E-3</v>
      </c>
      <c r="AR711" s="102">
        <f t="shared" si="108"/>
        <v>-6.9131651045282131E-3</v>
      </c>
      <c r="AS711" s="101">
        <f t="shared" si="108"/>
        <v>2.9103500912265774E-2</v>
      </c>
      <c r="AT711" s="102">
        <f t="shared" si="108"/>
        <v>-8.0393019914899323E-3</v>
      </c>
      <c r="AU711" s="101">
        <f t="shared" si="108"/>
        <v>6.9506738983395157E-3</v>
      </c>
      <c r="AV711" s="102">
        <f t="shared" si="108"/>
        <v>-4.3582006468761175E-2</v>
      </c>
      <c r="AW711" s="102">
        <f t="shared" ref="AW711:AW743" si="115">AVERAGE(AR711:AV711)</f>
        <v>-4.496059750834806E-3</v>
      </c>
    </row>
    <row r="712" spans="6:49" x14ac:dyDescent="0.3">
      <c r="F712" s="18">
        <v>44425</v>
      </c>
      <c r="G712" s="22">
        <v>6885.3999020000001</v>
      </c>
      <c r="H712" s="26">
        <v>297.7000122</v>
      </c>
      <c r="I712" s="22">
        <v>790.65002440000001</v>
      </c>
      <c r="J712" s="26">
        <v>3807.4499510000001</v>
      </c>
      <c r="K712" s="22">
        <v>2515.6499020000001</v>
      </c>
      <c r="Y712" s="94">
        <v>341</v>
      </c>
      <c r="Z712" s="18">
        <v>44421</v>
      </c>
      <c r="AA712" s="22">
        <v>7002.2001950000003</v>
      </c>
      <c r="AB712" s="26">
        <v>307.25</v>
      </c>
      <c r="AC712" s="22">
        <v>778.65002440000001</v>
      </c>
      <c r="AD712" s="26">
        <v>3825.75</v>
      </c>
      <c r="AE712" s="22">
        <v>2546.8000489999999</v>
      </c>
      <c r="AF712" s="26">
        <v>16529.099609000001</v>
      </c>
      <c r="AG712" s="64">
        <f t="shared" si="109"/>
        <v>-1.3985538184084646E-3</v>
      </c>
      <c r="AH712" s="65">
        <f t="shared" si="109"/>
        <v>4.0766464937634153E-3</v>
      </c>
      <c r="AI712" s="64">
        <f t="shared" si="109"/>
        <v>3.1514476252301566E-3</v>
      </c>
      <c r="AJ712" s="65">
        <f t="shared" si="109"/>
        <v>1.4851927687982179E-2</v>
      </c>
      <c r="AK712" s="64">
        <f t="shared" si="109"/>
        <v>-2.7018986471347536E-2</v>
      </c>
      <c r="AL712" s="64">
        <f t="shared" si="109"/>
        <v>1.0014172671459116E-2</v>
      </c>
      <c r="AM712" s="101">
        <f t="shared" si="110"/>
        <v>1.1927456829225629E-2</v>
      </c>
      <c r="AN712" s="102">
        <f t="shared" si="111"/>
        <v>1.4746130304000229E-2</v>
      </c>
      <c r="AO712" s="101">
        <f t="shared" si="112"/>
        <v>1.1784060525540541E-2</v>
      </c>
      <c r="AP712" s="102">
        <f t="shared" si="113"/>
        <v>8.5537823517110399E-3</v>
      </c>
      <c r="AQ712" s="101">
        <f t="shared" si="114"/>
        <v>1.2889060057158421E-2</v>
      </c>
      <c r="AR712" s="102">
        <f t="shared" si="108"/>
        <v>-1.3326010647634093E-2</v>
      </c>
      <c r="AS712" s="101">
        <f t="shared" si="108"/>
        <v>-1.0669483810236814E-2</v>
      </c>
      <c r="AT712" s="102">
        <f t="shared" si="108"/>
        <v>-8.6326129003103831E-3</v>
      </c>
      <c r="AU712" s="101">
        <f t="shared" si="108"/>
        <v>6.2981453362711392E-3</v>
      </c>
      <c r="AV712" s="102">
        <f t="shared" si="108"/>
        <v>-3.9908046528505957E-2</v>
      </c>
      <c r="AW712" s="102">
        <f t="shared" si="115"/>
        <v>-1.3247601710083223E-2</v>
      </c>
    </row>
    <row r="713" spans="6:49" x14ac:dyDescent="0.3">
      <c r="F713" s="18">
        <v>44426</v>
      </c>
      <c r="G713" s="22">
        <v>6840.1000979999999</v>
      </c>
      <c r="H713" s="26">
        <v>293.35000609999997</v>
      </c>
      <c r="I713" s="22">
        <v>791.34997559999999</v>
      </c>
      <c r="J713" s="26">
        <v>3833.0500489999999</v>
      </c>
      <c r="K713" s="22">
        <v>2589.6499020000001</v>
      </c>
      <c r="Y713" s="94">
        <v>342</v>
      </c>
      <c r="Z713" s="18">
        <v>44424</v>
      </c>
      <c r="AA713" s="22">
        <v>6826.8500979999999</v>
      </c>
      <c r="AB713" s="26">
        <v>303.7000122</v>
      </c>
      <c r="AC713" s="22">
        <v>799.29998780000005</v>
      </c>
      <c r="AD713" s="26">
        <v>3748.4499510000001</v>
      </c>
      <c r="AE713" s="22">
        <v>2495.8500979999999</v>
      </c>
      <c r="AF713" s="26">
        <v>16563.050781000002</v>
      </c>
      <c r="AG713" s="64">
        <f t="shared" si="109"/>
        <v>-2.5361032274150697E-2</v>
      </c>
      <c r="AH713" s="65">
        <f t="shared" si="109"/>
        <v>-1.1621336223220327E-2</v>
      </c>
      <c r="AI713" s="64">
        <f t="shared" si="109"/>
        <v>2.6174647090983487E-2</v>
      </c>
      <c r="AJ713" s="65">
        <f t="shared" si="109"/>
        <v>-2.0412118357860387E-2</v>
      </c>
      <c r="AK713" s="64">
        <f t="shared" si="109"/>
        <v>-2.0208296587895143E-2</v>
      </c>
      <c r="AL713" s="64">
        <f t="shared" si="109"/>
        <v>2.0519176609627059E-3</v>
      </c>
      <c r="AM713" s="101">
        <f t="shared" si="110"/>
        <v>1.7486804037954301E-3</v>
      </c>
      <c r="AN713" s="102">
        <f t="shared" si="111"/>
        <v>7.376534178851514E-4</v>
      </c>
      <c r="AO713" s="101">
        <f t="shared" si="112"/>
        <v>6.5871400136550398E-4</v>
      </c>
      <c r="AP713" s="102">
        <f t="shared" si="113"/>
        <v>1.7675569088817019E-3</v>
      </c>
      <c r="AQ713" s="101">
        <f t="shared" si="114"/>
        <v>9.9926180290621025E-4</v>
      </c>
      <c r="AR713" s="102">
        <f t="shared" si="108"/>
        <v>-2.7109712677946127E-2</v>
      </c>
      <c r="AS713" s="101">
        <f t="shared" si="108"/>
        <v>-1.2358989641105479E-2</v>
      </c>
      <c r="AT713" s="102">
        <f t="shared" si="108"/>
        <v>2.5515933089617984E-2</v>
      </c>
      <c r="AU713" s="101">
        <f t="shared" si="108"/>
        <v>-2.217967526674209E-2</v>
      </c>
      <c r="AV713" s="102">
        <f t="shared" si="108"/>
        <v>-2.1207558390801354E-2</v>
      </c>
      <c r="AW713" s="102">
        <f t="shared" si="115"/>
        <v>-1.1468000577395412E-2</v>
      </c>
    </row>
    <row r="714" spans="6:49" x14ac:dyDescent="0.3">
      <c r="F714" s="18">
        <v>44428</v>
      </c>
      <c r="G714" s="22">
        <v>6850.8999020000001</v>
      </c>
      <c r="H714" s="26">
        <v>283.10000609999997</v>
      </c>
      <c r="I714" s="22">
        <v>785.65002440000001</v>
      </c>
      <c r="J714" s="26">
        <v>3751.5</v>
      </c>
      <c r="K714" s="22">
        <v>2601.6499020000001</v>
      </c>
      <c r="Y714" s="94">
        <v>343</v>
      </c>
      <c r="Z714" s="18">
        <v>44425</v>
      </c>
      <c r="AA714" s="22">
        <v>6885.3999020000001</v>
      </c>
      <c r="AB714" s="26">
        <v>297.7000122</v>
      </c>
      <c r="AC714" s="22">
        <v>790.65002440000001</v>
      </c>
      <c r="AD714" s="26">
        <v>3807.4499510000001</v>
      </c>
      <c r="AE714" s="22">
        <v>2515.6499020000001</v>
      </c>
      <c r="AF714" s="26">
        <v>16614.599609000001</v>
      </c>
      <c r="AG714" s="64">
        <f t="shared" si="109"/>
        <v>8.5398326065902804E-3</v>
      </c>
      <c r="AH714" s="65">
        <f t="shared" si="109"/>
        <v>-1.9954103220340854E-2</v>
      </c>
      <c r="AI714" s="64">
        <f t="shared" si="109"/>
        <v>-1.0880906538608501E-2</v>
      </c>
      <c r="AJ714" s="65">
        <f t="shared" si="109"/>
        <v>1.5617252723938069E-2</v>
      </c>
      <c r="AK714" s="64">
        <f t="shared" si="109"/>
        <v>7.9017886948058932E-3</v>
      </c>
      <c r="AL714" s="64">
        <f t="shared" si="109"/>
        <v>3.1074454564802827E-3</v>
      </c>
      <c r="AM714" s="101">
        <f t="shared" si="110"/>
        <v>3.0980445509167093E-3</v>
      </c>
      <c r="AN714" s="102">
        <f t="shared" si="111"/>
        <v>2.5947073186541642E-3</v>
      </c>
      <c r="AO714" s="101">
        <f t="shared" si="112"/>
        <v>2.133561576022559E-3</v>
      </c>
      <c r="AP714" s="102">
        <f t="shared" si="113"/>
        <v>2.6671826521054627E-3</v>
      </c>
      <c r="AQ714" s="101">
        <f t="shared" si="114"/>
        <v>2.5754500214341587E-3</v>
      </c>
      <c r="AR714" s="102">
        <f t="shared" si="108"/>
        <v>5.4417880556735711E-3</v>
      </c>
      <c r="AS714" s="101">
        <f t="shared" si="108"/>
        <v>-2.2548810538995018E-2</v>
      </c>
      <c r="AT714" s="102">
        <f t="shared" si="108"/>
        <v>-1.3014468114631059E-2</v>
      </c>
      <c r="AU714" s="101">
        <f t="shared" si="108"/>
        <v>1.2950070071832607E-2</v>
      </c>
      <c r="AV714" s="102">
        <f t="shared" si="108"/>
        <v>5.326338673371735E-3</v>
      </c>
      <c r="AW714" s="102">
        <f t="shared" si="115"/>
        <v>-2.3690163705496325E-3</v>
      </c>
    </row>
    <row r="715" spans="6:49" x14ac:dyDescent="0.3">
      <c r="F715" s="18">
        <v>44431</v>
      </c>
      <c r="G715" s="22">
        <v>6825.8999020000001</v>
      </c>
      <c r="H715" s="26">
        <v>276.9500122</v>
      </c>
      <c r="I715" s="22">
        <v>765.90002440000001</v>
      </c>
      <c r="J715" s="26">
        <v>3668.25</v>
      </c>
      <c r="K715" s="22">
        <v>2544</v>
      </c>
      <c r="Y715" s="94">
        <v>344</v>
      </c>
      <c r="Z715" s="18">
        <v>44426</v>
      </c>
      <c r="AA715" s="22">
        <v>6840.1000979999999</v>
      </c>
      <c r="AB715" s="26">
        <v>293.35000609999997</v>
      </c>
      <c r="AC715" s="22">
        <v>791.34997559999999</v>
      </c>
      <c r="AD715" s="26">
        <v>3833.0500489999999</v>
      </c>
      <c r="AE715" s="22">
        <v>2589.6499020000001</v>
      </c>
      <c r="AF715" s="26">
        <v>16568.849609000001</v>
      </c>
      <c r="AG715" s="64">
        <f t="shared" si="109"/>
        <v>-6.6008478351127185E-3</v>
      </c>
      <c r="AH715" s="65">
        <f t="shared" si="109"/>
        <v>-1.4719852836441468E-2</v>
      </c>
      <c r="AI715" s="64">
        <f t="shared" si="109"/>
        <v>8.8489411589623684E-4</v>
      </c>
      <c r="AJ715" s="65">
        <f t="shared" si="109"/>
        <v>6.7011828543800172E-3</v>
      </c>
      <c r="AK715" s="64">
        <f t="shared" si="109"/>
        <v>2.8991513094309567E-2</v>
      </c>
      <c r="AL715" s="64">
        <f t="shared" si="109"/>
        <v>-2.757400455079796E-3</v>
      </c>
      <c r="AM715" s="101">
        <f t="shared" si="110"/>
        <v>-4.3994489637561637E-3</v>
      </c>
      <c r="AN715" s="102">
        <f t="shared" si="111"/>
        <v>-7.7236708649646661E-3</v>
      </c>
      <c r="AO715" s="101">
        <f t="shared" si="112"/>
        <v>-6.0611575068229371E-3</v>
      </c>
      <c r="AP715" s="102">
        <f t="shared" si="113"/>
        <v>-2.3314222017751561E-3</v>
      </c>
      <c r="AQ715" s="101">
        <f t="shared" si="114"/>
        <v>-6.1823496959574325E-3</v>
      </c>
      <c r="AR715" s="102">
        <f t="shared" si="108"/>
        <v>-2.2013988713565549E-3</v>
      </c>
      <c r="AS715" s="101">
        <f t="shared" si="108"/>
        <v>-6.9961819714768024E-3</v>
      </c>
      <c r="AT715" s="102">
        <f t="shared" si="108"/>
        <v>6.9460516227191739E-3</v>
      </c>
      <c r="AU715" s="101">
        <f t="shared" si="108"/>
        <v>9.0326050561551734E-3</v>
      </c>
      <c r="AV715" s="102">
        <f t="shared" si="108"/>
        <v>3.5173862790266998E-2</v>
      </c>
      <c r="AW715" s="102">
        <f t="shared" si="115"/>
        <v>8.3909877252615981E-3</v>
      </c>
    </row>
    <row r="716" spans="6:49" x14ac:dyDescent="0.3">
      <c r="F716" s="18">
        <v>44432</v>
      </c>
      <c r="G716" s="22">
        <v>6803.2001950000003</v>
      </c>
      <c r="H716" s="26">
        <v>279.7999878</v>
      </c>
      <c r="I716" s="22">
        <v>778.15002440000001</v>
      </c>
      <c r="J716" s="26">
        <v>3714.75</v>
      </c>
      <c r="K716" s="22">
        <v>2547.8999020000001</v>
      </c>
      <c r="Y716" s="94">
        <v>345</v>
      </c>
      <c r="Z716" s="18">
        <v>44428</v>
      </c>
      <c r="AA716" s="22">
        <v>6850.8999020000001</v>
      </c>
      <c r="AB716" s="26">
        <v>283.10000609999997</v>
      </c>
      <c r="AC716" s="22">
        <v>785.65002440000001</v>
      </c>
      <c r="AD716" s="26">
        <v>3751.5</v>
      </c>
      <c r="AE716" s="22">
        <v>2601.6499020000001</v>
      </c>
      <c r="AF716" s="26">
        <v>16450.5</v>
      </c>
      <c r="AG716" s="64">
        <f t="shared" si="109"/>
        <v>1.5776504623536381E-3</v>
      </c>
      <c r="AH716" s="65">
        <f t="shared" si="109"/>
        <v>-3.5566242501131516E-2</v>
      </c>
      <c r="AI716" s="64">
        <f t="shared" si="109"/>
        <v>-7.2288852526789403E-3</v>
      </c>
      <c r="AJ716" s="65">
        <f t="shared" si="109"/>
        <v>-2.1505083705819897E-2</v>
      </c>
      <c r="AK716" s="64">
        <f t="shared" si="109"/>
        <v>4.6231278586751062E-3</v>
      </c>
      <c r="AL716" s="64">
        <f t="shared" si="109"/>
        <v>-7.168531010566922E-3</v>
      </c>
      <c r="AM716" s="101">
        <f t="shared" si="110"/>
        <v>-1.0038543874494005E-2</v>
      </c>
      <c r="AN716" s="102">
        <f t="shared" si="111"/>
        <v>-1.5484439685696627E-2</v>
      </c>
      <c r="AO716" s="101">
        <f t="shared" si="112"/>
        <v>-1.222465715968213E-2</v>
      </c>
      <c r="AP716" s="102">
        <f t="shared" si="113"/>
        <v>-6.0910262797438108E-3</v>
      </c>
      <c r="AQ716" s="101">
        <f t="shared" si="114"/>
        <v>-1.2769359570518026E-2</v>
      </c>
      <c r="AR716" s="102">
        <f t="shared" si="108"/>
        <v>1.1616194336847643E-2</v>
      </c>
      <c r="AS716" s="101">
        <f t="shared" si="108"/>
        <v>-2.0081802815434889E-2</v>
      </c>
      <c r="AT716" s="102">
        <f t="shared" si="108"/>
        <v>4.99577190700319E-3</v>
      </c>
      <c r="AU716" s="101">
        <f t="shared" si="108"/>
        <v>-1.5414057426076086E-2</v>
      </c>
      <c r="AV716" s="102">
        <f t="shared" si="108"/>
        <v>1.7392487429193131E-2</v>
      </c>
      <c r="AW716" s="102">
        <f t="shared" si="115"/>
        <v>-2.9828131369340205E-4</v>
      </c>
    </row>
    <row r="717" spans="6:49" x14ac:dyDescent="0.3">
      <c r="F717" s="18">
        <v>44433</v>
      </c>
      <c r="G717" s="22">
        <v>6711.4501950000003</v>
      </c>
      <c r="H717" s="26">
        <v>284.39999390000003</v>
      </c>
      <c r="I717" s="22">
        <v>772.04998780000005</v>
      </c>
      <c r="J717" s="26">
        <v>3689.6499020000001</v>
      </c>
      <c r="K717" s="22">
        <v>2579.5</v>
      </c>
      <c r="Y717" s="94">
        <v>346</v>
      </c>
      <c r="Z717" s="18">
        <v>44431</v>
      </c>
      <c r="AA717" s="22">
        <v>6825.8999020000001</v>
      </c>
      <c r="AB717" s="26">
        <v>276.9500122</v>
      </c>
      <c r="AC717" s="22">
        <v>765.90002440000001</v>
      </c>
      <c r="AD717" s="26">
        <v>3668.25</v>
      </c>
      <c r="AE717" s="22">
        <v>2544</v>
      </c>
      <c r="AF717" s="26">
        <v>16496.449218999998</v>
      </c>
      <c r="AG717" s="64">
        <f t="shared" si="109"/>
        <v>-3.6558300482875754E-3</v>
      </c>
      <c r="AH717" s="65">
        <f t="shared" si="109"/>
        <v>-2.1963185134625279E-2</v>
      </c>
      <c r="AI717" s="64">
        <f t="shared" si="109"/>
        <v>-2.5459786919734554E-2</v>
      </c>
      <c r="AJ717" s="65">
        <f t="shared" si="109"/>
        <v>-2.2441050898207131E-2</v>
      </c>
      <c r="AK717" s="64">
        <f t="shared" si="109"/>
        <v>-2.2408175982583153E-2</v>
      </c>
      <c r="AL717" s="64">
        <f t="shared" si="109"/>
        <v>2.7892870132191203E-3</v>
      </c>
      <c r="AM717" s="101">
        <f t="shared" si="110"/>
        <v>2.6913176051520838E-3</v>
      </c>
      <c r="AN717" s="102">
        <f t="shared" si="111"/>
        <v>2.0349519236472313E-3</v>
      </c>
      <c r="AO717" s="101">
        <f t="shared" si="112"/>
        <v>1.689011266316787E-3</v>
      </c>
      <c r="AP717" s="102">
        <f t="shared" si="113"/>
        <v>2.3960163908310367E-3</v>
      </c>
      <c r="AQ717" s="101">
        <f t="shared" si="114"/>
        <v>2.10035349434788E-3</v>
      </c>
      <c r="AR717" s="102">
        <f t="shared" si="108"/>
        <v>-6.3471476534396592E-3</v>
      </c>
      <c r="AS717" s="101">
        <f t="shared" si="108"/>
        <v>-2.3998137058272511E-2</v>
      </c>
      <c r="AT717" s="102">
        <f t="shared" si="108"/>
        <v>-2.7148798186051343E-2</v>
      </c>
      <c r="AU717" s="101">
        <f t="shared" si="108"/>
        <v>-2.4837067289038166E-2</v>
      </c>
      <c r="AV717" s="102">
        <f t="shared" si="108"/>
        <v>-2.4508529476931034E-2</v>
      </c>
      <c r="AW717" s="102">
        <f t="shared" si="115"/>
        <v>-2.1367935932746544E-2</v>
      </c>
    </row>
    <row r="718" spans="6:49" x14ac:dyDescent="0.3">
      <c r="F718" s="18">
        <v>44434</v>
      </c>
      <c r="G718" s="22">
        <v>6608.6000979999999</v>
      </c>
      <c r="H718" s="26">
        <v>284.2999878</v>
      </c>
      <c r="I718" s="22">
        <v>781.40002440000001</v>
      </c>
      <c r="J718" s="26">
        <v>3691.3999020000001</v>
      </c>
      <c r="K718" s="22">
        <v>2578.75</v>
      </c>
      <c r="Y718" s="94">
        <v>347</v>
      </c>
      <c r="Z718" s="18">
        <v>44432</v>
      </c>
      <c r="AA718" s="22">
        <v>6803.2001950000003</v>
      </c>
      <c r="AB718" s="26">
        <v>279.7999878</v>
      </c>
      <c r="AC718" s="22">
        <v>778.15002440000001</v>
      </c>
      <c r="AD718" s="26">
        <v>3714.75</v>
      </c>
      <c r="AE718" s="22">
        <v>2547.8999020000001</v>
      </c>
      <c r="AF718" s="26">
        <v>16624.599609000001</v>
      </c>
      <c r="AG718" s="64">
        <f t="shared" si="109"/>
        <v>-3.3310677635537116E-3</v>
      </c>
      <c r="AH718" s="65">
        <f t="shared" si="109"/>
        <v>1.0237990098421846E-2</v>
      </c>
      <c r="AI718" s="64">
        <f t="shared" si="109"/>
        <v>1.5867694233948664E-2</v>
      </c>
      <c r="AJ718" s="65">
        <f t="shared" si="109"/>
        <v>1.2596672048880538E-2</v>
      </c>
      <c r="AK718" s="64">
        <f t="shared" si="109"/>
        <v>1.5318065310119405E-3</v>
      </c>
      <c r="AL718" s="64">
        <f t="shared" si="109"/>
        <v>7.7383436832734794E-3</v>
      </c>
      <c r="AM718" s="101">
        <f t="shared" si="110"/>
        <v>9.0180857499626982E-3</v>
      </c>
      <c r="AN718" s="102">
        <f t="shared" si="111"/>
        <v>1.0742126697519215E-2</v>
      </c>
      <c r="AO718" s="101">
        <f t="shared" si="112"/>
        <v>8.6041339733326488E-3</v>
      </c>
      <c r="AP718" s="102">
        <f t="shared" si="113"/>
        <v>6.6140945920507236E-3</v>
      </c>
      <c r="AQ718" s="101">
        <f t="shared" si="114"/>
        <v>9.4906324138544999E-3</v>
      </c>
      <c r="AR718" s="102">
        <f t="shared" si="108"/>
        <v>-1.234915351351641E-2</v>
      </c>
      <c r="AS718" s="101">
        <f t="shared" si="108"/>
        <v>-5.0413659909736945E-4</v>
      </c>
      <c r="AT718" s="102">
        <f t="shared" si="108"/>
        <v>7.2635602606160154E-3</v>
      </c>
      <c r="AU718" s="101">
        <f t="shared" si="108"/>
        <v>5.9825774568298146E-3</v>
      </c>
      <c r="AV718" s="102">
        <f t="shared" si="108"/>
        <v>-7.9588258828425587E-3</v>
      </c>
      <c r="AW718" s="102">
        <f t="shared" si="115"/>
        <v>-1.5131956556021016E-3</v>
      </c>
    </row>
    <row r="719" spans="6:49" x14ac:dyDescent="0.3">
      <c r="F719" s="18">
        <v>44435</v>
      </c>
      <c r="G719" s="22">
        <v>6624.8500979999999</v>
      </c>
      <c r="H719" s="26">
        <v>285.75</v>
      </c>
      <c r="I719" s="22">
        <v>775.15002440000001</v>
      </c>
      <c r="J719" s="26">
        <v>3699.4499510000001</v>
      </c>
      <c r="K719" s="22">
        <v>2576.1000979999999</v>
      </c>
      <c r="Y719" s="94">
        <v>348</v>
      </c>
      <c r="Z719" s="18">
        <v>44433</v>
      </c>
      <c r="AA719" s="22">
        <v>6711.4501950000003</v>
      </c>
      <c r="AB719" s="26">
        <v>284.39999390000003</v>
      </c>
      <c r="AC719" s="22">
        <v>772.04998780000005</v>
      </c>
      <c r="AD719" s="26">
        <v>3689.6499020000001</v>
      </c>
      <c r="AE719" s="22">
        <v>2579.5</v>
      </c>
      <c r="AF719" s="26">
        <v>16634.650390999999</v>
      </c>
      <c r="AG719" s="64">
        <f t="shared" si="109"/>
        <v>-1.3578066315218211E-2</v>
      </c>
      <c r="AH719" s="65">
        <f t="shared" si="109"/>
        <v>1.6306657851615201E-2</v>
      </c>
      <c r="AI719" s="64">
        <f t="shared" si="109"/>
        <v>-7.8700400426530356E-3</v>
      </c>
      <c r="AJ719" s="65">
        <f t="shared" si="109"/>
        <v>-6.7798051098142721E-3</v>
      </c>
      <c r="AK719" s="64">
        <f t="shared" si="109"/>
        <v>1.2326129693679935E-2</v>
      </c>
      <c r="AL719" s="64">
        <f t="shared" si="109"/>
        <v>6.0439019556674824E-4</v>
      </c>
      <c r="AM719" s="101">
        <f t="shared" si="110"/>
        <v>-1.0180773310945713E-4</v>
      </c>
      <c r="AN719" s="102">
        <f t="shared" si="111"/>
        <v>-1.8090692146209128E-3</v>
      </c>
      <c r="AO719" s="101">
        <f t="shared" si="112"/>
        <v>-1.3638593317619905E-3</v>
      </c>
      <c r="AP719" s="102">
        <f t="shared" si="113"/>
        <v>5.3383006869451742E-4</v>
      </c>
      <c r="AQ719" s="101">
        <f t="shared" si="114"/>
        <v>-1.1622878470809446E-3</v>
      </c>
      <c r="AR719" s="102">
        <f t="shared" si="108"/>
        <v>-1.3476258582108753E-2</v>
      </c>
      <c r="AS719" s="101">
        <f t="shared" si="108"/>
        <v>1.8115727066236112E-2</v>
      </c>
      <c r="AT719" s="102">
        <f t="shared" si="108"/>
        <v>-6.5061807108910451E-3</v>
      </c>
      <c r="AU719" s="101">
        <f t="shared" si="108"/>
        <v>-7.31363517850879E-3</v>
      </c>
      <c r="AV719" s="102">
        <f t="shared" si="108"/>
        <v>1.348841754076088E-2</v>
      </c>
      <c r="AW719" s="102">
        <f t="shared" si="115"/>
        <v>8.6161402709768046E-4</v>
      </c>
    </row>
    <row r="720" spans="6:49" x14ac:dyDescent="0.3">
      <c r="F720" s="18">
        <v>44438</v>
      </c>
      <c r="G720" s="22">
        <v>6796.8999020000001</v>
      </c>
      <c r="H720" s="26">
        <v>291.9500122</v>
      </c>
      <c r="I720" s="22">
        <v>791.54998780000005</v>
      </c>
      <c r="J720" s="26">
        <v>3720.3999020000001</v>
      </c>
      <c r="K720" s="22">
        <v>2553.9499510000001</v>
      </c>
      <c r="Y720" s="94">
        <v>349</v>
      </c>
      <c r="Z720" s="18">
        <v>44434</v>
      </c>
      <c r="AA720" s="22">
        <v>6608.6000979999999</v>
      </c>
      <c r="AB720" s="26">
        <v>284.2999878</v>
      </c>
      <c r="AC720" s="22">
        <v>781.40002440000001</v>
      </c>
      <c r="AD720" s="26">
        <v>3691.3999020000001</v>
      </c>
      <c r="AE720" s="22">
        <v>2578.75</v>
      </c>
      <c r="AF720" s="26">
        <v>16636.900390999999</v>
      </c>
      <c r="AG720" s="64">
        <f t="shared" si="109"/>
        <v>-1.5443206115867371E-2</v>
      </c>
      <c r="AH720" s="65">
        <f t="shared" si="109"/>
        <v>-3.517007358851326E-4</v>
      </c>
      <c r="AI720" s="64">
        <f t="shared" si="109"/>
        <v>1.2037914882186545E-2</v>
      </c>
      <c r="AJ720" s="65">
        <f t="shared" si="109"/>
        <v>4.7418729835504606E-4</v>
      </c>
      <c r="AK720" s="64">
        <f t="shared" si="109"/>
        <v>-2.9079629924304306E-4</v>
      </c>
      <c r="AL720" s="64">
        <f t="shared" si="109"/>
        <v>1.3525068417592553E-4</v>
      </c>
      <c r="AM720" s="101">
        <f t="shared" si="110"/>
        <v>-7.0154564560882501E-4</v>
      </c>
      <c r="AN720" s="102">
        <f t="shared" si="111"/>
        <v>-2.6344547358103342E-3</v>
      </c>
      <c r="AO720" s="101">
        <f t="shared" si="112"/>
        <v>-2.0193695641678301E-3</v>
      </c>
      <c r="AP720" s="102">
        <f t="shared" si="113"/>
        <v>1.3398272843224702E-4</v>
      </c>
      <c r="AQ720" s="101">
        <f t="shared" si="114"/>
        <v>-1.8628399062880483E-3</v>
      </c>
      <c r="AR720" s="102">
        <f t="shared" si="108"/>
        <v>-1.4741660470258546E-2</v>
      </c>
      <c r="AS720" s="101">
        <f t="shared" si="108"/>
        <v>2.2827539999252014E-3</v>
      </c>
      <c r="AT720" s="102">
        <f t="shared" si="108"/>
        <v>1.4057284446354375E-2</v>
      </c>
      <c r="AU720" s="101">
        <f t="shared" si="108"/>
        <v>3.4020456992279904E-4</v>
      </c>
      <c r="AV720" s="102">
        <f t="shared" si="108"/>
        <v>1.5720436070450054E-3</v>
      </c>
      <c r="AW720" s="102">
        <f t="shared" si="115"/>
        <v>7.0212523059776707E-4</v>
      </c>
    </row>
    <row r="721" spans="6:49" x14ac:dyDescent="0.3">
      <c r="F721" s="18">
        <v>44439</v>
      </c>
      <c r="G721" s="22">
        <v>6846.1000979999999</v>
      </c>
      <c r="H721" s="26">
        <v>287.2999878</v>
      </c>
      <c r="I721" s="22">
        <v>793.29998780000005</v>
      </c>
      <c r="J721" s="26">
        <v>3727.8500979999999</v>
      </c>
      <c r="K721" s="22">
        <v>2679.25</v>
      </c>
      <c r="Y721" s="94">
        <v>350</v>
      </c>
      <c r="Z721" s="18">
        <v>44435</v>
      </c>
      <c r="AA721" s="22">
        <v>6624.8500979999999</v>
      </c>
      <c r="AB721" s="26">
        <v>285.75</v>
      </c>
      <c r="AC721" s="22">
        <v>775.15002440000001</v>
      </c>
      <c r="AD721" s="26">
        <v>3699.4499510000001</v>
      </c>
      <c r="AE721" s="22">
        <v>2576.1000979999999</v>
      </c>
      <c r="AF721" s="26">
        <v>16705.199218999998</v>
      </c>
      <c r="AG721" s="64">
        <f t="shared" si="109"/>
        <v>2.4558989419835387E-3</v>
      </c>
      <c r="AH721" s="65">
        <f t="shared" si="109"/>
        <v>5.0873269303832666E-3</v>
      </c>
      <c r="AI721" s="64">
        <f t="shared" si="109"/>
        <v>-8.030623356825136E-3</v>
      </c>
      <c r="AJ721" s="65">
        <f t="shared" si="109"/>
        <v>2.1783833641521397E-3</v>
      </c>
      <c r="AK721" s="64">
        <f t="shared" si="109"/>
        <v>-1.0281199969121686E-3</v>
      </c>
      <c r="AL721" s="64">
        <f t="shared" si="109"/>
        <v>4.0968579860026222E-3</v>
      </c>
      <c r="AM721" s="101">
        <f t="shared" si="110"/>
        <v>4.3628883567544937E-3</v>
      </c>
      <c r="AN721" s="102">
        <f t="shared" si="111"/>
        <v>4.3354406325677355E-3</v>
      </c>
      <c r="AO721" s="101">
        <f t="shared" si="112"/>
        <v>3.5160288835611449E-3</v>
      </c>
      <c r="AP721" s="102">
        <f t="shared" si="113"/>
        <v>3.5104583915093459E-3</v>
      </c>
      <c r="AQ721" s="101">
        <f t="shared" si="114"/>
        <v>4.0529102824710065E-3</v>
      </c>
      <c r="AR721" s="102">
        <f t="shared" si="108"/>
        <v>-1.906989414770955E-3</v>
      </c>
      <c r="AS721" s="101">
        <f t="shared" si="108"/>
        <v>7.5188629781553114E-4</v>
      </c>
      <c r="AT721" s="102">
        <f t="shared" si="108"/>
        <v>-1.1546652240386281E-2</v>
      </c>
      <c r="AU721" s="101">
        <f t="shared" si="108"/>
        <v>-1.3320750273572062E-3</v>
      </c>
      <c r="AV721" s="102">
        <f t="shared" si="108"/>
        <v>-5.0810302793831748E-3</v>
      </c>
      <c r="AW721" s="102">
        <f t="shared" si="115"/>
        <v>-3.8229721328164172E-3</v>
      </c>
    </row>
    <row r="722" spans="6:49" x14ac:dyDescent="0.3">
      <c r="F722" s="18">
        <v>44440</v>
      </c>
      <c r="G722" s="22">
        <v>6784.8999020000001</v>
      </c>
      <c r="H722" s="26">
        <v>295.25</v>
      </c>
      <c r="I722" s="22">
        <v>769.90002440000001</v>
      </c>
      <c r="J722" s="26">
        <v>3758.3000489999999</v>
      </c>
      <c r="K722" s="22">
        <v>2703.1499020000001</v>
      </c>
      <c r="Y722" s="94">
        <v>351</v>
      </c>
      <c r="Z722" s="18">
        <v>44438</v>
      </c>
      <c r="AA722" s="22">
        <v>6796.8999020000001</v>
      </c>
      <c r="AB722" s="26">
        <v>291.9500122</v>
      </c>
      <c r="AC722" s="22">
        <v>791.54998780000005</v>
      </c>
      <c r="AD722" s="26">
        <v>3720.3999020000001</v>
      </c>
      <c r="AE722" s="22">
        <v>2553.9499510000001</v>
      </c>
      <c r="AF722" s="26">
        <v>16931.050781000002</v>
      </c>
      <c r="AG722" s="64">
        <f t="shared" si="109"/>
        <v>2.5638866565512865E-2</v>
      </c>
      <c r="AH722" s="65">
        <f t="shared" si="109"/>
        <v>2.1465293842603195E-2</v>
      </c>
      <c r="AI722" s="64">
        <f t="shared" si="109"/>
        <v>2.0936442616839683E-2</v>
      </c>
      <c r="AJ722" s="65">
        <f t="shared" si="109"/>
        <v>5.6470163379083917E-3</v>
      </c>
      <c r="AK722" s="64">
        <f t="shared" si="109"/>
        <v>-8.63550430757405E-3</v>
      </c>
      <c r="AL722" s="64">
        <f t="shared" si="109"/>
        <v>1.3429258984363819E-2</v>
      </c>
      <c r="AM722" s="101">
        <f t="shared" si="110"/>
        <v>1.6293230094058114E-2</v>
      </c>
      <c r="AN722" s="102">
        <f t="shared" si="111"/>
        <v>2.0754498236871911E-2</v>
      </c>
      <c r="AO722" s="101">
        <f t="shared" si="112"/>
        <v>1.6555826638399981E-2</v>
      </c>
      <c r="AP722" s="102">
        <f t="shared" si="113"/>
        <v>1.1464458484984903E-2</v>
      </c>
      <c r="AQ722" s="101">
        <f t="shared" si="114"/>
        <v>1.7988706731092752E-2</v>
      </c>
      <c r="AR722" s="102">
        <f t="shared" si="108"/>
        <v>9.3456364714547512E-3</v>
      </c>
      <c r="AS722" s="101">
        <f t="shared" si="108"/>
        <v>7.1079560573128475E-4</v>
      </c>
      <c r="AT722" s="102">
        <f t="shared" si="108"/>
        <v>4.3806159784397017E-3</v>
      </c>
      <c r="AU722" s="101">
        <f t="shared" si="108"/>
        <v>-5.8174421470765115E-3</v>
      </c>
      <c r="AV722" s="102">
        <f t="shared" si="108"/>
        <v>-2.6624211038666801E-2</v>
      </c>
      <c r="AW722" s="102">
        <f t="shared" si="115"/>
        <v>-3.6009210260235154E-3</v>
      </c>
    </row>
    <row r="723" spans="6:49" x14ac:dyDescent="0.3">
      <c r="F723" s="18">
        <v>44441</v>
      </c>
      <c r="G723" s="22">
        <v>6792.8999020000001</v>
      </c>
      <c r="H723" s="26">
        <v>293.14999390000003</v>
      </c>
      <c r="I723" s="22">
        <v>752.45001219999995</v>
      </c>
      <c r="J723" s="26">
        <v>3720.9499510000001</v>
      </c>
      <c r="K723" s="22">
        <v>2733.1999510000001</v>
      </c>
      <c r="Y723" s="94">
        <v>352</v>
      </c>
      <c r="Z723" s="18">
        <v>44439</v>
      </c>
      <c r="AA723" s="22">
        <v>6846.1000979999999</v>
      </c>
      <c r="AB723" s="26">
        <v>287.2999878</v>
      </c>
      <c r="AC723" s="22">
        <v>793.29998780000005</v>
      </c>
      <c r="AD723" s="26">
        <v>3727.8500979999999</v>
      </c>
      <c r="AE723" s="22">
        <v>2679.25</v>
      </c>
      <c r="AF723" s="26">
        <v>17132.199218999998</v>
      </c>
      <c r="AG723" s="64">
        <f t="shared" si="109"/>
        <v>7.2125499210228617E-3</v>
      </c>
      <c r="AH723" s="65">
        <f t="shared" si="109"/>
        <v>-1.6055672996603147E-2</v>
      </c>
      <c r="AI723" s="64">
        <f t="shared" si="109"/>
        <v>2.2084118221708964E-3</v>
      </c>
      <c r="AJ723" s="65">
        <f t="shared" si="109"/>
        <v>2.0005232060410884E-3</v>
      </c>
      <c r="AK723" s="64">
        <f t="shared" si="109"/>
        <v>4.789574351213112E-2</v>
      </c>
      <c r="AL723" s="64">
        <f t="shared" si="109"/>
        <v>1.181042772570925E-2</v>
      </c>
      <c r="AM723" s="101">
        <f t="shared" si="110"/>
        <v>1.4223750853488638E-2</v>
      </c>
      <c r="AN723" s="102">
        <f t="shared" si="111"/>
        <v>1.7906390478518504E-2</v>
      </c>
      <c r="AO723" s="101">
        <f t="shared" si="112"/>
        <v>1.4293897236119303E-2</v>
      </c>
      <c r="AP723" s="102">
        <f t="shared" si="113"/>
        <v>1.0084729518674873E-2</v>
      </c>
      <c r="AQ723" s="101">
        <f t="shared" si="114"/>
        <v>1.557135422885482E-2</v>
      </c>
      <c r="AR723" s="102">
        <f t="shared" si="108"/>
        <v>-7.011200932465776E-3</v>
      </c>
      <c r="AS723" s="101">
        <f t="shared" si="108"/>
        <v>-3.3962063475121651E-2</v>
      </c>
      <c r="AT723" s="102">
        <f t="shared" si="108"/>
        <v>-1.2085485413948407E-2</v>
      </c>
      <c r="AU723" s="101">
        <f t="shared" si="108"/>
        <v>-8.0842063126337835E-3</v>
      </c>
      <c r="AV723" s="102">
        <f t="shared" si="108"/>
        <v>3.23243892832763E-2</v>
      </c>
      <c r="AW723" s="102">
        <f t="shared" si="115"/>
        <v>-5.7637133701786622E-3</v>
      </c>
    </row>
    <row r="724" spans="6:49" x14ac:dyDescent="0.3">
      <c r="F724" s="18">
        <v>44442</v>
      </c>
      <c r="G724" s="22">
        <v>6863.1000979999999</v>
      </c>
      <c r="H724" s="26">
        <v>295.5499878</v>
      </c>
      <c r="I724" s="22">
        <v>749.90002440000001</v>
      </c>
      <c r="J724" s="26">
        <v>3757.5</v>
      </c>
      <c r="K724" s="22">
        <v>2802.6000979999999</v>
      </c>
      <c r="Y724" s="94">
        <v>353</v>
      </c>
      <c r="Z724" s="18">
        <v>44440</v>
      </c>
      <c r="AA724" s="22">
        <v>6784.8999020000001</v>
      </c>
      <c r="AB724" s="26">
        <v>295.25</v>
      </c>
      <c r="AC724" s="22">
        <v>769.90002440000001</v>
      </c>
      <c r="AD724" s="26">
        <v>3758.3000489999999</v>
      </c>
      <c r="AE724" s="22">
        <v>2703.1499020000001</v>
      </c>
      <c r="AF724" s="26">
        <v>17076.25</v>
      </c>
      <c r="AG724" s="64">
        <f t="shared" si="109"/>
        <v>-8.9796210449848562E-3</v>
      </c>
      <c r="AH724" s="65">
        <f t="shared" si="109"/>
        <v>2.7295531556551823E-2</v>
      </c>
      <c r="AI724" s="64">
        <f t="shared" si="109"/>
        <v>-2.9940776952728843E-2</v>
      </c>
      <c r="AJ724" s="65">
        <f t="shared" si="109"/>
        <v>8.1350542885476398E-3</v>
      </c>
      <c r="AK724" s="64">
        <f t="shared" si="109"/>
        <v>8.880818785282775E-3</v>
      </c>
      <c r="AL724" s="64">
        <f t="shared" si="109"/>
        <v>-3.2710789389873646E-3</v>
      </c>
      <c r="AM724" s="101">
        <f t="shared" si="110"/>
        <v>-5.0561245456555567E-3</v>
      </c>
      <c r="AN724" s="102">
        <f t="shared" si="111"/>
        <v>-8.6274164947175089E-3</v>
      </c>
      <c r="AO724" s="101">
        <f t="shared" si="112"/>
        <v>-6.7789002980235269E-3</v>
      </c>
      <c r="AP724" s="102">
        <f t="shared" si="113"/>
        <v>-2.7692300831268753E-3</v>
      </c>
      <c r="AQ724" s="101">
        <f t="shared" si="114"/>
        <v>-6.9494104762464013E-3</v>
      </c>
      <c r="AR724" s="102">
        <f t="shared" si="108"/>
        <v>-3.9234964993292995E-3</v>
      </c>
      <c r="AS724" s="101">
        <f t="shared" si="108"/>
        <v>3.5922948051269332E-2</v>
      </c>
      <c r="AT724" s="102">
        <f t="shared" si="108"/>
        <v>-2.3161876654705316E-2</v>
      </c>
      <c r="AU724" s="101">
        <f t="shared" si="108"/>
        <v>1.0904284371674514E-2</v>
      </c>
      <c r="AV724" s="102">
        <f t="shared" si="108"/>
        <v>1.5830229261529175E-2</v>
      </c>
      <c r="AW724" s="102">
        <f t="shared" si="115"/>
        <v>7.114417706087681E-3</v>
      </c>
    </row>
    <row r="725" spans="6:49" x14ac:dyDescent="0.3">
      <c r="F725" s="18">
        <v>44445</v>
      </c>
      <c r="G725" s="22">
        <v>6846.8999020000001</v>
      </c>
      <c r="H725" s="26">
        <v>297.4500122</v>
      </c>
      <c r="I725" s="22">
        <v>754.75</v>
      </c>
      <c r="J725" s="26">
        <v>3781.1000979999999</v>
      </c>
      <c r="K725" s="22">
        <v>2844.8999020000001</v>
      </c>
      <c r="Y725" s="94">
        <v>354</v>
      </c>
      <c r="Z725" s="18">
        <v>44441</v>
      </c>
      <c r="AA725" s="22">
        <v>6792.8999020000001</v>
      </c>
      <c r="AB725" s="26">
        <v>293.14999390000003</v>
      </c>
      <c r="AC725" s="22">
        <v>752.45001219999995</v>
      </c>
      <c r="AD725" s="26">
        <v>3720.9499510000001</v>
      </c>
      <c r="AE725" s="22">
        <v>2733.1999510000001</v>
      </c>
      <c r="AF725" s="26">
        <v>17234.150390999999</v>
      </c>
      <c r="AG725" s="64">
        <f t="shared" si="109"/>
        <v>1.1783942967527623E-3</v>
      </c>
      <c r="AH725" s="65">
        <f t="shared" si="109"/>
        <v>-7.1380524757075209E-3</v>
      </c>
      <c r="AI725" s="64">
        <f t="shared" si="109"/>
        <v>-2.2926102530001703E-2</v>
      </c>
      <c r="AJ725" s="65">
        <f t="shared" si="109"/>
        <v>-9.9877416820365467E-3</v>
      </c>
      <c r="AK725" s="64">
        <f t="shared" si="109"/>
        <v>1.1055342600530042E-2</v>
      </c>
      <c r="AL725" s="64">
        <f t="shared" si="109"/>
        <v>9.2042939728450325E-3</v>
      </c>
      <c r="AM725" s="101">
        <f t="shared" si="110"/>
        <v>1.0892125231073616E-2</v>
      </c>
      <c r="AN725" s="102">
        <f t="shared" si="111"/>
        <v>1.3321261719015655E-2</v>
      </c>
      <c r="AO725" s="101">
        <f t="shared" si="112"/>
        <v>1.0652448795854448E-2</v>
      </c>
      <c r="AP725" s="102">
        <f t="shared" si="113"/>
        <v>7.8635231948647501E-3</v>
      </c>
      <c r="AQ725" s="101">
        <f t="shared" si="114"/>
        <v>1.1679692318465832E-2</v>
      </c>
      <c r="AR725" s="102">
        <f t="shared" si="108"/>
        <v>-9.7137309343208536E-3</v>
      </c>
      <c r="AS725" s="101">
        <f t="shared" si="108"/>
        <v>-2.0459314194723174E-2</v>
      </c>
      <c r="AT725" s="102">
        <f t="shared" si="108"/>
        <v>-3.3578551325856153E-2</v>
      </c>
      <c r="AU725" s="101">
        <f t="shared" si="108"/>
        <v>-1.7851264876901297E-2</v>
      </c>
      <c r="AV725" s="102">
        <f t="shared" si="108"/>
        <v>-6.2434971793579042E-4</v>
      </c>
      <c r="AW725" s="102">
        <f t="shared" si="115"/>
        <v>-1.6445442209947453E-2</v>
      </c>
    </row>
    <row r="726" spans="6:49" x14ac:dyDescent="0.3">
      <c r="F726" s="18">
        <v>44446</v>
      </c>
      <c r="G726" s="22">
        <v>6877.1499020000001</v>
      </c>
      <c r="H726" s="26">
        <v>294.60000609999997</v>
      </c>
      <c r="I726" s="22">
        <v>753.09997559999999</v>
      </c>
      <c r="J726" s="26">
        <v>3770.6999510000001</v>
      </c>
      <c r="K726" s="22">
        <v>2823.1499020000001</v>
      </c>
      <c r="Y726" s="94">
        <v>355</v>
      </c>
      <c r="Z726" s="18">
        <v>44442</v>
      </c>
      <c r="AA726" s="22">
        <v>6863.1000979999999</v>
      </c>
      <c r="AB726" s="26">
        <v>295.5499878</v>
      </c>
      <c r="AC726" s="22">
        <v>749.90002440000001</v>
      </c>
      <c r="AD726" s="26">
        <v>3757.5</v>
      </c>
      <c r="AE726" s="22">
        <v>2802.6000979999999</v>
      </c>
      <c r="AF726" s="26">
        <v>17323.599609000001</v>
      </c>
      <c r="AG726" s="64">
        <f t="shared" si="109"/>
        <v>1.0281314349351483E-2</v>
      </c>
      <c r="AH726" s="65">
        <f t="shared" si="109"/>
        <v>8.1535833896420138E-3</v>
      </c>
      <c r="AI726" s="64">
        <f t="shared" si="109"/>
        <v>-3.3946686014143896E-3</v>
      </c>
      <c r="AJ726" s="65">
        <f t="shared" si="109"/>
        <v>9.774843787519397E-3</v>
      </c>
      <c r="AK726" s="64">
        <f t="shared" si="109"/>
        <v>2.507452672472759E-2</v>
      </c>
      <c r="AL726" s="64">
        <f t="shared" si="109"/>
        <v>5.1768079672386141E-3</v>
      </c>
      <c r="AM726" s="101">
        <f t="shared" si="110"/>
        <v>5.7434733035010522E-3</v>
      </c>
      <c r="AN726" s="102">
        <f t="shared" si="111"/>
        <v>6.2354619619978281E-3</v>
      </c>
      <c r="AO726" s="101">
        <f t="shared" si="112"/>
        <v>5.0250006201091393E-3</v>
      </c>
      <c r="AP726" s="102">
        <f t="shared" si="113"/>
        <v>4.4308991498102834E-3</v>
      </c>
      <c r="AQ726" s="101">
        <f t="shared" si="114"/>
        <v>5.6655674235261844E-3</v>
      </c>
      <c r="AR726" s="102">
        <f t="shared" si="108"/>
        <v>4.537841045850431E-3</v>
      </c>
      <c r="AS726" s="101">
        <f t="shared" si="108"/>
        <v>1.9181214276441858E-3</v>
      </c>
      <c r="AT726" s="102">
        <f t="shared" si="108"/>
        <v>-8.4196692215235298E-3</v>
      </c>
      <c r="AU726" s="101">
        <f t="shared" si="108"/>
        <v>5.3439446377091136E-3</v>
      </c>
      <c r="AV726" s="102">
        <f t="shared" si="108"/>
        <v>1.9408959301201407E-2</v>
      </c>
      <c r="AW726" s="102">
        <f t="shared" si="115"/>
        <v>4.5578394381763209E-3</v>
      </c>
    </row>
    <row r="727" spans="6:49" x14ac:dyDescent="0.3">
      <c r="F727" s="18">
        <v>44447</v>
      </c>
      <c r="G727" s="22">
        <v>6781.25</v>
      </c>
      <c r="H727" s="26">
        <v>295.25</v>
      </c>
      <c r="I727" s="22">
        <v>754.75</v>
      </c>
      <c r="J727" s="26">
        <v>3725.3500979999999</v>
      </c>
      <c r="K727" s="22">
        <v>2800</v>
      </c>
      <c r="Y727" s="94">
        <v>356</v>
      </c>
      <c r="Z727" s="18">
        <v>44445</v>
      </c>
      <c r="AA727" s="22">
        <v>6846.8999020000001</v>
      </c>
      <c r="AB727" s="26">
        <v>297.4500122</v>
      </c>
      <c r="AC727" s="22">
        <v>754.75</v>
      </c>
      <c r="AD727" s="26">
        <v>3781.1000979999999</v>
      </c>
      <c r="AE727" s="22">
        <v>2844.8999020000001</v>
      </c>
      <c r="AF727" s="26">
        <v>17377.800781000002</v>
      </c>
      <c r="AG727" s="64">
        <f t="shared" si="109"/>
        <v>-2.3632682042144183E-3</v>
      </c>
      <c r="AH727" s="65">
        <f t="shared" si="109"/>
        <v>6.408198657804399E-3</v>
      </c>
      <c r="AI727" s="64">
        <f t="shared" si="109"/>
        <v>6.4466717419333647E-3</v>
      </c>
      <c r="AJ727" s="65">
        <f t="shared" si="109"/>
        <v>6.2611558620652369E-3</v>
      </c>
      <c r="AK727" s="64">
        <f t="shared" si="109"/>
        <v>1.4980290406535944E-2</v>
      </c>
      <c r="AL727" s="64">
        <f t="shared" si="109"/>
        <v>3.1238633293056853E-3</v>
      </c>
      <c r="AM727" s="101">
        <f t="shared" si="110"/>
        <v>3.1190328082195233E-3</v>
      </c>
      <c r="AN727" s="102">
        <f t="shared" si="111"/>
        <v>2.6235922754522874E-3</v>
      </c>
      <c r="AO727" s="101">
        <f t="shared" si="112"/>
        <v>2.1565016255602402E-3</v>
      </c>
      <c r="AP727" s="102">
        <f t="shared" si="113"/>
        <v>2.6811755958303252E-3</v>
      </c>
      <c r="AQ727" s="101">
        <f t="shared" si="114"/>
        <v>2.5999663419238538E-3</v>
      </c>
      <c r="AR727" s="102">
        <f t="shared" si="108"/>
        <v>-5.4823010124339412E-3</v>
      </c>
      <c r="AS727" s="101">
        <f t="shared" si="108"/>
        <v>3.7846063823521116E-3</v>
      </c>
      <c r="AT727" s="102">
        <f t="shared" si="108"/>
        <v>4.2901701163731241E-3</v>
      </c>
      <c r="AU727" s="101">
        <f t="shared" si="108"/>
        <v>3.5799802662349117E-3</v>
      </c>
      <c r="AV727" s="102">
        <f t="shared" si="108"/>
        <v>1.238032406461209E-2</v>
      </c>
      <c r="AW727" s="102">
        <f t="shared" si="115"/>
        <v>3.7105559634276592E-3</v>
      </c>
    </row>
    <row r="728" spans="6:49" x14ac:dyDescent="0.3">
      <c r="F728" s="18">
        <v>44448</v>
      </c>
      <c r="G728" s="22">
        <v>6802.25</v>
      </c>
      <c r="H728" s="26">
        <v>298.9500122</v>
      </c>
      <c r="I728" s="22">
        <v>750.75</v>
      </c>
      <c r="J728" s="26">
        <v>3700.6000979999999</v>
      </c>
      <c r="K728" s="22">
        <v>2818.1999510000001</v>
      </c>
      <c r="Y728" s="94">
        <v>357</v>
      </c>
      <c r="Z728" s="18">
        <v>44446</v>
      </c>
      <c r="AA728" s="22">
        <v>6877.1499020000001</v>
      </c>
      <c r="AB728" s="26">
        <v>294.60000609999997</v>
      </c>
      <c r="AC728" s="22">
        <v>753.09997559999999</v>
      </c>
      <c r="AD728" s="26">
        <v>3770.6999510000001</v>
      </c>
      <c r="AE728" s="22">
        <v>2823.1499020000001</v>
      </c>
      <c r="AF728" s="26">
        <v>17362.099609000001</v>
      </c>
      <c r="AG728" s="64">
        <f t="shared" si="109"/>
        <v>4.408326903534595E-3</v>
      </c>
      <c r="AH728" s="65">
        <f t="shared" si="109"/>
        <v>-9.6276599146388475E-3</v>
      </c>
      <c r="AI728" s="64">
        <f t="shared" si="109"/>
        <v>-2.188579879058431E-3</v>
      </c>
      <c r="AJ728" s="65">
        <f t="shared" si="109"/>
        <v>-2.7543508852280185E-3</v>
      </c>
      <c r="AK728" s="64">
        <f t="shared" si="109"/>
        <v>-7.6746350184985612E-3</v>
      </c>
      <c r="AL728" s="64">
        <f t="shared" si="109"/>
        <v>-9.039273511342507E-4</v>
      </c>
      <c r="AM728" s="101">
        <f t="shared" si="110"/>
        <v>-2.0300086091406388E-3</v>
      </c>
      <c r="AN728" s="102">
        <f t="shared" si="111"/>
        <v>-4.4627435144302873E-3</v>
      </c>
      <c r="AO728" s="101">
        <f t="shared" si="112"/>
        <v>-3.4713722603759139E-3</v>
      </c>
      <c r="AP728" s="102">
        <f t="shared" si="113"/>
        <v>-7.5170812341245638E-4</v>
      </c>
      <c r="AQ728" s="101">
        <f t="shared" si="114"/>
        <v>-3.4146135148700549E-3</v>
      </c>
      <c r="AR728" s="102">
        <f t="shared" si="108"/>
        <v>6.4383355126752338E-3</v>
      </c>
      <c r="AS728" s="101">
        <f t="shared" si="108"/>
        <v>-5.1649164002085602E-3</v>
      </c>
      <c r="AT728" s="102">
        <f t="shared" si="108"/>
        <v>1.2827923813174828E-3</v>
      </c>
      <c r="AU728" s="101">
        <f t="shared" si="108"/>
        <v>-2.0026427618155622E-3</v>
      </c>
      <c r="AV728" s="102">
        <f t="shared" si="108"/>
        <v>-4.2600215036285062E-3</v>
      </c>
      <c r="AW728" s="102">
        <f t="shared" si="115"/>
        <v>-7.4129055433198236E-4</v>
      </c>
    </row>
    <row r="729" spans="6:49" x14ac:dyDescent="0.3">
      <c r="F729" s="18">
        <v>44452</v>
      </c>
      <c r="G729" s="22">
        <v>6873.7001950000003</v>
      </c>
      <c r="H729" s="26">
        <v>301.2000122</v>
      </c>
      <c r="I729" s="22">
        <v>745.54998780000005</v>
      </c>
      <c r="J729" s="26">
        <v>3699.5500489999999</v>
      </c>
      <c r="K729" s="22">
        <v>2805</v>
      </c>
      <c r="Y729" s="94">
        <v>358</v>
      </c>
      <c r="Z729" s="18">
        <v>44447</v>
      </c>
      <c r="AA729" s="22">
        <v>6781.25</v>
      </c>
      <c r="AB729" s="26">
        <v>295.25</v>
      </c>
      <c r="AC729" s="22">
        <v>754.75</v>
      </c>
      <c r="AD729" s="26">
        <v>3725.3500979999999</v>
      </c>
      <c r="AE729" s="22">
        <v>2800</v>
      </c>
      <c r="AF729" s="26">
        <v>17353.5</v>
      </c>
      <c r="AG729" s="64">
        <f t="shared" si="109"/>
        <v>-1.4042856945558943E-2</v>
      </c>
      <c r="AH729" s="65">
        <f t="shared" si="109"/>
        <v>2.2039303429001E-3</v>
      </c>
      <c r="AI729" s="64">
        <f t="shared" si="109"/>
        <v>2.188579879058536E-3</v>
      </c>
      <c r="AJ729" s="65">
        <f t="shared" si="109"/>
        <v>-1.2099814166449613E-2</v>
      </c>
      <c r="AK729" s="64">
        <f t="shared" si="109"/>
        <v>-8.233830928388983E-3</v>
      </c>
      <c r="AL729" s="64">
        <f t="shared" si="109"/>
        <v>-4.9543198289861532E-4</v>
      </c>
      <c r="AM729" s="101">
        <f t="shared" si="110"/>
        <v>-1.5077968715596437E-3</v>
      </c>
      <c r="AN729" s="102">
        <f t="shared" si="111"/>
        <v>-3.7440529027291682E-3</v>
      </c>
      <c r="AO729" s="101">
        <f t="shared" si="112"/>
        <v>-2.9005977098056491E-3</v>
      </c>
      <c r="AP729" s="102">
        <f t="shared" si="113"/>
        <v>-4.0354775206738209E-4</v>
      </c>
      <c r="AQ729" s="101">
        <f t="shared" si="114"/>
        <v>-2.8046195483724451E-3</v>
      </c>
      <c r="AR729" s="102">
        <f t="shared" si="108"/>
        <v>-1.2535060073999299E-2</v>
      </c>
      <c r="AS729" s="101">
        <f t="shared" si="108"/>
        <v>5.9479832456292682E-3</v>
      </c>
      <c r="AT729" s="102">
        <f t="shared" si="108"/>
        <v>5.0891775888641851E-3</v>
      </c>
      <c r="AU729" s="101">
        <f t="shared" si="108"/>
        <v>-1.169626641438223E-2</v>
      </c>
      <c r="AV729" s="102">
        <f t="shared" si="108"/>
        <v>-5.429211380016538E-3</v>
      </c>
      <c r="AW729" s="102">
        <f t="shared" si="115"/>
        <v>-3.724675406780923E-3</v>
      </c>
    </row>
    <row r="730" spans="6:49" x14ac:dyDescent="0.3">
      <c r="F730" s="18">
        <v>44453</v>
      </c>
      <c r="G730" s="22">
        <v>6894.4501950000003</v>
      </c>
      <c r="H730" s="26">
        <v>306.10000609999997</v>
      </c>
      <c r="I730" s="22">
        <v>750.20001219999995</v>
      </c>
      <c r="J730" s="26">
        <v>3751.0500489999999</v>
      </c>
      <c r="K730" s="22">
        <v>2820.3000489999999</v>
      </c>
      <c r="Y730" s="94">
        <v>359</v>
      </c>
      <c r="Z730" s="18">
        <v>44448</v>
      </c>
      <c r="AA730" s="22">
        <v>6802.25</v>
      </c>
      <c r="AB730" s="26">
        <v>298.9500122</v>
      </c>
      <c r="AC730" s="22">
        <v>750.75</v>
      </c>
      <c r="AD730" s="26">
        <v>3700.6000979999999</v>
      </c>
      <c r="AE730" s="22">
        <v>2818.1999510000001</v>
      </c>
      <c r="AF730" s="26">
        <v>17369.25</v>
      </c>
      <c r="AG730" s="64">
        <f t="shared" si="109"/>
        <v>3.0919890647757744E-3</v>
      </c>
      <c r="AH730" s="65">
        <f t="shared" si="109"/>
        <v>1.2453921058940739E-2</v>
      </c>
      <c r="AI730" s="64">
        <f t="shared" si="109"/>
        <v>-5.3138617235085391E-3</v>
      </c>
      <c r="AJ730" s="65">
        <f t="shared" si="109"/>
        <v>-6.6658383077096255E-3</v>
      </c>
      <c r="AK730" s="64">
        <f t="shared" si="109"/>
        <v>6.4789487107244281E-3</v>
      </c>
      <c r="AL730" s="64">
        <f t="shared" si="109"/>
        <v>9.0718627298651939E-4</v>
      </c>
      <c r="AM730" s="101">
        <f t="shared" si="110"/>
        <v>2.8528029289449149E-4</v>
      </c>
      <c r="AN730" s="102">
        <f t="shared" si="111"/>
        <v>-1.276341759126276E-3</v>
      </c>
      <c r="AO730" s="101">
        <f t="shared" si="112"/>
        <v>-9.4077425309834406E-4</v>
      </c>
      <c r="AP730" s="102">
        <f t="shared" si="113"/>
        <v>7.9190299424966907E-4</v>
      </c>
      <c r="AQ730" s="101">
        <f t="shared" si="114"/>
        <v>-7.1013148334303456E-4</v>
      </c>
      <c r="AR730" s="102">
        <f t="shared" si="108"/>
        <v>2.8067087718812831E-3</v>
      </c>
      <c r="AS730" s="101">
        <f t="shared" si="108"/>
        <v>1.3730262818067015E-2</v>
      </c>
      <c r="AT730" s="102">
        <f t="shared" si="108"/>
        <v>-4.3730874704101946E-3</v>
      </c>
      <c r="AU730" s="101">
        <f t="shared" si="108"/>
        <v>-7.4577413019592947E-3</v>
      </c>
      <c r="AV730" s="102">
        <f t="shared" si="108"/>
        <v>7.1890801940674622E-3</v>
      </c>
      <c r="AW730" s="102">
        <f t="shared" si="115"/>
        <v>2.3790446023292545E-3</v>
      </c>
    </row>
    <row r="731" spans="6:49" x14ac:dyDescent="0.3">
      <c r="F731" s="18">
        <v>44454</v>
      </c>
      <c r="G731" s="22">
        <v>6909</v>
      </c>
      <c r="H731" s="26">
        <v>311.9500122</v>
      </c>
      <c r="I731" s="22">
        <v>755.09997559999999</v>
      </c>
      <c r="J731" s="26">
        <v>3779.1000979999999</v>
      </c>
      <c r="K731" s="22">
        <v>2841.9499510000001</v>
      </c>
      <c r="Y731" s="94">
        <v>360</v>
      </c>
      <c r="Z731" s="18">
        <v>44452</v>
      </c>
      <c r="AA731" s="22">
        <v>6873.7001950000003</v>
      </c>
      <c r="AB731" s="26">
        <v>301.2000122</v>
      </c>
      <c r="AC731" s="22">
        <v>745.54998780000005</v>
      </c>
      <c r="AD731" s="26">
        <v>3699.5500489999999</v>
      </c>
      <c r="AE731" s="22">
        <v>2805</v>
      </c>
      <c r="AF731" s="26">
        <v>17355.300781000002</v>
      </c>
      <c r="AG731" s="64">
        <f t="shared" si="109"/>
        <v>1.0449123327095716E-2</v>
      </c>
      <c r="AH731" s="65">
        <f t="shared" si="109"/>
        <v>7.4981602939731672E-3</v>
      </c>
      <c r="AI731" s="64">
        <f t="shared" si="109"/>
        <v>-6.9505221902816071E-3</v>
      </c>
      <c r="AJ731" s="65">
        <f t="shared" si="109"/>
        <v>-2.8379127076842242E-4</v>
      </c>
      <c r="AK731" s="64">
        <f t="shared" si="109"/>
        <v>-4.6948269172230172E-3</v>
      </c>
      <c r="AL731" s="64">
        <f t="shared" si="109"/>
        <v>-8.0342117819227107E-4</v>
      </c>
      <c r="AM731" s="101">
        <f t="shared" si="110"/>
        <v>-1.9015236683288458E-3</v>
      </c>
      <c r="AN731" s="102">
        <f t="shared" si="111"/>
        <v>-4.2859169246371245E-3</v>
      </c>
      <c r="AO731" s="101">
        <f t="shared" si="112"/>
        <v>-3.3309389283205926E-3</v>
      </c>
      <c r="AP731" s="102">
        <f t="shared" si="113"/>
        <v>-6.6604676904976257E-4</v>
      </c>
      <c r="AQ731" s="101">
        <f t="shared" si="114"/>
        <v>-3.2645306403562661E-3</v>
      </c>
      <c r="AR731" s="102">
        <f t="shared" si="108"/>
        <v>1.2350646995424562E-2</v>
      </c>
      <c r="AS731" s="101">
        <f t="shared" si="108"/>
        <v>1.1784077218610292E-2</v>
      </c>
      <c r="AT731" s="102">
        <f t="shared" si="108"/>
        <v>-3.6195832619610145E-3</v>
      </c>
      <c r="AU731" s="101">
        <f t="shared" si="108"/>
        <v>3.8225549828134014E-4</v>
      </c>
      <c r="AV731" s="102">
        <f t="shared" si="108"/>
        <v>-1.4302962768667511E-3</v>
      </c>
      <c r="AW731" s="102">
        <f t="shared" si="115"/>
        <v>3.8934200346976864E-3</v>
      </c>
    </row>
    <row r="732" spans="6:49" x14ac:dyDescent="0.3">
      <c r="F732" s="18">
        <v>44455</v>
      </c>
      <c r="G732" s="22">
        <v>6930.9501950000003</v>
      </c>
      <c r="H732" s="26">
        <v>311.64999390000003</v>
      </c>
      <c r="I732" s="22">
        <v>756.95001219999995</v>
      </c>
      <c r="J732" s="26">
        <v>3813.5</v>
      </c>
      <c r="K732" s="22">
        <v>2860.1999510000001</v>
      </c>
      <c r="Y732" s="94">
        <v>361</v>
      </c>
      <c r="Z732" s="18">
        <v>44453</v>
      </c>
      <c r="AA732" s="22">
        <v>6894.4501950000003</v>
      </c>
      <c r="AB732" s="26">
        <v>306.10000609999997</v>
      </c>
      <c r="AC732" s="22">
        <v>750.20001219999995</v>
      </c>
      <c r="AD732" s="26">
        <v>3751.0500489999999</v>
      </c>
      <c r="AE732" s="22">
        <v>2820.3000489999999</v>
      </c>
      <c r="AF732" s="26">
        <v>17380</v>
      </c>
      <c r="AG732" s="64">
        <f t="shared" si="109"/>
        <v>3.0142052668596041E-3</v>
      </c>
      <c r="AH732" s="65">
        <f t="shared" si="109"/>
        <v>1.6137329449108867E-2</v>
      </c>
      <c r="AI732" s="64">
        <f t="shared" si="109"/>
        <v>6.2176692369586544E-3</v>
      </c>
      <c r="AJ732" s="65">
        <f t="shared" si="109"/>
        <v>1.3824609975742122E-2</v>
      </c>
      <c r="AK732" s="64">
        <f t="shared" si="109"/>
        <v>5.4397406698562236E-3</v>
      </c>
      <c r="AL732" s="64">
        <f t="shared" si="109"/>
        <v>1.4221395875354402E-3</v>
      </c>
      <c r="AM732" s="101">
        <f t="shared" si="110"/>
        <v>9.4358559100637745E-4</v>
      </c>
      <c r="AN732" s="102">
        <f t="shared" si="111"/>
        <v>-3.703532427101002E-4</v>
      </c>
      <c r="AO732" s="101">
        <f t="shared" si="112"/>
        <v>-2.2125019106104035E-4</v>
      </c>
      <c r="AP732" s="102">
        <f t="shared" si="113"/>
        <v>1.2307974130361021E-3</v>
      </c>
      <c r="AQ732" s="101">
        <f t="shared" si="114"/>
        <v>5.8832963572290516E-5</v>
      </c>
      <c r="AR732" s="102">
        <f t="shared" si="108"/>
        <v>2.0706196758532268E-3</v>
      </c>
      <c r="AS732" s="101">
        <f t="shared" si="108"/>
        <v>1.6507682691818966E-2</v>
      </c>
      <c r="AT732" s="102">
        <f t="shared" si="108"/>
        <v>6.4389194280196948E-3</v>
      </c>
      <c r="AU732" s="101">
        <f t="shared" si="108"/>
        <v>1.259381256270602E-2</v>
      </c>
      <c r="AV732" s="102">
        <f t="shared" si="108"/>
        <v>5.3809077062839331E-3</v>
      </c>
      <c r="AW732" s="102">
        <f t="shared" si="115"/>
        <v>8.5983884129363676E-3</v>
      </c>
    </row>
    <row r="733" spans="6:49" x14ac:dyDescent="0.3">
      <c r="F733" s="18">
        <v>44456</v>
      </c>
      <c r="G733" s="22">
        <v>7014.4501950000003</v>
      </c>
      <c r="H733" s="26">
        <v>308.60000609999997</v>
      </c>
      <c r="I733" s="22">
        <v>754.15002440000001</v>
      </c>
      <c r="J733" s="26">
        <v>3822.1999510000001</v>
      </c>
      <c r="K733" s="22">
        <v>2898.5500489999999</v>
      </c>
      <c r="Y733" s="94">
        <v>362</v>
      </c>
      <c r="Z733" s="18">
        <v>44454</v>
      </c>
      <c r="AA733" s="22">
        <v>6909</v>
      </c>
      <c r="AB733" s="26">
        <v>311.9500122</v>
      </c>
      <c r="AC733" s="22">
        <v>755.09997559999999</v>
      </c>
      <c r="AD733" s="26">
        <v>3779.1000979999999</v>
      </c>
      <c r="AE733" s="22">
        <v>2841.9499510000001</v>
      </c>
      <c r="AF733" s="26">
        <v>17519.449218999998</v>
      </c>
      <c r="AG733" s="64">
        <f t="shared" si="109"/>
        <v>2.1081411071938844E-3</v>
      </c>
      <c r="AH733" s="65">
        <f t="shared" si="109"/>
        <v>1.8931091786131619E-2</v>
      </c>
      <c r="AI733" s="64">
        <f t="shared" si="109"/>
        <v>6.5103045856617974E-3</v>
      </c>
      <c r="AJ733" s="65">
        <f t="shared" si="109"/>
        <v>7.4500981236856889E-3</v>
      </c>
      <c r="AK733" s="64">
        <f t="shared" si="109"/>
        <v>7.6471393897530977E-3</v>
      </c>
      <c r="AL733" s="64">
        <f t="shared" si="109"/>
        <v>7.991527905148359E-3</v>
      </c>
      <c r="AM733" s="101">
        <f t="shared" si="110"/>
        <v>9.3417510414553206E-3</v>
      </c>
      <c r="AN733" s="102">
        <f t="shared" si="111"/>
        <v>1.1187569014474368E-2</v>
      </c>
      <c r="AO733" s="101">
        <f t="shared" si="112"/>
        <v>8.9578983527827411E-3</v>
      </c>
      <c r="AP733" s="102">
        <f t="shared" si="113"/>
        <v>6.8298833611802282E-3</v>
      </c>
      <c r="AQ733" s="101">
        <f t="shared" si="114"/>
        <v>9.8687048713786245E-3</v>
      </c>
      <c r="AR733" s="102">
        <f t="shared" ref="AR733:AV743" si="116">AG733-AM733</f>
        <v>-7.2336099342614358E-3</v>
      </c>
      <c r="AS733" s="101">
        <f t="shared" si="116"/>
        <v>7.7435227716572512E-3</v>
      </c>
      <c r="AT733" s="102">
        <f t="shared" si="116"/>
        <v>-2.4475937671209437E-3</v>
      </c>
      <c r="AU733" s="101">
        <f t="shared" si="116"/>
        <v>6.2021476250546069E-4</v>
      </c>
      <c r="AV733" s="102">
        <f t="shared" si="116"/>
        <v>-2.2215654816255268E-3</v>
      </c>
      <c r="AW733" s="102">
        <f t="shared" si="115"/>
        <v>-7.0780632976903885E-4</v>
      </c>
    </row>
    <row r="734" spans="6:49" x14ac:dyDescent="0.3">
      <c r="F734" s="18">
        <v>44459</v>
      </c>
      <c r="G734" s="22">
        <v>6950.3999020000001</v>
      </c>
      <c r="H734" s="26">
        <v>298.9500122</v>
      </c>
      <c r="I734" s="22">
        <v>738.04998780000005</v>
      </c>
      <c r="J734" s="26">
        <v>3776.0500489999999</v>
      </c>
      <c r="K734" s="22">
        <v>2813</v>
      </c>
      <c r="Y734" s="94">
        <v>363</v>
      </c>
      <c r="Z734" s="18">
        <v>44455</v>
      </c>
      <c r="AA734" s="22">
        <v>6930.9501950000003</v>
      </c>
      <c r="AB734" s="26">
        <v>311.64999390000003</v>
      </c>
      <c r="AC734" s="22">
        <v>756.95001219999995</v>
      </c>
      <c r="AD734" s="26">
        <v>3813.5</v>
      </c>
      <c r="AE734" s="22">
        <v>2860.1999510000001</v>
      </c>
      <c r="AF734" s="26">
        <v>17629.5</v>
      </c>
      <c r="AG734" s="64">
        <f t="shared" si="109"/>
        <v>3.172007571601436E-3</v>
      </c>
      <c r="AH734" s="65">
        <f t="shared" si="109"/>
        <v>-9.6221398400586232E-4</v>
      </c>
      <c r="AI734" s="64">
        <f t="shared" si="109"/>
        <v>2.447058679421933E-3</v>
      </c>
      <c r="AJ734" s="65">
        <f t="shared" si="109"/>
        <v>9.0614906458264134E-3</v>
      </c>
      <c r="AK734" s="64">
        <f t="shared" si="109"/>
        <v>6.4011162907596335E-3</v>
      </c>
      <c r="AL734" s="64">
        <f t="shared" si="109"/>
        <v>6.2619875164870832E-3</v>
      </c>
      <c r="AM734" s="101">
        <f t="shared" si="110"/>
        <v>7.1307436180900645E-3</v>
      </c>
      <c r="AN734" s="102">
        <f t="shared" si="111"/>
        <v>8.1446839867749775E-3</v>
      </c>
      <c r="AO734" s="101">
        <f t="shared" si="112"/>
        <v>6.5412794268569531E-3</v>
      </c>
      <c r="AP734" s="102">
        <f t="shared" si="113"/>
        <v>5.3557970659709594E-3</v>
      </c>
      <c r="AQ734" s="101">
        <f t="shared" si="114"/>
        <v>7.2860337227335786E-3</v>
      </c>
      <c r="AR734" s="102">
        <f t="shared" si="116"/>
        <v>-3.9587360464886281E-3</v>
      </c>
      <c r="AS734" s="101">
        <f t="shared" si="116"/>
        <v>-9.1068979707808403E-3</v>
      </c>
      <c r="AT734" s="102">
        <f t="shared" si="116"/>
        <v>-4.0942207474350201E-3</v>
      </c>
      <c r="AU734" s="101">
        <f t="shared" si="116"/>
        <v>3.7056935798554539E-3</v>
      </c>
      <c r="AV734" s="102">
        <f t="shared" si="116"/>
        <v>-8.8491743197394515E-4</v>
      </c>
      <c r="AW734" s="102">
        <f t="shared" si="115"/>
        <v>-2.8678157233645958E-3</v>
      </c>
    </row>
    <row r="735" spans="6:49" x14ac:dyDescent="0.3">
      <c r="F735" s="18">
        <v>44460</v>
      </c>
      <c r="G735" s="22">
        <v>6777</v>
      </c>
      <c r="H735" s="26">
        <v>301.9500122</v>
      </c>
      <c r="I735" s="22">
        <v>738.45001219999995</v>
      </c>
      <c r="J735" s="26">
        <v>3728.8000489999999</v>
      </c>
      <c r="K735" s="22">
        <v>2854.3999020000001</v>
      </c>
      <c r="Y735" s="94">
        <v>364</v>
      </c>
      <c r="Z735" s="18">
        <v>44456</v>
      </c>
      <c r="AA735" s="22">
        <v>7014.4501950000003</v>
      </c>
      <c r="AB735" s="26">
        <v>308.60000609999997</v>
      </c>
      <c r="AC735" s="22">
        <v>754.15002440000001</v>
      </c>
      <c r="AD735" s="26">
        <v>3822.1999510000001</v>
      </c>
      <c r="AE735" s="22">
        <v>2898.5500489999999</v>
      </c>
      <c r="AF735" s="26">
        <v>17585.150390999999</v>
      </c>
      <c r="AG735" s="64">
        <f t="shared" si="109"/>
        <v>1.197541778097184E-2</v>
      </c>
      <c r="AH735" s="65">
        <f t="shared" si="109"/>
        <v>-9.8347839858717832E-3</v>
      </c>
      <c r="AI735" s="64">
        <f t="shared" si="109"/>
        <v>-3.7058976066335556E-3</v>
      </c>
      <c r="AJ735" s="65">
        <f t="shared" si="109"/>
        <v>2.2787576307456681E-3</v>
      </c>
      <c r="AK735" s="64">
        <f t="shared" si="109"/>
        <v>1.3319093530721421E-2</v>
      </c>
      <c r="AL735" s="64">
        <f t="shared" si="109"/>
        <v>-2.5188171374899665E-3</v>
      </c>
      <c r="AM735" s="101">
        <f t="shared" si="110"/>
        <v>-4.0944491558646962E-3</v>
      </c>
      <c r="AN735" s="102">
        <f t="shared" si="111"/>
        <v>-7.3039168021440375E-3</v>
      </c>
      <c r="AO735" s="101">
        <f t="shared" si="112"/>
        <v>-5.727794398058518E-3</v>
      </c>
      <c r="AP735" s="102">
        <f t="shared" si="113"/>
        <v>-2.1280777751110582E-3</v>
      </c>
      <c r="AQ735" s="101">
        <f t="shared" si="114"/>
        <v>-5.8260803339194537E-3</v>
      </c>
      <c r="AR735" s="102">
        <f t="shared" si="116"/>
        <v>1.6069866936836534E-2</v>
      </c>
      <c r="AS735" s="101">
        <f t="shared" si="116"/>
        <v>-2.5308671837277457E-3</v>
      </c>
      <c r="AT735" s="102">
        <f t="shared" si="116"/>
        <v>2.0218967914249625E-3</v>
      </c>
      <c r="AU735" s="101">
        <f t="shared" si="116"/>
        <v>4.4068354058567263E-3</v>
      </c>
      <c r="AV735" s="102">
        <f t="shared" si="116"/>
        <v>1.9145173864640874E-2</v>
      </c>
      <c r="AW735" s="102">
        <f t="shared" si="115"/>
        <v>7.8225811630062703E-3</v>
      </c>
    </row>
    <row r="736" spans="6:49" x14ac:dyDescent="0.3">
      <c r="F736" s="18">
        <v>44461</v>
      </c>
      <c r="G736" s="22">
        <v>6831</v>
      </c>
      <c r="H736" s="26">
        <v>310.10000609999997</v>
      </c>
      <c r="I736" s="22">
        <v>752.5</v>
      </c>
      <c r="J736" s="26">
        <v>3757.1499020000001</v>
      </c>
      <c r="K736" s="22">
        <v>2842.8500979999999</v>
      </c>
      <c r="Y736" s="94">
        <v>365</v>
      </c>
      <c r="Z736" s="18">
        <v>44459</v>
      </c>
      <c r="AA736" s="22">
        <v>6950.3999020000001</v>
      </c>
      <c r="AB736" s="26">
        <v>298.9500122</v>
      </c>
      <c r="AC736" s="22">
        <v>738.04998780000005</v>
      </c>
      <c r="AD736" s="26">
        <v>3776.0500489999999</v>
      </c>
      <c r="AE736" s="22">
        <v>2813</v>
      </c>
      <c r="AF736" s="26">
        <v>17396.900390999999</v>
      </c>
      <c r="AG736" s="64">
        <f t="shared" si="109"/>
        <v>-9.1731370817691553E-3</v>
      </c>
      <c r="AH736" s="65">
        <f t="shared" si="109"/>
        <v>-3.1769583559335908E-2</v>
      </c>
      <c r="AI736" s="64">
        <f t="shared" si="109"/>
        <v>-2.1579763115606592E-2</v>
      </c>
      <c r="AJ736" s="65">
        <f t="shared" si="109"/>
        <v>-1.2147657555369068E-2</v>
      </c>
      <c r="AK736" s="64">
        <f t="shared" si="109"/>
        <v>-2.9959099348030344E-2</v>
      </c>
      <c r="AL736" s="64">
        <f t="shared" si="109"/>
        <v>-1.0762766217722038E-2</v>
      </c>
      <c r="AM736" s="101">
        <f t="shared" si="110"/>
        <v>-1.4633337252225929E-2</v>
      </c>
      <c r="AN736" s="102">
        <f t="shared" si="111"/>
        <v>-2.1807995105149892E-2</v>
      </c>
      <c r="AO736" s="101">
        <f t="shared" si="112"/>
        <v>-1.7246740993505195E-2</v>
      </c>
      <c r="AP736" s="102">
        <f t="shared" si="113"/>
        <v>-9.1543909142794665E-3</v>
      </c>
      <c r="AQ736" s="101">
        <f t="shared" si="114"/>
        <v>-1.8136523952350658E-2</v>
      </c>
      <c r="AR736" s="102">
        <f t="shared" si="116"/>
        <v>5.4602001704567738E-3</v>
      </c>
      <c r="AS736" s="101">
        <f t="shared" si="116"/>
        <v>-9.9615884541860156E-3</v>
      </c>
      <c r="AT736" s="102">
        <f t="shared" si="116"/>
        <v>-4.3330221221013973E-3</v>
      </c>
      <c r="AU736" s="101">
        <f t="shared" si="116"/>
        <v>-2.9932666410896012E-3</v>
      </c>
      <c r="AV736" s="102">
        <f t="shared" si="116"/>
        <v>-1.1822575395679685E-2</v>
      </c>
      <c r="AW736" s="102">
        <f t="shared" si="115"/>
        <v>-4.7300504885199853E-3</v>
      </c>
    </row>
    <row r="737" spans="6:49" x14ac:dyDescent="0.3">
      <c r="F737" s="18">
        <v>44462</v>
      </c>
      <c r="G737" s="22">
        <v>6846.7001950000003</v>
      </c>
      <c r="H737" s="26">
        <v>321.5</v>
      </c>
      <c r="I737" s="22">
        <v>758.45001219999995</v>
      </c>
      <c r="J737" s="26">
        <v>3799.1999510000001</v>
      </c>
      <c r="K737" s="22">
        <v>2857.0500489999999</v>
      </c>
      <c r="Y737" s="94">
        <v>366</v>
      </c>
      <c r="Z737" s="18">
        <v>44460</v>
      </c>
      <c r="AA737" s="22">
        <v>6777</v>
      </c>
      <c r="AB737" s="26">
        <v>301.9500122</v>
      </c>
      <c r="AC737" s="22">
        <v>738.45001219999995</v>
      </c>
      <c r="AD737" s="26">
        <v>3728.8000489999999</v>
      </c>
      <c r="AE737" s="22">
        <v>2854.3999020000001</v>
      </c>
      <c r="AF737" s="26">
        <v>17562</v>
      </c>
      <c r="AG737" s="64">
        <f t="shared" si="109"/>
        <v>-2.526467162348597E-2</v>
      </c>
      <c r="AH737" s="65">
        <f t="shared" si="109"/>
        <v>9.9851050215372852E-3</v>
      </c>
      <c r="AI737" s="64">
        <f t="shared" si="109"/>
        <v>5.4185494045024083E-4</v>
      </c>
      <c r="AJ737" s="65">
        <f t="shared" si="109"/>
        <v>-1.2592023480181801E-2</v>
      </c>
      <c r="AK737" s="64">
        <f t="shared" si="109"/>
        <v>1.4610099562873151E-2</v>
      </c>
      <c r="AL737" s="64">
        <f t="shared" si="109"/>
        <v>9.4454250341343832E-3</v>
      </c>
      <c r="AM737" s="101">
        <f t="shared" si="110"/>
        <v>1.1200382019992763E-2</v>
      </c>
      <c r="AN737" s="102">
        <f t="shared" si="111"/>
        <v>1.3745498181442861E-2</v>
      </c>
      <c r="AO737" s="101">
        <f t="shared" si="112"/>
        <v>1.0989371766928551E-2</v>
      </c>
      <c r="AP737" s="102">
        <f t="shared" si="113"/>
        <v>8.0690390620432127E-3</v>
      </c>
      <c r="AQ737" s="101">
        <f t="shared" si="114"/>
        <v>1.2039766150286671E-2</v>
      </c>
      <c r="AR737" s="102">
        <f t="shared" si="116"/>
        <v>-3.6465053643478733E-2</v>
      </c>
      <c r="AS737" s="101">
        <f t="shared" si="116"/>
        <v>-3.7603931599055757E-3</v>
      </c>
      <c r="AT737" s="102">
        <f t="shared" si="116"/>
        <v>-1.044751682647831E-2</v>
      </c>
      <c r="AU737" s="101">
        <f t="shared" si="116"/>
        <v>-2.0661062542225016E-2</v>
      </c>
      <c r="AV737" s="102">
        <f t="shared" si="116"/>
        <v>2.5703334125864799E-3</v>
      </c>
      <c r="AW737" s="102">
        <f t="shared" si="115"/>
        <v>-1.3752738551900234E-2</v>
      </c>
    </row>
    <row r="738" spans="6:49" x14ac:dyDescent="0.3">
      <c r="F738" s="18">
        <v>44463</v>
      </c>
      <c r="G738" s="22">
        <v>6952.25</v>
      </c>
      <c r="H738" s="26">
        <v>317.9500122</v>
      </c>
      <c r="I738" s="22">
        <v>779.45001219999995</v>
      </c>
      <c r="J738" s="26">
        <v>3809.8000489999999</v>
      </c>
      <c r="K738" s="22">
        <v>2931</v>
      </c>
      <c r="Y738" s="94">
        <v>367</v>
      </c>
      <c r="Z738" s="18">
        <v>44461</v>
      </c>
      <c r="AA738" s="22">
        <v>6831</v>
      </c>
      <c r="AB738" s="26">
        <v>310.10000609999997</v>
      </c>
      <c r="AC738" s="22">
        <v>752.5</v>
      </c>
      <c r="AD738" s="26">
        <v>3757.1499020000001</v>
      </c>
      <c r="AE738" s="22">
        <v>2842.8500979999999</v>
      </c>
      <c r="AF738" s="26">
        <v>17546.650390999999</v>
      </c>
      <c r="AG738" s="64">
        <f t="shared" si="109"/>
        <v>7.9365495957363415E-3</v>
      </c>
      <c r="AH738" s="65">
        <f t="shared" si="109"/>
        <v>2.6633364619527016E-2</v>
      </c>
      <c r="AI738" s="64">
        <f t="shared" si="109"/>
        <v>1.8847585229620205E-2</v>
      </c>
      <c r="AJ738" s="65">
        <f t="shared" si="109"/>
        <v>7.5741859663310297E-3</v>
      </c>
      <c r="AK738" s="64">
        <f t="shared" si="109"/>
        <v>-4.0545244889823549E-3</v>
      </c>
      <c r="AL738" s="64">
        <f t="shared" si="109"/>
        <v>-8.744061538716615E-4</v>
      </c>
      <c r="AM738" s="101">
        <f t="shared" si="110"/>
        <v>-1.9922693422682776E-3</v>
      </c>
      <c r="AN738" s="102">
        <f t="shared" si="111"/>
        <v>-4.41080508631435E-3</v>
      </c>
      <c r="AO738" s="101">
        <f t="shared" si="112"/>
        <v>-3.4301234497158854E-3</v>
      </c>
      <c r="AP738" s="102">
        <f t="shared" si="113"/>
        <v>-7.2654722367964612E-4</v>
      </c>
      <c r="AQ738" s="101">
        <f t="shared" si="114"/>
        <v>-3.3705303902761483E-3</v>
      </c>
      <c r="AR738" s="102">
        <f t="shared" si="116"/>
        <v>9.9288189380046191E-3</v>
      </c>
      <c r="AS738" s="101">
        <f t="shared" si="116"/>
        <v>3.1044169705841368E-2</v>
      </c>
      <c r="AT738" s="102">
        <f t="shared" si="116"/>
        <v>2.2277708679336091E-2</v>
      </c>
      <c r="AU738" s="101">
        <f t="shared" si="116"/>
        <v>8.300733190010675E-3</v>
      </c>
      <c r="AV738" s="102">
        <f t="shared" si="116"/>
        <v>-6.8399409870620667E-4</v>
      </c>
      <c r="AW738" s="102">
        <f t="shared" si="115"/>
        <v>1.417348728289731E-2</v>
      </c>
    </row>
    <row r="739" spans="6:49" x14ac:dyDescent="0.3">
      <c r="F739" s="18">
        <v>44466</v>
      </c>
      <c r="G739" s="22">
        <v>7403.4501950000003</v>
      </c>
      <c r="H739" s="26">
        <v>331.64999390000003</v>
      </c>
      <c r="I739" s="22">
        <v>811.34997559999999</v>
      </c>
      <c r="J739" s="26">
        <v>3913.3999020000001</v>
      </c>
      <c r="K739" s="22">
        <v>2879.3500979999999</v>
      </c>
      <c r="Y739" s="94">
        <v>368</v>
      </c>
      <c r="Z739" s="18">
        <v>44462</v>
      </c>
      <c r="AA739" s="22">
        <v>6846.7001950000003</v>
      </c>
      <c r="AB739" s="26">
        <v>321.5</v>
      </c>
      <c r="AC739" s="22">
        <v>758.45001219999995</v>
      </c>
      <c r="AD739" s="26">
        <v>3799.1999510000001</v>
      </c>
      <c r="AE739" s="22">
        <v>2857.0500489999999</v>
      </c>
      <c r="AF739" s="26">
        <v>17822.949218999998</v>
      </c>
      <c r="AG739" s="64">
        <f t="shared" si="109"/>
        <v>2.2957371007849411E-3</v>
      </c>
      <c r="AH739" s="65">
        <f t="shared" si="109"/>
        <v>3.6102697900197309E-2</v>
      </c>
      <c r="AI739" s="64">
        <f t="shared" si="109"/>
        <v>7.8758965000877354E-3</v>
      </c>
      <c r="AJ739" s="65">
        <f t="shared" si="109"/>
        <v>1.1129840171641044E-2</v>
      </c>
      <c r="AK739" s="64">
        <f t="shared" si="109"/>
        <v>4.9825365394877913E-3</v>
      </c>
      <c r="AL739" s="64">
        <f t="shared" si="109"/>
        <v>1.5623838070083648E-2</v>
      </c>
      <c r="AM739" s="101">
        <f t="shared" si="110"/>
        <v>1.9098733036631475E-2</v>
      </c>
      <c r="AN739" s="102">
        <f t="shared" si="111"/>
        <v>2.4615553975042889E-2</v>
      </c>
      <c r="AO739" s="101">
        <f t="shared" si="112"/>
        <v>1.9622225889762084E-2</v>
      </c>
      <c r="AP739" s="102">
        <f t="shared" si="113"/>
        <v>1.3334896998720041E-2</v>
      </c>
      <c r="AQ739" s="101">
        <f t="shared" si="114"/>
        <v>2.1265806315043812E-2</v>
      </c>
      <c r="AR739" s="102">
        <f t="shared" si="116"/>
        <v>-1.6802995935846533E-2</v>
      </c>
      <c r="AS739" s="101">
        <f t="shared" si="116"/>
        <v>1.148714392515442E-2</v>
      </c>
      <c r="AT739" s="102">
        <f t="shared" si="116"/>
        <v>-1.1746329389674348E-2</v>
      </c>
      <c r="AU739" s="101">
        <f t="shared" si="116"/>
        <v>-2.2050568270789977E-3</v>
      </c>
      <c r="AV739" s="102">
        <f t="shared" si="116"/>
        <v>-1.6283269775556022E-2</v>
      </c>
      <c r="AW739" s="102">
        <f t="shared" si="115"/>
        <v>-7.1101016006002967E-3</v>
      </c>
    </row>
    <row r="740" spans="6:49" x14ac:dyDescent="0.3">
      <c r="F740" s="18">
        <v>44467</v>
      </c>
      <c r="G740" s="22">
        <v>7423.8500979999999</v>
      </c>
      <c r="H740" s="26">
        <v>329.2999878</v>
      </c>
      <c r="I740" s="22">
        <v>806.04998780000005</v>
      </c>
      <c r="J740" s="26">
        <v>3908.6999510000001</v>
      </c>
      <c r="K740" s="22">
        <v>2883.0500489999999</v>
      </c>
      <c r="Y740" s="94">
        <v>369</v>
      </c>
      <c r="Z740" s="18">
        <v>44463</v>
      </c>
      <c r="AA740" s="22">
        <v>6952.25</v>
      </c>
      <c r="AB740" s="26">
        <v>317.9500122</v>
      </c>
      <c r="AC740" s="22">
        <v>779.45001219999995</v>
      </c>
      <c r="AD740" s="26">
        <v>3809.8000489999999</v>
      </c>
      <c r="AE740" s="22">
        <v>2931</v>
      </c>
      <c r="AF740" s="26">
        <v>17853.199218999998</v>
      </c>
      <c r="AG740" s="64">
        <f t="shared" si="109"/>
        <v>1.5298535340585433E-2</v>
      </c>
      <c r="AH740" s="65">
        <f t="shared" si="109"/>
        <v>-1.1103367593445039E-2</v>
      </c>
      <c r="AI740" s="64">
        <f t="shared" si="109"/>
        <v>2.7311665287633444E-2</v>
      </c>
      <c r="AJ740" s="65">
        <f t="shared" si="109"/>
        <v>2.7862018287051708E-3</v>
      </c>
      <c r="AK740" s="64">
        <f t="shared" si="109"/>
        <v>2.5554020607656922E-2</v>
      </c>
      <c r="AL740" s="64">
        <f t="shared" si="109"/>
        <v>1.6958112674031031E-3</v>
      </c>
      <c r="AM740" s="101">
        <f t="shared" si="110"/>
        <v>1.2934416103969415E-3</v>
      </c>
      <c r="AN740" s="102">
        <f t="shared" si="111"/>
        <v>1.111338984021294E-4</v>
      </c>
      <c r="AO740" s="101">
        <f t="shared" si="112"/>
        <v>1.6114050960945028E-4</v>
      </c>
      <c r="AP740" s="102">
        <f t="shared" si="113"/>
        <v>1.4640476310272979E-3</v>
      </c>
      <c r="AQ740" s="101">
        <f t="shared" si="114"/>
        <v>4.67498731905418E-4</v>
      </c>
      <c r="AR740" s="102">
        <f t="shared" si="116"/>
        <v>1.4005093730188493E-2</v>
      </c>
      <c r="AS740" s="101">
        <f t="shared" si="116"/>
        <v>-1.1214501491847169E-2</v>
      </c>
      <c r="AT740" s="102">
        <f t="shared" si="116"/>
        <v>2.7150524778023995E-2</v>
      </c>
      <c r="AU740" s="101">
        <f t="shared" si="116"/>
        <v>1.3221541976778728E-3</v>
      </c>
      <c r="AV740" s="102">
        <f t="shared" si="116"/>
        <v>2.5086521875751503E-2</v>
      </c>
      <c r="AW740" s="102">
        <f t="shared" si="115"/>
        <v>1.1269958617958939E-2</v>
      </c>
    </row>
    <row r="741" spans="6:49" ht="15" thickBot="1" x14ac:dyDescent="0.35">
      <c r="F741" s="19">
        <v>44468</v>
      </c>
      <c r="G741" s="23">
        <v>7384.0498049999997</v>
      </c>
      <c r="H741" s="27">
        <v>330.25</v>
      </c>
      <c r="I741" s="23">
        <v>812.09997559999999</v>
      </c>
      <c r="J741" s="27">
        <v>3899.25</v>
      </c>
      <c r="K741" s="23">
        <v>2843.25</v>
      </c>
      <c r="Y741" s="94">
        <v>370</v>
      </c>
      <c r="Z741" s="18">
        <v>44466</v>
      </c>
      <c r="AA741" s="22">
        <v>7403.4501950000003</v>
      </c>
      <c r="AB741" s="26">
        <v>331.64999390000003</v>
      </c>
      <c r="AC741" s="22">
        <v>811.34997559999999</v>
      </c>
      <c r="AD741" s="26">
        <v>3913.3999020000001</v>
      </c>
      <c r="AE741" s="22">
        <v>2879.3500979999999</v>
      </c>
      <c r="AF741" s="26">
        <v>17855.099609000001</v>
      </c>
      <c r="AG741" s="64">
        <f t="shared" si="109"/>
        <v>6.2880785929315522E-2</v>
      </c>
      <c r="AH741" s="65">
        <f t="shared" si="109"/>
        <v>4.2186001494451834E-2</v>
      </c>
      <c r="AI741" s="64">
        <f t="shared" si="109"/>
        <v>4.0110938501458582E-2</v>
      </c>
      <c r="AJ741" s="65">
        <f t="shared" si="109"/>
        <v>2.6829829135670162E-2</v>
      </c>
      <c r="AK741" s="64">
        <f t="shared" si="109"/>
        <v>-1.777905346271039E-2</v>
      </c>
      <c r="AL741" s="64">
        <f t="shared" si="109"/>
        <v>1.0643968288432956E-4</v>
      </c>
      <c r="AM741" s="101">
        <f t="shared" si="110"/>
        <v>-7.3837701314896772E-4</v>
      </c>
      <c r="AN741" s="102">
        <f t="shared" si="111"/>
        <v>-2.6851436731939148E-3</v>
      </c>
      <c r="AO741" s="101">
        <f t="shared" si="112"/>
        <v>-2.0596260458623891E-3</v>
      </c>
      <c r="AP741" s="102">
        <f t="shared" si="113"/>
        <v>1.0942712832390185E-4</v>
      </c>
      <c r="AQ741" s="101">
        <f t="shared" si="114"/>
        <v>-1.905862516391404E-3</v>
      </c>
      <c r="AR741" s="102">
        <f t="shared" si="116"/>
        <v>6.3619162942464488E-2</v>
      </c>
      <c r="AS741" s="101">
        <f t="shared" si="116"/>
        <v>4.4871145167645746E-2</v>
      </c>
      <c r="AT741" s="102">
        <f t="shared" si="116"/>
        <v>4.2170564547320974E-2</v>
      </c>
      <c r="AU741" s="101">
        <f t="shared" si="116"/>
        <v>2.672040200734626E-2</v>
      </c>
      <c r="AV741" s="102">
        <f t="shared" si="116"/>
        <v>-1.5873190946318987E-2</v>
      </c>
      <c r="AW741" s="102">
        <f t="shared" si="115"/>
        <v>3.2301616743691704E-2</v>
      </c>
    </row>
    <row r="742" spans="6:49" x14ac:dyDescent="0.3">
      <c r="Y742" s="94">
        <v>371</v>
      </c>
      <c r="Z742" s="18">
        <v>44467</v>
      </c>
      <c r="AA742" s="22">
        <v>7423.8500979999999</v>
      </c>
      <c r="AB742" s="26">
        <v>329.2999878</v>
      </c>
      <c r="AC742" s="22">
        <v>806.04998780000005</v>
      </c>
      <c r="AD742" s="26">
        <v>3908.6999510000001</v>
      </c>
      <c r="AE742" s="22">
        <v>2883.0500489999999</v>
      </c>
      <c r="AF742" s="26">
        <v>17748.599609000001</v>
      </c>
      <c r="AG742" s="64">
        <f t="shared" si="109"/>
        <v>2.7516696187009321E-3</v>
      </c>
      <c r="AH742" s="65">
        <f t="shared" si="109"/>
        <v>-7.1110252446471801E-3</v>
      </c>
      <c r="AI742" s="64">
        <f t="shared" si="109"/>
        <v>-6.5537367257406647E-3</v>
      </c>
      <c r="AJ742" s="65">
        <f t="shared" si="109"/>
        <v>-1.2017109609770195E-3</v>
      </c>
      <c r="AK742" s="64">
        <f t="shared" si="109"/>
        <v>1.2841702811597019E-3</v>
      </c>
      <c r="AL742" s="64">
        <f t="shared" si="109"/>
        <v>-5.9825422628794599E-3</v>
      </c>
      <c r="AM742" s="101">
        <f t="shared" si="110"/>
        <v>-8.5224012377820985E-3</v>
      </c>
      <c r="AN742" s="102">
        <f t="shared" si="111"/>
        <v>-1.3397857940039051E-2</v>
      </c>
      <c r="AO742" s="101">
        <f t="shared" si="112"/>
        <v>-1.0567521615241335E-2</v>
      </c>
      <c r="AP742" s="102">
        <f t="shared" si="113"/>
        <v>-5.0802087407606951E-3</v>
      </c>
      <c r="AQ742" s="101">
        <f t="shared" si="114"/>
        <v>-1.0998357897847659E-2</v>
      </c>
      <c r="AR742" s="102">
        <f t="shared" si="116"/>
        <v>1.1274070856483031E-2</v>
      </c>
      <c r="AS742" s="101">
        <f t="shared" si="116"/>
        <v>6.2868326953918708E-3</v>
      </c>
      <c r="AT742" s="102">
        <f t="shared" si="116"/>
        <v>4.0137848895006704E-3</v>
      </c>
      <c r="AU742" s="101">
        <f t="shared" si="116"/>
        <v>3.8784977797836758E-3</v>
      </c>
      <c r="AV742" s="102">
        <f t="shared" si="116"/>
        <v>1.2282528179007362E-2</v>
      </c>
      <c r="AW742" s="102">
        <f t="shared" si="115"/>
        <v>7.547142880033322E-3</v>
      </c>
    </row>
    <row r="743" spans="6:49" ht="15" thickBot="1" x14ac:dyDescent="0.35">
      <c r="Y743" s="95">
        <v>372</v>
      </c>
      <c r="Z743" s="19">
        <v>44468</v>
      </c>
      <c r="AA743" s="23">
        <v>7384.0498049999997</v>
      </c>
      <c r="AB743" s="27">
        <v>330.25</v>
      </c>
      <c r="AC743" s="23">
        <v>812.09997559999999</v>
      </c>
      <c r="AD743" s="27">
        <v>3899.25</v>
      </c>
      <c r="AE743" s="23">
        <v>2843.25</v>
      </c>
      <c r="AF743" s="27">
        <v>17711.300781000002</v>
      </c>
      <c r="AG743" s="66">
        <f t="shared" si="109"/>
        <v>-5.3755615721298505E-3</v>
      </c>
      <c r="AH743" s="65">
        <f t="shared" si="109"/>
        <v>2.8807910684010094E-3</v>
      </c>
      <c r="AI743" s="66">
        <f t="shared" si="109"/>
        <v>7.4776950563339344E-3</v>
      </c>
      <c r="AJ743" s="65">
        <f t="shared" si="109"/>
        <v>-2.4205984089233491E-3</v>
      </c>
      <c r="AK743" s="66">
        <f t="shared" si="109"/>
        <v>-1.390101446478776E-2</v>
      </c>
      <c r="AL743" s="66">
        <f t="shared" si="109"/>
        <v>-2.1037194885316791E-3</v>
      </c>
      <c r="AM743" s="106">
        <f t="shared" si="110"/>
        <v>-3.5637972038864967E-3</v>
      </c>
      <c r="AN743" s="103">
        <f t="shared" si="111"/>
        <v>-6.5736103985878473E-3</v>
      </c>
      <c r="AO743" s="106">
        <f t="shared" si="112"/>
        <v>-5.1477947396773929E-3</v>
      </c>
      <c r="AP743" s="103">
        <f t="shared" si="113"/>
        <v>-1.7742902836396259E-3</v>
      </c>
      <c r="AQ743" s="106">
        <f t="shared" si="114"/>
        <v>-5.206227378265281E-3</v>
      </c>
      <c r="AR743" s="103">
        <f t="shared" si="116"/>
        <v>-1.8117643682433538E-3</v>
      </c>
      <c r="AS743" s="106">
        <f t="shared" si="116"/>
        <v>9.4544014669888567E-3</v>
      </c>
      <c r="AT743" s="103">
        <f t="shared" si="116"/>
        <v>1.2625489796011326E-2</v>
      </c>
      <c r="AU743" s="106">
        <f t="shared" si="116"/>
        <v>-6.4630812528372323E-4</v>
      </c>
      <c r="AV743" s="103">
        <f t="shared" si="116"/>
        <v>-8.6947870865224791E-3</v>
      </c>
      <c r="AW743" s="103">
        <f t="shared" si="115"/>
        <v>2.1854063365901255E-3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8FE2-7F32-4E95-8368-6CAB61D8875E}">
  <dimension ref="B1:BD743"/>
  <sheetViews>
    <sheetView showGridLines="0" zoomScaleNormal="100" workbookViewId="0"/>
  </sheetViews>
  <sheetFormatPr defaultRowHeight="14.4" x14ac:dyDescent="0.3"/>
  <cols>
    <col min="2" max="2" width="25.6640625" bestFit="1" customWidth="1"/>
    <col min="3" max="3" width="21.21875" bestFit="1" customWidth="1"/>
    <col min="6" max="6" width="10.77734375" customWidth="1"/>
    <col min="7" max="7" width="11.88671875" bestFit="1" customWidth="1"/>
    <col min="8" max="10" width="11.77734375" bestFit="1" customWidth="1"/>
    <col min="11" max="11" width="15.21875" bestFit="1" customWidth="1"/>
    <col min="13" max="13" width="16.88671875" customWidth="1"/>
    <col min="14" max="14" width="10.109375" bestFit="1" customWidth="1"/>
    <col min="15" max="15" width="10.88671875" bestFit="1" customWidth="1"/>
    <col min="16" max="16" width="10.109375" bestFit="1" customWidth="1"/>
    <col min="17" max="17" width="10.88671875" bestFit="1" customWidth="1"/>
    <col min="18" max="18" width="10.109375" bestFit="1" customWidth="1"/>
    <col min="19" max="19" width="10.88671875" bestFit="1" customWidth="1"/>
    <col min="20" max="20" width="10.109375" bestFit="1" customWidth="1"/>
    <col min="21" max="21" width="10.88671875" bestFit="1" customWidth="1"/>
    <col min="22" max="22" width="10.109375" bestFit="1" customWidth="1"/>
    <col min="23" max="23" width="10.88671875" bestFit="1" customWidth="1"/>
    <col min="26" max="26" width="10.5546875" bestFit="1" customWidth="1"/>
    <col min="27" max="27" width="12.77734375" customWidth="1"/>
    <col min="28" max="28" width="12" customWidth="1"/>
    <col min="29" max="29" width="10.44140625" customWidth="1"/>
    <col min="30" max="30" width="13.77734375" bestFit="1" customWidth="1"/>
    <col min="31" max="31" width="15.21875" bestFit="1" customWidth="1"/>
    <col min="32" max="32" width="16.77734375" bestFit="1" customWidth="1"/>
    <col min="33" max="33" width="10.77734375" bestFit="1" customWidth="1"/>
    <col min="34" max="34" width="11.5546875" customWidth="1"/>
    <col min="35" max="35" width="10.5546875" customWidth="1"/>
    <col min="36" max="36" width="13.77734375" bestFit="1" customWidth="1"/>
    <col min="37" max="37" width="15.21875" bestFit="1" customWidth="1"/>
    <col min="38" max="38" width="16.77734375" bestFit="1" customWidth="1"/>
    <col min="39" max="39" width="13.109375" customWidth="1"/>
    <col min="40" max="40" width="11.88671875" customWidth="1"/>
    <col min="41" max="41" width="12.109375" customWidth="1"/>
    <col min="42" max="42" width="13.77734375" bestFit="1" customWidth="1"/>
    <col min="43" max="43" width="15.21875" bestFit="1" customWidth="1"/>
    <col min="44" max="44" width="12.21875" customWidth="1"/>
    <col min="45" max="45" width="10.109375" bestFit="1" customWidth="1"/>
    <col min="46" max="46" width="11.33203125" customWidth="1"/>
    <col min="47" max="47" width="13.77734375" bestFit="1" customWidth="1"/>
    <col min="48" max="48" width="15.21875" bestFit="1" customWidth="1"/>
    <col min="49" max="49" width="20.6640625" customWidth="1"/>
    <col min="51" max="51" width="29.88671875" bestFit="1" customWidth="1"/>
    <col min="52" max="54" width="12" bestFit="1" customWidth="1"/>
    <col min="55" max="55" width="13.77734375" bestFit="1" customWidth="1"/>
    <col min="56" max="56" width="15.21875" bestFit="1" customWidth="1"/>
  </cols>
  <sheetData>
    <row r="1" spans="2:56" ht="15" thickBot="1" x14ac:dyDescent="0.35"/>
    <row r="2" spans="2:56" ht="18.600000000000001" thickBot="1" x14ac:dyDescent="0.4">
      <c r="B2" s="1" t="s">
        <v>5</v>
      </c>
      <c r="C2" s="5" t="s">
        <v>6</v>
      </c>
      <c r="F2" s="16" t="s">
        <v>0</v>
      </c>
      <c r="G2" s="20" t="s">
        <v>17</v>
      </c>
      <c r="H2" s="24" t="s">
        <v>18</v>
      </c>
      <c r="I2" s="20" t="s">
        <v>2</v>
      </c>
      <c r="J2" s="24" t="s">
        <v>3</v>
      </c>
      <c r="K2" s="20" t="s">
        <v>19</v>
      </c>
      <c r="M2" s="139" t="s">
        <v>16</v>
      </c>
      <c r="N2" s="141" t="s">
        <v>17</v>
      </c>
      <c r="O2" s="142"/>
      <c r="P2" s="141" t="s">
        <v>18</v>
      </c>
      <c r="Q2" s="138"/>
      <c r="R2" s="137" t="s">
        <v>2</v>
      </c>
      <c r="S2" s="142"/>
      <c r="T2" s="141" t="s">
        <v>3</v>
      </c>
      <c r="U2" s="138"/>
      <c r="V2" s="137" t="s">
        <v>19</v>
      </c>
      <c r="W2" s="138"/>
    </row>
    <row r="3" spans="2:56" ht="18.600000000000001" thickBot="1" x14ac:dyDescent="0.4">
      <c r="B3" s="2" t="s">
        <v>7</v>
      </c>
      <c r="C3" s="6">
        <v>843374.98</v>
      </c>
      <c r="F3" s="17">
        <v>43374</v>
      </c>
      <c r="G3" s="21">
        <v>1017.724976</v>
      </c>
      <c r="H3" s="25">
        <v>314</v>
      </c>
      <c r="I3" s="21">
        <v>1806.349976</v>
      </c>
      <c r="J3" s="25">
        <v>273.85000609999997</v>
      </c>
      <c r="K3" s="21">
        <v>2208.5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" t="s">
        <v>24</v>
      </c>
      <c r="C4" s="7">
        <v>558655.78</v>
      </c>
      <c r="F4" s="18">
        <v>43376</v>
      </c>
      <c r="G4" s="22">
        <v>1015.575012</v>
      </c>
      <c r="H4" s="26">
        <v>303.7000122</v>
      </c>
      <c r="I4" s="22">
        <v>1797.5500489999999</v>
      </c>
      <c r="J4" s="26">
        <v>271.7000122</v>
      </c>
      <c r="K4" s="22">
        <v>2232.1999510000001</v>
      </c>
      <c r="M4" s="87" t="s">
        <v>22</v>
      </c>
      <c r="N4" s="86">
        <f>AVERAGE(G3:G369)</f>
        <v>1137.2983643128073</v>
      </c>
      <c r="O4" s="85">
        <f>AVERAGE(G370:G741)</f>
        <v>1305.7817202424731</v>
      </c>
      <c r="P4" s="86">
        <f>AVERAGE(H3:H369)</f>
        <v>419.53405903133483</v>
      </c>
      <c r="Q4" s="85">
        <f>AVERAGE(H370:H741)</f>
        <v>509.23037637688162</v>
      </c>
      <c r="R4" s="86">
        <f>AVERAGE(I3:I369)</f>
        <v>2074.7449575068104</v>
      </c>
      <c r="S4" s="85">
        <f>AVERAGE(I370:I741)</f>
        <v>2244.284944916667</v>
      </c>
      <c r="T4" s="86">
        <f>AVERAGE(J3:J369)</f>
        <v>300.77697496076291</v>
      </c>
      <c r="U4" s="85">
        <f>AVERAGE(J370:J741)</f>
        <v>294.88897864838714</v>
      </c>
      <c r="V4" s="86">
        <f>AVERAGE(K3:K369)</f>
        <v>3318.167718994549</v>
      </c>
      <c r="W4" s="85">
        <f>AVERAGE(K370:K741)</f>
        <v>4564.3826497392474</v>
      </c>
      <c r="Y4" s="144"/>
      <c r="Z4" s="149"/>
      <c r="AA4" s="67" t="s">
        <v>17</v>
      </c>
      <c r="AB4" s="68" t="s">
        <v>18</v>
      </c>
      <c r="AC4" s="67" t="s">
        <v>2</v>
      </c>
      <c r="AD4" s="68" t="s">
        <v>3</v>
      </c>
      <c r="AE4" s="67" t="s">
        <v>19</v>
      </c>
      <c r="AF4" s="153"/>
      <c r="AG4" s="31" t="s">
        <v>17</v>
      </c>
      <c r="AH4" s="68" t="s">
        <v>18</v>
      </c>
      <c r="AI4" s="67" t="s">
        <v>2</v>
      </c>
      <c r="AJ4" s="68" t="s">
        <v>3</v>
      </c>
      <c r="AK4" s="67" t="s">
        <v>19</v>
      </c>
      <c r="AL4" s="129"/>
      <c r="AM4" s="67" t="s">
        <v>17</v>
      </c>
      <c r="AN4" s="68" t="s">
        <v>18</v>
      </c>
      <c r="AO4" s="67" t="s">
        <v>2</v>
      </c>
      <c r="AP4" s="68" t="s">
        <v>3</v>
      </c>
      <c r="AQ4" s="67" t="s">
        <v>19</v>
      </c>
      <c r="AR4" s="31" t="s">
        <v>17</v>
      </c>
      <c r="AS4" s="68" t="s">
        <v>18</v>
      </c>
      <c r="AT4" s="67" t="s">
        <v>2</v>
      </c>
      <c r="AU4" s="68" t="s">
        <v>3</v>
      </c>
      <c r="AV4" s="67" t="s">
        <v>19</v>
      </c>
      <c r="AW4" s="134"/>
    </row>
    <row r="5" spans="2:56" ht="15.6" x14ac:dyDescent="0.3">
      <c r="B5" s="3" t="s">
        <v>2</v>
      </c>
      <c r="C5" s="7">
        <v>469586.31</v>
      </c>
      <c r="F5" s="18">
        <v>43377</v>
      </c>
      <c r="G5" s="22">
        <v>978.875</v>
      </c>
      <c r="H5" s="26">
        <v>316.5</v>
      </c>
      <c r="I5" s="22">
        <v>1778.4499510000001</v>
      </c>
      <c r="J5" s="26">
        <v>271.35000609999997</v>
      </c>
      <c r="K5" s="22">
        <v>2179.1499020000001</v>
      </c>
      <c r="M5" s="29" t="s">
        <v>23</v>
      </c>
      <c r="N5" s="43">
        <f>_xlfn.STDEV.P(G3:G369)</f>
        <v>104.10079791082492</v>
      </c>
      <c r="O5" s="44">
        <f>_xlfn.STDEV.P(G370:G741)</f>
        <v>228.52438971263854</v>
      </c>
      <c r="P5" s="43">
        <f>_xlfn.STDEV.P(H3:H369)</f>
        <v>67.898084802019426</v>
      </c>
      <c r="Q5" s="44">
        <f>_xlfn.STDEV.P(H370:H741)</f>
        <v>134.90974219253209</v>
      </c>
      <c r="R5" s="43">
        <f>_xlfn.STDEV.P(I3:I369)</f>
        <v>209.45300373229463</v>
      </c>
      <c r="S5" s="44">
        <f>_xlfn.STDEV.P(I370:I741)</f>
        <v>398.82559987098995</v>
      </c>
      <c r="T5" s="43">
        <f>_xlfn.STDEV.P(J3:J369)</f>
        <v>34.755993432829086</v>
      </c>
      <c r="U5" s="44">
        <f>_xlfn.STDEV.P(J370:J741)</f>
        <v>102.53468700110048</v>
      </c>
      <c r="V5" s="43">
        <f>_xlfn.STDEV.P(K3:K369)</f>
        <v>725.82670283643029</v>
      </c>
      <c r="W5" s="44">
        <f>_xlfn.STDEV.P(K370:K741)</f>
        <v>1533.7080289339674</v>
      </c>
      <c r="Y5" s="92">
        <f t="shared" ref="Y5:Y68" si="0">Y6-1</f>
        <v>-366</v>
      </c>
      <c r="Z5" s="17">
        <v>43374</v>
      </c>
      <c r="AA5" s="21">
        <v>1017.724976</v>
      </c>
      <c r="AB5" s="25">
        <v>314</v>
      </c>
      <c r="AC5" s="21">
        <v>1806.349976</v>
      </c>
      <c r="AD5" s="25">
        <v>273.85000609999997</v>
      </c>
      <c r="AE5" s="21">
        <v>2208.5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" t="s">
        <v>8</v>
      </c>
      <c r="C6" s="7">
        <v>448640.22</v>
      </c>
      <c r="F6" s="18">
        <v>43378</v>
      </c>
      <c r="G6" s="22">
        <v>982.65002440000001</v>
      </c>
      <c r="H6" s="26">
        <v>307.2999878</v>
      </c>
      <c r="I6" s="22">
        <v>1708.650024</v>
      </c>
      <c r="J6" s="26">
        <v>258.35000609999997</v>
      </c>
      <c r="K6" s="22">
        <v>2023.3000489999999</v>
      </c>
      <c r="M6" s="28" t="s">
        <v>161</v>
      </c>
      <c r="N6" s="41">
        <f>_xlfn.QUARTILE.INC($G$3:$G$369, 1)</f>
        <v>1057.4874875</v>
      </c>
      <c r="O6" s="42">
        <f>_xlfn.QUARTILE.INC($G$370:$G$741, 1)</f>
        <v>1080.0625</v>
      </c>
      <c r="P6" s="41">
        <f>_xlfn.QUARTILE.INC($H$3:$H$369, 1)</f>
        <v>363.5</v>
      </c>
      <c r="Q6" s="42">
        <f>_xlfn.QUARTILE.INC($H$370:$H$741, 1)</f>
        <v>368.72500609999997</v>
      </c>
      <c r="R6" s="41">
        <f>_xlfn.QUARTILE.INC($I$3:$I$369, 1)</f>
        <v>1945.2999875</v>
      </c>
      <c r="S6" s="42">
        <f>_xlfn.QUARTILE.INC($I$370:$I$741, 1)</f>
        <v>1818.5500179999999</v>
      </c>
      <c r="T6" s="41">
        <f>_xlfn.QUARTILE.INC($J$3:$J$369, 1)</f>
        <v>280.92500304999999</v>
      </c>
      <c r="U6" s="42">
        <f>_xlfn.QUARTILE.INC($J$370:$J$741, 1)</f>
        <v>191.98749922499999</v>
      </c>
      <c r="V6" s="41">
        <f>_xlfn.QUARTILE.INC($K$3:$K$369, 1)</f>
        <v>2621.8499755000003</v>
      </c>
      <c r="W6" s="42">
        <f>_xlfn.QUARTILE.INC($K$370:$K$741, 1)</f>
        <v>3302.5750122499999</v>
      </c>
      <c r="Y6" s="93">
        <f t="shared" si="0"/>
        <v>-365</v>
      </c>
      <c r="Z6" s="18">
        <v>43376</v>
      </c>
      <c r="AA6" s="22">
        <v>1015.575012</v>
      </c>
      <c r="AB6" s="26">
        <v>303.7000122</v>
      </c>
      <c r="AC6" s="22">
        <v>1797.5500489999999</v>
      </c>
      <c r="AD6" s="26">
        <v>271.7000122</v>
      </c>
      <c r="AE6" s="22">
        <v>2232.1999510000001</v>
      </c>
      <c r="AF6" s="26">
        <v>10858.25</v>
      </c>
      <c r="AG6" s="64">
        <f>LN(AA6/AA5)</f>
        <v>-2.1147541572236936E-3</v>
      </c>
      <c r="AH6" s="65">
        <f t="shared" ref="AH6:AL21" si="1">LN(AB6/AB5)</f>
        <v>-3.3352573685329533E-2</v>
      </c>
      <c r="AI6" s="64">
        <f t="shared" si="1"/>
        <v>-4.8835674842474946E-3</v>
      </c>
      <c r="AJ6" s="65">
        <f t="shared" si="1"/>
        <v>-7.8819721699309956E-3</v>
      </c>
      <c r="AK6" s="64">
        <f t="shared" si="1"/>
        <v>1.0674072233595179E-2</v>
      </c>
      <c r="AL6" s="64">
        <f>LN(AF6/AF5)</f>
        <v>-1.372435629643837E-2</v>
      </c>
      <c r="AM6" s="101">
        <f>$AZ$11+$AZ$12*AL6</f>
        <v>-1.006885695407736E-2</v>
      </c>
      <c r="AN6" s="102">
        <f>$BA$11+$BA$12*AL6</f>
        <v>-1.5083713345844496E-2</v>
      </c>
      <c r="AO6" s="101">
        <f>$BB$11+$BB$12*AL6</f>
        <v>-1.5160428354032475E-2</v>
      </c>
      <c r="AP6" s="102">
        <f>$BC$11+$BC$12*AL6</f>
        <v>-1.9435160225348313E-2</v>
      </c>
      <c r="AQ6" s="101">
        <f>$BD$11+$BD$12*AL6</f>
        <v>-1.9126491200742952E-2</v>
      </c>
      <c r="AR6" s="102">
        <f>AG6-AM6</f>
        <v>7.9541027968536657E-3</v>
      </c>
      <c r="AS6" s="101">
        <f t="shared" ref="AS6:AV21" si="2">AH6-AN6</f>
        <v>-1.8268860339485035E-2</v>
      </c>
      <c r="AT6" s="102">
        <f t="shared" si="2"/>
        <v>1.0276860869784981E-2</v>
      </c>
      <c r="AU6" s="101">
        <f t="shared" si="2"/>
        <v>1.1553188055417317E-2</v>
      </c>
      <c r="AV6" s="102">
        <f t="shared" si="2"/>
        <v>2.980056343433813E-2</v>
      </c>
      <c r="AW6" s="102">
        <f>AVERAGE(AR6:AV6)</f>
        <v>8.2631709633818121E-3</v>
      </c>
      <c r="AY6" s="96"/>
      <c r="AZ6" s="96"/>
      <c r="BA6" s="96"/>
    </row>
    <row r="7" spans="2:56" ht="16.2" thickBot="1" x14ac:dyDescent="0.35">
      <c r="B7" s="4" t="s">
        <v>9</v>
      </c>
      <c r="C7" s="8">
        <v>445075.38</v>
      </c>
      <c r="F7" s="18">
        <v>43381</v>
      </c>
      <c r="G7" s="22">
        <v>972.5</v>
      </c>
      <c r="H7" s="26">
        <v>310.85000609999997</v>
      </c>
      <c r="I7" s="22">
        <v>1667.6999510000001</v>
      </c>
      <c r="J7" s="26">
        <v>265.75</v>
      </c>
      <c r="K7" s="22">
        <v>1974.849976</v>
      </c>
      <c r="M7" s="29" t="s">
        <v>162</v>
      </c>
      <c r="N7" s="43">
        <f>_xlfn.QUARTILE.INC($G$3:$G$369, 2)</f>
        <v>1143.599976</v>
      </c>
      <c r="O7" s="44">
        <f>_xlfn.QUARTILE.INC($G$370:$G$741, 2)</f>
        <v>1407.0749510000001</v>
      </c>
      <c r="P7" s="43">
        <f>_xlfn.QUARTILE.INC($H$3:$H$369, 2)</f>
        <v>409</v>
      </c>
      <c r="Q7" s="44">
        <f>_xlfn.QUARTILE.INC($H$370:$H$741, 2)</f>
        <v>526.64999390000003</v>
      </c>
      <c r="R7" s="43">
        <f>_xlfn.QUARTILE.INC($I$3:$I$369, 2)</f>
        <v>2048.6999510000001</v>
      </c>
      <c r="S7" s="44">
        <f>_xlfn.QUARTILE.INC($I$370:$I$741, 2)</f>
        <v>2419.1750489999999</v>
      </c>
      <c r="T7" s="43">
        <f>_xlfn.QUARTILE.INC($J$3:$J$369, 2)</f>
        <v>300.25</v>
      </c>
      <c r="U7" s="44">
        <f>_xlfn.QUARTILE.INC($J$370:$J$741, 2)</f>
        <v>275.42500304999999</v>
      </c>
      <c r="V7" s="43">
        <f>_xlfn.QUARTILE.INC($K$3:$K$369, 2)</f>
        <v>3299.3000489999999</v>
      </c>
      <c r="W7" s="44">
        <f>_xlfn.QUARTILE.INC($K$370:$K$741, 2)</f>
        <v>4866.25</v>
      </c>
      <c r="Y7" s="93">
        <f t="shared" si="0"/>
        <v>-364</v>
      </c>
      <c r="Z7" s="18">
        <v>43377</v>
      </c>
      <c r="AA7" s="22">
        <v>978.875</v>
      </c>
      <c r="AB7" s="26">
        <v>316.5</v>
      </c>
      <c r="AC7" s="22">
        <v>1778.4499510000001</v>
      </c>
      <c r="AD7" s="26">
        <v>271.35000609999997</v>
      </c>
      <c r="AE7" s="22">
        <v>2179.1499020000001</v>
      </c>
      <c r="AF7" s="26">
        <v>10599.25</v>
      </c>
      <c r="AG7" s="64">
        <f t="shared" ref="AG7:AL61" si="3">LN(AA7/AA6)</f>
        <v>-3.6806292281861996E-2</v>
      </c>
      <c r="AH7" s="65">
        <f t="shared" si="1"/>
        <v>4.1282829361307047E-2</v>
      </c>
      <c r="AI7" s="64">
        <f t="shared" si="1"/>
        <v>-1.0682483016965236E-2</v>
      </c>
      <c r="AJ7" s="65">
        <f t="shared" si="1"/>
        <v>-1.289038345161865E-3</v>
      </c>
      <c r="AK7" s="64">
        <f t="shared" si="1"/>
        <v>-2.4052776749575705E-2</v>
      </c>
      <c r="AL7" s="64">
        <f t="shared" si="1"/>
        <v>-2.4141915818458322E-2</v>
      </c>
      <c r="AM7" s="101">
        <f t="shared" ref="AM7:AM70" si="4">$AZ$11+$AZ$12*AL7</f>
        <v>-1.8016925455163355E-2</v>
      </c>
      <c r="AN7" s="102">
        <f t="shared" ref="AN7:AN70" si="5">$BA$11+$BA$12*AL7</f>
        <v>-2.7530499619400985E-2</v>
      </c>
      <c r="AO7" s="101">
        <f t="shared" ref="AO7:AO70" si="6">$BB$11+$BB$12*AL7</f>
        <v>-2.7179941755852643E-2</v>
      </c>
      <c r="AP7" s="102">
        <f t="shared" ref="AP7:AP70" si="7">$BC$11+$BC$12*AL7</f>
        <v>-3.4308316101365477E-2</v>
      </c>
      <c r="AQ7" s="101">
        <f t="shared" ref="AQ7:AQ70" si="8">$BD$11+$BD$12*AL7</f>
        <v>-3.5051872073261284E-2</v>
      </c>
      <c r="AR7" s="102">
        <f t="shared" ref="AR7:AV69" si="9">AG7-AM7</f>
        <v>-1.8789366826698642E-2</v>
      </c>
      <c r="AS7" s="101">
        <f t="shared" si="2"/>
        <v>6.8813328980708036E-2</v>
      </c>
      <c r="AT7" s="102">
        <f t="shared" si="2"/>
        <v>1.6497458738887409E-2</v>
      </c>
      <c r="AU7" s="101">
        <f t="shared" si="2"/>
        <v>3.3019277756203613E-2</v>
      </c>
      <c r="AV7" s="102">
        <f t="shared" si="2"/>
        <v>1.0999095323685579E-2</v>
      </c>
      <c r="AW7" s="102">
        <f t="shared" ref="AW7:AW70" si="10">AVERAGE(AR7:AV7)</f>
        <v>2.2107958794557202E-2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970.29998780000005</v>
      </c>
      <c r="H8" s="26">
        <v>306.25</v>
      </c>
      <c r="I8" s="22">
        <v>1712.75</v>
      </c>
      <c r="J8" s="26">
        <v>262.9500122</v>
      </c>
      <c r="K8" s="22">
        <v>2060.8500979999999</v>
      </c>
      <c r="M8" s="29" t="s">
        <v>163</v>
      </c>
      <c r="N8" s="43">
        <f>_xlfn.QUARTILE.INC($G$3:$G$369, 3)</f>
        <v>1227.7999875</v>
      </c>
      <c r="O8" s="44">
        <f>_xlfn.QUARTILE.INC($G$370:$G$741, 3)</f>
        <v>1495.04995725</v>
      </c>
      <c r="P8" s="43">
        <f>_xlfn.QUARTILE.INC($H$3:$H$369, 3)</f>
        <v>464.34999085000004</v>
      </c>
      <c r="Q8" s="44">
        <f>_xlfn.QUARTILE.INC($H$370:$H$741, 3)</f>
        <v>632.36251830000003</v>
      </c>
      <c r="R8" s="43">
        <f>_xlfn.QUARTILE.INC($I$3:$I$369, 3)</f>
        <v>2216.3500979999999</v>
      </c>
      <c r="S8" s="44">
        <f>_xlfn.QUARTILE.INC($I$370:$I$741, 3)</f>
        <v>2555.6499020000001</v>
      </c>
      <c r="T8" s="43">
        <f>_xlfn.QUARTILE.INC($J$3:$J$369, 3)</f>
        <v>324.14999390000003</v>
      </c>
      <c r="U8" s="44">
        <f>_xlfn.QUARTILE.INC($J$370:$J$741, 3)</f>
        <v>406.7625122</v>
      </c>
      <c r="V8" s="43">
        <f>_xlfn.QUARTILE.INC($K$3:$K$369, 3)</f>
        <v>4020.0749510000001</v>
      </c>
      <c r="W8" s="44">
        <f>_xlfn.QUARTILE.INC($K$370:$K$741, 3)</f>
        <v>5620.9749752500002</v>
      </c>
      <c r="Y8" s="93">
        <f t="shared" si="0"/>
        <v>-363</v>
      </c>
      <c r="Z8" s="18">
        <v>43378</v>
      </c>
      <c r="AA8" s="22">
        <v>982.65002440000001</v>
      </c>
      <c r="AB8" s="26">
        <v>307.2999878</v>
      </c>
      <c r="AC8" s="22">
        <v>1708.650024</v>
      </c>
      <c r="AD8" s="26">
        <v>258.35000609999997</v>
      </c>
      <c r="AE8" s="22">
        <v>2023.3000489999999</v>
      </c>
      <c r="AF8" s="26">
        <v>10316.450194999999</v>
      </c>
      <c r="AG8" s="64">
        <f t="shared" si="3"/>
        <v>3.8490756057075752E-3</v>
      </c>
      <c r="AH8" s="65">
        <f t="shared" si="1"/>
        <v>-2.9498812148410977E-2</v>
      </c>
      <c r="AI8" s="64">
        <f t="shared" si="1"/>
        <v>-4.0038571802167619E-2</v>
      </c>
      <c r="AJ8" s="65">
        <f t="shared" si="1"/>
        <v>-4.9094244645031961E-2</v>
      </c>
      <c r="AK8" s="64">
        <f t="shared" si="1"/>
        <v>-7.420498151759003E-2</v>
      </c>
      <c r="AL8" s="64">
        <f t="shared" si="1"/>
        <v>-2.7043516369507008E-2</v>
      </c>
      <c r="AM8" s="101">
        <f t="shared" si="4"/>
        <v>-2.0230699217989152E-2</v>
      </c>
      <c r="AN8" s="102">
        <f t="shared" si="5"/>
        <v>-3.0997300249030024E-2</v>
      </c>
      <c r="AO8" s="101">
        <f t="shared" si="6"/>
        <v>-3.0527734166958167E-2</v>
      </c>
      <c r="AP8" s="102">
        <f t="shared" si="7"/>
        <v>-3.8450932920061277E-2</v>
      </c>
      <c r="AQ8" s="101">
        <f t="shared" si="8"/>
        <v>-3.948756488765659E-2</v>
      </c>
      <c r="AR8" s="102">
        <f t="shared" si="9"/>
        <v>2.4079774823696727E-2</v>
      </c>
      <c r="AS8" s="101">
        <f t="shared" si="2"/>
        <v>1.498488100619047E-3</v>
      </c>
      <c r="AT8" s="102">
        <f t="shared" si="2"/>
        <v>-9.5108376352094522E-3</v>
      </c>
      <c r="AU8" s="101">
        <f t="shared" si="2"/>
        <v>-1.0643311724970683E-2</v>
      </c>
      <c r="AV8" s="102">
        <f t="shared" si="2"/>
        <v>-3.471741662993344E-2</v>
      </c>
      <c r="AW8" s="102">
        <f t="shared" si="10"/>
        <v>-5.8586606131595604E-3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983.57501219999995</v>
      </c>
      <c r="H9" s="26">
        <v>319.85000609999997</v>
      </c>
      <c r="I9" s="22">
        <v>1736.9499510000001</v>
      </c>
      <c r="J9" s="26">
        <v>278.64999390000003</v>
      </c>
      <c r="K9" s="22">
        <v>2270.9499510000001</v>
      </c>
      <c r="M9" s="83" t="s">
        <v>164</v>
      </c>
      <c r="N9" s="45">
        <f>_xlfn.QUARTILE.INC($G$3:$G$369, 4)</f>
        <v>1302.400024</v>
      </c>
      <c r="O9" s="46">
        <f>_xlfn.QUARTILE.INC($G$370:$G$741, 4)</f>
        <v>1626.650024</v>
      </c>
      <c r="P9" s="45">
        <f>_xlfn.QUARTILE.INC($H$3:$H$369, 4)</f>
        <v>549.40002440000001</v>
      </c>
      <c r="Q9" s="46">
        <f>_xlfn.QUARTILE.INC($H$370:$H$741, 4)</f>
        <v>730</v>
      </c>
      <c r="R9" s="45">
        <f>_xlfn.QUARTILE.INC($I$3:$I$369, 4)</f>
        <v>2492.3000489999999</v>
      </c>
      <c r="S9" s="46">
        <f>_xlfn.QUARTILE.INC($I$370:$I$741, 4)</f>
        <v>2860.4499510000001</v>
      </c>
      <c r="T9" s="45">
        <f>_xlfn.QUARTILE.INC($G$3:$G$369, 4)</f>
        <v>1302.400024</v>
      </c>
      <c r="U9" s="46">
        <f>_xlfn.QUARTILE.INC($J$370:$J$741, 4)</f>
        <v>463.7000122</v>
      </c>
      <c r="V9" s="45">
        <f>_xlfn.QUARTILE.INC($K$3:$K$369, 4)</f>
        <v>4880.4501950000003</v>
      </c>
      <c r="W9" s="46">
        <f>_xlfn.QUARTILE.INC($K$370:$K$741, 4)</f>
        <v>7899.0498049999997</v>
      </c>
      <c r="Y9" s="93">
        <f t="shared" si="0"/>
        <v>-362</v>
      </c>
      <c r="Z9" s="18">
        <v>43381</v>
      </c>
      <c r="AA9" s="22">
        <v>972.5</v>
      </c>
      <c r="AB9" s="26">
        <v>310.85000609999997</v>
      </c>
      <c r="AC9" s="22">
        <v>1667.6999510000001</v>
      </c>
      <c r="AD9" s="26">
        <v>265.75</v>
      </c>
      <c r="AE9" s="22">
        <v>1974.849976</v>
      </c>
      <c r="AF9" s="26">
        <v>10348.049805000001</v>
      </c>
      <c r="AG9" s="64">
        <f t="shared" si="3"/>
        <v>-1.0382953184207995E-2</v>
      </c>
      <c r="AH9" s="65">
        <f t="shared" si="1"/>
        <v>1.1486070903139099E-2</v>
      </c>
      <c r="AI9" s="64">
        <f t="shared" si="1"/>
        <v>-2.4258196814457681E-2</v>
      </c>
      <c r="AJ9" s="65">
        <f t="shared" si="1"/>
        <v>2.8240738877484114E-2</v>
      </c>
      <c r="AK9" s="64">
        <f t="shared" si="1"/>
        <v>-2.4237432071997904E-2</v>
      </c>
      <c r="AL9" s="64">
        <f t="shared" si="1"/>
        <v>3.0583497912445808E-3</v>
      </c>
      <c r="AM9" s="101">
        <f t="shared" si="4"/>
        <v>2.7354949036246141E-3</v>
      </c>
      <c r="AN9" s="102">
        <f t="shared" si="5"/>
        <v>4.9680804858840957E-3</v>
      </c>
      <c r="AO9" s="101">
        <f t="shared" si="6"/>
        <v>4.2030281554630306E-3</v>
      </c>
      <c r="AP9" s="102">
        <f t="shared" si="7"/>
        <v>4.5255191579446448E-3</v>
      </c>
      <c r="AQ9" s="101">
        <f t="shared" si="8"/>
        <v>6.5293244394694335E-3</v>
      </c>
      <c r="AR9" s="102">
        <f t="shared" si="9"/>
        <v>-1.3118448087832609E-2</v>
      </c>
      <c r="AS9" s="101">
        <f t="shared" si="2"/>
        <v>6.5179904172550035E-3</v>
      </c>
      <c r="AT9" s="102">
        <f t="shared" si="2"/>
        <v>-2.8461224969920713E-2</v>
      </c>
      <c r="AU9" s="101">
        <f t="shared" si="2"/>
        <v>2.3715219719539469E-2</v>
      </c>
      <c r="AV9" s="102">
        <f t="shared" si="2"/>
        <v>-3.0766756511467337E-2</v>
      </c>
      <c r="AW9" s="102">
        <f t="shared" si="10"/>
        <v>-8.4226438864852364E-3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968.77502440000001</v>
      </c>
      <c r="H10" s="26">
        <v>311.7000122</v>
      </c>
      <c r="I10" s="22">
        <v>1684.5500489999999</v>
      </c>
      <c r="J10" s="26">
        <v>262.14999390000003</v>
      </c>
      <c r="K10" s="22">
        <v>2162.1000979999999</v>
      </c>
      <c r="Y10" s="93">
        <f t="shared" si="0"/>
        <v>-361</v>
      </c>
      <c r="Z10" s="18">
        <v>43382</v>
      </c>
      <c r="AA10" s="22">
        <v>970.29998780000005</v>
      </c>
      <c r="AB10" s="26">
        <v>306.25</v>
      </c>
      <c r="AC10" s="22">
        <v>1712.75</v>
      </c>
      <c r="AD10" s="26">
        <v>262.9500122</v>
      </c>
      <c r="AE10" s="22">
        <v>2060.8500979999999</v>
      </c>
      <c r="AF10" s="26">
        <v>10301.049805000001</v>
      </c>
      <c r="AG10" s="64">
        <f t="shared" si="3"/>
        <v>-2.2647860347785342E-3</v>
      </c>
      <c r="AH10" s="65">
        <f t="shared" si="1"/>
        <v>-1.4908738480022152E-2</v>
      </c>
      <c r="AI10" s="64">
        <f t="shared" si="1"/>
        <v>2.6654863637258594E-2</v>
      </c>
      <c r="AJ10" s="65">
        <f t="shared" si="1"/>
        <v>-1.0592070790051837E-2</v>
      </c>
      <c r="AK10" s="64">
        <f t="shared" si="1"/>
        <v>4.2626132660247298E-2</v>
      </c>
      <c r="AL10" s="64">
        <f t="shared" si="1"/>
        <v>-4.5522644621977838E-3</v>
      </c>
      <c r="AM10" s="101">
        <f t="shared" si="4"/>
        <v>-3.0710170048355448E-3</v>
      </c>
      <c r="AN10" s="102">
        <f t="shared" si="5"/>
        <v>-4.1249982551445161E-3</v>
      </c>
      <c r="AO10" s="101">
        <f t="shared" si="6"/>
        <v>-4.5779036762177375E-3</v>
      </c>
      <c r="AP10" s="102">
        <f t="shared" si="7"/>
        <v>-6.3401593020079548E-3</v>
      </c>
      <c r="AQ10" s="101">
        <f t="shared" si="8"/>
        <v>-5.1050636726116851E-3</v>
      </c>
      <c r="AR10" s="102">
        <f t="shared" si="9"/>
        <v>8.0623097005701064E-4</v>
      </c>
      <c r="AS10" s="101">
        <f t="shared" si="2"/>
        <v>-1.0783740224877636E-2</v>
      </c>
      <c r="AT10" s="102">
        <f t="shared" si="2"/>
        <v>3.123276731347633E-2</v>
      </c>
      <c r="AU10" s="101">
        <f t="shared" si="2"/>
        <v>-4.2519114880438819E-3</v>
      </c>
      <c r="AV10" s="102">
        <f t="shared" si="2"/>
        <v>4.773119633285898E-2</v>
      </c>
      <c r="AW10" s="102">
        <f t="shared" si="10"/>
        <v>1.2946908580694161E-2</v>
      </c>
      <c r="AY10" s="96"/>
      <c r="AZ10" s="67" t="s">
        <v>17</v>
      </c>
      <c r="BA10" s="68" t="s">
        <v>18</v>
      </c>
      <c r="BB10" s="67" t="s">
        <v>2</v>
      </c>
      <c r="BC10" s="68" t="s">
        <v>3</v>
      </c>
      <c r="BD10" s="67" t="s">
        <v>19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990.92498780000005</v>
      </c>
      <c r="H11" s="26">
        <v>319.39999390000003</v>
      </c>
      <c r="I11" s="22">
        <v>1730.3000489999999</v>
      </c>
      <c r="J11" s="26">
        <v>263.75</v>
      </c>
      <c r="K11" s="22">
        <v>2287.3500979999999</v>
      </c>
      <c r="Y11" s="93">
        <f t="shared" si="0"/>
        <v>-360</v>
      </c>
      <c r="Z11" s="18">
        <v>43383</v>
      </c>
      <c r="AA11" s="22">
        <v>983.57501219999995</v>
      </c>
      <c r="AB11" s="26">
        <v>319.85000609999997</v>
      </c>
      <c r="AC11" s="22">
        <v>1736.9499510000001</v>
      </c>
      <c r="AD11" s="26">
        <v>278.64999390000003</v>
      </c>
      <c r="AE11" s="22">
        <v>2270.9499510000001</v>
      </c>
      <c r="AF11" s="26">
        <v>10460.099609000001</v>
      </c>
      <c r="AG11" s="64">
        <f t="shared" si="3"/>
        <v>1.3588616128820371E-2</v>
      </c>
      <c r="AH11" s="65">
        <f t="shared" si="1"/>
        <v>4.3450393108649329E-2</v>
      </c>
      <c r="AI11" s="64">
        <f t="shared" si="1"/>
        <v>1.4030407471477905E-2</v>
      </c>
      <c r="AJ11" s="65">
        <f t="shared" si="1"/>
        <v>5.7992545692278318E-2</v>
      </c>
      <c r="AK11" s="64">
        <f t="shared" si="1"/>
        <v>9.7079657962336627E-2</v>
      </c>
      <c r="AL11" s="64">
        <f t="shared" si="1"/>
        <v>1.5322168583036483E-2</v>
      </c>
      <c r="AM11" s="101">
        <f t="shared" si="4"/>
        <v>1.2092165401742173E-2</v>
      </c>
      <c r="AN11" s="102">
        <f t="shared" si="5"/>
        <v>1.9620757158996294E-2</v>
      </c>
      <c r="AO11" s="101">
        <f t="shared" si="6"/>
        <v>1.8352708223415747E-2</v>
      </c>
      <c r="AP11" s="102">
        <f t="shared" si="7"/>
        <v>2.2034580482720448E-2</v>
      </c>
      <c r="AQ11" s="101">
        <f t="shared" si="8"/>
        <v>2.5277092071418993E-2</v>
      </c>
      <c r="AR11" s="102">
        <f t="shared" si="9"/>
        <v>1.4964507270781979E-3</v>
      </c>
      <c r="AS11" s="101">
        <f t="shared" si="2"/>
        <v>2.3829635949653035E-2</v>
      </c>
      <c r="AT11" s="102">
        <f t="shared" si="2"/>
        <v>-4.3223007519378413E-3</v>
      </c>
      <c r="AU11" s="101">
        <f t="shared" si="2"/>
        <v>3.5957965209557866E-2</v>
      </c>
      <c r="AV11" s="102">
        <f t="shared" si="2"/>
        <v>7.180256589091763E-2</v>
      </c>
      <c r="AW11" s="102">
        <f t="shared" si="10"/>
        <v>2.5752863405053776E-2</v>
      </c>
      <c r="AY11" s="78" t="s">
        <v>170</v>
      </c>
      <c r="AZ11" s="31">
        <f>INTERCEPT(AG6:AG220,$AL$6:$AL$220)</f>
        <v>4.0212943643305244E-4</v>
      </c>
      <c r="BA11" s="31">
        <f t="shared" ref="BA11:BD11" si="11">INTERCEPT(AH6:AH220,$AL$6:$AL$220)</f>
        <v>1.3139975770286502E-3</v>
      </c>
      <c r="BB11" s="31">
        <f t="shared" si="11"/>
        <v>6.7438248508144621E-4</v>
      </c>
      <c r="BC11" s="31">
        <f t="shared" si="11"/>
        <v>1.5911135653807633E-4</v>
      </c>
      <c r="BD11" s="31">
        <f t="shared" si="11"/>
        <v>1.8540081944307917E-3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1004.025024</v>
      </c>
      <c r="H12" s="26">
        <v>313.35000609999997</v>
      </c>
      <c r="I12" s="22">
        <v>1732.900024</v>
      </c>
      <c r="J12" s="26">
        <v>263.2000122</v>
      </c>
      <c r="K12" s="22">
        <v>2306.1999510000001</v>
      </c>
      <c r="Y12" s="93">
        <f t="shared" si="0"/>
        <v>-359</v>
      </c>
      <c r="Z12" s="18">
        <v>43384</v>
      </c>
      <c r="AA12" s="22">
        <v>968.77502440000001</v>
      </c>
      <c r="AB12" s="26">
        <v>311.7000122</v>
      </c>
      <c r="AC12" s="22">
        <v>1684.5500489999999</v>
      </c>
      <c r="AD12" s="26">
        <v>262.14999390000003</v>
      </c>
      <c r="AE12" s="22">
        <v>2162.1000979999999</v>
      </c>
      <c r="AF12" s="26">
        <v>10234.650390999999</v>
      </c>
      <c r="AG12" s="64">
        <f t="shared" si="3"/>
        <v>-1.5161493614007716E-2</v>
      </c>
      <c r="AH12" s="65">
        <f t="shared" si="1"/>
        <v>-2.5810929054096592E-2</v>
      </c>
      <c r="AI12" s="64">
        <f t="shared" si="1"/>
        <v>-3.0632178462168171E-2</v>
      </c>
      <c r="AJ12" s="65">
        <f t="shared" si="1"/>
        <v>-6.1039656374862937E-2</v>
      </c>
      <c r="AK12" s="64">
        <f t="shared" si="1"/>
        <v>-4.9118207628789316E-2</v>
      </c>
      <c r="AL12" s="64">
        <f t="shared" si="1"/>
        <v>-2.1788921093240834E-2</v>
      </c>
      <c r="AM12" s="101">
        <f t="shared" si="4"/>
        <v>-1.6221710057623073E-2</v>
      </c>
      <c r="AN12" s="102">
        <f t="shared" si="5"/>
        <v>-2.4719167235296779E-2</v>
      </c>
      <c r="AO12" s="101">
        <f t="shared" si="6"/>
        <v>-2.4465116697797211E-2</v>
      </c>
      <c r="AP12" s="102">
        <f t="shared" si="7"/>
        <v>-3.0948944143889962E-2</v>
      </c>
      <c r="AQ12" s="101">
        <f t="shared" si="8"/>
        <v>-3.1454836019768284E-2</v>
      </c>
      <c r="AR12" s="102">
        <f t="shared" si="9"/>
        <v>1.0602164436153572E-3</v>
      </c>
      <c r="AS12" s="101">
        <f t="shared" si="2"/>
        <v>-1.0917618187998128E-3</v>
      </c>
      <c r="AT12" s="102">
        <f t="shared" si="2"/>
        <v>-6.1670617643709603E-3</v>
      </c>
      <c r="AU12" s="101">
        <f t="shared" si="2"/>
        <v>-3.0090712230972975E-2</v>
      </c>
      <c r="AV12" s="102">
        <f t="shared" si="2"/>
        <v>-1.7663371609021032E-2</v>
      </c>
      <c r="AW12" s="102">
        <f t="shared" si="10"/>
        <v>-1.0790538195909884E-2</v>
      </c>
      <c r="AY12" s="99" t="s">
        <v>171</v>
      </c>
      <c r="AZ12" s="98">
        <f>SLOPE(AG6:AG220,$AL$6:$AL$220)</f>
        <v>0.76294918059127881</v>
      </c>
      <c r="BA12" s="98">
        <f t="shared" ref="BA12:BD12" si="12">SLOPE(AH6:AH220,$AL$6:$AL$220)</f>
        <v>1.1947890719748031</v>
      </c>
      <c r="BB12" s="98">
        <f t="shared" si="12"/>
        <v>1.1537743918250825</v>
      </c>
      <c r="BC12" s="98">
        <f t="shared" si="12"/>
        <v>1.4277005900066388</v>
      </c>
      <c r="BD12" s="98">
        <f t="shared" si="12"/>
        <v>1.5287055321216361</v>
      </c>
    </row>
    <row r="13" spans="2:56" x14ac:dyDescent="0.3">
      <c r="F13" s="18">
        <v>43389</v>
      </c>
      <c r="G13" s="22">
        <v>996.375</v>
      </c>
      <c r="H13" s="26">
        <v>320.64999390000003</v>
      </c>
      <c r="I13" s="22">
        <v>1756.25</v>
      </c>
      <c r="J13" s="26">
        <v>270.2999878</v>
      </c>
      <c r="K13" s="22">
        <v>2308.8500979999999</v>
      </c>
      <c r="Y13" s="93">
        <f t="shared" si="0"/>
        <v>-358</v>
      </c>
      <c r="Z13" s="18">
        <v>43385</v>
      </c>
      <c r="AA13" s="22">
        <v>990.92498780000005</v>
      </c>
      <c r="AB13" s="26">
        <v>319.39999390000003</v>
      </c>
      <c r="AC13" s="22">
        <v>1730.3000489999999</v>
      </c>
      <c r="AD13" s="26">
        <v>263.75</v>
      </c>
      <c r="AE13" s="22">
        <v>2287.3500979999999</v>
      </c>
      <c r="AF13" s="26">
        <v>10472.5</v>
      </c>
      <c r="AG13" s="64">
        <f t="shared" si="3"/>
        <v>2.2606426051490783E-2</v>
      </c>
      <c r="AH13" s="65">
        <f t="shared" si="1"/>
        <v>2.4402990769113005E-2</v>
      </c>
      <c r="AI13" s="64">
        <f t="shared" si="1"/>
        <v>2.6796337289072689E-2</v>
      </c>
      <c r="AJ13" s="65">
        <f t="shared" si="1"/>
        <v>6.0848490408553181E-3</v>
      </c>
      <c r="AK13" s="64">
        <f t="shared" si="1"/>
        <v>5.6313968148662345E-2</v>
      </c>
      <c r="AL13" s="64">
        <f t="shared" si="1"/>
        <v>2.2973713491910481E-2</v>
      </c>
      <c r="AM13" s="101">
        <f t="shared" si="4"/>
        <v>1.7929905320224961E-2</v>
      </c>
      <c r="AN13" s="102">
        <f t="shared" si="5"/>
        <v>2.8762739399843387E-2</v>
      </c>
      <c r="AO13" s="101">
        <f t="shared" si="6"/>
        <v>2.7180864797174152E-2</v>
      </c>
      <c r="AP13" s="102">
        <f t="shared" si="7"/>
        <v>3.2958695663582144E-2</v>
      </c>
      <c r="AQ13" s="101">
        <f t="shared" si="8"/>
        <v>3.6974051102891814E-2</v>
      </c>
      <c r="AR13" s="102">
        <f t="shared" si="9"/>
        <v>4.6765207312658222E-3</v>
      </c>
      <c r="AS13" s="101">
        <f t="shared" si="2"/>
        <v>-4.3597486307303812E-3</v>
      </c>
      <c r="AT13" s="102">
        <f t="shared" si="2"/>
        <v>-3.8452750810146277E-4</v>
      </c>
      <c r="AU13" s="101">
        <f t="shared" si="2"/>
        <v>-2.6873846622726825E-2</v>
      </c>
      <c r="AV13" s="102">
        <f t="shared" si="2"/>
        <v>1.9339917045770531E-2</v>
      </c>
      <c r="AW13" s="102">
        <f t="shared" si="10"/>
        <v>-1.520336996904463E-3</v>
      </c>
    </row>
    <row r="14" spans="2:56" x14ac:dyDescent="0.3">
      <c r="F14" s="18">
        <v>43390</v>
      </c>
      <c r="G14" s="22">
        <v>987.29998780000005</v>
      </c>
      <c r="H14" s="26">
        <v>314.7999878</v>
      </c>
      <c r="I14" s="22">
        <v>1737.8000489999999</v>
      </c>
      <c r="J14" s="26">
        <v>261.14999390000003</v>
      </c>
      <c r="K14" s="22">
        <v>2150.5</v>
      </c>
      <c r="Y14" s="93">
        <f t="shared" si="0"/>
        <v>-357</v>
      </c>
      <c r="Z14" s="18">
        <v>43388</v>
      </c>
      <c r="AA14" s="22">
        <v>1004.025024</v>
      </c>
      <c r="AB14" s="26">
        <v>313.35000609999997</v>
      </c>
      <c r="AC14" s="22">
        <v>1732.900024</v>
      </c>
      <c r="AD14" s="26">
        <v>263.2000122</v>
      </c>
      <c r="AE14" s="22">
        <v>2306.1999510000001</v>
      </c>
      <c r="AF14" s="26">
        <v>10512.5</v>
      </c>
      <c r="AG14" s="64">
        <f t="shared" si="3"/>
        <v>1.3133386219731766E-2</v>
      </c>
      <c r="AH14" s="65">
        <f t="shared" si="1"/>
        <v>-1.9123420544868767E-2</v>
      </c>
      <c r="AI14" s="64">
        <f t="shared" si="1"/>
        <v>1.5014873144250322E-3</v>
      </c>
      <c r="AJ14" s="65">
        <f t="shared" si="1"/>
        <v>-2.0874389865315488E-3</v>
      </c>
      <c r="AK14" s="64">
        <f t="shared" si="1"/>
        <v>8.2071420164730215E-3</v>
      </c>
      <c r="AL14" s="64">
        <f t="shared" si="1"/>
        <v>3.8122514600135221E-3</v>
      </c>
      <c r="AM14" s="101">
        <f t="shared" si="4"/>
        <v>3.3106835640582758E-3</v>
      </c>
      <c r="AN14" s="102">
        <f t="shared" si="5"/>
        <v>5.8688339610727946E-3</v>
      </c>
      <c r="AO14" s="101">
        <f t="shared" si="6"/>
        <v>5.0728605948428297E-3</v>
      </c>
      <c r="AP14" s="102">
        <f t="shared" si="7"/>
        <v>5.6018650152530516E-3</v>
      </c>
      <c r="AQ14" s="101">
        <f t="shared" si="8"/>
        <v>7.6818180911922473E-3</v>
      </c>
      <c r="AR14" s="102">
        <f t="shared" si="9"/>
        <v>9.8227026556734903E-3</v>
      </c>
      <c r="AS14" s="101">
        <f t="shared" si="2"/>
        <v>-2.4992254505941561E-2</v>
      </c>
      <c r="AT14" s="102">
        <f t="shared" si="2"/>
        <v>-3.5713732804177976E-3</v>
      </c>
      <c r="AU14" s="101">
        <f t="shared" si="2"/>
        <v>-7.6893040017846003E-3</v>
      </c>
      <c r="AV14" s="102">
        <f t="shared" si="2"/>
        <v>5.2532392528077416E-4</v>
      </c>
      <c r="AW14" s="102">
        <f t="shared" si="10"/>
        <v>-5.1809810414379393E-3</v>
      </c>
      <c r="AY14" s="147" t="s">
        <v>172</v>
      </c>
      <c r="AZ14" s="147"/>
    </row>
    <row r="15" spans="2:56" x14ac:dyDescent="0.3">
      <c r="F15" s="18">
        <v>43392</v>
      </c>
      <c r="G15" s="22">
        <v>983.875</v>
      </c>
      <c r="H15" s="26">
        <v>315.4500122</v>
      </c>
      <c r="I15" s="22">
        <v>1660.25</v>
      </c>
      <c r="J15" s="26">
        <v>261.10000609999997</v>
      </c>
      <c r="K15" s="22">
        <v>2140.5</v>
      </c>
      <c r="Y15" s="93">
        <f t="shared" si="0"/>
        <v>-356</v>
      </c>
      <c r="Z15" s="18">
        <v>43389</v>
      </c>
      <c r="AA15" s="22">
        <v>996.375</v>
      </c>
      <c r="AB15" s="26">
        <v>320.64999390000003</v>
      </c>
      <c r="AC15" s="22">
        <v>1756.25</v>
      </c>
      <c r="AD15" s="26">
        <v>270.2999878</v>
      </c>
      <c r="AE15" s="22">
        <v>2308.8500979999999</v>
      </c>
      <c r="AF15" s="26">
        <v>10584.75</v>
      </c>
      <c r="AG15" s="64">
        <f t="shared" si="3"/>
        <v>-7.6485314957708776E-3</v>
      </c>
      <c r="AH15" s="65">
        <f t="shared" si="1"/>
        <v>2.3029370433280141E-2</v>
      </c>
      <c r="AI15" s="64">
        <f t="shared" si="1"/>
        <v>1.3384534586240102E-2</v>
      </c>
      <c r="AJ15" s="65">
        <f t="shared" si="1"/>
        <v>2.661816234362098E-2</v>
      </c>
      <c r="AK15" s="64">
        <f t="shared" si="1"/>
        <v>1.1484804121988635E-3</v>
      </c>
      <c r="AL15" s="64">
        <f t="shared" si="1"/>
        <v>6.8492606810225632E-3</v>
      </c>
      <c r="AM15" s="101">
        <f t="shared" si="4"/>
        <v>5.6277672606752814E-3</v>
      </c>
      <c r="AN15" s="102">
        <f t="shared" si="5"/>
        <v>9.497419389821106E-3</v>
      </c>
      <c r="AO15" s="101">
        <f t="shared" si="6"/>
        <v>8.5768840617797045E-3</v>
      </c>
      <c r="AP15" s="102">
        <f t="shared" si="7"/>
        <v>9.9378048719432639E-3</v>
      </c>
      <c r="AQ15" s="101">
        <f t="shared" si="8"/>
        <v>1.2324510888453188E-2</v>
      </c>
      <c r="AR15" s="102">
        <f t="shared" si="9"/>
        <v>-1.3276298756446158E-2</v>
      </c>
      <c r="AS15" s="101">
        <f t="shared" si="2"/>
        <v>1.3531951043459035E-2</v>
      </c>
      <c r="AT15" s="102">
        <f t="shared" si="2"/>
        <v>4.8076505244603971E-3</v>
      </c>
      <c r="AU15" s="101">
        <f t="shared" si="2"/>
        <v>1.6680357471677718E-2</v>
      </c>
      <c r="AV15" s="102">
        <f t="shared" si="2"/>
        <v>-1.1176030476254324E-2</v>
      </c>
      <c r="AW15" s="102">
        <f t="shared" si="10"/>
        <v>2.113525961379334E-3</v>
      </c>
      <c r="AY15" s="147" t="s">
        <v>168</v>
      </c>
      <c r="AZ15" s="147"/>
    </row>
    <row r="16" spans="2:56" x14ac:dyDescent="0.3">
      <c r="F16" s="18">
        <v>43395</v>
      </c>
      <c r="G16" s="22">
        <v>999.45001219999995</v>
      </c>
      <c r="H16" s="26">
        <v>327.10000609999997</v>
      </c>
      <c r="I16" s="22">
        <v>1658.3000489999999</v>
      </c>
      <c r="J16" s="26">
        <v>260.35000609999997</v>
      </c>
      <c r="K16" s="22">
        <v>2115.3500979999999</v>
      </c>
      <c r="Y16" s="93">
        <f t="shared" si="0"/>
        <v>-355</v>
      </c>
      <c r="Z16" s="18">
        <v>43390</v>
      </c>
      <c r="AA16" s="22">
        <v>987.29998780000005</v>
      </c>
      <c r="AB16" s="26">
        <v>314.7999878</v>
      </c>
      <c r="AC16" s="22">
        <v>1737.8000489999999</v>
      </c>
      <c r="AD16" s="26">
        <v>261.14999390000003</v>
      </c>
      <c r="AE16" s="22">
        <v>2150.5</v>
      </c>
      <c r="AF16" s="26">
        <v>10453.049805000001</v>
      </c>
      <c r="AG16" s="64">
        <f t="shared" si="3"/>
        <v>-9.1497604876164089E-3</v>
      </c>
      <c r="AH16" s="65">
        <f t="shared" si="1"/>
        <v>-1.8412688782531585E-2</v>
      </c>
      <c r="AI16" s="64">
        <f t="shared" si="1"/>
        <v>-1.0560880480380348E-2</v>
      </c>
      <c r="AJ16" s="65">
        <f t="shared" si="1"/>
        <v>-3.4437476623281421E-2</v>
      </c>
      <c r="AK16" s="64">
        <f t="shared" si="1"/>
        <v>-7.1049234278350304E-2</v>
      </c>
      <c r="AL16" s="64">
        <f t="shared" si="1"/>
        <v>-1.2520502780006944E-2</v>
      </c>
      <c r="AM16" s="101">
        <f t="shared" si="4"/>
        <v>-9.1503779001640747E-3</v>
      </c>
      <c r="AN16" s="102">
        <f t="shared" si="5"/>
        <v>-1.3645362320153788E-2</v>
      </c>
      <c r="AO16" s="101">
        <f t="shared" si="6"/>
        <v>-1.377145299526532E-2</v>
      </c>
      <c r="AP16" s="102">
        <f t="shared" si="7"/>
        <v>-1.7716417849657599E-2</v>
      </c>
      <c r="AQ16" s="101">
        <f t="shared" si="8"/>
        <v>-1.7286153670310146E-2</v>
      </c>
      <c r="AR16" s="102">
        <f t="shared" si="9"/>
        <v>6.1741254766579934E-7</v>
      </c>
      <c r="AS16" s="101">
        <f t="shared" si="2"/>
        <v>-4.7673264623777963E-3</v>
      </c>
      <c r="AT16" s="102">
        <f t="shared" si="2"/>
        <v>3.2105725148849715E-3</v>
      </c>
      <c r="AU16" s="101">
        <f t="shared" si="2"/>
        <v>-1.6721058773623822E-2</v>
      </c>
      <c r="AV16" s="102">
        <f t="shared" si="2"/>
        <v>-5.3763080608040158E-2</v>
      </c>
      <c r="AW16" s="102">
        <f t="shared" si="10"/>
        <v>-1.4408055183321828E-2</v>
      </c>
      <c r="AY16" s="80"/>
    </row>
    <row r="17" spans="6:55" ht="15" thickBot="1" x14ac:dyDescent="0.35">
      <c r="F17" s="18">
        <v>43396</v>
      </c>
      <c r="G17" s="22">
        <v>992.42498780000005</v>
      </c>
      <c r="H17" s="26">
        <v>322.85000609999997</v>
      </c>
      <c r="I17" s="22">
        <v>1686.75</v>
      </c>
      <c r="J17" s="26">
        <v>255.6499939</v>
      </c>
      <c r="K17" s="22">
        <v>2083.3500979999999</v>
      </c>
      <c r="Y17" s="93">
        <f t="shared" si="0"/>
        <v>-354</v>
      </c>
      <c r="Z17" s="18">
        <v>43392</v>
      </c>
      <c r="AA17" s="22">
        <v>983.875</v>
      </c>
      <c r="AB17" s="26">
        <v>315.4500122</v>
      </c>
      <c r="AC17" s="22">
        <v>1660.25</v>
      </c>
      <c r="AD17" s="26">
        <v>261.10000609999997</v>
      </c>
      <c r="AE17" s="22">
        <v>2140.5</v>
      </c>
      <c r="AF17" s="26">
        <v>10303.549805000001</v>
      </c>
      <c r="AG17" s="64">
        <f t="shared" si="3"/>
        <v>-3.4750757978566551E-3</v>
      </c>
      <c r="AH17" s="65">
        <f t="shared" si="1"/>
        <v>2.0627517032440492E-3</v>
      </c>
      <c r="AI17" s="64">
        <f t="shared" si="1"/>
        <v>-4.5651780180852516E-2</v>
      </c>
      <c r="AJ17" s="65">
        <f t="shared" si="1"/>
        <v>-1.9143245630519928E-4</v>
      </c>
      <c r="AK17" s="64">
        <f t="shared" si="1"/>
        <v>-4.6609266387902058E-3</v>
      </c>
      <c r="AL17" s="64">
        <f t="shared" si="1"/>
        <v>-1.4405306077514082E-2</v>
      </c>
      <c r="AM17" s="101">
        <f t="shared" si="4"/>
        <v>-1.0588387031572884E-2</v>
      </c>
      <c r="AN17" s="102">
        <f t="shared" si="5"/>
        <v>-1.589730470283739E-2</v>
      </c>
      <c r="AO17" s="101">
        <f t="shared" si="6"/>
        <v>-1.5946090773556527E-2</v>
      </c>
      <c r="AP17" s="102">
        <f t="shared" si="7"/>
        <v>-2.0407352629554999E-2</v>
      </c>
      <c r="AQ17" s="101">
        <f t="shared" si="8"/>
        <v>-2.016746289817041E-2</v>
      </c>
      <c r="AR17" s="102">
        <f t="shared" si="9"/>
        <v>7.1133112337162293E-3</v>
      </c>
      <c r="AS17" s="101">
        <f t="shared" si="2"/>
        <v>1.7960056406081438E-2</v>
      </c>
      <c r="AT17" s="102">
        <f t="shared" si="2"/>
        <v>-2.9705689407295989E-2</v>
      </c>
      <c r="AU17" s="101">
        <f t="shared" si="2"/>
        <v>2.0215920173249798E-2</v>
      </c>
      <c r="AV17" s="102">
        <f t="shared" si="2"/>
        <v>1.5506536259380204E-2</v>
      </c>
      <c r="AW17" s="102">
        <f t="shared" si="10"/>
        <v>6.2180269330263356E-3</v>
      </c>
    </row>
    <row r="18" spans="6:55" ht="18.600000000000001" thickBot="1" x14ac:dyDescent="0.35">
      <c r="F18" s="18">
        <v>43397</v>
      </c>
      <c r="G18" s="22">
        <v>996.125</v>
      </c>
      <c r="H18" s="26">
        <v>322</v>
      </c>
      <c r="I18" s="22">
        <v>1741.4499510000001</v>
      </c>
      <c r="J18" s="26">
        <v>255.6999969</v>
      </c>
      <c r="K18" s="22">
        <v>2311.8000489999999</v>
      </c>
      <c r="Y18" s="93">
        <f t="shared" si="0"/>
        <v>-353</v>
      </c>
      <c r="Z18" s="18">
        <v>43395</v>
      </c>
      <c r="AA18" s="22">
        <v>999.45001219999995</v>
      </c>
      <c r="AB18" s="26">
        <v>327.10000609999997</v>
      </c>
      <c r="AC18" s="22">
        <v>1658.3000489999999</v>
      </c>
      <c r="AD18" s="26">
        <v>260.35000609999997</v>
      </c>
      <c r="AE18" s="22">
        <v>2115.3500979999999</v>
      </c>
      <c r="AF18" s="26">
        <v>10245.25</v>
      </c>
      <c r="AG18" s="64">
        <f t="shared" si="3"/>
        <v>1.5706283420755095E-2</v>
      </c>
      <c r="AH18" s="65">
        <f t="shared" si="1"/>
        <v>3.6265723701342664E-2</v>
      </c>
      <c r="AI18" s="64">
        <f t="shared" si="1"/>
        <v>-1.1751826524377818E-3</v>
      </c>
      <c r="AJ18" s="65">
        <f t="shared" si="1"/>
        <v>-2.8765960288732336E-3</v>
      </c>
      <c r="AK18" s="64">
        <f t="shared" si="1"/>
        <v>-1.1819116834094517E-2</v>
      </c>
      <c r="AL18" s="64">
        <f t="shared" si="1"/>
        <v>-5.6742935820435119E-3</v>
      </c>
      <c r="AM18" s="101">
        <f t="shared" si="4"/>
        <v>-3.9270682024213971E-3</v>
      </c>
      <c r="AN18" s="102">
        <f t="shared" si="5"/>
        <v>-5.465586385973698E-3</v>
      </c>
      <c r="AO18" s="101">
        <f t="shared" si="6"/>
        <v>-5.8724721415777757E-3</v>
      </c>
      <c r="AP18" s="102">
        <f t="shared" si="7"/>
        <v>-7.9420809384163297E-3</v>
      </c>
      <c r="AQ18" s="101">
        <f t="shared" si="8"/>
        <v>-6.8203157953214202E-3</v>
      </c>
      <c r="AR18" s="102">
        <f t="shared" si="9"/>
        <v>1.9633351623176493E-2</v>
      </c>
      <c r="AS18" s="101">
        <f t="shared" si="2"/>
        <v>4.1731310087316363E-2</v>
      </c>
      <c r="AT18" s="102">
        <f t="shared" si="2"/>
        <v>4.6972894891399936E-3</v>
      </c>
      <c r="AU18" s="101">
        <f t="shared" si="2"/>
        <v>5.0654849095430957E-3</v>
      </c>
      <c r="AV18" s="102">
        <f t="shared" si="2"/>
        <v>-4.9988010387730965E-3</v>
      </c>
      <c r="AW18" s="102">
        <f t="shared" si="10"/>
        <v>1.3225727014080573E-2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984.40002440000001</v>
      </c>
      <c r="H19" s="26">
        <v>319.9500122</v>
      </c>
      <c r="I19" s="22">
        <v>1694.4499510000001</v>
      </c>
      <c r="J19" s="26">
        <v>249.5500031</v>
      </c>
      <c r="K19" s="22">
        <v>2335</v>
      </c>
      <c r="Y19" s="93">
        <f t="shared" si="0"/>
        <v>-352</v>
      </c>
      <c r="Z19" s="18">
        <v>43396</v>
      </c>
      <c r="AA19" s="22">
        <v>992.42498780000005</v>
      </c>
      <c r="AB19" s="26">
        <v>322.85000609999997</v>
      </c>
      <c r="AC19" s="22">
        <v>1686.75</v>
      </c>
      <c r="AD19" s="26">
        <v>255.6499939</v>
      </c>
      <c r="AE19" s="22">
        <v>2083.3500979999999</v>
      </c>
      <c r="AF19" s="26">
        <v>10146.799805000001</v>
      </c>
      <c r="AG19" s="64">
        <f t="shared" si="3"/>
        <v>-7.0537092210847903E-3</v>
      </c>
      <c r="AH19" s="65">
        <f t="shared" si="1"/>
        <v>-1.307811522637021E-2</v>
      </c>
      <c r="AI19" s="64">
        <f t="shared" si="1"/>
        <v>1.7010589739149432E-2</v>
      </c>
      <c r="AJ19" s="65">
        <f t="shared" si="1"/>
        <v>-1.8217605373644911E-2</v>
      </c>
      <c r="AK19" s="64">
        <f t="shared" si="1"/>
        <v>-1.5243107680946071E-2</v>
      </c>
      <c r="AL19" s="64">
        <f t="shared" si="1"/>
        <v>-9.6558179148999498E-3</v>
      </c>
      <c r="AM19" s="101">
        <f t="shared" si="4"/>
        <v>-6.9647689296784545E-3</v>
      </c>
      <c r="AN19" s="102">
        <f t="shared" si="5"/>
        <v>-1.0222668148672339E-2</v>
      </c>
      <c r="AO19" s="101">
        <f t="shared" si="6"/>
        <v>-1.0466252957255978E-2</v>
      </c>
      <c r="AP19" s="102">
        <f t="shared" si="7"/>
        <v>-1.3626505577561255E-2</v>
      </c>
      <c r="AQ19" s="101">
        <f t="shared" si="8"/>
        <v>-1.2906894069235963E-2</v>
      </c>
      <c r="AR19" s="102">
        <f t="shared" si="9"/>
        <v>-8.894029140633572E-5</v>
      </c>
      <c r="AS19" s="101">
        <f t="shared" si="2"/>
        <v>-2.8554470776978712E-3</v>
      </c>
      <c r="AT19" s="102">
        <f t="shared" si="2"/>
        <v>2.747684269640541E-2</v>
      </c>
      <c r="AU19" s="101">
        <f t="shared" si="2"/>
        <v>-4.5910997960836569E-3</v>
      </c>
      <c r="AV19" s="102">
        <f t="shared" si="2"/>
        <v>-2.3362136117101081E-3</v>
      </c>
      <c r="AW19" s="102">
        <f t="shared" si="10"/>
        <v>3.5210283839014868E-3</v>
      </c>
      <c r="AY19" s="67" t="s">
        <v>17</v>
      </c>
      <c r="AZ19" s="68" t="s">
        <v>18</v>
      </c>
      <c r="BA19" s="67" t="s">
        <v>2</v>
      </c>
      <c r="BB19" s="68" t="s">
        <v>3</v>
      </c>
      <c r="BC19" s="67" t="s">
        <v>19</v>
      </c>
    </row>
    <row r="20" spans="6:55" ht="15" thickBot="1" x14ac:dyDescent="0.35">
      <c r="F20" s="18">
        <v>43399</v>
      </c>
      <c r="G20" s="22">
        <v>980.59997559999999</v>
      </c>
      <c r="H20" s="26">
        <v>315.64999390000003</v>
      </c>
      <c r="I20" s="22">
        <v>1702.099976</v>
      </c>
      <c r="J20" s="26">
        <v>248.1000061</v>
      </c>
      <c r="K20" s="22">
        <v>2338.8999020000001</v>
      </c>
      <c r="Y20" s="93">
        <f t="shared" si="0"/>
        <v>-351</v>
      </c>
      <c r="Z20" s="18">
        <v>43397</v>
      </c>
      <c r="AA20" s="22">
        <v>996.125</v>
      </c>
      <c r="AB20" s="26">
        <v>322</v>
      </c>
      <c r="AC20" s="22">
        <v>1741.4499510000001</v>
      </c>
      <c r="AD20" s="26">
        <v>255.6999969</v>
      </c>
      <c r="AE20" s="22">
        <v>2311.8000489999999</v>
      </c>
      <c r="AF20" s="26">
        <v>10224.75</v>
      </c>
      <c r="AG20" s="64">
        <f t="shared" si="3"/>
        <v>3.7213210556276992E-3</v>
      </c>
      <c r="AH20" s="65">
        <f t="shared" si="1"/>
        <v>-2.6362924222907542E-3</v>
      </c>
      <c r="AI20" s="64">
        <f t="shared" si="1"/>
        <v>3.1914470867459827E-2</v>
      </c>
      <c r="AJ20" s="65">
        <f t="shared" si="1"/>
        <v>1.9557250829762277E-4</v>
      </c>
      <c r="AK20" s="64">
        <f t="shared" si="1"/>
        <v>0.10404924098581153</v>
      </c>
      <c r="AL20" s="64">
        <f t="shared" si="1"/>
        <v>7.652886126587201E-3</v>
      </c>
      <c r="AM20" s="101">
        <f t="shared" si="4"/>
        <v>6.2408926358711227E-3</v>
      </c>
      <c r="AN20" s="102">
        <f t="shared" si="5"/>
        <v>1.0457582290142617E-2</v>
      </c>
      <c r="AO20" s="101">
        <f t="shared" si="6"/>
        <v>9.5040865214912063E-3</v>
      </c>
      <c r="AP20" s="102">
        <f t="shared" si="7"/>
        <v>1.1085141394720244E-2</v>
      </c>
      <c r="AQ20" s="101">
        <f t="shared" si="8"/>
        <v>1.3553017552841565E-2</v>
      </c>
      <c r="AR20" s="102">
        <f t="shared" si="9"/>
        <v>-2.5195715802434236E-3</v>
      </c>
      <c r="AS20" s="101">
        <f t="shared" si="2"/>
        <v>-1.3093874712433371E-2</v>
      </c>
      <c r="AT20" s="102">
        <f t="shared" si="2"/>
        <v>2.241038434596862E-2</v>
      </c>
      <c r="AU20" s="101">
        <f t="shared" si="2"/>
        <v>-1.0889568886422622E-2</v>
      </c>
      <c r="AV20" s="102">
        <f t="shared" si="2"/>
        <v>9.0496223432969966E-2</v>
      </c>
      <c r="AW20" s="102">
        <f t="shared" si="10"/>
        <v>1.7280718519967833E-2</v>
      </c>
      <c r="AY20" s="119">
        <f>SUM(AR372:AR521)</f>
        <v>6.4700936120126201E-2</v>
      </c>
      <c r="AZ20" s="119">
        <f>SUM(AS372:AS521)</f>
        <v>-0.30397951388387012</v>
      </c>
      <c r="BA20" s="119">
        <f>SUM(AT372:AT521)</f>
        <v>-0.2455512150142786</v>
      </c>
      <c r="BB20" s="119">
        <f>SUM(AU372:AU521)</f>
        <v>-0.40908200889854196</v>
      </c>
      <c r="BC20" s="120">
        <f>SUM(AV372:AV521)</f>
        <v>-0.28038710166058545</v>
      </c>
    </row>
    <row r="21" spans="6:55" x14ac:dyDescent="0.3">
      <c r="F21" s="18">
        <v>43402</v>
      </c>
      <c r="G21" s="22">
        <v>963.15002440000001</v>
      </c>
      <c r="H21" s="26">
        <v>349.39999390000003</v>
      </c>
      <c r="I21" s="22">
        <v>1698.400024</v>
      </c>
      <c r="J21" s="26">
        <v>267.89999390000003</v>
      </c>
      <c r="K21" s="22">
        <v>2380.4499510000001</v>
      </c>
      <c r="Y21" s="93">
        <f t="shared" si="0"/>
        <v>-350</v>
      </c>
      <c r="Z21" s="18">
        <v>43398</v>
      </c>
      <c r="AA21" s="22">
        <v>984.40002440000001</v>
      </c>
      <c r="AB21" s="26">
        <v>319.9500122</v>
      </c>
      <c r="AC21" s="22">
        <v>1694.4499510000001</v>
      </c>
      <c r="AD21" s="26">
        <v>249.5500031</v>
      </c>
      <c r="AE21" s="22">
        <v>2335</v>
      </c>
      <c r="AF21" s="26">
        <v>10124.900390999999</v>
      </c>
      <c r="AG21" s="64">
        <f t="shared" si="3"/>
        <v>-1.1840408414339637E-2</v>
      </c>
      <c r="AH21" s="65">
        <f t="shared" si="1"/>
        <v>-6.3867738279817475E-3</v>
      </c>
      <c r="AI21" s="64">
        <f t="shared" si="1"/>
        <v>-2.7359895910444885E-2</v>
      </c>
      <c r="AJ21" s="65">
        <f t="shared" si="1"/>
        <v>-2.4345561835580135E-2</v>
      </c>
      <c r="AK21" s="64">
        <f t="shared" si="1"/>
        <v>9.9854280472258129E-3</v>
      </c>
      <c r="AL21" s="64">
        <f t="shared" si="1"/>
        <v>-9.8134767339275349E-3</v>
      </c>
      <c r="AM21" s="101">
        <f t="shared" si="4"/>
        <v>-7.0850545964685398E-3</v>
      </c>
      <c r="AN21" s="102">
        <f t="shared" si="5"/>
        <v>-1.0411037182746951E-2</v>
      </c>
      <c r="AO21" s="101">
        <f t="shared" si="6"/>
        <v>-1.0648155665295391E-2</v>
      </c>
      <c r="AP21" s="102">
        <f t="shared" si="7"/>
        <v>-1.3851595166506688E-2</v>
      </c>
      <c r="AQ21" s="101">
        <f t="shared" si="8"/>
        <v>-1.3147907978071196E-2</v>
      </c>
      <c r="AR21" s="102">
        <f t="shared" si="9"/>
        <v>-4.7553538178710976E-3</v>
      </c>
      <c r="AS21" s="101">
        <f t="shared" si="2"/>
        <v>4.0242633547652035E-3</v>
      </c>
      <c r="AT21" s="102">
        <f t="shared" si="2"/>
        <v>-1.6711740245149494E-2</v>
      </c>
      <c r="AU21" s="101">
        <f t="shared" si="2"/>
        <v>-1.0493966669073446E-2</v>
      </c>
      <c r="AV21" s="102">
        <f t="shared" si="2"/>
        <v>2.3133336025297008E-2</v>
      </c>
      <c r="AW21" s="102">
        <f t="shared" si="10"/>
        <v>-9.6069227040636513E-4</v>
      </c>
    </row>
    <row r="22" spans="6:55" ht="15" thickBot="1" x14ac:dyDescent="0.35">
      <c r="F22" s="18">
        <v>43403</v>
      </c>
      <c r="G22" s="22">
        <v>956.375</v>
      </c>
      <c r="H22" s="26">
        <v>345.7000122</v>
      </c>
      <c r="I22" s="22">
        <v>1671.900024</v>
      </c>
      <c r="J22" s="26">
        <v>273.14999390000003</v>
      </c>
      <c r="K22" s="22">
        <v>2356.3500979999999</v>
      </c>
      <c r="Y22" s="93">
        <f t="shared" si="0"/>
        <v>-349</v>
      </c>
      <c r="Z22" s="18">
        <v>43399</v>
      </c>
      <c r="AA22" s="22">
        <v>980.59997559999999</v>
      </c>
      <c r="AB22" s="26">
        <v>315.64999390000003</v>
      </c>
      <c r="AC22" s="22">
        <v>1702.099976</v>
      </c>
      <c r="AD22" s="26">
        <v>248.1000061</v>
      </c>
      <c r="AE22" s="22">
        <v>2338.8999020000001</v>
      </c>
      <c r="AF22" s="26">
        <v>10030</v>
      </c>
      <c r="AG22" s="64">
        <f t="shared" si="3"/>
        <v>-3.8677389691648542E-3</v>
      </c>
      <c r="AH22" s="65">
        <f t="shared" si="3"/>
        <v>-1.3530786227993898E-2</v>
      </c>
      <c r="AI22" s="64">
        <f t="shared" si="3"/>
        <v>4.5045932491486014E-3</v>
      </c>
      <c r="AJ22" s="65">
        <f t="shared" si="3"/>
        <v>-5.8273930533632888E-3</v>
      </c>
      <c r="AK22" s="64">
        <f t="shared" si="3"/>
        <v>1.6688003538113878E-3</v>
      </c>
      <c r="AL22" s="64">
        <f t="shared" si="3"/>
        <v>-9.4171730444400012E-3</v>
      </c>
      <c r="AM22" s="101">
        <f t="shared" si="4"/>
        <v>-6.7826950213087248E-3</v>
      </c>
      <c r="AN22" s="102">
        <f t="shared" si="5"/>
        <v>-9.9375378653639504E-3</v>
      </c>
      <c r="AO22" s="101">
        <f t="shared" si="6"/>
        <v>-1.0190910616978875E-2</v>
      </c>
      <c r="AP22" s="102">
        <f t="shared" si="7"/>
        <v>-1.3285792155203528E-2</v>
      </c>
      <c r="AQ22" s="101">
        <f t="shared" si="8"/>
        <v>-1.2542076335551388E-2</v>
      </c>
      <c r="AR22" s="102">
        <f t="shared" si="9"/>
        <v>2.9149560521438706E-3</v>
      </c>
      <c r="AS22" s="101">
        <f t="shared" si="9"/>
        <v>-3.5932483626299472E-3</v>
      </c>
      <c r="AT22" s="102">
        <f t="shared" si="9"/>
        <v>1.4695503866127477E-2</v>
      </c>
      <c r="AU22" s="101">
        <f t="shared" si="9"/>
        <v>7.4583991018402395E-3</v>
      </c>
      <c r="AV22" s="102">
        <f t="shared" si="9"/>
        <v>1.4210876689362776E-2</v>
      </c>
      <c r="AW22" s="102">
        <f t="shared" si="10"/>
        <v>7.1372974693688831E-3</v>
      </c>
    </row>
    <row r="23" spans="6:55" ht="18.600000000000001" thickBot="1" x14ac:dyDescent="0.4">
      <c r="F23" s="18">
        <v>43404</v>
      </c>
      <c r="G23" s="22">
        <v>955.875</v>
      </c>
      <c r="H23" s="26">
        <v>355</v>
      </c>
      <c r="I23" s="22">
        <v>1769.25</v>
      </c>
      <c r="J23" s="26">
        <v>281.39999390000003</v>
      </c>
      <c r="K23" s="22">
        <v>2382.5500489999999</v>
      </c>
      <c r="Y23" s="93">
        <f t="shared" si="0"/>
        <v>-348</v>
      </c>
      <c r="Z23" s="18">
        <v>43402</v>
      </c>
      <c r="AA23" s="22">
        <v>963.15002440000001</v>
      </c>
      <c r="AB23" s="26">
        <v>349.39999390000003</v>
      </c>
      <c r="AC23" s="22">
        <v>1698.400024</v>
      </c>
      <c r="AD23" s="26">
        <v>267.89999390000003</v>
      </c>
      <c r="AE23" s="22">
        <v>2380.4499510000001</v>
      </c>
      <c r="AF23" s="26">
        <v>10250.849609000001</v>
      </c>
      <c r="AG23" s="64">
        <f t="shared" si="3"/>
        <v>-1.7955416092699922E-2</v>
      </c>
      <c r="AH23" s="65">
        <f t="shared" si="3"/>
        <v>0.10158339475302333</v>
      </c>
      <c r="AI23" s="64">
        <f t="shared" si="3"/>
        <v>-2.1761231937050718E-3</v>
      </c>
      <c r="AJ23" s="65">
        <f t="shared" si="3"/>
        <v>7.6781838496257568E-2</v>
      </c>
      <c r="AK23" s="64">
        <f t="shared" si="3"/>
        <v>1.7608833382075827E-2</v>
      </c>
      <c r="AL23" s="64">
        <f t="shared" si="3"/>
        <v>2.1779988858422788E-2</v>
      </c>
      <c r="AM23" s="101">
        <f t="shared" si="4"/>
        <v>1.7019154089253901E-2</v>
      </c>
      <c r="AN23" s="102">
        <f t="shared" si="5"/>
        <v>2.7336490252805164E-2</v>
      </c>
      <c r="AO23" s="101">
        <f t="shared" si="6"/>
        <v>2.5803575884165268E-2</v>
      </c>
      <c r="AP23" s="102">
        <f t="shared" si="7"/>
        <v>3.1254414300046308E-2</v>
      </c>
      <c r="AQ23" s="101">
        <f t="shared" si="8"/>
        <v>3.5149197651849304E-2</v>
      </c>
      <c r="AR23" s="102">
        <f t="shared" si="9"/>
        <v>-3.4974570181953824E-2</v>
      </c>
      <c r="AS23" s="101">
        <f t="shared" si="9"/>
        <v>7.4246904500218175E-2</v>
      </c>
      <c r="AT23" s="102">
        <f t="shared" si="9"/>
        <v>-2.7979699077870339E-2</v>
      </c>
      <c r="AU23" s="101">
        <f t="shared" si="9"/>
        <v>4.5527424196211259E-2</v>
      </c>
      <c r="AV23" s="102">
        <f t="shared" si="9"/>
        <v>-1.7540364269773477E-2</v>
      </c>
      <c r="AW23" s="102">
        <f t="shared" si="10"/>
        <v>7.8559390333663593E-3</v>
      </c>
      <c r="AY23" s="135" t="s">
        <v>181</v>
      </c>
      <c r="AZ23" s="136"/>
      <c r="BA23" s="124">
        <f>SUM(AW221:AW521)</f>
        <v>-0.36992420239488943</v>
      </c>
    </row>
    <row r="24" spans="6:55" x14ac:dyDescent="0.3">
      <c r="F24" s="18">
        <v>43405</v>
      </c>
      <c r="G24" s="22">
        <v>956.09997559999999</v>
      </c>
      <c r="H24" s="26">
        <v>353.7000122</v>
      </c>
      <c r="I24" s="22">
        <v>1762</v>
      </c>
      <c r="J24" s="26">
        <v>285.89999390000003</v>
      </c>
      <c r="K24" s="22">
        <v>2418.1000979999999</v>
      </c>
      <c r="Y24" s="93">
        <f t="shared" si="0"/>
        <v>-347</v>
      </c>
      <c r="Z24" s="18">
        <v>43403</v>
      </c>
      <c r="AA24" s="22">
        <v>956.375</v>
      </c>
      <c r="AB24" s="26">
        <v>345.7000122</v>
      </c>
      <c r="AC24" s="22">
        <v>1671.900024</v>
      </c>
      <c r="AD24" s="26">
        <v>273.14999390000003</v>
      </c>
      <c r="AE24" s="22">
        <v>2356.3500979999999</v>
      </c>
      <c r="AF24" s="26">
        <v>10198.400390999999</v>
      </c>
      <c r="AG24" s="64">
        <f t="shared" si="3"/>
        <v>-7.0590926896917676E-3</v>
      </c>
      <c r="AH24" s="65">
        <f t="shared" si="3"/>
        <v>-1.0645998023163116E-2</v>
      </c>
      <c r="AI24" s="64">
        <f t="shared" si="3"/>
        <v>-1.5725926921467244E-2</v>
      </c>
      <c r="AJ24" s="65">
        <f t="shared" si="3"/>
        <v>1.9407318728801894E-2</v>
      </c>
      <c r="AK24" s="64">
        <f t="shared" si="3"/>
        <v>-1.0175671635080428E-2</v>
      </c>
      <c r="AL24" s="64">
        <f t="shared" si="3"/>
        <v>-5.1297072520402965E-3</v>
      </c>
      <c r="AM24" s="101">
        <f t="shared" si="4"/>
        <v>-3.5115765081842323E-3</v>
      </c>
      <c r="AN24" s="102">
        <f t="shared" si="5"/>
        <v>-4.8149205901389927E-3</v>
      </c>
      <c r="AO24" s="101">
        <f t="shared" si="6"/>
        <v>-5.2441423798820618E-3</v>
      </c>
      <c r="AP24" s="102">
        <f t="shared" si="7"/>
        <v>-7.164574713761189E-3</v>
      </c>
      <c r="AQ24" s="101">
        <f t="shared" si="8"/>
        <v>-5.9878036599276853E-3</v>
      </c>
      <c r="AR24" s="102">
        <f t="shared" si="9"/>
        <v>-3.5475161815075353E-3</v>
      </c>
      <c r="AS24" s="101">
        <f t="shared" si="9"/>
        <v>-5.8310774330241231E-3</v>
      </c>
      <c r="AT24" s="102">
        <f t="shared" si="9"/>
        <v>-1.0481784541585182E-2</v>
      </c>
      <c r="AU24" s="101">
        <f t="shared" si="9"/>
        <v>2.6571893442563083E-2</v>
      </c>
      <c r="AV24" s="102">
        <f t="shared" si="9"/>
        <v>-4.1878679751527429E-3</v>
      </c>
      <c r="AW24" s="102">
        <f t="shared" si="10"/>
        <v>5.0472946225870005E-4</v>
      </c>
    </row>
    <row r="25" spans="6:55" x14ac:dyDescent="0.3">
      <c r="F25" s="18">
        <v>43406</v>
      </c>
      <c r="G25" s="22">
        <v>974.72497559999999</v>
      </c>
      <c r="H25" s="26">
        <v>354.4500122</v>
      </c>
      <c r="I25" s="22">
        <v>1824.400024</v>
      </c>
      <c r="J25" s="26">
        <v>285.35000609999997</v>
      </c>
      <c r="K25" s="22">
        <v>2383.3000489999999</v>
      </c>
      <c r="Y25" s="93">
        <f t="shared" si="0"/>
        <v>-346</v>
      </c>
      <c r="Z25" s="18">
        <v>43404</v>
      </c>
      <c r="AA25" s="22">
        <v>955.875</v>
      </c>
      <c r="AB25" s="26">
        <v>355</v>
      </c>
      <c r="AC25" s="22">
        <v>1769.25</v>
      </c>
      <c r="AD25" s="26">
        <v>281.39999390000003</v>
      </c>
      <c r="AE25" s="22">
        <v>2382.5500489999999</v>
      </c>
      <c r="AF25" s="26">
        <v>10386.599609000001</v>
      </c>
      <c r="AG25" s="64">
        <f t="shared" si="3"/>
        <v>-5.2294418762668135E-4</v>
      </c>
      <c r="AH25" s="65">
        <f t="shared" si="3"/>
        <v>2.6546407257123098E-2</v>
      </c>
      <c r="AI25" s="64">
        <f t="shared" si="3"/>
        <v>5.6595009357368324E-2</v>
      </c>
      <c r="AJ25" s="65">
        <f t="shared" si="3"/>
        <v>2.9756050493286394E-2</v>
      </c>
      <c r="AK25" s="64">
        <f t="shared" si="3"/>
        <v>1.105751002940889E-2</v>
      </c>
      <c r="AL25" s="64">
        <f t="shared" si="3"/>
        <v>1.8285592603716923E-2</v>
      </c>
      <c r="AM25" s="101">
        <f t="shared" si="4"/>
        <v>1.4353107330064827E-2</v>
      </c>
      <c r="AN25" s="102">
        <f t="shared" si="5"/>
        <v>2.3161423794532919E-2</v>
      </c>
      <c r="AO25" s="101">
        <f t="shared" si="6"/>
        <v>2.1771830970596165E-2</v>
      </c>
      <c r="AP25" s="102">
        <f t="shared" si="7"/>
        <v>2.626546270548576E-2</v>
      </c>
      <c r="AQ25" s="101">
        <f t="shared" si="8"/>
        <v>2.9807294765855325E-2</v>
      </c>
      <c r="AR25" s="102">
        <f t="shared" si="9"/>
        <v>-1.4876051517691507E-2</v>
      </c>
      <c r="AS25" s="101">
        <f t="shared" si="9"/>
        <v>3.3849834625901791E-3</v>
      </c>
      <c r="AT25" s="102">
        <f t="shared" si="9"/>
        <v>3.4823178386772159E-2</v>
      </c>
      <c r="AU25" s="101">
        <f t="shared" si="9"/>
        <v>3.4905877878006336E-3</v>
      </c>
      <c r="AV25" s="102">
        <f t="shared" si="9"/>
        <v>-1.8749784736446437E-2</v>
      </c>
      <c r="AW25" s="102">
        <f t="shared" si="10"/>
        <v>1.6145826766050058E-3</v>
      </c>
    </row>
    <row r="26" spans="6:55" x14ac:dyDescent="0.3">
      <c r="F26" s="18">
        <v>43409</v>
      </c>
      <c r="G26" s="22">
        <v>978</v>
      </c>
      <c r="H26" s="26">
        <v>349.64999390000003</v>
      </c>
      <c r="I26" s="22">
        <v>1792.900024</v>
      </c>
      <c r="J26" s="26">
        <v>294.9500122</v>
      </c>
      <c r="K26" s="22">
        <v>2359.3999020000001</v>
      </c>
      <c r="Y26" s="93">
        <f t="shared" si="0"/>
        <v>-345</v>
      </c>
      <c r="Z26" s="18">
        <v>43405</v>
      </c>
      <c r="AA26" s="22">
        <v>956.09997559999999</v>
      </c>
      <c r="AB26" s="26">
        <v>353.7000122</v>
      </c>
      <c r="AC26" s="22">
        <v>1762</v>
      </c>
      <c r="AD26" s="26">
        <v>285.89999390000003</v>
      </c>
      <c r="AE26" s="22">
        <v>2418.1000979999999</v>
      </c>
      <c r="AF26" s="26">
        <v>10380.450194999999</v>
      </c>
      <c r="AG26" s="64">
        <f t="shared" si="3"/>
        <v>2.3533320666782083E-4</v>
      </c>
      <c r="AH26" s="65">
        <f t="shared" si="3"/>
        <v>-3.6686587714736606E-3</v>
      </c>
      <c r="AI26" s="64">
        <f t="shared" si="3"/>
        <v>-4.1062004597692409E-3</v>
      </c>
      <c r="AJ26" s="65">
        <f t="shared" si="3"/>
        <v>1.5864954989173598E-2</v>
      </c>
      <c r="AK26" s="64">
        <f t="shared" si="3"/>
        <v>1.4810785107024185E-2</v>
      </c>
      <c r="AL26" s="64">
        <f t="shared" si="3"/>
        <v>-5.9222799942923877E-4</v>
      </c>
      <c r="AM26" s="101">
        <f t="shared" si="4"/>
        <v>-4.9710430454697613E-5</v>
      </c>
      <c r="AN26" s="102">
        <f t="shared" si="5"/>
        <v>6.0641003519309588E-4</v>
      </c>
      <c r="AO26" s="101">
        <f t="shared" si="6"/>
        <v>-8.915014781808988E-6</v>
      </c>
      <c r="AP26" s="102">
        <f t="shared" si="7"/>
        <v>-6.8641290766549914E-4</v>
      </c>
      <c r="AQ26" s="101">
        <f t="shared" si="8"/>
        <v>9.4866597542598522E-4</v>
      </c>
      <c r="AR26" s="102">
        <f t="shared" si="9"/>
        <v>2.8504363712251844E-4</v>
      </c>
      <c r="AS26" s="101">
        <f t="shared" si="9"/>
        <v>-4.2750688066667568E-3</v>
      </c>
      <c r="AT26" s="102">
        <f t="shared" si="9"/>
        <v>-4.0972854449874314E-3</v>
      </c>
      <c r="AU26" s="101">
        <f t="shared" si="9"/>
        <v>1.6551367896839097E-2</v>
      </c>
      <c r="AV26" s="102">
        <f t="shared" si="9"/>
        <v>1.38621191315982E-2</v>
      </c>
      <c r="AW26" s="102">
        <f t="shared" si="10"/>
        <v>4.4652352827811255E-3</v>
      </c>
    </row>
    <row r="27" spans="6:55" x14ac:dyDescent="0.3">
      <c r="F27" s="18">
        <v>43410</v>
      </c>
      <c r="G27" s="22">
        <v>973.27502440000001</v>
      </c>
      <c r="H27" s="26">
        <v>353.10000609999997</v>
      </c>
      <c r="I27" s="22">
        <v>1805.900024</v>
      </c>
      <c r="J27" s="26">
        <v>286.4500122</v>
      </c>
      <c r="K27" s="22">
        <v>2339.75</v>
      </c>
      <c r="Y27" s="93">
        <f t="shared" si="0"/>
        <v>-344</v>
      </c>
      <c r="Z27" s="18">
        <v>43406</v>
      </c>
      <c r="AA27" s="22">
        <v>974.72497559999999</v>
      </c>
      <c r="AB27" s="26">
        <v>354.4500122</v>
      </c>
      <c r="AC27" s="22">
        <v>1824.400024</v>
      </c>
      <c r="AD27" s="26">
        <v>285.35000609999997</v>
      </c>
      <c r="AE27" s="22">
        <v>2383.3000489999999</v>
      </c>
      <c r="AF27" s="26">
        <v>10553</v>
      </c>
      <c r="AG27" s="64">
        <f t="shared" si="3"/>
        <v>1.9292870328093265E-2</v>
      </c>
      <c r="AH27" s="65">
        <f t="shared" si="3"/>
        <v>2.1181960166071346E-3</v>
      </c>
      <c r="AI27" s="64">
        <f t="shared" si="3"/>
        <v>3.4801651496430434E-2</v>
      </c>
      <c r="AJ27" s="65">
        <f t="shared" si="3"/>
        <v>-1.9255596321617367E-3</v>
      </c>
      <c r="AK27" s="64">
        <f t="shared" si="3"/>
        <v>-1.4496045872357113E-2</v>
      </c>
      <c r="AL27" s="64">
        <f t="shared" si="3"/>
        <v>1.6485931504438823E-2</v>
      </c>
      <c r="AM27" s="101">
        <f t="shared" si="4"/>
        <v>1.2980057369028601E-2</v>
      </c>
      <c r="AN27" s="102">
        <f t="shared" si="5"/>
        <v>2.1011208379857281E-2</v>
      </c>
      <c r="AO27" s="101">
        <f t="shared" si="6"/>
        <v>1.9695428080285314E-2</v>
      </c>
      <c r="AP27" s="102">
        <f t="shared" si="7"/>
        <v>2.3696085492234419E-2</v>
      </c>
      <c r="AQ27" s="101">
        <f t="shared" si="8"/>
        <v>2.7056142887444786E-2</v>
      </c>
      <c r="AR27" s="102">
        <f t="shared" si="9"/>
        <v>6.3128129590646637E-3</v>
      </c>
      <c r="AS27" s="101">
        <f t="shared" si="9"/>
        <v>-1.8893012363250146E-2</v>
      </c>
      <c r="AT27" s="102">
        <f t="shared" si="9"/>
        <v>1.510622341614512E-2</v>
      </c>
      <c r="AU27" s="101">
        <f t="shared" si="9"/>
        <v>-2.5621645124396155E-2</v>
      </c>
      <c r="AV27" s="102">
        <f t="shared" si="9"/>
        <v>-4.1552188759801899E-2</v>
      </c>
      <c r="AW27" s="102">
        <f t="shared" si="10"/>
        <v>-1.2929561974447685E-2</v>
      </c>
    </row>
    <row r="28" spans="6:55" x14ac:dyDescent="0.3">
      <c r="F28" s="18">
        <v>43411</v>
      </c>
      <c r="G28" s="22">
        <v>978.97497559999999</v>
      </c>
      <c r="H28" s="26">
        <v>355.89999390000003</v>
      </c>
      <c r="I28" s="22">
        <v>1815.849976</v>
      </c>
      <c r="J28" s="26">
        <v>286.5499878</v>
      </c>
      <c r="K28" s="22">
        <v>2348.3999020000001</v>
      </c>
      <c r="Y28" s="93">
        <f t="shared" si="0"/>
        <v>-343</v>
      </c>
      <c r="Z28" s="18">
        <v>43409</v>
      </c>
      <c r="AA28" s="22">
        <v>978</v>
      </c>
      <c r="AB28" s="26">
        <v>349.64999390000003</v>
      </c>
      <c r="AC28" s="22">
        <v>1792.900024</v>
      </c>
      <c r="AD28" s="26">
        <v>294.9500122</v>
      </c>
      <c r="AE28" s="22">
        <v>2359.3999020000001</v>
      </c>
      <c r="AF28" s="26">
        <v>10524</v>
      </c>
      <c r="AG28" s="64">
        <f t="shared" si="3"/>
        <v>3.3543151356669864E-3</v>
      </c>
      <c r="AH28" s="65">
        <f t="shared" si="3"/>
        <v>-1.3634690016690819E-2</v>
      </c>
      <c r="AI28" s="64">
        <f t="shared" si="3"/>
        <v>-1.7416745005039518E-2</v>
      </c>
      <c r="AJ28" s="65">
        <f t="shared" si="3"/>
        <v>3.308937345205356E-2</v>
      </c>
      <c r="AK28" s="64">
        <f t="shared" si="3"/>
        <v>-1.0078794596122797E-2</v>
      </c>
      <c r="AL28" s="64">
        <f t="shared" si="3"/>
        <v>-2.7518165109068284E-3</v>
      </c>
      <c r="AM28" s="101">
        <f t="shared" si="4"/>
        <v>-1.6973667157008643E-3</v>
      </c>
      <c r="AN28" s="102">
        <f t="shared" si="5"/>
        <v>-1.9738427182826599E-3</v>
      </c>
      <c r="AO28" s="101">
        <f t="shared" si="6"/>
        <v>-2.5005929362043001E-3</v>
      </c>
      <c r="AP28" s="102">
        <f t="shared" si="7"/>
        <v>-3.7696586996736124E-3</v>
      </c>
      <c r="AQ28" s="101">
        <f t="shared" si="8"/>
        <v>-2.3527089291761356E-3</v>
      </c>
      <c r="AR28" s="102">
        <f t="shared" si="9"/>
        <v>5.0516818513678509E-3</v>
      </c>
      <c r="AS28" s="101">
        <f t="shared" si="9"/>
        <v>-1.1660847298408158E-2</v>
      </c>
      <c r="AT28" s="102">
        <f t="shared" si="9"/>
        <v>-1.4916152068835217E-2</v>
      </c>
      <c r="AU28" s="101">
        <f t="shared" si="9"/>
        <v>3.6859032151727172E-2</v>
      </c>
      <c r="AV28" s="102">
        <f t="shared" si="9"/>
        <v>-7.7260856669466617E-3</v>
      </c>
      <c r="AW28" s="102">
        <f t="shared" si="10"/>
        <v>1.5215257937809972E-3</v>
      </c>
    </row>
    <row r="29" spans="6:55" x14ac:dyDescent="0.3">
      <c r="F29" s="18">
        <v>43413</v>
      </c>
      <c r="G29" s="22">
        <v>972.70001219999995</v>
      </c>
      <c r="H29" s="26">
        <v>356.85000609999997</v>
      </c>
      <c r="I29" s="22">
        <v>1816.099976</v>
      </c>
      <c r="J29" s="26">
        <v>283.25</v>
      </c>
      <c r="K29" s="22">
        <v>2375.3500979999999</v>
      </c>
      <c r="Y29" s="93">
        <f t="shared" si="0"/>
        <v>-342</v>
      </c>
      <c r="Z29" s="18">
        <v>43410</v>
      </c>
      <c r="AA29" s="22">
        <v>973.27502440000001</v>
      </c>
      <c r="AB29" s="26">
        <v>353.10000609999997</v>
      </c>
      <c r="AC29" s="22">
        <v>1805.900024</v>
      </c>
      <c r="AD29" s="26">
        <v>286.4500122</v>
      </c>
      <c r="AE29" s="22">
        <v>2339.75</v>
      </c>
      <c r="AF29" s="26">
        <v>10530</v>
      </c>
      <c r="AG29" s="64">
        <f t="shared" si="3"/>
        <v>-4.8429716734180598E-3</v>
      </c>
      <c r="AH29" s="65">
        <f t="shared" si="3"/>
        <v>9.8186835060415662E-3</v>
      </c>
      <c r="AI29" s="64">
        <f t="shared" si="3"/>
        <v>7.2246617605542839E-3</v>
      </c>
      <c r="AJ29" s="65">
        <f t="shared" si="3"/>
        <v>-2.9241848367110437E-2</v>
      </c>
      <c r="AK29" s="64">
        <f t="shared" si="3"/>
        <v>-8.3632218343917264E-3</v>
      </c>
      <c r="AL29" s="64">
        <f t="shared" si="3"/>
        <v>5.6996296783781274E-4</v>
      </c>
      <c r="AM29" s="101">
        <f t="shared" si="4"/>
        <v>8.3698221571228506E-4</v>
      </c>
      <c r="AN29" s="102">
        <f t="shared" si="5"/>
        <v>1.994983102431595E-3</v>
      </c>
      <c r="AO29" s="101">
        <f t="shared" si="6"/>
        <v>1.3319911616613378E-3</v>
      </c>
      <c r="AP29" s="102">
        <f t="shared" si="7"/>
        <v>9.7284782200205647E-4</v>
      </c>
      <c r="AQ29" s="101">
        <f t="shared" si="8"/>
        <v>2.7253137364689223E-3</v>
      </c>
      <c r="AR29" s="102">
        <f t="shared" si="9"/>
        <v>-5.6799538891303446E-3</v>
      </c>
      <c r="AS29" s="101">
        <f t="shared" si="9"/>
        <v>7.8237004036099712E-3</v>
      </c>
      <c r="AT29" s="102">
        <f t="shared" si="9"/>
        <v>5.8926705988929465E-3</v>
      </c>
      <c r="AU29" s="101">
        <f t="shared" si="9"/>
        <v>-3.0214696189112492E-2</v>
      </c>
      <c r="AV29" s="102">
        <f t="shared" si="9"/>
        <v>-1.1088535570860649E-2</v>
      </c>
      <c r="AW29" s="102">
        <f t="shared" si="10"/>
        <v>-6.6533629293201143E-3</v>
      </c>
    </row>
    <row r="30" spans="6:55" x14ac:dyDescent="0.3">
      <c r="F30" s="18">
        <v>43416</v>
      </c>
      <c r="G30" s="22">
        <v>960.52502440000001</v>
      </c>
      <c r="H30" s="26">
        <v>352.35000609999997</v>
      </c>
      <c r="I30" s="22">
        <v>1795.900024</v>
      </c>
      <c r="J30" s="26">
        <v>277.9500122</v>
      </c>
      <c r="K30" s="22">
        <v>2277.6000979999999</v>
      </c>
      <c r="Y30" s="93">
        <f t="shared" si="0"/>
        <v>-341</v>
      </c>
      <c r="Z30" s="18">
        <v>43411</v>
      </c>
      <c r="AA30" s="22">
        <v>978.97497559999999</v>
      </c>
      <c r="AB30" s="26">
        <v>355.89999390000003</v>
      </c>
      <c r="AC30" s="22">
        <v>1815.849976</v>
      </c>
      <c r="AD30" s="26">
        <v>286.5499878</v>
      </c>
      <c r="AE30" s="22">
        <v>2348.3999020000001</v>
      </c>
      <c r="AF30" s="26">
        <v>10598.400390999999</v>
      </c>
      <c r="AG30" s="64">
        <f t="shared" si="3"/>
        <v>5.8393826575359612E-3</v>
      </c>
      <c r="AH30" s="65">
        <f t="shared" si="3"/>
        <v>7.8984551666011656E-3</v>
      </c>
      <c r="AI30" s="64">
        <f t="shared" si="3"/>
        <v>5.4945686657799546E-3</v>
      </c>
      <c r="AJ30" s="65">
        <f t="shared" si="3"/>
        <v>3.4895497736288995E-4</v>
      </c>
      <c r="AK30" s="64">
        <f t="shared" si="3"/>
        <v>3.6901174221241418E-3</v>
      </c>
      <c r="AL30" s="64">
        <f t="shared" si="3"/>
        <v>6.4747570751704248E-3</v>
      </c>
      <c r="AM30" s="101">
        <f t="shared" si="4"/>
        <v>5.3420400414619131E-3</v>
      </c>
      <c r="AN30" s="102">
        <f t="shared" si="5"/>
        <v>9.049966574133813E-3</v>
      </c>
      <c r="AO30" s="101">
        <f t="shared" si="6"/>
        <v>8.1447913917013521E-3</v>
      </c>
      <c r="AP30" s="102">
        <f t="shared" si="7"/>
        <v>9.4031258529085511E-3</v>
      </c>
      <c r="AQ30" s="101">
        <f t="shared" si="8"/>
        <v>1.1752005154387525E-2</v>
      </c>
      <c r="AR30" s="102">
        <f t="shared" si="9"/>
        <v>4.9734261607404812E-4</v>
      </c>
      <c r="AS30" s="101">
        <f t="shared" si="9"/>
        <v>-1.1515114075326474E-3</v>
      </c>
      <c r="AT30" s="102">
        <f t="shared" si="9"/>
        <v>-2.6502227259213975E-3</v>
      </c>
      <c r="AU30" s="101">
        <f t="shared" si="9"/>
        <v>-9.0541708755456606E-3</v>
      </c>
      <c r="AV30" s="102">
        <f t="shared" si="9"/>
        <v>-8.0618877322633821E-3</v>
      </c>
      <c r="AW30" s="102">
        <f t="shared" si="10"/>
        <v>-4.0840900250378081E-3</v>
      </c>
    </row>
    <row r="31" spans="6:55" x14ac:dyDescent="0.3">
      <c r="F31" s="18">
        <v>43417</v>
      </c>
      <c r="G31" s="22">
        <v>963.875</v>
      </c>
      <c r="H31" s="26">
        <v>360.89999390000003</v>
      </c>
      <c r="I31" s="22">
        <v>1824.6999510000001</v>
      </c>
      <c r="J31" s="26">
        <v>278.0499878</v>
      </c>
      <c r="K31" s="22">
        <v>2285</v>
      </c>
      <c r="Y31" s="93">
        <f t="shared" si="0"/>
        <v>-340</v>
      </c>
      <c r="Z31" s="18">
        <v>43413</v>
      </c>
      <c r="AA31" s="22">
        <v>972.70001219999995</v>
      </c>
      <c r="AB31" s="26">
        <v>356.85000609999997</v>
      </c>
      <c r="AC31" s="22">
        <v>1816.099976</v>
      </c>
      <c r="AD31" s="26">
        <v>283.25</v>
      </c>
      <c r="AE31" s="22">
        <v>2375.3500979999999</v>
      </c>
      <c r="AF31" s="26">
        <v>10585.200194999999</v>
      </c>
      <c r="AG31" s="64">
        <f t="shared" si="3"/>
        <v>-6.4303586011329426E-3</v>
      </c>
      <c r="AH31" s="65">
        <f t="shared" si="3"/>
        <v>2.6657671345922942E-3</v>
      </c>
      <c r="AI31" s="64">
        <f t="shared" si="3"/>
        <v>1.3766709547145364E-4</v>
      </c>
      <c r="AJ31" s="65">
        <f t="shared" si="3"/>
        <v>-1.1583098514163141E-2</v>
      </c>
      <c r="AK31" s="64">
        <f t="shared" si="3"/>
        <v>1.1410632829721979E-2</v>
      </c>
      <c r="AL31" s="64">
        <f t="shared" si="3"/>
        <v>-1.246265728522567E-3</v>
      </c>
      <c r="AM31" s="101">
        <f t="shared" si="4"/>
        <v>-5.4870797994223321E-4</v>
      </c>
      <c r="AN31" s="102">
        <f t="shared" si="5"/>
        <v>-1.7502709618682946E-4</v>
      </c>
      <c r="AO31" s="101">
        <f t="shared" si="6"/>
        <v>-7.6352699789712197E-4</v>
      </c>
      <c r="AP31" s="102">
        <f t="shared" si="7"/>
        <v>-1.6201829593786461E-3</v>
      </c>
      <c r="AQ31" s="101">
        <f t="shared" si="8"/>
        <v>-5.1165119255257513E-5</v>
      </c>
      <c r="AR31" s="102">
        <f t="shared" si="9"/>
        <v>-5.8816506211907095E-3</v>
      </c>
      <c r="AS31" s="101">
        <f t="shared" si="9"/>
        <v>2.8407942307791239E-3</v>
      </c>
      <c r="AT31" s="102">
        <f t="shared" si="9"/>
        <v>9.0119409336857558E-4</v>
      </c>
      <c r="AU31" s="101">
        <f t="shared" si="9"/>
        <v>-9.9629155547844954E-3</v>
      </c>
      <c r="AV31" s="102">
        <f t="shared" si="9"/>
        <v>1.1461797948977236E-2</v>
      </c>
      <c r="AW31" s="102">
        <f t="shared" si="10"/>
        <v>-1.2815598057005391E-4</v>
      </c>
    </row>
    <row r="32" spans="6:55" x14ac:dyDescent="0.3">
      <c r="F32" s="18">
        <v>43418</v>
      </c>
      <c r="G32" s="22">
        <v>978.875</v>
      </c>
      <c r="H32" s="26">
        <v>366.60000609999997</v>
      </c>
      <c r="I32" s="22">
        <v>1839.150024</v>
      </c>
      <c r="J32" s="26">
        <v>283.60000609999997</v>
      </c>
      <c r="K32" s="22">
        <v>2293.9499510000001</v>
      </c>
      <c r="Y32" s="93">
        <f t="shared" si="0"/>
        <v>-339</v>
      </c>
      <c r="Z32" s="18">
        <v>43416</v>
      </c>
      <c r="AA32" s="22">
        <v>960.52502440000001</v>
      </c>
      <c r="AB32" s="26">
        <v>352.35000609999997</v>
      </c>
      <c r="AC32" s="22">
        <v>1795.900024</v>
      </c>
      <c r="AD32" s="26">
        <v>277.9500122</v>
      </c>
      <c r="AE32" s="22">
        <v>2277.6000979999999</v>
      </c>
      <c r="AF32" s="26">
        <v>10482.200194999999</v>
      </c>
      <c r="AG32" s="64">
        <f t="shared" si="3"/>
        <v>-1.2595687034782865E-2</v>
      </c>
      <c r="AH32" s="65">
        <f t="shared" si="3"/>
        <v>-1.269052542573054E-2</v>
      </c>
      <c r="AI32" s="64">
        <f t="shared" si="3"/>
        <v>-1.1185029120857691E-2</v>
      </c>
      <c r="AJ32" s="65">
        <f t="shared" si="3"/>
        <v>-1.8888614615851729E-2</v>
      </c>
      <c r="AK32" s="64">
        <f t="shared" si="3"/>
        <v>-4.2022536297636776E-2</v>
      </c>
      <c r="AL32" s="64">
        <f t="shared" si="3"/>
        <v>-9.7782183634381493E-3</v>
      </c>
      <c r="AM32" s="101">
        <f t="shared" si="4"/>
        <v>-7.0581542515946788E-3</v>
      </c>
      <c r="AN32" s="102">
        <f t="shared" si="5"/>
        <v>-1.0368910866990594E-2</v>
      </c>
      <c r="AO32" s="101">
        <f t="shared" si="6"/>
        <v>-1.0607475460327257E-2</v>
      </c>
      <c r="AP32" s="102">
        <f t="shared" si="7"/>
        <v>-1.380125677015632E-2</v>
      </c>
      <c r="AQ32" s="101">
        <f t="shared" si="8"/>
        <v>-1.3094008312050478E-2</v>
      </c>
      <c r="AR32" s="102">
        <f t="shared" si="9"/>
        <v>-5.5375327831881866E-3</v>
      </c>
      <c r="AS32" s="101">
        <f t="shared" si="9"/>
        <v>-2.3216145587399463E-3</v>
      </c>
      <c r="AT32" s="102">
        <f t="shared" si="9"/>
        <v>-5.7755366053043392E-4</v>
      </c>
      <c r="AU32" s="101">
        <f t="shared" si="9"/>
        <v>-5.0873578456954085E-3</v>
      </c>
      <c r="AV32" s="102">
        <f t="shared" si="9"/>
        <v>-2.8928527985586296E-2</v>
      </c>
      <c r="AW32" s="102">
        <f t="shared" si="10"/>
        <v>-8.490517366748055E-3</v>
      </c>
    </row>
    <row r="33" spans="6:49" x14ac:dyDescent="0.3">
      <c r="F33" s="18">
        <v>43419</v>
      </c>
      <c r="G33" s="22">
        <v>987.57501219999995</v>
      </c>
      <c r="H33" s="26">
        <v>370</v>
      </c>
      <c r="I33" s="22">
        <v>1853.599976</v>
      </c>
      <c r="J33" s="26">
        <v>285.39999390000003</v>
      </c>
      <c r="K33" s="22">
        <v>2341.3000489999999</v>
      </c>
      <c r="Y33" s="93">
        <f t="shared" si="0"/>
        <v>-338</v>
      </c>
      <c r="Z33" s="18">
        <v>43417</v>
      </c>
      <c r="AA33" s="22">
        <v>963.875</v>
      </c>
      <c r="AB33" s="26">
        <v>360.89999390000003</v>
      </c>
      <c r="AC33" s="22">
        <v>1824.6999510000001</v>
      </c>
      <c r="AD33" s="26">
        <v>278.0499878</v>
      </c>
      <c r="AE33" s="22">
        <v>2285</v>
      </c>
      <c r="AF33" s="26">
        <v>10582.5</v>
      </c>
      <c r="AG33" s="64">
        <f t="shared" si="3"/>
        <v>3.4815827701053749E-3</v>
      </c>
      <c r="AH33" s="65">
        <f t="shared" si="3"/>
        <v>2.3975877661191011E-2</v>
      </c>
      <c r="AI33" s="64">
        <f t="shared" si="3"/>
        <v>1.59092607002961E-2</v>
      </c>
      <c r="AJ33" s="65">
        <f t="shared" si="3"/>
        <v>3.5962446430746141E-4</v>
      </c>
      <c r="AK33" s="64">
        <f t="shared" si="3"/>
        <v>3.2437243367296619E-3</v>
      </c>
      <c r="AL33" s="64">
        <f t="shared" si="3"/>
        <v>9.5230942838478265E-3</v>
      </c>
      <c r="AM33" s="101">
        <f t="shared" si="4"/>
        <v>7.6677664169882429E-3</v>
      </c>
      <c r="AN33" s="102">
        <f t="shared" si="5"/>
        <v>1.2692086558755747E-2</v>
      </c>
      <c r="AO33" s="101">
        <f t="shared" si="6"/>
        <v>1.1661884800720891E-2</v>
      </c>
      <c r="AP33" s="102">
        <f t="shared" si="7"/>
        <v>1.3755238684276468E-2</v>
      </c>
      <c r="AQ33" s="101">
        <f t="shared" si="8"/>
        <v>1.6412015109064895E-2</v>
      </c>
      <c r="AR33" s="102">
        <f t="shared" si="9"/>
        <v>-4.186183646882868E-3</v>
      </c>
      <c r="AS33" s="101">
        <f t="shared" si="9"/>
        <v>1.1283791102435265E-2</v>
      </c>
      <c r="AT33" s="102">
        <f t="shared" si="9"/>
        <v>4.2473758995752089E-3</v>
      </c>
      <c r="AU33" s="101">
        <f t="shared" si="9"/>
        <v>-1.3395614219969007E-2</v>
      </c>
      <c r="AV33" s="102">
        <f t="shared" si="9"/>
        <v>-1.3168290772335233E-2</v>
      </c>
      <c r="AW33" s="102">
        <f t="shared" si="10"/>
        <v>-3.043784327435327E-3</v>
      </c>
    </row>
    <row r="34" spans="6:49" x14ac:dyDescent="0.3">
      <c r="F34" s="18">
        <v>43420</v>
      </c>
      <c r="G34" s="22">
        <v>1002.150024</v>
      </c>
      <c r="H34" s="26">
        <v>367.5499878</v>
      </c>
      <c r="I34" s="22">
        <v>1889</v>
      </c>
      <c r="J34" s="26">
        <v>290.89999390000003</v>
      </c>
      <c r="K34" s="22">
        <v>2402.1000979999999</v>
      </c>
      <c r="Y34" s="93">
        <f t="shared" si="0"/>
        <v>-337</v>
      </c>
      <c r="Z34" s="18">
        <v>43418</v>
      </c>
      <c r="AA34" s="22">
        <v>978.875</v>
      </c>
      <c r="AB34" s="26">
        <v>366.60000609999997</v>
      </c>
      <c r="AC34" s="22">
        <v>1839.150024</v>
      </c>
      <c r="AD34" s="26">
        <v>283.60000609999997</v>
      </c>
      <c r="AE34" s="22">
        <v>2293.9499510000001</v>
      </c>
      <c r="AF34" s="26">
        <v>10576.299805000001</v>
      </c>
      <c r="AG34" s="64">
        <f t="shared" si="3"/>
        <v>1.5442334917977052E-2</v>
      </c>
      <c r="AH34" s="65">
        <f t="shared" si="3"/>
        <v>1.5670457298439539E-2</v>
      </c>
      <c r="AI34" s="64">
        <f t="shared" si="3"/>
        <v>7.887958307252356E-3</v>
      </c>
      <c r="AJ34" s="65">
        <f t="shared" si="3"/>
        <v>1.9763906410568473E-2</v>
      </c>
      <c r="AK34" s="64">
        <f t="shared" si="3"/>
        <v>3.9091767734013355E-3</v>
      </c>
      <c r="AL34" s="64">
        <f t="shared" si="3"/>
        <v>-5.8606303142010345E-4</v>
      </c>
      <c r="AM34" s="101">
        <f t="shared" si="4"/>
        <v>-4.5006873163756355E-5</v>
      </c>
      <c r="AN34" s="102">
        <f t="shared" si="5"/>
        <v>6.1377587159948497E-4</v>
      </c>
      <c r="AO34" s="101">
        <f t="shared" si="6"/>
        <v>-1.8020325664478776E-6</v>
      </c>
      <c r="AP34" s="102">
        <f t="shared" si="7"/>
        <v>-6.7761117920148465E-4</v>
      </c>
      <c r="AQ34" s="101">
        <f t="shared" si="8"/>
        <v>9.5809039612690329E-4</v>
      </c>
      <c r="AR34" s="102">
        <f t="shared" si="9"/>
        <v>1.5487341791140809E-2</v>
      </c>
      <c r="AS34" s="101">
        <f t="shared" si="9"/>
        <v>1.5056681426840053E-2</v>
      </c>
      <c r="AT34" s="102">
        <f t="shared" si="9"/>
        <v>7.8897603398188042E-3</v>
      </c>
      <c r="AU34" s="101">
        <f t="shared" si="9"/>
        <v>2.0441517589769958E-2</v>
      </c>
      <c r="AV34" s="102">
        <f t="shared" si="9"/>
        <v>2.9510863772744321E-3</v>
      </c>
      <c r="AW34" s="102">
        <f t="shared" si="10"/>
        <v>1.2365277504968812E-2</v>
      </c>
    </row>
    <row r="35" spans="6:49" x14ac:dyDescent="0.3">
      <c r="F35" s="18">
        <v>43423</v>
      </c>
      <c r="G35" s="22">
        <v>1006.950012</v>
      </c>
      <c r="H35" s="26">
        <v>362.39999390000003</v>
      </c>
      <c r="I35" s="22">
        <v>1899.349976</v>
      </c>
      <c r="J35" s="26">
        <v>288.14999390000003</v>
      </c>
      <c r="K35" s="22">
        <v>2360.9499510000001</v>
      </c>
      <c r="Y35" s="93">
        <f t="shared" si="0"/>
        <v>-336</v>
      </c>
      <c r="Z35" s="18">
        <v>43419</v>
      </c>
      <c r="AA35" s="22">
        <v>987.57501219999995</v>
      </c>
      <c r="AB35" s="26">
        <v>370</v>
      </c>
      <c r="AC35" s="22">
        <v>1853.599976</v>
      </c>
      <c r="AD35" s="26">
        <v>285.39999390000003</v>
      </c>
      <c r="AE35" s="22">
        <v>2341.3000489999999</v>
      </c>
      <c r="AF35" s="26">
        <v>10616.700194999999</v>
      </c>
      <c r="AG35" s="64">
        <f t="shared" si="3"/>
        <v>8.8485025407486258E-3</v>
      </c>
      <c r="AH35" s="65">
        <f t="shared" si="3"/>
        <v>9.2316535932766147E-3</v>
      </c>
      <c r="AI35" s="64">
        <f t="shared" si="3"/>
        <v>7.8261597743769385E-3</v>
      </c>
      <c r="AJ35" s="65">
        <f t="shared" si="3"/>
        <v>6.3268675020851728E-3</v>
      </c>
      <c r="AK35" s="64">
        <f t="shared" si="3"/>
        <v>2.0431150470284414E-2</v>
      </c>
      <c r="AL35" s="64">
        <f t="shared" si="3"/>
        <v>3.8126210483265489E-3</v>
      </c>
      <c r="AM35" s="101">
        <f t="shared" si="4"/>
        <v>3.3109655411588555E-3</v>
      </c>
      <c r="AN35" s="102">
        <f t="shared" si="5"/>
        <v>5.8692755411503287E-3</v>
      </c>
      <c r="AO35" s="101">
        <f t="shared" si="6"/>
        <v>5.0732870163739188E-3</v>
      </c>
      <c r="AP35" s="102">
        <f t="shared" si="7"/>
        <v>5.6023926767056198E-3</v>
      </c>
      <c r="AQ35" s="101">
        <f t="shared" si="8"/>
        <v>7.6823830828909789E-3</v>
      </c>
      <c r="AR35" s="102">
        <f t="shared" si="9"/>
        <v>5.5375369995897704E-3</v>
      </c>
      <c r="AS35" s="101">
        <f t="shared" si="9"/>
        <v>3.362378052126286E-3</v>
      </c>
      <c r="AT35" s="102">
        <f t="shared" si="9"/>
        <v>2.7528727580030197E-3</v>
      </c>
      <c r="AU35" s="101">
        <f t="shared" si="9"/>
        <v>7.2447482537955302E-4</v>
      </c>
      <c r="AV35" s="102">
        <f t="shared" si="9"/>
        <v>1.2748767387393434E-2</v>
      </c>
      <c r="AW35" s="102">
        <f t="shared" si="10"/>
        <v>5.0252060044984129E-3</v>
      </c>
    </row>
    <row r="36" spans="6:49" x14ac:dyDescent="0.3">
      <c r="F36" s="18">
        <v>43424</v>
      </c>
      <c r="G36" s="22">
        <v>1006.224976</v>
      </c>
      <c r="H36" s="26">
        <v>357.89999390000003</v>
      </c>
      <c r="I36" s="22">
        <v>1876.8000489999999</v>
      </c>
      <c r="J36" s="26">
        <v>283.4500122</v>
      </c>
      <c r="K36" s="22">
        <v>2380.1000979999999</v>
      </c>
      <c r="Y36" s="93">
        <f t="shared" si="0"/>
        <v>-335</v>
      </c>
      <c r="Z36" s="18">
        <v>43420</v>
      </c>
      <c r="AA36" s="22">
        <v>1002.150024</v>
      </c>
      <c r="AB36" s="26">
        <v>367.5499878</v>
      </c>
      <c r="AC36" s="22">
        <v>1889</v>
      </c>
      <c r="AD36" s="26">
        <v>290.89999390000003</v>
      </c>
      <c r="AE36" s="22">
        <v>2402.1000979999999</v>
      </c>
      <c r="AF36" s="26">
        <v>10682.200194999999</v>
      </c>
      <c r="AG36" s="64">
        <f t="shared" si="3"/>
        <v>1.4650539376256108E-2</v>
      </c>
      <c r="AH36" s="65">
        <f t="shared" si="3"/>
        <v>-6.6436750109369631E-3</v>
      </c>
      <c r="AI36" s="64">
        <f t="shared" si="3"/>
        <v>1.8917907331120514E-2</v>
      </c>
      <c r="AJ36" s="65">
        <f t="shared" si="3"/>
        <v>1.9087860862525469E-2</v>
      </c>
      <c r="AK36" s="64">
        <f t="shared" si="3"/>
        <v>2.5637043972341504E-2</v>
      </c>
      <c r="AL36" s="64">
        <f t="shared" si="3"/>
        <v>6.1505716526863976E-3</v>
      </c>
      <c r="AM36" s="101">
        <f t="shared" si="4"/>
        <v>5.0947030390180864E-3</v>
      </c>
      <c r="AN36" s="102">
        <f t="shared" si="5"/>
        <v>8.6626333740563617E-3</v>
      </c>
      <c r="AO36" s="101">
        <f t="shared" si="6"/>
        <v>7.7707545530362864E-3</v>
      </c>
      <c r="AP36" s="102">
        <f t="shared" si="7"/>
        <v>8.9402861339565546E-3</v>
      </c>
      <c r="AQ36" s="101">
        <f t="shared" si="8"/>
        <v>1.1256421105603001E-2</v>
      </c>
      <c r="AR36" s="102">
        <f t="shared" si="9"/>
        <v>9.5558363372380221E-3</v>
      </c>
      <c r="AS36" s="101">
        <f t="shared" si="9"/>
        <v>-1.5306308384993325E-2</v>
      </c>
      <c r="AT36" s="102">
        <f t="shared" si="9"/>
        <v>1.1147152778084228E-2</v>
      </c>
      <c r="AU36" s="101">
        <f t="shared" si="9"/>
        <v>1.0147574728568915E-2</v>
      </c>
      <c r="AV36" s="102">
        <f t="shared" si="9"/>
        <v>1.4380622866738503E-2</v>
      </c>
      <c r="AW36" s="102">
        <f t="shared" si="10"/>
        <v>5.9849756651272684E-3</v>
      </c>
    </row>
    <row r="37" spans="6:49" x14ac:dyDescent="0.3">
      <c r="F37" s="18">
        <v>43425</v>
      </c>
      <c r="G37" s="22">
        <v>1009.375</v>
      </c>
      <c r="H37" s="26">
        <v>356.75</v>
      </c>
      <c r="I37" s="22">
        <v>1868.150024</v>
      </c>
      <c r="J37" s="26">
        <v>287.0499878</v>
      </c>
      <c r="K37" s="22">
        <v>2430.5500489999999</v>
      </c>
      <c r="Y37" s="93">
        <f t="shared" si="0"/>
        <v>-334</v>
      </c>
      <c r="Z37" s="18">
        <v>43423</v>
      </c>
      <c r="AA37" s="22">
        <v>1006.950012</v>
      </c>
      <c r="AB37" s="26">
        <v>362.39999390000003</v>
      </c>
      <c r="AC37" s="22">
        <v>1899.349976</v>
      </c>
      <c r="AD37" s="26">
        <v>288.14999390000003</v>
      </c>
      <c r="AE37" s="22">
        <v>2360.9499510000001</v>
      </c>
      <c r="AF37" s="26">
        <v>10763.400390999999</v>
      </c>
      <c r="AG37" s="64">
        <f t="shared" si="3"/>
        <v>4.7782559819393158E-3</v>
      </c>
      <c r="AH37" s="65">
        <f t="shared" si="3"/>
        <v>-1.4110773290738544E-2</v>
      </c>
      <c r="AI37" s="64">
        <f t="shared" si="3"/>
        <v>5.4641212226074504E-3</v>
      </c>
      <c r="AJ37" s="65">
        <f t="shared" si="3"/>
        <v>-9.4983878186050228E-3</v>
      </c>
      <c r="AK37" s="64">
        <f t="shared" si="3"/>
        <v>-1.7279335904597633E-2</v>
      </c>
      <c r="AL37" s="64">
        <f t="shared" si="3"/>
        <v>7.5727031952386517E-3</v>
      </c>
      <c r="AM37" s="101">
        <f t="shared" si="4"/>
        <v>6.1797171341013406E-3</v>
      </c>
      <c r="AN37" s="102">
        <f t="shared" si="5"/>
        <v>1.0361780600008464E-2</v>
      </c>
      <c r="AO37" s="101">
        <f t="shared" si="6"/>
        <v>9.4115735086397808E-3</v>
      </c>
      <c r="AP37" s="102">
        <f t="shared" si="7"/>
        <v>1.0970664176325459E-2</v>
      </c>
      <c r="AQ37" s="101">
        <f t="shared" si="8"/>
        <v>1.3430441462107309E-2</v>
      </c>
      <c r="AR37" s="102">
        <f t="shared" si="9"/>
        <v>-1.4014611521620248E-3</v>
      </c>
      <c r="AS37" s="101">
        <f t="shared" si="9"/>
        <v>-2.4472553890747008E-2</v>
      </c>
      <c r="AT37" s="102">
        <f t="shared" si="9"/>
        <v>-3.9474522860323304E-3</v>
      </c>
      <c r="AU37" s="101">
        <f t="shared" si="9"/>
        <v>-2.046905199493048E-2</v>
      </c>
      <c r="AV37" s="102">
        <f t="shared" si="9"/>
        <v>-3.0709777366704941E-2</v>
      </c>
      <c r="AW37" s="102">
        <f t="shared" si="10"/>
        <v>-1.6200059338115358E-2</v>
      </c>
    </row>
    <row r="38" spans="6:49" x14ac:dyDescent="0.3">
      <c r="F38" s="18">
        <v>43426</v>
      </c>
      <c r="G38" s="22">
        <v>1002.75</v>
      </c>
      <c r="H38" s="26">
        <v>352.0499878</v>
      </c>
      <c r="I38" s="22">
        <v>1873.6999510000001</v>
      </c>
      <c r="J38" s="26">
        <v>282.7000122</v>
      </c>
      <c r="K38" s="22">
        <v>2381.5</v>
      </c>
      <c r="Y38" s="93">
        <f t="shared" si="0"/>
        <v>-333</v>
      </c>
      <c r="Z38" s="18">
        <v>43424</v>
      </c>
      <c r="AA38" s="22">
        <v>1006.224976</v>
      </c>
      <c r="AB38" s="26">
        <v>357.89999390000003</v>
      </c>
      <c r="AC38" s="22">
        <v>1876.8000489999999</v>
      </c>
      <c r="AD38" s="26">
        <v>283.4500122</v>
      </c>
      <c r="AE38" s="22">
        <v>2380.1000979999999</v>
      </c>
      <c r="AF38" s="26">
        <v>10656.200194999999</v>
      </c>
      <c r="AG38" s="64">
        <f t="shared" si="3"/>
        <v>-7.202911179293621E-4</v>
      </c>
      <c r="AH38" s="65">
        <f t="shared" si="3"/>
        <v>-1.2494956608481548E-2</v>
      </c>
      <c r="AI38" s="64">
        <f t="shared" si="3"/>
        <v>-1.1943484716636891E-2</v>
      </c>
      <c r="AJ38" s="65">
        <f t="shared" si="3"/>
        <v>-1.64453729017329E-2</v>
      </c>
      <c r="AK38" s="64">
        <f t="shared" si="3"/>
        <v>8.0784851245667439E-3</v>
      </c>
      <c r="AL38" s="64">
        <f t="shared" si="3"/>
        <v>-1.0009625587896559E-2</v>
      </c>
      <c r="AM38" s="101">
        <f t="shared" si="4"/>
        <v>-7.2347062038781249E-3</v>
      </c>
      <c r="AN38" s="102">
        <f t="shared" si="5"/>
        <v>-1.0645393689949522E-2</v>
      </c>
      <c r="AO38" s="101">
        <f t="shared" si="6"/>
        <v>-1.0874467189990689E-2</v>
      </c>
      <c r="AP38" s="102">
        <f t="shared" si="7"/>
        <v>-1.413163700104739E-2</v>
      </c>
      <c r="AQ38" s="101">
        <f t="shared" si="8"/>
        <v>-1.3447761816252962E-2</v>
      </c>
      <c r="AR38" s="102">
        <f t="shared" si="9"/>
        <v>6.5144150859487628E-3</v>
      </c>
      <c r="AS38" s="101">
        <f t="shared" si="9"/>
        <v>-1.8495629185320255E-3</v>
      </c>
      <c r="AT38" s="102">
        <f t="shared" si="9"/>
        <v>-1.0690175266462026E-3</v>
      </c>
      <c r="AU38" s="101">
        <f t="shared" si="9"/>
        <v>-2.3137359006855096E-3</v>
      </c>
      <c r="AV38" s="102">
        <f t="shared" si="9"/>
        <v>2.1526246940819706E-2</v>
      </c>
      <c r="AW38" s="102">
        <f t="shared" si="10"/>
        <v>4.5616691361809458E-3</v>
      </c>
    </row>
    <row r="39" spans="6:49" x14ac:dyDescent="0.3">
      <c r="F39" s="18">
        <v>43430</v>
      </c>
      <c r="G39" s="22">
        <v>1024.900024</v>
      </c>
      <c r="H39" s="26">
        <v>356.35000609999997</v>
      </c>
      <c r="I39" s="22">
        <v>1884.650024</v>
      </c>
      <c r="J39" s="26">
        <v>286.39999390000003</v>
      </c>
      <c r="K39" s="22">
        <v>2394.6000979999999</v>
      </c>
      <c r="Y39" s="93">
        <f t="shared" si="0"/>
        <v>-332</v>
      </c>
      <c r="Z39" s="18">
        <v>43425</v>
      </c>
      <c r="AA39" s="22">
        <v>1009.375</v>
      </c>
      <c r="AB39" s="26">
        <v>356.75</v>
      </c>
      <c r="AC39" s="22">
        <v>1868.150024</v>
      </c>
      <c r="AD39" s="26">
        <v>287.0499878</v>
      </c>
      <c r="AE39" s="22">
        <v>2430.5500489999999</v>
      </c>
      <c r="AF39" s="26">
        <v>10600.049805000001</v>
      </c>
      <c r="AG39" s="64">
        <f t="shared" si="3"/>
        <v>3.125646558904821E-3</v>
      </c>
      <c r="AH39" s="65">
        <f t="shared" si="3"/>
        <v>-3.2183443711672585E-3</v>
      </c>
      <c r="AI39" s="64">
        <f t="shared" si="3"/>
        <v>-4.6195758097460618E-3</v>
      </c>
      <c r="AJ39" s="65">
        <f t="shared" si="3"/>
        <v>1.2620590300926082E-2</v>
      </c>
      <c r="AK39" s="64">
        <f t="shared" si="3"/>
        <v>2.0975044568442233E-2</v>
      </c>
      <c r="AL39" s="64">
        <f t="shared" si="3"/>
        <v>-5.2832009979879892E-3</v>
      </c>
      <c r="AM39" s="101">
        <f t="shared" si="4"/>
        <v>-3.6286844358809104E-3</v>
      </c>
      <c r="AN39" s="102">
        <f t="shared" si="5"/>
        <v>-4.998313240413773E-3</v>
      </c>
      <c r="AO39" s="101">
        <f t="shared" si="6"/>
        <v>-5.4212395332618145E-3</v>
      </c>
      <c r="AP39" s="102">
        <f t="shared" si="7"/>
        <v>-7.3837178254130397E-3</v>
      </c>
      <c r="AQ39" s="101">
        <f t="shared" si="8"/>
        <v>-6.2224503985039963E-3</v>
      </c>
      <c r="AR39" s="102">
        <f t="shared" si="9"/>
        <v>6.7543309947857314E-3</v>
      </c>
      <c r="AS39" s="101">
        <f t="shared" si="9"/>
        <v>1.7799688692465144E-3</v>
      </c>
      <c r="AT39" s="102">
        <f t="shared" si="9"/>
        <v>8.0166372351575272E-4</v>
      </c>
      <c r="AU39" s="101">
        <f t="shared" si="9"/>
        <v>2.0004308126339122E-2</v>
      </c>
      <c r="AV39" s="102">
        <f t="shared" si="9"/>
        <v>2.7197494966946227E-2</v>
      </c>
      <c r="AW39" s="102">
        <f t="shared" si="10"/>
        <v>1.1307553336166671E-2</v>
      </c>
    </row>
    <row r="40" spans="6:49" x14ac:dyDescent="0.3">
      <c r="F40" s="18">
        <v>43431</v>
      </c>
      <c r="G40" s="22">
        <v>1032</v>
      </c>
      <c r="H40" s="26">
        <v>354.64999390000003</v>
      </c>
      <c r="I40" s="22">
        <v>1901.6999510000001</v>
      </c>
      <c r="J40" s="26">
        <v>289.39999390000003</v>
      </c>
      <c r="K40" s="22">
        <v>2435.4499510000001</v>
      </c>
      <c r="Y40" s="93">
        <f t="shared" si="0"/>
        <v>-331</v>
      </c>
      <c r="Z40" s="18">
        <v>43426</v>
      </c>
      <c r="AA40" s="22">
        <v>1002.75</v>
      </c>
      <c r="AB40" s="26">
        <v>352.0499878</v>
      </c>
      <c r="AC40" s="22">
        <v>1873.6999510000001</v>
      </c>
      <c r="AD40" s="26">
        <v>282.7000122</v>
      </c>
      <c r="AE40" s="22">
        <v>2381.5</v>
      </c>
      <c r="AF40" s="26">
        <v>10526.75</v>
      </c>
      <c r="AG40" s="64">
        <f t="shared" si="3"/>
        <v>-6.5851017608591599E-3</v>
      </c>
      <c r="AH40" s="65">
        <f t="shared" si="3"/>
        <v>-1.3262080045972586E-2</v>
      </c>
      <c r="AI40" s="64">
        <f t="shared" si="3"/>
        <v>2.9664102552675251E-3</v>
      </c>
      <c r="AJ40" s="65">
        <f t="shared" si="3"/>
        <v>-1.5270066257506472E-2</v>
      </c>
      <c r="AK40" s="64">
        <f t="shared" si="3"/>
        <v>-2.0387048091828595E-2</v>
      </c>
      <c r="AL40" s="64">
        <f t="shared" si="3"/>
        <v>-6.9390631610505129E-3</v>
      </c>
      <c r="AM40" s="101">
        <f t="shared" si="4"/>
        <v>-4.8920231163615659E-3</v>
      </c>
      <c r="AN40" s="102">
        <f t="shared" si="5"/>
        <v>-6.976719257537436E-3</v>
      </c>
      <c r="AO40" s="101">
        <f t="shared" si="6"/>
        <v>-7.3317308933954425E-3</v>
      </c>
      <c r="AP40" s="102">
        <f t="shared" si="7"/>
        <v>-9.7477932125870723E-3</v>
      </c>
      <c r="AQ40" s="101">
        <f t="shared" si="8"/>
        <v>-8.7537760476085746E-3</v>
      </c>
      <c r="AR40" s="102">
        <f t="shared" si="9"/>
        <v>-1.693078644497594E-3</v>
      </c>
      <c r="AS40" s="101">
        <f t="shared" si="9"/>
        <v>-6.2853607884351499E-3</v>
      </c>
      <c r="AT40" s="102">
        <f t="shared" si="9"/>
        <v>1.0298141148662968E-2</v>
      </c>
      <c r="AU40" s="101">
        <f t="shared" si="9"/>
        <v>-5.5222730449193992E-3</v>
      </c>
      <c r="AV40" s="102">
        <f t="shared" si="9"/>
        <v>-1.163327204422002E-2</v>
      </c>
      <c r="AW40" s="102">
        <f t="shared" si="10"/>
        <v>-2.9671686746818391E-3</v>
      </c>
    </row>
    <row r="41" spans="6:49" x14ac:dyDescent="0.3">
      <c r="F41" s="18">
        <v>43432</v>
      </c>
      <c r="G41" s="22">
        <v>1044.625</v>
      </c>
      <c r="H41" s="26">
        <v>359</v>
      </c>
      <c r="I41" s="22">
        <v>1928</v>
      </c>
      <c r="J41" s="26">
        <v>284.5499878</v>
      </c>
      <c r="K41" s="22">
        <v>2412.5500489999999</v>
      </c>
      <c r="Y41" s="93">
        <f t="shared" si="0"/>
        <v>-330</v>
      </c>
      <c r="Z41" s="18">
        <v>43430</v>
      </c>
      <c r="AA41" s="22">
        <v>1024.900024</v>
      </c>
      <c r="AB41" s="26">
        <v>356.35000609999997</v>
      </c>
      <c r="AC41" s="22">
        <v>1884.650024</v>
      </c>
      <c r="AD41" s="26">
        <v>286.39999390000003</v>
      </c>
      <c r="AE41" s="22">
        <v>2394.6000979999999</v>
      </c>
      <c r="AF41" s="26">
        <v>10628.599609000001</v>
      </c>
      <c r="AG41" s="64">
        <f t="shared" si="3"/>
        <v>2.1848844604273561E-2</v>
      </c>
      <c r="AH41" s="65">
        <f t="shared" si="3"/>
        <v>1.2140234754908202E-2</v>
      </c>
      <c r="AI41" s="64">
        <f t="shared" si="3"/>
        <v>5.8270805310010835E-3</v>
      </c>
      <c r="AJ41" s="65">
        <f t="shared" si="3"/>
        <v>1.3003105932775618E-2</v>
      </c>
      <c r="AK41" s="64">
        <f t="shared" si="3"/>
        <v>5.485701967242765E-3</v>
      </c>
      <c r="AL41" s="64">
        <f t="shared" si="3"/>
        <v>9.6288076337881986E-3</v>
      </c>
      <c r="AM41" s="101">
        <f t="shared" si="4"/>
        <v>7.7484203307028087E-3</v>
      </c>
      <c r="AN41" s="102">
        <f t="shared" si="5"/>
        <v>1.2818391714026352E-2</v>
      </c>
      <c r="AO41" s="101">
        <f t="shared" si="6"/>
        <v>1.1783854156756137E-2</v>
      </c>
      <c r="AP41" s="102">
        <f t="shared" si="7"/>
        <v>1.3906165696357916E-2</v>
      </c>
      <c r="AQ41" s="101">
        <f t="shared" si="8"/>
        <v>1.6573619691937852E-2</v>
      </c>
      <c r="AR41" s="102">
        <f t="shared" si="9"/>
        <v>1.4100424273570753E-2</v>
      </c>
      <c r="AS41" s="101">
        <f t="shared" si="9"/>
        <v>-6.7815695911815042E-4</v>
      </c>
      <c r="AT41" s="102">
        <f t="shared" si="9"/>
        <v>-5.956773625755054E-3</v>
      </c>
      <c r="AU41" s="101">
        <f t="shared" si="9"/>
        <v>-9.0305976358229754E-4</v>
      </c>
      <c r="AV41" s="102">
        <f t="shared" si="9"/>
        <v>-1.1087917724695088E-2</v>
      </c>
      <c r="AW41" s="102">
        <f t="shared" si="10"/>
        <v>-9.0509675991596737E-4</v>
      </c>
    </row>
    <row r="42" spans="6:49" x14ac:dyDescent="0.3">
      <c r="F42" s="18">
        <v>43433</v>
      </c>
      <c r="G42" s="22">
        <v>1065.525024</v>
      </c>
      <c r="H42" s="26">
        <v>362.2000122</v>
      </c>
      <c r="I42" s="22">
        <v>1956.3000489999999</v>
      </c>
      <c r="J42" s="26">
        <v>286.39999390000003</v>
      </c>
      <c r="K42" s="22">
        <v>2506.5</v>
      </c>
      <c r="Y42" s="93">
        <f t="shared" si="0"/>
        <v>-329</v>
      </c>
      <c r="Z42" s="18">
        <v>43431</v>
      </c>
      <c r="AA42" s="22">
        <v>1032</v>
      </c>
      <c r="AB42" s="26">
        <v>354.64999390000003</v>
      </c>
      <c r="AC42" s="22">
        <v>1901.6999510000001</v>
      </c>
      <c r="AD42" s="26">
        <v>289.39999390000003</v>
      </c>
      <c r="AE42" s="22">
        <v>2435.4499510000001</v>
      </c>
      <c r="AF42" s="26">
        <v>10685.599609000001</v>
      </c>
      <c r="AG42" s="64">
        <f t="shared" si="3"/>
        <v>6.9035967870723774E-3</v>
      </c>
      <c r="AH42" s="65">
        <f t="shared" si="3"/>
        <v>-4.7820406178421442E-3</v>
      </c>
      <c r="AI42" s="64">
        <f t="shared" si="3"/>
        <v>9.0060572078079337E-3</v>
      </c>
      <c r="AJ42" s="65">
        <f t="shared" si="3"/>
        <v>1.0420379331682933E-2</v>
      </c>
      <c r="AK42" s="64">
        <f t="shared" si="3"/>
        <v>1.691528104285131E-2</v>
      </c>
      <c r="AL42" s="64">
        <f t="shared" si="3"/>
        <v>5.3485599248308275E-3</v>
      </c>
      <c r="AM42" s="101">
        <f t="shared" si="4"/>
        <v>4.4828088484260842E-3</v>
      </c>
      <c r="AN42" s="102">
        <f t="shared" si="5"/>
        <v>7.7043985260188972E-3</v>
      </c>
      <c r="AO42" s="101">
        <f t="shared" si="6"/>
        <v>6.8454139594931428E-3</v>
      </c>
      <c r="AP42" s="102">
        <f t="shared" si="7"/>
        <v>7.7952535169049124E-3</v>
      </c>
      <c r="AQ42" s="101">
        <f t="shared" si="8"/>
        <v>1.003038134040376E-2</v>
      </c>
      <c r="AR42" s="102">
        <f t="shared" si="9"/>
        <v>2.4207879386462933E-3</v>
      </c>
      <c r="AS42" s="101">
        <f t="shared" si="9"/>
        <v>-1.2486439143861041E-2</v>
      </c>
      <c r="AT42" s="102">
        <f t="shared" si="9"/>
        <v>2.1606432483147909E-3</v>
      </c>
      <c r="AU42" s="101">
        <f t="shared" si="9"/>
        <v>2.6251258147780209E-3</v>
      </c>
      <c r="AV42" s="102">
        <f t="shared" si="9"/>
        <v>6.8848997024475497E-3</v>
      </c>
      <c r="AW42" s="102">
        <f t="shared" si="10"/>
        <v>3.2100351206512266E-4</v>
      </c>
    </row>
    <row r="43" spans="6:49" x14ac:dyDescent="0.3">
      <c r="F43" s="18">
        <v>43434</v>
      </c>
      <c r="G43" s="22">
        <v>1064.224976</v>
      </c>
      <c r="H43" s="26">
        <v>355.14999390000003</v>
      </c>
      <c r="I43" s="22">
        <v>1989</v>
      </c>
      <c r="J43" s="26">
        <v>284.64999390000003</v>
      </c>
      <c r="K43" s="22">
        <v>2537.6999510000001</v>
      </c>
      <c r="Y43" s="93">
        <f t="shared" si="0"/>
        <v>-328</v>
      </c>
      <c r="Z43" s="18">
        <v>43432</v>
      </c>
      <c r="AA43" s="22">
        <v>1044.625</v>
      </c>
      <c r="AB43" s="26">
        <v>359</v>
      </c>
      <c r="AC43" s="22">
        <v>1928</v>
      </c>
      <c r="AD43" s="26">
        <v>284.5499878</v>
      </c>
      <c r="AE43" s="22">
        <v>2412.5500489999999</v>
      </c>
      <c r="AF43" s="26">
        <v>10728.849609000001</v>
      </c>
      <c r="AG43" s="64">
        <f t="shared" si="3"/>
        <v>1.2159302280092297E-2</v>
      </c>
      <c r="AH43" s="65">
        <f t="shared" si="3"/>
        <v>1.2191018040239691E-2</v>
      </c>
      <c r="AI43" s="64">
        <f t="shared" si="3"/>
        <v>1.3734998978680323E-2</v>
      </c>
      <c r="AJ43" s="65">
        <f t="shared" si="3"/>
        <v>-1.6900850944873261E-2</v>
      </c>
      <c r="AK43" s="64">
        <f t="shared" si="3"/>
        <v>-9.4472245535753476E-3</v>
      </c>
      <c r="AL43" s="64">
        <f t="shared" si="3"/>
        <v>4.0393342239229569E-3</v>
      </c>
      <c r="AM43" s="101">
        <f t="shared" si="4"/>
        <v>3.4839361727093815E-3</v>
      </c>
      <c r="AN43" s="102">
        <f t="shared" si="5"/>
        <v>6.1401499658256219E-3</v>
      </c>
      <c r="AO43" s="101">
        <f t="shared" si="6"/>
        <v>5.3348628726663967E-3</v>
      </c>
      <c r="AP43" s="102">
        <f t="shared" si="7"/>
        <v>5.92607121126689E-3</v>
      </c>
      <c r="AQ43" s="101">
        <f t="shared" si="8"/>
        <v>8.028960768630071E-3</v>
      </c>
      <c r="AR43" s="102">
        <f t="shared" si="9"/>
        <v>8.6753661073829154E-3</v>
      </c>
      <c r="AS43" s="101">
        <f t="shared" si="9"/>
        <v>6.0508680744140696E-3</v>
      </c>
      <c r="AT43" s="102">
        <f t="shared" si="9"/>
        <v>8.4001361060139258E-3</v>
      </c>
      <c r="AU43" s="101">
        <f t="shared" si="9"/>
        <v>-2.2826922156140152E-2</v>
      </c>
      <c r="AV43" s="102">
        <f t="shared" si="9"/>
        <v>-1.747618532220542E-2</v>
      </c>
      <c r="AW43" s="102">
        <f t="shared" si="10"/>
        <v>-3.4353474381069323E-3</v>
      </c>
    </row>
    <row r="44" spans="6:49" x14ac:dyDescent="0.3">
      <c r="F44" s="18">
        <v>43437</v>
      </c>
      <c r="G44" s="22">
        <v>1056.650024</v>
      </c>
      <c r="H44" s="26">
        <v>355.5</v>
      </c>
      <c r="I44" s="22">
        <v>1980.75</v>
      </c>
      <c r="J44" s="26">
        <v>286.7999878</v>
      </c>
      <c r="K44" s="22">
        <v>2508.6499020000001</v>
      </c>
      <c r="Y44" s="93">
        <f t="shared" si="0"/>
        <v>-327</v>
      </c>
      <c r="Z44" s="18">
        <v>43433</v>
      </c>
      <c r="AA44" s="22">
        <v>1065.525024</v>
      </c>
      <c r="AB44" s="26">
        <v>362.2000122</v>
      </c>
      <c r="AC44" s="22">
        <v>1956.3000489999999</v>
      </c>
      <c r="AD44" s="26">
        <v>286.39999390000003</v>
      </c>
      <c r="AE44" s="22">
        <v>2506.5</v>
      </c>
      <c r="AF44" s="26">
        <v>10858.700194999999</v>
      </c>
      <c r="AG44" s="64">
        <f t="shared" si="3"/>
        <v>1.9809688628757857E-2</v>
      </c>
      <c r="AH44" s="65">
        <f t="shared" si="3"/>
        <v>8.8741906440815491E-3</v>
      </c>
      <c r="AI44" s="64">
        <f t="shared" si="3"/>
        <v>1.4571762944058085E-2</v>
      </c>
      <c r="AJ44" s="65">
        <f t="shared" si="3"/>
        <v>6.480471613190179E-3</v>
      </c>
      <c r="AK44" s="64">
        <f t="shared" si="3"/>
        <v>3.8203058006124287E-2</v>
      </c>
      <c r="AL44" s="64">
        <f t="shared" si="3"/>
        <v>1.2030281644403527E-2</v>
      </c>
      <c r="AM44" s="101">
        <f t="shared" si="4"/>
        <v>9.5806229593130253E-3</v>
      </c>
      <c r="AN44" s="102">
        <f t="shared" si="5"/>
        <v>1.5687646618541048E-2</v>
      </c>
      <c r="AO44" s="101">
        <f t="shared" si="6"/>
        <v>1.4554613372837579E-2</v>
      </c>
      <c r="AP44" s="102">
        <f t="shared" si="7"/>
        <v>1.7334751558199031E-2</v>
      </c>
      <c r="AQ44" s="101">
        <f t="shared" si="8"/>
        <v>2.0244766297211836E-2</v>
      </c>
      <c r="AR44" s="102">
        <f t="shared" si="9"/>
        <v>1.0229065669444832E-2</v>
      </c>
      <c r="AS44" s="101">
        <f t="shared" si="9"/>
        <v>-6.8134559744594987E-3</v>
      </c>
      <c r="AT44" s="102">
        <f t="shared" si="9"/>
        <v>1.7149571220505949E-5</v>
      </c>
      <c r="AU44" s="101">
        <f t="shared" si="9"/>
        <v>-1.0854279945008852E-2</v>
      </c>
      <c r="AV44" s="102">
        <f t="shared" si="9"/>
        <v>1.7958291708912451E-2</v>
      </c>
      <c r="AW44" s="102">
        <f t="shared" si="10"/>
        <v>2.1073542060218876E-3</v>
      </c>
    </row>
    <row r="45" spans="6:49" x14ac:dyDescent="0.3">
      <c r="F45" s="18">
        <v>43438</v>
      </c>
      <c r="G45" s="22">
        <v>1042.775024</v>
      </c>
      <c r="H45" s="26">
        <v>357.9500122</v>
      </c>
      <c r="I45" s="22">
        <v>1939.4499510000001</v>
      </c>
      <c r="J45" s="26">
        <v>282.5499878</v>
      </c>
      <c r="K45" s="22">
        <v>2543.5500489999999</v>
      </c>
      <c r="Y45" s="93">
        <f t="shared" si="0"/>
        <v>-326</v>
      </c>
      <c r="Z45" s="18">
        <v>43434</v>
      </c>
      <c r="AA45" s="22">
        <v>1064.224976</v>
      </c>
      <c r="AB45" s="26">
        <v>355.14999390000003</v>
      </c>
      <c r="AC45" s="22">
        <v>1989</v>
      </c>
      <c r="AD45" s="26">
        <v>284.64999390000003</v>
      </c>
      <c r="AE45" s="22">
        <v>2537.6999510000001</v>
      </c>
      <c r="AF45" s="26">
        <v>10876.75</v>
      </c>
      <c r="AG45" s="64">
        <f t="shared" si="3"/>
        <v>-1.2208457907951773E-3</v>
      </c>
      <c r="AH45" s="65">
        <f t="shared" si="3"/>
        <v>-1.9656360864382768E-2</v>
      </c>
      <c r="AI45" s="64">
        <f t="shared" si="3"/>
        <v>1.6577040739423048E-2</v>
      </c>
      <c r="AJ45" s="65">
        <f t="shared" si="3"/>
        <v>-6.1290798203431085E-3</v>
      </c>
      <c r="AK45" s="64">
        <f t="shared" si="3"/>
        <v>1.2370781965697221E-2</v>
      </c>
      <c r="AL45" s="64">
        <f t="shared" si="3"/>
        <v>1.6608636110333403E-3</v>
      </c>
      <c r="AM45" s="101">
        <f t="shared" si="4"/>
        <v>1.6692839675448118E-3</v>
      </c>
      <c r="AN45" s="102">
        <f t="shared" si="5"/>
        <v>3.2983792695318957E-3</v>
      </c>
      <c r="AO45" s="101">
        <f t="shared" si="6"/>
        <v>2.5906443878058487E-3</v>
      </c>
      <c r="AP45" s="102">
        <f t="shared" si="7"/>
        <v>2.5303273139309331E-3</v>
      </c>
      <c r="AQ45" s="101">
        <f t="shared" si="8"/>
        <v>4.3929795847169762E-3</v>
      </c>
      <c r="AR45" s="102">
        <f t="shared" si="9"/>
        <v>-2.8901297583399889E-3</v>
      </c>
      <c r="AS45" s="101">
        <f t="shared" si="9"/>
        <v>-2.2954740133914665E-2</v>
      </c>
      <c r="AT45" s="102">
        <f t="shared" si="9"/>
        <v>1.3986396351617199E-2</v>
      </c>
      <c r="AU45" s="101">
        <f t="shared" si="9"/>
        <v>-8.6594071342740407E-3</v>
      </c>
      <c r="AV45" s="102">
        <f t="shared" si="9"/>
        <v>7.9778023809802447E-3</v>
      </c>
      <c r="AW45" s="102">
        <f t="shared" si="10"/>
        <v>-2.5080156587862505E-3</v>
      </c>
    </row>
    <row r="46" spans="6:49" x14ac:dyDescent="0.3">
      <c r="F46" s="18">
        <v>43439</v>
      </c>
      <c r="G46" s="22">
        <v>1049.599976</v>
      </c>
      <c r="H46" s="26">
        <v>351.39999390000003</v>
      </c>
      <c r="I46" s="22">
        <v>1973.3000489999999</v>
      </c>
      <c r="J46" s="26">
        <v>280.14999390000003</v>
      </c>
      <c r="K46" s="22">
        <v>2494.1000979999999</v>
      </c>
      <c r="Y46" s="93">
        <f t="shared" si="0"/>
        <v>-325</v>
      </c>
      <c r="Z46" s="18">
        <v>43437</v>
      </c>
      <c r="AA46" s="22">
        <v>1056.650024</v>
      </c>
      <c r="AB46" s="26">
        <v>355.5</v>
      </c>
      <c r="AC46" s="22">
        <v>1980.75</v>
      </c>
      <c r="AD46" s="26">
        <v>286.7999878</v>
      </c>
      <c r="AE46" s="22">
        <v>2508.6499020000001</v>
      </c>
      <c r="AF46" s="26">
        <v>10883.75</v>
      </c>
      <c r="AG46" s="64">
        <f t="shared" si="3"/>
        <v>-7.1432632381100728E-3</v>
      </c>
      <c r="AH46" s="65">
        <f t="shared" si="3"/>
        <v>9.8503097531793451E-4</v>
      </c>
      <c r="AI46" s="64">
        <f t="shared" si="3"/>
        <v>-4.1564390086208944E-3</v>
      </c>
      <c r="AJ46" s="65">
        <f t="shared" si="3"/>
        <v>7.5247322198455733E-3</v>
      </c>
      <c r="AK46" s="64">
        <f t="shared" si="3"/>
        <v>-1.1513418906285279E-2</v>
      </c>
      <c r="AL46" s="64">
        <f t="shared" si="3"/>
        <v>6.4336759187107249E-4</v>
      </c>
      <c r="AM46" s="101">
        <f t="shared" si="4"/>
        <v>8.929862134700715E-4</v>
      </c>
      <c r="AN46" s="102">
        <f t="shared" si="5"/>
        <v>2.082686145058953E-3</v>
      </c>
      <c r="AO46" s="101">
        <f t="shared" si="6"/>
        <v>1.4166835371124606E-3</v>
      </c>
      <c r="AP46" s="102">
        <f t="shared" si="7"/>
        <v>1.0776476470435569E-3</v>
      </c>
      <c r="AQ46" s="101">
        <f t="shared" si="8"/>
        <v>2.8375277913118748E-3</v>
      </c>
      <c r="AR46" s="102">
        <f t="shared" si="9"/>
        <v>-8.0362494515801436E-3</v>
      </c>
      <c r="AS46" s="101">
        <f t="shared" si="9"/>
        <v>-1.0976551697410184E-3</v>
      </c>
      <c r="AT46" s="102">
        <f t="shared" si="9"/>
        <v>-5.573122545733355E-3</v>
      </c>
      <c r="AU46" s="101">
        <f t="shared" si="9"/>
        <v>6.4470845728020164E-3</v>
      </c>
      <c r="AV46" s="102">
        <f t="shared" si="9"/>
        <v>-1.4350946697597153E-2</v>
      </c>
      <c r="AW46" s="102">
        <f t="shared" si="10"/>
        <v>-4.5221778583699312E-3</v>
      </c>
    </row>
    <row r="47" spans="6:49" x14ac:dyDescent="0.3">
      <c r="F47" s="18">
        <v>43440</v>
      </c>
      <c r="G47" s="22">
        <v>1048.525024</v>
      </c>
      <c r="H47" s="26">
        <v>347.64999390000003</v>
      </c>
      <c r="I47" s="22">
        <v>1945.8000489999999</v>
      </c>
      <c r="J47" s="26">
        <v>275.64999390000003</v>
      </c>
      <c r="K47" s="22">
        <v>2432.3999020000001</v>
      </c>
      <c r="Y47" s="93">
        <f t="shared" si="0"/>
        <v>-324</v>
      </c>
      <c r="Z47" s="18">
        <v>43438</v>
      </c>
      <c r="AA47" s="22">
        <v>1042.775024</v>
      </c>
      <c r="AB47" s="26">
        <v>357.9500122</v>
      </c>
      <c r="AC47" s="22">
        <v>1939.4499510000001</v>
      </c>
      <c r="AD47" s="26">
        <v>282.5499878</v>
      </c>
      <c r="AE47" s="22">
        <v>2543.5500489999999</v>
      </c>
      <c r="AF47" s="26">
        <v>10869.5</v>
      </c>
      <c r="AG47" s="64">
        <f t="shared" si="3"/>
        <v>-1.3218097050352829E-2</v>
      </c>
      <c r="AH47" s="65">
        <f t="shared" si="3"/>
        <v>6.8680966818703082E-3</v>
      </c>
      <c r="AI47" s="64">
        <f t="shared" si="3"/>
        <v>-2.1071158402695224E-2</v>
      </c>
      <c r="AJ47" s="65">
        <f t="shared" si="3"/>
        <v>-1.4929583289457255E-2</v>
      </c>
      <c r="AK47" s="64">
        <f t="shared" si="3"/>
        <v>1.3816041522689624E-2</v>
      </c>
      <c r="AL47" s="64">
        <f t="shared" si="3"/>
        <v>-1.3101492455916805E-3</v>
      </c>
      <c r="AM47" s="101">
        <f t="shared" si="4"/>
        <v>-5.9744785694340239E-4</v>
      </c>
      <c r="AN47" s="102">
        <f t="shared" si="5"/>
        <v>-2.5135442426032204E-4</v>
      </c>
      <c r="AO47" s="101">
        <f t="shared" si="6"/>
        <v>-8.372341639511856E-4</v>
      </c>
      <c r="AP47" s="102">
        <f t="shared" si="7"/>
        <v>-1.7113894943899186E-3</v>
      </c>
      <c r="AQ47" s="101">
        <f t="shared" si="8"/>
        <v>-1.4882420521019832E-4</v>
      </c>
      <c r="AR47" s="102">
        <f t="shared" si="9"/>
        <v>-1.2620649193409427E-2</v>
      </c>
      <c r="AS47" s="101">
        <f t="shared" si="9"/>
        <v>7.1194511061306301E-3</v>
      </c>
      <c r="AT47" s="102">
        <f t="shared" si="9"/>
        <v>-2.0233924238744039E-2</v>
      </c>
      <c r="AU47" s="101">
        <f t="shared" si="9"/>
        <v>-1.3218193795067336E-2</v>
      </c>
      <c r="AV47" s="102">
        <f t="shared" si="9"/>
        <v>1.3964865727899822E-2</v>
      </c>
      <c r="AW47" s="102">
        <f t="shared" si="10"/>
        <v>-4.99769007863807E-3</v>
      </c>
    </row>
    <row r="48" spans="6:49" x14ac:dyDescent="0.3">
      <c r="F48" s="18">
        <v>43441</v>
      </c>
      <c r="G48" s="22">
        <v>1053.8000489999999</v>
      </c>
      <c r="H48" s="26">
        <v>352.2000122</v>
      </c>
      <c r="I48" s="22">
        <v>1951.349976</v>
      </c>
      <c r="J48" s="26">
        <v>275.39999390000003</v>
      </c>
      <c r="K48" s="22">
        <v>2486.3500979999999</v>
      </c>
      <c r="Y48" s="93">
        <f t="shared" si="0"/>
        <v>-323</v>
      </c>
      <c r="Z48" s="18">
        <v>43439</v>
      </c>
      <c r="AA48" s="22">
        <v>1049.599976</v>
      </c>
      <c r="AB48" s="26">
        <v>351.39999390000003</v>
      </c>
      <c r="AC48" s="22">
        <v>1973.3000489999999</v>
      </c>
      <c r="AD48" s="26">
        <v>280.14999390000003</v>
      </c>
      <c r="AE48" s="22">
        <v>2494.1000979999999</v>
      </c>
      <c r="AF48" s="26">
        <v>10782.900390999999</v>
      </c>
      <c r="AG48" s="64">
        <f t="shared" si="3"/>
        <v>6.5236644528706934E-3</v>
      </c>
      <c r="AH48" s="65">
        <f t="shared" si="3"/>
        <v>-1.8468187531304116E-2</v>
      </c>
      <c r="AI48" s="64">
        <f t="shared" si="3"/>
        <v>1.7302890564224249E-2</v>
      </c>
      <c r="AJ48" s="65">
        <f t="shared" si="3"/>
        <v>-8.5303306604090183E-3</v>
      </c>
      <c r="AK48" s="64">
        <f t="shared" si="3"/>
        <v>-1.9632780325826174E-2</v>
      </c>
      <c r="AL48" s="64">
        <f t="shared" si="3"/>
        <v>-7.9991196540445276E-3</v>
      </c>
      <c r="AM48" s="101">
        <f t="shared" si="4"/>
        <v>-5.7007923490718137E-3</v>
      </c>
      <c r="AN48" s="102">
        <f t="shared" si="5"/>
        <v>-8.24326317104262E-3</v>
      </c>
      <c r="AO48" s="101">
        <f t="shared" si="6"/>
        <v>-8.5547969288998424E-3</v>
      </c>
      <c r="AP48" s="102">
        <f t="shared" si="7"/>
        <v>-1.1261236493074997E-2</v>
      </c>
      <c r="AQ48" s="101">
        <f t="shared" si="8"/>
        <v>-1.0374290272809986E-2</v>
      </c>
      <c r="AR48" s="102">
        <f t="shared" si="9"/>
        <v>1.2224456801942507E-2</v>
      </c>
      <c r="AS48" s="101">
        <f t="shared" si="9"/>
        <v>-1.0224924360261496E-2</v>
      </c>
      <c r="AT48" s="102">
        <f t="shared" si="9"/>
        <v>2.5857687493124091E-2</v>
      </c>
      <c r="AU48" s="101">
        <f t="shared" si="9"/>
        <v>2.7309058326659783E-3</v>
      </c>
      <c r="AV48" s="102">
        <f t="shared" si="9"/>
        <v>-9.2584900530161881E-3</v>
      </c>
      <c r="AW48" s="102">
        <f t="shared" si="10"/>
        <v>4.2659271428909778E-3</v>
      </c>
    </row>
    <row r="49" spans="6:49" x14ac:dyDescent="0.3">
      <c r="F49" s="18">
        <v>43444</v>
      </c>
      <c r="G49" s="22">
        <v>1044.375</v>
      </c>
      <c r="H49" s="26">
        <v>346.35000609999997</v>
      </c>
      <c r="I49" s="22">
        <v>1906.5</v>
      </c>
      <c r="J49" s="26">
        <v>274.2000122</v>
      </c>
      <c r="K49" s="22">
        <v>2395.5500489999999</v>
      </c>
      <c r="Y49" s="93">
        <f t="shared" si="0"/>
        <v>-322</v>
      </c>
      <c r="Z49" s="18">
        <v>43440</v>
      </c>
      <c r="AA49" s="22">
        <v>1048.525024</v>
      </c>
      <c r="AB49" s="26">
        <v>347.64999390000003</v>
      </c>
      <c r="AC49" s="22">
        <v>1945.8000489999999</v>
      </c>
      <c r="AD49" s="26">
        <v>275.64999390000003</v>
      </c>
      <c r="AE49" s="22">
        <v>2432.3999020000001</v>
      </c>
      <c r="AF49" s="26">
        <v>10601.150390999999</v>
      </c>
      <c r="AG49" s="64">
        <f t="shared" si="3"/>
        <v>-1.0246787908778283E-3</v>
      </c>
      <c r="AH49" s="65">
        <f t="shared" si="3"/>
        <v>-1.0728949395217947E-2</v>
      </c>
      <c r="AI49" s="64">
        <f t="shared" si="3"/>
        <v>-1.40340642831092E-2</v>
      </c>
      <c r="AJ49" s="65">
        <f t="shared" si="3"/>
        <v>-1.6193229331063385E-2</v>
      </c>
      <c r="AK49" s="64">
        <f t="shared" si="3"/>
        <v>-2.5049598003305841E-2</v>
      </c>
      <c r="AL49" s="64">
        <f t="shared" si="3"/>
        <v>-1.6999059578878456E-2</v>
      </c>
      <c r="AM49" s="101">
        <f t="shared" si="4"/>
        <v>-1.2567289140094594E-2</v>
      </c>
      <c r="AN49" s="102">
        <f t="shared" si="5"/>
        <v>-1.8996293041663927E-2</v>
      </c>
      <c r="AO49" s="101">
        <f t="shared" si="6"/>
        <v>-1.893869714213739E-2</v>
      </c>
      <c r="AP49" s="102">
        <f t="shared" si="7"/>
        <v>-2.41104560337847E-2</v>
      </c>
      <c r="AQ49" s="101">
        <f t="shared" si="8"/>
        <v>-2.4132548224665994E-2</v>
      </c>
      <c r="AR49" s="102">
        <f t="shared" si="9"/>
        <v>1.1542610349216767E-2</v>
      </c>
      <c r="AS49" s="101">
        <f t="shared" si="9"/>
        <v>8.26734364644598E-3</v>
      </c>
      <c r="AT49" s="102">
        <f t="shared" si="9"/>
        <v>4.9046328590281896E-3</v>
      </c>
      <c r="AU49" s="101">
        <f t="shared" si="9"/>
        <v>7.9172267027213146E-3</v>
      </c>
      <c r="AV49" s="102">
        <f t="shared" si="9"/>
        <v>-9.1704977863984669E-4</v>
      </c>
      <c r="AW49" s="102">
        <f t="shared" si="10"/>
        <v>6.3429527557544805E-3</v>
      </c>
    </row>
    <row r="50" spans="6:49" x14ac:dyDescent="0.3">
      <c r="F50" s="18">
        <v>43445</v>
      </c>
      <c r="G50" s="22">
        <v>1029.775024</v>
      </c>
      <c r="H50" s="26">
        <v>342.7999878</v>
      </c>
      <c r="I50" s="22">
        <v>1905.25</v>
      </c>
      <c r="J50" s="26">
        <v>281.25</v>
      </c>
      <c r="K50" s="22">
        <v>2426.75</v>
      </c>
      <c r="Y50" s="93">
        <f t="shared" si="0"/>
        <v>-321</v>
      </c>
      <c r="Z50" s="18">
        <v>43441</v>
      </c>
      <c r="AA50" s="22">
        <v>1053.8000489999999</v>
      </c>
      <c r="AB50" s="26">
        <v>352.2000122</v>
      </c>
      <c r="AC50" s="22">
        <v>1951.349976</v>
      </c>
      <c r="AD50" s="26">
        <v>275.39999390000003</v>
      </c>
      <c r="AE50" s="22">
        <v>2486.3500979999999</v>
      </c>
      <c r="AF50" s="26">
        <v>10693.700194999999</v>
      </c>
      <c r="AG50" s="64">
        <f t="shared" si="3"/>
        <v>5.0182877404783043E-3</v>
      </c>
      <c r="AH50" s="65">
        <f t="shared" si="3"/>
        <v>1.3003021702870748E-2</v>
      </c>
      <c r="AI50" s="64">
        <f t="shared" si="3"/>
        <v>2.8481996927288687E-3</v>
      </c>
      <c r="AJ50" s="65">
        <f t="shared" si="3"/>
        <v>-9.0735876122665336E-4</v>
      </c>
      <c r="AK50" s="64">
        <f t="shared" si="3"/>
        <v>2.1937427034700811E-2</v>
      </c>
      <c r="AL50" s="64">
        <f t="shared" si="3"/>
        <v>8.6922785720099805E-3</v>
      </c>
      <c r="AM50" s="101">
        <f t="shared" si="4"/>
        <v>7.0338962504191979E-3</v>
      </c>
      <c r="AN50" s="102">
        <f t="shared" si="5"/>
        <v>1.1699437025426921E-2</v>
      </c>
      <c r="AO50" s="101">
        <f t="shared" si="6"/>
        <v>1.0703310908076458E-2</v>
      </c>
      <c r="AP50" s="102">
        <f t="shared" si="7"/>
        <v>1.2569082602298789E-2</v>
      </c>
      <c r="AQ50" s="101">
        <f t="shared" si="8"/>
        <v>1.5141942534204804E-2</v>
      </c>
      <c r="AR50" s="102">
        <f t="shared" si="9"/>
        <v>-2.0156085099408937E-3</v>
      </c>
      <c r="AS50" s="101">
        <f t="shared" si="9"/>
        <v>1.3035846774438267E-3</v>
      </c>
      <c r="AT50" s="102">
        <f t="shared" si="9"/>
        <v>-7.8551112153475901E-3</v>
      </c>
      <c r="AU50" s="101">
        <f t="shared" si="9"/>
        <v>-1.3476441363525443E-2</v>
      </c>
      <c r="AV50" s="102">
        <f t="shared" si="9"/>
        <v>6.7954845004960067E-3</v>
      </c>
      <c r="AW50" s="102">
        <f t="shared" si="10"/>
        <v>-3.0496183821748187E-3</v>
      </c>
    </row>
    <row r="51" spans="6:49" x14ac:dyDescent="0.3">
      <c r="F51" s="18">
        <v>43446</v>
      </c>
      <c r="G51" s="22">
        <v>1042.650024</v>
      </c>
      <c r="H51" s="26">
        <v>349.9500122</v>
      </c>
      <c r="I51" s="22">
        <v>1940.1999510000001</v>
      </c>
      <c r="J51" s="26">
        <v>285.25</v>
      </c>
      <c r="K51" s="22">
        <v>2493.9499510000001</v>
      </c>
      <c r="Y51" s="93">
        <f t="shared" si="0"/>
        <v>-320</v>
      </c>
      <c r="Z51" s="18">
        <v>43444</v>
      </c>
      <c r="AA51" s="22">
        <v>1044.375</v>
      </c>
      <c r="AB51" s="26">
        <v>346.35000609999997</v>
      </c>
      <c r="AC51" s="22">
        <v>1906.5</v>
      </c>
      <c r="AD51" s="26">
        <v>274.2000122</v>
      </c>
      <c r="AE51" s="22">
        <v>2395.5500489999999</v>
      </c>
      <c r="AF51" s="26">
        <v>10488.450194999999</v>
      </c>
      <c r="AG51" s="64">
        <f t="shared" si="3"/>
        <v>-8.9841049239129493E-3</v>
      </c>
      <c r="AH51" s="65">
        <f t="shared" si="3"/>
        <v>-1.6749388620658796E-2</v>
      </c>
      <c r="AI51" s="64">
        <f t="shared" si="3"/>
        <v>-2.3252328118881675E-2</v>
      </c>
      <c r="AJ51" s="65">
        <f t="shared" si="3"/>
        <v>-4.3667525236699449E-3</v>
      </c>
      <c r="AK51" s="64">
        <f t="shared" si="3"/>
        <v>-3.7202940962072897E-2</v>
      </c>
      <c r="AL51" s="64">
        <f t="shared" si="3"/>
        <v>-1.9380130942859484E-2</v>
      </c>
      <c r="AM51" s="101">
        <f t="shared" si="4"/>
        <v>-1.4383925586173279E-2</v>
      </c>
      <c r="AN51" s="102">
        <f t="shared" si="5"/>
        <v>-2.1841171086940597E-2</v>
      </c>
      <c r="AO51" s="101">
        <f t="shared" si="6"/>
        <v>-2.1685916307006718E-2</v>
      </c>
      <c r="AP51" s="102">
        <f t="shared" si="7"/>
        <v>-2.7509913024988328E-2</v>
      </c>
      <c r="AQ51" s="101">
        <f t="shared" si="8"/>
        <v>-2.7772505191160202E-2</v>
      </c>
      <c r="AR51" s="102">
        <f t="shared" si="9"/>
        <v>5.3998206622603295E-3</v>
      </c>
      <c r="AS51" s="101">
        <f t="shared" si="9"/>
        <v>5.0917824662818009E-3</v>
      </c>
      <c r="AT51" s="102">
        <f t="shared" si="9"/>
        <v>-1.5664118118749563E-3</v>
      </c>
      <c r="AU51" s="101">
        <f t="shared" si="9"/>
        <v>2.3143160501318382E-2</v>
      </c>
      <c r="AV51" s="102">
        <f t="shared" si="9"/>
        <v>-9.4304357709126957E-3</v>
      </c>
      <c r="AW51" s="102">
        <f t="shared" si="10"/>
        <v>4.5275832094145724E-3</v>
      </c>
    </row>
    <row r="52" spans="6:49" x14ac:dyDescent="0.3">
      <c r="F52" s="18">
        <v>43447</v>
      </c>
      <c r="G52" s="22">
        <v>1050.650024</v>
      </c>
      <c r="H52" s="26">
        <v>349.5499878</v>
      </c>
      <c r="I52" s="22">
        <v>1942.0500489999999</v>
      </c>
      <c r="J52" s="26">
        <v>289</v>
      </c>
      <c r="K52" s="22">
        <v>2489.1000979999999</v>
      </c>
      <c r="Y52" s="93">
        <f t="shared" si="0"/>
        <v>-319</v>
      </c>
      <c r="Z52" s="18">
        <v>43445</v>
      </c>
      <c r="AA52" s="22">
        <v>1029.775024</v>
      </c>
      <c r="AB52" s="26">
        <v>342.7999878</v>
      </c>
      <c r="AC52" s="22">
        <v>1905.25</v>
      </c>
      <c r="AD52" s="26">
        <v>281.25</v>
      </c>
      <c r="AE52" s="22">
        <v>2426.75</v>
      </c>
      <c r="AF52" s="26">
        <v>10549.150390999999</v>
      </c>
      <c r="AG52" s="64">
        <f t="shared" si="3"/>
        <v>-1.4078265284790895E-2</v>
      </c>
      <c r="AH52" s="65">
        <f t="shared" si="3"/>
        <v>-1.030269094649661E-2</v>
      </c>
      <c r="AI52" s="64">
        <f t="shared" si="3"/>
        <v>-6.5586675139155451E-4</v>
      </c>
      <c r="AJ52" s="65">
        <f t="shared" si="3"/>
        <v>2.5386141897346077E-2</v>
      </c>
      <c r="AK52" s="64">
        <f t="shared" si="3"/>
        <v>1.2940043563179956E-2</v>
      </c>
      <c r="AL52" s="64">
        <f t="shared" si="3"/>
        <v>5.7706547091354657E-3</v>
      </c>
      <c r="AM52" s="101">
        <f t="shared" si="4"/>
        <v>4.8048457182431597E-3</v>
      </c>
      <c r="AN52" s="102">
        <f t="shared" si="5"/>
        <v>8.2087127616436405E-3</v>
      </c>
      <c r="AO52" s="101">
        <f t="shared" si="6"/>
        <v>7.3324161125467666E-3</v>
      </c>
      <c r="AP52" s="102">
        <f t="shared" si="7"/>
        <v>8.3978784894953706E-3</v>
      </c>
      <c r="AQ52" s="101">
        <f t="shared" si="8"/>
        <v>1.0675639972249948E-2</v>
      </c>
      <c r="AR52" s="102">
        <f t="shared" si="9"/>
        <v>-1.8883111003034053E-2</v>
      </c>
      <c r="AS52" s="101">
        <f t="shared" si="9"/>
        <v>-1.851140370814025E-2</v>
      </c>
      <c r="AT52" s="102">
        <f t="shared" si="9"/>
        <v>-7.9882828639383213E-3</v>
      </c>
      <c r="AU52" s="101">
        <f t="shared" si="9"/>
        <v>1.6988263407850708E-2</v>
      </c>
      <c r="AV52" s="102">
        <f t="shared" si="9"/>
        <v>2.264403590930008E-3</v>
      </c>
      <c r="AW52" s="102">
        <f t="shared" si="10"/>
        <v>-5.2260261152663823E-3</v>
      </c>
    </row>
    <row r="53" spans="6:49" x14ac:dyDescent="0.3">
      <c r="F53" s="18">
        <v>43448</v>
      </c>
      <c r="G53" s="22">
        <v>1047.849976</v>
      </c>
      <c r="H53" s="26">
        <v>351.89999390000003</v>
      </c>
      <c r="I53" s="22">
        <v>1904.099976</v>
      </c>
      <c r="J53" s="26">
        <v>289.2000122</v>
      </c>
      <c r="K53" s="22">
        <v>2486.3500979999999</v>
      </c>
      <c r="Y53" s="93">
        <f t="shared" si="0"/>
        <v>-318</v>
      </c>
      <c r="Z53" s="18">
        <v>43446</v>
      </c>
      <c r="AA53" s="22">
        <v>1042.650024</v>
      </c>
      <c r="AB53" s="26">
        <v>349.9500122</v>
      </c>
      <c r="AC53" s="22">
        <v>1940.1999510000001</v>
      </c>
      <c r="AD53" s="26">
        <v>285.25</v>
      </c>
      <c r="AE53" s="22">
        <v>2493.9499510000001</v>
      </c>
      <c r="AF53" s="26">
        <v>10737.599609000001</v>
      </c>
      <c r="AG53" s="64">
        <f t="shared" si="3"/>
        <v>1.2425217168007855E-2</v>
      </c>
      <c r="AH53" s="65">
        <f t="shared" si="3"/>
        <v>2.0643170863312129E-2</v>
      </c>
      <c r="AI53" s="64">
        <f t="shared" si="3"/>
        <v>1.8177801725827631E-2</v>
      </c>
      <c r="AJ53" s="65">
        <f t="shared" si="3"/>
        <v>1.4122035223555048E-2</v>
      </c>
      <c r="AK53" s="64">
        <f t="shared" si="3"/>
        <v>2.7314865683655622E-2</v>
      </c>
      <c r="AL53" s="64">
        <f t="shared" si="3"/>
        <v>1.7706238987281447E-2</v>
      </c>
      <c r="AM53" s="101">
        <f t="shared" si="4"/>
        <v>1.3911089963132787E-2</v>
      </c>
      <c r="AN53" s="102">
        <f t="shared" si="5"/>
        <v>2.2469218424806727E-2</v>
      </c>
      <c r="AO53" s="101">
        <f t="shared" si="6"/>
        <v>2.1103387604141662E-2</v>
      </c>
      <c r="AP53" s="102">
        <f t="shared" si="7"/>
        <v>2.5438319205478351E-2</v>
      </c>
      <c r="AQ53" s="101">
        <f t="shared" si="8"/>
        <v>2.8921633687355734E-2</v>
      </c>
      <c r="AR53" s="102">
        <f t="shared" si="9"/>
        <v>-1.4858727951249321E-3</v>
      </c>
      <c r="AS53" s="101">
        <f t="shared" si="9"/>
        <v>-1.8260475614945981E-3</v>
      </c>
      <c r="AT53" s="102">
        <f t="shared" si="9"/>
        <v>-2.9255858783140305E-3</v>
      </c>
      <c r="AU53" s="101">
        <f t="shared" si="9"/>
        <v>-1.1316283981923303E-2</v>
      </c>
      <c r="AV53" s="102">
        <f t="shared" si="9"/>
        <v>-1.6067680037001111E-3</v>
      </c>
      <c r="AW53" s="102">
        <f t="shared" si="10"/>
        <v>-3.8321116441113953E-3</v>
      </c>
    </row>
    <row r="54" spans="6:49" x14ac:dyDescent="0.3">
      <c r="F54" s="18">
        <v>43451</v>
      </c>
      <c r="G54" s="22">
        <v>1065.099976</v>
      </c>
      <c r="H54" s="26">
        <v>358.4500122</v>
      </c>
      <c r="I54" s="22">
        <v>1960.349976</v>
      </c>
      <c r="J54" s="26">
        <v>289.5</v>
      </c>
      <c r="K54" s="22">
        <v>2474.3999020000001</v>
      </c>
      <c r="Y54" s="93">
        <f t="shared" si="0"/>
        <v>-317</v>
      </c>
      <c r="Z54" s="18">
        <v>43447</v>
      </c>
      <c r="AA54" s="22">
        <v>1050.650024</v>
      </c>
      <c r="AB54" s="26">
        <v>349.5499878</v>
      </c>
      <c r="AC54" s="22">
        <v>1942.0500489999999</v>
      </c>
      <c r="AD54" s="26">
        <v>289</v>
      </c>
      <c r="AE54" s="22">
        <v>2489.1000979999999</v>
      </c>
      <c r="AF54" s="26">
        <v>10791.549805000001</v>
      </c>
      <c r="AG54" s="64">
        <f t="shared" si="3"/>
        <v>7.6434708498064018E-3</v>
      </c>
      <c r="AH54" s="65">
        <f t="shared" si="3"/>
        <v>-1.1437439416945364E-3</v>
      </c>
      <c r="AI54" s="64">
        <f t="shared" si="3"/>
        <v>9.5310613178130658E-4</v>
      </c>
      <c r="AJ54" s="65">
        <f t="shared" si="3"/>
        <v>1.3060699370247222E-2</v>
      </c>
      <c r="AK54" s="64">
        <f t="shared" si="3"/>
        <v>-1.9465405659823557E-3</v>
      </c>
      <c r="AL54" s="64">
        <f t="shared" si="3"/>
        <v>5.011838404909652E-3</v>
      </c>
      <c r="AM54" s="101">
        <f t="shared" si="4"/>
        <v>4.2259074407147729E-3</v>
      </c>
      <c r="AN54" s="102">
        <f t="shared" si="5"/>
        <v>7.3020873337183313E-3</v>
      </c>
      <c r="AO54" s="101">
        <f t="shared" si="6"/>
        <v>6.4569132926316705E-3</v>
      </c>
      <c r="AP54" s="102">
        <f t="shared" si="7"/>
        <v>7.3145160042455181E-3</v>
      </c>
      <c r="AQ54" s="101">
        <f t="shared" si="8"/>
        <v>9.515633290115854E-3</v>
      </c>
      <c r="AR54" s="102">
        <f t="shared" si="9"/>
        <v>3.4175634090916288E-3</v>
      </c>
      <c r="AS54" s="101">
        <f t="shared" si="9"/>
        <v>-8.445831275412867E-3</v>
      </c>
      <c r="AT54" s="102">
        <f t="shared" si="9"/>
        <v>-5.5038071608503637E-3</v>
      </c>
      <c r="AU54" s="101">
        <f t="shared" si="9"/>
        <v>5.746183366001704E-3</v>
      </c>
      <c r="AV54" s="102">
        <f t="shared" si="9"/>
        <v>-1.1462173856098209E-2</v>
      </c>
      <c r="AW54" s="102">
        <f t="shared" si="10"/>
        <v>-3.2496131034536213E-3</v>
      </c>
    </row>
    <row r="55" spans="6:49" x14ac:dyDescent="0.3">
      <c r="F55" s="18">
        <v>43452</v>
      </c>
      <c r="G55" s="22">
        <v>1067.724976</v>
      </c>
      <c r="H55" s="26">
        <v>362.25</v>
      </c>
      <c r="I55" s="22">
        <v>1952</v>
      </c>
      <c r="J55" s="26">
        <v>292.75</v>
      </c>
      <c r="K55" s="22">
        <v>2532.1999510000001</v>
      </c>
      <c r="Y55" s="93">
        <f t="shared" si="0"/>
        <v>-316</v>
      </c>
      <c r="Z55" s="18">
        <v>43448</v>
      </c>
      <c r="AA55" s="22">
        <v>1047.849976</v>
      </c>
      <c r="AB55" s="26">
        <v>351.89999390000003</v>
      </c>
      <c r="AC55" s="22">
        <v>1904.099976</v>
      </c>
      <c r="AD55" s="26">
        <v>289.2000122</v>
      </c>
      <c r="AE55" s="22">
        <v>2486.3500979999999</v>
      </c>
      <c r="AF55" s="26">
        <v>10805.450194999999</v>
      </c>
      <c r="AG55" s="64">
        <f t="shared" si="3"/>
        <v>-2.668620120771451E-3</v>
      </c>
      <c r="AH55" s="65">
        <f t="shared" si="3"/>
        <v>6.7004489370926495E-3</v>
      </c>
      <c r="AI55" s="64">
        <f t="shared" si="3"/>
        <v>-1.9734698027681893E-2</v>
      </c>
      <c r="AJ55" s="65">
        <f t="shared" si="3"/>
        <v>6.9184435751555617E-4</v>
      </c>
      <c r="AK55" s="64">
        <f t="shared" si="3"/>
        <v>-1.1054277187804444E-3</v>
      </c>
      <c r="AL55" s="64">
        <f t="shared" si="3"/>
        <v>1.2872521108886798E-3</v>
      </c>
      <c r="AM55" s="101">
        <f t="shared" si="4"/>
        <v>1.3842373796499646E-3</v>
      </c>
      <c r="AN55" s="102">
        <f t="shared" si="5"/>
        <v>2.8519923319949422E-3</v>
      </c>
      <c r="AO55" s="101">
        <f t="shared" si="6"/>
        <v>2.1595810064475862E-3</v>
      </c>
      <c r="AP55" s="102">
        <f t="shared" si="7"/>
        <v>1.9969219547411356E-3</v>
      </c>
      <c r="AQ55" s="101">
        <f t="shared" si="8"/>
        <v>3.8218376175815703E-3</v>
      </c>
      <c r="AR55" s="102">
        <f t="shared" si="9"/>
        <v>-4.0528575004214161E-3</v>
      </c>
      <c r="AS55" s="101">
        <f t="shared" si="9"/>
        <v>3.8484566050977073E-3</v>
      </c>
      <c r="AT55" s="102">
        <f t="shared" si="9"/>
        <v>-2.189427903412948E-2</v>
      </c>
      <c r="AU55" s="101">
        <f t="shared" si="9"/>
        <v>-1.3050775972255793E-3</v>
      </c>
      <c r="AV55" s="102">
        <f t="shared" si="9"/>
        <v>-4.9272653363620147E-3</v>
      </c>
      <c r="AW55" s="102">
        <f t="shared" si="10"/>
        <v>-5.6662045726081564E-3</v>
      </c>
    </row>
    <row r="56" spans="6:49" x14ac:dyDescent="0.3">
      <c r="F56" s="18">
        <v>43453</v>
      </c>
      <c r="G56" s="22">
        <v>1061.724976</v>
      </c>
      <c r="H56" s="26">
        <v>366.5</v>
      </c>
      <c r="I56" s="22">
        <v>1981.6999510000001</v>
      </c>
      <c r="J56" s="26">
        <v>300.7000122</v>
      </c>
      <c r="K56" s="22">
        <v>2596.8999020000001</v>
      </c>
      <c r="Y56" s="93">
        <f t="shared" si="0"/>
        <v>-315</v>
      </c>
      <c r="Z56" s="18">
        <v>43451</v>
      </c>
      <c r="AA56" s="22">
        <v>1065.099976</v>
      </c>
      <c r="AB56" s="26">
        <v>358.4500122</v>
      </c>
      <c r="AC56" s="22">
        <v>1960.349976</v>
      </c>
      <c r="AD56" s="26">
        <v>289.5</v>
      </c>
      <c r="AE56" s="22">
        <v>2474.3999020000001</v>
      </c>
      <c r="AF56" s="26">
        <v>10888.349609000001</v>
      </c>
      <c r="AG56" s="64">
        <f t="shared" si="3"/>
        <v>1.6328245954114227E-2</v>
      </c>
      <c r="AH56" s="65">
        <f t="shared" si="3"/>
        <v>1.8442187341241544E-2</v>
      </c>
      <c r="AI56" s="64">
        <f t="shared" si="3"/>
        <v>2.9113573092288819E-2</v>
      </c>
      <c r="AJ56" s="65">
        <f t="shared" si="3"/>
        <v>1.0367645431023675E-3</v>
      </c>
      <c r="AK56" s="64">
        <f t="shared" si="3"/>
        <v>-4.8179082259303977E-3</v>
      </c>
      <c r="AL56" s="64">
        <f t="shared" si="3"/>
        <v>7.6427198802934242E-3</v>
      </c>
      <c r="AM56" s="101">
        <f t="shared" si="4"/>
        <v>6.233136306591597E-3</v>
      </c>
      <c r="AN56" s="102">
        <f t="shared" si="5"/>
        <v>1.0445435770167807E-2</v>
      </c>
      <c r="AO56" s="101">
        <f t="shared" si="6"/>
        <v>9.4923569668564599E-3</v>
      </c>
      <c r="AP56" s="102">
        <f t="shared" si="7"/>
        <v>1.1070627038888467E-2</v>
      </c>
      <c r="AQ56" s="101">
        <f t="shared" si="8"/>
        <v>1.3537476355891358E-2</v>
      </c>
      <c r="AR56" s="102">
        <f t="shared" si="9"/>
        <v>1.0095109647522631E-2</v>
      </c>
      <c r="AS56" s="101">
        <f t="shared" si="9"/>
        <v>7.9967515710737368E-3</v>
      </c>
      <c r="AT56" s="102">
        <f t="shared" si="9"/>
        <v>1.9621216125432359E-2</v>
      </c>
      <c r="AU56" s="101">
        <f t="shared" si="9"/>
        <v>-1.0033862495786099E-2</v>
      </c>
      <c r="AV56" s="102">
        <f t="shared" si="9"/>
        <v>-1.8355384581821756E-2</v>
      </c>
      <c r="AW56" s="102">
        <f t="shared" si="10"/>
        <v>1.8647660532841747E-3</v>
      </c>
    </row>
    <row r="57" spans="6:49" x14ac:dyDescent="0.3">
      <c r="F57" s="18">
        <v>43454</v>
      </c>
      <c r="G57" s="22">
        <v>1068.724976</v>
      </c>
      <c r="H57" s="26">
        <v>362.14999390000003</v>
      </c>
      <c r="I57" s="22">
        <v>1974.6999510000001</v>
      </c>
      <c r="J57" s="26">
        <v>294.0499878</v>
      </c>
      <c r="K57" s="22">
        <v>2591.3999020000001</v>
      </c>
      <c r="Y57" s="93">
        <f t="shared" si="0"/>
        <v>-314</v>
      </c>
      <c r="Z57" s="18">
        <v>43452</v>
      </c>
      <c r="AA57" s="22">
        <v>1067.724976</v>
      </c>
      <c r="AB57" s="26">
        <v>362.25</v>
      </c>
      <c r="AC57" s="22">
        <v>1952</v>
      </c>
      <c r="AD57" s="26">
        <v>292.75</v>
      </c>
      <c r="AE57" s="22">
        <v>2532.1999510000001</v>
      </c>
      <c r="AF57" s="26">
        <v>10908.700194999999</v>
      </c>
      <c r="AG57" s="64">
        <f t="shared" si="3"/>
        <v>2.4615253333078618E-3</v>
      </c>
      <c r="AH57" s="65">
        <f t="shared" si="3"/>
        <v>1.0545366866480716E-2</v>
      </c>
      <c r="AI57" s="64">
        <f t="shared" si="3"/>
        <v>-4.2685284954050049E-3</v>
      </c>
      <c r="AJ57" s="65">
        <f t="shared" si="3"/>
        <v>1.1163705464776755E-2</v>
      </c>
      <c r="AK57" s="64">
        <f t="shared" si="3"/>
        <v>2.3090567970092252E-2</v>
      </c>
      <c r="AL57" s="64">
        <f t="shared" si="3"/>
        <v>1.8672794801203154E-3</v>
      </c>
      <c r="AM57" s="101">
        <f t="shared" si="4"/>
        <v>1.826768785725756E-3</v>
      </c>
      <c r="AN57" s="102">
        <f t="shared" si="5"/>
        <v>3.5450026941991949E-3</v>
      </c>
      <c r="AO57" s="101">
        <f t="shared" si="6"/>
        <v>2.8288017316247193E-3</v>
      </c>
      <c r="AP57" s="102">
        <f t="shared" si="7"/>
        <v>2.8250273720131407E-3</v>
      </c>
      <c r="AQ57" s="101">
        <f t="shared" si="8"/>
        <v>4.7085286657079298E-3</v>
      </c>
      <c r="AR57" s="102">
        <f t="shared" si="9"/>
        <v>6.3475654758210574E-4</v>
      </c>
      <c r="AS57" s="101">
        <f t="shared" si="9"/>
        <v>7.0003641722815209E-3</v>
      </c>
      <c r="AT57" s="102">
        <f t="shared" si="9"/>
        <v>-7.0973302270297238E-3</v>
      </c>
      <c r="AU57" s="101">
        <f t="shared" si="9"/>
        <v>8.3386780927636149E-3</v>
      </c>
      <c r="AV57" s="102">
        <f t="shared" si="9"/>
        <v>1.8382039304384323E-2</v>
      </c>
      <c r="AW57" s="102">
        <f t="shared" si="10"/>
        <v>5.4517015779963676E-3</v>
      </c>
    </row>
    <row r="58" spans="6:49" x14ac:dyDescent="0.3">
      <c r="F58" s="18">
        <v>43455</v>
      </c>
      <c r="G58" s="22">
        <v>1055.5749510000001</v>
      </c>
      <c r="H58" s="26">
        <v>354.2000122</v>
      </c>
      <c r="I58" s="22">
        <v>1948.599976</v>
      </c>
      <c r="J58" s="26">
        <v>291.89999390000003</v>
      </c>
      <c r="K58" s="22">
        <v>2591.25</v>
      </c>
      <c r="Y58" s="93">
        <f t="shared" si="0"/>
        <v>-313</v>
      </c>
      <c r="Z58" s="18">
        <v>43453</v>
      </c>
      <c r="AA58" s="22">
        <v>1061.724976</v>
      </c>
      <c r="AB58" s="26">
        <v>366.5</v>
      </c>
      <c r="AC58" s="22">
        <v>1981.6999510000001</v>
      </c>
      <c r="AD58" s="26">
        <v>300.7000122</v>
      </c>
      <c r="AE58" s="22">
        <v>2596.8999020000001</v>
      </c>
      <c r="AF58" s="26">
        <v>10967.299805000001</v>
      </c>
      <c r="AG58" s="64">
        <f t="shared" si="3"/>
        <v>-5.6352729703810032E-3</v>
      </c>
      <c r="AH58" s="65">
        <f t="shared" si="3"/>
        <v>1.1663940125914506E-2</v>
      </c>
      <c r="AI58" s="64">
        <f t="shared" si="3"/>
        <v>1.5100549473883998E-2</v>
      </c>
      <c r="AJ58" s="65">
        <f t="shared" si="3"/>
        <v>2.6794128088654556E-2</v>
      </c>
      <c r="AK58" s="64">
        <f t="shared" si="3"/>
        <v>2.5229917480256239E-2</v>
      </c>
      <c r="AL58" s="64">
        <f t="shared" si="3"/>
        <v>5.3574465315024741E-3</v>
      </c>
      <c r="AM58" s="101">
        <f t="shared" si="4"/>
        <v>4.4895888777044535E-3</v>
      </c>
      <c r="AN58" s="102">
        <f t="shared" si="5"/>
        <v>7.7150161465571196E-3</v>
      </c>
      <c r="AO58" s="101">
        <f t="shared" si="6"/>
        <v>6.8556670987011108E-3</v>
      </c>
      <c r="AP58" s="102">
        <f t="shared" si="7"/>
        <v>7.8079409304931792E-3</v>
      </c>
      <c r="AQ58" s="101">
        <f t="shared" si="8"/>
        <v>1.0043966345184495E-2</v>
      </c>
      <c r="AR58" s="102">
        <f t="shared" si="9"/>
        <v>-1.0124861848085457E-2</v>
      </c>
      <c r="AS58" s="101">
        <f t="shared" si="9"/>
        <v>3.948923979357386E-3</v>
      </c>
      <c r="AT58" s="102">
        <f t="shared" si="9"/>
        <v>8.2448823751828867E-3</v>
      </c>
      <c r="AU58" s="101">
        <f t="shared" si="9"/>
        <v>1.8986187158161378E-2</v>
      </c>
      <c r="AV58" s="102">
        <f t="shared" si="9"/>
        <v>1.5185951135071743E-2</v>
      </c>
      <c r="AW58" s="102">
        <f t="shared" si="10"/>
        <v>7.2482165599375868E-3</v>
      </c>
    </row>
    <row r="59" spans="6:49" x14ac:dyDescent="0.3">
      <c r="F59" s="18">
        <v>43458</v>
      </c>
      <c r="G59" s="22">
        <v>1040.3249510000001</v>
      </c>
      <c r="H59" s="26">
        <v>352.75</v>
      </c>
      <c r="I59" s="22">
        <v>1902.150024</v>
      </c>
      <c r="J59" s="26">
        <v>293.0499878</v>
      </c>
      <c r="K59" s="22">
        <v>2564.8999020000001</v>
      </c>
      <c r="Y59" s="93">
        <f t="shared" si="0"/>
        <v>-312</v>
      </c>
      <c r="Z59" s="18">
        <v>43454</v>
      </c>
      <c r="AA59" s="22">
        <v>1068.724976</v>
      </c>
      <c r="AB59" s="26">
        <v>362.14999390000003</v>
      </c>
      <c r="AC59" s="22">
        <v>1974.6999510000001</v>
      </c>
      <c r="AD59" s="26">
        <v>294.0499878</v>
      </c>
      <c r="AE59" s="22">
        <v>2591.3999020000001</v>
      </c>
      <c r="AF59" s="26">
        <v>10951.700194999999</v>
      </c>
      <c r="AG59" s="64">
        <f t="shared" si="3"/>
        <v>6.571405428894647E-3</v>
      </c>
      <c r="AH59" s="65">
        <f t="shared" si="3"/>
        <v>-1.1940047529220369E-2</v>
      </c>
      <c r="AI59" s="64">
        <f t="shared" si="3"/>
        <v>-3.5385741975539949E-3</v>
      </c>
      <c r="AJ59" s="65">
        <f t="shared" si="3"/>
        <v>-2.2363351150059718E-2</v>
      </c>
      <c r="AK59" s="64">
        <f t="shared" si="3"/>
        <v>-2.1201558383329494E-3</v>
      </c>
      <c r="AL59" s="64">
        <f t="shared" si="3"/>
        <v>-1.4233872561500126E-3</v>
      </c>
      <c r="AM59" s="101">
        <f t="shared" si="4"/>
        <v>-6.8384270431066842E-4</v>
      </c>
      <c r="AN59" s="102">
        <f t="shared" si="5"/>
        <v>-3.8664996180758473E-4</v>
      </c>
      <c r="AO59" s="101">
        <f t="shared" si="6"/>
        <v>-9.678852807146073E-4</v>
      </c>
      <c r="AP59" s="102">
        <f t="shared" si="7"/>
        <v>-1.8730594688752275E-3</v>
      </c>
      <c r="AQ59" s="101">
        <f t="shared" si="8"/>
        <v>-3.219317783971689E-4</v>
      </c>
      <c r="AR59" s="102">
        <f t="shared" si="9"/>
        <v>7.2552481332053154E-3</v>
      </c>
      <c r="AS59" s="101">
        <f t="shared" si="9"/>
        <v>-1.1553397567412785E-2</v>
      </c>
      <c r="AT59" s="102">
        <f t="shared" si="9"/>
        <v>-2.5706889168393876E-3</v>
      </c>
      <c r="AU59" s="101">
        <f t="shared" si="9"/>
        <v>-2.0490291681184492E-2</v>
      </c>
      <c r="AV59" s="102">
        <f t="shared" si="9"/>
        <v>-1.7982240599357805E-3</v>
      </c>
      <c r="AW59" s="102">
        <f t="shared" si="10"/>
        <v>-5.8314708184334253E-3</v>
      </c>
    </row>
    <row r="60" spans="6:49" x14ac:dyDescent="0.3">
      <c r="F60" s="18">
        <v>43460</v>
      </c>
      <c r="G60" s="22">
        <v>1061.1750489999999</v>
      </c>
      <c r="H60" s="26">
        <v>355.85000609999997</v>
      </c>
      <c r="I60" s="22">
        <v>1933.349976</v>
      </c>
      <c r="J60" s="26">
        <v>294.14999390000003</v>
      </c>
      <c r="K60" s="22">
        <v>2567.3999020000001</v>
      </c>
      <c r="Y60" s="93">
        <f t="shared" si="0"/>
        <v>-311</v>
      </c>
      <c r="Z60" s="18">
        <v>43455</v>
      </c>
      <c r="AA60" s="22">
        <v>1055.5749510000001</v>
      </c>
      <c r="AB60" s="26">
        <v>354.2000122</v>
      </c>
      <c r="AC60" s="22">
        <v>1948.599976</v>
      </c>
      <c r="AD60" s="26">
        <v>291.89999390000003</v>
      </c>
      <c r="AE60" s="22">
        <v>2591.25</v>
      </c>
      <c r="AF60" s="26">
        <v>10754</v>
      </c>
      <c r="AG60" s="64">
        <f t="shared" si="3"/>
        <v>-1.2380730992665491E-2</v>
      </c>
      <c r="AH60" s="65">
        <f t="shared" si="3"/>
        <v>-2.2196714004936072E-2</v>
      </c>
      <c r="AI60" s="64">
        <f t="shared" si="3"/>
        <v>-1.3305309574662059E-2</v>
      </c>
      <c r="AJ60" s="65">
        <f t="shared" si="3"/>
        <v>-7.3385224539202678E-3</v>
      </c>
      <c r="AK60" s="64">
        <f t="shared" si="3"/>
        <v>-5.7847627324409077E-5</v>
      </c>
      <c r="AL60" s="64">
        <f t="shared" si="3"/>
        <v>-1.8216934771819394E-2</v>
      </c>
      <c r="AM60" s="101">
        <f t="shared" si="4"/>
        <v>-1.3496466020611329E-2</v>
      </c>
      <c r="AN60" s="102">
        <f t="shared" si="5"/>
        <v>-2.0451397013218964E-2</v>
      </c>
      <c r="AO60" s="101">
        <f t="shared" si="6"/>
        <v>-2.0343850352191672E-2</v>
      </c>
      <c r="AP60" s="102">
        <f t="shared" si="7"/>
        <v>-2.5849217165300926E-2</v>
      </c>
      <c r="AQ60" s="101">
        <f t="shared" si="8"/>
        <v>-2.599432076954851E-2</v>
      </c>
      <c r="AR60" s="102">
        <f t="shared" si="9"/>
        <v>1.115735027945838E-3</v>
      </c>
      <c r="AS60" s="101">
        <f t="shared" si="9"/>
        <v>-1.745316991717108E-3</v>
      </c>
      <c r="AT60" s="102">
        <f t="shared" si="9"/>
        <v>7.038540777529613E-3</v>
      </c>
      <c r="AU60" s="101">
        <f t="shared" si="9"/>
        <v>1.8510694711380657E-2</v>
      </c>
      <c r="AV60" s="102">
        <f t="shared" si="9"/>
        <v>2.5936473142224102E-2</v>
      </c>
      <c r="AW60" s="102">
        <f t="shared" si="10"/>
        <v>1.017122533347262E-2</v>
      </c>
    </row>
    <row r="61" spans="6:49" x14ac:dyDescent="0.3">
      <c r="F61" s="18">
        <v>43461</v>
      </c>
      <c r="G61" s="22">
        <v>1052.525024</v>
      </c>
      <c r="H61" s="26">
        <v>355.64999390000003</v>
      </c>
      <c r="I61" s="22">
        <v>1948.849976</v>
      </c>
      <c r="J61" s="26">
        <v>292.14999390000003</v>
      </c>
      <c r="K61" s="22">
        <v>2587.1499020000001</v>
      </c>
      <c r="Y61" s="93">
        <f t="shared" si="0"/>
        <v>-310</v>
      </c>
      <c r="Z61" s="18">
        <v>43458</v>
      </c>
      <c r="AA61" s="22">
        <v>1040.3249510000001</v>
      </c>
      <c r="AB61" s="26">
        <v>352.75</v>
      </c>
      <c r="AC61" s="22">
        <v>1902.150024</v>
      </c>
      <c r="AD61" s="26">
        <v>293.0499878</v>
      </c>
      <c r="AE61" s="22">
        <v>2564.8999020000001</v>
      </c>
      <c r="AF61" s="26">
        <v>10663.5</v>
      </c>
      <c r="AG61" s="64">
        <f t="shared" si="3"/>
        <v>-1.4552478498383608E-2</v>
      </c>
      <c r="AH61" s="65">
        <f t="shared" si="3"/>
        <v>-4.1021690596262277E-3</v>
      </c>
      <c r="AI61" s="64">
        <f t="shared" si="3"/>
        <v>-2.4126315708386123E-2</v>
      </c>
      <c r="AJ61" s="65">
        <f t="shared" si="3"/>
        <v>3.9319443288151363E-3</v>
      </c>
      <c r="AK61" s="64">
        <f t="shared" si="3"/>
        <v>-1.022093146800096E-2</v>
      </c>
      <c r="AL61" s="64">
        <f t="shared" si="3"/>
        <v>-8.4510833319758998E-3</v>
      </c>
      <c r="AM61" s="101">
        <f t="shared" si="4"/>
        <v>-6.0456176668065749E-3</v>
      </c>
      <c r="AN61" s="102">
        <f t="shared" si="5"/>
        <v>-8.7832644343645624E-3</v>
      </c>
      <c r="AO61" s="101">
        <f t="shared" si="6"/>
        <v>-9.0762610465321379E-3</v>
      </c>
      <c r="AP61" s="102">
        <f t="shared" si="7"/>
        <v>-1.1906505302719186E-2</v>
      </c>
      <c r="AQ61" s="101">
        <f t="shared" si="8"/>
        <v>-1.1065209647581715E-2</v>
      </c>
      <c r="AR61" s="102">
        <f t="shared" si="9"/>
        <v>-8.5068608315770327E-3</v>
      </c>
      <c r="AS61" s="101">
        <f t="shared" si="9"/>
        <v>4.6810953747383347E-3</v>
      </c>
      <c r="AT61" s="102">
        <f t="shared" si="9"/>
        <v>-1.5050054661853985E-2</v>
      </c>
      <c r="AU61" s="101">
        <f t="shared" si="9"/>
        <v>1.5838449631534322E-2</v>
      </c>
      <c r="AV61" s="102">
        <f t="shared" si="9"/>
        <v>8.4427817958075517E-4</v>
      </c>
      <c r="AW61" s="102">
        <f t="shared" si="10"/>
        <v>-4.3861846151552094E-4</v>
      </c>
    </row>
    <row r="62" spans="6:49" x14ac:dyDescent="0.3">
      <c r="F62" s="18">
        <v>43462</v>
      </c>
      <c r="G62" s="22">
        <v>1061.4499510000001</v>
      </c>
      <c r="H62" s="26">
        <v>360.75</v>
      </c>
      <c r="I62" s="22">
        <v>1979.9499510000001</v>
      </c>
      <c r="J62" s="26">
        <v>294.7999878</v>
      </c>
      <c r="K62" s="22">
        <v>2634.8000489999999</v>
      </c>
      <c r="Y62" s="93">
        <f t="shared" si="0"/>
        <v>-309</v>
      </c>
      <c r="Z62" s="18">
        <v>43460</v>
      </c>
      <c r="AA62" s="22">
        <v>1061.1750489999999</v>
      </c>
      <c r="AB62" s="26">
        <v>355.85000609999997</v>
      </c>
      <c r="AC62" s="22">
        <v>1933.349976</v>
      </c>
      <c r="AD62" s="26">
        <v>294.14999390000003</v>
      </c>
      <c r="AE62" s="22">
        <v>2567.3999020000001</v>
      </c>
      <c r="AF62" s="26">
        <v>10729.849609000001</v>
      </c>
      <c r="AG62" s="64">
        <f t="shared" ref="AG62:AL104" si="13">LN(AA62/AA61)</f>
        <v>1.9843713708558107E-2</v>
      </c>
      <c r="AH62" s="65">
        <f t="shared" si="13"/>
        <v>8.7497201544107141E-3</v>
      </c>
      <c r="AI62" s="64">
        <f t="shared" si="13"/>
        <v>1.6269399138892346E-2</v>
      </c>
      <c r="AJ62" s="65">
        <f t="shared" si="13"/>
        <v>3.7466192814295928E-3</v>
      </c>
      <c r="AK62" s="64">
        <f t="shared" si="13"/>
        <v>9.7422219792480736E-4</v>
      </c>
      <c r="AL62" s="64">
        <f t="shared" si="13"/>
        <v>6.2028455522462368E-3</v>
      </c>
      <c r="AM62" s="101">
        <f t="shared" si="4"/>
        <v>5.1345853678535771E-3</v>
      </c>
      <c r="AN62" s="102">
        <f t="shared" si="5"/>
        <v>8.7250896579999671E-3</v>
      </c>
      <c r="AO62" s="101">
        <f t="shared" si="6"/>
        <v>7.831066839709265E-3</v>
      </c>
      <c r="AP62" s="102">
        <f t="shared" si="7"/>
        <v>9.0149176112000844E-3</v>
      </c>
      <c r="AQ62" s="101">
        <f t="shared" si="8"/>
        <v>1.1336332505045699E-2</v>
      </c>
      <c r="AR62" s="102">
        <f t="shared" si="9"/>
        <v>1.4709128340704529E-2</v>
      </c>
      <c r="AS62" s="101">
        <f t="shared" si="9"/>
        <v>2.4630496410747021E-5</v>
      </c>
      <c r="AT62" s="102">
        <f t="shared" si="9"/>
        <v>8.4383322991830809E-3</v>
      </c>
      <c r="AU62" s="101">
        <f t="shared" si="9"/>
        <v>-5.2682983297704915E-3</v>
      </c>
      <c r="AV62" s="102">
        <f t="shared" si="9"/>
        <v>-1.0362110307120892E-2</v>
      </c>
      <c r="AW62" s="102">
        <f t="shared" si="10"/>
        <v>1.5083364998813951E-3</v>
      </c>
    </row>
    <row r="63" spans="6:49" x14ac:dyDescent="0.3">
      <c r="F63" s="18">
        <v>43465</v>
      </c>
      <c r="G63" s="22">
        <v>1060.849976</v>
      </c>
      <c r="H63" s="26">
        <v>360.14999390000003</v>
      </c>
      <c r="I63" s="22">
        <v>1968.349976</v>
      </c>
      <c r="J63" s="26">
        <v>295.89999390000003</v>
      </c>
      <c r="K63" s="22">
        <v>2645.1499020000001</v>
      </c>
      <c r="Y63" s="93">
        <f t="shared" si="0"/>
        <v>-308</v>
      </c>
      <c r="Z63" s="18">
        <v>43461</v>
      </c>
      <c r="AA63" s="22">
        <v>1052.525024</v>
      </c>
      <c r="AB63" s="26">
        <v>355.64999390000003</v>
      </c>
      <c r="AC63" s="22">
        <v>1948.849976</v>
      </c>
      <c r="AD63" s="26">
        <v>292.14999390000003</v>
      </c>
      <c r="AE63" s="22">
        <v>2587.1499020000001</v>
      </c>
      <c r="AF63" s="26">
        <v>10779.799805000001</v>
      </c>
      <c r="AG63" s="64">
        <f t="shared" si="13"/>
        <v>-8.1847688794859947E-3</v>
      </c>
      <c r="AH63" s="65">
        <f t="shared" si="13"/>
        <v>-5.6222685950412508E-4</v>
      </c>
      <c r="AI63" s="64">
        <f t="shared" si="13"/>
        <v>7.9852055807303427E-3</v>
      </c>
      <c r="AJ63" s="65">
        <f t="shared" si="13"/>
        <v>-6.8224724519851876E-3</v>
      </c>
      <c r="AK63" s="64">
        <f t="shared" si="13"/>
        <v>7.663170364477531E-3</v>
      </c>
      <c r="AL63" s="64">
        <f t="shared" si="13"/>
        <v>4.6444537359022686E-3</v>
      </c>
      <c r="AM63" s="101">
        <f t="shared" si="4"/>
        <v>3.9456116085337918E-3</v>
      </c>
      <c r="AN63" s="102">
        <f t="shared" si="5"/>
        <v>6.8631401459772296E-3</v>
      </c>
      <c r="AO63" s="101">
        <f t="shared" si="6"/>
        <v>6.0330342695818183E-3</v>
      </c>
      <c r="AP63" s="102">
        <f t="shared" si="7"/>
        <v>6.7900006955442828E-3</v>
      </c>
      <c r="AQ63" s="101">
        <f t="shared" si="8"/>
        <v>8.954010314187591E-3</v>
      </c>
      <c r="AR63" s="102">
        <f t="shared" si="9"/>
        <v>-1.2130380488019787E-2</v>
      </c>
      <c r="AS63" s="101">
        <f t="shared" si="9"/>
        <v>-7.4253670054813545E-3</v>
      </c>
      <c r="AT63" s="102">
        <f t="shared" si="9"/>
        <v>1.9521713111485244E-3</v>
      </c>
      <c r="AU63" s="101">
        <f t="shared" si="9"/>
        <v>-1.3612473147529471E-2</v>
      </c>
      <c r="AV63" s="102">
        <f t="shared" si="9"/>
        <v>-1.2908399497100599E-3</v>
      </c>
      <c r="AW63" s="102">
        <f t="shared" si="10"/>
        <v>-6.501377855918429E-3</v>
      </c>
    </row>
    <row r="64" spans="6:49" x14ac:dyDescent="0.3">
      <c r="F64" s="18">
        <v>43466</v>
      </c>
      <c r="G64" s="22">
        <v>1074.0500489999999</v>
      </c>
      <c r="H64" s="26">
        <v>363.75</v>
      </c>
      <c r="I64" s="22">
        <v>2009</v>
      </c>
      <c r="J64" s="26">
        <v>299.60000609999997</v>
      </c>
      <c r="K64" s="22">
        <v>2656.8500979999999</v>
      </c>
      <c r="Y64" s="93">
        <f t="shared" si="0"/>
        <v>-307</v>
      </c>
      <c r="Z64" s="18">
        <v>43462</v>
      </c>
      <c r="AA64" s="22">
        <v>1061.4499510000001</v>
      </c>
      <c r="AB64" s="26">
        <v>360.75</v>
      </c>
      <c r="AC64" s="22">
        <v>1979.9499510000001</v>
      </c>
      <c r="AD64" s="26">
        <v>294.7999878</v>
      </c>
      <c r="AE64" s="22">
        <v>2634.8000489999999</v>
      </c>
      <c r="AF64" s="26">
        <v>10859.900390999999</v>
      </c>
      <c r="AG64" s="64">
        <f t="shared" si="13"/>
        <v>8.4437896688737066E-3</v>
      </c>
      <c r="AH64" s="65">
        <f t="shared" si="13"/>
        <v>1.4238113626150128E-2</v>
      </c>
      <c r="AI64" s="64">
        <f t="shared" si="13"/>
        <v>1.5832124410435681E-2</v>
      </c>
      <c r="AJ64" s="65">
        <f t="shared" si="13"/>
        <v>9.0297708104307428E-3</v>
      </c>
      <c r="AK64" s="64">
        <f t="shared" si="13"/>
        <v>1.8250450519383808E-2</v>
      </c>
      <c r="AL64" s="64">
        <f t="shared" si="13"/>
        <v>7.4031480206186891E-3</v>
      </c>
      <c r="AM64" s="101">
        <f t="shared" si="4"/>
        <v>6.0503551525600283E-3</v>
      </c>
      <c r="AN64" s="102">
        <f t="shared" si="5"/>
        <v>1.0159197930275754E-2</v>
      </c>
      <c r="AO64" s="101">
        <f t="shared" si="6"/>
        <v>9.2159450901618378E-3</v>
      </c>
      <c r="AP64" s="102">
        <f t="shared" si="7"/>
        <v>1.0728590153481861E-2</v>
      </c>
      <c r="AQ64" s="101">
        <f t="shared" si="8"/>
        <v>1.3171241528665922E-2</v>
      </c>
      <c r="AR64" s="102">
        <f t="shared" si="9"/>
        <v>2.3934345163136783E-3</v>
      </c>
      <c r="AS64" s="101">
        <f t="shared" si="9"/>
        <v>4.0789156958743744E-3</v>
      </c>
      <c r="AT64" s="102">
        <f t="shared" si="9"/>
        <v>6.6161793202738437E-3</v>
      </c>
      <c r="AU64" s="101">
        <f t="shared" si="9"/>
        <v>-1.6988193430511177E-3</v>
      </c>
      <c r="AV64" s="102">
        <f t="shared" si="9"/>
        <v>5.0792089907178862E-3</v>
      </c>
      <c r="AW64" s="102">
        <f t="shared" si="10"/>
        <v>3.2937838360257328E-3</v>
      </c>
    </row>
    <row r="65" spans="6:49" x14ac:dyDescent="0.3">
      <c r="F65" s="18">
        <v>43467</v>
      </c>
      <c r="G65" s="22">
        <v>1064.25</v>
      </c>
      <c r="H65" s="26">
        <v>364.60000609999997</v>
      </c>
      <c r="I65" s="22">
        <v>1980.650024</v>
      </c>
      <c r="J65" s="26">
        <v>293.89999390000003</v>
      </c>
      <c r="K65" s="22">
        <v>2614.0500489999999</v>
      </c>
      <c r="Y65" s="93">
        <f t="shared" si="0"/>
        <v>-306</v>
      </c>
      <c r="Z65" s="18">
        <v>43465</v>
      </c>
      <c r="AA65" s="22">
        <v>1060.849976</v>
      </c>
      <c r="AB65" s="26">
        <v>360.14999390000003</v>
      </c>
      <c r="AC65" s="22">
        <v>1968.349976</v>
      </c>
      <c r="AD65" s="26">
        <v>295.89999390000003</v>
      </c>
      <c r="AE65" s="22">
        <v>2645.1499020000001</v>
      </c>
      <c r="AF65" s="26">
        <v>10862.549805000001</v>
      </c>
      <c r="AG65" s="64">
        <f t="shared" si="13"/>
        <v>-5.6540077898547311E-4</v>
      </c>
      <c r="AH65" s="65">
        <f t="shared" si="13"/>
        <v>-1.664603255995573E-3</v>
      </c>
      <c r="AI65" s="64">
        <f t="shared" si="13"/>
        <v>-5.8759509613187924E-3</v>
      </c>
      <c r="AJ65" s="65">
        <f t="shared" si="13"/>
        <v>3.7244198598995804E-3</v>
      </c>
      <c r="AK65" s="64">
        <f t="shared" si="13"/>
        <v>3.9204410467378135E-3</v>
      </c>
      <c r="AL65" s="64">
        <f t="shared" si="13"/>
        <v>2.4393325699749213E-4</v>
      </c>
      <c r="AM65" s="101">
        <f t="shared" si="4"/>
        <v>5.8823811497825092E-4</v>
      </c>
      <c r="AN65" s="102">
        <f t="shared" si="5"/>
        <v>1.6054463667804751E-3</v>
      </c>
      <c r="AO65" s="101">
        <f t="shared" si="6"/>
        <v>9.5582643031963919E-4</v>
      </c>
      <c r="AP65" s="102">
        <f t="shared" si="7"/>
        <v>5.0737501147563686E-4</v>
      </c>
      <c r="AQ65" s="101">
        <f t="shared" si="8"/>
        <v>2.2269103138713069E-3</v>
      </c>
      <c r="AR65" s="102">
        <f t="shared" si="9"/>
        <v>-1.153638893963724E-3</v>
      </c>
      <c r="AS65" s="101">
        <f t="shared" si="9"/>
        <v>-3.2700496227760483E-3</v>
      </c>
      <c r="AT65" s="102">
        <f t="shared" si="9"/>
        <v>-6.8317773916384316E-3</v>
      </c>
      <c r="AU65" s="101">
        <f t="shared" si="9"/>
        <v>3.2170448484239436E-3</v>
      </c>
      <c r="AV65" s="102">
        <f t="shared" si="9"/>
        <v>1.6935307328665066E-3</v>
      </c>
      <c r="AW65" s="102">
        <f t="shared" si="10"/>
        <v>-1.2689780654175507E-3</v>
      </c>
    </row>
    <row r="66" spans="6:49" x14ac:dyDescent="0.3">
      <c r="F66" s="18">
        <v>43468</v>
      </c>
      <c r="G66" s="22">
        <v>1055.900024</v>
      </c>
      <c r="H66" s="26">
        <v>363.25</v>
      </c>
      <c r="I66" s="22">
        <v>1936.849976</v>
      </c>
      <c r="J66" s="26">
        <v>291.10000609999997</v>
      </c>
      <c r="K66" s="22">
        <v>2586.1999510000001</v>
      </c>
      <c r="Y66" s="93">
        <f t="shared" si="0"/>
        <v>-305</v>
      </c>
      <c r="Z66" s="18">
        <v>43466</v>
      </c>
      <c r="AA66" s="22">
        <v>1074.0500489999999</v>
      </c>
      <c r="AB66" s="26">
        <v>363.75</v>
      </c>
      <c r="AC66" s="22">
        <v>2009</v>
      </c>
      <c r="AD66" s="26">
        <v>299.60000609999997</v>
      </c>
      <c r="AE66" s="22">
        <v>2656.8500979999999</v>
      </c>
      <c r="AF66" s="26">
        <v>10910.1</v>
      </c>
      <c r="AG66" s="64">
        <f t="shared" si="13"/>
        <v>1.236614460593981E-2</v>
      </c>
      <c r="AH66" s="65">
        <f t="shared" si="13"/>
        <v>9.946224087717722E-3</v>
      </c>
      <c r="AI66" s="64">
        <f t="shared" si="13"/>
        <v>2.044146967987525E-2</v>
      </c>
      <c r="AJ66" s="65">
        <f t="shared" si="13"/>
        <v>1.2426733212453658E-2</v>
      </c>
      <c r="AK66" s="64">
        <f t="shared" si="13"/>
        <v>4.4135099933630675E-3</v>
      </c>
      <c r="AL66" s="64">
        <f t="shared" si="13"/>
        <v>4.367890084538942E-3</v>
      </c>
      <c r="AM66" s="101">
        <f t="shared" si="4"/>
        <v>3.7346075973448099E-3</v>
      </c>
      <c r="AN66" s="102">
        <f t="shared" si="5"/>
        <v>6.5327049176228773E-3</v>
      </c>
      <c r="AO66" s="101">
        <f t="shared" si="6"/>
        <v>5.7139422109291713E-3</v>
      </c>
      <c r="AP66" s="102">
        <f t="shared" si="7"/>
        <v>6.3951506073184712E-3</v>
      </c>
      <c r="AQ66" s="101">
        <f t="shared" si="8"/>
        <v>8.5312259303647123E-3</v>
      </c>
      <c r="AR66" s="102">
        <f t="shared" si="9"/>
        <v>8.6315370085949996E-3</v>
      </c>
      <c r="AS66" s="101">
        <f t="shared" si="9"/>
        <v>3.4135191700948447E-3</v>
      </c>
      <c r="AT66" s="102">
        <f t="shared" si="9"/>
        <v>1.4727527468946079E-2</v>
      </c>
      <c r="AU66" s="101">
        <f t="shared" si="9"/>
        <v>6.0315826051351865E-3</v>
      </c>
      <c r="AV66" s="102">
        <f t="shared" si="9"/>
        <v>-4.1177159370016448E-3</v>
      </c>
      <c r="AW66" s="102">
        <f t="shared" si="10"/>
        <v>5.7372900631538935E-3</v>
      </c>
    </row>
    <row r="67" spans="6:49" x14ac:dyDescent="0.3">
      <c r="F67" s="18">
        <v>43469</v>
      </c>
      <c r="G67" s="22">
        <v>1058.724976</v>
      </c>
      <c r="H67" s="26">
        <v>365.2000122</v>
      </c>
      <c r="I67" s="22">
        <v>1972.599976</v>
      </c>
      <c r="J67" s="26">
        <v>297.64999390000003</v>
      </c>
      <c r="K67" s="22">
        <v>2576.0500489999999</v>
      </c>
      <c r="Y67" s="93">
        <f t="shared" si="0"/>
        <v>-304</v>
      </c>
      <c r="Z67" s="18">
        <v>43467</v>
      </c>
      <c r="AA67" s="22">
        <v>1064.25</v>
      </c>
      <c r="AB67" s="26">
        <v>364.60000609999997</v>
      </c>
      <c r="AC67" s="22">
        <v>1980.650024</v>
      </c>
      <c r="AD67" s="26">
        <v>293.89999390000003</v>
      </c>
      <c r="AE67" s="22">
        <v>2614.0500489999999</v>
      </c>
      <c r="AF67" s="26">
        <v>10792.5</v>
      </c>
      <c r="AG67" s="64">
        <f t="shared" si="13"/>
        <v>-9.1662698334351225E-3</v>
      </c>
      <c r="AH67" s="65">
        <f t="shared" si="13"/>
        <v>2.3340604895240287E-3</v>
      </c>
      <c r="AI67" s="64">
        <f t="shared" si="13"/>
        <v>-1.4212000053854045E-2</v>
      </c>
      <c r="AJ67" s="65">
        <f t="shared" si="13"/>
        <v>-1.9208719334032207E-2</v>
      </c>
      <c r="AK67" s="64">
        <f t="shared" si="13"/>
        <v>-1.6240485884255418E-2</v>
      </c>
      <c r="AL67" s="64">
        <f t="shared" si="13"/>
        <v>-1.0837517258318774E-2</v>
      </c>
      <c r="AM67" s="101">
        <f t="shared" si="4"/>
        <v>-7.8663454754450985E-3</v>
      </c>
      <c r="AN67" s="102">
        <f t="shared" si="5"/>
        <v>-1.1634549610548951E-2</v>
      </c>
      <c r="AO67" s="101">
        <f t="shared" si="6"/>
        <v>-1.1829667398529132E-2</v>
      </c>
      <c r="AP67" s="102">
        <f t="shared" si="7"/>
        <v>-1.5313618427370768E-2</v>
      </c>
      <c r="AQ67" s="101">
        <f t="shared" si="8"/>
        <v>-1.4713364392824824E-2</v>
      </c>
      <c r="AR67" s="102">
        <f t="shared" si="9"/>
        <v>-1.299924357990024E-3</v>
      </c>
      <c r="AS67" s="101">
        <f t="shared" si="9"/>
        <v>1.3968610100072981E-2</v>
      </c>
      <c r="AT67" s="102">
        <f t="shared" si="9"/>
        <v>-2.3823326553249133E-3</v>
      </c>
      <c r="AU67" s="101">
        <f t="shared" si="9"/>
        <v>-3.8951009066614389E-3</v>
      </c>
      <c r="AV67" s="102">
        <f t="shared" si="9"/>
        <v>-1.5271214914305935E-3</v>
      </c>
      <c r="AW67" s="102">
        <f t="shared" si="10"/>
        <v>9.7282613773320222E-4</v>
      </c>
    </row>
    <row r="68" spans="6:49" x14ac:dyDescent="0.3">
      <c r="F68" s="18">
        <v>43472</v>
      </c>
      <c r="G68" s="22">
        <v>1060.3249510000001</v>
      </c>
      <c r="H68" s="26">
        <v>367.7000122</v>
      </c>
      <c r="I68" s="22">
        <v>1972.900024</v>
      </c>
      <c r="J68" s="26">
        <v>296.2999878</v>
      </c>
      <c r="K68" s="22">
        <v>2553.6000979999999</v>
      </c>
      <c r="Y68" s="93">
        <f t="shared" si="0"/>
        <v>-303</v>
      </c>
      <c r="Z68" s="18">
        <v>43468</v>
      </c>
      <c r="AA68" s="22">
        <v>1055.900024</v>
      </c>
      <c r="AB68" s="26">
        <v>363.25</v>
      </c>
      <c r="AC68" s="22">
        <v>1936.849976</v>
      </c>
      <c r="AD68" s="26">
        <v>291.10000609999997</v>
      </c>
      <c r="AE68" s="22">
        <v>2586.1999510000001</v>
      </c>
      <c r="AF68" s="26">
        <v>10672.25</v>
      </c>
      <c r="AG68" s="64">
        <f t="shared" si="13"/>
        <v>-7.8768191663681798E-3</v>
      </c>
      <c r="AH68" s="65">
        <f t="shared" si="13"/>
        <v>-3.7095765248338661E-3</v>
      </c>
      <c r="AI68" s="64">
        <f t="shared" si="13"/>
        <v>-2.2362156083103074E-2</v>
      </c>
      <c r="AJ68" s="65">
        <f t="shared" si="13"/>
        <v>-9.5726809629370791E-3</v>
      </c>
      <c r="AK68" s="64">
        <f t="shared" si="13"/>
        <v>-1.0711163604586267E-2</v>
      </c>
      <c r="AL68" s="64">
        <f t="shared" si="13"/>
        <v>-1.1204533761500678E-2</v>
      </c>
      <c r="AM68" s="101">
        <f t="shared" si="4"/>
        <v>-8.1463604158112084E-3</v>
      </c>
      <c r="AN68" s="102">
        <f t="shared" si="5"/>
        <v>-1.2073056917785095E-2</v>
      </c>
      <c r="AO68" s="101">
        <f t="shared" si="6"/>
        <v>-1.2253121641277601E-2</v>
      </c>
      <c r="AP68" s="102">
        <f t="shared" si="7"/>
        <v>-1.5837608105505746E-2</v>
      </c>
      <c r="AQ68" s="101">
        <f t="shared" si="8"/>
        <v>-1.527442455161894E-2</v>
      </c>
      <c r="AR68" s="102">
        <f t="shared" si="9"/>
        <v>2.6954124944302861E-4</v>
      </c>
      <c r="AS68" s="101">
        <f t="shared" si="9"/>
        <v>8.3634803929512284E-3</v>
      </c>
      <c r="AT68" s="102">
        <f t="shared" si="9"/>
        <v>-1.0109034441825473E-2</v>
      </c>
      <c r="AU68" s="101">
        <f t="shared" si="9"/>
        <v>6.2649271425686669E-3</v>
      </c>
      <c r="AV68" s="102">
        <f t="shared" si="9"/>
        <v>4.5632609470326723E-3</v>
      </c>
      <c r="AW68" s="102">
        <f t="shared" si="10"/>
        <v>1.8704350580340246E-3</v>
      </c>
    </row>
    <row r="69" spans="6:49" x14ac:dyDescent="0.3">
      <c r="F69" s="18">
        <v>43473</v>
      </c>
      <c r="G69" s="22">
        <v>1051.5</v>
      </c>
      <c r="H69" s="26">
        <v>380.14999390000003</v>
      </c>
      <c r="I69" s="22">
        <v>1958.9499510000001</v>
      </c>
      <c r="J69" s="26">
        <v>305.2999878</v>
      </c>
      <c r="K69" s="22">
        <v>2537.0500489999999</v>
      </c>
      <c r="Y69" s="93">
        <f t="shared" ref="Y69:Y132" si="14">Y70-1</f>
        <v>-302</v>
      </c>
      <c r="Z69" s="18">
        <v>43469</v>
      </c>
      <c r="AA69" s="22">
        <v>1058.724976</v>
      </c>
      <c r="AB69" s="26">
        <v>365.2000122</v>
      </c>
      <c r="AC69" s="22">
        <v>1972.599976</v>
      </c>
      <c r="AD69" s="26">
        <v>297.64999390000003</v>
      </c>
      <c r="AE69" s="22">
        <v>2576.0500489999999</v>
      </c>
      <c r="AF69" s="26">
        <v>10727.349609000001</v>
      </c>
      <c r="AG69" s="64">
        <f t="shared" si="13"/>
        <v>2.6718247259233533E-3</v>
      </c>
      <c r="AH69" s="65">
        <f t="shared" si="13"/>
        <v>5.3538796767732639E-3</v>
      </c>
      <c r="AI69" s="64">
        <f t="shared" si="13"/>
        <v>1.8289527675232346E-2</v>
      </c>
      <c r="AJ69" s="65">
        <f t="shared" si="13"/>
        <v>2.2251407398954866E-2</v>
      </c>
      <c r="AK69" s="64">
        <f t="shared" si="13"/>
        <v>-3.9323609199021312E-3</v>
      </c>
      <c r="AL69" s="64">
        <f t="shared" si="13"/>
        <v>5.149603896294961E-3</v>
      </c>
      <c r="AM69" s="101">
        <f t="shared" si="4"/>
        <v>4.3310155094809493E-3</v>
      </c>
      <c r="AN69" s="102">
        <f t="shared" si="5"/>
        <v>7.4666880373207367E-3</v>
      </c>
      <c r="AO69" s="101">
        <f t="shared" si="6"/>
        <v>6.6158635886692397E-3</v>
      </c>
      <c r="AP69" s="102">
        <f t="shared" si="7"/>
        <v>7.5112038775788778E-3</v>
      </c>
      <c r="AQ69" s="101">
        <f t="shared" si="8"/>
        <v>9.7262361589320299E-3</v>
      </c>
      <c r="AR69" s="102">
        <f t="shared" si="9"/>
        <v>-1.659190783557596E-3</v>
      </c>
      <c r="AS69" s="101">
        <f t="shared" si="9"/>
        <v>-2.1128083605474728E-3</v>
      </c>
      <c r="AT69" s="102">
        <f t="shared" si="9"/>
        <v>1.1673664086563106E-2</v>
      </c>
      <c r="AU69" s="101">
        <f t="shared" si="9"/>
        <v>1.4740203521375988E-2</v>
      </c>
      <c r="AV69" s="102">
        <f t="shared" si="9"/>
        <v>-1.3658597078834161E-2</v>
      </c>
      <c r="AW69" s="102">
        <f t="shared" si="10"/>
        <v>1.7966542769999728E-3</v>
      </c>
    </row>
    <row r="70" spans="6:49" x14ac:dyDescent="0.3">
      <c r="F70" s="18">
        <v>43474</v>
      </c>
      <c r="G70" s="22">
        <v>1058.400024</v>
      </c>
      <c r="H70" s="26">
        <v>382.25</v>
      </c>
      <c r="I70" s="22">
        <v>1994.9499510000001</v>
      </c>
      <c r="J70" s="26">
        <v>305.2999878</v>
      </c>
      <c r="K70" s="22">
        <v>2524.3500979999999</v>
      </c>
      <c r="Y70" s="93">
        <f t="shared" si="14"/>
        <v>-301</v>
      </c>
      <c r="Z70" s="18">
        <v>43472</v>
      </c>
      <c r="AA70" s="22">
        <v>1060.3249510000001</v>
      </c>
      <c r="AB70" s="26">
        <v>367.7000122</v>
      </c>
      <c r="AC70" s="22">
        <v>1972.900024</v>
      </c>
      <c r="AD70" s="26">
        <v>296.2999878</v>
      </c>
      <c r="AE70" s="22">
        <v>2553.6000979999999</v>
      </c>
      <c r="AF70" s="26">
        <v>10771.799805000001</v>
      </c>
      <c r="AG70" s="64">
        <f t="shared" si="13"/>
        <v>1.5100874063018763E-3</v>
      </c>
      <c r="AH70" s="65">
        <f t="shared" si="13"/>
        <v>6.8222393592825082E-3</v>
      </c>
      <c r="AI70" s="64">
        <f t="shared" si="13"/>
        <v>1.5209631254779144E-4</v>
      </c>
      <c r="AJ70" s="65">
        <f t="shared" si="13"/>
        <v>-4.5458657004969249E-3</v>
      </c>
      <c r="AK70" s="64">
        <f t="shared" si="13"/>
        <v>-8.7530703624498947E-3</v>
      </c>
      <c r="AL70" s="64">
        <f t="shared" si="13"/>
        <v>4.1350714375870245E-3</v>
      </c>
      <c r="AM70" s="101">
        <f t="shared" si="4"/>
        <v>3.5569788014264744E-3</v>
      </c>
      <c r="AN70" s="102">
        <f t="shared" si="5"/>
        <v>6.2545357424927664E-3</v>
      </c>
      <c r="AO70" s="101">
        <f t="shared" si="6"/>
        <v>5.4453220181366856E-3</v>
      </c>
      <c r="AP70" s="102">
        <f t="shared" si="7"/>
        <v>6.062755287700671E-3</v>
      </c>
      <c r="AQ70" s="101">
        <f t="shared" si="8"/>
        <v>8.1753147767882426E-3</v>
      </c>
      <c r="AR70" s="102">
        <f t="shared" ref="AR70:AV120" si="15">AG70-AM70</f>
        <v>-2.0468913951245983E-3</v>
      </c>
      <c r="AS70" s="101">
        <f t="shared" si="15"/>
        <v>5.6770361678974181E-4</v>
      </c>
      <c r="AT70" s="102">
        <f t="shared" si="15"/>
        <v>-5.2932257055888941E-3</v>
      </c>
      <c r="AU70" s="101">
        <f t="shared" si="15"/>
        <v>-1.0608620988197596E-2</v>
      </c>
      <c r="AV70" s="102">
        <f t="shared" si="15"/>
        <v>-1.6928385139238139E-2</v>
      </c>
      <c r="AW70" s="102">
        <f t="shared" si="10"/>
        <v>-6.8618839222718969E-3</v>
      </c>
    </row>
    <row r="71" spans="6:49" x14ac:dyDescent="0.3">
      <c r="F71" s="18">
        <v>43475</v>
      </c>
      <c r="G71" s="22">
        <v>1054.25</v>
      </c>
      <c r="H71" s="26">
        <v>379.5</v>
      </c>
      <c r="I71" s="22">
        <v>1980.099976</v>
      </c>
      <c r="J71" s="26">
        <v>305.5499878</v>
      </c>
      <c r="K71" s="22">
        <v>2514.6499020000001</v>
      </c>
      <c r="Y71" s="93">
        <f t="shared" si="14"/>
        <v>-300</v>
      </c>
      <c r="Z71" s="18">
        <v>43473</v>
      </c>
      <c r="AA71" s="22">
        <v>1051.5</v>
      </c>
      <c r="AB71" s="26">
        <v>380.14999390000003</v>
      </c>
      <c r="AC71" s="22">
        <v>1958.9499510000001</v>
      </c>
      <c r="AD71" s="26">
        <v>305.2999878</v>
      </c>
      <c r="AE71" s="22">
        <v>2537.0500489999999</v>
      </c>
      <c r="AF71" s="26">
        <v>10802.150390999999</v>
      </c>
      <c r="AG71" s="64">
        <f t="shared" si="13"/>
        <v>-8.3577025313642667E-3</v>
      </c>
      <c r="AH71" s="65">
        <f t="shared" si="13"/>
        <v>3.3298474141700216E-2</v>
      </c>
      <c r="AI71" s="64">
        <f t="shared" si="13"/>
        <v>-7.0959632864756629E-3</v>
      </c>
      <c r="AJ71" s="65">
        <f t="shared" si="13"/>
        <v>2.9922446375103617E-2</v>
      </c>
      <c r="AK71" s="64">
        <f t="shared" si="13"/>
        <v>-6.5021585969268457E-3</v>
      </c>
      <c r="AL71" s="64">
        <f t="shared" si="13"/>
        <v>2.8136345682542646E-3</v>
      </c>
      <c r="AM71" s="101">
        <f t="shared" ref="AM71:AM134" si="16">$AZ$11+$AZ$12*AL71</f>
        <v>2.5487896247659405E-3</v>
      </c>
      <c r="AN71" s="102">
        <f t="shared" ref="AN71:AN134" si="17">$BA$11+$BA$12*AL71</f>
        <v>4.6756974117093892E-3</v>
      </c>
      <c r="AO71" s="101">
        <f t="shared" ref="AO71:AO134" si="18">$BB$11+$BB$12*AL71</f>
        <v>3.9206819978870391E-3</v>
      </c>
      <c r="AP71" s="102">
        <f t="shared" ref="AP71:AP134" si="19">$BC$11+$BC$12*AL71</f>
        <v>4.1761390896977637E-3</v>
      </c>
      <c r="AQ71" s="101">
        <f t="shared" ref="AQ71:AQ134" si="20">$BD$11+$BD$12*AL71</f>
        <v>6.1552269242897573E-3</v>
      </c>
      <c r="AR71" s="102">
        <f t="shared" si="15"/>
        <v>-1.0906492156130206E-2</v>
      </c>
      <c r="AS71" s="101">
        <f t="shared" si="15"/>
        <v>2.8622776729990827E-2</v>
      </c>
      <c r="AT71" s="102">
        <f t="shared" si="15"/>
        <v>-1.1016645284362702E-2</v>
      </c>
      <c r="AU71" s="101">
        <f t="shared" si="15"/>
        <v>2.5746307285405855E-2</v>
      </c>
      <c r="AV71" s="102">
        <f t="shared" si="15"/>
        <v>-1.2657385521216603E-2</v>
      </c>
      <c r="AW71" s="102">
        <f t="shared" ref="AW71:AW134" si="21">AVERAGE(AR71:AV71)</f>
        <v>3.957712210737434E-3</v>
      </c>
    </row>
    <row r="72" spans="6:49" x14ac:dyDescent="0.3">
      <c r="F72" s="18">
        <v>43476</v>
      </c>
      <c r="G72" s="22">
        <v>1055.9499510000001</v>
      </c>
      <c r="H72" s="26">
        <v>378.5499878</v>
      </c>
      <c r="I72" s="22">
        <v>1991.400024</v>
      </c>
      <c r="J72" s="26">
        <v>302.75</v>
      </c>
      <c r="K72" s="22">
        <v>2514.1999510000001</v>
      </c>
      <c r="Y72" s="93">
        <f t="shared" si="14"/>
        <v>-299</v>
      </c>
      <c r="Z72" s="18">
        <v>43474</v>
      </c>
      <c r="AA72" s="22">
        <v>1058.400024</v>
      </c>
      <c r="AB72" s="26">
        <v>382.25</v>
      </c>
      <c r="AC72" s="22">
        <v>1994.9499510000001</v>
      </c>
      <c r="AD72" s="26">
        <v>305.2999878</v>
      </c>
      <c r="AE72" s="22">
        <v>2524.3500979999999</v>
      </c>
      <c r="AF72" s="26">
        <v>10855.150390999999</v>
      </c>
      <c r="AG72" s="64">
        <f t="shared" si="13"/>
        <v>6.5406403337281991E-3</v>
      </c>
      <c r="AH72" s="65">
        <f t="shared" si="13"/>
        <v>5.5089491810236544E-3</v>
      </c>
      <c r="AI72" s="64">
        <f t="shared" si="13"/>
        <v>1.8210372411947652E-2</v>
      </c>
      <c r="AJ72" s="65">
        <f t="shared" si="13"/>
        <v>0</v>
      </c>
      <c r="AK72" s="64">
        <f t="shared" si="13"/>
        <v>-5.018365386688854E-3</v>
      </c>
      <c r="AL72" s="64">
        <f t="shared" si="13"/>
        <v>4.8944331832304474E-3</v>
      </c>
      <c r="AM72" s="101">
        <f t="shared" si="16"/>
        <v>4.1363332230374868E-3</v>
      </c>
      <c r="AN72" s="102">
        <f t="shared" si="17"/>
        <v>7.161812857863238E-3</v>
      </c>
      <c r="AO72" s="101">
        <f t="shared" si="18"/>
        <v>6.3214541543916581E-3</v>
      </c>
      <c r="AP72" s="102">
        <f t="shared" si="19"/>
        <v>7.1468964999842569E-3</v>
      </c>
      <c r="AQ72" s="101">
        <f t="shared" si="20"/>
        <v>9.3361552782348853E-3</v>
      </c>
      <c r="AR72" s="102">
        <f t="shared" si="15"/>
        <v>2.4043071106907123E-3</v>
      </c>
      <c r="AS72" s="101">
        <f t="shared" si="15"/>
        <v>-1.6528636768395836E-3</v>
      </c>
      <c r="AT72" s="102">
        <f t="shared" si="15"/>
        <v>1.1888918257555994E-2</v>
      </c>
      <c r="AU72" s="101">
        <f t="shared" si="15"/>
        <v>-7.1468964999842569E-3</v>
      </c>
      <c r="AV72" s="102">
        <f t="shared" si="15"/>
        <v>-1.435452066492374E-2</v>
      </c>
      <c r="AW72" s="102">
        <f t="shared" si="21"/>
        <v>-1.7722110947001751E-3</v>
      </c>
    </row>
    <row r="73" spans="6:49" x14ac:dyDescent="0.3">
      <c r="F73" s="18">
        <v>43479</v>
      </c>
      <c r="G73" s="22">
        <v>1050.8249510000001</v>
      </c>
      <c r="H73" s="26">
        <v>373.35000609999997</v>
      </c>
      <c r="I73" s="22">
        <v>1969.1999510000001</v>
      </c>
      <c r="J73" s="26">
        <v>300.39999390000003</v>
      </c>
      <c r="K73" s="22">
        <v>2544.8000489999999</v>
      </c>
      <c r="Y73" s="93">
        <f t="shared" si="14"/>
        <v>-298</v>
      </c>
      <c r="Z73" s="18">
        <v>43475</v>
      </c>
      <c r="AA73" s="22">
        <v>1054.25</v>
      </c>
      <c r="AB73" s="26">
        <v>379.5</v>
      </c>
      <c r="AC73" s="22">
        <v>1980.099976</v>
      </c>
      <c r="AD73" s="26">
        <v>305.5499878</v>
      </c>
      <c r="AE73" s="22">
        <v>2514.6499020000001</v>
      </c>
      <c r="AF73" s="26">
        <v>10821.599609000001</v>
      </c>
      <c r="AG73" s="64">
        <f t="shared" si="13"/>
        <v>-3.9287428498133905E-3</v>
      </c>
      <c r="AH73" s="65">
        <f t="shared" si="13"/>
        <v>-7.2202479734870201E-3</v>
      </c>
      <c r="AI73" s="64">
        <f t="shared" si="13"/>
        <v>-7.4716264480804741E-3</v>
      </c>
      <c r="AJ73" s="65">
        <f t="shared" si="13"/>
        <v>8.1853163278813455E-4</v>
      </c>
      <c r="AK73" s="64">
        <f t="shared" si="13"/>
        <v>-3.8500527811423531E-3</v>
      </c>
      <c r="AL73" s="64">
        <f t="shared" si="13"/>
        <v>-3.0955571099559268E-3</v>
      </c>
      <c r="AM73" s="101">
        <f t="shared" si="16"/>
        <v>-1.9596233240813292E-3</v>
      </c>
      <c r="AN73" s="102">
        <f t="shared" si="17"/>
        <v>-2.3845402296205952E-3</v>
      </c>
      <c r="AO73" s="101">
        <f t="shared" si="18"/>
        <v>-2.8971920368177631E-3</v>
      </c>
      <c r="AP73" s="102">
        <f t="shared" si="19"/>
        <v>-4.2604173557452465E-3</v>
      </c>
      <c r="AQ73" s="101">
        <f t="shared" si="20"/>
        <v>-2.8781870845572977E-3</v>
      </c>
      <c r="AR73" s="102">
        <f t="shared" si="15"/>
        <v>-1.9691195257320613E-3</v>
      </c>
      <c r="AS73" s="101">
        <f t="shared" si="15"/>
        <v>-4.8357077438664249E-3</v>
      </c>
      <c r="AT73" s="102">
        <f t="shared" si="15"/>
        <v>-4.574434411262711E-3</v>
      </c>
      <c r="AU73" s="101">
        <f t="shared" si="15"/>
        <v>5.0789489885333808E-3</v>
      </c>
      <c r="AV73" s="102">
        <f t="shared" si="15"/>
        <v>-9.718656965850554E-4</v>
      </c>
      <c r="AW73" s="102">
        <f t="shared" si="21"/>
        <v>-1.4544356777825742E-3</v>
      </c>
    </row>
    <row r="74" spans="6:49" x14ac:dyDescent="0.3">
      <c r="F74" s="18">
        <v>43480</v>
      </c>
      <c r="G74" s="22">
        <v>1060.9499510000001</v>
      </c>
      <c r="H74" s="26">
        <v>372.75</v>
      </c>
      <c r="I74" s="22">
        <v>1992.150024</v>
      </c>
      <c r="J74" s="26">
        <v>301.64999390000003</v>
      </c>
      <c r="K74" s="22">
        <v>2604.1999510000001</v>
      </c>
      <c r="Y74" s="93">
        <f t="shared" si="14"/>
        <v>-297</v>
      </c>
      <c r="Z74" s="18">
        <v>43476</v>
      </c>
      <c r="AA74" s="22">
        <v>1055.9499510000001</v>
      </c>
      <c r="AB74" s="26">
        <v>378.5499878</v>
      </c>
      <c r="AC74" s="22">
        <v>1991.400024</v>
      </c>
      <c r="AD74" s="26">
        <v>302.75</v>
      </c>
      <c r="AE74" s="22">
        <v>2514.1999510000001</v>
      </c>
      <c r="AF74" s="26">
        <v>10794.950194999999</v>
      </c>
      <c r="AG74" s="64">
        <f t="shared" si="13"/>
        <v>1.6111756300009521E-3</v>
      </c>
      <c r="AH74" s="65">
        <f t="shared" si="13"/>
        <v>-2.5064645146088138E-3</v>
      </c>
      <c r="AI74" s="64">
        <f t="shared" si="13"/>
        <v>5.6905846626580086E-3</v>
      </c>
      <c r="AJ74" s="65">
        <f t="shared" si="13"/>
        <v>-9.2060089797233978E-3</v>
      </c>
      <c r="AK74" s="64">
        <f t="shared" si="13"/>
        <v>-1.7894787649394805E-4</v>
      </c>
      <c r="AL74" s="64">
        <f t="shared" si="13"/>
        <v>-2.4656504153291736E-3</v>
      </c>
      <c r="AM74" s="101">
        <f t="shared" si="16"/>
        <v>-1.4790365275668869E-3</v>
      </c>
      <c r="AN74" s="102">
        <f t="shared" si="17"/>
        <v>-1.6319345945167809E-3</v>
      </c>
      <c r="AO74" s="101">
        <f t="shared" si="18"/>
        <v>-2.1704218233182331E-3</v>
      </c>
      <c r="AP74" s="102">
        <f t="shared" si="19"/>
        <v>-3.3610991961774989E-3</v>
      </c>
      <c r="AQ74" s="101">
        <f t="shared" si="20"/>
        <v>-1.9152452357609259E-3</v>
      </c>
      <c r="AR74" s="102">
        <f t="shared" si="15"/>
        <v>3.0902121575678392E-3</v>
      </c>
      <c r="AS74" s="101">
        <f t="shared" si="15"/>
        <v>-8.7452992009203292E-4</v>
      </c>
      <c r="AT74" s="102">
        <f t="shared" si="15"/>
        <v>7.8610064859762421E-3</v>
      </c>
      <c r="AU74" s="101">
        <f t="shared" si="15"/>
        <v>-5.8449097835458989E-3</v>
      </c>
      <c r="AV74" s="102">
        <f t="shared" si="15"/>
        <v>1.7362973592669779E-3</v>
      </c>
      <c r="AW74" s="102">
        <f t="shared" si="21"/>
        <v>1.1936152598346255E-3</v>
      </c>
    </row>
    <row r="75" spans="6:49" x14ac:dyDescent="0.3">
      <c r="F75" s="18">
        <v>43481</v>
      </c>
      <c r="G75" s="22">
        <v>1060.099976</v>
      </c>
      <c r="H75" s="26">
        <v>375.2999878</v>
      </c>
      <c r="I75" s="22">
        <v>1975</v>
      </c>
      <c r="J75" s="26">
        <v>303.14999390000003</v>
      </c>
      <c r="K75" s="22">
        <v>2569.8500979999999</v>
      </c>
      <c r="Y75" s="93">
        <f t="shared" si="14"/>
        <v>-296</v>
      </c>
      <c r="Z75" s="18">
        <v>43479</v>
      </c>
      <c r="AA75" s="22">
        <v>1050.8249510000001</v>
      </c>
      <c r="AB75" s="26">
        <v>373.35000609999997</v>
      </c>
      <c r="AC75" s="22">
        <v>1969.1999510000001</v>
      </c>
      <c r="AD75" s="26">
        <v>300.39999390000003</v>
      </c>
      <c r="AE75" s="22">
        <v>2544.8000489999999</v>
      </c>
      <c r="AF75" s="26">
        <v>10737.599609000001</v>
      </c>
      <c r="AG75" s="64">
        <f t="shared" si="13"/>
        <v>-4.8652659612950762E-3</v>
      </c>
      <c r="AH75" s="65">
        <f t="shared" si="13"/>
        <v>-1.3831798500808928E-2</v>
      </c>
      <c r="AI75" s="64">
        <f t="shared" si="13"/>
        <v>-1.121057700496275E-2</v>
      </c>
      <c r="AJ75" s="65">
        <f t="shared" si="13"/>
        <v>-7.7924828494804373E-3</v>
      </c>
      <c r="AK75" s="64">
        <f t="shared" si="13"/>
        <v>1.2097438698455762E-2</v>
      </c>
      <c r="AL75" s="64">
        <f t="shared" si="13"/>
        <v>-5.3268862383354758E-3</v>
      </c>
      <c r="AM75" s="101">
        <f t="shared" si="16"/>
        <v>-3.6620140542079583E-3</v>
      </c>
      <c r="AN75" s="102">
        <f t="shared" si="17"/>
        <v>-5.0505078881875427E-3</v>
      </c>
      <c r="AO75" s="101">
        <f t="shared" si="18"/>
        <v>-5.4716424448754686E-3</v>
      </c>
      <c r="AP75" s="102">
        <f t="shared" si="19"/>
        <v>-7.4460872688317283E-3</v>
      </c>
      <c r="AQ75" s="101">
        <f t="shared" si="20"/>
        <v>-6.2892322670952613E-3</v>
      </c>
      <c r="AR75" s="102">
        <f t="shared" si="15"/>
        <v>-1.2032519070871179E-3</v>
      </c>
      <c r="AS75" s="101">
        <f t="shared" si="15"/>
        <v>-8.7812906126213848E-3</v>
      </c>
      <c r="AT75" s="102">
        <f t="shared" si="15"/>
        <v>-5.7389345600872815E-3</v>
      </c>
      <c r="AU75" s="101">
        <f t="shared" si="15"/>
        <v>-3.4639558064870901E-4</v>
      </c>
      <c r="AV75" s="102">
        <f t="shared" si="15"/>
        <v>1.8386670965551022E-2</v>
      </c>
      <c r="AW75" s="102">
        <f t="shared" si="21"/>
        <v>4.6335966102130572E-4</v>
      </c>
    </row>
    <row r="76" spans="6:49" x14ac:dyDescent="0.3">
      <c r="F76" s="18">
        <v>43482</v>
      </c>
      <c r="G76" s="22">
        <v>1066.150024</v>
      </c>
      <c r="H76" s="26">
        <v>374.60000609999997</v>
      </c>
      <c r="I76" s="22">
        <v>2004.5500489999999</v>
      </c>
      <c r="J76" s="26">
        <v>297.39999390000003</v>
      </c>
      <c r="K76" s="22">
        <v>2535.8999020000001</v>
      </c>
      <c r="Y76" s="93">
        <f t="shared" si="14"/>
        <v>-295</v>
      </c>
      <c r="Z76" s="18">
        <v>43480</v>
      </c>
      <c r="AA76" s="22">
        <v>1060.9499510000001</v>
      </c>
      <c r="AB76" s="26">
        <v>372.75</v>
      </c>
      <c r="AC76" s="22">
        <v>1992.150024</v>
      </c>
      <c r="AD76" s="26">
        <v>301.64999390000003</v>
      </c>
      <c r="AE76" s="22">
        <v>2604.1999510000001</v>
      </c>
      <c r="AF76" s="26">
        <v>10886.799805000001</v>
      </c>
      <c r="AG76" s="64">
        <f t="shared" si="13"/>
        <v>9.589163669709749E-3</v>
      </c>
      <c r="AH76" s="65">
        <f t="shared" si="13"/>
        <v>-1.6083801754190649E-3</v>
      </c>
      <c r="AI76" s="64">
        <f t="shared" si="13"/>
        <v>1.1587125560810943E-2</v>
      </c>
      <c r="AJ76" s="65">
        <f t="shared" si="13"/>
        <v>4.1524850809376204E-3</v>
      </c>
      <c r="AK76" s="64">
        <f t="shared" si="13"/>
        <v>2.3073426788983144E-2</v>
      </c>
      <c r="AL76" s="64">
        <f t="shared" si="13"/>
        <v>1.3799464277298199E-2</v>
      </c>
      <c r="AM76" s="101">
        <f t="shared" si="16"/>
        <v>1.0930419399396337E-2</v>
      </c>
      <c r="AN76" s="102">
        <f t="shared" si="17"/>
        <v>1.7801446694651214E-2</v>
      </c>
      <c r="AO76" s="101">
        <f t="shared" si="18"/>
        <v>1.6595850989133125E-2</v>
      </c>
      <c r="AP76" s="102">
        <f t="shared" si="19"/>
        <v>1.9860614647012251E-2</v>
      </c>
      <c r="AQ76" s="101">
        <f t="shared" si="20"/>
        <v>2.2949325575451443E-2</v>
      </c>
      <c r="AR76" s="102">
        <f t="shared" si="15"/>
        <v>-1.3412557296865885E-3</v>
      </c>
      <c r="AS76" s="101">
        <f t="shared" si="15"/>
        <v>-1.9409826870070278E-2</v>
      </c>
      <c r="AT76" s="102">
        <f t="shared" si="15"/>
        <v>-5.0087254283221819E-3</v>
      </c>
      <c r="AU76" s="101">
        <f t="shared" si="15"/>
        <v>-1.5708129566074633E-2</v>
      </c>
      <c r="AV76" s="102">
        <f t="shared" si="15"/>
        <v>1.2410121353170073E-4</v>
      </c>
      <c r="AW76" s="102">
        <f t="shared" si="21"/>
        <v>-8.2687672761243957E-3</v>
      </c>
    </row>
    <row r="77" spans="6:49" x14ac:dyDescent="0.3">
      <c r="F77" s="18">
        <v>43483</v>
      </c>
      <c r="G77" s="22">
        <v>1065.125</v>
      </c>
      <c r="H77" s="26">
        <v>372</v>
      </c>
      <c r="I77" s="22">
        <v>2006.849976</v>
      </c>
      <c r="J77" s="26">
        <v>294.9500122</v>
      </c>
      <c r="K77" s="22">
        <v>2542.8999020000001</v>
      </c>
      <c r="Y77" s="93">
        <f t="shared" si="14"/>
        <v>-294</v>
      </c>
      <c r="Z77" s="18">
        <v>43481</v>
      </c>
      <c r="AA77" s="22">
        <v>1060.099976</v>
      </c>
      <c r="AB77" s="26">
        <v>375.2999878</v>
      </c>
      <c r="AC77" s="22">
        <v>1975</v>
      </c>
      <c r="AD77" s="26">
        <v>303.14999390000003</v>
      </c>
      <c r="AE77" s="22">
        <v>2569.8500979999999</v>
      </c>
      <c r="AF77" s="26">
        <v>10890.299805000001</v>
      </c>
      <c r="AG77" s="64">
        <f t="shared" si="13"/>
        <v>-8.0146632540669522E-4</v>
      </c>
      <c r="AH77" s="65">
        <f t="shared" si="13"/>
        <v>6.817719988799366E-3</v>
      </c>
      <c r="AI77" s="64">
        <f t="shared" si="13"/>
        <v>-8.646071226432718E-3</v>
      </c>
      <c r="AJ77" s="65">
        <f t="shared" si="13"/>
        <v>4.960327731028928E-3</v>
      </c>
      <c r="AK77" s="64">
        <f t="shared" si="13"/>
        <v>-1.3277937917184535E-2</v>
      </c>
      <c r="AL77" s="64">
        <f t="shared" si="13"/>
        <v>3.2143858390835109E-4</v>
      </c>
      <c r="AM77" s="101">
        <f t="shared" si="16"/>
        <v>6.4737074063634997E-4</v>
      </c>
      <c r="AN77" s="102">
        <f t="shared" si="17"/>
        <v>1.698048884393404E-3</v>
      </c>
      <c r="AO77" s="101">
        <f t="shared" si="18"/>
        <v>1.0452500917394196E-3</v>
      </c>
      <c r="AP77" s="102">
        <f t="shared" si="19"/>
        <v>6.1802941243492766E-4</v>
      </c>
      <c r="AQ77" s="101">
        <f t="shared" si="20"/>
        <v>2.3453931358888326E-3</v>
      </c>
      <c r="AR77" s="102">
        <f t="shared" si="15"/>
        <v>-1.4488370660430453E-3</v>
      </c>
      <c r="AS77" s="101">
        <f t="shared" si="15"/>
        <v>5.1196711044059623E-3</v>
      </c>
      <c r="AT77" s="102">
        <f t="shared" si="15"/>
        <v>-9.6913213181721372E-3</v>
      </c>
      <c r="AU77" s="101">
        <f t="shared" si="15"/>
        <v>4.3422983185940007E-3</v>
      </c>
      <c r="AV77" s="102">
        <f t="shared" si="15"/>
        <v>-1.5623331053073368E-2</v>
      </c>
      <c r="AW77" s="102">
        <f t="shared" si="21"/>
        <v>-3.4603040028577175E-3</v>
      </c>
    </row>
    <row r="78" spans="6:49" x14ac:dyDescent="0.3">
      <c r="F78" s="18">
        <v>43486</v>
      </c>
      <c r="G78" s="22">
        <v>1074.0749510000001</v>
      </c>
      <c r="H78" s="26">
        <v>371.7000122</v>
      </c>
      <c r="I78" s="22">
        <v>2004.4499510000001</v>
      </c>
      <c r="J78" s="26">
        <v>292.4500122</v>
      </c>
      <c r="K78" s="22">
        <v>2594.1999510000001</v>
      </c>
      <c r="Y78" s="93">
        <f t="shared" si="14"/>
        <v>-293</v>
      </c>
      <c r="Z78" s="18">
        <v>43482</v>
      </c>
      <c r="AA78" s="22">
        <v>1066.150024</v>
      </c>
      <c r="AB78" s="26">
        <v>374.60000609999997</v>
      </c>
      <c r="AC78" s="22">
        <v>2004.5500489999999</v>
      </c>
      <c r="AD78" s="26">
        <v>297.39999390000003</v>
      </c>
      <c r="AE78" s="22">
        <v>2535.8999020000001</v>
      </c>
      <c r="AF78" s="26">
        <v>10905.200194999999</v>
      </c>
      <c r="AG78" s="64">
        <f t="shared" si="13"/>
        <v>5.6908306434683125E-3</v>
      </c>
      <c r="AH78" s="65">
        <f t="shared" si="13"/>
        <v>-1.8668673396229451E-3</v>
      </c>
      <c r="AI78" s="64">
        <f t="shared" si="13"/>
        <v>1.4851222756913265E-2</v>
      </c>
      <c r="AJ78" s="65">
        <f t="shared" si="13"/>
        <v>-1.914969888072943E-2</v>
      </c>
      <c r="AK78" s="64">
        <f t="shared" si="13"/>
        <v>-1.3299004603750109E-2</v>
      </c>
      <c r="AL78" s="64">
        <f t="shared" si="13"/>
        <v>1.3672907087551381E-3</v>
      </c>
      <c r="AM78" s="101">
        <f t="shared" si="16"/>
        <v>1.4453027623078539E-3</v>
      </c>
      <c r="AN78" s="102">
        <f t="shared" si="17"/>
        <v>2.9476215740619725E-3</v>
      </c>
      <c r="AO78" s="101">
        <f t="shared" si="18"/>
        <v>2.2519274910234918E-3</v>
      </c>
      <c r="AP78" s="102">
        <f t="shared" si="19"/>
        <v>2.1111931081383823E-3</v>
      </c>
      <c r="AQ78" s="101">
        <f t="shared" si="20"/>
        <v>3.9441930649232841E-3</v>
      </c>
      <c r="AR78" s="102">
        <f t="shared" si="15"/>
        <v>4.2455278811604586E-3</v>
      </c>
      <c r="AS78" s="101">
        <f t="shared" si="15"/>
        <v>-4.8144889136849181E-3</v>
      </c>
      <c r="AT78" s="102">
        <f t="shared" si="15"/>
        <v>1.2599295265889774E-2</v>
      </c>
      <c r="AU78" s="101">
        <f t="shared" si="15"/>
        <v>-2.1260891988867811E-2</v>
      </c>
      <c r="AV78" s="102">
        <f t="shared" si="15"/>
        <v>-1.7243197668673393E-2</v>
      </c>
      <c r="AW78" s="102">
        <f t="shared" si="21"/>
        <v>-5.2947510848351783E-3</v>
      </c>
    </row>
    <row r="79" spans="6:49" x14ac:dyDescent="0.3">
      <c r="F79" s="18">
        <v>43487</v>
      </c>
      <c r="G79" s="22">
        <v>1067.9250489999999</v>
      </c>
      <c r="H79" s="26">
        <v>369.0499878</v>
      </c>
      <c r="I79" s="22">
        <v>1979.400024</v>
      </c>
      <c r="J79" s="26">
        <v>290.25</v>
      </c>
      <c r="K79" s="22">
        <v>2621.8999020000001</v>
      </c>
      <c r="Y79" s="93">
        <f t="shared" si="14"/>
        <v>-292</v>
      </c>
      <c r="Z79" s="18">
        <v>43483</v>
      </c>
      <c r="AA79" s="22">
        <v>1065.125</v>
      </c>
      <c r="AB79" s="26">
        <v>372</v>
      </c>
      <c r="AC79" s="22">
        <v>2006.849976</v>
      </c>
      <c r="AD79" s="26">
        <v>294.9500122</v>
      </c>
      <c r="AE79" s="22">
        <v>2542.8999020000001</v>
      </c>
      <c r="AF79" s="26">
        <v>10906.950194999999</v>
      </c>
      <c r="AG79" s="64">
        <f t="shared" si="13"/>
        <v>-9.6188813502636806E-4</v>
      </c>
      <c r="AH79" s="65">
        <f t="shared" si="13"/>
        <v>-6.9649520208777196E-3</v>
      </c>
      <c r="AI79" s="64">
        <f t="shared" si="13"/>
        <v>1.1466955365623331E-3</v>
      </c>
      <c r="AJ79" s="65">
        <f t="shared" si="13"/>
        <v>-8.2721217029321434E-3</v>
      </c>
      <c r="AK79" s="64">
        <f t="shared" si="13"/>
        <v>2.7565585188104925E-3</v>
      </c>
      <c r="AL79" s="64">
        <f t="shared" si="13"/>
        <v>1.6046102493004886E-4</v>
      </c>
      <c r="AM79" s="101">
        <f t="shared" si="16"/>
        <v>5.2455304392026996E-4</v>
      </c>
      <c r="AN79" s="102">
        <f t="shared" si="17"/>
        <v>1.5057146560929491E-3</v>
      </c>
      <c r="AO79" s="101">
        <f t="shared" si="18"/>
        <v>8.5951830653174278E-4</v>
      </c>
      <c r="AP79" s="102">
        <f t="shared" si="19"/>
        <v>3.8820165650377709E-4</v>
      </c>
      <c r="AQ79" s="101">
        <f t="shared" si="20"/>
        <v>2.0993058509312652E-3</v>
      </c>
      <c r="AR79" s="102">
        <f t="shared" si="15"/>
        <v>-1.4864411789466381E-3</v>
      </c>
      <c r="AS79" s="101">
        <f t="shared" si="15"/>
        <v>-8.4706666769706687E-3</v>
      </c>
      <c r="AT79" s="102">
        <f t="shared" si="15"/>
        <v>2.8717723003059028E-4</v>
      </c>
      <c r="AU79" s="101">
        <f t="shared" si="15"/>
        <v>-8.6603233594359213E-3</v>
      </c>
      <c r="AV79" s="102">
        <f t="shared" si="15"/>
        <v>6.5725266787922728E-4</v>
      </c>
      <c r="AW79" s="102">
        <f t="shared" si="21"/>
        <v>-3.5346002634886824E-3</v>
      </c>
    </row>
    <row r="80" spans="6:49" x14ac:dyDescent="0.3">
      <c r="F80" s="18">
        <v>43488</v>
      </c>
      <c r="G80" s="22">
        <v>1052.6999510000001</v>
      </c>
      <c r="H80" s="26">
        <v>367.39999390000003</v>
      </c>
      <c r="I80" s="22">
        <v>1958.25</v>
      </c>
      <c r="J80" s="26">
        <v>286.64999390000003</v>
      </c>
      <c r="K80" s="22">
        <v>2634.3500979999999</v>
      </c>
      <c r="Y80" s="93">
        <f t="shared" si="14"/>
        <v>-291</v>
      </c>
      <c r="Z80" s="18">
        <v>43486</v>
      </c>
      <c r="AA80" s="22">
        <v>1074.0749510000001</v>
      </c>
      <c r="AB80" s="26">
        <v>371.7000122</v>
      </c>
      <c r="AC80" s="22">
        <v>2004.4499510000001</v>
      </c>
      <c r="AD80" s="26">
        <v>292.4500122</v>
      </c>
      <c r="AE80" s="22">
        <v>2594.1999510000001</v>
      </c>
      <c r="AF80" s="26">
        <v>10961.849609000001</v>
      </c>
      <c r="AG80" s="64">
        <f t="shared" si="13"/>
        <v>8.3676172641046036E-3</v>
      </c>
      <c r="AH80" s="65">
        <f t="shared" si="13"/>
        <v>-8.0674414777225903E-4</v>
      </c>
      <c r="AI80" s="64">
        <f t="shared" si="13"/>
        <v>-1.1966321791268529E-3</v>
      </c>
      <c r="AJ80" s="65">
        <f t="shared" si="13"/>
        <v>-8.5121382064595932E-3</v>
      </c>
      <c r="AK80" s="64">
        <f t="shared" si="13"/>
        <v>1.9973041541538773E-2</v>
      </c>
      <c r="AL80" s="64">
        <f t="shared" si="13"/>
        <v>5.0208086241344471E-3</v>
      </c>
      <c r="AM80" s="101">
        <f t="shared" si="16"/>
        <v>4.2327512621220548E-3</v>
      </c>
      <c r="AN80" s="102">
        <f t="shared" si="17"/>
        <v>7.3128048536213342E-3</v>
      </c>
      <c r="AO80" s="101">
        <f t="shared" si="18"/>
        <v>6.4672629018622963E-3</v>
      </c>
      <c r="AP80" s="102">
        <f t="shared" si="19"/>
        <v>7.3273227915252471E-3</v>
      </c>
      <c r="AQ80" s="101">
        <f t="shared" si="20"/>
        <v>9.5293461138691408E-3</v>
      </c>
      <c r="AR80" s="102">
        <f t="shared" si="15"/>
        <v>4.1348660019825487E-3</v>
      </c>
      <c r="AS80" s="101">
        <f t="shared" si="15"/>
        <v>-8.1195490013935938E-3</v>
      </c>
      <c r="AT80" s="102">
        <f t="shared" si="15"/>
        <v>-7.663895080989149E-3</v>
      </c>
      <c r="AU80" s="101">
        <f t="shared" si="15"/>
        <v>-1.583946099798484E-2</v>
      </c>
      <c r="AV80" s="102">
        <f t="shared" si="15"/>
        <v>1.0443695427669632E-2</v>
      </c>
      <c r="AW80" s="102">
        <f t="shared" si="21"/>
        <v>-3.4088687301430803E-3</v>
      </c>
    </row>
    <row r="81" spans="6:49" x14ac:dyDescent="0.3">
      <c r="F81" s="18">
        <v>43489</v>
      </c>
      <c r="G81" s="22">
        <v>1051.125</v>
      </c>
      <c r="H81" s="26">
        <v>364.7999878</v>
      </c>
      <c r="I81" s="22">
        <v>1971.099976</v>
      </c>
      <c r="J81" s="26">
        <v>288.0499878</v>
      </c>
      <c r="K81" s="22">
        <v>2635.6499020000001</v>
      </c>
      <c r="Y81" s="93">
        <f t="shared" si="14"/>
        <v>-290</v>
      </c>
      <c r="Z81" s="18">
        <v>43487</v>
      </c>
      <c r="AA81" s="22">
        <v>1067.9250489999999</v>
      </c>
      <c r="AB81" s="26">
        <v>369.0499878</v>
      </c>
      <c r="AC81" s="22">
        <v>1979.400024</v>
      </c>
      <c r="AD81" s="26">
        <v>290.25</v>
      </c>
      <c r="AE81" s="22">
        <v>2621.8999020000001</v>
      </c>
      <c r="AF81" s="26">
        <v>10922.75</v>
      </c>
      <c r="AG81" s="64">
        <f t="shared" si="13"/>
        <v>-5.742221193685778E-3</v>
      </c>
      <c r="AH81" s="65">
        <f t="shared" si="13"/>
        <v>-7.1550069671647495E-3</v>
      </c>
      <c r="AI81" s="64">
        <f t="shared" si="13"/>
        <v>-1.257590386209387E-2</v>
      </c>
      <c r="AJ81" s="65">
        <f t="shared" si="13"/>
        <v>-7.5511330275658192E-3</v>
      </c>
      <c r="AK81" s="64">
        <f t="shared" si="13"/>
        <v>1.0621043375259138E-2</v>
      </c>
      <c r="AL81" s="64">
        <f t="shared" si="13"/>
        <v>-3.5732571124068831E-3</v>
      </c>
      <c r="AM81" s="101">
        <f t="shared" si="16"/>
        <v>-2.3240841495197383E-3</v>
      </c>
      <c r="AN81" s="102">
        <f t="shared" si="17"/>
        <v>-2.9552909722313338E-3</v>
      </c>
      <c r="AO81" s="101">
        <f t="shared" si="18"/>
        <v>-3.4483500666204554E-3</v>
      </c>
      <c r="AP81" s="102">
        <f t="shared" si="19"/>
        <v>-4.9424299310906498E-3</v>
      </c>
      <c r="AQ81" s="101">
        <f t="shared" si="20"/>
        <v>-3.608449720998593E-3</v>
      </c>
      <c r="AR81" s="102">
        <f t="shared" si="15"/>
        <v>-3.4181370441660397E-3</v>
      </c>
      <c r="AS81" s="101">
        <f t="shared" si="15"/>
        <v>-4.1997159949334157E-3</v>
      </c>
      <c r="AT81" s="102">
        <f t="shared" si="15"/>
        <v>-9.1275537954734146E-3</v>
      </c>
      <c r="AU81" s="101">
        <f t="shared" si="15"/>
        <v>-2.6087030964751694E-3</v>
      </c>
      <c r="AV81" s="102">
        <f t="shared" si="15"/>
        <v>1.422949309625773E-2</v>
      </c>
      <c r="AW81" s="102">
        <f t="shared" si="21"/>
        <v>-1.0249233669580617E-3</v>
      </c>
    </row>
    <row r="82" spans="6:49" x14ac:dyDescent="0.3">
      <c r="F82" s="18">
        <v>43490</v>
      </c>
      <c r="G82" s="22">
        <v>1048</v>
      </c>
      <c r="H82" s="26">
        <v>357.2000122</v>
      </c>
      <c r="I82" s="22">
        <v>1977.8000489999999</v>
      </c>
      <c r="J82" s="26">
        <v>285.39999390000003</v>
      </c>
      <c r="K82" s="22">
        <v>2599.5500489999999</v>
      </c>
      <c r="Y82" s="93">
        <f t="shared" si="14"/>
        <v>-289</v>
      </c>
      <c r="Z82" s="18">
        <v>43488</v>
      </c>
      <c r="AA82" s="22">
        <v>1052.6999510000001</v>
      </c>
      <c r="AB82" s="26">
        <v>367.39999390000003</v>
      </c>
      <c r="AC82" s="22">
        <v>1958.25</v>
      </c>
      <c r="AD82" s="26">
        <v>286.64999390000003</v>
      </c>
      <c r="AE82" s="22">
        <v>2634.3500979999999</v>
      </c>
      <c r="AF82" s="26">
        <v>10831.5</v>
      </c>
      <c r="AG82" s="64">
        <f t="shared" si="13"/>
        <v>-1.4359313508235244E-2</v>
      </c>
      <c r="AH82" s="65">
        <f t="shared" si="13"/>
        <v>-4.4809469803416156E-3</v>
      </c>
      <c r="AI82" s="64">
        <f t="shared" si="13"/>
        <v>-1.0742563340129059E-2</v>
      </c>
      <c r="AJ82" s="65">
        <f t="shared" si="13"/>
        <v>-1.2480682503916252E-2</v>
      </c>
      <c r="AK82" s="64">
        <f t="shared" si="13"/>
        <v>4.737301035511828E-3</v>
      </c>
      <c r="AL82" s="64">
        <f t="shared" si="13"/>
        <v>-8.3892145371514976E-3</v>
      </c>
      <c r="AM82" s="101">
        <f t="shared" si="16"/>
        <v>-5.9984149204911274E-3</v>
      </c>
      <c r="AN82" s="102">
        <f t="shared" si="17"/>
        <v>-8.7093442744121154E-3</v>
      </c>
      <c r="AO82" s="101">
        <f t="shared" si="18"/>
        <v>-9.0048784154106633E-3</v>
      </c>
      <c r="AP82" s="102">
        <f t="shared" si="19"/>
        <v>-1.1818175187845389E-2</v>
      </c>
      <c r="AQ82" s="101">
        <f t="shared" si="20"/>
        <v>-1.0970630478667953E-2</v>
      </c>
      <c r="AR82" s="102">
        <f t="shared" si="15"/>
        <v>-8.3608985877441158E-3</v>
      </c>
      <c r="AS82" s="101">
        <f t="shared" si="15"/>
        <v>4.2283972940704998E-3</v>
      </c>
      <c r="AT82" s="102">
        <f t="shared" si="15"/>
        <v>-1.7376849247183954E-3</v>
      </c>
      <c r="AU82" s="101">
        <f t="shared" si="15"/>
        <v>-6.6250731607086361E-4</v>
      </c>
      <c r="AV82" s="102">
        <f t="shared" si="15"/>
        <v>1.570793151417978E-2</v>
      </c>
      <c r="AW82" s="102">
        <f t="shared" si="21"/>
        <v>1.8350475959433808E-3</v>
      </c>
    </row>
    <row r="83" spans="6:49" x14ac:dyDescent="0.3">
      <c r="F83" s="18">
        <v>43493</v>
      </c>
      <c r="G83" s="22">
        <v>1042.0749510000001</v>
      </c>
      <c r="H83" s="26">
        <v>343.5499878</v>
      </c>
      <c r="I83" s="22">
        <v>1946.900024</v>
      </c>
      <c r="J83" s="26">
        <v>281.60000609999997</v>
      </c>
      <c r="K83" s="22">
        <v>2458.5</v>
      </c>
      <c r="Y83" s="93">
        <f t="shared" si="14"/>
        <v>-288</v>
      </c>
      <c r="Z83" s="18">
        <v>43489</v>
      </c>
      <c r="AA83" s="22">
        <v>1051.125</v>
      </c>
      <c r="AB83" s="26">
        <v>364.7999878</v>
      </c>
      <c r="AC83" s="22">
        <v>1971.099976</v>
      </c>
      <c r="AD83" s="26">
        <v>288.0499878</v>
      </c>
      <c r="AE83" s="22">
        <v>2635.6499020000001</v>
      </c>
      <c r="AF83" s="26">
        <v>10849.799805000001</v>
      </c>
      <c r="AG83" s="64">
        <f t="shared" si="13"/>
        <v>-1.4972265572416401E-3</v>
      </c>
      <c r="AH83" s="65">
        <f t="shared" si="13"/>
        <v>-7.1019314206745426E-3</v>
      </c>
      <c r="AI83" s="64">
        <f t="shared" si="13"/>
        <v>6.5405331095933685E-3</v>
      </c>
      <c r="AJ83" s="65">
        <f t="shared" si="13"/>
        <v>4.8720957505485572E-3</v>
      </c>
      <c r="AK83" s="64">
        <f t="shared" si="13"/>
        <v>4.9328426047696202E-4</v>
      </c>
      <c r="AL83" s="64">
        <f t="shared" si="13"/>
        <v>1.6880730869612299E-3</v>
      </c>
      <c r="AM83" s="101">
        <f t="shared" si="16"/>
        <v>1.6900434149083132E-3</v>
      </c>
      <c r="AN83" s="102">
        <f t="shared" si="17"/>
        <v>3.3308888540246988E-3</v>
      </c>
      <c r="AO83" s="101">
        <f t="shared" si="18"/>
        <v>2.6220379843464288E-3</v>
      </c>
      <c r="AP83" s="102">
        <f t="shared" si="19"/>
        <v>2.5691742987669526E-3</v>
      </c>
      <c r="AQ83" s="101">
        <f t="shared" si="20"/>
        <v>4.4345748610940712E-3</v>
      </c>
      <c r="AR83" s="102">
        <f t="shared" si="15"/>
        <v>-3.1872699721499534E-3</v>
      </c>
      <c r="AS83" s="101">
        <f t="shared" si="15"/>
        <v>-1.0432820274699241E-2</v>
      </c>
      <c r="AT83" s="102">
        <f t="shared" si="15"/>
        <v>3.9184951252469397E-3</v>
      </c>
      <c r="AU83" s="101">
        <f t="shared" si="15"/>
        <v>2.3029214517816046E-3</v>
      </c>
      <c r="AV83" s="102">
        <f t="shared" si="15"/>
        <v>-3.9412906006171091E-3</v>
      </c>
      <c r="AW83" s="102">
        <f t="shared" si="21"/>
        <v>-2.2679928540875519E-3</v>
      </c>
    </row>
    <row r="84" spans="6:49" x14ac:dyDescent="0.3">
      <c r="F84" s="18">
        <v>43494</v>
      </c>
      <c r="G84" s="22">
        <v>1028.8000489999999</v>
      </c>
      <c r="H84" s="26">
        <v>346.85000609999997</v>
      </c>
      <c r="I84" s="22">
        <v>1922.3000489999999</v>
      </c>
      <c r="J84" s="26">
        <v>280.60000609999997</v>
      </c>
      <c r="K84" s="22">
        <v>2515.5500489999999</v>
      </c>
      <c r="Y84" s="93">
        <f t="shared" si="14"/>
        <v>-287</v>
      </c>
      <c r="Z84" s="18">
        <v>43490</v>
      </c>
      <c r="AA84" s="22">
        <v>1048</v>
      </c>
      <c r="AB84" s="26">
        <v>357.2000122</v>
      </c>
      <c r="AC84" s="22">
        <v>1977.8000489999999</v>
      </c>
      <c r="AD84" s="26">
        <v>285.39999390000003</v>
      </c>
      <c r="AE84" s="22">
        <v>2599.5500489999999</v>
      </c>
      <c r="AF84" s="26">
        <v>10780.549805000001</v>
      </c>
      <c r="AG84" s="64">
        <f t="shared" si="13"/>
        <v>-2.9774332720745684E-3</v>
      </c>
      <c r="AH84" s="65">
        <f t="shared" si="13"/>
        <v>-2.1053341600314572E-2</v>
      </c>
      <c r="AI84" s="64">
        <f t="shared" si="13"/>
        <v>3.3933902539513418E-3</v>
      </c>
      <c r="AJ84" s="65">
        <f t="shared" si="13"/>
        <v>-9.2423501554081133E-3</v>
      </c>
      <c r="AK84" s="64">
        <f t="shared" si="13"/>
        <v>-1.3791421733157821E-2</v>
      </c>
      <c r="AL84" s="64">
        <f t="shared" si="13"/>
        <v>-6.4030621647836669E-3</v>
      </c>
      <c r="AM84" s="101">
        <f t="shared" si="16"/>
        <v>-4.4830815954636661E-3</v>
      </c>
      <c r="AN84" s="102">
        <f t="shared" si="17"/>
        <v>-6.336311124630201E-3</v>
      </c>
      <c r="AO84" s="101">
        <f t="shared" si="18"/>
        <v>-6.7133066699100255E-3</v>
      </c>
      <c r="AP84" s="102">
        <f t="shared" si="19"/>
        <v>-8.982544273972751E-3</v>
      </c>
      <c r="AQ84" s="101">
        <f t="shared" si="20"/>
        <v>-7.9343883593927383E-3</v>
      </c>
      <c r="AR84" s="102">
        <f t="shared" si="15"/>
        <v>1.5056483233890977E-3</v>
      </c>
      <c r="AS84" s="101">
        <f t="shared" si="15"/>
        <v>-1.4717030475684371E-2</v>
      </c>
      <c r="AT84" s="102">
        <f t="shared" si="15"/>
        <v>1.0106696923861368E-2</v>
      </c>
      <c r="AU84" s="101">
        <f t="shared" si="15"/>
        <v>-2.598058814353623E-4</v>
      </c>
      <c r="AV84" s="102">
        <f t="shared" si="15"/>
        <v>-5.8570333737650825E-3</v>
      </c>
      <c r="AW84" s="102">
        <f t="shared" si="21"/>
        <v>-1.8443048967268702E-3</v>
      </c>
    </row>
    <row r="85" spans="6:49" x14ac:dyDescent="0.3">
      <c r="F85" s="18">
        <v>43495</v>
      </c>
      <c r="G85" s="22">
        <v>1017.349976</v>
      </c>
      <c r="H85" s="26">
        <v>365.89999390000003</v>
      </c>
      <c r="I85" s="22">
        <v>1885.8000489999999</v>
      </c>
      <c r="J85" s="26">
        <v>287.4500122</v>
      </c>
      <c r="K85" s="22">
        <v>2595.5</v>
      </c>
      <c r="Y85" s="93">
        <f t="shared" si="14"/>
        <v>-286</v>
      </c>
      <c r="Z85" s="18">
        <v>43493</v>
      </c>
      <c r="AA85" s="22">
        <v>1042.0749510000001</v>
      </c>
      <c r="AB85" s="26">
        <v>343.5499878</v>
      </c>
      <c r="AC85" s="22">
        <v>1946.900024</v>
      </c>
      <c r="AD85" s="26">
        <v>281.60000609999997</v>
      </c>
      <c r="AE85" s="22">
        <v>2458.5</v>
      </c>
      <c r="AF85" s="26">
        <v>10661.549805000001</v>
      </c>
      <c r="AG85" s="64">
        <f t="shared" si="13"/>
        <v>-5.669715212090979E-3</v>
      </c>
      <c r="AH85" s="65">
        <f t="shared" si="13"/>
        <v>-3.8963257191364689E-2</v>
      </c>
      <c r="AI85" s="64">
        <f t="shared" si="13"/>
        <v>-1.5746764298738482E-2</v>
      </c>
      <c r="AJ85" s="65">
        <f t="shared" si="13"/>
        <v>-1.3404037723406216E-2</v>
      </c>
      <c r="AK85" s="64">
        <f t="shared" si="13"/>
        <v>-5.5786964104379368E-2</v>
      </c>
      <c r="AL85" s="64">
        <f t="shared" si="13"/>
        <v>-1.1099773244647464E-2</v>
      </c>
      <c r="AM85" s="101">
        <f t="shared" si="16"/>
        <v>-8.0664334653197303E-3</v>
      </c>
      <c r="AN85" s="102">
        <f t="shared" si="17"/>
        <v>-1.1947890197074443E-2</v>
      </c>
      <c r="AO85" s="101">
        <f t="shared" si="18"/>
        <v>-1.2132251639658004E-2</v>
      </c>
      <c r="AP85" s="102">
        <f t="shared" si="19"/>
        <v>-1.5688041453785013E-2</v>
      </c>
      <c r="AQ85" s="101">
        <f t="shared" si="20"/>
        <v>-1.5114276569957508E-2</v>
      </c>
      <c r="AR85" s="102">
        <f t="shared" si="15"/>
        <v>2.3967182532287513E-3</v>
      </c>
      <c r="AS85" s="101">
        <f t="shared" si="15"/>
        <v>-2.7015366994290246E-2</v>
      </c>
      <c r="AT85" s="102">
        <f t="shared" si="15"/>
        <v>-3.614512659080478E-3</v>
      </c>
      <c r="AU85" s="101">
        <f t="shared" si="15"/>
        <v>2.2840037303787971E-3</v>
      </c>
      <c r="AV85" s="102">
        <f t="shared" si="15"/>
        <v>-4.067268753442186E-2</v>
      </c>
      <c r="AW85" s="102">
        <f t="shared" si="21"/>
        <v>-1.3324369040837008E-2</v>
      </c>
    </row>
    <row r="86" spans="6:49" x14ac:dyDescent="0.3">
      <c r="F86" s="18">
        <v>43496</v>
      </c>
      <c r="G86" s="22">
        <v>1039.974976</v>
      </c>
      <c r="H86" s="26">
        <v>364.4500122</v>
      </c>
      <c r="I86" s="22">
        <v>1922.349976</v>
      </c>
      <c r="J86" s="26">
        <v>293.64999390000003</v>
      </c>
      <c r="K86" s="22">
        <v>2574.8500979999999</v>
      </c>
      <c r="Y86" s="93">
        <f t="shared" si="14"/>
        <v>-285</v>
      </c>
      <c r="Z86" s="18">
        <v>43494</v>
      </c>
      <c r="AA86" s="22">
        <v>1028.8000489999999</v>
      </c>
      <c r="AB86" s="26">
        <v>346.85000609999997</v>
      </c>
      <c r="AC86" s="22">
        <v>1922.3000489999999</v>
      </c>
      <c r="AD86" s="26">
        <v>280.60000609999997</v>
      </c>
      <c r="AE86" s="22">
        <v>2515.5500489999999</v>
      </c>
      <c r="AF86" s="26">
        <v>10652.200194999999</v>
      </c>
      <c r="AG86" s="64">
        <f t="shared" si="13"/>
        <v>-1.2820748557237841E-2</v>
      </c>
      <c r="AH86" s="65">
        <f t="shared" si="13"/>
        <v>9.5598014526491106E-3</v>
      </c>
      <c r="AI86" s="64">
        <f t="shared" si="13"/>
        <v>-1.2715965063041696E-2</v>
      </c>
      <c r="AJ86" s="65">
        <f t="shared" si="13"/>
        <v>-3.5574565383281508E-3</v>
      </c>
      <c r="AK86" s="64">
        <f t="shared" si="13"/>
        <v>2.2940079124743131E-2</v>
      </c>
      <c r="AL86" s="64">
        <f t="shared" si="13"/>
        <v>-8.7733135649134303E-4</v>
      </c>
      <c r="AM86" s="101">
        <f t="shared" si="16"/>
        <v>-2.672298031090528E-4</v>
      </c>
      <c r="AN86" s="102">
        <f t="shared" si="17"/>
        <v>2.657716597919634E-4</v>
      </c>
      <c r="AO86" s="101">
        <f t="shared" si="18"/>
        <v>-3.3785996718342778E-4</v>
      </c>
      <c r="AP86" s="102">
        <f t="shared" si="19"/>
        <v>-1.0934551387559389E-3</v>
      </c>
      <c r="AQ86" s="101">
        <f t="shared" si="20"/>
        <v>5.1282689625869625E-4</v>
      </c>
      <c r="AR86" s="102">
        <f t="shared" si="15"/>
        <v>-1.2553518754128789E-2</v>
      </c>
      <c r="AS86" s="101">
        <f t="shared" si="15"/>
        <v>9.2940297928571468E-3</v>
      </c>
      <c r="AT86" s="102">
        <f t="shared" si="15"/>
        <v>-1.2378105095858268E-2</v>
      </c>
      <c r="AU86" s="101">
        <f t="shared" si="15"/>
        <v>-2.4640013995722116E-3</v>
      </c>
      <c r="AV86" s="102">
        <f t="shared" si="15"/>
        <v>2.2427252228484434E-2</v>
      </c>
      <c r="AW86" s="102">
        <f t="shared" si="21"/>
        <v>8.6513135435646246E-4</v>
      </c>
    </row>
    <row r="87" spans="6:49" x14ac:dyDescent="0.3">
      <c r="F87" s="18">
        <v>43497</v>
      </c>
      <c r="G87" s="22">
        <v>1045.224976</v>
      </c>
      <c r="H87" s="26">
        <v>354.64999390000003</v>
      </c>
      <c r="I87" s="22">
        <v>1961.25</v>
      </c>
      <c r="J87" s="26">
        <v>284.39999390000003</v>
      </c>
      <c r="K87" s="22">
        <v>2628.3999020000001</v>
      </c>
      <c r="Y87" s="93">
        <f t="shared" si="14"/>
        <v>-284</v>
      </c>
      <c r="Z87" s="18">
        <v>43495</v>
      </c>
      <c r="AA87" s="22">
        <v>1017.349976</v>
      </c>
      <c r="AB87" s="26">
        <v>365.89999390000003</v>
      </c>
      <c r="AC87" s="22">
        <v>1885.8000489999999</v>
      </c>
      <c r="AD87" s="26">
        <v>287.4500122</v>
      </c>
      <c r="AE87" s="22">
        <v>2595.5</v>
      </c>
      <c r="AF87" s="26">
        <v>10651.799805000001</v>
      </c>
      <c r="AG87" s="64">
        <f t="shared" si="13"/>
        <v>-1.1191938400448354E-2</v>
      </c>
      <c r="AH87" s="65">
        <f t="shared" si="13"/>
        <v>5.346762793577628E-2</v>
      </c>
      <c r="AI87" s="64">
        <f t="shared" si="13"/>
        <v>-1.9170251233868403E-2</v>
      </c>
      <c r="AJ87" s="65">
        <f t="shared" si="13"/>
        <v>2.4118785103972258E-2</v>
      </c>
      <c r="AK87" s="64">
        <f t="shared" si="13"/>
        <v>3.1287689290546539E-2</v>
      </c>
      <c r="AL87" s="64">
        <f t="shared" si="13"/>
        <v>-3.7588246343066341E-5</v>
      </c>
      <c r="AM87" s="101">
        <f t="shared" si="16"/>
        <v>3.7345151468574683E-4</v>
      </c>
      <c r="AN87" s="102">
        <f t="shared" si="17"/>
        <v>1.2690875510632576E-3</v>
      </c>
      <c r="AO87" s="101">
        <f t="shared" si="18"/>
        <v>6.3101412901720344E-4</v>
      </c>
      <c r="AP87" s="102">
        <f t="shared" si="19"/>
        <v>1.0544659505676563E-4</v>
      </c>
      <c r="AQ87" s="101">
        <f t="shared" si="20"/>
        <v>1.7965468343033952E-3</v>
      </c>
      <c r="AR87" s="102">
        <f t="shared" si="15"/>
        <v>-1.1565389915134101E-2</v>
      </c>
      <c r="AS87" s="101">
        <f t="shared" si="15"/>
        <v>5.219854038471302E-2</v>
      </c>
      <c r="AT87" s="102">
        <f t="shared" si="15"/>
        <v>-1.9801265362885605E-2</v>
      </c>
      <c r="AU87" s="101">
        <f t="shared" si="15"/>
        <v>2.4013338508915492E-2</v>
      </c>
      <c r="AV87" s="102">
        <f t="shared" si="15"/>
        <v>2.9491142456243142E-2</v>
      </c>
      <c r="AW87" s="102">
        <f t="shared" si="21"/>
        <v>1.4867273214370388E-2</v>
      </c>
    </row>
    <row r="88" spans="6:49" x14ac:dyDescent="0.3">
      <c r="F88" s="18">
        <v>43500</v>
      </c>
      <c r="G88" s="22">
        <v>1052.4499510000001</v>
      </c>
      <c r="H88" s="26">
        <v>354.5499878</v>
      </c>
      <c r="I88" s="22">
        <v>1978.5</v>
      </c>
      <c r="J88" s="26">
        <v>283.9500122</v>
      </c>
      <c r="K88" s="22">
        <v>2594.4499510000001</v>
      </c>
      <c r="Y88" s="93">
        <f t="shared" si="14"/>
        <v>-283</v>
      </c>
      <c r="Z88" s="18">
        <v>43496</v>
      </c>
      <c r="AA88" s="22">
        <v>1039.974976</v>
      </c>
      <c r="AB88" s="26">
        <v>364.4500122</v>
      </c>
      <c r="AC88" s="22">
        <v>1922.349976</v>
      </c>
      <c r="AD88" s="26">
        <v>293.64999390000003</v>
      </c>
      <c r="AE88" s="22">
        <v>2574.8500979999999</v>
      </c>
      <c r="AF88" s="26">
        <v>10830.950194999999</v>
      </c>
      <c r="AG88" s="64">
        <f t="shared" si="13"/>
        <v>2.199546759626296E-2</v>
      </c>
      <c r="AH88" s="65">
        <f t="shared" si="13"/>
        <v>-3.9706540506185238E-3</v>
      </c>
      <c r="AI88" s="64">
        <f t="shared" si="13"/>
        <v>1.919622342882937E-2</v>
      </c>
      <c r="AJ88" s="65">
        <f t="shared" si="13"/>
        <v>2.1339586684036359E-2</v>
      </c>
      <c r="AK88" s="64">
        <f t="shared" si="13"/>
        <v>-7.9878582329013723E-3</v>
      </c>
      <c r="AL88" s="64">
        <f t="shared" si="13"/>
        <v>1.6678920816088114E-2</v>
      </c>
      <c r="AM88" s="101">
        <f t="shared" si="16"/>
        <v>1.3127298406214303E-2</v>
      </c>
      <c r="AN88" s="102">
        <f t="shared" si="17"/>
        <v>2.1241789900423795E-2</v>
      </c>
      <c r="AO88" s="101">
        <f t="shared" si="18"/>
        <v>1.9918094205962217E-2</v>
      </c>
      <c r="AP88" s="102">
        <f t="shared" si="19"/>
        <v>2.3971616446341087E-2</v>
      </c>
      <c r="AQ88" s="101">
        <f t="shared" si="20"/>
        <v>2.7351166715803402E-2</v>
      </c>
      <c r="AR88" s="102">
        <f t="shared" si="15"/>
        <v>8.8681691900486578E-3</v>
      </c>
      <c r="AS88" s="101">
        <f t="shared" si="15"/>
        <v>-2.5212443951042319E-2</v>
      </c>
      <c r="AT88" s="102">
        <f t="shared" si="15"/>
        <v>-7.2187077713284711E-4</v>
      </c>
      <c r="AU88" s="101">
        <f t="shared" si="15"/>
        <v>-2.6320297623047273E-3</v>
      </c>
      <c r="AV88" s="102">
        <f t="shared" si="15"/>
        <v>-3.5339024948704778E-2</v>
      </c>
      <c r="AW88" s="102">
        <f t="shared" si="21"/>
        <v>-1.1007440049827202E-2</v>
      </c>
    </row>
    <row r="89" spans="6:49" x14ac:dyDescent="0.3">
      <c r="F89" s="18">
        <v>43501</v>
      </c>
      <c r="G89" s="22">
        <v>1057.025024</v>
      </c>
      <c r="H89" s="26">
        <v>352.64999390000003</v>
      </c>
      <c r="I89" s="22">
        <v>1981.400024</v>
      </c>
      <c r="J89" s="26">
        <v>284.64999390000003</v>
      </c>
      <c r="K89" s="22">
        <v>2603.6000979999999</v>
      </c>
      <c r="Y89" s="93">
        <f t="shared" si="14"/>
        <v>-282</v>
      </c>
      <c r="Z89" s="18">
        <v>43497</v>
      </c>
      <c r="AA89" s="22">
        <v>1045.224976</v>
      </c>
      <c r="AB89" s="26">
        <v>354.64999390000003</v>
      </c>
      <c r="AC89" s="22">
        <v>1961.25</v>
      </c>
      <c r="AD89" s="26">
        <v>284.39999390000003</v>
      </c>
      <c r="AE89" s="22">
        <v>2628.3999020000001</v>
      </c>
      <c r="AF89" s="26">
        <v>10893.650390999999</v>
      </c>
      <c r="AG89" s="64">
        <f t="shared" si="13"/>
        <v>5.035498958571397E-3</v>
      </c>
      <c r="AH89" s="65">
        <f t="shared" si="13"/>
        <v>-2.7258030855281584E-2</v>
      </c>
      <c r="AI89" s="64">
        <f t="shared" si="13"/>
        <v>2.0033641603169009E-2</v>
      </c>
      <c r="AJ89" s="65">
        <f t="shared" si="13"/>
        <v>-3.2006884715077413E-2</v>
      </c>
      <c r="AK89" s="64">
        <f t="shared" si="13"/>
        <v>2.0583940704289566E-2</v>
      </c>
      <c r="AL89" s="64">
        <f t="shared" si="13"/>
        <v>5.7722920930927801E-3</v>
      </c>
      <c r="AM89" s="101">
        <f t="shared" si="16"/>
        <v>4.8060949589917067E-3</v>
      </c>
      <c r="AN89" s="102">
        <f t="shared" si="17"/>
        <v>8.2106690901024657E-3</v>
      </c>
      <c r="AO89" s="101">
        <f t="shared" si="18"/>
        <v>7.3343052842263015E-3</v>
      </c>
      <c r="AP89" s="102">
        <f t="shared" si="19"/>
        <v>8.400216183537295E-3</v>
      </c>
      <c r="AQ89" s="101">
        <f t="shared" si="20"/>
        <v>1.0678143050163702E-2</v>
      </c>
      <c r="AR89" s="102">
        <f t="shared" si="15"/>
        <v>2.2940399957969027E-4</v>
      </c>
      <c r="AS89" s="101">
        <f t="shared" si="15"/>
        <v>-3.5468699945384048E-2</v>
      </c>
      <c r="AT89" s="102">
        <f t="shared" si="15"/>
        <v>1.2699336318942708E-2</v>
      </c>
      <c r="AU89" s="101">
        <f t="shared" si="15"/>
        <v>-4.0407100898614712E-2</v>
      </c>
      <c r="AV89" s="102">
        <f t="shared" si="15"/>
        <v>9.9057976541258638E-3</v>
      </c>
      <c r="AW89" s="102">
        <f t="shared" si="21"/>
        <v>-1.0608252574270099E-2</v>
      </c>
    </row>
    <row r="90" spans="6:49" x14ac:dyDescent="0.3">
      <c r="F90" s="18">
        <v>43502</v>
      </c>
      <c r="G90" s="22">
        <v>1061.3249510000001</v>
      </c>
      <c r="H90" s="26">
        <v>359.2999878</v>
      </c>
      <c r="I90" s="22">
        <v>1987.9499510000001</v>
      </c>
      <c r="J90" s="26">
        <v>289.0499878</v>
      </c>
      <c r="K90" s="22">
        <v>2711.25</v>
      </c>
      <c r="Y90" s="93">
        <f t="shared" si="14"/>
        <v>-281</v>
      </c>
      <c r="Z90" s="18">
        <v>43500</v>
      </c>
      <c r="AA90" s="22">
        <v>1052.4499510000001</v>
      </c>
      <c r="AB90" s="26">
        <v>354.5499878</v>
      </c>
      <c r="AC90" s="22">
        <v>1978.5</v>
      </c>
      <c r="AD90" s="26">
        <v>283.9500122</v>
      </c>
      <c r="AE90" s="22">
        <v>2594.4499510000001</v>
      </c>
      <c r="AF90" s="26">
        <v>10912.25</v>
      </c>
      <c r="AG90" s="64">
        <f t="shared" si="13"/>
        <v>6.8885826657743661E-3</v>
      </c>
      <c r="AH90" s="65">
        <f t="shared" si="13"/>
        <v>-2.8202510784948426E-4</v>
      </c>
      <c r="AI90" s="64">
        <f t="shared" si="13"/>
        <v>8.7569567782367318E-3</v>
      </c>
      <c r="AJ90" s="65">
        <f t="shared" si="13"/>
        <v>-1.5834671916703743E-3</v>
      </c>
      <c r="AK90" s="64">
        <f t="shared" si="13"/>
        <v>-1.3000729538986705E-2</v>
      </c>
      <c r="AL90" s="64">
        <f t="shared" si="13"/>
        <v>1.7059248347626147E-3</v>
      </c>
      <c r="AM90" s="101">
        <f t="shared" si="16"/>
        <v>1.703663391265502E-3</v>
      </c>
      <c r="AN90" s="102">
        <f t="shared" si="17"/>
        <v>3.3522179272134443E-3</v>
      </c>
      <c r="AO90" s="101">
        <f t="shared" si="18"/>
        <v>2.6426348738089861E-3</v>
      </c>
      <c r="AP90" s="102">
        <f t="shared" si="19"/>
        <v>2.5946612496356393E-3</v>
      </c>
      <c r="AQ90" s="101">
        <f t="shared" si="20"/>
        <v>4.4618649267160887E-3</v>
      </c>
      <c r="AR90" s="102">
        <f t="shared" si="15"/>
        <v>5.1849192745088641E-3</v>
      </c>
      <c r="AS90" s="101">
        <f t="shared" si="15"/>
        <v>-3.6342430350629284E-3</v>
      </c>
      <c r="AT90" s="102">
        <f t="shared" si="15"/>
        <v>6.1143219044277452E-3</v>
      </c>
      <c r="AU90" s="101">
        <f t="shared" si="15"/>
        <v>-4.178128441306014E-3</v>
      </c>
      <c r="AV90" s="102">
        <f t="shared" si="15"/>
        <v>-1.7462594465702794E-2</v>
      </c>
      <c r="AW90" s="102">
        <f t="shared" si="21"/>
        <v>-2.7951449526270253E-3</v>
      </c>
    </row>
    <row r="91" spans="6:49" x14ac:dyDescent="0.3">
      <c r="F91" s="18">
        <v>43503</v>
      </c>
      <c r="G91" s="22">
        <v>1058.625</v>
      </c>
      <c r="H91" s="26">
        <v>358.64999390000003</v>
      </c>
      <c r="I91" s="22">
        <v>1969.650024</v>
      </c>
      <c r="J91" s="26">
        <v>287.39999390000003</v>
      </c>
      <c r="K91" s="22">
        <v>2696.6000979999999</v>
      </c>
      <c r="Y91" s="93">
        <f t="shared" si="14"/>
        <v>-280</v>
      </c>
      <c r="Z91" s="18">
        <v>43501</v>
      </c>
      <c r="AA91" s="22">
        <v>1057.025024</v>
      </c>
      <c r="AB91" s="26">
        <v>352.64999390000003</v>
      </c>
      <c r="AC91" s="22">
        <v>1981.400024</v>
      </c>
      <c r="AD91" s="26">
        <v>284.64999390000003</v>
      </c>
      <c r="AE91" s="22">
        <v>2603.6000979999999</v>
      </c>
      <c r="AF91" s="26">
        <v>10934.349609000001</v>
      </c>
      <c r="AG91" s="64">
        <f t="shared" si="13"/>
        <v>4.3376482087957224E-3</v>
      </c>
      <c r="AH91" s="65">
        <f t="shared" si="13"/>
        <v>-5.3732989836055619E-3</v>
      </c>
      <c r="AI91" s="64">
        <f t="shared" si="13"/>
        <v>1.4646958260983822E-3</v>
      </c>
      <c r="AJ91" s="65">
        <f t="shared" si="13"/>
        <v>2.4621246785131359E-3</v>
      </c>
      <c r="AK91" s="64">
        <f t="shared" si="13"/>
        <v>3.5206111387368392E-3</v>
      </c>
      <c r="AL91" s="64">
        <f t="shared" si="13"/>
        <v>2.0231630490496039E-3</v>
      </c>
      <c r="AM91" s="101">
        <f t="shared" si="16"/>
        <v>1.9457000269080009E-3</v>
      </c>
      <c r="AN91" s="102">
        <f t="shared" si="17"/>
        <v>3.7312506788563394E-3</v>
      </c>
      <c r="AO91" s="101">
        <f t="shared" si="18"/>
        <v>3.0086562015616326E-3</v>
      </c>
      <c r="AP91" s="102">
        <f t="shared" si="19"/>
        <v>3.0475824353458263E-3</v>
      </c>
      <c r="AQ91" s="101">
        <f t="shared" si="20"/>
        <v>4.9468287398969982E-3</v>
      </c>
      <c r="AR91" s="102">
        <f t="shared" si="15"/>
        <v>2.3919481818877215E-3</v>
      </c>
      <c r="AS91" s="101">
        <f t="shared" si="15"/>
        <v>-9.1045496624619013E-3</v>
      </c>
      <c r="AT91" s="102">
        <f t="shared" si="15"/>
        <v>-1.5439603754632504E-3</v>
      </c>
      <c r="AU91" s="101">
        <f t="shared" si="15"/>
        <v>-5.8545775683269043E-4</v>
      </c>
      <c r="AV91" s="102">
        <f t="shared" si="15"/>
        <v>-1.426217601160159E-3</v>
      </c>
      <c r="AW91" s="102">
        <f t="shared" si="21"/>
        <v>-2.0536474428060562E-3</v>
      </c>
    </row>
    <row r="92" spans="6:49" x14ac:dyDescent="0.3">
      <c r="F92" s="18">
        <v>43504</v>
      </c>
      <c r="G92" s="22">
        <v>1061.3249510000001</v>
      </c>
      <c r="H92" s="26">
        <v>355.10000609999997</v>
      </c>
      <c r="I92" s="22">
        <v>1944.650024</v>
      </c>
      <c r="J92" s="26">
        <v>286</v>
      </c>
      <c r="K92" s="22">
        <v>2707.1499020000001</v>
      </c>
      <c r="Y92" s="93">
        <f t="shared" si="14"/>
        <v>-279</v>
      </c>
      <c r="Z92" s="18">
        <v>43502</v>
      </c>
      <c r="AA92" s="22">
        <v>1061.3249510000001</v>
      </c>
      <c r="AB92" s="26">
        <v>359.2999878</v>
      </c>
      <c r="AC92" s="22">
        <v>1987.9499510000001</v>
      </c>
      <c r="AD92" s="26">
        <v>289.0499878</v>
      </c>
      <c r="AE92" s="22">
        <v>2711.25</v>
      </c>
      <c r="AF92" s="26">
        <v>11062.450194999999</v>
      </c>
      <c r="AG92" s="64">
        <f t="shared" si="13"/>
        <v>4.0597001972246024E-3</v>
      </c>
      <c r="AH92" s="65">
        <f t="shared" si="13"/>
        <v>1.8681613807975932E-2</v>
      </c>
      <c r="AI92" s="64">
        <f t="shared" si="13"/>
        <v>3.3002546947123964E-3</v>
      </c>
      <c r="AJ92" s="65">
        <f t="shared" si="13"/>
        <v>1.5339307353989008E-2</v>
      </c>
      <c r="AK92" s="64">
        <f t="shared" si="13"/>
        <v>4.0514642802662218E-2</v>
      </c>
      <c r="AL92" s="64">
        <f t="shared" si="13"/>
        <v>1.1647333732122497E-2</v>
      </c>
      <c r="AM92" s="101">
        <f t="shared" si="16"/>
        <v>9.2884531634290727E-3</v>
      </c>
      <c r="AN92" s="102">
        <f t="shared" si="17"/>
        <v>1.5230104637812108E-2</v>
      </c>
      <c r="AO92" s="101">
        <f t="shared" si="18"/>
        <v>1.4112777878244848E-2</v>
      </c>
      <c r="AP92" s="102">
        <f t="shared" si="19"/>
        <v>1.6788016597893592E-2</v>
      </c>
      <c r="AQ92" s="101">
        <f t="shared" si="20"/>
        <v>1.9659351705193395E-2</v>
      </c>
      <c r="AR92" s="102">
        <f t="shared" si="15"/>
        <v>-5.2287529662044703E-3</v>
      </c>
      <c r="AS92" s="101">
        <f t="shared" si="15"/>
        <v>3.4515091701638242E-3</v>
      </c>
      <c r="AT92" s="102">
        <f t="shared" si="15"/>
        <v>-1.0812523183532452E-2</v>
      </c>
      <c r="AU92" s="101">
        <f t="shared" si="15"/>
        <v>-1.4487092439045834E-3</v>
      </c>
      <c r="AV92" s="102">
        <f t="shared" si="15"/>
        <v>2.0855291097468823E-2</v>
      </c>
      <c r="AW92" s="102">
        <f t="shared" si="21"/>
        <v>1.3633629747982282E-3</v>
      </c>
    </row>
    <row r="93" spans="6:49" x14ac:dyDescent="0.3">
      <c r="F93" s="18">
        <v>43507</v>
      </c>
      <c r="G93" s="22">
        <v>1069.8249510000001</v>
      </c>
      <c r="H93" s="26">
        <v>350.0499878</v>
      </c>
      <c r="I93" s="22">
        <v>1948.1999510000001</v>
      </c>
      <c r="J93" s="26">
        <v>280.5</v>
      </c>
      <c r="K93" s="22">
        <v>2657.1999510000001</v>
      </c>
      <c r="Y93" s="93">
        <f t="shared" si="14"/>
        <v>-278</v>
      </c>
      <c r="Z93" s="18">
        <v>43503</v>
      </c>
      <c r="AA93" s="22">
        <v>1058.625</v>
      </c>
      <c r="AB93" s="26">
        <v>358.64999390000003</v>
      </c>
      <c r="AC93" s="22">
        <v>1969.650024</v>
      </c>
      <c r="AD93" s="26">
        <v>287.39999390000003</v>
      </c>
      <c r="AE93" s="22">
        <v>2696.6000979999999</v>
      </c>
      <c r="AF93" s="26">
        <v>11069.400390999999</v>
      </c>
      <c r="AG93" s="64">
        <f t="shared" si="13"/>
        <v>-2.5471850960764111E-3</v>
      </c>
      <c r="AH93" s="65">
        <f t="shared" si="13"/>
        <v>-1.8106946003420903E-3</v>
      </c>
      <c r="AI93" s="64">
        <f t="shared" si="13"/>
        <v>-9.2480581882602251E-3</v>
      </c>
      <c r="AJ93" s="65">
        <f t="shared" si="13"/>
        <v>-5.7246889011030458E-3</v>
      </c>
      <c r="AK93" s="64">
        <f t="shared" si="13"/>
        <v>-5.4180265990502584E-3</v>
      </c>
      <c r="AL93" s="64">
        <f t="shared" si="13"/>
        <v>6.2807185521738227E-4</v>
      </c>
      <c r="AM93" s="101">
        <f t="shared" si="16"/>
        <v>8.8131634372359856E-4</v>
      </c>
      <c r="AN93" s="102">
        <f t="shared" si="17"/>
        <v>2.0644109660573192E-3</v>
      </c>
      <c r="AO93" s="101">
        <f t="shared" si="18"/>
        <v>1.3990357078573327E-3</v>
      </c>
      <c r="AP93" s="102">
        <f t="shared" si="19"/>
        <v>1.0558099147984972E-3</v>
      </c>
      <c r="AQ93" s="101">
        <f t="shared" si="20"/>
        <v>2.8141451140715032E-3</v>
      </c>
      <c r="AR93" s="102">
        <f t="shared" si="15"/>
        <v>-3.4285014398000098E-3</v>
      </c>
      <c r="AS93" s="101">
        <f t="shared" si="15"/>
        <v>-3.8751055663994094E-3</v>
      </c>
      <c r="AT93" s="102">
        <f t="shared" si="15"/>
        <v>-1.0647093896117558E-2</v>
      </c>
      <c r="AU93" s="101">
        <f t="shared" si="15"/>
        <v>-6.7804988159015428E-3</v>
      </c>
      <c r="AV93" s="102">
        <f t="shared" si="15"/>
        <v>-8.2321717131217612E-3</v>
      </c>
      <c r="AW93" s="102">
        <f t="shared" si="21"/>
        <v>-6.5926742862680559E-3</v>
      </c>
    </row>
    <row r="94" spans="6:49" x14ac:dyDescent="0.3">
      <c r="F94" s="18">
        <v>43508</v>
      </c>
      <c r="G94" s="22">
        <v>1064.849976</v>
      </c>
      <c r="H94" s="26">
        <v>344.2999878</v>
      </c>
      <c r="I94" s="22">
        <v>1905.0500489999999</v>
      </c>
      <c r="J94" s="26">
        <v>275.39999390000003</v>
      </c>
      <c r="K94" s="22">
        <v>2621.8000489999999</v>
      </c>
      <c r="Y94" s="93">
        <f t="shared" si="14"/>
        <v>-277</v>
      </c>
      <c r="Z94" s="18">
        <v>43504</v>
      </c>
      <c r="AA94" s="22">
        <v>1061.3249510000001</v>
      </c>
      <c r="AB94" s="26">
        <v>355.10000609999997</v>
      </c>
      <c r="AC94" s="22">
        <v>1944.650024</v>
      </c>
      <c r="AD94" s="26">
        <v>286</v>
      </c>
      <c r="AE94" s="22">
        <v>2707.1499020000001</v>
      </c>
      <c r="AF94" s="26">
        <v>10943.599609000001</v>
      </c>
      <c r="AG94" s="64">
        <f t="shared" si="13"/>
        <v>2.5471850960764289E-3</v>
      </c>
      <c r="AH94" s="65">
        <f t="shared" si="13"/>
        <v>-9.9475084369164066E-3</v>
      </c>
      <c r="AI94" s="64">
        <f t="shared" si="13"/>
        <v>-1.2773849542738205E-2</v>
      </c>
      <c r="AJ94" s="65">
        <f t="shared" si="13"/>
        <v>-4.8831416002979734E-3</v>
      </c>
      <c r="AK94" s="64">
        <f t="shared" si="13"/>
        <v>3.9046282317389673E-3</v>
      </c>
      <c r="AL94" s="64">
        <f t="shared" si="13"/>
        <v>-1.1429805256248168E-2</v>
      </c>
      <c r="AM94" s="101">
        <f t="shared" si="16"/>
        <v>-8.3182311181393791E-3</v>
      </c>
      <c r="AN94" s="102">
        <f t="shared" si="17"/>
        <v>-1.2342208837936826E-2</v>
      </c>
      <c r="AO94" s="101">
        <f t="shared" si="18"/>
        <v>-1.2513034123125414E-2</v>
      </c>
      <c r="AP94" s="102">
        <f t="shared" si="19"/>
        <v>-1.6159228351468415E-2</v>
      </c>
      <c r="AQ94" s="101">
        <f t="shared" si="20"/>
        <v>-1.5618798331868737E-2</v>
      </c>
      <c r="AR94" s="102">
        <f t="shared" si="15"/>
        <v>1.0865416214215808E-2</v>
      </c>
      <c r="AS94" s="101">
        <f t="shared" si="15"/>
        <v>2.3947004010204196E-3</v>
      </c>
      <c r="AT94" s="102">
        <f t="shared" si="15"/>
        <v>-2.6081541961279174E-4</v>
      </c>
      <c r="AU94" s="101">
        <f t="shared" si="15"/>
        <v>1.1276086751170441E-2</v>
      </c>
      <c r="AV94" s="102">
        <f t="shared" si="15"/>
        <v>1.9523426563607706E-2</v>
      </c>
      <c r="AW94" s="102">
        <f t="shared" si="21"/>
        <v>8.7597629020803158E-3</v>
      </c>
    </row>
    <row r="95" spans="6:49" x14ac:dyDescent="0.3">
      <c r="F95" s="18">
        <v>43510</v>
      </c>
      <c r="G95" s="22">
        <v>1055.099976</v>
      </c>
      <c r="H95" s="26">
        <v>343.9500122</v>
      </c>
      <c r="I95" s="22">
        <v>1900.6999510000001</v>
      </c>
      <c r="J95" s="26">
        <v>267.10000609999997</v>
      </c>
      <c r="K95" s="22">
        <v>2609.1999510000001</v>
      </c>
      <c r="Y95" s="93">
        <f t="shared" si="14"/>
        <v>-276</v>
      </c>
      <c r="Z95" s="18">
        <v>43507</v>
      </c>
      <c r="AA95" s="22">
        <v>1069.8249510000001</v>
      </c>
      <c r="AB95" s="26">
        <v>350.0499878</v>
      </c>
      <c r="AC95" s="22">
        <v>1948.1999510000001</v>
      </c>
      <c r="AD95" s="26">
        <v>280.5</v>
      </c>
      <c r="AE95" s="22">
        <v>2657.1999510000001</v>
      </c>
      <c r="AF95" s="26">
        <v>10888.799805000001</v>
      </c>
      <c r="AG95" s="64">
        <f t="shared" si="13"/>
        <v>7.9769565383696478E-3</v>
      </c>
      <c r="AH95" s="65">
        <f t="shared" si="13"/>
        <v>-1.4323490556259651E-2</v>
      </c>
      <c r="AI95" s="64">
        <f t="shared" si="13"/>
        <v>1.8238195701417608E-3</v>
      </c>
      <c r="AJ95" s="65">
        <f t="shared" si="13"/>
        <v>-1.9418085857101627E-2</v>
      </c>
      <c r="AK95" s="64">
        <f t="shared" si="13"/>
        <v>-1.8623466423150506E-2</v>
      </c>
      <c r="AL95" s="64">
        <f t="shared" si="13"/>
        <v>-5.0200546485725944E-3</v>
      </c>
      <c r="AM95" s="101">
        <f t="shared" si="16"/>
        <v>-3.4279171442188486E-3</v>
      </c>
      <c r="AN95" s="102">
        <f t="shared" si="17"/>
        <v>-4.6839088578021961E-3</v>
      </c>
      <c r="AO95" s="101">
        <f t="shared" si="18"/>
        <v>-5.1176280140040765E-3</v>
      </c>
      <c r="AP95" s="102">
        <f t="shared" si="19"/>
        <v>-7.0080236270945876E-3</v>
      </c>
      <c r="AQ95" s="101">
        <f t="shared" si="20"/>
        <v>-5.8201771183950691E-3</v>
      </c>
      <c r="AR95" s="102">
        <f t="shared" si="15"/>
        <v>1.1404873682588496E-2</v>
      </c>
      <c r="AS95" s="101">
        <f t="shared" si="15"/>
        <v>-9.6395816984574546E-3</v>
      </c>
      <c r="AT95" s="102">
        <f t="shared" si="15"/>
        <v>6.9414475841458375E-3</v>
      </c>
      <c r="AU95" s="101">
        <f t="shared" si="15"/>
        <v>-1.2410062230007041E-2</v>
      </c>
      <c r="AV95" s="102">
        <f t="shared" si="15"/>
        <v>-1.2803289304755437E-2</v>
      </c>
      <c r="AW95" s="102">
        <f t="shared" si="21"/>
        <v>-3.3013223932971195E-3</v>
      </c>
    </row>
    <row r="96" spans="6:49" x14ac:dyDescent="0.3">
      <c r="F96" s="18">
        <v>43511</v>
      </c>
      <c r="G96" s="22">
        <v>1050.3249510000001</v>
      </c>
      <c r="H96" s="26">
        <v>342.14999390000003</v>
      </c>
      <c r="I96" s="22">
        <v>1874.900024</v>
      </c>
      <c r="J96" s="26">
        <v>262.9500122</v>
      </c>
      <c r="K96" s="22">
        <v>2561.1000979999999</v>
      </c>
      <c r="Y96" s="93">
        <f t="shared" si="14"/>
        <v>-275</v>
      </c>
      <c r="Z96" s="18">
        <v>43508</v>
      </c>
      <c r="AA96" s="22">
        <v>1064.849976</v>
      </c>
      <c r="AB96" s="26">
        <v>344.2999878</v>
      </c>
      <c r="AC96" s="22">
        <v>1905.0500489999999</v>
      </c>
      <c r="AD96" s="26">
        <v>275.39999390000003</v>
      </c>
      <c r="AE96" s="22">
        <v>2621.8000489999999</v>
      </c>
      <c r="AF96" s="26">
        <v>10831.400390999999</v>
      </c>
      <c r="AG96" s="64">
        <f t="shared" si="13"/>
        <v>-4.6611162610906611E-3</v>
      </c>
      <c r="AH96" s="65">
        <f t="shared" si="13"/>
        <v>-1.6562631660778888E-2</v>
      </c>
      <c r="AI96" s="64">
        <f t="shared" si="13"/>
        <v>-2.2397563528801449E-2</v>
      </c>
      <c r="AJ96" s="65">
        <f t="shared" si="13"/>
        <v>-1.8349160817797316E-2</v>
      </c>
      <c r="AK96" s="64">
        <f t="shared" si="13"/>
        <v>-1.3411794897463676E-2</v>
      </c>
      <c r="AL96" s="64">
        <f t="shared" si="13"/>
        <v>-5.2853608257026749E-3</v>
      </c>
      <c r="AM96" s="101">
        <f t="shared" si="16"/>
        <v>-3.6303322746660486E-3</v>
      </c>
      <c r="AN96" s="102">
        <f t="shared" si="17"/>
        <v>-5.0008937789646274E-3</v>
      </c>
      <c r="AO96" s="101">
        <f t="shared" si="18"/>
        <v>-5.4237314871697726E-3</v>
      </c>
      <c r="AP96" s="102">
        <f t="shared" si="19"/>
        <v>-7.3868014127156092E-3</v>
      </c>
      <c r="AQ96" s="101">
        <f t="shared" si="20"/>
        <v>-6.225752139079865E-3</v>
      </c>
      <c r="AR96" s="102">
        <f t="shared" si="15"/>
        <v>-1.0307839864246125E-3</v>
      </c>
      <c r="AS96" s="101">
        <f t="shared" si="15"/>
        <v>-1.156173788181426E-2</v>
      </c>
      <c r="AT96" s="102">
        <f t="shared" si="15"/>
        <v>-1.6973832041631678E-2</v>
      </c>
      <c r="AU96" s="101">
        <f t="shared" si="15"/>
        <v>-1.0962359405081706E-2</v>
      </c>
      <c r="AV96" s="102">
        <f t="shared" si="15"/>
        <v>-7.1860427583838107E-3</v>
      </c>
      <c r="AW96" s="102">
        <f t="shared" si="21"/>
        <v>-9.542951214667212E-3</v>
      </c>
    </row>
    <row r="97" spans="6:49" x14ac:dyDescent="0.3">
      <c r="F97" s="18">
        <v>43514</v>
      </c>
      <c r="G97" s="22">
        <v>1044.9499510000001</v>
      </c>
      <c r="H97" s="26">
        <v>338.75</v>
      </c>
      <c r="I97" s="22">
        <v>1874.849976</v>
      </c>
      <c r="J97" s="26">
        <v>259.9500122</v>
      </c>
      <c r="K97" s="22">
        <v>2549.4499510000001</v>
      </c>
      <c r="Y97" s="93">
        <f t="shared" si="14"/>
        <v>-274</v>
      </c>
      <c r="Z97" s="18">
        <v>43510</v>
      </c>
      <c r="AA97" s="22">
        <v>1055.099976</v>
      </c>
      <c r="AB97" s="26">
        <v>343.9500122</v>
      </c>
      <c r="AC97" s="22">
        <v>1900.6999510000001</v>
      </c>
      <c r="AD97" s="26">
        <v>267.10000609999997</v>
      </c>
      <c r="AE97" s="22">
        <v>2609.1999510000001</v>
      </c>
      <c r="AF97" s="26">
        <v>10746.049805000001</v>
      </c>
      <c r="AG97" s="64">
        <f t="shared" si="13"/>
        <v>-9.1983952137315739E-3</v>
      </c>
      <c r="AH97" s="65">
        <f t="shared" si="13"/>
        <v>-1.0170014679687527E-3</v>
      </c>
      <c r="AI97" s="64">
        <f t="shared" si="13"/>
        <v>-2.2860670798158316E-3</v>
      </c>
      <c r="AJ97" s="65">
        <f t="shared" si="13"/>
        <v>-3.0601421191150464E-2</v>
      </c>
      <c r="AK97" s="64">
        <f t="shared" si="13"/>
        <v>-4.8174813109204606E-3</v>
      </c>
      <c r="AL97" s="64">
        <f t="shared" si="13"/>
        <v>-7.9111322580121372E-3</v>
      </c>
      <c r="AM97" s="101">
        <f t="shared" si="16"/>
        <v>-5.6336624373665408E-3</v>
      </c>
      <c r="AN97" s="102">
        <f t="shared" si="17"/>
        <v>-8.1381367917916E-3</v>
      </c>
      <c r="AO97" s="101">
        <f t="shared" si="18"/>
        <v>-8.4532793245542977E-3</v>
      </c>
      <c r="AP97" s="102">
        <f t="shared" si="19"/>
        <v>-1.1135616835846405E-2</v>
      </c>
      <c r="AQ97" s="101">
        <f t="shared" si="20"/>
        <v>-1.0239783453738292E-2</v>
      </c>
      <c r="AR97" s="102">
        <f t="shared" si="15"/>
        <v>-3.5647327763650332E-3</v>
      </c>
      <c r="AS97" s="101">
        <f t="shared" si="15"/>
        <v>7.1211353238228477E-3</v>
      </c>
      <c r="AT97" s="102">
        <f t="shared" si="15"/>
        <v>6.1672122447384656E-3</v>
      </c>
      <c r="AU97" s="101">
        <f t="shared" si="15"/>
        <v>-1.946580435530406E-2</v>
      </c>
      <c r="AV97" s="102">
        <f t="shared" si="15"/>
        <v>5.4223021428178317E-3</v>
      </c>
      <c r="AW97" s="102">
        <f t="shared" si="21"/>
        <v>-8.639774840579898E-4</v>
      </c>
    </row>
    <row r="98" spans="6:49" x14ac:dyDescent="0.3">
      <c r="F98" s="18">
        <v>43515</v>
      </c>
      <c r="G98" s="22">
        <v>1042.025024</v>
      </c>
      <c r="H98" s="26">
        <v>343.25</v>
      </c>
      <c r="I98" s="22">
        <v>1853.4499510000001</v>
      </c>
      <c r="J98" s="26">
        <v>262.89999390000003</v>
      </c>
      <c r="K98" s="22">
        <v>2559.8000489999999</v>
      </c>
      <c r="Y98" s="93">
        <f t="shared" si="14"/>
        <v>-273</v>
      </c>
      <c r="Z98" s="18">
        <v>43511</v>
      </c>
      <c r="AA98" s="22">
        <v>1050.3249510000001</v>
      </c>
      <c r="AB98" s="26">
        <v>342.14999390000003</v>
      </c>
      <c r="AC98" s="22">
        <v>1874.900024</v>
      </c>
      <c r="AD98" s="26">
        <v>262.9500122</v>
      </c>
      <c r="AE98" s="22">
        <v>2561.1000979999999</v>
      </c>
      <c r="AF98" s="26">
        <v>10724.400390999999</v>
      </c>
      <c r="AG98" s="64">
        <f t="shared" si="13"/>
        <v>-4.5359329851339435E-3</v>
      </c>
      <c r="AH98" s="65">
        <f t="shared" si="13"/>
        <v>-5.2471138722255551E-3</v>
      </c>
      <c r="AI98" s="64">
        <f t="shared" si="13"/>
        <v>-1.3666876127228124E-2</v>
      </c>
      <c r="AJ98" s="65">
        <f t="shared" si="13"/>
        <v>-1.5659196521797758E-2</v>
      </c>
      <c r="AK98" s="64">
        <f t="shared" si="13"/>
        <v>-1.8606750193060465E-2</v>
      </c>
      <c r="AL98" s="64">
        <f t="shared" si="13"/>
        <v>-2.0166713915775653E-3</v>
      </c>
      <c r="AM98" s="101">
        <f t="shared" si="16"/>
        <v>-1.136488349292925E-3</v>
      </c>
      <c r="AN98" s="102">
        <f t="shared" si="17"/>
        <v>-1.0954993633924437E-3</v>
      </c>
      <c r="AO98" s="101">
        <f t="shared" si="18"/>
        <v>-1.652401323247002E-3</v>
      </c>
      <c r="AP98" s="102">
        <f t="shared" si="19"/>
        <v>-2.720091579066723E-3</v>
      </c>
      <c r="AQ98" s="101">
        <f t="shared" si="20"/>
        <v>-1.2288885183452708E-3</v>
      </c>
      <c r="AR98" s="102">
        <f t="shared" si="15"/>
        <v>-3.3994446358410185E-3</v>
      </c>
      <c r="AS98" s="101">
        <f t="shared" si="15"/>
        <v>-4.1516145088331116E-3</v>
      </c>
      <c r="AT98" s="102">
        <f t="shared" si="15"/>
        <v>-1.2014474803981122E-2</v>
      </c>
      <c r="AU98" s="101">
        <f t="shared" si="15"/>
        <v>-1.2939104942731035E-2</v>
      </c>
      <c r="AV98" s="102">
        <f t="shared" si="15"/>
        <v>-1.7377861674715195E-2</v>
      </c>
      <c r="AW98" s="102">
        <f t="shared" si="21"/>
        <v>-9.976500113220297E-3</v>
      </c>
    </row>
    <row r="99" spans="6:49" x14ac:dyDescent="0.3">
      <c r="F99" s="18">
        <v>43516</v>
      </c>
      <c r="G99" s="22">
        <v>1054.1750489999999</v>
      </c>
      <c r="H99" s="26">
        <v>345.2000122</v>
      </c>
      <c r="I99" s="22">
        <v>1870.5</v>
      </c>
      <c r="J99" s="26">
        <v>267.7000122</v>
      </c>
      <c r="K99" s="22">
        <v>2606.1499020000001</v>
      </c>
      <c r="Y99" s="93">
        <f t="shared" si="14"/>
        <v>-272</v>
      </c>
      <c r="Z99" s="18">
        <v>43514</v>
      </c>
      <c r="AA99" s="22">
        <v>1044.9499510000001</v>
      </c>
      <c r="AB99" s="26">
        <v>338.75</v>
      </c>
      <c r="AC99" s="22">
        <v>1874.849976</v>
      </c>
      <c r="AD99" s="26">
        <v>259.9500122</v>
      </c>
      <c r="AE99" s="22">
        <v>2549.4499510000001</v>
      </c>
      <c r="AF99" s="26">
        <v>10640.950194999999</v>
      </c>
      <c r="AG99" s="64">
        <f t="shared" si="13"/>
        <v>-5.1306029441896836E-3</v>
      </c>
      <c r="AH99" s="65">
        <f t="shared" si="13"/>
        <v>-9.9868473761582244E-3</v>
      </c>
      <c r="AI99" s="64">
        <f t="shared" si="13"/>
        <v>-2.6694046271415785E-5</v>
      </c>
      <c r="AJ99" s="65">
        <f t="shared" si="13"/>
        <v>-1.14745946701795E-2</v>
      </c>
      <c r="AK99" s="64">
        <f t="shared" si="13"/>
        <v>-4.5592615546772132E-3</v>
      </c>
      <c r="AL99" s="64">
        <f t="shared" si="13"/>
        <v>-7.8117716846418262E-3</v>
      </c>
      <c r="AM99" s="101">
        <f t="shared" si="16"/>
        <v>-5.557855369330583E-3</v>
      </c>
      <c r="AN99" s="102">
        <f t="shared" si="17"/>
        <v>-8.0194218645436022E-3</v>
      </c>
      <c r="AO99" s="101">
        <f t="shared" si="18"/>
        <v>-8.3386396394425754E-3</v>
      </c>
      <c r="AP99" s="102">
        <f t="shared" si="19"/>
        <v>-1.0993759686622213E-2</v>
      </c>
      <c r="AQ99" s="101">
        <f t="shared" si="20"/>
        <v>-1.008789039555232E-2</v>
      </c>
      <c r="AR99" s="102">
        <f t="shared" si="15"/>
        <v>4.2725242514089941E-4</v>
      </c>
      <c r="AS99" s="101">
        <f t="shared" si="15"/>
        <v>-1.9674255116146223E-3</v>
      </c>
      <c r="AT99" s="102">
        <f t="shared" si="15"/>
        <v>8.3119455931711592E-3</v>
      </c>
      <c r="AU99" s="101">
        <f t="shared" si="15"/>
        <v>-4.8083498355728713E-4</v>
      </c>
      <c r="AV99" s="102">
        <f t="shared" si="15"/>
        <v>5.5286288408751072E-3</v>
      </c>
      <c r="AW99" s="102">
        <f t="shared" si="21"/>
        <v>2.363913272803051E-3</v>
      </c>
    </row>
    <row r="100" spans="6:49" x14ac:dyDescent="0.3">
      <c r="F100" s="18">
        <v>43517</v>
      </c>
      <c r="G100" s="22">
        <v>1057.9499510000001</v>
      </c>
      <c r="H100" s="26">
        <v>351.2999878</v>
      </c>
      <c r="I100" s="22">
        <v>1891.4499510000001</v>
      </c>
      <c r="J100" s="26">
        <v>268</v>
      </c>
      <c r="K100" s="22">
        <v>2654.6999510000001</v>
      </c>
      <c r="Y100" s="93">
        <f t="shared" si="14"/>
        <v>-271</v>
      </c>
      <c r="Z100" s="18">
        <v>43515</v>
      </c>
      <c r="AA100" s="22">
        <v>1042.025024</v>
      </c>
      <c r="AB100" s="26">
        <v>343.25</v>
      </c>
      <c r="AC100" s="22">
        <v>1853.4499510000001</v>
      </c>
      <c r="AD100" s="26">
        <v>262.89999390000003</v>
      </c>
      <c r="AE100" s="22">
        <v>2559.8000489999999</v>
      </c>
      <c r="AF100" s="26">
        <v>10604.349609000001</v>
      </c>
      <c r="AG100" s="64">
        <f t="shared" si="13"/>
        <v>-2.8030320920288442E-3</v>
      </c>
      <c r="AH100" s="65">
        <f t="shared" si="13"/>
        <v>1.3196672454169816E-2</v>
      </c>
      <c r="AI100" s="64">
        <f t="shared" si="13"/>
        <v>-1.1479902604940738E-2</v>
      </c>
      <c r="AJ100" s="65">
        <f t="shared" si="13"/>
        <v>1.1284356771270574E-2</v>
      </c>
      <c r="AK100" s="64">
        <f t="shared" si="13"/>
        <v>4.0515191693111805E-3</v>
      </c>
      <c r="AL100" s="64">
        <f t="shared" si="13"/>
        <v>-3.4455265443910127E-3</v>
      </c>
      <c r="AM100" s="101">
        <f t="shared" si="16"/>
        <v>-2.226632217315571E-3</v>
      </c>
      <c r="AN100" s="102">
        <f t="shared" si="17"/>
        <v>-2.802679885408838E-3</v>
      </c>
      <c r="AO100" s="101">
        <f t="shared" si="18"/>
        <v>-3.3009778081904725E-3</v>
      </c>
      <c r="AP100" s="102">
        <f t="shared" si="19"/>
        <v>-4.7600689237725083E-3</v>
      </c>
      <c r="AQ100" s="101">
        <f t="shared" si="20"/>
        <v>-3.413187295051693E-3</v>
      </c>
      <c r="AR100" s="102">
        <f t="shared" si="15"/>
        <v>-5.7639987471327318E-4</v>
      </c>
      <c r="AS100" s="101">
        <f t="shared" si="15"/>
        <v>1.5999352339578655E-2</v>
      </c>
      <c r="AT100" s="102">
        <f t="shared" si="15"/>
        <v>-8.1789247967502653E-3</v>
      </c>
      <c r="AU100" s="101">
        <f t="shared" si="15"/>
        <v>1.6044425695043083E-2</v>
      </c>
      <c r="AV100" s="102">
        <f t="shared" si="15"/>
        <v>7.4647064643628734E-3</v>
      </c>
      <c r="AW100" s="102">
        <f t="shared" si="21"/>
        <v>6.1506319655042141E-3</v>
      </c>
    </row>
    <row r="101" spans="6:49" x14ac:dyDescent="0.3">
      <c r="F101" s="18">
        <v>43518</v>
      </c>
      <c r="G101" s="22">
        <v>1045.724976</v>
      </c>
      <c r="H101" s="26">
        <v>352.0499878</v>
      </c>
      <c r="I101" s="22">
        <v>1887.400024</v>
      </c>
      <c r="J101" s="26">
        <v>270.9500122</v>
      </c>
      <c r="K101" s="22">
        <v>2640.3999020000001</v>
      </c>
      <c r="Y101" s="93">
        <f t="shared" si="14"/>
        <v>-270</v>
      </c>
      <c r="Z101" s="18">
        <v>43516</v>
      </c>
      <c r="AA101" s="22">
        <v>1054.1750489999999</v>
      </c>
      <c r="AB101" s="26">
        <v>345.2000122</v>
      </c>
      <c r="AC101" s="22">
        <v>1870.5</v>
      </c>
      <c r="AD101" s="26">
        <v>267.7000122</v>
      </c>
      <c r="AE101" s="22">
        <v>2606.1499020000001</v>
      </c>
      <c r="AF101" s="26">
        <v>10735.450194999999</v>
      </c>
      <c r="AG101" s="64">
        <f t="shared" si="13"/>
        <v>1.1592558576570615E-2</v>
      </c>
      <c r="AH101" s="65">
        <f t="shared" si="13"/>
        <v>5.6649499030226574E-3</v>
      </c>
      <c r="AI101" s="64">
        <f t="shared" si="13"/>
        <v>9.1570339898252445E-3</v>
      </c>
      <c r="AJ101" s="65">
        <f t="shared" si="13"/>
        <v>1.8093287566612274E-2</v>
      </c>
      <c r="AK101" s="64">
        <f t="shared" si="13"/>
        <v>1.7944849339261056E-2</v>
      </c>
      <c r="AL101" s="64">
        <f t="shared" si="13"/>
        <v>1.2287110149880702E-2</v>
      </c>
      <c r="AM101" s="101">
        <f t="shared" si="16"/>
        <v>9.776570057119318E-3</v>
      </c>
      <c r="AN101" s="102">
        <f t="shared" si="17"/>
        <v>1.5994502510256799E-2</v>
      </c>
      <c r="AO101" s="101">
        <f t="shared" si="18"/>
        <v>1.4850935525547851E-2</v>
      </c>
      <c r="AP101" s="102">
        <f t="shared" si="19"/>
        <v>1.7701425766999315E-2</v>
      </c>
      <c r="AQ101" s="101">
        <f t="shared" si="20"/>
        <v>2.0637381454341325E-2</v>
      </c>
      <c r="AR101" s="102">
        <f t="shared" si="15"/>
        <v>1.8159885194512972E-3</v>
      </c>
      <c r="AS101" s="101">
        <f t="shared" si="15"/>
        <v>-1.0329552607234142E-2</v>
      </c>
      <c r="AT101" s="102">
        <f t="shared" si="15"/>
        <v>-5.6939015357226064E-3</v>
      </c>
      <c r="AU101" s="101">
        <f t="shared" si="15"/>
        <v>3.9186179961295947E-4</v>
      </c>
      <c r="AV101" s="102">
        <f t="shared" si="15"/>
        <v>-2.6925321150802692E-3</v>
      </c>
      <c r="AW101" s="102">
        <f t="shared" si="21"/>
        <v>-3.3016271877945522E-3</v>
      </c>
    </row>
    <row r="102" spans="6:49" x14ac:dyDescent="0.3">
      <c r="F102" s="18">
        <v>43521</v>
      </c>
      <c r="G102" s="22">
        <v>1062.6999510000001</v>
      </c>
      <c r="H102" s="26">
        <v>355.60000609999997</v>
      </c>
      <c r="I102" s="22">
        <v>1894.5</v>
      </c>
      <c r="J102" s="26">
        <v>270.14999390000003</v>
      </c>
      <c r="K102" s="22">
        <v>2657.75</v>
      </c>
      <c r="Y102" s="93">
        <f t="shared" si="14"/>
        <v>-269</v>
      </c>
      <c r="Z102" s="18">
        <v>43517</v>
      </c>
      <c r="AA102" s="22">
        <v>1057.9499510000001</v>
      </c>
      <c r="AB102" s="26">
        <v>351.2999878</v>
      </c>
      <c r="AC102" s="22">
        <v>1891.4499510000001</v>
      </c>
      <c r="AD102" s="26">
        <v>268</v>
      </c>
      <c r="AE102" s="22">
        <v>2654.6999510000001</v>
      </c>
      <c r="AF102" s="26">
        <v>10789.849609000001</v>
      </c>
      <c r="AG102" s="64">
        <f t="shared" si="13"/>
        <v>3.5745100497030086E-3</v>
      </c>
      <c r="AH102" s="65">
        <f t="shared" si="13"/>
        <v>1.7516529992525082E-2</v>
      </c>
      <c r="AI102" s="64">
        <f t="shared" si="13"/>
        <v>1.1137929982393715E-2</v>
      </c>
      <c r="AJ102" s="65">
        <f t="shared" si="13"/>
        <v>1.1199844111477279E-3</v>
      </c>
      <c r="AK102" s="64">
        <f t="shared" si="13"/>
        <v>1.8457636580511774E-2</v>
      </c>
      <c r="AL102" s="64">
        <f t="shared" si="13"/>
        <v>5.0544736017894528E-3</v>
      </c>
      <c r="AM102" s="101">
        <f t="shared" si="16"/>
        <v>4.2584359292385651E-3</v>
      </c>
      <c r="AN102" s="102">
        <f t="shared" si="17"/>
        <v>7.3530274010318109E-3</v>
      </c>
      <c r="AO102" s="101">
        <f t="shared" si="18"/>
        <v>6.5061046909820064E-3</v>
      </c>
      <c r="AP102" s="102">
        <f t="shared" si="19"/>
        <v>7.3753862999858585E-3</v>
      </c>
      <c r="AQ102" s="101">
        <f t="shared" si="20"/>
        <v>9.5808099514490992E-3</v>
      </c>
      <c r="AR102" s="102">
        <f t="shared" si="15"/>
        <v>-6.8392587953555652E-4</v>
      </c>
      <c r="AS102" s="101">
        <f t="shared" si="15"/>
        <v>1.0163502591493272E-2</v>
      </c>
      <c r="AT102" s="102">
        <f t="shared" si="15"/>
        <v>4.6318252914117081E-3</v>
      </c>
      <c r="AU102" s="101">
        <f t="shared" si="15"/>
        <v>-6.2554018888381305E-3</v>
      </c>
      <c r="AV102" s="102">
        <f t="shared" si="15"/>
        <v>8.8768266290626743E-3</v>
      </c>
      <c r="AW102" s="102">
        <f t="shared" si="21"/>
        <v>3.3465653487187936E-3</v>
      </c>
    </row>
    <row r="103" spans="6:49" x14ac:dyDescent="0.3">
      <c r="F103" s="18">
        <v>43522</v>
      </c>
      <c r="G103" s="22">
        <v>1055.3249510000001</v>
      </c>
      <c r="H103" s="26">
        <v>348.2000122</v>
      </c>
      <c r="I103" s="22">
        <v>1853.650024</v>
      </c>
      <c r="J103" s="26">
        <v>266.35000609999997</v>
      </c>
      <c r="K103" s="22">
        <v>2657.75</v>
      </c>
      <c r="Y103" s="93">
        <f t="shared" si="14"/>
        <v>-268</v>
      </c>
      <c r="Z103" s="18">
        <v>43518</v>
      </c>
      <c r="AA103" s="22">
        <v>1045.724976</v>
      </c>
      <c r="AB103" s="26">
        <v>352.0499878</v>
      </c>
      <c r="AC103" s="22">
        <v>1887.400024</v>
      </c>
      <c r="AD103" s="26">
        <v>270.9500122</v>
      </c>
      <c r="AE103" s="22">
        <v>2640.3999020000001</v>
      </c>
      <c r="AF103" s="26">
        <v>10791.650390999999</v>
      </c>
      <c r="AG103" s="64">
        <f t="shared" si="13"/>
        <v>-1.1622625207698816E-2</v>
      </c>
      <c r="AH103" s="65">
        <f t="shared" si="13"/>
        <v>2.1326517673449742E-3</v>
      </c>
      <c r="AI103" s="64">
        <f t="shared" si="13"/>
        <v>-2.1434714674564551E-3</v>
      </c>
      <c r="AJ103" s="65">
        <f t="shared" si="13"/>
        <v>1.0947366528023134E-2</v>
      </c>
      <c r="AK103" s="64">
        <f t="shared" si="13"/>
        <v>-5.4012517845579682E-3</v>
      </c>
      <c r="AL103" s="64">
        <f t="shared" si="13"/>
        <v>1.6688200580840612E-4</v>
      </c>
      <c r="AM103" s="101">
        <f t="shared" si="16"/>
        <v>5.2945192602000494E-4</v>
      </c>
      <c r="AN103" s="102">
        <f t="shared" si="17"/>
        <v>1.5133863738777695E-3</v>
      </c>
      <c r="AO103" s="101">
        <f t="shared" si="18"/>
        <v>8.669266698395899E-4</v>
      </c>
      <c r="AP103" s="102">
        <f t="shared" si="19"/>
        <v>3.973688946922291E-4</v>
      </c>
      <c r="AQ103" s="101">
        <f t="shared" si="20"/>
        <v>2.1091216399216572E-3</v>
      </c>
      <c r="AR103" s="102">
        <f t="shared" si="15"/>
        <v>-1.2152077133718821E-2</v>
      </c>
      <c r="AS103" s="101">
        <f t="shared" si="15"/>
        <v>6.192653934672047E-4</v>
      </c>
      <c r="AT103" s="102">
        <f t="shared" si="15"/>
        <v>-3.0103981372960453E-3</v>
      </c>
      <c r="AU103" s="101">
        <f t="shared" si="15"/>
        <v>1.0549997633330905E-2</v>
      </c>
      <c r="AV103" s="102">
        <f t="shared" si="15"/>
        <v>-7.5103734244796258E-3</v>
      </c>
      <c r="AW103" s="102">
        <f t="shared" si="21"/>
        <v>-2.3007171337392765E-3</v>
      </c>
    </row>
    <row r="104" spans="6:49" x14ac:dyDescent="0.3">
      <c r="F104" s="18">
        <v>43523</v>
      </c>
      <c r="G104" s="22">
        <v>1046.125</v>
      </c>
      <c r="H104" s="26">
        <v>345.5499878</v>
      </c>
      <c r="I104" s="22">
        <v>1841</v>
      </c>
      <c r="J104" s="26">
        <v>267.64999390000003</v>
      </c>
      <c r="K104" s="22">
        <v>2642</v>
      </c>
      <c r="Y104" s="93">
        <f t="shared" si="14"/>
        <v>-267</v>
      </c>
      <c r="Z104" s="18">
        <v>43521</v>
      </c>
      <c r="AA104" s="22">
        <v>1062.6999510000001</v>
      </c>
      <c r="AB104" s="26">
        <v>355.60000609999997</v>
      </c>
      <c r="AC104" s="22">
        <v>1894.5</v>
      </c>
      <c r="AD104" s="26">
        <v>270.14999390000003</v>
      </c>
      <c r="AE104" s="22">
        <v>2657.75</v>
      </c>
      <c r="AF104" s="26">
        <v>10880.099609000001</v>
      </c>
      <c r="AG104" s="64">
        <f t="shared" si="13"/>
        <v>1.6102391471071089E-2</v>
      </c>
      <c r="AH104" s="65">
        <f t="shared" si="13"/>
        <v>1.0033344482881795E-2</v>
      </c>
      <c r="AI104" s="64">
        <f t="shared" si="13"/>
        <v>3.7547181555174845E-3</v>
      </c>
      <c r="AJ104" s="65">
        <f t="shared" ref="AJ104:AL167" si="22">LN(AD104/AD103)</f>
        <v>-2.9570093288534332E-3</v>
      </c>
      <c r="AK104" s="64">
        <f t="shared" si="22"/>
        <v>6.549516469688061E-3</v>
      </c>
      <c r="AL104" s="64">
        <f t="shared" si="22"/>
        <v>8.1626734442876037E-3</v>
      </c>
      <c r="AM104" s="101">
        <f t="shared" si="16"/>
        <v>6.6298344521864708E-3</v>
      </c>
      <c r="AN104" s="102">
        <f t="shared" si="17"/>
        <v>1.1066670606362405E-2</v>
      </c>
      <c r="AO104" s="101">
        <f t="shared" si="18"/>
        <v>1.0092266073931128E-2</v>
      </c>
      <c r="AP104" s="102">
        <f t="shared" si="19"/>
        <v>1.1812965048979012E-2</v>
      </c>
      <c r="AQ104" s="101">
        <f t="shared" si="20"/>
        <v>1.4332332245615621E-2</v>
      </c>
      <c r="AR104" s="102">
        <f t="shared" si="15"/>
        <v>9.4725570188846191E-3</v>
      </c>
      <c r="AS104" s="101">
        <f t="shared" si="15"/>
        <v>-1.0333261234806105E-3</v>
      </c>
      <c r="AT104" s="102">
        <f t="shared" si="15"/>
        <v>-6.3375479184136427E-3</v>
      </c>
      <c r="AU104" s="101">
        <f t="shared" si="15"/>
        <v>-1.4769974377832444E-2</v>
      </c>
      <c r="AV104" s="102">
        <f t="shared" si="15"/>
        <v>-7.7828157759275603E-3</v>
      </c>
      <c r="AW104" s="102">
        <f t="shared" si="21"/>
        <v>-4.0902214353539272E-3</v>
      </c>
    </row>
    <row r="105" spans="6:49" x14ac:dyDescent="0.3">
      <c r="F105" s="18">
        <v>43524</v>
      </c>
      <c r="G105" s="22">
        <v>1038.775024</v>
      </c>
      <c r="H105" s="26">
        <v>350.14999390000003</v>
      </c>
      <c r="I105" s="22">
        <v>1841.1999510000001</v>
      </c>
      <c r="J105" s="26">
        <v>269.0499878</v>
      </c>
      <c r="K105" s="22">
        <v>2649</v>
      </c>
      <c r="Y105" s="93">
        <f t="shared" si="14"/>
        <v>-266</v>
      </c>
      <c r="Z105" s="18">
        <v>43522</v>
      </c>
      <c r="AA105" s="22">
        <v>1055.3249510000001</v>
      </c>
      <c r="AB105" s="26">
        <v>348.2000122</v>
      </c>
      <c r="AC105" s="22">
        <v>1853.650024</v>
      </c>
      <c r="AD105" s="26">
        <v>266.35000609999997</v>
      </c>
      <c r="AE105" s="22">
        <v>2657.75</v>
      </c>
      <c r="AF105" s="26">
        <v>10835.299805000001</v>
      </c>
      <c r="AG105" s="64">
        <f t="shared" ref="AG105:AL168" si="23">LN(AA105/AA104)</f>
        <v>-6.9640633584467926E-3</v>
      </c>
      <c r="AH105" s="65">
        <f t="shared" si="23"/>
        <v>-2.1029458422432055E-2</v>
      </c>
      <c r="AI105" s="64">
        <f t="shared" si="23"/>
        <v>-2.1798270220829339E-2</v>
      </c>
      <c r="AJ105" s="65">
        <f t="shared" si="22"/>
        <v>-1.4166081444822301E-2</v>
      </c>
      <c r="AK105" s="64">
        <f t="shared" si="22"/>
        <v>0</v>
      </c>
      <c r="AL105" s="64">
        <f t="shared" si="22"/>
        <v>-4.126091968583284E-3</v>
      </c>
      <c r="AM105" s="101">
        <f t="shared" si="16"/>
        <v>-2.7458690500418203E-3</v>
      </c>
      <c r="AN105" s="102">
        <f t="shared" si="17"/>
        <v>-3.6158120169976597E-3</v>
      </c>
      <c r="AO105" s="101">
        <f t="shared" si="18"/>
        <v>-4.0861967665850891E-3</v>
      </c>
      <c r="AP105" s="102">
        <f t="shared" si="19"/>
        <v>-5.7317125814299328E-3</v>
      </c>
      <c r="AQ105" s="101">
        <f t="shared" si="20"/>
        <v>-4.4535714239851264E-3</v>
      </c>
      <c r="AR105" s="102">
        <f t="shared" si="15"/>
        <v>-4.2181943084049723E-3</v>
      </c>
      <c r="AS105" s="101">
        <f t="shared" si="15"/>
        <v>-1.7413646405434396E-2</v>
      </c>
      <c r="AT105" s="102">
        <f t="shared" si="15"/>
        <v>-1.7712073454244248E-2</v>
      </c>
      <c r="AU105" s="101">
        <f t="shared" si="15"/>
        <v>-8.4343688633923691E-3</v>
      </c>
      <c r="AV105" s="102">
        <f t="shared" si="15"/>
        <v>4.4535714239851264E-3</v>
      </c>
      <c r="AW105" s="102">
        <f t="shared" si="21"/>
        <v>-8.664942321498172E-3</v>
      </c>
    </row>
    <row r="106" spans="6:49" x14ac:dyDescent="0.3">
      <c r="F106" s="18">
        <v>43525</v>
      </c>
      <c r="G106" s="22">
        <v>1041.6750489999999</v>
      </c>
      <c r="H106" s="26">
        <v>354.25</v>
      </c>
      <c r="I106" s="22">
        <v>1859.4499510000001</v>
      </c>
      <c r="J106" s="26">
        <v>272.9500122</v>
      </c>
      <c r="K106" s="22">
        <v>2660.75</v>
      </c>
      <c r="Y106" s="93">
        <f t="shared" si="14"/>
        <v>-265</v>
      </c>
      <c r="Z106" s="18">
        <v>43523</v>
      </c>
      <c r="AA106" s="22">
        <v>1046.125</v>
      </c>
      <c r="AB106" s="26">
        <v>345.5499878</v>
      </c>
      <c r="AC106" s="22">
        <v>1841</v>
      </c>
      <c r="AD106" s="26">
        <v>267.64999390000003</v>
      </c>
      <c r="AE106" s="22">
        <v>2642</v>
      </c>
      <c r="AF106" s="26">
        <v>10806.650390999999</v>
      </c>
      <c r="AG106" s="64">
        <f t="shared" si="23"/>
        <v>-8.755868558195809E-3</v>
      </c>
      <c r="AH106" s="65">
        <f t="shared" si="23"/>
        <v>-7.6397471400540392E-3</v>
      </c>
      <c r="AI106" s="64">
        <f t="shared" si="23"/>
        <v>-6.8477790047482513E-3</v>
      </c>
      <c r="AJ106" s="65">
        <f t="shared" si="22"/>
        <v>4.8688777832275989E-3</v>
      </c>
      <c r="AK106" s="64">
        <f t="shared" si="22"/>
        <v>-5.943694086443985E-3</v>
      </c>
      <c r="AL106" s="64">
        <f t="shared" si="22"/>
        <v>-2.6475830944848932E-3</v>
      </c>
      <c r="AM106" s="101">
        <f t="shared" si="16"/>
        <v>-1.6178419160515192E-3</v>
      </c>
      <c r="AN106" s="102">
        <f t="shared" si="17"/>
        <v>-1.8493057714071327E-3</v>
      </c>
      <c r="AO106" s="101">
        <f t="shared" si="18"/>
        <v>-2.3803310895642313E-3</v>
      </c>
      <c r="AP106" s="102">
        <f t="shared" si="19"/>
        <v>-3.6208445895496081E-3</v>
      </c>
      <c r="AQ106" s="101">
        <f t="shared" si="20"/>
        <v>-2.1933667288599849E-3</v>
      </c>
      <c r="AR106" s="102">
        <f t="shared" si="15"/>
        <v>-7.1380266421442896E-3</v>
      </c>
      <c r="AS106" s="101">
        <f t="shared" si="15"/>
        <v>-5.7904413686469067E-3</v>
      </c>
      <c r="AT106" s="102">
        <f t="shared" si="15"/>
        <v>-4.46744791518402E-3</v>
      </c>
      <c r="AU106" s="101">
        <f t="shared" si="15"/>
        <v>8.4897223727772066E-3</v>
      </c>
      <c r="AV106" s="102">
        <f t="shared" si="15"/>
        <v>-3.7503273575840001E-3</v>
      </c>
      <c r="AW106" s="102">
        <f t="shared" si="21"/>
        <v>-2.5313041821564022E-3</v>
      </c>
    </row>
    <row r="107" spans="6:49" x14ac:dyDescent="0.3">
      <c r="F107" s="18">
        <v>43529</v>
      </c>
      <c r="G107" s="22">
        <v>1053.5500489999999</v>
      </c>
      <c r="H107" s="26">
        <v>363.25</v>
      </c>
      <c r="I107" s="22">
        <v>1860</v>
      </c>
      <c r="J107" s="26">
        <v>276.4500122</v>
      </c>
      <c r="K107" s="22">
        <v>2695.1499020000001</v>
      </c>
      <c r="Y107" s="93">
        <f t="shared" si="14"/>
        <v>-264</v>
      </c>
      <c r="Z107" s="18">
        <v>43524</v>
      </c>
      <c r="AA107" s="22">
        <v>1038.775024</v>
      </c>
      <c r="AB107" s="26">
        <v>350.14999390000003</v>
      </c>
      <c r="AC107" s="22">
        <v>1841.1999510000001</v>
      </c>
      <c r="AD107" s="26">
        <v>269.0499878</v>
      </c>
      <c r="AE107" s="22">
        <v>2649</v>
      </c>
      <c r="AF107" s="26">
        <v>10792.5</v>
      </c>
      <c r="AG107" s="64">
        <f t="shared" si="23"/>
        <v>-7.050703980169994E-3</v>
      </c>
      <c r="AH107" s="65">
        <f t="shared" si="23"/>
        <v>1.3224301449052614E-2</v>
      </c>
      <c r="AI107" s="64">
        <f t="shared" si="23"/>
        <v>1.0860409692975172E-4</v>
      </c>
      <c r="AJ107" s="65">
        <f t="shared" si="22"/>
        <v>5.217056542264259E-3</v>
      </c>
      <c r="AK107" s="64">
        <f t="shared" si="22"/>
        <v>2.6460041897990415E-3</v>
      </c>
      <c r="AL107" s="64">
        <f t="shared" si="22"/>
        <v>-1.3102731142945981E-3</v>
      </c>
      <c r="AM107" s="101">
        <f t="shared" si="16"/>
        <v>-5.975423624687943E-4</v>
      </c>
      <c r="AN107" s="102">
        <f t="shared" si="17"/>
        <v>-2.5150242123292768E-4</v>
      </c>
      <c r="AO107" s="101">
        <f t="shared" si="18"/>
        <v>-8.3737708048856052E-4</v>
      </c>
      <c r="AP107" s="102">
        <f t="shared" si="19"/>
        <v>-1.7115663418101575E-3</v>
      </c>
      <c r="AQ107" s="101">
        <f t="shared" si="20"/>
        <v>-1.4901356398160526E-4</v>
      </c>
      <c r="AR107" s="102">
        <f t="shared" si="15"/>
        <v>-6.4531616177011999E-3</v>
      </c>
      <c r="AS107" s="101">
        <f t="shared" si="15"/>
        <v>1.3475803870285541E-2</v>
      </c>
      <c r="AT107" s="102">
        <f t="shared" si="15"/>
        <v>9.4598117741831228E-4</v>
      </c>
      <c r="AU107" s="101">
        <f t="shared" si="15"/>
        <v>6.9286228840744167E-3</v>
      </c>
      <c r="AV107" s="102">
        <f t="shared" si="15"/>
        <v>2.7950177537806467E-3</v>
      </c>
      <c r="AW107" s="102">
        <f t="shared" si="21"/>
        <v>3.5384528135715436E-3</v>
      </c>
    </row>
    <row r="108" spans="6:49" x14ac:dyDescent="0.3">
      <c r="F108" s="18">
        <v>43530</v>
      </c>
      <c r="G108" s="22">
        <v>1052.125</v>
      </c>
      <c r="H108" s="26">
        <v>371.9500122</v>
      </c>
      <c r="I108" s="22">
        <v>1885.1999510000001</v>
      </c>
      <c r="J108" s="26">
        <v>278.10000609999997</v>
      </c>
      <c r="K108" s="22">
        <v>2766.6999510000001</v>
      </c>
      <c r="Y108" s="93">
        <f t="shared" si="14"/>
        <v>-263</v>
      </c>
      <c r="Z108" s="18">
        <v>43525</v>
      </c>
      <c r="AA108" s="22">
        <v>1041.6750489999999</v>
      </c>
      <c r="AB108" s="26">
        <v>354.25</v>
      </c>
      <c r="AC108" s="22">
        <v>1859.4499510000001</v>
      </c>
      <c r="AD108" s="26">
        <v>272.9500122</v>
      </c>
      <c r="AE108" s="22">
        <v>2660.75</v>
      </c>
      <c r="AF108" s="26">
        <v>10863.5</v>
      </c>
      <c r="AG108" s="64">
        <f t="shared" si="23"/>
        <v>2.7878841371466244E-3</v>
      </c>
      <c r="AH108" s="65">
        <f t="shared" si="23"/>
        <v>1.164126189036838E-2</v>
      </c>
      <c r="AI108" s="64">
        <f t="shared" si="23"/>
        <v>9.8632123730821881E-3</v>
      </c>
      <c r="AJ108" s="65">
        <f t="shared" si="22"/>
        <v>1.4391482333900481E-2</v>
      </c>
      <c r="AK108" s="64">
        <f t="shared" si="22"/>
        <v>4.4258276490840081E-3</v>
      </c>
      <c r="AL108" s="64">
        <f t="shared" si="22"/>
        <v>6.5570977456633371E-3</v>
      </c>
      <c r="AM108" s="101">
        <f t="shared" si="16"/>
        <v>5.4048617885438166E-3</v>
      </c>
      <c r="AN108" s="102">
        <f t="shared" si="17"/>
        <v>9.148346307417822E-3</v>
      </c>
      <c r="AO108" s="101">
        <f t="shared" si="18"/>
        <v>8.2397939487217822E-3</v>
      </c>
      <c r="AP108" s="102">
        <f t="shared" si="19"/>
        <v>9.5206836767528242E-3</v>
      </c>
      <c r="AQ108" s="101">
        <f t="shared" si="20"/>
        <v>1.1877879792888643E-2</v>
      </c>
      <c r="AR108" s="102">
        <f t="shared" si="15"/>
        <v>-2.6169776513971922E-3</v>
      </c>
      <c r="AS108" s="101">
        <f t="shared" si="15"/>
        <v>2.4929155829505577E-3</v>
      </c>
      <c r="AT108" s="102">
        <f t="shared" si="15"/>
        <v>1.6234184243604059E-3</v>
      </c>
      <c r="AU108" s="101">
        <f t="shared" si="15"/>
        <v>4.8707986571476566E-3</v>
      </c>
      <c r="AV108" s="102">
        <f t="shared" si="15"/>
        <v>-7.4520521438046347E-3</v>
      </c>
      <c r="AW108" s="102">
        <f t="shared" si="21"/>
        <v>-2.1637942614864144E-4</v>
      </c>
    </row>
    <row r="109" spans="6:49" x14ac:dyDescent="0.3">
      <c r="F109" s="18">
        <v>43531</v>
      </c>
      <c r="G109" s="22">
        <v>1063.25</v>
      </c>
      <c r="H109" s="26">
        <v>370.7999878</v>
      </c>
      <c r="I109" s="22">
        <v>1880.1999510000001</v>
      </c>
      <c r="J109" s="26">
        <v>281.75</v>
      </c>
      <c r="K109" s="22">
        <v>2734.8000489999999</v>
      </c>
      <c r="Y109" s="93">
        <f t="shared" si="14"/>
        <v>-262</v>
      </c>
      <c r="Z109" s="18">
        <v>43529</v>
      </c>
      <c r="AA109" s="22">
        <v>1053.5500489999999</v>
      </c>
      <c r="AB109" s="26">
        <v>363.25</v>
      </c>
      <c r="AC109" s="22">
        <v>1860</v>
      </c>
      <c r="AD109" s="26">
        <v>276.4500122</v>
      </c>
      <c r="AE109" s="22">
        <v>2695.1499020000001</v>
      </c>
      <c r="AF109" s="26">
        <v>10987.450194999999</v>
      </c>
      <c r="AG109" s="64">
        <f t="shared" si="23"/>
        <v>1.1335418962221049E-2</v>
      </c>
      <c r="AH109" s="65">
        <f t="shared" si="23"/>
        <v>2.5088423879602469E-2</v>
      </c>
      <c r="AI109" s="64">
        <f t="shared" si="23"/>
        <v>2.9576900415711994E-4</v>
      </c>
      <c r="AJ109" s="65">
        <f t="shared" si="22"/>
        <v>1.2741343990290366E-2</v>
      </c>
      <c r="AK109" s="64">
        <f t="shared" si="22"/>
        <v>1.2845787138534062E-2</v>
      </c>
      <c r="AL109" s="64">
        <f t="shared" si="22"/>
        <v>1.1345183929592299E-2</v>
      </c>
      <c r="AM109" s="101">
        <f t="shared" si="16"/>
        <v>9.0579282191728411E-3</v>
      </c>
      <c r="AN109" s="102">
        <f t="shared" si="17"/>
        <v>1.4869099355649682E-2</v>
      </c>
      <c r="AO109" s="101">
        <f t="shared" si="18"/>
        <v>1.37641651735905E-2</v>
      </c>
      <c r="AP109" s="102">
        <f t="shared" si="19"/>
        <v>1.6356637146550841E-2</v>
      </c>
      <c r="AQ109" s="101">
        <f t="shared" si="20"/>
        <v>1.9197453630536022E-2</v>
      </c>
      <c r="AR109" s="102">
        <f t="shared" si="15"/>
        <v>2.2774907430482081E-3</v>
      </c>
      <c r="AS109" s="101">
        <f t="shared" si="15"/>
        <v>1.0219324523952788E-2</v>
      </c>
      <c r="AT109" s="102">
        <f t="shared" si="15"/>
        <v>-1.3468396169433379E-2</v>
      </c>
      <c r="AU109" s="101">
        <f t="shared" si="15"/>
        <v>-3.6152931562604754E-3</v>
      </c>
      <c r="AV109" s="102">
        <f t="shared" si="15"/>
        <v>-6.3516664920019606E-3</v>
      </c>
      <c r="AW109" s="102">
        <f t="shared" si="21"/>
        <v>-2.1877081101389639E-3</v>
      </c>
    </row>
    <row r="110" spans="6:49" x14ac:dyDescent="0.3">
      <c r="F110" s="18">
        <v>43532</v>
      </c>
      <c r="G110" s="22">
        <v>1064.099976</v>
      </c>
      <c r="H110" s="26">
        <v>370.60000609999997</v>
      </c>
      <c r="I110" s="22">
        <v>1884.0500489999999</v>
      </c>
      <c r="J110" s="26">
        <v>281.2000122</v>
      </c>
      <c r="K110" s="22">
        <v>2768.3000489999999</v>
      </c>
      <c r="Y110" s="93">
        <f t="shared" si="14"/>
        <v>-261</v>
      </c>
      <c r="Z110" s="18">
        <v>43530</v>
      </c>
      <c r="AA110" s="22">
        <v>1052.125</v>
      </c>
      <c r="AB110" s="26">
        <v>371.9500122</v>
      </c>
      <c r="AC110" s="22">
        <v>1885.1999510000001</v>
      </c>
      <c r="AD110" s="26">
        <v>278.10000609999997</v>
      </c>
      <c r="AE110" s="22">
        <v>2766.6999510000001</v>
      </c>
      <c r="AF110" s="26">
        <v>11053</v>
      </c>
      <c r="AG110" s="64">
        <f t="shared" si="23"/>
        <v>-1.3535319404957779E-3</v>
      </c>
      <c r="AH110" s="65">
        <f t="shared" si="23"/>
        <v>2.3668166987065101E-2</v>
      </c>
      <c r="AI110" s="64">
        <f t="shared" si="23"/>
        <v>1.3457402350391428E-2</v>
      </c>
      <c r="AJ110" s="65">
        <f t="shared" si="22"/>
        <v>5.9507662595878934E-3</v>
      </c>
      <c r="AK110" s="64">
        <f t="shared" si="22"/>
        <v>2.6201431466453897E-2</v>
      </c>
      <c r="AL110" s="64">
        <f t="shared" si="22"/>
        <v>5.9481542060672351E-3</v>
      </c>
      <c r="AM110" s="101">
        <f t="shared" si="16"/>
        <v>4.9402688139826177E-3</v>
      </c>
      <c r="AN110" s="102">
        <f t="shared" si="17"/>
        <v>8.4207872208587435E-3</v>
      </c>
      <c r="AO110" s="101">
        <f t="shared" si="18"/>
        <v>7.5372104866684771E-3</v>
      </c>
      <c r="AP110" s="102">
        <f t="shared" si="19"/>
        <v>8.6512946259907388E-3</v>
      </c>
      <c r="AQ110" s="101">
        <f t="shared" si="20"/>
        <v>1.0946984435158352E-2</v>
      </c>
      <c r="AR110" s="102">
        <f t="shared" si="15"/>
        <v>-6.2938007544783951E-3</v>
      </c>
      <c r="AS110" s="101">
        <f t="shared" si="15"/>
        <v>1.5247379766206357E-2</v>
      </c>
      <c r="AT110" s="102">
        <f t="shared" si="15"/>
        <v>5.9201918637229508E-3</v>
      </c>
      <c r="AU110" s="101">
        <f t="shared" si="15"/>
        <v>-2.7005283664028453E-3</v>
      </c>
      <c r="AV110" s="102">
        <f t="shared" si="15"/>
        <v>1.5254447031295545E-2</v>
      </c>
      <c r="AW110" s="102">
        <f t="shared" si="21"/>
        <v>5.485537908068723E-3</v>
      </c>
    </row>
    <row r="111" spans="6:49" x14ac:dyDescent="0.3">
      <c r="F111" s="18">
        <v>43535</v>
      </c>
      <c r="G111" s="22">
        <v>1064.224976</v>
      </c>
      <c r="H111" s="26">
        <v>375.85000609999997</v>
      </c>
      <c r="I111" s="22">
        <v>1897.5500489999999</v>
      </c>
      <c r="J111" s="26">
        <v>287.35000609999997</v>
      </c>
      <c r="K111" s="22">
        <v>2791.0500489999999</v>
      </c>
      <c r="Y111" s="93">
        <f t="shared" si="14"/>
        <v>-260</v>
      </c>
      <c r="Z111" s="18">
        <v>43531</v>
      </c>
      <c r="AA111" s="22">
        <v>1063.25</v>
      </c>
      <c r="AB111" s="26">
        <v>370.7999878</v>
      </c>
      <c r="AC111" s="22">
        <v>1880.1999510000001</v>
      </c>
      <c r="AD111" s="26">
        <v>281.75</v>
      </c>
      <c r="AE111" s="22">
        <v>2734.8000489999999</v>
      </c>
      <c r="AF111" s="26">
        <v>11058.200194999999</v>
      </c>
      <c r="AG111" s="64">
        <f t="shared" si="23"/>
        <v>1.0518326602002753E-2</v>
      </c>
      <c r="AH111" s="65">
        <f t="shared" si="23"/>
        <v>-3.0966686475917397E-3</v>
      </c>
      <c r="AI111" s="64">
        <f t="shared" si="23"/>
        <v>-2.6557619742453649E-3</v>
      </c>
      <c r="AJ111" s="65">
        <f t="shared" si="22"/>
        <v>1.3039369745410909E-2</v>
      </c>
      <c r="AK111" s="64">
        <f t="shared" si="22"/>
        <v>-1.159693156928782E-2</v>
      </c>
      <c r="AL111" s="64">
        <f t="shared" si="22"/>
        <v>4.703675105843121E-4</v>
      </c>
      <c r="AM111" s="101">
        <f t="shared" si="16"/>
        <v>7.6099594321011308E-4</v>
      </c>
      <c r="AN111" s="102">
        <f t="shared" si="17"/>
        <v>1.875987538486779E-3</v>
      </c>
      <c r="AO111" s="101">
        <f t="shared" si="18"/>
        <v>1.2170804735401389E-3</v>
      </c>
      <c r="AP111" s="102">
        <f t="shared" si="19"/>
        <v>8.3065532891925275E-4</v>
      </c>
      <c r="AQ111" s="101">
        <f t="shared" si="20"/>
        <v>2.5730616099913116E-3</v>
      </c>
      <c r="AR111" s="102">
        <f t="shared" si="15"/>
        <v>9.7573306587926401E-3</v>
      </c>
      <c r="AS111" s="101">
        <f t="shared" si="15"/>
        <v>-4.9726561860785187E-3</v>
      </c>
      <c r="AT111" s="102">
        <f t="shared" si="15"/>
        <v>-3.8728424477855036E-3</v>
      </c>
      <c r="AU111" s="101">
        <f t="shared" si="15"/>
        <v>1.2208714416491656E-2</v>
      </c>
      <c r="AV111" s="102">
        <f t="shared" si="15"/>
        <v>-1.4169993179279132E-2</v>
      </c>
      <c r="AW111" s="102">
        <f t="shared" si="21"/>
        <v>-2.0988934757177163E-4</v>
      </c>
    </row>
    <row r="112" spans="6:49" x14ac:dyDescent="0.3">
      <c r="F112" s="18">
        <v>43536</v>
      </c>
      <c r="G112" s="22">
        <v>1085.5</v>
      </c>
      <c r="H112" s="26">
        <v>388.2000122</v>
      </c>
      <c r="I112" s="22">
        <v>1930</v>
      </c>
      <c r="J112" s="26">
        <v>286.89999390000003</v>
      </c>
      <c r="K112" s="22">
        <v>2753.0500489999999</v>
      </c>
      <c r="Y112" s="93">
        <f t="shared" si="14"/>
        <v>-259</v>
      </c>
      <c r="Z112" s="18">
        <v>43532</v>
      </c>
      <c r="AA112" s="22">
        <v>1064.099976</v>
      </c>
      <c r="AB112" s="26">
        <v>370.60000609999997</v>
      </c>
      <c r="AC112" s="22">
        <v>1884.0500489999999</v>
      </c>
      <c r="AD112" s="26">
        <v>281.2000122</v>
      </c>
      <c r="AE112" s="22">
        <v>2768.3000489999999</v>
      </c>
      <c r="AF112" s="26">
        <v>11035.400390999999</v>
      </c>
      <c r="AG112" s="64">
        <f t="shared" si="23"/>
        <v>7.9909375967149733E-4</v>
      </c>
      <c r="AH112" s="65">
        <f t="shared" si="23"/>
        <v>-5.3947047881154728E-4</v>
      </c>
      <c r="AI112" s="64">
        <f t="shared" si="23"/>
        <v>2.0456129866887321E-3</v>
      </c>
      <c r="AJ112" s="65">
        <f t="shared" si="22"/>
        <v>-1.953949597885972E-3</v>
      </c>
      <c r="AK112" s="64">
        <f t="shared" si="22"/>
        <v>1.2175106111139348E-2</v>
      </c>
      <c r="AL112" s="64">
        <f t="shared" si="22"/>
        <v>-2.0639290553666804E-3</v>
      </c>
      <c r="AM112" s="101">
        <f t="shared" si="16"/>
        <v>-1.1725435451574884E-3</v>
      </c>
      <c r="AN112" s="102">
        <f t="shared" si="17"/>
        <v>-1.1519623036547377E-3</v>
      </c>
      <c r="AO112" s="101">
        <f t="shared" si="18"/>
        <v>-1.7069260055443624E-3</v>
      </c>
      <c r="AP112" s="102">
        <f t="shared" si="19"/>
        <v>-2.7875613735407778E-3</v>
      </c>
      <c r="AQ112" s="101">
        <f t="shared" si="20"/>
        <v>-1.3011315704148352E-3</v>
      </c>
      <c r="AR112" s="102">
        <f t="shared" si="15"/>
        <v>1.9716373048289859E-3</v>
      </c>
      <c r="AS112" s="101">
        <f t="shared" si="15"/>
        <v>6.1249182484319044E-4</v>
      </c>
      <c r="AT112" s="102">
        <f t="shared" si="15"/>
        <v>3.7525389922330944E-3</v>
      </c>
      <c r="AU112" s="101">
        <f t="shared" si="15"/>
        <v>8.3361177565480574E-4</v>
      </c>
      <c r="AV112" s="102">
        <f t="shared" si="15"/>
        <v>1.3476237681554183E-2</v>
      </c>
      <c r="AW112" s="102">
        <f t="shared" si="21"/>
        <v>4.1293035158228523E-3</v>
      </c>
    </row>
    <row r="113" spans="6:49" x14ac:dyDescent="0.3">
      <c r="F113" s="18">
        <v>43537</v>
      </c>
      <c r="G113" s="22">
        <v>1113.275024</v>
      </c>
      <c r="H113" s="26">
        <v>391.89999390000003</v>
      </c>
      <c r="I113" s="22">
        <v>1950.650024</v>
      </c>
      <c r="J113" s="26">
        <v>293.14999390000003</v>
      </c>
      <c r="K113" s="22">
        <v>2828.1499020000001</v>
      </c>
      <c r="Y113" s="93">
        <f t="shared" si="14"/>
        <v>-258</v>
      </c>
      <c r="Z113" s="18">
        <v>43535</v>
      </c>
      <c r="AA113" s="22">
        <v>1064.224976</v>
      </c>
      <c r="AB113" s="26">
        <v>375.85000609999997</v>
      </c>
      <c r="AC113" s="22">
        <v>1897.5500489999999</v>
      </c>
      <c r="AD113" s="26">
        <v>287.35000609999997</v>
      </c>
      <c r="AE113" s="22">
        <v>2791.0500489999999</v>
      </c>
      <c r="AF113" s="26">
        <v>11168.049805000001</v>
      </c>
      <c r="AG113" s="64">
        <f t="shared" si="23"/>
        <v>1.1746326614865441E-4</v>
      </c>
      <c r="AH113" s="65">
        <f t="shared" si="23"/>
        <v>1.4066813542302607E-2</v>
      </c>
      <c r="AI113" s="64">
        <f t="shared" si="23"/>
        <v>7.1398651364403959E-3</v>
      </c>
      <c r="AJ113" s="65">
        <f t="shared" si="22"/>
        <v>2.163480286021751E-2</v>
      </c>
      <c r="AK113" s="64">
        <f t="shared" si="22"/>
        <v>8.1844555898835953E-3</v>
      </c>
      <c r="AL113" s="64">
        <f t="shared" si="22"/>
        <v>1.194868284279892E-2</v>
      </c>
      <c r="AM113" s="101">
        <f t="shared" si="16"/>
        <v>9.5183672204915606E-3</v>
      </c>
      <c r="AN113" s="102">
        <f t="shared" si="17"/>
        <v>1.5590153262097624E-2</v>
      </c>
      <c r="AO113" s="101">
        <f t="shared" si="18"/>
        <v>1.4460466765142567E-2</v>
      </c>
      <c r="AP113" s="102">
        <f t="shared" si="19"/>
        <v>1.7218252901004295E-2</v>
      </c>
      <c r="AQ113" s="101">
        <f t="shared" si="20"/>
        <v>2.0120025757784377E-2</v>
      </c>
      <c r="AR113" s="102">
        <f t="shared" si="15"/>
        <v>-9.4009039543429054E-3</v>
      </c>
      <c r="AS113" s="101">
        <f t="shared" si="15"/>
        <v>-1.5233397197950173E-3</v>
      </c>
      <c r="AT113" s="102">
        <f t="shared" si="15"/>
        <v>-7.3206016287021714E-3</v>
      </c>
      <c r="AU113" s="101">
        <f t="shared" si="15"/>
        <v>4.4165499592132146E-3</v>
      </c>
      <c r="AV113" s="102">
        <f t="shared" si="15"/>
        <v>-1.1935570167900781E-2</v>
      </c>
      <c r="AW113" s="102">
        <f t="shared" si="21"/>
        <v>-5.1527731023055332E-3</v>
      </c>
    </row>
    <row r="114" spans="6:49" x14ac:dyDescent="0.3">
      <c r="F114" s="18">
        <v>43538</v>
      </c>
      <c r="G114" s="22">
        <v>1112.375</v>
      </c>
      <c r="H114" s="26">
        <v>387.89999390000003</v>
      </c>
      <c r="I114" s="22">
        <v>1956.9499510000001</v>
      </c>
      <c r="J114" s="26">
        <v>291.89999390000003</v>
      </c>
      <c r="K114" s="22">
        <v>2808.1000979999999</v>
      </c>
      <c r="Y114" s="93">
        <f t="shared" si="14"/>
        <v>-257</v>
      </c>
      <c r="Z114" s="18">
        <v>43536</v>
      </c>
      <c r="AA114" s="22">
        <v>1085.5</v>
      </c>
      <c r="AB114" s="26">
        <v>388.2000122</v>
      </c>
      <c r="AC114" s="22">
        <v>1930</v>
      </c>
      <c r="AD114" s="26">
        <v>286.89999390000003</v>
      </c>
      <c r="AE114" s="22">
        <v>2753.0500489999999</v>
      </c>
      <c r="AF114" s="26">
        <v>11301.200194999999</v>
      </c>
      <c r="AG114" s="64">
        <f t="shared" si="23"/>
        <v>1.9793898158783501E-2</v>
      </c>
      <c r="AH114" s="65">
        <f t="shared" si="23"/>
        <v>3.23305583086523E-2</v>
      </c>
      <c r="AI114" s="64">
        <f t="shared" si="23"/>
        <v>1.6956396692409285E-2</v>
      </c>
      <c r="AJ114" s="65">
        <f t="shared" si="22"/>
        <v>-1.5673044566619212E-3</v>
      </c>
      <c r="AK114" s="64">
        <f t="shared" si="22"/>
        <v>-1.3708480876669744E-2</v>
      </c>
      <c r="AL114" s="64">
        <f t="shared" si="22"/>
        <v>1.1851926398273259E-2</v>
      </c>
      <c r="AM114" s="101">
        <f t="shared" si="16"/>
        <v>9.4445469704237811E-3</v>
      </c>
      <c r="AN114" s="102">
        <f t="shared" si="17"/>
        <v>1.5474549719535227E-2</v>
      </c>
      <c r="AO114" s="101">
        <f t="shared" si="18"/>
        <v>1.4348831657204816E-2</v>
      </c>
      <c r="AP114" s="102">
        <f t="shared" si="19"/>
        <v>1.7080113668068067E-2</v>
      </c>
      <c r="AQ114" s="101">
        <f t="shared" si="20"/>
        <v>1.997211364576958E-2</v>
      </c>
      <c r="AR114" s="102">
        <f t="shared" si="15"/>
        <v>1.034935118835972E-2</v>
      </c>
      <c r="AS114" s="101">
        <f t="shared" si="15"/>
        <v>1.6856008589117073E-2</v>
      </c>
      <c r="AT114" s="102">
        <f t="shared" si="15"/>
        <v>2.6075650352044687E-3</v>
      </c>
      <c r="AU114" s="101">
        <f t="shared" si="15"/>
        <v>-1.8647418124729989E-2</v>
      </c>
      <c r="AV114" s="102">
        <f t="shared" si="15"/>
        <v>-3.3680594522439322E-2</v>
      </c>
      <c r="AW114" s="102">
        <f t="shared" si="21"/>
        <v>-4.5030175668976102E-3</v>
      </c>
    </row>
    <row r="115" spans="6:49" x14ac:dyDescent="0.3">
      <c r="F115" s="18">
        <v>43539</v>
      </c>
      <c r="G115" s="22">
        <v>1126.5</v>
      </c>
      <c r="H115" s="26">
        <v>395.2999878</v>
      </c>
      <c r="I115" s="22">
        <v>1974.650024</v>
      </c>
      <c r="J115" s="26">
        <v>298.39999390000003</v>
      </c>
      <c r="K115" s="22">
        <v>2860.75</v>
      </c>
      <c r="Y115" s="93">
        <f t="shared" si="14"/>
        <v>-256</v>
      </c>
      <c r="Z115" s="18">
        <v>43537</v>
      </c>
      <c r="AA115" s="22">
        <v>1113.275024</v>
      </c>
      <c r="AB115" s="26">
        <v>391.89999390000003</v>
      </c>
      <c r="AC115" s="22">
        <v>1950.650024</v>
      </c>
      <c r="AD115" s="26">
        <v>293.14999390000003</v>
      </c>
      <c r="AE115" s="22">
        <v>2828.1499020000001</v>
      </c>
      <c r="AF115" s="26">
        <v>11341.700194999999</v>
      </c>
      <c r="AG115" s="64">
        <f t="shared" si="23"/>
        <v>2.5265432960047657E-2</v>
      </c>
      <c r="AH115" s="65">
        <f t="shared" si="23"/>
        <v>9.485987478381596E-3</v>
      </c>
      <c r="AI115" s="64">
        <f t="shared" si="23"/>
        <v>1.0642659752572609E-2</v>
      </c>
      <c r="AJ115" s="65">
        <f t="shared" si="22"/>
        <v>2.1550700876208799E-2</v>
      </c>
      <c r="AK115" s="64">
        <f t="shared" si="22"/>
        <v>2.6913347195390916E-2</v>
      </c>
      <c r="AL115" s="64">
        <f t="shared" si="22"/>
        <v>3.5772840486126166E-3</v>
      </c>
      <c r="AM115" s="101">
        <f t="shared" si="16"/>
        <v>3.1314153700643006E-3</v>
      </c>
      <c r="AN115" s="102">
        <f t="shared" si="17"/>
        <v>5.5880974656607853E-3</v>
      </c>
      <c r="AO115" s="101">
        <f t="shared" si="18"/>
        <v>4.8017612126550358E-3</v>
      </c>
      <c r="AP115" s="102">
        <f t="shared" si="19"/>
        <v>5.2664019033636465E-3</v>
      </c>
      <c r="AQ115" s="101">
        <f t="shared" si="20"/>
        <v>7.322622109515382E-3</v>
      </c>
      <c r="AR115" s="102">
        <f t="shared" si="15"/>
        <v>2.2134017589983356E-2</v>
      </c>
      <c r="AS115" s="101">
        <f t="shared" si="15"/>
        <v>3.8978900127208107E-3</v>
      </c>
      <c r="AT115" s="102">
        <f t="shared" si="15"/>
        <v>5.8408985399175731E-3</v>
      </c>
      <c r="AU115" s="101">
        <f t="shared" si="15"/>
        <v>1.6284298972845154E-2</v>
      </c>
      <c r="AV115" s="102">
        <f t="shared" si="15"/>
        <v>1.9590725085875532E-2</v>
      </c>
      <c r="AW115" s="102">
        <f t="shared" si="21"/>
        <v>1.3549566040268485E-2</v>
      </c>
    </row>
    <row r="116" spans="6:49" x14ac:dyDescent="0.3">
      <c r="F116" s="18">
        <v>43542</v>
      </c>
      <c r="G116" s="22">
        <v>1130.724976</v>
      </c>
      <c r="H116" s="26">
        <v>398.0499878</v>
      </c>
      <c r="I116" s="22">
        <v>1962.400024</v>
      </c>
      <c r="J116" s="26">
        <v>298.9500122</v>
      </c>
      <c r="K116" s="22">
        <v>2929.5500489999999</v>
      </c>
      <c r="Y116" s="93">
        <f t="shared" si="14"/>
        <v>-255</v>
      </c>
      <c r="Z116" s="18">
        <v>43538</v>
      </c>
      <c r="AA116" s="22">
        <v>1112.375</v>
      </c>
      <c r="AB116" s="26">
        <v>387.89999390000003</v>
      </c>
      <c r="AC116" s="22">
        <v>1956.9499510000001</v>
      </c>
      <c r="AD116" s="26">
        <v>291.89999390000003</v>
      </c>
      <c r="AE116" s="22">
        <v>2808.1000979999999</v>
      </c>
      <c r="AF116" s="26">
        <v>11343.25</v>
      </c>
      <c r="AG116" s="64">
        <f t="shared" si="23"/>
        <v>-8.0877410136782966E-4</v>
      </c>
      <c r="AH116" s="65">
        <f t="shared" si="23"/>
        <v>-1.025913092017159E-2</v>
      </c>
      <c r="AI116" s="64">
        <f t="shared" si="23"/>
        <v>3.2244510690504855E-3</v>
      </c>
      <c r="AJ116" s="65">
        <f t="shared" si="22"/>
        <v>-4.2731456392628925E-3</v>
      </c>
      <c r="AK116" s="64">
        <f t="shared" si="22"/>
        <v>-7.1146200303535273E-3</v>
      </c>
      <c r="AL116" s="64">
        <f t="shared" si="22"/>
        <v>1.3663728499199981E-4</v>
      </c>
      <c r="AM116" s="101">
        <f t="shared" si="16"/>
        <v>5.0637674105591575E-4</v>
      </c>
      <c r="AN116" s="102">
        <f t="shared" si="17"/>
        <v>1.4772503119613984E-3</v>
      </c>
      <c r="AO116" s="101">
        <f t="shared" si="18"/>
        <v>8.320310854737212E-4</v>
      </c>
      <c r="AP116" s="102">
        <f t="shared" si="19"/>
        <v>3.5418848893805971E-4</v>
      </c>
      <c r="AQ116" s="101">
        <f t="shared" si="20"/>
        <v>2.0628863678921424E-3</v>
      </c>
      <c r="AR116" s="102">
        <f t="shared" si="15"/>
        <v>-1.3151508424237455E-3</v>
      </c>
      <c r="AS116" s="101">
        <f t="shared" si="15"/>
        <v>-1.1736381232132989E-2</v>
      </c>
      <c r="AT116" s="102">
        <f t="shared" si="15"/>
        <v>2.3924199835767641E-3</v>
      </c>
      <c r="AU116" s="101">
        <f t="shared" si="15"/>
        <v>-4.6273341282009519E-3</v>
      </c>
      <c r="AV116" s="102">
        <f t="shared" si="15"/>
        <v>-9.1775063982456693E-3</v>
      </c>
      <c r="AW116" s="102">
        <f t="shared" si="21"/>
        <v>-4.8927905234853178E-3</v>
      </c>
    </row>
    <row r="117" spans="6:49" x14ac:dyDescent="0.3">
      <c r="F117" s="18">
        <v>43543</v>
      </c>
      <c r="G117" s="22">
        <v>1133.875</v>
      </c>
      <c r="H117" s="26">
        <v>398.39999390000003</v>
      </c>
      <c r="I117" s="22">
        <v>1967.849976</v>
      </c>
      <c r="J117" s="26">
        <v>303.0499878</v>
      </c>
      <c r="K117" s="22">
        <v>2920.8999020000001</v>
      </c>
      <c r="Y117" s="93">
        <f t="shared" si="14"/>
        <v>-254</v>
      </c>
      <c r="Z117" s="18">
        <v>43539</v>
      </c>
      <c r="AA117" s="22">
        <v>1126.5</v>
      </c>
      <c r="AB117" s="26">
        <v>395.2999878</v>
      </c>
      <c r="AC117" s="22">
        <v>1974.650024</v>
      </c>
      <c r="AD117" s="26">
        <v>298.39999390000003</v>
      </c>
      <c r="AE117" s="22">
        <v>2860.75</v>
      </c>
      <c r="AF117" s="26">
        <v>11426.849609000001</v>
      </c>
      <c r="AG117" s="64">
        <f t="shared" si="23"/>
        <v>1.261811169527273E-2</v>
      </c>
      <c r="AH117" s="65">
        <f t="shared" si="23"/>
        <v>1.8897380719784477E-2</v>
      </c>
      <c r="AI117" s="64">
        <f t="shared" si="23"/>
        <v>9.0040658743796766E-3</v>
      </c>
      <c r="AJ117" s="65">
        <f t="shared" si="22"/>
        <v>2.2023590924745106E-2</v>
      </c>
      <c r="AK117" s="64">
        <f t="shared" si="22"/>
        <v>1.8575695251579833E-2</v>
      </c>
      <c r="AL117" s="64">
        <f t="shared" si="22"/>
        <v>7.3429616971166433E-3</v>
      </c>
      <c r="AM117" s="101">
        <f t="shared" si="16"/>
        <v>6.0044360463613411E-3</v>
      </c>
      <c r="AN117" s="102">
        <f t="shared" si="17"/>
        <v>1.008728796867317E-2</v>
      </c>
      <c r="AO117" s="101">
        <f t="shared" si="18"/>
        <v>9.1465036513670769E-3</v>
      </c>
      <c r="AP117" s="102">
        <f t="shared" si="19"/>
        <v>1.0642662103907659E-2</v>
      </c>
      <c r="AQ117" s="101">
        <f t="shared" si="20"/>
        <v>1.3079234362970281E-2</v>
      </c>
      <c r="AR117" s="102">
        <f t="shared" si="15"/>
        <v>6.6136756489113884E-3</v>
      </c>
      <c r="AS117" s="101">
        <f t="shared" si="15"/>
        <v>8.8100927511113071E-3</v>
      </c>
      <c r="AT117" s="102">
        <f t="shared" si="15"/>
        <v>-1.4243777698740023E-4</v>
      </c>
      <c r="AU117" s="101">
        <f t="shared" si="15"/>
        <v>1.1380928820837447E-2</v>
      </c>
      <c r="AV117" s="102">
        <f t="shared" si="15"/>
        <v>5.4964608886095521E-3</v>
      </c>
      <c r="AW117" s="102">
        <f t="shared" si="21"/>
        <v>6.431744066496459E-3</v>
      </c>
    </row>
    <row r="118" spans="6:49" x14ac:dyDescent="0.3">
      <c r="F118" s="18">
        <v>43544</v>
      </c>
      <c r="G118" s="22">
        <v>1149.5</v>
      </c>
      <c r="H118" s="26">
        <v>392.89999390000003</v>
      </c>
      <c r="I118" s="22">
        <v>1987.5500489999999</v>
      </c>
      <c r="J118" s="26">
        <v>303.7999878</v>
      </c>
      <c r="K118" s="22">
        <v>2868.6000979999999</v>
      </c>
      <c r="Y118" s="93">
        <f t="shared" si="14"/>
        <v>-253</v>
      </c>
      <c r="Z118" s="18">
        <v>43542</v>
      </c>
      <c r="AA118" s="22">
        <v>1130.724976</v>
      </c>
      <c r="AB118" s="26">
        <v>398.0499878</v>
      </c>
      <c r="AC118" s="22">
        <v>1962.400024</v>
      </c>
      <c r="AD118" s="26">
        <v>298.9500122</v>
      </c>
      <c r="AE118" s="22">
        <v>2929.5500489999999</v>
      </c>
      <c r="AF118" s="26">
        <v>11462.200194999999</v>
      </c>
      <c r="AG118" s="64">
        <f t="shared" si="23"/>
        <v>3.7435177963760979E-3</v>
      </c>
      <c r="AH118" s="65">
        <f t="shared" si="23"/>
        <v>6.9326554451674093E-3</v>
      </c>
      <c r="AI118" s="64">
        <f t="shared" si="23"/>
        <v>-6.2229534207321972E-3</v>
      </c>
      <c r="AJ118" s="65">
        <f t="shared" si="22"/>
        <v>1.8415282491661001E-3</v>
      </c>
      <c r="AK118" s="64">
        <f t="shared" si="22"/>
        <v>2.3765016126488157E-2</v>
      </c>
      <c r="AL118" s="64">
        <f t="shared" si="22"/>
        <v>3.0888668957126681E-3</v>
      </c>
      <c r="AM118" s="101">
        <f t="shared" si="16"/>
        <v>2.7587779034725594E-3</v>
      </c>
      <c r="AN118" s="102">
        <f t="shared" si="17"/>
        <v>5.0045419888108799E-3</v>
      </c>
      <c r="AO118" s="101">
        <f t="shared" si="18"/>
        <v>4.2382380091109603E-3</v>
      </c>
      <c r="AP118" s="102">
        <f t="shared" si="19"/>
        <v>4.5690884459990274E-3</v>
      </c>
      <c r="AQ118" s="101">
        <f t="shared" si="20"/>
        <v>6.5759761058941319E-3</v>
      </c>
      <c r="AR118" s="102">
        <f t="shared" si="15"/>
        <v>9.8473989290353853E-4</v>
      </c>
      <c r="AS118" s="101">
        <f t="shared" si="15"/>
        <v>1.9281134563565294E-3</v>
      </c>
      <c r="AT118" s="102">
        <f t="shared" si="15"/>
        <v>-1.0461191429843157E-2</v>
      </c>
      <c r="AU118" s="101">
        <f t="shared" si="15"/>
        <v>-2.7275601968329271E-3</v>
      </c>
      <c r="AV118" s="102">
        <f t="shared" si="15"/>
        <v>1.7189040020594026E-2</v>
      </c>
      <c r="AW118" s="102">
        <f t="shared" si="21"/>
        <v>1.3826283486356021E-3</v>
      </c>
    </row>
    <row r="119" spans="6:49" x14ac:dyDescent="0.3">
      <c r="F119" s="18">
        <v>43546</v>
      </c>
      <c r="G119" s="22">
        <v>1138.0749510000001</v>
      </c>
      <c r="H119" s="26">
        <v>391.7999878</v>
      </c>
      <c r="I119" s="22">
        <v>1981.5500489999999</v>
      </c>
      <c r="J119" s="26">
        <v>298.0499878</v>
      </c>
      <c r="K119" s="22">
        <v>2836.6499020000001</v>
      </c>
      <c r="Y119" s="93">
        <f t="shared" si="14"/>
        <v>-252</v>
      </c>
      <c r="Z119" s="18">
        <v>43543</v>
      </c>
      <c r="AA119" s="22">
        <v>1133.875</v>
      </c>
      <c r="AB119" s="26">
        <v>398.39999390000003</v>
      </c>
      <c r="AC119" s="22">
        <v>1967.849976</v>
      </c>
      <c r="AD119" s="26">
        <v>303.0499878</v>
      </c>
      <c r="AE119" s="22">
        <v>2920.8999020000001</v>
      </c>
      <c r="AF119" s="26">
        <v>11532.400390999999</v>
      </c>
      <c r="AG119" s="64">
        <f t="shared" si="23"/>
        <v>2.7819712664328886E-3</v>
      </c>
      <c r="AH119" s="65">
        <f t="shared" si="23"/>
        <v>8.7891551402732675E-4</v>
      </c>
      <c r="AI119" s="64">
        <f t="shared" si="23"/>
        <v>2.7733378248952271E-3</v>
      </c>
      <c r="AJ119" s="65">
        <f t="shared" si="22"/>
        <v>1.3621392003497339E-2</v>
      </c>
      <c r="AK119" s="64">
        <f t="shared" si="22"/>
        <v>-2.9570899249787286E-3</v>
      </c>
      <c r="AL119" s="64">
        <f t="shared" si="22"/>
        <v>6.1058172184202128E-3</v>
      </c>
      <c r="AM119" s="101">
        <f t="shared" si="16"/>
        <v>5.0605576800668746E-3</v>
      </c>
      <c r="AN119" s="102">
        <f t="shared" si="17"/>
        <v>8.6091612650727092E-3</v>
      </c>
      <c r="AO119" s="101">
        <f t="shared" si="18"/>
        <v>7.7191180328593442E-3</v>
      </c>
      <c r="AP119" s="102">
        <f t="shared" si="19"/>
        <v>8.8763902017493096E-3</v>
      </c>
      <c r="AQ119" s="101">
        <f t="shared" si="20"/>
        <v>1.118800475435331E-2</v>
      </c>
      <c r="AR119" s="102">
        <f t="shared" si="15"/>
        <v>-2.278586413633986E-3</v>
      </c>
      <c r="AS119" s="101">
        <f t="shared" si="15"/>
        <v>-7.7302457510453823E-3</v>
      </c>
      <c r="AT119" s="102">
        <f t="shared" si="15"/>
        <v>-4.9457802079641167E-3</v>
      </c>
      <c r="AU119" s="101">
        <f t="shared" si="15"/>
        <v>4.7450018017480295E-3</v>
      </c>
      <c r="AV119" s="102">
        <f t="shared" si="15"/>
        <v>-1.4145094679332039E-2</v>
      </c>
      <c r="AW119" s="102">
        <f t="shared" si="21"/>
        <v>-4.8709410500454992E-3</v>
      </c>
    </row>
    <row r="120" spans="6:49" x14ac:dyDescent="0.3">
      <c r="F120" s="18">
        <v>43549</v>
      </c>
      <c r="G120" s="22">
        <v>1140.650024</v>
      </c>
      <c r="H120" s="26">
        <v>383.5</v>
      </c>
      <c r="I120" s="22">
        <v>1945.650024</v>
      </c>
      <c r="J120" s="26">
        <v>294</v>
      </c>
      <c r="K120" s="22">
        <v>2849.8000489999999</v>
      </c>
      <c r="Y120" s="93">
        <f t="shared" si="14"/>
        <v>-251</v>
      </c>
      <c r="Z120" s="18">
        <v>43544</v>
      </c>
      <c r="AA120" s="22">
        <v>1149.5</v>
      </c>
      <c r="AB120" s="26">
        <v>392.89999390000003</v>
      </c>
      <c r="AC120" s="22">
        <v>1987.5500489999999</v>
      </c>
      <c r="AD120" s="26">
        <v>303.7999878</v>
      </c>
      <c r="AE120" s="22">
        <v>2868.6000979999999</v>
      </c>
      <c r="AF120" s="26">
        <v>11521.049805000001</v>
      </c>
      <c r="AG120" s="64">
        <f t="shared" si="23"/>
        <v>1.3686095268127956E-2</v>
      </c>
      <c r="AH120" s="65">
        <f t="shared" si="23"/>
        <v>-1.3901399360363106E-2</v>
      </c>
      <c r="AI120" s="64">
        <f t="shared" si="23"/>
        <v>9.9611850991236095E-3</v>
      </c>
      <c r="AJ120" s="65">
        <f t="shared" si="22"/>
        <v>2.4717818637631328E-3</v>
      </c>
      <c r="AK120" s="64">
        <f t="shared" si="22"/>
        <v>-1.8067614376215117E-2</v>
      </c>
      <c r="AL120" s="64">
        <f t="shared" si="22"/>
        <v>-9.8471914795319809E-4</v>
      </c>
      <c r="AM120" s="101">
        <f t="shared" si="16"/>
        <v>-3.4916123061038231E-4</v>
      </c>
      <c r="AN120" s="102">
        <f t="shared" si="17"/>
        <v>1.3746590008982995E-4</v>
      </c>
      <c r="AO120" s="101">
        <f t="shared" si="18"/>
        <v>-4.617612509667684E-4</v>
      </c>
      <c r="AP120" s="102">
        <f t="shared" si="19"/>
        <v>-1.2467727519855393E-3</v>
      </c>
      <c r="AQ120" s="101">
        <f t="shared" si="20"/>
        <v>3.4866258536863379E-4</v>
      </c>
      <c r="AR120" s="102">
        <f t="shared" si="15"/>
        <v>1.4035256498738338E-2</v>
      </c>
      <c r="AS120" s="101">
        <f t="shared" si="15"/>
        <v>-1.4038865260452936E-2</v>
      </c>
      <c r="AT120" s="102">
        <f t="shared" si="15"/>
        <v>1.0422946350090377E-2</v>
      </c>
      <c r="AU120" s="101">
        <f t="shared" si="15"/>
        <v>3.7185546157486723E-3</v>
      </c>
      <c r="AV120" s="102">
        <f t="shared" si="15"/>
        <v>-1.8416276961583752E-2</v>
      </c>
      <c r="AW120" s="102">
        <f t="shared" si="21"/>
        <v>-8.5567695149186E-4</v>
      </c>
    </row>
    <row r="121" spans="6:49" x14ac:dyDescent="0.3">
      <c r="F121" s="18">
        <v>43550</v>
      </c>
      <c r="G121" s="22">
        <v>1155.6750489999999</v>
      </c>
      <c r="H121" s="26">
        <v>394.10000609999997</v>
      </c>
      <c r="I121" s="22">
        <v>1946.3000489999999</v>
      </c>
      <c r="J121" s="26">
        <v>303.5</v>
      </c>
      <c r="K121" s="22">
        <v>2934.3500979999999</v>
      </c>
      <c r="Y121" s="93">
        <f t="shared" si="14"/>
        <v>-250</v>
      </c>
      <c r="Z121" s="18">
        <v>43546</v>
      </c>
      <c r="AA121" s="22">
        <v>1138.0749510000001</v>
      </c>
      <c r="AB121" s="26">
        <v>391.7999878</v>
      </c>
      <c r="AC121" s="22">
        <v>1981.5500489999999</v>
      </c>
      <c r="AD121" s="26">
        <v>298.0499878</v>
      </c>
      <c r="AE121" s="22">
        <v>2836.6499020000001</v>
      </c>
      <c r="AF121" s="26">
        <v>11456.900390999999</v>
      </c>
      <c r="AG121" s="64">
        <f t="shared" si="23"/>
        <v>-9.9888696471044838E-3</v>
      </c>
      <c r="AH121" s="65">
        <f t="shared" si="23"/>
        <v>-2.8036366667309846E-3</v>
      </c>
      <c r="AI121" s="64">
        <f t="shared" si="23"/>
        <v>-3.0233576489382629E-3</v>
      </c>
      <c r="AJ121" s="65">
        <f t="shared" si="22"/>
        <v>-1.910833327046766E-2</v>
      </c>
      <c r="AK121" s="64">
        <f t="shared" si="22"/>
        <v>-1.120039612952136E-2</v>
      </c>
      <c r="AL121" s="64">
        <f t="shared" si="22"/>
        <v>-5.5835773090893975E-3</v>
      </c>
      <c r="AM121" s="101">
        <f t="shared" si="16"/>
        <v>-3.8578562963047609E-3</v>
      </c>
      <c r="AN121" s="102">
        <f t="shared" si="17"/>
        <v>-5.3571995743978392E-3</v>
      </c>
      <c r="AO121" s="101">
        <f t="shared" si="18"/>
        <v>-5.7678060289215044E-3</v>
      </c>
      <c r="AP121" s="102">
        <f t="shared" si="19"/>
        <v>-7.8125652619965361E-3</v>
      </c>
      <c r="AQ121" s="101">
        <f t="shared" si="20"/>
        <v>-6.6816373270030087E-3</v>
      </c>
      <c r="AR121" s="102">
        <f t="shared" ref="AR121:AV171" si="24">AG121-AM121</f>
        <v>-6.1310133507997229E-3</v>
      </c>
      <c r="AS121" s="101">
        <f t="shared" si="24"/>
        <v>2.5535629076668545E-3</v>
      </c>
      <c r="AT121" s="102">
        <f t="shared" si="24"/>
        <v>2.7444483799832415E-3</v>
      </c>
      <c r="AU121" s="101">
        <f t="shared" si="24"/>
        <v>-1.1295768008471124E-2</v>
      </c>
      <c r="AV121" s="102">
        <f t="shared" si="24"/>
        <v>-4.5187588025183516E-3</v>
      </c>
      <c r="AW121" s="102">
        <f t="shared" si="21"/>
        <v>-3.3295057748278208E-3</v>
      </c>
    </row>
    <row r="122" spans="6:49" x14ac:dyDescent="0.3">
      <c r="F122" s="18">
        <v>43551</v>
      </c>
      <c r="G122" s="22">
        <v>1149.724976</v>
      </c>
      <c r="H122" s="26">
        <v>393.2000122</v>
      </c>
      <c r="I122" s="22">
        <v>1919.900024</v>
      </c>
      <c r="J122" s="26">
        <v>308.7999878</v>
      </c>
      <c r="K122" s="22">
        <v>2945.25</v>
      </c>
      <c r="Y122" s="93">
        <f t="shared" si="14"/>
        <v>-249</v>
      </c>
      <c r="Z122" s="18">
        <v>43549</v>
      </c>
      <c r="AA122" s="22">
        <v>1140.650024</v>
      </c>
      <c r="AB122" s="26">
        <v>383.5</v>
      </c>
      <c r="AC122" s="22">
        <v>1945.650024</v>
      </c>
      <c r="AD122" s="26">
        <v>294</v>
      </c>
      <c r="AE122" s="22">
        <v>2849.8000489999999</v>
      </c>
      <c r="AF122" s="26">
        <v>11354.25</v>
      </c>
      <c r="AG122" s="64">
        <f t="shared" si="23"/>
        <v>2.2601008233865492E-3</v>
      </c>
      <c r="AH122" s="65">
        <f t="shared" si="23"/>
        <v>-2.1411853564793144E-2</v>
      </c>
      <c r="AI122" s="64">
        <f t="shared" si="23"/>
        <v>-1.8283267659281646E-2</v>
      </c>
      <c r="AJ122" s="65">
        <f t="shared" si="22"/>
        <v>-1.3681449394523674E-2</v>
      </c>
      <c r="AK122" s="64">
        <f t="shared" si="22"/>
        <v>4.6250896622803909E-3</v>
      </c>
      <c r="AL122" s="64">
        <f t="shared" si="22"/>
        <v>-9.0000795349584536E-3</v>
      </c>
      <c r="AM122" s="101">
        <f t="shared" si="16"/>
        <v>-6.4644738700198375E-3</v>
      </c>
      <c r="AN122" s="102">
        <f t="shared" si="17"/>
        <v>-9.4391990982437782E-3</v>
      </c>
      <c r="AO122" s="101">
        <f t="shared" si="18"/>
        <v>-9.7096788067426148E-3</v>
      </c>
      <c r="AP122" s="102">
        <f t="shared" si="19"/>
        <v>-1.2690307505628783E-2</v>
      </c>
      <c r="AQ122" s="101">
        <f t="shared" si="20"/>
        <v>-1.1904463180194919E-2</v>
      </c>
      <c r="AR122" s="102">
        <f t="shared" si="24"/>
        <v>8.7245746934063867E-3</v>
      </c>
      <c r="AS122" s="101">
        <f t="shared" si="24"/>
        <v>-1.1972654466549366E-2</v>
      </c>
      <c r="AT122" s="102">
        <f t="shared" si="24"/>
        <v>-8.5735888525390307E-3</v>
      </c>
      <c r="AU122" s="101">
        <f t="shared" si="24"/>
        <v>-9.9114188889489092E-4</v>
      </c>
      <c r="AV122" s="102">
        <f t="shared" si="24"/>
        <v>1.6529552842475308E-2</v>
      </c>
      <c r="AW122" s="102">
        <f t="shared" si="21"/>
        <v>7.4334846557968137E-4</v>
      </c>
    </row>
    <row r="123" spans="6:49" x14ac:dyDescent="0.3">
      <c r="F123" s="18">
        <v>43552</v>
      </c>
      <c r="G123" s="22">
        <v>1151.400024</v>
      </c>
      <c r="H123" s="26">
        <v>400.5499878</v>
      </c>
      <c r="I123" s="22">
        <v>1944.4499510000001</v>
      </c>
      <c r="J123" s="26">
        <v>319</v>
      </c>
      <c r="K123" s="22">
        <v>2995.8500979999999</v>
      </c>
      <c r="Y123" s="93">
        <f t="shared" si="14"/>
        <v>-248</v>
      </c>
      <c r="Z123" s="18">
        <v>43550</v>
      </c>
      <c r="AA123" s="22">
        <v>1155.6750489999999</v>
      </c>
      <c r="AB123" s="26">
        <v>394.10000609999997</v>
      </c>
      <c r="AC123" s="22">
        <v>1946.3000489999999</v>
      </c>
      <c r="AD123" s="26">
        <v>303.5</v>
      </c>
      <c r="AE123" s="22">
        <v>2934.3500979999999</v>
      </c>
      <c r="AF123" s="26">
        <v>11483.25</v>
      </c>
      <c r="AG123" s="64">
        <f t="shared" si="23"/>
        <v>1.3086334855970876E-2</v>
      </c>
      <c r="AH123" s="65">
        <f t="shared" si="23"/>
        <v>2.726507887195186E-2</v>
      </c>
      <c r="AI123" s="64">
        <f t="shared" si="23"/>
        <v>3.3403563450278386E-4</v>
      </c>
      <c r="AJ123" s="65">
        <f t="shared" si="22"/>
        <v>3.180184316087132E-2</v>
      </c>
      <c r="AK123" s="64">
        <f t="shared" si="22"/>
        <v>2.9237163500162134E-2</v>
      </c>
      <c r="AL123" s="64">
        <f t="shared" si="22"/>
        <v>1.1297328693216403E-2</v>
      </c>
      <c r="AM123" s="101">
        <f t="shared" si="16"/>
        <v>9.0214171057928505E-3</v>
      </c>
      <c r="AN123" s="102">
        <f t="shared" si="17"/>
        <v>1.481192244219099E-2</v>
      </c>
      <c r="AO123" s="101">
        <f t="shared" si="18"/>
        <v>1.3708951027345255E-2</v>
      </c>
      <c r="AP123" s="102">
        <f t="shared" si="19"/>
        <v>1.6288314197342064E-2</v>
      </c>
      <c r="AQ123" s="101">
        <f t="shared" si="20"/>
        <v>1.9124297065947201E-2</v>
      </c>
      <c r="AR123" s="102">
        <f t="shared" si="24"/>
        <v>4.0649177501780251E-3</v>
      </c>
      <c r="AS123" s="101">
        <f t="shared" si="24"/>
        <v>1.2453156429760869E-2</v>
      </c>
      <c r="AT123" s="102">
        <f t="shared" si="24"/>
        <v>-1.3374915392842471E-2</v>
      </c>
      <c r="AU123" s="101">
        <f t="shared" si="24"/>
        <v>1.5513528963529255E-2</v>
      </c>
      <c r="AV123" s="102">
        <f t="shared" si="24"/>
        <v>1.0112866434214933E-2</v>
      </c>
      <c r="AW123" s="102">
        <f t="shared" si="21"/>
        <v>5.7539108369681225E-3</v>
      </c>
    </row>
    <row r="124" spans="6:49" x14ac:dyDescent="0.3">
      <c r="F124" s="18">
        <v>43556</v>
      </c>
      <c r="G124" s="22">
        <v>1155.900024</v>
      </c>
      <c r="H124" s="26">
        <v>398.25</v>
      </c>
      <c r="I124" s="22">
        <v>1959.650024</v>
      </c>
      <c r="J124" s="26">
        <v>322.75</v>
      </c>
      <c r="K124" s="22">
        <v>3001.4499510000001</v>
      </c>
      <c r="Y124" s="93">
        <f t="shared" si="14"/>
        <v>-247</v>
      </c>
      <c r="Z124" s="18">
        <v>43551</v>
      </c>
      <c r="AA124" s="22">
        <v>1149.724976</v>
      </c>
      <c r="AB124" s="26">
        <v>393.2000122</v>
      </c>
      <c r="AC124" s="22">
        <v>1919.900024</v>
      </c>
      <c r="AD124" s="26">
        <v>308.7999878</v>
      </c>
      <c r="AE124" s="22">
        <v>2945.25</v>
      </c>
      <c r="AF124" s="26">
        <v>11445.049805000001</v>
      </c>
      <c r="AG124" s="64">
        <f t="shared" si="23"/>
        <v>-5.1618687837747639E-3</v>
      </c>
      <c r="AH124" s="65">
        <f t="shared" si="23"/>
        <v>-2.2862803787848992E-3</v>
      </c>
      <c r="AI124" s="64">
        <f t="shared" si="23"/>
        <v>-1.3657045591742901E-2</v>
      </c>
      <c r="AJ124" s="65">
        <f t="shared" si="22"/>
        <v>1.731216814329541E-2</v>
      </c>
      <c r="AK124" s="64">
        <f t="shared" si="22"/>
        <v>3.7077060701891694E-3</v>
      </c>
      <c r="AL124" s="64">
        <f t="shared" si="22"/>
        <v>-3.3321467941584302E-3</v>
      </c>
      <c r="AM124" s="101">
        <f t="shared" si="16"/>
        <v>-2.1401292297799782E-3</v>
      </c>
      <c r="AN124" s="102">
        <f t="shared" si="17"/>
        <v>-2.6672149988477157E-3</v>
      </c>
      <c r="AO124" s="101">
        <f t="shared" si="18"/>
        <v>-3.1701631558205949E-3</v>
      </c>
      <c r="AP124" s="102">
        <f t="shared" si="19"/>
        <v>-4.5981965874706448E-3</v>
      </c>
      <c r="AQ124" s="101">
        <f t="shared" si="20"/>
        <v>-3.2398630436405755E-3</v>
      </c>
      <c r="AR124" s="102">
        <f t="shared" si="24"/>
        <v>-3.0217395539947857E-3</v>
      </c>
      <c r="AS124" s="101">
        <f t="shared" si="24"/>
        <v>3.809346200628165E-4</v>
      </c>
      <c r="AT124" s="102">
        <f t="shared" si="24"/>
        <v>-1.0486882435922306E-2</v>
      </c>
      <c r="AU124" s="101">
        <f t="shared" si="24"/>
        <v>2.1910364730766053E-2</v>
      </c>
      <c r="AV124" s="102">
        <f t="shared" si="24"/>
        <v>6.9475691138297449E-3</v>
      </c>
      <c r="AW124" s="102">
        <f t="shared" si="21"/>
        <v>3.1460492949483046E-3</v>
      </c>
    </row>
    <row r="125" spans="6:49" x14ac:dyDescent="0.3">
      <c r="F125" s="18">
        <v>43557</v>
      </c>
      <c r="G125" s="22">
        <v>1147.4250489999999</v>
      </c>
      <c r="H125" s="26">
        <v>397.14999390000003</v>
      </c>
      <c r="I125" s="22">
        <v>1995.9499510000001</v>
      </c>
      <c r="J125" s="26">
        <v>329</v>
      </c>
      <c r="K125" s="22">
        <v>3055.1999510000001</v>
      </c>
      <c r="Y125" s="93">
        <f t="shared" si="14"/>
        <v>-246</v>
      </c>
      <c r="Z125" s="18">
        <v>43552</v>
      </c>
      <c r="AA125" s="22">
        <v>1151.400024</v>
      </c>
      <c r="AB125" s="26">
        <v>400.5499878</v>
      </c>
      <c r="AC125" s="22">
        <v>1944.4499510000001</v>
      </c>
      <c r="AD125" s="26">
        <v>319</v>
      </c>
      <c r="AE125" s="22">
        <v>2995.8500979999999</v>
      </c>
      <c r="AF125" s="26">
        <v>11570</v>
      </c>
      <c r="AG125" s="64">
        <f t="shared" si="23"/>
        <v>1.4558516341840653E-3</v>
      </c>
      <c r="AH125" s="65">
        <f t="shared" si="23"/>
        <v>1.8520152902527284E-2</v>
      </c>
      <c r="AI125" s="64">
        <f t="shared" si="23"/>
        <v>1.2706021681472311E-2</v>
      </c>
      <c r="AJ125" s="65">
        <f t="shared" si="22"/>
        <v>3.2497324141996332E-2</v>
      </c>
      <c r="AK125" s="64">
        <f t="shared" si="22"/>
        <v>1.7034327213742879E-2</v>
      </c>
      <c r="AL125" s="64">
        <f t="shared" si="22"/>
        <v>1.0858236128566491E-2</v>
      </c>
      <c r="AM125" s="101">
        <f t="shared" si="16"/>
        <v>8.6864117933894754E-3</v>
      </c>
      <c r="AN125" s="102">
        <f t="shared" si="17"/>
        <v>1.4287299444361886E-2</v>
      </c>
      <c r="AO125" s="101">
        <f t="shared" si="18"/>
        <v>1.3202337270611387E-2</v>
      </c>
      <c r="AP125" s="102">
        <f t="shared" si="19"/>
        <v>1.5661421483723858E-2</v>
      </c>
      <c r="AQ125" s="101">
        <f t="shared" si="20"/>
        <v>1.8453053833253404E-2</v>
      </c>
      <c r="AR125" s="102">
        <f t="shared" si="24"/>
        <v>-7.2305601592054097E-3</v>
      </c>
      <c r="AS125" s="101">
        <f t="shared" si="24"/>
        <v>4.2328534581653979E-3</v>
      </c>
      <c r="AT125" s="102">
        <f t="shared" si="24"/>
        <v>-4.9631558913907671E-4</v>
      </c>
      <c r="AU125" s="101">
        <f t="shared" si="24"/>
        <v>1.6835902658272475E-2</v>
      </c>
      <c r="AV125" s="102">
        <f t="shared" si="24"/>
        <v>-1.4187266195105248E-3</v>
      </c>
      <c r="AW125" s="102">
        <f t="shared" si="21"/>
        <v>2.3846307497165722E-3</v>
      </c>
    </row>
    <row r="126" spans="6:49" x14ac:dyDescent="0.3">
      <c r="F126" s="18">
        <v>43558</v>
      </c>
      <c r="G126" s="22">
        <v>1146.375</v>
      </c>
      <c r="H126" s="26">
        <v>392.10000609999997</v>
      </c>
      <c r="I126" s="22">
        <v>2013.099976</v>
      </c>
      <c r="J126" s="26">
        <v>320.5</v>
      </c>
      <c r="K126" s="22">
        <v>3046</v>
      </c>
      <c r="Y126" s="93">
        <f t="shared" si="14"/>
        <v>-245</v>
      </c>
      <c r="Z126" s="18">
        <v>43556</v>
      </c>
      <c r="AA126" s="22">
        <v>1155.900024</v>
      </c>
      <c r="AB126" s="26">
        <v>398.25</v>
      </c>
      <c r="AC126" s="22">
        <v>1959.650024</v>
      </c>
      <c r="AD126" s="26">
        <v>322.75</v>
      </c>
      <c r="AE126" s="22">
        <v>3001.4499510000001</v>
      </c>
      <c r="AF126" s="26">
        <v>11669.150390999999</v>
      </c>
      <c r="AG126" s="64">
        <f t="shared" si="23"/>
        <v>3.9006679773644971E-3</v>
      </c>
      <c r="AH126" s="65">
        <f t="shared" si="23"/>
        <v>-5.7586234128474039E-3</v>
      </c>
      <c r="AI126" s="64">
        <f t="shared" si="23"/>
        <v>7.7867625830671033E-3</v>
      </c>
      <c r="AJ126" s="65">
        <f t="shared" si="22"/>
        <v>1.1686926941907398E-2</v>
      </c>
      <c r="AK126" s="64">
        <f t="shared" si="22"/>
        <v>1.8674585502338166E-3</v>
      </c>
      <c r="AL126" s="64">
        <f t="shared" si="22"/>
        <v>8.533099614861428E-3</v>
      </c>
      <c r="AM126" s="101">
        <f t="shared" si="16"/>
        <v>6.9124507954953351E-3</v>
      </c>
      <c r="AN126" s="102">
        <f t="shared" si="17"/>
        <v>1.1509251746937486E-2</v>
      </c>
      <c r="AO126" s="101">
        <f t="shared" si="18"/>
        <v>1.0519654303601036E-2</v>
      </c>
      <c r="AP126" s="102">
        <f t="shared" si="19"/>
        <v>1.234182271126116E-2</v>
      </c>
      <c r="AQ126" s="101">
        <f t="shared" si="20"/>
        <v>1.4898604781814458E-2</v>
      </c>
      <c r="AR126" s="102">
        <f t="shared" si="24"/>
        <v>-3.011782818130838E-3</v>
      </c>
      <c r="AS126" s="101">
        <f t="shared" si="24"/>
        <v>-1.7267875159784889E-2</v>
      </c>
      <c r="AT126" s="102">
        <f t="shared" si="24"/>
        <v>-2.7328917205339332E-3</v>
      </c>
      <c r="AU126" s="101">
        <f t="shared" si="24"/>
        <v>-6.5489576935376208E-4</v>
      </c>
      <c r="AV126" s="102">
        <f t="shared" si="24"/>
        <v>-1.303114623158064E-2</v>
      </c>
      <c r="AW126" s="102">
        <f t="shared" si="21"/>
        <v>-7.3397183398768136E-3</v>
      </c>
    </row>
    <row r="127" spans="6:49" x14ac:dyDescent="0.3">
      <c r="F127" s="18">
        <v>43559</v>
      </c>
      <c r="G127" s="22">
        <v>1141.974976</v>
      </c>
      <c r="H127" s="26">
        <v>388.75</v>
      </c>
      <c r="I127" s="22">
        <v>2042.0500489999999</v>
      </c>
      <c r="J127" s="26">
        <v>321.7999878</v>
      </c>
      <c r="K127" s="22">
        <v>3039.4499510000001</v>
      </c>
      <c r="Y127" s="93">
        <f t="shared" si="14"/>
        <v>-244</v>
      </c>
      <c r="Z127" s="18">
        <v>43557</v>
      </c>
      <c r="AA127" s="22">
        <v>1147.4250489999999</v>
      </c>
      <c r="AB127" s="26">
        <v>397.14999390000003</v>
      </c>
      <c r="AC127" s="22">
        <v>1995.9499510000001</v>
      </c>
      <c r="AD127" s="26">
        <v>329</v>
      </c>
      <c r="AE127" s="22">
        <v>3055.1999510000001</v>
      </c>
      <c r="AF127" s="26">
        <v>11713.200194999999</v>
      </c>
      <c r="AG127" s="64">
        <f t="shared" si="23"/>
        <v>-7.3589380373956627E-3</v>
      </c>
      <c r="AH127" s="65">
        <f t="shared" si="23"/>
        <v>-2.7659210704528334E-3</v>
      </c>
      <c r="AI127" s="64">
        <f t="shared" si="23"/>
        <v>1.8354204810436023E-2</v>
      </c>
      <c r="AJ127" s="65">
        <f t="shared" si="22"/>
        <v>1.917972103861991E-2</v>
      </c>
      <c r="AK127" s="64">
        <f t="shared" si="22"/>
        <v>1.774955198287095E-2</v>
      </c>
      <c r="AL127" s="64">
        <f t="shared" si="22"/>
        <v>3.7677868142204714E-3</v>
      </c>
      <c r="AM127" s="101">
        <f t="shared" si="16"/>
        <v>3.2767592989851862E-3</v>
      </c>
      <c r="AN127" s="102">
        <f t="shared" si="17"/>
        <v>5.8157080881900275E-3</v>
      </c>
      <c r="AO127" s="101">
        <f t="shared" si="18"/>
        <v>5.0215584251852349E-3</v>
      </c>
      <c r="AP127" s="102">
        <f t="shared" si="19"/>
        <v>5.538382814219877E-3</v>
      </c>
      <c r="AQ127" s="101">
        <f t="shared" si="20"/>
        <v>7.6138447411845814E-3</v>
      </c>
      <c r="AR127" s="102">
        <f t="shared" si="24"/>
        <v>-1.063569733638085E-2</v>
      </c>
      <c r="AS127" s="101">
        <f t="shared" si="24"/>
        <v>-8.5816291586428613E-3</v>
      </c>
      <c r="AT127" s="102">
        <f t="shared" si="24"/>
        <v>1.3332646385250788E-2</v>
      </c>
      <c r="AU127" s="101">
        <f t="shared" si="24"/>
        <v>1.3641338224400033E-2</v>
      </c>
      <c r="AV127" s="102">
        <f t="shared" si="24"/>
        <v>1.013570724168637E-2</v>
      </c>
      <c r="AW127" s="102">
        <f t="shared" si="21"/>
        <v>3.5784730712626958E-3</v>
      </c>
    </row>
    <row r="128" spans="6:49" x14ac:dyDescent="0.3">
      <c r="F128" s="18">
        <v>43560</v>
      </c>
      <c r="G128" s="22">
        <v>1152.8000489999999</v>
      </c>
      <c r="H128" s="26">
        <v>390.5499878</v>
      </c>
      <c r="I128" s="22">
        <v>2059.1999510000001</v>
      </c>
      <c r="J128" s="26">
        <v>317.0499878</v>
      </c>
      <c r="K128" s="22">
        <v>3114.1999510000001</v>
      </c>
      <c r="Y128" s="93">
        <f t="shared" si="14"/>
        <v>-243</v>
      </c>
      <c r="Z128" s="18">
        <v>43558</v>
      </c>
      <c r="AA128" s="22">
        <v>1146.375</v>
      </c>
      <c r="AB128" s="26">
        <v>392.10000609999997</v>
      </c>
      <c r="AC128" s="22">
        <v>2013.099976</v>
      </c>
      <c r="AD128" s="26">
        <v>320.5</v>
      </c>
      <c r="AE128" s="22">
        <v>3046</v>
      </c>
      <c r="AF128" s="26">
        <v>11643.950194999999</v>
      </c>
      <c r="AG128" s="64">
        <f t="shared" si="23"/>
        <v>-9.1555414675929662E-4</v>
      </c>
      <c r="AH128" s="65">
        <f t="shared" si="23"/>
        <v>-1.2797102864163462E-2</v>
      </c>
      <c r="AI128" s="64">
        <f t="shared" si="23"/>
        <v>8.5557076751346349E-3</v>
      </c>
      <c r="AJ128" s="65">
        <f t="shared" si="22"/>
        <v>-2.6175474404647209E-2</v>
      </c>
      <c r="AK128" s="64">
        <f t="shared" si="22"/>
        <v>-3.0157864179692837E-3</v>
      </c>
      <c r="AL128" s="64">
        <f t="shared" si="22"/>
        <v>-5.9296790706406177E-3</v>
      </c>
      <c r="AM128" s="101">
        <f t="shared" si="16"/>
        <v>-4.1219143516814626E-3</v>
      </c>
      <c r="AN128" s="102">
        <f t="shared" si="17"/>
        <v>-5.770718176890466E-3</v>
      </c>
      <c r="AO128" s="101">
        <f t="shared" si="18"/>
        <v>-6.167129378364852E-3</v>
      </c>
      <c r="AP128" s="102">
        <f t="shared" si="19"/>
        <v>-8.3066949511655507E-3</v>
      </c>
      <c r="AQ128" s="101">
        <f t="shared" si="20"/>
        <v>-7.2107250045634029E-3</v>
      </c>
      <c r="AR128" s="102">
        <f t="shared" si="24"/>
        <v>3.2063602049221662E-3</v>
      </c>
      <c r="AS128" s="101">
        <f t="shared" si="24"/>
        <v>-7.0263846872729964E-3</v>
      </c>
      <c r="AT128" s="102">
        <f t="shared" si="24"/>
        <v>1.4722837053499487E-2</v>
      </c>
      <c r="AU128" s="101">
        <f t="shared" si="24"/>
        <v>-1.7868779453481656E-2</v>
      </c>
      <c r="AV128" s="102">
        <f t="shared" si="24"/>
        <v>4.1949385865941193E-3</v>
      </c>
      <c r="AW128" s="102">
        <f t="shared" si="21"/>
        <v>-5.5420565914777596E-4</v>
      </c>
    </row>
    <row r="129" spans="6:49" x14ac:dyDescent="0.3">
      <c r="F129" s="18">
        <v>43563</v>
      </c>
      <c r="G129" s="22">
        <v>1144.6999510000001</v>
      </c>
      <c r="H129" s="26">
        <v>387.10000609999997</v>
      </c>
      <c r="I129" s="22">
        <v>2054.8999020000001</v>
      </c>
      <c r="J129" s="26">
        <v>312.7999878</v>
      </c>
      <c r="K129" s="22">
        <v>3024.1000979999999</v>
      </c>
      <c r="Y129" s="93">
        <f t="shared" si="14"/>
        <v>-242</v>
      </c>
      <c r="Z129" s="18">
        <v>43559</v>
      </c>
      <c r="AA129" s="22">
        <v>1141.974976</v>
      </c>
      <c r="AB129" s="26">
        <v>388.75</v>
      </c>
      <c r="AC129" s="22">
        <v>2042.0500489999999</v>
      </c>
      <c r="AD129" s="26">
        <v>321.7999878</v>
      </c>
      <c r="AE129" s="22">
        <v>3039.4499510000001</v>
      </c>
      <c r="AF129" s="26">
        <v>11598</v>
      </c>
      <c r="AG129" s="64">
        <f t="shared" si="23"/>
        <v>-3.8455913375594624E-3</v>
      </c>
      <c r="AH129" s="65">
        <f t="shared" si="23"/>
        <v>-8.5804613620976758E-3</v>
      </c>
      <c r="AI129" s="64">
        <f t="shared" si="23"/>
        <v>1.427841863569883E-2</v>
      </c>
      <c r="AJ129" s="65">
        <f t="shared" si="22"/>
        <v>4.0479202858108455E-3</v>
      </c>
      <c r="AK129" s="64">
        <f t="shared" si="22"/>
        <v>-2.1526925969970437E-3</v>
      </c>
      <c r="AL129" s="64">
        <f t="shared" si="22"/>
        <v>-3.9540791097775188E-3</v>
      </c>
      <c r="AM129" s="101">
        <f t="shared" si="16"/>
        <v>-2.614631980364799E-3</v>
      </c>
      <c r="AN129" s="102">
        <f t="shared" si="17"/>
        <v>-3.4102929330573871E-3</v>
      </c>
      <c r="AO129" s="101">
        <f t="shared" si="18"/>
        <v>-3.8877327350303743E-3</v>
      </c>
      <c r="AP129" s="102">
        <f t="shared" si="19"/>
        <v>-5.4861297214242131E-3</v>
      </c>
      <c r="AQ129" s="101">
        <f t="shared" si="20"/>
        <v>-4.1906144151326952E-3</v>
      </c>
      <c r="AR129" s="102">
        <f t="shared" si="24"/>
        <v>-1.2309593571946634E-3</v>
      </c>
      <c r="AS129" s="101">
        <f t="shared" si="24"/>
        <v>-5.1701684290402887E-3</v>
      </c>
      <c r="AT129" s="102">
        <f t="shared" si="24"/>
        <v>1.8166151370729203E-2</v>
      </c>
      <c r="AU129" s="101">
        <f t="shared" si="24"/>
        <v>9.5340500072350585E-3</v>
      </c>
      <c r="AV129" s="102">
        <f t="shared" si="24"/>
        <v>2.0379218181356515E-3</v>
      </c>
      <c r="AW129" s="102">
        <f t="shared" si="21"/>
        <v>4.6673990819729918E-3</v>
      </c>
    </row>
    <row r="130" spans="6:49" x14ac:dyDescent="0.3">
      <c r="F130" s="18">
        <v>43564</v>
      </c>
      <c r="G130" s="22">
        <v>1143.625</v>
      </c>
      <c r="H130" s="26">
        <v>397.14999390000003</v>
      </c>
      <c r="I130" s="22">
        <v>2069.1499020000001</v>
      </c>
      <c r="J130" s="26">
        <v>314.75</v>
      </c>
      <c r="K130" s="22">
        <v>3008.6999510000001</v>
      </c>
      <c r="Y130" s="93">
        <f t="shared" si="14"/>
        <v>-241</v>
      </c>
      <c r="Z130" s="18">
        <v>43560</v>
      </c>
      <c r="AA130" s="22">
        <v>1152.8000489999999</v>
      </c>
      <c r="AB130" s="26">
        <v>390.5499878</v>
      </c>
      <c r="AC130" s="22">
        <v>2059.1999510000001</v>
      </c>
      <c r="AD130" s="26">
        <v>317.0499878</v>
      </c>
      <c r="AE130" s="22">
        <v>3114.1999510000001</v>
      </c>
      <c r="AF130" s="26">
        <v>11665.950194999999</v>
      </c>
      <c r="AG130" s="64">
        <f t="shared" si="23"/>
        <v>9.4346096489671717E-3</v>
      </c>
      <c r="AH130" s="65">
        <f t="shared" si="23"/>
        <v>4.6195073248641253E-3</v>
      </c>
      <c r="AI130" s="64">
        <f t="shared" si="23"/>
        <v>8.3633048276430897E-3</v>
      </c>
      <c r="AJ130" s="65">
        <f t="shared" si="22"/>
        <v>-1.4870744980230851E-2</v>
      </c>
      <c r="AK130" s="64">
        <f t="shared" si="22"/>
        <v>2.429571981483615E-2</v>
      </c>
      <c r="AL130" s="64">
        <f t="shared" si="22"/>
        <v>5.8416896241268992E-3</v>
      </c>
      <c r="AM130" s="101">
        <f t="shared" si="16"/>
        <v>4.8590417484292454E-3</v>
      </c>
      <c r="AN130" s="102">
        <f t="shared" si="17"/>
        <v>8.293584501804065E-3</v>
      </c>
      <c r="AO130" s="101">
        <f t="shared" si="18"/>
        <v>7.4143743783893542E-3</v>
      </c>
      <c r="AP130" s="102">
        <f t="shared" si="19"/>
        <v>8.4992950795397103E-3</v>
      </c>
      <c r="AQ130" s="101">
        <f t="shared" si="20"/>
        <v>1.0784231439771143E-2</v>
      </c>
      <c r="AR130" s="102">
        <f t="shared" si="24"/>
        <v>4.5755679005379263E-3</v>
      </c>
      <c r="AS130" s="101">
        <f t="shared" si="24"/>
        <v>-3.6740771769399397E-3</v>
      </c>
      <c r="AT130" s="102">
        <f t="shared" si="24"/>
        <v>9.4893044925373551E-4</v>
      </c>
      <c r="AU130" s="101">
        <f t="shared" si="24"/>
        <v>-2.3370040059770562E-2</v>
      </c>
      <c r="AV130" s="102">
        <f t="shared" si="24"/>
        <v>1.3511488375065007E-2</v>
      </c>
      <c r="AW130" s="102">
        <f t="shared" si="21"/>
        <v>-1.6016261023707669E-3</v>
      </c>
    </row>
    <row r="131" spans="6:49" x14ac:dyDescent="0.3">
      <c r="F131" s="18">
        <v>43565</v>
      </c>
      <c r="G131" s="22">
        <v>1118.6750489999999</v>
      </c>
      <c r="H131" s="26">
        <v>394.2000122</v>
      </c>
      <c r="I131" s="22">
        <v>2029.25</v>
      </c>
      <c r="J131" s="26">
        <v>310.89999390000003</v>
      </c>
      <c r="K131" s="22">
        <v>2998.3500979999999</v>
      </c>
      <c r="Y131" s="93">
        <f t="shared" si="14"/>
        <v>-240</v>
      </c>
      <c r="Z131" s="18">
        <v>43563</v>
      </c>
      <c r="AA131" s="22">
        <v>1144.6999510000001</v>
      </c>
      <c r="AB131" s="26">
        <v>387.10000609999997</v>
      </c>
      <c r="AC131" s="22">
        <v>2054.8999020000001</v>
      </c>
      <c r="AD131" s="26">
        <v>312.7999878</v>
      </c>
      <c r="AE131" s="22">
        <v>3024.1000979999999</v>
      </c>
      <c r="AF131" s="26">
        <v>11604.5</v>
      </c>
      <c r="AG131" s="64">
        <f t="shared" si="23"/>
        <v>-7.0512570720616457E-3</v>
      </c>
      <c r="AH131" s="65">
        <f t="shared" si="23"/>
        <v>-8.8728974765039052E-3</v>
      </c>
      <c r="AI131" s="64">
        <f t="shared" si="23"/>
        <v>-2.0903967912748785E-3</v>
      </c>
      <c r="AJ131" s="65">
        <f t="shared" si="22"/>
        <v>-1.3495481997707136E-2</v>
      </c>
      <c r="AK131" s="64">
        <f t="shared" si="22"/>
        <v>-2.9358722730878733E-2</v>
      </c>
      <c r="AL131" s="64">
        <f t="shared" si="22"/>
        <v>-5.2814051573635444E-3</v>
      </c>
      <c r="AM131" s="101">
        <f t="shared" si="16"/>
        <v>-3.627314300748018E-3</v>
      </c>
      <c r="AN131" s="102">
        <f t="shared" si="17"/>
        <v>-4.9961675896606781E-3</v>
      </c>
      <c r="AO131" s="101">
        <f t="shared" si="18"/>
        <v>-5.4191675383375316E-3</v>
      </c>
      <c r="AP131" s="102">
        <f t="shared" si="19"/>
        <v>-7.3811539026939618E-3</v>
      </c>
      <c r="AQ131" s="101">
        <f t="shared" si="20"/>
        <v>-6.2197050870065988E-3</v>
      </c>
      <c r="AR131" s="102">
        <f t="shared" si="24"/>
        <v>-3.4239427713136277E-3</v>
      </c>
      <c r="AS131" s="101">
        <f t="shared" si="24"/>
        <v>-3.8767298868432271E-3</v>
      </c>
      <c r="AT131" s="102">
        <f t="shared" si="24"/>
        <v>3.3287707470626531E-3</v>
      </c>
      <c r="AU131" s="101">
        <f t="shared" si="24"/>
        <v>-6.114328095013174E-3</v>
      </c>
      <c r="AV131" s="102">
        <f t="shared" si="24"/>
        <v>-2.3139017643872134E-2</v>
      </c>
      <c r="AW131" s="102">
        <f t="shared" si="21"/>
        <v>-6.6450495299959032E-3</v>
      </c>
    </row>
    <row r="132" spans="6:49" x14ac:dyDescent="0.3">
      <c r="F132" s="18">
        <v>43566</v>
      </c>
      <c r="G132" s="22">
        <v>1128.75</v>
      </c>
      <c r="H132" s="26">
        <v>390.0499878</v>
      </c>
      <c r="I132" s="22">
        <v>2022.8000489999999</v>
      </c>
      <c r="J132" s="26">
        <v>314.89999390000003</v>
      </c>
      <c r="K132" s="22">
        <v>3047.8500979999999</v>
      </c>
      <c r="Y132" s="93">
        <f t="shared" si="14"/>
        <v>-239</v>
      </c>
      <c r="Z132" s="18">
        <v>43564</v>
      </c>
      <c r="AA132" s="22">
        <v>1143.625</v>
      </c>
      <c r="AB132" s="26">
        <v>397.14999390000003</v>
      </c>
      <c r="AC132" s="22">
        <v>2069.1499020000001</v>
      </c>
      <c r="AD132" s="26">
        <v>314.75</v>
      </c>
      <c r="AE132" s="22">
        <v>3008.6999510000001</v>
      </c>
      <c r="AF132" s="26">
        <v>11671.950194999999</v>
      </c>
      <c r="AG132" s="64">
        <f t="shared" si="23"/>
        <v>-9.3950911875504567E-4</v>
      </c>
      <c r="AH132" s="65">
        <f t="shared" si="23"/>
        <v>2.5630954377900899E-2</v>
      </c>
      <c r="AI132" s="64">
        <f t="shared" si="23"/>
        <v>6.9107102919365535E-3</v>
      </c>
      <c r="AJ132" s="65">
        <f t="shared" si="22"/>
        <v>6.2147032558589384E-3</v>
      </c>
      <c r="AK132" s="64">
        <f t="shared" si="22"/>
        <v>-5.1054834658988968E-3</v>
      </c>
      <c r="AL132" s="64">
        <f t="shared" si="22"/>
        <v>5.795590241019364E-3</v>
      </c>
      <c r="AM132" s="101">
        <f t="shared" si="16"/>
        <v>4.823870261861588E-3</v>
      </c>
      <c r="AN132" s="102">
        <f t="shared" si="17"/>
        <v>8.238505462642402E-3</v>
      </c>
      <c r="AO132" s="101">
        <f t="shared" si="18"/>
        <v>7.3611860906809459E-3</v>
      </c>
      <c r="AP132" s="102">
        <f t="shared" si="19"/>
        <v>8.433478963078141E-3</v>
      </c>
      <c r="AQ132" s="101">
        <f t="shared" si="20"/>
        <v>1.0713759057787259E-2</v>
      </c>
      <c r="AR132" s="102">
        <f t="shared" si="24"/>
        <v>-5.7633793806166336E-3</v>
      </c>
      <c r="AS132" s="101">
        <f t="shared" si="24"/>
        <v>1.7392448915258499E-2</v>
      </c>
      <c r="AT132" s="102">
        <f t="shared" si="24"/>
        <v>-4.5047579874439234E-4</v>
      </c>
      <c r="AU132" s="101">
        <f t="shared" si="24"/>
        <v>-2.2187757072192026E-3</v>
      </c>
      <c r="AV132" s="102">
        <f t="shared" si="24"/>
        <v>-1.5819242523686154E-2</v>
      </c>
      <c r="AW132" s="102">
        <f t="shared" si="21"/>
        <v>-1.371884899001577E-3</v>
      </c>
    </row>
    <row r="133" spans="6:49" x14ac:dyDescent="0.3">
      <c r="F133" s="18">
        <v>43567</v>
      </c>
      <c r="G133" s="22">
        <v>1132.625</v>
      </c>
      <c r="H133" s="26">
        <v>394.60000609999997</v>
      </c>
      <c r="I133" s="22">
        <v>2024.9499510000001</v>
      </c>
      <c r="J133" s="26">
        <v>315.25</v>
      </c>
      <c r="K133" s="22">
        <v>3008.8000489999999</v>
      </c>
      <c r="Y133" s="93">
        <f t="shared" ref="Y133:Y196" si="25">Y134-1</f>
        <v>-238</v>
      </c>
      <c r="Z133" s="18">
        <v>43565</v>
      </c>
      <c r="AA133" s="22">
        <v>1118.6750489999999</v>
      </c>
      <c r="AB133" s="26">
        <v>394.2000122</v>
      </c>
      <c r="AC133" s="22">
        <v>2029.25</v>
      </c>
      <c r="AD133" s="26">
        <v>310.89999390000003</v>
      </c>
      <c r="AE133" s="22">
        <v>2998.3500979999999</v>
      </c>
      <c r="AF133" s="26">
        <v>11584.299805000001</v>
      </c>
      <c r="AG133" s="64">
        <f t="shared" si="23"/>
        <v>-2.2058048962182605E-2</v>
      </c>
      <c r="AH133" s="65">
        <f t="shared" si="23"/>
        <v>-7.4556020523287459E-3</v>
      </c>
      <c r="AI133" s="64">
        <f t="shared" si="23"/>
        <v>-1.9471580905589793E-2</v>
      </c>
      <c r="AJ133" s="65">
        <f t="shared" si="22"/>
        <v>-1.2307375480205312E-2</v>
      </c>
      <c r="AK133" s="64">
        <f t="shared" si="22"/>
        <v>-3.4459054467603605E-3</v>
      </c>
      <c r="AL133" s="64">
        <f t="shared" si="22"/>
        <v>-7.5378278970855963E-3</v>
      </c>
      <c r="AM133" s="101">
        <f t="shared" si="16"/>
        <v>-5.3488501810864857E-3</v>
      </c>
      <c r="AN133" s="102">
        <f t="shared" si="17"/>
        <v>-7.6921168208360308E-3</v>
      </c>
      <c r="AO133" s="101">
        <f t="shared" si="18"/>
        <v>-8.0225703125606281E-3</v>
      </c>
      <c r="AP133" s="102">
        <f t="shared" si="19"/>
        <v>-1.0602649979499531E-2</v>
      </c>
      <c r="AQ133" s="101">
        <f t="shared" si="20"/>
        <v>-9.6691110120247573E-3</v>
      </c>
      <c r="AR133" s="102">
        <f t="shared" si="24"/>
        <v>-1.670919878109612E-2</v>
      </c>
      <c r="AS133" s="101">
        <f t="shared" si="24"/>
        <v>2.3651476850728489E-4</v>
      </c>
      <c r="AT133" s="102">
        <f t="shared" si="24"/>
        <v>-1.1449010593029165E-2</v>
      </c>
      <c r="AU133" s="101">
        <f t="shared" si="24"/>
        <v>-1.7047255007057813E-3</v>
      </c>
      <c r="AV133" s="102">
        <f t="shared" si="24"/>
        <v>6.2232055652643968E-3</v>
      </c>
      <c r="AW133" s="102">
        <f t="shared" si="21"/>
        <v>-4.680642908211876E-3</v>
      </c>
    </row>
    <row r="134" spans="6:49" x14ac:dyDescent="0.3">
      <c r="F134" s="18">
        <v>43570</v>
      </c>
      <c r="G134" s="22">
        <v>1144.400024</v>
      </c>
      <c r="H134" s="26">
        <v>392.75</v>
      </c>
      <c r="I134" s="22">
        <v>2014.25</v>
      </c>
      <c r="J134" s="26">
        <v>315.60000609999997</v>
      </c>
      <c r="K134" s="22">
        <v>3022.25</v>
      </c>
      <c r="Y134" s="93">
        <f t="shared" si="25"/>
        <v>-237</v>
      </c>
      <c r="Z134" s="18">
        <v>43566</v>
      </c>
      <c r="AA134" s="22">
        <v>1128.75</v>
      </c>
      <c r="AB134" s="26">
        <v>390.0499878</v>
      </c>
      <c r="AC134" s="22">
        <v>2022.8000489999999</v>
      </c>
      <c r="AD134" s="26">
        <v>314.89999390000003</v>
      </c>
      <c r="AE134" s="22">
        <v>3047.8500979999999</v>
      </c>
      <c r="AF134" s="26">
        <v>11596.700194999999</v>
      </c>
      <c r="AG134" s="64">
        <f t="shared" si="23"/>
        <v>8.9658326936784046E-3</v>
      </c>
      <c r="AH134" s="65">
        <f t="shared" si="23"/>
        <v>-1.0583520911095927E-2</v>
      </c>
      <c r="AI134" s="64">
        <f t="shared" si="23"/>
        <v>-3.1835522116092489E-3</v>
      </c>
      <c r="AJ134" s="65">
        <f t="shared" si="22"/>
        <v>1.2783811291498507E-2</v>
      </c>
      <c r="AK134" s="64">
        <f t="shared" si="22"/>
        <v>1.637428612153672E-2</v>
      </c>
      <c r="AL134" s="64">
        <f t="shared" si="22"/>
        <v>1.0698754309843514E-3</v>
      </c>
      <c r="AM134" s="101">
        <f t="shared" si="16"/>
        <v>1.2183900198373047E-3</v>
      </c>
      <c r="AN134" s="102">
        <f t="shared" si="17"/>
        <v>2.592273050343086E-3</v>
      </c>
      <c r="AO134" s="101">
        <f t="shared" si="18"/>
        <v>1.9087773597940142E-3</v>
      </c>
      <c r="AP134" s="102">
        <f t="shared" si="19"/>
        <v>1.6865731405880419E-3</v>
      </c>
      <c r="AQ134" s="101">
        <f t="shared" si="20"/>
        <v>3.4895326844575892E-3</v>
      </c>
      <c r="AR134" s="102">
        <f t="shared" si="24"/>
        <v>7.7474426738410995E-3</v>
      </c>
      <c r="AS134" s="101">
        <f t="shared" si="24"/>
        <v>-1.3175793961439013E-2</v>
      </c>
      <c r="AT134" s="102">
        <f t="shared" si="24"/>
        <v>-5.0923295714032629E-3</v>
      </c>
      <c r="AU134" s="101">
        <f t="shared" si="24"/>
        <v>1.1097238150910465E-2</v>
      </c>
      <c r="AV134" s="102">
        <f t="shared" si="24"/>
        <v>1.288475343707913E-2</v>
      </c>
      <c r="AW134" s="102">
        <f t="shared" si="21"/>
        <v>2.6922621457976838E-3</v>
      </c>
    </row>
    <row r="135" spans="6:49" x14ac:dyDescent="0.3">
      <c r="F135" s="18">
        <v>43571</v>
      </c>
      <c r="G135" s="22">
        <v>1152.525024</v>
      </c>
      <c r="H135" s="26">
        <v>407</v>
      </c>
      <c r="I135" s="22">
        <v>2026.6999510000001</v>
      </c>
      <c r="J135" s="26">
        <v>315.75</v>
      </c>
      <c r="K135" s="22">
        <v>3032.5</v>
      </c>
      <c r="Y135" s="93">
        <f t="shared" si="25"/>
        <v>-236</v>
      </c>
      <c r="Z135" s="18">
        <v>43567</v>
      </c>
      <c r="AA135" s="22">
        <v>1132.625</v>
      </c>
      <c r="AB135" s="26">
        <v>394.60000609999997</v>
      </c>
      <c r="AC135" s="22">
        <v>2024.9499510000001</v>
      </c>
      <c r="AD135" s="26">
        <v>315.25</v>
      </c>
      <c r="AE135" s="22">
        <v>3008.8000489999999</v>
      </c>
      <c r="AF135" s="26">
        <v>11643.450194999999</v>
      </c>
      <c r="AG135" s="64">
        <f t="shared" si="23"/>
        <v>3.4271218110295348E-3</v>
      </c>
      <c r="AH135" s="65">
        <f t="shared" si="23"/>
        <v>1.1597704290926839E-2</v>
      </c>
      <c r="AI135" s="64">
        <f t="shared" si="23"/>
        <v>1.0622702499738265E-3</v>
      </c>
      <c r="AJ135" s="65">
        <f t="shared" si="22"/>
        <v>1.1108661092790204E-3</v>
      </c>
      <c r="AK135" s="64">
        <f t="shared" si="22"/>
        <v>-1.289511170925599E-2</v>
      </c>
      <c r="AL135" s="64">
        <f t="shared" si="22"/>
        <v>4.0232151921936413E-3</v>
      </c>
      <c r="AM135" s="101">
        <f t="shared" ref="AM135:AM198" si="26">$AZ$11+$AZ$12*AL135</f>
        <v>3.471638170659575E-3</v>
      </c>
      <c r="AN135" s="102">
        <f t="shared" ref="AN135:AN198" si="27">$BA$11+$BA$12*AL135</f>
        <v>6.1208911228646202E-3</v>
      </c>
      <c r="AO135" s="101">
        <f t="shared" ref="AO135:AO198" si="28">$BB$11+$BB$12*AL135</f>
        <v>5.3162651466360962E-3</v>
      </c>
      <c r="AP135" s="102">
        <f t="shared" ref="AP135:AP198" si="29">$BC$11+$BC$12*AL135</f>
        <v>5.9030580601566107E-3</v>
      </c>
      <c r="AQ135" s="101">
        <f t="shared" ref="AQ135:AQ198" si="30">$BD$11+$BD$12*AL135</f>
        <v>8.0043195156530231E-3</v>
      </c>
      <c r="AR135" s="102">
        <f t="shared" si="24"/>
        <v>-4.4516359630040244E-5</v>
      </c>
      <c r="AS135" s="101">
        <f t="shared" si="24"/>
        <v>5.4768131680622183E-3</v>
      </c>
      <c r="AT135" s="102">
        <f t="shared" si="24"/>
        <v>-4.2539948966622693E-3</v>
      </c>
      <c r="AU135" s="101">
        <f t="shared" si="24"/>
        <v>-4.7921919508775905E-3</v>
      </c>
      <c r="AV135" s="102">
        <f t="shared" si="24"/>
        <v>-2.0899431224909011E-2</v>
      </c>
      <c r="AW135" s="102">
        <f t="shared" ref="AW135:AW198" si="31">AVERAGE(AR135:AV135)</f>
        <v>-4.9026642528033383E-3</v>
      </c>
    </row>
    <row r="136" spans="6:49" x14ac:dyDescent="0.3">
      <c r="F136" s="18">
        <v>43573</v>
      </c>
      <c r="G136" s="22">
        <v>1146.8249510000001</v>
      </c>
      <c r="H136" s="26">
        <v>404.39999390000003</v>
      </c>
      <c r="I136" s="22">
        <v>2003.75</v>
      </c>
      <c r="J136" s="26">
        <v>310.7999878</v>
      </c>
      <c r="K136" s="22">
        <v>3014.4499510000001</v>
      </c>
      <c r="Y136" s="93">
        <f t="shared" si="25"/>
        <v>-235</v>
      </c>
      <c r="Z136" s="18">
        <v>43570</v>
      </c>
      <c r="AA136" s="22">
        <v>1144.400024</v>
      </c>
      <c r="AB136" s="26">
        <v>392.75</v>
      </c>
      <c r="AC136" s="22">
        <v>2014.25</v>
      </c>
      <c r="AD136" s="26">
        <v>315.60000609999997</v>
      </c>
      <c r="AE136" s="22">
        <v>3022.25</v>
      </c>
      <c r="AF136" s="26">
        <v>11690.349609000001</v>
      </c>
      <c r="AG136" s="64">
        <f t="shared" si="23"/>
        <v>1.034255560541854E-2</v>
      </c>
      <c r="AH136" s="65">
        <f t="shared" si="23"/>
        <v>-4.6993319114765533E-3</v>
      </c>
      <c r="AI136" s="64">
        <f t="shared" si="23"/>
        <v>-5.2980670223443044E-3</v>
      </c>
      <c r="AJ136" s="65">
        <f t="shared" si="22"/>
        <v>1.1096334549534988E-3</v>
      </c>
      <c r="AK136" s="64">
        <f t="shared" si="22"/>
        <v>4.4602426404124892E-3</v>
      </c>
      <c r="AL136" s="64">
        <f t="shared" si="22"/>
        <v>4.0198748210269961E-3</v>
      </c>
      <c r="AM136" s="101">
        <f t="shared" si="26"/>
        <v>3.469089637215113E-3</v>
      </c>
      <c r="AN136" s="102">
        <f t="shared" si="27"/>
        <v>6.1169000838983724E-3</v>
      </c>
      <c r="AO136" s="101">
        <f t="shared" si="28"/>
        <v>5.31241111192483E-3</v>
      </c>
      <c r="AP136" s="102">
        <f t="shared" si="29"/>
        <v>5.8982890102711504E-3</v>
      </c>
      <c r="AQ136" s="101">
        <f t="shared" si="30"/>
        <v>7.9992130717712329E-3</v>
      </c>
      <c r="AR136" s="102">
        <f t="shared" si="24"/>
        <v>6.8734659682034268E-3</v>
      </c>
      <c r="AS136" s="101">
        <f t="shared" si="24"/>
        <v>-1.0816231995374926E-2</v>
      </c>
      <c r="AT136" s="102">
        <f t="shared" si="24"/>
        <v>-1.0610478134269134E-2</v>
      </c>
      <c r="AU136" s="101">
        <f t="shared" si="24"/>
        <v>-4.7886555553176514E-3</v>
      </c>
      <c r="AV136" s="102">
        <f t="shared" si="24"/>
        <v>-3.5389704313587437E-3</v>
      </c>
      <c r="AW136" s="102">
        <f t="shared" si="31"/>
        <v>-4.576174029623405E-3</v>
      </c>
    </row>
    <row r="137" spans="6:49" x14ac:dyDescent="0.3">
      <c r="F137" s="18">
        <v>43577</v>
      </c>
      <c r="G137" s="22">
        <v>1134.349976</v>
      </c>
      <c r="H137" s="26">
        <v>394.5</v>
      </c>
      <c r="I137" s="22">
        <v>1953.900024</v>
      </c>
      <c r="J137" s="26">
        <v>310.0499878</v>
      </c>
      <c r="K137" s="22">
        <v>2991.25</v>
      </c>
      <c r="Y137" s="93">
        <f t="shared" si="25"/>
        <v>-234</v>
      </c>
      <c r="Z137" s="18">
        <v>43571</v>
      </c>
      <c r="AA137" s="22">
        <v>1152.525024</v>
      </c>
      <c r="AB137" s="26">
        <v>407</v>
      </c>
      <c r="AC137" s="22">
        <v>2026.6999510000001</v>
      </c>
      <c r="AD137" s="26">
        <v>315.75</v>
      </c>
      <c r="AE137" s="22">
        <v>3032.5</v>
      </c>
      <c r="AF137" s="26">
        <v>11787.150390999999</v>
      </c>
      <c r="AG137" s="64">
        <f t="shared" si="23"/>
        <v>7.0747052857055605E-3</v>
      </c>
      <c r="AH137" s="65">
        <f t="shared" si="23"/>
        <v>3.5639908306864539E-2</v>
      </c>
      <c r="AI137" s="64">
        <f t="shared" si="23"/>
        <v>6.16191269072795E-3</v>
      </c>
      <c r="AJ137" s="65">
        <f t="shared" si="22"/>
        <v>4.7515293061799478E-4</v>
      </c>
      <c r="AK137" s="64">
        <f t="shared" si="22"/>
        <v>3.3857747361038214E-3</v>
      </c>
      <c r="AL137" s="64">
        <f t="shared" si="22"/>
        <v>8.2463065104729037E-3</v>
      </c>
      <c r="AM137" s="101">
        <f t="shared" si="26"/>
        <v>6.6936422315028816E-3</v>
      </c>
      <c r="AN137" s="102">
        <f t="shared" si="27"/>
        <v>1.1166594479896347E-2</v>
      </c>
      <c r="AO137" s="101">
        <f t="shared" si="28"/>
        <v>1.018875976400554E-2</v>
      </c>
      <c r="AP137" s="102">
        <f t="shared" si="29"/>
        <v>1.1932368026915828E-2</v>
      </c>
      <c r="AQ137" s="101">
        <f t="shared" si="30"/>
        <v>1.4460182576561384E-2</v>
      </c>
      <c r="AR137" s="102">
        <f t="shared" si="24"/>
        <v>3.8106305420267887E-4</v>
      </c>
      <c r="AS137" s="101">
        <f t="shared" si="24"/>
        <v>2.4473313826968192E-2</v>
      </c>
      <c r="AT137" s="102">
        <f t="shared" si="24"/>
        <v>-4.0268470732775898E-3</v>
      </c>
      <c r="AU137" s="101">
        <f t="shared" si="24"/>
        <v>-1.1457215096297832E-2</v>
      </c>
      <c r="AV137" s="102">
        <f t="shared" si="24"/>
        <v>-1.1074407840457563E-2</v>
      </c>
      <c r="AW137" s="102">
        <f t="shared" si="31"/>
        <v>-3.4081862577242281E-4</v>
      </c>
    </row>
    <row r="138" spans="6:49" x14ac:dyDescent="0.3">
      <c r="F138" s="18">
        <v>43578</v>
      </c>
      <c r="G138" s="22">
        <v>1122.650024</v>
      </c>
      <c r="H138" s="26">
        <v>396.5</v>
      </c>
      <c r="I138" s="22">
        <v>1934.6999510000001</v>
      </c>
      <c r="J138" s="26">
        <v>305.25</v>
      </c>
      <c r="K138" s="22">
        <v>3035.0500489999999</v>
      </c>
      <c r="Y138" s="93">
        <f t="shared" si="25"/>
        <v>-233</v>
      </c>
      <c r="Z138" s="18">
        <v>43573</v>
      </c>
      <c r="AA138" s="22">
        <v>1146.8249510000001</v>
      </c>
      <c r="AB138" s="26">
        <v>404.39999390000003</v>
      </c>
      <c r="AC138" s="22">
        <v>2003.75</v>
      </c>
      <c r="AD138" s="26">
        <v>310.7999878</v>
      </c>
      <c r="AE138" s="22">
        <v>3014.4499510000001</v>
      </c>
      <c r="AF138" s="26">
        <v>11752.799805000001</v>
      </c>
      <c r="AG138" s="64">
        <f t="shared" si="23"/>
        <v>-4.9579965976833482E-3</v>
      </c>
      <c r="AH138" s="65">
        <f t="shared" si="23"/>
        <v>-6.4087133803538698E-3</v>
      </c>
      <c r="AI138" s="64">
        <f t="shared" si="23"/>
        <v>-1.1388405424270708E-2</v>
      </c>
      <c r="AJ138" s="65">
        <f t="shared" si="22"/>
        <v>-1.5801181990648179E-2</v>
      </c>
      <c r="AK138" s="64">
        <f t="shared" si="22"/>
        <v>-5.9699857799309199E-3</v>
      </c>
      <c r="AL138" s="64">
        <f t="shared" si="22"/>
        <v>-2.9184947373347495E-3</v>
      </c>
      <c r="AM138" s="101">
        <f t="shared" si="26"/>
        <v>-1.8245337319764542E-3</v>
      </c>
      <c r="AN138" s="102">
        <f t="shared" si="27"/>
        <v>-2.1729880417548815E-3</v>
      </c>
      <c r="AO138" s="101">
        <f t="shared" si="28"/>
        <v>-2.6929020055316581E-3</v>
      </c>
      <c r="AP138" s="102">
        <f t="shared" si="29"/>
        <v>-4.0076253018860161E-3</v>
      </c>
      <c r="AQ138" s="101">
        <f t="shared" si="30"/>
        <v>-2.6075108560007212E-3</v>
      </c>
      <c r="AR138" s="102">
        <f t="shared" si="24"/>
        <v>-3.1334628657068942E-3</v>
      </c>
      <c r="AS138" s="101">
        <f t="shared" si="24"/>
        <v>-4.2357253385989883E-3</v>
      </c>
      <c r="AT138" s="102">
        <f t="shared" si="24"/>
        <v>-8.6955034187390506E-3</v>
      </c>
      <c r="AU138" s="101">
        <f t="shared" si="24"/>
        <v>-1.1793556688762162E-2</v>
      </c>
      <c r="AV138" s="102">
        <f t="shared" si="24"/>
        <v>-3.3624749239301987E-3</v>
      </c>
      <c r="AW138" s="102">
        <f t="shared" si="31"/>
        <v>-6.244144647147459E-3</v>
      </c>
    </row>
    <row r="139" spans="6:49" x14ac:dyDescent="0.3">
      <c r="F139" s="18">
        <v>43579</v>
      </c>
      <c r="G139" s="22">
        <v>1139.875</v>
      </c>
      <c r="H139" s="26">
        <v>401.10000609999997</v>
      </c>
      <c r="I139" s="22">
        <v>1980.400024</v>
      </c>
      <c r="J139" s="26">
        <v>310.75</v>
      </c>
      <c r="K139" s="22">
        <v>3093.0500489999999</v>
      </c>
      <c r="Y139" s="93">
        <f t="shared" si="25"/>
        <v>-232</v>
      </c>
      <c r="Z139" s="18">
        <v>43577</v>
      </c>
      <c r="AA139" s="22">
        <v>1134.349976</v>
      </c>
      <c r="AB139" s="26">
        <v>394.5</v>
      </c>
      <c r="AC139" s="22">
        <v>1953.900024</v>
      </c>
      <c r="AD139" s="26">
        <v>310.0499878</v>
      </c>
      <c r="AE139" s="22">
        <v>2991.25</v>
      </c>
      <c r="AF139" s="26">
        <v>11594.450194999999</v>
      </c>
      <c r="AG139" s="64">
        <f t="shared" si="23"/>
        <v>-1.0937433350287181E-2</v>
      </c>
      <c r="AH139" s="65">
        <f t="shared" si="23"/>
        <v>-2.4785331776312237E-2</v>
      </c>
      <c r="AI139" s="64">
        <f t="shared" si="23"/>
        <v>-2.5193037420171201E-2</v>
      </c>
      <c r="AJ139" s="65">
        <f t="shared" si="22"/>
        <v>-2.4160437925583012E-3</v>
      </c>
      <c r="AK139" s="64">
        <f t="shared" si="22"/>
        <v>-7.7260158156912491E-3</v>
      </c>
      <c r="AL139" s="64">
        <f t="shared" si="22"/>
        <v>-1.3564941320338083E-2</v>
      </c>
      <c r="AM139" s="101">
        <f t="shared" si="26"/>
        <v>-9.9472314286876678E-3</v>
      </c>
      <c r="AN139" s="102">
        <f t="shared" si="27"/>
        <v>-1.4893246074490748E-2</v>
      </c>
      <c r="AO139" s="101">
        <f t="shared" si="28"/>
        <v>-1.4976499436934557E-2</v>
      </c>
      <c r="AP139" s="102">
        <f t="shared" si="29"/>
        <v>-1.9207563369914037E-2</v>
      </c>
      <c r="AQ139" s="101">
        <f t="shared" si="30"/>
        <v>-1.8882792644875405E-2</v>
      </c>
      <c r="AR139" s="102">
        <f t="shared" si="24"/>
        <v>-9.902019215995133E-4</v>
      </c>
      <c r="AS139" s="101">
        <f t="shared" si="24"/>
        <v>-9.8920857018214899E-3</v>
      </c>
      <c r="AT139" s="102">
        <f t="shared" si="24"/>
        <v>-1.0216537983236644E-2</v>
      </c>
      <c r="AU139" s="101">
        <f t="shared" si="24"/>
        <v>1.6791519577355737E-2</v>
      </c>
      <c r="AV139" s="102">
        <f t="shared" si="24"/>
        <v>1.1156776829184156E-2</v>
      </c>
      <c r="AW139" s="102">
        <f t="shared" si="31"/>
        <v>1.3698941599764487E-3</v>
      </c>
    </row>
    <row r="140" spans="6:49" x14ac:dyDescent="0.3">
      <c r="F140" s="18">
        <v>43580</v>
      </c>
      <c r="G140" s="22">
        <v>1131.724976</v>
      </c>
      <c r="H140" s="26">
        <v>395.39999390000003</v>
      </c>
      <c r="I140" s="22">
        <v>1955.150024</v>
      </c>
      <c r="J140" s="26">
        <v>306.2000122</v>
      </c>
      <c r="K140" s="22">
        <v>3081</v>
      </c>
      <c r="Y140" s="93">
        <f t="shared" si="25"/>
        <v>-231</v>
      </c>
      <c r="Z140" s="18">
        <v>43578</v>
      </c>
      <c r="AA140" s="22">
        <v>1122.650024</v>
      </c>
      <c r="AB140" s="26">
        <v>396.5</v>
      </c>
      <c r="AC140" s="22">
        <v>1934.6999510000001</v>
      </c>
      <c r="AD140" s="26">
        <v>305.25</v>
      </c>
      <c r="AE140" s="22">
        <v>3035.0500489999999</v>
      </c>
      <c r="AF140" s="26">
        <v>11575.950194999999</v>
      </c>
      <c r="AG140" s="64">
        <f t="shared" si="23"/>
        <v>-1.0367795129179099E-2</v>
      </c>
      <c r="AH140" s="65">
        <f t="shared" si="23"/>
        <v>5.0569007889737115E-3</v>
      </c>
      <c r="AI140" s="64">
        <f t="shared" si="23"/>
        <v>-9.8751371460745144E-3</v>
      </c>
      <c r="AJ140" s="65">
        <f t="shared" si="22"/>
        <v>-1.5602422456579883E-2</v>
      </c>
      <c r="AK140" s="64">
        <f t="shared" si="22"/>
        <v>1.4536554744602215E-2</v>
      </c>
      <c r="AL140" s="64">
        <f t="shared" si="22"/>
        <v>-1.5968652780986544E-3</v>
      </c>
      <c r="AM140" s="101">
        <f t="shared" si="26"/>
        <v>-8.161976190069805E-4</v>
      </c>
      <c r="AN140" s="102">
        <f t="shared" si="27"/>
        <v>-5.9391960665962687E-4</v>
      </c>
      <c r="AO140" s="101">
        <f t="shared" si="28"/>
        <v>-1.1680397799834199E-3</v>
      </c>
      <c r="AP140" s="102">
        <f t="shared" si="29"/>
        <v>-2.1207341431644881E-3</v>
      </c>
      <c r="AQ140" s="101">
        <f t="shared" si="30"/>
        <v>-5.8712859025157604E-4</v>
      </c>
      <c r="AR140" s="102">
        <f t="shared" si="24"/>
        <v>-9.5515975101721183E-3</v>
      </c>
      <c r="AS140" s="101">
        <f t="shared" si="24"/>
        <v>5.6508203956333386E-3</v>
      </c>
      <c r="AT140" s="102">
        <f t="shared" si="24"/>
        <v>-8.7070973660910954E-3</v>
      </c>
      <c r="AU140" s="101">
        <f t="shared" si="24"/>
        <v>-1.3481688313415395E-2</v>
      </c>
      <c r="AV140" s="102">
        <f t="shared" si="24"/>
        <v>1.5123683334853791E-2</v>
      </c>
      <c r="AW140" s="102">
        <f t="shared" si="31"/>
        <v>-2.1931758918382958E-3</v>
      </c>
    </row>
    <row r="141" spans="6:49" x14ac:dyDescent="0.3">
      <c r="F141" s="18">
        <v>43581</v>
      </c>
      <c r="G141" s="22">
        <v>1140.474976</v>
      </c>
      <c r="H141" s="26">
        <v>407.2000122</v>
      </c>
      <c r="I141" s="22">
        <v>1977.400024</v>
      </c>
      <c r="J141" s="26">
        <v>312.5</v>
      </c>
      <c r="K141" s="22">
        <v>3096.8500979999999</v>
      </c>
      <c r="Y141" s="93">
        <f t="shared" si="25"/>
        <v>-230</v>
      </c>
      <c r="Z141" s="18">
        <v>43579</v>
      </c>
      <c r="AA141" s="22">
        <v>1139.875</v>
      </c>
      <c r="AB141" s="26">
        <v>401.10000609999997</v>
      </c>
      <c r="AC141" s="22">
        <v>1980.400024</v>
      </c>
      <c r="AD141" s="26">
        <v>310.75</v>
      </c>
      <c r="AE141" s="22">
        <v>3093.0500489999999</v>
      </c>
      <c r="AF141" s="26">
        <v>11726.150390999999</v>
      </c>
      <c r="AG141" s="64">
        <f t="shared" si="23"/>
        <v>1.5226623897630416E-2</v>
      </c>
      <c r="AH141" s="65">
        <f t="shared" si="23"/>
        <v>1.1534746909281942E-2</v>
      </c>
      <c r="AI141" s="64">
        <f t="shared" si="23"/>
        <v>2.3346606248514847E-2</v>
      </c>
      <c r="AJ141" s="65">
        <f t="shared" si="22"/>
        <v>1.7857617400006472E-2</v>
      </c>
      <c r="AK141" s="64">
        <f t="shared" si="22"/>
        <v>1.8929759964270921E-2</v>
      </c>
      <c r="AL141" s="64">
        <f t="shared" si="22"/>
        <v>1.2891737006592428E-2</v>
      </c>
      <c r="AM141" s="101">
        <f t="shared" si="26"/>
        <v>1.0237869622011011E-2</v>
      </c>
      <c r="AN141" s="102">
        <f t="shared" si="27"/>
        <v>1.6716904071278443E-2</v>
      </c>
      <c r="AO141" s="101">
        <f t="shared" si="28"/>
        <v>1.5548538509431534E-2</v>
      </c>
      <c r="AP141" s="102">
        <f t="shared" si="29"/>
        <v>1.8564651887060506E-2</v>
      </c>
      <c r="AQ141" s="101">
        <f t="shared" si="30"/>
        <v>2.1561677875065858E-2</v>
      </c>
      <c r="AR141" s="102">
        <f t="shared" si="24"/>
        <v>4.9887542756194055E-3</v>
      </c>
      <c r="AS141" s="101">
        <f t="shared" si="24"/>
        <v>-5.182157161996501E-3</v>
      </c>
      <c r="AT141" s="102">
        <f t="shared" si="24"/>
        <v>7.7980677390833125E-3</v>
      </c>
      <c r="AU141" s="101">
        <f t="shared" si="24"/>
        <v>-7.0703448705403474E-4</v>
      </c>
      <c r="AV141" s="102">
        <f t="shared" si="24"/>
        <v>-2.631917910794937E-3</v>
      </c>
      <c r="AW141" s="102">
        <f t="shared" si="31"/>
        <v>8.5314249097144903E-4</v>
      </c>
    </row>
    <row r="142" spans="6:49" x14ac:dyDescent="0.3">
      <c r="F142" s="18">
        <v>43585</v>
      </c>
      <c r="G142" s="22">
        <v>1158.724976</v>
      </c>
      <c r="H142" s="26">
        <v>407.5</v>
      </c>
      <c r="I142" s="22">
        <v>1995.0500489999999</v>
      </c>
      <c r="J142" s="26">
        <v>309.9500122</v>
      </c>
      <c r="K142" s="22">
        <v>3095.9499510000001</v>
      </c>
      <c r="Y142" s="93">
        <f t="shared" si="25"/>
        <v>-229</v>
      </c>
      <c r="Z142" s="18">
        <v>43580</v>
      </c>
      <c r="AA142" s="22">
        <v>1131.724976</v>
      </c>
      <c r="AB142" s="26">
        <v>395.39999390000003</v>
      </c>
      <c r="AC142" s="22">
        <v>1955.150024</v>
      </c>
      <c r="AD142" s="26">
        <v>306.2000122</v>
      </c>
      <c r="AE142" s="22">
        <v>3081</v>
      </c>
      <c r="AF142" s="26">
        <v>11641.799805000001</v>
      </c>
      <c r="AG142" s="64">
        <f t="shared" si="23"/>
        <v>-7.1756110724252985E-3</v>
      </c>
      <c r="AH142" s="65">
        <f t="shared" si="23"/>
        <v>-1.4312892675083278E-2</v>
      </c>
      <c r="AI142" s="64">
        <f t="shared" si="23"/>
        <v>-1.2831927511897059E-2</v>
      </c>
      <c r="AJ142" s="65">
        <f t="shared" si="22"/>
        <v>-1.4750207323998218E-2</v>
      </c>
      <c r="AK142" s="64">
        <f t="shared" si="22"/>
        <v>-3.9034553347881886E-3</v>
      </c>
      <c r="AL142" s="64">
        <f t="shared" si="22"/>
        <v>-7.2193711172874563E-3</v>
      </c>
      <c r="AM142" s="101">
        <f t="shared" si="26"/>
        <v>-5.1058838418857576E-3</v>
      </c>
      <c r="AN142" s="102">
        <f t="shared" si="27"/>
        <v>-7.3116281404369274E-3</v>
      </c>
      <c r="AO142" s="101">
        <f t="shared" si="28"/>
        <v>-7.6551430351264535E-3</v>
      </c>
      <c r="AP142" s="102">
        <f t="shared" si="29"/>
        <v>-1.0147989047090113E-2</v>
      </c>
      <c r="AQ142" s="101">
        <f t="shared" si="30"/>
        <v>-9.182284371005699E-3</v>
      </c>
      <c r="AR142" s="102">
        <f t="shared" si="24"/>
        <v>-2.069727230539541E-3</v>
      </c>
      <c r="AS142" s="101">
        <f t="shared" si="24"/>
        <v>-7.0012645346463507E-3</v>
      </c>
      <c r="AT142" s="102">
        <f t="shared" si="24"/>
        <v>-5.1767844767706059E-3</v>
      </c>
      <c r="AU142" s="101">
        <f t="shared" si="24"/>
        <v>-4.6022182769081058E-3</v>
      </c>
      <c r="AV142" s="102">
        <f t="shared" si="24"/>
        <v>5.2788290362175104E-3</v>
      </c>
      <c r="AW142" s="102">
        <f t="shared" si="31"/>
        <v>-2.7142330965294185E-3</v>
      </c>
    </row>
    <row r="143" spans="6:49" x14ac:dyDescent="0.3">
      <c r="F143" s="18">
        <v>43587</v>
      </c>
      <c r="G143" s="22">
        <v>1177.900024</v>
      </c>
      <c r="H143" s="26">
        <v>395.5499878</v>
      </c>
      <c r="I143" s="22">
        <v>2017.400024</v>
      </c>
      <c r="J143" s="26">
        <v>308.14999390000003</v>
      </c>
      <c r="K143" s="22">
        <v>3131.75</v>
      </c>
      <c r="Y143" s="93">
        <f t="shared" si="25"/>
        <v>-228</v>
      </c>
      <c r="Z143" s="18">
        <v>43581</v>
      </c>
      <c r="AA143" s="22">
        <v>1140.474976</v>
      </c>
      <c r="AB143" s="26">
        <v>407.2000122</v>
      </c>
      <c r="AC143" s="22">
        <v>1977.400024</v>
      </c>
      <c r="AD143" s="26">
        <v>312.5</v>
      </c>
      <c r="AE143" s="22">
        <v>3096.8500979999999</v>
      </c>
      <c r="AF143" s="26">
        <v>11754.650390999999</v>
      </c>
      <c r="AG143" s="64">
        <f t="shared" si="23"/>
        <v>7.7018250484895516E-3</v>
      </c>
      <c r="AH143" s="65">
        <f t="shared" si="23"/>
        <v>2.9406599887918525E-2</v>
      </c>
      <c r="AI143" s="64">
        <f t="shared" si="23"/>
        <v>1.131593350604752E-2</v>
      </c>
      <c r="AJ143" s="65">
        <f t="shared" si="22"/>
        <v>2.0365946109633808E-2</v>
      </c>
      <c r="AK143" s="64">
        <f t="shared" si="22"/>
        <v>5.1312778802740169E-3</v>
      </c>
      <c r="AL143" s="64">
        <f t="shared" si="22"/>
        <v>9.6468874750201047E-3</v>
      </c>
      <c r="AM143" s="101">
        <f t="shared" si="26"/>
        <v>7.7622143307559113E-3</v>
      </c>
      <c r="AN143" s="102">
        <f t="shared" si="27"/>
        <v>1.2839993310753271E-2</v>
      </c>
      <c r="AO143" s="101">
        <f t="shared" si="28"/>
        <v>1.1804714214577773E-2</v>
      </c>
      <c r="AP143" s="102">
        <f t="shared" si="29"/>
        <v>1.3931978296351935E-2</v>
      </c>
      <c r="AQ143" s="101">
        <f t="shared" si="30"/>
        <v>1.660125844524895E-2</v>
      </c>
      <c r="AR143" s="102">
        <f t="shared" si="24"/>
        <v>-6.0389282266359694E-5</v>
      </c>
      <c r="AS143" s="101">
        <f t="shared" si="24"/>
        <v>1.6566606577165254E-2</v>
      </c>
      <c r="AT143" s="102">
        <f t="shared" si="24"/>
        <v>-4.8878070853025299E-4</v>
      </c>
      <c r="AU143" s="101">
        <f t="shared" si="24"/>
        <v>6.4339678132818729E-3</v>
      </c>
      <c r="AV143" s="102">
        <f t="shared" si="24"/>
        <v>-1.1469980564974933E-2</v>
      </c>
      <c r="AW143" s="102">
        <f t="shared" si="31"/>
        <v>2.1962847669351167E-3</v>
      </c>
    </row>
    <row r="144" spans="6:49" x14ac:dyDescent="0.3">
      <c r="F144" s="18">
        <v>43588</v>
      </c>
      <c r="G144" s="22">
        <v>1183.974976</v>
      </c>
      <c r="H144" s="26">
        <v>401.7999878</v>
      </c>
      <c r="I144" s="22">
        <v>2006.400024</v>
      </c>
      <c r="J144" s="26">
        <v>310</v>
      </c>
      <c r="K144" s="22">
        <v>3111.8500979999999</v>
      </c>
      <c r="Y144" s="93">
        <f t="shared" si="25"/>
        <v>-227</v>
      </c>
      <c r="Z144" s="18">
        <v>43585</v>
      </c>
      <c r="AA144" s="22">
        <v>1158.724976</v>
      </c>
      <c r="AB144" s="26">
        <v>407.5</v>
      </c>
      <c r="AC144" s="22">
        <v>1995.0500489999999</v>
      </c>
      <c r="AD144" s="26">
        <v>309.9500122</v>
      </c>
      <c r="AE144" s="22">
        <v>3095.9499510000001</v>
      </c>
      <c r="AF144" s="26">
        <v>11748.150390999999</v>
      </c>
      <c r="AG144" s="64">
        <f t="shared" si="23"/>
        <v>1.5875420731975422E-2</v>
      </c>
      <c r="AH144" s="65">
        <f t="shared" si="23"/>
        <v>7.3643748389760162E-4</v>
      </c>
      <c r="AI144" s="64">
        <f t="shared" si="23"/>
        <v>8.8862746271476511E-3</v>
      </c>
      <c r="AJ144" s="65">
        <f t="shared" si="22"/>
        <v>-8.1934356673412055E-3</v>
      </c>
      <c r="AK144" s="64">
        <f t="shared" si="22"/>
        <v>-2.9070759566494377E-4</v>
      </c>
      <c r="AL144" s="64">
        <f t="shared" si="22"/>
        <v>-5.5312558073499234E-4</v>
      </c>
      <c r="AM144" s="101">
        <f t="shared" si="26"/>
        <v>-1.9877272152785184E-5</v>
      </c>
      <c r="AN144" s="102">
        <f t="shared" si="27"/>
        <v>6.5312917773676477E-4</v>
      </c>
      <c r="AO144" s="101">
        <f t="shared" si="28"/>
        <v>3.6200354566034857E-5</v>
      </c>
      <c r="AP144" s="102">
        <f t="shared" si="29"/>
        <v>-6.3058636142503707E-4</v>
      </c>
      <c r="AQ144" s="101">
        <f t="shared" si="30"/>
        <v>1.0084420592032161E-3</v>
      </c>
      <c r="AR144" s="102">
        <f t="shared" si="24"/>
        <v>1.5895298004128207E-2</v>
      </c>
      <c r="AS144" s="101">
        <f t="shared" si="24"/>
        <v>8.3308306160836845E-5</v>
      </c>
      <c r="AT144" s="102">
        <f t="shared" si="24"/>
        <v>8.8500742725816164E-3</v>
      </c>
      <c r="AU144" s="101">
        <f t="shared" si="24"/>
        <v>-7.5628493059161682E-3</v>
      </c>
      <c r="AV144" s="102">
        <f t="shared" si="24"/>
        <v>-1.29914965486816E-3</v>
      </c>
      <c r="AW144" s="102">
        <f t="shared" si="31"/>
        <v>3.1933363244172667E-3</v>
      </c>
    </row>
    <row r="145" spans="6:49" x14ac:dyDescent="0.3">
      <c r="F145" s="18">
        <v>43591</v>
      </c>
      <c r="G145" s="22">
        <v>1164.224976</v>
      </c>
      <c r="H145" s="26">
        <v>401.2999878</v>
      </c>
      <c r="I145" s="22">
        <v>1965.4499510000001</v>
      </c>
      <c r="J145" s="26">
        <v>308.75</v>
      </c>
      <c r="K145" s="22">
        <v>3034.3000489999999</v>
      </c>
      <c r="Y145" s="93">
        <f t="shared" si="25"/>
        <v>-226</v>
      </c>
      <c r="Z145" s="18">
        <v>43587</v>
      </c>
      <c r="AA145" s="22">
        <v>1177.900024</v>
      </c>
      <c r="AB145" s="26">
        <v>395.5499878</v>
      </c>
      <c r="AC145" s="22">
        <v>2017.400024</v>
      </c>
      <c r="AD145" s="26">
        <v>308.14999390000003</v>
      </c>
      <c r="AE145" s="22">
        <v>3131.75</v>
      </c>
      <c r="AF145" s="26">
        <v>11724.75</v>
      </c>
      <c r="AG145" s="64">
        <f t="shared" si="23"/>
        <v>1.6412970378113369E-2</v>
      </c>
      <c r="AH145" s="65">
        <f t="shared" si="23"/>
        <v>-2.9763762056642346E-2</v>
      </c>
      <c r="AI145" s="64">
        <f t="shared" si="23"/>
        <v>1.1140428289905387E-2</v>
      </c>
      <c r="AJ145" s="65">
        <f t="shared" si="22"/>
        <v>-5.8243758964170436E-3</v>
      </c>
      <c r="AK145" s="64">
        <f t="shared" si="22"/>
        <v>1.1497163843024195E-2</v>
      </c>
      <c r="AL145" s="64">
        <f t="shared" si="22"/>
        <v>-1.993822524036262E-3</v>
      </c>
      <c r="AM145" s="101">
        <f t="shared" si="26"/>
        <v>-1.1190558245248489E-3</v>
      </c>
      <c r="AN145" s="102">
        <f t="shared" si="27"/>
        <v>-1.0681997861470948E-3</v>
      </c>
      <c r="AO145" s="101">
        <f t="shared" si="28"/>
        <v>-1.626038884995643E-3</v>
      </c>
      <c r="AP145" s="102">
        <f t="shared" si="29"/>
        <v>-2.6874702373970208E-3</v>
      </c>
      <c r="AQ145" s="101">
        <f t="shared" si="30"/>
        <v>-1.1939593281321656E-3</v>
      </c>
      <c r="AR145" s="102">
        <f t="shared" si="24"/>
        <v>1.7532026202638218E-2</v>
      </c>
      <c r="AS145" s="101">
        <f t="shared" si="24"/>
        <v>-2.8695562270495252E-2</v>
      </c>
      <c r="AT145" s="102">
        <f t="shared" si="24"/>
        <v>1.276646717490103E-2</v>
      </c>
      <c r="AU145" s="101">
        <f t="shared" si="24"/>
        <v>-3.1369056590200227E-3</v>
      </c>
      <c r="AV145" s="102">
        <f t="shared" si="24"/>
        <v>1.269112317115636E-2</v>
      </c>
      <c r="AW145" s="102">
        <f t="shared" si="31"/>
        <v>2.2314297238360667E-3</v>
      </c>
    </row>
    <row r="146" spans="6:49" x14ac:dyDescent="0.3">
      <c r="F146" s="18">
        <v>43592</v>
      </c>
      <c r="G146" s="22">
        <v>1161.1750489999999</v>
      </c>
      <c r="H146" s="26">
        <v>386.5</v>
      </c>
      <c r="I146" s="22">
        <v>1966.3000489999999</v>
      </c>
      <c r="J146" s="26">
        <v>305.4500122</v>
      </c>
      <c r="K146" s="22">
        <v>3017.0500489999999</v>
      </c>
      <c r="Y146" s="93">
        <f t="shared" si="25"/>
        <v>-225</v>
      </c>
      <c r="Z146" s="18">
        <v>43588</v>
      </c>
      <c r="AA146" s="22">
        <v>1183.974976</v>
      </c>
      <c r="AB146" s="26">
        <v>401.7999878</v>
      </c>
      <c r="AC146" s="22">
        <v>2006.400024</v>
      </c>
      <c r="AD146" s="26">
        <v>310</v>
      </c>
      <c r="AE146" s="22">
        <v>3111.8500979999999</v>
      </c>
      <c r="AF146" s="26">
        <v>11712.25</v>
      </c>
      <c r="AG146" s="64">
        <f t="shared" si="23"/>
        <v>5.144188745483046E-3</v>
      </c>
      <c r="AH146" s="65">
        <f t="shared" si="23"/>
        <v>1.5677251393193536E-2</v>
      </c>
      <c r="AI146" s="64">
        <f t="shared" si="23"/>
        <v>-5.4674821169114285E-3</v>
      </c>
      <c r="AJ146" s="65">
        <f t="shared" si="22"/>
        <v>5.9856398664939227E-3</v>
      </c>
      <c r="AK146" s="64">
        <f t="shared" si="22"/>
        <v>-6.3745176093199943E-3</v>
      </c>
      <c r="AL146" s="64">
        <f t="shared" si="22"/>
        <v>-1.0666895238500144E-3</v>
      </c>
      <c r="AM146" s="101">
        <f t="shared" si="26"/>
        <v>-4.1170046173361736E-4</v>
      </c>
      <c r="AN146" s="102">
        <f t="shared" si="27"/>
        <v>3.9528590742646903E-5</v>
      </c>
      <c r="AO146" s="101">
        <f t="shared" si="28"/>
        <v>-5.5633657156479088E-4</v>
      </c>
      <c r="AP146" s="102">
        <f t="shared" si="29"/>
        <v>-1.3638019060164899E-3</v>
      </c>
      <c r="AQ146" s="101">
        <f t="shared" si="30"/>
        <v>2.233540182650809E-4</v>
      </c>
      <c r="AR146" s="102">
        <f t="shared" si="24"/>
        <v>5.5558892072166636E-3</v>
      </c>
      <c r="AS146" s="101">
        <f t="shared" si="24"/>
        <v>1.563772280245089E-2</v>
      </c>
      <c r="AT146" s="102">
        <f t="shared" si="24"/>
        <v>-4.9111455453466381E-3</v>
      </c>
      <c r="AU146" s="101">
        <f t="shared" si="24"/>
        <v>7.3494417725104124E-3</v>
      </c>
      <c r="AV146" s="102">
        <f t="shared" si="24"/>
        <v>-6.597871627585075E-3</v>
      </c>
      <c r="AW146" s="102">
        <f t="shared" si="31"/>
        <v>3.4068073218492499E-3</v>
      </c>
    </row>
    <row r="147" spans="6:49" x14ac:dyDescent="0.3">
      <c r="F147" s="18">
        <v>43593</v>
      </c>
      <c r="G147" s="22">
        <v>1153.625</v>
      </c>
      <c r="H147" s="26">
        <v>382.2000122</v>
      </c>
      <c r="I147" s="22">
        <v>1930.75</v>
      </c>
      <c r="J147" s="26">
        <v>298.25</v>
      </c>
      <c r="K147" s="22">
        <v>2921.3000489999999</v>
      </c>
      <c r="Y147" s="93">
        <f t="shared" si="25"/>
        <v>-224</v>
      </c>
      <c r="Z147" s="18">
        <v>43591</v>
      </c>
      <c r="AA147" s="22">
        <v>1164.224976</v>
      </c>
      <c r="AB147" s="26">
        <v>401.2999878</v>
      </c>
      <c r="AC147" s="22">
        <v>1965.4499510000001</v>
      </c>
      <c r="AD147" s="26">
        <v>308.75</v>
      </c>
      <c r="AE147" s="22">
        <v>3034.3000489999999</v>
      </c>
      <c r="AF147" s="26">
        <v>11598.25</v>
      </c>
      <c r="AG147" s="64">
        <f t="shared" si="23"/>
        <v>-1.6821792119421138E-2</v>
      </c>
      <c r="AH147" s="65">
        <f t="shared" si="23"/>
        <v>-1.2451751457942539E-3</v>
      </c>
      <c r="AI147" s="64">
        <f t="shared" si="23"/>
        <v>-2.0620881612297789E-2</v>
      </c>
      <c r="AJ147" s="65">
        <f t="shared" si="22"/>
        <v>-4.0404095370049744E-3</v>
      </c>
      <c r="AK147" s="64">
        <f t="shared" si="22"/>
        <v>-2.5236664578874406E-2</v>
      </c>
      <c r="AL147" s="64">
        <f t="shared" si="22"/>
        <v>-9.7810779570294496E-3</v>
      </c>
      <c r="AM147" s="101">
        <f t="shared" si="26"/>
        <v>-7.060335976181986E-3</v>
      </c>
      <c r="AN147" s="102">
        <f t="shared" si="27"/>
        <v>-1.037232747816377E-2</v>
      </c>
      <c r="AO147" s="101">
        <f t="shared" si="28"/>
        <v>-1.0610774786183927E-2</v>
      </c>
      <c r="AP147" s="102">
        <f t="shared" si="29"/>
        <v>-1.3805339413613798E-2</v>
      </c>
      <c r="AQ147" s="101">
        <f t="shared" si="30"/>
        <v>-1.3098379788593118E-2</v>
      </c>
      <c r="AR147" s="102">
        <f t="shared" si="24"/>
        <v>-9.7614561432391514E-3</v>
      </c>
      <c r="AS147" s="101">
        <f t="shared" si="24"/>
        <v>9.1271523323695151E-3</v>
      </c>
      <c r="AT147" s="102">
        <f t="shared" si="24"/>
        <v>-1.0010106826113863E-2</v>
      </c>
      <c r="AU147" s="101">
        <f t="shared" si="24"/>
        <v>9.7649298766088223E-3</v>
      </c>
      <c r="AV147" s="102">
        <f t="shared" si="24"/>
        <v>-1.2138284790281288E-2</v>
      </c>
      <c r="AW147" s="102">
        <f t="shared" si="31"/>
        <v>-2.603553110131193E-3</v>
      </c>
    </row>
    <row r="148" spans="6:49" x14ac:dyDescent="0.3">
      <c r="F148" s="18">
        <v>43594</v>
      </c>
      <c r="G148" s="22">
        <v>1145.4499510000001</v>
      </c>
      <c r="H148" s="26">
        <v>381.39999390000003</v>
      </c>
      <c r="I148" s="22">
        <v>1914.599976</v>
      </c>
      <c r="J148" s="26">
        <v>299.2999878</v>
      </c>
      <c r="K148" s="22">
        <v>2971.3500979999999</v>
      </c>
      <c r="Y148" s="93">
        <f t="shared" si="25"/>
        <v>-223</v>
      </c>
      <c r="Z148" s="18">
        <v>43592</v>
      </c>
      <c r="AA148" s="22">
        <v>1161.1750489999999</v>
      </c>
      <c r="AB148" s="26">
        <v>386.5</v>
      </c>
      <c r="AC148" s="22">
        <v>1966.3000489999999</v>
      </c>
      <c r="AD148" s="26">
        <v>305.4500122</v>
      </c>
      <c r="AE148" s="22">
        <v>3017.0500489999999</v>
      </c>
      <c r="AF148" s="26">
        <v>11497.900390999999</v>
      </c>
      <c r="AG148" s="64">
        <f t="shared" si="23"/>
        <v>-2.6231433009884257E-3</v>
      </c>
      <c r="AH148" s="65">
        <f t="shared" si="23"/>
        <v>-3.757737884419781E-2</v>
      </c>
      <c r="AI148" s="64">
        <f t="shared" si="23"/>
        <v>4.3242729738501823E-4</v>
      </c>
      <c r="AJ148" s="65">
        <f t="shared" si="22"/>
        <v>-1.0745748905341202E-2</v>
      </c>
      <c r="AK148" s="64">
        <f t="shared" si="22"/>
        <v>-5.7012225189506599E-3</v>
      </c>
      <c r="AL148" s="64">
        <f t="shared" si="22"/>
        <v>-8.6897806577633709E-3</v>
      </c>
      <c r="AM148" s="101">
        <f t="shared" si="26"/>
        <v>-6.2277315959254551E-3</v>
      </c>
      <c r="AN148" s="102">
        <f t="shared" si="27"/>
        <v>-9.0684573907250429E-3</v>
      </c>
      <c r="AO148" s="101">
        <f t="shared" si="28"/>
        <v>-9.3516639084228522E-3</v>
      </c>
      <c r="AP148" s="102">
        <f t="shared" si="29"/>
        <v>-1.2247293615578966E-2</v>
      </c>
      <c r="AQ148" s="101">
        <f t="shared" si="30"/>
        <v>-1.1430107570015663E-2</v>
      </c>
      <c r="AR148" s="102">
        <f t="shared" si="24"/>
        <v>3.6045882949370294E-3</v>
      </c>
      <c r="AS148" s="101">
        <f t="shared" si="24"/>
        <v>-2.8508921453472766E-2</v>
      </c>
      <c r="AT148" s="102">
        <f t="shared" si="24"/>
        <v>9.7840912058078707E-3</v>
      </c>
      <c r="AU148" s="101">
        <f t="shared" si="24"/>
        <v>1.5015447102377632E-3</v>
      </c>
      <c r="AV148" s="102">
        <f t="shared" si="24"/>
        <v>5.7288850510650033E-3</v>
      </c>
      <c r="AW148" s="102">
        <f t="shared" si="31"/>
        <v>-1.5779624382850203E-3</v>
      </c>
    </row>
    <row r="149" spans="6:49" x14ac:dyDescent="0.3">
      <c r="F149" s="18">
        <v>43595</v>
      </c>
      <c r="G149" s="22">
        <v>1148.25</v>
      </c>
      <c r="H149" s="26">
        <v>385.10000609999997</v>
      </c>
      <c r="I149" s="22">
        <v>1931.6999510000001</v>
      </c>
      <c r="J149" s="26">
        <v>308.0499878</v>
      </c>
      <c r="K149" s="22">
        <v>2922.8500979999999</v>
      </c>
      <c r="Y149" s="93">
        <f t="shared" si="25"/>
        <v>-222</v>
      </c>
      <c r="Z149" s="18">
        <v>43593</v>
      </c>
      <c r="AA149" s="22">
        <v>1153.625</v>
      </c>
      <c r="AB149" s="26">
        <v>382.2000122</v>
      </c>
      <c r="AC149" s="22">
        <v>1930.75</v>
      </c>
      <c r="AD149" s="26">
        <v>298.25</v>
      </c>
      <c r="AE149" s="22">
        <v>2921.3000489999999</v>
      </c>
      <c r="AF149" s="26">
        <v>11359.450194999999</v>
      </c>
      <c r="AG149" s="64">
        <f t="shared" si="23"/>
        <v>-6.5233070793153424E-3</v>
      </c>
      <c r="AH149" s="65">
        <f t="shared" si="23"/>
        <v>-1.1187804300843977E-2</v>
      </c>
      <c r="AI149" s="64">
        <f t="shared" si="23"/>
        <v>-1.824510063603807E-2</v>
      </c>
      <c r="AJ149" s="65">
        <f t="shared" si="22"/>
        <v>-2.3854078058820255E-2</v>
      </c>
      <c r="AK149" s="64">
        <f t="shared" si="22"/>
        <v>-3.225080957657752E-2</v>
      </c>
      <c r="AL149" s="64">
        <f t="shared" si="22"/>
        <v>-1.2114430210459902E-2</v>
      </c>
      <c r="AM149" s="101">
        <f t="shared" si="26"/>
        <v>-8.8405651659675625E-3</v>
      </c>
      <c r="AN149" s="102">
        <f t="shared" si="27"/>
        <v>-1.3160191251630255E-2</v>
      </c>
      <c r="AO149" s="101">
        <f t="shared" si="28"/>
        <v>-1.3302936863299333E-2</v>
      </c>
      <c r="AP149" s="102">
        <f t="shared" si="29"/>
        <v>-1.7136667802529777E-2</v>
      </c>
      <c r="AQ149" s="101">
        <f t="shared" si="30"/>
        <v>-1.6665388286800736E-2</v>
      </c>
      <c r="AR149" s="102">
        <f t="shared" si="24"/>
        <v>2.3172580866522201E-3</v>
      </c>
      <c r="AS149" s="101">
        <f t="shared" si="24"/>
        <v>1.9723869507862774E-3</v>
      </c>
      <c r="AT149" s="102">
        <f t="shared" si="24"/>
        <v>-4.942163772738737E-3</v>
      </c>
      <c r="AU149" s="101">
        <f t="shared" si="24"/>
        <v>-6.7174102562904785E-3</v>
      </c>
      <c r="AV149" s="102">
        <f t="shared" si="24"/>
        <v>-1.5585421289776785E-2</v>
      </c>
      <c r="AW149" s="102">
        <f t="shared" si="31"/>
        <v>-4.5910700562735007E-3</v>
      </c>
    </row>
    <row r="150" spans="6:49" x14ac:dyDescent="0.3">
      <c r="F150" s="18">
        <v>43598</v>
      </c>
      <c r="G150" s="22">
        <v>1143.599976</v>
      </c>
      <c r="H150" s="26">
        <v>376.2999878</v>
      </c>
      <c r="I150" s="22">
        <v>1952.900024</v>
      </c>
      <c r="J150" s="26">
        <v>306.89999390000003</v>
      </c>
      <c r="K150" s="22">
        <v>2931.8500979999999</v>
      </c>
      <c r="Y150" s="93">
        <f t="shared" si="25"/>
        <v>-221</v>
      </c>
      <c r="Z150" s="18">
        <v>43594</v>
      </c>
      <c r="AA150" s="22">
        <v>1145.4499510000001</v>
      </c>
      <c r="AB150" s="26">
        <v>381.39999390000003</v>
      </c>
      <c r="AC150" s="22">
        <v>1914.599976</v>
      </c>
      <c r="AD150" s="26">
        <v>299.2999878</v>
      </c>
      <c r="AE150" s="22">
        <v>2971.3500979999999</v>
      </c>
      <c r="AF150" s="26">
        <v>11301.799805000001</v>
      </c>
      <c r="AG150" s="64">
        <f t="shared" si="23"/>
        <v>-7.1116284843321864E-3</v>
      </c>
      <c r="AH150" s="65">
        <f t="shared" si="23"/>
        <v>-2.0953865540213616E-3</v>
      </c>
      <c r="AI150" s="64">
        <f t="shared" si="23"/>
        <v>-8.3998174723759686E-3</v>
      </c>
      <c r="AJ150" s="65">
        <f t="shared" si="22"/>
        <v>3.5143131188493499E-3</v>
      </c>
      <c r="AK150" s="64">
        <f t="shared" si="22"/>
        <v>1.6987688517861813E-2</v>
      </c>
      <c r="AL150" s="64">
        <f t="shared" si="22"/>
        <v>-5.0880259801285542E-3</v>
      </c>
      <c r="AM150" s="101">
        <f t="shared" si="26"/>
        <v>-3.4797758159331666E-3</v>
      </c>
      <c r="AN150" s="102">
        <f t="shared" si="27"/>
        <v>-4.765120261952833E-3</v>
      </c>
      <c r="AO150" s="101">
        <f t="shared" si="28"/>
        <v>-5.1960515957315961E-3</v>
      </c>
      <c r="AP150" s="102">
        <f t="shared" si="29"/>
        <v>-7.1050663372605677E-3</v>
      </c>
      <c r="AQ150" s="101">
        <f t="shared" si="30"/>
        <v>-5.924085268970339E-3</v>
      </c>
      <c r="AR150" s="102">
        <f t="shared" si="24"/>
        <v>-3.6318526683990198E-3</v>
      </c>
      <c r="AS150" s="101">
        <f t="shared" si="24"/>
        <v>2.6697337079314713E-3</v>
      </c>
      <c r="AT150" s="102">
        <f t="shared" si="24"/>
        <v>-3.2037658766443725E-3</v>
      </c>
      <c r="AU150" s="101">
        <f t="shared" si="24"/>
        <v>1.0619379456109917E-2</v>
      </c>
      <c r="AV150" s="102">
        <f t="shared" si="24"/>
        <v>2.2911773786832151E-2</v>
      </c>
      <c r="AW150" s="102">
        <f t="shared" si="31"/>
        <v>5.8730536811660294E-3</v>
      </c>
    </row>
    <row r="151" spans="6:49" x14ac:dyDescent="0.3">
      <c r="F151" s="18">
        <v>43599</v>
      </c>
      <c r="G151" s="22">
        <v>1143.9499510000001</v>
      </c>
      <c r="H151" s="26">
        <v>380.39999390000003</v>
      </c>
      <c r="I151" s="22">
        <v>1965.1999510000001</v>
      </c>
      <c r="J151" s="26">
        <v>314.64999390000003</v>
      </c>
      <c r="K151" s="22">
        <v>2881.8500979999999</v>
      </c>
      <c r="Y151" s="93">
        <f t="shared" si="25"/>
        <v>-220</v>
      </c>
      <c r="Z151" s="18">
        <v>43595</v>
      </c>
      <c r="AA151" s="22">
        <v>1148.25</v>
      </c>
      <c r="AB151" s="26">
        <v>385.10000609999997</v>
      </c>
      <c r="AC151" s="22">
        <v>1931.6999510000001</v>
      </c>
      <c r="AD151" s="26">
        <v>308.0499878</v>
      </c>
      <c r="AE151" s="22">
        <v>2922.8500979999999</v>
      </c>
      <c r="AF151" s="26">
        <v>11278.900390999999</v>
      </c>
      <c r="AG151" s="64">
        <f t="shared" si="23"/>
        <v>2.4415141044941513E-3</v>
      </c>
      <c r="AH151" s="65">
        <f t="shared" si="23"/>
        <v>9.6543794882932559E-3</v>
      </c>
      <c r="AI151" s="64">
        <f t="shared" si="23"/>
        <v>8.8917078689921963E-3</v>
      </c>
      <c r="AJ151" s="65">
        <f t="shared" si="22"/>
        <v>2.8815693759743605E-2</v>
      </c>
      <c r="AK151" s="64">
        <f t="shared" si="22"/>
        <v>-1.6457226774970697E-2</v>
      </c>
      <c r="AL151" s="64">
        <f t="shared" si="22"/>
        <v>-2.0282295634212583E-3</v>
      </c>
      <c r="AM151" s="101">
        <f t="shared" si="26"/>
        <v>-1.1453066470302037E-3</v>
      </c>
      <c r="AN151" s="102">
        <f t="shared" si="27"/>
        <v>-1.1093089408032951E-3</v>
      </c>
      <c r="AO151" s="101">
        <f t="shared" si="28"/>
        <v>-1.6657368459365688E-3</v>
      </c>
      <c r="AP151" s="102">
        <f t="shared" si="29"/>
        <v>-2.7365931878273616E-3</v>
      </c>
      <c r="AQ151" s="101">
        <f t="shared" si="30"/>
        <v>-1.2465575595839366E-3</v>
      </c>
      <c r="AR151" s="102">
        <f t="shared" si="24"/>
        <v>3.586820751524355E-3</v>
      </c>
      <c r="AS151" s="101">
        <f t="shared" si="24"/>
        <v>1.076368842909655E-2</v>
      </c>
      <c r="AT151" s="102">
        <f t="shared" si="24"/>
        <v>1.0557444714928765E-2</v>
      </c>
      <c r="AU151" s="101">
        <f t="shared" si="24"/>
        <v>3.1552286947570965E-2</v>
      </c>
      <c r="AV151" s="102">
        <f t="shared" si="24"/>
        <v>-1.521066921538676E-2</v>
      </c>
      <c r="AW151" s="102">
        <f t="shared" si="31"/>
        <v>8.2499143255467759E-3</v>
      </c>
    </row>
    <row r="152" spans="6:49" x14ac:dyDescent="0.3">
      <c r="F152" s="18">
        <v>43600</v>
      </c>
      <c r="G152" s="22">
        <v>1143.349976</v>
      </c>
      <c r="H152" s="26">
        <v>377.0499878</v>
      </c>
      <c r="I152" s="22">
        <v>1944.9499510000001</v>
      </c>
      <c r="J152" s="26">
        <v>312.10000609999997</v>
      </c>
      <c r="K152" s="22">
        <v>3002.75</v>
      </c>
      <c r="Y152" s="93">
        <f t="shared" si="25"/>
        <v>-219</v>
      </c>
      <c r="Z152" s="18">
        <v>43598</v>
      </c>
      <c r="AA152" s="22">
        <v>1143.599976</v>
      </c>
      <c r="AB152" s="26">
        <v>376.2999878</v>
      </c>
      <c r="AC152" s="22">
        <v>1952.900024</v>
      </c>
      <c r="AD152" s="26">
        <v>306.89999390000003</v>
      </c>
      <c r="AE152" s="22">
        <v>2931.8500979999999</v>
      </c>
      <c r="AF152" s="26">
        <v>11148.200194999999</v>
      </c>
      <c r="AG152" s="64">
        <f t="shared" si="23"/>
        <v>-4.0578837441052115E-3</v>
      </c>
      <c r="AH152" s="65">
        <f t="shared" si="23"/>
        <v>-2.3116391482454271E-2</v>
      </c>
      <c r="AI152" s="64">
        <f t="shared" si="23"/>
        <v>1.0915040732162798E-2</v>
      </c>
      <c r="AJ152" s="65">
        <f t="shared" si="22"/>
        <v>-3.7401261071093386E-3</v>
      </c>
      <c r="AK152" s="64">
        <f t="shared" si="22"/>
        <v>3.0744553223593534E-3</v>
      </c>
      <c r="AL152" s="64">
        <f t="shared" si="22"/>
        <v>-1.1655690862620371E-2</v>
      </c>
      <c r="AM152" s="101">
        <f t="shared" si="26"/>
        <v>-8.4905703564284157E-3</v>
      </c>
      <c r="AN152" s="102">
        <f t="shared" si="27"/>
        <v>-1.2612094491946736E-2</v>
      </c>
      <c r="AO152" s="101">
        <f t="shared" si="28"/>
        <v>-1.2773655151239542E-2</v>
      </c>
      <c r="AP152" s="102">
        <f t="shared" si="29"/>
        <v>-1.6481725364960016E-2</v>
      </c>
      <c r="AQ152" s="101">
        <f t="shared" si="30"/>
        <v>-1.5964110907956575E-2</v>
      </c>
      <c r="AR152" s="102">
        <f t="shared" si="24"/>
        <v>4.4326866123232042E-3</v>
      </c>
      <c r="AS152" s="101">
        <f t="shared" si="24"/>
        <v>-1.0504296990507535E-2</v>
      </c>
      <c r="AT152" s="102">
        <f t="shared" si="24"/>
        <v>2.368869588340234E-2</v>
      </c>
      <c r="AU152" s="101">
        <f t="shared" si="24"/>
        <v>1.2741599257850678E-2</v>
      </c>
      <c r="AV152" s="102">
        <f t="shared" si="24"/>
        <v>1.9038566230315929E-2</v>
      </c>
      <c r="AW152" s="102">
        <f t="shared" si="31"/>
        <v>9.8794501986769236E-3</v>
      </c>
    </row>
    <row r="153" spans="6:49" x14ac:dyDescent="0.3">
      <c r="F153" s="18">
        <v>43601</v>
      </c>
      <c r="G153" s="22">
        <v>1155.3249510000001</v>
      </c>
      <c r="H153" s="26">
        <v>382.5</v>
      </c>
      <c r="I153" s="22">
        <v>1942.099976</v>
      </c>
      <c r="J153" s="26">
        <v>315.75</v>
      </c>
      <c r="K153" s="22">
        <v>3110.0500489999999</v>
      </c>
      <c r="Y153" s="93">
        <f t="shared" si="25"/>
        <v>-218</v>
      </c>
      <c r="Z153" s="18">
        <v>43599</v>
      </c>
      <c r="AA153" s="22">
        <v>1143.9499510000001</v>
      </c>
      <c r="AB153" s="26">
        <v>380.39999390000003</v>
      </c>
      <c r="AC153" s="22">
        <v>1965.1999510000001</v>
      </c>
      <c r="AD153" s="26">
        <v>314.64999390000003</v>
      </c>
      <c r="AE153" s="22">
        <v>2881.8500979999999</v>
      </c>
      <c r="AF153" s="26">
        <v>11222.049805000001</v>
      </c>
      <c r="AG153" s="64">
        <f t="shared" si="23"/>
        <v>3.0598239505059017E-4</v>
      </c>
      <c r="AH153" s="65">
        <f t="shared" si="23"/>
        <v>1.0836649457033092E-2</v>
      </c>
      <c r="AI153" s="64">
        <f t="shared" si="23"/>
        <v>6.2785367824916422E-3</v>
      </c>
      <c r="AJ153" s="65">
        <f t="shared" si="22"/>
        <v>2.4938948836813111E-2</v>
      </c>
      <c r="AK153" s="64">
        <f t="shared" si="22"/>
        <v>-1.7201173484382506E-2</v>
      </c>
      <c r="AL153" s="64">
        <f t="shared" si="22"/>
        <v>6.6025080879894994E-3</v>
      </c>
      <c r="AM153" s="101">
        <f t="shared" si="26"/>
        <v>5.4395075720119314E-3</v>
      </c>
      <c r="AN153" s="102">
        <f t="shared" si="27"/>
        <v>9.2026020881837544E-3</v>
      </c>
      <c r="AO153" s="101">
        <f t="shared" si="28"/>
        <v>8.2921872388217188E-3</v>
      </c>
      <c r="AP153" s="102">
        <f t="shared" si="29"/>
        <v>9.5855160492842907E-3</v>
      </c>
      <c r="AQ153" s="101">
        <f t="shared" si="30"/>
        <v>1.1947298834418186E-2</v>
      </c>
      <c r="AR153" s="102">
        <f t="shared" si="24"/>
        <v>-5.1335251769613413E-3</v>
      </c>
      <c r="AS153" s="101">
        <f t="shared" si="24"/>
        <v>1.6340473688493378E-3</v>
      </c>
      <c r="AT153" s="102">
        <f t="shared" si="24"/>
        <v>-2.0136504563300767E-3</v>
      </c>
      <c r="AU153" s="101">
        <f t="shared" si="24"/>
        <v>1.535343278752882E-2</v>
      </c>
      <c r="AV153" s="102">
        <f t="shared" si="24"/>
        <v>-2.9148472318800692E-2</v>
      </c>
      <c r="AW153" s="102">
        <f t="shared" si="31"/>
        <v>-3.8616335591427908E-3</v>
      </c>
    </row>
    <row r="154" spans="6:49" x14ac:dyDescent="0.3">
      <c r="F154" s="18">
        <v>43602</v>
      </c>
      <c r="G154" s="22">
        <v>1181.0500489999999</v>
      </c>
      <c r="H154" s="26">
        <v>389.7000122</v>
      </c>
      <c r="I154" s="22">
        <v>1993.650024</v>
      </c>
      <c r="J154" s="26">
        <v>319.25</v>
      </c>
      <c r="K154" s="22">
        <v>3301.1000979999999</v>
      </c>
      <c r="Y154" s="93">
        <f t="shared" si="25"/>
        <v>-217</v>
      </c>
      <c r="Z154" s="18">
        <v>43600</v>
      </c>
      <c r="AA154" s="22">
        <v>1143.349976</v>
      </c>
      <c r="AB154" s="26">
        <v>377.0499878</v>
      </c>
      <c r="AC154" s="22">
        <v>1944.9499510000001</v>
      </c>
      <c r="AD154" s="26">
        <v>312.10000609999997</v>
      </c>
      <c r="AE154" s="22">
        <v>3002.75</v>
      </c>
      <c r="AF154" s="26">
        <v>11157</v>
      </c>
      <c r="AG154" s="64">
        <f t="shared" si="23"/>
        <v>-5.2461420269221042E-4</v>
      </c>
      <c r="AH154" s="65">
        <f t="shared" si="23"/>
        <v>-8.8455423432792831E-3</v>
      </c>
      <c r="AI154" s="64">
        <f t="shared" si="23"/>
        <v>-1.0357751772850376E-2</v>
      </c>
      <c r="AJ154" s="65">
        <f t="shared" si="22"/>
        <v>-8.1372217645713178E-3</v>
      </c>
      <c r="AK154" s="64">
        <f t="shared" si="22"/>
        <v>4.109605241315295E-2</v>
      </c>
      <c r="AL154" s="64">
        <f t="shared" si="22"/>
        <v>-5.8134718650802207E-3</v>
      </c>
      <c r="AM154" s="101">
        <f t="shared" si="26"/>
        <v>-4.0332541594203554E-3</v>
      </c>
      <c r="AN154" s="102">
        <f t="shared" si="27"/>
        <v>-5.6318750776021744E-3</v>
      </c>
      <c r="AO154" s="101">
        <f t="shared" si="28"/>
        <v>-6.0330524804437131E-3</v>
      </c>
      <c r="AP154" s="102">
        <f t="shared" si="29"/>
        <v>-8.14078585522395E-3</v>
      </c>
      <c r="AQ154" s="101">
        <f t="shared" si="30"/>
        <v>-7.0330784065508276E-3</v>
      </c>
      <c r="AR154" s="102">
        <f t="shared" si="24"/>
        <v>3.5086399567281451E-3</v>
      </c>
      <c r="AS154" s="101">
        <f t="shared" si="24"/>
        <v>-3.2136672656771087E-3</v>
      </c>
      <c r="AT154" s="102">
        <f t="shared" si="24"/>
        <v>-4.3246992924066627E-3</v>
      </c>
      <c r="AU154" s="101">
        <f t="shared" si="24"/>
        <v>3.5640906526322735E-6</v>
      </c>
      <c r="AV154" s="102">
        <f t="shared" si="24"/>
        <v>4.8129130819703776E-2</v>
      </c>
      <c r="AW154" s="102">
        <f t="shared" si="31"/>
        <v>8.8205936618001562E-3</v>
      </c>
    </row>
    <row r="155" spans="6:49" x14ac:dyDescent="0.3">
      <c r="F155" s="18">
        <v>43605</v>
      </c>
      <c r="G155" s="22">
        <v>1216.1750489999999</v>
      </c>
      <c r="H155" s="26">
        <v>407.7000122</v>
      </c>
      <c r="I155" s="22">
        <v>2122.5</v>
      </c>
      <c r="J155" s="26">
        <v>344.7000122</v>
      </c>
      <c r="K155" s="22">
        <v>3407.5500489999999</v>
      </c>
      <c r="Y155" s="93">
        <f t="shared" si="25"/>
        <v>-216</v>
      </c>
      <c r="Z155" s="18">
        <v>43601</v>
      </c>
      <c r="AA155" s="22">
        <v>1155.3249510000001</v>
      </c>
      <c r="AB155" s="26">
        <v>382.5</v>
      </c>
      <c r="AC155" s="22">
        <v>1942.099976</v>
      </c>
      <c r="AD155" s="26">
        <v>315.75</v>
      </c>
      <c r="AE155" s="22">
        <v>3110.0500489999999</v>
      </c>
      <c r="AF155" s="26">
        <v>11257.099609000001</v>
      </c>
      <c r="AG155" s="64">
        <f t="shared" si="23"/>
        <v>1.0419118589400717E-2</v>
      </c>
      <c r="AH155" s="65">
        <f t="shared" si="23"/>
        <v>1.435088097438645E-2</v>
      </c>
      <c r="AI155" s="64">
        <f t="shared" si="23"/>
        <v>-1.4663951141450369E-3</v>
      </c>
      <c r="AJ155" s="65">
        <f t="shared" si="22"/>
        <v>1.1627092408849371E-2</v>
      </c>
      <c r="AK155" s="64">
        <f t="shared" si="22"/>
        <v>3.5110283535235438E-2</v>
      </c>
      <c r="AL155" s="64">
        <f t="shared" si="22"/>
        <v>8.9319023499960896E-3</v>
      </c>
      <c r="AM155" s="101">
        <f t="shared" si="26"/>
        <v>7.216717015483886E-3</v>
      </c>
      <c r="AN155" s="102">
        <f t="shared" si="27"/>
        <v>1.1985736896750041E-2</v>
      </c>
      <c r="AO155" s="101">
        <f t="shared" si="28"/>
        <v>1.0979782686789209E-2</v>
      </c>
      <c r="AP155" s="102">
        <f t="shared" si="29"/>
        <v>1.2911193611509178E-2</v>
      </c>
      <c r="AQ155" s="101">
        <f t="shared" si="30"/>
        <v>1.5508256729240055E-2</v>
      </c>
      <c r="AR155" s="102">
        <f t="shared" si="24"/>
        <v>3.2024015739168313E-3</v>
      </c>
      <c r="AS155" s="101">
        <f t="shared" si="24"/>
        <v>2.365144077636409E-3</v>
      </c>
      <c r="AT155" s="102">
        <f t="shared" si="24"/>
        <v>-1.2446177800934245E-2</v>
      </c>
      <c r="AU155" s="101">
        <f t="shared" si="24"/>
        <v>-1.2841012026598066E-3</v>
      </c>
      <c r="AV155" s="102">
        <f t="shared" si="24"/>
        <v>1.9602026805995383E-2</v>
      </c>
      <c r="AW155" s="102">
        <f t="shared" si="31"/>
        <v>2.2878586907909143E-3</v>
      </c>
    </row>
    <row r="156" spans="6:49" x14ac:dyDescent="0.3">
      <c r="F156" s="18">
        <v>43606</v>
      </c>
      <c r="G156" s="22">
        <v>1201.849976</v>
      </c>
      <c r="H156" s="26">
        <v>400.14999390000003</v>
      </c>
      <c r="I156" s="22">
        <v>2114.5</v>
      </c>
      <c r="J156" s="26">
        <v>337.5499878</v>
      </c>
      <c r="K156" s="22">
        <v>3433.3000489999999</v>
      </c>
      <c r="Y156" s="93">
        <f t="shared" si="25"/>
        <v>-215</v>
      </c>
      <c r="Z156" s="18">
        <v>43602</v>
      </c>
      <c r="AA156" s="22">
        <v>1181.0500489999999</v>
      </c>
      <c r="AB156" s="26">
        <v>389.7000122</v>
      </c>
      <c r="AC156" s="22">
        <v>1993.650024</v>
      </c>
      <c r="AD156" s="26">
        <v>319.25</v>
      </c>
      <c r="AE156" s="22">
        <v>3301.1000979999999</v>
      </c>
      <c r="AF156" s="26">
        <v>11407.150390999999</v>
      </c>
      <c r="AG156" s="64">
        <f t="shared" si="23"/>
        <v>2.2022267548665226E-2</v>
      </c>
      <c r="AH156" s="65">
        <f t="shared" si="23"/>
        <v>1.8648590384205556E-2</v>
      </c>
      <c r="AI156" s="64">
        <f t="shared" si="23"/>
        <v>2.6197292100024257E-2</v>
      </c>
      <c r="AJ156" s="65">
        <f t="shared" si="22"/>
        <v>1.1023733682048292E-2</v>
      </c>
      <c r="AK156" s="64">
        <f t="shared" si="22"/>
        <v>5.9616956961930485E-2</v>
      </c>
      <c r="AL156" s="64">
        <f t="shared" si="22"/>
        <v>1.3241380095296469E-2</v>
      </c>
      <c r="AM156" s="101">
        <f t="shared" si="26"/>
        <v>1.0504629530037163E-2</v>
      </c>
      <c r="AN156" s="102">
        <f t="shared" si="27"/>
        <v>1.7134653812753548E-2</v>
      </c>
      <c r="AO156" s="101">
        <f t="shared" si="28"/>
        <v>1.595194775145688E-2</v>
      </c>
      <c r="AP156" s="102">
        <f t="shared" si="29"/>
        <v>1.9063837531095008E-2</v>
      </c>
      <c r="AQ156" s="101">
        <f t="shared" si="30"/>
        <v>2.209617919903582E-2</v>
      </c>
      <c r="AR156" s="102">
        <f t="shared" si="24"/>
        <v>1.1517638018628063E-2</v>
      </c>
      <c r="AS156" s="101">
        <f t="shared" si="24"/>
        <v>1.5139365714520077E-3</v>
      </c>
      <c r="AT156" s="102">
        <f t="shared" si="24"/>
        <v>1.0245344348567376E-2</v>
      </c>
      <c r="AU156" s="101">
        <f t="shared" si="24"/>
        <v>-8.0401038490467164E-3</v>
      </c>
      <c r="AV156" s="102">
        <f t="shared" si="24"/>
        <v>3.7520777762894669E-2</v>
      </c>
      <c r="AW156" s="102">
        <f t="shared" si="31"/>
        <v>1.055151857049908E-2</v>
      </c>
    </row>
    <row r="157" spans="6:49" x14ac:dyDescent="0.3">
      <c r="F157" s="18">
        <v>43607</v>
      </c>
      <c r="G157" s="22">
        <v>1202.875</v>
      </c>
      <c r="H157" s="26">
        <v>405.35000609999997</v>
      </c>
      <c r="I157" s="22">
        <v>2138.8000489999999</v>
      </c>
      <c r="J157" s="26">
        <v>341.10000609999997</v>
      </c>
      <c r="K157" s="22">
        <v>3448.8999020000001</v>
      </c>
      <c r="Y157" s="93">
        <f t="shared" si="25"/>
        <v>-214</v>
      </c>
      <c r="Z157" s="18">
        <v>43605</v>
      </c>
      <c r="AA157" s="22">
        <v>1216.1750489999999</v>
      </c>
      <c r="AB157" s="26">
        <v>407.7000122</v>
      </c>
      <c r="AC157" s="22">
        <v>2122.5</v>
      </c>
      <c r="AD157" s="26">
        <v>344.7000122</v>
      </c>
      <c r="AE157" s="22">
        <v>3407.5500489999999</v>
      </c>
      <c r="AF157" s="26">
        <v>11828.25</v>
      </c>
      <c r="AG157" s="64">
        <f t="shared" si="23"/>
        <v>2.9306813143133461E-2</v>
      </c>
      <c r="AH157" s="65">
        <f t="shared" si="23"/>
        <v>4.5154396098375071E-2</v>
      </c>
      <c r="AI157" s="64">
        <f t="shared" si="23"/>
        <v>6.2627497611829633E-2</v>
      </c>
      <c r="AJ157" s="65">
        <f t="shared" si="22"/>
        <v>7.670001400326576E-2</v>
      </c>
      <c r="AK157" s="64">
        <f t="shared" si="22"/>
        <v>3.173779642540684E-2</v>
      </c>
      <c r="AL157" s="64">
        <f t="shared" si="22"/>
        <v>3.6250351997304406E-2</v>
      </c>
      <c r="AM157" s="101">
        <f t="shared" si="26"/>
        <v>2.8059305788921879E-2</v>
      </c>
      <c r="AN157" s="102">
        <f t="shared" si="27"/>
        <v>4.462552199864793E-2</v>
      </c>
      <c r="AO157" s="101">
        <f t="shared" si="28"/>
        <v>4.24991103142165E-2</v>
      </c>
      <c r="AP157" s="102">
        <f t="shared" si="29"/>
        <v>5.1913760291037912E-2</v>
      </c>
      <c r="AQ157" s="101">
        <f t="shared" si="30"/>
        <v>5.7270121834066642E-2</v>
      </c>
      <c r="AR157" s="102">
        <f t="shared" si="24"/>
        <v>1.2475073542115821E-3</v>
      </c>
      <c r="AS157" s="101">
        <f t="shared" si="24"/>
        <v>5.2887409972714183E-4</v>
      </c>
      <c r="AT157" s="102">
        <f t="shared" si="24"/>
        <v>2.0128387297613133E-2</v>
      </c>
      <c r="AU157" s="101">
        <f t="shared" si="24"/>
        <v>2.4786253712227847E-2</v>
      </c>
      <c r="AV157" s="102">
        <f t="shared" si="24"/>
        <v>-2.5532325408659802E-2</v>
      </c>
      <c r="AW157" s="102">
        <f t="shared" si="31"/>
        <v>4.2317394110239813E-3</v>
      </c>
    </row>
    <row r="158" spans="6:49" x14ac:dyDescent="0.3">
      <c r="F158" s="18">
        <v>43608</v>
      </c>
      <c r="G158" s="22">
        <v>1166.0500489999999</v>
      </c>
      <c r="H158" s="26">
        <v>410.85000609999997</v>
      </c>
      <c r="I158" s="22">
        <v>2114.3999020000001</v>
      </c>
      <c r="J158" s="26">
        <v>342.2000122</v>
      </c>
      <c r="K158" s="22">
        <v>3377.75</v>
      </c>
      <c r="Y158" s="93">
        <f t="shared" si="25"/>
        <v>-213</v>
      </c>
      <c r="Z158" s="18">
        <v>43606</v>
      </c>
      <c r="AA158" s="22">
        <v>1201.849976</v>
      </c>
      <c r="AB158" s="26">
        <v>400.14999390000003</v>
      </c>
      <c r="AC158" s="22">
        <v>2114.5</v>
      </c>
      <c r="AD158" s="26">
        <v>337.5499878</v>
      </c>
      <c r="AE158" s="22">
        <v>3433.3000489999999</v>
      </c>
      <c r="AF158" s="26">
        <v>11709.099609000001</v>
      </c>
      <c r="AG158" s="64">
        <f t="shared" si="23"/>
        <v>-1.1848711609899292E-2</v>
      </c>
      <c r="AH158" s="65">
        <f t="shared" si="23"/>
        <v>-1.8692178180399213E-2</v>
      </c>
      <c r="AI158" s="64">
        <f t="shared" si="23"/>
        <v>-3.7762612729591596E-3</v>
      </c>
      <c r="AJ158" s="65">
        <f t="shared" si="22"/>
        <v>-2.0960897570829334E-2</v>
      </c>
      <c r="AK158" s="64">
        <f t="shared" si="22"/>
        <v>7.5283396794341168E-3</v>
      </c>
      <c r="AL158" s="64">
        <f t="shared" si="22"/>
        <v>-1.0124454177374651E-2</v>
      </c>
      <c r="AM158" s="101">
        <f t="shared" si="26"/>
        <v>-7.3223145821288875E-3</v>
      </c>
      <c r="AN158" s="102">
        <f t="shared" si="27"/>
        <v>-1.0782589633808229E-2</v>
      </c>
      <c r="AO158" s="101">
        <f t="shared" si="28"/>
        <v>-1.1006953475979906E-2</v>
      </c>
      <c r="AP158" s="102">
        <f t="shared" si="29"/>
        <v>-1.4295577845994892E-2</v>
      </c>
      <c r="AQ158" s="101">
        <f t="shared" si="30"/>
        <v>-1.3623300916233845E-2</v>
      </c>
      <c r="AR158" s="102">
        <f t="shared" si="24"/>
        <v>-4.5263970277704046E-3</v>
      </c>
      <c r="AS158" s="101">
        <f t="shared" si="24"/>
        <v>-7.9095885465909847E-3</v>
      </c>
      <c r="AT158" s="102">
        <f t="shared" si="24"/>
        <v>7.2306922030207464E-3</v>
      </c>
      <c r="AU158" s="101">
        <f t="shared" si="24"/>
        <v>-6.6653197248344419E-3</v>
      </c>
      <c r="AV158" s="102">
        <f t="shared" si="24"/>
        <v>2.1151640595667962E-2</v>
      </c>
      <c r="AW158" s="102">
        <f t="shared" si="31"/>
        <v>1.8562054998985758E-3</v>
      </c>
    </row>
    <row r="159" spans="6:49" x14ac:dyDescent="0.3">
      <c r="F159" s="18">
        <v>43609</v>
      </c>
      <c r="G159" s="22">
        <v>1186.6750489999999</v>
      </c>
      <c r="H159" s="26">
        <v>431.75</v>
      </c>
      <c r="I159" s="22">
        <v>2123.3999020000001</v>
      </c>
      <c r="J159" s="26">
        <v>355.35000609999997</v>
      </c>
      <c r="K159" s="22">
        <v>3467.8999020000001</v>
      </c>
      <c r="Y159" s="93">
        <f t="shared" si="25"/>
        <v>-212</v>
      </c>
      <c r="Z159" s="18">
        <v>43607</v>
      </c>
      <c r="AA159" s="22">
        <v>1202.875</v>
      </c>
      <c r="AB159" s="26">
        <v>405.35000609999997</v>
      </c>
      <c r="AC159" s="22">
        <v>2138.8000489999999</v>
      </c>
      <c r="AD159" s="26">
        <v>341.10000609999997</v>
      </c>
      <c r="AE159" s="22">
        <v>3448.8999020000001</v>
      </c>
      <c r="AF159" s="26">
        <v>11737.900390999999</v>
      </c>
      <c r="AG159" s="64">
        <f t="shared" si="23"/>
        <v>8.5250835110876194E-4</v>
      </c>
      <c r="AH159" s="65">
        <f t="shared" si="23"/>
        <v>1.2911444913667637E-2</v>
      </c>
      <c r="AI159" s="64">
        <f t="shared" si="23"/>
        <v>1.14265690720759E-2</v>
      </c>
      <c r="AJ159" s="65">
        <f t="shared" si="22"/>
        <v>1.0462095962833271E-2</v>
      </c>
      <c r="AK159" s="64">
        <f t="shared" si="22"/>
        <v>4.5333991537670742E-3</v>
      </c>
      <c r="AL159" s="64">
        <f t="shared" si="22"/>
        <v>2.456672195586838E-3</v>
      </c>
      <c r="AM159" s="101">
        <f t="shared" si="26"/>
        <v>2.2764454750374081E-3</v>
      </c>
      <c r="AN159" s="102">
        <f t="shared" si="27"/>
        <v>4.2492026697401502E-3</v>
      </c>
      <c r="AO159" s="101">
        <f t="shared" si="28"/>
        <v>3.5088279534582403E-3</v>
      </c>
      <c r="AP159" s="102">
        <f t="shared" si="29"/>
        <v>3.6665036996303096E-3</v>
      </c>
      <c r="AQ159" s="101">
        <f t="shared" si="30"/>
        <v>5.6095365704337966E-3</v>
      </c>
      <c r="AR159" s="102">
        <f t="shared" si="24"/>
        <v>-1.4239371239286461E-3</v>
      </c>
      <c r="AS159" s="101">
        <f t="shared" si="24"/>
        <v>8.6622422439274864E-3</v>
      </c>
      <c r="AT159" s="102">
        <f t="shared" si="24"/>
        <v>7.9177411186176598E-3</v>
      </c>
      <c r="AU159" s="101">
        <f t="shared" si="24"/>
        <v>6.7955922632029608E-3</v>
      </c>
      <c r="AV159" s="102">
        <f t="shared" si="24"/>
        <v>-1.0761374166667224E-3</v>
      </c>
      <c r="AW159" s="102">
        <f t="shared" si="31"/>
        <v>4.1751002170305482E-3</v>
      </c>
    </row>
    <row r="160" spans="6:49" x14ac:dyDescent="0.3">
      <c r="F160" s="18">
        <v>43612</v>
      </c>
      <c r="G160" s="22">
        <v>1204.1750489999999</v>
      </c>
      <c r="H160" s="26">
        <v>435.5</v>
      </c>
      <c r="I160" s="22">
        <v>2165.3000489999999</v>
      </c>
      <c r="J160" s="26">
        <v>361.7000122</v>
      </c>
      <c r="K160" s="22">
        <v>3449</v>
      </c>
      <c r="Y160" s="93">
        <f t="shared" si="25"/>
        <v>-211</v>
      </c>
      <c r="Z160" s="18">
        <v>43608</v>
      </c>
      <c r="AA160" s="22">
        <v>1166.0500489999999</v>
      </c>
      <c r="AB160" s="26">
        <v>410.85000609999997</v>
      </c>
      <c r="AC160" s="22">
        <v>2114.3999020000001</v>
      </c>
      <c r="AD160" s="26">
        <v>342.2000122</v>
      </c>
      <c r="AE160" s="22">
        <v>3377.75</v>
      </c>
      <c r="AF160" s="26">
        <v>11657.049805000001</v>
      </c>
      <c r="AG160" s="64">
        <f t="shared" si="23"/>
        <v>-3.109251401665275E-2</v>
      </c>
      <c r="AH160" s="65">
        <f t="shared" si="23"/>
        <v>1.3477292742025205E-2</v>
      </c>
      <c r="AI160" s="64">
        <f t="shared" si="23"/>
        <v>-1.1473909043386785E-2</v>
      </c>
      <c r="AJ160" s="65">
        <f t="shared" si="22"/>
        <v>3.2196898018396437E-3</v>
      </c>
      <c r="AK160" s="64">
        <f t="shared" si="22"/>
        <v>-2.0845503850304963E-2</v>
      </c>
      <c r="AL160" s="64">
        <f t="shared" si="22"/>
        <v>-6.9118256031791706E-3</v>
      </c>
      <c r="AM160" s="101">
        <f t="shared" si="26"/>
        <v>-4.8712422439023172E-3</v>
      </c>
      <c r="AN160" s="102">
        <f t="shared" si="27"/>
        <v>-6.9441761210454747E-3</v>
      </c>
      <c r="AO160" s="101">
        <f t="shared" si="28"/>
        <v>-7.3003048966276338E-3</v>
      </c>
      <c r="AP160" s="102">
        <f t="shared" si="29"/>
        <v>-9.7089061351438178E-3</v>
      </c>
      <c r="AQ160" s="101">
        <f t="shared" si="30"/>
        <v>-8.7121378422091705E-3</v>
      </c>
      <c r="AR160" s="102">
        <f t="shared" si="24"/>
        <v>-2.6221271772750434E-2</v>
      </c>
      <c r="AS160" s="101">
        <f t="shared" si="24"/>
        <v>2.0421468863070679E-2</v>
      </c>
      <c r="AT160" s="102">
        <f t="shared" si="24"/>
        <v>-4.1736041467591509E-3</v>
      </c>
      <c r="AU160" s="101">
        <f t="shared" si="24"/>
        <v>1.2928595936983461E-2</v>
      </c>
      <c r="AV160" s="102">
        <f t="shared" si="24"/>
        <v>-1.2133366008095793E-2</v>
      </c>
      <c r="AW160" s="102">
        <f t="shared" si="31"/>
        <v>-1.8356354255102477E-3</v>
      </c>
    </row>
    <row r="161" spans="6:49" x14ac:dyDescent="0.3">
      <c r="F161" s="18">
        <v>43613</v>
      </c>
      <c r="G161" s="22">
        <v>1208.099976</v>
      </c>
      <c r="H161" s="26">
        <v>434.2999878</v>
      </c>
      <c r="I161" s="22">
        <v>2147.8500979999999</v>
      </c>
      <c r="J161" s="26">
        <v>360.0499878</v>
      </c>
      <c r="K161" s="22">
        <v>3409.8000489999999</v>
      </c>
      <c r="Y161" s="93">
        <f t="shared" si="25"/>
        <v>-210</v>
      </c>
      <c r="Z161" s="18">
        <v>43609</v>
      </c>
      <c r="AA161" s="22">
        <v>1186.6750489999999</v>
      </c>
      <c r="AB161" s="26">
        <v>431.75</v>
      </c>
      <c r="AC161" s="22">
        <v>2123.3999020000001</v>
      </c>
      <c r="AD161" s="26">
        <v>355.35000609999997</v>
      </c>
      <c r="AE161" s="22">
        <v>3467.8999020000001</v>
      </c>
      <c r="AF161" s="26">
        <v>11844.099609000001</v>
      </c>
      <c r="AG161" s="64">
        <f t="shared" si="23"/>
        <v>1.7533309257150836E-2</v>
      </c>
      <c r="AH161" s="65">
        <f t="shared" si="23"/>
        <v>4.9618517802323528E-2</v>
      </c>
      <c r="AI161" s="64">
        <f t="shared" si="23"/>
        <v>4.2474934858421336E-3</v>
      </c>
      <c r="AJ161" s="65">
        <f t="shared" si="22"/>
        <v>3.7707839329320064E-2</v>
      </c>
      <c r="AK161" s="64">
        <f t="shared" si="22"/>
        <v>2.6339387822011059E-2</v>
      </c>
      <c r="AL161" s="64">
        <f t="shared" si="22"/>
        <v>1.5918689816361319E-2</v>
      </c>
      <c r="AM161" s="101">
        <f t="shared" si="26"/>
        <v>1.2547280787912654E-2</v>
      </c>
      <c r="AN161" s="102">
        <f t="shared" si="27"/>
        <v>2.0333474209773741E-2</v>
      </c>
      <c r="AO161" s="101">
        <f t="shared" si="28"/>
        <v>1.9040959146605859E-2</v>
      </c>
      <c r="AP161" s="102">
        <f t="shared" si="29"/>
        <v>2.2886234199489805E-2</v>
      </c>
      <c r="AQ161" s="101">
        <f t="shared" si="30"/>
        <v>2.6188997380830692E-2</v>
      </c>
      <c r="AR161" s="102">
        <f t="shared" si="24"/>
        <v>4.9860284692381813E-3</v>
      </c>
      <c r="AS161" s="101">
        <f t="shared" si="24"/>
        <v>2.9285043592549787E-2</v>
      </c>
      <c r="AT161" s="102">
        <f t="shared" si="24"/>
        <v>-1.4793465660763725E-2</v>
      </c>
      <c r="AU161" s="101">
        <f t="shared" si="24"/>
        <v>1.4821605129830259E-2</v>
      </c>
      <c r="AV161" s="102">
        <f t="shared" si="24"/>
        <v>1.5039044118036679E-4</v>
      </c>
      <c r="AW161" s="102">
        <f t="shared" si="31"/>
        <v>6.8899203944069731E-3</v>
      </c>
    </row>
    <row r="162" spans="6:49" x14ac:dyDescent="0.3">
      <c r="F162" s="18">
        <v>43614</v>
      </c>
      <c r="G162" s="22">
        <v>1208.4499510000001</v>
      </c>
      <c r="H162" s="26">
        <v>423.2999878</v>
      </c>
      <c r="I162" s="22">
        <v>2147.4499510000001</v>
      </c>
      <c r="J162" s="26">
        <v>348.64999390000003</v>
      </c>
      <c r="K162" s="22">
        <v>3409.25</v>
      </c>
      <c r="Y162" s="93">
        <f t="shared" si="25"/>
        <v>-209</v>
      </c>
      <c r="Z162" s="18">
        <v>43612</v>
      </c>
      <c r="AA162" s="22">
        <v>1204.1750489999999</v>
      </c>
      <c r="AB162" s="26">
        <v>435.5</v>
      </c>
      <c r="AC162" s="22">
        <v>2165.3000489999999</v>
      </c>
      <c r="AD162" s="26">
        <v>361.7000122</v>
      </c>
      <c r="AE162" s="22">
        <v>3449</v>
      </c>
      <c r="AF162" s="26">
        <v>11924.75</v>
      </c>
      <c r="AG162" s="64">
        <f t="shared" si="23"/>
        <v>1.4639405918552882E-2</v>
      </c>
      <c r="AH162" s="65">
        <f t="shared" si="23"/>
        <v>8.6480792657694216E-3</v>
      </c>
      <c r="AI162" s="64">
        <f t="shared" si="23"/>
        <v>1.9540411168827779E-2</v>
      </c>
      <c r="AJ162" s="65">
        <f t="shared" si="22"/>
        <v>1.7711936248583651E-2</v>
      </c>
      <c r="AK162" s="64">
        <f t="shared" si="22"/>
        <v>-5.4648612252385445E-3</v>
      </c>
      <c r="AL162" s="64">
        <f t="shared" si="22"/>
        <v>6.7862519090284732E-3</v>
      </c>
      <c r="AM162" s="101">
        <f t="shared" si="26"/>
        <v>5.5796947697123274E-3</v>
      </c>
      <c r="AN162" s="102">
        <f t="shared" si="27"/>
        <v>9.4221371976040153E-3</v>
      </c>
      <c r="AO162" s="101">
        <f t="shared" si="28"/>
        <v>8.5041861541925775E-3</v>
      </c>
      <c r="AP162" s="102">
        <f t="shared" si="29"/>
        <v>9.8478472109917066E-3</v>
      </c>
      <c r="AQ162" s="101">
        <f t="shared" si="30"/>
        <v>1.2228189030133632E-2</v>
      </c>
      <c r="AR162" s="102">
        <f t="shared" si="24"/>
        <v>9.059711148840556E-3</v>
      </c>
      <c r="AS162" s="101">
        <f t="shared" si="24"/>
        <v>-7.7405793183459373E-4</v>
      </c>
      <c r="AT162" s="102">
        <f t="shared" si="24"/>
        <v>1.1036225014635201E-2</v>
      </c>
      <c r="AU162" s="101">
        <f t="shared" si="24"/>
        <v>7.8640890375919446E-3</v>
      </c>
      <c r="AV162" s="102">
        <f t="shared" si="24"/>
        <v>-1.7693050255372177E-2</v>
      </c>
      <c r="AW162" s="102">
        <f t="shared" si="31"/>
        <v>1.8985834027721866E-3</v>
      </c>
    </row>
    <row r="163" spans="6:49" x14ac:dyDescent="0.3">
      <c r="F163" s="18">
        <v>43615</v>
      </c>
      <c r="G163" s="22">
        <v>1219.775024</v>
      </c>
      <c r="H163" s="26">
        <v>426.2000122</v>
      </c>
      <c r="I163" s="22">
        <v>2184.3999020000001</v>
      </c>
      <c r="J163" s="26">
        <v>353.5499878</v>
      </c>
      <c r="K163" s="22">
        <v>3481.6499020000001</v>
      </c>
      <c r="Y163" s="93">
        <f t="shared" si="25"/>
        <v>-208</v>
      </c>
      <c r="Z163" s="18">
        <v>43613</v>
      </c>
      <c r="AA163" s="22">
        <v>1208.099976</v>
      </c>
      <c r="AB163" s="26">
        <v>434.2999878</v>
      </c>
      <c r="AC163" s="22">
        <v>2147.8500979999999</v>
      </c>
      <c r="AD163" s="26">
        <v>360.0499878</v>
      </c>
      <c r="AE163" s="22">
        <v>3409.8000489999999</v>
      </c>
      <c r="AF163" s="26">
        <v>11928.75</v>
      </c>
      <c r="AG163" s="64">
        <f t="shared" si="23"/>
        <v>3.254131823996872E-3</v>
      </c>
      <c r="AH163" s="65">
        <f t="shared" si="23"/>
        <v>-2.7592848429629007E-3</v>
      </c>
      <c r="AI163" s="64">
        <f t="shared" si="23"/>
        <v>-8.0915551807562054E-3</v>
      </c>
      <c r="AJ163" s="65">
        <f t="shared" si="22"/>
        <v>-4.5722958769694325E-3</v>
      </c>
      <c r="AK163" s="64">
        <f t="shared" si="22"/>
        <v>-1.1430681035365969E-2</v>
      </c>
      <c r="AL163" s="64">
        <f t="shared" si="22"/>
        <v>3.3538055526396364E-4</v>
      </c>
      <c r="AM163" s="101">
        <f t="shared" si="26"/>
        <v>6.5800775625794164E-4</v>
      </c>
      <c r="AN163" s="102">
        <f t="shared" si="27"/>
        <v>1.7147065994108754E-3</v>
      </c>
      <c r="AO163" s="101">
        <f t="shared" si="28"/>
        <v>1.0613359812610844E-3</v>
      </c>
      <c r="AP163" s="102">
        <f t="shared" si="29"/>
        <v>6.379343731651914E-4</v>
      </c>
      <c r="AQ163" s="101">
        <f t="shared" si="30"/>
        <v>2.3667063046288392E-3</v>
      </c>
      <c r="AR163" s="102">
        <f t="shared" si="24"/>
        <v>2.5961240677389304E-3</v>
      </c>
      <c r="AS163" s="101">
        <f t="shared" si="24"/>
        <v>-4.4739914423737766E-3</v>
      </c>
      <c r="AT163" s="102">
        <f t="shared" si="24"/>
        <v>-9.15289116201729E-3</v>
      </c>
      <c r="AU163" s="101">
        <f t="shared" si="24"/>
        <v>-5.2102302501346237E-3</v>
      </c>
      <c r="AV163" s="102">
        <f t="shared" si="24"/>
        <v>-1.3797387339994808E-2</v>
      </c>
      <c r="AW163" s="102">
        <f t="shared" si="31"/>
        <v>-6.0076752253563131E-3</v>
      </c>
    </row>
    <row r="164" spans="6:49" x14ac:dyDescent="0.3">
      <c r="F164" s="18">
        <v>43616</v>
      </c>
      <c r="G164" s="22">
        <v>1212.6750489999999</v>
      </c>
      <c r="H164" s="26">
        <v>423.7000122</v>
      </c>
      <c r="I164" s="22">
        <v>2182.6499020000001</v>
      </c>
      <c r="J164" s="26">
        <v>352.5</v>
      </c>
      <c r="K164" s="22">
        <v>3467.1000979999999</v>
      </c>
      <c r="Y164" s="93">
        <f t="shared" si="25"/>
        <v>-207</v>
      </c>
      <c r="Z164" s="18">
        <v>43614</v>
      </c>
      <c r="AA164" s="22">
        <v>1208.4499510000001</v>
      </c>
      <c r="AB164" s="26">
        <v>423.2999878</v>
      </c>
      <c r="AC164" s="22">
        <v>2147.4499510000001</v>
      </c>
      <c r="AD164" s="26">
        <v>348.64999390000003</v>
      </c>
      <c r="AE164" s="22">
        <v>3409.25</v>
      </c>
      <c r="AF164" s="26">
        <v>11861.099609000001</v>
      </c>
      <c r="AG164" s="64">
        <f t="shared" si="23"/>
        <v>2.8964847656292962E-4</v>
      </c>
      <c r="AH164" s="65">
        <f t="shared" si="23"/>
        <v>-2.565439274388397E-2</v>
      </c>
      <c r="AI164" s="64">
        <f t="shared" si="23"/>
        <v>-1.8631853262524473E-4</v>
      </c>
      <c r="AJ164" s="65">
        <f t="shared" si="22"/>
        <v>-3.2174340639728995E-2</v>
      </c>
      <c r="AK164" s="64">
        <f t="shared" si="22"/>
        <v>-1.6132716353170037E-4</v>
      </c>
      <c r="AL164" s="64">
        <f t="shared" si="22"/>
        <v>-5.6873477103031346E-3</v>
      </c>
      <c r="AM164" s="101">
        <f t="shared" si="26"/>
        <v>-3.9370278388804096E-3</v>
      </c>
      <c r="AN164" s="102">
        <f t="shared" si="27"/>
        <v>-5.4811833157624532E-3</v>
      </c>
      <c r="AO164" s="101">
        <f t="shared" si="28"/>
        <v>-5.887533660471329E-3</v>
      </c>
      <c r="AP164" s="102">
        <f t="shared" si="29"/>
        <v>-7.9607183250346141E-3</v>
      </c>
      <c r="AQ164" s="101">
        <f t="shared" si="30"/>
        <v>-6.8402717134089311E-3</v>
      </c>
      <c r="AR164" s="102">
        <f t="shared" si="24"/>
        <v>4.2266763154433394E-3</v>
      </c>
      <c r="AS164" s="101">
        <f t="shared" si="24"/>
        <v>-2.0173209428121515E-2</v>
      </c>
      <c r="AT164" s="102">
        <f t="shared" si="24"/>
        <v>5.7012151278460843E-3</v>
      </c>
      <c r="AU164" s="101">
        <f t="shared" si="24"/>
        <v>-2.4213622314694379E-2</v>
      </c>
      <c r="AV164" s="102">
        <f t="shared" si="24"/>
        <v>6.6789445498772306E-3</v>
      </c>
      <c r="AW164" s="102">
        <f t="shared" si="31"/>
        <v>-5.555999149929847E-3</v>
      </c>
    </row>
    <row r="165" spans="6:49" x14ac:dyDescent="0.3">
      <c r="F165" s="18">
        <v>43619</v>
      </c>
      <c r="G165" s="22">
        <v>1228.5500489999999</v>
      </c>
      <c r="H165" s="26">
        <v>422.89999390000003</v>
      </c>
      <c r="I165" s="22">
        <v>2230.4499510000001</v>
      </c>
      <c r="J165" s="26">
        <v>355.4500122</v>
      </c>
      <c r="K165" s="22">
        <v>3511.0500489999999</v>
      </c>
      <c r="Y165" s="93">
        <f t="shared" si="25"/>
        <v>-206</v>
      </c>
      <c r="Z165" s="18">
        <v>43615</v>
      </c>
      <c r="AA165" s="22">
        <v>1219.775024</v>
      </c>
      <c r="AB165" s="26">
        <v>426.2000122</v>
      </c>
      <c r="AC165" s="22">
        <v>2184.3999020000001</v>
      </c>
      <c r="AD165" s="26">
        <v>353.5499878</v>
      </c>
      <c r="AE165" s="22">
        <v>3481.6499020000001</v>
      </c>
      <c r="AF165" s="26">
        <v>11945.900390999999</v>
      </c>
      <c r="AG165" s="64">
        <f t="shared" si="23"/>
        <v>9.327929028769763E-3</v>
      </c>
      <c r="AH165" s="65">
        <f t="shared" si="23"/>
        <v>6.8276295838644342E-3</v>
      </c>
      <c r="AI165" s="64">
        <f t="shared" si="23"/>
        <v>1.7060077531898612E-2</v>
      </c>
      <c r="AJ165" s="65">
        <f t="shared" si="22"/>
        <v>1.3956347372143837E-2</v>
      </c>
      <c r="AK165" s="64">
        <f t="shared" si="22"/>
        <v>2.1013965446165461E-2</v>
      </c>
      <c r="AL165" s="64">
        <f t="shared" si="22"/>
        <v>7.124050964102329E-3</v>
      </c>
      <c r="AM165" s="101">
        <f t="shared" si="26"/>
        <v>5.8374182819854337E-3</v>
      </c>
      <c r="AN165" s="102">
        <f t="shared" si="27"/>
        <v>9.8257358171296733E-3</v>
      </c>
      <c r="AO165" s="101">
        <f t="shared" si="28"/>
        <v>8.8939300535195043E-3</v>
      </c>
      <c r="AP165" s="102">
        <f t="shared" si="29"/>
        <v>1.0330123121224336E-2</v>
      </c>
      <c r="AQ165" s="101">
        <f t="shared" si="30"/>
        <v>1.2744584314370496E-2</v>
      </c>
      <c r="AR165" s="102">
        <f t="shared" si="24"/>
        <v>3.4905107467843293E-3</v>
      </c>
      <c r="AS165" s="101">
        <f t="shared" si="24"/>
        <v>-2.9981062332652391E-3</v>
      </c>
      <c r="AT165" s="102">
        <f t="shared" si="24"/>
        <v>8.1661474783791075E-3</v>
      </c>
      <c r="AU165" s="101">
        <f t="shared" si="24"/>
        <v>3.6262242509195013E-3</v>
      </c>
      <c r="AV165" s="102">
        <f t="shared" si="24"/>
        <v>8.2693811317949648E-3</v>
      </c>
      <c r="AW165" s="102">
        <f t="shared" si="31"/>
        <v>4.1108314749225324E-3</v>
      </c>
    </row>
    <row r="166" spans="6:49" x14ac:dyDescent="0.3">
      <c r="F166" s="18">
        <v>43620</v>
      </c>
      <c r="G166" s="22">
        <v>1226.150024</v>
      </c>
      <c r="H166" s="26">
        <v>419.10000609999997</v>
      </c>
      <c r="I166" s="22">
        <v>2223.9499510000001</v>
      </c>
      <c r="J166" s="26">
        <v>352.39999390000003</v>
      </c>
      <c r="K166" s="22">
        <v>3531.1499020000001</v>
      </c>
      <c r="Y166" s="93">
        <f t="shared" si="25"/>
        <v>-205</v>
      </c>
      <c r="Z166" s="18">
        <v>43616</v>
      </c>
      <c r="AA166" s="22">
        <v>1212.6750489999999</v>
      </c>
      <c r="AB166" s="26">
        <v>423.7000122</v>
      </c>
      <c r="AC166" s="22">
        <v>2182.6499020000001</v>
      </c>
      <c r="AD166" s="26">
        <v>352.5</v>
      </c>
      <c r="AE166" s="22">
        <v>3467.1000979999999</v>
      </c>
      <c r="AF166" s="26">
        <v>11922.799805000001</v>
      </c>
      <c r="AG166" s="64">
        <f t="shared" si="23"/>
        <v>-5.8377314644190914E-3</v>
      </c>
      <c r="AH166" s="65">
        <f t="shared" si="23"/>
        <v>-5.8830618631039123E-3</v>
      </c>
      <c r="AI166" s="64">
        <f t="shared" si="23"/>
        <v>-8.0145643957193514E-4</v>
      </c>
      <c r="AJ166" s="65">
        <f t="shared" si="22"/>
        <v>-2.9742612907839978E-3</v>
      </c>
      <c r="AK166" s="64">
        <f t="shared" si="22"/>
        <v>-4.1877532689063249E-3</v>
      </c>
      <c r="AL166" s="64">
        <f t="shared" si="22"/>
        <v>-1.9356389768092378E-3</v>
      </c>
      <c r="AM166" s="101">
        <f t="shared" si="26"/>
        <v>-1.0746647348440969E-3</v>
      </c>
      <c r="AN166" s="102">
        <f t="shared" si="27"/>
        <v>-9.9868271975151628E-4</v>
      </c>
      <c r="AO166" s="101">
        <f t="shared" si="28"/>
        <v>-1.5589081981795569E-3</v>
      </c>
      <c r="AP166" s="102">
        <f t="shared" si="29"/>
        <v>-2.6044015526923191E-3</v>
      </c>
      <c r="AQ166" s="101">
        <f t="shared" si="30"/>
        <v>-1.1050138176077534E-3</v>
      </c>
      <c r="AR166" s="102">
        <f t="shared" si="24"/>
        <v>-4.763066729574994E-3</v>
      </c>
      <c r="AS166" s="101">
        <f t="shared" si="24"/>
        <v>-4.8843791433523963E-3</v>
      </c>
      <c r="AT166" s="102">
        <f t="shared" si="24"/>
        <v>7.5745175860762173E-4</v>
      </c>
      <c r="AU166" s="101">
        <f t="shared" si="24"/>
        <v>-3.6985973809167865E-4</v>
      </c>
      <c r="AV166" s="102">
        <f t="shared" si="24"/>
        <v>-3.0827394512985716E-3</v>
      </c>
      <c r="AW166" s="102">
        <f t="shared" si="31"/>
        <v>-2.4685186607420035E-3</v>
      </c>
    </row>
    <row r="167" spans="6:49" x14ac:dyDescent="0.3">
      <c r="F167" s="18">
        <v>43622</v>
      </c>
      <c r="G167" s="22">
        <v>1211.6750489999999</v>
      </c>
      <c r="H167" s="26">
        <v>411.5499878</v>
      </c>
      <c r="I167" s="22">
        <v>2183.4499510000001</v>
      </c>
      <c r="J167" s="26">
        <v>336.89999390000003</v>
      </c>
      <c r="K167" s="22">
        <v>3452.9499510000001</v>
      </c>
      <c r="Y167" s="93">
        <f t="shared" si="25"/>
        <v>-204</v>
      </c>
      <c r="Z167" s="18">
        <v>43619</v>
      </c>
      <c r="AA167" s="22">
        <v>1228.5500489999999</v>
      </c>
      <c r="AB167" s="26">
        <v>422.89999390000003</v>
      </c>
      <c r="AC167" s="22">
        <v>2230.4499510000001</v>
      </c>
      <c r="AD167" s="26">
        <v>355.4500122</v>
      </c>
      <c r="AE167" s="22">
        <v>3511.0500489999999</v>
      </c>
      <c r="AF167" s="26">
        <v>12088.549805000001</v>
      </c>
      <c r="AG167" s="64">
        <f t="shared" si="23"/>
        <v>1.3005948357599087E-2</v>
      </c>
      <c r="AH167" s="65">
        <f t="shared" si="23"/>
        <v>-1.8899563722419748E-3</v>
      </c>
      <c r="AI167" s="64">
        <f t="shared" si="23"/>
        <v>2.1663646875014202E-2</v>
      </c>
      <c r="AJ167" s="65">
        <f t="shared" si="22"/>
        <v>8.3340044458578132E-3</v>
      </c>
      <c r="AK167" s="64">
        <f t="shared" si="22"/>
        <v>1.2596614064759528E-2</v>
      </c>
      <c r="AL167" s="64">
        <f t="shared" si="22"/>
        <v>1.380619044716986E-2</v>
      </c>
      <c r="AM167" s="101">
        <f t="shared" si="26"/>
        <v>1.0935551125188438E-2</v>
      </c>
      <c r="AN167" s="102">
        <f t="shared" si="27"/>
        <v>1.780948304891012E-2</v>
      </c>
      <c r="AO167" s="101">
        <f t="shared" si="28"/>
        <v>1.6603611471686115E-2</v>
      </c>
      <c r="AP167" s="102">
        <f t="shared" si="29"/>
        <v>1.9870217603706507E-2</v>
      </c>
      <c r="AQ167" s="101">
        <f t="shared" si="30"/>
        <v>2.295960790854424E-2</v>
      </c>
      <c r="AR167" s="102">
        <f t="shared" si="24"/>
        <v>2.0703972324106496E-3</v>
      </c>
      <c r="AS167" s="101">
        <f t="shared" si="24"/>
        <v>-1.9699439421152095E-2</v>
      </c>
      <c r="AT167" s="102">
        <f t="shared" si="24"/>
        <v>5.0600354033280871E-3</v>
      </c>
      <c r="AU167" s="101">
        <f t="shared" si="24"/>
        <v>-1.1536213157848694E-2</v>
      </c>
      <c r="AV167" s="102">
        <f t="shared" si="24"/>
        <v>-1.0362993843784711E-2</v>
      </c>
      <c r="AW167" s="102">
        <f t="shared" si="31"/>
        <v>-6.8936427574093516E-3</v>
      </c>
    </row>
    <row r="168" spans="6:49" x14ac:dyDescent="0.3">
      <c r="F168" s="18">
        <v>43623</v>
      </c>
      <c r="G168" s="22">
        <v>1223.8249510000001</v>
      </c>
      <c r="H168" s="26">
        <v>416.60000609999997</v>
      </c>
      <c r="I168" s="22">
        <v>2210.8500979999999</v>
      </c>
      <c r="J168" s="26">
        <v>342.0499878</v>
      </c>
      <c r="K168" s="22">
        <v>3509.4499510000001</v>
      </c>
      <c r="Y168" s="93">
        <f t="shared" si="25"/>
        <v>-203</v>
      </c>
      <c r="Z168" s="18">
        <v>43620</v>
      </c>
      <c r="AA168" s="22">
        <v>1226.150024</v>
      </c>
      <c r="AB168" s="26">
        <v>419.10000609999997</v>
      </c>
      <c r="AC168" s="22">
        <v>2223.9499510000001</v>
      </c>
      <c r="AD168" s="26">
        <v>352.39999390000003</v>
      </c>
      <c r="AE168" s="22">
        <v>3531.1499020000001</v>
      </c>
      <c r="AF168" s="26">
        <v>12021.650390999999</v>
      </c>
      <c r="AG168" s="64">
        <f t="shared" si="23"/>
        <v>-1.9554533697750363E-3</v>
      </c>
      <c r="AH168" s="65">
        <f t="shared" si="23"/>
        <v>-9.0261605682046379E-3</v>
      </c>
      <c r="AI168" s="64">
        <f t="shared" si="23"/>
        <v>-2.9184647793712199E-3</v>
      </c>
      <c r="AJ168" s="65">
        <f t="shared" si="23"/>
        <v>-8.6177499460318198E-3</v>
      </c>
      <c r="AK168" s="64">
        <f t="shared" si="23"/>
        <v>5.7084171767408133E-3</v>
      </c>
      <c r="AL168" s="64">
        <f t="shared" si="23"/>
        <v>-5.5494840479606237E-3</v>
      </c>
      <c r="AM168" s="101">
        <f t="shared" si="26"/>
        <v>-3.8318448706628786E-3</v>
      </c>
      <c r="AN168" s="102">
        <f t="shared" si="27"/>
        <v>-5.3164653185731967E-3</v>
      </c>
      <c r="AO168" s="101">
        <f t="shared" si="28"/>
        <v>-5.7284700972973189E-3</v>
      </c>
      <c r="AP168" s="102">
        <f t="shared" si="29"/>
        <v>-7.7638902929677367E-3</v>
      </c>
      <c r="AQ168" s="101">
        <f t="shared" si="30"/>
        <v>-6.629518770107385E-3</v>
      </c>
      <c r="AR168" s="102">
        <f t="shared" si="24"/>
        <v>1.8763915008878423E-3</v>
      </c>
      <c r="AS168" s="101">
        <f t="shared" si="24"/>
        <v>-3.7096952496314412E-3</v>
      </c>
      <c r="AT168" s="102">
        <f t="shared" si="24"/>
        <v>2.810005317926099E-3</v>
      </c>
      <c r="AU168" s="101">
        <f t="shared" si="24"/>
        <v>-8.5385965306408306E-4</v>
      </c>
      <c r="AV168" s="102">
        <f t="shared" si="24"/>
        <v>1.2337935946848198E-2</v>
      </c>
      <c r="AW168" s="102">
        <f t="shared" si="31"/>
        <v>2.4921555725933233E-3</v>
      </c>
    </row>
    <row r="169" spans="6:49" x14ac:dyDescent="0.3">
      <c r="F169" s="18">
        <v>43626</v>
      </c>
      <c r="G169" s="22">
        <v>1220.099976</v>
      </c>
      <c r="H169" s="26">
        <v>416.10000609999997</v>
      </c>
      <c r="I169" s="22">
        <v>2194.0500489999999</v>
      </c>
      <c r="J169" s="26">
        <v>344.2999878</v>
      </c>
      <c r="K169" s="22">
        <v>3519.6000979999999</v>
      </c>
      <c r="Y169" s="93">
        <f t="shared" si="25"/>
        <v>-202</v>
      </c>
      <c r="Z169" s="18">
        <v>43622</v>
      </c>
      <c r="AA169" s="22">
        <v>1211.6750489999999</v>
      </c>
      <c r="AB169" s="26">
        <v>411.5499878</v>
      </c>
      <c r="AC169" s="22">
        <v>2183.4499510000001</v>
      </c>
      <c r="AD169" s="26">
        <v>336.89999390000003</v>
      </c>
      <c r="AE169" s="22">
        <v>3452.9499510000001</v>
      </c>
      <c r="AF169" s="26">
        <v>11843.75</v>
      </c>
      <c r="AG169" s="64">
        <f t="shared" ref="AG169:AL211" si="32">LN(AA169/AA168)</f>
        <v>-1.1875458393512563E-2</v>
      </c>
      <c r="AH169" s="65">
        <f t="shared" si="32"/>
        <v>-1.8179079711400595E-2</v>
      </c>
      <c r="AI169" s="64">
        <f t="shared" si="32"/>
        <v>-1.8378699863952873E-2</v>
      </c>
      <c r="AJ169" s="65">
        <f t="shared" si="32"/>
        <v>-4.4980744445905163E-2</v>
      </c>
      <c r="AK169" s="64">
        <f t="shared" si="32"/>
        <v>-2.2394645224491427E-2</v>
      </c>
      <c r="AL169" s="64">
        <f t="shared" si="32"/>
        <v>-1.4908921142825811E-2</v>
      </c>
      <c r="AM169" s="101">
        <f t="shared" si="26"/>
        <v>-1.0972619732985892E-2</v>
      </c>
      <c r="AN169" s="102">
        <f t="shared" si="27"/>
        <v>-1.6499018479353721E-2</v>
      </c>
      <c r="AO169" s="101">
        <f t="shared" si="28"/>
        <v>-1.652714893925052E-2</v>
      </c>
      <c r="AP169" s="102">
        <f t="shared" si="29"/>
        <v>-2.1126364155436787E-2</v>
      </c>
      <c r="AQ169" s="101">
        <f t="shared" si="30"/>
        <v>-2.0937342034572249E-2</v>
      </c>
      <c r="AR169" s="102">
        <f t="shared" si="24"/>
        <v>-9.0283866052667111E-4</v>
      </c>
      <c r="AS169" s="101">
        <f t="shared" si="24"/>
        <v>-1.6800612320468748E-3</v>
      </c>
      <c r="AT169" s="102">
        <f t="shared" si="24"/>
        <v>-1.8515509247023533E-3</v>
      </c>
      <c r="AU169" s="101">
        <f t="shared" si="24"/>
        <v>-2.3854380290468376E-2</v>
      </c>
      <c r="AV169" s="102">
        <f t="shared" si="24"/>
        <v>-1.4573031899191777E-3</v>
      </c>
      <c r="AW169" s="102">
        <f t="shared" si="31"/>
        <v>-5.9492268595326908E-3</v>
      </c>
    </row>
    <row r="170" spans="6:49" x14ac:dyDescent="0.3">
      <c r="F170" s="18">
        <v>43627</v>
      </c>
      <c r="G170" s="22">
        <v>1224.1999510000001</v>
      </c>
      <c r="H170" s="26">
        <v>421.35000609999997</v>
      </c>
      <c r="I170" s="22">
        <v>2189.8500979999999</v>
      </c>
      <c r="J170" s="26">
        <v>347.10000609999997</v>
      </c>
      <c r="K170" s="22">
        <v>3551.8500979999999</v>
      </c>
      <c r="Y170" s="93">
        <f t="shared" si="25"/>
        <v>-201</v>
      </c>
      <c r="Z170" s="18">
        <v>43623</v>
      </c>
      <c r="AA170" s="22">
        <v>1223.8249510000001</v>
      </c>
      <c r="AB170" s="26">
        <v>416.60000609999997</v>
      </c>
      <c r="AC170" s="22">
        <v>2210.8500979999999</v>
      </c>
      <c r="AD170" s="26">
        <v>342.0499878</v>
      </c>
      <c r="AE170" s="22">
        <v>3509.4499510000001</v>
      </c>
      <c r="AF170" s="26">
        <v>11870.650390999999</v>
      </c>
      <c r="AG170" s="64">
        <f t="shared" si="32"/>
        <v>9.9774196610833785E-3</v>
      </c>
      <c r="AH170" s="65">
        <f t="shared" si="32"/>
        <v>1.2196053694590443E-2</v>
      </c>
      <c r="AI170" s="64">
        <f t="shared" si="32"/>
        <v>1.2470929071180499E-2</v>
      </c>
      <c r="AJ170" s="65">
        <f t="shared" si="32"/>
        <v>1.517075723346214E-2</v>
      </c>
      <c r="AK170" s="64">
        <f t="shared" si="32"/>
        <v>1.6230392130734239E-2</v>
      </c>
      <c r="AL170" s="64">
        <f t="shared" si="32"/>
        <v>2.2686976768942673E-3</v>
      </c>
      <c r="AM170" s="101">
        <f t="shared" si="26"/>
        <v>2.1330304700288715E-3</v>
      </c>
      <c r="AN170" s="102">
        <f t="shared" si="27"/>
        <v>4.0246127689965439E-3</v>
      </c>
      <c r="AO170" s="101">
        <f t="shared" si="28"/>
        <v>3.2919477674751068E-3</v>
      </c>
      <c r="AP170" s="102">
        <f t="shared" si="29"/>
        <v>3.3981323683867125E-3</v>
      </c>
      <c r="AQ170" s="101">
        <f t="shared" si="30"/>
        <v>5.3221788838105615E-3</v>
      </c>
      <c r="AR170" s="102">
        <f t="shared" si="24"/>
        <v>7.8443891910545075E-3</v>
      </c>
      <c r="AS170" s="101">
        <f t="shared" si="24"/>
        <v>8.1714409255938987E-3</v>
      </c>
      <c r="AT170" s="102">
        <f t="shared" si="24"/>
        <v>9.1789813037053934E-3</v>
      </c>
      <c r="AU170" s="101">
        <f t="shared" si="24"/>
        <v>1.1772624865075427E-2</v>
      </c>
      <c r="AV170" s="102">
        <f t="shared" si="24"/>
        <v>1.0908213246923678E-2</v>
      </c>
      <c r="AW170" s="102">
        <f t="shared" si="31"/>
        <v>9.5751299064705808E-3</v>
      </c>
    </row>
    <row r="171" spans="6:49" x14ac:dyDescent="0.3">
      <c r="F171" s="18">
        <v>43628</v>
      </c>
      <c r="G171" s="22">
        <v>1213.525024</v>
      </c>
      <c r="H171" s="26">
        <v>418</v>
      </c>
      <c r="I171" s="22">
        <v>2181.9499510000001</v>
      </c>
      <c r="J171" s="26">
        <v>344</v>
      </c>
      <c r="K171" s="22">
        <v>3505.8500979999999</v>
      </c>
      <c r="Y171" s="93">
        <f t="shared" si="25"/>
        <v>-200</v>
      </c>
      <c r="Z171" s="18">
        <v>43626</v>
      </c>
      <c r="AA171" s="22">
        <v>1220.099976</v>
      </c>
      <c r="AB171" s="26">
        <v>416.10000609999997</v>
      </c>
      <c r="AC171" s="22">
        <v>2194.0500489999999</v>
      </c>
      <c r="AD171" s="26">
        <v>344.2999878</v>
      </c>
      <c r="AE171" s="22">
        <v>3519.6000979999999</v>
      </c>
      <c r="AF171" s="26">
        <v>11922.700194999999</v>
      </c>
      <c r="AG171" s="64">
        <f t="shared" si="32"/>
        <v>-3.04835704515166E-3</v>
      </c>
      <c r="AH171" s="65">
        <f t="shared" si="32"/>
        <v>-1.2009128203812364E-3</v>
      </c>
      <c r="AI171" s="64">
        <f t="shared" si="32"/>
        <v>-7.6279279433832878E-3</v>
      </c>
      <c r="AJ171" s="65">
        <f t="shared" si="32"/>
        <v>6.5564453705567243E-3</v>
      </c>
      <c r="AK171" s="64">
        <f t="shared" si="32"/>
        <v>2.8880585525326483E-3</v>
      </c>
      <c r="AL171" s="64">
        <f t="shared" si="32"/>
        <v>4.375162450547255E-3</v>
      </c>
      <c r="AM171" s="101">
        <f t="shared" si="26"/>
        <v>3.7401560430318122E-3</v>
      </c>
      <c r="AN171" s="102">
        <f t="shared" si="27"/>
        <v>6.5413938610570108E-3</v>
      </c>
      <c r="AO171" s="101">
        <f t="shared" si="28"/>
        <v>5.7223328805975429E-3</v>
      </c>
      <c r="AP171" s="102">
        <f t="shared" si="29"/>
        <v>6.4055333685592835E-3</v>
      </c>
      <c r="AQ171" s="101">
        <f t="shared" si="30"/>
        <v>8.5423432365132335E-3</v>
      </c>
      <c r="AR171" s="102">
        <f t="shared" si="24"/>
        <v>-6.7885130881834722E-3</v>
      </c>
      <c r="AS171" s="101">
        <f t="shared" si="24"/>
        <v>-7.742306681438247E-3</v>
      </c>
      <c r="AT171" s="102">
        <f t="shared" si="24"/>
        <v>-1.3350260823980831E-2</v>
      </c>
      <c r="AU171" s="101">
        <f t="shared" si="24"/>
        <v>1.5091200199744085E-4</v>
      </c>
      <c r="AV171" s="102">
        <f t="shared" si="24"/>
        <v>-5.6542846839805847E-3</v>
      </c>
      <c r="AW171" s="102">
        <f t="shared" si="31"/>
        <v>-6.6768906551171389E-3</v>
      </c>
    </row>
    <row r="172" spans="6:49" x14ac:dyDescent="0.3">
      <c r="F172" s="18">
        <v>43629</v>
      </c>
      <c r="G172" s="22">
        <v>1222.349976</v>
      </c>
      <c r="H172" s="26">
        <v>419.60000609999997</v>
      </c>
      <c r="I172" s="22">
        <v>2197.5</v>
      </c>
      <c r="J172" s="26">
        <v>346.5</v>
      </c>
      <c r="K172" s="22">
        <v>3544.5</v>
      </c>
      <c r="Y172" s="93">
        <f t="shared" si="25"/>
        <v>-199</v>
      </c>
      <c r="Z172" s="18">
        <v>43627</v>
      </c>
      <c r="AA172" s="22">
        <v>1224.1999510000001</v>
      </c>
      <c r="AB172" s="26">
        <v>421.35000609999997</v>
      </c>
      <c r="AC172" s="22">
        <v>2189.8500979999999</v>
      </c>
      <c r="AD172" s="26">
        <v>347.10000609999997</v>
      </c>
      <c r="AE172" s="22">
        <v>3551.8500979999999</v>
      </c>
      <c r="AF172" s="26">
        <v>11965.599609000001</v>
      </c>
      <c r="AG172" s="64">
        <f t="shared" si="32"/>
        <v>3.3547264800595999E-3</v>
      </c>
      <c r="AH172" s="65">
        <f t="shared" si="32"/>
        <v>1.2538226046804764E-2</v>
      </c>
      <c r="AI172" s="64">
        <f t="shared" si="32"/>
        <v>-1.9160802683137672E-3</v>
      </c>
      <c r="AJ172" s="65">
        <f t="shared" si="32"/>
        <v>8.0996055316634001E-3</v>
      </c>
      <c r="AK172" s="64">
        <f t="shared" si="32"/>
        <v>9.1212474664071359E-3</v>
      </c>
      <c r="AL172" s="64">
        <f t="shared" si="32"/>
        <v>3.5916712758305371E-3</v>
      </c>
      <c r="AM172" s="101">
        <f t="shared" si="26"/>
        <v>3.1423920932811935E-3</v>
      </c>
      <c r="AN172" s="102">
        <f t="shared" si="27"/>
        <v>5.6052871675167752E-3</v>
      </c>
      <c r="AO172" s="101">
        <f t="shared" si="28"/>
        <v>4.818360826988442E-3</v>
      </c>
      <c r="AP172" s="102">
        <f t="shared" si="29"/>
        <v>5.2869425561512312E-3</v>
      </c>
      <c r="AQ172" s="101">
        <f t="shared" si="30"/>
        <v>7.3446159433553085E-3</v>
      </c>
      <c r="AR172" s="102">
        <f t="shared" ref="AR172:AV222" si="33">AG172-AM172</f>
        <v>2.123343867784064E-4</v>
      </c>
      <c r="AS172" s="101">
        <f t="shared" si="33"/>
        <v>6.9329388792879892E-3</v>
      </c>
      <c r="AT172" s="102">
        <f t="shared" si="33"/>
        <v>-6.7344410953022096E-3</v>
      </c>
      <c r="AU172" s="101">
        <f t="shared" si="33"/>
        <v>2.8126629755121689E-3</v>
      </c>
      <c r="AV172" s="102">
        <f t="shared" si="33"/>
        <v>1.7766315230518274E-3</v>
      </c>
      <c r="AW172" s="102">
        <f t="shared" si="31"/>
        <v>1.0000253338656364E-3</v>
      </c>
    </row>
    <row r="173" spans="6:49" x14ac:dyDescent="0.3">
      <c r="F173" s="18">
        <v>43630</v>
      </c>
      <c r="G173" s="22">
        <v>1217.5500489999999</v>
      </c>
      <c r="H173" s="26">
        <v>417.75</v>
      </c>
      <c r="I173" s="22">
        <v>2185.8500979999999</v>
      </c>
      <c r="J173" s="26">
        <v>343.7999878</v>
      </c>
      <c r="K173" s="22">
        <v>3518.3999020000001</v>
      </c>
      <c r="Y173" s="93">
        <f t="shared" si="25"/>
        <v>-198</v>
      </c>
      <c r="Z173" s="18">
        <v>43628</v>
      </c>
      <c r="AA173" s="22">
        <v>1213.525024</v>
      </c>
      <c r="AB173" s="26">
        <v>418</v>
      </c>
      <c r="AC173" s="22">
        <v>2181.9499510000001</v>
      </c>
      <c r="AD173" s="26">
        <v>344</v>
      </c>
      <c r="AE173" s="22">
        <v>3505.8500979999999</v>
      </c>
      <c r="AF173" s="26">
        <v>11906.200194999999</v>
      </c>
      <c r="AG173" s="64">
        <f t="shared" si="32"/>
        <v>-8.7581620935679901E-3</v>
      </c>
      <c r="AH173" s="65">
        <f t="shared" si="32"/>
        <v>-7.9824241708813214E-3</v>
      </c>
      <c r="AI173" s="64">
        <f t="shared" si="32"/>
        <v>-3.6141431496325518E-3</v>
      </c>
      <c r="AJ173" s="65">
        <f t="shared" si="32"/>
        <v>-8.9712830685281415E-3</v>
      </c>
      <c r="AK173" s="64">
        <f t="shared" si="32"/>
        <v>-1.3035592361882366E-2</v>
      </c>
      <c r="AL173" s="64">
        <f t="shared" si="32"/>
        <v>-4.9765444648594967E-3</v>
      </c>
      <c r="AM173" s="101">
        <f t="shared" si="26"/>
        <v>-3.3947210852075648E-3</v>
      </c>
      <c r="AN173" s="102">
        <f t="shared" si="27"/>
        <v>-4.6319233657821706E-3</v>
      </c>
      <c r="AO173" s="101">
        <f t="shared" si="28"/>
        <v>-5.0674270782522998E-3</v>
      </c>
      <c r="AP173" s="102">
        <f t="shared" si="29"/>
        <v>-6.9459041121361E-3</v>
      </c>
      <c r="AQ173" s="101">
        <f t="shared" si="30"/>
        <v>-5.7536628598492279E-3</v>
      </c>
      <c r="AR173" s="102">
        <f t="shared" si="33"/>
        <v>-5.3634410083604252E-3</v>
      </c>
      <c r="AS173" s="101">
        <f t="shared" si="33"/>
        <v>-3.3505008050991507E-3</v>
      </c>
      <c r="AT173" s="102">
        <f t="shared" si="33"/>
        <v>1.453283928619748E-3</v>
      </c>
      <c r="AU173" s="101">
        <f t="shared" si="33"/>
        <v>-2.0253789563920415E-3</v>
      </c>
      <c r="AV173" s="102">
        <f t="shared" si="33"/>
        <v>-7.2819295020331385E-3</v>
      </c>
      <c r="AW173" s="102">
        <f t="shared" si="31"/>
        <v>-3.3135932686530018E-3</v>
      </c>
    </row>
    <row r="174" spans="6:49" x14ac:dyDescent="0.3">
      <c r="F174" s="18">
        <v>43633</v>
      </c>
      <c r="G174" s="22">
        <v>1211</v>
      </c>
      <c r="H174" s="26">
        <v>414.2000122</v>
      </c>
      <c r="I174" s="22">
        <v>2173</v>
      </c>
      <c r="J174" s="26">
        <v>337.85000609999997</v>
      </c>
      <c r="K174" s="22">
        <v>3466.5</v>
      </c>
      <c r="Y174" s="93">
        <f t="shared" si="25"/>
        <v>-197</v>
      </c>
      <c r="Z174" s="18">
        <v>43629</v>
      </c>
      <c r="AA174" s="22">
        <v>1222.349976</v>
      </c>
      <c r="AB174" s="26">
        <v>419.60000609999997</v>
      </c>
      <c r="AC174" s="22">
        <v>2197.5</v>
      </c>
      <c r="AD174" s="26">
        <v>346.5</v>
      </c>
      <c r="AE174" s="22">
        <v>3544.5</v>
      </c>
      <c r="AF174" s="26">
        <v>11914.049805000001</v>
      </c>
      <c r="AG174" s="64">
        <f t="shared" si="32"/>
        <v>7.2458485027660112E-3</v>
      </c>
      <c r="AH174" s="65">
        <f t="shared" si="32"/>
        <v>3.8204585350405523E-3</v>
      </c>
      <c r="AI174" s="64">
        <f t="shared" si="32"/>
        <v>7.1014006429433764E-3</v>
      </c>
      <c r="AJ174" s="65">
        <f t="shared" si="32"/>
        <v>7.2411612565594736E-3</v>
      </c>
      <c r="AK174" s="64">
        <f t="shared" si="32"/>
        <v>1.0964076575068963E-2</v>
      </c>
      <c r="AL174" s="64">
        <f t="shared" si="32"/>
        <v>6.5907035267385799E-4</v>
      </c>
      <c r="AM174" s="101">
        <f t="shared" si="26"/>
        <v>9.0496662195757756E-4</v>
      </c>
      <c r="AN174" s="102">
        <f t="shared" si="27"/>
        <v>2.1014476320659553E-3</v>
      </c>
      <c r="AO174" s="101">
        <f t="shared" si="28"/>
        <v>1.4348009804076693E-3</v>
      </c>
      <c r="AP174" s="102">
        <f t="shared" si="29"/>
        <v>1.1000664879064269E-3</v>
      </c>
      <c r="AQ174" s="101">
        <f t="shared" si="30"/>
        <v>2.8615326886206761E-3</v>
      </c>
      <c r="AR174" s="102">
        <f t="shared" si="33"/>
        <v>6.3408818808084336E-3</v>
      </c>
      <c r="AS174" s="101">
        <f t="shared" si="33"/>
        <v>1.719010902974597E-3</v>
      </c>
      <c r="AT174" s="102">
        <f t="shared" si="33"/>
        <v>5.6665996625357073E-3</v>
      </c>
      <c r="AU174" s="101">
        <f t="shared" si="33"/>
        <v>6.1410947686530472E-3</v>
      </c>
      <c r="AV174" s="102">
        <f t="shared" si="33"/>
        <v>8.1025438864482865E-3</v>
      </c>
      <c r="AW174" s="102">
        <f t="shared" si="31"/>
        <v>5.5940262202840143E-3</v>
      </c>
    </row>
    <row r="175" spans="6:49" x14ac:dyDescent="0.3">
      <c r="F175" s="18">
        <v>43634</v>
      </c>
      <c r="G175" s="22">
        <v>1208.625</v>
      </c>
      <c r="H175" s="26">
        <v>422.14999390000003</v>
      </c>
      <c r="I175" s="22">
        <v>2153</v>
      </c>
      <c r="J175" s="26">
        <v>340.0499878</v>
      </c>
      <c r="K175" s="22">
        <v>3509.3000489999999</v>
      </c>
      <c r="Y175" s="93">
        <f t="shared" si="25"/>
        <v>-196</v>
      </c>
      <c r="Z175" s="18">
        <v>43630</v>
      </c>
      <c r="AA175" s="22">
        <v>1217.5500489999999</v>
      </c>
      <c r="AB175" s="26">
        <v>417.75</v>
      </c>
      <c r="AC175" s="22">
        <v>2185.8500979999999</v>
      </c>
      <c r="AD175" s="26">
        <v>343.7999878</v>
      </c>
      <c r="AE175" s="22">
        <v>3518.3999020000001</v>
      </c>
      <c r="AF175" s="26">
        <v>11823.299805000001</v>
      </c>
      <c r="AG175" s="64">
        <f t="shared" si="32"/>
        <v>-3.9345326799799952E-3</v>
      </c>
      <c r="AH175" s="65">
        <f t="shared" si="32"/>
        <v>-4.4187235842937647E-3</v>
      </c>
      <c r="AI175" s="64">
        <f t="shared" si="32"/>
        <v>-5.3155368246317284E-3</v>
      </c>
      <c r="AJ175" s="65">
        <f t="shared" si="32"/>
        <v>-7.8227611669571869E-3</v>
      </c>
      <c r="AK175" s="64">
        <f t="shared" si="32"/>
        <v>-7.3907933481456595E-3</v>
      </c>
      <c r="AL175" s="64">
        <f t="shared" si="32"/>
        <v>-7.6462152370988861E-3</v>
      </c>
      <c r="AM175" s="101">
        <f t="shared" si="26"/>
        <v>-5.4315442133360935E-3</v>
      </c>
      <c r="AN175" s="102">
        <f t="shared" si="27"/>
        <v>-7.8216168302243285E-3</v>
      </c>
      <c r="AO175" s="101">
        <f t="shared" si="28"/>
        <v>-8.1476248498659996E-3</v>
      </c>
      <c r="AP175" s="102">
        <f t="shared" si="29"/>
        <v>-1.0757394648785754E-2</v>
      </c>
      <c r="AQ175" s="101">
        <f t="shared" si="30"/>
        <v>-9.8348033383150232E-3</v>
      </c>
      <c r="AR175" s="102">
        <f t="shared" si="33"/>
        <v>1.4970115333560984E-3</v>
      </c>
      <c r="AS175" s="101">
        <f t="shared" si="33"/>
        <v>3.4028932459305638E-3</v>
      </c>
      <c r="AT175" s="102">
        <f t="shared" si="33"/>
        <v>2.8320880252342712E-3</v>
      </c>
      <c r="AU175" s="101">
        <f t="shared" si="33"/>
        <v>2.9346334818285674E-3</v>
      </c>
      <c r="AV175" s="102">
        <f t="shared" si="33"/>
        <v>2.4440099901693636E-3</v>
      </c>
      <c r="AW175" s="102">
        <f t="shared" si="31"/>
        <v>2.6221272553037731E-3</v>
      </c>
    </row>
    <row r="176" spans="6:49" x14ac:dyDescent="0.3">
      <c r="F176" s="18">
        <v>43635</v>
      </c>
      <c r="G176" s="22">
        <v>1214.1750489999999</v>
      </c>
      <c r="H176" s="26">
        <v>419.7999878</v>
      </c>
      <c r="I176" s="22">
        <v>2175.3999020000001</v>
      </c>
      <c r="J176" s="26">
        <v>338.85000609999997</v>
      </c>
      <c r="K176" s="22">
        <v>3525.5</v>
      </c>
      <c r="Y176" s="93">
        <f t="shared" si="25"/>
        <v>-195</v>
      </c>
      <c r="Z176" s="18">
        <v>43633</v>
      </c>
      <c r="AA176" s="22">
        <v>1211</v>
      </c>
      <c r="AB176" s="26">
        <v>414.2000122</v>
      </c>
      <c r="AC176" s="22">
        <v>2173</v>
      </c>
      <c r="AD176" s="26">
        <v>337.85000609999997</v>
      </c>
      <c r="AE176" s="22">
        <v>3466.5</v>
      </c>
      <c r="AF176" s="26">
        <v>11672.150390999999</v>
      </c>
      <c r="AG176" s="64">
        <f t="shared" si="32"/>
        <v>-5.3942185669551383E-3</v>
      </c>
      <c r="AH176" s="65">
        <f t="shared" si="32"/>
        <v>-8.5341890596498191E-3</v>
      </c>
      <c r="AI176" s="64">
        <f t="shared" si="32"/>
        <v>-5.8961124782707331E-3</v>
      </c>
      <c r="AJ176" s="65">
        <f t="shared" si="32"/>
        <v>-1.7458029409467304E-2</v>
      </c>
      <c r="AK176" s="64">
        <f t="shared" si="32"/>
        <v>-1.4860873564381512E-2</v>
      </c>
      <c r="AL176" s="64">
        <f t="shared" si="32"/>
        <v>-1.2866448432247053E-2</v>
      </c>
      <c r="AM176" s="101">
        <f t="shared" si="26"/>
        <v>-9.41431685206978E-3</v>
      </c>
      <c r="AN176" s="102">
        <f t="shared" si="27"/>
        <v>-1.4058694404947468E-2</v>
      </c>
      <c r="AO176" s="101">
        <f t="shared" si="28"/>
        <v>-1.4170596229783183E-2</v>
      </c>
      <c r="AP176" s="102">
        <f t="shared" si="29"/>
        <v>-1.8210324661471034E-2</v>
      </c>
      <c r="AQ176" s="101">
        <f t="shared" si="30"/>
        <v>-1.7815002702703031E-2</v>
      </c>
      <c r="AR176" s="102">
        <f t="shared" si="33"/>
        <v>4.0200982851146417E-3</v>
      </c>
      <c r="AS176" s="101">
        <f t="shared" si="33"/>
        <v>5.5245053452976488E-3</v>
      </c>
      <c r="AT176" s="102">
        <f t="shared" si="33"/>
        <v>8.2744837515124486E-3</v>
      </c>
      <c r="AU176" s="101">
        <f t="shared" si="33"/>
        <v>7.5229525200373043E-4</v>
      </c>
      <c r="AV176" s="102">
        <f t="shared" si="33"/>
        <v>2.954129138321519E-3</v>
      </c>
      <c r="AW176" s="102">
        <f t="shared" si="31"/>
        <v>4.3051023544499979E-3</v>
      </c>
    </row>
    <row r="177" spans="6:49" x14ac:dyDescent="0.3">
      <c r="F177" s="18">
        <v>43636</v>
      </c>
      <c r="G177" s="22">
        <v>1213.1750489999999</v>
      </c>
      <c r="H177" s="26">
        <v>433.39999390000003</v>
      </c>
      <c r="I177" s="22">
        <v>2199.25</v>
      </c>
      <c r="J177" s="26">
        <v>345.14999390000003</v>
      </c>
      <c r="K177" s="22">
        <v>3582.5500489999999</v>
      </c>
      <c r="Y177" s="93">
        <f t="shared" si="25"/>
        <v>-194</v>
      </c>
      <c r="Z177" s="18">
        <v>43634</v>
      </c>
      <c r="AA177" s="22">
        <v>1208.625</v>
      </c>
      <c r="AB177" s="26">
        <v>422.14999390000003</v>
      </c>
      <c r="AC177" s="22">
        <v>2153</v>
      </c>
      <c r="AD177" s="26">
        <v>340.0499878</v>
      </c>
      <c r="AE177" s="22">
        <v>3509.3000489999999</v>
      </c>
      <c r="AF177" s="26">
        <v>11691.5</v>
      </c>
      <c r="AG177" s="64">
        <f t="shared" si="32"/>
        <v>-1.9631147493805973E-3</v>
      </c>
      <c r="AH177" s="65">
        <f t="shared" si="32"/>
        <v>1.9011708249815653E-2</v>
      </c>
      <c r="AI177" s="64">
        <f t="shared" si="32"/>
        <v>-9.2464828920666136E-3</v>
      </c>
      <c r="AJ177" s="65">
        <f t="shared" si="32"/>
        <v>6.4906016910368384E-3</v>
      </c>
      <c r="AK177" s="64">
        <f t="shared" si="32"/>
        <v>1.2271161951988029E-2</v>
      </c>
      <c r="AL177" s="64">
        <f t="shared" si="32"/>
        <v>1.6563861468706226E-3</v>
      </c>
      <c r="AM177" s="101">
        <f t="shared" si="26"/>
        <v>1.6658678899307395E-3</v>
      </c>
      <c r="AN177" s="102">
        <f t="shared" si="27"/>
        <v>3.2930296442801217E-3</v>
      </c>
      <c r="AO177" s="101">
        <f t="shared" si="28"/>
        <v>2.5854784043145905E-3</v>
      </c>
      <c r="AP177" s="102">
        <f t="shared" si="29"/>
        <v>2.5239348357040873E-3</v>
      </c>
      <c r="AQ177" s="101">
        <f t="shared" si="30"/>
        <v>4.3861348604815531E-3</v>
      </c>
      <c r="AR177" s="102">
        <f t="shared" si="33"/>
        <v>-3.6289826393113367E-3</v>
      </c>
      <c r="AS177" s="101">
        <f t="shared" si="33"/>
        <v>1.5718678605535531E-2</v>
      </c>
      <c r="AT177" s="102">
        <f t="shared" si="33"/>
        <v>-1.1831961296381205E-2</v>
      </c>
      <c r="AU177" s="101">
        <f t="shared" si="33"/>
        <v>3.9666668553327514E-3</v>
      </c>
      <c r="AV177" s="102">
        <f t="shared" si="33"/>
        <v>7.8850270915064753E-3</v>
      </c>
      <c r="AW177" s="102">
        <f t="shared" si="31"/>
        <v>2.4218857233364436E-3</v>
      </c>
    </row>
    <row r="178" spans="6:49" x14ac:dyDescent="0.3">
      <c r="F178" s="18">
        <v>43637</v>
      </c>
      <c r="G178" s="22">
        <v>1207.099976</v>
      </c>
      <c r="H178" s="26">
        <v>430.7999878</v>
      </c>
      <c r="I178" s="22">
        <v>2140.8000489999999</v>
      </c>
      <c r="J178" s="26">
        <v>349.39999390000003</v>
      </c>
      <c r="K178" s="22">
        <v>3565.8500979999999</v>
      </c>
      <c r="Y178" s="93">
        <f t="shared" si="25"/>
        <v>-193</v>
      </c>
      <c r="Z178" s="18">
        <v>43635</v>
      </c>
      <c r="AA178" s="22">
        <v>1214.1750489999999</v>
      </c>
      <c r="AB178" s="26">
        <v>419.7999878</v>
      </c>
      <c r="AC178" s="22">
        <v>2175.3999020000001</v>
      </c>
      <c r="AD178" s="26">
        <v>338.85000609999997</v>
      </c>
      <c r="AE178" s="22">
        <v>3525.5</v>
      </c>
      <c r="AF178" s="26">
        <v>11691.450194999999</v>
      </c>
      <c r="AG178" s="64">
        <f t="shared" si="32"/>
        <v>4.5815243485875685E-3</v>
      </c>
      <c r="AH178" s="65">
        <f t="shared" si="32"/>
        <v>-5.5823083405944765E-3</v>
      </c>
      <c r="AI178" s="64">
        <f t="shared" si="32"/>
        <v>1.035029224619944E-2</v>
      </c>
      <c r="AJ178" s="65">
        <f t="shared" si="32"/>
        <v>-3.5350801603826489E-3</v>
      </c>
      <c r="AK178" s="64">
        <f t="shared" si="32"/>
        <v>4.6056688245620769E-3</v>
      </c>
      <c r="AL178" s="64">
        <f t="shared" si="32"/>
        <v>-4.2599415031223666E-6</v>
      </c>
      <c r="AM178" s="101">
        <f t="shared" si="26"/>
        <v>3.9887931755387847E-4</v>
      </c>
      <c r="AN178" s="102">
        <f t="shared" si="27"/>
        <v>1.3089078454734677E-3</v>
      </c>
      <c r="AO178" s="101">
        <f t="shared" si="28"/>
        <v>6.694674736644708E-4</v>
      </c>
      <c r="AP178" s="102">
        <f t="shared" si="29"/>
        <v>1.5302943554067476E-4</v>
      </c>
      <c r="AQ178" s="101">
        <f t="shared" si="30"/>
        <v>1.8474959982884539E-3</v>
      </c>
      <c r="AR178" s="102">
        <f t="shared" si="33"/>
        <v>4.18264503103369E-3</v>
      </c>
      <c r="AS178" s="101">
        <f t="shared" si="33"/>
        <v>-6.8912161860679444E-3</v>
      </c>
      <c r="AT178" s="102">
        <f t="shared" si="33"/>
        <v>9.6808247725349694E-3</v>
      </c>
      <c r="AU178" s="101">
        <f t="shared" si="33"/>
        <v>-3.6881095959233239E-3</v>
      </c>
      <c r="AV178" s="102">
        <f t="shared" si="33"/>
        <v>2.758172826273623E-3</v>
      </c>
      <c r="AW178" s="102">
        <f t="shared" si="31"/>
        <v>1.2084633695702029E-3</v>
      </c>
    </row>
    <row r="179" spans="6:49" x14ac:dyDescent="0.3">
      <c r="F179" s="18">
        <v>43640</v>
      </c>
      <c r="G179" s="22">
        <v>1208.974976</v>
      </c>
      <c r="H179" s="26">
        <v>429.4500122</v>
      </c>
      <c r="I179" s="22">
        <v>2148.8999020000001</v>
      </c>
      <c r="J179" s="26">
        <v>353.2000122</v>
      </c>
      <c r="K179" s="22">
        <v>3545.3500979999999</v>
      </c>
      <c r="Y179" s="93">
        <f t="shared" si="25"/>
        <v>-192</v>
      </c>
      <c r="Z179" s="18">
        <v>43636</v>
      </c>
      <c r="AA179" s="22">
        <v>1213.1750489999999</v>
      </c>
      <c r="AB179" s="26">
        <v>433.39999390000003</v>
      </c>
      <c r="AC179" s="22">
        <v>2199.25</v>
      </c>
      <c r="AD179" s="26">
        <v>345.14999390000003</v>
      </c>
      <c r="AE179" s="22">
        <v>3582.5500489999999</v>
      </c>
      <c r="AF179" s="26">
        <v>11831.75</v>
      </c>
      <c r="AG179" s="64">
        <f t="shared" si="32"/>
        <v>-8.2394382038059727E-4</v>
      </c>
      <c r="AH179" s="65">
        <f t="shared" si="32"/>
        <v>3.1882696702426536E-2</v>
      </c>
      <c r="AI179" s="64">
        <f t="shared" si="32"/>
        <v>1.0903882522221272E-2</v>
      </c>
      <c r="AJ179" s="65">
        <f t="shared" si="32"/>
        <v>1.8421537891821604E-2</v>
      </c>
      <c r="AK179" s="64">
        <f t="shared" si="32"/>
        <v>1.6052580857370064E-2</v>
      </c>
      <c r="AL179" s="64">
        <f t="shared" si="32"/>
        <v>1.1928773934155687E-2</v>
      </c>
      <c r="AM179" s="101">
        <f t="shared" si="26"/>
        <v>9.5031777349557384E-3</v>
      </c>
      <c r="AN179" s="102">
        <f t="shared" si="27"/>
        <v>1.5566366315615743E-2</v>
      </c>
      <c r="AO179" s="101">
        <f t="shared" si="28"/>
        <v>1.443749637618082E-2</v>
      </c>
      <c r="AP179" s="102">
        <f t="shared" si="29"/>
        <v>1.7189828940387966E-2</v>
      </c>
      <c r="AQ179" s="101">
        <f t="shared" si="30"/>
        <v>2.0089590899002963E-2</v>
      </c>
      <c r="AR179" s="102">
        <f t="shared" si="33"/>
        <v>-1.0327121555336336E-2</v>
      </c>
      <c r="AS179" s="101">
        <f t="shared" si="33"/>
        <v>1.6316330386810792E-2</v>
      </c>
      <c r="AT179" s="102">
        <f t="shared" si="33"/>
        <v>-3.5336138539595486E-3</v>
      </c>
      <c r="AU179" s="101">
        <f t="shared" si="33"/>
        <v>1.2317089514336382E-3</v>
      </c>
      <c r="AV179" s="102">
        <f t="shared" si="33"/>
        <v>-4.0370100416328991E-3</v>
      </c>
      <c r="AW179" s="102">
        <f t="shared" si="31"/>
        <v>-6.9941222536870631E-5</v>
      </c>
    </row>
    <row r="180" spans="6:49" x14ac:dyDescent="0.3">
      <c r="F180" s="18">
        <v>43641</v>
      </c>
      <c r="G180" s="22">
        <v>1214.349976</v>
      </c>
      <c r="H180" s="26">
        <v>433.64999390000003</v>
      </c>
      <c r="I180" s="22">
        <v>2172.8000489999999</v>
      </c>
      <c r="J180" s="26">
        <v>356.5499878</v>
      </c>
      <c r="K180" s="22">
        <v>3579.8500979999999</v>
      </c>
      <c r="Y180" s="93">
        <f t="shared" si="25"/>
        <v>-191</v>
      </c>
      <c r="Z180" s="18">
        <v>43637</v>
      </c>
      <c r="AA180" s="22">
        <v>1207.099976</v>
      </c>
      <c r="AB180" s="26">
        <v>430.7999878</v>
      </c>
      <c r="AC180" s="22">
        <v>2140.8000489999999</v>
      </c>
      <c r="AD180" s="26">
        <v>349.39999390000003</v>
      </c>
      <c r="AE180" s="22">
        <v>3565.8500979999999</v>
      </c>
      <c r="AF180" s="26">
        <v>11724.099609000001</v>
      </c>
      <c r="AG180" s="64">
        <f t="shared" si="32"/>
        <v>-5.0201615072000749E-3</v>
      </c>
      <c r="AH180" s="65">
        <f t="shared" si="32"/>
        <v>-6.0171580646735641E-3</v>
      </c>
      <c r="AI180" s="64">
        <f t="shared" si="32"/>
        <v>-2.6936779310235186E-2</v>
      </c>
      <c r="AJ180" s="65">
        <f t="shared" si="32"/>
        <v>1.2238292765446673E-2</v>
      </c>
      <c r="AK180" s="64">
        <f t="shared" si="32"/>
        <v>-4.6723689323483223E-3</v>
      </c>
      <c r="AL180" s="64">
        <f t="shared" si="32"/>
        <v>-9.1400770696901286E-3</v>
      </c>
      <c r="AM180" s="101">
        <f t="shared" si="26"/>
        <v>-6.571284874428168E-3</v>
      </c>
      <c r="AN180" s="102">
        <f t="shared" si="27"/>
        <v>-9.6064666228445963E-3</v>
      </c>
      <c r="AO180" s="101">
        <f t="shared" si="28"/>
        <v>-9.8712043772346634E-3</v>
      </c>
      <c r="AP180" s="102">
        <f t="shared" si="29"/>
        <v>-1.2890182068564671E-2</v>
      </c>
      <c r="AQ180" s="101">
        <f t="shared" si="30"/>
        <v>-1.2118478186022621E-2</v>
      </c>
      <c r="AR180" s="102">
        <f t="shared" si="33"/>
        <v>1.5511233672280932E-3</v>
      </c>
      <c r="AS180" s="101">
        <f t="shared" si="33"/>
        <v>3.5893085581710322E-3</v>
      </c>
      <c r="AT180" s="102">
        <f t="shared" si="33"/>
        <v>-1.7065574933000524E-2</v>
      </c>
      <c r="AU180" s="101">
        <f t="shared" si="33"/>
        <v>2.5128474834011344E-2</v>
      </c>
      <c r="AV180" s="102">
        <f t="shared" si="33"/>
        <v>7.4461092536742988E-3</v>
      </c>
      <c r="AW180" s="102">
        <f t="shared" si="31"/>
        <v>4.1298882160168493E-3</v>
      </c>
    </row>
    <row r="181" spans="6:49" x14ac:dyDescent="0.3">
      <c r="F181" s="18">
        <v>43642</v>
      </c>
      <c r="G181" s="22">
        <v>1233.9499510000001</v>
      </c>
      <c r="H181" s="26">
        <v>438.64999390000003</v>
      </c>
      <c r="I181" s="22">
        <v>2168.1000979999999</v>
      </c>
      <c r="J181" s="26">
        <v>358.14999390000003</v>
      </c>
      <c r="K181" s="22">
        <v>3627.9499510000001</v>
      </c>
      <c r="Y181" s="93">
        <f t="shared" si="25"/>
        <v>-190</v>
      </c>
      <c r="Z181" s="18">
        <v>43640</v>
      </c>
      <c r="AA181" s="22">
        <v>1208.974976</v>
      </c>
      <c r="AB181" s="26">
        <v>429.4500122</v>
      </c>
      <c r="AC181" s="22">
        <v>2148.8999020000001</v>
      </c>
      <c r="AD181" s="26">
        <v>353.2000122</v>
      </c>
      <c r="AE181" s="22">
        <v>3545.3500979999999</v>
      </c>
      <c r="AF181" s="26">
        <v>11699.650390999999</v>
      </c>
      <c r="AG181" s="64">
        <f t="shared" si="32"/>
        <v>1.5521044782642248E-3</v>
      </c>
      <c r="AH181" s="65">
        <f t="shared" si="32"/>
        <v>-3.1385683421646157E-3</v>
      </c>
      <c r="AI181" s="64">
        <f t="shared" si="32"/>
        <v>3.7764238612373879E-3</v>
      </c>
      <c r="AJ181" s="65">
        <f t="shared" si="32"/>
        <v>1.0817123029684895E-2</v>
      </c>
      <c r="AK181" s="64">
        <f t="shared" si="32"/>
        <v>-5.7655687431062575E-3</v>
      </c>
      <c r="AL181" s="64">
        <f t="shared" si="32"/>
        <v>-2.0875587281234289E-3</v>
      </c>
      <c r="AM181" s="101">
        <f t="shared" si="26"/>
        <v>-1.1905717846248899E-3</v>
      </c>
      <c r="AN181" s="102">
        <f t="shared" si="27"/>
        <v>-1.1801947784388417E-3</v>
      </c>
      <c r="AO181" s="101">
        <f t="shared" si="28"/>
        <v>-1.7341893168583058E-3</v>
      </c>
      <c r="AP181" s="102">
        <f t="shared" si="29"/>
        <v>-2.8212974712772516E-3</v>
      </c>
      <c r="AQ181" s="101">
        <f t="shared" si="30"/>
        <v>-1.3372543818803008E-3</v>
      </c>
      <c r="AR181" s="102">
        <f t="shared" si="33"/>
        <v>2.7426762628891144E-3</v>
      </c>
      <c r="AS181" s="101">
        <f t="shared" si="33"/>
        <v>-1.9583735637257738E-3</v>
      </c>
      <c r="AT181" s="102">
        <f t="shared" si="33"/>
        <v>5.5106131780956937E-3</v>
      </c>
      <c r="AU181" s="101">
        <f t="shared" si="33"/>
        <v>1.3638420500962147E-2</v>
      </c>
      <c r="AV181" s="102">
        <f t="shared" si="33"/>
        <v>-4.4283143612259563E-3</v>
      </c>
      <c r="AW181" s="102">
        <f t="shared" si="31"/>
        <v>3.1010044033990447E-3</v>
      </c>
    </row>
    <row r="182" spans="6:49" x14ac:dyDescent="0.3">
      <c r="F182" s="18">
        <v>43643</v>
      </c>
      <c r="G182" s="22">
        <v>1231.150024</v>
      </c>
      <c r="H182" s="26">
        <v>440.9500122</v>
      </c>
      <c r="I182" s="22">
        <v>2195.4499510000001</v>
      </c>
      <c r="J182" s="26">
        <v>362.14999390000003</v>
      </c>
      <c r="K182" s="22">
        <v>3642.1999510000001</v>
      </c>
      <c r="Y182" s="93">
        <f t="shared" si="25"/>
        <v>-189</v>
      </c>
      <c r="Z182" s="18">
        <v>43641</v>
      </c>
      <c r="AA182" s="22">
        <v>1214.349976</v>
      </c>
      <c r="AB182" s="26">
        <v>433.64999390000003</v>
      </c>
      <c r="AC182" s="22">
        <v>2172.8000489999999</v>
      </c>
      <c r="AD182" s="26">
        <v>356.5499878</v>
      </c>
      <c r="AE182" s="22">
        <v>3579.8500979999999</v>
      </c>
      <c r="AF182" s="26">
        <v>11796.450194999999</v>
      </c>
      <c r="AG182" s="64">
        <f t="shared" si="32"/>
        <v>4.4360611315879895E-3</v>
      </c>
      <c r="AH182" s="65">
        <f t="shared" si="32"/>
        <v>9.7323944431584389E-3</v>
      </c>
      <c r="AI182" s="64">
        <f t="shared" si="32"/>
        <v>1.1060643232136833E-2</v>
      </c>
      <c r="AJ182" s="65">
        <f t="shared" si="32"/>
        <v>9.4399449863714329E-3</v>
      </c>
      <c r="AK182" s="64">
        <f t="shared" si="32"/>
        <v>9.6840141100367639E-3</v>
      </c>
      <c r="AL182" s="64">
        <f t="shared" si="32"/>
        <v>8.2396950345638622E-3</v>
      </c>
      <c r="AM182" s="101">
        <f t="shared" si="26"/>
        <v>6.6885980113755798E-3</v>
      </c>
      <c r="AN182" s="102">
        <f t="shared" si="27"/>
        <v>1.11586951607306E-2</v>
      </c>
      <c r="AO182" s="101">
        <f t="shared" si="28"/>
        <v>1.0181131612409518E-2</v>
      </c>
      <c r="AP182" s="102">
        <f t="shared" si="29"/>
        <v>1.1922928818859676E-2</v>
      </c>
      <c r="AQ182" s="101">
        <f t="shared" si="30"/>
        <v>1.4450075576763742E-2</v>
      </c>
      <c r="AR182" s="102">
        <f t="shared" si="33"/>
        <v>-2.2525368797875903E-3</v>
      </c>
      <c r="AS182" s="101">
        <f t="shared" si="33"/>
        <v>-1.4263007175721615E-3</v>
      </c>
      <c r="AT182" s="102">
        <f t="shared" si="33"/>
        <v>8.7951161972731409E-4</v>
      </c>
      <c r="AU182" s="101">
        <f t="shared" si="33"/>
        <v>-2.4829838324882426E-3</v>
      </c>
      <c r="AV182" s="102">
        <f t="shared" si="33"/>
        <v>-4.7660614667269785E-3</v>
      </c>
      <c r="AW182" s="102">
        <f t="shared" si="31"/>
        <v>-2.0096742553695319E-3</v>
      </c>
    </row>
    <row r="183" spans="6:49" x14ac:dyDescent="0.3">
      <c r="F183" s="18">
        <v>43644</v>
      </c>
      <c r="G183" s="22">
        <v>1221.875</v>
      </c>
      <c r="H183" s="26">
        <v>437.10000609999997</v>
      </c>
      <c r="I183" s="22">
        <v>2192.1000979999999</v>
      </c>
      <c r="J183" s="26">
        <v>361.25</v>
      </c>
      <c r="K183" s="22">
        <v>3681.1000979999999</v>
      </c>
      <c r="Y183" s="93">
        <f t="shared" si="25"/>
        <v>-188</v>
      </c>
      <c r="Z183" s="18">
        <v>43642</v>
      </c>
      <c r="AA183" s="22">
        <v>1233.9499510000001</v>
      </c>
      <c r="AB183" s="26">
        <v>438.64999390000003</v>
      </c>
      <c r="AC183" s="22">
        <v>2168.1000979999999</v>
      </c>
      <c r="AD183" s="26">
        <v>358.14999390000003</v>
      </c>
      <c r="AE183" s="22">
        <v>3627.9499510000001</v>
      </c>
      <c r="AF183" s="26">
        <v>11847.549805000001</v>
      </c>
      <c r="AG183" s="64">
        <f t="shared" si="32"/>
        <v>1.6011431861410842E-2</v>
      </c>
      <c r="AH183" s="65">
        <f t="shared" si="32"/>
        <v>1.1464071604268249E-2</v>
      </c>
      <c r="AI183" s="64">
        <f t="shared" si="32"/>
        <v>-2.1654277580119849E-3</v>
      </c>
      <c r="AJ183" s="65">
        <f t="shared" si="32"/>
        <v>4.4774277709780791E-3</v>
      </c>
      <c r="AK183" s="64">
        <f t="shared" si="32"/>
        <v>1.3346809484855993E-2</v>
      </c>
      <c r="AL183" s="64">
        <f t="shared" si="32"/>
        <v>4.3224234105292796E-3</v>
      </c>
      <c r="AM183" s="101">
        <f t="shared" si="26"/>
        <v>3.699918835664927E-3</v>
      </c>
      <c r="AN183" s="102">
        <f t="shared" si="27"/>
        <v>6.4783818323770918E-3</v>
      </c>
      <c r="AO183" s="101">
        <f t="shared" si="28"/>
        <v>5.6614839267753649E-3</v>
      </c>
      <c r="AP183" s="102">
        <f t="shared" si="29"/>
        <v>6.3302378100092366E-3</v>
      </c>
      <c r="AQ183" s="101">
        <f t="shared" si="30"/>
        <v>8.4617207742789698E-3</v>
      </c>
      <c r="AR183" s="102">
        <f t="shared" si="33"/>
        <v>1.2311513025745915E-2</v>
      </c>
      <c r="AS183" s="101">
        <f t="shared" si="33"/>
        <v>4.9856897718911575E-3</v>
      </c>
      <c r="AT183" s="102">
        <f t="shared" si="33"/>
        <v>-7.8269116847873507E-3</v>
      </c>
      <c r="AU183" s="101">
        <f t="shared" si="33"/>
        <v>-1.8528100390311575E-3</v>
      </c>
      <c r="AV183" s="102">
        <f t="shared" si="33"/>
        <v>4.8850887105770235E-3</v>
      </c>
      <c r="AW183" s="102">
        <f t="shared" si="31"/>
        <v>2.5005139568791178E-3</v>
      </c>
    </row>
    <row r="184" spans="6:49" x14ac:dyDescent="0.3">
      <c r="F184" s="18">
        <v>43647</v>
      </c>
      <c r="G184" s="22">
        <v>1242.775024</v>
      </c>
      <c r="H184" s="26">
        <v>439</v>
      </c>
      <c r="I184" s="22">
        <v>2245.8999020000001</v>
      </c>
      <c r="J184" s="26">
        <v>361.5499878</v>
      </c>
      <c r="K184" s="22">
        <v>3699</v>
      </c>
      <c r="Y184" s="93">
        <f t="shared" si="25"/>
        <v>-187</v>
      </c>
      <c r="Z184" s="18">
        <v>43643</v>
      </c>
      <c r="AA184" s="22">
        <v>1231.150024</v>
      </c>
      <c r="AB184" s="26">
        <v>440.9500122</v>
      </c>
      <c r="AC184" s="22">
        <v>2195.4499510000001</v>
      </c>
      <c r="AD184" s="26">
        <v>362.14999390000003</v>
      </c>
      <c r="AE184" s="22">
        <v>3642.1999510000001</v>
      </c>
      <c r="AF184" s="26">
        <v>11841.549805000001</v>
      </c>
      <c r="AG184" s="64">
        <f t="shared" si="32"/>
        <v>-2.2716548882083802E-3</v>
      </c>
      <c r="AH184" s="65">
        <f t="shared" si="32"/>
        <v>5.2297033336360542E-3</v>
      </c>
      <c r="AI184" s="64">
        <f t="shared" si="32"/>
        <v>1.2535761410031975E-2</v>
      </c>
      <c r="AJ184" s="65">
        <f t="shared" si="32"/>
        <v>1.1106597768995344E-2</v>
      </c>
      <c r="AK184" s="64">
        <f t="shared" si="32"/>
        <v>3.9201442724084668E-3</v>
      </c>
      <c r="AL184" s="64">
        <f t="shared" si="32"/>
        <v>-5.065621089093002E-4</v>
      </c>
      <c r="AM184" s="101">
        <f t="shared" si="26"/>
        <v>1.5648290522111735E-5</v>
      </c>
      <c r="AN184" s="102">
        <f t="shared" si="27"/>
        <v>7.0876270502730828E-4</v>
      </c>
      <c r="AO184" s="101">
        <f t="shared" si="28"/>
        <v>8.9924095952987216E-5</v>
      </c>
      <c r="AP184" s="102">
        <f t="shared" si="29"/>
        <v>-5.6410766522673882E-4</v>
      </c>
      <c r="AQ184" s="101">
        <f t="shared" si="30"/>
        <v>1.0796238961779418E-3</v>
      </c>
      <c r="AR184" s="102">
        <f t="shared" si="33"/>
        <v>-2.2873031787304919E-3</v>
      </c>
      <c r="AS184" s="101">
        <f t="shared" si="33"/>
        <v>4.520940628608746E-3</v>
      </c>
      <c r="AT184" s="102">
        <f t="shared" si="33"/>
        <v>1.2445837314078988E-2</v>
      </c>
      <c r="AU184" s="101">
        <f t="shared" si="33"/>
        <v>1.1670705434222084E-2</v>
      </c>
      <c r="AV184" s="102">
        <f t="shared" si="33"/>
        <v>2.8405203762305251E-3</v>
      </c>
      <c r="AW184" s="102">
        <f t="shared" si="31"/>
        <v>5.8381401148819706E-3</v>
      </c>
    </row>
    <row r="185" spans="6:49" x14ac:dyDescent="0.3">
      <c r="F185" s="18">
        <v>43648</v>
      </c>
      <c r="G185" s="22">
        <v>1247.5</v>
      </c>
      <c r="H185" s="26">
        <v>436.75</v>
      </c>
      <c r="I185" s="22">
        <v>2281.25</v>
      </c>
      <c r="J185" s="26">
        <v>364.5</v>
      </c>
      <c r="K185" s="22">
        <v>3711.1000979999999</v>
      </c>
      <c r="Y185" s="93">
        <f t="shared" si="25"/>
        <v>-186</v>
      </c>
      <c r="Z185" s="18">
        <v>43644</v>
      </c>
      <c r="AA185" s="22">
        <v>1221.875</v>
      </c>
      <c r="AB185" s="26">
        <v>437.10000609999997</v>
      </c>
      <c r="AC185" s="22">
        <v>2192.1000979999999</v>
      </c>
      <c r="AD185" s="26">
        <v>361.25</v>
      </c>
      <c r="AE185" s="22">
        <v>3681.1000979999999</v>
      </c>
      <c r="AF185" s="26">
        <v>11788.849609000001</v>
      </c>
      <c r="AG185" s="64">
        <f t="shared" si="32"/>
        <v>-7.5621472340426923E-3</v>
      </c>
      <c r="AH185" s="65">
        <f t="shared" si="32"/>
        <v>-8.7695021768401746E-3</v>
      </c>
      <c r="AI185" s="64">
        <f t="shared" si="32"/>
        <v>-1.5269813966726975E-3</v>
      </c>
      <c r="AJ185" s="65">
        <f t="shared" si="32"/>
        <v>-2.488234370843874E-3</v>
      </c>
      <c r="AK185" s="64">
        <f t="shared" si="32"/>
        <v>1.0623765955016339E-2</v>
      </c>
      <c r="AL185" s="64">
        <f t="shared" si="32"/>
        <v>-4.4603802457309806E-3</v>
      </c>
      <c r="AM185" s="101">
        <f t="shared" si="26"/>
        <v>-3.0009140171729258E-3</v>
      </c>
      <c r="AN185" s="102">
        <f t="shared" si="27"/>
        <v>-4.0152159974230122E-3</v>
      </c>
      <c r="AO185" s="101">
        <f t="shared" si="28"/>
        <v>-4.4718900202454278E-3</v>
      </c>
      <c r="AP185" s="102">
        <f t="shared" si="29"/>
        <v>-6.2089761519460015E-3</v>
      </c>
      <c r="AQ185" s="101">
        <f t="shared" si="30"/>
        <v>-4.9645997625842207E-3</v>
      </c>
      <c r="AR185" s="102">
        <f t="shared" si="33"/>
        <v>-4.5612332168697665E-3</v>
      </c>
      <c r="AS185" s="101">
        <f t="shared" si="33"/>
        <v>-4.7542861794171625E-3</v>
      </c>
      <c r="AT185" s="102">
        <f t="shared" si="33"/>
        <v>2.9449086235727303E-3</v>
      </c>
      <c r="AU185" s="101">
        <f t="shared" si="33"/>
        <v>3.7207417811021275E-3</v>
      </c>
      <c r="AV185" s="102">
        <f t="shared" si="33"/>
        <v>1.5588365717600559E-2</v>
      </c>
      <c r="AW185" s="102">
        <f t="shared" si="31"/>
        <v>2.5876993451976978E-3</v>
      </c>
    </row>
    <row r="186" spans="6:49" x14ac:dyDescent="0.3">
      <c r="F186" s="18">
        <v>43649</v>
      </c>
      <c r="G186" s="22">
        <v>1244.8249510000001</v>
      </c>
      <c r="H186" s="26">
        <v>435.9500122</v>
      </c>
      <c r="I186" s="22">
        <v>2277.1999510000001</v>
      </c>
      <c r="J186" s="26">
        <v>366.14999390000003</v>
      </c>
      <c r="K186" s="22">
        <v>3715.3999020000001</v>
      </c>
      <c r="Y186" s="93">
        <f t="shared" si="25"/>
        <v>-185</v>
      </c>
      <c r="Z186" s="18">
        <v>43647</v>
      </c>
      <c r="AA186" s="22">
        <v>1242.775024</v>
      </c>
      <c r="AB186" s="26">
        <v>439</v>
      </c>
      <c r="AC186" s="22">
        <v>2245.8999020000001</v>
      </c>
      <c r="AD186" s="26">
        <v>361.5499878</v>
      </c>
      <c r="AE186" s="22">
        <v>3699</v>
      </c>
      <c r="AF186" s="26">
        <v>11865.599609000001</v>
      </c>
      <c r="AG186" s="64">
        <f t="shared" si="32"/>
        <v>1.6960237587059755E-2</v>
      </c>
      <c r="AH186" s="65">
        <f t="shared" si="32"/>
        <v>4.3373972502861501E-3</v>
      </c>
      <c r="AI186" s="64">
        <f t="shared" si="32"/>
        <v>2.4246254903337337E-2</v>
      </c>
      <c r="AJ186" s="65">
        <f t="shared" si="32"/>
        <v>8.3007145071450439E-4</v>
      </c>
      <c r="AK186" s="64">
        <f t="shared" si="32"/>
        <v>4.850865669125762E-3</v>
      </c>
      <c r="AL186" s="64">
        <f t="shared" si="32"/>
        <v>6.4892882202861714E-3</v>
      </c>
      <c r="AM186" s="101">
        <f t="shared" si="26"/>
        <v>5.3531265667210249E-3</v>
      </c>
      <c r="AN186" s="102">
        <f t="shared" si="27"/>
        <v>9.0673282275213866E-3</v>
      </c>
      <c r="AO186" s="101">
        <f t="shared" si="28"/>
        <v>8.1615570548197961E-3</v>
      </c>
      <c r="AP186" s="102">
        <f t="shared" si="29"/>
        <v>9.4238719773637753E-3</v>
      </c>
      <c r="AQ186" s="101">
        <f t="shared" si="30"/>
        <v>1.1774218996314027E-2</v>
      </c>
      <c r="AR186" s="102">
        <f t="shared" si="33"/>
        <v>1.1607111020338731E-2</v>
      </c>
      <c r="AS186" s="101">
        <f t="shared" si="33"/>
        <v>-4.7299309772352366E-3</v>
      </c>
      <c r="AT186" s="102">
        <f t="shared" si="33"/>
        <v>1.6084697848517543E-2</v>
      </c>
      <c r="AU186" s="101">
        <f t="shared" si="33"/>
        <v>-8.5938005266492715E-3</v>
      </c>
      <c r="AV186" s="102">
        <f t="shared" si="33"/>
        <v>-6.9233533271882653E-3</v>
      </c>
      <c r="AW186" s="102">
        <f t="shared" si="31"/>
        <v>1.4889448075566998E-3</v>
      </c>
    </row>
    <row r="187" spans="6:49" x14ac:dyDescent="0.3">
      <c r="F187" s="18">
        <v>43650</v>
      </c>
      <c r="G187" s="22">
        <v>1241.900024</v>
      </c>
      <c r="H187" s="26">
        <v>436.2000122</v>
      </c>
      <c r="I187" s="22">
        <v>2280.25</v>
      </c>
      <c r="J187" s="26">
        <v>367.39999390000003</v>
      </c>
      <c r="K187" s="22">
        <v>3732.5</v>
      </c>
      <c r="Y187" s="93">
        <f t="shared" si="25"/>
        <v>-184</v>
      </c>
      <c r="Z187" s="18">
        <v>43648</v>
      </c>
      <c r="AA187" s="22">
        <v>1247.5</v>
      </c>
      <c r="AB187" s="26">
        <v>436.75</v>
      </c>
      <c r="AC187" s="22">
        <v>2281.25</v>
      </c>
      <c r="AD187" s="26">
        <v>364.5</v>
      </c>
      <c r="AE187" s="22">
        <v>3711.1000979999999</v>
      </c>
      <c r="AF187" s="26">
        <v>11910.299805000001</v>
      </c>
      <c r="AG187" s="64">
        <f t="shared" si="32"/>
        <v>3.794746864883305E-3</v>
      </c>
      <c r="AH187" s="65">
        <f t="shared" si="32"/>
        <v>-5.1384640610053706E-3</v>
      </c>
      <c r="AI187" s="64">
        <f t="shared" si="32"/>
        <v>1.5617250256193912E-2</v>
      </c>
      <c r="AJ187" s="65">
        <f t="shared" si="32"/>
        <v>8.1262405713565834E-3</v>
      </c>
      <c r="AK187" s="64">
        <f t="shared" si="32"/>
        <v>3.2658421869245285E-3</v>
      </c>
      <c r="AL187" s="64">
        <f t="shared" si="32"/>
        <v>3.7601310375773938E-3</v>
      </c>
      <c r="AM187" s="101">
        <f t="shared" si="26"/>
        <v>3.2709183304685599E-3</v>
      </c>
      <c r="AN187" s="102">
        <f t="shared" si="27"/>
        <v>5.8065610499193985E-3</v>
      </c>
      <c r="AO187" s="101">
        <f t="shared" si="28"/>
        <v>5.0127253861449207E-3</v>
      </c>
      <c r="AP187" s="102">
        <f t="shared" si="29"/>
        <v>5.5274526573895963E-3</v>
      </c>
      <c r="AQ187" s="101">
        <f t="shared" si="30"/>
        <v>7.6021413130776209E-3</v>
      </c>
      <c r="AR187" s="102">
        <f t="shared" si="33"/>
        <v>5.2382853441474515E-4</v>
      </c>
      <c r="AS187" s="101">
        <f t="shared" si="33"/>
        <v>-1.094502511092477E-2</v>
      </c>
      <c r="AT187" s="102">
        <f t="shared" si="33"/>
        <v>1.0604524870048992E-2</v>
      </c>
      <c r="AU187" s="101">
        <f t="shared" si="33"/>
        <v>2.5987879139669871E-3</v>
      </c>
      <c r="AV187" s="102">
        <f t="shared" si="33"/>
        <v>-4.3362991261530924E-3</v>
      </c>
      <c r="AW187" s="102">
        <f t="shared" si="31"/>
        <v>-3.1083658372942758E-4</v>
      </c>
    </row>
    <row r="188" spans="6:49" x14ac:dyDescent="0.3">
      <c r="F188" s="18">
        <v>43651</v>
      </c>
      <c r="G188" s="22">
        <v>1236.1999510000001</v>
      </c>
      <c r="H188" s="26">
        <v>436.35000609999997</v>
      </c>
      <c r="I188" s="22">
        <v>2278.8999020000001</v>
      </c>
      <c r="J188" s="26">
        <v>370.64999390000003</v>
      </c>
      <c r="K188" s="22">
        <v>3719.1499020000001</v>
      </c>
      <c r="Y188" s="93">
        <f t="shared" si="25"/>
        <v>-183</v>
      </c>
      <c r="Z188" s="18">
        <v>43649</v>
      </c>
      <c r="AA188" s="22">
        <v>1244.8249510000001</v>
      </c>
      <c r="AB188" s="26">
        <v>435.9500122</v>
      </c>
      <c r="AC188" s="22">
        <v>2277.1999510000001</v>
      </c>
      <c r="AD188" s="26">
        <v>366.14999390000003</v>
      </c>
      <c r="AE188" s="22">
        <v>3715.3999020000001</v>
      </c>
      <c r="AF188" s="26">
        <v>11916.75</v>
      </c>
      <c r="AG188" s="64">
        <f t="shared" si="32"/>
        <v>-2.1466302186238843E-3</v>
      </c>
      <c r="AH188" s="65">
        <f t="shared" si="32"/>
        <v>-1.8333631554816002E-3</v>
      </c>
      <c r="AI188" s="64">
        <f t="shared" si="32"/>
        <v>-1.7769417715283269E-3</v>
      </c>
      <c r="AJ188" s="65">
        <f t="shared" si="32"/>
        <v>4.5165173985269721E-3</v>
      </c>
      <c r="AK188" s="64">
        <f t="shared" si="32"/>
        <v>1.1579625612225266E-3</v>
      </c>
      <c r="AL188" s="64">
        <f t="shared" si="32"/>
        <v>5.4141785998288209E-4</v>
      </c>
      <c r="AM188" s="101">
        <f t="shared" si="26"/>
        <v>8.1520374906447605E-4</v>
      </c>
      <c r="AN188" s="102">
        <f t="shared" si="27"/>
        <v>1.960877719508182E-3</v>
      </c>
      <c r="AO188" s="101">
        <f t="shared" si="28"/>
        <v>1.2990565472064336E-3</v>
      </c>
      <c r="AP188" s="102">
        <f t="shared" si="29"/>
        <v>9.3209395467576893E-4</v>
      </c>
      <c r="AQ188" s="101">
        <f t="shared" si="30"/>
        <v>2.6816766721760809E-3</v>
      </c>
      <c r="AR188" s="102">
        <f t="shared" si="33"/>
        <v>-2.9618339676883605E-3</v>
      </c>
      <c r="AS188" s="101">
        <f t="shared" si="33"/>
        <v>-3.794240874989782E-3</v>
      </c>
      <c r="AT188" s="102">
        <f t="shared" si="33"/>
        <v>-3.0759983187347607E-3</v>
      </c>
      <c r="AU188" s="101">
        <f t="shared" si="33"/>
        <v>3.584423443851203E-3</v>
      </c>
      <c r="AV188" s="102">
        <f t="shared" si="33"/>
        <v>-1.5237141109535543E-3</v>
      </c>
      <c r="AW188" s="102">
        <f t="shared" si="31"/>
        <v>-1.5542727657030511E-3</v>
      </c>
    </row>
    <row r="189" spans="6:49" x14ac:dyDescent="0.3">
      <c r="F189" s="18">
        <v>43654</v>
      </c>
      <c r="G189" s="22">
        <v>1204.8000489999999</v>
      </c>
      <c r="H189" s="26">
        <v>425.89999390000003</v>
      </c>
      <c r="I189" s="22">
        <v>2259.9499510000001</v>
      </c>
      <c r="J189" s="26">
        <v>355.2999878</v>
      </c>
      <c r="K189" s="22">
        <v>3413.3000489999999</v>
      </c>
      <c r="Y189" s="93">
        <f t="shared" si="25"/>
        <v>-182</v>
      </c>
      <c r="Z189" s="18">
        <v>43650</v>
      </c>
      <c r="AA189" s="22">
        <v>1241.900024</v>
      </c>
      <c r="AB189" s="26">
        <v>436.2000122</v>
      </c>
      <c r="AC189" s="22">
        <v>2280.25</v>
      </c>
      <c r="AD189" s="26">
        <v>367.39999390000003</v>
      </c>
      <c r="AE189" s="22">
        <v>3732.5</v>
      </c>
      <c r="AF189" s="26">
        <v>11946.75</v>
      </c>
      <c r="AG189" s="64">
        <f t="shared" si="32"/>
        <v>-2.3524341278357238E-3</v>
      </c>
      <c r="AH189" s="65">
        <f t="shared" si="32"/>
        <v>5.7329587766555062E-4</v>
      </c>
      <c r="AI189" s="64">
        <f t="shared" si="32"/>
        <v>1.3384895009945371E-3</v>
      </c>
      <c r="AJ189" s="65">
        <f t="shared" si="32"/>
        <v>3.4080873306281049E-3</v>
      </c>
      <c r="AK189" s="64">
        <f t="shared" si="32"/>
        <v>4.5919328327444541E-3</v>
      </c>
      <c r="AL189" s="64">
        <f t="shared" si="32"/>
        <v>2.5143014062712723E-3</v>
      </c>
      <c r="AM189" s="101">
        <f t="shared" si="26"/>
        <v>2.3204136341072193E-3</v>
      </c>
      <c r="AN189" s="102">
        <f t="shared" si="27"/>
        <v>4.318057420892446E-3</v>
      </c>
      <c r="AO189" s="101">
        <f t="shared" si="28"/>
        <v>3.5753190609670331E-3</v>
      </c>
      <c r="AP189" s="102">
        <f t="shared" si="29"/>
        <v>3.7487809577260935E-3</v>
      </c>
      <c r="AQ189" s="101">
        <f t="shared" si="30"/>
        <v>5.6976346636188942E-3</v>
      </c>
      <c r="AR189" s="102">
        <f t="shared" si="33"/>
        <v>-4.6728477619429436E-3</v>
      </c>
      <c r="AS189" s="101">
        <f t="shared" si="33"/>
        <v>-3.7447615432268954E-3</v>
      </c>
      <c r="AT189" s="102">
        <f t="shared" si="33"/>
        <v>-2.236829559972496E-3</v>
      </c>
      <c r="AU189" s="101">
        <f t="shared" si="33"/>
        <v>-3.4069362709798854E-4</v>
      </c>
      <c r="AV189" s="102">
        <f t="shared" si="33"/>
        <v>-1.1057018308744402E-3</v>
      </c>
      <c r="AW189" s="102">
        <f t="shared" si="31"/>
        <v>-2.4201668646229523E-3</v>
      </c>
    </row>
    <row r="190" spans="6:49" x14ac:dyDescent="0.3">
      <c r="F190" s="18">
        <v>43655</v>
      </c>
      <c r="G190" s="22">
        <v>1189.5749510000001</v>
      </c>
      <c r="H190" s="26">
        <v>428.5</v>
      </c>
      <c r="I190" s="22">
        <v>2232.8000489999999</v>
      </c>
      <c r="J190" s="26">
        <v>359.5</v>
      </c>
      <c r="K190" s="22">
        <v>3603.1000979999999</v>
      </c>
      <c r="Y190" s="93">
        <f t="shared" si="25"/>
        <v>-181</v>
      </c>
      <c r="Z190" s="18">
        <v>43651</v>
      </c>
      <c r="AA190" s="22">
        <v>1236.1999510000001</v>
      </c>
      <c r="AB190" s="26">
        <v>436.35000609999997</v>
      </c>
      <c r="AC190" s="22">
        <v>2278.8999020000001</v>
      </c>
      <c r="AD190" s="26">
        <v>370.64999390000003</v>
      </c>
      <c r="AE190" s="22">
        <v>3719.1499020000001</v>
      </c>
      <c r="AF190" s="26">
        <v>11811.150390999999</v>
      </c>
      <c r="AG190" s="64">
        <f t="shared" si="32"/>
        <v>-4.6003656916410998E-3</v>
      </c>
      <c r="AH190" s="65">
        <f t="shared" si="32"/>
        <v>3.4380585257375669E-4</v>
      </c>
      <c r="AI190" s="64">
        <f t="shared" si="32"/>
        <v>-5.9225867474648223E-4</v>
      </c>
      <c r="AJ190" s="65">
        <f t="shared" si="32"/>
        <v>8.8070484672863204E-3</v>
      </c>
      <c r="AK190" s="64">
        <f t="shared" si="32"/>
        <v>-3.5831292287901214E-3</v>
      </c>
      <c r="AL190" s="64">
        <f t="shared" si="32"/>
        <v>-1.1415241181942903E-2</v>
      </c>
      <c r="AM190" s="101">
        <f t="shared" si="26"/>
        <v>-8.3071194695821058E-3</v>
      </c>
      <c r="AN190" s="102">
        <f t="shared" si="27"/>
        <v>-1.2324807841113465E-2</v>
      </c>
      <c r="AO190" s="101">
        <f t="shared" si="28"/>
        <v>-1.2496230467151362E-2</v>
      </c>
      <c r="AP190" s="102">
        <f t="shared" si="29"/>
        <v>-1.6138435213989888E-2</v>
      </c>
      <c r="AQ190" s="101">
        <f t="shared" si="30"/>
        <v>-1.5596534150908049E-2</v>
      </c>
      <c r="AR190" s="102">
        <f t="shared" si="33"/>
        <v>3.706753777941006E-3</v>
      </c>
      <c r="AS190" s="101">
        <f t="shared" si="33"/>
        <v>1.2668613693687223E-2</v>
      </c>
      <c r="AT190" s="102">
        <f t="shared" si="33"/>
        <v>1.1903971792404879E-2</v>
      </c>
      <c r="AU190" s="101">
        <f t="shared" si="33"/>
        <v>2.4945483681276207E-2</v>
      </c>
      <c r="AV190" s="102">
        <f t="shared" si="33"/>
        <v>1.2013404922117927E-2</v>
      </c>
      <c r="AW190" s="102">
        <f t="shared" si="31"/>
        <v>1.3047645573485447E-2</v>
      </c>
    </row>
    <row r="191" spans="6:49" x14ac:dyDescent="0.3">
      <c r="F191" s="18">
        <v>43656</v>
      </c>
      <c r="G191" s="22">
        <v>1194.375</v>
      </c>
      <c r="H191" s="26">
        <v>430.89999390000003</v>
      </c>
      <c r="I191" s="22">
        <v>2227.75</v>
      </c>
      <c r="J191" s="26">
        <v>354.2000122</v>
      </c>
      <c r="K191" s="22">
        <v>3429.0500489999999</v>
      </c>
      <c r="Y191" s="93">
        <f t="shared" si="25"/>
        <v>-180</v>
      </c>
      <c r="Z191" s="18">
        <v>43654</v>
      </c>
      <c r="AA191" s="22">
        <v>1204.8000489999999</v>
      </c>
      <c r="AB191" s="26">
        <v>425.89999390000003</v>
      </c>
      <c r="AC191" s="22">
        <v>2259.9499510000001</v>
      </c>
      <c r="AD191" s="26">
        <v>355.2999878</v>
      </c>
      <c r="AE191" s="22">
        <v>3413.3000489999999</v>
      </c>
      <c r="AF191" s="26">
        <v>11558.599609000001</v>
      </c>
      <c r="AG191" s="64">
        <f t="shared" si="32"/>
        <v>-2.5728499871294126E-2</v>
      </c>
      <c r="AH191" s="65">
        <f t="shared" si="32"/>
        <v>-2.4240124982366919E-2</v>
      </c>
      <c r="AI191" s="64">
        <f t="shared" si="32"/>
        <v>-8.3501599396278939E-3</v>
      </c>
      <c r="AJ191" s="65">
        <f t="shared" si="32"/>
        <v>-4.2295735955353221E-2</v>
      </c>
      <c r="AK191" s="64">
        <f t="shared" si="32"/>
        <v>-8.5815541576241453E-2</v>
      </c>
      <c r="AL191" s="64">
        <f t="shared" si="32"/>
        <v>-2.1614318862685784E-2</v>
      </c>
      <c r="AM191" s="101">
        <f t="shared" si="26"/>
        <v>-1.6088497428891686E-2</v>
      </c>
      <c r="AN191" s="102">
        <f t="shared" si="27"/>
        <v>-2.4510554398287178E-2</v>
      </c>
      <c r="AO191" s="101">
        <f t="shared" si="28"/>
        <v>-2.4263665115427255E-2</v>
      </c>
      <c r="AP191" s="102">
        <f t="shared" si="29"/>
        <v>-3.0699664436310042E-2</v>
      </c>
      <c r="AQ191" s="101">
        <f t="shared" si="30"/>
        <v>-3.1187920623997997E-2</v>
      </c>
      <c r="AR191" s="102">
        <f t="shared" si="33"/>
        <v>-9.6400024424024393E-3</v>
      </c>
      <c r="AS191" s="101">
        <f t="shared" si="33"/>
        <v>2.7042941592025915E-4</v>
      </c>
      <c r="AT191" s="102">
        <f t="shared" si="33"/>
        <v>1.5913505175799363E-2</v>
      </c>
      <c r="AU191" s="101">
        <f t="shared" si="33"/>
        <v>-1.1596071519043179E-2</v>
      </c>
      <c r="AV191" s="102">
        <f t="shared" si="33"/>
        <v>-5.4627620952243452E-2</v>
      </c>
      <c r="AW191" s="102">
        <f t="shared" si="31"/>
        <v>-1.1935952064393889E-2</v>
      </c>
    </row>
    <row r="192" spans="6:49" x14ac:dyDescent="0.3">
      <c r="F192" s="18">
        <v>43657</v>
      </c>
      <c r="G192" s="22">
        <v>1203.5749510000001</v>
      </c>
      <c r="H192" s="26">
        <v>426.5499878</v>
      </c>
      <c r="I192" s="22">
        <v>2261.8999020000001</v>
      </c>
      <c r="J192" s="26">
        <v>363.2000122</v>
      </c>
      <c r="K192" s="22">
        <v>3451.0500489999999</v>
      </c>
      <c r="Y192" s="93">
        <f t="shared" si="25"/>
        <v>-179</v>
      </c>
      <c r="Z192" s="18">
        <v>43655</v>
      </c>
      <c r="AA192" s="22">
        <v>1189.5749510000001</v>
      </c>
      <c r="AB192" s="26">
        <v>428.5</v>
      </c>
      <c r="AC192" s="22">
        <v>2232.8000489999999</v>
      </c>
      <c r="AD192" s="26">
        <v>359.5</v>
      </c>
      <c r="AE192" s="22">
        <v>3603.1000979999999</v>
      </c>
      <c r="AF192" s="26">
        <v>11555.900390999999</v>
      </c>
      <c r="AG192" s="64">
        <f t="shared" si="32"/>
        <v>-1.2717559449728249E-2</v>
      </c>
      <c r="AH192" s="65">
        <f t="shared" si="32"/>
        <v>6.0861754312775962E-3</v>
      </c>
      <c r="AI192" s="64">
        <f t="shared" si="32"/>
        <v>-1.2086242278242057E-2</v>
      </c>
      <c r="AJ192" s="65">
        <f t="shared" si="32"/>
        <v>1.1751708471300368E-2</v>
      </c>
      <c r="AK192" s="64">
        <f t="shared" si="32"/>
        <v>5.4115033602330595E-2</v>
      </c>
      <c r="AL192" s="64">
        <f t="shared" si="32"/>
        <v>-2.3355192734177927E-4</v>
      </c>
      <c r="AM192" s="101">
        <f t="shared" si="26"/>
        <v>2.2394118484212806E-4</v>
      </c>
      <c r="AN192" s="102">
        <f t="shared" si="27"/>
        <v>1.0349522865020391E-3</v>
      </c>
      <c r="AO192" s="101">
        <f t="shared" si="28"/>
        <v>4.04916252153109E-4</v>
      </c>
      <c r="AP192" s="102">
        <f t="shared" si="29"/>
        <v>-1.7433086792496957E-4</v>
      </c>
      <c r="AQ192" s="101">
        <f t="shared" si="30"/>
        <v>1.4969760710657433E-3</v>
      </c>
      <c r="AR192" s="102">
        <f t="shared" si="33"/>
        <v>-1.2941500634570377E-2</v>
      </c>
      <c r="AS192" s="101">
        <f t="shared" si="33"/>
        <v>5.0512231447755566E-3</v>
      </c>
      <c r="AT192" s="102">
        <f t="shared" si="33"/>
        <v>-1.2491158530395166E-2</v>
      </c>
      <c r="AU192" s="101">
        <f t="shared" si="33"/>
        <v>1.1926039339225338E-2</v>
      </c>
      <c r="AV192" s="102">
        <f t="shared" si="33"/>
        <v>5.2618057531264854E-2</v>
      </c>
      <c r="AW192" s="102">
        <f t="shared" si="31"/>
        <v>8.832532170060043E-3</v>
      </c>
    </row>
    <row r="193" spans="6:49" x14ac:dyDescent="0.3">
      <c r="F193" s="18">
        <v>43658</v>
      </c>
      <c r="G193" s="22">
        <v>1196.9499510000001</v>
      </c>
      <c r="H193" s="26">
        <v>427.0499878</v>
      </c>
      <c r="I193" s="22">
        <v>2257.8000489999999</v>
      </c>
      <c r="J193" s="26">
        <v>363.60000609999997</v>
      </c>
      <c r="K193" s="22">
        <v>3377.5</v>
      </c>
      <c r="Y193" s="93">
        <f t="shared" si="25"/>
        <v>-178</v>
      </c>
      <c r="Z193" s="18">
        <v>43656</v>
      </c>
      <c r="AA193" s="22">
        <v>1194.375</v>
      </c>
      <c r="AB193" s="26">
        <v>430.89999390000003</v>
      </c>
      <c r="AC193" s="22">
        <v>2227.75</v>
      </c>
      <c r="AD193" s="26">
        <v>354.2000122</v>
      </c>
      <c r="AE193" s="22">
        <v>3429.0500489999999</v>
      </c>
      <c r="AF193" s="26">
        <v>11498.900390999999</v>
      </c>
      <c r="AG193" s="64">
        <f t="shared" si="32"/>
        <v>4.0269767279868243E-3</v>
      </c>
      <c r="AH193" s="65">
        <f t="shared" si="32"/>
        <v>5.5852924275410038E-3</v>
      </c>
      <c r="AI193" s="64">
        <f t="shared" si="32"/>
        <v>-2.2643176748222038E-3</v>
      </c>
      <c r="AJ193" s="65">
        <f t="shared" si="32"/>
        <v>-1.4852417368551743E-2</v>
      </c>
      <c r="AK193" s="64">
        <f t="shared" si="32"/>
        <v>-4.9511344053716863E-2</v>
      </c>
      <c r="AL193" s="64">
        <f t="shared" si="32"/>
        <v>-4.9447502651675237E-3</v>
      </c>
      <c r="AM193" s="101">
        <f t="shared" si="26"/>
        <v>-3.3704637266050181E-3</v>
      </c>
      <c r="AN193" s="102">
        <f t="shared" si="27"/>
        <v>-4.5939360034380171E-3</v>
      </c>
      <c r="AO193" s="101">
        <f t="shared" si="28"/>
        <v>-5.0307437448391286E-3</v>
      </c>
      <c r="AP193" s="102">
        <f t="shared" si="29"/>
        <v>-6.9005115144770814E-3</v>
      </c>
      <c r="AQ193" s="101">
        <f t="shared" si="30"/>
        <v>-5.7050588908907291E-3</v>
      </c>
      <c r="AR193" s="102">
        <f t="shared" si="33"/>
        <v>7.3974404545918424E-3</v>
      </c>
      <c r="AS193" s="101">
        <f t="shared" si="33"/>
        <v>1.0179228430979022E-2</v>
      </c>
      <c r="AT193" s="102">
        <f t="shared" si="33"/>
        <v>2.7664260700169248E-3</v>
      </c>
      <c r="AU193" s="101">
        <f t="shared" si="33"/>
        <v>-7.9519058540746604E-3</v>
      </c>
      <c r="AV193" s="102">
        <f t="shared" si="33"/>
        <v>-4.3806285162826135E-2</v>
      </c>
      <c r="AW193" s="102">
        <f t="shared" si="31"/>
        <v>-6.2830192122626015E-3</v>
      </c>
    </row>
    <row r="194" spans="6:49" x14ac:dyDescent="0.3">
      <c r="F194" s="18">
        <v>43661</v>
      </c>
      <c r="G194" s="22">
        <v>1197.375</v>
      </c>
      <c r="H194" s="26">
        <v>422.2999878</v>
      </c>
      <c r="I194" s="22">
        <v>2265.3500979999999</v>
      </c>
      <c r="J194" s="26">
        <v>360.0499878</v>
      </c>
      <c r="K194" s="22">
        <v>3412.1000979999999</v>
      </c>
      <c r="Y194" s="93">
        <f t="shared" si="25"/>
        <v>-177</v>
      </c>
      <c r="Z194" s="18">
        <v>43657</v>
      </c>
      <c r="AA194" s="22">
        <v>1203.5749510000001</v>
      </c>
      <c r="AB194" s="26">
        <v>426.5499878</v>
      </c>
      <c r="AC194" s="22">
        <v>2261.8999020000001</v>
      </c>
      <c r="AD194" s="26">
        <v>363.2000122</v>
      </c>
      <c r="AE194" s="22">
        <v>3451.0500489999999</v>
      </c>
      <c r="AF194" s="26">
        <v>11582.900390999999</v>
      </c>
      <c r="AG194" s="64">
        <f t="shared" si="32"/>
        <v>7.6732178133132843E-3</v>
      </c>
      <c r="AH194" s="65">
        <f t="shared" si="32"/>
        <v>-1.0146465712242904E-2</v>
      </c>
      <c r="AI194" s="64">
        <f t="shared" si="32"/>
        <v>1.5213017214698485E-2</v>
      </c>
      <c r="AJ194" s="65">
        <f t="shared" si="32"/>
        <v>2.5091920524896404E-2</v>
      </c>
      <c r="AK194" s="64">
        <f t="shared" si="32"/>
        <v>6.3952775887370595E-3</v>
      </c>
      <c r="AL194" s="64">
        <f t="shared" si="32"/>
        <v>7.2784937040503818E-3</v>
      </c>
      <c r="AM194" s="101">
        <f t="shared" si="26"/>
        <v>5.9552502438770727E-3</v>
      </c>
      <c r="AN194" s="102">
        <f t="shared" si="27"/>
        <v>1.0010262315065452E-2</v>
      </c>
      <c r="AO194" s="101">
        <f t="shared" si="28"/>
        <v>9.0721221318748671E-3</v>
      </c>
      <c r="AP194" s="102">
        <f t="shared" si="29"/>
        <v>1.0550621112170413E-2</v>
      </c>
      <c r="AQ194" s="101">
        <f t="shared" si="30"/>
        <v>1.2980681785325108E-2</v>
      </c>
      <c r="AR194" s="102">
        <f t="shared" si="33"/>
        <v>1.7179675694362117E-3</v>
      </c>
      <c r="AS194" s="101">
        <f t="shared" si="33"/>
        <v>-2.0156728027308356E-2</v>
      </c>
      <c r="AT194" s="102">
        <f t="shared" si="33"/>
        <v>6.1408950828236181E-3</v>
      </c>
      <c r="AU194" s="101">
        <f t="shared" si="33"/>
        <v>1.4541299412725991E-2</v>
      </c>
      <c r="AV194" s="102">
        <f t="shared" si="33"/>
        <v>-6.5854041965880484E-3</v>
      </c>
      <c r="AW194" s="102">
        <f t="shared" si="31"/>
        <v>-8.6839403178211685E-4</v>
      </c>
    </row>
    <row r="195" spans="6:49" x14ac:dyDescent="0.3">
      <c r="F195" s="18">
        <v>43662</v>
      </c>
      <c r="G195" s="22">
        <v>1195.599976</v>
      </c>
      <c r="H195" s="26">
        <v>424.60000609999997</v>
      </c>
      <c r="I195" s="22">
        <v>2277.5500489999999</v>
      </c>
      <c r="J195" s="26">
        <v>364.35000609999997</v>
      </c>
      <c r="K195" s="22">
        <v>3448.6999510000001</v>
      </c>
      <c r="Y195" s="93">
        <f t="shared" si="25"/>
        <v>-176</v>
      </c>
      <c r="Z195" s="18">
        <v>43658</v>
      </c>
      <c r="AA195" s="22">
        <v>1196.9499510000001</v>
      </c>
      <c r="AB195" s="26">
        <v>427.0499878</v>
      </c>
      <c r="AC195" s="22">
        <v>2257.8000489999999</v>
      </c>
      <c r="AD195" s="26">
        <v>363.60000609999997</v>
      </c>
      <c r="AE195" s="22">
        <v>3377.5</v>
      </c>
      <c r="AF195" s="26">
        <v>11552.5</v>
      </c>
      <c r="AG195" s="64">
        <f t="shared" si="32"/>
        <v>-5.5196401541001156E-3</v>
      </c>
      <c r="AH195" s="65">
        <f t="shared" si="32"/>
        <v>1.1715090709399102E-3</v>
      </c>
      <c r="AI195" s="64">
        <f t="shared" si="32"/>
        <v>-1.8142151775390593E-3</v>
      </c>
      <c r="AJ195" s="65">
        <f t="shared" si="32"/>
        <v>1.1006987625551119E-3</v>
      </c>
      <c r="AK195" s="64">
        <f t="shared" si="32"/>
        <v>-2.1542755911310787E-2</v>
      </c>
      <c r="AL195" s="64">
        <f t="shared" si="32"/>
        <v>-2.6280425653482584E-3</v>
      </c>
      <c r="AM195" s="101">
        <f t="shared" si="26"/>
        <v>-1.6029334853584034E-3</v>
      </c>
      <c r="AN195" s="102">
        <f t="shared" si="27"/>
        <v>-1.8259589607340762E-3</v>
      </c>
      <c r="AO195" s="101">
        <f t="shared" si="28"/>
        <v>-2.3577857274436702E-3</v>
      </c>
      <c r="AP195" s="102">
        <f t="shared" si="29"/>
        <v>-3.5929465645721929E-3</v>
      </c>
      <c r="AQ195" s="101">
        <f t="shared" si="30"/>
        <v>-2.1634950138682274E-3</v>
      </c>
      <c r="AR195" s="102">
        <f t="shared" si="33"/>
        <v>-3.916706668741712E-3</v>
      </c>
      <c r="AS195" s="101">
        <f t="shared" si="33"/>
        <v>2.9974680316739864E-3</v>
      </c>
      <c r="AT195" s="102">
        <f t="shared" si="33"/>
        <v>5.4357054990461094E-4</v>
      </c>
      <c r="AU195" s="101">
        <f t="shared" si="33"/>
        <v>4.693645327127305E-3</v>
      </c>
      <c r="AV195" s="102">
        <f t="shared" si="33"/>
        <v>-1.937926089744256E-2</v>
      </c>
      <c r="AW195" s="102">
        <f t="shared" si="31"/>
        <v>-3.0122567314956735E-3</v>
      </c>
    </row>
    <row r="196" spans="6:49" x14ac:dyDescent="0.3">
      <c r="F196" s="18">
        <v>43663</v>
      </c>
      <c r="G196" s="22">
        <v>1198.724976</v>
      </c>
      <c r="H196" s="26">
        <v>424.7000122</v>
      </c>
      <c r="I196" s="22">
        <v>2286.6999510000001</v>
      </c>
      <c r="J196" s="26">
        <v>372.39999390000003</v>
      </c>
      <c r="K196" s="22">
        <v>3463.3000489999999</v>
      </c>
      <c r="Y196" s="93">
        <f t="shared" si="25"/>
        <v>-175</v>
      </c>
      <c r="Z196" s="18">
        <v>43661</v>
      </c>
      <c r="AA196" s="22">
        <v>1197.375</v>
      </c>
      <c r="AB196" s="26">
        <v>422.2999878</v>
      </c>
      <c r="AC196" s="22">
        <v>2265.3500979999999</v>
      </c>
      <c r="AD196" s="26">
        <v>360.0499878</v>
      </c>
      <c r="AE196" s="22">
        <v>3412.1000979999999</v>
      </c>
      <c r="AF196" s="26">
        <v>11588.349609000001</v>
      </c>
      <c r="AG196" s="64">
        <f t="shared" si="32"/>
        <v>3.5504704930517392E-4</v>
      </c>
      <c r="AH196" s="65">
        <f t="shared" si="32"/>
        <v>-1.1185140773590089E-2</v>
      </c>
      <c r="AI196" s="64">
        <f t="shared" si="32"/>
        <v>3.3384060960639332E-3</v>
      </c>
      <c r="AJ196" s="65">
        <f t="shared" si="32"/>
        <v>-9.8115022693087139E-3</v>
      </c>
      <c r="AK196" s="64">
        <f t="shared" si="32"/>
        <v>1.0192175392614066E-2</v>
      </c>
      <c r="AL196" s="64">
        <f t="shared" si="32"/>
        <v>3.098385606872537E-3</v>
      </c>
      <c r="AM196" s="101">
        <f t="shared" si="26"/>
        <v>2.7660401963522669E-3</v>
      </c>
      <c r="AN196" s="102">
        <f t="shared" si="27"/>
        <v>5.015914840883976E-3</v>
      </c>
      <c r="AO196" s="101">
        <f t="shared" si="28"/>
        <v>4.2492204542903967E-3</v>
      </c>
      <c r="AP196" s="102">
        <f t="shared" si="29"/>
        <v>4.5826783155380746E-3</v>
      </c>
      <c r="AQ196" s="101">
        <f t="shared" si="30"/>
        <v>6.5905274123028912E-3</v>
      </c>
      <c r="AR196" s="102">
        <f t="shared" si="33"/>
        <v>-2.410993147047093E-3</v>
      </c>
      <c r="AS196" s="101">
        <f t="shared" si="33"/>
        <v>-1.6201055614474064E-2</v>
      </c>
      <c r="AT196" s="102">
        <f t="shared" si="33"/>
        <v>-9.1081435822646349E-4</v>
      </c>
      <c r="AU196" s="101">
        <f t="shared" si="33"/>
        <v>-1.4394180584846789E-2</v>
      </c>
      <c r="AV196" s="102">
        <f t="shared" si="33"/>
        <v>3.6016479803111746E-3</v>
      </c>
      <c r="AW196" s="102">
        <f t="shared" si="31"/>
        <v>-6.0630791448566474E-3</v>
      </c>
    </row>
    <row r="197" spans="6:49" x14ac:dyDescent="0.3">
      <c r="F197" s="18">
        <v>43664</v>
      </c>
      <c r="G197" s="22">
        <v>1205.9499510000001</v>
      </c>
      <c r="H197" s="26">
        <v>418.64999390000003</v>
      </c>
      <c r="I197" s="22">
        <v>2345.1499020000001</v>
      </c>
      <c r="J197" s="26">
        <v>363.64999390000003</v>
      </c>
      <c r="K197" s="22">
        <v>3467.6499020000001</v>
      </c>
      <c r="Y197" s="93">
        <f t="shared" ref="Y197:Y260" si="34">Y198-1</f>
        <v>-174</v>
      </c>
      <c r="Z197" s="18">
        <v>43662</v>
      </c>
      <c r="AA197" s="22">
        <v>1195.599976</v>
      </c>
      <c r="AB197" s="26">
        <v>424.60000609999997</v>
      </c>
      <c r="AC197" s="22">
        <v>2277.5500489999999</v>
      </c>
      <c r="AD197" s="26">
        <v>364.35000609999997</v>
      </c>
      <c r="AE197" s="22">
        <v>3448.6999510000001</v>
      </c>
      <c r="AF197" s="26">
        <v>11662.599609000001</v>
      </c>
      <c r="AG197" s="64">
        <f t="shared" si="32"/>
        <v>-1.4835293668764354E-3</v>
      </c>
      <c r="AH197" s="65">
        <f t="shared" si="32"/>
        <v>5.4316305851357287E-3</v>
      </c>
      <c r="AI197" s="64">
        <f t="shared" si="32"/>
        <v>5.3710096782407244E-3</v>
      </c>
      <c r="AJ197" s="65">
        <f t="shared" si="32"/>
        <v>1.1872084047742154E-2</v>
      </c>
      <c r="AK197" s="64">
        <f t="shared" si="32"/>
        <v>1.0669367984654208E-2</v>
      </c>
      <c r="AL197" s="64">
        <f t="shared" si="32"/>
        <v>6.3868577324617138E-3</v>
      </c>
      <c r="AM197" s="101">
        <f t="shared" si="26"/>
        <v>5.2749773099677894E-3</v>
      </c>
      <c r="AN197" s="102">
        <f t="shared" si="27"/>
        <v>8.9449454000316772E-3</v>
      </c>
      <c r="AO197" s="101">
        <f t="shared" si="28"/>
        <v>8.0433753810257858E-3</v>
      </c>
      <c r="AP197" s="102">
        <f t="shared" si="29"/>
        <v>9.2776319094621286E-3</v>
      </c>
      <c r="AQ197" s="101">
        <f t="shared" si="30"/>
        <v>1.1617632942918862E-2</v>
      </c>
      <c r="AR197" s="102">
        <f t="shared" si="33"/>
        <v>-6.7585066768442248E-3</v>
      </c>
      <c r="AS197" s="101">
        <f t="shared" si="33"/>
        <v>-3.5133148148959485E-3</v>
      </c>
      <c r="AT197" s="102">
        <f t="shared" si="33"/>
        <v>-2.6723657027850614E-3</v>
      </c>
      <c r="AU197" s="101">
        <f t="shared" si="33"/>
        <v>2.5944521382800251E-3</v>
      </c>
      <c r="AV197" s="102">
        <f t="shared" si="33"/>
        <v>-9.4826495826465414E-4</v>
      </c>
      <c r="AW197" s="102">
        <f t="shared" si="31"/>
        <v>-2.259600002901973E-3</v>
      </c>
    </row>
    <row r="198" spans="6:49" x14ac:dyDescent="0.3">
      <c r="F198" s="18">
        <v>43665</v>
      </c>
      <c r="G198" s="22">
        <v>1187.8249510000001</v>
      </c>
      <c r="H198" s="26">
        <v>410.2999878</v>
      </c>
      <c r="I198" s="22">
        <v>2303.5500489999999</v>
      </c>
      <c r="J198" s="26">
        <v>356</v>
      </c>
      <c r="K198" s="22">
        <v>3323.1000979999999</v>
      </c>
      <c r="Y198" s="93">
        <f t="shared" si="34"/>
        <v>-173</v>
      </c>
      <c r="Z198" s="18">
        <v>43663</v>
      </c>
      <c r="AA198" s="22">
        <v>1198.724976</v>
      </c>
      <c r="AB198" s="26">
        <v>424.7000122</v>
      </c>
      <c r="AC198" s="22">
        <v>2286.6999510000001</v>
      </c>
      <c r="AD198" s="26">
        <v>372.39999390000003</v>
      </c>
      <c r="AE198" s="22">
        <v>3463.3000489999999</v>
      </c>
      <c r="AF198" s="26">
        <v>11687.5</v>
      </c>
      <c r="AG198" s="64">
        <f t="shared" si="32"/>
        <v>2.610340565374561E-3</v>
      </c>
      <c r="AH198" s="65">
        <f t="shared" si="32"/>
        <v>2.355024097667072E-4</v>
      </c>
      <c r="AI198" s="64">
        <f t="shared" si="32"/>
        <v>4.0093834724969054E-3</v>
      </c>
      <c r="AJ198" s="65">
        <f t="shared" si="32"/>
        <v>2.1853568164241097E-2</v>
      </c>
      <c r="AK198" s="64">
        <f t="shared" si="32"/>
        <v>4.2245716765036681E-3</v>
      </c>
      <c r="AL198" s="64">
        <f t="shared" si="32"/>
        <v>2.1327875131867281E-3</v>
      </c>
      <c r="AM198" s="101">
        <f t="shared" si="26"/>
        <v>2.029337921994178E-3</v>
      </c>
      <c r="AN198" s="102">
        <f t="shared" si="27"/>
        <v>3.8622287906284695E-3</v>
      </c>
      <c r="AO198" s="101">
        <f t="shared" si="28"/>
        <v>3.1351381010005933E-3</v>
      </c>
      <c r="AP198" s="102">
        <f t="shared" si="29"/>
        <v>3.2040933474735602E-3</v>
      </c>
      <c r="AQ198" s="101">
        <f t="shared" si="30"/>
        <v>5.1144122646792894E-3</v>
      </c>
      <c r="AR198" s="102">
        <f t="shared" si="33"/>
        <v>5.8100264338038299E-4</v>
      </c>
      <c r="AS198" s="101">
        <f t="shared" si="33"/>
        <v>-3.6267263808617621E-3</v>
      </c>
      <c r="AT198" s="102">
        <f t="shared" si="33"/>
        <v>8.7424537149631207E-4</v>
      </c>
      <c r="AU198" s="101">
        <f t="shared" si="33"/>
        <v>1.8649474816767535E-2</v>
      </c>
      <c r="AV198" s="102">
        <f t="shared" si="33"/>
        <v>-8.898405881756213E-4</v>
      </c>
      <c r="AW198" s="102">
        <f t="shared" si="31"/>
        <v>3.1176311725213692E-3</v>
      </c>
    </row>
    <row r="199" spans="6:49" x14ac:dyDescent="0.3">
      <c r="F199" s="18">
        <v>43668</v>
      </c>
      <c r="G199" s="22">
        <v>1148.625</v>
      </c>
      <c r="H199" s="26">
        <v>411.5</v>
      </c>
      <c r="I199" s="22">
        <v>2186.8999020000001</v>
      </c>
      <c r="J199" s="26">
        <v>350.85000609999997</v>
      </c>
      <c r="K199" s="22">
        <v>3246.6000979999999</v>
      </c>
      <c r="Y199" s="93">
        <f t="shared" si="34"/>
        <v>-172</v>
      </c>
      <c r="Z199" s="18">
        <v>43664</v>
      </c>
      <c r="AA199" s="22">
        <v>1205.9499510000001</v>
      </c>
      <c r="AB199" s="26">
        <v>418.64999390000003</v>
      </c>
      <c r="AC199" s="22">
        <v>2345.1499020000001</v>
      </c>
      <c r="AD199" s="26">
        <v>363.64999390000003</v>
      </c>
      <c r="AE199" s="22">
        <v>3467.6499020000001</v>
      </c>
      <c r="AF199" s="26">
        <v>11596.900390999999</v>
      </c>
      <c r="AG199" s="64">
        <f t="shared" si="32"/>
        <v>6.0091255244279227E-3</v>
      </c>
      <c r="AH199" s="65">
        <f t="shared" si="32"/>
        <v>-1.4347831965587659E-2</v>
      </c>
      <c r="AI199" s="64">
        <f t="shared" si="32"/>
        <v>2.523961515434868E-2</v>
      </c>
      <c r="AJ199" s="65">
        <f t="shared" si="32"/>
        <v>-2.3776679196496925E-2</v>
      </c>
      <c r="AK199" s="64">
        <f t="shared" si="32"/>
        <v>1.2551969360214154E-3</v>
      </c>
      <c r="AL199" s="64">
        <f t="shared" si="32"/>
        <v>-7.7820398812311438E-3</v>
      </c>
      <c r="AM199" s="101">
        <f t="shared" ref="AM199:AM262" si="35">$AZ$11+$AZ$12*AL199</f>
        <v>-5.5351715142809019E-3</v>
      </c>
      <c r="AN199" s="102">
        <f t="shared" ref="AN199:AN262" si="36">$BA$11+$BA$12*AL199</f>
        <v>-7.983898630738416E-3</v>
      </c>
      <c r="AO199" s="101">
        <f t="shared" ref="AO199:AO262" si="37">$BB$11+$BB$12*AL199</f>
        <v>-8.3043358460445534E-3</v>
      </c>
      <c r="AP199" s="102">
        <f t="shared" ref="AP199:AP262" si="38">$BC$11+$BC$12*AL199</f>
        <v>-1.095131157335082E-2</v>
      </c>
      <c r="AQ199" s="101">
        <f t="shared" ref="AQ199:AQ262" si="39">$BD$11+$BD$12*AL199</f>
        <v>-1.0042439223198458E-2</v>
      </c>
      <c r="AR199" s="102">
        <f t="shared" si="33"/>
        <v>1.1544297038708825E-2</v>
      </c>
      <c r="AS199" s="101">
        <f t="shared" si="33"/>
        <v>-6.3639333348492425E-3</v>
      </c>
      <c r="AT199" s="102">
        <f t="shared" si="33"/>
        <v>3.354395100039323E-2</v>
      </c>
      <c r="AU199" s="101">
        <f t="shared" si="33"/>
        <v>-1.2825367623146105E-2</v>
      </c>
      <c r="AV199" s="102">
        <f t="shared" si="33"/>
        <v>1.1297636159219873E-2</v>
      </c>
      <c r="AW199" s="102">
        <f t="shared" ref="AW199:AW262" si="40">AVERAGE(AR199:AV199)</f>
        <v>7.4393166480653163E-3</v>
      </c>
    </row>
    <row r="200" spans="6:49" x14ac:dyDescent="0.3">
      <c r="F200" s="18">
        <v>43669</v>
      </c>
      <c r="G200" s="22">
        <v>1131.75</v>
      </c>
      <c r="H200" s="26">
        <v>411.9500122</v>
      </c>
      <c r="I200" s="22">
        <v>2138.5</v>
      </c>
      <c r="J200" s="26">
        <v>342.2000122</v>
      </c>
      <c r="K200" s="22">
        <v>3276.8999020000001</v>
      </c>
      <c r="Y200" s="93">
        <f t="shared" si="34"/>
        <v>-171</v>
      </c>
      <c r="Z200" s="18">
        <v>43665</v>
      </c>
      <c r="AA200" s="22">
        <v>1187.8249510000001</v>
      </c>
      <c r="AB200" s="26">
        <v>410.2999878</v>
      </c>
      <c r="AC200" s="22">
        <v>2303.5500489999999</v>
      </c>
      <c r="AD200" s="26">
        <v>356</v>
      </c>
      <c r="AE200" s="22">
        <v>3323.1000979999999</v>
      </c>
      <c r="AF200" s="26">
        <v>11419.25</v>
      </c>
      <c r="AG200" s="64">
        <f t="shared" si="32"/>
        <v>-1.5143735003219831E-2</v>
      </c>
      <c r="AH200" s="65">
        <f t="shared" si="32"/>
        <v>-2.0146664365997824E-2</v>
      </c>
      <c r="AI200" s="64">
        <f t="shared" si="32"/>
        <v>-1.7897891419811459E-2</v>
      </c>
      <c r="AJ200" s="65">
        <f t="shared" si="32"/>
        <v>-2.1261118974148244E-2</v>
      </c>
      <c r="AK200" s="64">
        <f t="shared" si="32"/>
        <v>-4.2578991142614847E-2</v>
      </c>
      <c r="AL200" s="64">
        <f t="shared" si="32"/>
        <v>-1.5437326918050148E-2</v>
      </c>
      <c r="AM200" s="101">
        <f t="shared" si="35"/>
        <v>-1.1375766486212999E-2</v>
      </c>
      <c r="AN200" s="102">
        <f t="shared" si="36"/>
        <v>-1.7130351925160131E-2</v>
      </c>
      <c r="AO200" s="101">
        <f t="shared" si="37"/>
        <v>-1.7136809991196839E-2</v>
      </c>
      <c r="AP200" s="102">
        <f t="shared" si="38"/>
        <v>-2.1880769392487488E-2</v>
      </c>
      <c r="AQ200" s="101">
        <f t="shared" si="39"/>
        <v>-2.1745118866362715E-2</v>
      </c>
      <c r="AR200" s="102">
        <f t="shared" si="33"/>
        <v>-3.7679685170068315E-3</v>
      </c>
      <c r="AS200" s="101">
        <f t="shared" si="33"/>
        <v>-3.0163124408376929E-3</v>
      </c>
      <c r="AT200" s="102">
        <f t="shared" si="33"/>
        <v>-7.6108142861461975E-4</v>
      </c>
      <c r="AU200" s="101">
        <f t="shared" si="33"/>
        <v>6.1965041833924456E-4</v>
      </c>
      <c r="AV200" s="102">
        <f t="shared" si="33"/>
        <v>-2.0833872276252132E-2</v>
      </c>
      <c r="AW200" s="102">
        <f t="shared" si="40"/>
        <v>-5.551916848874407E-3</v>
      </c>
    </row>
    <row r="201" spans="6:49" x14ac:dyDescent="0.3">
      <c r="F201" s="18">
        <v>43670</v>
      </c>
      <c r="G201" s="22">
        <v>1140.4499510000001</v>
      </c>
      <c r="H201" s="26">
        <v>408.5</v>
      </c>
      <c r="I201" s="22">
        <v>2184.25</v>
      </c>
      <c r="J201" s="26">
        <v>339.60000609999997</v>
      </c>
      <c r="K201" s="22">
        <v>3173.5500489999999</v>
      </c>
      <c r="Y201" s="93">
        <f t="shared" si="34"/>
        <v>-170</v>
      </c>
      <c r="Z201" s="18">
        <v>43668</v>
      </c>
      <c r="AA201" s="22">
        <v>1148.625</v>
      </c>
      <c r="AB201" s="26">
        <v>411.5</v>
      </c>
      <c r="AC201" s="22">
        <v>2186.8999020000001</v>
      </c>
      <c r="AD201" s="26">
        <v>350.85000609999997</v>
      </c>
      <c r="AE201" s="22">
        <v>3246.6000979999999</v>
      </c>
      <c r="AF201" s="26">
        <v>11346.200194999999</v>
      </c>
      <c r="AG201" s="64">
        <f t="shared" si="32"/>
        <v>-3.3558287601713144E-2</v>
      </c>
      <c r="AH201" s="65">
        <f t="shared" si="32"/>
        <v>2.9204504033252961E-3</v>
      </c>
      <c r="AI201" s="64">
        <f t="shared" si="32"/>
        <v>-5.1966461429342053E-2</v>
      </c>
      <c r="AJ201" s="65">
        <f t="shared" si="32"/>
        <v>-1.4571931767385528E-2</v>
      </c>
      <c r="AK201" s="64">
        <f t="shared" si="32"/>
        <v>-2.3289786619363474E-2</v>
      </c>
      <c r="AL201" s="64">
        <f t="shared" si="32"/>
        <v>-6.4176245224789596E-3</v>
      </c>
      <c r="AM201" s="101">
        <f t="shared" si="35"/>
        <v>-4.4941919343347674E-3</v>
      </c>
      <c r="AN201" s="102">
        <f t="shared" si="36"/>
        <v>-6.3537100704667247E-3</v>
      </c>
      <c r="AO201" s="101">
        <f t="shared" si="37"/>
        <v>-6.730108345303451E-3</v>
      </c>
      <c r="AP201" s="102">
        <f t="shared" si="38"/>
        <v>-9.0033349606462084E-3</v>
      </c>
      <c r="AQ201" s="101">
        <f t="shared" si="39"/>
        <v>-7.9566499161622672E-3</v>
      </c>
      <c r="AR201" s="102">
        <f t="shared" si="33"/>
        <v>-2.9064095667378376E-2</v>
      </c>
      <c r="AS201" s="101">
        <f t="shared" si="33"/>
        <v>9.2741604737920213E-3</v>
      </c>
      <c r="AT201" s="102">
        <f t="shared" si="33"/>
        <v>-4.5236353084038602E-2</v>
      </c>
      <c r="AU201" s="101">
        <f t="shared" si="33"/>
        <v>-5.5685968067393198E-3</v>
      </c>
      <c r="AV201" s="102">
        <f t="shared" si="33"/>
        <v>-1.5333136703201206E-2</v>
      </c>
      <c r="AW201" s="102">
        <f t="shared" si="40"/>
        <v>-1.7185604357513099E-2</v>
      </c>
    </row>
    <row r="202" spans="6:49" x14ac:dyDescent="0.3">
      <c r="F202" s="18">
        <v>43671</v>
      </c>
      <c r="G202" s="22">
        <v>1143.025024</v>
      </c>
      <c r="H202" s="26">
        <v>409</v>
      </c>
      <c r="I202" s="22">
        <v>2195.3500979999999</v>
      </c>
      <c r="J202" s="26">
        <v>341.2999878</v>
      </c>
      <c r="K202" s="22">
        <v>3046.5</v>
      </c>
      <c r="Y202" s="93">
        <f t="shared" si="34"/>
        <v>-169</v>
      </c>
      <c r="Z202" s="18">
        <v>43669</v>
      </c>
      <c r="AA202" s="22">
        <v>1131.75</v>
      </c>
      <c r="AB202" s="26">
        <v>411.9500122</v>
      </c>
      <c r="AC202" s="22">
        <v>2138.5</v>
      </c>
      <c r="AD202" s="26">
        <v>342.2000122</v>
      </c>
      <c r="AE202" s="22">
        <v>3276.8999020000001</v>
      </c>
      <c r="AF202" s="26">
        <v>11331.049805000001</v>
      </c>
      <c r="AG202" s="64">
        <f t="shared" si="32"/>
        <v>-1.4800467504981089E-2</v>
      </c>
      <c r="AH202" s="65">
        <f t="shared" si="32"/>
        <v>1.0929922597185606E-3</v>
      </c>
      <c r="AI202" s="64">
        <f t="shared" si="32"/>
        <v>-2.2380322415021831E-2</v>
      </c>
      <c r="AJ202" s="65">
        <f t="shared" si="32"/>
        <v>-2.4963401974886713E-2</v>
      </c>
      <c r="AK202" s="64">
        <f t="shared" si="32"/>
        <v>9.2894985491239635E-3</v>
      </c>
      <c r="AL202" s="64">
        <f t="shared" si="32"/>
        <v>-1.3361754405035531E-3</v>
      </c>
      <c r="AM202" s="101">
        <f t="shared" si="35"/>
        <v>-6.1730452102532439E-4</v>
      </c>
      <c r="AN202" s="102">
        <f t="shared" si="36"/>
        <v>-2.8245023752611364E-4</v>
      </c>
      <c r="AO202" s="101">
        <f t="shared" si="37"/>
        <v>-8.6726252115715253E-4</v>
      </c>
      <c r="AP202" s="102">
        <f t="shared" si="38"/>
        <v>-1.7485471082212269E-3</v>
      </c>
      <c r="AQ202" s="101">
        <f t="shared" si="39"/>
        <v>-1.886105933520542E-4</v>
      </c>
      <c r="AR202" s="102">
        <f t="shared" si="33"/>
        <v>-1.4183162983955765E-2</v>
      </c>
      <c r="AS202" s="101">
        <f t="shared" si="33"/>
        <v>1.3754424972446742E-3</v>
      </c>
      <c r="AT202" s="102">
        <f t="shared" si="33"/>
        <v>-2.1513059893864678E-2</v>
      </c>
      <c r="AU202" s="101">
        <f t="shared" si="33"/>
        <v>-2.3214854866665486E-2</v>
      </c>
      <c r="AV202" s="102">
        <f t="shared" si="33"/>
        <v>9.4781091424760173E-3</v>
      </c>
      <c r="AW202" s="102">
        <f t="shared" si="40"/>
        <v>-9.6115052209530486E-3</v>
      </c>
    </row>
    <row r="203" spans="6:49" x14ac:dyDescent="0.3">
      <c r="F203" s="18">
        <v>43672</v>
      </c>
      <c r="G203" s="22">
        <v>1138.650024</v>
      </c>
      <c r="H203" s="26">
        <v>415.75</v>
      </c>
      <c r="I203" s="22">
        <v>2165.75</v>
      </c>
      <c r="J203" s="26">
        <v>342.60000609999997</v>
      </c>
      <c r="K203" s="22">
        <v>3264.6000979999999</v>
      </c>
      <c r="Y203" s="93">
        <f t="shared" si="34"/>
        <v>-168</v>
      </c>
      <c r="Z203" s="18">
        <v>43670</v>
      </c>
      <c r="AA203" s="22">
        <v>1140.4499510000001</v>
      </c>
      <c r="AB203" s="26">
        <v>408.5</v>
      </c>
      <c r="AC203" s="22">
        <v>2184.25</v>
      </c>
      <c r="AD203" s="26">
        <v>339.60000609999997</v>
      </c>
      <c r="AE203" s="22">
        <v>3173.5500489999999</v>
      </c>
      <c r="AF203" s="26">
        <v>11271.299805000001</v>
      </c>
      <c r="AG203" s="64">
        <f t="shared" si="32"/>
        <v>7.6577710609905128E-3</v>
      </c>
      <c r="AH203" s="65">
        <f t="shared" si="32"/>
        <v>-8.4100980767856243E-3</v>
      </c>
      <c r="AI203" s="64">
        <f t="shared" si="32"/>
        <v>2.1167871511240621E-2</v>
      </c>
      <c r="AJ203" s="65">
        <f t="shared" si="32"/>
        <v>-7.6269247102575726E-3</v>
      </c>
      <c r="AK203" s="64">
        <f t="shared" si="32"/>
        <v>-3.2046973073734594E-2</v>
      </c>
      <c r="AL203" s="64">
        <f t="shared" si="32"/>
        <v>-5.287073265768891E-3</v>
      </c>
      <c r="AM203" s="101">
        <f t="shared" si="35"/>
        <v>-3.6316387794113796E-3</v>
      </c>
      <c r="AN203" s="102">
        <f t="shared" si="36"/>
        <v>-5.0029397836421543E-3</v>
      </c>
      <c r="AO203" s="101">
        <f t="shared" si="37"/>
        <v>-5.4257072566657079E-3</v>
      </c>
      <c r="AP203" s="102">
        <f t="shared" si="38"/>
        <v>-7.3892462644084963E-3</v>
      </c>
      <c r="AQ203" s="101">
        <f t="shared" si="39"/>
        <v>-6.2283699556825167E-3</v>
      </c>
      <c r="AR203" s="102">
        <f t="shared" si="33"/>
        <v>1.1289409840401892E-2</v>
      </c>
      <c r="AS203" s="101">
        <f t="shared" si="33"/>
        <v>-3.40715829314347E-3</v>
      </c>
      <c r="AT203" s="102">
        <f t="shared" si="33"/>
        <v>2.6593578767906328E-2</v>
      </c>
      <c r="AU203" s="101">
        <f t="shared" si="33"/>
        <v>-2.3767844584907626E-4</v>
      </c>
      <c r="AV203" s="102">
        <f t="shared" si="33"/>
        <v>-2.5818603118052078E-2</v>
      </c>
      <c r="AW203" s="102">
        <f t="shared" si="40"/>
        <v>1.6839097502527197E-3</v>
      </c>
    </row>
    <row r="204" spans="6:49" x14ac:dyDescent="0.3">
      <c r="F204" s="18">
        <v>43675</v>
      </c>
      <c r="G204" s="22">
        <v>1122.150024</v>
      </c>
      <c r="H204" s="26">
        <v>429.35000609999997</v>
      </c>
      <c r="I204" s="22">
        <v>2149</v>
      </c>
      <c r="J204" s="26">
        <v>343.7999878</v>
      </c>
      <c r="K204" s="22">
        <v>3252.6499020000001</v>
      </c>
      <c r="Y204" s="93">
        <f t="shared" si="34"/>
        <v>-167</v>
      </c>
      <c r="Z204" s="18">
        <v>43671</v>
      </c>
      <c r="AA204" s="22">
        <v>1143.025024</v>
      </c>
      <c r="AB204" s="26">
        <v>409</v>
      </c>
      <c r="AC204" s="22">
        <v>2195.3500979999999</v>
      </c>
      <c r="AD204" s="26">
        <v>341.2999878</v>
      </c>
      <c r="AE204" s="22">
        <v>3046.5</v>
      </c>
      <c r="AF204" s="26">
        <v>11252.150390999999</v>
      </c>
      <c r="AG204" s="64">
        <f t="shared" si="32"/>
        <v>2.2553994414403855E-3</v>
      </c>
      <c r="AH204" s="65">
        <f t="shared" si="32"/>
        <v>1.2232417427442321E-3</v>
      </c>
      <c r="AI204" s="64">
        <f t="shared" si="32"/>
        <v>5.0690115625082301E-3</v>
      </c>
      <c r="AJ204" s="65">
        <f t="shared" si="32"/>
        <v>4.9933477674818233E-3</v>
      </c>
      <c r="AK204" s="64">
        <f t="shared" si="32"/>
        <v>-4.0857459849009251E-2</v>
      </c>
      <c r="AL204" s="64">
        <f t="shared" si="32"/>
        <v>-1.7003983357204489E-3</v>
      </c>
      <c r="AM204" s="101">
        <f t="shared" si="35"/>
        <v>-8.951880804836383E-4</v>
      </c>
      <c r="AN204" s="102">
        <f t="shared" si="36"/>
        <v>-7.1761977249428454E-4</v>
      </c>
      <c r="AO204" s="101">
        <f t="shared" si="37"/>
        <v>-1.2874935705747973E-3</v>
      </c>
      <c r="AP204" s="102">
        <f t="shared" si="38"/>
        <v>-2.2685483506163155E-3</v>
      </c>
      <c r="AQ204" s="101">
        <f t="shared" si="39"/>
        <v>-7.4540014819548172E-4</v>
      </c>
      <c r="AR204" s="102">
        <f t="shared" si="33"/>
        <v>3.1505875219240238E-3</v>
      </c>
      <c r="AS204" s="101">
        <f t="shared" si="33"/>
        <v>1.9408615152385167E-3</v>
      </c>
      <c r="AT204" s="102">
        <f t="shared" si="33"/>
        <v>6.3565051330830274E-3</v>
      </c>
      <c r="AU204" s="101">
        <f t="shared" si="33"/>
        <v>7.2618961180981392E-3</v>
      </c>
      <c r="AV204" s="102">
        <f t="shared" si="33"/>
        <v>-4.0112059700813767E-2</v>
      </c>
      <c r="AW204" s="102">
        <f t="shared" si="40"/>
        <v>-4.2804418824940122E-3</v>
      </c>
    </row>
    <row r="205" spans="6:49" x14ac:dyDescent="0.3">
      <c r="F205" s="18">
        <v>43676</v>
      </c>
      <c r="G205" s="22">
        <v>1126.125</v>
      </c>
      <c r="H205" s="26">
        <v>425.35000609999997</v>
      </c>
      <c r="I205" s="22">
        <v>2127.25</v>
      </c>
      <c r="J205" s="26">
        <v>327.5499878</v>
      </c>
      <c r="K205" s="22">
        <v>3249.9499510000001</v>
      </c>
      <c r="Y205" s="93">
        <f t="shared" si="34"/>
        <v>-166</v>
      </c>
      <c r="Z205" s="18">
        <v>43672</v>
      </c>
      <c r="AA205" s="22">
        <v>1138.650024</v>
      </c>
      <c r="AB205" s="26">
        <v>415.75</v>
      </c>
      <c r="AC205" s="22">
        <v>2165.75</v>
      </c>
      <c r="AD205" s="26">
        <v>342.60000609999997</v>
      </c>
      <c r="AE205" s="22">
        <v>3264.6000979999999</v>
      </c>
      <c r="AF205" s="26">
        <v>11284.299805000001</v>
      </c>
      <c r="AG205" s="64">
        <f t="shared" si="32"/>
        <v>-3.8349066100201354E-3</v>
      </c>
      <c r="AH205" s="65">
        <f t="shared" si="32"/>
        <v>1.6368962030235263E-2</v>
      </c>
      <c r="AI205" s="64">
        <f t="shared" si="32"/>
        <v>-1.3574809970462443E-2</v>
      </c>
      <c r="AJ205" s="65">
        <f t="shared" si="32"/>
        <v>3.8017835280573673E-3</v>
      </c>
      <c r="AK205" s="64">
        <f t="shared" si="32"/>
        <v>6.9143883050376762E-2</v>
      </c>
      <c r="AL205" s="64">
        <f t="shared" si="32"/>
        <v>2.853105571550156E-3</v>
      </c>
      <c r="AM205" s="101">
        <f t="shared" si="35"/>
        <v>2.578903994387656E-3</v>
      </c>
      <c r="AN205" s="102">
        <f t="shared" si="36"/>
        <v>4.722856935107201E-3</v>
      </c>
      <c r="AO205" s="101">
        <f t="shared" si="37"/>
        <v>3.9662226307094813E-3</v>
      </c>
      <c r="AP205" s="102">
        <f t="shared" si="38"/>
        <v>4.2324918643914626E-3</v>
      </c>
      <c r="AQ205" s="101">
        <f t="shared" si="39"/>
        <v>6.2155664653865779E-3</v>
      </c>
      <c r="AR205" s="102">
        <f t="shared" si="33"/>
        <v>-6.4138106044077919E-3</v>
      </c>
      <c r="AS205" s="101">
        <f t="shared" si="33"/>
        <v>1.1646105095128062E-2</v>
      </c>
      <c r="AT205" s="102">
        <f t="shared" si="33"/>
        <v>-1.7541032601171923E-2</v>
      </c>
      <c r="AU205" s="101">
        <f t="shared" si="33"/>
        <v>-4.3070833633409526E-4</v>
      </c>
      <c r="AV205" s="102">
        <f t="shared" si="33"/>
        <v>6.2928316584990179E-2</v>
      </c>
      <c r="AW205" s="102">
        <f t="shared" si="40"/>
        <v>1.0037774027640885E-2</v>
      </c>
    </row>
    <row r="206" spans="6:49" x14ac:dyDescent="0.3">
      <c r="F206" s="18">
        <v>43677</v>
      </c>
      <c r="G206" s="22">
        <v>1125.8249510000001</v>
      </c>
      <c r="H206" s="26">
        <v>424.60000609999997</v>
      </c>
      <c r="I206" s="22">
        <v>2121.8000489999999</v>
      </c>
      <c r="J206" s="26">
        <v>332.2000122</v>
      </c>
      <c r="K206" s="22">
        <v>3252.0500489999999</v>
      </c>
      <c r="Y206" s="93">
        <f t="shared" si="34"/>
        <v>-165</v>
      </c>
      <c r="Z206" s="18">
        <v>43675</v>
      </c>
      <c r="AA206" s="22">
        <v>1122.150024</v>
      </c>
      <c r="AB206" s="26">
        <v>429.35000609999997</v>
      </c>
      <c r="AC206" s="22">
        <v>2149</v>
      </c>
      <c r="AD206" s="26">
        <v>343.7999878</v>
      </c>
      <c r="AE206" s="22">
        <v>3252.6499020000001</v>
      </c>
      <c r="AF206" s="26">
        <v>11189.200194999999</v>
      </c>
      <c r="AG206" s="64">
        <f t="shared" si="32"/>
        <v>-1.4596861834440106E-2</v>
      </c>
      <c r="AH206" s="65">
        <f t="shared" si="32"/>
        <v>3.2188333252979512E-2</v>
      </c>
      <c r="AI206" s="64">
        <f t="shared" si="32"/>
        <v>-7.7641041277392592E-3</v>
      </c>
      <c r="AJ206" s="65">
        <f t="shared" si="32"/>
        <v>3.4964537679610746E-3</v>
      </c>
      <c r="AK206" s="64">
        <f t="shared" si="32"/>
        <v>-3.6672551744801286E-3</v>
      </c>
      <c r="AL206" s="64">
        <f t="shared" si="32"/>
        <v>-8.4633170308849644E-3</v>
      </c>
      <c r="AM206" s="101">
        <f t="shared" si="35"/>
        <v>-6.0549513573648463E-3</v>
      </c>
      <c r="AN206" s="102">
        <f t="shared" si="36"/>
        <v>-8.7978811241309438E-3</v>
      </c>
      <c r="AO206" s="101">
        <f t="shared" si="37"/>
        <v>-9.090375975050715E-3</v>
      </c>
      <c r="AP206" s="102">
        <f t="shared" si="38"/>
        <v>-1.1923971361869621E-2</v>
      </c>
      <c r="AQ206" s="101">
        <f t="shared" si="39"/>
        <v>-1.1083911370782313E-2</v>
      </c>
      <c r="AR206" s="102">
        <f t="shared" si="33"/>
        <v>-8.541910477075261E-3</v>
      </c>
      <c r="AS206" s="101">
        <f t="shared" si="33"/>
        <v>4.0986214377110454E-2</v>
      </c>
      <c r="AT206" s="102">
        <f t="shared" si="33"/>
        <v>1.3262718473114558E-3</v>
      </c>
      <c r="AU206" s="101">
        <f t="shared" si="33"/>
        <v>1.5420425129830696E-2</v>
      </c>
      <c r="AV206" s="102">
        <f t="shared" si="33"/>
        <v>7.4166561963021843E-3</v>
      </c>
      <c r="AW206" s="102">
        <f t="shared" si="40"/>
        <v>1.1321531414695905E-2</v>
      </c>
    </row>
    <row r="207" spans="6:49" x14ac:dyDescent="0.3">
      <c r="F207" s="18">
        <v>43678</v>
      </c>
      <c r="G207" s="22">
        <v>1110.900024</v>
      </c>
      <c r="H207" s="26">
        <v>417.0499878</v>
      </c>
      <c r="I207" s="22">
        <v>2086.8000489999999</v>
      </c>
      <c r="J207" s="26">
        <v>317.14999390000003</v>
      </c>
      <c r="K207" s="22">
        <v>3222.1000979999999</v>
      </c>
      <c r="Y207" s="93">
        <f t="shared" si="34"/>
        <v>-164</v>
      </c>
      <c r="Z207" s="18">
        <v>43676</v>
      </c>
      <c r="AA207" s="22">
        <v>1126.125</v>
      </c>
      <c r="AB207" s="26">
        <v>425.35000609999997</v>
      </c>
      <c r="AC207" s="22">
        <v>2127.25</v>
      </c>
      <c r="AD207" s="26">
        <v>327.5499878</v>
      </c>
      <c r="AE207" s="22">
        <v>3249.9499510000001</v>
      </c>
      <c r="AF207" s="26">
        <v>11085.400390999999</v>
      </c>
      <c r="AG207" s="64">
        <f t="shared" si="32"/>
        <v>3.5360265975656084E-3</v>
      </c>
      <c r="AH207" s="65">
        <f t="shared" si="32"/>
        <v>-9.3600775629926226E-3</v>
      </c>
      <c r="AI207" s="64">
        <f t="shared" si="32"/>
        <v>-1.0172551912843733E-2</v>
      </c>
      <c r="AJ207" s="65">
        <f t="shared" si="32"/>
        <v>-4.8419379531338007E-2</v>
      </c>
      <c r="AK207" s="64">
        <f t="shared" si="32"/>
        <v>-8.3042205154662649E-4</v>
      </c>
      <c r="AL207" s="64">
        <f t="shared" si="32"/>
        <v>-9.3200823035869997E-3</v>
      </c>
      <c r="AM207" s="101">
        <f t="shared" si="35"/>
        <v>-6.708619720131927E-3</v>
      </c>
      <c r="AN207" s="102">
        <f t="shared" si="36"/>
        <v>-9.8215349092028465E-3</v>
      </c>
      <c r="AO207" s="101">
        <f t="shared" si="37"/>
        <v>-1.0078889806499357E-2</v>
      </c>
      <c r="AP207" s="102">
        <f t="shared" si="38"/>
        <v>-1.3147175647203517E-2</v>
      </c>
      <c r="AQ207" s="101">
        <f t="shared" si="39"/>
        <v>-1.2393653182891616E-2</v>
      </c>
      <c r="AR207" s="102">
        <f t="shared" si="33"/>
        <v>1.0244646317697535E-2</v>
      </c>
      <c r="AS207" s="101">
        <f t="shared" si="33"/>
        <v>4.6145734621022387E-4</v>
      </c>
      <c r="AT207" s="102">
        <f t="shared" si="33"/>
        <v>-9.3662106344375579E-5</v>
      </c>
      <c r="AU207" s="101">
        <f t="shared" si="33"/>
        <v>-3.527220388413449E-2</v>
      </c>
      <c r="AV207" s="102">
        <f t="shared" si="33"/>
        <v>1.1563231131344989E-2</v>
      </c>
      <c r="AW207" s="102">
        <f t="shared" si="40"/>
        <v>-2.6193062390452234E-3</v>
      </c>
    </row>
    <row r="208" spans="6:49" x14ac:dyDescent="0.3">
      <c r="F208" s="18">
        <v>43679</v>
      </c>
      <c r="G208" s="22">
        <v>1107.1750489999999</v>
      </c>
      <c r="H208" s="26">
        <v>410.60000609999997</v>
      </c>
      <c r="I208" s="22">
        <v>2124.8000489999999</v>
      </c>
      <c r="J208" s="26">
        <v>308.4500122</v>
      </c>
      <c r="K208" s="22">
        <v>3237.8999020000001</v>
      </c>
      <c r="Y208" s="93">
        <f t="shared" si="34"/>
        <v>-163</v>
      </c>
      <c r="Z208" s="18">
        <v>43677</v>
      </c>
      <c r="AA208" s="22">
        <v>1125.8249510000001</v>
      </c>
      <c r="AB208" s="26">
        <v>424.60000609999997</v>
      </c>
      <c r="AC208" s="22">
        <v>2121.8000489999999</v>
      </c>
      <c r="AD208" s="26">
        <v>332.2000122</v>
      </c>
      <c r="AE208" s="22">
        <v>3252.0500489999999</v>
      </c>
      <c r="AF208" s="26">
        <v>11118</v>
      </c>
      <c r="AG208" s="64">
        <f t="shared" si="32"/>
        <v>-2.6647928089370599E-4</v>
      </c>
      <c r="AH208" s="65">
        <f t="shared" si="32"/>
        <v>-1.7648101274059299E-3</v>
      </c>
      <c r="AI208" s="64">
        <f t="shared" si="32"/>
        <v>-2.5652576108960534E-3</v>
      </c>
      <c r="AJ208" s="65">
        <f t="shared" si="32"/>
        <v>1.4096555972395614E-2</v>
      </c>
      <c r="AK208" s="64">
        <f t="shared" si="32"/>
        <v>6.4598525777608798E-4</v>
      </c>
      <c r="AL208" s="64">
        <f t="shared" si="32"/>
        <v>2.9364540431474407E-3</v>
      </c>
      <c r="AM208" s="101">
        <f t="shared" si="35"/>
        <v>2.6424946424963404E-3</v>
      </c>
      <c r="AN208" s="102">
        <f t="shared" si="36"/>
        <v>4.8224407781374398E-3</v>
      </c>
      <c r="AO208" s="101">
        <f t="shared" si="37"/>
        <v>4.062387962836189E-3</v>
      </c>
      <c r="AP208" s="102">
        <f t="shared" si="38"/>
        <v>4.3514885264670572E-3</v>
      </c>
      <c r="AQ208" s="101">
        <f t="shared" si="39"/>
        <v>6.34298173501123E-3</v>
      </c>
      <c r="AR208" s="102">
        <f t="shared" si="33"/>
        <v>-2.9089739233900463E-3</v>
      </c>
      <c r="AS208" s="101">
        <f t="shared" si="33"/>
        <v>-6.5872509055433697E-3</v>
      </c>
      <c r="AT208" s="102">
        <f t="shared" si="33"/>
        <v>-6.627645573732242E-3</v>
      </c>
      <c r="AU208" s="101">
        <f t="shared" si="33"/>
        <v>9.7450674459285576E-3</v>
      </c>
      <c r="AV208" s="102">
        <f t="shared" si="33"/>
        <v>-5.6969964772351422E-3</v>
      </c>
      <c r="AW208" s="102">
        <f t="shared" si="40"/>
        <v>-2.4151598867944483E-3</v>
      </c>
    </row>
    <row r="209" spans="6:49" x14ac:dyDescent="0.3">
      <c r="F209" s="18">
        <v>43682</v>
      </c>
      <c r="G209" s="22">
        <v>1089.625</v>
      </c>
      <c r="H209" s="26">
        <v>402.64999390000003</v>
      </c>
      <c r="I209" s="22">
        <v>2152.3500979999999</v>
      </c>
      <c r="J209" s="26">
        <v>300.25</v>
      </c>
      <c r="K209" s="22">
        <v>3160.0500489999999</v>
      </c>
      <c r="Y209" s="93">
        <f t="shared" si="34"/>
        <v>-162</v>
      </c>
      <c r="Z209" s="18">
        <v>43678</v>
      </c>
      <c r="AA209" s="22">
        <v>1110.900024</v>
      </c>
      <c r="AB209" s="26">
        <v>417.0499878</v>
      </c>
      <c r="AC209" s="22">
        <v>2086.8000489999999</v>
      </c>
      <c r="AD209" s="26">
        <v>317.14999390000003</v>
      </c>
      <c r="AE209" s="22">
        <v>3222.1000979999999</v>
      </c>
      <c r="AF209" s="26">
        <v>10980</v>
      </c>
      <c r="AG209" s="64">
        <f t="shared" si="32"/>
        <v>-1.3345537498929059E-2</v>
      </c>
      <c r="AH209" s="65">
        <f t="shared" si="32"/>
        <v>-1.7941474201084939E-2</v>
      </c>
      <c r="AI209" s="64">
        <f t="shared" si="32"/>
        <v>-1.6632992489605584E-2</v>
      </c>
      <c r="AJ209" s="65">
        <f t="shared" si="32"/>
        <v>-4.6362405057953401E-2</v>
      </c>
      <c r="AK209" s="64">
        <f t="shared" si="32"/>
        <v>-9.2522304772198628E-3</v>
      </c>
      <c r="AL209" s="64">
        <f t="shared" si="32"/>
        <v>-1.2489980449893174E-2</v>
      </c>
      <c r="AM209" s="101">
        <f t="shared" si="35"/>
        <v>-9.1270909134140363E-3</v>
      </c>
      <c r="AN209" s="102">
        <f t="shared" si="36"/>
        <v>-1.360889457368265E-2</v>
      </c>
      <c r="AO209" s="101">
        <f t="shared" si="37"/>
        <v>-1.373623711240122E-2</v>
      </c>
      <c r="AP209" s="102">
        <f t="shared" si="38"/>
        <v>-1.7672841100945792E-2</v>
      </c>
      <c r="AQ209" s="101">
        <f t="shared" si="39"/>
        <v>-1.7239494015411985E-2</v>
      </c>
      <c r="AR209" s="102">
        <f t="shared" si="33"/>
        <v>-4.2184465855150226E-3</v>
      </c>
      <c r="AS209" s="101">
        <f t="shared" si="33"/>
        <v>-4.3325796274022894E-3</v>
      </c>
      <c r="AT209" s="102">
        <f t="shared" si="33"/>
        <v>-2.8967553772043641E-3</v>
      </c>
      <c r="AU209" s="101">
        <f t="shared" si="33"/>
        <v>-2.868956395700761E-2</v>
      </c>
      <c r="AV209" s="102">
        <f t="shared" si="33"/>
        <v>7.9872635381921225E-3</v>
      </c>
      <c r="AW209" s="102">
        <f t="shared" si="40"/>
        <v>-6.4300164017874317E-3</v>
      </c>
    </row>
    <row r="210" spans="6:49" x14ac:dyDescent="0.3">
      <c r="F210" s="18">
        <v>43683</v>
      </c>
      <c r="G210" s="22">
        <v>1094.5500489999999</v>
      </c>
      <c r="H210" s="26">
        <v>410.25</v>
      </c>
      <c r="I210" s="22">
        <v>2189.8999020000001</v>
      </c>
      <c r="J210" s="26">
        <v>301.39999390000003</v>
      </c>
      <c r="K210" s="22">
        <v>3272.25</v>
      </c>
      <c r="Y210" s="93">
        <f t="shared" si="34"/>
        <v>-161</v>
      </c>
      <c r="Z210" s="18">
        <v>43679</v>
      </c>
      <c r="AA210" s="22">
        <v>1107.1750489999999</v>
      </c>
      <c r="AB210" s="26">
        <v>410.60000609999997</v>
      </c>
      <c r="AC210" s="22">
        <v>2124.8000489999999</v>
      </c>
      <c r="AD210" s="26">
        <v>308.4500122</v>
      </c>
      <c r="AE210" s="22">
        <v>3237.8999020000001</v>
      </c>
      <c r="AF210" s="26">
        <v>10997.349609000001</v>
      </c>
      <c r="AG210" s="64">
        <f t="shared" si="32"/>
        <v>-3.3587488062866489E-3</v>
      </c>
      <c r="AH210" s="65">
        <f t="shared" si="32"/>
        <v>-1.5586569993392363E-2</v>
      </c>
      <c r="AI210" s="64">
        <f t="shared" si="32"/>
        <v>1.804588771394337E-2</v>
      </c>
      <c r="AJ210" s="65">
        <f t="shared" si="32"/>
        <v>-2.7815033637856354E-2</v>
      </c>
      <c r="AK210" s="64">
        <f t="shared" si="32"/>
        <v>4.8915899394238174E-3</v>
      </c>
      <c r="AL210" s="64">
        <f t="shared" si="32"/>
        <v>1.5788630487999537E-3</v>
      </c>
      <c r="AM210" s="101">
        <f t="shared" si="35"/>
        <v>1.6067217057808252E-3</v>
      </c>
      <c r="AN210" s="102">
        <f t="shared" si="36"/>
        <v>3.2004058938796551E-3</v>
      </c>
      <c r="AO210" s="101">
        <f t="shared" si="37"/>
        <v>2.4960342389857082E-3</v>
      </c>
      <c r="AP210" s="102">
        <f t="shared" si="38"/>
        <v>2.4132550628494509E-3</v>
      </c>
      <c r="AQ210" s="101">
        <f t="shared" si="39"/>
        <v>4.2676248715937132E-3</v>
      </c>
      <c r="AR210" s="102">
        <f t="shared" si="33"/>
        <v>-4.965470512067474E-3</v>
      </c>
      <c r="AS210" s="101">
        <f t="shared" si="33"/>
        <v>-1.8786975887272017E-2</v>
      </c>
      <c r="AT210" s="102">
        <f t="shared" si="33"/>
        <v>1.5549853474957662E-2</v>
      </c>
      <c r="AU210" s="101">
        <f t="shared" si="33"/>
        <v>-3.0228288700705805E-2</v>
      </c>
      <c r="AV210" s="102">
        <f t="shared" si="33"/>
        <v>6.2396506783010414E-4</v>
      </c>
      <c r="AW210" s="102">
        <f t="shared" si="40"/>
        <v>-7.5613833114515057E-3</v>
      </c>
    </row>
    <row r="211" spans="6:49" x14ac:dyDescent="0.3">
      <c r="F211" s="18">
        <v>43684</v>
      </c>
      <c r="G211" s="22">
        <v>1092</v>
      </c>
      <c r="H211" s="26">
        <v>408.39999390000003</v>
      </c>
      <c r="I211" s="22">
        <v>2175.1999510000001</v>
      </c>
      <c r="J211" s="26">
        <v>289.89999390000003</v>
      </c>
      <c r="K211" s="22">
        <v>3265.8000489999999</v>
      </c>
      <c r="Y211" s="93">
        <f t="shared" si="34"/>
        <v>-160</v>
      </c>
      <c r="Z211" s="18">
        <v>43682</v>
      </c>
      <c r="AA211" s="22">
        <v>1089.625</v>
      </c>
      <c r="AB211" s="26">
        <v>402.64999390000003</v>
      </c>
      <c r="AC211" s="22">
        <v>2152.3500979999999</v>
      </c>
      <c r="AD211" s="26">
        <v>300.25</v>
      </c>
      <c r="AE211" s="22">
        <v>3160.0500489999999</v>
      </c>
      <c r="AF211" s="26">
        <v>10862.599609000001</v>
      </c>
      <c r="AG211" s="64">
        <f t="shared" si="32"/>
        <v>-1.5978170053754539E-2</v>
      </c>
      <c r="AH211" s="65">
        <f t="shared" si="32"/>
        <v>-1.9551836349220645E-2</v>
      </c>
      <c r="AI211" s="64">
        <f t="shared" si="32"/>
        <v>1.2882610651043933E-2</v>
      </c>
      <c r="AJ211" s="65">
        <f t="shared" ref="AJ211:AL274" si="41">LN(AD211/AD210)</f>
        <v>-2.6944334248155677E-2</v>
      </c>
      <c r="AK211" s="64">
        <f t="shared" si="41"/>
        <v>-2.433707548620645E-2</v>
      </c>
      <c r="AL211" s="64">
        <f t="shared" si="41"/>
        <v>-1.2328638592225724E-2</v>
      </c>
      <c r="AM211" s="101">
        <f t="shared" si="35"/>
        <v>-9.0039952753115816E-3</v>
      </c>
      <c r="AN211" s="102">
        <f t="shared" si="36"/>
        <v>-1.3416125085289467E-2</v>
      </c>
      <c r="AO211" s="101">
        <f t="shared" si="37"/>
        <v>-1.3550085008695029E-2</v>
      </c>
      <c r="AP211" s="102">
        <f t="shared" si="38"/>
        <v>-1.7442493235561206E-2</v>
      </c>
      <c r="AQ211" s="101">
        <f t="shared" si="39"/>
        <v>-1.6992849825032973E-2</v>
      </c>
      <c r="AR211" s="102">
        <f t="shared" si="33"/>
        <v>-6.9741747784429573E-3</v>
      </c>
      <c r="AS211" s="101">
        <f t="shared" si="33"/>
        <v>-6.1357112639311776E-3</v>
      </c>
      <c r="AT211" s="102">
        <f t="shared" si="33"/>
        <v>2.6432695659738964E-2</v>
      </c>
      <c r="AU211" s="101">
        <f t="shared" si="33"/>
        <v>-9.5018410125944711E-3</v>
      </c>
      <c r="AV211" s="102">
        <f t="shared" si="33"/>
        <v>-7.3442256611734764E-3</v>
      </c>
      <c r="AW211" s="102">
        <f t="shared" si="40"/>
        <v>-7.0465141128062364E-4</v>
      </c>
    </row>
    <row r="212" spans="6:49" x14ac:dyDescent="0.3">
      <c r="F212" s="18">
        <v>43685</v>
      </c>
      <c r="G212" s="22">
        <v>1116.5749510000001</v>
      </c>
      <c r="H212" s="26">
        <v>414.39999390000003</v>
      </c>
      <c r="I212" s="22">
        <v>2182.3000489999999</v>
      </c>
      <c r="J212" s="26">
        <v>294.35000609999997</v>
      </c>
      <c r="K212" s="22">
        <v>3334.6999510000001</v>
      </c>
      <c r="Y212" s="93">
        <f t="shared" si="34"/>
        <v>-159</v>
      </c>
      <c r="Z212" s="18">
        <v>43683</v>
      </c>
      <c r="AA212" s="22">
        <v>1094.5500489999999</v>
      </c>
      <c r="AB212" s="26">
        <v>410.25</v>
      </c>
      <c r="AC212" s="22">
        <v>2189.8999020000001</v>
      </c>
      <c r="AD212" s="26">
        <v>301.39999390000003</v>
      </c>
      <c r="AE212" s="22">
        <v>3272.25</v>
      </c>
      <c r="AF212" s="26">
        <v>10948.25</v>
      </c>
      <c r="AG212" s="64">
        <f t="shared" ref="AG212:AL275" si="42">LN(AA212/AA211)</f>
        <v>4.5097643152535692E-3</v>
      </c>
      <c r="AH212" s="65">
        <f t="shared" si="42"/>
        <v>1.8699046878280046E-2</v>
      </c>
      <c r="AI212" s="64">
        <f t="shared" si="42"/>
        <v>1.7295521922489152E-2</v>
      </c>
      <c r="AJ212" s="65">
        <f t="shared" si="41"/>
        <v>3.8228049934167603E-3</v>
      </c>
      <c r="AK212" s="64">
        <f t="shared" si="41"/>
        <v>3.4889955925156119E-2</v>
      </c>
      <c r="AL212" s="64">
        <f t="shared" si="41"/>
        <v>7.8539656007989723E-3</v>
      </c>
      <c r="AM212" s="101">
        <f t="shared" si="35"/>
        <v>6.3943060559547189E-3</v>
      </c>
      <c r="AN212" s="102">
        <f t="shared" si="36"/>
        <v>1.0697829848529281E-2</v>
      </c>
      <c r="AO212" s="101">
        <f t="shared" si="37"/>
        <v>9.7360868695583989E-3</v>
      </c>
      <c r="AP212" s="102">
        <f t="shared" si="38"/>
        <v>1.1372222678690615E-2</v>
      </c>
      <c r="AQ212" s="101">
        <f t="shared" si="39"/>
        <v>1.3860408857465209E-2</v>
      </c>
      <c r="AR212" s="102">
        <f t="shared" si="33"/>
        <v>-1.8845417407011497E-3</v>
      </c>
      <c r="AS212" s="101">
        <f t="shared" si="33"/>
        <v>8.0012170297507658E-3</v>
      </c>
      <c r="AT212" s="102">
        <f t="shared" si="33"/>
        <v>7.5594350529307533E-3</v>
      </c>
      <c r="AU212" s="101">
        <f t="shared" si="33"/>
        <v>-7.5494176852738551E-3</v>
      </c>
      <c r="AV212" s="102">
        <f t="shared" si="33"/>
        <v>2.1029547067690911E-2</v>
      </c>
      <c r="AW212" s="102">
        <f t="shared" si="40"/>
        <v>5.4312479448794856E-3</v>
      </c>
    </row>
    <row r="213" spans="6:49" x14ac:dyDescent="0.3">
      <c r="F213" s="18">
        <v>43686</v>
      </c>
      <c r="G213" s="22">
        <v>1141</v>
      </c>
      <c r="H213" s="26">
        <v>420.14999390000003</v>
      </c>
      <c r="I213" s="22">
        <v>2211.6499020000001</v>
      </c>
      <c r="J213" s="26">
        <v>291.35000609999997</v>
      </c>
      <c r="K213" s="22">
        <v>3419.6999510000001</v>
      </c>
      <c r="Y213" s="93">
        <f t="shared" si="34"/>
        <v>-158</v>
      </c>
      <c r="Z213" s="18">
        <v>43684</v>
      </c>
      <c r="AA213" s="22">
        <v>1092</v>
      </c>
      <c r="AB213" s="26">
        <v>408.39999390000003</v>
      </c>
      <c r="AC213" s="22">
        <v>2175.1999510000001</v>
      </c>
      <c r="AD213" s="26">
        <v>289.89999390000003</v>
      </c>
      <c r="AE213" s="22">
        <v>3265.8000489999999</v>
      </c>
      <c r="AF213" s="26">
        <v>10855.5</v>
      </c>
      <c r="AG213" s="64">
        <f t="shared" si="42"/>
        <v>-2.3324873421433131E-3</v>
      </c>
      <c r="AH213" s="65">
        <f t="shared" si="42"/>
        <v>-4.5196586160268096E-3</v>
      </c>
      <c r="AI213" s="64">
        <f t="shared" si="42"/>
        <v>-6.7352441250451605E-3</v>
      </c>
      <c r="AJ213" s="65">
        <f t="shared" si="41"/>
        <v>-3.8902251067638623E-2</v>
      </c>
      <c r="AK213" s="64">
        <f t="shared" si="41"/>
        <v>-1.9730509996388362E-3</v>
      </c>
      <c r="AL213" s="64">
        <f t="shared" si="41"/>
        <v>-8.5077621466028291E-3</v>
      </c>
      <c r="AM213" s="101">
        <f t="shared" si="35"/>
        <v>-6.0888607219830755E-3</v>
      </c>
      <c r="AN213" s="102">
        <f t="shared" si="36"/>
        <v>-8.8509836626933028E-3</v>
      </c>
      <c r="AO213" s="101">
        <f t="shared" si="37"/>
        <v>-9.1416556114076904E-3</v>
      </c>
      <c r="AP213" s="102">
        <f t="shared" si="38"/>
        <v>-1.198742567980293E-2</v>
      </c>
      <c r="AQ213" s="101">
        <f t="shared" si="39"/>
        <v>-1.1151854865055998E-2</v>
      </c>
      <c r="AR213" s="102">
        <f t="shared" si="33"/>
        <v>3.7563733798397624E-3</v>
      </c>
      <c r="AS213" s="101">
        <f t="shared" si="33"/>
        <v>4.3313250466664932E-3</v>
      </c>
      <c r="AT213" s="102">
        <f t="shared" si="33"/>
        <v>2.4064114863625299E-3</v>
      </c>
      <c r="AU213" s="101">
        <f t="shared" si="33"/>
        <v>-2.6914825387835691E-2</v>
      </c>
      <c r="AV213" s="102">
        <f t="shared" si="33"/>
        <v>9.1788038654171625E-3</v>
      </c>
      <c r="AW213" s="102">
        <f t="shared" si="40"/>
        <v>-1.4483823219099486E-3</v>
      </c>
    </row>
    <row r="214" spans="6:49" x14ac:dyDescent="0.3">
      <c r="F214" s="18">
        <v>43690</v>
      </c>
      <c r="G214" s="22">
        <v>1110.1750489999999</v>
      </c>
      <c r="H214" s="26">
        <v>410.25</v>
      </c>
      <c r="I214" s="22">
        <v>2100.1000979999999</v>
      </c>
      <c r="J214" s="26">
        <v>283.35000609999997</v>
      </c>
      <c r="K214" s="22">
        <v>3221.8500979999999</v>
      </c>
      <c r="Y214" s="93">
        <f t="shared" si="34"/>
        <v>-157</v>
      </c>
      <c r="Z214" s="18">
        <v>43685</v>
      </c>
      <c r="AA214" s="22">
        <v>1116.5749510000001</v>
      </c>
      <c r="AB214" s="26">
        <v>414.39999390000003</v>
      </c>
      <c r="AC214" s="22">
        <v>2182.3000489999999</v>
      </c>
      <c r="AD214" s="26">
        <v>294.35000609999997</v>
      </c>
      <c r="AE214" s="22">
        <v>3334.6999510000001</v>
      </c>
      <c r="AF214" s="26">
        <v>11032.450194999999</v>
      </c>
      <c r="AG214" s="64">
        <f t="shared" si="42"/>
        <v>2.2255043040181118E-2</v>
      </c>
      <c r="AH214" s="65">
        <f t="shared" si="42"/>
        <v>1.458460487102249E-2</v>
      </c>
      <c r="AI214" s="64">
        <f t="shared" si="42"/>
        <v>3.2587971467322912E-3</v>
      </c>
      <c r="AJ214" s="65">
        <f t="shared" si="41"/>
        <v>1.5233541312027319E-2</v>
      </c>
      <c r="AK214" s="64">
        <f t="shared" si="41"/>
        <v>2.0877934914874146E-2</v>
      </c>
      <c r="AL214" s="64">
        <f t="shared" si="41"/>
        <v>1.6169083769915913E-2</v>
      </c>
      <c r="AM214" s="101">
        <f t="shared" si="35"/>
        <v>1.2738318649602143E-2</v>
      </c>
      <c r="AN214" s="102">
        <f t="shared" si="36"/>
        <v>2.0632642169169334E-2</v>
      </c>
      <c r="AO214" s="101">
        <f t="shared" si="37"/>
        <v>1.9329857278084988E-2</v>
      </c>
      <c r="AP214" s="102">
        <f t="shared" si="38"/>
        <v>2.3243721794713793E-2</v>
      </c>
      <c r="AQ214" s="101">
        <f t="shared" si="39"/>
        <v>2.6571776002839408E-2</v>
      </c>
      <c r="AR214" s="102">
        <f t="shared" si="33"/>
        <v>9.5167243905789744E-3</v>
      </c>
      <c r="AS214" s="101">
        <f t="shared" si="33"/>
        <v>-6.0480372981468449E-3</v>
      </c>
      <c r="AT214" s="102">
        <f t="shared" si="33"/>
        <v>-1.6071060131352698E-2</v>
      </c>
      <c r="AU214" s="101">
        <f t="shared" si="33"/>
        <v>-8.0101804826864745E-3</v>
      </c>
      <c r="AV214" s="102">
        <f t="shared" si="33"/>
        <v>-5.6938410879652616E-3</v>
      </c>
      <c r="AW214" s="102">
        <f t="shared" si="40"/>
        <v>-5.2612789219144609E-3</v>
      </c>
    </row>
    <row r="215" spans="6:49" x14ac:dyDescent="0.3">
      <c r="F215" s="18">
        <v>43691</v>
      </c>
      <c r="G215" s="22">
        <v>1114.724976</v>
      </c>
      <c r="H215" s="26">
        <v>417.2999878</v>
      </c>
      <c r="I215" s="22">
        <v>2117.6999510000001</v>
      </c>
      <c r="J215" s="26">
        <v>289.75</v>
      </c>
      <c r="K215" s="22">
        <v>3289.9499510000001</v>
      </c>
      <c r="Y215" s="93">
        <f t="shared" si="34"/>
        <v>-156</v>
      </c>
      <c r="Z215" s="18">
        <v>43686</v>
      </c>
      <c r="AA215" s="22">
        <v>1141</v>
      </c>
      <c r="AB215" s="26">
        <v>420.14999390000003</v>
      </c>
      <c r="AC215" s="22">
        <v>2211.6499020000001</v>
      </c>
      <c r="AD215" s="26">
        <v>291.35000609999997</v>
      </c>
      <c r="AE215" s="22">
        <v>3419.6999510000001</v>
      </c>
      <c r="AF215" s="26">
        <v>11109.650390999999</v>
      </c>
      <c r="AG215" s="64">
        <f t="shared" si="42"/>
        <v>2.1639150517044136E-2</v>
      </c>
      <c r="AH215" s="65">
        <f t="shared" si="42"/>
        <v>1.3780099630406762E-2</v>
      </c>
      <c r="AI215" s="64">
        <f t="shared" si="42"/>
        <v>1.3359410025639243E-2</v>
      </c>
      <c r="AJ215" s="65">
        <f t="shared" si="41"/>
        <v>-1.0244241671798143E-2</v>
      </c>
      <c r="AK215" s="64">
        <f t="shared" si="41"/>
        <v>2.51701079950362E-2</v>
      </c>
      <c r="AL215" s="64">
        <f t="shared" si="41"/>
        <v>6.9731874375453624E-3</v>
      </c>
      <c r="AM215" s="101">
        <f t="shared" si="35"/>
        <v>5.7223170780176854E-3</v>
      </c>
      <c r="AN215" s="102">
        <f t="shared" si="36"/>
        <v>9.6454857242398283E-3</v>
      </c>
      <c r="AO215" s="101">
        <f t="shared" si="37"/>
        <v>8.719867579917653E-3</v>
      </c>
      <c r="AP215" s="102">
        <f t="shared" si="38"/>
        <v>1.0114735175348473E-2</v>
      </c>
      <c r="AQ215" s="101">
        <f t="shared" si="39"/>
        <v>1.2513958406727482E-2</v>
      </c>
      <c r="AR215" s="102">
        <f t="shared" si="33"/>
        <v>1.5916833439026452E-2</v>
      </c>
      <c r="AS215" s="101">
        <f t="shared" si="33"/>
        <v>4.1346139061669337E-3</v>
      </c>
      <c r="AT215" s="102">
        <f t="shared" si="33"/>
        <v>4.6395424457215898E-3</v>
      </c>
      <c r="AU215" s="101">
        <f t="shared" si="33"/>
        <v>-2.0358976847146618E-2</v>
      </c>
      <c r="AV215" s="102">
        <f t="shared" si="33"/>
        <v>1.2656149588308718E-2</v>
      </c>
      <c r="AW215" s="102">
        <f t="shared" si="40"/>
        <v>3.3976325064154155E-3</v>
      </c>
    </row>
    <row r="216" spans="6:49" x14ac:dyDescent="0.3">
      <c r="F216" s="18">
        <v>43693</v>
      </c>
      <c r="G216" s="22">
        <v>1113.849976</v>
      </c>
      <c r="H216" s="26">
        <v>418.9500122</v>
      </c>
      <c r="I216" s="22">
        <v>2100</v>
      </c>
      <c r="J216" s="26">
        <v>290.89999390000003</v>
      </c>
      <c r="K216" s="22">
        <v>3337.1999510000001</v>
      </c>
      <c r="Y216" s="93">
        <f t="shared" si="34"/>
        <v>-155</v>
      </c>
      <c r="Z216" s="18">
        <v>43690</v>
      </c>
      <c r="AA216" s="22">
        <v>1110.1750489999999</v>
      </c>
      <c r="AB216" s="26">
        <v>410.25</v>
      </c>
      <c r="AC216" s="22">
        <v>2100.1000979999999</v>
      </c>
      <c r="AD216" s="26">
        <v>283.35000609999997</v>
      </c>
      <c r="AE216" s="22">
        <v>3221.8500979999999</v>
      </c>
      <c r="AF216" s="26">
        <v>10925.849609000001</v>
      </c>
      <c r="AG216" s="64">
        <f t="shared" si="42"/>
        <v>-2.7387366187516013E-2</v>
      </c>
      <c r="AH216" s="65">
        <f t="shared" si="42"/>
        <v>-2.3845045885402649E-2</v>
      </c>
      <c r="AI216" s="64">
        <f t="shared" si="42"/>
        <v>-5.1753789674142035E-2</v>
      </c>
      <c r="AJ216" s="65">
        <f t="shared" si="41"/>
        <v>-2.7842410382326935E-2</v>
      </c>
      <c r="AK216" s="64">
        <f t="shared" si="41"/>
        <v>-5.9597054446411939E-2</v>
      </c>
      <c r="AL216" s="64">
        <f t="shared" si="41"/>
        <v>-1.6682629827503324E-2</v>
      </c>
      <c r="AM216" s="101">
        <f t="shared" si="35"/>
        <v>-1.2325869320568235E-2</v>
      </c>
      <c r="AN216" s="102">
        <f t="shared" si="36"/>
        <v>-1.8618226232673216E-2</v>
      </c>
      <c r="AO216" s="101">
        <f t="shared" si="37"/>
        <v>-1.8573608598189184E-2</v>
      </c>
      <c r="AP216" s="102">
        <f t="shared" si="38"/>
        <v>-2.3658689091050771E-2</v>
      </c>
      <c r="AQ216" s="101">
        <f t="shared" si="39"/>
        <v>-2.3648820313210955E-2</v>
      </c>
      <c r="AR216" s="102">
        <f t="shared" si="33"/>
        <v>-1.5061496866947778E-2</v>
      </c>
      <c r="AS216" s="101">
        <f t="shared" si="33"/>
        <v>-5.2268196527294336E-3</v>
      </c>
      <c r="AT216" s="102">
        <f t="shared" si="33"/>
        <v>-3.3180181075952851E-2</v>
      </c>
      <c r="AU216" s="101">
        <f t="shared" si="33"/>
        <v>-4.1837212912761643E-3</v>
      </c>
      <c r="AV216" s="102">
        <f t="shared" si="33"/>
        <v>-3.5948234133200987E-2</v>
      </c>
      <c r="AW216" s="102">
        <f t="shared" si="40"/>
        <v>-1.8720090604021446E-2</v>
      </c>
    </row>
    <row r="217" spans="6:49" x14ac:dyDescent="0.3">
      <c r="F217" s="18">
        <v>43696</v>
      </c>
      <c r="G217" s="22">
        <v>1103.4250489999999</v>
      </c>
      <c r="H217" s="26">
        <v>423.39999390000003</v>
      </c>
      <c r="I217" s="22">
        <v>2114.0500489999999</v>
      </c>
      <c r="J217" s="26">
        <v>286.85000609999997</v>
      </c>
      <c r="K217" s="22">
        <v>3328.0500489999999</v>
      </c>
      <c r="Y217" s="93">
        <f t="shared" si="34"/>
        <v>-154</v>
      </c>
      <c r="Z217" s="18">
        <v>43691</v>
      </c>
      <c r="AA217" s="22">
        <v>1114.724976</v>
      </c>
      <c r="AB217" s="26">
        <v>417.2999878</v>
      </c>
      <c r="AC217" s="22">
        <v>2117.6999510000001</v>
      </c>
      <c r="AD217" s="26">
        <v>289.75</v>
      </c>
      <c r="AE217" s="22">
        <v>3289.9499510000001</v>
      </c>
      <c r="AF217" s="26">
        <v>11029.400390999999</v>
      </c>
      <c r="AG217" s="64">
        <f t="shared" si="42"/>
        <v>4.0900114985346391E-3</v>
      </c>
      <c r="AH217" s="65">
        <f t="shared" si="42"/>
        <v>1.7038628391744207E-2</v>
      </c>
      <c r="AI217" s="64">
        <f t="shared" si="42"/>
        <v>8.3455616413994679E-3</v>
      </c>
      <c r="AJ217" s="65">
        <f t="shared" si="41"/>
        <v>2.2335578076087687E-2</v>
      </c>
      <c r="AK217" s="64">
        <f t="shared" si="41"/>
        <v>2.0916593046012469E-2</v>
      </c>
      <c r="AL217" s="64">
        <f t="shared" si="41"/>
        <v>9.4329647656046112E-3</v>
      </c>
      <c r="AM217" s="101">
        <f t="shared" si="35"/>
        <v>7.5990021748974946E-3</v>
      </c>
      <c r="AN217" s="102">
        <f t="shared" si="36"/>
        <v>1.2584400795296399E-2</v>
      </c>
      <c r="AO217" s="101">
        <f t="shared" si="37"/>
        <v>1.1557895670624338E-2</v>
      </c>
      <c r="AP217" s="102">
        <f t="shared" si="38"/>
        <v>1.3626560717903616E-2</v>
      </c>
      <c r="AQ217" s="101">
        <f t="shared" si="39"/>
        <v>1.6274233615919034E-2</v>
      </c>
      <c r="AR217" s="102">
        <f t="shared" si="33"/>
        <v>-3.5089906763628555E-3</v>
      </c>
      <c r="AS217" s="101">
        <f t="shared" si="33"/>
        <v>4.4542275964478076E-3</v>
      </c>
      <c r="AT217" s="102">
        <f t="shared" si="33"/>
        <v>-3.2123340292248698E-3</v>
      </c>
      <c r="AU217" s="101">
        <f t="shared" si="33"/>
        <v>8.7090173581840704E-3</v>
      </c>
      <c r="AV217" s="102">
        <f t="shared" si="33"/>
        <v>4.6423594300934352E-3</v>
      </c>
      <c r="AW217" s="102">
        <f t="shared" si="40"/>
        <v>2.2168559358275177E-3</v>
      </c>
    </row>
    <row r="218" spans="6:49" x14ac:dyDescent="0.3">
      <c r="F218" s="18">
        <v>43697</v>
      </c>
      <c r="G218" s="22">
        <v>1110.3000489999999</v>
      </c>
      <c r="H218" s="26">
        <v>416.89999390000003</v>
      </c>
      <c r="I218" s="22">
        <v>2090.1000979999999</v>
      </c>
      <c r="J218" s="26">
        <v>283.7000122</v>
      </c>
      <c r="K218" s="22">
        <v>3294.1000979999999</v>
      </c>
      <c r="Y218" s="93">
        <f t="shared" si="34"/>
        <v>-153</v>
      </c>
      <c r="Z218" s="18">
        <v>43693</v>
      </c>
      <c r="AA218" s="22">
        <v>1113.849976</v>
      </c>
      <c r="AB218" s="26">
        <v>418.9500122</v>
      </c>
      <c r="AC218" s="22">
        <v>2100</v>
      </c>
      <c r="AD218" s="26">
        <v>290.89999390000003</v>
      </c>
      <c r="AE218" s="22">
        <v>3337.1999510000001</v>
      </c>
      <c r="AF218" s="26">
        <v>11047.799805000001</v>
      </c>
      <c r="AG218" s="64">
        <f t="shared" si="42"/>
        <v>-7.8525520909856746E-4</v>
      </c>
      <c r="AH218" s="65">
        <f t="shared" si="42"/>
        <v>3.9462518177706017E-3</v>
      </c>
      <c r="AI218" s="64">
        <f t="shared" si="42"/>
        <v>-8.3932262197111748E-3</v>
      </c>
      <c r="AJ218" s="65">
        <f t="shared" si="41"/>
        <v>3.9610623118893993E-3</v>
      </c>
      <c r="AK218" s="64">
        <f t="shared" si="41"/>
        <v>1.4259765163250775E-2</v>
      </c>
      <c r="AL218" s="64">
        <f t="shared" si="41"/>
        <v>1.6668253308015919E-3</v>
      </c>
      <c r="AM218" s="101">
        <f t="shared" si="35"/>
        <v>1.6738324567569143E-3</v>
      </c>
      <c r="AN218" s="102">
        <f t="shared" si="36"/>
        <v>3.3055022671611787E-3</v>
      </c>
      <c r="AO218" s="101">
        <f t="shared" si="37"/>
        <v>2.5975228674056947E-3</v>
      </c>
      <c r="AP218" s="102">
        <f t="shared" si="38"/>
        <v>2.5388388647615201E-3</v>
      </c>
      <c r="AQ218" s="101">
        <f t="shared" si="39"/>
        <v>4.4020932987076612E-3</v>
      </c>
      <c r="AR218" s="102">
        <f t="shared" si="33"/>
        <v>-2.4590876658554819E-3</v>
      </c>
      <c r="AS218" s="101">
        <f t="shared" si="33"/>
        <v>6.4074955060942299E-4</v>
      </c>
      <c r="AT218" s="102">
        <f t="shared" si="33"/>
        <v>-1.099074908711687E-2</v>
      </c>
      <c r="AU218" s="101">
        <f t="shared" si="33"/>
        <v>1.4222234471278792E-3</v>
      </c>
      <c r="AV218" s="102">
        <f t="shared" si="33"/>
        <v>9.8576718645431126E-3</v>
      </c>
      <c r="AW218" s="102">
        <f t="shared" si="40"/>
        <v>-3.058383781383872E-4</v>
      </c>
    </row>
    <row r="219" spans="6:49" x14ac:dyDescent="0.3">
      <c r="F219" s="18">
        <v>43698</v>
      </c>
      <c r="G219" s="22">
        <v>1112.9250489999999</v>
      </c>
      <c r="H219" s="26">
        <v>412.0499878</v>
      </c>
      <c r="I219" s="22">
        <v>2066.8999020000001</v>
      </c>
      <c r="J219" s="26">
        <v>277.39999390000003</v>
      </c>
      <c r="K219" s="22">
        <v>3261.4499510000001</v>
      </c>
      <c r="Y219" s="93">
        <f t="shared" si="34"/>
        <v>-152</v>
      </c>
      <c r="Z219" s="18">
        <v>43696</v>
      </c>
      <c r="AA219" s="22">
        <v>1103.4250489999999</v>
      </c>
      <c r="AB219" s="26">
        <v>423.39999390000003</v>
      </c>
      <c r="AC219" s="22">
        <v>2114.0500489999999</v>
      </c>
      <c r="AD219" s="26">
        <v>286.85000609999997</v>
      </c>
      <c r="AE219" s="22">
        <v>3328.0500489999999</v>
      </c>
      <c r="AF219" s="26">
        <v>11053.900390999999</v>
      </c>
      <c r="AG219" s="64">
        <f t="shared" si="42"/>
        <v>-9.4034377338967981E-3</v>
      </c>
      <c r="AH219" s="65">
        <f t="shared" si="42"/>
        <v>1.0565734113869626E-2</v>
      </c>
      <c r="AI219" s="64">
        <f t="shared" si="42"/>
        <v>6.6682174620714633E-3</v>
      </c>
      <c r="AJ219" s="65">
        <f t="shared" si="41"/>
        <v>-1.4020092218401052E-2</v>
      </c>
      <c r="AK219" s="64">
        <f t="shared" si="41"/>
        <v>-2.7455557549142576E-3</v>
      </c>
      <c r="AL219" s="64">
        <f t="shared" si="41"/>
        <v>5.5204677475757856E-4</v>
      </c>
      <c r="AM219" s="101">
        <f t="shared" si="35"/>
        <v>8.2331307088240519E-4</v>
      </c>
      <c r="AN219" s="102">
        <f t="shared" si="36"/>
        <v>1.9735770307279408E-3</v>
      </c>
      <c r="AO219" s="101">
        <f t="shared" si="37"/>
        <v>1.3113199168863698E-3</v>
      </c>
      <c r="AP219" s="102">
        <f t="shared" si="38"/>
        <v>9.472688625707334E-4</v>
      </c>
      <c r="AQ219" s="101">
        <f t="shared" si="39"/>
        <v>2.6979251529926085E-3</v>
      </c>
      <c r="AR219" s="102">
        <f t="shared" si="33"/>
        <v>-1.0226750804779203E-2</v>
      </c>
      <c r="AS219" s="101">
        <f t="shared" si="33"/>
        <v>8.5921570831416841E-3</v>
      </c>
      <c r="AT219" s="102">
        <f t="shared" si="33"/>
        <v>5.3568975451850935E-3</v>
      </c>
      <c r="AU219" s="101">
        <f t="shared" si="33"/>
        <v>-1.4967361080971785E-2</v>
      </c>
      <c r="AV219" s="102">
        <f t="shared" si="33"/>
        <v>-5.4434809079068665E-3</v>
      </c>
      <c r="AW219" s="102">
        <f t="shared" si="40"/>
        <v>-3.3377076330662154E-3</v>
      </c>
    </row>
    <row r="220" spans="6:49" x14ac:dyDescent="0.3">
      <c r="F220" s="18">
        <v>43699</v>
      </c>
      <c r="G220" s="22">
        <v>1087.0500489999999</v>
      </c>
      <c r="H220" s="26">
        <v>399.10000609999997</v>
      </c>
      <c r="I220" s="22">
        <v>2014.099976</v>
      </c>
      <c r="J220" s="26">
        <v>268.5499878</v>
      </c>
      <c r="K220" s="22">
        <v>3114.1000979999999</v>
      </c>
      <c r="Y220" s="93">
        <f t="shared" si="34"/>
        <v>-151</v>
      </c>
      <c r="Z220" s="18">
        <v>43697</v>
      </c>
      <c r="AA220" s="22">
        <v>1110.3000489999999</v>
      </c>
      <c r="AB220" s="26">
        <v>416.89999390000003</v>
      </c>
      <c r="AC220" s="22">
        <v>2090.1000979999999</v>
      </c>
      <c r="AD220" s="26">
        <v>283.7000122</v>
      </c>
      <c r="AE220" s="22">
        <v>3294.1000979999999</v>
      </c>
      <c r="AF220" s="26">
        <v>11017</v>
      </c>
      <c r="AG220" s="64">
        <f t="shared" si="42"/>
        <v>6.2112699623365925E-3</v>
      </c>
      <c r="AH220" s="65">
        <f t="shared" si="42"/>
        <v>-1.5470974038639783E-2</v>
      </c>
      <c r="AI220" s="64">
        <f t="shared" si="42"/>
        <v>-1.1393603581695323E-2</v>
      </c>
      <c r="AJ220" s="65">
        <f t="shared" si="41"/>
        <v>-1.1042067495372341E-2</v>
      </c>
      <c r="AK220" s="64">
        <f t="shared" si="41"/>
        <v>-1.0253542336014962E-2</v>
      </c>
      <c r="AL220" s="64">
        <f t="shared" si="41"/>
        <v>-3.3438078853490227E-3</v>
      </c>
      <c r="AM220" s="101">
        <f t="shared" si="35"/>
        <v>-2.149026049748641E-3</v>
      </c>
      <c r="AN220" s="102">
        <f t="shared" si="36"/>
        <v>-2.6811475431695372E-3</v>
      </c>
      <c r="AO220" s="101">
        <f t="shared" si="37"/>
        <v>-3.1836174242170375E-3</v>
      </c>
      <c r="AP220" s="102">
        <f t="shared" si="38"/>
        <v>-4.6148451342435748E-3</v>
      </c>
      <c r="AQ220" s="101">
        <f t="shared" si="39"/>
        <v>-3.2576894182542084E-3</v>
      </c>
      <c r="AR220" s="102">
        <f t="shared" si="33"/>
        <v>8.3602960120852336E-3</v>
      </c>
      <c r="AS220" s="101">
        <f t="shared" si="33"/>
        <v>-1.2789826495470245E-2</v>
      </c>
      <c r="AT220" s="102">
        <f t="shared" si="33"/>
        <v>-8.2099861574782846E-3</v>
      </c>
      <c r="AU220" s="101">
        <f t="shared" si="33"/>
        <v>-6.4272223611287664E-3</v>
      </c>
      <c r="AV220" s="102">
        <f t="shared" si="33"/>
        <v>-6.9958529177607531E-3</v>
      </c>
      <c r="AW220" s="102">
        <f t="shared" si="40"/>
        <v>-5.2125183839505634E-3</v>
      </c>
    </row>
    <row r="221" spans="6:49" x14ac:dyDescent="0.3">
      <c r="F221" s="18">
        <v>43700</v>
      </c>
      <c r="G221" s="22">
        <v>1081.349976</v>
      </c>
      <c r="H221" s="26">
        <v>395.39999390000003</v>
      </c>
      <c r="I221" s="22">
        <v>2043.75</v>
      </c>
      <c r="J221" s="26">
        <v>271.10000609999997</v>
      </c>
      <c r="K221" s="22">
        <v>3174.3500979999999</v>
      </c>
      <c r="Y221" s="93">
        <f t="shared" si="34"/>
        <v>-150</v>
      </c>
      <c r="Z221" s="18">
        <v>43698</v>
      </c>
      <c r="AA221" s="22">
        <v>1112.9250489999999</v>
      </c>
      <c r="AB221" s="26">
        <v>412.0499878</v>
      </c>
      <c r="AC221" s="22">
        <v>2066.8999020000001</v>
      </c>
      <c r="AD221" s="26">
        <v>277.39999390000003</v>
      </c>
      <c r="AE221" s="22">
        <v>3261.4499510000001</v>
      </c>
      <c r="AF221" s="26">
        <v>10918.700194999999</v>
      </c>
      <c r="AG221" s="64">
        <f t="shared" si="42"/>
        <v>2.3614353959873491E-3</v>
      </c>
      <c r="AH221" s="65">
        <f t="shared" si="42"/>
        <v>-1.170169865361019E-2</v>
      </c>
      <c r="AI221" s="64">
        <f t="shared" si="42"/>
        <v>-1.1162105788103054E-2</v>
      </c>
      <c r="AJ221" s="65">
        <f t="shared" si="41"/>
        <v>-2.2456898927152365E-2</v>
      </c>
      <c r="AK221" s="64">
        <f t="shared" si="41"/>
        <v>-9.9611525288374417E-3</v>
      </c>
      <c r="AL221" s="64">
        <f t="shared" si="41"/>
        <v>-8.9626008876780069E-3</v>
      </c>
      <c r="AM221" s="101">
        <f t="shared" si="35"/>
        <v>-6.4358795667875512E-3</v>
      </c>
      <c r="AN221" s="102">
        <f t="shared" si="36"/>
        <v>-9.3944200200407023E-3</v>
      </c>
      <c r="AO221" s="101">
        <f t="shared" si="37"/>
        <v>-9.66643690327019E-3</v>
      </c>
      <c r="AP221" s="102">
        <f t="shared" si="38"/>
        <v>-1.2636799218793838E-2</v>
      </c>
      <c r="AQ221" s="101">
        <f t="shared" si="39"/>
        <v>-1.1847169364760863E-2</v>
      </c>
      <c r="AR221" s="102">
        <f t="shared" si="33"/>
        <v>8.7973149627749003E-3</v>
      </c>
      <c r="AS221" s="101">
        <f t="shared" si="33"/>
        <v>-2.307278633569488E-3</v>
      </c>
      <c r="AT221" s="102">
        <f t="shared" si="33"/>
        <v>-1.4956688848328636E-3</v>
      </c>
      <c r="AU221" s="101">
        <f t="shared" si="33"/>
        <v>-9.8200997083585269E-3</v>
      </c>
      <c r="AV221" s="102">
        <f t="shared" si="33"/>
        <v>1.8860168359234215E-3</v>
      </c>
      <c r="AW221" s="102">
        <f t="shared" si="40"/>
        <v>-5.8794308561251128E-4</v>
      </c>
    </row>
    <row r="222" spans="6:49" x14ac:dyDescent="0.3">
      <c r="F222" s="18">
        <v>43703</v>
      </c>
      <c r="G222" s="22">
        <v>1128.0749510000001</v>
      </c>
      <c r="H222" s="26">
        <v>411.64999390000003</v>
      </c>
      <c r="I222" s="22">
        <v>2148.3500979999999</v>
      </c>
      <c r="J222" s="26">
        <v>280.2000122</v>
      </c>
      <c r="K222" s="22">
        <v>3324.25</v>
      </c>
      <c r="Y222" s="93">
        <f t="shared" si="34"/>
        <v>-149</v>
      </c>
      <c r="Z222" s="18">
        <v>43699</v>
      </c>
      <c r="AA222" s="22">
        <v>1087.0500489999999</v>
      </c>
      <c r="AB222" s="26">
        <v>399.10000609999997</v>
      </c>
      <c r="AC222" s="22">
        <v>2014.099976</v>
      </c>
      <c r="AD222" s="26">
        <v>268.5499878</v>
      </c>
      <c r="AE222" s="22">
        <v>3114.1000979999999</v>
      </c>
      <c r="AF222" s="26">
        <v>10741.349609000001</v>
      </c>
      <c r="AG222" s="64">
        <f t="shared" si="42"/>
        <v>-2.3524078288900404E-2</v>
      </c>
      <c r="AH222" s="65">
        <f t="shared" si="42"/>
        <v>-3.1932644262256948E-2</v>
      </c>
      <c r="AI222" s="64">
        <f t="shared" si="42"/>
        <v>-2.5877419240944253E-2</v>
      </c>
      <c r="AJ222" s="65">
        <f t="shared" si="41"/>
        <v>-3.2423414968514086E-2</v>
      </c>
      <c r="AK222" s="64">
        <f t="shared" si="41"/>
        <v>-4.6231649339194505E-2</v>
      </c>
      <c r="AL222" s="64">
        <f t="shared" si="41"/>
        <v>-1.6376190366265336E-2</v>
      </c>
      <c r="AM222" s="101">
        <f t="shared" si="35"/>
        <v>-1.2092071584715879E-2</v>
      </c>
      <c r="AN222" s="102">
        <f t="shared" si="36"/>
        <v>-1.8252095713164222E-2</v>
      </c>
      <c r="AO222" s="101">
        <f t="shared" si="37"/>
        <v>-1.8220046595168116E-2</v>
      </c>
      <c r="AP222" s="102">
        <f t="shared" si="38"/>
        <v>-2.3221185291439978E-2</v>
      </c>
      <c r="AQ222" s="101">
        <f t="shared" si="39"/>
        <v>-2.3180364613556069E-2</v>
      </c>
      <c r="AR222" s="102">
        <f t="shared" si="33"/>
        <v>-1.1432006704184525E-2</v>
      </c>
      <c r="AS222" s="101">
        <f t="shared" si="33"/>
        <v>-1.3680548549092727E-2</v>
      </c>
      <c r="AT222" s="102">
        <f t="shared" si="33"/>
        <v>-7.6573726457761365E-3</v>
      </c>
      <c r="AU222" s="101">
        <f t="shared" si="33"/>
        <v>-9.2022296770741079E-3</v>
      </c>
      <c r="AV222" s="102">
        <f t="shared" si="33"/>
        <v>-2.3051284725638437E-2</v>
      </c>
      <c r="AW222" s="102">
        <f t="shared" si="40"/>
        <v>-1.3004688460353186E-2</v>
      </c>
    </row>
    <row r="223" spans="6:49" x14ac:dyDescent="0.3">
      <c r="F223" s="18">
        <v>43704</v>
      </c>
      <c r="G223" s="22">
        <v>1129.974976</v>
      </c>
      <c r="H223" s="26">
        <v>418.60000609999997</v>
      </c>
      <c r="I223" s="22">
        <v>2174.3000489999999</v>
      </c>
      <c r="J223" s="26">
        <v>285.7000122</v>
      </c>
      <c r="K223" s="22">
        <v>3357.75</v>
      </c>
      <c r="Y223" s="93">
        <f t="shared" si="34"/>
        <v>-148</v>
      </c>
      <c r="Z223" s="18">
        <v>43700</v>
      </c>
      <c r="AA223" s="22">
        <v>1081.349976</v>
      </c>
      <c r="AB223" s="26">
        <v>395.39999390000003</v>
      </c>
      <c r="AC223" s="22">
        <v>2043.75</v>
      </c>
      <c r="AD223" s="26">
        <v>271.10000609999997</v>
      </c>
      <c r="AE223" s="22">
        <v>3174.3500979999999</v>
      </c>
      <c r="AF223" s="26">
        <v>10829.349609000001</v>
      </c>
      <c r="AG223" s="64">
        <f t="shared" si="42"/>
        <v>-5.2574119753045871E-3</v>
      </c>
      <c r="AH223" s="65">
        <f t="shared" si="42"/>
        <v>-9.3141320299766784E-3</v>
      </c>
      <c r="AI223" s="64">
        <f t="shared" si="42"/>
        <v>1.4613922082720303E-2</v>
      </c>
      <c r="AJ223" s="65">
        <f t="shared" si="41"/>
        <v>9.4507080832308271E-3</v>
      </c>
      <c r="AK223" s="64">
        <f t="shared" si="41"/>
        <v>1.9162700444911831E-2</v>
      </c>
      <c r="AL223" s="64">
        <f t="shared" si="41"/>
        <v>8.1592615349296554E-3</v>
      </c>
      <c r="AM223" s="101">
        <f t="shared" si="35"/>
        <v>6.6272313387375726E-3</v>
      </c>
      <c r="AN223" s="102">
        <f t="shared" si="36"/>
        <v>1.1062594094346959E-2</v>
      </c>
      <c r="AO223" s="101">
        <f t="shared" si="37"/>
        <v>1.0088329500286699E-2</v>
      </c>
      <c r="AP223" s="102">
        <f t="shared" si="38"/>
        <v>1.1808093863975619E-2</v>
      </c>
      <c r="AQ223" s="101">
        <f t="shared" si="39"/>
        <v>1.4327116440905027E-2</v>
      </c>
      <c r="AR223" s="102">
        <f t="shared" ref="AR223:AV273" si="43">AG223-AM223</f>
        <v>-1.1884643314042161E-2</v>
      </c>
      <c r="AS223" s="101">
        <f t="shared" si="43"/>
        <v>-2.0376726124323639E-2</v>
      </c>
      <c r="AT223" s="102">
        <f t="shared" si="43"/>
        <v>4.5255925824336032E-3</v>
      </c>
      <c r="AU223" s="101">
        <f t="shared" si="43"/>
        <v>-2.3573857807447918E-3</v>
      </c>
      <c r="AV223" s="102">
        <f t="shared" si="43"/>
        <v>4.835584004006804E-3</v>
      </c>
      <c r="AW223" s="102">
        <f t="shared" si="40"/>
        <v>-5.0515157265340364E-3</v>
      </c>
    </row>
    <row r="224" spans="6:49" x14ac:dyDescent="0.3">
      <c r="F224" s="18">
        <v>43705</v>
      </c>
      <c r="G224" s="22">
        <v>1123.75</v>
      </c>
      <c r="H224" s="26">
        <v>412.9500122</v>
      </c>
      <c r="I224" s="22">
        <v>2187.1499020000001</v>
      </c>
      <c r="J224" s="26">
        <v>284.89999390000003</v>
      </c>
      <c r="K224" s="22">
        <v>3326.3500979999999</v>
      </c>
      <c r="Y224" s="93">
        <f t="shared" si="34"/>
        <v>-147</v>
      </c>
      <c r="Z224" s="18">
        <v>43703</v>
      </c>
      <c r="AA224" s="22">
        <v>1128.0749510000001</v>
      </c>
      <c r="AB224" s="26">
        <v>411.64999390000003</v>
      </c>
      <c r="AC224" s="22">
        <v>2148.3500979999999</v>
      </c>
      <c r="AD224" s="26">
        <v>280.2000122</v>
      </c>
      <c r="AE224" s="22">
        <v>3324.25</v>
      </c>
      <c r="AF224" s="26">
        <v>11057.849609000001</v>
      </c>
      <c r="AG224" s="64">
        <f t="shared" si="42"/>
        <v>4.2302358448339676E-2</v>
      </c>
      <c r="AH224" s="65">
        <f t="shared" si="42"/>
        <v>4.0275563616920078E-2</v>
      </c>
      <c r="AI224" s="64">
        <f t="shared" si="42"/>
        <v>4.9913795597824752E-2</v>
      </c>
      <c r="AJ224" s="65">
        <f t="shared" si="41"/>
        <v>3.3015898437692336E-2</v>
      </c>
      <c r="AK224" s="64">
        <f t="shared" si="41"/>
        <v>4.6141166905912974E-2</v>
      </c>
      <c r="AL224" s="64">
        <f t="shared" si="41"/>
        <v>2.0880542985392429E-2</v>
      </c>
      <c r="AM224" s="101">
        <f t="shared" si="35"/>
        <v>1.6332922597439181E-2</v>
      </c>
      <c r="AN224" s="102">
        <f t="shared" si="36"/>
        <v>2.6261842152875657E-2</v>
      </c>
      <c r="AO224" s="101">
        <f t="shared" si="37"/>
        <v>2.4765818269030088E-2</v>
      </c>
      <c r="AP224" s="102">
        <f t="shared" si="38"/>
        <v>2.9970274896441832E-2</v>
      </c>
      <c r="AQ224" s="101">
        <f t="shared" si="39"/>
        <v>3.3774209769903821E-2</v>
      </c>
      <c r="AR224" s="102">
        <f t="shared" si="43"/>
        <v>2.5969435850900495E-2</v>
      </c>
      <c r="AS224" s="101">
        <f t="shared" si="43"/>
        <v>1.4013721464044421E-2</v>
      </c>
      <c r="AT224" s="102">
        <f t="shared" si="43"/>
        <v>2.5147977328794664E-2</v>
      </c>
      <c r="AU224" s="101">
        <f t="shared" si="43"/>
        <v>3.0456235412505035E-3</v>
      </c>
      <c r="AV224" s="102">
        <f t="shared" si="43"/>
        <v>1.2366957136009153E-2</v>
      </c>
      <c r="AW224" s="102">
        <f t="shared" si="40"/>
        <v>1.6108743064199849E-2</v>
      </c>
    </row>
    <row r="225" spans="6:49" x14ac:dyDescent="0.3">
      <c r="F225" s="18">
        <v>43706</v>
      </c>
      <c r="G225" s="22">
        <v>1113.474976</v>
      </c>
      <c r="H225" s="26">
        <v>404.39999390000003</v>
      </c>
      <c r="I225" s="22">
        <v>2128.4499510000001</v>
      </c>
      <c r="J225" s="26">
        <v>274.5</v>
      </c>
      <c r="K225" s="22">
        <v>3299.3000489999999</v>
      </c>
      <c r="Y225" s="93">
        <f t="shared" si="34"/>
        <v>-146</v>
      </c>
      <c r="Z225" s="18">
        <v>43704</v>
      </c>
      <c r="AA225" s="22">
        <v>1129.974976</v>
      </c>
      <c r="AB225" s="26">
        <v>418.60000609999997</v>
      </c>
      <c r="AC225" s="22">
        <v>2174.3000489999999</v>
      </c>
      <c r="AD225" s="26">
        <v>285.7000122</v>
      </c>
      <c r="AE225" s="22">
        <v>3357.75</v>
      </c>
      <c r="AF225" s="26">
        <v>11105.349609000001</v>
      </c>
      <c r="AG225" s="64">
        <f t="shared" si="42"/>
        <v>1.6828905558783E-3</v>
      </c>
      <c r="AH225" s="65">
        <f t="shared" si="42"/>
        <v>1.6742365658262044E-2</v>
      </c>
      <c r="AI225" s="64">
        <f t="shared" si="42"/>
        <v>1.2006644933613196E-2</v>
      </c>
      <c r="AJ225" s="65">
        <f t="shared" si="41"/>
        <v>1.9438674495627608E-2</v>
      </c>
      <c r="AK225" s="64">
        <f t="shared" si="41"/>
        <v>1.0027022052369336E-2</v>
      </c>
      <c r="AL225" s="64">
        <f t="shared" si="41"/>
        <v>4.2863913517013014E-3</v>
      </c>
      <c r="AM225" s="101">
        <f t="shared" si="35"/>
        <v>3.672428205907104E-3</v>
      </c>
      <c r="AN225" s="102">
        <f t="shared" si="36"/>
        <v>6.4353311222486703E-3</v>
      </c>
      <c r="AO225" s="101">
        <f t="shared" si="37"/>
        <v>5.619911060014908E-3</v>
      </c>
      <c r="AP225" s="102">
        <f t="shared" si="38"/>
        <v>6.2787948183613785E-3</v>
      </c>
      <c r="AQ225" s="101">
        <f t="shared" si="39"/>
        <v>8.4066383666149096E-3</v>
      </c>
      <c r="AR225" s="102">
        <f t="shared" si="43"/>
        <v>-1.9895376500288038E-3</v>
      </c>
      <c r="AS225" s="101">
        <f t="shared" si="43"/>
        <v>1.0307034536013374E-2</v>
      </c>
      <c r="AT225" s="102">
        <f t="shared" si="43"/>
        <v>6.3867338735982878E-3</v>
      </c>
      <c r="AU225" s="101">
        <f t="shared" si="43"/>
        <v>1.3159879677266229E-2</v>
      </c>
      <c r="AV225" s="102">
        <f t="shared" si="43"/>
        <v>1.6203836857544267E-3</v>
      </c>
      <c r="AW225" s="102">
        <f t="shared" si="40"/>
        <v>5.8968988245207037E-3</v>
      </c>
    </row>
    <row r="226" spans="6:49" x14ac:dyDescent="0.3">
      <c r="F226" s="18">
        <v>43707</v>
      </c>
      <c r="G226" s="22">
        <v>1113.974976</v>
      </c>
      <c r="H226" s="26">
        <v>409.64999390000003</v>
      </c>
      <c r="I226" s="22">
        <v>2166.4499510000001</v>
      </c>
      <c r="J226" s="26">
        <v>273.85000609999997</v>
      </c>
      <c r="K226" s="22">
        <v>3332.5</v>
      </c>
      <c r="Y226" s="93">
        <f t="shared" si="34"/>
        <v>-145</v>
      </c>
      <c r="Z226" s="18">
        <v>43705</v>
      </c>
      <c r="AA226" s="22">
        <v>1123.75</v>
      </c>
      <c r="AB226" s="26">
        <v>412.9500122</v>
      </c>
      <c r="AC226" s="22">
        <v>2187.1499020000001</v>
      </c>
      <c r="AD226" s="26">
        <v>284.89999390000003</v>
      </c>
      <c r="AE226" s="22">
        <v>3326.3500979999999</v>
      </c>
      <c r="AF226" s="26">
        <v>11046.099609000001</v>
      </c>
      <c r="AG226" s="64">
        <f t="shared" si="42"/>
        <v>-5.5241805426057928E-3</v>
      </c>
      <c r="AH226" s="65">
        <f t="shared" si="42"/>
        <v>-1.3589274784029517E-2</v>
      </c>
      <c r="AI226" s="64">
        <f t="shared" si="42"/>
        <v>5.8924854462325356E-3</v>
      </c>
      <c r="AJ226" s="65">
        <f t="shared" si="41"/>
        <v>-2.8041318460204777E-3</v>
      </c>
      <c r="AK226" s="64">
        <f t="shared" si="41"/>
        <v>-9.3954706017161192E-3</v>
      </c>
      <c r="AL226" s="64">
        <f t="shared" si="41"/>
        <v>-5.3495498842216554E-3</v>
      </c>
      <c r="AM226" s="101">
        <f t="shared" si="35"/>
        <v>-3.67930526426603E-3</v>
      </c>
      <c r="AN226" s="102">
        <f t="shared" si="36"/>
        <v>-5.0775861646234566E-3</v>
      </c>
      <c r="AO226" s="101">
        <f t="shared" si="37"/>
        <v>-5.4977911791243353E-3</v>
      </c>
      <c r="AP226" s="102">
        <f t="shared" si="38"/>
        <v>-7.4784441694351281E-3</v>
      </c>
      <c r="AQ226" s="101">
        <f t="shared" si="39"/>
        <v>-6.3238783079395105E-3</v>
      </c>
      <c r="AR226" s="102">
        <f t="shared" si="43"/>
        <v>-1.8448752783397629E-3</v>
      </c>
      <c r="AS226" s="101">
        <f t="shared" si="43"/>
        <v>-8.5116886194060611E-3</v>
      </c>
      <c r="AT226" s="102">
        <f t="shared" si="43"/>
        <v>1.1390276625356872E-2</v>
      </c>
      <c r="AU226" s="101">
        <f t="shared" si="43"/>
        <v>4.6743123234146509E-3</v>
      </c>
      <c r="AV226" s="102">
        <f t="shared" si="43"/>
        <v>-3.0715922937766087E-3</v>
      </c>
      <c r="AW226" s="102">
        <f t="shared" si="40"/>
        <v>5.2728655144981785E-4</v>
      </c>
    </row>
    <row r="227" spans="6:49" x14ac:dyDescent="0.3">
      <c r="F227" s="18">
        <v>43711</v>
      </c>
      <c r="G227" s="22">
        <v>1105.474976</v>
      </c>
      <c r="H227" s="26">
        <v>392.14999390000003</v>
      </c>
      <c r="I227" s="22">
        <v>2089.8999020000001</v>
      </c>
      <c r="J227" s="26">
        <v>268.39999390000003</v>
      </c>
      <c r="K227" s="22">
        <v>3258.5</v>
      </c>
      <c r="Y227" s="93">
        <f t="shared" si="34"/>
        <v>-144</v>
      </c>
      <c r="Z227" s="18">
        <v>43706</v>
      </c>
      <c r="AA227" s="22">
        <v>1113.474976</v>
      </c>
      <c r="AB227" s="26">
        <v>404.39999390000003</v>
      </c>
      <c r="AC227" s="22">
        <v>2128.4499510000001</v>
      </c>
      <c r="AD227" s="26">
        <v>274.5</v>
      </c>
      <c r="AE227" s="22">
        <v>3299.3000489999999</v>
      </c>
      <c r="AF227" s="26">
        <v>10948.299805000001</v>
      </c>
      <c r="AG227" s="64">
        <f t="shared" si="42"/>
        <v>-9.1855726233784768E-3</v>
      </c>
      <c r="AH227" s="65">
        <f t="shared" si="42"/>
        <v>-2.0922077738012735E-2</v>
      </c>
      <c r="AI227" s="64">
        <f t="shared" si="42"/>
        <v>-2.7205289373551045E-2</v>
      </c>
      <c r="AJ227" s="65">
        <f t="shared" si="41"/>
        <v>-3.7186959143255795E-2</v>
      </c>
      <c r="AK227" s="64">
        <f t="shared" si="41"/>
        <v>-8.165296594269263E-3</v>
      </c>
      <c r="AL227" s="64">
        <f t="shared" si="41"/>
        <v>-8.8932138345194454E-3</v>
      </c>
      <c r="AM227" s="101">
        <f t="shared" si="35"/>
        <v>-6.3829407714365832E-3</v>
      </c>
      <c r="AN227" s="102">
        <f t="shared" si="36"/>
        <v>-9.3115171271903191E-3</v>
      </c>
      <c r="AO227" s="101">
        <f t="shared" si="37"/>
        <v>-9.5863798982116361E-3</v>
      </c>
      <c r="AP227" s="102">
        <f t="shared" si="38"/>
        <v>-1.2537735282060538E-2</v>
      </c>
      <c r="AQ227" s="101">
        <f t="shared" si="39"/>
        <v>-1.1741096992739753E-2</v>
      </c>
      <c r="AR227" s="102">
        <f t="shared" si="43"/>
        <v>-2.8026318519418936E-3</v>
      </c>
      <c r="AS227" s="101">
        <f t="shared" si="43"/>
        <v>-1.1610560610822416E-2</v>
      </c>
      <c r="AT227" s="102">
        <f t="shared" si="43"/>
        <v>-1.7618909475339409E-2</v>
      </c>
      <c r="AU227" s="101">
        <f t="shared" si="43"/>
        <v>-2.4649223861195259E-2</v>
      </c>
      <c r="AV227" s="102">
        <f t="shared" si="43"/>
        <v>3.5758003984704897E-3</v>
      </c>
      <c r="AW227" s="102">
        <f t="shared" si="40"/>
        <v>-1.0621105080165697E-2</v>
      </c>
    </row>
    <row r="228" spans="6:49" x14ac:dyDescent="0.3">
      <c r="F228" s="18">
        <v>43712</v>
      </c>
      <c r="G228" s="22">
        <v>1123.875</v>
      </c>
      <c r="H228" s="26">
        <v>397.5</v>
      </c>
      <c r="I228" s="22">
        <v>2100.1000979999999</v>
      </c>
      <c r="J228" s="26">
        <v>275.10000609999997</v>
      </c>
      <c r="K228" s="22">
        <v>3250.25</v>
      </c>
      <c r="Y228" s="93">
        <f t="shared" si="34"/>
        <v>-143</v>
      </c>
      <c r="Z228" s="18">
        <v>43707</v>
      </c>
      <c r="AA228" s="22">
        <v>1113.974976</v>
      </c>
      <c r="AB228" s="26">
        <v>409.64999390000003</v>
      </c>
      <c r="AC228" s="22">
        <v>2166.4499510000001</v>
      </c>
      <c r="AD228" s="26">
        <v>273.85000609999997</v>
      </c>
      <c r="AE228" s="22">
        <v>3332.5</v>
      </c>
      <c r="AF228" s="26">
        <v>11023.25</v>
      </c>
      <c r="AG228" s="64">
        <f t="shared" si="42"/>
        <v>4.4894387678512198E-4</v>
      </c>
      <c r="AH228" s="65">
        <f t="shared" si="42"/>
        <v>1.2898649634822108E-2</v>
      </c>
      <c r="AI228" s="64">
        <f t="shared" si="42"/>
        <v>1.7695868347955914E-2</v>
      </c>
      <c r="AJ228" s="65">
        <f t="shared" si="41"/>
        <v>-2.370727444887236E-3</v>
      </c>
      <c r="AK228" s="64">
        <f t="shared" si="41"/>
        <v>1.0012433459664604E-2</v>
      </c>
      <c r="AL228" s="64">
        <f t="shared" si="41"/>
        <v>6.8225033179476939E-3</v>
      </c>
      <c r="AM228" s="101">
        <f t="shared" si="35"/>
        <v>5.6073527524425262E-3</v>
      </c>
      <c r="AN228" s="102">
        <f t="shared" si="36"/>
        <v>9.4654499848243895E-3</v>
      </c>
      <c r="AO228" s="101">
        <f t="shared" si="37"/>
        <v>8.5460121014711548E-3</v>
      </c>
      <c r="AP228" s="102">
        <f t="shared" si="38"/>
        <v>9.8996033688942501E-3</v>
      </c>
      <c r="AQ228" s="101">
        <f t="shared" si="39"/>
        <v>1.2283606759495649E-2</v>
      </c>
      <c r="AR228" s="102">
        <f t="shared" si="43"/>
        <v>-5.158408875657404E-3</v>
      </c>
      <c r="AS228" s="101">
        <f t="shared" si="43"/>
        <v>3.4331996499977185E-3</v>
      </c>
      <c r="AT228" s="102">
        <f t="shared" si="43"/>
        <v>9.1498562464847593E-3</v>
      </c>
      <c r="AU228" s="101">
        <f t="shared" si="43"/>
        <v>-1.2270330813781486E-2</v>
      </c>
      <c r="AV228" s="102">
        <f t="shared" si="43"/>
        <v>-2.271173299831045E-3</v>
      </c>
      <c r="AW228" s="102">
        <f t="shared" si="40"/>
        <v>-1.4233714185574915E-3</v>
      </c>
    </row>
    <row r="229" spans="6:49" x14ac:dyDescent="0.3">
      <c r="F229" s="18">
        <v>43713</v>
      </c>
      <c r="G229" s="22">
        <v>1117.5749510000001</v>
      </c>
      <c r="H229" s="26">
        <v>389</v>
      </c>
      <c r="I229" s="22">
        <v>2044.150024</v>
      </c>
      <c r="J229" s="26">
        <v>273.2999878</v>
      </c>
      <c r="K229" s="22">
        <v>3292.6999510000001</v>
      </c>
      <c r="Y229" s="93">
        <f t="shared" si="34"/>
        <v>-142</v>
      </c>
      <c r="Z229" s="18">
        <v>43711</v>
      </c>
      <c r="AA229" s="22">
        <v>1105.474976</v>
      </c>
      <c r="AB229" s="26">
        <v>392.14999390000003</v>
      </c>
      <c r="AC229" s="22">
        <v>2089.8999020000001</v>
      </c>
      <c r="AD229" s="26">
        <v>268.39999390000003</v>
      </c>
      <c r="AE229" s="22">
        <v>3258.5</v>
      </c>
      <c r="AF229" s="26">
        <v>10797.900390999999</v>
      </c>
      <c r="AG229" s="64">
        <f t="shared" si="42"/>
        <v>-7.6595929092842302E-3</v>
      </c>
      <c r="AH229" s="65">
        <f t="shared" si="42"/>
        <v>-4.3658717593660017E-2</v>
      </c>
      <c r="AI229" s="64">
        <f t="shared" si="42"/>
        <v>-3.5973689565630122E-2</v>
      </c>
      <c r="AJ229" s="65">
        <f t="shared" si="41"/>
        <v>-2.0102151134444135E-2</v>
      </c>
      <c r="AK229" s="64">
        <f t="shared" si="41"/>
        <v>-2.2455806280428675E-2</v>
      </c>
      <c r="AL229" s="64">
        <f t="shared" si="41"/>
        <v>-2.0654971585512986E-2</v>
      </c>
      <c r="AM229" s="101">
        <f t="shared" si="35"/>
        <v>-1.5356564209870227E-2</v>
      </c>
      <c r="AN229" s="102">
        <f t="shared" si="36"/>
        <v>-2.3364336755292339E-2</v>
      </c>
      <c r="AO229" s="101">
        <f t="shared" si="37"/>
        <v>-2.3156794794158161E-2</v>
      </c>
      <c r="AP229" s="102">
        <f t="shared" si="38"/>
        <v>-2.9330003762669175E-2</v>
      </c>
      <c r="AQ229" s="101">
        <f t="shared" si="39"/>
        <v>-2.9721361134158113E-2</v>
      </c>
      <c r="AR229" s="102">
        <f t="shared" si="43"/>
        <v>7.6969713005859966E-3</v>
      </c>
      <c r="AS229" s="101">
        <f t="shared" si="43"/>
        <v>-2.0294380838367678E-2</v>
      </c>
      <c r="AT229" s="102">
        <f t="shared" si="43"/>
        <v>-1.2816894771471962E-2</v>
      </c>
      <c r="AU229" s="101">
        <f t="shared" si="43"/>
        <v>9.2278526282250396E-3</v>
      </c>
      <c r="AV229" s="102">
        <f t="shared" si="43"/>
        <v>7.2655548537294383E-3</v>
      </c>
      <c r="AW229" s="102">
        <f t="shared" si="40"/>
        <v>-1.7841793654598329E-3</v>
      </c>
    </row>
    <row r="230" spans="6:49" x14ac:dyDescent="0.3">
      <c r="F230" s="18">
        <v>43714</v>
      </c>
      <c r="G230" s="22">
        <v>1122.9499510000001</v>
      </c>
      <c r="H230" s="26">
        <v>391.35000609999997</v>
      </c>
      <c r="I230" s="22">
        <v>2041.4499510000001</v>
      </c>
      <c r="J230" s="26">
        <v>273.9500122</v>
      </c>
      <c r="K230" s="22">
        <v>3373</v>
      </c>
      <c r="Y230" s="93">
        <f t="shared" si="34"/>
        <v>-141</v>
      </c>
      <c r="Z230" s="18">
        <v>43712</v>
      </c>
      <c r="AA230" s="22">
        <v>1123.875</v>
      </c>
      <c r="AB230" s="26">
        <v>397.5</v>
      </c>
      <c r="AC230" s="22">
        <v>2100.1000979999999</v>
      </c>
      <c r="AD230" s="26">
        <v>275.10000609999997</v>
      </c>
      <c r="AE230" s="22">
        <v>3250.25</v>
      </c>
      <c r="AF230" s="26">
        <v>10844.650390999999</v>
      </c>
      <c r="AG230" s="64">
        <f t="shared" si="42"/>
        <v>1.6507450174984353E-2</v>
      </c>
      <c r="AH230" s="65">
        <f t="shared" si="42"/>
        <v>1.3550529990983343E-2</v>
      </c>
      <c r="AI230" s="64">
        <f t="shared" si="42"/>
        <v>4.8688382578171655E-3</v>
      </c>
      <c r="AJ230" s="65">
        <f t="shared" si="41"/>
        <v>2.4656307734029728E-2</v>
      </c>
      <c r="AK230" s="64">
        <f t="shared" si="41"/>
        <v>-2.5350503301569977E-3</v>
      </c>
      <c r="AL230" s="64">
        <f t="shared" si="41"/>
        <v>4.3201998861602114E-3</v>
      </c>
      <c r="AM230" s="101">
        <f t="shared" si="35"/>
        <v>3.6982223995695217E-3</v>
      </c>
      <c r="AN230" s="102">
        <f t="shared" si="36"/>
        <v>6.4757251897596593E-3</v>
      </c>
      <c r="AO230" s="101">
        <f t="shared" si="37"/>
        <v>5.6589184812987341E-3</v>
      </c>
      <c r="AP230" s="102">
        <f t="shared" si="38"/>
        <v>6.3270632829556242E-3</v>
      </c>
      <c r="AQ230" s="101">
        <f t="shared" si="39"/>
        <v>8.4583216602751692E-3</v>
      </c>
      <c r="AR230" s="102">
        <f t="shared" si="43"/>
        <v>1.2809227775414832E-2</v>
      </c>
      <c r="AS230" s="101">
        <f t="shared" si="43"/>
        <v>7.0748048012236834E-3</v>
      </c>
      <c r="AT230" s="102">
        <f t="shared" si="43"/>
        <v>-7.9008022348156862E-4</v>
      </c>
      <c r="AU230" s="101">
        <f t="shared" si="43"/>
        <v>1.8329244451074103E-2</v>
      </c>
      <c r="AV230" s="102">
        <f t="shared" si="43"/>
        <v>-1.0993371990432167E-2</v>
      </c>
      <c r="AW230" s="102">
        <f t="shared" si="40"/>
        <v>5.2859649627597762E-3</v>
      </c>
    </row>
    <row r="231" spans="6:49" x14ac:dyDescent="0.3">
      <c r="F231" s="18">
        <v>43717</v>
      </c>
      <c r="G231" s="22">
        <v>1124.8000489999999</v>
      </c>
      <c r="H231" s="26">
        <v>395.4500122</v>
      </c>
      <c r="I231" s="22">
        <v>2064.25</v>
      </c>
      <c r="J231" s="26">
        <v>278</v>
      </c>
      <c r="K231" s="22">
        <v>3437.3500979999999</v>
      </c>
      <c r="Y231" s="93">
        <f t="shared" si="34"/>
        <v>-140</v>
      </c>
      <c r="Z231" s="18">
        <v>43713</v>
      </c>
      <c r="AA231" s="22">
        <v>1117.5749510000001</v>
      </c>
      <c r="AB231" s="26">
        <v>389</v>
      </c>
      <c r="AC231" s="22">
        <v>2044.150024</v>
      </c>
      <c r="AD231" s="26">
        <v>273.2999878</v>
      </c>
      <c r="AE231" s="22">
        <v>3292.6999510000001</v>
      </c>
      <c r="AF231" s="26">
        <v>10847.900390999999</v>
      </c>
      <c r="AG231" s="64">
        <f t="shared" si="42"/>
        <v>-5.6214198202363926E-3</v>
      </c>
      <c r="AH231" s="65">
        <f t="shared" si="42"/>
        <v>-2.1615590475940295E-2</v>
      </c>
      <c r="AI231" s="64">
        <f t="shared" si="42"/>
        <v>-2.7002942399403995E-2</v>
      </c>
      <c r="AJ231" s="65">
        <f t="shared" si="41"/>
        <v>-6.5646418098524086E-3</v>
      </c>
      <c r="AK231" s="64">
        <f t="shared" si="41"/>
        <v>1.2975965564318289E-2</v>
      </c>
      <c r="AL231" s="64">
        <f t="shared" si="41"/>
        <v>2.9964203444566488E-4</v>
      </c>
      <c r="AM231" s="101">
        <f t="shared" si="35"/>
        <v>6.3074108108407618E-4</v>
      </c>
      <c r="AN231" s="102">
        <f t="shared" si="36"/>
        <v>1.6720066052886282E-3</v>
      </c>
      <c r="AO231" s="101">
        <f t="shared" si="37"/>
        <v>1.0201017911392236E-3</v>
      </c>
      <c r="AP231" s="102">
        <f t="shared" si="38"/>
        <v>5.8691046590694167E-4</v>
      </c>
      <c r="AQ231" s="101">
        <f t="shared" si="39"/>
        <v>2.3120726301440611E-3</v>
      </c>
      <c r="AR231" s="102">
        <f t="shared" si="43"/>
        <v>-6.2521609013204684E-3</v>
      </c>
      <c r="AS231" s="101">
        <f t="shared" si="43"/>
        <v>-2.3287597081228923E-2</v>
      </c>
      <c r="AT231" s="102">
        <f t="shared" si="43"/>
        <v>-2.8023044190543217E-2</v>
      </c>
      <c r="AU231" s="101">
        <f t="shared" si="43"/>
        <v>-7.1515522757593505E-3</v>
      </c>
      <c r="AV231" s="102">
        <f t="shared" si="43"/>
        <v>1.0663892934174229E-2</v>
      </c>
      <c r="AW231" s="102">
        <f t="shared" si="40"/>
        <v>-1.0810092302935545E-2</v>
      </c>
    </row>
    <row r="232" spans="6:49" x14ac:dyDescent="0.3">
      <c r="F232" s="18">
        <v>43719</v>
      </c>
      <c r="G232" s="22">
        <v>1125.650024</v>
      </c>
      <c r="H232" s="26">
        <v>394.60000609999997</v>
      </c>
      <c r="I232" s="22">
        <v>2071.8500979999999</v>
      </c>
      <c r="J232" s="26">
        <v>285.25</v>
      </c>
      <c r="K232" s="22">
        <v>3416.3999020000001</v>
      </c>
      <c r="Y232" s="93">
        <f t="shared" si="34"/>
        <v>-139</v>
      </c>
      <c r="Z232" s="18">
        <v>43714</v>
      </c>
      <c r="AA232" s="22">
        <v>1122.9499510000001</v>
      </c>
      <c r="AB232" s="26">
        <v>391.35000609999997</v>
      </c>
      <c r="AC232" s="22">
        <v>2041.4499510000001</v>
      </c>
      <c r="AD232" s="26">
        <v>273.9500122</v>
      </c>
      <c r="AE232" s="22">
        <v>3373</v>
      </c>
      <c r="AF232" s="26">
        <v>10946.200194999999</v>
      </c>
      <c r="AG232" s="64">
        <f t="shared" si="42"/>
        <v>4.7979920299618282E-3</v>
      </c>
      <c r="AH232" s="65">
        <f t="shared" si="42"/>
        <v>6.0229722194710894E-3</v>
      </c>
      <c r="AI232" s="64">
        <f t="shared" si="42"/>
        <v>-1.3217512285164459E-3</v>
      </c>
      <c r="AJ232" s="65">
        <f t="shared" si="41"/>
        <v>2.3756042236665895E-3</v>
      </c>
      <c r="AK232" s="64">
        <f t="shared" si="41"/>
        <v>2.4094674055053705E-2</v>
      </c>
      <c r="AL232" s="64">
        <f t="shared" si="41"/>
        <v>9.0208329736066011E-3</v>
      </c>
      <c r="AM232" s="101">
        <f t="shared" si="35"/>
        <v>7.2845665618969978E-3</v>
      </c>
      <c r="AN232" s="102">
        <f t="shared" si="36"/>
        <v>1.2091990234003784E-2</v>
      </c>
      <c r="AO232" s="101">
        <f t="shared" si="37"/>
        <v>1.1082388562960052E-2</v>
      </c>
      <c r="AP232" s="102">
        <f t="shared" si="38"/>
        <v>1.3038159915307563E-2</v>
      </c>
      <c r="AQ232" s="101">
        <f t="shared" si="39"/>
        <v>1.5644205465528471E-2</v>
      </c>
      <c r="AR232" s="102">
        <f t="shared" si="43"/>
        <v>-2.4865745319351696E-3</v>
      </c>
      <c r="AS232" s="101">
        <f t="shared" si="43"/>
        <v>-6.0690180145326943E-3</v>
      </c>
      <c r="AT232" s="102">
        <f t="shared" si="43"/>
        <v>-1.2404139791476499E-2</v>
      </c>
      <c r="AU232" s="101">
        <f t="shared" si="43"/>
        <v>-1.0662555691640974E-2</v>
      </c>
      <c r="AV232" s="102">
        <f t="shared" si="43"/>
        <v>8.4504685895252334E-3</v>
      </c>
      <c r="AW232" s="102">
        <f t="shared" si="40"/>
        <v>-4.6343638880120197E-3</v>
      </c>
    </row>
    <row r="233" spans="6:49" x14ac:dyDescent="0.3">
      <c r="F233" s="18">
        <v>43720</v>
      </c>
      <c r="G233" s="22">
        <v>1135.4250489999999</v>
      </c>
      <c r="H233" s="26">
        <v>402.7000122</v>
      </c>
      <c r="I233" s="22">
        <v>2082.75</v>
      </c>
      <c r="J233" s="26">
        <v>287.0499878</v>
      </c>
      <c r="K233" s="22">
        <v>3382.3500979999999</v>
      </c>
      <c r="Y233" s="93">
        <f t="shared" si="34"/>
        <v>-138</v>
      </c>
      <c r="Z233" s="18">
        <v>43717</v>
      </c>
      <c r="AA233" s="22">
        <v>1124.8000489999999</v>
      </c>
      <c r="AB233" s="26">
        <v>395.4500122</v>
      </c>
      <c r="AC233" s="22">
        <v>2064.25</v>
      </c>
      <c r="AD233" s="26">
        <v>278</v>
      </c>
      <c r="AE233" s="22">
        <v>3437.3500979999999</v>
      </c>
      <c r="AF233" s="26">
        <v>11003.049805000001</v>
      </c>
      <c r="AG233" s="64">
        <f t="shared" si="42"/>
        <v>1.6461781050372097E-3</v>
      </c>
      <c r="AH233" s="65">
        <f t="shared" si="42"/>
        <v>1.0422071978437768E-2</v>
      </c>
      <c r="AI233" s="64">
        <f t="shared" si="42"/>
        <v>1.1106648635632431E-2</v>
      </c>
      <c r="AJ233" s="65">
        <f t="shared" si="41"/>
        <v>1.4675461172539176E-2</v>
      </c>
      <c r="AK233" s="64">
        <f t="shared" si="41"/>
        <v>1.8898298107780952E-2</v>
      </c>
      <c r="AL233" s="64">
        <f t="shared" si="41"/>
        <v>5.1801074863917695E-3</v>
      </c>
      <c r="AM233" s="101">
        <f t="shared" si="35"/>
        <v>4.3542881985504014E-3</v>
      </c>
      <c r="AN233" s="102">
        <f t="shared" si="36"/>
        <v>7.5031333934244028E-3</v>
      </c>
      <c r="AO233" s="101">
        <f t="shared" si="37"/>
        <v>6.6510578497816671E-3</v>
      </c>
      <c r="AP233" s="102">
        <f t="shared" si="38"/>
        <v>7.5547538711574118E-3</v>
      </c>
      <c r="AQ233" s="101">
        <f t="shared" si="39"/>
        <v>9.7728671658625921E-3</v>
      </c>
      <c r="AR233" s="102">
        <f t="shared" si="43"/>
        <v>-2.7081100935131917E-3</v>
      </c>
      <c r="AS233" s="101">
        <f t="shared" si="43"/>
        <v>2.9189385850133653E-3</v>
      </c>
      <c r="AT233" s="102">
        <f t="shared" si="43"/>
        <v>4.4555907858507635E-3</v>
      </c>
      <c r="AU233" s="101">
        <f t="shared" si="43"/>
        <v>7.1207073013817646E-3</v>
      </c>
      <c r="AV233" s="102">
        <f t="shared" si="43"/>
        <v>9.1254309419183596E-3</v>
      </c>
      <c r="AW233" s="102">
        <f t="shared" si="40"/>
        <v>4.1825115041302123E-3</v>
      </c>
    </row>
    <row r="234" spans="6:49" x14ac:dyDescent="0.3">
      <c r="F234" s="18">
        <v>43721</v>
      </c>
      <c r="G234" s="22">
        <v>1128.724976</v>
      </c>
      <c r="H234" s="26">
        <v>413.39999390000003</v>
      </c>
      <c r="I234" s="22">
        <v>2083.8500979999999</v>
      </c>
      <c r="J234" s="26">
        <v>291.7000122</v>
      </c>
      <c r="K234" s="22">
        <v>3427.3500979999999</v>
      </c>
      <c r="Y234" s="93">
        <f t="shared" si="34"/>
        <v>-137</v>
      </c>
      <c r="Z234" s="18">
        <v>43719</v>
      </c>
      <c r="AA234" s="22">
        <v>1125.650024</v>
      </c>
      <c r="AB234" s="26">
        <v>394.60000609999997</v>
      </c>
      <c r="AC234" s="22">
        <v>2071.8500979999999</v>
      </c>
      <c r="AD234" s="26">
        <v>285.25</v>
      </c>
      <c r="AE234" s="22">
        <v>3416.3999020000001</v>
      </c>
      <c r="AF234" s="26">
        <v>11035.700194999999</v>
      </c>
      <c r="AG234" s="64">
        <f t="shared" si="42"/>
        <v>7.5538226829748522E-4</v>
      </c>
      <c r="AH234" s="65">
        <f t="shared" si="42"/>
        <v>-2.1517787691479229E-3</v>
      </c>
      <c r="AI234" s="64">
        <f t="shared" si="42"/>
        <v>3.6750109396030757E-3</v>
      </c>
      <c r="AJ234" s="65">
        <f t="shared" si="41"/>
        <v>2.5744875051547905E-2</v>
      </c>
      <c r="AK234" s="64">
        <f t="shared" si="41"/>
        <v>-6.1135177826050343E-3</v>
      </c>
      <c r="AL234" s="64">
        <f t="shared" si="41"/>
        <v>2.9630005229414544E-3</v>
      </c>
      <c r="AM234" s="101">
        <f t="shared" si="35"/>
        <v>2.662748257502766E-3</v>
      </c>
      <c r="AN234" s="102">
        <f t="shared" si="36"/>
        <v>4.8541582220947271E-3</v>
      </c>
      <c r="AO234" s="101">
        <f t="shared" si="37"/>
        <v>4.0930166114156244E-3</v>
      </c>
      <c r="AP234" s="102">
        <f t="shared" si="38"/>
        <v>4.3893889513315701E-3</v>
      </c>
      <c r="AQ234" s="101">
        <f t="shared" si="39"/>
        <v>6.3835634855306939E-3</v>
      </c>
      <c r="AR234" s="102">
        <f t="shared" si="43"/>
        <v>-1.9073659892052809E-3</v>
      </c>
      <c r="AS234" s="101">
        <f t="shared" si="43"/>
        <v>-7.0059369912426495E-3</v>
      </c>
      <c r="AT234" s="102">
        <f t="shared" si="43"/>
        <v>-4.1800567181254867E-4</v>
      </c>
      <c r="AU234" s="101">
        <f t="shared" si="43"/>
        <v>2.1355486100216335E-2</v>
      </c>
      <c r="AV234" s="102">
        <f t="shared" si="43"/>
        <v>-1.2497081268135729E-2</v>
      </c>
      <c r="AW234" s="102">
        <f t="shared" si="40"/>
        <v>-9.4580764035974779E-5</v>
      </c>
    </row>
    <row r="235" spans="6:49" x14ac:dyDescent="0.3">
      <c r="F235" s="18">
        <v>43724</v>
      </c>
      <c r="G235" s="22">
        <v>1122.0749510000001</v>
      </c>
      <c r="H235" s="26">
        <v>412.14999390000003</v>
      </c>
      <c r="I235" s="22">
        <v>2046.75</v>
      </c>
      <c r="J235" s="26">
        <v>284.7000122</v>
      </c>
      <c r="K235" s="22">
        <v>3418.8500979999999</v>
      </c>
      <c r="Y235" s="93">
        <f t="shared" si="34"/>
        <v>-136</v>
      </c>
      <c r="Z235" s="18">
        <v>43720</v>
      </c>
      <c r="AA235" s="22">
        <v>1135.4250489999999</v>
      </c>
      <c r="AB235" s="26">
        <v>402.7000122</v>
      </c>
      <c r="AC235" s="22">
        <v>2082.75</v>
      </c>
      <c r="AD235" s="26">
        <v>287.0499878</v>
      </c>
      <c r="AE235" s="22">
        <v>3382.3500979999999</v>
      </c>
      <c r="AF235" s="26">
        <v>10982.799805000001</v>
      </c>
      <c r="AG235" s="64">
        <f t="shared" si="42"/>
        <v>8.6464054337005904E-3</v>
      </c>
      <c r="AH235" s="65">
        <f t="shared" si="42"/>
        <v>2.0319289105706323E-2</v>
      </c>
      <c r="AI235" s="64">
        <f t="shared" si="42"/>
        <v>5.247160617877695E-3</v>
      </c>
      <c r="AJ235" s="65">
        <f t="shared" si="41"/>
        <v>6.2903853701535466E-3</v>
      </c>
      <c r="AK235" s="64">
        <f t="shared" si="41"/>
        <v>-1.0016573249258084E-2</v>
      </c>
      <c r="AL235" s="64">
        <f t="shared" si="41"/>
        <v>-4.80509496872573E-3</v>
      </c>
      <c r="AM235" s="101">
        <f t="shared" si="35"/>
        <v>-3.2639138326195196E-3</v>
      </c>
      <c r="AN235" s="102">
        <f t="shared" si="36"/>
        <v>-4.4270773814059604E-3</v>
      </c>
      <c r="AO235" s="101">
        <f t="shared" si="37"/>
        <v>-4.8696130401218469E-3</v>
      </c>
      <c r="AP235" s="102">
        <f t="shared" si="38"/>
        <v>-6.701125565349581E-3</v>
      </c>
      <c r="AQ235" s="101">
        <f t="shared" si="39"/>
        <v>-5.4915670666300714E-3</v>
      </c>
      <c r="AR235" s="102">
        <f t="shared" si="43"/>
        <v>1.1910319266320111E-2</v>
      </c>
      <c r="AS235" s="101">
        <f t="shared" si="43"/>
        <v>2.4746366487112283E-2</v>
      </c>
      <c r="AT235" s="102">
        <f t="shared" si="43"/>
        <v>1.0116773657999543E-2</v>
      </c>
      <c r="AU235" s="101">
        <f t="shared" si="43"/>
        <v>1.2991510935503128E-2</v>
      </c>
      <c r="AV235" s="102">
        <f t="shared" si="43"/>
        <v>-4.5250061826280124E-3</v>
      </c>
      <c r="AW235" s="102">
        <f t="shared" si="40"/>
        <v>1.104799283286141E-2</v>
      </c>
    </row>
    <row r="236" spans="6:49" x14ac:dyDescent="0.3">
      <c r="F236" s="18">
        <v>43725</v>
      </c>
      <c r="G236" s="22">
        <v>1105.6750489999999</v>
      </c>
      <c r="H236" s="26">
        <v>400.64999390000003</v>
      </c>
      <c r="I236" s="22">
        <v>1996.25</v>
      </c>
      <c r="J236" s="26">
        <v>273.9500122</v>
      </c>
      <c r="K236" s="22">
        <v>3368.3999020000001</v>
      </c>
      <c r="Y236" s="93">
        <f t="shared" si="34"/>
        <v>-135</v>
      </c>
      <c r="Z236" s="18">
        <v>43721</v>
      </c>
      <c r="AA236" s="22">
        <v>1128.724976</v>
      </c>
      <c r="AB236" s="26">
        <v>413.39999390000003</v>
      </c>
      <c r="AC236" s="22">
        <v>2083.8500979999999</v>
      </c>
      <c r="AD236" s="26">
        <v>291.7000122</v>
      </c>
      <c r="AE236" s="22">
        <v>3427.3500979999999</v>
      </c>
      <c r="AF236" s="26">
        <v>11075.900390999999</v>
      </c>
      <c r="AG236" s="64">
        <f t="shared" si="42"/>
        <v>-5.918417492952994E-3</v>
      </c>
      <c r="AH236" s="65">
        <f t="shared" si="42"/>
        <v>2.6223734339069858E-2</v>
      </c>
      <c r="AI236" s="64">
        <f t="shared" si="42"/>
        <v>5.2805548873811089E-4</v>
      </c>
      <c r="AJ236" s="65">
        <f t="shared" si="41"/>
        <v>1.6069544585127948E-2</v>
      </c>
      <c r="AK236" s="64">
        <f t="shared" si="41"/>
        <v>1.3216633258614229E-2</v>
      </c>
      <c r="AL236" s="64">
        <f t="shared" si="41"/>
        <v>8.4412171151518958E-3</v>
      </c>
      <c r="AM236" s="101">
        <f t="shared" si="35"/>
        <v>6.8423491176312695E-3</v>
      </c>
      <c r="AN236" s="102">
        <f t="shared" si="36"/>
        <v>1.1399471540378807E-2</v>
      </c>
      <c r="AO236" s="101">
        <f t="shared" si="37"/>
        <v>1.0413642628379302E-2</v>
      </c>
      <c r="AP236" s="102">
        <f t="shared" si="38"/>
        <v>1.2210642012214576E-2</v>
      </c>
      <c r="AQ236" s="101">
        <f t="shared" si="39"/>
        <v>1.4758143496203332E-2</v>
      </c>
      <c r="AR236" s="102">
        <f t="shared" si="43"/>
        <v>-1.2760766610584263E-2</v>
      </c>
      <c r="AS236" s="101">
        <f t="shared" si="43"/>
        <v>1.482426279869105E-2</v>
      </c>
      <c r="AT236" s="102">
        <f t="shared" si="43"/>
        <v>-9.8855871396411922E-3</v>
      </c>
      <c r="AU236" s="101">
        <f t="shared" si="43"/>
        <v>3.8589025729133721E-3</v>
      </c>
      <c r="AV236" s="102">
        <f t="shared" si="43"/>
        <v>-1.5415102375891023E-3</v>
      </c>
      <c r="AW236" s="102">
        <f t="shared" si="40"/>
        <v>-1.100939723242027E-3</v>
      </c>
    </row>
    <row r="237" spans="6:49" x14ac:dyDescent="0.3">
      <c r="F237" s="18">
        <v>43726</v>
      </c>
      <c r="G237" s="22">
        <v>1093.875</v>
      </c>
      <c r="H237" s="26">
        <v>399.35000609999997</v>
      </c>
      <c r="I237" s="22">
        <v>1988.3000489999999</v>
      </c>
      <c r="J237" s="26">
        <v>280.39999390000003</v>
      </c>
      <c r="K237" s="22">
        <v>3413.8500979999999</v>
      </c>
      <c r="Y237" s="93">
        <f t="shared" si="34"/>
        <v>-134</v>
      </c>
      <c r="Z237" s="18">
        <v>43724</v>
      </c>
      <c r="AA237" s="22">
        <v>1122.0749510000001</v>
      </c>
      <c r="AB237" s="26">
        <v>412.14999390000003</v>
      </c>
      <c r="AC237" s="22">
        <v>2046.75</v>
      </c>
      <c r="AD237" s="26">
        <v>284.7000122</v>
      </c>
      <c r="AE237" s="22">
        <v>3418.8500979999999</v>
      </c>
      <c r="AF237" s="26">
        <v>11003.5</v>
      </c>
      <c r="AG237" s="64">
        <f t="shared" si="42"/>
        <v>-5.9090497294352956E-3</v>
      </c>
      <c r="AH237" s="65">
        <f t="shared" si="42"/>
        <v>-3.0282865331835666E-3</v>
      </c>
      <c r="AI237" s="64">
        <f t="shared" si="42"/>
        <v>-1.7964022087199095E-2</v>
      </c>
      <c r="AJ237" s="65">
        <f t="shared" si="41"/>
        <v>-2.4289881561350479E-2</v>
      </c>
      <c r="AK237" s="64">
        <f t="shared" si="41"/>
        <v>-2.4831305320298807E-3</v>
      </c>
      <c r="AL237" s="64">
        <f t="shared" si="41"/>
        <v>-6.5582080322210481E-3</v>
      </c>
      <c r="AM237" s="101">
        <f t="shared" si="35"/>
        <v>-4.6014500078971395E-3</v>
      </c>
      <c r="AN237" s="102">
        <f t="shared" si="36"/>
        <v>-6.5216777116064361E-3</v>
      </c>
      <c r="AO237" s="101">
        <f t="shared" si="37"/>
        <v>-6.892309998756764E-3</v>
      </c>
      <c r="AP237" s="102">
        <f t="shared" si="38"/>
        <v>-9.2040461204501919E-3</v>
      </c>
      <c r="AQ237" s="101">
        <f t="shared" si="39"/>
        <v>-8.1715607052300736E-3</v>
      </c>
      <c r="AR237" s="102">
        <f t="shared" si="43"/>
        <v>-1.307599721538156E-3</v>
      </c>
      <c r="AS237" s="101">
        <f t="shared" si="43"/>
        <v>3.4933911784228696E-3</v>
      </c>
      <c r="AT237" s="102">
        <f t="shared" si="43"/>
        <v>-1.1071712088442331E-2</v>
      </c>
      <c r="AU237" s="101">
        <f t="shared" si="43"/>
        <v>-1.5085835440900287E-2</v>
      </c>
      <c r="AV237" s="102">
        <f t="shared" si="43"/>
        <v>5.6884301732001933E-3</v>
      </c>
      <c r="AW237" s="102">
        <f t="shared" si="40"/>
        <v>-3.6566651798515424E-3</v>
      </c>
    </row>
    <row r="238" spans="6:49" x14ac:dyDescent="0.3">
      <c r="F238" s="18">
        <v>43727</v>
      </c>
      <c r="G238" s="22">
        <v>1101.0500489999999</v>
      </c>
      <c r="H238" s="26">
        <v>386.60000609999997</v>
      </c>
      <c r="I238" s="22">
        <v>1974.599976</v>
      </c>
      <c r="J238" s="26">
        <v>274.0499878</v>
      </c>
      <c r="K238" s="22">
        <v>3362.0500489999999</v>
      </c>
      <c r="Y238" s="93">
        <f t="shared" si="34"/>
        <v>-133</v>
      </c>
      <c r="Z238" s="18">
        <v>43725</v>
      </c>
      <c r="AA238" s="22">
        <v>1105.6750489999999</v>
      </c>
      <c r="AB238" s="26">
        <v>400.64999390000003</v>
      </c>
      <c r="AC238" s="22">
        <v>1996.25</v>
      </c>
      <c r="AD238" s="26">
        <v>273.9500122</v>
      </c>
      <c r="AE238" s="22">
        <v>3368.3999020000001</v>
      </c>
      <c r="AF238" s="26">
        <v>10817.599609000001</v>
      </c>
      <c r="AG238" s="64">
        <f t="shared" si="42"/>
        <v>-1.4723553600988535E-2</v>
      </c>
      <c r="AH238" s="65">
        <f t="shared" si="42"/>
        <v>-2.8299132959979142E-2</v>
      </c>
      <c r="AI238" s="64">
        <f t="shared" si="42"/>
        <v>-2.4982748727335372E-2</v>
      </c>
      <c r="AJ238" s="65">
        <f t="shared" si="41"/>
        <v>-3.8490384618018195E-2</v>
      </c>
      <c r="AK238" s="64">
        <f t="shared" si="41"/>
        <v>-1.4866440802247577E-2</v>
      </c>
      <c r="AL238" s="64">
        <f t="shared" si="41"/>
        <v>-1.7039002797977848E-2</v>
      </c>
      <c r="AM238" s="101">
        <f t="shared" si="35"/>
        <v>-1.2597763786376654E-2</v>
      </c>
      <c r="AN238" s="102">
        <f t="shared" si="36"/>
        <v>-1.9044016763343375E-2</v>
      </c>
      <c r="AO238" s="101">
        <f t="shared" si="37"/>
        <v>-1.8984782605461326E-2</v>
      </c>
      <c r="AP238" s="102">
        <f t="shared" si="38"/>
        <v>-2.4167482991259669E-2</v>
      </c>
      <c r="AQ238" s="101">
        <f t="shared" si="39"/>
        <v>-2.4193609644673979E-2</v>
      </c>
      <c r="AR238" s="102">
        <f t="shared" si="43"/>
        <v>-2.1257898146118809E-3</v>
      </c>
      <c r="AS238" s="101">
        <f t="shared" si="43"/>
        <v>-9.2551161966357674E-3</v>
      </c>
      <c r="AT238" s="102">
        <f t="shared" si="43"/>
        <v>-5.997966121874046E-3</v>
      </c>
      <c r="AU238" s="101">
        <f t="shared" si="43"/>
        <v>-1.4322901626758526E-2</v>
      </c>
      <c r="AV238" s="102">
        <f t="shared" si="43"/>
        <v>9.3271688424264015E-3</v>
      </c>
      <c r="AW238" s="102">
        <f t="shared" si="40"/>
        <v>-4.4749209834907631E-3</v>
      </c>
    </row>
    <row r="239" spans="6:49" x14ac:dyDescent="0.3">
      <c r="F239" s="18">
        <v>43728</v>
      </c>
      <c r="G239" s="22">
        <v>1199.599976</v>
      </c>
      <c r="H239" s="26">
        <v>417.5</v>
      </c>
      <c r="I239" s="22">
        <v>2049.3000489999999</v>
      </c>
      <c r="J239" s="26">
        <v>301.7000122</v>
      </c>
      <c r="K239" s="22">
        <v>3702.1999510000001</v>
      </c>
      <c r="Y239" s="93">
        <f t="shared" si="34"/>
        <v>-132</v>
      </c>
      <c r="Z239" s="18">
        <v>43726</v>
      </c>
      <c r="AA239" s="22">
        <v>1093.875</v>
      </c>
      <c r="AB239" s="26">
        <v>399.35000609999997</v>
      </c>
      <c r="AC239" s="22">
        <v>1988.3000489999999</v>
      </c>
      <c r="AD239" s="26">
        <v>280.39999390000003</v>
      </c>
      <c r="AE239" s="22">
        <v>3413.8500979999999</v>
      </c>
      <c r="AF239" s="26">
        <v>10840.650390999999</v>
      </c>
      <c r="AG239" s="64">
        <f t="shared" si="42"/>
        <v>-1.0729614642325733E-2</v>
      </c>
      <c r="AH239" s="65">
        <f t="shared" si="42"/>
        <v>-3.249972360601257E-3</v>
      </c>
      <c r="AI239" s="64">
        <f t="shared" si="42"/>
        <v>-3.9903936210186871E-3</v>
      </c>
      <c r="AJ239" s="65">
        <f t="shared" si="41"/>
        <v>2.3271480887700795E-2</v>
      </c>
      <c r="AK239" s="64">
        <f t="shared" si="41"/>
        <v>1.3402890302719111E-2</v>
      </c>
      <c r="AL239" s="64">
        <f t="shared" si="41"/>
        <v>2.1285921718889266E-3</v>
      </c>
      <c r="AM239" s="101">
        <f t="shared" si="35"/>
        <v>2.0261370897887198E-3</v>
      </c>
      <c r="AN239" s="102">
        <f t="shared" si="36"/>
        <v>3.8572162426926517E-3</v>
      </c>
      <c r="AO239" s="101">
        <f t="shared" si="37"/>
        <v>3.1302976236462238E-3</v>
      </c>
      <c r="AP239" s="102">
        <f t="shared" si="38"/>
        <v>3.1981036562274095E-3</v>
      </c>
      <c r="AQ239" s="101">
        <f t="shared" si="39"/>
        <v>5.1079988232282016E-3</v>
      </c>
      <c r="AR239" s="102">
        <f t="shared" si="43"/>
        <v>-1.2755751732114452E-2</v>
      </c>
      <c r="AS239" s="101">
        <f t="shared" si="43"/>
        <v>-7.1071886032939083E-3</v>
      </c>
      <c r="AT239" s="102">
        <f t="shared" si="43"/>
        <v>-7.1206912446649109E-3</v>
      </c>
      <c r="AU239" s="101">
        <f t="shared" si="43"/>
        <v>2.0073377231473385E-2</v>
      </c>
      <c r="AV239" s="102">
        <f t="shared" si="43"/>
        <v>8.2948914794909092E-3</v>
      </c>
      <c r="AW239" s="102">
        <f t="shared" si="40"/>
        <v>2.769274261782046E-4</v>
      </c>
    </row>
    <row r="240" spans="6:49" x14ac:dyDescent="0.3">
      <c r="F240" s="18">
        <v>43731</v>
      </c>
      <c r="G240" s="22">
        <v>1257.25</v>
      </c>
      <c r="H240" s="26">
        <v>446.2999878</v>
      </c>
      <c r="I240" s="22">
        <v>2162</v>
      </c>
      <c r="J240" s="26">
        <v>313.75</v>
      </c>
      <c r="K240" s="22">
        <v>4023.75</v>
      </c>
      <c r="Y240" s="93">
        <f t="shared" si="34"/>
        <v>-131</v>
      </c>
      <c r="Z240" s="18">
        <v>43727</v>
      </c>
      <c r="AA240" s="22">
        <v>1101.0500489999999</v>
      </c>
      <c r="AB240" s="26">
        <v>386.60000609999997</v>
      </c>
      <c r="AC240" s="22">
        <v>1974.599976</v>
      </c>
      <c r="AD240" s="26">
        <v>274.0499878</v>
      </c>
      <c r="AE240" s="22">
        <v>3362.0500489999999</v>
      </c>
      <c r="AF240" s="26">
        <v>10704.799805000001</v>
      </c>
      <c r="AG240" s="64">
        <f t="shared" si="42"/>
        <v>6.5378765991794671E-3</v>
      </c>
      <c r="AH240" s="65">
        <f t="shared" si="42"/>
        <v>-3.2447658085406499E-2</v>
      </c>
      <c r="AI240" s="64">
        <f t="shared" si="42"/>
        <v>-6.9141928852147526E-3</v>
      </c>
      <c r="AJ240" s="65">
        <f t="shared" si="41"/>
        <v>-2.2906606431098115E-2</v>
      </c>
      <c r="AK240" s="64">
        <f t="shared" si="41"/>
        <v>-1.5289793832270164E-2</v>
      </c>
      <c r="AL240" s="64">
        <f t="shared" si="41"/>
        <v>-1.2610772588849095E-2</v>
      </c>
      <c r="AM240" s="101">
        <f t="shared" si="35"/>
        <v>-9.219249176852325E-3</v>
      </c>
      <c r="AN240" s="102">
        <f t="shared" si="36"/>
        <v>-1.3753215701287647E-2</v>
      </c>
      <c r="AO240" s="101">
        <f t="shared" si="37"/>
        <v>-1.3875603989062339E-2</v>
      </c>
      <c r="AP240" s="102">
        <f t="shared" si="38"/>
        <v>-1.7845296109001325E-2</v>
      </c>
      <c r="AQ240" s="101">
        <f t="shared" si="39"/>
        <v>-1.7424149626470709E-2</v>
      </c>
      <c r="AR240" s="102">
        <f t="shared" si="43"/>
        <v>1.5757125776031791E-2</v>
      </c>
      <c r="AS240" s="101">
        <f t="shared" si="43"/>
        <v>-1.8694442384118853E-2</v>
      </c>
      <c r="AT240" s="102">
        <f t="shared" si="43"/>
        <v>6.9614111038475866E-3</v>
      </c>
      <c r="AU240" s="101">
        <f t="shared" si="43"/>
        <v>-5.0613103220967896E-3</v>
      </c>
      <c r="AV240" s="102">
        <f t="shared" si="43"/>
        <v>2.1343557942005448E-3</v>
      </c>
      <c r="AW240" s="102">
        <f t="shared" si="40"/>
        <v>2.1942799357285592E-4</v>
      </c>
    </row>
    <row r="241" spans="6:49" x14ac:dyDescent="0.3">
      <c r="F241" s="18">
        <v>43732</v>
      </c>
      <c r="G241" s="22">
        <v>1253.8000489999999</v>
      </c>
      <c r="H241" s="26">
        <v>440.89999390000003</v>
      </c>
      <c r="I241" s="22">
        <v>2130</v>
      </c>
      <c r="J241" s="26">
        <v>302.60000609999997</v>
      </c>
      <c r="K241" s="22">
        <v>3961.75</v>
      </c>
      <c r="Y241" s="93">
        <f t="shared" si="34"/>
        <v>-130</v>
      </c>
      <c r="Z241" s="18">
        <v>43728</v>
      </c>
      <c r="AA241" s="22">
        <v>1199.599976</v>
      </c>
      <c r="AB241" s="26">
        <v>417.5</v>
      </c>
      <c r="AC241" s="22">
        <v>2049.3000489999999</v>
      </c>
      <c r="AD241" s="26">
        <v>301.7000122</v>
      </c>
      <c r="AE241" s="22">
        <v>3702.1999510000001</v>
      </c>
      <c r="AF241" s="26">
        <v>11274.200194999999</v>
      </c>
      <c r="AG241" s="64">
        <f t="shared" si="42"/>
        <v>8.5723833413010431E-2</v>
      </c>
      <c r="AH241" s="65">
        <f t="shared" si="42"/>
        <v>7.6893961738097427E-2</v>
      </c>
      <c r="AI241" s="64">
        <f t="shared" si="42"/>
        <v>3.7132461293527874E-2</v>
      </c>
      <c r="AJ241" s="65">
        <f t="shared" si="41"/>
        <v>9.6122659627834783E-2</v>
      </c>
      <c r="AK241" s="64">
        <f t="shared" si="41"/>
        <v>9.6376302757857246E-2</v>
      </c>
      <c r="AL241" s="64">
        <f t="shared" si="41"/>
        <v>5.1824725938233583E-2</v>
      </c>
      <c r="AM241" s="101">
        <f t="shared" si="35"/>
        <v>3.9941761625375959E-2</v>
      </c>
      <c r="AN241" s="102">
        <f t="shared" si="36"/>
        <v>6.3233613786119261E-2</v>
      </c>
      <c r="AO241" s="101">
        <f t="shared" si="37"/>
        <v>6.0468424135968479E-2</v>
      </c>
      <c r="AP241" s="102">
        <f t="shared" si="38"/>
        <v>7.4149303155486526E-2</v>
      </c>
      <c r="AQ241" s="101">
        <f t="shared" si="39"/>
        <v>8.107875343689612E-2</v>
      </c>
      <c r="AR241" s="102">
        <f t="shared" si="43"/>
        <v>4.5782071787634472E-2</v>
      </c>
      <c r="AS241" s="101">
        <f t="shared" si="43"/>
        <v>1.3660347951978166E-2</v>
      </c>
      <c r="AT241" s="102">
        <f t="shared" si="43"/>
        <v>-2.3335962842440605E-2</v>
      </c>
      <c r="AU241" s="101">
        <f t="shared" si="43"/>
        <v>2.1973356472348257E-2</v>
      </c>
      <c r="AV241" s="102">
        <f t="shared" si="43"/>
        <v>1.5297549320961126E-2</v>
      </c>
      <c r="AW241" s="102">
        <f t="shared" si="40"/>
        <v>1.4675472538096285E-2</v>
      </c>
    </row>
    <row r="242" spans="6:49" x14ac:dyDescent="0.3">
      <c r="F242" s="18">
        <v>43733</v>
      </c>
      <c r="G242" s="22">
        <v>1239.6999510000001</v>
      </c>
      <c r="H242" s="26">
        <v>434.2000122</v>
      </c>
      <c r="I242" s="22">
        <v>2069.9499510000001</v>
      </c>
      <c r="J242" s="26">
        <v>280.25</v>
      </c>
      <c r="K242" s="22">
        <v>3930.8999020000001</v>
      </c>
      <c r="Y242" s="93">
        <f t="shared" si="34"/>
        <v>-129</v>
      </c>
      <c r="Z242" s="18">
        <v>43731</v>
      </c>
      <c r="AA242" s="22">
        <v>1257.25</v>
      </c>
      <c r="AB242" s="26">
        <v>446.2999878</v>
      </c>
      <c r="AC242" s="22">
        <v>2162</v>
      </c>
      <c r="AD242" s="26">
        <v>313.75</v>
      </c>
      <c r="AE242" s="22">
        <v>4023.75</v>
      </c>
      <c r="AF242" s="26">
        <v>11600.200194999999</v>
      </c>
      <c r="AG242" s="64">
        <f t="shared" si="42"/>
        <v>4.6938648183889271E-2</v>
      </c>
      <c r="AH242" s="65">
        <f t="shared" si="42"/>
        <v>6.6706800008440842E-2</v>
      </c>
      <c r="AI242" s="64">
        <f t="shared" si="42"/>
        <v>5.3535423882636962E-2</v>
      </c>
      <c r="AJ242" s="65">
        <f t="shared" si="41"/>
        <v>3.916330384345823E-2</v>
      </c>
      <c r="AK242" s="64">
        <f t="shared" si="41"/>
        <v>8.3287079322806851E-2</v>
      </c>
      <c r="AL242" s="64">
        <f t="shared" si="41"/>
        <v>2.8505409422305155E-2</v>
      </c>
      <c r="AM242" s="101">
        <f t="shared" si="35"/>
        <v>2.2150308197599691E-2</v>
      </c>
      <c r="AN242" s="102">
        <f t="shared" si="36"/>
        <v>3.5371949246966433E-2</v>
      </c>
      <c r="AO242" s="101">
        <f t="shared" si="37"/>
        <v>3.3563193905026552E-2</v>
      </c>
      <c r="AP242" s="102">
        <f t="shared" si="38"/>
        <v>4.0856301207143945E-2</v>
      </c>
      <c r="AQ242" s="101">
        <f t="shared" si="39"/>
        <v>4.5430385273700899E-2</v>
      </c>
      <c r="AR242" s="102">
        <f t="shared" si="43"/>
        <v>2.4788339986289581E-2</v>
      </c>
      <c r="AS242" s="101">
        <f t="shared" si="43"/>
        <v>3.1334850761474409E-2</v>
      </c>
      <c r="AT242" s="102">
        <f t="shared" si="43"/>
        <v>1.997222997761041E-2</v>
      </c>
      <c r="AU242" s="101">
        <f t="shared" si="43"/>
        <v>-1.6929973636857151E-3</v>
      </c>
      <c r="AV242" s="102">
        <f t="shared" si="43"/>
        <v>3.7856694049105952E-2</v>
      </c>
      <c r="AW242" s="102">
        <f t="shared" si="40"/>
        <v>2.2451823482158927E-2</v>
      </c>
    </row>
    <row r="243" spans="6:49" x14ac:dyDescent="0.3">
      <c r="F243" s="18">
        <v>43734</v>
      </c>
      <c r="G243" s="22">
        <v>1242.5</v>
      </c>
      <c r="H243" s="26">
        <v>451.9500122</v>
      </c>
      <c r="I243" s="22">
        <v>2063.1999510000001</v>
      </c>
      <c r="J243" s="26">
        <v>281.85000609999997</v>
      </c>
      <c r="K243" s="22">
        <v>4000.8000489999999</v>
      </c>
      <c r="Y243" s="93">
        <f t="shared" si="34"/>
        <v>-128</v>
      </c>
      <c r="Z243" s="18">
        <v>43732</v>
      </c>
      <c r="AA243" s="22">
        <v>1253.8000489999999</v>
      </c>
      <c r="AB243" s="26">
        <v>440.89999390000003</v>
      </c>
      <c r="AC243" s="22">
        <v>2130</v>
      </c>
      <c r="AD243" s="26">
        <v>302.60000609999997</v>
      </c>
      <c r="AE243" s="22">
        <v>3961.75</v>
      </c>
      <c r="AF243" s="26">
        <v>11588.200194999999</v>
      </c>
      <c r="AG243" s="64">
        <f t="shared" si="42"/>
        <v>-2.747817131013647E-3</v>
      </c>
      <c r="AH243" s="65">
        <f t="shared" si="42"/>
        <v>-1.2173265770796001E-2</v>
      </c>
      <c r="AI243" s="64">
        <f t="shared" si="42"/>
        <v>-1.4911739495682787E-2</v>
      </c>
      <c r="AJ243" s="65">
        <f t="shared" si="41"/>
        <v>-3.6184668933113132E-2</v>
      </c>
      <c r="AK243" s="64">
        <f t="shared" si="41"/>
        <v>-1.5528456790100249E-2</v>
      </c>
      <c r="AL243" s="64">
        <f t="shared" si="41"/>
        <v>-1.0350003337359246E-3</v>
      </c>
      <c r="AM243" s="101">
        <f t="shared" si="35"/>
        <v>-3.8752322010247137E-4</v>
      </c>
      <c r="AN243" s="102">
        <f t="shared" si="36"/>
        <v>7.7390488790693348E-5</v>
      </c>
      <c r="AO243" s="101">
        <f t="shared" si="37"/>
        <v>-5.1977439551347763E-4</v>
      </c>
      <c r="AP243" s="102">
        <f t="shared" si="38"/>
        <v>-1.3185592305937713E-3</v>
      </c>
      <c r="AQ243" s="101">
        <f t="shared" si="39"/>
        <v>2.7179745850094408E-4</v>
      </c>
      <c r="AR243" s="102">
        <f t="shared" si="43"/>
        <v>-2.3602939109111758E-3</v>
      </c>
      <c r="AS243" s="101">
        <f t="shared" si="43"/>
        <v>-1.2250656259586695E-2</v>
      </c>
      <c r="AT243" s="102">
        <f t="shared" si="43"/>
        <v>-1.439196510016931E-2</v>
      </c>
      <c r="AU243" s="101">
        <f t="shared" si="43"/>
        <v>-3.4866109702519361E-2</v>
      </c>
      <c r="AV243" s="102">
        <f t="shared" si="43"/>
        <v>-1.5800254248601191E-2</v>
      </c>
      <c r="AW243" s="102">
        <f t="shared" si="40"/>
        <v>-1.5933855844357546E-2</v>
      </c>
    </row>
    <row r="244" spans="6:49" x14ac:dyDescent="0.3">
      <c r="F244" s="18">
        <v>43735</v>
      </c>
      <c r="G244" s="22">
        <v>1244.1999510000001</v>
      </c>
      <c r="H244" s="26">
        <v>449.2000122</v>
      </c>
      <c r="I244" s="22">
        <v>2035.900024</v>
      </c>
      <c r="J244" s="26">
        <v>281.2000122</v>
      </c>
      <c r="K244" s="22">
        <v>4057.3999020000001</v>
      </c>
      <c r="Y244" s="93">
        <f t="shared" si="34"/>
        <v>-127</v>
      </c>
      <c r="Z244" s="18">
        <v>43733</v>
      </c>
      <c r="AA244" s="22">
        <v>1239.6999510000001</v>
      </c>
      <c r="AB244" s="26">
        <v>434.2000122</v>
      </c>
      <c r="AC244" s="22">
        <v>2069.9499510000001</v>
      </c>
      <c r="AD244" s="26">
        <v>280.25</v>
      </c>
      <c r="AE244" s="22">
        <v>3930.8999020000001</v>
      </c>
      <c r="AF244" s="26">
        <v>11440.200194999999</v>
      </c>
      <c r="AG244" s="64">
        <f t="shared" si="42"/>
        <v>-1.1309603602651805E-2</v>
      </c>
      <c r="AH244" s="65">
        <f t="shared" si="42"/>
        <v>-1.5312792986713142E-2</v>
      </c>
      <c r="AI244" s="64">
        <f t="shared" si="42"/>
        <v>-2.859755099722441E-2</v>
      </c>
      <c r="AJ244" s="65">
        <f t="shared" si="41"/>
        <v>-7.6729759560611191E-2</v>
      </c>
      <c r="AK244" s="64">
        <f t="shared" si="41"/>
        <v>-7.8174644749460839E-3</v>
      </c>
      <c r="AL244" s="64">
        <f t="shared" si="41"/>
        <v>-1.2853870457844058E-2</v>
      </c>
      <c r="AM244" s="101">
        <f t="shared" si="35"/>
        <v>-9.404720496805517E-3</v>
      </c>
      <c r="AN244" s="102">
        <f t="shared" si="36"/>
        <v>-1.4043666378583189E-2</v>
      </c>
      <c r="AO244" s="101">
        <f t="shared" si="37"/>
        <v>-1.4156084085015974E-2</v>
      </c>
      <c r="AP244" s="102">
        <f t="shared" si="38"/>
        <v>-1.819236707999479E-2</v>
      </c>
      <c r="AQ244" s="101">
        <f t="shared" si="39"/>
        <v>-1.7795774683650286E-2</v>
      </c>
      <c r="AR244" s="102">
        <f t="shared" si="43"/>
        <v>-1.9048831058462879E-3</v>
      </c>
      <c r="AS244" s="101">
        <f t="shared" si="43"/>
        <v>-1.2691266081299533E-3</v>
      </c>
      <c r="AT244" s="102">
        <f t="shared" si="43"/>
        <v>-1.4441466912208436E-2</v>
      </c>
      <c r="AU244" s="101">
        <f t="shared" si="43"/>
        <v>-5.8537392480616401E-2</v>
      </c>
      <c r="AV244" s="102">
        <f t="shared" si="43"/>
        <v>9.9783102087042021E-3</v>
      </c>
      <c r="AW244" s="102">
        <f t="shared" si="40"/>
        <v>-1.3234911779619376E-2</v>
      </c>
    </row>
    <row r="245" spans="6:49" x14ac:dyDescent="0.3">
      <c r="F245" s="18">
        <v>43738</v>
      </c>
      <c r="G245" s="22">
        <v>1227.4499510000001</v>
      </c>
      <c r="H245" s="26">
        <v>433.7000122</v>
      </c>
      <c r="I245" s="22">
        <v>1977.0500489999999</v>
      </c>
      <c r="J245" s="26">
        <v>270.7999878</v>
      </c>
      <c r="K245" s="22">
        <v>4046.0500489999999</v>
      </c>
      <c r="Y245" s="93">
        <f t="shared" si="34"/>
        <v>-126</v>
      </c>
      <c r="Z245" s="18">
        <v>43734</v>
      </c>
      <c r="AA245" s="22">
        <v>1242.5</v>
      </c>
      <c r="AB245" s="26">
        <v>451.9500122</v>
      </c>
      <c r="AC245" s="22">
        <v>2063.1999510000001</v>
      </c>
      <c r="AD245" s="26">
        <v>281.85000609999997</v>
      </c>
      <c r="AE245" s="22">
        <v>4000.8000489999999</v>
      </c>
      <c r="AF245" s="26">
        <v>11571.200194999999</v>
      </c>
      <c r="AG245" s="64">
        <f t="shared" si="42"/>
        <v>2.2561036523750279E-3</v>
      </c>
      <c r="AH245" s="65">
        <f t="shared" si="42"/>
        <v>4.0066295696714202E-2</v>
      </c>
      <c r="AI245" s="64">
        <f t="shared" si="42"/>
        <v>-3.2662768886269023E-3</v>
      </c>
      <c r="AJ245" s="65">
        <f t="shared" si="41"/>
        <v>5.6929742180322294E-3</v>
      </c>
      <c r="AK245" s="64">
        <f t="shared" si="41"/>
        <v>1.7625971004272743E-2</v>
      </c>
      <c r="AL245" s="64">
        <f t="shared" si="41"/>
        <v>1.1385783826322106E-2</v>
      </c>
      <c r="AM245" s="101">
        <f t="shared" si="35"/>
        <v>9.0889038771149386E-3</v>
      </c>
      <c r="AN245" s="102">
        <f t="shared" si="36"/>
        <v>1.4917607668585763E-2</v>
      </c>
      <c r="AO245" s="101">
        <f t="shared" si="37"/>
        <v>1.3811008294748095E-2</v>
      </c>
      <c r="AP245" s="102">
        <f t="shared" si="38"/>
        <v>1.6414601643066195E-2</v>
      </c>
      <c r="AQ245" s="101">
        <f t="shared" si="39"/>
        <v>1.9259518917270443E-2</v>
      </c>
      <c r="AR245" s="102">
        <f t="shared" si="43"/>
        <v>-6.8328002247399107E-3</v>
      </c>
      <c r="AS245" s="101">
        <f t="shared" si="43"/>
        <v>2.5148688028128439E-2</v>
      </c>
      <c r="AT245" s="102">
        <f t="shared" si="43"/>
        <v>-1.7077285183374997E-2</v>
      </c>
      <c r="AU245" s="101">
        <f t="shared" si="43"/>
        <v>-1.0721627425033966E-2</v>
      </c>
      <c r="AV245" s="102">
        <f t="shared" si="43"/>
        <v>-1.6335479129977008E-3</v>
      </c>
      <c r="AW245" s="102">
        <f t="shared" si="40"/>
        <v>-2.2233145436036271E-3</v>
      </c>
    </row>
    <row r="246" spans="6:49" x14ac:dyDescent="0.3">
      <c r="F246" s="18">
        <v>43739</v>
      </c>
      <c r="G246" s="22">
        <v>1248.8000489999999</v>
      </c>
      <c r="H246" s="26">
        <v>424.60000609999997</v>
      </c>
      <c r="I246" s="22">
        <v>1995.650024</v>
      </c>
      <c r="J246" s="26">
        <v>255.9499969</v>
      </c>
      <c r="K246" s="22">
        <v>3992.3999020000001</v>
      </c>
      <c r="Y246" s="93">
        <f t="shared" si="34"/>
        <v>-125</v>
      </c>
      <c r="Z246" s="18">
        <v>43735</v>
      </c>
      <c r="AA246" s="22">
        <v>1244.1999510000001</v>
      </c>
      <c r="AB246" s="26">
        <v>449.2000122</v>
      </c>
      <c r="AC246" s="22">
        <v>2035.900024</v>
      </c>
      <c r="AD246" s="26">
        <v>281.2000122</v>
      </c>
      <c r="AE246" s="22">
        <v>4057.3999020000001</v>
      </c>
      <c r="AF246" s="26">
        <v>11512.400390999999</v>
      </c>
      <c r="AG246" s="64">
        <f t="shared" si="42"/>
        <v>1.3672347273990932E-3</v>
      </c>
      <c r="AH246" s="65">
        <f t="shared" si="42"/>
        <v>-6.1033312148738557E-3</v>
      </c>
      <c r="AI246" s="64">
        <f t="shared" si="42"/>
        <v>-1.3320158478589852E-2</v>
      </c>
      <c r="AJ246" s="65">
        <f t="shared" si="41"/>
        <v>-2.3088328483017785E-3</v>
      </c>
      <c r="AK246" s="64">
        <f t="shared" si="41"/>
        <v>1.404799686158573E-2</v>
      </c>
      <c r="AL246" s="64">
        <f t="shared" si="41"/>
        <v>-5.0945198913582256E-3</v>
      </c>
      <c r="AM246" s="101">
        <f t="shared" si="35"/>
        <v>-3.4847303401846766E-3</v>
      </c>
      <c r="AN246" s="102">
        <f t="shared" si="36"/>
        <v>-4.7728791161244189E-3</v>
      </c>
      <c r="AO246" s="101">
        <f t="shared" si="37"/>
        <v>-5.2035441042111753E-3</v>
      </c>
      <c r="AP246" s="102">
        <f t="shared" si="38"/>
        <v>-7.1143376981546201E-3</v>
      </c>
      <c r="AQ246" s="101">
        <f t="shared" si="39"/>
        <v>-5.9340125469922438E-3</v>
      </c>
      <c r="AR246" s="102">
        <f t="shared" si="43"/>
        <v>4.8519650675837699E-3</v>
      </c>
      <c r="AS246" s="101">
        <f t="shared" si="43"/>
        <v>-1.3304520987494368E-3</v>
      </c>
      <c r="AT246" s="102">
        <f t="shared" si="43"/>
        <v>-8.1166143743786768E-3</v>
      </c>
      <c r="AU246" s="101">
        <f t="shared" si="43"/>
        <v>4.8055048498528413E-3</v>
      </c>
      <c r="AV246" s="102">
        <f t="shared" si="43"/>
        <v>1.9982009408577972E-2</v>
      </c>
      <c r="AW246" s="102">
        <f t="shared" si="40"/>
        <v>4.0384825705772941E-3</v>
      </c>
    </row>
    <row r="247" spans="6:49" x14ac:dyDescent="0.3">
      <c r="F247" s="18">
        <v>43741</v>
      </c>
      <c r="G247" s="22">
        <v>1223.5500489999999</v>
      </c>
      <c r="H247" s="26">
        <v>427.2999878</v>
      </c>
      <c r="I247" s="22">
        <v>1974.5500489999999</v>
      </c>
      <c r="J247" s="26">
        <v>254.1499939</v>
      </c>
      <c r="K247" s="22">
        <v>3959.8000489999999</v>
      </c>
      <c r="Y247" s="93">
        <f t="shared" si="34"/>
        <v>-124</v>
      </c>
      <c r="Z247" s="18">
        <v>43738</v>
      </c>
      <c r="AA247" s="22">
        <v>1227.4499510000001</v>
      </c>
      <c r="AB247" s="26">
        <v>433.7000122</v>
      </c>
      <c r="AC247" s="22">
        <v>1977.0500489999999</v>
      </c>
      <c r="AD247" s="26">
        <v>270.7999878</v>
      </c>
      <c r="AE247" s="22">
        <v>4046.0500489999999</v>
      </c>
      <c r="AF247" s="26">
        <v>11474.450194999999</v>
      </c>
      <c r="AG247" s="64">
        <f t="shared" si="42"/>
        <v>-1.3553906976842804E-2</v>
      </c>
      <c r="AH247" s="65">
        <f t="shared" si="42"/>
        <v>-3.5115171052318227E-2</v>
      </c>
      <c r="AI247" s="64">
        <f t="shared" si="42"/>
        <v>-2.9332133859105866E-2</v>
      </c>
      <c r="AJ247" s="65">
        <f t="shared" si="41"/>
        <v>-3.7685707335579431E-2</v>
      </c>
      <c r="AK247" s="64">
        <f t="shared" si="41"/>
        <v>-2.8012415675901965E-3</v>
      </c>
      <c r="AL247" s="64">
        <f t="shared" si="41"/>
        <v>-3.3019077874670783E-3</v>
      </c>
      <c r="AM247" s="101">
        <f t="shared" si="35"/>
        <v>-2.1170584044029172E-3</v>
      </c>
      <c r="AN247" s="102">
        <f t="shared" si="36"/>
        <v>-2.631085764105515E-3</v>
      </c>
      <c r="AO247" s="101">
        <f t="shared" si="37"/>
        <v>-3.1352741642658856E-3</v>
      </c>
      <c r="AP247" s="102">
        <f t="shared" si="38"/>
        <v>-4.5550243397761868E-3</v>
      </c>
      <c r="AQ247" s="101">
        <f t="shared" si="39"/>
        <v>-3.1936365068256419E-3</v>
      </c>
      <c r="AR247" s="102">
        <f t="shared" si="43"/>
        <v>-1.1436848572439887E-2</v>
      </c>
      <c r="AS247" s="101">
        <f t="shared" si="43"/>
        <v>-3.2484085288212713E-2</v>
      </c>
      <c r="AT247" s="102">
        <f t="shared" si="43"/>
        <v>-2.619685969483998E-2</v>
      </c>
      <c r="AU247" s="101">
        <f t="shared" si="43"/>
        <v>-3.3130682995803247E-2</v>
      </c>
      <c r="AV247" s="102">
        <f t="shared" si="43"/>
        <v>3.923949392354454E-4</v>
      </c>
      <c r="AW247" s="102">
        <f t="shared" si="40"/>
        <v>-2.0571216322412076E-2</v>
      </c>
    </row>
    <row r="248" spans="6:49" x14ac:dyDescent="0.3">
      <c r="F248" s="18">
        <v>43742</v>
      </c>
      <c r="G248" s="22">
        <v>1189.6999510000001</v>
      </c>
      <c r="H248" s="26">
        <v>413.89999390000003</v>
      </c>
      <c r="I248" s="22">
        <v>1978.3000489999999</v>
      </c>
      <c r="J248" s="26">
        <v>249.9499969</v>
      </c>
      <c r="K248" s="22">
        <v>3903.9499510000001</v>
      </c>
      <c r="Y248" s="93">
        <f t="shared" si="34"/>
        <v>-123</v>
      </c>
      <c r="Z248" s="18">
        <v>43739</v>
      </c>
      <c r="AA248" s="22">
        <v>1248.8000489999999</v>
      </c>
      <c r="AB248" s="26">
        <v>424.60000609999997</v>
      </c>
      <c r="AC248" s="22">
        <v>1995.650024</v>
      </c>
      <c r="AD248" s="26">
        <v>255.9499969</v>
      </c>
      <c r="AE248" s="22">
        <v>3992.3999020000001</v>
      </c>
      <c r="AF248" s="26">
        <v>11359.900390999999</v>
      </c>
      <c r="AG248" s="64">
        <f t="shared" si="42"/>
        <v>1.7244322717549748E-2</v>
      </c>
      <c r="AH248" s="65">
        <f t="shared" si="42"/>
        <v>-2.1205515335745814E-2</v>
      </c>
      <c r="AI248" s="64">
        <f t="shared" si="42"/>
        <v>9.3639643405077667E-3</v>
      </c>
      <c r="AJ248" s="65">
        <f t="shared" si="41"/>
        <v>-5.6398395194568643E-2</v>
      </c>
      <c r="AK248" s="64">
        <f t="shared" si="41"/>
        <v>-1.3348579380447357E-2</v>
      </c>
      <c r="AL248" s="64">
        <f t="shared" si="41"/>
        <v>-1.0033196652294853E-2</v>
      </c>
      <c r="AM248" s="101">
        <f t="shared" si="35"/>
        <v>-7.2526897281464673E-3</v>
      </c>
      <c r="AN248" s="102">
        <f t="shared" si="36"/>
        <v>-1.0673556140107419E-2</v>
      </c>
      <c r="AO248" s="101">
        <f t="shared" si="37"/>
        <v>-1.0901662880481501E-2</v>
      </c>
      <c r="AP248" s="102">
        <f t="shared" si="38"/>
        <v>-1.4165289423595918E-2</v>
      </c>
      <c r="AQ248" s="101">
        <f t="shared" si="39"/>
        <v>-1.348379503279663E-2</v>
      </c>
      <c r="AR248" s="102">
        <f t="shared" si="43"/>
        <v>2.4497012445696215E-2</v>
      </c>
      <c r="AS248" s="101">
        <f t="shared" si="43"/>
        <v>-1.0531959195638395E-2</v>
      </c>
      <c r="AT248" s="102">
        <f t="shared" si="43"/>
        <v>2.026562722098927E-2</v>
      </c>
      <c r="AU248" s="101">
        <f t="shared" si="43"/>
        <v>-4.2233105770972723E-2</v>
      </c>
      <c r="AV248" s="102">
        <f t="shared" si="43"/>
        <v>1.3521565234927285E-4</v>
      </c>
      <c r="AW248" s="102">
        <f t="shared" si="40"/>
        <v>-1.5734419295152721E-3</v>
      </c>
    </row>
    <row r="249" spans="6:49" x14ac:dyDescent="0.3">
      <c r="F249" s="18">
        <v>43745</v>
      </c>
      <c r="G249" s="22">
        <v>1186.900024</v>
      </c>
      <c r="H249" s="26">
        <v>416.10000609999997</v>
      </c>
      <c r="I249" s="22">
        <v>1969.3000489999999</v>
      </c>
      <c r="J249" s="26">
        <v>249.1000061</v>
      </c>
      <c r="K249" s="22">
        <v>3900.8999020000001</v>
      </c>
      <c r="Y249" s="93">
        <f t="shared" si="34"/>
        <v>-122</v>
      </c>
      <c r="Z249" s="18">
        <v>43741</v>
      </c>
      <c r="AA249" s="22">
        <v>1223.5500489999999</v>
      </c>
      <c r="AB249" s="26">
        <v>427.2999878</v>
      </c>
      <c r="AC249" s="22">
        <v>1974.5500489999999</v>
      </c>
      <c r="AD249" s="26">
        <v>254.1499939</v>
      </c>
      <c r="AE249" s="22">
        <v>3959.8000489999999</v>
      </c>
      <c r="AF249" s="26">
        <v>11314</v>
      </c>
      <c r="AG249" s="64">
        <f t="shared" si="42"/>
        <v>-2.0426619976788362E-2</v>
      </c>
      <c r="AH249" s="65">
        <f t="shared" si="42"/>
        <v>6.338750462991624E-3</v>
      </c>
      <c r="AI249" s="64">
        <f t="shared" si="42"/>
        <v>-1.0629274732016905E-2</v>
      </c>
      <c r="AJ249" s="65">
        <f t="shared" si="41"/>
        <v>-7.0574809005143034E-3</v>
      </c>
      <c r="AK249" s="64">
        <f t="shared" si="41"/>
        <v>-8.1989979688320055E-3</v>
      </c>
      <c r="AL249" s="64">
        <f t="shared" si="41"/>
        <v>-4.0487479357112785E-3</v>
      </c>
      <c r="AM249" s="101">
        <f t="shared" si="35"/>
        <v>-2.6868594835384989E-3</v>
      </c>
      <c r="AN249" s="102">
        <f t="shared" si="36"/>
        <v>-3.5234022117397274E-3</v>
      </c>
      <c r="AO249" s="101">
        <f t="shared" si="37"/>
        <v>-3.9969592020968926E-3</v>
      </c>
      <c r="AP249" s="102">
        <f t="shared" si="38"/>
        <v>-5.6212884600650775E-3</v>
      </c>
      <c r="AQ249" s="101">
        <f t="shared" si="39"/>
        <v>-4.3353351730570939E-3</v>
      </c>
      <c r="AR249" s="102">
        <f t="shared" si="43"/>
        <v>-1.7739760493249865E-2</v>
      </c>
      <c r="AS249" s="101">
        <f t="shared" si="43"/>
        <v>9.8621526747313514E-3</v>
      </c>
      <c r="AT249" s="102">
        <f t="shared" si="43"/>
        <v>-6.6323155299200121E-3</v>
      </c>
      <c r="AU249" s="101">
        <f t="shared" si="43"/>
        <v>-1.4361924404492259E-3</v>
      </c>
      <c r="AV249" s="102">
        <f t="shared" si="43"/>
        <v>-3.8636627957749116E-3</v>
      </c>
      <c r="AW249" s="102">
        <f t="shared" si="40"/>
        <v>-3.9619557169325321E-3</v>
      </c>
    </row>
    <row r="250" spans="6:49" x14ac:dyDescent="0.3">
      <c r="F250" s="18">
        <v>43747</v>
      </c>
      <c r="G250" s="22">
        <v>1228.150024</v>
      </c>
      <c r="H250" s="26">
        <v>436.7000122</v>
      </c>
      <c r="I250" s="22">
        <v>2002</v>
      </c>
      <c r="J250" s="26">
        <v>260.9500122</v>
      </c>
      <c r="K250" s="22">
        <v>4023.8999020000001</v>
      </c>
      <c r="Y250" s="93">
        <f t="shared" si="34"/>
        <v>-121</v>
      </c>
      <c r="Z250" s="18">
        <v>43742</v>
      </c>
      <c r="AA250" s="22">
        <v>1189.6999510000001</v>
      </c>
      <c r="AB250" s="26">
        <v>413.89999390000003</v>
      </c>
      <c r="AC250" s="22">
        <v>1978.3000489999999</v>
      </c>
      <c r="AD250" s="26">
        <v>249.9499969</v>
      </c>
      <c r="AE250" s="22">
        <v>3903.9499510000001</v>
      </c>
      <c r="AF250" s="26">
        <v>11174.75</v>
      </c>
      <c r="AG250" s="64">
        <f t="shared" si="42"/>
        <v>-2.8055376166475611E-2</v>
      </c>
      <c r="AH250" s="65">
        <f t="shared" si="42"/>
        <v>-3.1861930081782536E-2</v>
      </c>
      <c r="AI250" s="64">
        <f t="shared" si="42"/>
        <v>1.8973657143720845E-3</v>
      </c>
      <c r="AJ250" s="65">
        <f t="shared" si="41"/>
        <v>-1.6663734434238499E-2</v>
      </c>
      <c r="AK250" s="64">
        <f t="shared" si="41"/>
        <v>-1.4204682774432011E-2</v>
      </c>
      <c r="AL250" s="64">
        <f t="shared" si="41"/>
        <v>-1.2384128036227408E-2</v>
      </c>
      <c r="AM250" s="101">
        <f t="shared" si="35"/>
        <v>-9.0463309011441315E-3</v>
      </c>
      <c r="AN250" s="102">
        <f t="shared" si="36"/>
        <v>-1.3482423266592635E-2</v>
      </c>
      <c r="AO250" s="101">
        <f t="shared" si="37"/>
        <v>-1.3614107308200783E-2</v>
      </c>
      <c r="AP250" s="102">
        <f t="shared" si="38"/>
        <v>-1.7521715547501551E-2</v>
      </c>
      <c r="AQ250" s="101">
        <f t="shared" si="39"/>
        <v>-1.7077676845052698E-2</v>
      </c>
      <c r="AR250" s="102">
        <f t="shared" si="43"/>
        <v>-1.9009045265331481E-2</v>
      </c>
      <c r="AS250" s="101">
        <f t="shared" si="43"/>
        <v>-1.8379506815189899E-2</v>
      </c>
      <c r="AT250" s="102">
        <f t="shared" si="43"/>
        <v>1.5511473022572867E-2</v>
      </c>
      <c r="AU250" s="101">
        <f t="shared" si="43"/>
        <v>8.5798111326305243E-4</v>
      </c>
      <c r="AV250" s="102">
        <f t="shared" si="43"/>
        <v>2.8729940706206866E-3</v>
      </c>
      <c r="AW250" s="102">
        <f t="shared" si="40"/>
        <v>-3.629220774812955E-3</v>
      </c>
    </row>
    <row r="251" spans="6:49" x14ac:dyDescent="0.3">
      <c r="F251" s="18">
        <v>43748</v>
      </c>
      <c r="G251" s="22">
        <v>1200.5500489999999</v>
      </c>
      <c r="H251" s="26">
        <v>423.7000122</v>
      </c>
      <c r="I251" s="22">
        <v>1987.9499510000001</v>
      </c>
      <c r="J251" s="26">
        <v>254.1499939</v>
      </c>
      <c r="K251" s="22">
        <v>3948.8999020000001</v>
      </c>
      <c r="Y251" s="93">
        <f t="shared" si="34"/>
        <v>-120</v>
      </c>
      <c r="Z251" s="18">
        <v>43745</v>
      </c>
      <c r="AA251" s="22">
        <v>1186.900024</v>
      </c>
      <c r="AB251" s="26">
        <v>416.10000609999997</v>
      </c>
      <c r="AC251" s="22">
        <v>1969.3000489999999</v>
      </c>
      <c r="AD251" s="26">
        <v>249.1000061</v>
      </c>
      <c r="AE251" s="22">
        <v>3900.8999020000001</v>
      </c>
      <c r="AF251" s="26">
        <v>11126.400390999999</v>
      </c>
      <c r="AG251" s="64">
        <f t="shared" si="42"/>
        <v>-2.3562470124232956E-3</v>
      </c>
      <c r="AH251" s="65">
        <f t="shared" si="42"/>
        <v>5.301246632005748E-3</v>
      </c>
      <c r="AI251" s="64">
        <f t="shared" si="42"/>
        <v>-4.5597402826988613E-3</v>
      </c>
      <c r="AJ251" s="65">
        <f t="shared" si="41"/>
        <v>-3.4064387008069593E-3</v>
      </c>
      <c r="AK251" s="64">
        <f t="shared" si="41"/>
        <v>-7.8157791955255757E-4</v>
      </c>
      <c r="AL251" s="64">
        <f t="shared" si="41"/>
        <v>-4.3360709116869187E-3</v>
      </c>
      <c r="AM251" s="101">
        <f t="shared" si="35"/>
        <v>-2.9060723126241618E-3</v>
      </c>
      <c r="AN251" s="102">
        <f t="shared" si="36"/>
        <v>-3.8666925635627014E-3</v>
      </c>
      <c r="AO251" s="101">
        <f t="shared" si="37"/>
        <v>-4.3284650939605599E-3</v>
      </c>
      <c r="AP251" s="102">
        <f t="shared" si="38"/>
        <v>-6.0314996423879623E-3</v>
      </c>
      <c r="AQ251" s="101">
        <f t="shared" si="39"/>
        <v>-4.7745673959367074E-3</v>
      </c>
      <c r="AR251" s="102">
        <f t="shared" si="43"/>
        <v>5.4982530020086622E-4</v>
      </c>
      <c r="AS251" s="101">
        <f t="shared" si="43"/>
        <v>9.1679391955684503E-3</v>
      </c>
      <c r="AT251" s="102">
        <f t="shared" si="43"/>
        <v>-2.3127518873830143E-4</v>
      </c>
      <c r="AU251" s="101">
        <f t="shared" si="43"/>
        <v>2.6250609415810031E-3</v>
      </c>
      <c r="AV251" s="102">
        <f t="shared" si="43"/>
        <v>3.9929894763841497E-3</v>
      </c>
      <c r="AW251" s="102">
        <f t="shared" si="40"/>
        <v>3.2209079449992337E-3</v>
      </c>
    </row>
    <row r="252" spans="6:49" x14ac:dyDescent="0.3">
      <c r="F252" s="18">
        <v>43749</v>
      </c>
      <c r="G252" s="22">
        <v>1198.8000489999999</v>
      </c>
      <c r="H252" s="26">
        <v>428.5499878</v>
      </c>
      <c r="I252" s="22">
        <v>2010.150024</v>
      </c>
      <c r="J252" s="26">
        <v>254.5500031</v>
      </c>
      <c r="K252" s="22">
        <v>3973.1999510000001</v>
      </c>
      <c r="Y252" s="93">
        <f t="shared" si="34"/>
        <v>-119</v>
      </c>
      <c r="Z252" s="18">
        <v>43747</v>
      </c>
      <c r="AA252" s="22">
        <v>1228.150024</v>
      </c>
      <c r="AB252" s="26">
        <v>436.7000122</v>
      </c>
      <c r="AC252" s="22">
        <v>2002</v>
      </c>
      <c r="AD252" s="26">
        <v>260.9500122</v>
      </c>
      <c r="AE252" s="22">
        <v>4023.8999020000001</v>
      </c>
      <c r="AF252" s="26">
        <v>11313.299805000001</v>
      </c>
      <c r="AG252" s="64">
        <f t="shared" si="42"/>
        <v>3.4164105342921809E-2</v>
      </c>
      <c r="AH252" s="65">
        <f t="shared" si="42"/>
        <v>4.832085777948069E-2</v>
      </c>
      <c r="AI252" s="64">
        <f t="shared" si="42"/>
        <v>1.6468506355077888E-2</v>
      </c>
      <c r="AJ252" s="65">
        <f t="shared" si="41"/>
        <v>4.6474418085380755E-2</v>
      </c>
      <c r="AK252" s="64">
        <f t="shared" si="41"/>
        <v>3.1044286618696067E-2</v>
      </c>
      <c r="AL252" s="64">
        <f t="shared" si="41"/>
        <v>1.6658309548272538E-2</v>
      </c>
      <c r="AM252" s="101">
        <f t="shared" si="35"/>
        <v>1.3111573056323461E-2</v>
      </c>
      <c r="AN252" s="102">
        <f t="shared" si="36"/>
        <v>2.1217163782878197E-2</v>
      </c>
      <c r="AO252" s="101">
        <f t="shared" si="37"/>
        <v>1.9894313452973558E-2</v>
      </c>
      <c r="AP252" s="102">
        <f t="shared" si="38"/>
        <v>2.3942189727120006E-2</v>
      </c>
      <c r="AQ252" s="101">
        <f t="shared" si="39"/>
        <v>2.7319658156669691E-2</v>
      </c>
      <c r="AR252" s="102">
        <f t="shared" si="43"/>
        <v>2.1052532286598348E-2</v>
      </c>
      <c r="AS252" s="101">
        <f t="shared" si="43"/>
        <v>2.7103693996602493E-2</v>
      </c>
      <c r="AT252" s="102">
        <f t="shared" si="43"/>
        <v>-3.4258070978956702E-3</v>
      </c>
      <c r="AU252" s="101">
        <f t="shared" si="43"/>
        <v>2.2532228358260749E-2</v>
      </c>
      <c r="AV252" s="102">
        <f t="shared" si="43"/>
        <v>3.7246284620263762E-3</v>
      </c>
      <c r="AW252" s="102">
        <f t="shared" si="40"/>
        <v>1.4197455201118458E-2</v>
      </c>
    </row>
    <row r="253" spans="6:49" x14ac:dyDescent="0.3">
      <c r="F253" s="18">
        <v>43752</v>
      </c>
      <c r="G253" s="22">
        <v>1204.400024</v>
      </c>
      <c r="H253" s="26">
        <v>428.85000609999997</v>
      </c>
      <c r="I253" s="22">
        <v>2014.75</v>
      </c>
      <c r="J253" s="26">
        <v>255.4499969</v>
      </c>
      <c r="K253" s="22">
        <v>3883.3000489999999</v>
      </c>
      <c r="Y253" s="93">
        <f t="shared" si="34"/>
        <v>-118</v>
      </c>
      <c r="Z253" s="18">
        <v>43748</v>
      </c>
      <c r="AA253" s="22">
        <v>1200.5500489999999</v>
      </c>
      <c r="AB253" s="26">
        <v>423.7000122</v>
      </c>
      <c r="AC253" s="22">
        <v>1987.9499510000001</v>
      </c>
      <c r="AD253" s="26">
        <v>254.1499939</v>
      </c>
      <c r="AE253" s="22">
        <v>3948.8999020000001</v>
      </c>
      <c r="AF253" s="26">
        <v>11234.549805000001</v>
      </c>
      <c r="AG253" s="64">
        <f t="shared" si="42"/>
        <v>-2.272916570471278E-2</v>
      </c>
      <c r="AH253" s="65">
        <f t="shared" si="42"/>
        <v>-3.0220802001842462E-2</v>
      </c>
      <c r="AI253" s="64">
        <f t="shared" si="42"/>
        <v>-7.0427485288760156E-3</v>
      </c>
      <c r="AJ253" s="65">
        <f t="shared" si="41"/>
        <v>-2.6404244950335248E-2</v>
      </c>
      <c r="AK253" s="64">
        <f t="shared" si="41"/>
        <v>-1.8814522939238278E-2</v>
      </c>
      <c r="AL253" s="64">
        <f t="shared" si="41"/>
        <v>-6.9851734478986955E-3</v>
      </c>
      <c r="AM253" s="101">
        <f t="shared" si="35"/>
        <v>-4.9272029219292156E-3</v>
      </c>
      <c r="AN253" s="102">
        <f t="shared" si="36"/>
        <v>-7.0318113243692673E-3</v>
      </c>
      <c r="AO253" s="101">
        <f t="shared" si="37"/>
        <v>-7.3849317615605845E-3</v>
      </c>
      <c r="AP253" s="102">
        <f t="shared" si="38"/>
        <v>-9.8136248963255988E-3</v>
      </c>
      <c r="AQ253" s="101">
        <f t="shared" si="39"/>
        <v>-8.8242650982011065E-3</v>
      </c>
      <c r="AR253" s="102">
        <f t="shared" si="43"/>
        <v>-1.7801962782783565E-2</v>
      </c>
      <c r="AS253" s="101">
        <f t="shared" si="43"/>
        <v>-2.3188990677473195E-2</v>
      </c>
      <c r="AT253" s="102">
        <f t="shared" si="43"/>
        <v>3.4218323268456891E-4</v>
      </c>
      <c r="AU253" s="101">
        <f t="shared" si="43"/>
        <v>-1.6590620054009651E-2</v>
      </c>
      <c r="AV253" s="102">
        <f t="shared" si="43"/>
        <v>-9.9902578410371711E-3</v>
      </c>
      <c r="AW253" s="102">
        <f t="shared" si="40"/>
        <v>-1.3445929624523803E-2</v>
      </c>
    </row>
    <row r="254" spans="6:49" x14ac:dyDescent="0.3">
      <c r="F254" s="18">
        <v>43753</v>
      </c>
      <c r="G254" s="22">
        <v>1223.0500489999999</v>
      </c>
      <c r="H254" s="26">
        <v>431.85000609999997</v>
      </c>
      <c r="I254" s="22">
        <v>2013.3000489999999</v>
      </c>
      <c r="J254" s="26">
        <v>258.4500122</v>
      </c>
      <c r="K254" s="22">
        <v>3879.4499510000001</v>
      </c>
      <c r="Y254" s="93">
        <f t="shared" si="34"/>
        <v>-117</v>
      </c>
      <c r="Z254" s="18">
        <v>43749</v>
      </c>
      <c r="AA254" s="22">
        <v>1198.8000489999999</v>
      </c>
      <c r="AB254" s="26">
        <v>428.5499878</v>
      </c>
      <c r="AC254" s="22">
        <v>2010.150024</v>
      </c>
      <c r="AD254" s="26">
        <v>254.5500031</v>
      </c>
      <c r="AE254" s="22">
        <v>3973.1999510000001</v>
      </c>
      <c r="AF254" s="26">
        <v>11305.049805000001</v>
      </c>
      <c r="AG254" s="64">
        <f t="shared" si="42"/>
        <v>-1.458728604696644E-3</v>
      </c>
      <c r="AH254" s="65">
        <f t="shared" si="42"/>
        <v>1.1381702450330086E-2</v>
      </c>
      <c r="AI254" s="64">
        <f t="shared" si="42"/>
        <v>1.1105425727464585E-2</v>
      </c>
      <c r="AJ254" s="65">
        <f t="shared" si="41"/>
        <v>1.5726726353616179E-3</v>
      </c>
      <c r="AK254" s="64">
        <f t="shared" si="41"/>
        <v>6.1347687261384702E-3</v>
      </c>
      <c r="AL254" s="64">
        <f t="shared" si="41"/>
        <v>6.2556772195605801E-3</v>
      </c>
      <c r="AM254" s="101">
        <f t="shared" si="35"/>
        <v>5.1748932451403263E-3</v>
      </c>
      <c r="AN254" s="102">
        <f t="shared" si="36"/>
        <v>8.7882123567613515E-3</v>
      </c>
      <c r="AO254" s="101">
        <f t="shared" si="37"/>
        <v>7.8920226645339767E-3</v>
      </c>
      <c r="AP254" s="102">
        <f t="shared" si="38"/>
        <v>9.0903454137958063E-3</v>
      </c>
      <c r="AQ254" s="101">
        <f t="shared" si="39"/>
        <v>1.1417096567140345E-2</v>
      </c>
      <c r="AR254" s="102">
        <f t="shared" si="43"/>
        <v>-6.63362184983697E-3</v>
      </c>
      <c r="AS254" s="101">
        <f t="shared" si="43"/>
        <v>2.5934900935687347E-3</v>
      </c>
      <c r="AT254" s="102">
        <f t="shared" si="43"/>
        <v>3.2134030629306087E-3</v>
      </c>
      <c r="AU254" s="101">
        <f t="shared" si="43"/>
        <v>-7.5176727784341882E-3</v>
      </c>
      <c r="AV254" s="102">
        <f t="shared" si="43"/>
        <v>-5.2823278410018748E-3</v>
      </c>
      <c r="AW254" s="102">
        <f t="shared" si="40"/>
        <v>-2.7253458625547378E-3</v>
      </c>
    </row>
    <row r="255" spans="6:49" x14ac:dyDescent="0.3">
      <c r="F255" s="18">
        <v>43754</v>
      </c>
      <c r="G255" s="22">
        <v>1221.099976</v>
      </c>
      <c r="H255" s="26">
        <v>435.2999878</v>
      </c>
      <c r="I255" s="22">
        <v>2048.6999510000001</v>
      </c>
      <c r="J255" s="26">
        <v>256.0499878</v>
      </c>
      <c r="K255" s="22">
        <v>4016.3999020000001</v>
      </c>
      <c r="Y255" s="93">
        <f t="shared" si="34"/>
        <v>-116</v>
      </c>
      <c r="Z255" s="18">
        <v>43752</v>
      </c>
      <c r="AA255" s="22">
        <v>1204.400024</v>
      </c>
      <c r="AB255" s="26">
        <v>428.85000609999997</v>
      </c>
      <c r="AC255" s="22">
        <v>2014.75</v>
      </c>
      <c r="AD255" s="26">
        <v>255.4499969</v>
      </c>
      <c r="AE255" s="22">
        <v>3883.3000489999999</v>
      </c>
      <c r="AF255" s="26">
        <v>11341.150390999999</v>
      </c>
      <c r="AG255" s="64">
        <f t="shared" si="42"/>
        <v>4.6604402177984391E-3</v>
      </c>
      <c r="AH255" s="65">
        <f t="shared" si="42"/>
        <v>6.9983278371679768E-4</v>
      </c>
      <c r="AI255" s="64">
        <f t="shared" si="42"/>
        <v>2.2857601308661915E-3</v>
      </c>
      <c r="AJ255" s="65">
        <f t="shared" si="41"/>
        <v>3.5293911146606727E-3</v>
      </c>
      <c r="AK255" s="64">
        <f t="shared" si="41"/>
        <v>-2.2886482792528501E-2</v>
      </c>
      <c r="AL255" s="64">
        <f t="shared" si="41"/>
        <v>3.1882272758458935E-3</v>
      </c>
      <c r="AM255" s="101">
        <f t="shared" si="35"/>
        <v>2.834584824078442E-3</v>
      </c>
      <c r="AN255" s="102">
        <f t="shared" si="36"/>
        <v>5.1232566851813202E-3</v>
      </c>
      <c r="AO255" s="101">
        <f t="shared" si="37"/>
        <v>4.352877471270682E-3</v>
      </c>
      <c r="AP255" s="102">
        <f t="shared" si="38"/>
        <v>4.7109453193385168E-3</v>
      </c>
      <c r="AQ255" s="101">
        <f t="shared" si="39"/>
        <v>6.7278688686775029E-3</v>
      </c>
      <c r="AR255" s="102">
        <f t="shared" si="43"/>
        <v>1.8258553937199971E-3</v>
      </c>
      <c r="AS255" s="101">
        <f t="shared" si="43"/>
        <v>-4.4234239014645221E-3</v>
      </c>
      <c r="AT255" s="102">
        <f t="shared" si="43"/>
        <v>-2.0671173404044904E-3</v>
      </c>
      <c r="AU255" s="101">
        <f t="shared" si="43"/>
        <v>-1.1815542046778441E-3</v>
      </c>
      <c r="AV255" s="102">
        <f t="shared" si="43"/>
        <v>-2.9614351661206004E-2</v>
      </c>
      <c r="AW255" s="102">
        <f t="shared" si="40"/>
        <v>-7.0921183428065719E-3</v>
      </c>
    </row>
    <row r="256" spans="6:49" x14ac:dyDescent="0.3">
      <c r="F256" s="18">
        <v>43755</v>
      </c>
      <c r="G256" s="22">
        <v>1220</v>
      </c>
      <c r="H256" s="26">
        <v>440.60000609999997</v>
      </c>
      <c r="I256" s="22">
        <v>2089.75</v>
      </c>
      <c r="J256" s="26">
        <v>265.4500122</v>
      </c>
      <c r="K256" s="22">
        <v>4106.7998049999997</v>
      </c>
      <c r="Y256" s="93">
        <f t="shared" si="34"/>
        <v>-115</v>
      </c>
      <c r="Z256" s="18">
        <v>43753</v>
      </c>
      <c r="AA256" s="22">
        <v>1223.0500489999999</v>
      </c>
      <c r="AB256" s="26">
        <v>431.85000609999997</v>
      </c>
      <c r="AC256" s="22">
        <v>2013.3000489999999</v>
      </c>
      <c r="AD256" s="26">
        <v>258.4500122</v>
      </c>
      <c r="AE256" s="22">
        <v>3879.4499510000001</v>
      </c>
      <c r="AF256" s="26">
        <v>11428.299805000001</v>
      </c>
      <c r="AG256" s="64">
        <f t="shared" si="42"/>
        <v>1.5366241455150502E-2</v>
      </c>
      <c r="AH256" s="65">
        <f t="shared" si="42"/>
        <v>6.9710981910513807E-3</v>
      </c>
      <c r="AI256" s="64">
        <f t="shared" si="42"/>
        <v>-7.1992703416637587E-4</v>
      </c>
      <c r="AJ256" s="65">
        <f t="shared" si="41"/>
        <v>1.1675615205175762E-2</v>
      </c>
      <c r="AK256" s="64">
        <f t="shared" si="41"/>
        <v>-9.9194185454681686E-4</v>
      </c>
      <c r="AL256" s="64">
        <f t="shared" si="41"/>
        <v>7.6549797047972068E-3</v>
      </c>
      <c r="AM256" s="101">
        <f t="shared" si="35"/>
        <v>6.2424899296509503E-3</v>
      </c>
      <c r="AN256" s="102">
        <f t="shared" si="36"/>
        <v>1.0460083674509256E-2</v>
      </c>
      <c r="AO256" s="101">
        <f t="shared" si="37"/>
        <v>9.506502038417193E-3</v>
      </c>
      <c r="AP256" s="102">
        <f t="shared" si="38"/>
        <v>1.1088130397565895E-2</v>
      </c>
      <c r="AQ256" s="101">
        <f t="shared" si="39"/>
        <v>1.355621801743313E-2</v>
      </c>
      <c r="AR256" s="102">
        <f t="shared" si="43"/>
        <v>9.1237515254995512E-3</v>
      </c>
      <c r="AS256" s="101">
        <f t="shared" si="43"/>
        <v>-3.4889854834578753E-3</v>
      </c>
      <c r="AT256" s="102">
        <f t="shared" si="43"/>
        <v>-1.022642907258357E-2</v>
      </c>
      <c r="AU256" s="101">
        <f t="shared" si="43"/>
        <v>5.874848076098671E-4</v>
      </c>
      <c r="AV256" s="102">
        <f t="shared" si="43"/>
        <v>-1.4548159871979946E-2</v>
      </c>
      <c r="AW256" s="102">
        <f t="shared" si="40"/>
        <v>-3.7104676189823943E-3</v>
      </c>
    </row>
    <row r="257" spans="6:49" x14ac:dyDescent="0.3">
      <c r="F257" s="18">
        <v>43756</v>
      </c>
      <c r="G257" s="22">
        <v>1229</v>
      </c>
      <c r="H257" s="26">
        <v>437.7999878</v>
      </c>
      <c r="I257" s="22">
        <v>2094.4499510000001</v>
      </c>
      <c r="J257" s="26">
        <v>269.64999390000003</v>
      </c>
      <c r="K257" s="22">
        <v>4137.6499020000001</v>
      </c>
      <c r="Y257" s="93">
        <f t="shared" si="34"/>
        <v>-114</v>
      </c>
      <c r="Z257" s="18">
        <v>43754</v>
      </c>
      <c r="AA257" s="22">
        <v>1221.099976</v>
      </c>
      <c r="AB257" s="26">
        <v>435.2999878</v>
      </c>
      <c r="AC257" s="22">
        <v>2048.6999510000001</v>
      </c>
      <c r="AD257" s="26">
        <v>256.0499878</v>
      </c>
      <c r="AE257" s="22">
        <v>4016.3999020000001</v>
      </c>
      <c r="AF257" s="26">
        <v>11464</v>
      </c>
      <c r="AG257" s="64">
        <f t="shared" si="42"/>
        <v>-1.5957068050976258E-3</v>
      </c>
      <c r="AH257" s="65">
        <f t="shared" si="42"/>
        <v>7.9571006800338642E-3</v>
      </c>
      <c r="AI257" s="64">
        <f t="shared" si="42"/>
        <v>1.743023054709239E-2</v>
      </c>
      <c r="AJ257" s="65">
        <f t="shared" si="41"/>
        <v>-9.3296085849212985E-3</v>
      </c>
      <c r="AK257" s="64">
        <f t="shared" si="41"/>
        <v>3.4692576243823832E-2</v>
      </c>
      <c r="AL257" s="64">
        <f t="shared" si="41"/>
        <v>3.1189722522435227E-3</v>
      </c>
      <c r="AM257" s="101">
        <f t="shared" si="35"/>
        <v>2.7817467605691839E-3</v>
      </c>
      <c r="AN257" s="102">
        <f t="shared" si="36"/>
        <v>5.04051153980185E-3</v>
      </c>
      <c r="AO257" s="101">
        <f t="shared" si="37"/>
        <v>4.2729727985330243E-3</v>
      </c>
      <c r="AP257" s="102">
        <f t="shared" si="38"/>
        <v>4.6120698812804886E-3</v>
      </c>
      <c r="AQ257" s="101">
        <f t="shared" si="39"/>
        <v>6.6219983309693435E-3</v>
      </c>
      <c r="AR257" s="102">
        <f t="shared" si="43"/>
        <v>-4.3774535656668102E-3</v>
      </c>
      <c r="AS257" s="101">
        <f t="shared" si="43"/>
        <v>2.9165891402320142E-3</v>
      </c>
      <c r="AT257" s="102">
        <f t="shared" si="43"/>
        <v>1.3157257748559366E-2</v>
      </c>
      <c r="AU257" s="101">
        <f t="shared" si="43"/>
        <v>-1.3941678466201788E-2</v>
      </c>
      <c r="AV257" s="102">
        <f t="shared" si="43"/>
        <v>2.8070577912854489E-2</v>
      </c>
      <c r="AW257" s="102">
        <f t="shared" si="40"/>
        <v>5.1650585539554537E-3</v>
      </c>
    </row>
    <row r="258" spans="6:49" x14ac:dyDescent="0.3">
      <c r="F258" s="18">
        <v>43760</v>
      </c>
      <c r="G258" s="22">
        <v>1239.3000489999999</v>
      </c>
      <c r="H258" s="26">
        <v>451.14999390000003</v>
      </c>
      <c r="I258" s="22">
        <v>2114.8999020000001</v>
      </c>
      <c r="J258" s="26">
        <v>270.5</v>
      </c>
      <c r="K258" s="22">
        <v>4034.1499020000001</v>
      </c>
      <c r="Y258" s="93">
        <f t="shared" si="34"/>
        <v>-113</v>
      </c>
      <c r="Z258" s="18">
        <v>43755</v>
      </c>
      <c r="AA258" s="22">
        <v>1220</v>
      </c>
      <c r="AB258" s="26">
        <v>440.60000609999997</v>
      </c>
      <c r="AC258" s="22">
        <v>2089.75</v>
      </c>
      <c r="AD258" s="26">
        <v>265.4500122</v>
      </c>
      <c r="AE258" s="22">
        <v>4106.7998049999997</v>
      </c>
      <c r="AF258" s="26">
        <v>11586.349609000001</v>
      </c>
      <c r="AG258" s="64">
        <f t="shared" si="42"/>
        <v>-9.0121345726369413E-4</v>
      </c>
      <c r="AH258" s="65">
        <f t="shared" si="42"/>
        <v>1.2102027681396654E-2</v>
      </c>
      <c r="AI258" s="64">
        <f t="shared" si="42"/>
        <v>1.983901986171873E-2</v>
      </c>
      <c r="AJ258" s="65">
        <f t="shared" si="41"/>
        <v>3.6053854727756338E-2</v>
      </c>
      <c r="AK258" s="64">
        <f t="shared" si="41"/>
        <v>2.2258134337262991E-2</v>
      </c>
      <c r="AL258" s="64">
        <f t="shared" si="41"/>
        <v>1.0615956818452918E-2</v>
      </c>
      <c r="AM258" s="101">
        <f t="shared" si="35"/>
        <v>8.5015649922641056E-3</v>
      </c>
      <c r="AN258" s="102">
        <f t="shared" si="36"/>
        <v>1.3997826772272595E-2</v>
      </c>
      <c r="AO258" s="101">
        <f t="shared" si="37"/>
        <v>1.2922801606933298E-2</v>
      </c>
      <c r="AP258" s="102">
        <f t="shared" si="38"/>
        <v>1.5315519169728307E-2</v>
      </c>
      <c r="AQ258" s="101">
        <f t="shared" si="39"/>
        <v>1.8082680111564171E-2</v>
      </c>
      <c r="AR258" s="102">
        <f t="shared" si="43"/>
        <v>-9.4027784495277992E-3</v>
      </c>
      <c r="AS258" s="101">
        <f t="shared" si="43"/>
        <v>-1.8957990908759405E-3</v>
      </c>
      <c r="AT258" s="102">
        <f t="shared" si="43"/>
        <v>6.9162182547854324E-3</v>
      </c>
      <c r="AU258" s="101">
        <f t="shared" si="43"/>
        <v>2.073833555802803E-2</v>
      </c>
      <c r="AV258" s="102">
        <f t="shared" si="43"/>
        <v>4.1754542256988193E-3</v>
      </c>
      <c r="AW258" s="102">
        <f t="shared" si="40"/>
        <v>4.1062860996217082E-3</v>
      </c>
    </row>
    <row r="259" spans="6:49" x14ac:dyDescent="0.3">
      <c r="F259" s="18">
        <v>43761</v>
      </c>
      <c r="G259" s="22">
        <v>1241.599976</v>
      </c>
      <c r="H259" s="26">
        <v>455.10000609999997</v>
      </c>
      <c r="I259" s="22">
        <v>2142.9499510000001</v>
      </c>
      <c r="J259" s="26">
        <v>275.4500122</v>
      </c>
      <c r="K259" s="22">
        <v>4038.3500979999999</v>
      </c>
      <c r="Y259" s="93">
        <f t="shared" si="34"/>
        <v>-112</v>
      </c>
      <c r="Z259" s="18">
        <v>43756</v>
      </c>
      <c r="AA259" s="22">
        <v>1229</v>
      </c>
      <c r="AB259" s="26">
        <v>437.7999878</v>
      </c>
      <c r="AC259" s="22">
        <v>2094.4499510000001</v>
      </c>
      <c r="AD259" s="26">
        <v>269.64999390000003</v>
      </c>
      <c r="AE259" s="22">
        <v>4137.6499020000001</v>
      </c>
      <c r="AF259" s="26">
        <v>11661.849609000001</v>
      </c>
      <c r="AG259" s="64">
        <f t="shared" si="42"/>
        <v>7.3499718387324883E-3</v>
      </c>
      <c r="AH259" s="65">
        <f t="shared" si="42"/>
        <v>-6.3752909908433748E-3</v>
      </c>
      <c r="AI259" s="64">
        <f t="shared" si="42"/>
        <v>2.2465240818843246E-3</v>
      </c>
      <c r="AJ259" s="65">
        <f t="shared" si="41"/>
        <v>1.5698254171948131E-2</v>
      </c>
      <c r="AK259" s="64">
        <f t="shared" si="41"/>
        <v>7.4838811770751171E-3</v>
      </c>
      <c r="AL259" s="64">
        <f t="shared" si="41"/>
        <v>6.4951495570198577E-3</v>
      </c>
      <c r="AM259" s="101">
        <f t="shared" si="35"/>
        <v>5.3575984687791603E-3</v>
      </c>
      <c r="AN259" s="102">
        <f t="shared" si="36"/>
        <v>9.0743312885979595E-3</v>
      </c>
      <c r="AO259" s="101">
        <f t="shared" si="37"/>
        <v>8.168319715044987E-3</v>
      </c>
      <c r="AP259" s="102">
        <f t="shared" si="38"/>
        <v>9.4322402112766868E-3</v>
      </c>
      <c r="AQ259" s="101">
        <f t="shared" si="39"/>
        <v>1.1783179254204442E-2</v>
      </c>
      <c r="AR259" s="102">
        <f t="shared" si="43"/>
        <v>1.9923733699533279E-3</v>
      </c>
      <c r="AS259" s="101">
        <f t="shared" si="43"/>
        <v>-1.5449622279441334E-2</v>
      </c>
      <c r="AT259" s="102">
        <f t="shared" si="43"/>
        <v>-5.9217956331606625E-3</v>
      </c>
      <c r="AU259" s="101">
        <f t="shared" si="43"/>
        <v>6.2660139606714443E-3</v>
      </c>
      <c r="AV259" s="102">
        <f t="shared" si="43"/>
        <v>-4.2992980771293246E-3</v>
      </c>
      <c r="AW259" s="102">
        <f t="shared" si="40"/>
        <v>-3.4824657318213103E-3</v>
      </c>
    </row>
    <row r="260" spans="6:49" x14ac:dyDescent="0.3">
      <c r="F260" s="18">
        <v>43762</v>
      </c>
      <c r="G260" s="22">
        <v>1236.099976</v>
      </c>
      <c r="H260" s="26">
        <v>454.75</v>
      </c>
      <c r="I260" s="22">
        <v>2144.9499510000001</v>
      </c>
      <c r="J260" s="26">
        <v>262.5</v>
      </c>
      <c r="K260" s="22">
        <v>4026.1499020000001</v>
      </c>
      <c r="Y260" s="93">
        <f t="shared" si="34"/>
        <v>-111</v>
      </c>
      <c r="Z260" s="18">
        <v>43760</v>
      </c>
      <c r="AA260" s="22">
        <v>1239.3000489999999</v>
      </c>
      <c r="AB260" s="26">
        <v>451.14999390000003</v>
      </c>
      <c r="AC260" s="22">
        <v>2114.8999020000001</v>
      </c>
      <c r="AD260" s="26">
        <v>270.5</v>
      </c>
      <c r="AE260" s="22">
        <v>4034.1499020000001</v>
      </c>
      <c r="AF260" s="26">
        <v>11588.349609000001</v>
      </c>
      <c r="AG260" s="64">
        <f t="shared" si="42"/>
        <v>8.3459130432419551E-3</v>
      </c>
      <c r="AH260" s="65">
        <f t="shared" si="42"/>
        <v>3.0037707697351406E-2</v>
      </c>
      <c r="AI260" s="64">
        <f t="shared" si="42"/>
        <v>9.7165180396650494E-3</v>
      </c>
      <c r="AJ260" s="65">
        <f t="shared" si="41"/>
        <v>3.1472991252177278E-3</v>
      </c>
      <c r="AK260" s="64">
        <f t="shared" si="41"/>
        <v>-2.5332371652870011E-2</v>
      </c>
      <c r="AL260" s="64">
        <f t="shared" si="41"/>
        <v>-6.3225475321866302E-3</v>
      </c>
      <c r="AM260" s="101">
        <f t="shared" si="35"/>
        <v>-4.4216530224981494E-3</v>
      </c>
      <c r="AN260" s="102">
        <f t="shared" si="36"/>
        <v>-6.2401131214691952E-3</v>
      </c>
      <c r="AO260" s="101">
        <f t="shared" si="37"/>
        <v>-6.6204109486523582E-3</v>
      </c>
      <c r="AP260" s="102">
        <f t="shared" si="38"/>
        <v>-8.8675934855097938E-3</v>
      </c>
      <c r="AQ260" s="101">
        <f t="shared" si="39"/>
        <v>-7.8113051951249086E-3</v>
      </c>
      <c r="AR260" s="102">
        <f t="shared" si="43"/>
        <v>1.2767566065740105E-2</v>
      </c>
      <c r="AS260" s="101">
        <f t="shared" si="43"/>
        <v>3.6277820818820604E-2</v>
      </c>
      <c r="AT260" s="102">
        <f t="shared" si="43"/>
        <v>1.6336928988317408E-2</v>
      </c>
      <c r="AU260" s="101">
        <f t="shared" si="43"/>
        <v>1.2014892610727522E-2</v>
      </c>
      <c r="AV260" s="102">
        <f t="shared" si="43"/>
        <v>-1.7521066457745101E-2</v>
      </c>
      <c r="AW260" s="102">
        <f t="shared" si="40"/>
        <v>1.197522840517211E-2</v>
      </c>
    </row>
    <row r="261" spans="6:49" x14ac:dyDescent="0.3">
      <c r="F261" s="18">
        <v>43763</v>
      </c>
      <c r="G261" s="22">
        <v>1229</v>
      </c>
      <c r="H261" s="26">
        <v>469.10000609999997</v>
      </c>
      <c r="I261" s="22">
        <v>2101.5500489999999</v>
      </c>
      <c r="J261" s="26">
        <v>281.5499878</v>
      </c>
      <c r="K261" s="22">
        <v>3987.25</v>
      </c>
      <c r="Y261" s="93">
        <f t="shared" ref="Y261:Y324" si="44">Y262-1</f>
        <v>-110</v>
      </c>
      <c r="Z261" s="18">
        <v>43761</v>
      </c>
      <c r="AA261" s="22">
        <v>1241.599976</v>
      </c>
      <c r="AB261" s="26">
        <v>455.10000609999997</v>
      </c>
      <c r="AC261" s="22">
        <v>2142.9499510000001</v>
      </c>
      <c r="AD261" s="26">
        <v>275.4500122</v>
      </c>
      <c r="AE261" s="22">
        <v>4038.3500979999999</v>
      </c>
      <c r="AF261" s="26">
        <v>11604.099609000001</v>
      </c>
      <c r="AG261" s="64">
        <f t="shared" si="42"/>
        <v>1.8541074897802895E-3</v>
      </c>
      <c r="AH261" s="65">
        <f t="shared" si="42"/>
        <v>8.7173235067358381E-3</v>
      </c>
      <c r="AI261" s="64">
        <f t="shared" si="42"/>
        <v>1.3175877857014349E-2</v>
      </c>
      <c r="AJ261" s="65">
        <f t="shared" si="41"/>
        <v>1.8134069923348272E-2</v>
      </c>
      <c r="AK261" s="64">
        <f t="shared" si="41"/>
        <v>1.040618489694009E-3</v>
      </c>
      <c r="AL261" s="64">
        <f t="shared" si="41"/>
        <v>1.3582008759090707E-3</v>
      </c>
      <c r="AM261" s="101">
        <f t="shared" si="35"/>
        <v>1.4383676817862352E-3</v>
      </c>
      <c r="AN261" s="102">
        <f t="shared" si="36"/>
        <v>2.9367611411114138E-3</v>
      </c>
      <c r="AO261" s="101">
        <f t="shared" si="37"/>
        <v>2.2414398746597288E-3</v>
      </c>
      <c r="AP261" s="102">
        <f t="shared" si="38"/>
        <v>2.0982155484209901E-3</v>
      </c>
      <c r="AQ261" s="101">
        <f t="shared" si="39"/>
        <v>3.9302973871654396E-3</v>
      </c>
      <c r="AR261" s="102">
        <f t="shared" si="43"/>
        <v>4.157398079940543E-4</v>
      </c>
      <c r="AS261" s="101">
        <f t="shared" si="43"/>
        <v>5.7805623656244243E-3</v>
      </c>
      <c r="AT261" s="102">
        <f t="shared" si="43"/>
        <v>1.093443798235462E-2</v>
      </c>
      <c r="AU261" s="101">
        <f t="shared" si="43"/>
        <v>1.6035854374927282E-2</v>
      </c>
      <c r="AV261" s="102">
        <f t="shared" si="43"/>
        <v>-2.8896788974714306E-3</v>
      </c>
      <c r="AW261" s="102">
        <f t="shared" si="40"/>
        <v>6.0553831266857896E-3</v>
      </c>
    </row>
    <row r="262" spans="6:49" x14ac:dyDescent="0.3">
      <c r="F262" s="18">
        <v>43765</v>
      </c>
      <c r="G262" s="22">
        <v>1237.6999510000001</v>
      </c>
      <c r="H262" s="26">
        <v>469.5499878</v>
      </c>
      <c r="I262" s="22">
        <v>2105.3500979999999</v>
      </c>
      <c r="J262" s="26">
        <v>281.7999878</v>
      </c>
      <c r="K262" s="22">
        <v>3978.8999020000001</v>
      </c>
      <c r="Y262" s="93">
        <f t="shared" si="44"/>
        <v>-109</v>
      </c>
      <c r="Z262" s="18">
        <v>43762</v>
      </c>
      <c r="AA262" s="22">
        <v>1236.099976</v>
      </c>
      <c r="AB262" s="26">
        <v>454.75</v>
      </c>
      <c r="AC262" s="22">
        <v>2144.9499510000001</v>
      </c>
      <c r="AD262" s="26">
        <v>262.5</v>
      </c>
      <c r="AE262" s="22">
        <v>4026.1499020000001</v>
      </c>
      <c r="AF262" s="26">
        <v>11582.599609000001</v>
      </c>
      <c r="AG262" s="64">
        <f t="shared" si="42"/>
        <v>-4.4396086211847515E-3</v>
      </c>
      <c r="AH262" s="65">
        <f t="shared" si="42"/>
        <v>-7.6937102801205321E-4</v>
      </c>
      <c r="AI262" s="64">
        <f t="shared" si="42"/>
        <v>9.3285766493967704E-4</v>
      </c>
      <c r="AJ262" s="65">
        <f t="shared" si="41"/>
        <v>-4.8155086178206082E-2</v>
      </c>
      <c r="AK262" s="64">
        <f t="shared" si="41"/>
        <v>-3.0256569675303916E-3</v>
      </c>
      <c r="AL262" s="64">
        <f t="shared" si="41"/>
        <v>-1.8545120165474503E-3</v>
      </c>
      <c r="AM262" s="101">
        <f t="shared" si="35"/>
        <v>-1.0127689869885049E-3</v>
      </c>
      <c r="AN262" s="102">
        <f t="shared" si="36"/>
        <v>-9.0175311418819854E-4</v>
      </c>
      <c r="AO262" s="101">
        <f t="shared" si="37"/>
        <v>-1.4653059889428955E-3</v>
      </c>
      <c r="AP262" s="102">
        <f t="shared" si="38"/>
        <v>-2.4885765436611198E-3</v>
      </c>
      <c r="AQ262" s="101">
        <f t="shared" si="39"/>
        <v>-9.8099458465134666E-4</v>
      </c>
      <c r="AR262" s="102">
        <f t="shared" si="43"/>
        <v>-3.4268396341962468E-3</v>
      </c>
      <c r="AS262" s="101">
        <f t="shared" si="43"/>
        <v>1.3238208617614533E-4</v>
      </c>
      <c r="AT262" s="102">
        <f t="shared" si="43"/>
        <v>2.3981636538825727E-3</v>
      </c>
      <c r="AU262" s="101">
        <f t="shared" si="43"/>
        <v>-4.5666509634544959E-2</v>
      </c>
      <c r="AV262" s="102">
        <f t="shared" si="43"/>
        <v>-2.0446623828790449E-3</v>
      </c>
      <c r="AW262" s="102">
        <f t="shared" si="40"/>
        <v>-9.7214931823123053E-3</v>
      </c>
    </row>
    <row r="263" spans="6:49" x14ac:dyDescent="0.3">
      <c r="F263" s="18">
        <v>43767</v>
      </c>
      <c r="G263" s="22">
        <v>1242.5</v>
      </c>
      <c r="H263" s="26">
        <v>477.39999390000003</v>
      </c>
      <c r="I263" s="22">
        <v>2113.0500489999999</v>
      </c>
      <c r="J263" s="26">
        <v>280.64999390000003</v>
      </c>
      <c r="K263" s="22">
        <v>4047.25</v>
      </c>
      <c r="Y263" s="93">
        <f t="shared" si="44"/>
        <v>-108</v>
      </c>
      <c r="Z263" s="18">
        <v>43763</v>
      </c>
      <c r="AA263" s="22">
        <v>1229</v>
      </c>
      <c r="AB263" s="26">
        <v>469.10000609999997</v>
      </c>
      <c r="AC263" s="22">
        <v>2101.5500489999999</v>
      </c>
      <c r="AD263" s="26">
        <v>281.5499878</v>
      </c>
      <c r="AE263" s="22">
        <v>3987.25</v>
      </c>
      <c r="AF263" s="26">
        <v>11583.900390999999</v>
      </c>
      <c r="AG263" s="64">
        <f t="shared" si="42"/>
        <v>-5.7604119118375733E-3</v>
      </c>
      <c r="AH263" s="65">
        <f t="shared" si="42"/>
        <v>3.1068160939804423E-2</v>
      </c>
      <c r="AI263" s="64">
        <f t="shared" si="42"/>
        <v>-2.0441028215365895E-2</v>
      </c>
      <c r="AJ263" s="65">
        <f t="shared" si="41"/>
        <v>7.0058926337390651E-2</v>
      </c>
      <c r="AK263" s="64">
        <f t="shared" si="41"/>
        <v>-9.7087897860890626E-3</v>
      </c>
      <c r="AL263" s="64">
        <f t="shared" si="41"/>
        <v>1.1229853463970123E-4</v>
      </c>
      <c r="AM263" s="101">
        <f t="shared" ref="AM263:AM326" si="45">$AZ$11+$AZ$12*AL263</f>
        <v>4.8780751141801383E-4</v>
      </c>
      <c r="AN263" s="102">
        <f t="shared" ref="AN263:AN326" si="46">$BA$11+$BA$12*AL263</f>
        <v>1.4481706390149492E-3</v>
      </c>
      <c r="AO263" s="101">
        <f t="shared" ref="AO263:AO326" si="47">$BB$11+$BB$12*AL263</f>
        <v>8.0394965858821541E-4</v>
      </c>
      <c r="AP263" s="102">
        <f t="shared" ref="AP263:AP326" si="48">$BC$11+$BC$12*AL263</f>
        <v>3.1944004070005871E-4</v>
      </c>
      <c r="AQ263" s="101">
        <f t="shared" ref="AQ263:AQ326" si="49">$BD$11+$BD$12*AL263</f>
        <v>2.0256795855836561E-3</v>
      </c>
      <c r="AR263" s="102">
        <f t="shared" si="43"/>
        <v>-6.248219423255587E-3</v>
      </c>
      <c r="AS263" s="101">
        <f t="shared" si="43"/>
        <v>2.9619990300789472E-2</v>
      </c>
      <c r="AT263" s="102">
        <f t="shared" si="43"/>
        <v>-2.1244977873954112E-2</v>
      </c>
      <c r="AU263" s="101">
        <f t="shared" si="43"/>
        <v>6.9739486296690592E-2</v>
      </c>
      <c r="AV263" s="102">
        <f t="shared" si="43"/>
        <v>-1.1734469371672718E-2</v>
      </c>
      <c r="AW263" s="102">
        <f t="shared" ref="AW263:AW326" si="50">AVERAGE(AR263:AV263)</f>
        <v>1.202636198571953E-2</v>
      </c>
    </row>
    <row r="264" spans="6:49" x14ac:dyDescent="0.3">
      <c r="F264" s="18">
        <v>43768</v>
      </c>
      <c r="G264" s="22">
        <v>1248.349976</v>
      </c>
      <c r="H264" s="26">
        <v>471.14999390000003</v>
      </c>
      <c r="I264" s="22">
        <v>2107.4499510000001</v>
      </c>
      <c r="J264" s="26">
        <v>289.89999390000003</v>
      </c>
      <c r="K264" s="22">
        <v>3992</v>
      </c>
      <c r="Y264" s="93">
        <f t="shared" si="44"/>
        <v>-107</v>
      </c>
      <c r="Z264" s="18">
        <v>43765</v>
      </c>
      <c r="AA264" s="22">
        <v>1237.6999510000001</v>
      </c>
      <c r="AB264" s="26">
        <v>469.5499878</v>
      </c>
      <c r="AC264" s="22">
        <v>2105.3500979999999</v>
      </c>
      <c r="AD264" s="26">
        <v>281.7999878</v>
      </c>
      <c r="AE264" s="22">
        <v>3978.8999020000001</v>
      </c>
      <c r="AF264" s="26">
        <v>11627.35</v>
      </c>
      <c r="AG264" s="64">
        <f t="shared" si="42"/>
        <v>7.0539483903797251E-3</v>
      </c>
      <c r="AH264" s="65">
        <f t="shared" si="42"/>
        <v>9.5878493026264097E-4</v>
      </c>
      <c r="AI264" s="64">
        <f t="shared" si="42"/>
        <v>1.8065796195508522E-3</v>
      </c>
      <c r="AJ264" s="65">
        <f t="shared" si="41"/>
        <v>8.8754780239419593E-4</v>
      </c>
      <c r="AK264" s="64">
        <f t="shared" si="41"/>
        <v>-2.0963956643696951E-3</v>
      </c>
      <c r="AL264" s="64">
        <f t="shared" si="41"/>
        <v>3.7438448182295666E-3</v>
      </c>
      <c r="AM264" s="101">
        <f t="shared" si="45"/>
        <v>3.2584927727622058E-3</v>
      </c>
      <c r="AN264" s="102">
        <f t="shared" si="46"/>
        <v>5.7871024530188296E-3</v>
      </c>
      <c r="AO264" s="101">
        <f t="shared" si="47"/>
        <v>4.9939347633217515E-3</v>
      </c>
      <c r="AP264" s="102">
        <f t="shared" si="48"/>
        <v>5.5042008124177259E-3</v>
      </c>
      <c r="AQ264" s="101">
        <f t="shared" si="49"/>
        <v>7.5772444794632516E-3</v>
      </c>
      <c r="AR264" s="102">
        <f t="shared" si="43"/>
        <v>3.7954556176175193E-3</v>
      </c>
      <c r="AS264" s="101">
        <f t="shared" si="43"/>
        <v>-4.8283175227561885E-3</v>
      </c>
      <c r="AT264" s="102">
        <f t="shared" si="43"/>
        <v>-3.1873551437708991E-3</v>
      </c>
      <c r="AU264" s="101">
        <f t="shared" si="43"/>
        <v>-4.6166530100235298E-3</v>
      </c>
      <c r="AV264" s="102">
        <f t="shared" si="43"/>
        <v>-9.6736401438329463E-3</v>
      </c>
      <c r="AW264" s="102">
        <f t="shared" si="50"/>
        <v>-3.7021020405532089E-3</v>
      </c>
    </row>
    <row r="265" spans="6:49" x14ac:dyDescent="0.3">
      <c r="F265" s="18">
        <v>43769</v>
      </c>
      <c r="G265" s="22">
        <v>1230.349976</v>
      </c>
      <c r="H265" s="26">
        <v>463.0499878</v>
      </c>
      <c r="I265" s="22">
        <v>2131.8999020000001</v>
      </c>
      <c r="J265" s="26">
        <v>312.39999390000003</v>
      </c>
      <c r="K265" s="22">
        <v>4027.5500489999999</v>
      </c>
      <c r="Y265" s="93">
        <f t="shared" si="44"/>
        <v>-106</v>
      </c>
      <c r="Z265" s="18">
        <v>43767</v>
      </c>
      <c r="AA265" s="22">
        <v>1242.5</v>
      </c>
      <c r="AB265" s="26">
        <v>477.39999390000003</v>
      </c>
      <c r="AC265" s="22">
        <v>2113.0500489999999</v>
      </c>
      <c r="AD265" s="26">
        <v>280.64999390000003</v>
      </c>
      <c r="AE265" s="22">
        <v>4047.25</v>
      </c>
      <c r="AF265" s="26">
        <v>11786.849609000001</v>
      </c>
      <c r="AG265" s="64">
        <f t="shared" si="42"/>
        <v>3.8707000143690688E-3</v>
      </c>
      <c r="AH265" s="65">
        <f t="shared" si="42"/>
        <v>1.6579937858885962E-2</v>
      </c>
      <c r="AI265" s="64">
        <f t="shared" si="42"/>
        <v>3.6506539367002098E-3</v>
      </c>
      <c r="AJ265" s="65">
        <f t="shared" si="41"/>
        <v>-4.0892365185124764E-3</v>
      </c>
      <c r="AK265" s="64">
        <f t="shared" si="41"/>
        <v>1.7032263583121317E-2</v>
      </c>
      <c r="AL265" s="64">
        <f t="shared" si="41"/>
        <v>1.3624388525059625E-2</v>
      </c>
      <c r="AM265" s="101">
        <f t="shared" si="45"/>
        <v>1.0796845497684514E-2</v>
      </c>
      <c r="AN265" s="102">
        <f t="shared" si="46"/>
        <v>1.7592268099108799E-2</v>
      </c>
      <c r="AO265" s="101">
        <f t="shared" si="47"/>
        <v>1.6393853069570745E-2</v>
      </c>
      <c r="AP265" s="102">
        <f t="shared" si="48"/>
        <v>1.9610658892245385E-2</v>
      </c>
      <c r="AQ265" s="101">
        <f t="shared" si="49"/>
        <v>2.2681686304463978E-2</v>
      </c>
      <c r="AR265" s="102">
        <f t="shared" si="43"/>
        <v>-6.9261454833154457E-3</v>
      </c>
      <c r="AS265" s="101">
        <f t="shared" si="43"/>
        <v>-1.0123302402228369E-3</v>
      </c>
      <c r="AT265" s="102">
        <f t="shared" si="43"/>
        <v>-1.2743199132870534E-2</v>
      </c>
      <c r="AU265" s="101">
        <f t="shared" si="43"/>
        <v>-2.369989541075786E-2</v>
      </c>
      <c r="AV265" s="102">
        <f t="shared" si="43"/>
        <v>-5.6494227213426604E-3</v>
      </c>
      <c r="AW265" s="102">
        <f t="shared" si="50"/>
        <v>-1.0006198597701866E-2</v>
      </c>
    </row>
    <row r="266" spans="6:49" x14ac:dyDescent="0.3">
      <c r="F266" s="18">
        <v>43770</v>
      </c>
      <c r="G266" s="22">
        <v>1240.0500489999999</v>
      </c>
      <c r="H266" s="26">
        <v>462.25</v>
      </c>
      <c r="I266" s="22">
        <v>2128.6000979999999</v>
      </c>
      <c r="J266" s="26">
        <v>313.5499878</v>
      </c>
      <c r="K266" s="22">
        <v>4069.8500979999999</v>
      </c>
      <c r="Y266" s="93">
        <f t="shared" si="44"/>
        <v>-105</v>
      </c>
      <c r="Z266" s="18">
        <v>43768</v>
      </c>
      <c r="AA266" s="22">
        <v>1248.349976</v>
      </c>
      <c r="AB266" s="26">
        <v>471.14999390000003</v>
      </c>
      <c r="AC266" s="22">
        <v>2107.4499510000001</v>
      </c>
      <c r="AD266" s="26">
        <v>289.89999390000003</v>
      </c>
      <c r="AE266" s="22">
        <v>3992</v>
      </c>
      <c r="AF266" s="26">
        <v>11844.099609000001</v>
      </c>
      <c r="AG266" s="64">
        <f t="shared" si="42"/>
        <v>4.6971811327695921E-3</v>
      </c>
      <c r="AH266" s="65">
        <f t="shared" si="42"/>
        <v>-1.3178199421463872E-2</v>
      </c>
      <c r="AI266" s="64">
        <f t="shared" si="42"/>
        <v>-2.6537620123373486E-3</v>
      </c>
      <c r="AJ266" s="65">
        <f t="shared" si="41"/>
        <v>3.2427695232920516E-2</v>
      </c>
      <c r="AK266" s="64">
        <f t="shared" si="41"/>
        <v>-1.3745279690260641E-2</v>
      </c>
      <c r="AL266" s="64">
        <f t="shared" si="41"/>
        <v>4.8453501785867886E-3</v>
      </c>
      <c r="AM266" s="101">
        <f t="shared" si="45"/>
        <v>4.0988853848636497E-3</v>
      </c>
      <c r="AN266" s="102">
        <f t="shared" si="46"/>
        <v>7.1031690202953057E-3</v>
      </c>
      <c r="AO266" s="101">
        <f t="shared" si="47"/>
        <v>6.2648234405599731E-3</v>
      </c>
      <c r="AP266" s="102">
        <f t="shared" si="48"/>
        <v>7.0768206652952071E-3</v>
      </c>
      <c r="AQ266" s="101">
        <f t="shared" si="49"/>
        <v>9.2611218175029722E-3</v>
      </c>
      <c r="AR266" s="102">
        <f t="shared" si="43"/>
        <v>5.9829574790594246E-4</v>
      </c>
      <c r="AS266" s="101">
        <f t="shared" si="43"/>
        <v>-2.0281368441759179E-2</v>
      </c>
      <c r="AT266" s="102">
        <f t="shared" si="43"/>
        <v>-8.9185854528973218E-3</v>
      </c>
      <c r="AU266" s="101">
        <f t="shared" si="43"/>
        <v>2.535087456762531E-2</v>
      </c>
      <c r="AV266" s="102">
        <f t="shared" si="43"/>
        <v>-2.3006401507763612E-2</v>
      </c>
      <c r="AW266" s="102">
        <f t="shared" si="50"/>
        <v>-5.2514370173777723E-3</v>
      </c>
    </row>
    <row r="267" spans="6:49" x14ac:dyDescent="0.3">
      <c r="F267" s="18">
        <v>43773</v>
      </c>
      <c r="G267" s="22">
        <v>1236.849976</v>
      </c>
      <c r="H267" s="26">
        <v>470.5</v>
      </c>
      <c r="I267" s="22">
        <v>2181.3000489999999</v>
      </c>
      <c r="J267" s="26">
        <v>314.2999878</v>
      </c>
      <c r="K267" s="22">
        <v>4113</v>
      </c>
      <c r="Y267" s="93">
        <f t="shared" si="44"/>
        <v>-104</v>
      </c>
      <c r="Z267" s="18">
        <v>43769</v>
      </c>
      <c r="AA267" s="22">
        <v>1230.349976</v>
      </c>
      <c r="AB267" s="26">
        <v>463.0499878</v>
      </c>
      <c r="AC267" s="22">
        <v>2131.8999020000001</v>
      </c>
      <c r="AD267" s="26">
        <v>312.39999390000003</v>
      </c>
      <c r="AE267" s="22">
        <v>4027.5500489999999</v>
      </c>
      <c r="AF267" s="26">
        <v>11877.450194999999</v>
      </c>
      <c r="AG267" s="64">
        <f t="shared" si="42"/>
        <v>-1.4523997875688784E-2</v>
      </c>
      <c r="AH267" s="65">
        <f t="shared" si="42"/>
        <v>-1.7341488436489895E-2</v>
      </c>
      <c r="AI267" s="64">
        <f t="shared" si="42"/>
        <v>1.1534892350793583E-2</v>
      </c>
      <c r="AJ267" s="65">
        <f t="shared" si="41"/>
        <v>7.4748383553411166E-2</v>
      </c>
      <c r="AK267" s="64">
        <f t="shared" si="41"/>
        <v>8.8659043582050932E-3</v>
      </c>
      <c r="AL267" s="64">
        <f t="shared" si="41"/>
        <v>2.8118405626341683E-3</v>
      </c>
      <c r="AM267" s="101">
        <f t="shared" si="45"/>
        <v>2.5474208896481111E-3</v>
      </c>
      <c r="AN267" s="102">
        <f t="shared" si="46"/>
        <v>4.6735539533994362E-3</v>
      </c>
      <c r="AO267" s="101">
        <f t="shared" si="47"/>
        <v>3.9186121201437813E-3</v>
      </c>
      <c r="AP267" s="102">
        <f t="shared" si="48"/>
        <v>4.1735777868154777E-3</v>
      </c>
      <c r="AQ267" s="101">
        <f t="shared" si="49"/>
        <v>6.1524844179736589E-3</v>
      </c>
      <c r="AR267" s="102">
        <f t="shared" si="43"/>
        <v>-1.7071418765336896E-2</v>
      </c>
      <c r="AS267" s="101">
        <f t="shared" si="43"/>
        <v>-2.2015042389889331E-2</v>
      </c>
      <c r="AT267" s="102">
        <f t="shared" si="43"/>
        <v>7.6162802306498018E-3</v>
      </c>
      <c r="AU267" s="101">
        <f t="shared" si="43"/>
        <v>7.0574805766595694E-2</v>
      </c>
      <c r="AV267" s="102">
        <f t="shared" si="43"/>
        <v>2.7134199402314343E-3</v>
      </c>
      <c r="AW267" s="102">
        <f t="shared" si="50"/>
        <v>8.3636089564501411E-3</v>
      </c>
    </row>
    <row r="268" spans="6:49" x14ac:dyDescent="0.3">
      <c r="F268" s="18">
        <v>43774</v>
      </c>
      <c r="G268" s="22">
        <v>1239.5</v>
      </c>
      <c r="H268" s="26">
        <v>468.35000609999997</v>
      </c>
      <c r="I268" s="22">
        <v>2181.3000489999999</v>
      </c>
      <c r="J268" s="26">
        <v>319.2000122</v>
      </c>
      <c r="K268" s="22">
        <v>4227.7998049999997</v>
      </c>
      <c r="Y268" s="93">
        <f t="shared" si="44"/>
        <v>-103</v>
      </c>
      <c r="Z268" s="18">
        <v>43770</v>
      </c>
      <c r="AA268" s="22">
        <v>1240.0500489999999</v>
      </c>
      <c r="AB268" s="26">
        <v>462.25</v>
      </c>
      <c r="AC268" s="22">
        <v>2128.6000979999999</v>
      </c>
      <c r="AD268" s="26">
        <v>313.5499878</v>
      </c>
      <c r="AE268" s="22">
        <v>4069.8500979999999</v>
      </c>
      <c r="AF268" s="26">
        <v>11890.599609000001</v>
      </c>
      <c r="AG268" s="64">
        <f t="shared" si="42"/>
        <v>7.853078653464695E-3</v>
      </c>
      <c r="AH268" s="65">
        <f t="shared" si="42"/>
        <v>-1.729143001996695E-3</v>
      </c>
      <c r="AI268" s="64">
        <f t="shared" si="42"/>
        <v>-1.5490222555171111E-3</v>
      </c>
      <c r="AJ268" s="65">
        <f t="shared" si="41"/>
        <v>3.6743996404817827E-3</v>
      </c>
      <c r="AK268" s="64">
        <f t="shared" si="41"/>
        <v>1.0447905010573745E-2</v>
      </c>
      <c r="AL268" s="64">
        <f t="shared" si="41"/>
        <v>1.1064782723023624E-3</v>
      </c>
      <c r="AM268" s="101">
        <f t="shared" si="45"/>
        <v>1.2463161276281937E-3</v>
      </c>
      <c r="AN268" s="102">
        <f t="shared" si="46"/>
        <v>2.6360057251530733E-3</v>
      </c>
      <c r="AO268" s="101">
        <f t="shared" si="47"/>
        <v>1.9510087807747725E-3</v>
      </c>
      <c r="AP268" s="102">
        <f t="shared" si="48"/>
        <v>1.7388310387336857E-3</v>
      </c>
      <c r="AQ268" s="101">
        <f t="shared" si="49"/>
        <v>3.5454876504718031E-3</v>
      </c>
      <c r="AR268" s="102">
        <f t="shared" si="43"/>
        <v>6.6067625258365015E-3</v>
      </c>
      <c r="AS268" s="101">
        <f t="shared" si="43"/>
        <v>-4.3651487271497685E-3</v>
      </c>
      <c r="AT268" s="102">
        <f t="shared" si="43"/>
        <v>-3.5000310362918834E-3</v>
      </c>
      <c r="AU268" s="101">
        <f t="shared" si="43"/>
        <v>1.935568601748097E-3</v>
      </c>
      <c r="AV268" s="102">
        <f t="shared" si="43"/>
        <v>6.9024173601019423E-3</v>
      </c>
      <c r="AW268" s="102">
        <f t="shared" si="50"/>
        <v>1.5159137448489779E-3</v>
      </c>
    </row>
    <row r="269" spans="6:49" x14ac:dyDescent="0.3">
      <c r="F269" s="18">
        <v>43775</v>
      </c>
      <c r="G269" s="22">
        <v>1256.650024</v>
      </c>
      <c r="H269" s="26">
        <v>480.7000122</v>
      </c>
      <c r="I269" s="22">
        <v>2220.6000979999999</v>
      </c>
      <c r="J269" s="26">
        <v>317.5499878</v>
      </c>
      <c r="K269" s="22">
        <v>4188.1499020000001</v>
      </c>
      <c r="Y269" s="93">
        <f t="shared" si="44"/>
        <v>-102</v>
      </c>
      <c r="Z269" s="18">
        <v>43773</v>
      </c>
      <c r="AA269" s="22">
        <v>1236.849976</v>
      </c>
      <c r="AB269" s="26">
        <v>470.5</v>
      </c>
      <c r="AC269" s="22">
        <v>2181.3000489999999</v>
      </c>
      <c r="AD269" s="26">
        <v>314.2999878</v>
      </c>
      <c r="AE269" s="22">
        <v>4113</v>
      </c>
      <c r="AF269" s="26">
        <v>11941.299805000001</v>
      </c>
      <c r="AG269" s="64">
        <f t="shared" si="42"/>
        <v>-2.5839353612986966E-3</v>
      </c>
      <c r="AH269" s="65">
        <f t="shared" si="42"/>
        <v>1.7690088758200145E-2</v>
      </c>
      <c r="AI269" s="64">
        <f t="shared" si="42"/>
        <v>2.4456519141195638E-2</v>
      </c>
      <c r="AJ269" s="65">
        <f t="shared" si="41"/>
        <v>2.3891069073394547E-3</v>
      </c>
      <c r="AK269" s="64">
        <f t="shared" si="41"/>
        <v>1.0546521430290697E-2</v>
      </c>
      <c r="AL269" s="64">
        <f t="shared" si="41"/>
        <v>4.2548243097989451E-3</v>
      </c>
      <c r="AM269" s="101">
        <f t="shared" si="45"/>
        <v>3.6483441571540107E-3</v>
      </c>
      <c r="AN269" s="102">
        <f t="shared" si="46"/>
        <v>6.3976151655491644E-3</v>
      </c>
      <c r="AO269" s="101">
        <f t="shared" si="47"/>
        <v>5.583489815442301E-3</v>
      </c>
      <c r="AP269" s="102">
        <f t="shared" si="48"/>
        <v>6.2337265340126199E-3</v>
      </c>
      <c r="AQ269" s="101">
        <f t="shared" si="49"/>
        <v>8.358381655026061E-3</v>
      </c>
      <c r="AR269" s="102">
        <f t="shared" si="43"/>
        <v>-6.2322795184527073E-3</v>
      </c>
      <c r="AS269" s="101">
        <f t="shared" si="43"/>
        <v>1.1292473592650981E-2</v>
      </c>
      <c r="AT269" s="102">
        <f t="shared" si="43"/>
        <v>1.8873029325753337E-2</v>
      </c>
      <c r="AU269" s="101">
        <f t="shared" si="43"/>
        <v>-3.8446196266731653E-3</v>
      </c>
      <c r="AV269" s="102">
        <f t="shared" si="43"/>
        <v>2.1881397752646359E-3</v>
      </c>
      <c r="AW269" s="102">
        <f t="shared" si="50"/>
        <v>4.4553487097086161E-3</v>
      </c>
    </row>
    <row r="270" spans="6:49" x14ac:dyDescent="0.3">
      <c r="F270" s="18">
        <v>43776</v>
      </c>
      <c r="G270" s="22">
        <v>1263.6999510000001</v>
      </c>
      <c r="H270" s="26">
        <v>478.5499878</v>
      </c>
      <c r="I270" s="22">
        <v>2251</v>
      </c>
      <c r="J270" s="26">
        <v>318.14999390000003</v>
      </c>
      <c r="K270" s="22">
        <v>4225.8500979999999</v>
      </c>
      <c r="Y270" s="93">
        <f t="shared" si="44"/>
        <v>-101</v>
      </c>
      <c r="Z270" s="18">
        <v>43774</v>
      </c>
      <c r="AA270" s="22">
        <v>1239.5</v>
      </c>
      <c r="AB270" s="26">
        <v>468.35000609999997</v>
      </c>
      <c r="AC270" s="22">
        <v>2181.3000489999999</v>
      </c>
      <c r="AD270" s="26">
        <v>319.2000122</v>
      </c>
      <c r="AE270" s="22">
        <v>4227.7998049999997</v>
      </c>
      <c r="AF270" s="26">
        <v>11917.200194999999</v>
      </c>
      <c r="AG270" s="64">
        <f t="shared" si="42"/>
        <v>2.1402669552147615E-3</v>
      </c>
      <c r="AH270" s="65">
        <f t="shared" si="42"/>
        <v>-4.5800663458473593E-3</v>
      </c>
      <c r="AI270" s="64">
        <f t="shared" si="42"/>
        <v>0</v>
      </c>
      <c r="AJ270" s="65">
        <f t="shared" si="41"/>
        <v>1.5469998809100572E-2</v>
      </c>
      <c r="AK270" s="64">
        <f t="shared" si="41"/>
        <v>2.7529027827881199E-2</v>
      </c>
      <c r="AL270" s="64">
        <f t="shared" si="41"/>
        <v>-2.0202123516896557E-3</v>
      </c>
      <c r="AM270" s="101">
        <f t="shared" si="45"/>
        <v>-1.1391899219089507E-3</v>
      </c>
      <c r="AN270" s="102">
        <f t="shared" si="46"/>
        <v>-1.0997300638386678E-3</v>
      </c>
      <c r="AO270" s="101">
        <f t="shared" si="47"/>
        <v>-1.6564867923468058E-3</v>
      </c>
      <c r="AP270" s="102">
        <f t="shared" si="48"/>
        <v>-2.7251470099079445E-3</v>
      </c>
      <c r="AQ270" s="101">
        <f t="shared" si="49"/>
        <v>-1.2343016036576453E-3</v>
      </c>
      <c r="AR270" s="102">
        <f t="shared" si="43"/>
        <v>3.2794568771237122E-3</v>
      </c>
      <c r="AS270" s="101">
        <f t="shared" si="43"/>
        <v>-3.4803362820086912E-3</v>
      </c>
      <c r="AT270" s="102">
        <f t="shared" si="43"/>
        <v>1.6564867923468058E-3</v>
      </c>
      <c r="AU270" s="101">
        <f t="shared" si="43"/>
        <v>1.8195145819008517E-2</v>
      </c>
      <c r="AV270" s="102">
        <f t="shared" si="43"/>
        <v>2.8763329431538844E-2</v>
      </c>
      <c r="AW270" s="102">
        <f t="shared" si="50"/>
        <v>9.6828165276018376E-3</v>
      </c>
    </row>
    <row r="271" spans="6:49" x14ac:dyDescent="0.3">
      <c r="F271" s="18">
        <v>43777</v>
      </c>
      <c r="G271" s="22">
        <v>1255.599976</v>
      </c>
      <c r="H271" s="26">
        <v>489.4500122</v>
      </c>
      <c r="I271" s="22">
        <v>2233.1999510000001</v>
      </c>
      <c r="J271" s="26">
        <v>316</v>
      </c>
      <c r="K271" s="22">
        <v>4159.4501950000003</v>
      </c>
      <c r="Y271" s="93">
        <f t="shared" si="44"/>
        <v>-100</v>
      </c>
      <c r="Z271" s="18">
        <v>43775</v>
      </c>
      <c r="AA271" s="22">
        <v>1256.650024</v>
      </c>
      <c r="AB271" s="26">
        <v>480.7000122</v>
      </c>
      <c r="AC271" s="22">
        <v>2220.6000979999999</v>
      </c>
      <c r="AD271" s="26">
        <v>317.5499878</v>
      </c>
      <c r="AE271" s="22">
        <v>4188.1499020000001</v>
      </c>
      <c r="AF271" s="26">
        <v>11966.049805000001</v>
      </c>
      <c r="AG271" s="64">
        <f t="shared" si="42"/>
        <v>1.3741396709679376E-2</v>
      </c>
      <c r="AH271" s="65">
        <f t="shared" si="42"/>
        <v>2.602750759998242E-2</v>
      </c>
      <c r="AI271" s="64">
        <f t="shared" si="42"/>
        <v>1.7856421964591716E-2</v>
      </c>
      <c r="AJ271" s="65">
        <f t="shared" si="41"/>
        <v>-5.1826559663678273E-3</v>
      </c>
      <c r="AK271" s="64">
        <f t="shared" si="41"/>
        <v>-9.4226314897195903E-3</v>
      </c>
      <c r="AL271" s="64">
        <f t="shared" si="41"/>
        <v>4.0907060906920792E-3</v>
      </c>
      <c r="AM271" s="101">
        <f t="shared" si="45"/>
        <v>3.5231302963663275E-3</v>
      </c>
      <c r="AN271" s="102">
        <f t="shared" si="46"/>
        <v>6.2015285108483146E-3</v>
      </c>
      <c r="AO271" s="101">
        <f t="shared" si="47"/>
        <v>5.3941344170048613E-3</v>
      </c>
      <c r="AP271" s="102">
        <f t="shared" si="48"/>
        <v>5.9994148557629082E-3</v>
      </c>
      <c r="AQ271" s="101">
        <f t="shared" si="49"/>
        <v>8.1074932255554445E-3</v>
      </c>
      <c r="AR271" s="102">
        <f t="shared" si="43"/>
        <v>1.0218266413313047E-2</v>
      </c>
      <c r="AS271" s="101">
        <f t="shared" si="43"/>
        <v>1.9825979089134103E-2</v>
      </c>
      <c r="AT271" s="102">
        <f t="shared" si="43"/>
        <v>1.2462287547586855E-2</v>
      </c>
      <c r="AU271" s="101">
        <f t="shared" si="43"/>
        <v>-1.1182070822130736E-2</v>
      </c>
      <c r="AV271" s="102">
        <f t="shared" si="43"/>
        <v>-1.7530124715275035E-2</v>
      </c>
      <c r="AW271" s="102">
        <f t="shared" si="50"/>
        <v>2.7588675025256469E-3</v>
      </c>
    </row>
    <row r="272" spans="6:49" x14ac:dyDescent="0.3">
      <c r="F272" s="18">
        <v>43780</v>
      </c>
      <c r="G272" s="22">
        <v>1264.75</v>
      </c>
      <c r="H272" s="26">
        <v>496.7999878</v>
      </c>
      <c r="I272" s="22">
        <v>2234.5500489999999</v>
      </c>
      <c r="J272" s="26">
        <v>318.25</v>
      </c>
      <c r="K272" s="22">
        <v>4169.0498049999997</v>
      </c>
      <c r="Y272" s="93">
        <f t="shared" si="44"/>
        <v>-99</v>
      </c>
      <c r="Z272" s="18">
        <v>43776</v>
      </c>
      <c r="AA272" s="22">
        <v>1263.6999510000001</v>
      </c>
      <c r="AB272" s="26">
        <v>478.5499878</v>
      </c>
      <c r="AC272" s="22">
        <v>2251</v>
      </c>
      <c r="AD272" s="26">
        <v>318.14999390000003</v>
      </c>
      <c r="AE272" s="22">
        <v>4225.8500979999999</v>
      </c>
      <c r="AF272" s="26">
        <v>12012.049805000001</v>
      </c>
      <c r="AG272" s="64">
        <f t="shared" si="42"/>
        <v>5.5944178046840433E-3</v>
      </c>
      <c r="AH272" s="65">
        <f t="shared" si="42"/>
        <v>-4.4827271313330561E-3</v>
      </c>
      <c r="AI272" s="64">
        <f t="shared" si="42"/>
        <v>1.3597088154351506E-2</v>
      </c>
      <c r="AJ272" s="65">
        <f t="shared" si="41"/>
        <v>1.8877026756185784E-3</v>
      </c>
      <c r="AK272" s="64">
        <f t="shared" si="41"/>
        <v>8.961361610568843E-3</v>
      </c>
      <c r="AL272" s="64">
        <f t="shared" si="41"/>
        <v>3.8368392141123861E-3</v>
      </c>
      <c r="AM272" s="101">
        <f t="shared" si="45"/>
        <v>3.329442770900584E-3</v>
      </c>
      <c r="AN272" s="102">
        <f t="shared" si="46"/>
        <v>5.8982111409745215E-3</v>
      </c>
      <c r="AO272" s="101">
        <f t="shared" si="47"/>
        <v>5.1012293158745926E-3</v>
      </c>
      <c r="AP272" s="102">
        <f t="shared" si="48"/>
        <v>5.6369689662869385E-3</v>
      </c>
      <c r="AQ272" s="101">
        <f t="shared" si="49"/>
        <v>7.7194055269056271E-3</v>
      </c>
      <c r="AR272" s="102">
        <f t="shared" si="43"/>
        <v>2.2649750337834593E-3</v>
      </c>
      <c r="AS272" s="101">
        <f t="shared" si="43"/>
        <v>-1.0380938272307579E-2</v>
      </c>
      <c r="AT272" s="102">
        <f t="shared" si="43"/>
        <v>8.4958588384769131E-3</v>
      </c>
      <c r="AU272" s="101">
        <f t="shared" si="43"/>
        <v>-3.7492662906683603E-3</v>
      </c>
      <c r="AV272" s="102">
        <f t="shared" si="43"/>
        <v>1.2419560836632159E-3</v>
      </c>
      <c r="AW272" s="102">
        <f t="shared" si="50"/>
        <v>-4.2548292141047009E-4</v>
      </c>
    </row>
    <row r="273" spans="6:49" x14ac:dyDescent="0.3">
      <c r="F273" s="18">
        <v>43782</v>
      </c>
      <c r="G273" s="22">
        <v>1257.5500489999999</v>
      </c>
      <c r="H273" s="26">
        <v>485.75</v>
      </c>
      <c r="I273" s="22">
        <v>2207.4499510000001</v>
      </c>
      <c r="J273" s="26">
        <v>306.7999878</v>
      </c>
      <c r="K273" s="22">
        <v>4144.5498049999997</v>
      </c>
      <c r="Y273" s="93">
        <f t="shared" si="44"/>
        <v>-98</v>
      </c>
      <c r="Z273" s="18">
        <v>43777</v>
      </c>
      <c r="AA273" s="22">
        <v>1255.599976</v>
      </c>
      <c r="AB273" s="26">
        <v>489.4500122</v>
      </c>
      <c r="AC273" s="22">
        <v>2233.1999510000001</v>
      </c>
      <c r="AD273" s="26">
        <v>316</v>
      </c>
      <c r="AE273" s="22">
        <v>4159.4501950000003</v>
      </c>
      <c r="AF273" s="26">
        <v>11908.150390999999</v>
      </c>
      <c r="AG273" s="64">
        <f t="shared" si="42"/>
        <v>-6.4303601361780155E-3</v>
      </c>
      <c r="AH273" s="65">
        <f t="shared" si="42"/>
        <v>2.2521663485139874E-2</v>
      </c>
      <c r="AI273" s="64">
        <f t="shared" si="42"/>
        <v>-7.9390494121355532E-3</v>
      </c>
      <c r="AJ273" s="65">
        <f t="shared" si="41"/>
        <v>-6.7807369185430583E-3</v>
      </c>
      <c r="AK273" s="64">
        <f t="shared" si="41"/>
        <v>-1.5837546321825807E-2</v>
      </c>
      <c r="AL273" s="64">
        <f t="shared" si="41"/>
        <v>-8.6872239003040336E-3</v>
      </c>
      <c r="AM273" s="101">
        <f t="shared" si="45"/>
        <v>-6.2257809199168833E-3</v>
      </c>
      <c r="AN273" s="102">
        <f t="shared" si="46"/>
        <v>-9.065402604852937E-3</v>
      </c>
      <c r="AO273" s="101">
        <f t="shared" si="47"/>
        <v>-9.3487139871401611E-3</v>
      </c>
      <c r="AP273" s="102">
        <f t="shared" si="48"/>
        <v>-1.2243643331445767E-2</v>
      </c>
      <c r="AQ273" s="101">
        <f t="shared" si="49"/>
        <v>-1.142619904074328E-2</v>
      </c>
      <c r="AR273" s="102">
        <f t="shared" si="43"/>
        <v>-2.0457921626113214E-4</v>
      </c>
      <c r="AS273" s="101">
        <f t="shared" si="43"/>
        <v>3.1587066089992809E-2</v>
      </c>
      <c r="AT273" s="102">
        <f t="shared" si="43"/>
        <v>1.4096645750046079E-3</v>
      </c>
      <c r="AU273" s="101">
        <f t="shared" si="43"/>
        <v>5.4629064129027086E-3</v>
      </c>
      <c r="AV273" s="102">
        <f t="shared" si="43"/>
        <v>-4.4113472810825265E-3</v>
      </c>
      <c r="AW273" s="102">
        <f t="shared" si="50"/>
        <v>6.7687421161112937E-3</v>
      </c>
    </row>
    <row r="274" spans="6:49" x14ac:dyDescent="0.3">
      <c r="F274" s="18">
        <v>43783</v>
      </c>
      <c r="G274" s="22">
        <v>1273.900024</v>
      </c>
      <c r="H274" s="26">
        <v>498.64999390000003</v>
      </c>
      <c r="I274" s="22">
        <v>2226.8000489999999</v>
      </c>
      <c r="J274" s="26">
        <v>306</v>
      </c>
      <c r="K274" s="22">
        <v>4210.5498049999997</v>
      </c>
      <c r="Y274" s="93">
        <f t="shared" si="44"/>
        <v>-97</v>
      </c>
      <c r="Z274" s="18">
        <v>43780</v>
      </c>
      <c r="AA274" s="22">
        <v>1264.75</v>
      </c>
      <c r="AB274" s="26">
        <v>496.7999878</v>
      </c>
      <c r="AC274" s="22">
        <v>2234.5500489999999</v>
      </c>
      <c r="AD274" s="26">
        <v>318.25</v>
      </c>
      <c r="AE274" s="22">
        <v>4169.0498049999997</v>
      </c>
      <c r="AF274" s="26">
        <v>11913.450194999999</v>
      </c>
      <c r="AG274" s="64">
        <f t="shared" si="42"/>
        <v>7.2609473186149021E-3</v>
      </c>
      <c r="AH274" s="65">
        <f t="shared" si="42"/>
        <v>1.4905169428726656E-2</v>
      </c>
      <c r="AI274" s="64">
        <f t="shared" si="42"/>
        <v>6.0437492746724284E-4</v>
      </c>
      <c r="AJ274" s="65">
        <f t="shared" si="41"/>
        <v>7.0950238506037148E-3</v>
      </c>
      <c r="AK274" s="64">
        <f t="shared" si="41"/>
        <v>2.3052444620635646E-3</v>
      </c>
      <c r="AL274" s="64">
        <f t="shared" si="41"/>
        <v>4.4495784977226932E-4</v>
      </c>
      <c r="AM274" s="101">
        <f t="shared" si="45"/>
        <v>7.4160966331446266E-4</v>
      </c>
      <c r="AN274" s="102">
        <f t="shared" si="46"/>
        <v>1.8456283534259636E-3</v>
      </c>
      <c r="AO274" s="101">
        <f t="shared" si="47"/>
        <v>1.1877634575902427E-3</v>
      </c>
      <c r="AP274" s="102">
        <f t="shared" si="48"/>
        <v>7.9437794118603056E-4</v>
      </c>
      <c r="AQ274" s="101">
        <f t="shared" si="49"/>
        <v>2.5342177209386075E-3</v>
      </c>
      <c r="AR274" s="102">
        <f t="shared" ref="AR274:AV324" si="51">AG274-AM274</f>
        <v>6.519337655300439E-3</v>
      </c>
      <c r="AS274" s="101">
        <f t="shared" si="51"/>
        <v>1.3059541075300692E-2</v>
      </c>
      <c r="AT274" s="102">
        <f t="shared" si="51"/>
        <v>-5.8338853012299987E-4</v>
      </c>
      <c r="AU274" s="101">
        <f t="shared" si="51"/>
        <v>6.3006459094176841E-3</v>
      </c>
      <c r="AV274" s="102">
        <f t="shared" si="51"/>
        <v>-2.2897325887504287E-4</v>
      </c>
      <c r="AW274" s="102">
        <f t="shared" si="50"/>
        <v>5.0134325702041547E-3</v>
      </c>
    </row>
    <row r="275" spans="6:49" x14ac:dyDescent="0.3">
      <c r="F275" s="18">
        <v>43784</v>
      </c>
      <c r="G275" s="22">
        <v>1277.900024</v>
      </c>
      <c r="H275" s="26">
        <v>499.85000609999997</v>
      </c>
      <c r="I275" s="22">
        <v>2224.0500489999999</v>
      </c>
      <c r="J275" s="26">
        <v>321.89999390000003</v>
      </c>
      <c r="K275" s="22">
        <v>4187.6000979999999</v>
      </c>
      <c r="Y275" s="93">
        <f t="shared" si="44"/>
        <v>-96</v>
      </c>
      <c r="Z275" s="18">
        <v>43782</v>
      </c>
      <c r="AA275" s="22">
        <v>1257.5500489999999</v>
      </c>
      <c r="AB275" s="26">
        <v>485.75</v>
      </c>
      <c r="AC275" s="22">
        <v>2207.4499510000001</v>
      </c>
      <c r="AD275" s="26">
        <v>306.7999878</v>
      </c>
      <c r="AE275" s="22">
        <v>4144.5498049999997</v>
      </c>
      <c r="AF275" s="26">
        <v>11840.450194999999</v>
      </c>
      <c r="AG275" s="64">
        <f t="shared" si="42"/>
        <v>-5.7090515925517166E-3</v>
      </c>
      <c r="AH275" s="65">
        <f t="shared" si="42"/>
        <v>-2.2493417804553321E-2</v>
      </c>
      <c r="AI275" s="64">
        <f t="shared" si="42"/>
        <v>-1.2201906454648808E-2</v>
      </c>
      <c r="AJ275" s="65">
        <f t="shared" si="42"/>
        <v>-3.6641207709734988E-2</v>
      </c>
      <c r="AK275" s="64">
        <f t="shared" si="42"/>
        <v>-5.8939742288789043E-3</v>
      </c>
      <c r="AL275" s="64">
        <f t="shared" si="42"/>
        <v>-6.1463783730064305E-3</v>
      </c>
      <c r="AM275" s="101">
        <f t="shared" si="45"/>
        <v>-4.2872449068561613E-3</v>
      </c>
      <c r="AN275" s="102">
        <f t="shared" si="46"/>
        <v>-6.0296281352617033E-3</v>
      </c>
      <c r="AO275" s="101">
        <f t="shared" si="47"/>
        <v>-6.4171514841608879E-3</v>
      </c>
      <c r="AP275" s="102">
        <f t="shared" si="48"/>
        <v>-8.6160766730072492E-3</v>
      </c>
      <c r="AQ275" s="101">
        <f t="shared" si="49"/>
        <v>-7.5419944268969186E-3</v>
      </c>
      <c r="AR275" s="102">
        <f t="shared" si="51"/>
        <v>-1.4218066856955553E-3</v>
      </c>
      <c r="AS275" s="101">
        <f t="shared" si="51"/>
        <v>-1.6463789669291618E-2</v>
      </c>
      <c r="AT275" s="102">
        <f t="shared" si="51"/>
        <v>-5.7847549704879205E-3</v>
      </c>
      <c r="AU275" s="101">
        <f t="shared" si="51"/>
        <v>-2.8025131036727741E-2</v>
      </c>
      <c r="AV275" s="102">
        <f t="shared" si="51"/>
        <v>1.6480201980180144E-3</v>
      </c>
      <c r="AW275" s="102">
        <f t="shared" si="50"/>
        <v>-1.0009492432836966E-2</v>
      </c>
    </row>
    <row r="276" spans="6:49" x14ac:dyDescent="0.3">
      <c r="F276" s="18">
        <v>43787</v>
      </c>
      <c r="G276" s="22">
        <v>1262.0500489999999</v>
      </c>
      <c r="H276" s="26">
        <v>498.35000609999997</v>
      </c>
      <c r="I276" s="22">
        <v>2236.3000489999999</v>
      </c>
      <c r="J276" s="26">
        <v>325.10000609999997</v>
      </c>
      <c r="K276" s="22">
        <v>4154.8999020000001</v>
      </c>
      <c r="Y276" s="93">
        <f t="shared" si="44"/>
        <v>-95</v>
      </c>
      <c r="Z276" s="18">
        <v>43783</v>
      </c>
      <c r="AA276" s="22">
        <v>1273.900024</v>
      </c>
      <c r="AB276" s="26">
        <v>498.64999390000003</v>
      </c>
      <c r="AC276" s="22">
        <v>2226.8000489999999</v>
      </c>
      <c r="AD276" s="26">
        <v>306</v>
      </c>
      <c r="AE276" s="22">
        <v>4210.5498049999997</v>
      </c>
      <c r="AF276" s="26">
        <v>11872.099609000001</v>
      </c>
      <c r="AG276" s="64">
        <f t="shared" ref="AG276:AL318" si="52">LN(AA276/AA275)</f>
        <v>1.2917657376030572E-2</v>
      </c>
      <c r="AH276" s="65">
        <f t="shared" si="52"/>
        <v>2.6210346357298294E-2</v>
      </c>
      <c r="AI276" s="64">
        <f t="shared" si="52"/>
        <v>8.7276183466077802E-3</v>
      </c>
      <c r="AJ276" s="65">
        <f t="shared" si="52"/>
        <v>-2.6109277754001198E-3</v>
      </c>
      <c r="AK276" s="64">
        <f t="shared" si="52"/>
        <v>1.5799063071003913E-2</v>
      </c>
      <c r="AL276" s="64">
        <f t="shared" si="52"/>
        <v>2.669424676437267E-3</v>
      </c>
      <c r="AM276" s="101">
        <f t="shared" si="45"/>
        <v>2.4387648059710047E-3</v>
      </c>
      <c r="AN276" s="102">
        <f t="shared" si="46"/>
        <v>4.5033970088957714E-3</v>
      </c>
      <c r="AO276" s="101">
        <f t="shared" si="47"/>
        <v>3.7542963176607214E-3</v>
      </c>
      <c r="AP276" s="102">
        <f t="shared" si="48"/>
        <v>3.9702505420658434E-3</v>
      </c>
      <c r="AQ276" s="101">
        <f t="shared" si="49"/>
        <v>5.9347724648824499E-3</v>
      </c>
      <c r="AR276" s="102">
        <f t="shared" si="51"/>
        <v>1.0478892570059567E-2</v>
      </c>
      <c r="AS276" s="101">
        <f t="shared" si="51"/>
        <v>2.1706949348402522E-2</v>
      </c>
      <c r="AT276" s="102">
        <f t="shared" si="51"/>
        <v>4.9733220289470588E-3</v>
      </c>
      <c r="AU276" s="101">
        <f t="shared" si="51"/>
        <v>-6.5811783174659633E-3</v>
      </c>
      <c r="AV276" s="102">
        <f t="shared" si="51"/>
        <v>9.8642906061214633E-3</v>
      </c>
      <c r="AW276" s="102">
        <f t="shared" si="50"/>
        <v>8.0884552472129286E-3</v>
      </c>
    </row>
    <row r="277" spans="6:49" x14ac:dyDescent="0.3">
      <c r="F277" s="18">
        <v>43788</v>
      </c>
      <c r="G277" s="22">
        <v>1271.900024</v>
      </c>
      <c r="H277" s="26">
        <v>493.5</v>
      </c>
      <c r="I277" s="22">
        <v>2212.1000979999999</v>
      </c>
      <c r="J277" s="26">
        <v>330.39999390000003</v>
      </c>
      <c r="K277" s="22">
        <v>4135.75</v>
      </c>
      <c r="Y277" s="93">
        <f t="shared" si="44"/>
        <v>-94</v>
      </c>
      <c r="Z277" s="18">
        <v>43784</v>
      </c>
      <c r="AA277" s="22">
        <v>1277.900024</v>
      </c>
      <c r="AB277" s="26">
        <v>499.85000609999997</v>
      </c>
      <c r="AC277" s="22">
        <v>2224.0500489999999</v>
      </c>
      <c r="AD277" s="26">
        <v>321.89999390000003</v>
      </c>
      <c r="AE277" s="22">
        <v>4187.6000979999999</v>
      </c>
      <c r="AF277" s="26">
        <v>11895.450194999999</v>
      </c>
      <c r="AG277" s="64">
        <f t="shared" si="52"/>
        <v>3.1350444399453614E-3</v>
      </c>
      <c r="AH277" s="65">
        <f t="shared" si="52"/>
        <v>2.4036310020030256E-3</v>
      </c>
      <c r="AI277" s="64">
        <f t="shared" si="52"/>
        <v>-1.2357191499995123E-3</v>
      </c>
      <c r="AJ277" s="65">
        <f t="shared" si="52"/>
        <v>5.0655817402397225E-2</v>
      </c>
      <c r="AK277" s="64">
        <f t="shared" si="52"/>
        <v>-5.4654333138914662E-3</v>
      </c>
      <c r="AL277" s="64">
        <f t="shared" si="52"/>
        <v>1.9649138178221386E-3</v>
      </c>
      <c r="AM277" s="101">
        <f t="shared" si="45"/>
        <v>1.9012588236729344E-3</v>
      </c>
      <c r="AN277" s="102">
        <f t="shared" si="46"/>
        <v>3.6616551339348309E-3</v>
      </c>
      <c r="AO277" s="101">
        <f t="shared" si="47"/>
        <v>2.9414497302278852E-3</v>
      </c>
      <c r="AP277" s="102">
        <f t="shared" si="48"/>
        <v>2.9644199735549409E-3</v>
      </c>
      <c r="AQ277" s="101">
        <f t="shared" si="49"/>
        <v>4.8577828178777392E-3</v>
      </c>
      <c r="AR277" s="102">
        <f t="shared" si="51"/>
        <v>1.233785616272427E-3</v>
      </c>
      <c r="AS277" s="101">
        <f t="shared" si="51"/>
        <v>-1.2580241319318053E-3</v>
      </c>
      <c r="AT277" s="102">
        <f t="shared" si="51"/>
        <v>-4.1771688802273972E-3</v>
      </c>
      <c r="AU277" s="101">
        <f t="shared" si="51"/>
        <v>4.7691397428842285E-2</v>
      </c>
      <c r="AV277" s="102">
        <f t="shared" si="51"/>
        <v>-1.0323216131769206E-2</v>
      </c>
      <c r="AW277" s="102">
        <f t="shared" si="50"/>
        <v>6.6333547802372604E-3</v>
      </c>
    </row>
    <row r="278" spans="6:49" x14ac:dyDescent="0.3">
      <c r="F278" s="18">
        <v>43789</v>
      </c>
      <c r="G278" s="22">
        <v>1273.349976</v>
      </c>
      <c r="H278" s="26">
        <v>495</v>
      </c>
      <c r="I278" s="22">
        <v>2200.9499510000001</v>
      </c>
      <c r="J278" s="26">
        <v>328.7999878</v>
      </c>
      <c r="K278" s="22">
        <v>4138.5498049999997</v>
      </c>
      <c r="Y278" s="93">
        <f t="shared" si="44"/>
        <v>-93</v>
      </c>
      <c r="Z278" s="18">
        <v>43787</v>
      </c>
      <c r="AA278" s="22">
        <v>1262.0500489999999</v>
      </c>
      <c r="AB278" s="26">
        <v>498.35000609999997</v>
      </c>
      <c r="AC278" s="22">
        <v>2236.3000489999999</v>
      </c>
      <c r="AD278" s="26">
        <v>325.10000609999997</v>
      </c>
      <c r="AE278" s="22">
        <v>4154.8999020000001</v>
      </c>
      <c r="AF278" s="26">
        <v>11884.5</v>
      </c>
      <c r="AG278" s="64">
        <f t="shared" si="52"/>
        <v>-1.2480702602082547E-2</v>
      </c>
      <c r="AH278" s="65">
        <f t="shared" si="52"/>
        <v>-3.0054119629922349E-3</v>
      </c>
      <c r="AI278" s="64">
        <f t="shared" si="52"/>
        <v>5.4928561798404316E-3</v>
      </c>
      <c r="AJ278" s="65">
        <f t="shared" si="52"/>
        <v>9.891926718538847E-3</v>
      </c>
      <c r="AK278" s="64">
        <f t="shared" si="52"/>
        <v>-7.839463822998596E-3</v>
      </c>
      <c r="AL278" s="64">
        <f t="shared" si="52"/>
        <v>-9.2096036233660003E-4</v>
      </c>
      <c r="AM278" s="101">
        <f t="shared" si="45"/>
        <v>-3.0051651736870378E-4</v>
      </c>
      <c r="AN278" s="102">
        <f t="shared" si="46"/>
        <v>2.136442003869254E-4</v>
      </c>
      <c r="AO278" s="101">
        <f t="shared" si="47"/>
        <v>-3.8819799686847217E-4</v>
      </c>
      <c r="AP278" s="102">
        <f t="shared" si="48"/>
        <v>-1.1557442961426154E-3</v>
      </c>
      <c r="AQ278" s="101">
        <f t="shared" si="49"/>
        <v>4.4613099366208478E-4</v>
      </c>
      <c r="AR278" s="102">
        <f t="shared" si="51"/>
        <v>-1.2180186084713843E-2</v>
      </c>
      <c r="AS278" s="101">
        <f t="shared" si="51"/>
        <v>-3.2190561633791605E-3</v>
      </c>
      <c r="AT278" s="102">
        <f t="shared" si="51"/>
        <v>5.8810541767089037E-3</v>
      </c>
      <c r="AU278" s="101">
        <f t="shared" si="51"/>
        <v>1.1047671014681463E-2</v>
      </c>
      <c r="AV278" s="102">
        <f t="shared" si="51"/>
        <v>-8.2855948166606803E-3</v>
      </c>
      <c r="AW278" s="102">
        <f t="shared" si="50"/>
        <v>-1.3512223746726636E-3</v>
      </c>
    </row>
    <row r="279" spans="6:49" x14ac:dyDescent="0.3">
      <c r="F279" s="18">
        <v>43790</v>
      </c>
      <c r="G279" s="22">
        <v>1283.349976</v>
      </c>
      <c r="H279" s="26">
        <v>498.25</v>
      </c>
      <c r="I279" s="22">
        <v>2210.3500979999999</v>
      </c>
      <c r="J279" s="26">
        <v>331.35000609999997</v>
      </c>
      <c r="K279" s="22">
        <v>4123.6499020000001</v>
      </c>
      <c r="Y279" s="93">
        <f t="shared" si="44"/>
        <v>-92</v>
      </c>
      <c r="Z279" s="18">
        <v>43788</v>
      </c>
      <c r="AA279" s="22">
        <v>1271.900024</v>
      </c>
      <c r="AB279" s="26">
        <v>493.5</v>
      </c>
      <c r="AC279" s="22">
        <v>2212.1000979999999</v>
      </c>
      <c r="AD279" s="26">
        <v>330.39999390000003</v>
      </c>
      <c r="AE279" s="22">
        <v>4135.75</v>
      </c>
      <c r="AF279" s="26">
        <v>11940.099609000001</v>
      </c>
      <c r="AG279" s="64">
        <f t="shared" si="52"/>
        <v>7.7744425334593898E-3</v>
      </c>
      <c r="AH279" s="65">
        <f t="shared" si="52"/>
        <v>-9.7797947803221555E-3</v>
      </c>
      <c r="AI279" s="64">
        <f t="shared" si="52"/>
        <v>-1.0880401465093304E-2</v>
      </c>
      <c r="AJ279" s="65">
        <f t="shared" si="52"/>
        <v>1.6171177111036411E-2</v>
      </c>
      <c r="AK279" s="64">
        <f t="shared" si="52"/>
        <v>-4.6196465375017808E-3</v>
      </c>
      <c r="AL279" s="64">
        <f t="shared" si="52"/>
        <v>4.6674203007002445E-3</v>
      </c>
      <c r="AM279" s="101">
        <f t="shared" si="45"/>
        <v>3.9631339303274043E-3</v>
      </c>
      <c r="AN279" s="102">
        <f t="shared" si="46"/>
        <v>6.8905803466186516E-3</v>
      </c>
      <c r="AO279" s="101">
        <f t="shared" si="47"/>
        <v>6.0595325039139135E-3</v>
      </c>
      <c r="AP279" s="102">
        <f t="shared" si="48"/>
        <v>6.822790073656779E-3</v>
      </c>
      <c r="AQ279" s="101">
        <f t="shared" si="49"/>
        <v>8.9891194288480858E-3</v>
      </c>
      <c r="AR279" s="102">
        <f t="shared" si="51"/>
        <v>3.8113086031319856E-3</v>
      </c>
      <c r="AS279" s="101">
        <f t="shared" si="51"/>
        <v>-1.6670375126940806E-2</v>
      </c>
      <c r="AT279" s="102">
        <f t="shared" si="51"/>
        <v>-1.6939933969007219E-2</v>
      </c>
      <c r="AU279" s="101">
        <f t="shared" si="51"/>
        <v>9.348387037379632E-3</v>
      </c>
      <c r="AV279" s="102">
        <f t="shared" si="51"/>
        <v>-1.3608765966349867E-2</v>
      </c>
      <c r="AW279" s="102">
        <f t="shared" si="50"/>
        <v>-6.8118758843572543E-3</v>
      </c>
    </row>
    <row r="280" spans="6:49" x14ac:dyDescent="0.3">
      <c r="F280" s="18">
        <v>43791</v>
      </c>
      <c r="G280" s="22">
        <v>1264.75</v>
      </c>
      <c r="H280" s="26">
        <v>496.7999878</v>
      </c>
      <c r="I280" s="22">
        <v>2237.3000489999999</v>
      </c>
      <c r="J280" s="26">
        <v>329.2999878</v>
      </c>
      <c r="K280" s="22">
        <v>4078.3000489999999</v>
      </c>
      <c r="Y280" s="93">
        <f t="shared" si="44"/>
        <v>-91</v>
      </c>
      <c r="Z280" s="18">
        <v>43789</v>
      </c>
      <c r="AA280" s="22">
        <v>1273.349976</v>
      </c>
      <c r="AB280" s="26">
        <v>495</v>
      </c>
      <c r="AC280" s="22">
        <v>2200.9499510000001</v>
      </c>
      <c r="AD280" s="26">
        <v>328.7999878</v>
      </c>
      <c r="AE280" s="22">
        <v>4138.5498049999997</v>
      </c>
      <c r="AF280" s="26">
        <v>11999.099609000001</v>
      </c>
      <c r="AG280" s="64">
        <f t="shared" si="52"/>
        <v>1.1393396773188287E-3</v>
      </c>
      <c r="AH280" s="65">
        <f t="shared" si="52"/>
        <v>3.0349036951541112E-3</v>
      </c>
      <c r="AI280" s="64">
        <f t="shared" si="52"/>
        <v>-5.0532718202988937E-3</v>
      </c>
      <c r="AJ280" s="65">
        <f t="shared" si="52"/>
        <v>-4.8543971069518474E-3</v>
      </c>
      <c r="AK280" s="64">
        <f t="shared" si="52"/>
        <v>6.7674731949262615E-4</v>
      </c>
      <c r="AL280" s="64">
        <f t="shared" si="52"/>
        <v>4.9291639976124253E-3</v>
      </c>
      <c r="AM280" s="101">
        <f t="shared" si="45"/>
        <v>4.1628310694114849E-3</v>
      </c>
      <c r="AN280" s="102">
        <f t="shared" si="46"/>
        <v>7.2033088553476107E-3</v>
      </c>
      <c r="AO280" s="101">
        <f t="shared" si="47"/>
        <v>6.3615256786328147E-3</v>
      </c>
      <c r="AP280" s="102">
        <f t="shared" si="48"/>
        <v>7.1964817041688181E-3</v>
      </c>
      <c r="AQ280" s="101">
        <f t="shared" si="49"/>
        <v>9.3892484663157041E-3</v>
      </c>
      <c r="AR280" s="102">
        <f t="shared" si="51"/>
        <v>-3.0234913920926562E-3</v>
      </c>
      <c r="AS280" s="101">
        <f t="shared" si="51"/>
        <v>-4.1684051601934991E-3</v>
      </c>
      <c r="AT280" s="102">
        <f t="shared" si="51"/>
        <v>-1.1414797498931709E-2</v>
      </c>
      <c r="AU280" s="101">
        <f t="shared" si="51"/>
        <v>-1.2050878811120665E-2</v>
      </c>
      <c r="AV280" s="102">
        <f t="shared" si="51"/>
        <v>-8.7125011468230772E-3</v>
      </c>
      <c r="AW280" s="102">
        <f t="shared" si="50"/>
        <v>-7.8740148018323214E-3</v>
      </c>
    </row>
    <row r="281" spans="6:49" x14ac:dyDescent="0.3">
      <c r="F281" s="18">
        <v>43794</v>
      </c>
      <c r="G281" s="22">
        <v>1271.099976</v>
      </c>
      <c r="H281" s="26">
        <v>497.7999878</v>
      </c>
      <c r="I281" s="22">
        <v>2294.5500489999999</v>
      </c>
      <c r="J281" s="26">
        <v>336.10000609999997</v>
      </c>
      <c r="K281" s="22">
        <v>4141.7001950000003</v>
      </c>
      <c r="Y281" s="93">
        <f t="shared" si="44"/>
        <v>-90</v>
      </c>
      <c r="Z281" s="18">
        <v>43790</v>
      </c>
      <c r="AA281" s="22">
        <v>1283.349976</v>
      </c>
      <c r="AB281" s="26">
        <v>498.25</v>
      </c>
      <c r="AC281" s="22">
        <v>2210.3500979999999</v>
      </c>
      <c r="AD281" s="26">
        <v>331.35000609999997</v>
      </c>
      <c r="AE281" s="22">
        <v>4123.6499020000001</v>
      </c>
      <c r="AF281" s="26">
        <v>11968.400390999999</v>
      </c>
      <c r="AG281" s="64">
        <f t="shared" si="52"/>
        <v>7.8226238371553042E-3</v>
      </c>
      <c r="AH281" s="65">
        <f t="shared" si="52"/>
        <v>6.5441965242138958E-3</v>
      </c>
      <c r="AI281" s="64">
        <f t="shared" si="52"/>
        <v>4.2618552915500004E-3</v>
      </c>
      <c r="AJ281" s="65">
        <f t="shared" si="52"/>
        <v>7.7256108663710348E-3</v>
      </c>
      <c r="AK281" s="64">
        <f t="shared" si="52"/>
        <v>-3.6067680958694233E-3</v>
      </c>
      <c r="AL281" s="64">
        <f t="shared" si="52"/>
        <v>-2.5617385867234195E-3</v>
      </c>
      <c r="AM281" s="101">
        <f t="shared" si="45"/>
        <v>-1.5523469191966409E-3</v>
      </c>
      <c r="AN281" s="102">
        <f t="shared" si="46"/>
        <v>-1.7467396916446677E-3</v>
      </c>
      <c r="AO281" s="101">
        <f t="shared" si="47"/>
        <v>-2.2812858948302135E-3</v>
      </c>
      <c r="AP281" s="102">
        <f t="shared" si="48"/>
        <v>-3.4982843351697226E-3</v>
      </c>
      <c r="AQ281" s="101">
        <f t="shared" si="49"/>
        <v>-2.0621357549427616E-3</v>
      </c>
      <c r="AR281" s="102">
        <f t="shared" si="51"/>
        <v>9.3749707563519444E-3</v>
      </c>
      <c r="AS281" s="101">
        <f t="shared" si="51"/>
        <v>8.2909362158585641E-3</v>
      </c>
      <c r="AT281" s="102">
        <f t="shared" si="51"/>
        <v>6.5431411863802139E-3</v>
      </c>
      <c r="AU281" s="101">
        <f t="shared" si="51"/>
        <v>1.1223895201540757E-2</v>
      </c>
      <c r="AV281" s="102">
        <f t="shared" si="51"/>
        <v>-1.5446323409266617E-3</v>
      </c>
      <c r="AW281" s="102">
        <f t="shared" si="50"/>
        <v>6.7776622038409635E-3</v>
      </c>
    </row>
    <row r="282" spans="6:49" x14ac:dyDescent="0.3">
      <c r="F282" s="18">
        <v>43795</v>
      </c>
      <c r="G282" s="22">
        <v>1275.0500489999999</v>
      </c>
      <c r="H282" s="26">
        <v>510.7000122</v>
      </c>
      <c r="I282" s="22">
        <v>2304.6499020000001</v>
      </c>
      <c r="J282" s="26">
        <v>335.5</v>
      </c>
      <c r="K282" s="22">
        <v>4098.3500979999999</v>
      </c>
      <c r="Y282" s="93">
        <f t="shared" si="44"/>
        <v>-89</v>
      </c>
      <c r="Z282" s="18">
        <v>43791</v>
      </c>
      <c r="AA282" s="22">
        <v>1264.75</v>
      </c>
      <c r="AB282" s="26">
        <v>496.7999878</v>
      </c>
      <c r="AC282" s="22">
        <v>2237.3000489999999</v>
      </c>
      <c r="AD282" s="26">
        <v>329.2999878</v>
      </c>
      <c r="AE282" s="22">
        <v>4078.3000489999999</v>
      </c>
      <c r="AF282" s="26">
        <v>11914.400390999999</v>
      </c>
      <c r="AG282" s="64">
        <f t="shared" si="52"/>
        <v>-1.4599353669275188E-2</v>
      </c>
      <c r="AH282" s="65">
        <f t="shared" si="52"/>
        <v>-2.914453030801306E-3</v>
      </c>
      <c r="AI282" s="64">
        <f t="shared" si="52"/>
        <v>1.2118885230407338E-2</v>
      </c>
      <c r="AJ282" s="65">
        <f t="shared" si="52"/>
        <v>-6.206084609738669E-3</v>
      </c>
      <c r="AK282" s="64">
        <f t="shared" si="52"/>
        <v>-1.105842279407351E-2</v>
      </c>
      <c r="AL282" s="64">
        <f t="shared" si="52"/>
        <v>-4.5220903959073159E-3</v>
      </c>
      <c r="AM282" s="101">
        <f t="shared" si="45"/>
        <v>-3.047995725684126E-3</v>
      </c>
      <c r="AN282" s="102">
        <f t="shared" si="46"/>
        <v>-4.0889466104836215E-3</v>
      </c>
      <c r="AO282" s="101">
        <f t="shared" si="47"/>
        <v>-4.5430896112345631E-3</v>
      </c>
      <c r="AP282" s="102">
        <f t="shared" si="48"/>
        <v>-6.2970797697621539E-3</v>
      </c>
      <c r="AQ282" s="101">
        <f t="shared" si="49"/>
        <v>-5.0589364105468413E-3</v>
      </c>
      <c r="AR282" s="102">
        <f t="shared" si="51"/>
        <v>-1.1551357943591061E-2</v>
      </c>
      <c r="AS282" s="101">
        <f t="shared" si="51"/>
        <v>1.1744935796823156E-3</v>
      </c>
      <c r="AT282" s="102">
        <f t="shared" si="51"/>
        <v>1.6661974841641902E-2</v>
      </c>
      <c r="AU282" s="101">
        <f t="shared" si="51"/>
        <v>9.0995160023484879E-5</v>
      </c>
      <c r="AV282" s="102">
        <f t="shared" si="51"/>
        <v>-5.9994863835266688E-3</v>
      </c>
      <c r="AW282" s="102">
        <f t="shared" si="50"/>
        <v>7.5323850845994243E-5</v>
      </c>
    </row>
    <row r="283" spans="6:49" x14ac:dyDescent="0.3">
      <c r="F283" s="18">
        <v>43796</v>
      </c>
      <c r="G283" s="22">
        <v>1278.400024</v>
      </c>
      <c r="H283" s="26">
        <v>505.5</v>
      </c>
      <c r="I283" s="22">
        <v>2336.3000489999999</v>
      </c>
      <c r="J283" s="26">
        <v>343.5499878</v>
      </c>
      <c r="K283" s="22">
        <v>4118.3500979999999</v>
      </c>
      <c r="Y283" s="93">
        <f t="shared" si="44"/>
        <v>-88</v>
      </c>
      <c r="Z283" s="18">
        <v>43794</v>
      </c>
      <c r="AA283" s="22">
        <v>1271.099976</v>
      </c>
      <c r="AB283" s="26">
        <v>497.7999878</v>
      </c>
      <c r="AC283" s="22">
        <v>2294.5500489999999</v>
      </c>
      <c r="AD283" s="26">
        <v>336.10000609999997</v>
      </c>
      <c r="AE283" s="22">
        <v>4141.7001950000003</v>
      </c>
      <c r="AF283" s="26">
        <v>12073.75</v>
      </c>
      <c r="AG283" s="64">
        <f t="shared" si="52"/>
        <v>5.0081742472937131E-3</v>
      </c>
      <c r="AH283" s="65">
        <f t="shared" si="52"/>
        <v>2.0108593635540127E-3</v>
      </c>
      <c r="AI283" s="64">
        <f t="shared" si="52"/>
        <v>2.5266963611904534E-2</v>
      </c>
      <c r="AJ283" s="65">
        <f t="shared" si="52"/>
        <v>2.0439600546386341E-2</v>
      </c>
      <c r="AK283" s="64">
        <f t="shared" si="52"/>
        <v>1.5426131719510952E-2</v>
      </c>
      <c r="AL283" s="64">
        <f t="shared" si="52"/>
        <v>1.3285889104417388E-2</v>
      </c>
      <c r="AM283" s="101">
        <f t="shared" si="45"/>
        <v>1.0538587642074897E-2</v>
      </c>
      <c r="AN283" s="102">
        <f t="shared" si="46"/>
        <v>1.7187832690455651E-2</v>
      </c>
      <c r="AO283" s="101">
        <f t="shared" si="47"/>
        <v>1.6003301106386106E-2</v>
      </c>
      <c r="AP283" s="102">
        <f t="shared" si="48"/>
        <v>1.9127383069677557E-2</v>
      </c>
      <c r="AQ283" s="101">
        <f t="shared" si="49"/>
        <v>2.2164220367508224E-2</v>
      </c>
      <c r="AR283" s="102">
        <f t="shared" si="51"/>
        <v>-5.530413394781184E-3</v>
      </c>
      <c r="AS283" s="101">
        <f t="shared" si="51"/>
        <v>-1.5176973326901638E-2</v>
      </c>
      <c r="AT283" s="102">
        <f t="shared" si="51"/>
        <v>9.2636625055184281E-3</v>
      </c>
      <c r="AU283" s="101">
        <f t="shared" si="51"/>
        <v>1.3122174767087845E-3</v>
      </c>
      <c r="AV283" s="102">
        <f t="shared" si="51"/>
        <v>-6.7380886479972719E-3</v>
      </c>
      <c r="AW283" s="102">
        <f t="shared" si="50"/>
        <v>-3.3739190774905769E-3</v>
      </c>
    </row>
    <row r="284" spans="6:49" x14ac:dyDescent="0.3">
      <c r="F284" s="18">
        <v>43797</v>
      </c>
      <c r="G284" s="22">
        <v>1265.3000489999999</v>
      </c>
      <c r="H284" s="26">
        <v>519.15002440000001</v>
      </c>
      <c r="I284" s="22">
        <v>2309.75</v>
      </c>
      <c r="J284" s="26">
        <v>349.2999878</v>
      </c>
      <c r="K284" s="22">
        <v>4102.0498049999997</v>
      </c>
      <c r="Y284" s="93">
        <f t="shared" si="44"/>
        <v>-87</v>
      </c>
      <c r="Z284" s="18">
        <v>43795</v>
      </c>
      <c r="AA284" s="22">
        <v>1275.0500489999999</v>
      </c>
      <c r="AB284" s="26">
        <v>510.7000122</v>
      </c>
      <c r="AC284" s="22">
        <v>2304.6499020000001</v>
      </c>
      <c r="AD284" s="26">
        <v>335.5</v>
      </c>
      <c r="AE284" s="22">
        <v>4098.3500979999999</v>
      </c>
      <c r="AF284" s="26">
        <v>12037.700194999999</v>
      </c>
      <c r="AG284" s="64">
        <f t="shared" si="52"/>
        <v>3.102783520411666E-3</v>
      </c>
      <c r="AH284" s="65">
        <f t="shared" si="52"/>
        <v>2.558399211672115E-2</v>
      </c>
      <c r="AI284" s="64">
        <f t="shared" si="52"/>
        <v>4.3920113684615836E-3</v>
      </c>
      <c r="AJ284" s="65">
        <f t="shared" si="52"/>
        <v>-1.7867964686835703E-3</v>
      </c>
      <c r="AK284" s="64">
        <f t="shared" si="52"/>
        <v>-1.0521901056431859E-2</v>
      </c>
      <c r="AL284" s="64">
        <f t="shared" si="52"/>
        <v>-2.9902665804536904E-3</v>
      </c>
      <c r="AM284" s="101">
        <f t="shared" si="45"/>
        <v>-1.879292000873576E-3</v>
      </c>
      <c r="AN284" s="102">
        <f t="shared" si="46"/>
        <v>-2.2587402555888821E-3</v>
      </c>
      <c r="AO284" s="101">
        <f t="shared" si="47"/>
        <v>-2.7757105201763796E-3</v>
      </c>
      <c r="AP284" s="102">
        <f t="shared" si="48"/>
        <v>-4.1100940046527919E-3</v>
      </c>
      <c r="AQ284" s="101">
        <f t="shared" si="49"/>
        <v>-2.7172288696272126E-3</v>
      </c>
      <c r="AR284" s="102">
        <f t="shared" si="51"/>
        <v>4.9820755212852423E-3</v>
      </c>
      <c r="AS284" s="101">
        <f t="shared" si="51"/>
        <v>2.7842732372310032E-2</v>
      </c>
      <c r="AT284" s="102">
        <f t="shared" si="51"/>
        <v>7.1677218886379637E-3</v>
      </c>
      <c r="AU284" s="101">
        <f t="shared" si="51"/>
        <v>2.3232975359692215E-3</v>
      </c>
      <c r="AV284" s="102">
        <f t="shared" si="51"/>
        <v>-7.8046721868046467E-3</v>
      </c>
      <c r="AW284" s="102">
        <f t="shared" si="50"/>
        <v>6.9022310262795619E-3</v>
      </c>
    </row>
    <row r="285" spans="6:49" x14ac:dyDescent="0.3">
      <c r="F285" s="18">
        <v>43798</v>
      </c>
      <c r="G285" s="22">
        <v>1274.9499510000001</v>
      </c>
      <c r="H285" s="26">
        <v>512.59997559999999</v>
      </c>
      <c r="I285" s="22">
        <v>2297.25</v>
      </c>
      <c r="J285" s="26">
        <v>341.85000609999997</v>
      </c>
      <c r="K285" s="22">
        <v>4074.1999510000001</v>
      </c>
      <c r="Y285" s="93">
        <f t="shared" si="44"/>
        <v>-86</v>
      </c>
      <c r="Z285" s="18">
        <v>43796</v>
      </c>
      <c r="AA285" s="22">
        <v>1278.400024</v>
      </c>
      <c r="AB285" s="26">
        <v>505.5</v>
      </c>
      <c r="AC285" s="22">
        <v>2336.3000489999999</v>
      </c>
      <c r="AD285" s="26">
        <v>343.5499878</v>
      </c>
      <c r="AE285" s="22">
        <v>4118.3500979999999</v>
      </c>
      <c r="AF285" s="26">
        <v>12100.700194999999</v>
      </c>
      <c r="AG285" s="64">
        <f t="shared" si="52"/>
        <v>2.6238828457261811E-3</v>
      </c>
      <c r="AH285" s="65">
        <f t="shared" si="52"/>
        <v>-1.0234319081851901E-2</v>
      </c>
      <c r="AI285" s="64">
        <f t="shared" si="52"/>
        <v>1.3639723772450103E-2</v>
      </c>
      <c r="AJ285" s="65">
        <f t="shared" si="52"/>
        <v>2.3710669553777413E-2</v>
      </c>
      <c r="AK285" s="64">
        <f t="shared" si="52"/>
        <v>4.8681439071519682E-3</v>
      </c>
      <c r="AL285" s="64">
        <f t="shared" si="52"/>
        <v>5.2199103529014437E-3</v>
      </c>
      <c r="AM285" s="101">
        <f t="shared" si="45"/>
        <v>4.3846557629391419E-3</v>
      </c>
      <c r="AN285" s="102">
        <f t="shared" si="46"/>
        <v>7.550689423363433E-3</v>
      </c>
      <c r="AO285" s="101">
        <f t="shared" si="47"/>
        <v>6.6969813778817618E-3</v>
      </c>
      <c r="AP285" s="102">
        <f t="shared" si="48"/>
        <v>7.6115804471572294E-3</v>
      </c>
      <c r="AQ285" s="101">
        <f t="shared" si="49"/>
        <v>9.8337140280902301E-3</v>
      </c>
      <c r="AR285" s="102">
        <f t="shared" si="51"/>
        <v>-1.7607729172129608E-3</v>
      </c>
      <c r="AS285" s="101">
        <f t="shared" si="51"/>
        <v>-1.7785008505215333E-2</v>
      </c>
      <c r="AT285" s="102">
        <f t="shared" si="51"/>
        <v>6.9427423945683416E-3</v>
      </c>
      <c r="AU285" s="101">
        <f t="shared" si="51"/>
        <v>1.6099089106620182E-2</v>
      </c>
      <c r="AV285" s="102">
        <f t="shared" si="51"/>
        <v>-4.9655701209382619E-3</v>
      </c>
      <c r="AW285" s="102">
        <f t="shared" si="50"/>
        <v>-2.9390400843560605E-4</v>
      </c>
    </row>
    <row r="286" spans="6:49" x14ac:dyDescent="0.3">
      <c r="F286" s="18">
        <v>43801</v>
      </c>
      <c r="G286" s="22">
        <v>1265.75</v>
      </c>
      <c r="H286" s="26">
        <v>510.89999390000003</v>
      </c>
      <c r="I286" s="22">
        <v>2306.6000979999999</v>
      </c>
      <c r="J286" s="26">
        <v>338.5</v>
      </c>
      <c r="K286" s="22">
        <v>3950.4499510000001</v>
      </c>
      <c r="Y286" s="93">
        <f t="shared" si="44"/>
        <v>-85</v>
      </c>
      <c r="Z286" s="18">
        <v>43797</v>
      </c>
      <c r="AA286" s="22">
        <v>1265.3000489999999</v>
      </c>
      <c r="AB286" s="26">
        <v>519.15002440000001</v>
      </c>
      <c r="AC286" s="22">
        <v>2309.75</v>
      </c>
      <c r="AD286" s="26">
        <v>349.2999878</v>
      </c>
      <c r="AE286" s="22">
        <v>4102.0498049999997</v>
      </c>
      <c r="AF286" s="26">
        <v>12151.150390999999</v>
      </c>
      <c r="AG286" s="64">
        <f t="shared" si="52"/>
        <v>-1.0300027864265893E-2</v>
      </c>
      <c r="AH286" s="65">
        <f t="shared" si="52"/>
        <v>2.6644867288839361E-2</v>
      </c>
      <c r="AI286" s="64">
        <f t="shared" si="52"/>
        <v>-1.1429208782390732E-2</v>
      </c>
      <c r="AJ286" s="65">
        <f t="shared" si="52"/>
        <v>1.6598490920274881E-2</v>
      </c>
      <c r="AK286" s="64">
        <f t="shared" si="52"/>
        <v>-3.9658202900641698E-3</v>
      </c>
      <c r="AL286" s="64">
        <f t="shared" si="52"/>
        <v>4.1605294074779659E-3</v>
      </c>
      <c r="AM286" s="101">
        <f t="shared" si="45"/>
        <v>3.5764019386942854E-3</v>
      </c>
      <c r="AN286" s="102">
        <f t="shared" si="46"/>
        <v>6.2849526467131265E-3</v>
      </c>
      <c r="AO286" s="101">
        <f t="shared" si="47"/>
        <v>5.4746947718647063E-3</v>
      </c>
      <c r="AP286" s="102">
        <f t="shared" si="48"/>
        <v>6.0991016463343393E-3</v>
      </c>
      <c r="AQ286" s="101">
        <f t="shared" si="49"/>
        <v>8.2142325161971112E-3</v>
      </c>
      <c r="AR286" s="102">
        <f t="shared" si="51"/>
        <v>-1.3876429802960178E-2</v>
      </c>
      <c r="AS286" s="101">
        <f t="shared" si="51"/>
        <v>2.0359914642126234E-2</v>
      </c>
      <c r="AT286" s="102">
        <f t="shared" si="51"/>
        <v>-1.6903903554255438E-2</v>
      </c>
      <c r="AU286" s="101">
        <f t="shared" si="51"/>
        <v>1.0499389273940542E-2</v>
      </c>
      <c r="AV286" s="102">
        <f t="shared" si="51"/>
        <v>-1.218005280626128E-2</v>
      </c>
      <c r="AW286" s="102">
        <f t="shared" si="50"/>
        <v>-2.4202164494820243E-3</v>
      </c>
    </row>
    <row r="287" spans="6:49" x14ac:dyDescent="0.3">
      <c r="F287" s="18">
        <v>43802</v>
      </c>
      <c r="G287" s="22">
        <v>1255.400024</v>
      </c>
      <c r="H287" s="26">
        <v>509.35000609999997</v>
      </c>
      <c r="I287" s="22">
        <v>2319.6999510000001</v>
      </c>
      <c r="J287" s="26">
        <v>336.25</v>
      </c>
      <c r="K287" s="22">
        <v>3964.5500489999999</v>
      </c>
      <c r="Y287" s="93">
        <f t="shared" si="44"/>
        <v>-84</v>
      </c>
      <c r="Z287" s="18">
        <v>43798</v>
      </c>
      <c r="AA287" s="22">
        <v>1274.9499510000001</v>
      </c>
      <c r="AB287" s="26">
        <v>512.59997559999999</v>
      </c>
      <c r="AC287" s="22">
        <v>2297.25</v>
      </c>
      <c r="AD287" s="26">
        <v>341.85000609999997</v>
      </c>
      <c r="AE287" s="22">
        <v>4074.1999510000001</v>
      </c>
      <c r="AF287" s="26">
        <v>12056.049805000001</v>
      </c>
      <c r="AG287" s="64">
        <f t="shared" si="52"/>
        <v>7.5976367832054055E-3</v>
      </c>
      <c r="AH287" s="65">
        <f t="shared" si="52"/>
        <v>-1.2697139419864178E-2</v>
      </c>
      <c r="AI287" s="64">
        <f t="shared" si="52"/>
        <v>-5.4265381698601709E-3</v>
      </c>
      <c r="AJ287" s="65">
        <f t="shared" si="52"/>
        <v>-2.155905468190248E-2</v>
      </c>
      <c r="AK287" s="64">
        <f t="shared" si="52"/>
        <v>-6.812404840285907E-3</v>
      </c>
      <c r="AL287" s="64">
        <f t="shared" si="52"/>
        <v>-7.8572552376106261E-3</v>
      </c>
      <c r="AM287" s="101">
        <f t="shared" si="45"/>
        <v>-5.5925570087985085E-3</v>
      </c>
      <c r="AN287" s="102">
        <f t="shared" si="46"/>
        <v>-8.073765116585311E-3</v>
      </c>
      <c r="AO287" s="101">
        <f t="shared" si="47"/>
        <v>-8.3911173981071965E-3</v>
      </c>
      <c r="AP287" s="102">
        <f t="shared" si="48"/>
        <v>-1.1058696582031367E-2</v>
      </c>
      <c r="AQ287" s="101">
        <f t="shared" si="49"/>
        <v>-1.0157421354596272E-2</v>
      </c>
      <c r="AR287" s="102">
        <f t="shared" si="51"/>
        <v>1.3190193792003913E-2</v>
      </c>
      <c r="AS287" s="101">
        <f t="shared" si="51"/>
        <v>-4.6233743032788668E-3</v>
      </c>
      <c r="AT287" s="102">
        <f t="shared" si="51"/>
        <v>2.9645792282470256E-3</v>
      </c>
      <c r="AU287" s="101">
        <f t="shared" si="51"/>
        <v>-1.0500358099871113E-2</v>
      </c>
      <c r="AV287" s="102">
        <f t="shared" si="51"/>
        <v>3.3450165143103653E-3</v>
      </c>
      <c r="AW287" s="102">
        <f t="shared" si="50"/>
        <v>8.7521142628226489E-4</v>
      </c>
    </row>
    <row r="288" spans="6:49" x14ac:dyDescent="0.3">
      <c r="F288" s="18">
        <v>43803</v>
      </c>
      <c r="G288" s="22">
        <v>1251.650024</v>
      </c>
      <c r="H288" s="26">
        <v>529.25</v>
      </c>
      <c r="I288" s="22">
        <v>2322.3999020000001</v>
      </c>
      <c r="J288" s="26">
        <v>341.85000609999997</v>
      </c>
      <c r="K288" s="22">
        <v>3990.8500979999999</v>
      </c>
      <c r="Y288" s="93">
        <f t="shared" si="44"/>
        <v>-83</v>
      </c>
      <c r="Z288" s="18">
        <v>43801</v>
      </c>
      <c r="AA288" s="22">
        <v>1265.75</v>
      </c>
      <c r="AB288" s="26">
        <v>510.89999390000003</v>
      </c>
      <c r="AC288" s="22">
        <v>2306.6000979999999</v>
      </c>
      <c r="AD288" s="26">
        <v>338.5</v>
      </c>
      <c r="AE288" s="22">
        <v>3950.4499510000001</v>
      </c>
      <c r="AF288" s="26">
        <v>12048.200194999999</v>
      </c>
      <c r="AG288" s="64">
        <f t="shared" si="52"/>
        <v>-7.2420918543979118E-3</v>
      </c>
      <c r="AH288" s="65">
        <f t="shared" si="52"/>
        <v>-3.3219019324633933E-3</v>
      </c>
      <c r="AI288" s="64">
        <f t="shared" si="52"/>
        <v>4.0618658976202468E-3</v>
      </c>
      <c r="AJ288" s="65">
        <f t="shared" si="52"/>
        <v>-9.8479698515566965E-3</v>
      </c>
      <c r="AK288" s="64">
        <f t="shared" si="52"/>
        <v>-3.0844912303257806E-2</v>
      </c>
      <c r="AL288" s="64">
        <f t="shared" si="52"/>
        <v>-6.5130508333457419E-4</v>
      </c>
      <c r="AM288" s="101">
        <f t="shared" si="45"/>
        <v>-9.4783243211995442E-5</v>
      </c>
      <c r="AN288" s="102">
        <f t="shared" si="46"/>
        <v>5.3582538093886257E-4</v>
      </c>
      <c r="AO288" s="101">
        <f t="shared" si="47"/>
        <v>-7.7076641335486811E-5</v>
      </c>
      <c r="AP288" s="102">
        <f t="shared" si="48"/>
        <v>-7.7075729521301826E-4</v>
      </c>
      <c r="AQ288" s="101">
        <f t="shared" si="49"/>
        <v>8.5835451043828493E-4</v>
      </c>
      <c r="AR288" s="102">
        <f t="shared" si="51"/>
        <v>-7.1473086111859159E-3</v>
      </c>
      <c r="AS288" s="101">
        <f t="shared" si="51"/>
        <v>-3.857727313402256E-3</v>
      </c>
      <c r="AT288" s="102">
        <f t="shared" si="51"/>
        <v>4.1389425389557338E-3</v>
      </c>
      <c r="AU288" s="101">
        <f t="shared" si="51"/>
        <v>-9.0772125563436789E-3</v>
      </c>
      <c r="AV288" s="102">
        <f t="shared" si="51"/>
        <v>-3.170326681369609E-2</v>
      </c>
      <c r="AW288" s="102">
        <f t="shared" si="50"/>
        <v>-9.5293145511344407E-3</v>
      </c>
    </row>
    <row r="289" spans="6:49" x14ac:dyDescent="0.3">
      <c r="F289" s="18">
        <v>43804</v>
      </c>
      <c r="G289" s="22">
        <v>1245.599976</v>
      </c>
      <c r="H289" s="26">
        <v>528.09997559999999</v>
      </c>
      <c r="I289" s="22">
        <v>2327.5500489999999</v>
      </c>
      <c r="J289" s="26">
        <v>336.2000122</v>
      </c>
      <c r="K289" s="22">
        <v>3990.8500979999999</v>
      </c>
      <c r="Y289" s="93">
        <f t="shared" si="44"/>
        <v>-82</v>
      </c>
      <c r="Z289" s="18">
        <v>43802</v>
      </c>
      <c r="AA289" s="22">
        <v>1255.400024</v>
      </c>
      <c r="AB289" s="26">
        <v>509.35000609999997</v>
      </c>
      <c r="AC289" s="22">
        <v>2319.6999510000001</v>
      </c>
      <c r="AD289" s="26">
        <v>336.25</v>
      </c>
      <c r="AE289" s="22">
        <v>3964.5500489999999</v>
      </c>
      <c r="AF289" s="26">
        <v>11994.200194999999</v>
      </c>
      <c r="AG289" s="64">
        <f t="shared" si="52"/>
        <v>-8.2105658491746225E-3</v>
      </c>
      <c r="AH289" s="65">
        <f t="shared" si="52"/>
        <v>-3.0384493849149085E-3</v>
      </c>
      <c r="AI289" s="64">
        <f t="shared" si="52"/>
        <v>5.6632245521887241E-3</v>
      </c>
      <c r="AJ289" s="65">
        <f t="shared" si="52"/>
        <v>-6.6691614362808429E-3</v>
      </c>
      <c r="AK289" s="64">
        <f t="shared" si="52"/>
        <v>3.5628838700483773E-3</v>
      </c>
      <c r="AL289" s="64">
        <f t="shared" si="52"/>
        <v>-4.4920715010309774E-3</v>
      </c>
      <c r="AM289" s="101">
        <f t="shared" si="45"/>
        <v>-3.0250928344359674E-3</v>
      </c>
      <c r="AN289" s="102">
        <f t="shared" si="46"/>
        <v>-4.0530803629326116E-3</v>
      </c>
      <c r="AO289" s="101">
        <f t="shared" si="47"/>
        <v>-4.5084545790553543E-3</v>
      </c>
      <c r="AP289" s="102">
        <f t="shared" si="48"/>
        <v>-6.2542217758358581E-3</v>
      </c>
      <c r="AQ289" s="101">
        <f t="shared" si="49"/>
        <v>-5.0130463598812049E-3</v>
      </c>
      <c r="AR289" s="102">
        <f t="shared" si="51"/>
        <v>-5.1854730147386551E-3</v>
      </c>
      <c r="AS289" s="101">
        <f t="shared" si="51"/>
        <v>1.0146309780177032E-3</v>
      </c>
      <c r="AT289" s="102">
        <f t="shared" si="51"/>
        <v>1.0171679131244078E-2</v>
      </c>
      <c r="AU289" s="101">
        <f t="shared" si="51"/>
        <v>-4.1493966044498475E-4</v>
      </c>
      <c r="AV289" s="102">
        <f t="shared" si="51"/>
        <v>8.5759302299295813E-3</v>
      </c>
      <c r="AW289" s="102">
        <f t="shared" si="50"/>
        <v>2.8323655328015445E-3</v>
      </c>
    </row>
    <row r="290" spans="6:49" x14ac:dyDescent="0.3">
      <c r="F290" s="18">
        <v>43805</v>
      </c>
      <c r="G290" s="22">
        <v>1246.0500489999999</v>
      </c>
      <c r="H290" s="26">
        <v>524.79998780000005</v>
      </c>
      <c r="I290" s="22">
        <v>2264.6499020000001</v>
      </c>
      <c r="J290" s="26">
        <v>320</v>
      </c>
      <c r="K290" s="22">
        <v>3951.6499020000001</v>
      </c>
      <c r="Y290" s="93">
        <f t="shared" si="44"/>
        <v>-81</v>
      </c>
      <c r="Z290" s="18">
        <v>43803</v>
      </c>
      <c r="AA290" s="22">
        <v>1251.650024</v>
      </c>
      <c r="AB290" s="26">
        <v>529.25</v>
      </c>
      <c r="AC290" s="22">
        <v>2322.3999020000001</v>
      </c>
      <c r="AD290" s="26">
        <v>341.85000609999997</v>
      </c>
      <c r="AE290" s="22">
        <v>3990.8500979999999</v>
      </c>
      <c r="AF290" s="26">
        <v>12043.200194999999</v>
      </c>
      <c r="AG290" s="64">
        <f t="shared" si="52"/>
        <v>-2.9915659639101226E-3</v>
      </c>
      <c r="AH290" s="65">
        <f t="shared" si="52"/>
        <v>3.8325495002851449E-2</v>
      </c>
      <c r="AI290" s="64">
        <f t="shared" si="52"/>
        <v>1.1632456818895392E-3</v>
      </c>
      <c r="AJ290" s="65">
        <f t="shared" si="52"/>
        <v>1.6517131287837501E-2</v>
      </c>
      <c r="AK290" s="64">
        <f t="shared" si="52"/>
        <v>6.6118974099696774E-3</v>
      </c>
      <c r="AL290" s="64">
        <f t="shared" si="52"/>
        <v>4.0769856205219923E-3</v>
      </c>
      <c r="AM290" s="101">
        <f t="shared" si="45"/>
        <v>3.5126622748927324E-3</v>
      </c>
      <c r="AN290" s="102">
        <f t="shared" si="46"/>
        <v>6.1851354430267382E-3</v>
      </c>
      <c r="AO290" s="101">
        <f t="shared" si="47"/>
        <v>5.3783040898788149E-3</v>
      </c>
      <c r="AP290" s="102">
        <f t="shared" si="48"/>
        <v>5.9798261324059071E-3</v>
      </c>
      <c r="AQ290" s="101">
        <f t="shared" si="49"/>
        <v>8.0865186669031221E-3</v>
      </c>
      <c r="AR290" s="102">
        <f t="shared" si="51"/>
        <v>-6.504228238802855E-3</v>
      </c>
      <c r="AS290" s="101">
        <f t="shared" si="51"/>
        <v>3.2140359559824708E-2</v>
      </c>
      <c r="AT290" s="102">
        <f t="shared" si="51"/>
        <v>-4.2150584079892759E-3</v>
      </c>
      <c r="AU290" s="101">
        <f t="shared" si="51"/>
        <v>1.0537305155431595E-2</v>
      </c>
      <c r="AV290" s="102">
        <f t="shared" si="51"/>
        <v>-1.4746212569334448E-3</v>
      </c>
      <c r="AW290" s="102">
        <f t="shared" si="50"/>
        <v>6.0967513623061461E-3</v>
      </c>
    </row>
    <row r="291" spans="6:49" x14ac:dyDescent="0.3">
      <c r="F291" s="18">
        <v>43808</v>
      </c>
      <c r="G291" s="22">
        <v>1242.9499510000001</v>
      </c>
      <c r="H291" s="26">
        <v>526.5</v>
      </c>
      <c r="I291" s="22">
        <v>2311.3999020000001</v>
      </c>
      <c r="J291" s="26">
        <v>316.7000122</v>
      </c>
      <c r="K291" s="22">
        <v>3944.8500979999999</v>
      </c>
      <c r="Y291" s="93">
        <f t="shared" si="44"/>
        <v>-80</v>
      </c>
      <c r="Z291" s="18">
        <v>43804</v>
      </c>
      <c r="AA291" s="22">
        <v>1245.599976</v>
      </c>
      <c r="AB291" s="26">
        <v>528.09997559999999</v>
      </c>
      <c r="AC291" s="22">
        <v>2327.5500489999999</v>
      </c>
      <c r="AD291" s="26">
        <v>336.2000122</v>
      </c>
      <c r="AE291" s="22">
        <v>3990.8500979999999</v>
      </c>
      <c r="AF291" s="26">
        <v>12018.400390999999</v>
      </c>
      <c r="AG291" s="64">
        <f t="shared" si="52"/>
        <v>-4.8453777849682949E-3</v>
      </c>
      <c r="AH291" s="65">
        <f t="shared" si="52"/>
        <v>-2.1752965054587159E-3</v>
      </c>
      <c r="AI291" s="64">
        <f t="shared" si="52"/>
        <v>2.2151417370888725E-3</v>
      </c>
      <c r="AJ291" s="65">
        <f t="shared" si="52"/>
        <v>-1.6665804941447912E-2</v>
      </c>
      <c r="AK291" s="64">
        <f t="shared" si="52"/>
        <v>0</v>
      </c>
      <c r="AL291" s="64">
        <f t="shared" si="52"/>
        <v>-2.061360190315178E-3</v>
      </c>
      <c r="AM291" s="101">
        <f t="shared" si="45"/>
        <v>-1.1705836316713951E-3</v>
      </c>
      <c r="AN291" s="102">
        <f t="shared" si="46"/>
        <v>-1.148893051763825E-3</v>
      </c>
      <c r="AO291" s="101">
        <f t="shared" si="47"/>
        <v>-1.7039621148318847E-3</v>
      </c>
      <c r="AP291" s="102">
        <f t="shared" si="48"/>
        <v>-2.7838938033911006E-3</v>
      </c>
      <c r="AQ291" s="101">
        <f t="shared" si="49"/>
        <v>-1.2972045321993295E-3</v>
      </c>
      <c r="AR291" s="102">
        <f t="shared" si="51"/>
        <v>-3.6747941532968998E-3</v>
      </c>
      <c r="AS291" s="101">
        <f t="shared" si="51"/>
        <v>-1.0264034536948909E-3</v>
      </c>
      <c r="AT291" s="102">
        <f t="shared" si="51"/>
        <v>3.9191038519207572E-3</v>
      </c>
      <c r="AU291" s="101">
        <f t="shared" si="51"/>
        <v>-1.3881911138056811E-2</v>
      </c>
      <c r="AV291" s="102">
        <f t="shared" si="51"/>
        <v>1.2972045321993295E-3</v>
      </c>
      <c r="AW291" s="102">
        <f t="shared" si="50"/>
        <v>-2.6733600721857028E-3</v>
      </c>
    </row>
    <row r="292" spans="6:49" x14ac:dyDescent="0.3">
      <c r="F292" s="18">
        <v>43809</v>
      </c>
      <c r="G292" s="22">
        <v>1249.5</v>
      </c>
      <c r="H292" s="26">
        <v>528.70001219999995</v>
      </c>
      <c r="I292" s="22">
        <v>2295.1499020000001</v>
      </c>
      <c r="J292" s="26">
        <v>313.39999390000003</v>
      </c>
      <c r="K292" s="22">
        <v>3986.8500979999999</v>
      </c>
      <c r="Y292" s="93">
        <f t="shared" si="44"/>
        <v>-79</v>
      </c>
      <c r="Z292" s="18">
        <v>43805</v>
      </c>
      <c r="AA292" s="22">
        <v>1246.0500489999999</v>
      </c>
      <c r="AB292" s="26">
        <v>524.79998780000005</v>
      </c>
      <c r="AC292" s="22">
        <v>2264.6499020000001</v>
      </c>
      <c r="AD292" s="26">
        <v>320</v>
      </c>
      <c r="AE292" s="22">
        <v>3951.6499020000001</v>
      </c>
      <c r="AF292" s="26">
        <v>11921.5</v>
      </c>
      <c r="AG292" s="64">
        <f t="shared" si="52"/>
        <v>3.6126502548857907E-4</v>
      </c>
      <c r="AH292" s="65">
        <f t="shared" si="52"/>
        <v>-6.2683991265879337E-3</v>
      </c>
      <c r="AI292" s="64">
        <f t="shared" si="52"/>
        <v>-2.7396054933034347E-2</v>
      </c>
      <c r="AJ292" s="65">
        <f t="shared" si="52"/>
        <v>-4.9385261468666238E-2</v>
      </c>
      <c r="AK292" s="64">
        <f t="shared" si="52"/>
        <v>-9.8710769402740595E-3</v>
      </c>
      <c r="AL292" s="64">
        <f t="shared" si="52"/>
        <v>-8.0953486532002461E-3</v>
      </c>
      <c r="AM292" s="101">
        <f t="shared" si="45"/>
        <v>-5.7742101851267881E-3</v>
      </c>
      <c r="AN292" s="102">
        <f t="shared" si="46"/>
        <v>-8.3582365276409446E-3</v>
      </c>
      <c r="AO292" s="101">
        <f t="shared" si="47"/>
        <v>-8.6658234838766675E-3</v>
      </c>
      <c r="AP292" s="102">
        <f t="shared" si="48"/>
        <v>-1.1398622691945364E-2</v>
      </c>
      <c r="AQ292" s="101">
        <f t="shared" si="49"/>
        <v>-1.0521396076169861E-2</v>
      </c>
      <c r="AR292" s="102">
        <f t="shared" si="51"/>
        <v>6.1354752106153668E-3</v>
      </c>
      <c r="AS292" s="101">
        <f t="shared" si="51"/>
        <v>2.0898374010530109E-3</v>
      </c>
      <c r="AT292" s="102">
        <f t="shared" si="51"/>
        <v>-1.873023144915768E-2</v>
      </c>
      <c r="AU292" s="101">
        <f t="shared" si="51"/>
        <v>-3.7986638776720871E-2</v>
      </c>
      <c r="AV292" s="102">
        <f t="shared" si="51"/>
        <v>6.5031913589580145E-4</v>
      </c>
      <c r="AW292" s="102">
        <f t="shared" si="50"/>
        <v>-9.568247695662873E-3</v>
      </c>
    </row>
    <row r="293" spans="6:49" x14ac:dyDescent="0.3">
      <c r="F293" s="18">
        <v>43810</v>
      </c>
      <c r="G293" s="22">
        <v>1248.75</v>
      </c>
      <c r="H293" s="26">
        <v>533.54998780000005</v>
      </c>
      <c r="I293" s="22">
        <v>2321.6499020000001</v>
      </c>
      <c r="J293" s="26">
        <v>312.7999878</v>
      </c>
      <c r="K293" s="22">
        <v>4036.8000489999999</v>
      </c>
      <c r="Y293" s="93">
        <f t="shared" si="44"/>
        <v>-78</v>
      </c>
      <c r="Z293" s="18">
        <v>43808</v>
      </c>
      <c r="AA293" s="22">
        <v>1242.9499510000001</v>
      </c>
      <c r="AB293" s="26">
        <v>526.5</v>
      </c>
      <c r="AC293" s="22">
        <v>2311.3999020000001</v>
      </c>
      <c r="AD293" s="26">
        <v>316.7000122</v>
      </c>
      <c r="AE293" s="22">
        <v>3944.8500979999999</v>
      </c>
      <c r="AF293" s="26">
        <v>11937.5</v>
      </c>
      <c r="AG293" s="64">
        <f t="shared" si="52"/>
        <v>-2.49104025960747E-3</v>
      </c>
      <c r="AH293" s="65">
        <f t="shared" si="52"/>
        <v>3.2341171911023938E-3</v>
      </c>
      <c r="AI293" s="64">
        <f t="shared" si="52"/>
        <v>2.0433180826046341E-2</v>
      </c>
      <c r="AJ293" s="65">
        <f t="shared" si="52"/>
        <v>-1.0366003726918059E-2</v>
      </c>
      <c r="AK293" s="64">
        <f t="shared" si="52"/>
        <v>-1.7222328071256124E-3</v>
      </c>
      <c r="AL293" s="64">
        <f t="shared" si="52"/>
        <v>1.3412131605239934E-3</v>
      </c>
      <c r="AM293" s="101">
        <f t="shared" si="45"/>
        <v>1.4254069182530725E-3</v>
      </c>
      <c r="AN293" s="102">
        <f t="shared" si="46"/>
        <v>2.9164644044115048E-3</v>
      </c>
      <c r="AO293" s="101">
        <f t="shared" si="47"/>
        <v>2.2218398836728135E-3</v>
      </c>
      <c r="AP293" s="102">
        <f t="shared" si="48"/>
        <v>2.0739621771428502E-3</v>
      </c>
      <c r="AQ293" s="101">
        <f t="shared" si="49"/>
        <v>3.9043281726781642E-3</v>
      </c>
      <c r="AR293" s="102">
        <f t="shared" si="51"/>
        <v>-3.9164471778605423E-3</v>
      </c>
      <c r="AS293" s="101">
        <f t="shared" si="51"/>
        <v>3.1765278669088895E-4</v>
      </c>
      <c r="AT293" s="102">
        <f t="shared" si="51"/>
        <v>1.8211340942373526E-2</v>
      </c>
      <c r="AU293" s="101">
        <f t="shared" si="51"/>
        <v>-1.243996590406091E-2</v>
      </c>
      <c r="AV293" s="102">
        <f t="shared" si="51"/>
        <v>-5.6265609798037764E-3</v>
      </c>
      <c r="AW293" s="102">
        <f t="shared" si="50"/>
        <v>-6.9079606653216273E-4</v>
      </c>
    </row>
    <row r="294" spans="6:49" x14ac:dyDescent="0.3">
      <c r="F294" s="18">
        <v>43811</v>
      </c>
      <c r="G294" s="22">
        <v>1263.599976</v>
      </c>
      <c r="H294" s="26">
        <v>535.34997559999999</v>
      </c>
      <c r="I294" s="22">
        <v>2318.4499510000001</v>
      </c>
      <c r="J294" s="26">
        <v>321.85000609999997</v>
      </c>
      <c r="K294" s="22">
        <v>4057.1499020000001</v>
      </c>
      <c r="Y294" s="93">
        <f t="shared" si="44"/>
        <v>-77</v>
      </c>
      <c r="Z294" s="18">
        <v>43809</v>
      </c>
      <c r="AA294" s="22">
        <v>1249.5</v>
      </c>
      <c r="AB294" s="26">
        <v>528.70001219999995</v>
      </c>
      <c r="AC294" s="22">
        <v>2295.1499020000001</v>
      </c>
      <c r="AD294" s="26">
        <v>313.39999390000003</v>
      </c>
      <c r="AE294" s="22">
        <v>3986.8500979999999</v>
      </c>
      <c r="AF294" s="26">
        <v>11856.799805000001</v>
      </c>
      <c r="AG294" s="64">
        <f t="shared" si="52"/>
        <v>5.2559242571605042E-3</v>
      </c>
      <c r="AH294" s="65">
        <f t="shared" si="52"/>
        <v>4.1698547428420645E-3</v>
      </c>
      <c r="AI294" s="64">
        <f t="shared" si="52"/>
        <v>-7.0552010055967397E-3</v>
      </c>
      <c r="AJ294" s="65">
        <f t="shared" si="52"/>
        <v>-1.04746816088777E-2</v>
      </c>
      <c r="AK294" s="64">
        <f t="shared" si="52"/>
        <v>1.0590514396126648E-2</v>
      </c>
      <c r="AL294" s="64">
        <f t="shared" si="52"/>
        <v>-6.7831795925392116E-3</v>
      </c>
      <c r="AM294" s="101">
        <f t="shared" si="45"/>
        <v>-4.7730918754982235E-3</v>
      </c>
      <c r="AN294" s="102">
        <f t="shared" si="46"/>
        <v>-6.7904712733796975E-3</v>
      </c>
      <c r="AO294" s="101">
        <f t="shared" si="47"/>
        <v>-7.1518764239407936E-3</v>
      </c>
      <c r="AP294" s="102">
        <f t="shared" si="48"/>
        <v>-9.5252381498511472E-3</v>
      </c>
      <c r="AQ294" s="101">
        <f t="shared" si="49"/>
        <v>-8.5154759740584864E-3</v>
      </c>
      <c r="AR294" s="102">
        <f t="shared" si="51"/>
        <v>1.0029016132658728E-2</v>
      </c>
      <c r="AS294" s="101">
        <f t="shared" si="51"/>
        <v>1.0960326016221763E-2</v>
      </c>
      <c r="AT294" s="102">
        <f t="shared" si="51"/>
        <v>9.6675418344053902E-5</v>
      </c>
      <c r="AU294" s="101">
        <f t="shared" si="51"/>
        <v>-9.4944345902655235E-4</v>
      </c>
      <c r="AV294" s="102">
        <f t="shared" si="51"/>
        <v>1.9105990370185136E-2</v>
      </c>
      <c r="AW294" s="102">
        <f t="shared" si="50"/>
        <v>7.8485128956766268E-3</v>
      </c>
    </row>
    <row r="295" spans="6:49" x14ac:dyDescent="0.3">
      <c r="F295" s="18">
        <v>43812</v>
      </c>
      <c r="G295" s="22">
        <v>1263.849976</v>
      </c>
      <c r="H295" s="26">
        <v>537.04998780000005</v>
      </c>
      <c r="I295" s="22">
        <v>2354.5</v>
      </c>
      <c r="J295" s="26">
        <v>332.5499878</v>
      </c>
      <c r="K295" s="22">
        <v>4071.9499510000001</v>
      </c>
      <c r="Y295" s="93">
        <f t="shared" si="44"/>
        <v>-76</v>
      </c>
      <c r="Z295" s="18">
        <v>43810</v>
      </c>
      <c r="AA295" s="22">
        <v>1248.75</v>
      </c>
      <c r="AB295" s="26">
        <v>533.54998780000005</v>
      </c>
      <c r="AC295" s="22">
        <v>2321.6499020000001</v>
      </c>
      <c r="AD295" s="26">
        <v>312.7999878</v>
      </c>
      <c r="AE295" s="22">
        <v>4036.8000489999999</v>
      </c>
      <c r="AF295" s="26">
        <v>11910.150390999999</v>
      </c>
      <c r="AG295" s="64">
        <f t="shared" si="52"/>
        <v>-6.0042031224381181E-4</v>
      </c>
      <c r="AH295" s="65">
        <f t="shared" si="52"/>
        <v>9.1315778799906742E-3</v>
      </c>
      <c r="AI295" s="64">
        <f t="shared" si="52"/>
        <v>1.1479939420575461E-2</v>
      </c>
      <c r="AJ295" s="65">
        <f t="shared" si="52"/>
        <v>-1.9163407893787604E-3</v>
      </c>
      <c r="AK295" s="64">
        <f t="shared" si="52"/>
        <v>1.2450841043077259E-2</v>
      </c>
      <c r="AL295" s="64">
        <f t="shared" si="52"/>
        <v>4.489484361168917E-3</v>
      </c>
      <c r="AM295" s="101">
        <f t="shared" si="45"/>
        <v>3.827377851064238E-3</v>
      </c>
      <c r="AN295" s="102">
        <f t="shared" si="46"/>
        <v>6.6779844305550522E-3</v>
      </c>
      <c r="AO295" s="101">
        <f t="shared" si="47"/>
        <v>5.8542345734973328E-3</v>
      </c>
      <c r="AP295" s="102">
        <f t="shared" si="48"/>
        <v>6.5687508278045167E-3</v>
      </c>
      <c r="AQ295" s="101">
        <f t="shared" si="49"/>
        <v>8.7171077737232851E-3</v>
      </c>
      <c r="AR295" s="102">
        <f t="shared" si="51"/>
        <v>-4.4277981633080495E-3</v>
      </c>
      <c r="AS295" s="101">
        <f t="shared" si="51"/>
        <v>2.453593449435622E-3</v>
      </c>
      <c r="AT295" s="102">
        <f t="shared" si="51"/>
        <v>5.6257048470781286E-3</v>
      </c>
      <c r="AU295" s="101">
        <f t="shared" si="51"/>
        <v>-8.4850916171832769E-3</v>
      </c>
      <c r="AV295" s="102">
        <f t="shared" si="51"/>
        <v>3.7337332693539744E-3</v>
      </c>
      <c r="AW295" s="102">
        <f t="shared" si="50"/>
        <v>-2.1997164292472028E-4</v>
      </c>
    </row>
    <row r="296" spans="6:49" x14ac:dyDescent="0.3">
      <c r="F296" s="18">
        <v>43815</v>
      </c>
      <c r="G296" s="22">
        <v>1257.349976</v>
      </c>
      <c r="H296" s="26">
        <v>539.25</v>
      </c>
      <c r="I296" s="22">
        <v>2375.25</v>
      </c>
      <c r="J296" s="26">
        <v>331.85000609999997</v>
      </c>
      <c r="K296" s="22">
        <v>4039.4499510000001</v>
      </c>
      <c r="Y296" s="93">
        <f t="shared" si="44"/>
        <v>-75</v>
      </c>
      <c r="Z296" s="18">
        <v>43811</v>
      </c>
      <c r="AA296" s="22">
        <v>1263.599976</v>
      </c>
      <c r="AB296" s="26">
        <v>535.34997559999999</v>
      </c>
      <c r="AC296" s="22">
        <v>2318.4499510000001</v>
      </c>
      <c r="AD296" s="26">
        <v>321.85000609999997</v>
      </c>
      <c r="AE296" s="22">
        <v>4057.1499020000001</v>
      </c>
      <c r="AF296" s="26">
        <v>11971.799805000001</v>
      </c>
      <c r="AG296" s="64">
        <f t="shared" si="52"/>
        <v>1.1821719971814339E-2</v>
      </c>
      <c r="AH296" s="65">
        <f t="shared" si="52"/>
        <v>3.3679288297555759E-3</v>
      </c>
      <c r="AI296" s="64">
        <f t="shared" si="52"/>
        <v>-1.3792597610669153E-3</v>
      </c>
      <c r="AJ296" s="65">
        <f t="shared" si="52"/>
        <v>2.8521647782955229E-2</v>
      </c>
      <c r="AK296" s="64">
        <f t="shared" si="52"/>
        <v>5.0284214758066284E-3</v>
      </c>
      <c r="AL296" s="64">
        <f t="shared" si="52"/>
        <v>5.1628573406471007E-3</v>
      </c>
      <c r="AM296" s="101">
        <f t="shared" si="45"/>
        <v>4.3411272139894262E-3</v>
      </c>
      <c r="AN296" s="102">
        <f t="shared" si="46"/>
        <v>7.4825231077987001E-3</v>
      </c>
      <c r="AO296" s="101">
        <f t="shared" si="47"/>
        <v>6.6311550733662173E-3</v>
      </c>
      <c r="AP296" s="102">
        <f t="shared" si="48"/>
        <v>7.5301258279000484E-3</v>
      </c>
      <c r="AQ296" s="101">
        <f t="shared" si="49"/>
        <v>9.7464967726328122E-3</v>
      </c>
      <c r="AR296" s="102">
        <f t="shared" si="51"/>
        <v>7.4805927578249125E-3</v>
      </c>
      <c r="AS296" s="101">
        <f t="shared" si="51"/>
        <v>-4.1145942780431242E-3</v>
      </c>
      <c r="AT296" s="102">
        <f t="shared" si="51"/>
        <v>-8.0104148344331324E-3</v>
      </c>
      <c r="AU296" s="101">
        <f t="shared" si="51"/>
        <v>2.099152195505518E-2</v>
      </c>
      <c r="AV296" s="102">
        <f t="shared" si="51"/>
        <v>-4.7180752968261838E-3</v>
      </c>
      <c r="AW296" s="102">
        <f t="shared" si="50"/>
        <v>2.3258060607155304E-3</v>
      </c>
    </row>
    <row r="297" spans="6:49" x14ac:dyDescent="0.3">
      <c r="F297" s="18">
        <v>43816</v>
      </c>
      <c r="G297" s="22">
        <v>1271.099976</v>
      </c>
      <c r="H297" s="26">
        <v>541.15002440000001</v>
      </c>
      <c r="I297" s="22">
        <v>2430.1000979999999</v>
      </c>
      <c r="J297" s="26">
        <v>332.89999390000003</v>
      </c>
      <c r="K297" s="22">
        <v>4135.75</v>
      </c>
      <c r="Y297" s="93">
        <f t="shared" si="44"/>
        <v>-74</v>
      </c>
      <c r="Z297" s="18">
        <v>43812</v>
      </c>
      <c r="AA297" s="22">
        <v>1263.849976</v>
      </c>
      <c r="AB297" s="26">
        <v>537.04998780000005</v>
      </c>
      <c r="AC297" s="22">
        <v>2354.5</v>
      </c>
      <c r="AD297" s="26">
        <v>332.5499878</v>
      </c>
      <c r="AE297" s="22">
        <v>4071.9499510000001</v>
      </c>
      <c r="AF297" s="26">
        <v>12086.700194999999</v>
      </c>
      <c r="AG297" s="64">
        <f t="shared" si="52"/>
        <v>1.9782785460688179E-4</v>
      </c>
      <c r="AH297" s="65">
        <f t="shared" si="52"/>
        <v>3.170484300744264E-3</v>
      </c>
      <c r="AI297" s="64">
        <f t="shared" si="52"/>
        <v>1.5429552886903595E-2</v>
      </c>
      <c r="AJ297" s="65">
        <f t="shared" si="52"/>
        <v>3.2704570592663885E-2</v>
      </c>
      <c r="AK297" s="64">
        <f t="shared" si="52"/>
        <v>3.6412556421085603E-3</v>
      </c>
      <c r="AL297" s="64">
        <f t="shared" si="52"/>
        <v>9.5518227320033604E-3</v>
      </c>
      <c r="AM297" s="101">
        <f t="shared" si="45"/>
        <v>7.6896847629681665E-3</v>
      </c>
      <c r="AN297" s="102">
        <f t="shared" si="46"/>
        <v>1.2726410994666773E-2</v>
      </c>
      <c r="AO297" s="101">
        <f t="shared" si="47"/>
        <v>1.1695030948519621E-2</v>
      </c>
      <c r="AP297" s="102">
        <f t="shared" si="48"/>
        <v>1.3796254306658099E-2</v>
      </c>
      <c r="AQ297" s="101">
        <f t="shared" si="49"/>
        <v>1.6455932446689529E-2</v>
      </c>
      <c r="AR297" s="102">
        <f t="shared" si="51"/>
        <v>-7.4918569083612845E-3</v>
      </c>
      <c r="AS297" s="101">
        <f t="shared" si="51"/>
        <v>-9.555926693922509E-3</v>
      </c>
      <c r="AT297" s="102">
        <f t="shared" si="51"/>
        <v>3.734521938383974E-3</v>
      </c>
      <c r="AU297" s="101">
        <f t="shared" si="51"/>
        <v>1.8908316286005786E-2</v>
      </c>
      <c r="AV297" s="102">
        <f t="shared" si="51"/>
        <v>-1.2814676804580968E-2</v>
      </c>
      <c r="AW297" s="102">
        <f t="shared" si="50"/>
        <v>-1.4439244364950002E-3</v>
      </c>
    </row>
    <row r="298" spans="6:49" x14ac:dyDescent="0.3">
      <c r="F298" s="18">
        <v>43817</v>
      </c>
      <c r="G298" s="22">
        <v>1292.349976</v>
      </c>
      <c r="H298" s="26">
        <v>541.40002440000001</v>
      </c>
      <c r="I298" s="22">
        <v>2445.1499020000001</v>
      </c>
      <c r="J298" s="26">
        <v>326.9500122</v>
      </c>
      <c r="K298" s="22">
        <v>4119.3500979999999</v>
      </c>
      <c r="Y298" s="93">
        <f t="shared" si="44"/>
        <v>-73</v>
      </c>
      <c r="Z298" s="18">
        <v>43815</v>
      </c>
      <c r="AA298" s="22">
        <v>1257.349976</v>
      </c>
      <c r="AB298" s="26">
        <v>539.25</v>
      </c>
      <c r="AC298" s="22">
        <v>2375.25</v>
      </c>
      <c r="AD298" s="26">
        <v>331.85000609999997</v>
      </c>
      <c r="AE298" s="22">
        <v>4039.4499510000001</v>
      </c>
      <c r="AF298" s="26">
        <v>12053.950194999999</v>
      </c>
      <c r="AG298" s="64">
        <f t="shared" si="52"/>
        <v>-5.1562863122262227E-3</v>
      </c>
      <c r="AH298" s="65">
        <f t="shared" si="52"/>
        <v>4.0881079419028991E-3</v>
      </c>
      <c r="AI298" s="64">
        <f t="shared" si="52"/>
        <v>8.7743044032494895E-3</v>
      </c>
      <c r="AJ298" s="65">
        <f t="shared" si="52"/>
        <v>-2.1071100704841547E-3</v>
      </c>
      <c r="AK298" s="64">
        <f t="shared" si="52"/>
        <v>-8.0134561997679751E-3</v>
      </c>
      <c r="AL298" s="64">
        <f t="shared" si="52"/>
        <v>-2.7132674192736086E-3</v>
      </c>
      <c r="AM298" s="101">
        <f t="shared" si="45"/>
        <v>-1.667955717826761E-3</v>
      </c>
      <c r="AN298" s="102">
        <f t="shared" si="46"/>
        <v>-1.9277846848647334E-3</v>
      </c>
      <c r="AO298" s="101">
        <f t="shared" si="47"/>
        <v>-2.4561159814497726E-3</v>
      </c>
      <c r="AP298" s="102">
        <f t="shared" si="48"/>
        <v>-3.7146221388046448E-3</v>
      </c>
      <c r="AQ298" s="101">
        <f t="shared" si="49"/>
        <v>-2.2937787195381684E-3</v>
      </c>
      <c r="AR298" s="102">
        <f t="shared" si="51"/>
        <v>-3.4883305943994615E-3</v>
      </c>
      <c r="AS298" s="101">
        <f t="shared" si="51"/>
        <v>6.0158926267676327E-3</v>
      </c>
      <c r="AT298" s="102">
        <f t="shared" si="51"/>
        <v>1.1230420384699262E-2</v>
      </c>
      <c r="AU298" s="101">
        <f t="shared" si="51"/>
        <v>1.6075120683204901E-3</v>
      </c>
      <c r="AV298" s="102">
        <f t="shared" si="51"/>
        <v>-5.7196774802298067E-3</v>
      </c>
      <c r="AW298" s="102">
        <f t="shared" si="50"/>
        <v>1.9291634010316233E-3</v>
      </c>
    </row>
    <row r="299" spans="6:49" x14ac:dyDescent="0.3">
      <c r="F299" s="18">
        <v>43818</v>
      </c>
      <c r="G299" s="22">
        <v>1288.8000489999999</v>
      </c>
      <c r="H299" s="26">
        <v>540.20001219999995</v>
      </c>
      <c r="I299" s="22">
        <v>2411.8999020000001</v>
      </c>
      <c r="J299" s="26">
        <v>328.14999390000003</v>
      </c>
      <c r="K299" s="22">
        <v>4091.8500979999999</v>
      </c>
      <c r="Y299" s="93">
        <f t="shared" si="44"/>
        <v>-72</v>
      </c>
      <c r="Z299" s="18">
        <v>43816</v>
      </c>
      <c r="AA299" s="22">
        <v>1271.099976</v>
      </c>
      <c r="AB299" s="26">
        <v>541.15002440000001</v>
      </c>
      <c r="AC299" s="22">
        <v>2430.1000979999999</v>
      </c>
      <c r="AD299" s="26">
        <v>332.89999390000003</v>
      </c>
      <c r="AE299" s="22">
        <v>4135.75</v>
      </c>
      <c r="AF299" s="26">
        <v>12165</v>
      </c>
      <c r="AG299" s="64">
        <f t="shared" si="52"/>
        <v>1.08763359423807E-2</v>
      </c>
      <c r="AH299" s="65">
        <f t="shared" si="52"/>
        <v>3.5172645610506968E-3</v>
      </c>
      <c r="AI299" s="64">
        <f t="shared" si="52"/>
        <v>2.2829753991936347E-2</v>
      </c>
      <c r="AJ299" s="65">
        <f t="shared" si="52"/>
        <v>3.1590482834255237E-3</v>
      </c>
      <c r="AK299" s="64">
        <f t="shared" si="52"/>
        <v>2.3560158543857602E-2</v>
      </c>
      <c r="AL299" s="64">
        <f t="shared" si="52"/>
        <v>9.1705530066307286E-3</v>
      </c>
      <c r="AM299" s="101">
        <f t="shared" si="45"/>
        <v>7.3987953384108546E-3</v>
      </c>
      <c r="AN299" s="102">
        <f t="shared" si="46"/>
        <v>1.2270874093316718E-2</v>
      </c>
      <c r="AO299" s="101">
        <f t="shared" si="47"/>
        <v>1.1255131703006497E-2</v>
      </c>
      <c r="AP299" s="102">
        <f t="shared" si="48"/>
        <v>1.3251915294791925E-2</v>
      </c>
      <c r="AQ299" s="101">
        <f t="shared" si="49"/>
        <v>1.5873083308281889E-2</v>
      </c>
      <c r="AR299" s="102">
        <f t="shared" si="51"/>
        <v>3.4775406039698458E-3</v>
      </c>
      <c r="AS299" s="101">
        <f t="shared" si="51"/>
        <v>-8.7536095322660219E-3</v>
      </c>
      <c r="AT299" s="102">
        <f t="shared" si="51"/>
        <v>1.157462228892985E-2</v>
      </c>
      <c r="AU299" s="101">
        <f t="shared" si="51"/>
        <v>-1.0092867011366401E-2</v>
      </c>
      <c r="AV299" s="102">
        <f t="shared" si="51"/>
        <v>7.6870752355757133E-3</v>
      </c>
      <c r="AW299" s="102">
        <f t="shared" si="50"/>
        <v>7.7855231696859727E-4</v>
      </c>
    </row>
    <row r="300" spans="6:49" x14ac:dyDescent="0.3">
      <c r="F300" s="18">
        <v>43819</v>
      </c>
      <c r="G300" s="22">
        <v>1296.6999510000001</v>
      </c>
      <c r="H300" s="26">
        <v>546.09997559999999</v>
      </c>
      <c r="I300" s="22">
        <v>2404.1000979999999</v>
      </c>
      <c r="J300" s="26">
        <v>337.85000609999997</v>
      </c>
      <c r="K300" s="22">
        <v>4135.6000979999999</v>
      </c>
      <c r="Y300" s="93">
        <f t="shared" si="44"/>
        <v>-71</v>
      </c>
      <c r="Z300" s="18">
        <v>43817</v>
      </c>
      <c r="AA300" s="22">
        <v>1292.349976</v>
      </c>
      <c r="AB300" s="26">
        <v>541.40002440000001</v>
      </c>
      <c r="AC300" s="22">
        <v>2445.1499020000001</v>
      </c>
      <c r="AD300" s="26">
        <v>326.9500122</v>
      </c>
      <c r="AE300" s="22">
        <v>4119.3500979999999</v>
      </c>
      <c r="AF300" s="26">
        <v>12221.650390999999</v>
      </c>
      <c r="AG300" s="64">
        <f t="shared" si="52"/>
        <v>1.6579599499012023E-2</v>
      </c>
      <c r="AH300" s="65">
        <f t="shared" si="52"/>
        <v>4.6187241822478548E-4</v>
      </c>
      <c r="AI300" s="64">
        <f t="shared" si="52"/>
        <v>6.173981562271824E-3</v>
      </c>
      <c r="AJ300" s="65">
        <f t="shared" si="52"/>
        <v>-1.8034834935299865E-2</v>
      </c>
      <c r="AK300" s="64">
        <f t="shared" si="52"/>
        <v>-3.9732827902045232E-3</v>
      </c>
      <c r="AL300" s="64">
        <f t="shared" si="52"/>
        <v>4.6460249352938661E-3</v>
      </c>
      <c r="AM300" s="101">
        <f t="shared" si="45"/>
        <v>3.9468103538221567E-3</v>
      </c>
      <c r="AN300" s="102">
        <f t="shared" si="46"/>
        <v>6.8650173978402037E-3</v>
      </c>
      <c r="AO300" s="101">
        <f t="shared" si="47"/>
        <v>6.0348470792042953E-3</v>
      </c>
      <c r="AP300" s="102">
        <f t="shared" si="48"/>
        <v>6.7922438978426846E-3</v>
      </c>
      <c r="AQ300" s="101">
        <f t="shared" si="49"/>
        <v>8.956412215389592E-3</v>
      </c>
      <c r="AR300" s="102">
        <f t="shared" si="51"/>
        <v>1.2632789145189866E-2</v>
      </c>
      <c r="AS300" s="101">
        <f t="shared" si="51"/>
        <v>-6.4031449796154178E-3</v>
      </c>
      <c r="AT300" s="102">
        <f t="shared" si="51"/>
        <v>1.3913448306752865E-4</v>
      </c>
      <c r="AU300" s="101">
        <f t="shared" si="51"/>
        <v>-2.482707883314255E-2</v>
      </c>
      <c r="AV300" s="102">
        <f t="shared" si="51"/>
        <v>-1.2929695005594115E-2</v>
      </c>
      <c r="AW300" s="102">
        <f t="shared" si="50"/>
        <v>-6.2775990380189387E-3</v>
      </c>
    </row>
    <row r="301" spans="6:49" x14ac:dyDescent="0.3">
      <c r="F301" s="18">
        <v>43822</v>
      </c>
      <c r="G301" s="22">
        <v>1302.400024</v>
      </c>
      <c r="H301" s="26">
        <v>541.29998780000005</v>
      </c>
      <c r="I301" s="22">
        <v>2422.6499020000001</v>
      </c>
      <c r="J301" s="26">
        <v>332.39999390000003</v>
      </c>
      <c r="K301" s="22">
        <v>4160</v>
      </c>
      <c r="Y301" s="93">
        <f t="shared" si="44"/>
        <v>-70</v>
      </c>
      <c r="Z301" s="18">
        <v>43818</v>
      </c>
      <c r="AA301" s="22">
        <v>1288.8000489999999</v>
      </c>
      <c r="AB301" s="26">
        <v>540.20001219999995</v>
      </c>
      <c r="AC301" s="22">
        <v>2411.8999020000001</v>
      </c>
      <c r="AD301" s="26">
        <v>328.14999390000003</v>
      </c>
      <c r="AE301" s="22">
        <v>4091.8500979999999</v>
      </c>
      <c r="AF301" s="26">
        <v>12259.700194999999</v>
      </c>
      <c r="AG301" s="64">
        <f t="shared" si="52"/>
        <v>-2.750657035723835E-3</v>
      </c>
      <c r="AH301" s="65">
        <f t="shared" si="52"/>
        <v>-2.2189583057982618E-3</v>
      </c>
      <c r="AI301" s="64">
        <f t="shared" si="52"/>
        <v>-1.3691652655139731E-2</v>
      </c>
      <c r="AJ301" s="65">
        <f t="shared" si="52"/>
        <v>3.6635110088133298E-3</v>
      </c>
      <c r="AK301" s="64">
        <f t="shared" si="52"/>
        <v>-6.6981932387328623E-3</v>
      </c>
      <c r="AL301" s="64">
        <f t="shared" si="52"/>
        <v>3.1084751231123539E-3</v>
      </c>
      <c r="AM301" s="101">
        <f t="shared" si="45"/>
        <v>2.7737379844999972E-3</v>
      </c>
      <c r="AN301" s="102">
        <f t="shared" si="46"/>
        <v>5.0279696846288217E-3</v>
      </c>
      <c r="AO301" s="101">
        <f t="shared" si="47"/>
        <v>4.2608614797538004E-3</v>
      </c>
      <c r="AP301" s="102">
        <f t="shared" si="48"/>
        <v>4.5970831238265428E-3</v>
      </c>
      <c r="AQ301" s="101">
        <f t="shared" si="49"/>
        <v>6.6059513115951313E-3</v>
      </c>
      <c r="AR301" s="102">
        <f t="shared" si="51"/>
        <v>-5.5243950202238327E-3</v>
      </c>
      <c r="AS301" s="101">
        <f t="shared" si="51"/>
        <v>-7.2469279904270835E-3</v>
      </c>
      <c r="AT301" s="102">
        <f t="shared" si="51"/>
        <v>-1.795251413489353E-2</v>
      </c>
      <c r="AU301" s="101">
        <f t="shared" si="51"/>
        <v>-9.3357211501321306E-4</v>
      </c>
      <c r="AV301" s="102">
        <f t="shared" si="51"/>
        <v>-1.3304144550327994E-2</v>
      </c>
      <c r="AW301" s="102">
        <f t="shared" si="50"/>
        <v>-8.9923107621771303E-3</v>
      </c>
    </row>
    <row r="302" spans="6:49" x14ac:dyDescent="0.3">
      <c r="F302" s="18">
        <v>43823</v>
      </c>
      <c r="G302" s="22">
        <v>1289.150024</v>
      </c>
      <c r="H302" s="26">
        <v>541.09997559999999</v>
      </c>
      <c r="I302" s="22">
        <v>2412.75</v>
      </c>
      <c r="J302" s="26">
        <v>331.4500122</v>
      </c>
      <c r="K302" s="22">
        <v>4139.5</v>
      </c>
      <c r="Y302" s="93">
        <f t="shared" si="44"/>
        <v>-69</v>
      </c>
      <c r="Z302" s="18">
        <v>43819</v>
      </c>
      <c r="AA302" s="22">
        <v>1296.6999510000001</v>
      </c>
      <c r="AB302" s="26">
        <v>546.09997559999999</v>
      </c>
      <c r="AC302" s="22">
        <v>2404.1000979999999</v>
      </c>
      <c r="AD302" s="26">
        <v>337.85000609999997</v>
      </c>
      <c r="AE302" s="22">
        <v>4135.6000979999999</v>
      </c>
      <c r="AF302" s="26">
        <v>12271.799805000001</v>
      </c>
      <c r="AG302" s="64">
        <f t="shared" si="52"/>
        <v>6.1109468839789559E-3</v>
      </c>
      <c r="AH302" s="65">
        <f t="shared" si="52"/>
        <v>1.0862600534902681E-2</v>
      </c>
      <c r="AI302" s="64">
        <f t="shared" si="52"/>
        <v>-3.2391240945094791E-3</v>
      </c>
      <c r="AJ302" s="65">
        <f t="shared" si="52"/>
        <v>2.9131225722861587E-2</v>
      </c>
      <c r="AK302" s="64">
        <f t="shared" si="52"/>
        <v>1.063522995103215E-2</v>
      </c>
      <c r="AL302" s="64">
        <f t="shared" si="52"/>
        <v>9.8645504605682091E-4</v>
      </c>
      <c r="AM302" s="101">
        <f t="shared" si="45"/>
        <v>1.1547445055122361E-3</v>
      </c>
      <c r="AN302" s="102">
        <f t="shared" si="46"/>
        <v>2.4926032860517408E-3</v>
      </c>
      <c r="AO302" s="101">
        <f t="shared" si="47"/>
        <v>1.8125290559084385E-3</v>
      </c>
      <c r="AP302" s="102">
        <f t="shared" si="48"/>
        <v>1.5674738078084256E-3</v>
      </c>
      <c r="AQ302" s="101">
        <f t="shared" si="49"/>
        <v>3.3620074805271573E-3</v>
      </c>
      <c r="AR302" s="102">
        <f t="shared" si="51"/>
        <v>4.9562023784667196E-3</v>
      </c>
      <c r="AS302" s="101">
        <f t="shared" si="51"/>
        <v>8.3699972488509404E-3</v>
      </c>
      <c r="AT302" s="102">
        <f t="shared" si="51"/>
        <v>-5.0516531504179174E-3</v>
      </c>
      <c r="AU302" s="101">
        <f t="shared" si="51"/>
        <v>2.7563751915053163E-2</v>
      </c>
      <c r="AV302" s="102">
        <f t="shared" si="51"/>
        <v>7.2732224705049928E-3</v>
      </c>
      <c r="AW302" s="102">
        <f t="shared" si="50"/>
        <v>8.6223041724915791E-3</v>
      </c>
    </row>
    <row r="303" spans="6:49" x14ac:dyDescent="0.3">
      <c r="F303" s="18">
        <v>43825</v>
      </c>
      <c r="G303" s="22">
        <v>1270.4499510000001</v>
      </c>
      <c r="H303" s="26">
        <v>538.75</v>
      </c>
      <c r="I303" s="22">
        <v>2414.1000979999999</v>
      </c>
      <c r="J303" s="26">
        <v>329.85000609999997</v>
      </c>
      <c r="K303" s="22">
        <v>4187.1000979999999</v>
      </c>
      <c r="Y303" s="93">
        <f t="shared" si="44"/>
        <v>-68</v>
      </c>
      <c r="Z303" s="18">
        <v>43822</v>
      </c>
      <c r="AA303" s="22">
        <v>1302.400024</v>
      </c>
      <c r="AB303" s="26">
        <v>541.29998780000005</v>
      </c>
      <c r="AC303" s="22">
        <v>2422.6499020000001</v>
      </c>
      <c r="AD303" s="26">
        <v>332.39999390000003</v>
      </c>
      <c r="AE303" s="22">
        <v>4160</v>
      </c>
      <c r="AF303" s="26">
        <v>12262.75</v>
      </c>
      <c r="AG303" s="64">
        <f t="shared" si="52"/>
        <v>4.386196909187793E-3</v>
      </c>
      <c r="AH303" s="65">
        <f t="shared" si="52"/>
        <v>-8.8284332130471373E-3</v>
      </c>
      <c r="AI303" s="64">
        <f t="shared" si="52"/>
        <v>7.6862880096417495E-3</v>
      </c>
      <c r="AJ303" s="65">
        <f t="shared" si="52"/>
        <v>-1.6262983423624217E-2</v>
      </c>
      <c r="AK303" s="64">
        <f t="shared" si="52"/>
        <v>5.8826298460887038E-3</v>
      </c>
      <c r="AL303" s="64">
        <f t="shared" si="52"/>
        <v>-7.3771929645007333E-4</v>
      </c>
      <c r="AM303" s="101">
        <f t="shared" si="45"/>
        <v>-1.6071289629990574E-4</v>
      </c>
      <c r="AN303" s="102">
        <f t="shared" si="46"/>
        <v>4.3257862344516244E-4</v>
      </c>
      <c r="AO303" s="101">
        <f t="shared" si="47"/>
        <v>-1.7677914751786485E-4</v>
      </c>
      <c r="AP303" s="102">
        <f t="shared" si="48"/>
        <v>-8.9413091826297578E-4</v>
      </c>
      <c r="AQ303" s="101">
        <f t="shared" si="49"/>
        <v>7.2625262479468337E-4</v>
      </c>
      <c r="AR303" s="102">
        <f t="shared" si="51"/>
        <v>4.5469098054876991E-3</v>
      </c>
      <c r="AS303" s="101">
        <f t="shared" si="51"/>
        <v>-9.2610118364923003E-3</v>
      </c>
      <c r="AT303" s="102">
        <f t="shared" si="51"/>
        <v>7.8630671571596148E-3</v>
      </c>
      <c r="AU303" s="101">
        <f t="shared" si="51"/>
        <v>-1.5368852505361241E-2</v>
      </c>
      <c r="AV303" s="102">
        <f t="shared" si="51"/>
        <v>5.1563772212940206E-3</v>
      </c>
      <c r="AW303" s="102">
        <f t="shared" si="50"/>
        <v>-1.4127020315824414E-3</v>
      </c>
    </row>
    <row r="304" spans="6:49" x14ac:dyDescent="0.3">
      <c r="F304" s="18">
        <v>43826</v>
      </c>
      <c r="G304" s="22">
        <v>1275</v>
      </c>
      <c r="H304" s="26">
        <v>549.40002440000001</v>
      </c>
      <c r="I304" s="22">
        <v>2444.1499020000001</v>
      </c>
      <c r="J304" s="26">
        <v>337.25</v>
      </c>
      <c r="K304" s="22">
        <v>4252.6499020000001</v>
      </c>
      <c r="Y304" s="93">
        <f t="shared" si="44"/>
        <v>-67</v>
      </c>
      <c r="Z304" s="18">
        <v>43823</v>
      </c>
      <c r="AA304" s="22">
        <v>1289.150024</v>
      </c>
      <c r="AB304" s="26">
        <v>541.09997559999999</v>
      </c>
      <c r="AC304" s="22">
        <v>2412.75</v>
      </c>
      <c r="AD304" s="26">
        <v>331.4500122</v>
      </c>
      <c r="AE304" s="22">
        <v>4139.5</v>
      </c>
      <c r="AF304" s="26">
        <v>12214.549805000001</v>
      </c>
      <c r="AG304" s="64">
        <f t="shared" si="52"/>
        <v>-1.0225629611557586E-2</v>
      </c>
      <c r="AH304" s="65">
        <f t="shared" si="52"/>
        <v>-3.6957170923829089E-4</v>
      </c>
      <c r="AI304" s="64">
        <f t="shared" si="52"/>
        <v>-4.0947661138140863E-3</v>
      </c>
      <c r="AJ304" s="65">
        <f t="shared" si="52"/>
        <v>-2.8620391345443126E-3</v>
      </c>
      <c r="AK304" s="64">
        <f t="shared" si="52"/>
        <v>-4.9400666764484163E-3</v>
      </c>
      <c r="AL304" s="64">
        <f t="shared" si="52"/>
        <v>-3.9383639278498276E-3</v>
      </c>
      <c r="AM304" s="101">
        <f t="shared" si="45"/>
        <v>-2.6026420951902243E-3</v>
      </c>
      <c r="AN304" s="102">
        <f t="shared" si="46"/>
        <v>-3.3915166054260858E-3</v>
      </c>
      <c r="AO304" s="101">
        <f t="shared" si="47"/>
        <v>-3.8696009605593312E-3</v>
      </c>
      <c r="AP304" s="102">
        <f t="shared" si="48"/>
        <v>-5.4636931469139866E-3</v>
      </c>
      <c r="AQ304" s="101">
        <f t="shared" si="49"/>
        <v>-4.1665905295815361E-3</v>
      </c>
      <c r="AR304" s="102">
        <f t="shared" si="51"/>
        <v>-7.6229875163673615E-3</v>
      </c>
      <c r="AS304" s="101">
        <f t="shared" si="51"/>
        <v>3.0219448961877949E-3</v>
      </c>
      <c r="AT304" s="102">
        <f t="shared" si="51"/>
        <v>-2.2516515325475507E-4</v>
      </c>
      <c r="AU304" s="101">
        <f t="shared" si="51"/>
        <v>2.601654012369674E-3</v>
      </c>
      <c r="AV304" s="102">
        <f t="shared" si="51"/>
        <v>-7.7347614686688014E-4</v>
      </c>
      <c r="AW304" s="102">
        <f t="shared" si="50"/>
        <v>-5.9960598158630574E-4</v>
      </c>
    </row>
    <row r="305" spans="6:49" x14ac:dyDescent="0.3">
      <c r="F305" s="18">
        <v>43829</v>
      </c>
      <c r="G305" s="22">
        <v>1282.150024</v>
      </c>
      <c r="H305" s="26">
        <v>543.95001219999995</v>
      </c>
      <c r="I305" s="22">
        <v>2438.25</v>
      </c>
      <c r="J305" s="26">
        <v>334.39999390000003</v>
      </c>
      <c r="K305" s="22">
        <v>4243.2998049999997</v>
      </c>
      <c r="Y305" s="93">
        <f t="shared" si="44"/>
        <v>-66</v>
      </c>
      <c r="Z305" s="18">
        <v>43825</v>
      </c>
      <c r="AA305" s="22">
        <v>1270.4499510000001</v>
      </c>
      <c r="AB305" s="26">
        <v>538.75</v>
      </c>
      <c r="AC305" s="22">
        <v>2414.1000979999999</v>
      </c>
      <c r="AD305" s="26">
        <v>329.85000609999997</v>
      </c>
      <c r="AE305" s="22">
        <v>4187.1000979999999</v>
      </c>
      <c r="AF305" s="26">
        <v>12126.549805000001</v>
      </c>
      <c r="AG305" s="64">
        <f t="shared" si="52"/>
        <v>-1.4611975232250553E-2</v>
      </c>
      <c r="AH305" s="65">
        <f t="shared" si="52"/>
        <v>-4.3524181374025583E-3</v>
      </c>
      <c r="AI305" s="64">
        <f t="shared" si="52"/>
        <v>5.5941162778921168E-4</v>
      </c>
      <c r="AJ305" s="65">
        <f t="shared" si="52"/>
        <v>-4.8389813332307069E-3</v>
      </c>
      <c r="AK305" s="64">
        <f t="shared" si="52"/>
        <v>1.1433386009068288E-2</v>
      </c>
      <c r="AL305" s="64">
        <f t="shared" si="52"/>
        <v>-7.2306004911783872E-3</v>
      </c>
      <c r="AM305" s="101">
        <f t="shared" si="45"/>
        <v>-5.1144512834943963E-3</v>
      </c>
      <c r="AN305" s="102">
        <f t="shared" si="46"/>
        <v>-7.325044873646931E-3</v>
      </c>
      <c r="AO305" s="101">
        <f t="shared" si="47"/>
        <v>-7.6680991991580402E-3</v>
      </c>
      <c r="AP305" s="102">
        <f t="shared" si="48"/>
        <v>-1.01640212308196E-2</v>
      </c>
      <c r="AQ305" s="101">
        <f t="shared" si="49"/>
        <v>-9.1994507769950287E-3</v>
      </c>
      <c r="AR305" s="102">
        <f t="shared" si="51"/>
        <v>-9.4975239487561577E-3</v>
      </c>
      <c r="AS305" s="101">
        <f t="shared" si="51"/>
        <v>2.9726267362443727E-3</v>
      </c>
      <c r="AT305" s="102">
        <f t="shared" si="51"/>
        <v>8.2275108269472524E-3</v>
      </c>
      <c r="AU305" s="101">
        <f t="shared" si="51"/>
        <v>5.3250398975888931E-3</v>
      </c>
      <c r="AV305" s="102">
        <f t="shared" si="51"/>
        <v>2.0632836786063317E-2</v>
      </c>
      <c r="AW305" s="102">
        <f t="shared" si="50"/>
        <v>5.5320980596175349E-3</v>
      </c>
    </row>
    <row r="306" spans="6:49" x14ac:dyDescent="0.3">
      <c r="F306" s="18">
        <v>43830</v>
      </c>
      <c r="G306" s="22">
        <v>1272.099976</v>
      </c>
      <c r="H306" s="26">
        <v>538.90002440000001</v>
      </c>
      <c r="I306" s="22">
        <v>2412.5500489999999</v>
      </c>
      <c r="J306" s="26">
        <v>333.75</v>
      </c>
      <c r="K306" s="22">
        <v>4234.75</v>
      </c>
      <c r="Y306" s="93">
        <f t="shared" si="44"/>
        <v>-65</v>
      </c>
      <c r="Z306" s="18">
        <v>43826</v>
      </c>
      <c r="AA306" s="22">
        <v>1275</v>
      </c>
      <c r="AB306" s="26">
        <v>549.40002440000001</v>
      </c>
      <c r="AC306" s="22">
        <v>2444.1499020000001</v>
      </c>
      <c r="AD306" s="26">
        <v>337.25</v>
      </c>
      <c r="AE306" s="22">
        <v>4252.6499020000001</v>
      </c>
      <c r="AF306" s="26">
        <v>12245.799805000001</v>
      </c>
      <c r="AG306" s="64">
        <f t="shared" si="52"/>
        <v>3.5750487605404474E-3</v>
      </c>
      <c r="AH306" s="65">
        <f t="shared" si="52"/>
        <v>1.9575176655300869E-2</v>
      </c>
      <c r="AI306" s="64">
        <f t="shared" si="52"/>
        <v>1.2370786692773375E-2</v>
      </c>
      <c r="AJ306" s="65">
        <f t="shared" si="52"/>
        <v>2.2186470925731172E-2</v>
      </c>
      <c r="AK306" s="64">
        <f t="shared" si="52"/>
        <v>1.5533901384149158E-2</v>
      </c>
      <c r="AL306" s="64">
        <f t="shared" si="52"/>
        <v>9.7857575106329864E-3</v>
      </c>
      <c r="AM306" s="101">
        <f t="shared" si="45"/>
        <v>7.8681651106354417E-3</v>
      </c>
      <c r="AN306" s="102">
        <f t="shared" si="46"/>
        <v>1.3005913711728295E-2</v>
      </c>
      <c r="AO306" s="101">
        <f t="shared" si="47"/>
        <v>1.1964938905459754E-2</v>
      </c>
      <c r="AP306" s="102">
        <f t="shared" si="48"/>
        <v>1.4130243128130689E-2</v>
      </c>
      <c r="AQ306" s="101">
        <f t="shared" si="49"/>
        <v>1.6813549836936288E-2</v>
      </c>
      <c r="AR306" s="102">
        <f t="shared" si="51"/>
        <v>-4.2931163500949943E-3</v>
      </c>
      <c r="AS306" s="101">
        <f t="shared" si="51"/>
        <v>6.5692629435725736E-3</v>
      </c>
      <c r="AT306" s="102">
        <f t="shared" si="51"/>
        <v>4.0584778731362139E-4</v>
      </c>
      <c r="AU306" s="101">
        <f t="shared" si="51"/>
        <v>8.0562277976004831E-3</v>
      </c>
      <c r="AV306" s="102">
        <f t="shared" si="51"/>
        <v>-1.2796484527871303E-3</v>
      </c>
      <c r="AW306" s="102">
        <f t="shared" si="50"/>
        <v>1.8917147451209108E-3</v>
      </c>
    </row>
    <row r="307" spans="6:49" x14ac:dyDescent="0.3">
      <c r="F307" s="18">
        <v>43831</v>
      </c>
      <c r="G307" s="22">
        <v>1278.599976</v>
      </c>
      <c r="H307" s="26">
        <v>536.75</v>
      </c>
      <c r="I307" s="22">
        <v>2433.9499510000001</v>
      </c>
      <c r="J307" s="26">
        <v>334.4500122</v>
      </c>
      <c r="K307" s="22">
        <v>4231.2998049999997</v>
      </c>
      <c r="Y307" s="93">
        <f t="shared" si="44"/>
        <v>-64</v>
      </c>
      <c r="Z307" s="18">
        <v>43829</v>
      </c>
      <c r="AA307" s="22">
        <v>1282.150024</v>
      </c>
      <c r="AB307" s="26">
        <v>543.95001219999995</v>
      </c>
      <c r="AC307" s="22">
        <v>2438.25</v>
      </c>
      <c r="AD307" s="26">
        <v>334.39999390000003</v>
      </c>
      <c r="AE307" s="22">
        <v>4243.2998049999997</v>
      </c>
      <c r="AF307" s="26">
        <v>12255.849609000001</v>
      </c>
      <c r="AG307" s="64">
        <f t="shared" si="52"/>
        <v>5.5921964423209566E-3</v>
      </c>
      <c r="AH307" s="65">
        <f t="shared" si="52"/>
        <v>-9.9694647776350613E-3</v>
      </c>
      <c r="AI307" s="64">
        <f t="shared" si="52"/>
        <v>-2.4168052556836567E-3</v>
      </c>
      <c r="AJ307" s="65">
        <f t="shared" si="52"/>
        <v>-8.486632118945639E-3</v>
      </c>
      <c r="AK307" s="64">
        <f t="shared" si="52"/>
        <v>-2.2010725339346375E-3</v>
      </c>
      <c r="AL307" s="64">
        <f t="shared" si="52"/>
        <v>8.2033698170906437E-4</v>
      </c>
      <c r="AM307" s="101">
        <f t="shared" si="45"/>
        <v>1.0280048644367059E-3</v>
      </c>
      <c r="AN307" s="102">
        <f t="shared" si="46"/>
        <v>2.2941272381114342E-3</v>
      </c>
      <c r="AO307" s="101">
        <f t="shared" si="47"/>
        <v>1.6208662872444458E-3</v>
      </c>
      <c r="AP307" s="102">
        <f t="shared" si="48"/>
        <v>1.3303069493283729E-3</v>
      </c>
      <c r="AQ307" s="101">
        <f t="shared" si="49"/>
        <v>3.1080618765734038E-3</v>
      </c>
      <c r="AR307" s="102">
        <f t="shared" si="51"/>
        <v>4.5641915778842504E-3</v>
      </c>
      <c r="AS307" s="101">
        <f t="shared" si="51"/>
        <v>-1.2263592015746495E-2</v>
      </c>
      <c r="AT307" s="102">
        <f t="shared" si="51"/>
        <v>-4.0376715429281023E-3</v>
      </c>
      <c r="AU307" s="101">
        <f t="shared" si="51"/>
        <v>-9.8169390682740117E-3</v>
      </c>
      <c r="AV307" s="102">
        <f t="shared" si="51"/>
        <v>-5.3091344105080408E-3</v>
      </c>
      <c r="AW307" s="102">
        <f t="shared" si="50"/>
        <v>-5.3726290919144798E-3</v>
      </c>
    </row>
    <row r="308" spans="6:49" x14ac:dyDescent="0.3">
      <c r="F308" s="18">
        <v>43832</v>
      </c>
      <c r="G308" s="22">
        <v>1286.75</v>
      </c>
      <c r="H308" s="26">
        <v>540.59997559999999</v>
      </c>
      <c r="I308" s="22">
        <v>2466.3999020000001</v>
      </c>
      <c r="J308" s="26">
        <v>339.2999878</v>
      </c>
      <c r="K308" s="22">
        <v>4246.0498049999997</v>
      </c>
      <c r="Y308" s="93">
        <f t="shared" si="44"/>
        <v>-63</v>
      </c>
      <c r="Z308" s="18">
        <v>43830</v>
      </c>
      <c r="AA308" s="22">
        <v>1272.099976</v>
      </c>
      <c r="AB308" s="26">
        <v>538.90002440000001</v>
      </c>
      <c r="AC308" s="22">
        <v>2412.5500489999999</v>
      </c>
      <c r="AD308" s="26">
        <v>333.75</v>
      </c>
      <c r="AE308" s="22">
        <v>4234.75</v>
      </c>
      <c r="AF308" s="26">
        <v>12168.450194999999</v>
      </c>
      <c r="AG308" s="64">
        <f t="shared" si="52"/>
        <v>-7.869315739123639E-3</v>
      </c>
      <c r="AH308" s="65">
        <f t="shared" si="52"/>
        <v>-9.3272830787563803E-3</v>
      </c>
      <c r="AI308" s="64">
        <f t="shared" si="52"/>
        <v>-1.0596269154690611E-2</v>
      </c>
      <c r="AJ308" s="65">
        <f t="shared" si="52"/>
        <v>-1.9456532544604359E-3</v>
      </c>
      <c r="AK308" s="64">
        <f t="shared" si="52"/>
        <v>-2.0169279716521927E-3</v>
      </c>
      <c r="AL308" s="64">
        <f t="shared" si="52"/>
        <v>-7.156789570078685E-3</v>
      </c>
      <c r="AM308" s="101">
        <f t="shared" si="45"/>
        <v>-5.058137301722691E-3</v>
      </c>
      <c r="AN308" s="102">
        <f t="shared" si="46"/>
        <v>-7.2368563917246118E-3</v>
      </c>
      <c r="AO308" s="101">
        <f t="shared" si="47"/>
        <v>-7.5829380485561808E-3</v>
      </c>
      <c r="AP308" s="102">
        <f t="shared" si="48"/>
        <v>-1.005864133521662E-2</v>
      </c>
      <c r="AQ308" s="101">
        <f t="shared" si="49"/>
        <v>-9.0866156135789196E-3</v>
      </c>
      <c r="AR308" s="102">
        <f t="shared" si="51"/>
        <v>-2.811178437400948E-3</v>
      </c>
      <c r="AS308" s="101">
        <f t="shared" si="51"/>
        <v>-2.0904266870317685E-3</v>
      </c>
      <c r="AT308" s="102">
        <f t="shared" si="51"/>
        <v>-3.0133311061344304E-3</v>
      </c>
      <c r="AU308" s="101">
        <f t="shared" si="51"/>
        <v>8.1129880807561845E-3</v>
      </c>
      <c r="AV308" s="102">
        <f t="shared" si="51"/>
        <v>7.0696876419267269E-3</v>
      </c>
      <c r="AW308" s="102">
        <f t="shared" si="50"/>
        <v>1.4535478984231531E-3</v>
      </c>
    </row>
    <row r="309" spans="6:49" x14ac:dyDescent="0.3">
      <c r="F309" s="18">
        <v>43833</v>
      </c>
      <c r="G309" s="22">
        <v>1268.400024</v>
      </c>
      <c r="H309" s="26">
        <v>538.84997559999999</v>
      </c>
      <c r="I309" s="22">
        <v>2454.4499510000001</v>
      </c>
      <c r="J309" s="26">
        <v>333.7000122</v>
      </c>
      <c r="K309" s="22">
        <v>4193.4501950000003</v>
      </c>
      <c r="Y309" s="93">
        <f t="shared" si="44"/>
        <v>-62</v>
      </c>
      <c r="Z309" s="18">
        <v>43831</v>
      </c>
      <c r="AA309" s="22">
        <v>1278.599976</v>
      </c>
      <c r="AB309" s="26">
        <v>536.75</v>
      </c>
      <c r="AC309" s="22">
        <v>2433.9499510000001</v>
      </c>
      <c r="AD309" s="26">
        <v>334.4500122</v>
      </c>
      <c r="AE309" s="22">
        <v>4231.2998049999997</v>
      </c>
      <c r="AF309" s="26">
        <v>12182.5</v>
      </c>
      <c r="AG309" s="64">
        <f t="shared" si="52"/>
        <v>5.0966512663722244E-3</v>
      </c>
      <c r="AH309" s="65">
        <f t="shared" si="52"/>
        <v>-3.9976334579765105E-3</v>
      </c>
      <c r="AI309" s="64">
        <f t="shared" si="52"/>
        <v>8.8311321899844156E-3</v>
      </c>
      <c r="AJ309" s="65">
        <f t="shared" si="52"/>
        <v>2.0952183277565487E-3</v>
      </c>
      <c r="AK309" s="64">
        <f t="shared" si="52"/>
        <v>-8.1506612185746111E-4</v>
      </c>
      <c r="AL309" s="64">
        <f t="shared" si="52"/>
        <v>1.1539431887901464E-3</v>
      </c>
      <c r="AM309" s="101">
        <f t="shared" si="45"/>
        <v>1.282529446769382E-3</v>
      </c>
      <c r="AN309" s="102">
        <f t="shared" si="46"/>
        <v>2.6927162886748743E-3</v>
      </c>
      <c r="AO309" s="101">
        <f t="shared" si="47"/>
        <v>2.0057725859284935E-3</v>
      </c>
      <c r="AP309" s="102">
        <f t="shared" si="48"/>
        <v>1.8065967280079106E-3</v>
      </c>
      <c r="AQ309" s="101">
        <f t="shared" si="49"/>
        <v>3.6180475308883698E-3</v>
      </c>
      <c r="AR309" s="102">
        <f t="shared" si="51"/>
        <v>3.8141218196028424E-3</v>
      </c>
      <c r="AS309" s="101">
        <f t="shared" si="51"/>
        <v>-6.6903497466513848E-3</v>
      </c>
      <c r="AT309" s="102">
        <f t="shared" si="51"/>
        <v>6.8253596040559221E-3</v>
      </c>
      <c r="AU309" s="101">
        <f t="shared" si="51"/>
        <v>2.886215997486381E-4</v>
      </c>
      <c r="AV309" s="102">
        <f t="shared" si="51"/>
        <v>-4.4331136527458312E-3</v>
      </c>
      <c r="AW309" s="102">
        <f t="shared" si="50"/>
        <v>-3.9072075197962679E-5</v>
      </c>
    </row>
    <row r="310" spans="6:49" x14ac:dyDescent="0.3">
      <c r="F310" s="18">
        <v>43836</v>
      </c>
      <c r="G310" s="22">
        <v>1240.9499510000001</v>
      </c>
      <c r="H310" s="26">
        <v>525.70001219999995</v>
      </c>
      <c r="I310" s="22">
        <v>2384.1000979999999</v>
      </c>
      <c r="J310" s="26">
        <v>319</v>
      </c>
      <c r="K310" s="22">
        <v>3996.6999510000001</v>
      </c>
      <c r="Y310" s="93">
        <f t="shared" si="44"/>
        <v>-61</v>
      </c>
      <c r="Z310" s="18">
        <v>43832</v>
      </c>
      <c r="AA310" s="22">
        <v>1286.75</v>
      </c>
      <c r="AB310" s="26">
        <v>540.59997559999999</v>
      </c>
      <c r="AC310" s="22">
        <v>2466.3999020000001</v>
      </c>
      <c r="AD310" s="26">
        <v>339.2999878</v>
      </c>
      <c r="AE310" s="22">
        <v>4246.0498049999997</v>
      </c>
      <c r="AF310" s="26">
        <v>12282.200194999999</v>
      </c>
      <c r="AG310" s="64">
        <f t="shared" si="52"/>
        <v>6.3539489707678662E-3</v>
      </c>
      <c r="AH310" s="65">
        <f t="shared" si="52"/>
        <v>7.1471519484207144E-3</v>
      </c>
      <c r="AI310" s="64">
        <f t="shared" si="52"/>
        <v>1.3244125950496377E-2</v>
      </c>
      <c r="AJ310" s="65">
        <f t="shared" si="52"/>
        <v>1.4397207791587291E-2</v>
      </c>
      <c r="AK310" s="64">
        <f t="shared" si="52"/>
        <v>3.4798647131741448E-3</v>
      </c>
      <c r="AL310" s="64">
        <f t="shared" si="52"/>
        <v>8.1505799085697765E-3</v>
      </c>
      <c r="AM310" s="101">
        <f t="shared" si="45"/>
        <v>6.6206076990201037E-3</v>
      </c>
      <c r="AN310" s="102">
        <f t="shared" si="46"/>
        <v>1.1052221382045209E-2</v>
      </c>
      <c r="AO310" s="101">
        <f t="shared" si="47"/>
        <v>1.0078312862113277E-2</v>
      </c>
      <c r="AP310" s="102">
        <f t="shared" si="48"/>
        <v>1.1795699100899403E-2</v>
      </c>
      <c r="AQ310" s="101">
        <f t="shared" si="49"/>
        <v>1.4313844790660868E-2</v>
      </c>
      <c r="AR310" s="102">
        <f t="shared" si="51"/>
        <v>-2.6665872825223751E-4</v>
      </c>
      <c r="AS310" s="101">
        <f t="shared" si="51"/>
        <v>-3.9050694336244945E-3</v>
      </c>
      <c r="AT310" s="102">
        <f t="shared" si="51"/>
        <v>3.1658130883830994E-3</v>
      </c>
      <c r="AU310" s="101">
        <f t="shared" si="51"/>
        <v>2.6015086906878877E-3</v>
      </c>
      <c r="AV310" s="102">
        <f t="shared" si="51"/>
        <v>-1.0833980077486722E-2</v>
      </c>
      <c r="AW310" s="102">
        <f t="shared" si="50"/>
        <v>-1.8476772920584933E-3</v>
      </c>
    </row>
    <row r="311" spans="6:49" x14ac:dyDescent="0.3">
      <c r="F311" s="18">
        <v>43837</v>
      </c>
      <c r="G311" s="22">
        <v>1260.599976</v>
      </c>
      <c r="H311" s="26">
        <v>522.90002440000001</v>
      </c>
      <c r="I311" s="22">
        <v>2415.0500489999999</v>
      </c>
      <c r="J311" s="26">
        <v>318.39999390000003</v>
      </c>
      <c r="K311" s="22">
        <v>4007.6499020000001</v>
      </c>
      <c r="Y311" s="93">
        <f t="shared" si="44"/>
        <v>-60</v>
      </c>
      <c r="Z311" s="18">
        <v>43833</v>
      </c>
      <c r="AA311" s="22">
        <v>1268.400024</v>
      </c>
      <c r="AB311" s="26">
        <v>538.84997559999999</v>
      </c>
      <c r="AC311" s="22">
        <v>2454.4499510000001</v>
      </c>
      <c r="AD311" s="26">
        <v>333.7000122</v>
      </c>
      <c r="AE311" s="22">
        <v>4193.4501950000003</v>
      </c>
      <c r="AF311" s="26">
        <v>12226.650390999999</v>
      </c>
      <c r="AG311" s="64">
        <f t="shared" si="52"/>
        <v>-1.4363376947195918E-2</v>
      </c>
      <c r="AH311" s="65">
        <f t="shared" si="52"/>
        <v>-3.2423949460896689E-3</v>
      </c>
      <c r="AI311" s="64">
        <f t="shared" si="52"/>
        <v>-4.8568742586397855E-3</v>
      </c>
      <c r="AJ311" s="65">
        <f t="shared" si="52"/>
        <v>-1.6642213516691172E-2</v>
      </c>
      <c r="AK311" s="64">
        <f t="shared" si="52"/>
        <v>-1.246526241783236E-2</v>
      </c>
      <c r="AL311" s="64">
        <f t="shared" si="52"/>
        <v>-4.5330480862215356E-3</v>
      </c>
      <c r="AM311" s="101">
        <f t="shared" si="45"/>
        <v>-3.0563558865305323E-3</v>
      </c>
      <c r="AN311" s="102">
        <f t="shared" si="46"/>
        <v>-4.1020387391251349E-3</v>
      </c>
      <c r="AO311" s="101">
        <f t="shared" si="47"/>
        <v>-4.5557323137126599E-3</v>
      </c>
      <c r="AP311" s="102">
        <f t="shared" si="48"/>
        <v>-6.3127240706888754E-3</v>
      </c>
      <c r="AQ311" s="101">
        <f t="shared" si="49"/>
        <v>-5.0756874923494648E-3</v>
      </c>
      <c r="AR311" s="102">
        <f t="shared" si="51"/>
        <v>-1.1307021060665386E-2</v>
      </c>
      <c r="AS311" s="101">
        <f t="shared" si="51"/>
        <v>8.5964379303546607E-4</v>
      </c>
      <c r="AT311" s="102">
        <f t="shared" si="51"/>
        <v>-3.0114194492712569E-4</v>
      </c>
      <c r="AU311" s="101">
        <f t="shared" si="51"/>
        <v>-1.0329489446002297E-2</v>
      </c>
      <c r="AV311" s="102">
        <f t="shared" si="51"/>
        <v>-7.3895749254828955E-3</v>
      </c>
      <c r="AW311" s="102">
        <f t="shared" si="50"/>
        <v>-5.6935167168084468E-3</v>
      </c>
    </row>
    <row r="312" spans="6:49" x14ac:dyDescent="0.3">
      <c r="F312" s="18">
        <v>43838</v>
      </c>
      <c r="G312" s="22">
        <v>1257.3000489999999</v>
      </c>
      <c r="H312" s="26">
        <v>525.95001219999995</v>
      </c>
      <c r="I312" s="22">
        <v>2406.1499020000001</v>
      </c>
      <c r="J312" s="26">
        <v>319.7999878</v>
      </c>
      <c r="K312" s="22">
        <v>4049.9499510000001</v>
      </c>
      <c r="Y312" s="93">
        <f t="shared" si="44"/>
        <v>-59</v>
      </c>
      <c r="Z312" s="18">
        <v>43836</v>
      </c>
      <c r="AA312" s="22">
        <v>1240.9499510000001</v>
      </c>
      <c r="AB312" s="26">
        <v>525.70001219999995</v>
      </c>
      <c r="AC312" s="22">
        <v>2384.1000979999999</v>
      </c>
      <c r="AD312" s="26">
        <v>319</v>
      </c>
      <c r="AE312" s="22">
        <v>3996.6999510000001</v>
      </c>
      <c r="AF312" s="26">
        <v>11993.049805000001</v>
      </c>
      <c r="AG312" s="64">
        <f t="shared" si="52"/>
        <v>-2.1879106767244926E-2</v>
      </c>
      <c r="AH312" s="65">
        <f t="shared" si="52"/>
        <v>-2.470646272866708E-2</v>
      </c>
      <c r="AI312" s="64">
        <f t="shared" si="52"/>
        <v>-2.9080947859373901E-2</v>
      </c>
      <c r="AJ312" s="65">
        <f t="shared" si="52"/>
        <v>-4.5051319532267299E-2</v>
      </c>
      <c r="AK312" s="64">
        <f t="shared" si="52"/>
        <v>-4.8054822297850228E-2</v>
      </c>
      <c r="AL312" s="64">
        <f t="shared" si="52"/>
        <v>-1.9290728477755242E-2</v>
      </c>
      <c r="AM312" s="101">
        <f t="shared" si="45"/>
        <v>-1.4315716048679157E-2</v>
      </c>
      <c r="AN312" s="102">
        <f t="shared" si="46"/>
        <v>-2.173435399862644E-2</v>
      </c>
      <c r="AO312" s="101">
        <f t="shared" si="47"/>
        <v>-2.1582766032203406E-2</v>
      </c>
      <c r="AP312" s="102">
        <f t="shared" si="48"/>
        <v>-2.738227307281095E-2</v>
      </c>
      <c r="AQ312" s="101">
        <f t="shared" si="49"/>
        <v>-2.7635835148170033E-2</v>
      </c>
      <c r="AR312" s="102">
        <f t="shared" si="51"/>
        <v>-7.5633907185657691E-3</v>
      </c>
      <c r="AS312" s="101">
        <f t="shared" si="51"/>
        <v>-2.9721087300406401E-3</v>
      </c>
      <c r="AT312" s="102">
        <f t="shared" si="51"/>
        <v>-7.4981818271704949E-3</v>
      </c>
      <c r="AU312" s="101">
        <f t="shared" si="51"/>
        <v>-1.7669046459456349E-2</v>
      </c>
      <c r="AV312" s="102">
        <f t="shared" si="51"/>
        <v>-2.0418987149680195E-2</v>
      </c>
      <c r="AW312" s="102">
        <f t="shared" si="50"/>
        <v>-1.1224342976982691E-2</v>
      </c>
    </row>
    <row r="313" spans="6:49" x14ac:dyDescent="0.3">
      <c r="F313" s="18">
        <v>43839</v>
      </c>
      <c r="G313" s="22">
        <v>1271.400024</v>
      </c>
      <c r="H313" s="26">
        <v>546.29998780000005</v>
      </c>
      <c r="I313" s="22">
        <v>2457.3999020000001</v>
      </c>
      <c r="J313" s="26">
        <v>330.2000122</v>
      </c>
      <c r="K313" s="22">
        <v>4124.2001950000003</v>
      </c>
      <c r="Y313" s="93">
        <f t="shared" si="44"/>
        <v>-58</v>
      </c>
      <c r="Z313" s="18">
        <v>43837</v>
      </c>
      <c r="AA313" s="22">
        <v>1260.599976</v>
      </c>
      <c r="AB313" s="26">
        <v>522.90002440000001</v>
      </c>
      <c r="AC313" s="22">
        <v>2415.0500489999999</v>
      </c>
      <c r="AD313" s="26">
        <v>318.39999390000003</v>
      </c>
      <c r="AE313" s="22">
        <v>4007.6499020000001</v>
      </c>
      <c r="AF313" s="26">
        <v>12052.950194999999</v>
      </c>
      <c r="AG313" s="64">
        <f t="shared" si="52"/>
        <v>1.5710603222033465E-2</v>
      </c>
      <c r="AH313" s="65">
        <f t="shared" si="52"/>
        <v>-5.340443175628656E-3</v>
      </c>
      <c r="AI313" s="64">
        <f t="shared" si="52"/>
        <v>1.289827537563089E-2</v>
      </c>
      <c r="AJ313" s="65">
        <f t="shared" si="52"/>
        <v>-1.8826679729081527E-3</v>
      </c>
      <c r="AK313" s="64">
        <f t="shared" si="52"/>
        <v>2.7360018069602153E-3</v>
      </c>
      <c r="AL313" s="64">
        <f t="shared" si="52"/>
        <v>4.9821603512861263E-3</v>
      </c>
      <c r="AM313" s="101">
        <f t="shared" si="45"/>
        <v>4.2032645940211603E-3</v>
      </c>
      <c r="AN313" s="102">
        <f t="shared" si="46"/>
        <v>7.2666283195714602E-3</v>
      </c>
      <c r="AO313" s="101">
        <f t="shared" si="47"/>
        <v>6.4226715143616362E-3</v>
      </c>
      <c r="AP313" s="102">
        <f t="shared" si="48"/>
        <v>7.2721446295769612E-3</v>
      </c>
      <c r="AQ313" s="101">
        <f t="shared" si="49"/>
        <v>9.4702642853589664E-3</v>
      </c>
      <c r="AR313" s="102">
        <f t="shared" si="51"/>
        <v>1.1507338628012304E-2</v>
      </c>
      <c r="AS313" s="101">
        <f t="shared" si="51"/>
        <v>-1.2607071495200116E-2</v>
      </c>
      <c r="AT313" s="102">
        <f t="shared" si="51"/>
        <v>6.4756038612692537E-3</v>
      </c>
      <c r="AU313" s="101">
        <f t="shared" si="51"/>
        <v>-9.1548126024851139E-3</v>
      </c>
      <c r="AV313" s="102">
        <f t="shared" si="51"/>
        <v>-6.7342624783987507E-3</v>
      </c>
      <c r="AW313" s="102">
        <f t="shared" si="50"/>
        <v>-2.1026408173604847E-3</v>
      </c>
    </row>
    <row r="314" spans="6:49" x14ac:dyDescent="0.3">
      <c r="F314" s="18">
        <v>43840</v>
      </c>
      <c r="G314" s="22">
        <v>1282.6999510000001</v>
      </c>
      <c r="H314" s="26">
        <v>540.25</v>
      </c>
      <c r="I314" s="22">
        <v>2457.5500489999999</v>
      </c>
      <c r="J314" s="26">
        <v>332.25</v>
      </c>
      <c r="K314" s="22">
        <v>4144.8500979999999</v>
      </c>
      <c r="Y314" s="93">
        <f t="shared" si="44"/>
        <v>-57</v>
      </c>
      <c r="Z314" s="18">
        <v>43838</v>
      </c>
      <c r="AA314" s="22">
        <v>1257.3000489999999</v>
      </c>
      <c r="AB314" s="26">
        <v>525.95001219999995</v>
      </c>
      <c r="AC314" s="22">
        <v>2406.1499020000001</v>
      </c>
      <c r="AD314" s="26">
        <v>319.7999878</v>
      </c>
      <c r="AE314" s="22">
        <v>4049.9499510000001</v>
      </c>
      <c r="AF314" s="26">
        <v>12025.349609000001</v>
      </c>
      <c r="AG314" s="64">
        <f t="shared" si="52"/>
        <v>-2.6211754689205533E-3</v>
      </c>
      <c r="AH314" s="65">
        <f t="shared" si="52"/>
        <v>5.8158865244784183E-3</v>
      </c>
      <c r="AI314" s="64">
        <f t="shared" si="52"/>
        <v>-3.6920920935379674E-3</v>
      </c>
      <c r="AJ314" s="65">
        <f t="shared" si="52"/>
        <v>4.3873274390735951E-3</v>
      </c>
      <c r="AK314" s="64">
        <f t="shared" si="52"/>
        <v>1.0499513097363461E-2</v>
      </c>
      <c r="AL314" s="64">
        <f t="shared" si="52"/>
        <v>-2.29257034869132E-3</v>
      </c>
      <c r="AM314" s="101">
        <f t="shared" si="45"/>
        <v>-1.3469852325488525E-3</v>
      </c>
      <c r="AN314" s="102">
        <f t="shared" si="46"/>
        <v>-1.4251404223212026E-3</v>
      </c>
      <c r="AO314" s="101">
        <f t="shared" si="47"/>
        <v>-1.9707264746960987E-3</v>
      </c>
      <c r="AP314" s="102">
        <f t="shared" si="48"/>
        <v>-3.1139926829202472E-3</v>
      </c>
      <c r="AQ314" s="101">
        <f t="shared" si="49"/>
        <v>-1.6506567803916575E-3</v>
      </c>
      <c r="AR314" s="102">
        <f t="shared" si="51"/>
        <v>-1.2741902363717008E-3</v>
      </c>
      <c r="AS314" s="101">
        <f t="shared" si="51"/>
        <v>7.2410269467996207E-3</v>
      </c>
      <c r="AT314" s="102">
        <f t="shared" si="51"/>
        <v>-1.7213656188418687E-3</v>
      </c>
      <c r="AU314" s="101">
        <f t="shared" si="51"/>
        <v>7.5013201219938427E-3</v>
      </c>
      <c r="AV314" s="102">
        <f t="shared" si="51"/>
        <v>1.2150169877755119E-2</v>
      </c>
      <c r="AW314" s="102">
        <f t="shared" si="50"/>
        <v>4.7793922182670029E-3</v>
      </c>
    </row>
    <row r="315" spans="6:49" x14ac:dyDescent="0.3">
      <c r="F315" s="18">
        <v>43843</v>
      </c>
      <c r="G315" s="22">
        <v>1286</v>
      </c>
      <c r="H315" s="26">
        <v>538.59997559999999</v>
      </c>
      <c r="I315" s="22">
        <v>2462.5500489999999</v>
      </c>
      <c r="J315" s="26">
        <v>330.75</v>
      </c>
      <c r="K315" s="22">
        <v>4164.5</v>
      </c>
      <c r="Y315" s="93">
        <f t="shared" si="44"/>
        <v>-56</v>
      </c>
      <c r="Z315" s="18">
        <v>43839</v>
      </c>
      <c r="AA315" s="22">
        <v>1271.400024</v>
      </c>
      <c r="AB315" s="26">
        <v>546.29998780000005</v>
      </c>
      <c r="AC315" s="22">
        <v>2457.3999020000001</v>
      </c>
      <c r="AD315" s="26">
        <v>330.2000122</v>
      </c>
      <c r="AE315" s="22">
        <v>4124.2001950000003</v>
      </c>
      <c r="AF315" s="26">
        <v>12215.900390999999</v>
      </c>
      <c r="AG315" s="64">
        <f t="shared" si="52"/>
        <v>1.1152070807600995E-2</v>
      </c>
      <c r="AH315" s="65">
        <f t="shared" si="52"/>
        <v>3.7962078688215752E-2</v>
      </c>
      <c r="AI315" s="64">
        <f t="shared" si="52"/>
        <v>2.1075921551928885E-2</v>
      </c>
      <c r="AJ315" s="65">
        <f t="shared" si="52"/>
        <v>3.2002806182321458E-2</v>
      </c>
      <c r="AK315" s="64">
        <f t="shared" si="52"/>
        <v>1.816758560161285E-2</v>
      </c>
      <c r="AL315" s="64">
        <f t="shared" si="52"/>
        <v>1.5721524821986389E-2</v>
      </c>
      <c r="AM315" s="101">
        <f t="shared" si="45"/>
        <v>1.2396853917013019E-2</v>
      </c>
      <c r="AN315" s="102">
        <f t="shared" si="46"/>
        <v>2.0097903629118601E-2</v>
      </c>
      <c r="AO315" s="101">
        <f t="shared" si="47"/>
        <v>1.8813475225131729E-2</v>
      </c>
      <c r="AP315" s="102">
        <f t="shared" si="48"/>
        <v>2.2604741620692061E-2</v>
      </c>
      <c r="AQ315" s="101">
        <f t="shared" si="49"/>
        <v>2.5887590163189006E-2</v>
      </c>
      <c r="AR315" s="102">
        <f t="shared" si="51"/>
        <v>-1.2447831094120239E-3</v>
      </c>
      <c r="AS315" s="101">
        <f t="shared" si="51"/>
        <v>1.786417505909715E-2</v>
      </c>
      <c r="AT315" s="102">
        <f t="shared" si="51"/>
        <v>2.2624463267971566E-3</v>
      </c>
      <c r="AU315" s="101">
        <f t="shared" si="51"/>
        <v>9.3980645616293969E-3</v>
      </c>
      <c r="AV315" s="102">
        <f t="shared" si="51"/>
        <v>-7.7200045615761562E-3</v>
      </c>
      <c r="AW315" s="102">
        <f t="shared" si="50"/>
        <v>4.1119796553071046E-3</v>
      </c>
    </row>
    <row r="316" spans="6:49" x14ac:dyDescent="0.3">
      <c r="F316" s="18">
        <v>43844</v>
      </c>
      <c r="G316" s="22">
        <v>1289.5</v>
      </c>
      <c r="H316" s="26">
        <v>537.59997559999999</v>
      </c>
      <c r="I316" s="22">
        <v>2492.3000489999999</v>
      </c>
      <c r="J316" s="26">
        <v>328</v>
      </c>
      <c r="K316" s="22">
        <v>4193</v>
      </c>
      <c r="Y316" s="93">
        <f t="shared" si="44"/>
        <v>-55</v>
      </c>
      <c r="Z316" s="18">
        <v>43840</v>
      </c>
      <c r="AA316" s="22">
        <v>1282.6999510000001</v>
      </c>
      <c r="AB316" s="26">
        <v>540.25</v>
      </c>
      <c r="AC316" s="22">
        <v>2457.5500489999999</v>
      </c>
      <c r="AD316" s="26">
        <v>332.25</v>
      </c>
      <c r="AE316" s="22">
        <v>4144.8500979999999</v>
      </c>
      <c r="AF316" s="26">
        <v>12256.799805000001</v>
      </c>
      <c r="AG316" s="64">
        <f t="shared" si="52"/>
        <v>8.848518725996974E-3</v>
      </c>
      <c r="AH316" s="65">
        <f t="shared" si="52"/>
        <v>-1.1136257682624481E-2</v>
      </c>
      <c r="AI316" s="64">
        <f t="shared" si="52"/>
        <v>6.1098078940131535E-5</v>
      </c>
      <c r="AJ316" s="65">
        <f t="shared" si="52"/>
        <v>6.1891291600231525E-3</v>
      </c>
      <c r="AK316" s="64">
        <f t="shared" si="52"/>
        <v>4.9945145317959027E-3</v>
      </c>
      <c r="AL316" s="64">
        <f t="shared" si="52"/>
        <v>3.3424552051725003E-3</v>
      </c>
      <c r="AM316" s="101">
        <f t="shared" si="45"/>
        <v>2.9522528963824663E-3</v>
      </c>
      <c r="AN316" s="102">
        <f t="shared" si="46"/>
        <v>5.3075265297340525E-3</v>
      </c>
      <c r="AO316" s="101">
        <f t="shared" si="47"/>
        <v>4.5308217066319292E-3</v>
      </c>
      <c r="AP316" s="102">
        <f t="shared" si="48"/>
        <v>4.931136625033616E-3</v>
      </c>
      <c r="AQ316" s="101">
        <f t="shared" si="49"/>
        <v>6.9636379574467512E-3</v>
      </c>
      <c r="AR316" s="102">
        <f t="shared" si="51"/>
        <v>5.8962658296145077E-3</v>
      </c>
      <c r="AS316" s="101">
        <f t="shared" si="51"/>
        <v>-1.6443784212358533E-2</v>
      </c>
      <c r="AT316" s="102">
        <f t="shared" si="51"/>
        <v>-4.4697236276917979E-3</v>
      </c>
      <c r="AU316" s="101">
        <f t="shared" si="51"/>
        <v>1.2579925349895365E-3</v>
      </c>
      <c r="AV316" s="102">
        <f t="shared" si="51"/>
        <v>-1.9691234256508485E-3</v>
      </c>
      <c r="AW316" s="102">
        <f t="shared" si="50"/>
        <v>-3.145674580219427E-3</v>
      </c>
    </row>
    <row r="317" spans="6:49" x14ac:dyDescent="0.3">
      <c r="F317" s="18">
        <v>43845</v>
      </c>
      <c r="G317" s="22">
        <v>1284.25</v>
      </c>
      <c r="H317" s="26">
        <v>535.59997559999999</v>
      </c>
      <c r="I317" s="22">
        <v>2488.6000979999999</v>
      </c>
      <c r="J317" s="26">
        <v>324.25</v>
      </c>
      <c r="K317" s="22">
        <v>4207.25</v>
      </c>
      <c r="Y317" s="93">
        <f t="shared" si="44"/>
        <v>-54</v>
      </c>
      <c r="Z317" s="18">
        <v>43843</v>
      </c>
      <c r="AA317" s="22">
        <v>1286</v>
      </c>
      <c r="AB317" s="26">
        <v>538.59997559999999</v>
      </c>
      <c r="AC317" s="22">
        <v>2462.5500489999999</v>
      </c>
      <c r="AD317" s="26">
        <v>330.75</v>
      </c>
      <c r="AE317" s="22">
        <v>4164.5</v>
      </c>
      <c r="AF317" s="26">
        <v>12329.549805000001</v>
      </c>
      <c r="AG317" s="64">
        <f t="shared" si="52"/>
        <v>2.56943269243085E-3</v>
      </c>
      <c r="AH317" s="65">
        <f t="shared" si="52"/>
        <v>-3.0588603121342972E-3</v>
      </c>
      <c r="AI317" s="64">
        <f t="shared" si="52"/>
        <v>2.0324796738469325E-3</v>
      </c>
      <c r="AJ317" s="65">
        <f t="shared" si="52"/>
        <v>-4.5248945982896893E-3</v>
      </c>
      <c r="AK317" s="64">
        <f t="shared" si="52"/>
        <v>4.7295969955373765E-3</v>
      </c>
      <c r="AL317" s="64">
        <f t="shared" si="52"/>
        <v>5.9179352343466524E-3</v>
      </c>
      <c r="AM317" s="101">
        <f t="shared" si="45"/>
        <v>4.9172132742700886E-3</v>
      </c>
      <c r="AN317" s="102">
        <f t="shared" si="46"/>
        <v>8.3846819236806751E-3</v>
      </c>
      <c r="AO317" s="101">
        <f t="shared" si="47"/>
        <v>7.5023446109499826E-3</v>
      </c>
      <c r="AP317" s="102">
        <f t="shared" si="48"/>
        <v>8.6081509822358692E-3</v>
      </c>
      <c r="AQ317" s="101">
        <f t="shared" si="49"/>
        <v>1.0900788525914069E-2</v>
      </c>
      <c r="AR317" s="102">
        <f t="shared" si="51"/>
        <v>-2.3477805818392385E-3</v>
      </c>
      <c r="AS317" s="101">
        <f t="shared" si="51"/>
        <v>-1.1443542235814973E-2</v>
      </c>
      <c r="AT317" s="102">
        <f t="shared" si="51"/>
        <v>-5.4698649371030502E-3</v>
      </c>
      <c r="AU317" s="101">
        <f t="shared" si="51"/>
        <v>-1.3133045580525558E-2</v>
      </c>
      <c r="AV317" s="102">
        <f t="shared" si="51"/>
        <v>-6.1711915303766926E-3</v>
      </c>
      <c r="AW317" s="102">
        <f t="shared" si="50"/>
        <v>-7.7130849731319034E-3</v>
      </c>
    </row>
    <row r="318" spans="6:49" x14ac:dyDescent="0.3">
      <c r="F318" s="18">
        <v>43846</v>
      </c>
      <c r="G318" s="22">
        <v>1287.650024</v>
      </c>
      <c r="H318" s="26">
        <v>537.15002440000001</v>
      </c>
      <c r="I318" s="22">
        <v>2482.1000979999999</v>
      </c>
      <c r="J318" s="26">
        <v>323.2999878</v>
      </c>
      <c r="K318" s="22">
        <v>4220.25</v>
      </c>
      <c r="Y318" s="93">
        <f t="shared" si="44"/>
        <v>-53</v>
      </c>
      <c r="Z318" s="18">
        <v>43844</v>
      </c>
      <c r="AA318" s="22">
        <v>1289.5</v>
      </c>
      <c r="AB318" s="26">
        <v>537.59997559999999</v>
      </c>
      <c r="AC318" s="22">
        <v>2492.3000489999999</v>
      </c>
      <c r="AD318" s="26">
        <v>328</v>
      </c>
      <c r="AE318" s="22">
        <v>4193</v>
      </c>
      <c r="AF318" s="26">
        <v>12362.299805000001</v>
      </c>
      <c r="AG318" s="64">
        <f t="shared" si="52"/>
        <v>2.7179205238348236E-3</v>
      </c>
      <c r="AH318" s="65">
        <f t="shared" si="52"/>
        <v>-1.8583912528270556E-3</v>
      </c>
      <c r="AI318" s="64">
        <f t="shared" si="52"/>
        <v>1.2008580248212389E-2</v>
      </c>
      <c r="AJ318" s="65">
        <f t="shared" ref="AJ318:AL381" si="53">LN(AD318/AD317)</f>
        <v>-8.3491946109212935E-3</v>
      </c>
      <c r="AK318" s="64">
        <f t="shared" si="53"/>
        <v>6.8202477953674531E-3</v>
      </c>
      <c r="AL318" s="64">
        <f t="shared" si="53"/>
        <v>2.6526987424516594E-3</v>
      </c>
      <c r="AM318" s="101">
        <f t="shared" si="45"/>
        <v>2.4260037683420613E-3</v>
      </c>
      <c r="AN318" s="102">
        <f t="shared" si="46"/>
        <v>4.4834130457511957E-3</v>
      </c>
      <c r="AO318" s="101">
        <f t="shared" si="47"/>
        <v>3.7349983633487706E-3</v>
      </c>
      <c r="AP318" s="102">
        <f t="shared" si="48"/>
        <v>3.946370916246179E-3</v>
      </c>
      <c r="AQ318" s="101">
        <f t="shared" si="49"/>
        <v>5.9092034370687501E-3</v>
      </c>
      <c r="AR318" s="102">
        <f t="shared" si="51"/>
        <v>2.9191675549276224E-4</v>
      </c>
      <c r="AS318" s="101">
        <f t="shared" si="51"/>
        <v>-6.341804298578251E-3</v>
      </c>
      <c r="AT318" s="102">
        <f t="shared" si="51"/>
        <v>8.2735818848636185E-3</v>
      </c>
      <c r="AU318" s="101">
        <f t="shared" si="51"/>
        <v>-1.2295565527167472E-2</v>
      </c>
      <c r="AV318" s="102">
        <f t="shared" si="51"/>
        <v>9.1104435829870295E-4</v>
      </c>
      <c r="AW318" s="102">
        <f t="shared" si="50"/>
        <v>-1.8321653654181278E-3</v>
      </c>
    </row>
    <row r="319" spans="6:49" x14ac:dyDescent="0.3">
      <c r="F319" s="18">
        <v>43847</v>
      </c>
      <c r="G319" s="22">
        <v>1278.150024</v>
      </c>
      <c r="H319" s="26">
        <v>532.04998780000005</v>
      </c>
      <c r="I319" s="22">
        <v>2453.9499510000001</v>
      </c>
      <c r="J319" s="26">
        <v>318</v>
      </c>
      <c r="K319" s="22">
        <v>4231.75</v>
      </c>
      <c r="Y319" s="93">
        <f t="shared" si="44"/>
        <v>-52</v>
      </c>
      <c r="Z319" s="18">
        <v>43845</v>
      </c>
      <c r="AA319" s="22">
        <v>1284.25</v>
      </c>
      <c r="AB319" s="26">
        <v>535.59997559999999</v>
      </c>
      <c r="AC319" s="22">
        <v>2488.6000979999999</v>
      </c>
      <c r="AD319" s="26">
        <v>324.25</v>
      </c>
      <c r="AE319" s="22">
        <v>4207.25</v>
      </c>
      <c r="AF319" s="26">
        <v>12343.299805000001</v>
      </c>
      <c r="AG319" s="64">
        <f t="shared" ref="AG319:AL382" si="54">LN(AA319/AA318)</f>
        <v>-4.0796559740222177E-3</v>
      </c>
      <c r="AH319" s="65">
        <f t="shared" si="54"/>
        <v>-3.7271755614029416E-3</v>
      </c>
      <c r="AI319" s="64">
        <f t="shared" si="54"/>
        <v>-1.4856558338213581E-3</v>
      </c>
      <c r="AJ319" s="65">
        <f t="shared" si="53"/>
        <v>-1.1498785187590507E-2</v>
      </c>
      <c r="AK319" s="64">
        <f t="shared" si="53"/>
        <v>3.3927594224199471E-3</v>
      </c>
      <c r="AL319" s="64">
        <f t="shared" si="53"/>
        <v>-1.538113144045866E-3</v>
      </c>
      <c r="AM319" s="101">
        <f t="shared" si="45"/>
        <v>-7.7137272647341657E-4</v>
      </c>
      <c r="AN319" s="102">
        <f t="shared" si="46"/>
        <v>-5.2372319893815656E-4</v>
      </c>
      <c r="AO319" s="101">
        <f t="shared" si="47"/>
        <v>-1.1002530722482382E-3</v>
      </c>
      <c r="AP319" s="102">
        <f t="shared" si="48"/>
        <v>-2.0368536867131728E-3</v>
      </c>
      <c r="AQ319" s="101">
        <f t="shared" si="49"/>
        <v>-4.9731387790112646E-4</v>
      </c>
      <c r="AR319" s="102">
        <f t="shared" si="51"/>
        <v>-3.3082832475488013E-3</v>
      </c>
      <c r="AS319" s="101">
        <f t="shared" si="51"/>
        <v>-3.203452362464785E-3</v>
      </c>
      <c r="AT319" s="102">
        <f t="shared" si="51"/>
        <v>-3.8540276157311986E-4</v>
      </c>
      <c r="AU319" s="101">
        <f t="shared" si="51"/>
        <v>-9.4619315008773342E-3</v>
      </c>
      <c r="AV319" s="102">
        <f t="shared" si="51"/>
        <v>3.8900733003210735E-3</v>
      </c>
      <c r="AW319" s="102">
        <f t="shared" si="50"/>
        <v>-2.4937993144285931E-3</v>
      </c>
    </row>
    <row r="320" spans="6:49" x14ac:dyDescent="0.3">
      <c r="F320" s="18">
        <v>43850</v>
      </c>
      <c r="G320" s="22">
        <v>1254.900024</v>
      </c>
      <c r="H320" s="26">
        <v>534.84997559999999</v>
      </c>
      <c r="I320" s="22">
        <v>2454.3500979999999</v>
      </c>
      <c r="J320" s="26">
        <v>314</v>
      </c>
      <c r="K320" s="22">
        <v>4152.6000979999999</v>
      </c>
      <c r="Y320" s="93">
        <f t="shared" si="44"/>
        <v>-51</v>
      </c>
      <c r="Z320" s="18">
        <v>43846</v>
      </c>
      <c r="AA320" s="22">
        <v>1287.650024</v>
      </c>
      <c r="AB320" s="26">
        <v>537.15002440000001</v>
      </c>
      <c r="AC320" s="22">
        <v>2482.1000979999999</v>
      </c>
      <c r="AD320" s="26">
        <v>323.2999878</v>
      </c>
      <c r="AE320" s="22">
        <v>4220.25</v>
      </c>
      <c r="AF320" s="26">
        <v>12355.5</v>
      </c>
      <c r="AG320" s="64">
        <f t="shared" si="54"/>
        <v>2.6439798973244845E-3</v>
      </c>
      <c r="AH320" s="65">
        <f t="shared" si="54"/>
        <v>2.8898622768471619E-3</v>
      </c>
      <c r="AI320" s="64">
        <f t="shared" si="54"/>
        <v>-2.6153271968386636E-3</v>
      </c>
      <c r="AJ320" s="65">
        <f t="shared" si="53"/>
        <v>-2.9341762010156214E-3</v>
      </c>
      <c r="AK320" s="64">
        <f t="shared" si="53"/>
        <v>3.0851403883153956E-3</v>
      </c>
      <c r="AL320" s="64">
        <f t="shared" si="53"/>
        <v>9.8791812465269242E-4</v>
      </c>
      <c r="AM320" s="101">
        <f t="shared" si="45"/>
        <v>1.1558607601280971E-3</v>
      </c>
      <c r="AN320" s="102">
        <f t="shared" si="46"/>
        <v>2.4943513563695282E-3</v>
      </c>
      <c r="AO320" s="101">
        <f t="shared" si="47"/>
        <v>1.8142171185255825E-3</v>
      </c>
      <c r="AP320" s="102">
        <f t="shared" si="48"/>
        <v>1.5695626459829774E-3</v>
      </c>
      <c r="AQ320" s="101">
        <f t="shared" si="49"/>
        <v>3.3642440968705946E-3</v>
      </c>
      <c r="AR320" s="102">
        <f t="shared" si="51"/>
        <v>1.4881191371963875E-3</v>
      </c>
      <c r="AS320" s="101">
        <f t="shared" si="51"/>
        <v>3.9551092047763374E-4</v>
      </c>
      <c r="AT320" s="102">
        <f t="shared" si="51"/>
        <v>-4.4295443153642457E-3</v>
      </c>
      <c r="AU320" s="101">
        <f t="shared" si="51"/>
        <v>-4.503738846998599E-3</v>
      </c>
      <c r="AV320" s="102">
        <f t="shared" si="51"/>
        <v>-2.7910370855519905E-4</v>
      </c>
      <c r="AW320" s="102">
        <f t="shared" si="50"/>
        <v>-1.4657513626488044E-3</v>
      </c>
    </row>
    <row r="321" spans="6:49" x14ac:dyDescent="0.3">
      <c r="F321" s="18">
        <v>43851</v>
      </c>
      <c r="G321" s="22">
        <v>1244.349976</v>
      </c>
      <c r="H321" s="26">
        <v>531.04998780000005</v>
      </c>
      <c r="I321" s="22">
        <v>2465.4499510000001</v>
      </c>
      <c r="J321" s="26">
        <v>313.7000122</v>
      </c>
      <c r="K321" s="22">
        <v>4138.6000979999999</v>
      </c>
      <c r="Y321" s="93">
        <f t="shared" si="44"/>
        <v>-50</v>
      </c>
      <c r="Z321" s="18">
        <v>43847</v>
      </c>
      <c r="AA321" s="22">
        <v>1278.150024</v>
      </c>
      <c r="AB321" s="26">
        <v>532.04998780000005</v>
      </c>
      <c r="AC321" s="22">
        <v>2453.9499510000001</v>
      </c>
      <c r="AD321" s="26">
        <v>318</v>
      </c>
      <c r="AE321" s="22">
        <v>4231.75</v>
      </c>
      <c r="AF321" s="26">
        <v>12352.349609000001</v>
      </c>
      <c r="AG321" s="64">
        <f t="shared" si="54"/>
        <v>-7.4051315254884285E-3</v>
      </c>
      <c r="AH321" s="65">
        <f t="shared" si="54"/>
        <v>-9.53998357991356E-3</v>
      </c>
      <c r="AI321" s="64">
        <f t="shared" si="54"/>
        <v>-1.1406064326909207E-2</v>
      </c>
      <c r="AJ321" s="65">
        <f t="shared" si="53"/>
        <v>-1.6529264215360839E-2</v>
      </c>
      <c r="AK321" s="64">
        <f t="shared" si="53"/>
        <v>2.7212510877085662E-3</v>
      </c>
      <c r="AL321" s="64">
        <f t="shared" si="53"/>
        <v>-2.5501134796646855E-4</v>
      </c>
      <c r="AM321" s="101">
        <f t="shared" si="45"/>
        <v>2.0756873746055778E-4</v>
      </c>
      <c r="AN321" s="102">
        <f t="shared" si="46"/>
        <v>1.0093128052487497E-3</v>
      </c>
      <c r="AO321" s="101">
        <f t="shared" si="47"/>
        <v>3.801569221729395E-4</v>
      </c>
      <c r="AP321" s="102">
        <f t="shared" si="48"/>
        <v>-2.0496849541203912E-4</v>
      </c>
      <c r="AQ321" s="101">
        <f t="shared" si="49"/>
        <v>1.4641709360406557E-3</v>
      </c>
      <c r="AR321" s="102">
        <f t="shared" si="51"/>
        <v>-7.6127002629489864E-3</v>
      </c>
      <c r="AS321" s="101">
        <f t="shared" si="51"/>
        <v>-1.054929638516231E-2</v>
      </c>
      <c r="AT321" s="102">
        <f t="shared" si="51"/>
        <v>-1.1786221249082147E-2</v>
      </c>
      <c r="AU321" s="101">
        <f t="shared" si="51"/>
        <v>-1.6324295719948801E-2</v>
      </c>
      <c r="AV321" s="102">
        <f t="shared" si="51"/>
        <v>1.2570801516679105E-3</v>
      </c>
      <c r="AW321" s="102">
        <f t="shared" si="50"/>
        <v>-9.0030866930948666E-3</v>
      </c>
    </row>
    <row r="322" spans="6:49" x14ac:dyDescent="0.3">
      <c r="F322" s="18">
        <v>43852</v>
      </c>
      <c r="G322" s="22">
        <v>1240.849976</v>
      </c>
      <c r="H322" s="26">
        <v>522.84997559999999</v>
      </c>
      <c r="I322" s="22">
        <v>2416.6000979999999</v>
      </c>
      <c r="J322" s="26">
        <v>316.14999390000003</v>
      </c>
      <c r="K322" s="22">
        <v>4142.2001950000003</v>
      </c>
      <c r="Y322" s="93">
        <f t="shared" si="44"/>
        <v>-49</v>
      </c>
      <c r="Z322" s="18">
        <v>43850</v>
      </c>
      <c r="AA322" s="22">
        <v>1254.900024</v>
      </c>
      <c r="AB322" s="26">
        <v>534.84997559999999</v>
      </c>
      <c r="AC322" s="22">
        <v>2454.3500979999999</v>
      </c>
      <c r="AD322" s="26">
        <v>314</v>
      </c>
      <c r="AE322" s="22">
        <v>4152.6000979999999</v>
      </c>
      <c r="AF322" s="26">
        <v>12224.549805000001</v>
      </c>
      <c r="AG322" s="64">
        <f t="shared" si="54"/>
        <v>-1.8357831477921239E-2</v>
      </c>
      <c r="AH322" s="65">
        <f t="shared" si="54"/>
        <v>5.2488411743068656E-3</v>
      </c>
      <c r="AI322" s="64">
        <f t="shared" si="54"/>
        <v>1.6304911961041043E-4</v>
      </c>
      <c r="AJ322" s="65">
        <f t="shared" si="53"/>
        <v>-1.2658396871923465E-2</v>
      </c>
      <c r="AK322" s="64">
        <f t="shared" si="53"/>
        <v>-1.8880951393661707E-2</v>
      </c>
      <c r="AL322" s="64">
        <f t="shared" si="53"/>
        <v>-1.0400087803330228E-2</v>
      </c>
      <c r="AM322" s="101">
        <f t="shared" si="45"/>
        <v>-7.5326090311950977E-3</v>
      </c>
      <c r="AN322" s="102">
        <f t="shared" si="46"/>
        <v>-1.1111913677968741E-2</v>
      </c>
      <c r="AO322" s="101">
        <f t="shared" si="47"/>
        <v>-1.1324972495133345E-2</v>
      </c>
      <c r="AP322" s="102">
        <f t="shared" si="48"/>
        <v>-1.4689100136397338E-2</v>
      </c>
      <c r="AQ322" s="101">
        <f t="shared" si="49"/>
        <v>-1.4044663565070881E-2</v>
      </c>
      <c r="AR322" s="102">
        <f t="shared" si="51"/>
        <v>-1.0825222446726141E-2</v>
      </c>
      <c r="AS322" s="101">
        <f t="shared" si="51"/>
        <v>1.6360754852275606E-2</v>
      </c>
      <c r="AT322" s="102">
        <f t="shared" si="51"/>
        <v>1.1488021614743755E-2</v>
      </c>
      <c r="AU322" s="101">
        <f t="shared" si="51"/>
        <v>2.0307032644738734E-3</v>
      </c>
      <c r="AV322" s="102">
        <f t="shared" si="51"/>
        <v>-4.836287828590826E-3</v>
      </c>
      <c r="AW322" s="102">
        <f t="shared" si="50"/>
        <v>2.8435938912352542E-3</v>
      </c>
    </row>
    <row r="323" spans="6:49" x14ac:dyDescent="0.3">
      <c r="F323" s="18">
        <v>43853</v>
      </c>
      <c r="G323" s="22">
        <v>1244.849976</v>
      </c>
      <c r="H323" s="26">
        <v>527.70001219999995</v>
      </c>
      <c r="I323" s="22">
        <v>2428.3999020000001</v>
      </c>
      <c r="J323" s="26">
        <v>323.2000122</v>
      </c>
      <c r="K323" s="22">
        <v>4125.7998049999997</v>
      </c>
      <c r="Y323" s="93">
        <f t="shared" si="44"/>
        <v>-48</v>
      </c>
      <c r="Z323" s="18">
        <v>43851</v>
      </c>
      <c r="AA323" s="22">
        <v>1244.349976</v>
      </c>
      <c r="AB323" s="26">
        <v>531.04998780000005</v>
      </c>
      <c r="AC323" s="22">
        <v>2465.4499510000001</v>
      </c>
      <c r="AD323" s="26">
        <v>313.7000122</v>
      </c>
      <c r="AE323" s="22">
        <v>4138.6000979999999</v>
      </c>
      <c r="AF323" s="26">
        <v>12169.849609000001</v>
      </c>
      <c r="AG323" s="64">
        <f t="shared" si="54"/>
        <v>-8.4426213186553668E-3</v>
      </c>
      <c r="AH323" s="65">
        <f t="shared" si="54"/>
        <v>-7.1301323376775872E-3</v>
      </c>
      <c r="AI323" s="64">
        <f t="shared" si="54"/>
        <v>4.5123264048132E-3</v>
      </c>
      <c r="AJ323" s="65">
        <f t="shared" si="53"/>
        <v>-9.5583182096172848E-4</v>
      </c>
      <c r="AK323" s="64">
        <f t="shared" si="53"/>
        <v>-3.3770776183116268E-3</v>
      </c>
      <c r="AL323" s="64">
        <f t="shared" si="53"/>
        <v>-4.4846595113863293E-3</v>
      </c>
      <c r="AM323" s="101">
        <f t="shared" si="45"/>
        <v>-3.0194378630100322E-3</v>
      </c>
      <c r="AN323" s="102">
        <f t="shared" si="46"/>
        <v>-4.0442245987035962E-3</v>
      </c>
      <c r="AO323" s="101">
        <f t="shared" si="47"/>
        <v>-4.4999028152108867E-3</v>
      </c>
      <c r="AP323" s="102">
        <f t="shared" si="48"/>
        <v>-6.2436396738470715E-3</v>
      </c>
      <c r="AQ323" s="101">
        <f t="shared" si="49"/>
        <v>-5.001715610307403E-3</v>
      </c>
      <c r="AR323" s="102">
        <f t="shared" si="51"/>
        <v>-5.4231834556453347E-3</v>
      </c>
      <c r="AS323" s="101">
        <f t="shared" si="51"/>
        <v>-3.0859077389739911E-3</v>
      </c>
      <c r="AT323" s="102">
        <f t="shared" si="51"/>
        <v>9.0122292200240858E-3</v>
      </c>
      <c r="AU323" s="101">
        <f t="shared" si="51"/>
        <v>5.2878078528853434E-3</v>
      </c>
      <c r="AV323" s="102">
        <f t="shared" si="51"/>
        <v>1.6246379919957763E-3</v>
      </c>
      <c r="AW323" s="102">
        <f t="shared" si="50"/>
        <v>1.483116774057176E-3</v>
      </c>
    </row>
    <row r="324" spans="6:49" x14ac:dyDescent="0.3">
      <c r="F324" s="18">
        <v>43854</v>
      </c>
      <c r="G324" s="22">
        <v>1244.5500489999999</v>
      </c>
      <c r="H324" s="26">
        <v>533.84997559999999</v>
      </c>
      <c r="I324" s="22">
        <v>2450.75</v>
      </c>
      <c r="J324" s="26">
        <v>324.0499878</v>
      </c>
      <c r="K324" s="22">
        <v>4194.5</v>
      </c>
      <c r="Y324" s="93">
        <f t="shared" si="44"/>
        <v>-47</v>
      </c>
      <c r="Z324" s="18">
        <v>43852</v>
      </c>
      <c r="AA324" s="22">
        <v>1240.849976</v>
      </c>
      <c r="AB324" s="26">
        <v>522.84997559999999</v>
      </c>
      <c r="AC324" s="22">
        <v>2416.6000979999999</v>
      </c>
      <c r="AD324" s="26">
        <v>316.14999390000003</v>
      </c>
      <c r="AE324" s="22">
        <v>4142.2001950000003</v>
      </c>
      <c r="AF324" s="26">
        <v>12106.900390999999</v>
      </c>
      <c r="AG324" s="64">
        <f t="shared" si="54"/>
        <v>-2.8166766309240606E-3</v>
      </c>
      <c r="AH324" s="65">
        <f t="shared" si="54"/>
        <v>-1.5561586416901314E-2</v>
      </c>
      <c r="AI324" s="64">
        <f t="shared" si="54"/>
        <v>-2.0012692575726763E-2</v>
      </c>
      <c r="AJ324" s="65">
        <f t="shared" si="53"/>
        <v>7.7796111226919448E-3</v>
      </c>
      <c r="AK324" s="64">
        <f t="shared" si="53"/>
        <v>8.6950466124905389E-4</v>
      </c>
      <c r="AL324" s="64">
        <f t="shared" si="53"/>
        <v>-5.185979101948711E-3</v>
      </c>
      <c r="AM324" s="101">
        <f t="shared" si="45"/>
        <v>-3.5545090699622131E-3</v>
      </c>
      <c r="AN324" s="102">
        <f t="shared" si="46"/>
        <v>-4.8821535814693728E-3</v>
      </c>
      <c r="AO324" s="101">
        <f t="shared" si="47"/>
        <v>-5.3090673992870156E-3</v>
      </c>
      <c r="AP324" s="102">
        <f t="shared" si="48"/>
        <v>-7.2449140670761978E-3</v>
      </c>
      <c r="AQ324" s="101">
        <f t="shared" si="49"/>
        <v>-6.0738267481853965E-3</v>
      </c>
      <c r="AR324" s="102">
        <f t="shared" si="51"/>
        <v>7.3783243903815252E-4</v>
      </c>
      <c r="AS324" s="101">
        <f t="shared" si="51"/>
        <v>-1.0679432835431941E-2</v>
      </c>
      <c r="AT324" s="102">
        <f t="shared" si="51"/>
        <v>-1.4703625176439748E-2</v>
      </c>
      <c r="AU324" s="101">
        <f t="shared" si="51"/>
        <v>1.5024525189768143E-2</v>
      </c>
      <c r="AV324" s="102">
        <f t="shared" si="51"/>
        <v>6.9433314094344504E-3</v>
      </c>
      <c r="AW324" s="102">
        <f t="shared" si="50"/>
        <v>-5.354737947261889E-4</v>
      </c>
    </row>
    <row r="325" spans="6:49" x14ac:dyDescent="0.3">
      <c r="F325" s="18">
        <v>43857</v>
      </c>
      <c r="G325" s="22">
        <v>1213.1999510000001</v>
      </c>
      <c r="H325" s="26">
        <v>537.25</v>
      </c>
      <c r="I325" s="22">
        <v>2395.8000489999999</v>
      </c>
      <c r="J325" s="26">
        <v>316.2000122</v>
      </c>
      <c r="K325" s="22">
        <v>4164.3500979999999</v>
      </c>
      <c r="Y325" s="93">
        <f t="shared" ref="Y325:Y368" si="55">Y326-1</f>
        <v>-46</v>
      </c>
      <c r="Z325" s="18">
        <v>43853</v>
      </c>
      <c r="AA325" s="22">
        <v>1244.849976</v>
      </c>
      <c r="AB325" s="26">
        <v>527.70001219999995</v>
      </c>
      <c r="AC325" s="22">
        <v>2428.3999020000001</v>
      </c>
      <c r="AD325" s="26">
        <v>323.2000122</v>
      </c>
      <c r="AE325" s="22">
        <v>4125.7998049999997</v>
      </c>
      <c r="AF325" s="26">
        <v>12180.349609000001</v>
      </c>
      <c r="AG325" s="64">
        <f t="shared" si="54"/>
        <v>3.2184121414225043E-3</v>
      </c>
      <c r="AH325" s="65">
        <f t="shared" si="54"/>
        <v>9.233394153525868E-3</v>
      </c>
      <c r="AI325" s="64">
        <f t="shared" si="54"/>
        <v>4.8709297544385511E-3</v>
      </c>
      <c r="AJ325" s="65">
        <f t="shared" si="53"/>
        <v>2.2054599184480824E-2</v>
      </c>
      <c r="AK325" s="64">
        <f t="shared" si="53"/>
        <v>-3.9672016231368278E-3</v>
      </c>
      <c r="AL325" s="64">
        <f t="shared" si="53"/>
        <v>6.0483950975458852E-3</v>
      </c>
      <c r="AM325" s="101">
        <f t="shared" si="45"/>
        <v>5.0167475199979928E-3</v>
      </c>
      <c r="AN325" s="102">
        <f t="shared" si="46"/>
        <v>8.5405539425624476E-3</v>
      </c>
      <c r="AO325" s="101">
        <f t="shared" si="47"/>
        <v>7.6528658602702596E-3</v>
      </c>
      <c r="AP325" s="102">
        <f t="shared" si="48"/>
        <v>8.7944086058975995E-3</v>
      </c>
      <c r="AQ325" s="101">
        <f t="shared" si="49"/>
        <v>1.1100223240506569E-2</v>
      </c>
      <c r="AR325" s="102">
        <f t="shared" ref="AR325:AV375" si="56">AG325-AM325</f>
        <v>-1.7983353785754885E-3</v>
      </c>
      <c r="AS325" s="101">
        <f t="shared" si="56"/>
        <v>6.9284021096342047E-4</v>
      </c>
      <c r="AT325" s="102">
        <f t="shared" si="56"/>
        <v>-2.7819361058317085E-3</v>
      </c>
      <c r="AU325" s="101">
        <f t="shared" si="56"/>
        <v>1.3260190578583225E-2</v>
      </c>
      <c r="AV325" s="102">
        <f t="shared" si="56"/>
        <v>-1.5067424863643396E-2</v>
      </c>
      <c r="AW325" s="102">
        <f t="shared" si="50"/>
        <v>-1.1389331117007896E-3</v>
      </c>
    </row>
    <row r="326" spans="6:49" x14ac:dyDescent="0.3">
      <c r="F326" s="18">
        <v>43858</v>
      </c>
      <c r="G326" s="22">
        <v>1223.1999510000001</v>
      </c>
      <c r="H326" s="26">
        <v>528.20001219999995</v>
      </c>
      <c r="I326" s="22">
        <v>2431.6000979999999</v>
      </c>
      <c r="J326" s="26">
        <v>315.10000609999997</v>
      </c>
      <c r="K326" s="22">
        <v>4213</v>
      </c>
      <c r="Y326" s="93">
        <f t="shared" si="55"/>
        <v>-45</v>
      </c>
      <c r="Z326" s="18">
        <v>43854</v>
      </c>
      <c r="AA326" s="22">
        <v>1244.5500489999999</v>
      </c>
      <c r="AB326" s="26">
        <v>533.84997559999999</v>
      </c>
      <c r="AC326" s="22">
        <v>2450.75</v>
      </c>
      <c r="AD326" s="26">
        <v>324.0499878</v>
      </c>
      <c r="AE326" s="22">
        <v>4194.5</v>
      </c>
      <c r="AF326" s="26">
        <v>12248.25</v>
      </c>
      <c r="AG326" s="64">
        <f t="shared" si="54"/>
        <v>-2.4096328307155994E-4</v>
      </c>
      <c r="AH326" s="65">
        <f t="shared" si="54"/>
        <v>1.1586891387769322E-2</v>
      </c>
      <c r="AI326" s="64">
        <f t="shared" si="54"/>
        <v>9.1615362413471867E-3</v>
      </c>
      <c r="AJ326" s="65">
        <f t="shared" si="53"/>
        <v>2.6264228307489169E-3</v>
      </c>
      <c r="AK326" s="64">
        <f t="shared" si="53"/>
        <v>1.6514250191003846E-2</v>
      </c>
      <c r="AL326" s="64">
        <f t="shared" si="53"/>
        <v>5.5591042426349846E-3</v>
      </c>
      <c r="AM326" s="101">
        <f t="shared" si="45"/>
        <v>4.6434434631729155E-3</v>
      </c>
      <c r="AN326" s="102">
        <f t="shared" si="46"/>
        <v>7.9559545760976933E-3</v>
      </c>
      <c r="AO326" s="101">
        <f t="shared" si="47"/>
        <v>7.0883346017198614E-3</v>
      </c>
      <c r="AP326" s="102">
        <f t="shared" si="48"/>
        <v>8.0958477636564538E-3</v>
      </c>
      <c r="AQ326" s="101">
        <f t="shared" si="49"/>
        <v>1.0352241603787751E-2</v>
      </c>
      <c r="AR326" s="102">
        <f t="shared" si="56"/>
        <v>-4.8844067462444751E-3</v>
      </c>
      <c r="AS326" s="101">
        <f t="shared" si="56"/>
        <v>3.6309368116716288E-3</v>
      </c>
      <c r="AT326" s="102">
        <f t="shared" si="56"/>
        <v>2.0732016396273253E-3</v>
      </c>
      <c r="AU326" s="101">
        <f t="shared" si="56"/>
        <v>-5.4694249329075365E-3</v>
      </c>
      <c r="AV326" s="102">
        <f t="shared" si="56"/>
        <v>6.1620085872160953E-3</v>
      </c>
      <c r="AW326" s="102">
        <f t="shared" si="50"/>
        <v>3.0246307187260758E-4</v>
      </c>
    </row>
    <row r="327" spans="6:49" x14ac:dyDescent="0.3">
      <c r="F327" s="18">
        <v>43859</v>
      </c>
      <c r="G327" s="22">
        <v>1235.849976</v>
      </c>
      <c r="H327" s="26">
        <v>526.59997559999999</v>
      </c>
      <c r="I327" s="22">
        <v>2404.25</v>
      </c>
      <c r="J327" s="26">
        <v>316.4500122</v>
      </c>
      <c r="K327" s="22">
        <v>4419</v>
      </c>
      <c r="Y327" s="93">
        <f t="shared" si="55"/>
        <v>-44</v>
      </c>
      <c r="Z327" s="18">
        <v>43857</v>
      </c>
      <c r="AA327" s="22">
        <v>1213.1999510000001</v>
      </c>
      <c r="AB327" s="26">
        <v>537.25</v>
      </c>
      <c r="AC327" s="22">
        <v>2395.8000489999999</v>
      </c>
      <c r="AD327" s="26">
        <v>316.2000122</v>
      </c>
      <c r="AE327" s="22">
        <v>4164.3500979999999</v>
      </c>
      <c r="AF327" s="26">
        <v>12119</v>
      </c>
      <c r="AG327" s="64">
        <f t="shared" si="54"/>
        <v>-2.5512601724692045E-2</v>
      </c>
      <c r="AH327" s="65">
        <f t="shared" si="54"/>
        <v>6.3486806040322068E-3</v>
      </c>
      <c r="AI327" s="64">
        <f t="shared" si="54"/>
        <v>-2.2676875392146606E-2</v>
      </c>
      <c r="AJ327" s="65">
        <f t="shared" si="53"/>
        <v>-2.4522823866667164E-2</v>
      </c>
      <c r="AK327" s="64">
        <f t="shared" si="53"/>
        <v>-7.2139187562994811E-3</v>
      </c>
      <c r="AL327" s="64">
        <f t="shared" si="53"/>
        <v>-1.0608600656474901E-2</v>
      </c>
      <c r="AM327" s="101">
        <f t="shared" ref="AM327:AM390" si="57">$AZ$11+$AZ$12*AL327</f>
        <v>-7.6916937416445768E-3</v>
      </c>
      <c r="AN327" s="102">
        <f t="shared" ref="AN327:AN390" si="58">$BA$11+$BA$12*AL327</f>
        <v>-1.1361042556272285E-2</v>
      </c>
      <c r="AO327" s="101">
        <f t="shared" ref="AO327:AO390" si="59">$BB$11+$BB$12*AL327</f>
        <v>-1.1565549285458053E-2</v>
      </c>
      <c r="AP327" s="102">
        <f t="shared" ref="AP327:AP390" si="60">$BC$11+$BC$12*AL327</f>
        <v>-1.4986794059855956E-2</v>
      </c>
      <c r="AQ327" s="101">
        <f t="shared" ref="AQ327:AQ390" si="61">$BD$11+$BD$12*AL327</f>
        <v>-1.4363418317191609E-2</v>
      </c>
      <c r="AR327" s="102">
        <f t="shared" si="56"/>
        <v>-1.7820907983047467E-2</v>
      </c>
      <c r="AS327" s="101">
        <f t="shared" si="56"/>
        <v>1.7709723160304492E-2</v>
      </c>
      <c r="AT327" s="102">
        <f t="shared" si="56"/>
        <v>-1.1111326106688553E-2</v>
      </c>
      <c r="AU327" s="101">
        <f t="shared" si="56"/>
        <v>-9.5360298068112078E-3</v>
      </c>
      <c r="AV327" s="102">
        <f t="shared" si="56"/>
        <v>7.149499560892128E-3</v>
      </c>
      <c r="AW327" s="102">
        <f t="shared" ref="AW327:AW390" si="62">AVERAGE(AR327:AV327)</f>
        <v>-2.7218082350701214E-3</v>
      </c>
    </row>
    <row r="328" spans="6:49" x14ac:dyDescent="0.3">
      <c r="F328" s="18">
        <v>43860</v>
      </c>
      <c r="G328" s="22">
        <v>1226.0500489999999</v>
      </c>
      <c r="H328" s="26">
        <v>532.20001219999995</v>
      </c>
      <c r="I328" s="22">
        <v>2415</v>
      </c>
      <c r="J328" s="26">
        <v>310.7000122</v>
      </c>
      <c r="K328" s="22">
        <v>4364.2998049999997</v>
      </c>
      <c r="Y328" s="93">
        <f t="shared" si="55"/>
        <v>-43</v>
      </c>
      <c r="Z328" s="18">
        <v>43858</v>
      </c>
      <c r="AA328" s="22">
        <v>1223.1999510000001</v>
      </c>
      <c r="AB328" s="26">
        <v>528.20001219999995</v>
      </c>
      <c r="AC328" s="22">
        <v>2431.6000979999999</v>
      </c>
      <c r="AD328" s="26">
        <v>315.10000609999997</v>
      </c>
      <c r="AE328" s="22">
        <v>4213</v>
      </c>
      <c r="AF328" s="26">
        <v>12055.799805000001</v>
      </c>
      <c r="AG328" s="64">
        <f t="shared" si="54"/>
        <v>8.2088791306182199E-3</v>
      </c>
      <c r="AH328" s="65">
        <f t="shared" si="54"/>
        <v>-1.6988512562276722E-2</v>
      </c>
      <c r="AI328" s="64">
        <f t="shared" si="54"/>
        <v>1.4832292427559122E-2</v>
      </c>
      <c r="AJ328" s="65">
        <f t="shared" si="53"/>
        <v>-3.4848952363838222E-3</v>
      </c>
      <c r="AK328" s="64">
        <f t="shared" si="53"/>
        <v>1.1614758448966795E-2</v>
      </c>
      <c r="AL328" s="64">
        <f t="shared" si="53"/>
        <v>-5.2286132247123043E-3</v>
      </c>
      <c r="AM328" s="101">
        <f t="shared" si="57"/>
        <v>-3.587036738989924E-3</v>
      </c>
      <c r="AN328" s="102">
        <f t="shared" si="58"/>
        <v>-4.9330923654405459E-3</v>
      </c>
      <c r="AO328" s="101">
        <f t="shared" si="59"/>
        <v>-5.3582575583495766E-3</v>
      </c>
      <c r="AP328" s="102">
        <f t="shared" si="60"/>
        <v>-7.3057828293001956E-3</v>
      </c>
      <c r="AQ328" s="101">
        <f t="shared" si="61"/>
        <v>-6.1390017675112558E-3</v>
      </c>
      <c r="AR328" s="102">
        <f t="shared" si="56"/>
        <v>1.1795915869608143E-2</v>
      </c>
      <c r="AS328" s="101">
        <f t="shared" si="56"/>
        <v>-1.2055420196836177E-2</v>
      </c>
      <c r="AT328" s="102">
        <f t="shared" si="56"/>
        <v>2.0190549985908697E-2</v>
      </c>
      <c r="AU328" s="101">
        <f t="shared" si="56"/>
        <v>3.8208875929163734E-3</v>
      </c>
      <c r="AV328" s="102">
        <f t="shared" si="56"/>
        <v>1.7753760216478051E-2</v>
      </c>
      <c r="AW328" s="102">
        <f t="shared" si="62"/>
        <v>8.3011386936150174E-3</v>
      </c>
    </row>
    <row r="329" spans="6:49" x14ac:dyDescent="0.3">
      <c r="F329" s="18">
        <v>43861</v>
      </c>
      <c r="G329" s="22">
        <v>1226.3000489999999</v>
      </c>
      <c r="H329" s="26">
        <v>525.65002440000001</v>
      </c>
      <c r="I329" s="22">
        <v>2414</v>
      </c>
      <c r="J329" s="26">
        <v>318.4500122</v>
      </c>
      <c r="K329" s="22">
        <v>4365.8999020000001</v>
      </c>
      <c r="Y329" s="93">
        <f t="shared" si="55"/>
        <v>-42</v>
      </c>
      <c r="Z329" s="18">
        <v>43859</v>
      </c>
      <c r="AA329" s="22">
        <v>1235.849976</v>
      </c>
      <c r="AB329" s="26">
        <v>526.59997559999999</v>
      </c>
      <c r="AC329" s="22">
        <v>2404.25</v>
      </c>
      <c r="AD329" s="26">
        <v>316.4500122</v>
      </c>
      <c r="AE329" s="22">
        <v>4419</v>
      </c>
      <c r="AF329" s="26">
        <v>12129.5</v>
      </c>
      <c r="AG329" s="64">
        <f t="shared" si="54"/>
        <v>1.0288637453886159E-2</v>
      </c>
      <c r="AH329" s="65">
        <f t="shared" si="54"/>
        <v>-3.0338222331142278E-3</v>
      </c>
      <c r="AI329" s="64">
        <f t="shared" si="54"/>
        <v>-1.131151258465673E-2</v>
      </c>
      <c r="AJ329" s="65">
        <f t="shared" si="53"/>
        <v>4.2752216518453061E-3</v>
      </c>
      <c r="AK329" s="64">
        <f t="shared" si="53"/>
        <v>4.7738443151723368E-2</v>
      </c>
      <c r="AL329" s="64">
        <f t="shared" si="53"/>
        <v>6.0946462293322151E-3</v>
      </c>
      <c r="AM329" s="101">
        <f t="shared" si="57"/>
        <v>5.0520347830957926E-3</v>
      </c>
      <c r="AN329" s="102">
        <f t="shared" si="58"/>
        <v>8.595814289387221E-3</v>
      </c>
      <c r="AO329" s="101">
        <f t="shared" si="59"/>
        <v>7.7062292317182542E-3</v>
      </c>
      <c r="AP329" s="102">
        <f t="shared" si="60"/>
        <v>8.8604413740374175E-3</v>
      </c>
      <c r="AQ329" s="101">
        <f t="shared" si="61"/>
        <v>1.1170927601535218E-2</v>
      </c>
      <c r="AR329" s="102">
        <f t="shared" si="56"/>
        <v>5.2366026707903668E-3</v>
      </c>
      <c r="AS329" s="101">
        <f t="shared" si="56"/>
        <v>-1.1629636522501449E-2</v>
      </c>
      <c r="AT329" s="102">
        <f t="shared" si="56"/>
        <v>-1.9017741816374986E-2</v>
      </c>
      <c r="AU329" s="101">
        <f t="shared" si="56"/>
        <v>-4.5852197221921114E-3</v>
      </c>
      <c r="AV329" s="102">
        <f t="shared" si="56"/>
        <v>3.6567515550188154E-2</v>
      </c>
      <c r="AW329" s="102">
        <f t="shared" si="62"/>
        <v>1.3143040319819944E-3</v>
      </c>
    </row>
    <row r="330" spans="6:49" x14ac:dyDescent="0.3">
      <c r="F330" s="18">
        <v>43864</v>
      </c>
      <c r="G330" s="22">
        <v>1192.8000489999999</v>
      </c>
      <c r="H330" s="26">
        <v>515.54998780000005</v>
      </c>
      <c r="I330" s="22">
        <v>2259.75</v>
      </c>
      <c r="J330" s="26">
        <v>298.10000609999997</v>
      </c>
      <c r="K330" s="22">
        <v>4359.3500979999999</v>
      </c>
      <c r="Y330" s="93">
        <f t="shared" si="55"/>
        <v>-41</v>
      </c>
      <c r="Z330" s="18">
        <v>43860</v>
      </c>
      <c r="AA330" s="22">
        <v>1226.0500489999999</v>
      </c>
      <c r="AB330" s="26">
        <v>532.20001219999995</v>
      </c>
      <c r="AC330" s="22">
        <v>2415</v>
      </c>
      <c r="AD330" s="26">
        <v>310.7000122</v>
      </c>
      <c r="AE330" s="22">
        <v>4364.2998049999997</v>
      </c>
      <c r="AF330" s="26">
        <v>12035.799805000001</v>
      </c>
      <c r="AG330" s="64">
        <f t="shared" si="54"/>
        <v>-7.9613133453240465E-3</v>
      </c>
      <c r="AH330" s="65">
        <f t="shared" si="54"/>
        <v>1.0578180740072432E-2</v>
      </c>
      <c r="AI330" s="64">
        <f t="shared" si="54"/>
        <v>4.4612824940819303E-3</v>
      </c>
      <c r="AJ330" s="65">
        <f t="shared" si="53"/>
        <v>-1.8337434108833501E-2</v>
      </c>
      <c r="AK330" s="64">
        <f t="shared" si="53"/>
        <v>-1.2455660949952835E-2</v>
      </c>
      <c r="AL330" s="64">
        <f t="shared" si="53"/>
        <v>-7.7549763791152776E-3</v>
      </c>
      <c r="AM330" s="101">
        <f t="shared" si="57"/>
        <v>-5.5145234375176709E-3</v>
      </c>
      <c r="AN330" s="102">
        <f t="shared" si="58"/>
        <v>-7.9515634541610127E-3</v>
      </c>
      <c r="AO330" s="101">
        <f t="shared" si="59"/>
        <v>-8.2731106703501627E-3</v>
      </c>
      <c r="AP330" s="102">
        <f t="shared" si="60"/>
        <v>-1.0912672995412353E-2</v>
      </c>
      <c r="AQ330" s="101">
        <f t="shared" si="61"/>
        <v>-1.0001067097795347E-2</v>
      </c>
      <c r="AR330" s="102">
        <f t="shared" si="56"/>
        <v>-2.4467899078063756E-3</v>
      </c>
      <c r="AS330" s="101">
        <f t="shared" si="56"/>
        <v>1.8529744194233443E-2</v>
      </c>
      <c r="AT330" s="102">
        <f t="shared" si="56"/>
        <v>1.2734393164432093E-2</v>
      </c>
      <c r="AU330" s="101">
        <f t="shared" si="56"/>
        <v>-7.4247611134211477E-3</v>
      </c>
      <c r="AV330" s="102">
        <f t="shared" si="56"/>
        <v>-2.4545938521574884E-3</v>
      </c>
      <c r="AW330" s="102">
        <f t="shared" si="62"/>
        <v>3.7875984970561051E-3</v>
      </c>
    </row>
    <row r="331" spans="6:49" x14ac:dyDescent="0.3">
      <c r="F331" s="18">
        <v>43865</v>
      </c>
      <c r="G331" s="22">
        <v>1229.8000489999999</v>
      </c>
      <c r="H331" s="26">
        <v>530.79998780000005</v>
      </c>
      <c r="I331" s="22">
        <v>2345.9499510000001</v>
      </c>
      <c r="J331" s="26">
        <v>306.25</v>
      </c>
      <c r="K331" s="22">
        <v>4519.25</v>
      </c>
      <c r="Y331" s="93">
        <f t="shared" si="55"/>
        <v>-40</v>
      </c>
      <c r="Z331" s="18">
        <v>43861</v>
      </c>
      <c r="AA331" s="22">
        <v>1226.3000489999999</v>
      </c>
      <c r="AB331" s="26">
        <v>525.65002440000001</v>
      </c>
      <c r="AC331" s="22">
        <v>2414</v>
      </c>
      <c r="AD331" s="26">
        <v>318.4500122</v>
      </c>
      <c r="AE331" s="22">
        <v>4365.8999020000001</v>
      </c>
      <c r="AF331" s="26">
        <v>11962.099609000001</v>
      </c>
      <c r="AG331" s="64">
        <f t="shared" si="54"/>
        <v>2.0388606102370027E-4</v>
      </c>
      <c r="AH331" s="65">
        <f t="shared" si="54"/>
        <v>-1.2383743026742769E-2</v>
      </c>
      <c r="AI331" s="64">
        <f t="shared" si="54"/>
        <v>-4.1416442919625911E-4</v>
      </c>
      <c r="AJ331" s="65">
        <f t="shared" si="53"/>
        <v>2.4637659462766869E-2</v>
      </c>
      <c r="AK331" s="64">
        <f t="shared" si="53"/>
        <v>3.6656595991381544E-4</v>
      </c>
      <c r="AL331" s="64">
        <f t="shared" si="53"/>
        <v>-6.1422399049489828E-3</v>
      </c>
      <c r="AM331" s="101">
        <f t="shared" si="57"/>
        <v>-4.2840874660428283E-3</v>
      </c>
      <c r="AN331" s="102">
        <f t="shared" si="58"/>
        <v>-6.0246835388519477E-3</v>
      </c>
      <c r="AO331" s="101">
        <f t="shared" si="59"/>
        <v>-6.412376625694818E-3</v>
      </c>
      <c r="AP331" s="102">
        <f t="shared" si="60"/>
        <v>-8.610168179719907E-3</v>
      </c>
      <c r="AQ331" s="101">
        <f t="shared" si="61"/>
        <v>-7.5356679278829903E-3</v>
      </c>
      <c r="AR331" s="102">
        <f t="shared" si="56"/>
        <v>4.4879735270665286E-3</v>
      </c>
      <c r="AS331" s="101">
        <f t="shared" si="56"/>
        <v>-6.3590594878908209E-3</v>
      </c>
      <c r="AT331" s="102">
        <f t="shared" si="56"/>
        <v>5.9982121964985589E-3</v>
      </c>
      <c r="AU331" s="101">
        <f t="shared" si="56"/>
        <v>3.324782764248678E-2</v>
      </c>
      <c r="AV331" s="102">
        <f t="shared" si="56"/>
        <v>7.9022338877968064E-3</v>
      </c>
      <c r="AW331" s="102">
        <f t="shared" si="62"/>
        <v>9.0554375531915702E-3</v>
      </c>
    </row>
    <row r="332" spans="6:49" x14ac:dyDescent="0.3">
      <c r="F332" s="18">
        <v>43866</v>
      </c>
      <c r="G332" s="22">
        <v>1244.650024</v>
      </c>
      <c r="H332" s="26">
        <v>539.09997559999999</v>
      </c>
      <c r="I332" s="22">
        <v>2391.6499020000001</v>
      </c>
      <c r="J332" s="26">
        <v>311</v>
      </c>
      <c r="K332" s="22">
        <v>4528.2001950000003</v>
      </c>
      <c r="Y332" s="93">
        <f t="shared" si="55"/>
        <v>-39</v>
      </c>
      <c r="Z332" s="18">
        <v>43864</v>
      </c>
      <c r="AA332" s="22">
        <v>1192.8000489999999</v>
      </c>
      <c r="AB332" s="26">
        <v>515.54998780000005</v>
      </c>
      <c r="AC332" s="22">
        <v>2259.75</v>
      </c>
      <c r="AD332" s="26">
        <v>298.10000609999997</v>
      </c>
      <c r="AE332" s="22">
        <v>4359.3500979999999</v>
      </c>
      <c r="AF332" s="26">
        <v>11707.900390999999</v>
      </c>
      <c r="AG332" s="64">
        <f t="shared" si="54"/>
        <v>-2.7698020195235554E-2</v>
      </c>
      <c r="AH332" s="65">
        <f t="shared" si="54"/>
        <v>-1.9401370140654222E-2</v>
      </c>
      <c r="AI332" s="64">
        <f t="shared" si="54"/>
        <v>-6.603093497895654E-2</v>
      </c>
      <c r="AJ332" s="65">
        <f t="shared" si="53"/>
        <v>-6.6036493980983477E-2</v>
      </c>
      <c r="AK332" s="64">
        <f t="shared" si="53"/>
        <v>-1.5013449999236657E-3</v>
      </c>
      <c r="AL332" s="64">
        <f t="shared" si="53"/>
        <v>-2.1479424685921178E-2</v>
      </c>
      <c r="AM332" s="101">
        <f t="shared" si="57"/>
        <v>-1.5985580027262594E-2</v>
      </c>
      <c r="AN332" s="102">
        <f t="shared" si="58"/>
        <v>-2.4349384310015789E-2</v>
      </c>
      <c r="AO332" s="101">
        <f t="shared" si="59"/>
        <v>-2.4108027668669926E-2</v>
      </c>
      <c r="AP332" s="102">
        <f t="shared" si="60"/>
        <v>-3.0507075940554754E-2</v>
      </c>
      <c r="AQ332" s="101">
        <f t="shared" si="61"/>
        <v>-3.0981707149726947E-2</v>
      </c>
      <c r="AR332" s="102">
        <f t="shared" si="56"/>
        <v>-1.171244016797296E-2</v>
      </c>
      <c r="AS332" s="101">
        <f t="shared" si="56"/>
        <v>4.948014169361567E-3</v>
      </c>
      <c r="AT332" s="102">
        <f t="shared" si="56"/>
        <v>-4.1922907310286611E-2</v>
      </c>
      <c r="AU332" s="101">
        <f t="shared" si="56"/>
        <v>-3.5529418040428723E-2</v>
      </c>
      <c r="AV332" s="102">
        <f t="shared" si="56"/>
        <v>2.948036214980328E-2</v>
      </c>
      <c r="AW332" s="102">
        <f t="shared" si="62"/>
        <v>-1.0947277839904689E-2</v>
      </c>
    </row>
    <row r="333" spans="6:49" x14ac:dyDescent="0.3">
      <c r="F333" s="18">
        <v>43867</v>
      </c>
      <c r="G333" s="22">
        <v>1239.8000489999999</v>
      </c>
      <c r="H333" s="26">
        <v>541.59997559999999</v>
      </c>
      <c r="I333" s="22">
        <v>2436.4499510000001</v>
      </c>
      <c r="J333" s="26">
        <v>321.9500122</v>
      </c>
      <c r="K333" s="22">
        <v>4666.3500979999999</v>
      </c>
      <c r="Y333" s="93">
        <f t="shared" si="55"/>
        <v>-38</v>
      </c>
      <c r="Z333" s="18">
        <v>43865</v>
      </c>
      <c r="AA333" s="22">
        <v>1229.8000489999999</v>
      </c>
      <c r="AB333" s="26">
        <v>530.79998780000005</v>
      </c>
      <c r="AC333" s="22">
        <v>2345.9499510000001</v>
      </c>
      <c r="AD333" s="26">
        <v>306.25</v>
      </c>
      <c r="AE333" s="22">
        <v>4519.25</v>
      </c>
      <c r="AF333" s="26">
        <v>11979.650390999999</v>
      </c>
      <c r="AG333" s="64">
        <f t="shared" si="54"/>
        <v>3.0548068832905589E-2</v>
      </c>
      <c r="AH333" s="65">
        <f t="shared" si="54"/>
        <v>2.9151011173973226E-2</v>
      </c>
      <c r="AI333" s="64">
        <f t="shared" si="54"/>
        <v>3.7436228547741722E-2</v>
      </c>
      <c r="AJ333" s="65">
        <f t="shared" si="53"/>
        <v>2.6972740711979415E-2</v>
      </c>
      <c r="AK333" s="64">
        <f t="shared" si="53"/>
        <v>3.6023064714186447E-2</v>
      </c>
      <c r="AL333" s="64">
        <f t="shared" si="53"/>
        <v>2.2945548519292577E-2</v>
      </c>
      <c r="AM333" s="101">
        <f t="shared" si="57"/>
        <v>1.7908416877444756E-2</v>
      </c>
      <c r="AN333" s="102">
        <f t="shared" si="58"/>
        <v>2.8729088198347047E-2</v>
      </c>
      <c r="AO333" s="101">
        <f t="shared" si="59"/>
        <v>2.714836877302116E-2</v>
      </c>
      <c r="AP333" s="102">
        <f t="shared" si="60"/>
        <v>3.2918484515558046E-2</v>
      </c>
      <c r="AQ333" s="101">
        <f t="shared" si="61"/>
        <v>3.693099515343877E-2</v>
      </c>
      <c r="AR333" s="102">
        <f t="shared" si="56"/>
        <v>1.2639651955460834E-2</v>
      </c>
      <c r="AS333" s="101">
        <f t="shared" si="56"/>
        <v>4.2192297562617873E-4</v>
      </c>
      <c r="AT333" s="102">
        <f t="shared" si="56"/>
        <v>1.0287859774720562E-2</v>
      </c>
      <c r="AU333" s="101">
        <f t="shared" si="56"/>
        <v>-5.9457438035786306E-3</v>
      </c>
      <c r="AV333" s="102">
        <f t="shared" si="56"/>
        <v>-9.0793043925232325E-4</v>
      </c>
      <c r="AW333" s="102">
        <f t="shared" si="62"/>
        <v>3.2991520925953243E-3</v>
      </c>
    </row>
    <row r="334" spans="6:49" x14ac:dyDescent="0.3">
      <c r="F334" s="18">
        <v>43868</v>
      </c>
      <c r="G334" s="22">
        <v>1242.1999510000001</v>
      </c>
      <c r="H334" s="26">
        <v>536.45001219999995</v>
      </c>
      <c r="I334" s="22">
        <v>2405.6499020000001</v>
      </c>
      <c r="J334" s="26">
        <v>320.5499878</v>
      </c>
      <c r="K334" s="22">
        <v>4654.2998049999997</v>
      </c>
      <c r="Y334" s="93">
        <f t="shared" si="55"/>
        <v>-37</v>
      </c>
      <c r="Z334" s="18">
        <v>43866</v>
      </c>
      <c r="AA334" s="22">
        <v>1244.650024</v>
      </c>
      <c r="AB334" s="26">
        <v>539.09997559999999</v>
      </c>
      <c r="AC334" s="22">
        <v>2391.6499020000001</v>
      </c>
      <c r="AD334" s="26">
        <v>311</v>
      </c>
      <c r="AE334" s="22">
        <v>4528.2001950000003</v>
      </c>
      <c r="AF334" s="26">
        <v>12089.150390999999</v>
      </c>
      <c r="AG334" s="64">
        <f t="shared" si="54"/>
        <v>1.2002790797200494E-2</v>
      </c>
      <c r="AH334" s="65">
        <f t="shared" si="54"/>
        <v>1.551575772312503E-2</v>
      </c>
      <c r="AI334" s="64">
        <f t="shared" si="54"/>
        <v>1.9293047092157966E-2</v>
      </c>
      <c r="AJ334" s="65">
        <f t="shared" si="53"/>
        <v>1.5391150320297357E-2</v>
      </c>
      <c r="AK334" s="64">
        <f t="shared" si="53"/>
        <v>1.978501727381979E-3</v>
      </c>
      <c r="AL334" s="64">
        <f t="shared" si="53"/>
        <v>9.098978919841464E-3</v>
      </c>
      <c r="AM334" s="101">
        <f t="shared" si="57"/>
        <v>7.3441879475434164E-3</v>
      </c>
      <c r="AN334" s="102">
        <f t="shared" si="58"/>
        <v>1.2185358156584329E-2</v>
      </c>
      <c r="AO334" s="101">
        <f t="shared" si="59"/>
        <v>1.1172551354550777E-2</v>
      </c>
      <c r="AP334" s="102">
        <f t="shared" si="60"/>
        <v>1.3149728928853705E-2</v>
      </c>
      <c r="AQ334" s="101">
        <f t="shared" si="61"/>
        <v>1.5763667605850587E-2</v>
      </c>
      <c r="AR334" s="102">
        <f t="shared" si="56"/>
        <v>4.6586028496570777E-3</v>
      </c>
      <c r="AS334" s="101">
        <f t="shared" si="56"/>
        <v>3.330399566540701E-3</v>
      </c>
      <c r="AT334" s="102">
        <f t="shared" si="56"/>
        <v>8.120495737607189E-3</v>
      </c>
      <c r="AU334" s="101">
        <f t="shared" si="56"/>
        <v>2.2414213914436522E-3</v>
      </c>
      <c r="AV334" s="102">
        <f t="shared" si="56"/>
        <v>-1.3785165878468609E-2</v>
      </c>
      <c r="AW334" s="102">
        <f t="shared" si="62"/>
        <v>9.1315073335600239E-4</v>
      </c>
    </row>
    <row r="335" spans="6:49" x14ac:dyDescent="0.3">
      <c r="F335" s="18">
        <v>43871</v>
      </c>
      <c r="G335" s="22">
        <v>1240.3000489999999</v>
      </c>
      <c r="H335" s="26">
        <v>533.95001219999995</v>
      </c>
      <c r="I335" s="22">
        <v>2414.3000489999999</v>
      </c>
      <c r="J335" s="26">
        <v>318.5</v>
      </c>
      <c r="K335" s="22">
        <v>4721.75</v>
      </c>
      <c r="Y335" s="93">
        <f t="shared" si="55"/>
        <v>-36</v>
      </c>
      <c r="Z335" s="18">
        <v>43867</v>
      </c>
      <c r="AA335" s="22">
        <v>1239.8000489999999</v>
      </c>
      <c r="AB335" s="26">
        <v>541.59997559999999</v>
      </c>
      <c r="AC335" s="22">
        <v>2436.4499510000001</v>
      </c>
      <c r="AD335" s="26">
        <v>321.9500122</v>
      </c>
      <c r="AE335" s="22">
        <v>4666.3500979999999</v>
      </c>
      <c r="AF335" s="26">
        <v>12137.950194999999</v>
      </c>
      <c r="AG335" s="64">
        <f t="shared" si="54"/>
        <v>-3.9042693701241511E-3</v>
      </c>
      <c r="AH335" s="65">
        <f t="shared" si="54"/>
        <v>4.626639349363016E-3</v>
      </c>
      <c r="AI335" s="64">
        <f t="shared" si="54"/>
        <v>1.8558578403866991E-2</v>
      </c>
      <c r="AJ335" s="65">
        <f t="shared" si="53"/>
        <v>3.4603379699040593E-2</v>
      </c>
      <c r="AK335" s="64">
        <f t="shared" si="53"/>
        <v>3.0052649903107811E-2</v>
      </c>
      <c r="AL335" s="64">
        <f t="shared" si="53"/>
        <v>4.0285357155990928E-3</v>
      </c>
      <c r="AM335" s="101">
        <f t="shared" si="57"/>
        <v>3.4756974596320813E-3</v>
      </c>
      <c r="AN335" s="102">
        <f t="shared" si="58"/>
        <v>6.1272480260866399E-3</v>
      </c>
      <c r="AO335" s="101">
        <f t="shared" si="59"/>
        <v>5.3224038302924128E-3</v>
      </c>
      <c r="AP335" s="102">
        <f t="shared" si="60"/>
        <v>5.9106541745617179E-3</v>
      </c>
      <c r="AQ335" s="101">
        <f t="shared" si="61"/>
        <v>8.0124530292167186E-3</v>
      </c>
      <c r="AR335" s="102">
        <f t="shared" si="56"/>
        <v>-7.3799668297562324E-3</v>
      </c>
      <c r="AS335" s="101">
        <f t="shared" si="56"/>
        <v>-1.5006086767236238E-3</v>
      </c>
      <c r="AT335" s="102">
        <f t="shared" si="56"/>
        <v>1.3236174573574578E-2</v>
      </c>
      <c r="AU335" s="101">
        <f t="shared" si="56"/>
        <v>2.8692725524478876E-2</v>
      </c>
      <c r="AV335" s="102">
        <f t="shared" si="56"/>
        <v>2.2040196873891093E-2</v>
      </c>
      <c r="AW335" s="102">
        <f t="shared" si="62"/>
        <v>1.1017704293092939E-2</v>
      </c>
    </row>
    <row r="336" spans="6:49" x14ac:dyDescent="0.3">
      <c r="F336" s="18">
        <v>43872</v>
      </c>
      <c r="G336" s="22">
        <v>1240.599976</v>
      </c>
      <c r="H336" s="26">
        <v>539.75</v>
      </c>
      <c r="I336" s="22">
        <v>2435.1499020000001</v>
      </c>
      <c r="J336" s="26">
        <v>324.35000609999997</v>
      </c>
      <c r="K336" s="22">
        <v>4749.3500979999999</v>
      </c>
      <c r="Y336" s="93">
        <f t="shared" si="55"/>
        <v>-35</v>
      </c>
      <c r="Z336" s="18">
        <v>43868</v>
      </c>
      <c r="AA336" s="22">
        <v>1242.1999510000001</v>
      </c>
      <c r="AB336" s="26">
        <v>536.45001219999995</v>
      </c>
      <c r="AC336" s="22">
        <v>2405.6499020000001</v>
      </c>
      <c r="AD336" s="26">
        <v>320.5499878</v>
      </c>
      <c r="AE336" s="22">
        <v>4654.2998049999997</v>
      </c>
      <c r="AF336" s="26">
        <v>12098.349609000001</v>
      </c>
      <c r="AG336" s="64">
        <f t="shared" si="54"/>
        <v>1.9338458887361342E-3</v>
      </c>
      <c r="AH336" s="65">
        <f t="shared" si="54"/>
        <v>-9.5542927215097745E-3</v>
      </c>
      <c r="AI336" s="64">
        <f t="shared" si="54"/>
        <v>-1.2721945166016596E-2</v>
      </c>
      <c r="AJ336" s="65">
        <f t="shared" si="53"/>
        <v>-4.3580595045942883E-3</v>
      </c>
      <c r="AK336" s="64">
        <f t="shared" si="53"/>
        <v>-2.5857209184726722E-3</v>
      </c>
      <c r="AL336" s="64">
        <f t="shared" si="53"/>
        <v>-3.2678768262092901E-3</v>
      </c>
      <c r="AM336" s="101">
        <f t="shared" si="57"/>
        <v>-2.091094510396554E-3</v>
      </c>
      <c r="AN336" s="102">
        <f t="shared" si="58"/>
        <v>-2.5904259434859122E-3</v>
      </c>
      <c r="AO336" s="101">
        <f t="shared" si="59"/>
        <v>-3.0960101126374581E-3</v>
      </c>
      <c r="AP336" s="102">
        <f t="shared" si="60"/>
        <v>-4.5064383163099502E-3</v>
      </c>
      <c r="AQ336" s="101">
        <f t="shared" si="61"/>
        <v>-3.1416131880874446E-3</v>
      </c>
      <c r="AR336" s="102">
        <f t="shared" si="56"/>
        <v>4.0249403991326881E-3</v>
      </c>
      <c r="AS336" s="101">
        <f t="shared" si="56"/>
        <v>-6.9638667780238623E-3</v>
      </c>
      <c r="AT336" s="102">
        <f t="shared" si="56"/>
        <v>-9.6259350533791383E-3</v>
      </c>
      <c r="AU336" s="101">
        <f t="shared" si="56"/>
        <v>1.4837881171566192E-4</v>
      </c>
      <c r="AV336" s="102">
        <f t="shared" si="56"/>
        <v>5.5589226961477245E-4</v>
      </c>
      <c r="AW336" s="102">
        <f t="shared" si="62"/>
        <v>-2.372118070187976E-3</v>
      </c>
    </row>
    <row r="337" spans="6:49" x14ac:dyDescent="0.3">
      <c r="F337" s="18">
        <v>43873</v>
      </c>
      <c r="G337" s="22">
        <v>1249</v>
      </c>
      <c r="H337" s="26">
        <v>549.29998780000005</v>
      </c>
      <c r="I337" s="22">
        <v>2437.6000979999999</v>
      </c>
      <c r="J337" s="26">
        <v>320.2000122</v>
      </c>
      <c r="K337" s="22">
        <v>4768.7001950000003</v>
      </c>
      <c r="Y337" s="93">
        <f t="shared" si="55"/>
        <v>-34</v>
      </c>
      <c r="Z337" s="18">
        <v>43871</v>
      </c>
      <c r="AA337" s="22">
        <v>1240.3000489999999</v>
      </c>
      <c r="AB337" s="26">
        <v>533.95001219999995</v>
      </c>
      <c r="AC337" s="22">
        <v>2414.3000489999999</v>
      </c>
      <c r="AD337" s="26">
        <v>318.5</v>
      </c>
      <c r="AE337" s="22">
        <v>4721.75</v>
      </c>
      <c r="AF337" s="26">
        <v>12031.5</v>
      </c>
      <c r="AG337" s="64">
        <f t="shared" si="54"/>
        <v>-1.5306363512039534E-3</v>
      </c>
      <c r="AH337" s="65">
        <f t="shared" si="54"/>
        <v>-4.6711593587205318E-3</v>
      </c>
      <c r="AI337" s="64">
        <f t="shared" si="54"/>
        <v>3.5893137375759628E-3</v>
      </c>
      <c r="AJ337" s="65">
        <f t="shared" si="53"/>
        <v>-6.4157573614624982E-3</v>
      </c>
      <c r="AK337" s="64">
        <f t="shared" si="53"/>
        <v>1.4388012008974592E-2</v>
      </c>
      <c r="AL337" s="64">
        <f t="shared" si="53"/>
        <v>-5.5408368565567842E-3</v>
      </c>
      <c r="AM337" s="101">
        <f t="shared" si="57"/>
        <v>-3.8252475030669036E-3</v>
      </c>
      <c r="AN337" s="102">
        <f t="shared" si="58"/>
        <v>-5.306133748780615E-3</v>
      </c>
      <c r="AO337" s="101">
        <f t="shared" si="59"/>
        <v>-5.7184931892943595E-3</v>
      </c>
      <c r="AP337" s="102">
        <f t="shared" si="60"/>
        <v>-7.7515446926985756E-3</v>
      </c>
      <c r="AQ337" s="101">
        <f t="shared" si="61"/>
        <v>-6.6162997607710199E-3</v>
      </c>
      <c r="AR337" s="102">
        <f t="shared" si="56"/>
        <v>2.2946111518629504E-3</v>
      </c>
      <c r="AS337" s="101">
        <f t="shared" si="56"/>
        <v>6.3497439006008315E-4</v>
      </c>
      <c r="AT337" s="102">
        <f t="shared" si="56"/>
        <v>9.3078069268703219E-3</v>
      </c>
      <c r="AU337" s="101">
        <f t="shared" si="56"/>
        <v>1.3357873312360774E-3</v>
      </c>
      <c r="AV337" s="102">
        <f t="shared" si="56"/>
        <v>2.1004311769745612E-2</v>
      </c>
      <c r="AW337" s="102">
        <f t="shared" si="62"/>
        <v>6.9154983139550095E-3</v>
      </c>
    </row>
    <row r="338" spans="6:49" x14ac:dyDescent="0.3">
      <c r="F338" s="18">
        <v>43874</v>
      </c>
      <c r="G338" s="22">
        <v>1241.400024</v>
      </c>
      <c r="H338" s="26">
        <v>541</v>
      </c>
      <c r="I338" s="22">
        <v>2403.6499020000001</v>
      </c>
      <c r="J338" s="26">
        <v>327.4500122</v>
      </c>
      <c r="K338" s="22">
        <v>4795.3500979999999</v>
      </c>
      <c r="Y338" s="93">
        <f t="shared" si="55"/>
        <v>-33</v>
      </c>
      <c r="Z338" s="18">
        <v>43872</v>
      </c>
      <c r="AA338" s="22">
        <v>1240.599976</v>
      </c>
      <c r="AB338" s="26">
        <v>539.75</v>
      </c>
      <c r="AC338" s="22">
        <v>2435.1499020000001</v>
      </c>
      <c r="AD338" s="26">
        <v>324.35000609999997</v>
      </c>
      <c r="AE338" s="22">
        <v>4749.3500979999999</v>
      </c>
      <c r="AF338" s="26">
        <v>12107.900390999999</v>
      </c>
      <c r="AG338" s="64">
        <f t="shared" si="54"/>
        <v>2.4178886568489556E-4</v>
      </c>
      <c r="AH338" s="65">
        <f t="shared" si="54"/>
        <v>1.0803844928781592E-2</v>
      </c>
      <c r="AI338" s="64">
        <f t="shared" si="54"/>
        <v>8.5989057243229562E-3</v>
      </c>
      <c r="AJ338" s="65">
        <f t="shared" si="53"/>
        <v>1.8200723453690566E-2</v>
      </c>
      <c r="AK338" s="64">
        <f t="shared" si="53"/>
        <v>5.8282936181355167E-3</v>
      </c>
      <c r="AL338" s="64">
        <f t="shared" si="53"/>
        <v>6.3299539230673267E-3</v>
      </c>
      <c r="AM338" s="101">
        <f t="shared" si="57"/>
        <v>5.2315625952178198E-3</v>
      </c>
      <c r="AN338" s="102">
        <f t="shared" si="58"/>
        <v>8.8769573504135259E-3</v>
      </c>
      <c r="AO338" s="101">
        <f t="shared" si="59"/>
        <v>7.977721222949246E-3</v>
      </c>
      <c r="AP338" s="102">
        <f t="shared" si="60"/>
        <v>9.1963903072161367E-3</v>
      </c>
      <c r="AQ338" s="101">
        <f t="shared" si="61"/>
        <v>1.1530643774698868E-2</v>
      </c>
      <c r="AR338" s="102">
        <f t="shared" si="56"/>
        <v>-4.989773729532924E-3</v>
      </c>
      <c r="AS338" s="101">
        <f t="shared" si="56"/>
        <v>1.9268875783680656E-3</v>
      </c>
      <c r="AT338" s="102">
        <f t="shared" si="56"/>
        <v>6.2118450137371023E-4</v>
      </c>
      <c r="AU338" s="101">
        <f t="shared" si="56"/>
        <v>9.0043331464744296E-3</v>
      </c>
      <c r="AV338" s="102">
        <f t="shared" si="56"/>
        <v>-5.702350156563351E-3</v>
      </c>
      <c r="AW338" s="102">
        <f t="shared" si="62"/>
        <v>1.7205626802398611E-4</v>
      </c>
    </row>
    <row r="339" spans="6:49" x14ac:dyDescent="0.3">
      <c r="F339" s="18">
        <v>43875</v>
      </c>
      <c r="G339" s="22">
        <v>1219.349976</v>
      </c>
      <c r="H339" s="26">
        <v>545.79998780000005</v>
      </c>
      <c r="I339" s="22">
        <v>2401.75</v>
      </c>
      <c r="J339" s="26">
        <v>319.39999390000003</v>
      </c>
      <c r="K339" s="22">
        <v>4781.75</v>
      </c>
      <c r="Y339" s="93">
        <f t="shared" si="55"/>
        <v>-32</v>
      </c>
      <c r="Z339" s="18">
        <v>43873</v>
      </c>
      <c r="AA339" s="22">
        <v>1249</v>
      </c>
      <c r="AB339" s="26">
        <v>549.29998780000005</v>
      </c>
      <c r="AC339" s="22">
        <v>2437.6000979999999</v>
      </c>
      <c r="AD339" s="26">
        <v>320.2000122</v>
      </c>
      <c r="AE339" s="22">
        <v>4768.7001950000003</v>
      </c>
      <c r="AF339" s="26">
        <v>12201.200194999999</v>
      </c>
      <c r="AG339" s="64">
        <f t="shared" si="54"/>
        <v>6.7481169320386678E-3</v>
      </c>
      <c r="AH339" s="65">
        <f t="shared" si="54"/>
        <v>1.753864874357234E-2</v>
      </c>
      <c r="AI339" s="64">
        <f t="shared" si="54"/>
        <v>1.0056728568081908E-3</v>
      </c>
      <c r="AJ339" s="65">
        <f t="shared" si="53"/>
        <v>-1.2877359802108261E-2</v>
      </c>
      <c r="AK339" s="64">
        <f t="shared" si="53"/>
        <v>4.0659847474395841E-3</v>
      </c>
      <c r="AL339" s="64">
        <f t="shared" si="53"/>
        <v>7.6761591238716839E-3</v>
      </c>
      <c r="AM339" s="101">
        <f t="shared" si="57"/>
        <v>6.2586487500792222E-3</v>
      </c>
      <c r="AN339" s="102">
        <f t="shared" si="58"/>
        <v>1.0485388612970216E-2</v>
      </c>
      <c r="AO339" s="101">
        <f t="shared" si="59"/>
        <v>9.5309383097790558E-3</v>
      </c>
      <c r="AP339" s="102">
        <f t="shared" si="60"/>
        <v>1.1118368266674524E-2</v>
      </c>
      <c r="AQ339" s="101">
        <f t="shared" si="61"/>
        <v>1.3588595112539405E-2</v>
      </c>
      <c r="AR339" s="102">
        <f t="shared" si="56"/>
        <v>4.8946818195944562E-4</v>
      </c>
      <c r="AS339" s="101">
        <f t="shared" si="56"/>
        <v>7.0532601306021233E-3</v>
      </c>
      <c r="AT339" s="102">
        <f t="shared" si="56"/>
        <v>-8.5252654529708646E-3</v>
      </c>
      <c r="AU339" s="101">
        <f t="shared" si="56"/>
        <v>-2.3995728068782786E-2</v>
      </c>
      <c r="AV339" s="102">
        <f t="shared" si="56"/>
        <v>-9.522610365099821E-3</v>
      </c>
      <c r="AW339" s="102">
        <f t="shared" si="62"/>
        <v>-6.9001751148583795E-3</v>
      </c>
    </row>
    <row r="340" spans="6:49" x14ac:dyDescent="0.3">
      <c r="F340" s="18">
        <v>43878</v>
      </c>
      <c r="G340" s="22">
        <v>1217.150024</v>
      </c>
      <c r="H340" s="26">
        <v>541.59997559999999</v>
      </c>
      <c r="I340" s="22">
        <v>2350.25</v>
      </c>
      <c r="J340" s="26">
        <v>314.2000122</v>
      </c>
      <c r="K340" s="22">
        <v>4776.6499020000001</v>
      </c>
      <c r="Y340" s="93">
        <f t="shared" si="55"/>
        <v>-31</v>
      </c>
      <c r="Z340" s="18">
        <v>43874</v>
      </c>
      <c r="AA340" s="22">
        <v>1241.400024</v>
      </c>
      <c r="AB340" s="26">
        <v>541</v>
      </c>
      <c r="AC340" s="22">
        <v>2403.6499020000001</v>
      </c>
      <c r="AD340" s="26">
        <v>327.4500122</v>
      </c>
      <c r="AE340" s="22">
        <v>4795.3500979999999</v>
      </c>
      <c r="AF340" s="26">
        <v>12174.650390999999</v>
      </c>
      <c r="AG340" s="64">
        <f t="shared" si="54"/>
        <v>-6.1034368130143436E-3</v>
      </c>
      <c r="AH340" s="65">
        <f t="shared" si="54"/>
        <v>-1.5225439292007441E-2</v>
      </c>
      <c r="AI340" s="64">
        <f t="shared" si="54"/>
        <v>-1.4025614272755336E-2</v>
      </c>
      <c r="AJ340" s="65">
        <f t="shared" si="53"/>
        <v>2.2389570257858114E-2</v>
      </c>
      <c r="AK340" s="64">
        <f t="shared" si="53"/>
        <v>5.5729468493646095E-3</v>
      </c>
      <c r="AL340" s="64">
        <f t="shared" si="53"/>
        <v>-2.1783703018052442E-3</v>
      </c>
      <c r="AM340" s="101">
        <f t="shared" si="57"/>
        <v>-1.2598564003536354E-3</v>
      </c>
      <c r="AN340" s="102">
        <f t="shared" si="58"/>
        <v>-1.2886954542827092E-3</v>
      </c>
      <c r="AO340" s="101">
        <f t="shared" si="59"/>
        <v>-1.8389653850537208E-3</v>
      </c>
      <c r="AP340" s="102">
        <f t="shared" si="60"/>
        <v>-2.9509492086022106E-3</v>
      </c>
      <c r="AQ340" s="101">
        <f t="shared" si="61"/>
        <v>-1.476078536948363E-3</v>
      </c>
      <c r="AR340" s="102">
        <f t="shared" si="56"/>
        <v>-4.8435804126607078E-3</v>
      </c>
      <c r="AS340" s="101">
        <f t="shared" si="56"/>
        <v>-1.3936743837724731E-2</v>
      </c>
      <c r="AT340" s="102">
        <f t="shared" si="56"/>
        <v>-1.2186648887701615E-2</v>
      </c>
      <c r="AU340" s="101">
        <f t="shared" si="56"/>
        <v>2.5340519466460324E-2</v>
      </c>
      <c r="AV340" s="102">
        <f t="shared" si="56"/>
        <v>7.0490253863129725E-3</v>
      </c>
      <c r="AW340" s="102">
        <f t="shared" si="62"/>
        <v>2.8451434293724851E-4</v>
      </c>
    </row>
    <row r="341" spans="6:49" x14ac:dyDescent="0.3">
      <c r="F341" s="18">
        <v>43879</v>
      </c>
      <c r="G341" s="22">
        <v>1213.25</v>
      </c>
      <c r="H341" s="26">
        <v>541.20001219999995</v>
      </c>
      <c r="I341" s="22">
        <v>2318.8000489999999</v>
      </c>
      <c r="J341" s="26">
        <v>317.5499878</v>
      </c>
      <c r="K341" s="22">
        <v>4758</v>
      </c>
      <c r="Y341" s="93">
        <f t="shared" si="55"/>
        <v>-30</v>
      </c>
      <c r="Z341" s="18">
        <v>43875</v>
      </c>
      <c r="AA341" s="22">
        <v>1219.349976</v>
      </c>
      <c r="AB341" s="26">
        <v>545.79998780000005</v>
      </c>
      <c r="AC341" s="22">
        <v>2401.75</v>
      </c>
      <c r="AD341" s="26">
        <v>319.39999390000003</v>
      </c>
      <c r="AE341" s="22">
        <v>4781.75</v>
      </c>
      <c r="AF341" s="26">
        <v>12113.450194999999</v>
      </c>
      <c r="AG341" s="64">
        <f t="shared" si="54"/>
        <v>-1.7921884134490321E-2</v>
      </c>
      <c r="AH341" s="65">
        <f t="shared" si="54"/>
        <v>8.833307075246417E-3</v>
      </c>
      <c r="AI341" s="64">
        <f t="shared" si="54"/>
        <v>-7.9073631237413209E-4</v>
      </c>
      <c r="AJ341" s="65">
        <f t="shared" si="53"/>
        <v>-2.4891192239055906E-2</v>
      </c>
      <c r="AK341" s="64">
        <f t="shared" si="53"/>
        <v>-2.840130520251765E-3</v>
      </c>
      <c r="AL341" s="64">
        <f t="shared" si="53"/>
        <v>-5.0395316264228041E-3</v>
      </c>
      <c r="AM341" s="101">
        <f t="shared" si="57"/>
        <v>-3.4427770885100606E-3</v>
      </c>
      <c r="AN341" s="102">
        <f t="shared" si="58"/>
        <v>-4.7071797380927221E-3</v>
      </c>
      <c r="AO341" s="101">
        <f t="shared" si="59"/>
        <v>-5.1401000522777931E-3</v>
      </c>
      <c r="AP341" s="102">
        <f t="shared" si="60"/>
        <v>-7.0358309198628776E-3</v>
      </c>
      <c r="AQ341" s="101">
        <f t="shared" si="61"/>
        <v>-5.8499516821836949E-3</v>
      </c>
      <c r="AR341" s="102">
        <f t="shared" si="56"/>
        <v>-1.4479107045980259E-2</v>
      </c>
      <c r="AS341" s="101">
        <f t="shared" si="56"/>
        <v>1.354048681333914E-2</v>
      </c>
      <c r="AT341" s="102">
        <f t="shared" si="56"/>
        <v>4.3493637399036611E-3</v>
      </c>
      <c r="AU341" s="101">
        <f t="shared" si="56"/>
        <v>-1.785536131919303E-2</v>
      </c>
      <c r="AV341" s="102">
        <f t="shared" si="56"/>
        <v>3.0098211619319299E-3</v>
      </c>
      <c r="AW341" s="102">
        <f t="shared" si="62"/>
        <v>-2.2869593299997119E-3</v>
      </c>
    </row>
    <row r="342" spans="6:49" x14ac:dyDescent="0.3">
      <c r="F342" s="18">
        <v>43880</v>
      </c>
      <c r="G342" s="22">
        <v>1227.1999510000001</v>
      </c>
      <c r="H342" s="26">
        <v>544.79998780000005</v>
      </c>
      <c r="I342" s="22">
        <v>2377.25</v>
      </c>
      <c r="J342" s="26">
        <v>320.35000609999997</v>
      </c>
      <c r="K342" s="22">
        <v>4878.0498049999997</v>
      </c>
      <c r="Y342" s="93">
        <f t="shared" si="55"/>
        <v>-29</v>
      </c>
      <c r="Z342" s="18">
        <v>43878</v>
      </c>
      <c r="AA342" s="22">
        <v>1217.150024</v>
      </c>
      <c r="AB342" s="26">
        <v>541.59997559999999</v>
      </c>
      <c r="AC342" s="22">
        <v>2350.25</v>
      </c>
      <c r="AD342" s="26">
        <v>314.2000122</v>
      </c>
      <c r="AE342" s="22">
        <v>4776.6499020000001</v>
      </c>
      <c r="AF342" s="26">
        <v>12045.799805000001</v>
      </c>
      <c r="AG342" s="64">
        <f t="shared" si="54"/>
        <v>-1.8058301644498173E-3</v>
      </c>
      <c r="AH342" s="65">
        <f t="shared" si="54"/>
        <v>-7.7249093753623196E-3</v>
      </c>
      <c r="AI342" s="64">
        <f t="shared" si="54"/>
        <v>-2.1675932831187635E-2</v>
      </c>
      <c r="AJ342" s="65">
        <f t="shared" si="53"/>
        <v>-1.6414452032311108E-2</v>
      </c>
      <c r="AK342" s="64">
        <f t="shared" si="53"/>
        <v>-1.0671448226247662E-3</v>
      </c>
      <c r="AL342" s="64">
        <f t="shared" si="53"/>
        <v>-5.6003863379301749E-3</v>
      </c>
      <c r="AM342" s="101">
        <f t="shared" si="57"/>
        <v>-3.8706807310853672E-3</v>
      </c>
      <c r="AN342" s="102">
        <f t="shared" si="58"/>
        <v>-5.3772828183673094E-3</v>
      </c>
      <c r="AO342" s="101">
        <f t="shared" si="59"/>
        <v>-5.7871998559494413E-3</v>
      </c>
      <c r="AP342" s="102">
        <f t="shared" si="60"/>
        <v>-7.8365635223899537E-3</v>
      </c>
      <c r="AQ342" s="101">
        <f t="shared" si="61"/>
        <v>-6.7073333823814973E-3</v>
      </c>
      <c r="AR342" s="102">
        <f t="shared" si="56"/>
        <v>2.0648505666355501E-3</v>
      </c>
      <c r="AS342" s="101">
        <f t="shared" si="56"/>
        <v>-2.3476265569950102E-3</v>
      </c>
      <c r="AT342" s="102">
        <f t="shared" si="56"/>
        <v>-1.5888732975238191E-2</v>
      </c>
      <c r="AU342" s="101">
        <f t="shared" si="56"/>
        <v>-8.5778885099211544E-3</v>
      </c>
      <c r="AV342" s="102">
        <f t="shared" si="56"/>
        <v>5.6401885597567314E-3</v>
      </c>
      <c r="AW342" s="102">
        <f t="shared" si="62"/>
        <v>-3.8218417831524147E-3</v>
      </c>
    </row>
    <row r="343" spans="6:49" x14ac:dyDescent="0.3">
      <c r="F343" s="18">
        <v>43881</v>
      </c>
      <c r="G343" s="22">
        <v>1217.099976</v>
      </c>
      <c r="H343" s="26">
        <v>547</v>
      </c>
      <c r="I343" s="22">
        <v>2369.5</v>
      </c>
      <c r="J343" s="26">
        <v>327.64999390000003</v>
      </c>
      <c r="K343" s="22">
        <v>4880.4501950000003</v>
      </c>
      <c r="Y343" s="93">
        <f t="shared" si="55"/>
        <v>-28</v>
      </c>
      <c r="Z343" s="18">
        <v>43879</v>
      </c>
      <c r="AA343" s="22">
        <v>1213.25</v>
      </c>
      <c r="AB343" s="26">
        <v>541.20001219999995</v>
      </c>
      <c r="AC343" s="22">
        <v>2318.8000489999999</v>
      </c>
      <c r="AD343" s="26">
        <v>317.5499878</v>
      </c>
      <c r="AE343" s="22">
        <v>4758</v>
      </c>
      <c r="AF343" s="26">
        <v>11992.5</v>
      </c>
      <c r="AG343" s="64">
        <f t="shared" si="54"/>
        <v>-3.2093707282976019E-3</v>
      </c>
      <c r="AH343" s="65">
        <f t="shared" si="54"/>
        <v>-7.3875770723478998E-4</v>
      </c>
      <c r="AI343" s="64">
        <f t="shared" si="54"/>
        <v>-1.3471873861462912E-2</v>
      </c>
      <c r="AJ343" s="65">
        <f t="shared" si="53"/>
        <v>1.0605483179545022E-2</v>
      </c>
      <c r="AK343" s="64">
        <f t="shared" si="53"/>
        <v>-3.9120315851156016E-3</v>
      </c>
      <c r="AL343" s="64">
        <f t="shared" si="53"/>
        <v>-4.4345808796506583E-3</v>
      </c>
      <c r="AM343" s="101">
        <f t="shared" si="57"/>
        <v>-2.9812304119621698E-3</v>
      </c>
      <c r="AN343" s="102">
        <f t="shared" si="58"/>
        <v>-3.9843911967663657E-3</v>
      </c>
      <c r="AO343" s="101">
        <f t="shared" si="59"/>
        <v>-4.4421233723366312E-3</v>
      </c>
      <c r="AP343" s="102">
        <f t="shared" si="60"/>
        <v>-6.1721423817713283E-3</v>
      </c>
      <c r="AQ343" s="101">
        <f t="shared" si="61"/>
        <v>-4.925160128932001E-3</v>
      </c>
      <c r="AR343" s="102">
        <f t="shared" si="56"/>
        <v>-2.2814031633543218E-4</v>
      </c>
      <c r="AS343" s="101">
        <f t="shared" si="56"/>
        <v>3.2456334895315758E-3</v>
      </c>
      <c r="AT343" s="102">
        <f t="shared" si="56"/>
        <v>-9.0297504891262807E-3</v>
      </c>
      <c r="AU343" s="101">
        <f t="shared" si="56"/>
        <v>1.6777625561316352E-2</v>
      </c>
      <c r="AV343" s="102">
        <f t="shared" si="56"/>
        <v>1.0131285438163993E-3</v>
      </c>
      <c r="AW343" s="102">
        <f t="shared" si="62"/>
        <v>2.355699357840523E-3</v>
      </c>
    </row>
    <row r="344" spans="6:49" x14ac:dyDescent="0.3">
      <c r="F344" s="18">
        <v>43885</v>
      </c>
      <c r="G344" s="22">
        <v>1209.9499510000001</v>
      </c>
      <c r="H344" s="26">
        <v>529.84997559999999</v>
      </c>
      <c r="I344" s="22">
        <v>2292.3000489999999</v>
      </c>
      <c r="J344" s="26">
        <v>322.9500122</v>
      </c>
      <c r="K344" s="22">
        <v>4803.9501950000003</v>
      </c>
      <c r="Y344" s="93">
        <f t="shared" si="55"/>
        <v>-27</v>
      </c>
      <c r="Z344" s="18">
        <v>43880</v>
      </c>
      <c r="AA344" s="22">
        <v>1227.1999510000001</v>
      </c>
      <c r="AB344" s="26">
        <v>544.79998780000005</v>
      </c>
      <c r="AC344" s="22">
        <v>2377.25</v>
      </c>
      <c r="AD344" s="26">
        <v>320.35000609999997</v>
      </c>
      <c r="AE344" s="22">
        <v>4878.0498049999997</v>
      </c>
      <c r="AF344" s="26">
        <v>12125.900390999999</v>
      </c>
      <c r="AG344" s="64">
        <f t="shared" si="54"/>
        <v>1.1432402399373293E-2</v>
      </c>
      <c r="AH344" s="65">
        <f t="shared" si="54"/>
        <v>6.6298136026327788E-3</v>
      </c>
      <c r="AI344" s="64">
        <f t="shared" si="54"/>
        <v>2.4894525822356201E-2</v>
      </c>
      <c r="AJ344" s="65">
        <f t="shared" si="53"/>
        <v>8.7789192968670583E-3</v>
      </c>
      <c r="AK344" s="64">
        <f t="shared" si="53"/>
        <v>2.4918097987940847E-2</v>
      </c>
      <c r="AL344" s="64">
        <f t="shared" si="53"/>
        <v>1.1062238723944356E-2</v>
      </c>
      <c r="AM344" s="101">
        <f t="shared" si="57"/>
        <v>8.8420554063715125E-3</v>
      </c>
      <c r="AN344" s="102">
        <f t="shared" si="58"/>
        <v>1.4531039515973856E-2</v>
      </c>
      <c r="AO344" s="101">
        <f t="shared" si="59"/>
        <v>1.3437710241024222E-2</v>
      </c>
      <c r="AP344" s="102">
        <f t="shared" si="60"/>
        <v>1.5952676109507721E-2</v>
      </c>
      <c r="AQ344" s="101">
        <f t="shared" si="61"/>
        <v>1.8764913729374718E-2</v>
      </c>
      <c r="AR344" s="102">
        <f t="shared" si="56"/>
        <v>2.5903469930017801E-3</v>
      </c>
      <c r="AS344" s="101">
        <f t="shared" si="56"/>
        <v>-7.9012259133410777E-3</v>
      </c>
      <c r="AT344" s="102">
        <f t="shared" si="56"/>
        <v>1.1456815581331979E-2</v>
      </c>
      <c r="AU344" s="101">
        <f t="shared" si="56"/>
        <v>-7.173756812640663E-3</v>
      </c>
      <c r="AV344" s="102">
        <f t="shared" si="56"/>
        <v>6.1531842585661294E-3</v>
      </c>
      <c r="AW344" s="102">
        <f t="shared" si="62"/>
        <v>1.0250728213836297E-3</v>
      </c>
    </row>
    <row r="345" spans="6:49" x14ac:dyDescent="0.3">
      <c r="F345" s="18">
        <v>43886</v>
      </c>
      <c r="G345" s="22">
        <v>1200.3000489999999</v>
      </c>
      <c r="H345" s="26">
        <v>530.95001219999995</v>
      </c>
      <c r="I345" s="22">
        <v>2302.6000979999999</v>
      </c>
      <c r="J345" s="26">
        <v>326.7999878</v>
      </c>
      <c r="K345" s="22">
        <v>4825.9501950000003</v>
      </c>
      <c r="Y345" s="93">
        <f t="shared" si="55"/>
        <v>-26</v>
      </c>
      <c r="Z345" s="18">
        <v>43881</v>
      </c>
      <c r="AA345" s="22">
        <v>1217.099976</v>
      </c>
      <c r="AB345" s="26">
        <v>547</v>
      </c>
      <c r="AC345" s="22">
        <v>2369.5</v>
      </c>
      <c r="AD345" s="26">
        <v>327.64999390000003</v>
      </c>
      <c r="AE345" s="22">
        <v>4880.4501950000003</v>
      </c>
      <c r="AF345" s="26">
        <v>12080.849609000001</v>
      </c>
      <c r="AG345" s="64">
        <f t="shared" si="54"/>
        <v>-8.2641515231921016E-3</v>
      </c>
      <c r="AH345" s="65">
        <f t="shared" si="54"/>
        <v>4.0300699802176612E-3</v>
      </c>
      <c r="AI345" s="64">
        <f t="shared" si="54"/>
        <v>-3.2653950119106382E-3</v>
      </c>
      <c r="AJ345" s="65">
        <f t="shared" si="53"/>
        <v>2.2531779741375109E-2</v>
      </c>
      <c r="AK345" s="64">
        <f t="shared" si="53"/>
        <v>4.9195881506644025E-4</v>
      </c>
      <c r="AL345" s="64">
        <f t="shared" si="53"/>
        <v>-3.722171213666504E-3</v>
      </c>
      <c r="AM345" s="101">
        <f t="shared" si="57"/>
        <v>-2.4376980410542523E-3</v>
      </c>
      <c r="AN345" s="102">
        <f t="shared" si="58"/>
        <v>-3.1332119130792783E-3</v>
      </c>
      <c r="AO345" s="101">
        <f t="shared" si="59"/>
        <v>-3.6201633432354535E-3</v>
      </c>
      <c r="AP345" s="102">
        <f t="shared" si="60"/>
        <v>-5.1550346813193188E-3</v>
      </c>
      <c r="AQ345" s="101">
        <f t="shared" si="61"/>
        <v>-3.8360955314050973E-3</v>
      </c>
      <c r="AR345" s="102">
        <f t="shared" si="56"/>
        <v>-5.8264534821378493E-3</v>
      </c>
      <c r="AS345" s="101">
        <f t="shared" si="56"/>
        <v>7.1632818932969395E-3</v>
      </c>
      <c r="AT345" s="102">
        <f t="shared" si="56"/>
        <v>3.5476833132481534E-4</v>
      </c>
      <c r="AU345" s="101">
        <f t="shared" si="56"/>
        <v>2.7686814422694429E-2</v>
      </c>
      <c r="AV345" s="102">
        <f t="shared" si="56"/>
        <v>4.3280543464715377E-3</v>
      </c>
      <c r="AW345" s="102">
        <f t="shared" si="62"/>
        <v>6.741293102329975E-3</v>
      </c>
    </row>
    <row r="346" spans="6:49" x14ac:dyDescent="0.3">
      <c r="F346" s="18">
        <v>43887</v>
      </c>
      <c r="G346" s="22">
        <v>1199.25</v>
      </c>
      <c r="H346" s="26">
        <v>523.70001219999995</v>
      </c>
      <c r="I346" s="22">
        <v>2281.4499510000001</v>
      </c>
      <c r="J346" s="26">
        <v>328.2000122</v>
      </c>
      <c r="K346" s="22">
        <v>4810</v>
      </c>
      <c r="Y346" s="93">
        <f t="shared" si="55"/>
        <v>-25</v>
      </c>
      <c r="Z346" s="18">
        <v>43885</v>
      </c>
      <c r="AA346" s="22">
        <v>1209.9499510000001</v>
      </c>
      <c r="AB346" s="26">
        <v>529.84997559999999</v>
      </c>
      <c r="AC346" s="22">
        <v>2292.3000489999999</v>
      </c>
      <c r="AD346" s="26">
        <v>322.9500122</v>
      </c>
      <c r="AE346" s="22">
        <v>4803.9501950000003</v>
      </c>
      <c r="AF346" s="26">
        <v>11829.400390999999</v>
      </c>
      <c r="AG346" s="64">
        <f t="shared" si="54"/>
        <v>-5.8919642361019951E-3</v>
      </c>
      <c r="AH346" s="65">
        <f t="shared" si="54"/>
        <v>-3.1854900851906336E-2</v>
      </c>
      <c r="AI346" s="64">
        <f t="shared" si="54"/>
        <v>-3.3123260710101854E-2</v>
      </c>
      <c r="AJ346" s="65">
        <f t="shared" si="53"/>
        <v>-1.444839661285195E-2</v>
      </c>
      <c r="AK346" s="64">
        <f t="shared" si="53"/>
        <v>-1.5798931921942826E-2</v>
      </c>
      <c r="AL346" s="64">
        <f t="shared" si="53"/>
        <v>-2.1033530659308956E-2</v>
      </c>
      <c r="AM346" s="101">
        <f t="shared" si="57"/>
        <v>-1.5645385545028253E-2</v>
      </c>
      <c r="AN346" s="102">
        <f t="shared" si="58"/>
        <v>-2.3816634999760666E-2</v>
      </c>
      <c r="AO346" s="101">
        <f t="shared" si="59"/>
        <v>-2.3593566559296973E-2</v>
      </c>
      <c r="AP346" s="102">
        <f t="shared" si="60"/>
        <v>-2.9870472775680047E-2</v>
      </c>
      <c r="AQ346" s="101">
        <f t="shared" si="61"/>
        <v>-3.030006648450485E-2</v>
      </c>
      <c r="AR346" s="102">
        <f t="shared" si="56"/>
        <v>9.7534213089262578E-3</v>
      </c>
      <c r="AS346" s="101">
        <f t="shared" si="56"/>
        <v>-8.0382658521456693E-3</v>
      </c>
      <c r="AT346" s="102">
        <f t="shared" si="56"/>
        <v>-9.5296941508048807E-3</v>
      </c>
      <c r="AU346" s="101">
        <f t="shared" si="56"/>
        <v>1.5422076162828096E-2</v>
      </c>
      <c r="AV346" s="102">
        <f t="shared" si="56"/>
        <v>1.4501134562562024E-2</v>
      </c>
      <c r="AW346" s="102">
        <f t="shared" si="62"/>
        <v>4.4217344062731662E-3</v>
      </c>
    </row>
    <row r="347" spans="6:49" x14ac:dyDescent="0.3">
      <c r="F347" s="18">
        <v>43888</v>
      </c>
      <c r="G347" s="22">
        <v>1199.4499510000001</v>
      </c>
      <c r="H347" s="26">
        <v>515.34997559999999</v>
      </c>
      <c r="I347" s="22">
        <v>2272.1999510000001</v>
      </c>
      <c r="J347" s="26">
        <v>321.9500122</v>
      </c>
      <c r="K347" s="22">
        <v>4759.7998049999997</v>
      </c>
      <c r="Y347" s="93">
        <f t="shared" si="55"/>
        <v>-24</v>
      </c>
      <c r="Z347" s="18">
        <v>43886</v>
      </c>
      <c r="AA347" s="22">
        <v>1200.3000489999999</v>
      </c>
      <c r="AB347" s="26">
        <v>530.95001219999995</v>
      </c>
      <c r="AC347" s="22">
        <v>2302.6000979999999</v>
      </c>
      <c r="AD347" s="26">
        <v>326.7999878</v>
      </c>
      <c r="AE347" s="22">
        <v>4825.9501950000003</v>
      </c>
      <c r="AF347" s="26">
        <v>11797.900390999999</v>
      </c>
      <c r="AG347" s="64">
        <f t="shared" si="54"/>
        <v>-8.0074295709790921E-3</v>
      </c>
      <c r="AH347" s="65">
        <f t="shared" si="54"/>
        <v>2.0739762574609223E-3</v>
      </c>
      <c r="AI347" s="64">
        <f t="shared" si="54"/>
        <v>4.4832601026057652E-3</v>
      </c>
      <c r="AJ347" s="65">
        <f t="shared" si="53"/>
        <v>1.1850775398919185E-2</v>
      </c>
      <c r="AK347" s="64">
        <f t="shared" si="53"/>
        <v>4.56911024685327E-3</v>
      </c>
      <c r="AL347" s="64">
        <f t="shared" si="53"/>
        <v>-2.6664085714817841E-3</v>
      </c>
      <c r="AM347" s="101">
        <f t="shared" si="57"/>
        <v>-1.6322047983005369E-3</v>
      </c>
      <c r="AN347" s="102">
        <f t="shared" si="58"/>
        <v>-1.8717982455977312E-3</v>
      </c>
      <c r="AO347" s="101">
        <f t="shared" si="59"/>
        <v>-2.402051442837136E-3</v>
      </c>
      <c r="AP347" s="102">
        <f t="shared" si="60"/>
        <v>-3.6477217341652256E-3</v>
      </c>
      <c r="AQ347" s="101">
        <f t="shared" si="61"/>
        <v>-2.2221453396899602E-3</v>
      </c>
      <c r="AR347" s="102">
        <f t="shared" si="56"/>
        <v>-6.3752247726785553E-3</v>
      </c>
      <c r="AS347" s="101">
        <f t="shared" si="56"/>
        <v>3.9457745030586537E-3</v>
      </c>
      <c r="AT347" s="102">
        <f t="shared" si="56"/>
        <v>6.8853115454429008E-3</v>
      </c>
      <c r="AU347" s="101">
        <f t="shared" si="56"/>
        <v>1.5498497133084412E-2</v>
      </c>
      <c r="AV347" s="102">
        <f t="shared" si="56"/>
        <v>6.7912555865432302E-3</v>
      </c>
      <c r="AW347" s="102">
        <f t="shared" si="62"/>
        <v>5.3491227990901278E-3</v>
      </c>
    </row>
    <row r="348" spans="6:49" x14ac:dyDescent="0.3">
      <c r="F348" s="18">
        <v>43889</v>
      </c>
      <c r="G348" s="22">
        <v>1177.650024</v>
      </c>
      <c r="H348" s="26">
        <v>497.25</v>
      </c>
      <c r="I348" s="22">
        <v>2175.75</v>
      </c>
      <c r="J348" s="26">
        <v>303</v>
      </c>
      <c r="K348" s="22">
        <v>4465.8500979999999</v>
      </c>
      <c r="Y348" s="93">
        <f t="shared" si="55"/>
        <v>-23</v>
      </c>
      <c r="Z348" s="18">
        <v>43887</v>
      </c>
      <c r="AA348" s="22">
        <v>1199.25</v>
      </c>
      <c r="AB348" s="26">
        <v>523.70001219999995</v>
      </c>
      <c r="AC348" s="22">
        <v>2281.4499510000001</v>
      </c>
      <c r="AD348" s="26">
        <v>328.2000122</v>
      </c>
      <c r="AE348" s="22">
        <v>4810</v>
      </c>
      <c r="AF348" s="26">
        <v>11678.5</v>
      </c>
      <c r="AG348" s="64">
        <f t="shared" si="54"/>
        <v>-8.7520497225237462E-4</v>
      </c>
      <c r="AH348" s="65">
        <f t="shared" si="54"/>
        <v>-1.374885324631407E-2</v>
      </c>
      <c r="AI348" s="64">
        <f t="shared" si="54"/>
        <v>-9.2277775569356291E-3</v>
      </c>
      <c r="AJ348" s="65">
        <f t="shared" si="53"/>
        <v>4.2748901742998471E-3</v>
      </c>
      <c r="AK348" s="64">
        <f t="shared" si="53"/>
        <v>-3.3105628910138391E-3</v>
      </c>
      <c r="AL348" s="64">
        <f t="shared" si="53"/>
        <v>-1.0172038178174725E-2</v>
      </c>
      <c r="AM348" s="101">
        <f t="shared" si="57"/>
        <v>-7.3586187565485581E-3</v>
      </c>
      <c r="AN348" s="102">
        <f t="shared" si="58"/>
        <v>-1.0839442477964997E-2</v>
      </c>
      <c r="AO348" s="101">
        <f t="shared" si="59"/>
        <v>-1.1061854677563616E-2</v>
      </c>
      <c r="AP348" s="102">
        <f t="shared" si="60"/>
        <v>-1.4363513552012033E-2</v>
      </c>
      <c r="AQ348" s="101">
        <f t="shared" si="61"/>
        <v>-1.3696042841497398E-2</v>
      </c>
      <c r="AR348" s="102">
        <f t="shared" si="56"/>
        <v>6.4834137842961839E-3</v>
      </c>
      <c r="AS348" s="101">
        <f t="shared" si="56"/>
        <v>-2.909410768349073E-3</v>
      </c>
      <c r="AT348" s="102">
        <f t="shared" si="56"/>
        <v>1.8340771206279867E-3</v>
      </c>
      <c r="AU348" s="101">
        <f t="shared" si="56"/>
        <v>1.863840372631188E-2</v>
      </c>
      <c r="AV348" s="102">
        <f t="shared" si="56"/>
        <v>1.0385479950483559E-2</v>
      </c>
      <c r="AW348" s="102">
        <f t="shared" si="62"/>
        <v>6.8863927626741069E-3</v>
      </c>
    </row>
    <row r="349" spans="6:49" x14ac:dyDescent="0.3">
      <c r="F349" s="18">
        <v>43892</v>
      </c>
      <c r="G349" s="22">
        <v>1179.599976</v>
      </c>
      <c r="H349" s="26">
        <v>506.10000609999997</v>
      </c>
      <c r="I349" s="22">
        <v>2179.6499020000001</v>
      </c>
      <c r="J349" s="26">
        <v>287.39999390000003</v>
      </c>
      <c r="K349" s="22">
        <v>4360.75</v>
      </c>
      <c r="Y349" s="93">
        <f t="shared" si="55"/>
        <v>-22</v>
      </c>
      <c r="Z349" s="18">
        <v>43888</v>
      </c>
      <c r="AA349" s="22">
        <v>1199.4499510000001</v>
      </c>
      <c r="AB349" s="26">
        <v>515.34997559999999</v>
      </c>
      <c r="AC349" s="22">
        <v>2272.1999510000001</v>
      </c>
      <c r="AD349" s="26">
        <v>321.9500122</v>
      </c>
      <c r="AE349" s="22">
        <v>4759.7998049999997</v>
      </c>
      <c r="AF349" s="26">
        <v>11633.299805000001</v>
      </c>
      <c r="AG349" s="64">
        <f t="shared" si="54"/>
        <v>1.6671614169993328E-4</v>
      </c>
      <c r="AH349" s="65">
        <f t="shared" si="54"/>
        <v>-1.6072790444884626E-2</v>
      </c>
      <c r="AI349" s="64">
        <f t="shared" si="54"/>
        <v>-4.062680672410268E-3</v>
      </c>
      <c r="AJ349" s="65">
        <f t="shared" si="53"/>
        <v>-1.9226923950170983E-2</v>
      </c>
      <c r="AK349" s="64">
        <f t="shared" si="53"/>
        <v>-1.0491474531903484E-2</v>
      </c>
      <c r="AL349" s="64">
        <f t="shared" si="53"/>
        <v>-3.8778860509662907E-3</v>
      </c>
      <c r="AM349" s="101">
        <f t="shared" si="57"/>
        <v>-2.5565005485780291E-3</v>
      </c>
      <c r="AN349" s="102">
        <f t="shared" si="58"/>
        <v>-3.3192582990293979E-3</v>
      </c>
      <c r="AO349" s="101">
        <f t="shared" si="59"/>
        <v>-3.7998231349391566E-3</v>
      </c>
      <c r="AP349" s="102">
        <f t="shared" si="60"/>
        <v>-5.3773488464050117E-3</v>
      </c>
      <c r="AQ349" s="101">
        <f t="shared" si="61"/>
        <v>-4.0741376646187015E-3</v>
      </c>
      <c r="AR349" s="102">
        <f t="shared" si="56"/>
        <v>2.7232166902779625E-3</v>
      </c>
      <c r="AS349" s="101">
        <f t="shared" si="56"/>
        <v>-1.2753532145855229E-2</v>
      </c>
      <c r="AT349" s="102">
        <f t="shared" si="56"/>
        <v>-2.6285753747111147E-4</v>
      </c>
      <c r="AU349" s="101">
        <f t="shared" si="56"/>
        <v>-1.3849575103765971E-2</v>
      </c>
      <c r="AV349" s="102">
        <f t="shared" si="56"/>
        <v>-6.4173368672847822E-3</v>
      </c>
      <c r="AW349" s="102">
        <f t="shared" si="62"/>
        <v>-6.112016992819826E-3</v>
      </c>
    </row>
    <row r="350" spans="6:49" x14ac:dyDescent="0.3">
      <c r="F350" s="18">
        <v>43893</v>
      </c>
      <c r="G350" s="22">
        <v>1181.8000489999999</v>
      </c>
      <c r="H350" s="26">
        <v>514.75</v>
      </c>
      <c r="I350" s="22">
        <v>2191.3999020000001</v>
      </c>
      <c r="J350" s="26">
        <v>289.85000609999997</v>
      </c>
      <c r="K350" s="22">
        <v>4454.1000979999999</v>
      </c>
      <c r="Y350" s="93">
        <f t="shared" si="55"/>
        <v>-21</v>
      </c>
      <c r="Z350" s="18">
        <v>43889</v>
      </c>
      <c r="AA350" s="22">
        <v>1177.650024</v>
      </c>
      <c r="AB350" s="26">
        <v>497.25</v>
      </c>
      <c r="AC350" s="22">
        <v>2175.75</v>
      </c>
      <c r="AD350" s="26">
        <v>303</v>
      </c>
      <c r="AE350" s="22">
        <v>4465.8500979999999</v>
      </c>
      <c r="AF350" s="26">
        <v>11201.75</v>
      </c>
      <c r="AG350" s="64">
        <f t="shared" si="54"/>
        <v>-1.8342129831929562E-2</v>
      </c>
      <c r="AH350" s="65">
        <f t="shared" si="54"/>
        <v>-3.5753316402255403E-2</v>
      </c>
      <c r="AI350" s="64">
        <f t="shared" si="54"/>
        <v>-4.3375070901177745E-2</v>
      </c>
      <c r="AJ350" s="65">
        <f t="shared" si="53"/>
        <v>-6.0663486368905582E-2</v>
      </c>
      <c r="AK350" s="64">
        <f t="shared" si="53"/>
        <v>-6.374602189010177E-2</v>
      </c>
      <c r="AL350" s="64">
        <f t="shared" si="53"/>
        <v>-3.7801642349138985E-2</v>
      </c>
      <c r="AM350" s="101">
        <f t="shared" si="57"/>
        <v>-2.843860261884712E-2</v>
      </c>
      <c r="AN350" s="102">
        <f t="shared" si="58"/>
        <v>-4.3850991604422532E-2</v>
      </c>
      <c r="AO350" s="101">
        <f t="shared" si="59"/>
        <v>-4.2940184426285666E-2</v>
      </c>
      <c r="AP350" s="102">
        <f t="shared" si="60"/>
        <v>-5.3810315728547602E-2</v>
      </c>
      <c r="AQ350" s="101">
        <f t="shared" si="61"/>
        <v>-5.5933571587981498E-2</v>
      </c>
      <c r="AR350" s="102">
        <f t="shared" si="56"/>
        <v>1.0096472786917558E-2</v>
      </c>
      <c r="AS350" s="101">
        <f t="shared" si="56"/>
        <v>8.0976752021671289E-3</v>
      </c>
      <c r="AT350" s="102">
        <f t="shared" si="56"/>
        <v>-4.3488647489207943E-4</v>
      </c>
      <c r="AU350" s="101">
        <f t="shared" si="56"/>
        <v>-6.8531706403579806E-3</v>
      </c>
      <c r="AV350" s="102">
        <f t="shared" si="56"/>
        <v>-7.8124503021202718E-3</v>
      </c>
      <c r="AW350" s="102">
        <f t="shared" si="62"/>
        <v>6.1872811434287092E-4</v>
      </c>
    </row>
    <row r="351" spans="6:49" x14ac:dyDescent="0.3">
      <c r="F351" s="18">
        <v>43894</v>
      </c>
      <c r="G351" s="22">
        <v>1148.849976</v>
      </c>
      <c r="H351" s="26">
        <v>508.35000609999997</v>
      </c>
      <c r="I351" s="22">
        <v>2206.0500489999999</v>
      </c>
      <c r="J351" s="26">
        <v>285.2999878</v>
      </c>
      <c r="K351" s="22">
        <v>4286.3999020000001</v>
      </c>
      <c r="Y351" s="93">
        <f t="shared" si="55"/>
        <v>-20</v>
      </c>
      <c r="Z351" s="18">
        <v>43892</v>
      </c>
      <c r="AA351" s="22">
        <v>1179.599976</v>
      </c>
      <c r="AB351" s="26">
        <v>506.10000609999997</v>
      </c>
      <c r="AC351" s="22">
        <v>2179.6499020000001</v>
      </c>
      <c r="AD351" s="26">
        <v>287.39999390000003</v>
      </c>
      <c r="AE351" s="22">
        <v>4360.75</v>
      </c>
      <c r="AF351" s="26">
        <v>11132.75</v>
      </c>
      <c r="AG351" s="64">
        <f t="shared" si="54"/>
        <v>1.6544299032975067E-3</v>
      </c>
      <c r="AH351" s="65">
        <f t="shared" si="54"/>
        <v>1.7641372538904503E-2</v>
      </c>
      <c r="AI351" s="64">
        <f t="shared" si="54"/>
        <v>1.7908358038435661E-3</v>
      </c>
      <c r="AJ351" s="65">
        <f t="shared" si="53"/>
        <v>-5.2857853089218546E-2</v>
      </c>
      <c r="AK351" s="64">
        <f t="shared" si="53"/>
        <v>-2.3815526779557401E-2</v>
      </c>
      <c r="AL351" s="64">
        <f t="shared" si="53"/>
        <v>-6.1788013630017435E-3</v>
      </c>
      <c r="AM351" s="101">
        <f t="shared" si="57"/>
        <v>-4.3119820005054045E-3</v>
      </c>
      <c r="AN351" s="102">
        <f t="shared" si="58"/>
        <v>-6.0683667693888516E-3</v>
      </c>
      <c r="AO351" s="101">
        <f t="shared" si="59"/>
        <v>-6.4545602997238809E-3</v>
      </c>
      <c r="AP351" s="102">
        <f t="shared" si="60"/>
        <v>-8.6623669949533362E-3</v>
      </c>
      <c r="AQ351" s="101">
        <f t="shared" si="61"/>
        <v>-7.5915596310706795E-3</v>
      </c>
      <c r="AR351" s="102">
        <f t="shared" si="56"/>
        <v>5.9664119038029114E-3</v>
      </c>
      <c r="AS351" s="101">
        <f t="shared" si="56"/>
        <v>2.3709739308293357E-2</v>
      </c>
      <c r="AT351" s="102">
        <f t="shared" si="56"/>
        <v>8.2453961035674466E-3</v>
      </c>
      <c r="AU351" s="101">
        <f t="shared" si="56"/>
        <v>-4.4195486094265213E-2</v>
      </c>
      <c r="AV351" s="102">
        <f t="shared" si="56"/>
        <v>-1.6223967148486722E-2</v>
      </c>
      <c r="AW351" s="102">
        <f t="shared" si="62"/>
        <v>-4.4995811854176438E-3</v>
      </c>
    </row>
    <row r="352" spans="6:49" x14ac:dyDescent="0.3">
      <c r="F352" s="18">
        <v>43895</v>
      </c>
      <c r="G352" s="22">
        <v>1151.349976</v>
      </c>
      <c r="H352" s="26">
        <v>504.5</v>
      </c>
      <c r="I352" s="22">
        <v>2195.0500489999999</v>
      </c>
      <c r="J352" s="26">
        <v>288.5</v>
      </c>
      <c r="K352" s="22">
        <v>4330.7001950000003</v>
      </c>
      <c r="Y352" s="93">
        <f t="shared" si="55"/>
        <v>-19</v>
      </c>
      <c r="Z352" s="18">
        <v>43893</v>
      </c>
      <c r="AA352" s="22">
        <v>1181.8000489999999</v>
      </c>
      <c r="AB352" s="26">
        <v>514.75</v>
      </c>
      <c r="AC352" s="22">
        <v>2191.3999020000001</v>
      </c>
      <c r="AD352" s="26">
        <v>289.85000609999997</v>
      </c>
      <c r="AE352" s="22">
        <v>4454.1000979999999</v>
      </c>
      <c r="AF352" s="26">
        <v>11303.299805000001</v>
      </c>
      <c r="AG352" s="64">
        <f t="shared" si="54"/>
        <v>1.8633637785085639E-3</v>
      </c>
      <c r="AH352" s="65">
        <f t="shared" si="54"/>
        <v>1.6947055634912736E-2</v>
      </c>
      <c r="AI352" s="64">
        <f t="shared" si="54"/>
        <v>5.3762957775552334E-3</v>
      </c>
      <c r="AJ352" s="65">
        <f t="shared" si="53"/>
        <v>8.4886164109593369E-3</v>
      </c>
      <c r="AK352" s="64">
        <f t="shared" si="53"/>
        <v>2.1180981398015511E-2</v>
      </c>
      <c r="AL352" s="64">
        <f t="shared" si="53"/>
        <v>1.5203486498601893E-2</v>
      </c>
      <c r="AM352" s="101">
        <f t="shared" si="57"/>
        <v>1.2001617002671936E-2</v>
      </c>
      <c r="AN352" s="102">
        <f t="shared" si="58"/>
        <v>1.9478957101474657E-2</v>
      </c>
      <c r="AO352" s="101">
        <f t="shared" si="59"/>
        <v>1.8215775873626695E-2</v>
      </c>
      <c r="AP352" s="102">
        <f t="shared" si="60"/>
        <v>2.1865138000749965E-2</v>
      </c>
      <c r="AQ352" s="101">
        <f t="shared" si="61"/>
        <v>2.5095662112380106E-2</v>
      </c>
      <c r="AR352" s="102">
        <f t="shared" si="56"/>
        <v>-1.0138253224163372E-2</v>
      </c>
      <c r="AS352" s="101">
        <f t="shared" si="56"/>
        <v>-2.5319014665619206E-3</v>
      </c>
      <c r="AT352" s="102">
        <f t="shared" si="56"/>
        <v>-1.2839480096071462E-2</v>
      </c>
      <c r="AU352" s="101">
        <f t="shared" si="56"/>
        <v>-1.3376521589790628E-2</v>
      </c>
      <c r="AV352" s="102">
        <f t="shared" si="56"/>
        <v>-3.9146807143645955E-3</v>
      </c>
      <c r="AW352" s="102">
        <f t="shared" si="62"/>
        <v>-8.560167418190396E-3</v>
      </c>
    </row>
    <row r="353" spans="6:49" x14ac:dyDescent="0.3">
      <c r="F353" s="18">
        <v>43896</v>
      </c>
      <c r="G353" s="22">
        <v>1134.900024</v>
      </c>
      <c r="H353" s="26">
        <v>486.35000609999997</v>
      </c>
      <c r="I353" s="22">
        <v>2109.4499510000001</v>
      </c>
      <c r="J353" s="26">
        <v>270.5</v>
      </c>
      <c r="K353" s="22">
        <v>4225.8500979999999</v>
      </c>
      <c r="Y353" s="93">
        <f t="shared" si="55"/>
        <v>-18</v>
      </c>
      <c r="Z353" s="18">
        <v>43894</v>
      </c>
      <c r="AA353" s="22">
        <v>1148.849976</v>
      </c>
      <c r="AB353" s="26">
        <v>508.35000609999997</v>
      </c>
      <c r="AC353" s="22">
        <v>2206.0500489999999</v>
      </c>
      <c r="AD353" s="26">
        <v>285.2999878</v>
      </c>
      <c r="AE353" s="22">
        <v>4286.3999020000001</v>
      </c>
      <c r="AF353" s="26">
        <v>11251</v>
      </c>
      <c r="AG353" s="64">
        <f t="shared" si="54"/>
        <v>-2.8277320240493377E-2</v>
      </c>
      <c r="AH353" s="65">
        <f t="shared" si="54"/>
        <v>-1.2511147187122379E-2</v>
      </c>
      <c r="AI353" s="64">
        <f t="shared" si="54"/>
        <v>6.6630439750555801E-3</v>
      </c>
      <c r="AJ353" s="65">
        <f t="shared" si="53"/>
        <v>-1.5822353373661335E-2</v>
      </c>
      <c r="AK353" s="64">
        <f t="shared" si="53"/>
        <v>-3.8377845368924191E-2</v>
      </c>
      <c r="AL353" s="64">
        <f t="shared" si="53"/>
        <v>-4.6376876419542308E-3</v>
      </c>
      <c r="AM353" s="101">
        <f t="shared" si="57"/>
        <v>-3.1361905498342281E-3</v>
      </c>
      <c r="AN353" s="102">
        <f t="shared" si="58"/>
        <v>-4.2270609368108576E-3</v>
      </c>
      <c r="AO353" s="101">
        <f t="shared" si="59"/>
        <v>-4.6764627534889979E-3</v>
      </c>
      <c r="AP353" s="102">
        <f t="shared" si="60"/>
        <v>-6.4621180261464767E-3</v>
      </c>
      <c r="AQ353" s="101">
        <f t="shared" si="61"/>
        <v>-5.2356505600767867E-3</v>
      </c>
      <c r="AR353" s="102">
        <f t="shared" si="56"/>
        <v>-2.514112969065915E-2</v>
      </c>
      <c r="AS353" s="101">
        <f t="shared" si="56"/>
        <v>-8.284086250311521E-3</v>
      </c>
      <c r="AT353" s="102">
        <f t="shared" si="56"/>
        <v>1.1339506728544578E-2</v>
      </c>
      <c r="AU353" s="101">
        <f t="shared" si="56"/>
        <v>-9.3602353475148586E-3</v>
      </c>
      <c r="AV353" s="102">
        <f t="shared" si="56"/>
        <v>-3.3142194808847406E-2</v>
      </c>
      <c r="AW353" s="102">
        <f t="shared" si="62"/>
        <v>-1.291762787375767E-2</v>
      </c>
    </row>
    <row r="354" spans="6:49" x14ac:dyDescent="0.3">
      <c r="F354" s="18">
        <v>43899</v>
      </c>
      <c r="G354" s="22">
        <v>1107.3000489999999</v>
      </c>
      <c r="H354" s="26">
        <v>457.75</v>
      </c>
      <c r="I354" s="22">
        <v>2027.900024</v>
      </c>
      <c r="J354" s="26">
        <v>253.4499969</v>
      </c>
      <c r="K354" s="22">
        <v>4026.8000489999999</v>
      </c>
      <c r="Y354" s="93">
        <f t="shared" si="55"/>
        <v>-17</v>
      </c>
      <c r="Z354" s="18">
        <v>43895</v>
      </c>
      <c r="AA354" s="22">
        <v>1151.349976</v>
      </c>
      <c r="AB354" s="26">
        <v>504.5</v>
      </c>
      <c r="AC354" s="22">
        <v>2195.0500489999999</v>
      </c>
      <c r="AD354" s="26">
        <v>288.5</v>
      </c>
      <c r="AE354" s="22">
        <v>4330.7001950000003</v>
      </c>
      <c r="AF354" s="26">
        <v>11269</v>
      </c>
      <c r="AG354" s="64">
        <f t="shared" si="54"/>
        <v>2.1737249252770036E-3</v>
      </c>
      <c r="AH354" s="65">
        <f t="shared" si="54"/>
        <v>-7.6023589271128024E-3</v>
      </c>
      <c r="AI354" s="64">
        <f t="shared" si="54"/>
        <v>-4.9987606100103665E-3</v>
      </c>
      <c r="AJ354" s="65">
        <f t="shared" si="53"/>
        <v>1.1153870490705806E-2</v>
      </c>
      <c r="AK354" s="64">
        <f t="shared" si="53"/>
        <v>1.02820398480888E-2</v>
      </c>
      <c r="AL354" s="64">
        <f t="shared" si="53"/>
        <v>1.5985793812774052E-3</v>
      </c>
      <c r="AM354" s="101">
        <f t="shared" si="57"/>
        <v>1.6217642654887622E-3</v>
      </c>
      <c r="AN354" s="102">
        <f t="shared" si="58"/>
        <v>3.2239627524631364E-3</v>
      </c>
      <c r="AO354" s="101">
        <f t="shared" si="59"/>
        <v>2.518782438498901E-3</v>
      </c>
      <c r="AP354" s="102">
        <f t="shared" si="60"/>
        <v>2.4414040823602756E-3</v>
      </c>
      <c r="AQ354" s="101">
        <f t="shared" si="61"/>
        <v>4.2977653381251427E-3</v>
      </c>
      <c r="AR354" s="102">
        <f t="shared" si="56"/>
        <v>5.519606597882414E-4</v>
      </c>
      <c r="AS354" s="101">
        <f t="shared" si="56"/>
        <v>-1.0826321679575939E-2</v>
      </c>
      <c r="AT354" s="102">
        <f t="shared" si="56"/>
        <v>-7.5175430485092676E-3</v>
      </c>
      <c r="AU354" s="101">
        <f t="shared" si="56"/>
        <v>8.7124664083455296E-3</v>
      </c>
      <c r="AV354" s="102">
        <f t="shared" si="56"/>
        <v>5.9842745099636576E-3</v>
      </c>
      <c r="AW354" s="102">
        <f t="shared" si="62"/>
        <v>-6.1903262999755504E-4</v>
      </c>
    </row>
    <row r="355" spans="6:49" x14ac:dyDescent="0.3">
      <c r="F355" s="18">
        <v>43901</v>
      </c>
      <c r="G355" s="22">
        <v>1113.8000489999999</v>
      </c>
      <c r="H355" s="26">
        <v>465.64999390000003</v>
      </c>
      <c r="I355" s="22">
        <v>2036.25</v>
      </c>
      <c r="J355" s="26">
        <v>245.1000061</v>
      </c>
      <c r="K355" s="22">
        <v>4030.6499020000001</v>
      </c>
      <c r="Y355" s="93">
        <f t="shared" si="55"/>
        <v>-16</v>
      </c>
      <c r="Z355" s="18">
        <v>43896</v>
      </c>
      <c r="AA355" s="22">
        <v>1134.900024</v>
      </c>
      <c r="AB355" s="26">
        <v>486.35000609999997</v>
      </c>
      <c r="AC355" s="22">
        <v>2109.4499510000001</v>
      </c>
      <c r="AD355" s="26">
        <v>270.5</v>
      </c>
      <c r="AE355" s="22">
        <v>4225.8500979999999</v>
      </c>
      <c r="AF355" s="26">
        <v>10989.450194999999</v>
      </c>
      <c r="AG355" s="64">
        <f t="shared" si="54"/>
        <v>-1.4390583604202496E-2</v>
      </c>
      <c r="AH355" s="65">
        <f t="shared" si="54"/>
        <v>-3.6639297935806656E-2</v>
      </c>
      <c r="AI355" s="64">
        <f t="shared" si="54"/>
        <v>-3.9777620860504577E-2</v>
      </c>
      <c r="AJ355" s="65">
        <f t="shared" si="53"/>
        <v>-6.4422987661618067E-2</v>
      </c>
      <c r="AK355" s="64">
        <f t="shared" si="53"/>
        <v>-2.4508789596269648E-2</v>
      </c>
      <c r="AL355" s="64">
        <f t="shared" si="53"/>
        <v>-2.5119853558614329E-2</v>
      </c>
      <c r="AM355" s="101">
        <f t="shared" si="57"/>
        <v>-1.8763042252684669E-2</v>
      </c>
      <c r="AN355" s="102">
        <f t="shared" si="58"/>
        <v>-2.8698928944411117E-2</v>
      </c>
      <c r="AO355" s="101">
        <f t="shared" si="59"/>
        <v>-2.8308261277243937E-2</v>
      </c>
      <c r="AP355" s="102">
        <f t="shared" si="60"/>
        <v>-3.5704518389975973E-2</v>
      </c>
      <c r="AQ355" s="101">
        <f t="shared" si="61"/>
        <v>-3.6546850906708298E-2</v>
      </c>
      <c r="AR355" s="102">
        <f t="shared" si="56"/>
        <v>4.3724586484821734E-3</v>
      </c>
      <c r="AS355" s="101">
        <f t="shared" si="56"/>
        <v>-7.9403689913955383E-3</v>
      </c>
      <c r="AT355" s="102">
        <f t="shared" si="56"/>
        <v>-1.146935958326064E-2</v>
      </c>
      <c r="AU355" s="101">
        <f t="shared" si="56"/>
        <v>-2.8718469271642094E-2</v>
      </c>
      <c r="AV355" s="102">
        <f t="shared" si="56"/>
        <v>1.203806131043865E-2</v>
      </c>
      <c r="AW355" s="102">
        <f t="shared" si="62"/>
        <v>-6.3435355774754901E-3</v>
      </c>
    </row>
    <row r="356" spans="6:49" x14ac:dyDescent="0.3">
      <c r="F356" s="18">
        <v>43902</v>
      </c>
      <c r="G356" s="22">
        <v>1021.299988</v>
      </c>
      <c r="H356" s="26">
        <v>425.64999390000003</v>
      </c>
      <c r="I356" s="22">
        <v>1875.6999510000001</v>
      </c>
      <c r="J356" s="26">
        <v>212.6000061</v>
      </c>
      <c r="K356" s="22">
        <v>3734.3500979999999</v>
      </c>
      <c r="Y356" s="93">
        <f t="shared" si="55"/>
        <v>-15</v>
      </c>
      <c r="Z356" s="18">
        <v>43899</v>
      </c>
      <c r="AA356" s="22">
        <v>1107.3000489999999</v>
      </c>
      <c r="AB356" s="26">
        <v>457.75</v>
      </c>
      <c r="AC356" s="22">
        <v>2027.900024</v>
      </c>
      <c r="AD356" s="26">
        <v>253.4499969</v>
      </c>
      <c r="AE356" s="22">
        <v>4026.8000489999999</v>
      </c>
      <c r="AF356" s="26">
        <v>10451.450194999999</v>
      </c>
      <c r="AG356" s="64">
        <f t="shared" si="54"/>
        <v>-2.4619898498485542E-2</v>
      </c>
      <c r="AH356" s="65">
        <f t="shared" si="54"/>
        <v>-6.0605358303236843E-2</v>
      </c>
      <c r="AI356" s="64">
        <f t="shared" si="54"/>
        <v>-3.942644009004137E-2</v>
      </c>
      <c r="AJ356" s="65">
        <f t="shared" si="53"/>
        <v>-6.5105545599387263E-2</v>
      </c>
      <c r="AK356" s="64">
        <f t="shared" si="53"/>
        <v>-4.8248419155415188E-2</v>
      </c>
      <c r="AL356" s="64">
        <f t="shared" si="53"/>
        <v>-5.019499598793941E-2</v>
      </c>
      <c r="AM356" s="101">
        <f t="shared" si="57"/>
        <v>-3.7894101622347846E-2</v>
      </c>
      <c r="AN356" s="102">
        <f t="shared" si="58"/>
        <v>-5.8658435097180439E-2</v>
      </c>
      <c r="AO356" s="101">
        <f t="shared" si="59"/>
        <v>-5.7239318483565796E-2</v>
      </c>
      <c r="AP356" s="102">
        <f t="shared" si="60"/>
        <v>-7.1504314030823884E-2</v>
      </c>
      <c r="AQ356" s="101">
        <f t="shared" si="61"/>
        <v>-7.4879359857155506E-2</v>
      </c>
      <c r="AR356" s="102">
        <f t="shared" si="56"/>
        <v>1.3274203123862304E-2</v>
      </c>
      <c r="AS356" s="101">
        <f t="shared" si="56"/>
        <v>-1.9469232060564043E-3</v>
      </c>
      <c r="AT356" s="102">
        <f t="shared" si="56"/>
        <v>1.7812878393524426E-2</v>
      </c>
      <c r="AU356" s="101">
        <f t="shared" si="56"/>
        <v>6.3987684314366217E-3</v>
      </c>
      <c r="AV356" s="102">
        <f t="shared" si="56"/>
        <v>2.6630940701740317E-2</v>
      </c>
      <c r="AW356" s="102">
        <f t="shared" si="62"/>
        <v>1.2433973488901452E-2</v>
      </c>
    </row>
    <row r="357" spans="6:49" x14ac:dyDescent="0.3">
      <c r="F357" s="18">
        <v>43903</v>
      </c>
      <c r="G357" s="22">
        <v>1069.8000489999999</v>
      </c>
      <c r="H357" s="26">
        <v>447.2000122</v>
      </c>
      <c r="I357" s="22">
        <v>2066.8000489999999</v>
      </c>
      <c r="J357" s="26">
        <v>242</v>
      </c>
      <c r="K357" s="22">
        <v>3952.5500489999999</v>
      </c>
      <c r="Y357" s="93">
        <f t="shared" si="55"/>
        <v>-14</v>
      </c>
      <c r="Z357" s="18">
        <v>43901</v>
      </c>
      <c r="AA357" s="22">
        <v>1113.8000489999999</v>
      </c>
      <c r="AB357" s="26">
        <v>465.64999390000003</v>
      </c>
      <c r="AC357" s="22">
        <v>2036.25</v>
      </c>
      <c r="AD357" s="26">
        <v>245.1000061</v>
      </c>
      <c r="AE357" s="22">
        <v>4030.6499020000001</v>
      </c>
      <c r="AF357" s="26">
        <v>10458.400390999999</v>
      </c>
      <c r="AG357" s="64">
        <f t="shared" si="54"/>
        <v>5.8529721932576812E-3</v>
      </c>
      <c r="AH357" s="65">
        <f t="shared" si="54"/>
        <v>1.7111082313078969E-2</v>
      </c>
      <c r="AI357" s="64">
        <f t="shared" si="54"/>
        <v>4.1090942507338787E-3</v>
      </c>
      <c r="AJ357" s="65">
        <f t="shared" si="53"/>
        <v>-3.3500237265281542E-2</v>
      </c>
      <c r="AK357" s="64">
        <f t="shared" si="53"/>
        <v>9.556009199877105E-4</v>
      </c>
      <c r="AL357" s="64">
        <f t="shared" si="53"/>
        <v>6.6477722806987166E-4</v>
      </c>
      <c r="AM357" s="101">
        <f t="shared" si="57"/>
        <v>9.0932067786470266E-4</v>
      </c>
      <c r="AN357" s="102">
        <f t="shared" si="58"/>
        <v>2.108266144424234E-3</v>
      </c>
      <c r="AO357" s="101">
        <f t="shared" si="59"/>
        <v>1.4413854270969265E-3</v>
      </c>
      <c r="AP357" s="102">
        <f t="shared" si="60"/>
        <v>1.10821419727641E-3</v>
      </c>
      <c r="AQ357" s="101">
        <f t="shared" si="61"/>
        <v>2.8702568206096912E-3</v>
      </c>
      <c r="AR357" s="102">
        <f t="shared" si="56"/>
        <v>4.9436515153929786E-3</v>
      </c>
      <c r="AS357" s="101">
        <f t="shared" si="56"/>
        <v>1.5002816168654735E-2</v>
      </c>
      <c r="AT357" s="102">
        <f t="shared" si="56"/>
        <v>2.6677088236369524E-3</v>
      </c>
      <c r="AU357" s="101">
        <f t="shared" si="56"/>
        <v>-3.4608451462557949E-2</v>
      </c>
      <c r="AV357" s="102">
        <f t="shared" si="56"/>
        <v>-1.9146559006219806E-3</v>
      </c>
      <c r="AW357" s="102">
        <f t="shared" si="62"/>
        <v>-2.781786171099053E-3</v>
      </c>
    </row>
    <row r="358" spans="6:49" x14ac:dyDescent="0.3">
      <c r="F358" s="18">
        <v>43906</v>
      </c>
      <c r="G358" s="22">
        <v>999.5</v>
      </c>
      <c r="H358" s="26">
        <v>402.89999390000003</v>
      </c>
      <c r="I358" s="22">
        <v>1841.75</v>
      </c>
      <c r="J358" s="26">
        <v>223.3500061</v>
      </c>
      <c r="K358" s="22">
        <v>3672.25</v>
      </c>
      <c r="Y358" s="93">
        <f t="shared" si="55"/>
        <v>-13</v>
      </c>
      <c r="Z358" s="18">
        <v>43902</v>
      </c>
      <c r="AA358" s="22">
        <v>1021.299988</v>
      </c>
      <c r="AB358" s="26">
        <v>425.64999390000003</v>
      </c>
      <c r="AC358" s="22">
        <v>1875.6999510000001</v>
      </c>
      <c r="AD358" s="26">
        <v>212.6000061</v>
      </c>
      <c r="AE358" s="22">
        <v>3734.3500979999999</v>
      </c>
      <c r="AF358" s="26">
        <v>9590.1503909999992</v>
      </c>
      <c r="AG358" s="64">
        <f t="shared" si="54"/>
        <v>-8.6701322314780407E-2</v>
      </c>
      <c r="AH358" s="65">
        <f t="shared" si="54"/>
        <v>-8.9816867868656142E-2</v>
      </c>
      <c r="AI358" s="64">
        <f t="shared" si="54"/>
        <v>-8.2127983973540181E-2</v>
      </c>
      <c r="AJ358" s="65">
        <f t="shared" si="53"/>
        <v>-0.14225382082164031</v>
      </c>
      <c r="AK358" s="64">
        <f t="shared" si="53"/>
        <v>-7.6353828729976286E-2</v>
      </c>
      <c r="AL358" s="64">
        <f t="shared" si="53"/>
        <v>-8.6668949814693128E-2</v>
      </c>
      <c r="AM358" s="101">
        <f t="shared" si="57"/>
        <v>-6.5721874807393735E-2</v>
      </c>
      <c r="AN358" s="102">
        <f t="shared" si="58"/>
        <v>-0.10223711654109933</v>
      </c>
      <c r="AO358" s="101">
        <f t="shared" si="59"/>
        <v>-9.9322032377484715E-2</v>
      </c>
      <c r="AP358" s="102">
        <f t="shared" si="60"/>
        <v>-0.12357819942915507</v>
      </c>
      <c r="AQ358" s="101">
        <f t="shared" si="61"/>
        <v>-0.13063729485046302</v>
      </c>
      <c r="AR358" s="102">
        <f t="shared" si="56"/>
        <v>-2.0979447507386673E-2</v>
      </c>
      <c r="AS358" s="101">
        <f t="shared" si="56"/>
        <v>1.2420248672443193E-2</v>
      </c>
      <c r="AT358" s="102">
        <f t="shared" si="56"/>
        <v>1.7194048403944534E-2</v>
      </c>
      <c r="AU358" s="101">
        <f t="shared" si="56"/>
        <v>-1.8675621392485242E-2</v>
      </c>
      <c r="AV358" s="102">
        <f t="shared" si="56"/>
        <v>5.4283466120486734E-2</v>
      </c>
      <c r="AW358" s="102">
        <f t="shared" si="62"/>
        <v>8.8485388594005086E-3</v>
      </c>
    </row>
    <row r="359" spans="6:49" x14ac:dyDescent="0.3">
      <c r="F359" s="18">
        <v>43907</v>
      </c>
      <c r="G359" s="22">
        <v>975.09997559999999</v>
      </c>
      <c r="H359" s="26">
        <v>367.25</v>
      </c>
      <c r="I359" s="22">
        <v>1755.8000489999999</v>
      </c>
      <c r="J359" s="26">
        <v>215.1499939</v>
      </c>
      <c r="K359" s="22">
        <v>3444.8500979999999</v>
      </c>
      <c r="Y359" s="93">
        <f t="shared" si="55"/>
        <v>-12</v>
      </c>
      <c r="Z359" s="18">
        <v>43903</v>
      </c>
      <c r="AA359" s="22">
        <v>1069.8000489999999</v>
      </c>
      <c r="AB359" s="26">
        <v>447.2000122</v>
      </c>
      <c r="AC359" s="22">
        <v>2066.8000489999999</v>
      </c>
      <c r="AD359" s="26">
        <v>242</v>
      </c>
      <c r="AE359" s="22">
        <v>3952.5500489999999</v>
      </c>
      <c r="AF359" s="26">
        <v>9955.2001949999994</v>
      </c>
      <c r="AG359" s="64">
        <f t="shared" si="54"/>
        <v>4.6395447065780047E-2</v>
      </c>
      <c r="AH359" s="65">
        <f t="shared" si="54"/>
        <v>4.9388551122704856E-2</v>
      </c>
      <c r="AI359" s="64">
        <f t="shared" si="54"/>
        <v>9.7019644178462414E-2</v>
      </c>
      <c r="AJ359" s="65">
        <f t="shared" si="53"/>
        <v>0.12952523155645912</v>
      </c>
      <c r="AK359" s="64">
        <f t="shared" si="53"/>
        <v>5.6787152408301789E-2</v>
      </c>
      <c r="AL359" s="64">
        <f t="shared" si="53"/>
        <v>3.7358476471898529E-2</v>
      </c>
      <c r="AM359" s="101">
        <f t="shared" si="57"/>
        <v>2.8904748448806604E-2</v>
      </c>
      <c r="AN359" s="102">
        <f t="shared" si="58"/>
        <v>4.5949497011280808E-2</v>
      </c>
      <c r="AO359" s="101">
        <f t="shared" si="59"/>
        <v>4.3777635955957829E-2</v>
      </c>
      <c r="AP359" s="102">
        <f t="shared" si="60"/>
        <v>5.3495830257216735E-2</v>
      </c>
      <c r="AQ359" s="101">
        <f t="shared" si="61"/>
        <v>5.8964117848658057E-2</v>
      </c>
      <c r="AR359" s="102">
        <f t="shared" si="56"/>
        <v>1.7490698616973444E-2</v>
      </c>
      <c r="AS359" s="101">
        <f t="shared" si="56"/>
        <v>3.4390541114240475E-3</v>
      </c>
      <c r="AT359" s="102">
        <f t="shared" si="56"/>
        <v>5.3242008222504585E-2</v>
      </c>
      <c r="AU359" s="101">
        <f t="shared" si="56"/>
        <v>7.6029401299242377E-2</v>
      </c>
      <c r="AV359" s="102">
        <f t="shared" si="56"/>
        <v>-2.1769654403562683E-3</v>
      </c>
      <c r="AW359" s="102">
        <f t="shared" si="62"/>
        <v>2.9604839361957635E-2</v>
      </c>
    </row>
    <row r="360" spans="6:49" x14ac:dyDescent="0.3">
      <c r="F360" s="18">
        <v>43908</v>
      </c>
      <c r="G360" s="22">
        <v>876.90002440000001</v>
      </c>
      <c r="H360" s="26">
        <v>355.0499878</v>
      </c>
      <c r="I360" s="22">
        <v>1622.5500489999999</v>
      </c>
      <c r="J360" s="26">
        <v>215.1999969</v>
      </c>
      <c r="K360" s="22">
        <v>3061.3500979999999</v>
      </c>
      <c r="Y360" s="93">
        <f t="shared" si="55"/>
        <v>-11</v>
      </c>
      <c r="Z360" s="18">
        <v>43906</v>
      </c>
      <c r="AA360" s="22">
        <v>999.5</v>
      </c>
      <c r="AB360" s="26">
        <v>402.89999390000003</v>
      </c>
      <c r="AC360" s="22">
        <v>1841.75</v>
      </c>
      <c r="AD360" s="26">
        <v>223.3500061</v>
      </c>
      <c r="AE360" s="22">
        <v>3672.25</v>
      </c>
      <c r="AF360" s="26">
        <v>9197.4003909999992</v>
      </c>
      <c r="AG360" s="64">
        <f t="shared" si="54"/>
        <v>-6.7971885959647732E-2</v>
      </c>
      <c r="AH360" s="65">
        <f t="shared" si="54"/>
        <v>-0.10431757206467955</v>
      </c>
      <c r="AI360" s="64">
        <f t="shared" si="54"/>
        <v>-0.11528533455825411</v>
      </c>
      <c r="AJ360" s="65">
        <f t="shared" si="53"/>
        <v>-8.019765104716442E-2</v>
      </c>
      <c r="AK360" s="64">
        <f t="shared" si="53"/>
        <v>-7.3556399410528328E-2</v>
      </c>
      <c r="AL360" s="64">
        <f t="shared" si="53"/>
        <v>-7.9174169378940826E-2</v>
      </c>
      <c r="AM360" s="101">
        <f t="shared" si="57"/>
        <v>-6.0003738215224971E-2</v>
      </c>
      <c r="AN360" s="102">
        <f t="shared" si="58"/>
        <v>-9.3282434779611942E-2</v>
      </c>
      <c r="AO360" s="101">
        <f t="shared" si="59"/>
        <v>-9.0674746638362072E-2</v>
      </c>
      <c r="AP360" s="102">
        <f t="shared" si="60"/>
        <v>-0.1128778969790613</v>
      </c>
      <c r="AQ360" s="101">
        <f t="shared" si="61"/>
        <v>-0.11917998253629149</v>
      </c>
      <c r="AR360" s="102">
        <f t="shared" si="56"/>
        <v>-7.9681477444227614E-3</v>
      </c>
      <c r="AS360" s="101">
        <f t="shared" si="56"/>
        <v>-1.1035137285067609E-2</v>
      </c>
      <c r="AT360" s="102">
        <f t="shared" si="56"/>
        <v>-2.4610587919892041E-2</v>
      </c>
      <c r="AU360" s="101">
        <f t="shared" si="56"/>
        <v>3.2680245931896876E-2</v>
      </c>
      <c r="AV360" s="102">
        <f t="shared" si="56"/>
        <v>4.5623583125763159E-2</v>
      </c>
      <c r="AW360" s="102">
        <f t="shared" si="62"/>
        <v>6.9379912216555248E-3</v>
      </c>
    </row>
    <row r="361" spans="6:49" x14ac:dyDescent="0.3">
      <c r="F361" s="18">
        <v>43909</v>
      </c>
      <c r="G361" s="22">
        <v>895.54998780000005</v>
      </c>
      <c r="H361" s="26">
        <v>338.5499878</v>
      </c>
      <c r="I361" s="22">
        <v>1617.599976</v>
      </c>
      <c r="J361" s="26">
        <v>203.6499939</v>
      </c>
      <c r="K361" s="22">
        <v>2746.1000979999999</v>
      </c>
      <c r="Y361" s="93">
        <f t="shared" si="55"/>
        <v>-10</v>
      </c>
      <c r="Z361" s="18">
        <v>43907</v>
      </c>
      <c r="AA361" s="22">
        <v>975.09997559999999</v>
      </c>
      <c r="AB361" s="26">
        <v>367.25</v>
      </c>
      <c r="AC361" s="22">
        <v>1755.8000489999999</v>
      </c>
      <c r="AD361" s="26">
        <v>215.1499939</v>
      </c>
      <c r="AE361" s="22">
        <v>3444.8500979999999</v>
      </c>
      <c r="AF361" s="26">
        <v>8967.0498050000006</v>
      </c>
      <c r="AG361" s="64">
        <f t="shared" si="54"/>
        <v>-2.4715149122456322E-2</v>
      </c>
      <c r="AH361" s="65">
        <f t="shared" si="54"/>
        <v>-9.2645562003081508E-2</v>
      </c>
      <c r="AI361" s="64">
        <f t="shared" si="54"/>
        <v>-4.7791585163308434E-2</v>
      </c>
      <c r="AJ361" s="65">
        <f t="shared" si="53"/>
        <v>-3.7404644177226061E-2</v>
      </c>
      <c r="AK361" s="64">
        <f t="shared" si="53"/>
        <v>-6.3924162627751219E-2</v>
      </c>
      <c r="AL361" s="64">
        <f t="shared" si="53"/>
        <v>-2.5364151721018517E-2</v>
      </c>
      <c r="AM361" s="101">
        <f t="shared" si="57"/>
        <v>-1.8949429335510897E-2</v>
      </c>
      <c r="AN361" s="102">
        <f t="shared" si="58"/>
        <v>-2.8990813719155167E-2</v>
      </c>
      <c r="AO361" s="101">
        <f t="shared" si="59"/>
        <v>-2.8590126240995814E-2</v>
      </c>
      <c r="AP361" s="102">
        <f t="shared" si="60"/>
        <v>-3.6053303020577965E-2</v>
      </c>
      <c r="AQ361" s="101">
        <f t="shared" si="61"/>
        <v>-3.6920310859062735E-2</v>
      </c>
      <c r="AR361" s="102">
        <f t="shared" si="56"/>
        <v>-5.7657197869454245E-3</v>
      </c>
      <c r="AS361" s="101">
        <f t="shared" si="56"/>
        <v>-6.3654748283926338E-2</v>
      </c>
      <c r="AT361" s="102">
        <f t="shared" si="56"/>
        <v>-1.920145892231262E-2</v>
      </c>
      <c r="AU361" s="101">
        <f t="shared" si="56"/>
        <v>-1.3513411566480962E-3</v>
      </c>
      <c r="AV361" s="102">
        <f t="shared" si="56"/>
        <v>-2.7003851768688483E-2</v>
      </c>
      <c r="AW361" s="102">
        <f t="shared" si="62"/>
        <v>-2.3395423983704193E-2</v>
      </c>
    </row>
    <row r="362" spans="6:49" x14ac:dyDescent="0.3">
      <c r="F362" s="18">
        <v>43910</v>
      </c>
      <c r="G362" s="22">
        <v>882.84997559999999</v>
      </c>
      <c r="H362" s="26">
        <v>345.7000122</v>
      </c>
      <c r="I362" s="22">
        <v>1753.9499510000001</v>
      </c>
      <c r="J362" s="26">
        <v>209.8500061</v>
      </c>
      <c r="K362" s="22">
        <v>2951.8999020000001</v>
      </c>
      <c r="Y362" s="93">
        <f t="shared" si="55"/>
        <v>-9</v>
      </c>
      <c r="Z362" s="18">
        <v>43908</v>
      </c>
      <c r="AA362" s="22">
        <v>876.90002440000001</v>
      </c>
      <c r="AB362" s="26">
        <v>355.0499878</v>
      </c>
      <c r="AC362" s="22">
        <v>1622.5500489999999</v>
      </c>
      <c r="AD362" s="26">
        <v>215.1999969</v>
      </c>
      <c r="AE362" s="22">
        <v>3061.3500979999999</v>
      </c>
      <c r="AF362" s="26">
        <v>8468.7998050000006</v>
      </c>
      <c r="AG362" s="64">
        <f t="shared" si="54"/>
        <v>-0.10614701620739522</v>
      </c>
      <c r="AH362" s="65">
        <f t="shared" si="54"/>
        <v>-3.3784224787242252E-2</v>
      </c>
      <c r="AI362" s="64">
        <f t="shared" si="54"/>
        <v>-7.8925605455829162E-2</v>
      </c>
      <c r="AJ362" s="65">
        <f t="shared" si="53"/>
        <v>2.3238295012894053E-4</v>
      </c>
      <c r="AK362" s="64">
        <f t="shared" si="53"/>
        <v>-0.11802436344446364</v>
      </c>
      <c r="AL362" s="64">
        <f t="shared" si="53"/>
        <v>-5.7167927113082891E-2</v>
      </c>
      <c r="AM362" s="101">
        <f t="shared" si="57"/>
        <v>-4.3214093710595494E-2</v>
      </c>
      <c r="AN362" s="102">
        <f t="shared" si="58"/>
        <v>-6.6989617005134852E-2</v>
      </c>
      <c r="AO362" s="101">
        <f t="shared" si="59"/>
        <v>-6.5284507851716411E-2</v>
      </c>
      <c r="AP362" s="102">
        <f t="shared" si="60"/>
        <v>-8.1459571912266895E-2</v>
      </c>
      <c r="AQ362" s="101">
        <f t="shared" si="61"/>
        <v>-8.5538918243265497E-2</v>
      </c>
      <c r="AR362" s="102">
        <f t="shared" si="56"/>
        <v>-6.2932922496799729E-2</v>
      </c>
      <c r="AS362" s="101">
        <f t="shared" si="56"/>
        <v>3.32053922178926E-2</v>
      </c>
      <c r="AT362" s="102">
        <f t="shared" si="56"/>
        <v>-1.3641097604112751E-2</v>
      </c>
      <c r="AU362" s="101">
        <f t="shared" si="56"/>
        <v>8.1691954862395832E-2</v>
      </c>
      <c r="AV362" s="102">
        <f t="shared" si="56"/>
        <v>-3.2485445201198143E-2</v>
      </c>
      <c r="AW362" s="102">
        <f t="shared" si="62"/>
        <v>1.167576355635562E-3</v>
      </c>
    </row>
    <row r="363" spans="6:49" x14ac:dyDescent="0.3">
      <c r="F363" s="18">
        <v>43913</v>
      </c>
      <c r="G363" s="22">
        <v>771.54998780000005</v>
      </c>
      <c r="H363" s="26">
        <v>284</v>
      </c>
      <c r="I363" s="22">
        <v>1520.6999510000001</v>
      </c>
      <c r="J363" s="26">
        <v>181.6000061</v>
      </c>
      <c r="K363" s="22">
        <v>2266.1499020000001</v>
      </c>
      <c r="Y363" s="93">
        <f t="shared" si="55"/>
        <v>-8</v>
      </c>
      <c r="Z363" s="18">
        <v>43909</v>
      </c>
      <c r="AA363" s="22">
        <v>895.54998780000005</v>
      </c>
      <c r="AB363" s="26">
        <v>338.5499878</v>
      </c>
      <c r="AC363" s="22">
        <v>1617.599976</v>
      </c>
      <c r="AD363" s="26">
        <v>203.6499939</v>
      </c>
      <c r="AE363" s="22">
        <v>2746.1000979999999</v>
      </c>
      <c r="AF363" s="26">
        <v>8263.4501949999994</v>
      </c>
      <c r="AG363" s="64">
        <f t="shared" si="54"/>
        <v>2.1045052437751021E-2</v>
      </c>
      <c r="AH363" s="65">
        <f t="shared" si="54"/>
        <v>-4.7586834371126825E-2</v>
      </c>
      <c r="AI363" s="64">
        <f t="shared" si="54"/>
        <v>-3.0554615143736628E-3</v>
      </c>
      <c r="AJ363" s="65">
        <f t="shared" si="53"/>
        <v>-5.5165009741354958E-2</v>
      </c>
      <c r="AK363" s="64">
        <f t="shared" si="53"/>
        <v>-0.10867426818151575</v>
      </c>
      <c r="AL363" s="64">
        <f t="shared" si="53"/>
        <v>-2.4546599622468867E-2</v>
      </c>
      <c r="AM363" s="101">
        <f t="shared" si="57"/>
        <v>-1.8325678631831762E-2</v>
      </c>
      <c r="AN363" s="102">
        <f t="shared" si="58"/>
        <v>-2.8014011406037979E-2</v>
      </c>
      <c r="AO363" s="101">
        <f t="shared" si="59"/>
        <v>-2.7646855565706372E-2</v>
      </c>
      <c r="AP363" s="102">
        <f t="shared" si="60"/>
        <v>-3.4886083407117463E-2</v>
      </c>
      <c r="AQ363" s="101">
        <f t="shared" si="61"/>
        <v>-3.5670514443212231E-2</v>
      </c>
      <c r="AR363" s="102">
        <f t="shared" si="56"/>
        <v>3.9370731069582783E-2</v>
      </c>
      <c r="AS363" s="101">
        <f t="shared" si="56"/>
        <v>-1.9572822965088846E-2</v>
      </c>
      <c r="AT363" s="102">
        <f t="shared" si="56"/>
        <v>2.4591394051332708E-2</v>
      </c>
      <c r="AU363" s="101">
        <f t="shared" si="56"/>
        <v>-2.0278926334237495E-2</v>
      </c>
      <c r="AV363" s="102">
        <f t="shared" si="56"/>
        <v>-7.300375373830352E-2</v>
      </c>
      <c r="AW363" s="102">
        <f t="shared" si="62"/>
        <v>-9.7786755833428728E-3</v>
      </c>
    </row>
    <row r="364" spans="6:49" x14ac:dyDescent="0.3">
      <c r="F364" s="18">
        <v>43914</v>
      </c>
      <c r="G364" s="22">
        <v>767.70001219999995</v>
      </c>
      <c r="H364" s="26">
        <v>296.5</v>
      </c>
      <c r="I364" s="22">
        <v>1505.099976</v>
      </c>
      <c r="J364" s="26">
        <v>183.1999969</v>
      </c>
      <c r="K364" s="22">
        <v>2474.1999510000001</v>
      </c>
      <c r="Y364" s="93">
        <f t="shared" si="55"/>
        <v>-7</v>
      </c>
      <c r="Z364" s="18">
        <v>43910</v>
      </c>
      <c r="AA364" s="22">
        <v>882.84997559999999</v>
      </c>
      <c r="AB364" s="26">
        <v>345.7000122</v>
      </c>
      <c r="AC364" s="22">
        <v>1753.9499510000001</v>
      </c>
      <c r="AD364" s="26">
        <v>209.8500061</v>
      </c>
      <c r="AE364" s="22">
        <v>2951.8999020000001</v>
      </c>
      <c r="AF364" s="26">
        <v>8745.4501949999994</v>
      </c>
      <c r="AG364" s="64">
        <f t="shared" si="54"/>
        <v>-1.4282757937311491E-2</v>
      </c>
      <c r="AH364" s="65">
        <f t="shared" si="54"/>
        <v>2.0899626322675082E-2</v>
      </c>
      <c r="AI364" s="64">
        <f t="shared" si="54"/>
        <v>8.092680488808289E-2</v>
      </c>
      <c r="AJ364" s="65">
        <f t="shared" si="53"/>
        <v>2.9990214706911874E-2</v>
      </c>
      <c r="AK364" s="64">
        <f t="shared" si="53"/>
        <v>7.2267238651076537E-2</v>
      </c>
      <c r="AL364" s="64">
        <f t="shared" si="53"/>
        <v>5.6691387946521211E-2</v>
      </c>
      <c r="AM364" s="101">
        <f t="shared" si="57"/>
        <v>4.3654777416813707E-2</v>
      </c>
      <c r="AN364" s="102">
        <f t="shared" si="58"/>
        <v>6.9048248370616266E-2</v>
      </c>
      <c r="AO364" s="101">
        <f t="shared" si="59"/>
        <v>6.6083454134798769E-2</v>
      </c>
      <c r="AP364" s="102">
        <f t="shared" si="60"/>
        <v>8.1097439376081673E-2</v>
      </c>
      <c r="AQ364" s="101">
        <f t="shared" si="61"/>
        <v>8.8518446571931614E-2</v>
      </c>
      <c r="AR364" s="102">
        <f t="shared" si="56"/>
        <v>-5.79375353541252E-2</v>
      </c>
      <c r="AS364" s="101">
        <f t="shared" si="56"/>
        <v>-4.8148622047941181E-2</v>
      </c>
      <c r="AT364" s="102">
        <f t="shared" si="56"/>
        <v>1.4843350753284121E-2</v>
      </c>
      <c r="AU364" s="101">
        <f t="shared" si="56"/>
        <v>-5.1107224669169796E-2</v>
      </c>
      <c r="AV364" s="102">
        <f t="shared" si="56"/>
        <v>-1.6251207920855076E-2</v>
      </c>
      <c r="AW364" s="102">
        <f t="shared" si="62"/>
        <v>-3.1720247847761424E-2</v>
      </c>
    </row>
    <row r="365" spans="6:49" x14ac:dyDescent="0.3">
      <c r="F365" s="18">
        <v>43915</v>
      </c>
      <c r="G365" s="22">
        <v>856.75</v>
      </c>
      <c r="H365" s="26">
        <v>316.89999390000003</v>
      </c>
      <c r="I365" s="22">
        <v>1646.0500489999999</v>
      </c>
      <c r="J365" s="26">
        <v>189.8999939</v>
      </c>
      <c r="K365" s="22">
        <v>2585.6000979999999</v>
      </c>
      <c r="Y365" s="93">
        <f t="shared" si="55"/>
        <v>-6</v>
      </c>
      <c r="Z365" s="18">
        <v>43913</v>
      </c>
      <c r="AA365" s="22">
        <v>771.54998780000005</v>
      </c>
      <c r="AB365" s="26">
        <v>284</v>
      </c>
      <c r="AC365" s="22">
        <v>1520.6999510000001</v>
      </c>
      <c r="AD365" s="26">
        <v>181.6000061</v>
      </c>
      <c r="AE365" s="22">
        <v>2266.1499020000001</v>
      </c>
      <c r="AF365" s="26">
        <v>7610.25</v>
      </c>
      <c r="AG365" s="64">
        <f t="shared" si="54"/>
        <v>-0.13475382040615494</v>
      </c>
      <c r="AH365" s="65">
        <f t="shared" si="54"/>
        <v>-0.19659714405708673</v>
      </c>
      <c r="AI365" s="64">
        <f t="shared" si="54"/>
        <v>-0.14269963639308461</v>
      </c>
      <c r="AJ365" s="65">
        <f t="shared" si="53"/>
        <v>-0.1445865190904809</v>
      </c>
      <c r="AK365" s="64">
        <f t="shared" si="53"/>
        <v>-0.26436668451694328</v>
      </c>
      <c r="AL365" s="64">
        <f t="shared" si="53"/>
        <v>-0.13903756457477903</v>
      </c>
      <c r="AM365" s="101">
        <f t="shared" si="57"/>
        <v>-0.10567646652730162</v>
      </c>
      <c r="AN365" s="102">
        <f t="shared" si="58"/>
        <v>-0.16480656517090833</v>
      </c>
      <c r="AO365" s="101">
        <f t="shared" si="59"/>
        <v>-0.15974359902302485</v>
      </c>
      <c r="AP365" s="102">
        <f t="shared" si="60"/>
        <v>-0.1983449016199601</v>
      </c>
      <c r="AQ365" s="101">
        <f t="shared" si="61"/>
        <v>-0.21069348594375312</v>
      </c>
      <c r="AR365" s="102">
        <f t="shared" si="56"/>
        <v>-2.9077353878853324E-2</v>
      </c>
      <c r="AS365" s="101">
        <f t="shared" si="56"/>
        <v>-3.1790578886178394E-2</v>
      </c>
      <c r="AT365" s="102">
        <f t="shared" si="56"/>
        <v>1.7043962629940235E-2</v>
      </c>
      <c r="AU365" s="101">
        <f t="shared" si="56"/>
        <v>5.3758382529479204E-2</v>
      </c>
      <c r="AV365" s="102">
        <f t="shared" si="56"/>
        <v>-5.3673198573190167E-2</v>
      </c>
      <c r="AW365" s="102">
        <f t="shared" si="62"/>
        <v>-8.7477572357604894E-3</v>
      </c>
    </row>
    <row r="366" spans="6:49" x14ac:dyDescent="0.3">
      <c r="F366" s="18">
        <v>43916</v>
      </c>
      <c r="G366" s="22">
        <v>901.09997559999999</v>
      </c>
      <c r="H366" s="26">
        <v>330.25</v>
      </c>
      <c r="I366" s="22">
        <v>1733.25</v>
      </c>
      <c r="J366" s="26">
        <v>192.75</v>
      </c>
      <c r="K366" s="22">
        <v>2793.6999510000001</v>
      </c>
      <c r="Y366" s="93">
        <f t="shared" si="55"/>
        <v>-5</v>
      </c>
      <c r="Z366" s="18">
        <v>43914</v>
      </c>
      <c r="AA366" s="22">
        <v>767.70001219999995</v>
      </c>
      <c r="AB366" s="26">
        <v>296.5</v>
      </c>
      <c r="AC366" s="22">
        <v>1505.099976</v>
      </c>
      <c r="AD366" s="26">
        <v>183.1999969</v>
      </c>
      <c r="AE366" s="22">
        <v>2474.1999510000001</v>
      </c>
      <c r="AF366" s="26">
        <v>7801.0498049999997</v>
      </c>
      <c r="AG366" s="64">
        <f t="shared" si="54"/>
        <v>-5.0024149794109284E-3</v>
      </c>
      <c r="AH366" s="65">
        <f t="shared" si="54"/>
        <v>4.3072980276574101E-2</v>
      </c>
      <c r="AI366" s="64">
        <f t="shared" si="54"/>
        <v>-1.0311397711877349E-2</v>
      </c>
      <c r="AJ366" s="65">
        <f t="shared" si="53"/>
        <v>8.7719355611317572E-3</v>
      </c>
      <c r="AK366" s="64">
        <f t="shared" si="53"/>
        <v>8.7834778532422789E-2</v>
      </c>
      <c r="AL366" s="64">
        <f t="shared" si="53"/>
        <v>2.4762292178523267E-2</v>
      </c>
      <c r="AM366" s="101">
        <f t="shared" si="57"/>
        <v>1.9294499963599214E-2</v>
      </c>
      <c r="AN366" s="102">
        <f t="shared" si="58"/>
        <v>3.0899713668975391E-2</v>
      </c>
      <c r="AO366" s="101">
        <f t="shared" si="59"/>
        <v>2.9244481083552123E-2</v>
      </c>
      <c r="AP366" s="102">
        <f t="shared" si="60"/>
        <v>3.5512250509732522E-2</v>
      </c>
      <c r="AQ366" s="101">
        <f t="shared" si="61"/>
        <v>3.9708261235751635E-2</v>
      </c>
      <c r="AR366" s="102">
        <f t="shared" si="56"/>
        <v>-2.4296914943010142E-2</v>
      </c>
      <c r="AS366" s="101">
        <f t="shared" si="56"/>
        <v>1.2173266607598709E-2</v>
      </c>
      <c r="AT366" s="102">
        <f t="shared" si="56"/>
        <v>-3.9555878795429475E-2</v>
      </c>
      <c r="AU366" s="101">
        <f t="shared" si="56"/>
        <v>-2.6740314948600765E-2</v>
      </c>
      <c r="AV366" s="102">
        <f t="shared" si="56"/>
        <v>4.8126517296671154E-2</v>
      </c>
      <c r="AW366" s="102">
        <f t="shared" si="62"/>
        <v>-6.0586649565541051E-3</v>
      </c>
    </row>
    <row r="367" spans="6:49" x14ac:dyDescent="0.3">
      <c r="F367" s="18">
        <v>43917</v>
      </c>
      <c r="G367" s="22">
        <v>904.45001219999995</v>
      </c>
      <c r="H367" s="26">
        <v>339.85000609999997</v>
      </c>
      <c r="I367" s="22">
        <v>1754</v>
      </c>
      <c r="J367" s="26">
        <v>195.9499969</v>
      </c>
      <c r="K367" s="22">
        <v>2542.3000489999999</v>
      </c>
      <c r="Y367" s="93">
        <f t="shared" si="55"/>
        <v>-4</v>
      </c>
      <c r="Z367" s="18">
        <v>43915</v>
      </c>
      <c r="AA367" s="22">
        <v>856.75</v>
      </c>
      <c r="AB367" s="26">
        <v>316.89999390000003</v>
      </c>
      <c r="AC367" s="22">
        <v>1646.0500489999999</v>
      </c>
      <c r="AD367" s="26">
        <v>189.8999939</v>
      </c>
      <c r="AE367" s="22">
        <v>2585.6000979999999</v>
      </c>
      <c r="AF367" s="26">
        <v>8317.8496090000008</v>
      </c>
      <c r="AG367" s="64">
        <f t="shared" si="54"/>
        <v>0.10974711302924123</v>
      </c>
      <c r="AH367" s="65">
        <f t="shared" si="54"/>
        <v>6.6539029010120279E-2</v>
      </c>
      <c r="AI367" s="64">
        <f t="shared" si="54"/>
        <v>8.9519183002070318E-2</v>
      </c>
      <c r="AJ367" s="65">
        <f t="shared" si="53"/>
        <v>3.5919150377437731E-2</v>
      </c>
      <c r="AK367" s="64">
        <f t="shared" si="53"/>
        <v>4.4040535604653312E-2</v>
      </c>
      <c r="AL367" s="64">
        <f t="shared" si="53"/>
        <v>6.414544594603809E-2</v>
      </c>
      <c r="AM367" s="101">
        <f t="shared" si="57"/>
        <v>4.9341844859624978E-2</v>
      </c>
      <c r="AN367" s="102">
        <f t="shared" si="58"/>
        <v>7.795427541030539E-2</v>
      </c>
      <c r="AO367" s="101">
        <f t="shared" si="59"/>
        <v>7.4683755369820248E-2</v>
      </c>
      <c r="AP367" s="102">
        <f t="shared" si="60"/>
        <v>9.1739602379935628E-2</v>
      </c>
      <c r="AQ367" s="101">
        <f t="shared" si="61"/>
        <v>9.9913506272548594E-2</v>
      </c>
      <c r="AR367" s="102">
        <f t="shared" si="56"/>
        <v>6.040526816961625E-2</v>
      </c>
      <c r="AS367" s="101">
        <f t="shared" si="56"/>
        <v>-1.1415246400185111E-2</v>
      </c>
      <c r="AT367" s="102">
        <f t="shared" si="56"/>
        <v>1.483542763225007E-2</v>
      </c>
      <c r="AU367" s="101">
        <f t="shared" si="56"/>
        <v>-5.5820452002497897E-2</v>
      </c>
      <c r="AV367" s="102">
        <f t="shared" si="56"/>
        <v>-5.5872970667895282E-2</v>
      </c>
      <c r="AW367" s="102">
        <f t="shared" si="62"/>
        <v>-9.5735946537423948E-3</v>
      </c>
    </row>
    <row r="368" spans="6:49" x14ac:dyDescent="0.3">
      <c r="F368" s="18">
        <v>43920</v>
      </c>
      <c r="G368" s="22">
        <v>831.65002440000001</v>
      </c>
      <c r="H368" s="26">
        <v>313.39999390000003</v>
      </c>
      <c r="I368" s="22">
        <v>1558.75</v>
      </c>
      <c r="J368" s="26">
        <v>186.8999939</v>
      </c>
      <c r="K368" s="22">
        <v>2242.1000979999999</v>
      </c>
      <c r="Y368" s="93">
        <f t="shared" si="55"/>
        <v>-3</v>
      </c>
      <c r="Z368" s="18">
        <v>43916</v>
      </c>
      <c r="AA368" s="22">
        <v>901.09997559999999</v>
      </c>
      <c r="AB368" s="26">
        <v>330.25</v>
      </c>
      <c r="AC368" s="22">
        <v>1733.25</v>
      </c>
      <c r="AD368" s="26">
        <v>192.75</v>
      </c>
      <c r="AE368" s="22">
        <v>2793.6999510000001</v>
      </c>
      <c r="AF368" s="26">
        <v>8641.4501949999994</v>
      </c>
      <c r="AG368" s="64">
        <f t="shared" si="54"/>
        <v>5.047005140825734E-2</v>
      </c>
      <c r="AH368" s="65">
        <f t="shared" si="54"/>
        <v>4.126369595453426E-2</v>
      </c>
      <c r="AI368" s="64">
        <f t="shared" si="54"/>
        <v>5.1619750607996895E-2</v>
      </c>
      <c r="AJ368" s="65">
        <f t="shared" si="53"/>
        <v>1.4896426747368784E-2</v>
      </c>
      <c r="AK368" s="64">
        <f t="shared" si="53"/>
        <v>7.7409237341534362E-2</v>
      </c>
      <c r="AL368" s="64">
        <f t="shared" si="53"/>
        <v>3.816665440508453E-2</v>
      </c>
      <c r="AM368" s="101">
        <f t="shared" si="57"/>
        <v>2.9521347140702817E-2</v>
      </c>
      <c r="AN368" s="102">
        <f t="shared" si="58"/>
        <v>4.6915099174062627E-2</v>
      </c>
      <c r="AO368" s="101">
        <f t="shared" si="59"/>
        <v>4.4710090959305955E-2</v>
      </c>
      <c r="AP368" s="102">
        <f t="shared" si="60"/>
        <v>5.4649666369256736E-2</v>
      </c>
      <c r="AQ368" s="101">
        <f t="shared" si="61"/>
        <v>6.019958392605812E-2</v>
      </c>
      <c r="AR368" s="102">
        <f t="shared" si="56"/>
        <v>2.0948704267554522E-2</v>
      </c>
      <c r="AS368" s="101">
        <f t="shared" si="56"/>
        <v>-5.651403219528367E-3</v>
      </c>
      <c r="AT368" s="102">
        <f t="shared" si="56"/>
        <v>6.9096596486909398E-3</v>
      </c>
      <c r="AU368" s="101">
        <f t="shared" si="56"/>
        <v>-3.9753239621887954E-2</v>
      </c>
      <c r="AV368" s="102">
        <f t="shared" si="56"/>
        <v>1.7209653415476242E-2</v>
      </c>
      <c r="AW368" s="102">
        <f t="shared" si="62"/>
        <v>-6.7325101938923296E-5</v>
      </c>
    </row>
    <row r="369" spans="6:56" s="55" customFormat="1" x14ac:dyDescent="0.3">
      <c r="F369" s="56">
        <v>43921</v>
      </c>
      <c r="G369" s="57">
        <v>861.90002440000001</v>
      </c>
      <c r="H369" s="58">
        <v>323.75</v>
      </c>
      <c r="I369" s="57">
        <v>1633.099976</v>
      </c>
      <c r="J369" s="58">
        <v>196.8500061</v>
      </c>
      <c r="K369" s="57">
        <v>2215.8000489999999</v>
      </c>
      <c r="Y369" s="93">
        <f>Y370-1</f>
        <v>-2</v>
      </c>
      <c r="Z369" s="18">
        <v>43917</v>
      </c>
      <c r="AA369" s="22">
        <v>904.45001219999995</v>
      </c>
      <c r="AB369" s="26">
        <v>339.85000609999997</v>
      </c>
      <c r="AC369" s="22">
        <v>1754</v>
      </c>
      <c r="AD369" s="26">
        <v>195.9499969</v>
      </c>
      <c r="AE369" s="22">
        <v>2542.3000489999999</v>
      </c>
      <c r="AF369" s="26">
        <v>8660.25</v>
      </c>
      <c r="AG369" s="64">
        <f t="shared" si="54"/>
        <v>3.7108254735289188E-3</v>
      </c>
      <c r="AH369" s="65">
        <f t="shared" si="54"/>
        <v>2.8654418339307378E-2</v>
      </c>
      <c r="AI369" s="64">
        <f t="shared" si="54"/>
        <v>1.1900635109528613E-2</v>
      </c>
      <c r="AJ369" s="65">
        <f t="shared" si="53"/>
        <v>1.6465496381839227E-2</v>
      </c>
      <c r="AK369" s="64">
        <f t="shared" si="53"/>
        <v>-9.4297662201542023E-2</v>
      </c>
      <c r="AL369" s="64">
        <f t="shared" si="53"/>
        <v>2.1731751431269394E-3</v>
      </c>
      <c r="AM369" s="101">
        <f t="shared" si="57"/>
        <v>2.0601516311630859E-3</v>
      </c>
      <c r="AN369" s="102">
        <f t="shared" si="58"/>
        <v>3.9104834895239962E-3</v>
      </c>
      <c r="AO369" s="101">
        <f t="shared" si="59"/>
        <v>3.1817363141721173E-3</v>
      </c>
      <c r="AP369" s="102">
        <f t="shared" si="60"/>
        <v>3.2617547905681695E-3</v>
      </c>
      <c r="AQ369" s="101">
        <f t="shared" si="61"/>
        <v>5.1761530579981715E-3</v>
      </c>
      <c r="AR369" s="102">
        <f t="shared" si="56"/>
        <v>1.650673842365833E-3</v>
      </c>
      <c r="AS369" s="101">
        <f t="shared" si="56"/>
        <v>2.4743934849783381E-2</v>
      </c>
      <c r="AT369" s="102">
        <f t="shared" si="56"/>
        <v>8.7188987953564952E-3</v>
      </c>
      <c r="AU369" s="101">
        <f t="shared" si="56"/>
        <v>1.3203741591271058E-2</v>
      </c>
      <c r="AV369" s="102">
        <f t="shared" si="56"/>
        <v>-9.9473815259540188E-2</v>
      </c>
      <c r="AW369" s="102">
        <f t="shared" si="62"/>
        <v>-1.0231313236152685E-2</v>
      </c>
      <c r="AX369"/>
      <c r="AY369"/>
      <c r="AZ369"/>
      <c r="BA369"/>
      <c r="BB369"/>
      <c r="BC369"/>
      <c r="BD369"/>
    </row>
    <row r="370" spans="6:56" x14ac:dyDescent="0.3">
      <c r="F370" s="18">
        <v>43922</v>
      </c>
      <c r="G370" s="22">
        <v>829.65002440000001</v>
      </c>
      <c r="H370" s="26">
        <v>311.14999390000003</v>
      </c>
      <c r="I370" s="22">
        <v>1583.5</v>
      </c>
      <c r="J370" s="26">
        <v>186.5500031</v>
      </c>
      <c r="K370" s="22">
        <v>2219.3500979999999</v>
      </c>
      <c r="Y370" s="93">
        <f>-1</f>
        <v>-1</v>
      </c>
      <c r="Z370" s="18">
        <v>43920</v>
      </c>
      <c r="AA370" s="22">
        <v>831.65002440000001</v>
      </c>
      <c r="AB370" s="26">
        <v>313.39999390000003</v>
      </c>
      <c r="AC370" s="22">
        <v>1558.75</v>
      </c>
      <c r="AD370" s="26">
        <v>186.8999939</v>
      </c>
      <c r="AE370" s="22">
        <v>2242.1000979999999</v>
      </c>
      <c r="AF370" s="26">
        <v>8281.0996090000008</v>
      </c>
      <c r="AG370" s="64">
        <f t="shared" si="54"/>
        <v>-8.3915329060695612E-2</v>
      </c>
      <c r="AH370" s="65">
        <f t="shared" si="54"/>
        <v>-8.1024051283765691E-2</v>
      </c>
      <c r="AI370" s="64">
        <f t="shared" si="54"/>
        <v>-0.11801467593788213</v>
      </c>
      <c r="AJ370" s="65">
        <f t="shared" si="53"/>
        <v>-4.7285827001535656E-2</v>
      </c>
      <c r="AK370" s="64">
        <f t="shared" si="53"/>
        <v>-0.12565623198954809</v>
      </c>
      <c r="AL370" s="64">
        <f t="shared" si="53"/>
        <v>-4.476782791898605E-2</v>
      </c>
      <c r="AM370" s="101">
        <f t="shared" si="57"/>
        <v>-3.3753448191208728E-2</v>
      </c>
      <c r="AN370" s="102">
        <f t="shared" si="58"/>
        <v>-5.2174113996624374E-2</v>
      </c>
      <c r="AO370" s="101">
        <f t="shared" si="59"/>
        <v>-5.0977590945476631E-2</v>
      </c>
      <c r="AP370" s="102">
        <f t="shared" si="60"/>
        <v>-6.3755942976713983E-2</v>
      </c>
      <c r="AQ370" s="101">
        <f t="shared" si="61"/>
        <v>-6.6582818006392611E-2</v>
      </c>
      <c r="AR370" s="102">
        <f t="shared" si="56"/>
        <v>-5.0161880869486884E-2</v>
      </c>
      <c r="AS370" s="101">
        <f t="shared" si="56"/>
        <v>-2.8849937287141317E-2</v>
      </c>
      <c r="AT370" s="102">
        <f t="shared" si="56"/>
        <v>-6.7037084992405502E-2</v>
      </c>
      <c r="AU370" s="101">
        <f t="shared" si="56"/>
        <v>1.6470115975178327E-2</v>
      </c>
      <c r="AV370" s="102">
        <f t="shared" si="56"/>
        <v>-5.9073413983155479E-2</v>
      </c>
      <c r="AW370" s="102">
        <f t="shared" si="62"/>
        <v>-3.7730440231402165E-2</v>
      </c>
    </row>
    <row r="371" spans="6:56" x14ac:dyDescent="0.3">
      <c r="F371" s="18">
        <v>43924</v>
      </c>
      <c r="G371" s="22">
        <v>813.84997559999999</v>
      </c>
      <c r="H371" s="26">
        <v>286.64999390000003</v>
      </c>
      <c r="I371" s="22">
        <v>1499.5500489999999</v>
      </c>
      <c r="J371" s="26">
        <v>175.5</v>
      </c>
      <c r="K371" s="22">
        <v>2207.5</v>
      </c>
      <c r="Y371" s="94">
        <v>0</v>
      </c>
      <c r="Z371" s="18">
        <v>43921</v>
      </c>
      <c r="AA371" s="57">
        <v>861.90002440000001</v>
      </c>
      <c r="AB371" s="58">
        <v>323.75</v>
      </c>
      <c r="AC371" s="57">
        <v>1633.099976</v>
      </c>
      <c r="AD371" s="58">
        <v>196.8500061</v>
      </c>
      <c r="AE371" s="57">
        <v>2215.8000489999999</v>
      </c>
      <c r="AF371" s="26">
        <v>8597.75</v>
      </c>
      <c r="AG371" s="64">
        <f t="shared" si="54"/>
        <v>3.5727574387093015E-2</v>
      </c>
      <c r="AH371" s="65">
        <f t="shared" si="54"/>
        <v>3.2491302555771054E-2</v>
      </c>
      <c r="AI371" s="64">
        <f t="shared" si="54"/>
        <v>4.6595816392474204E-2</v>
      </c>
      <c r="AJ371" s="65">
        <f t="shared" si="53"/>
        <v>5.1868366554065591E-2</v>
      </c>
      <c r="AK371" s="64">
        <f t="shared" si="53"/>
        <v>-1.1799436178966137E-2</v>
      </c>
      <c r="AL371" s="64">
        <f t="shared" si="53"/>
        <v>3.7524778522982055E-2</v>
      </c>
      <c r="AM371" s="101">
        <f t="shared" si="57"/>
        <v>2.9031628462411429E-2</v>
      </c>
      <c r="AN371" s="102">
        <f t="shared" si="58"/>
        <v>4.6148192884562407E-2</v>
      </c>
      <c r="AO371" s="101">
        <f t="shared" si="59"/>
        <v>4.3969511003805986E-2</v>
      </c>
      <c r="AP371" s="102">
        <f t="shared" si="60"/>
        <v>5.3733259793668005E-2</v>
      </c>
      <c r="AQ371" s="101">
        <f t="shared" si="61"/>
        <v>5.9218344714152618E-2</v>
      </c>
      <c r="AR371" s="102">
        <f t="shared" si="56"/>
        <v>6.6959459246815865E-3</v>
      </c>
      <c r="AS371" s="101">
        <f t="shared" si="56"/>
        <v>-1.3656890328791353E-2</v>
      </c>
      <c r="AT371" s="102">
        <f t="shared" si="56"/>
        <v>2.6263053886682181E-3</v>
      </c>
      <c r="AU371" s="101">
        <f t="shared" si="56"/>
        <v>-1.8648932396024137E-3</v>
      </c>
      <c r="AV371" s="102">
        <f t="shared" si="56"/>
        <v>-7.1017780893118748E-2</v>
      </c>
      <c r="AW371" s="102">
        <f t="shared" si="62"/>
        <v>-1.5443462629632542E-2</v>
      </c>
    </row>
    <row r="372" spans="6:56" x14ac:dyDescent="0.3">
      <c r="F372" s="18">
        <v>43928</v>
      </c>
      <c r="G372" s="22">
        <v>896.09997559999999</v>
      </c>
      <c r="H372" s="26">
        <v>326.10000609999997</v>
      </c>
      <c r="I372" s="22">
        <v>1555.150024</v>
      </c>
      <c r="J372" s="26">
        <v>186.3999939</v>
      </c>
      <c r="K372" s="22">
        <v>2253.3500979999999</v>
      </c>
      <c r="Y372" s="94">
        <v>1</v>
      </c>
      <c r="Z372" s="18">
        <v>43922</v>
      </c>
      <c r="AA372" s="22">
        <v>829.65002440000001</v>
      </c>
      <c r="AB372" s="26">
        <v>311.14999390000003</v>
      </c>
      <c r="AC372" s="22">
        <v>1583.5</v>
      </c>
      <c r="AD372" s="26">
        <v>186.5500031</v>
      </c>
      <c r="AE372" s="22">
        <v>2219.3500979999999</v>
      </c>
      <c r="AF372" s="26">
        <v>8253.7998050000006</v>
      </c>
      <c r="AG372" s="64">
        <f t="shared" si="54"/>
        <v>-3.8135328444113395E-2</v>
      </c>
      <c r="AH372" s="65">
        <f t="shared" si="54"/>
        <v>-3.9696521603213041E-2</v>
      </c>
      <c r="AI372" s="64">
        <f t="shared" si="54"/>
        <v>-3.0842447408026039E-2</v>
      </c>
      <c r="AJ372" s="65">
        <f t="shared" si="53"/>
        <v>-5.3742732093112561E-2</v>
      </c>
      <c r="AK372" s="64">
        <f t="shared" si="53"/>
        <v>1.6008701579444385E-3</v>
      </c>
      <c r="AL372" s="64">
        <f t="shared" si="53"/>
        <v>-4.0826864386629004E-2</v>
      </c>
      <c r="AM372" s="101">
        <f t="shared" si="57"/>
        <v>-3.0746693293456806E-2</v>
      </c>
      <c r="AN372" s="102">
        <f t="shared" si="58"/>
        <v>-4.7465493835112955E-2</v>
      </c>
      <c r="AO372" s="101">
        <f t="shared" si="59"/>
        <v>-4.6430608142726551E-2</v>
      </c>
      <c r="AP372" s="102">
        <f t="shared" si="60"/>
        <v>-5.8129427016373185E-2</v>
      </c>
      <c r="AQ372" s="101">
        <f t="shared" si="61"/>
        <v>-6.0558245252588766E-2</v>
      </c>
      <c r="AR372" s="102">
        <f t="shared" si="56"/>
        <v>-7.3886351506565889E-3</v>
      </c>
      <c r="AS372" s="101">
        <f t="shared" si="56"/>
        <v>7.7689722318999149E-3</v>
      </c>
      <c r="AT372" s="102">
        <f t="shared" si="56"/>
        <v>1.5588160734700512E-2</v>
      </c>
      <c r="AU372" s="101">
        <f t="shared" si="56"/>
        <v>4.3866949232606242E-3</v>
      </c>
      <c r="AV372" s="102">
        <f t="shared" si="56"/>
        <v>6.2159115410533206E-2</v>
      </c>
      <c r="AW372" s="102">
        <f t="shared" si="62"/>
        <v>1.6502861629947536E-2</v>
      </c>
    </row>
    <row r="373" spans="6:56" x14ac:dyDescent="0.3">
      <c r="F373" s="18">
        <v>43929</v>
      </c>
      <c r="G373" s="22">
        <v>888.90002440000001</v>
      </c>
      <c r="H373" s="26">
        <v>318.9500122</v>
      </c>
      <c r="I373" s="22">
        <v>1558.8000489999999</v>
      </c>
      <c r="J373" s="26">
        <v>183</v>
      </c>
      <c r="K373" s="22">
        <v>2332.8999020000001</v>
      </c>
      <c r="Y373" s="94">
        <v>2</v>
      </c>
      <c r="Z373" s="18">
        <v>43924</v>
      </c>
      <c r="AA373" s="22">
        <v>813.84997559999999</v>
      </c>
      <c r="AB373" s="26">
        <v>286.64999390000003</v>
      </c>
      <c r="AC373" s="22">
        <v>1499.5500489999999</v>
      </c>
      <c r="AD373" s="26">
        <v>175.5</v>
      </c>
      <c r="AE373" s="22">
        <v>2207.5</v>
      </c>
      <c r="AF373" s="26">
        <v>8083.7998049999997</v>
      </c>
      <c r="AG373" s="64">
        <f t="shared" si="54"/>
        <v>-1.9227910662236385E-2</v>
      </c>
      <c r="AH373" s="65">
        <f t="shared" si="54"/>
        <v>-8.2013153336449929E-2</v>
      </c>
      <c r="AI373" s="64">
        <f t="shared" si="54"/>
        <v>-5.4472491220925998E-2</v>
      </c>
      <c r="AJ373" s="65">
        <f t="shared" si="53"/>
        <v>-6.1060273378775037E-2</v>
      </c>
      <c r="AK373" s="64">
        <f t="shared" si="53"/>
        <v>-5.3537508803107913E-3</v>
      </c>
      <c r="AL373" s="64">
        <f t="shared" si="53"/>
        <v>-2.0811641849903865E-2</v>
      </c>
      <c r="AM373" s="101">
        <f t="shared" si="57"/>
        <v>-1.5476095659710266E-2</v>
      </c>
      <c r="AN373" s="102">
        <f t="shared" si="58"/>
        <v>-2.355152467508996E-2</v>
      </c>
      <c r="AO373" s="101">
        <f t="shared" si="59"/>
        <v>-2.3337556933172819E-2</v>
      </c>
      <c r="AP373" s="102">
        <f t="shared" si="60"/>
        <v>-2.9553681991576528E-2</v>
      </c>
      <c r="AQ373" s="101">
        <f t="shared" si="61"/>
        <v>-2.9960863834051405E-2</v>
      </c>
      <c r="AR373" s="102">
        <f t="shared" si="56"/>
        <v>-3.7518150025261186E-3</v>
      </c>
      <c r="AS373" s="101">
        <f t="shared" si="56"/>
        <v>-5.8461628661359968E-2</v>
      </c>
      <c r="AT373" s="102">
        <f t="shared" si="56"/>
        <v>-3.1134934287753178E-2</v>
      </c>
      <c r="AU373" s="101">
        <f t="shared" si="56"/>
        <v>-3.150659138719851E-2</v>
      </c>
      <c r="AV373" s="102">
        <f t="shared" si="56"/>
        <v>2.4607112953740615E-2</v>
      </c>
      <c r="AW373" s="102">
        <f t="shared" si="62"/>
        <v>-2.004957127701943E-2</v>
      </c>
    </row>
    <row r="374" spans="6:56" x14ac:dyDescent="0.3">
      <c r="F374" s="18">
        <v>43930</v>
      </c>
      <c r="G374" s="22">
        <v>925.04998780000005</v>
      </c>
      <c r="H374" s="26">
        <v>342.7000122</v>
      </c>
      <c r="I374" s="22">
        <v>1703.099976</v>
      </c>
      <c r="J374" s="26">
        <v>187.75</v>
      </c>
      <c r="K374" s="22">
        <v>2551.8500979999999</v>
      </c>
      <c r="Y374" s="94">
        <v>3</v>
      </c>
      <c r="Z374" s="18">
        <v>43928</v>
      </c>
      <c r="AA374" s="22">
        <v>896.09997559999999</v>
      </c>
      <c r="AB374" s="26">
        <v>326.10000609999997</v>
      </c>
      <c r="AC374" s="22">
        <v>1555.150024</v>
      </c>
      <c r="AD374" s="26">
        <v>186.3999939</v>
      </c>
      <c r="AE374" s="22">
        <v>2253.3500979999999</v>
      </c>
      <c r="AF374" s="26">
        <v>8792.2001949999994</v>
      </c>
      <c r="AG374" s="64">
        <f t="shared" si="54"/>
        <v>9.6275942804517553E-2</v>
      </c>
      <c r="AH374" s="65">
        <f t="shared" si="54"/>
        <v>0.12894216342710701</v>
      </c>
      <c r="AI374" s="64">
        <f t="shared" si="54"/>
        <v>3.6406923658410743E-2</v>
      </c>
      <c r="AJ374" s="65">
        <f t="shared" si="53"/>
        <v>6.0255826620247956E-2</v>
      </c>
      <c r="AK374" s="64">
        <f t="shared" si="53"/>
        <v>2.055738780393708E-2</v>
      </c>
      <c r="AL374" s="64">
        <f t="shared" si="53"/>
        <v>8.400295208862181E-2</v>
      </c>
      <c r="AM374" s="101">
        <f t="shared" si="57"/>
        <v>6.4492112899695517E-2</v>
      </c>
      <c r="AN374" s="102">
        <f t="shared" si="58"/>
        <v>0.10167980674613694</v>
      </c>
      <c r="AO374" s="101">
        <f t="shared" si="59"/>
        <v>9.7594837442642621E-2</v>
      </c>
      <c r="AP374" s="102">
        <f t="shared" si="60"/>
        <v>0.12009017561576285</v>
      </c>
      <c r="AQ374" s="101">
        <f t="shared" si="61"/>
        <v>0.13026978576685569</v>
      </c>
      <c r="AR374" s="102">
        <f t="shared" si="56"/>
        <v>3.1783829904822036E-2</v>
      </c>
      <c r="AS374" s="101">
        <f t="shared" si="56"/>
        <v>2.7262356680970073E-2</v>
      </c>
      <c r="AT374" s="102">
        <f t="shared" si="56"/>
        <v>-6.1187913784231877E-2</v>
      </c>
      <c r="AU374" s="101">
        <f t="shared" si="56"/>
        <v>-5.9834348995514895E-2</v>
      </c>
      <c r="AV374" s="102">
        <f t="shared" si="56"/>
        <v>-0.10971239796291861</v>
      </c>
      <c r="AW374" s="102">
        <f t="shared" si="62"/>
        <v>-3.4337694831374652E-2</v>
      </c>
    </row>
    <row r="375" spans="6:56" x14ac:dyDescent="0.3">
      <c r="F375" s="18">
        <v>43934</v>
      </c>
      <c r="G375" s="22">
        <v>895.34997559999999</v>
      </c>
      <c r="H375" s="26">
        <v>330.64999390000003</v>
      </c>
      <c r="I375" s="22">
        <v>1655.1999510000001</v>
      </c>
      <c r="J375" s="26">
        <v>183.5</v>
      </c>
      <c r="K375" s="22">
        <v>2287.3000489999999</v>
      </c>
      <c r="Y375" s="94">
        <v>4</v>
      </c>
      <c r="Z375" s="18">
        <v>43929</v>
      </c>
      <c r="AA375" s="22">
        <v>888.90002440000001</v>
      </c>
      <c r="AB375" s="26">
        <v>318.9500122</v>
      </c>
      <c r="AC375" s="22">
        <v>1558.8000489999999</v>
      </c>
      <c r="AD375" s="26">
        <v>183</v>
      </c>
      <c r="AE375" s="22">
        <v>2332.8999020000001</v>
      </c>
      <c r="AF375" s="26">
        <v>8748.75</v>
      </c>
      <c r="AG375" s="64">
        <f t="shared" si="54"/>
        <v>-8.0672159637837915E-3</v>
      </c>
      <c r="AH375" s="65">
        <f t="shared" si="54"/>
        <v>-2.2169712562718595E-2</v>
      </c>
      <c r="AI375" s="64">
        <f t="shared" si="54"/>
        <v>2.3443064828112302E-3</v>
      </c>
      <c r="AJ375" s="65">
        <f t="shared" si="53"/>
        <v>-1.8408716684747431E-2</v>
      </c>
      <c r="AK375" s="64">
        <f t="shared" si="53"/>
        <v>3.4694045546738439E-2</v>
      </c>
      <c r="AL375" s="64">
        <f t="shared" si="53"/>
        <v>-4.9541539524103843E-3</v>
      </c>
      <c r="AM375" s="101">
        <f t="shared" si="57"/>
        <v>-3.3776382620814959E-3</v>
      </c>
      <c r="AN375" s="102">
        <f t="shared" si="58"/>
        <v>-4.6051714261920555E-3</v>
      </c>
      <c r="AO375" s="101">
        <f t="shared" si="59"/>
        <v>-5.0415934783686733E-3</v>
      </c>
      <c r="AP375" s="102">
        <f t="shared" si="60"/>
        <v>-6.9139371643019516E-3</v>
      </c>
      <c r="AQ375" s="101">
        <f t="shared" si="61"/>
        <v>-5.7194343596012314E-3</v>
      </c>
      <c r="AR375" s="102">
        <f t="shared" si="56"/>
        <v>-4.6895777017022956E-3</v>
      </c>
      <c r="AS375" s="101">
        <f t="shared" si="56"/>
        <v>-1.756454113652654E-2</v>
      </c>
      <c r="AT375" s="102">
        <f t="shared" si="56"/>
        <v>7.3858999611799035E-3</v>
      </c>
      <c r="AU375" s="101">
        <f t="shared" si="56"/>
        <v>-1.1494779520445478E-2</v>
      </c>
      <c r="AV375" s="102">
        <f t="shared" si="56"/>
        <v>4.0413479906339672E-2</v>
      </c>
      <c r="AW375" s="102">
        <f t="shared" si="62"/>
        <v>2.8100963017690522E-3</v>
      </c>
    </row>
    <row r="376" spans="6:56" x14ac:dyDescent="0.3">
      <c r="F376" s="18">
        <v>43936</v>
      </c>
      <c r="G376" s="22">
        <v>863.29998780000005</v>
      </c>
      <c r="H376" s="26">
        <v>327.35000609999997</v>
      </c>
      <c r="I376" s="22">
        <v>1596.3000489999999</v>
      </c>
      <c r="J376" s="26">
        <v>182.3500061</v>
      </c>
      <c r="K376" s="22">
        <v>2182.4499510000001</v>
      </c>
      <c r="Y376" s="94">
        <v>5</v>
      </c>
      <c r="Z376" s="18">
        <v>43930</v>
      </c>
      <c r="AA376" s="22">
        <v>925.04998780000005</v>
      </c>
      <c r="AB376" s="26">
        <v>342.7000122</v>
      </c>
      <c r="AC376" s="22">
        <v>1703.099976</v>
      </c>
      <c r="AD376" s="26">
        <v>187.75</v>
      </c>
      <c r="AE376" s="22">
        <v>2551.8500979999999</v>
      </c>
      <c r="AF376" s="26">
        <v>9111.9003909999992</v>
      </c>
      <c r="AG376" s="64">
        <f t="shared" si="54"/>
        <v>3.9863006219849347E-2</v>
      </c>
      <c r="AH376" s="65">
        <f t="shared" si="54"/>
        <v>7.1821075541739388E-2</v>
      </c>
      <c r="AI376" s="64">
        <f t="shared" si="54"/>
        <v>8.8533779853849859E-2</v>
      </c>
      <c r="AJ376" s="65">
        <f t="shared" si="53"/>
        <v>2.5625137802823158E-2</v>
      </c>
      <c r="AK376" s="64">
        <f t="shared" si="53"/>
        <v>8.9706537882472306E-2</v>
      </c>
      <c r="AL376" s="64">
        <f t="shared" si="53"/>
        <v>4.0670461434896277E-2</v>
      </c>
      <c r="AM376" s="101">
        <f t="shared" si="57"/>
        <v>3.1431624662456373E-2</v>
      </c>
      <c r="AN376" s="102">
        <f t="shared" si="58"/>
        <v>4.990662045161539E-2</v>
      </c>
      <c r="AO376" s="101">
        <f t="shared" si="59"/>
        <v>4.7598919392374373E-2</v>
      </c>
      <c r="AP376" s="102">
        <f t="shared" si="60"/>
        <v>5.8224353142981737E-2</v>
      </c>
      <c r="AQ376" s="101">
        <f t="shared" si="61"/>
        <v>6.4027167583896386E-2</v>
      </c>
      <c r="AR376" s="102">
        <f t="shared" ref="AR376:AV426" si="63">AG376-AM376</f>
        <v>8.4313815573929737E-3</v>
      </c>
      <c r="AS376" s="101">
        <f t="shared" si="63"/>
        <v>2.1914455090123998E-2</v>
      </c>
      <c r="AT376" s="102">
        <f t="shared" si="63"/>
        <v>4.0934860461475486E-2</v>
      </c>
      <c r="AU376" s="101">
        <f t="shared" si="63"/>
        <v>-3.2599215340158583E-2</v>
      </c>
      <c r="AV376" s="102">
        <f t="shared" si="63"/>
        <v>2.5679370298575921E-2</v>
      </c>
      <c r="AW376" s="102">
        <f t="shared" si="62"/>
        <v>1.2872170413481959E-2</v>
      </c>
    </row>
    <row r="377" spans="6:56" x14ac:dyDescent="0.3">
      <c r="F377" s="18">
        <v>43937</v>
      </c>
      <c r="G377" s="22">
        <v>879.75</v>
      </c>
      <c r="H377" s="26">
        <v>342</v>
      </c>
      <c r="I377" s="22">
        <v>1625.75</v>
      </c>
      <c r="J377" s="26">
        <v>188.5</v>
      </c>
      <c r="K377" s="22">
        <v>2220</v>
      </c>
      <c r="Y377" s="94">
        <v>6</v>
      </c>
      <c r="Z377" s="18">
        <v>43934</v>
      </c>
      <c r="AA377" s="22">
        <v>895.34997559999999</v>
      </c>
      <c r="AB377" s="26">
        <v>330.64999390000003</v>
      </c>
      <c r="AC377" s="22">
        <v>1655.1999510000001</v>
      </c>
      <c r="AD377" s="26">
        <v>183.5</v>
      </c>
      <c r="AE377" s="22">
        <v>2287.3000489999999</v>
      </c>
      <c r="AF377" s="26">
        <v>8993.8496090000008</v>
      </c>
      <c r="AG377" s="64">
        <f t="shared" si="54"/>
        <v>-3.2633100886279708E-2</v>
      </c>
      <c r="AH377" s="65">
        <f t="shared" si="54"/>
        <v>-3.5795068808051604E-2</v>
      </c>
      <c r="AI377" s="64">
        <f t="shared" si="54"/>
        <v>-2.8528287925180536E-2</v>
      </c>
      <c r="AJ377" s="65">
        <f t="shared" si="53"/>
        <v>-2.2896623149619176E-2</v>
      </c>
      <c r="AK377" s="64">
        <f t="shared" si="53"/>
        <v>-0.10944652065531126</v>
      </c>
      <c r="AL377" s="64">
        <f t="shared" si="53"/>
        <v>-1.3040327506411611E-2</v>
      </c>
      <c r="AM377" s="101">
        <f t="shared" si="57"/>
        <v>-9.5469777492256016E-3</v>
      </c>
      <c r="AN377" s="102">
        <f t="shared" si="58"/>
        <v>-1.4266443222604378E-2</v>
      </c>
      <c r="AO377" s="101">
        <f t="shared" si="59"/>
        <v>-1.4371213452828505E-2</v>
      </c>
      <c r="AP377" s="102">
        <f t="shared" si="60"/>
        <v>-1.8458571918245584E-2</v>
      </c>
      <c r="AQ377" s="101">
        <f t="shared" si="61"/>
        <v>-1.8080812605298577E-2</v>
      </c>
      <c r="AR377" s="102">
        <f t="shared" si="63"/>
        <v>-2.3086123137054104E-2</v>
      </c>
      <c r="AS377" s="101">
        <f t="shared" si="63"/>
        <v>-2.1528625585447228E-2</v>
      </c>
      <c r="AT377" s="102">
        <f t="shared" si="63"/>
        <v>-1.4157074472352031E-2</v>
      </c>
      <c r="AU377" s="101">
        <f t="shared" si="63"/>
        <v>-4.4380512313735923E-3</v>
      </c>
      <c r="AV377" s="102">
        <f t="shared" si="63"/>
        <v>-9.1365708050012678E-2</v>
      </c>
      <c r="AW377" s="102">
        <f t="shared" si="62"/>
        <v>-3.0915116495247929E-2</v>
      </c>
    </row>
    <row r="378" spans="6:56" x14ac:dyDescent="0.3">
      <c r="F378" s="18">
        <v>43938</v>
      </c>
      <c r="G378" s="22">
        <v>910.29998780000005</v>
      </c>
      <c r="H378" s="26">
        <v>375.5499878</v>
      </c>
      <c r="I378" s="22">
        <v>1680.599976</v>
      </c>
      <c r="J378" s="26">
        <v>193.25</v>
      </c>
      <c r="K378" s="22">
        <v>2308.1499020000001</v>
      </c>
      <c r="Y378" s="94">
        <v>7</v>
      </c>
      <c r="Z378" s="18">
        <v>43936</v>
      </c>
      <c r="AA378" s="22">
        <v>863.29998780000005</v>
      </c>
      <c r="AB378" s="26">
        <v>327.35000609999997</v>
      </c>
      <c r="AC378" s="22">
        <v>1596.3000489999999</v>
      </c>
      <c r="AD378" s="26">
        <v>182.3500061</v>
      </c>
      <c r="AE378" s="22">
        <v>2182.4499510000001</v>
      </c>
      <c r="AF378" s="26">
        <v>8925.2998050000006</v>
      </c>
      <c r="AG378" s="64">
        <f t="shared" si="54"/>
        <v>-3.6452434921198339E-2</v>
      </c>
      <c r="AH378" s="65">
        <f t="shared" si="54"/>
        <v>-1.0030442150571599E-2</v>
      </c>
      <c r="AI378" s="64">
        <f t="shared" si="54"/>
        <v>-3.6233335861242368E-2</v>
      </c>
      <c r="AJ378" s="65">
        <f t="shared" si="53"/>
        <v>-6.2867167877838281E-3</v>
      </c>
      <c r="AK378" s="64">
        <f t="shared" si="53"/>
        <v>-4.692402756389874E-2</v>
      </c>
      <c r="AL378" s="64">
        <f t="shared" si="53"/>
        <v>-7.6510482519406807E-3</v>
      </c>
      <c r="AM378" s="101">
        <f t="shared" si="57"/>
        <v>-5.4352315580494266E-3</v>
      </c>
      <c r="AN378" s="102">
        <f t="shared" si="58"/>
        <v>-7.827391263541995E-3</v>
      </c>
      <c r="AO378" s="101">
        <f t="shared" si="59"/>
        <v>-8.1532010586257732E-3</v>
      </c>
      <c r="AP378" s="102">
        <f t="shared" si="60"/>
        <v>-1.0764294746926896E-2</v>
      </c>
      <c r="AQ378" s="101">
        <f t="shared" si="61"/>
        <v>-9.8421915948404999E-3</v>
      </c>
      <c r="AR378" s="102">
        <f t="shared" si="63"/>
        <v>-3.1017203363148914E-2</v>
      </c>
      <c r="AS378" s="101">
        <f t="shared" si="63"/>
        <v>-2.2030508870296041E-3</v>
      </c>
      <c r="AT378" s="102">
        <f t="shared" si="63"/>
        <v>-2.8080134802616594E-2</v>
      </c>
      <c r="AU378" s="101">
        <f t="shared" si="63"/>
        <v>4.4775779591430679E-3</v>
      </c>
      <c r="AV378" s="102">
        <f t="shared" si="63"/>
        <v>-3.7081835969058244E-2</v>
      </c>
      <c r="AW378" s="102">
        <f t="shared" si="62"/>
        <v>-1.8780929412542058E-2</v>
      </c>
    </row>
    <row r="379" spans="6:56" x14ac:dyDescent="0.3">
      <c r="F379" s="18">
        <v>43941</v>
      </c>
      <c r="G379" s="22">
        <v>944.84997559999999</v>
      </c>
      <c r="H379" s="26">
        <v>361.2999878</v>
      </c>
      <c r="I379" s="22">
        <v>1727.6999510000001</v>
      </c>
      <c r="J379" s="26">
        <v>192.5</v>
      </c>
      <c r="K379" s="22">
        <v>2308.25</v>
      </c>
      <c r="Y379" s="94">
        <v>8</v>
      </c>
      <c r="Z379" s="18">
        <v>43937</v>
      </c>
      <c r="AA379" s="22">
        <v>879.75</v>
      </c>
      <c r="AB379" s="26">
        <v>342</v>
      </c>
      <c r="AC379" s="22">
        <v>1625.75</v>
      </c>
      <c r="AD379" s="26">
        <v>188.5</v>
      </c>
      <c r="AE379" s="22">
        <v>2220</v>
      </c>
      <c r="AF379" s="26">
        <v>8992.7998050000006</v>
      </c>
      <c r="AG379" s="64">
        <f t="shared" si="54"/>
        <v>1.8875535092037415E-2</v>
      </c>
      <c r="AH379" s="65">
        <f t="shared" si="54"/>
        <v>4.3780783541016034E-2</v>
      </c>
      <c r="AI379" s="64">
        <f t="shared" si="54"/>
        <v>1.8280765782843853E-2</v>
      </c>
      <c r="AJ379" s="65">
        <f t="shared" si="53"/>
        <v>3.3170056181224379E-2</v>
      </c>
      <c r="AK379" s="64">
        <f t="shared" si="53"/>
        <v>1.7059119374272121E-2</v>
      </c>
      <c r="AL379" s="64">
        <f t="shared" si="53"/>
        <v>7.5343167832797901E-3</v>
      </c>
      <c r="AM379" s="101">
        <f t="shared" si="57"/>
        <v>6.1504302525514877E-3</v>
      </c>
      <c r="AN379" s="102">
        <f t="shared" si="58"/>
        <v>1.0315916934487693E-2</v>
      </c>
      <c r="AO379" s="101">
        <f t="shared" si="59"/>
        <v>9.3672842495275983E-3</v>
      </c>
      <c r="AP379" s="102">
        <f t="shared" si="60"/>
        <v>1.0915859873323554E-2</v>
      </c>
      <c r="AQ379" s="101">
        <f t="shared" si="61"/>
        <v>1.3371759941787497E-2</v>
      </c>
      <c r="AR379" s="102">
        <f t="shared" si="63"/>
        <v>1.2725104839485926E-2</v>
      </c>
      <c r="AS379" s="101">
        <f t="shared" si="63"/>
        <v>3.3464866606528337E-2</v>
      </c>
      <c r="AT379" s="102">
        <f t="shared" si="63"/>
        <v>8.9134815333162549E-3</v>
      </c>
      <c r="AU379" s="101">
        <f t="shared" si="63"/>
        <v>2.2254196307900827E-2</v>
      </c>
      <c r="AV379" s="102">
        <f t="shared" si="63"/>
        <v>3.6873594324846239E-3</v>
      </c>
      <c r="AW379" s="102">
        <f t="shared" si="62"/>
        <v>1.6209001743943192E-2</v>
      </c>
    </row>
    <row r="380" spans="6:56" x14ac:dyDescent="0.3">
      <c r="F380" s="18">
        <v>43942</v>
      </c>
      <c r="G380" s="22">
        <v>921.65002440000001</v>
      </c>
      <c r="H380" s="26">
        <v>331.85000609999997</v>
      </c>
      <c r="I380" s="22">
        <v>1669.6999510000001</v>
      </c>
      <c r="J380" s="26">
        <v>184.75</v>
      </c>
      <c r="K380" s="22">
        <v>2099.75</v>
      </c>
      <c r="Y380" s="94">
        <v>9</v>
      </c>
      <c r="Z380" s="18">
        <v>43938</v>
      </c>
      <c r="AA380" s="22">
        <v>910.29998780000005</v>
      </c>
      <c r="AB380" s="26">
        <v>375.5499878</v>
      </c>
      <c r="AC380" s="22">
        <v>1680.599976</v>
      </c>
      <c r="AD380" s="26">
        <v>193.25</v>
      </c>
      <c r="AE380" s="22">
        <v>2308.1499020000001</v>
      </c>
      <c r="AF380" s="26">
        <v>9266.75</v>
      </c>
      <c r="AG380" s="64">
        <f t="shared" si="54"/>
        <v>3.4136425907373376E-2</v>
      </c>
      <c r="AH380" s="65">
        <f t="shared" si="54"/>
        <v>9.3580848583727338E-2</v>
      </c>
      <c r="AI380" s="64">
        <f t="shared" si="54"/>
        <v>3.3181610464242409E-2</v>
      </c>
      <c r="AJ380" s="65">
        <f t="shared" si="53"/>
        <v>2.4886680579465848E-2</v>
      </c>
      <c r="AK380" s="64">
        <f t="shared" si="53"/>
        <v>3.893909952606197E-2</v>
      </c>
      <c r="AL380" s="64">
        <f t="shared" si="53"/>
        <v>3.0008489312365903E-2</v>
      </c>
      <c r="AM380" s="101">
        <f t="shared" si="57"/>
        <v>2.3297081768084767E-2</v>
      </c>
      <c r="AN380" s="102">
        <f t="shared" si="58"/>
        <v>3.7167812673916105E-2</v>
      </c>
      <c r="AO380" s="101">
        <f t="shared" si="59"/>
        <v>3.5297408991045907E-2</v>
      </c>
      <c r="AP380" s="102">
        <f t="shared" si="60"/>
        <v>4.3002249253010792E-2</v>
      </c>
      <c r="AQ380" s="101">
        <f t="shared" si="61"/>
        <v>4.7728151816857536E-2</v>
      </c>
      <c r="AR380" s="102">
        <f t="shared" si="63"/>
        <v>1.0839344139288609E-2</v>
      </c>
      <c r="AS380" s="101">
        <f t="shared" si="63"/>
        <v>5.6413035909811234E-2</v>
      </c>
      <c r="AT380" s="102">
        <f t="shared" si="63"/>
        <v>-2.1157985268034987E-3</v>
      </c>
      <c r="AU380" s="101">
        <f t="shared" si="63"/>
        <v>-1.8115568673544944E-2</v>
      </c>
      <c r="AV380" s="102">
        <f t="shared" si="63"/>
        <v>-8.7890522907955668E-3</v>
      </c>
      <c r="AW380" s="102">
        <f t="shared" si="62"/>
        <v>7.646392111591167E-3</v>
      </c>
    </row>
    <row r="381" spans="6:56" x14ac:dyDescent="0.3">
      <c r="F381" s="18">
        <v>43943</v>
      </c>
      <c r="G381" s="22">
        <v>928.59997559999999</v>
      </c>
      <c r="H381" s="26">
        <v>335.9500122</v>
      </c>
      <c r="I381" s="22">
        <v>1664.150024</v>
      </c>
      <c r="J381" s="26">
        <v>188.6999969</v>
      </c>
      <c r="K381" s="22">
        <v>2148.25</v>
      </c>
      <c r="Y381" s="94">
        <v>10</v>
      </c>
      <c r="Z381" s="18">
        <v>43941</v>
      </c>
      <c r="AA381" s="22">
        <v>944.84997559999999</v>
      </c>
      <c r="AB381" s="26">
        <v>361.2999878</v>
      </c>
      <c r="AC381" s="22">
        <v>1727.6999510000001</v>
      </c>
      <c r="AD381" s="26">
        <v>192.5</v>
      </c>
      <c r="AE381" s="22">
        <v>2308.25</v>
      </c>
      <c r="AF381" s="26">
        <v>9261.8496090000008</v>
      </c>
      <c r="AG381" s="64">
        <f t="shared" si="54"/>
        <v>3.7251956802774551E-2</v>
      </c>
      <c r="AH381" s="65">
        <f t="shared" si="54"/>
        <v>-3.868298125969126E-2</v>
      </c>
      <c r="AI381" s="64">
        <f t="shared" si="54"/>
        <v>2.7640157605826922E-2</v>
      </c>
      <c r="AJ381" s="65">
        <f t="shared" si="53"/>
        <v>-3.8885337396924805E-3</v>
      </c>
      <c r="AK381" s="64">
        <f t="shared" si="53"/>
        <v>4.3366260350238829E-5</v>
      </c>
      <c r="AL381" s="64">
        <f t="shared" si="53"/>
        <v>-5.2895428879330567E-4</v>
      </c>
      <c r="AM381" s="101">
        <f t="shared" si="57"/>
        <v>-1.4358047720427775E-6</v>
      </c>
      <c r="AN381" s="102">
        <f t="shared" si="58"/>
        <v>6.8200877320420455E-4</v>
      </c>
      <c r="AO381" s="101">
        <f t="shared" si="59"/>
        <v>6.4088572225680916E-5</v>
      </c>
      <c r="AP381" s="102">
        <f t="shared" si="60"/>
        <v>-5.9607699365866822E-4</v>
      </c>
      <c r="AQ381" s="101">
        <f t="shared" si="61"/>
        <v>1.0453928469129998E-3</v>
      </c>
      <c r="AR381" s="102">
        <f t="shared" si="63"/>
        <v>3.7253392607546593E-2</v>
      </c>
      <c r="AS381" s="101">
        <f t="shared" si="63"/>
        <v>-3.9364990032895467E-2</v>
      </c>
      <c r="AT381" s="102">
        <f t="shared" si="63"/>
        <v>2.7576069033601242E-2</v>
      </c>
      <c r="AU381" s="101">
        <f t="shared" si="63"/>
        <v>-3.292456746033812E-3</v>
      </c>
      <c r="AV381" s="102">
        <f t="shared" si="63"/>
        <v>-1.0020265865627611E-3</v>
      </c>
      <c r="AW381" s="102">
        <f t="shared" si="62"/>
        <v>4.2339976551311592E-3</v>
      </c>
    </row>
    <row r="382" spans="6:56" x14ac:dyDescent="0.3">
      <c r="F382" s="18">
        <v>43944</v>
      </c>
      <c r="G382" s="22">
        <v>954.95001219999995</v>
      </c>
      <c r="H382" s="26">
        <v>352.9500122</v>
      </c>
      <c r="I382" s="22">
        <v>1663.4499510000001</v>
      </c>
      <c r="J382" s="26">
        <v>186.6999969</v>
      </c>
      <c r="K382" s="22">
        <v>2172.4499510000001</v>
      </c>
      <c r="Y382" s="94">
        <v>11</v>
      </c>
      <c r="Z382" s="18">
        <v>43942</v>
      </c>
      <c r="AA382" s="22">
        <v>921.65002440000001</v>
      </c>
      <c r="AB382" s="26">
        <v>331.85000609999997</v>
      </c>
      <c r="AC382" s="22">
        <v>1669.6999510000001</v>
      </c>
      <c r="AD382" s="26">
        <v>184.75</v>
      </c>
      <c r="AE382" s="22">
        <v>2099.75</v>
      </c>
      <c r="AF382" s="26">
        <v>8981.4501949999994</v>
      </c>
      <c r="AG382" s="64">
        <f t="shared" si="54"/>
        <v>-2.4860590495402114E-2</v>
      </c>
      <c r="AH382" s="65">
        <f t="shared" si="54"/>
        <v>-8.5025526412908531E-2</v>
      </c>
      <c r="AI382" s="64">
        <f t="shared" si="54"/>
        <v>-3.4147075611008909E-2</v>
      </c>
      <c r="AJ382" s="65">
        <f t="shared" si="54"/>
        <v>-4.1092593899527713E-2</v>
      </c>
      <c r="AK382" s="64">
        <f t="shared" si="54"/>
        <v>-9.4671371647000804E-2</v>
      </c>
      <c r="AL382" s="64">
        <f t="shared" si="54"/>
        <v>-3.074240958116619E-2</v>
      </c>
      <c r="AM382" s="101">
        <f t="shared" si="57"/>
        <v>-2.3052766762919168E-2</v>
      </c>
      <c r="AN382" s="102">
        <f t="shared" si="58"/>
        <v>-3.5416697436722197E-2</v>
      </c>
      <c r="AO382" s="101">
        <f t="shared" si="59"/>
        <v>-3.4795422432666159E-2</v>
      </c>
      <c r="AP382" s="102">
        <f t="shared" si="60"/>
        <v>-4.3731844940718641E-2</v>
      </c>
      <c r="AQ382" s="101">
        <f t="shared" si="61"/>
        <v>-4.5142083403047151E-2</v>
      </c>
      <c r="AR382" s="102">
        <f t="shared" si="63"/>
        <v>-1.8078237324829459E-3</v>
      </c>
      <c r="AS382" s="101">
        <f t="shared" si="63"/>
        <v>-4.9608828976186334E-2</v>
      </c>
      <c r="AT382" s="102">
        <f t="shared" si="63"/>
        <v>6.4834682165725022E-4</v>
      </c>
      <c r="AU382" s="101">
        <f t="shared" si="63"/>
        <v>2.6392510411909278E-3</v>
      </c>
      <c r="AV382" s="102">
        <f t="shared" si="63"/>
        <v>-4.9529288243953654E-2</v>
      </c>
      <c r="AW382" s="102">
        <f t="shared" si="62"/>
        <v>-1.953166861795495E-2</v>
      </c>
    </row>
    <row r="383" spans="6:56" x14ac:dyDescent="0.3">
      <c r="F383" s="18">
        <v>43945</v>
      </c>
      <c r="G383" s="22">
        <v>938.04998780000005</v>
      </c>
      <c r="H383" s="26">
        <v>334.85000609999997</v>
      </c>
      <c r="I383" s="22">
        <v>1580.3000489999999</v>
      </c>
      <c r="J383" s="26">
        <v>179.75</v>
      </c>
      <c r="K383" s="22">
        <v>1976.25</v>
      </c>
      <c r="Y383" s="94">
        <v>12</v>
      </c>
      <c r="Z383" s="18">
        <v>43943</v>
      </c>
      <c r="AA383" s="22">
        <v>928.59997559999999</v>
      </c>
      <c r="AB383" s="26">
        <v>335.9500122</v>
      </c>
      <c r="AC383" s="22">
        <v>1664.150024</v>
      </c>
      <c r="AD383" s="26">
        <v>188.6999969</v>
      </c>
      <c r="AE383" s="22">
        <v>2148.25</v>
      </c>
      <c r="AF383" s="26">
        <v>9187.2998050000006</v>
      </c>
      <c r="AG383" s="64">
        <f t="shared" ref="AG383:AL425" si="64">LN(AA383/AA382)</f>
        <v>7.512480893266095E-3</v>
      </c>
      <c r="AH383" s="65">
        <f t="shared" si="64"/>
        <v>1.2279297707353509E-2</v>
      </c>
      <c r="AI383" s="64">
        <f t="shared" si="64"/>
        <v>-3.3294432373688352E-3</v>
      </c>
      <c r="AJ383" s="65">
        <f t="shared" si="64"/>
        <v>2.1154876118000352E-2</v>
      </c>
      <c r="AK383" s="64">
        <f t="shared" si="64"/>
        <v>2.2835267187595959E-2</v>
      </c>
      <c r="AL383" s="64">
        <f t="shared" si="64"/>
        <v>2.2660713445735725E-2</v>
      </c>
      <c r="AM383" s="101">
        <f t="shared" si="57"/>
        <v>1.7691102191470898E-2</v>
      </c>
      <c r="AN383" s="102">
        <f t="shared" si="58"/>
        <v>2.8388770365146181E-2</v>
      </c>
      <c r="AO383" s="101">
        <f t="shared" si="59"/>
        <v>2.681973335925765E-2</v>
      </c>
      <c r="AP383" s="102">
        <f t="shared" si="60"/>
        <v>3.2511825312986339E-2</v>
      </c>
      <c r="AQ383" s="101">
        <f t="shared" si="61"/>
        <v>3.6495566200750132E-2</v>
      </c>
      <c r="AR383" s="102">
        <f t="shared" si="63"/>
        <v>-1.0178621298204803E-2</v>
      </c>
      <c r="AS383" s="101">
        <f t="shared" si="63"/>
        <v>-1.6109472657792674E-2</v>
      </c>
      <c r="AT383" s="102">
        <f t="shared" si="63"/>
        <v>-3.0149176596626484E-2</v>
      </c>
      <c r="AU383" s="101">
        <f t="shared" si="63"/>
        <v>-1.1356949194985987E-2</v>
      </c>
      <c r="AV383" s="102">
        <f t="shared" si="63"/>
        <v>-1.3660299013154173E-2</v>
      </c>
      <c r="AW383" s="102">
        <f t="shared" si="62"/>
        <v>-1.6290903752152825E-2</v>
      </c>
    </row>
    <row r="384" spans="6:56" x14ac:dyDescent="0.3">
      <c r="F384" s="18">
        <v>43948</v>
      </c>
      <c r="G384" s="22">
        <v>929.70001219999995</v>
      </c>
      <c r="H384" s="26">
        <v>347.89999390000003</v>
      </c>
      <c r="I384" s="22">
        <v>1591.4499510000001</v>
      </c>
      <c r="J384" s="26">
        <v>180.8999939</v>
      </c>
      <c r="K384" s="22">
        <v>2044.0500489999999</v>
      </c>
      <c r="Y384" s="94">
        <v>13</v>
      </c>
      <c r="Z384" s="18">
        <v>43944</v>
      </c>
      <c r="AA384" s="22">
        <v>954.95001219999995</v>
      </c>
      <c r="AB384" s="26">
        <v>352.9500122</v>
      </c>
      <c r="AC384" s="22">
        <v>1663.4499510000001</v>
      </c>
      <c r="AD384" s="26">
        <v>186.6999969</v>
      </c>
      <c r="AE384" s="22">
        <v>2172.4499510000001</v>
      </c>
      <c r="AF384" s="26">
        <v>9313.9003909999992</v>
      </c>
      <c r="AG384" s="64">
        <f t="shared" si="64"/>
        <v>2.7980946554995011E-2</v>
      </c>
      <c r="AH384" s="65">
        <f t="shared" si="64"/>
        <v>4.9364062726197019E-2</v>
      </c>
      <c r="AI384" s="64">
        <f t="shared" si="64"/>
        <v>-4.2076752950366699E-4</v>
      </c>
      <c r="AJ384" s="65">
        <f t="shared" si="64"/>
        <v>-1.0655402002812578E-2</v>
      </c>
      <c r="AK384" s="64">
        <f t="shared" si="64"/>
        <v>1.1201983166462702E-2</v>
      </c>
      <c r="AL384" s="64">
        <f t="shared" si="64"/>
        <v>1.3685875587574961E-2</v>
      </c>
      <c r="AM384" s="101">
        <f t="shared" si="57"/>
        <v>1.0843757001647554E-2</v>
      </c>
      <c r="AN384" s="102">
        <f t="shared" si="58"/>
        <v>1.7665732169469952E-2</v>
      </c>
      <c r="AO384" s="101">
        <f t="shared" si="59"/>
        <v>1.6464795267729489E-2</v>
      </c>
      <c r="AP384" s="102">
        <f t="shared" si="60"/>
        <v>1.9698444007676303E-2</v>
      </c>
      <c r="AQ384" s="101">
        <f t="shared" si="61"/>
        <v>2.277568191708508E-2</v>
      </c>
      <c r="AR384" s="102">
        <f t="shared" si="63"/>
        <v>1.7137189553347455E-2</v>
      </c>
      <c r="AS384" s="101">
        <f t="shared" si="63"/>
        <v>3.1698330556727064E-2</v>
      </c>
      <c r="AT384" s="102">
        <f t="shared" si="63"/>
        <v>-1.6885562797233154E-2</v>
      </c>
      <c r="AU384" s="101">
        <f t="shared" si="63"/>
        <v>-3.0353846010488881E-2</v>
      </c>
      <c r="AV384" s="102">
        <f t="shared" si="63"/>
        <v>-1.1573698750622379E-2</v>
      </c>
      <c r="AW384" s="102">
        <f t="shared" si="62"/>
        <v>-1.9955174896539789E-3</v>
      </c>
    </row>
    <row r="385" spans="6:49" x14ac:dyDescent="0.3">
      <c r="F385" s="18">
        <v>43949</v>
      </c>
      <c r="G385" s="22">
        <v>931.40002440000001</v>
      </c>
      <c r="H385" s="26">
        <v>359.85000609999997</v>
      </c>
      <c r="I385" s="22">
        <v>1715.8000489999999</v>
      </c>
      <c r="J385" s="26">
        <v>184.3000031</v>
      </c>
      <c r="K385" s="22">
        <v>2228.1000979999999</v>
      </c>
      <c r="Y385" s="94">
        <v>14</v>
      </c>
      <c r="Z385" s="18">
        <v>43945</v>
      </c>
      <c r="AA385" s="22">
        <v>938.04998780000005</v>
      </c>
      <c r="AB385" s="26">
        <v>334.85000609999997</v>
      </c>
      <c r="AC385" s="22">
        <v>1580.3000489999999</v>
      </c>
      <c r="AD385" s="26">
        <v>179.75</v>
      </c>
      <c r="AE385" s="22">
        <v>1976.25</v>
      </c>
      <c r="AF385" s="26">
        <v>9154.4003909999992</v>
      </c>
      <c r="AG385" s="64">
        <f t="shared" si="64"/>
        <v>-1.7855756380784852E-2</v>
      </c>
      <c r="AH385" s="65">
        <f t="shared" si="64"/>
        <v>-5.2643749834112005E-2</v>
      </c>
      <c r="AI385" s="64">
        <f t="shared" si="64"/>
        <v>-5.127899601962075E-2</v>
      </c>
      <c r="AJ385" s="65">
        <f t="shared" si="64"/>
        <v>-3.7936037342342958E-2</v>
      </c>
      <c r="AK385" s="64">
        <f t="shared" si="64"/>
        <v>-9.4654430836113398E-2</v>
      </c>
      <c r="AL385" s="64">
        <f t="shared" si="64"/>
        <v>-1.7273269224084911E-2</v>
      </c>
      <c r="AM385" s="101">
        <f t="shared" si="57"/>
        <v>-1.2776497164215085E-2</v>
      </c>
      <c r="AN385" s="102">
        <f t="shared" si="58"/>
        <v>-1.9323915729186687E-2</v>
      </c>
      <c r="AO385" s="101">
        <f t="shared" si="59"/>
        <v>-1.9255073208768039E-2</v>
      </c>
      <c r="AP385" s="102">
        <f t="shared" si="60"/>
        <v>-2.4501945306031468E-2</v>
      </c>
      <c r="AQ385" s="101">
        <f t="shared" si="61"/>
        <v>-2.4551734026254213E-2</v>
      </c>
      <c r="AR385" s="102">
        <f t="shared" si="63"/>
        <v>-5.0792592165697665E-3</v>
      </c>
      <c r="AS385" s="101">
        <f t="shared" si="63"/>
        <v>-3.3319834104925318E-2</v>
      </c>
      <c r="AT385" s="102">
        <f t="shared" si="63"/>
        <v>-3.2023922810852715E-2</v>
      </c>
      <c r="AU385" s="101">
        <f t="shared" si="63"/>
        <v>-1.343409203631149E-2</v>
      </c>
      <c r="AV385" s="102">
        <f t="shared" si="63"/>
        <v>-7.0102696809859186E-2</v>
      </c>
      <c r="AW385" s="102">
        <f t="shared" si="62"/>
        <v>-3.0791960995703693E-2</v>
      </c>
    </row>
    <row r="386" spans="6:49" x14ac:dyDescent="0.3">
      <c r="F386" s="18">
        <v>43950</v>
      </c>
      <c r="G386" s="22">
        <v>977.09997559999999</v>
      </c>
      <c r="H386" s="26">
        <v>370.4500122</v>
      </c>
      <c r="I386" s="22">
        <v>1836.75</v>
      </c>
      <c r="J386" s="26">
        <v>190.1000061</v>
      </c>
      <c r="K386" s="22">
        <v>2296.4499510000001</v>
      </c>
      <c r="Y386" s="94">
        <v>15</v>
      </c>
      <c r="Z386" s="18">
        <v>43948</v>
      </c>
      <c r="AA386" s="22">
        <v>929.70001219999995</v>
      </c>
      <c r="AB386" s="26">
        <v>347.89999390000003</v>
      </c>
      <c r="AC386" s="22">
        <v>1591.4499510000001</v>
      </c>
      <c r="AD386" s="26">
        <v>180.8999939</v>
      </c>
      <c r="AE386" s="22">
        <v>2044.0500489999999</v>
      </c>
      <c r="AF386" s="26">
        <v>9282.2998050000006</v>
      </c>
      <c r="AG386" s="64">
        <f t="shared" si="64"/>
        <v>-8.9412728995918352E-3</v>
      </c>
      <c r="AH386" s="65">
        <f t="shared" si="64"/>
        <v>3.8232376050951131E-2</v>
      </c>
      <c r="AI386" s="64">
        <f t="shared" si="64"/>
        <v>7.0307861149723596E-3</v>
      </c>
      <c r="AJ386" s="65">
        <f t="shared" si="64"/>
        <v>6.3773620798054011E-3</v>
      </c>
      <c r="AK386" s="64">
        <f t="shared" si="64"/>
        <v>3.3732048312273791E-2</v>
      </c>
      <c r="AL386" s="64">
        <f t="shared" si="64"/>
        <v>1.3874659176446962E-2</v>
      </c>
      <c r="AM386" s="101">
        <f t="shared" si="57"/>
        <v>1.0987789286086529E-2</v>
      </c>
      <c r="AN386" s="102">
        <f t="shared" si="58"/>
        <v>1.7891288738422405E-2</v>
      </c>
      <c r="AO386" s="101">
        <f t="shared" si="59"/>
        <v>1.6682608938166837E-2</v>
      </c>
      <c r="AP386" s="102">
        <f t="shared" si="60"/>
        <v>1.9967970448892432E-2</v>
      </c>
      <c r="AQ386" s="101">
        <f t="shared" si="61"/>
        <v>2.3064276433767485E-2</v>
      </c>
      <c r="AR386" s="102">
        <f t="shared" si="63"/>
        <v>-1.9929062185678366E-2</v>
      </c>
      <c r="AS386" s="101">
        <f t="shared" si="63"/>
        <v>2.0341087312528726E-2</v>
      </c>
      <c r="AT386" s="102">
        <f t="shared" si="63"/>
        <v>-9.6518228231944787E-3</v>
      </c>
      <c r="AU386" s="101">
        <f t="shared" si="63"/>
        <v>-1.3590608369087031E-2</v>
      </c>
      <c r="AV386" s="102">
        <f t="shared" si="63"/>
        <v>1.0667771878506305E-2</v>
      </c>
      <c r="AW386" s="102">
        <f t="shared" si="62"/>
        <v>-2.4325268373849691E-3</v>
      </c>
    </row>
    <row r="387" spans="6:49" x14ac:dyDescent="0.3">
      <c r="F387" s="18">
        <v>43951</v>
      </c>
      <c r="G387" s="22">
        <v>1001.799988</v>
      </c>
      <c r="H387" s="26">
        <v>380.14999390000003</v>
      </c>
      <c r="I387" s="22">
        <v>1916</v>
      </c>
      <c r="J387" s="26">
        <v>190.5</v>
      </c>
      <c r="K387" s="22">
        <v>2318.1000979999999</v>
      </c>
      <c r="Y387" s="94">
        <v>16</v>
      </c>
      <c r="Z387" s="18">
        <v>43949</v>
      </c>
      <c r="AA387" s="22">
        <v>931.40002440000001</v>
      </c>
      <c r="AB387" s="26">
        <v>359.85000609999997</v>
      </c>
      <c r="AC387" s="22">
        <v>1715.8000489999999</v>
      </c>
      <c r="AD387" s="26">
        <v>184.3000031</v>
      </c>
      <c r="AE387" s="22">
        <v>2228.1000979999999</v>
      </c>
      <c r="AF387" s="26">
        <v>9380.9003909999992</v>
      </c>
      <c r="AG387" s="64">
        <f t="shared" si="64"/>
        <v>1.8268901610743516E-3</v>
      </c>
      <c r="AH387" s="65">
        <f t="shared" si="64"/>
        <v>3.3772230281198454E-2</v>
      </c>
      <c r="AI387" s="64">
        <f t="shared" si="64"/>
        <v>7.523395316017048E-2</v>
      </c>
      <c r="AJ387" s="65">
        <f t="shared" si="64"/>
        <v>1.8620522815217509E-2</v>
      </c>
      <c r="AK387" s="64">
        <f t="shared" si="64"/>
        <v>8.6216090491067224E-2</v>
      </c>
      <c r="AL387" s="64">
        <f t="shared" si="64"/>
        <v>1.0566409013550391E-2</v>
      </c>
      <c r="AM387" s="101">
        <f t="shared" si="57"/>
        <v>8.463762535113625E-3</v>
      </c>
      <c r="AN387" s="102">
        <f t="shared" si="58"/>
        <v>1.3938627596434716E-2</v>
      </c>
      <c r="AO387" s="101">
        <f t="shared" si="59"/>
        <v>1.2865634618465618E-2</v>
      </c>
      <c r="AP387" s="102">
        <f t="shared" si="60"/>
        <v>1.5244779739435436E-2</v>
      </c>
      <c r="AQ387" s="101">
        <f t="shared" si="61"/>
        <v>1.8006936108105193E-2</v>
      </c>
      <c r="AR387" s="102">
        <f t="shared" si="63"/>
        <v>-6.6368723740392738E-3</v>
      </c>
      <c r="AS387" s="101">
        <f t="shared" si="63"/>
        <v>1.9833602684763738E-2</v>
      </c>
      <c r="AT387" s="102">
        <f t="shared" si="63"/>
        <v>6.2368318541704861E-2</v>
      </c>
      <c r="AU387" s="101">
        <f t="shared" si="63"/>
        <v>3.3757430757820721E-3</v>
      </c>
      <c r="AV387" s="102">
        <f t="shared" si="63"/>
        <v>6.8209154382962031E-2</v>
      </c>
      <c r="AW387" s="102">
        <f t="shared" si="62"/>
        <v>2.9429989262234686E-2</v>
      </c>
    </row>
    <row r="388" spans="6:49" x14ac:dyDescent="0.3">
      <c r="F388" s="18">
        <v>43955</v>
      </c>
      <c r="G388" s="22">
        <v>923</v>
      </c>
      <c r="H388" s="26">
        <v>338.0499878</v>
      </c>
      <c r="I388" s="22">
        <v>1724.349976</v>
      </c>
      <c r="J388" s="26">
        <v>178.8500061</v>
      </c>
      <c r="K388" s="22">
        <v>2079.6499020000001</v>
      </c>
      <c r="Y388" s="94">
        <v>17</v>
      </c>
      <c r="Z388" s="18">
        <v>43950</v>
      </c>
      <c r="AA388" s="22">
        <v>977.09997559999999</v>
      </c>
      <c r="AB388" s="26">
        <v>370.4500122</v>
      </c>
      <c r="AC388" s="22">
        <v>1836.75</v>
      </c>
      <c r="AD388" s="26">
        <v>190.1000061</v>
      </c>
      <c r="AE388" s="22">
        <v>2296.4499510000001</v>
      </c>
      <c r="AF388" s="26">
        <v>9553.3496090000008</v>
      </c>
      <c r="AG388" s="64">
        <f t="shared" si="64"/>
        <v>4.7900119233042562E-2</v>
      </c>
      <c r="AH388" s="65">
        <f t="shared" si="64"/>
        <v>2.9031220890264164E-2</v>
      </c>
      <c r="AI388" s="64">
        <f t="shared" si="64"/>
        <v>6.8118232803415307E-2</v>
      </c>
      <c r="AJ388" s="65">
        <f t="shared" si="64"/>
        <v>3.0985400086578491E-2</v>
      </c>
      <c r="AK388" s="64">
        <f t="shared" si="64"/>
        <v>3.0215182602386724E-2</v>
      </c>
      <c r="AL388" s="64">
        <f t="shared" si="64"/>
        <v>1.8216088471041673E-2</v>
      </c>
      <c r="AM388" s="101">
        <f t="shared" si="57"/>
        <v>1.4300079208992537E-2</v>
      </c>
      <c r="AN388" s="102">
        <f t="shared" si="58"/>
        <v>2.3078381016355443E-2</v>
      </c>
      <c r="AO388" s="101">
        <f t="shared" si="59"/>
        <v>2.1691638882189446E-2</v>
      </c>
      <c r="AP388" s="102">
        <f t="shared" si="60"/>
        <v>2.6166231614257403E-2</v>
      </c>
      <c r="AQ388" s="101">
        <f t="shared" si="61"/>
        <v>2.9701043413729353E-2</v>
      </c>
      <c r="AR388" s="102">
        <f t="shared" si="63"/>
        <v>3.3600040024050024E-2</v>
      </c>
      <c r="AS388" s="101">
        <f t="shared" si="63"/>
        <v>5.9528398739087211E-3</v>
      </c>
      <c r="AT388" s="102">
        <f t="shared" si="63"/>
        <v>4.6426593921225862E-2</v>
      </c>
      <c r="AU388" s="101">
        <f t="shared" si="63"/>
        <v>4.8191684723210872E-3</v>
      </c>
      <c r="AV388" s="102">
        <f t="shared" si="63"/>
        <v>5.1413918865737124E-4</v>
      </c>
      <c r="AW388" s="102">
        <f t="shared" si="62"/>
        <v>1.8262556296032611E-2</v>
      </c>
    </row>
    <row r="389" spans="6:49" x14ac:dyDescent="0.3">
      <c r="F389" s="18">
        <v>43956</v>
      </c>
      <c r="G389" s="22">
        <v>911.45001219999995</v>
      </c>
      <c r="H389" s="26">
        <v>330.85000609999997</v>
      </c>
      <c r="I389" s="22">
        <v>1689.900024</v>
      </c>
      <c r="J389" s="26">
        <v>170.3999939</v>
      </c>
      <c r="K389" s="22">
        <v>2002.349976</v>
      </c>
      <c r="Y389" s="94">
        <v>18</v>
      </c>
      <c r="Z389" s="18">
        <v>43951</v>
      </c>
      <c r="AA389" s="22">
        <v>1001.799988</v>
      </c>
      <c r="AB389" s="26">
        <v>380.14999390000003</v>
      </c>
      <c r="AC389" s="22">
        <v>1916</v>
      </c>
      <c r="AD389" s="26">
        <v>190.5</v>
      </c>
      <c r="AE389" s="22">
        <v>2318.1000979999999</v>
      </c>
      <c r="AF389" s="26">
        <v>9859.9003909999992</v>
      </c>
      <c r="AG389" s="64">
        <f t="shared" si="64"/>
        <v>2.4964672966635813E-2</v>
      </c>
      <c r="AH389" s="65">
        <f t="shared" si="64"/>
        <v>2.5847379832563262E-2</v>
      </c>
      <c r="AI389" s="64">
        <f t="shared" si="64"/>
        <v>4.2241974030419009E-2</v>
      </c>
      <c r="AJ389" s="65">
        <f t="shared" si="64"/>
        <v>2.1019129839981621E-3</v>
      </c>
      <c r="AK389" s="64">
        <f t="shared" si="64"/>
        <v>9.3834959542395367E-3</v>
      </c>
      <c r="AL389" s="64">
        <f t="shared" si="64"/>
        <v>3.1584228836750217E-2</v>
      </c>
      <c r="AM389" s="101">
        <f t="shared" si="57"/>
        <v>2.4499290947039072E-2</v>
      </c>
      <c r="AN389" s="102">
        <f t="shared" si="58"/>
        <v>3.9050489037929258E-2</v>
      </c>
      <c r="AO389" s="101">
        <f t="shared" si="59"/>
        <v>3.7115456902467162E-2</v>
      </c>
      <c r="AP389" s="102">
        <f t="shared" si="60"/>
        <v>4.5251933501671053E-2</v>
      </c>
      <c r="AQ389" s="101">
        <f t="shared" si="61"/>
        <v>5.0136993544966549E-2</v>
      </c>
      <c r="AR389" s="102">
        <f t="shared" si="63"/>
        <v>4.6538201959674119E-4</v>
      </c>
      <c r="AS389" s="101">
        <f t="shared" si="63"/>
        <v>-1.3203109205365996E-2</v>
      </c>
      <c r="AT389" s="102">
        <f t="shared" si="63"/>
        <v>5.1265171279518476E-3</v>
      </c>
      <c r="AU389" s="101">
        <f t="shared" si="63"/>
        <v>-4.3150020517672888E-2</v>
      </c>
      <c r="AV389" s="102">
        <f t="shared" si="63"/>
        <v>-4.0753497590727009E-2</v>
      </c>
      <c r="AW389" s="102">
        <f t="shared" si="62"/>
        <v>-1.8302945633243462E-2</v>
      </c>
    </row>
    <row r="390" spans="6:49" x14ac:dyDescent="0.3">
      <c r="F390" s="18">
        <v>43957</v>
      </c>
      <c r="G390" s="22">
        <v>946.40002440000001</v>
      </c>
      <c r="H390" s="26">
        <v>341.39999390000003</v>
      </c>
      <c r="I390" s="22">
        <v>1732.150024</v>
      </c>
      <c r="J390" s="26">
        <v>171.1000061</v>
      </c>
      <c r="K390" s="22">
        <v>2106.25</v>
      </c>
      <c r="Y390" s="94">
        <v>19</v>
      </c>
      <c r="Z390" s="18">
        <v>43955</v>
      </c>
      <c r="AA390" s="22">
        <v>923</v>
      </c>
      <c r="AB390" s="26">
        <v>338.0499878</v>
      </c>
      <c r="AC390" s="22">
        <v>1724.349976</v>
      </c>
      <c r="AD390" s="26">
        <v>178.8500061</v>
      </c>
      <c r="AE390" s="22">
        <v>2079.6499020000001</v>
      </c>
      <c r="AF390" s="26">
        <v>9293.5</v>
      </c>
      <c r="AG390" s="64">
        <f t="shared" si="64"/>
        <v>-8.1924414442225341E-2</v>
      </c>
      <c r="AH390" s="65">
        <f t="shared" si="64"/>
        <v>-0.11737211818079778</v>
      </c>
      <c r="AI390" s="64">
        <f t="shared" si="64"/>
        <v>-0.10538952558916474</v>
      </c>
      <c r="AJ390" s="65">
        <f t="shared" si="64"/>
        <v>-6.3104694754936116E-2</v>
      </c>
      <c r="AK390" s="64">
        <f t="shared" si="64"/>
        <v>-0.10854836370122491</v>
      </c>
      <c r="AL390" s="64">
        <f t="shared" si="64"/>
        <v>-5.9160835164587325E-2</v>
      </c>
      <c r="AM390" s="101">
        <f t="shared" si="57"/>
        <v>-4.4734581275484561E-2</v>
      </c>
      <c r="AN390" s="102">
        <f t="shared" si="58"/>
        <v>-6.9370721766522939E-2</v>
      </c>
      <c r="AO390" s="101">
        <f t="shared" si="59"/>
        <v>-6.758387412680425E-2</v>
      </c>
      <c r="AP390" s="102">
        <f t="shared" si="60"/>
        <v>-8.4304847913228745E-2</v>
      </c>
      <c r="AQ390" s="101">
        <f t="shared" si="61"/>
        <v>-8.8585487806610075E-2</v>
      </c>
      <c r="AR390" s="102">
        <f t="shared" si="63"/>
        <v>-3.7189833166740779E-2</v>
      </c>
      <c r="AS390" s="101">
        <f t="shared" si="63"/>
        <v>-4.8001396414274838E-2</v>
      </c>
      <c r="AT390" s="102">
        <f t="shared" si="63"/>
        <v>-3.7805651462360493E-2</v>
      </c>
      <c r="AU390" s="101">
        <f t="shared" si="63"/>
        <v>2.1200153158292628E-2</v>
      </c>
      <c r="AV390" s="102">
        <f t="shared" si="63"/>
        <v>-1.9962875894614832E-2</v>
      </c>
      <c r="AW390" s="102">
        <f t="shared" si="62"/>
        <v>-2.4351920755939664E-2</v>
      </c>
    </row>
    <row r="391" spans="6:49" x14ac:dyDescent="0.3">
      <c r="F391" s="18">
        <v>43958</v>
      </c>
      <c r="G391" s="22">
        <v>925</v>
      </c>
      <c r="H391" s="26">
        <v>336.75</v>
      </c>
      <c r="I391" s="22">
        <v>1703.900024</v>
      </c>
      <c r="J391" s="26">
        <v>170.75</v>
      </c>
      <c r="K391" s="22">
        <v>2060.5500489999999</v>
      </c>
      <c r="Y391" s="94">
        <v>20</v>
      </c>
      <c r="Z391" s="18">
        <v>43956</v>
      </c>
      <c r="AA391" s="22">
        <v>911.45001219999995</v>
      </c>
      <c r="AB391" s="26">
        <v>330.85000609999997</v>
      </c>
      <c r="AC391" s="22">
        <v>1689.900024</v>
      </c>
      <c r="AD391" s="26">
        <v>170.3999939</v>
      </c>
      <c r="AE391" s="22">
        <v>2002.349976</v>
      </c>
      <c r="AF391" s="26">
        <v>9205.5996090000008</v>
      </c>
      <c r="AG391" s="64">
        <f t="shared" si="64"/>
        <v>-1.2592483138656572E-2</v>
      </c>
      <c r="AH391" s="65">
        <f t="shared" si="64"/>
        <v>-2.1528658551923777E-2</v>
      </c>
      <c r="AI391" s="64">
        <f t="shared" si="64"/>
        <v>-2.0180784170839502E-2</v>
      </c>
      <c r="AJ391" s="65">
        <f t="shared" si="64"/>
        <v>-4.8398921214726935E-2</v>
      </c>
      <c r="AK391" s="64">
        <f t="shared" si="64"/>
        <v>-3.7878084398489567E-2</v>
      </c>
      <c r="AL391" s="64">
        <f t="shared" si="64"/>
        <v>-9.5032790133058181E-3</v>
      </c>
      <c r="AM391" s="101">
        <f t="shared" ref="AM391:AM454" si="65">$AZ$11+$AZ$12*AL391</f>
        <v>-6.8483894996989184E-3</v>
      </c>
      <c r="AN391" s="102">
        <f t="shared" ref="AN391:AN454" si="66">$BA$11+$BA$12*AL391</f>
        <v>-1.0040416335996631E-2</v>
      </c>
      <c r="AO391" s="101">
        <f t="shared" ref="AO391:AO454" si="67">$BB$11+$BB$12*AL391</f>
        <v>-1.0290257478839543E-2</v>
      </c>
      <c r="AP391" s="102">
        <f t="shared" ref="AP391:AP454" si="68">$BC$11+$BC$12*AL391</f>
        <v>-1.3408725697756349E-2</v>
      </c>
      <c r="AQ391" s="101">
        <f t="shared" ref="AQ391:AQ454" si="69">$BD$11+$BD$12*AL391</f>
        <v>-1.2673707006505256E-2</v>
      </c>
      <c r="AR391" s="102">
        <f t="shared" si="63"/>
        <v>-5.7440936389576537E-3</v>
      </c>
      <c r="AS391" s="101">
        <f t="shared" si="63"/>
        <v>-1.1488242215927145E-2</v>
      </c>
      <c r="AT391" s="102">
        <f t="shared" si="63"/>
        <v>-9.8905266919999592E-3</v>
      </c>
      <c r="AU391" s="101">
        <f t="shared" si="63"/>
        <v>-3.4990195516970586E-2</v>
      </c>
      <c r="AV391" s="102">
        <f t="shared" si="63"/>
        <v>-2.5204377391984313E-2</v>
      </c>
      <c r="AW391" s="102">
        <f t="shared" ref="AW391:AW454" si="70">AVERAGE(AR391:AV391)</f>
        <v>-1.7463487091167931E-2</v>
      </c>
    </row>
    <row r="392" spans="6:49" x14ac:dyDescent="0.3">
      <c r="F392" s="18">
        <v>43959</v>
      </c>
      <c r="G392" s="22">
        <v>929.04998780000005</v>
      </c>
      <c r="H392" s="26">
        <v>337.7000122</v>
      </c>
      <c r="I392" s="22">
        <v>1689.6999510000001</v>
      </c>
      <c r="J392" s="26">
        <v>166.6499939</v>
      </c>
      <c r="K392" s="22">
        <v>2024.150024</v>
      </c>
      <c r="Y392" s="94">
        <v>21</v>
      </c>
      <c r="Z392" s="18">
        <v>43957</v>
      </c>
      <c r="AA392" s="22">
        <v>946.40002440000001</v>
      </c>
      <c r="AB392" s="26">
        <v>341.39999390000003</v>
      </c>
      <c r="AC392" s="22">
        <v>1732.150024</v>
      </c>
      <c r="AD392" s="26">
        <v>171.1000061</v>
      </c>
      <c r="AE392" s="22">
        <v>2106.25</v>
      </c>
      <c r="AF392" s="26">
        <v>9270.9003909999992</v>
      </c>
      <c r="AG392" s="64">
        <f t="shared" si="64"/>
        <v>3.7628587081891575E-2</v>
      </c>
      <c r="AH392" s="65">
        <f t="shared" si="64"/>
        <v>3.1389673597309549E-2</v>
      </c>
      <c r="AI392" s="64">
        <f t="shared" si="64"/>
        <v>2.469405553801968E-2</v>
      </c>
      <c r="AJ392" s="65">
        <f t="shared" si="64"/>
        <v>4.0996379527203156E-3</v>
      </c>
      <c r="AK392" s="64">
        <f t="shared" si="64"/>
        <v>5.0587636316737343E-2</v>
      </c>
      <c r="AL392" s="64">
        <f t="shared" si="64"/>
        <v>7.0685523657418254E-3</v>
      </c>
      <c r="AM392" s="101">
        <f t="shared" si="65"/>
        <v>5.7950756718423233E-3</v>
      </c>
      <c r="AN392" s="102">
        <f t="shared" si="66"/>
        <v>9.7594266982986237E-3</v>
      </c>
      <c r="AO392" s="101">
        <f t="shared" si="67"/>
        <v>8.8298971919489686E-3</v>
      </c>
      <c r="AP392" s="102">
        <f t="shared" si="68"/>
        <v>1.0250887739600504E-2</v>
      </c>
      <c r="AQ392" s="101">
        <f t="shared" si="69"/>
        <v>1.2659743300031799E-2</v>
      </c>
      <c r="AR392" s="102">
        <f t="shared" si="63"/>
        <v>3.1833511410049253E-2</v>
      </c>
      <c r="AS392" s="101">
        <f t="shared" si="63"/>
        <v>2.1630246899010927E-2</v>
      </c>
      <c r="AT392" s="102">
        <f t="shared" si="63"/>
        <v>1.586415834607071E-2</v>
      </c>
      <c r="AU392" s="101">
        <f t="shared" si="63"/>
        <v>-6.1512497868801887E-3</v>
      </c>
      <c r="AV392" s="102">
        <f t="shared" si="63"/>
        <v>3.7927893016705544E-2</v>
      </c>
      <c r="AW392" s="102">
        <f t="shared" si="70"/>
        <v>2.0220911976991249E-2</v>
      </c>
    </row>
    <row r="393" spans="6:49" x14ac:dyDescent="0.3">
      <c r="F393" s="18">
        <v>43962</v>
      </c>
      <c r="G393" s="22">
        <v>915.79998780000005</v>
      </c>
      <c r="H393" s="26">
        <v>320.14999390000003</v>
      </c>
      <c r="I393" s="22">
        <v>1658.4499510000001</v>
      </c>
      <c r="J393" s="26">
        <v>165.4499969</v>
      </c>
      <c r="K393" s="22">
        <v>2015.0500489999999</v>
      </c>
      <c r="Y393" s="94">
        <v>22</v>
      </c>
      <c r="Z393" s="18">
        <v>43958</v>
      </c>
      <c r="AA393" s="22">
        <v>925</v>
      </c>
      <c r="AB393" s="26">
        <v>336.75</v>
      </c>
      <c r="AC393" s="22">
        <v>1703.900024</v>
      </c>
      <c r="AD393" s="26">
        <v>170.75</v>
      </c>
      <c r="AE393" s="22">
        <v>2060.5500489999999</v>
      </c>
      <c r="AF393" s="26">
        <v>9199.0498050000006</v>
      </c>
      <c r="AG393" s="64">
        <f t="shared" si="64"/>
        <v>-2.2871600933661952E-2</v>
      </c>
      <c r="AH393" s="65">
        <f t="shared" si="64"/>
        <v>-1.3713977202262827E-2</v>
      </c>
      <c r="AI393" s="64">
        <f t="shared" si="64"/>
        <v>-1.6443670002294252E-2</v>
      </c>
      <c r="AJ393" s="65">
        <f t="shared" si="64"/>
        <v>-2.0477180989134283E-3</v>
      </c>
      <c r="AK393" s="64">
        <f t="shared" si="64"/>
        <v>-2.193615388128959E-2</v>
      </c>
      <c r="AL393" s="64">
        <f t="shared" si="64"/>
        <v>-7.7803077628891392E-3</v>
      </c>
      <c r="AM393" s="101">
        <f t="shared" si="65"/>
        <v>-5.5338499960111819E-3</v>
      </c>
      <c r="AN393" s="102">
        <f t="shared" si="66"/>
        <v>-7.9818291146720212E-3</v>
      </c>
      <c r="AO393" s="101">
        <f t="shared" si="67"/>
        <v>-8.3023373722579379E-3</v>
      </c>
      <c r="AP393" s="102">
        <f t="shared" si="68"/>
        <v>-1.094883862697198E-2</v>
      </c>
      <c r="AQ393" s="101">
        <f t="shared" si="69"/>
        <v>-1.0039791324306746E-2</v>
      </c>
      <c r="AR393" s="102">
        <f t="shared" si="63"/>
        <v>-1.7337750937650769E-2</v>
      </c>
      <c r="AS393" s="101">
        <f t="shared" si="63"/>
        <v>-5.7321480875908055E-3</v>
      </c>
      <c r="AT393" s="102">
        <f t="shared" si="63"/>
        <v>-8.1413326300363142E-3</v>
      </c>
      <c r="AU393" s="101">
        <f t="shared" si="63"/>
        <v>8.901120528058552E-3</v>
      </c>
      <c r="AV393" s="102">
        <f t="shared" si="63"/>
        <v>-1.1896362556982844E-2</v>
      </c>
      <c r="AW393" s="102">
        <f t="shared" si="70"/>
        <v>-6.8412947368404354E-3</v>
      </c>
    </row>
    <row r="394" spans="6:49" x14ac:dyDescent="0.3">
      <c r="F394" s="18">
        <v>43963</v>
      </c>
      <c r="G394" s="22">
        <v>901.54998780000005</v>
      </c>
      <c r="H394" s="26">
        <v>321.2000122</v>
      </c>
      <c r="I394" s="22">
        <v>1674.099976</v>
      </c>
      <c r="J394" s="26">
        <v>166.8999939</v>
      </c>
      <c r="K394" s="22">
        <v>2069.6999510000001</v>
      </c>
      <c r="Y394" s="94">
        <v>23</v>
      </c>
      <c r="Z394" s="18">
        <v>43959</v>
      </c>
      <c r="AA394" s="22">
        <v>929.04998780000005</v>
      </c>
      <c r="AB394" s="26">
        <v>337.7000122</v>
      </c>
      <c r="AC394" s="22">
        <v>1689.6999510000001</v>
      </c>
      <c r="AD394" s="26">
        <v>166.6499939</v>
      </c>
      <c r="AE394" s="22">
        <v>2024.150024</v>
      </c>
      <c r="AF394" s="26">
        <v>9251.5</v>
      </c>
      <c r="AG394" s="64">
        <f t="shared" si="64"/>
        <v>4.3688080346448383E-3</v>
      </c>
      <c r="AH394" s="65">
        <f t="shared" si="64"/>
        <v>2.8171482277876644E-3</v>
      </c>
      <c r="AI394" s="64">
        <f t="shared" si="64"/>
        <v>-8.3687859391539596E-3</v>
      </c>
      <c r="AJ394" s="65">
        <f t="shared" si="64"/>
        <v>-2.4304730300811806E-2</v>
      </c>
      <c r="AK394" s="64">
        <f t="shared" si="64"/>
        <v>-1.7823090029320768E-2</v>
      </c>
      <c r="AL394" s="64">
        <f t="shared" si="64"/>
        <v>5.6855038838162474E-3</v>
      </c>
      <c r="AM394" s="101">
        <f t="shared" si="65"/>
        <v>4.7398799658391914E-3</v>
      </c>
      <c r="AN394" s="102">
        <f t="shared" si="66"/>
        <v>8.1069754860826036E-3</v>
      </c>
      <c r="AO394" s="101">
        <f t="shared" si="67"/>
        <v>7.2341712708506815E-3</v>
      </c>
      <c r="AP394" s="102">
        <f t="shared" si="68"/>
        <v>8.2763086059475695E-3</v>
      </c>
      <c r="AQ394" s="101">
        <f t="shared" si="69"/>
        <v>1.0545469434519736E-2</v>
      </c>
      <c r="AR394" s="102">
        <f t="shared" si="63"/>
        <v>-3.7107193119435312E-4</v>
      </c>
      <c r="AS394" s="101">
        <f t="shared" si="63"/>
        <v>-5.2898272582949397E-3</v>
      </c>
      <c r="AT394" s="102">
        <f t="shared" si="63"/>
        <v>-1.5602957210004641E-2</v>
      </c>
      <c r="AU394" s="101">
        <f t="shared" si="63"/>
        <v>-3.2581038906759376E-2</v>
      </c>
      <c r="AV394" s="102">
        <f t="shared" si="63"/>
        <v>-2.8368559463840502E-2</v>
      </c>
      <c r="AW394" s="102">
        <f t="shared" si="70"/>
        <v>-1.6442690954018763E-2</v>
      </c>
    </row>
    <row r="395" spans="6:49" x14ac:dyDescent="0.3">
      <c r="F395" s="18">
        <v>43964</v>
      </c>
      <c r="G395" s="22">
        <v>927.65002440000001</v>
      </c>
      <c r="H395" s="26">
        <v>338.0499878</v>
      </c>
      <c r="I395" s="22">
        <v>1712.75</v>
      </c>
      <c r="J395" s="26">
        <v>174.1000061</v>
      </c>
      <c r="K395" s="22">
        <v>2161.0500489999999</v>
      </c>
      <c r="Y395" s="94">
        <v>24</v>
      </c>
      <c r="Z395" s="18">
        <v>43962</v>
      </c>
      <c r="AA395" s="22">
        <v>915.79998780000005</v>
      </c>
      <c r="AB395" s="26">
        <v>320.14999390000003</v>
      </c>
      <c r="AC395" s="22">
        <v>1658.4499510000001</v>
      </c>
      <c r="AD395" s="26">
        <v>165.4499969</v>
      </c>
      <c r="AE395" s="22">
        <v>2015.0500489999999</v>
      </c>
      <c r="AF395" s="26">
        <v>9239.2001949999994</v>
      </c>
      <c r="AG395" s="64">
        <f t="shared" si="64"/>
        <v>-1.4364558645760828E-2</v>
      </c>
      <c r="AH395" s="65">
        <f t="shared" si="64"/>
        <v>-5.3368346607018655E-2</v>
      </c>
      <c r="AI395" s="64">
        <f t="shared" si="64"/>
        <v>-1.866756770422506E-2</v>
      </c>
      <c r="AJ395" s="65">
        <f t="shared" si="64"/>
        <v>-7.2267525192450709E-3</v>
      </c>
      <c r="AK395" s="64">
        <f t="shared" si="64"/>
        <v>-4.5058379043419394E-3</v>
      </c>
      <c r="AL395" s="64">
        <f t="shared" si="64"/>
        <v>-1.3303776151699822E-3</v>
      </c>
      <c r="AM395" s="101">
        <f t="shared" si="65"/>
        <v>-6.1288107493786517E-4</v>
      </c>
      <c r="AN395" s="102">
        <f t="shared" si="66"/>
        <v>-2.7552305917634455E-4</v>
      </c>
      <c r="AO395" s="101">
        <f t="shared" si="67"/>
        <v>-8.6057313875900353E-4</v>
      </c>
      <c r="AP395" s="102">
        <f t="shared" si="68"/>
        <v>-1.7402695495717323E-3</v>
      </c>
      <c r="AQ395" s="101">
        <f t="shared" si="69"/>
        <v>-1.7974742569034936E-4</v>
      </c>
      <c r="AR395" s="102">
        <f t="shared" si="63"/>
        <v>-1.3751677570822962E-2</v>
      </c>
      <c r="AS395" s="101">
        <f t="shared" si="63"/>
        <v>-5.3092823547842311E-2</v>
      </c>
      <c r="AT395" s="102">
        <f t="shared" si="63"/>
        <v>-1.7806994565466056E-2</v>
      </c>
      <c r="AU395" s="101">
        <f t="shared" si="63"/>
        <v>-5.486482969673339E-3</v>
      </c>
      <c r="AV395" s="102">
        <f t="shared" si="63"/>
        <v>-4.32609047865159E-3</v>
      </c>
      <c r="AW395" s="102">
        <f t="shared" si="70"/>
        <v>-1.8892813826491252E-2</v>
      </c>
    </row>
    <row r="396" spans="6:49" x14ac:dyDescent="0.3">
      <c r="F396" s="18">
        <v>43965</v>
      </c>
      <c r="G396" s="22">
        <v>893.70001219999995</v>
      </c>
      <c r="H396" s="26">
        <v>327.39999390000003</v>
      </c>
      <c r="I396" s="22">
        <v>1632.400024</v>
      </c>
      <c r="J396" s="26">
        <v>167.9499969</v>
      </c>
      <c r="K396" s="22">
        <v>2112</v>
      </c>
      <c r="Y396" s="94">
        <v>25</v>
      </c>
      <c r="Z396" s="18">
        <v>43963</v>
      </c>
      <c r="AA396" s="22">
        <v>901.54998780000005</v>
      </c>
      <c r="AB396" s="26">
        <v>321.2000122</v>
      </c>
      <c r="AC396" s="22">
        <v>1674.099976</v>
      </c>
      <c r="AD396" s="26">
        <v>166.8999939</v>
      </c>
      <c r="AE396" s="22">
        <v>2069.6999510000001</v>
      </c>
      <c r="AF396" s="26">
        <v>9196.5498050000006</v>
      </c>
      <c r="AG396" s="64">
        <f t="shared" si="64"/>
        <v>-1.568249621118185E-2</v>
      </c>
      <c r="AH396" s="65">
        <f t="shared" si="64"/>
        <v>3.2744031439288579E-3</v>
      </c>
      <c r="AI396" s="64">
        <f t="shared" si="64"/>
        <v>9.392291422529812E-3</v>
      </c>
      <c r="AJ396" s="65">
        <f t="shared" si="64"/>
        <v>8.7257784881145904E-3</v>
      </c>
      <c r="AK396" s="64">
        <f t="shared" si="64"/>
        <v>2.6759612259524203E-2</v>
      </c>
      <c r="AL396" s="64">
        <f t="shared" si="64"/>
        <v>-4.6269304031558928E-3</v>
      </c>
      <c r="AM396" s="101">
        <f t="shared" si="65"/>
        <v>-3.1279833233076116E-3</v>
      </c>
      <c r="AN396" s="102">
        <f t="shared" si="66"/>
        <v>-4.2142083054499801E-3</v>
      </c>
      <c r="AO396" s="101">
        <f t="shared" si="67"/>
        <v>-4.6640513268367267E-3</v>
      </c>
      <c r="AP396" s="102">
        <f t="shared" si="68"/>
        <v>-6.4467599099672472E-3</v>
      </c>
      <c r="AQ396" s="101">
        <f t="shared" si="69"/>
        <v>-5.2192059096154136E-3</v>
      </c>
      <c r="AR396" s="102">
        <f t="shared" si="63"/>
        <v>-1.255451288787424E-2</v>
      </c>
      <c r="AS396" s="101">
        <f t="shared" si="63"/>
        <v>7.488611449378838E-3</v>
      </c>
      <c r="AT396" s="102">
        <f t="shared" si="63"/>
        <v>1.4056342749366539E-2</v>
      </c>
      <c r="AU396" s="101">
        <f t="shared" si="63"/>
        <v>1.5172538398081838E-2</v>
      </c>
      <c r="AV396" s="102">
        <f t="shared" si="63"/>
        <v>3.1978818169139618E-2</v>
      </c>
      <c r="AW396" s="102">
        <f t="shared" si="70"/>
        <v>1.1228359575618518E-2</v>
      </c>
    </row>
    <row r="397" spans="6:49" x14ac:dyDescent="0.3">
      <c r="F397" s="18">
        <v>43966</v>
      </c>
      <c r="G397" s="22">
        <v>888.15002440000001</v>
      </c>
      <c r="H397" s="26">
        <v>322.7000122</v>
      </c>
      <c r="I397" s="22">
        <v>1633.8000489999999</v>
      </c>
      <c r="J397" s="26">
        <v>166.3999939</v>
      </c>
      <c r="K397" s="22">
        <v>2086.4499510000001</v>
      </c>
      <c r="Y397" s="94">
        <v>26</v>
      </c>
      <c r="Z397" s="18">
        <v>43964</v>
      </c>
      <c r="AA397" s="22">
        <v>927.65002440000001</v>
      </c>
      <c r="AB397" s="26">
        <v>338.0499878</v>
      </c>
      <c r="AC397" s="22">
        <v>1712.75</v>
      </c>
      <c r="AD397" s="26">
        <v>174.1000061</v>
      </c>
      <c r="AE397" s="22">
        <v>2161.0500489999999</v>
      </c>
      <c r="AF397" s="26">
        <v>9383.5498050000006</v>
      </c>
      <c r="AG397" s="64">
        <f t="shared" si="64"/>
        <v>2.8539042085782979E-2</v>
      </c>
      <c r="AH397" s="65">
        <f t="shared" si="64"/>
        <v>5.1129757392179127E-2</v>
      </c>
      <c r="AI397" s="64">
        <f t="shared" si="64"/>
        <v>2.2824572797330633E-2</v>
      </c>
      <c r="AJ397" s="65">
        <f t="shared" si="64"/>
        <v>4.2235087692520455E-2</v>
      </c>
      <c r="AK397" s="64">
        <f t="shared" si="64"/>
        <v>4.3190591804510722E-2</v>
      </c>
      <c r="AL397" s="64">
        <f t="shared" si="64"/>
        <v>2.0129742934796208E-2</v>
      </c>
      <c r="AM397" s="101">
        <f t="shared" si="65"/>
        <v>1.5760100314048904E-2</v>
      </c>
      <c r="AN397" s="102">
        <f t="shared" si="66"/>
        <v>2.5364794457185164E-2</v>
      </c>
      <c r="AO397" s="101">
        <f t="shared" si="67"/>
        <v>2.389956439727119E-2</v>
      </c>
      <c r="AP397" s="102">
        <f t="shared" si="68"/>
        <v>2.8898357221228594E-2</v>
      </c>
      <c r="AQ397" s="101">
        <f t="shared" si="69"/>
        <v>3.2626457579040175E-2</v>
      </c>
      <c r="AR397" s="102">
        <f t="shared" si="63"/>
        <v>1.2778941771734074E-2</v>
      </c>
      <c r="AS397" s="101">
        <f t="shared" si="63"/>
        <v>2.5764962934993963E-2</v>
      </c>
      <c r="AT397" s="102">
        <f t="shared" si="63"/>
        <v>-1.0749915999405564E-3</v>
      </c>
      <c r="AU397" s="101">
        <f t="shared" si="63"/>
        <v>1.3336730471291861E-2</v>
      </c>
      <c r="AV397" s="102">
        <f t="shared" si="63"/>
        <v>1.0564134225470548E-2</v>
      </c>
      <c r="AW397" s="102">
        <f t="shared" si="70"/>
        <v>1.2273955560709978E-2</v>
      </c>
    </row>
    <row r="398" spans="6:49" x14ac:dyDescent="0.3">
      <c r="F398" s="18">
        <v>43969</v>
      </c>
      <c r="G398" s="22">
        <v>836.65002440000001</v>
      </c>
      <c r="H398" s="26">
        <v>298.5</v>
      </c>
      <c r="I398" s="22">
        <v>1512.0500489999999</v>
      </c>
      <c r="J398" s="26">
        <v>155.3000031</v>
      </c>
      <c r="K398" s="22">
        <v>1938.599976</v>
      </c>
      <c r="Y398" s="94">
        <v>27</v>
      </c>
      <c r="Z398" s="18">
        <v>43965</v>
      </c>
      <c r="AA398" s="22">
        <v>893.70001219999995</v>
      </c>
      <c r="AB398" s="26">
        <v>327.39999390000003</v>
      </c>
      <c r="AC398" s="22">
        <v>1632.400024</v>
      </c>
      <c r="AD398" s="26">
        <v>167.9499969</v>
      </c>
      <c r="AE398" s="22">
        <v>2112</v>
      </c>
      <c r="AF398" s="26">
        <v>9142.75</v>
      </c>
      <c r="AG398" s="64">
        <f t="shared" si="64"/>
        <v>-3.7284370737450716E-2</v>
      </c>
      <c r="AH398" s="65">
        <f t="shared" si="64"/>
        <v>-3.2011131141959158E-2</v>
      </c>
      <c r="AI398" s="64">
        <f t="shared" si="64"/>
        <v>-4.8048926649079018E-2</v>
      </c>
      <c r="AJ398" s="65">
        <f t="shared" si="64"/>
        <v>-3.5963584211050413E-2</v>
      </c>
      <c r="AK398" s="64">
        <f t="shared" si="64"/>
        <v>-2.2958871523602313E-2</v>
      </c>
      <c r="AL398" s="64">
        <f t="shared" si="64"/>
        <v>-2.5996919970410579E-2</v>
      </c>
      <c r="AM398" s="101">
        <f t="shared" si="65"/>
        <v>-1.943219935288875E-2</v>
      </c>
      <c r="AN398" s="102">
        <f t="shared" si="66"/>
        <v>-2.9746838308621428E-2</v>
      </c>
      <c r="AO398" s="101">
        <f t="shared" si="67"/>
        <v>-2.9320198043104363E-2</v>
      </c>
      <c r="AP398" s="102">
        <f t="shared" si="68"/>
        <v>-3.6956706623572484E-2</v>
      </c>
      <c r="AQ398" s="101">
        <f t="shared" si="69"/>
        <v>-3.7887627182459305E-2</v>
      </c>
      <c r="AR398" s="102">
        <f t="shared" si="63"/>
        <v>-1.7852171384561966E-2</v>
      </c>
      <c r="AS398" s="101">
        <f t="shared" si="63"/>
        <v>-2.2642928333377298E-3</v>
      </c>
      <c r="AT398" s="102">
        <f t="shared" si="63"/>
        <v>-1.8728728605974656E-2</v>
      </c>
      <c r="AU398" s="101">
        <f t="shared" si="63"/>
        <v>9.9312241252207112E-4</v>
      </c>
      <c r="AV398" s="102">
        <f t="shared" si="63"/>
        <v>1.4928755658856992E-2</v>
      </c>
      <c r="AW398" s="102">
        <f t="shared" si="70"/>
        <v>-4.5846629504990577E-3</v>
      </c>
    </row>
    <row r="399" spans="6:49" x14ac:dyDescent="0.3">
      <c r="F399" s="18">
        <v>43970</v>
      </c>
      <c r="G399" s="22">
        <v>830.65002440000001</v>
      </c>
      <c r="H399" s="26">
        <v>300.2999878</v>
      </c>
      <c r="I399" s="22">
        <v>1539.849976</v>
      </c>
      <c r="J399" s="26">
        <v>152.8000031</v>
      </c>
      <c r="K399" s="22">
        <v>1964.9499510000001</v>
      </c>
      <c r="Y399" s="94">
        <v>28</v>
      </c>
      <c r="Z399" s="18">
        <v>43966</v>
      </c>
      <c r="AA399" s="22">
        <v>888.15002440000001</v>
      </c>
      <c r="AB399" s="26">
        <v>322.7000122</v>
      </c>
      <c r="AC399" s="22">
        <v>1633.8000489999999</v>
      </c>
      <c r="AD399" s="26">
        <v>166.3999939</v>
      </c>
      <c r="AE399" s="22">
        <v>2086.4499510000001</v>
      </c>
      <c r="AF399" s="26">
        <v>9136.8496090000008</v>
      </c>
      <c r="AG399" s="64">
        <f t="shared" si="64"/>
        <v>-6.2294869197282937E-3</v>
      </c>
      <c r="AH399" s="65">
        <f t="shared" si="64"/>
        <v>-1.4459509441463981E-2</v>
      </c>
      <c r="AI399" s="64">
        <f t="shared" si="64"/>
        <v>8.5728066527011447E-4</v>
      </c>
      <c r="AJ399" s="65">
        <f t="shared" si="64"/>
        <v>-9.2718058719735187E-3</v>
      </c>
      <c r="AK399" s="64">
        <f t="shared" si="64"/>
        <v>-1.2171332141908169E-2</v>
      </c>
      <c r="AL399" s="64">
        <f t="shared" si="64"/>
        <v>-6.4557116470058862E-4</v>
      </c>
      <c r="AM399" s="101">
        <f t="shared" si="65"/>
        <v>-9.0408554688619085E-5</v>
      </c>
      <c r="AN399" s="102">
        <f t="shared" si="66"/>
        <v>5.4267620426234116E-4</v>
      </c>
      <c r="AO399" s="101">
        <f t="shared" si="67"/>
        <v>-7.0460992850785581E-5</v>
      </c>
      <c r="AP399" s="102">
        <f t="shared" si="68"/>
        <v>-7.6257097619622711E-4</v>
      </c>
      <c r="AQ399" s="101">
        <f t="shared" si="69"/>
        <v>8.6711998357479406E-4</v>
      </c>
      <c r="AR399" s="102">
        <f t="shared" si="63"/>
        <v>-6.1390783650396748E-3</v>
      </c>
      <c r="AS399" s="101">
        <f t="shared" si="63"/>
        <v>-1.5002185645726321E-2</v>
      </c>
      <c r="AT399" s="102">
        <f t="shared" si="63"/>
        <v>9.2774165812090006E-4</v>
      </c>
      <c r="AU399" s="101">
        <f t="shared" si="63"/>
        <v>-8.5092348957772918E-3</v>
      </c>
      <c r="AV399" s="102">
        <f t="shared" si="63"/>
        <v>-1.3038452125482963E-2</v>
      </c>
      <c r="AW399" s="102">
        <f t="shared" si="70"/>
        <v>-8.3522418747810703E-3</v>
      </c>
    </row>
    <row r="400" spans="6:49" x14ac:dyDescent="0.3">
      <c r="F400" s="18">
        <v>43971</v>
      </c>
      <c r="G400" s="22">
        <v>857.09997559999999</v>
      </c>
      <c r="H400" s="26">
        <v>305.64999390000003</v>
      </c>
      <c r="I400" s="22">
        <v>1627</v>
      </c>
      <c r="J400" s="26">
        <v>153.3999939</v>
      </c>
      <c r="K400" s="22">
        <v>2042.8000489999999</v>
      </c>
      <c r="Y400" s="94">
        <v>29</v>
      </c>
      <c r="Z400" s="18">
        <v>43969</v>
      </c>
      <c r="AA400" s="22">
        <v>836.65002440000001</v>
      </c>
      <c r="AB400" s="26">
        <v>298.5</v>
      </c>
      <c r="AC400" s="22">
        <v>1512.0500489999999</v>
      </c>
      <c r="AD400" s="26">
        <v>155.3000031</v>
      </c>
      <c r="AE400" s="22">
        <v>1938.599976</v>
      </c>
      <c r="AF400" s="26">
        <v>8823.25</v>
      </c>
      <c r="AG400" s="64">
        <f t="shared" si="64"/>
        <v>-5.9734823014221526E-2</v>
      </c>
      <c r="AH400" s="65">
        <f t="shared" si="64"/>
        <v>-7.7953204031270387E-2</v>
      </c>
      <c r="AI400" s="64">
        <f t="shared" si="64"/>
        <v>-7.7442241517077348E-2</v>
      </c>
      <c r="AJ400" s="65">
        <f t="shared" si="64"/>
        <v>-6.9035741612447438E-2</v>
      </c>
      <c r="AK400" s="64">
        <f t="shared" si="64"/>
        <v>-7.3497983005804526E-2</v>
      </c>
      <c r="AL400" s="64">
        <f t="shared" si="64"/>
        <v>-3.4925361449019345E-2</v>
      </c>
      <c r="AM400" s="101">
        <f t="shared" si="65"/>
        <v>-2.6244146462950493E-2</v>
      </c>
      <c r="AN400" s="102">
        <f t="shared" si="66"/>
        <v>-4.0414442617029735E-2</v>
      </c>
      <c r="AO400" s="101">
        <f t="shared" si="67"/>
        <v>-3.9621605180032028E-2</v>
      </c>
      <c r="AP400" s="102">
        <f t="shared" si="68"/>
        <v>-4.9703847790421966E-2</v>
      </c>
      <c r="AQ400" s="101">
        <f t="shared" si="69"/>
        <v>-5.1536585064032803E-2</v>
      </c>
      <c r="AR400" s="102">
        <f t="shared" si="63"/>
        <v>-3.3490676551271033E-2</v>
      </c>
      <c r="AS400" s="101">
        <f t="shared" si="63"/>
        <v>-3.7538761414240653E-2</v>
      </c>
      <c r="AT400" s="102">
        <f t="shared" si="63"/>
        <v>-3.782063633704532E-2</v>
      </c>
      <c r="AU400" s="101">
        <f t="shared" si="63"/>
        <v>-1.9331893822025471E-2</v>
      </c>
      <c r="AV400" s="102">
        <f t="shared" si="63"/>
        <v>-2.1961397941771724E-2</v>
      </c>
      <c r="AW400" s="102">
        <f t="shared" si="70"/>
        <v>-3.0028673213270841E-2</v>
      </c>
    </row>
    <row r="401" spans="6:49" x14ac:dyDescent="0.3">
      <c r="F401" s="18">
        <v>43972</v>
      </c>
      <c r="G401" s="22">
        <v>859.54998780000005</v>
      </c>
      <c r="H401" s="26">
        <v>304.39999390000003</v>
      </c>
      <c r="I401" s="22">
        <v>1597.3000489999999</v>
      </c>
      <c r="J401" s="26">
        <v>151.9499969</v>
      </c>
      <c r="K401" s="22">
        <v>1990.1999510000001</v>
      </c>
      <c r="Y401" s="94">
        <v>30</v>
      </c>
      <c r="Z401" s="18">
        <v>43970</v>
      </c>
      <c r="AA401" s="22">
        <v>830.65002440000001</v>
      </c>
      <c r="AB401" s="26">
        <v>300.2999878</v>
      </c>
      <c r="AC401" s="22">
        <v>1539.849976</v>
      </c>
      <c r="AD401" s="26">
        <v>152.8000031</v>
      </c>
      <c r="AE401" s="22">
        <v>1964.9499510000001</v>
      </c>
      <c r="AF401" s="26">
        <v>8879.0996090000008</v>
      </c>
      <c r="AG401" s="64">
        <f t="shared" si="64"/>
        <v>-7.1972958974362896E-3</v>
      </c>
      <c r="AH401" s="65">
        <f t="shared" si="64"/>
        <v>6.0120015305863981E-3</v>
      </c>
      <c r="AI401" s="64">
        <f t="shared" si="64"/>
        <v>1.8218615098275284E-2</v>
      </c>
      <c r="AJ401" s="65">
        <f t="shared" si="64"/>
        <v>-1.6228853095628246E-2</v>
      </c>
      <c r="AK401" s="64">
        <f t="shared" si="64"/>
        <v>1.3500724071542859E-2</v>
      </c>
      <c r="AL401" s="64">
        <f t="shared" si="64"/>
        <v>6.309873608362996E-3</v>
      </c>
      <c r="AM401" s="101">
        <f t="shared" si="65"/>
        <v>5.2162423355681361E-3</v>
      </c>
      <c r="AN401" s="102">
        <f t="shared" si="66"/>
        <v>8.8529656098429756E-3</v>
      </c>
      <c r="AO401" s="101">
        <f t="shared" si="67"/>
        <v>7.9545530700636004E-3</v>
      </c>
      <c r="AP401" s="102">
        <f t="shared" si="68"/>
        <v>9.167721630065245E-3</v>
      </c>
      <c r="AQ401" s="101">
        <f t="shared" si="69"/>
        <v>1.1499946886523614E-2</v>
      </c>
      <c r="AR401" s="102">
        <f t="shared" si="63"/>
        <v>-1.2413538233004427E-2</v>
      </c>
      <c r="AS401" s="101">
        <f t="shared" si="63"/>
        <v>-2.8409640792565775E-3</v>
      </c>
      <c r="AT401" s="102">
        <f t="shared" si="63"/>
        <v>1.0264062028211684E-2</v>
      </c>
      <c r="AU401" s="101">
        <f t="shared" si="63"/>
        <v>-2.539657472569349E-2</v>
      </c>
      <c r="AV401" s="102">
        <f t="shared" si="63"/>
        <v>2.0007771850192452E-3</v>
      </c>
      <c r="AW401" s="102">
        <f t="shared" si="70"/>
        <v>-5.6772475649447133E-3</v>
      </c>
    </row>
    <row r="402" spans="6:49" x14ac:dyDescent="0.3">
      <c r="F402" s="18">
        <v>43973</v>
      </c>
      <c r="G402" s="22">
        <v>838.84997559999999</v>
      </c>
      <c r="H402" s="26">
        <v>291.0499878</v>
      </c>
      <c r="I402" s="22">
        <v>1516.150024</v>
      </c>
      <c r="J402" s="26">
        <v>150.8500061</v>
      </c>
      <c r="K402" s="22">
        <v>1895.3000489999999</v>
      </c>
      <c r="Y402" s="94">
        <v>31</v>
      </c>
      <c r="Z402" s="18">
        <v>43971</v>
      </c>
      <c r="AA402" s="22">
        <v>857.09997559999999</v>
      </c>
      <c r="AB402" s="26">
        <v>305.64999390000003</v>
      </c>
      <c r="AC402" s="22">
        <v>1627</v>
      </c>
      <c r="AD402" s="26">
        <v>153.3999939</v>
      </c>
      <c r="AE402" s="22">
        <v>2042.8000489999999</v>
      </c>
      <c r="AF402" s="26">
        <v>9066.5498050000006</v>
      </c>
      <c r="AG402" s="64">
        <f t="shared" si="64"/>
        <v>3.1346013229673189E-2</v>
      </c>
      <c r="AH402" s="65">
        <f t="shared" si="64"/>
        <v>1.7658702154023567E-2</v>
      </c>
      <c r="AI402" s="64">
        <f t="shared" si="64"/>
        <v>5.505283473864047E-2</v>
      </c>
      <c r="AJ402" s="65">
        <f t="shared" si="64"/>
        <v>3.9189521474575929E-3</v>
      </c>
      <c r="AK402" s="64">
        <f t="shared" si="64"/>
        <v>3.8854665010191358E-2</v>
      </c>
      <c r="AL402" s="64">
        <f t="shared" si="64"/>
        <v>2.0891638916027716E-2</v>
      </c>
      <c r="AM402" s="101">
        <f t="shared" si="65"/>
        <v>1.6341388228625273E-2</v>
      </c>
      <c r="AN402" s="102">
        <f t="shared" si="66"/>
        <v>2.6275099449542087E-2</v>
      </c>
      <c r="AO402" s="101">
        <f t="shared" si="67"/>
        <v>2.4778620469650549E-2</v>
      </c>
      <c r="AP402" s="102">
        <f t="shared" si="68"/>
        <v>2.9986116563156504E-2</v>
      </c>
      <c r="AQ402" s="101">
        <f t="shared" si="69"/>
        <v>3.3791172180450024E-2</v>
      </c>
      <c r="AR402" s="102">
        <f t="shared" si="63"/>
        <v>1.5004625001047916E-2</v>
      </c>
      <c r="AS402" s="101">
        <f t="shared" si="63"/>
        <v>-8.6163972955185207E-3</v>
      </c>
      <c r="AT402" s="102">
        <f t="shared" si="63"/>
        <v>3.0274214268989921E-2</v>
      </c>
      <c r="AU402" s="101">
        <f t="shared" si="63"/>
        <v>-2.606716441569891E-2</v>
      </c>
      <c r="AV402" s="102">
        <f t="shared" si="63"/>
        <v>5.063492829741334E-3</v>
      </c>
      <c r="AW402" s="102">
        <f t="shared" si="70"/>
        <v>3.1317540777123483E-3</v>
      </c>
    </row>
    <row r="403" spans="6:49" x14ac:dyDescent="0.3">
      <c r="F403" s="18">
        <v>43977</v>
      </c>
      <c r="G403" s="22">
        <v>852.40002440000001</v>
      </c>
      <c r="H403" s="26">
        <v>292.7000122</v>
      </c>
      <c r="I403" s="22">
        <v>1502.150024</v>
      </c>
      <c r="J403" s="26">
        <v>151.3999939</v>
      </c>
      <c r="K403" s="22">
        <v>1829</v>
      </c>
      <c r="Y403" s="94">
        <v>32</v>
      </c>
      <c r="Z403" s="18">
        <v>43972</v>
      </c>
      <c r="AA403" s="22">
        <v>859.54998780000005</v>
      </c>
      <c r="AB403" s="26">
        <v>304.39999390000003</v>
      </c>
      <c r="AC403" s="22">
        <v>1597.3000489999999</v>
      </c>
      <c r="AD403" s="26">
        <v>151.9499969</v>
      </c>
      <c r="AE403" s="22">
        <v>1990.1999510000001</v>
      </c>
      <c r="AF403" s="26">
        <v>9106.25</v>
      </c>
      <c r="AG403" s="64">
        <f t="shared" si="64"/>
        <v>2.8544128572825468E-3</v>
      </c>
      <c r="AH403" s="65">
        <f t="shared" si="64"/>
        <v>-4.0980305691577365E-3</v>
      </c>
      <c r="AI403" s="64">
        <f t="shared" si="64"/>
        <v>-1.8423093746360333E-2</v>
      </c>
      <c r="AJ403" s="65">
        <f t="shared" si="64"/>
        <v>-9.4973502064815748E-3</v>
      </c>
      <c r="AK403" s="64">
        <f t="shared" si="64"/>
        <v>-2.6086328199753171E-2</v>
      </c>
      <c r="AL403" s="64">
        <f t="shared" si="64"/>
        <v>4.3691955650135301E-3</v>
      </c>
      <c r="AM403" s="101">
        <f t="shared" si="65"/>
        <v>3.7356036126031745E-3</v>
      </c>
      <c r="AN403" s="102">
        <f t="shared" si="66"/>
        <v>6.534264691427592E-3</v>
      </c>
      <c r="AO403" s="101">
        <f t="shared" si="67"/>
        <v>5.7154484408697796E-3</v>
      </c>
      <c r="AP403" s="102">
        <f t="shared" si="68"/>
        <v>6.3970144425622823E-3</v>
      </c>
      <c r="AQ403" s="101">
        <f t="shared" si="69"/>
        <v>8.5332216255882935E-3</v>
      </c>
      <c r="AR403" s="102">
        <f t="shared" si="63"/>
        <v>-8.8119075532062767E-4</v>
      </c>
      <c r="AS403" s="101">
        <f t="shared" si="63"/>
        <v>-1.0632295260585328E-2</v>
      </c>
      <c r="AT403" s="102">
        <f t="shared" si="63"/>
        <v>-2.4138542187230112E-2</v>
      </c>
      <c r="AU403" s="101">
        <f t="shared" si="63"/>
        <v>-1.5894364649043858E-2</v>
      </c>
      <c r="AV403" s="102">
        <f t="shared" si="63"/>
        <v>-3.4619549825341461E-2</v>
      </c>
      <c r="AW403" s="102">
        <f t="shared" si="70"/>
        <v>-1.7233188535504276E-2</v>
      </c>
    </row>
    <row r="404" spans="6:49" x14ac:dyDescent="0.3">
      <c r="F404" s="18">
        <v>43978</v>
      </c>
      <c r="G404" s="22">
        <v>903.65002440000001</v>
      </c>
      <c r="H404" s="26">
        <v>318.85000609999997</v>
      </c>
      <c r="I404" s="22">
        <v>1570.400024</v>
      </c>
      <c r="J404" s="26">
        <v>158.6000061</v>
      </c>
      <c r="K404" s="22">
        <v>1936.4499510000001</v>
      </c>
      <c r="Y404" s="94">
        <v>33</v>
      </c>
      <c r="Z404" s="18">
        <v>43973</v>
      </c>
      <c r="AA404" s="22">
        <v>838.84997559999999</v>
      </c>
      <c r="AB404" s="26">
        <v>291.0499878</v>
      </c>
      <c r="AC404" s="22">
        <v>1516.150024</v>
      </c>
      <c r="AD404" s="26">
        <v>150.8500061</v>
      </c>
      <c r="AE404" s="22">
        <v>1895.3000489999999</v>
      </c>
      <c r="AF404" s="26">
        <v>9039.25</v>
      </c>
      <c r="AG404" s="64">
        <f t="shared" si="64"/>
        <v>-2.4377105165061218E-2</v>
      </c>
      <c r="AH404" s="65">
        <f t="shared" si="64"/>
        <v>-4.4847574147561568E-2</v>
      </c>
      <c r="AI404" s="64">
        <f t="shared" si="64"/>
        <v>-5.2140491744456473E-2</v>
      </c>
      <c r="AJ404" s="65">
        <f t="shared" si="64"/>
        <v>-7.2654929187640181E-3</v>
      </c>
      <c r="AK404" s="64">
        <f t="shared" si="64"/>
        <v>-4.8857948374739321E-2</v>
      </c>
      <c r="AL404" s="64">
        <f t="shared" si="64"/>
        <v>-7.3847846008156101E-3</v>
      </c>
      <c r="AM404" s="101">
        <f t="shared" si="65"/>
        <v>-5.2320859236023119E-3</v>
      </c>
      <c r="AN404" s="102">
        <f t="shared" si="66"/>
        <v>-7.5092623629136488E-3</v>
      </c>
      <c r="AO404" s="101">
        <f t="shared" si="67"/>
        <v>-7.8459928764838174E-3</v>
      </c>
      <c r="AP404" s="102">
        <f t="shared" si="68"/>
        <v>-1.0384149975118311E-2</v>
      </c>
      <c r="AQ404" s="101">
        <f t="shared" si="69"/>
        <v>-9.435152878362699E-3</v>
      </c>
      <c r="AR404" s="102">
        <f t="shared" si="63"/>
        <v>-1.9145019241458908E-2</v>
      </c>
      <c r="AS404" s="101">
        <f t="shared" si="63"/>
        <v>-3.7338311784647922E-2</v>
      </c>
      <c r="AT404" s="102">
        <f t="shared" si="63"/>
        <v>-4.4294498867972654E-2</v>
      </c>
      <c r="AU404" s="101">
        <f t="shared" si="63"/>
        <v>3.1186570563542931E-3</v>
      </c>
      <c r="AV404" s="102">
        <f t="shared" si="63"/>
        <v>-3.9422795496376624E-2</v>
      </c>
      <c r="AW404" s="102">
        <f t="shared" si="70"/>
        <v>-2.7416393666820367E-2</v>
      </c>
    </row>
    <row r="405" spans="6:49" x14ac:dyDescent="0.3">
      <c r="F405" s="18">
        <v>43979</v>
      </c>
      <c r="G405" s="22">
        <v>945.25</v>
      </c>
      <c r="H405" s="26">
        <v>326.85000609999997</v>
      </c>
      <c r="I405" s="22">
        <v>1623.6999510000001</v>
      </c>
      <c r="J405" s="26">
        <v>158.1999969</v>
      </c>
      <c r="K405" s="22">
        <v>1947.6999510000001</v>
      </c>
      <c r="Y405" s="94">
        <v>34</v>
      </c>
      <c r="Z405" s="18">
        <v>43977</v>
      </c>
      <c r="AA405" s="22">
        <v>852.40002440000001</v>
      </c>
      <c r="AB405" s="26">
        <v>292.7000122</v>
      </c>
      <c r="AC405" s="22">
        <v>1502.150024</v>
      </c>
      <c r="AD405" s="26">
        <v>151.3999939</v>
      </c>
      <c r="AE405" s="22">
        <v>1829</v>
      </c>
      <c r="AF405" s="26">
        <v>9029.0498050000006</v>
      </c>
      <c r="AG405" s="64">
        <f t="shared" si="64"/>
        <v>1.6024051720552508E-2</v>
      </c>
      <c r="AH405" s="65">
        <f t="shared" si="64"/>
        <v>5.6532035781938919E-3</v>
      </c>
      <c r="AI405" s="64">
        <f t="shared" si="64"/>
        <v>-9.2768115691951314E-3</v>
      </c>
      <c r="AJ405" s="65">
        <f t="shared" si="64"/>
        <v>3.6392946701366965E-3</v>
      </c>
      <c r="AK405" s="64">
        <f t="shared" si="64"/>
        <v>-3.5607793794815365E-2</v>
      </c>
      <c r="AL405" s="64">
        <f t="shared" si="64"/>
        <v>-1.1290709356924474E-3</v>
      </c>
      <c r="AM405" s="101">
        <f t="shared" si="65"/>
        <v>-4.5929430878292876E-4</v>
      </c>
      <c r="AN405" s="102">
        <f t="shared" si="66"/>
        <v>-3.5004038421051651E-5</v>
      </c>
      <c r="AO405" s="101">
        <f t="shared" si="67"/>
        <v>-6.2831064707448404E-4</v>
      </c>
      <c r="AP405" s="102">
        <f t="shared" si="68"/>
        <v>-1.4528638845093785E-3</v>
      </c>
      <c r="AQ405" s="101">
        <f t="shared" si="69"/>
        <v>1.2799120887999537E-4</v>
      </c>
      <c r="AR405" s="102">
        <f t="shared" si="63"/>
        <v>1.6483346029335436E-2</v>
      </c>
      <c r="AS405" s="101">
        <f t="shared" si="63"/>
        <v>5.6882076166149438E-3</v>
      </c>
      <c r="AT405" s="102">
        <f t="shared" si="63"/>
        <v>-8.6485009221206471E-3</v>
      </c>
      <c r="AU405" s="101">
        <f t="shared" si="63"/>
        <v>5.092158554646075E-3</v>
      </c>
      <c r="AV405" s="102">
        <f t="shared" si="63"/>
        <v>-3.5735785003695363E-2</v>
      </c>
      <c r="AW405" s="102">
        <f t="shared" si="70"/>
        <v>-3.4241147450439109E-3</v>
      </c>
    </row>
    <row r="406" spans="6:49" x14ac:dyDescent="0.3">
      <c r="F406" s="18">
        <v>43980</v>
      </c>
      <c r="G406" s="22">
        <v>951.65002440000001</v>
      </c>
      <c r="H406" s="26">
        <v>331.9500122</v>
      </c>
      <c r="I406" s="22">
        <v>1658.900024</v>
      </c>
      <c r="J406" s="26">
        <v>161.3000031</v>
      </c>
      <c r="K406" s="22">
        <v>1953.650024</v>
      </c>
      <c r="Y406" s="94">
        <v>35</v>
      </c>
      <c r="Z406" s="18">
        <v>43978</v>
      </c>
      <c r="AA406" s="22">
        <v>903.65002440000001</v>
      </c>
      <c r="AB406" s="26">
        <v>318.85000609999997</v>
      </c>
      <c r="AC406" s="22">
        <v>1570.400024</v>
      </c>
      <c r="AD406" s="26">
        <v>158.6000061</v>
      </c>
      <c r="AE406" s="22">
        <v>1936.4499510000001</v>
      </c>
      <c r="AF406" s="26">
        <v>9314.9501949999994</v>
      </c>
      <c r="AG406" s="64">
        <f t="shared" si="64"/>
        <v>5.8386215433731473E-2</v>
      </c>
      <c r="AH406" s="65">
        <f t="shared" si="64"/>
        <v>8.5572556513792031E-2</v>
      </c>
      <c r="AI406" s="64">
        <f t="shared" si="64"/>
        <v>4.443294808595593E-2</v>
      </c>
      <c r="AJ406" s="65">
        <f t="shared" si="64"/>
        <v>4.6460046949558569E-2</v>
      </c>
      <c r="AK406" s="64">
        <f t="shared" si="64"/>
        <v>5.7087005148619085E-2</v>
      </c>
      <c r="AL406" s="64">
        <f t="shared" si="64"/>
        <v>3.1173521861838329E-2</v>
      </c>
      <c r="AM406" s="101">
        <f t="shared" si="65"/>
        <v>2.4185942397066923E-2</v>
      </c>
      <c r="AN406" s="102">
        <f t="shared" si="66"/>
        <v>3.8559780832520707E-2</v>
      </c>
      <c r="AO406" s="101">
        <f t="shared" si="67"/>
        <v>3.6641593712269882E-2</v>
      </c>
      <c r="AP406" s="102">
        <f t="shared" si="68"/>
        <v>4.4665566911269508E-2</v>
      </c>
      <c r="AQ406" s="101">
        <f t="shared" si="69"/>
        <v>4.9509143520337806E-2</v>
      </c>
      <c r="AR406" s="102">
        <f t="shared" si="63"/>
        <v>3.420027303666455E-2</v>
      </c>
      <c r="AS406" s="101">
        <f t="shared" si="63"/>
        <v>4.7012775681271324E-2</v>
      </c>
      <c r="AT406" s="102">
        <f t="shared" si="63"/>
        <v>7.7913543736860477E-3</v>
      </c>
      <c r="AU406" s="101">
        <f t="shared" si="63"/>
        <v>1.7944800382890605E-3</v>
      </c>
      <c r="AV406" s="102">
        <f t="shared" si="63"/>
        <v>7.5778616282812794E-3</v>
      </c>
      <c r="AW406" s="102">
        <f t="shared" si="70"/>
        <v>1.9675348951638451E-2</v>
      </c>
    </row>
    <row r="407" spans="6:49" x14ac:dyDescent="0.3">
      <c r="F407" s="18">
        <v>43983</v>
      </c>
      <c r="G407" s="22">
        <v>987.65002440000001</v>
      </c>
      <c r="H407" s="26">
        <v>339.25</v>
      </c>
      <c r="I407" s="22">
        <v>1737.6999510000001</v>
      </c>
      <c r="J407" s="26">
        <v>170.0500031</v>
      </c>
      <c r="K407" s="22">
        <v>2160.8500979999999</v>
      </c>
      <c r="Y407" s="94">
        <v>36</v>
      </c>
      <c r="Z407" s="18">
        <v>43979</v>
      </c>
      <c r="AA407" s="22">
        <v>945.25</v>
      </c>
      <c r="AB407" s="26">
        <v>326.85000609999997</v>
      </c>
      <c r="AC407" s="22">
        <v>1623.6999510000001</v>
      </c>
      <c r="AD407" s="26">
        <v>158.1999969</v>
      </c>
      <c r="AE407" s="22">
        <v>1947.6999510000001</v>
      </c>
      <c r="AF407" s="26">
        <v>9490.0996090000008</v>
      </c>
      <c r="AG407" s="64">
        <f t="shared" si="64"/>
        <v>4.5007298487790261E-2</v>
      </c>
      <c r="AH407" s="65">
        <f t="shared" si="64"/>
        <v>2.4780576829200356E-2</v>
      </c>
      <c r="AI407" s="64">
        <f t="shared" si="64"/>
        <v>3.3377086170097978E-2</v>
      </c>
      <c r="AJ407" s="65">
        <f t="shared" si="64"/>
        <v>-2.5253119241807724E-3</v>
      </c>
      <c r="AK407" s="64">
        <f t="shared" si="64"/>
        <v>5.7927895384905208E-3</v>
      </c>
      <c r="AL407" s="64">
        <f t="shared" si="64"/>
        <v>1.8628451486576769E-2</v>
      </c>
      <c r="AM407" s="101">
        <f t="shared" si="65"/>
        <v>1.4614691233801188E-2</v>
      </c>
      <c r="AN407" s="102">
        <f t="shared" si="66"/>
        <v>2.3571067841003351E-2</v>
      </c>
      <c r="AO407" s="101">
        <f t="shared" si="67"/>
        <v>2.2167412769649609E-2</v>
      </c>
      <c r="AP407" s="102">
        <f t="shared" si="68"/>
        <v>2.6754962534833778E-2</v>
      </c>
      <c r="AQ407" s="101">
        <f t="shared" si="69"/>
        <v>3.0331425036820216E-2</v>
      </c>
      <c r="AR407" s="102">
        <f t="shared" si="63"/>
        <v>3.0392607253989075E-2</v>
      </c>
      <c r="AS407" s="101">
        <f t="shared" si="63"/>
        <v>1.2095089881970049E-3</v>
      </c>
      <c r="AT407" s="102">
        <f t="shared" si="63"/>
        <v>1.1209673400448369E-2</v>
      </c>
      <c r="AU407" s="101">
        <f t="shared" si="63"/>
        <v>-2.9280274459014551E-2</v>
      </c>
      <c r="AV407" s="102">
        <f t="shared" si="63"/>
        <v>-2.4538635498329693E-2</v>
      </c>
      <c r="AW407" s="102">
        <f t="shared" si="70"/>
        <v>-2.2014240629419589E-3</v>
      </c>
    </row>
    <row r="408" spans="6:49" x14ac:dyDescent="0.3">
      <c r="F408" s="18">
        <v>43984</v>
      </c>
      <c r="G408" s="22">
        <v>1001</v>
      </c>
      <c r="H408" s="26">
        <v>348.39999390000003</v>
      </c>
      <c r="I408" s="22">
        <v>1813.5500489999999</v>
      </c>
      <c r="J408" s="26">
        <v>170.25</v>
      </c>
      <c r="K408" s="22">
        <v>2346.1999510000001</v>
      </c>
      <c r="Y408" s="94">
        <v>37</v>
      </c>
      <c r="Z408" s="18">
        <v>43980</v>
      </c>
      <c r="AA408" s="22">
        <v>951.65002440000001</v>
      </c>
      <c r="AB408" s="26">
        <v>331.9500122</v>
      </c>
      <c r="AC408" s="22">
        <v>1658.900024</v>
      </c>
      <c r="AD408" s="26">
        <v>161.3000031</v>
      </c>
      <c r="AE408" s="22">
        <v>1953.650024</v>
      </c>
      <c r="AF408" s="26">
        <v>9580.2998050000006</v>
      </c>
      <c r="AG408" s="64">
        <f t="shared" si="64"/>
        <v>6.7479030024290175E-3</v>
      </c>
      <c r="AH408" s="65">
        <f t="shared" si="64"/>
        <v>1.548302319595698E-2</v>
      </c>
      <c r="AI408" s="64">
        <f t="shared" si="64"/>
        <v>2.1447281150567606E-2</v>
      </c>
      <c r="AJ408" s="65">
        <f t="shared" si="64"/>
        <v>1.9405968611905234E-2</v>
      </c>
      <c r="AK408" s="64">
        <f t="shared" si="64"/>
        <v>3.0502660112413922E-3</v>
      </c>
      <c r="AL408" s="64">
        <f t="shared" si="64"/>
        <v>9.4597776049870162E-3</v>
      </c>
      <c r="AM408" s="101">
        <f t="shared" si="65"/>
        <v>7.6194590087336261E-3</v>
      </c>
      <c r="AN408" s="102">
        <f t="shared" si="66"/>
        <v>1.2616436482779112E-2</v>
      </c>
      <c r="AO408" s="101">
        <f t="shared" si="67"/>
        <v>1.1588831638075876E-2</v>
      </c>
      <c r="AP408" s="102">
        <f t="shared" si="68"/>
        <v>1.3664841424509629E-2</v>
      </c>
      <c r="AQ408" s="101">
        <f t="shared" si="69"/>
        <v>1.6315222551814806E-2</v>
      </c>
      <c r="AR408" s="102">
        <f t="shared" si="63"/>
        <v>-8.7155600630460864E-4</v>
      </c>
      <c r="AS408" s="101">
        <f t="shared" si="63"/>
        <v>2.8665867131778683E-3</v>
      </c>
      <c r="AT408" s="102">
        <f t="shared" si="63"/>
        <v>9.8584495124917296E-3</v>
      </c>
      <c r="AU408" s="101">
        <f t="shared" si="63"/>
        <v>5.7411271873956046E-3</v>
      </c>
      <c r="AV408" s="102">
        <f t="shared" si="63"/>
        <v>-1.3264956540573414E-2</v>
      </c>
      <c r="AW408" s="102">
        <f t="shared" si="70"/>
        <v>8.6593017323743633E-4</v>
      </c>
    </row>
    <row r="409" spans="6:49" x14ac:dyDescent="0.3">
      <c r="F409" s="18">
        <v>43985</v>
      </c>
      <c r="G409" s="22">
        <v>1022.25</v>
      </c>
      <c r="H409" s="26">
        <v>356.85000609999997</v>
      </c>
      <c r="I409" s="22">
        <v>1835.650024</v>
      </c>
      <c r="J409" s="26">
        <v>174.8999939</v>
      </c>
      <c r="K409" s="22">
        <v>2411.8999020000001</v>
      </c>
      <c r="Y409" s="94">
        <v>38</v>
      </c>
      <c r="Z409" s="18">
        <v>43983</v>
      </c>
      <c r="AA409" s="22">
        <v>987.65002440000001</v>
      </c>
      <c r="AB409" s="26">
        <v>339.25</v>
      </c>
      <c r="AC409" s="22">
        <v>1737.6999510000001</v>
      </c>
      <c r="AD409" s="26">
        <v>170.0500031</v>
      </c>
      <c r="AE409" s="22">
        <v>2160.8500979999999</v>
      </c>
      <c r="AF409" s="26">
        <v>9826.1503909999992</v>
      </c>
      <c r="AG409" s="64">
        <f t="shared" si="64"/>
        <v>3.713106290564612E-2</v>
      </c>
      <c r="AH409" s="65">
        <f t="shared" si="64"/>
        <v>2.1752906797287842E-2</v>
      </c>
      <c r="AI409" s="64">
        <f t="shared" si="64"/>
        <v>4.6407624964367886E-2</v>
      </c>
      <c r="AJ409" s="65">
        <f t="shared" si="64"/>
        <v>5.2826525333126741E-2</v>
      </c>
      <c r="AK409" s="64">
        <f t="shared" si="64"/>
        <v>0.10080227805192947</v>
      </c>
      <c r="AL409" s="64">
        <f t="shared" si="64"/>
        <v>2.5338352665264921E-2</v>
      </c>
      <c r="AM409" s="101">
        <f t="shared" si="65"/>
        <v>1.9734004839929771E-2</v>
      </c>
      <c r="AN409" s="102">
        <f t="shared" si="66"/>
        <v>3.1587984443330802E-2</v>
      </c>
      <c r="AO409" s="101">
        <f t="shared" si="67"/>
        <v>2.9909124921296937E-2</v>
      </c>
      <c r="AP409" s="102">
        <f t="shared" si="68"/>
        <v>3.6334692406533094E-2</v>
      </c>
      <c r="AQ409" s="101">
        <f t="shared" si="69"/>
        <v>4.0588888088670283E-2</v>
      </c>
      <c r="AR409" s="102">
        <f t="shared" si="63"/>
        <v>1.7397058065716349E-2</v>
      </c>
      <c r="AS409" s="101">
        <f t="shared" si="63"/>
        <v>-9.8350776460429598E-3</v>
      </c>
      <c r="AT409" s="102">
        <f t="shared" si="63"/>
        <v>1.6498500043070949E-2</v>
      </c>
      <c r="AU409" s="101">
        <f t="shared" si="63"/>
        <v>1.6491832926593647E-2</v>
      </c>
      <c r="AV409" s="102">
        <f t="shared" si="63"/>
        <v>6.0213389963259187E-2</v>
      </c>
      <c r="AW409" s="102">
        <f t="shared" si="70"/>
        <v>2.0153140670519435E-2</v>
      </c>
    </row>
    <row r="410" spans="6:49" x14ac:dyDescent="0.3">
      <c r="F410" s="18">
        <v>43986</v>
      </c>
      <c r="G410" s="22">
        <v>1001.700012</v>
      </c>
      <c r="H410" s="26">
        <v>347.85000609999997</v>
      </c>
      <c r="I410" s="22">
        <v>1764.3000489999999</v>
      </c>
      <c r="J410" s="26">
        <v>174.0500031</v>
      </c>
      <c r="K410" s="22">
        <v>2313.0500489999999</v>
      </c>
      <c r="Y410" s="94">
        <v>39</v>
      </c>
      <c r="Z410" s="18">
        <v>43984</v>
      </c>
      <c r="AA410" s="22">
        <v>1001</v>
      </c>
      <c r="AB410" s="26">
        <v>348.39999390000003</v>
      </c>
      <c r="AC410" s="22">
        <v>1813.5500489999999</v>
      </c>
      <c r="AD410" s="26">
        <v>170.25</v>
      </c>
      <c r="AE410" s="22">
        <v>2346.1999510000001</v>
      </c>
      <c r="AF410" s="26">
        <v>9979.0996090000008</v>
      </c>
      <c r="AG410" s="64">
        <f t="shared" si="64"/>
        <v>1.3426370636103182E-2</v>
      </c>
      <c r="AH410" s="65">
        <f t="shared" si="64"/>
        <v>2.6613928754758379E-2</v>
      </c>
      <c r="AI410" s="64">
        <f t="shared" si="64"/>
        <v>4.2723905827011757E-2</v>
      </c>
      <c r="AJ410" s="65">
        <f t="shared" si="64"/>
        <v>1.1754153464850147E-3</v>
      </c>
      <c r="AK410" s="64">
        <f t="shared" si="64"/>
        <v>8.2295269045638386E-2</v>
      </c>
      <c r="AL410" s="64">
        <f t="shared" si="64"/>
        <v>1.5445627670730074E-2</v>
      </c>
      <c r="AM410" s="101">
        <f t="shared" si="65"/>
        <v>1.2186358411534544E-2</v>
      </c>
      <c r="AN410" s="102">
        <f t="shared" si="66"/>
        <v>1.9768264727808574E-2</v>
      </c>
      <c r="AO410" s="101">
        <f t="shared" si="67"/>
        <v>1.8495152157234702E-2</v>
      </c>
      <c r="AP410" s="102">
        <f t="shared" si="68"/>
        <v>2.2210843095062272E-2</v>
      </c>
      <c r="AQ410" s="101">
        <f t="shared" si="69"/>
        <v>2.5465824661766875E-2</v>
      </c>
      <c r="AR410" s="102">
        <f t="shared" si="63"/>
        <v>1.2400122245686384E-3</v>
      </c>
      <c r="AS410" s="101">
        <f t="shared" si="63"/>
        <v>6.8456640269498048E-3</v>
      </c>
      <c r="AT410" s="102">
        <f t="shared" si="63"/>
        <v>2.4228753669777055E-2</v>
      </c>
      <c r="AU410" s="101">
        <f t="shared" si="63"/>
        <v>-2.1035427748577258E-2</v>
      </c>
      <c r="AV410" s="102">
        <f t="shared" si="63"/>
        <v>5.6829444383871511E-2</v>
      </c>
      <c r="AW410" s="102">
        <f t="shared" si="70"/>
        <v>1.362168931131795E-2</v>
      </c>
    </row>
    <row r="411" spans="6:49" x14ac:dyDescent="0.3">
      <c r="F411" s="18">
        <v>43987</v>
      </c>
      <c r="G411" s="22">
        <v>1033.349976</v>
      </c>
      <c r="H411" s="26">
        <v>357.2000122</v>
      </c>
      <c r="I411" s="22">
        <v>1766.599976</v>
      </c>
      <c r="J411" s="26">
        <v>187.8000031</v>
      </c>
      <c r="K411" s="22">
        <v>2390.3500979999999</v>
      </c>
      <c r="Y411" s="94">
        <v>40</v>
      </c>
      <c r="Z411" s="18">
        <v>43985</v>
      </c>
      <c r="AA411" s="22">
        <v>1022.25</v>
      </c>
      <c r="AB411" s="26">
        <v>356.85000609999997</v>
      </c>
      <c r="AC411" s="22">
        <v>1835.650024</v>
      </c>
      <c r="AD411" s="26">
        <v>174.8999939</v>
      </c>
      <c r="AE411" s="22">
        <v>2411.8999020000001</v>
      </c>
      <c r="AF411" s="26">
        <v>10061.549805000001</v>
      </c>
      <c r="AG411" s="64">
        <f t="shared" si="64"/>
        <v>2.1006579929531186E-2</v>
      </c>
      <c r="AH411" s="65">
        <f t="shared" si="64"/>
        <v>2.3964315041356394E-2</v>
      </c>
      <c r="AI411" s="64">
        <f t="shared" si="64"/>
        <v>1.2112377916964833E-2</v>
      </c>
      <c r="AJ411" s="65">
        <f t="shared" si="64"/>
        <v>2.6946402117861409E-2</v>
      </c>
      <c r="AK411" s="64">
        <f t="shared" si="64"/>
        <v>2.7617800799142556E-2</v>
      </c>
      <c r="AL411" s="64">
        <f t="shared" si="64"/>
        <v>8.2283422549158363E-3</v>
      </c>
      <c r="AM411" s="101">
        <f t="shared" si="65"/>
        <v>6.6799364174456848E-3</v>
      </c>
      <c r="AN411" s="102">
        <f t="shared" si="66"/>
        <v>1.1145130983670601E-2</v>
      </c>
      <c r="AO411" s="101">
        <f t="shared" si="67"/>
        <v>1.0168033065975593E-2</v>
      </c>
      <c r="AP411" s="102">
        <f t="shared" si="68"/>
        <v>1.1906720448657973E-2</v>
      </c>
      <c r="AQ411" s="101">
        <f t="shared" si="69"/>
        <v>1.4432720519710849E-2</v>
      </c>
      <c r="AR411" s="102">
        <f t="shared" si="63"/>
        <v>1.4326643512085501E-2</v>
      </c>
      <c r="AS411" s="101">
        <f t="shared" si="63"/>
        <v>1.2819184057685793E-2</v>
      </c>
      <c r="AT411" s="102">
        <f t="shared" si="63"/>
        <v>1.9443448509892398E-3</v>
      </c>
      <c r="AU411" s="101">
        <f t="shared" si="63"/>
        <v>1.5039681669203437E-2</v>
      </c>
      <c r="AV411" s="102">
        <f t="shared" si="63"/>
        <v>1.3185080279431707E-2</v>
      </c>
      <c r="AW411" s="102">
        <f t="shared" si="70"/>
        <v>1.1462986873879135E-2</v>
      </c>
    </row>
    <row r="412" spans="6:49" x14ac:dyDescent="0.3">
      <c r="F412" s="18">
        <v>43990</v>
      </c>
      <c r="G412" s="22">
        <v>1015.900024</v>
      </c>
      <c r="H412" s="26">
        <v>359.7999878</v>
      </c>
      <c r="I412" s="22">
        <v>1760.8000489999999</v>
      </c>
      <c r="J412" s="26">
        <v>186.8000031</v>
      </c>
      <c r="K412" s="22">
        <v>2507.25</v>
      </c>
      <c r="Y412" s="94">
        <v>41</v>
      </c>
      <c r="Z412" s="18">
        <v>43986</v>
      </c>
      <c r="AA412" s="22">
        <v>1001.700012</v>
      </c>
      <c r="AB412" s="26">
        <v>347.85000609999997</v>
      </c>
      <c r="AC412" s="22">
        <v>1764.3000489999999</v>
      </c>
      <c r="AD412" s="26">
        <v>174.0500031</v>
      </c>
      <c r="AE412" s="22">
        <v>2313.0500489999999</v>
      </c>
      <c r="AF412" s="26">
        <v>10029.099609000001</v>
      </c>
      <c r="AG412" s="64">
        <f t="shared" si="64"/>
        <v>-2.0307511647398628E-2</v>
      </c>
      <c r="AH412" s="65">
        <f t="shared" si="64"/>
        <v>-2.554417260514873E-2</v>
      </c>
      <c r="AI412" s="64">
        <f t="shared" si="64"/>
        <v>-3.9644616366917899E-2</v>
      </c>
      <c r="AJ412" s="65">
        <f t="shared" si="64"/>
        <v>-4.8717150790615581E-3</v>
      </c>
      <c r="AK412" s="64">
        <f t="shared" si="64"/>
        <v>-4.184775685629339E-2</v>
      </c>
      <c r="AL412" s="64">
        <f t="shared" si="64"/>
        <v>-3.2303808155156586E-3</v>
      </c>
      <c r="AM412" s="101">
        <f t="shared" si="65"/>
        <v>-2.0624869597624064E-3</v>
      </c>
      <c r="AN412" s="102">
        <f t="shared" si="66"/>
        <v>-2.5456261196665116E-3</v>
      </c>
      <c r="AO412" s="101">
        <f t="shared" si="67"/>
        <v>-3.0527481757035469E-3</v>
      </c>
      <c r="AP412" s="102">
        <f t="shared" si="68"/>
        <v>-4.4529052397197571E-3</v>
      </c>
      <c r="AQ412" s="101">
        <f t="shared" si="69"/>
        <v>-3.0842928291075983E-3</v>
      </c>
      <c r="AR412" s="102">
        <f t="shared" si="63"/>
        <v>-1.8245024687636221E-2</v>
      </c>
      <c r="AS412" s="101">
        <f t="shared" si="63"/>
        <v>-2.2998546485482219E-2</v>
      </c>
      <c r="AT412" s="102">
        <f t="shared" si="63"/>
        <v>-3.659186819121435E-2</v>
      </c>
      <c r="AU412" s="101">
        <f t="shared" si="63"/>
        <v>-4.1880983934180094E-4</v>
      </c>
      <c r="AV412" s="102">
        <f t="shared" si="63"/>
        <v>-3.8763464027185793E-2</v>
      </c>
      <c r="AW412" s="102">
        <f t="shared" si="70"/>
        <v>-2.3403542646172077E-2</v>
      </c>
    </row>
    <row r="413" spans="6:49" x14ac:dyDescent="0.3">
      <c r="F413" s="18">
        <v>43991</v>
      </c>
      <c r="G413" s="22">
        <v>987.29998780000005</v>
      </c>
      <c r="H413" s="26">
        <v>348.5499878</v>
      </c>
      <c r="I413" s="22">
        <v>1772.099976</v>
      </c>
      <c r="J413" s="26">
        <v>184.4499969</v>
      </c>
      <c r="K413" s="22">
        <v>2443.6000979999999</v>
      </c>
      <c r="Y413" s="94">
        <v>42</v>
      </c>
      <c r="Z413" s="18">
        <v>43987</v>
      </c>
      <c r="AA413" s="22">
        <v>1033.349976</v>
      </c>
      <c r="AB413" s="26">
        <v>357.2000122</v>
      </c>
      <c r="AC413" s="22">
        <v>1766.599976</v>
      </c>
      <c r="AD413" s="26">
        <v>187.8000031</v>
      </c>
      <c r="AE413" s="22">
        <v>2390.3500979999999</v>
      </c>
      <c r="AF413" s="26">
        <v>10142.150390999999</v>
      </c>
      <c r="AG413" s="64">
        <f t="shared" si="64"/>
        <v>3.1107359884529277E-2</v>
      </c>
      <c r="AH413" s="65">
        <f t="shared" si="64"/>
        <v>2.6524513250934086E-2</v>
      </c>
      <c r="AI413" s="64">
        <f t="shared" si="64"/>
        <v>1.3027428185393279E-3</v>
      </c>
      <c r="AJ413" s="65">
        <f t="shared" si="64"/>
        <v>7.6034951212663002E-2</v>
      </c>
      <c r="AK413" s="64">
        <f t="shared" si="64"/>
        <v>3.2872818586941334E-2</v>
      </c>
      <c r="AL413" s="64">
        <f t="shared" si="64"/>
        <v>1.1209217644024085E-2</v>
      </c>
      <c r="AM413" s="101">
        <f t="shared" si="65"/>
        <v>8.9541928530105317E-3</v>
      </c>
      <c r="AN413" s="102">
        <f t="shared" si="66"/>
        <v>1.4706648323495775E-2</v>
      </c>
      <c r="AO413" s="101">
        <f t="shared" si="67"/>
        <v>1.3607290755150318E-2</v>
      </c>
      <c r="AP413" s="102">
        <f t="shared" si="68"/>
        <v>1.6162518000424089E-2</v>
      </c>
      <c r="AQ413" s="101">
        <f t="shared" si="69"/>
        <v>1.8989601217605862E-2</v>
      </c>
      <c r="AR413" s="102">
        <f t="shared" si="63"/>
        <v>2.2153167031518747E-2</v>
      </c>
      <c r="AS413" s="101">
        <f t="shared" si="63"/>
        <v>1.1817864927438311E-2</v>
      </c>
      <c r="AT413" s="102">
        <f t="shared" si="63"/>
        <v>-1.2304547936610991E-2</v>
      </c>
      <c r="AU413" s="101">
        <f t="shared" si="63"/>
        <v>5.987243321223891E-2</v>
      </c>
      <c r="AV413" s="102">
        <f t="shared" si="63"/>
        <v>1.3883217369335472E-2</v>
      </c>
      <c r="AW413" s="102">
        <f t="shared" si="70"/>
        <v>1.9084426920784089E-2</v>
      </c>
    </row>
    <row r="414" spans="6:49" x14ac:dyDescent="0.3">
      <c r="F414" s="18">
        <v>43992</v>
      </c>
      <c r="G414" s="22">
        <v>991.84997559999999</v>
      </c>
      <c r="H414" s="26">
        <v>353</v>
      </c>
      <c r="I414" s="22">
        <v>1809.3000489999999</v>
      </c>
      <c r="J414" s="26">
        <v>187.6999969</v>
      </c>
      <c r="K414" s="22">
        <v>2435.6499020000001</v>
      </c>
      <c r="Y414" s="94">
        <v>43</v>
      </c>
      <c r="Z414" s="18">
        <v>43990</v>
      </c>
      <c r="AA414" s="22">
        <v>1015.900024</v>
      </c>
      <c r="AB414" s="26">
        <v>359.7999878</v>
      </c>
      <c r="AC414" s="22">
        <v>1760.8000489999999</v>
      </c>
      <c r="AD414" s="26">
        <v>186.8000031</v>
      </c>
      <c r="AE414" s="22">
        <v>2507.25</v>
      </c>
      <c r="AF414" s="26">
        <v>10167.450194999999</v>
      </c>
      <c r="AG414" s="64">
        <f t="shared" si="64"/>
        <v>-1.7030985760010907E-2</v>
      </c>
      <c r="AH414" s="65">
        <f t="shared" si="64"/>
        <v>7.2524044518269123E-3</v>
      </c>
      <c r="AI414" s="64">
        <f t="shared" si="64"/>
        <v>-3.2885026851020285E-3</v>
      </c>
      <c r="AJ414" s="65">
        <f t="shared" si="64"/>
        <v>-5.3390408910534252E-3</v>
      </c>
      <c r="AK414" s="64">
        <f t="shared" si="64"/>
        <v>4.7746695251742362E-2</v>
      </c>
      <c r="AL414" s="64">
        <f t="shared" si="64"/>
        <v>2.4914145386071085E-3</v>
      </c>
      <c r="AM414" s="101">
        <f t="shared" si="65"/>
        <v>2.302952117176545E-3</v>
      </c>
      <c r="AN414" s="102">
        <f t="shared" si="66"/>
        <v>4.2907124415155701E-3</v>
      </c>
      <c r="AO414" s="101">
        <f t="shared" si="67"/>
        <v>3.5489127791470312E-3</v>
      </c>
      <c r="AP414" s="102">
        <f t="shared" si="68"/>
        <v>3.7161053632585629E-3</v>
      </c>
      <c r="AQ414" s="101">
        <f t="shared" si="69"/>
        <v>5.662647382407752E-3</v>
      </c>
      <c r="AR414" s="102">
        <f t="shared" si="63"/>
        <v>-1.933393787718745E-2</v>
      </c>
      <c r="AS414" s="101">
        <f t="shared" si="63"/>
        <v>2.9616920103113422E-3</v>
      </c>
      <c r="AT414" s="102">
        <f t="shared" si="63"/>
        <v>-6.8374154642490597E-3</v>
      </c>
      <c r="AU414" s="101">
        <f t="shared" si="63"/>
        <v>-9.0551462543119882E-3</v>
      </c>
      <c r="AV414" s="102">
        <f t="shared" si="63"/>
        <v>4.2084047869334611E-2</v>
      </c>
      <c r="AW414" s="102">
        <f t="shared" si="70"/>
        <v>1.9638480567794924E-3</v>
      </c>
    </row>
    <row r="415" spans="6:49" x14ac:dyDescent="0.3">
      <c r="F415" s="18">
        <v>43993</v>
      </c>
      <c r="G415" s="22">
        <v>968.59997559999999</v>
      </c>
      <c r="H415" s="26">
        <v>341.25</v>
      </c>
      <c r="I415" s="22">
        <v>1787.4499510000001</v>
      </c>
      <c r="J415" s="26">
        <v>177.1499939</v>
      </c>
      <c r="K415" s="22">
        <v>2338.8999020000001</v>
      </c>
      <c r="Y415" s="94">
        <v>44</v>
      </c>
      <c r="Z415" s="18">
        <v>43991</v>
      </c>
      <c r="AA415" s="22">
        <v>987.29998780000005</v>
      </c>
      <c r="AB415" s="26">
        <v>348.5499878</v>
      </c>
      <c r="AC415" s="22">
        <v>1772.099976</v>
      </c>
      <c r="AD415" s="26">
        <v>184.4499969</v>
      </c>
      <c r="AE415" s="22">
        <v>2443.6000979999999</v>
      </c>
      <c r="AF415" s="26">
        <v>10046.650390999999</v>
      </c>
      <c r="AG415" s="64">
        <f t="shared" si="64"/>
        <v>-2.8556289461400649E-2</v>
      </c>
      <c r="AH415" s="65">
        <f t="shared" si="64"/>
        <v>-3.1766630678450279E-2</v>
      </c>
      <c r="AI415" s="64">
        <f t="shared" si="64"/>
        <v>6.3969913975340546E-3</v>
      </c>
      <c r="AJ415" s="65">
        <f t="shared" si="64"/>
        <v>-1.2660135154069364E-2</v>
      </c>
      <c r="AK415" s="64">
        <f t="shared" si="64"/>
        <v>-2.571413308794324E-2</v>
      </c>
      <c r="AL415" s="64">
        <f t="shared" si="64"/>
        <v>-1.1952175814006641E-2</v>
      </c>
      <c r="AM415" s="101">
        <f t="shared" si="65"/>
        <v>-8.7167733071462153E-3</v>
      </c>
      <c r="AN415" s="102">
        <f t="shared" si="66"/>
        <v>-1.2966331471868032E-2</v>
      </c>
      <c r="AO415" s="101">
        <f t="shared" si="67"/>
        <v>-1.3115731895710525E-2</v>
      </c>
      <c r="AP415" s="102">
        <f t="shared" si="68"/>
        <v>-1.6905017104982281E-2</v>
      </c>
      <c r="AQ415" s="101">
        <f t="shared" si="69"/>
        <v>-1.641734909333158E-2</v>
      </c>
      <c r="AR415" s="102">
        <f t="shared" si="63"/>
        <v>-1.9839516154254434E-2</v>
      </c>
      <c r="AS415" s="101">
        <f t="shared" si="63"/>
        <v>-1.8800299206582247E-2</v>
      </c>
      <c r="AT415" s="102">
        <f t="shared" si="63"/>
        <v>1.9512723293244581E-2</v>
      </c>
      <c r="AU415" s="101">
        <f t="shared" si="63"/>
        <v>4.2448819509129168E-3</v>
      </c>
      <c r="AV415" s="102">
        <f t="shared" si="63"/>
        <v>-9.2967839946116598E-3</v>
      </c>
      <c r="AW415" s="102">
        <f t="shared" si="70"/>
        <v>-4.8357988222581683E-3</v>
      </c>
    </row>
    <row r="416" spans="6:49" x14ac:dyDescent="0.3">
      <c r="F416" s="18">
        <v>43994</v>
      </c>
      <c r="G416" s="22">
        <v>982.75</v>
      </c>
      <c r="H416" s="26">
        <v>344.2000122</v>
      </c>
      <c r="I416" s="22">
        <v>1792.1999510000001</v>
      </c>
      <c r="J416" s="26">
        <v>179.1499939</v>
      </c>
      <c r="K416" s="22">
        <v>2450.1499020000001</v>
      </c>
      <c r="Y416" s="94">
        <v>45</v>
      </c>
      <c r="Z416" s="18">
        <v>43992</v>
      </c>
      <c r="AA416" s="22">
        <v>991.84997559999999</v>
      </c>
      <c r="AB416" s="26">
        <v>353</v>
      </c>
      <c r="AC416" s="22">
        <v>1809.3000489999999</v>
      </c>
      <c r="AD416" s="26">
        <v>187.6999969</v>
      </c>
      <c r="AE416" s="22">
        <v>2435.6499020000001</v>
      </c>
      <c r="AF416" s="26">
        <v>10116.150390999999</v>
      </c>
      <c r="AG416" s="64">
        <f t="shared" si="64"/>
        <v>4.5979293131523701E-3</v>
      </c>
      <c r="AH416" s="65">
        <f t="shared" si="64"/>
        <v>1.2686400003041351E-2</v>
      </c>
      <c r="AI416" s="64">
        <f t="shared" si="64"/>
        <v>2.0774786769301948E-2</v>
      </c>
      <c r="AJ416" s="65">
        <f t="shared" si="64"/>
        <v>1.7466519840784695E-2</v>
      </c>
      <c r="AK416" s="64">
        <f t="shared" si="64"/>
        <v>-3.2587807698689617E-3</v>
      </c>
      <c r="AL416" s="64">
        <f t="shared" si="64"/>
        <v>6.8939108218153255E-3</v>
      </c>
      <c r="AM416" s="101">
        <f t="shared" si="65"/>
        <v>5.6618330490064046E-3</v>
      </c>
      <c r="AN416" s="102">
        <f t="shared" si="66"/>
        <v>9.5507668901024349E-3</v>
      </c>
      <c r="AO416" s="101">
        <f t="shared" si="67"/>
        <v>8.6284002508177776E-3</v>
      </c>
      <c r="AP416" s="102">
        <f t="shared" si="68"/>
        <v>1.000155190429697E-2</v>
      </c>
      <c r="AQ416" s="101">
        <f t="shared" si="69"/>
        <v>1.2392767805693095E-2</v>
      </c>
      <c r="AR416" s="102">
        <f t="shared" si="63"/>
        <v>-1.0639037358540345E-3</v>
      </c>
      <c r="AS416" s="101">
        <f t="shared" si="63"/>
        <v>3.1356331129389157E-3</v>
      </c>
      <c r="AT416" s="102">
        <f t="shared" si="63"/>
        <v>1.2146386518484171E-2</v>
      </c>
      <c r="AU416" s="101">
        <f t="shared" si="63"/>
        <v>7.4649679364877253E-3</v>
      </c>
      <c r="AV416" s="102">
        <f t="shared" si="63"/>
        <v>-1.5651548575562058E-2</v>
      </c>
      <c r="AW416" s="102">
        <f t="shared" si="70"/>
        <v>1.2063070512989438E-3</v>
      </c>
    </row>
    <row r="417" spans="6:49" x14ac:dyDescent="0.3">
      <c r="F417" s="18">
        <v>43997</v>
      </c>
      <c r="G417" s="22">
        <v>949.84997559999999</v>
      </c>
      <c r="H417" s="26">
        <v>331.10000609999997</v>
      </c>
      <c r="I417" s="22">
        <v>1751.650024</v>
      </c>
      <c r="J417" s="26">
        <v>173.6999969</v>
      </c>
      <c r="K417" s="22">
        <v>2351.3999020000001</v>
      </c>
      <c r="Y417" s="94">
        <v>46</v>
      </c>
      <c r="Z417" s="18">
        <v>43993</v>
      </c>
      <c r="AA417" s="22">
        <v>968.59997559999999</v>
      </c>
      <c r="AB417" s="26">
        <v>341.25</v>
      </c>
      <c r="AC417" s="22">
        <v>1787.4499510000001</v>
      </c>
      <c r="AD417" s="26">
        <v>177.1499939</v>
      </c>
      <c r="AE417" s="22">
        <v>2338.8999020000001</v>
      </c>
      <c r="AF417" s="26">
        <v>9902</v>
      </c>
      <c r="AG417" s="64">
        <f t="shared" si="64"/>
        <v>-2.3720156795492151E-2</v>
      </c>
      <c r="AH417" s="65">
        <f t="shared" si="64"/>
        <v>-3.3852710434127284E-2</v>
      </c>
      <c r="AI417" s="64">
        <f t="shared" si="64"/>
        <v>-1.2150061471735739E-2</v>
      </c>
      <c r="AJ417" s="65">
        <f t="shared" si="64"/>
        <v>-5.7848130199361462E-2</v>
      </c>
      <c r="AK417" s="64">
        <f t="shared" si="64"/>
        <v>-4.0532929653696613E-2</v>
      </c>
      <c r="AL417" s="64">
        <f t="shared" si="64"/>
        <v>-2.1396438404875824E-2</v>
      </c>
      <c r="AM417" s="101">
        <f t="shared" si="65"/>
        <v>-1.5922265712138724E-2</v>
      </c>
      <c r="AN417" s="102">
        <f t="shared" si="66"/>
        <v>-2.4250233208298971E-2</v>
      </c>
      <c r="AO417" s="101">
        <f t="shared" si="67"/>
        <v>-2.4012280222726997E-2</v>
      </c>
      <c r="AP417" s="102">
        <f t="shared" si="68"/>
        <v>-3.0388596378143843E-2</v>
      </c>
      <c r="AQ417" s="101">
        <f t="shared" si="69"/>
        <v>-3.0854845562802716E-2</v>
      </c>
      <c r="AR417" s="102">
        <f t="shared" si="63"/>
        <v>-7.7978910833534261E-3</v>
      </c>
      <c r="AS417" s="101">
        <f t="shared" si="63"/>
        <v>-9.6024772258283125E-3</v>
      </c>
      <c r="AT417" s="102">
        <f t="shared" si="63"/>
        <v>1.1862218750991258E-2</v>
      </c>
      <c r="AU417" s="101">
        <f t="shared" si="63"/>
        <v>-2.7459533821217619E-2</v>
      </c>
      <c r="AV417" s="102">
        <f t="shared" si="63"/>
        <v>-9.6780840908938966E-3</v>
      </c>
      <c r="AW417" s="102">
        <f t="shared" si="70"/>
        <v>-8.5351534940603987E-3</v>
      </c>
    </row>
    <row r="418" spans="6:49" x14ac:dyDescent="0.3">
      <c r="F418" s="18">
        <v>43998</v>
      </c>
      <c r="G418" s="22">
        <v>990.40002440000001</v>
      </c>
      <c r="H418" s="26">
        <v>342.9500122</v>
      </c>
      <c r="I418" s="22">
        <v>1821.900024</v>
      </c>
      <c r="J418" s="26">
        <v>172.8999939</v>
      </c>
      <c r="K418" s="22">
        <v>2365</v>
      </c>
      <c r="Y418" s="94">
        <v>47</v>
      </c>
      <c r="Z418" s="18">
        <v>43994</v>
      </c>
      <c r="AA418" s="22">
        <v>982.75</v>
      </c>
      <c r="AB418" s="26">
        <v>344.2000122</v>
      </c>
      <c r="AC418" s="22">
        <v>1792.1999510000001</v>
      </c>
      <c r="AD418" s="26">
        <v>179.1499939</v>
      </c>
      <c r="AE418" s="22">
        <v>2450.1499020000001</v>
      </c>
      <c r="AF418" s="26">
        <v>9972.9003909999992</v>
      </c>
      <c r="AG418" s="64">
        <f t="shared" si="64"/>
        <v>1.4503059523838693E-2</v>
      </c>
      <c r="AH418" s="65">
        <f t="shared" si="64"/>
        <v>8.607572722778024E-3</v>
      </c>
      <c r="AI418" s="64">
        <f t="shared" si="64"/>
        <v>2.6538923738086023E-3</v>
      </c>
      <c r="AJ418" s="65">
        <f t="shared" si="64"/>
        <v>1.1226612823898139E-2</v>
      </c>
      <c r="AK418" s="64">
        <f t="shared" si="64"/>
        <v>4.6468515700065105E-2</v>
      </c>
      <c r="AL418" s="64">
        <f t="shared" si="64"/>
        <v>7.1346965633789739E-3</v>
      </c>
      <c r="AM418" s="101">
        <f t="shared" si="65"/>
        <v>5.8455403332304534E-3</v>
      </c>
      <c r="AN418" s="102">
        <f t="shared" si="66"/>
        <v>9.8384550628100309E-3</v>
      </c>
      <c r="AO418" s="101">
        <f t="shared" si="67"/>
        <v>8.9062126733505283E-3</v>
      </c>
      <c r="AP418" s="102">
        <f t="shared" si="68"/>
        <v>1.0345321849592576E-2</v>
      </c>
      <c r="AQ418" s="101">
        <f t="shared" si="69"/>
        <v>1.2760858300877455E-2</v>
      </c>
      <c r="AR418" s="102">
        <f t="shared" si="63"/>
        <v>8.6575191906082399E-3</v>
      </c>
      <c r="AS418" s="101">
        <f t="shared" si="63"/>
        <v>-1.2308823400320069E-3</v>
      </c>
      <c r="AT418" s="102">
        <f t="shared" si="63"/>
        <v>-6.2523202995419264E-3</v>
      </c>
      <c r="AU418" s="101">
        <f t="shared" si="63"/>
        <v>8.8129097430556316E-4</v>
      </c>
      <c r="AV418" s="102">
        <f t="shared" si="63"/>
        <v>3.370765739918765E-2</v>
      </c>
      <c r="AW418" s="102">
        <f t="shared" si="70"/>
        <v>7.1526529849055042E-3</v>
      </c>
    </row>
    <row r="419" spans="6:49" x14ac:dyDescent="0.3">
      <c r="F419" s="18">
        <v>43999</v>
      </c>
      <c r="G419" s="22">
        <v>979.25</v>
      </c>
      <c r="H419" s="26">
        <v>341.9500122</v>
      </c>
      <c r="I419" s="22">
        <v>1794.650024</v>
      </c>
      <c r="J419" s="26">
        <v>172.9499969</v>
      </c>
      <c r="K419" s="22">
        <v>2396</v>
      </c>
      <c r="Y419" s="94">
        <v>48</v>
      </c>
      <c r="Z419" s="18">
        <v>43997</v>
      </c>
      <c r="AA419" s="22">
        <v>949.84997559999999</v>
      </c>
      <c r="AB419" s="26">
        <v>331.10000609999997</v>
      </c>
      <c r="AC419" s="22">
        <v>1751.650024</v>
      </c>
      <c r="AD419" s="26">
        <v>173.6999969</v>
      </c>
      <c r="AE419" s="22">
        <v>2351.3999020000001</v>
      </c>
      <c r="AF419" s="26">
        <v>9813.7001949999994</v>
      </c>
      <c r="AG419" s="64">
        <f t="shared" si="64"/>
        <v>-3.4050712599178468E-2</v>
      </c>
      <c r="AH419" s="65">
        <f t="shared" si="64"/>
        <v>-3.8802456245310105E-2</v>
      </c>
      <c r="AI419" s="64">
        <f t="shared" si="64"/>
        <v>-2.2885673558235876E-2</v>
      </c>
      <c r="AJ419" s="65">
        <f t="shared" si="64"/>
        <v>-3.0893754301086509E-2</v>
      </c>
      <c r="AK419" s="64">
        <f t="shared" si="64"/>
        <v>-4.1138353400532741E-2</v>
      </c>
      <c r="AL419" s="64">
        <f t="shared" si="64"/>
        <v>-1.6092065007450133E-2</v>
      </c>
      <c r="AM419" s="101">
        <f t="shared" si="65"/>
        <v>-1.1875298375022618E-2</v>
      </c>
      <c r="AN419" s="102">
        <f t="shared" si="66"/>
        <v>-1.7912625839380896E-2</v>
      </c>
      <c r="AO419" s="101">
        <f t="shared" si="67"/>
        <v>-1.7892230032099023E-2</v>
      </c>
      <c r="AP419" s="102">
        <f t="shared" si="68"/>
        <v>-2.2815539349023667E-2</v>
      </c>
      <c r="AQ419" s="101">
        <f t="shared" si="69"/>
        <v>-2.2746020605719224E-2</v>
      </c>
      <c r="AR419" s="102">
        <f t="shared" si="63"/>
        <v>-2.2175414224155851E-2</v>
      </c>
      <c r="AS419" s="101">
        <f t="shared" si="63"/>
        <v>-2.0889830405929209E-2</v>
      </c>
      <c r="AT419" s="102">
        <f t="shared" si="63"/>
        <v>-4.993443526136853E-3</v>
      </c>
      <c r="AU419" s="101">
        <f t="shared" si="63"/>
        <v>-8.078214952062842E-3</v>
      </c>
      <c r="AV419" s="102">
        <f t="shared" si="63"/>
        <v>-1.8392332794813518E-2</v>
      </c>
      <c r="AW419" s="102">
        <f t="shared" si="70"/>
        <v>-1.4905847180619654E-2</v>
      </c>
    </row>
    <row r="420" spans="6:49" x14ac:dyDescent="0.3">
      <c r="F420" s="18">
        <v>44000</v>
      </c>
      <c r="G420" s="22">
        <v>1019.950012</v>
      </c>
      <c r="H420" s="26">
        <v>352</v>
      </c>
      <c r="I420" s="22">
        <v>1855.9499510000001</v>
      </c>
      <c r="J420" s="26">
        <v>179.6499939</v>
      </c>
      <c r="K420" s="22">
        <v>2525.9499510000001</v>
      </c>
      <c r="Y420" s="94">
        <v>49</v>
      </c>
      <c r="Z420" s="18">
        <v>43998</v>
      </c>
      <c r="AA420" s="22">
        <v>990.40002440000001</v>
      </c>
      <c r="AB420" s="26">
        <v>342.9500122</v>
      </c>
      <c r="AC420" s="22">
        <v>1821.900024</v>
      </c>
      <c r="AD420" s="26">
        <v>172.8999939</v>
      </c>
      <c r="AE420" s="22">
        <v>2365</v>
      </c>
      <c r="AF420" s="26">
        <v>9914</v>
      </c>
      <c r="AG420" s="64">
        <f t="shared" si="64"/>
        <v>4.1804874864050719E-2</v>
      </c>
      <c r="AH420" s="65">
        <f t="shared" si="64"/>
        <v>3.516423654239112E-2</v>
      </c>
      <c r="AI420" s="64">
        <f t="shared" si="64"/>
        <v>3.9321711193515976E-2</v>
      </c>
      <c r="AJ420" s="65">
        <f t="shared" si="64"/>
        <v>-4.616297991461466E-3</v>
      </c>
      <c r="AK420" s="64">
        <f t="shared" si="64"/>
        <v>5.7671681696920326E-3</v>
      </c>
      <c r="AL420" s="64">
        <f t="shared" si="64"/>
        <v>1.0168511103222025E-2</v>
      </c>
      <c r="AM420" s="101">
        <f t="shared" si="65"/>
        <v>8.1601866504696172E-3</v>
      </c>
      <c r="AN420" s="102">
        <f t="shared" si="66"/>
        <v>1.3463223521412774E-2</v>
      </c>
      <c r="AO420" s="101">
        <f t="shared" si="67"/>
        <v>1.2406550198968037E-2</v>
      </c>
      <c r="AP420" s="102">
        <f t="shared" si="68"/>
        <v>1.467670065809722E-2</v>
      </c>
      <c r="AQ420" s="101">
        <f t="shared" si="69"/>
        <v>1.7398667371366583E-2</v>
      </c>
      <c r="AR420" s="102">
        <f t="shared" si="63"/>
        <v>3.3644688213581103E-2</v>
      </c>
      <c r="AS420" s="101">
        <f t="shared" si="63"/>
        <v>2.1701013020978346E-2</v>
      </c>
      <c r="AT420" s="102">
        <f t="shared" si="63"/>
        <v>2.6915160994547938E-2</v>
      </c>
      <c r="AU420" s="101">
        <f t="shared" si="63"/>
        <v>-1.9292998649558687E-2</v>
      </c>
      <c r="AV420" s="102">
        <f t="shared" si="63"/>
        <v>-1.163149920167455E-2</v>
      </c>
      <c r="AW420" s="102">
        <f t="shared" si="70"/>
        <v>1.0267272875574831E-2</v>
      </c>
    </row>
    <row r="421" spans="6:49" x14ac:dyDescent="0.3">
      <c r="F421" s="18">
        <v>44001</v>
      </c>
      <c r="G421" s="22">
        <v>1033.349976</v>
      </c>
      <c r="H421" s="26">
        <v>363.7999878</v>
      </c>
      <c r="I421" s="22">
        <v>1835.099976</v>
      </c>
      <c r="J421" s="26">
        <v>184.5</v>
      </c>
      <c r="K421" s="22">
        <v>2698.6000979999999</v>
      </c>
      <c r="Y421" s="94">
        <v>50</v>
      </c>
      <c r="Z421" s="18">
        <v>43999</v>
      </c>
      <c r="AA421" s="22">
        <v>979.25</v>
      </c>
      <c r="AB421" s="26">
        <v>341.9500122</v>
      </c>
      <c r="AC421" s="22">
        <v>1794.650024</v>
      </c>
      <c r="AD421" s="26">
        <v>172.9499969</v>
      </c>
      <c r="AE421" s="22">
        <v>2396</v>
      </c>
      <c r="AF421" s="26">
        <v>9881.1503909999992</v>
      </c>
      <c r="AG421" s="64">
        <f t="shared" si="64"/>
        <v>-1.1321954020901196E-2</v>
      </c>
      <c r="AH421" s="65">
        <f t="shared" si="64"/>
        <v>-2.9201362971934338E-3</v>
      </c>
      <c r="AI421" s="64">
        <f t="shared" si="64"/>
        <v>-1.5069895533919199E-2</v>
      </c>
      <c r="AJ421" s="65">
        <f t="shared" si="64"/>
        <v>2.8916005018669302E-4</v>
      </c>
      <c r="AK421" s="64">
        <f t="shared" si="64"/>
        <v>1.3022658309306597E-2</v>
      </c>
      <c r="AL421" s="64">
        <f t="shared" si="64"/>
        <v>-3.3189582807574372E-3</v>
      </c>
      <c r="AM421" s="101">
        <f t="shared" si="65"/>
        <v>-2.130067064287474E-3</v>
      </c>
      <c r="AN421" s="102">
        <f t="shared" si="66"/>
        <v>-2.6514575071606159E-3</v>
      </c>
      <c r="AO421" s="101">
        <f t="shared" si="67"/>
        <v>-3.1549465867922871E-3</v>
      </c>
      <c r="AP421" s="102">
        <f t="shared" si="68"/>
        <v>-4.5793673391067366E-3</v>
      </c>
      <c r="AQ421" s="101">
        <f t="shared" si="69"/>
        <v>-3.2197016902440166E-3</v>
      </c>
      <c r="AR421" s="102">
        <f t="shared" si="63"/>
        <v>-9.1918869566137221E-3</v>
      </c>
      <c r="AS421" s="101">
        <f t="shared" si="63"/>
        <v>-2.6867879003281787E-4</v>
      </c>
      <c r="AT421" s="102">
        <f t="shared" si="63"/>
        <v>-1.1914948947126911E-2</v>
      </c>
      <c r="AU421" s="101">
        <f t="shared" si="63"/>
        <v>4.8685273892934301E-3</v>
      </c>
      <c r="AV421" s="102">
        <f t="shared" si="63"/>
        <v>1.6242359999550614E-2</v>
      </c>
      <c r="AW421" s="102">
        <f t="shared" si="70"/>
        <v>-5.2925460985882299E-5</v>
      </c>
    </row>
    <row r="422" spans="6:49" x14ac:dyDescent="0.3">
      <c r="F422" s="18">
        <v>44004</v>
      </c>
      <c r="G422" s="22">
        <v>1028.75</v>
      </c>
      <c r="H422" s="26">
        <v>367.5499878</v>
      </c>
      <c r="I422" s="22">
        <v>1819.400024</v>
      </c>
      <c r="J422" s="26">
        <v>187.6999969</v>
      </c>
      <c r="K422" s="22">
        <v>2840.3000489999999</v>
      </c>
      <c r="Y422" s="94">
        <v>51</v>
      </c>
      <c r="Z422" s="18">
        <v>44000</v>
      </c>
      <c r="AA422" s="22">
        <v>1019.950012</v>
      </c>
      <c r="AB422" s="26">
        <v>352</v>
      </c>
      <c r="AC422" s="22">
        <v>1855.9499510000001</v>
      </c>
      <c r="AD422" s="26">
        <v>179.6499939</v>
      </c>
      <c r="AE422" s="22">
        <v>2525.9499510000001</v>
      </c>
      <c r="AF422" s="26">
        <v>10091.650390999999</v>
      </c>
      <c r="AG422" s="64">
        <f t="shared" si="64"/>
        <v>4.0721924688315189E-2</v>
      </c>
      <c r="AH422" s="65">
        <f t="shared" si="64"/>
        <v>2.8966612376261917E-2</v>
      </c>
      <c r="AI422" s="64">
        <f t="shared" si="64"/>
        <v>3.3586637715739581E-2</v>
      </c>
      <c r="AJ422" s="65">
        <f t="shared" si="64"/>
        <v>3.8007962145692881E-2</v>
      </c>
      <c r="AK422" s="64">
        <f t="shared" si="64"/>
        <v>5.2816529939613242E-2</v>
      </c>
      <c r="AL422" s="64">
        <f t="shared" si="64"/>
        <v>2.1079446669296793E-2</v>
      </c>
      <c r="AM422" s="101">
        <f t="shared" si="65"/>
        <v>1.6484676000090605E-2</v>
      </c>
      <c r="AN422" s="102">
        <f t="shared" si="66"/>
        <v>2.6499490100780121E-2</v>
      </c>
      <c r="AO422" s="101">
        <f t="shared" si="67"/>
        <v>2.4995308245958612E-2</v>
      </c>
      <c r="AP422" s="102">
        <f t="shared" si="68"/>
        <v>3.0254249803306588E-2</v>
      </c>
      <c r="AQ422" s="101">
        <f t="shared" si="69"/>
        <v>3.4078274931847799E-2</v>
      </c>
      <c r="AR422" s="102">
        <f t="shared" si="63"/>
        <v>2.4237248688224584E-2</v>
      </c>
      <c r="AS422" s="101">
        <f t="shared" si="63"/>
        <v>2.4671222754817958E-3</v>
      </c>
      <c r="AT422" s="102">
        <f t="shared" si="63"/>
        <v>8.5913294697809693E-3</v>
      </c>
      <c r="AU422" s="101">
        <f t="shared" si="63"/>
        <v>7.7537123423862923E-3</v>
      </c>
      <c r="AV422" s="102">
        <f t="shared" si="63"/>
        <v>1.8738255007765443E-2</v>
      </c>
      <c r="AW422" s="102">
        <f t="shared" si="70"/>
        <v>1.2357533556727817E-2</v>
      </c>
    </row>
    <row r="423" spans="6:49" x14ac:dyDescent="0.3">
      <c r="F423" s="18">
        <v>44005</v>
      </c>
      <c r="G423" s="22">
        <v>1042.3000489999999</v>
      </c>
      <c r="H423" s="26">
        <v>376.14999390000003</v>
      </c>
      <c r="I423" s="22">
        <v>1838.099976</v>
      </c>
      <c r="J423" s="26">
        <v>192.4499969</v>
      </c>
      <c r="K423" s="22">
        <v>3025.5</v>
      </c>
      <c r="Y423" s="94">
        <v>52</v>
      </c>
      <c r="Z423" s="18">
        <v>44001</v>
      </c>
      <c r="AA423" s="22">
        <v>1033.349976</v>
      </c>
      <c r="AB423" s="26">
        <v>363.7999878</v>
      </c>
      <c r="AC423" s="22">
        <v>1835.099976</v>
      </c>
      <c r="AD423" s="26">
        <v>184.5</v>
      </c>
      <c r="AE423" s="22">
        <v>2698.6000979999999</v>
      </c>
      <c r="AF423" s="26">
        <v>10244.400390999999</v>
      </c>
      <c r="AG423" s="64">
        <f t="shared" si="64"/>
        <v>1.3052310247626396E-2</v>
      </c>
      <c r="AH423" s="65">
        <f t="shared" si="64"/>
        <v>3.2973056951014851E-2</v>
      </c>
      <c r="AI423" s="64">
        <f t="shared" si="64"/>
        <v>-1.1297705088198429E-2</v>
      </c>
      <c r="AJ423" s="65">
        <f t="shared" si="64"/>
        <v>2.6638983875967054E-2</v>
      </c>
      <c r="AK423" s="64">
        <f t="shared" si="64"/>
        <v>6.611594613685938E-2</v>
      </c>
      <c r="AL423" s="64">
        <f t="shared" si="64"/>
        <v>1.5022865002395434E-2</v>
      </c>
      <c r="AM423" s="101">
        <f t="shared" si="65"/>
        <v>1.1863811980144049E-2</v>
      </c>
      <c r="AN423" s="102">
        <f t="shared" si="66"/>
        <v>1.9263152511643442E-2</v>
      </c>
      <c r="AO423" s="101">
        <f t="shared" si="67"/>
        <v>1.8007379416690554E-2</v>
      </c>
      <c r="AP423" s="102">
        <f t="shared" si="68"/>
        <v>2.1607264584048123E-2</v>
      </c>
      <c r="AQ423" s="101">
        <f t="shared" si="69"/>
        <v>2.4819545031909206E-2</v>
      </c>
      <c r="AR423" s="102">
        <f t="shared" si="63"/>
        <v>1.1884982674823467E-3</v>
      </c>
      <c r="AS423" s="101">
        <f t="shared" si="63"/>
        <v>1.3709904439371409E-2</v>
      </c>
      <c r="AT423" s="102">
        <f t="shared" si="63"/>
        <v>-2.9305084504888983E-2</v>
      </c>
      <c r="AU423" s="101">
        <f t="shared" si="63"/>
        <v>5.0317192919189305E-3</v>
      </c>
      <c r="AV423" s="102">
        <f t="shared" si="63"/>
        <v>4.129640110495017E-2</v>
      </c>
      <c r="AW423" s="102">
        <f t="shared" si="70"/>
        <v>6.3842877197667746E-3</v>
      </c>
    </row>
    <row r="424" spans="6:49" x14ac:dyDescent="0.3">
      <c r="F424" s="18">
        <v>44006</v>
      </c>
      <c r="G424" s="22">
        <v>1032.5</v>
      </c>
      <c r="H424" s="26">
        <v>348.10000609999997</v>
      </c>
      <c r="I424" s="22">
        <v>1797.75</v>
      </c>
      <c r="J424" s="26">
        <v>184.6000061</v>
      </c>
      <c r="K424" s="22">
        <v>2934.4499510000001</v>
      </c>
      <c r="Y424" s="94">
        <v>53</v>
      </c>
      <c r="Z424" s="18">
        <v>44004</v>
      </c>
      <c r="AA424" s="22">
        <v>1028.75</v>
      </c>
      <c r="AB424" s="26">
        <v>367.5499878</v>
      </c>
      <c r="AC424" s="22">
        <v>1819.400024</v>
      </c>
      <c r="AD424" s="26">
        <v>187.6999969</v>
      </c>
      <c r="AE424" s="22">
        <v>2840.3000489999999</v>
      </c>
      <c r="AF424" s="26">
        <v>10311.200194999999</v>
      </c>
      <c r="AG424" s="64">
        <f t="shared" si="64"/>
        <v>-4.461455490602821E-3</v>
      </c>
      <c r="AH424" s="65">
        <f t="shared" si="64"/>
        <v>1.0255098078221255E-2</v>
      </c>
      <c r="AI424" s="64">
        <f t="shared" si="64"/>
        <v>-8.5921732591990874E-3</v>
      </c>
      <c r="AJ424" s="65">
        <f t="shared" si="64"/>
        <v>1.7195463596164612E-2</v>
      </c>
      <c r="AK424" s="64">
        <f t="shared" si="64"/>
        <v>5.1176541319097296E-2</v>
      </c>
      <c r="AL424" s="64">
        <f t="shared" si="64"/>
        <v>6.4994490305904555E-3</v>
      </c>
      <c r="AM424" s="101">
        <f t="shared" si="65"/>
        <v>5.3608787486168217E-3</v>
      </c>
      <c r="AN424" s="102">
        <f t="shared" si="66"/>
        <v>9.0794682526353539E-3</v>
      </c>
      <c r="AO424" s="101">
        <f t="shared" si="67"/>
        <v>8.1732803375490701E-3</v>
      </c>
      <c r="AP424" s="102">
        <f t="shared" si="68"/>
        <v>9.4383785722301477E-3</v>
      </c>
      <c r="AQ424" s="101">
        <f t="shared" si="69"/>
        <v>1.1789751883237026E-2</v>
      </c>
      <c r="AR424" s="102">
        <f t="shared" si="63"/>
        <v>-9.8223342392196426E-3</v>
      </c>
      <c r="AS424" s="101">
        <f t="shared" si="63"/>
        <v>1.1756298255859009E-3</v>
      </c>
      <c r="AT424" s="102">
        <f t="shared" si="63"/>
        <v>-1.6765453596748157E-2</v>
      </c>
      <c r="AU424" s="101">
        <f t="shared" si="63"/>
        <v>7.7570850239344642E-3</v>
      </c>
      <c r="AV424" s="102">
        <f t="shared" si="63"/>
        <v>3.938678943586027E-2</v>
      </c>
      <c r="AW424" s="102">
        <f t="shared" si="70"/>
        <v>4.3463432898825666E-3</v>
      </c>
    </row>
    <row r="425" spans="6:49" x14ac:dyDescent="0.3">
      <c r="F425" s="18">
        <v>44007</v>
      </c>
      <c r="G425" s="22">
        <v>1028.75</v>
      </c>
      <c r="H425" s="26">
        <v>351</v>
      </c>
      <c r="I425" s="22">
        <v>1777.8000489999999</v>
      </c>
      <c r="J425" s="26">
        <v>185.25</v>
      </c>
      <c r="K425" s="22">
        <v>3005.3500979999999</v>
      </c>
      <c r="Y425" s="94">
        <v>54</v>
      </c>
      <c r="Z425" s="18">
        <v>44005</v>
      </c>
      <c r="AA425" s="22">
        <v>1042.3000489999999</v>
      </c>
      <c r="AB425" s="26">
        <v>376.14999390000003</v>
      </c>
      <c r="AC425" s="22">
        <v>1838.099976</v>
      </c>
      <c r="AD425" s="26">
        <v>192.4499969</v>
      </c>
      <c r="AE425" s="22">
        <v>3025.5</v>
      </c>
      <c r="AF425" s="26">
        <v>10471</v>
      </c>
      <c r="AG425" s="64">
        <f t="shared" si="64"/>
        <v>1.3085383765413022E-2</v>
      </c>
      <c r="AH425" s="65">
        <f t="shared" si="64"/>
        <v>2.3128653161962578E-2</v>
      </c>
      <c r="AI425" s="64">
        <f t="shared" si="64"/>
        <v>1.0225626763634071E-2</v>
      </c>
      <c r="AJ425" s="65">
        <f t="shared" ref="AJ425:AL488" si="71">LN(AD425/AD424)</f>
        <v>2.49914365449285E-2</v>
      </c>
      <c r="AK425" s="64">
        <f t="shared" si="71"/>
        <v>6.3166669431466205E-2</v>
      </c>
      <c r="AL425" s="64">
        <f t="shared" si="71"/>
        <v>1.5378829285417494E-2</v>
      </c>
      <c r="AM425" s="101">
        <f t="shared" si="65"/>
        <v>1.213539463819549E-2</v>
      </c>
      <c r="AN425" s="102">
        <f t="shared" si="66"/>
        <v>1.9688454747011544E-2</v>
      </c>
      <c r="AO425" s="101">
        <f t="shared" si="67"/>
        <v>1.8418081890845782E-2</v>
      </c>
      <c r="AP425" s="102">
        <f t="shared" si="68"/>
        <v>2.2115475000940008E-2</v>
      </c>
      <c r="AQ425" s="101">
        <f t="shared" si="69"/>
        <v>2.5363709600602743E-2</v>
      </c>
      <c r="AR425" s="102">
        <f t="shared" si="63"/>
        <v>9.4998912721753169E-4</v>
      </c>
      <c r="AS425" s="101">
        <f t="shared" si="63"/>
        <v>3.4401984149510338E-3</v>
      </c>
      <c r="AT425" s="102">
        <f t="shared" si="63"/>
        <v>-8.1924551272117112E-3</v>
      </c>
      <c r="AU425" s="101">
        <f t="shared" si="63"/>
        <v>2.8759615439884929E-3</v>
      </c>
      <c r="AV425" s="102">
        <f t="shared" si="63"/>
        <v>3.7802959830863458E-2</v>
      </c>
      <c r="AW425" s="102">
        <f t="shared" si="70"/>
        <v>7.3753307579617605E-3</v>
      </c>
    </row>
    <row r="426" spans="6:49" x14ac:dyDescent="0.3">
      <c r="F426" s="18">
        <v>44008</v>
      </c>
      <c r="G426" s="22">
        <v>1056.4499510000001</v>
      </c>
      <c r="H426" s="26">
        <v>349.10000609999997</v>
      </c>
      <c r="I426" s="22">
        <v>1769.349976</v>
      </c>
      <c r="J426" s="26">
        <v>184.6000061</v>
      </c>
      <c r="K426" s="22">
        <v>2903.5</v>
      </c>
      <c r="Y426" s="94">
        <v>55</v>
      </c>
      <c r="Z426" s="18">
        <v>44006</v>
      </c>
      <c r="AA426" s="22">
        <v>1032.5</v>
      </c>
      <c r="AB426" s="26">
        <v>348.10000609999997</v>
      </c>
      <c r="AC426" s="22">
        <v>1797.75</v>
      </c>
      <c r="AD426" s="26">
        <v>184.6000061</v>
      </c>
      <c r="AE426" s="22">
        <v>2934.4499510000001</v>
      </c>
      <c r="AF426" s="26">
        <v>10305.299805000001</v>
      </c>
      <c r="AG426" s="64">
        <f t="shared" ref="AG426:AL489" si="72">LN(AA426/AA425)</f>
        <v>-9.4468109215046503E-3</v>
      </c>
      <c r="AH426" s="65">
        <f t="shared" si="72"/>
        <v>-7.7498171448202716E-2</v>
      </c>
      <c r="AI426" s="64">
        <f t="shared" si="72"/>
        <v>-2.2196533360153994E-2</v>
      </c>
      <c r="AJ426" s="65">
        <f t="shared" si="71"/>
        <v>-4.1645008508503334E-2</v>
      </c>
      <c r="AK426" s="64">
        <f t="shared" si="71"/>
        <v>-3.0556341585134383E-2</v>
      </c>
      <c r="AL426" s="64">
        <f t="shared" si="71"/>
        <v>-1.5951224227439473E-2</v>
      </c>
      <c r="AM426" s="101">
        <f t="shared" si="65"/>
        <v>-1.1767844017319649E-2</v>
      </c>
      <c r="AN426" s="102">
        <f t="shared" si="66"/>
        <v>-1.7744350814535754E-2</v>
      </c>
      <c r="AO426" s="101">
        <f t="shared" si="67"/>
        <v>-1.7729731546798053E-2</v>
      </c>
      <c r="AP426" s="102">
        <f t="shared" si="68"/>
        <v>-2.2614460884305451E-2</v>
      </c>
      <c r="AQ426" s="101">
        <f t="shared" si="69"/>
        <v>-2.2530716526168601E-2</v>
      </c>
      <c r="AR426" s="102">
        <f t="shared" si="63"/>
        <v>2.3210330958149984E-3</v>
      </c>
      <c r="AS426" s="101">
        <f t="shared" si="63"/>
        <v>-5.9753820633666965E-2</v>
      </c>
      <c r="AT426" s="102">
        <f t="shared" si="63"/>
        <v>-4.466801813355941E-3</v>
      </c>
      <c r="AU426" s="101">
        <f t="shared" si="63"/>
        <v>-1.9030547624197883E-2</v>
      </c>
      <c r="AV426" s="102">
        <f t="shared" si="63"/>
        <v>-8.0256250589657817E-3</v>
      </c>
      <c r="AW426" s="102">
        <f t="shared" si="70"/>
        <v>-1.7791152406874317E-2</v>
      </c>
    </row>
    <row r="427" spans="6:49" x14ac:dyDescent="0.3">
      <c r="F427" s="18">
        <v>44011</v>
      </c>
      <c r="G427" s="22">
        <v>1076.0500489999999</v>
      </c>
      <c r="H427" s="26">
        <v>343.10000609999997</v>
      </c>
      <c r="I427" s="22">
        <v>1741.150024</v>
      </c>
      <c r="J427" s="26">
        <v>179.25</v>
      </c>
      <c r="K427" s="22">
        <v>2857.9499510000001</v>
      </c>
      <c r="Y427" s="94">
        <v>56</v>
      </c>
      <c r="Z427" s="18">
        <v>44007</v>
      </c>
      <c r="AA427" s="22">
        <v>1028.75</v>
      </c>
      <c r="AB427" s="26">
        <v>351</v>
      </c>
      <c r="AC427" s="22">
        <v>1777.8000489999999</v>
      </c>
      <c r="AD427" s="26">
        <v>185.25</v>
      </c>
      <c r="AE427" s="22">
        <v>3005.3500979999999</v>
      </c>
      <c r="AF427" s="26">
        <v>10288.900390999999</v>
      </c>
      <c r="AG427" s="64">
        <f t="shared" si="72"/>
        <v>-3.6385728439082914E-3</v>
      </c>
      <c r="AH427" s="65">
        <f t="shared" si="72"/>
        <v>8.296411124772805E-3</v>
      </c>
      <c r="AI427" s="64">
        <f t="shared" si="72"/>
        <v>-1.1159210612873841E-2</v>
      </c>
      <c r="AJ427" s="65">
        <f t="shared" si="71"/>
        <v>3.514909063024619E-3</v>
      </c>
      <c r="AK427" s="64">
        <f t="shared" si="71"/>
        <v>2.387404086393715E-2</v>
      </c>
      <c r="AL427" s="64">
        <f t="shared" si="71"/>
        <v>-1.5926248468293904E-3</v>
      </c>
      <c r="AM427" s="101">
        <f t="shared" si="65"/>
        <v>-8.1296238544474185E-4</v>
      </c>
      <c r="AN427" s="102">
        <f t="shared" si="66"/>
        <v>-5.8885318571865017E-4</v>
      </c>
      <c r="AO427" s="101">
        <f t="shared" si="67"/>
        <v>-1.1631472789746487E-3</v>
      </c>
      <c r="AP427" s="102">
        <f t="shared" si="68"/>
        <v>-2.1146800769394772E-3</v>
      </c>
      <c r="AQ427" s="101">
        <f t="shared" si="69"/>
        <v>-5.8064621951167076E-4</v>
      </c>
      <c r="AR427" s="102">
        <f t="shared" ref="AR427:AV477" si="73">AG427-AM427</f>
        <v>-2.8256104584635493E-3</v>
      </c>
      <c r="AS427" s="101">
        <f t="shared" si="73"/>
        <v>8.8852643104914558E-3</v>
      </c>
      <c r="AT427" s="102">
        <f t="shared" si="73"/>
        <v>-9.9960633338991925E-3</v>
      </c>
      <c r="AU427" s="101">
        <f t="shared" si="73"/>
        <v>5.6295891399640967E-3</v>
      </c>
      <c r="AV427" s="102">
        <f t="shared" si="73"/>
        <v>2.445468708344882E-2</v>
      </c>
      <c r="AW427" s="102">
        <f t="shared" si="70"/>
        <v>5.2295733483083261E-3</v>
      </c>
    </row>
    <row r="428" spans="6:49" x14ac:dyDescent="0.3">
      <c r="F428" s="18">
        <v>44012</v>
      </c>
      <c r="G428" s="22">
        <v>1065.849976</v>
      </c>
      <c r="H428" s="26">
        <v>351.4500122</v>
      </c>
      <c r="I428" s="22">
        <v>1754.650024</v>
      </c>
      <c r="J428" s="26">
        <v>178.4499969</v>
      </c>
      <c r="K428" s="22">
        <v>2831</v>
      </c>
      <c r="Y428" s="94">
        <v>57</v>
      </c>
      <c r="Z428" s="18">
        <v>44008</v>
      </c>
      <c r="AA428" s="22">
        <v>1056.4499510000001</v>
      </c>
      <c r="AB428" s="26">
        <v>349.10000609999997</v>
      </c>
      <c r="AC428" s="22">
        <v>1769.349976</v>
      </c>
      <c r="AD428" s="26">
        <v>184.6000061</v>
      </c>
      <c r="AE428" s="22">
        <v>2903.5</v>
      </c>
      <c r="AF428" s="26">
        <v>10383</v>
      </c>
      <c r="AG428" s="64">
        <f t="shared" si="72"/>
        <v>2.6569711486498358E-2</v>
      </c>
      <c r="AH428" s="65">
        <f t="shared" si="72"/>
        <v>-5.4277918813724485E-3</v>
      </c>
      <c r="AI428" s="64">
        <f t="shared" si="72"/>
        <v>-4.7644384506271217E-3</v>
      </c>
      <c r="AJ428" s="65">
        <f t="shared" si="71"/>
        <v>-3.5149090630246503E-3</v>
      </c>
      <c r="AK428" s="64">
        <f t="shared" si="71"/>
        <v>-3.4477160529074381E-2</v>
      </c>
      <c r="AL428" s="64">
        <f t="shared" si="71"/>
        <v>9.1041710902608677E-3</v>
      </c>
      <c r="AM428" s="101">
        <f t="shared" si="65"/>
        <v>7.348149309710391E-3</v>
      </c>
      <c r="AN428" s="102">
        <f t="shared" si="66"/>
        <v>1.2191561705061263E-2</v>
      </c>
      <c r="AO428" s="101">
        <f t="shared" si="67"/>
        <v>1.1178541947818678E-2</v>
      </c>
      <c r="AP428" s="102">
        <f t="shared" si="68"/>
        <v>1.3157141793624903E-2</v>
      </c>
      <c r="AQ428" s="101">
        <f t="shared" si="69"/>
        <v>1.5771604905494445E-2</v>
      </c>
      <c r="AR428" s="102">
        <f t="shared" si="73"/>
        <v>1.9221562176787967E-2</v>
      </c>
      <c r="AS428" s="101">
        <f t="shared" si="73"/>
        <v>-1.7619353586433711E-2</v>
      </c>
      <c r="AT428" s="102">
        <f t="shared" si="73"/>
        <v>-1.59429803984458E-2</v>
      </c>
      <c r="AU428" s="101">
        <f t="shared" si="73"/>
        <v>-1.6672050856649554E-2</v>
      </c>
      <c r="AV428" s="102">
        <f t="shared" si="73"/>
        <v>-5.0248765434568826E-2</v>
      </c>
      <c r="AW428" s="102">
        <f t="shared" si="70"/>
        <v>-1.6252317619861983E-2</v>
      </c>
    </row>
    <row r="429" spans="6:49" x14ac:dyDescent="0.3">
      <c r="F429" s="18">
        <v>44013</v>
      </c>
      <c r="G429" s="22">
        <v>1084.599976</v>
      </c>
      <c r="H429" s="26">
        <v>364.0499878</v>
      </c>
      <c r="I429" s="22">
        <v>1835.150024</v>
      </c>
      <c r="J429" s="26">
        <v>184.8000031</v>
      </c>
      <c r="K429" s="22">
        <v>2953.8999020000001</v>
      </c>
      <c r="Y429" s="94">
        <v>58</v>
      </c>
      <c r="Z429" s="18">
        <v>44011</v>
      </c>
      <c r="AA429" s="22">
        <v>1076.0500489999999</v>
      </c>
      <c r="AB429" s="26">
        <v>343.10000609999997</v>
      </c>
      <c r="AC429" s="22">
        <v>1741.150024</v>
      </c>
      <c r="AD429" s="26">
        <v>179.25</v>
      </c>
      <c r="AE429" s="22">
        <v>2857.9499510000001</v>
      </c>
      <c r="AF429" s="26">
        <v>10312.400390999999</v>
      </c>
      <c r="AG429" s="64">
        <f t="shared" si="72"/>
        <v>1.8382790102732419E-2</v>
      </c>
      <c r="AH429" s="65">
        <f t="shared" si="72"/>
        <v>-1.7336463941016483E-2</v>
      </c>
      <c r="AI429" s="64">
        <f t="shared" si="72"/>
        <v>-1.6066405697438585E-2</v>
      </c>
      <c r="AJ429" s="65">
        <f t="shared" si="71"/>
        <v>-2.9409875633441832E-2</v>
      </c>
      <c r="AK429" s="64">
        <f t="shared" si="71"/>
        <v>-1.5812338372057977E-2</v>
      </c>
      <c r="AL429" s="64">
        <f t="shared" si="71"/>
        <v>-6.822760761711991E-3</v>
      </c>
      <c r="AM429" s="101">
        <f t="shared" si="65"/>
        <v>-4.8032902960854409E-3</v>
      </c>
      <c r="AN429" s="102">
        <f t="shared" si="66"/>
        <v>-6.8377624217633203E-3</v>
      </c>
      <c r="AO429" s="101">
        <f t="shared" si="67"/>
        <v>-7.1975441633308421E-3</v>
      </c>
      <c r="AP429" s="102">
        <f t="shared" si="68"/>
        <v>-9.5817482084322777E-3</v>
      </c>
      <c r="AQ429" s="101">
        <f t="shared" si="69"/>
        <v>-8.5759839263407564E-3</v>
      </c>
      <c r="AR429" s="102">
        <f t="shared" si="73"/>
        <v>2.3186080398817858E-2</v>
      </c>
      <c r="AS429" s="101">
        <f t="shared" si="73"/>
        <v>-1.0498701519253164E-2</v>
      </c>
      <c r="AT429" s="102">
        <f t="shared" si="73"/>
        <v>-8.8688615341077429E-3</v>
      </c>
      <c r="AU429" s="101">
        <f t="shared" si="73"/>
        <v>-1.9828127425009556E-2</v>
      </c>
      <c r="AV429" s="102">
        <f t="shared" si="73"/>
        <v>-7.2363544457172205E-3</v>
      </c>
      <c r="AW429" s="102">
        <f t="shared" si="70"/>
        <v>-4.6491929050539648E-3</v>
      </c>
    </row>
    <row r="430" spans="6:49" x14ac:dyDescent="0.3">
      <c r="F430" s="18">
        <v>44014</v>
      </c>
      <c r="G430" s="22">
        <v>1089.400024</v>
      </c>
      <c r="H430" s="26">
        <v>362.85000609999997</v>
      </c>
      <c r="I430" s="22">
        <v>1889.4499510000001</v>
      </c>
      <c r="J430" s="26">
        <v>185.4499969</v>
      </c>
      <c r="K430" s="22">
        <v>2964.25</v>
      </c>
      <c r="Y430" s="94">
        <v>59</v>
      </c>
      <c r="Z430" s="18">
        <v>44012</v>
      </c>
      <c r="AA430" s="22">
        <v>1065.849976</v>
      </c>
      <c r="AB430" s="26">
        <v>351.4500122</v>
      </c>
      <c r="AC430" s="22">
        <v>1754.650024</v>
      </c>
      <c r="AD430" s="26">
        <v>178.4499969</v>
      </c>
      <c r="AE430" s="22">
        <v>2831</v>
      </c>
      <c r="AF430" s="26">
        <v>10302.099609000001</v>
      </c>
      <c r="AG430" s="64">
        <f t="shared" si="72"/>
        <v>-9.5243942185469048E-3</v>
      </c>
      <c r="AH430" s="65">
        <f t="shared" si="72"/>
        <v>2.4045520691767283E-2</v>
      </c>
      <c r="AI430" s="64">
        <f t="shared" si="72"/>
        <v>7.7235922679669104E-3</v>
      </c>
      <c r="AJ430" s="65">
        <f t="shared" si="71"/>
        <v>-4.4730469153733471E-3</v>
      </c>
      <c r="AK430" s="64">
        <f t="shared" si="71"/>
        <v>-9.4745613281470489E-3</v>
      </c>
      <c r="AL430" s="64">
        <f t="shared" si="71"/>
        <v>-9.9937256371196697E-4</v>
      </c>
      <c r="AM430" s="101">
        <f t="shared" si="65"/>
        <v>-3.603410421563983E-4</v>
      </c>
      <c r="AN430" s="102">
        <f t="shared" si="66"/>
        <v>1.1995815907414934E-4</v>
      </c>
      <c r="AO430" s="101">
        <f t="shared" si="67"/>
        <v>-4.7866798682200205E-4</v>
      </c>
      <c r="AP430" s="102">
        <f t="shared" si="68"/>
        <v>-1.2676934423099461E-3</v>
      </c>
      <c r="AQ430" s="101">
        <f t="shared" si="69"/>
        <v>3.2626182763372544E-4</v>
      </c>
      <c r="AR430" s="102">
        <f t="shared" si="73"/>
        <v>-9.1640531763905065E-3</v>
      </c>
      <c r="AS430" s="101">
        <f t="shared" si="73"/>
        <v>2.3925562532693134E-2</v>
      </c>
      <c r="AT430" s="102">
        <f t="shared" si="73"/>
        <v>8.2022602547889116E-3</v>
      </c>
      <c r="AU430" s="101">
        <f t="shared" si="73"/>
        <v>-3.2053534730634011E-3</v>
      </c>
      <c r="AV430" s="102">
        <f t="shared" si="73"/>
        <v>-9.8008231557807739E-3</v>
      </c>
      <c r="AW430" s="102">
        <f t="shared" si="70"/>
        <v>1.991518596449473E-3</v>
      </c>
    </row>
    <row r="431" spans="6:49" x14ac:dyDescent="0.3">
      <c r="F431" s="18">
        <v>44015</v>
      </c>
      <c r="G431" s="22">
        <v>1073.9499510000001</v>
      </c>
      <c r="H431" s="26">
        <v>361</v>
      </c>
      <c r="I431" s="22">
        <v>1885.1999510000001</v>
      </c>
      <c r="J431" s="26">
        <v>184.6999969</v>
      </c>
      <c r="K431" s="22">
        <v>2931.5</v>
      </c>
      <c r="Y431" s="94">
        <v>60</v>
      </c>
      <c r="Z431" s="18">
        <v>44013</v>
      </c>
      <c r="AA431" s="22">
        <v>1084.599976</v>
      </c>
      <c r="AB431" s="26">
        <v>364.0499878</v>
      </c>
      <c r="AC431" s="22">
        <v>1835.150024</v>
      </c>
      <c r="AD431" s="26">
        <v>184.8000031</v>
      </c>
      <c r="AE431" s="22">
        <v>2953.8999020000001</v>
      </c>
      <c r="AF431" s="26">
        <v>10430.049805000001</v>
      </c>
      <c r="AG431" s="64">
        <f t="shared" si="72"/>
        <v>1.7438652917023123E-2</v>
      </c>
      <c r="AH431" s="65">
        <f t="shared" si="72"/>
        <v>3.5223698993595023E-2</v>
      </c>
      <c r="AI431" s="64">
        <f t="shared" si="72"/>
        <v>4.4856814605351548E-2</v>
      </c>
      <c r="AJ431" s="65">
        <f t="shared" si="71"/>
        <v>3.4965743418118977E-2</v>
      </c>
      <c r="AK431" s="64">
        <f t="shared" si="71"/>
        <v>4.249629182642016E-2</v>
      </c>
      <c r="AL431" s="64">
        <f t="shared" si="71"/>
        <v>1.2343324173172269E-2</v>
      </c>
      <c r="AM431" s="101">
        <f t="shared" si="65"/>
        <v>9.8194585001273593E-3</v>
      </c>
      <c r="AN431" s="102">
        <f t="shared" si="66"/>
        <v>1.60616664109773E-2</v>
      </c>
      <c r="AO431" s="101">
        <f t="shared" si="67"/>
        <v>1.491579382608312E-2</v>
      </c>
      <c r="AP431" s="102">
        <f t="shared" si="68"/>
        <v>1.7781682561219331E-2</v>
      </c>
      <c r="AQ431" s="101">
        <f t="shared" si="69"/>
        <v>2.0723316142729958E-2</v>
      </c>
      <c r="AR431" s="102">
        <f t="shared" si="73"/>
        <v>7.6191944168957637E-3</v>
      </c>
      <c r="AS431" s="101">
        <f t="shared" si="73"/>
        <v>1.9162032582617724E-2</v>
      </c>
      <c r="AT431" s="102">
        <f t="shared" si="73"/>
        <v>2.9941020779268426E-2</v>
      </c>
      <c r="AU431" s="101">
        <f t="shared" si="73"/>
        <v>1.7184060856899646E-2</v>
      </c>
      <c r="AV431" s="102">
        <f t="shared" si="73"/>
        <v>2.1772975683690202E-2</v>
      </c>
      <c r="AW431" s="102">
        <f t="shared" si="70"/>
        <v>1.9135856863874354E-2</v>
      </c>
    </row>
    <row r="432" spans="6:49" x14ac:dyDescent="0.3">
      <c r="F432" s="18">
        <v>44018</v>
      </c>
      <c r="G432" s="22">
        <v>1103</v>
      </c>
      <c r="H432" s="26">
        <v>361.85000609999997</v>
      </c>
      <c r="I432" s="22">
        <v>1868.6999510000001</v>
      </c>
      <c r="J432" s="26">
        <v>188.0500031</v>
      </c>
      <c r="K432" s="22">
        <v>3108.8000489999999</v>
      </c>
      <c r="Y432" s="94">
        <v>61</v>
      </c>
      <c r="Z432" s="18">
        <v>44014</v>
      </c>
      <c r="AA432" s="22">
        <v>1089.400024</v>
      </c>
      <c r="AB432" s="26">
        <v>362.85000609999997</v>
      </c>
      <c r="AC432" s="22">
        <v>1889.4499510000001</v>
      </c>
      <c r="AD432" s="26">
        <v>185.4499969</v>
      </c>
      <c r="AE432" s="22">
        <v>2964.25</v>
      </c>
      <c r="AF432" s="26">
        <v>10551.700194999999</v>
      </c>
      <c r="AG432" s="64">
        <f t="shared" si="72"/>
        <v>4.4158747010629084E-3</v>
      </c>
      <c r="AH432" s="65">
        <f t="shared" si="72"/>
        <v>-3.3016447933390011E-3</v>
      </c>
      <c r="AI432" s="64">
        <f t="shared" si="72"/>
        <v>2.9159520383971269E-2</v>
      </c>
      <c r="AJ432" s="65">
        <f t="shared" si="71"/>
        <v>3.5111112370283851E-3</v>
      </c>
      <c r="AK432" s="64">
        <f t="shared" si="71"/>
        <v>3.4977513998600343E-3</v>
      </c>
      <c r="AL432" s="64">
        <f t="shared" si="71"/>
        <v>1.1595958692959749E-2</v>
      </c>
      <c r="AM432" s="101">
        <f t="shared" si="65"/>
        <v>9.2492566193970085E-3</v>
      </c>
      <c r="AN432" s="102">
        <f t="shared" si="66"/>
        <v>1.5168722302448178E-2</v>
      </c>
      <c r="AO432" s="101">
        <f t="shared" si="67"/>
        <v>1.4053502673679859E-2</v>
      </c>
      <c r="AP432" s="102">
        <f t="shared" si="68"/>
        <v>1.6714668424169323E-2</v>
      </c>
      <c r="AQ432" s="101">
        <f t="shared" si="69"/>
        <v>1.9580814398612336E-2</v>
      </c>
      <c r="AR432" s="102">
        <f t="shared" si="73"/>
        <v>-4.8333819183341E-3</v>
      </c>
      <c r="AS432" s="101">
        <f t="shared" si="73"/>
        <v>-1.8470367095787178E-2</v>
      </c>
      <c r="AT432" s="102">
        <f t="shared" si="73"/>
        <v>1.510601771029141E-2</v>
      </c>
      <c r="AU432" s="101">
        <f t="shared" si="73"/>
        <v>-1.3203557187140938E-2</v>
      </c>
      <c r="AV432" s="102">
        <f t="shared" si="73"/>
        <v>-1.6083062998752302E-2</v>
      </c>
      <c r="AW432" s="102">
        <f t="shared" si="70"/>
        <v>-7.4968702979446213E-3</v>
      </c>
    </row>
    <row r="433" spans="6:49" x14ac:dyDescent="0.3">
      <c r="F433" s="18">
        <v>44019</v>
      </c>
      <c r="G433" s="22">
        <v>1105.150024</v>
      </c>
      <c r="H433" s="26">
        <v>376.0499878</v>
      </c>
      <c r="I433" s="22">
        <v>1886.75</v>
      </c>
      <c r="J433" s="26">
        <v>188.6000061</v>
      </c>
      <c r="K433" s="22">
        <v>3351.9499510000001</v>
      </c>
      <c r="Y433" s="94">
        <v>62</v>
      </c>
      <c r="Z433" s="18">
        <v>44015</v>
      </c>
      <c r="AA433" s="22">
        <v>1073.9499510000001</v>
      </c>
      <c r="AB433" s="26">
        <v>361</v>
      </c>
      <c r="AC433" s="22">
        <v>1885.1999510000001</v>
      </c>
      <c r="AD433" s="26">
        <v>184.6999969</v>
      </c>
      <c r="AE433" s="22">
        <v>2931.5</v>
      </c>
      <c r="AF433" s="26">
        <v>10607.349609000001</v>
      </c>
      <c r="AG433" s="64">
        <f t="shared" si="72"/>
        <v>-1.4283713555738299E-2</v>
      </c>
      <c r="AH433" s="65">
        <f t="shared" si="72"/>
        <v>-5.111584202619375E-3</v>
      </c>
      <c r="AI433" s="64">
        <f t="shared" si="72"/>
        <v>-2.2518654213154912E-3</v>
      </c>
      <c r="AJ433" s="65">
        <f t="shared" si="71"/>
        <v>-4.0524167982835223E-3</v>
      </c>
      <c r="AK433" s="64">
        <f t="shared" si="71"/>
        <v>-1.1109811933910155E-2</v>
      </c>
      <c r="AL433" s="64">
        <f t="shared" si="71"/>
        <v>5.2601173330845408E-3</v>
      </c>
      <c r="AM433" s="101">
        <f t="shared" si="65"/>
        <v>4.415331645523885E-3</v>
      </c>
      <c r="AN433" s="102">
        <f t="shared" si="66"/>
        <v>7.5987282839033053E-3</v>
      </c>
      <c r="AO433" s="101">
        <f t="shared" si="67"/>
        <v>6.7433711619896367E-3</v>
      </c>
      <c r="AP433" s="102">
        <f t="shared" si="68"/>
        <v>7.6689839764870222E-3</v>
      </c>
      <c r="AQ433" s="101">
        <f t="shared" si="69"/>
        <v>9.8951786611260351E-3</v>
      </c>
      <c r="AR433" s="102">
        <f t="shared" si="73"/>
        <v>-1.8699045201262185E-2</v>
      </c>
      <c r="AS433" s="101">
        <f t="shared" si="73"/>
        <v>-1.2710312486522681E-2</v>
      </c>
      <c r="AT433" s="102">
        <f t="shared" si="73"/>
        <v>-8.9952365833051284E-3</v>
      </c>
      <c r="AU433" s="101">
        <f t="shared" si="73"/>
        <v>-1.1721400774770544E-2</v>
      </c>
      <c r="AV433" s="102">
        <f t="shared" si="73"/>
        <v>-2.1004990595036188E-2</v>
      </c>
      <c r="AW433" s="102">
        <f t="shared" si="70"/>
        <v>-1.4626197128179346E-2</v>
      </c>
    </row>
    <row r="434" spans="6:49" x14ac:dyDescent="0.3">
      <c r="F434" s="18">
        <v>44020</v>
      </c>
      <c r="G434" s="22">
        <v>1110.349976</v>
      </c>
      <c r="H434" s="26">
        <v>368.9500122</v>
      </c>
      <c r="I434" s="22">
        <v>1886.0500489999999</v>
      </c>
      <c r="J434" s="26">
        <v>191.8999939</v>
      </c>
      <c r="K434" s="22">
        <v>3208.0500489999999</v>
      </c>
      <c r="Y434" s="94">
        <v>63</v>
      </c>
      <c r="Z434" s="18">
        <v>44018</v>
      </c>
      <c r="AA434" s="22">
        <v>1103</v>
      </c>
      <c r="AB434" s="26">
        <v>361.85000609999997</v>
      </c>
      <c r="AC434" s="22">
        <v>1868.6999510000001</v>
      </c>
      <c r="AD434" s="26">
        <v>188.0500031</v>
      </c>
      <c r="AE434" s="22">
        <v>3108.8000489999999</v>
      </c>
      <c r="AF434" s="26">
        <v>10763.650390999999</v>
      </c>
      <c r="AG434" s="64">
        <f t="shared" si="72"/>
        <v>2.6690345829191442E-2</v>
      </c>
      <c r="AH434" s="65">
        <f t="shared" si="72"/>
        <v>2.3518198370696369E-3</v>
      </c>
      <c r="AI434" s="64">
        <f t="shared" si="72"/>
        <v>-8.7909143508664665E-3</v>
      </c>
      <c r="AJ434" s="65">
        <f t="shared" si="71"/>
        <v>1.7975030980102526E-2</v>
      </c>
      <c r="AK434" s="64">
        <f t="shared" si="71"/>
        <v>5.8722577980614359E-2</v>
      </c>
      <c r="AL434" s="64">
        <f t="shared" si="71"/>
        <v>1.4627632673481319E-2</v>
      </c>
      <c r="AM434" s="101">
        <f t="shared" si="65"/>
        <v>1.1562269798655841E-2</v>
      </c>
      <c r="AN434" s="102">
        <f t="shared" si="66"/>
        <v>1.8790933244165704E-2</v>
      </c>
      <c r="AO434" s="101">
        <f t="shared" si="67"/>
        <v>1.7551370476768059E-2</v>
      </c>
      <c r="AP434" s="102">
        <f t="shared" si="68"/>
        <v>2.1042991154867744E-2</v>
      </c>
      <c r="AQ434" s="101">
        <f t="shared" si="69"/>
        <v>2.4215351184224881E-2</v>
      </c>
      <c r="AR434" s="102">
        <f t="shared" si="73"/>
        <v>1.5128076030535601E-2</v>
      </c>
      <c r="AS434" s="101">
        <f t="shared" si="73"/>
        <v>-1.6439113407096067E-2</v>
      </c>
      <c r="AT434" s="102">
        <f t="shared" si="73"/>
        <v>-2.6342284827634524E-2</v>
      </c>
      <c r="AU434" s="101">
        <f t="shared" si="73"/>
        <v>-3.0679601747652177E-3</v>
      </c>
      <c r="AV434" s="102">
        <f t="shared" si="73"/>
        <v>3.4507226796389477E-2</v>
      </c>
      <c r="AW434" s="102">
        <f t="shared" si="70"/>
        <v>7.5718888348585425E-4</v>
      </c>
    </row>
    <row r="435" spans="6:49" x14ac:dyDescent="0.3">
      <c r="F435" s="18">
        <v>44021</v>
      </c>
      <c r="G435" s="22">
        <v>1124.9499510000001</v>
      </c>
      <c r="H435" s="26">
        <v>370.35000609999997</v>
      </c>
      <c r="I435" s="22">
        <v>1941.849976</v>
      </c>
      <c r="J435" s="26">
        <v>199.1000061</v>
      </c>
      <c r="K435" s="22">
        <v>3330</v>
      </c>
      <c r="Y435" s="94">
        <v>64</v>
      </c>
      <c r="Z435" s="18">
        <v>44019</v>
      </c>
      <c r="AA435" s="22">
        <v>1105.150024</v>
      </c>
      <c r="AB435" s="26">
        <v>376.0499878</v>
      </c>
      <c r="AC435" s="22">
        <v>1886.75</v>
      </c>
      <c r="AD435" s="26">
        <v>188.6000061</v>
      </c>
      <c r="AE435" s="22">
        <v>3351.9499510000001</v>
      </c>
      <c r="AF435" s="26">
        <v>10799.650390999999</v>
      </c>
      <c r="AG435" s="64">
        <f t="shared" si="72"/>
        <v>1.9473538084574845E-3</v>
      </c>
      <c r="AH435" s="65">
        <f t="shared" si="72"/>
        <v>3.8492302659966691E-2</v>
      </c>
      <c r="AI435" s="64">
        <f t="shared" si="72"/>
        <v>9.6127964582058863E-3</v>
      </c>
      <c r="AJ435" s="65">
        <f t="shared" si="71"/>
        <v>2.9205011416182807E-3</v>
      </c>
      <c r="AK435" s="64">
        <f t="shared" si="71"/>
        <v>7.5305436019700855E-2</v>
      </c>
      <c r="AL435" s="64">
        <f t="shared" si="71"/>
        <v>3.339009533920531E-3</v>
      </c>
      <c r="AM435" s="101">
        <f t="shared" si="65"/>
        <v>2.949624024324189E-3</v>
      </c>
      <c r="AN435" s="102">
        <f t="shared" si="66"/>
        <v>5.3034096793765813E-3</v>
      </c>
      <c r="AO435" s="101">
        <f t="shared" si="67"/>
        <v>4.5268461793787594E-3</v>
      </c>
      <c r="AP435" s="102">
        <f t="shared" si="68"/>
        <v>4.92621723815421E-3</v>
      </c>
      <c r="AQ435" s="101">
        <f t="shared" si="69"/>
        <v>6.958370540741993E-3</v>
      </c>
      <c r="AR435" s="102">
        <f t="shared" si="73"/>
        <v>-1.0022702158667045E-3</v>
      </c>
      <c r="AS435" s="101">
        <f t="shared" si="73"/>
        <v>3.3188892980590107E-2</v>
      </c>
      <c r="AT435" s="102">
        <f t="shared" si="73"/>
        <v>5.0859502788271269E-3</v>
      </c>
      <c r="AU435" s="101">
        <f t="shared" si="73"/>
        <v>-2.0057160965359293E-3</v>
      </c>
      <c r="AV435" s="102">
        <f t="shared" si="73"/>
        <v>6.8347065478958857E-2</v>
      </c>
      <c r="AW435" s="102">
        <f t="shared" si="70"/>
        <v>2.0722784485194691E-2</v>
      </c>
    </row>
    <row r="436" spans="6:49" x14ac:dyDescent="0.3">
      <c r="F436" s="18">
        <v>44022</v>
      </c>
      <c r="G436" s="22">
        <v>1105.099976</v>
      </c>
      <c r="H436" s="26">
        <v>360.35000609999997</v>
      </c>
      <c r="I436" s="22">
        <v>1886</v>
      </c>
      <c r="J436" s="26">
        <v>195.6000061</v>
      </c>
      <c r="K436" s="22">
        <v>3314.1499020000001</v>
      </c>
      <c r="Y436" s="94">
        <v>65</v>
      </c>
      <c r="Z436" s="18">
        <v>44020</v>
      </c>
      <c r="AA436" s="22">
        <v>1110.349976</v>
      </c>
      <c r="AB436" s="26">
        <v>368.9500122</v>
      </c>
      <c r="AC436" s="22">
        <v>1886.0500489999999</v>
      </c>
      <c r="AD436" s="26">
        <v>191.8999939</v>
      </c>
      <c r="AE436" s="22">
        <v>3208.0500489999999</v>
      </c>
      <c r="AF436" s="26">
        <v>10705.75</v>
      </c>
      <c r="AG436" s="64">
        <f t="shared" si="72"/>
        <v>4.6941652435021552E-3</v>
      </c>
      <c r="AH436" s="65">
        <f t="shared" si="72"/>
        <v>-1.90609142587309E-2</v>
      </c>
      <c r="AI436" s="64">
        <f t="shared" si="72"/>
        <v>-3.7105120808951037E-4</v>
      </c>
      <c r="AJ436" s="65">
        <f t="shared" si="71"/>
        <v>1.7345968683323523E-2</v>
      </c>
      <c r="AK436" s="64">
        <f t="shared" si="71"/>
        <v>-4.3878960230652193E-2</v>
      </c>
      <c r="AL436" s="64">
        <f t="shared" si="71"/>
        <v>-8.7327820957128904E-3</v>
      </c>
      <c r="AM436" s="101">
        <f t="shared" si="65"/>
        <v>-6.2605395077732877E-3</v>
      </c>
      <c r="AN436" s="102">
        <f t="shared" si="66"/>
        <v>-9.1198350388663318E-3</v>
      </c>
      <c r="AO436" s="101">
        <f t="shared" si="67"/>
        <v>-9.401277866340662E-3</v>
      </c>
      <c r="AP436" s="102">
        <f t="shared" si="68"/>
        <v>-1.2308686793910629E-2</v>
      </c>
      <c r="AQ436" s="101">
        <f t="shared" si="69"/>
        <v>-1.1495844106098279E-2</v>
      </c>
      <c r="AR436" s="102">
        <f t="shared" si="73"/>
        <v>1.0954704751275444E-2</v>
      </c>
      <c r="AS436" s="101">
        <f t="shared" si="73"/>
        <v>-9.9410792198645678E-3</v>
      </c>
      <c r="AT436" s="102">
        <f t="shared" si="73"/>
        <v>9.0302266582511521E-3</v>
      </c>
      <c r="AU436" s="101">
        <f t="shared" si="73"/>
        <v>2.965465547723415E-2</v>
      </c>
      <c r="AV436" s="102">
        <f t="shared" si="73"/>
        <v>-3.2383116124553912E-2</v>
      </c>
      <c r="AW436" s="102">
        <f t="shared" si="70"/>
        <v>1.4630783084684531E-3</v>
      </c>
    </row>
    <row r="437" spans="6:49" x14ac:dyDescent="0.3">
      <c r="F437" s="18">
        <v>44025</v>
      </c>
      <c r="G437" s="22">
        <v>1080.25</v>
      </c>
      <c r="H437" s="26">
        <v>353.60000609999997</v>
      </c>
      <c r="I437" s="22">
        <v>1845.5500489999999</v>
      </c>
      <c r="J437" s="26">
        <v>192.6999969</v>
      </c>
      <c r="K437" s="22">
        <v>3234.6000979999999</v>
      </c>
      <c r="Y437" s="94">
        <v>66</v>
      </c>
      <c r="Z437" s="18">
        <v>44021</v>
      </c>
      <c r="AA437" s="22">
        <v>1124.9499510000001</v>
      </c>
      <c r="AB437" s="26">
        <v>370.35000609999997</v>
      </c>
      <c r="AC437" s="22">
        <v>1941.849976</v>
      </c>
      <c r="AD437" s="26">
        <v>199.1000061</v>
      </c>
      <c r="AE437" s="22">
        <v>3330</v>
      </c>
      <c r="AF437" s="26">
        <v>10813.450194999999</v>
      </c>
      <c r="AG437" s="64">
        <f t="shared" si="72"/>
        <v>1.3063287343437934E-2</v>
      </c>
      <c r="AH437" s="65">
        <f t="shared" si="72"/>
        <v>3.7873543590175845E-3</v>
      </c>
      <c r="AI437" s="64">
        <f t="shared" si="72"/>
        <v>2.9156393593069305E-2</v>
      </c>
      <c r="AJ437" s="65">
        <f t="shared" si="71"/>
        <v>3.6832870481756097E-2</v>
      </c>
      <c r="AK437" s="64">
        <f t="shared" si="71"/>
        <v>3.7309012800556624E-2</v>
      </c>
      <c r="AL437" s="64">
        <f t="shared" si="71"/>
        <v>1.0009767396397423E-2</v>
      </c>
      <c r="AM437" s="101">
        <f t="shared" si="65"/>
        <v>8.0390732694237653E-3</v>
      </c>
      <c r="AN437" s="102">
        <f t="shared" si="66"/>
        <v>1.3273558275253967E-2</v>
      </c>
      <c r="AO437" s="101">
        <f t="shared" si="67"/>
        <v>1.2223395775170422E-2</v>
      </c>
      <c r="AP437" s="102">
        <f t="shared" si="68"/>
        <v>1.4450062174203894E-2</v>
      </c>
      <c r="AQ437" s="101">
        <f t="shared" si="69"/>
        <v>1.7155994988554316E-2</v>
      </c>
      <c r="AR437" s="102">
        <f t="shared" si="73"/>
        <v>5.0242140740141689E-3</v>
      </c>
      <c r="AS437" s="101">
        <f t="shared" si="73"/>
        <v>-9.4862039162363822E-3</v>
      </c>
      <c r="AT437" s="102">
        <f t="shared" si="73"/>
        <v>1.6932997817898882E-2</v>
      </c>
      <c r="AU437" s="101">
        <f t="shared" si="73"/>
        <v>2.2382808307552203E-2</v>
      </c>
      <c r="AV437" s="102">
        <f t="shared" si="73"/>
        <v>2.0153017812002308E-2</v>
      </c>
      <c r="AW437" s="102">
        <f t="shared" si="70"/>
        <v>1.1001366819046236E-2</v>
      </c>
    </row>
    <row r="438" spans="6:49" x14ac:dyDescent="0.3">
      <c r="F438" s="18">
        <v>44026</v>
      </c>
      <c r="G438" s="22">
        <v>1058.849976</v>
      </c>
      <c r="H438" s="26">
        <v>345.5499878</v>
      </c>
      <c r="I438" s="22">
        <v>1791.599976</v>
      </c>
      <c r="J438" s="26">
        <v>186.0500031</v>
      </c>
      <c r="K438" s="22">
        <v>3190.9499510000001</v>
      </c>
      <c r="Y438" s="94">
        <v>67</v>
      </c>
      <c r="Z438" s="18">
        <v>44022</v>
      </c>
      <c r="AA438" s="22">
        <v>1105.099976</v>
      </c>
      <c r="AB438" s="26">
        <v>360.35000609999997</v>
      </c>
      <c r="AC438" s="22">
        <v>1886</v>
      </c>
      <c r="AD438" s="26">
        <v>195.6000061</v>
      </c>
      <c r="AE438" s="22">
        <v>3314.1499020000001</v>
      </c>
      <c r="AF438" s="26">
        <v>10768.049805000001</v>
      </c>
      <c r="AG438" s="64">
        <f t="shared" si="72"/>
        <v>-1.7802739771655487E-2</v>
      </c>
      <c r="AH438" s="65">
        <f t="shared" si="72"/>
        <v>-2.7372722631767436E-2</v>
      </c>
      <c r="AI438" s="64">
        <f t="shared" si="72"/>
        <v>-2.9182930356554729E-2</v>
      </c>
      <c r="AJ438" s="65">
        <f t="shared" si="71"/>
        <v>-1.7735452921209982E-2</v>
      </c>
      <c r="AK438" s="64">
        <f t="shared" si="71"/>
        <v>-4.7711530598438887E-3</v>
      </c>
      <c r="AL438" s="64">
        <f t="shared" si="71"/>
        <v>-4.2073495329172442E-3</v>
      </c>
      <c r="AM438" s="101">
        <f t="shared" si="65"/>
        <v>-2.8078644421672587E-3</v>
      </c>
      <c r="AN438" s="102">
        <f t="shared" si="66"/>
        <v>-3.7128976668791653E-3</v>
      </c>
      <c r="AO438" s="101">
        <f t="shared" si="67"/>
        <v>-4.1799496634556919E-3</v>
      </c>
      <c r="AP438" s="102">
        <f t="shared" si="68"/>
        <v>-5.8477240539720303E-3</v>
      </c>
      <c r="AQ438" s="101">
        <f t="shared" si="69"/>
        <v>-4.5777903121091814E-3</v>
      </c>
      <c r="AR438" s="102">
        <f t="shared" si="73"/>
        <v>-1.499487532948823E-2</v>
      </c>
      <c r="AS438" s="101">
        <f t="shared" si="73"/>
        <v>-2.3659824964888269E-2</v>
      </c>
      <c r="AT438" s="102">
        <f t="shared" si="73"/>
        <v>-2.5002980693099038E-2</v>
      </c>
      <c r="AU438" s="101">
        <f t="shared" si="73"/>
        <v>-1.1887728867237952E-2</v>
      </c>
      <c r="AV438" s="102">
        <f t="shared" si="73"/>
        <v>-1.9336274773470736E-4</v>
      </c>
      <c r="AW438" s="102">
        <f t="shared" si="70"/>
        <v>-1.514775452048964E-2</v>
      </c>
    </row>
    <row r="439" spans="6:49" x14ac:dyDescent="0.3">
      <c r="F439" s="18">
        <v>44027</v>
      </c>
      <c r="G439" s="22">
        <v>1053.150024</v>
      </c>
      <c r="H439" s="26">
        <v>345.7999878</v>
      </c>
      <c r="I439" s="22">
        <v>1789.900024</v>
      </c>
      <c r="J439" s="26">
        <v>183.8000031</v>
      </c>
      <c r="K439" s="22">
        <v>3149.25</v>
      </c>
      <c r="Y439" s="94">
        <v>68</v>
      </c>
      <c r="Z439" s="18">
        <v>44025</v>
      </c>
      <c r="AA439" s="22">
        <v>1080.25</v>
      </c>
      <c r="AB439" s="26">
        <v>353.60000609999997</v>
      </c>
      <c r="AC439" s="22">
        <v>1845.5500489999999</v>
      </c>
      <c r="AD439" s="26">
        <v>192.6999969</v>
      </c>
      <c r="AE439" s="22">
        <v>3234.6000979999999</v>
      </c>
      <c r="AF439" s="26">
        <v>10802.700194999999</v>
      </c>
      <c r="AG439" s="64">
        <f t="shared" si="72"/>
        <v>-2.2743311065202058E-2</v>
      </c>
      <c r="AH439" s="65">
        <f t="shared" si="72"/>
        <v>-1.8909450283817193E-2</v>
      </c>
      <c r="AI439" s="64">
        <f t="shared" si="72"/>
        <v>-2.1680821611260205E-2</v>
      </c>
      <c r="AJ439" s="65">
        <f t="shared" si="71"/>
        <v>-1.493722945367215E-2</v>
      </c>
      <c r="AK439" s="64">
        <f t="shared" si="71"/>
        <v>-2.4295847931558787E-2</v>
      </c>
      <c r="AL439" s="64">
        <f t="shared" si="71"/>
        <v>3.2127227661452162E-3</v>
      </c>
      <c r="AM439" s="101">
        <f t="shared" si="65"/>
        <v>2.8532736383304917E-3</v>
      </c>
      <c r="AN439" s="102">
        <f t="shared" si="66"/>
        <v>5.1525236293036153E-3</v>
      </c>
      <c r="AO439" s="101">
        <f t="shared" si="67"/>
        <v>4.3811397406932394E-3</v>
      </c>
      <c r="AP439" s="102">
        <f t="shared" si="68"/>
        <v>4.7459175452913621E-3</v>
      </c>
      <c r="AQ439" s="101">
        <f t="shared" si="69"/>
        <v>6.7653152602101087E-3</v>
      </c>
      <c r="AR439" s="102">
        <f t="shared" si="73"/>
        <v>-2.559658470353255E-2</v>
      </c>
      <c r="AS439" s="101">
        <f t="shared" si="73"/>
        <v>-2.4061973913120809E-2</v>
      </c>
      <c r="AT439" s="102">
        <f t="shared" si="73"/>
        <v>-2.6061961351953444E-2</v>
      </c>
      <c r="AU439" s="101">
        <f t="shared" si="73"/>
        <v>-1.9683146998963511E-2</v>
      </c>
      <c r="AV439" s="102">
        <f t="shared" si="73"/>
        <v>-3.1061163191768895E-2</v>
      </c>
      <c r="AW439" s="102">
        <f t="shared" si="70"/>
        <v>-2.5292966031867842E-2</v>
      </c>
    </row>
    <row r="440" spans="6:49" x14ac:dyDescent="0.3">
      <c r="F440" s="18">
        <v>44028</v>
      </c>
      <c r="G440" s="22">
        <v>1062.5500489999999</v>
      </c>
      <c r="H440" s="26">
        <v>344.64999390000003</v>
      </c>
      <c r="I440" s="22">
        <v>1787.8000489999999</v>
      </c>
      <c r="J440" s="26">
        <v>186.25</v>
      </c>
      <c r="K440" s="22">
        <v>3204.8000489999999</v>
      </c>
      <c r="Y440" s="94">
        <v>69</v>
      </c>
      <c r="Z440" s="18">
        <v>44026</v>
      </c>
      <c r="AA440" s="22">
        <v>1058.849976</v>
      </c>
      <c r="AB440" s="26">
        <v>345.5499878</v>
      </c>
      <c r="AC440" s="22">
        <v>1791.599976</v>
      </c>
      <c r="AD440" s="26">
        <v>186.0500031</v>
      </c>
      <c r="AE440" s="22">
        <v>3190.9499510000001</v>
      </c>
      <c r="AF440" s="26">
        <v>10607.349609000001</v>
      </c>
      <c r="AG440" s="64">
        <f t="shared" si="72"/>
        <v>-2.0009104968551922E-2</v>
      </c>
      <c r="AH440" s="65">
        <f t="shared" si="72"/>
        <v>-2.3029032783250563E-2</v>
      </c>
      <c r="AI440" s="64">
        <f t="shared" si="72"/>
        <v>-2.9668300644844974E-2</v>
      </c>
      <c r="AJ440" s="65">
        <f t="shared" si="71"/>
        <v>-3.5119087878319542E-2</v>
      </c>
      <c r="AK440" s="64">
        <f t="shared" si="71"/>
        <v>-1.3586640252790315E-2</v>
      </c>
      <c r="AL440" s="64">
        <f t="shared" si="71"/>
        <v>-1.8249000741314265E-2</v>
      </c>
      <c r="AM440" s="101">
        <f t="shared" si="65"/>
        <v>-1.3520930725762305E-2</v>
      </c>
      <c r="AN440" s="102">
        <f t="shared" si="66"/>
        <v>-2.0489709083153711E-2</v>
      </c>
      <c r="AO440" s="101">
        <f t="shared" si="67"/>
        <v>-2.03808472466439E-2</v>
      </c>
      <c r="AP440" s="102">
        <f t="shared" si="68"/>
        <v>-2.5894997768867889E-2</v>
      </c>
      <c r="AQ440" s="101">
        <f t="shared" si="69"/>
        <v>-2.6043340194508161E-2</v>
      </c>
      <c r="AR440" s="102">
        <f t="shared" si="73"/>
        <v>-6.4881742427896176E-3</v>
      </c>
      <c r="AS440" s="101">
        <f t="shared" si="73"/>
        <v>-2.5393237000968516E-3</v>
      </c>
      <c r="AT440" s="102">
        <f t="shared" si="73"/>
        <v>-9.2874533982010739E-3</v>
      </c>
      <c r="AU440" s="101">
        <f t="shared" si="73"/>
        <v>-9.2240901094516534E-3</v>
      </c>
      <c r="AV440" s="102">
        <f t="shared" si="73"/>
        <v>1.2456699941717846E-2</v>
      </c>
      <c r="AW440" s="102">
        <f t="shared" si="70"/>
        <v>-3.0164683017642703E-3</v>
      </c>
    </row>
    <row r="441" spans="6:49" x14ac:dyDescent="0.3">
      <c r="F441" s="18">
        <v>44029</v>
      </c>
      <c r="G441" s="22">
        <v>1098.4499510000001</v>
      </c>
      <c r="H441" s="26">
        <v>353.7999878</v>
      </c>
      <c r="I441" s="22">
        <v>1805.849976</v>
      </c>
      <c r="J441" s="26">
        <v>188.1999969</v>
      </c>
      <c r="K441" s="22">
        <v>3301.3000489999999</v>
      </c>
      <c r="Y441" s="94">
        <v>70</v>
      </c>
      <c r="Z441" s="18">
        <v>44027</v>
      </c>
      <c r="AA441" s="22">
        <v>1053.150024</v>
      </c>
      <c r="AB441" s="26">
        <v>345.7999878</v>
      </c>
      <c r="AC441" s="22">
        <v>1789.900024</v>
      </c>
      <c r="AD441" s="26">
        <v>183.8000031</v>
      </c>
      <c r="AE441" s="22">
        <v>3149.25</v>
      </c>
      <c r="AF441" s="26">
        <v>10618.200194999999</v>
      </c>
      <c r="AG441" s="64">
        <f t="shared" si="72"/>
        <v>-5.3976949233467625E-3</v>
      </c>
      <c r="AH441" s="65">
        <f t="shared" si="72"/>
        <v>7.2322273731169275E-4</v>
      </c>
      <c r="AI441" s="64">
        <f t="shared" si="72"/>
        <v>-9.4929617627316997E-4</v>
      </c>
      <c r="AJ441" s="65">
        <f t="shared" si="71"/>
        <v>-1.2167244667073576E-2</v>
      </c>
      <c r="AK441" s="64">
        <f t="shared" si="71"/>
        <v>-1.3154333497884097E-2</v>
      </c>
      <c r="AL441" s="64">
        <f t="shared" si="71"/>
        <v>1.0224080926418339E-3</v>
      </c>
      <c r="AM441" s="101">
        <f t="shared" si="65"/>
        <v>1.1821748529440321E-3</v>
      </c>
      <c r="AN441" s="102">
        <f t="shared" si="66"/>
        <v>2.5355595932157154E-3</v>
      </c>
      <c r="AO441" s="101">
        <f t="shared" si="67"/>
        <v>1.8540107603663206E-3</v>
      </c>
      <c r="AP441" s="102">
        <f t="shared" si="68"/>
        <v>1.6188039936303848E-3</v>
      </c>
      <c r="AQ441" s="101">
        <f t="shared" si="69"/>
        <v>3.4169691017382933E-3</v>
      </c>
      <c r="AR441" s="102">
        <f t="shared" si="73"/>
        <v>-6.5798697762907941E-3</v>
      </c>
      <c r="AS441" s="101">
        <f t="shared" si="73"/>
        <v>-1.8123368559040227E-3</v>
      </c>
      <c r="AT441" s="102">
        <f t="shared" si="73"/>
        <v>-2.8033069366394906E-3</v>
      </c>
      <c r="AU441" s="101">
        <f t="shared" si="73"/>
        <v>-1.3786048660703961E-2</v>
      </c>
      <c r="AV441" s="102">
        <f t="shared" si="73"/>
        <v>-1.6571302599622389E-2</v>
      </c>
      <c r="AW441" s="102">
        <f t="shared" si="70"/>
        <v>-8.3105729658321317E-3</v>
      </c>
    </row>
    <row r="442" spans="6:49" x14ac:dyDescent="0.3">
      <c r="F442" s="18">
        <v>44032</v>
      </c>
      <c r="G442" s="22">
        <v>1133.0500489999999</v>
      </c>
      <c r="H442" s="26">
        <v>363</v>
      </c>
      <c r="I442" s="22">
        <v>1806.0500489999999</v>
      </c>
      <c r="J442" s="26">
        <v>190.75</v>
      </c>
      <c r="K442" s="22">
        <v>3441.5</v>
      </c>
      <c r="Y442" s="94">
        <v>71</v>
      </c>
      <c r="Z442" s="18">
        <v>44028</v>
      </c>
      <c r="AA442" s="22">
        <v>1062.5500489999999</v>
      </c>
      <c r="AB442" s="26">
        <v>344.64999390000003</v>
      </c>
      <c r="AC442" s="22">
        <v>1787.8000489999999</v>
      </c>
      <c r="AD442" s="26">
        <v>186.25</v>
      </c>
      <c r="AE442" s="22">
        <v>3204.8000489999999</v>
      </c>
      <c r="AF442" s="26">
        <v>10739.950194999999</v>
      </c>
      <c r="AG442" s="64">
        <f t="shared" si="72"/>
        <v>8.886029710201554E-3</v>
      </c>
      <c r="AH442" s="65">
        <f t="shared" si="72"/>
        <v>-3.3311463361348453E-3</v>
      </c>
      <c r="AI442" s="64">
        <f t="shared" si="72"/>
        <v>-1.173924699285142E-3</v>
      </c>
      <c r="AJ442" s="65">
        <f t="shared" si="71"/>
        <v>1.3241630471923413E-2</v>
      </c>
      <c r="AK442" s="64">
        <f t="shared" si="71"/>
        <v>1.748537196870702E-2</v>
      </c>
      <c r="AL442" s="64">
        <f t="shared" si="71"/>
        <v>1.1400923445156702E-2</v>
      </c>
      <c r="AM442" s="101">
        <f t="shared" si="65"/>
        <v>9.1004546368992564E-3</v>
      </c>
      <c r="AN442" s="102">
        <f t="shared" si="66"/>
        <v>1.4935696319723201E-2</v>
      </c>
      <c r="AO442" s="101">
        <f t="shared" si="67"/>
        <v>1.3828475999261444E-2</v>
      </c>
      <c r="AP442" s="102">
        <f t="shared" si="68"/>
        <v>1.643621648580882E-2</v>
      </c>
      <c r="AQ442" s="101">
        <f t="shared" si="69"/>
        <v>1.9282662936337104E-2</v>
      </c>
      <c r="AR442" s="102">
        <f t="shared" si="73"/>
        <v>-2.1442492669770247E-4</v>
      </c>
      <c r="AS442" s="101">
        <f t="shared" si="73"/>
        <v>-1.8266842655858047E-2</v>
      </c>
      <c r="AT442" s="102">
        <f t="shared" si="73"/>
        <v>-1.5002400698546586E-2</v>
      </c>
      <c r="AU442" s="101">
        <f t="shared" si="73"/>
        <v>-3.1945860138854077E-3</v>
      </c>
      <c r="AV442" s="102">
        <f t="shared" si="73"/>
        <v>-1.7972909676300837E-3</v>
      </c>
      <c r="AW442" s="102">
        <f t="shared" si="70"/>
        <v>-7.6951090525235657E-3</v>
      </c>
    </row>
    <row r="443" spans="6:49" x14ac:dyDescent="0.3">
      <c r="F443" s="18">
        <v>44033</v>
      </c>
      <c r="G443" s="22">
        <v>1138.5500489999999</v>
      </c>
      <c r="H443" s="26">
        <v>378.7999878</v>
      </c>
      <c r="I443" s="22">
        <v>1883.650024</v>
      </c>
      <c r="J443" s="26">
        <v>194.3999939</v>
      </c>
      <c r="K443" s="22">
        <v>3292.4499510000001</v>
      </c>
      <c r="Y443" s="94">
        <v>72</v>
      </c>
      <c r="Z443" s="18">
        <v>44029</v>
      </c>
      <c r="AA443" s="22">
        <v>1098.4499510000001</v>
      </c>
      <c r="AB443" s="26">
        <v>353.7999878</v>
      </c>
      <c r="AC443" s="22">
        <v>1805.849976</v>
      </c>
      <c r="AD443" s="26">
        <v>188.1999969</v>
      </c>
      <c r="AE443" s="22">
        <v>3301.3000489999999</v>
      </c>
      <c r="AF443" s="26">
        <v>10901.700194999999</v>
      </c>
      <c r="AG443" s="64">
        <f t="shared" si="72"/>
        <v>3.3228324936530489E-2</v>
      </c>
      <c r="AH443" s="65">
        <f t="shared" si="72"/>
        <v>2.6202355610380066E-2</v>
      </c>
      <c r="AI443" s="64">
        <f t="shared" si="72"/>
        <v>1.0045540697265345E-2</v>
      </c>
      <c r="AJ443" s="65">
        <f t="shared" si="71"/>
        <v>1.0415353419771687E-2</v>
      </c>
      <c r="AK443" s="64">
        <f t="shared" si="71"/>
        <v>2.9666643916278383E-2</v>
      </c>
      <c r="AL443" s="64">
        <f t="shared" si="71"/>
        <v>1.4948306531048805E-2</v>
      </c>
      <c r="AM443" s="101">
        <f t="shared" si="65"/>
        <v>1.1806927655524E-2</v>
      </c>
      <c r="AN443" s="102">
        <f t="shared" si="66"/>
        <v>1.9174070864855342E-2</v>
      </c>
      <c r="AO443" s="101">
        <f t="shared" si="67"/>
        <v>1.7921355761757189E-2</v>
      </c>
      <c r="AP443" s="102">
        <f t="shared" si="68"/>
        <v>2.150081741051655E-2</v>
      </c>
      <c r="AQ443" s="101">
        <f t="shared" si="69"/>
        <v>2.4705567084295083E-2</v>
      </c>
      <c r="AR443" s="102">
        <f t="shared" si="73"/>
        <v>2.1421397281006491E-2</v>
      </c>
      <c r="AS443" s="101">
        <f t="shared" si="73"/>
        <v>7.0282847455247245E-3</v>
      </c>
      <c r="AT443" s="102">
        <f t="shared" si="73"/>
        <v>-7.8758150644918437E-3</v>
      </c>
      <c r="AU443" s="101">
        <f t="shared" si="73"/>
        <v>-1.1085463990744863E-2</v>
      </c>
      <c r="AV443" s="102">
        <f t="shared" si="73"/>
        <v>4.9610768319833E-3</v>
      </c>
      <c r="AW443" s="102">
        <f t="shared" si="70"/>
        <v>2.8898959606555616E-3</v>
      </c>
    </row>
    <row r="444" spans="6:49" x14ac:dyDescent="0.3">
      <c r="F444" s="18">
        <v>44034</v>
      </c>
      <c r="G444" s="22">
        <v>1126.349976</v>
      </c>
      <c r="H444" s="26">
        <v>381.10000609999997</v>
      </c>
      <c r="I444" s="22">
        <v>1881.0500489999999</v>
      </c>
      <c r="J444" s="26">
        <v>192</v>
      </c>
      <c r="K444" s="22">
        <v>3253</v>
      </c>
      <c r="Y444" s="94">
        <v>73</v>
      </c>
      <c r="Z444" s="18">
        <v>44032</v>
      </c>
      <c r="AA444" s="22">
        <v>1133.0500489999999</v>
      </c>
      <c r="AB444" s="26">
        <v>363</v>
      </c>
      <c r="AC444" s="22">
        <v>1806.0500489999999</v>
      </c>
      <c r="AD444" s="26">
        <v>190.75</v>
      </c>
      <c r="AE444" s="22">
        <v>3441.5</v>
      </c>
      <c r="AF444" s="26">
        <v>11022.200194999999</v>
      </c>
      <c r="AG444" s="64">
        <f t="shared" si="72"/>
        <v>3.1013104360162542E-2</v>
      </c>
      <c r="AH444" s="65">
        <f t="shared" si="72"/>
        <v>2.5671087021925196E-2</v>
      </c>
      <c r="AI444" s="64">
        <f t="shared" si="72"/>
        <v>1.1078545852303458E-4</v>
      </c>
      <c r="AJ444" s="65">
        <f t="shared" si="71"/>
        <v>1.3458459485125763E-2</v>
      </c>
      <c r="AK444" s="64">
        <f t="shared" si="71"/>
        <v>4.1591077721021025E-2</v>
      </c>
      <c r="AL444" s="64">
        <f t="shared" si="71"/>
        <v>1.0992680251153707E-2</v>
      </c>
      <c r="AM444" s="101">
        <f t="shared" si="65"/>
        <v>8.7889858265527056E-3</v>
      </c>
      <c r="AN444" s="102">
        <f t="shared" si="66"/>
        <v>1.4447931812820333E-2</v>
      </c>
      <c r="AO444" s="101">
        <f t="shared" si="67"/>
        <v>1.3357455456383909E-2</v>
      </c>
      <c r="AP444" s="102">
        <f t="shared" si="68"/>
        <v>1.5853367436864552E-2</v>
      </c>
      <c r="AQ444" s="101">
        <f t="shared" si="69"/>
        <v>1.8658579307213718E-2</v>
      </c>
      <c r="AR444" s="102">
        <f t="shared" si="73"/>
        <v>2.2224118533609838E-2</v>
      </c>
      <c r="AS444" s="101">
        <f t="shared" si="73"/>
        <v>1.1223155209104864E-2</v>
      </c>
      <c r="AT444" s="102">
        <f t="shared" si="73"/>
        <v>-1.3246669997860875E-2</v>
      </c>
      <c r="AU444" s="101">
        <f t="shared" si="73"/>
        <v>-2.3949079517387884E-3</v>
      </c>
      <c r="AV444" s="102">
        <f t="shared" si="73"/>
        <v>2.2932498413807307E-2</v>
      </c>
      <c r="AW444" s="102">
        <f t="shared" si="70"/>
        <v>8.1476388413844695E-3</v>
      </c>
    </row>
    <row r="445" spans="6:49" x14ac:dyDescent="0.3">
      <c r="F445" s="18">
        <v>44035</v>
      </c>
      <c r="G445" s="22">
        <v>1130.400024</v>
      </c>
      <c r="H445" s="26">
        <v>392.25</v>
      </c>
      <c r="I445" s="22">
        <v>1875.8000489999999</v>
      </c>
      <c r="J445" s="26">
        <v>198.25</v>
      </c>
      <c r="K445" s="22">
        <v>3297.8000489999999</v>
      </c>
      <c r="Y445" s="94">
        <v>74</v>
      </c>
      <c r="Z445" s="18">
        <v>44033</v>
      </c>
      <c r="AA445" s="22">
        <v>1138.5500489999999</v>
      </c>
      <c r="AB445" s="26">
        <v>378.7999878</v>
      </c>
      <c r="AC445" s="22">
        <v>1883.650024</v>
      </c>
      <c r="AD445" s="26">
        <v>194.3999939</v>
      </c>
      <c r="AE445" s="22">
        <v>3292.4499510000001</v>
      </c>
      <c r="AF445" s="26">
        <v>11162.25</v>
      </c>
      <c r="AG445" s="64">
        <f t="shared" si="72"/>
        <v>4.8424110848307956E-3</v>
      </c>
      <c r="AH445" s="65">
        <f t="shared" si="72"/>
        <v>4.260549484010244E-2</v>
      </c>
      <c r="AI445" s="64">
        <f t="shared" si="72"/>
        <v>4.2069229454776695E-2</v>
      </c>
      <c r="AJ445" s="65">
        <f t="shared" si="71"/>
        <v>1.8954190483171044E-2</v>
      </c>
      <c r="AK445" s="64">
        <f t="shared" si="71"/>
        <v>-4.4275469247679486E-2</v>
      </c>
      <c r="AL445" s="64">
        <f t="shared" si="71"/>
        <v>1.2626111020129836E-2</v>
      </c>
      <c r="AM445" s="101">
        <f t="shared" si="65"/>
        <v>1.0035210493295626E-2</v>
      </c>
      <c r="AN445" s="102">
        <f t="shared" si="66"/>
        <v>1.6399537045420413E-2</v>
      </c>
      <c r="AO445" s="101">
        <f t="shared" si="67"/>
        <v>1.524206604844772E-2</v>
      </c>
      <c r="AP445" s="102">
        <f t="shared" si="68"/>
        <v>1.818541750946677E-2</v>
      </c>
      <c r="AQ445" s="101">
        <f t="shared" si="69"/>
        <v>2.1155613960085227E-2</v>
      </c>
      <c r="AR445" s="102">
        <f t="shared" si="73"/>
        <v>-5.1927994084648302E-3</v>
      </c>
      <c r="AS445" s="101">
        <f t="shared" si="73"/>
        <v>2.6205957794682027E-2</v>
      </c>
      <c r="AT445" s="102">
        <f t="shared" si="73"/>
        <v>2.6827163406328975E-2</v>
      </c>
      <c r="AU445" s="101">
        <f t="shared" si="73"/>
        <v>7.6877297370427436E-4</v>
      </c>
      <c r="AV445" s="102">
        <f t="shared" si="73"/>
        <v>-6.5431083207764709E-2</v>
      </c>
      <c r="AW445" s="102">
        <f t="shared" si="70"/>
        <v>-3.364397688302853E-3</v>
      </c>
    </row>
    <row r="446" spans="6:49" x14ac:dyDescent="0.3">
      <c r="F446" s="18">
        <v>44036</v>
      </c>
      <c r="G446" s="22">
        <v>1119.099976</v>
      </c>
      <c r="H446" s="26">
        <v>381.7999878</v>
      </c>
      <c r="I446" s="22">
        <v>1841.3000489999999</v>
      </c>
      <c r="J446" s="26">
        <v>191.9499969</v>
      </c>
      <c r="K446" s="22">
        <v>3251.8500979999999</v>
      </c>
      <c r="Y446" s="94">
        <v>75</v>
      </c>
      <c r="Z446" s="18">
        <v>44034</v>
      </c>
      <c r="AA446" s="22">
        <v>1126.349976</v>
      </c>
      <c r="AB446" s="26">
        <v>381.10000609999997</v>
      </c>
      <c r="AC446" s="22">
        <v>1881.0500489999999</v>
      </c>
      <c r="AD446" s="26">
        <v>192</v>
      </c>
      <c r="AE446" s="22">
        <v>3253</v>
      </c>
      <c r="AF446" s="26">
        <v>11132.599609000001</v>
      </c>
      <c r="AG446" s="64">
        <f t="shared" si="72"/>
        <v>-1.0773271105630857E-2</v>
      </c>
      <c r="AH446" s="65">
        <f t="shared" si="72"/>
        <v>6.0534947811587076E-3</v>
      </c>
      <c r="AI446" s="64">
        <f t="shared" si="72"/>
        <v>-1.3812390697490488E-3</v>
      </c>
      <c r="AJ446" s="65">
        <f t="shared" si="71"/>
        <v>-1.2422488619955846E-2</v>
      </c>
      <c r="AK446" s="64">
        <f t="shared" si="71"/>
        <v>-1.2054306117387966E-2</v>
      </c>
      <c r="AL446" s="64">
        <f t="shared" si="71"/>
        <v>-2.659843775652353E-3</v>
      </c>
      <c r="AM446" s="101">
        <f t="shared" si="65"/>
        <v>-1.6271961927017233E-3</v>
      </c>
      <c r="AN446" s="102">
        <f t="shared" si="66"/>
        <v>-1.8639546992809811E-3</v>
      </c>
      <c r="AO446" s="101">
        <f t="shared" si="67"/>
        <v>-2.3944771495215782E-3</v>
      </c>
      <c r="AP446" s="102">
        <f t="shared" si="68"/>
        <v>-3.6383491712862737E-3</v>
      </c>
      <c r="AQ446" s="101">
        <f t="shared" si="69"/>
        <v>-2.2121096999882604E-3</v>
      </c>
      <c r="AR446" s="102">
        <f t="shared" si="73"/>
        <v>-9.1460749129291339E-3</v>
      </c>
      <c r="AS446" s="101">
        <f t="shared" si="73"/>
        <v>7.917449480439688E-3</v>
      </c>
      <c r="AT446" s="102">
        <f t="shared" si="73"/>
        <v>1.0132380797725294E-3</v>
      </c>
      <c r="AU446" s="101">
        <f t="shared" si="73"/>
        <v>-8.7841394486695718E-3</v>
      </c>
      <c r="AV446" s="102">
        <f t="shared" si="73"/>
        <v>-9.842196417399706E-3</v>
      </c>
      <c r="AW446" s="102">
        <f t="shared" si="70"/>
        <v>-3.7683446437572392E-3</v>
      </c>
    </row>
    <row r="447" spans="6:49" x14ac:dyDescent="0.3">
      <c r="F447" s="18">
        <v>44039</v>
      </c>
      <c r="G447" s="22">
        <v>1079.5</v>
      </c>
      <c r="H447" s="26">
        <v>358.5</v>
      </c>
      <c r="I447" s="22">
        <v>1850.75</v>
      </c>
      <c r="J447" s="26">
        <v>187.1499939</v>
      </c>
      <c r="K447" s="22">
        <v>3171.1499020000001</v>
      </c>
      <c r="Y447" s="94">
        <v>76</v>
      </c>
      <c r="Z447" s="18">
        <v>44035</v>
      </c>
      <c r="AA447" s="22">
        <v>1130.400024</v>
      </c>
      <c r="AB447" s="26">
        <v>392.25</v>
      </c>
      <c r="AC447" s="22">
        <v>1875.8000489999999</v>
      </c>
      <c r="AD447" s="26">
        <v>198.25</v>
      </c>
      <c r="AE447" s="22">
        <v>3297.8000489999999</v>
      </c>
      <c r="AF447" s="26">
        <v>11215.450194999999</v>
      </c>
      <c r="AG447" s="64">
        <f t="shared" si="72"/>
        <v>3.5892786955016693E-3</v>
      </c>
      <c r="AH447" s="65">
        <f t="shared" si="72"/>
        <v>2.883756772703009E-2</v>
      </c>
      <c r="AI447" s="64">
        <f t="shared" si="72"/>
        <v>-2.794896405529696E-3</v>
      </c>
      <c r="AJ447" s="65">
        <f t="shared" si="71"/>
        <v>3.2033488487175743E-2</v>
      </c>
      <c r="AK447" s="64">
        <f t="shared" si="71"/>
        <v>1.3677946851906752E-2</v>
      </c>
      <c r="AL447" s="64">
        <f t="shared" si="71"/>
        <v>7.4146036271468376E-3</v>
      </c>
      <c r="AM447" s="101">
        <f t="shared" si="65"/>
        <v>6.0590951981738554E-3</v>
      </c>
      <c r="AN447" s="102">
        <f t="shared" si="66"/>
        <v>1.0172884963768428E-2</v>
      </c>
      <c r="AO447" s="101">
        <f t="shared" si="67"/>
        <v>9.2291622756168392E-3</v>
      </c>
      <c r="AP447" s="102">
        <f t="shared" si="68"/>
        <v>1.0744945329680981E-2</v>
      </c>
      <c r="AQ447" s="101">
        <f t="shared" si="69"/>
        <v>1.3188753777739311E-2</v>
      </c>
      <c r="AR447" s="102">
        <f t="shared" si="73"/>
        <v>-2.4698165026721861E-3</v>
      </c>
      <c r="AS447" s="101">
        <f t="shared" si="73"/>
        <v>1.8664682763261664E-2</v>
      </c>
      <c r="AT447" s="102">
        <f t="shared" si="73"/>
        <v>-1.2024058681146536E-2</v>
      </c>
      <c r="AU447" s="101">
        <f t="shared" si="73"/>
        <v>2.128854315749476E-2</v>
      </c>
      <c r="AV447" s="102">
        <f t="shared" si="73"/>
        <v>4.8919307416744016E-4</v>
      </c>
      <c r="AW447" s="102">
        <f t="shared" si="70"/>
        <v>5.1897087622210288E-3</v>
      </c>
    </row>
    <row r="448" spans="6:49" x14ac:dyDescent="0.3">
      <c r="F448" s="18">
        <v>44040</v>
      </c>
      <c r="G448" s="22">
        <v>1086.650024</v>
      </c>
      <c r="H448" s="26">
        <v>352.10000609999997</v>
      </c>
      <c r="I448" s="22">
        <v>1897.349976</v>
      </c>
      <c r="J448" s="26">
        <v>189.4499969</v>
      </c>
      <c r="K448" s="22">
        <v>3239.6000979999999</v>
      </c>
      <c r="Y448" s="94">
        <v>77</v>
      </c>
      <c r="Z448" s="18">
        <v>44036</v>
      </c>
      <c r="AA448" s="22">
        <v>1119.099976</v>
      </c>
      <c r="AB448" s="26">
        <v>381.7999878</v>
      </c>
      <c r="AC448" s="22">
        <v>1841.3000489999999</v>
      </c>
      <c r="AD448" s="26">
        <v>191.9499969</v>
      </c>
      <c r="AE448" s="22">
        <v>3251.8500979999999</v>
      </c>
      <c r="AF448" s="26">
        <v>11194.150390999999</v>
      </c>
      <c r="AG448" s="64">
        <f t="shared" si="72"/>
        <v>-1.0046804223563474E-2</v>
      </c>
      <c r="AH448" s="65">
        <f t="shared" si="72"/>
        <v>-2.7002512275397773E-2</v>
      </c>
      <c r="AI448" s="64">
        <f t="shared" si="72"/>
        <v>-1.8563390712218478E-2</v>
      </c>
      <c r="AJ448" s="65">
        <f t="shared" si="71"/>
        <v>-3.2293955218189792E-2</v>
      </c>
      <c r="AK448" s="64">
        <f t="shared" si="71"/>
        <v>-1.4031499045932407E-2</v>
      </c>
      <c r="AL448" s="64">
        <f t="shared" si="71"/>
        <v>-1.900954042655633E-3</v>
      </c>
      <c r="AM448" s="101">
        <f t="shared" si="65"/>
        <v>-1.0482018927527416E-3</v>
      </c>
      <c r="AN448" s="102">
        <f t="shared" si="66"/>
        <v>-9.5724153946262383E-4</v>
      </c>
      <c r="AO448" s="101">
        <f t="shared" si="67"/>
        <v>-1.5188896093709884E-3</v>
      </c>
      <c r="AP448" s="102">
        <f t="shared" si="68"/>
        <v>-2.5548818517368761E-3</v>
      </c>
      <c r="AQ448" s="101">
        <f t="shared" si="69"/>
        <v>-1.051990766885863E-3</v>
      </c>
      <c r="AR448" s="102">
        <f t="shared" si="73"/>
        <v>-8.9986023308107326E-3</v>
      </c>
      <c r="AS448" s="101">
        <f t="shared" si="73"/>
        <v>-2.6045270735935148E-2</v>
      </c>
      <c r="AT448" s="102">
        <f t="shared" si="73"/>
        <v>-1.7044501102847491E-2</v>
      </c>
      <c r="AU448" s="101">
        <f t="shared" si="73"/>
        <v>-2.9739073366452914E-2</v>
      </c>
      <c r="AV448" s="102">
        <f t="shared" si="73"/>
        <v>-1.2979508279046544E-2</v>
      </c>
      <c r="AW448" s="102">
        <f t="shared" si="70"/>
        <v>-1.8961391163018565E-2</v>
      </c>
    </row>
    <row r="449" spans="6:49" x14ac:dyDescent="0.3">
      <c r="F449" s="18">
        <v>44041</v>
      </c>
      <c r="G449" s="22">
        <v>1064.599976</v>
      </c>
      <c r="H449" s="26">
        <v>351.0499878</v>
      </c>
      <c r="I449" s="22">
        <v>1877.3000489999999</v>
      </c>
      <c r="J449" s="26">
        <v>191.1999969</v>
      </c>
      <c r="K449" s="22">
        <v>3284.25</v>
      </c>
      <c r="Y449" s="94">
        <v>78</v>
      </c>
      <c r="Z449" s="18">
        <v>44039</v>
      </c>
      <c r="AA449" s="22">
        <v>1079.5</v>
      </c>
      <c r="AB449" s="26">
        <v>358.5</v>
      </c>
      <c r="AC449" s="22">
        <v>1850.75</v>
      </c>
      <c r="AD449" s="26">
        <v>187.1499939</v>
      </c>
      <c r="AE449" s="22">
        <v>3171.1499020000001</v>
      </c>
      <c r="AF449" s="26">
        <v>11131.799805000001</v>
      </c>
      <c r="AG449" s="64">
        <f t="shared" si="72"/>
        <v>-3.6026798423314563E-2</v>
      </c>
      <c r="AH449" s="65">
        <f t="shared" si="72"/>
        <v>-6.2968219298069117E-2</v>
      </c>
      <c r="AI449" s="64">
        <f t="shared" si="72"/>
        <v>5.1190918384006728E-3</v>
      </c>
      <c r="AJ449" s="65">
        <f t="shared" si="71"/>
        <v>-2.5324503540505867E-2</v>
      </c>
      <c r="AK449" s="64">
        <f t="shared" si="71"/>
        <v>-2.5129828073690737E-2</v>
      </c>
      <c r="AL449" s="64">
        <f t="shared" si="71"/>
        <v>-5.5854955827120733E-3</v>
      </c>
      <c r="AM449" s="101">
        <f t="shared" si="65"/>
        <v>-3.8593198415933314E-3</v>
      </c>
      <c r="AN449" s="102">
        <f t="shared" si="66"/>
        <v>-5.35949150675927E-3</v>
      </c>
      <c r="AO449" s="101">
        <f t="shared" si="67"/>
        <v>-5.77001928390386E-3</v>
      </c>
      <c r="AP449" s="102">
        <f t="shared" si="68"/>
        <v>-7.8153039823794252E-3</v>
      </c>
      <c r="AQ449" s="101">
        <f t="shared" si="69"/>
        <v>-6.6845698025021164E-3</v>
      </c>
      <c r="AR449" s="102">
        <f t="shared" si="73"/>
        <v>-3.2167478581721233E-2</v>
      </c>
      <c r="AS449" s="101">
        <f t="shared" si="73"/>
        <v>-5.7608727791309849E-2</v>
      </c>
      <c r="AT449" s="102">
        <f t="shared" si="73"/>
        <v>1.0889111122304533E-2</v>
      </c>
      <c r="AU449" s="101">
        <f t="shared" si="73"/>
        <v>-1.7509199558126444E-2</v>
      </c>
      <c r="AV449" s="102">
        <f t="shared" si="73"/>
        <v>-1.8445258271188619E-2</v>
      </c>
      <c r="AW449" s="102">
        <f t="shared" si="70"/>
        <v>-2.2968310616008319E-2</v>
      </c>
    </row>
    <row r="450" spans="6:49" x14ac:dyDescent="0.3">
      <c r="F450" s="18">
        <v>44042</v>
      </c>
      <c r="G450" s="22">
        <v>1050.650024</v>
      </c>
      <c r="H450" s="26">
        <v>344.9500122</v>
      </c>
      <c r="I450" s="22">
        <v>1810.650024</v>
      </c>
      <c r="J450" s="26">
        <v>186.5500031</v>
      </c>
      <c r="K450" s="22">
        <v>3218.3000489999999</v>
      </c>
      <c r="Y450" s="94">
        <v>79</v>
      </c>
      <c r="Z450" s="18">
        <v>44040</v>
      </c>
      <c r="AA450" s="22">
        <v>1086.650024</v>
      </c>
      <c r="AB450" s="26">
        <v>352.10000609999997</v>
      </c>
      <c r="AC450" s="22">
        <v>1897.349976</v>
      </c>
      <c r="AD450" s="26">
        <v>189.4499969</v>
      </c>
      <c r="AE450" s="22">
        <v>3239.6000979999999</v>
      </c>
      <c r="AF450" s="26">
        <v>11300.549805000001</v>
      </c>
      <c r="AG450" s="64">
        <f t="shared" si="72"/>
        <v>6.6016202830772785E-3</v>
      </c>
      <c r="AH450" s="65">
        <f t="shared" si="72"/>
        <v>-1.8013416554044721E-2</v>
      </c>
      <c r="AI450" s="64">
        <f t="shared" si="72"/>
        <v>2.4867200789231377E-2</v>
      </c>
      <c r="AJ450" s="65">
        <f t="shared" si="71"/>
        <v>1.2214719345191473E-2</v>
      </c>
      <c r="AK450" s="64">
        <f t="shared" si="71"/>
        <v>2.1355628419847492E-2</v>
      </c>
      <c r="AL450" s="64">
        <f t="shared" si="71"/>
        <v>1.5045520083030939E-2</v>
      </c>
      <c r="AM450" s="101">
        <f t="shared" si="65"/>
        <v>1.1881096655351137E-2</v>
      </c>
      <c r="AN450" s="102">
        <f t="shared" si="66"/>
        <v>1.9290220554411451E-2</v>
      </c>
      <c r="AO450" s="101">
        <f t="shared" si="67"/>
        <v>1.8033518268572531E-2</v>
      </c>
      <c r="AP450" s="102">
        <f t="shared" si="68"/>
        <v>2.1639609256038084E-2</v>
      </c>
      <c r="AQ450" s="101">
        <f t="shared" si="69"/>
        <v>2.4854177979007366E-2</v>
      </c>
      <c r="AR450" s="102">
        <f t="shared" si="73"/>
        <v>-5.2794763722738584E-3</v>
      </c>
      <c r="AS450" s="101">
        <f t="shared" si="73"/>
        <v>-3.7303637108456175E-2</v>
      </c>
      <c r="AT450" s="102">
        <f t="shared" si="73"/>
        <v>6.8336825206588465E-3</v>
      </c>
      <c r="AU450" s="101">
        <f t="shared" si="73"/>
        <v>-9.4248899108466105E-3</v>
      </c>
      <c r="AV450" s="102">
        <f t="shared" si="73"/>
        <v>-3.4985495591598748E-3</v>
      </c>
      <c r="AW450" s="102">
        <f t="shared" si="70"/>
        <v>-9.7345740860155343E-3</v>
      </c>
    </row>
    <row r="451" spans="6:49" x14ac:dyDescent="0.3">
      <c r="F451" s="18">
        <v>44043</v>
      </c>
      <c r="G451" s="22">
        <v>1032.8000489999999</v>
      </c>
      <c r="H451" s="26">
        <v>346.7999878</v>
      </c>
      <c r="I451" s="22">
        <v>1781.9499510000001</v>
      </c>
      <c r="J451" s="26">
        <v>191.4499969</v>
      </c>
      <c r="K451" s="22">
        <v>3251.3000489999999</v>
      </c>
      <c r="Y451" s="94">
        <v>80</v>
      </c>
      <c r="Z451" s="18">
        <v>44041</v>
      </c>
      <c r="AA451" s="22">
        <v>1064.599976</v>
      </c>
      <c r="AB451" s="26">
        <v>351.0499878</v>
      </c>
      <c r="AC451" s="22">
        <v>1877.3000489999999</v>
      </c>
      <c r="AD451" s="26">
        <v>191.1999969</v>
      </c>
      <c r="AE451" s="22">
        <v>3284.25</v>
      </c>
      <c r="AF451" s="26">
        <v>11202.849609000001</v>
      </c>
      <c r="AG451" s="64">
        <f t="shared" si="72"/>
        <v>-2.0500472042961057E-2</v>
      </c>
      <c r="AH451" s="65">
        <f t="shared" si="72"/>
        <v>-2.9866147752572411E-3</v>
      </c>
      <c r="AI451" s="64">
        <f t="shared" si="72"/>
        <v>-1.0623562680807306E-2</v>
      </c>
      <c r="AJ451" s="65">
        <f t="shared" si="71"/>
        <v>9.1948633024585141E-3</v>
      </c>
      <c r="AK451" s="64">
        <f t="shared" si="71"/>
        <v>1.3688419724134832E-2</v>
      </c>
      <c r="AL451" s="64">
        <f t="shared" si="71"/>
        <v>-8.6832045300137516E-3</v>
      </c>
      <c r="AM451" s="101">
        <f t="shared" si="65"/>
        <v>-6.2227143446474198E-3</v>
      </c>
      <c r="AN451" s="102">
        <f t="shared" si="66"/>
        <v>-9.0606003051538868E-3</v>
      </c>
      <c r="AO451" s="101">
        <f t="shared" si="67"/>
        <v>-9.344076540627971E-3</v>
      </c>
      <c r="AP451" s="102">
        <f t="shared" si="68"/>
        <v>-1.2237904874110875E-2</v>
      </c>
      <c r="AQ451" s="101">
        <f t="shared" si="69"/>
        <v>-1.1420054607144882E-2</v>
      </c>
      <c r="AR451" s="102">
        <f t="shared" si="73"/>
        <v>-1.4277757698313638E-2</v>
      </c>
      <c r="AS451" s="101">
        <f t="shared" si="73"/>
        <v>6.0739855298966462E-3</v>
      </c>
      <c r="AT451" s="102">
        <f t="shared" si="73"/>
        <v>-1.279486140179335E-3</v>
      </c>
      <c r="AU451" s="101">
        <f t="shared" si="73"/>
        <v>2.1432768176569389E-2</v>
      </c>
      <c r="AV451" s="102">
        <f t="shared" si="73"/>
        <v>2.5108474331279714E-2</v>
      </c>
      <c r="AW451" s="102">
        <f t="shared" si="70"/>
        <v>7.4115968398505549E-3</v>
      </c>
    </row>
    <row r="452" spans="6:49" x14ac:dyDescent="0.3">
      <c r="F452" s="18">
        <v>44046</v>
      </c>
      <c r="G452" s="22">
        <v>1002</v>
      </c>
      <c r="H452" s="26">
        <v>343.25</v>
      </c>
      <c r="I452" s="22">
        <v>1739.8000489999999</v>
      </c>
      <c r="J452" s="26">
        <v>192.25</v>
      </c>
      <c r="K452" s="22">
        <v>3174.5</v>
      </c>
      <c r="Y452" s="94">
        <v>81</v>
      </c>
      <c r="Z452" s="18">
        <v>44042</v>
      </c>
      <c r="AA452" s="22">
        <v>1050.650024</v>
      </c>
      <c r="AB452" s="26">
        <v>344.9500122</v>
      </c>
      <c r="AC452" s="22">
        <v>1810.650024</v>
      </c>
      <c r="AD452" s="26">
        <v>186.5500031</v>
      </c>
      <c r="AE452" s="22">
        <v>3218.3000489999999</v>
      </c>
      <c r="AF452" s="26">
        <v>11102.150390999999</v>
      </c>
      <c r="AG452" s="64">
        <f t="shared" si="72"/>
        <v>-1.319007611229686E-2</v>
      </c>
      <c r="AH452" s="65">
        <f t="shared" si="72"/>
        <v>-1.752911435081142E-2</v>
      </c>
      <c r="AI452" s="64">
        <f t="shared" si="72"/>
        <v>-3.6148690361477658E-2</v>
      </c>
      <c r="AJ452" s="65">
        <f t="shared" si="71"/>
        <v>-2.4620668119216201E-2</v>
      </c>
      <c r="AK452" s="64">
        <f t="shared" si="71"/>
        <v>-2.0285030311129812E-2</v>
      </c>
      <c r="AL452" s="64">
        <f t="shared" si="71"/>
        <v>-9.0293568402010013E-3</v>
      </c>
      <c r="AM452" s="101">
        <f t="shared" si="65"/>
        <v>-6.4868109660645599E-3</v>
      </c>
      <c r="AN452" s="102">
        <f t="shared" si="66"/>
        <v>-9.4741793026044459E-3</v>
      </c>
      <c r="AO452" s="101">
        <f t="shared" si="67"/>
        <v>-9.7434582117931125E-3</v>
      </c>
      <c r="AP452" s="102">
        <f t="shared" si="68"/>
        <v>-1.2732106731597373E-2</v>
      </c>
      <c r="AQ452" s="101">
        <f t="shared" si="69"/>
        <v>-1.1949219558684814E-2</v>
      </c>
      <c r="AR452" s="102">
        <f t="shared" si="73"/>
        <v>-6.7032651462322996E-3</v>
      </c>
      <c r="AS452" s="101">
        <f t="shared" si="73"/>
        <v>-8.054935048206974E-3</v>
      </c>
      <c r="AT452" s="102">
        <f t="shared" si="73"/>
        <v>-2.6405232149684543E-2</v>
      </c>
      <c r="AU452" s="101">
        <f t="shared" si="73"/>
        <v>-1.1888561387618828E-2</v>
      </c>
      <c r="AV452" s="102">
        <f t="shared" si="73"/>
        <v>-8.3358107524449977E-3</v>
      </c>
      <c r="AW452" s="102">
        <f t="shared" si="70"/>
        <v>-1.2277560896837528E-2</v>
      </c>
    </row>
    <row r="453" spans="6:49" x14ac:dyDescent="0.3">
      <c r="F453" s="18">
        <v>44047</v>
      </c>
      <c r="G453" s="22">
        <v>1041.650024</v>
      </c>
      <c r="H453" s="26">
        <v>351</v>
      </c>
      <c r="I453" s="22">
        <v>1781.099976</v>
      </c>
      <c r="J453" s="26">
        <v>191.6000061</v>
      </c>
      <c r="K453" s="22">
        <v>3235.6000979999999</v>
      </c>
      <c r="Y453" s="94">
        <v>82</v>
      </c>
      <c r="Z453" s="18">
        <v>44043</v>
      </c>
      <c r="AA453" s="22">
        <v>1032.8000489999999</v>
      </c>
      <c r="AB453" s="26">
        <v>346.7999878</v>
      </c>
      <c r="AC453" s="22">
        <v>1781.9499510000001</v>
      </c>
      <c r="AD453" s="26">
        <v>191.4499969</v>
      </c>
      <c r="AE453" s="22">
        <v>3251.3000489999999</v>
      </c>
      <c r="AF453" s="26">
        <v>11073.450194999999</v>
      </c>
      <c r="AG453" s="64">
        <f t="shared" si="72"/>
        <v>-1.7135435106407967E-2</v>
      </c>
      <c r="AH453" s="65">
        <f t="shared" si="72"/>
        <v>5.348695368047161E-3</v>
      </c>
      <c r="AI453" s="64">
        <f t="shared" si="72"/>
        <v>-1.5977667292400518E-2</v>
      </c>
      <c r="AJ453" s="65">
        <f t="shared" si="71"/>
        <v>2.5927345446390641E-2</v>
      </c>
      <c r="AK453" s="64">
        <f t="shared" si="71"/>
        <v>1.020164637751704E-2</v>
      </c>
      <c r="AL453" s="64">
        <f t="shared" si="71"/>
        <v>-2.5884495811638437E-3</v>
      </c>
      <c r="AM453" s="101">
        <f t="shared" si="65"/>
        <v>-1.5727260505177408E-3</v>
      </c>
      <c r="AN453" s="102">
        <f t="shared" si="66"/>
        <v>-1.7786536959036663E-3</v>
      </c>
      <c r="AO453" s="101">
        <f t="shared" si="67"/>
        <v>-2.3121043561957571E-3</v>
      </c>
      <c r="AP453" s="102">
        <f t="shared" si="68"/>
        <v>-3.5364196376919802E-3</v>
      </c>
      <c r="AQ453" s="101">
        <f t="shared" si="69"/>
        <v>-2.1029689999123077E-3</v>
      </c>
      <c r="AR453" s="102">
        <f t="shared" si="73"/>
        <v>-1.5562709055890226E-2</v>
      </c>
      <c r="AS453" s="101">
        <f t="shared" si="73"/>
        <v>7.1273490639508271E-3</v>
      </c>
      <c r="AT453" s="102">
        <f t="shared" si="73"/>
        <v>-1.366556293620476E-2</v>
      </c>
      <c r="AU453" s="101">
        <f t="shared" si="73"/>
        <v>2.9463765084082622E-2</v>
      </c>
      <c r="AV453" s="102">
        <f t="shared" si="73"/>
        <v>1.2304615377429348E-2</v>
      </c>
      <c r="AW453" s="102">
        <f t="shared" si="70"/>
        <v>3.9334915066735615E-3</v>
      </c>
    </row>
    <row r="454" spans="6:49" x14ac:dyDescent="0.3">
      <c r="F454" s="18">
        <v>44048</v>
      </c>
      <c r="G454" s="22">
        <v>1027.5500489999999</v>
      </c>
      <c r="H454" s="26">
        <v>352.2000122</v>
      </c>
      <c r="I454" s="22">
        <v>1776.6999510000001</v>
      </c>
      <c r="J454" s="26">
        <v>191.4499969</v>
      </c>
      <c r="K454" s="22">
        <v>3262.1499020000001</v>
      </c>
      <c r="Y454" s="94">
        <v>83</v>
      </c>
      <c r="Z454" s="18">
        <v>44046</v>
      </c>
      <c r="AA454" s="22">
        <v>1002</v>
      </c>
      <c r="AB454" s="26">
        <v>343.25</v>
      </c>
      <c r="AC454" s="22">
        <v>1739.8000489999999</v>
      </c>
      <c r="AD454" s="26">
        <v>192.25</v>
      </c>
      <c r="AE454" s="22">
        <v>3174.5</v>
      </c>
      <c r="AF454" s="26">
        <v>10891.599609000001</v>
      </c>
      <c r="AG454" s="64">
        <f t="shared" si="72"/>
        <v>-3.027560533146343E-2</v>
      </c>
      <c r="AH454" s="65">
        <f t="shared" si="72"/>
        <v>-1.0289165079528364E-2</v>
      </c>
      <c r="AI454" s="64">
        <f t="shared" si="72"/>
        <v>-2.3938050540156918E-2</v>
      </c>
      <c r="AJ454" s="65">
        <f t="shared" si="71"/>
        <v>4.1699466546671711E-3</v>
      </c>
      <c r="AK454" s="64">
        <f t="shared" si="71"/>
        <v>-2.3904791805500127E-2</v>
      </c>
      <c r="AL454" s="64">
        <f t="shared" si="71"/>
        <v>-1.6558554856330752E-2</v>
      </c>
      <c r="AM454" s="101">
        <f t="shared" si="65"/>
        <v>-1.2231206422980236E-2</v>
      </c>
      <c r="AN454" s="102">
        <f t="shared" si="66"/>
        <v>-1.8469982813010637E-2</v>
      </c>
      <c r="AO454" s="101">
        <f t="shared" si="67"/>
        <v>-1.8430454073783836E-2</v>
      </c>
      <c r="AP454" s="102">
        <f t="shared" si="68"/>
        <v>-2.3481547181502634E-2</v>
      </c>
      <c r="AQ454" s="101">
        <f t="shared" si="69"/>
        <v>-2.3459146218381612E-2</v>
      </c>
      <c r="AR454" s="102">
        <f t="shared" si="73"/>
        <v>-1.8044398908483195E-2</v>
      </c>
      <c r="AS454" s="101">
        <f t="shared" si="73"/>
        <v>8.1808177334822731E-3</v>
      </c>
      <c r="AT454" s="102">
        <f t="shared" si="73"/>
        <v>-5.5075964663730825E-3</v>
      </c>
      <c r="AU454" s="101">
        <f t="shared" si="73"/>
        <v>2.7651493836169806E-2</v>
      </c>
      <c r="AV454" s="102">
        <f t="shared" si="73"/>
        <v>-4.4564558711851499E-4</v>
      </c>
      <c r="AW454" s="102">
        <f t="shared" si="70"/>
        <v>2.3669341215354573E-3</v>
      </c>
    </row>
    <row r="455" spans="6:49" x14ac:dyDescent="0.3">
      <c r="F455" s="18">
        <v>44049</v>
      </c>
      <c r="G455" s="22">
        <v>1040.6999510000001</v>
      </c>
      <c r="H455" s="26">
        <v>358.75</v>
      </c>
      <c r="I455" s="22">
        <v>1783.75</v>
      </c>
      <c r="J455" s="26">
        <v>190.9499969</v>
      </c>
      <c r="K455" s="22">
        <v>3345.1999510000001</v>
      </c>
      <c r="Y455" s="94">
        <v>84</v>
      </c>
      <c r="Z455" s="18">
        <v>44047</v>
      </c>
      <c r="AA455" s="22">
        <v>1041.650024</v>
      </c>
      <c r="AB455" s="26">
        <v>351</v>
      </c>
      <c r="AC455" s="22">
        <v>1781.099976</v>
      </c>
      <c r="AD455" s="26">
        <v>191.6000061</v>
      </c>
      <c r="AE455" s="22">
        <v>3235.6000979999999</v>
      </c>
      <c r="AF455" s="26">
        <v>11095.25</v>
      </c>
      <c r="AG455" s="64">
        <f t="shared" si="72"/>
        <v>3.8808014769949106E-2</v>
      </c>
      <c r="AH455" s="65">
        <f t="shared" si="72"/>
        <v>2.2327178817785308E-2</v>
      </c>
      <c r="AI455" s="64">
        <f t="shared" si="72"/>
        <v>2.3460945232323626E-2</v>
      </c>
      <c r="AJ455" s="65">
        <f t="shared" si="71"/>
        <v>-3.386711011832882E-3</v>
      </c>
      <c r="AK455" s="64">
        <f t="shared" si="71"/>
        <v>1.9064272821338019E-2</v>
      </c>
      <c r="AL455" s="64">
        <f t="shared" si="71"/>
        <v>1.852527476638648E-2</v>
      </c>
      <c r="AM455" s="101">
        <f t="shared" ref="AM455:AM518" si="74">$AZ$11+$AZ$12*AL455</f>
        <v>1.4535972639675911E-2</v>
      </c>
      <c r="AN455" s="102">
        <f t="shared" ref="AN455:AN518" si="75">$BA$11+$BA$12*AL455</f>
        <v>2.344779342323779E-2</v>
      </c>
      <c r="AO455" s="101">
        <f t="shared" ref="AO455:AO518" si="76">$BB$11+$BB$12*AL455</f>
        <v>2.2048370112061552E-2</v>
      </c>
      <c r="AP455" s="102">
        <f t="shared" ref="AP455:AP518" si="77">$BC$11+$BC$12*AL455</f>
        <v>2.6607657070543154E-2</v>
      </c>
      <c r="AQ455" s="101">
        <f t="shared" ref="AQ455:AQ518" si="78">$BD$11+$BD$12*AL455</f>
        <v>3.0173698213879153E-2</v>
      </c>
      <c r="AR455" s="102">
        <f t="shared" si="73"/>
        <v>2.4272042130273196E-2</v>
      </c>
      <c r="AS455" s="101">
        <f t="shared" si="73"/>
        <v>-1.1206146054524822E-3</v>
      </c>
      <c r="AT455" s="102">
        <f t="shared" si="73"/>
        <v>1.4125751202620739E-3</v>
      </c>
      <c r="AU455" s="101">
        <f t="shared" si="73"/>
        <v>-2.9994368082376037E-2</v>
      </c>
      <c r="AV455" s="102">
        <f t="shared" si="73"/>
        <v>-1.1109425392541134E-2</v>
      </c>
      <c r="AW455" s="102">
        <f t="shared" ref="AW455:AW518" si="79">AVERAGE(AR455:AV455)</f>
        <v>-3.3079581659668767E-3</v>
      </c>
    </row>
    <row r="456" spans="6:49" x14ac:dyDescent="0.3">
      <c r="F456" s="18">
        <v>44050</v>
      </c>
      <c r="G456" s="22">
        <v>1043.849976</v>
      </c>
      <c r="H456" s="26">
        <v>357.9500122</v>
      </c>
      <c r="I456" s="22">
        <v>1777.6999510000001</v>
      </c>
      <c r="J456" s="26">
        <v>190.6499939</v>
      </c>
      <c r="K456" s="22">
        <v>3464.3000489999999</v>
      </c>
      <c r="Y456" s="94">
        <v>85</v>
      </c>
      <c r="Z456" s="18">
        <v>44048</v>
      </c>
      <c r="AA456" s="22">
        <v>1027.5500489999999</v>
      </c>
      <c r="AB456" s="26">
        <v>352.2000122</v>
      </c>
      <c r="AC456" s="22">
        <v>1776.6999510000001</v>
      </c>
      <c r="AD456" s="26">
        <v>191.4499969</v>
      </c>
      <c r="AE456" s="22">
        <v>3262.1499020000001</v>
      </c>
      <c r="AF456" s="26">
        <v>11101.650390999999</v>
      </c>
      <c r="AG456" s="64">
        <f t="shared" si="72"/>
        <v>-1.3628641741587151E-2</v>
      </c>
      <c r="AH456" s="65">
        <f t="shared" si="72"/>
        <v>3.4130072356488438E-3</v>
      </c>
      <c r="AI456" s="64">
        <f t="shared" si="72"/>
        <v>-2.473454007280323E-3</v>
      </c>
      <c r="AJ456" s="65">
        <f t="shared" si="71"/>
        <v>-7.8323564283430669E-4</v>
      </c>
      <c r="AK456" s="64">
        <f t="shared" si="71"/>
        <v>8.1720447092042594E-3</v>
      </c>
      <c r="AL456" s="64">
        <f t="shared" si="71"/>
        <v>5.7669233673537576E-4</v>
      </c>
      <c r="AM456" s="101">
        <f t="shared" si="74"/>
        <v>8.4211638219857722E-4</v>
      </c>
      <c r="AN456" s="102">
        <f t="shared" si="75"/>
        <v>2.0030232788516905E-3</v>
      </c>
      <c r="AO456" s="101">
        <f t="shared" si="76"/>
        <v>1.3397553351684899E-3</v>
      </c>
      <c r="AP456" s="102">
        <f t="shared" si="77"/>
        <v>9.8245534594747956E-4</v>
      </c>
      <c r="AQ456" s="101">
        <f t="shared" si="78"/>
        <v>2.735600959930314E-3</v>
      </c>
      <c r="AR456" s="102">
        <f t="shared" si="73"/>
        <v>-1.4470758123785728E-2</v>
      </c>
      <c r="AS456" s="101">
        <f t="shared" si="73"/>
        <v>1.4099839567971533E-3</v>
      </c>
      <c r="AT456" s="102">
        <f t="shared" si="73"/>
        <v>-3.8132093424488129E-3</v>
      </c>
      <c r="AU456" s="101">
        <f t="shared" si="73"/>
        <v>-1.7656909887817864E-3</v>
      </c>
      <c r="AV456" s="102">
        <f t="shared" si="73"/>
        <v>5.4364437492739458E-3</v>
      </c>
      <c r="AW456" s="102">
        <f t="shared" si="79"/>
        <v>-2.6406461497890453E-3</v>
      </c>
    </row>
    <row r="457" spans="6:49" x14ac:dyDescent="0.3">
      <c r="F457" s="18">
        <v>44053</v>
      </c>
      <c r="G457" s="22">
        <v>1050.650024</v>
      </c>
      <c r="H457" s="26">
        <v>363.5499878</v>
      </c>
      <c r="I457" s="22">
        <v>1798.9499510000001</v>
      </c>
      <c r="J457" s="26">
        <v>193.8000031</v>
      </c>
      <c r="K457" s="22">
        <v>3442.9499510000001</v>
      </c>
      <c r="Y457" s="94">
        <v>86</v>
      </c>
      <c r="Z457" s="18">
        <v>44049</v>
      </c>
      <c r="AA457" s="22">
        <v>1040.6999510000001</v>
      </c>
      <c r="AB457" s="26">
        <v>358.75</v>
      </c>
      <c r="AC457" s="22">
        <v>1783.75</v>
      </c>
      <c r="AD457" s="26">
        <v>190.9499969</v>
      </c>
      <c r="AE457" s="22">
        <v>3345.1999510000001</v>
      </c>
      <c r="AF457" s="26">
        <v>11200.150390999999</v>
      </c>
      <c r="AG457" s="64">
        <f t="shared" si="72"/>
        <v>1.2716140886946819E-2</v>
      </c>
      <c r="AH457" s="65">
        <f t="shared" si="72"/>
        <v>1.8426536372316185E-2</v>
      </c>
      <c r="AI457" s="64">
        <f t="shared" si="72"/>
        <v>3.9602063284061044E-3</v>
      </c>
      <c r="AJ457" s="65">
        <f t="shared" si="71"/>
        <v>-2.6150642941774218E-3</v>
      </c>
      <c r="AK457" s="64">
        <f t="shared" si="71"/>
        <v>2.51400107184701E-2</v>
      </c>
      <c r="AL457" s="64">
        <f t="shared" si="71"/>
        <v>8.8334248389435651E-3</v>
      </c>
      <c r="AM457" s="101">
        <f t="shared" si="74"/>
        <v>7.1415836791196945E-3</v>
      </c>
      <c r="AN457" s="102">
        <f t="shared" si="75"/>
        <v>1.1868077042709207E-2</v>
      </c>
      <c r="AO457" s="101">
        <f t="shared" si="76"/>
        <v>1.0866161856366135E-2</v>
      </c>
      <c r="AP457" s="102">
        <f t="shared" si="77"/>
        <v>1.2770597210877104E-2</v>
      </c>
      <c r="AQ457" s="101">
        <f t="shared" si="78"/>
        <v>1.5357713613304493E-2</v>
      </c>
      <c r="AR457" s="102">
        <f t="shared" si="73"/>
        <v>5.5745572078271244E-3</v>
      </c>
      <c r="AS457" s="101">
        <f t="shared" si="73"/>
        <v>6.558459329606978E-3</v>
      </c>
      <c r="AT457" s="102">
        <f t="shared" si="73"/>
        <v>-6.9059555279600308E-3</v>
      </c>
      <c r="AU457" s="101">
        <f t="shared" si="73"/>
        <v>-1.5385661505054526E-2</v>
      </c>
      <c r="AV457" s="102">
        <f t="shared" si="73"/>
        <v>9.7822971051656077E-3</v>
      </c>
      <c r="AW457" s="102">
        <f t="shared" si="79"/>
        <v>-7.5260678082969543E-5</v>
      </c>
    </row>
    <row r="458" spans="6:49" x14ac:dyDescent="0.3">
      <c r="F458" s="18">
        <v>44054</v>
      </c>
      <c r="G458" s="22">
        <v>1066.650024</v>
      </c>
      <c r="H458" s="26">
        <v>367.35000609999997</v>
      </c>
      <c r="I458" s="22">
        <v>1826.75</v>
      </c>
      <c r="J458" s="26">
        <v>195.0500031</v>
      </c>
      <c r="K458" s="22">
        <v>3457.3999020000001</v>
      </c>
      <c r="Y458" s="94">
        <v>87</v>
      </c>
      <c r="Z458" s="18">
        <v>44050</v>
      </c>
      <c r="AA458" s="22">
        <v>1043.849976</v>
      </c>
      <c r="AB458" s="26">
        <v>357.9500122</v>
      </c>
      <c r="AC458" s="22">
        <v>1777.6999510000001</v>
      </c>
      <c r="AD458" s="26">
        <v>190.6499939</v>
      </c>
      <c r="AE458" s="22">
        <v>3464.3000489999999</v>
      </c>
      <c r="AF458" s="26">
        <v>11214.049805000001</v>
      </c>
      <c r="AG458" s="64">
        <f t="shared" si="72"/>
        <v>3.0222614070402522E-3</v>
      </c>
      <c r="AH458" s="65">
        <f t="shared" si="72"/>
        <v>-2.2324211486648847E-3</v>
      </c>
      <c r="AI458" s="64">
        <f t="shared" si="72"/>
        <v>-3.397523426112662E-3</v>
      </c>
      <c r="AJ458" s="65">
        <f t="shared" si="71"/>
        <v>-1.5723431291403049E-3</v>
      </c>
      <c r="AK458" s="64">
        <f t="shared" si="71"/>
        <v>3.4984138297908134E-2</v>
      </c>
      <c r="AL458" s="64">
        <f t="shared" si="71"/>
        <v>1.2402330362097972E-3</v>
      </c>
      <c r="AM458" s="101">
        <f t="shared" si="74"/>
        <v>1.348364215151551E-3</v>
      </c>
      <c r="AN458" s="102">
        <f t="shared" si="75"/>
        <v>2.7958144553942464E-3</v>
      </c>
      <c r="AO458" s="101">
        <f t="shared" si="76"/>
        <v>2.1053316021557803E-3</v>
      </c>
      <c r="AP458" s="102">
        <f t="shared" si="77"/>
        <v>1.9297927940805288E-3</v>
      </c>
      <c r="AQ458" s="101">
        <f t="shared" si="78"/>
        <v>3.7499592980047222E-3</v>
      </c>
      <c r="AR458" s="102">
        <f t="shared" si="73"/>
        <v>1.6738971918887013E-3</v>
      </c>
      <c r="AS458" s="101">
        <f t="shared" si="73"/>
        <v>-5.0282356040591315E-3</v>
      </c>
      <c r="AT458" s="102">
        <f t="shared" si="73"/>
        <v>-5.5028550282684423E-3</v>
      </c>
      <c r="AU458" s="101">
        <f t="shared" si="73"/>
        <v>-3.502135923220834E-3</v>
      </c>
      <c r="AV458" s="102">
        <f t="shared" si="73"/>
        <v>3.1234178999903411E-2</v>
      </c>
      <c r="AW458" s="102">
        <f t="shared" si="79"/>
        <v>3.7749699272487413E-3</v>
      </c>
    </row>
    <row r="459" spans="6:49" x14ac:dyDescent="0.3">
      <c r="F459" s="18">
        <v>44055</v>
      </c>
      <c r="G459" s="22">
        <v>1063.6999510000001</v>
      </c>
      <c r="H459" s="26">
        <v>366.85000609999997</v>
      </c>
      <c r="I459" s="22">
        <v>1814.1999510000001</v>
      </c>
      <c r="J459" s="26">
        <v>203.3000031</v>
      </c>
      <c r="K459" s="22">
        <v>3418.25</v>
      </c>
      <c r="Y459" s="94">
        <v>88</v>
      </c>
      <c r="Z459" s="18">
        <v>44053</v>
      </c>
      <c r="AA459" s="22">
        <v>1050.650024</v>
      </c>
      <c r="AB459" s="26">
        <v>363.5499878</v>
      </c>
      <c r="AC459" s="22">
        <v>1798.9499510000001</v>
      </c>
      <c r="AD459" s="26">
        <v>193.8000031</v>
      </c>
      <c r="AE459" s="22">
        <v>3442.9499510000001</v>
      </c>
      <c r="AF459" s="26">
        <v>11270.150390999999</v>
      </c>
      <c r="AG459" s="64">
        <f t="shared" si="72"/>
        <v>6.4932651155223042E-3</v>
      </c>
      <c r="AH459" s="65">
        <f t="shared" si="72"/>
        <v>1.5523459612929275E-2</v>
      </c>
      <c r="AI459" s="64">
        <f t="shared" si="72"/>
        <v>1.1882767742794814E-2</v>
      </c>
      <c r="AJ459" s="65">
        <f t="shared" si="71"/>
        <v>1.6387461144769345E-2</v>
      </c>
      <c r="AK459" s="64">
        <f t="shared" si="71"/>
        <v>-6.1819583753262072E-3</v>
      </c>
      <c r="AL459" s="64">
        <f t="shared" si="71"/>
        <v>4.9902333132578617E-3</v>
      </c>
      <c r="AM459" s="101">
        <f t="shared" si="74"/>
        <v>4.2094238537424399E-3</v>
      </c>
      <c r="AN459" s="102">
        <f t="shared" si="75"/>
        <v>7.2762738063137577E-3</v>
      </c>
      <c r="AO459" s="101">
        <f t="shared" si="76"/>
        <v>6.4319858911508019E-3</v>
      </c>
      <c r="AP459" s="102">
        <f t="shared" si="77"/>
        <v>7.2836704021471089E-3</v>
      </c>
      <c r="AQ459" s="101">
        <f t="shared" si="78"/>
        <v>9.4826054669857659E-3</v>
      </c>
      <c r="AR459" s="102">
        <f t="shared" si="73"/>
        <v>2.2838412617798643E-3</v>
      </c>
      <c r="AS459" s="101">
        <f t="shared" si="73"/>
        <v>8.2471858066155181E-3</v>
      </c>
      <c r="AT459" s="102">
        <f t="shared" si="73"/>
        <v>5.4507818516440123E-3</v>
      </c>
      <c r="AU459" s="101">
        <f t="shared" si="73"/>
        <v>9.103790742622235E-3</v>
      </c>
      <c r="AV459" s="102">
        <f t="shared" si="73"/>
        <v>-1.5664563842311973E-2</v>
      </c>
      <c r="AW459" s="102">
        <f t="shared" si="79"/>
        <v>1.8842071640699308E-3</v>
      </c>
    </row>
    <row r="460" spans="6:49" x14ac:dyDescent="0.3">
      <c r="F460" s="18">
        <v>44056</v>
      </c>
      <c r="G460" s="22">
        <v>1059.0500489999999</v>
      </c>
      <c r="H460" s="26">
        <v>368.0499878</v>
      </c>
      <c r="I460" s="22">
        <v>1804.849976</v>
      </c>
      <c r="J460" s="26">
        <v>201.8999939</v>
      </c>
      <c r="K460" s="22">
        <v>3419.6499020000001</v>
      </c>
      <c r="Y460" s="94">
        <v>89</v>
      </c>
      <c r="Z460" s="18">
        <v>44054</v>
      </c>
      <c r="AA460" s="22">
        <v>1066.650024</v>
      </c>
      <c r="AB460" s="26">
        <v>367.35000609999997</v>
      </c>
      <c r="AC460" s="22">
        <v>1826.75</v>
      </c>
      <c r="AD460" s="26">
        <v>195.0500031</v>
      </c>
      <c r="AE460" s="22">
        <v>3457.3999020000001</v>
      </c>
      <c r="AF460" s="26">
        <v>11322.5</v>
      </c>
      <c r="AG460" s="64">
        <f t="shared" si="72"/>
        <v>1.5113875415306543E-2</v>
      </c>
      <c r="AH460" s="65">
        <f t="shared" si="72"/>
        <v>1.0398283133608051E-2</v>
      </c>
      <c r="AI460" s="64">
        <f t="shared" si="72"/>
        <v>1.533529756359892E-2</v>
      </c>
      <c r="AJ460" s="65">
        <f t="shared" si="71"/>
        <v>6.429236393488272E-3</v>
      </c>
      <c r="AK460" s="64">
        <f t="shared" si="71"/>
        <v>4.1881853615880022E-3</v>
      </c>
      <c r="AL460" s="64">
        <f t="shared" si="71"/>
        <v>4.6342241200098711E-3</v>
      </c>
      <c r="AM460" s="101">
        <f t="shared" si="74"/>
        <v>3.9378069314709241E-3</v>
      </c>
      <c r="AN460" s="102">
        <f t="shared" si="75"/>
        <v>6.8509179126984929E-3</v>
      </c>
      <c r="AO460" s="101">
        <f t="shared" si="76"/>
        <v>6.0212316007269631E-3</v>
      </c>
      <c r="AP460" s="102">
        <f t="shared" si="77"/>
        <v>6.7753958668991653E-3</v>
      </c>
      <c r="AQ460" s="101">
        <f t="shared" si="78"/>
        <v>8.9383722437814013E-3</v>
      </c>
      <c r="AR460" s="102">
        <f t="shared" si="73"/>
        <v>1.1176068483835618E-2</v>
      </c>
      <c r="AS460" s="101">
        <f t="shared" si="73"/>
        <v>3.5473652209095582E-3</v>
      </c>
      <c r="AT460" s="102">
        <f t="shared" si="73"/>
        <v>9.3140659628719574E-3</v>
      </c>
      <c r="AU460" s="101">
        <f t="shared" si="73"/>
        <v>-3.4615947341089335E-4</v>
      </c>
      <c r="AV460" s="102">
        <f t="shared" si="73"/>
        <v>-4.7501868821933991E-3</v>
      </c>
      <c r="AW460" s="102">
        <f t="shared" si="79"/>
        <v>3.7882306624025682E-3</v>
      </c>
    </row>
    <row r="461" spans="6:49" x14ac:dyDescent="0.3">
      <c r="F461" s="18">
        <v>44057</v>
      </c>
      <c r="G461" s="22">
        <v>1034.4499510000001</v>
      </c>
      <c r="H461" s="26">
        <v>361.39999390000003</v>
      </c>
      <c r="I461" s="22">
        <v>1791.6999510000001</v>
      </c>
      <c r="J461" s="26">
        <v>196.5</v>
      </c>
      <c r="K461" s="22">
        <v>3331.1000979999999</v>
      </c>
      <c r="Y461" s="94">
        <v>90</v>
      </c>
      <c r="Z461" s="18">
        <v>44055</v>
      </c>
      <c r="AA461" s="22">
        <v>1063.6999510000001</v>
      </c>
      <c r="AB461" s="26">
        <v>366.85000609999997</v>
      </c>
      <c r="AC461" s="22">
        <v>1814.1999510000001</v>
      </c>
      <c r="AD461" s="26">
        <v>203.3000031</v>
      </c>
      <c r="AE461" s="22">
        <v>3418.25</v>
      </c>
      <c r="AF461" s="26">
        <v>11308.400390999999</v>
      </c>
      <c r="AG461" s="64">
        <f t="shared" si="72"/>
        <v>-2.7695683059897791E-3</v>
      </c>
      <c r="AH461" s="65">
        <f t="shared" si="72"/>
        <v>-1.3620268836507211E-3</v>
      </c>
      <c r="AI461" s="64">
        <f t="shared" si="72"/>
        <v>-6.8938594996337636E-3</v>
      </c>
      <c r="AJ461" s="65">
        <f t="shared" si="71"/>
        <v>4.142678403667617E-2</v>
      </c>
      <c r="AK461" s="64">
        <f t="shared" si="71"/>
        <v>-1.1388108954495791E-2</v>
      </c>
      <c r="AL461" s="64">
        <f t="shared" si="71"/>
        <v>-1.2460494793135079E-3</v>
      </c>
      <c r="AM461" s="101">
        <f t="shared" si="74"/>
        <v>-5.4854299278537806E-4</v>
      </c>
      <c r="AN461" s="102">
        <f t="shared" si="75"/>
        <v>-1.7476872399502241E-4</v>
      </c>
      <c r="AO461" s="101">
        <f t="shared" si="76"/>
        <v>-7.6327749509745709E-4</v>
      </c>
      <c r="AP461" s="102">
        <f t="shared" si="77"/>
        <v>-1.6198742202552839E-3</v>
      </c>
      <c r="AQ461" s="101">
        <f t="shared" si="78"/>
        <v>-5.0834537893051967E-5</v>
      </c>
      <c r="AR461" s="102">
        <f t="shared" si="73"/>
        <v>-2.221025313204401E-3</v>
      </c>
      <c r="AS461" s="101">
        <f t="shared" si="73"/>
        <v>-1.1872581596556987E-3</v>
      </c>
      <c r="AT461" s="102">
        <f t="shared" si="73"/>
        <v>-6.1305820045363061E-3</v>
      </c>
      <c r="AU461" s="101">
        <f t="shared" si="73"/>
        <v>4.3046658256931457E-2</v>
      </c>
      <c r="AV461" s="102">
        <f t="shared" si="73"/>
        <v>-1.1337274416602738E-2</v>
      </c>
      <c r="AW461" s="102">
        <f t="shared" si="79"/>
        <v>4.4341036725864622E-3</v>
      </c>
    </row>
    <row r="462" spans="6:49" x14ac:dyDescent="0.3">
      <c r="F462" s="18">
        <v>44060</v>
      </c>
      <c r="G462" s="22">
        <v>1032.75</v>
      </c>
      <c r="H462" s="26">
        <v>360.2000122</v>
      </c>
      <c r="I462" s="22">
        <v>1800.5500489999999</v>
      </c>
      <c r="J462" s="26">
        <v>193.1000061</v>
      </c>
      <c r="K462" s="22">
        <v>3384.8000489999999</v>
      </c>
      <c r="Y462" s="94">
        <v>91</v>
      </c>
      <c r="Z462" s="18">
        <v>44056</v>
      </c>
      <c r="AA462" s="22">
        <v>1059.0500489999999</v>
      </c>
      <c r="AB462" s="26">
        <v>368.0499878</v>
      </c>
      <c r="AC462" s="22">
        <v>1804.849976</v>
      </c>
      <c r="AD462" s="26">
        <v>201.8999939</v>
      </c>
      <c r="AE462" s="22">
        <v>3419.6499020000001</v>
      </c>
      <c r="AF462" s="26">
        <v>11300.450194999999</v>
      </c>
      <c r="AG462" s="64">
        <f t="shared" si="72"/>
        <v>-4.3810240841103574E-3</v>
      </c>
      <c r="AH462" s="65">
        <f t="shared" si="72"/>
        <v>3.2657035689914642E-3</v>
      </c>
      <c r="AI462" s="64">
        <f t="shared" si="72"/>
        <v>-5.1670996484944149E-3</v>
      </c>
      <c r="AJ462" s="65">
        <f t="shared" si="71"/>
        <v>-6.9102407768875836E-3</v>
      </c>
      <c r="AK462" s="64">
        <f t="shared" si="71"/>
        <v>4.0945379125797765E-4</v>
      </c>
      <c r="AL462" s="64">
        <f t="shared" si="71"/>
        <v>-7.0328177873903283E-4</v>
      </c>
      <c r="AM462" s="101">
        <f t="shared" si="74"/>
        <v>-1.3443882038066972E-4</v>
      </c>
      <c r="AN462" s="102">
        <f t="shared" si="75"/>
        <v>4.7372419327225239E-4</v>
      </c>
      <c r="AO462" s="101">
        <f t="shared" si="76"/>
        <v>-1.3704602146484362E-4</v>
      </c>
      <c r="AP462" s="102">
        <f t="shared" si="77"/>
        <v>-8.4496445390855931E-4</v>
      </c>
      <c r="AQ462" s="101">
        <f t="shared" si="78"/>
        <v>7.7889744863208783E-4</v>
      </c>
      <c r="AR462" s="102">
        <f t="shared" si="73"/>
        <v>-4.246585263729688E-3</v>
      </c>
      <c r="AS462" s="101">
        <f t="shared" si="73"/>
        <v>2.7919793757192118E-3</v>
      </c>
      <c r="AT462" s="102">
        <f t="shared" si="73"/>
        <v>-5.0300536270295711E-3</v>
      </c>
      <c r="AU462" s="101">
        <f t="shared" si="73"/>
        <v>-6.0652763229790243E-3</v>
      </c>
      <c r="AV462" s="102">
        <f t="shared" si="73"/>
        <v>-3.6944365737411018E-4</v>
      </c>
      <c r="AW462" s="102">
        <f t="shared" si="79"/>
        <v>-2.5838758990786364E-3</v>
      </c>
    </row>
    <row r="463" spans="6:49" x14ac:dyDescent="0.3">
      <c r="F463" s="18">
        <v>44061</v>
      </c>
      <c r="G463" s="22">
        <v>1056.5</v>
      </c>
      <c r="H463" s="26">
        <v>369.5499878</v>
      </c>
      <c r="I463" s="22">
        <v>1820.6999510000001</v>
      </c>
      <c r="J463" s="26">
        <v>195.1000061</v>
      </c>
      <c r="K463" s="22">
        <v>3419.8999020000001</v>
      </c>
      <c r="Y463" s="94">
        <v>92</v>
      </c>
      <c r="Z463" s="18">
        <v>44057</v>
      </c>
      <c r="AA463" s="22">
        <v>1034.4499510000001</v>
      </c>
      <c r="AB463" s="26">
        <v>361.39999390000003</v>
      </c>
      <c r="AC463" s="22">
        <v>1791.6999510000001</v>
      </c>
      <c r="AD463" s="26">
        <v>196.5</v>
      </c>
      <c r="AE463" s="22">
        <v>3331.1000979999999</v>
      </c>
      <c r="AF463" s="26">
        <v>11178.400390999999</v>
      </c>
      <c r="AG463" s="64">
        <f t="shared" si="72"/>
        <v>-2.3502488986303235E-2</v>
      </c>
      <c r="AH463" s="65">
        <f t="shared" si="72"/>
        <v>-1.8233404077720835E-2</v>
      </c>
      <c r="AI463" s="64">
        <f t="shared" si="72"/>
        <v>-7.3126100656754249E-3</v>
      </c>
      <c r="AJ463" s="65">
        <f t="shared" si="71"/>
        <v>-2.7110063796498707E-2</v>
      </c>
      <c r="AK463" s="64">
        <f t="shared" si="71"/>
        <v>-2.623556880296992E-2</v>
      </c>
      <c r="AL463" s="64">
        <f t="shared" si="71"/>
        <v>-1.0859185427906671E-2</v>
      </c>
      <c r="AM463" s="101">
        <f t="shared" si="74"/>
        <v>-7.8828771876770978E-3</v>
      </c>
      <c r="AN463" s="102">
        <f t="shared" si="75"/>
        <v>-1.1660438502782266E-2</v>
      </c>
      <c r="AO463" s="101">
        <f t="shared" si="76"/>
        <v>-1.185466757771737E-2</v>
      </c>
      <c r="AP463" s="102">
        <f t="shared" si="77"/>
        <v>-1.5344554085875772E-2</v>
      </c>
      <c r="AQ463" s="101">
        <f t="shared" si="78"/>
        <v>-1.4746488643544792E-2</v>
      </c>
      <c r="AR463" s="102">
        <f t="shared" si="73"/>
        <v>-1.5619611798626138E-2</v>
      </c>
      <c r="AS463" s="101">
        <f t="shared" si="73"/>
        <v>-6.572965574938569E-3</v>
      </c>
      <c r="AT463" s="102">
        <f t="shared" si="73"/>
        <v>4.5420575120419448E-3</v>
      </c>
      <c r="AU463" s="101">
        <f t="shared" si="73"/>
        <v>-1.1765509710622936E-2</v>
      </c>
      <c r="AV463" s="102">
        <f t="shared" si="73"/>
        <v>-1.1489080159425128E-2</v>
      </c>
      <c r="AW463" s="102">
        <f t="shared" si="79"/>
        <v>-8.181021946314166E-3</v>
      </c>
    </row>
    <row r="464" spans="6:49" x14ac:dyDescent="0.3">
      <c r="F464" s="18">
        <v>44062</v>
      </c>
      <c r="G464" s="22">
        <v>1066.599976</v>
      </c>
      <c r="H464" s="26">
        <v>374.4500122</v>
      </c>
      <c r="I464" s="22">
        <v>1827.9499510000001</v>
      </c>
      <c r="J464" s="26">
        <v>197.0500031</v>
      </c>
      <c r="K464" s="22">
        <v>3409.9499510000001</v>
      </c>
      <c r="Y464" s="94">
        <v>93</v>
      </c>
      <c r="Z464" s="18">
        <v>44060</v>
      </c>
      <c r="AA464" s="22">
        <v>1032.75</v>
      </c>
      <c r="AB464" s="26">
        <v>360.2000122</v>
      </c>
      <c r="AC464" s="22">
        <v>1800.5500489999999</v>
      </c>
      <c r="AD464" s="26">
        <v>193.1000061</v>
      </c>
      <c r="AE464" s="22">
        <v>3384.8000489999999</v>
      </c>
      <c r="AF464" s="26">
        <v>11247.099609000001</v>
      </c>
      <c r="AG464" s="64">
        <f t="shared" si="72"/>
        <v>-1.6446898447105771E-3</v>
      </c>
      <c r="AH464" s="65">
        <f t="shared" si="72"/>
        <v>-3.3258946673960861E-3</v>
      </c>
      <c r="AI464" s="64">
        <f t="shared" si="72"/>
        <v>4.9273385236030115E-3</v>
      </c>
      <c r="AJ464" s="65">
        <f t="shared" si="71"/>
        <v>-1.7454210284997811E-2</v>
      </c>
      <c r="AK464" s="64">
        <f t="shared" si="71"/>
        <v>1.5992225704861755E-2</v>
      </c>
      <c r="AL464" s="64">
        <f t="shared" si="71"/>
        <v>6.1269031154590758E-3</v>
      </c>
      <c r="AM464" s="101">
        <f t="shared" si="74"/>
        <v>5.0766451479347073E-3</v>
      </c>
      <c r="AN464" s="102">
        <f t="shared" si="75"/>
        <v>8.6343544644275298E-3</v>
      </c>
      <c r="AO464" s="101">
        <f t="shared" si="76"/>
        <v>7.7434464008914444E-3</v>
      </c>
      <c r="AP464" s="102">
        <f t="shared" si="77"/>
        <v>8.9064945493925133E-3</v>
      </c>
      <c r="AQ464" s="101">
        <f t="shared" si="78"/>
        <v>1.1220238881806368E-2</v>
      </c>
      <c r="AR464" s="102">
        <f t="shared" si="73"/>
        <v>-6.7213349926452844E-3</v>
      </c>
      <c r="AS464" s="101">
        <f t="shared" si="73"/>
        <v>-1.1960249131823615E-2</v>
      </c>
      <c r="AT464" s="102">
        <f t="shared" si="73"/>
        <v>-2.8161078772884329E-3</v>
      </c>
      <c r="AU464" s="101">
        <f t="shared" si="73"/>
        <v>-2.6360704834390326E-2</v>
      </c>
      <c r="AV464" s="102">
        <f t="shared" si="73"/>
        <v>4.7719868230553866E-3</v>
      </c>
      <c r="AW464" s="102">
        <f t="shared" si="79"/>
        <v>-8.6172820026184545E-3</v>
      </c>
    </row>
    <row r="465" spans="6:49" x14ac:dyDescent="0.3">
      <c r="F465" s="18">
        <v>44063</v>
      </c>
      <c r="G465" s="22">
        <v>1059</v>
      </c>
      <c r="H465" s="26">
        <v>367.75</v>
      </c>
      <c r="I465" s="22">
        <v>1785.150024</v>
      </c>
      <c r="J465" s="26">
        <v>194.75</v>
      </c>
      <c r="K465" s="22">
        <v>3393.8000489999999</v>
      </c>
      <c r="Y465" s="94">
        <v>94</v>
      </c>
      <c r="Z465" s="18">
        <v>44061</v>
      </c>
      <c r="AA465" s="22">
        <v>1056.5</v>
      </c>
      <c r="AB465" s="26">
        <v>369.5499878</v>
      </c>
      <c r="AC465" s="22">
        <v>1820.6999510000001</v>
      </c>
      <c r="AD465" s="26">
        <v>195.1000061</v>
      </c>
      <c r="AE465" s="22">
        <v>3419.8999020000001</v>
      </c>
      <c r="AF465" s="26">
        <v>11385.349609000001</v>
      </c>
      <c r="AG465" s="64">
        <f t="shared" si="72"/>
        <v>2.2736410779237375E-2</v>
      </c>
      <c r="AH465" s="65">
        <f t="shared" si="72"/>
        <v>2.5626549605843794E-2</v>
      </c>
      <c r="AI465" s="64">
        <f t="shared" si="72"/>
        <v>1.112881461606641E-2</v>
      </c>
      <c r="AJ465" s="65">
        <f t="shared" si="71"/>
        <v>1.0304057870764469E-2</v>
      </c>
      <c r="AK465" s="64">
        <f t="shared" si="71"/>
        <v>1.0316447324928835E-2</v>
      </c>
      <c r="AL465" s="64">
        <f t="shared" si="71"/>
        <v>1.2217124027715562E-2</v>
      </c>
      <c r="AM465" s="101">
        <f t="shared" si="74"/>
        <v>9.7231742025606638E-3</v>
      </c>
      <c r="AN465" s="102">
        <f t="shared" si="75"/>
        <v>1.5910883856303994E-2</v>
      </c>
      <c r="AO465" s="101">
        <f t="shared" si="76"/>
        <v>1.4770187330010572E-2</v>
      </c>
      <c r="AP465" s="102">
        <f t="shared" si="77"/>
        <v>1.7601506539091868E-2</v>
      </c>
      <c r="AQ465" s="101">
        <f t="shared" si="78"/>
        <v>2.0530393282215734E-2</v>
      </c>
      <c r="AR465" s="102">
        <f t="shared" si="73"/>
        <v>1.3013236576676711E-2</v>
      </c>
      <c r="AS465" s="101">
        <f t="shared" si="73"/>
        <v>9.7156657495398001E-3</v>
      </c>
      <c r="AT465" s="102">
        <f t="shared" si="73"/>
        <v>-3.6413727139441611E-3</v>
      </c>
      <c r="AU465" s="101">
        <f t="shared" si="73"/>
        <v>-7.2974486683273984E-3</v>
      </c>
      <c r="AV465" s="102">
        <f t="shared" si="73"/>
        <v>-1.0213945957286899E-2</v>
      </c>
      <c r="AW465" s="102">
        <f t="shared" si="79"/>
        <v>3.1522699733161041E-4</v>
      </c>
    </row>
    <row r="466" spans="6:49" x14ac:dyDescent="0.3">
      <c r="F466" s="18">
        <v>44064</v>
      </c>
      <c r="G466" s="22">
        <v>1085.650024</v>
      </c>
      <c r="H466" s="26">
        <v>371.14999390000003</v>
      </c>
      <c r="I466" s="22">
        <v>1804.0500489999999</v>
      </c>
      <c r="J466" s="26">
        <v>198.3999939</v>
      </c>
      <c r="K466" s="22">
        <v>3389.3000489999999</v>
      </c>
      <c r="Y466" s="94">
        <v>95</v>
      </c>
      <c r="Z466" s="18">
        <v>44062</v>
      </c>
      <c r="AA466" s="22">
        <v>1066.599976</v>
      </c>
      <c r="AB466" s="26">
        <v>374.4500122</v>
      </c>
      <c r="AC466" s="22">
        <v>1827.9499510000001</v>
      </c>
      <c r="AD466" s="26">
        <v>197.0500031</v>
      </c>
      <c r="AE466" s="22">
        <v>3409.9499510000001</v>
      </c>
      <c r="AF466" s="26">
        <v>11408.400390999999</v>
      </c>
      <c r="AG466" s="64">
        <f t="shared" si="72"/>
        <v>9.5144386089838929E-3</v>
      </c>
      <c r="AH466" s="65">
        <f t="shared" si="72"/>
        <v>1.3172299058723327E-2</v>
      </c>
      <c r="AI466" s="64">
        <f t="shared" si="72"/>
        <v>3.9740779392432937E-3</v>
      </c>
      <c r="AJ466" s="65">
        <f t="shared" si="71"/>
        <v>9.9452404779778961E-3</v>
      </c>
      <c r="AK466" s="64">
        <f t="shared" si="71"/>
        <v>-2.9136681635168814E-3</v>
      </c>
      <c r="AL466" s="64">
        <f t="shared" si="71"/>
        <v>2.0225535383920482E-3</v>
      </c>
      <c r="AM466" s="101">
        <f t="shared" si="74"/>
        <v>1.9452350012512571E-3</v>
      </c>
      <c r="AN466" s="102">
        <f t="shared" si="75"/>
        <v>3.73052244218344E-3</v>
      </c>
      <c r="AO466" s="101">
        <f t="shared" si="76"/>
        <v>3.0079529637734004E-3</v>
      </c>
      <c r="AP466" s="102">
        <f t="shared" si="77"/>
        <v>3.0467122366204186E-3</v>
      </c>
      <c r="AQ466" s="101">
        <f t="shared" si="78"/>
        <v>4.9458969775829052E-3</v>
      </c>
      <c r="AR466" s="102">
        <f t="shared" si="73"/>
        <v>7.569203607732636E-3</v>
      </c>
      <c r="AS466" s="101">
        <f t="shared" si="73"/>
        <v>9.4417766165398875E-3</v>
      </c>
      <c r="AT466" s="102">
        <f t="shared" si="73"/>
        <v>9.6612497546989329E-4</v>
      </c>
      <c r="AU466" s="101">
        <f t="shared" si="73"/>
        <v>6.8985282413574775E-3</v>
      </c>
      <c r="AV466" s="102">
        <f t="shared" si="73"/>
        <v>-7.859565141099787E-3</v>
      </c>
      <c r="AW466" s="102">
        <f t="shared" si="79"/>
        <v>3.4032136600000212E-3</v>
      </c>
    </row>
    <row r="467" spans="6:49" x14ac:dyDescent="0.3">
      <c r="F467" s="18">
        <v>44067</v>
      </c>
      <c r="G467" s="22">
        <v>1117.0500489999999</v>
      </c>
      <c r="H467" s="26">
        <v>380.35000609999997</v>
      </c>
      <c r="I467" s="22">
        <v>1829.849976</v>
      </c>
      <c r="J467" s="26">
        <v>201.4499969</v>
      </c>
      <c r="K467" s="22">
        <v>3492.0500489999999</v>
      </c>
      <c r="Y467" s="94">
        <v>96</v>
      </c>
      <c r="Z467" s="18">
        <v>44063</v>
      </c>
      <c r="AA467" s="22">
        <v>1059</v>
      </c>
      <c r="AB467" s="26">
        <v>367.75</v>
      </c>
      <c r="AC467" s="22">
        <v>1785.150024</v>
      </c>
      <c r="AD467" s="26">
        <v>194.75</v>
      </c>
      <c r="AE467" s="22">
        <v>3393.8000489999999</v>
      </c>
      <c r="AF467" s="26">
        <v>11312.200194999999</v>
      </c>
      <c r="AG467" s="64">
        <f t="shared" si="72"/>
        <v>-7.1509300636887641E-3</v>
      </c>
      <c r="AH467" s="65">
        <f t="shared" si="72"/>
        <v>-1.8054955794947609E-2</v>
      </c>
      <c r="AI467" s="64">
        <f t="shared" si="72"/>
        <v>-2.3692634795629382E-2</v>
      </c>
      <c r="AJ467" s="65">
        <f t="shared" si="71"/>
        <v>-1.174083462220263E-2</v>
      </c>
      <c r="AK467" s="64">
        <f t="shared" si="71"/>
        <v>-4.7473620669340995E-3</v>
      </c>
      <c r="AL467" s="64">
        <f t="shared" si="71"/>
        <v>-8.4681538684290847E-3</v>
      </c>
      <c r="AM467" s="101">
        <f t="shared" si="74"/>
        <v>-6.0586416186057855E-3</v>
      </c>
      <c r="AN467" s="102">
        <f t="shared" si="75"/>
        <v>-8.8036601247715746E-3</v>
      </c>
      <c r="AO467" s="101">
        <f t="shared" si="76"/>
        <v>-9.0959565943465395E-3</v>
      </c>
      <c r="AP467" s="102">
        <f t="shared" si="77"/>
        <v>-1.1930876917685129E-2</v>
      </c>
      <c r="AQ467" s="101">
        <f t="shared" si="78"/>
        <v>-1.1091305471093982E-2</v>
      </c>
      <c r="AR467" s="102">
        <f t="shared" si="73"/>
        <v>-1.0922884450829786E-3</v>
      </c>
      <c r="AS467" s="101">
        <f t="shared" si="73"/>
        <v>-9.2512956701760341E-3</v>
      </c>
      <c r="AT467" s="102">
        <f t="shared" si="73"/>
        <v>-1.4596678201282843E-2</v>
      </c>
      <c r="AU467" s="101">
        <f t="shared" si="73"/>
        <v>1.9004229548249922E-4</v>
      </c>
      <c r="AV467" s="102">
        <f t="shared" si="73"/>
        <v>6.343943404159883E-3</v>
      </c>
      <c r="AW467" s="102">
        <f t="shared" si="79"/>
        <v>-3.6812553233798949E-3</v>
      </c>
    </row>
    <row r="468" spans="6:49" x14ac:dyDescent="0.3">
      <c r="F468" s="18">
        <v>44068</v>
      </c>
      <c r="G468" s="22">
        <v>1119.6999510000001</v>
      </c>
      <c r="H468" s="26">
        <v>386.35000609999997</v>
      </c>
      <c r="I468" s="22">
        <v>1829.599976</v>
      </c>
      <c r="J468" s="26">
        <v>207.9499969</v>
      </c>
      <c r="K468" s="22">
        <v>3642.8999020000001</v>
      </c>
      <c r="Y468" s="94">
        <v>97</v>
      </c>
      <c r="Z468" s="18">
        <v>44064</v>
      </c>
      <c r="AA468" s="22">
        <v>1085.650024</v>
      </c>
      <c r="AB468" s="26">
        <v>371.14999390000003</v>
      </c>
      <c r="AC468" s="22">
        <v>1804.0500489999999</v>
      </c>
      <c r="AD468" s="26">
        <v>198.3999939</v>
      </c>
      <c r="AE468" s="22">
        <v>3389.3000489999999</v>
      </c>
      <c r="AF468" s="26">
        <v>11371.599609000001</v>
      </c>
      <c r="AG468" s="64">
        <f t="shared" si="72"/>
        <v>2.4853841444946363E-2</v>
      </c>
      <c r="AH468" s="65">
        <f t="shared" si="72"/>
        <v>9.202917646605609E-3</v>
      </c>
      <c r="AI468" s="64">
        <f t="shared" si="72"/>
        <v>1.0531705845037735E-2</v>
      </c>
      <c r="AJ468" s="65">
        <f t="shared" si="71"/>
        <v>1.8568479353946572E-2</v>
      </c>
      <c r="AK468" s="64">
        <f t="shared" si="71"/>
        <v>-1.3268271425047465E-3</v>
      </c>
      <c r="AL468" s="64">
        <f t="shared" si="71"/>
        <v>5.2371780989617029E-3</v>
      </c>
      <c r="AM468" s="101">
        <f t="shared" si="74"/>
        <v>4.3978301756464749E-3</v>
      </c>
      <c r="AN468" s="102">
        <f t="shared" si="75"/>
        <v>7.5713207376538671E-3</v>
      </c>
      <c r="AO468" s="101">
        <f t="shared" si="76"/>
        <v>6.7169044610906267E-3</v>
      </c>
      <c r="AP468" s="102">
        <f t="shared" si="77"/>
        <v>7.6362336183955467E-3</v>
      </c>
      <c r="AQ468" s="101">
        <f t="shared" si="78"/>
        <v>9.8601113270198205E-3</v>
      </c>
      <c r="AR468" s="102">
        <f t="shared" si="73"/>
        <v>2.0456011269299888E-2</v>
      </c>
      <c r="AS468" s="101">
        <f t="shared" si="73"/>
        <v>1.6315969089517419E-3</v>
      </c>
      <c r="AT468" s="102">
        <f t="shared" si="73"/>
        <v>3.8148013839471081E-3</v>
      </c>
      <c r="AU468" s="101">
        <f t="shared" si="73"/>
        <v>1.0932245735551026E-2</v>
      </c>
      <c r="AV468" s="102">
        <f t="shared" si="73"/>
        <v>-1.1186938469524567E-2</v>
      </c>
      <c r="AW468" s="102">
        <f t="shared" si="79"/>
        <v>5.1295433656450397E-3</v>
      </c>
    </row>
    <row r="469" spans="6:49" x14ac:dyDescent="0.3">
      <c r="F469" s="18">
        <v>44069</v>
      </c>
      <c r="G469" s="22">
        <v>1118.4499510000001</v>
      </c>
      <c r="H469" s="26">
        <v>389.35000609999997</v>
      </c>
      <c r="I469" s="22">
        <v>1816</v>
      </c>
      <c r="J469" s="26">
        <v>209.8500061</v>
      </c>
      <c r="K469" s="22">
        <v>3645.5500489999999</v>
      </c>
      <c r="Y469" s="94">
        <v>98</v>
      </c>
      <c r="Z469" s="18">
        <v>44067</v>
      </c>
      <c r="AA469" s="22">
        <v>1117.0500489999999</v>
      </c>
      <c r="AB469" s="26">
        <v>380.35000609999997</v>
      </c>
      <c r="AC469" s="22">
        <v>1829.849976</v>
      </c>
      <c r="AD469" s="26">
        <v>201.4499969</v>
      </c>
      <c r="AE469" s="22">
        <v>3492.0500489999999</v>
      </c>
      <c r="AF469" s="26">
        <v>11466.450194999999</v>
      </c>
      <c r="AG469" s="64">
        <f t="shared" si="72"/>
        <v>2.851241764394917E-2</v>
      </c>
      <c r="AH469" s="65">
        <f t="shared" si="72"/>
        <v>2.4485620353017504E-2</v>
      </c>
      <c r="AI469" s="64">
        <f t="shared" si="72"/>
        <v>1.4199818561182289E-2</v>
      </c>
      <c r="AJ469" s="65">
        <f t="shared" si="71"/>
        <v>1.5256032144118116E-2</v>
      </c>
      <c r="AK469" s="64">
        <f t="shared" si="71"/>
        <v>2.9865545496696802E-2</v>
      </c>
      <c r="AL469" s="64">
        <f t="shared" si="71"/>
        <v>8.3064125156496853E-3</v>
      </c>
      <c r="AM469" s="101">
        <f t="shared" si="74"/>
        <v>6.7395000589011225E-3</v>
      </c>
      <c r="AN469" s="102">
        <f t="shared" si="75"/>
        <v>1.1238408478041627E-2</v>
      </c>
      <c r="AO469" s="101">
        <f t="shared" si="76"/>
        <v>1.0258108533573415E-2</v>
      </c>
      <c r="AP469" s="102">
        <f t="shared" si="77"/>
        <v>1.2018181405969662E-2</v>
      </c>
      <c r="AQ469" s="101">
        <f t="shared" si="78"/>
        <v>1.4552066959188861E-2</v>
      </c>
      <c r="AR469" s="102">
        <f t="shared" si="73"/>
        <v>2.1772917585048047E-2</v>
      </c>
      <c r="AS469" s="101">
        <f t="shared" si="73"/>
        <v>1.3247211874975877E-2</v>
      </c>
      <c r="AT469" s="102">
        <f t="shared" si="73"/>
        <v>3.9417100276088746E-3</v>
      </c>
      <c r="AU469" s="101">
        <f t="shared" si="73"/>
        <v>3.2378507381484543E-3</v>
      </c>
      <c r="AV469" s="102">
        <f t="shared" si="73"/>
        <v>1.5313478537507941E-2</v>
      </c>
      <c r="AW469" s="102">
        <f t="shared" si="79"/>
        <v>1.1502633752657839E-2</v>
      </c>
    </row>
    <row r="470" spans="6:49" x14ac:dyDescent="0.3">
      <c r="F470" s="18">
        <v>44070</v>
      </c>
      <c r="G470" s="22">
        <v>1112.099976</v>
      </c>
      <c r="H470" s="26">
        <v>392.2000122</v>
      </c>
      <c r="I470" s="22">
        <v>1864.099976</v>
      </c>
      <c r="J470" s="26">
        <v>215.6499939</v>
      </c>
      <c r="K470" s="22">
        <v>3632.5</v>
      </c>
      <c r="Y470" s="94">
        <v>99</v>
      </c>
      <c r="Z470" s="18">
        <v>44068</v>
      </c>
      <c r="AA470" s="22">
        <v>1119.6999510000001</v>
      </c>
      <c r="AB470" s="26">
        <v>386.35000609999997</v>
      </c>
      <c r="AC470" s="22">
        <v>1829.599976</v>
      </c>
      <c r="AD470" s="26">
        <v>207.9499969</v>
      </c>
      <c r="AE470" s="22">
        <v>3642.8999020000001</v>
      </c>
      <c r="AF470" s="26">
        <v>11472.25</v>
      </c>
      <c r="AG470" s="64">
        <f t="shared" si="72"/>
        <v>2.3694228141266198E-3</v>
      </c>
      <c r="AH470" s="65">
        <f t="shared" si="72"/>
        <v>1.5651812687215487E-2</v>
      </c>
      <c r="AI470" s="64">
        <f t="shared" si="72"/>
        <v>-1.3663255607706379E-4</v>
      </c>
      <c r="AJ470" s="65">
        <f t="shared" si="71"/>
        <v>3.1756455032568659E-2</v>
      </c>
      <c r="AK470" s="64">
        <f t="shared" si="71"/>
        <v>4.2291070495227692E-2</v>
      </c>
      <c r="AL470" s="64">
        <f t="shared" si="71"/>
        <v>5.0567861947584862E-4</v>
      </c>
      <c r="AM470" s="101">
        <f t="shared" si="74"/>
        <v>7.8793652480468022E-4</v>
      </c>
      <c r="AN470" s="102">
        <f t="shared" si="75"/>
        <v>1.918176865509699E-3</v>
      </c>
      <c r="AO470" s="101">
        <f t="shared" si="76"/>
        <v>1.2578215267261407E-3</v>
      </c>
      <c r="AP470" s="102">
        <f t="shared" si="77"/>
        <v>8.8106901991748796E-4</v>
      </c>
      <c r="AQ470" s="101">
        <f t="shared" si="78"/>
        <v>2.6270418974991532E-3</v>
      </c>
      <c r="AR470" s="102">
        <f t="shared" si="73"/>
        <v>1.5814862893219397E-3</v>
      </c>
      <c r="AS470" s="101">
        <f t="shared" si="73"/>
        <v>1.3733635821705788E-2</v>
      </c>
      <c r="AT470" s="102">
        <f t="shared" si="73"/>
        <v>-1.3944540828032044E-3</v>
      </c>
      <c r="AU470" s="101">
        <f t="shared" si="73"/>
        <v>3.0875386012651169E-2</v>
      </c>
      <c r="AV470" s="102">
        <f t="shared" si="73"/>
        <v>3.9664028597728537E-2</v>
      </c>
      <c r="AW470" s="102">
        <f t="shared" si="79"/>
        <v>1.6892016527720845E-2</v>
      </c>
    </row>
    <row r="471" spans="6:49" x14ac:dyDescent="0.3">
      <c r="F471" s="18">
        <v>44071</v>
      </c>
      <c r="G471" s="22">
        <v>1114.5</v>
      </c>
      <c r="H471" s="26">
        <v>409.7000122</v>
      </c>
      <c r="I471" s="22">
        <v>1883.25</v>
      </c>
      <c r="J471" s="26">
        <v>224.8500061</v>
      </c>
      <c r="K471" s="22">
        <v>3670.8000489999999</v>
      </c>
      <c r="Y471" s="94">
        <v>100</v>
      </c>
      <c r="Z471" s="18">
        <v>44069</v>
      </c>
      <c r="AA471" s="22">
        <v>1118.4499510000001</v>
      </c>
      <c r="AB471" s="26">
        <v>389.35000609999997</v>
      </c>
      <c r="AC471" s="22">
        <v>1816</v>
      </c>
      <c r="AD471" s="26">
        <v>209.8500061</v>
      </c>
      <c r="AE471" s="22">
        <v>3645.5500489999999</v>
      </c>
      <c r="AF471" s="26">
        <v>11549.599609000001</v>
      </c>
      <c r="AG471" s="64">
        <f t="shared" si="72"/>
        <v>-1.1169941109388604E-3</v>
      </c>
      <c r="AH471" s="65">
        <f t="shared" si="72"/>
        <v>7.7349875217470913E-3</v>
      </c>
      <c r="AI471" s="64">
        <f t="shared" si="72"/>
        <v>-7.4610704297113188E-3</v>
      </c>
      <c r="AJ471" s="65">
        <f t="shared" si="71"/>
        <v>9.0953675664907779E-3</v>
      </c>
      <c r="AK471" s="64">
        <f t="shared" si="71"/>
        <v>7.2721830694048384E-4</v>
      </c>
      <c r="AL471" s="64">
        <f t="shared" si="71"/>
        <v>6.7196946699834567E-3</v>
      </c>
      <c r="AM471" s="101">
        <f t="shared" si="74"/>
        <v>5.5289149787205146E-3</v>
      </c>
      <c r="AN471" s="102">
        <f t="shared" si="75"/>
        <v>9.3426153357322149E-3</v>
      </c>
      <c r="AO471" s="101">
        <f t="shared" si="76"/>
        <v>8.4273941161918577E-3</v>
      </c>
      <c r="AP471" s="102">
        <f t="shared" si="77"/>
        <v>9.7528234015379252E-3</v>
      </c>
      <c r="AQ471" s="101">
        <f t="shared" si="78"/>
        <v>1.2126442610602774E-2</v>
      </c>
      <c r="AR471" s="102">
        <f t="shared" si="73"/>
        <v>-6.6459090896593747E-3</v>
      </c>
      <c r="AS471" s="101">
        <f t="shared" si="73"/>
        <v>-1.6076278139851236E-3</v>
      </c>
      <c r="AT471" s="102">
        <f t="shared" si="73"/>
        <v>-1.5888464545903175E-2</v>
      </c>
      <c r="AU471" s="101">
        <f t="shared" si="73"/>
        <v>-6.5745583504714725E-4</v>
      </c>
      <c r="AV471" s="102">
        <f t="shared" si="73"/>
        <v>-1.1399224303662291E-2</v>
      </c>
      <c r="AW471" s="102">
        <f t="shared" si="79"/>
        <v>-7.2397363176514226E-3</v>
      </c>
    </row>
    <row r="472" spans="6:49" x14ac:dyDescent="0.3">
      <c r="F472" s="18">
        <v>44074</v>
      </c>
      <c r="G472" s="22">
        <v>1115.849976</v>
      </c>
      <c r="H472" s="26">
        <v>394.60000609999997</v>
      </c>
      <c r="I472" s="22">
        <v>1832.599976</v>
      </c>
      <c r="J472" s="26">
        <v>212</v>
      </c>
      <c r="K472" s="22">
        <v>3487.8000489999999</v>
      </c>
      <c r="Y472" s="94">
        <v>101</v>
      </c>
      <c r="Z472" s="18">
        <v>44070</v>
      </c>
      <c r="AA472" s="22">
        <v>1112.099976</v>
      </c>
      <c r="AB472" s="26">
        <v>392.2000122</v>
      </c>
      <c r="AC472" s="22">
        <v>1864.099976</v>
      </c>
      <c r="AD472" s="26">
        <v>215.6499939</v>
      </c>
      <c r="AE472" s="22">
        <v>3632.5</v>
      </c>
      <c r="AF472" s="26">
        <v>11559.25</v>
      </c>
      <c r="AG472" s="64">
        <f t="shared" si="72"/>
        <v>-5.6936561494866523E-3</v>
      </c>
      <c r="AH472" s="65">
        <f t="shared" si="72"/>
        <v>7.2932471786913405E-3</v>
      </c>
      <c r="AI472" s="64">
        <f t="shared" si="72"/>
        <v>2.6142069839115465E-2</v>
      </c>
      <c r="AJ472" s="65">
        <f t="shared" si="71"/>
        <v>2.7263675959294673E-2</v>
      </c>
      <c r="AK472" s="64">
        <f t="shared" si="71"/>
        <v>-3.5861426887408361E-3</v>
      </c>
      <c r="AL472" s="64">
        <f t="shared" si="71"/>
        <v>8.3521176729040036E-4</v>
      </c>
      <c r="AM472" s="101">
        <f t="shared" si="74"/>
        <v>1.0393535699074572E-3</v>
      </c>
      <c r="AN472" s="102">
        <f t="shared" si="75"/>
        <v>2.3118994693719832E-3</v>
      </c>
      <c r="AO472" s="101">
        <f t="shared" si="76"/>
        <v>1.6380284339320801E-3</v>
      </c>
      <c r="AP472" s="102">
        <f t="shared" si="77"/>
        <v>1.3515436894790684E-3</v>
      </c>
      <c r="AQ472" s="101">
        <f t="shared" si="78"/>
        <v>3.1308010435807153E-3</v>
      </c>
      <c r="AR472" s="102">
        <f t="shared" si="73"/>
        <v>-6.7330097193941093E-3</v>
      </c>
      <c r="AS472" s="101">
        <f t="shared" si="73"/>
        <v>4.9813477093193573E-3</v>
      </c>
      <c r="AT472" s="102">
        <f t="shared" si="73"/>
        <v>2.4504041405183384E-2</v>
      </c>
      <c r="AU472" s="101">
        <f t="shared" si="73"/>
        <v>2.5912132269815605E-2</v>
      </c>
      <c r="AV472" s="102">
        <f t="shared" si="73"/>
        <v>-6.7169437323215519E-3</v>
      </c>
      <c r="AW472" s="102">
        <f t="shared" si="79"/>
        <v>8.3895135865205365E-3</v>
      </c>
    </row>
    <row r="473" spans="6:49" x14ac:dyDescent="0.3">
      <c r="F473" s="18">
        <v>44075</v>
      </c>
      <c r="G473" s="22">
        <v>1127.3000489999999</v>
      </c>
      <c r="H473" s="26">
        <v>390.9500122</v>
      </c>
      <c r="I473" s="22">
        <v>1851.1999510000001</v>
      </c>
      <c r="J473" s="26">
        <v>218.1000061</v>
      </c>
      <c r="K473" s="22">
        <v>3643.8500979999999</v>
      </c>
      <c r="Y473" s="94">
        <v>102</v>
      </c>
      <c r="Z473" s="18">
        <v>44071</v>
      </c>
      <c r="AA473" s="22">
        <v>1114.5</v>
      </c>
      <c r="AB473" s="26">
        <v>409.7000122</v>
      </c>
      <c r="AC473" s="22">
        <v>1883.25</v>
      </c>
      <c r="AD473" s="26">
        <v>224.8500061</v>
      </c>
      <c r="AE473" s="22">
        <v>3670.8000489999999</v>
      </c>
      <c r="AF473" s="26">
        <v>11647.599609000001</v>
      </c>
      <c r="AG473" s="64">
        <f t="shared" si="72"/>
        <v>2.1557755819206128E-3</v>
      </c>
      <c r="AH473" s="65">
        <f t="shared" si="72"/>
        <v>4.3653269461887453E-2</v>
      </c>
      <c r="AI473" s="64">
        <f t="shared" si="72"/>
        <v>1.0220657705450168E-2</v>
      </c>
      <c r="AJ473" s="65">
        <f t="shared" si="71"/>
        <v>4.1776845538637059E-2</v>
      </c>
      <c r="AK473" s="64">
        <f t="shared" si="71"/>
        <v>1.0488518849008916E-2</v>
      </c>
      <c r="AL473" s="64">
        <f t="shared" si="71"/>
        <v>7.6141343894162153E-3</v>
      </c>
      <c r="AM473" s="101">
        <f t="shared" si="74"/>
        <v>6.2113270297500306E-3</v>
      </c>
      <c r="AN473" s="102">
        <f t="shared" si="75"/>
        <v>1.0411282138050683E-2</v>
      </c>
      <c r="AO473" s="101">
        <f t="shared" si="76"/>
        <v>9.4593757595045867E-3</v>
      </c>
      <c r="AP473" s="102">
        <f t="shared" si="77"/>
        <v>1.1029815516697445E-2</v>
      </c>
      <c r="AQ473" s="101">
        <f t="shared" si="78"/>
        <v>1.3493777557848955E-2</v>
      </c>
      <c r="AR473" s="102">
        <f t="shared" si="73"/>
        <v>-4.0555514478294178E-3</v>
      </c>
      <c r="AS473" s="101">
        <f t="shared" si="73"/>
        <v>3.3241987323836771E-2</v>
      </c>
      <c r="AT473" s="102">
        <f t="shared" si="73"/>
        <v>7.6128194594558135E-4</v>
      </c>
      <c r="AU473" s="101">
        <f t="shared" si="73"/>
        <v>3.0747030021939611E-2</v>
      </c>
      <c r="AV473" s="102">
        <f t="shared" si="73"/>
        <v>-3.005258708840039E-3</v>
      </c>
      <c r="AW473" s="102">
        <f t="shared" si="79"/>
        <v>1.1537897827010502E-2</v>
      </c>
    </row>
    <row r="474" spans="6:49" x14ac:dyDescent="0.3">
      <c r="F474" s="18">
        <v>44076</v>
      </c>
      <c r="G474" s="22">
        <v>1134.150024</v>
      </c>
      <c r="H474" s="26">
        <v>392.39999390000003</v>
      </c>
      <c r="I474" s="22">
        <v>1827.1999510000001</v>
      </c>
      <c r="J474" s="26">
        <v>216.25</v>
      </c>
      <c r="K474" s="22">
        <v>3668.6499020000001</v>
      </c>
      <c r="Y474" s="94">
        <v>103</v>
      </c>
      <c r="Z474" s="18">
        <v>44074</v>
      </c>
      <c r="AA474" s="22">
        <v>1115.849976</v>
      </c>
      <c r="AB474" s="26">
        <v>394.60000609999997</v>
      </c>
      <c r="AC474" s="22">
        <v>1832.599976</v>
      </c>
      <c r="AD474" s="26">
        <v>212</v>
      </c>
      <c r="AE474" s="22">
        <v>3487.8000489999999</v>
      </c>
      <c r="AF474" s="26">
        <v>11387.5</v>
      </c>
      <c r="AG474" s="64">
        <f t="shared" si="72"/>
        <v>1.2105509712689666E-3</v>
      </c>
      <c r="AH474" s="65">
        <f t="shared" si="72"/>
        <v>-3.755260528350407E-2</v>
      </c>
      <c r="AI474" s="64">
        <f t="shared" si="72"/>
        <v>-2.7263297270838819E-2</v>
      </c>
      <c r="AJ474" s="65">
        <f t="shared" si="71"/>
        <v>-5.8847265673900813E-2</v>
      </c>
      <c r="AK474" s="64">
        <f t="shared" si="71"/>
        <v>-5.1138456309116315E-2</v>
      </c>
      <c r="AL474" s="64">
        <f t="shared" si="71"/>
        <v>-2.2583854050111062E-2</v>
      </c>
      <c r="AM474" s="101">
        <f t="shared" si="74"/>
        <v>-1.6828203505692214E-2</v>
      </c>
      <c r="AN474" s="102">
        <f t="shared" si="75"/>
        <v>-2.5668944445117942E-2</v>
      </c>
      <c r="AO474" s="101">
        <f t="shared" si="76"/>
        <v>-2.538228998665187E-2</v>
      </c>
      <c r="AP474" s="102">
        <f t="shared" si="77"/>
        <v>-3.2083870395429308E-2</v>
      </c>
      <c r="AQ474" s="101">
        <f t="shared" si="78"/>
        <v>-3.2670054428601603E-2</v>
      </c>
      <c r="AR474" s="102">
        <f t="shared" si="73"/>
        <v>1.8038754476961179E-2</v>
      </c>
      <c r="AS474" s="101">
        <f t="shared" si="73"/>
        <v>-1.1883660838386129E-2</v>
      </c>
      <c r="AT474" s="102">
        <f t="shared" si="73"/>
        <v>-1.8810072841869488E-3</v>
      </c>
      <c r="AU474" s="101">
        <f t="shared" si="73"/>
        <v>-2.6763395278471505E-2</v>
      </c>
      <c r="AV474" s="102">
        <f t="shared" si="73"/>
        <v>-1.8468401880514712E-2</v>
      </c>
      <c r="AW474" s="102">
        <f t="shared" si="79"/>
        <v>-8.1915421609196244E-3</v>
      </c>
    </row>
    <row r="475" spans="6:49" x14ac:dyDescent="0.3">
      <c r="F475" s="18">
        <v>44077</v>
      </c>
      <c r="G475" s="22">
        <v>1130.900024</v>
      </c>
      <c r="H475" s="26">
        <v>382.75</v>
      </c>
      <c r="I475" s="22">
        <v>1808.75</v>
      </c>
      <c r="J475" s="26">
        <v>213.1499939</v>
      </c>
      <c r="K475" s="22">
        <v>3619.6999510000001</v>
      </c>
      <c r="Y475" s="94">
        <v>104</v>
      </c>
      <c r="Z475" s="18">
        <v>44075</v>
      </c>
      <c r="AA475" s="22">
        <v>1127.3000489999999</v>
      </c>
      <c r="AB475" s="26">
        <v>390.9500122</v>
      </c>
      <c r="AC475" s="22">
        <v>1851.1999510000001</v>
      </c>
      <c r="AD475" s="26">
        <v>218.1000061</v>
      </c>
      <c r="AE475" s="22">
        <v>3643.8500979999999</v>
      </c>
      <c r="AF475" s="26">
        <v>11470.25</v>
      </c>
      <c r="AG475" s="64">
        <f t="shared" si="72"/>
        <v>1.0209011719982335E-2</v>
      </c>
      <c r="AH475" s="65">
        <f t="shared" si="72"/>
        <v>-9.292903270648049E-3</v>
      </c>
      <c r="AI475" s="64">
        <f t="shared" si="72"/>
        <v>1.0098340535129379E-2</v>
      </c>
      <c r="AJ475" s="65">
        <f t="shared" si="71"/>
        <v>2.8367426504392244E-2</v>
      </c>
      <c r="AK475" s="64">
        <f t="shared" si="71"/>
        <v>4.3769662886375134E-2</v>
      </c>
      <c r="AL475" s="64">
        <f t="shared" si="71"/>
        <v>7.2404643072113339E-3</v>
      </c>
      <c r="AM475" s="101">
        <f t="shared" si="74"/>
        <v>5.9262357467203403E-3</v>
      </c>
      <c r="AN475" s="102">
        <f t="shared" si="75"/>
        <v>9.964825207308365E-3</v>
      </c>
      <c r="AO475" s="101">
        <f t="shared" si="76"/>
        <v>9.0282447876654202E-3</v>
      </c>
      <c r="AP475" s="102">
        <f t="shared" si="77"/>
        <v>1.0496326519865708E-2</v>
      </c>
      <c r="AQ475" s="101">
        <f t="shared" si="78"/>
        <v>1.2922546035994006E-2</v>
      </c>
      <c r="AR475" s="102">
        <f t="shared" si="73"/>
        <v>4.2827759732619944E-3</v>
      </c>
      <c r="AS475" s="101">
        <f t="shared" si="73"/>
        <v>-1.9257728477956412E-2</v>
      </c>
      <c r="AT475" s="102">
        <f t="shared" si="73"/>
        <v>1.0700957474639589E-3</v>
      </c>
      <c r="AU475" s="101">
        <f t="shared" si="73"/>
        <v>1.7871099984526538E-2</v>
      </c>
      <c r="AV475" s="102">
        <f t="shared" si="73"/>
        <v>3.0847116850381127E-2</v>
      </c>
      <c r="AW475" s="102">
        <f t="shared" si="79"/>
        <v>6.9626720155354415E-3</v>
      </c>
    </row>
    <row r="476" spans="6:49" x14ac:dyDescent="0.3">
      <c r="F476" s="18">
        <v>44078</v>
      </c>
      <c r="G476" s="22">
        <v>1119.3000489999999</v>
      </c>
      <c r="H476" s="26">
        <v>372.5499878</v>
      </c>
      <c r="I476" s="22">
        <v>1769.6999510000001</v>
      </c>
      <c r="J476" s="26">
        <v>206.6000061</v>
      </c>
      <c r="K476" s="22">
        <v>3596.8000489999999</v>
      </c>
      <c r="Y476" s="94">
        <v>105</v>
      </c>
      <c r="Z476" s="18">
        <v>44076</v>
      </c>
      <c r="AA476" s="22">
        <v>1134.150024</v>
      </c>
      <c r="AB476" s="26">
        <v>392.39999390000003</v>
      </c>
      <c r="AC476" s="22">
        <v>1827.1999510000001</v>
      </c>
      <c r="AD476" s="26">
        <v>216.25</v>
      </c>
      <c r="AE476" s="22">
        <v>3668.6499020000001</v>
      </c>
      <c r="AF476" s="26">
        <v>11535</v>
      </c>
      <c r="AG476" s="64">
        <f t="shared" si="72"/>
        <v>6.0580563164355063E-3</v>
      </c>
      <c r="AH476" s="65">
        <f t="shared" si="72"/>
        <v>3.7020063692870535E-3</v>
      </c>
      <c r="AI476" s="64">
        <f t="shared" si="72"/>
        <v>-1.3049337325391546E-2</v>
      </c>
      <c r="AJ476" s="65">
        <f t="shared" si="71"/>
        <v>-8.5185553644159563E-3</v>
      </c>
      <c r="AK476" s="64">
        <f t="shared" si="71"/>
        <v>6.7828783811874479E-3</v>
      </c>
      <c r="AL476" s="64">
        <f t="shared" si="71"/>
        <v>5.6291647324288943E-3</v>
      </c>
      <c r="AM476" s="101">
        <f t="shared" si="74"/>
        <v>4.6968960564530027E-3</v>
      </c>
      <c r="AN476" s="102">
        <f t="shared" si="75"/>
        <v>8.0396620836806591E-3</v>
      </c>
      <c r="AO476" s="101">
        <f t="shared" si="76"/>
        <v>7.1691686007227962E-3</v>
      </c>
      <c r="AP476" s="102">
        <f t="shared" si="77"/>
        <v>8.1958731662713728E-3</v>
      </c>
      <c r="AQ476" s="101">
        <f t="shared" si="78"/>
        <v>1.0459343462118851E-2</v>
      </c>
      <c r="AR476" s="102">
        <f t="shared" si="73"/>
        <v>1.3611602599825036E-3</v>
      </c>
      <c r="AS476" s="101">
        <f t="shared" si="73"/>
        <v>-4.3376557143936061E-3</v>
      </c>
      <c r="AT476" s="102">
        <f t="shared" si="73"/>
        <v>-2.0218505926114343E-2</v>
      </c>
      <c r="AU476" s="101">
        <f t="shared" si="73"/>
        <v>-1.6714428530687331E-2</v>
      </c>
      <c r="AV476" s="102">
        <f t="shared" si="73"/>
        <v>-3.6764650809314034E-3</v>
      </c>
      <c r="AW476" s="102">
        <f t="shared" si="79"/>
        <v>-8.7171789984288352E-3</v>
      </c>
    </row>
    <row r="477" spans="6:49" x14ac:dyDescent="0.3">
      <c r="F477" s="18">
        <v>44081</v>
      </c>
      <c r="G477" s="22">
        <v>1110.5</v>
      </c>
      <c r="H477" s="26">
        <v>373.39999390000003</v>
      </c>
      <c r="I477" s="22">
        <v>1791.099976</v>
      </c>
      <c r="J477" s="26">
        <v>207.8999939</v>
      </c>
      <c r="K477" s="22">
        <v>3505.1499020000001</v>
      </c>
      <c r="Y477" s="94">
        <v>106</v>
      </c>
      <c r="Z477" s="18">
        <v>44077</v>
      </c>
      <c r="AA477" s="22">
        <v>1130.900024</v>
      </c>
      <c r="AB477" s="26">
        <v>382.75</v>
      </c>
      <c r="AC477" s="22">
        <v>1808.75</v>
      </c>
      <c r="AD477" s="26">
        <v>213.1499939</v>
      </c>
      <c r="AE477" s="22">
        <v>3619.6999510000001</v>
      </c>
      <c r="AF477" s="26">
        <v>11527.450194999999</v>
      </c>
      <c r="AG477" s="64">
        <f t="shared" si="72"/>
        <v>-2.8696957342937909E-3</v>
      </c>
      <c r="AH477" s="65">
        <f t="shared" si="72"/>
        <v>-2.4899677608052909E-2</v>
      </c>
      <c r="AI477" s="64">
        <f t="shared" si="72"/>
        <v>-1.0148714699009383E-2</v>
      </c>
      <c r="AJ477" s="65">
        <f t="shared" si="71"/>
        <v>-1.4439031219113703E-2</v>
      </c>
      <c r="AK477" s="64">
        <f t="shared" si="71"/>
        <v>-1.3432584331437436E-2</v>
      </c>
      <c r="AL477" s="64">
        <f t="shared" si="71"/>
        <v>-6.547270741713221E-4</v>
      </c>
      <c r="AM477" s="101">
        <f t="shared" si="74"/>
        <v>-9.7394048316883151E-5</v>
      </c>
      <c r="AN477" s="102">
        <f t="shared" si="75"/>
        <v>5.3173682368271827E-4</v>
      </c>
      <c r="AO477" s="101">
        <f t="shared" si="76"/>
        <v>-8.1024846731986571E-5</v>
      </c>
      <c r="AP477" s="102">
        <f t="shared" si="77"/>
        <v>-7.7564287354964061E-4</v>
      </c>
      <c r="AQ477" s="101">
        <f t="shared" si="78"/>
        <v>8.5312329411527891E-4</v>
      </c>
      <c r="AR477" s="102">
        <f t="shared" si="73"/>
        <v>-2.7723016859769077E-3</v>
      </c>
      <c r="AS477" s="101">
        <f t="shared" si="73"/>
        <v>-2.5431414431735626E-2</v>
      </c>
      <c r="AT477" s="102">
        <f t="shared" si="73"/>
        <v>-1.0067689852277396E-2</v>
      </c>
      <c r="AU477" s="101">
        <f t="shared" si="73"/>
        <v>-1.3663388345564062E-2</v>
      </c>
      <c r="AV477" s="102">
        <f t="shared" si="73"/>
        <v>-1.4285707625552715E-2</v>
      </c>
      <c r="AW477" s="102">
        <f t="shared" si="79"/>
        <v>-1.3244100388221342E-2</v>
      </c>
    </row>
    <row r="478" spans="6:49" x14ac:dyDescent="0.3">
      <c r="F478" s="18">
        <v>44082</v>
      </c>
      <c r="G478" s="22">
        <v>1112.4499510000001</v>
      </c>
      <c r="H478" s="26">
        <v>375.7000122</v>
      </c>
      <c r="I478" s="22">
        <v>1777.3000489999999</v>
      </c>
      <c r="J478" s="26">
        <v>204.0500031</v>
      </c>
      <c r="K478" s="22">
        <v>3500</v>
      </c>
      <c r="Y478" s="94">
        <v>107</v>
      </c>
      <c r="Z478" s="18">
        <v>44078</v>
      </c>
      <c r="AA478" s="22">
        <v>1119.3000489999999</v>
      </c>
      <c r="AB478" s="26">
        <v>372.5499878</v>
      </c>
      <c r="AC478" s="22">
        <v>1769.6999510000001</v>
      </c>
      <c r="AD478" s="26">
        <v>206.6000061</v>
      </c>
      <c r="AE478" s="22">
        <v>3596.8000489999999</v>
      </c>
      <c r="AF478" s="26">
        <v>11333.849609000001</v>
      </c>
      <c r="AG478" s="64">
        <f t="shared" si="72"/>
        <v>-1.0310263426734929E-2</v>
      </c>
      <c r="AH478" s="65">
        <f t="shared" si="72"/>
        <v>-2.7010810285339439E-2</v>
      </c>
      <c r="AI478" s="64">
        <f t="shared" si="72"/>
        <v>-2.1825985956863431E-2</v>
      </c>
      <c r="AJ478" s="65">
        <f t="shared" si="71"/>
        <v>-3.1211528381683867E-2</v>
      </c>
      <c r="AK478" s="64">
        <f t="shared" si="71"/>
        <v>-6.346561037917745E-3</v>
      </c>
      <c r="AL478" s="64">
        <f t="shared" si="71"/>
        <v>-1.69373759057397E-2</v>
      </c>
      <c r="AM478" s="101">
        <f t="shared" si="74"/>
        <v>-1.252022763221752E-2</v>
      </c>
      <c r="AN478" s="102">
        <f t="shared" si="75"/>
        <v>-1.8922594063078474E-2</v>
      </c>
      <c r="AO478" s="101">
        <f t="shared" si="76"/>
        <v>-1.8867528099676182E-2</v>
      </c>
      <c r="AP478" s="102">
        <f t="shared" si="77"/>
        <v>-2.4022390217250722E-2</v>
      </c>
      <c r="AQ478" s="101">
        <f t="shared" si="78"/>
        <v>-2.4038252052297194E-2</v>
      </c>
      <c r="AR478" s="102">
        <f t="shared" ref="AR478:AV528" si="80">AG478-AM478</f>
        <v>2.209964205482591E-3</v>
      </c>
      <c r="AS478" s="101">
        <f t="shared" si="80"/>
        <v>-8.0882162222609653E-3</v>
      </c>
      <c r="AT478" s="102">
        <f t="shared" si="80"/>
        <v>-2.9584578571872494E-3</v>
      </c>
      <c r="AU478" s="101">
        <f t="shared" si="80"/>
        <v>-7.1891381644331454E-3</v>
      </c>
      <c r="AV478" s="102">
        <f t="shared" si="80"/>
        <v>1.7691691014379448E-2</v>
      </c>
      <c r="AW478" s="102">
        <f t="shared" si="79"/>
        <v>3.3316859519613576E-4</v>
      </c>
    </row>
    <row r="479" spans="6:49" x14ac:dyDescent="0.3">
      <c r="F479" s="18">
        <v>44083</v>
      </c>
      <c r="G479" s="22">
        <v>1096.5</v>
      </c>
      <c r="H479" s="26">
        <v>367.60000609999997</v>
      </c>
      <c r="I479" s="22">
        <v>1760.75</v>
      </c>
      <c r="J479" s="26">
        <v>194.8500061</v>
      </c>
      <c r="K479" s="22">
        <v>3422.8500979999999</v>
      </c>
      <c r="Y479" s="94">
        <v>108</v>
      </c>
      <c r="Z479" s="18">
        <v>44081</v>
      </c>
      <c r="AA479" s="22">
        <v>1110.5</v>
      </c>
      <c r="AB479" s="26">
        <v>373.39999390000003</v>
      </c>
      <c r="AC479" s="22">
        <v>1791.099976</v>
      </c>
      <c r="AD479" s="26">
        <v>207.8999939</v>
      </c>
      <c r="AE479" s="22">
        <v>3505.1499020000001</v>
      </c>
      <c r="AF479" s="26">
        <v>11355.049805000001</v>
      </c>
      <c r="AG479" s="64">
        <f t="shared" si="72"/>
        <v>-7.8931693380996041E-3</v>
      </c>
      <c r="AH479" s="65">
        <f t="shared" si="72"/>
        <v>2.2789905187999794E-3</v>
      </c>
      <c r="AI479" s="64">
        <f t="shared" si="72"/>
        <v>1.2019929842795847E-2</v>
      </c>
      <c r="AJ479" s="65">
        <f t="shared" si="71"/>
        <v>6.272579311746275E-3</v>
      </c>
      <c r="AK479" s="64">
        <f t="shared" si="71"/>
        <v>-2.581128728272503E-2</v>
      </c>
      <c r="AL479" s="64">
        <f t="shared" si="71"/>
        <v>1.8687730755885309E-3</v>
      </c>
      <c r="AM479" s="101">
        <f t="shared" si="74"/>
        <v>1.827908323164366E-3</v>
      </c>
      <c r="AN479" s="102">
        <f t="shared" si="75"/>
        <v>3.5467872257425696E-3</v>
      </c>
      <c r="AO479" s="101">
        <f t="shared" si="76"/>
        <v>2.8305250038276925E-3</v>
      </c>
      <c r="AP479" s="102">
        <f t="shared" si="77"/>
        <v>2.8271597791443429E-3</v>
      </c>
      <c r="AQ479" s="101">
        <f t="shared" si="78"/>
        <v>4.710811933362943E-3</v>
      </c>
      <c r="AR479" s="102">
        <f t="shared" si="80"/>
        <v>-9.7210776612639705E-3</v>
      </c>
      <c r="AS479" s="101">
        <f t="shared" si="80"/>
        <v>-1.2677967069425903E-3</v>
      </c>
      <c r="AT479" s="102">
        <f t="shared" si="80"/>
        <v>9.1894048389681553E-3</v>
      </c>
      <c r="AU479" s="101">
        <f t="shared" si="80"/>
        <v>3.4454195326019321E-3</v>
      </c>
      <c r="AV479" s="102">
        <f t="shared" si="80"/>
        <v>-3.0522099216087971E-2</v>
      </c>
      <c r="AW479" s="102">
        <f t="shared" si="79"/>
        <v>-5.7752298425448895E-3</v>
      </c>
    </row>
    <row r="480" spans="6:49" x14ac:dyDescent="0.3">
      <c r="F480" s="18">
        <v>44084</v>
      </c>
      <c r="G480" s="22">
        <v>1090.5500489999999</v>
      </c>
      <c r="H480" s="26">
        <v>370.7000122</v>
      </c>
      <c r="I480" s="22">
        <v>1777.4499510000001</v>
      </c>
      <c r="J480" s="26">
        <v>198.1499939</v>
      </c>
      <c r="K480" s="22">
        <v>3498.6999510000001</v>
      </c>
      <c r="Y480" s="94">
        <v>109</v>
      </c>
      <c r="Z480" s="18">
        <v>44082</v>
      </c>
      <c r="AA480" s="22">
        <v>1112.4499510000001</v>
      </c>
      <c r="AB480" s="26">
        <v>375.7000122</v>
      </c>
      <c r="AC480" s="22">
        <v>1777.3000489999999</v>
      </c>
      <c r="AD480" s="26">
        <v>204.0500031</v>
      </c>
      <c r="AE480" s="22">
        <v>3500</v>
      </c>
      <c r="AF480" s="26">
        <v>11317.349609000001</v>
      </c>
      <c r="AG480" s="64">
        <f t="shared" si="72"/>
        <v>1.7543818287603541E-3</v>
      </c>
      <c r="AH480" s="65">
        <f t="shared" si="72"/>
        <v>6.1407702813866061E-3</v>
      </c>
      <c r="AI480" s="64">
        <f t="shared" si="72"/>
        <v>-7.7345564957708923E-3</v>
      </c>
      <c r="AJ480" s="65">
        <f t="shared" si="71"/>
        <v>-1.869208847876808E-2</v>
      </c>
      <c r="AK480" s="64">
        <f t="shared" si="71"/>
        <v>-1.4703191223077745E-3</v>
      </c>
      <c r="AL480" s="64">
        <f t="shared" si="71"/>
        <v>-3.3256498404452715E-3</v>
      </c>
      <c r="AM480" s="101">
        <f t="shared" si="74"/>
        <v>-2.1351723842681844E-3</v>
      </c>
      <c r="AN480" s="102">
        <f t="shared" si="75"/>
        <v>-2.6594525095501075E-3</v>
      </c>
      <c r="AO480" s="101">
        <f t="shared" si="76"/>
        <v>-3.1626671370014793E-3</v>
      </c>
      <c r="AP480" s="102">
        <f t="shared" si="77"/>
        <v>-4.5889208828211224E-3</v>
      </c>
      <c r="AQ480" s="101">
        <f t="shared" si="78"/>
        <v>-3.2299311145573316E-3</v>
      </c>
      <c r="AR480" s="102">
        <f t="shared" si="80"/>
        <v>3.8895542130285383E-3</v>
      </c>
      <c r="AS480" s="101">
        <f t="shared" si="80"/>
        <v>8.8002227909367136E-3</v>
      </c>
      <c r="AT480" s="102">
        <f t="shared" si="80"/>
        <v>-4.5718893587694126E-3</v>
      </c>
      <c r="AU480" s="101">
        <f t="shared" si="80"/>
        <v>-1.4103167595946958E-2</v>
      </c>
      <c r="AV480" s="102">
        <f t="shared" si="80"/>
        <v>1.7596119922495572E-3</v>
      </c>
      <c r="AW480" s="102">
        <f t="shared" si="79"/>
        <v>-8.4513359170031253E-4</v>
      </c>
    </row>
    <row r="481" spans="6:49" x14ac:dyDescent="0.3">
      <c r="F481" s="18">
        <v>44085</v>
      </c>
      <c r="G481" s="22">
        <v>1078.650024</v>
      </c>
      <c r="H481" s="26">
        <v>370.5</v>
      </c>
      <c r="I481" s="22">
        <v>1768.150024</v>
      </c>
      <c r="J481" s="26">
        <v>202.6999969</v>
      </c>
      <c r="K481" s="22">
        <v>3544.3999020000001</v>
      </c>
      <c r="Y481" s="94">
        <v>110</v>
      </c>
      <c r="Z481" s="18">
        <v>44083</v>
      </c>
      <c r="AA481" s="22">
        <v>1096.5</v>
      </c>
      <c r="AB481" s="26">
        <v>367.60000609999997</v>
      </c>
      <c r="AC481" s="22">
        <v>1760.75</v>
      </c>
      <c r="AD481" s="26">
        <v>194.8500061</v>
      </c>
      <c r="AE481" s="22">
        <v>3422.8500979999999</v>
      </c>
      <c r="AF481" s="26">
        <v>11278</v>
      </c>
      <c r="AG481" s="64">
        <f t="shared" si="72"/>
        <v>-1.4441457305299513E-2</v>
      </c>
      <c r="AH481" s="65">
        <f t="shared" si="72"/>
        <v>-2.1795577976984427E-2</v>
      </c>
      <c r="AI481" s="64">
        <f t="shared" si="72"/>
        <v>-9.3555317103352752E-3</v>
      </c>
      <c r="AJ481" s="65">
        <f t="shared" si="71"/>
        <v>-4.6135013953318739E-2</v>
      </c>
      <c r="AK481" s="64">
        <f t="shared" si="71"/>
        <v>-2.2289402485851272E-2</v>
      </c>
      <c r="AL481" s="64">
        <f t="shared" si="71"/>
        <v>-3.4829864959587471E-3</v>
      </c>
      <c r="AM481" s="101">
        <f t="shared" si="74"/>
        <v>-2.2552122566691628E-3</v>
      </c>
      <c r="AN481" s="102">
        <f t="shared" si="75"/>
        <v>-2.8474366261786723E-3</v>
      </c>
      <c r="AO481" s="101">
        <f t="shared" si="76"/>
        <v>-3.3441981410283323E-3</v>
      </c>
      <c r="AP481" s="102">
        <f t="shared" si="77"/>
        <v>-4.8135505187273829E-3</v>
      </c>
      <c r="AQ481" s="101">
        <f t="shared" si="78"/>
        <v>-3.4704525302462971E-3</v>
      </c>
      <c r="AR481" s="102">
        <f t="shared" si="80"/>
        <v>-1.218624504863035E-2</v>
      </c>
      <c r="AS481" s="101">
        <f t="shared" si="80"/>
        <v>-1.8948141350805754E-2</v>
      </c>
      <c r="AT481" s="102">
        <f t="shared" si="80"/>
        <v>-6.0113335693069425E-3</v>
      </c>
      <c r="AU481" s="101">
        <f t="shared" si="80"/>
        <v>-4.1321463434591359E-2</v>
      </c>
      <c r="AV481" s="102">
        <f t="shared" si="80"/>
        <v>-1.8818949955604975E-2</v>
      </c>
      <c r="AW481" s="102">
        <f t="shared" si="79"/>
        <v>-1.9457226671787876E-2</v>
      </c>
    </row>
    <row r="482" spans="6:49" x14ac:dyDescent="0.3">
      <c r="F482" s="18">
        <v>44088</v>
      </c>
      <c r="G482" s="22">
        <v>1057.9499510000001</v>
      </c>
      <c r="H482" s="26">
        <v>363.7000122</v>
      </c>
      <c r="I482" s="22">
        <v>1738</v>
      </c>
      <c r="J482" s="26">
        <v>198.5</v>
      </c>
      <c r="K482" s="22">
        <v>3440.6999510000001</v>
      </c>
      <c r="Y482" s="94">
        <v>111</v>
      </c>
      <c r="Z482" s="18">
        <v>44084</v>
      </c>
      <c r="AA482" s="22">
        <v>1090.5500489999999</v>
      </c>
      <c r="AB482" s="26">
        <v>370.7000122</v>
      </c>
      <c r="AC482" s="22">
        <v>1777.4499510000001</v>
      </c>
      <c r="AD482" s="26">
        <v>198.1499939</v>
      </c>
      <c r="AE482" s="22">
        <v>3498.6999510000001</v>
      </c>
      <c r="AF482" s="26">
        <v>11449.25</v>
      </c>
      <c r="AG482" s="64">
        <f t="shared" si="72"/>
        <v>-5.4410878086258762E-3</v>
      </c>
      <c r="AH482" s="65">
        <f t="shared" si="72"/>
        <v>8.3977359917396729E-3</v>
      </c>
      <c r="AI482" s="64">
        <f t="shared" si="72"/>
        <v>9.4398706934361535E-3</v>
      </c>
      <c r="AJ482" s="65">
        <f t="shared" si="71"/>
        <v>1.6794225760833805E-2</v>
      </c>
      <c r="AK482" s="64">
        <f t="shared" si="71"/>
        <v>2.1917890912543512E-2</v>
      </c>
      <c r="AL482" s="64">
        <f t="shared" si="71"/>
        <v>1.507030028649042E-2</v>
      </c>
      <c r="AM482" s="101">
        <f t="shared" si="74"/>
        <v>1.1900002691275433E-2</v>
      </c>
      <c r="AN482" s="102">
        <f t="shared" si="75"/>
        <v>1.9319827670706148E-2</v>
      </c>
      <c r="AO482" s="101">
        <f t="shared" si="76"/>
        <v>1.8062109032748293E-2</v>
      </c>
      <c r="AP482" s="102">
        <f t="shared" si="77"/>
        <v>2.1674987967137668E-2</v>
      </c>
      <c r="AQ482" s="101">
        <f t="shared" si="78"/>
        <v>2.4892059613122974E-2</v>
      </c>
      <c r="AR482" s="102">
        <f t="shared" si="80"/>
        <v>-1.7341090499901308E-2</v>
      </c>
      <c r="AS482" s="101">
        <f t="shared" si="80"/>
        <v>-1.0922091678966475E-2</v>
      </c>
      <c r="AT482" s="102">
        <f t="shared" si="80"/>
        <v>-8.62223833931214E-3</v>
      </c>
      <c r="AU482" s="101">
        <f t="shared" si="80"/>
        <v>-4.8807622063038632E-3</v>
      </c>
      <c r="AV482" s="102">
        <f t="shared" si="80"/>
        <v>-2.9741687005794618E-3</v>
      </c>
      <c r="AW482" s="102">
        <f t="shared" si="79"/>
        <v>-8.9480702850126513E-3</v>
      </c>
    </row>
    <row r="483" spans="6:49" x14ac:dyDescent="0.3">
      <c r="F483" s="18">
        <v>44089</v>
      </c>
      <c r="G483" s="22">
        <v>1070.5</v>
      </c>
      <c r="H483" s="26">
        <v>371.5499878</v>
      </c>
      <c r="I483" s="22">
        <v>1758.75</v>
      </c>
      <c r="J483" s="26">
        <v>200.1499939</v>
      </c>
      <c r="K483" s="22">
        <v>3513.3999020000001</v>
      </c>
      <c r="Y483" s="94">
        <v>112</v>
      </c>
      <c r="Z483" s="18">
        <v>44085</v>
      </c>
      <c r="AA483" s="22">
        <v>1078.650024</v>
      </c>
      <c r="AB483" s="26">
        <v>370.5</v>
      </c>
      <c r="AC483" s="22">
        <v>1768.150024</v>
      </c>
      <c r="AD483" s="26">
        <v>202.6999969</v>
      </c>
      <c r="AE483" s="22">
        <v>3544.3999020000001</v>
      </c>
      <c r="AF483" s="26">
        <v>11464.450194999999</v>
      </c>
      <c r="AG483" s="64">
        <f t="shared" si="72"/>
        <v>-1.0971919582669801E-2</v>
      </c>
      <c r="AH483" s="65">
        <f t="shared" si="72"/>
        <v>-5.3969833125390822E-4</v>
      </c>
      <c r="AI483" s="64">
        <f t="shared" si="72"/>
        <v>-5.245909517746449E-3</v>
      </c>
      <c r="AJ483" s="65">
        <f t="shared" si="71"/>
        <v>2.2702749312732442E-2</v>
      </c>
      <c r="AK483" s="64">
        <f t="shared" si="71"/>
        <v>1.2977408619700348E-2</v>
      </c>
      <c r="AL483" s="64">
        <f t="shared" si="71"/>
        <v>1.3267344078249912E-3</v>
      </c>
      <c r="AM483" s="101">
        <f t="shared" si="74"/>
        <v>1.4143603657453851E-3</v>
      </c>
      <c r="AN483" s="102">
        <f t="shared" si="75"/>
        <v>2.8991653489109114E-3</v>
      </c>
      <c r="AO483" s="101">
        <f t="shared" si="76"/>
        <v>2.2051346695831364E-3</v>
      </c>
      <c r="AP483" s="102">
        <f t="shared" si="77"/>
        <v>2.0532908533719249E-3</v>
      </c>
      <c r="AQ483" s="101">
        <f t="shared" si="78"/>
        <v>3.8821944233289785E-3</v>
      </c>
      <c r="AR483" s="102">
        <f t="shared" si="80"/>
        <v>-1.2386279948415187E-2</v>
      </c>
      <c r="AS483" s="101">
        <f t="shared" si="80"/>
        <v>-3.4388636801648198E-3</v>
      </c>
      <c r="AT483" s="102">
        <f t="shared" si="80"/>
        <v>-7.4510441873295854E-3</v>
      </c>
      <c r="AU483" s="101">
        <f t="shared" si="80"/>
        <v>2.0649458459360517E-2</v>
      </c>
      <c r="AV483" s="102">
        <f t="shared" si="80"/>
        <v>9.0952141963713696E-3</v>
      </c>
      <c r="AW483" s="102">
        <f t="shared" si="79"/>
        <v>1.2936969679644586E-3</v>
      </c>
    </row>
    <row r="484" spans="6:49" x14ac:dyDescent="0.3">
      <c r="F484" s="18">
        <v>44090</v>
      </c>
      <c r="G484" s="22">
        <v>1093.650024</v>
      </c>
      <c r="H484" s="26">
        <v>374.7000122</v>
      </c>
      <c r="I484" s="22">
        <v>1768.150024</v>
      </c>
      <c r="J484" s="26">
        <v>198.1999969</v>
      </c>
      <c r="K484" s="22">
        <v>3521.5</v>
      </c>
      <c r="Y484" s="94">
        <v>113</v>
      </c>
      <c r="Z484" s="18">
        <v>44088</v>
      </c>
      <c r="AA484" s="22">
        <v>1057.9499510000001</v>
      </c>
      <c r="AB484" s="26">
        <v>363.7000122</v>
      </c>
      <c r="AC484" s="22">
        <v>1738</v>
      </c>
      <c r="AD484" s="26">
        <v>198.5</v>
      </c>
      <c r="AE484" s="22">
        <v>3440.6999510000001</v>
      </c>
      <c r="AF484" s="26">
        <v>11440.049805000001</v>
      </c>
      <c r="AG484" s="64">
        <f t="shared" si="72"/>
        <v>-1.9377254460338909E-2</v>
      </c>
      <c r="AH484" s="65">
        <f t="shared" si="72"/>
        <v>-1.8524059199069028E-2</v>
      </c>
      <c r="AI484" s="64">
        <f t="shared" si="72"/>
        <v>-1.7198788975872195E-2</v>
      </c>
      <c r="AJ484" s="65">
        <f t="shared" si="71"/>
        <v>-2.0937938037171856E-2</v>
      </c>
      <c r="AK484" s="64">
        <f t="shared" si="71"/>
        <v>-2.9693940726599137E-2</v>
      </c>
      <c r="AL484" s="64">
        <f t="shared" si="71"/>
        <v>-2.1306205532146271E-3</v>
      </c>
      <c r="AM484" s="101">
        <f t="shared" si="74"/>
        <v>-1.2234257687929843E-3</v>
      </c>
      <c r="AN484" s="102">
        <f t="shared" si="75"/>
        <v>-1.2316445764770955E-3</v>
      </c>
      <c r="AO484" s="101">
        <f t="shared" si="76"/>
        <v>-1.783872947913781E-3</v>
      </c>
      <c r="AP484" s="102">
        <f t="shared" si="77"/>
        <v>-2.882776864366718E-3</v>
      </c>
      <c r="AQ484" s="101">
        <f t="shared" si="78"/>
        <v>-1.4030832321204694E-3</v>
      </c>
      <c r="AR484" s="102">
        <f t="shared" si="80"/>
        <v>-1.8153828691545925E-2</v>
      </c>
      <c r="AS484" s="101">
        <f t="shared" si="80"/>
        <v>-1.7292414622591932E-2</v>
      </c>
      <c r="AT484" s="102">
        <f t="shared" si="80"/>
        <v>-1.5414916027958414E-2</v>
      </c>
      <c r="AU484" s="101">
        <f t="shared" si="80"/>
        <v>-1.8055161172805138E-2</v>
      </c>
      <c r="AV484" s="102">
        <f t="shared" si="80"/>
        <v>-2.8290857494478669E-2</v>
      </c>
      <c r="AW484" s="102">
        <f t="shared" si="79"/>
        <v>-1.9441435601876014E-2</v>
      </c>
    </row>
    <row r="485" spans="6:49" x14ac:dyDescent="0.3">
      <c r="F485" s="18">
        <v>44091</v>
      </c>
      <c r="G485" s="22">
        <v>1083.599976</v>
      </c>
      <c r="H485" s="26">
        <v>369</v>
      </c>
      <c r="I485" s="22">
        <v>1744.349976</v>
      </c>
      <c r="J485" s="26">
        <v>195.4499969</v>
      </c>
      <c r="K485" s="22">
        <v>3471.9499510000001</v>
      </c>
      <c r="Y485" s="94">
        <v>114</v>
      </c>
      <c r="Z485" s="18">
        <v>44089</v>
      </c>
      <c r="AA485" s="22">
        <v>1070.5</v>
      </c>
      <c r="AB485" s="26">
        <v>371.5499878</v>
      </c>
      <c r="AC485" s="22">
        <v>1758.75</v>
      </c>
      <c r="AD485" s="26">
        <v>200.1499939</v>
      </c>
      <c r="AE485" s="22">
        <v>3513.3999020000001</v>
      </c>
      <c r="AF485" s="26">
        <v>11521.799805000001</v>
      </c>
      <c r="AG485" s="64">
        <f t="shared" si="72"/>
        <v>1.1792802023429137E-2</v>
      </c>
      <c r="AH485" s="65">
        <f t="shared" si="72"/>
        <v>2.1354026230985867E-2</v>
      </c>
      <c r="AI485" s="64">
        <f t="shared" si="72"/>
        <v>1.1868302603261428E-2</v>
      </c>
      <c r="AJ485" s="65">
        <f t="shared" si="71"/>
        <v>8.2779548341948665E-3</v>
      </c>
      <c r="AK485" s="64">
        <f t="shared" si="71"/>
        <v>2.0909276888775169E-2</v>
      </c>
      <c r="AL485" s="64">
        <f t="shared" si="71"/>
        <v>7.1205366114552417E-3</v>
      </c>
      <c r="AM485" s="101">
        <f t="shared" si="74"/>
        <v>5.8347370095130297E-3</v>
      </c>
      <c r="AN485" s="102">
        <f t="shared" si="75"/>
        <v>9.8215369069918675E-3</v>
      </c>
      <c r="AO485" s="101">
        <f t="shared" si="76"/>
        <v>8.8898752834314521E-3</v>
      </c>
      <c r="AP485" s="102">
        <f t="shared" si="77"/>
        <v>1.0325105677876598E-2</v>
      </c>
      <c r="AQ485" s="101">
        <f t="shared" si="78"/>
        <v>1.2739211904037068E-2</v>
      </c>
      <c r="AR485" s="102">
        <f t="shared" si="80"/>
        <v>5.9580650139161072E-3</v>
      </c>
      <c r="AS485" s="101">
        <f t="shared" si="80"/>
        <v>1.1532489323994E-2</v>
      </c>
      <c r="AT485" s="102">
        <f t="shared" si="80"/>
        <v>2.9784273198299755E-3</v>
      </c>
      <c r="AU485" s="101">
        <f t="shared" si="80"/>
        <v>-2.0471508436817314E-3</v>
      </c>
      <c r="AV485" s="102">
        <f t="shared" si="80"/>
        <v>8.1700649847381013E-3</v>
      </c>
      <c r="AW485" s="102">
        <f t="shared" si="79"/>
        <v>5.3183791597592898E-3</v>
      </c>
    </row>
    <row r="486" spans="6:49" x14ac:dyDescent="0.3">
      <c r="F486" s="18">
        <v>44092</v>
      </c>
      <c r="G486" s="22">
        <v>1057.3000489999999</v>
      </c>
      <c r="H486" s="26">
        <v>369.5499878</v>
      </c>
      <c r="I486" s="22">
        <v>1724</v>
      </c>
      <c r="J486" s="26">
        <v>192.6000061</v>
      </c>
      <c r="K486" s="22">
        <v>3474.8000489999999</v>
      </c>
      <c r="Y486" s="94">
        <v>115</v>
      </c>
      <c r="Z486" s="18">
        <v>44090</v>
      </c>
      <c r="AA486" s="22">
        <v>1093.650024</v>
      </c>
      <c r="AB486" s="26">
        <v>374.7000122</v>
      </c>
      <c r="AC486" s="22">
        <v>1768.150024</v>
      </c>
      <c r="AD486" s="26">
        <v>198.1999969</v>
      </c>
      <c r="AE486" s="22">
        <v>3521.5</v>
      </c>
      <c r="AF486" s="26">
        <v>11604.549805000001</v>
      </c>
      <c r="AG486" s="64">
        <f t="shared" si="72"/>
        <v>2.1394918835674907E-2</v>
      </c>
      <c r="AH486" s="65">
        <f t="shared" si="72"/>
        <v>8.4423265909634795E-3</v>
      </c>
      <c r="AI486" s="64">
        <f t="shared" si="72"/>
        <v>5.3304863726107406E-3</v>
      </c>
      <c r="AJ486" s="65">
        <f t="shared" si="71"/>
        <v>-9.790448706319399E-3</v>
      </c>
      <c r="AK486" s="64">
        <f t="shared" si="71"/>
        <v>2.3028334993916585E-3</v>
      </c>
      <c r="AL486" s="64">
        <f t="shared" si="71"/>
        <v>7.1563696437893613E-3</v>
      </c>
      <c r="AM486" s="101">
        <f t="shared" si="74"/>
        <v>5.8620757921704469E-3</v>
      </c>
      <c r="AN486" s="102">
        <f t="shared" si="75"/>
        <v>9.8643498224403933E-3</v>
      </c>
      <c r="AO486" s="101">
        <f t="shared" si="76"/>
        <v>8.931218518519999E-3</v>
      </c>
      <c r="AP486" s="102">
        <f t="shared" si="77"/>
        <v>1.0376264519281747E-2</v>
      </c>
      <c r="AQ486" s="101">
        <f t="shared" si="78"/>
        <v>1.2793990058798931E-2</v>
      </c>
      <c r="AR486" s="102">
        <f t="shared" si="80"/>
        <v>1.553284304350446E-2</v>
      </c>
      <c r="AS486" s="101">
        <f t="shared" si="80"/>
        <v>-1.4220232314769137E-3</v>
      </c>
      <c r="AT486" s="102">
        <f t="shared" si="80"/>
        <v>-3.6007321459092584E-3</v>
      </c>
      <c r="AU486" s="101">
        <f t="shared" si="80"/>
        <v>-2.0166713225601145E-2</v>
      </c>
      <c r="AV486" s="102">
        <f t="shared" si="80"/>
        <v>-1.0491156559407272E-2</v>
      </c>
      <c r="AW486" s="102">
        <f t="shared" si="79"/>
        <v>-4.0295564237780258E-3</v>
      </c>
    </row>
    <row r="487" spans="6:49" x14ac:dyDescent="0.3">
      <c r="F487" s="18">
        <v>44095</v>
      </c>
      <c r="G487" s="22">
        <v>1049.3000489999999</v>
      </c>
      <c r="H487" s="26">
        <v>350.7000122</v>
      </c>
      <c r="I487" s="22">
        <v>1708.150024</v>
      </c>
      <c r="J487" s="26">
        <v>185.8000031</v>
      </c>
      <c r="K487" s="22">
        <v>3330.1499020000001</v>
      </c>
      <c r="Y487" s="94">
        <v>116</v>
      </c>
      <c r="Z487" s="18">
        <v>44091</v>
      </c>
      <c r="AA487" s="22">
        <v>1083.599976</v>
      </c>
      <c r="AB487" s="26">
        <v>369</v>
      </c>
      <c r="AC487" s="22">
        <v>1744.349976</v>
      </c>
      <c r="AD487" s="26">
        <v>195.4499969</v>
      </c>
      <c r="AE487" s="22">
        <v>3471.9499510000001</v>
      </c>
      <c r="AF487" s="26">
        <v>11516.099609000001</v>
      </c>
      <c r="AG487" s="64">
        <f t="shared" si="72"/>
        <v>-9.2319388028667751E-3</v>
      </c>
      <c r="AH487" s="65">
        <f t="shared" si="72"/>
        <v>-1.5329094318494803E-2</v>
      </c>
      <c r="AI487" s="64">
        <f t="shared" si="72"/>
        <v>-1.3551836152754407E-2</v>
      </c>
      <c r="AJ487" s="65">
        <f t="shared" si="71"/>
        <v>-1.3972029876990928E-2</v>
      </c>
      <c r="AK487" s="64">
        <f t="shared" si="71"/>
        <v>-1.417065354368406E-2</v>
      </c>
      <c r="AL487" s="64">
        <f t="shared" si="71"/>
        <v>-7.6512234508909404E-3</v>
      </c>
      <c r="AM487" s="101">
        <f t="shared" si="74"/>
        <v>-5.4353652259449678E-3</v>
      </c>
      <c r="AN487" s="102">
        <f t="shared" si="75"/>
        <v>-7.8276005893331869E-3</v>
      </c>
      <c r="AO487" s="101">
        <f t="shared" si="76"/>
        <v>-8.1534031986880574E-3</v>
      </c>
      <c r="AP487" s="102">
        <f t="shared" si="77"/>
        <v>-1.076454487857155E-2</v>
      </c>
      <c r="AQ487" s="101">
        <f t="shared" si="78"/>
        <v>-9.8424594224449848E-3</v>
      </c>
      <c r="AR487" s="102">
        <f t="shared" si="80"/>
        <v>-3.7965735769218073E-3</v>
      </c>
      <c r="AS487" s="101">
        <f t="shared" si="80"/>
        <v>-7.5014937291616162E-3</v>
      </c>
      <c r="AT487" s="102">
        <f t="shared" si="80"/>
        <v>-5.3984329540663501E-3</v>
      </c>
      <c r="AU487" s="101">
        <f t="shared" si="80"/>
        <v>-3.2074849984193785E-3</v>
      </c>
      <c r="AV487" s="102">
        <f t="shared" si="80"/>
        <v>-4.3281941212390748E-3</v>
      </c>
      <c r="AW487" s="102">
        <f t="shared" si="79"/>
        <v>-4.8464358759616449E-3</v>
      </c>
    </row>
    <row r="488" spans="6:49" x14ac:dyDescent="0.3">
      <c r="F488" s="18">
        <v>44096</v>
      </c>
      <c r="G488" s="22">
        <v>1035.400024</v>
      </c>
      <c r="H488" s="26">
        <v>354.39999390000003</v>
      </c>
      <c r="I488" s="22">
        <v>1674.849976</v>
      </c>
      <c r="J488" s="26">
        <v>186.1999969</v>
      </c>
      <c r="K488" s="22">
        <v>3303</v>
      </c>
      <c r="Y488" s="94">
        <v>117</v>
      </c>
      <c r="Z488" s="18">
        <v>44092</v>
      </c>
      <c r="AA488" s="22">
        <v>1057.3000489999999</v>
      </c>
      <c r="AB488" s="26">
        <v>369.5499878</v>
      </c>
      <c r="AC488" s="22">
        <v>1724</v>
      </c>
      <c r="AD488" s="26">
        <v>192.6000061</v>
      </c>
      <c r="AE488" s="22">
        <v>3474.8000489999999</v>
      </c>
      <c r="AF488" s="26">
        <v>11504.950194999999</v>
      </c>
      <c r="AG488" s="64">
        <f t="shared" si="72"/>
        <v>-2.4570273979603565E-2</v>
      </c>
      <c r="AH488" s="65">
        <f t="shared" si="72"/>
        <v>1.4893721772440548E-3</v>
      </c>
      <c r="AI488" s="64">
        <f t="shared" si="72"/>
        <v>-1.1734807424816718E-2</v>
      </c>
      <c r="AJ488" s="65">
        <f t="shared" si="71"/>
        <v>-1.4689045342246264E-2</v>
      </c>
      <c r="AK488" s="64">
        <f t="shared" si="71"/>
        <v>8.2055584551540513E-4</v>
      </c>
      <c r="AL488" s="64">
        <f t="shared" si="71"/>
        <v>-9.6862783988236462E-4</v>
      </c>
      <c r="AM488" s="101">
        <f t="shared" si="74"/>
        <v>-3.3688438030309801E-4</v>
      </c>
      <c r="AN488" s="102">
        <f t="shared" si="75"/>
        <v>1.566916191266417E-4</v>
      </c>
      <c r="AO488" s="101">
        <f t="shared" si="76"/>
        <v>-4.4319551178367248E-4</v>
      </c>
      <c r="AP488" s="102">
        <f t="shared" si="77"/>
        <v>-1.2237991819588317E-3</v>
      </c>
      <c r="AQ488" s="101">
        <f t="shared" si="78"/>
        <v>3.7326145703559053E-4</v>
      </c>
      <c r="AR488" s="102">
        <f t="shared" si="80"/>
        <v>-2.4233389599300468E-2</v>
      </c>
      <c r="AS488" s="101">
        <f t="shared" si="80"/>
        <v>1.3326805581174131E-3</v>
      </c>
      <c r="AT488" s="102">
        <f t="shared" si="80"/>
        <v>-1.1291611913033045E-2</v>
      </c>
      <c r="AU488" s="101">
        <f t="shared" si="80"/>
        <v>-1.3465246160287433E-2</v>
      </c>
      <c r="AV488" s="102">
        <f t="shared" si="80"/>
        <v>4.472943884798146E-4</v>
      </c>
      <c r="AW488" s="102">
        <f t="shared" si="79"/>
        <v>-9.4420545452047443E-3</v>
      </c>
    </row>
    <row r="489" spans="6:49" x14ac:dyDescent="0.3">
      <c r="F489" s="18">
        <v>44097</v>
      </c>
      <c r="G489" s="22">
        <v>1047.25</v>
      </c>
      <c r="H489" s="26">
        <v>351.85000609999997</v>
      </c>
      <c r="I489" s="22">
        <v>1667.099976</v>
      </c>
      <c r="J489" s="26">
        <v>183.8000031</v>
      </c>
      <c r="K489" s="22">
        <v>3243.8500979999999</v>
      </c>
      <c r="Y489" s="94">
        <v>118</v>
      </c>
      <c r="Z489" s="18">
        <v>44095</v>
      </c>
      <c r="AA489" s="22">
        <v>1049.3000489999999</v>
      </c>
      <c r="AB489" s="26">
        <v>350.7000122</v>
      </c>
      <c r="AC489" s="22">
        <v>1708.150024</v>
      </c>
      <c r="AD489" s="26">
        <v>185.8000031</v>
      </c>
      <c r="AE489" s="22">
        <v>3330.1499020000001</v>
      </c>
      <c r="AF489" s="26">
        <v>11250.549805000001</v>
      </c>
      <c r="AG489" s="64">
        <f t="shared" si="72"/>
        <v>-7.5952132212793429E-3</v>
      </c>
      <c r="AH489" s="65">
        <f t="shared" si="72"/>
        <v>-5.2354824284071566E-2</v>
      </c>
      <c r="AI489" s="64">
        <f t="shared" si="72"/>
        <v>-9.2362446669108211E-3</v>
      </c>
      <c r="AJ489" s="65">
        <f t="shared" si="72"/>
        <v>-3.5944687971538401E-2</v>
      </c>
      <c r="AK489" s="64">
        <f t="shared" si="72"/>
        <v>-4.2519618910363641E-2</v>
      </c>
      <c r="AL489" s="64">
        <f t="shared" si="72"/>
        <v>-2.2360395478753143E-2</v>
      </c>
      <c r="AM489" s="101">
        <f t="shared" si="74"/>
        <v>-1.6657715971778592E-2</v>
      </c>
      <c r="AN489" s="102">
        <f t="shared" si="75"/>
        <v>-2.5401958586020401E-2</v>
      </c>
      <c r="AO489" s="101">
        <f t="shared" si="76"/>
        <v>-2.5124469209385287E-2</v>
      </c>
      <c r="AP489" s="102">
        <f t="shared" si="77"/>
        <v>-3.1764838461259569E-2</v>
      </c>
      <c r="AQ489" s="101">
        <f t="shared" si="78"/>
        <v>-3.2328452074366756E-2</v>
      </c>
      <c r="AR489" s="102">
        <f t="shared" si="80"/>
        <v>9.0625027504992496E-3</v>
      </c>
      <c r="AS489" s="101">
        <f t="shared" si="80"/>
        <v>-2.6952865698051165E-2</v>
      </c>
      <c r="AT489" s="102">
        <f t="shared" si="80"/>
        <v>1.5888224542474468E-2</v>
      </c>
      <c r="AU489" s="101">
        <f t="shared" si="80"/>
        <v>-4.1798495102788324E-3</v>
      </c>
      <c r="AV489" s="102">
        <f t="shared" si="80"/>
        <v>-1.0191166835996884E-2</v>
      </c>
      <c r="AW489" s="102">
        <f t="shared" si="79"/>
        <v>-3.2746309502706327E-3</v>
      </c>
    </row>
    <row r="490" spans="6:49" x14ac:dyDescent="0.3">
      <c r="F490" s="18">
        <v>44098</v>
      </c>
      <c r="G490" s="22">
        <v>1030.400024</v>
      </c>
      <c r="H490" s="26">
        <v>335.7000122</v>
      </c>
      <c r="I490" s="22">
        <v>1636.849976</v>
      </c>
      <c r="J490" s="26">
        <v>176.3500061</v>
      </c>
      <c r="K490" s="22">
        <v>3028.8999020000001</v>
      </c>
      <c r="Y490" s="94">
        <v>119</v>
      </c>
      <c r="Z490" s="18">
        <v>44096</v>
      </c>
      <c r="AA490" s="22">
        <v>1035.400024</v>
      </c>
      <c r="AB490" s="26">
        <v>354.39999390000003</v>
      </c>
      <c r="AC490" s="22">
        <v>1674.849976</v>
      </c>
      <c r="AD490" s="26">
        <v>186.1999969</v>
      </c>
      <c r="AE490" s="22">
        <v>3303</v>
      </c>
      <c r="AF490" s="26">
        <v>11153.650390999999</v>
      </c>
      <c r="AG490" s="64">
        <f t="shared" ref="AG490:AL532" si="81">LN(AA490/AA489)</f>
        <v>-1.3335473214414388E-2</v>
      </c>
      <c r="AH490" s="65">
        <f t="shared" si="81"/>
        <v>1.0495009585036729E-2</v>
      </c>
      <c r="AI490" s="64">
        <f t="shared" si="81"/>
        <v>-1.9687332876049495E-2</v>
      </c>
      <c r="AJ490" s="65">
        <f t="shared" si="81"/>
        <v>2.1505051298567378E-3</v>
      </c>
      <c r="AK490" s="64">
        <f t="shared" si="81"/>
        <v>-8.1861721861430838E-3</v>
      </c>
      <c r="AL490" s="64">
        <f t="shared" si="81"/>
        <v>-8.6501653585190387E-3</v>
      </c>
      <c r="AM490" s="101">
        <f t="shared" si="74"/>
        <v>-6.197507135828114E-3</v>
      </c>
      <c r="AN490" s="102">
        <f t="shared" si="75"/>
        <v>-9.0211254641049034E-3</v>
      </c>
      <c r="AO490" s="101">
        <f t="shared" si="76"/>
        <v>-9.3059567906302529E-3</v>
      </c>
      <c r="AP490" s="102">
        <f t="shared" si="77"/>
        <v>-1.2190734829474543E-2</v>
      </c>
      <c r="AQ490" s="101">
        <f t="shared" si="78"/>
        <v>-1.1369547442904198E-2</v>
      </c>
      <c r="AR490" s="102">
        <f t="shared" si="80"/>
        <v>-7.1379660785862737E-3</v>
      </c>
      <c r="AS490" s="101">
        <f t="shared" si="80"/>
        <v>1.9516135049141632E-2</v>
      </c>
      <c r="AT490" s="102">
        <f t="shared" si="80"/>
        <v>-1.0381376085419242E-2</v>
      </c>
      <c r="AU490" s="101">
        <f t="shared" si="80"/>
        <v>1.434123995933128E-2</v>
      </c>
      <c r="AV490" s="102">
        <f t="shared" si="80"/>
        <v>3.1833752567611145E-3</v>
      </c>
      <c r="AW490" s="102">
        <f t="shared" si="79"/>
        <v>3.9042816202457019E-3</v>
      </c>
    </row>
    <row r="491" spans="6:49" x14ac:dyDescent="0.3">
      <c r="F491" s="18">
        <v>44099</v>
      </c>
      <c r="G491" s="22">
        <v>1044</v>
      </c>
      <c r="H491" s="26">
        <v>348.64999390000003</v>
      </c>
      <c r="I491" s="22">
        <v>1652</v>
      </c>
      <c r="J491" s="26">
        <v>182.1999969</v>
      </c>
      <c r="K491" s="22">
        <v>3138.9499510000001</v>
      </c>
      <c r="Y491" s="94">
        <v>120</v>
      </c>
      <c r="Z491" s="18">
        <v>44097</v>
      </c>
      <c r="AA491" s="22">
        <v>1047.25</v>
      </c>
      <c r="AB491" s="26">
        <v>351.85000609999997</v>
      </c>
      <c r="AC491" s="22">
        <v>1667.099976</v>
      </c>
      <c r="AD491" s="26">
        <v>183.8000031</v>
      </c>
      <c r="AE491" s="22">
        <v>3243.8500979999999</v>
      </c>
      <c r="AF491" s="26">
        <v>11131.849609000001</v>
      </c>
      <c r="AG491" s="64">
        <f t="shared" si="81"/>
        <v>1.137983217989591E-2</v>
      </c>
      <c r="AH491" s="65">
        <f t="shared" si="81"/>
        <v>-7.221235769245161E-3</v>
      </c>
      <c r="AI491" s="64">
        <f t="shared" si="81"/>
        <v>-4.6380191229499776E-3</v>
      </c>
      <c r="AJ491" s="65">
        <f t="shared" si="81"/>
        <v>-1.2973121406456361E-2</v>
      </c>
      <c r="AK491" s="64">
        <f t="shared" si="81"/>
        <v>-1.8070220224387958E-2</v>
      </c>
      <c r="AL491" s="64">
        <f t="shared" si="81"/>
        <v>-1.9564998724956881E-3</v>
      </c>
      <c r="AM491" s="101">
        <f t="shared" si="74"/>
        <v>-1.0905805381144743E-3</v>
      </c>
      <c r="AN491" s="102">
        <f t="shared" si="75"/>
        <v>-1.0236070899492936E-3</v>
      </c>
      <c r="AO491" s="101">
        <f t="shared" si="76"/>
        <v>-1.5829769654131178E-3</v>
      </c>
      <c r="AP491" s="102">
        <f t="shared" si="77"/>
        <v>-2.6341846657719314E-3</v>
      </c>
      <c r="AQ491" s="101">
        <f t="shared" si="78"/>
        <v>-1.1369039842486425E-3</v>
      </c>
      <c r="AR491" s="102">
        <f t="shared" si="80"/>
        <v>1.2470412718010384E-2</v>
      </c>
      <c r="AS491" s="101">
        <f t="shared" si="80"/>
        <v>-6.1976286792958671E-3</v>
      </c>
      <c r="AT491" s="102">
        <f t="shared" si="80"/>
        <v>-3.0550421575368599E-3</v>
      </c>
      <c r="AU491" s="101">
        <f t="shared" si="80"/>
        <v>-1.0338936740684429E-2</v>
      </c>
      <c r="AV491" s="102">
        <f t="shared" si="80"/>
        <v>-1.6933316240139315E-2</v>
      </c>
      <c r="AW491" s="102">
        <f t="shared" si="79"/>
        <v>-4.8109022199292178E-3</v>
      </c>
    </row>
    <row r="492" spans="6:49" x14ac:dyDescent="0.3">
      <c r="F492" s="18">
        <v>44102</v>
      </c>
      <c r="G492" s="22">
        <v>1054.1999510000001</v>
      </c>
      <c r="H492" s="26">
        <v>363</v>
      </c>
      <c r="I492" s="22">
        <v>1681.4499510000001</v>
      </c>
      <c r="J492" s="26">
        <v>187.25</v>
      </c>
      <c r="K492" s="22">
        <v>3335.1499020000001</v>
      </c>
      <c r="Y492" s="94">
        <v>121</v>
      </c>
      <c r="Z492" s="18">
        <v>44098</v>
      </c>
      <c r="AA492" s="22">
        <v>1030.400024</v>
      </c>
      <c r="AB492" s="26">
        <v>335.7000122</v>
      </c>
      <c r="AC492" s="22">
        <v>1636.849976</v>
      </c>
      <c r="AD492" s="26">
        <v>176.3500061</v>
      </c>
      <c r="AE492" s="22">
        <v>3028.8999020000001</v>
      </c>
      <c r="AF492" s="26">
        <v>10805.549805000001</v>
      </c>
      <c r="AG492" s="64">
        <f t="shared" si="81"/>
        <v>-1.6220581185129864E-2</v>
      </c>
      <c r="AH492" s="65">
        <f t="shared" si="81"/>
        <v>-4.6987025421530493E-2</v>
      </c>
      <c r="AI492" s="64">
        <f t="shared" si="81"/>
        <v>-1.8311927079657869E-2</v>
      </c>
      <c r="AJ492" s="65">
        <f t="shared" si="81"/>
        <v>-4.137753551538155E-2</v>
      </c>
      <c r="AK492" s="64">
        <f t="shared" si="81"/>
        <v>-6.8561441235230072E-2</v>
      </c>
      <c r="AL492" s="64">
        <f t="shared" si="81"/>
        <v>-2.9750460803689798E-2</v>
      </c>
      <c r="AM492" s="101">
        <f t="shared" si="74"/>
        <v>-2.2295960255955035E-2</v>
      </c>
      <c r="AN492" s="102">
        <f t="shared" si="75"/>
        <v>-3.4231527877434637E-2</v>
      </c>
      <c r="AO492" s="101">
        <f t="shared" si="76"/>
        <v>-3.3650937335211704E-2</v>
      </c>
      <c r="AP492" s="102">
        <f t="shared" si="77"/>
        <v>-4.2315639085859232E-2</v>
      </c>
      <c r="AQ492" s="101">
        <f t="shared" si="78"/>
        <v>-4.3625685819337692E-2</v>
      </c>
      <c r="AR492" s="102">
        <f t="shared" si="80"/>
        <v>6.0753790708251709E-3</v>
      </c>
      <c r="AS492" s="101">
        <f t="shared" si="80"/>
        <v>-1.2755497544095856E-2</v>
      </c>
      <c r="AT492" s="102">
        <f t="shared" si="80"/>
        <v>1.5339010255553835E-2</v>
      </c>
      <c r="AU492" s="101">
        <f t="shared" si="80"/>
        <v>9.3810357047768161E-4</v>
      </c>
      <c r="AV492" s="102">
        <f t="shared" si="80"/>
        <v>-2.493575541589238E-2</v>
      </c>
      <c r="AW492" s="102">
        <f t="shared" si="79"/>
        <v>-3.0677520126263097E-3</v>
      </c>
    </row>
    <row r="493" spans="6:49" x14ac:dyDescent="0.3">
      <c r="F493" s="18">
        <v>44103</v>
      </c>
      <c r="G493" s="22">
        <v>1062.5500489999999</v>
      </c>
      <c r="H493" s="26">
        <v>357.0499878</v>
      </c>
      <c r="I493" s="22">
        <v>1713.099976</v>
      </c>
      <c r="J493" s="26">
        <v>185.0500031</v>
      </c>
      <c r="K493" s="22">
        <v>3294.75</v>
      </c>
      <c r="Y493" s="94">
        <v>122</v>
      </c>
      <c r="Z493" s="18">
        <v>44099</v>
      </c>
      <c r="AA493" s="22">
        <v>1044</v>
      </c>
      <c r="AB493" s="26">
        <v>348.64999390000003</v>
      </c>
      <c r="AC493" s="22">
        <v>1652</v>
      </c>
      <c r="AD493" s="26">
        <v>182.1999969</v>
      </c>
      <c r="AE493" s="22">
        <v>3138.9499510000001</v>
      </c>
      <c r="AF493" s="26">
        <v>11050.25</v>
      </c>
      <c r="AG493" s="64">
        <f t="shared" si="81"/>
        <v>1.3112389800569712E-2</v>
      </c>
      <c r="AH493" s="65">
        <f t="shared" si="81"/>
        <v>3.7850595843002904E-2</v>
      </c>
      <c r="AI493" s="64">
        <f t="shared" si="81"/>
        <v>9.2130266028530427E-3</v>
      </c>
      <c r="AJ493" s="65">
        <f t="shared" si="81"/>
        <v>3.26342765392241E-2</v>
      </c>
      <c r="AK493" s="64">
        <f t="shared" si="81"/>
        <v>3.5688848533910009E-2</v>
      </c>
      <c r="AL493" s="64">
        <f t="shared" si="81"/>
        <v>2.2393179165117454E-2</v>
      </c>
      <c r="AM493" s="101">
        <f t="shared" si="74"/>
        <v>1.7486987131293111E-2</v>
      </c>
      <c r="AN493" s="102">
        <f t="shared" si="75"/>
        <v>2.8069123330284829E-2</v>
      </c>
      <c r="AO493" s="101">
        <f t="shared" si="76"/>
        <v>2.6511059157344943E-2</v>
      </c>
      <c r="AP493" s="102">
        <f t="shared" si="77"/>
        <v>3.2129866462700635E-2</v>
      </c>
      <c r="AQ493" s="101">
        <f t="shared" si="78"/>
        <v>3.6086585065936802E-2</v>
      </c>
      <c r="AR493" s="102">
        <f t="shared" si="80"/>
        <v>-4.3745973307233992E-3</v>
      </c>
      <c r="AS493" s="101">
        <f t="shared" si="80"/>
        <v>9.7814725127180757E-3</v>
      </c>
      <c r="AT493" s="102">
        <f t="shared" si="80"/>
        <v>-1.7298032554491902E-2</v>
      </c>
      <c r="AU493" s="101">
        <f t="shared" si="80"/>
        <v>5.0441007652346492E-4</v>
      </c>
      <c r="AV493" s="102">
        <f t="shared" si="80"/>
        <v>-3.9773653202679338E-4</v>
      </c>
      <c r="AW493" s="102">
        <f t="shared" si="79"/>
        <v>-2.3568967656001109E-3</v>
      </c>
    </row>
    <row r="494" spans="6:49" x14ac:dyDescent="0.3">
      <c r="F494" s="18">
        <v>44104</v>
      </c>
      <c r="G494" s="22">
        <v>1078.599976</v>
      </c>
      <c r="H494" s="26">
        <v>354.75</v>
      </c>
      <c r="I494" s="22">
        <v>1740.0500489999999</v>
      </c>
      <c r="J494" s="26">
        <v>185.3999939</v>
      </c>
      <c r="K494" s="22">
        <v>3278.6000979999999</v>
      </c>
      <c r="Y494" s="94">
        <v>123</v>
      </c>
      <c r="Z494" s="18">
        <v>44102</v>
      </c>
      <c r="AA494" s="22">
        <v>1054.1999510000001</v>
      </c>
      <c r="AB494" s="26">
        <v>363</v>
      </c>
      <c r="AC494" s="22">
        <v>1681.4499510000001</v>
      </c>
      <c r="AD494" s="26">
        <v>187.25</v>
      </c>
      <c r="AE494" s="22">
        <v>3335.1499020000001</v>
      </c>
      <c r="AF494" s="26">
        <v>11227.549805000001</v>
      </c>
      <c r="AG494" s="64">
        <f t="shared" si="81"/>
        <v>9.7226494977777616E-3</v>
      </c>
      <c r="AH494" s="65">
        <f t="shared" si="81"/>
        <v>4.0334298093887291E-2</v>
      </c>
      <c r="AI494" s="64">
        <f t="shared" si="81"/>
        <v>1.7669812160443731E-2</v>
      </c>
      <c r="AJ494" s="65">
        <f t="shared" si="81"/>
        <v>2.7339654585740988E-2</v>
      </c>
      <c r="AK494" s="64">
        <f t="shared" si="81"/>
        <v>6.0629293000442883E-2</v>
      </c>
      <c r="AL494" s="64">
        <f t="shared" si="81"/>
        <v>1.5917509810772165E-2</v>
      </c>
      <c r="AM494" s="101">
        <f t="shared" si="74"/>
        <v>1.2546380503615317E-2</v>
      </c>
      <c r="AN494" s="102">
        <f t="shared" si="75"/>
        <v>2.0332064351990951E-2</v>
      </c>
      <c r="AO494" s="101">
        <f t="shared" si="76"/>
        <v>1.9039597686374882E-2</v>
      </c>
      <c r="AP494" s="102">
        <f t="shared" si="77"/>
        <v>2.2884549504813959E-2</v>
      </c>
      <c r="AQ494" s="101">
        <f t="shared" si="78"/>
        <v>2.6187193499758617E-2</v>
      </c>
      <c r="AR494" s="102">
        <f t="shared" si="80"/>
        <v>-2.8237310058375556E-3</v>
      </c>
      <c r="AS494" s="101">
        <f t="shared" si="80"/>
        <v>2.0002233741896341E-2</v>
      </c>
      <c r="AT494" s="102">
        <f t="shared" si="80"/>
        <v>-1.3697855259311512E-3</v>
      </c>
      <c r="AU494" s="101">
        <f t="shared" si="80"/>
        <v>4.4551050809270298E-3</v>
      </c>
      <c r="AV494" s="102">
        <f t="shared" si="80"/>
        <v>3.4442099500684262E-2</v>
      </c>
      <c r="AW494" s="102">
        <f t="shared" si="79"/>
        <v>1.0941184358347785E-2</v>
      </c>
    </row>
    <row r="495" spans="6:49" x14ac:dyDescent="0.3">
      <c r="F495" s="18">
        <v>44105</v>
      </c>
      <c r="G495" s="22">
        <v>1106.9499510000001</v>
      </c>
      <c r="H495" s="26">
        <v>369.2000122</v>
      </c>
      <c r="I495" s="22">
        <v>1790.650024</v>
      </c>
      <c r="J495" s="26">
        <v>190.3000031</v>
      </c>
      <c r="K495" s="22">
        <v>3442.8000489999999</v>
      </c>
      <c r="Y495" s="94">
        <v>124</v>
      </c>
      <c r="Z495" s="18">
        <v>44103</v>
      </c>
      <c r="AA495" s="22">
        <v>1062.5500489999999</v>
      </c>
      <c r="AB495" s="26">
        <v>357.0499878</v>
      </c>
      <c r="AC495" s="22">
        <v>1713.099976</v>
      </c>
      <c r="AD495" s="26">
        <v>185.0500031</v>
      </c>
      <c r="AE495" s="22">
        <v>3294.75</v>
      </c>
      <c r="AF495" s="26">
        <v>11222.400390999999</v>
      </c>
      <c r="AG495" s="64">
        <f t="shared" si="81"/>
        <v>7.8895866899835881E-3</v>
      </c>
      <c r="AH495" s="65">
        <f t="shared" si="81"/>
        <v>-1.6527040438616303E-2</v>
      </c>
      <c r="AI495" s="64">
        <f t="shared" si="81"/>
        <v>1.8648093485355528E-2</v>
      </c>
      <c r="AJ495" s="65">
        <f t="shared" si="81"/>
        <v>-1.1818546812934863E-2</v>
      </c>
      <c r="AK495" s="64">
        <f t="shared" si="81"/>
        <v>-1.2187333941525744E-2</v>
      </c>
      <c r="AL495" s="64">
        <f t="shared" si="81"/>
        <v>-4.5874614824096248E-4</v>
      </c>
      <c r="AM495" s="101">
        <f t="shared" si="74"/>
        <v>5.2129438533204801E-5</v>
      </c>
      <c r="AN495" s="102">
        <f t="shared" si="75"/>
        <v>7.6589269229981524E-4</v>
      </c>
      <c r="AO495" s="101">
        <f t="shared" si="76"/>
        <v>1.4509292689263056E-4</v>
      </c>
      <c r="AP495" s="102">
        <f t="shared" si="77"/>
        <v>-4.9584078996881887E-4</v>
      </c>
      <c r="AQ495" s="101">
        <f t="shared" si="78"/>
        <v>1.1527204197753402E-3</v>
      </c>
      <c r="AR495" s="102">
        <f t="shared" si="80"/>
        <v>7.8374572514503839E-3</v>
      </c>
      <c r="AS495" s="101">
        <f t="shared" si="80"/>
        <v>-1.7292933130916118E-2</v>
      </c>
      <c r="AT495" s="102">
        <f t="shared" si="80"/>
        <v>1.8503000558462896E-2</v>
      </c>
      <c r="AU495" s="101">
        <f t="shared" si="80"/>
        <v>-1.1322706022966044E-2</v>
      </c>
      <c r="AV495" s="102">
        <f t="shared" si="80"/>
        <v>-1.3340054361301085E-2</v>
      </c>
      <c r="AW495" s="102">
        <f t="shared" si="79"/>
        <v>-3.1230471410539935E-3</v>
      </c>
    </row>
    <row r="496" spans="6:49" x14ac:dyDescent="0.3">
      <c r="F496" s="18">
        <v>44109</v>
      </c>
      <c r="G496" s="22">
        <v>1114.349976</v>
      </c>
      <c r="H496" s="26">
        <v>373.10000609999997</v>
      </c>
      <c r="I496" s="22">
        <v>1785.099976</v>
      </c>
      <c r="J496" s="26">
        <v>188.75</v>
      </c>
      <c r="K496" s="22">
        <v>3382.8999020000001</v>
      </c>
      <c r="Y496" s="94">
        <v>125</v>
      </c>
      <c r="Z496" s="18">
        <v>44104</v>
      </c>
      <c r="AA496" s="22">
        <v>1078.599976</v>
      </c>
      <c r="AB496" s="26">
        <v>354.75</v>
      </c>
      <c r="AC496" s="22">
        <v>1740.0500489999999</v>
      </c>
      <c r="AD496" s="26">
        <v>185.3999939</v>
      </c>
      <c r="AE496" s="22">
        <v>3278.6000979999999</v>
      </c>
      <c r="AF496" s="26">
        <v>11247.549805000001</v>
      </c>
      <c r="AG496" s="64">
        <f t="shared" si="81"/>
        <v>1.4992156021714859E-2</v>
      </c>
      <c r="AH496" s="65">
        <f t="shared" si="81"/>
        <v>-6.4624777860824607E-3</v>
      </c>
      <c r="AI496" s="64">
        <f t="shared" si="81"/>
        <v>1.560929586128547E-2</v>
      </c>
      <c r="AJ496" s="65">
        <f t="shared" si="81"/>
        <v>1.8895446455265052E-3</v>
      </c>
      <c r="AK496" s="64">
        <f t="shared" si="81"/>
        <v>-4.9137606408361095E-3</v>
      </c>
      <c r="AL496" s="64">
        <f t="shared" si="81"/>
        <v>2.2384940137650765E-3</v>
      </c>
      <c r="AM496" s="101">
        <f t="shared" si="74"/>
        <v>2.1099866099936002E-3</v>
      </c>
      <c r="AN496" s="102">
        <f t="shared" si="75"/>
        <v>3.9885257623561779E-3</v>
      </c>
      <c r="AO496" s="101">
        <f t="shared" si="76"/>
        <v>3.2570995544173352E-3</v>
      </c>
      <c r="AP496" s="102">
        <f t="shared" si="77"/>
        <v>3.3550105807168052E-3</v>
      </c>
      <c r="AQ496" s="101">
        <f t="shared" si="78"/>
        <v>5.2760063768946298E-3</v>
      </c>
      <c r="AR496" s="102">
        <f t="shared" si="80"/>
        <v>1.2882169411721258E-2</v>
      </c>
      <c r="AS496" s="101">
        <f t="shared" si="80"/>
        <v>-1.0451003548438639E-2</v>
      </c>
      <c r="AT496" s="102">
        <f t="shared" si="80"/>
        <v>1.2352196306868134E-2</v>
      </c>
      <c r="AU496" s="101">
        <f t="shared" si="80"/>
        <v>-1.4654659351903E-3</v>
      </c>
      <c r="AV496" s="102">
        <f t="shared" si="80"/>
        <v>-1.0189767017730739E-2</v>
      </c>
      <c r="AW496" s="102">
        <f t="shared" si="79"/>
        <v>6.2562584344594307E-4</v>
      </c>
    </row>
    <row r="497" spans="6:49" x14ac:dyDescent="0.3">
      <c r="F497" s="18">
        <v>44110</v>
      </c>
      <c r="G497" s="22">
        <v>1144.099976</v>
      </c>
      <c r="H497" s="26">
        <v>380.60000609999997</v>
      </c>
      <c r="I497" s="22">
        <v>1934.400024</v>
      </c>
      <c r="J497" s="26">
        <v>191.6000061</v>
      </c>
      <c r="K497" s="22">
        <v>3474.3000489999999</v>
      </c>
      <c r="Y497" s="94">
        <v>126</v>
      </c>
      <c r="Z497" s="18">
        <v>44105</v>
      </c>
      <c r="AA497" s="22">
        <v>1106.9499510000001</v>
      </c>
      <c r="AB497" s="26">
        <v>369.2000122</v>
      </c>
      <c r="AC497" s="22">
        <v>1790.650024</v>
      </c>
      <c r="AD497" s="26">
        <v>190.3000031</v>
      </c>
      <c r="AE497" s="22">
        <v>3442.8000489999999</v>
      </c>
      <c r="AF497" s="26">
        <v>11416.950194999999</v>
      </c>
      <c r="AG497" s="64">
        <f t="shared" si="81"/>
        <v>2.5944559652397517E-2</v>
      </c>
      <c r="AH497" s="65">
        <f t="shared" si="81"/>
        <v>3.9925219632964797E-2</v>
      </c>
      <c r="AI497" s="64">
        <f t="shared" si="81"/>
        <v>2.8664819226172755E-2</v>
      </c>
      <c r="AJ497" s="65">
        <f t="shared" si="81"/>
        <v>2.6086170362251665E-2</v>
      </c>
      <c r="AK497" s="64">
        <f t="shared" si="81"/>
        <v>4.8868576124758187E-2</v>
      </c>
      <c r="AL497" s="64">
        <f t="shared" si="81"/>
        <v>1.4948800511772543E-2</v>
      </c>
      <c r="AM497" s="101">
        <f t="shared" si="74"/>
        <v>1.1807304537712403E-2</v>
      </c>
      <c r="AN497" s="102">
        <f t="shared" si="75"/>
        <v>1.9174661067625828E-2</v>
      </c>
      <c r="AO497" s="101">
        <f t="shared" si="76"/>
        <v>1.7921925704066293E-2</v>
      </c>
      <c r="AP497" s="102">
        <f t="shared" si="77"/>
        <v>2.150152266708728E-2</v>
      </c>
      <c r="AQ497" s="101">
        <f t="shared" si="78"/>
        <v>2.4706322235360224E-2</v>
      </c>
      <c r="AR497" s="102">
        <f t="shared" si="80"/>
        <v>1.4137255114685113E-2</v>
      </c>
      <c r="AS497" s="101">
        <f t="shared" si="80"/>
        <v>2.0750558565338969E-2</v>
      </c>
      <c r="AT497" s="102">
        <f t="shared" si="80"/>
        <v>1.0742893522106462E-2</v>
      </c>
      <c r="AU497" s="101">
        <f t="shared" si="80"/>
        <v>4.5846476951643851E-3</v>
      </c>
      <c r="AV497" s="102">
        <f t="shared" si="80"/>
        <v>2.4162253889397963E-2</v>
      </c>
      <c r="AW497" s="102">
        <f t="shared" si="79"/>
        <v>1.4875521757338578E-2</v>
      </c>
    </row>
    <row r="498" spans="6:49" x14ac:dyDescent="0.3">
      <c r="F498" s="18">
        <v>44111</v>
      </c>
      <c r="G498" s="22">
        <v>1162.25</v>
      </c>
      <c r="H498" s="26">
        <v>382.64999390000003</v>
      </c>
      <c r="I498" s="22">
        <v>1948.75</v>
      </c>
      <c r="J498" s="26">
        <v>190.6999969</v>
      </c>
      <c r="K498" s="22">
        <v>3331.1499020000001</v>
      </c>
      <c r="Y498" s="94">
        <v>127</v>
      </c>
      <c r="Z498" s="18">
        <v>44109</v>
      </c>
      <c r="AA498" s="22">
        <v>1114.349976</v>
      </c>
      <c r="AB498" s="26">
        <v>373.10000609999997</v>
      </c>
      <c r="AC498" s="22">
        <v>1785.099976</v>
      </c>
      <c r="AD498" s="26">
        <v>188.75</v>
      </c>
      <c r="AE498" s="22">
        <v>3382.8999020000001</v>
      </c>
      <c r="AF498" s="26">
        <v>11503.349609000001</v>
      </c>
      <c r="AG498" s="64">
        <f t="shared" si="81"/>
        <v>6.6628124242478241E-3</v>
      </c>
      <c r="AH498" s="65">
        <f t="shared" si="81"/>
        <v>1.0507960903499168E-2</v>
      </c>
      <c r="AI498" s="64">
        <f t="shared" si="81"/>
        <v>-3.1042732052994283E-3</v>
      </c>
      <c r="AJ498" s="65">
        <f t="shared" si="81"/>
        <v>-8.1784024630378836E-3</v>
      </c>
      <c r="AK498" s="64">
        <f t="shared" si="81"/>
        <v>-1.7551807195851126E-2</v>
      </c>
      <c r="AL498" s="64">
        <f t="shared" si="81"/>
        <v>7.539152975766821E-3</v>
      </c>
      <c r="AM498" s="101">
        <f t="shared" si="74"/>
        <v>6.1541200216466497E-3</v>
      </c>
      <c r="AN498" s="102">
        <f t="shared" si="75"/>
        <v>1.0321695164421165E-2</v>
      </c>
      <c r="AO498" s="101">
        <f t="shared" si="76"/>
        <v>9.3728641245730705E-3</v>
      </c>
      <c r="AP498" s="102">
        <f t="shared" si="77"/>
        <v>1.0922764508190673E-2</v>
      </c>
      <c r="AQ498" s="101">
        <f t="shared" si="78"/>
        <v>1.3379153055996826E-2</v>
      </c>
      <c r="AR498" s="102">
        <f t="shared" si="80"/>
        <v>5.0869240260117445E-4</v>
      </c>
      <c r="AS498" s="101">
        <f t="shared" si="80"/>
        <v>1.8626573907800335E-4</v>
      </c>
      <c r="AT498" s="102">
        <f t="shared" si="80"/>
        <v>-1.2477137329872498E-2</v>
      </c>
      <c r="AU498" s="101">
        <f t="shared" si="80"/>
        <v>-1.9101166971228559E-2</v>
      </c>
      <c r="AV498" s="102">
        <f t="shared" si="80"/>
        <v>-3.0930960251847953E-2</v>
      </c>
      <c r="AW498" s="102">
        <f t="shared" si="79"/>
        <v>-1.2362861282253966E-2</v>
      </c>
    </row>
    <row r="499" spans="6:49" x14ac:dyDescent="0.3">
      <c r="F499" s="18">
        <v>44112</v>
      </c>
      <c r="G499" s="22">
        <v>1191.8000489999999</v>
      </c>
      <c r="H499" s="26">
        <v>387.5</v>
      </c>
      <c r="I499" s="22">
        <v>1949.25</v>
      </c>
      <c r="J499" s="26">
        <v>191.5</v>
      </c>
      <c r="K499" s="22">
        <v>3326.4499510000001</v>
      </c>
      <c r="Y499" s="94">
        <v>128</v>
      </c>
      <c r="Z499" s="18">
        <v>44110</v>
      </c>
      <c r="AA499" s="22">
        <v>1144.099976</v>
      </c>
      <c r="AB499" s="26">
        <v>380.60000609999997</v>
      </c>
      <c r="AC499" s="22">
        <v>1934.400024</v>
      </c>
      <c r="AD499" s="26">
        <v>191.6000061</v>
      </c>
      <c r="AE499" s="22">
        <v>3474.3000489999999</v>
      </c>
      <c r="AF499" s="26">
        <v>11662.400390999999</v>
      </c>
      <c r="AG499" s="64">
        <f t="shared" si="81"/>
        <v>2.6347027001004979E-2</v>
      </c>
      <c r="AH499" s="65">
        <f t="shared" si="81"/>
        <v>1.9902474312758111E-2</v>
      </c>
      <c r="AI499" s="64">
        <f t="shared" si="81"/>
        <v>8.0322790658594642E-2</v>
      </c>
      <c r="AJ499" s="65">
        <f t="shared" si="81"/>
        <v>1.4986509244786356E-2</v>
      </c>
      <c r="AK499" s="64">
        <f t="shared" si="81"/>
        <v>2.6659733149932391E-2</v>
      </c>
      <c r="AL499" s="64">
        <f t="shared" si="81"/>
        <v>1.3731761866299826E-2</v>
      </c>
      <c r="AM499" s="101">
        <f t="shared" si="74"/>
        <v>1.0878765900401073E-2</v>
      </c>
      <c r="AN499" s="102">
        <f t="shared" si="75"/>
        <v>1.7720556593844011E-2</v>
      </c>
      <c r="AO499" s="101">
        <f t="shared" si="76"/>
        <v>1.6517737681058384E-2</v>
      </c>
      <c r="AP499" s="102">
        <f t="shared" si="77"/>
        <v>1.9763955874885001E-2</v>
      </c>
      <c r="AQ499" s="101">
        <f t="shared" si="78"/>
        <v>2.2845828525220258E-2</v>
      </c>
      <c r="AR499" s="102">
        <f t="shared" si="80"/>
        <v>1.5468261100603906E-2</v>
      </c>
      <c r="AS499" s="101">
        <f t="shared" si="80"/>
        <v>2.1819177189141004E-3</v>
      </c>
      <c r="AT499" s="102">
        <f t="shared" si="80"/>
        <v>6.3805052977536261E-2</v>
      </c>
      <c r="AU499" s="101">
        <f t="shared" si="80"/>
        <v>-4.7774466300986446E-3</v>
      </c>
      <c r="AV499" s="102">
        <f t="shared" si="80"/>
        <v>3.8139046247121326E-3</v>
      </c>
      <c r="AW499" s="102">
        <f t="shared" si="79"/>
        <v>1.6098337958333552E-2</v>
      </c>
    </row>
    <row r="500" spans="6:49" x14ac:dyDescent="0.3">
      <c r="F500" s="18">
        <v>44113</v>
      </c>
      <c r="G500" s="22">
        <v>1233.5500489999999</v>
      </c>
      <c r="H500" s="26">
        <v>401.5</v>
      </c>
      <c r="I500" s="22">
        <v>1957.650024</v>
      </c>
      <c r="J500" s="26">
        <v>198.3000031</v>
      </c>
      <c r="K500" s="22">
        <v>3317.8999020000001</v>
      </c>
      <c r="Y500" s="94">
        <v>129</v>
      </c>
      <c r="Z500" s="18">
        <v>44111</v>
      </c>
      <c r="AA500" s="22">
        <v>1162.25</v>
      </c>
      <c r="AB500" s="26">
        <v>382.64999390000003</v>
      </c>
      <c r="AC500" s="22">
        <v>1948.75</v>
      </c>
      <c r="AD500" s="26">
        <v>190.6999969</v>
      </c>
      <c r="AE500" s="22">
        <v>3331.1499020000001</v>
      </c>
      <c r="AF500" s="26">
        <v>11738.849609000001</v>
      </c>
      <c r="AG500" s="64">
        <f t="shared" si="81"/>
        <v>1.573950084098337E-2</v>
      </c>
      <c r="AH500" s="65">
        <f t="shared" si="81"/>
        <v>5.3717464250950444E-3</v>
      </c>
      <c r="AI500" s="64">
        <f t="shared" si="81"/>
        <v>7.3909281045101277E-3</v>
      </c>
      <c r="AJ500" s="65">
        <f t="shared" si="81"/>
        <v>-4.7084010234464445E-3</v>
      </c>
      <c r="AK500" s="64">
        <f t="shared" si="81"/>
        <v>-4.207547367941547E-2</v>
      </c>
      <c r="AL500" s="64">
        <f t="shared" si="81"/>
        <v>6.5337954144308961E-3</v>
      </c>
      <c r="AM500" s="101">
        <f t="shared" si="74"/>
        <v>5.3870832940241592E-3</v>
      </c>
      <c r="AN500" s="102">
        <f t="shared" si="75"/>
        <v>9.1205049367097651E-3</v>
      </c>
      <c r="AO500" s="101">
        <f t="shared" si="76"/>
        <v>8.2129083156759659E-3</v>
      </c>
      <c r="AP500" s="102">
        <f t="shared" si="77"/>
        <v>9.4874149247037385E-3</v>
      </c>
      <c r="AQ500" s="101">
        <f t="shared" si="78"/>
        <v>1.184225739022228E-2</v>
      </c>
      <c r="AR500" s="102">
        <f t="shared" si="80"/>
        <v>1.035241754695921E-2</v>
      </c>
      <c r="AS500" s="101">
        <f t="shared" si="80"/>
        <v>-3.7487585116147207E-3</v>
      </c>
      <c r="AT500" s="102">
        <f t="shared" si="80"/>
        <v>-8.2198021116583822E-4</v>
      </c>
      <c r="AU500" s="101">
        <f t="shared" si="80"/>
        <v>-1.4195815948150184E-2</v>
      </c>
      <c r="AV500" s="102">
        <f t="shared" si="80"/>
        <v>-5.391773106963775E-2</v>
      </c>
      <c r="AW500" s="102">
        <f t="shared" si="79"/>
        <v>-1.2466373638721856E-2</v>
      </c>
    </row>
    <row r="501" spans="6:49" x14ac:dyDescent="0.3">
      <c r="F501" s="18">
        <v>44116</v>
      </c>
      <c r="G501" s="22">
        <v>1213.650024</v>
      </c>
      <c r="H501" s="26">
        <v>404.0499878</v>
      </c>
      <c r="I501" s="22">
        <v>1965.400024</v>
      </c>
      <c r="J501" s="26">
        <v>198.6999969</v>
      </c>
      <c r="K501" s="22">
        <v>3327.1999510000001</v>
      </c>
      <c r="Y501" s="94">
        <v>130</v>
      </c>
      <c r="Z501" s="18">
        <v>44112</v>
      </c>
      <c r="AA501" s="22">
        <v>1191.8000489999999</v>
      </c>
      <c r="AB501" s="26">
        <v>387.5</v>
      </c>
      <c r="AC501" s="22">
        <v>1949.25</v>
      </c>
      <c r="AD501" s="26">
        <v>191.5</v>
      </c>
      <c r="AE501" s="22">
        <v>3326.4499510000001</v>
      </c>
      <c r="AF501" s="26">
        <v>11834.599609000001</v>
      </c>
      <c r="AG501" s="64">
        <f t="shared" si="81"/>
        <v>2.5107028856464503E-2</v>
      </c>
      <c r="AH501" s="65">
        <f t="shared" si="81"/>
        <v>1.2595131478932532E-2</v>
      </c>
      <c r="AI501" s="64">
        <f t="shared" si="81"/>
        <v>2.5654181772297402E-4</v>
      </c>
      <c r="AJ501" s="65">
        <f t="shared" si="81"/>
        <v>4.1863122702266702E-3</v>
      </c>
      <c r="AK501" s="64">
        <f t="shared" si="81"/>
        <v>-1.4119057571935646E-3</v>
      </c>
      <c r="AL501" s="64">
        <f t="shared" si="81"/>
        <v>8.1235907126623267E-3</v>
      </c>
      <c r="AM501" s="101">
        <f t="shared" si="74"/>
        <v>6.6000163141176973E-3</v>
      </c>
      <c r="AN501" s="102">
        <f t="shared" si="75"/>
        <v>1.1019974985713601E-2</v>
      </c>
      <c r="AO501" s="101">
        <f t="shared" si="76"/>
        <v>1.004717341901931E-2</v>
      </c>
      <c r="AP501" s="102">
        <f t="shared" si="77"/>
        <v>1.1757166609978532E-2</v>
      </c>
      <c r="AQ501" s="101">
        <f t="shared" si="78"/>
        <v>1.4272586257569634E-2</v>
      </c>
      <c r="AR501" s="102">
        <f t="shared" si="80"/>
        <v>1.8507012542346806E-2</v>
      </c>
      <c r="AS501" s="101">
        <f t="shared" si="80"/>
        <v>1.5751564932189304E-3</v>
      </c>
      <c r="AT501" s="102">
        <f t="shared" si="80"/>
        <v>-9.7906316012963367E-3</v>
      </c>
      <c r="AU501" s="101">
        <f t="shared" si="80"/>
        <v>-7.5708543397518622E-3</v>
      </c>
      <c r="AV501" s="102">
        <f t="shared" si="80"/>
        <v>-1.5684492014763199E-2</v>
      </c>
      <c r="AW501" s="102">
        <f t="shared" si="79"/>
        <v>-2.5927617840491328E-3</v>
      </c>
    </row>
    <row r="502" spans="6:49" x14ac:dyDescent="0.3">
      <c r="F502" s="18">
        <v>44117</v>
      </c>
      <c r="G502" s="22">
        <v>1198.4499510000001</v>
      </c>
      <c r="H502" s="26">
        <v>396.25</v>
      </c>
      <c r="I502" s="22">
        <v>1943.400024</v>
      </c>
      <c r="J502" s="26">
        <v>195.6999969</v>
      </c>
      <c r="K502" s="22">
        <v>3272.6000979999999</v>
      </c>
      <c r="Y502" s="94">
        <v>131</v>
      </c>
      <c r="Z502" s="18">
        <v>44113</v>
      </c>
      <c r="AA502" s="22">
        <v>1233.5500489999999</v>
      </c>
      <c r="AB502" s="26">
        <v>401.5</v>
      </c>
      <c r="AC502" s="22">
        <v>1957.650024</v>
      </c>
      <c r="AD502" s="26">
        <v>198.3000031</v>
      </c>
      <c r="AE502" s="22">
        <v>3317.8999020000001</v>
      </c>
      <c r="AF502" s="26">
        <v>11914.200194999999</v>
      </c>
      <c r="AG502" s="64">
        <f t="shared" si="81"/>
        <v>3.4431420506309235E-2</v>
      </c>
      <c r="AH502" s="65">
        <f t="shared" si="81"/>
        <v>3.5491684593414681E-2</v>
      </c>
      <c r="AI502" s="64">
        <f t="shared" si="81"/>
        <v>4.3001033515340436E-3</v>
      </c>
      <c r="AJ502" s="65">
        <f t="shared" si="81"/>
        <v>3.4893242537928935E-2</v>
      </c>
      <c r="AK502" s="64">
        <f t="shared" si="81"/>
        <v>-2.5736314036702338E-3</v>
      </c>
      <c r="AL502" s="64">
        <f t="shared" si="81"/>
        <v>6.7035711064778927E-3</v>
      </c>
      <c r="AM502" s="101">
        <f t="shared" si="74"/>
        <v>5.5166135191557324E-3</v>
      </c>
      <c r="AN502" s="102">
        <f t="shared" si="75"/>
        <v>9.3233510782544746E-3</v>
      </c>
      <c r="AO502" s="101">
        <f t="shared" si="76"/>
        <v>8.4087911615141724E-3</v>
      </c>
      <c r="AP502" s="102">
        <f t="shared" si="77"/>
        <v>9.7298037804080216E-3</v>
      </c>
      <c r="AQ502" s="101">
        <f t="shared" si="78"/>
        <v>1.2101794429874304E-2</v>
      </c>
      <c r="AR502" s="102">
        <f t="shared" si="80"/>
        <v>2.8914806987153503E-2</v>
      </c>
      <c r="AS502" s="101">
        <f t="shared" si="80"/>
        <v>2.6168333515160208E-2</v>
      </c>
      <c r="AT502" s="102">
        <f t="shared" si="80"/>
        <v>-4.1086878099801287E-3</v>
      </c>
      <c r="AU502" s="101">
        <f t="shared" si="80"/>
        <v>2.5163438757520914E-2</v>
      </c>
      <c r="AV502" s="102">
        <f t="shared" si="80"/>
        <v>-1.4675425833544538E-2</v>
      </c>
      <c r="AW502" s="102">
        <f t="shared" si="79"/>
        <v>1.2292493123261989E-2</v>
      </c>
    </row>
    <row r="503" spans="6:49" x14ac:dyDescent="0.3">
      <c r="F503" s="18">
        <v>44118</v>
      </c>
      <c r="G503" s="22">
        <v>1211.5</v>
      </c>
      <c r="H503" s="26">
        <v>406.7999878</v>
      </c>
      <c r="I503" s="22">
        <v>1979.849976</v>
      </c>
      <c r="J503" s="26">
        <v>200.0500031</v>
      </c>
      <c r="K503" s="22">
        <v>3372.0500489999999</v>
      </c>
      <c r="Y503" s="94">
        <v>132</v>
      </c>
      <c r="Z503" s="18">
        <v>44116</v>
      </c>
      <c r="AA503" s="22">
        <v>1213.650024</v>
      </c>
      <c r="AB503" s="26">
        <v>404.0499878</v>
      </c>
      <c r="AC503" s="22">
        <v>1965.400024</v>
      </c>
      <c r="AD503" s="26">
        <v>198.6999969</v>
      </c>
      <c r="AE503" s="22">
        <v>3327.1999510000001</v>
      </c>
      <c r="AF503" s="26">
        <v>11930.950194999999</v>
      </c>
      <c r="AG503" s="64">
        <f t="shared" si="81"/>
        <v>-1.6263863236450959E-2</v>
      </c>
      <c r="AH503" s="65">
        <f t="shared" si="81"/>
        <v>6.3310690983569709E-3</v>
      </c>
      <c r="AI503" s="64">
        <f t="shared" si="81"/>
        <v>3.951012598337968E-3</v>
      </c>
      <c r="AJ503" s="65">
        <f t="shared" si="81"/>
        <v>2.0150827977322011E-3</v>
      </c>
      <c r="AK503" s="64">
        <f t="shared" si="81"/>
        <v>2.7990715798812895E-3</v>
      </c>
      <c r="AL503" s="64">
        <f t="shared" si="81"/>
        <v>1.4048980594421579E-3</v>
      </c>
      <c r="AM503" s="101">
        <f t="shared" si="74"/>
        <v>1.4739952596987246E-3</v>
      </c>
      <c r="AN503" s="102">
        <f t="shared" si="75"/>
        <v>2.9925544256887478E-3</v>
      </c>
      <c r="AO503" s="101">
        <f t="shared" si="76"/>
        <v>2.2953178891905604E-3</v>
      </c>
      <c r="AP503" s="102">
        <f t="shared" si="77"/>
        <v>2.1648851449028272E-3</v>
      </c>
      <c r="AQ503" s="101">
        <f t="shared" si="78"/>
        <v>4.0016836299669699E-3</v>
      </c>
      <c r="AR503" s="102">
        <f t="shared" si="80"/>
        <v>-1.7737858496149683E-2</v>
      </c>
      <c r="AS503" s="101">
        <f t="shared" si="80"/>
        <v>3.3385146726682231E-3</v>
      </c>
      <c r="AT503" s="102">
        <f t="shared" si="80"/>
        <v>1.6556947091474076E-3</v>
      </c>
      <c r="AU503" s="101">
        <f t="shared" si="80"/>
        <v>-1.4980234717062611E-4</v>
      </c>
      <c r="AV503" s="102">
        <f t="shared" si="80"/>
        <v>-1.2026120500856804E-3</v>
      </c>
      <c r="AW503" s="102">
        <f t="shared" si="79"/>
        <v>-2.8192127023180719E-3</v>
      </c>
    </row>
    <row r="504" spans="6:49" x14ac:dyDescent="0.3">
      <c r="F504" s="18">
        <v>44119</v>
      </c>
      <c r="G504" s="22">
        <v>1169.25</v>
      </c>
      <c r="H504" s="26">
        <v>391</v>
      </c>
      <c r="I504" s="22">
        <v>1947.1999510000001</v>
      </c>
      <c r="J504" s="26">
        <v>192.8500061</v>
      </c>
      <c r="K504" s="22">
        <v>3214.75</v>
      </c>
      <c r="Y504" s="94">
        <v>133</v>
      </c>
      <c r="Z504" s="18">
        <v>44117</v>
      </c>
      <c r="AA504" s="22">
        <v>1198.4499510000001</v>
      </c>
      <c r="AB504" s="26">
        <v>396.25</v>
      </c>
      <c r="AC504" s="22">
        <v>1943.400024</v>
      </c>
      <c r="AD504" s="26">
        <v>195.6999969</v>
      </c>
      <c r="AE504" s="22">
        <v>3272.6000979999999</v>
      </c>
      <c r="AF504" s="26">
        <v>11934.5</v>
      </c>
      <c r="AG504" s="64">
        <f t="shared" si="81"/>
        <v>-1.2603353394162849E-2</v>
      </c>
      <c r="AH504" s="65">
        <f t="shared" si="81"/>
        <v>-1.9493277293682963E-2</v>
      </c>
      <c r="AI504" s="64">
        <f t="shared" si="81"/>
        <v>-1.1256770384751988E-2</v>
      </c>
      <c r="AJ504" s="65">
        <f t="shared" si="81"/>
        <v>-1.521327539490374E-2</v>
      </c>
      <c r="AK504" s="64">
        <f t="shared" si="81"/>
        <v>-1.654628876120029E-2</v>
      </c>
      <c r="AL504" s="64">
        <f t="shared" si="81"/>
        <v>2.9748485758077591E-4</v>
      </c>
      <c r="AM504" s="101">
        <f t="shared" si="74"/>
        <v>6.2909526476261871E-4</v>
      </c>
      <c r="AN504" s="102">
        <f t="shared" si="75"/>
        <v>1.6694292339441419E-3</v>
      </c>
      <c r="AO504" s="101">
        <f t="shared" si="76"/>
        <v>1.0176128957138772E-3</v>
      </c>
      <c r="AP504" s="102">
        <f t="shared" si="77"/>
        <v>5.8383066322419109E-4</v>
      </c>
      <c r="AQ504" s="101">
        <f t="shared" si="78"/>
        <v>2.3087749419369408E-3</v>
      </c>
      <c r="AR504" s="102">
        <f t="shared" si="80"/>
        <v>-1.3232448658925469E-2</v>
      </c>
      <c r="AS504" s="101">
        <f t="shared" si="80"/>
        <v>-2.1162706527627105E-2</v>
      </c>
      <c r="AT504" s="102">
        <f t="shared" si="80"/>
        <v>-1.2274383280465866E-2</v>
      </c>
      <c r="AU504" s="101">
        <f t="shared" si="80"/>
        <v>-1.5797106058127931E-2</v>
      </c>
      <c r="AV504" s="102">
        <f t="shared" si="80"/>
        <v>-1.8855063703137231E-2</v>
      </c>
      <c r="AW504" s="102">
        <f t="shared" si="79"/>
        <v>-1.6264341645656721E-2</v>
      </c>
    </row>
    <row r="505" spans="6:49" x14ac:dyDescent="0.3">
      <c r="F505" s="18">
        <v>44120</v>
      </c>
      <c r="G505" s="22">
        <v>1199.349976</v>
      </c>
      <c r="H505" s="26">
        <v>396.10000609999997</v>
      </c>
      <c r="I505" s="22">
        <v>1961.6999510000001</v>
      </c>
      <c r="J505" s="26">
        <v>195.9499969</v>
      </c>
      <c r="K505" s="22">
        <v>3231.3500979999999</v>
      </c>
      <c r="Y505" s="94">
        <v>134</v>
      </c>
      <c r="Z505" s="18">
        <v>44118</v>
      </c>
      <c r="AA505" s="22">
        <v>1211.5</v>
      </c>
      <c r="AB505" s="26">
        <v>406.7999878</v>
      </c>
      <c r="AC505" s="22">
        <v>1979.849976</v>
      </c>
      <c r="AD505" s="26">
        <v>200.0500031</v>
      </c>
      <c r="AE505" s="22">
        <v>3372.0500489999999</v>
      </c>
      <c r="AF505" s="26">
        <v>11971.049805000001</v>
      </c>
      <c r="AG505" s="64">
        <f t="shared" si="81"/>
        <v>1.0830246953726331E-2</v>
      </c>
      <c r="AH505" s="65">
        <f t="shared" si="81"/>
        <v>2.6276308992746918E-2</v>
      </c>
      <c r="AI505" s="64">
        <f t="shared" si="81"/>
        <v>1.8582043366113615E-2</v>
      </c>
      <c r="AJ505" s="65">
        <f t="shared" si="81"/>
        <v>2.1984492237911723E-2</v>
      </c>
      <c r="AK505" s="64">
        <f t="shared" si="81"/>
        <v>2.9936076597883648E-2</v>
      </c>
      <c r="AL505" s="64">
        <f t="shared" si="81"/>
        <v>3.0578534087648663E-3</v>
      </c>
      <c r="AM505" s="101">
        <f t="shared" si="74"/>
        <v>2.7351161890184555E-3</v>
      </c>
      <c r="AN505" s="102">
        <f t="shared" si="75"/>
        <v>4.9674874135218127E-3</v>
      </c>
      <c r="AO505" s="101">
        <f t="shared" si="76"/>
        <v>4.2024554420693853E-3</v>
      </c>
      <c r="AP505" s="102">
        <f t="shared" si="77"/>
        <v>4.5248104723854873E-3</v>
      </c>
      <c r="AQ505" s="101">
        <f t="shared" si="78"/>
        <v>6.5285656168266454E-3</v>
      </c>
      <c r="AR505" s="102">
        <f t="shared" si="80"/>
        <v>8.0951307647078759E-3</v>
      </c>
      <c r="AS505" s="101">
        <f t="shared" si="80"/>
        <v>2.1308821579225104E-2</v>
      </c>
      <c r="AT505" s="102">
        <f t="shared" si="80"/>
        <v>1.4379587924044229E-2</v>
      </c>
      <c r="AU505" s="101">
        <f t="shared" si="80"/>
        <v>1.7459681765526237E-2</v>
      </c>
      <c r="AV505" s="102">
        <f t="shared" si="80"/>
        <v>2.3407510981057002E-2</v>
      </c>
      <c r="AW505" s="102">
        <f t="shared" si="79"/>
        <v>1.6930146602912088E-2</v>
      </c>
    </row>
    <row r="506" spans="6:49" x14ac:dyDescent="0.3">
      <c r="F506" s="18">
        <v>44123</v>
      </c>
      <c r="G506" s="22">
        <v>1203.5500489999999</v>
      </c>
      <c r="H506" s="26">
        <v>417.10000609999997</v>
      </c>
      <c r="I506" s="22">
        <v>2031.5</v>
      </c>
      <c r="J506" s="26">
        <v>204</v>
      </c>
      <c r="K506" s="22">
        <v>3267.1999510000001</v>
      </c>
      <c r="Y506" s="94">
        <v>135</v>
      </c>
      <c r="Z506" s="18">
        <v>44119</v>
      </c>
      <c r="AA506" s="22">
        <v>1169.25</v>
      </c>
      <c r="AB506" s="26">
        <v>391</v>
      </c>
      <c r="AC506" s="22">
        <v>1947.1999510000001</v>
      </c>
      <c r="AD506" s="26">
        <v>192.8500061</v>
      </c>
      <c r="AE506" s="22">
        <v>3214.75</v>
      </c>
      <c r="AF506" s="26">
        <v>11680.349609000001</v>
      </c>
      <c r="AG506" s="64">
        <f t="shared" si="81"/>
        <v>-3.5496743650584854E-2</v>
      </c>
      <c r="AH506" s="65">
        <f t="shared" si="81"/>
        <v>-3.9614074198871453E-2</v>
      </c>
      <c r="AI506" s="64">
        <f t="shared" si="81"/>
        <v>-1.6628654052018826E-2</v>
      </c>
      <c r="AJ506" s="65">
        <f t="shared" si="81"/>
        <v>-3.6654634514332457E-2</v>
      </c>
      <c r="AK506" s="64">
        <f t="shared" si="81"/>
        <v>-4.7771288387738926E-2</v>
      </c>
      <c r="AL506" s="64">
        <f t="shared" si="81"/>
        <v>-2.4583309502200015E-2</v>
      </c>
      <c r="AM506" s="101">
        <f t="shared" si="74"/>
        <v>-1.8353686404492246E-2</v>
      </c>
      <c r="AN506" s="102">
        <f t="shared" si="75"/>
        <v>-2.8057871969174263E-2</v>
      </c>
      <c r="AO506" s="101">
        <f t="shared" si="76"/>
        <v>-2.7689210484867149E-2</v>
      </c>
      <c r="AP506" s="102">
        <f t="shared" si="77"/>
        <v>-3.49384941240687E-2</v>
      </c>
      <c r="AQ506" s="101">
        <f t="shared" si="78"/>
        <v>-3.572663303944075E-2</v>
      </c>
      <c r="AR506" s="102">
        <f t="shared" si="80"/>
        <v>-1.7143057246092608E-2</v>
      </c>
      <c r="AS506" s="101">
        <f t="shared" si="80"/>
        <v>-1.155620222969719E-2</v>
      </c>
      <c r="AT506" s="102">
        <f t="shared" si="80"/>
        <v>1.1060556432848322E-2</v>
      </c>
      <c r="AU506" s="101">
        <f t="shared" si="80"/>
        <v>-1.7161403902637568E-3</v>
      </c>
      <c r="AV506" s="102">
        <f t="shared" si="80"/>
        <v>-1.2044655348298176E-2</v>
      </c>
      <c r="AW506" s="102">
        <f t="shared" si="79"/>
        <v>-6.279899756300682E-3</v>
      </c>
    </row>
    <row r="507" spans="6:49" x14ac:dyDescent="0.3">
      <c r="F507" s="18">
        <v>44124</v>
      </c>
      <c r="G507" s="22">
        <v>1223.9499510000001</v>
      </c>
      <c r="H507" s="26">
        <v>414.60000609999997</v>
      </c>
      <c r="I507" s="22">
        <v>2015.3000489999999</v>
      </c>
      <c r="J507" s="26">
        <v>203.0500031</v>
      </c>
      <c r="K507" s="22">
        <v>3262.1499020000001</v>
      </c>
      <c r="Y507" s="94">
        <v>136</v>
      </c>
      <c r="Z507" s="18">
        <v>44120</v>
      </c>
      <c r="AA507" s="22">
        <v>1199.349976</v>
      </c>
      <c r="AB507" s="26">
        <v>396.10000609999997</v>
      </c>
      <c r="AC507" s="22">
        <v>1961.6999510000001</v>
      </c>
      <c r="AD507" s="26">
        <v>195.9499969</v>
      </c>
      <c r="AE507" s="22">
        <v>3231.3500979999999</v>
      </c>
      <c r="AF507" s="26">
        <v>11762.450194999999</v>
      </c>
      <c r="AG507" s="64">
        <f t="shared" si="81"/>
        <v>2.5417205738204017E-2</v>
      </c>
      <c r="AH507" s="65">
        <f t="shared" si="81"/>
        <v>1.2959160042656376E-2</v>
      </c>
      <c r="AI507" s="64">
        <f t="shared" si="81"/>
        <v>7.4190011880805457E-3</v>
      </c>
      <c r="AJ507" s="65">
        <f t="shared" si="81"/>
        <v>1.5946792540240499E-2</v>
      </c>
      <c r="AK507" s="64">
        <f t="shared" si="81"/>
        <v>5.1504427308280525E-3</v>
      </c>
      <c r="AL507" s="64">
        <f t="shared" si="81"/>
        <v>7.0043614541008903E-3</v>
      </c>
      <c r="AM507" s="101">
        <f t="shared" si="74"/>
        <v>5.7461012684044644E-3</v>
      </c>
      <c r="AN507" s="102">
        <f t="shared" si="75"/>
        <v>9.682732098549935E-3</v>
      </c>
      <c r="AO507" s="101">
        <f t="shared" si="76"/>
        <v>8.7558353619097522E-3</v>
      </c>
      <c r="AP507" s="102">
        <f t="shared" si="77"/>
        <v>1.0159242337177677E-2</v>
      </c>
      <c r="AQ507" s="101">
        <f t="shared" si="78"/>
        <v>1.2561614298294371E-2</v>
      </c>
      <c r="AR507" s="102">
        <f t="shared" si="80"/>
        <v>1.9671104469799552E-2</v>
      </c>
      <c r="AS507" s="101">
        <f t="shared" si="80"/>
        <v>3.2764279441064408E-3</v>
      </c>
      <c r="AT507" s="102">
        <f t="shared" si="80"/>
        <v>-1.3368341738292065E-3</v>
      </c>
      <c r="AU507" s="101">
        <f t="shared" si="80"/>
        <v>5.7875502030628224E-3</v>
      </c>
      <c r="AV507" s="102">
        <f t="shared" si="80"/>
        <v>-7.4111715674663181E-3</v>
      </c>
      <c r="AW507" s="102">
        <f t="shared" si="79"/>
        <v>3.9974153751346584E-3</v>
      </c>
    </row>
    <row r="508" spans="6:49" x14ac:dyDescent="0.3">
      <c r="F508" s="18">
        <v>44125</v>
      </c>
      <c r="G508" s="22">
        <v>1246.6999510000001</v>
      </c>
      <c r="H508" s="26">
        <v>420.2999878</v>
      </c>
      <c r="I508" s="22">
        <v>2048.75</v>
      </c>
      <c r="J508" s="26">
        <v>203.75</v>
      </c>
      <c r="K508" s="22">
        <v>3232.8500979999999</v>
      </c>
      <c r="Y508" s="94">
        <v>137</v>
      </c>
      <c r="Z508" s="18">
        <v>44123</v>
      </c>
      <c r="AA508" s="22">
        <v>1203.5500489999999</v>
      </c>
      <c r="AB508" s="26">
        <v>417.10000609999997</v>
      </c>
      <c r="AC508" s="22">
        <v>2031.5</v>
      </c>
      <c r="AD508" s="26">
        <v>204</v>
      </c>
      <c r="AE508" s="22">
        <v>3267.1999510000001</v>
      </c>
      <c r="AF508" s="26">
        <v>11873.049805000001</v>
      </c>
      <c r="AG508" s="64">
        <f t="shared" si="81"/>
        <v>3.4958402211412052E-3</v>
      </c>
      <c r="AH508" s="65">
        <f t="shared" si="81"/>
        <v>5.1659295799667444E-2</v>
      </c>
      <c r="AI508" s="64">
        <f t="shared" si="81"/>
        <v>3.4963017170776933E-2</v>
      </c>
      <c r="AJ508" s="65">
        <f t="shared" si="81"/>
        <v>4.0260485018938301E-2</v>
      </c>
      <c r="AK508" s="64">
        <f t="shared" si="81"/>
        <v>1.1033297091418412E-2</v>
      </c>
      <c r="AL508" s="64">
        <f t="shared" si="81"/>
        <v>9.3588388029971371E-3</v>
      </c>
      <c r="AM508" s="101">
        <f t="shared" si="74"/>
        <v>7.5424478324655824E-3</v>
      </c>
      <c r="AN508" s="102">
        <f t="shared" si="75"/>
        <v>1.2495835905223376E-2</v>
      </c>
      <c r="AO508" s="101">
        <f t="shared" si="76"/>
        <v>1.1472371033198451E-2</v>
      </c>
      <c r="AP508" s="102">
        <f t="shared" si="77"/>
        <v>1.3520731037354116E-2</v>
      </c>
      <c r="AQ508" s="101">
        <f t="shared" si="78"/>
        <v>1.6160916846807146E-2</v>
      </c>
      <c r="AR508" s="102">
        <f t="shared" si="80"/>
        <v>-4.0466076113243772E-3</v>
      </c>
      <c r="AS508" s="101">
        <f t="shared" si="80"/>
        <v>3.9163459894444072E-2</v>
      </c>
      <c r="AT508" s="102">
        <f t="shared" si="80"/>
        <v>2.349064613757848E-2</v>
      </c>
      <c r="AU508" s="101">
        <f t="shared" si="80"/>
        <v>2.6739753981584187E-2</v>
      </c>
      <c r="AV508" s="102">
        <f t="shared" si="80"/>
        <v>-5.1276197553887341E-3</v>
      </c>
      <c r="AW508" s="102">
        <f t="shared" si="79"/>
        <v>1.6043926529378725E-2</v>
      </c>
    </row>
    <row r="509" spans="6:49" x14ac:dyDescent="0.3">
      <c r="F509" s="18">
        <v>44126</v>
      </c>
      <c r="G509" s="22">
        <v>1233.3000489999999</v>
      </c>
      <c r="H509" s="26">
        <v>412.89999390000003</v>
      </c>
      <c r="I509" s="22">
        <v>2042.5500489999999</v>
      </c>
      <c r="J509" s="26">
        <v>203.3000031</v>
      </c>
      <c r="K509" s="22">
        <v>3314.4499510000001</v>
      </c>
      <c r="Y509" s="94">
        <v>138</v>
      </c>
      <c r="Z509" s="18">
        <v>44124</v>
      </c>
      <c r="AA509" s="22">
        <v>1223.9499510000001</v>
      </c>
      <c r="AB509" s="26">
        <v>414.60000609999997</v>
      </c>
      <c r="AC509" s="22">
        <v>2015.3000489999999</v>
      </c>
      <c r="AD509" s="26">
        <v>203.0500031</v>
      </c>
      <c r="AE509" s="22">
        <v>3262.1499020000001</v>
      </c>
      <c r="AF509" s="26">
        <v>11896.799805000001</v>
      </c>
      <c r="AG509" s="64">
        <f t="shared" si="81"/>
        <v>1.6807729965041405E-2</v>
      </c>
      <c r="AH509" s="65">
        <f t="shared" si="81"/>
        <v>-6.0118011130341703E-3</v>
      </c>
      <c r="AI509" s="64">
        <f t="shared" si="81"/>
        <v>-8.0063444403403322E-3</v>
      </c>
      <c r="AJ509" s="65">
        <f t="shared" si="81"/>
        <v>-4.6677244447341573E-3</v>
      </c>
      <c r="AK509" s="64">
        <f t="shared" si="81"/>
        <v>-1.5468768317479682E-3</v>
      </c>
      <c r="AL509" s="64">
        <f t="shared" si="81"/>
        <v>1.9983305147595162E-3</v>
      </c>
      <c r="AM509" s="101">
        <f t="shared" si="74"/>
        <v>1.9267540652193737E-3</v>
      </c>
      <c r="AN509" s="102">
        <f t="shared" si="75"/>
        <v>3.701581038257103E-3</v>
      </c>
      <c r="AO509" s="101">
        <f t="shared" si="76"/>
        <v>2.9800050594136112E-3</v>
      </c>
      <c r="AP509" s="102">
        <f t="shared" si="77"/>
        <v>3.0121290114885082E-3</v>
      </c>
      <c r="AQ509" s="101">
        <f t="shared" si="78"/>
        <v>4.9088671073511409E-3</v>
      </c>
      <c r="AR509" s="102">
        <f t="shared" si="80"/>
        <v>1.4880975899822031E-2</v>
      </c>
      <c r="AS509" s="101">
        <f t="shared" si="80"/>
        <v>-9.7133821512912742E-3</v>
      </c>
      <c r="AT509" s="102">
        <f t="shared" si="80"/>
        <v>-1.0986349499753943E-2</v>
      </c>
      <c r="AU509" s="101">
        <f t="shared" si="80"/>
        <v>-7.6798534562226659E-3</v>
      </c>
      <c r="AV509" s="102">
        <f t="shared" si="80"/>
        <v>-6.4557439390991091E-3</v>
      </c>
      <c r="AW509" s="102">
        <f t="shared" si="79"/>
        <v>-3.9908706293089926E-3</v>
      </c>
    </row>
    <row r="510" spans="6:49" x14ac:dyDescent="0.3">
      <c r="F510" s="18">
        <v>44127</v>
      </c>
      <c r="G510" s="22">
        <v>1235.8000489999999</v>
      </c>
      <c r="H510" s="26">
        <v>416.9500122</v>
      </c>
      <c r="I510" s="22">
        <v>2059.6999510000001</v>
      </c>
      <c r="J510" s="26">
        <v>202.8000031</v>
      </c>
      <c r="K510" s="22">
        <v>3316.8999020000001</v>
      </c>
      <c r="Y510" s="94">
        <v>139</v>
      </c>
      <c r="Z510" s="18">
        <v>44125</v>
      </c>
      <c r="AA510" s="22">
        <v>1246.6999510000001</v>
      </c>
      <c r="AB510" s="26">
        <v>420.2999878</v>
      </c>
      <c r="AC510" s="22">
        <v>2048.75</v>
      </c>
      <c r="AD510" s="26">
        <v>203.75</v>
      </c>
      <c r="AE510" s="22">
        <v>3232.8500979999999</v>
      </c>
      <c r="AF510" s="26">
        <v>11937.650390999999</v>
      </c>
      <c r="AG510" s="64">
        <f t="shared" si="81"/>
        <v>1.8416727516784321E-2</v>
      </c>
      <c r="AH510" s="65">
        <f t="shared" si="81"/>
        <v>1.3654498269529632E-2</v>
      </c>
      <c r="AI510" s="64">
        <f t="shared" si="81"/>
        <v>1.6461759070598356E-2</v>
      </c>
      <c r="AJ510" s="65">
        <f t="shared" si="81"/>
        <v>3.4414827214898414E-3</v>
      </c>
      <c r="AK510" s="64">
        <f t="shared" si="81"/>
        <v>-9.0223257138823763E-3</v>
      </c>
      <c r="AL510" s="64">
        <f t="shared" si="81"/>
        <v>3.4278639250702992E-3</v>
      </c>
      <c r="AM510" s="101">
        <f t="shared" si="74"/>
        <v>3.0174154092438418E-3</v>
      </c>
      <c r="AN510" s="102">
        <f t="shared" si="75"/>
        <v>5.4095719349192993E-3</v>
      </c>
      <c r="AO510" s="101">
        <f t="shared" si="76"/>
        <v>4.629364100488571E-3</v>
      </c>
      <c r="AP510" s="102">
        <f t="shared" si="77"/>
        <v>5.0530747048234152E-3</v>
      </c>
      <c r="AQ510" s="101">
        <f t="shared" si="78"/>
        <v>7.0942027400459438E-3</v>
      </c>
      <c r="AR510" s="102">
        <f t="shared" si="80"/>
        <v>1.5399312107540478E-2</v>
      </c>
      <c r="AS510" s="101">
        <f t="shared" si="80"/>
        <v>8.2449263346103321E-3</v>
      </c>
      <c r="AT510" s="102">
        <f t="shared" si="80"/>
        <v>1.1832394970109785E-2</v>
      </c>
      <c r="AU510" s="101">
        <f t="shared" si="80"/>
        <v>-1.6115919833335737E-3</v>
      </c>
      <c r="AV510" s="102">
        <f t="shared" si="80"/>
        <v>-1.611652845392832E-2</v>
      </c>
      <c r="AW510" s="102">
        <f t="shared" si="79"/>
        <v>3.5497025949997396E-3</v>
      </c>
    </row>
    <row r="511" spans="6:49" x14ac:dyDescent="0.3">
      <c r="F511" s="18">
        <v>44130</v>
      </c>
      <c r="G511" s="22">
        <v>1210.900024</v>
      </c>
      <c r="H511" s="26">
        <v>404.4500122</v>
      </c>
      <c r="I511" s="22">
        <v>2073.3500979999999</v>
      </c>
      <c r="J511" s="26">
        <v>196.6999969</v>
      </c>
      <c r="K511" s="22">
        <v>3293.8999020000001</v>
      </c>
      <c r="Y511" s="94">
        <v>140</v>
      </c>
      <c r="Z511" s="18">
        <v>44126</v>
      </c>
      <c r="AA511" s="22">
        <v>1233.3000489999999</v>
      </c>
      <c r="AB511" s="26">
        <v>412.89999390000003</v>
      </c>
      <c r="AC511" s="22">
        <v>2042.5500489999999</v>
      </c>
      <c r="AD511" s="26">
        <v>203.3000031</v>
      </c>
      <c r="AE511" s="22">
        <v>3314.4499510000001</v>
      </c>
      <c r="AF511" s="26">
        <v>11896.450194999999</v>
      </c>
      <c r="AG511" s="64">
        <f t="shared" si="81"/>
        <v>-1.0806477744421441E-2</v>
      </c>
      <c r="AH511" s="65">
        <f t="shared" si="81"/>
        <v>-1.776329486569345E-2</v>
      </c>
      <c r="AI511" s="64">
        <f t="shared" si="81"/>
        <v>-3.0307998297249366E-3</v>
      </c>
      <c r="AJ511" s="65">
        <f t="shared" si="81"/>
        <v>-2.21101623826989E-3</v>
      </c>
      <c r="AK511" s="64">
        <f t="shared" si="81"/>
        <v>2.4927551125190246E-2</v>
      </c>
      <c r="AL511" s="64">
        <f t="shared" si="81"/>
        <v>-3.4572512513100719E-3</v>
      </c>
      <c r="AM511" s="101">
        <f t="shared" si="74"/>
        <v>-2.2355775728521406E-3</v>
      </c>
      <c r="AN511" s="102">
        <f t="shared" si="75"/>
        <v>-2.8166884371078373E-3</v>
      </c>
      <c r="AO511" s="101">
        <f t="shared" si="76"/>
        <v>-3.3145054747853371E-3</v>
      </c>
      <c r="AP511" s="102">
        <f t="shared" si="77"/>
        <v>-4.7768082947585045E-3</v>
      </c>
      <c r="AQ511" s="101">
        <f t="shared" si="78"/>
        <v>-3.4311109193813638E-3</v>
      </c>
      <c r="AR511" s="102">
        <f t="shared" si="80"/>
        <v>-8.5709001715692998E-3</v>
      </c>
      <c r="AS511" s="101">
        <f t="shared" si="80"/>
        <v>-1.4946606428585613E-2</v>
      </c>
      <c r="AT511" s="102">
        <f t="shared" si="80"/>
        <v>2.8370564506040048E-4</v>
      </c>
      <c r="AU511" s="101">
        <f t="shared" si="80"/>
        <v>2.5657920564886145E-3</v>
      </c>
      <c r="AV511" s="102">
        <f t="shared" si="80"/>
        <v>2.835866204457161E-2</v>
      </c>
      <c r="AW511" s="102">
        <f t="shared" si="79"/>
        <v>1.538130629193142E-3</v>
      </c>
    </row>
    <row r="512" spans="6:49" x14ac:dyDescent="0.3">
      <c r="F512" s="18">
        <v>44131</v>
      </c>
      <c r="G512" s="22">
        <v>1233.099976</v>
      </c>
      <c r="H512" s="26">
        <v>409.9500122</v>
      </c>
      <c r="I512" s="22">
        <v>2041.349976</v>
      </c>
      <c r="J512" s="26">
        <v>194.6499939</v>
      </c>
      <c r="K512" s="22">
        <v>3453.25</v>
      </c>
      <c r="Y512" s="94">
        <v>141</v>
      </c>
      <c r="Z512" s="18">
        <v>44127</v>
      </c>
      <c r="AA512" s="22">
        <v>1235.8000489999999</v>
      </c>
      <c r="AB512" s="26">
        <v>416.9500122</v>
      </c>
      <c r="AC512" s="22">
        <v>2059.6999510000001</v>
      </c>
      <c r="AD512" s="26">
        <v>202.8000031</v>
      </c>
      <c r="AE512" s="22">
        <v>3316.8999020000001</v>
      </c>
      <c r="AF512" s="26">
        <v>11930.349609000001</v>
      </c>
      <c r="AG512" s="64">
        <f t="shared" si="81"/>
        <v>2.0250299745620485E-3</v>
      </c>
      <c r="AH512" s="65">
        <f t="shared" si="81"/>
        <v>9.7609216746055681E-3</v>
      </c>
      <c r="AI512" s="64">
        <f t="shared" si="81"/>
        <v>8.3612660922449018E-3</v>
      </c>
      <c r="AJ512" s="65">
        <f t="shared" si="81"/>
        <v>-2.4624488796781492E-3</v>
      </c>
      <c r="AK512" s="64">
        <f t="shared" si="81"/>
        <v>7.3889967073867099E-4</v>
      </c>
      <c r="AL512" s="64">
        <f t="shared" si="81"/>
        <v>2.845488034643978E-3</v>
      </c>
      <c r="AM512" s="101">
        <f t="shared" si="74"/>
        <v>2.573092200846964E-3</v>
      </c>
      <c r="AN512" s="102">
        <f t="shared" si="75"/>
        <v>4.7137555852563347E-3</v>
      </c>
      <c r="AO512" s="101">
        <f t="shared" si="76"/>
        <v>3.9574337116983511E-3</v>
      </c>
      <c r="AP512" s="102">
        <f t="shared" si="77"/>
        <v>4.2216163024561149E-3</v>
      </c>
      <c r="AQ512" s="101">
        <f t="shared" si="78"/>
        <v>6.2039214945769621E-3</v>
      </c>
      <c r="AR512" s="102">
        <f t="shared" si="80"/>
        <v>-5.4806222628491549E-4</v>
      </c>
      <c r="AS512" s="101">
        <f t="shared" si="80"/>
        <v>5.0471660893492334E-3</v>
      </c>
      <c r="AT512" s="102">
        <f t="shared" si="80"/>
        <v>4.4038323805465508E-3</v>
      </c>
      <c r="AU512" s="101">
        <f t="shared" si="80"/>
        <v>-6.6840651821342637E-3</v>
      </c>
      <c r="AV512" s="102">
        <f t="shared" si="80"/>
        <v>-5.4650218238382915E-3</v>
      </c>
      <c r="AW512" s="102">
        <f t="shared" si="79"/>
        <v>-6.4923015247233748E-4</v>
      </c>
    </row>
    <row r="513" spans="6:49" x14ac:dyDescent="0.3">
      <c r="F513" s="18">
        <v>44132</v>
      </c>
      <c r="G513" s="22">
        <v>1209.599976</v>
      </c>
      <c r="H513" s="26">
        <v>396.0499878</v>
      </c>
      <c r="I513" s="22">
        <v>1968.900024</v>
      </c>
      <c r="J513" s="26">
        <v>190.4499969</v>
      </c>
      <c r="K513" s="22">
        <v>3370.8000489999999</v>
      </c>
      <c r="Y513" s="94">
        <v>142</v>
      </c>
      <c r="Z513" s="18">
        <v>44130</v>
      </c>
      <c r="AA513" s="22">
        <v>1210.900024</v>
      </c>
      <c r="AB513" s="26">
        <v>404.4500122</v>
      </c>
      <c r="AC513" s="22">
        <v>2073.3500979999999</v>
      </c>
      <c r="AD513" s="26">
        <v>196.6999969</v>
      </c>
      <c r="AE513" s="22">
        <v>3293.8999020000001</v>
      </c>
      <c r="AF513" s="26">
        <v>11767.75</v>
      </c>
      <c r="AG513" s="64">
        <f t="shared" si="81"/>
        <v>-2.035466869701821E-2</v>
      </c>
      <c r="AH513" s="65">
        <f t="shared" si="81"/>
        <v>-3.0438190164715086E-2</v>
      </c>
      <c r="AI513" s="64">
        <f t="shared" si="81"/>
        <v>6.6053865639557228E-3</v>
      </c>
      <c r="AJ513" s="65">
        <f t="shared" si="81"/>
        <v>-3.0540577368051387E-2</v>
      </c>
      <c r="AK513" s="64">
        <f t="shared" si="81"/>
        <v>-6.9583389253736376E-3</v>
      </c>
      <c r="AL513" s="64">
        <f t="shared" si="81"/>
        <v>-1.3722801687965868E-2</v>
      </c>
      <c r="AM513" s="101">
        <f t="shared" si="74"/>
        <v>-1.0067670866817124E-2</v>
      </c>
      <c r="AN513" s="102">
        <f t="shared" si="75"/>
        <v>-1.5081855916630351E-2</v>
      </c>
      <c r="AO513" s="101">
        <f t="shared" si="76"/>
        <v>-1.5158634686587588E-2</v>
      </c>
      <c r="AP513" s="102">
        <f t="shared" si="77"/>
        <v>-1.9432940709914893E-2</v>
      </c>
      <c r="AQ513" s="101">
        <f t="shared" si="78"/>
        <v>-1.9124114662170757E-2</v>
      </c>
      <c r="AR513" s="102">
        <f t="shared" si="80"/>
        <v>-1.0286997830201086E-2</v>
      </c>
      <c r="AS513" s="101">
        <f t="shared" si="80"/>
        <v>-1.5356334248084734E-2</v>
      </c>
      <c r="AT513" s="102">
        <f t="shared" si="80"/>
        <v>2.176402125054331E-2</v>
      </c>
      <c r="AU513" s="101">
        <f t="shared" si="80"/>
        <v>-1.1107636658136494E-2</v>
      </c>
      <c r="AV513" s="102">
        <f t="shared" si="80"/>
        <v>1.216577573679712E-2</v>
      </c>
      <c r="AW513" s="102">
        <f t="shared" si="79"/>
        <v>-5.6423434981637687E-4</v>
      </c>
    </row>
    <row r="514" spans="6:49" x14ac:dyDescent="0.3">
      <c r="F514" s="18">
        <v>44133</v>
      </c>
      <c r="G514" s="22">
        <v>1187.1999510000001</v>
      </c>
      <c r="H514" s="26">
        <v>399.89999390000003</v>
      </c>
      <c r="I514" s="22">
        <v>1934.3000489999999</v>
      </c>
      <c r="J514" s="26">
        <v>188.6999969</v>
      </c>
      <c r="K514" s="22">
        <v>3380.0500489999999</v>
      </c>
      <c r="Y514" s="94">
        <v>143</v>
      </c>
      <c r="Z514" s="18">
        <v>44131</v>
      </c>
      <c r="AA514" s="22">
        <v>1233.099976</v>
      </c>
      <c r="AB514" s="26">
        <v>409.9500122</v>
      </c>
      <c r="AC514" s="22">
        <v>2041.349976</v>
      </c>
      <c r="AD514" s="26">
        <v>194.6499939</v>
      </c>
      <c r="AE514" s="22">
        <v>3453.25</v>
      </c>
      <c r="AF514" s="26">
        <v>11889.400390999999</v>
      </c>
      <c r="AG514" s="64">
        <f t="shared" si="81"/>
        <v>1.8167399833053734E-2</v>
      </c>
      <c r="AH514" s="65">
        <f t="shared" si="81"/>
        <v>1.3507081173531138E-2</v>
      </c>
      <c r="AI514" s="64">
        <f t="shared" si="81"/>
        <v>-1.5554361967004484E-2</v>
      </c>
      <c r="AJ514" s="65">
        <f t="shared" si="81"/>
        <v>-1.0476666916807903E-2</v>
      </c>
      <c r="AK514" s="64">
        <f t="shared" si="81"/>
        <v>4.7243573282349675E-2</v>
      </c>
      <c r="AL514" s="64">
        <f t="shared" si="81"/>
        <v>1.0284540720444067E-2</v>
      </c>
      <c r="AM514" s="101">
        <f t="shared" si="74"/>
        <v>8.2487113518534931E-3</v>
      </c>
      <c r="AN514" s="102">
        <f t="shared" si="75"/>
        <v>1.3601854440095089E-2</v>
      </c>
      <c r="AO514" s="101">
        <f t="shared" si="76"/>
        <v>1.2540422200012096E-2</v>
      </c>
      <c r="AP514" s="102">
        <f t="shared" si="77"/>
        <v>1.4842356211063374E-2</v>
      </c>
      <c r="AQ514" s="101">
        <f t="shared" si="78"/>
        <v>1.7576042489103876E-2</v>
      </c>
      <c r="AR514" s="102">
        <f t="shared" si="80"/>
        <v>9.9186884812002413E-3</v>
      </c>
      <c r="AS514" s="101">
        <f t="shared" si="80"/>
        <v>-9.4773266563950853E-5</v>
      </c>
      <c r="AT514" s="102">
        <f t="shared" si="80"/>
        <v>-2.8094784167016579E-2</v>
      </c>
      <c r="AU514" s="101">
        <f t="shared" si="80"/>
        <v>-2.5319023127871279E-2</v>
      </c>
      <c r="AV514" s="102">
        <f t="shared" si="80"/>
        <v>2.96675307932458E-2</v>
      </c>
      <c r="AW514" s="102">
        <f t="shared" si="79"/>
        <v>-2.7844722574011534E-3</v>
      </c>
    </row>
    <row r="515" spans="6:49" x14ac:dyDescent="0.3">
      <c r="F515" s="18">
        <v>44134</v>
      </c>
      <c r="G515" s="22">
        <v>1183.5500489999999</v>
      </c>
      <c r="H515" s="26">
        <v>392.60000609999997</v>
      </c>
      <c r="I515" s="22">
        <v>1923.5500489999999</v>
      </c>
      <c r="J515" s="26">
        <v>189.25</v>
      </c>
      <c r="K515" s="22">
        <v>3309</v>
      </c>
      <c r="Y515" s="94">
        <v>144</v>
      </c>
      <c r="Z515" s="18">
        <v>44132</v>
      </c>
      <c r="AA515" s="22">
        <v>1209.599976</v>
      </c>
      <c r="AB515" s="26">
        <v>396.0499878</v>
      </c>
      <c r="AC515" s="22">
        <v>1968.900024</v>
      </c>
      <c r="AD515" s="26">
        <v>190.4499969</v>
      </c>
      <c r="AE515" s="22">
        <v>3370.8000489999999</v>
      </c>
      <c r="AF515" s="26">
        <v>11729.599609000001</v>
      </c>
      <c r="AG515" s="64">
        <f t="shared" si="81"/>
        <v>-1.9241597829344391E-2</v>
      </c>
      <c r="AH515" s="65">
        <f t="shared" si="81"/>
        <v>-3.4494795695816316E-2</v>
      </c>
      <c r="AI515" s="64">
        <f t="shared" si="81"/>
        <v>-3.6136318580176442E-2</v>
      </c>
      <c r="AJ515" s="65">
        <f t="shared" si="81"/>
        <v>-2.1813366070789972E-2</v>
      </c>
      <c r="AK515" s="64">
        <f t="shared" si="81"/>
        <v>-2.4165697145262472E-2</v>
      </c>
      <c r="AL515" s="64">
        <f t="shared" si="81"/>
        <v>-1.3531751589542172E-2</v>
      </c>
      <c r="AM515" s="101">
        <f t="shared" si="74"/>
        <v>-9.9219093507728826E-3</v>
      </c>
      <c r="AN515" s="102">
        <f t="shared" si="75"/>
        <v>-1.4853591346834007E-2</v>
      </c>
      <c r="AO515" s="101">
        <f t="shared" si="76"/>
        <v>-1.4938205975470666E-2</v>
      </c>
      <c r="AP515" s="102">
        <f t="shared" si="77"/>
        <v>-1.9160178371674556E-2</v>
      </c>
      <c r="AQ515" s="101">
        <f t="shared" si="78"/>
        <v>-1.883205531979807E-2</v>
      </c>
      <c r="AR515" s="102">
        <f t="shared" si="80"/>
        <v>-9.3196884785715084E-3</v>
      </c>
      <c r="AS515" s="101">
        <f t="shared" si="80"/>
        <v>-1.9641204348982311E-2</v>
      </c>
      <c r="AT515" s="102">
        <f t="shared" si="80"/>
        <v>-2.1198112604705777E-2</v>
      </c>
      <c r="AU515" s="101">
        <f t="shared" si="80"/>
        <v>-2.6531876991154162E-3</v>
      </c>
      <c r="AV515" s="102">
        <f t="shared" si="80"/>
        <v>-5.3336418254644018E-3</v>
      </c>
      <c r="AW515" s="102">
        <f t="shared" si="79"/>
        <v>-1.1629166991367883E-2</v>
      </c>
    </row>
    <row r="516" spans="6:49" x14ac:dyDescent="0.3">
      <c r="F516" s="18">
        <v>44137</v>
      </c>
      <c r="G516" s="22">
        <v>1215.25</v>
      </c>
      <c r="H516" s="26">
        <v>417.4500122</v>
      </c>
      <c r="I516" s="22">
        <v>2040.8000489999999</v>
      </c>
      <c r="J516" s="26">
        <v>196.0500031</v>
      </c>
      <c r="K516" s="22">
        <v>3419.8000489999999</v>
      </c>
      <c r="Y516" s="94">
        <v>145</v>
      </c>
      <c r="Z516" s="18">
        <v>44133</v>
      </c>
      <c r="AA516" s="22">
        <v>1187.1999510000001</v>
      </c>
      <c r="AB516" s="26">
        <v>399.89999390000003</v>
      </c>
      <c r="AC516" s="22">
        <v>1934.3000489999999</v>
      </c>
      <c r="AD516" s="26">
        <v>188.6999969</v>
      </c>
      <c r="AE516" s="22">
        <v>3380.0500489999999</v>
      </c>
      <c r="AF516" s="26">
        <v>11670.799805000001</v>
      </c>
      <c r="AG516" s="64">
        <f t="shared" si="81"/>
        <v>-1.8692154444468218E-2</v>
      </c>
      <c r="AH516" s="65">
        <f t="shared" si="81"/>
        <v>9.6740654928623594E-3</v>
      </c>
      <c r="AI516" s="64">
        <f t="shared" si="81"/>
        <v>-1.7729494097120928E-2</v>
      </c>
      <c r="AJ516" s="65">
        <f t="shared" si="81"/>
        <v>-9.2312407010633393E-3</v>
      </c>
      <c r="AK516" s="64">
        <f t="shared" si="81"/>
        <v>2.7403973290791479E-3</v>
      </c>
      <c r="AL516" s="64">
        <f t="shared" si="81"/>
        <v>-5.0255490698555899E-3</v>
      </c>
      <c r="AM516" s="101">
        <f t="shared" si="74"/>
        <v>-3.4321091084345331E-3</v>
      </c>
      <c r="AN516" s="102">
        <f t="shared" si="75"/>
        <v>-4.6904735323079448E-3</v>
      </c>
      <c r="AO516" s="101">
        <f t="shared" si="76"/>
        <v>-5.1239673365782966E-3</v>
      </c>
      <c r="AP516" s="102">
        <f t="shared" si="77"/>
        <v>-7.0158680156020645E-3</v>
      </c>
      <c r="AQ516" s="101">
        <f t="shared" si="78"/>
        <v>-5.8285764706061914E-3</v>
      </c>
      <c r="AR516" s="102">
        <f t="shared" si="80"/>
        <v>-1.5260045336033685E-2</v>
      </c>
      <c r="AS516" s="101">
        <f t="shared" si="80"/>
        <v>1.4364539025170304E-2</v>
      </c>
      <c r="AT516" s="102">
        <f t="shared" si="80"/>
        <v>-1.2605526760542631E-2</v>
      </c>
      <c r="AU516" s="101">
        <f t="shared" si="80"/>
        <v>-2.2153726854612747E-3</v>
      </c>
      <c r="AV516" s="102">
        <f t="shared" si="80"/>
        <v>8.5689737996853393E-3</v>
      </c>
      <c r="AW516" s="102">
        <f t="shared" si="79"/>
        <v>-1.4294863914363896E-3</v>
      </c>
    </row>
    <row r="517" spans="6:49" x14ac:dyDescent="0.3">
      <c r="F517" s="18">
        <v>44138</v>
      </c>
      <c r="G517" s="22">
        <v>1247.9499510000001</v>
      </c>
      <c r="H517" s="26">
        <v>443.85000609999997</v>
      </c>
      <c r="I517" s="22">
        <v>2130.9499510000001</v>
      </c>
      <c r="J517" s="26">
        <v>204.75</v>
      </c>
      <c r="K517" s="22">
        <v>3490.8000489999999</v>
      </c>
      <c r="Y517" s="94">
        <v>146</v>
      </c>
      <c r="Z517" s="18">
        <v>44134</v>
      </c>
      <c r="AA517" s="22">
        <v>1183.5500489999999</v>
      </c>
      <c r="AB517" s="26">
        <v>392.60000609999997</v>
      </c>
      <c r="AC517" s="22">
        <v>1923.5500489999999</v>
      </c>
      <c r="AD517" s="26">
        <v>189.25</v>
      </c>
      <c r="AE517" s="22">
        <v>3309</v>
      </c>
      <c r="AF517" s="26">
        <v>11642.400390999999</v>
      </c>
      <c r="AG517" s="64">
        <f t="shared" si="81"/>
        <v>-3.0791141062611461E-3</v>
      </c>
      <c r="AH517" s="65">
        <f t="shared" si="81"/>
        <v>-1.8423203219155946E-2</v>
      </c>
      <c r="AI517" s="64">
        <f t="shared" si="81"/>
        <v>-5.5730666307176394E-3</v>
      </c>
      <c r="AJ517" s="65">
        <f t="shared" si="81"/>
        <v>2.9104563712466953E-3</v>
      </c>
      <c r="AK517" s="64">
        <f t="shared" si="81"/>
        <v>-2.1244487842273525E-2</v>
      </c>
      <c r="AL517" s="64">
        <f t="shared" si="81"/>
        <v>-2.4363388817394559E-3</v>
      </c>
      <c r="AM517" s="101">
        <f t="shared" si="74"/>
        <v>-1.4566733170327379E-3</v>
      </c>
      <c r="AN517" s="102">
        <f t="shared" si="75"/>
        <v>-1.596913494500964E-3</v>
      </c>
      <c r="AO517" s="101">
        <f t="shared" si="76"/>
        <v>-2.136602926477296E-3</v>
      </c>
      <c r="AP517" s="102">
        <f t="shared" si="77"/>
        <v>-3.3192511023774594E-3</v>
      </c>
      <c r="AQ517" s="101">
        <f t="shared" si="78"/>
        <v>-1.8704365322073551E-3</v>
      </c>
      <c r="AR517" s="102">
        <f t="shared" si="80"/>
        <v>-1.6224407892284083E-3</v>
      </c>
      <c r="AS517" s="101">
        <f t="shared" si="80"/>
        <v>-1.6826289724654983E-2</v>
      </c>
      <c r="AT517" s="102">
        <f t="shared" si="80"/>
        <v>-3.4364637042403434E-3</v>
      </c>
      <c r="AU517" s="101">
        <f t="shared" si="80"/>
        <v>6.2297074736241548E-3</v>
      </c>
      <c r="AV517" s="102">
        <f t="shared" si="80"/>
        <v>-1.937405131006617E-2</v>
      </c>
      <c r="AW517" s="102">
        <f t="shared" si="79"/>
        <v>-7.0059076109131504E-3</v>
      </c>
    </row>
    <row r="518" spans="6:49" x14ac:dyDescent="0.3">
      <c r="F518" s="18">
        <v>44139</v>
      </c>
      <c r="G518" s="22">
        <v>1257.400024</v>
      </c>
      <c r="H518" s="26">
        <v>437.0499878</v>
      </c>
      <c r="I518" s="22">
        <v>2088.1999510000001</v>
      </c>
      <c r="J518" s="26">
        <v>207</v>
      </c>
      <c r="K518" s="22">
        <v>3561.4499510000001</v>
      </c>
      <c r="Y518" s="94">
        <v>147</v>
      </c>
      <c r="Z518" s="18">
        <v>44137</v>
      </c>
      <c r="AA518" s="22">
        <v>1215.25</v>
      </c>
      <c r="AB518" s="26">
        <v>417.4500122</v>
      </c>
      <c r="AC518" s="22">
        <v>2040.8000489999999</v>
      </c>
      <c r="AD518" s="26">
        <v>196.0500031</v>
      </c>
      <c r="AE518" s="22">
        <v>3419.8000489999999</v>
      </c>
      <c r="AF518" s="26">
        <v>11669.150390999999</v>
      </c>
      <c r="AG518" s="64">
        <f t="shared" si="81"/>
        <v>2.6431378892295659E-2</v>
      </c>
      <c r="AH518" s="65">
        <f t="shared" si="81"/>
        <v>6.1373508485262761E-2</v>
      </c>
      <c r="AI518" s="64">
        <f t="shared" si="81"/>
        <v>5.9169449228297845E-2</v>
      </c>
      <c r="AJ518" s="65">
        <f t="shared" si="81"/>
        <v>3.5300852233075233E-2</v>
      </c>
      <c r="AK518" s="64">
        <f t="shared" si="81"/>
        <v>3.293605522120352E-2</v>
      </c>
      <c r="AL518" s="64">
        <f t="shared" si="81"/>
        <v>2.2950006193269571E-3</v>
      </c>
      <c r="AM518" s="101">
        <f t="shared" si="74"/>
        <v>2.1530982784050317E-3</v>
      </c>
      <c r="AN518" s="102">
        <f t="shared" si="75"/>
        <v>4.0560392371759039E-3</v>
      </c>
      <c r="AO518" s="101">
        <f t="shared" si="76"/>
        <v>3.3222954288835939E-3</v>
      </c>
      <c r="AP518" s="102">
        <f t="shared" si="77"/>
        <v>3.4356850948167746E-3</v>
      </c>
      <c r="AQ518" s="101">
        <f t="shared" si="78"/>
        <v>5.3623883374184916E-3</v>
      </c>
      <c r="AR518" s="102">
        <f t="shared" si="80"/>
        <v>2.4278280613890629E-2</v>
      </c>
      <c r="AS518" s="101">
        <f t="shared" si="80"/>
        <v>5.7317469248086859E-2</v>
      </c>
      <c r="AT518" s="102">
        <f t="shared" si="80"/>
        <v>5.5847153799414254E-2</v>
      </c>
      <c r="AU518" s="101">
        <f t="shared" si="80"/>
        <v>3.186516713825846E-2</v>
      </c>
      <c r="AV518" s="102">
        <f t="shared" si="80"/>
        <v>2.7573666883785028E-2</v>
      </c>
      <c r="AW518" s="102">
        <f t="shared" si="79"/>
        <v>3.9376347536687041E-2</v>
      </c>
    </row>
    <row r="519" spans="6:49" x14ac:dyDescent="0.3">
      <c r="F519" s="18">
        <v>44140</v>
      </c>
      <c r="G519" s="22">
        <v>1269.1999510000001</v>
      </c>
      <c r="H519" s="26">
        <v>438.5</v>
      </c>
      <c r="I519" s="22">
        <v>2100.6999510000001</v>
      </c>
      <c r="J519" s="26">
        <v>218.6499939</v>
      </c>
      <c r="K519" s="22">
        <v>3736.8999020000001</v>
      </c>
      <c r="Y519" s="94">
        <v>148</v>
      </c>
      <c r="Z519" s="18">
        <v>44138</v>
      </c>
      <c r="AA519" s="22">
        <v>1247.9499510000001</v>
      </c>
      <c r="AB519" s="26">
        <v>443.85000609999997</v>
      </c>
      <c r="AC519" s="22">
        <v>2130.9499510000001</v>
      </c>
      <c r="AD519" s="26">
        <v>204.75</v>
      </c>
      <c r="AE519" s="22">
        <v>3490.8000489999999</v>
      </c>
      <c r="AF519" s="26">
        <v>11813.5</v>
      </c>
      <c r="AG519" s="64">
        <f t="shared" si="81"/>
        <v>2.6552348834262111E-2</v>
      </c>
      <c r="AH519" s="65">
        <f t="shared" si="81"/>
        <v>6.1321875392644089E-2</v>
      </c>
      <c r="AI519" s="64">
        <f t="shared" si="81"/>
        <v>4.3225954828285673E-2</v>
      </c>
      <c r="AJ519" s="65">
        <f t="shared" si="81"/>
        <v>4.3419978182545581E-2</v>
      </c>
      <c r="AK519" s="64">
        <f t="shared" si="81"/>
        <v>2.0548866183237473E-2</v>
      </c>
      <c r="AL519" s="64">
        <f t="shared" si="81"/>
        <v>1.2294304500946606E-2</v>
      </c>
      <c r="AM519" s="101">
        <f t="shared" ref="AM519:AM582" si="82">$AZ$11+$AZ$12*AL519</f>
        <v>9.7820589813699364E-3</v>
      </c>
      <c r="AN519" s="102">
        <f t="shared" ref="AN519:AN582" si="83">$BA$11+$BA$12*AL519</f>
        <v>1.6003098242290292E-2</v>
      </c>
      <c r="AO519" s="101">
        <f t="shared" ref="AO519:AO582" si="84">$BB$11+$BB$12*AL519</f>
        <v>1.4859236183573491E-2</v>
      </c>
      <c r="AP519" s="102">
        <f t="shared" ref="AP519:AP582" si="85">$BC$11+$BC$12*AL519</f>
        <v>1.7711697146260821E-2</v>
      </c>
      <c r="AQ519" s="101">
        <f t="shared" ref="AQ519:AQ582" si="86">$BD$11+$BD$12*AL519</f>
        <v>2.0648379498615799E-2</v>
      </c>
      <c r="AR519" s="102">
        <f t="shared" si="80"/>
        <v>1.6770289852892174E-2</v>
      </c>
      <c r="AS519" s="101">
        <f t="shared" si="80"/>
        <v>4.5318777150353796E-2</v>
      </c>
      <c r="AT519" s="102">
        <f t="shared" si="80"/>
        <v>2.8366718644712182E-2</v>
      </c>
      <c r="AU519" s="101">
        <f t="shared" si="80"/>
        <v>2.5708281036284759E-2</v>
      </c>
      <c r="AV519" s="102">
        <f t="shared" si="80"/>
        <v>-9.9513315378326611E-5</v>
      </c>
      <c r="AW519" s="102">
        <f t="shared" ref="AW519:AW582" si="87">AVERAGE(AR519:AV519)</f>
        <v>2.3212910673772919E-2</v>
      </c>
    </row>
    <row r="520" spans="6:49" x14ac:dyDescent="0.3">
      <c r="F520" s="18">
        <v>44141</v>
      </c>
      <c r="G520" s="22">
        <v>1307.650024</v>
      </c>
      <c r="H520" s="26">
        <v>442.7999878</v>
      </c>
      <c r="I520" s="22">
        <v>2138.4499510000001</v>
      </c>
      <c r="J520" s="26">
        <v>219.1999969</v>
      </c>
      <c r="K520" s="22">
        <v>3780.75</v>
      </c>
      <c r="Y520" s="94">
        <v>149</v>
      </c>
      <c r="Z520" s="18">
        <v>44139</v>
      </c>
      <c r="AA520" s="22">
        <v>1257.400024</v>
      </c>
      <c r="AB520" s="26">
        <v>437.0499878</v>
      </c>
      <c r="AC520" s="22">
        <v>2088.1999510000001</v>
      </c>
      <c r="AD520" s="26">
        <v>207</v>
      </c>
      <c r="AE520" s="22">
        <v>3561.4499510000001</v>
      </c>
      <c r="AF520" s="26">
        <v>11908.5</v>
      </c>
      <c r="AG520" s="64">
        <f t="shared" si="81"/>
        <v>7.5439502761386222E-3</v>
      </c>
      <c r="AH520" s="65">
        <f t="shared" si="81"/>
        <v>-1.5439104145639709E-2</v>
      </c>
      <c r="AI520" s="64">
        <f t="shared" si="81"/>
        <v>-2.0265439275254767E-2</v>
      </c>
      <c r="AJ520" s="65">
        <f t="shared" si="81"/>
        <v>1.092907053219023E-2</v>
      </c>
      <c r="AK520" s="64">
        <f t="shared" si="81"/>
        <v>2.0036801206866895E-2</v>
      </c>
      <c r="AL520" s="64">
        <f t="shared" si="81"/>
        <v>8.0094855297475447E-3</v>
      </c>
      <c r="AM520" s="101">
        <f t="shared" si="82"/>
        <v>6.5129598583116462E-3</v>
      </c>
      <c r="AN520" s="102">
        <f t="shared" si="83"/>
        <v>1.0883643360111333E-2</v>
      </c>
      <c r="AO520" s="101">
        <f t="shared" si="84"/>
        <v>9.9155217809977179E-3</v>
      </c>
      <c r="AP520" s="102">
        <f t="shared" si="85"/>
        <v>1.1594258573008283E-2</v>
      </c>
      <c r="AQ520" s="101">
        <f t="shared" si="86"/>
        <v>1.4098153033204056E-2</v>
      </c>
      <c r="AR520" s="102">
        <f t="shared" si="80"/>
        <v>1.030990417826976E-3</v>
      </c>
      <c r="AS520" s="101">
        <f t="shared" si="80"/>
        <v>-2.6322747505751042E-2</v>
      </c>
      <c r="AT520" s="102">
        <f t="shared" si="80"/>
        <v>-3.0180961056252485E-2</v>
      </c>
      <c r="AU520" s="101">
        <f t="shared" si="80"/>
        <v>-6.6518804081805265E-4</v>
      </c>
      <c r="AV520" s="102">
        <f t="shared" si="80"/>
        <v>5.9386481736628388E-3</v>
      </c>
      <c r="AW520" s="102">
        <f t="shared" si="87"/>
        <v>-1.0039851602266354E-2</v>
      </c>
    </row>
    <row r="521" spans="6:49" x14ac:dyDescent="0.3">
      <c r="F521" s="18">
        <v>44144</v>
      </c>
      <c r="G521" s="22">
        <v>1340.5500489999999</v>
      </c>
      <c r="H521" s="26">
        <v>462.7000122</v>
      </c>
      <c r="I521" s="22">
        <v>2152.1000979999999</v>
      </c>
      <c r="J521" s="26">
        <v>219.5</v>
      </c>
      <c r="K521" s="22">
        <v>3865</v>
      </c>
      <c r="Y521" s="94">
        <v>150</v>
      </c>
      <c r="Z521" s="18">
        <v>44140</v>
      </c>
      <c r="AA521" s="22">
        <v>1269.1999510000001</v>
      </c>
      <c r="AB521" s="26">
        <v>438.5</v>
      </c>
      <c r="AC521" s="22">
        <v>2100.6999510000001</v>
      </c>
      <c r="AD521" s="26">
        <v>218.6499939</v>
      </c>
      <c r="AE521" s="22">
        <v>3736.8999020000001</v>
      </c>
      <c r="AF521" s="26">
        <v>12120.299805000001</v>
      </c>
      <c r="AG521" s="64">
        <f t="shared" si="81"/>
        <v>9.3406260660777556E-3</v>
      </c>
      <c r="AH521" s="65">
        <f t="shared" si="81"/>
        <v>3.3122347001673462E-3</v>
      </c>
      <c r="AI521" s="64">
        <f t="shared" si="81"/>
        <v>5.9681717852520192E-3</v>
      </c>
      <c r="AJ521" s="65">
        <f t="shared" si="81"/>
        <v>5.4753456695092177E-2</v>
      </c>
      <c r="AK521" s="64">
        <f t="shared" si="81"/>
        <v>4.8088612936877759E-2</v>
      </c>
      <c r="AL521" s="64">
        <f t="shared" si="81"/>
        <v>1.7629285870226909E-2</v>
      </c>
      <c r="AM521" s="101">
        <f t="shared" si="82"/>
        <v>1.3852378645532083E-2</v>
      </c>
      <c r="AN521" s="102">
        <f t="shared" si="83"/>
        <v>2.237727568149557E-2</v>
      </c>
      <c r="AO521" s="101">
        <f t="shared" si="84"/>
        <v>2.1014601068313016E-2</v>
      </c>
      <c r="AP521" s="102">
        <f t="shared" si="85"/>
        <v>2.5328453194856736E-2</v>
      </c>
      <c r="AQ521" s="101">
        <f t="shared" si="86"/>
        <v>2.8803995031600461E-2</v>
      </c>
      <c r="AR521" s="102">
        <f t="shared" si="80"/>
        <v>-4.5117525794543274E-3</v>
      </c>
      <c r="AS521" s="101">
        <f t="shared" si="80"/>
        <v>-1.9065040981328225E-2</v>
      </c>
      <c r="AT521" s="102">
        <f t="shared" si="80"/>
        <v>-1.5046429283060997E-2</v>
      </c>
      <c r="AU521" s="101">
        <f t="shared" si="80"/>
        <v>2.9425003500235442E-2</v>
      </c>
      <c r="AV521" s="102">
        <f t="shared" si="80"/>
        <v>1.9284617905277298E-2</v>
      </c>
      <c r="AW521" s="102">
        <f t="shared" si="87"/>
        <v>2.017279712333838E-3</v>
      </c>
    </row>
    <row r="522" spans="6:49" x14ac:dyDescent="0.3">
      <c r="F522" s="18">
        <v>44145</v>
      </c>
      <c r="G522" s="22">
        <v>1393.650024</v>
      </c>
      <c r="H522" s="26">
        <v>483.85000609999997</v>
      </c>
      <c r="I522" s="22">
        <v>2272.1000979999999</v>
      </c>
      <c r="J522" s="26">
        <v>231.6999969</v>
      </c>
      <c r="K522" s="22">
        <v>4208.5498049999997</v>
      </c>
      <c r="Y522" s="94">
        <v>151</v>
      </c>
      <c r="Z522" s="18">
        <v>44141</v>
      </c>
      <c r="AA522" s="22">
        <v>1307.650024</v>
      </c>
      <c r="AB522" s="26">
        <v>442.7999878</v>
      </c>
      <c r="AC522" s="22">
        <v>2138.4499510000001</v>
      </c>
      <c r="AD522" s="26">
        <v>219.1999969</v>
      </c>
      <c r="AE522" s="22">
        <v>3780.75</v>
      </c>
      <c r="AF522" s="26">
        <v>12263.549805000001</v>
      </c>
      <c r="AG522" s="64">
        <f t="shared" si="81"/>
        <v>2.9844909363763817E-2</v>
      </c>
      <c r="AH522" s="65">
        <f t="shared" si="81"/>
        <v>9.7583614703015218E-3</v>
      </c>
      <c r="AI522" s="64">
        <f t="shared" si="81"/>
        <v>1.7810645429312395E-2</v>
      </c>
      <c r="AJ522" s="65">
        <f t="shared" si="81"/>
        <v>2.5122909710632996E-3</v>
      </c>
      <c r="AK522" s="64">
        <f t="shared" si="81"/>
        <v>1.1666038161052149E-2</v>
      </c>
      <c r="AL522" s="64">
        <f t="shared" si="81"/>
        <v>1.1749715514874848E-2</v>
      </c>
      <c r="AM522" s="101">
        <f t="shared" si="82"/>
        <v>9.3665652606874528E-3</v>
      </c>
      <c r="AN522" s="102">
        <f t="shared" si="83"/>
        <v>1.5352429273013916E-2</v>
      </c>
      <c r="AO522" s="101">
        <f t="shared" si="84"/>
        <v>1.4230903357373911E-2</v>
      </c>
      <c r="AP522" s="102">
        <f t="shared" si="85"/>
        <v>1.6934187129535056E-2</v>
      </c>
      <c r="AQ522" s="101">
        <f t="shared" si="86"/>
        <v>1.9815863302875391E-2</v>
      </c>
      <c r="AR522" s="102">
        <f t="shared" si="80"/>
        <v>2.0478344103076362E-2</v>
      </c>
      <c r="AS522" s="101">
        <f t="shared" si="80"/>
        <v>-5.5940678027123943E-3</v>
      </c>
      <c r="AT522" s="102">
        <f t="shared" si="80"/>
        <v>3.5797420719384833E-3</v>
      </c>
      <c r="AU522" s="101">
        <f t="shared" si="80"/>
        <v>-1.4421896158471757E-2</v>
      </c>
      <c r="AV522" s="102">
        <f t="shared" si="80"/>
        <v>-8.1498251418232418E-3</v>
      </c>
      <c r="AW522" s="102">
        <f t="shared" si="87"/>
        <v>-8.2154058559850941E-4</v>
      </c>
    </row>
    <row r="523" spans="6:49" x14ac:dyDescent="0.3">
      <c r="F523" s="18">
        <v>44146</v>
      </c>
      <c r="G523" s="22">
        <v>1389.9499510000001</v>
      </c>
      <c r="H523" s="26">
        <v>486.5499878</v>
      </c>
      <c r="I523" s="22">
        <v>2324.3000489999999</v>
      </c>
      <c r="J523" s="26">
        <v>234.1999969</v>
      </c>
      <c r="K523" s="22">
        <v>4268.7998049999997</v>
      </c>
      <c r="Y523" s="94">
        <v>152</v>
      </c>
      <c r="Z523" s="18">
        <v>44144</v>
      </c>
      <c r="AA523" s="22">
        <v>1340.5500489999999</v>
      </c>
      <c r="AB523" s="26">
        <v>462.7000122</v>
      </c>
      <c r="AC523" s="22">
        <v>2152.1000979999999</v>
      </c>
      <c r="AD523" s="26">
        <v>219.5</v>
      </c>
      <c r="AE523" s="22">
        <v>3865</v>
      </c>
      <c r="AF523" s="26">
        <v>12461.049805000001</v>
      </c>
      <c r="AG523" s="64">
        <f t="shared" si="81"/>
        <v>2.4848362581864406E-2</v>
      </c>
      <c r="AH523" s="65">
        <f t="shared" si="81"/>
        <v>4.3960748997390664E-2</v>
      </c>
      <c r="AI523" s="64">
        <f t="shared" si="81"/>
        <v>6.3629105350667941E-3</v>
      </c>
      <c r="AJ523" s="65">
        <f t="shared" si="81"/>
        <v>1.3676915837014098E-3</v>
      </c>
      <c r="AK523" s="64">
        <f t="shared" si="81"/>
        <v>2.203927939067243E-2</v>
      </c>
      <c r="AL523" s="64">
        <f t="shared" si="81"/>
        <v>1.5976331586735643E-2</v>
      </c>
      <c r="AM523" s="101">
        <f t="shared" si="82"/>
        <v>1.2591258529387576E-2</v>
      </c>
      <c r="AN523" s="102">
        <f t="shared" si="83"/>
        <v>2.0402343967106263E-2</v>
      </c>
      <c r="AO523" s="101">
        <f t="shared" si="84"/>
        <v>1.9107464745163217E-2</v>
      </c>
      <c r="AP523" s="102">
        <f t="shared" si="85"/>
        <v>2.2968529389062256E-2</v>
      </c>
      <c r="AQ523" s="101">
        <f t="shared" si="86"/>
        <v>2.6277114674083203E-2</v>
      </c>
      <c r="AR523" s="102">
        <f t="shared" si="80"/>
        <v>1.225710405247683E-2</v>
      </c>
      <c r="AS523" s="101">
        <f t="shared" si="80"/>
        <v>2.3558405030284401E-2</v>
      </c>
      <c r="AT523" s="102">
        <f t="shared" si="80"/>
        <v>-1.2744554210096423E-2</v>
      </c>
      <c r="AU523" s="101">
        <f t="shared" si="80"/>
        <v>-2.1600837805360845E-2</v>
      </c>
      <c r="AV523" s="102">
        <f t="shared" si="80"/>
        <v>-4.2378352834107728E-3</v>
      </c>
      <c r="AW523" s="102">
        <f t="shared" si="87"/>
        <v>-5.5354364322136233E-4</v>
      </c>
    </row>
    <row r="524" spans="6:49" x14ac:dyDescent="0.3">
      <c r="F524" s="18">
        <v>44147</v>
      </c>
      <c r="G524" s="22">
        <v>1371.6999510000001</v>
      </c>
      <c r="H524" s="26">
        <v>476.7000122</v>
      </c>
      <c r="I524" s="22">
        <v>2332.1000979999999</v>
      </c>
      <c r="J524" s="26">
        <v>226.8000031</v>
      </c>
      <c r="K524" s="22">
        <v>4298.2998049999997</v>
      </c>
      <c r="Y524" s="94">
        <v>153</v>
      </c>
      <c r="Z524" s="18">
        <v>44145</v>
      </c>
      <c r="AA524" s="22">
        <v>1393.650024</v>
      </c>
      <c r="AB524" s="26">
        <v>483.85000609999997</v>
      </c>
      <c r="AC524" s="22">
        <v>2272.1000979999999</v>
      </c>
      <c r="AD524" s="26">
        <v>231.6999969</v>
      </c>
      <c r="AE524" s="22">
        <v>4208.5498049999997</v>
      </c>
      <c r="AF524" s="26">
        <v>12631.099609000001</v>
      </c>
      <c r="AG524" s="64">
        <f t="shared" si="81"/>
        <v>3.8846207928726111E-2</v>
      </c>
      <c r="AH524" s="65">
        <f t="shared" si="81"/>
        <v>4.4696031654234407E-2</v>
      </c>
      <c r="AI524" s="64">
        <f t="shared" si="81"/>
        <v>5.426040194840534E-2</v>
      </c>
      <c r="AJ524" s="65">
        <f t="shared" si="81"/>
        <v>5.4091185543734446E-2</v>
      </c>
      <c r="AK524" s="64">
        <f t="shared" si="81"/>
        <v>8.515644194287933E-2</v>
      </c>
      <c r="AL524" s="64">
        <f t="shared" si="81"/>
        <v>1.3554232011710257E-2</v>
      </c>
      <c r="AM524" s="101">
        <f t="shared" si="82"/>
        <v>1.0743319643311473E-2</v>
      </c>
      <c r="AN524" s="102">
        <f t="shared" si="83"/>
        <v>1.7508445863631119E-2</v>
      </c>
      <c r="AO524" s="101">
        <f t="shared" si="84"/>
        <v>1.6312908281048512E-2</v>
      </c>
      <c r="AP524" s="102">
        <f t="shared" si="85"/>
        <v>1.9510496396743682E-2</v>
      </c>
      <c r="AQ524" s="101">
        <f t="shared" si="86"/>
        <v>2.2574437654392435E-2</v>
      </c>
      <c r="AR524" s="102">
        <f t="shared" si="80"/>
        <v>2.8102888285414636E-2</v>
      </c>
      <c r="AS524" s="101">
        <f t="shared" si="80"/>
        <v>2.7187585790603288E-2</v>
      </c>
      <c r="AT524" s="102">
        <f t="shared" si="80"/>
        <v>3.7947493667356828E-2</v>
      </c>
      <c r="AU524" s="101">
        <f t="shared" si="80"/>
        <v>3.4580689146990765E-2</v>
      </c>
      <c r="AV524" s="102">
        <f t="shared" si="80"/>
        <v>6.2582004288486898E-2</v>
      </c>
      <c r="AW524" s="102">
        <f t="shared" si="87"/>
        <v>3.8080132235770489E-2</v>
      </c>
    </row>
    <row r="525" spans="6:49" x14ac:dyDescent="0.3">
      <c r="F525" s="18">
        <v>44148</v>
      </c>
      <c r="G525" s="22">
        <v>1358.8000489999999</v>
      </c>
      <c r="H525" s="26">
        <v>485.5499878</v>
      </c>
      <c r="I525" s="22">
        <v>2306.75</v>
      </c>
      <c r="J525" s="26">
        <v>229.4499969</v>
      </c>
      <c r="K525" s="22">
        <v>4376.0498049999997</v>
      </c>
      <c r="Y525" s="94">
        <v>154</v>
      </c>
      <c r="Z525" s="18">
        <v>44146</v>
      </c>
      <c r="AA525" s="22">
        <v>1389.9499510000001</v>
      </c>
      <c r="AB525" s="26">
        <v>486.5499878</v>
      </c>
      <c r="AC525" s="22">
        <v>2324.3000489999999</v>
      </c>
      <c r="AD525" s="26">
        <v>234.1999969</v>
      </c>
      <c r="AE525" s="22">
        <v>4268.7998049999997</v>
      </c>
      <c r="AF525" s="26">
        <v>12749.150390999999</v>
      </c>
      <c r="AG525" s="64">
        <f t="shared" si="81"/>
        <v>-2.6584819747289411E-3</v>
      </c>
      <c r="AH525" s="65">
        <f t="shared" si="81"/>
        <v>5.5646922593290829E-3</v>
      </c>
      <c r="AI525" s="64">
        <f t="shared" si="81"/>
        <v>2.2714382413136346E-2</v>
      </c>
      <c r="AJ525" s="65">
        <f t="shared" si="81"/>
        <v>1.0732019868106464E-2</v>
      </c>
      <c r="AK525" s="64">
        <f t="shared" si="81"/>
        <v>1.4214587636562274E-2</v>
      </c>
      <c r="AL525" s="64">
        <f t="shared" si="81"/>
        <v>9.3026375494699182E-3</v>
      </c>
      <c r="AM525" s="101">
        <f t="shared" si="82"/>
        <v>7.499569132138788E-3</v>
      </c>
      <c r="AN525" s="102">
        <f t="shared" si="83"/>
        <v>1.242868726167777E-2</v>
      </c>
      <c r="AO525" s="101">
        <f t="shared" si="84"/>
        <v>1.1407527466090276E-2</v>
      </c>
      <c r="AP525" s="102">
        <f t="shared" si="85"/>
        <v>1.3440492474534192E-2</v>
      </c>
      <c r="AQ525" s="101">
        <f t="shared" si="86"/>
        <v>1.6075001679627915E-2</v>
      </c>
      <c r="AR525" s="102">
        <f t="shared" si="80"/>
        <v>-1.0158051106867729E-2</v>
      </c>
      <c r="AS525" s="101">
        <f t="shared" si="80"/>
        <v>-6.8639950023486876E-3</v>
      </c>
      <c r="AT525" s="102">
        <f t="shared" si="80"/>
        <v>1.130685494704607E-2</v>
      </c>
      <c r="AU525" s="101">
        <f t="shared" si="80"/>
        <v>-2.7084726064277274E-3</v>
      </c>
      <c r="AV525" s="102">
        <f t="shared" si="80"/>
        <v>-1.8604140430656408E-3</v>
      </c>
      <c r="AW525" s="102">
        <f t="shared" si="87"/>
        <v>-2.0568155623327429E-3</v>
      </c>
    </row>
    <row r="526" spans="6:49" x14ac:dyDescent="0.3">
      <c r="F526" s="18">
        <v>44149</v>
      </c>
      <c r="G526" s="22">
        <v>1369.6999510000001</v>
      </c>
      <c r="H526" s="26">
        <v>486.89999390000003</v>
      </c>
      <c r="I526" s="22">
        <v>2311.25</v>
      </c>
      <c r="J526" s="26">
        <v>229.6499939</v>
      </c>
      <c r="K526" s="22">
        <v>4374.7998049999997</v>
      </c>
      <c r="Y526" s="94">
        <v>155</v>
      </c>
      <c r="Z526" s="18">
        <v>44147</v>
      </c>
      <c r="AA526" s="22">
        <v>1371.6999510000001</v>
      </c>
      <c r="AB526" s="26">
        <v>476.7000122</v>
      </c>
      <c r="AC526" s="22">
        <v>2332.1000979999999</v>
      </c>
      <c r="AD526" s="26">
        <v>226.8000031</v>
      </c>
      <c r="AE526" s="22">
        <v>4298.2998049999997</v>
      </c>
      <c r="AF526" s="26">
        <v>12690.799805000001</v>
      </c>
      <c r="AG526" s="64">
        <f t="shared" si="81"/>
        <v>-1.3216929239404611E-2</v>
      </c>
      <c r="AH526" s="65">
        <f t="shared" si="81"/>
        <v>-2.0452258390097955E-2</v>
      </c>
      <c r="AI526" s="64">
        <f t="shared" si="81"/>
        <v>3.3502517178602793E-3</v>
      </c>
      <c r="AJ526" s="65">
        <f t="shared" si="81"/>
        <v>-3.210685240503966E-2</v>
      </c>
      <c r="AK526" s="64">
        <f t="shared" si="81"/>
        <v>6.8868387057512146E-3</v>
      </c>
      <c r="AL526" s="64">
        <f t="shared" si="81"/>
        <v>-4.5873272452027179E-3</v>
      </c>
      <c r="AM526" s="101">
        <f t="shared" si="82"/>
        <v>-3.0977681263984098E-3</v>
      </c>
      <c r="AN526" s="102">
        <f t="shared" si="83"/>
        <v>-4.1668908851118349E-3</v>
      </c>
      <c r="AO526" s="101">
        <f t="shared" si="84"/>
        <v>-4.6183582173549512E-3</v>
      </c>
      <c r="AP526" s="102">
        <f t="shared" si="85"/>
        <v>-6.3902184579913736E-3</v>
      </c>
      <c r="AQ526" s="101">
        <f t="shared" si="86"/>
        <v>-5.1586643429629084E-3</v>
      </c>
      <c r="AR526" s="102">
        <f t="shared" si="80"/>
        <v>-1.0119161113006201E-2</v>
      </c>
      <c r="AS526" s="101">
        <f t="shared" si="80"/>
        <v>-1.6285367504986121E-2</v>
      </c>
      <c r="AT526" s="102">
        <f t="shared" si="80"/>
        <v>7.9686099352152297E-3</v>
      </c>
      <c r="AU526" s="101">
        <f t="shared" si="80"/>
        <v>-2.5716633947048286E-2</v>
      </c>
      <c r="AV526" s="102">
        <f t="shared" si="80"/>
        <v>1.2045503048714122E-2</v>
      </c>
      <c r="AW526" s="102">
        <f t="shared" si="87"/>
        <v>-6.4214099162222512E-3</v>
      </c>
    </row>
    <row r="527" spans="6:49" x14ac:dyDescent="0.3">
      <c r="F527" s="18">
        <v>44152</v>
      </c>
      <c r="G527" s="22">
        <v>1408.4499510000001</v>
      </c>
      <c r="H527" s="26">
        <v>486.39999390000003</v>
      </c>
      <c r="I527" s="22">
        <v>2349</v>
      </c>
      <c r="J527" s="26">
        <v>240.1999969</v>
      </c>
      <c r="K527" s="22">
        <v>4488</v>
      </c>
      <c r="Y527" s="94">
        <v>156</v>
      </c>
      <c r="Z527" s="18">
        <v>44148</v>
      </c>
      <c r="AA527" s="22">
        <v>1358.8000489999999</v>
      </c>
      <c r="AB527" s="26">
        <v>485.5499878</v>
      </c>
      <c r="AC527" s="22">
        <v>2306.75</v>
      </c>
      <c r="AD527" s="26">
        <v>229.4499969</v>
      </c>
      <c r="AE527" s="22">
        <v>4376.0498049999997</v>
      </c>
      <c r="AF527" s="26">
        <v>12719.950194999999</v>
      </c>
      <c r="AG527" s="64">
        <f t="shared" si="81"/>
        <v>-9.44881741460535E-3</v>
      </c>
      <c r="AH527" s="65">
        <f t="shared" si="81"/>
        <v>1.8394856110821544E-2</v>
      </c>
      <c r="AI527" s="64">
        <f t="shared" si="81"/>
        <v>-1.0929583761192274E-2</v>
      </c>
      <c r="AJ527" s="65">
        <f t="shared" si="81"/>
        <v>1.1616541808246353E-2</v>
      </c>
      <c r="AK527" s="64">
        <f t="shared" si="81"/>
        <v>1.7926896128871946E-2</v>
      </c>
      <c r="AL527" s="64">
        <f t="shared" si="81"/>
        <v>2.2943362779337291E-3</v>
      </c>
      <c r="AM527" s="101">
        <f t="shared" si="82"/>
        <v>2.1525914196834353E-3</v>
      </c>
      <c r="AN527" s="102">
        <f t="shared" si="83"/>
        <v>4.055245489339214E-3</v>
      </c>
      <c r="AO527" s="101">
        <f t="shared" si="84"/>
        <v>3.3215289287966579E-3</v>
      </c>
      <c r="AP527" s="102">
        <f t="shared" si="85"/>
        <v>3.434736614217697E-3</v>
      </c>
      <c r="AQ527" s="101">
        <f t="shared" si="86"/>
        <v>5.3613727550554467E-3</v>
      </c>
      <c r="AR527" s="102">
        <f t="shared" si="80"/>
        <v>-1.1601408834288784E-2</v>
      </c>
      <c r="AS527" s="101">
        <f t="shared" si="80"/>
        <v>1.433961062148233E-2</v>
      </c>
      <c r="AT527" s="102">
        <f t="shared" si="80"/>
        <v>-1.4251112689988932E-2</v>
      </c>
      <c r="AU527" s="101">
        <f t="shared" si="80"/>
        <v>8.1818051940286563E-3</v>
      </c>
      <c r="AV527" s="102">
        <f t="shared" si="80"/>
        <v>1.2565523373816499E-2</v>
      </c>
      <c r="AW527" s="102">
        <f t="shared" si="87"/>
        <v>1.8468835330099538E-3</v>
      </c>
    </row>
    <row r="528" spans="6:49" x14ac:dyDescent="0.3">
      <c r="F528" s="18">
        <v>44153</v>
      </c>
      <c r="G528" s="22">
        <v>1408.6999510000001</v>
      </c>
      <c r="H528" s="26">
        <v>497.64999390000003</v>
      </c>
      <c r="I528" s="22">
        <v>2364.8999020000001</v>
      </c>
      <c r="J528" s="26">
        <v>252</v>
      </c>
      <c r="K528" s="22">
        <v>4653.75</v>
      </c>
      <c r="Y528" s="94">
        <v>157</v>
      </c>
      <c r="Z528" s="18">
        <v>44149</v>
      </c>
      <c r="AA528" s="22">
        <v>1369.6999510000001</v>
      </c>
      <c r="AB528" s="26">
        <v>486.89999390000003</v>
      </c>
      <c r="AC528" s="22">
        <v>2311.25</v>
      </c>
      <c r="AD528" s="26">
        <v>229.6499939</v>
      </c>
      <c r="AE528" s="22">
        <v>4374.7998049999997</v>
      </c>
      <c r="AF528" s="26">
        <v>12780.25</v>
      </c>
      <c r="AG528" s="64">
        <f t="shared" si="81"/>
        <v>7.989708618859186E-3</v>
      </c>
      <c r="AH528" s="65">
        <f t="shared" si="81"/>
        <v>2.776506746198228E-3</v>
      </c>
      <c r="AI528" s="64">
        <f t="shared" si="81"/>
        <v>1.9488962426694651E-3</v>
      </c>
      <c r="AJ528" s="65">
        <f t="shared" si="81"/>
        <v>8.7125687936853648E-4</v>
      </c>
      <c r="AK528" s="64">
        <f t="shared" si="81"/>
        <v>-2.8568654798344503E-4</v>
      </c>
      <c r="AL528" s="64">
        <f t="shared" si="81"/>
        <v>4.7293681565063637E-3</v>
      </c>
      <c r="AM528" s="101">
        <f t="shared" si="82"/>
        <v>4.0103969961540692E-3</v>
      </c>
      <c r="AN528" s="102">
        <f t="shared" si="83"/>
        <v>6.9645949677680742E-3</v>
      </c>
      <c r="AO528" s="101">
        <f t="shared" si="84"/>
        <v>6.1310063535714877E-3</v>
      </c>
      <c r="AP528" s="102">
        <f t="shared" si="85"/>
        <v>6.9112330639408215E-3</v>
      </c>
      <c r="AQ528" s="101">
        <f t="shared" si="86"/>
        <v>9.0838194587219735E-3</v>
      </c>
      <c r="AR528" s="102">
        <f t="shared" si="80"/>
        <v>3.9793116227051168E-3</v>
      </c>
      <c r="AS528" s="101">
        <f t="shared" si="80"/>
        <v>-4.1880882215698462E-3</v>
      </c>
      <c r="AT528" s="102">
        <f t="shared" si="80"/>
        <v>-4.182110110902023E-3</v>
      </c>
      <c r="AU528" s="101">
        <f t="shared" si="80"/>
        <v>-6.0399761845722853E-3</v>
      </c>
      <c r="AV528" s="102">
        <f t="shared" si="80"/>
        <v>-9.3695060067054189E-3</v>
      </c>
      <c r="AW528" s="102">
        <f t="shared" si="87"/>
        <v>-3.9600737802088911E-3</v>
      </c>
    </row>
    <row r="529" spans="6:49" x14ac:dyDescent="0.3">
      <c r="F529" s="18">
        <v>44154</v>
      </c>
      <c r="G529" s="22">
        <v>1374.349976</v>
      </c>
      <c r="H529" s="26">
        <v>478.75</v>
      </c>
      <c r="I529" s="22">
        <v>2324.6000979999999</v>
      </c>
      <c r="J529" s="26">
        <v>239.75</v>
      </c>
      <c r="K529" s="22">
        <v>4536.5498049999997</v>
      </c>
      <c r="Y529" s="94">
        <v>158</v>
      </c>
      <c r="Z529" s="18">
        <v>44152</v>
      </c>
      <c r="AA529" s="22">
        <v>1408.4499510000001</v>
      </c>
      <c r="AB529" s="26">
        <v>486.39999390000003</v>
      </c>
      <c r="AC529" s="22">
        <v>2349</v>
      </c>
      <c r="AD529" s="26">
        <v>240.1999969</v>
      </c>
      <c r="AE529" s="22">
        <v>4488</v>
      </c>
      <c r="AF529" s="26">
        <v>12874.200194999999</v>
      </c>
      <c r="AG529" s="64">
        <f t="shared" si="81"/>
        <v>2.789807217225234E-2</v>
      </c>
      <c r="AH529" s="65">
        <f t="shared" si="81"/>
        <v>-1.027432549576459E-3</v>
      </c>
      <c r="AI529" s="64">
        <f t="shared" si="81"/>
        <v>1.620120195757822E-2</v>
      </c>
      <c r="AJ529" s="65">
        <f t="shared" si="81"/>
        <v>4.4915512530329035E-2</v>
      </c>
      <c r="AK529" s="64">
        <f t="shared" si="81"/>
        <v>2.5546408314928805E-2</v>
      </c>
      <c r="AL529" s="64">
        <f t="shared" si="81"/>
        <v>7.3243132701301039E-3</v>
      </c>
      <c r="AM529" s="101">
        <f t="shared" si="82"/>
        <v>5.990208244272645E-3</v>
      </c>
      <c r="AN529" s="102">
        <f t="shared" si="83"/>
        <v>1.0065007031900133E-2</v>
      </c>
      <c r="AO529" s="101">
        <f t="shared" si="84"/>
        <v>9.124987573862188E-3</v>
      </c>
      <c r="AP529" s="102">
        <f t="shared" si="85"/>
        <v>1.0616037733696281E-2</v>
      </c>
      <c r="AQ529" s="101">
        <f t="shared" si="86"/>
        <v>1.3050726409470593E-2</v>
      </c>
      <c r="AR529" s="102">
        <f t="shared" ref="AR529:AV579" si="88">AG529-AM529</f>
        <v>2.1907863927979696E-2</v>
      </c>
      <c r="AS529" s="101">
        <f t="shared" si="88"/>
        <v>-1.1092439581476592E-2</v>
      </c>
      <c r="AT529" s="102">
        <f t="shared" si="88"/>
        <v>7.076214383716032E-3</v>
      </c>
      <c r="AU529" s="101">
        <f t="shared" si="88"/>
        <v>3.4299474796632756E-2</v>
      </c>
      <c r="AV529" s="102">
        <f t="shared" si="88"/>
        <v>1.2495681905458212E-2</v>
      </c>
      <c r="AW529" s="102">
        <f t="shared" si="87"/>
        <v>1.2937359086462022E-2</v>
      </c>
    </row>
    <row r="530" spans="6:49" x14ac:dyDescent="0.3">
      <c r="F530" s="18">
        <v>44155</v>
      </c>
      <c r="G530" s="22">
        <v>1403.650024</v>
      </c>
      <c r="H530" s="26">
        <v>480.2000122</v>
      </c>
      <c r="I530" s="22">
        <v>2334.8000489999999</v>
      </c>
      <c r="J530" s="26">
        <v>242.75</v>
      </c>
      <c r="K530" s="22">
        <v>4715.8500979999999</v>
      </c>
      <c r="Y530" s="94">
        <v>159</v>
      </c>
      <c r="Z530" s="18">
        <v>44153</v>
      </c>
      <c r="AA530" s="22">
        <v>1408.6999510000001</v>
      </c>
      <c r="AB530" s="26">
        <v>497.64999390000003</v>
      </c>
      <c r="AC530" s="22">
        <v>2364.8999020000001</v>
      </c>
      <c r="AD530" s="26">
        <v>252</v>
      </c>
      <c r="AE530" s="22">
        <v>4653.75</v>
      </c>
      <c r="AF530" s="26">
        <v>12938.25</v>
      </c>
      <c r="AG530" s="64">
        <f t="shared" si="81"/>
        <v>1.7748434364736788E-4</v>
      </c>
      <c r="AH530" s="65">
        <f t="shared" si="81"/>
        <v>2.2865688323622933E-2</v>
      </c>
      <c r="AI530" s="64">
        <f t="shared" si="81"/>
        <v>6.745990635674221E-3</v>
      </c>
      <c r="AJ530" s="65">
        <f t="shared" si="81"/>
        <v>4.7957190771451982E-2</v>
      </c>
      <c r="AK530" s="64">
        <f t="shared" si="81"/>
        <v>3.6266177984394354E-2</v>
      </c>
      <c r="AL530" s="64">
        <f t="shared" si="81"/>
        <v>4.9627165163008838E-3</v>
      </c>
      <c r="AM530" s="101">
        <f t="shared" si="82"/>
        <v>4.1884299360516178E-3</v>
      </c>
      <c r="AN530" s="102">
        <f t="shared" si="83"/>
        <v>7.2433970380138112E-3</v>
      </c>
      <c r="AO530" s="101">
        <f t="shared" si="84"/>
        <v>6.4002377154767903E-3</v>
      </c>
      <c r="AP530" s="102">
        <f t="shared" si="85"/>
        <v>7.2443846548965393E-3</v>
      </c>
      <c r="AQ530" s="101">
        <f t="shared" si="86"/>
        <v>9.4405403872513671E-3</v>
      </c>
      <c r="AR530" s="102">
        <f t="shared" si="88"/>
        <v>-4.0109455924042499E-3</v>
      </c>
      <c r="AS530" s="101">
        <f t="shared" si="88"/>
        <v>1.5622291285609121E-2</v>
      </c>
      <c r="AT530" s="102">
        <f t="shared" si="88"/>
        <v>3.4575292019743079E-4</v>
      </c>
      <c r="AU530" s="101">
        <f t="shared" si="88"/>
        <v>4.0712806116555443E-2</v>
      </c>
      <c r="AV530" s="102">
        <f t="shared" si="88"/>
        <v>2.6825637597142987E-2</v>
      </c>
      <c r="AW530" s="102">
        <f t="shared" si="87"/>
        <v>1.5899108465420149E-2</v>
      </c>
    </row>
    <row r="531" spans="6:49" x14ac:dyDescent="0.3">
      <c r="F531" s="18">
        <v>44158</v>
      </c>
      <c r="G531" s="22">
        <v>1394.599976</v>
      </c>
      <c r="H531" s="26">
        <v>468.25</v>
      </c>
      <c r="I531" s="22">
        <v>2250.8000489999999</v>
      </c>
      <c r="J531" s="26">
        <v>238.6999969</v>
      </c>
      <c r="K531" s="22">
        <v>4811.4501950000003</v>
      </c>
      <c r="Y531" s="94">
        <v>160</v>
      </c>
      <c r="Z531" s="18">
        <v>44154</v>
      </c>
      <c r="AA531" s="22">
        <v>1374.349976</v>
      </c>
      <c r="AB531" s="26">
        <v>478.75</v>
      </c>
      <c r="AC531" s="22">
        <v>2324.6000979999999</v>
      </c>
      <c r="AD531" s="26">
        <v>239.75</v>
      </c>
      <c r="AE531" s="22">
        <v>4536.5498049999997</v>
      </c>
      <c r="AF531" s="26">
        <v>12771.700194999999</v>
      </c>
      <c r="AG531" s="64">
        <f t="shared" si="81"/>
        <v>-2.4686383888037039E-2</v>
      </c>
      <c r="AH531" s="65">
        <f t="shared" si="81"/>
        <v>-3.8718465939606012E-2</v>
      </c>
      <c r="AI531" s="64">
        <f t="shared" si="81"/>
        <v>-1.7187672927189916E-2</v>
      </c>
      <c r="AJ531" s="65">
        <f t="shared" si="81"/>
        <v>-4.9832373747875754E-2</v>
      </c>
      <c r="AK531" s="64">
        <f t="shared" si="81"/>
        <v>-2.5506577909414564E-2</v>
      </c>
      <c r="AL531" s="64">
        <f t="shared" si="81"/>
        <v>-1.2956239396956313E-2</v>
      </c>
      <c r="AM531" s="101">
        <f t="shared" si="82"/>
        <v>-9.4828227950192103E-3</v>
      </c>
      <c r="AN531" s="102">
        <f t="shared" si="83"/>
        <v>-1.4165975668344166E-2</v>
      </c>
      <c r="AO531" s="101">
        <f t="shared" si="84"/>
        <v>-1.4274194745481996E-2</v>
      </c>
      <c r="AP531" s="102">
        <f t="shared" si="85"/>
        <v>-1.8338519274763709E-2</v>
      </c>
      <c r="AQ531" s="101">
        <f t="shared" si="86"/>
        <v>-1.7952266647188613E-2</v>
      </c>
      <c r="AR531" s="102">
        <f t="shared" si="88"/>
        <v>-1.5203561093017829E-2</v>
      </c>
      <c r="AS531" s="101">
        <f t="shared" si="88"/>
        <v>-2.4552490271261846E-2</v>
      </c>
      <c r="AT531" s="102">
        <f t="shared" si="88"/>
        <v>-2.9134781817079201E-3</v>
      </c>
      <c r="AU531" s="101">
        <f t="shared" si="88"/>
        <v>-3.1493854473112044E-2</v>
      </c>
      <c r="AV531" s="102">
        <f t="shared" si="88"/>
        <v>-7.5543112622259503E-3</v>
      </c>
      <c r="AW531" s="102">
        <f t="shared" si="87"/>
        <v>-1.6343539056265115E-2</v>
      </c>
    </row>
    <row r="532" spans="6:49" x14ac:dyDescent="0.3">
      <c r="F532" s="18">
        <v>44159</v>
      </c>
      <c r="G532" s="22">
        <v>1438.1999510000001</v>
      </c>
      <c r="H532" s="26">
        <v>478.2000122</v>
      </c>
      <c r="I532" s="22">
        <v>2217.6999510000001</v>
      </c>
      <c r="J532" s="26">
        <v>243.8500061</v>
      </c>
      <c r="K532" s="22">
        <v>4810.6499020000001</v>
      </c>
      <c r="Y532" s="94">
        <v>161</v>
      </c>
      <c r="Z532" s="18">
        <v>44155</v>
      </c>
      <c r="AA532" s="22">
        <v>1403.650024</v>
      </c>
      <c r="AB532" s="26">
        <v>480.2000122</v>
      </c>
      <c r="AC532" s="22">
        <v>2334.8000489999999</v>
      </c>
      <c r="AD532" s="26">
        <v>242.75</v>
      </c>
      <c r="AE532" s="22">
        <v>4715.8500979999999</v>
      </c>
      <c r="AF532" s="26">
        <v>12859.049805000001</v>
      </c>
      <c r="AG532" s="64">
        <f t="shared" si="81"/>
        <v>2.1095129263011943E-2</v>
      </c>
      <c r="AH532" s="65">
        <f t="shared" si="81"/>
        <v>3.0241686983775323E-3</v>
      </c>
      <c r="AI532" s="64">
        <f t="shared" si="81"/>
        <v>4.3782319490468305E-3</v>
      </c>
      <c r="AJ532" s="65">
        <f t="shared" ref="AJ532:AL595" si="89">LN(AD532/AD531)</f>
        <v>1.2435393407886675E-2</v>
      </c>
      <c r="AK532" s="64">
        <f t="shared" si="89"/>
        <v>3.8762428039115247E-2</v>
      </c>
      <c r="AL532" s="64">
        <f t="shared" si="89"/>
        <v>6.8160274806966887E-3</v>
      </c>
      <c r="AM532" s="101">
        <f t="shared" si="82"/>
        <v>5.602412017718229E-3</v>
      </c>
      <c r="AN532" s="102">
        <f t="shared" si="83"/>
        <v>9.4577127252450013E-3</v>
      </c>
      <c r="AO532" s="101">
        <f t="shared" si="84"/>
        <v>8.5385404462853184E-3</v>
      </c>
      <c r="AP532" s="102">
        <f t="shared" si="85"/>
        <v>9.8903578122302039E-3</v>
      </c>
      <c r="AQ532" s="101">
        <f t="shared" si="86"/>
        <v>1.2273707111264917E-2</v>
      </c>
      <c r="AR532" s="102">
        <f t="shared" si="88"/>
        <v>1.5492717245293714E-2</v>
      </c>
      <c r="AS532" s="101">
        <f t="shared" si="88"/>
        <v>-6.4335440268674694E-3</v>
      </c>
      <c r="AT532" s="102">
        <f t="shared" si="88"/>
        <v>-4.1603084972384879E-3</v>
      </c>
      <c r="AU532" s="101">
        <f t="shared" si="88"/>
        <v>2.5450355956564714E-3</v>
      </c>
      <c r="AV532" s="102">
        <f t="shared" si="88"/>
        <v>2.6488720927850332E-2</v>
      </c>
      <c r="AW532" s="102">
        <f t="shared" si="87"/>
        <v>6.7865242489389115E-3</v>
      </c>
    </row>
    <row r="533" spans="6:49" x14ac:dyDescent="0.3">
      <c r="F533" s="18">
        <v>44160</v>
      </c>
      <c r="G533" s="22">
        <v>1402.8000489999999</v>
      </c>
      <c r="H533" s="26">
        <v>472.7000122</v>
      </c>
      <c r="I533" s="22">
        <v>2191.3500979999999</v>
      </c>
      <c r="J533" s="26">
        <v>243</v>
      </c>
      <c r="K533" s="22">
        <v>4689.75</v>
      </c>
      <c r="Y533" s="94">
        <v>162</v>
      </c>
      <c r="Z533" s="18">
        <v>44158</v>
      </c>
      <c r="AA533" s="22">
        <v>1394.599976</v>
      </c>
      <c r="AB533" s="26">
        <v>468.25</v>
      </c>
      <c r="AC533" s="22">
        <v>2250.8000489999999</v>
      </c>
      <c r="AD533" s="26">
        <v>238.6999969</v>
      </c>
      <c r="AE533" s="22">
        <v>4811.4501950000003</v>
      </c>
      <c r="AF533" s="26">
        <v>12926.450194999999</v>
      </c>
      <c r="AG533" s="64">
        <f t="shared" ref="AG533:AL596" si="90">LN(AA533/AA532)</f>
        <v>-6.4683852797176198E-3</v>
      </c>
      <c r="AH533" s="65">
        <f t="shared" si="90"/>
        <v>-2.5200367869035421E-2</v>
      </c>
      <c r="AI533" s="64">
        <f t="shared" si="90"/>
        <v>-3.6640524987283006E-2</v>
      </c>
      <c r="AJ533" s="65">
        <f t="shared" si="89"/>
        <v>-1.6824586813662952E-2</v>
      </c>
      <c r="AK533" s="64">
        <f t="shared" si="89"/>
        <v>2.0069338184437329E-2</v>
      </c>
      <c r="AL533" s="64">
        <f t="shared" si="89"/>
        <v>5.2277864305844829E-3</v>
      </c>
      <c r="AM533" s="101">
        <f t="shared" si="82"/>
        <v>4.3906648099536899E-3</v>
      </c>
      <c r="AN533" s="102">
        <f t="shared" si="83"/>
        <v>7.5600996749091535E-3</v>
      </c>
      <c r="AO533" s="101">
        <f t="shared" si="84"/>
        <v>6.7060685946204769E-3</v>
      </c>
      <c r="AP533" s="102">
        <f t="shared" si="85"/>
        <v>7.622825127912243E-3</v>
      </c>
      <c r="AQ533" s="101">
        <f t="shared" si="86"/>
        <v>9.8457542316157127E-3</v>
      </c>
      <c r="AR533" s="102">
        <f t="shared" si="88"/>
        <v>-1.0859050089671311E-2</v>
      </c>
      <c r="AS533" s="101">
        <f t="shared" si="88"/>
        <v>-3.2760467543944571E-2</v>
      </c>
      <c r="AT533" s="102">
        <f t="shared" si="88"/>
        <v>-4.3346593581903486E-2</v>
      </c>
      <c r="AU533" s="101">
        <f t="shared" si="88"/>
        <v>-2.4447411941575195E-2</v>
      </c>
      <c r="AV533" s="102">
        <f t="shared" si="88"/>
        <v>1.0223583952821616E-2</v>
      </c>
      <c r="AW533" s="102">
        <f t="shared" si="87"/>
        <v>-2.0237987840854586E-2</v>
      </c>
    </row>
    <row r="534" spans="6:49" x14ac:dyDescent="0.3">
      <c r="F534" s="18">
        <v>44161</v>
      </c>
      <c r="G534" s="22">
        <v>1426.650024</v>
      </c>
      <c r="H534" s="26">
        <v>475.2999878</v>
      </c>
      <c r="I534" s="22">
        <v>2238.3999020000001</v>
      </c>
      <c r="J534" s="26">
        <v>245.4499969</v>
      </c>
      <c r="K534" s="22">
        <v>4821.25</v>
      </c>
      <c r="Y534" s="94">
        <v>163</v>
      </c>
      <c r="Z534" s="18">
        <v>44159</v>
      </c>
      <c r="AA534" s="22">
        <v>1438.1999510000001</v>
      </c>
      <c r="AB534" s="26">
        <v>478.2000122</v>
      </c>
      <c r="AC534" s="22">
        <v>2217.6999510000001</v>
      </c>
      <c r="AD534" s="26">
        <v>243.8500061</v>
      </c>
      <c r="AE534" s="22">
        <v>4810.6499020000001</v>
      </c>
      <c r="AF534" s="26">
        <v>13055.150390999999</v>
      </c>
      <c r="AG534" s="64">
        <f t="shared" si="90"/>
        <v>3.0784679020352743E-2</v>
      </c>
      <c r="AH534" s="65">
        <f t="shared" si="90"/>
        <v>2.1026739212364125E-2</v>
      </c>
      <c r="AI534" s="64">
        <f t="shared" si="90"/>
        <v>-1.4815129650141154E-2</v>
      </c>
      <c r="AJ534" s="65">
        <f t="shared" si="89"/>
        <v>2.1345786813668249E-2</v>
      </c>
      <c r="AK534" s="64">
        <f t="shared" si="89"/>
        <v>-1.6634476752018003E-4</v>
      </c>
      <c r="AL534" s="64">
        <f t="shared" si="89"/>
        <v>9.9071070114310489E-3</v>
      </c>
      <c r="AM534" s="101">
        <f t="shared" si="82"/>
        <v>7.9607486128344847E-3</v>
      </c>
      <c r="AN534" s="102">
        <f t="shared" si="83"/>
        <v>1.3150900769171418E-2</v>
      </c>
      <c r="AO534" s="101">
        <f t="shared" si="84"/>
        <v>1.2104948851941315E-2</v>
      </c>
      <c r="AP534" s="102">
        <f t="shared" si="85"/>
        <v>1.4303493882017093E-2</v>
      </c>
      <c r="AQ534" s="101">
        <f t="shared" si="86"/>
        <v>1.6999057490126486E-2</v>
      </c>
      <c r="AR534" s="102">
        <f t="shared" si="88"/>
        <v>2.2823930407518258E-2</v>
      </c>
      <c r="AS534" s="101">
        <f t="shared" si="88"/>
        <v>7.8758384431927078E-3</v>
      </c>
      <c r="AT534" s="102">
        <f t="shared" si="88"/>
        <v>-2.6920078502082469E-2</v>
      </c>
      <c r="AU534" s="101">
        <f t="shared" si="88"/>
        <v>7.0422929316511559E-3</v>
      </c>
      <c r="AV534" s="102">
        <f t="shared" si="88"/>
        <v>-1.7165402257646668E-2</v>
      </c>
      <c r="AW534" s="102">
        <f t="shared" si="87"/>
        <v>-1.2686837954734031E-3</v>
      </c>
    </row>
    <row r="535" spans="6:49" x14ac:dyDescent="0.3">
      <c r="F535" s="18">
        <v>44162</v>
      </c>
      <c r="G535" s="22">
        <v>1440.849976</v>
      </c>
      <c r="H535" s="26">
        <v>473.35000609999997</v>
      </c>
      <c r="I535" s="22">
        <v>2256.25</v>
      </c>
      <c r="J535" s="26">
        <v>244.25</v>
      </c>
      <c r="K535" s="22">
        <v>4908.7998049999997</v>
      </c>
      <c r="Y535" s="94">
        <v>164</v>
      </c>
      <c r="Z535" s="18">
        <v>44160</v>
      </c>
      <c r="AA535" s="22">
        <v>1402.8000489999999</v>
      </c>
      <c r="AB535" s="26">
        <v>472.7000122</v>
      </c>
      <c r="AC535" s="22">
        <v>2191.3500979999999</v>
      </c>
      <c r="AD535" s="26">
        <v>243</v>
      </c>
      <c r="AE535" s="22">
        <v>4689.75</v>
      </c>
      <c r="AF535" s="26">
        <v>12858.400390999999</v>
      </c>
      <c r="AG535" s="64">
        <f t="shared" si="90"/>
        <v>-2.4922023401865244E-2</v>
      </c>
      <c r="AH535" s="65">
        <f t="shared" si="90"/>
        <v>-1.1568116928190292E-2</v>
      </c>
      <c r="AI535" s="64">
        <f t="shared" si="90"/>
        <v>-1.1952763711097587E-2</v>
      </c>
      <c r="AJ535" s="65">
        <f t="shared" si="89"/>
        <v>-3.4918638308911129E-3</v>
      </c>
      <c r="AK535" s="64">
        <f t="shared" si="89"/>
        <v>-2.5452913618027474E-2</v>
      </c>
      <c r="AL535" s="64">
        <f t="shared" si="89"/>
        <v>-1.5185397204650794E-2</v>
      </c>
      <c r="AM535" s="101">
        <f t="shared" si="82"/>
        <v>-1.1183556917808367E-2</v>
      </c>
      <c r="AN535" s="102">
        <f t="shared" si="83"/>
        <v>-1.6829349056684841E-2</v>
      </c>
      <c r="AO535" s="101">
        <f t="shared" si="84"/>
        <v>-1.6846139939336834E-2</v>
      </c>
      <c r="AP535" s="102">
        <f t="shared" si="85"/>
        <v>-2.1521089192027026E-2</v>
      </c>
      <c r="AQ535" s="101">
        <f t="shared" si="86"/>
        <v>-2.1359992519783304E-2</v>
      </c>
      <c r="AR535" s="102">
        <f t="shared" si="88"/>
        <v>-1.3738466484056877E-2</v>
      </c>
      <c r="AS535" s="101">
        <f t="shared" si="88"/>
        <v>5.2612321284945494E-3</v>
      </c>
      <c r="AT535" s="102">
        <f t="shared" si="88"/>
        <v>4.8933762282392466E-3</v>
      </c>
      <c r="AU535" s="101">
        <f t="shared" si="88"/>
        <v>1.8029225361135912E-2</v>
      </c>
      <c r="AV535" s="102">
        <f t="shared" si="88"/>
        <v>-4.0929210982441691E-3</v>
      </c>
      <c r="AW535" s="102">
        <f t="shared" si="87"/>
        <v>2.0704892271137323E-3</v>
      </c>
    </row>
    <row r="536" spans="6:49" x14ac:dyDescent="0.3">
      <c r="F536" s="18">
        <v>44166</v>
      </c>
      <c r="G536" s="22">
        <v>1433.3000489999999</v>
      </c>
      <c r="H536" s="26">
        <v>485.10000609999997</v>
      </c>
      <c r="I536" s="22">
        <v>2306.9499510000001</v>
      </c>
      <c r="J536" s="26">
        <v>248.0500031</v>
      </c>
      <c r="K536" s="22">
        <v>4861.1000979999999</v>
      </c>
      <c r="Y536" s="94">
        <v>165</v>
      </c>
      <c r="Z536" s="18">
        <v>44161</v>
      </c>
      <c r="AA536" s="22">
        <v>1426.650024</v>
      </c>
      <c r="AB536" s="26">
        <v>475.2999878</v>
      </c>
      <c r="AC536" s="22">
        <v>2238.3999020000001</v>
      </c>
      <c r="AD536" s="26">
        <v>245.4499969</v>
      </c>
      <c r="AE536" s="22">
        <v>4821.25</v>
      </c>
      <c r="AF536" s="26">
        <v>12987</v>
      </c>
      <c r="AG536" s="64">
        <f t="shared" si="90"/>
        <v>1.6858781222968314E-2</v>
      </c>
      <c r="AH536" s="65">
        <f t="shared" si="90"/>
        <v>5.4851943435924979E-3</v>
      </c>
      <c r="AI536" s="64">
        <f t="shared" si="90"/>
        <v>2.1243444162021348E-2</v>
      </c>
      <c r="AJ536" s="65">
        <f t="shared" si="89"/>
        <v>1.0031804533649456E-2</v>
      </c>
      <c r="AK536" s="64">
        <f t="shared" si="89"/>
        <v>2.7653954406920658E-2</v>
      </c>
      <c r="AL536" s="64">
        <f t="shared" si="89"/>
        <v>9.9515324470216115E-3</v>
      </c>
      <c r="AM536" s="101">
        <f t="shared" si="82"/>
        <v>7.9946429625157144E-3</v>
      </c>
      <c r="AN536" s="102">
        <f t="shared" si="83"/>
        <v>1.3203979794132742E-2</v>
      </c>
      <c r="AO536" s="101">
        <f t="shared" si="84"/>
        <v>1.2156205781871382E-2</v>
      </c>
      <c r="AP536" s="102">
        <f t="shared" si="85"/>
        <v>1.4366920102621042E-2</v>
      </c>
      <c r="AQ536" s="101">
        <f t="shared" si="86"/>
        <v>1.7066970899280692E-2</v>
      </c>
      <c r="AR536" s="102">
        <f t="shared" si="88"/>
        <v>8.8641382604525993E-3</v>
      </c>
      <c r="AS536" s="101">
        <f t="shared" si="88"/>
        <v>-7.7187854505402437E-3</v>
      </c>
      <c r="AT536" s="102">
        <f t="shared" si="88"/>
        <v>9.0872383801499663E-3</v>
      </c>
      <c r="AU536" s="101">
        <f t="shared" si="88"/>
        <v>-4.3351155689715856E-3</v>
      </c>
      <c r="AV536" s="102">
        <f t="shared" si="88"/>
        <v>1.0586983507639966E-2</v>
      </c>
      <c r="AW536" s="102">
        <f t="shared" si="87"/>
        <v>3.2968918257461404E-3</v>
      </c>
    </row>
    <row r="537" spans="6:49" x14ac:dyDescent="0.3">
      <c r="F537" s="18">
        <v>44167</v>
      </c>
      <c r="G537" s="22">
        <v>1406.9499510000001</v>
      </c>
      <c r="H537" s="26">
        <v>480.4500122</v>
      </c>
      <c r="I537" s="22">
        <v>2276.3500979999999</v>
      </c>
      <c r="J537" s="26">
        <v>246.9499969</v>
      </c>
      <c r="K537" s="22">
        <v>4823.8999020000001</v>
      </c>
      <c r="Y537" s="94">
        <v>166</v>
      </c>
      <c r="Z537" s="18">
        <v>44162</v>
      </c>
      <c r="AA537" s="22">
        <v>1440.849976</v>
      </c>
      <c r="AB537" s="26">
        <v>473.35000609999997</v>
      </c>
      <c r="AC537" s="22">
        <v>2256.25</v>
      </c>
      <c r="AD537" s="26">
        <v>244.25</v>
      </c>
      <c r="AE537" s="22">
        <v>4908.7998049999997</v>
      </c>
      <c r="AF537" s="26">
        <v>12968.950194999999</v>
      </c>
      <c r="AG537" s="64">
        <f t="shared" si="90"/>
        <v>9.9041451264576096E-3</v>
      </c>
      <c r="AH537" s="65">
        <f t="shared" si="90"/>
        <v>-4.1110724901940263E-3</v>
      </c>
      <c r="AI537" s="64">
        <f t="shared" si="90"/>
        <v>7.9428619512476543E-3</v>
      </c>
      <c r="AJ537" s="65">
        <f t="shared" si="89"/>
        <v>-4.9009569513057405E-3</v>
      </c>
      <c r="AK537" s="64">
        <f t="shared" si="89"/>
        <v>1.7996242485867606E-2</v>
      </c>
      <c r="AL537" s="64">
        <f t="shared" si="89"/>
        <v>-1.3908030932349642E-3</v>
      </c>
      <c r="AM537" s="101">
        <f t="shared" si="82"/>
        <v>-6.589826439143793E-4</v>
      </c>
      <c r="AN537" s="102">
        <f t="shared" si="83"/>
        <v>-3.4771876003723812E-4</v>
      </c>
      <c r="AO537" s="101">
        <f t="shared" si="84"/>
        <v>-9.3029050796416797E-4</v>
      </c>
      <c r="AP537" s="102">
        <f t="shared" si="85"/>
        <v>-1.8265390402565401E-3</v>
      </c>
      <c r="AQ537" s="101">
        <f t="shared" si="86"/>
        <v>-2.7212018828938174E-4</v>
      </c>
      <c r="AR537" s="102">
        <f t="shared" si="88"/>
        <v>1.0563127770371989E-2</v>
      </c>
      <c r="AS537" s="101">
        <f t="shared" si="88"/>
        <v>-3.763353730156788E-3</v>
      </c>
      <c r="AT537" s="102">
        <f t="shared" si="88"/>
        <v>8.8731524592118218E-3</v>
      </c>
      <c r="AU537" s="101">
        <f t="shared" si="88"/>
        <v>-3.0744179110492004E-3</v>
      </c>
      <c r="AV537" s="102">
        <f t="shared" si="88"/>
        <v>1.8268362674156987E-2</v>
      </c>
      <c r="AW537" s="102">
        <f t="shared" si="87"/>
        <v>6.1733742525069621E-3</v>
      </c>
    </row>
    <row r="538" spans="6:49" x14ac:dyDescent="0.3">
      <c r="F538" s="18">
        <v>44168</v>
      </c>
      <c r="G538" s="22">
        <v>1377.1999510000001</v>
      </c>
      <c r="H538" s="26">
        <v>481.85000609999997</v>
      </c>
      <c r="I538" s="22">
        <v>2253.9499510000001</v>
      </c>
      <c r="J538" s="26">
        <v>256.2999878</v>
      </c>
      <c r="K538" s="22">
        <v>4867.4501950000003</v>
      </c>
      <c r="Y538" s="94">
        <v>167</v>
      </c>
      <c r="Z538" s="18">
        <v>44166</v>
      </c>
      <c r="AA538" s="22">
        <v>1433.3000489999999</v>
      </c>
      <c r="AB538" s="26">
        <v>485.10000609999997</v>
      </c>
      <c r="AC538" s="22">
        <v>2306.9499510000001</v>
      </c>
      <c r="AD538" s="26">
        <v>248.0500031</v>
      </c>
      <c r="AE538" s="22">
        <v>4861.1000979999999</v>
      </c>
      <c r="AF538" s="26">
        <v>13109.049805000001</v>
      </c>
      <c r="AG538" s="64">
        <f t="shared" si="90"/>
        <v>-5.253688429577073E-3</v>
      </c>
      <c r="AH538" s="65">
        <f t="shared" si="90"/>
        <v>2.451998236412728E-2</v>
      </c>
      <c r="AI538" s="64">
        <f t="shared" si="90"/>
        <v>2.2222141448913092E-2</v>
      </c>
      <c r="AJ538" s="65">
        <f t="shared" si="89"/>
        <v>1.5438060321646118E-2</v>
      </c>
      <c r="AK538" s="64">
        <f t="shared" si="89"/>
        <v>-9.7647031156161777E-3</v>
      </c>
      <c r="AL538" s="64">
        <f t="shared" si="89"/>
        <v>1.0744762471928711E-2</v>
      </c>
      <c r="AM538" s="101">
        <f t="shared" si="82"/>
        <v>8.5998371600389863E-3</v>
      </c>
      <c r="AN538" s="102">
        <f t="shared" si="83"/>
        <v>1.4151722359454045E-2</v>
      </c>
      <c r="AO538" s="101">
        <f t="shared" si="84"/>
        <v>1.3071414271435966E-2</v>
      </c>
      <c r="AP538" s="102">
        <f t="shared" si="85"/>
        <v>1.5499415077191889E-2</v>
      </c>
      <c r="AQ538" s="101">
        <f t="shared" si="86"/>
        <v>1.8279586026601159E-2</v>
      </c>
      <c r="AR538" s="102">
        <f t="shared" si="88"/>
        <v>-1.3853525589616059E-2</v>
      </c>
      <c r="AS538" s="101">
        <f t="shared" si="88"/>
        <v>1.0368260004673235E-2</v>
      </c>
      <c r="AT538" s="102">
        <f t="shared" si="88"/>
        <v>9.1507271774771259E-3</v>
      </c>
      <c r="AU538" s="101">
        <f t="shared" si="88"/>
        <v>-6.1354755545771356E-5</v>
      </c>
      <c r="AV538" s="102">
        <f t="shared" si="88"/>
        <v>-2.8044289142217335E-2</v>
      </c>
      <c r="AW538" s="102">
        <f t="shared" si="87"/>
        <v>-4.4880364610457605E-3</v>
      </c>
    </row>
    <row r="539" spans="6:49" x14ac:dyDescent="0.3">
      <c r="F539" s="18">
        <v>44169</v>
      </c>
      <c r="G539" s="22">
        <v>1385.599976</v>
      </c>
      <c r="H539" s="26">
        <v>502.0499878</v>
      </c>
      <c r="I539" s="22">
        <v>2245.8999020000001</v>
      </c>
      <c r="J539" s="26">
        <v>263.5</v>
      </c>
      <c r="K539" s="22">
        <v>4875.3500979999999</v>
      </c>
      <c r="Y539" s="94">
        <v>168</v>
      </c>
      <c r="Z539" s="18">
        <v>44167</v>
      </c>
      <c r="AA539" s="22">
        <v>1406.9499510000001</v>
      </c>
      <c r="AB539" s="26">
        <v>480.4500122</v>
      </c>
      <c r="AC539" s="22">
        <v>2276.3500979999999</v>
      </c>
      <c r="AD539" s="26">
        <v>246.9499969</v>
      </c>
      <c r="AE539" s="22">
        <v>4823.8999020000001</v>
      </c>
      <c r="AF539" s="26">
        <v>13113.75</v>
      </c>
      <c r="AG539" s="64">
        <f t="shared" si="90"/>
        <v>-1.8555306062871472E-2</v>
      </c>
      <c r="AH539" s="65">
        <f t="shared" si="90"/>
        <v>-9.6318777097601886E-3</v>
      </c>
      <c r="AI539" s="64">
        <f t="shared" si="90"/>
        <v>-1.3352958496342774E-2</v>
      </c>
      <c r="AJ539" s="65">
        <f t="shared" si="89"/>
        <v>-4.4444768110528049E-3</v>
      </c>
      <c r="AK539" s="64">
        <f t="shared" si="89"/>
        <v>-7.6820607009518722E-3</v>
      </c>
      <c r="AL539" s="64">
        <f t="shared" si="89"/>
        <v>3.5848155691129834E-4</v>
      </c>
      <c r="AM539" s="101">
        <f t="shared" si="82"/>
        <v>6.7563264653561347E-4</v>
      </c>
      <c r="AN539" s="102">
        <f t="shared" si="83"/>
        <v>1.7423074237307829E-3</v>
      </c>
      <c r="AO539" s="101">
        <f t="shared" si="84"/>
        <v>1.087989325387288E-3</v>
      </c>
      <c r="AP539" s="102">
        <f t="shared" si="85"/>
        <v>6.7091568684683549E-4</v>
      </c>
      <c r="AQ539" s="101">
        <f t="shared" si="86"/>
        <v>2.4020209336446706E-3</v>
      </c>
      <c r="AR539" s="102">
        <f t="shared" si="88"/>
        <v>-1.9230938709407085E-2</v>
      </c>
      <c r="AS539" s="101">
        <f t="shared" si="88"/>
        <v>-1.1374185133490972E-2</v>
      </c>
      <c r="AT539" s="102">
        <f t="shared" si="88"/>
        <v>-1.4440947821730062E-2</v>
      </c>
      <c r="AU539" s="101">
        <f t="shared" si="88"/>
        <v>-5.1153924978996406E-3</v>
      </c>
      <c r="AV539" s="102">
        <f t="shared" si="88"/>
        <v>-1.0084081634596544E-2</v>
      </c>
      <c r="AW539" s="102">
        <f t="shared" si="87"/>
        <v>-1.2049109159424861E-2</v>
      </c>
    </row>
    <row r="540" spans="6:49" x14ac:dyDescent="0.3">
      <c r="F540" s="18">
        <v>44172</v>
      </c>
      <c r="G540" s="22">
        <v>1372.25</v>
      </c>
      <c r="H540" s="26">
        <v>510.4500122</v>
      </c>
      <c r="I540" s="22">
        <v>2303.8000489999999</v>
      </c>
      <c r="J540" s="26">
        <v>269.60000609999997</v>
      </c>
      <c r="K540" s="22">
        <v>4829.4501950000003</v>
      </c>
      <c r="Y540" s="94">
        <v>169</v>
      </c>
      <c r="Z540" s="18">
        <v>44168</v>
      </c>
      <c r="AA540" s="22">
        <v>1377.1999510000001</v>
      </c>
      <c r="AB540" s="26">
        <v>481.85000609999997</v>
      </c>
      <c r="AC540" s="22">
        <v>2253.9499510000001</v>
      </c>
      <c r="AD540" s="26">
        <v>256.2999878</v>
      </c>
      <c r="AE540" s="22">
        <v>4867.4501950000003</v>
      </c>
      <c r="AF540" s="26">
        <v>13133.900390999999</v>
      </c>
      <c r="AG540" s="64">
        <f t="shared" si="90"/>
        <v>-2.1371789168207801E-2</v>
      </c>
      <c r="AH540" s="65">
        <f t="shared" si="90"/>
        <v>2.9096848407002347E-3</v>
      </c>
      <c r="AI540" s="64">
        <f t="shared" si="90"/>
        <v>-9.8891152058522107E-3</v>
      </c>
      <c r="AJ540" s="65">
        <f t="shared" si="89"/>
        <v>3.7162711336070714E-2</v>
      </c>
      <c r="AK540" s="64">
        <f t="shared" si="89"/>
        <v>8.9875168502401397E-3</v>
      </c>
      <c r="AL540" s="64">
        <f t="shared" si="89"/>
        <v>1.5354056198166031E-3</v>
      </c>
      <c r="AM540" s="101">
        <f t="shared" si="82"/>
        <v>1.5735658959473743E-3</v>
      </c>
      <c r="AN540" s="102">
        <f t="shared" si="83"/>
        <v>3.1484834326342267E-3</v>
      </c>
      <c r="AO540" s="101">
        <f t="shared" si="84"/>
        <v>2.445894170290161E-3</v>
      </c>
      <c r="AP540" s="102">
        <f t="shared" si="85"/>
        <v>2.3512108658497498E-3</v>
      </c>
      <c r="AQ540" s="101">
        <f t="shared" si="86"/>
        <v>4.2011912594950825E-3</v>
      </c>
      <c r="AR540" s="102">
        <f t="shared" si="88"/>
        <v>-2.2945355064155175E-2</v>
      </c>
      <c r="AS540" s="101">
        <f t="shared" si="88"/>
        <v>-2.3879859193399198E-4</v>
      </c>
      <c r="AT540" s="102">
        <f t="shared" si="88"/>
        <v>-1.2335009376142372E-2</v>
      </c>
      <c r="AU540" s="101">
        <f t="shared" si="88"/>
        <v>3.4811500470220962E-2</v>
      </c>
      <c r="AV540" s="102">
        <f t="shared" si="88"/>
        <v>4.7863255907450572E-3</v>
      </c>
      <c r="AW540" s="102">
        <f t="shared" si="87"/>
        <v>8.1573260574689514E-4</v>
      </c>
    </row>
    <row r="541" spans="6:49" x14ac:dyDescent="0.3">
      <c r="F541" s="18">
        <v>44173</v>
      </c>
      <c r="G541" s="22">
        <v>1376.3000489999999</v>
      </c>
      <c r="H541" s="26">
        <v>508.39999390000003</v>
      </c>
      <c r="I541" s="22">
        <v>2309.75</v>
      </c>
      <c r="J541" s="26">
        <v>271.89999390000003</v>
      </c>
      <c r="K541" s="22">
        <v>4792.1499020000001</v>
      </c>
      <c r="Y541" s="94">
        <v>170</v>
      </c>
      <c r="Z541" s="18">
        <v>44169</v>
      </c>
      <c r="AA541" s="22">
        <v>1385.599976</v>
      </c>
      <c r="AB541" s="26">
        <v>502.0499878</v>
      </c>
      <c r="AC541" s="22">
        <v>2245.8999020000001</v>
      </c>
      <c r="AD541" s="26">
        <v>263.5</v>
      </c>
      <c r="AE541" s="22">
        <v>4875.3500979999999</v>
      </c>
      <c r="AF541" s="26">
        <v>13258.549805000001</v>
      </c>
      <c r="AG541" s="64">
        <f t="shared" si="90"/>
        <v>6.0808246022228127E-3</v>
      </c>
      <c r="AH541" s="65">
        <f t="shared" si="90"/>
        <v>4.1066817068238767E-2</v>
      </c>
      <c r="AI541" s="64">
        <f t="shared" si="90"/>
        <v>-3.5779227533013951E-3</v>
      </c>
      <c r="AJ541" s="65">
        <f t="shared" si="89"/>
        <v>2.7704782211860981E-2</v>
      </c>
      <c r="AK541" s="64">
        <f t="shared" si="89"/>
        <v>1.6216907857574795E-3</v>
      </c>
      <c r="AL541" s="64">
        <f t="shared" si="89"/>
        <v>9.4459089546661511E-3</v>
      </c>
      <c r="AM541" s="101">
        <f t="shared" si="82"/>
        <v>7.608877933335415E-3</v>
      </c>
      <c r="AN541" s="102">
        <f t="shared" si="83"/>
        <v>1.2599866370932702E-2</v>
      </c>
      <c r="AO541" s="101">
        <f t="shared" si="84"/>
        <v>1.1572830344486485E-2</v>
      </c>
      <c r="AP541" s="102">
        <f t="shared" si="85"/>
        <v>1.3645041144263934E-2</v>
      </c>
      <c r="AQ541" s="101">
        <f t="shared" si="86"/>
        <v>1.6294021469346238E-2</v>
      </c>
      <c r="AR541" s="102">
        <f t="shared" si="88"/>
        <v>-1.5280533311126023E-3</v>
      </c>
      <c r="AS541" s="101">
        <f t="shared" si="88"/>
        <v>2.8466950697306065E-2</v>
      </c>
      <c r="AT541" s="102">
        <f t="shared" si="88"/>
        <v>-1.5150753097787881E-2</v>
      </c>
      <c r="AU541" s="101">
        <f t="shared" si="88"/>
        <v>1.4059741067597047E-2</v>
      </c>
      <c r="AV541" s="102">
        <f t="shared" si="88"/>
        <v>-1.4672330683588758E-2</v>
      </c>
      <c r="AW541" s="102">
        <f t="shared" si="87"/>
        <v>2.2351109304827735E-3</v>
      </c>
    </row>
    <row r="542" spans="6:49" x14ac:dyDescent="0.3">
      <c r="F542" s="18">
        <v>44174</v>
      </c>
      <c r="G542" s="22">
        <v>1407.1999510000001</v>
      </c>
      <c r="H542" s="26">
        <v>511.5</v>
      </c>
      <c r="I542" s="22">
        <v>2306.6999510000001</v>
      </c>
      <c r="J542" s="26">
        <v>270.35000609999997</v>
      </c>
      <c r="K542" s="22">
        <v>4844.1499020000001</v>
      </c>
      <c r="Y542" s="94">
        <v>171</v>
      </c>
      <c r="Z542" s="18">
        <v>44172</v>
      </c>
      <c r="AA542" s="22">
        <v>1372.25</v>
      </c>
      <c r="AB542" s="26">
        <v>510.4500122</v>
      </c>
      <c r="AC542" s="22">
        <v>2303.8000489999999</v>
      </c>
      <c r="AD542" s="26">
        <v>269.60000609999997</v>
      </c>
      <c r="AE542" s="22">
        <v>4829.4501950000003</v>
      </c>
      <c r="AF542" s="26">
        <v>13355.75</v>
      </c>
      <c r="AG542" s="64">
        <f t="shared" si="90"/>
        <v>-9.681513057155788E-3</v>
      </c>
      <c r="AH542" s="65">
        <f t="shared" si="90"/>
        <v>1.6593021490427594E-2</v>
      </c>
      <c r="AI542" s="64">
        <f t="shared" si="90"/>
        <v>2.5453666687005366E-2</v>
      </c>
      <c r="AJ542" s="65">
        <f t="shared" si="89"/>
        <v>2.2886033682847258E-2</v>
      </c>
      <c r="AK542" s="64">
        <f t="shared" si="89"/>
        <v>-9.459286923326142E-3</v>
      </c>
      <c r="AL542" s="64">
        <f t="shared" si="89"/>
        <v>7.3043910890841163E-3</v>
      </c>
      <c r="AM542" s="101">
        <f t="shared" si="82"/>
        <v>5.9750086325680175E-3</v>
      </c>
      <c r="AN542" s="102">
        <f t="shared" si="83"/>
        <v>1.0041204227696483E-2</v>
      </c>
      <c r="AO542" s="101">
        <f t="shared" si="84"/>
        <v>9.1020018715420245E-3</v>
      </c>
      <c r="AP542" s="102">
        <f t="shared" si="85"/>
        <v>1.0587594824062706E-2</v>
      </c>
      <c r="AQ542" s="101">
        <f t="shared" si="86"/>
        <v>1.3020271261093662E-2</v>
      </c>
      <c r="AR542" s="102">
        <f t="shared" si="88"/>
        <v>-1.5656521689723805E-2</v>
      </c>
      <c r="AS542" s="101">
        <f t="shared" si="88"/>
        <v>6.5518172627311109E-3</v>
      </c>
      <c r="AT542" s="102">
        <f t="shared" si="88"/>
        <v>1.6351664815463341E-2</v>
      </c>
      <c r="AU542" s="101">
        <f t="shared" si="88"/>
        <v>1.2298438858784552E-2</v>
      </c>
      <c r="AV542" s="102">
        <f t="shared" si="88"/>
        <v>-2.2479558184419803E-2</v>
      </c>
      <c r="AW542" s="102">
        <f t="shared" si="87"/>
        <v>-5.8683178743292042E-4</v>
      </c>
    </row>
    <row r="543" spans="6:49" x14ac:dyDescent="0.3">
      <c r="F543" s="18">
        <v>44175</v>
      </c>
      <c r="G543" s="22">
        <v>1385.849976</v>
      </c>
      <c r="H543" s="26">
        <v>506.9500122</v>
      </c>
      <c r="I543" s="22">
        <v>2289.1000979999999</v>
      </c>
      <c r="J543" s="26">
        <v>269.5499878</v>
      </c>
      <c r="K543" s="22">
        <v>4794.7998049999997</v>
      </c>
      <c r="Y543" s="94">
        <v>172</v>
      </c>
      <c r="Z543" s="18">
        <v>44173</v>
      </c>
      <c r="AA543" s="22">
        <v>1376.3000489999999</v>
      </c>
      <c r="AB543" s="26">
        <v>508.39999390000003</v>
      </c>
      <c r="AC543" s="22">
        <v>2309.75</v>
      </c>
      <c r="AD543" s="26">
        <v>271.89999390000003</v>
      </c>
      <c r="AE543" s="22">
        <v>4792.1499020000001</v>
      </c>
      <c r="AF543" s="26">
        <v>13392.950194999999</v>
      </c>
      <c r="AG543" s="64">
        <f t="shared" si="90"/>
        <v>2.94704615819042E-3</v>
      </c>
      <c r="AH543" s="65">
        <f t="shared" si="90"/>
        <v>-4.0241861986316206E-3</v>
      </c>
      <c r="AI543" s="64">
        <f t="shared" si="90"/>
        <v>2.5793387892413095E-3</v>
      </c>
      <c r="AJ543" s="65">
        <f t="shared" si="89"/>
        <v>8.4949275394417944E-3</v>
      </c>
      <c r="AK543" s="64">
        <f t="shared" si="89"/>
        <v>-7.7534878788535081E-3</v>
      </c>
      <c r="AL543" s="64">
        <f t="shared" si="89"/>
        <v>2.7814599372783418E-3</v>
      </c>
      <c r="AM543" s="101">
        <f t="shared" si="82"/>
        <v>2.5242420164270328E-3</v>
      </c>
      <c r="AN543" s="102">
        <f t="shared" si="83"/>
        <v>4.6372555142245343E-3</v>
      </c>
      <c r="AO543" s="101">
        <f t="shared" si="84"/>
        <v>3.8835597326005969E-3</v>
      </c>
      <c r="AP543" s="102">
        <f t="shared" si="85"/>
        <v>4.1302033500701931E-3</v>
      </c>
      <c r="AQ543" s="101">
        <f t="shared" si="86"/>
        <v>6.1060413879228913E-3</v>
      </c>
      <c r="AR543" s="102">
        <f t="shared" si="88"/>
        <v>4.228041417633872E-4</v>
      </c>
      <c r="AS543" s="101">
        <f t="shared" si="88"/>
        <v>-8.6614417128561549E-3</v>
      </c>
      <c r="AT543" s="102">
        <f t="shared" si="88"/>
        <v>-1.3042209433592874E-3</v>
      </c>
      <c r="AU543" s="101">
        <f t="shared" si="88"/>
        <v>4.3647241893716012E-3</v>
      </c>
      <c r="AV543" s="102">
        <f t="shared" si="88"/>
        <v>-1.3859529266776398E-2</v>
      </c>
      <c r="AW543" s="102">
        <f t="shared" si="87"/>
        <v>-3.8075327183713704E-3</v>
      </c>
    </row>
    <row r="544" spans="6:49" x14ac:dyDescent="0.3">
      <c r="F544" s="18">
        <v>44176</v>
      </c>
      <c r="G544" s="22">
        <v>1382.8000489999999</v>
      </c>
      <c r="H544" s="26">
        <v>515.45001219999995</v>
      </c>
      <c r="I544" s="22">
        <v>2295.8999020000001</v>
      </c>
      <c r="J544" s="26">
        <v>272.4500122</v>
      </c>
      <c r="K544" s="22">
        <v>4843.8500979999999</v>
      </c>
      <c r="Y544" s="94">
        <v>173</v>
      </c>
      <c r="Z544" s="18">
        <v>44174</v>
      </c>
      <c r="AA544" s="22">
        <v>1407.1999510000001</v>
      </c>
      <c r="AB544" s="26">
        <v>511.5</v>
      </c>
      <c r="AC544" s="22">
        <v>2306.6999510000001</v>
      </c>
      <c r="AD544" s="26">
        <v>270.35000609999997</v>
      </c>
      <c r="AE544" s="22">
        <v>4844.1499020000001</v>
      </c>
      <c r="AF544" s="26">
        <v>13529.099609000001</v>
      </c>
      <c r="AG544" s="64">
        <f t="shared" si="90"/>
        <v>2.2203105014237782E-2</v>
      </c>
      <c r="AH544" s="65">
        <f t="shared" si="90"/>
        <v>6.0790580748087122E-3</v>
      </c>
      <c r="AI544" s="64">
        <f t="shared" si="90"/>
        <v>-1.3213830870774568E-3</v>
      </c>
      <c r="AJ544" s="65">
        <f t="shared" si="89"/>
        <v>-5.7168908123489551E-3</v>
      </c>
      <c r="AK544" s="64">
        <f t="shared" si="89"/>
        <v>1.0792629081081914E-2</v>
      </c>
      <c r="AL544" s="64">
        <f t="shared" si="89"/>
        <v>1.0114428558143358E-2</v>
      </c>
      <c r="AM544" s="101">
        <f t="shared" si="82"/>
        <v>8.1189244170175572E-3</v>
      </c>
      <c r="AN544" s="102">
        <f t="shared" si="83"/>
        <v>1.3398606287568199E-2</v>
      </c>
      <c r="AO544" s="101">
        <f t="shared" si="84"/>
        <v>1.2344151143411544E-2</v>
      </c>
      <c r="AP544" s="102">
        <f t="shared" si="85"/>
        <v>1.4599486976579347E-2</v>
      </c>
      <c r="AQ544" s="101">
        <f t="shared" si="86"/>
        <v>1.7315991085513606E-2</v>
      </c>
      <c r="AR544" s="102">
        <f t="shared" si="88"/>
        <v>1.4084180597220225E-2</v>
      </c>
      <c r="AS544" s="101">
        <f t="shared" si="88"/>
        <v>-7.3195482127594866E-3</v>
      </c>
      <c r="AT544" s="102">
        <f t="shared" si="88"/>
        <v>-1.3665534230489001E-2</v>
      </c>
      <c r="AU544" s="101">
        <f t="shared" si="88"/>
        <v>-2.0316377788928301E-2</v>
      </c>
      <c r="AV544" s="102">
        <f t="shared" si="88"/>
        <v>-6.5233620044316924E-3</v>
      </c>
      <c r="AW544" s="102">
        <f t="shared" si="87"/>
        <v>-6.7481283278776503E-3</v>
      </c>
    </row>
    <row r="545" spans="6:49" x14ac:dyDescent="0.3">
      <c r="F545" s="18">
        <v>44179</v>
      </c>
      <c r="G545" s="22">
        <v>1372.150024</v>
      </c>
      <c r="H545" s="26">
        <v>525.79998780000005</v>
      </c>
      <c r="I545" s="22">
        <v>2302.6499020000001</v>
      </c>
      <c r="J545" s="26">
        <v>274.2000122</v>
      </c>
      <c r="K545" s="22">
        <v>4898.6499020000001</v>
      </c>
      <c r="Y545" s="94">
        <v>174</v>
      </c>
      <c r="Z545" s="18">
        <v>44175</v>
      </c>
      <c r="AA545" s="22">
        <v>1385.849976</v>
      </c>
      <c r="AB545" s="26">
        <v>506.9500122</v>
      </c>
      <c r="AC545" s="22">
        <v>2289.1000979999999</v>
      </c>
      <c r="AD545" s="26">
        <v>269.5499878</v>
      </c>
      <c r="AE545" s="22">
        <v>4794.7998049999997</v>
      </c>
      <c r="AF545" s="26">
        <v>13478.299805000001</v>
      </c>
      <c r="AG545" s="64">
        <f t="shared" si="90"/>
        <v>-1.5288227135454805E-2</v>
      </c>
      <c r="AH545" s="65">
        <f t="shared" si="90"/>
        <v>-8.9351819276029879E-3</v>
      </c>
      <c r="AI545" s="64">
        <f t="shared" si="90"/>
        <v>-7.659140454233368E-3</v>
      </c>
      <c r="AJ545" s="65">
        <f t="shared" si="89"/>
        <v>-2.9635817543002046E-3</v>
      </c>
      <c r="AK545" s="64">
        <f t="shared" si="89"/>
        <v>-1.0239814442751355E-2</v>
      </c>
      <c r="AL545" s="64">
        <f t="shared" si="89"/>
        <v>-3.7619219186126999E-3</v>
      </c>
      <c r="AM545" s="101">
        <f t="shared" si="82"/>
        <v>-2.4680258088208788E-3</v>
      </c>
      <c r="AN545" s="102">
        <f t="shared" si="83"/>
        <v>-3.1807056209522877E-3</v>
      </c>
      <c r="AO545" s="101">
        <f t="shared" si="84"/>
        <v>-3.6660266886593689E-3</v>
      </c>
      <c r="AP545" s="102">
        <f t="shared" si="85"/>
        <v>-5.2117867862241825E-3</v>
      </c>
      <c r="AQ545" s="101">
        <f t="shared" si="86"/>
        <v>-3.8968626539620816E-3</v>
      </c>
      <c r="AR545" s="102">
        <f t="shared" si="88"/>
        <v>-1.2820201326633926E-2</v>
      </c>
      <c r="AS545" s="101">
        <f t="shared" si="88"/>
        <v>-5.7544763066507002E-3</v>
      </c>
      <c r="AT545" s="102">
        <f t="shared" si="88"/>
        <v>-3.9931137655739996E-3</v>
      </c>
      <c r="AU545" s="101">
        <f t="shared" si="88"/>
        <v>2.2482050319239779E-3</v>
      </c>
      <c r="AV545" s="102">
        <f t="shared" si="88"/>
        <v>-6.3429517887892729E-3</v>
      </c>
      <c r="AW545" s="102">
        <f t="shared" si="87"/>
        <v>-5.3325076311447842E-3</v>
      </c>
    </row>
    <row r="546" spans="6:49" x14ac:dyDescent="0.3">
      <c r="F546" s="18">
        <v>44180</v>
      </c>
      <c r="G546" s="22">
        <v>1391.3000489999999</v>
      </c>
      <c r="H546" s="26">
        <v>518.04998780000005</v>
      </c>
      <c r="I546" s="22">
        <v>2350.3500979999999</v>
      </c>
      <c r="J546" s="26">
        <v>270.64999390000003</v>
      </c>
      <c r="K546" s="22">
        <v>5122.5</v>
      </c>
      <c r="Y546" s="94">
        <v>175</v>
      </c>
      <c r="Z546" s="18">
        <v>44176</v>
      </c>
      <c r="AA546" s="22">
        <v>1382.8000489999999</v>
      </c>
      <c r="AB546" s="26">
        <v>515.45001219999995</v>
      </c>
      <c r="AC546" s="22">
        <v>2295.8999020000001</v>
      </c>
      <c r="AD546" s="26">
        <v>272.4500122</v>
      </c>
      <c r="AE546" s="22">
        <v>4843.8500979999999</v>
      </c>
      <c r="AF546" s="26">
        <v>13513.849609000001</v>
      </c>
      <c r="AG546" s="64">
        <f t="shared" si="90"/>
        <v>-2.2031879841547864E-3</v>
      </c>
      <c r="AH546" s="65">
        <f t="shared" si="90"/>
        <v>1.6627925746954177E-2</v>
      </c>
      <c r="AI546" s="64">
        <f t="shared" si="90"/>
        <v>2.9661107896546165E-3</v>
      </c>
      <c r="AJ546" s="65">
        <f t="shared" si="89"/>
        <v>1.0701299170907655E-2</v>
      </c>
      <c r="AK546" s="64">
        <f t="shared" si="89"/>
        <v>1.0177922617793583E-2</v>
      </c>
      <c r="AL546" s="64">
        <f t="shared" si="89"/>
        <v>2.634086230753222E-3</v>
      </c>
      <c r="AM546" s="101">
        <f t="shared" si="82"/>
        <v>2.4118033677929937E-3</v>
      </c>
      <c r="AN546" s="102">
        <f t="shared" si="83"/>
        <v>4.4611750201718993E-3</v>
      </c>
      <c r="AO546" s="101">
        <f t="shared" si="84"/>
        <v>3.7135237239835687E-3</v>
      </c>
      <c r="AP546" s="102">
        <f t="shared" si="85"/>
        <v>3.9197978223128142E-3</v>
      </c>
      <c r="AQ546" s="101">
        <f t="shared" si="86"/>
        <v>5.8807503874686706E-3</v>
      </c>
      <c r="AR546" s="102">
        <f t="shared" si="88"/>
        <v>-4.6149913519477805E-3</v>
      </c>
      <c r="AS546" s="101">
        <f t="shared" si="88"/>
        <v>1.2166750726782277E-2</v>
      </c>
      <c r="AT546" s="102">
        <f t="shared" si="88"/>
        <v>-7.4741293432895213E-4</v>
      </c>
      <c r="AU546" s="101">
        <f t="shared" si="88"/>
        <v>6.781501348594841E-3</v>
      </c>
      <c r="AV546" s="102">
        <f t="shared" si="88"/>
        <v>4.2971722303249121E-3</v>
      </c>
      <c r="AW546" s="102">
        <f t="shared" si="87"/>
        <v>3.5766040038850595E-3</v>
      </c>
    </row>
    <row r="547" spans="6:49" x14ac:dyDescent="0.3">
      <c r="F547" s="18">
        <v>44181</v>
      </c>
      <c r="G547" s="22">
        <v>1410.6999510000001</v>
      </c>
      <c r="H547" s="26">
        <v>512.45001219999995</v>
      </c>
      <c r="I547" s="22">
        <v>2424.6499020000001</v>
      </c>
      <c r="J547" s="26">
        <v>269.39999390000003</v>
      </c>
      <c r="K547" s="22">
        <v>5146.6000979999999</v>
      </c>
      <c r="Y547" s="94">
        <v>176</v>
      </c>
      <c r="Z547" s="18">
        <v>44179</v>
      </c>
      <c r="AA547" s="22">
        <v>1372.150024</v>
      </c>
      <c r="AB547" s="26">
        <v>525.79998780000005</v>
      </c>
      <c r="AC547" s="22">
        <v>2302.6499020000001</v>
      </c>
      <c r="AD547" s="26">
        <v>274.2000122</v>
      </c>
      <c r="AE547" s="22">
        <v>4898.6499020000001</v>
      </c>
      <c r="AF547" s="26">
        <v>13558.150390999999</v>
      </c>
      <c r="AG547" s="64">
        <f t="shared" si="90"/>
        <v>-7.7315942361519908E-3</v>
      </c>
      <c r="AH547" s="65">
        <f t="shared" si="90"/>
        <v>1.9880559882009503E-2</v>
      </c>
      <c r="AI547" s="64">
        <f t="shared" si="90"/>
        <v>2.9357102284615342E-3</v>
      </c>
      <c r="AJ547" s="65">
        <f t="shared" si="89"/>
        <v>6.4026558133189236E-3</v>
      </c>
      <c r="AK547" s="64">
        <f t="shared" si="89"/>
        <v>1.1249757647536591E-2</v>
      </c>
      <c r="AL547" s="64">
        <f t="shared" si="89"/>
        <v>3.2728148303266757E-3</v>
      </c>
      <c r="AM547" s="101">
        <f t="shared" si="82"/>
        <v>2.8991208294577749E-3</v>
      </c>
      <c r="AN547" s="102">
        <f t="shared" si="83"/>
        <v>5.2243209709000316E-3</v>
      </c>
      <c r="AO547" s="101">
        <f t="shared" si="84"/>
        <v>4.4504724254977174E-3</v>
      </c>
      <c r="AP547" s="102">
        <f t="shared" si="85"/>
        <v>4.8317110207779486E-3</v>
      </c>
      <c r="AQ547" s="101">
        <f t="shared" si="86"/>
        <v>6.857178331160914E-3</v>
      </c>
      <c r="AR547" s="102">
        <f t="shared" si="88"/>
        <v>-1.0630715065609767E-2</v>
      </c>
      <c r="AS547" s="101">
        <f t="shared" si="88"/>
        <v>1.4656238911109471E-2</v>
      </c>
      <c r="AT547" s="102">
        <f t="shared" si="88"/>
        <v>-1.5147621970361832E-3</v>
      </c>
      <c r="AU547" s="101">
        <f t="shared" si="88"/>
        <v>1.570944792540975E-3</v>
      </c>
      <c r="AV547" s="102">
        <f t="shared" si="88"/>
        <v>4.3925793163756771E-3</v>
      </c>
      <c r="AW547" s="102">
        <f t="shared" si="87"/>
        <v>1.6948571514760348E-3</v>
      </c>
    </row>
    <row r="548" spans="6:49" x14ac:dyDescent="0.3">
      <c r="F548" s="18">
        <v>44182</v>
      </c>
      <c r="G548" s="22">
        <v>1441.8000489999999</v>
      </c>
      <c r="H548" s="26">
        <v>510.39999390000003</v>
      </c>
      <c r="I548" s="22">
        <v>2494.6000979999999</v>
      </c>
      <c r="J548" s="26">
        <v>267.7000122</v>
      </c>
      <c r="K548" s="22">
        <v>5286.7001950000003</v>
      </c>
      <c r="Y548" s="94">
        <v>177</v>
      </c>
      <c r="Z548" s="18">
        <v>44180</v>
      </c>
      <c r="AA548" s="22">
        <v>1391.3000489999999</v>
      </c>
      <c r="AB548" s="26">
        <v>518.04998780000005</v>
      </c>
      <c r="AC548" s="22">
        <v>2350.3500979999999</v>
      </c>
      <c r="AD548" s="26">
        <v>270.64999390000003</v>
      </c>
      <c r="AE548" s="22">
        <v>5122.5</v>
      </c>
      <c r="AF548" s="26">
        <v>13567.849609000001</v>
      </c>
      <c r="AG548" s="64">
        <f t="shared" si="90"/>
        <v>1.3859726820025252E-2</v>
      </c>
      <c r="AH548" s="65">
        <f t="shared" si="90"/>
        <v>-1.4849149945131786E-2</v>
      </c>
      <c r="AI548" s="64">
        <f t="shared" si="90"/>
        <v>2.0503703886784019E-2</v>
      </c>
      <c r="AJ548" s="65">
        <f t="shared" si="89"/>
        <v>-1.3031360916630687E-2</v>
      </c>
      <c r="AK548" s="64">
        <f t="shared" si="89"/>
        <v>4.4682964183839102E-2</v>
      </c>
      <c r="AL548" s="64">
        <f t="shared" si="89"/>
        <v>7.1512338076761515E-4</v>
      </c>
      <c r="AM548" s="101">
        <f t="shared" si="82"/>
        <v>9.4773223381136953E-4</v>
      </c>
      <c r="AN548" s="102">
        <f t="shared" si="83"/>
        <v>2.1684191774834728E-3</v>
      </c>
      <c r="AO548" s="101">
        <f t="shared" si="84"/>
        <v>1.4994735288064982E-3</v>
      </c>
      <c r="AP548" s="102">
        <f t="shared" si="85"/>
        <v>1.1800934291875428E-3</v>
      </c>
      <c r="AQ548" s="101">
        <f t="shared" si="86"/>
        <v>2.9472212627597721E-3</v>
      </c>
      <c r="AR548" s="102">
        <f t="shared" si="88"/>
        <v>1.2911994586213883E-2</v>
      </c>
      <c r="AS548" s="101">
        <f t="shared" si="88"/>
        <v>-1.7017569122615258E-2</v>
      </c>
      <c r="AT548" s="102">
        <f t="shared" si="88"/>
        <v>1.900423035797752E-2</v>
      </c>
      <c r="AU548" s="101">
        <f t="shared" si="88"/>
        <v>-1.421145434581823E-2</v>
      </c>
      <c r="AV548" s="102">
        <f t="shared" si="88"/>
        <v>4.173574292107933E-2</v>
      </c>
      <c r="AW548" s="102">
        <f t="shared" si="87"/>
        <v>8.4845888793674499E-3</v>
      </c>
    </row>
    <row r="549" spans="6:49" x14ac:dyDescent="0.3">
      <c r="F549" s="18">
        <v>44183</v>
      </c>
      <c r="G549" s="22">
        <v>1411.349976</v>
      </c>
      <c r="H549" s="26">
        <v>517.15002440000001</v>
      </c>
      <c r="I549" s="22">
        <v>2479.3999020000001</v>
      </c>
      <c r="J549" s="26">
        <v>271.4500122</v>
      </c>
      <c r="K549" s="22">
        <v>5252.5</v>
      </c>
      <c r="Y549" s="94">
        <v>178</v>
      </c>
      <c r="Z549" s="18">
        <v>44181</v>
      </c>
      <c r="AA549" s="22">
        <v>1410.6999510000001</v>
      </c>
      <c r="AB549" s="26">
        <v>512.45001219999995</v>
      </c>
      <c r="AC549" s="22">
        <v>2424.6499020000001</v>
      </c>
      <c r="AD549" s="26">
        <v>269.39999390000003</v>
      </c>
      <c r="AE549" s="22">
        <v>5146.6000979999999</v>
      </c>
      <c r="AF549" s="26">
        <v>13682.700194999999</v>
      </c>
      <c r="AG549" s="64">
        <f t="shared" si="90"/>
        <v>1.3847403279236552E-2</v>
      </c>
      <c r="AH549" s="65">
        <f t="shared" si="90"/>
        <v>-1.0868570063137987E-2</v>
      </c>
      <c r="AI549" s="64">
        <f t="shared" si="90"/>
        <v>3.1122848725465196E-2</v>
      </c>
      <c r="AJ549" s="65">
        <f t="shared" si="89"/>
        <v>-4.6292093712998637E-3</v>
      </c>
      <c r="AK549" s="64">
        <f t="shared" si="89"/>
        <v>4.6937203875286422E-3</v>
      </c>
      <c r="AL549" s="64">
        <f t="shared" si="89"/>
        <v>8.4292806466638569E-3</v>
      </c>
      <c r="AM549" s="101">
        <f t="shared" si="82"/>
        <v>6.8332421987791665E-3</v>
      </c>
      <c r="AN549" s="102">
        <f t="shared" si="83"/>
        <v>1.1385209978271327E-2</v>
      </c>
      <c r="AO549" s="101">
        <f t="shared" si="84"/>
        <v>1.0399870636708976E-2</v>
      </c>
      <c r="AP549" s="102">
        <f t="shared" si="85"/>
        <v>1.2193600309111608E-2</v>
      </c>
      <c r="AQ549" s="101">
        <f t="shared" si="86"/>
        <v>1.4739896150791671E-2</v>
      </c>
      <c r="AR549" s="102">
        <f t="shared" si="88"/>
        <v>7.0141610804573852E-3</v>
      </c>
      <c r="AS549" s="101">
        <f t="shared" si="88"/>
        <v>-2.2253780041409314E-2</v>
      </c>
      <c r="AT549" s="102">
        <f t="shared" si="88"/>
        <v>2.0722978088756221E-2</v>
      </c>
      <c r="AU549" s="101">
        <f t="shared" si="88"/>
        <v>-1.6822809680411471E-2</v>
      </c>
      <c r="AV549" s="102">
        <f t="shared" si="88"/>
        <v>-1.004617576326303E-2</v>
      </c>
      <c r="AW549" s="102">
        <f t="shared" si="87"/>
        <v>-4.2771252631740421E-3</v>
      </c>
    </row>
    <row r="550" spans="6:49" x14ac:dyDescent="0.3">
      <c r="F550" s="18">
        <v>44186</v>
      </c>
      <c r="G550" s="22">
        <v>1372.650024</v>
      </c>
      <c r="H550" s="26">
        <v>494.5</v>
      </c>
      <c r="I550" s="22">
        <v>2414.8000489999999</v>
      </c>
      <c r="J550" s="26">
        <v>254.6999969</v>
      </c>
      <c r="K550" s="22">
        <v>5041.8500979999999</v>
      </c>
      <c r="Y550" s="94">
        <v>179</v>
      </c>
      <c r="Z550" s="18">
        <v>44182</v>
      </c>
      <c r="AA550" s="22">
        <v>1441.8000489999999</v>
      </c>
      <c r="AB550" s="26">
        <v>510.39999390000003</v>
      </c>
      <c r="AC550" s="22">
        <v>2494.6000979999999</v>
      </c>
      <c r="AD550" s="26">
        <v>267.7000122</v>
      </c>
      <c r="AE550" s="22">
        <v>5286.7001950000003</v>
      </c>
      <c r="AF550" s="26">
        <v>13740.700194999999</v>
      </c>
      <c r="AG550" s="64">
        <f t="shared" si="90"/>
        <v>2.1806366609846715E-2</v>
      </c>
      <c r="AH550" s="65">
        <f t="shared" si="90"/>
        <v>-4.0084490056028158E-3</v>
      </c>
      <c r="AI550" s="64">
        <f t="shared" si="90"/>
        <v>2.8441291336554146E-2</v>
      </c>
      <c r="AJ550" s="65">
        <f t="shared" si="89"/>
        <v>-6.3302452336443807E-3</v>
      </c>
      <c r="AK550" s="64">
        <f t="shared" si="89"/>
        <v>2.6857948055520598E-2</v>
      </c>
      <c r="AL550" s="64">
        <f t="shared" si="89"/>
        <v>4.2299704381128641E-3</v>
      </c>
      <c r="AM550" s="101">
        <f t="shared" si="82"/>
        <v>3.629381916116595E-3</v>
      </c>
      <c r="AN550" s="102">
        <f t="shared" si="83"/>
        <v>6.3679200312623703E-3</v>
      </c>
      <c r="AO550" s="101">
        <f t="shared" si="84"/>
        <v>5.5548140547531932E-3</v>
      </c>
      <c r="AP550" s="102">
        <f t="shared" si="85"/>
        <v>6.1982426467424526E-3</v>
      </c>
      <c r="AQ550" s="101">
        <f t="shared" si="86"/>
        <v>8.3203874038849067E-3</v>
      </c>
      <c r="AR550" s="102">
        <f t="shared" si="88"/>
        <v>1.8176984693730122E-2</v>
      </c>
      <c r="AS550" s="101">
        <f t="shared" si="88"/>
        <v>-1.0376369036865186E-2</v>
      </c>
      <c r="AT550" s="102">
        <f t="shared" si="88"/>
        <v>2.2886477281800953E-2</v>
      </c>
      <c r="AU550" s="101">
        <f t="shared" si="88"/>
        <v>-1.2528487880386834E-2</v>
      </c>
      <c r="AV550" s="102">
        <f t="shared" si="88"/>
        <v>1.8537560651635691E-2</v>
      </c>
      <c r="AW550" s="102">
        <f t="shared" si="87"/>
        <v>7.3392331419829485E-3</v>
      </c>
    </row>
    <row r="551" spans="6:49" x14ac:dyDescent="0.3">
      <c r="F551" s="18">
        <v>44187</v>
      </c>
      <c r="G551" s="22">
        <v>1373.099976</v>
      </c>
      <c r="H551" s="26">
        <v>500.2999878</v>
      </c>
      <c r="I551" s="22">
        <v>2403.6499020000001</v>
      </c>
      <c r="J551" s="26">
        <v>257.4500122</v>
      </c>
      <c r="K551" s="22">
        <v>5011.3999020000001</v>
      </c>
      <c r="Y551" s="94">
        <v>180</v>
      </c>
      <c r="Z551" s="18">
        <v>44183</v>
      </c>
      <c r="AA551" s="22">
        <v>1411.349976</v>
      </c>
      <c r="AB551" s="26">
        <v>517.15002440000001</v>
      </c>
      <c r="AC551" s="22">
        <v>2479.3999020000001</v>
      </c>
      <c r="AD551" s="26">
        <v>271.4500122</v>
      </c>
      <c r="AE551" s="22">
        <v>5252.5</v>
      </c>
      <c r="AF551" s="26">
        <v>13760.549805000001</v>
      </c>
      <c r="AG551" s="64">
        <f t="shared" si="90"/>
        <v>-2.1345690839884839E-2</v>
      </c>
      <c r="AH551" s="65">
        <f t="shared" si="90"/>
        <v>1.3138294926310941E-2</v>
      </c>
      <c r="AI551" s="64">
        <f t="shared" si="90"/>
        <v>-6.1118790981091221E-3</v>
      </c>
      <c r="AJ551" s="65">
        <f t="shared" si="89"/>
        <v>1.3911009195570463E-2</v>
      </c>
      <c r="AK551" s="64">
        <f t="shared" si="89"/>
        <v>-6.4901158369485776E-3</v>
      </c>
      <c r="AL551" s="64">
        <f t="shared" si="89"/>
        <v>1.4435426351100599E-3</v>
      </c>
      <c r="AM551" s="101">
        <f t="shared" si="82"/>
        <v>1.5034791070388481E-3</v>
      </c>
      <c r="AN551" s="102">
        <f t="shared" si="83"/>
        <v>3.0387265423878606E-3</v>
      </c>
      <c r="AO551" s="101">
        <f t="shared" si="84"/>
        <v>2.3399050109791323E-3</v>
      </c>
      <c r="AP551" s="102">
        <f t="shared" si="85"/>
        <v>2.2200580283844472E-3</v>
      </c>
      <c r="AQ551" s="101">
        <f t="shared" si="86"/>
        <v>4.0607598065769846E-3</v>
      </c>
      <c r="AR551" s="102">
        <f t="shared" si="88"/>
        <v>-2.2849169946923688E-2</v>
      </c>
      <c r="AS551" s="101">
        <f t="shared" si="88"/>
        <v>1.0099568383923081E-2</v>
      </c>
      <c r="AT551" s="102">
        <f t="shared" si="88"/>
        <v>-8.4517841090882544E-3</v>
      </c>
      <c r="AU551" s="101">
        <f t="shared" si="88"/>
        <v>1.1690951167186017E-2</v>
      </c>
      <c r="AV551" s="102">
        <f t="shared" si="88"/>
        <v>-1.0550875643525562E-2</v>
      </c>
      <c r="AW551" s="102">
        <f t="shared" si="87"/>
        <v>-4.0122620296856818E-3</v>
      </c>
    </row>
    <row r="552" spans="6:49" x14ac:dyDescent="0.3">
      <c r="F552" s="18">
        <v>44188</v>
      </c>
      <c r="G552" s="22">
        <v>1375.650024</v>
      </c>
      <c r="H552" s="26">
        <v>503.60000609999997</v>
      </c>
      <c r="I552" s="22">
        <v>2403.0500489999999</v>
      </c>
      <c r="J552" s="26">
        <v>263</v>
      </c>
      <c r="K552" s="22">
        <v>5088.8999020000001</v>
      </c>
      <c r="Y552" s="94">
        <v>181</v>
      </c>
      <c r="Z552" s="18">
        <v>44186</v>
      </c>
      <c r="AA552" s="22">
        <v>1372.650024</v>
      </c>
      <c r="AB552" s="26">
        <v>494.5</v>
      </c>
      <c r="AC552" s="22">
        <v>2414.8000489999999</v>
      </c>
      <c r="AD552" s="26">
        <v>254.6999969</v>
      </c>
      <c r="AE552" s="22">
        <v>5041.8500979999999</v>
      </c>
      <c r="AF552" s="26">
        <v>13328.400390999999</v>
      </c>
      <c r="AG552" s="64">
        <f t="shared" si="90"/>
        <v>-2.7803480601964262E-2</v>
      </c>
      <c r="AH552" s="65">
        <f t="shared" si="90"/>
        <v>-4.4785863942713514E-2</v>
      </c>
      <c r="AI552" s="64">
        <f t="shared" si="90"/>
        <v>-2.6400067664547621E-2</v>
      </c>
      <c r="AJ552" s="65">
        <f t="shared" si="89"/>
        <v>-6.3691635481049808E-2</v>
      </c>
      <c r="AK552" s="64">
        <f t="shared" si="89"/>
        <v>-4.0931056075690815E-2</v>
      </c>
      <c r="AL552" s="64">
        <f t="shared" si="89"/>
        <v>-3.1908662150877148E-2</v>
      </c>
      <c r="AM552" s="101">
        <f t="shared" si="82"/>
        <v>-2.3942558205342617E-2</v>
      </c>
      <c r="AN552" s="102">
        <f t="shared" si="83"/>
        <v>-3.6810123262175379E-2</v>
      </c>
      <c r="AO552" s="101">
        <f t="shared" si="84"/>
        <v>-3.6141014781998861E-2</v>
      </c>
      <c r="AP552" s="102">
        <f t="shared" si="85"/>
        <v>-4.5396904422591734E-2</v>
      </c>
      <c r="AQ552" s="101">
        <f t="shared" si="86"/>
        <v>-4.692494015821537E-2</v>
      </c>
      <c r="AR552" s="102">
        <f t="shared" si="88"/>
        <v>-3.8609223966216445E-3</v>
      </c>
      <c r="AS552" s="101">
        <f t="shared" si="88"/>
        <v>-7.9757406805381348E-3</v>
      </c>
      <c r="AT552" s="102">
        <f t="shared" si="88"/>
        <v>9.7409471174512395E-3</v>
      </c>
      <c r="AU552" s="101">
        <f t="shared" si="88"/>
        <v>-1.8294731058458073E-2</v>
      </c>
      <c r="AV552" s="102">
        <f t="shared" si="88"/>
        <v>5.9938840825245546E-3</v>
      </c>
      <c r="AW552" s="102">
        <f t="shared" si="87"/>
        <v>-2.8793125871284116E-3</v>
      </c>
    </row>
    <row r="553" spans="6:49" x14ac:dyDescent="0.3">
      <c r="F553" s="18">
        <v>44189</v>
      </c>
      <c r="G553" s="22">
        <v>1397.099976</v>
      </c>
      <c r="H553" s="26">
        <v>513.54998780000005</v>
      </c>
      <c r="I553" s="22">
        <v>2455.1499020000001</v>
      </c>
      <c r="J553" s="26">
        <v>266.85000609999997</v>
      </c>
      <c r="K553" s="22">
        <v>5184.8999020000001</v>
      </c>
      <c r="Y553" s="94">
        <v>182</v>
      </c>
      <c r="Z553" s="18">
        <v>44187</v>
      </c>
      <c r="AA553" s="22">
        <v>1373.099976</v>
      </c>
      <c r="AB553" s="26">
        <v>500.2999878</v>
      </c>
      <c r="AC553" s="22">
        <v>2403.6499020000001</v>
      </c>
      <c r="AD553" s="26">
        <v>257.4500122</v>
      </c>
      <c r="AE553" s="22">
        <v>5011.3999020000001</v>
      </c>
      <c r="AF553" s="26">
        <v>13466.299805000001</v>
      </c>
      <c r="AG553" s="64">
        <f t="shared" si="90"/>
        <v>3.2774433508349522E-4</v>
      </c>
      <c r="AH553" s="65">
        <f t="shared" si="90"/>
        <v>1.1660743046023398E-2</v>
      </c>
      <c r="AI553" s="64">
        <f t="shared" si="90"/>
        <v>-4.6281136115844529E-3</v>
      </c>
      <c r="AJ553" s="65">
        <f t="shared" si="89"/>
        <v>1.0739204065762099E-2</v>
      </c>
      <c r="AK553" s="64">
        <f t="shared" si="89"/>
        <v>-6.0578000386006022E-3</v>
      </c>
      <c r="AL553" s="64">
        <f t="shared" si="89"/>
        <v>1.0293127410157418E-2</v>
      </c>
      <c r="AM553" s="101">
        <f t="shared" si="82"/>
        <v>8.255262559734286E-3</v>
      </c>
      <c r="AN553" s="102">
        <f t="shared" si="83"/>
        <v>1.361211372312904E-2</v>
      </c>
      <c r="AO553" s="101">
        <f t="shared" si="84"/>
        <v>1.2550329302713907E-2</v>
      </c>
      <c r="AP553" s="102">
        <f t="shared" si="85"/>
        <v>1.4854615433033328E-2</v>
      </c>
      <c r="AQ553" s="101">
        <f t="shared" si="86"/>
        <v>1.7589169009171284E-2</v>
      </c>
      <c r="AR553" s="102">
        <f t="shared" si="88"/>
        <v>-7.9275182246507907E-3</v>
      </c>
      <c r="AS553" s="101">
        <f t="shared" si="88"/>
        <v>-1.9513706771056415E-3</v>
      </c>
      <c r="AT553" s="102">
        <f t="shared" si="88"/>
        <v>-1.7178442914298361E-2</v>
      </c>
      <c r="AU553" s="101">
        <f t="shared" si="88"/>
        <v>-4.1154113672712284E-3</v>
      </c>
      <c r="AV553" s="102">
        <f t="shared" si="88"/>
        <v>-2.3646969047771887E-2</v>
      </c>
      <c r="AW553" s="102">
        <f t="shared" si="87"/>
        <v>-1.0963942446219583E-2</v>
      </c>
    </row>
    <row r="554" spans="6:49" x14ac:dyDescent="0.3">
      <c r="F554" s="18">
        <v>44193</v>
      </c>
      <c r="G554" s="22">
        <v>1412.849976</v>
      </c>
      <c r="H554" s="26">
        <v>520.09997559999999</v>
      </c>
      <c r="I554" s="22">
        <v>2476.4499510000001</v>
      </c>
      <c r="J554" s="26">
        <v>275.2000122</v>
      </c>
      <c r="K554" s="22">
        <v>5204.1000979999999</v>
      </c>
      <c r="Y554" s="94">
        <v>183</v>
      </c>
      <c r="Z554" s="18">
        <v>44188</v>
      </c>
      <c r="AA554" s="22">
        <v>1375.650024</v>
      </c>
      <c r="AB554" s="26">
        <v>503.60000609999997</v>
      </c>
      <c r="AC554" s="22">
        <v>2403.0500489999999</v>
      </c>
      <c r="AD554" s="26">
        <v>263</v>
      </c>
      <c r="AE554" s="22">
        <v>5088.8999020000001</v>
      </c>
      <c r="AF554" s="26">
        <v>13601.099609000001</v>
      </c>
      <c r="AG554" s="64">
        <f t="shared" si="90"/>
        <v>1.8554242703526925E-3</v>
      </c>
      <c r="AH554" s="65">
        <f t="shared" si="90"/>
        <v>6.5744201741896888E-3</v>
      </c>
      <c r="AI554" s="64">
        <f t="shared" si="90"/>
        <v>-2.4959036729109408E-4</v>
      </c>
      <c r="AJ554" s="65">
        <f t="shared" si="89"/>
        <v>2.1328458297773099E-2</v>
      </c>
      <c r="AK554" s="64">
        <f t="shared" si="89"/>
        <v>1.5346380307322698E-2</v>
      </c>
      <c r="AL554" s="64">
        <f t="shared" si="89"/>
        <v>9.9603893515224032E-3</v>
      </c>
      <c r="AM554" s="101">
        <f t="shared" si="82"/>
        <v>8.0014003305471683E-3</v>
      </c>
      <c r="AN554" s="102">
        <f t="shared" si="83"/>
        <v>1.3214561926841813E-2</v>
      </c>
      <c r="AO554" s="101">
        <f t="shared" si="84"/>
        <v>1.2166424651475235E-2</v>
      </c>
      <c r="AP554" s="102">
        <f t="shared" si="85"/>
        <v>1.4379565110402455E-2</v>
      </c>
      <c r="AQ554" s="101">
        <f t="shared" si="86"/>
        <v>1.7080510498188525E-2</v>
      </c>
      <c r="AR554" s="102">
        <f t="shared" si="88"/>
        <v>-6.1459760601944753E-3</v>
      </c>
      <c r="AS554" s="101">
        <f t="shared" si="88"/>
        <v>-6.6401417526521242E-3</v>
      </c>
      <c r="AT554" s="102">
        <f t="shared" si="88"/>
        <v>-1.241601501876633E-2</v>
      </c>
      <c r="AU554" s="101">
        <f t="shared" si="88"/>
        <v>6.9488931873706444E-3</v>
      </c>
      <c r="AV554" s="102">
        <f t="shared" si="88"/>
        <v>-1.734130190865827E-3</v>
      </c>
      <c r="AW554" s="102">
        <f t="shared" si="87"/>
        <v>-3.9974739670216222E-3</v>
      </c>
    </row>
    <row r="555" spans="6:49" x14ac:dyDescent="0.3">
      <c r="F555" s="18">
        <v>44194</v>
      </c>
      <c r="G555" s="22">
        <v>1427.1999510000001</v>
      </c>
      <c r="H555" s="26">
        <v>528.79998780000005</v>
      </c>
      <c r="I555" s="22">
        <v>2518.9499510000001</v>
      </c>
      <c r="J555" s="26">
        <v>277.89999390000003</v>
      </c>
      <c r="K555" s="22">
        <v>5200.5</v>
      </c>
      <c r="Y555" s="94">
        <v>184</v>
      </c>
      <c r="Z555" s="18">
        <v>44189</v>
      </c>
      <c r="AA555" s="22">
        <v>1397.099976</v>
      </c>
      <c r="AB555" s="26">
        <v>513.54998780000005</v>
      </c>
      <c r="AC555" s="22">
        <v>2455.1499020000001</v>
      </c>
      <c r="AD555" s="26">
        <v>266.85000609999997</v>
      </c>
      <c r="AE555" s="22">
        <v>5184.8999020000001</v>
      </c>
      <c r="AF555" s="26">
        <v>13749.25</v>
      </c>
      <c r="AG555" s="64">
        <f t="shared" si="90"/>
        <v>1.5472278358639114E-2</v>
      </c>
      <c r="AH555" s="65">
        <f t="shared" si="90"/>
        <v>1.9565057572626478E-2</v>
      </c>
      <c r="AI555" s="64">
        <f t="shared" si="90"/>
        <v>2.1449035007412142E-2</v>
      </c>
      <c r="AJ555" s="65">
        <f t="shared" si="89"/>
        <v>1.4532693461473218E-2</v>
      </c>
      <c r="AK555" s="64">
        <f t="shared" si="89"/>
        <v>1.8688858261330283E-2</v>
      </c>
      <c r="AL555" s="64">
        <f t="shared" si="89"/>
        <v>1.0833634093906185E-2</v>
      </c>
      <c r="AM555" s="101">
        <f t="shared" si="82"/>
        <v>8.6676416912045175E-3</v>
      </c>
      <c r="AN555" s="102">
        <f t="shared" si="83"/>
        <v>1.4257905202201408E-2</v>
      </c>
      <c r="AO555" s="101">
        <f t="shared" si="84"/>
        <v>1.3173952073033533E-2</v>
      </c>
      <c r="AP555" s="102">
        <f t="shared" si="85"/>
        <v>1.5626297144323974E-2</v>
      </c>
      <c r="AQ555" s="101">
        <f t="shared" si="86"/>
        <v>1.8415444566766744E-2</v>
      </c>
      <c r="AR555" s="102">
        <f t="shared" si="88"/>
        <v>6.8046366674345965E-3</v>
      </c>
      <c r="AS555" s="101">
        <f t="shared" si="88"/>
        <v>5.3071523704250698E-3</v>
      </c>
      <c r="AT555" s="102">
        <f t="shared" si="88"/>
        <v>8.2750829343786088E-3</v>
      </c>
      <c r="AU555" s="101">
        <f t="shared" si="88"/>
        <v>-1.0936036828507554E-3</v>
      </c>
      <c r="AV555" s="102">
        <f t="shared" si="88"/>
        <v>2.7341369456353876E-4</v>
      </c>
      <c r="AW555" s="102">
        <f t="shared" si="87"/>
        <v>3.9133363967902126E-3</v>
      </c>
    </row>
    <row r="556" spans="6:49" x14ac:dyDescent="0.3">
      <c r="F556" s="18">
        <v>44195</v>
      </c>
      <c r="G556" s="22">
        <v>1432.5</v>
      </c>
      <c r="H556" s="26">
        <v>528.75</v>
      </c>
      <c r="I556" s="22">
        <v>2518.0500489999999</v>
      </c>
      <c r="J556" s="26">
        <v>276.89999390000003</v>
      </c>
      <c r="K556" s="22">
        <v>5334.1499020000001</v>
      </c>
      <c r="Y556" s="94">
        <v>185</v>
      </c>
      <c r="Z556" s="18">
        <v>44193</v>
      </c>
      <c r="AA556" s="22">
        <v>1412.849976</v>
      </c>
      <c r="AB556" s="26">
        <v>520.09997559999999</v>
      </c>
      <c r="AC556" s="22">
        <v>2476.4499510000001</v>
      </c>
      <c r="AD556" s="26">
        <v>275.2000122</v>
      </c>
      <c r="AE556" s="22">
        <v>5204.1000979999999</v>
      </c>
      <c r="AF556" s="26">
        <v>13873.200194999999</v>
      </c>
      <c r="AG556" s="64">
        <f t="shared" si="90"/>
        <v>1.1210281471994292E-2</v>
      </c>
      <c r="AH556" s="65">
        <f t="shared" si="90"/>
        <v>1.2673682009364202E-2</v>
      </c>
      <c r="AI556" s="64">
        <f t="shared" si="90"/>
        <v>8.6382440117757173E-3</v>
      </c>
      <c r="AJ556" s="65">
        <f t="shared" si="89"/>
        <v>3.0811424751345285E-2</v>
      </c>
      <c r="AK556" s="64">
        <f t="shared" si="89"/>
        <v>3.6962590932618175E-3</v>
      </c>
      <c r="AL556" s="64">
        <f t="shared" si="89"/>
        <v>8.9746583726392614E-3</v>
      </c>
      <c r="AM556" s="101">
        <f t="shared" si="82"/>
        <v>7.2493376879248367E-3</v>
      </c>
      <c r="AN556" s="102">
        <f t="shared" si="83"/>
        <v>1.203682132536521E-2</v>
      </c>
      <c r="AO556" s="101">
        <f t="shared" si="84"/>
        <v>1.1029113490811194E-2</v>
      </c>
      <c r="AP556" s="102">
        <f t="shared" si="85"/>
        <v>1.2972236410263172E-2</v>
      </c>
      <c r="AQ556" s="101">
        <f t="shared" si="86"/>
        <v>1.557361809758619E-2</v>
      </c>
      <c r="AR556" s="102">
        <f t="shared" si="88"/>
        <v>3.960943784069455E-3</v>
      </c>
      <c r="AS556" s="101">
        <f t="shared" si="88"/>
        <v>6.3686068399899237E-4</v>
      </c>
      <c r="AT556" s="102">
        <f t="shared" si="88"/>
        <v>-2.3908694790354765E-3</v>
      </c>
      <c r="AU556" s="101">
        <f t="shared" si="88"/>
        <v>1.7839188341082113E-2</v>
      </c>
      <c r="AV556" s="102">
        <f t="shared" si="88"/>
        <v>-1.1877359004324373E-2</v>
      </c>
      <c r="AW556" s="102">
        <f t="shared" si="87"/>
        <v>1.6337528651581422E-3</v>
      </c>
    </row>
    <row r="557" spans="6:49" x14ac:dyDescent="0.3">
      <c r="F557" s="18">
        <v>44196</v>
      </c>
      <c r="G557" s="22">
        <v>1436.3000489999999</v>
      </c>
      <c r="H557" s="26">
        <v>535.04998780000005</v>
      </c>
      <c r="I557" s="22">
        <v>2558.6499020000001</v>
      </c>
      <c r="J557" s="26">
        <v>274.9500122</v>
      </c>
      <c r="K557" s="22">
        <v>5295.2001950000003</v>
      </c>
      <c r="Y557" s="94">
        <v>186</v>
      </c>
      <c r="Z557" s="18">
        <v>44194</v>
      </c>
      <c r="AA557" s="22">
        <v>1427.1999510000001</v>
      </c>
      <c r="AB557" s="26">
        <v>528.79998780000005</v>
      </c>
      <c r="AC557" s="22">
        <v>2518.9499510000001</v>
      </c>
      <c r="AD557" s="26">
        <v>277.89999390000003</v>
      </c>
      <c r="AE557" s="22">
        <v>5200.5</v>
      </c>
      <c r="AF557" s="26">
        <v>13932.599609000001</v>
      </c>
      <c r="AG557" s="64">
        <f t="shared" si="90"/>
        <v>1.0105524542790399E-2</v>
      </c>
      <c r="AH557" s="65">
        <f t="shared" si="90"/>
        <v>1.6589211601401376E-2</v>
      </c>
      <c r="AI557" s="64">
        <f t="shared" si="90"/>
        <v>1.7016065302458031E-2</v>
      </c>
      <c r="AJ557" s="65">
        <f t="shared" si="89"/>
        <v>9.7631644075331526E-3</v>
      </c>
      <c r="AK557" s="64">
        <f t="shared" si="89"/>
        <v>-6.9202047359105234E-4</v>
      </c>
      <c r="AL557" s="64">
        <f t="shared" si="89"/>
        <v>4.2724542918683751E-3</v>
      </c>
      <c r="AM557" s="101">
        <f t="shared" si="82"/>
        <v>3.6617949375277216E-3</v>
      </c>
      <c r="AN557" s="102">
        <f t="shared" si="83"/>
        <v>6.4186792754648307E-3</v>
      </c>
      <c r="AO557" s="101">
        <f t="shared" si="84"/>
        <v>5.6038308372823448E-3</v>
      </c>
      <c r="AP557" s="102">
        <f t="shared" si="85"/>
        <v>6.2588968698149517E-3</v>
      </c>
      <c r="AQ557" s="101">
        <f t="shared" si="86"/>
        <v>8.385332706146803E-3</v>
      </c>
      <c r="AR557" s="102">
        <f t="shared" si="88"/>
        <v>6.4437296052626773E-3</v>
      </c>
      <c r="AS557" s="101">
        <f t="shared" si="88"/>
        <v>1.0170532325936545E-2</v>
      </c>
      <c r="AT557" s="102">
        <f t="shared" si="88"/>
        <v>1.1412234465175686E-2</v>
      </c>
      <c r="AU557" s="101">
        <f t="shared" si="88"/>
        <v>3.5042675377182008E-3</v>
      </c>
      <c r="AV557" s="102">
        <f t="shared" si="88"/>
        <v>-9.0773531797378546E-3</v>
      </c>
      <c r="AW557" s="102">
        <f t="shared" si="87"/>
        <v>4.4906821508710502E-3</v>
      </c>
    </row>
    <row r="558" spans="6:49" x14ac:dyDescent="0.3">
      <c r="F558" s="18">
        <v>44197</v>
      </c>
      <c r="G558" s="22">
        <v>1425.0500489999999</v>
      </c>
      <c r="H558" s="26">
        <v>527.5</v>
      </c>
      <c r="I558" s="22">
        <v>2568.75</v>
      </c>
      <c r="J558" s="26">
        <v>279.39999390000003</v>
      </c>
      <c r="K558" s="22">
        <v>5280.1499020000001</v>
      </c>
      <c r="Y558" s="94">
        <v>187</v>
      </c>
      <c r="Z558" s="18">
        <v>44195</v>
      </c>
      <c r="AA558" s="22">
        <v>1432.5</v>
      </c>
      <c r="AB558" s="26">
        <v>528.75</v>
      </c>
      <c r="AC558" s="22">
        <v>2518.0500489999999</v>
      </c>
      <c r="AD558" s="26">
        <v>276.89999390000003</v>
      </c>
      <c r="AE558" s="22">
        <v>5334.1499020000001</v>
      </c>
      <c r="AF558" s="26">
        <v>13981.950194999999</v>
      </c>
      <c r="AG558" s="64">
        <f t="shared" si="90"/>
        <v>3.7067210961099829E-3</v>
      </c>
      <c r="AH558" s="65">
        <f t="shared" si="90"/>
        <v>-9.4535105884230625E-5</v>
      </c>
      <c r="AI558" s="64">
        <f t="shared" si="90"/>
        <v>-3.5731666054187867E-4</v>
      </c>
      <c r="AJ558" s="65">
        <f t="shared" si="89"/>
        <v>-3.6049066508136397E-3</v>
      </c>
      <c r="AK558" s="64">
        <f t="shared" si="89"/>
        <v>2.5374753665997771E-2</v>
      </c>
      <c r="AL558" s="64">
        <f t="shared" si="89"/>
        <v>3.5358361687471097E-3</v>
      </c>
      <c r="AM558" s="101">
        <f t="shared" si="82"/>
        <v>3.0997927440836667E-3</v>
      </c>
      <c r="AN558" s="102">
        <f t="shared" si="83"/>
        <v>5.5385759917409528E-3</v>
      </c>
      <c r="AO558" s="101">
        <f t="shared" si="84"/>
        <v>4.7539397102707732E-3</v>
      </c>
      <c r="AP558" s="102">
        <f t="shared" si="85"/>
        <v>5.2072267408251379E-3</v>
      </c>
      <c r="AQ558" s="101">
        <f t="shared" si="86"/>
        <v>7.2592605062702688E-3</v>
      </c>
      <c r="AR558" s="102">
        <f t="shared" si="88"/>
        <v>6.0692835202631615E-4</v>
      </c>
      <c r="AS558" s="101">
        <f t="shared" si="88"/>
        <v>-5.6331110976251837E-3</v>
      </c>
      <c r="AT558" s="102">
        <f t="shared" si="88"/>
        <v>-5.1112563708126521E-3</v>
      </c>
      <c r="AU558" s="101">
        <f t="shared" si="88"/>
        <v>-8.8121333916387767E-3</v>
      </c>
      <c r="AV558" s="102">
        <f t="shared" si="88"/>
        <v>1.8115493159727502E-2</v>
      </c>
      <c r="AW558" s="102">
        <f t="shared" si="87"/>
        <v>-1.6681586966455912E-4</v>
      </c>
    </row>
    <row r="559" spans="6:49" x14ac:dyDescent="0.3">
      <c r="F559" s="18">
        <v>44200</v>
      </c>
      <c r="G559" s="22">
        <v>1416</v>
      </c>
      <c r="H559" s="26">
        <v>531.70001219999995</v>
      </c>
      <c r="I559" s="22">
        <v>2578.5</v>
      </c>
      <c r="J559" s="26">
        <v>281.0499878</v>
      </c>
      <c r="K559" s="22">
        <v>5216.2001950000003</v>
      </c>
      <c r="Y559" s="94">
        <v>188</v>
      </c>
      <c r="Z559" s="18">
        <v>44196</v>
      </c>
      <c r="AA559" s="22">
        <v>1436.3000489999999</v>
      </c>
      <c r="AB559" s="26">
        <v>535.04998780000005</v>
      </c>
      <c r="AC559" s="22">
        <v>2558.6499020000001</v>
      </c>
      <c r="AD559" s="26">
        <v>274.9500122</v>
      </c>
      <c r="AE559" s="22">
        <v>5295.2001950000003</v>
      </c>
      <c r="AF559" s="26">
        <v>13981.75</v>
      </c>
      <c r="AG559" s="64">
        <f t="shared" si="90"/>
        <v>2.6492269643173284E-3</v>
      </c>
      <c r="AH559" s="65">
        <f t="shared" si="90"/>
        <v>1.1844447310914984E-2</v>
      </c>
      <c r="AI559" s="64">
        <f t="shared" si="90"/>
        <v>1.5994925431506751E-2</v>
      </c>
      <c r="AJ559" s="65">
        <f t="shared" si="89"/>
        <v>-7.0671008217757852E-3</v>
      </c>
      <c r="AK559" s="64">
        <f t="shared" si="89"/>
        <v>-7.3287418286686308E-3</v>
      </c>
      <c r="AL559" s="64">
        <f t="shared" si="89"/>
        <v>-1.4318205288085101E-5</v>
      </c>
      <c r="AM559" s="101">
        <f t="shared" si="82"/>
        <v>3.912053734409702E-4</v>
      </c>
      <c r="AN559" s="102">
        <f t="shared" si="83"/>
        <v>1.2968903418201544E-3</v>
      </c>
      <c r="AO559" s="101">
        <f t="shared" si="84"/>
        <v>6.5786250648315918E-4</v>
      </c>
      <c r="AP559" s="102">
        <f t="shared" si="85"/>
        <v>1.3866924640044105E-4</v>
      </c>
      <c r="AQ559" s="101">
        <f t="shared" si="86"/>
        <v>1.8321198747968427E-3</v>
      </c>
      <c r="AR559" s="102">
        <f t="shared" si="88"/>
        <v>2.2580215908763581E-3</v>
      </c>
      <c r="AS559" s="101">
        <f t="shared" si="88"/>
        <v>1.054755696909483E-2</v>
      </c>
      <c r="AT559" s="102">
        <f t="shared" si="88"/>
        <v>1.5337062925023591E-2</v>
      </c>
      <c r="AU559" s="101">
        <f t="shared" si="88"/>
        <v>-7.2057700681762262E-3</v>
      </c>
      <c r="AV559" s="102">
        <f t="shared" si="88"/>
        <v>-9.1608617034654727E-3</v>
      </c>
      <c r="AW559" s="102">
        <f t="shared" si="87"/>
        <v>2.3552019426706164E-3</v>
      </c>
    </row>
    <row r="560" spans="6:49" x14ac:dyDescent="0.3">
      <c r="F560" s="18">
        <v>44201</v>
      </c>
      <c r="G560" s="22">
        <v>1426.6999510000001</v>
      </c>
      <c r="H560" s="26">
        <v>537.25</v>
      </c>
      <c r="I560" s="22">
        <v>2651.8500979999999</v>
      </c>
      <c r="J560" s="26">
        <v>281.75</v>
      </c>
      <c r="K560" s="22">
        <v>5119</v>
      </c>
      <c r="Y560" s="94">
        <v>189</v>
      </c>
      <c r="Z560" s="18">
        <v>44197</v>
      </c>
      <c r="AA560" s="22">
        <v>1425.0500489999999</v>
      </c>
      <c r="AB560" s="26">
        <v>527.5</v>
      </c>
      <c r="AC560" s="22">
        <v>2568.75</v>
      </c>
      <c r="AD560" s="26">
        <v>279.39999390000003</v>
      </c>
      <c r="AE560" s="22">
        <v>5280.1499020000001</v>
      </c>
      <c r="AF560" s="26">
        <v>14018.5</v>
      </c>
      <c r="AG560" s="64">
        <f t="shared" si="90"/>
        <v>-7.8634613619646045E-3</v>
      </c>
      <c r="AH560" s="65">
        <f t="shared" si="90"/>
        <v>-1.421131232118112E-2</v>
      </c>
      <c r="AI560" s="64">
        <f t="shared" si="90"/>
        <v>3.9396619170033263E-3</v>
      </c>
      <c r="AJ560" s="65">
        <f t="shared" si="89"/>
        <v>1.605511766483644E-2</v>
      </c>
      <c r="AK560" s="64">
        <f t="shared" si="89"/>
        <v>-2.8462988029101786E-3</v>
      </c>
      <c r="AL560" s="64">
        <f t="shared" si="89"/>
        <v>2.6249780699946659E-3</v>
      </c>
      <c r="AM560" s="101">
        <f t="shared" si="82"/>
        <v>2.4048543040055591E-3</v>
      </c>
      <c r="AN560" s="102">
        <f t="shared" si="83"/>
        <v>4.4502926892317869E-3</v>
      </c>
      <c r="AO560" s="101">
        <f t="shared" si="84"/>
        <v>3.7030149613437205E-3</v>
      </c>
      <c r="AP560" s="102">
        <f t="shared" si="85"/>
        <v>3.9067940958239485E-3</v>
      </c>
      <c r="AQ560" s="101">
        <f t="shared" si="86"/>
        <v>5.8668266917296123E-3</v>
      </c>
      <c r="AR560" s="102">
        <f t="shared" si="88"/>
        <v>-1.0268315665970165E-2</v>
      </c>
      <c r="AS560" s="101">
        <f t="shared" si="88"/>
        <v>-1.8661605010412908E-2</v>
      </c>
      <c r="AT560" s="102">
        <f t="shared" si="88"/>
        <v>2.3664695565960578E-4</v>
      </c>
      <c r="AU560" s="101">
        <f t="shared" si="88"/>
        <v>1.2148323569012492E-2</v>
      </c>
      <c r="AV560" s="102">
        <f t="shared" si="88"/>
        <v>-8.7131254946397913E-3</v>
      </c>
      <c r="AW560" s="102">
        <f t="shared" si="87"/>
        <v>-5.0516151292701525E-3</v>
      </c>
    </row>
    <row r="561" spans="6:49" x14ac:dyDescent="0.3">
      <c r="F561" s="18">
        <v>44202</v>
      </c>
      <c r="G561" s="22">
        <v>1420.5500489999999</v>
      </c>
      <c r="H561" s="26">
        <v>546.70001219999995</v>
      </c>
      <c r="I561" s="22">
        <v>2638.8500979999999</v>
      </c>
      <c r="J561" s="26">
        <v>285.0499878</v>
      </c>
      <c r="K561" s="22">
        <v>5030.2998049999997</v>
      </c>
      <c r="Y561" s="94">
        <v>190</v>
      </c>
      <c r="Z561" s="18">
        <v>44200</v>
      </c>
      <c r="AA561" s="22">
        <v>1416</v>
      </c>
      <c r="AB561" s="26">
        <v>531.70001219999995</v>
      </c>
      <c r="AC561" s="22">
        <v>2578.5</v>
      </c>
      <c r="AD561" s="26">
        <v>281.0499878</v>
      </c>
      <c r="AE561" s="22">
        <v>5216.2001950000003</v>
      </c>
      <c r="AF561" s="26">
        <v>14132.900390999999</v>
      </c>
      <c r="AG561" s="64">
        <f t="shared" si="90"/>
        <v>-6.3709399375822982E-3</v>
      </c>
      <c r="AH561" s="65">
        <f t="shared" si="90"/>
        <v>7.930578105340761E-3</v>
      </c>
      <c r="AI561" s="64">
        <f t="shared" si="90"/>
        <v>3.7884352464688117E-3</v>
      </c>
      <c r="AJ561" s="65">
        <f t="shared" si="89"/>
        <v>5.8881210490737777E-3</v>
      </c>
      <c r="AK561" s="64">
        <f t="shared" si="89"/>
        <v>-1.2185283014395861E-2</v>
      </c>
      <c r="AL561" s="64">
        <f t="shared" si="89"/>
        <v>8.1275545200083094E-3</v>
      </c>
      <c r="AM561" s="101">
        <f t="shared" si="82"/>
        <v>6.6030404976843366E-3</v>
      </c>
      <c r="AN561" s="102">
        <f t="shared" si="83"/>
        <v>1.1024710899413993E-2</v>
      </c>
      <c r="AO561" s="101">
        <f t="shared" si="84"/>
        <v>1.0051746758429233E-2</v>
      </c>
      <c r="AP561" s="102">
        <f t="shared" si="85"/>
        <v>1.1762825740065064E-2</v>
      </c>
      <c r="AQ561" s="101">
        <f t="shared" si="86"/>
        <v>1.4278645751787703E-2</v>
      </c>
      <c r="AR561" s="102">
        <f t="shared" si="88"/>
        <v>-1.2973980435266635E-2</v>
      </c>
      <c r="AS561" s="101">
        <f t="shared" si="88"/>
        <v>-3.094132794073232E-3</v>
      </c>
      <c r="AT561" s="102">
        <f t="shared" si="88"/>
        <v>-6.2633115119604208E-3</v>
      </c>
      <c r="AU561" s="101">
        <f t="shared" si="88"/>
        <v>-5.8747046909912864E-3</v>
      </c>
      <c r="AV561" s="102">
        <f t="shared" si="88"/>
        <v>-2.6463928766183566E-2</v>
      </c>
      <c r="AW561" s="102">
        <f t="shared" si="87"/>
        <v>-1.0934011639695028E-2</v>
      </c>
    </row>
    <row r="562" spans="6:49" x14ac:dyDescent="0.3">
      <c r="F562" s="18">
        <v>44203</v>
      </c>
      <c r="G562" s="22">
        <v>1416.25</v>
      </c>
      <c r="H562" s="26">
        <v>541.09997559999999</v>
      </c>
      <c r="I562" s="22">
        <v>2661.3500979999999</v>
      </c>
      <c r="J562" s="26">
        <v>287.7000122</v>
      </c>
      <c r="K562" s="22">
        <v>5081</v>
      </c>
      <c r="Y562" s="94">
        <v>191</v>
      </c>
      <c r="Z562" s="18">
        <v>44201</v>
      </c>
      <c r="AA562" s="22">
        <v>1426.6999510000001</v>
      </c>
      <c r="AB562" s="26">
        <v>537.25</v>
      </c>
      <c r="AC562" s="22">
        <v>2651.8500979999999</v>
      </c>
      <c r="AD562" s="26">
        <v>281.75</v>
      </c>
      <c r="AE562" s="22">
        <v>5119</v>
      </c>
      <c r="AF562" s="26">
        <v>14199.5</v>
      </c>
      <c r="AG562" s="64">
        <f t="shared" si="90"/>
        <v>7.5280555221111543E-3</v>
      </c>
      <c r="AH562" s="65">
        <f t="shared" si="90"/>
        <v>1.0384092067057411E-2</v>
      </c>
      <c r="AI562" s="64">
        <f t="shared" si="90"/>
        <v>2.8049712084460374E-2</v>
      </c>
      <c r="AJ562" s="65">
        <f t="shared" si="89"/>
        <v>2.4876068804487728E-3</v>
      </c>
      <c r="AK562" s="64">
        <f t="shared" si="89"/>
        <v>-1.8810097355627702E-2</v>
      </c>
      <c r="AL562" s="64">
        <f t="shared" si="89"/>
        <v>4.7013123313310711E-3</v>
      </c>
      <c r="AM562" s="101">
        <f t="shared" si="82"/>
        <v>3.9889918273257677E-3</v>
      </c>
      <c r="AN562" s="102">
        <f t="shared" si="83"/>
        <v>6.9310741744433987E-3</v>
      </c>
      <c r="AO562" s="101">
        <f t="shared" si="84"/>
        <v>6.0986362609427129E-3</v>
      </c>
      <c r="AP562" s="102">
        <f t="shared" si="85"/>
        <v>6.871177745784933E-3</v>
      </c>
      <c r="AQ562" s="101">
        <f t="shared" si="86"/>
        <v>9.0409303635682649E-3</v>
      </c>
      <c r="AR562" s="102">
        <f t="shared" si="88"/>
        <v>3.5390636947853866E-3</v>
      </c>
      <c r="AS562" s="101">
        <f t="shared" si="88"/>
        <v>3.4530178926140123E-3</v>
      </c>
      <c r="AT562" s="102">
        <f t="shared" si="88"/>
        <v>2.1951075823517661E-2</v>
      </c>
      <c r="AU562" s="101">
        <f t="shared" si="88"/>
        <v>-4.3835708653361602E-3</v>
      </c>
      <c r="AV562" s="102">
        <f t="shared" si="88"/>
        <v>-2.7851027719195967E-2</v>
      </c>
      <c r="AW562" s="102">
        <f t="shared" si="87"/>
        <v>-6.582882347230132E-4</v>
      </c>
    </row>
    <row r="563" spans="6:49" x14ac:dyDescent="0.3">
      <c r="F563" s="18">
        <v>44204</v>
      </c>
      <c r="G563" s="22">
        <v>1431.650024</v>
      </c>
      <c r="H563" s="26">
        <v>542.04998780000005</v>
      </c>
      <c r="I563" s="22">
        <v>2657.5</v>
      </c>
      <c r="J563" s="26">
        <v>286</v>
      </c>
      <c r="K563" s="22">
        <v>5082</v>
      </c>
      <c r="Y563" s="94">
        <v>192</v>
      </c>
      <c r="Z563" s="18">
        <v>44202</v>
      </c>
      <c r="AA563" s="22">
        <v>1420.5500489999999</v>
      </c>
      <c r="AB563" s="26">
        <v>546.70001219999995</v>
      </c>
      <c r="AC563" s="22">
        <v>2638.8500979999999</v>
      </c>
      <c r="AD563" s="26">
        <v>285.0499878</v>
      </c>
      <c r="AE563" s="22">
        <v>5030.2998049999997</v>
      </c>
      <c r="AF563" s="26">
        <v>14146.25</v>
      </c>
      <c r="AG563" s="64">
        <f t="shared" si="90"/>
        <v>-4.3198957336820602E-3</v>
      </c>
      <c r="AH563" s="65">
        <f t="shared" si="90"/>
        <v>1.7436692694045845E-2</v>
      </c>
      <c r="AI563" s="64">
        <f t="shared" si="90"/>
        <v>-4.9142932622111462E-3</v>
      </c>
      <c r="AJ563" s="65">
        <f t="shared" si="89"/>
        <v>1.1644407758195346E-2</v>
      </c>
      <c r="AK563" s="64">
        <f t="shared" si="89"/>
        <v>-1.7479521760287563E-2</v>
      </c>
      <c r="AL563" s="64">
        <f t="shared" si="89"/>
        <v>-3.7571814216639365E-3</v>
      </c>
      <c r="AM563" s="101">
        <f t="shared" si="82"/>
        <v>-2.4644090505582241E-3</v>
      </c>
      <c r="AN563" s="102">
        <f t="shared" si="83"/>
        <v>-3.1750417270021754E-3</v>
      </c>
      <c r="AO563" s="101">
        <f t="shared" si="84"/>
        <v>-3.6605572246753604E-3</v>
      </c>
      <c r="AP563" s="102">
        <f t="shared" si="85"/>
        <v>-5.205018775933508E-3</v>
      </c>
      <c r="AQ563" s="101">
        <f t="shared" si="86"/>
        <v>-3.8896158300515014E-3</v>
      </c>
      <c r="AR563" s="102">
        <f t="shared" si="88"/>
        <v>-1.8554866831238361E-3</v>
      </c>
      <c r="AS563" s="101">
        <f t="shared" si="88"/>
        <v>2.0611734421048022E-2</v>
      </c>
      <c r="AT563" s="102">
        <f t="shared" si="88"/>
        <v>-1.2537360375357858E-3</v>
      </c>
      <c r="AU563" s="101">
        <f t="shared" si="88"/>
        <v>1.6849426534128853E-2</v>
      </c>
      <c r="AV563" s="102">
        <f t="shared" si="88"/>
        <v>-1.3589905930236061E-2</v>
      </c>
      <c r="AW563" s="102">
        <f t="shared" si="87"/>
        <v>4.1524064608562377E-3</v>
      </c>
    </row>
    <row r="564" spans="6:49" x14ac:dyDescent="0.3">
      <c r="F564" s="18">
        <v>44207</v>
      </c>
      <c r="G564" s="22">
        <v>1451.4499510000001</v>
      </c>
      <c r="H564" s="26">
        <v>544.70001219999995</v>
      </c>
      <c r="I564" s="22">
        <v>2751.1999510000001</v>
      </c>
      <c r="J564" s="26">
        <v>282.5</v>
      </c>
      <c r="K564" s="22">
        <v>4984.25</v>
      </c>
      <c r="Y564" s="94">
        <v>193</v>
      </c>
      <c r="Z564" s="18">
        <v>44203</v>
      </c>
      <c r="AA564" s="22">
        <v>1416.25</v>
      </c>
      <c r="AB564" s="26">
        <v>541.09997559999999</v>
      </c>
      <c r="AC564" s="22">
        <v>2661.3500979999999</v>
      </c>
      <c r="AD564" s="26">
        <v>287.7000122</v>
      </c>
      <c r="AE564" s="22">
        <v>5081</v>
      </c>
      <c r="AF564" s="26">
        <v>14137.349609000001</v>
      </c>
      <c r="AG564" s="64">
        <f t="shared" si="90"/>
        <v>-3.031621699878132E-3</v>
      </c>
      <c r="AH564" s="65">
        <f t="shared" si="90"/>
        <v>-1.0296168661305598E-2</v>
      </c>
      <c r="AI564" s="64">
        <f t="shared" si="90"/>
        <v>8.4902963387837732E-3</v>
      </c>
      <c r="AJ564" s="65">
        <f t="shared" si="89"/>
        <v>9.25375228470348E-3</v>
      </c>
      <c r="AK564" s="64">
        <f t="shared" si="89"/>
        <v>1.0028506896436168E-2</v>
      </c>
      <c r="AL564" s="64">
        <f t="shared" si="89"/>
        <v>-6.2936764887284069E-4</v>
      </c>
      <c r="AM564" s="101">
        <f t="shared" si="82"/>
        <v>-7.8046095565141051E-5</v>
      </c>
      <c r="AN564" s="102">
        <f t="shared" si="83"/>
        <v>5.6203598790090519E-4</v>
      </c>
      <c r="AO564" s="101">
        <f t="shared" si="84"/>
        <v>-5.1765791231197589E-5</v>
      </c>
      <c r="AP564" s="102">
        <f t="shared" si="85"/>
        <v>-7.3943720708876943E-4</v>
      </c>
      <c r="AQ564" s="101">
        <f t="shared" si="86"/>
        <v>8.9189038786049275E-4</v>
      </c>
      <c r="AR564" s="102">
        <f t="shared" si="88"/>
        <v>-2.9535756043129911E-3</v>
      </c>
      <c r="AS564" s="101">
        <f t="shared" si="88"/>
        <v>-1.0858204649206504E-2</v>
      </c>
      <c r="AT564" s="102">
        <f t="shared" si="88"/>
        <v>8.5420621300149706E-3</v>
      </c>
      <c r="AU564" s="101">
        <f t="shared" si="88"/>
        <v>9.9931894917922488E-3</v>
      </c>
      <c r="AV564" s="102">
        <f t="shared" si="88"/>
        <v>9.1366165085756748E-3</v>
      </c>
      <c r="AW564" s="102">
        <f t="shared" si="87"/>
        <v>2.7720175753726795E-3</v>
      </c>
    </row>
    <row r="565" spans="6:49" x14ac:dyDescent="0.3">
      <c r="F565" s="18">
        <v>44208</v>
      </c>
      <c r="G565" s="22">
        <v>1481</v>
      </c>
      <c r="H565" s="26">
        <v>548</v>
      </c>
      <c r="I565" s="22">
        <v>2747.5500489999999</v>
      </c>
      <c r="J565" s="26">
        <v>292.5</v>
      </c>
      <c r="K565" s="22">
        <v>5042.2001950000003</v>
      </c>
      <c r="Y565" s="94">
        <v>194</v>
      </c>
      <c r="Z565" s="18">
        <v>44204</v>
      </c>
      <c r="AA565" s="22">
        <v>1431.650024</v>
      </c>
      <c r="AB565" s="26">
        <v>542.04998780000005</v>
      </c>
      <c r="AC565" s="22">
        <v>2657.5</v>
      </c>
      <c r="AD565" s="26">
        <v>286</v>
      </c>
      <c r="AE565" s="22">
        <v>5082</v>
      </c>
      <c r="AF565" s="26">
        <v>14347.25</v>
      </c>
      <c r="AG565" s="64">
        <f t="shared" si="90"/>
        <v>1.0815108660602675E-2</v>
      </c>
      <c r="AH565" s="65">
        <f t="shared" si="90"/>
        <v>1.7541660447915968E-3</v>
      </c>
      <c r="AI565" s="64">
        <f t="shared" si="90"/>
        <v>-1.4477184359437769E-3</v>
      </c>
      <c r="AJ565" s="65">
        <f t="shared" si="89"/>
        <v>-5.9265021429319928E-3</v>
      </c>
      <c r="AK565" s="64">
        <f t="shared" si="89"/>
        <v>1.9679228637759692E-4</v>
      </c>
      <c r="AL565" s="64">
        <f t="shared" si="89"/>
        <v>1.4738082560989716E-2</v>
      </c>
      <c r="AM565" s="101">
        <f t="shared" si="82"/>
        <v>1.1646537449826772E-2</v>
      </c>
      <c r="AN565" s="102">
        <f t="shared" si="83"/>
        <v>1.8922897562761585E-2</v>
      </c>
      <c r="AO565" s="101">
        <f t="shared" si="84"/>
        <v>1.7678804728555209E-2</v>
      </c>
      <c r="AP565" s="102">
        <f t="shared" si="85"/>
        <v>2.1200680524429649E-2</v>
      </c>
      <c r="AQ565" s="101">
        <f t="shared" si="86"/>
        <v>2.438419653828118E-2</v>
      </c>
      <c r="AR565" s="102">
        <f t="shared" si="88"/>
        <v>-8.3142878922409617E-4</v>
      </c>
      <c r="AS565" s="101">
        <f t="shared" si="88"/>
        <v>-1.7168731517969989E-2</v>
      </c>
      <c r="AT565" s="102">
        <f t="shared" si="88"/>
        <v>-1.9126523164498987E-2</v>
      </c>
      <c r="AU565" s="101">
        <f t="shared" si="88"/>
        <v>-2.7127182667361641E-2</v>
      </c>
      <c r="AV565" s="102">
        <f t="shared" si="88"/>
        <v>-2.4187404251903584E-2</v>
      </c>
      <c r="AW565" s="102">
        <f t="shared" si="87"/>
        <v>-1.7688254078191655E-2</v>
      </c>
    </row>
    <row r="566" spans="6:49" x14ac:dyDescent="0.3">
      <c r="F566" s="18">
        <v>44209</v>
      </c>
      <c r="G566" s="22">
        <v>1470.650024</v>
      </c>
      <c r="H566" s="26">
        <v>556.5</v>
      </c>
      <c r="I566" s="22">
        <v>2670.8999020000001</v>
      </c>
      <c r="J566" s="26">
        <v>306.7999878</v>
      </c>
      <c r="K566" s="22">
        <v>4902.8999020000001</v>
      </c>
      <c r="Y566" s="94">
        <v>195</v>
      </c>
      <c r="Z566" s="18">
        <v>44207</v>
      </c>
      <c r="AA566" s="22">
        <v>1451.4499510000001</v>
      </c>
      <c r="AB566" s="26">
        <v>544.70001219999995</v>
      </c>
      <c r="AC566" s="22">
        <v>2751.1999510000001</v>
      </c>
      <c r="AD566" s="26">
        <v>282.5</v>
      </c>
      <c r="AE566" s="22">
        <v>4984.25</v>
      </c>
      <c r="AF566" s="26">
        <v>14484.75</v>
      </c>
      <c r="AG566" s="64">
        <f t="shared" si="90"/>
        <v>1.3735380985540219E-2</v>
      </c>
      <c r="AH566" s="65">
        <f t="shared" si="90"/>
        <v>4.8769811871267636E-3</v>
      </c>
      <c r="AI566" s="64">
        <f t="shared" si="90"/>
        <v>3.4651331091543343E-2</v>
      </c>
      <c r="AJ566" s="65">
        <f t="shared" si="89"/>
        <v>-1.2313260233356901E-2</v>
      </c>
      <c r="AK566" s="64">
        <f t="shared" si="89"/>
        <v>-1.9421944157173167E-2</v>
      </c>
      <c r="AL566" s="64">
        <f t="shared" si="89"/>
        <v>9.5380856285503194E-3</v>
      </c>
      <c r="AM566" s="101">
        <f t="shared" si="82"/>
        <v>7.6792040511449713E-3</v>
      </c>
      <c r="AN566" s="102">
        <f t="shared" si="83"/>
        <v>1.2709998053580493E-2</v>
      </c>
      <c r="AO566" s="101">
        <f t="shared" si="84"/>
        <v>1.1679181430337651E-2</v>
      </c>
      <c r="AP566" s="102">
        <f t="shared" si="85"/>
        <v>1.377664183595321E-2</v>
      </c>
      <c r="AQ566" s="101">
        <f t="shared" si="86"/>
        <v>1.6434932460645535E-2</v>
      </c>
      <c r="AR566" s="102">
        <f t="shared" si="88"/>
        <v>6.0561769343952477E-3</v>
      </c>
      <c r="AS566" s="101">
        <f t="shared" si="88"/>
        <v>-7.8330168664537299E-3</v>
      </c>
      <c r="AT566" s="102">
        <f t="shared" si="88"/>
        <v>2.2972149661205692E-2</v>
      </c>
      <c r="AU566" s="101">
        <f t="shared" si="88"/>
        <v>-2.6089902069310111E-2</v>
      </c>
      <c r="AV566" s="102">
        <f t="shared" si="88"/>
        <v>-3.5856876617818702E-2</v>
      </c>
      <c r="AW566" s="102">
        <f t="shared" si="87"/>
        <v>-8.1502937915963209E-3</v>
      </c>
    </row>
    <row r="567" spans="6:49" x14ac:dyDescent="0.3">
      <c r="F567" s="18">
        <v>44210</v>
      </c>
      <c r="G567" s="22">
        <v>1468.75</v>
      </c>
      <c r="H567" s="26">
        <v>553.29998780000005</v>
      </c>
      <c r="I567" s="22">
        <v>2684.0500489999999</v>
      </c>
      <c r="J567" s="26">
        <v>307.25</v>
      </c>
      <c r="K567" s="22">
        <v>4877.3500979999999</v>
      </c>
      <c r="Y567" s="94">
        <v>196</v>
      </c>
      <c r="Z567" s="18">
        <v>44208</v>
      </c>
      <c r="AA567" s="22">
        <v>1481</v>
      </c>
      <c r="AB567" s="26">
        <v>548</v>
      </c>
      <c r="AC567" s="22">
        <v>2747.5500489999999</v>
      </c>
      <c r="AD567" s="26">
        <v>292.5</v>
      </c>
      <c r="AE567" s="22">
        <v>5042.2001950000003</v>
      </c>
      <c r="AF567" s="26">
        <v>14563.450194999999</v>
      </c>
      <c r="AG567" s="64">
        <f t="shared" si="90"/>
        <v>2.0154512279439905E-2</v>
      </c>
      <c r="AH567" s="65">
        <f t="shared" si="90"/>
        <v>6.0400801607370007E-3</v>
      </c>
      <c r="AI567" s="64">
        <f t="shared" si="90"/>
        <v>-1.3275389992405289E-3</v>
      </c>
      <c r="AJ567" s="65">
        <f t="shared" si="89"/>
        <v>3.4786116085415604E-2</v>
      </c>
      <c r="AK567" s="64">
        <f t="shared" si="89"/>
        <v>1.1559592710705812E-2</v>
      </c>
      <c r="AL567" s="64">
        <f t="shared" si="89"/>
        <v>5.4186068006456829E-3</v>
      </c>
      <c r="AM567" s="101">
        <f t="shared" si="82"/>
        <v>4.5362510549320067E-3</v>
      </c>
      <c r="AN567" s="102">
        <f t="shared" si="83"/>
        <v>7.7880897677684632E-3</v>
      </c>
      <c r="AO567" s="101">
        <f t="shared" si="84"/>
        <v>6.9262322510356741E-3</v>
      </c>
      <c r="AP567" s="102">
        <f t="shared" si="85"/>
        <v>7.895259482833903E-3</v>
      </c>
      <c r="AQ567" s="101">
        <f t="shared" si="86"/>
        <v>1.0137462386969767E-2</v>
      </c>
      <c r="AR567" s="102">
        <f t="shared" si="88"/>
        <v>1.5618261224507898E-2</v>
      </c>
      <c r="AS567" s="101">
        <f t="shared" si="88"/>
        <v>-1.7480096070314624E-3</v>
      </c>
      <c r="AT567" s="102">
        <f t="shared" si="88"/>
        <v>-8.2537712502762026E-3</v>
      </c>
      <c r="AU567" s="101">
        <f t="shared" si="88"/>
        <v>2.6890856602581701E-2</v>
      </c>
      <c r="AV567" s="102">
        <f t="shared" si="88"/>
        <v>1.4221303237360455E-3</v>
      </c>
      <c r="AW567" s="102">
        <f t="shared" si="87"/>
        <v>6.7858934587035954E-3</v>
      </c>
    </row>
    <row r="568" spans="6:49" x14ac:dyDescent="0.3">
      <c r="F568" s="18">
        <v>44211</v>
      </c>
      <c r="G568" s="22">
        <v>1466.650024</v>
      </c>
      <c r="H568" s="26">
        <v>543</v>
      </c>
      <c r="I568" s="22">
        <v>2632.75</v>
      </c>
      <c r="J568" s="26">
        <v>303.85000609999997</v>
      </c>
      <c r="K568" s="22">
        <v>4883.6000979999999</v>
      </c>
      <c r="Y568" s="94">
        <v>197</v>
      </c>
      <c r="Z568" s="18">
        <v>44209</v>
      </c>
      <c r="AA568" s="22">
        <v>1470.650024</v>
      </c>
      <c r="AB568" s="26">
        <v>556.5</v>
      </c>
      <c r="AC568" s="22">
        <v>2670.8999020000001</v>
      </c>
      <c r="AD568" s="26">
        <v>306.7999878</v>
      </c>
      <c r="AE568" s="22">
        <v>4902.8999020000001</v>
      </c>
      <c r="AF568" s="26">
        <v>14564.849609000001</v>
      </c>
      <c r="AG568" s="64">
        <f t="shared" si="90"/>
        <v>-7.0130390363378967E-3</v>
      </c>
      <c r="AH568" s="65">
        <f t="shared" si="90"/>
        <v>1.5391883767584009E-2</v>
      </c>
      <c r="AI568" s="64">
        <f t="shared" si="90"/>
        <v>-2.8294165752423092E-2</v>
      </c>
      <c r="AJ568" s="65">
        <f t="shared" si="89"/>
        <v>4.7731363055869808E-2</v>
      </c>
      <c r="AK568" s="64">
        <f t="shared" si="89"/>
        <v>-2.8015686654690449E-2</v>
      </c>
      <c r="AL568" s="64">
        <f t="shared" si="89"/>
        <v>9.6086212411691712E-5</v>
      </c>
      <c r="AM568" s="101">
        <f t="shared" si="82"/>
        <v>4.754383334586722E-4</v>
      </c>
      <c r="AN568" s="102">
        <f t="shared" si="83"/>
        <v>1.4288003335855893E-3</v>
      </c>
      <c r="AO568" s="101">
        <f t="shared" si="84"/>
        <v>7.8524429636952153E-4</v>
      </c>
      <c r="AP568" s="102">
        <f t="shared" si="85"/>
        <v>2.9629369868975177E-4</v>
      </c>
      <c r="AQ568" s="101">
        <f t="shared" si="86"/>
        <v>2.0008957189051593E-3</v>
      </c>
      <c r="AR568" s="102">
        <f t="shared" si="88"/>
        <v>-7.4884773697965687E-3</v>
      </c>
      <c r="AS568" s="101">
        <f t="shared" si="88"/>
        <v>1.396308343399842E-2</v>
      </c>
      <c r="AT568" s="102">
        <f t="shared" si="88"/>
        <v>-2.9079410048792612E-2</v>
      </c>
      <c r="AU568" s="101">
        <f t="shared" si="88"/>
        <v>4.7435069357180053E-2</v>
      </c>
      <c r="AV568" s="102">
        <f t="shared" si="88"/>
        <v>-3.0016582373595609E-2</v>
      </c>
      <c r="AW568" s="102">
        <f t="shared" si="87"/>
        <v>-1.0372634002012639E-3</v>
      </c>
    </row>
    <row r="569" spans="6:49" x14ac:dyDescent="0.3">
      <c r="F569" s="18">
        <v>44214</v>
      </c>
      <c r="G569" s="22">
        <v>1483.099976</v>
      </c>
      <c r="H569" s="26">
        <v>533.15002440000001</v>
      </c>
      <c r="I569" s="22">
        <v>2566.5</v>
      </c>
      <c r="J569" s="26">
        <v>294.4500122</v>
      </c>
      <c r="K569" s="22">
        <v>4719.8500979999999</v>
      </c>
      <c r="Y569" s="94">
        <v>198</v>
      </c>
      <c r="Z569" s="18">
        <v>44210</v>
      </c>
      <c r="AA569" s="22">
        <v>1468.75</v>
      </c>
      <c r="AB569" s="26">
        <v>553.29998780000005</v>
      </c>
      <c r="AC569" s="22">
        <v>2684.0500489999999</v>
      </c>
      <c r="AD569" s="26">
        <v>307.25</v>
      </c>
      <c r="AE569" s="22">
        <v>4877.3500979999999</v>
      </c>
      <c r="AF569" s="26">
        <v>14595.599609000001</v>
      </c>
      <c r="AG569" s="64">
        <f t="shared" si="90"/>
        <v>-1.2927973389918535E-3</v>
      </c>
      <c r="AH569" s="65">
        <f t="shared" si="90"/>
        <v>-5.7668428610566603E-3</v>
      </c>
      <c r="AI569" s="64">
        <f t="shared" si="90"/>
        <v>4.9114085301386655E-3</v>
      </c>
      <c r="AJ569" s="65">
        <f t="shared" si="89"/>
        <v>1.4657187183633629E-3</v>
      </c>
      <c r="AK569" s="64">
        <f t="shared" si="89"/>
        <v>-5.2247871214686726E-3</v>
      </c>
      <c r="AL569" s="64">
        <f t="shared" si="89"/>
        <v>2.1090217896196101E-3</v>
      </c>
      <c r="AM569" s="101">
        <f t="shared" si="82"/>
        <v>2.0112058826724866E-3</v>
      </c>
      <c r="AN569" s="102">
        <f t="shared" si="83"/>
        <v>3.8338337638229025E-3</v>
      </c>
      <c r="AO569" s="101">
        <f t="shared" si="84"/>
        <v>3.1077178177456588E-3</v>
      </c>
      <c r="AP569" s="102">
        <f t="shared" si="85"/>
        <v>3.1701630099148512E-3</v>
      </c>
      <c r="AQ569" s="101">
        <f t="shared" si="86"/>
        <v>5.0780814715873628E-3</v>
      </c>
      <c r="AR569" s="102">
        <f t="shared" si="88"/>
        <v>-3.3040032216643403E-3</v>
      </c>
      <c r="AS569" s="101">
        <f t="shared" si="88"/>
        <v>-9.6006766248795637E-3</v>
      </c>
      <c r="AT569" s="102">
        <f t="shared" si="88"/>
        <v>1.8036907123930067E-3</v>
      </c>
      <c r="AU569" s="101">
        <f t="shared" si="88"/>
        <v>-1.7044442915514883E-3</v>
      </c>
      <c r="AV569" s="102">
        <f t="shared" si="88"/>
        <v>-1.0302868593056035E-2</v>
      </c>
      <c r="AW569" s="102">
        <f t="shared" si="87"/>
        <v>-4.6216604037516845E-3</v>
      </c>
    </row>
    <row r="570" spans="6:49" x14ac:dyDescent="0.3">
      <c r="F570" s="18">
        <v>44215</v>
      </c>
      <c r="G570" s="22">
        <v>1503.849976</v>
      </c>
      <c r="H570" s="26">
        <v>546.45001219999995</v>
      </c>
      <c r="I570" s="22">
        <v>2656.9499510000001</v>
      </c>
      <c r="J570" s="26">
        <v>298.60000609999997</v>
      </c>
      <c r="K570" s="22">
        <v>4959.1499020000001</v>
      </c>
      <c r="Y570" s="94">
        <v>199</v>
      </c>
      <c r="Z570" s="18">
        <v>44211</v>
      </c>
      <c r="AA570" s="22">
        <v>1466.650024</v>
      </c>
      <c r="AB570" s="26">
        <v>543</v>
      </c>
      <c r="AC570" s="22">
        <v>2632.75</v>
      </c>
      <c r="AD570" s="26">
        <v>303.85000609999997</v>
      </c>
      <c r="AE570" s="22">
        <v>4883.6000979999999</v>
      </c>
      <c r="AF570" s="26">
        <v>14433.700194999999</v>
      </c>
      <c r="AG570" s="64">
        <f t="shared" si="90"/>
        <v>-1.4307939913342448E-3</v>
      </c>
      <c r="AH570" s="65">
        <f t="shared" si="90"/>
        <v>-1.8791007920607384E-2</v>
      </c>
      <c r="AI570" s="64">
        <f t="shared" si="90"/>
        <v>-1.9297938825414911E-2</v>
      </c>
      <c r="AJ570" s="65">
        <f t="shared" si="89"/>
        <v>-1.1127569789085042E-2</v>
      </c>
      <c r="AK570" s="64">
        <f t="shared" si="89"/>
        <v>1.2806132043809016E-3</v>
      </c>
      <c r="AL570" s="64">
        <f t="shared" si="89"/>
        <v>-1.1154322956610922E-2</v>
      </c>
      <c r="AM570" s="101">
        <f t="shared" si="82"/>
        <v>-8.1080521233637404E-3</v>
      </c>
      <c r="AN570" s="102">
        <f t="shared" si="83"/>
        <v>-1.2013065596807756E-2</v>
      </c>
      <c r="AO570" s="101">
        <f t="shared" si="84"/>
        <v>-1.2195189700402875E-2</v>
      </c>
      <c r="AP570" s="102">
        <f t="shared" si="85"/>
        <v>-1.5765922109739934E-2</v>
      </c>
      <c r="AQ570" s="101">
        <f t="shared" si="86"/>
        <v>-1.5197667016411689E-2</v>
      </c>
      <c r="AR570" s="102">
        <f t="shared" si="88"/>
        <v>6.6772581320294951E-3</v>
      </c>
      <c r="AS570" s="101">
        <f t="shared" si="88"/>
        <v>-6.7779423237996281E-3</v>
      </c>
      <c r="AT570" s="102">
        <f t="shared" si="88"/>
        <v>-7.1027491250120357E-3</v>
      </c>
      <c r="AU570" s="101">
        <f t="shared" si="88"/>
        <v>4.6383523206548916E-3</v>
      </c>
      <c r="AV570" s="102">
        <f t="shared" si="88"/>
        <v>1.647828022079259E-2</v>
      </c>
      <c r="AW570" s="102">
        <f t="shared" si="87"/>
        <v>2.7826398449330627E-3</v>
      </c>
    </row>
    <row r="571" spans="6:49" x14ac:dyDescent="0.3">
      <c r="F571" s="18">
        <v>44216</v>
      </c>
      <c r="G571" s="22">
        <v>1492</v>
      </c>
      <c r="H571" s="26">
        <v>551</v>
      </c>
      <c r="I571" s="22">
        <v>2688.1499020000001</v>
      </c>
      <c r="J571" s="26">
        <v>302.5499878</v>
      </c>
      <c r="K571" s="22">
        <v>4981.9501950000003</v>
      </c>
      <c r="Y571" s="94">
        <v>200</v>
      </c>
      <c r="Z571" s="18">
        <v>44214</v>
      </c>
      <c r="AA571" s="22">
        <v>1483.099976</v>
      </c>
      <c r="AB571" s="26">
        <v>533.15002440000001</v>
      </c>
      <c r="AC571" s="22">
        <v>2566.5</v>
      </c>
      <c r="AD571" s="26">
        <v>294.4500122</v>
      </c>
      <c r="AE571" s="22">
        <v>4719.8500979999999</v>
      </c>
      <c r="AF571" s="26">
        <v>14281.299805000001</v>
      </c>
      <c r="AG571" s="64">
        <f t="shared" si="90"/>
        <v>1.115357066446105E-2</v>
      </c>
      <c r="AH571" s="65">
        <f t="shared" si="90"/>
        <v>-1.8306463704015969E-2</v>
      </c>
      <c r="AI571" s="64">
        <f t="shared" si="90"/>
        <v>-2.5485824260348691E-2</v>
      </c>
      <c r="AJ571" s="65">
        <f t="shared" si="89"/>
        <v>-3.1424927833299768E-2</v>
      </c>
      <c r="AK571" s="64">
        <f t="shared" si="89"/>
        <v>-3.4105632684892244E-2</v>
      </c>
      <c r="AL571" s="64">
        <f t="shared" si="89"/>
        <v>-1.0614788156525399E-2</v>
      </c>
      <c r="AM571" s="101">
        <f t="shared" si="82"/>
        <v>-7.6964144897380109E-3</v>
      </c>
      <c r="AN571" s="102">
        <f t="shared" si="83"/>
        <v>-1.1368435313715463E-2</v>
      </c>
      <c r="AO571" s="101">
        <f t="shared" si="84"/>
        <v>-1.1572688264565733E-2</v>
      </c>
      <c r="AP571" s="102">
        <f t="shared" si="85"/>
        <v>-1.4995627957328717E-2</v>
      </c>
      <c r="AQ571" s="101">
        <f t="shared" si="86"/>
        <v>-1.4372877182748808E-2</v>
      </c>
      <c r="AR571" s="102">
        <f t="shared" si="88"/>
        <v>1.8849985154199063E-2</v>
      </c>
      <c r="AS571" s="101">
        <f t="shared" si="88"/>
        <v>-6.9380283903005061E-3</v>
      </c>
      <c r="AT571" s="102">
        <f t="shared" si="88"/>
        <v>-1.3913135995782958E-2</v>
      </c>
      <c r="AU571" s="101">
        <f t="shared" si="88"/>
        <v>-1.6429299875971051E-2</v>
      </c>
      <c r="AV571" s="102">
        <f t="shared" si="88"/>
        <v>-1.9732755502143436E-2</v>
      </c>
      <c r="AW571" s="102">
        <f t="shared" si="87"/>
        <v>-7.6326469219997776E-3</v>
      </c>
    </row>
    <row r="572" spans="6:49" x14ac:dyDescent="0.3">
      <c r="F572" s="18">
        <v>44217</v>
      </c>
      <c r="G572" s="22">
        <v>1474.8000489999999</v>
      </c>
      <c r="H572" s="26">
        <v>552.70001219999995</v>
      </c>
      <c r="I572" s="22">
        <v>2663</v>
      </c>
      <c r="J572" s="26">
        <v>294.85000609999997</v>
      </c>
      <c r="K572" s="22">
        <v>5118.2998049999997</v>
      </c>
      <c r="Y572" s="94">
        <v>201</v>
      </c>
      <c r="Z572" s="18">
        <v>44215</v>
      </c>
      <c r="AA572" s="22">
        <v>1503.849976</v>
      </c>
      <c r="AB572" s="26">
        <v>546.45001219999995</v>
      </c>
      <c r="AC572" s="22">
        <v>2656.9499510000001</v>
      </c>
      <c r="AD572" s="26">
        <v>298.60000609999997</v>
      </c>
      <c r="AE572" s="22">
        <v>4959.1499020000001</v>
      </c>
      <c r="AF572" s="26">
        <v>14521.150390999999</v>
      </c>
      <c r="AG572" s="64">
        <f t="shared" si="90"/>
        <v>1.3893994968827188E-2</v>
      </c>
      <c r="AH572" s="65">
        <f t="shared" si="90"/>
        <v>2.4639978218684543E-2</v>
      </c>
      <c r="AI572" s="64">
        <f t="shared" si="90"/>
        <v>3.4635726924158693E-2</v>
      </c>
      <c r="AJ572" s="65">
        <f t="shared" si="89"/>
        <v>1.3995654709997481E-2</v>
      </c>
      <c r="AK572" s="64">
        <f t="shared" si="89"/>
        <v>4.9457295127126356E-2</v>
      </c>
      <c r="AL572" s="64">
        <f t="shared" si="89"/>
        <v>1.6655258760356288E-2</v>
      </c>
      <c r="AM572" s="101">
        <f t="shared" si="82"/>
        <v>1.3109245460182601E-2</v>
      </c>
      <c r="AN572" s="102">
        <f t="shared" si="83"/>
        <v>2.1213518734814949E-2</v>
      </c>
      <c r="AO572" s="101">
        <f t="shared" si="84"/>
        <v>1.9890793532000899E-2</v>
      </c>
      <c r="AP572" s="102">
        <f t="shared" si="85"/>
        <v>2.3937834115411991E-2</v>
      </c>
      <c r="AQ572" s="101">
        <f t="shared" si="86"/>
        <v>2.7314994400304791E-2</v>
      </c>
      <c r="AR572" s="102">
        <f t="shared" si="88"/>
        <v>7.8474950864458777E-4</v>
      </c>
      <c r="AS572" s="101">
        <f t="shared" si="88"/>
        <v>3.4264594838695935E-3</v>
      </c>
      <c r="AT572" s="102">
        <f t="shared" si="88"/>
        <v>1.4744933392157794E-2</v>
      </c>
      <c r="AU572" s="101">
        <f t="shared" si="88"/>
        <v>-9.9421794054145099E-3</v>
      </c>
      <c r="AV572" s="102">
        <f t="shared" si="88"/>
        <v>2.2142300726821565E-2</v>
      </c>
      <c r="AW572" s="102">
        <f t="shared" si="87"/>
        <v>6.2312527412158062E-3</v>
      </c>
    </row>
    <row r="573" spans="6:49" x14ac:dyDescent="0.3">
      <c r="F573" s="18">
        <v>44218</v>
      </c>
      <c r="G573" s="22">
        <v>1443.5500489999999</v>
      </c>
      <c r="H573" s="26">
        <v>533.79998780000005</v>
      </c>
      <c r="I573" s="22">
        <v>2589.4499510000001</v>
      </c>
      <c r="J573" s="26">
        <v>283.7000122</v>
      </c>
      <c r="K573" s="22">
        <v>4972.5498049999997</v>
      </c>
      <c r="Y573" s="94">
        <v>202</v>
      </c>
      <c r="Z573" s="18">
        <v>44216</v>
      </c>
      <c r="AA573" s="22">
        <v>1492</v>
      </c>
      <c r="AB573" s="26">
        <v>551</v>
      </c>
      <c r="AC573" s="22">
        <v>2688.1499020000001</v>
      </c>
      <c r="AD573" s="26">
        <v>302.5499878</v>
      </c>
      <c r="AE573" s="22">
        <v>4981.9501950000003</v>
      </c>
      <c r="AF573" s="26">
        <v>14644.700194999999</v>
      </c>
      <c r="AG573" s="64">
        <f t="shared" si="90"/>
        <v>-7.9109687707167933E-3</v>
      </c>
      <c r="AH573" s="65">
        <f t="shared" si="90"/>
        <v>8.2919747043104092E-3</v>
      </c>
      <c r="AI573" s="64">
        <f t="shared" si="90"/>
        <v>1.1674358276691164E-2</v>
      </c>
      <c r="AJ573" s="65">
        <f t="shared" si="89"/>
        <v>1.3141607210659455E-2</v>
      </c>
      <c r="AK573" s="64">
        <f t="shared" si="89"/>
        <v>4.5870844788966237E-3</v>
      </c>
      <c r="AL573" s="64">
        <f t="shared" si="89"/>
        <v>8.4722742895978406E-3</v>
      </c>
      <c r="AM573" s="101">
        <f t="shared" si="82"/>
        <v>6.8660441634262838E-3</v>
      </c>
      <c r="AN573" s="102">
        <f t="shared" si="83"/>
        <v>1.1436578313013238E-2</v>
      </c>
      <c r="AO573" s="101">
        <f t="shared" si="84"/>
        <v>1.0449475600937478E-2</v>
      </c>
      <c r="AP573" s="102">
        <f t="shared" si="85"/>
        <v>1.2254982358494992E-2</v>
      </c>
      <c r="AQ573" s="101">
        <f t="shared" si="86"/>
        <v>1.4805620770590914E-2</v>
      </c>
      <c r="AR573" s="102">
        <f t="shared" si="88"/>
        <v>-1.4777012934143078E-2</v>
      </c>
      <c r="AS573" s="101">
        <f t="shared" si="88"/>
        <v>-3.1446036087028287E-3</v>
      </c>
      <c r="AT573" s="102">
        <f t="shared" si="88"/>
        <v>1.2248826757536857E-3</v>
      </c>
      <c r="AU573" s="101">
        <f t="shared" si="88"/>
        <v>8.8662485216446305E-4</v>
      </c>
      <c r="AV573" s="102">
        <f t="shared" si="88"/>
        <v>-1.0218536291694291E-2</v>
      </c>
      <c r="AW573" s="102">
        <f t="shared" si="87"/>
        <v>-5.20572906132441E-3</v>
      </c>
    </row>
    <row r="574" spans="6:49" x14ac:dyDescent="0.3">
      <c r="F574" s="18">
        <v>44221</v>
      </c>
      <c r="G574" s="22">
        <v>1462.849976</v>
      </c>
      <c r="H574" s="26">
        <v>538.04998780000005</v>
      </c>
      <c r="I574" s="22">
        <v>2551.3999020000001</v>
      </c>
      <c r="J574" s="26">
        <v>280.9500122</v>
      </c>
      <c r="K574" s="22">
        <v>4908.7001950000003</v>
      </c>
      <c r="Y574" s="94">
        <v>203</v>
      </c>
      <c r="Z574" s="18">
        <v>44217</v>
      </c>
      <c r="AA574" s="22">
        <v>1474.8000489999999</v>
      </c>
      <c r="AB574" s="26">
        <v>552.70001219999995</v>
      </c>
      <c r="AC574" s="22">
        <v>2663</v>
      </c>
      <c r="AD574" s="26">
        <v>294.85000609999997</v>
      </c>
      <c r="AE574" s="22">
        <v>5118.2998049999997</v>
      </c>
      <c r="AF574" s="26">
        <v>14590.349609000001</v>
      </c>
      <c r="AG574" s="64">
        <f t="shared" si="90"/>
        <v>-1.1595081178873265E-2</v>
      </c>
      <c r="AH574" s="65">
        <f t="shared" si="90"/>
        <v>3.08057175975999E-3</v>
      </c>
      <c r="AI574" s="64">
        <f t="shared" si="90"/>
        <v>-9.3998813872755143E-3</v>
      </c>
      <c r="AJ574" s="65">
        <f t="shared" si="89"/>
        <v>-2.5779739609417759E-2</v>
      </c>
      <c r="AK574" s="64">
        <f t="shared" si="89"/>
        <v>2.7000894767390662E-2</v>
      </c>
      <c r="AL574" s="64">
        <f t="shared" si="89"/>
        <v>-3.7181840961644026E-3</v>
      </c>
      <c r="AM574" s="101">
        <f t="shared" si="82"/>
        <v>-2.4346560730231035E-3</v>
      </c>
      <c r="AN574" s="102">
        <f t="shared" si="83"/>
        <v>-3.1284481486590883E-3</v>
      </c>
      <c r="AO574" s="101">
        <f t="shared" si="84"/>
        <v>-3.6155631091643312E-3</v>
      </c>
      <c r="AP574" s="102">
        <f t="shared" si="85"/>
        <v>-5.149342271309143E-3</v>
      </c>
      <c r="AQ574" s="101">
        <f t="shared" si="86"/>
        <v>-3.8300004028224161E-3</v>
      </c>
      <c r="AR574" s="102">
        <f t="shared" si="88"/>
        <v>-9.1604251058501618E-3</v>
      </c>
      <c r="AS574" s="101">
        <f t="shared" si="88"/>
        <v>6.2090199084190783E-3</v>
      </c>
      <c r="AT574" s="102">
        <f t="shared" si="88"/>
        <v>-5.7843182781111835E-3</v>
      </c>
      <c r="AU574" s="101">
        <f t="shared" si="88"/>
        <v>-2.0630397338108616E-2</v>
      </c>
      <c r="AV574" s="102">
        <f t="shared" si="88"/>
        <v>3.0830895170213077E-2</v>
      </c>
      <c r="AW574" s="102">
        <f t="shared" si="87"/>
        <v>2.9295487131243898E-4</v>
      </c>
    </row>
    <row r="575" spans="6:49" x14ac:dyDescent="0.3">
      <c r="F575" s="18">
        <v>44223</v>
      </c>
      <c r="G575" s="22">
        <v>1409.599976</v>
      </c>
      <c r="H575" s="26">
        <v>522.34997559999999</v>
      </c>
      <c r="I575" s="22">
        <v>2467</v>
      </c>
      <c r="J575" s="26">
        <v>275.64999390000003</v>
      </c>
      <c r="K575" s="22">
        <v>4845</v>
      </c>
      <c r="Y575" s="94">
        <v>204</v>
      </c>
      <c r="Z575" s="18">
        <v>44218</v>
      </c>
      <c r="AA575" s="22">
        <v>1443.5500489999999</v>
      </c>
      <c r="AB575" s="26">
        <v>533.79998780000005</v>
      </c>
      <c r="AC575" s="22">
        <v>2589.4499510000001</v>
      </c>
      <c r="AD575" s="26">
        <v>283.7000122</v>
      </c>
      <c r="AE575" s="22">
        <v>4972.5498049999997</v>
      </c>
      <c r="AF575" s="26">
        <v>14371.900390999999</v>
      </c>
      <c r="AG575" s="64">
        <f t="shared" si="90"/>
        <v>-2.1417029105070685E-2</v>
      </c>
      <c r="AH575" s="65">
        <f t="shared" si="90"/>
        <v>-3.4794166797252758E-2</v>
      </c>
      <c r="AI575" s="64">
        <f t="shared" si="90"/>
        <v>-2.8007827806202094E-2</v>
      </c>
      <c r="AJ575" s="65">
        <f t="shared" si="89"/>
        <v>-3.8549388317021378E-2</v>
      </c>
      <c r="AK575" s="64">
        <f t="shared" si="89"/>
        <v>-2.8889566783931984E-2</v>
      </c>
      <c r="AL575" s="64">
        <f t="shared" si="89"/>
        <v>-1.5085386022917693E-2</v>
      </c>
      <c r="AM575" s="101">
        <f t="shared" si="82"/>
        <v>-1.1107253468655131E-2</v>
      </c>
      <c r="AN575" s="102">
        <f t="shared" si="83"/>
        <v>-1.6709856789674845E-2</v>
      </c>
      <c r="AO575" s="101">
        <f t="shared" si="84"/>
        <v>-1.6730749598957016E-2</v>
      </c>
      <c r="AP575" s="102">
        <f t="shared" si="85"/>
        <v>-2.1378303168859417E-2</v>
      </c>
      <c r="AQ575" s="101">
        <f t="shared" si="86"/>
        <v>-2.120710487299389E-2</v>
      </c>
      <c r="AR575" s="102">
        <f t="shared" si="88"/>
        <v>-1.0309775636415554E-2</v>
      </c>
      <c r="AS575" s="101">
        <f t="shared" si="88"/>
        <v>-1.8084310007577913E-2</v>
      </c>
      <c r="AT575" s="102">
        <f t="shared" si="88"/>
        <v>-1.1277078207245078E-2</v>
      </c>
      <c r="AU575" s="101">
        <f t="shared" si="88"/>
        <v>-1.7171085148161961E-2</v>
      </c>
      <c r="AV575" s="102">
        <f t="shared" si="88"/>
        <v>-7.6824619109380939E-3</v>
      </c>
      <c r="AW575" s="102">
        <f t="shared" si="87"/>
        <v>-1.2904942182067719E-2</v>
      </c>
    </row>
    <row r="576" spans="6:49" x14ac:dyDescent="0.3">
      <c r="F576" s="18">
        <v>44224</v>
      </c>
      <c r="G576" s="22">
        <v>1371.4499510000001</v>
      </c>
      <c r="H576" s="26">
        <v>528.25</v>
      </c>
      <c r="I576" s="22">
        <v>2425.75</v>
      </c>
      <c r="J576" s="26">
        <v>282.35000609999997</v>
      </c>
      <c r="K576" s="22">
        <v>4810.25</v>
      </c>
      <c r="Y576" s="94">
        <v>205</v>
      </c>
      <c r="Z576" s="18">
        <v>44221</v>
      </c>
      <c r="AA576" s="22">
        <v>1462.849976</v>
      </c>
      <c r="AB576" s="26">
        <v>538.04998780000005</v>
      </c>
      <c r="AC576" s="22">
        <v>2551.3999020000001</v>
      </c>
      <c r="AD576" s="26">
        <v>280.9500122</v>
      </c>
      <c r="AE576" s="22">
        <v>4908.7001950000003</v>
      </c>
      <c r="AF576" s="26">
        <v>14238.900390999999</v>
      </c>
      <c r="AG576" s="64">
        <f t="shared" si="90"/>
        <v>1.3281179827671916E-2</v>
      </c>
      <c r="AH576" s="65">
        <f t="shared" si="90"/>
        <v>7.9302558565066718E-3</v>
      </c>
      <c r="AI576" s="64">
        <f t="shared" si="90"/>
        <v>-1.4803289313825645E-2</v>
      </c>
      <c r="AJ576" s="65">
        <f t="shared" si="89"/>
        <v>-9.7406238356740199E-3</v>
      </c>
      <c r="AK576" s="64">
        <f t="shared" si="89"/>
        <v>-1.2923567093264355E-2</v>
      </c>
      <c r="AL576" s="64">
        <f t="shared" si="89"/>
        <v>-9.297255190007547E-3</v>
      </c>
      <c r="AM576" s="101">
        <f t="shared" si="82"/>
        <v>-6.6912037925312201E-3</v>
      </c>
      <c r="AN576" s="102">
        <f t="shared" si="83"/>
        <v>-9.7942613233533895E-3</v>
      </c>
      <c r="AO576" s="101">
        <f t="shared" si="84"/>
        <v>-1.0052552467412103E-2</v>
      </c>
      <c r="AP576" s="102">
        <f t="shared" si="85"/>
        <v>-1.3114585363677983E-2</v>
      </c>
      <c r="AQ576" s="101">
        <f t="shared" si="86"/>
        <v>-1.2358757248080337E-2</v>
      </c>
      <c r="AR576" s="102">
        <f t="shared" si="88"/>
        <v>1.9972383620203135E-2</v>
      </c>
      <c r="AS576" s="101">
        <f t="shared" si="88"/>
        <v>1.772451717986006E-2</v>
      </c>
      <c r="AT576" s="102">
        <f t="shared" si="88"/>
        <v>-4.7507368464135419E-3</v>
      </c>
      <c r="AU576" s="101">
        <f t="shared" si="88"/>
        <v>3.3739615280039634E-3</v>
      </c>
      <c r="AV576" s="102">
        <f t="shared" si="88"/>
        <v>-5.6480984518401771E-4</v>
      </c>
      <c r="AW576" s="102">
        <f t="shared" si="87"/>
        <v>7.1510631272939194E-3</v>
      </c>
    </row>
    <row r="577" spans="6:49" x14ac:dyDescent="0.3">
      <c r="F577" s="18">
        <v>44225</v>
      </c>
      <c r="G577" s="22">
        <v>1390.5</v>
      </c>
      <c r="H577" s="26">
        <v>537</v>
      </c>
      <c r="I577" s="22">
        <v>2377.8000489999999</v>
      </c>
      <c r="J577" s="26">
        <v>282.10000609999997</v>
      </c>
      <c r="K577" s="22">
        <v>4734.5498049999997</v>
      </c>
      <c r="Y577" s="94">
        <v>206</v>
      </c>
      <c r="Z577" s="18">
        <v>44223</v>
      </c>
      <c r="AA577" s="22">
        <v>1409.599976</v>
      </c>
      <c r="AB577" s="26">
        <v>522.34997559999999</v>
      </c>
      <c r="AC577" s="22">
        <v>2467</v>
      </c>
      <c r="AD577" s="26">
        <v>275.64999390000003</v>
      </c>
      <c r="AE577" s="22">
        <v>4845</v>
      </c>
      <c r="AF577" s="26">
        <v>13967.5</v>
      </c>
      <c r="AG577" s="64">
        <f t="shared" si="90"/>
        <v>-3.7080612151625995E-2</v>
      </c>
      <c r="AH577" s="65">
        <f t="shared" si="90"/>
        <v>-2.9613655400387313E-2</v>
      </c>
      <c r="AI577" s="64">
        <f t="shared" si="90"/>
        <v>-3.3639352164547748E-2</v>
      </c>
      <c r="AJ577" s="65">
        <f t="shared" si="89"/>
        <v>-1.9044838076122689E-2</v>
      </c>
      <c r="AK577" s="64">
        <f t="shared" si="89"/>
        <v>-1.3061935348322257E-2</v>
      </c>
      <c r="AL577" s="64">
        <f t="shared" si="89"/>
        <v>-1.9244480917919755E-2</v>
      </c>
      <c r="AM577" s="101">
        <f t="shared" si="82"/>
        <v>-1.4280431510798327E-2</v>
      </c>
      <c r="AN577" s="102">
        <f t="shared" si="83"/>
        <v>-2.1679097919529499E-2</v>
      </c>
      <c r="AO577" s="101">
        <f t="shared" si="84"/>
        <v>-2.1529406781980825E-2</v>
      </c>
      <c r="AP577" s="102">
        <f t="shared" si="85"/>
        <v>-2.7316245404347461E-2</v>
      </c>
      <c r="AQ577" s="101">
        <f t="shared" si="86"/>
        <v>-2.7565136247602401E-2</v>
      </c>
      <c r="AR577" s="102">
        <f t="shared" si="88"/>
        <v>-2.2800180640827668E-2</v>
      </c>
      <c r="AS577" s="101">
        <f t="shared" si="88"/>
        <v>-7.9345574808578137E-3</v>
      </c>
      <c r="AT577" s="102">
        <f t="shared" si="88"/>
        <v>-1.2109945382566923E-2</v>
      </c>
      <c r="AU577" s="101">
        <f t="shared" si="88"/>
        <v>8.2714073282247717E-3</v>
      </c>
      <c r="AV577" s="102">
        <f t="shared" si="88"/>
        <v>1.4503200899280144E-2</v>
      </c>
      <c r="AW577" s="102">
        <f t="shared" si="87"/>
        <v>-4.0140150553494985E-3</v>
      </c>
    </row>
    <row r="578" spans="6:49" x14ac:dyDescent="0.3">
      <c r="F578" s="18">
        <v>44228</v>
      </c>
      <c r="G578" s="22">
        <v>1476.75</v>
      </c>
      <c r="H578" s="26">
        <v>603.79998780000005</v>
      </c>
      <c r="I578" s="22">
        <v>2579.25</v>
      </c>
      <c r="J578" s="26">
        <v>310.7000122</v>
      </c>
      <c r="K578" s="22">
        <v>5058.6000979999999</v>
      </c>
      <c r="Y578" s="94">
        <v>207</v>
      </c>
      <c r="Z578" s="18">
        <v>44224</v>
      </c>
      <c r="AA578" s="22">
        <v>1371.4499510000001</v>
      </c>
      <c r="AB578" s="26">
        <v>528.25</v>
      </c>
      <c r="AC578" s="22">
        <v>2425.75</v>
      </c>
      <c r="AD578" s="26">
        <v>282.35000609999997</v>
      </c>
      <c r="AE578" s="22">
        <v>4810.25</v>
      </c>
      <c r="AF578" s="26">
        <v>13817.549805000001</v>
      </c>
      <c r="AG578" s="64">
        <f t="shared" si="90"/>
        <v>-2.7437420605871961E-2</v>
      </c>
      <c r="AH578" s="65">
        <f t="shared" si="90"/>
        <v>1.1231841924624904E-2</v>
      </c>
      <c r="AI578" s="64">
        <f t="shared" si="90"/>
        <v>-1.6862082623947852E-2</v>
      </c>
      <c r="AJ578" s="65">
        <f t="shared" si="89"/>
        <v>2.4015534817056785E-2</v>
      </c>
      <c r="AK578" s="64">
        <f t="shared" si="89"/>
        <v>-7.1981875237408606E-3</v>
      </c>
      <c r="AL578" s="64">
        <f t="shared" si="89"/>
        <v>-1.0793693145318457E-2</v>
      </c>
      <c r="AM578" s="101">
        <f t="shared" si="82"/>
        <v>-7.8329099043413682E-3</v>
      </c>
      <c r="AN578" s="102">
        <f t="shared" si="83"/>
        <v>-1.1582189039247183E-2</v>
      </c>
      <c r="AO578" s="101">
        <f t="shared" si="84"/>
        <v>-1.1779104259204918E-2</v>
      </c>
      <c r="AP578" s="102">
        <f t="shared" si="85"/>
        <v>-1.5251050715383697E-2</v>
      </c>
      <c r="AQ578" s="101">
        <f t="shared" si="86"/>
        <v>-1.4646370228840917E-2</v>
      </c>
      <c r="AR578" s="102">
        <f t="shared" si="88"/>
        <v>-1.9604510701530593E-2</v>
      </c>
      <c r="AS578" s="101">
        <f t="shared" si="88"/>
        <v>2.2814030963872085E-2</v>
      </c>
      <c r="AT578" s="102">
        <f t="shared" si="88"/>
        <v>-5.0829783647429339E-3</v>
      </c>
      <c r="AU578" s="101">
        <f t="shared" si="88"/>
        <v>3.926658553244048E-2</v>
      </c>
      <c r="AV578" s="102">
        <f t="shared" si="88"/>
        <v>7.4481827051000567E-3</v>
      </c>
      <c r="AW578" s="102">
        <f t="shared" si="87"/>
        <v>8.9682620270278186E-3</v>
      </c>
    </row>
    <row r="579" spans="6:49" x14ac:dyDescent="0.3">
      <c r="F579" s="18">
        <v>44229</v>
      </c>
      <c r="G579" s="22">
        <v>1560.5500489999999</v>
      </c>
      <c r="H579" s="26">
        <v>617.34997559999999</v>
      </c>
      <c r="I579" s="22">
        <v>2659</v>
      </c>
      <c r="J579" s="26">
        <v>333.10000609999997</v>
      </c>
      <c r="K579" s="22">
        <v>5173.2001950000003</v>
      </c>
      <c r="Y579" s="94">
        <v>208</v>
      </c>
      <c r="Z579" s="18">
        <v>44225</v>
      </c>
      <c r="AA579" s="22">
        <v>1390.5</v>
      </c>
      <c r="AB579" s="26">
        <v>537</v>
      </c>
      <c r="AC579" s="22">
        <v>2377.8000489999999</v>
      </c>
      <c r="AD579" s="26">
        <v>282.10000609999997</v>
      </c>
      <c r="AE579" s="22">
        <v>4734.5498049999997</v>
      </c>
      <c r="AF579" s="26">
        <v>13634.599609000001</v>
      </c>
      <c r="AG579" s="64">
        <f t="shared" si="90"/>
        <v>1.379485612408334E-2</v>
      </c>
      <c r="AH579" s="65">
        <f t="shared" si="90"/>
        <v>1.6428438012698554E-2</v>
      </c>
      <c r="AI579" s="64">
        <f t="shared" si="90"/>
        <v>-1.9965043873680657E-2</v>
      </c>
      <c r="AJ579" s="65">
        <f t="shared" si="89"/>
        <v>-8.8581809174905911E-4</v>
      </c>
      <c r="AK579" s="64">
        <f t="shared" si="89"/>
        <v>-1.586241384265959E-2</v>
      </c>
      <c r="AL579" s="64">
        <f t="shared" si="89"/>
        <v>-1.3328858282615787E-2</v>
      </c>
      <c r="AM579" s="101">
        <f t="shared" si="82"/>
        <v>-9.7671120685059419E-3</v>
      </c>
      <c r="AN579" s="102">
        <f t="shared" si="83"/>
        <v>-1.4611176640941534E-2</v>
      </c>
      <c r="AO579" s="101">
        <f t="shared" si="84"/>
        <v>-1.4704112873666296E-2</v>
      </c>
      <c r="AP579" s="102">
        <f t="shared" si="85"/>
        <v>-1.8870507477667359E-2</v>
      </c>
      <c r="AQ579" s="101">
        <f t="shared" si="86"/>
        <v>-1.8521891199069253E-2</v>
      </c>
      <c r="AR579" s="102">
        <f t="shared" si="88"/>
        <v>2.356196819258928E-2</v>
      </c>
      <c r="AS579" s="101">
        <f t="shared" si="88"/>
        <v>3.1039614653640087E-2</v>
      </c>
      <c r="AT579" s="102">
        <f t="shared" si="88"/>
        <v>-5.2609310000143617E-3</v>
      </c>
      <c r="AU579" s="101">
        <f t="shared" si="88"/>
        <v>1.7984689385918299E-2</v>
      </c>
      <c r="AV579" s="102">
        <f t="shared" si="88"/>
        <v>2.6594773564096626E-3</v>
      </c>
      <c r="AW579" s="102">
        <f t="shared" si="87"/>
        <v>1.3996963717708593E-2</v>
      </c>
    </row>
    <row r="580" spans="6:49" x14ac:dyDescent="0.3">
      <c r="F580" s="18">
        <v>44230</v>
      </c>
      <c r="G580" s="22">
        <v>1574.8000489999999</v>
      </c>
      <c r="H580" s="26">
        <v>622.34997559999999</v>
      </c>
      <c r="I580" s="22">
        <v>2703.5500489999999</v>
      </c>
      <c r="J580" s="26">
        <v>335.9500122</v>
      </c>
      <c r="K580" s="22">
        <v>5245.1000979999999</v>
      </c>
      <c r="Y580" s="94">
        <v>209</v>
      </c>
      <c r="Z580" s="18">
        <v>44228</v>
      </c>
      <c r="AA580" s="22">
        <v>1476.75</v>
      </c>
      <c r="AB580" s="26">
        <v>603.79998780000005</v>
      </c>
      <c r="AC580" s="22">
        <v>2579.25</v>
      </c>
      <c r="AD580" s="26">
        <v>310.7000122</v>
      </c>
      <c r="AE580" s="22">
        <v>5058.6000979999999</v>
      </c>
      <c r="AF580" s="26">
        <v>14281.200194999999</v>
      </c>
      <c r="AG580" s="64">
        <f t="shared" si="90"/>
        <v>6.0180332513325031E-2</v>
      </c>
      <c r="AH580" s="65">
        <f t="shared" si="90"/>
        <v>0.11724490255850753</v>
      </c>
      <c r="AI580" s="64">
        <f t="shared" si="90"/>
        <v>8.1322947948757066E-2</v>
      </c>
      <c r="AJ580" s="65">
        <f t="shared" si="89"/>
        <v>9.6566216033686175E-2</v>
      </c>
      <c r="AK580" s="64">
        <f t="shared" si="89"/>
        <v>6.6203140571167829E-2</v>
      </c>
      <c r="AL580" s="64">
        <f t="shared" si="89"/>
        <v>4.6333349725339458E-2</v>
      </c>
      <c r="AM580" s="101">
        <f t="shared" si="82"/>
        <v>3.575212064342994E-2</v>
      </c>
      <c r="AN580" s="102">
        <f t="shared" si="83"/>
        <v>5.6672577496850979E-2</v>
      </c>
      <c r="AO580" s="101">
        <f t="shared" si="84"/>
        <v>5.4132614885653831E-2</v>
      </c>
      <c r="AP580" s="102">
        <f t="shared" si="85"/>
        <v>6.6309262096389168E-2</v>
      </c>
      <c r="AQ580" s="101">
        <f t="shared" si="86"/>
        <v>7.2684056241283712E-2</v>
      </c>
      <c r="AR580" s="102">
        <f t="shared" ref="AR580:AV630" si="91">AG580-AM580</f>
        <v>2.4428211869895092E-2</v>
      </c>
      <c r="AS580" s="101">
        <f t="shared" si="91"/>
        <v>6.0572325061656551E-2</v>
      </c>
      <c r="AT580" s="102">
        <f t="shared" si="91"/>
        <v>2.7190333063103235E-2</v>
      </c>
      <c r="AU580" s="101">
        <f t="shared" si="91"/>
        <v>3.0256953937297007E-2</v>
      </c>
      <c r="AV580" s="102">
        <f t="shared" si="91"/>
        <v>-6.4809156701158832E-3</v>
      </c>
      <c r="AW580" s="102">
        <f t="shared" si="87"/>
        <v>2.7193381652367198E-2</v>
      </c>
    </row>
    <row r="581" spans="6:49" x14ac:dyDescent="0.3">
      <c r="F581" s="18">
        <v>44231</v>
      </c>
      <c r="G581" s="22">
        <v>1579.099976</v>
      </c>
      <c r="H581" s="26">
        <v>628.29998780000005</v>
      </c>
      <c r="I581" s="22">
        <v>2707.75</v>
      </c>
      <c r="J581" s="26">
        <v>355.10000609999997</v>
      </c>
      <c r="K581" s="22">
        <v>5504.8500979999999</v>
      </c>
      <c r="Y581" s="94">
        <v>210</v>
      </c>
      <c r="Z581" s="18">
        <v>44229</v>
      </c>
      <c r="AA581" s="22">
        <v>1560.5500489999999</v>
      </c>
      <c r="AB581" s="26">
        <v>617.34997559999999</v>
      </c>
      <c r="AC581" s="22">
        <v>2659</v>
      </c>
      <c r="AD581" s="26">
        <v>333.10000609999997</v>
      </c>
      <c r="AE581" s="22">
        <v>5173.2001950000003</v>
      </c>
      <c r="AF581" s="26">
        <v>14647.849609000001</v>
      </c>
      <c r="AG581" s="64">
        <f t="shared" si="90"/>
        <v>5.5194627421868939E-2</v>
      </c>
      <c r="AH581" s="65">
        <f t="shared" si="90"/>
        <v>2.2193087422608684E-2</v>
      </c>
      <c r="AI581" s="64">
        <f t="shared" si="90"/>
        <v>3.0451453262534438E-2</v>
      </c>
      <c r="AJ581" s="65">
        <f t="shared" si="89"/>
        <v>6.9614907847278487E-2</v>
      </c>
      <c r="AK581" s="64">
        <f t="shared" si="89"/>
        <v>2.240170570572533E-2</v>
      </c>
      <c r="AL581" s="64">
        <f t="shared" si="89"/>
        <v>2.534953967202384E-2</v>
      </c>
      <c r="AM581" s="101">
        <f t="shared" si="82"/>
        <v>1.9742539957569756E-2</v>
      </c>
      <c r="AN581" s="102">
        <f t="shared" si="83"/>
        <v>3.1601350556754469E-2</v>
      </c>
      <c r="AO581" s="101">
        <f t="shared" si="84"/>
        <v>2.9922032203216552E-2</v>
      </c>
      <c r="AP581" s="102">
        <f t="shared" si="85"/>
        <v>3.6350664102683207E-2</v>
      </c>
      <c r="AQ581" s="101">
        <f t="shared" si="86"/>
        <v>4.0605989727790517E-2</v>
      </c>
      <c r="AR581" s="102">
        <f t="shared" si="91"/>
        <v>3.5452087464299183E-2</v>
      </c>
      <c r="AS581" s="101">
        <f t="shared" si="91"/>
        <v>-9.4082631341457848E-3</v>
      </c>
      <c r="AT581" s="102">
        <f t="shared" si="91"/>
        <v>5.2942105931788608E-4</v>
      </c>
      <c r="AU581" s="101">
        <f t="shared" si="91"/>
        <v>3.326424374459528E-2</v>
      </c>
      <c r="AV581" s="102">
        <f t="shared" si="91"/>
        <v>-1.8204284022065188E-2</v>
      </c>
      <c r="AW581" s="102">
        <f t="shared" si="87"/>
        <v>8.3266410224002753E-3</v>
      </c>
    </row>
    <row r="582" spans="6:49" x14ac:dyDescent="0.3">
      <c r="F582" s="18">
        <v>44232</v>
      </c>
      <c r="G582" s="22">
        <v>1597.599976</v>
      </c>
      <c r="H582" s="26">
        <v>614.15002440000001</v>
      </c>
      <c r="I582" s="22">
        <v>2721.5</v>
      </c>
      <c r="J582" s="26">
        <v>393.10000609999997</v>
      </c>
      <c r="K582" s="22">
        <v>5538.5498049999997</v>
      </c>
      <c r="Y582" s="94">
        <v>211</v>
      </c>
      <c r="Z582" s="18">
        <v>44230</v>
      </c>
      <c r="AA582" s="22">
        <v>1574.8000489999999</v>
      </c>
      <c r="AB582" s="26">
        <v>622.34997559999999</v>
      </c>
      <c r="AC582" s="22">
        <v>2703.5500489999999</v>
      </c>
      <c r="AD582" s="26">
        <v>335.9500122</v>
      </c>
      <c r="AE582" s="22">
        <v>5245.1000979999999</v>
      </c>
      <c r="AF582" s="26">
        <v>14789.950194999999</v>
      </c>
      <c r="AG582" s="64">
        <f t="shared" si="90"/>
        <v>9.0899565754305779E-3</v>
      </c>
      <c r="AH582" s="65">
        <f t="shared" si="90"/>
        <v>8.0665117507705171E-3</v>
      </c>
      <c r="AI582" s="64">
        <f t="shared" si="90"/>
        <v>1.661563007644511E-2</v>
      </c>
      <c r="AJ582" s="65">
        <f t="shared" si="89"/>
        <v>8.5196121686333861E-3</v>
      </c>
      <c r="AK582" s="64">
        <f t="shared" si="89"/>
        <v>1.3802835874324237E-2</v>
      </c>
      <c r="AL582" s="64">
        <f t="shared" si="89"/>
        <v>9.6543689184166968E-3</v>
      </c>
      <c r="AM582" s="101">
        <f t="shared" si="82"/>
        <v>7.7679222918649819E-3</v>
      </c>
      <c r="AN582" s="102">
        <f t="shared" si="83"/>
        <v>1.2848932057566119E-2</v>
      </c>
      <c r="AO582" s="101">
        <f t="shared" si="84"/>
        <v>1.1813346112382651E-2</v>
      </c>
      <c r="AP582" s="102">
        <f t="shared" si="85"/>
        <v>1.394265955750335E-2</v>
      </c>
      <c r="AQ582" s="101">
        <f t="shared" si="86"/>
        <v>1.6612695369157573E-2</v>
      </c>
      <c r="AR582" s="102">
        <f t="shared" si="91"/>
        <v>1.3220342835655961E-3</v>
      </c>
      <c r="AS582" s="101">
        <f t="shared" si="91"/>
        <v>-4.7824203067956018E-3</v>
      </c>
      <c r="AT582" s="102">
        <f t="shared" si="91"/>
        <v>4.8022839640624593E-3</v>
      </c>
      <c r="AU582" s="101">
        <f t="shared" si="91"/>
        <v>-5.4230473888699643E-3</v>
      </c>
      <c r="AV582" s="102">
        <f t="shared" si="91"/>
        <v>-2.8098594948333354E-3</v>
      </c>
      <c r="AW582" s="102">
        <f t="shared" si="87"/>
        <v>-1.3782017885741692E-3</v>
      </c>
    </row>
    <row r="583" spans="6:49" x14ac:dyDescent="0.3">
      <c r="F583" s="18">
        <v>44235</v>
      </c>
      <c r="G583" s="22">
        <v>1605.25</v>
      </c>
      <c r="H583" s="26">
        <v>629.59997559999999</v>
      </c>
      <c r="I583" s="22">
        <v>2733.3500979999999</v>
      </c>
      <c r="J583" s="26">
        <v>397.0499878</v>
      </c>
      <c r="K583" s="22">
        <v>5497.7001950000003</v>
      </c>
      <c r="Y583" s="94">
        <v>212</v>
      </c>
      <c r="Z583" s="18">
        <v>44231</v>
      </c>
      <c r="AA583" s="22">
        <v>1579.099976</v>
      </c>
      <c r="AB583" s="26">
        <v>628.29998780000005</v>
      </c>
      <c r="AC583" s="22">
        <v>2707.75</v>
      </c>
      <c r="AD583" s="26">
        <v>355.10000609999997</v>
      </c>
      <c r="AE583" s="22">
        <v>5504.8500979999999</v>
      </c>
      <c r="AF583" s="26">
        <v>14895.650390999999</v>
      </c>
      <c r="AG583" s="64">
        <f t="shared" si="90"/>
        <v>2.726738089422363E-3</v>
      </c>
      <c r="AH583" s="65">
        <f t="shared" si="90"/>
        <v>9.5151437506741411E-3</v>
      </c>
      <c r="AI583" s="64">
        <f t="shared" si="90"/>
        <v>1.5522893963817179E-3</v>
      </c>
      <c r="AJ583" s="65">
        <f t="shared" si="89"/>
        <v>5.5437081446215557E-2</v>
      </c>
      <c r="AK583" s="64">
        <f t="shared" si="89"/>
        <v>4.8335213521944434E-2</v>
      </c>
      <c r="AL583" s="64">
        <f t="shared" si="89"/>
        <v>7.1213410283298599E-3</v>
      </c>
      <c r="AM583" s="101">
        <f t="shared" ref="AM583:AM646" si="92">$AZ$11+$AZ$12*AL583</f>
        <v>5.8353507387083735E-3</v>
      </c>
      <c r="AN583" s="102">
        <f t="shared" ref="AN583:AN646" si="93">$BA$11+$BA$12*AL583</f>
        <v>9.8224980154829732E-3</v>
      </c>
      <c r="AO583" s="101">
        <f t="shared" ref="AO583:AO646" si="94">$BB$11+$BB$12*AL583</f>
        <v>8.8908033990217385E-3</v>
      </c>
      <c r="AP583" s="102">
        <f t="shared" ref="AP583:AP646" si="95">$BC$11+$BC$12*AL583</f>
        <v>1.0326254144323102E-2</v>
      </c>
      <c r="AQ583" s="101">
        <f t="shared" ref="AQ583:AQ646" si="96">$BD$11+$BD$12*AL583</f>
        <v>1.2740441620563429E-2</v>
      </c>
      <c r="AR583" s="102">
        <f t="shared" si="91"/>
        <v>-3.1086126492860106E-3</v>
      </c>
      <c r="AS583" s="101">
        <f t="shared" si="91"/>
        <v>-3.0735426480883211E-4</v>
      </c>
      <c r="AT583" s="102">
        <f t="shared" si="91"/>
        <v>-7.338514002640021E-3</v>
      </c>
      <c r="AU583" s="101">
        <f t="shared" si="91"/>
        <v>4.5110827301892455E-2</v>
      </c>
      <c r="AV583" s="102">
        <f t="shared" si="91"/>
        <v>3.5594771901381009E-2</v>
      </c>
      <c r="AW583" s="102">
        <f t="shared" ref="AW583:AW646" si="97">AVERAGE(AR583:AV583)</f>
        <v>1.3990223657307722E-2</v>
      </c>
    </row>
    <row r="584" spans="6:49" x14ac:dyDescent="0.3">
      <c r="F584" s="18">
        <v>44236</v>
      </c>
      <c r="G584" s="22">
        <v>1611.849976</v>
      </c>
      <c r="H584" s="26">
        <v>633.34997559999999</v>
      </c>
      <c r="I584" s="22">
        <v>2747.0500489999999</v>
      </c>
      <c r="J584" s="26">
        <v>394.7999878</v>
      </c>
      <c r="K584" s="22">
        <v>5400.2998049999997</v>
      </c>
      <c r="Y584" s="94">
        <v>213</v>
      </c>
      <c r="Z584" s="18">
        <v>44232</v>
      </c>
      <c r="AA584" s="22">
        <v>1597.599976</v>
      </c>
      <c r="AB584" s="26">
        <v>614.15002440000001</v>
      </c>
      <c r="AC584" s="22">
        <v>2721.5</v>
      </c>
      <c r="AD584" s="26">
        <v>393.10000609999997</v>
      </c>
      <c r="AE584" s="22">
        <v>5538.5498049999997</v>
      </c>
      <c r="AF584" s="26">
        <v>14924.25</v>
      </c>
      <c r="AG584" s="64">
        <f t="shared" si="90"/>
        <v>1.1647438805005053E-2</v>
      </c>
      <c r="AH584" s="65">
        <f t="shared" si="90"/>
        <v>-2.2778502276615206E-2</v>
      </c>
      <c r="AI584" s="64">
        <f t="shared" si="90"/>
        <v>5.0651671584082611E-3</v>
      </c>
      <c r="AJ584" s="65">
        <f t="shared" si="89"/>
        <v>0.10166459081819285</v>
      </c>
      <c r="AK584" s="64">
        <f t="shared" si="89"/>
        <v>6.1031587919238477E-3</v>
      </c>
      <c r="AL584" s="64">
        <f t="shared" si="89"/>
        <v>1.9181564924052171E-3</v>
      </c>
      <c r="AM584" s="101">
        <f t="shared" si="92"/>
        <v>1.8655853605594544E-3</v>
      </c>
      <c r="AN584" s="102">
        <f t="shared" si="93"/>
        <v>3.6057899924919227E-3</v>
      </c>
      <c r="AO584" s="101">
        <f t="shared" si="94"/>
        <v>2.8875023255316092E-3</v>
      </c>
      <c r="AP584" s="102">
        <f t="shared" si="95"/>
        <v>2.8976645124700697E-3</v>
      </c>
      <c r="AQ584" s="101">
        <f t="shared" si="96"/>
        <v>4.7863046358456798E-3</v>
      </c>
      <c r="AR584" s="102">
        <f t="shared" si="91"/>
        <v>9.7818534444455985E-3</v>
      </c>
      <c r="AS584" s="101">
        <f t="shared" si="91"/>
        <v>-2.6384292269107129E-2</v>
      </c>
      <c r="AT584" s="102">
        <f t="shared" si="91"/>
        <v>2.1776648328766519E-3</v>
      </c>
      <c r="AU584" s="101">
        <f t="shared" si="91"/>
        <v>9.8766926305722771E-2</v>
      </c>
      <c r="AV584" s="102">
        <f t="shared" si="91"/>
        <v>1.3168541560781679E-3</v>
      </c>
      <c r="AW584" s="102">
        <f t="shared" si="97"/>
        <v>1.7131801294003213E-2</v>
      </c>
    </row>
    <row r="585" spans="6:49" x14ac:dyDescent="0.3">
      <c r="F585" s="18">
        <v>44237</v>
      </c>
      <c r="G585" s="22">
        <v>1581.75</v>
      </c>
      <c r="H585" s="26">
        <v>632.15002440000001</v>
      </c>
      <c r="I585" s="22">
        <v>2767.1000979999999</v>
      </c>
      <c r="J585" s="26">
        <v>392.25</v>
      </c>
      <c r="K585" s="22">
        <v>5475.8999020000001</v>
      </c>
      <c r="Y585" s="94">
        <v>214</v>
      </c>
      <c r="Z585" s="18">
        <v>44235</v>
      </c>
      <c r="AA585" s="22">
        <v>1605.25</v>
      </c>
      <c r="AB585" s="26">
        <v>629.59997559999999</v>
      </c>
      <c r="AC585" s="22">
        <v>2733.3500979999999</v>
      </c>
      <c r="AD585" s="26">
        <v>397.0499878</v>
      </c>
      <c r="AE585" s="22">
        <v>5497.7001950000003</v>
      </c>
      <c r="AF585" s="26">
        <v>15115.799805000001</v>
      </c>
      <c r="AG585" s="64">
        <f t="shared" si="90"/>
        <v>4.7770195950862194E-3</v>
      </c>
      <c r="AH585" s="65">
        <f t="shared" si="90"/>
        <v>2.4845420633617516E-2</v>
      </c>
      <c r="AI585" s="64">
        <f t="shared" si="90"/>
        <v>4.3448001058047948E-3</v>
      </c>
      <c r="AJ585" s="65">
        <f t="shared" si="89"/>
        <v>9.9981386691162313E-3</v>
      </c>
      <c r="AK585" s="64">
        <f t="shared" si="89"/>
        <v>-7.402840014194406E-3</v>
      </c>
      <c r="AL585" s="64">
        <f t="shared" si="89"/>
        <v>1.2753134726059771E-2</v>
      </c>
      <c r="AM585" s="101">
        <f t="shared" si="92"/>
        <v>1.0132123125650537E-2</v>
      </c>
      <c r="AN585" s="102">
        <f t="shared" si="93"/>
        <v>1.6551303581147238E-2</v>
      </c>
      <c r="AO585" s="101">
        <f t="shared" si="94"/>
        <v>1.5388622747504398E-2</v>
      </c>
      <c r="AP585" s="102">
        <f t="shared" si="95"/>
        <v>1.8366769329367767E-2</v>
      </c>
      <c r="AQ585" s="101">
        <f t="shared" si="96"/>
        <v>2.134979580205091E-2</v>
      </c>
      <c r="AR585" s="102">
        <f t="shared" si="91"/>
        <v>-5.3551035305643173E-3</v>
      </c>
      <c r="AS585" s="101">
        <f t="shared" si="91"/>
        <v>8.2941170524702783E-3</v>
      </c>
      <c r="AT585" s="102">
        <f t="shared" si="91"/>
        <v>-1.1043822641699603E-2</v>
      </c>
      <c r="AU585" s="101">
        <f t="shared" si="91"/>
        <v>-8.3686306602515359E-3</v>
      </c>
      <c r="AV585" s="102">
        <f t="shared" si="91"/>
        <v>-2.8752635816245316E-2</v>
      </c>
      <c r="AW585" s="102">
        <f t="shared" si="97"/>
        <v>-9.0452151192580987E-3</v>
      </c>
    </row>
    <row r="586" spans="6:49" x14ac:dyDescent="0.3">
      <c r="F586" s="18">
        <v>44238</v>
      </c>
      <c r="G586" s="22">
        <v>1572.349976</v>
      </c>
      <c r="H586" s="26">
        <v>630.65002440000001</v>
      </c>
      <c r="I586" s="22">
        <v>2760.6000979999999</v>
      </c>
      <c r="J586" s="26">
        <v>390.14999390000003</v>
      </c>
      <c r="K586" s="22">
        <v>5567.0498049999997</v>
      </c>
      <c r="Y586" s="94">
        <v>215</v>
      </c>
      <c r="Z586" s="18">
        <v>44236</v>
      </c>
      <c r="AA586" s="22">
        <v>1611.849976</v>
      </c>
      <c r="AB586" s="26">
        <v>633.34997559999999</v>
      </c>
      <c r="AC586" s="22">
        <v>2747.0500489999999</v>
      </c>
      <c r="AD586" s="26">
        <v>394.7999878</v>
      </c>
      <c r="AE586" s="22">
        <v>5400.2998049999997</v>
      </c>
      <c r="AF586" s="26">
        <v>15109.299805000001</v>
      </c>
      <c r="AG586" s="64">
        <f t="shared" si="90"/>
        <v>4.1030650638954882E-3</v>
      </c>
      <c r="AH586" s="65">
        <f t="shared" si="90"/>
        <v>5.9384950559110625E-3</v>
      </c>
      <c r="AI586" s="64">
        <f t="shared" si="90"/>
        <v>4.9996274614360452E-3</v>
      </c>
      <c r="AJ586" s="65">
        <f t="shared" si="89"/>
        <v>-5.6829099570070915E-3</v>
      </c>
      <c r="AK586" s="64">
        <f t="shared" si="89"/>
        <v>-1.7875386953694332E-2</v>
      </c>
      <c r="AL586" s="64">
        <f t="shared" si="89"/>
        <v>-4.3010611604754357E-4</v>
      </c>
      <c r="AM586" s="101">
        <f t="shared" si="92"/>
        <v>7.3980327627281607E-5</v>
      </c>
      <c r="AN586" s="102">
        <f t="shared" si="93"/>
        <v>8.0011148978551873E-4</v>
      </c>
      <c r="AO586" s="101">
        <f t="shared" si="94"/>
        <v>1.7813706261844329E-4</v>
      </c>
      <c r="AP586" s="102">
        <f t="shared" si="95"/>
        <v>-4.549513991084655E-4</v>
      </c>
      <c r="AQ586" s="101">
        <f t="shared" si="96"/>
        <v>1.1965025954295615E-3</v>
      </c>
      <c r="AR586" s="102">
        <f t="shared" si="91"/>
        <v>4.0290847362682066E-3</v>
      </c>
      <c r="AS586" s="101">
        <f t="shared" si="91"/>
        <v>5.1383835661255439E-3</v>
      </c>
      <c r="AT586" s="102">
        <f t="shared" si="91"/>
        <v>4.8214903988176017E-3</v>
      </c>
      <c r="AU586" s="101">
        <f t="shared" si="91"/>
        <v>-5.2279585578986262E-3</v>
      </c>
      <c r="AV586" s="102">
        <f t="shared" si="91"/>
        <v>-1.9071889549123894E-2</v>
      </c>
      <c r="AW586" s="102">
        <f t="shared" si="97"/>
        <v>-2.0621778811622336E-3</v>
      </c>
    </row>
    <row r="587" spans="6:49" x14ac:dyDescent="0.3">
      <c r="F587" s="18">
        <v>44239</v>
      </c>
      <c r="G587" s="22">
        <v>1581.9499510000001</v>
      </c>
      <c r="H587" s="26">
        <v>647.59997559999999</v>
      </c>
      <c r="I587" s="22">
        <v>2791.5</v>
      </c>
      <c r="J587" s="26">
        <v>393.14999390000003</v>
      </c>
      <c r="K587" s="22">
        <v>5577.4501950000003</v>
      </c>
      <c r="Y587" s="94">
        <v>216</v>
      </c>
      <c r="Z587" s="18">
        <v>44237</v>
      </c>
      <c r="AA587" s="22">
        <v>1581.75</v>
      </c>
      <c r="AB587" s="26">
        <v>632.15002440000001</v>
      </c>
      <c r="AC587" s="22">
        <v>2767.1000979999999</v>
      </c>
      <c r="AD587" s="26">
        <v>392.25</v>
      </c>
      <c r="AE587" s="22">
        <v>5475.8999020000001</v>
      </c>
      <c r="AF587" s="26">
        <v>15106.5</v>
      </c>
      <c r="AG587" s="64">
        <f t="shared" si="90"/>
        <v>-1.8850743711059603E-2</v>
      </c>
      <c r="AH587" s="65">
        <f t="shared" si="90"/>
        <v>-1.8964070479989268E-3</v>
      </c>
      <c r="AI587" s="64">
        <f t="shared" si="90"/>
        <v>7.2722493325964623E-3</v>
      </c>
      <c r="AJ587" s="65">
        <f t="shared" si="89"/>
        <v>-6.4798850444617202E-3</v>
      </c>
      <c r="AK587" s="64">
        <f t="shared" si="89"/>
        <v>1.390215638458369E-2</v>
      </c>
      <c r="AL587" s="64">
        <f t="shared" si="89"/>
        <v>-1.8532059558792153E-4</v>
      </c>
      <c r="AM587" s="101">
        <f t="shared" si="92"/>
        <v>2.6073923988255995E-4</v>
      </c>
      <c r="AN587" s="102">
        <f t="shared" si="93"/>
        <v>1.0925785546083396E-3</v>
      </c>
      <c r="AO587" s="101">
        <f t="shared" si="94"/>
        <v>4.6056432761432998E-4</v>
      </c>
      <c r="AP587" s="102">
        <f t="shared" si="95"/>
        <v>-1.0547096712318094E-4</v>
      </c>
      <c r="AQ587" s="101">
        <f t="shared" si="96"/>
        <v>1.5707075747394595E-3</v>
      </c>
      <c r="AR587" s="102">
        <f t="shared" si="91"/>
        <v>-1.9111482950942164E-2</v>
      </c>
      <c r="AS587" s="101">
        <f t="shared" si="91"/>
        <v>-2.9889856026072666E-3</v>
      </c>
      <c r="AT587" s="102">
        <f t="shared" si="91"/>
        <v>6.8116850049821324E-3</v>
      </c>
      <c r="AU587" s="101">
        <f t="shared" si="91"/>
        <v>-6.3744140773385393E-3</v>
      </c>
      <c r="AV587" s="102">
        <f t="shared" si="91"/>
        <v>1.233144880984423E-2</v>
      </c>
      <c r="AW587" s="102">
        <f t="shared" si="97"/>
        <v>-1.8663497632123213E-3</v>
      </c>
    </row>
    <row r="588" spans="6:49" x14ac:dyDescent="0.3">
      <c r="F588" s="18">
        <v>44242</v>
      </c>
      <c r="G588" s="22">
        <v>1616.599976</v>
      </c>
      <c r="H588" s="26">
        <v>673.95001219999995</v>
      </c>
      <c r="I588" s="22">
        <v>2860.4499510000001</v>
      </c>
      <c r="J588" s="26">
        <v>406.9500122</v>
      </c>
      <c r="K588" s="22">
        <v>5779.8500979999999</v>
      </c>
      <c r="Y588" s="94">
        <v>217</v>
      </c>
      <c r="Z588" s="18">
        <v>44238</v>
      </c>
      <c r="AA588" s="22">
        <v>1572.349976</v>
      </c>
      <c r="AB588" s="26">
        <v>630.65002440000001</v>
      </c>
      <c r="AC588" s="22">
        <v>2760.6000979999999</v>
      </c>
      <c r="AD588" s="26">
        <v>390.14999390000003</v>
      </c>
      <c r="AE588" s="22">
        <v>5567.0498049999997</v>
      </c>
      <c r="AF588" s="26">
        <v>15173.299805000001</v>
      </c>
      <c r="AG588" s="64">
        <f t="shared" si="90"/>
        <v>-5.960528773197942E-3</v>
      </c>
      <c r="AH588" s="65">
        <f t="shared" si="90"/>
        <v>-2.3756741328981928E-3</v>
      </c>
      <c r="AI588" s="64">
        <f t="shared" si="90"/>
        <v>-2.3517928850857752E-3</v>
      </c>
      <c r="AJ588" s="65">
        <f t="shared" si="89"/>
        <v>-5.36812668538397E-3</v>
      </c>
      <c r="AK588" s="64">
        <f t="shared" si="89"/>
        <v>1.6508627773512984E-2</v>
      </c>
      <c r="AL588" s="64">
        <f t="shared" si="89"/>
        <v>4.4121766853032181E-3</v>
      </c>
      <c r="AM588" s="101">
        <f t="shared" si="92"/>
        <v>3.7683960231090869E-3</v>
      </c>
      <c r="AN588" s="102">
        <f t="shared" si="93"/>
        <v>6.5856180642509454E-3</v>
      </c>
      <c r="AO588" s="101">
        <f t="shared" si="94"/>
        <v>5.7650389567919756E-3</v>
      </c>
      <c r="AP588" s="102">
        <f t="shared" si="95"/>
        <v>6.4583786133590162E-3</v>
      </c>
      <c r="AQ588" s="101">
        <f t="shared" si="96"/>
        <v>8.5989271019519253E-3</v>
      </c>
      <c r="AR588" s="102">
        <f t="shared" si="91"/>
        <v>-9.7289247963070289E-3</v>
      </c>
      <c r="AS588" s="101">
        <f t="shared" si="91"/>
        <v>-8.9612921971491382E-3</v>
      </c>
      <c r="AT588" s="102">
        <f t="shared" si="91"/>
        <v>-8.1168318418777512E-3</v>
      </c>
      <c r="AU588" s="101">
        <f t="shared" si="91"/>
        <v>-1.1826505298742986E-2</v>
      </c>
      <c r="AV588" s="102">
        <f t="shared" si="91"/>
        <v>7.9097006715610589E-3</v>
      </c>
      <c r="AW588" s="102">
        <f t="shared" si="97"/>
        <v>-6.1447706925031684E-3</v>
      </c>
    </row>
    <row r="589" spans="6:49" x14ac:dyDescent="0.3">
      <c r="F589" s="18">
        <v>44243</v>
      </c>
      <c r="G589" s="22">
        <v>1626.650024</v>
      </c>
      <c r="H589" s="26">
        <v>658.34997559999999</v>
      </c>
      <c r="I589" s="22">
        <v>2858.6499020000001</v>
      </c>
      <c r="J589" s="26">
        <v>402.35000609999997</v>
      </c>
      <c r="K589" s="22">
        <v>5760.25</v>
      </c>
      <c r="Y589" s="94">
        <v>218</v>
      </c>
      <c r="Z589" s="18">
        <v>44239</v>
      </c>
      <c r="AA589" s="22">
        <v>1581.9499510000001</v>
      </c>
      <c r="AB589" s="26">
        <v>647.59997559999999</v>
      </c>
      <c r="AC589" s="22">
        <v>2791.5</v>
      </c>
      <c r="AD589" s="26">
        <v>393.14999390000003</v>
      </c>
      <c r="AE589" s="22">
        <v>5577.4501950000003</v>
      </c>
      <c r="AF589" s="26">
        <v>15163.299805000001</v>
      </c>
      <c r="AG589" s="64">
        <f t="shared" si="90"/>
        <v>6.0869320373274924E-3</v>
      </c>
      <c r="AH589" s="65">
        <f t="shared" si="90"/>
        <v>2.6522111902458914E-2</v>
      </c>
      <c r="AI589" s="64">
        <f t="shared" si="90"/>
        <v>1.1131002861408843E-2</v>
      </c>
      <c r="AJ589" s="65">
        <f t="shared" si="89"/>
        <v>7.6599379940605001E-3</v>
      </c>
      <c r="AK589" s="64">
        <f t="shared" si="89"/>
        <v>1.8664620250892498E-3</v>
      </c>
      <c r="AL589" s="64">
        <f t="shared" si="89"/>
        <v>-6.5926969342340104E-4</v>
      </c>
      <c r="AM589" s="101">
        <f t="shared" si="92"/>
        <v>-1.00859835952995E-4</v>
      </c>
      <c r="AN589" s="102">
        <f t="shared" si="93"/>
        <v>5.2630935184219197E-4</v>
      </c>
      <c r="AO589" s="101">
        <f t="shared" si="94"/>
        <v>-8.6266004496846896E-5</v>
      </c>
      <c r="AP589" s="102">
        <f t="shared" si="95"/>
        <v>-7.8212837373600914E-4</v>
      </c>
      <c r="AQ589" s="101">
        <f t="shared" si="96"/>
        <v>8.4617896693430341E-4</v>
      </c>
      <c r="AR589" s="102">
        <f t="shared" si="91"/>
        <v>6.1877918732804876E-3</v>
      </c>
      <c r="AS589" s="101">
        <f t="shared" si="91"/>
        <v>2.5995802550616721E-2</v>
      </c>
      <c r="AT589" s="102">
        <f t="shared" si="91"/>
        <v>1.121726886590569E-2</v>
      </c>
      <c r="AU589" s="101">
        <f t="shared" si="91"/>
        <v>8.4420663677965101E-3</v>
      </c>
      <c r="AV589" s="102">
        <f t="shared" si="91"/>
        <v>1.0202830581549464E-3</v>
      </c>
      <c r="AW589" s="102">
        <f t="shared" si="97"/>
        <v>1.057264254315087E-2</v>
      </c>
    </row>
    <row r="590" spans="6:49" x14ac:dyDescent="0.3">
      <c r="F590" s="18">
        <v>44244</v>
      </c>
      <c r="G590" s="22">
        <v>1586.5</v>
      </c>
      <c r="H590" s="26">
        <v>657.34997559999999</v>
      </c>
      <c r="I590" s="22">
        <v>2805.3500979999999</v>
      </c>
      <c r="J590" s="26">
        <v>411.75</v>
      </c>
      <c r="K590" s="22">
        <v>5705.1499020000001</v>
      </c>
      <c r="Y590" s="94">
        <v>219</v>
      </c>
      <c r="Z590" s="18">
        <v>44242</v>
      </c>
      <c r="AA590" s="22">
        <v>1616.599976</v>
      </c>
      <c r="AB590" s="26">
        <v>673.95001219999995</v>
      </c>
      <c r="AC590" s="22">
        <v>2860.4499510000001</v>
      </c>
      <c r="AD590" s="26">
        <v>406.9500122</v>
      </c>
      <c r="AE590" s="22">
        <v>5779.8500979999999</v>
      </c>
      <c r="AF590" s="26">
        <v>15314.700194999999</v>
      </c>
      <c r="AG590" s="64">
        <f t="shared" si="90"/>
        <v>2.1666931162647778E-2</v>
      </c>
      <c r="AH590" s="65">
        <f t="shared" si="90"/>
        <v>3.9882758160610932E-2</v>
      </c>
      <c r="AI590" s="64">
        <f t="shared" si="90"/>
        <v>2.4399852213596238E-2</v>
      </c>
      <c r="AJ590" s="65">
        <f t="shared" si="89"/>
        <v>3.4499154830344464E-2</v>
      </c>
      <c r="AK590" s="64">
        <f t="shared" si="89"/>
        <v>3.5646030089190726E-2</v>
      </c>
      <c r="AL590" s="64">
        <f t="shared" si="89"/>
        <v>9.9351424211015348E-3</v>
      </c>
      <c r="AM590" s="101">
        <f t="shared" si="92"/>
        <v>7.982138205670123E-3</v>
      </c>
      <c r="AN590" s="102">
        <f t="shared" si="93"/>
        <v>1.3184397170274051E-2</v>
      </c>
      <c r="AO590" s="101">
        <f t="shared" si="94"/>
        <v>1.2137295389683448E-2</v>
      </c>
      <c r="AP590" s="102">
        <f t="shared" si="95"/>
        <v>1.4343520052944725E-2</v>
      </c>
      <c r="AQ590" s="101">
        <f t="shared" si="96"/>
        <v>1.7041915375985053E-2</v>
      </c>
      <c r="AR590" s="102">
        <f t="shared" si="91"/>
        <v>1.3684792956977655E-2</v>
      </c>
      <c r="AS590" s="101">
        <f t="shared" si="91"/>
        <v>2.6698360990336879E-2</v>
      </c>
      <c r="AT590" s="102">
        <f t="shared" si="91"/>
        <v>1.226255682391279E-2</v>
      </c>
      <c r="AU590" s="101">
        <f t="shared" si="91"/>
        <v>2.015563477739974E-2</v>
      </c>
      <c r="AV590" s="102">
        <f t="shared" si="91"/>
        <v>1.8604114713205673E-2</v>
      </c>
      <c r="AW590" s="102">
        <f t="shared" si="97"/>
        <v>1.8281092052366547E-2</v>
      </c>
    </row>
    <row r="591" spans="6:49" x14ac:dyDescent="0.3">
      <c r="F591" s="18">
        <v>44245</v>
      </c>
      <c r="G591" s="22">
        <v>1554.3000489999999</v>
      </c>
      <c r="H591" s="26">
        <v>644.65002440000001</v>
      </c>
      <c r="I591" s="22">
        <v>2745.1499020000001</v>
      </c>
      <c r="J591" s="26">
        <v>415.2000122</v>
      </c>
      <c r="K591" s="22">
        <v>5563.3500979999999</v>
      </c>
      <c r="Y591" s="94">
        <v>220</v>
      </c>
      <c r="Z591" s="18">
        <v>44243</v>
      </c>
      <c r="AA591" s="22">
        <v>1626.650024</v>
      </c>
      <c r="AB591" s="26">
        <v>658.34997559999999</v>
      </c>
      <c r="AC591" s="22">
        <v>2858.6499020000001</v>
      </c>
      <c r="AD591" s="26">
        <v>402.35000609999997</v>
      </c>
      <c r="AE591" s="22">
        <v>5760.25</v>
      </c>
      <c r="AF591" s="26">
        <v>15313.450194999999</v>
      </c>
      <c r="AG591" s="64">
        <f t="shared" si="90"/>
        <v>6.1975365254328795E-3</v>
      </c>
      <c r="AH591" s="65">
        <f t="shared" si="90"/>
        <v>-2.3419274546512311E-2</v>
      </c>
      <c r="AI591" s="64">
        <f t="shared" si="90"/>
        <v>-6.2948684433104622E-4</v>
      </c>
      <c r="AJ591" s="65">
        <f t="shared" si="89"/>
        <v>-1.1367985999091666E-2</v>
      </c>
      <c r="AK591" s="64">
        <f t="shared" si="89"/>
        <v>-3.3968712021979972E-3</v>
      </c>
      <c r="AL591" s="64">
        <f t="shared" si="89"/>
        <v>-8.1624256429300743E-5</v>
      </c>
      <c r="AM591" s="101">
        <f t="shared" si="92"/>
        <v>3.39854276873945E-4</v>
      </c>
      <c r="AN591" s="102">
        <f t="shared" si="93"/>
        <v>1.2164738074388526E-3</v>
      </c>
      <c r="AO591" s="101">
        <f t="shared" si="94"/>
        <v>5.8020650826155512E-4</v>
      </c>
      <c r="AP591" s="102">
        <f t="shared" si="95"/>
        <v>4.2576357475110474E-5</v>
      </c>
      <c r="AQ591" s="101">
        <f t="shared" si="96"/>
        <v>1.7292287420720045E-3</v>
      </c>
      <c r="AR591" s="102">
        <f t="shared" si="91"/>
        <v>5.8576822485589342E-3</v>
      </c>
      <c r="AS591" s="101">
        <f t="shared" si="91"/>
        <v>-2.4635748353951162E-2</v>
      </c>
      <c r="AT591" s="102">
        <f t="shared" si="91"/>
        <v>-1.2096933525926013E-3</v>
      </c>
      <c r="AU591" s="101">
        <f t="shared" si="91"/>
        <v>-1.1410562356566777E-2</v>
      </c>
      <c r="AV591" s="102">
        <f t="shared" si="91"/>
        <v>-5.1260999442700019E-3</v>
      </c>
      <c r="AW591" s="102">
        <f t="shared" si="97"/>
        <v>-7.3048843517643219E-3</v>
      </c>
    </row>
    <row r="592" spans="6:49" x14ac:dyDescent="0.3">
      <c r="F592" s="18">
        <v>44246</v>
      </c>
      <c r="G592" s="22">
        <v>1539.099976</v>
      </c>
      <c r="H592" s="26">
        <v>624.04998780000005</v>
      </c>
      <c r="I592" s="22">
        <v>2741.3000489999999</v>
      </c>
      <c r="J592" s="26">
        <v>399.5499878</v>
      </c>
      <c r="K592" s="22">
        <v>5497.9501950000003</v>
      </c>
      <c r="Y592" s="94">
        <v>221</v>
      </c>
      <c r="Z592" s="18">
        <v>44244</v>
      </c>
      <c r="AA592" s="22">
        <v>1586.5</v>
      </c>
      <c r="AB592" s="26">
        <v>657.34997559999999</v>
      </c>
      <c r="AC592" s="22">
        <v>2805.3500979999999</v>
      </c>
      <c r="AD592" s="26">
        <v>411.75</v>
      </c>
      <c r="AE592" s="22">
        <v>5705.1499020000001</v>
      </c>
      <c r="AF592" s="26">
        <v>15208.900390999999</v>
      </c>
      <c r="AG592" s="64">
        <f t="shared" si="90"/>
        <v>-2.4992367955953426E-2</v>
      </c>
      <c r="AH592" s="65">
        <f t="shared" si="90"/>
        <v>-1.5201037161209122E-3</v>
      </c>
      <c r="AI592" s="64">
        <f t="shared" si="90"/>
        <v>-1.8821107830056309E-2</v>
      </c>
      <c r="AJ592" s="65">
        <f t="shared" si="89"/>
        <v>2.3093997304678465E-2</v>
      </c>
      <c r="AK592" s="64">
        <f t="shared" si="89"/>
        <v>-9.6116180270963917E-3</v>
      </c>
      <c r="AL592" s="64">
        <f t="shared" si="89"/>
        <v>-6.8507314077216426E-3</v>
      </c>
      <c r="AM592" s="101">
        <f t="shared" si="92"/>
        <v>-4.8246304775391132E-3</v>
      </c>
      <c r="AN592" s="102">
        <f t="shared" si="93"/>
        <v>-6.8711814439517275E-3</v>
      </c>
      <c r="AO592" s="101">
        <f t="shared" si="94"/>
        <v>-7.229815978419582E-3</v>
      </c>
      <c r="AP592" s="102">
        <f t="shared" si="95"/>
        <v>-9.621681916243123E-3</v>
      </c>
      <c r="AQ592" s="101">
        <f t="shared" si="96"/>
        <v>-8.6187428076327267E-3</v>
      </c>
      <c r="AR592" s="102">
        <f t="shared" si="91"/>
        <v>-2.0167737478414313E-2</v>
      </c>
      <c r="AS592" s="101">
        <f t="shared" si="91"/>
        <v>5.3510777278308157E-3</v>
      </c>
      <c r="AT592" s="102">
        <f t="shared" si="91"/>
        <v>-1.1591291851636727E-2</v>
      </c>
      <c r="AU592" s="101">
        <f t="shared" si="91"/>
        <v>3.2715679220921584E-2</v>
      </c>
      <c r="AV592" s="102">
        <f t="shared" si="91"/>
        <v>-9.9287521946366496E-4</v>
      </c>
      <c r="AW592" s="102">
        <f t="shared" si="97"/>
        <v>1.062970479847539E-3</v>
      </c>
    </row>
    <row r="593" spans="6:49" x14ac:dyDescent="0.3">
      <c r="F593" s="18">
        <v>44249</v>
      </c>
      <c r="G593" s="22">
        <v>1548</v>
      </c>
      <c r="H593" s="26">
        <v>609.84997559999999</v>
      </c>
      <c r="I593" s="22">
        <v>2651.9499510000001</v>
      </c>
      <c r="J593" s="26">
        <v>389.5</v>
      </c>
      <c r="K593" s="22">
        <v>5376.8500979999999</v>
      </c>
      <c r="Y593" s="94">
        <v>222</v>
      </c>
      <c r="Z593" s="18">
        <v>44245</v>
      </c>
      <c r="AA593" s="22">
        <v>1554.3000489999999</v>
      </c>
      <c r="AB593" s="26">
        <v>644.65002440000001</v>
      </c>
      <c r="AC593" s="22">
        <v>2745.1499020000001</v>
      </c>
      <c r="AD593" s="26">
        <v>415.2000122</v>
      </c>
      <c r="AE593" s="22">
        <v>5563.3500979999999</v>
      </c>
      <c r="AF593" s="26">
        <v>15118.950194999999</v>
      </c>
      <c r="AG593" s="64">
        <f t="shared" si="90"/>
        <v>-2.0505017008952929E-2</v>
      </c>
      <c r="AH593" s="65">
        <f t="shared" si="90"/>
        <v>-1.9508992317036268E-2</v>
      </c>
      <c r="AI593" s="64">
        <f t="shared" si="90"/>
        <v>-2.1692660729547893E-2</v>
      </c>
      <c r="AJ593" s="65">
        <f t="shared" si="89"/>
        <v>8.3439921773584957E-3</v>
      </c>
      <c r="AK593" s="64">
        <f t="shared" si="89"/>
        <v>-2.5168796094303971E-2</v>
      </c>
      <c r="AL593" s="64">
        <f t="shared" si="89"/>
        <v>-5.9318717297160662E-3</v>
      </c>
      <c r="AM593" s="101">
        <f t="shared" si="92"/>
        <v>-4.123587239126392E-3</v>
      </c>
      <c r="AN593" s="102">
        <f t="shared" si="93"/>
        <v>-5.7733379419923781E-3</v>
      </c>
      <c r="AO593" s="101">
        <f t="shared" si="94"/>
        <v>-6.1696592122561077E-3</v>
      </c>
      <c r="AP593" s="102">
        <f t="shared" si="95"/>
        <v>-8.3098254118212523E-3</v>
      </c>
      <c r="AQ593" s="101">
        <f t="shared" si="96"/>
        <v>-7.2140769346220966E-3</v>
      </c>
      <c r="AR593" s="102">
        <f t="shared" si="91"/>
        <v>-1.6381429769826539E-2</v>
      </c>
      <c r="AS593" s="101">
        <f t="shared" si="91"/>
        <v>-1.373565437504389E-2</v>
      </c>
      <c r="AT593" s="102">
        <f t="shared" si="91"/>
        <v>-1.5523001517291786E-2</v>
      </c>
      <c r="AU593" s="101">
        <f t="shared" si="91"/>
        <v>1.6653817589179748E-2</v>
      </c>
      <c r="AV593" s="102">
        <f t="shared" si="91"/>
        <v>-1.7954719159681873E-2</v>
      </c>
      <c r="AW593" s="102">
        <f t="shared" si="97"/>
        <v>-9.3881974465328689E-3</v>
      </c>
    </row>
    <row r="594" spans="6:49" x14ac:dyDescent="0.3">
      <c r="F594" s="18">
        <v>44250</v>
      </c>
      <c r="G594" s="22">
        <v>1529.150024</v>
      </c>
      <c r="H594" s="26">
        <v>616.29998780000005</v>
      </c>
      <c r="I594" s="22">
        <v>2628.6000979999999</v>
      </c>
      <c r="J594" s="26">
        <v>395.60000609999997</v>
      </c>
      <c r="K594" s="22">
        <v>5383.7001950000003</v>
      </c>
      <c r="Y594" s="94">
        <v>223</v>
      </c>
      <c r="Z594" s="18">
        <v>44246</v>
      </c>
      <c r="AA594" s="22">
        <v>1539.099976</v>
      </c>
      <c r="AB594" s="26">
        <v>624.04998780000005</v>
      </c>
      <c r="AC594" s="22">
        <v>2741.3000489999999</v>
      </c>
      <c r="AD594" s="26">
        <v>399.5499878</v>
      </c>
      <c r="AE594" s="22">
        <v>5497.9501950000003</v>
      </c>
      <c r="AF594" s="26">
        <v>14981.75</v>
      </c>
      <c r="AG594" s="64">
        <f t="shared" si="90"/>
        <v>-9.8275006219178049E-3</v>
      </c>
      <c r="AH594" s="65">
        <f t="shared" si="90"/>
        <v>-3.2477097892095019E-2</v>
      </c>
      <c r="AI594" s="64">
        <f t="shared" si="90"/>
        <v>-1.4034042655103368E-3</v>
      </c>
      <c r="AJ594" s="65">
        <f t="shared" si="89"/>
        <v>-3.8421477948987898E-2</v>
      </c>
      <c r="AK594" s="64">
        <f t="shared" si="89"/>
        <v>-1.1825131468916554E-2</v>
      </c>
      <c r="AL594" s="64">
        <f t="shared" si="89"/>
        <v>-9.1161430975150986E-3</v>
      </c>
      <c r="AM594" s="101">
        <f t="shared" si="92"/>
        <v>-6.5530244699689346E-3</v>
      </c>
      <c r="AN594" s="102">
        <f t="shared" si="93"/>
        <v>-9.5778705744409224E-3</v>
      </c>
      <c r="AO594" s="101">
        <f t="shared" si="94"/>
        <v>-9.8435899730444591E-3</v>
      </c>
      <c r="AP594" s="102">
        <f t="shared" si="95"/>
        <v>-1.2856011522369178E-2</v>
      </c>
      <c r="AQ594" s="101">
        <f t="shared" si="96"/>
        <v>-1.2081890190353007E-2</v>
      </c>
      <c r="AR594" s="102">
        <f t="shared" si="91"/>
        <v>-3.2744761519488703E-3</v>
      </c>
      <c r="AS594" s="101">
        <f t="shared" si="91"/>
        <v>-2.2899227317654099E-2</v>
      </c>
      <c r="AT594" s="102">
        <f t="shared" si="91"/>
        <v>8.4401857075341227E-3</v>
      </c>
      <c r="AU594" s="101">
        <f t="shared" si="91"/>
        <v>-2.5565466426618721E-2</v>
      </c>
      <c r="AV594" s="102">
        <f t="shared" si="91"/>
        <v>2.5675872143645327E-4</v>
      </c>
      <c r="AW594" s="102">
        <f t="shared" si="97"/>
        <v>-8.6084450934502225E-3</v>
      </c>
    </row>
    <row r="595" spans="6:49" x14ac:dyDescent="0.3">
      <c r="F595" s="18">
        <v>44251</v>
      </c>
      <c r="G595" s="22">
        <v>1606.4499510000001</v>
      </c>
      <c r="H595" s="26">
        <v>641.09997559999999</v>
      </c>
      <c r="I595" s="22">
        <v>2707.75</v>
      </c>
      <c r="J595" s="26">
        <v>406.25</v>
      </c>
      <c r="K595" s="22">
        <v>5562.8999020000001</v>
      </c>
      <c r="Y595" s="94">
        <v>224</v>
      </c>
      <c r="Z595" s="18">
        <v>44249</v>
      </c>
      <c r="AA595" s="22">
        <v>1548</v>
      </c>
      <c r="AB595" s="26">
        <v>609.84997559999999</v>
      </c>
      <c r="AC595" s="22">
        <v>2651.9499510000001</v>
      </c>
      <c r="AD595" s="26">
        <v>389.5</v>
      </c>
      <c r="AE595" s="22">
        <v>5376.8500979999999</v>
      </c>
      <c r="AF595" s="26">
        <v>14675.700194999999</v>
      </c>
      <c r="AG595" s="64">
        <f t="shared" si="90"/>
        <v>5.7659607572928609E-3</v>
      </c>
      <c r="AH595" s="65">
        <f t="shared" si="90"/>
        <v>-2.3017488535339029E-2</v>
      </c>
      <c r="AI595" s="64">
        <f t="shared" si="90"/>
        <v>-3.3137078338839977E-2</v>
      </c>
      <c r="AJ595" s="65">
        <f t="shared" si="89"/>
        <v>-2.5475017975317281E-2</v>
      </c>
      <c r="AK595" s="64">
        <f t="shared" si="89"/>
        <v>-2.2272611885294256E-2</v>
      </c>
      <c r="AL595" s="64">
        <f t="shared" si="89"/>
        <v>-2.063971566159967E-2</v>
      </c>
      <c r="AM595" s="101">
        <f t="shared" si="92"/>
        <v>-1.5344924715221401E-2</v>
      </c>
      <c r="AN595" s="102">
        <f t="shared" si="93"/>
        <v>-2.3346109144117829E-2</v>
      </c>
      <c r="AO595" s="101">
        <f t="shared" si="94"/>
        <v>-2.3139192899823344E-2</v>
      </c>
      <c r="AP595" s="102">
        <f t="shared" si="95"/>
        <v>-2.9308222871097037E-2</v>
      </c>
      <c r="AQ595" s="101">
        <f t="shared" si="96"/>
        <v>-2.9698039318874197E-2</v>
      </c>
      <c r="AR595" s="102">
        <f t="shared" si="91"/>
        <v>2.111088547251426E-2</v>
      </c>
      <c r="AS595" s="101">
        <f t="shared" si="91"/>
        <v>3.2862060877879989E-4</v>
      </c>
      <c r="AT595" s="102">
        <f t="shared" si="91"/>
        <v>-9.9978854390166336E-3</v>
      </c>
      <c r="AU595" s="101">
        <f t="shared" si="91"/>
        <v>3.8332048957797557E-3</v>
      </c>
      <c r="AV595" s="102">
        <f t="shared" si="91"/>
        <v>7.4254274335799411E-3</v>
      </c>
      <c r="AW595" s="102">
        <f t="shared" si="97"/>
        <v>4.5400505943272249E-3</v>
      </c>
    </row>
    <row r="596" spans="6:49" x14ac:dyDescent="0.3">
      <c r="F596" s="18">
        <v>44252</v>
      </c>
      <c r="G596" s="22">
        <v>1606.400024</v>
      </c>
      <c r="H596" s="26">
        <v>628</v>
      </c>
      <c r="I596" s="22">
        <v>2684.6999510000001</v>
      </c>
      <c r="J596" s="26">
        <v>407.25</v>
      </c>
      <c r="K596" s="22">
        <v>5529.9501950000003</v>
      </c>
      <c r="Y596" s="94">
        <v>225</v>
      </c>
      <c r="Z596" s="18">
        <v>44250</v>
      </c>
      <c r="AA596" s="22">
        <v>1529.150024</v>
      </c>
      <c r="AB596" s="26">
        <v>616.29998780000005</v>
      </c>
      <c r="AC596" s="22">
        <v>2628.6000979999999</v>
      </c>
      <c r="AD596" s="26">
        <v>395.60000609999997</v>
      </c>
      <c r="AE596" s="22">
        <v>5383.7001950000003</v>
      </c>
      <c r="AF596" s="26">
        <v>14707.799805000001</v>
      </c>
      <c r="AG596" s="64">
        <f t="shared" si="90"/>
        <v>-1.2251734001920332E-2</v>
      </c>
      <c r="AH596" s="65">
        <f t="shared" si="90"/>
        <v>1.0520852893235353E-2</v>
      </c>
      <c r="AI596" s="64">
        <f t="shared" si="90"/>
        <v>-8.843777625615272E-3</v>
      </c>
      <c r="AJ596" s="65">
        <f t="shared" si="90"/>
        <v>1.5539749857369637E-2</v>
      </c>
      <c r="AK596" s="64">
        <f t="shared" si="90"/>
        <v>1.2731872885338106E-3</v>
      </c>
      <c r="AL596" s="64">
        <f t="shared" si="90"/>
        <v>2.1848740122465456E-3</v>
      </c>
      <c r="AM596" s="101">
        <f t="shared" si="92"/>
        <v>2.0690772737717343E-3</v>
      </c>
      <c r="AN596" s="102">
        <f t="shared" si="93"/>
        <v>3.9244611705025649E-3</v>
      </c>
      <c r="AO596" s="101">
        <f t="shared" si="94"/>
        <v>3.1952341697756323E-3</v>
      </c>
      <c r="AP596" s="102">
        <f t="shared" si="95"/>
        <v>3.278457272912642E-3</v>
      </c>
      <c r="AQ596" s="101">
        <f t="shared" si="96"/>
        <v>5.1940371839408811E-3</v>
      </c>
      <c r="AR596" s="102">
        <f t="shared" si="91"/>
        <v>-1.4320811275692066E-2</v>
      </c>
      <c r="AS596" s="101">
        <f t="shared" si="91"/>
        <v>6.5963917227327877E-3</v>
      </c>
      <c r="AT596" s="102">
        <f t="shared" si="91"/>
        <v>-1.2039011795390905E-2</v>
      </c>
      <c r="AU596" s="101">
        <f t="shared" si="91"/>
        <v>1.2261292584456995E-2</v>
      </c>
      <c r="AV596" s="102">
        <f t="shared" si="91"/>
        <v>-3.9208498954070702E-3</v>
      </c>
      <c r="AW596" s="102">
        <f t="shared" si="97"/>
        <v>-2.2845977318600519E-3</v>
      </c>
    </row>
    <row r="597" spans="6:49" x14ac:dyDescent="0.3">
      <c r="F597" s="18">
        <v>44253</v>
      </c>
      <c r="G597" s="22">
        <v>1534.400024</v>
      </c>
      <c r="H597" s="26">
        <v>597.75</v>
      </c>
      <c r="I597" s="22">
        <v>2539.3999020000001</v>
      </c>
      <c r="J597" s="26">
        <v>390.14999390000003</v>
      </c>
      <c r="K597" s="22">
        <v>5264.8999020000001</v>
      </c>
      <c r="Y597" s="94">
        <v>226</v>
      </c>
      <c r="Z597" s="18">
        <v>44251</v>
      </c>
      <c r="AA597" s="22">
        <v>1606.4499510000001</v>
      </c>
      <c r="AB597" s="26">
        <v>641.09997559999999</v>
      </c>
      <c r="AC597" s="22">
        <v>2707.75</v>
      </c>
      <c r="AD597" s="26">
        <v>406.25</v>
      </c>
      <c r="AE597" s="22">
        <v>5562.8999020000001</v>
      </c>
      <c r="AF597" s="26">
        <v>14982</v>
      </c>
      <c r="AG597" s="64">
        <f t="shared" ref="AG597:AL639" si="98">LN(AA597/AA596)</f>
        <v>4.9314703861238693E-2</v>
      </c>
      <c r="AH597" s="65">
        <f t="shared" si="98"/>
        <v>3.945157476098253E-2</v>
      </c>
      <c r="AI597" s="64">
        <f t="shared" si="98"/>
        <v>2.9666609385735971E-2</v>
      </c>
      <c r="AJ597" s="65">
        <f t="shared" si="98"/>
        <v>2.6565118475774523E-2</v>
      </c>
      <c r="AK597" s="64">
        <f t="shared" si="98"/>
        <v>3.2743631045972249E-2</v>
      </c>
      <c r="AL597" s="64">
        <f t="shared" si="98"/>
        <v>1.8471528479273049E-2</v>
      </c>
      <c r="AM597" s="101">
        <f t="shared" si="92"/>
        <v>1.4494966953962896E-2</v>
      </c>
      <c r="AN597" s="102">
        <f t="shared" si="93"/>
        <v>2.3383577946735443E-2</v>
      </c>
      <c r="AO597" s="101">
        <f t="shared" si="94"/>
        <v>2.1986359022334399E-2</v>
      </c>
      <c r="AP597" s="102">
        <f t="shared" si="95"/>
        <v>2.6530923464720642E-2</v>
      </c>
      <c r="AQ597" s="101">
        <f t="shared" si="96"/>
        <v>3.0091535967437855E-2</v>
      </c>
      <c r="AR597" s="102">
        <f t="shared" si="91"/>
        <v>3.48197369072758E-2</v>
      </c>
      <c r="AS597" s="101">
        <f t="shared" si="91"/>
        <v>1.6067996814247087E-2</v>
      </c>
      <c r="AT597" s="102">
        <f t="shared" si="91"/>
        <v>7.6802503634015723E-3</v>
      </c>
      <c r="AU597" s="101">
        <f t="shared" si="91"/>
        <v>3.4195011053880786E-5</v>
      </c>
      <c r="AV597" s="102">
        <f t="shared" si="91"/>
        <v>2.6520950785343944E-3</v>
      </c>
      <c r="AW597" s="102">
        <f t="shared" si="97"/>
        <v>1.2250854834902547E-2</v>
      </c>
    </row>
    <row r="598" spans="6:49" x14ac:dyDescent="0.3">
      <c r="F598" s="18">
        <v>44256</v>
      </c>
      <c r="G598" s="22">
        <v>1558.900024</v>
      </c>
      <c r="H598" s="26">
        <v>608.34997559999999</v>
      </c>
      <c r="I598" s="22">
        <v>2606</v>
      </c>
      <c r="J598" s="26">
        <v>394.9500122</v>
      </c>
      <c r="K598" s="22">
        <v>5266.7998049999997</v>
      </c>
      <c r="Y598" s="94">
        <v>227</v>
      </c>
      <c r="Z598" s="18">
        <v>44252</v>
      </c>
      <c r="AA598" s="22">
        <v>1606.400024</v>
      </c>
      <c r="AB598" s="26">
        <v>628</v>
      </c>
      <c r="AC598" s="22">
        <v>2684.6999510000001</v>
      </c>
      <c r="AD598" s="26">
        <v>407.25</v>
      </c>
      <c r="AE598" s="22">
        <v>5529.9501950000003</v>
      </c>
      <c r="AF598" s="26">
        <v>15097.349609000001</v>
      </c>
      <c r="AG598" s="64">
        <f t="shared" si="98"/>
        <v>-3.1079571341613714E-5</v>
      </c>
      <c r="AH598" s="65">
        <f t="shared" si="98"/>
        <v>-2.064524646542714E-2</v>
      </c>
      <c r="AI598" s="64">
        <f t="shared" si="98"/>
        <v>-8.5490601104981443E-3</v>
      </c>
      <c r="AJ598" s="65">
        <f t="shared" si="98"/>
        <v>2.4585138382073233E-3</v>
      </c>
      <c r="AK598" s="64">
        <f t="shared" si="98"/>
        <v>-5.9407282380267218E-3</v>
      </c>
      <c r="AL598" s="64">
        <f t="shared" si="98"/>
        <v>7.66972530651488E-3</v>
      </c>
      <c r="AM598" s="101">
        <f t="shared" si="92"/>
        <v>6.2537400743987743E-3</v>
      </c>
      <c r="AN598" s="102">
        <f t="shared" si="93"/>
        <v>1.0477701558301225E-2</v>
      </c>
      <c r="AO598" s="101">
        <f t="shared" si="94"/>
        <v>9.5235151360710969E-3</v>
      </c>
      <c r="AP598" s="102">
        <f t="shared" si="95"/>
        <v>1.110918270183822E-2</v>
      </c>
      <c r="AQ598" s="101">
        <f t="shared" si="96"/>
        <v>1.35787597003534E-2</v>
      </c>
      <c r="AR598" s="102">
        <f t="shared" si="91"/>
        <v>-6.2848196457403879E-3</v>
      </c>
      <c r="AS598" s="101">
        <f t="shared" si="91"/>
        <v>-3.1122948023728364E-2</v>
      </c>
      <c r="AT598" s="102">
        <f t="shared" si="91"/>
        <v>-1.8072575246569241E-2</v>
      </c>
      <c r="AU598" s="101">
        <f t="shared" si="91"/>
        <v>-8.6506688636308962E-3</v>
      </c>
      <c r="AV598" s="102">
        <f t="shared" si="91"/>
        <v>-1.9519487938380122E-2</v>
      </c>
      <c r="AW598" s="102">
        <f t="shared" si="97"/>
        <v>-1.6730099943609807E-2</v>
      </c>
    </row>
    <row r="599" spans="6:49" x14ac:dyDescent="0.3">
      <c r="F599" s="18">
        <v>44257</v>
      </c>
      <c r="G599" s="22">
        <v>1568.1999510000001</v>
      </c>
      <c r="H599" s="26">
        <v>610.5</v>
      </c>
      <c r="I599" s="22">
        <v>2564</v>
      </c>
      <c r="J599" s="26">
        <v>394.2000122</v>
      </c>
      <c r="K599" s="22">
        <v>5316.2998049999997</v>
      </c>
      <c r="Y599" s="94">
        <v>228</v>
      </c>
      <c r="Z599" s="18">
        <v>44253</v>
      </c>
      <c r="AA599" s="22">
        <v>1534.400024</v>
      </c>
      <c r="AB599" s="26">
        <v>597.75</v>
      </c>
      <c r="AC599" s="22">
        <v>2539.3999020000001</v>
      </c>
      <c r="AD599" s="26">
        <v>390.14999390000003</v>
      </c>
      <c r="AE599" s="22">
        <v>5264.8999020000001</v>
      </c>
      <c r="AF599" s="26">
        <v>14529.150390999999</v>
      </c>
      <c r="AG599" s="64">
        <f t="shared" si="98"/>
        <v>-4.585622466718238E-2</v>
      </c>
      <c r="AH599" s="65">
        <f t="shared" si="98"/>
        <v>-4.9367560129764509E-2</v>
      </c>
      <c r="AI599" s="64">
        <f t="shared" si="98"/>
        <v>-5.5641177561451302E-2</v>
      </c>
      <c r="AJ599" s="65">
        <f t="shared" si="98"/>
        <v>-4.2895982554396528E-2</v>
      </c>
      <c r="AK599" s="64">
        <f t="shared" si="98"/>
        <v>-4.9116675725175162E-2</v>
      </c>
      <c r="AL599" s="64">
        <f t="shared" si="98"/>
        <v>-3.8362202705654762E-2</v>
      </c>
      <c r="AM599" s="101">
        <f t="shared" si="92"/>
        <v>-2.8866281683522784E-2</v>
      </c>
      <c r="AN599" s="102">
        <f t="shared" si="93"/>
        <v>-4.4520742992569882E-2</v>
      </c>
      <c r="AO599" s="101">
        <f t="shared" si="94"/>
        <v>-4.3586944610705905E-2</v>
      </c>
      <c r="AP599" s="102">
        <f t="shared" si="95"/>
        <v>-5.4610628080279507E-2</v>
      </c>
      <c r="AQ599" s="101">
        <f t="shared" si="96"/>
        <v>-5.6790503306075241E-2</v>
      </c>
      <c r="AR599" s="102">
        <f t="shared" si="91"/>
        <v>-1.6989942983659596E-2</v>
      </c>
      <c r="AS599" s="101">
        <f t="shared" si="91"/>
        <v>-4.846817137194627E-3</v>
      </c>
      <c r="AT599" s="102">
        <f t="shared" si="91"/>
        <v>-1.2054232950745397E-2</v>
      </c>
      <c r="AU599" s="101">
        <f t="shared" si="91"/>
        <v>1.1714645525882979E-2</v>
      </c>
      <c r="AV599" s="102">
        <f t="shared" si="91"/>
        <v>7.6738275809000792E-3</v>
      </c>
      <c r="AW599" s="102">
        <f t="shared" si="97"/>
        <v>-2.9005039929633132E-3</v>
      </c>
    </row>
    <row r="600" spans="6:49" x14ac:dyDescent="0.3">
      <c r="F600" s="18">
        <v>44258</v>
      </c>
      <c r="G600" s="22">
        <v>1586.849976</v>
      </c>
      <c r="H600" s="26">
        <v>632.09997559999999</v>
      </c>
      <c r="I600" s="22">
        <v>2654.8999020000001</v>
      </c>
      <c r="J600" s="26">
        <v>405.0499878</v>
      </c>
      <c r="K600" s="22">
        <v>5542.8999020000001</v>
      </c>
      <c r="Y600" s="94">
        <v>229</v>
      </c>
      <c r="Z600" s="18">
        <v>44256</v>
      </c>
      <c r="AA600" s="22">
        <v>1558.900024</v>
      </c>
      <c r="AB600" s="26">
        <v>608.34997559999999</v>
      </c>
      <c r="AC600" s="22">
        <v>2606</v>
      </c>
      <c r="AD600" s="26">
        <v>394.9500122</v>
      </c>
      <c r="AE600" s="22">
        <v>5266.7998049999997</v>
      </c>
      <c r="AF600" s="26">
        <v>14761.549805000001</v>
      </c>
      <c r="AG600" s="64">
        <f t="shared" si="98"/>
        <v>1.5841018943639588E-2</v>
      </c>
      <c r="AH600" s="65">
        <f t="shared" si="98"/>
        <v>1.7577727786532962E-2</v>
      </c>
      <c r="AI600" s="64">
        <f t="shared" si="98"/>
        <v>2.5888684640893504E-2</v>
      </c>
      <c r="AJ600" s="65">
        <f t="shared" si="98"/>
        <v>1.2227940572655681E-2</v>
      </c>
      <c r="AK600" s="64">
        <f t="shared" si="98"/>
        <v>3.6079703627461774E-4</v>
      </c>
      <c r="AL600" s="64">
        <f t="shared" si="98"/>
        <v>1.5868810872378961E-2</v>
      </c>
      <c r="AM600" s="101">
        <f t="shared" si="92"/>
        <v>1.2509225688472557E-2</v>
      </c>
      <c r="AN600" s="102">
        <f t="shared" si="93"/>
        <v>2.0273879392581975E-2</v>
      </c>
      <c r="AO600" s="101">
        <f t="shared" si="94"/>
        <v>1.8983410098347739E-2</v>
      </c>
      <c r="AP600" s="102">
        <f t="shared" si="95"/>
        <v>2.2815022001737285E-2</v>
      </c>
      <c r="AQ600" s="101">
        <f t="shared" si="96"/>
        <v>2.6112747163228475E-2</v>
      </c>
      <c r="AR600" s="102">
        <f t="shared" si="91"/>
        <v>3.3317932551670312E-3</v>
      </c>
      <c r="AS600" s="101">
        <f t="shared" si="91"/>
        <v>-2.6961516060490139E-3</v>
      </c>
      <c r="AT600" s="102">
        <f t="shared" si="91"/>
        <v>6.9052745425457647E-3</v>
      </c>
      <c r="AU600" s="101">
        <f t="shared" si="91"/>
        <v>-1.0587081429081604E-2</v>
      </c>
      <c r="AV600" s="102">
        <f t="shared" si="91"/>
        <v>-2.5751950126953856E-2</v>
      </c>
      <c r="AW600" s="102">
        <f t="shared" si="97"/>
        <v>-5.7596230728743352E-3</v>
      </c>
    </row>
    <row r="601" spans="6:49" x14ac:dyDescent="0.3">
      <c r="F601" s="18">
        <v>44259</v>
      </c>
      <c r="G601" s="22">
        <v>1552.0500489999999</v>
      </c>
      <c r="H601" s="26">
        <v>620.75</v>
      </c>
      <c r="I601" s="22">
        <v>2582.9499510000001</v>
      </c>
      <c r="J601" s="26">
        <v>395.64999390000003</v>
      </c>
      <c r="K601" s="22">
        <v>5485.8999020000001</v>
      </c>
      <c r="Y601" s="94">
        <v>230</v>
      </c>
      <c r="Z601" s="18">
        <v>44257</v>
      </c>
      <c r="AA601" s="22">
        <v>1568.1999510000001</v>
      </c>
      <c r="AB601" s="26">
        <v>610.5</v>
      </c>
      <c r="AC601" s="22">
        <v>2564</v>
      </c>
      <c r="AD601" s="26">
        <v>394.2000122</v>
      </c>
      <c r="AE601" s="22">
        <v>5316.2998049999997</v>
      </c>
      <c r="AF601" s="26">
        <v>14919.099609000001</v>
      </c>
      <c r="AG601" s="64">
        <f t="shared" si="98"/>
        <v>5.9479738367003258E-3</v>
      </c>
      <c r="AH601" s="65">
        <f t="shared" si="98"/>
        <v>3.5279594257922545E-3</v>
      </c>
      <c r="AI601" s="64">
        <f t="shared" si="98"/>
        <v>-1.6247939644229756E-2</v>
      </c>
      <c r="AJ601" s="65">
        <f t="shared" si="98"/>
        <v>-1.9007798330373828E-3</v>
      </c>
      <c r="AK601" s="64">
        <f t="shared" si="98"/>
        <v>9.3546055119537678E-3</v>
      </c>
      <c r="AL601" s="64">
        <f t="shared" si="98"/>
        <v>1.0616431033423475E-2</v>
      </c>
      <c r="AM601" s="101">
        <f t="shared" si="92"/>
        <v>8.5019267941873165E-3</v>
      </c>
      <c r="AN601" s="102">
        <f t="shared" si="93"/>
        <v>1.3998393359137183E-2</v>
      </c>
      <c r="AO601" s="101">
        <f t="shared" si="94"/>
        <v>1.2923348744022548E-2</v>
      </c>
      <c r="AP601" s="102">
        <f t="shared" si="95"/>
        <v>1.5316196206721562E-2</v>
      </c>
      <c r="AQ601" s="101">
        <f t="shared" si="96"/>
        <v>1.8083405046613075E-2</v>
      </c>
      <c r="AR601" s="102">
        <f t="shared" si="91"/>
        <v>-2.5539529574869907E-3</v>
      </c>
      <c r="AS601" s="101">
        <f t="shared" si="91"/>
        <v>-1.0470433933344929E-2</v>
      </c>
      <c r="AT601" s="102">
        <f t="shared" si="91"/>
        <v>-2.9171288388252302E-2</v>
      </c>
      <c r="AU601" s="101">
        <f t="shared" si="91"/>
        <v>-1.7216976039758945E-2</v>
      </c>
      <c r="AV601" s="102">
        <f t="shared" si="91"/>
        <v>-8.728799534659307E-3</v>
      </c>
      <c r="AW601" s="102">
        <f t="shared" si="97"/>
        <v>-1.3628290170700497E-2</v>
      </c>
    </row>
    <row r="602" spans="6:49" x14ac:dyDescent="0.3">
      <c r="F602" s="18">
        <v>44260</v>
      </c>
      <c r="G602" s="22">
        <v>1530</v>
      </c>
      <c r="H602" s="26">
        <v>609.45001219999995</v>
      </c>
      <c r="I602" s="22">
        <v>2543.8999020000001</v>
      </c>
      <c r="J602" s="26">
        <v>383.64999390000003</v>
      </c>
      <c r="K602" s="22">
        <v>5444.8999020000001</v>
      </c>
      <c r="Y602" s="94">
        <v>231</v>
      </c>
      <c r="Z602" s="18">
        <v>44258</v>
      </c>
      <c r="AA602" s="22">
        <v>1586.849976</v>
      </c>
      <c r="AB602" s="26">
        <v>632.09997559999999</v>
      </c>
      <c r="AC602" s="22">
        <v>2654.8999020000001</v>
      </c>
      <c r="AD602" s="26">
        <v>405.0499878</v>
      </c>
      <c r="AE602" s="22">
        <v>5542.8999020000001</v>
      </c>
      <c r="AF602" s="26">
        <v>15245.599609000001</v>
      </c>
      <c r="AG602" s="64">
        <f t="shared" si="98"/>
        <v>1.1822470425783719E-2</v>
      </c>
      <c r="AH602" s="65">
        <f t="shared" si="98"/>
        <v>3.4769277326005807E-2</v>
      </c>
      <c r="AI602" s="64">
        <f t="shared" si="98"/>
        <v>3.4838413229836634E-2</v>
      </c>
      <c r="AJ602" s="65">
        <f t="shared" si="98"/>
        <v>2.7152060489385055E-2</v>
      </c>
      <c r="AK602" s="64">
        <f t="shared" si="98"/>
        <v>4.1740275834884648E-2</v>
      </c>
      <c r="AL602" s="64">
        <f t="shared" si="98"/>
        <v>2.1648666152931165E-2</v>
      </c>
      <c r="AM602" s="101">
        <f t="shared" si="92"/>
        <v>1.6918961538706038E-2</v>
      </c>
      <c r="AN602" s="102">
        <f t="shared" si="93"/>
        <v>2.717958731938161E-2</v>
      </c>
      <c r="AO602" s="101">
        <f t="shared" si="94"/>
        <v>2.5652059109503848E-2</v>
      </c>
      <c r="AP602" s="102">
        <f t="shared" si="95"/>
        <v>3.1066924795934654E-2</v>
      </c>
      <c r="AQ602" s="101">
        <f t="shared" si="96"/>
        <v>3.4948443905471083E-2</v>
      </c>
      <c r="AR602" s="102">
        <f t="shared" si="91"/>
        <v>-5.0964911129223189E-3</v>
      </c>
      <c r="AS602" s="101">
        <f t="shared" si="91"/>
        <v>7.5896900066241973E-3</v>
      </c>
      <c r="AT602" s="102">
        <f t="shared" si="91"/>
        <v>9.1863541203327861E-3</v>
      </c>
      <c r="AU602" s="101">
        <f t="shared" si="91"/>
        <v>-3.9148643065495987E-3</v>
      </c>
      <c r="AV602" s="102">
        <f t="shared" si="91"/>
        <v>6.7918319294135651E-3</v>
      </c>
      <c r="AW602" s="102">
        <f t="shared" si="97"/>
        <v>2.9113041273797261E-3</v>
      </c>
    </row>
    <row r="603" spans="6:49" x14ac:dyDescent="0.3">
      <c r="F603" s="18">
        <v>44263</v>
      </c>
      <c r="G603" s="22">
        <v>1519.5</v>
      </c>
      <c r="H603" s="26">
        <v>608.04998780000005</v>
      </c>
      <c r="I603" s="22">
        <v>2510.25</v>
      </c>
      <c r="J603" s="26">
        <v>389.60000609999997</v>
      </c>
      <c r="K603" s="22">
        <v>5320.6499020000001</v>
      </c>
      <c r="Y603" s="94">
        <v>232</v>
      </c>
      <c r="Z603" s="18">
        <v>44259</v>
      </c>
      <c r="AA603" s="22">
        <v>1552.0500489999999</v>
      </c>
      <c r="AB603" s="26">
        <v>620.75</v>
      </c>
      <c r="AC603" s="22">
        <v>2582.9499510000001</v>
      </c>
      <c r="AD603" s="26">
        <v>395.64999390000003</v>
      </c>
      <c r="AE603" s="22">
        <v>5485.8999020000001</v>
      </c>
      <c r="AF603" s="26">
        <v>15080.75</v>
      </c>
      <c r="AG603" s="64">
        <f t="shared" si="98"/>
        <v>-2.2174234686373653E-2</v>
      </c>
      <c r="AH603" s="65">
        <f t="shared" si="98"/>
        <v>-1.8119146488489172E-2</v>
      </c>
      <c r="AI603" s="64">
        <f t="shared" si="98"/>
        <v>-2.7474814668899925E-2</v>
      </c>
      <c r="AJ603" s="65">
        <f t="shared" si="98"/>
        <v>-2.3480519519226275E-2</v>
      </c>
      <c r="AK603" s="64">
        <f t="shared" si="98"/>
        <v>-1.0336665554493628E-2</v>
      </c>
      <c r="AL603" s="64">
        <f t="shared" si="98"/>
        <v>-1.0871815094195859E-2</v>
      </c>
      <c r="AM603" s="101">
        <f t="shared" si="92"/>
        <v>-7.8925129812235754E-3</v>
      </c>
      <c r="AN603" s="102">
        <f t="shared" si="93"/>
        <v>-1.1675528290047277E-2</v>
      </c>
      <c r="AO603" s="101">
        <f t="shared" si="94"/>
        <v>-1.1869239363259133E-2</v>
      </c>
      <c r="AP603" s="102">
        <f t="shared" si="95"/>
        <v>-1.5362585467888434E-2</v>
      </c>
      <c r="AQ603" s="101">
        <f t="shared" si="96"/>
        <v>-1.4765795684269924E-2</v>
      </c>
      <c r="AR603" s="102">
        <f t="shared" si="91"/>
        <v>-1.4281721705150078E-2</v>
      </c>
      <c r="AS603" s="101">
        <f t="shared" si="91"/>
        <v>-6.4436181984418948E-3</v>
      </c>
      <c r="AT603" s="102">
        <f t="shared" si="91"/>
        <v>-1.5605575305640792E-2</v>
      </c>
      <c r="AU603" s="101">
        <f t="shared" si="91"/>
        <v>-8.1179340513378405E-3</v>
      </c>
      <c r="AV603" s="102">
        <f t="shared" si="91"/>
        <v>4.4291301297762955E-3</v>
      </c>
      <c r="AW603" s="102">
        <f t="shared" si="97"/>
        <v>-8.0039438261588613E-3</v>
      </c>
    </row>
    <row r="604" spans="6:49" x14ac:dyDescent="0.3">
      <c r="F604" s="18">
        <v>44264</v>
      </c>
      <c r="G604" s="22">
        <v>1562.5</v>
      </c>
      <c r="H604" s="26">
        <v>625.09997559999999</v>
      </c>
      <c r="I604" s="22">
        <v>2577.3000489999999</v>
      </c>
      <c r="J604" s="26">
        <v>387.60000609999997</v>
      </c>
      <c r="K604" s="22">
        <v>5415.0498049999997</v>
      </c>
      <c r="Y604" s="94">
        <v>233</v>
      </c>
      <c r="Z604" s="18">
        <v>44260</v>
      </c>
      <c r="AA604" s="22">
        <v>1530</v>
      </c>
      <c r="AB604" s="26">
        <v>609.45001219999995</v>
      </c>
      <c r="AC604" s="22">
        <v>2543.8999020000001</v>
      </c>
      <c r="AD604" s="26">
        <v>383.64999390000003</v>
      </c>
      <c r="AE604" s="22">
        <v>5444.8999020000001</v>
      </c>
      <c r="AF604" s="26">
        <v>14938.099609000001</v>
      </c>
      <c r="AG604" s="64">
        <f t="shared" si="98"/>
        <v>-1.43089339037354E-2</v>
      </c>
      <c r="AH604" s="65">
        <f t="shared" si="98"/>
        <v>-1.8371493268381816E-2</v>
      </c>
      <c r="AI604" s="64">
        <f t="shared" si="98"/>
        <v>-1.5233839613699339E-2</v>
      </c>
      <c r="AJ604" s="65">
        <f t="shared" si="98"/>
        <v>-3.0799303913769786E-2</v>
      </c>
      <c r="AK604" s="64">
        <f t="shared" si="98"/>
        <v>-7.5017735231450548E-3</v>
      </c>
      <c r="AL604" s="64">
        <f t="shared" si="98"/>
        <v>-9.5041260167110283E-3</v>
      </c>
      <c r="AM604" s="101">
        <f t="shared" si="92"/>
        <v>-6.8490357202528815E-3</v>
      </c>
      <c r="AN604" s="102">
        <f t="shared" si="93"/>
        <v>-1.0041428326409103E-2</v>
      </c>
      <c r="AO604" s="101">
        <f t="shared" si="94"/>
        <v>-1.0291234729678264E-2</v>
      </c>
      <c r="AP604" s="102">
        <f t="shared" si="95"/>
        <v>-1.3409934965017705E-2</v>
      </c>
      <c r="AQ604" s="101">
        <f t="shared" si="96"/>
        <v>-1.2675001825296526E-2</v>
      </c>
      <c r="AR604" s="102">
        <f t="shared" si="91"/>
        <v>-7.4598981834825186E-3</v>
      </c>
      <c r="AS604" s="101">
        <f t="shared" si="91"/>
        <v>-8.3300649419727132E-3</v>
      </c>
      <c r="AT604" s="102">
        <f t="shared" si="91"/>
        <v>-4.9426048840210748E-3</v>
      </c>
      <c r="AU604" s="101">
        <f t="shared" si="91"/>
        <v>-1.7389368948752079E-2</v>
      </c>
      <c r="AV604" s="102">
        <f t="shared" si="91"/>
        <v>5.1732283021514707E-3</v>
      </c>
      <c r="AW604" s="102">
        <f t="shared" si="97"/>
        <v>-6.589741731215383E-3</v>
      </c>
    </row>
    <row r="605" spans="6:49" x14ac:dyDescent="0.3">
      <c r="F605" s="18">
        <v>44265</v>
      </c>
      <c r="G605" s="22">
        <v>1555.75</v>
      </c>
      <c r="H605" s="26">
        <v>625.59997559999999</v>
      </c>
      <c r="I605" s="22">
        <v>2599.8000489999999</v>
      </c>
      <c r="J605" s="26">
        <v>387.7000122</v>
      </c>
      <c r="K605" s="22">
        <v>5545.0498049999997</v>
      </c>
      <c r="Y605" s="94">
        <v>234</v>
      </c>
      <c r="Z605" s="18">
        <v>44263</v>
      </c>
      <c r="AA605" s="22">
        <v>1519.5</v>
      </c>
      <c r="AB605" s="26">
        <v>608.04998780000005</v>
      </c>
      <c r="AC605" s="22">
        <v>2510.25</v>
      </c>
      <c r="AD605" s="26">
        <v>389.60000609999997</v>
      </c>
      <c r="AE605" s="22">
        <v>5320.6499020000001</v>
      </c>
      <c r="AF605" s="26">
        <v>14956.200194999999</v>
      </c>
      <c r="AG605" s="64">
        <f t="shared" si="98"/>
        <v>-6.8864020296333598E-3</v>
      </c>
      <c r="AH605" s="65">
        <f t="shared" si="98"/>
        <v>-2.2998357570252468E-3</v>
      </c>
      <c r="AI605" s="64">
        <f t="shared" si="98"/>
        <v>-1.3315948228252321E-2</v>
      </c>
      <c r="AJ605" s="65">
        <f t="shared" si="98"/>
        <v>1.5389924701698558E-2</v>
      </c>
      <c r="AK605" s="64">
        <f t="shared" si="98"/>
        <v>-2.3083914822416333E-2</v>
      </c>
      <c r="AL605" s="64">
        <f t="shared" si="98"/>
        <v>1.2109725486562865E-3</v>
      </c>
      <c r="AM605" s="101">
        <f t="shared" si="92"/>
        <v>1.3260399501488986E-3</v>
      </c>
      <c r="AN605" s="102">
        <f t="shared" si="93"/>
        <v>2.760854344624657E-3</v>
      </c>
      <c r="AO605" s="101">
        <f t="shared" si="94"/>
        <v>2.0715716009242231E-3</v>
      </c>
      <c r="AP605" s="102">
        <f t="shared" si="95"/>
        <v>1.8880175787364998E-3</v>
      </c>
      <c r="AQ605" s="101">
        <f t="shared" si="96"/>
        <v>3.7052286288090939E-3</v>
      </c>
      <c r="AR605" s="102">
        <f t="shared" si="91"/>
        <v>-8.2124419797822579E-3</v>
      </c>
      <c r="AS605" s="101">
        <f t="shared" si="91"/>
        <v>-5.0606901016499034E-3</v>
      </c>
      <c r="AT605" s="102">
        <f t="shared" si="91"/>
        <v>-1.5387519829176544E-2</v>
      </c>
      <c r="AU605" s="101">
        <f t="shared" si="91"/>
        <v>1.3501907122962058E-2</v>
      </c>
      <c r="AV605" s="102">
        <f t="shared" si="91"/>
        <v>-2.6789143451225426E-2</v>
      </c>
      <c r="AW605" s="102">
        <f t="shared" si="97"/>
        <v>-8.3895776477744162E-3</v>
      </c>
    </row>
    <row r="606" spans="6:49" x14ac:dyDescent="0.3">
      <c r="F606" s="18">
        <v>44267</v>
      </c>
      <c r="G606" s="22">
        <v>1551.9499510000001</v>
      </c>
      <c r="H606" s="26">
        <v>612.84997559999999</v>
      </c>
      <c r="I606" s="22">
        <v>2568</v>
      </c>
      <c r="J606" s="26">
        <v>381.10000609999997</v>
      </c>
      <c r="K606" s="22">
        <v>5557.8500979999999</v>
      </c>
      <c r="Y606" s="94">
        <v>235</v>
      </c>
      <c r="Z606" s="18">
        <v>44264</v>
      </c>
      <c r="AA606" s="22">
        <v>1562.5</v>
      </c>
      <c r="AB606" s="26">
        <v>625.09997559999999</v>
      </c>
      <c r="AC606" s="22">
        <v>2577.3000489999999</v>
      </c>
      <c r="AD606" s="26">
        <v>387.60000609999997</v>
      </c>
      <c r="AE606" s="22">
        <v>5415.0498049999997</v>
      </c>
      <c r="AF606" s="26">
        <v>15098.400390999999</v>
      </c>
      <c r="AG606" s="64">
        <f t="shared" si="98"/>
        <v>2.7905769253708832E-2</v>
      </c>
      <c r="AH606" s="65">
        <f t="shared" si="98"/>
        <v>2.7654502541142403E-2</v>
      </c>
      <c r="AI606" s="64">
        <f t="shared" si="98"/>
        <v>2.6360008564719175E-2</v>
      </c>
      <c r="AJ606" s="65">
        <f t="shared" si="98"/>
        <v>-5.1466916709789218E-3</v>
      </c>
      <c r="AK606" s="64">
        <f t="shared" si="98"/>
        <v>1.7586620087462524E-2</v>
      </c>
      <c r="AL606" s="64">
        <f t="shared" si="98"/>
        <v>9.4628612155415251E-3</v>
      </c>
      <c r="AM606" s="101">
        <f t="shared" si="92"/>
        <v>7.6218116468794511E-3</v>
      </c>
      <c r="AN606" s="102">
        <f t="shared" si="93"/>
        <v>1.2620120746971865E-2</v>
      </c>
      <c r="AO606" s="101">
        <f t="shared" si="94"/>
        <v>1.1592389428968031E-2</v>
      </c>
      <c r="AP606" s="102">
        <f t="shared" si="95"/>
        <v>1.3669243897117652E-2</v>
      </c>
      <c r="AQ606" s="101">
        <f t="shared" si="96"/>
        <v>1.631993648432839E-2</v>
      </c>
      <c r="AR606" s="102">
        <f t="shared" si="91"/>
        <v>2.028395760682938E-2</v>
      </c>
      <c r="AS606" s="101">
        <f t="shared" si="91"/>
        <v>1.5034381794170538E-2</v>
      </c>
      <c r="AT606" s="102">
        <f t="shared" si="91"/>
        <v>1.4767619135751144E-2</v>
      </c>
      <c r="AU606" s="101">
        <f t="shared" si="91"/>
        <v>-1.8815935568096576E-2</v>
      </c>
      <c r="AV606" s="102">
        <f t="shared" si="91"/>
        <v>1.266683603134134E-3</v>
      </c>
      <c r="AW606" s="102">
        <f t="shared" si="97"/>
        <v>6.5073413143577228E-3</v>
      </c>
    </row>
    <row r="607" spans="6:49" x14ac:dyDescent="0.3">
      <c r="F607" s="18">
        <v>44270</v>
      </c>
      <c r="G607" s="22">
        <v>1528.650024</v>
      </c>
      <c r="H607" s="26">
        <v>603.5</v>
      </c>
      <c r="I607" s="22">
        <v>2535.5</v>
      </c>
      <c r="J607" s="26">
        <v>383.89999390000003</v>
      </c>
      <c r="K607" s="22">
        <v>5439.0498049999997</v>
      </c>
      <c r="Y607" s="94">
        <v>236</v>
      </c>
      <c r="Z607" s="18">
        <v>44265</v>
      </c>
      <c r="AA607" s="22">
        <v>1555.75</v>
      </c>
      <c r="AB607" s="26">
        <v>625.59997559999999</v>
      </c>
      <c r="AC607" s="22">
        <v>2599.8000489999999</v>
      </c>
      <c r="AD607" s="26">
        <v>387.7000122</v>
      </c>
      <c r="AE607" s="22">
        <v>5545.0498049999997</v>
      </c>
      <c r="AF607" s="26">
        <v>15174.799805000001</v>
      </c>
      <c r="AG607" s="64">
        <f t="shared" si="98"/>
        <v>-4.3293581612292896E-3</v>
      </c>
      <c r="AH607" s="65">
        <f t="shared" si="98"/>
        <v>7.995523245316041E-4</v>
      </c>
      <c r="AI607" s="64">
        <f t="shared" si="98"/>
        <v>8.6921794972573303E-3</v>
      </c>
      <c r="AJ607" s="65">
        <f t="shared" si="98"/>
        <v>2.5798039002742284E-4</v>
      </c>
      <c r="AK607" s="64">
        <f t="shared" si="98"/>
        <v>2.3723524717810064E-2</v>
      </c>
      <c r="AL607" s="64">
        <f t="shared" si="98"/>
        <v>5.0473405982190264E-3</v>
      </c>
      <c r="AM607" s="101">
        <f t="shared" si="92"/>
        <v>4.2529938100093539E-3</v>
      </c>
      <c r="AN607" s="102">
        <f t="shared" si="93"/>
        <v>7.3445049663155085E-3</v>
      </c>
      <c r="AO607" s="101">
        <f t="shared" si="94"/>
        <v>6.4978748141256513E-3</v>
      </c>
      <c r="AP607" s="102">
        <f t="shared" si="95"/>
        <v>7.3652025065798418E-3</v>
      </c>
      <c r="AQ607" s="101">
        <f t="shared" si="96"/>
        <v>9.5699056894303462E-3</v>
      </c>
      <c r="AR607" s="102">
        <f t="shared" si="91"/>
        <v>-8.5823519712386435E-3</v>
      </c>
      <c r="AS607" s="101">
        <f t="shared" si="91"/>
        <v>-6.5449526417839044E-3</v>
      </c>
      <c r="AT607" s="102">
        <f t="shared" si="91"/>
        <v>2.194304683131679E-3</v>
      </c>
      <c r="AU607" s="101">
        <f t="shared" si="91"/>
        <v>-7.1072221165524186E-3</v>
      </c>
      <c r="AV607" s="102">
        <f t="shared" si="91"/>
        <v>1.4153619028379718E-2</v>
      </c>
      <c r="AW607" s="102">
        <f t="shared" si="97"/>
        <v>-1.1773206036127138E-3</v>
      </c>
    </row>
    <row r="608" spans="6:49" x14ac:dyDescent="0.3">
      <c r="F608" s="18">
        <v>44271</v>
      </c>
      <c r="G608" s="22">
        <v>1512.150024</v>
      </c>
      <c r="H608" s="26">
        <v>594.95001219999995</v>
      </c>
      <c r="I608" s="22">
        <v>2510.3999020000001</v>
      </c>
      <c r="J608" s="26">
        <v>378.5499878</v>
      </c>
      <c r="K608" s="22">
        <v>5455.9501950000003</v>
      </c>
      <c r="Y608" s="94">
        <v>237</v>
      </c>
      <c r="Z608" s="18">
        <v>44267</v>
      </c>
      <c r="AA608" s="22">
        <v>1551.9499510000001</v>
      </c>
      <c r="AB608" s="26">
        <v>612.84997559999999</v>
      </c>
      <c r="AC608" s="22">
        <v>2568</v>
      </c>
      <c r="AD608" s="26">
        <v>381.10000609999997</v>
      </c>
      <c r="AE608" s="22">
        <v>5557.8500979999999</v>
      </c>
      <c r="AF608" s="26">
        <v>15030.950194999999</v>
      </c>
      <c r="AG608" s="64">
        <f t="shared" si="98"/>
        <v>-2.4455712931535263E-3</v>
      </c>
      <c r="AH608" s="65">
        <f t="shared" si="98"/>
        <v>-2.0590982255353489E-2</v>
      </c>
      <c r="AI608" s="64">
        <f t="shared" si="98"/>
        <v>-1.2307152011670394E-2</v>
      </c>
      <c r="AJ608" s="65">
        <f t="shared" si="98"/>
        <v>-1.717005225840065E-2</v>
      </c>
      <c r="AK608" s="64">
        <f t="shared" si="98"/>
        <v>2.3057577358910173E-3</v>
      </c>
      <c r="AL608" s="64">
        <f t="shared" si="98"/>
        <v>-9.524722776658865E-3</v>
      </c>
      <c r="AM608" s="101">
        <f t="shared" si="92"/>
        <v>-6.8647500013779188E-3</v>
      </c>
      <c r="AN608" s="102">
        <f t="shared" si="93"/>
        <v>-1.0066037110112865E-2</v>
      </c>
      <c r="AO608" s="101">
        <f t="shared" si="94"/>
        <v>-1.0314998743860646E-2</v>
      </c>
      <c r="AP608" s="102">
        <f t="shared" si="95"/>
        <v>-1.3439340971347457E-2</v>
      </c>
      <c r="AQ608" s="101">
        <f t="shared" si="96"/>
        <v>-1.2706488206172565E-2</v>
      </c>
      <c r="AR608" s="102">
        <f t="shared" si="91"/>
        <v>4.4191787082243925E-3</v>
      </c>
      <c r="AS608" s="101">
        <f t="shared" si="91"/>
        <v>-1.0524945145240624E-2</v>
      </c>
      <c r="AT608" s="102">
        <f t="shared" si="91"/>
        <v>-1.9921532678097483E-3</v>
      </c>
      <c r="AU608" s="101">
        <f t="shared" si="91"/>
        <v>-3.7307112870531931E-3</v>
      </c>
      <c r="AV608" s="102">
        <f t="shared" si="91"/>
        <v>1.5012245942063582E-2</v>
      </c>
      <c r="AW608" s="102">
        <f t="shared" si="97"/>
        <v>6.3672299003688163E-4</v>
      </c>
    </row>
    <row r="609" spans="6:49" x14ac:dyDescent="0.3">
      <c r="F609" s="18">
        <v>44272</v>
      </c>
      <c r="G609" s="22">
        <v>1495.349976</v>
      </c>
      <c r="H609" s="26">
        <v>589.5</v>
      </c>
      <c r="I609" s="22">
        <v>2515.5500489999999</v>
      </c>
      <c r="J609" s="26">
        <v>368.14999390000003</v>
      </c>
      <c r="K609" s="22">
        <v>5359.7998049999997</v>
      </c>
      <c r="Y609" s="94">
        <v>238</v>
      </c>
      <c r="Z609" s="18">
        <v>44270</v>
      </c>
      <c r="AA609" s="22">
        <v>1528.650024</v>
      </c>
      <c r="AB609" s="26">
        <v>603.5</v>
      </c>
      <c r="AC609" s="22">
        <v>2535.5</v>
      </c>
      <c r="AD609" s="26">
        <v>383.89999390000003</v>
      </c>
      <c r="AE609" s="22">
        <v>5439.0498049999997</v>
      </c>
      <c r="AF609" s="26">
        <v>14929.5</v>
      </c>
      <c r="AG609" s="64">
        <f t="shared" si="98"/>
        <v>-1.5127164513233952E-2</v>
      </c>
      <c r="AH609" s="65">
        <f t="shared" si="98"/>
        <v>-1.5374127435603293E-2</v>
      </c>
      <c r="AI609" s="64">
        <f t="shared" si="98"/>
        <v>-1.2736529574778034E-2</v>
      </c>
      <c r="AJ609" s="65">
        <f t="shared" si="98"/>
        <v>7.3202622310855449E-3</v>
      </c>
      <c r="AK609" s="64">
        <f t="shared" si="98"/>
        <v>-2.1606983050563144E-2</v>
      </c>
      <c r="AL609" s="64">
        <f t="shared" si="98"/>
        <v>-6.7723002880452016E-3</v>
      </c>
      <c r="AM609" s="101">
        <f t="shared" si="92"/>
        <v>-4.7647915190491162E-3</v>
      </c>
      <c r="AN609" s="102">
        <f t="shared" si="93"/>
        <v>-6.777472799259567E-3</v>
      </c>
      <c r="AO609" s="101">
        <f t="shared" si="94"/>
        <v>-7.139324161014737E-3</v>
      </c>
      <c r="AP609" s="102">
        <f t="shared" si="95"/>
        <v>-9.5097057604061879E-3</v>
      </c>
      <c r="AQ609" s="101">
        <f t="shared" si="96"/>
        <v>-8.4988447210928575E-3</v>
      </c>
      <c r="AR609" s="102">
        <f t="shared" si="91"/>
        <v>-1.0362372994184837E-2</v>
      </c>
      <c r="AS609" s="101">
        <f t="shared" si="91"/>
        <v>-8.5966546363437264E-3</v>
      </c>
      <c r="AT609" s="102">
        <f t="shared" si="91"/>
        <v>-5.5972054137632971E-3</v>
      </c>
      <c r="AU609" s="101">
        <f t="shared" si="91"/>
        <v>1.6829967991491734E-2</v>
      </c>
      <c r="AV609" s="102">
        <f t="shared" si="91"/>
        <v>-1.3108138329470286E-2</v>
      </c>
      <c r="AW609" s="102">
        <f t="shared" si="97"/>
        <v>-4.1668806764540824E-3</v>
      </c>
    </row>
    <row r="610" spans="6:49" x14ac:dyDescent="0.3">
      <c r="F610" s="18">
        <v>44273</v>
      </c>
      <c r="G610" s="22">
        <v>1491</v>
      </c>
      <c r="H610" s="26">
        <v>578.59997559999999</v>
      </c>
      <c r="I610" s="22">
        <v>2514.6000979999999</v>
      </c>
      <c r="J610" s="26">
        <v>367.10000609999997</v>
      </c>
      <c r="K610" s="22">
        <v>5371.8500979999999</v>
      </c>
      <c r="Y610" s="94">
        <v>239</v>
      </c>
      <c r="Z610" s="18">
        <v>44271</v>
      </c>
      <c r="AA610" s="22">
        <v>1512.150024</v>
      </c>
      <c r="AB610" s="26">
        <v>594.95001219999995</v>
      </c>
      <c r="AC610" s="22">
        <v>2510.3999020000001</v>
      </c>
      <c r="AD610" s="26">
        <v>378.5499878</v>
      </c>
      <c r="AE610" s="22">
        <v>5455.9501950000003</v>
      </c>
      <c r="AF610" s="26">
        <v>14910.450194999999</v>
      </c>
      <c r="AG610" s="64">
        <f t="shared" si="98"/>
        <v>-1.085251360343833E-2</v>
      </c>
      <c r="AH610" s="65">
        <f t="shared" si="98"/>
        <v>-1.4268651630499176E-2</v>
      </c>
      <c r="AI610" s="64">
        <f t="shared" si="98"/>
        <v>-9.9487922939099013E-3</v>
      </c>
      <c r="AJ610" s="65">
        <f t="shared" si="98"/>
        <v>-1.4033953796121596E-2</v>
      </c>
      <c r="AK610" s="64">
        <f t="shared" si="98"/>
        <v>3.1024146040360581E-3</v>
      </c>
      <c r="AL610" s="64">
        <f t="shared" si="98"/>
        <v>-1.2767988862885031E-3</v>
      </c>
      <c r="AM610" s="101">
        <f t="shared" si="92"/>
        <v>-5.7200322764061834E-4</v>
      </c>
      <c r="AN610" s="102">
        <f t="shared" si="93"/>
        <v>-2.1150777941845262E-4</v>
      </c>
      <c r="AO610" s="101">
        <f t="shared" si="94"/>
        <v>-7.9875537342901401E-4</v>
      </c>
      <c r="AP610" s="102">
        <f t="shared" si="95"/>
        <v>-1.6637751667358388E-3</v>
      </c>
      <c r="AQ610" s="101">
        <f t="shared" si="96"/>
        <v>-9.7841326445186842E-5</v>
      </c>
      <c r="AR610" s="102">
        <f t="shared" si="91"/>
        <v>-1.0280510375797712E-2</v>
      </c>
      <c r="AS610" s="101">
        <f t="shared" si="91"/>
        <v>-1.4057143851080723E-2</v>
      </c>
      <c r="AT610" s="102">
        <f t="shared" si="91"/>
        <v>-9.150036920480888E-3</v>
      </c>
      <c r="AU610" s="101">
        <f t="shared" si="91"/>
        <v>-1.2370178629385758E-2</v>
      </c>
      <c r="AV610" s="102">
        <f t="shared" si="91"/>
        <v>3.2002559304812449E-3</v>
      </c>
      <c r="AW610" s="102">
        <f t="shared" si="97"/>
        <v>-8.5315227692527671E-3</v>
      </c>
    </row>
    <row r="611" spans="6:49" x14ac:dyDescent="0.3">
      <c r="F611" s="18">
        <v>44274</v>
      </c>
      <c r="G611" s="22">
        <v>1497.5</v>
      </c>
      <c r="H611" s="26">
        <v>586.65002440000001</v>
      </c>
      <c r="I611" s="22">
        <v>2531.6499020000001</v>
      </c>
      <c r="J611" s="26">
        <v>371.14999390000003</v>
      </c>
      <c r="K611" s="22">
        <v>5453.25</v>
      </c>
      <c r="Y611" s="94">
        <v>240</v>
      </c>
      <c r="Z611" s="18">
        <v>44272</v>
      </c>
      <c r="AA611" s="22">
        <v>1495.349976</v>
      </c>
      <c r="AB611" s="26">
        <v>589.5</v>
      </c>
      <c r="AC611" s="22">
        <v>2515.5500489999999</v>
      </c>
      <c r="AD611" s="26">
        <v>368.14999390000003</v>
      </c>
      <c r="AE611" s="22">
        <v>5359.7998049999997</v>
      </c>
      <c r="AF611" s="26">
        <v>14721.299805000001</v>
      </c>
      <c r="AG611" s="64">
        <f t="shared" si="98"/>
        <v>-1.1172217952433117E-2</v>
      </c>
      <c r="AH611" s="65">
        <f t="shared" si="98"/>
        <v>-9.2026689296613954E-3</v>
      </c>
      <c r="AI611" s="64">
        <f t="shared" si="98"/>
        <v>2.0494230355732426E-3</v>
      </c>
      <c r="AJ611" s="65">
        <f t="shared" si="98"/>
        <v>-2.7857685075683095E-2</v>
      </c>
      <c r="AK611" s="64">
        <f t="shared" si="98"/>
        <v>-1.7780167445335442E-2</v>
      </c>
      <c r="AL611" s="64">
        <f t="shared" si="98"/>
        <v>-1.2766911113352838E-2</v>
      </c>
      <c r="AM611" s="101">
        <f t="shared" si="92"/>
        <v>-9.3383749361811864E-3</v>
      </c>
      <c r="AN611" s="102">
        <f t="shared" si="93"/>
        <v>-1.3939768304078988E-2</v>
      </c>
      <c r="AO611" s="101">
        <f t="shared" si="94"/>
        <v>-1.405575262021211E-2</v>
      </c>
      <c r="AP611" s="102">
        <f t="shared" si="95"/>
        <v>-1.8068215172558084E-2</v>
      </c>
      <c r="AQ611" s="101">
        <f t="shared" si="96"/>
        <v>-1.7662839452656887E-2</v>
      </c>
      <c r="AR611" s="102">
        <f t="shared" si="91"/>
        <v>-1.8338430162519303E-3</v>
      </c>
      <c r="AS611" s="101">
        <f t="shared" si="91"/>
        <v>4.7370993744175922E-3</v>
      </c>
      <c r="AT611" s="102">
        <f t="shared" si="91"/>
        <v>1.6105175655785352E-2</v>
      </c>
      <c r="AU611" s="101">
        <f t="shared" si="91"/>
        <v>-9.7894699031250108E-3</v>
      </c>
      <c r="AV611" s="102">
        <f t="shared" si="91"/>
        <v>-1.1732799267855434E-4</v>
      </c>
      <c r="AW611" s="102">
        <f t="shared" si="97"/>
        <v>1.8203268236294894E-3</v>
      </c>
    </row>
    <row r="612" spans="6:49" x14ac:dyDescent="0.3">
      <c r="F612" s="18">
        <v>44277</v>
      </c>
      <c r="G612" s="22">
        <v>1469.150024</v>
      </c>
      <c r="H612" s="26">
        <v>573.45001219999995</v>
      </c>
      <c r="I612" s="22">
        <v>2531.8500979999999</v>
      </c>
      <c r="J612" s="26">
        <v>367</v>
      </c>
      <c r="K612" s="22">
        <v>5389.3500979999999</v>
      </c>
      <c r="Y612" s="94">
        <v>241</v>
      </c>
      <c r="Z612" s="18">
        <v>44273</v>
      </c>
      <c r="AA612" s="22">
        <v>1491</v>
      </c>
      <c r="AB612" s="26">
        <v>578.59997559999999</v>
      </c>
      <c r="AC612" s="22">
        <v>2514.6000979999999</v>
      </c>
      <c r="AD612" s="26">
        <v>367.10000609999997</v>
      </c>
      <c r="AE612" s="22">
        <v>5371.8500979999999</v>
      </c>
      <c r="AF612" s="26">
        <v>14557.849609000001</v>
      </c>
      <c r="AG612" s="64">
        <f t="shared" si="98"/>
        <v>-2.9132413223298256E-3</v>
      </c>
      <c r="AH612" s="65">
        <f t="shared" si="98"/>
        <v>-1.8663369606148852E-2</v>
      </c>
      <c r="AI612" s="64">
        <f t="shared" si="98"/>
        <v>-3.7770284525600142E-4</v>
      </c>
      <c r="AJ612" s="65">
        <f t="shared" si="98"/>
        <v>-2.8561401258785269E-3</v>
      </c>
      <c r="AK612" s="64">
        <f t="shared" si="98"/>
        <v>2.2457493812128629E-3</v>
      </c>
      <c r="AL612" s="64">
        <f t="shared" si="98"/>
        <v>-1.1165071200961487E-2</v>
      </c>
      <c r="AM612" s="101">
        <f t="shared" si="92"/>
        <v>-8.1162524875838006E-3</v>
      </c>
      <c r="AN612" s="102">
        <f t="shared" si="93"/>
        <v>-1.2025907481700727E-2</v>
      </c>
      <c r="AO612" s="101">
        <f t="shared" si="94"/>
        <v>-1.2207590749491636E-2</v>
      </c>
      <c r="AP612" s="102">
        <f t="shared" si="95"/>
        <v>-1.5781267384540769E-2</v>
      </c>
      <c r="AQ612" s="101">
        <f t="shared" si="96"/>
        <v>-1.5214097917010994E-2</v>
      </c>
      <c r="AR612" s="102">
        <f t="shared" si="91"/>
        <v>5.203011165253975E-3</v>
      </c>
      <c r="AS612" s="101">
        <f t="shared" si="91"/>
        <v>-6.6374621244481256E-3</v>
      </c>
      <c r="AT612" s="102">
        <f t="shared" si="91"/>
        <v>1.1829887904235635E-2</v>
      </c>
      <c r="AU612" s="101">
        <f t="shared" si="91"/>
        <v>1.2925127258662242E-2</v>
      </c>
      <c r="AV612" s="102">
        <f t="shared" si="91"/>
        <v>1.7459847298223856E-2</v>
      </c>
      <c r="AW612" s="102">
        <f t="shared" si="97"/>
        <v>8.1560823003855171E-3</v>
      </c>
    </row>
    <row r="613" spans="6:49" x14ac:dyDescent="0.3">
      <c r="F613" s="18">
        <v>44278</v>
      </c>
      <c r="G613" s="22">
        <v>1500.150024</v>
      </c>
      <c r="H613" s="26">
        <v>586.40002440000001</v>
      </c>
      <c r="I613" s="22">
        <v>2509.8999020000001</v>
      </c>
      <c r="J613" s="26">
        <v>372.7000122</v>
      </c>
      <c r="K613" s="22">
        <v>5378.7998049999997</v>
      </c>
      <c r="Y613" s="94">
        <v>242</v>
      </c>
      <c r="Z613" s="18">
        <v>44274</v>
      </c>
      <c r="AA613" s="22">
        <v>1497.5</v>
      </c>
      <c r="AB613" s="26">
        <v>586.65002440000001</v>
      </c>
      <c r="AC613" s="22">
        <v>2531.6499020000001</v>
      </c>
      <c r="AD613" s="26">
        <v>371.14999390000003</v>
      </c>
      <c r="AE613" s="22">
        <v>5453.25</v>
      </c>
      <c r="AF613" s="26">
        <v>14744</v>
      </c>
      <c r="AG613" s="64">
        <f t="shared" si="98"/>
        <v>4.3500152248660429E-3</v>
      </c>
      <c r="AH613" s="65">
        <f t="shared" si="98"/>
        <v>1.3817081090445885E-2</v>
      </c>
      <c r="AI613" s="64">
        <f t="shared" si="98"/>
        <v>6.757441220206716E-3</v>
      </c>
      <c r="AJ613" s="65">
        <f t="shared" si="98"/>
        <v>1.0971970008638414E-2</v>
      </c>
      <c r="AK613" s="64">
        <f t="shared" si="98"/>
        <v>1.5039387263169997E-2</v>
      </c>
      <c r="AL613" s="64">
        <f t="shared" si="98"/>
        <v>1.2705880196034261E-2</v>
      </c>
      <c r="AM613" s="101">
        <f t="shared" si="92"/>
        <v>1.0096070320688348E-2</v>
      </c>
      <c r="AN613" s="102">
        <f t="shared" si="93"/>
        <v>1.6494844385071455E-2</v>
      </c>
      <c r="AO613" s="101">
        <f t="shared" si="94"/>
        <v>1.5334101680863235E-2</v>
      </c>
      <c r="AP613" s="102">
        <f t="shared" si="95"/>
        <v>1.8299304008969858E-2</v>
      </c>
      <c r="AQ613" s="101">
        <f t="shared" si="96"/>
        <v>2.1277557540583105E-2</v>
      </c>
      <c r="AR613" s="102">
        <f t="shared" si="91"/>
        <v>-5.7460550958223049E-3</v>
      </c>
      <c r="AS613" s="101">
        <f t="shared" si="91"/>
        <v>-2.6777632946255701E-3</v>
      </c>
      <c r="AT613" s="102">
        <f t="shared" si="91"/>
        <v>-8.5766604606565197E-3</v>
      </c>
      <c r="AU613" s="101">
        <f t="shared" si="91"/>
        <v>-7.3273340003314445E-3</v>
      </c>
      <c r="AV613" s="102">
        <f t="shared" si="91"/>
        <v>-6.2381702774131076E-3</v>
      </c>
      <c r="AW613" s="102">
        <f t="shared" si="97"/>
        <v>-6.1131966257697897E-3</v>
      </c>
    </row>
    <row r="614" spans="6:49" x14ac:dyDescent="0.3">
      <c r="F614" s="18">
        <v>44279</v>
      </c>
      <c r="G614" s="22">
        <v>1478.8000489999999</v>
      </c>
      <c r="H614" s="26">
        <v>567.5</v>
      </c>
      <c r="I614" s="22">
        <v>2465.75</v>
      </c>
      <c r="J614" s="26">
        <v>359.85000609999997</v>
      </c>
      <c r="K614" s="22">
        <v>5270.2998049999997</v>
      </c>
      <c r="Y614" s="94">
        <v>243</v>
      </c>
      <c r="Z614" s="18">
        <v>44277</v>
      </c>
      <c r="AA614" s="22">
        <v>1469.150024</v>
      </c>
      <c r="AB614" s="26">
        <v>573.45001219999995</v>
      </c>
      <c r="AC614" s="22">
        <v>2531.8500979999999</v>
      </c>
      <c r="AD614" s="26">
        <v>367</v>
      </c>
      <c r="AE614" s="22">
        <v>5389.3500979999999</v>
      </c>
      <c r="AF614" s="26">
        <v>14736.400390999999</v>
      </c>
      <c r="AG614" s="64">
        <f t="shared" si="98"/>
        <v>-1.9113032413548853E-2</v>
      </c>
      <c r="AH614" s="65">
        <f t="shared" si="98"/>
        <v>-2.2757661376450911E-2</v>
      </c>
      <c r="AI614" s="64">
        <f t="shared" si="98"/>
        <v>7.907415823205392E-5</v>
      </c>
      <c r="AJ614" s="65">
        <f t="shared" si="98"/>
        <v>-1.1244429073582142E-2</v>
      </c>
      <c r="AK614" s="64">
        <f t="shared" si="98"/>
        <v>-1.1786959075248342E-2</v>
      </c>
      <c r="AL614" s="64">
        <f t="shared" si="98"/>
        <v>-5.1557028178357957E-4</v>
      </c>
      <c r="AM614" s="101">
        <f t="shared" si="92"/>
        <v>8.7755124090557073E-6</v>
      </c>
      <c r="AN614" s="102">
        <f t="shared" si="93"/>
        <v>6.9799983851865949E-4</v>
      </c>
      <c r="AO614" s="101">
        <f t="shared" si="94"/>
        <v>7.9530696773510274E-5</v>
      </c>
      <c r="AP614" s="102">
        <f t="shared" si="95"/>
        <v>-5.7696863895422934E-4</v>
      </c>
      <c r="AQ614" s="101">
        <f t="shared" si="96"/>
        <v>1.0658530524707229E-3</v>
      </c>
      <c r="AR614" s="102">
        <f t="shared" si="91"/>
        <v>-1.9121807925957909E-2</v>
      </c>
      <c r="AS614" s="101">
        <f t="shared" si="91"/>
        <v>-2.3455661214969569E-2</v>
      </c>
      <c r="AT614" s="102">
        <f t="shared" si="91"/>
        <v>-4.5653854145635397E-7</v>
      </c>
      <c r="AU614" s="101">
        <f t="shared" si="91"/>
        <v>-1.0667460434627914E-2</v>
      </c>
      <c r="AV614" s="102">
        <f t="shared" si="91"/>
        <v>-1.2852812127719064E-2</v>
      </c>
      <c r="AW614" s="102">
        <f t="shared" si="97"/>
        <v>-1.3219639648363183E-2</v>
      </c>
    </row>
    <row r="615" spans="6:49" x14ac:dyDescent="0.3">
      <c r="F615" s="18">
        <v>44280</v>
      </c>
      <c r="G615" s="22">
        <v>1463.349976</v>
      </c>
      <c r="H615" s="26">
        <v>571.54998780000005</v>
      </c>
      <c r="I615" s="22">
        <v>2470.75</v>
      </c>
      <c r="J615" s="26">
        <v>355.2000122</v>
      </c>
      <c r="K615" s="22">
        <v>5122.2001950000003</v>
      </c>
      <c r="Y615" s="94">
        <v>244</v>
      </c>
      <c r="Z615" s="18">
        <v>44278</v>
      </c>
      <c r="AA615" s="22">
        <v>1500.150024</v>
      </c>
      <c r="AB615" s="26">
        <v>586.40002440000001</v>
      </c>
      <c r="AC615" s="22">
        <v>2509.8999020000001</v>
      </c>
      <c r="AD615" s="26">
        <v>372.7000122</v>
      </c>
      <c r="AE615" s="22">
        <v>5378.7998049999997</v>
      </c>
      <c r="AF615" s="26">
        <v>14814.75</v>
      </c>
      <c r="AG615" s="64">
        <f t="shared" si="98"/>
        <v>2.088110051297937E-2</v>
      </c>
      <c r="AH615" s="65">
        <f t="shared" si="98"/>
        <v>2.2331422096991748E-2</v>
      </c>
      <c r="AI615" s="64">
        <f t="shared" si="98"/>
        <v>-8.7074268605810568E-3</v>
      </c>
      <c r="AJ615" s="65">
        <f t="shared" si="98"/>
        <v>1.5411991164744416E-2</v>
      </c>
      <c r="AK615" s="64">
        <f t="shared" si="98"/>
        <v>-1.9595374267527841E-3</v>
      </c>
      <c r="AL615" s="64">
        <f t="shared" si="98"/>
        <v>5.3026560083439993E-3</v>
      </c>
      <c r="AM615" s="101">
        <f t="shared" si="92"/>
        <v>4.4477864929565276E-3</v>
      </c>
      <c r="AN615" s="102">
        <f t="shared" si="93"/>
        <v>7.6495530282395911E-3</v>
      </c>
      <c r="AO615" s="101">
        <f t="shared" si="94"/>
        <v>6.7924511961661629E-3</v>
      </c>
      <c r="AP615" s="102">
        <f t="shared" si="95"/>
        <v>7.729716468253052E-3</v>
      </c>
      <c r="AQ615" s="101">
        <f t="shared" si="96"/>
        <v>9.9602077693242957E-3</v>
      </c>
      <c r="AR615" s="102">
        <f t="shared" si="91"/>
        <v>1.6433314020022842E-2</v>
      </c>
      <c r="AS615" s="101">
        <f t="shared" si="91"/>
        <v>1.4681869068752157E-2</v>
      </c>
      <c r="AT615" s="102">
        <f t="shared" si="91"/>
        <v>-1.549987805674722E-2</v>
      </c>
      <c r="AU615" s="101">
        <f t="shared" si="91"/>
        <v>7.6822746964913639E-3</v>
      </c>
      <c r="AV615" s="102">
        <f t="shared" si="91"/>
        <v>-1.1919745196077081E-2</v>
      </c>
      <c r="AW615" s="102">
        <f t="shared" si="97"/>
        <v>2.2755669064884127E-3</v>
      </c>
    </row>
    <row r="616" spans="6:49" x14ac:dyDescent="0.3">
      <c r="F616" s="18">
        <v>44281</v>
      </c>
      <c r="G616" s="22">
        <v>1491.3000489999999</v>
      </c>
      <c r="H616" s="26">
        <v>578.54998780000005</v>
      </c>
      <c r="I616" s="22">
        <v>2532.75</v>
      </c>
      <c r="J616" s="26">
        <v>357.2000122</v>
      </c>
      <c r="K616" s="22">
        <v>5183.0498049999997</v>
      </c>
      <c r="Y616" s="94">
        <v>245</v>
      </c>
      <c r="Z616" s="18">
        <v>44279</v>
      </c>
      <c r="AA616" s="22">
        <v>1478.8000489999999</v>
      </c>
      <c r="AB616" s="26">
        <v>567.5</v>
      </c>
      <c r="AC616" s="22">
        <v>2465.75</v>
      </c>
      <c r="AD616" s="26">
        <v>359.85000609999997</v>
      </c>
      <c r="AE616" s="22">
        <v>5270.2998049999997</v>
      </c>
      <c r="AF616" s="26">
        <v>14549.400390999999</v>
      </c>
      <c r="AG616" s="64">
        <f t="shared" si="98"/>
        <v>-1.4334137891584239E-2</v>
      </c>
      <c r="AH616" s="65">
        <f t="shared" si="98"/>
        <v>-3.2761442826705754E-2</v>
      </c>
      <c r="AI616" s="64">
        <f t="shared" si="98"/>
        <v>-1.7746851815236175E-2</v>
      </c>
      <c r="AJ616" s="65">
        <f t="shared" si="98"/>
        <v>-3.508654431399412E-2</v>
      </c>
      <c r="AK616" s="64">
        <f t="shared" si="98"/>
        <v>-2.0378014784676903E-2</v>
      </c>
      <c r="AL616" s="64">
        <f t="shared" si="98"/>
        <v>-1.8073523566296257E-2</v>
      </c>
      <c r="AM616" s="101">
        <f t="shared" si="92"/>
        <v>-1.3387050558869844E-2</v>
      </c>
      <c r="AN616" s="102">
        <f t="shared" si="93"/>
        <v>-2.0280050872061188E-2</v>
      </c>
      <c r="AO616" s="101">
        <f t="shared" si="94"/>
        <v>-2.0178386175758314E-2</v>
      </c>
      <c r="AP616" s="102">
        <f t="shared" si="95"/>
        <v>-2.564446890256198E-2</v>
      </c>
      <c r="AQ616" s="101">
        <f t="shared" si="96"/>
        <v>-2.5775087266297059E-2</v>
      </c>
      <c r="AR616" s="102">
        <f t="shared" si="91"/>
        <v>-9.470873327143952E-4</v>
      </c>
      <c r="AS616" s="101">
        <f t="shared" si="91"/>
        <v>-1.2481391954644566E-2</v>
      </c>
      <c r="AT616" s="102">
        <f t="shared" si="91"/>
        <v>2.431534360522139E-3</v>
      </c>
      <c r="AU616" s="101">
        <f t="shared" si="91"/>
        <v>-9.4420754114321395E-3</v>
      </c>
      <c r="AV616" s="102">
        <f t="shared" si="91"/>
        <v>5.3970724816201562E-3</v>
      </c>
      <c r="AW616" s="102">
        <f t="shared" si="97"/>
        <v>-3.0083895713297615E-3</v>
      </c>
    </row>
    <row r="617" spans="6:49" x14ac:dyDescent="0.3">
      <c r="F617" s="18">
        <v>44285</v>
      </c>
      <c r="G617" s="22">
        <v>1553.6999510000001</v>
      </c>
      <c r="H617" s="26">
        <v>591.45001219999995</v>
      </c>
      <c r="I617" s="22">
        <v>2605.6499020000001</v>
      </c>
      <c r="J617" s="26">
        <v>360.7999878</v>
      </c>
      <c r="K617" s="22">
        <v>5193.5498049999997</v>
      </c>
      <c r="Y617" s="94">
        <v>246</v>
      </c>
      <c r="Z617" s="18">
        <v>44280</v>
      </c>
      <c r="AA617" s="22">
        <v>1463.349976</v>
      </c>
      <c r="AB617" s="26">
        <v>571.54998780000005</v>
      </c>
      <c r="AC617" s="22">
        <v>2470.75</v>
      </c>
      <c r="AD617" s="26">
        <v>355.2000122</v>
      </c>
      <c r="AE617" s="22">
        <v>5122.2001950000003</v>
      </c>
      <c r="AF617" s="26">
        <v>14324.900390999999</v>
      </c>
      <c r="AG617" s="64">
        <f t="shared" si="98"/>
        <v>-1.0502669740287766E-2</v>
      </c>
      <c r="AH617" s="65">
        <f t="shared" si="98"/>
        <v>7.1111977707654893E-3</v>
      </c>
      <c r="AI617" s="64">
        <f t="shared" si="98"/>
        <v>2.0257274221904269E-3</v>
      </c>
      <c r="AJ617" s="65">
        <f t="shared" si="98"/>
        <v>-1.3006249440459411E-2</v>
      </c>
      <c r="AK617" s="64">
        <f t="shared" si="98"/>
        <v>-2.8503177597703312E-2</v>
      </c>
      <c r="AL617" s="64">
        <f t="shared" si="98"/>
        <v>-1.555047345901228E-2</v>
      </c>
      <c r="AM617" s="101">
        <f t="shared" si="92"/>
        <v>-1.1462091546926796E-2</v>
      </c>
      <c r="AN617" s="102">
        <f t="shared" si="93"/>
        <v>-1.7265538175833439E-2</v>
      </c>
      <c r="AO617" s="101">
        <f t="shared" si="94"/>
        <v>-1.7267355572682535E-2</v>
      </c>
      <c r="AP617" s="102">
        <f t="shared" si="95"/>
        <v>-2.2042308775776332E-2</v>
      </c>
      <c r="AQ617" s="101">
        <f t="shared" si="96"/>
        <v>-2.1918086609471955E-2</v>
      </c>
      <c r="AR617" s="102">
        <f t="shared" si="91"/>
        <v>9.5942180663903011E-4</v>
      </c>
      <c r="AS617" s="101">
        <f t="shared" si="91"/>
        <v>2.4376735946598928E-2</v>
      </c>
      <c r="AT617" s="102">
        <f t="shared" si="91"/>
        <v>1.9293082994872961E-2</v>
      </c>
      <c r="AU617" s="101">
        <f t="shared" si="91"/>
        <v>9.0360593353169209E-3</v>
      </c>
      <c r="AV617" s="102">
        <f t="shared" si="91"/>
        <v>-6.5850909882313562E-3</v>
      </c>
      <c r="AW617" s="102">
        <f t="shared" si="97"/>
        <v>9.4160418190392982E-3</v>
      </c>
    </row>
    <row r="618" spans="6:49" x14ac:dyDescent="0.3">
      <c r="F618" s="18">
        <v>44286</v>
      </c>
      <c r="G618" s="22">
        <v>1493.650024</v>
      </c>
      <c r="H618" s="26">
        <v>582.09997559999999</v>
      </c>
      <c r="I618" s="22">
        <v>2498.1000979999999</v>
      </c>
      <c r="J618" s="26">
        <v>364.2999878</v>
      </c>
      <c r="K618" s="22">
        <v>5149.8500979999999</v>
      </c>
      <c r="Y618" s="94">
        <v>247</v>
      </c>
      <c r="Z618" s="18">
        <v>44281</v>
      </c>
      <c r="AA618" s="22">
        <v>1491.3000489999999</v>
      </c>
      <c r="AB618" s="26">
        <v>578.54998780000005</v>
      </c>
      <c r="AC618" s="22">
        <v>2532.75</v>
      </c>
      <c r="AD618" s="26">
        <v>357.2000122</v>
      </c>
      <c r="AE618" s="22">
        <v>5183.0498049999997</v>
      </c>
      <c r="AF618" s="26">
        <v>14507.299805000001</v>
      </c>
      <c r="AG618" s="64">
        <f t="shared" si="98"/>
        <v>1.8919944168811903E-2</v>
      </c>
      <c r="AH618" s="65">
        <f t="shared" si="98"/>
        <v>1.2173005108822499E-2</v>
      </c>
      <c r="AI618" s="64">
        <f t="shared" si="98"/>
        <v>2.4783920677493403E-2</v>
      </c>
      <c r="AJ618" s="65">
        <f t="shared" si="98"/>
        <v>5.6148376920174044E-3</v>
      </c>
      <c r="AK618" s="64">
        <f t="shared" si="98"/>
        <v>1.1809576129276427E-2</v>
      </c>
      <c r="AL618" s="64">
        <f t="shared" si="98"/>
        <v>1.265264850454342E-2</v>
      </c>
      <c r="AM618" s="101">
        <f t="shared" si="92"/>
        <v>1.0055457245283924E-2</v>
      </c>
      <c r="AN618" s="102">
        <f t="shared" si="93"/>
        <v>1.6431243741795463E-2</v>
      </c>
      <c r="AO618" s="101">
        <f t="shared" si="94"/>
        <v>1.527268431838757E-2</v>
      </c>
      <c r="AP618" s="102">
        <f t="shared" si="95"/>
        <v>1.8223305091621334E-2</v>
      </c>
      <c r="AQ618" s="101">
        <f t="shared" si="96"/>
        <v>2.1196181959316863E-2</v>
      </c>
      <c r="AR618" s="102">
        <f t="shared" si="91"/>
        <v>8.8644869235279793E-3</v>
      </c>
      <c r="AS618" s="101">
        <f t="shared" si="91"/>
        <v>-4.258238632972965E-3</v>
      </c>
      <c r="AT618" s="102">
        <f t="shared" si="91"/>
        <v>9.5112363591058329E-3</v>
      </c>
      <c r="AU618" s="101">
        <f t="shared" si="91"/>
        <v>-1.260846739960393E-2</v>
      </c>
      <c r="AV618" s="102">
        <f t="shared" si="91"/>
        <v>-9.3866058300404367E-3</v>
      </c>
      <c r="AW618" s="102">
        <f t="shared" si="97"/>
        <v>-1.5755177159967038E-3</v>
      </c>
    </row>
    <row r="619" spans="6:49" x14ac:dyDescent="0.3">
      <c r="F619" s="18">
        <v>44287</v>
      </c>
      <c r="G619" s="22">
        <v>1486.75</v>
      </c>
      <c r="H619" s="26">
        <v>594.40002440000001</v>
      </c>
      <c r="I619" s="22">
        <v>2531.4499510000001</v>
      </c>
      <c r="J619" s="26">
        <v>370.64999390000003</v>
      </c>
      <c r="K619" s="22">
        <v>5272.1499020000001</v>
      </c>
      <c r="Y619" s="94">
        <v>248</v>
      </c>
      <c r="Z619" s="18">
        <v>44285</v>
      </c>
      <c r="AA619" s="22">
        <v>1553.6999510000001</v>
      </c>
      <c r="AB619" s="26">
        <v>591.45001219999995</v>
      </c>
      <c r="AC619" s="22">
        <v>2605.6499020000001</v>
      </c>
      <c r="AD619" s="26">
        <v>360.7999878</v>
      </c>
      <c r="AE619" s="22">
        <v>5193.5498049999997</v>
      </c>
      <c r="AF619" s="26">
        <v>14845.099609000001</v>
      </c>
      <c r="AG619" s="64">
        <f t="shared" si="98"/>
        <v>4.0990895934360533E-2</v>
      </c>
      <c r="AH619" s="65">
        <f t="shared" si="98"/>
        <v>2.2052217383872037E-2</v>
      </c>
      <c r="AI619" s="64">
        <f t="shared" si="98"/>
        <v>2.837645767167768E-2</v>
      </c>
      <c r="AJ619" s="65">
        <f t="shared" si="98"/>
        <v>1.0027871217842014E-2</v>
      </c>
      <c r="AK619" s="64">
        <f t="shared" si="98"/>
        <v>2.0237850506678698E-3</v>
      </c>
      <c r="AL619" s="64">
        <f t="shared" si="98"/>
        <v>2.3017860555899664E-2</v>
      </c>
      <c r="AM619" s="101">
        <f t="shared" si="92"/>
        <v>1.7963587286521022E-2</v>
      </c>
      <c r="AN619" s="102">
        <f t="shared" si="93"/>
        <v>2.8815485829457435E-2</v>
      </c>
      <c r="AO619" s="101">
        <f t="shared" si="94"/>
        <v>2.7231800549079133E-2</v>
      </c>
      <c r="AP619" s="102">
        <f t="shared" si="95"/>
        <v>3.3021724452886564E-2</v>
      </c>
      <c r="AQ619" s="101">
        <f t="shared" si="96"/>
        <v>3.7041538963839007E-2</v>
      </c>
      <c r="AR619" s="102">
        <f t="shared" si="91"/>
        <v>2.3027308647839511E-2</v>
      </c>
      <c r="AS619" s="101">
        <f t="shared" si="91"/>
        <v>-6.7632684455853978E-3</v>
      </c>
      <c r="AT619" s="102">
        <f t="shared" si="91"/>
        <v>1.1446571225985462E-3</v>
      </c>
      <c r="AU619" s="101">
        <f t="shared" si="91"/>
        <v>-2.2993853235044548E-2</v>
      </c>
      <c r="AV619" s="102">
        <f t="shared" si="91"/>
        <v>-3.5017753913171135E-2</v>
      </c>
      <c r="AW619" s="102">
        <f t="shared" si="97"/>
        <v>-8.1205819646726039E-3</v>
      </c>
    </row>
    <row r="620" spans="6:49" x14ac:dyDescent="0.3">
      <c r="F620" s="18">
        <v>44291</v>
      </c>
      <c r="G620" s="22">
        <v>1449.599976</v>
      </c>
      <c r="H620" s="26">
        <v>571.25</v>
      </c>
      <c r="I620" s="22">
        <v>2445.8500979999999</v>
      </c>
      <c r="J620" s="26">
        <v>353.5499878</v>
      </c>
      <c r="K620" s="22">
        <v>4962.5</v>
      </c>
      <c r="Y620" s="94">
        <v>249</v>
      </c>
      <c r="Z620" s="18">
        <v>44286</v>
      </c>
      <c r="AA620" s="22">
        <v>1493.650024</v>
      </c>
      <c r="AB620" s="26">
        <v>582.09997559999999</v>
      </c>
      <c r="AC620" s="22">
        <v>2498.1000979999999</v>
      </c>
      <c r="AD620" s="26">
        <v>364.2999878</v>
      </c>
      <c r="AE620" s="22">
        <v>5149.8500979999999</v>
      </c>
      <c r="AF620" s="26">
        <v>14690.700194999999</v>
      </c>
      <c r="AG620" s="64">
        <f t="shared" si="98"/>
        <v>-3.9416346660144909E-2</v>
      </c>
      <c r="AH620" s="65">
        <f t="shared" si="98"/>
        <v>-1.5934957258524972E-2</v>
      </c>
      <c r="AI620" s="64">
        <f t="shared" si="98"/>
        <v>-4.215164446576726E-2</v>
      </c>
      <c r="AJ620" s="65">
        <f t="shared" si="98"/>
        <v>9.6539161509140142E-3</v>
      </c>
      <c r="AK620" s="64">
        <f t="shared" si="98"/>
        <v>-8.4498264441453183E-3</v>
      </c>
      <c r="AL620" s="64">
        <f t="shared" si="98"/>
        <v>-1.0455164341441692E-2</v>
      </c>
      <c r="AM620" s="101">
        <f t="shared" si="92"/>
        <v>-7.5746296308170438E-3</v>
      </c>
      <c r="AN620" s="102">
        <f t="shared" si="93"/>
        <v>-1.1177718523826524E-2</v>
      </c>
      <c r="AO620" s="101">
        <f t="shared" si="94"/>
        <v>-1.1388518394396731E-2</v>
      </c>
      <c r="AP620" s="102">
        <f t="shared" si="95"/>
        <v>-1.4767732942354599E-2</v>
      </c>
      <c r="AQ620" s="101">
        <f t="shared" si="96"/>
        <v>-1.4128859373571986E-2</v>
      </c>
      <c r="AR620" s="102">
        <f t="shared" si="91"/>
        <v>-3.1841717029327865E-2</v>
      </c>
      <c r="AS620" s="101">
        <f t="shared" si="91"/>
        <v>-4.7572387346984484E-3</v>
      </c>
      <c r="AT620" s="102">
        <f t="shared" si="91"/>
        <v>-3.0763126071370529E-2</v>
      </c>
      <c r="AU620" s="101">
        <f t="shared" si="91"/>
        <v>2.4421649093268612E-2</v>
      </c>
      <c r="AV620" s="102">
        <f t="shared" si="91"/>
        <v>5.6790329294266681E-3</v>
      </c>
      <c r="AW620" s="102">
        <f t="shared" si="97"/>
        <v>-7.4522799625403148E-3</v>
      </c>
    </row>
    <row r="621" spans="6:49" x14ac:dyDescent="0.3">
      <c r="F621" s="18">
        <v>44292</v>
      </c>
      <c r="G621" s="22">
        <v>1440.25</v>
      </c>
      <c r="H621" s="26">
        <v>565.90002440000001</v>
      </c>
      <c r="I621" s="22">
        <v>2472.3000489999999</v>
      </c>
      <c r="J621" s="26">
        <v>350.5499878</v>
      </c>
      <c r="K621" s="22">
        <v>4993.1000979999999</v>
      </c>
      <c r="Y621" s="94">
        <v>250</v>
      </c>
      <c r="Z621" s="18">
        <v>44287</v>
      </c>
      <c r="AA621" s="22">
        <v>1486.75</v>
      </c>
      <c r="AB621" s="26">
        <v>594.40002440000001</v>
      </c>
      <c r="AC621" s="22">
        <v>2531.4499510000001</v>
      </c>
      <c r="AD621" s="26">
        <v>370.64999390000003</v>
      </c>
      <c r="AE621" s="22">
        <v>5272.1499020000001</v>
      </c>
      <c r="AF621" s="26">
        <v>14867.349609000001</v>
      </c>
      <c r="AG621" s="64">
        <f t="shared" si="98"/>
        <v>-4.6302753134871907E-3</v>
      </c>
      <c r="AH621" s="65">
        <f t="shared" si="98"/>
        <v>2.0910322092854084E-2</v>
      </c>
      <c r="AI621" s="64">
        <f t="shared" si="98"/>
        <v>1.3261759583024715E-2</v>
      </c>
      <c r="AJ621" s="65">
        <f t="shared" si="98"/>
        <v>1.728053411951936E-2</v>
      </c>
      <c r="AK621" s="64">
        <f t="shared" si="98"/>
        <v>2.3470623339954758E-2</v>
      </c>
      <c r="AL621" s="64">
        <f t="shared" si="98"/>
        <v>1.1952853340136047E-2</v>
      </c>
      <c r="AM621" s="101">
        <f t="shared" si="92"/>
        <v>9.5215490980175791E-3</v>
      </c>
      <c r="AN621" s="102">
        <f t="shared" si="93"/>
        <v>1.5595136126740723E-2</v>
      </c>
      <c r="AO621" s="101">
        <f t="shared" si="94"/>
        <v>1.446527857817132E-2</v>
      </c>
      <c r="AP621" s="102">
        <f t="shared" si="95"/>
        <v>1.7224207122513137E-2</v>
      </c>
      <c r="AQ621" s="101">
        <f t="shared" si="96"/>
        <v>2.0126401220135343E-2</v>
      </c>
      <c r="AR621" s="102">
        <f t="shared" si="91"/>
        <v>-1.415182441150477E-2</v>
      </c>
      <c r="AS621" s="101">
        <f t="shared" si="91"/>
        <v>5.3151859661133612E-3</v>
      </c>
      <c r="AT621" s="102">
        <f t="shared" si="91"/>
        <v>-1.2035189951466047E-3</v>
      </c>
      <c r="AU621" s="101">
        <f t="shared" si="91"/>
        <v>5.6326997006223012E-5</v>
      </c>
      <c r="AV621" s="102">
        <f t="shared" si="91"/>
        <v>3.3442221198194157E-3</v>
      </c>
      <c r="AW621" s="102">
        <f t="shared" si="97"/>
        <v>-1.327921664742475E-3</v>
      </c>
    </row>
    <row r="622" spans="6:49" x14ac:dyDescent="0.3">
      <c r="F622" s="18">
        <v>44293</v>
      </c>
      <c r="G622" s="22">
        <v>1447.1999510000001</v>
      </c>
      <c r="H622" s="26">
        <v>577.65002440000001</v>
      </c>
      <c r="I622" s="22">
        <v>2482.6999510000001</v>
      </c>
      <c r="J622" s="26">
        <v>358.5499878</v>
      </c>
      <c r="K622" s="22">
        <v>5077.1000979999999</v>
      </c>
      <c r="Y622" s="94">
        <v>251</v>
      </c>
      <c r="Z622" s="18">
        <v>44291</v>
      </c>
      <c r="AA622" s="22">
        <v>1449.599976</v>
      </c>
      <c r="AB622" s="26">
        <v>571.25</v>
      </c>
      <c r="AC622" s="22">
        <v>2445.8500979999999</v>
      </c>
      <c r="AD622" s="26">
        <v>353.5499878</v>
      </c>
      <c r="AE622" s="22">
        <v>4962.5</v>
      </c>
      <c r="AF622" s="26">
        <v>14637.799805000001</v>
      </c>
      <c r="AG622" s="64">
        <f t="shared" si="98"/>
        <v>-2.5304889854279689E-2</v>
      </c>
      <c r="AH622" s="65">
        <f t="shared" si="98"/>
        <v>-3.9725592244932183E-2</v>
      </c>
      <c r="AI622" s="64">
        <f t="shared" si="98"/>
        <v>-3.4399490899776689E-2</v>
      </c>
      <c r="AJ622" s="65">
        <f t="shared" si="98"/>
        <v>-4.7233321102046852E-2</v>
      </c>
      <c r="AK622" s="64">
        <f t="shared" si="98"/>
        <v>-6.0528584394202493E-2</v>
      </c>
      <c r="AL622" s="64">
        <f t="shared" si="98"/>
        <v>-1.5560296432615795E-2</v>
      </c>
      <c r="AM622" s="101">
        <f t="shared" si="92"/>
        <v>-1.1469585976588568E-2</v>
      </c>
      <c r="AN622" s="102">
        <f t="shared" si="93"/>
        <v>-1.7277274557349214E-2</v>
      </c>
      <c r="AO622" s="101">
        <f t="shared" si="94"/>
        <v>-1.7278689068077845E-2</v>
      </c>
      <c r="AP622" s="102">
        <f t="shared" si="95"/>
        <v>-2.2056333040985691E-2</v>
      </c>
      <c r="AQ622" s="101">
        <f t="shared" si="96"/>
        <v>-2.1933103043561532E-2</v>
      </c>
      <c r="AR622" s="102">
        <f t="shared" si="91"/>
        <v>-1.3835303877691121E-2</v>
      </c>
      <c r="AS622" s="101">
        <f t="shared" si="91"/>
        <v>-2.2448317687582969E-2</v>
      </c>
      <c r="AT622" s="102">
        <f t="shared" si="91"/>
        <v>-1.7120801831698843E-2</v>
      </c>
      <c r="AU622" s="101">
        <f t="shared" si="91"/>
        <v>-2.517698806106116E-2</v>
      </c>
      <c r="AV622" s="102">
        <f t="shared" si="91"/>
        <v>-3.8595481350640962E-2</v>
      </c>
      <c r="AW622" s="102">
        <f t="shared" si="97"/>
        <v>-2.3435378561735012E-2</v>
      </c>
    </row>
    <row r="623" spans="6:49" x14ac:dyDescent="0.3">
      <c r="F623" s="18">
        <v>44294</v>
      </c>
      <c r="G623" s="22">
        <v>1432.8000489999999</v>
      </c>
      <c r="H623" s="26">
        <v>576.70001219999995</v>
      </c>
      <c r="I623" s="22">
        <v>2502.5500489999999</v>
      </c>
      <c r="J623" s="26">
        <v>355.60000609999997</v>
      </c>
      <c r="K623" s="22">
        <v>5029.5</v>
      </c>
      <c r="Y623" s="94">
        <v>252</v>
      </c>
      <c r="Z623" s="18">
        <v>44292</v>
      </c>
      <c r="AA623" s="22">
        <v>1440.25</v>
      </c>
      <c r="AB623" s="26">
        <v>565.90002440000001</v>
      </c>
      <c r="AC623" s="22">
        <v>2472.3000489999999</v>
      </c>
      <c r="AD623" s="26">
        <v>350.5499878</v>
      </c>
      <c r="AE623" s="22">
        <v>4993.1000979999999</v>
      </c>
      <c r="AF623" s="26">
        <v>14683.5</v>
      </c>
      <c r="AG623" s="64">
        <f t="shared" si="98"/>
        <v>-6.4709301199308801E-3</v>
      </c>
      <c r="AH623" s="65">
        <f t="shared" si="98"/>
        <v>-9.4095149427787326E-3</v>
      </c>
      <c r="AI623" s="64">
        <f t="shared" si="98"/>
        <v>1.075616043410324E-2</v>
      </c>
      <c r="AJ623" s="65">
        <f t="shared" si="98"/>
        <v>-8.5215686925846062E-3</v>
      </c>
      <c r="AK623" s="64">
        <f t="shared" si="98"/>
        <v>6.1473329709450016E-3</v>
      </c>
      <c r="AL623" s="64">
        <f t="shared" si="98"/>
        <v>3.1172036921621044E-3</v>
      </c>
      <c r="AM623" s="101">
        <f t="shared" si="92"/>
        <v>2.7803974391042386E-3</v>
      </c>
      <c r="AN623" s="102">
        <f t="shared" si="93"/>
        <v>5.0383984835434409E-3</v>
      </c>
      <c r="AO623" s="101">
        <f t="shared" si="94"/>
        <v>4.2709322792006798E-3</v>
      </c>
      <c r="AP623" s="102">
        <f t="shared" si="95"/>
        <v>4.6095449070087851E-3</v>
      </c>
      <c r="AQ623" s="101">
        <f t="shared" si="96"/>
        <v>6.6192947233889897E-3</v>
      </c>
      <c r="AR623" s="102">
        <f t="shared" si="91"/>
        <v>-9.2513275590351187E-3</v>
      </c>
      <c r="AS623" s="101">
        <f t="shared" si="91"/>
        <v>-1.4447913426322173E-2</v>
      </c>
      <c r="AT623" s="102">
        <f t="shared" si="91"/>
        <v>6.4852281549025604E-3</v>
      </c>
      <c r="AU623" s="101">
        <f t="shared" si="91"/>
        <v>-1.3131113599593392E-2</v>
      </c>
      <c r="AV623" s="102">
        <f t="shared" si="91"/>
        <v>-4.719617524439881E-4</v>
      </c>
      <c r="AW623" s="102">
        <f t="shared" si="97"/>
        <v>-6.1634176364984226E-3</v>
      </c>
    </row>
    <row r="624" spans="6:49" x14ac:dyDescent="0.3">
      <c r="F624" s="18">
        <v>44295</v>
      </c>
      <c r="G624" s="22">
        <v>1421.75</v>
      </c>
      <c r="H624" s="26">
        <v>566.20001219999995</v>
      </c>
      <c r="I624" s="22">
        <v>2513.8999020000001</v>
      </c>
      <c r="J624" s="26">
        <v>353</v>
      </c>
      <c r="K624" s="22">
        <v>4872.2998049999997</v>
      </c>
      <c r="Y624" s="94">
        <v>253</v>
      </c>
      <c r="Z624" s="18">
        <v>44293</v>
      </c>
      <c r="AA624" s="22">
        <v>1447.1999510000001</v>
      </c>
      <c r="AB624" s="26">
        <v>577.65002440000001</v>
      </c>
      <c r="AC624" s="22">
        <v>2482.6999510000001</v>
      </c>
      <c r="AD624" s="26">
        <v>358.5499878</v>
      </c>
      <c r="AE624" s="22">
        <v>5077.1000979999999</v>
      </c>
      <c r="AF624" s="26">
        <v>14819.049805000001</v>
      </c>
      <c r="AG624" s="64">
        <f t="shared" si="98"/>
        <v>4.8139116101069178E-3</v>
      </c>
      <c r="AH624" s="65">
        <f t="shared" si="98"/>
        <v>2.0550763903501846E-2</v>
      </c>
      <c r="AI624" s="64">
        <f t="shared" si="98"/>
        <v>4.1977466282346722E-3</v>
      </c>
      <c r="AJ624" s="65">
        <f t="shared" si="98"/>
        <v>2.2564771452122715E-2</v>
      </c>
      <c r="AK624" s="64">
        <f t="shared" si="98"/>
        <v>1.668327276064659E-2</v>
      </c>
      <c r="AL624" s="64">
        <f t="shared" si="98"/>
        <v>9.1890877029852606E-3</v>
      </c>
      <c r="AM624" s="101">
        <f t="shared" si="92"/>
        <v>7.4129363698070532E-3</v>
      </c>
      <c r="AN624" s="102">
        <f t="shared" si="93"/>
        <v>1.2293019145973484E-2</v>
      </c>
      <c r="AO624" s="101">
        <f t="shared" si="94"/>
        <v>1.1276516561020609E-2</v>
      </c>
      <c r="AP624" s="102">
        <f t="shared" si="95"/>
        <v>1.3278377291712882E-2</v>
      </c>
      <c r="AQ624" s="101">
        <f t="shared" si="96"/>
        <v>1.5901417401135258E-2</v>
      </c>
      <c r="AR624" s="102">
        <f t="shared" si="91"/>
        <v>-2.5990247597001354E-3</v>
      </c>
      <c r="AS624" s="101">
        <f t="shared" si="91"/>
        <v>8.2577447575283621E-3</v>
      </c>
      <c r="AT624" s="102">
        <f t="shared" si="91"/>
        <v>-7.0787699327859365E-3</v>
      </c>
      <c r="AU624" s="101">
        <f t="shared" si="91"/>
        <v>9.2863941604098329E-3</v>
      </c>
      <c r="AV624" s="102">
        <f t="shared" si="91"/>
        <v>7.8185535951133187E-4</v>
      </c>
      <c r="AW624" s="102">
        <f t="shared" si="97"/>
        <v>1.729639916992691E-3</v>
      </c>
    </row>
    <row r="625" spans="6:49" x14ac:dyDescent="0.3">
      <c r="F625" s="18">
        <v>44298</v>
      </c>
      <c r="G625" s="22">
        <v>1367.0500489999999</v>
      </c>
      <c r="H625" s="26">
        <v>538.54998780000005</v>
      </c>
      <c r="I625" s="22">
        <v>2419.8500979999999</v>
      </c>
      <c r="J625" s="26">
        <v>328.85000609999997</v>
      </c>
      <c r="K625" s="22">
        <v>4511</v>
      </c>
      <c r="Y625" s="94">
        <v>254</v>
      </c>
      <c r="Z625" s="18">
        <v>44294</v>
      </c>
      <c r="AA625" s="22">
        <v>1432.8000489999999</v>
      </c>
      <c r="AB625" s="26">
        <v>576.70001219999995</v>
      </c>
      <c r="AC625" s="22">
        <v>2502.5500489999999</v>
      </c>
      <c r="AD625" s="26">
        <v>355.60000609999997</v>
      </c>
      <c r="AE625" s="22">
        <v>5029.5</v>
      </c>
      <c r="AF625" s="26">
        <v>14873.799805000001</v>
      </c>
      <c r="AG625" s="64">
        <f t="shared" si="98"/>
        <v>-1.0000015277326446E-2</v>
      </c>
      <c r="AH625" s="65">
        <f t="shared" si="98"/>
        <v>-1.6459693929243217E-3</v>
      </c>
      <c r="AI625" s="64">
        <f t="shared" si="98"/>
        <v>7.9635737045025429E-3</v>
      </c>
      <c r="AJ625" s="65">
        <f t="shared" si="98"/>
        <v>-8.2615655087904596E-3</v>
      </c>
      <c r="AK625" s="64">
        <f t="shared" si="98"/>
        <v>-9.4196761526445186E-3</v>
      </c>
      <c r="AL625" s="64">
        <f t="shared" si="98"/>
        <v>3.6877607078591142E-3</v>
      </c>
      <c r="AM625" s="101">
        <f t="shared" si="92"/>
        <v>3.2157034467108778E-3</v>
      </c>
      <c r="AN625" s="102">
        <f t="shared" si="93"/>
        <v>5.7200937708367849E-3</v>
      </c>
      <c r="AO625" s="101">
        <f t="shared" si="94"/>
        <v>4.9292263529880313E-3</v>
      </c>
      <c r="AP625" s="102">
        <f t="shared" si="95"/>
        <v>5.4241294949518336E-3</v>
      </c>
      <c r="AQ625" s="101">
        <f t="shared" si="96"/>
        <v>7.4915083896758203E-3</v>
      </c>
      <c r="AR625" s="102">
        <f t="shared" si="91"/>
        <v>-1.3215718724037324E-2</v>
      </c>
      <c r="AS625" s="101">
        <f t="shared" si="91"/>
        <v>-7.3660631637611062E-3</v>
      </c>
      <c r="AT625" s="102">
        <f t="shared" si="91"/>
        <v>3.0343473515145117E-3</v>
      </c>
      <c r="AU625" s="101">
        <f t="shared" si="91"/>
        <v>-1.3685695003742292E-2</v>
      </c>
      <c r="AV625" s="102">
        <f t="shared" si="91"/>
        <v>-1.6911184542320337E-2</v>
      </c>
      <c r="AW625" s="102">
        <f t="shared" si="97"/>
        <v>-9.6288628164693107E-3</v>
      </c>
    </row>
    <row r="626" spans="6:49" x14ac:dyDescent="0.3">
      <c r="F626" s="18">
        <v>44299</v>
      </c>
      <c r="G626" s="22">
        <v>1400.349976</v>
      </c>
      <c r="H626" s="26">
        <v>560.59997559999999</v>
      </c>
      <c r="I626" s="22">
        <v>2512.9499510000001</v>
      </c>
      <c r="J626" s="26">
        <v>341</v>
      </c>
      <c r="K626" s="22">
        <v>4728.75</v>
      </c>
      <c r="Y626" s="94">
        <v>255</v>
      </c>
      <c r="Z626" s="18">
        <v>44295</v>
      </c>
      <c r="AA626" s="22">
        <v>1421.75</v>
      </c>
      <c r="AB626" s="26">
        <v>566.20001219999995</v>
      </c>
      <c r="AC626" s="22">
        <v>2513.8999020000001</v>
      </c>
      <c r="AD626" s="26">
        <v>353</v>
      </c>
      <c r="AE626" s="22">
        <v>4872.2998049999997</v>
      </c>
      <c r="AF626" s="26">
        <v>14834.849609000001</v>
      </c>
      <c r="AG626" s="64">
        <f t="shared" si="98"/>
        <v>-7.7420987583639422E-3</v>
      </c>
      <c r="AH626" s="65">
        <f t="shared" si="98"/>
        <v>-1.8374827551257789E-2</v>
      </c>
      <c r="AI626" s="64">
        <f t="shared" si="98"/>
        <v>4.5250615386027461E-3</v>
      </c>
      <c r="AJ626" s="65">
        <f t="shared" si="98"/>
        <v>-7.3384638605583008E-3</v>
      </c>
      <c r="AK626" s="64">
        <f t="shared" si="98"/>
        <v>-3.1754510747893032E-2</v>
      </c>
      <c r="AL626" s="64">
        <f t="shared" si="98"/>
        <v>-2.6221466869496379E-3</v>
      </c>
      <c r="AM626" s="101">
        <f t="shared" si="92"/>
        <v>-1.5984352297653103E-3</v>
      </c>
      <c r="AN626" s="102">
        <f t="shared" si="93"/>
        <v>-1.8189146296537122E-3</v>
      </c>
      <c r="AO626" s="101">
        <f t="shared" si="94"/>
        <v>-2.350983213930027E-3</v>
      </c>
      <c r="AP626" s="102">
        <f t="shared" si="95"/>
        <v>-3.584529015503875E-3</v>
      </c>
      <c r="AQ626" s="101">
        <f t="shared" si="96"/>
        <v>-2.1544819519435394E-3</v>
      </c>
      <c r="AR626" s="102">
        <f t="shared" si="91"/>
        <v>-6.1436635285986316E-3</v>
      </c>
      <c r="AS626" s="101">
        <f t="shared" si="91"/>
        <v>-1.6555912921604077E-2</v>
      </c>
      <c r="AT626" s="102">
        <f t="shared" si="91"/>
        <v>6.8760447525327735E-3</v>
      </c>
      <c r="AU626" s="101">
        <f t="shared" si="91"/>
        <v>-3.7539348450544257E-3</v>
      </c>
      <c r="AV626" s="102">
        <f t="shared" si="91"/>
        <v>-2.9600028795949494E-2</v>
      </c>
      <c r="AW626" s="102">
        <f t="shared" si="97"/>
        <v>-9.8354990677347702E-3</v>
      </c>
    </row>
    <row r="627" spans="6:49" x14ac:dyDescent="0.3">
      <c r="F627" s="18">
        <v>44301</v>
      </c>
      <c r="G627" s="22">
        <v>1430.099976</v>
      </c>
      <c r="H627" s="26">
        <v>575.20001219999995</v>
      </c>
      <c r="I627" s="22">
        <v>2547.1499020000001</v>
      </c>
      <c r="J627" s="26">
        <v>342.7000122</v>
      </c>
      <c r="K627" s="22">
        <v>4660.2998049999997</v>
      </c>
      <c r="Y627" s="94">
        <v>256</v>
      </c>
      <c r="Z627" s="18">
        <v>44298</v>
      </c>
      <c r="AA627" s="22">
        <v>1367.0500489999999</v>
      </c>
      <c r="AB627" s="26">
        <v>538.54998780000005</v>
      </c>
      <c r="AC627" s="22">
        <v>2419.8500979999999</v>
      </c>
      <c r="AD627" s="26">
        <v>328.85000609999997</v>
      </c>
      <c r="AE627" s="22">
        <v>4511</v>
      </c>
      <c r="AF627" s="26">
        <v>14310.799805000001</v>
      </c>
      <c r="AG627" s="64">
        <f t="shared" si="98"/>
        <v>-3.9233337843487565E-2</v>
      </c>
      <c r="AH627" s="65">
        <f t="shared" si="98"/>
        <v>-5.0067074081597496E-2</v>
      </c>
      <c r="AI627" s="64">
        <f t="shared" si="98"/>
        <v>-3.8129697871408658E-2</v>
      </c>
      <c r="AJ627" s="65">
        <f t="shared" si="98"/>
        <v>-7.0866318636446324E-2</v>
      </c>
      <c r="AK627" s="64">
        <f t="shared" si="98"/>
        <v>-7.7047206418103947E-2</v>
      </c>
      <c r="AL627" s="64">
        <f t="shared" si="98"/>
        <v>-3.5964632770124322E-2</v>
      </c>
      <c r="AM627" s="101">
        <f t="shared" si="92"/>
        <v>-2.7037057665799551E-2</v>
      </c>
      <c r="AN627" s="102">
        <f t="shared" si="93"/>
        <v>-4.1656152634302779E-2</v>
      </c>
      <c r="AO627" s="101">
        <f t="shared" si="94"/>
        <v>-4.0820689816481175E-2</v>
      </c>
      <c r="AP627" s="102">
        <f t="shared" si="95"/>
        <v>-5.1187616068740519E-2</v>
      </c>
      <c r="AQ627" s="101">
        <f t="shared" si="96"/>
        <v>-5.3125324881981337E-2</v>
      </c>
      <c r="AR627" s="102">
        <f t="shared" si="91"/>
        <v>-1.2196280177688014E-2</v>
      </c>
      <c r="AS627" s="101">
        <f t="shared" si="91"/>
        <v>-8.4109214472947169E-3</v>
      </c>
      <c r="AT627" s="102">
        <f t="shared" si="91"/>
        <v>2.690991945072517E-3</v>
      </c>
      <c r="AU627" s="101">
        <f t="shared" si="91"/>
        <v>-1.9678702567705805E-2</v>
      </c>
      <c r="AV627" s="102">
        <f t="shared" si="91"/>
        <v>-2.3921881536122611E-2</v>
      </c>
      <c r="AW627" s="102">
        <f t="shared" si="97"/>
        <v>-1.2303358756747726E-2</v>
      </c>
    </row>
    <row r="628" spans="6:49" x14ac:dyDescent="0.3">
      <c r="F628" s="18">
        <v>44302</v>
      </c>
      <c r="G628" s="22">
        <v>1428.650024</v>
      </c>
      <c r="H628" s="26">
        <v>566.95001219999995</v>
      </c>
      <c r="I628" s="22">
        <v>2574.0500489999999</v>
      </c>
      <c r="J628" s="26">
        <v>339.89999390000003</v>
      </c>
      <c r="K628" s="22">
        <v>4616.6000979999999</v>
      </c>
      <c r="Y628" s="94">
        <v>257</v>
      </c>
      <c r="Z628" s="18">
        <v>44299</v>
      </c>
      <c r="AA628" s="22">
        <v>1400.349976</v>
      </c>
      <c r="AB628" s="26">
        <v>560.59997559999999</v>
      </c>
      <c r="AC628" s="22">
        <v>2512.9499510000001</v>
      </c>
      <c r="AD628" s="26">
        <v>341</v>
      </c>
      <c r="AE628" s="22">
        <v>4728.75</v>
      </c>
      <c r="AF628" s="26">
        <v>14504.799805000001</v>
      </c>
      <c r="AG628" s="64">
        <f t="shared" si="98"/>
        <v>2.4067018876563265E-2</v>
      </c>
      <c r="AH628" s="65">
        <f t="shared" si="98"/>
        <v>4.0127275062534211E-2</v>
      </c>
      <c r="AI628" s="64">
        <f t="shared" si="98"/>
        <v>3.7751747051675506E-2</v>
      </c>
      <c r="AJ628" s="65">
        <f t="shared" si="98"/>
        <v>3.6280738986666318E-2</v>
      </c>
      <c r="AK628" s="64">
        <f t="shared" si="98"/>
        <v>4.7142038538843092E-2</v>
      </c>
      <c r="AL628" s="64">
        <f t="shared" si="98"/>
        <v>1.3465132344408279E-2</v>
      </c>
      <c r="AM628" s="101">
        <f t="shared" si="92"/>
        <v>1.0675341125152473E-2</v>
      </c>
      <c r="AN628" s="102">
        <f t="shared" si="93"/>
        <v>1.7401990554822125E-2</v>
      </c>
      <c r="AO628" s="101">
        <f t="shared" si="94"/>
        <v>1.6210107366595356E-2</v>
      </c>
      <c r="AP628" s="102">
        <f t="shared" si="95"/>
        <v>1.9383288749167255E-2</v>
      </c>
      <c r="AQ628" s="101">
        <f t="shared" si="96"/>
        <v>2.2438230500077701E-2</v>
      </c>
      <c r="AR628" s="102">
        <f t="shared" si="91"/>
        <v>1.3391677751410792E-2</v>
      </c>
      <c r="AS628" s="101">
        <f t="shared" si="91"/>
        <v>2.2725284507712086E-2</v>
      </c>
      <c r="AT628" s="102">
        <f t="shared" si="91"/>
        <v>2.154163968508015E-2</v>
      </c>
      <c r="AU628" s="101">
        <f t="shared" si="91"/>
        <v>1.6897450237499063E-2</v>
      </c>
      <c r="AV628" s="102">
        <f t="shared" si="91"/>
        <v>2.4703808038765391E-2</v>
      </c>
      <c r="AW628" s="102">
        <f t="shared" si="97"/>
        <v>1.9851972044093495E-2</v>
      </c>
    </row>
    <row r="629" spans="6:49" x14ac:dyDescent="0.3">
      <c r="F629" s="18">
        <v>44305</v>
      </c>
      <c r="G629" s="22">
        <v>1412.400024</v>
      </c>
      <c r="H629" s="26">
        <v>559.75</v>
      </c>
      <c r="I629" s="22">
        <v>2492.3500979999999</v>
      </c>
      <c r="J629" s="26">
        <v>331.14999390000003</v>
      </c>
      <c r="K629" s="22">
        <v>4479.6000979999999</v>
      </c>
      <c r="Y629" s="94">
        <v>258</v>
      </c>
      <c r="Z629" s="18">
        <v>44301</v>
      </c>
      <c r="AA629" s="22">
        <v>1430.099976</v>
      </c>
      <c r="AB629" s="26">
        <v>575.20001219999995</v>
      </c>
      <c r="AC629" s="22">
        <v>2547.1499020000001</v>
      </c>
      <c r="AD629" s="26">
        <v>342.7000122</v>
      </c>
      <c r="AE629" s="22">
        <v>4660.2998049999997</v>
      </c>
      <c r="AF629" s="26">
        <v>14581.450194999999</v>
      </c>
      <c r="AG629" s="64">
        <f t="shared" si="98"/>
        <v>2.1022166876861637E-2</v>
      </c>
      <c r="AH629" s="65">
        <f t="shared" si="98"/>
        <v>2.5710232410958361E-2</v>
      </c>
      <c r="AI629" s="64">
        <f t="shared" si="98"/>
        <v>1.3517706277390198E-2</v>
      </c>
      <c r="AJ629" s="65">
        <f t="shared" si="98"/>
        <v>4.9729871966955217E-3</v>
      </c>
      <c r="AK629" s="64">
        <f t="shared" si="98"/>
        <v>-1.4581115060098798E-2</v>
      </c>
      <c r="AL629" s="64">
        <f t="shared" si="98"/>
        <v>5.2705706262332055E-3</v>
      </c>
      <c r="AM629" s="101">
        <f t="shared" si="92"/>
        <v>4.4233069769661392E-3</v>
      </c>
      <c r="AN629" s="102">
        <f t="shared" si="93"/>
        <v>7.6112177643234786E-3</v>
      </c>
      <c r="AO629" s="101">
        <f t="shared" si="94"/>
        <v>6.7554319039348065E-3</v>
      </c>
      <c r="AP629" s="102">
        <f t="shared" si="95"/>
        <v>7.6839081492828835E-3</v>
      </c>
      <c r="AQ629" s="101">
        <f t="shared" si="96"/>
        <v>9.9111586681912885E-3</v>
      </c>
      <c r="AR629" s="102">
        <f t="shared" si="91"/>
        <v>1.6598859899895499E-2</v>
      </c>
      <c r="AS629" s="101">
        <f t="shared" si="91"/>
        <v>1.8099014646634881E-2</v>
      </c>
      <c r="AT629" s="102">
        <f t="shared" si="91"/>
        <v>6.762274373455392E-3</v>
      </c>
      <c r="AU629" s="101">
        <f t="shared" si="91"/>
        <v>-2.7109209525873618E-3</v>
      </c>
      <c r="AV629" s="102">
        <f t="shared" si="91"/>
        <v>-2.4492273728290086E-2</v>
      </c>
      <c r="AW629" s="102">
        <f t="shared" si="97"/>
        <v>2.8513908478216645E-3</v>
      </c>
    </row>
    <row r="630" spans="6:49" x14ac:dyDescent="0.3">
      <c r="F630" s="18">
        <v>44306</v>
      </c>
      <c r="G630" s="22">
        <v>1391.400024</v>
      </c>
      <c r="H630" s="26">
        <v>559.09997559999999</v>
      </c>
      <c r="I630" s="22">
        <v>2415.8999020000001</v>
      </c>
      <c r="J630" s="26">
        <v>329.5</v>
      </c>
      <c r="K630" s="22">
        <v>4613.6499020000001</v>
      </c>
      <c r="Y630" s="94">
        <v>259</v>
      </c>
      <c r="Z630" s="18">
        <v>44302</v>
      </c>
      <c r="AA630" s="22">
        <v>1428.650024</v>
      </c>
      <c r="AB630" s="26">
        <v>566.95001219999995</v>
      </c>
      <c r="AC630" s="22">
        <v>2574.0500489999999</v>
      </c>
      <c r="AD630" s="26">
        <v>339.89999390000003</v>
      </c>
      <c r="AE630" s="22">
        <v>4616.6000979999999</v>
      </c>
      <c r="AF630" s="26">
        <v>14617.849609000001</v>
      </c>
      <c r="AG630" s="64">
        <f t="shared" si="98"/>
        <v>-1.0143958893454623E-3</v>
      </c>
      <c r="AH630" s="65">
        <f t="shared" si="98"/>
        <v>-1.4446689680349614E-2</v>
      </c>
      <c r="AI630" s="64">
        <f t="shared" si="98"/>
        <v>1.0505504436937053E-2</v>
      </c>
      <c r="AJ630" s="65">
        <f t="shared" si="98"/>
        <v>-8.2040257245969989E-3</v>
      </c>
      <c r="AK630" s="64">
        <f t="shared" si="98"/>
        <v>-9.4212572494992031E-3</v>
      </c>
      <c r="AL630" s="64">
        <f t="shared" si="98"/>
        <v>2.4931716239045359E-3</v>
      </c>
      <c r="AM630" s="101">
        <f t="shared" si="92"/>
        <v>2.3042926839644462E-3</v>
      </c>
      <c r="AN630" s="102">
        <f t="shared" si="93"/>
        <v>4.2928117878274635E-3</v>
      </c>
      <c r="AO630" s="101">
        <f t="shared" si="94"/>
        <v>3.5509400591674555E-3</v>
      </c>
      <c r="AP630" s="102">
        <f t="shared" si="95"/>
        <v>3.7186139549743921E-3</v>
      </c>
      <c r="AQ630" s="101">
        <f t="shared" si="96"/>
        <v>5.665333448422339E-3</v>
      </c>
      <c r="AR630" s="102">
        <f t="shared" si="91"/>
        <v>-3.3186885733099084E-3</v>
      </c>
      <c r="AS630" s="101">
        <f t="shared" si="91"/>
        <v>-1.8739501468177079E-2</v>
      </c>
      <c r="AT630" s="102">
        <f t="shared" si="91"/>
        <v>6.9545643777695976E-3</v>
      </c>
      <c r="AU630" s="101">
        <f t="shared" si="91"/>
        <v>-1.1922639679571391E-2</v>
      </c>
      <c r="AV630" s="102">
        <f t="shared" si="91"/>
        <v>-1.5086590697921542E-2</v>
      </c>
      <c r="AW630" s="102">
        <f t="shared" si="97"/>
        <v>-8.4225712082420644E-3</v>
      </c>
    </row>
    <row r="631" spans="6:49" x14ac:dyDescent="0.3">
      <c r="F631" s="18">
        <v>44308</v>
      </c>
      <c r="G631" s="22">
        <v>1422.5</v>
      </c>
      <c r="H631" s="26">
        <v>579.20001219999995</v>
      </c>
      <c r="I631" s="22">
        <v>2479.6999510000001</v>
      </c>
      <c r="J631" s="26">
        <v>336.64999390000003</v>
      </c>
      <c r="K631" s="22">
        <v>4688.7001950000003</v>
      </c>
      <c r="Y631" s="94">
        <v>260</v>
      </c>
      <c r="Z631" s="18">
        <v>44305</v>
      </c>
      <c r="AA631" s="22">
        <v>1412.400024</v>
      </c>
      <c r="AB631" s="26">
        <v>559.75</v>
      </c>
      <c r="AC631" s="22">
        <v>2492.3500979999999</v>
      </c>
      <c r="AD631" s="26">
        <v>331.14999390000003</v>
      </c>
      <c r="AE631" s="22">
        <v>4479.6000979999999</v>
      </c>
      <c r="AF631" s="26">
        <v>14359.450194999999</v>
      </c>
      <c r="AG631" s="64">
        <f t="shared" si="98"/>
        <v>-1.1439557160916195E-2</v>
      </c>
      <c r="AH631" s="65">
        <f t="shared" si="98"/>
        <v>-1.2780882457636722E-2</v>
      </c>
      <c r="AI631" s="64">
        <f t="shared" si="98"/>
        <v>-3.2254473219216317E-2</v>
      </c>
      <c r="AJ631" s="65">
        <f t="shared" si="98"/>
        <v>-2.6080012245282346E-2</v>
      </c>
      <c r="AK631" s="64">
        <f t="shared" si="98"/>
        <v>-3.0124746052149386E-2</v>
      </c>
      <c r="AL631" s="64">
        <f t="shared" si="98"/>
        <v>-1.7835082304939159E-2</v>
      </c>
      <c r="AM631" s="101">
        <f t="shared" si="92"/>
        <v>-1.3205131993898295E-2</v>
      </c>
      <c r="AN631" s="102">
        <f t="shared" si="93"/>
        <v>-1.9995163858683839E-2</v>
      </c>
      <c r="AO631" s="101">
        <f t="shared" si="94"/>
        <v>-1.9903278754450023E-2</v>
      </c>
      <c r="AP631" s="102">
        <f t="shared" si="95"/>
        <v>-2.5304046173040527E-2</v>
      </c>
      <c r="AQ631" s="101">
        <f t="shared" si="96"/>
        <v>-2.5410580790974403E-2</v>
      </c>
      <c r="AR631" s="102">
        <f t="shared" ref="AR631:AV681" si="99">AG631-AM631</f>
        <v>1.7655748329821006E-3</v>
      </c>
      <c r="AS631" s="101">
        <f t="shared" si="99"/>
        <v>7.2142814010471169E-3</v>
      </c>
      <c r="AT631" s="102">
        <f t="shared" si="99"/>
        <v>-1.2351194464766294E-2</v>
      </c>
      <c r="AU631" s="101">
        <f t="shared" si="99"/>
        <v>-7.7596607224181963E-4</v>
      </c>
      <c r="AV631" s="102">
        <f t="shared" si="99"/>
        <v>-4.7141652611749837E-3</v>
      </c>
      <c r="AW631" s="102">
        <f t="shared" si="97"/>
        <v>-1.7722939128307761E-3</v>
      </c>
    </row>
    <row r="632" spans="6:49" x14ac:dyDescent="0.3">
      <c r="F632" s="18">
        <v>44309</v>
      </c>
      <c r="G632" s="22">
        <v>1414.150024</v>
      </c>
      <c r="H632" s="26">
        <v>569.95001219999995</v>
      </c>
      <c r="I632" s="22">
        <v>2497.3500979999999</v>
      </c>
      <c r="J632" s="26">
        <v>336.4500122</v>
      </c>
      <c r="K632" s="22">
        <v>4667.7998049999997</v>
      </c>
      <c r="Y632" s="94">
        <v>261</v>
      </c>
      <c r="Z632" s="18">
        <v>44306</v>
      </c>
      <c r="AA632" s="22">
        <v>1391.400024</v>
      </c>
      <c r="AB632" s="26">
        <v>559.09997559999999</v>
      </c>
      <c r="AC632" s="22">
        <v>2415.8999020000001</v>
      </c>
      <c r="AD632" s="26">
        <v>329.5</v>
      </c>
      <c r="AE632" s="22">
        <v>4613.6499020000001</v>
      </c>
      <c r="AF632" s="26">
        <v>14296.400390999999</v>
      </c>
      <c r="AG632" s="64">
        <f t="shared" si="98"/>
        <v>-1.4979950308229644E-2</v>
      </c>
      <c r="AH632" s="65">
        <f t="shared" si="98"/>
        <v>-1.1619510878323367E-3</v>
      </c>
      <c r="AI632" s="64">
        <f t="shared" si="98"/>
        <v>-3.1154231898751234E-2</v>
      </c>
      <c r="AJ632" s="65">
        <f t="shared" si="98"/>
        <v>-4.99507256777119E-3</v>
      </c>
      <c r="AK632" s="64">
        <f t="shared" si="98"/>
        <v>2.9485500939511671E-2</v>
      </c>
      <c r="AL632" s="64">
        <f t="shared" si="98"/>
        <v>-4.4004909610899619E-3</v>
      </c>
      <c r="AM632" s="101">
        <f t="shared" si="92"/>
        <v>-2.9552215365298631E-3</v>
      </c>
      <c r="AN632" s="102">
        <f t="shared" si="93"/>
        <v>-3.9436609346055343E-3</v>
      </c>
      <c r="AO632" s="101">
        <f t="shared" si="94"/>
        <v>-4.4027912972818967E-3</v>
      </c>
      <c r="AP632" s="102">
        <f t="shared" si="95"/>
        <v>-6.1234721849289441E-3</v>
      </c>
      <c r="AQ632" s="101">
        <f t="shared" si="96"/>
        <v>-4.8730466818386886E-3</v>
      </c>
      <c r="AR632" s="102">
        <f t="shared" si="99"/>
        <v>-1.2024728771699781E-2</v>
      </c>
      <c r="AS632" s="101">
        <f t="shared" si="99"/>
        <v>2.7817098467731978E-3</v>
      </c>
      <c r="AT632" s="102">
        <f t="shared" si="99"/>
        <v>-2.6751440601469337E-2</v>
      </c>
      <c r="AU632" s="101">
        <f t="shared" si="99"/>
        <v>1.1283996171577541E-3</v>
      </c>
      <c r="AV632" s="102">
        <f t="shared" si="99"/>
        <v>3.4358547621350363E-2</v>
      </c>
      <c r="AW632" s="102">
        <f t="shared" si="97"/>
        <v>-1.0150245757755971E-4</v>
      </c>
    </row>
    <row r="633" spans="6:49" x14ac:dyDescent="0.3">
      <c r="F633" s="18">
        <v>44312</v>
      </c>
      <c r="G633" s="22">
        <v>1404.8000489999999</v>
      </c>
      <c r="H633" s="26">
        <v>591.09997559999999</v>
      </c>
      <c r="I633" s="22">
        <v>2509.8000489999999</v>
      </c>
      <c r="J633" s="26">
        <v>344.2999878</v>
      </c>
      <c r="K633" s="22">
        <v>4736.5498049999997</v>
      </c>
      <c r="Y633" s="94">
        <v>262</v>
      </c>
      <c r="Z633" s="18">
        <v>44308</v>
      </c>
      <c r="AA633" s="22">
        <v>1422.5</v>
      </c>
      <c r="AB633" s="26">
        <v>579.20001219999995</v>
      </c>
      <c r="AC633" s="22">
        <v>2479.6999510000001</v>
      </c>
      <c r="AD633" s="26">
        <v>336.64999390000003</v>
      </c>
      <c r="AE633" s="22">
        <v>4688.7001950000003</v>
      </c>
      <c r="AF633" s="26">
        <v>14406.150390999999</v>
      </c>
      <c r="AG633" s="64">
        <f t="shared" si="98"/>
        <v>2.2105435262130935E-2</v>
      </c>
      <c r="AH633" s="65">
        <f t="shared" si="98"/>
        <v>3.5319557744010292E-2</v>
      </c>
      <c r="AI633" s="64">
        <f t="shared" si="98"/>
        <v>2.6065717434434581E-2</v>
      </c>
      <c r="AJ633" s="65">
        <f t="shared" si="98"/>
        <v>2.1467442929018966E-2</v>
      </c>
      <c r="AK633" s="64">
        <f t="shared" si="98"/>
        <v>1.6136120580606764E-2</v>
      </c>
      <c r="AL633" s="64">
        <f t="shared" si="98"/>
        <v>7.6474412126006025E-3</v>
      </c>
      <c r="AM633" s="101">
        <f t="shared" si="92"/>
        <v>6.2367384432066575E-3</v>
      </c>
      <c r="AN633" s="102">
        <f t="shared" si="93"/>
        <v>1.0451076766413587E-2</v>
      </c>
      <c r="AO633" s="101">
        <f t="shared" si="94"/>
        <v>9.4978043191677776E-3</v>
      </c>
      <c r="AP633" s="102">
        <f t="shared" si="95"/>
        <v>1.1077367687809044E-2</v>
      </c>
      <c r="AQ633" s="101">
        <f t="shared" si="96"/>
        <v>1.3544693882708325E-2</v>
      </c>
      <c r="AR633" s="102">
        <f t="shared" si="99"/>
        <v>1.5868696818924277E-2</v>
      </c>
      <c r="AS633" s="101">
        <f t="shared" si="99"/>
        <v>2.4868480977596703E-2</v>
      </c>
      <c r="AT633" s="102">
        <f t="shared" si="99"/>
        <v>1.6567913115266803E-2</v>
      </c>
      <c r="AU633" s="101">
        <f t="shared" si="99"/>
        <v>1.0390075241209922E-2</v>
      </c>
      <c r="AV633" s="102">
        <f t="shared" si="99"/>
        <v>2.5914266978984395E-3</v>
      </c>
      <c r="AW633" s="102">
        <f t="shared" si="97"/>
        <v>1.4057318570179231E-2</v>
      </c>
    </row>
    <row r="634" spans="6:49" x14ac:dyDescent="0.3">
      <c r="F634" s="18">
        <v>44313</v>
      </c>
      <c r="G634" s="22">
        <v>1438.6999510000001</v>
      </c>
      <c r="H634" s="26">
        <v>598.75</v>
      </c>
      <c r="I634" s="22">
        <v>2518.3999020000001</v>
      </c>
      <c r="J634" s="26">
        <v>353.0499878</v>
      </c>
      <c r="K634" s="22">
        <v>4865.0498049999997</v>
      </c>
      <c r="Y634" s="94">
        <v>263</v>
      </c>
      <c r="Z634" s="18">
        <v>44309</v>
      </c>
      <c r="AA634" s="22">
        <v>1414.150024</v>
      </c>
      <c r="AB634" s="26">
        <v>569.95001219999995</v>
      </c>
      <c r="AC634" s="22">
        <v>2497.3500979999999</v>
      </c>
      <c r="AD634" s="26">
        <v>336.4500122</v>
      </c>
      <c r="AE634" s="22">
        <v>4667.7998049999997</v>
      </c>
      <c r="AF634" s="26">
        <v>14341.349609000001</v>
      </c>
      <c r="AG634" s="64">
        <f t="shared" si="98"/>
        <v>-5.8872261621687729E-3</v>
      </c>
      <c r="AH634" s="65">
        <f t="shared" si="98"/>
        <v>-1.6099203046868519E-2</v>
      </c>
      <c r="AI634" s="64">
        <f t="shared" si="98"/>
        <v>7.0926435611162689E-3</v>
      </c>
      <c r="AJ634" s="65">
        <f t="shared" si="98"/>
        <v>-5.9421097629454333E-4</v>
      </c>
      <c r="AK634" s="64">
        <f t="shared" si="98"/>
        <v>-4.4675732940588422E-3</v>
      </c>
      <c r="AL634" s="64">
        <f t="shared" si="98"/>
        <v>-4.5082801463829291E-3</v>
      </c>
      <c r="AM634" s="101">
        <f t="shared" si="92"/>
        <v>-3.0374592071257334E-3</v>
      </c>
      <c r="AN634" s="102">
        <f t="shared" si="93"/>
        <v>-4.0724462752706391E-3</v>
      </c>
      <c r="AO634" s="101">
        <f t="shared" si="94"/>
        <v>-4.5271556989886115E-3</v>
      </c>
      <c r="AP634" s="102">
        <f t="shared" si="95"/>
        <v>-6.2773628683680483E-3</v>
      </c>
      <c r="AQ634" s="101">
        <f t="shared" si="96"/>
        <v>-5.0378246056989318E-3</v>
      </c>
      <c r="AR634" s="102">
        <f t="shared" si="99"/>
        <v>-2.8497669550430395E-3</v>
      </c>
      <c r="AS634" s="101">
        <f t="shared" si="99"/>
        <v>-1.2026756771597879E-2</v>
      </c>
      <c r="AT634" s="102">
        <f t="shared" si="99"/>
        <v>1.161979926010488E-2</v>
      </c>
      <c r="AU634" s="101">
        <f t="shared" si="99"/>
        <v>5.6831518920735053E-3</v>
      </c>
      <c r="AV634" s="102">
        <f t="shared" si="99"/>
        <v>5.7025131164008952E-4</v>
      </c>
      <c r="AW634" s="102">
        <f t="shared" si="97"/>
        <v>5.9933574743551137E-4</v>
      </c>
    </row>
    <row r="635" spans="6:49" x14ac:dyDescent="0.3">
      <c r="F635" s="18">
        <v>44314</v>
      </c>
      <c r="G635" s="22">
        <v>1476.8000489999999</v>
      </c>
      <c r="H635" s="26">
        <v>621.34997559999999</v>
      </c>
      <c r="I635" s="22">
        <v>2577</v>
      </c>
      <c r="J635" s="26">
        <v>363.39999390000003</v>
      </c>
      <c r="K635" s="22">
        <v>5280.8999020000001</v>
      </c>
      <c r="Y635" s="94">
        <v>264</v>
      </c>
      <c r="Z635" s="18">
        <v>44312</v>
      </c>
      <c r="AA635" s="22">
        <v>1404.8000489999999</v>
      </c>
      <c r="AB635" s="26">
        <v>591.09997559999999</v>
      </c>
      <c r="AC635" s="22">
        <v>2509.8000489999999</v>
      </c>
      <c r="AD635" s="26">
        <v>344.2999878</v>
      </c>
      <c r="AE635" s="22">
        <v>4736.5498049999997</v>
      </c>
      <c r="AF635" s="26">
        <v>14485</v>
      </c>
      <c r="AG635" s="64">
        <f t="shared" si="98"/>
        <v>-6.6336820770556354E-3</v>
      </c>
      <c r="AH635" s="65">
        <f t="shared" si="98"/>
        <v>3.6436507463177781E-2</v>
      </c>
      <c r="AI635" s="64">
        <f t="shared" si="98"/>
        <v>4.972879299109465E-3</v>
      </c>
      <c r="AJ635" s="65">
        <f t="shared" si="98"/>
        <v>2.3063749014976664E-2</v>
      </c>
      <c r="AK635" s="64">
        <f t="shared" si="98"/>
        <v>1.4621154597070418E-2</v>
      </c>
      <c r="AL635" s="64">
        <f t="shared" si="98"/>
        <v>9.9666854853510088E-3</v>
      </c>
      <c r="AM635" s="101">
        <f t="shared" si="92"/>
        <v>8.0062039606925966E-3</v>
      </c>
      <c r="AN635" s="102">
        <f t="shared" si="93"/>
        <v>1.3222084478735921E-2</v>
      </c>
      <c r="AO635" s="101">
        <f t="shared" si="94"/>
        <v>1.2173688969454184E-2</v>
      </c>
      <c r="AP635" s="102">
        <f t="shared" si="95"/>
        <v>1.4388554104384315E-2</v>
      </c>
      <c r="AQ635" s="101">
        <f t="shared" si="96"/>
        <v>1.7090135432803293E-2</v>
      </c>
      <c r="AR635" s="102">
        <f t="shared" si="99"/>
        <v>-1.4639886037748233E-2</v>
      </c>
      <c r="AS635" s="101">
        <f t="shared" si="99"/>
        <v>2.321442298444186E-2</v>
      </c>
      <c r="AT635" s="102">
        <f t="shared" si="99"/>
        <v>-7.2008096703447188E-3</v>
      </c>
      <c r="AU635" s="101">
        <f t="shared" si="99"/>
        <v>8.6751949105923487E-3</v>
      </c>
      <c r="AV635" s="102">
        <f t="shared" si="99"/>
        <v>-2.4689808357328744E-3</v>
      </c>
      <c r="AW635" s="102">
        <f t="shared" si="97"/>
        <v>1.5159882702416763E-3</v>
      </c>
    </row>
    <row r="636" spans="6:49" x14ac:dyDescent="0.3">
      <c r="F636" s="18">
        <v>44315</v>
      </c>
      <c r="G636" s="22">
        <v>1472.5</v>
      </c>
      <c r="H636" s="26">
        <v>621.45001219999995</v>
      </c>
      <c r="I636" s="22">
        <v>2538.8500979999999</v>
      </c>
      <c r="J636" s="26">
        <v>359.39999390000003</v>
      </c>
      <c r="K636" s="22">
        <v>5484.8500979999999</v>
      </c>
      <c r="Y636" s="94">
        <v>265</v>
      </c>
      <c r="Z636" s="18">
        <v>44313</v>
      </c>
      <c r="AA636" s="22">
        <v>1438.6999510000001</v>
      </c>
      <c r="AB636" s="26">
        <v>598.75</v>
      </c>
      <c r="AC636" s="22">
        <v>2518.3999020000001</v>
      </c>
      <c r="AD636" s="26">
        <v>353.0499878</v>
      </c>
      <c r="AE636" s="22">
        <v>4865.0498049999997</v>
      </c>
      <c r="AF636" s="26">
        <v>14653.049805000001</v>
      </c>
      <c r="AG636" s="64">
        <f t="shared" si="98"/>
        <v>2.3844915223200105E-2</v>
      </c>
      <c r="AH636" s="65">
        <f t="shared" si="98"/>
        <v>1.2858982173773499E-2</v>
      </c>
      <c r="AI636" s="64">
        <f t="shared" si="98"/>
        <v>3.4206521098118785E-3</v>
      </c>
      <c r="AJ636" s="65">
        <f t="shared" si="98"/>
        <v>2.5096320496080241E-2</v>
      </c>
      <c r="AK636" s="64">
        <f t="shared" si="98"/>
        <v>2.6767971569153878E-2</v>
      </c>
      <c r="AL636" s="64">
        <f t="shared" si="98"/>
        <v>1.1534860391467765E-2</v>
      </c>
      <c r="AM636" s="101">
        <f t="shared" si="92"/>
        <v>9.2026417203381807E-3</v>
      </c>
      <c r="AN636" s="102">
        <f t="shared" si="93"/>
        <v>1.5095722719509335E-2</v>
      </c>
      <c r="AO636" s="101">
        <f t="shared" si="94"/>
        <v>1.39830090180344E-2</v>
      </c>
      <c r="AP636" s="102">
        <f t="shared" si="95"/>
        <v>1.6627438343080815E-2</v>
      </c>
      <c r="AQ636" s="101">
        <f t="shared" si="96"/>
        <v>1.9487413087118304E-2</v>
      </c>
      <c r="AR636" s="102">
        <f t="shared" si="99"/>
        <v>1.4642273502861925E-2</v>
      </c>
      <c r="AS636" s="101">
        <f t="shared" si="99"/>
        <v>-2.2367405457358359E-3</v>
      </c>
      <c r="AT636" s="102">
        <f t="shared" si="99"/>
        <v>-1.0562356908222522E-2</v>
      </c>
      <c r="AU636" s="101">
        <f t="shared" si="99"/>
        <v>8.4688821529994261E-3</v>
      </c>
      <c r="AV636" s="102">
        <f t="shared" si="99"/>
        <v>7.2805584820355741E-3</v>
      </c>
      <c r="AW636" s="102">
        <f t="shared" si="97"/>
        <v>3.5185233367877136E-3</v>
      </c>
    </row>
    <row r="637" spans="6:49" x14ac:dyDescent="0.3">
      <c r="F637" s="18">
        <v>44316</v>
      </c>
      <c r="G637" s="22">
        <v>1412.3000489999999</v>
      </c>
      <c r="H637" s="26">
        <v>600.5</v>
      </c>
      <c r="I637" s="22">
        <v>2420.1000979999999</v>
      </c>
      <c r="J637" s="26">
        <v>353.5</v>
      </c>
      <c r="K637" s="22">
        <v>5451.8999020000001</v>
      </c>
      <c r="Y637" s="94">
        <v>266</v>
      </c>
      <c r="Z637" s="18">
        <v>44314</v>
      </c>
      <c r="AA637" s="22">
        <v>1476.8000489999999</v>
      </c>
      <c r="AB637" s="26">
        <v>621.34997559999999</v>
      </c>
      <c r="AC637" s="22">
        <v>2577</v>
      </c>
      <c r="AD637" s="26">
        <v>363.39999390000003</v>
      </c>
      <c r="AE637" s="22">
        <v>5280.8999020000001</v>
      </c>
      <c r="AF637" s="26">
        <v>14864.549805000001</v>
      </c>
      <c r="AG637" s="64">
        <f t="shared" si="98"/>
        <v>2.6137723943973647E-2</v>
      </c>
      <c r="AH637" s="65">
        <f t="shared" si="98"/>
        <v>3.7050342257544888E-2</v>
      </c>
      <c r="AI637" s="64">
        <f t="shared" si="98"/>
        <v>2.3002191342877631E-2</v>
      </c>
      <c r="AJ637" s="65">
        <f t="shared" si="98"/>
        <v>2.8894483769816549E-2</v>
      </c>
      <c r="AK637" s="64">
        <f t="shared" si="98"/>
        <v>8.2019566184817885E-2</v>
      </c>
      <c r="AL637" s="64">
        <f t="shared" si="98"/>
        <v>1.4330678808531387E-2</v>
      </c>
      <c r="AM637" s="101">
        <f t="shared" si="92"/>
        <v>1.1335709090718878E-2</v>
      </c>
      <c r="AN637" s="102">
        <f t="shared" si="93"/>
        <v>1.8436136011442845E-2</v>
      </c>
      <c r="AO637" s="101">
        <f t="shared" si="94"/>
        <v>1.7208752711835345E-2</v>
      </c>
      <c r="AP637" s="102">
        <f t="shared" si="95"/>
        <v>2.0619029946673976E-2</v>
      </c>
      <c r="AQ637" s="101">
        <f t="shared" si="96"/>
        <v>2.3761396168091021E-2</v>
      </c>
      <c r="AR637" s="102">
        <f t="shared" si="99"/>
        <v>1.4802014853254769E-2</v>
      </c>
      <c r="AS637" s="101">
        <f t="shared" si="99"/>
        <v>1.8614206246102043E-2</v>
      </c>
      <c r="AT637" s="102">
        <f t="shared" si="99"/>
        <v>5.7934386310422858E-3</v>
      </c>
      <c r="AU637" s="101">
        <f t="shared" si="99"/>
        <v>8.2754538231425735E-3</v>
      </c>
      <c r="AV637" s="102">
        <f t="shared" si="99"/>
        <v>5.8258170016726868E-2</v>
      </c>
      <c r="AW637" s="102">
        <f t="shared" si="97"/>
        <v>2.1148656714053707E-2</v>
      </c>
    </row>
    <row r="638" spans="6:49" x14ac:dyDescent="0.3">
      <c r="F638" s="18">
        <v>44319</v>
      </c>
      <c r="G638" s="22">
        <v>1414.4499510000001</v>
      </c>
      <c r="H638" s="26">
        <v>596.75</v>
      </c>
      <c r="I638" s="22">
        <v>2418.5</v>
      </c>
      <c r="J638" s="26">
        <v>350.60000609999997</v>
      </c>
      <c r="K638" s="22">
        <v>5551.1499020000001</v>
      </c>
      <c r="Y638" s="94">
        <v>267</v>
      </c>
      <c r="Z638" s="18">
        <v>44315</v>
      </c>
      <c r="AA638" s="22">
        <v>1472.5</v>
      </c>
      <c r="AB638" s="26">
        <v>621.45001219999995</v>
      </c>
      <c r="AC638" s="22">
        <v>2538.8500979999999</v>
      </c>
      <c r="AD638" s="26">
        <v>359.39999390000003</v>
      </c>
      <c r="AE638" s="22">
        <v>5484.8500979999999</v>
      </c>
      <c r="AF638" s="26">
        <v>14894.900390999999</v>
      </c>
      <c r="AG638" s="64">
        <f t="shared" si="98"/>
        <v>-2.9159814026937093E-3</v>
      </c>
      <c r="AH638" s="65">
        <f t="shared" si="98"/>
        <v>1.6098584035721534E-4</v>
      </c>
      <c r="AI638" s="64">
        <f t="shared" si="98"/>
        <v>-1.4914670470043807E-2</v>
      </c>
      <c r="AJ638" s="65">
        <f t="shared" si="98"/>
        <v>-1.106818179943359E-2</v>
      </c>
      <c r="AK638" s="64">
        <f t="shared" si="98"/>
        <v>3.7893244729343259E-2</v>
      </c>
      <c r="AL638" s="64">
        <f t="shared" si="98"/>
        <v>2.0397283096887332E-3</v>
      </c>
      <c r="AM638" s="101">
        <f t="shared" si="92"/>
        <v>1.9583384789389055E-3</v>
      </c>
      <c r="AN638" s="102">
        <f t="shared" si="93"/>
        <v>3.7510426712423859E-3</v>
      </c>
      <c r="AO638" s="101">
        <f t="shared" si="94"/>
        <v>3.0277687750809678E-3</v>
      </c>
      <c r="AP638" s="102">
        <f t="shared" si="95"/>
        <v>3.0712326677339247E-3</v>
      </c>
      <c r="AQ638" s="101">
        <f t="shared" si="96"/>
        <v>4.9721521454770719E-3</v>
      </c>
      <c r="AR638" s="102">
        <f t="shared" si="99"/>
        <v>-4.8743198816326144E-3</v>
      </c>
      <c r="AS638" s="101">
        <f t="shared" si="99"/>
        <v>-3.5900568308851705E-3</v>
      </c>
      <c r="AT638" s="102">
        <f t="shared" si="99"/>
        <v>-1.7942439245124776E-2</v>
      </c>
      <c r="AU638" s="101">
        <f t="shared" si="99"/>
        <v>-1.4139414467167516E-2</v>
      </c>
      <c r="AV638" s="102">
        <f t="shared" si="99"/>
        <v>3.2921092583866191E-2</v>
      </c>
      <c r="AW638" s="102">
        <f t="shared" si="97"/>
        <v>-1.5250275681887777E-3</v>
      </c>
    </row>
    <row r="639" spans="6:49" x14ac:dyDescent="0.3">
      <c r="F639" s="18">
        <v>44320</v>
      </c>
      <c r="G639" s="22">
        <v>1388.349976</v>
      </c>
      <c r="H639" s="26">
        <v>591.54998780000005</v>
      </c>
      <c r="I639" s="22">
        <v>2377.1999510000001</v>
      </c>
      <c r="J639" s="26">
        <v>351.5</v>
      </c>
      <c r="K639" s="22">
        <v>5615.75</v>
      </c>
      <c r="Y639" s="94">
        <v>268</v>
      </c>
      <c r="Z639" s="18">
        <v>44316</v>
      </c>
      <c r="AA639" s="22">
        <v>1412.3000489999999</v>
      </c>
      <c r="AB639" s="26">
        <v>600.5</v>
      </c>
      <c r="AC639" s="22">
        <v>2420.1000979999999</v>
      </c>
      <c r="AD639" s="26">
        <v>353.5</v>
      </c>
      <c r="AE639" s="22">
        <v>5451.8999020000001</v>
      </c>
      <c r="AF639" s="26">
        <v>14631.099609000001</v>
      </c>
      <c r="AG639" s="64">
        <f t="shared" si="98"/>
        <v>-4.1742020755546151E-2</v>
      </c>
      <c r="AH639" s="65">
        <f t="shared" si="98"/>
        <v>-3.4292835302988989E-2</v>
      </c>
      <c r="AI639" s="64">
        <f t="shared" si="98"/>
        <v>-4.7902359077089368E-2</v>
      </c>
      <c r="AJ639" s="65">
        <f t="shared" ref="AJ639:AL702" si="100">LN(AD639/AD638)</f>
        <v>-1.6552472040098774E-2</v>
      </c>
      <c r="AK639" s="64">
        <f t="shared" si="100"/>
        <v>-6.0256101119961231E-3</v>
      </c>
      <c r="AL639" s="64">
        <f t="shared" si="100"/>
        <v>-1.7869525279414183E-2</v>
      </c>
      <c r="AM639" s="101">
        <f t="shared" si="92"/>
        <v>-1.3231410233051142E-2</v>
      </c>
      <c r="AN639" s="102">
        <f t="shared" si="93"/>
        <v>-2.0036315948192905E-2</v>
      </c>
      <c r="AO639" s="101">
        <f t="shared" si="94"/>
        <v>-1.9943018176377593E-2</v>
      </c>
      <c r="AP639" s="102">
        <f t="shared" si="95"/>
        <v>-2.5353220428020101E-2</v>
      </c>
      <c r="AQ639" s="101">
        <f t="shared" si="96"/>
        <v>-2.5463233956597095E-2</v>
      </c>
      <c r="AR639" s="102">
        <f t="shared" si="99"/>
        <v>-2.8510610522495011E-2</v>
      </c>
      <c r="AS639" s="101">
        <f t="shared" si="99"/>
        <v>-1.4256519354796084E-2</v>
      </c>
      <c r="AT639" s="102">
        <f t="shared" si="99"/>
        <v>-2.7959340900711775E-2</v>
      </c>
      <c r="AU639" s="101">
        <f t="shared" si="99"/>
        <v>8.8007483879213276E-3</v>
      </c>
      <c r="AV639" s="102">
        <f t="shared" si="99"/>
        <v>1.9437623844600974E-2</v>
      </c>
      <c r="AW639" s="102">
        <f t="shared" si="97"/>
        <v>-8.4976197090961131E-3</v>
      </c>
    </row>
    <row r="640" spans="6:49" x14ac:dyDescent="0.3">
      <c r="F640" s="18">
        <v>44321</v>
      </c>
      <c r="G640" s="22">
        <v>1402.599976</v>
      </c>
      <c r="H640" s="26">
        <v>602.79998780000005</v>
      </c>
      <c r="I640" s="22">
        <v>2377.6000979999999</v>
      </c>
      <c r="J640" s="26">
        <v>355.39999390000003</v>
      </c>
      <c r="K640" s="22">
        <v>5515.1499020000001</v>
      </c>
      <c r="Y640" s="94">
        <v>269</v>
      </c>
      <c r="Z640" s="18">
        <v>44319</v>
      </c>
      <c r="AA640" s="22">
        <v>1414.4499510000001</v>
      </c>
      <c r="AB640" s="26">
        <v>596.75</v>
      </c>
      <c r="AC640" s="22">
        <v>2418.5</v>
      </c>
      <c r="AD640" s="26">
        <v>350.60000609999997</v>
      </c>
      <c r="AE640" s="22">
        <v>5551.1499020000001</v>
      </c>
      <c r="AF640" s="26">
        <v>14634.150390999999</v>
      </c>
      <c r="AG640" s="64">
        <f t="shared" ref="AG640:AL703" si="101">LN(AA640/AA639)</f>
        <v>1.5211125246549558E-3</v>
      </c>
      <c r="AH640" s="65">
        <f t="shared" si="101"/>
        <v>-6.2643763010988085E-3</v>
      </c>
      <c r="AI640" s="64">
        <f t="shared" si="101"/>
        <v>-6.6138884219411572E-4</v>
      </c>
      <c r="AJ640" s="65">
        <f t="shared" si="100"/>
        <v>-8.2374954507485332E-3</v>
      </c>
      <c r="AK640" s="64">
        <f t="shared" si="100"/>
        <v>1.8040942049298951E-2</v>
      </c>
      <c r="AL640" s="64">
        <f t="shared" si="100"/>
        <v>2.084917785461795E-4</v>
      </c>
      <c r="AM640" s="101">
        <f t="shared" si="92"/>
        <v>5.6119806803487846E-4</v>
      </c>
      <c r="AN640" s="102">
        <f t="shared" si="93"/>
        <v>1.5631012756322162E-3</v>
      </c>
      <c r="AO640" s="101">
        <f t="shared" si="94"/>
        <v>9.1493496007409429E-4</v>
      </c>
      <c r="AP640" s="102">
        <f t="shared" si="95"/>
        <v>4.567751917799903E-4</v>
      </c>
      <c r="AQ640" s="101">
        <f t="shared" si="96"/>
        <v>2.1727307296962152E-3</v>
      </c>
      <c r="AR640" s="102">
        <f t="shared" si="99"/>
        <v>9.5991445662007733E-4</v>
      </c>
      <c r="AS640" s="101">
        <f t="shared" si="99"/>
        <v>-7.8274775767310251E-3</v>
      </c>
      <c r="AT640" s="102">
        <f t="shared" si="99"/>
        <v>-1.5763238022682099E-3</v>
      </c>
      <c r="AU640" s="101">
        <f t="shared" si="99"/>
        <v>-8.6942706425285239E-3</v>
      </c>
      <c r="AV640" s="102">
        <f t="shared" si="99"/>
        <v>1.5868211319602737E-2</v>
      </c>
      <c r="AW640" s="102">
        <f t="shared" si="97"/>
        <v>-2.5398924906098878E-4</v>
      </c>
    </row>
    <row r="641" spans="6:49" x14ac:dyDescent="0.3">
      <c r="F641" s="18">
        <v>44322</v>
      </c>
      <c r="G641" s="22">
        <v>1400.900024</v>
      </c>
      <c r="H641" s="26">
        <v>608.20001219999995</v>
      </c>
      <c r="I641" s="22">
        <v>2430.1000979999999</v>
      </c>
      <c r="J641" s="26">
        <v>355.5499878</v>
      </c>
      <c r="K641" s="22">
        <v>5528.7998049999997</v>
      </c>
      <c r="Y641" s="94">
        <v>270</v>
      </c>
      <c r="Z641" s="18">
        <v>44320</v>
      </c>
      <c r="AA641" s="22">
        <v>1388.349976</v>
      </c>
      <c r="AB641" s="26">
        <v>591.54998780000005</v>
      </c>
      <c r="AC641" s="22">
        <v>2377.1999510000001</v>
      </c>
      <c r="AD641" s="26">
        <v>351.5</v>
      </c>
      <c r="AE641" s="22">
        <v>5615.75</v>
      </c>
      <c r="AF641" s="26">
        <v>14496.5</v>
      </c>
      <c r="AG641" s="64">
        <f t="shared" si="101"/>
        <v>-1.8624753918860773E-2</v>
      </c>
      <c r="AH641" s="65">
        <f t="shared" si="101"/>
        <v>-8.7520751430528176E-3</v>
      </c>
      <c r="AI641" s="64">
        <f t="shared" si="101"/>
        <v>-1.7224209383017771E-2</v>
      </c>
      <c r="AJ641" s="65">
        <f t="shared" si="100"/>
        <v>2.5637213648405997E-3</v>
      </c>
      <c r="AK641" s="64">
        <f t="shared" si="100"/>
        <v>1.1570054216040189E-2</v>
      </c>
      <c r="AL641" s="64">
        <f t="shared" si="100"/>
        <v>-9.450624250624113E-3</v>
      </c>
      <c r="AM641" s="101">
        <f t="shared" si="92"/>
        <v>-6.8082165916566835E-3</v>
      </c>
      <c r="AN641" s="102">
        <f t="shared" si="93"/>
        <v>-9.9775050009571035E-3</v>
      </c>
      <c r="AO641" s="101">
        <f t="shared" si="94"/>
        <v>-1.0229505762049765E-2</v>
      </c>
      <c r="AP641" s="102">
        <f t="shared" si="95"/>
        <v>-1.3333550462009019E-2</v>
      </c>
      <c r="AQ641" s="101">
        <f t="shared" si="96"/>
        <v>-1.2593213379501181E-2</v>
      </c>
      <c r="AR641" s="102">
        <f t="shared" si="99"/>
        <v>-1.1816537327204089E-2</v>
      </c>
      <c r="AS641" s="101">
        <f t="shared" si="99"/>
        <v>1.2254298579042859E-3</v>
      </c>
      <c r="AT641" s="102">
        <f t="shared" si="99"/>
        <v>-6.9947036209680059E-3</v>
      </c>
      <c r="AU641" s="101">
        <f t="shared" si="99"/>
        <v>1.5897271826849618E-2</v>
      </c>
      <c r="AV641" s="102">
        <f t="shared" si="99"/>
        <v>2.4163267595541368E-2</v>
      </c>
      <c r="AW641" s="102">
        <f t="shared" si="97"/>
        <v>4.4949456664246362E-3</v>
      </c>
    </row>
    <row r="642" spans="6:49" x14ac:dyDescent="0.3">
      <c r="F642" s="18">
        <v>44323</v>
      </c>
      <c r="G642" s="22">
        <v>1414.75</v>
      </c>
      <c r="H642" s="26">
        <v>607.09997559999999</v>
      </c>
      <c r="I642" s="22">
        <v>2496.75</v>
      </c>
      <c r="J642" s="26">
        <v>358.25</v>
      </c>
      <c r="K642" s="22">
        <v>5493.7998049999997</v>
      </c>
      <c r="Y642" s="94">
        <v>271</v>
      </c>
      <c r="Z642" s="18">
        <v>44321</v>
      </c>
      <c r="AA642" s="22">
        <v>1402.599976</v>
      </c>
      <c r="AB642" s="26">
        <v>602.79998780000005</v>
      </c>
      <c r="AC642" s="22">
        <v>2377.6000979999999</v>
      </c>
      <c r="AD642" s="26">
        <v>355.39999390000003</v>
      </c>
      <c r="AE642" s="22">
        <v>5515.1499020000001</v>
      </c>
      <c r="AF642" s="26">
        <v>14617.849609000001</v>
      </c>
      <c r="AG642" s="64">
        <f t="shared" si="101"/>
        <v>1.0211665615740786E-2</v>
      </c>
      <c r="AH642" s="65">
        <f t="shared" si="101"/>
        <v>1.8839256437568466E-2</v>
      </c>
      <c r="AI642" s="64">
        <f t="shared" si="101"/>
        <v>1.6831286145403386E-4</v>
      </c>
      <c r="AJ642" s="65">
        <f t="shared" si="100"/>
        <v>1.103418730607204E-2</v>
      </c>
      <c r="AK642" s="64">
        <f t="shared" si="100"/>
        <v>-1.8076316947375614E-2</v>
      </c>
      <c r="AL642" s="64">
        <f t="shared" si="100"/>
        <v>8.3361169562646675E-3</v>
      </c>
      <c r="AM642" s="101">
        <f t="shared" si="92"/>
        <v>6.7621630375282451E-3</v>
      </c>
      <c r="AN642" s="102">
        <f t="shared" si="93"/>
        <v>1.1273899019077532E-2</v>
      </c>
      <c r="AO642" s="101">
        <f t="shared" si="94"/>
        <v>1.029238075647847E-2</v>
      </c>
      <c r="AP642" s="102">
        <f t="shared" si="95"/>
        <v>1.2060590453361488E-2</v>
      </c>
      <c r="AQ642" s="101">
        <f t="shared" si="96"/>
        <v>1.4597476301885563E-2</v>
      </c>
      <c r="AR642" s="102">
        <f t="shared" si="99"/>
        <v>3.4495025782125413E-3</v>
      </c>
      <c r="AS642" s="101">
        <f t="shared" si="99"/>
        <v>7.5653574184909346E-3</v>
      </c>
      <c r="AT642" s="102">
        <f t="shared" si="99"/>
        <v>-1.0124067895024437E-2</v>
      </c>
      <c r="AU642" s="101">
        <f t="shared" si="99"/>
        <v>-1.0264031472894484E-3</v>
      </c>
      <c r="AV642" s="102">
        <f t="shared" si="99"/>
        <v>-3.2673793249261174E-2</v>
      </c>
      <c r="AW642" s="102">
        <f t="shared" si="97"/>
        <v>-6.561880858974317E-3</v>
      </c>
    </row>
    <row r="643" spans="6:49" x14ac:dyDescent="0.3">
      <c r="F643" s="18">
        <v>44326</v>
      </c>
      <c r="G643" s="22">
        <v>1419.849976</v>
      </c>
      <c r="H643" s="26">
        <v>613.25</v>
      </c>
      <c r="I643" s="22">
        <v>2531.3500979999999</v>
      </c>
      <c r="J643" s="26">
        <v>361.7000122</v>
      </c>
      <c r="K643" s="22">
        <v>5497.5</v>
      </c>
      <c r="Y643" s="94">
        <v>272</v>
      </c>
      <c r="Z643" s="18">
        <v>44322</v>
      </c>
      <c r="AA643" s="22">
        <v>1400.900024</v>
      </c>
      <c r="AB643" s="26">
        <v>608.20001219999995</v>
      </c>
      <c r="AC643" s="22">
        <v>2430.1000979999999</v>
      </c>
      <c r="AD643" s="26">
        <v>355.5499878</v>
      </c>
      <c r="AE643" s="22">
        <v>5528.7998049999997</v>
      </c>
      <c r="AF643" s="26">
        <v>14724.799805000001</v>
      </c>
      <c r="AG643" s="64">
        <f t="shared" si="101"/>
        <v>-1.2127356578185723E-3</v>
      </c>
      <c r="AH643" s="65">
        <f t="shared" si="101"/>
        <v>8.9183487889999205E-3</v>
      </c>
      <c r="AI643" s="64">
        <f t="shared" si="101"/>
        <v>2.1840832337321099E-2</v>
      </c>
      <c r="AJ643" s="65">
        <f t="shared" si="100"/>
        <v>4.2195345969850336E-4</v>
      </c>
      <c r="AK643" s="64">
        <f t="shared" si="100"/>
        <v>2.4719254094202271E-3</v>
      </c>
      <c r="AL643" s="64">
        <f t="shared" si="100"/>
        <v>7.2897759237169346E-3</v>
      </c>
      <c r="AM643" s="101">
        <f t="shared" si="92"/>
        <v>5.96385800412692E-3</v>
      </c>
      <c r="AN643" s="102">
        <f t="shared" si="93"/>
        <v>1.002374218783067E-2</v>
      </c>
      <c r="AO643" s="101">
        <f t="shared" si="94"/>
        <v>9.085139268009081E-3</v>
      </c>
      <c r="AP643" s="102">
        <f t="shared" si="95"/>
        <v>1.0566728743844934E-2</v>
      </c>
      <c r="AQ643" s="101">
        <f t="shared" si="96"/>
        <v>1.2997928976943979E-2</v>
      </c>
      <c r="AR643" s="102">
        <f t="shared" si="99"/>
        <v>-7.1765936619454926E-3</v>
      </c>
      <c r="AS643" s="101">
        <f t="shared" si="99"/>
        <v>-1.1053933988307493E-3</v>
      </c>
      <c r="AT643" s="102">
        <f t="shared" si="99"/>
        <v>1.2755693069312018E-2</v>
      </c>
      <c r="AU643" s="101">
        <f t="shared" si="99"/>
        <v>-1.014477528414643E-2</v>
      </c>
      <c r="AV643" s="102">
        <f t="shared" si="99"/>
        <v>-1.0526003567523753E-2</v>
      </c>
      <c r="AW643" s="102">
        <f t="shared" si="97"/>
        <v>-3.239414568626882E-3</v>
      </c>
    </row>
    <row r="644" spans="6:49" x14ac:dyDescent="0.3">
      <c r="F644" s="18">
        <v>44327</v>
      </c>
      <c r="G644" s="22">
        <v>1403.5500489999999</v>
      </c>
      <c r="H644" s="26">
        <v>609.84997559999999</v>
      </c>
      <c r="I644" s="22">
        <v>2464.1999510000001</v>
      </c>
      <c r="J644" s="26">
        <v>364.64999390000003</v>
      </c>
      <c r="K644" s="22">
        <v>5424.7001950000003</v>
      </c>
      <c r="Y644" s="94">
        <v>273</v>
      </c>
      <c r="Z644" s="18">
        <v>44323</v>
      </c>
      <c r="AA644" s="22">
        <v>1414.75</v>
      </c>
      <c r="AB644" s="26">
        <v>607.09997559999999</v>
      </c>
      <c r="AC644" s="22">
        <v>2496.75</v>
      </c>
      <c r="AD644" s="26">
        <v>358.25</v>
      </c>
      <c r="AE644" s="22">
        <v>5493.7998049999997</v>
      </c>
      <c r="AF644" s="26">
        <v>14823.150390999999</v>
      </c>
      <c r="AG644" s="64">
        <f t="shared" si="101"/>
        <v>9.8379326887213878E-3</v>
      </c>
      <c r="AH644" s="65">
        <f t="shared" si="101"/>
        <v>-1.8103133571397995E-3</v>
      </c>
      <c r="AI644" s="64">
        <f t="shared" si="101"/>
        <v>2.705743704444882E-2</v>
      </c>
      <c r="AJ644" s="65">
        <f t="shared" si="100"/>
        <v>7.5652146917911172E-3</v>
      </c>
      <c r="AK644" s="64">
        <f t="shared" si="100"/>
        <v>-6.3506103583893777E-3</v>
      </c>
      <c r="AL644" s="64">
        <f t="shared" si="100"/>
        <v>6.6570404077159889E-3</v>
      </c>
      <c r="AM644" s="101">
        <f t="shared" si="92"/>
        <v>5.4811129606629986E-3</v>
      </c>
      <c r="AN644" s="102">
        <f t="shared" si="93"/>
        <v>9.2677567078624009E-3</v>
      </c>
      <c r="AO644" s="101">
        <f t="shared" si="94"/>
        <v>8.3551052328489604E-3</v>
      </c>
      <c r="AP644" s="102">
        <f t="shared" si="95"/>
        <v>9.6633718743322303E-3</v>
      </c>
      <c r="AQ644" s="101">
        <f t="shared" si="96"/>
        <v>1.2030662693263496E-2</v>
      </c>
      <c r="AR644" s="102">
        <f t="shared" si="99"/>
        <v>4.3568197280583892E-3</v>
      </c>
      <c r="AS644" s="101">
        <f t="shared" si="99"/>
        <v>-1.10780700650022E-2</v>
      </c>
      <c r="AT644" s="102">
        <f t="shared" si="99"/>
        <v>1.8702331811599859E-2</v>
      </c>
      <c r="AU644" s="101">
        <f t="shared" si="99"/>
        <v>-2.0981571825411131E-3</v>
      </c>
      <c r="AV644" s="102">
        <f t="shared" si="99"/>
        <v>-1.8381273051652873E-2</v>
      </c>
      <c r="AW644" s="102">
        <f t="shared" si="97"/>
        <v>-1.6996697519075878E-3</v>
      </c>
    </row>
    <row r="645" spans="6:49" x14ac:dyDescent="0.3">
      <c r="F645" s="18">
        <v>44328</v>
      </c>
      <c r="G645" s="22">
        <v>1399.5</v>
      </c>
      <c r="H645" s="26">
        <v>594.75</v>
      </c>
      <c r="I645" s="22">
        <v>2438.6999510000001</v>
      </c>
      <c r="J645" s="26">
        <v>367.7000122</v>
      </c>
      <c r="K645" s="22">
        <v>5358.3999020000001</v>
      </c>
      <c r="Y645" s="94">
        <v>274</v>
      </c>
      <c r="Z645" s="18">
        <v>44326</v>
      </c>
      <c r="AA645" s="22">
        <v>1419.849976</v>
      </c>
      <c r="AB645" s="26">
        <v>613.25</v>
      </c>
      <c r="AC645" s="22">
        <v>2531.3500979999999</v>
      </c>
      <c r="AD645" s="26">
        <v>361.7000122</v>
      </c>
      <c r="AE645" s="22">
        <v>5497.5</v>
      </c>
      <c r="AF645" s="26">
        <v>14942.349609000001</v>
      </c>
      <c r="AG645" s="64">
        <f t="shared" si="101"/>
        <v>3.5983782870190537E-3</v>
      </c>
      <c r="AH645" s="65">
        <f t="shared" si="101"/>
        <v>1.0079201193283378E-2</v>
      </c>
      <c r="AI645" s="64">
        <f t="shared" si="101"/>
        <v>1.3762909838615507E-2</v>
      </c>
      <c r="AJ645" s="65">
        <f t="shared" si="100"/>
        <v>9.5841059793806069E-3</v>
      </c>
      <c r="AK645" s="64">
        <f t="shared" si="100"/>
        <v>6.7329527998137941E-4</v>
      </c>
      <c r="AL645" s="64">
        <f t="shared" si="100"/>
        <v>8.0092627505995457E-3</v>
      </c>
      <c r="AM645" s="101">
        <f t="shared" si="92"/>
        <v>6.5127898891432275E-3</v>
      </c>
      <c r="AN645" s="102">
        <f t="shared" si="93"/>
        <v>1.088337718601984E-2</v>
      </c>
      <c r="AO645" s="101">
        <f t="shared" si="94"/>
        <v>9.9152647441217243E-3</v>
      </c>
      <c r="AP645" s="102">
        <f t="shared" si="95"/>
        <v>1.1593940511087242E-2</v>
      </c>
      <c r="AQ645" s="101">
        <f t="shared" si="96"/>
        <v>1.4097812469488069E-2</v>
      </c>
      <c r="AR645" s="102">
        <f t="shared" si="99"/>
        <v>-2.9144116021241739E-3</v>
      </c>
      <c r="AS645" s="101">
        <f t="shared" si="99"/>
        <v>-8.0417599273646147E-4</v>
      </c>
      <c r="AT645" s="102">
        <f t="shared" si="99"/>
        <v>3.8476450944937828E-3</v>
      </c>
      <c r="AU645" s="101">
        <f t="shared" si="99"/>
        <v>-2.0098345317066356E-3</v>
      </c>
      <c r="AV645" s="102">
        <f t="shared" si="99"/>
        <v>-1.342451718950669E-2</v>
      </c>
      <c r="AW645" s="102">
        <f t="shared" si="97"/>
        <v>-3.0610588443160357E-3</v>
      </c>
    </row>
    <row r="646" spans="6:49" x14ac:dyDescent="0.3">
      <c r="F646" s="18">
        <v>44330</v>
      </c>
      <c r="G646" s="22">
        <v>1386.849976</v>
      </c>
      <c r="H646" s="26">
        <v>597.29998780000005</v>
      </c>
      <c r="I646" s="22">
        <v>2422</v>
      </c>
      <c r="J646" s="26">
        <v>360.4500122</v>
      </c>
      <c r="K646" s="22">
        <v>5330.3500979999999</v>
      </c>
      <c r="Y646" s="94">
        <v>275</v>
      </c>
      <c r="Z646" s="18">
        <v>44327</v>
      </c>
      <c r="AA646" s="22">
        <v>1403.5500489999999</v>
      </c>
      <c r="AB646" s="26">
        <v>609.84997559999999</v>
      </c>
      <c r="AC646" s="22">
        <v>2464.1999510000001</v>
      </c>
      <c r="AD646" s="26">
        <v>364.64999390000003</v>
      </c>
      <c r="AE646" s="22">
        <v>5424.7001950000003</v>
      </c>
      <c r="AF646" s="26">
        <v>14850.75</v>
      </c>
      <c r="AG646" s="64">
        <f t="shared" si="101"/>
        <v>-1.1546439008146787E-2</v>
      </c>
      <c r="AH646" s="65">
        <f t="shared" si="101"/>
        <v>-5.5596978591906758E-3</v>
      </c>
      <c r="AI646" s="64">
        <f t="shared" si="101"/>
        <v>-2.6885604656041517E-2</v>
      </c>
      <c r="AJ646" s="65">
        <f t="shared" si="100"/>
        <v>8.1228000142103737E-3</v>
      </c>
      <c r="AK646" s="64">
        <f t="shared" si="100"/>
        <v>-1.3330809141814622E-2</v>
      </c>
      <c r="AL646" s="64">
        <f t="shared" si="100"/>
        <v>-6.1490679939301884E-3</v>
      </c>
      <c r="AM646" s="101">
        <f t="shared" si="92"/>
        <v>-4.2892969509360432E-3</v>
      </c>
      <c r="AN646" s="102">
        <f t="shared" si="93"/>
        <v>-6.0328416649491632E-3</v>
      </c>
      <c r="AO646" s="101">
        <f t="shared" si="94"/>
        <v>-6.4202546999064369E-3</v>
      </c>
      <c r="AP646" s="102">
        <f t="shared" si="95"/>
        <v>-8.6199166463869926E-3</v>
      </c>
      <c r="AQ646" s="101">
        <f t="shared" si="96"/>
        <v>-7.5461060652823788E-3</v>
      </c>
      <c r="AR646" s="102">
        <f t="shared" si="99"/>
        <v>-7.2571420572107442E-3</v>
      </c>
      <c r="AS646" s="101">
        <f t="shared" si="99"/>
        <v>4.7314380575848736E-4</v>
      </c>
      <c r="AT646" s="102">
        <f t="shared" si="99"/>
        <v>-2.0465349956135082E-2</v>
      </c>
      <c r="AU646" s="101">
        <f t="shared" si="99"/>
        <v>1.6742716660597366E-2</v>
      </c>
      <c r="AV646" s="102">
        <f t="shared" si="99"/>
        <v>-5.7847030765322428E-3</v>
      </c>
      <c r="AW646" s="102">
        <f t="shared" si="97"/>
        <v>-3.2582669247044433E-3</v>
      </c>
    </row>
    <row r="647" spans="6:49" x14ac:dyDescent="0.3">
      <c r="F647" s="18">
        <v>44333</v>
      </c>
      <c r="G647" s="22">
        <v>1440.25</v>
      </c>
      <c r="H647" s="26">
        <v>623.59997559999999</v>
      </c>
      <c r="I647" s="22">
        <v>2486.4499510000001</v>
      </c>
      <c r="J647" s="26">
        <v>383.10000609999997</v>
      </c>
      <c r="K647" s="22">
        <v>5430.1000979999999</v>
      </c>
      <c r="Y647" s="94">
        <v>276</v>
      </c>
      <c r="Z647" s="18">
        <v>44328</v>
      </c>
      <c r="AA647" s="22">
        <v>1399.5</v>
      </c>
      <c r="AB647" s="26">
        <v>594.75</v>
      </c>
      <c r="AC647" s="22">
        <v>2438.6999510000001</v>
      </c>
      <c r="AD647" s="26">
        <v>367.7000122</v>
      </c>
      <c r="AE647" s="22">
        <v>5358.3999020000001</v>
      </c>
      <c r="AF647" s="26">
        <v>14696.5</v>
      </c>
      <c r="AG647" s="64">
        <f t="shared" si="101"/>
        <v>-2.8897463459972334E-3</v>
      </c>
      <c r="AH647" s="65">
        <f t="shared" si="101"/>
        <v>-2.5071836096340942E-2</v>
      </c>
      <c r="AI647" s="64">
        <f t="shared" si="101"/>
        <v>-1.0402100977854233E-2</v>
      </c>
      <c r="AJ647" s="65">
        <f t="shared" si="100"/>
        <v>8.3294487845757322E-3</v>
      </c>
      <c r="AK647" s="64">
        <f t="shared" si="100"/>
        <v>-1.2297229536203083E-2</v>
      </c>
      <c r="AL647" s="64">
        <f t="shared" si="100"/>
        <v>-1.0440998826452301E-2</v>
      </c>
      <c r="AM647" s="101">
        <f t="shared" ref="AM647:AM710" si="102">$AZ$11+$AZ$12*AL647</f>
        <v>-7.5638220627632334E-3</v>
      </c>
      <c r="AN647" s="102">
        <f t="shared" ref="AN647:AN710" si="103">$BA$11+$BA$12*AL647</f>
        <v>-1.1160793721318302E-2</v>
      </c>
      <c r="AO647" s="101">
        <f t="shared" ref="AO647:AO710" si="104">$BB$11+$BB$12*AL647</f>
        <v>-1.1372174585954957E-2</v>
      </c>
      <c r="AP647" s="102">
        <f t="shared" ref="AP647:AP710" si="105">$BC$11+$BC$12*AL647</f>
        <v>-1.4747508828246497E-2</v>
      </c>
      <c r="AQ647" s="101">
        <f t="shared" ref="AQ647:AQ710" si="106">$BD$11+$BD$12*AL647</f>
        <v>-1.4107204472442351E-2</v>
      </c>
      <c r="AR647" s="102">
        <f t="shared" si="99"/>
        <v>4.6740757167660005E-3</v>
      </c>
      <c r="AS647" s="101">
        <f t="shared" si="99"/>
        <v>-1.391104237502264E-2</v>
      </c>
      <c r="AT647" s="102">
        <f t="shared" si="99"/>
        <v>9.700736081007244E-4</v>
      </c>
      <c r="AU647" s="101">
        <f t="shared" si="99"/>
        <v>2.3076957612822229E-2</v>
      </c>
      <c r="AV647" s="102">
        <f t="shared" si="99"/>
        <v>1.8099749362392673E-3</v>
      </c>
      <c r="AW647" s="102">
        <f t="shared" ref="AW647:AW710" si="107">AVERAGE(AR647:AV647)</f>
        <v>3.3240078997811159E-3</v>
      </c>
    </row>
    <row r="648" spans="6:49" x14ac:dyDescent="0.3">
      <c r="F648" s="18">
        <v>44334</v>
      </c>
      <c r="G648" s="22">
        <v>1476.6999510000001</v>
      </c>
      <c r="H648" s="26">
        <v>633.20001219999995</v>
      </c>
      <c r="I648" s="22">
        <v>2502.8500979999999</v>
      </c>
      <c r="J648" s="26">
        <v>382.25</v>
      </c>
      <c r="K648" s="22">
        <v>5688.75</v>
      </c>
      <c r="Y648" s="94">
        <v>277</v>
      </c>
      <c r="Z648" s="18">
        <v>44330</v>
      </c>
      <c r="AA648" s="22">
        <v>1386.849976</v>
      </c>
      <c r="AB648" s="26">
        <v>597.29998780000005</v>
      </c>
      <c r="AC648" s="22">
        <v>2422</v>
      </c>
      <c r="AD648" s="26">
        <v>360.4500122</v>
      </c>
      <c r="AE648" s="22">
        <v>5330.3500979999999</v>
      </c>
      <c r="AF648" s="26">
        <v>14677.799805000001</v>
      </c>
      <c r="AG648" s="64">
        <f t="shared" si="101"/>
        <v>-9.080058874427031E-3</v>
      </c>
      <c r="AH648" s="65">
        <f t="shared" si="101"/>
        <v>4.2783301299460794E-3</v>
      </c>
      <c r="AI648" s="64">
        <f t="shared" si="101"/>
        <v>-6.8714452149262802E-3</v>
      </c>
      <c r="AJ648" s="65">
        <f t="shared" si="100"/>
        <v>-1.9914136789280213E-2</v>
      </c>
      <c r="AK648" s="64">
        <f t="shared" si="100"/>
        <v>-5.2484843203684977E-3</v>
      </c>
      <c r="AL648" s="64">
        <f t="shared" si="100"/>
        <v>-1.2732352873378475E-3</v>
      </c>
      <c r="AM648" s="101">
        <f t="shared" si="102"/>
        <v>-5.6928438274125967E-4</v>
      </c>
      <c r="AN648" s="102">
        <f t="shared" si="103"/>
        <v>-2.0725003033530824E-4</v>
      </c>
      <c r="AO648" s="101">
        <f t="shared" si="104"/>
        <v>-7.9464378421701277E-4</v>
      </c>
      <c r="AP648" s="102">
        <f t="shared" si="105"/>
        <v>-1.6586874144114408E-3</v>
      </c>
      <c r="AQ648" s="101">
        <f t="shared" si="106"/>
        <v>-9.2393633015056681E-5</v>
      </c>
      <c r="AR648" s="102">
        <f t="shared" si="99"/>
        <v>-8.5107744916857707E-3</v>
      </c>
      <c r="AS648" s="101">
        <f t="shared" si="99"/>
        <v>4.4855801602813874E-3</v>
      </c>
      <c r="AT648" s="102">
        <f t="shared" si="99"/>
        <v>-6.0768014307092675E-3</v>
      </c>
      <c r="AU648" s="101">
        <f t="shared" si="99"/>
        <v>-1.8255449374868771E-2</v>
      </c>
      <c r="AV648" s="102">
        <f t="shared" si="99"/>
        <v>-5.156090687353441E-3</v>
      </c>
      <c r="AW648" s="102">
        <f t="shared" si="107"/>
        <v>-6.7027071648671725E-3</v>
      </c>
    </row>
    <row r="649" spans="6:49" x14ac:dyDescent="0.3">
      <c r="F649" s="18">
        <v>44335</v>
      </c>
      <c r="G649" s="22">
        <v>1458.1999510000001</v>
      </c>
      <c r="H649" s="26">
        <v>625.45001219999995</v>
      </c>
      <c r="I649" s="22">
        <v>2459.8500979999999</v>
      </c>
      <c r="J649" s="26">
        <v>384.39999390000003</v>
      </c>
      <c r="K649" s="22">
        <v>5631.2001950000003</v>
      </c>
      <c r="Y649" s="94">
        <v>278</v>
      </c>
      <c r="Z649" s="18">
        <v>44333</v>
      </c>
      <c r="AA649" s="22">
        <v>1440.25</v>
      </c>
      <c r="AB649" s="26">
        <v>623.59997559999999</v>
      </c>
      <c r="AC649" s="22">
        <v>2486.4499510000001</v>
      </c>
      <c r="AD649" s="26">
        <v>383.10000609999997</v>
      </c>
      <c r="AE649" s="22">
        <v>5430.1000979999999</v>
      </c>
      <c r="AF649" s="26">
        <v>14923.150390999999</v>
      </c>
      <c r="AG649" s="64">
        <f t="shared" si="101"/>
        <v>3.7781738531411292E-2</v>
      </c>
      <c r="AH649" s="65">
        <f t="shared" si="101"/>
        <v>4.3089618742961522E-2</v>
      </c>
      <c r="AI649" s="64">
        <f t="shared" si="101"/>
        <v>2.626232554639785E-2</v>
      </c>
      <c r="AJ649" s="65">
        <f t="shared" si="100"/>
        <v>6.0942782932171043E-2</v>
      </c>
      <c r="AK649" s="64">
        <f t="shared" si="100"/>
        <v>1.8540647581686085E-2</v>
      </c>
      <c r="AL649" s="64">
        <f t="shared" si="100"/>
        <v>1.6577589787833972E-2</v>
      </c>
      <c r="AM649" s="101">
        <f t="shared" si="102"/>
        <v>1.3049987981239332E-2</v>
      </c>
      <c r="AN649" s="102">
        <f t="shared" si="103"/>
        <v>2.1120720695213775E-2</v>
      </c>
      <c r="AO649" s="101">
        <f t="shared" si="104"/>
        <v>1.9801181060465283E-2</v>
      </c>
      <c r="AP649" s="102">
        <f t="shared" si="105"/>
        <v>2.3826946077516668E-2</v>
      </c>
      <c r="AQ649" s="101">
        <f t="shared" si="106"/>
        <v>2.7196261412335724E-2</v>
      </c>
      <c r="AR649" s="102">
        <f t="shared" si="99"/>
        <v>2.473175055017196E-2</v>
      </c>
      <c r="AS649" s="101">
        <f t="shared" si="99"/>
        <v>2.1968898047747747E-2</v>
      </c>
      <c r="AT649" s="102">
        <f t="shared" si="99"/>
        <v>6.461144485932567E-3</v>
      </c>
      <c r="AU649" s="101">
        <f t="shared" si="99"/>
        <v>3.7115836854654374E-2</v>
      </c>
      <c r="AV649" s="102">
        <f t="shared" si="99"/>
        <v>-8.6556138306496389E-3</v>
      </c>
      <c r="AW649" s="102">
        <f t="shared" si="107"/>
        <v>1.6324403221571405E-2</v>
      </c>
    </row>
    <row r="650" spans="6:49" x14ac:dyDescent="0.3">
      <c r="F650" s="18">
        <v>44336</v>
      </c>
      <c r="G650" s="22">
        <v>1432.8000489999999</v>
      </c>
      <c r="H650" s="26">
        <v>618.59997559999999</v>
      </c>
      <c r="I650" s="22">
        <v>2445</v>
      </c>
      <c r="J650" s="26">
        <v>384.5499878</v>
      </c>
      <c r="K650" s="22">
        <v>5588.75</v>
      </c>
      <c r="Y650" s="94">
        <v>279</v>
      </c>
      <c r="Z650" s="18">
        <v>44334</v>
      </c>
      <c r="AA650" s="22">
        <v>1476.6999510000001</v>
      </c>
      <c r="AB650" s="26">
        <v>633.20001219999995</v>
      </c>
      <c r="AC650" s="22">
        <v>2502.8500979999999</v>
      </c>
      <c r="AD650" s="26">
        <v>382.25</v>
      </c>
      <c r="AE650" s="22">
        <v>5688.75</v>
      </c>
      <c r="AF650" s="26">
        <v>15108.099609000001</v>
      </c>
      <c r="AG650" s="64">
        <f t="shared" si="101"/>
        <v>2.4993125685140061E-2</v>
      </c>
      <c r="AH650" s="65">
        <f t="shared" si="101"/>
        <v>1.5277249218096273E-2</v>
      </c>
      <c r="AI650" s="64">
        <f t="shared" si="101"/>
        <v>6.574151045644936E-3</v>
      </c>
      <c r="AJ650" s="65">
        <f t="shared" si="100"/>
        <v>-2.2212228201670052E-3</v>
      </c>
      <c r="AK650" s="64">
        <f t="shared" si="100"/>
        <v>4.6532972318635783E-2</v>
      </c>
      <c r="AL650" s="64">
        <f t="shared" si="100"/>
        <v>1.2317273260023461E-2</v>
      </c>
      <c r="AM650" s="101">
        <f t="shared" si="102"/>
        <v>9.799582977286822E-3</v>
      </c>
      <c r="AN650" s="102">
        <f t="shared" si="103"/>
        <v>1.6030541064632139E-2</v>
      </c>
      <c r="AO650" s="101">
        <f t="shared" si="104"/>
        <v>1.4885736949608366E-2</v>
      </c>
      <c r="AP650" s="102">
        <f t="shared" si="105"/>
        <v>1.7744489657146569E-2</v>
      </c>
      <c r="AQ650" s="101">
        <f t="shared" si="106"/>
        <v>2.0683491967682557E-2</v>
      </c>
      <c r="AR650" s="102">
        <f t="shared" si="99"/>
        <v>1.5193542707853239E-2</v>
      </c>
      <c r="AS650" s="101">
        <f t="shared" si="99"/>
        <v>-7.5329184653586539E-4</v>
      </c>
      <c r="AT650" s="102">
        <f t="shared" si="99"/>
        <v>-8.31158590396343E-3</v>
      </c>
      <c r="AU650" s="101">
        <f t="shared" si="99"/>
        <v>-1.9965712477313574E-2</v>
      </c>
      <c r="AV650" s="102">
        <f t="shared" si="99"/>
        <v>2.5849480350953226E-2</v>
      </c>
      <c r="AW650" s="102">
        <f t="shared" si="107"/>
        <v>2.4024865661987191E-3</v>
      </c>
    </row>
    <row r="651" spans="6:49" x14ac:dyDescent="0.3">
      <c r="F651" s="18">
        <v>44337</v>
      </c>
      <c r="G651" s="22">
        <v>1497.3000489999999</v>
      </c>
      <c r="H651" s="26">
        <v>642.45001219999995</v>
      </c>
      <c r="I651" s="22">
        <v>2518.0500489999999</v>
      </c>
      <c r="J651" s="26">
        <v>401.2000122</v>
      </c>
      <c r="K651" s="22">
        <v>5631.75</v>
      </c>
      <c r="Y651" s="94">
        <v>280</v>
      </c>
      <c r="Z651" s="18">
        <v>44335</v>
      </c>
      <c r="AA651" s="22">
        <v>1458.1999510000001</v>
      </c>
      <c r="AB651" s="26">
        <v>625.45001219999995</v>
      </c>
      <c r="AC651" s="22">
        <v>2459.8500979999999</v>
      </c>
      <c r="AD651" s="26">
        <v>384.39999390000003</v>
      </c>
      <c r="AE651" s="22">
        <v>5631.2001950000003</v>
      </c>
      <c r="AF651" s="26">
        <v>15030.150390999999</v>
      </c>
      <c r="AG651" s="64">
        <f t="shared" si="101"/>
        <v>-1.2607070528375437E-2</v>
      </c>
      <c r="AH651" s="65">
        <f t="shared" si="101"/>
        <v>-1.2314937107365184E-2</v>
      </c>
      <c r="AI651" s="64">
        <f t="shared" si="101"/>
        <v>-1.7329709407689235E-2</v>
      </c>
      <c r="AJ651" s="65">
        <f t="shared" si="100"/>
        <v>5.6088164180791555E-3</v>
      </c>
      <c r="AK651" s="64">
        <f t="shared" si="100"/>
        <v>-1.0167942408431966E-2</v>
      </c>
      <c r="AL651" s="64">
        <f t="shared" si="100"/>
        <v>-5.1727881885633318E-3</v>
      </c>
      <c r="AM651" s="101">
        <f t="shared" si="102"/>
        <v>-3.5444450734035873E-3</v>
      </c>
      <c r="AN651" s="102">
        <f t="shared" si="103"/>
        <v>-4.8663932223071554E-3</v>
      </c>
      <c r="AO651" s="101">
        <f t="shared" si="104"/>
        <v>-5.2938480612181819E-3</v>
      </c>
      <c r="AP651" s="102">
        <f t="shared" si="105"/>
        <v>-7.2260813922531654E-3</v>
      </c>
      <c r="AQ651" s="101">
        <f t="shared" si="106"/>
        <v>-6.0536617259194306E-3</v>
      </c>
      <c r="AR651" s="102">
        <f t="shared" si="99"/>
        <v>-9.0626254549718496E-3</v>
      </c>
      <c r="AS651" s="101">
        <f t="shared" si="99"/>
        <v>-7.4485438850580288E-3</v>
      </c>
      <c r="AT651" s="102">
        <f t="shared" si="99"/>
        <v>-1.2035861346471053E-2</v>
      </c>
      <c r="AU651" s="101">
        <f t="shared" si="99"/>
        <v>1.283489781033232E-2</v>
      </c>
      <c r="AV651" s="102">
        <f t="shared" si="99"/>
        <v>-4.1142806825125357E-3</v>
      </c>
      <c r="AW651" s="102">
        <f t="shared" si="107"/>
        <v>-3.9652827117362304E-3</v>
      </c>
    </row>
    <row r="652" spans="6:49" x14ac:dyDescent="0.3">
      <c r="F652" s="18">
        <v>44340</v>
      </c>
      <c r="G652" s="22">
        <v>1509.9499510000001</v>
      </c>
      <c r="H652" s="26">
        <v>647.34997559999999</v>
      </c>
      <c r="I652" s="22">
        <v>2540.8999020000001</v>
      </c>
      <c r="J652" s="26">
        <v>412.0499878</v>
      </c>
      <c r="K652" s="22">
        <v>5602.8999020000001</v>
      </c>
      <c r="Y652" s="94">
        <v>281</v>
      </c>
      <c r="Z652" s="18">
        <v>44336</v>
      </c>
      <c r="AA652" s="22">
        <v>1432.8000489999999</v>
      </c>
      <c r="AB652" s="26">
        <v>618.59997559999999</v>
      </c>
      <c r="AC652" s="22">
        <v>2445</v>
      </c>
      <c r="AD652" s="26">
        <v>384.5499878</v>
      </c>
      <c r="AE652" s="22">
        <v>5588.75</v>
      </c>
      <c r="AF652" s="26">
        <v>14906.049805000001</v>
      </c>
      <c r="AG652" s="64">
        <f t="shared" si="101"/>
        <v>-1.7572158823984132E-2</v>
      </c>
      <c r="AH652" s="65">
        <f t="shared" si="101"/>
        <v>-1.1012589359642918E-2</v>
      </c>
      <c r="AI652" s="64">
        <f t="shared" si="101"/>
        <v>-6.0552893884187695E-3</v>
      </c>
      <c r="AJ652" s="65">
        <f t="shared" si="100"/>
        <v>3.9012655041827739E-4</v>
      </c>
      <c r="AK652" s="64">
        <f t="shared" si="100"/>
        <v>-7.5669493742292569E-3</v>
      </c>
      <c r="AL652" s="64">
        <f t="shared" si="100"/>
        <v>-8.2910520434892644E-3</v>
      </c>
      <c r="AM652" s="101">
        <f t="shared" si="102"/>
        <v>-5.9235219263867296E-3</v>
      </c>
      <c r="AN652" s="102">
        <f t="shared" si="103"/>
        <v>-8.5920607997066831E-3</v>
      </c>
      <c r="AO652" s="101">
        <f t="shared" si="104"/>
        <v>-8.891621043985486E-3</v>
      </c>
      <c r="AP652" s="102">
        <f t="shared" si="105"/>
        <v>-1.1678028537727295E-2</v>
      </c>
      <c r="AQ652" s="101">
        <f t="shared" si="106"/>
        <v>-1.0820568931559643E-2</v>
      </c>
      <c r="AR652" s="102">
        <f t="shared" si="99"/>
        <v>-1.1648636897597403E-2</v>
      </c>
      <c r="AS652" s="101">
        <f t="shared" si="99"/>
        <v>-2.4205285599362344E-3</v>
      </c>
      <c r="AT652" s="102">
        <f t="shared" si="99"/>
        <v>2.8363316555667165E-3</v>
      </c>
      <c r="AU652" s="101">
        <f t="shared" si="99"/>
        <v>1.2068155088145573E-2</v>
      </c>
      <c r="AV652" s="102">
        <f t="shared" si="99"/>
        <v>3.253619557330386E-3</v>
      </c>
      <c r="AW652" s="102">
        <f t="shared" si="107"/>
        <v>8.1778816870180758E-4</v>
      </c>
    </row>
    <row r="653" spans="6:49" x14ac:dyDescent="0.3">
      <c r="F653" s="18">
        <v>44341</v>
      </c>
      <c r="G653" s="22">
        <v>1478.9499510000001</v>
      </c>
      <c r="H653" s="26">
        <v>650.29998780000005</v>
      </c>
      <c r="I653" s="22">
        <v>2530.5</v>
      </c>
      <c r="J653" s="26">
        <v>412.35000609999997</v>
      </c>
      <c r="K653" s="22">
        <v>5618.6499020000001</v>
      </c>
      <c r="Y653" s="94">
        <v>282</v>
      </c>
      <c r="Z653" s="18">
        <v>44337</v>
      </c>
      <c r="AA653" s="22">
        <v>1497.3000489999999</v>
      </c>
      <c r="AB653" s="26">
        <v>642.45001219999995</v>
      </c>
      <c r="AC653" s="22">
        <v>2518.0500489999999</v>
      </c>
      <c r="AD653" s="26">
        <v>401.2000122</v>
      </c>
      <c r="AE653" s="22">
        <v>5631.75</v>
      </c>
      <c r="AF653" s="26">
        <v>15175.299805000001</v>
      </c>
      <c r="AG653" s="64">
        <f t="shared" si="101"/>
        <v>4.4032912923972385E-2</v>
      </c>
      <c r="AH653" s="65">
        <f t="shared" si="101"/>
        <v>3.7830190912231179E-2</v>
      </c>
      <c r="AI653" s="64">
        <f t="shared" si="101"/>
        <v>2.94396889870625E-2</v>
      </c>
      <c r="AJ653" s="65">
        <f t="shared" si="100"/>
        <v>4.2386298718884621E-2</v>
      </c>
      <c r="AK653" s="64">
        <f t="shared" si="100"/>
        <v>7.6645800999126492E-3</v>
      </c>
      <c r="AL653" s="64">
        <f t="shared" si="100"/>
        <v>1.7901935531927142E-2</v>
      </c>
      <c r="AM653" s="101">
        <f t="shared" si="102"/>
        <v>1.4060396481514765E-2</v>
      </c>
      <c r="AN653" s="102">
        <f t="shared" si="103"/>
        <v>2.2703034517772634E-2</v>
      </c>
      <c r="AO653" s="101">
        <f t="shared" si="104"/>
        <v>2.1329177265922518E-2</v>
      </c>
      <c r="AP653" s="102">
        <f t="shared" si="105"/>
        <v>2.5717715277731271E-2</v>
      </c>
      <c r="AQ653" s="101">
        <f t="shared" si="106"/>
        <v>2.9220796077772698E-2</v>
      </c>
      <c r="AR653" s="102">
        <f t="shared" si="99"/>
        <v>2.997251644245762E-2</v>
      </c>
      <c r="AS653" s="101">
        <f t="shared" si="99"/>
        <v>1.5127156394458545E-2</v>
      </c>
      <c r="AT653" s="102">
        <f t="shared" si="99"/>
        <v>8.1105117211399819E-3</v>
      </c>
      <c r="AU653" s="101">
        <f t="shared" si="99"/>
        <v>1.6668583441153351E-2</v>
      </c>
      <c r="AV653" s="102">
        <f t="shared" si="99"/>
        <v>-2.155621597786005E-2</v>
      </c>
      <c r="AW653" s="102">
        <f t="shared" si="107"/>
        <v>9.6645104042698913E-3</v>
      </c>
    </row>
    <row r="654" spans="6:49" x14ac:dyDescent="0.3">
      <c r="F654" s="18">
        <v>44342</v>
      </c>
      <c r="G654" s="22">
        <v>1477.0500489999999</v>
      </c>
      <c r="H654" s="26">
        <v>652.5</v>
      </c>
      <c r="I654" s="22">
        <v>2567.5500489999999</v>
      </c>
      <c r="J654" s="26">
        <v>413.5499878</v>
      </c>
      <c r="K654" s="22">
        <v>5771.1499020000001</v>
      </c>
      <c r="Y654" s="94">
        <v>283</v>
      </c>
      <c r="Z654" s="18">
        <v>44340</v>
      </c>
      <c r="AA654" s="22">
        <v>1509.9499510000001</v>
      </c>
      <c r="AB654" s="26">
        <v>647.34997559999999</v>
      </c>
      <c r="AC654" s="22">
        <v>2540.8999020000001</v>
      </c>
      <c r="AD654" s="26">
        <v>412.0499878</v>
      </c>
      <c r="AE654" s="22">
        <v>5602.8999020000001</v>
      </c>
      <c r="AF654" s="26">
        <v>15197.700194999999</v>
      </c>
      <c r="AG654" s="64">
        <f t="shared" si="101"/>
        <v>8.4129863573034497E-3</v>
      </c>
      <c r="AH654" s="65">
        <f t="shared" si="101"/>
        <v>7.5980570932320315E-3</v>
      </c>
      <c r="AI654" s="64">
        <f t="shared" si="101"/>
        <v>9.033498495896429E-3</v>
      </c>
      <c r="AJ654" s="65">
        <f t="shared" si="100"/>
        <v>2.6684585104781226E-2</v>
      </c>
      <c r="AK654" s="64">
        <f t="shared" si="100"/>
        <v>-5.1359253146833986E-3</v>
      </c>
      <c r="AL654" s="64">
        <f t="shared" si="100"/>
        <v>1.4750201864384062E-3</v>
      </c>
      <c r="AM654" s="101">
        <f t="shared" si="102"/>
        <v>1.5274948790318299E-3</v>
      </c>
      <c r="AN654" s="102">
        <f t="shared" si="103"/>
        <v>3.0763355767274947E-3</v>
      </c>
      <c r="AO654" s="101">
        <f t="shared" si="104"/>
        <v>2.3762230036191382E-3</v>
      </c>
      <c r="AP654" s="102">
        <f t="shared" si="105"/>
        <v>2.2649985469878915E-3</v>
      </c>
      <c r="AQ654" s="101">
        <f t="shared" si="106"/>
        <v>4.1088797134302708E-3</v>
      </c>
      <c r="AR654" s="102">
        <f t="shared" si="99"/>
        <v>6.8854914782716199E-3</v>
      </c>
      <c r="AS654" s="101">
        <f t="shared" si="99"/>
        <v>4.5217215165045364E-3</v>
      </c>
      <c r="AT654" s="102">
        <f t="shared" si="99"/>
        <v>6.6572754922772908E-3</v>
      </c>
      <c r="AU654" s="101">
        <f t="shared" si="99"/>
        <v>2.4419586557793332E-2</v>
      </c>
      <c r="AV654" s="102">
        <f t="shared" si="99"/>
        <v>-9.2448050281136694E-3</v>
      </c>
      <c r="AW654" s="102">
        <f t="shared" si="107"/>
        <v>6.6478540033466232E-3</v>
      </c>
    </row>
    <row r="655" spans="6:49" x14ac:dyDescent="0.3">
      <c r="F655" s="18">
        <v>44343</v>
      </c>
      <c r="G655" s="22">
        <v>1482.650024</v>
      </c>
      <c r="H655" s="26">
        <v>652.25</v>
      </c>
      <c r="I655" s="22">
        <v>2508.8500979999999</v>
      </c>
      <c r="J655" s="26">
        <v>425.2000122</v>
      </c>
      <c r="K655" s="22">
        <v>5682.2001950000003</v>
      </c>
      <c r="Y655" s="94">
        <v>284</v>
      </c>
      <c r="Z655" s="18">
        <v>44341</v>
      </c>
      <c r="AA655" s="22">
        <v>1478.9499510000001</v>
      </c>
      <c r="AB655" s="26">
        <v>650.29998780000005</v>
      </c>
      <c r="AC655" s="22">
        <v>2530.5</v>
      </c>
      <c r="AD655" s="26">
        <v>412.35000609999997</v>
      </c>
      <c r="AE655" s="22">
        <v>5618.6499020000001</v>
      </c>
      <c r="AF655" s="26">
        <v>15208.450194999999</v>
      </c>
      <c r="AG655" s="64">
        <f t="shared" si="101"/>
        <v>-2.0744161844918656E-2</v>
      </c>
      <c r="AH655" s="65">
        <f t="shared" si="101"/>
        <v>4.5467073020077978E-3</v>
      </c>
      <c r="AI655" s="64">
        <f t="shared" si="101"/>
        <v>-4.1013987377985887E-3</v>
      </c>
      <c r="AJ655" s="65">
        <f t="shared" si="100"/>
        <v>7.2784647128757037E-4</v>
      </c>
      <c r="AK655" s="64">
        <f t="shared" si="100"/>
        <v>2.8071007333836961E-3</v>
      </c>
      <c r="AL655" s="64">
        <f t="shared" si="100"/>
        <v>7.0709381556148272E-4</v>
      </c>
      <c r="AM655" s="101">
        <f t="shared" si="102"/>
        <v>9.4160608361684652E-4</v>
      </c>
      <c r="AN655" s="102">
        <f t="shared" si="103"/>
        <v>2.1588255407224768E-3</v>
      </c>
      <c r="AO655" s="101">
        <f t="shared" si="104"/>
        <v>1.4902092220941731E-3</v>
      </c>
      <c r="AP655" s="102">
        <f t="shared" si="105"/>
        <v>1.1686296142052507E-3</v>
      </c>
      <c r="AQ655" s="101">
        <f t="shared" si="106"/>
        <v>2.9349464220086259E-3</v>
      </c>
      <c r="AR655" s="102">
        <f t="shared" si="99"/>
        <v>-2.1685767928535504E-2</v>
      </c>
      <c r="AS655" s="101">
        <f t="shared" si="99"/>
        <v>2.3878817612853209E-3</v>
      </c>
      <c r="AT655" s="102">
        <f t="shared" si="99"/>
        <v>-5.5916079598927618E-3</v>
      </c>
      <c r="AU655" s="101">
        <f t="shared" si="99"/>
        <v>-4.4078314291768033E-4</v>
      </c>
      <c r="AV655" s="102">
        <f t="shared" si="99"/>
        <v>-1.2784568862492978E-4</v>
      </c>
      <c r="AW655" s="102">
        <f t="shared" si="107"/>
        <v>-5.091624591737111E-3</v>
      </c>
    </row>
    <row r="656" spans="6:49" x14ac:dyDescent="0.3">
      <c r="F656" s="18">
        <v>44344</v>
      </c>
      <c r="G656" s="22">
        <v>1503.4499510000001</v>
      </c>
      <c r="H656" s="26">
        <v>643.04998780000005</v>
      </c>
      <c r="I656" s="22">
        <v>2541.3500979999999</v>
      </c>
      <c r="J656" s="26">
        <v>422.0499878</v>
      </c>
      <c r="K656" s="22">
        <v>5610.75</v>
      </c>
      <c r="Y656" s="94">
        <v>285</v>
      </c>
      <c r="Z656" s="18">
        <v>44342</v>
      </c>
      <c r="AA656" s="22">
        <v>1477.0500489999999</v>
      </c>
      <c r="AB656" s="26">
        <v>652.5</v>
      </c>
      <c r="AC656" s="22">
        <v>2567.5500489999999</v>
      </c>
      <c r="AD656" s="26">
        <v>413.5499878</v>
      </c>
      <c r="AE656" s="22">
        <v>5771.1499020000001</v>
      </c>
      <c r="AF656" s="26">
        <v>15301.450194999999</v>
      </c>
      <c r="AG656" s="64">
        <f t="shared" si="101"/>
        <v>-1.2854548454774718E-3</v>
      </c>
      <c r="AH656" s="65">
        <f t="shared" si="101"/>
        <v>3.3773630823145722E-3</v>
      </c>
      <c r="AI656" s="64">
        <f t="shared" si="101"/>
        <v>1.4535244239991208E-2</v>
      </c>
      <c r="AJ656" s="65">
        <f t="shared" si="100"/>
        <v>2.9058785646277297E-3</v>
      </c>
      <c r="AK656" s="64">
        <f t="shared" si="100"/>
        <v>2.6779946354469487E-2</v>
      </c>
      <c r="AL656" s="64">
        <f t="shared" si="100"/>
        <v>6.0964006337813695E-3</v>
      </c>
      <c r="AM656" s="101">
        <f t="shared" si="102"/>
        <v>5.053373304532701E-3</v>
      </c>
      <c r="AN656" s="102">
        <f t="shared" si="103"/>
        <v>8.5979104326508946E-3</v>
      </c>
      <c r="AO656" s="101">
        <f t="shared" si="104"/>
        <v>7.7082534186445929E-3</v>
      </c>
      <c r="AP656" s="102">
        <f t="shared" si="105"/>
        <v>8.8629461383045848E-3</v>
      </c>
      <c r="AQ656" s="101">
        <f t="shared" si="106"/>
        <v>1.1173609569322219E-2</v>
      </c>
      <c r="AR656" s="102">
        <f t="shared" si="99"/>
        <v>-6.338828150010173E-3</v>
      </c>
      <c r="AS656" s="101">
        <f t="shared" si="99"/>
        <v>-5.2205473503363223E-3</v>
      </c>
      <c r="AT656" s="102">
        <f t="shared" si="99"/>
        <v>6.8269908213466155E-3</v>
      </c>
      <c r="AU656" s="101">
        <f t="shared" si="99"/>
        <v>-5.9570675736768551E-3</v>
      </c>
      <c r="AV656" s="102">
        <f t="shared" si="99"/>
        <v>1.5606336785147269E-2</v>
      </c>
      <c r="AW656" s="102">
        <f t="shared" si="107"/>
        <v>9.8337690649410656E-4</v>
      </c>
    </row>
    <row r="657" spans="6:49" x14ac:dyDescent="0.3">
      <c r="F657" s="18">
        <v>44347</v>
      </c>
      <c r="G657" s="22">
        <v>1515.849976</v>
      </c>
      <c r="H657" s="26">
        <v>662.75</v>
      </c>
      <c r="I657" s="22">
        <v>2552.8500979999999</v>
      </c>
      <c r="J657" s="26">
        <v>424.35000609999997</v>
      </c>
      <c r="K657" s="22">
        <v>5627.9501950000003</v>
      </c>
      <c r="Y657" s="94">
        <v>286</v>
      </c>
      <c r="Z657" s="18">
        <v>44343</v>
      </c>
      <c r="AA657" s="22">
        <v>1482.650024</v>
      </c>
      <c r="AB657" s="26">
        <v>652.25</v>
      </c>
      <c r="AC657" s="22">
        <v>2508.8500979999999</v>
      </c>
      <c r="AD657" s="26">
        <v>425.2000122</v>
      </c>
      <c r="AE657" s="22">
        <v>5682.2001950000003</v>
      </c>
      <c r="AF657" s="26">
        <v>15337.849609000001</v>
      </c>
      <c r="AG657" s="64">
        <f t="shared" si="101"/>
        <v>3.784154843013456E-3</v>
      </c>
      <c r="AH657" s="65">
        <f t="shared" si="101"/>
        <v>-3.8321518001068757E-4</v>
      </c>
      <c r="AI657" s="64">
        <f t="shared" si="101"/>
        <v>-2.3127636027972395E-2</v>
      </c>
      <c r="AJ657" s="65">
        <f t="shared" si="100"/>
        <v>2.7781278522922545E-2</v>
      </c>
      <c r="AK657" s="64">
        <f t="shared" si="100"/>
        <v>-1.5532834435276024E-2</v>
      </c>
      <c r="AL657" s="64">
        <f t="shared" si="100"/>
        <v>2.3759962764701467E-3</v>
      </c>
      <c r="AM657" s="101">
        <f t="shared" si="102"/>
        <v>2.2148938486538806E-3</v>
      </c>
      <c r="AN657" s="102">
        <f t="shared" si="103"/>
        <v>4.1528119632080049E-3</v>
      </c>
      <c r="AO657" s="101">
        <f t="shared" si="104"/>
        <v>3.41574614394445E-3</v>
      </c>
      <c r="AP657" s="102">
        <f t="shared" si="105"/>
        <v>3.5513226423080817E-3</v>
      </c>
      <c r="AQ657" s="101">
        <f t="shared" si="106"/>
        <v>5.4862068465711131E-3</v>
      </c>
      <c r="AR657" s="102">
        <f t="shared" si="99"/>
        <v>1.5692609943595754E-3</v>
      </c>
      <c r="AS657" s="101">
        <f t="shared" si="99"/>
        <v>-4.5360271432186927E-3</v>
      </c>
      <c r="AT657" s="102">
        <f t="shared" si="99"/>
        <v>-2.6543382171916846E-2</v>
      </c>
      <c r="AU657" s="101">
        <f t="shared" si="99"/>
        <v>2.4229955880614464E-2</v>
      </c>
      <c r="AV657" s="102">
        <f t="shared" si="99"/>
        <v>-2.1019041281847138E-2</v>
      </c>
      <c r="AW657" s="102">
        <f t="shared" si="107"/>
        <v>-5.2598467444017281E-3</v>
      </c>
    </row>
    <row r="658" spans="6:49" x14ac:dyDescent="0.3">
      <c r="F658" s="18">
        <v>44348</v>
      </c>
      <c r="G658" s="22">
        <v>1511.6999510000001</v>
      </c>
      <c r="H658" s="26">
        <v>650.09997559999999</v>
      </c>
      <c r="I658" s="22">
        <v>2580.75</v>
      </c>
      <c r="J658" s="26">
        <v>432.5499878</v>
      </c>
      <c r="K658" s="22">
        <v>5784.7998049999997</v>
      </c>
      <c r="Y658" s="94">
        <v>287</v>
      </c>
      <c r="Z658" s="18">
        <v>44344</v>
      </c>
      <c r="AA658" s="22">
        <v>1503.4499510000001</v>
      </c>
      <c r="AB658" s="26">
        <v>643.04998780000005</v>
      </c>
      <c r="AC658" s="22">
        <v>2541.3500979999999</v>
      </c>
      <c r="AD658" s="26">
        <v>422.0499878</v>
      </c>
      <c r="AE658" s="22">
        <v>5610.75</v>
      </c>
      <c r="AF658" s="26">
        <v>15435.650390999999</v>
      </c>
      <c r="AG658" s="64">
        <f t="shared" si="101"/>
        <v>1.3931391168112749E-2</v>
      </c>
      <c r="AH658" s="65">
        <f t="shared" si="101"/>
        <v>-1.4205461276828237E-2</v>
      </c>
      <c r="AI658" s="64">
        <f t="shared" si="101"/>
        <v>1.2870954577598461E-2</v>
      </c>
      <c r="AJ658" s="65">
        <f t="shared" si="100"/>
        <v>-7.435913636971588E-3</v>
      </c>
      <c r="AK658" s="64">
        <f t="shared" si="100"/>
        <v>-1.2654115565372825E-2</v>
      </c>
      <c r="AL658" s="64">
        <f t="shared" si="100"/>
        <v>6.356190311263046E-3</v>
      </c>
      <c r="AM658" s="101">
        <f t="shared" si="102"/>
        <v>5.2515796260934186E-3</v>
      </c>
      <c r="AN658" s="102">
        <f t="shared" si="103"/>
        <v>8.9083043003178597E-3</v>
      </c>
      <c r="AO658" s="101">
        <f t="shared" si="104"/>
        <v>8.0079920957834491E-3</v>
      </c>
      <c r="AP658" s="102">
        <f t="shared" si="105"/>
        <v>9.2338480141228082E-3</v>
      </c>
      <c r="AQ658" s="101">
        <f t="shared" si="106"/>
        <v>1.1570751486476554E-2</v>
      </c>
      <c r="AR658" s="102">
        <f t="shared" si="99"/>
        <v>8.6798115420193313E-3</v>
      </c>
      <c r="AS658" s="101">
        <f t="shared" si="99"/>
        <v>-2.3113765577146096E-2</v>
      </c>
      <c r="AT658" s="102">
        <f t="shared" si="99"/>
        <v>4.8629624818150117E-3</v>
      </c>
      <c r="AU658" s="101">
        <f t="shared" si="99"/>
        <v>-1.6669761651094395E-2</v>
      </c>
      <c r="AV658" s="102">
        <f t="shared" si="99"/>
        <v>-2.422486705184938E-2</v>
      </c>
      <c r="AW658" s="102">
        <f t="shared" si="107"/>
        <v>-1.0093124051251106E-2</v>
      </c>
    </row>
    <row r="659" spans="6:49" x14ac:dyDescent="0.3">
      <c r="F659" s="18">
        <v>44349</v>
      </c>
      <c r="G659" s="22">
        <v>1504</v>
      </c>
      <c r="H659" s="26">
        <v>648.34997559999999</v>
      </c>
      <c r="I659" s="22">
        <v>2562.1499020000001</v>
      </c>
      <c r="J659" s="26">
        <v>437.25</v>
      </c>
      <c r="K659" s="22">
        <v>5808.6499020000001</v>
      </c>
      <c r="Y659" s="94">
        <v>288</v>
      </c>
      <c r="Z659" s="18">
        <v>44347</v>
      </c>
      <c r="AA659" s="22">
        <v>1515.849976</v>
      </c>
      <c r="AB659" s="26">
        <v>662.75</v>
      </c>
      <c r="AC659" s="22">
        <v>2552.8500979999999</v>
      </c>
      <c r="AD659" s="26">
        <v>424.35000609999997</v>
      </c>
      <c r="AE659" s="22">
        <v>5627.9501950000003</v>
      </c>
      <c r="AF659" s="26">
        <v>15582.799805000001</v>
      </c>
      <c r="AG659" s="64">
        <f t="shared" si="101"/>
        <v>8.2138873359689762E-3</v>
      </c>
      <c r="AH659" s="65">
        <f t="shared" si="101"/>
        <v>3.017538242912542E-2</v>
      </c>
      <c r="AI659" s="64">
        <f t="shared" si="101"/>
        <v>4.5149460535128206E-3</v>
      </c>
      <c r="AJ659" s="65">
        <f t="shared" si="100"/>
        <v>5.4348392674111205E-3</v>
      </c>
      <c r="AK659" s="64">
        <f t="shared" si="100"/>
        <v>3.0608892720111434E-3</v>
      </c>
      <c r="AL659" s="64">
        <f t="shared" si="100"/>
        <v>9.4879348868509763E-3</v>
      </c>
      <c r="AM659" s="101">
        <f t="shared" si="102"/>
        <v>7.6409415838594123E-3</v>
      </c>
      <c r="AN659" s="102">
        <f t="shared" si="103"/>
        <v>1.2650078495446686E-2</v>
      </c>
      <c r="AO659" s="101">
        <f t="shared" si="104"/>
        <v>1.1621318788833915E-2</v>
      </c>
      <c r="AP659" s="102">
        <f t="shared" si="105"/>
        <v>1.3705041592439788E-2</v>
      </c>
      <c r="AQ659" s="101">
        <f t="shared" si="106"/>
        <v>1.635826674436975E-2</v>
      </c>
      <c r="AR659" s="102">
        <f t="shared" si="99"/>
        <v>5.7294575210956392E-4</v>
      </c>
      <c r="AS659" s="101">
        <f t="shared" si="99"/>
        <v>1.7525303933678734E-2</v>
      </c>
      <c r="AT659" s="102">
        <f t="shared" si="99"/>
        <v>-7.1063727353210945E-3</v>
      </c>
      <c r="AU659" s="101">
        <f t="shared" si="99"/>
        <v>-8.270202325028668E-3</v>
      </c>
      <c r="AV659" s="102">
        <f t="shared" si="99"/>
        <v>-1.3297377472358606E-2</v>
      </c>
      <c r="AW659" s="102">
        <f t="shared" si="107"/>
        <v>-2.1151405693840145E-3</v>
      </c>
    </row>
    <row r="660" spans="6:49" x14ac:dyDescent="0.3">
      <c r="F660" s="18">
        <v>44350</v>
      </c>
      <c r="G660" s="22">
        <v>1520.5500489999999</v>
      </c>
      <c r="H660" s="26">
        <v>650.25</v>
      </c>
      <c r="I660" s="22">
        <v>2584</v>
      </c>
      <c r="J660" s="26">
        <v>439.64999390000003</v>
      </c>
      <c r="K660" s="22">
        <v>5901.5</v>
      </c>
      <c r="Y660" s="94">
        <v>289</v>
      </c>
      <c r="Z660" s="18">
        <v>44348</v>
      </c>
      <c r="AA660" s="22">
        <v>1511.6999510000001</v>
      </c>
      <c r="AB660" s="26">
        <v>650.09997559999999</v>
      </c>
      <c r="AC660" s="22">
        <v>2580.75</v>
      </c>
      <c r="AD660" s="26">
        <v>432.5499878</v>
      </c>
      <c r="AE660" s="22">
        <v>5784.7998049999997</v>
      </c>
      <c r="AF660" s="26">
        <v>15574.849609000001</v>
      </c>
      <c r="AG660" s="64">
        <f t="shared" si="101"/>
        <v>-2.7415089424248614E-3</v>
      </c>
      <c r="AH660" s="65">
        <f t="shared" si="101"/>
        <v>-1.9271685491399831E-2</v>
      </c>
      <c r="AI660" s="64">
        <f t="shared" si="101"/>
        <v>1.0869633848436875E-2</v>
      </c>
      <c r="AJ660" s="65">
        <f t="shared" si="100"/>
        <v>1.9139297630938964E-2</v>
      </c>
      <c r="AK660" s="64">
        <f t="shared" si="100"/>
        <v>2.7488464459075906E-2</v>
      </c>
      <c r="AL660" s="64">
        <f t="shared" si="100"/>
        <v>-5.1032066423887319E-4</v>
      </c>
      <c r="AM660" s="101">
        <f t="shared" si="102"/>
        <v>1.2780703813207038E-5</v>
      </c>
      <c r="AN660" s="102">
        <f t="shared" si="103"/>
        <v>7.0427202419312183E-4</v>
      </c>
      <c r="AO660" s="101">
        <f t="shared" si="104"/>
        <v>8.5587571063468139E-5</v>
      </c>
      <c r="AP660" s="102">
        <f t="shared" si="105"/>
        <v>-5.6947375688834283E-4</v>
      </c>
      <c r="AQ660" s="101">
        <f t="shared" si="106"/>
        <v>1.0738781718528383E-3</v>
      </c>
      <c r="AR660" s="102">
        <f t="shared" si="99"/>
        <v>-2.7542896462380683E-3</v>
      </c>
      <c r="AS660" s="101">
        <f t="shared" si="99"/>
        <v>-1.9975957515592953E-2</v>
      </c>
      <c r="AT660" s="102">
        <f t="shared" si="99"/>
        <v>1.0784046277373406E-2</v>
      </c>
      <c r="AU660" s="101">
        <f t="shared" si="99"/>
        <v>1.9708771387827305E-2</v>
      </c>
      <c r="AV660" s="102">
        <f t="shared" si="99"/>
        <v>2.6414586287223069E-2</v>
      </c>
      <c r="AW660" s="102">
        <f t="shared" si="107"/>
        <v>6.8354313581185516E-3</v>
      </c>
    </row>
    <row r="661" spans="6:49" x14ac:dyDescent="0.3">
      <c r="F661" s="18">
        <v>44351</v>
      </c>
      <c r="G661" s="22">
        <v>1500.9499510000001</v>
      </c>
      <c r="H661" s="26">
        <v>642.70001219999995</v>
      </c>
      <c r="I661" s="22">
        <v>2619.0500489999999</v>
      </c>
      <c r="J661" s="26">
        <v>433.60000609999997</v>
      </c>
      <c r="K661" s="22">
        <v>5993.4501950000003</v>
      </c>
      <c r="Y661" s="94">
        <v>290</v>
      </c>
      <c r="Z661" s="18">
        <v>44349</v>
      </c>
      <c r="AA661" s="22">
        <v>1504</v>
      </c>
      <c r="AB661" s="26">
        <v>648.34997559999999</v>
      </c>
      <c r="AC661" s="22">
        <v>2562.1499020000001</v>
      </c>
      <c r="AD661" s="26">
        <v>437.25</v>
      </c>
      <c r="AE661" s="22">
        <v>5808.6499020000001</v>
      </c>
      <c r="AF661" s="26">
        <v>15576.200194999999</v>
      </c>
      <c r="AG661" s="64">
        <f t="shared" si="101"/>
        <v>-5.106587431037723E-3</v>
      </c>
      <c r="AH661" s="65">
        <f t="shared" si="101"/>
        <v>-2.6955233168365245E-3</v>
      </c>
      <c r="AI661" s="64">
        <f t="shared" si="101"/>
        <v>-7.2333428426474408E-3</v>
      </c>
      <c r="AJ661" s="65">
        <f t="shared" si="100"/>
        <v>1.0807215477160322E-2</v>
      </c>
      <c r="AK661" s="64">
        <f t="shared" si="100"/>
        <v>4.1144148201100929E-3</v>
      </c>
      <c r="AL661" s="64">
        <f t="shared" si="100"/>
        <v>8.6712069695464914E-5</v>
      </c>
      <c r="AM661" s="101">
        <f t="shared" si="102"/>
        <v>4.6828633895458125E-4</v>
      </c>
      <c r="AN661" s="102">
        <f t="shared" si="103"/>
        <v>1.4176002103091093E-3</v>
      </c>
      <c r="AO661" s="101">
        <f t="shared" si="104"/>
        <v>7.7442865055822542E-4</v>
      </c>
      <c r="AP661" s="102">
        <f t="shared" si="105"/>
        <v>2.8291022960298836E-4</v>
      </c>
      <c r="AQ661" s="101">
        <f t="shared" si="106"/>
        <v>1.9865654150759658E-3</v>
      </c>
      <c r="AR661" s="102">
        <f t="shared" si="99"/>
        <v>-5.5748737699923044E-3</v>
      </c>
      <c r="AS661" s="101">
        <f t="shared" si="99"/>
        <v>-4.1131235271456342E-3</v>
      </c>
      <c r="AT661" s="102">
        <f t="shared" si="99"/>
        <v>-8.0077714932056659E-3</v>
      </c>
      <c r="AU661" s="101">
        <f t="shared" si="99"/>
        <v>1.0524305247557333E-2</v>
      </c>
      <c r="AV661" s="102">
        <f t="shared" si="99"/>
        <v>2.1278494050341271E-3</v>
      </c>
      <c r="AW661" s="102">
        <f t="shared" si="107"/>
        <v>-1.0087228275504287E-3</v>
      </c>
    </row>
    <row r="662" spans="6:49" x14ac:dyDescent="0.3">
      <c r="F662" s="18">
        <v>44354</v>
      </c>
      <c r="G662" s="22">
        <v>1499.849976</v>
      </c>
      <c r="H662" s="26">
        <v>648.20001219999995</v>
      </c>
      <c r="I662" s="22">
        <v>2585.75</v>
      </c>
      <c r="J662" s="26">
        <v>432.25</v>
      </c>
      <c r="K662" s="22">
        <v>5729.75</v>
      </c>
      <c r="Y662" s="94">
        <v>291</v>
      </c>
      <c r="Z662" s="18">
        <v>44350</v>
      </c>
      <c r="AA662" s="22">
        <v>1520.5500489999999</v>
      </c>
      <c r="AB662" s="26">
        <v>650.25</v>
      </c>
      <c r="AC662" s="22">
        <v>2584</v>
      </c>
      <c r="AD662" s="26">
        <v>439.64999390000003</v>
      </c>
      <c r="AE662" s="22">
        <v>5901.5</v>
      </c>
      <c r="AF662" s="26">
        <v>15690.349609000001</v>
      </c>
      <c r="AG662" s="64">
        <f t="shared" si="101"/>
        <v>1.0943918211914304E-2</v>
      </c>
      <c r="AH662" s="65">
        <f t="shared" si="101"/>
        <v>2.9262679678623686E-3</v>
      </c>
      <c r="AI662" s="64">
        <f t="shared" si="101"/>
        <v>8.4918743994403592E-3</v>
      </c>
      <c r="AJ662" s="65">
        <f t="shared" si="100"/>
        <v>5.4738280516265737E-3</v>
      </c>
      <c r="AK662" s="64">
        <f t="shared" si="100"/>
        <v>1.5858386897302651E-2</v>
      </c>
      <c r="AL662" s="64">
        <f t="shared" si="100"/>
        <v>7.3017280047628233E-3</v>
      </c>
      <c r="AM662" s="101">
        <f t="shared" si="102"/>
        <v>5.9729768345672413E-3</v>
      </c>
      <c r="AN662" s="102">
        <f t="shared" si="103"/>
        <v>1.0038022403651654E-2</v>
      </c>
      <c r="AO662" s="101">
        <f t="shared" si="104"/>
        <v>9.0989292730488461E-3</v>
      </c>
      <c r="AP662" s="102">
        <f t="shared" si="105"/>
        <v>1.0583792737005958E-2</v>
      </c>
      <c r="AQ662" s="101">
        <f t="shared" si="106"/>
        <v>1.3016200189359195E-2</v>
      </c>
      <c r="AR662" s="102">
        <f t="shared" si="99"/>
        <v>4.9709413773470629E-3</v>
      </c>
      <c r="AS662" s="101">
        <f t="shared" si="99"/>
        <v>-7.1117544357892862E-3</v>
      </c>
      <c r="AT662" s="102">
        <f t="shared" si="99"/>
        <v>-6.0705487360848687E-4</v>
      </c>
      <c r="AU662" s="101">
        <f t="shared" si="99"/>
        <v>-5.1099646853793841E-3</v>
      </c>
      <c r="AV662" s="102">
        <f t="shared" si="99"/>
        <v>2.8421867079434556E-3</v>
      </c>
      <c r="AW662" s="102">
        <f t="shared" si="107"/>
        <v>-1.0031291818973279E-3</v>
      </c>
    </row>
    <row r="663" spans="6:49" x14ac:dyDescent="0.3">
      <c r="F663" s="18">
        <v>44355</v>
      </c>
      <c r="G663" s="22">
        <v>1483.0500489999999</v>
      </c>
      <c r="H663" s="26">
        <v>642.40002440000001</v>
      </c>
      <c r="I663" s="22">
        <v>2554.5</v>
      </c>
      <c r="J663" s="26">
        <v>427.2000122</v>
      </c>
      <c r="K663" s="22">
        <v>5755.3999020000001</v>
      </c>
      <c r="Y663" s="94">
        <v>292</v>
      </c>
      <c r="Z663" s="18">
        <v>44351</v>
      </c>
      <c r="AA663" s="22">
        <v>1500.9499510000001</v>
      </c>
      <c r="AB663" s="26">
        <v>642.70001219999995</v>
      </c>
      <c r="AC663" s="22">
        <v>2619.0500489999999</v>
      </c>
      <c r="AD663" s="26">
        <v>433.60000609999997</v>
      </c>
      <c r="AE663" s="22">
        <v>5993.4501950000003</v>
      </c>
      <c r="AF663" s="26">
        <v>15670.25</v>
      </c>
      <c r="AG663" s="64">
        <f t="shared" si="101"/>
        <v>-1.2973935414972767E-2</v>
      </c>
      <c r="AH663" s="65">
        <f t="shared" si="101"/>
        <v>-1.1678832969102809E-2</v>
      </c>
      <c r="AI663" s="64">
        <f t="shared" si="101"/>
        <v>1.3473089388262034E-2</v>
      </c>
      <c r="AJ663" s="65">
        <f t="shared" si="100"/>
        <v>-1.3856477756636091E-2</v>
      </c>
      <c r="AK663" s="64">
        <f t="shared" si="100"/>
        <v>1.5460682907848643E-2</v>
      </c>
      <c r="AL663" s="64">
        <f t="shared" si="100"/>
        <v>-1.2818384854088542E-3</v>
      </c>
      <c r="AM663" s="101">
        <f t="shared" si="102"/>
        <v>-5.7584818565999877E-4</v>
      </c>
      <c r="AN663" s="102">
        <f t="shared" si="103"/>
        <v>-2.1752903737458189E-4</v>
      </c>
      <c r="AO663" s="101">
        <f t="shared" si="104"/>
        <v>-8.0456993383913925E-4</v>
      </c>
      <c r="AP663" s="102">
        <f t="shared" si="105"/>
        <v>-1.670970205373361E-3</v>
      </c>
      <c r="AQ663" s="101">
        <f t="shared" si="106"/>
        <v>-1.0554538950014293E-4</v>
      </c>
      <c r="AR663" s="102">
        <f t="shared" si="99"/>
        <v>-1.2398087229312769E-2</v>
      </c>
      <c r="AS663" s="101">
        <f t="shared" si="99"/>
        <v>-1.1461303931728227E-2</v>
      </c>
      <c r="AT663" s="102">
        <f t="shared" si="99"/>
        <v>1.4277659322101174E-2</v>
      </c>
      <c r="AU663" s="101">
        <f t="shared" si="99"/>
        <v>-1.218550755126273E-2</v>
      </c>
      <c r="AV663" s="102">
        <f t="shared" si="99"/>
        <v>1.5566228297348786E-2</v>
      </c>
      <c r="AW663" s="102">
        <f t="shared" si="107"/>
        <v>-1.2402022185707532E-3</v>
      </c>
    </row>
    <row r="664" spans="6:49" x14ac:dyDescent="0.3">
      <c r="F664" s="18">
        <v>44356</v>
      </c>
      <c r="G664" s="22">
        <v>1480.3000489999999</v>
      </c>
      <c r="H664" s="26">
        <v>636.09997559999999</v>
      </c>
      <c r="I664" s="22">
        <v>2544.75</v>
      </c>
      <c r="J664" s="26">
        <v>421.4500122</v>
      </c>
      <c r="K664" s="22">
        <v>5674.5</v>
      </c>
      <c r="Y664" s="94">
        <v>293</v>
      </c>
      <c r="Z664" s="18">
        <v>44354</v>
      </c>
      <c r="AA664" s="22">
        <v>1499.849976</v>
      </c>
      <c r="AB664" s="26">
        <v>648.20001219999995</v>
      </c>
      <c r="AC664" s="22">
        <v>2585.75</v>
      </c>
      <c r="AD664" s="26">
        <v>432.25</v>
      </c>
      <c r="AE664" s="22">
        <v>5729.75</v>
      </c>
      <c r="AF664" s="26">
        <v>15751.650390999999</v>
      </c>
      <c r="AG664" s="64">
        <f t="shared" si="101"/>
        <v>-7.3312121835886548E-4</v>
      </c>
      <c r="AH664" s="65">
        <f t="shared" si="101"/>
        <v>8.5212381691400739E-3</v>
      </c>
      <c r="AI664" s="64">
        <f t="shared" si="101"/>
        <v>-1.2796074032841517E-2</v>
      </c>
      <c r="AJ664" s="65">
        <f t="shared" si="100"/>
        <v>-3.118339630302106E-3</v>
      </c>
      <c r="AK664" s="64">
        <f t="shared" si="100"/>
        <v>-4.4995339037456027E-2</v>
      </c>
      <c r="AL664" s="64">
        <f t="shared" si="100"/>
        <v>5.181136219060585E-3</v>
      </c>
      <c r="AM664" s="101">
        <f t="shared" si="102"/>
        <v>4.355073069297122E-3</v>
      </c>
      <c r="AN664" s="102">
        <f t="shared" si="103"/>
        <v>7.504362511975087E-3</v>
      </c>
      <c r="AO664" s="101">
        <f t="shared" si="104"/>
        <v>6.6522447751909807E-3</v>
      </c>
      <c r="AP664" s="102">
        <f t="shared" si="105"/>
        <v>7.5562225933956395E-3</v>
      </c>
      <c r="AQ664" s="101">
        <f t="shared" si="106"/>
        <v>9.7744397951844853E-3</v>
      </c>
      <c r="AR664" s="102">
        <f t="shared" si="99"/>
        <v>-5.0881942876559874E-3</v>
      </c>
      <c r="AS664" s="101">
        <f t="shared" si="99"/>
        <v>1.0168756571649869E-3</v>
      </c>
      <c r="AT664" s="102">
        <f t="shared" si="99"/>
        <v>-1.9448318808032498E-2</v>
      </c>
      <c r="AU664" s="101">
        <f t="shared" si="99"/>
        <v>-1.0674562223697746E-2</v>
      </c>
      <c r="AV664" s="102">
        <f t="shared" si="99"/>
        <v>-5.476977883264051E-2</v>
      </c>
      <c r="AW664" s="102">
        <f t="shared" si="107"/>
        <v>-1.7792795698972352E-2</v>
      </c>
    </row>
    <row r="665" spans="6:49" x14ac:dyDescent="0.3">
      <c r="F665" s="18">
        <v>44357</v>
      </c>
      <c r="G665" s="22">
        <v>1481.0500489999999</v>
      </c>
      <c r="H665" s="26">
        <v>640.40002440000001</v>
      </c>
      <c r="I665" s="22">
        <v>2561.8999020000001</v>
      </c>
      <c r="J665" s="26">
        <v>432.25</v>
      </c>
      <c r="K665" s="22">
        <v>6086.3999020000001</v>
      </c>
      <c r="Y665" s="94">
        <v>294</v>
      </c>
      <c r="Z665" s="18">
        <v>44355</v>
      </c>
      <c r="AA665" s="22">
        <v>1483.0500489999999</v>
      </c>
      <c r="AB665" s="26">
        <v>642.40002440000001</v>
      </c>
      <c r="AC665" s="22">
        <v>2554.5</v>
      </c>
      <c r="AD665" s="26">
        <v>427.2000122</v>
      </c>
      <c r="AE665" s="22">
        <v>5755.3999020000001</v>
      </c>
      <c r="AF665" s="26">
        <v>15740.099609000001</v>
      </c>
      <c r="AG665" s="64">
        <f t="shared" si="101"/>
        <v>-1.1264276037097861E-2</v>
      </c>
      <c r="AH665" s="65">
        <f t="shared" si="101"/>
        <v>-8.9881089136815487E-3</v>
      </c>
      <c r="AI665" s="64">
        <f t="shared" si="101"/>
        <v>-1.2159091487060382E-2</v>
      </c>
      <c r="AJ665" s="65">
        <f t="shared" si="100"/>
        <v>-1.1751808359362764E-2</v>
      </c>
      <c r="AK665" s="64">
        <f t="shared" si="100"/>
        <v>4.4666277520876013E-3</v>
      </c>
      <c r="AL665" s="64">
        <f t="shared" si="100"/>
        <v>-7.3357514383842499E-4</v>
      </c>
      <c r="AM665" s="101">
        <f t="shared" si="102"/>
        <v>-1.5755111846060344E-4</v>
      </c>
      <c r="AN665" s="102">
        <f t="shared" si="103"/>
        <v>4.3753001169815578E-4</v>
      </c>
      <c r="AO665" s="101">
        <f t="shared" si="104"/>
        <v>-1.7199773035873E-4</v>
      </c>
      <c r="AP665" s="102">
        <f t="shared" si="105"/>
        <v>-8.8821430913424795E-4</v>
      </c>
      <c r="AQ665" s="101">
        <f t="shared" si="106"/>
        <v>7.3258781381806636E-4</v>
      </c>
      <c r="AR665" s="102">
        <f t="shared" si="99"/>
        <v>-1.1106724918637258E-2</v>
      </c>
      <c r="AS665" s="101">
        <f t="shared" si="99"/>
        <v>-9.4256389253797052E-3</v>
      </c>
      <c r="AT665" s="102">
        <f t="shared" si="99"/>
        <v>-1.1987093756701652E-2</v>
      </c>
      <c r="AU665" s="101">
        <f t="shared" si="99"/>
        <v>-1.0863594050228517E-2</v>
      </c>
      <c r="AV665" s="102">
        <f t="shared" si="99"/>
        <v>3.7340399382695347E-3</v>
      </c>
      <c r="AW665" s="102">
        <f t="shared" si="107"/>
        <v>-7.9298023425355205E-3</v>
      </c>
    </row>
    <row r="666" spans="6:49" x14ac:dyDescent="0.3">
      <c r="F666" s="18">
        <v>44358</v>
      </c>
      <c r="G666" s="22">
        <v>1486.349976</v>
      </c>
      <c r="H666" s="26">
        <v>635.70001219999995</v>
      </c>
      <c r="I666" s="22">
        <v>2559.8000489999999</v>
      </c>
      <c r="J666" s="26">
        <v>429.60000609999997</v>
      </c>
      <c r="K666" s="22">
        <v>6120</v>
      </c>
      <c r="Y666" s="94">
        <v>295</v>
      </c>
      <c r="Z666" s="18">
        <v>44356</v>
      </c>
      <c r="AA666" s="22">
        <v>1480.3000489999999</v>
      </c>
      <c r="AB666" s="26">
        <v>636.09997559999999</v>
      </c>
      <c r="AC666" s="22">
        <v>2544.75</v>
      </c>
      <c r="AD666" s="26">
        <v>421.4500122</v>
      </c>
      <c r="AE666" s="22">
        <v>5674.5</v>
      </c>
      <c r="AF666" s="26">
        <v>15635.349609000001</v>
      </c>
      <c r="AG666" s="64">
        <f t="shared" si="101"/>
        <v>-1.8560080304257038E-3</v>
      </c>
      <c r="AH666" s="65">
        <f t="shared" si="101"/>
        <v>-9.8554552891074385E-3</v>
      </c>
      <c r="AI666" s="64">
        <f t="shared" si="101"/>
        <v>-3.8240964384033942E-3</v>
      </c>
      <c r="AJ666" s="65">
        <f t="shared" si="100"/>
        <v>-1.3551140812865776E-2</v>
      </c>
      <c r="AK666" s="64">
        <f t="shared" si="100"/>
        <v>-1.4156073750410374E-2</v>
      </c>
      <c r="AL666" s="64">
        <f t="shared" si="100"/>
        <v>-6.6772200432334569E-3</v>
      </c>
      <c r="AM666" s="101">
        <f t="shared" si="102"/>
        <v>-4.6922501241795766E-3</v>
      </c>
      <c r="AN666" s="102">
        <f t="shared" si="103"/>
        <v>-6.6638719617978055E-3</v>
      </c>
      <c r="AO666" s="101">
        <f t="shared" si="104"/>
        <v>-7.0296230093824866E-3</v>
      </c>
      <c r="AP666" s="102">
        <f t="shared" si="105"/>
        <v>-9.3739596387904835E-3</v>
      </c>
      <c r="AQ666" s="101">
        <f t="shared" si="106"/>
        <v>-8.3534950248536632E-3</v>
      </c>
      <c r="AR666" s="102">
        <f t="shared" si="99"/>
        <v>2.8362420937538728E-3</v>
      </c>
      <c r="AS666" s="101">
        <f t="shared" si="99"/>
        <v>-3.191583327309633E-3</v>
      </c>
      <c r="AT666" s="102">
        <f t="shared" si="99"/>
        <v>3.2055265709790923E-3</v>
      </c>
      <c r="AU666" s="101">
        <f t="shared" si="99"/>
        <v>-4.1771811740752927E-3</v>
      </c>
      <c r="AV666" s="102">
        <f t="shared" si="99"/>
        <v>-5.8025787255567111E-3</v>
      </c>
      <c r="AW666" s="102">
        <f t="shared" si="107"/>
        <v>-1.4259149124417343E-3</v>
      </c>
    </row>
    <row r="667" spans="6:49" x14ac:dyDescent="0.3">
      <c r="F667" s="18">
        <v>44361</v>
      </c>
      <c r="G667" s="22">
        <v>1479.4499510000001</v>
      </c>
      <c r="H667" s="26">
        <v>635.15002440000001</v>
      </c>
      <c r="I667" s="22">
        <v>2539.1999510000001</v>
      </c>
      <c r="J667" s="26">
        <v>430.35000609999997</v>
      </c>
      <c r="K667" s="22">
        <v>6194.1499020000001</v>
      </c>
      <c r="Y667" s="94">
        <v>296</v>
      </c>
      <c r="Z667" s="18">
        <v>44357</v>
      </c>
      <c r="AA667" s="22">
        <v>1481.0500489999999</v>
      </c>
      <c r="AB667" s="26">
        <v>640.40002440000001</v>
      </c>
      <c r="AC667" s="22">
        <v>2561.8999020000001</v>
      </c>
      <c r="AD667" s="26">
        <v>432.25</v>
      </c>
      <c r="AE667" s="22">
        <v>6086.3999020000001</v>
      </c>
      <c r="AF667" s="26">
        <v>15737.75</v>
      </c>
      <c r="AG667" s="64">
        <f t="shared" si="101"/>
        <v>5.0652573401719714E-4</v>
      </c>
      <c r="AH667" s="65">
        <f t="shared" si="101"/>
        <v>6.7372738977365563E-3</v>
      </c>
      <c r="AI667" s="64">
        <f t="shared" si="101"/>
        <v>6.7167191033567055E-3</v>
      </c>
      <c r="AJ667" s="65">
        <f t="shared" si="100"/>
        <v>2.5302949172228407E-2</v>
      </c>
      <c r="AK667" s="64">
        <f t="shared" si="100"/>
        <v>7.007430406835051E-2</v>
      </c>
      <c r="AL667" s="64">
        <f t="shared" si="100"/>
        <v>6.5279335428181599E-3</v>
      </c>
      <c r="AM667" s="101">
        <f t="shared" si="102"/>
        <v>5.3826109838804913E-3</v>
      </c>
      <c r="AN667" s="102">
        <f t="shared" si="103"/>
        <v>9.1135012365655479E-3</v>
      </c>
      <c r="AO667" s="101">
        <f t="shared" si="104"/>
        <v>8.2061450383210249E-3</v>
      </c>
      <c r="AP667" s="102">
        <f t="shared" si="105"/>
        <v>9.4790459271436919E-3</v>
      </c>
      <c r="AQ667" s="101">
        <f t="shared" si="106"/>
        <v>1.1833296314659304E-2</v>
      </c>
      <c r="AR667" s="102">
        <f t="shared" si="99"/>
        <v>-4.8760852498632937E-3</v>
      </c>
      <c r="AS667" s="101">
        <f t="shared" si="99"/>
        <v>-2.3762273388289916E-3</v>
      </c>
      <c r="AT667" s="102">
        <f t="shared" si="99"/>
        <v>-1.4894259349643195E-3</v>
      </c>
      <c r="AU667" s="101">
        <f t="shared" si="99"/>
        <v>1.5823903245084717E-2</v>
      </c>
      <c r="AV667" s="102">
        <f t="shared" si="99"/>
        <v>5.8241007753691204E-2</v>
      </c>
      <c r="AW667" s="102">
        <f t="shared" si="107"/>
        <v>1.3064634495023864E-2</v>
      </c>
    </row>
    <row r="668" spans="6:49" x14ac:dyDescent="0.3">
      <c r="F668" s="18">
        <v>44362</v>
      </c>
      <c r="G668" s="22">
        <v>1490.25</v>
      </c>
      <c r="H668" s="26">
        <v>645.29998780000005</v>
      </c>
      <c r="I668" s="22">
        <v>2545.1000979999999</v>
      </c>
      <c r="J668" s="26">
        <v>429.5</v>
      </c>
      <c r="K668" s="22">
        <v>6161.1499020000001</v>
      </c>
      <c r="Y668" s="94">
        <v>297</v>
      </c>
      <c r="Z668" s="18">
        <v>44358</v>
      </c>
      <c r="AA668" s="22">
        <v>1486.349976</v>
      </c>
      <c r="AB668" s="26">
        <v>635.70001219999995</v>
      </c>
      <c r="AC668" s="22">
        <v>2559.8000489999999</v>
      </c>
      <c r="AD668" s="26">
        <v>429.60000609999997</v>
      </c>
      <c r="AE668" s="22">
        <v>6120</v>
      </c>
      <c r="AF668" s="26">
        <v>15799.349609000001</v>
      </c>
      <c r="AG668" s="64">
        <f t="shared" si="101"/>
        <v>3.5721052712195233E-3</v>
      </c>
      <c r="AH668" s="65">
        <f t="shared" si="101"/>
        <v>-7.3662460899403042E-3</v>
      </c>
      <c r="AI668" s="64">
        <f t="shared" si="101"/>
        <v>-8.1998287199435164E-4</v>
      </c>
      <c r="AJ668" s="65">
        <f t="shared" si="100"/>
        <v>-6.1495671694900486E-3</v>
      </c>
      <c r="AK668" s="64">
        <f t="shared" si="100"/>
        <v>5.505338696827477E-3</v>
      </c>
      <c r="AL668" s="64">
        <f t="shared" si="100"/>
        <v>3.906490330518219E-3</v>
      </c>
      <c r="AM668" s="101">
        <f t="shared" si="102"/>
        <v>3.3825830330896818E-3</v>
      </c>
      <c r="AN668" s="102">
        <f t="shared" si="103"/>
        <v>5.981429533707055E-3</v>
      </c>
      <c r="AO668" s="101">
        <f t="shared" si="104"/>
        <v>5.1815909903456699E-3</v>
      </c>
      <c r="AP668" s="102">
        <f t="shared" si="105"/>
        <v>5.7364099062741664E-3</v>
      </c>
      <c r="AQ668" s="101">
        <f t="shared" si="106"/>
        <v>7.8258815738736706E-3</v>
      </c>
      <c r="AR668" s="102">
        <f t="shared" si="99"/>
        <v>1.8952223812984149E-4</v>
      </c>
      <c r="AS668" s="101">
        <f t="shared" si="99"/>
        <v>-1.3347675623647359E-2</v>
      </c>
      <c r="AT668" s="102">
        <f t="shared" si="99"/>
        <v>-6.0015738623400219E-3</v>
      </c>
      <c r="AU668" s="101">
        <f t="shared" si="99"/>
        <v>-1.1885977075764215E-2</v>
      </c>
      <c r="AV668" s="102">
        <f t="shared" si="99"/>
        <v>-2.3205428770461936E-3</v>
      </c>
      <c r="AW668" s="102">
        <f t="shared" si="107"/>
        <v>-6.6732494401335902E-3</v>
      </c>
    </row>
    <row r="669" spans="6:49" x14ac:dyDescent="0.3">
      <c r="F669" s="18">
        <v>44363</v>
      </c>
      <c r="G669" s="22">
        <v>1484.599976</v>
      </c>
      <c r="H669" s="26">
        <v>640.09997559999999</v>
      </c>
      <c r="I669" s="22">
        <v>2521.4499510000001</v>
      </c>
      <c r="J669" s="26">
        <v>425.9500122</v>
      </c>
      <c r="K669" s="22">
        <v>6081.6000979999999</v>
      </c>
      <c r="Y669" s="94">
        <v>298</v>
      </c>
      <c r="Z669" s="18">
        <v>44361</v>
      </c>
      <c r="AA669" s="22">
        <v>1479.4499510000001</v>
      </c>
      <c r="AB669" s="26">
        <v>635.15002440000001</v>
      </c>
      <c r="AC669" s="22">
        <v>2539.1999510000001</v>
      </c>
      <c r="AD669" s="26">
        <v>430.35000609999997</v>
      </c>
      <c r="AE669" s="22">
        <v>6194.1499020000001</v>
      </c>
      <c r="AF669" s="26">
        <v>15811.849609000001</v>
      </c>
      <c r="AG669" s="64">
        <f t="shared" si="101"/>
        <v>-4.6530700783854193E-3</v>
      </c>
      <c r="AH669" s="65">
        <f t="shared" si="101"/>
        <v>-8.6554324821419353E-4</v>
      </c>
      <c r="AI669" s="64">
        <f t="shared" si="101"/>
        <v>-8.0800980890836874E-3</v>
      </c>
      <c r="AJ669" s="65">
        <f t="shared" si="100"/>
        <v>1.7442878760826014E-3</v>
      </c>
      <c r="AK669" s="64">
        <f t="shared" si="100"/>
        <v>1.2043185896348244E-2</v>
      </c>
      <c r="AL669" s="64">
        <f t="shared" si="100"/>
        <v>7.9085899685842336E-4</v>
      </c>
      <c r="AM669" s="101">
        <f t="shared" si="102"/>
        <v>1.0055146600494273E-3</v>
      </c>
      <c r="AN669" s="102">
        <f t="shared" si="103"/>
        <v>2.2589072639480497E-3</v>
      </c>
      <c r="AO669" s="101">
        <f t="shared" si="104"/>
        <v>1.5868553432011683E-3</v>
      </c>
      <c r="AP669" s="102">
        <f t="shared" si="105"/>
        <v>1.2882212129649059E-3</v>
      </c>
      <c r="AQ669" s="101">
        <f t="shared" si="106"/>
        <v>3.0629987180564311E-3</v>
      </c>
      <c r="AR669" s="102">
        <f t="shared" si="99"/>
        <v>-5.6585847384348466E-3</v>
      </c>
      <c r="AS669" s="101">
        <f t="shared" si="99"/>
        <v>-3.1244505121622431E-3</v>
      </c>
      <c r="AT669" s="102">
        <f t="shared" si="99"/>
        <v>-9.6669534322848562E-3</v>
      </c>
      <c r="AU669" s="101">
        <f t="shared" si="99"/>
        <v>4.560666631176955E-4</v>
      </c>
      <c r="AV669" s="102">
        <f t="shared" si="99"/>
        <v>8.9801871782918125E-3</v>
      </c>
      <c r="AW669" s="102">
        <f t="shared" si="107"/>
        <v>-1.8027469682944878E-3</v>
      </c>
    </row>
    <row r="670" spans="6:49" x14ac:dyDescent="0.3">
      <c r="F670" s="18">
        <v>44364</v>
      </c>
      <c r="G670" s="22">
        <v>1466.099976</v>
      </c>
      <c r="H670" s="26">
        <v>633</v>
      </c>
      <c r="I670" s="22">
        <v>2487.3000489999999</v>
      </c>
      <c r="J670" s="26">
        <v>420.25</v>
      </c>
      <c r="K670" s="22">
        <v>6050.25</v>
      </c>
      <c r="Y670" s="94">
        <v>299</v>
      </c>
      <c r="Z670" s="18">
        <v>44362</v>
      </c>
      <c r="AA670" s="22">
        <v>1490.25</v>
      </c>
      <c r="AB670" s="26">
        <v>645.29998780000005</v>
      </c>
      <c r="AC670" s="22">
        <v>2545.1000979999999</v>
      </c>
      <c r="AD670" s="26">
        <v>429.5</v>
      </c>
      <c r="AE670" s="22">
        <v>6161.1499020000001</v>
      </c>
      <c r="AF670" s="26">
        <v>15869.25</v>
      </c>
      <c r="AG670" s="64">
        <f t="shared" si="101"/>
        <v>7.2735271523404945E-3</v>
      </c>
      <c r="AH670" s="65">
        <f t="shared" si="101"/>
        <v>1.5854076150267543E-2</v>
      </c>
      <c r="AI670" s="64">
        <f t="shared" si="101"/>
        <v>2.3209289741633592E-3</v>
      </c>
      <c r="AJ670" s="65">
        <f t="shared" si="100"/>
        <v>-1.9771038456823501E-3</v>
      </c>
      <c r="AK670" s="64">
        <f t="shared" si="100"/>
        <v>-5.3418498936820139E-3</v>
      </c>
      <c r="AL670" s="64">
        <f t="shared" si="100"/>
        <v>3.6236402471933938E-3</v>
      </c>
      <c r="AM670" s="101">
        <f t="shared" si="102"/>
        <v>3.1667827937868313E-3</v>
      </c>
      <c r="AN670" s="102">
        <f t="shared" si="103"/>
        <v>5.6434833451433917E-3</v>
      </c>
      <c r="AO670" s="101">
        <f t="shared" si="104"/>
        <v>4.8552458074798948E-3</v>
      </c>
      <c r="AP670" s="102">
        <f t="shared" si="105"/>
        <v>5.3325846754278868E-3</v>
      </c>
      <c r="AQ670" s="101">
        <f t="shared" si="106"/>
        <v>7.3934870867339453E-3</v>
      </c>
      <c r="AR670" s="102">
        <f t="shared" si="99"/>
        <v>4.1067443585536632E-3</v>
      </c>
      <c r="AS670" s="101">
        <f t="shared" si="99"/>
        <v>1.0210592805124152E-2</v>
      </c>
      <c r="AT670" s="102">
        <f t="shared" si="99"/>
        <v>-2.5343168333165356E-3</v>
      </c>
      <c r="AU670" s="101">
        <f t="shared" si="99"/>
        <v>-7.3096885211102365E-3</v>
      </c>
      <c r="AV670" s="102">
        <f t="shared" si="99"/>
        <v>-1.273533698041596E-2</v>
      </c>
      <c r="AW670" s="102">
        <f t="shared" si="107"/>
        <v>-1.6524010342329834E-3</v>
      </c>
    </row>
    <row r="671" spans="6:49" x14ac:dyDescent="0.3">
      <c r="F671" s="18">
        <v>44365</v>
      </c>
      <c r="G671" s="22">
        <v>1479.8000489999999</v>
      </c>
      <c r="H671" s="26">
        <v>630.40002440000001</v>
      </c>
      <c r="I671" s="22">
        <v>2488.1000979999999</v>
      </c>
      <c r="J671" s="26">
        <v>412.89999390000003</v>
      </c>
      <c r="K671" s="22">
        <v>6087.0498049999997</v>
      </c>
      <c r="Y671" s="94">
        <v>300</v>
      </c>
      <c r="Z671" s="18">
        <v>44363</v>
      </c>
      <c r="AA671" s="22">
        <v>1484.599976</v>
      </c>
      <c r="AB671" s="26">
        <v>640.09997559999999</v>
      </c>
      <c r="AC671" s="22">
        <v>2521.4499510000001</v>
      </c>
      <c r="AD671" s="26">
        <v>425.9500122</v>
      </c>
      <c r="AE671" s="22">
        <v>6081.6000979999999</v>
      </c>
      <c r="AF671" s="26">
        <v>15767.549805000001</v>
      </c>
      <c r="AG671" s="64">
        <f t="shared" si="101"/>
        <v>-3.7985315825601025E-3</v>
      </c>
      <c r="AH671" s="65">
        <f t="shared" si="101"/>
        <v>-8.090930006945718E-3</v>
      </c>
      <c r="AI671" s="64">
        <f t="shared" si="101"/>
        <v>-9.335867028567842E-3</v>
      </c>
      <c r="AJ671" s="65">
        <f t="shared" si="100"/>
        <v>-8.299744293601646E-3</v>
      </c>
      <c r="AK671" s="64">
        <f t="shared" si="100"/>
        <v>-1.2995597159873307E-2</v>
      </c>
      <c r="AL671" s="64">
        <f t="shared" si="100"/>
        <v>-6.4292561791487214E-3</v>
      </c>
      <c r="AM671" s="101">
        <f t="shared" si="102"/>
        <v>-4.5030662972598808E-3</v>
      </c>
      <c r="AN671" s="102">
        <f t="shared" si="103"/>
        <v>-6.3676074467447193E-3</v>
      </c>
      <c r="AO671" s="101">
        <f t="shared" si="104"/>
        <v>-6.7435286529035233E-3</v>
      </c>
      <c r="AP671" s="102">
        <f t="shared" si="105"/>
        <v>-9.0199414837363809E-3</v>
      </c>
      <c r="AQ671" s="101">
        <f t="shared" si="106"/>
        <v>-7.9744312940610712E-3</v>
      </c>
      <c r="AR671" s="102">
        <f t="shared" si="99"/>
        <v>7.0453471469977824E-4</v>
      </c>
      <c r="AS671" s="101">
        <f t="shared" si="99"/>
        <v>-1.7233225602009987E-3</v>
      </c>
      <c r="AT671" s="102">
        <f t="shared" si="99"/>
        <v>-2.5923383756643187E-3</v>
      </c>
      <c r="AU671" s="101">
        <f t="shared" si="99"/>
        <v>7.2019719013473489E-4</v>
      </c>
      <c r="AV671" s="102">
        <f t="shared" si="99"/>
        <v>-5.0211658658122355E-3</v>
      </c>
      <c r="AW671" s="102">
        <f t="shared" si="107"/>
        <v>-1.5824189793686078E-3</v>
      </c>
    </row>
    <row r="672" spans="6:49" x14ac:dyDescent="0.3">
      <c r="F672" s="18">
        <v>44368</v>
      </c>
      <c r="G672" s="22">
        <v>1488.6999510000001</v>
      </c>
      <c r="H672" s="26">
        <v>631.25</v>
      </c>
      <c r="I672" s="22">
        <v>2516.3999020000001</v>
      </c>
      <c r="J672" s="26">
        <v>419.75</v>
      </c>
      <c r="K672" s="22">
        <v>6116</v>
      </c>
      <c r="Y672" s="94">
        <v>301</v>
      </c>
      <c r="Z672" s="18">
        <v>44364</v>
      </c>
      <c r="AA672" s="22">
        <v>1466.099976</v>
      </c>
      <c r="AB672" s="26">
        <v>633</v>
      </c>
      <c r="AC672" s="22">
        <v>2487.3000489999999</v>
      </c>
      <c r="AD672" s="26">
        <v>420.25</v>
      </c>
      <c r="AE672" s="22">
        <v>6050.25</v>
      </c>
      <c r="AF672" s="26">
        <v>15691.400390999999</v>
      </c>
      <c r="AG672" s="64">
        <f t="shared" si="101"/>
        <v>-1.2539561943218256E-2</v>
      </c>
      <c r="AH672" s="65">
        <f t="shared" si="101"/>
        <v>-1.1153953884736929E-2</v>
      </c>
      <c r="AI672" s="64">
        <f t="shared" si="101"/>
        <v>-1.3636308929964543E-2</v>
      </c>
      <c r="AJ672" s="65">
        <f t="shared" si="100"/>
        <v>-1.3472224841983411E-2</v>
      </c>
      <c r="AK672" s="64">
        <f t="shared" si="100"/>
        <v>-5.1682418639712249E-3</v>
      </c>
      <c r="AL672" s="64">
        <f t="shared" si="100"/>
        <v>-4.8412017726685973E-3</v>
      </c>
      <c r="AM672" s="101">
        <f t="shared" si="102"/>
        <v>-3.2914614891015005E-3</v>
      </c>
      <c r="AN672" s="102">
        <f t="shared" si="103"/>
        <v>-4.470217396180835E-3</v>
      </c>
      <c r="AO672" s="101">
        <f t="shared" si="104"/>
        <v>-4.9112721458817749E-3</v>
      </c>
      <c r="AP672" s="102">
        <f t="shared" si="105"/>
        <v>-6.7526752706420666E-3</v>
      </c>
      <c r="AQ672" s="101">
        <f t="shared" si="106"/>
        <v>-5.5467637375647642E-3</v>
      </c>
      <c r="AR672" s="102">
        <f t="shared" si="99"/>
        <v>-9.2481004541167568E-3</v>
      </c>
      <c r="AS672" s="101">
        <f t="shared" si="99"/>
        <v>-6.683736488556094E-3</v>
      </c>
      <c r="AT672" s="102">
        <f t="shared" si="99"/>
        <v>-8.7250367840827677E-3</v>
      </c>
      <c r="AU672" s="101">
        <f t="shared" si="99"/>
        <v>-6.7195495713413449E-3</v>
      </c>
      <c r="AV672" s="102">
        <f t="shared" si="99"/>
        <v>3.7852187359353924E-4</v>
      </c>
      <c r="AW672" s="102">
        <f t="shared" si="107"/>
        <v>-6.1995802849006852E-3</v>
      </c>
    </row>
    <row r="673" spans="6:49" x14ac:dyDescent="0.3">
      <c r="F673" s="18">
        <v>44369</v>
      </c>
      <c r="G673" s="22">
        <v>1483.8000489999999</v>
      </c>
      <c r="H673" s="26">
        <v>630.84997559999999</v>
      </c>
      <c r="I673" s="22">
        <v>2522.8999020000001</v>
      </c>
      <c r="J673" s="26">
        <v>418.64999390000003</v>
      </c>
      <c r="K673" s="22">
        <v>6016.7998049999997</v>
      </c>
      <c r="Y673" s="94">
        <v>302</v>
      </c>
      <c r="Z673" s="18">
        <v>44365</v>
      </c>
      <c r="AA673" s="22">
        <v>1479.8000489999999</v>
      </c>
      <c r="AB673" s="26">
        <v>630.40002440000001</v>
      </c>
      <c r="AC673" s="22">
        <v>2488.1000979999999</v>
      </c>
      <c r="AD673" s="26">
        <v>412.89999390000003</v>
      </c>
      <c r="AE673" s="22">
        <v>6087.0498049999997</v>
      </c>
      <c r="AF673" s="26">
        <v>15683.349609000001</v>
      </c>
      <c r="AG673" s="64">
        <f t="shared" si="101"/>
        <v>9.3011790297752462E-3</v>
      </c>
      <c r="AH673" s="65">
        <f t="shared" si="101"/>
        <v>-4.1158448949238265E-3</v>
      </c>
      <c r="AI673" s="64">
        <f t="shared" si="101"/>
        <v>3.2160187452569765E-4</v>
      </c>
      <c r="AJ673" s="65">
        <f t="shared" si="100"/>
        <v>-1.7644354170233443E-2</v>
      </c>
      <c r="AK673" s="64">
        <f t="shared" si="100"/>
        <v>6.0639381668127273E-3</v>
      </c>
      <c r="AL673" s="64">
        <f t="shared" si="100"/>
        <v>-5.1320135948152725E-4</v>
      </c>
      <c r="AM673" s="101">
        <f t="shared" si="102"/>
        <v>1.0582879738290924E-5</v>
      </c>
      <c r="AN673" s="102">
        <f t="shared" si="103"/>
        <v>7.0083020099750894E-4</v>
      </c>
      <c r="AO673" s="101">
        <f t="shared" si="104"/>
        <v>8.2263898661841619E-5</v>
      </c>
      <c r="AP673" s="102">
        <f t="shared" si="105"/>
        <v>-5.7358652718590935E-4</v>
      </c>
      <c r="AQ673" s="101">
        <f t="shared" si="106"/>
        <v>1.0694744370990366E-3</v>
      </c>
      <c r="AR673" s="102">
        <f t="shared" si="99"/>
        <v>9.290596150036955E-3</v>
      </c>
      <c r="AS673" s="101">
        <f t="shared" si="99"/>
        <v>-4.8166750959213354E-3</v>
      </c>
      <c r="AT673" s="102">
        <f t="shared" si="99"/>
        <v>2.3933797586385603E-4</v>
      </c>
      <c r="AU673" s="101">
        <f t="shared" si="99"/>
        <v>-1.7070767643047532E-2</v>
      </c>
      <c r="AV673" s="102">
        <f t="shared" si="99"/>
        <v>4.9944637297136907E-3</v>
      </c>
      <c r="AW673" s="102">
        <f t="shared" si="107"/>
        <v>-1.4726089766708733E-3</v>
      </c>
    </row>
    <row r="674" spans="6:49" x14ac:dyDescent="0.3">
      <c r="F674" s="18">
        <v>44370</v>
      </c>
      <c r="G674" s="22">
        <v>1485.5</v>
      </c>
      <c r="H674" s="26">
        <v>624.70001219999995</v>
      </c>
      <c r="I674" s="22">
        <v>2497.1999510000001</v>
      </c>
      <c r="J674" s="26">
        <v>418.85000609999997</v>
      </c>
      <c r="K674" s="22">
        <v>6015.6000979999999</v>
      </c>
      <c r="Y674" s="94">
        <v>303</v>
      </c>
      <c r="Z674" s="18">
        <v>44368</v>
      </c>
      <c r="AA674" s="22">
        <v>1488.6999510000001</v>
      </c>
      <c r="AB674" s="26">
        <v>631.25</v>
      </c>
      <c r="AC674" s="22">
        <v>2516.3999020000001</v>
      </c>
      <c r="AD674" s="26">
        <v>419.75</v>
      </c>
      <c r="AE674" s="22">
        <v>6116</v>
      </c>
      <c r="AF674" s="26">
        <v>15746.5</v>
      </c>
      <c r="AG674" s="64">
        <f t="shared" si="101"/>
        <v>5.9962463643547462E-3</v>
      </c>
      <c r="AH674" s="65">
        <f t="shared" si="101"/>
        <v>1.3474033403172404E-3</v>
      </c>
      <c r="AI674" s="64">
        <f t="shared" si="101"/>
        <v>1.1309863386465268E-2</v>
      </c>
      <c r="AJ674" s="65">
        <f t="shared" si="100"/>
        <v>1.645387783915871E-2</v>
      </c>
      <c r="AK674" s="64">
        <f t="shared" si="100"/>
        <v>4.7447563969466597E-3</v>
      </c>
      <c r="AL674" s="64">
        <f t="shared" si="100"/>
        <v>4.018503223331066E-3</v>
      </c>
      <c r="AM674" s="101">
        <f t="shared" si="102"/>
        <v>3.4680431778769021E-3</v>
      </c>
      <c r="AN674" s="102">
        <f t="shared" si="103"/>
        <v>6.1152613139601299E-3</v>
      </c>
      <c r="AO674" s="101">
        <f t="shared" si="104"/>
        <v>5.31082859762738E-3</v>
      </c>
      <c r="AP674" s="102">
        <f t="shared" si="105"/>
        <v>5.8963307794314187E-3</v>
      </c>
      <c r="AQ674" s="101">
        <f t="shared" si="106"/>
        <v>7.9971163027856181E-3</v>
      </c>
      <c r="AR674" s="102">
        <f t="shared" si="99"/>
        <v>2.5282031864778442E-3</v>
      </c>
      <c r="AS674" s="101">
        <f t="shared" si="99"/>
        <v>-4.7678579736428897E-3</v>
      </c>
      <c r="AT674" s="102">
        <f t="shared" si="99"/>
        <v>5.9990347888378877E-3</v>
      </c>
      <c r="AU674" s="101">
        <f t="shared" si="99"/>
        <v>1.0557547059727291E-2</v>
      </c>
      <c r="AV674" s="102">
        <f t="shared" si="99"/>
        <v>-3.2523599058389583E-3</v>
      </c>
      <c r="AW674" s="102">
        <f t="shared" si="107"/>
        <v>2.2129134311122353E-3</v>
      </c>
    </row>
    <row r="675" spans="6:49" x14ac:dyDescent="0.3">
      <c r="F675" s="18">
        <v>44371</v>
      </c>
      <c r="G675" s="22">
        <v>1506.25</v>
      </c>
      <c r="H675" s="26">
        <v>634.04998780000005</v>
      </c>
      <c r="I675" s="22">
        <v>2487.3999020000001</v>
      </c>
      <c r="J675" s="26">
        <v>417.2000122</v>
      </c>
      <c r="K675" s="22">
        <v>6043.6000979999999</v>
      </c>
      <c r="Y675" s="94">
        <v>304</v>
      </c>
      <c r="Z675" s="18">
        <v>44369</v>
      </c>
      <c r="AA675" s="22">
        <v>1483.8000489999999</v>
      </c>
      <c r="AB675" s="26">
        <v>630.84997559999999</v>
      </c>
      <c r="AC675" s="22">
        <v>2522.8999020000001</v>
      </c>
      <c r="AD675" s="26">
        <v>418.64999390000003</v>
      </c>
      <c r="AE675" s="22">
        <v>6016.7998049999997</v>
      </c>
      <c r="AF675" s="26">
        <v>15772.75</v>
      </c>
      <c r="AG675" s="64">
        <f t="shared" si="101"/>
        <v>-3.2968251896440472E-3</v>
      </c>
      <c r="AH675" s="65">
        <f t="shared" si="101"/>
        <v>-6.3390289379422157E-4</v>
      </c>
      <c r="AI675" s="64">
        <f t="shared" si="101"/>
        <v>2.5797249052819269E-3</v>
      </c>
      <c r="AJ675" s="65">
        <f t="shared" si="100"/>
        <v>-2.6240618778531335E-3</v>
      </c>
      <c r="AK675" s="64">
        <f t="shared" si="100"/>
        <v>-1.6352763946014207E-2</v>
      </c>
      <c r="AL675" s="64">
        <f t="shared" si="100"/>
        <v>1.6656491552922152E-3</v>
      </c>
      <c r="AM675" s="101">
        <f t="shared" si="102"/>
        <v>1.6729350946158039E-3</v>
      </c>
      <c r="AN675" s="102">
        <f t="shared" si="103"/>
        <v>3.3040969855158506E-3</v>
      </c>
      <c r="AO675" s="101">
        <f t="shared" si="104"/>
        <v>2.5961658262226841E-3</v>
      </c>
      <c r="AP675" s="102">
        <f t="shared" si="105"/>
        <v>2.5371596382928316E-3</v>
      </c>
      <c r="AQ675" s="101">
        <f t="shared" si="106"/>
        <v>4.4002952726997311E-3</v>
      </c>
      <c r="AR675" s="102">
        <f t="shared" si="99"/>
        <v>-4.9697602842598511E-3</v>
      </c>
      <c r="AS675" s="101">
        <f t="shared" si="99"/>
        <v>-3.937999879310072E-3</v>
      </c>
      <c r="AT675" s="102">
        <f t="shared" si="99"/>
        <v>-1.6440920940757192E-5</v>
      </c>
      <c r="AU675" s="101">
        <f t="shared" si="99"/>
        <v>-5.1612215161459651E-3</v>
      </c>
      <c r="AV675" s="102">
        <f t="shared" si="99"/>
        <v>-2.075305921871394E-2</v>
      </c>
      <c r="AW675" s="102">
        <f t="shared" si="107"/>
        <v>-6.9676963638741164E-3</v>
      </c>
    </row>
    <row r="676" spans="6:49" x14ac:dyDescent="0.3">
      <c r="F676" s="18">
        <v>44372</v>
      </c>
      <c r="G676" s="22">
        <v>1515.099976</v>
      </c>
      <c r="H676" s="26">
        <v>649</v>
      </c>
      <c r="I676" s="22">
        <v>2509.1999510000001</v>
      </c>
      <c r="J676" s="26">
        <v>428.7999878</v>
      </c>
      <c r="K676" s="22">
        <v>6075.7998049999997</v>
      </c>
      <c r="Y676" s="94">
        <v>305</v>
      </c>
      <c r="Z676" s="18">
        <v>44370</v>
      </c>
      <c r="AA676" s="22">
        <v>1485.5</v>
      </c>
      <c r="AB676" s="26">
        <v>624.70001219999995</v>
      </c>
      <c r="AC676" s="22">
        <v>2497.1999510000001</v>
      </c>
      <c r="AD676" s="26">
        <v>418.85000609999997</v>
      </c>
      <c r="AE676" s="22">
        <v>6015.6000979999999</v>
      </c>
      <c r="AF676" s="26">
        <v>15686.950194999999</v>
      </c>
      <c r="AG676" s="64">
        <f t="shared" si="101"/>
        <v>1.1450181239189621E-3</v>
      </c>
      <c r="AH676" s="65">
        <f t="shared" si="101"/>
        <v>-9.7965236668772458E-3</v>
      </c>
      <c r="AI676" s="64">
        <f t="shared" si="101"/>
        <v>-1.0238910091019645E-2</v>
      </c>
      <c r="AJ676" s="65">
        <f t="shared" si="100"/>
        <v>4.7764108370762834E-4</v>
      </c>
      <c r="AK676" s="64">
        <f t="shared" si="100"/>
        <v>-1.9941275450399454E-4</v>
      </c>
      <c r="AL676" s="64">
        <f t="shared" si="100"/>
        <v>-5.4545985625421445E-3</v>
      </c>
      <c r="AM676" s="101">
        <f t="shared" si="102"/>
        <v>-3.7594520673128445E-3</v>
      </c>
      <c r="AN676" s="102">
        <f t="shared" si="103"/>
        <v>-5.2030971775061732E-3</v>
      </c>
      <c r="AO676" s="101">
        <f t="shared" si="104"/>
        <v>-5.6189936540655856E-3</v>
      </c>
      <c r="AP676" s="102">
        <f t="shared" si="105"/>
        <v>-7.6284222294527079E-3</v>
      </c>
      <c r="AQ676" s="101">
        <f t="shared" si="106"/>
        <v>-6.4844668036301081E-3</v>
      </c>
      <c r="AR676" s="102">
        <f t="shared" si="99"/>
        <v>4.9044701912318066E-3</v>
      </c>
      <c r="AS676" s="101">
        <f t="shared" si="99"/>
        <v>-4.5934264893710726E-3</v>
      </c>
      <c r="AT676" s="102">
        <f t="shared" si="99"/>
        <v>-4.6199164369540597E-3</v>
      </c>
      <c r="AU676" s="101">
        <f t="shared" si="99"/>
        <v>8.1060633131603364E-3</v>
      </c>
      <c r="AV676" s="102">
        <f t="shared" si="99"/>
        <v>6.2850540491261138E-3</v>
      </c>
      <c r="AW676" s="102">
        <f t="shared" si="107"/>
        <v>2.0164489254386247E-3</v>
      </c>
    </row>
    <row r="677" spans="6:49" x14ac:dyDescent="0.3">
      <c r="F677" s="18">
        <v>44375</v>
      </c>
      <c r="G677" s="22">
        <v>1508.349976</v>
      </c>
      <c r="H677" s="26">
        <v>650.29998780000005</v>
      </c>
      <c r="I677" s="22">
        <v>2494.9499510000001</v>
      </c>
      <c r="J677" s="26">
        <v>426.75</v>
      </c>
      <c r="K677" s="22">
        <v>6037.0498049999997</v>
      </c>
      <c r="Y677" s="94">
        <v>306</v>
      </c>
      <c r="Z677" s="18">
        <v>44371</v>
      </c>
      <c r="AA677" s="22">
        <v>1506.25</v>
      </c>
      <c r="AB677" s="26">
        <v>634.04998780000005</v>
      </c>
      <c r="AC677" s="22">
        <v>2487.3999020000001</v>
      </c>
      <c r="AD677" s="26">
        <v>417.2000122</v>
      </c>
      <c r="AE677" s="22">
        <v>6043.6000979999999</v>
      </c>
      <c r="AF677" s="26">
        <v>15790.450194999999</v>
      </c>
      <c r="AG677" s="64">
        <f t="shared" si="101"/>
        <v>1.387170233630289E-2</v>
      </c>
      <c r="AH677" s="65">
        <f t="shared" si="101"/>
        <v>1.4856242410625718E-2</v>
      </c>
      <c r="AI677" s="64">
        <f t="shared" si="101"/>
        <v>-3.9321357445411716E-3</v>
      </c>
      <c r="AJ677" s="65">
        <f t="shared" si="100"/>
        <v>-3.9471227943181234E-3</v>
      </c>
      <c r="AK677" s="64">
        <f t="shared" si="100"/>
        <v>4.6437657327517076E-3</v>
      </c>
      <c r="AL677" s="64">
        <f t="shared" si="100"/>
        <v>6.5761703135752475E-3</v>
      </c>
      <c r="AM677" s="101">
        <f t="shared" si="102"/>
        <v>5.4194131886039802E-3</v>
      </c>
      <c r="AN677" s="102">
        <f t="shared" si="103"/>
        <v>9.1711340031334701E-3</v>
      </c>
      <c r="AO677" s="101">
        <f t="shared" si="104"/>
        <v>8.2617993891648898E-3</v>
      </c>
      <c r="AP677" s="102">
        <f t="shared" si="105"/>
        <v>9.5479135932136014E-3</v>
      </c>
      <c r="AQ677" s="101">
        <f t="shared" si="106"/>
        <v>1.1907036132967347E-2</v>
      </c>
      <c r="AR677" s="102">
        <f t="shared" si="99"/>
        <v>8.4522891476989104E-3</v>
      </c>
      <c r="AS677" s="101">
        <f t="shared" si="99"/>
        <v>5.6851084074922478E-3</v>
      </c>
      <c r="AT677" s="102">
        <f t="shared" si="99"/>
        <v>-1.2193935133706061E-2</v>
      </c>
      <c r="AU677" s="101">
        <f t="shared" si="99"/>
        <v>-1.3495036387531724E-2</v>
      </c>
      <c r="AV677" s="102">
        <f t="shared" si="99"/>
        <v>-7.2632704002156389E-3</v>
      </c>
      <c r="AW677" s="102">
        <f t="shared" si="107"/>
        <v>-3.7629688732524536E-3</v>
      </c>
    </row>
    <row r="678" spans="6:49" x14ac:dyDescent="0.3">
      <c r="F678" s="18">
        <v>44376</v>
      </c>
      <c r="G678" s="22">
        <v>1502.0500489999999</v>
      </c>
      <c r="H678" s="26">
        <v>640.09997559999999</v>
      </c>
      <c r="I678" s="22">
        <v>2501.1999510000001</v>
      </c>
      <c r="J678" s="26">
        <v>421.5</v>
      </c>
      <c r="K678" s="22">
        <v>6052.3999020000001</v>
      </c>
      <c r="Y678" s="94">
        <v>307</v>
      </c>
      <c r="Z678" s="18">
        <v>44372</v>
      </c>
      <c r="AA678" s="22">
        <v>1515.099976</v>
      </c>
      <c r="AB678" s="26">
        <v>649</v>
      </c>
      <c r="AC678" s="22">
        <v>2509.1999510000001</v>
      </c>
      <c r="AD678" s="26">
        <v>428.7999878</v>
      </c>
      <c r="AE678" s="22">
        <v>6075.7998049999997</v>
      </c>
      <c r="AF678" s="26">
        <v>15860.349609000001</v>
      </c>
      <c r="AG678" s="64">
        <f t="shared" si="101"/>
        <v>5.8583092862860096E-3</v>
      </c>
      <c r="AH678" s="65">
        <f t="shared" si="101"/>
        <v>2.3304920264566233E-2</v>
      </c>
      <c r="AI678" s="64">
        <f t="shared" si="101"/>
        <v>8.7260088733805193E-3</v>
      </c>
      <c r="AJ678" s="65">
        <f t="shared" si="100"/>
        <v>2.7424828935912818E-2</v>
      </c>
      <c r="AK678" s="64">
        <f t="shared" si="100"/>
        <v>5.3137586058176998E-3</v>
      </c>
      <c r="AL678" s="64">
        <f t="shared" si="100"/>
        <v>4.4169201456433233E-3</v>
      </c>
      <c r="AM678" s="101">
        <f t="shared" si="102"/>
        <v>3.7720150422887377E-3</v>
      </c>
      <c r="AN678" s="102">
        <f t="shared" si="103"/>
        <v>6.5912854988286491E-3</v>
      </c>
      <c r="AO678" s="101">
        <f t="shared" si="104"/>
        <v>5.7705118398610269E-3</v>
      </c>
      <c r="AP678" s="102">
        <f t="shared" si="105"/>
        <v>6.465150854485258E-3</v>
      </c>
      <c r="AQ678" s="101">
        <f t="shared" si="106"/>
        <v>8.606178456015242E-3</v>
      </c>
      <c r="AR678" s="102">
        <f t="shared" si="99"/>
        <v>2.0862942439972719E-3</v>
      </c>
      <c r="AS678" s="101">
        <f t="shared" si="99"/>
        <v>1.6713634765737582E-2</v>
      </c>
      <c r="AT678" s="102">
        <f t="shared" si="99"/>
        <v>2.9554970335194924E-3</v>
      </c>
      <c r="AU678" s="101">
        <f t="shared" si="99"/>
        <v>2.0959678081427562E-2</v>
      </c>
      <c r="AV678" s="102">
        <f t="shared" si="99"/>
        <v>-3.2924198501975421E-3</v>
      </c>
      <c r="AW678" s="102">
        <f t="shared" si="107"/>
        <v>7.8845368548968731E-3</v>
      </c>
    </row>
    <row r="679" spans="6:49" x14ac:dyDescent="0.3">
      <c r="F679" s="18">
        <v>44377</v>
      </c>
      <c r="G679" s="22">
        <v>1497.900024</v>
      </c>
      <c r="H679" s="26">
        <v>630.90002440000001</v>
      </c>
      <c r="I679" s="22">
        <v>2475.25</v>
      </c>
      <c r="J679" s="26">
        <v>419.2000122</v>
      </c>
      <c r="K679" s="22">
        <v>6015.8500979999999</v>
      </c>
      <c r="Y679" s="94">
        <v>308</v>
      </c>
      <c r="Z679" s="18">
        <v>44375</v>
      </c>
      <c r="AA679" s="22">
        <v>1508.349976</v>
      </c>
      <c r="AB679" s="26">
        <v>650.29998780000005</v>
      </c>
      <c r="AC679" s="22">
        <v>2494.9499510000001</v>
      </c>
      <c r="AD679" s="26">
        <v>426.75</v>
      </c>
      <c r="AE679" s="22">
        <v>6037.0498049999997</v>
      </c>
      <c r="AF679" s="26">
        <v>15814.700194999999</v>
      </c>
      <c r="AG679" s="64">
        <f t="shared" si="101"/>
        <v>-4.4651053080516515E-3</v>
      </c>
      <c r="AH679" s="65">
        <f t="shared" si="101"/>
        <v>2.0010594104440697E-3</v>
      </c>
      <c r="AI679" s="64">
        <f t="shared" si="101"/>
        <v>-5.695288429470223E-3</v>
      </c>
      <c r="AJ679" s="65">
        <f t="shared" si="100"/>
        <v>-4.792219630549246E-3</v>
      </c>
      <c r="AK679" s="64">
        <f t="shared" si="100"/>
        <v>-6.3981859660200832E-3</v>
      </c>
      <c r="AL679" s="64">
        <f t="shared" si="100"/>
        <v>-2.8823598312912942E-3</v>
      </c>
      <c r="AM679" s="101">
        <f t="shared" si="102"/>
        <v>-1.7969646350198571E-3</v>
      </c>
      <c r="AN679" s="102">
        <f t="shared" si="103"/>
        <v>-2.1298144508973254E-3</v>
      </c>
      <c r="AO679" s="101">
        <f t="shared" si="104"/>
        <v>-2.6512104762877139E-3</v>
      </c>
      <c r="AP679" s="102">
        <f t="shared" si="105"/>
        <v>-3.9560354752079408E-3</v>
      </c>
      <c r="AQ679" s="101">
        <f t="shared" si="106"/>
        <v>-2.5522712252293951E-3</v>
      </c>
      <c r="AR679" s="102">
        <f t="shared" si="99"/>
        <v>-2.6681406730317946E-3</v>
      </c>
      <c r="AS679" s="101">
        <f t="shared" si="99"/>
        <v>4.1308738613413951E-3</v>
      </c>
      <c r="AT679" s="102">
        <f t="shared" si="99"/>
        <v>-3.0440779531825091E-3</v>
      </c>
      <c r="AU679" s="101">
        <f t="shared" si="99"/>
        <v>-8.3618415534130516E-4</v>
      </c>
      <c r="AV679" s="102">
        <f t="shared" si="99"/>
        <v>-3.8459147407906881E-3</v>
      </c>
      <c r="AW679" s="102">
        <f t="shared" si="107"/>
        <v>-1.2526887322009805E-3</v>
      </c>
    </row>
    <row r="680" spans="6:49" x14ac:dyDescent="0.3">
      <c r="F680" s="18">
        <v>44378</v>
      </c>
      <c r="G680" s="22">
        <v>1486.75</v>
      </c>
      <c r="H680" s="26">
        <v>630.84997559999999</v>
      </c>
      <c r="I680" s="22">
        <v>2459.3999020000001</v>
      </c>
      <c r="J680" s="26">
        <v>420.39999390000003</v>
      </c>
      <c r="K680" s="22">
        <v>5967.1499020000001</v>
      </c>
      <c r="Y680" s="94">
        <v>309</v>
      </c>
      <c r="Z680" s="18">
        <v>44376</v>
      </c>
      <c r="AA680" s="22">
        <v>1502.0500489999999</v>
      </c>
      <c r="AB680" s="26">
        <v>640.09997559999999</v>
      </c>
      <c r="AC680" s="22">
        <v>2501.1999510000001</v>
      </c>
      <c r="AD680" s="26">
        <v>421.5</v>
      </c>
      <c r="AE680" s="22">
        <v>6052.3999020000001</v>
      </c>
      <c r="AF680" s="26">
        <v>15748.450194999999</v>
      </c>
      <c r="AG680" s="64">
        <f t="shared" si="101"/>
        <v>-4.1854478770322612E-3</v>
      </c>
      <c r="AH680" s="65">
        <f t="shared" si="101"/>
        <v>-1.5809400085620984E-2</v>
      </c>
      <c r="AI680" s="64">
        <f t="shared" si="101"/>
        <v>2.5019278375648488E-3</v>
      </c>
      <c r="AJ680" s="65">
        <f t="shared" si="100"/>
        <v>-1.2378584232639869E-2</v>
      </c>
      <c r="AK680" s="64">
        <f t="shared" si="100"/>
        <v>2.5394216645077384E-3</v>
      </c>
      <c r="AL680" s="64">
        <f t="shared" si="100"/>
        <v>-4.1979394625275956E-3</v>
      </c>
      <c r="AM680" s="101">
        <f t="shared" si="102"/>
        <v>-2.8006850366741696E-3</v>
      </c>
      <c r="AN680" s="102">
        <f t="shared" si="103"/>
        <v>-3.701654617611099E-3</v>
      </c>
      <c r="AO680" s="101">
        <f t="shared" si="104"/>
        <v>-4.1690925652148447E-3</v>
      </c>
      <c r="AP680" s="102">
        <f t="shared" si="105"/>
        <v>-5.8342892909247247E-3</v>
      </c>
      <c r="AQ680" s="101">
        <f t="shared" si="106"/>
        <v>-4.5634050854468713E-3</v>
      </c>
      <c r="AR680" s="102">
        <f t="shared" si="99"/>
        <v>-1.3847628403580916E-3</v>
      </c>
      <c r="AS680" s="101">
        <f t="shared" si="99"/>
        <v>-1.2107745468009884E-2</v>
      </c>
      <c r="AT680" s="102">
        <f t="shared" si="99"/>
        <v>6.671020402779693E-3</v>
      </c>
      <c r="AU680" s="101">
        <f t="shared" si="99"/>
        <v>-6.5442949417151442E-3</v>
      </c>
      <c r="AV680" s="102">
        <f t="shared" si="99"/>
        <v>7.1028267499546101E-3</v>
      </c>
      <c r="AW680" s="102">
        <f t="shared" si="107"/>
        <v>-1.2525912194697633E-3</v>
      </c>
    </row>
    <row r="681" spans="6:49" x14ac:dyDescent="0.3">
      <c r="F681" s="18">
        <v>44379</v>
      </c>
      <c r="G681" s="22">
        <v>1480.400024</v>
      </c>
      <c r="H681" s="26">
        <v>640.25</v>
      </c>
      <c r="I681" s="22">
        <v>2475.6999510000001</v>
      </c>
      <c r="J681" s="26">
        <v>424.39999390000003</v>
      </c>
      <c r="K681" s="22">
        <v>5997.75</v>
      </c>
      <c r="Y681" s="94">
        <v>310</v>
      </c>
      <c r="Z681" s="18">
        <v>44377</v>
      </c>
      <c r="AA681" s="22">
        <v>1497.900024</v>
      </c>
      <c r="AB681" s="26">
        <v>630.90002440000001</v>
      </c>
      <c r="AC681" s="22">
        <v>2475.25</v>
      </c>
      <c r="AD681" s="26">
        <v>419.2000122</v>
      </c>
      <c r="AE681" s="22">
        <v>6015.8500979999999</v>
      </c>
      <c r="AF681" s="26">
        <v>15721.5</v>
      </c>
      <c r="AG681" s="64">
        <f t="shared" si="101"/>
        <v>-2.7667311430625355E-3</v>
      </c>
      <c r="AH681" s="65">
        <f t="shared" si="101"/>
        <v>-1.4476965977241144E-2</v>
      </c>
      <c r="AI681" s="64">
        <f t="shared" si="101"/>
        <v>-1.0429196099922081E-2</v>
      </c>
      <c r="AJ681" s="65">
        <f t="shared" si="100"/>
        <v>-5.4716153320247159E-3</v>
      </c>
      <c r="AK681" s="64">
        <f t="shared" si="100"/>
        <v>-6.0572022869997974E-3</v>
      </c>
      <c r="AL681" s="64">
        <f t="shared" si="100"/>
        <v>-1.7127578163481998E-3</v>
      </c>
      <c r="AM681" s="101">
        <f t="shared" si="102"/>
        <v>-9.0461773610111466E-4</v>
      </c>
      <c r="AN681" s="102">
        <f t="shared" si="103"/>
        <v>-7.3238674488360577E-4</v>
      </c>
      <c r="AO681" s="101">
        <f t="shared" si="104"/>
        <v>-1.3017536228193544E-3</v>
      </c>
      <c r="AP681" s="102">
        <f t="shared" si="105"/>
        <v>-2.2861939884007308E-3</v>
      </c>
      <c r="AQ681" s="101">
        <f t="shared" si="106"/>
        <v>-7.6429415460527476E-4</v>
      </c>
      <c r="AR681" s="102">
        <f t="shared" si="99"/>
        <v>-1.8621134069614208E-3</v>
      </c>
      <c r="AS681" s="101">
        <f t="shared" si="99"/>
        <v>-1.3744579232357538E-2</v>
      </c>
      <c r="AT681" s="102">
        <f t="shared" si="99"/>
        <v>-9.1274424771027266E-3</v>
      </c>
      <c r="AU681" s="101">
        <f t="shared" si="99"/>
        <v>-3.1854213436239851E-3</v>
      </c>
      <c r="AV681" s="102">
        <f t="shared" si="99"/>
        <v>-5.2929081323945231E-3</v>
      </c>
      <c r="AW681" s="102">
        <f t="shared" si="107"/>
        <v>-6.6424929184880381E-3</v>
      </c>
    </row>
    <row r="682" spans="6:49" x14ac:dyDescent="0.3">
      <c r="F682" s="18">
        <v>44382</v>
      </c>
      <c r="G682" s="22">
        <v>1495.4499510000001</v>
      </c>
      <c r="H682" s="26">
        <v>647.84997559999999</v>
      </c>
      <c r="I682" s="22">
        <v>2494.8999020000001</v>
      </c>
      <c r="J682" s="26">
        <v>432.64999390000003</v>
      </c>
      <c r="K682" s="22">
        <v>6072.7001950000003</v>
      </c>
      <c r="Y682" s="94">
        <v>311</v>
      </c>
      <c r="Z682" s="18">
        <v>44378</v>
      </c>
      <c r="AA682" s="22">
        <v>1486.75</v>
      </c>
      <c r="AB682" s="26">
        <v>630.84997559999999</v>
      </c>
      <c r="AC682" s="22">
        <v>2459.3999020000001</v>
      </c>
      <c r="AD682" s="26">
        <v>420.39999390000003</v>
      </c>
      <c r="AE682" s="22">
        <v>5967.1499020000001</v>
      </c>
      <c r="AF682" s="26">
        <v>15680</v>
      </c>
      <c r="AG682" s="64">
        <f t="shared" si="101"/>
        <v>-7.4716136104015177E-3</v>
      </c>
      <c r="AH682" s="65">
        <f t="shared" si="101"/>
        <v>-7.9332355896554718E-5</v>
      </c>
      <c r="AI682" s="64">
        <f t="shared" si="101"/>
        <v>-6.4240231113950538E-3</v>
      </c>
      <c r="AJ682" s="65">
        <f t="shared" si="100"/>
        <v>2.8584623829201283E-3</v>
      </c>
      <c r="AK682" s="64">
        <f t="shared" si="100"/>
        <v>-8.1282590551892131E-3</v>
      </c>
      <c r="AL682" s="64">
        <f t="shared" si="100"/>
        <v>-2.6431873739428875E-3</v>
      </c>
      <c r="AM682" s="101">
        <f t="shared" si="102"/>
        <v>-1.6144882046658876E-3</v>
      </c>
      <c r="AN682" s="102">
        <f t="shared" si="103"/>
        <v>-1.8440538125400893E-3</v>
      </c>
      <c r="AO682" s="101">
        <f t="shared" si="104"/>
        <v>-2.3752594197692456E-3</v>
      </c>
      <c r="AP682" s="102">
        <f t="shared" si="105"/>
        <v>-3.6145688167382823E-3</v>
      </c>
      <c r="AQ682" s="101">
        <f t="shared" si="106"/>
        <v>-2.1866469665497599E-3</v>
      </c>
      <c r="AR682" s="102">
        <f t="shared" ref="AR682:AV732" si="108">AG682-AM682</f>
        <v>-5.8571254057356303E-3</v>
      </c>
      <c r="AS682" s="101">
        <f t="shared" si="108"/>
        <v>1.7647214566435345E-3</v>
      </c>
      <c r="AT682" s="102">
        <f t="shared" si="108"/>
        <v>-4.0487636916258082E-3</v>
      </c>
      <c r="AU682" s="101">
        <f t="shared" si="108"/>
        <v>6.4730311996584102E-3</v>
      </c>
      <c r="AV682" s="102">
        <f t="shared" si="108"/>
        <v>-5.9416120886394532E-3</v>
      </c>
      <c r="AW682" s="102">
        <f t="shared" si="107"/>
        <v>-1.5219497059397894E-3</v>
      </c>
    </row>
    <row r="683" spans="6:49" x14ac:dyDescent="0.3">
      <c r="F683" s="18">
        <v>44383</v>
      </c>
      <c r="G683" s="22">
        <v>1534.6999510000001</v>
      </c>
      <c r="H683" s="26">
        <v>650.29998780000005</v>
      </c>
      <c r="I683" s="22">
        <v>2496.3999020000001</v>
      </c>
      <c r="J683" s="26">
        <v>429.75</v>
      </c>
      <c r="K683" s="22">
        <v>6202.3999020000001</v>
      </c>
      <c r="Y683" s="94">
        <v>312</v>
      </c>
      <c r="Z683" s="18">
        <v>44379</v>
      </c>
      <c r="AA683" s="22">
        <v>1480.400024</v>
      </c>
      <c r="AB683" s="26">
        <v>640.25</v>
      </c>
      <c r="AC683" s="22">
        <v>2475.6999510000001</v>
      </c>
      <c r="AD683" s="26">
        <v>424.39999390000003</v>
      </c>
      <c r="AE683" s="22">
        <v>5997.75</v>
      </c>
      <c r="AF683" s="26">
        <v>15722.200194999999</v>
      </c>
      <c r="AG683" s="64">
        <f t="shared" si="101"/>
        <v>-4.2801918628675986E-3</v>
      </c>
      <c r="AH683" s="65">
        <f t="shared" si="101"/>
        <v>1.4790647383859351E-2</v>
      </c>
      <c r="AI683" s="64">
        <f t="shared" si="101"/>
        <v>6.6057866136288836E-3</v>
      </c>
      <c r="AJ683" s="65">
        <f t="shared" si="100"/>
        <v>9.4697678737896765E-3</v>
      </c>
      <c r="AK683" s="64">
        <f t="shared" si="100"/>
        <v>5.1149888368063447E-3</v>
      </c>
      <c r="AL683" s="64">
        <f t="shared" si="100"/>
        <v>2.6877237990945886E-3</v>
      </c>
      <c r="AM683" s="101">
        <f t="shared" si="102"/>
        <v>2.4527261066079479E-3</v>
      </c>
      <c r="AN683" s="102">
        <f t="shared" si="103"/>
        <v>4.5252606006734655E-3</v>
      </c>
      <c r="AO683" s="101">
        <f t="shared" si="104"/>
        <v>3.7754093767756055E-3</v>
      </c>
      <c r="AP683" s="102">
        <f t="shared" si="105"/>
        <v>3.9963762102803056E-3</v>
      </c>
      <c r="AQ683" s="101">
        <f t="shared" si="106"/>
        <v>5.9627464349216704E-3</v>
      </c>
      <c r="AR683" s="102">
        <f t="shared" si="108"/>
        <v>-6.7329179694755464E-3</v>
      </c>
      <c r="AS683" s="101">
        <f t="shared" si="108"/>
        <v>1.0265386783185886E-2</v>
      </c>
      <c r="AT683" s="102">
        <f t="shared" si="108"/>
        <v>2.8303772368532781E-3</v>
      </c>
      <c r="AU683" s="101">
        <f t="shared" si="108"/>
        <v>5.4733916635093709E-3</v>
      </c>
      <c r="AV683" s="102">
        <f t="shared" si="108"/>
        <v>-8.4775759811532569E-4</v>
      </c>
      <c r="AW683" s="102">
        <f t="shared" si="107"/>
        <v>2.1976960231915323E-3</v>
      </c>
    </row>
    <row r="684" spans="6:49" x14ac:dyDescent="0.3">
      <c r="F684" s="18">
        <v>44384</v>
      </c>
      <c r="G684" s="22">
        <v>1539.5</v>
      </c>
      <c r="H684" s="26">
        <v>654</v>
      </c>
      <c r="I684" s="22">
        <v>2529.1999510000001</v>
      </c>
      <c r="J684" s="26">
        <v>432.85000609999997</v>
      </c>
      <c r="K684" s="22">
        <v>6198.6000979999999</v>
      </c>
      <c r="Y684" s="94">
        <v>313</v>
      </c>
      <c r="Z684" s="18">
        <v>44382</v>
      </c>
      <c r="AA684" s="22">
        <v>1495.4499510000001</v>
      </c>
      <c r="AB684" s="26">
        <v>647.84997559999999</v>
      </c>
      <c r="AC684" s="22">
        <v>2494.8999020000001</v>
      </c>
      <c r="AD684" s="26">
        <v>432.64999390000003</v>
      </c>
      <c r="AE684" s="22">
        <v>6072.7001950000003</v>
      </c>
      <c r="AF684" s="26">
        <v>15834.349609000001</v>
      </c>
      <c r="AG684" s="64">
        <f t="shared" si="101"/>
        <v>1.011479438695724E-2</v>
      </c>
      <c r="AH684" s="65">
        <f t="shared" si="101"/>
        <v>1.1800425332145297E-2</v>
      </c>
      <c r="AI684" s="64">
        <f t="shared" si="101"/>
        <v>7.7254444370773246E-3</v>
      </c>
      <c r="AJ684" s="65">
        <f t="shared" si="100"/>
        <v>1.9252680586996206E-2</v>
      </c>
      <c r="AK684" s="64">
        <f t="shared" si="100"/>
        <v>1.2418949929131007E-2</v>
      </c>
      <c r="AL684" s="64">
        <f t="shared" si="100"/>
        <v>7.1078674228860278E-3</v>
      </c>
      <c r="AM684" s="101">
        <f t="shared" si="102"/>
        <v>5.8250710624753914E-3</v>
      </c>
      <c r="AN684" s="102">
        <f t="shared" si="103"/>
        <v>9.8063998989385819E-3</v>
      </c>
      <c r="AO684" s="101">
        <f t="shared" si="104"/>
        <v>8.8752578980950889E-3</v>
      </c>
      <c r="AP684" s="102">
        <f t="shared" si="105"/>
        <v>1.0307017869881425E-2</v>
      </c>
      <c r="AQ684" s="101">
        <f t="shared" si="106"/>
        <v>1.2719844445383819E-2</v>
      </c>
      <c r="AR684" s="102">
        <f t="shared" si="108"/>
        <v>4.289723324481849E-3</v>
      </c>
      <c r="AS684" s="101">
        <f t="shared" si="108"/>
        <v>1.9940254332067153E-3</v>
      </c>
      <c r="AT684" s="102">
        <f t="shared" si="108"/>
        <v>-1.1498134610177643E-3</v>
      </c>
      <c r="AU684" s="101">
        <f t="shared" si="108"/>
        <v>8.9456627171147808E-3</v>
      </c>
      <c r="AV684" s="102">
        <f t="shared" si="108"/>
        <v>-3.0089451625281254E-4</v>
      </c>
      <c r="AW684" s="102">
        <f t="shared" si="107"/>
        <v>2.7557406995065538E-3</v>
      </c>
    </row>
    <row r="685" spans="6:49" x14ac:dyDescent="0.3">
      <c r="F685" s="18">
        <v>44385</v>
      </c>
      <c r="G685" s="22">
        <v>1520.4499510000001</v>
      </c>
      <c r="H685" s="26">
        <v>641.90002440000001</v>
      </c>
      <c r="I685" s="22">
        <v>2512.0500489999999</v>
      </c>
      <c r="J685" s="26">
        <v>424.4500122</v>
      </c>
      <c r="K685" s="22">
        <v>6117.7998049999997</v>
      </c>
      <c r="Y685" s="94">
        <v>314</v>
      </c>
      <c r="Z685" s="18">
        <v>44383</v>
      </c>
      <c r="AA685" s="22">
        <v>1534.6999510000001</v>
      </c>
      <c r="AB685" s="26">
        <v>650.29998780000005</v>
      </c>
      <c r="AC685" s="22">
        <v>2496.3999020000001</v>
      </c>
      <c r="AD685" s="26">
        <v>429.75</v>
      </c>
      <c r="AE685" s="22">
        <v>6202.3999020000001</v>
      </c>
      <c r="AF685" s="26">
        <v>15818.25</v>
      </c>
      <c r="AG685" s="64">
        <f t="shared" si="101"/>
        <v>2.5907758142191817E-2</v>
      </c>
      <c r="AH685" s="65">
        <f t="shared" si="101"/>
        <v>3.7746257027542348E-3</v>
      </c>
      <c r="AI685" s="64">
        <f t="shared" si="101"/>
        <v>6.0104586142272094E-4</v>
      </c>
      <c r="AJ685" s="65">
        <f t="shared" si="100"/>
        <v>-6.7254286906328386E-3</v>
      </c>
      <c r="AK685" s="64">
        <f t="shared" si="100"/>
        <v>2.1132949295173859E-2</v>
      </c>
      <c r="AL685" s="64">
        <f t="shared" si="100"/>
        <v>-1.0172693925459683E-3</v>
      </c>
      <c r="AM685" s="101">
        <f t="shared" si="102"/>
        <v>-3.7399541305048196E-4</v>
      </c>
      <c r="AN685" s="102">
        <f t="shared" si="103"/>
        <v>9.8575223560281016E-5</v>
      </c>
      <c r="AO685" s="101">
        <f t="shared" si="104"/>
        <v>-4.9931688962554953E-4</v>
      </c>
      <c r="AP685" s="102">
        <f t="shared" si="105"/>
        <v>-1.2932447553954977E-3</v>
      </c>
      <c r="AQ685" s="101">
        <f t="shared" si="106"/>
        <v>2.989028463877537E-4</v>
      </c>
      <c r="AR685" s="102">
        <f t="shared" si="108"/>
        <v>2.6281753555242298E-2</v>
      </c>
      <c r="AS685" s="101">
        <f t="shared" si="108"/>
        <v>3.6760504791939538E-3</v>
      </c>
      <c r="AT685" s="102">
        <f t="shared" si="108"/>
        <v>1.1003627510482706E-3</v>
      </c>
      <c r="AU685" s="101">
        <f t="shared" si="108"/>
        <v>-5.4321839352373408E-3</v>
      </c>
      <c r="AV685" s="102">
        <f t="shared" si="108"/>
        <v>2.0834046448786104E-2</v>
      </c>
      <c r="AW685" s="102">
        <f t="shared" si="107"/>
        <v>9.2920058598066572E-3</v>
      </c>
    </row>
    <row r="686" spans="6:49" x14ac:dyDescent="0.3">
      <c r="F686" s="18">
        <v>44386</v>
      </c>
      <c r="G686" s="22">
        <v>1502</v>
      </c>
      <c r="H686" s="26">
        <v>638.54998780000005</v>
      </c>
      <c r="I686" s="22">
        <v>2496.4499510000001</v>
      </c>
      <c r="J686" s="26">
        <v>423.75</v>
      </c>
      <c r="K686" s="22">
        <v>6136.1499020000001</v>
      </c>
      <c r="Y686" s="94">
        <v>315</v>
      </c>
      <c r="Z686" s="18">
        <v>44384</v>
      </c>
      <c r="AA686" s="22">
        <v>1539.5</v>
      </c>
      <c r="AB686" s="26">
        <v>654</v>
      </c>
      <c r="AC686" s="22">
        <v>2529.1999510000001</v>
      </c>
      <c r="AD686" s="26">
        <v>432.85000609999997</v>
      </c>
      <c r="AE686" s="22">
        <v>6198.6000979999999</v>
      </c>
      <c r="AF686" s="26">
        <v>15879.650390999999</v>
      </c>
      <c r="AG686" s="64">
        <f t="shared" si="101"/>
        <v>3.1227981115704555E-3</v>
      </c>
      <c r="AH686" s="65">
        <f t="shared" si="101"/>
        <v>5.6735753426646355E-3</v>
      </c>
      <c r="AI686" s="64">
        <f t="shared" si="101"/>
        <v>1.3053373007385065E-2</v>
      </c>
      <c r="AJ686" s="65">
        <f t="shared" si="100"/>
        <v>7.1876174914658683E-3</v>
      </c>
      <c r="AK686" s="64">
        <f t="shared" si="100"/>
        <v>-6.1282221093756869E-4</v>
      </c>
      <c r="AL686" s="64">
        <f t="shared" si="100"/>
        <v>3.8741031448436864E-3</v>
      </c>
      <c r="AM686" s="101">
        <f t="shared" si="102"/>
        <v>3.3578732563176389E-3</v>
      </c>
      <c r="AN686" s="102">
        <f t="shared" si="103"/>
        <v>5.9427336781911044E-3</v>
      </c>
      <c r="AO686" s="101">
        <f t="shared" si="104"/>
        <v>5.1442234848911098E-3</v>
      </c>
      <c r="AP686" s="102">
        <f t="shared" si="105"/>
        <v>5.690170702177982E-3</v>
      </c>
      <c r="AQ686" s="101">
        <f t="shared" si="106"/>
        <v>7.7763711039631625E-3</v>
      </c>
      <c r="AR686" s="102">
        <f t="shared" si="108"/>
        <v>-2.3507514474718338E-4</v>
      </c>
      <c r="AS686" s="101">
        <f t="shared" si="108"/>
        <v>-2.6915833552646883E-4</v>
      </c>
      <c r="AT686" s="102">
        <f t="shared" si="108"/>
        <v>7.9091495224939551E-3</v>
      </c>
      <c r="AU686" s="101">
        <f t="shared" si="108"/>
        <v>1.4974467892878863E-3</v>
      </c>
      <c r="AV686" s="102">
        <f t="shared" si="108"/>
        <v>-8.3891933149007319E-3</v>
      </c>
      <c r="AW686" s="102">
        <f t="shared" si="107"/>
        <v>1.0263390332149145E-4</v>
      </c>
    </row>
    <row r="687" spans="6:49" x14ac:dyDescent="0.3">
      <c r="F687" s="18">
        <v>44389</v>
      </c>
      <c r="G687" s="22">
        <v>1487</v>
      </c>
      <c r="H687" s="26">
        <v>646.25</v>
      </c>
      <c r="I687" s="22">
        <v>2476.9499510000001</v>
      </c>
      <c r="J687" s="26">
        <v>427.4500122</v>
      </c>
      <c r="K687" s="22">
        <v>6149.5498049999997</v>
      </c>
      <c r="Y687" s="94">
        <v>316</v>
      </c>
      <c r="Z687" s="18">
        <v>44385</v>
      </c>
      <c r="AA687" s="22">
        <v>1520.4499510000001</v>
      </c>
      <c r="AB687" s="26">
        <v>641.90002440000001</v>
      </c>
      <c r="AC687" s="22">
        <v>2512.0500489999999</v>
      </c>
      <c r="AD687" s="26">
        <v>424.4500122</v>
      </c>
      <c r="AE687" s="22">
        <v>6117.7998049999997</v>
      </c>
      <c r="AF687" s="26">
        <v>15727.900390999999</v>
      </c>
      <c r="AG687" s="64">
        <f t="shared" si="101"/>
        <v>-1.2451376934888521E-2</v>
      </c>
      <c r="AH687" s="65">
        <f t="shared" si="101"/>
        <v>-1.8674785127315473E-2</v>
      </c>
      <c r="AI687" s="64">
        <f t="shared" si="101"/>
        <v>-6.8038554561651284E-3</v>
      </c>
      <c r="AJ687" s="65">
        <f t="shared" si="100"/>
        <v>-1.959701982736875E-2</v>
      </c>
      <c r="AK687" s="64">
        <f t="shared" si="100"/>
        <v>-1.3120953012881027E-2</v>
      </c>
      <c r="AL687" s="64">
        <f t="shared" si="100"/>
        <v>-9.6022097391496621E-3</v>
      </c>
      <c r="AM687" s="101">
        <f t="shared" si="102"/>
        <v>-6.9238686159167791E-3</v>
      </c>
      <c r="AN687" s="102">
        <f t="shared" si="103"/>
        <v>-1.0158617686117392E-2</v>
      </c>
      <c r="AO687" s="101">
        <f t="shared" si="104"/>
        <v>-1.0404401216882839E-2</v>
      </c>
      <c r="AP687" s="102">
        <f t="shared" si="105"/>
        <v>-1.354996915341339E-2</v>
      </c>
      <c r="AQ687" s="101">
        <f t="shared" si="106"/>
        <v>-1.282494295439955E-2</v>
      </c>
      <c r="AR687" s="102">
        <f t="shared" si="108"/>
        <v>-5.5275083189717418E-3</v>
      </c>
      <c r="AS687" s="101">
        <f t="shared" si="108"/>
        <v>-8.5161674411980814E-3</v>
      </c>
      <c r="AT687" s="102">
        <f t="shared" si="108"/>
        <v>3.6005457607177103E-3</v>
      </c>
      <c r="AU687" s="101">
        <f t="shared" si="108"/>
        <v>-6.0470506739553603E-3</v>
      </c>
      <c r="AV687" s="102">
        <f t="shared" si="108"/>
        <v>-2.9601005848147767E-4</v>
      </c>
      <c r="AW687" s="102">
        <f t="shared" si="107"/>
        <v>-3.3572381463777903E-3</v>
      </c>
    </row>
    <row r="688" spans="6:49" x14ac:dyDescent="0.3">
      <c r="F688" s="18">
        <v>44390</v>
      </c>
      <c r="G688" s="22">
        <v>1501.849976</v>
      </c>
      <c r="H688" s="26">
        <v>664.95001219999995</v>
      </c>
      <c r="I688" s="22">
        <v>2544.8999020000001</v>
      </c>
      <c r="J688" s="26">
        <v>429.10000609999997</v>
      </c>
      <c r="K688" s="22">
        <v>6154.2998049999997</v>
      </c>
      <c r="Y688" s="94">
        <v>317</v>
      </c>
      <c r="Z688" s="18">
        <v>44386</v>
      </c>
      <c r="AA688" s="22">
        <v>1502</v>
      </c>
      <c r="AB688" s="26">
        <v>638.54998780000005</v>
      </c>
      <c r="AC688" s="22">
        <v>2496.4499510000001</v>
      </c>
      <c r="AD688" s="26">
        <v>423.75</v>
      </c>
      <c r="AE688" s="22">
        <v>6136.1499020000001</v>
      </c>
      <c r="AF688" s="26">
        <v>15689.799805000001</v>
      </c>
      <c r="AG688" s="64">
        <f t="shared" si="101"/>
        <v>-1.2208758105586468E-2</v>
      </c>
      <c r="AH688" s="65">
        <f t="shared" si="101"/>
        <v>-5.232604493398821E-3</v>
      </c>
      <c r="AI688" s="64">
        <f t="shared" si="101"/>
        <v>-6.2294692816044894E-3</v>
      </c>
      <c r="AJ688" s="65">
        <f t="shared" si="100"/>
        <v>-1.6505832323956749E-3</v>
      </c>
      <c r="AK688" s="64">
        <f t="shared" si="100"/>
        <v>2.9949707898643684E-3</v>
      </c>
      <c r="AL688" s="64">
        <f t="shared" si="100"/>
        <v>-2.4254228947433449E-3</v>
      </c>
      <c r="AM688" s="101">
        <f t="shared" si="102"/>
        <v>-1.44834497369871E-3</v>
      </c>
      <c r="AN688" s="102">
        <f t="shared" si="103"/>
        <v>-1.5838711925281912E-3</v>
      </c>
      <c r="AO688" s="101">
        <f t="shared" si="104"/>
        <v>-2.1240083402196876E-3</v>
      </c>
      <c r="AP688" s="102">
        <f t="shared" si="105"/>
        <v>-3.3036663413026071E-3</v>
      </c>
      <c r="AQ688" s="101">
        <f t="shared" si="106"/>
        <v>-1.8537492024978323E-3</v>
      </c>
      <c r="AR688" s="102">
        <f t="shared" si="108"/>
        <v>-1.0760413131887758E-2</v>
      </c>
      <c r="AS688" s="101">
        <f t="shared" si="108"/>
        <v>-3.64873330087063E-3</v>
      </c>
      <c r="AT688" s="102">
        <f t="shared" si="108"/>
        <v>-4.1054609413848017E-3</v>
      </c>
      <c r="AU688" s="101">
        <f t="shared" si="108"/>
        <v>1.6530831089069322E-3</v>
      </c>
      <c r="AV688" s="102">
        <f t="shared" si="108"/>
        <v>4.8487199923622007E-3</v>
      </c>
      <c r="AW688" s="102">
        <f t="shared" si="107"/>
        <v>-2.4025608545748117E-3</v>
      </c>
    </row>
    <row r="689" spans="6:49" x14ac:dyDescent="0.3">
      <c r="F689" s="18">
        <v>44391</v>
      </c>
      <c r="G689" s="22">
        <v>1499.150024</v>
      </c>
      <c r="H689" s="26">
        <v>664.34997559999999</v>
      </c>
      <c r="I689" s="22">
        <v>2531.1000979999999</v>
      </c>
      <c r="J689" s="26">
        <v>431.0499878</v>
      </c>
      <c r="K689" s="22">
        <v>6133.8999020000001</v>
      </c>
      <c r="Y689" s="94">
        <v>318</v>
      </c>
      <c r="Z689" s="18">
        <v>44389</v>
      </c>
      <c r="AA689" s="22">
        <v>1487</v>
      </c>
      <c r="AB689" s="26">
        <v>646.25</v>
      </c>
      <c r="AC689" s="22">
        <v>2476.9499510000001</v>
      </c>
      <c r="AD689" s="26">
        <v>427.4500122</v>
      </c>
      <c r="AE689" s="22">
        <v>6149.5498049999997</v>
      </c>
      <c r="AF689" s="26">
        <v>15692.599609000001</v>
      </c>
      <c r="AG689" s="64">
        <f t="shared" si="101"/>
        <v>-1.0036885863925007E-2</v>
      </c>
      <c r="AH689" s="65">
        <f t="shared" si="101"/>
        <v>1.1986463986154508E-2</v>
      </c>
      <c r="AI689" s="64">
        <f t="shared" si="101"/>
        <v>-7.8417582782602281E-3</v>
      </c>
      <c r="AJ689" s="65">
        <f t="shared" si="100"/>
        <v>8.6936923189321561E-3</v>
      </c>
      <c r="AK689" s="64">
        <f t="shared" si="100"/>
        <v>2.1813830116502648E-3</v>
      </c>
      <c r="AL689" s="64">
        <f t="shared" si="100"/>
        <v>1.7843148132139984E-4</v>
      </c>
      <c r="AM689" s="101">
        <f t="shared" si="102"/>
        <v>5.382635888989025E-4</v>
      </c>
      <c r="AN689" s="102">
        <f t="shared" si="103"/>
        <v>1.527185561007735E-3</v>
      </c>
      <c r="AO689" s="101">
        <f t="shared" si="104"/>
        <v>8.8025215892549287E-4</v>
      </c>
      <c r="AP689" s="102">
        <f t="shared" si="105"/>
        <v>4.1385808769639742E-4</v>
      </c>
      <c r="AQ689" s="101">
        <f t="shared" si="106"/>
        <v>2.126777387031474E-3</v>
      </c>
      <c r="AR689" s="102">
        <f t="shared" si="108"/>
        <v>-1.0575149452823909E-2</v>
      </c>
      <c r="AS689" s="101">
        <f t="shared" si="108"/>
        <v>1.0459278425146773E-2</v>
      </c>
      <c r="AT689" s="102">
        <f t="shared" si="108"/>
        <v>-8.7220104371857204E-3</v>
      </c>
      <c r="AU689" s="101">
        <f t="shared" si="108"/>
        <v>8.2798342312357595E-3</v>
      </c>
      <c r="AV689" s="102">
        <f t="shared" si="108"/>
        <v>5.4605624618790823E-5</v>
      </c>
      <c r="AW689" s="102">
        <f t="shared" si="107"/>
        <v>-1.0068832180166135E-4</v>
      </c>
    </row>
    <row r="690" spans="6:49" x14ac:dyDescent="0.3">
      <c r="F690" s="18">
        <v>44392</v>
      </c>
      <c r="G690" s="22">
        <v>1520.6999510000001</v>
      </c>
      <c r="H690" s="26">
        <v>667.45001219999995</v>
      </c>
      <c r="I690" s="22">
        <v>2540.1000979999999</v>
      </c>
      <c r="J690" s="26">
        <v>431.7000122</v>
      </c>
      <c r="K690" s="22">
        <v>6129.7001950000003</v>
      </c>
      <c r="Y690" s="94">
        <v>319</v>
      </c>
      <c r="Z690" s="18">
        <v>44390</v>
      </c>
      <c r="AA690" s="22">
        <v>1501.849976</v>
      </c>
      <c r="AB690" s="26">
        <v>664.95001219999995</v>
      </c>
      <c r="AC690" s="22">
        <v>2544.8999020000001</v>
      </c>
      <c r="AD690" s="26">
        <v>429.10000609999997</v>
      </c>
      <c r="AE690" s="22">
        <v>6154.2998049999997</v>
      </c>
      <c r="AF690" s="26">
        <v>15812.349609000001</v>
      </c>
      <c r="AG690" s="64">
        <f t="shared" si="101"/>
        <v>9.9369980524007962E-3</v>
      </c>
      <c r="AH690" s="65">
        <f t="shared" si="101"/>
        <v>2.8525442383777237E-2</v>
      </c>
      <c r="AI690" s="64">
        <f t="shared" si="101"/>
        <v>2.7063373178695553E-2</v>
      </c>
      <c r="AJ690" s="65">
        <f t="shared" si="100"/>
        <v>3.8526551996871522E-3</v>
      </c>
      <c r="AK690" s="64">
        <f t="shared" si="100"/>
        <v>7.7211610781069005E-4</v>
      </c>
      <c r="AL690" s="64">
        <f t="shared" si="100"/>
        <v>7.6020168052612176E-3</v>
      </c>
      <c r="AM690" s="101">
        <f t="shared" si="102"/>
        <v>6.2020819288482291E-3</v>
      </c>
      <c r="AN690" s="102">
        <f t="shared" si="103"/>
        <v>1.0396804180923556E-2</v>
      </c>
      <c r="AO690" s="101">
        <f t="shared" si="104"/>
        <v>9.4453948012157649E-3</v>
      </c>
      <c r="AP690" s="102">
        <f t="shared" si="105"/>
        <v>1.1012515234649901E-2</v>
      </c>
      <c r="AQ690" s="101">
        <f t="shared" si="106"/>
        <v>1.347525333991526E-2</v>
      </c>
      <c r="AR690" s="102">
        <f t="shared" si="108"/>
        <v>3.7349161235525671E-3</v>
      </c>
      <c r="AS690" s="101">
        <f t="shared" si="108"/>
        <v>1.8128638202853681E-2</v>
      </c>
      <c r="AT690" s="102">
        <f t="shared" si="108"/>
        <v>1.761797837747979E-2</v>
      </c>
      <c r="AU690" s="101">
        <f t="shared" si="108"/>
        <v>-7.1598600349627485E-3</v>
      </c>
      <c r="AV690" s="102">
        <f t="shared" si="108"/>
        <v>-1.270313723210457E-2</v>
      </c>
      <c r="AW690" s="102">
        <f t="shared" si="107"/>
        <v>3.9237070873637441E-3</v>
      </c>
    </row>
    <row r="691" spans="6:49" x14ac:dyDescent="0.3">
      <c r="F691" s="18">
        <v>44393</v>
      </c>
      <c r="G691" s="22">
        <v>1522.349976</v>
      </c>
      <c r="H691" s="26">
        <v>660.29998780000005</v>
      </c>
      <c r="I691" s="22">
        <v>2536.8999020000001</v>
      </c>
      <c r="J691" s="26">
        <v>430</v>
      </c>
      <c r="K691" s="22">
        <v>6125.4501950000003</v>
      </c>
      <c r="Y691" s="94">
        <v>320</v>
      </c>
      <c r="Z691" s="18">
        <v>44391</v>
      </c>
      <c r="AA691" s="22">
        <v>1499.150024</v>
      </c>
      <c r="AB691" s="26">
        <v>664.34997559999999</v>
      </c>
      <c r="AC691" s="22">
        <v>2531.1000979999999</v>
      </c>
      <c r="AD691" s="26">
        <v>431.0499878</v>
      </c>
      <c r="AE691" s="22">
        <v>6133.8999020000001</v>
      </c>
      <c r="AF691" s="26">
        <v>15853.950194999999</v>
      </c>
      <c r="AG691" s="64">
        <f t="shared" si="101"/>
        <v>-1.7993686960850986E-3</v>
      </c>
      <c r="AH691" s="65">
        <f t="shared" si="101"/>
        <v>-9.0278589672845063E-4</v>
      </c>
      <c r="AI691" s="64">
        <f t="shared" si="101"/>
        <v>-5.4372884153750132E-3</v>
      </c>
      <c r="AJ691" s="65">
        <f t="shared" si="100"/>
        <v>4.5340581396732318E-3</v>
      </c>
      <c r="AK691" s="64">
        <f t="shared" si="100"/>
        <v>-3.32024580120407E-3</v>
      </c>
      <c r="AL691" s="64">
        <f t="shared" si="100"/>
        <v>2.627437382308835E-3</v>
      </c>
      <c r="AM691" s="101">
        <f t="shared" si="102"/>
        <v>2.406730634320473E-3</v>
      </c>
      <c r="AN691" s="102">
        <f t="shared" si="103"/>
        <v>4.4532310487093293E-3</v>
      </c>
      <c r="AO691" s="101">
        <f t="shared" si="104"/>
        <v>3.7058524529133092E-3</v>
      </c>
      <c r="AP691" s="102">
        <f t="shared" si="105"/>
        <v>3.9103052574658986E-3</v>
      </c>
      <c r="AQ691" s="101">
        <f t="shared" si="106"/>
        <v>5.8705862560694978E-3</v>
      </c>
      <c r="AR691" s="102">
        <f t="shared" si="108"/>
        <v>-4.2060993304055714E-3</v>
      </c>
      <c r="AS691" s="101">
        <f t="shared" si="108"/>
        <v>-5.35601694543778E-3</v>
      </c>
      <c r="AT691" s="102">
        <f t="shared" si="108"/>
        <v>-9.1431408682883224E-3</v>
      </c>
      <c r="AU691" s="101">
        <f t="shared" si="108"/>
        <v>6.2375288220733321E-4</v>
      </c>
      <c r="AV691" s="102">
        <f t="shared" si="108"/>
        <v>-9.1908320572735673E-3</v>
      </c>
      <c r="AW691" s="102">
        <f t="shared" si="107"/>
        <v>-5.4544672638395814E-3</v>
      </c>
    </row>
    <row r="692" spans="6:49" x14ac:dyDescent="0.3">
      <c r="F692" s="18">
        <v>44396</v>
      </c>
      <c r="G692" s="22">
        <v>1471</v>
      </c>
      <c r="H692" s="26">
        <v>655.90002440000001</v>
      </c>
      <c r="I692" s="22">
        <v>2481.6499020000001</v>
      </c>
      <c r="J692" s="26">
        <v>427.89999390000003</v>
      </c>
      <c r="K692" s="22">
        <v>6015.3999020000001</v>
      </c>
      <c r="Y692" s="94">
        <v>321</v>
      </c>
      <c r="Z692" s="18">
        <v>44392</v>
      </c>
      <c r="AA692" s="22">
        <v>1520.6999510000001</v>
      </c>
      <c r="AB692" s="26">
        <v>667.45001219999995</v>
      </c>
      <c r="AC692" s="22">
        <v>2540.1000979999999</v>
      </c>
      <c r="AD692" s="26">
        <v>431.7000122</v>
      </c>
      <c r="AE692" s="22">
        <v>6129.7001950000003</v>
      </c>
      <c r="AF692" s="26">
        <v>15924.200194999999</v>
      </c>
      <c r="AG692" s="64">
        <f t="shared" si="101"/>
        <v>1.4272426107938985E-2</v>
      </c>
      <c r="AH692" s="65">
        <f t="shared" si="101"/>
        <v>4.6554170705760721E-3</v>
      </c>
      <c r="AI692" s="64">
        <f t="shared" si="101"/>
        <v>3.5494593394648295E-3</v>
      </c>
      <c r="AJ692" s="65">
        <f t="shared" si="100"/>
        <v>1.5068664688449673E-3</v>
      </c>
      <c r="AK692" s="64">
        <f t="shared" si="100"/>
        <v>-6.8490608482889141E-4</v>
      </c>
      <c r="AL692" s="64">
        <f t="shared" si="100"/>
        <v>4.4212840315508029E-3</v>
      </c>
      <c r="AM692" s="101">
        <f t="shared" si="102"/>
        <v>3.7753444654660432E-3</v>
      </c>
      <c r="AN692" s="102">
        <f t="shared" si="103"/>
        <v>6.5964994220222501E-3</v>
      </c>
      <c r="AO692" s="101">
        <f t="shared" si="104"/>
        <v>5.7755467796699218E-3</v>
      </c>
      <c r="AP692" s="102">
        <f t="shared" si="105"/>
        <v>6.4713811769700879E-3</v>
      </c>
      <c r="AQ692" s="101">
        <f t="shared" si="106"/>
        <v>8.6128495525435549E-3</v>
      </c>
      <c r="AR692" s="102">
        <f t="shared" si="108"/>
        <v>1.0497081642472941E-2</v>
      </c>
      <c r="AS692" s="101">
        <f t="shared" si="108"/>
        <v>-1.9410823514461779E-3</v>
      </c>
      <c r="AT692" s="102">
        <f t="shared" si="108"/>
        <v>-2.2260874402050923E-3</v>
      </c>
      <c r="AU692" s="101">
        <f t="shared" si="108"/>
        <v>-4.9645147081251208E-3</v>
      </c>
      <c r="AV692" s="102">
        <f t="shared" si="108"/>
        <v>-9.297755637372446E-3</v>
      </c>
      <c r="AW692" s="102">
        <f t="shared" si="107"/>
        <v>-1.5864716989351792E-3</v>
      </c>
    </row>
    <row r="693" spans="6:49" x14ac:dyDescent="0.3">
      <c r="F693" s="18">
        <v>44397</v>
      </c>
      <c r="G693" s="22">
        <v>1443.150024</v>
      </c>
      <c r="H693" s="26">
        <v>641.90002440000001</v>
      </c>
      <c r="I693" s="22">
        <v>2458.75</v>
      </c>
      <c r="J693" s="26">
        <v>420.89999390000003</v>
      </c>
      <c r="K693" s="22">
        <v>5941.8500979999999</v>
      </c>
      <c r="Y693" s="94">
        <v>322</v>
      </c>
      <c r="Z693" s="18">
        <v>44393</v>
      </c>
      <c r="AA693" s="22">
        <v>1522.349976</v>
      </c>
      <c r="AB693" s="26">
        <v>660.29998780000005</v>
      </c>
      <c r="AC693" s="22">
        <v>2536.8999020000001</v>
      </c>
      <c r="AD693" s="26">
        <v>430</v>
      </c>
      <c r="AE693" s="22">
        <v>6125.4501950000003</v>
      </c>
      <c r="AF693" s="26">
        <v>15923.400390999999</v>
      </c>
      <c r="AG693" s="64">
        <f t="shared" si="101"/>
        <v>1.0844548734268607E-3</v>
      </c>
      <c r="AH693" s="65">
        <f t="shared" si="101"/>
        <v>-1.0770240656188364E-2</v>
      </c>
      <c r="AI693" s="64">
        <f t="shared" si="101"/>
        <v>-1.260664338716675E-3</v>
      </c>
      <c r="AJ693" s="65">
        <f t="shared" si="100"/>
        <v>-3.945722134189299E-3</v>
      </c>
      <c r="AK693" s="64">
        <f t="shared" si="100"/>
        <v>-6.9358596755265663E-4</v>
      </c>
      <c r="AL693" s="64">
        <f t="shared" si="100"/>
        <v>-5.0226954963734287E-5</v>
      </c>
      <c r="AM693" s="101">
        <f t="shared" si="102"/>
        <v>3.6380882229987633E-4</v>
      </c>
      <c r="AN693" s="102">
        <f t="shared" si="103"/>
        <v>1.2539869601194099E-3</v>
      </c>
      <c r="AO693" s="101">
        <f t="shared" si="104"/>
        <v>6.1643191066493785E-4</v>
      </c>
      <c r="AP693" s="102">
        <f t="shared" si="105"/>
        <v>8.7402303302116008E-5</v>
      </c>
      <c r="AQ693" s="101">
        <f t="shared" si="106"/>
        <v>1.7772259705161068E-3</v>
      </c>
      <c r="AR693" s="102">
        <f t="shared" si="108"/>
        <v>7.2064605112698429E-4</v>
      </c>
      <c r="AS693" s="101">
        <f t="shared" si="108"/>
        <v>-1.2024227616307774E-2</v>
      </c>
      <c r="AT693" s="102">
        <f t="shared" si="108"/>
        <v>-1.877096249381613E-3</v>
      </c>
      <c r="AU693" s="101">
        <f t="shared" si="108"/>
        <v>-4.0331244374914154E-3</v>
      </c>
      <c r="AV693" s="102">
        <f t="shared" si="108"/>
        <v>-2.4708119380687636E-3</v>
      </c>
      <c r="AW693" s="102">
        <f t="shared" si="107"/>
        <v>-3.9369228380245159E-3</v>
      </c>
    </row>
    <row r="694" spans="6:49" x14ac:dyDescent="0.3">
      <c r="F694" s="18">
        <v>44399</v>
      </c>
      <c r="G694" s="22">
        <v>1448.6999510000001</v>
      </c>
      <c r="H694" s="26">
        <v>655.95001219999995</v>
      </c>
      <c r="I694" s="22">
        <v>2490.3000489999999</v>
      </c>
      <c r="J694" s="26">
        <v>422.0499878</v>
      </c>
      <c r="K694" s="22">
        <v>6195.5498049999997</v>
      </c>
      <c r="Y694" s="94">
        <v>323</v>
      </c>
      <c r="Z694" s="18">
        <v>44396</v>
      </c>
      <c r="AA694" s="22">
        <v>1471</v>
      </c>
      <c r="AB694" s="26">
        <v>655.90002440000001</v>
      </c>
      <c r="AC694" s="22">
        <v>2481.6499020000001</v>
      </c>
      <c r="AD694" s="26">
        <v>427.89999390000003</v>
      </c>
      <c r="AE694" s="22">
        <v>6015.3999020000001</v>
      </c>
      <c r="AF694" s="26">
        <v>15752.400390999999</v>
      </c>
      <c r="AG694" s="64">
        <f t="shared" si="101"/>
        <v>-3.4312736196399241E-2</v>
      </c>
      <c r="AH694" s="65">
        <f t="shared" si="101"/>
        <v>-6.6858832235935969E-3</v>
      </c>
      <c r="AI694" s="64">
        <f t="shared" si="101"/>
        <v>-2.2019202537913098E-2</v>
      </c>
      <c r="AJ694" s="65">
        <f t="shared" si="100"/>
        <v>-4.8956995205042403E-3</v>
      </c>
      <c r="AK694" s="64">
        <f t="shared" si="100"/>
        <v>-1.8129423614501212E-2</v>
      </c>
      <c r="AL694" s="64">
        <f t="shared" si="100"/>
        <v>-1.0796990571286309E-2</v>
      </c>
      <c r="AM694" s="101">
        <f t="shared" si="102"/>
        <v>-7.8354256727816013E-3</v>
      </c>
      <c r="AN694" s="102">
        <f t="shared" si="103"/>
        <v>-1.1586128767759218E-2</v>
      </c>
      <c r="AO694" s="101">
        <f t="shared" si="104"/>
        <v>-1.1782908744845564E-2</v>
      </c>
      <c r="AP694" s="102">
        <f t="shared" si="105"/>
        <v>-1.5255758452383503E-2</v>
      </c>
      <c r="AQ694" s="101">
        <f t="shared" si="106"/>
        <v>-1.4651411022159732E-2</v>
      </c>
      <c r="AR694" s="102">
        <f t="shared" si="108"/>
        <v>-2.6477310523617639E-2</v>
      </c>
      <c r="AS694" s="101">
        <f t="shared" si="108"/>
        <v>4.9002455441656215E-3</v>
      </c>
      <c r="AT694" s="102">
        <f t="shared" si="108"/>
        <v>-1.0236293793067534E-2</v>
      </c>
      <c r="AU694" s="101">
        <f t="shared" si="108"/>
        <v>1.0360058931879263E-2</v>
      </c>
      <c r="AV694" s="102">
        <f t="shared" si="108"/>
        <v>-3.4780125923414805E-3</v>
      </c>
      <c r="AW694" s="102">
        <f t="shared" si="107"/>
        <v>-4.9862624865963543E-3</v>
      </c>
    </row>
    <row r="695" spans="6:49" x14ac:dyDescent="0.3">
      <c r="F695" s="18">
        <v>44400</v>
      </c>
      <c r="G695" s="22">
        <v>1442.75</v>
      </c>
      <c r="H695" s="26">
        <v>676.65002440000001</v>
      </c>
      <c r="I695" s="22">
        <v>2482.5</v>
      </c>
      <c r="J695" s="26">
        <v>428.89999390000003</v>
      </c>
      <c r="K695" s="22">
        <v>6180.8999020000001</v>
      </c>
      <c r="Y695" s="94">
        <v>324</v>
      </c>
      <c r="Z695" s="18">
        <v>44397</v>
      </c>
      <c r="AA695" s="22">
        <v>1443.150024</v>
      </c>
      <c r="AB695" s="26">
        <v>641.90002440000001</v>
      </c>
      <c r="AC695" s="22">
        <v>2458.75</v>
      </c>
      <c r="AD695" s="26">
        <v>420.89999390000003</v>
      </c>
      <c r="AE695" s="22">
        <v>5941.8500979999999</v>
      </c>
      <c r="AF695" s="26">
        <v>15632.099609000001</v>
      </c>
      <c r="AG695" s="64">
        <f t="shared" si="101"/>
        <v>-1.9114200495766436E-2</v>
      </c>
      <c r="AH695" s="65">
        <f t="shared" si="101"/>
        <v>-2.1575809170598707E-2</v>
      </c>
      <c r="AI695" s="64">
        <f t="shared" si="101"/>
        <v>-9.2705313176000299E-3</v>
      </c>
      <c r="AJ695" s="65">
        <f t="shared" si="100"/>
        <v>-1.6494247883332664E-2</v>
      </c>
      <c r="AK695" s="64">
        <f t="shared" si="100"/>
        <v>-1.2302282150317595E-2</v>
      </c>
      <c r="AL695" s="64">
        <f t="shared" si="100"/>
        <v>-7.666292035424337E-3</v>
      </c>
      <c r="AM695" s="101">
        <f t="shared" si="102"/>
        <v>-5.4468617901673923E-3</v>
      </c>
      <c r="AN695" s="102">
        <f t="shared" si="103"/>
        <v>-7.845604369463818E-3</v>
      </c>
      <c r="AO695" s="101">
        <f t="shared" si="104"/>
        <v>-8.1707889456437404E-3</v>
      </c>
      <c r="AP695" s="102">
        <f t="shared" si="105"/>
        <v>-1.0786058305600445E-2</v>
      </c>
      <c r="AQ695" s="101">
        <f t="shared" si="106"/>
        <v>-9.8654948509824293E-3</v>
      </c>
      <c r="AR695" s="102">
        <f t="shared" si="108"/>
        <v>-1.3667338705599044E-2</v>
      </c>
      <c r="AS695" s="101">
        <f t="shared" si="108"/>
        <v>-1.3730204801134889E-2</v>
      </c>
      <c r="AT695" s="102">
        <f t="shared" si="108"/>
        <v>-1.0997423719562895E-3</v>
      </c>
      <c r="AU695" s="101">
        <f t="shared" si="108"/>
        <v>-5.7081895777322186E-3</v>
      </c>
      <c r="AV695" s="102">
        <f t="shared" si="108"/>
        <v>-2.4367872993351653E-3</v>
      </c>
      <c r="AW695" s="102">
        <f t="shared" si="107"/>
        <v>-7.3284525511515212E-3</v>
      </c>
    </row>
    <row r="696" spans="6:49" x14ac:dyDescent="0.3">
      <c r="F696" s="18">
        <v>44403</v>
      </c>
      <c r="G696" s="22">
        <v>1434.5500489999999</v>
      </c>
      <c r="H696" s="26">
        <v>676.75</v>
      </c>
      <c r="I696" s="22">
        <v>2464.3000489999999</v>
      </c>
      <c r="J696" s="26">
        <v>423.2999878</v>
      </c>
      <c r="K696" s="22">
        <v>6162.4501950000003</v>
      </c>
      <c r="Y696" s="94">
        <v>325</v>
      </c>
      <c r="Z696" s="18">
        <v>44399</v>
      </c>
      <c r="AA696" s="22">
        <v>1448.6999510000001</v>
      </c>
      <c r="AB696" s="26">
        <v>655.95001219999995</v>
      </c>
      <c r="AC696" s="22">
        <v>2490.3000489999999</v>
      </c>
      <c r="AD696" s="26">
        <v>422.0499878</v>
      </c>
      <c r="AE696" s="22">
        <v>6195.5498049999997</v>
      </c>
      <c r="AF696" s="26">
        <v>15824.049805000001</v>
      </c>
      <c r="AG696" s="64">
        <f t="shared" si="101"/>
        <v>3.8383276185063615E-3</v>
      </c>
      <c r="AH696" s="65">
        <f t="shared" si="101"/>
        <v>2.1652018796134487E-2</v>
      </c>
      <c r="AI696" s="64">
        <f t="shared" si="101"/>
        <v>1.2750114102174704E-2</v>
      </c>
      <c r="AJ696" s="65">
        <f t="shared" si="100"/>
        <v>2.7285002394297018E-3</v>
      </c>
      <c r="AK696" s="64">
        <f t="shared" si="100"/>
        <v>4.1810711751920693E-2</v>
      </c>
      <c r="AL696" s="64">
        <f t="shared" si="100"/>
        <v>1.2204454908265527E-2</v>
      </c>
      <c r="AM696" s="101">
        <f t="shared" si="102"/>
        <v>9.7135083082574465E-3</v>
      </c>
      <c r="AN696" s="102">
        <f t="shared" si="103"/>
        <v>1.5895746930833551E-2</v>
      </c>
      <c r="AO696" s="101">
        <f t="shared" si="104"/>
        <v>1.4755570024422147E-2</v>
      </c>
      <c r="AP696" s="102">
        <f t="shared" si="105"/>
        <v>1.7583418829778191E-2</v>
      </c>
      <c r="AQ696" s="101">
        <f t="shared" si="106"/>
        <v>2.0511025929225359E-2</v>
      </c>
      <c r="AR696" s="102">
        <f t="shared" si="108"/>
        <v>-5.8751806897510851E-3</v>
      </c>
      <c r="AS696" s="101">
        <f t="shared" si="108"/>
        <v>5.7562718653009354E-3</v>
      </c>
      <c r="AT696" s="102">
        <f t="shared" si="108"/>
        <v>-2.0054559222474431E-3</v>
      </c>
      <c r="AU696" s="101">
        <f t="shared" si="108"/>
        <v>-1.4854918590348489E-2</v>
      </c>
      <c r="AV696" s="102">
        <f t="shared" si="108"/>
        <v>2.1299685822695334E-2</v>
      </c>
      <c r="AW696" s="102">
        <f t="shared" si="107"/>
        <v>8.6408049712985023E-4</v>
      </c>
    </row>
    <row r="697" spans="6:49" x14ac:dyDescent="0.3">
      <c r="F697" s="18">
        <v>44404</v>
      </c>
      <c r="G697" s="22">
        <v>1439.75</v>
      </c>
      <c r="H697" s="26">
        <v>677.45001219999995</v>
      </c>
      <c r="I697" s="22">
        <v>2433.9499510000001</v>
      </c>
      <c r="J697" s="26">
        <v>429.9500122</v>
      </c>
      <c r="K697" s="22">
        <v>6231.4501950000003</v>
      </c>
      <c r="Y697" s="94">
        <v>326</v>
      </c>
      <c r="Z697" s="18">
        <v>44400</v>
      </c>
      <c r="AA697" s="22">
        <v>1442.75</v>
      </c>
      <c r="AB697" s="26">
        <v>676.65002440000001</v>
      </c>
      <c r="AC697" s="22">
        <v>2482.5</v>
      </c>
      <c r="AD697" s="26">
        <v>428.89999390000003</v>
      </c>
      <c r="AE697" s="22">
        <v>6180.8999020000001</v>
      </c>
      <c r="AF697" s="26">
        <v>15856.049805000001</v>
      </c>
      <c r="AG697" s="64">
        <f t="shared" si="101"/>
        <v>-4.1155541331016395E-3</v>
      </c>
      <c r="AH697" s="65">
        <f t="shared" si="101"/>
        <v>3.1069603456497764E-2</v>
      </c>
      <c r="AI697" s="64">
        <f t="shared" si="101"/>
        <v>-3.137087886115992E-3</v>
      </c>
      <c r="AJ697" s="65">
        <f t="shared" si="100"/>
        <v>1.6100015777204282E-2</v>
      </c>
      <c r="AK697" s="64">
        <f t="shared" si="100"/>
        <v>-2.3673848622100474E-3</v>
      </c>
      <c r="AL697" s="64">
        <f t="shared" si="100"/>
        <v>2.0201963552589214E-3</v>
      </c>
      <c r="AM697" s="101">
        <f t="shared" si="102"/>
        <v>1.9434365903113345E-3</v>
      </c>
      <c r="AN697" s="102">
        <f t="shared" si="103"/>
        <v>3.7277061055353364E-3</v>
      </c>
      <c r="AO697" s="101">
        <f t="shared" si="104"/>
        <v>3.0052333062375565E-3</v>
      </c>
      <c r="AP697" s="102">
        <f t="shared" si="105"/>
        <v>3.0433468848704999E-3</v>
      </c>
      <c r="AQ697" s="101">
        <f t="shared" si="106"/>
        <v>4.942293538687071E-3</v>
      </c>
      <c r="AR697" s="102">
        <f t="shared" si="108"/>
        <v>-6.0589907234129738E-3</v>
      </c>
      <c r="AS697" s="101">
        <f t="shared" si="108"/>
        <v>2.734189735096243E-2</v>
      </c>
      <c r="AT697" s="102">
        <f t="shared" si="108"/>
        <v>-6.142321192353549E-3</v>
      </c>
      <c r="AU697" s="101">
        <f t="shared" si="108"/>
        <v>1.3056668892333782E-2</v>
      </c>
      <c r="AV697" s="102">
        <f t="shared" si="108"/>
        <v>-7.3096784008971185E-3</v>
      </c>
      <c r="AW697" s="102">
        <f t="shared" si="107"/>
        <v>4.1775151853265143E-3</v>
      </c>
    </row>
    <row r="698" spans="6:49" x14ac:dyDescent="0.3">
      <c r="F698" s="18">
        <v>44405</v>
      </c>
      <c r="G698" s="22">
        <v>1417.3000489999999</v>
      </c>
      <c r="H698" s="26">
        <v>685.04998780000005</v>
      </c>
      <c r="I698" s="22">
        <v>2425.8000489999999</v>
      </c>
      <c r="J698" s="26">
        <v>425.5</v>
      </c>
      <c r="K698" s="22">
        <v>6262</v>
      </c>
      <c r="Y698" s="94">
        <v>327</v>
      </c>
      <c r="Z698" s="18">
        <v>44403</v>
      </c>
      <c r="AA698" s="22">
        <v>1434.5500489999999</v>
      </c>
      <c r="AB698" s="26">
        <v>676.75</v>
      </c>
      <c r="AC698" s="22">
        <v>2464.3000489999999</v>
      </c>
      <c r="AD698" s="26">
        <v>423.2999878</v>
      </c>
      <c r="AE698" s="22">
        <v>6162.4501950000003</v>
      </c>
      <c r="AF698" s="26">
        <v>15824.450194999999</v>
      </c>
      <c r="AG698" s="64">
        <f t="shared" si="101"/>
        <v>-5.6997692697415775E-3</v>
      </c>
      <c r="AH698" s="65">
        <f t="shared" si="101"/>
        <v>1.4773991189503339E-4</v>
      </c>
      <c r="AI698" s="64">
        <f t="shared" si="101"/>
        <v>-7.3583055465465423E-3</v>
      </c>
      <c r="AJ698" s="65">
        <f t="shared" si="100"/>
        <v>-1.3142658594694705E-2</v>
      </c>
      <c r="AK698" s="64">
        <f t="shared" si="100"/>
        <v>-2.9894186902019422E-3</v>
      </c>
      <c r="AL698" s="64">
        <f t="shared" si="100"/>
        <v>-1.9948940502511458E-3</v>
      </c>
      <c r="AM698" s="101">
        <f t="shared" si="102"/>
        <v>-1.1198733445724766E-3</v>
      </c>
      <c r="AN698" s="102">
        <f t="shared" si="103"/>
        <v>-1.0694800339589724E-3</v>
      </c>
      <c r="AO698" s="101">
        <f t="shared" si="104"/>
        <v>-1.6272751845025448E-3</v>
      </c>
      <c r="AP698" s="102">
        <f t="shared" si="105"/>
        <v>-2.6890000560062179E-3</v>
      </c>
      <c r="AQ698" s="101">
        <f t="shared" si="106"/>
        <v>-1.195597376184672E-3</v>
      </c>
      <c r="AR698" s="102">
        <f t="shared" si="108"/>
        <v>-4.5798959251691007E-3</v>
      </c>
      <c r="AS698" s="101">
        <f t="shared" si="108"/>
        <v>1.2172199458540059E-3</v>
      </c>
      <c r="AT698" s="102">
        <f t="shared" si="108"/>
        <v>-5.731030362043997E-3</v>
      </c>
      <c r="AU698" s="101">
        <f t="shared" si="108"/>
        <v>-1.0453658538688487E-2</v>
      </c>
      <c r="AV698" s="102">
        <f t="shared" si="108"/>
        <v>-1.7938213140172702E-3</v>
      </c>
      <c r="AW698" s="102">
        <f t="shared" si="107"/>
        <v>-4.2682372388129705E-3</v>
      </c>
    </row>
    <row r="699" spans="6:49" x14ac:dyDescent="0.3">
      <c r="F699" s="18">
        <v>44406</v>
      </c>
      <c r="G699" s="22">
        <v>1418.25</v>
      </c>
      <c r="H699" s="26">
        <v>687.5</v>
      </c>
      <c r="I699" s="22">
        <v>2414.8000489999999</v>
      </c>
      <c r="J699" s="26">
        <v>441.5499878</v>
      </c>
      <c r="K699" s="22">
        <v>6400.1000979999999</v>
      </c>
      <c r="Y699" s="94">
        <v>328</v>
      </c>
      <c r="Z699" s="18">
        <v>44404</v>
      </c>
      <c r="AA699" s="22">
        <v>1439.75</v>
      </c>
      <c r="AB699" s="26">
        <v>677.45001219999995</v>
      </c>
      <c r="AC699" s="22">
        <v>2433.9499510000001</v>
      </c>
      <c r="AD699" s="26">
        <v>429.9500122</v>
      </c>
      <c r="AE699" s="22">
        <v>6231.4501950000003</v>
      </c>
      <c r="AF699" s="26">
        <v>15746.450194999999</v>
      </c>
      <c r="AG699" s="64">
        <f t="shared" si="101"/>
        <v>3.6182420654475014E-3</v>
      </c>
      <c r="AH699" s="65">
        <f t="shared" si="101"/>
        <v>1.03383880673835E-3</v>
      </c>
      <c r="AI699" s="64">
        <f t="shared" si="101"/>
        <v>-1.239237948536286E-2</v>
      </c>
      <c r="AJ699" s="65">
        <f t="shared" si="100"/>
        <v>1.5587832526587058E-2</v>
      </c>
      <c r="AK699" s="64">
        <f t="shared" si="100"/>
        <v>1.1134624405792099E-2</v>
      </c>
      <c r="AL699" s="64">
        <f t="shared" si="100"/>
        <v>-4.9412691903814214E-3</v>
      </c>
      <c r="AM699" s="101">
        <f t="shared" si="102"/>
        <v>-3.3678078434493846E-3</v>
      </c>
      <c r="AN699" s="102">
        <f t="shared" si="103"/>
        <v>-4.5897768533248546E-3</v>
      </c>
      <c r="AO699" s="101">
        <f t="shared" si="104"/>
        <v>-5.0267273698948959E-3</v>
      </c>
      <c r="AP699" s="102">
        <f t="shared" si="105"/>
        <v>-6.8955415819511061E-3</v>
      </c>
      <c r="AQ699" s="101">
        <f t="shared" si="106"/>
        <v>-5.6997373526074847E-3</v>
      </c>
      <c r="AR699" s="102">
        <f t="shared" si="108"/>
        <v>6.986049908896886E-3</v>
      </c>
      <c r="AS699" s="101">
        <f t="shared" si="108"/>
        <v>5.6236156600632048E-3</v>
      </c>
      <c r="AT699" s="102">
        <f t="shared" si="108"/>
        <v>-7.3656521154679636E-3</v>
      </c>
      <c r="AU699" s="101">
        <f t="shared" si="108"/>
        <v>2.2483374108538165E-2</v>
      </c>
      <c r="AV699" s="102">
        <f t="shared" si="108"/>
        <v>1.6834361758399585E-2</v>
      </c>
      <c r="AW699" s="102">
        <f t="shared" si="107"/>
        <v>8.9123498640859746E-3</v>
      </c>
    </row>
    <row r="700" spans="6:49" x14ac:dyDescent="0.3">
      <c r="F700" s="18">
        <v>44407</v>
      </c>
      <c r="G700" s="22">
        <v>1426.4499510000001</v>
      </c>
      <c r="H700" s="26">
        <v>682.5</v>
      </c>
      <c r="I700" s="22">
        <v>2441.1499020000001</v>
      </c>
      <c r="J700" s="26">
        <v>431.7999878</v>
      </c>
      <c r="K700" s="22">
        <v>6228.1000979999999</v>
      </c>
      <c r="Y700" s="94">
        <v>329</v>
      </c>
      <c r="Z700" s="18">
        <v>44405</v>
      </c>
      <c r="AA700" s="22">
        <v>1417.3000489999999</v>
      </c>
      <c r="AB700" s="26">
        <v>685.04998780000005</v>
      </c>
      <c r="AC700" s="22">
        <v>2425.8000489999999</v>
      </c>
      <c r="AD700" s="26">
        <v>425.5</v>
      </c>
      <c r="AE700" s="22">
        <v>6262</v>
      </c>
      <c r="AF700" s="26">
        <v>15709.400390999999</v>
      </c>
      <c r="AG700" s="64">
        <f t="shared" si="101"/>
        <v>-1.5715799641143481E-2</v>
      </c>
      <c r="AH700" s="65">
        <f t="shared" si="101"/>
        <v>1.115604318904961E-2</v>
      </c>
      <c r="AI700" s="64">
        <f t="shared" si="101"/>
        <v>-3.3540448131164878E-3</v>
      </c>
      <c r="AJ700" s="65">
        <f t="shared" si="100"/>
        <v>-1.040400321886879E-2</v>
      </c>
      <c r="AK700" s="64">
        <f t="shared" si="100"/>
        <v>4.8905411095339444E-3</v>
      </c>
      <c r="AL700" s="64">
        <f t="shared" si="100"/>
        <v>-2.3556712308082772E-3</v>
      </c>
      <c r="AM700" s="101">
        <f t="shared" si="102"/>
        <v>-1.3951279988545719E-3</v>
      </c>
      <c r="AN700" s="102">
        <f t="shared" si="103"/>
        <v>-1.5005326667065133E-3</v>
      </c>
      <c r="AO700" s="101">
        <f t="shared" si="104"/>
        <v>-2.0435306565842171E-3</v>
      </c>
      <c r="AP700" s="102">
        <f t="shared" si="105"/>
        <v>-3.2040818495485662E-3</v>
      </c>
      <c r="AQ700" s="101">
        <f t="shared" si="106"/>
        <v>-1.7471194479656053E-3</v>
      </c>
      <c r="AR700" s="102">
        <f t="shared" si="108"/>
        <v>-1.432067164228891E-2</v>
      </c>
      <c r="AS700" s="101">
        <f t="shared" si="108"/>
        <v>1.2656575855756124E-2</v>
      </c>
      <c r="AT700" s="102">
        <f t="shared" si="108"/>
        <v>-1.3105141565322707E-3</v>
      </c>
      <c r="AU700" s="101">
        <f t="shared" si="108"/>
        <v>-7.1999213693202235E-3</v>
      </c>
      <c r="AV700" s="102">
        <f t="shared" si="108"/>
        <v>6.6376605574995501E-3</v>
      </c>
      <c r="AW700" s="102">
        <f t="shared" si="107"/>
        <v>-7.0737415097714591E-4</v>
      </c>
    </row>
    <row r="701" spans="6:49" x14ac:dyDescent="0.3">
      <c r="F701" s="18">
        <v>44410</v>
      </c>
      <c r="G701" s="22">
        <v>1422.650024</v>
      </c>
      <c r="H701" s="26">
        <v>681.40002440000001</v>
      </c>
      <c r="I701" s="22">
        <v>2462.0500489999999</v>
      </c>
      <c r="J701" s="26">
        <v>434.89999390000003</v>
      </c>
      <c r="K701" s="22">
        <v>6200.5</v>
      </c>
      <c r="Y701" s="94">
        <v>330</v>
      </c>
      <c r="Z701" s="18">
        <v>44406</v>
      </c>
      <c r="AA701" s="22">
        <v>1418.25</v>
      </c>
      <c r="AB701" s="26">
        <v>687.5</v>
      </c>
      <c r="AC701" s="22">
        <v>2414.8000489999999</v>
      </c>
      <c r="AD701" s="26">
        <v>441.5499878</v>
      </c>
      <c r="AE701" s="22">
        <v>6400.1000979999999</v>
      </c>
      <c r="AF701" s="26">
        <v>15778.450194999999</v>
      </c>
      <c r="AG701" s="64">
        <f t="shared" si="101"/>
        <v>6.7002946103829136E-4</v>
      </c>
      <c r="AH701" s="65">
        <f t="shared" si="101"/>
        <v>3.570019050527915E-3</v>
      </c>
      <c r="AI701" s="64">
        <f t="shared" si="101"/>
        <v>-4.5448988604953194E-3</v>
      </c>
      <c r="AJ701" s="65">
        <f t="shared" si="100"/>
        <v>3.7026288271441977E-2</v>
      </c>
      <c r="AK701" s="64">
        <f t="shared" si="100"/>
        <v>2.1814007651603805E-2</v>
      </c>
      <c r="AL701" s="64">
        <f t="shared" si="100"/>
        <v>4.3858131563798766E-3</v>
      </c>
      <c r="AM701" s="101">
        <f t="shared" si="102"/>
        <v>3.7482819903195295E-3</v>
      </c>
      <c r="AN701" s="102">
        <f t="shared" si="103"/>
        <v>6.5541192079946456E-3</v>
      </c>
      <c r="AO701" s="101">
        <f t="shared" si="104"/>
        <v>5.7346213922420831E-3</v>
      </c>
      <c r="AP701" s="102">
        <f t="shared" si="105"/>
        <v>6.4207393875605045E-3</v>
      </c>
      <c r="AQ701" s="101">
        <f t="shared" si="106"/>
        <v>8.5586250294405631E-3</v>
      </c>
      <c r="AR701" s="102">
        <f t="shared" si="108"/>
        <v>-3.0782525292812383E-3</v>
      </c>
      <c r="AS701" s="101">
        <f t="shared" si="108"/>
        <v>-2.9841001574667306E-3</v>
      </c>
      <c r="AT701" s="102">
        <f t="shared" si="108"/>
        <v>-1.0279520252737403E-2</v>
      </c>
      <c r="AU701" s="101">
        <f t="shared" si="108"/>
        <v>3.0605548883881471E-2</v>
      </c>
      <c r="AV701" s="102">
        <f t="shared" si="108"/>
        <v>1.3255382622163242E-2</v>
      </c>
      <c r="AW701" s="102">
        <f t="shared" si="107"/>
        <v>5.5038117133118679E-3</v>
      </c>
    </row>
    <row r="702" spans="6:49" x14ac:dyDescent="0.3">
      <c r="F702" s="18">
        <v>44411</v>
      </c>
      <c r="G702" s="22">
        <v>1434.6999510000001</v>
      </c>
      <c r="H702" s="26">
        <v>690.40002440000001</v>
      </c>
      <c r="I702" s="22">
        <v>2554.6499020000001</v>
      </c>
      <c r="J702" s="26">
        <v>446.5</v>
      </c>
      <c r="K702" s="22">
        <v>6331.8999020000001</v>
      </c>
      <c r="Y702" s="94">
        <v>331</v>
      </c>
      <c r="Z702" s="18">
        <v>44407</v>
      </c>
      <c r="AA702" s="22">
        <v>1426.4499510000001</v>
      </c>
      <c r="AB702" s="26">
        <v>682.5</v>
      </c>
      <c r="AC702" s="22">
        <v>2441.1499020000001</v>
      </c>
      <c r="AD702" s="26">
        <v>431.7999878</v>
      </c>
      <c r="AE702" s="22">
        <v>6228.1000979999999</v>
      </c>
      <c r="AF702" s="26">
        <v>15763.049805000001</v>
      </c>
      <c r="AG702" s="64">
        <f t="shared" si="101"/>
        <v>5.7650886578775613E-3</v>
      </c>
      <c r="AH702" s="65">
        <f t="shared" si="101"/>
        <v>-7.2993024816116079E-3</v>
      </c>
      <c r="AI702" s="64">
        <f t="shared" si="101"/>
        <v>1.085271137146898E-2</v>
      </c>
      <c r="AJ702" s="65">
        <f t="shared" si="100"/>
        <v>-2.2328746457985459E-2</v>
      </c>
      <c r="AK702" s="64">
        <f t="shared" si="100"/>
        <v>-2.724230445888793E-2</v>
      </c>
      <c r="AL702" s="64">
        <f t="shared" si="100"/>
        <v>-9.7651609617771778E-4</v>
      </c>
      <c r="AM702" s="101">
        <f t="shared" si="102"/>
        <v>-3.4290271897993176E-4</v>
      </c>
      <c r="AN702" s="102">
        <f t="shared" si="103"/>
        <v>1.4726681670801725E-4</v>
      </c>
      <c r="AO702" s="101">
        <f t="shared" si="104"/>
        <v>-4.522967798934038E-4</v>
      </c>
      <c r="AP702" s="102">
        <f t="shared" si="105"/>
        <v>-1.235061250125831E-3</v>
      </c>
      <c r="AQ702" s="101">
        <f t="shared" si="106"/>
        <v>3.6120263599809092E-4</v>
      </c>
      <c r="AR702" s="102">
        <f t="shared" si="108"/>
        <v>6.1079913768574932E-3</v>
      </c>
      <c r="AS702" s="101">
        <f t="shared" si="108"/>
        <v>-7.4465692983196252E-3</v>
      </c>
      <c r="AT702" s="102">
        <f t="shared" si="108"/>
        <v>1.1305008151362383E-2</v>
      </c>
      <c r="AU702" s="101">
        <f t="shared" si="108"/>
        <v>-2.1093685207859626E-2</v>
      </c>
      <c r="AV702" s="102">
        <f t="shared" si="108"/>
        <v>-2.7603507094886022E-2</v>
      </c>
      <c r="AW702" s="102">
        <f t="shared" si="107"/>
        <v>-7.7461524145690797E-3</v>
      </c>
    </row>
    <row r="703" spans="6:49" x14ac:dyDescent="0.3">
      <c r="F703" s="18">
        <v>44412</v>
      </c>
      <c r="G703" s="22">
        <v>1465.3000489999999</v>
      </c>
      <c r="H703" s="26">
        <v>714.65002440000001</v>
      </c>
      <c r="I703" s="22">
        <v>2676.0500489999999</v>
      </c>
      <c r="J703" s="26">
        <v>456.9500122</v>
      </c>
      <c r="K703" s="22">
        <v>6359.1499020000001</v>
      </c>
      <c r="Y703" s="94">
        <v>332</v>
      </c>
      <c r="Z703" s="18">
        <v>44410</v>
      </c>
      <c r="AA703" s="22">
        <v>1422.650024</v>
      </c>
      <c r="AB703" s="26">
        <v>681.40002440000001</v>
      </c>
      <c r="AC703" s="22">
        <v>2462.0500489999999</v>
      </c>
      <c r="AD703" s="26">
        <v>434.89999390000003</v>
      </c>
      <c r="AE703" s="22">
        <v>6200.5</v>
      </c>
      <c r="AF703" s="26">
        <v>15885.150390999999</v>
      </c>
      <c r="AG703" s="64">
        <f t="shared" si="101"/>
        <v>-2.6674593987508965E-3</v>
      </c>
      <c r="AH703" s="65">
        <f t="shared" si="101"/>
        <v>-1.6129860236199394E-3</v>
      </c>
      <c r="AI703" s="64">
        <f t="shared" si="101"/>
        <v>8.5251565471388558E-3</v>
      </c>
      <c r="AJ703" s="65">
        <f t="shared" si="101"/>
        <v>7.1536157504944724E-3</v>
      </c>
      <c r="AK703" s="64">
        <f t="shared" si="101"/>
        <v>-4.4413921362399036E-3</v>
      </c>
      <c r="AL703" s="64">
        <f t="shared" si="101"/>
        <v>7.7161539080113735E-3</v>
      </c>
      <c r="AM703" s="101">
        <f t="shared" si="102"/>
        <v>6.2891627378665231E-3</v>
      </c>
      <c r="AN703" s="102">
        <f t="shared" si="103"/>
        <v>1.0533173943996308E-2</v>
      </c>
      <c r="AO703" s="101">
        <f t="shared" si="104"/>
        <v>9.5770832675260015E-3</v>
      </c>
      <c r="AP703" s="102">
        <f t="shared" si="105"/>
        <v>1.1175468843587947E-2</v>
      </c>
      <c r="AQ703" s="101">
        <f t="shared" si="106"/>
        <v>1.3649735360309761E-2</v>
      </c>
      <c r="AR703" s="102">
        <f t="shared" si="108"/>
        <v>-8.9566221366174197E-3</v>
      </c>
      <c r="AS703" s="101">
        <f t="shared" si="108"/>
        <v>-1.2146159967616248E-2</v>
      </c>
      <c r="AT703" s="102">
        <f t="shared" si="108"/>
        <v>-1.0519267203871457E-3</v>
      </c>
      <c r="AU703" s="101">
        <f t="shared" si="108"/>
        <v>-4.0218530930934745E-3</v>
      </c>
      <c r="AV703" s="102">
        <f t="shared" si="108"/>
        <v>-1.8091127496549664E-2</v>
      </c>
      <c r="AW703" s="102">
        <f t="shared" si="107"/>
        <v>-8.8535378828527907E-3</v>
      </c>
    </row>
    <row r="704" spans="6:49" x14ac:dyDescent="0.3">
      <c r="F704" s="18">
        <v>44413</v>
      </c>
      <c r="G704" s="22">
        <v>1484.849976</v>
      </c>
      <c r="H704" s="26">
        <v>702.45001219999995</v>
      </c>
      <c r="I704" s="22">
        <v>2661.6999510000001</v>
      </c>
      <c r="J704" s="26">
        <v>441.85000609999997</v>
      </c>
      <c r="K704" s="22">
        <v>6248.25</v>
      </c>
      <c r="Y704" s="94">
        <v>333</v>
      </c>
      <c r="Z704" s="18">
        <v>44411</v>
      </c>
      <c r="AA704" s="22">
        <v>1434.6999510000001</v>
      </c>
      <c r="AB704" s="26">
        <v>690.40002440000001</v>
      </c>
      <c r="AC704" s="22">
        <v>2554.6499020000001</v>
      </c>
      <c r="AD704" s="26">
        <v>446.5</v>
      </c>
      <c r="AE704" s="22">
        <v>6331.8999020000001</v>
      </c>
      <c r="AF704" s="26">
        <v>16130.75</v>
      </c>
      <c r="AG704" s="64">
        <f t="shared" ref="AG704:AL743" si="109">LN(AA704/AA703)</f>
        <v>8.4343874850590188E-3</v>
      </c>
      <c r="AH704" s="65">
        <f t="shared" si="109"/>
        <v>1.3121634075553596E-2</v>
      </c>
      <c r="AI704" s="64">
        <f t="shared" si="109"/>
        <v>3.6920833459120291E-2</v>
      </c>
      <c r="AJ704" s="65">
        <f t="shared" si="109"/>
        <v>2.6323294739173966E-2</v>
      </c>
      <c r="AK704" s="64">
        <f t="shared" si="109"/>
        <v>2.097039965769714E-2</v>
      </c>
      <c r="AL704" s="64">
        <f t="shared" si="109"/>
        <v>1.5342653104611343E-2</v>
      </c>
      <c r="AM704" s="101">
        <f t="shared" si="102"/>
        <v>1.2107794050692516E-2</v>
      </c>
      <c r="AN704" s="102">
        <f t="shared" si="103"/>
        <v>1.9645231841518569E-2</v>
      </c>
      <c r="AO704" s="101">
        <f t="shared" si="104"/>
        <v>1.8376342739837612E-2</v>
      </c>
      <c r="AP704" s="102">
        <f t="shared" si="105"/>
        <v>2.206382624625888E-2</v>
      </c>
      <c r="AQ704" s="101">
        <f t="shared" si="106"/>
        <v>2.5308406872873349E-2</v>
      </c>
      <c r="AR704" s="102">
        <f t="shared" si="108"/>
        <v>-3.6734065656334972E-3</v>
      </c>
      <c r="AS704" s="101">
        <f t="shared" si="108"/>
        <v>-6.5235977659649728E-3</v>
      </c>
      <c r="AT704" s="102">
        <f t="shared" si="108"/>
        <v>1.8544490719282679E-2</v>
      </c>
      <c r="AU704" s="101">
        <f t="shared" si="108"/>
        <v>4.2594684929150861E-3</v>
      </c>
      <c r="AV704" s="102">
        <f t="shared" si="108"/>
        <v>-4.3380072151762081E-3</v>
      </c>
      <c r="AW704" s="102">
        <f t="shared" si="107"/>
        <v>1.6537895330846174E-3</v>
      </c>
    </row>
    <row r="705" spans="6:49" x14ac:dyDescent="0.3">
      <c r="F705" s="18">
        <v>44414</v>
      </c>
      <c r="G705" s="22">
        <v>1492.650024</v>
      </c>
      <c r="H705" s="26">
        <v>697.65002440000001</v>
      </c>
      <c r="I705" s="22">
        <v>2628.1000979999999</v>
      </c>
      <c r="J705" s="26">
        <v>435.64999390000003</v>
      </c>
      <c r="K705" s="22">
        <v>6224.2998049999997</v>
      </c>
      <c r="Y705" s="94">
        <v>334</v>
      </c>
      <c r="Z705" s="18">
        <v>44412</v>
      </c>
      <c r="AA705" s="22">
        <v>1465.3000489999999</v>
      </c>
      <c r="AB705" s="26">
        <v>714.65002440000001</v>
      </c>
      <c r="AC705" s="22">
        <v>2676.0500489999999</v>
      </c>
      <c r="AD705" s="26">
        <v>456.9500122</v>
      </c>
      <c r="AE705" s="22">
        <v>6359.1499020000001</v>
      </c>
      <c r="AF705" s="26">
        <v>16258.799805000001</v>
      </c>
      <c r="AG705" s="64">
        <f t="shared" si="109"/>
        <v>2.1104299133367786E-2</v>
      </c>
      <c r="AH705" s="65">
        <f t="shared" si="109"/>
        <v>3.4521771386662528E-2</v>
      </c>
      <c r="AI705" s="64">
        <f t="shared" si="109"/>
        <v>4.6426655396485432E-2</v>
      </c>
      <c r="AJ705" s="65">
        <f t="shared" si="109"/>
        <v>2.31346021004201E-2</v>
      </c>
      <c r="AK705" s="64">
        <f t="shared" si="109"/>
        <v>4.2943715923738704E-3</v>
      </c>
      <c r="AL705" s="64">
        <f t="shared" si="109"/>
        <v>7.9069003984205636E-3</v>
      </c>
      <c r="AM705" s="101">
        <f t="shared" si="102"/>
        <v>6.434692616424877E-3</v>
      </c>
      <c r="AN705" s="102">
        <f t="shared" si="103"/>
        <v>1.0761075766254756E-2</v>
      </c>
      <c r="AO705" s="101">
        <f t="shared" si="104"/>
        <v>9.7971616834906343E-3</v>
      </c>
      <c r="AP705" s="102">
        <f t="shared" si="105"/>
        <v>1.1447797720486843E-2</v>
      </c>
      <c r="AQ705" s="101">
        <f t="shared" si="106"/>
        <v>1.3941330575431076E-2</v>
      </c>
      <c r="AR705" s="102">
        <f t="shared" si="108"/>
        <v>1.4669606516942909E-2</v>
      </c>
      <c r="AS705" s="101">
        <f t="shared" si="108"/>
        <v>2.3760695620407772E-2</v>
      </c>
      <c r="AT705" s="102">
        <f t="shared" si="108"/>
        <v>3.6629493712994801E-2</v>
      </c>
      <c r="AU705" s="101">
        <f t="shared" si="108"/>
        <v>1.1686804379933257E-2</v>
      </c>
      <c r="AV705" s="102">
        <f t="shared" si="108"/>
        <v>-9.6469589830572057E-3</v>
      </c>
      <c r="AW705" s="102">
        <f t="shared" si="107"/>
        <v>1.5419928249444307E-2</v>
      </c>
    </row>
    <row r="706" spans="6:49" x14ac:dyDescent="0.3">
      <c r="F706" s="18">
        <v>44417</v>
      </c>
      <c r="G706" s="22">
        <v>1503.900024</v>
      </c>
      <c r="H706" s="26">
        <v>702.84997559999999</v>
      </c>
      <c r="I706" s="22">
        <v>2623.8999020000001</v>
      </c>
      <c r="J706" s="26">
        <v>433.39999390000003</v>
      </c>
      <c r="K706" s="22">
        <v>6193.1499020000001</v>
      </c>
      <c r="Y706" s="94">
        <v>335</v>
      </c>
      <c r="Z706" s="18">
        <v>44413</v>
      </c>
      <c r="AA706" s="22">
        <v>1484.849976</v>
      </c>
      <c r="AB706" s="26">
        <v>702.45001219999995</v>
      </c>
      <c r="AC706" s="22">
        <v>2661.6999510000001</v>
      </c>
      <c r="AD706" s="26">
        <v>441.85000609999997</v>
      </c>
      <c r="AE706" s="22">
        <v>6248.25</v>
      </c>
      <c r="AF706" s="26">
        <v>16294.599609000001</v>
      </c>
      <c r="AG706" s="64">
        <f t="shared" si="109"/>
        <v>1.325370778644706E-2</v>
      </c>
      <c r="AH706" s="65">
        <f t="shared" si="109"/>
        <v>-1.7218704832266469E-2</v>
      </c>
      <c r="AI706" s="64">
        <f t="shared" si="109"/>
        <v>-5.3768470131945459E-3</v>
      </c>
      <c r="AJ706" s="65">
        <f t="shared" si="109"/>
        <v>-3.3603530647370421E-2</v>
      </c>
      <c r="AK706" s="64">
        <f t="shared" si="109"/>
        <v>-1.7593280669769718E-2</v>
      </c>
      <c r="AL706" s="64">
        <f t="shared" si="109"/>
        <v>2.1994519206287194E-3</v>
      </c>
      <c r="AM706" s="101">
        <f t="shared" si="102"/>
        <v>2.0801994770266482E-3</v>
      </c>
      <c r="AN706" s="102">
        <f t="shared" si="103"/>
        <v>3.9418786961298363E-3</v>
      </c>
      <c r="AO706" s="101">
        <f t="shared" si="104"/>
        <v>3.2120537871533563E-3</v>
      </c>
      <c r="AP706" s="102">
        <f t="shared" si="105"/>
        <v>3.2992701613109342E-3</v>
      </c>
      <c r="AQ706" s="101">
        <f t="shared" si="106"/>
        <v>5.216322513131472E-3</v>
      </c>
      <c r="AR706" s="102">
        <f t="shared" si="108"/>
        <v>1.1173508309420412E-2</v>
      </c>
      <c r="AS706" s="101">
        <f t="shared" si="108"/>
        <v>-2.1160583528396306E-2</v>
      </c>
      <c r="AT706" s="102">
        <f t="shared" si="108"/>
        <v>-8.5889008003479025E-3</v>
      </c>
      <c r="AU706" s="101">
        <f t="shared" si="108"/>
        <v>-3.6902800808681357E-2</v>
      </c>
      <c r="AV706" s="102">
        <f t="shared" si="108"/>
        <v>-2.2809603182901192E-2</v>
      </c>
      <c r="AW706" s="102">
        <f t="shared" si="107"/>
        <v>-1.5657676002181271E-2</v>
      </c>
    </row>
    <row r="707" spans="6:49" x14ac:dyDescent="0.3">
      <c r="F707" s="18">
        <v>44418</v>
      </c>
      <c r="G707" s="22">
        <v>1507.650024</v>
      </c>
      <c r="H707" s="26">
        <v>700.90002440000001</v>
      </c>
      <c r="I707" s="22">
        <v>2671.6499020000001</v>
      </c>
      <c r="J707" s="26">
        <v>426.4500122</v>
      </c>
      <c r="K707" s="22">
        <v>6170.1000979999999</v>
      </c>
      <c r="Y707" s="94">
        <v>336</v>
      </c>
      <c r="Z707" s="18">
        <v>44414</v>
      </c>
      <c r="AA707" s="22">
        <v>1492.650024</v>
      </c>
      <c r="AB707" s="26">
        <v>697.65002440000001</v>
      </c>
      <c r="AC707" s="22">
        <v>2628.1000979999999</v>
      </c>
      <c r="AD707" s="26">
        <v>435.64999390000003</v>
      </c>
      <c r="AE707" s="22">
        <v>6224.2998049999997</v>
      </c>
      <c r="AF707" s="26">
        <v>16238.200194999999</v>
      </c>
      <c r="AG707" s="64">
        <f t="shared" si="109"/>
        <v>5.2393389373897106E-3</v>
      </c>
      <c r="AH707" s="65">
        <f t="shared" si="109"/>
        <v>-6.8566623526719068E-3</v>
      </c>
      <c r="AI707" s="64">
        <f t="shared" si="109"/>
        <v>-1.2703809054597479E-2</v>
      </c>
      <c r="AJ707" s="65">
        <f t="shared" si="109"/>
        <v>-1.4131317094373541E-2</v>
      </c>
      <c r="AK707" s="64">
        <f t="shared" si="109"/>
        <v>-3.8404696411940917E-3</v>
      </c>
      <c r="AL707" s="64">
        <f t="shared" si="109"/>
        <v>-3.4672374244668529E-3</v>
      </c>
      <c r="AM707" s="101">
        <f t="shared" si="102"/>
        <v>-2.2431965154793487E-3</v>
      </c>
      <c r="AN707" s="102">
        <f t="shared" si="103"/>
        <v>-2.8286198076664069E-3</v>
      </c>
      <c r="AO707" s="101">
        <f t="shared" si="104"/>
        <v>-3.3260272656459619E-3</v>
      </c>
      <c r="AP707" s="102">
        <f t="shared" si="105"/>
        <v>-4.7910655600663489E-3</v>
      </c>
      <c r="AQ707" s="101">
        <f t="shared" si="106"/>
        <v>-3.4463768375308599E-3</v>
      </c>
      <c r="AR707" s="102">
        <f t="shared" si="108"/>
        <v>7.4825354528690593E-3</v>
      </c>
      <c r="AS707" s="101">
        <f t="shared" si="108"/>
        <v>-4.0280425450054998E-3</v>
      </c>
      <c r="AT707" s="102">
        <f t="shared" si="108"/>
        <v>-9.3777817889515169E-3</v>
      </c>
      <c r="AU707" s="101">
        <f t="shared" si="108"/>
        <v>-9.340251534307193E-3</v>
      </c>
      <c r="AV707" s="102">
        <f t="shared" si="108"/>
        <v>-3.9409280366323185E-4</v>
      </c>
      <c r="AW707" s="102">
        <f t="shared" si="107"/>
        <v>-3.1315266438116766E-3</v>
      </c>
    </row>
    <row r="708" spans="6:49" x14ac:dyDescent="0.3">
      <c r="F708" s="18">
        <v>44419</v>
      </c>
      <c r="G708" s="22">
        <v>1494.9499510000001</v>
      </c>
      <c r="H708" s="26">
        <v>693.54998780000005</v>
      </c>
      <c r="I708" s="22">
        <v>2658.5</v>
      </c>
      <c r="J708" s="26">
        <v>428.0499878</v>
      </c>
      <c r="K708" s="22">
        <v>6167.7998049999997</v>
      </c>
      <c r="Y708" s="94">
        <v>337</v>
      </c>
      <c r="Z708" s="18">
        <v>44417</v>
      </c>
      <c r="AA708" s="22">
        <v>1503.900024</v>
      </c>
      <c r="AB708" s="26">
        <v>702.84997559999999</v>
      </c>
      <c r="AC708" s="22">
        <v>2623.8999020000001</v>
      </c>
      <c r="AD708" s="26">
        <v>433.39999390000003</v>
      </c>
      <c r="AE708" s="22">
        <v>6193.1499020000001</v>
      </c>
      <c r="AF708" s="26">
        <v>16258.25</v>
      </c>
      <c r="AG708" s="64">
        <f t="shared" si="109"/>
        <v>7.5086700880084966E-3</v>
      </c>
      <c r="AH708" s="65">
        <f t="shared" si="109"/>
        <v>7.4258837492018025E-3</v>
      </c>
      <c r="AI708" s="64">
        <f t="shared" si="109"/>
        <v>-1.5994656875259452E-3</v>
      </c>
      <c r="AJ708" s="65">
        <f t="shared" si="109"/>
        <v>-5.1780796477290574E-3</v>
      </c>
      <c r="AK708" s="64">
        <f t="shared" si="109"/>
        <v>-5.0171281665706228E-3</v>
      </c>
      <c r="AL708" s="64">
        <f t="shared" si="109"/>
        <v>1.2339690903966089E-3</v>
      </c>
      <c r="AM708" s="101">
        <f t="shared" si="102"/>
        <v>1.3435851428261108E-3</v>
      </c>
      <c r="AN708" s="102">
        <f t="shared" si="103"/>
        <v>2.7883303613892066E-3</v>
      </c>
      <c r="AO708" s="101">
        <f t="shared" si="104"/>
        <v>2.0981044218847441E-3</v>
      </c>
      <c r="AP708" s="102">
        <f t="shared" si="105"/>
        <v>1.9208497549472704E-3</v>
      </c>
      <c r="AQ708" s="101">
        <f t="shared" si="106"/>
        <v>3.7403835693871909E-3</v>
      </c>
      <c r="AR708" s="102">
        <f t="shared" si="108"/>
        <v>6.1650849451823858E-3</v>
      </c>
      <c r="AS708" s="101">
        <f t="shared" si="108"/>
        <v>4.6375533878125954E-3</v>
      </c>
      <c r="AT708" s="102">
        <f t="shared" si="108"/>
        <v>-3.6975701094106896E-3</v>
      </c>
      <c r="AU708" s="101">
        <f t="shared" si="108"/>
        <v>-7.0989294026763275E-3</v>
      </c>
      <c r="AV708" s="102">
        <f t="shared" si="108"/>
        <v>-8.7575117359578146E-3</v>
      </c>
      <c r="AW708" s="102">
        <f t="shared" si="107"/>
        <v>-1.7502745830099697E-3</v>
      </c>
    </row>
    <row r="709" spans="6:49" x14ac:dyDescent="0.3">
      <c r="F709" s="18">
        <v>44420</v>
      </c>
      <c r="G709" s="22">
        <v>1501.400024</v>
      </c>
      <c r="H709" s="26">
        <v>701.34997559999999</v>
      </c>
      <c r="I709" s="22">
        <v>2668.75</v>
      </c>
      <c r="J709" s="26">
        <v>427.14999390000003</v>
      </c>
      <c r="K709" s="22">
        <v>6199.5</v>
      </c>
      <c r="Y709" s="94">
        <v>338</v>
      </c>
      <c r="Z709" s="18">
        <v>44418</v>
      </c>
      <c r="AA709" s="22">
        <v>1507.650024</v>
      </c>
      <c r="AB709" s="26">
        <v>700.90002440000001</v>
      </c>
      <c r="AC709" s="22">
        <v>2671.6499020000001</v>
      </c>
      <c r="AD709" s="26">
        <v>426.4500122</v>
      </c>
      <c r="AE709" s="22">
        <v>6170.1000979999999</v>
      </c>
      <c r="AF709" s="26">
        <v>16280.099609000001</v>
      </c>
      <c r="AG709" s="64">
        <f t="shared" si="109"/>
        <v>2.4904131615972598E-3</v>
      </c>
      <c r="AH709" s="65">
        <f t="shared" si="109"/>
        <v>-2.7782047433117709E-3</v>
      </c>
      <c r="AI709" s="64">
        <f t="shared" si="109"/>
        <v>1.8034499138749726E-2</v>
      </c>
      <c r="AJ709" s="65">
        <f t="shared" si="109"/>
        <v>-1.616591965410517E-2</v>
      </c>
      <c r="AK709" s="64">
        <f t="shared" si="109"/>
        <v>-3.7287656087911674E-3</v>
      </c>
      <c r="AL709" s="64">
        <f t="shared" si="109"/>
        <v>1.3430067933179089E-3</v>
      </c>
      <c r="AM709" s="101">
        <f t="shared" si="102"/>
        <v>1.426775368923472E-3</v>
      </c>
      <c r="AN709" s="102">
        <f t="shared" si="103"/>
        <v>2.9186074172728111E-3</v>
      </c>
      <c r="AO709" s="101">
        <f t="shared" si="104"/>
        <v>2.2239093312587709E-3</v>
      </c>
      <c r="AP709" s="102">
        <f t="shared" si="105"/>
        <v>2.0765229477409789E-3</v>
      </c>
      <c r="AQ709" s="101">
        <f t="shared" si="106"/>
        <v>3.9070701090528175E-3</v>
      </c>
      <c r="AR709" s="102">
        <f t="shared" si="108"/>
        <v>1.0636377926737878E-3</v>
      </c>
      <c r="AS709" s="101">
        <f t="shared" si="108"/>
        <v>-5.696812160584582E-3</v>
      </c>
      <c r="AT709" s="102">
        <f t="shared" si="108"/>
        <v>1.5810589807490956E-2</v>
      </c>
      <c r="AU709" s="101">
        <f t="shared" si="108"/>
        <v>-1.824244260184615E-2</v>
      </c>
      <c r="AV709" s="102">
        <f t="shared" si="108"/>
        <v>-7.6358357178439844E-3</v>
      </c>
      <c r="AW709" s="102">
        <f t="shared" si="107"/>
        <v>-2.9401725760219944E-3</v>
      </c>
    </row>
    <row r="710" spans="6:49" x14ac:dyDescent="0.3">
      <c r="F710" s="18">
        <v>44421</v>
      </c>
      <c r="G710" s="22">
        <v>1526.1999510000001</v>
      </c>
      <c r="H710" s="26">
        <v>704.79998780000005</v>
      </c>
      <c r="I710" s="22">
        <v>2704.1499020000001</v>
      </c>
      <c r="J710" s="26">
        <v>431.2000122</v>
      </c>
      <c r="K710" s="22">
        <v>6156.5498049999997</v>
      </c>
      <c r="Y710" s="94">
        <v>339</v>
      </c>
      <c r="Z710" s="18">
        <v>44419</v>
      </c>
      <c r="AA710" s="22">
        <v>1494.9499510000001</v>
      </c>
      <c r="AB710" s="26">
        <v>693.54998780000005</v>
      </c>
      <c r="AC710" s="22">
        <v>2658.5</v>
      </c>
      <c r="AD710" s="26">
        <v>428.0499878</v>
      </c>
      <c r="AE710" s="22">
        <v>6167.7998049999997</v>
      </c>
      <c r="AF710" s="26">
        <v>16282.25</v>
      </c>
      <c r="AG710" s="64">
        <f t="shared" si="109"/>
        <v>-8.4594343852459671E-3</v>
      </c>
      <c r="AH710" s="65">
        <f t="shared" si="109"/>
        <v>-1.0541940700020295E-2</v>
      </c>
      <c r="AI710" s="64">
        <f t="shared" si="109"/>
        <v>-4.9341684270585032E-3</v>
      </c>
      <c r="AJ710" s="65">
        <f t="shared" si="109"/>
        <v>3.7448273137551248E-3</v>
      </c>
      <c r="AK710" s="64">
        <f t="shared" si="109"/>
        <v>-3.7288242646445907E-4</v>
      </c>
      <c r="AL710" s="64">
        <f t="shared" si="109"/>
        <v>1.3207836835775439E-4</v>
      </c>
      <c r="AM710" s="101">
        <f t="shared" si="102"/>
        <v>5.0289851934543427E-4</v>
      </c>
      <c r="AN710" s="102">
        <f t="shared" si="103"/>
        <v>1.4718033681867578E-3</v>
      </c>
      <c r="AO710" s="101">
        <f t="shared" si="104"/>
        <v>8.2677112420666353E-4</v>
      </c>
      <c r="AP710" s="102">
        <f t="shared" si="105"/>
        <v>3.4767972096955645E-4</v>
      </c>
      <c r="AQ710" s="101">
        <f t="shared" si="106"/>
        <v>2.05591712681289E-3</v>
      </c>
      <c r="AR710" s="102">
        <f t="shared" si="108"/>
        <v>-8.9623329045914017E-3</v>
      </c>
      <c r="AS710" s="101">
        <f t="shared" si="108"/>
        <v>-1.2013744068207053E-2</v>
      </c>
      <c r="AT710" s="102">
        <f t="shared" si="108"/>
        <v>-5.7609395512651668E-3</v>
      </c>
      <c r="AU710" s="101">
        <f t="shared" si="108"/>
        <v>3.3971475927855686E-3</v>
      </c>
      <c r="AV710" s="102">
        <f t="shared" si="108"/>
        <v>-2.428799553277349E-3</v>
      </c>
      <c r="AW710" s="102">
        <f t="shared" si="107"/>
        <v>-5.1537336969110807E-3</v>
      </c>
    </row>
    <row r="711" spans="6:49" x14ac:dyDescent="0.3">
      <c r="F711" s="18">
        <v>44424</v>
      </c>
      <c r="G711" s="22">
        <v>1530.599976</v>
      </c>
      <c r="H711" s="26">
        <v>702.65002440000001</v>
      </c>
      <c r="I711" s="22">
        <v>2731.1499020000001</v>
      </c>
      <c r="J711" s="26">
        <v>424.85000609999997</v>
      </c>
      <c r="K711" s="22">
        <v>6377.1499020000001</v>
      </c>
      <c r="Y711" s="94">
        <v>340</v>
      </c>
      <c r="Z711" s="18">
        <v>44420</v>
      </c>
      <c r="AA711" s="22">
        <v>1501.400024</v>
      </c>
      <c r="AB711" s="26">
        <v>701.34997559999999</v>
      </c>
      <c r="AC711" s="22">
        <v>2668.75</v>
      </c>
      <c r="AD711" s="26">
        <v>427.14999390000003</v>
      </c>
      <c r="AE711" s="22">
        <v>6199.5</v>
      </c>
      <c r="AF711" s="26">
        <v>16364.400390999999</v>
      </c>
      <c r="AG711" s="64">
        <f t="shared" si="109"/>
        <v>4.305293451555915E-3</v>
      </c>
      <c r="AH711" s="65">
        <f t="shared" si="109"/>
        <v>1.1183696756989841E-2</v>
      </c>
      <c r="AI711" s="64">
        <f t="shared" si="109"/>
        <v>3.8481440325415913E-3</v>
      </c>
      <c r="AJ711" s="65">
        <f t="shared" si="109"/>
        <v>-2.1047573702210063E-3</v>
      </c>
      <c r="AK711" s="64">
        <f t="shared" si="109"/>
        <v>5.126464939788921E-3</v>
      </c>
      <c r="AL711" s="64">
        <f t="shared" si="109"/>
        <v>5.0327101500030336E-3</v>
      </c>
      <c r="AM711" s="101">
        <f t="shared" ref="AM711:AM743" si="110">$AZ$11+$AZ$12*AL711</f>
        <v>4.2418315215312788E-3</v>
      </c>
      <c r="AN711" s="102">
        <f t="shared" ref="AN711:AN743" si="111">$BA$11+$BA$12*AL711</f>
        <v>7.3270246666689472E-3</v>
      </c>
      <c r="AO711" s="101">
        <f t="shared" ref="AO711:AO743" si="112">$BB$11+$BB$12*AL711</f>
        <v>6.4809945776331153E-3</v>
      </c>
      <c r="AP711" s="102">
        <f t="shared" ref="AP711:AP743" si="113">$BC$11+$BC$12*AL711</f>
        <v>7.3443146070298069E-3</v>
      </c>
      <c r="AQ711" s="101">
        <f t="shared" ref="AQ711:AQ743" si="114">$BD$11+$BD$12*AL711</f>
        <v>9.5475400423051388E-3</v>
      </c>
      <c r="AR711" s="102">
        <f t="shared" si="108"/>
        <v>6.3461930024636196E-5</v>
      </c>
      <c r="AS711" s="101">
        <f t="shared" si="108"/>
        <v>3.8566720903208934E-3</v>
      </c>
      <c r="AT711" s="102">
        <f t="shared" si="108"/>
        <v>-2.6328505450915239E-3</v>
      </c>
      <c r="AU711" s="101">
        <f t="shared" si="108"/>
        <v>-9.4490719772508131E-3</v>
      </c>
      <c r="AV711" s="102">
        <f t="shared" si="108"/>
        <v>-4.4210751025162177E-3</v>
      </c>
      <c r="AW711" s="102">
        <f t="shared" ref="AW711:AW743" si="115">AVERAGE(AR711:AV711)</f>
        <v>-2.5165727209026053E-3</v>
      </c>
    </row>
    <row r="712" spans="6:49" x14ac:dyDescent="0.3">
      <c r="F712" s="18">
        <v>44425</v>
      </c>
      <c r="G712" s="22">
        <v>1514.650024</v>
      </c>
      <c r="H712" s="26">
        <v>701.20001219999995</v>
      </c>
      <c r="I712" s="22">
        <v>2738.3999020000001</v>
      </c>
      <c r="J712" s="26">
        <v>421.5</v>
      </c>
      <c r="K712" s="22">
        <v>6410.1000979999999</v>
      </c>
      <c r="Y712" s="94">
        <v>341</v>
      </c>
      <c r="Z712" s="18">
        <v>44421</v>
      </c>
      <c r="AA712" s="22">
        <v>1526.1999510000001</v>
      </c>
      <c r="AB712" s="26">
        <v>704.79998780000005</v>
      </c>
      <c r="AC712" s="22">
        <v>2704.1499020000001</v>
      </c>
      <c r="AD712" s="26">
        <v>431.2000122</v>
      </c>
      <c r="AE712" s="22">
        <v>6156.5498049999997</v>
      </c>
      <c r="AF712" s="26">
        <v>16529.099609000001</v>
      </c>
      <c r="AG712" s="64">
        <f t="shared" si="109"/>
        <v>1.6382931625665911E-2</v>
      </c>
      <c r="AH712" s="65">
        <f t="shared" si="109"/>
        <v>4.9070429364624418E-3</v>
      </c>
      <c r="AI712" s="64">
        <f t="shared" si="109"/>
        <v>1.3177395779516566E-2</v>
      </c>
      <c r="AJ712" s="65">
        <f t="shared" si="109"/>
        <v>9.4368225709925719E-3</v>
      </c>
      <c r="AK712" s="64">
        <f t="shared" si="109"/>
        <v>-6.9521195959295363E-3</v>
      </c>
      <c r="AL712" s="64">
        <f t="shared" si="109"/>
        <v>1.0014172671459116E-2</v>
      </c>
      <c r="AM712" s="101">
        <f t="shared" si="110"/>
        <v>8.0424342704223627E-3</v>
      </c>
      <c r="AN712" s="102">
        <f t="shared" si="111"/>
        <v>1.3278821649756722E-2</v>
      </c>
      <c r="AO712" s="101">
        <f t="shared" si="112"/>
        <v>1.2228478468725549E-2</v>
      </c>
      <c r="AP712" s="102">
        <f t="shared" si="113"/>
        <v>1.4456351588008615E-2</v>
      </c>
      <c r="AQ712" s="101">
        <f t="shared" si="114"/>
        <v>1.7162729356911644E-2</v>
      </c>
      <c r="AR712" s="102">
        <f t="shared" si="108"/>
        <v>8.3404973552435487E-3</v>
      </c>
      <c r="AS712" s="101">
        <f t="shared" si="108"/>
        <v>-8.3717787132942811E-3</v>
      </c>
      <c r="AT712" s="102">
        <f t="shared" si="108"/>
        <v>9.489173107910167E-4</v>
      </c>
      <c r="AU712" s="101">
        <f t="shared" si="108"/>
        <v>-5.0195290170160431E-3</v>
      </c>
      <c r="AV712" s="102">
        <f t="shared" si="108"/>
        <v>-2.4114848952841182E-2</v>
      </c>
      <c r="AW712" s="102">
        <f t="shared" si="115"/>
        <v>-5.6433484034233887E-3</v>
      </c>
    </row>
    <row r="713" spans="6:49" x14ac:dyDescent="0.3">
      <c r="F713" s="18">
        <v>44426</v>
      </c>
      <c r="G713" s="22">
        <v>1513</v>
      </c>
      <c r="H713" s="26">
        <v>688.29998780000005</v>
      </c>
      <c r="I713" s="22">
        <v>2710.75</v>
      </c>
      <c r="J713" s="26">
        <v>419.7000122</v>
      </c>
      <c r="K713" s="22">
        <v>6544.1000979999999</v>
      </c>
      <c r="Y713" s="94">
        <v>342</v>
      </c>
      <c r="Z713" s="18">
        <v>44424</v>
      </c>
      <c r="AA713" s="22">
        <v>1530.599976</v>
      </c>
      <c r="AB713" s="26">
        <v>702.65002440000001</v>
      </c>
      <c r="AC713" s="22">
        <v>2731.1499020000001</v>
      </c>
      <c r="AD713" s="26">
        <v>424.85000609999997</v>
      </c>
      <c r="AE713" s="22">
        <v>6377.1499020000001</v>
      </c>
      <c r="AF713" s="26">
        <v>16563.050781000002</v>
      </c>
      <c r="AG713" s="64">
        <f t="shared" si="109"/>
        <v>2.878845946046663E-3</v>
      </c>
      <c r="AH713" s="65">
        <f t="shared" si="109"/>
        <v>-3.0551210396597109E-3</v>
      </c>
      <c r="AI713" s="64">
        <f t="shared" si="109"/>
        <v>9.9351362625342467E-3</v>
      </c>
      <c r="AJ713" s="65">
        <f t="shared" si="109"/>
        <v>-1.4835868080363593E-2</v>
      </c>
      <c r="AK713" s="64">
        <f t="shared" si="109"/>
        <v>3.5204749679602972E-2</v>
      </c>
      <c r="AL713" s="64">
        <f t="shared" si="109"/>
        <v>2.0519176609627059E-3</v>
      </c>
      <c r="AM713" s="101">
        <f t="shared" si="110"/>
        <v>1.9676383345053226E-3</v>
      </c>
      <c r="AN713" s="102">
        <f t="shared" si="111"/>
        <v>3.7656063749389899E-3</v>
      </c>
      <c r="AO713" s="101">
        <f t="shared" si="112"/>
        <v>3.0418325364338378E-3</v>
      </c>
      <c r="AP713" s="102">
        <f t="shared" si="113"/>
        <v>3.088635411739574E-3</v>
      </c>
      <c r="AQ713" s="101">
        <f t="shared" si="114"/>
        <v>4.9907860742025682E-3</v>
      </c>
      <c r="AR713" s="102">
        <f t="shared" si="108"/>
        <v>9.1120761154134039E-4</v>
      </c>
      <c r="AS713" s="101">
        <f t="shared" si="108"/>
        <v>-6.8207274145987012E-3</v>
      </c>
      <c r="AT713" s="102">
        <f t="shared" si="108"/>
        <v>6.8933037261004089E-3</v>
      </c>
      <c r="AU713" s="101">
        <f t="shared" si="108"/>
        <v>-1.7924503492103165E-2</v>
      </c>
      <c r="AV713" s="102">
        <f t="shared" si="108"/>
        <v>3.0213963605400403E-2</v>
      </c>
      <c r="AW713" s="102">
        <f t="shared" si="115"/>
        <v>2.654648807268057E-3</v>
      </c>
    </row>
    <row r="714" spans="6:49" x14ac:dyDescent="0.3">
      <c r="F714" s="18">
        <v>44428</v>
      </c>
      <c r="G714" s="22">
        <v>1514.75</v>
      </c>
      <c r="H714" s="26">
        <v>680.70001219999995</v>
      </c>
      <c r="I714" s="22">
        <v>2722.0500489999999</v>
      </c>
      <c r="J714" s="26">
        <v>406.7000122</v>
      </c>
      <c r="K714" s="22">
        <v>6661.1000979999999</v>
      </c>
      <c r="Y714" s="94">
        <v>343</v>
      </c>
      <c r="Z714" s="18">
        <v>44425</v>
      </c>
      <c r="AA714" s="22">
        <v>1514.650024</v>
      </c>
      <c r="AB714" s="26">
        <v>701.20001219999995</v>
      </c>
      <c r="AC714" s="22">
        <v>2738.3999020000001</v>
      </c>
      <c r="AD714" s="26">
        <v>421.5</v>
      </c>
      <c r="AE714" s="22">
        <v>6410.1000979999999</v>
      </c>
      <c r="AF714" s="26">
        <v>16614.599609000001</v>
      </c>
      <c r="AG714" s="64">
        <f t="shared" si="109"/>
        <v>-1.047539469923882E-2</v>
      </c>
      <c r="AH714" s="65">
        <f t="shared" si="109"/>
        <v>-2.0657658266105979E-3</v>
      </c>
      <c r="AI714" s="64">
        <f t="shared" si="109"/>
        <v>2.6510424096682699E-3</v>
      </c>
      <c r="AJ714" s="65">
        <f t="shared" si="109"/>
        <v>-7.9164023656487174E-3</v>
      </c>
      <c r="AK714" s="64">
        <f t="shared" si="109"/>
        <v>5.1536130018550522E-3</v>
      </c>
      <c r="AL714" s="64">
        <f t="shared" si="109"/>
        <v>3.1074454564802827E-3</v>
      </c>
      <c r="AM714" s="101">
        <f t="shared" si="110"/>
        <v>2.7729524011867769E-3</v>
      </c>
      <c r="AN714" s="102">
        <f t="shared" si="111"/>
        <v>5.0267394501890455E-3</v>
      </c>
      <c r="AO714" s="101">
        <f t="shared" si="112"/>
        <v>4.2596734767616001E-3</v>
      </c>
      <c r="AP714" s="102">
        <f t="shared" si="113"/>
        <v>4.595613068168425E-3</v>
      </c>
      <c r="AQ714" s="101">
        <f t="shared" si="114"/>
        <v>6.6043772545184426E-3</v>
      </c>
      <c r="AR714" s="102">
        <f t="shared" si="108"/>
        <v>-1.3248347100425597E-2</v>
      </c>
      <c r="AS714" s="101">
        <f t="shared" si="108"/>
        <v>-7.0925052767996429E-3</v>
      </c>
      <c r="AT714" s="102">
        <f t="shared" si="108"/>
        <v>-1.6086310670933301E-3</v>
      </c>
      <c r="AU714" s="101">
        <f t="shared" si="108"/>
        <v>-1.2512015433817143E-2</v>
      </c>
      <c r="AV714" s="102">
        <f t="shared" si="108"/>
        <v>-1.4507642526633904E-3</v>
      </c>
      <c r="AW714" s="102">
        <f t="shared" si="115"/>
        <v>-7.1824526261598199E-3</v>
      </c>
    </row>
    <row r="715" spans="6:49" x14ac:dyDescent="0.3">
      <c r="F715" s="18">
        <v>44431</v>
      </c>
      <c r="G715" s="22">
        <v>1524.599976</v>
      </c>
      <c r="H715" s="26">
        <v>682.70001219999995</v>
      </c>
      <c r="I715" s="22">
        <v>2721.9499510000001</v>
      </c>
      <c r="J715" s="26">
        <v>409.5</v>
      </c>
      <c r="K715" s="22">
        <v>6752.2001950000003</v>
      </c>
      <c r="Y715" s="94">
        <v>344</v>
      </c>
      <c r="Z715" s="18">
        <v>44426</v>
      </c>
      <c r="AA715" s="22">
        <v>1513</v>
      </c>
      <c r="AB715" s="26">
        <v>688.29998780000005</v>
      </c>
      <c r="AC715" s="22">
        <v>2710.75</v>
      </c>
      <c r="AD715" s="26">
        <v>419.7000122</v>
      </c>
      <c r="AE715" s="22">
        <v>6544.1000979999999</v>
      </c>
      <c r="AF715" s="26">
        <v>16568.849609000001</v>
      </c>
      <c r="AG715" s="64">
        <f t="shared" si="109"/>
        <v>-1.089970208100375E-3</v>
      </c>
      <c r="AH715" s="65">
        <f t="shared" si="109"/>
        <v>-1.8568398766335065E-2</v>
      </c>
      <c r="AI715" s="64">
        <f t="shared" si="109"/>
        <v>-1.0148423076362567E-2</v>
      </c>
      <c r="AJ715" s="65">
        <f t="shared" si="109"/>
        <v>-4.2795780339832E-3</v>
      </c>
      <c r="AK715" s="64">
        <f t="shared" si="109"/>
        <v>2.0689008609317106E-2</v>
      </c>
      <c r="AL715" s="64">
        <f t="shared" si="109"/>
        <v>-2.757400455079796E-3</v>
      </c>
      <c r="AM715" s="101">
        <f t="shared" si="110"/>
        <v>-1.7016269813320973E-3</v>
      </c>
      <c r="AN715" s="102">
        <f t="shared" si="111"/>
        <v>-1.9805143537590386E-3</v>
      </c>
      <c r="AO715" s="101">
        <f t="shared" si="112"/>
        <v>-2.5070355479964511E-3</v>
      </c>
      <c r="AP715" s="102">
        <f t="shared" si="113"/>
        <v>-3.7776309000639228E-3</v>
      </c>
      <c r="AQ715" s="101">
        <f t="shared" si="114"/>
        <v>-2.3612451355244091E-3</v>
      </c>
      <c r="AR715" s="102">
        <f t="shared" si="108"/>
        <v>6.1165677323172228E-4</v>
      </c>
      <c r="AS715" s="101">
        <f t="shared" si="108"/>
        <v>-1.6587884412576026E-2</v>
      </c>
      <c r="AT715" s="102">
        <f t="shared" si="108"/>
        <v>-7.641387528366116E-3</v>
      </c>
      <c r="AU715" s="101">
        <f t="shared" si="108"/>
        <v>-5.0194713391927713E-4</v>
      </c>
      <c r="AV715" s="102">
        <f t="shared" si="108"/>
        <v>2.3050253744841515E-2</v>
      </c>
      <c r="AW715" s="102">
        <f t="shared" si="115"/>
        <v>-2.1386171135763591E-4</v>
      </c>
    </row>
    <row r="716" spans="6:49" x14ac:dyDescent="0.3">
      <c r="F716" s="18">
        <v>44432</v>
      </c>
      <c r="G716" s="22">
        <v>1558.849976</v>
      </c>
      <c r="H716" s="26">
        <v>694.45001219999995</v>
      </c>
      <c r="I716" s="22">
        <v>2691.25</v>
      </c>
      <c r="J716" s="26">
        <v>417.60000609999997</v>
      </c>
      <c r="K716" s="22">
        <v>6980.1000979999999</v>
      </c>
      <c r="Y716" s="94">
        <v>345</v>
      </c>
      <c r="Z716" s="18">
        <v>44428</v>
      </c>
      <c r="AA716" s="22">
        <v>1514.75</v>
      </c>
      <c r="AB716" s="26">
        <v>680.70001219999995</v>
      </c>
      <c r="AC716" s="22">
        <v>2722.0500489999999</v>
      </c>
      <c r="AD716" s="26">
        <v>406.7000122</v>
      </c>
      <c r="AE716" s="22">
        <v>6661.1000979999999</v>
      </c>
      <c r="AF716" s="26">
        <v>16450.5</v>
      </c>
      <c r="AG716" s="64">
        <f t="shared" si="109"/>
        <v>1.1559740367424885E-3</v>
      </c>
      <c r="AH716" s="65">
        <f t="shared" si="109"/>
        <v>-1.1103073302856986E-2</v>
      </c>
      <c r="AI716" s="64">
        <f t="shared" si="109"/>
        <v>4.1599415379900313E-3</v>
      </c>
      <c r="AJ716" s="65">
        <f t="shared" si="109"/>
        <v>-3.1464356497207302E-2</v>
      </c>
      <c r="AK716" s="64">
        <f t="shared" si="109"/>
        <v>1.7720755458878197E-2</v>
      </c>
      <c r="AL716" s="64">
        <f t="shared" si="109"/>
        <v>-7.168531010566922E-3</v>
      </c>
      <c r="AM716" s="101">
        <f t="shared" si="110"/>
        <v>-5.067095424122153E-3</v>
      </c>
      <c r="AN716" s="102">
        <f t="shared" si="111"/>
        <v>-7.2508849365092E-3</v>
      </c>
      <c r="AO716" s="101">
        <f t="shared" si="112"/>
        <v>-7.5964850219146472E-3</v>
      </c>
      <c r="AP716" s="102">
        <f t="shared" si="113"/>
        <v>-1.0075404596729206E-2</v>
      </c>
      <c r="AQ716" s="101">
        <f t="shared" si="114"/>
        <v>-9.1045648186083641E-3</v>
      </c>
      <c r="AR716" s="102">
        <f t="shared" si="108"/>
        <v>6.2230694608646411E-3</v>
      </c>
      <c r="AS716" s="101">
        <f t="shared" si="108"/>
        <v>-3.8521883663477858E-3</v>
      </c>
      <c r="AT716" s="102">
        <f t="shared" si="108"/>
        <v>1.1756426559904679E-2</v>
      </c>
      <c r="AU716" s="101">
        <f t="shared" si="108"/>
        <v>-2.1388951900478098E-2</v>
      </c>
      <c r="AV716" s="102">
        <f t="shared" si="108"/>
        <v>2.6825320277486561E-2</v>
      </c>
      <c r="AW716" s="102">
        <f t="shared" si="115"/>
        <v>3.9127352062859992E-3</v>
      </c>
    </row>
    <row r="717" spans="6:49" x14ac:dyDescent="0.3">
      <c r="F717" s="18">
        <v>44433</v>
      </c>
      <c r="G717" s="22">
        <v>1557.400024</v>
      </c>
      <c r="H717" s="26">
        <v>691.04998780000005</v>
      </c>
      <c r="I717" s="22">
        <v>2699.25</v>
      </c>
      <c r="J717" s="26">
        <v>416.25</v>
      </c>
      <c r="K717" s="22">
        <v>6944.9501950000003</v>
      </c>
      <c r="Y717" s="94">
        <v>346</v>
      </c>
      <c r="Z717" s="18">
        <v>44431</v>
      </c>
      <c r="AA717" s="22">
        <v>1524.599976</v>
      </c>
      <c r="AB717" s="26">
        <v>682.70001219999995</v>
      </c>
      <c r="AC717" s="22">
        <v>2721.9499510000001</v>
      </c>
      <c r="AD717" s="26">
        <v>409.5</v>
      </c>
      <c r="AE717" s="22">
        <v>6752.2001950000003</v>
      </c>
      <c r="AF717" s="26">
        <v>16496.449218999998</v>
      </c>
      <c r="AG717" s="64">
        <f t="shared" si="109"/>
        <v>6.4816559872409576E-3</v>
      </c>
      <c r="AH717" s="65">
        <f t="shared" si="109"/>
        <v>2.9338439178235327E-3</v>
      </c>
      <c r="AI717" s="64">
        <f t="shared" si="109"/>
        <v>-3.6773695816040069E-5</v>
      </c>
      <c r="AJ717" s="65">
        <f t="shared" si="109"/>
        <v>6.8610603824045286E-3</v>
      </c>
      <c r="AK717" s="64">
        <f t="shared" si="109"/>
        <v>1.3583755796040332E-2</v>
      </c>
      <c r="AL717" s="64">
        <f t="shared" si="109"/>
        <v>2.7892870132191203E-3</v>
      </c>
      <c r="AM717" s="101">
        <f t="shared" si="110"/>
        <v>2.5302136776024758E-3</v>
      </c>
      <c r="AN717" s="102">
        <f t="shared" si="111"/>
        <v>4.6466072190240936E-3</v>
      </c>
      <c r="AO717" s="101">
        <f t="shared" si="112"/>
        <v>3.8925904123839374E-3</v>
      </c>
      <c r="AP717" s="102">
        <f t="shared" si="113"/>
        <v>4.1413780710088692E-3</v>
      </c>
      <c r="AQ717" s="101">
        <f t="shared" si="114"/>
        <v>6.1180066822138961E-3</v>
      </c>
      <c r="AR717" s="102">
        <f t="shared" si="108"/>
        <v>3.9514423096384818E-3</v>
      </c>
      <c r="AS717" s="101">
        <f t="shared" si="108"/>
        <v>-1.712763301200561E-3</v>
      </c>
      <c r="AT717" s="102">
        <f t="shared" si="108"/>
        <v>-3.9293641081999771E-3</v>
      </c>
      <c r="AU717" s="101">
        <f t="shared" si="108"/>
        <v>2.7196823113956594E-3</v>
      </c>
      <c r="AV717" s="102">
        <f t="shared" si="108"/>
        <v>7.4657491138264359E-3</v>
      </c>
      <c r="AW717" s="102">
        <f t="shared" si="115"/>
        <v>1.6989492650920078E-3</v>
      </c>
    </row>
    <row r="718" spans="6:49" x14ac:dyDescent="0.3">
      <c r="F718" s="18">
        <v>44434</v>
      </c>
      <c r="G718" s="22">
        <v>1554.8000489999999</v>
      </c>
      <c r="H718" s="26">
        <v>698.79998780000005</v>
      </c>
      <c r="I718" s="22">
        <v>2700.3500979999999</v>
      </c>
      <c r="J718" s="26">
        <v>410.75</v>
      </c>
      <c r="K718" s="22">
        <v>6931.9501950000003</v>
      </c>
      <c r="Y718" s="94">
        <v>347</v>
      </c>
      <c r="Z718" s="18">
        <v>44432</v>
      </c>
      <c r="AA718" s="22">
        <v>1558.849976</v>
      </c>
      <c r="AB718" s="26">
        <v>694.45001219999995</v>
      </c>
      <c r="AC718" s="22">
        <v>2691.25</v>
      </c>
      <c r="AD718" s="26">
        <v>417.60000609999997</v>
      </c>
      <c r="AE718" s="22">
        <v>6980.1000979999999</v>
      </c>
      <c r="AF718" s="26">
        <v>16624.599609000001</v>
      </c>
      <c r="AG718" s="64">
        <f t="shared" si="109"/>
        <v>2.2216289697690694E-2</v>
      </c>
      <c r="AH718" s="65">
        <f t="shared" si="109"/>
        <v>1.7064640635631591E-2</v>
      </c>
      <c r="AI718" s="64">
        <f t="shared" si="109"/>
        <v>-1.1342747515892482E-2</v>
      </c>
      <c r="AJ718" s="65">
        <f t="shared" si="109"/>
        <v>1.9587147882584397E-2</v>
      </c>
      <c r="AK718" s="64">
        <f t="shared" si="109"/>
        <v>3.3194850771609864E-2</v>
      </c>
      <c r="AL718" s="64">
        <f t="shared" si="109"/>
        <v>7.7383436832734794E-3</v>
      </c>
      <c r="AM718" s="101">
        <f t="shared" si="110"/>
        <v>6.3060924087202513E-3</v>
      </c>
      <c r="AN718" s="102">
        <f t="shared" si="111"/>
        <v>1.0559686044989049E-2</v>
      </c>
      <c r="AO718" s="101">
        <f t="shared" si="112"/>
        <v>9.6026852619837746E-3</v>
      </c>
      <c r="AP718" s="102">
        <f t="shared" si="113"/>
        <v>1.1207149198821769E-2</v>
      </c>
      <c r="AQ718" s="101">
        <f t="shared" si="114"/>
        <v>1.3683656992509478E-2</v>
      </c>
      <c r="AR718" s="102">
        <f t="shared" si="108"/>
        <v>1.5910197288970442E-2</v>
      </c>
      <c r="AS718" s="101">
        <f t="shared" si="108"/>
        <v>6.5049545906425421E-3</v>
      </c>
      <c r="AT718" s="102">
        <f t="shared" si="108"/>
        <v>-2.0945432777876256E-2</v>
      </c>
      <c r="AU718" s="101">
        <f t="shared" si="108"/>
        <v>8.3799986837626277E-3</v>
      </c>
      <c r="AV718" s="102">
        <f t="shared" si="108"/>
        <v>1.9511193779100384E-2</v>
      </c>
      <c r="AW718" s="102">
        <f t="shared" si="115"/>
        <v>5.8721823129199479E-3</v>
      </c>
    </row>
    <row r="719" spans="6:49" x14ac:dyDescent="0.3">
      <c r="F719" s="18">
        <v>44435</v>
      </c>
      <c r="G719" s="22">
        <v>1548.4499510000001</v>
      </c>
      <c r="H719" s="26">
        <v>699.75</v>
      </c>
      <c r="I719" s="22">
        <v>2718.1999510000001</v>
      </c>
      <c r="J719" s="26">
        <v>412.4500122</v>
      </c>
      <c r="K719" s="22">
        <v>6966.6000979999999</v>
      </c>
      <c r="Y719" s="94">
        <v>348</v>
      </c>
      <c r="Z719" s="18">
        <v>44433</v>
      </c>
      <c r="AA719" s="22">
        <v>1557.400024</v>
      </c>
      <c r="AB719" s="26">
        <v>691.04998780000005</v>
      </c>
      <c r="AC719" s="22">
        <v>2699.25</v>
      </c>
      <c r="AD719" s="26">
        <v>416.25</v>
      </c>
      <c r="AE719" s="22">
        <v>6944.9501950000003</v>
      </c>
      <c r="AF719" s="26">
        <v>16634.650390999999</v>
      </c>
      <c r="AG719" s="64">
        <f t="shared" si="109"/>
        <v>-9.3057495684518944E-4</v>
      </c>
      <c r="AH719" s="65">
        <f t="shared" si="109"/>
        <v>-4.908020534345795E-3</v>
      </c>
      <c r="AI719" s="64">
        <f t="shared" si="109"/>
        <v>2.9681869486769051E-3</v>
      </c>
      <c r="AJ719" s="65">
        <f t="shared" si="109"/>
        <v>-3.2380098810548576E-3</v>
      </c>
      <c r="AK719" s="64">
        <f t="shared" si="109"/>
        <v>-5.0484525248328553E-3</v>
      </c>
      <c r="AL719" s="64">
        <f t="shared" si="109"/>
        <v>6.0439019556674824E-4</v>
      </c>
      <c r="AM719" s="101">
        <f t="shared" si="110"/>
        <v>8.6324844089810584E-4</v>
      </c>
      <c r="AN719" s="102">
        <f t="shared" si="111"/>
        <v>2.0361163779005153E-3</v>
      </c>
      <c r="AO719" s="101">
        <f t="shared" si="112"/>
        <v>1.3717124153965138E-3</v>
      </c>
      <c r="AP719" s="102">
        <f t="shared" si="113"/>
        <v>1.0219995953429507E-3</v>
      </c>
      <c r="AQ719" s="101">
        <f t="shared" si="114"/>
        <v>2.777942829953757E-3</v>
      </c>
      <c r="AR719" s="102">
        <f t="shared" si="108"/>
        <v>-1.7938233977432953E-3</v>
      </c>
      <c r="AS719" s="101">
        <f t="shared" si="108"/>
        <v>-6.9441369122463098E-3</v>
      </c>
      <c r="AT719" s="102">
        <f t="shared" si="108"/>
        <v>1.5964745332803913E-3</v>
      </c>
      <c r="AU719" s="101">
        <f t="shared" si="108"/>
        <v>-4.2600094763978087E-3</v>
      </c>
      <c r="AV719" s="102">
        <f t="shared" si="108"/>
        <v>-7.8263953547866132E-3</v>
      </c>
      <c r="AW719" s="102">
        <f t="shared" si="115"/>
        <v>-3.8455781215787272E-3</v>
      </c>
    </row>
    <row r="720" spans="6:49" x14ac:dyDescent="0.3">
      <c r="F720" s="18">
        <v>44438</v>
      </c>
      <c r="G720" s="22">
        <v>1568.25</v>
      </c>
      <c r="H720" s="26">
        <v>713.65002440000001</v>
      </c>
      <c r="I720" s="22">
        <v>2755.6999510000001</v>
      </c>
      <c r="J720" s="26">
        <v>422.7000122</v>
      </c>
      <c r="K720" s="22">
        <v>7165.5</v>
      </c>
      <c r="Y720" s="94">
        <v>349</v>
      </c>
      <c r="Z720" s="18">
        <v>44434</v>
      </c>
      <c r="AA720" s="22">
        <v>1554.8000489999999</v>
      </c>
      <c r="AB720" s="26">
        <v>698.79998780000005</v>
      </c>
      <c r="AC720" s="22">
        <v>2700.3500979999999</v>
      </c>
      <c r="AD720" s="26">
        <v>410.75</v>
      </c>
      <c r="AE720" s="22">
        <v>6931.9501950000003</v>
      </c>
      <c r="AF720" s="26">
        <v>16636.900390999999</v>
      </c>
      <c r="AG720" s="64">
        <f t="shared" si="109"/>
        <v>-1.6708280598098551E-3</v>
      </c>
      <c r="AH720" s="65">
        <f t="shared" si="109"/>
        <v>1.1152398405659774E-2</v>
      </c>
      <c r="AI720" s="64">
        <f t="shared" si="109"/>
        <v>4.0747388519691451E-4</v>
      </c>
      <c r="AJ720" s="65">
        <f t="shared" si="109"/>
        <v>-1.3301284377276136E-2</v>
      </c>
      <c r="AK720" s="64">
        <f t="shared" si="109"/>
        <v>-1.8736178019045434E-3</v>
      </c>
      <c r="AL720" s="64">
        <f t="shared" si="109"/>
        <v>1.3525068417592553E-4</v>
      </c>
      <c r="AM720" s="101">
        <f t="shared" si="110"/>
        <v>5.0531883509948462E-4</v>
      </c>
      <c r="AN720" s="102">
        <f t="shared" si="111"/>
        <v>1.4755936164591616E-3</v>
      </c>
      <c r="AO720" s="101">
        <f t="shared" si="112"/>
        <v>8.3043126096045102E-4</v>
      </c>
      <c r="AP720" s="102">
        <f t="shared" si="113"/>
        <v>3.522088381348468E-4</v>
      </c>
      <c r="AQ720" s="101">
        <f t="shared" si="114"/>
        <v>2.0607666635537652E-3</v>
      </c>
      <c r="AR720" s="102">
        <f t="shared" si="108"/>
        <v>-2.1761468949093397E-3</v>
      </c>
      <c r="AS720" s="101">
        <f t="shared" si="108"/>
        <v>9.6768047892006118E-3</v>
      </c>
      <c r="AT720" s="102">
        <f t="shared" si="108"/>
        <v>-4.2295737576353651E-4</v>
      </c>
      <c r="AU720" s="101">
        <f t="shared" si="108"/>
        <v>-1.3653493215410983E-2</v>
      </c>
      <c r="AV720" s="102">
        <f t="shared" si="108"/>
        <v>-3.9343844654583082E-3</v>
      </c>
      <c r="AW720" s="102">
        <f t="shared" si="115"/>
        <v>-2.1020354324683111E-3</v>
      </c>
    </row>
    <row r="721" spans="6:49" x14ac:dyDescent="0.3">
      <c r="F721" s="18">
        <v>44439</v>
      </c>
      <c r="G721" s="22">
        <v>1581.400024</v>
      </c>
      <c r="H721" s="26">
        <v>719.04998780000005</v>
      </c>
      <c r="I721" s="22">
        <v>2798.5</v>
      </c>
      <c r="J721" s="26">
        <v>426.0499878</v>
      </c>
      <c r="K721" s="22">
        <v>7524.5</v>
      </c>
      <c r="Y721" s="94">
        <v>350</v>
      </c>
      <c r="Z721" s="18">
        <v>44435</v>
      </c>
      <c r="AA721" s="22">
        <v>1548.4499510000001</v>
      </c>
      <c r="AB721" s="26">
        <v>699.75</v>
      </c>
      <c r="AC721" s="22">
        <v>2718.1999510000001</v>
      </c>
      <c r="AD721" s="26">
        <v>412.4500122</v>
      </c>
      <c r="AE721" s="22">
        <v>6966.6000979999999</v>
      </c>
      <c r="AF721" s="26">
        <v>16705.199218999998</v>
      </c>
      <c r="AG721" s="64">
        <f t="shared" si="109"/>
        <v>-4.0925525582144288E-3</v>
      </c>
      <c r="AH721" s="65">
        <f t="shared" si="109"/>
        <v>1.3585675941617528E-3</v>
      </c>
      <c r="AI721" s="64">
        <f t="shared" si="109"/>
        <v>6.5884479821648433E-3</v>
      </c>
      <c r="AJ721" s="65">
        <f t="shared" si="109"/>
        <v>4.1302589687056959E-3</v>
      </c>
      <c r="AK721" s="64">
        <f t="shared" si="109"/>
        <v>4.9861279136025876E-3</v>
      </c>
      <c r="AL721" s="64">
        <f t="shared" si="109"/>
        <v>4.0968579860026222E-3</v>
      </c>
      <c r="AM721" s="101">
        <f t="shared" si="110"/>
        <v>3.5278238798525895E-3</v>
      </c>
      <c r="AN721" s="102">
        <f t="shared" si="111"/>
        <v>6.2088787281372841E-3</v>
      </c>
      <c r="AO721" s="101">
        <f t="shared" si="112"/>
        <v>5.4012323162753537E-3</v>
      </c>
      <c r="AP721" s="102">
        <f t="shared" si="113"/>
        <v>6.0081979203274296E-3</v>
      </c>
      <c r="AQ721" s="101">
        <f t="shared" si="114"/>
        <v>8.1168976619497048E-3</v>
      </c>
      <c r="AR721" s="102">
        <f t="shared" si="108"/>
        <v>-7.6203764380670183E-3</v>
      </c>
      <c r="AS721" s="101">
        <f t="shared" si="108"/>
        <v>-4.8503111339755316E-3</v>
      </c>
      <c r="AT721" s="102">
        <f t="shared" si="108"/>
        <v>1.1872156658894895E-3</v>
      </c>
      <c r="AU721" s="101">
        <f t="shared" si="108"/>
        <v>-1.8779389516217337E-3</v>
      </c>
      <c r="AV721" s="102">
        <f t="shared" si="108"/>
        <v>-3.1307697483471172E-3</v>
      </c>
      <c r="AW721" s="102">
        <f t="shared" si="115"/>
        <v>-3.2584361212243825E-3</v>
      </c>
    </row>
    <row r="722" spans="6:49" x14ac:dyDescent="0.3">
      <c r="F722" s="18">
        <v>44440</v>
      </c>
      <c r="G722" s="22">
        <v>1579.099976</v>
      </c>
      <c r="H722" s="26">
        <v>719.90002440000001</v>
      </c>
      <c r="I722" s="22">
        <v>2747.75</v>
      </c>
      <c r="J722" s="26">
        <v>429.89999390000003</v>
      </c>
      <c r="K722" s="22">
        <v>7519.6000979999999</v>
      </c>
      <c r="Y722" s="94">
        <v>351</v>
      </c>
      <c r="Z722" s="18">
        <v>44438</v>
      </c>
      <c r="AA722" s="22">
        <v>1568.25</v>
      </c>
      <c r="AB722" s="26">
        <v>713.65002440000001</v>
      </c>
      <c r="AC722" s="22">
        <v>2755.6999510000001</v>
      </c>
      <c r="AD722" s="26">
        <v>422.7000122</v>
      </c>
      <c r="AE722" s="22">
        <v>7165.5</v>
      </c>
      <c r="AF722" s="26">
        <v>16931.050781000002</v>
      </c>
      <c r="AG722" s="64">
        <f t="shared" si="109"/>
        <v>1.2705949041692021E-2</v>
      </c>
      <c r="AH722" s="65">
        <f t="shared" si="109"/>
        <v>1.9669551870643485E-2</v>
      </c>
      <c r="AI722" s="64">
        <f t="shared" si="109"/>
        <v>1.3701597521908859E-2</v>
      </c>
      <c r="AJ722" s="65">
        <f t="shared" si="109"/>
        <v>2.4547720548737679E-2</v>
      </c>
      <c r="AK722" s="64">
        <f t="shared" si="109"/>
        <v>2.8150527569990549E-2</v>
      </c>
      <c r="AL722" s="64">
        <f t="shared" si="109"/>
        <v>1.3429258984363819E-2</v>
      </c>
      <c r="AM722" s="101">
        <f t="shared" si="110"/>
        <v>1.0647971574501498E-2</v>
      </c>
      <c r="AN722" s="102">
        <f t="shared" si="111"/>
        <v>1.7359129456265984E-2</v>
      </c>
      <c r="AO722" s="101">
        <f t="shared" si="112"/>
        <v>1.6168717602427336E-2</v>
      </c>
      <c r="AP722" s="102">
        <f t="shared" si="113"/>
        <v>1.9332072331866255E-2</v>
      </c>
      <c r="AQ722" s="101">
        <f t="shared" si="114"/>
        <v>2.2383390696121944E-2</v>
      </c>
      <c r="AR722" s="102">
        <f t="shared" si="108"/>
        <v>2.0579774671905231E-3</v>
      </c>
      <c r="AS722" s="101">
        <f t="shared" si="108"/>
        <v>2.3104224143775005E-3</v>
      </c>
      <c r="AT722" s="102">
        <f t="shared" si="108"/>
        <v>-2.467120080518477E-3</v>
      </c>
      <c r="AU722" s="101">
        <f t="shared" si="108"/>
        <v>5.2156482168714234E-3</v>
      </c>
      <c r="AV722" s="102">
        <f t="shared" si="108"/>
        <v>5.767136873868605E-3</v>
      </c>
      <c r="AW722" s="102">
        <f t="shared" si="115"/>
        <v>2.576812978357915E-3</v>
      </c>
    </row>
    <row r="723" spans="6:49" x14ac:dyDescent="0.3">
      <c r="F723" s="18">
        <v>44441</v>
      </c>
      <c r="G723" s="22">
        <v>1589</v>
      </c>
      <c r="H723" s="26">
        <v>725.15002440000001</v>
      </c>
      <c r="I723" s="22">
        <v>2777.6999510000001</v>
      </c>
      <c r="J723" s="26">
        <v>429.75</v>
      </c>
      <c r="K723" s="22">
        <v>7498.4501950000003</v>
      </c>
      <c r="Y723" s="94">
        <v>352</v>
      </c>
      <c r="Z723" s="18">
        <v>44439</v>
      </c>
      <c r="AA723" s="22">
        <v>1581.400024</v>
      </c>
      <c r="AB723" s="26">
        <v>719.04998780000005</v>
      </c>
      <c r="AC723" s="22">
        <v>2798.5</v>
      </c>
      <c r="AD723" s="26">
        <v>426.0499878</v>
      </c>
      <c r="AE723" s="22">
        <v>7524.5</v>
      </c>
      <c r="AF723" s="26">
        <v>17132.199218999998</v>
      </c>
      <c r="AG723" s="64">
        <f t="shared" si="109"/>
        <v>8.3501978363999443E-3</v>
      </c>
      <c r="AH723" s="65">
        <f t="shared" si="109"/>
        <v>7.5381990993509127E-3</v>
      </c>
      <c r="AI723" s="64">
        <f t="shared" si="109"/>
        <v>1.5412083314893948E-2</v>
      </c>
      <c r="AJ723" s="65">
        <f t="shared" si="109"/>
        <v>7.8939452040069375E-3</v>
      </c>
      <c r="AK723" s="64">
        <f t="shared" si="109"/>
        <v>4.8886520728647062E-2</v>
      </c>
      <c r="AL723" s="64">
        <f t="shared" si="109"/>
        <v>1.181042772570925E-2</v>
      </c>
      <c r="AM723" s="101">
        <f t="shared" si="110"/>
        <v>9.4128855921954448E-3</v>
      </c>
      <c r="AN723" s="102">
        <f t="shared" si="111"/>
        <v>1.5424967559054288E-2</v>
      </c>
      <c r="AO723" s="101">
        <f t="shared" si="112"/>
        <v>1.4300951551505727E-2</v>
      </c>
      <c r="AP723" s="102">
        <f t="shared" si="113"/>
        <v>1.7020865988763938E-2</v>
      </c>
      <c r="AQ723" s="101">
        <f t="shared" si="114"/>
        <v>1.9908674395445275E-2</v>
      </c>
      <c r="AR723" s="102">
        <f t="shared" si="108"/>
        <v>-1.0626877557955005E-3</v>
      </c>
      <c r="AS723" s="101">
        <f t="shared" si="108"/>
        <v>-7.8867684597033749E-3</v>
      </c>
      <c r="AT723" s="102">
        <f t="shared" si="108"/>
        <v>1.1111317633882203E-3</v>
      </c>
      <c r="AU723" s="101">
        <f t="shared" si="108"/>
        <v>-9.1269207847570009E-3</v>
      </c>
      <c r="AV723" s="102">
        <f t="shared" si="108"/>
        <v>2.8977846333201787E-2</v>
      </c>
      <c r="AW723" s="102">
        <f t="shared" si="115"/>
        <v>2.4025202192668265E-3</v>
      </c>
    </row>
    <row r="724" spans="6:49" x14ac:dyDescent="0.3">
      <c r="F724" s="18">
        <v>44442</v>
      </c>
      <c r="G724" s="22">
        <v>1576.0500489999999</v>
      </c>
      <c r="H724" s="26">
        <v>724.29998780000005</v>
      </c>
      <c r="I724" s="22">
        <v>2758.6000979999999</v>
      </c>
      <c r="J724" s="26">
        <v>431.39999390000003</v>
      </c>
      <c r="K724" s="22">
        <v>7523.3999020000001</v>
      </c>
      <c r="Y724" s="94">
        <v>353</v>
      </c>
      <c r="Z724" s="18">
        <v>44440</v>
      </c>
      <c r="AA724" s="22">
        <v>1579.099976</v>
      </c>
      <c r="AB724" s="26">
        <v>719.90002440000001</v>
      </c>
      <c r="AC724" s="22">
        <v>2747.75</v>
      </c>
      <c r="AD724" s="26">
        <v>429.89999390000003</v>
      </c>
      <c r="AE724" s="22">
        <v>7519.6000979999999</v>
      </c>
      <c r="AF724" s="26">
        <v>17076.25</v>
      </c>
      <c r="AG724" s="64">
        <f t="shared" si="109"/>
        <v>-1.4554965391860221E-3</v>
      </c>
      <c r="AH724" s="65">
        <f t="shared" si="109"/>
        <v>1.1814680032957367E-3</v>
      </c>
      <c r="AI724" s="64">
        <f t="shared" si="109"/>
        <v>-1.8301164382404467E-2</v>
      </c>
      <c r="AJ724" s="65">
        <f t="shared" si="109"/>
        <v>8.9959276740615192E-3</v>
      </c>
      <c r="AK724" s="64">
        <f t="shared" si="109"/>
        <v>-6.5140515435893685E-4</v>
      </c>
      <c r="AL724" s="64">
        <f t="shared" si="109"/>
        <v>-3.2710789389873646E-3</v>
      </c>
      <c r="AM724" s="101">
        <f t="shared" si="110"/>
        <v>-2.0935375597167473E-3</v>
      </c>
      <c r="AN724" s="102">
        <f t="shared" si="111"/>
        <v>-2.5942517928403868E-3</v>
      </c>
      <c r="AO724" s="101">
        <f t="shared" si="112"/>
        <v>-3.0997046283605363E-3</v>
      </c>
      <c r="AP724" s="102">
        <f t="shared" si="113"/>
        <v>-4.5110099746124748E-3</v>
      </c>
      <c r="AQ724" s="101">
        <f t="shared" si="114"/>
        <v>-3.146508275605764E-3</v>
      </c>
      <c r="AR724" s="102">
        <f t="shared" si="108"/>
        <v>6.3804102053072512E-4</v>
      </c>
      <c r="AS724" s="101">
        <f t="shared" si="108"/>
        <v>3.7757197961361235E-3</v>
      </c>
      <c r="AT724" s="102">
        <f t="shared" si="108"/>
        <v>-1.5201459754043932E-2</v>
      </c>
      <c r="AU724" s="101">
        <f t="shared" si="108"/>
        <v>1.3506937648673993E-2</v>
      </c>
      <c r="AV724" s="102">
        <f t="shared" si="108"/>
        <v>2.4951031212468271E-3</v>
      </c>
      <c r="AW724" s="102">
        <f t="shared" si="115"/>
        <v>1.0428683665087471E-3</v>
      </c>
    </row>
    <row r="725" spans="6:49" x14ac:dyDescent="0.3">
      <c r="F725" s="18">
        <v>44445</v>
      </c>
      <c r="G725" s="22">
        <v>1565.6999510000001</v>
      </c>
      <c r="H725" s="26">
        <v>721.15002440000001</v>
      </c>
      <c r="I725" s="22">
        <v>2765.3000489999999</v>
      </c>
      <c r="J725" s="26">
        <v>431.0499878</v>
      </c>
      <c r="K725" s="22">
        <v>7506.3500979999999</v>
      </c>
      <c r="Y725" s="94">
        <v>354</v>
      </c>
      <c r="Z725" s="18">
        <v>44441</v>
      </c>
      <c r="AA725" s="22">
        <v>1589</v>
      </c>
      <c r="AB725" s="26">
        <v>725.15002440000001</v>
      </c>
      <c r="AC725" s="22">
        <v>2777.6999510000001</v>
      </c>
      <c r="AD725" s="26">
        <v>429.75</v>
      </c>
      <c r="AE725" s="22">
        <v>7498.4501950000003</v>
      </c>
      <c r="AF725" s="26">
        <v>17234.150390999999</v>
      </c>
      <c r="AG725" s="64">
        <f t="shared" si="109"/>
        <v>6.2498382626495078E-3</v>
      </c>
      <c r="AH725" s="65">
        <f t="shared" si="109"/>
        <v>7.2662162856161807E-3</v>
      </c>
      <c r="AI725" s="64">
        <f t="shared" si="109"/>
        <v>1.0840834532607369E-2</v>
      </c>
      <c r="AJ725" s="65">
        <f t="shared" si="109"/>
        <v>-3.4896504993083168E-4</v>
      </c>
      <c r="AK725" s="64">
        <f t="shared" si="109"/>
        <v>-2.8165995678033815E-3</v>
      </c>
      <c r="AL725" s="64">
        <f t="shared" si="109"/>
        <v>9.2042939728450325E-3</v>
      </c>
      <c r="AM725" s="101">
        <f t="shared" si="110"/>
        <v>7.4245379809364164E-3</v>
      </c>
      <c r="AN725" s="102">
        <f t="shared" si="111"/>
        <v>1.2311187431027439E-2</v>
      </c>
      <c r="AO725" s="101">
        <f t="shared" si="112"/>
        <v>1.1294061165779997E-2</v>
      </c>
      <c r="AP725" s="102">
        <f t="shared" si="113"/>
        <v>1.330008729216348E-2</v>
      </c>
      <c r="AQ725" s="101">
        <f t="shared" si="114"/>
        <v>1.5924663309992825E-2</v>
      </c>
      <c r="AR725" s="102">
        <f t="shared" si="108"/>
        <v>-1.1746997182869087E-3</v>
      </c>
      <c r="AS725" s="101">
        <f t="shared" si="108"/>
        <v>-5.0449711454112582E-3</v>
      </c>
      <c r="AT725" s="102">
        <f t="shared" si="108"/>
        <v>-4.5322663317262819E-4</v>
      </c>
      <c r="AU725" s="101">
        <f t="shared" si="108"/>
        <v>-1.3649052342094311E-2</v>
      </c>
      <c r="AV725" s="102">
        <f t="shared" si="108"/>
        <v>-1.8741262877796205E-2</v>
      </c>
      <c r="AW725" s="102">
        <f t="shared" si="115"/>
        <v>-7.8126425433522623E-3</v>
      </c>
    </row>
    <row r="726" spans="6:49" x14ac:dyDescent="0.3">
      <c r="F726" s="18">
        <v>44446</v>
      </c>
      <c r="G726" s="22">
        <v>1569.25</v>
      </c>
      <c r="H726" s="26">
        <v>716.90002440000001</v>
      </c>
      <c r="I726" s="22">
        <v>2837</v>
      </c>
      <c r="J726" s="26">
        <v>429.10000609999997</v>
      </c>
      <c r="K726" s="22">
        <v>7457.2998049999997</v>
      </c>
      <c r="Y726" s="94">
        <v>355</v>
      </c>
      <c r="Z726" s="18">
        <v>44442</v>
      </c>
      <c r="AA726" s="22">
        <v>1576.0500489999999</v>
      </c>
      <c r="AB726" s="26">
        <v>724.29998780000005</v>
      </c>
      <c r="AC726" s="22">
        <v>2758.6000979999999</v>
      </c>
      <c r="AD726" s="26">
        <v>431.39999390000003</v>
      </c>
      <c r="AE726" s="22">
        <v>7523.3999020000001</v>
      </c>
      <c r="AF726" s="26">
        <v>17323.599609000001</v>
      </c>
      <c r="AG726" s="64">
        <f t="shared" si="109"/>
        <v>-8.1831396434383814E-3</v>
      </c>
      <c r="AH726" s="65">
        <f t="shared" si="109"/>
        <v>-1.172909297038184E-3</v>
      </c>
      <c r="AI726" s="64">
        <f t="shared" si="109"/>
        <v>-6.8998893149317363E-3</v>
      </c>
      <c r="AJ726" s="65">
        <f t="shared" si="109"/>
        <v>3.8320755520880787E-3</v>
      </c>
      <c r="AK726" s="64">
        <f t="shared" si="109"/>
        <v>3.321791893910706E-3</v>
      </c>
      <c r="AL726" s="64">
        <f t="shared" si="109"/>
        <v>5.1768079672386141E-3</v>
      </c>
      <c r="AM726" s="101">
        <f t="shared" si="110"/>
        <v>4.3517708331161564E-3</v>
      </c>
      <c r="AN726" s="102">
        <f t="shared" si="111"/>
        <v>7.4991911639974412E-3</v>
      </c>
      <c r="AO726" s="101">
        <f t="shared" si="112"/>
        <v>6.6472509490774195E-3</v>
      </c>
      <c r="AP726" s="102">
        <f t="shared" si="113"/>
        <v>7.550043145715714E-3</v>
      </c>
      <c r="AQ726" s="101">
        <f t="shared" si="114"/>
        <v>9.767823172679822E-3</v>
      </c>
      <c r="AR726" s="102">
        <f t="shared" si="108"/>
        <v>-1.2534910476554539E-2</v>
      </c>
      <c r="AS726" s="101">
        <f t="shared" si="108"/>
        <v>-8.6721004610356249E-3</v>
      </c>
      <c r="AT726" s="102">
        <f t="shared" si="108"/>
        <v>-1.3547140264009156E-2</v>
      </c>
      <c r="AU726" s="101">
        <f t="shared" si="108"/>
        <v>-3.7179675936276353E-3</v>
      </c>
      <c r="AV726" s="102">
        <f t="shared" si="108"/>
        <v>-6.4460312787691159E-3</v>
      </c>
      <c r="AW726" s="102">
        <f t="shared" si="115"/>
        <v>-8.9836300147992133E-3</v>
      </c>
    </row>
    <row r="727" spans="6:49" x14ac:dyDescent="0.3">
      <c r="F727" s="18">
        <v>44447</v>
      </c>
      <c r="G727" s="22">
        <v>1576.400024</v>
      </c>
      <c r="H727" s="26">
        <v>720.95001219999995</v>
      </c>
      <c r="I727" s="22">
        <v>2829.3000489999999</v>
      </c>
      <c r="J727" s="26">
        <v>431.35000609999997</v>
      </c>
      <c r="K727" s="22">
        <v>7463.2001950000003</v>
      </c>
      <c r="Y727" s="94">
        <v>356</v>
      </c>
      <c r="Z727" s="18">
        <v>44445</v>
      </c>
      <c r="AA727" s="22">
        <v>1565.6999510000001</v>
      </c>
      <c r="AB727" s="26">
        <v>721.15002440000001</v>
      </c>
      <c r="AC727" s="22">
        <v>2765.3000489999999</v>
      </c>
      <c r="AD727" s="26">
        <v>431.0499878</v>
      </c>
      <c r="AE727" s="22">
        <v>7506.3500979999999</v>
      </c>
      <c r="AF727" s="26">
        <v>17377.800781000002</v>
      </c>
      <c r="AG727" s="64">
        <f t="shared" si="109"/>
        <v>-6.5887708717067752E-3</v>
      </c>
      <c r="AH727" s="65">
        <f t="shared" si="109"/>
        <v>-4.3584604930653296E-3</v>
      </c>
      <c r="AI727" s="64">
        <f t="shared" si="109"/>
        <v>2.4258057195857417E-3</v>
      </c>
      <c r="AJ727" s="65">
        <f t="shared" si="109"/>
        <v>-8.116554620941971E-4</v>
      </c>
      <c r="AK727" s="64">
        <f t="shared" si="109"/>
        <v>-2.2688083718814516E-3</v>
      </c>
      <c r="AL727" s="64">
        <f t="shared" si="109"/>
        <v>3.1238633293056853E-3</v>
      </c>
      <c r="AM727" s="101">
        <f t="shared" si="110"/>
        <v>2.7854784038059688E-3</v>
      </c>
      <c r="AN727" s="102">
        <f t="shared" si="111"/>
        <v>5.0463553452259084E-3</v>
      </c>
      <c r="AO727" s="101">
        <f t="shared" si="112"/>
        <v>4.2786159979957905E-3</v>
      </c>
      <c r="AP727" s="102">
        <f t="shared" si="113"/>
        <v>4.6190528748879063E-3</v>
      </c>
      <c r="AQ727" s="101">
        <f t="shared" si="114"/>
        <v>6.6294753475323051E-3</v>
      </c>
      <c r="AR727" s="102">
        <f t="shared" si="108"/>
        <v>-9.374249275512744E-3</v>
      </c>
      <c r="AS727" s="101">
        <f t="shared" si="108"/>
        <v>-9.4048158382912389E-3</v>
      </c>
      <c r="AT727" s="102">
        <f t="shared" si="108"/>
        <v>-1.8528102784100488E-3</v>
      </c>
      <c r="AU727" s="101">
        <f t="shared" si="108"/>
        <v>-5.430708336982103E-3</v>
      </c>
      <c r="AV727" s="102">
        <f t="shared" si="108"/>
        <v>-8.8982837194137576E-3</v>
      </c>
      <c r="AW727" s="102">
        <f t="shared" si="115"/>
        <v>-6.9921734897219782E-3</v>
      </c>
    </row>
    <row r="728" spans="6:49" x14ac:dyDescent="0.3">
      <c r="F728" s="18">
        <v>44448</v>
      </c>
      <c r="G728" s="22">
        <v>1568.599976</v>
      </c>
      <c r="H728" s="26">
        <v>720.25</v>
      </c>
      <c r="I728" s="22">
        <v>2830.1000979999999</v>
      </c>
      <c r="J728" s="26">
        <v>432.2999878</v>
      </c>
      <c r="K728" s="22">
        <v>7430.6499020000001</v>
      </c>
      <c r="Y728" s="94">
        <v>357</v>
      </c>
      <c r="Z728" s="18">
        <v>44446</v>
      </c>
      <c r="AA728" s="22">
        <v>1569.25</v>
      </c>
      <c r="AB728" s="26">
        <v>716.90002440000001</v>
      </c>
      <c r="AC728" s="22">
        <v>2837</v>
      </c>
      <c r="AD728" s="26">
        <v>429.10000609999997</v>
      </c>
      <c r="AE728" s="22">
        <v>7457.2998049999997</v>
      </c>
      <c r="AF728" s="26">
        <v>17362.099609000001</v>
      </c>
      <c r="AG728" s="64">
        <f t="shared" si="109"/>
        <v>2.2648211760702788E-3</v>
      </c>
      <c r="AH728" s="65">
        <f t="shared" si="109"/>
        <v>-5.9107989701094304E-3</v>
      </c>
      <c r="AI728" s="64">
        <f t="shared" si="109"/>
        <v>2.5598009922580173E-2</v>
      </c>
      <c r="AJ728" s="65">
        <f t="shared" si="109"/>
        <v>-4.5340581396731529E-3</v>
      </c>
      <c r="AK728" s="64">
        <f t="shared" si="109"/>
        <v>-6.5559497851913956E-3</v>
      </c>
      <c r="AL728" s="64">
        <f t="shared" si="109"/>
        <v>-9.039273511342507E-4</v>
      </c>
      <c r="AM728" s="101">
        <f t="shared" si="110"/>
        <v>-2.8752119542886927E-4</v>
      </c>
      <c r="AN728" s="102">
        <f t="shared" si="111"/>
        <v>2.3399505603431681E-4</v>
      </c>
      <c r="AO728" s="101">
        <f t="shared" si="112"/>
        <v>-3.6854574472753167E-4</v>
      </c>
      <c r="AP728" s="102">
        <f t="shared" si="113"/>
        <v>-1.1314262559994316E-3</v>
      </c>
      <c r="AQ728" s="101">
        <f t="shared" si="114"/>
        <v>4.7216945211580588E-4</v>
      </c>
      <c r="AR728" s="102">
        <f t="shared" si="108"/>
        <v>2.5523423714991483E-3</v>
      </c>
      <c r="AS728" s="101">
        <f t="shared" si="108"/>
        <v>-6.1447940261437472E-3</v>
      </c>
      <c r="AT728" s="102">
        <f t="shared" si="108"/>
        <v>2.5966555667307704E-2</v>
      </c>
      <c r="AU728" s="101">
        <f t="shared" si="108"/>
        <v>-3.4026318836737216E-3</v>
      </c>
      <c r="AV728" s="102">
        <f t="shared" si="108"/>
        <v>-7.028119237307201E-3</v>
      </c>
      <c r="AW728" s="102">
        <f t="shared" si="115"/>
        <v>2.3886705783364368E-3</v>
      </c>
    </row>
    <row r="729" spans="6:49" x14ac:dyDescent="0.3">
      <c r="F729" s="18">
        <v>44452</v>
      </c>
      <c r="G729" s="22">
        <v>1555.5500489999999</v>
      </c>
      <c r="H729" s="26">
        <v>707.40002440000001</v>
      </c>
      <c r="I729" s="22">
        <v>2849.8000489999999</v>
      </c>
      <c r="J729" s="26">
        <v>432.85000609999997</v>
      </c>
      <c r="K729" s="22">
        <v>7445.5498049999997</v>
      </c>
      <c r="Y729" s="94">
        <v>358</v>
      </c>
      <c r="Z729" s="18">
        <v>44447</v>
      </c>
      <c r="AA729" s="22">
        <v>1576.400024</v>
      </c>
      <c r="AB729" s="26">
        <v>720.95001219999995</v>
      </c>
      <c r="AC729" s="22">
        <v>2829.3000489999999</v>
      </c>
      <c r="AD729" s="26">
        <v>431.35000609999997</v>
      </c>
      <c r="AE729" s="22">
        <v>7463.2001950000003</v>
      </c>
      <c r="AF729" s="26">
        <v>17353.5</v>
      </c>
      <c r="AG729" s="64">
        <f t="shared" si="109"/>
        <v>4.545983347769819E-3</v>
      </c>
      <c r="AH729" s="65">
        <f t="shared" si="109"/>
        <v>5.6334087805161763E-3</v>
      </c>
      <c r="AI729" s="64">
        <f t="shared" si="109"/>
        <v>-2.717807272131275E-3</v>
      </c>
      <c r="AJ729" s="65">
        <f t="shared" si="109"/>
        <v>5.2298334509566077E-3</v>
      </c>
      <c r="AK729" s="64">
        <f t="shared" si="109"/>
        <v>7.9091053350464164E-4</v>
      </c>
      <c r="AL729" s="64">
        <f t="shared" si="109"/>
        <v>-4.9543198289861532E-4</v>
      </c>
      <c r="AM729" s="101">
        <f t="shared" si="110"/>
        <v>2.4140011041841455E-5</v>
      </c>
      <c r="AN729" s="102">
        <f t="shared" si="111"/>
        <v>7.2206085795457713E-4</v>
      </c>
      <c r="AO729" s="101">
        <f t="shared" si="112"/>
        <v>1.0276575032190172E-4</v>
      </c>
      <c r="AP729" s="102">
        <f t="shared" si="113"/>
        <v>-5.4821717775443567E-4</v>
      </c>
      <c r="AQ729" s="101">
        <f t="shared" si="114"/>
        <v>1.0966385813836867E-3</v>
      </c>
      <c r="AR729" s="102">
        <f t="shared" si="108"/>
        <v>4.5218433367279773E-3</v>
      </c>
      <c r="AS729" s="101">
        <f t="shared" si="108"/>
        <v>4.9113479225615991E-3</v>
      </c>
      <c r="AT729" s="102">
        <f t="shared" si="108"/>
        <v>-2.8205730224531767E-3</v>
      </c>
      <c r="AU729" s="101">
        <f t="shared" si="108"/>
        <v>5.7780506287110431E-3</v>
      </c>
      <c r="AV729" s="102">
        <f t="shared" si="108"/>
        <v>-3.0572804787904503E-4</v>
      </c>
      <c r="AW729" s="102">
        <f t="shared" si="115"/>
        <v>2.4169881635336798E-3</v>
      </c>
    </row>
    <row r="730" spans="6:49" x14ac:dyDescent="0.3">
      <c r="F730" s="18">
        <v>44453</v>
      </c>
      <c r="G730" s="22">
        <v>1548.5500489999999</v>
      </c>
      <c r="H730" s="26">
        <v>707.45001219999995</v>
      </c>
      <c r="I730" s="22">
        <v>2818.0500489999999</v>
      </c>
      <c r="J730" s="26">
        <v>433</v>
      </c>
      <c r="K730" s="22">
        <v>7417.5498049999997</v>
      </c>
      <c r="Y730" s="94">
        <v>359</v>
      </c>
      <c r="Z730" s="18">
        <v>44448</v>
      </c>
      <c r="AA730" s="22">
        <v>1568.599976</v>
      </c>
      <c r="AB730" s="26">
        <v>720.25</v>
      </c>
      <c r="AC730" s="22">
        <v>2830.1000979999999</v>
      </c>
      <c r="AD730" s="26">
        <v>432.2999878</v>
      </c>
      <c r="AE730" s="22">
        <v>7430.6499020000001</v>
      </c>
      <c r="AF730" s="26">
        <v>17369.25</v>
      </c>
      <c r="AG730" s="64">
        <f t="shared" si="109"/>
        <v>-4.9602950671126297E-3</v>
      </c>
      <c r="AH730" s="65">
        <f t="shared" si="109"/>
        <v>-9.7142971013452161E-4</v>
      </c>
      <c r="AI730" s="64">
        <f t="shared" si="109"/>
        <v>2.8273279306936891E-4</v>
      </c>
      <c r="AJ730" s="65">
        <f t="shared" si="109"/>
        <v>2.1999237882069423E-3</v>
      </c>
      <c r="AK730" s="64">
        <f t="shared" si="109"/>
        <v>-4.3709779018836293E-3</v>
      </c>
      <c r="AL730" s="64">
        <f t="shared" si="109"/>
        <v>9.0718627298651939E-4</v>
      </c>
      <c r="AM730" s="101">
        <f t="shared" si="110"/>
        <v>1.0942664600517736E-3</v>
      </c>
      <c r="AN730" s="102">
        <f t="shared" si="111"/>
        <v>2.3978938222384942E-3</v>
      </c>
      <c r="AO730" s="101">
        <f t="shared" si="112"/>
        <v>1.7210707754685309E-3</v>
      </c>
      <c r="AP730" s="102">
        <f t="shared" si="113"/>
        <v>1.4543017337268539E-3</v>
      </c>
      <c r="AQ730" s="101">
        <f t="shared" si="114"/>
        <v>3.2408288686100926E-3</v>
      </c>
      <c r="AR730" s="102">
        <f t="shared" si="108"/>
        <v>-6.0545615271644032E-3</v>
      </c>
      <c r="AS730" s="101">
        <f t="shared" si="108"/>
        <v>-3.3693235323730159E-3</v>
      </c>
      <c r="AT730" s="102">
        <f t="shared" si="108"/>
        <v>-1.4383379823991621E-3</v>
      </c>
      <c r="AU730" s="101">
        <f t="shared" si="108"/>
        <v>7.4562205448008845E-4</v>
      </c>
      <c r="AV730" s="102">
        <f t="shared" si="108"/>
        <v>-7.6118067704937214E-3</v>
      </c>
      <c r="AW730" s="102">
        <f t="shared" si="115"/>
        <v>-3.5456815515900429E-3</v>
      </c>
    </row>
    <row r="731" spans="6:49" x14ac:dyDescent="0.3">
      <c r="F731" s="18">
        <v>44454</v>
      </c>
      <c r="G731" s="22">
        <v>1546.8000489999999</v>
      </c>
      <c r="H731" s="26">
        <v>714.34997559999999</v>
      </c>
      <c r="I731" s="22">
        <v>2815.4499510000001</v>
      </c>
      <c r="J731" s="26">
        <v>443.85000609999997</v>
      </c>
      <c r="K731" s="22">
        <v>7414.1499020000001</v>
      </c>
      <c r="Y731" s="94">
        <v>360</v>
      </c>
      <c r="Z731" s="18">
        <v>44452</v>
      </c>
      <c r="AA731" s="22">
        <v>1555.5500489999999</v>
      </c>
      <c r="AB731" s="26">
        <v>707.40002440000001</v>
      </c>
      <c r="AC731" s="22">
        <v>2849.8000489999999</v>
      </c>
      <c r="AD731" s="26">
        <v>432.85000609999997</v>
      </c>
      <c r="AE731" s="22">
        <v>7445.5498049999997</v>
      </c>
      <c r="AF731" s="26">
        <v>17355.300781000002</v>
      </c>
      <c r="AG731" s="64">
        <f t="shared" si="109"/>
        <v>-8.3542741519589212E-3</v>
      </c>
      <c r="AH731" s="65">
        <f t="shared" si="109"/>
        <v>-1.8002062700750408E-2</v>
      </c>
      <c r="AI731" s="64">
        <f t="shared" si="109"/>
        <v>6.9367522260877336E-3</v>
      </c>
      <c r="AJ731" s="65">
        <f t="shared" si="109"/>
        <v>1.2714983019815164E-3</v>
      </c>
      <c r="AK731" s="64">
        <f t="shared" si="109"/>
        <v>2.0031874102182656E-3</v>
      </c>
      <c r="AL731" s="64">
        <f t="shared" si="109"/>
        <v>-8.0342117819227107E-4</v>
      </c>
      <c r="AM731" s="101">
        <f t="shared" si="110"/>
        <v>-2.1084009313842059E-4</v>
      </c>
      <c r="AN731" s="102">
        <f t="shared" si="111"/>
        <v>3.5407873313140375E-4</v>
      </c>
      <c r="AO731" s="101">
        <f t="shared" si="112"/>
        <v>-2.5258429616673256E-4</v>
      </c>
      <c r="AP731" s="102">
        <f t="shared" si="113"/>
        <v>-9.87933533590858E-4</v>
      </c>
      <c r="AQ731" s="101">
        <f t="shared" si="114"/>
        <v>6.2581379470458406E-4</v>
      </c>
      <c r="AR731" s="102">
        <f t="shared" si="108"/>
        <v>-8.1434340588205003E-3</v>
      </c>
      <c r="AS731" s="101">
        <f t="shared" si="108"/>
        <v>-1.8356141433881812E-2</v>
      </c>
      <c r="AT731" s="102">
        <f t="shared" si="108"/>
        <v>7.1893365222544664E-3</v>
      </c>
      <c r="AU731" s="101">
        <f t="shared" si="108"/>
        <v>2.2594318355723744E-3</v>
      </c>
      <c r="AV731" s="102">
        <f t="shared" si="108"/>
        <v>1.3773736155136816E-3</v>
      </c>
      <c r="AW731" s="102">
        <f t="shared" si="115"/>
        <v>-3.1346867038723582E-3</v>
      </c>
    </row>
    <row r="732" spans="6:49" x14ac:dyDescent="0.3">
      <c r="F732" s="18">
        <v>44455</v>
      </c>
      <c r="G732" s="22">
        <v>1559.9499510000001</v>
      </c>
      <c r="H732" s="26">
        <v>727.20001219999995</v>
      </c>
      <c r="I732" s="22">
        <v>2812.3500979999999</v>
      </c>
      <c r="J732" s="26">
        <v>463.7000122</v>
      </c>
      <c r="K732" s="22">
        <v>7411.5</v>
      </c>
      <c r="Y732" s="94">
        <v>361</v>
      </c>
      <c r="Z732" s="18">
        <v>44453</v>
      </c>
      <c r="AA732" s="22">
        <v>1548.5500489999999</v>
      </c>
      <c r="AB732" s="26">
        <v>707.45001219999995</v>
      </c>
      <c r="AC732" s="22">
        <v>2818.0500489999999</v>
      </c>
      <c r="AD732" s="26">
        <v>433</v>
      </c>
      <c r="AE732" s="22">
        <v>7417.5498049999997</v>
      </c>
      <c r="AF732" s="26">
        <v>17380</v>
      </c>
      <c r="AG732" s="64">
        <f t="shared" si="109"/>
        <v>-4.5101714796289653E-3</v>
      </c>
      <c r="AH732" s="65">
        <f t="shared" si="109"/>
        <v>7.066162310862048E-5</v>
      </c>
      <c r="AI732" s="64">
        <f t="shared" si="109"/>
        <v>-1.1203659786549707E-2</v>
      </c>
      <c r="AJ732" s="65">
        <f t="shared" si="109"/>
        <v>3.4646624806552236E-4</v>
      </c>
      <c r="AK732" s="64">
        <f t="shared" si="109"/>
        <v>-3.7677246143957227E-3</v>
      </c>
      <c r="AL732" s="64">
        <f t="shared" si="109"/>
        <v>1.4221395875354402E-3</v>
      </c>
      <c r="AM732" s="101">
        <f t="shared" si="110"/>
        <v>1.4871496694296357E-3</v>
      </c>
      <c r="AN732" s="102">
        <f t="shared" si="111"/>
        <v>3.0131544150387478E-3</v>
      </c>
      <c r="AO732" s="101">
        <f t="shared" si="112"/>
        <v>2.3152107227805223E-3</v>
      </c>
      <c r="AP732" s="102">
        <f t="shared" si="113"/>
        <v>2.1895008847342226E-3</v>
      </c>
      <c r="AQ732" s="101">
        <f t="shared" si="114"/>
        <v>4.0280408493454014E-3</v>
      </c>
      <c r="AR732" s="102">
        <f t="shared" si="108"/>
        <v>-5.9973211490586013E-3</v>
      </c>
      <c r="AS732" s="101">
        <f t="shared" si="108"/>
        <v>-2.9424927919301275E-3</v>
      </c>
      <c r="AT732" s="102">
        <f t="shared" si="108"/>
        <v>-1.351887050933023E-2</v>
      </c>
      <c r="AU732" s="101">
        <f t="shared" si="108"/>
        <v>-1.8430346366687003E-3</v>
      </c>
      <c r="AV732" s="102">
        <f t="shared" si="108"/>
        <v>-7.7957654637411241E-3</v>
      </c>
      <c r="AW732" s="102">
        <f t="shared" si="115"/>
        <v>-6.4194969101457567E-3</v>
      </c>
    </row>
    <row r="733" spans="6:49" x14ac:dyDescent="0.3">
      <c r="F733" s="18">
        <v>44456</v>
      </c>
      <c r="G733" s="22">
        <v>1582.150024</v>
      </c>
      <c r="H733" s="26">
        <v>720.15002440000001</v>
      </c>
      <c r="I733" s="22">
        <v>2825.6499020000001</v>
      </c>
      <c r="J733" s="26">
        <v>454.10000609999997</v>
      </c>
      <c r="K733" s="22">
        <v>7428.7998049999997</v>
      </c>
      <c r="Y733" s="94">
        <v>362</v>
      </c>
      <c r="Z733" s="18">
        <v>44454</v>
      </c>
      <c r="AA733" s="22">
        <v>1546.8000489999999</v>
      </c>
      <c r="AB733" s="26">
        <v>714.34997559999999</v>
      </c>
      <c r="AC733" s="22">
        <v>2815.4499510000001</v>
      </c>
      <c r="AD733" s="26">
        <v>443.85000609999997</v>
      </c>
      <c r="AE733" s="22">
        <v>7414.1499020000001</v>
      </c>
      <c r="AF733" s="26">
        <v>17519.449218999998</v>
      </c>
      <c r="AG733" s="64">
        <f t="shared" si="109"/>
        <v>-1.1307284352652213E-3</v>
      </c>
      <c r="AH733" s="65">
        <f t="shared" si="109"/>
        <v>9.7060312672445949E-3</v>
      </c>
      <c r="AI733" s="64">
        <f t="shared" si="109"/>
        <v>-9.230844713322533E-4</v>
      </c>
      <c r="AJ733" s="65">
        <f t="shared" si="109"/>
        <v>2.4748953255220165E-2</v>
      </c>
      <c r="AK733" s="64">
        <f t="shared" si="109"/>
        <v>-4.5846438732127722E-4</v>
      </c>
      <c r="AL733" s="64">
        <f t="shared" si="109"/>
        <v>7.991527905148359E-3</v>
      </c>
      <c r="AM733" s="101">
        <f t="shared" si="110"/>
        <v>6.4992591033383312E-3</v>
      </c>
      <c r="AN733" s="102">
        <f t="shared" si="111"/>
        <v>1.0862187786481599E-2</v>
      </c>
      <c r="AO733" s="101">
        <f t="shared" si="112"/>
        <v>9.8948027335971703E-3</v>
      </c>
      <c r="AP733" s="102">
        <f t="shared" si="113"/>
        <v>1.1568620461772908E-2</v>
      </c>
      <c r="AQ733" s="101">
        <f t="shared" si="114"/>
        <v>1.4070701113135518E-2</v>
      </c>
      <c r="AR733" s="102">
        <f t="shared" ref="AR733:AV743" si="116">AG733-AM733</f>
        <v>-7.6299875386035528E-3</v>
      </c>
      <c r="AS733" s="101">
        <f t="shared" si="116"/>
        <v>-1.1561565192370043E-3</v>
      </c>
      <c r="AT733" s="102">
        <f t="shared" si="116"/>
        <v>-1.0817887204929424E-2</v>
      </c>
      <c r="AU733" s="101">
        <f t="shared" si="116"/>
        <v>1.3180332793447257E-2</v>
      </c>
      <c r="AV733" s="102">
        <f t="shared" si="116"/>
        <v>-1.4529165500456796E-2</v>
      </c>
      <c r="AW733" s="102">
        <f t="shared" si="115"/>
        <v>-4.1905727939559037E-3</v>
      </c>
    </row>
    <row r="734" spans="6:49" x14ac:dyDescent="0.3">
      <c r="F734" s="18">
        <v>44459</v>
      </c>
      <c r="G734" s="22">
        <v>1559.849976</v>
      </c>
      <c r="H734" s="26">
        <v>710</v>
      </c>
      <c r="I734" s="22">
        <v>2742.5</v>
      </c>
      <c r="J734" s="26">
        <v>437.4500122</v>
      </c>
      <c r="K734" s="22">
        <v>7442.4501950000003</v>
      </c>
      <c r="Y734" s="94">
        <v>363</v>
      </c>
      <c r="Z734" s="18">
        <v>44455</v>
      </c>
      <c r="AA734" s="22">
        <v>1559.9499510000001</v>
      </c>
      <c r="AB734" s="26">
        <v>727.20001219999995</v>
      </c>
      <c r="AC734" s="22">
        <v>2812.3500979999999</v>
      </c>
      <c r="AD734" s="26">
        <v>463.7000122</v>
      </c>
      <c r="AE734" s="22">
        <v>7411.5</v>
      </c>
      <c r="AF734" s="26">
        <v>17629.5</v>
      </c>
      <c r="AG734" s="64">
        <f t="shared" si="109"/>
        <v>8.4654256251693889E-3</v>
      </c>
      <c r="AH734" s="65">
        <f t="shared" si="109"/>
        <v>1.7828555485705899E-2</v>
      </c>
      <c r="AI734" s="64">
        <f t="shared" si="109"/>
        <v>-1.1016216946235461E-3</v>
      </c>
      <c r="AJ734" s="65">
        <f t="shared" si="109"/>
        <v>4.3751136449819192E-2</v>
      </c>
      <c r="AK734" s="64">
        <f t="shared" si="109"/>
        <v>-3.5747532765653738E-4</v>
      </c>
      <c r="AL734" s="64">
        <f t="shared" si="109"/>
        <v>6.2619875164870832E-3</v>
      </c>
      <c r="AM734" s="101">
        <f t="shared" si="110"/>
        <v>5.1797076810096892E-3</v>
      </c>
      <c r="AN734" s="102">
        <f t="shared" si="111"/>
        <v>8.7957518305700547E-3</v>
      </c>
      <c r="AO734" s="101">
        <f t="shared" si="112"/>
        <v>7.8993033235325895E-3</v>
      </c>
      <c r="AP734" s="102">
        <f t="shared" si="113"/>
        <v>9.0993546284408918E-3</v>
      </c>
      <c r="AQ734" s="101">
        <f t="shared" si="114"/>
        <v>1.142674315296122E-2</v>
      </c>
      <c r="AR734" s="102">
        <f t="shared" si="116"/>
        <v>3.2857179441596997E-3</v>
      </c>
      <c r="AS734" s="101">
        <f t="shared" si="116"/>
        <v>9.0328036551358439E-3</v>
      </c>
      <c r="AT734" s="102">
        <f t="shared" si="116"/>
        <v>-9.0009250181561362E-3</v>
      </c>
      <c r="AU734" s="101">
        <f t="shared" si="116"/>
        <v>3.4651781821378298E-2</v>
      </c>
      <c r="AV734" s="102">
        <f t="shared" si="116"/>
        <v>-1.1784218480617756E-2</v>
      </c>
      <c r="AW734" s="102">
        <f t="shared" si="115"/>
        <v>5.2370319843799895E-3</v>
      </c>
    </row>
    <row r="735" spans="6:49" x14ac:dyDescent="0.3">
      <c r="F735" s="18">
        <v>44460</v>
      </c>
      <c r="G735" s="22">
        <v>1551.9499510000001</v>
      </c>
      <c r="H735" s="26">
        <v>711.84997559999999</v>
      </c>
      <c r="I735" s="22">
        <v>2774.3500979999999</v>
      </c>
      <c r="J735" s="26">
        <v>438.7999878</v>
      </c>
      <c r="K735" s="22">
        <v>7813.8500979999999</v>
      </c>
      <c r="Y735" s="94">
        <v>364</v>
      </c>
      <c r="Z735" s="18">
        <v>44456</v>
      </c>
      <c r="AA735" s="22">
        <v>1582.150024</v>
      </c>
      <c r="AB735" s="26">
        <v>720.15002440000001</v>
      </c>
      <c r="AC735" s="22">
        <v>2825.6499020000001</v>
      </c>
      <c r="AD735" s="26">
        <v>454.10000609999997</v>
      </c>
      <c r="AE735" s="22">
        <v>7428.7998049999997</v>
      </c>
      <c r="AF735" s="26">
        <v>17585.150390999999</v>
      </c>
      <c r="AG735" s="64">
        <f t="shared" si="109"/>
        <v>1.41309586531353E-2</v>
      </c>
      <c r="AH735" s="65">
        <f t="shared" si="109"/>
        <v>-9.7420021130578249E-3</v>
      </c>
      <c r="AI735" s="64">
        <f t="shared" si="109"/>
        <v>4.7179243241606246E-3</v>
      </c>
      <c r="AJ735" s="65">
        <f t="shared" si="109"/>
        <v>-2.0920366170459285E-2</v>
      </c>
      <c r="AK735" s="64">
        <f t="shared" si="109"/>
        <v>2.3314640625502242E-3</v>
      </c>
      <c r="AL735" s="64">
        <f t="shared" si="109"/>
        <v>-2.5188171374899665E-3</v>
      </c>
      <c r="AM735" s="101">
        <f t="shared" si="110"/>
        <v>-1.5196000346741879E-3</v>
      </c>
      <c r="AN735" s="102">
        <f t="shared" si="111"/>
        <v>-1.6954576131472169E-3</v>
      </c>
      <c r="AO735" s="101">
        <f t="shared" si="112"/>
        <v>-2.2317642258446349E-3</v>
      </c>
      <c r="AP735" s="102">
        <f t="shared" si="113"/>
        <v>-3.4370053567751818E-3</v>
      </c>
      <c r="AQ735" s="101">
        <f t="shared" si="114"/>
        <v>-1.9965214980529038E-3</v>
      </c>
      <c r="AR735" s="102">
        <f t="shared" si="116"/>
        <v>1.5650558687809488E-2</v>
      </c>
      <c r="AS735" s="101">
        <f t="shared" si="116"/>
        <v>-8.0465444999106087E-3</v>
      </c>
      <c r="AT735" s="102">
        <f t="shared" si="116"/>
        <v>6.9496885500052591E-3</v>
      </c>
      <c r="AU735" s="101">
        <f t="shared" si="116"/>
        <v>-1.7483360813684103E-2</v>
      </c>
      <c r="AV735" s="102">
        <f t="shared" si="116"/>
        <v>4.3279855606031276E-3</v>
      </c>
      <c r="AW735" s="102">
        <f t="shared" si="115"/>
        <v>2.7966549696463276E-4</v>
      </c>
    </row>
    <row r="736" spans="6:49" x14ac:dyDescent="0.3">
      <c r="F736" s="18">
        <v>44461</v>
      </c>
      <c r="G736" s="22">
        <v>1533.6999510000001</v>
      </c>
      <c r="H736" s="26">
        <v>703.34997559999999</v>
      </c>
      <c r="I736" s="22">
        <v>2734.6999510000001</v>
      </c>
      <c r="J736" s="26">
        <v>438.85000609999997</v>
      </c>
      <c r="K736" s="22">
        <v>7793.6499020000001</v>
      </c>
      <c r="Y736" s="94">
        <v>365</v>
      </c>
      <c r="Z736" s="18">
        <v>44459</v>
      </c>
      <c r="AA736" s="22">
        <v>1559.849976</v>
      </c>
      <c r="AB736" s="26">
        <v>710</v>
      </c>
      <c r="AC736" s="22">
        <v>2742.5</v>
      </c>
      <c r="AD736" s="26">
        <v>437.4500122</v>
      </c>
      <c r="AE736" s="22">
        <v>7442.4501950000003</v>
      </c>
      <c r="AF736" s="26">
        <v>17396.900390999999</v>
      </c>
      <c r="AG736" s="64">
        <f t="shared" si="109"/>
        <v>-1.4195049301493293E-2</v>
      </c>
      <c r="AH736" s="65">
        <f t="shared" si="109"/>
        <v>-1.4194587491527555E-2</v>
      </c>
      <c r="AI736" s="64">
        <f t="shared" si="109"/>
        <v>-2.9868478778146922E-2</v>
      </c>
      <c r="AJ736" s="65">
        <f t="shared" si="109"/>
        <v>-3.7355010095894987E-2</v>
      </c>
      <c r="AK736" s="64">
        <f t="shared" si="109"/>
        <v>1.8358098792920321E-3</v>
      </c>
      <c r="AL736" s="64">
        <f t="shared" si="109"/>
        <v>-1.0762766217722038E-2</v>
      </c>
      <c r="AM736" s="101">
        <f t="shared" si="110"/>
        <v>-7.8093142302734734E-3</v>
      </c>
      <c r="AN736" s="102">
        <f t="shared" si="111"/>
        <v>-1.1545237884125226E-2</v>
      </c>
      <c r="AO736" s="101">
        <f t="shared" si="112"/>
        <v>-1.1743421562126341E-2</v>
      </c>
      <c r="AP736" s="102">
        <f t="shared" si="113"/>
        <v>-1.5206896322607199E-2</v>
      </c>
      <c r="AQ736" s="101">
        <f t="shared" si="114"/>
        <v>-1.4599092063532746E-2</v>
      </c>
      <c r="AR736" s="102">
        <f t="shared" si="116"/>
        <v>-6.38573507121982E-3</v>
      </c>
      <c r="AS736" s="101">
        <f t="shared" si="116"/>
        <v>-2.6493496074023286E-3</v>
      </c>
      <c r="AT736" s="102">
        <f t="shared" si="116"/>
        <v>-1.8125057216020583E-2</v>
      </c>
      <c r="AU736" s="101">
        <f t="shared" si="116"/>
        <v>-2.2148113773287788E-2</v>
      </c>
      <c r="AV736" s="102">
        <f t="shared" si="116"/>
        <v>1.6434901942824778E-2</v>
      </c>
      <c r="AW736" s="102">
        <f t="shared" si="115"/>
        <v>-6.5746707450211493E-3</v>
      </c>
    </row>
    <row r="737" spans="6:49" x14ac:dyDescent="0.3">
      <c r="F737" s="18">
        <v>44462</v>
      </c>
      <c r="G737" s="22">
        <v>1570</v>
      </c>
      <c r="H737" s="26">
        <v>717</v>
      </c>
      <c r="I737" s="22">
        <v>2817.3999020000001</v>
      </c>
      <c r="J737" s="26">
        <v>449.7999878</v>
      </c>
      <c r="K737" s="22">
        <v>7899.0498049999997</v>
      </c>
      <c r="Y737" s="94">
        <v>366</v>
      </c>
      <c r="Z737" s="18">
        <v>44460</v>
      </c>
      <c r="AA737" s="22">
        <v>1551.9499510000001</v>
      </c>
      <c r="AB737" s="26">
        <v>711.84997559999999</v>
      </c>
      <c r="AC737" s="22">
        <v>2774.3500979999999</v>
      </c>
      <c r="AD737" s="26">
        <v>438.7999878</v>
      </c>
      <c r="AE737" s="22">
        <v>7813.8500979999999</v>
      </c>
      <c r="AF737" s="26">
        <v>17562</v>
      </c>
      <c r="AG737" s="64">
        <f t="shared" si="109"/>
        <v>-5.0774742320828011E-3</v>
      </c>
      <c r="AH737" s="65">
        <f t="shared" si="109"/>
        <v>2.6022107475088571E-3</v>
      </c>
      <c r="AI737" s="64">
        <f t="shared" si="109"/>
        <v>1.1546607683381263E-2</v>
      </c>
      <c r="AJ737" s="65">
        <f t="shared" si="109"/>
        <v>3.0812591568006699E-3</v>
      </c>
      <c r="AK737" s="64">
        <f t="shared" si="109"/>
        <v>4.8697690762532844E-2</v>
      </c>
      <c r="AL737" s="64">
        <f t="shared" si="109"/>
        <v>9.4454250341343832E-3</v>
      </c>
      <c r="AM737" s="101">
        <f t="shared" si="110"/>
        <v>7.6085087265622313E-3</v>
      </c>
      <c r="AN737" s="102">
        <f t="shared" si="111"/>
        <v>1.2599288187969642E-2</v>
      </c>
      <c r="AO737" s="101">
        <f t="shared" si="112"/>
        <v>1.1572272009369253E-2</v>
      </c>
      <c r="AP737" s="102">
        <f t="shared" si="113"/>
        <v>1.3644350250635212E-2</v>
      </c>
      <c r="AQ737" s="101">
        <f t="shared" si="114"/>
        <v>1.6293281697352217E-2</v>
      </c>
      <c r="AR737" s="102">
        <f t="shared" si="116"/>
        <v>-1.2685982958645033E-2</v>
      </c>
      <c r="AS737" s="101">
        <f t="shared" si="116"/>
        <v>-9.9970774404607842E-3</v>
      </c>
      <c r="AT737" s="102">
        <f t="shared" si="116"/>
        <v>-2.5664325987989969E-5</v>
      </c>
      <c r="AU737" s="101">
        <f t="shared" si="116"/>
        <v>-1.0563091093834541E-2</v>
      </c>
      <c r="AV737" s="102">
        <f t="shared" si="116"/>
        <v>3.2404409065180627E-2</v>
      </c>
      <c r="AW737" s="102">
        <f t="shared" si="115"/>
        <v>-1.7348135074954363E-4</v>
      </c>
    </row>
    <row r="738" spans="6:49" x14ac:dyDescent="0.3">
      <c r="F738" s="18">
        <v>44463</v>
      </c>
      <c r="G738" s="22">
        <v>1601.5500489999999</v>
      </c>
      <c r="H738" s="26">
        <v>722.95001219999995</v>
      </c>
      <c r="I738" s="22">
        <v>2839</v>
      </c>
      <c r="J738" s="26">
        <v>440.75</v>
      </c>
      <c r="K738" s="22">
        <v>7793.3999020000001</v>
      </c>
      <c r="Y738" s="94">
        <v>367</v>
      </c>
      <c r="Z738" s="18">
        <v>44461</v>
      </c>
      <c r="AA738" s="22">
        <v>1533.6999510000001</v>
      </c>
      <c r="AB738" s="26">
        <v>703.34997559999999</v>
      </c>
      <c r="AC738" s="22">
        <v>2734.6999510000001</v>
      </c>
      <c r="AD738" s="26">
        <v>438.85000609999997</v>
      </c>
      <c r="AE738" s="22">
        <v>7793.6499020000001</v>
      </c>
      <c r="AF738" s="26">
        <v>17546.650390999999</v>
      </c>
      <c r="AG738" s="64">
        <f t="shared" si="109"/>
        <v>-1.1829088448321862E-2</v>
      </c>
      <c r="AH738" s="65">
        <f t="shared" si="109"/>
        <v>-1.2012581270286697E-2</v>
      </c>
      <c r="AI738" s="64">
        <f t="shared" si="109"/>
        <v>-1.4394798124751123E-2</v>
      </c>
      <c r="AJ738" s="65">
        <f t="shared" si="109"/>
        <v>1.1398234011686364E-4</v>
      </c>
      <c r="AK738" s="64">
        <f t="shared" si="109"/>
        <v>-2.5885256805028476E-3</v>
      </c>
      <c r="AL738" s="64">
        <f t="shared" si="109"/>
        <v>-8.744061538716615E-4</v>
      </c>
      <c r="AM738" s="101">
        <f t="shared" si="110"/>
        <v>-2.6499802216730338E-4</v>
      </c>
      <c r="AN738" s="102">
        <f t="shared" si="111"/>
        <v>2.6926665991527086E-4</v>
      </c>
      <c r="AO738" s="101">
        <f t="shared" si="112"/>
        <v>-3.344849433099394E-4</v>
      </c>
      <c r="AP738" s="102">
        <f t="shared" si="113"/>
        <v>-1.0892788252499306E-3</v>
      </c>
      <c r="AQ738" s="101">
        <f t="shared" si="114"/>
        <v>5.1729866968598008E-4</v>
      </c>
      <c r="AR738" s="102">
        <f t="shared" si="116"/>
        <v>-1.1564090426154559E-2</v>
      </c>
      <c r="AS738" s="101">
        <f t="shared" si="116"/>
        <v>-1.2281847930201968E-2</v>
      </c>
      <c r="AT738" s="102">
        <f t="shared" si="116"/>
        <v>-1.4060313181441183E-2</v>
      </c>
      <c r="AU738" s="101">
        <f t="shared" si="116"/>
        <v>1.2032611653667942E-3</v>
      </c>
      <c r="AV738" s="102">
        <f t="shared" si="116"/>
        <v>-3.1058243501888277E-3</v>
      </c>
      <c r="AW738" s="102">
        <f t="shared" si="115"/>
        <v>-7.9617629445239493E-3</v>
      </c>
    </row>
    <row r="739" spans="6:49" x14ac:dyDescent="0.3">
      <c r="F739" s="18">
        <v>44466</v>
      </c>
      <c r="G739" s="22">
        <v>1625.099976</v>
      </c>
      <c r="H739" s="26">
        <v>730</v>
      </c>
      <c r="I739" s="22">
        <v>2839.8000489999999</v>
      </c>
      <c r="J739" s="26">
        <v>446.60000609999997</v>
      </c>
      <c r="K739" s="22">
        <v>7795.4501950000003</v>
      </c>
      <c r="Y739" s="94">
        <v>368</v>
      </c>
      <c r="Z739" s="18">
        <v>44462</v>
      </c>
      <c r="AA739" s="22">
        <v>1570</v>
      </c>
      <c r="AB739" s="26">
        <v>717</v>
      </c>
      <c r="AC739" s="22">
        <v>2817.3999020000001</v>
      </c>
      <c r="AD739" s="26">
        <v>449.7999878</v>
      </c>
      <c r="AE739" s="22">
        <v>7899.0498049999997</v>
      </c>
      <c r="AF739" s="26">
        <v>17822.949218999998</v>
      </c>
      <c r="AG739" s="64">
        <f t="shared" si="109"/>
        <v>2.3392534634501933E-2</v>
      </c>
      <c r="AH739" s="65">
        <f t="shared" si="109"/>
        <v>1.9221241087037103E-2</v>
      </c>
      <c r="AI739" s="64">
        <f t="shared" si="109"/>
        <v>2.9792716334347213E-2</v>
      </c>
      <c r="AJ739" s="65">
        <f t="shared" si="109"/>
        <v>2.4645329463956762E-2</v>
      </c>
      <c r="AK739" s="64">
        <f t="shared" si="109"/>
        <v>1.343318739526466E-2</v>
      </c>
      <c r="AL739" s="64">
        <f t="shared" si="109"/>
        <v>1.5623838070083648E-2</v>
      </c>
      <c r="AM739" s="101">
        <f t="shared" si="110"/>
        <v>1.2322323889694198E-2</v>
      </c>
      <c r="AN739" s="102">
        <f t="shared" si="111"/>
        <v>1.9981188565468492E-2</v>
      </c>
      <c r="AO739" s="101">
        <f t="shared" si="112"/>
        <v>1.8700766752365774E-2</v>
      </c>
      <c r="AP739" s="102">
        <f t="shared" si="113"/>
        <v>2.2465274187364687E-2</v>
      </c>
      <c r="AQ739" s="101">
        <f t="shared" si="114"/>
        <v>2.5738255885140289E-2</v>
      </c>
      <c r="AR739" s="102">
        <f t="shared" si="116"/>
        <v>1.1070210744807735E-2</v>
      </c>
      <c r="AS739" s="101">
        <f t="shared" si="116"/>
        <v>-7.5994747843138866E-4</v>
      </c>
      <c r="AT739" s="102">
        <f t="shared" si="116"/>
        <v>1.1091949581981439E-2</v>
      </c>
      <c r="AU739" s="101">
        <f t="shared" si="116"/>
        <v>2.1800552765920758E-3</v>
      </c>
      <c r="AV739" s="102">
        <f t="shared" si="116"/>
        <v>-1.2305068489875629E-2</v>
      </c>
      <c r="AW739" s="102">
        <f t="shared" si="115"/>
        <v>2.2554399270148461E-3</v>
      </c>
    </row>
    <row r="740" spans="6:49" x14ac:dyDescent="0.3">
      <c r="F740" s="18">
        <v>44467</v>
      </c>
      <c r="G740" s="22">
        <v>1615.0500489999999</v>
      </c>
      <c r="H740" s="26">
        <v>717.15002440000001</v>
      </c>
      <c r="I740" s="22">
        <v>2804.9499510000001</v>
      </c>
      <c r="J740" s="26">
        <v>444.89999390000003</v>
      </c>
      <c r="K740" s="22">
        <v>7543.2998049999997</v>
      </c>
      <c r="Y740" s="94">
        <v>369</v>
      </c>
      <c r="Z740" s="18">
        <v>44463</v>
      </c>
      <c r="AA740" s="22">
        <v>1601.5500489999999</v>
      </c>
      <c r="AB740" s="26">
        <v>722.95001219999995</v>
      </c>
      <c r="AC740" s="22">
        <v>2839</v>
      </c>
      <c r="AD740" s="26">
        <v>440.75</v>
      </c>
      <c r="AE740" s="22">
        <v>7793.3999020000001</v>
      </c>
      <c r="AF740" s="26">
        <v>17853.199218999998</v>
      </c>
      <c r="AG740" s="64">
        <f t="shared" si="109"/>
        <v>1.9896321545427517E-2</v>
      </c>
      <c r="AH740" s="65">
        <f t="shared" si="109"/>
        <v>8.2642397498172912E-3</v>
      </c>
      <c r="AI740" s="64">
        <f t="shared" si="109"/>
        <v>7.6374384306086406E-3</v>
      </c>
      <c r="AJ740" s="65">
        <f t="shared" si="109"/>
        <v>-2.0325191124069497E-2</v>
      </c>
      <c r="AK740" s="64">
        <f t="shared" si="109"/>
        <v>-1.3465265306500641E-2</v>
      </c>
      <c r="AL740" s="64">
        <f t="shared" si="109"/>
        <v>1.6958112674031031E-3</v>
      </c>
      <c r="AM740" s="101">
        <f t="shared" si="110"/>
        <v>1.695947253335708E-3</v>
      </c>
      <c r="AN740" s="102">
        <f t="shared" si="111"/>
        <v>3.3401343474536186E-3</v>
      </c>
      <c r="AO740" s="101">
        <f t="shared" si="112"/>
        <v>2.6309660987795837E-3</v>
      </c>
      <c r="AP740" s="102">
        <f t="shared" si="113"/>
        <v>2.5802221035493927E-3</v>
      </c>
      <c r="AQ740" s="101">
        <f t="shared" si="114"/>
        <v>4.4464042603441188E-3</v>
      </c>
      <c r="AR740" s="102">
        <f t="shared" si="116"/>
        <v>1.8200374292091807E-2</v>
      </c>
      <c r="AS740" s="101">
        <f t="shared" si="116"/>
        <v>4.9241054023636726E-3</v>
      </c>
      <c r="AT740" s="102">
        <f t="shared" si="116"/>
        <v>5.0064723318290569E-3</v>
      </c>
      <c r="AU740" s="101">
        <f t="shared" si="116"/>
        <v>-2.2905413227618888E-2</v>
      </c>
      <c r="AV740" s="102">
        <f t="shared" si="116"/>
        <v>-1.791166956684476E-2</v>
      </c>
      <c r="AW740" s="102">
        <f t="shared" si="115"/>
        <v>-2.537226153635822E-3</v>
      </c>
    </row>
    <row r="741" spans="6:49" ht="15" thickBot="1" x14ac:dyDescent="0.35">
      <c r="F741" s="19">
        <v>44468</v>
      </c>
      <c r="G741" s="23">
        <v>1593.849976</v>
      </c>
      <c r="H741" s="27">
        <v>709.5</v>
      </c>
      <c r="I741" s="23">
        <v>2746.4499510000001</v>
      </c>
      <c r="J741" s="27">
        <v>460</v>
      </c>
      <c r="K741" s="23">
        <v>7515.3999020000001</v>
      </c>
      <c r="Y741" s="94">
        <v>370</v>
      </c>
      <c r="Z741" s="18">
        <v>44466</v>
      </c>
      <c r="AA741" s="22">
        <v>1625.099976</v>
      </c>
      <c r="AB741" s="26">
        <v>730</v>
      </c>
      <c r="AC741" s="22">
        <v>2839.8000489999999</v>
      </c>
      <c r="AD741" s="26">
        <v>446.60000609999997</v>
      </c>
      <c r="AE741" s="22">
        <v>7795.4501950000003</v>
      </c>
      <c r="AF741" s="26">
        <v>17855.099609000001</v>
      </c>
      <c r="AG741" s="64">
        <f t="shared" si="109"/>
        <v>1.459739667585958E-2</v>
      </c>
      <c r="AH741" s="65">
        <f t="shared" si="109"/>
        <v>9.7044537929991143E-3</v>
      </c>
      <c r="AI741" s="64">
        <f t="shared" si="109"/>
        <v>2.8176692202221457E-4</v>
      </c>
      <c r="AJ741" s="65">
        <f t="shared" si="109"/>
        <v>1.3185531786832698E-2</v>
      </c>
      <c r="AK741" s="64">
        <f t="shared" si="109"/>
        <v>2.6304608730795374E-4</v>
      </c>
      <c r="AL741" s="64">
        <f t="shared" si="109"/>
        <v>1.0643968288432956E-4</v>
      </c>
      <c r="AM741" s="101">
        <f t="shared" si="110"/>
        <v>4.8333750527204721E-4</v>
      </c>
      <c r="AN741" s="102">
        <f t="shared" si="111"/>
        <v>1.4411705469633107E-3</v>
      </c>
      <c r="AO741" s="101">
        <f t="shared" si="112"/>
        <v>7.9718986546736814E-4</v>
      </c>
      <c r="AP741" s="102">
        <f t="shared" si="113"/>
        <v>3.1107535459215318E-4</v>
      </c>
      <c r="AQ741" s="101">
        <f t="shared" si="114"/>
        <v>2.016723126493339E-3</v>
      </c>
      <c r="AR741" s="102">
        <f t="shared" si="116"/>
        <v>1.4114059170587534E-2</v>
      </c>
      <c r="AS741" s="101">
        <f t="shared" si="116"/>
        <v>8.2632832460358043E-3</v>
      </c>
      <c r="AT741" s="102">
        <f t="shared" si="116"/>
        <v>-5.1542294344515357E-4</v>
      </c>
      <c r="AU741" s="101">
        <f t="shared" si="116"/>
        <v>1.2874456432240545E-2</v>
      </c>
      <c r="AV741" s="102">
        <f t="shared" si="116"/>
        <v>-1.7536770391853853E-3</v>
      </c>
      <c r="AW741" s="102">
        <f t="shared" si="115"/>
        <v>6.5965397732466683E-3</v>
      </c>
    </row>
    <row r="742" spans="6:49" x14ac:dyDescent="0.3">
      <c r="Y742" s="94">
        <v>371</v>
      </c>
      <c r="Z742" s="18">
        <v>44467</v>
      </c>
      <c r="AA742" s="22">
        <v>1615.0500489999999</v>
      </c>
      <c r="AB742" s="26">
        <v>717.15002440000001</v>
      </c>
      <c r="AC742" s="22">
        <v>2804.9499510000001</v>
      </c>
      <c r="AD742" s="26">
        <v>444.89999390000003</v>
      </c>
      <c r="AE742" s="22">
        <v>7543.2998049999997</v>
      </c>
      <c r="AF742" s="26">
        <v>17748.599609000001</v>
      </c>
      <c r="AG742" s="64">
        <f t="shared" si="109"/>
        <v>-6.2033912941876412E-3</v>
      </c>
      <c r="AH742" s="65">
        <f t="shared" si="109"/>
        <v>-1.7759476378649802E-2</v>
      </c>
      <c r="AI742" s="64">
        <f t="shared" si="109"/>
        <v>-1.2347948378129617E-2</v>
      </c>
      <c r="AJ742" s="65">
        <f t="shared" si="109"/>
        <v>-3.8138289637626344E-3</v>
      </c>
      <c r="AK742" s="64">
        <f t="shared" si="109"/>
        <v>-3.2880528967851187E-2</v>
      </c>
      <c r="AL742" s="64">
        <f t="shared" si="109"/>
        <v>-5.9825422628794599E-3</v>
      </c>
      <c r="AM742" s="101">
        <f t="shared" si="110"/>
        <v>-4.162246280883527E-3</v>
      </c>
      <c r="AN742" s="102">
        <f t="shared" si="111"/>
        <v>-5.8338785412871382E-3</v>
      </c>
      <c r="AO742" s="101">
        <f t="shared" si="112"/>
        <v>-6.2281215758401547E-3</v>
      </c>
      <c r="AP742" s="102">
        <f t="shared" si="113"/>
        <v>-8.3821677619145812E-3</v>
      </c>
      <c r="AQ742" s="101">
        <f t="shared" si="114"/>
        <v>-7.2915372589845307E-3</v>
      </c>
      <c r="AR742" s="102">
        <f t="shared" si="116"/>
        <v>-2.0411450133041142E-3</v>
      </c>
      <c r="AS742" s="101">
        <f t="shared" si="116"/>
        <v>-1.1925597837362665E-2</v>
      </c>
      <c r="AT742" s="102">
        <f t="shared" si="116"/>
        <v>-6.1198268022894624E-3</v>
      </c>
      <c r="AU742" s="101">
        <f t="shared" si="116"/>
        <v>4.5683387981519472E-3</v>
      </c>
      <c r="AV742" s="102">
        <f t="shared" si="116"/>
        <v>-2.5588991708866658E-2</v>
      </c>
      <c r="AW742" s="102">
        <f t="shared" si="115"/>
        <v>-8.2214445127341915E-3</v>
      </c>
    </row>
    <row r="743" spans="6:49" ht="15" thickBot="1" x14ac:dyDescent="0.35">
      <c r="Y743" s="95">
        <v>372</v>
      </c>
      <c r="Z743" s="19">
        <v>44468</v>
      </c>
      <c r="AA743" s="23">
        <v>1593.849976</v>
      </c>
      <c r="AB743" s="27">
        <v>709.5</v>
      </c>
      <c r="AC743" s="23">
        <v>2746.4499510000001</v>
      </c>
      <c r="AD743" s="27">
        <v>460</v>
      </c>
      <c r="AE743" s="23">
        <v>7515.3999020000001</v>
      </c>
      <c r="AF743" s="27">
        <v>17711.300781000002</v>
      </c>
      <c r="AG743" s="66">
        <f t="shared" si="109"/>
        <v>-1.3213488290947864E-2</v>
      </c>
      <c r="AH743" s="65">
        <f t="shared" si="109"/>
        <v>-1.072456116368967E-2</v>
      </c>
      <c r="AI743" s="66">
        <f t="shared" si="109"/>
        <v>-2.1076545229281516E-2</v>
      </c>
      <c r="AJ743" s="65">
        <f t="shared" si="109"/>
        <v>3.3376965382090992E-2</v>
      </c>
      <c r="AK743" s="66">
        <f t="shared" si="109"/>
        <v>-3.7054905757496794E-3</v>
      </c>
      <c r="AL743" s="66">
        <f t="shared" si="109"/>
        <v>-2.1037194885316791E-3</v>
      </c>
      <c r="AM743" s="106">
        <f t="shared" si="110"/>
        <v>-1.2029016235360962E-3</v>
      </c>
      <c r="AN743" s="103">
        <f t="shared" si="111"/>
        <v>-1.1995034783694222E-3</v>
      </c>
      <c r="AO743" s="106">
        <f t="shared" si="112"/>
        <v>-1.7528351883697654E-3</v>
      </c>
      <c r="AP743" s="103">
        <f t="shared" si="113"/>
        <v>-2.8443701984470662E-3</v>
      </c>
      <c r="AQ743" s="106">
        <f t="shared" si="114"/>
        <v>-1.361959425719685E-3</v>
      </c>
      <c r="AR743" s="103">
        <f t="shared" si="116"/>
        <v>-1.2010586667411768E-2</v>
      </c>
      <c r="AS743" s="106">
        <f t="shared" si="116"/>
        <v>-9.5250576853202484E-3</v>
      </c>
      <c r="AT743" s="103">
        <f t="shared" si="116"/>
        <v>-1.9323710040911751E-2</v>
      </c>
      <c r="AU743" s="106">
        <f t="shared" si="116"/>
        <v>3.6221335580538055E-2</v>
      </c>
      <c r="AV743" s="103">
        <f t="shared" si="116"/>
        <v>-2.3435311500299943E-3</v>
      </c>
      <c r="AW743" s="103">
        <f t="shared" si="115"/>
        <v>-1.396309992627142E-3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8813-73E5-4BBF-BDBC-E4CB13C1BB98}">
  <dimension ref="B1:BD743"/>
  <sheetViews>
    <sheetView showGridLines="0" zoomScaleNormal="100" workbookViewId="0"/>
  </sheetViews>
  <sheetFormatPr defaultRowHeight="14.4" x14ac:dyDescent="0.3"/>
  <cols>
    <col min="2" max="2" width="18.88671875" customWidth="1"/>
    <col min="3" max="3" width="21.21875" bestFit="1" customWidth="1"/>
    <col min="5" max="5" width="10.109375" bestFit="1" customWidth="1"/>
    <col min="6" max="6" width="10.77734375" customWidth="1"/>
    <col min="7" max="7" width="15.44140625" bestFit="1" customWidth="1"/>
    <col min="8" max="8" width="18.33203125" bestFit="1" customWidth="1"/>
    <col min="9" max="9" width="13.109375" customWidth="1"/>
    <col min="10" max="10" width="18.44140625" bestFit="1" customWidth="1"/>
    <col min="11" max="11" width="13.5546875" bestFit="1" customWidth="1"/>
    <col min="13" max="13" width="16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14" bestFit="1" customWidth="1"/>
    <col min="28" max="28" width="16.5546875" bestFit="1" customWidth="1"/>
    <col min="29" max="29" width="12.88671875" customWidth="1"/>
    <col min="30" max="30" width="16.6640625" bestFit="1" customWidth="1"/>
    <col min="31" max="31" width="12.21875" bestFit="1" customWidth="1"/>
    <col min="32" max="32" width="16.77734375" bestFit="1" customWidth="1"/>
    <col min="33" max="33" width="14" bestFit="1" customWidth="1"/>
    <col min="34" max="34" width="16.5546875" bestFit="1" customWidth="1"/>
    <col min="35" max="35" width="13.33203125" customWidth="1"/>
    <col min="36" max="36" width="16.6640625" bestFit="1" customWidth="1"/>
    <col min="37" max="37" width="12.21875" bestFit="1" customWidth="1"/>
    <col min="38" max="38" width="16.77734375" bestFit="1" customWidth="1"/>
    <col min="39" max="39" width="13.77734375" bestFit="1" customWidth="1"/>
    <col min="40" max="40" width="16.109375" bestFit="1" customWidth="1"/>
    <col min="41" max="41" width="12" customWidth="1"/>
    <col min="42" max="42" width="16.21875" bestFit="1" customWidth="1"/>
    <col min="43" max="43" width="11.88671875" bestFit="1" customWidth="1"/>
    <col min="44" max="44" width="13.77734375" bestFit="1" customWidth="1"/>
    <col min="45" max="45" width="16.109375" bestFit="1" customWidth="1"/>
    <col min="46" max="46" width="12.6640625" customWidth="1"/>
    <col min="47" max="47" width="16.21875" bestFit="1" customWidth="1"/>
    <col min="48" max="48" width="11.88671875" bestFit="1" customWidth="1"/>
    <col min="49" max="49" width="21.21875" customWidth="1"/>
    <col min="51" max="51" width="29" bestFit="1" customWidth="1"/>
    <col min="52" max="52" width="16.109375" bestFit="1" customWidth="1"/>
    <col min="53" max="53" width="17" customWidth="1"/>
    <col min="54" max="54" width="16.21875" bestFit="1" customWidth="1"/>
    <col min="55" max="55" width="18" customWidth="1"/>
    <col min="56" max="56" width="12.88671875" customWidth="1"/>
  </cols>
  <sheetData>
    <row r="1" spans="2:56" ht="15" thickBot="1" x14ac:dyDescent="0.35"/>
    <row r="2" spans="2:56" ht="18.600000000000001" thickBot="1" x14ac:dyDescent="0.4">
      <c r="B2" s="33" t="s">
        <v>31</v>
      </c>
      <c r="C2" s="34" t="s">
        <v>6</v>
      </c>
      <c r="F2" s="16" t="s">
        <v>0</v>
      </c>
      <c r="G2" s="20" t="s">
        <v>37</v>
      </c>
      <c r="H2" s="24" t="s">
        <v>38</v>
      </c>
      <c r="I2" s="20" t="s">
        <v>1</v>
      </c>
      <c r="J2" s="24" t="s">
        <v>39</v>
      </c>
      <c r="K2" s="20" t="s">
        <v>40</v>
      </c>
      <c r="M2" s="139" t="s">
        <v>16</v>
      </c>
      <c r="N2" s="141" t="s">
        <v>37</v>
      </c>
      <c r="O2" s="142"/>
      <c r="P2" s="141" t="s">
        <v>38</v>
      </c>
      <c r="Q2" s="138"/>
      <c r="R2" s="137" t="s">
        <v>1</v>
      </c>
      <c r="S2" s="142"/>
      <c r="T2" s="141" t="s">
        <v>39</v>
      </c>
      <c r="U2" s="138"/>
      <c r="V2" s="137" t="s">
        <v>40</v>
      </c>
      <c r="W2" s="138"/>
    </row>
    <row r="3" spans="2:56" ht="18.600000000000001" thickBot="1" x14ac:dyDescent="0.4">
      <c r="B3" s="35" t="s">
        <v>32</v>
      </c>
      <c r="C3" s="36">
        <v>27792.52</v>
      </c>
      <c r="F3" s="17">
        <v>43374</v>
      </c>
      <c r="G3" s="21">
        <v>439.350006103515</v>
      </c>
      <c r="H3" s="21">
        <v>439.350006103515</v>
      </c>
      <c r="I3" s="21">
        <v>1224.90002441406</v>
      </c>
      <c r="J3" s="25">
        <v>34.299999237060497</v>
      </c>
      <c r="K3" s="21">
        <v>43.700000762939403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33</v>
      </c>
      <c r="C4" s="38">
        <v>19509.16</v>
      </c>
      <c r="F4" s="18">
        <v>43376</v>
      </c>
      <c r="G4" s="22">
        <v>437.70001220703102</v>
      </c>
      <c r="H4" s="22">
        <v>437.70001220703102</v>
      </c>
      <c r="I4" s="22">
        <v>1227.84997558593</v>
      </c>
      <c r="J4" s="26">
        <v>35.450000762939403</v>
      </c>
      <c r="K4" s="22">
        <v>44.25</v>
      </c>
      <c r="M4" s="87" t="s">
        <v>22</v>
      </c>
      <c r="N4" s="86">
        <f>AVERAGE(G3:G369)</f>
        <v>351.96089987274081</v>
      </c>
      <c r="O4" s="85">
        <f>AVERAGE(G370:G741)</f>
        <v>195.99260723975388</v>
      </c>
      <c r="P4" s="86">
        <f>AVERAGE(H3:H369)</f>
        <v>351.96089987274081</v>
      </c>
      <c r="Q4" s="85">
        <f>AVERAGE(H370:H741)</f>
        <v>464.48682838357905</v>
      </c>
      <c r="R4" s="86">
        <f>AVERAGE(I3:I369)</f>
        <v>1645.6120652035072</v>
      </c>
      <c r="S4" s="85">
        <f>AVERAGE(I370:I741)</f>
        <v>1249.9304540490584</v>
      </c>
      <c r="T4" s="86">
        <f>AVERAGE(J3:J369)</f>
        <v>27.930790217760794</v>
      </c>
      <c r="U4" s="85">
        <f>AVERAGE(J370:J741)</f>
        <v>32.315994629295922</v>
      </c>
      <c r="V4" s="86">
        <f>AVERAGE(K3:K369)</f>
        <v>29.94019067384891</v>
      </c>
      <c r="W4" s="85">
        <f>AVERAGE(K370:K741)</f>
        <v>39.063037662095915</v>
      </c>
      <c r="Y4" s="144"/>
      <c r="Z4" s="149"/>
      <c r="AA4" s="67" t="s">
        <v>37</v>
      </c>
      <c r="AB4" s="68" t="s">
        <v>38</v>
      </c>
      <c r="AC4" s="67" t="s">
        <v>1</v>
      </c>
      <c r="AD4" s="68" t="s">
        <v>39</v>
      </c>
      <c r="AE4" s="67" t="s">
        <v>40</v>
      </c>
      <c r="AF4" s="153"/>
      <c r="AG4" s="67" t="s">
        <v>37</v>
      </c>
      <c r="AH4" s="68" t="s">
        <v>38</v>
      </c>
      <c r="AI4" s="67" t="s">
        <v>1</v>
      </c>
      <c r="AJ4" s="68" t="s">
        <v>39</v>
      </c>
      <c r="AK4" s="67" t="s">
        <v>40</v>
      </c>
      <c r="AL4" s="129"/>
      <c r="AM4" s="67" t="s">
        <v>37</v>
      </c>
      <c r="AN4" s="68" t="s">
        <v>38</v>
      </c>
      <c r="AO4" s="67" t="s">
        <v>1</v>
      </c>
      <c r="AP4" s="68" t="s">
        <v>39</v>
      </c>
      <c r="AQ4" s="67" t="s">
        <v>40</v>
      </c>
      <c r="AR4" s="67" t="s">
        <v>37</v>
      </c>
      <c r="AS4" s="68" t="s">
        <v>38</v>
      </c>
      <c r="AT4" s="67" t="s">
        <v>1</v>
      </c>
      <c r="AU4" s="68" t="s">
        <v>39</v>
      </c>
      <c r="AV4" s="67" t="s">
        <v>40</v>
      </c>
      <c r="AW4" s="134"/>
    </row>
    <row r="5" spans="2:56" ht="15.6" x14ac:dyDescent="0.3">
      <c r="B5" s="37" t="s">
        <v>34</v>
      </c>
      <c r="C5" s="38">
        <v>9370.85</v>
      </c>
      <c r="F5" s="18">
        <v>43377</v>
      </c>
      <c r="G5" s="22">
        <v>439.350006103515</v>
      </c>
      <c r="H5" s="22">
        <v>439.350006103515</v>
      </c>
      <c r="I5" s="22">
        <v>1199.55004882812</v>
      </c>
      <c r="J5" s="26">
        <v>35.099998474121001</v>
      </c>
      <c r="K5" s="22">
        <v>42.700000762939403</v>
      </c>
      <c r="M5" s="29" t="s">
        <v>23</v>
      </c>
      <c r="N5" s="43">
        <f>_xlfn.STDEV.P(G3:G369)</f>
        <v>87.067430454427523</v>
      </c>
      <c r="O5" s="44">
        <f>_xlfn.STDEV.P(G370:G741)</f>
        <v>30.51093834604459</v>
      </c>
      <c r="P5" s="43">
        <f>_xlfn.STDEV.P(H3:H369)</f>
        <v>87.067430454427523</v>
      </c>
      <c r="Q5" s="44">
        <f>_xlfn.STDEV.P(H370:H741)</f>
        <v>57.644120223058891</v>
      </c>
      <c r="R5" s="43">
        <f>_xlfn.STDEV.P(I3:I369)</f>
        <v>198.97751899356641</v>
      </c>
      <c r="S5" s="44">
        <f>_xlfn.STDEV.P(I370:I741)</f>
        <v>179.95871307919361</v>
      </c>
      <c r="T5" s="43">
        <f>_xlfn.STDEV.P(J3:J369)</f>
        <v>6.59141174260707</v>
      </c>
      <c r="U5" s="44">
        <f>_xlfn.STDEV.P(J370:J741)</f>
        <v>6.4152000607422481</v>
      </c>
      <c r="V5" s="43">
        <f>_xlfn.STDEV.P(K3:K369)</f>
        <v>7.1145090054814899</v>
      </c>
      <c r="W5" s="44">
        <f>_xlfn.STDEV.P(K370:K741)</f>
        <v>8.3025888394563054</v>
      </c>
      <c r="Y5" s="92">
        <f t="shared" ref="Y5:Y68" si="0">Y6-1</f>
        <v>-366</v>
      </c>
      <c r="Z5" s="17">
        <v>43374</v>
      </c>
      <c r="AA5" s="21">
        <v>439.350006103515</v>
      </c>
      <c r="AB5" s="21">
        <v>439.350006103515</v>
      </c>
      <c r="AC5" s="21">
        <v>1224.90002441406</v>
      </c>
      <c r="AD5" s="25">
        <v>34.299999237060497</v>
      </c>
      <c r="AE5" s="21">
        <v>43.700000762939403</v>
      </c>
      <c r="AF5" s="84">
        <v>5772.3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35</v>
      </c>
      <c r="C6" s="38">
        <v>9077.5400000000009</v>
      </c>
      <c r="F6" s="18">
        <v>43378</v>
      </c>
      <c r="G6" s="22">
        <v>422.29998779296801</v>
      </c>
      <c r="H6" s="22">
        <v>422.29998779296801</v>
      </c>
      <c r="I6" s="22">
        <v>1168.30004882812</v>
      </c>
      <c r="J6" s="26">
        <v>33.5</v>
      </c>
      <c r="K6" s="22">
        <v>42.200000762939403</v>
      </c>
      <c r="M6" s="28" t="s">
        <v>161</v>
      </c>
      <c r="N6" s="41">
        <f>_xlfn.QUARTILE.INC($G$3:$G$369, 1)</f>
        <v>281.85000610351551</v>
      </c>
      <c r="O6" s="42">
        <f>_xlfn.QUARTILE.INC($G$370:$G$741, 1)</f>
        <v>176.362495422363</v>
      </c>
      <c r="P6" s="41">
        <f>_xlfn.QUARTILE.INC($H$3:$H$369, 1)</f>
        <v>281.85000610351551</v>
      </c>
      <c r="Q6" s="42">
        <f>_xlfn.QUARTILE.INC($H$370:$H$741, 1)</f>
        <v>416.924995422363</v>
      </c>
      <c r="R6" s="41">
        <f>_xlfn.QUARTILE.INC($I$3:$I$369, 1)</f>
        <v>1505.498413085935</v>
      </c>
      <c r="S6" s="42">
        <f>_xlfn.QUARTILE.INC($I$370:$I$741, 1)</f>
        <v>1111.8749694824176</v>
      </c>
      <c r="T6" s="41">
        <f>_xlfn.QUARTILE.INC($J$3:$J$369, 1)</f>
        <v>22.324999809265101</v>
      </c>
      <c r="U6" s="42">
        <f>_xlfn.QUARTILE.INC($J$370:$J$741, 1)</f>
        <v>29.149999618530199</v>
      </c>
      <c r="V6" s="41">
        <f>_xlfn.QUARTILE.INC($K$3:$K$369, 1)</f>
        <v>24.100000381469702</v>
      </c>
      <c r="W6" s="42">
        <f>_xlfn.QUARTILE.INC($K$370:$K$741, 1)</f>
        <v>35.375000953674302</v>
      </c>
      <c r="Y6" s="93">
        <f t="shared" si="0"/>
        <v>-365</v>
      </c>
      <c r="Z6" s="18">
        <v>43376</v>
      </c>
      <c r="AA6" s="22">
        <v>437.70001220703102</v>
      </c>
      <c r="AB6" s="22">
        <v>437.70001220703102</v>
      </c>
      <c r="AC6" s="22">
        <v>1227.84997558593</v>
      </c>
      <c r="AD6" s="26">
        <v>35.450000762939403</v>
      </c>
      <c r="AE6" s="22">
        <v>44.25</v>
      </c>
      <c r="AF6" s="7">
        <v>5695.65</v>
      </c>
      <c r="AG6" s="64">
        <f>LN(AA6/AA5)</f>
        <v>-3.7626037481144326E-3</v>
      </c>
      <c r="AH6" s="65">
        <f t="shared" ref="AH6:AL21" si="1">LN(AB6/AB5)</f>
        <v>-3.7626037481144326E-3</v>
      </c>
      <c r="AI6" s="64">
        <f t="shared" si="1"/>
        <v>2.4054246003503269E-3</v>
      </c>
      <c r="AJ6" s="65">
        <f t="shared" si="1"/>
        <v>3.2977942570939271E-2</v>
      </c>
      <c r="AK6" s="64">
        <f t="shared" si="1"/>
        <v>1.2507251893826567E-2</v>
      </c>
      <c r="AL6" s="64">
        <f>LN(AF6/AF5)</f>
        <v>-1.3367889020403699E-2</v>
      </c>
      <c r="AM6" s="101">
        <f>$AZ$11+$AZ$12*AL6</f>
        <v>-1.4251836163872808E-2</v>
      </c>
      <c r="AN6" s="102">
        <f>$BA$11+$BA$12*AL6</f>
        <v>-1.4251836163872808E-2</v>
      </c>
      <c r="AO6" s="101">
        <f>$BB$11+$BB$12*AL6</f>
        <v>-1.1473327315692061E-2</v>
      </c>
      <c r="AP6" s="102">
        <f>$BC$11+$BC$12*AL6</f>
        <v>-2.1643429033072269E-2</v>
      </c>
      <c r="AQ6" s="101">
        <f>$BD$11+$BD$12*AL6</f>
        <v>-1.9484031397426077E-2</v>
      </c>
      <c r="AR6" s="102">
        <f>AG6-AM6</f>
        <v>1.0489232415758375E-2</v>
      </c>
      <c r="AS6" s="101">
        <f t="shared" ref="AS6:AV21" si="2">AH6-AN6</f>
        <v>1.0489232415758375E-2</v>
      </c>
      <c r="AT6" s="102">
        <f t="shared" si="2"/>
        <v>1.3878751916042388E-2</v>
      </c>
      <c r="AU6" s="101">
        <f t="shared" si="2"/>
        <v>5.4621371604011537E-2</v>
      </c>
      <c r="AV6" s="102">
        <f t="shared" si="2"/>
        <v>3.1991283291252642E-2</v>
      </c>
      <c r="AW6" s="102">
        <f>AVERAGE(AR6:AV6)</f>
        <v>2.4293974328564664E-2</v>
      </c>
      <c r="AY6" s="96"/>
      <c r="AZ6" s="96"/>
      <c r="BA6" s="96"/>
    </row>
    <row r="7" spans="2:56" ht="16.2" thickBot="1" x14ac:dyDescent="0.35">
      <c r="B7" s="39" t="s">
        <v>36</v>
      </c>
      <c r="C7" s="40">
        <v>9045.64</v>
      </c>
      <c r="F7" s="18">
        <v>43381</v>
      </c>
      <c r="G7" s="22">
        <v>414.04998779296801</v>
      </c>
      <c r="H7" s="22">
        <v>414.04998779296801</v>
      </c>
      <c r="I7" s="22">
        <v>1179.80004882812</v>
      </c>
      <c r="J7" s="26">
        <v>33.799999237060497</v>
      </c>
      <c r="K7" s="22">
        <v>43</v>
      </c>
      <c r="M7" s="29" t="s">
        <v>162</v>
      </c>
      <c r="N7" s="43">
        <f>_xlfn.QUARTILE.INC($G$3:$G$369, 2)</f>
        <v>352.600006103515</v>
      </c>
      <c r="O7" s="44">
        <f>_xlfn.QUARTILE.INC($G$370:$G$741, 2)</f>
        <v>198.12499999999949</v>
      </c>
      <c r="P7" s="43">
        <f>_xlfn.QUARTILE.INC($H$3:$H$369, 2)</f>
        <v>352.600006103515</v>
      </c>
      <c r="Q7" s="44">
        <f>_xlfn.QUARTILE.INC($H$370:$H$741, 2)</f>
        <v>477.5</v>
      </c>
      <c r="R7" s="43">
        <f>_xlfn.QUARTILE.INC($I$3:$I$369, 2)</f>
        <v>1657.90002441406</v>
      </c>
      <c r="S7" s="44">
        <f>_xlfn.QUARTILE.INC($I$370:$I$741, 2)</f>
        <v>1294.52502441406</v>
      </c>
      <c r="T7" s="43">
        <f>_xlfn.QUARTILE.INC($J$3:$J$369, 2)</f>
        <v>26.4500007629394</v>
      </c>
      <c r="U7" s="44">
        <f>_xlfn.QUARTILE.INC($J$370:$J$741, 2)</f>
        <v>32.150001525878899</v>
      </c>
      <c r="V7" s="43">
        <f>_xlfn.QUARTILE.INC($K$3:$K$369, 2)</f>
        <v>28.899999618530199</v>
      </c>
      <c r="W7" s="44">
        <f>_xlfn.QUARTILE.INC($K$370:$K$741, 2)</f>
        <v>38.274999618530202</v>
      </c>
      <c r="Y7" s="93">
        <f t="shared" si="0"/>
        <v>-364</v>
      </c>
      <c r="Z7" s="18">
        <v>43377</v>
      </c>
      <c r="AA7" s="22">
        <v>439.350006103515</v>
      </c>
      <c r="AB7" s="22">
        <v>439.350006103515</v>
      </c>
      <c r="AC7" s="22">
        <v>1199.55004882812</v>
      </c>
      <c r="AD7" s="26">
        <v>35.099998474121001</v>
      </c>
      <c r="AE7" s="22">
        <v>42.700000762939403</v>
      </c>
      <c r="AF7" s="7">
        <v>5567.45</v>
      </c>
      <c r="AG7" s="64">
        <f t="shared" ref="AG7:AL61" si="3">LN(AA7/AA6)</f>
        <v>3.7626037481144244E-3</v>
      </c>
      <c r="AH7" s="65">
        <f t="shared" si="1"/>
        <v>3.7626037481144244E-3</v>
      </c>
      <c r="AI7" s="64">
        <f t="shared" si="1"/>
        <v>-2.3318125374089574E-2</v>
      </c>
      <c r="AJ7" s="65">
        <f t="shared" si="1"/>
        <v>-9.9221875002160637E-3</v>
      </c>
      <c r="AK7" s="64">
        <f t="shared" si="1"/>
        <v>-3.5656433351926489E-2</v>
      </c>
      <c r="AL7" s="64">
        <f t="shared" si="1"/>
        <v>-2.2765586174993878E-2</v>
      </c>
      <c r="AM7" s="101">
        <f t="shared" ref="AM7:AM70" si="4">$AZ$11+$AZ$12*AL7</f>
        <v>-2.3589914918837541E-2</v>
      </c>
      <c r="AN7" s="102">
        <f t="shared" ref="AN7:AN70" si="5">$BA$11+$BA$12*AL7</f>
        <v>-2.3589914918837541E-2</v>
      </c>
      <c r="AO7" s="101">
        <f t="shared" ref="AO7:AO70" si="6">$BB$11+$BB$12*AL7</f>
        <v>-2.0137914584699951E-2</v>
      </c>
      <c r="AP7" s="102">
        <f t="shared" ref="AP7:AP70" si="7">$BC$11+$BC$12*AL7</f>
        <v>-3.523914911957831E-2</v>
      </c>
      <c r="AQ7" s="101">
        <f t="shared" ref="AQ7:AQ70" si="8">$BD$11+$BD$12*AL7</f>
        <v>-3.0913576426054835E-2</v>
      </c>
      <c r="AR7" s="102">
        <f t="shared" ref="AR7:AV69" si="9">AG7-AM7</f>
        <v>2.7352518666951965E-2</v>
      </c>
      <c r="AS7" s="101">
        <f t="shared" si="2"/>
        <v>2.7352518666951965E-2</v>
      </c>
      <c r="AT7" s="102">
        <f t="shared" si="2"/>
        <v>-3.1802107893896224E-3</v>
      </c>
      <c r="AU7" s="101">
        <f t="shared" si="2"/>
        <v>2.5316961619362248E-2</v>
      </c>
      <c r="AV7" s="102">
        <f t="shared" si="2"/>
        <v>-4.7428569258716538E-3</v>
      </c>
      <c r="AW7" s="102">
        <f t="shared" ref="AW7:AW70" si="10">AVERAGE(AR7:AV7)</f>
        <v>1.441978624760098E-2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432.79998779296801</v>
      </c>
      <c r="H8" s="22">
        <v>432.79998779296801</v>
      </c>
      <c r="I8" s="22">
        <v>1208</v>
      </c>
      <c r="J8" s="26">
        <v>33.400001525878899</v>
      </c>
      <c r="K8" s="22">
        <v>41.150001525878899</v>
      </c>
      <c r="M8" s="29" t="s">
        <v>163</v>
      </c>
      <c r="N8" s="43">
        <f>_xlfn.QUARTILE.INC($G$3:$G$369, 3)</f>
        <v>435.24999999999955</v>
      </c>
      <c r="O8" s="44">
        <f>_xlfn.QUARTILE.INC($G$370:$G$741, 3)</f>
        <v>215.90000534057549</v>
      </c>
      <c r="P8" s="43">
        <f>_xlfn.QUARTILE.INC($H$3:$H$369, 3)</f>
        <v>435.24999999999955</v>
      </c>
      <c r="Q8" s="44">
        <f>_xlfn.QUARTILE.INC($H$370:$H$741, 3)</f>
        <v>512.43751525878849</v>
      </c>
      <c r="R8" s="43">
        <f>_xlfn.QUARTILE.INC($I$3:$I$369, 3)</f>
        <v>1782.624999999995</v>
      </c>
      <c r="S8" s="44">
        <f>_xlfn.QUARTILE.INC($I$370:$I$741, 3)</f>
        <v>1391.1374816894474</v>
      </c>
      <c r="T8" s="43">
        <f>_xlfn.QUARTILE.INC($J$3:$J$369, 3)</f>
        <v>34.699998855590749</v>
      </c>
      <c r="U8" s="44">
        <f>_xlfn.QUARTILE.INC($J$370:$J$741, 3)</f>
        <v>36.212500572204554</v>
      </c>
      <c r="V8" s="43">
        <f>_xlfn.QUARTILE.INC($K$3:$K$369, 3)</f>
        <v>35.62499999999995</v>
      </c>
      <c r="W8" s="44">
        <f>_xlfn.QUARTILE.INC($K$370:$K$741, 3)</f>
        <v>44.012499809265123</v>
      </c>
      <c r="Y8" s="93">
        <f t="shared" si="0"/>
        <v>-363</v>
      </c>
      <c r="Z8" s="18">
        <v>43378</v>
      </c>
      <c r="AA8" s="22">
        <v>422.29998779296801</v>
      </c>
      <c r="AB8" s="22">
        <v>422.29998779296801</v>
      </c>
      <c r="AC8" s="22">
        <v>1168.30004882812</v>
      </c>
      <c r="AD8" s="26">
        <v>33.5</v>
      </c>
      <c r="AE8" s="22">
        <v>42.200000762939403</v>
      </c>
      <c r="AF8" s="7">
        <v>5421</v>
      </c>
      <c r="AG8" s="64">
        <f t="shared" si="3"/>
        <v>-3.9580442800168869E-2</v>
      </c>
      <c r="AH8" s="65">
        <f t="shared" si="1"/>
        <v>-3.9580442800168869E-2</v>
      </c>
      <c r="AI8" s="64">
        <f t="shared" si="1"/>
        <v>-2.6396784634108043E-2</v>
      </c>
      <c r="AJ8" s="65">
        <f t="shared" si="1"/>
        <v>-4.6655648168462314E-2</v>
      </c>
      <c r="AK8" s="64">
        <f t="shared" si="1"/>
        <v>-1.1778698980913316E-2</v>
      </c>
      <c r="AL8" s="64">
        <f t="shared" si="1"/>
        <v>-2.665683913934461E-2</v>
      </c>
      <c r="AM8" s="101">
        <f t="shared" si="4"/>
        <v>-2.7456482019145606E-2</v>
      </c>
      <c r="AN8" s="102">
        <f t="shared" si="5"/>
        <v>-2.7456482019145606E-2</v>
      </c>
      <c r="AO8" s="101">
        <f t="shared" si="6"/>
        <v>-2.3725612755941233E-2</v>
      </c>
      <c r="AP8" s="102">
        <f t="shared" si="7"/>
        <v>-4.0868654435490627E-2</v>
      </c>
      <c r="AQ8" s="101">
        <f t="shared" si="8"/>
        <v>-3.5646145505715855E-2</v>
      </c>
      <c r="AR8" s="102">
        <f t="shared" si="9"/>
        <v>-1.2123960781023263E-2</v>
      </c>
      <c r="AS8" s="101">
        <f t="shared" si="2"/>
        <v>-1.2123960781023263E-2</v>
      </c>
      <c r="AT8" s="102">
        <f t="shared" si="2"/>
        <v>-2.6711718781668101E-3</v>
      </c>
      <c r="AU8" s="101">
        <f t="shared" si="2"/>
        <v>-5.7869937329716875E-3</v>
      </c>
      <c r="AV8" s="102">
        <f t="shared" si="2"/>
        <v>2.3867446524802539E-2</v>
      </c>
      <c r="AW8" s="102">
        <f t="shared" si="10"/>
        <v>-1.7677281296764971E-3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459.79998779296801</v>
      </c>
      <c r="H9" s="22">
        <v>459.79998779296801</v>
      </c>
      <c r="I9" s="22">
        <v>1297.19995117187</v>
      </c>
      <c r="J9" s="26">
        <v>35.549999237060497</v>
      </c>
      <c r="K9" s="22">
        <v>43.049999237060497</v>
      </c>
      <c r="M9" s="83" t="s">
        <v>164</v>
      </c>
      <c r="N9" s="45">
        <f>_xlfn.QUARTILE.INC($G$3:$G$369, 4)</f>
        <v>501.850006103515</v>
      </c>
      <c r="O9" s="46">
        <f>_xlfn.QUARTILE.INC($G$370:$G$741, 4)</f>
        <v>336.79998779296801</v>
      </c>
      <c r="P9" s="45">
        <f>_xlfn.QUARTILE.INC($H$3:$H$369, 4)</f>
        <v>501.850006103515</v>
      </c>
      <c r="Q9" s="46">
        <f>_xlfn.QUARTILE.INC($H$370:$H$741, 4)</f>
        <v>579.59997558593705</v>
      </c>
      <c r="R9" s="45">
        <f>_xlfn.QUARTILE.INC($I$3:$I$369, 4)</f>
        <v>2089.75</v>
      </c>
      <c r="S9" s="46">
        <f>_xlfn.QUARTILE.INC($I$370:$I$741, 4)</f>
        <v>1612.5</v>
      </c>
      <c r="T9" s="45">
        <f>_xlfn.QUARTILE.INC($G$3:$G$369, 4)</f>
        <v>501.850006103515</v>
      </c>
      <c r="U9" s="46">
        <f>_xlfn.QUARTILE.INC($J$370:$J$741, 4)</f>
        <v>47.400001525878899</v>
      </c>
      <c r="V9" s="45">
        <f>_xlfn.QUARTILE.INC($K$3:$K$369, 4)</f>
        <v>45.549999237060497</v>
      </c>
      <c r="W9" s="46">
        <f>_xlfn.QUARTILE.INC($K$370:$K$741, 4)</f>
        <v>55.450000762939403</v>
      </c>
      <c r="Y9" s="93">
        <f t="shared" si="0"/>
        <v>-362</v>
      </c>
      <c r="Z9" s="18">
        <v>43381</v>
      </c>
      <c r="AA9" s="22">
        <v>414.04998779296801</v>
      </c>
      <c r="AB9" s="22">
        <v>414.04998779296801</v>
      </c>
      <c r="AC9" s="22">
        <v>1179.80004882812</v>
      </c>
      <c r="AD9" s="26">
        <v>33.799999237060497</v>
      </c>
      <c r="AE9" s="22">
        <v>43</v>
      </c>
      <c r="AF9" s="7">
        <v>5417.9</v>
      </c>
      <c r="AG9" s="64">
        <f t="shared" si="3"/>
        <v>-1.9729223036145934E-2</v>
      </c>
      <c r="AH9" s="65">
        <f t="shared" si="1"/>
        <v>-1.9729223036145934E-2</v>
      </c>
      <c r="AI9" s="64">
        <f t="shared" si="1"/>
        <v>9.7952314384872445E-3</v>
      </c>
      <c r="AJ9" s="65">
        <f t="shared" si="1"/>
        <v>8.9153410857774062E-3</v>
      </c>
      <c r="AK9" s="64">
        <f t="shared" si="1"/>
        <v>1.8779876572463779E-2</v>
      </c>
      <c r="AL9" s="64">
        <f t="shared" si="1"/>
        <v>-5.720137808314092E-4</v>
      </c>
      <c r="AM9" s="101">
        <f t="shared" si="4"/>
        <v>-1.5371371519487514E-3</v>
      </c>
      <c r="AN9" s="102">
        <f t="shared" si="5"/>
        <v>-1.5371371519487514E-3</v>
      </c>
      <c r="AO9" s="101">
        <f t="shared" si="6"/>
        <v>3.2434778202673493E-4</v>
      </c>
      <c r="AP9" s="102">
        <f t="shared" si="7"/>
        <v>-3.1315388159986767E-3</v>
      </c>
      <c r="AQ9" s="101">
        <f t="shared" si="8"/>
        <v>-3.921598407129836E-3</v>
      </c>
      <c r="AR9" s="102">
        <f t="shared" si="9"/>
        <v>-1.8192085884197184E-2</v>
      </c>
      <c r="AS9" s="101">
        <f t="shared" si="2"/>
        <v>-1.8192085884197184E-2</v>
      </c>
      <c r="AT9" s="102">
        <f t="shared" si="2"/>
        <v>9.4708836564605103E-3</v>
      </c>
      <c r="AU9" s="101">
        <f t="shared" si="2"/>
        <v>1.2046879901776083E-2</v>
      </c>
      <c r="AV9" s="102">
        <f t="shared" si="2"/>
        <v>2.2701474979593614E-2</v>
      </c>
      <c r="AW9" s="102">
        <f t="shared" si="10"/>
        <v>1.5670133538871675E-3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463.89999389648398</v>
      </c>
      <c r="H10" s="22">
        <v>463.89999389648398</v>
      </c>
      <c r="I10" s="22">
        <v>1257</v>
      </c>
      <c r="J10" s="26">
        <v>34.299999237060497</v>
      </c>
      <c r="K10" s="22">
        <v>42.599998474121001</v>
      </c>
      <c r="Y10" s="93">
        <f t="shared" si="0"/>
        <v>-361</v>
      </c>
      <c r="Z10" s="18">
        <v>43382</v>
      </c>
      <c r="AA10" s="22">
        <v>432.79998779296801</v>
      </c>
      <c r="AB10" s="22">
        <v>432.79998779296801</v>
      </c>
      <c r="AC10" s="22">
        <v>1208</v>
      </c>
      <c r="AD10" s="26">
        <v>33.400001525878899</v>
      </c>
      <c r="AE10" s="22">
        <v>41.150001525878899</v>
      </c>
      <c r="AF10" s="7">
        <v>5393</v>
      </c>
      <c r="AG10" s="64">
        <f t="shared" si="3"/>
        <v>4.4288989329799217E-2</v>
      </c>
      <c r="AH10" s="65">
        <f t="shared" si="1"/>
        <v>4.4288989329799217E-2</v>
      </c>
      <c r="AI10" s="64">
        <f t="shared" si="1"/>
        <v>2.3621125539008862E-2</v>
      </c>
      <c r="AJ10" s="65">
        <f t="shared" si="1"/>
        <v>-1.1904834249147489E-2</v>
      </c>
      <c r="AK10" s="64">
        <f t="shared" si="1"/>
        <v>-4.397615148958757E-2</v>
      </c>
      <c r="AL10" s="64">
        <f t="shared" si="1"/>
        <v>-4.6064701422797423E-3</v>
      </c>
      <c r="AM10" s="101">
        <f t="shared" si="4"/>
        <v>-5.5459991760108485E-3</v>
      </c>
      <c r="AN10" s="102">
        <f t="shared" si="5"/>
        <v>-5.5459991760108485E-3</v>
      </c>
      <c r="AO10" s="101">
        <f t="shared" si="6"/>
        <v>-3.3953825574106126E-3</v>
      </c>
      <c r="AP10" s="102">
        <f t="shared" si="7"/>
        <v>-8.968217577740193E-3</v>
      </c>
      <c r="AQ10" s="101">
        <f t="shared" si="8"/>
        <v>-8.8283324602365237E-3</v>
      </c>
      <c r="AR10" s="102">
        <f t="shared" si="9"/>
        <v>4.9834988505810064E-2</v>
      </c>
      <c r="AS10" s="101">
        <f t="shared" si="2"/>
        <v>4.9834988505810064E-2</v>
      </c>
      <c r="AT10" s="102">
        <f t="shared" si="2"/>
        <v>2.7016508096419475E-2</v>
      </c>
      <c r="AU10" s="101">
        <f t="shared" si="2"/>
        <v>-2.9366166714072956E-3</v>
      </c>
      <c r="AV10" s="102">
        <f t="shared" si="2"/>
        <v>-3.5147819029351046E-2</v>
      </c>
      <c r="AW10" s="102">
        <f t="shared" si="10"/>
        <v>1.7720409881456251E-2</v>
      </c>
      <c r="AY10" s="96"/>
      <c r="AZ10" s="67" t="s">
        <v>37</v>
      </c>
      <c r="BA10" s="68" t="s">
        <v>38</v>
      </c>
      <c r="BB10" s="67" t="s">
        <v>1</v>
      </c>
      <c r="BC10" s="68" t="s">
        <v>39</v>
      </c>
      <c r="BD10" s="67" t="s">
        <v>40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466.70001220703102</v>
      </c>
      <c r="H11" s="22">
        <v>466.70001220703102</v>
      </c>
      <c r="I11" s="22">
        <v>1323.94995117187</v>
      </c>
      <c r="J11" s="26">
        <v>35.150001525878899</v>
      </c>
      <c r="K11" s="22">
        <v>43.849998474121001</v>
      </c>
      <c r="Y11" s="93">
        <f t="shared" si="0"/>
        <v>-360</v>
      </c>
      <c r="Z11" s="18">
        <v>43383</v>
      </c>
      <c r="AA11" s="22">
        <v>459.79998779296801</v>
      </c>
      <c r="AB11" s="22">
        <v>459.79998779296801</v>
      </c>
      <c r="AC11" s="22">
        <v>1297.19995117187</v>
      </c>
      <c r="AD11" s="26">
        <v>35.549999237060497</v>
      </c>
      <c r="AE11" s="22">
        <v>43.049999237060497</v>
      </c>
      <c r="AF11" s="7">
        <v>5502.5</v>
      </c>
      <c r="AG11" s="64">
        <f t="shared" si="3"/>
        <v>6.0515886453027995E-2</v>
      </c>
      <c r="AH11" s="65">
        <f t="shared" si="1"/>
        <v>6.0515886453027995E-2</v>
      </c>
      <c r="AI11" s="64">
        <f t="shared" si="1"/>
        <v>7.1241958297228639E-2</v>
      </c>
      <c r="AJ11" s="65">
        <f t="shared" si="1"/>
        <v>6.2384189120572267E-2</v>
      </c>
      <c r="AK11" s="64">
        <f t="shared" si="1"/>
        <v>4.5138248947592927E-2</v>
      </c>
      <c r="AL11" s="64">
        <f t="shared" si="1"/>
        <v>2.0100718063389793E-2</v>
      </c>
      <c r="AM11" s="101">
        <f t="shared" si="4"/>
        <v>1.9004448181785417E-2</v>
      </c>
      <c r="AN11" s="102">
        <f t="shared" si="5"/>
        <v>1.9004448181785417E-2</v>
      </c>
      <c r="AO11" s="101">
        <f t="shared" si="6"/>
        <v>1.9384409646817084E-2</v>
      </c>
      <c r="AP11" s="102">
        <f t="shared" si="7"/>
        <v>2.6775859874770051E-2</v>
      </c>
      <c r="AQ11" s="101">
        <f t="shared" si="8"/>
        <v>2.1220722694682441E-2</v>
      </c>
      <c r="AR11" s="102">
        <f t="shared" si="9"/>
        <v>4.1511438271242582E-2</v>
      </c>
      <c r="AS11" s="101">
        <f t="shared" si="2"/>
        <v>4.1511438271242582E-2</v>
      </c>
      <c r="AT11" s="102">
        <f t="shared" si="2"/>
        <v>5.1857548650411554E-2</v>
      </c>
      <c r="AU11" s="101">
        <f t="shared" si="2"/>
        <v>3.560832924580222E-2</v>
      </c>
      <c r="AV11" s="102">
        <f t="shared" si="2"/>
        <v>2.3917526252910486E-2</v>
      </c>
      <c r="AW11" s="102">
        <f t="shared" si="10"/>
        <v>3.8881256138321885E-2</v>
      </c>
      <c r="AY11" s="78" t="s">
        <v>170</v>
      </c>
      <c r="AZ11" s="31">
        <f>INTERCEPT(AG6:AG220,$AL$6:$AL$220)</f>
        <v>-9.6875219056277533E-4</v>
      </c>
      <c r="BA11" s="31">
        <f t="shared" ref="BA11:BD11" si="11">INTERCEPT(AH6:AH220,$AL$6:$AL$220)</f>
        <v>-9.6875219056277533E-4</v>
      </c>
      <c r="BB11" s="31">
        <f t="shared" si="11"/>
        <v>8.5173903985930706E-4</v>
      </c>
      <c r="BC11" s="31">
        <f t="shared" si="11"/>
        <v>-2.3040021203722047E-3</v>
      </c>
      <c r="BD11" s="31">
        <f t="shared" si="11"/>
        <v>-3.2259112448961135E-3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472.5</v>
      </c>
      <c r="H12" s="22">
        <v>472.5</v>
      </c>
      <c r="I12" s="22">
        <v>1310.05004882812</v>
      </c>
      <c r="J12" s="26">
        <v>39.75</v>
      </c>
      <c r="K12" s="22">
        <v>45.549999237060497</v>
      </c>
      <c r="Y12" s="93">
        <f t="shared" si="0"/>
        <v>-359</v>
      </c>
      <c r="Z12" s="18">
        <v>43384</v>
      </c>
      <c r="AA12" s="22">
        <v>463.89999389648398</v>
      </c>
      <c r="AB12" s="22">
        <v>463.89999389648398</v>
      </c>
      <c r="AC12" s="22">
        <v>1257</v>
      </c>
      <c r="AD12" s="26">
        <v>34.299999237060497</v>
      </c>
      <c r="AE12" s="22">
        <v>42.599998474121001</v>
      </c>
      <c r="AF12" s="7">
        <v>5384.55</v>
      </c>
      <c r="AG12" s="64">
        <f t="shared" si="3"/>
        <v>8.8774128202211734E-3</v>
      </c>
      <c r="AH12" s="65">
        <f t="shared" si="1"/>
        <v>8.8774128202211734E-3</v>
      </c>
      <c r="AI12" s="64">
        <f t="shared" si="1"/>
        <v>-3.1480128201741495E-2</v>
      </c>
      <c r="AJ12" s="65">
        <f t="shared" si="1"/>
        <v>-3.5794802859463043E-2</v>
      </c>
      <c r="AK12" s="64">
        <f t="shared" si="1"/>
        <v>-1.0507995694999482E-2</v>
      </c>
      <c r="AL12" s="64">
        <f t="shared" si="1"/>
        <v>-2.1668792761525384E-2</v>
      </c>
      <c r="AM12" s="101">
        <f t="shared" si="4"/>
        <v>-2.2500079493794834E-2</v>
      </c>
      <c r="AN12" s="102">
        <f t="shared" si="5"/>
        <v>-2.2500079493794834E-2</v>
      </c>
      <c r="AO12" s="101">
        <f t="shared" si="6"/>
        <v>-1.9126681503792566E-2</v>
      </c>
      <c r="AP12" s="102">
        <f t="shared" si="7"/>
        <v>-3.3652409730454913E-2</v>
      </c>
      <c r="AQ12" s="101">
        <f t="shared" si="8"/>
        <v>-2.9579648603086137E-2</v>
      </c>
      <c r="AR12" s="102">
        <f t="shared" si="9"/>
        <v>3.1377492314016008E-2</v>
      </c>
      <c r="AS12" s="101">
        <f t="shared" si="2"/>
        <v>3.1377492314016008E-2</v>
      </c>
      <c r="AT12" s="102">
        <f t="shared" si="2"/>
        <v>-1.2353446697948928E-2</v>
      </c>
      <c r="AU12" s="101">
        <f t="shared" si="2"/>
        <v>-2.1423931290081299E-3</v>
      </c>
      <c r="AV12" s="102">
        <f t="shared" si="2"/>
        <v>1.9071652908086656E-2</v>
      </c>
      <c r="AW12" s="102">
        <f t="shared" si="10"/>
        <v>1.3466159541832324E-2</v>
      </c>
      <c r="AY12" s="99" t="s">
        <v>171</v>
      </c>
      <c r="AZ12" s="98">
        <f>SLOPE(AG6:AG220,$AL$6:$AL$220)</f>
        <v>0.99365606290086439</v>
      </c>
      <c r="BA12" s="98">
        <f t="shared" ref="BA12:BD12" si="12">SLOPE(AH6:AH220,$AL$6:$AL$220)</f>
        <v>0.99365606290086439</v>
      </c>
      <c r="BB12" s="98">
        <f t="shared" si="12"/>
        <v>0.92199047558962777</v>
      </c>
      <c r="BC12" s="98">
        <f t="shared" si="12"/>
        <v>1.4467076202668858</v>
      </c>
      <c r="BD12" s="98">
        <f t="shared" si="12"/>
        <v>1.2162069963114475</v>
      </c>
    </row>
    <row r="13" spans="2:56" x14ac:dyDescent="0.3">
      <c r="F13" s="18">
        <v>43389</v>
      </c>
      <c r="G13" s="22">
        <v>469.75</v>
      </c>
      <c r="H13" s="22">
        <v>469.75</v>
      </c>
      <c r="I13" s="22">
        <v>1341</v>
      </c>
      <c r="J13" s="26">
        <v>39.5</v>
      </c>
      <c r="K13" s="22">
        <v>44.549999237060497</v>
      </c>
      <c r="Y13" s="93">
        <f t="shared" si="0"/>
        <v>-358</v>
      </c>
      <c r="Z13" s="18">
        <v>43385</v>
      </c>
      <c r="AA13" s="22">
        <v>466.70001220703102</v>
      </c>
      <c r="AB13" s="22">
        <v>466.70001220703102</v>
      </c>
      <c r="AC13" s="22">
        <v>1323.94995117187</v>
      </c>
      <c r="AD13" s="26">
        <v>35.150001525878899</v>
      </c>
      <c r="AE13" s="22">
        <v>43.849998474121001</v>
      </c>
      <c r="AF13" s="7">
        <v>5511.75</v>
      </c>
      <c r="AG13" s="64">
        <f t="shared" si="3"/>
        <v>6.0176805110919484E-3</v>
      </c>
      <c r="AH13" s="65">
        <f t="shared" si="1"/>
        <v>6.0176805110919484E-3</v>
      </c>
      <c r="AI13" s="64">
        <f t="shared" si="1"/>
        <v>5.1891725962516226E-2</v>
      </c>
      <c r="AJ13" s="65">
        <f t="shared" si="1"/>
        <v>2.44793297384082E-2</v>
      </c>
      <c r="AK13" s="64">
        <f t="shared" si="1"/>
        <v>2.8920466563926512E-2</v>
      </c>
      <c r="AL13" s="64">
        <f t="shared" si="1"/>
        <v>2.3348435437998843E-2</v>
      </c>
      <c r="AM13" s="101">
        <f t="shared" si="4"/>
        <v>2.2231562241654176E-2</v>
      </c>
      <c r="AN13" s="102">
        <f t="shared" si="5"/>
        <v>2.2231562241654176E-2</v>
      </c>
      <c r="AO13" s="101">
        <f t="shared" si="6"/>
        <v>2.2378774133613579E-2</v>
      </c>
      <c r="AP13" s="102">
        <f t="shared" si="7"/>
        <v>3.1474357349090126E-2</v>
      </c>
      <c r="AQ13" s="101">
        <f t="shared" si="8"/>
        <v>2.5170619287724218E-2</v>
      </c>
      <c r="AR13" s="102">
        <f t="shared" si="9"/>
        <v>-1.6213881730562228E-2</v>
      </c>
      <c r="AS13" s="101">
        <f t="shared" si="2"/>
        <v>-1.6213881730562228E-2</v>
      </c>
      <c r="AT13" s="102">
        <f t="shared" si="2"/>
        <v>2.9512951828902647E-2</v>
      </c>
      <c r="AU13" s="101">
        <f t="shared" si="2"/>
        <v>-6.9950276106819261E-3</v>
      </c>
      <c r="AV13" s="102">
        <f t="shared" si="2"/>
        <v>3.7498472762022943E-3</v>
      </c>
      <c r="AW13" s="102">
        <f t="shared" si="10"/>
        <v>-1.2319983933402883E-3</v>
      </c>
    </row>
    <row r="14" spans="2:56" x14ac:dyDescent="0.3">
      <c r="F14" s="18">
        <v>43390</v>
      </c>
      <c r="G14" s="22">
        <v>463.600006103515</v>
      </c>
      <c r="H14" s="22">
        <v>463.600006103515</v>
      </c>
      <c r="I14" s="22">
        <v>1314</v>
      </c>
      <c r="J14" s="26">
        <v>37</v>
      </c>
      <c r="K14" s="22">
        <v>43</v>
      </c>
      <c r="Y14" s="93">
        <f t="shared" si="0"/>
        <v>-357</v>
      </c>
      <c r="Z14" s="18">
        <v>43388</v>
      </c>
      <c r="AA14" s="22">
        <v>472.5</v>
      </c>
      <c r="AB14" s="22">
        <v>472.5</v>
      </c>
      <c r="AC14" s="22">
        <v>1310.05004882812</v>
      </c>
      <c r="AD14" s="26">
        <v>39.75</v>
      </c>
      <c r="AE14" s="22">
        <v>45.549999237060497</v>
      </c>
      <c r="AF14" s="7">
        <v>5536.6</v>
      </c>
      <c r="AG14" s="64">
        <f t="shared" si="3"/>
        <v>1.235106782197264E-2</v>
      </c>
      <c r="AH14" s="65">
        <f t="shared" si="1"/>
        <v>1.235106782197264E-2</v>
      </c>
      <c r="AI14" s="64">
        <f t="shared" si="1"/>
        <v>-1.055431387506159E-2</v>
      </c>
      <c r="AJ14" s="65">
        <f t="shared" si="1"/>
        <v>0.1229851794331729</v>
      </c>
      <c r="AK14" s="64">
        <f t="shared" si="1"/>
        <v>3.8035922935977233E-2</v>
      </c>
      <c r="AL14" s="64">
        <f t="shared" si="1"/>
        <v>4.4984168504546554E-3</v>
      </c>
      <c r="AM14" s="101">
        <f t="shared" si="4"/>
        <v>3.5011269863469037E-3</v>
      </c>
      <c r="AN14" s="102">
        <f t="shared" si="5"/>
        <v>3.5011269863469037E-3</v>
      </c>
      <c r="AO14" s="101">
        <f t="shared" si="6"/>
        <v>4.9992365312103906E-3</v>
      </c>
      <c r="AP14" s="102">
        <f t="shared" si="7"/>
        <v>4.2038918163175096E-3</v>
      </c>
      <c r="AQ14" s="101">
        <f t="shared" si="8"/>
        <v>2.2450948009521444E-3</v>
      </c>
      <c r="AR14" s="102">
        <f t="shared" si="9"/>
        <v>8.8499408356257359E-3</v>
      </c>
      <c r="AS14" s="101">
        <f t="shared" si="2"/>
        <v>8.8499408356257359E-3</v>
      </c>
      <c r="AT14" s="102">
        <f t="shared" si="2"/>
        <v>-1.5553550406271981E-2</v>
      </c>
      <c r="AU14" s="101">
        <f t="shared" si="2"/>
        <v>0.11878128761685539</v>
      </c>
      <c r="AV14" s="102">
        <f t="shared" si="2"/>
        <v>3.5790828135025085E-2</v>
      </c>
      <c r="AW14" s="102">
        <f t="shared" si="10"/>
        <v>3.134368940337199E-2</v>
      </c>
      <c r="AY14" s="147" t="s">
        <v>172</v>
      </c>
      <c r="AZ14" s="147"/>
    </row>
    <row r="15" spans="2:56" x14ac:dyDescent="0.3">
      <c r="F15" s="18">
        <v>43392</v>
      </c>
      <c r="G15" s="22">
        <v>455.20001220703102</v>
      </c>
      <c r="H15" s="22">
        <v>455.20001220703102</v>
      </c>
      <c r="I15" s="22">
        <v>1290.34997558593</v>
      </c>
      <c r="J15" s="26">
        <v>36.25</v>
      </c>
      <c r="K15" s="22">
        <v>42.700000762939403</v>
      </c>
      <c r="Y15" s="93">
        <f t="shared" si="0"/>
        <v>-356</v>
      </c>
      <c r="Z15" s="18">
        <v>43389</v>
      </c>
      <c r="AA15" s="22">
        <v>469.75</v>
      </c>
      <c r="AB15" s="22">
        <v>469.75</v>
      </c>
      <c r="AC15" s="22">
        <v>1341</v>
      </c>
      <c r="AD15" s="26">
        <v>39.5</v>
      </c>
      <c r="AE15" s="22">
        <v>44.549999237060497</v>
      </c>
      <c r="AF15" s="7">
        <v>5584.75</v>
      </c>
      <c r="AG15" s="64">
        <f t="shared" si="3"/>
        <v>-5.8371086402227643E-3</v>
      </c>
      <c r="AH15" s="65">
        <f t="shared" si="1"/>
        <v>-5.8371086402227643E-3</v>
      </c>
      <c r="AI15" s="64">
        <f t="shared" si="1"/>
        <v>2.3350262603976484E-2</v>
      </c>
      <c r="AJ15" s="65">
        <f t="shared" si="1"/>
        <v>-6.309169193264721E-3</v>
      </c>
      <c r="AK15" s="64">
        <f t="shared" si="1"/>
        <v>-2.2198470165119732E-2</v>
      </c>
      <c r="AL15" s="64">
        <f t="shared" si="1"/>
        <v>8.6590748164881454E-3</v>
      </c>
      <c r="AM15" s="101">
        <f t="shared" si="4"/>
        <v>7.6353899999528595E-3</v>
      </c>
      <c r="AN15" s="102">
        <f t="shared" si="5"/>
        <v>7.6353899999528595E-3</v>
      </c>
      <c r="AO15" s="101">
        <f t="shared" si="6"/>
        <v>8.8353235480793813E-3</v>
      </c>
      <c r="AP15" s="102">
        <f t="shared" si="7"/>
        <v>1.0223147401102282E-2</v>
      </c>
      <c r="AQ15" s="101">
        <f t="shared" si="8"/>
        <v>7.3053161285010319E-3</v>
      </c>
      <c r="AR15" s="102">
        <f t="shared" si="9"/>
        <v>-1.3472498640175624E-2</v>
      </c>
      <c r="AS15" s="101">
        <f t="shared" si="2"/>
        <v>-1.3472498640175624E-2</v>
      </c>
      <c r="AT15" s="102">
        <f t="shared" si="2"/>
        <v>1.4514939055897102E-2</v>
      </c>
      <c r="AU15" s="101">
        <f t="shared" si="2"/>
        <v>-1.6532316594367002E-2</v>
      </c>
      <c r="AV15" s="102">
        <f t="shared" si="2"/>
        <v>-2.9503786293620764E-2</v>
      </c>
      <c r="AW15" s="102">
        <f t="shared" si="10"/>
        <v>-1.1693232222488383E-2</v>
      </c>
      <c r="AY15" s="147" t="s">
        <v>168</v>
      </c>
      <c r="AZ15" s="147"/>
    </row>
    <row r="16" spans="2:56" x14ac:dyDescent="0.3">
      <c r="F16" s="18">
        <v>43395</v>
      </c>
      <c r="G16" s="22">
        <v>449.20001220703102</v>
      </c>
      <c r="H16" s="22">
        <v>449.20001220703102</v>
      </c>
      <c r="I16" s="22">
        <v>1299.15002441406</v>
      </c>
      <c r="J16" s="26">
        <v>36.25</v>
      </c>
      <c r="K16" s="22">
        <v>42.25</v>
      </c>
      <c r="Y16" s="93">
        <f t="shared" si="0"/>
        <v>-355</v>
      </c>
      <c r="Z16" s="18">
        <v>43390</v>
      </c>
      <c r="AA16" s="22">
        <v>463.600006103515</v>
      </c>
      <c r="AB16" s="22">
        <v>463.600006103515</v>
      </c>
      <c r="AC16" s="22">
        <v>1314</v>
      </c>
      <c r="AD16" s="26">
        <v>37</v>
      </c>
      <c r="AE16" s="22">
        <v>43</v>
      </c>
      <c r="AF16" s="7">
        <v>5502.55</v>
      </c>
      <c r="AG16" s="64">
        <f t="shared" si="3"/>
        <v>-1.3178513662501418E-2</v>
      </c>
      <c r="AH16" s="65">
        <f t="shared" si="1"/>
        <v>-1.3178513662501418E-2</v>
      </c>
      <c r="AI16" s="64">
        <f t="shared" si="1"/>
        <v>-2.0339684237122672E-2</v>
      </c>
      <c r="AJ16" s="65">
        <f t="shared" si="1"/>
        <v>-6.5382759262851739E-2</v>
      </c>
      <c r="AK16" s="64">
        <f t="shared" si="1"/>
        <v>-3.5412021097789917E-2</v>
      </c>
      <c r="AL16" s="64">
        <f t="shared" si="1"/>
        <v>-1.482804760596392E-2</v>
      </c>
      <c r="AM16" s="101">
        <f t="shared" si="4"/>
        <v>-1.5702731595211471E-2</v>
      </c>
      <c r="AN16" s="102">
        <f t="shared" si="5"/>
        <v>-1.5702731595211471E-2</v>
      </c>
      <c r="AO16" s="101">
        <f t="shared" si="6"/>
        <v>-1.2819579624429008E-2</v>
      </c>
      <c r="AP16" s="102">
        <f t="shared" si="7"/>
        <v>-2.3755851585600361E-2</v>
      </c>
      <c r="AQ16" s="101">
        <f t="shared" si="8"/>
        <v>-2.125988648490864E-2</v>
      </c>
      <c r="AR16" s="102">
        <f t="shared" si="9"/>
        <v>2.5242179327100538E-3</v>
      </c>
      <c r="AS16" s="101">
        <f t="shared" si="2"/>
        <v>2.5242179327100538E-3</v>
      </c>
      <c r="AT16" s="102">
        <f t="shared" si="2"/>
        <v>-7.5201046126936646E-3</v>
      </c>
      <c r="AU16" s="101">
        <f t="shared" si="2"/>
        <v>-4.1626907677251378E-2</v>
      </c>
      <c r="AV16" s="102">
        <f t="shared" si="2"/>
        <v>-1.4152134612881277E-2</v>
      </c>
      <c r="AW16" s="102">
        <f t="shared" si="10"/>
        <v>-1.1650142207481243E-2</v>
      </c>
      <c r="AY16" s="80"/>
    </row>
    <row r="17" spans="6:55" ht="15" thickBot="1" x14ac:dyDescent="0.35">
      <c r="F17" s="18">
        <v>43396</v>
      </c>
      <c r="G17" s="22">
        <v>437.600006103515</v>
      </c>
      <c r="H17" s="22">
        <v>437.600006103515</v>
      </c>
      <c r="I17" s="22">
        <v>1279.65002441406</v>
      </c>
      <c r="J17" s="26">
        <v>36.650001525878899</v>
      </c>
      <c r="K17" s="22">
        <v>42.049999237060497</v>
      </c>
      <c r="Y17" s="93">
        <f t="shared" si="0"/>
        <v>-354</v>
      </c>
      <c r="Z17" s="18">
        <v>43392</v>
      </c>
      <c r="AA17" s="22">
        <v>455.20001220703102</v>
      </c>
      <c r="AB17" s="22">
        <v>455.20001220703102</v>
      </c>
      <c r="AC17" s="22">
        <v>1290.34997558593</v>
      </c>
      <c r="AD17" s="26">
        <v>36.25</v>
      </c>
      <c r="AE17" s="22">
        <v>42.700000762939403</v>
      </c>
      <c r="AF17" s="7">
        <v>5426.55</v>
      </c>
      <c r="AG17" s="64">
        <f t="shared" si="3"/>
        <v>-1.8285215002100445E-2</v>
      </c>
      <c r="AH17" s="65">
        <f t="shared" si="1"/>
        <v>-1.8285215002100445E-2</v>
      </c>
      <c r="AI17" s="64">
        <f t="shared" si="1"/>
        <v>-1.8162439579909189E-2</v>
      </c>
      <c r="AJ17" s="65">
        <f t="shared" si="1"/>
        <v>-2.0478531343540676E-2</v>
      </c>
      <c r="AK17" s="64">
        <f t="shared" si="1"/>
        <v>-7.0011775915504336E-3</v>
      </c>
      <c r="AL17" s="64">
        <f t="shared" si="1"/>
        <v>-1.3908048252248183E-2</v>
      </c>
      <c r="AM17" s="101">
        <f t="shared" si="4"/>
        <v>-1.4788568659526954E-2</v>
      </c>
      <c r="AN17" s="102">
        <f t="shared" si="5"/>
        <v>-1.4788568659526954E-2</v>
      </c>
      <c r="AO17" s="101">
        <f t="shared" si="6"/>
        <v>-1.1971348982754487E-2</v>
      </c>
      <c r="AP17" s="102">
        <f t="shared" si="7"/>
        <v>-2.2424881509939196E-2</v>
      </c>
      <c r="AQ17" s="101">
        <f t="shared" si="8"/>
        <v>-2.014097683431755E-2</v>
      </c>
      <c r="AR17" s="102">
        <f t="shared" si="9"/>
        <v>-3.4966463425734912E-3</v>
      </c>
      <c r="AS17" s="101">
        <f t="shared" si="2"/>
        <v>-3.4966463425734912E-3</v>
      </c>
      <c r="AT17" s="102">
        <f t="shared" si="2"/>
        <v>-6.1910905971547022E-3</v>
      </c>
      <c r="AU17" s="101">
        <f t="shared" si="2"/>
        <v>1.9463501663985194E-3</v>
      </c>
      <c r="AV17" s="102">
        <f t="shared" si="2"/>
        <v>1.3139799242767116E-2</v>
      </c>
      <c r="AW17" s="102">
        <f t="shared" si="10"/>
        <v>3.8035322537279014E-4</v>
      </c>
    </row>
    <row r="18" spans="6:55" ht="18.600000000000001" thickBot="1" x14ac:dyDescent="0.35">
      <c r="F18" s="18">
        <v>43397</v>
      </c>
      <c r="G18" s="22">
        <v>435.29998779296801</v>
      </c>
      <c r="H18" s="22">
        <v>435.29998779296801</v>
      </c>
      <c r="I18" s="22">
        <v>1283.25</v>
      </c>
      <c r="J18" s="26">
        <v>37.049999237060497</v>
      </c>
      <c r="K18" s="22">
        <v>41.75</v>
      </c>
      <c r="Y18" s="93">
        <f t="shared" si="0"/>
        <v>-353</v>
      </c>
      <c r="Z18" s="18">
        <v>43395</v>
      </c>
      <c r="AA18" s="22">
        <v>449.20001220703102</v>
      </c>
      <c r="AB18" s="22">
        <v>449.20001220703102</v>
      </c>
      <c r="AC18" s="22">
        <v>1299.15002441406</v>
      </c>
      <c r="AD18" s="26">
        <v>36.25</v>
      </c>
      <c r="AE18" s="22">
        <v>42.25</v>
      </c>
      <c r="AF18" s="7">
        <v>5392.05</v>
      </c>
      <c r="AG18" s="64">
        <f t="shared" si="3"/>
        <v>-1.3268659589638276E-2</v>
      </c>
      <c r="AH18" s="65">
        <f t="shared" si="1"/>
        <v>-1.3268659589638276E-2</v>
      </c>
      <c r="AI18" s="64">
        <f t="shared" si="1"/>
        <v>6.7967427728500814E-3</v>
      </c>
      <c r="AJ18" s="65">
        <f t="shared" si="1"/>
        <v>0</v>
      </c>
      <c r="AK18" s="64">
        <f t="shared" si="1"/>
        <v>-1.0594584298829151E-2</v>
      </c>
      <c r="AL18" s="64">
        <f t="shared" si="1"/>
        <v>-6.377926339639268E-3</v>
      </c>
      <c r="AM18" s="101">
        <f t="shared" si="4"/>
        <v>-7.3062173666804519E-3</v>
      </c>
      <c r="AN18" s="102">
        <f t="shared" si="5"/>
        <v>-7.3062173666804519E-3</v>
      </c>
      <c r="AO18" s="101">
        <f t="shared" si="6"/>
        <v>-5.0286482993003156E-3</v>
      </c>
      <c r="AP18" s="102">
        <f t="shared" si="7"/>
        <v>-1.153099675742922E-2</v>
      </c>
      <c r="AQ18" s="101">
        <f t="shared" si="8"/>
        <v>-1.0982789881124453E-2</v>
      </c>
      <c r="AR18" s="102">
        <f t="shared" si="9"/>
        <v>-5.9624422229578242E-3</v>
      </c>
      <c r="AS18" s="101">
        <f t="shared" si="2"/>
        <v>-5.9624422229578242E-3</v>
      </c>
      <c r="AT18" s="102">
        <f t="shared" si="2"/>
        <v>1.1825391072150398E-2</v>
      </c>
      <c r="AU18" s="101">
        <f t="shared" si="2"/>
        <v>1.153099675742922E-2</v>
      </c>
      <c r="AV18" s="102">
        <f t="shared" si="2"/>
        <v>3.8820558229530136E-4</v>
      </c>
      <c r="AW18" s="102">
        <f t="shared" si="10"/>
        <v>2.3639417931918543E-3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432.45001220703102</v>
      </c>
      <c r="H19" s="22">
        <v>432.45001220703102</v>
      </c>
      <c r="I19" s="22">
        <v>1284.05004882812</v>
      </c>
      <c r="J19" s="26">
        <v>36.650001525878899</v>
      </c>
      <c r="K19" s="22">
        <v>41.700000762939403</v>
      </c>
      <c r="Y19" s="93">
        <f t="shared" si="0"/>
        <v>-352</v>
      </c>
      <c r="Z19" s="18">
        <v>43396</v>
      </c>
      <c r="AA19" s="22">
        <v>437.600006103515</v>
      </c>
      <c r="AB19" s="22">
        <v>437.600006103515</v>
      </c>
      <c r="AC19" s="22">
        <v>1279.65002441406</v>
      </c>
      <c r="AD19" s="26">
        <v>36.650001525878899</v>
      </c>
      <c r="AE19" s="22">
        <v>42.049999237060497</v>
      </c>
      <c r="AF19" s="7">
        <v>5339.05</v>
      </c>
      <c r="AG19" s="64">
        <f t="shared" si="3"/>
        <v>-2.6162984983859765E-2</v>
      </c>
      <c r="AH19" s="65">
        <f t="shared" si="1"/>
        <v>-2.6162984983859765E-2</v>
      </c>
      <c r="AI19" s="64">
        <f t="shared" si="1"/>
        <v>-1.5123601135982269E-2</v>
      </c>
      <c r="AJ19" s="65">
        <f t="shared" si="1"/>
        <v>1.0974088665779433E-2</v>
      </c>
      <c r="AK19" s="64">
        <f t="shared" si="1"/>
        <v>-4.7449855278526524E-3</v>
      </c>
      <c r="AL19" s="64">
        <f t="shared" si="1"/>
        <v>-9.8779120402124124E-3</v>
      </c>
      <c r="AM19" s="101">
        <f t="shared" si="4"/>
        <v>-1.0783999378121287E-2</v>
      </c>
      <c r="AN19" s="102">
        <f t="shared" si="5"/>
        <v>-1.0783999378121287E-2</v>
      </c>
      <c r="AO19" s="101">
        <f t="shared" si="6"/>
        <v>-8.2556017799286455E-3</v>
      </c>
      <c r="AP19" s="102">
        <f t="shared" si="7"/>
        <v>-1.6594452741273524E-2</v>
      </c>
      <c r="AQ19" s="101">
        <f t="shared" si="8"/>
        <v>-1.5239496977151533E-2</v>
      </c>
      <c r="AR19" s="102">
        <f t="shared" si="9"/>
        <v>-1.5378985605738478E-2</v>
      </c>
      <c r="AS19" s="101">
        <f t="shared" si="2"/>
        <v>-1.5378985605738478E-2</v>
      </c>
      <c r="AT19" s="102">
        <f t="shared" si="2"/>
        <v>-6.8679993560536237E-3</v>
      </c>
      <c r="AU19" s="101">
        <f t="shared" si="2"/>
        <v>2.7568541407052956E-2</v>
      </c>
      <c r="AV19" s="102">
        <f t="shared" si="2"/>
        <v>1.0494511449298881E-2</v>
      </c>
      <c r="AW19" s="102">
        <f t="shared" si="10"/>
        <v>8.7416457764251382E-5</v>
      </c>
      <c r="AY19" s="67" t="s">
        <v>37</v>
      </c>
      <c r="AZ19" s="68" t="s">
        <v>38</v>
      </c>
      <c r="BA19" s="67" t="s">
        <v>1</v>
      </c>
      <c r="BB19" s="68" t="s">
        <v>39</v>
      </c>
      <c r="BC19" s="67" t="s">
        <v>40</v>
      </c>
    </row>
    <row r="20" spans="6:55" ht="15" thickBot="1" x14ac:dyDescent="0.35">
      <c r="F20" s="18">
        <v>43399</v>
      </c>
      <c r="G20" s="22">
        <v>421.70001220703102</v>
      </c>
      <c r="H20" s="22">
        <v>421.70001220703102</v>
      </c>
      <c r="I20" s="22">
        <v>1295.09997558593</v>
      </c>
      <c r="J20" s="26">
        <v>36.950000762939403</v>
      </c>
      <c r="K20" s="22">
        <v>40.700000762939403</v>
      </c>
      <c r="Y20" s="93">
        <f t="shared" si="0"/>
        <v>-351</v>
      </c>
      <c r="Z20" s="18">
        <v>43397</v>
      </c>
      <c r="AA20" s="22">
        <v>435.29998779296801</v>
      </c>
      <c r="AB20" s="22">
        <v>435.29998779296801</v>
      </c>
      <c r="AC20" s="22">
        <v>1283.25</v>
      </c>
      <c r="AD20" s="26">
        <v>37.049999237060497</v>
      </c>
      <c r="AE20" s="22">
        <v>41.75</v>
      </c>
      <c r="AF20" s="7">
        <v>5380.9</v>
      </c>
      <c r="AG20" s="64">
        <f t="shared" si="3"/>
        <v>-5.2698445400259563E-3</v>
      </c>
      <c r="AH20" s="65">
        <f t="shared" si="1"/>
        <v>-5.2698445400259563E-3</v>
      </c>
      <c r="AI20" s="64">
        <f t="shared" si="1"/>
        <v>2.8093003388980149E-3</v>
      </c>
      <c r="AJ20" s="65">
        <f t="shared" si="1"/>
        <v>1.085486118347331E-2</v>
      </c>
      <c r="AK20" s="64">
        <f t="shared" si="1"/>
        <v>-7.1599169784657109E-3</v>
      </c>
      <c r="AL20" s="64">
        <f t="shared" si="1"/>
        <v>7.8079119044302944E-3</v>
      </c>
      <c r="AM20" s="101">
        <f t="shared" si="4"/>
        <v>6.7896268118702212E-3</v>
      </c>
      <c r="AN20" s="102">
        <f t="shared" si="5"/>
        <v>6.7896268118702212E-3</v>
      </c>
      <c r="AO20" s="101">
        <f t="shared" si="6"/>
        <v>8.0505594499869111E-3</v>
      </c>
      <c r="AP20" s="102">
        <f t="shared" si="7"/>
        <v>8.9917635301396352E-3</v>
      </c>
      <c r="AQ20" s="101">
        <f t="shared" si="8"/>
        <v>6.2701258398554487E-3</v>
      </c>
      <c r="AR20" s="102">
        <f t="shared" si="9"/>
        <v>-1.2059471351896178E-2</v>
      </c>
      <c r="AS20" s="101">
        <f t="shared" si="2"/>
        <v>-1.2059471351896178E-2</v>
      </c>
      <c r="AT20" s="102">
        <f t="shared" si="2"/>
        <v>-5.2412591110888966E-3</v>
      </c>
      <c r="AU20" s="101">
        <f t="shared" si="2"/>
        <v>1.8630976533336747E-3</v>
      </c>
      <c r="AV20" s="102">
        <f t="shared" si="2"/>
        <v>-1.3430042818321161E-2</v>
      </c>
      <c r="AW20" s="102">
        <f t="shared" si="10"/>
        <v>-8.1854293959737479E-3</v>
      </c>
      <c r="AY20" s="119">
        <f>SUM(AR372:AR521)</f>
        <v>0.23315695685112739</v>
      </c>
      <c r="AZ20" s="119">
        <f>SUM(AS372:AS521)</f>
        <v>1.0688011381183689</v>
      </c>
      <c r="BA20" s="119">
        <f>SUM(AT372:AT521)</f>
        <v>-0.39745949746820408</v>
      </c>
      <c r="BB20" s="119">
        <f>SUM(AU372:AU521)</f>
        <v>0.43626826842301419</v>
      </c>
      <c r="BC20" s="120">
        <f>SUM(AV372:AV521)</f>
        <v>0.65527785647561809</v>
      </c>
    </row>
    <row r="21" spans="6:55" x14ac:dyDescent="0.3">
      <c r="F21" s="18">
        <v>43402</v>
      </c>
      <c r="G21" s="22">
        <v>431.29998779296801</v>
      </c>
      <c r="H21" s="22">
        <v>431.29998779296801</v>
      </c>
      <c r="I21" s="22">
        <v>1317.40002441406</v>
      </c>
      <c r="J21" s="26">
        <v>37.799999237060497</v>
      </c>
      <c r="K21" s="22">
        <v>42.099998474121001</v>
      </c>
      <c r="Y21" s="93">
        <f t="shared" si="0"/>
        <v>-350</v>
      </c>
      <c r="Z21" s="18">
        <v>43398</v>
      </c>
      <c r="AA21" s="22">
        <v>432.45001220703102</v>
      </c>
      <c r="AB21" s="22">
        <v>432.45001220703102</v>
      </c>
      <c r="AC21" s="22">
        <v>1284.05004882812</v>
      </c>
      <c r="AD21" s="26">
        <v>36.650001525878899</v>
      </c>
      <c r="AE21" s="22">
        <v>41.700000762939403</v>
      </c>
      <c r="AF21" s="7">
        <v>5327.8</v>
      </c>
      <c r="AG21" s="64">
        <f t="shared" si="3"/>
        <v>-6.5686795353158967E-3</v>
      </c>
      <c r="AH21" s="65">
        <f t="shared" si="1"/>
        <v>-6.5686795353158967E-3</v>
      </c>
      <c r="AI21" s="64">
        <f t="shared" si="1"/>
        <v>6.2326088793855606E-4</v>
      </c>
      <c r="AJ21" s="65">
        <f t="shared" si="1"/>
        <v>-1.0854861183473161E-2</v>
      </c>
      <c r="AK21" s="64">
        <f t="shared" si="1"/>
        <v>-1.1983041961998952E-3</v>
      </c>
      <c r="AL21" s="64">
        <f t="shared" si="1"/>
        <v>-9.9172514322629374E-3</v>
      </c>
      <c r="AM21" s="101">
        <f t="shared" si="4"/>
        <v>-1.0823089203543124E-2</v>
      </c>
      <c r="AN21" s="102">
        <f t="shared" si="5"/>
        <v>-1.0823089203543124E-2</v>
      </c>
      <c r="AO21" s="101">
        <f t="shared" si="6"/>
        <v>-8.2918723247147157E-3</v>
      </c>
      <c r="AP21" s="102">
        <f t="shared" si="7"/>
        <v>-1.6651365339529683E-2</v>
      </c>
      <c r="AQ21" s="101">
        <f t="shared" si="8"/>
        <v>-1.528734182099402E-2</v>
      </c>
      <c r="AR21" s="102">
        <f t="shared" si="9"/>
        <v>4.2544096682272277E-3</v>
      </c>
      <c r="AS21" s="101">
        <f t="shared" si="2"/>
        <v>4.2544096682272277E-3</v>
      </c>
      <c r="AT21" s="102">
        <f t="shared" si="2"/>
        <v>8.9151332126532722E-3</v>
      </c>
      <c r="AU21" s="101">
        <f t="shared" si="2"/>
        <v>5.7965041560565228E-3</v>
      </c>
      <c r="AV21" s="102">
        <f t="shared" si="2"/>
        <v>1.4089037624794125E-2</v>
      </c>
      <c r="AW21" s="102">
        <f t="shared" si="10"/>
        <v>7.4618988659916757E-3</v>
      </c>
    </row>
    <row r="22" spans="6:55" ht="15" thickBot="1" x14ac:dyDescent="0.35">
      <c r="F22" s="18">
        <v>43403</v>
      </c>
      <c r="G22" s="22">
        <v>444.45001220703102</v>
      </c>
      <c r="H22" s="22">
        <v>444.45001220703102</v>
      </c>
      <c r="I22" s="22">
        <v>1340.25</v>
      </c>
      <c r="J22" s="26">
        <v>37.25</v>
      </c>
      <c r="K22" s="22">
        <v>41.349998474121001</v>
      </c>
      <c r="Y22" s="93">
        <f t="shared" si="0"/>
        <v>-349</v>
      </c>
      <c r="Z22" s="18">
        <v>43399</v>
      </c>
      <c r="AA22" s="22">
        <v>421.70001220703102</v>
      </c>
      <c r="AB22" s="22">
        <v>421.70001220703102</v>
      </c>
      <c r="AC22" s="22">
        <v>1295.09997558593</v>
      </c>
      <c r="AD22" s="26">
        <v>36.950000762939403</v>
      </c>
      <c r="AE22" s="22">
        <v>40.700000762939403</v>
      </c>
      <c r="AF22" s="7">
        <v>5289.5</v>
      </c>
      <c r="AG22" s="64">
        <f t="shared" si="3"/>
        <v>-2.5172551280426822E-2</v>
      </c>
      <c r="AH22" s="65">
        <f t="shared" si="3"/>
        <v>-2.5172551280426822E-2</v>
      </c>
      <c r="AI22" s="64">
        <f t="shared" si="3"/>
        <v>8.5687100500824037E-3</v>
      </c>
      <c r="AJ22" s="65">
        <f t="shared" si="3"/>
        <v>8.1521980756339429E-3</v>
      </c>
      <c r="AK22" s="64">
        <f t="shared" si="3"/>
        <v>-2.427303590667549E-2</v>
      </c>
      <c r="AL22" s="64">
        <f t="shared" si="3"/>
        <v>-7.2146715513072774E-3</v>
      </c>
      <c r="AM22" s="101">
        <f t="shared" si="4"/>
        <v>-8.1376543193576352E-3</v>
      </c>
      <c r="AN22" s="102">
        <f t="shared" si="5"/>
        <v>-8.1376543193576352E-3</v>
      </c>
      <c r="AO22" s="101">
        <f t="shared" si="6"/>
        <v>-5.8001194149534478E-3</v>
      </c>
      <c r="AP22" s="102">
        <f t="shared" si="7"/>
        <v>-1.2741522431371157E-2</v>
      </c>
      <c r="AQ22" s="101">
        <f t="shared" si="8"/>
        <v>-1.2000445261685188E-2</v>
      </c>
      <c r="AR22" s="102">
        <f t="shared" si="9"/>
        <v>-1.7034896961069187E-2</v>
      </c>
      <c r="AS22" s="101">
        <f t="shared" si="9"/>
        <v>-1.7034896961069187E-2</v>
      </c>
      <c r="AT22" s="102">
        <f t="shared" si="9"/>
        <v>1.4368829465035851E-2</v>
      </c>
      <c r="AU22" s="101">
        <f t="shared" si="9"/>
        <v>2.0893720507005102E-2</v>
      </c>
      <c r="AV22" s="102">
        <f t="shared" si="9"/>
        <v>-1.2272590644990302E-2</v>
      </c>
      <c r="AW22" s="102">
        <f t="shared" si="10"/>
        <v>-2.215966919017545E-3</v>
      </c>
    </row>
    <row r="23" spans="6:55" ht="18.600000000000001" thickBot="1" x14ac:dyDescent="0.4">
      <c r="F23" s="18">
        <v>43404</v>
      </c>
      <c r="G23" s="22">
        <v>451.100006103515</v>
      </c>
      <c r="H23" s="22">
        <v>451.100006103515</v>
      </c>
      <c r="I23" s="22">
        <v>1362.34997558593</v>
      </c>
      <c r="J23" s="26">
        <v>37.400001525878899</v>
      </c>
      <c r="K23" s="22">
        <v>41.299999237060497</v>
      </c>
      <c r="Y23" s="93">
        <f t="shared" si="0"/>
        <v>-348</v>
      </c>
      <c r="Z23" s="18">
        <v>43402</v>
      </c>
      <c r="AA23" s="22">
        <v>431.29998779296801</v>
      </c>
      <c r="AB23" s="22">
        <v>431.29998779296801</v>
      </c>
      <c r="AC23" s="22">
        <v>1317.40002441406</v>
      </c>
      <c r="AD23" s="26">
        <v>37.799999237060497</v>
      </c>
      <c r="AE23" s="22">
        <v>42.099998474121001</v>
      </c>
      <c r="AF23" s="7">
        <v>5412.25</v>
      </c>
      <c r="AG23" s="64">
        <f t="shared" si="3"/>
        <v>2.2509685651211319E-2</v>
      </c>
      <c r="AH23" s="65">
        <f t="shared" si="3"/>
        <v>2.2509685651211319E-2</v>
      </c>
      <c r="AI23" s="64">
        <f t="shared" si="3"/>
        <v>1.7072222360161447E-2</v>
      </c>
      <c r="AJ23" s="65">
        <f t="shared" si="3"/>
        <v>2.2743414399859992E-2</v>
      </c>
      <c r="AK23" s="64">
        <f t="shared" si="3"/>
        <v>3.3819593250189288E-2</v>
      </c>
      <c r="AL23" s="64">
        <f t="shared" si="3"/>
        <v>2.2941179440710585E-2</v>
      </c>
      <c r="AM23" s="101">
        <f t="shared" si="4"/>
        <v>2.182688985079596E-2</v>
      </c>
      <c r="AN23" s="102">
        <f t="shared" si="5"/>
        <v>2.182688985079596E-2</v>
      </c>
      <c r="AO23" s="101">
        <f t="shared" si="6"/>
        <v>2.2003287982987049E-2</v>
      </c>
      <c r="AP23" s="102">
        <f t="shared" si="7"/>
        <v>3.0885176994413815E-2</v>
      </c>
      <c r="AQ23" s="101">
        <f t="shared" si="8"/>
        <v>2.4675311694532437E-2</v>
      </c>
      <c r="AR23" s="102">
        <f t="shared" si="9"/>
        <v>6.8279580041535892E-4</v>
      </c>
      <c r="AS23" s="101">
        <f t="shared" si="9"/>
        <v>6.8279580041535892E-4</v>
      </c>
      <c r="AT23" s="102">
        <f t="shared" si="9"/>
        <v>-4.931065622825602E-3</v>
      </c>
      <c r="AU23" s="101">
        <f t="shared" si="9"/>
        <v>-8.1417625945538231E-3</v>
      </c>
      <c r="AV23" s="102">
        <f t="shared" si="9"/>
        <v>9.144281555656851E-3</v>
      </c>
      <c r="AW23" s="102">
        <f t="shared" si="10"/>
        <v>-5.1259101217837123E-4</v>
      </c>
      <c r="AY23" s="135" t="s">
        <v>181</v>
      </c>
      <c r="AZ23" s="136"/>
      <c r="BA23" s="124">
        <f>SUM(AW221:AW521)</f>
        <v>0.3297120741656977</v>
      </c>
    </row>
    <row r="24" spans="6:55" x14ac:dyDescent="0.3">
      <c r="F24" s="18">
        <v>43405</v>
      </c>
      <c r="G24" s="22">
        <v>446.79998779296801</v>
      </c>
      <c r="H24" s="22">
        <v>446.79998779296801</v>
      </c>
      <c r="I24" s="22">
        <v>1368.84997558593</v>
      </c>
      <c r="J24" s="26">
        <v>38.349998474121001</v>
      </c>
      <c r="K24" s="22">
        <v>41.599998474121001</v>
      </c>
      <c r="Y24" s="93">
        <f t="shared" si="0"/>
        <v>-347</v>
      </c>
      <c r="Z24" s="18">
        <v>43403</v>
      </c>
      <c r="AA24" s="22">
        <v>444.45001220703102</v>
      </c>
      <c r="AB24" s="22">
        <v>444.45001220703102</v>
      </c>
      <c r="AC24" s="22">
        <v>1340.25</v>
      </c>
      <c r="AD24" s="26">
        <v>37.25</v>
      </c>
      <c r="AE24" s="22">
        <v>41.349998474121001</v>
      </c>
      <c r="AF24" s="7">
        <v>5398.85</v>
      </c>
      <c r="AG24" s="64">
        <f t="shared" si="3"/>
        <v>3.003371480224273E-2</v>
      </c>
      <c r="AH24" s="65">
        <f t="shared" si="3"/>
        <v>3.003371480224273E-2</v>
      </c>
      <c r="AI24" s="64">
        <f t="shared" si="3"/>
        <v>1.7196047969052199E-2</v>
      </c>
      <c r="AJ24" s="65">
        <f t="shared" si="3"/>
        <v>-1.4657137616388559E-2</v>
      </c>
      <c r="AK24" s="64">
        <f t="shared" si="3"/>
        <v>-1.7975319876026446E-2</v>
      </c>
      <c r="AL24" s="64">
        <f t="shared" si="3"/>
        <v>-2.4789349579687507E-3</v>
      </c>
      <c r="AM24" s="101">
        <f t="shared" si="4"/>
        <v>-3.4319609410853238E-3</v>
      </c>
      <c r="AN24" s="102">
        <f t="shared" si="5"/>
        <v>-3.4319609410853238E-3</v>
      </c>
      <c r="AO24" s="101">
        <f t="shared" si="6"/>
        <v>-1.4338153809940555E-3</v>
      </c>
      <c r="AP24" s="102">
        <f t="shared" si="7"/>
        <v>-5.8902962142115683E-3</v>
      </c>
      <c r="AQ24" s="101">
        <f t="shared" si="8"/>
        <v>-6.2408092841787326E-3</v>
      </c>
      <c r="AR24" s="102">
        <f t="shared" si="9"/>
        <v>3.3465675743328052E-2</v>
      </c>
      <c r="AS24" s="101">
        <f t="shared" si="9"/>
        <v>3.3465675743328052E-2</v>
      </c>
      <c r="AT24" s="102">
        <f t="shared" si="9"/>
        <v>1.8629863350046252E-2</v>
      </c>
      <c r="AU24" s="101">
        <f t="shared" si="9"/>
        <v>-8.7668414021769905E-3</v>
      </c>
      <c r="AV24" s="102">
        <f t="shared" si="9"/>
        <v>-1.1734510591847713E-2</v>
      </c>
      <c r="AW24" s="102">
        <f t="shared" si="10"/>
        <v>1.301197256853553E-2</v>
      </c>
    </row>
    <row r="25" spans="6:55" x14ac:dyDescent="0.3">
      <c r="F25" s="18">
        <v>43406</v>
      </c>
      <c r="G25" s="22">
        <v>441.350006103515</v>
      </c>
      <c r="H25" s="22">
        <v>441.350006103515</v>
      </c>
      <c r="I25" s="22">
        <v>1394.40002441406</v>
      </c>
      <c r="J25" s="26">
        <v>38.049999237060497</v>
      </c>
      <c r="K25" s="22">
        <v>41.849998474121001</v>
      </c>
      <c r="Y25" s="93">
        <f t="shared" si="0"/>
        <v>-346</v>
      </c>
      <c r="Z25" s="18">
        <v>43404</v>
      </c>
      <c r="AA25" s="22">
        <v>451.100006103515</v>
      </c>
      <c r="AB25" s="22">
        <v>451.100006103515</v>
      </c>
      <c r="AC25" s="22">
        <v>1362.34997558593</v>
      </c>
      <c r="AD25" s="26">
        <v>37.400001525878899</v>
      </c>
      <c r="AE25" s="22">
        <v>41.299999237060497</v>
      </c>
      <c r="AF25" s="7">
        <v>5498.4</v>
      </c>
      <c r="AG25" s="64">
        <f t="shared" si="3"/>
        <v>1.4851467791482777E-2</v>
      </c>
      <c r="AH25" s="65">
        <f t="shared" si="3"/>
        <v>1.4851467791482777E-2</v>
      </c>
      <c r="AI25" s="64">
        <f t="shared" si="3"/>
        <v>1.6354968105535467E-2</v>
      </c>
      <c r="AJ25" s="65">
        <f t="shared" si="3"/>
        <v>4.0188003938178962E-3</v>
      </c>
      <c r="AK25" s="64">
        <f t="shared" si="3"/>
        <v>-1.2099030742765101E-3</v>
      </c>
      <c r="AL25" s="64">
        <f t="shared" si="3"/>
        <v>1.8271172897824327E-2</v>
      </c>
      <c r="AM25" s="101">
        <f t="shared" si="4"/>
        <v>1.7186509535670327E-2</v>
      </c>
      <c r="AN25" s="102">
        <f t="shared" si="5"/>
        <v>1.7186509535670327E-2</v>
      </c>
      <c r="AO25" s="101">
        <f t="shared" si="6"/>
        <v>1.7697586429504676E-2</v>
      </c>
      <c r="AP25" s="102">
        <f t="shared" si="7"/>
        <v>2.4129042942124049E-2</v>
      </c>
      <c r="AQ25" s="101">
        <f t="shared" si="8"/>
        <v>1.8995617064253935E-2</v>
      </c>
      <c r="AR25" s="102">
        <f t="shared" si="9"/>
        <v>-2.3350417441875496E-3</v>
      </c>
      <c r="AS25" s="101">
        <f t="shared" si="9"/>
        <v>-2.3350417441875496E-3</v>
      </c>
      <c r="AT25" s="102">
        <f t="shared" si="9"/>
        <v>-1.3426183239692094E-3</v>
      </c>
      <c r="AU25" s="101">
        <f t="shared" si="9"/>
        <v>-2.0110242548306151E-2</v>
      </c>
      <c r="AV25" s="102">
        <f t="shared" si="9"/>
        <v>-2.0205520138530445E-2</v>
      </c>
      <c r="AW25" s="102">
        <f t="shared" si="10"/>
        <v>-9.2656928998361802E-3</v>
      </c>
    </row>
    <row r="26" spans="6:55" x14ac:dyDescent="0.3">
      <c r="F26" s="18">
        <v>43409</v>
      </c>
      <c r="G26" s="22">
        <v>438.350006103515</v>
      </c>
      <c r="H26" s="22">
        <v>438.350006103515</v>
      </c>
      <c r="I26" s="22">
        <v>1421.15002441406</v>
      </c>
      <c r="J26" s="26">
        <v>37.700000762939403</v>
      </c>
      <c r="K26" s="22">
        <v>40.849998474121001</v>
      </c>
      <c r="Y26" s="93">
        <f t="shared" si="0"/>
        <v>-345</v>
      </c>
      <c r="Z26" s="18">
        <v>43405</v>
      </c>
      <c r="AA26" s="22">
        <v>446.79998779296801</v>
      </c>
      <c r="AB26" s="22">
        <v>446.79998779296801</v>
      </c>
      <c r="AC26" s="22">
        <v>1368.84997558593</v>
      </c>
      <c r="AD26" s="26">
        <v>38.349998474121001</v>
      </c>
      <c r="AE26" s="22">
        <v>41.599998474121001</v>
      </c>
      <c r="AF26" s="7">
        <v>5505.55</v>
      </c>
      <c r="AG26" s="64">
        <f t="shared" si="3"/>
        <v>-9.5780180706180485E-3</v>
      </c>
      <c r="AH26" s="65">
        <f t="shared" si="3"/>
        <v>-9.5780180706180485E-3</v>
      </c>
      <c r="AI26" s="64">
        <f t="shared" si="3"/>
        <v>4.7598216081932501E-3</v>
      </c>
      <c r="AJ26" s="65">
        <f t="shared" si="3"/>
        <v>2.5083742805638083E-2</v>
      </c>
      <c r="AK26" s="64">
        <f t="shared" si="3"/>
        <v>7.2376490935579163E-3</v>
      </c>
      <c r="AL26" s="64">
        <f t="shared" si="3"/>
        <v>1.2995335322745392E-3</v>
      </c>
      <c r="AM26" s="101">
        <f t="shared" si="4"/>
        <v>3.2253718272479668E-4</v>
      </c>
      <c r="AN26" s="102">
        <f t="shared" si="5"/>
        <v>3.2253718272479668E-4</v>
      </c>
      <c r="AO26" s="101">
        <f t="shared" si="6"/>
        <v>2.0498965793257782E-3</v>
      </c>
      <c r="AP26" s="102">
        <f t="shared" si="7"/>
        <v>-4.2395705643828588E-4</v>
      </c>
      <c r="AQ26" s="101">
        <f t="shared" si="8"/>
        <v>-1.6454094710024907E-3</v>
      </c>
      <c r="AR26" s="102">
        <f t="shared" si="9"/>
        <v>-9.9005552533428451E-3</v>
      </c>
      <c r="AS26" s="101">
        <f t="shared" si="9"/>
        <v>-9.9005552533428451E-3</v>
      </c>
      <c r="AT26" s="102">
        <f t="shared" si="9"/>
        <v>2.709925028867472E-3</v>
      </c>
      <c r="AU26" s="101">
        <f t="shared" si="9"/>
        <v>2.550769986207637E-2</v>
      </c>
      <c r="AV26" s="102">
        <f t="shared" si="9"/>
        <v>8.8830585645604063E-3</v>
      </c>
      <c r="AW26" s="102">
        <f t="shared" si="10"/>
        <v>3.4599145897637115E-3</v>
      </c>
    </row>
    <row r="27" spans="6:55" x14ac:dyDescent="0.3">
      <c r="F27" s="18">
        <v>43410</v>
      </c>
      <c r="G27" s="22">
        <v>448.20001220703102</v>
      </c>
      <c r="H27" s="22">
        <v>448.20001220703102</v>
      </c>
      <c r="I27" s="22">
        <v>1404.80004882812</v>
      </c>
      <c r="J27" s="26">
        <v>37.25</v>
      </c>
      <c r="K27" s="22">
        <v>40.450000762939403</v>
      </c>
      <c r="Y27" s="93">
        <f t="shared" si="0"/>
        <v>-344</v>
      </c>
      <c r="Z27" s="18">
        <v>43406</v>
      </c>
      <c r="AA27" s="22">
        <v>441.350006103515</v>
      </c>
      <c r="AB27" s="22">
        <v>441.350006103515</v>
      </c>
      <c r="AC27" s="22">
        <v>1394.40002441406</v>
      </c>
      <c r="AD27" s="26">
        <v>38.049999237060497</v>
      </c>
      <c r="AE27" s="22">
        <v>41.849998474121001</v>
      </c>
      <c r="AF27" s="7">
        <v>5588.75</v>
      </c>
      <c r="AG27" s="64">
        <f t="shared" si="3"/>
        <v>-1.2272814578588458E-2</v>
      </c>
      <c r="AH27" s="65">
        <f t="shared" si="3"/>
        <v>-1.2272814578588458E-2</v>
      </c>
      <c r="AI27" s="64">
        <f t="shared" si="3"/>
        <v>1.8493279293084135E-2</v>
      </c>
      <c r="AJ27" s="65">
        <f t="shared" si="3"/>
        <v>-7.8534237683023748E-3</v>
      </c>
      <c r="AK27" s="64">
        <f t="shared" si="3"/>
        <v>5.9916298873814175E-3</v>
      </c>
      <c r="AL27" s="64">
        <f t="shared" si="3"/>
        <v>1.4998974208520489E-2</v>
      </c>
      <c r="AM27" s="101">
        <f t="shared" si="4"/>
        <v>1.3935069469027303E-2</v>
      </c>
      <c r="AN27" s="102">
        <f t="shared" si="5"/>
        <v>1.3935069469027303E-2</v>
      </c>
      <c r="AO27" s="101">
        <f t="shared" si="6"/>
        <v>1.4680650403729675E-2</v>
      </c>
      <c r="AP27" s="102">
        <f t="shared" si="7"/>
        <v>1.9395128163280869E-2</v>
      </c>
      <c r="AQ27" s="101">
        <f t="shared" si="8"/>
        <v>1.5015946125001461E-2</v>
      </c>
      <c r="AR27" s="102">
        <f t="shared" si="9"/>
        <v>-2.6207884047615759E-2</v>
      </c>
      <c r="AS27" s="101">
        <f t="shared" si="9"/>
        <v>-2.6207884047615759E-2</v>
      </c>
      <c r="AT27" s="102">
        <f t="shared" si="9"/>
        <v>3.8126288893544601E-3</v>
      </c>
      <c r="AU27" s="101">
        <f t="shared" si="9"/>
        <v>-2.7248551931583244E-2</v>
      </c>
      <c r="AV27" s="102">
        <f t="shared" si="9"/>
        <v>-9.0243162376200427E-3</v>
      </c>
      <c r="AW27" s="102">
        <f t="shared" si="10"/>
        <v>-1.6975201475016067E-2</v>
      </c>
    </row>
    <row r="28" spans="6:55" x14ac:dyDescent="0.3">
      <c r="F28" s="18">
        <v>43411</v>
      </c>
      <c r="G28" s="22">
        <v>446.850006103515</v>
      </c>
      <c r="H28" s="22">
        <v>446.850006103515</v>
      </c>
      <c r="I28" s="22">
        <v>1417.44995117187</v>
      </c>
      <c r="J28" s="26">
        <v>37.799999237060497</v>
      </c>
      <c r="K28" s="22">
        <v>41</v>
      </c>
      <c r="Y28" s="93">
        <f t="shared" si="0"/>
        <v>-343</v>
      </c>
      <c r="Z28" s="18">
        <v>43409</v>
      </c>
      <c r="AA28" s="22">
        <v>438.350006103515</v>
      </c>
      <c r="AB28" s="22">
        <v>438.350006103515</v>
      </c>
      <c r="AC28" s="22">
        <v>1421.15002441406</v>
      </c>
      <c r="AD28" s="26">
        <v>37.700000762939403</v>
      </c>
      <c r="AE28" s="22">
        <v>40.849998474121001</v>
      </c>
      <c r="AF28" s="7">
        <v>5576.4</v>
      </c>
      <c r="AG28" s="64">
        <f t="shared" si="3"/>
        <v>-6.8205333370024504E-3</v>
      </c>
      <c r="AH28" s="65">
        <f t="shared" si="3"/>
        <v>-6.8205333370024504E-3</v>
      </c>
      <c r="AI28" s="64">
        <f t="shared" si="3"/>
        <v>1.9002187455884993E-2</v>
      </c>
      <c r="AJ28" s="65">
        <f t="shared" si="3"/>
        <v>-9.2409495656378161E-3</v>
      </c>
      <c r="AK28" s="64">
        <f t="shared" si="3"/>
        <v>-2.4184976522022526E-2</v>
      </c>
      <c r="AL28" s="64">
        <f t="shared" si="3"/>
        <v>-2.2122416692575528E-3</v>
      </c>
      <c r="AM28" s="101">
        <f t="shared" si="4"/>
        <v>-3.1669595378224715E-3</v>
      </c>
      <c r="AN28" s="102">
        <f t="shared" si="5"/>
        <v>-3.1669595378224715E-3</v>
      </c>
      <c r="AO28" s="101">
        <f t="shared" si="6"/>
        <v>-1.1879267088986561E-3</v>
      </c>
      <c r="AP28" s="102">
        <f t="shared" si="7"/>
        <v>-5.5044690011590422E-3</v>
      </c>
      <c r="AQ28" s="101">
        <f t="shared" si="8"/>
        <v>-5.9164550405788642E-3</v>
      </c>
      <c r="AR28" s="102">
        <f t="shared" si="9"/>
        <v>-3.6535737991799789E-3</v>
      </c>
      <c r="AS28" s="101">
        <f t="shared" si="9"/>
        <v>-3.6535737991799789E-3</v>
      </c>
      <c r="AT28" s="102">
        <f t="shared" si="9"/>
        <v>2.0190114164783651E-2</v>
      </c>
      <c r="AU28" s="101">
        <f t="shared" si="9"/>
        <v>-3.736480564478774E-3</v>
      </c>
      <c r="AV28" s="102">
        <f t="shared" si="9"/>
        <v>-1.8268521481443662E-2</v>
      </c>
      <c r="AW28" s="102">
        <f t="shared" si="10"/>
        <v>-1.8244070958997488E-3</v>
      </c>
    </row>
    <row r="29" spans="6:55" x14ac:dyDescent="0.3">
      <c r="F29" s="18">
        <v>43413</v>
      </c>
      <c r="G29" s="22">
        <v>450.14999389648398</v>
      </c>
      <c r="H29" s="22">
        <v>450.14999389648398</v>
      </c>
      <c r="I29" s="22">
        <v>1446.75</v>
      </c>
      <c r="J29" s="26">
        <v>38.349998474121001</v>
      </c>
      <c r="K29" s="22">
        <v>40.849998474121001</v>
      </c>
      <c r="Y29" s="93">
        <f t="shared" si="0"/>
        <v>-342</v>
      </c>
      <c r="Z29" s="18">
        <v>43410</v>
      </c>
      <c r="AA29" s="22">
        <v>448.20001220703102</v>
      </c>
      <c r="AB29" s="22">
        <v>448.20001220703102</v>
      </c>
      <c r="AC29" s="22">
        <v>1404.80004882812</v>
      </c>
      <c r="AD29" s="26">
        <v>37.25</v>
      </c>
      <c r="AE29" s="22">
        <v>40.450000762939403</v>
      </c>
      <c r="AF29" s="7">
        <v>5571.5</v>
      </c>
      <c r="AG29" s="64">
        <f t="shared" si="3"/>
        <v>2.222189664407075E-2</v>
      </c>
      <c r="AH29" s="65">
        <f t="shared" si="3"/>
        <v>2.222189664407075E-2</v>
      </c>
      <c r="AI29" s="64">
        <f t="shared" si="3"/>
        <v>-1.1571441531435226E-2</v>
      </c>
      <c r="AJ29" s="65">
        <f t="shared" si="3"/>
        <v>-1.2008169865515807E-2</v>
      </c>
      <c r="AK29" s="64">
        <f t="shared" si="3"/>
        <v>-9.8401215869960944E-3</v>
      </c>
      <c r="AL29" s="64">
        <f t="shared" si="3"/>
        <v>-8.7908939182424373E-4</v>
      </c>
      <c r="AM29" s="101">
        <f t="shared" si="4"/>
        <v>-1.8422646945807687E-3</v>
      </c>
      <c r="AN29" s="102">
        <f t="shared" si="5"/>
        <v>-1.8422646945807687E-3</v>
      </c>
      <c r="AO29" s="101">
        <f t="shared" si="6"/>
        <v>4.1226993405475937E-5</v>
      </c>
      <c r="AP29" s="102">
        <f t="shared" si="7"/>
        <v>-3.57578744242012E-3</v>
      </c>
      <c r="AQ29" s="101">
        <f t="shared" si="8"/>
        <v>-4.2950659136159336E-3</v>
      </c>
      <c r="AR29" s="102">
        <f t="shared" si="9"/>
        <v>2.4064161338651517E-2</v>
      </c>
      <c r="AS29" s="101">
        <f t="shared" si="9"/>
        <v>2.4064161338651517E-2</v>
      </c>
      <c r="AT29" s="102">
        <f t="shared" si="9"/>
        <v>-1.1612668524840702E-2</v>
      </c>
      <c r="AU29" s="101">
        <f t="shared" si="9"/>
        <v>-8.4323824230956874E-3</v>
      </c>
      <c r="AV29" s="102">
        <f t="shared" si="9"/>
        <v>-5.5450556733801608E-3</v>
      </c>
      <c r="AW29" s="102">
        <f t="shared" si="10"/>
        <v>4.5076432111972962E-3</v>
      </c>
    </row>
    <row r="30" spans="6:55" x14ac:dyDescent="0.3">
      <c r="F30" s="18">
        <v>43416</v>
      </c>
      <c r="G30" s="22">
        <v>437.79998779296801</v>
      </c>
      <c r="H30" s="22">
        <v>437.79998779296801</v>
      </c>
      <c r="I30" s="22">
        <v>1387.25</v>
      </c>
      <c r="J30" s="26">
        <v>37.400001525878899</v>
      </c>
      <c r="K30" s="22">
        <v>40.549999237060497</v>
      </c>
      <c r="Y30" s="93">
        <f t="shared" si="0"/>
        <v>-341</v>
      </c>
      <c r="Z30" s="18">
        <v>43411</v>
      </c>
      <c r="AA30" s="22">
        <v>446.850006103515</v>
      </c>
      <c r="AB30" s="22">
        <v>446.850006103515</v>
      </c>
      <c r="AC30" s="22">
        <v>1417.44995117187</v>
      </c>
      <c r="AD30" s="26">
        <v>37.799999237060497</v>
      </c>
      <c r="AE30" s="22">
        <v>41</v>
      </c>
      <c r="AF30" s="7">
        <v>5608.75</v>
      </c>
      <c r="AG30" s="64">
        <f t="shared" si="3"/>
        <v>-3.0166071161241404E-3</v>
      </c>
      <c r="AH30" s="65">
        <f t="shared" si="3"/>
        <v>-3.0166071161241404E-3</v>
      </c>
      <c r="AI30" s="64">
        <f t="shared" si="3"/>
        <v>8.9644695244025172E-3</v>
      </c>
      <c r="AJ30" s="65">
        <f t="shared" si="3"/>
        <v>1.4657137616388588E-2</v>
      </c>
      <c r="AK30" s="64">
        <f t="shared" si="3"/>
        <v>1.3505404338511738E-2</v>
      </c>
      <c r="AL30" s="64">
        <f t="shared" si="3"/>
        <v>6.6635608030844598E-3</v>
      </c>
      <c r="AM30" s="101">
        <f t="shared" si="4"/>
        <v>5.6525354019306513E-3</v>
      </c>
      <c r="AN30" s="102">
        <f t="shared" si="5"/>
        <v>5.6525354019306513E-3</v>
      </c>
      <c r="AO30" s="101">
        <f t="shared" si="6"/>
        <v>6.9954786338155498E-3</v>
      </c>
      <c r="AP30" s="102">
        <f t="shared" si="7"/>
        <v>7.3362220715618119E-3</v>
      </c>
      <c r="AQ30" s="101">
        <f t="shared" si="8"/>
        <v>4.8783580241619339E-3</v>
      </c>
      <c r="AR30" s="102">
        <f t="shared" si="9"/>
        <v>-8.6691425180547912E-3</v>
      </c>
      <c r="AS30" s="101">
        <f t="shared" si="9"/>
        <v>-8.6691425180547912E-3</v>
      </c>
      <c r="AT30" s="102">
        <f t="shared" si="9"/>
        <v>1.9689908905869673E-3</v>
      </c>
      <c r="AU30" s="101">
        <f t="shared" si="9"/>
        <v>7.3209155448267765E-3</v>
      </c>
      <c r="AV30" s="102">
        <f t="shared" si="9"/>
        <v>8.6270463143498042E-3</v>
      </c>
      <c r="AW30" s="102">
        <f t="shared" si="10"/>
        <v>1.157335427307931E-4</v>
      </c>
    </row>
    <row r="31" spans="6:55" x14ac:dyDescent="0.3">
      <c r="F31" s="18">
        <v>43417</v>
      </c>
      <c r="G31" s="22">
        <v>438.100006103515</v>
      </c>
      <c r="H31" s="22">
        <v>438.100006103515</v>
      </c>
      <c r="I31" s="22">
        <v>1397.15002441406</v>
      </c>
      <c r="J31" s="26">
        <v>36.5</v>
      </c>
      <c r="K31" s="22">
        <v>40.299999237060497</v>
      </c>
      <c r="Y31" s="93">
        <f t="shared" si="0"/>
        <v>-340</v>
      </c>
      <c r="Z31" s="18">
        <v>43413</v>
      </c>
      <c r="AA31" s="22">
        <v>450.14999389648398</v>
      </c>
      <c r="AB31" s="22">
        <v>450.14999389648398</v>
      </c>
      <c r="AC31" s="22">
        <v>1446.75</v>
      </c>
      <c r="AD31" s="26">
        <v>38.349998474121001</v>
      </c>
      <c r="AE31" s="22">
        <v>40.849998474121001</v>
      </c>
      <c r="AF31" s="7">
        <v>5614.15</v>
      </c>
      <c r="AG31" s="64">
        <f t="shared" si="3"/>
        <v>7.3578655092559073E-3</v>
      </c>
      <c r="AH31" s="65">
        <f t="shared" si="3"/>
        <v>7.3578655092559073E-3</v>
      </c>
      <c r="AI31" s="64">
        <f t="shared" si="3"/>
        <v>2.0460213290635933E-2</v>
      </c>
      <c r="AJ31" s="65">
        <f t="shared" si="3"/>
        <v>1.4445405583067408E-2</v>
      </c>
      <c r="AK31" s="64">
        <f t="shared" si="3"/>
        <v>-3.6652827515156776E-3</v>
      </c>
      <c r="AL31" s="64">
        <f t="shared" si="3"/>
        <v>9.6231819168388077E-4</v>
      </c>
      <c r="AM31" s="101">
        <f t="shared" si="4"/>
        <v>-1.2538884956291062E-5</v>
      </c>
      <c r="AN31" s="102">
        <f t="shared" si="5"/>
        <v>-1.2538884956291062E-5</v>
      </c>
      <c r="AO31" s="101">
        <f t="shared" si="6"/>
        <v>1.7389872470784788E-3</v>
      </c>
      <c r="AP31" s="102">
        <f t="shared" si="7"/>
        <v>-9.1180905934168475E-4</v>
      </c>
      <c r="AQ31" s="101">
        <f t="shared" si="8"/>
        <v>-2.0555331274923969E-3</v>
      </c>
      <c r="AR31" s="102">
        <f t="shared" si="9"/>
        <v>7.3704043942121981E-3</v>
      </c>
      <c r="AS31" s="101">
        <f t="shared" si="9"/>
        <v>7.3704043942121981E-3</v>
      </c>
      <c r="AT31" s="102">
        <f t="shared" si="9"/>
        <v>1.8721226043557453E-2</v>
      </c>
      <c r="AU31" s="101">
        <f t="shared" si="9"/>
        <v>1.5357214642409092E-2</v>
      </c>
      <c r="AV31" s="102">
        <f t="shared" si="9"/>
        <v>-1.6097496240232807E-3</v>
      </c>
      <c r="AW31" s="102">
        <f t="shared" si="10"/>
        <v>9.441899970073532E-3</v>
      </c>
    </row>
    <row r="32" spans="6:55" x14ac:dyDescent="0.3">
      <c r="F32" s="18">
        <v>43418</v>
      </c>
      <c r="G32" s="22">
        <v>435.20001220703102</v>
      </c>
      <c r="H32" s="22">
        <v>435.20001220703102</v>
      </c>
      <c r="I32" s="22">
        <v>1419.69995117187</v>
      </c>
      <c r="J32" s="26">
        <v>36.5</v>
      </c>
      <c r="K32" s="22">
        <v>40.700000762939403</v>
      </c>
      <c r="Y32" s="93">
        <f t="shared" si="0"/>
        <v>-339</v>
      </c>
      <c r="Z32" s="18">
        <v>43416</v>
      </c>
      <c r="AA32" s="22">
        <v>437.79998779296801</v>
      </c>
      <c r="AB32" s="22">
        <v>437.79998779296801</v>
      </c>
      <c r="AC32" s="22">
        <v>1387.25</v>
      </c>
      <c r="AD32" s="26">
        <v>37.400001525878899</v>
      </c>
      <c r="AE32" s="22">
        <v>40.549999237060497</v>
      </c>
      <c r="AF32" s="7">
        <v>5558.4</v>
      </c>
      <c r="AG32" s="64">
        <f t="shared" si="3"/>
        <v>-2.781868978954213E-2</v>
      </c>
      <c r="AH32" s="65">
        <f t="shared" si="3"/>
        <v>-2.781868978954213E-2</v>
      </c>
      <c r="AI32" s="64">
        <f t="shared" si="3"/>
        <v>-4.1996291247937488E-2</v>
      </c>
      <c r="AJ32" s="65">
        <f t="shared" si="3"/>
        <v>-2.5083742805638107E-2</v>
      </c>
      <c r="AK32" s="64">
        <f t="shared" si="3"/>
        <v>-7.3710222061546251E-3</v>
      </c>
      <c r="AL32" s="64">
        <f t="shared" si="3"/>
        <v>-9.9798994350913748E-3</v>
      </c>
      <c r="AM32" s="101">
        <f t="shared" si="4"/>
        <v>-1.0885339771382231E-2</v>
      </c>
      <c r="AN32" s="102">
        <f t="shared" si="5"/>
        <v>-1.0885339771382231E-2</v>
      </c>
      <c r="AO32" s="101">
        <f t="shared" si="6"/>
        <v>-8.349633186637246E-3</v>
      </c>
      <c r="AP32" s="102">
        <f t="shared" si="7"/>
        <v>-1.6741998682616086E-2</v>
      </c>
      <c r="AQ32" s="101">
        <f t="shared" si="8"/>
        <v>-1.5363534760338906E-2</v>
      </c>
      <c r="AR32" s="102">
        <f t="shared" si="9"/>
        <v>-1.6933350018159897E-2</v>
      </c>
      <c r="AS32" s="101">
        <f t="shared" si="9"/>
        <v>-1.6933350018159897E-2</v>
      </c>
      <c r="AT32" s="102">
        <f t="shared" si="9"/>
        <v>-3.3646658061300239E-2</v>
      </c>
      <c r="AU32" s="101">
        <f t="shared" si="9"/>
        <v>-8.3417441230220213E-3</v>
      </c>
      <c r="AV32" s="102">
        <f t="shared" si="9"/>
        <v>7.992512554184282E-3</v>
      </c>
      <c r="AW32" s="102">
        <f t="shared" si="10"/>
        <v>-1.3572517933291556E-2</v>
      </c>
    </row>
    <row r="33" spans="6:49" x14ac:dyDescent="0.3">
      <c r="F33" s="18">
        <v>43419</v>
      </c>
      <c r="G33" s="22">
        <v>441.20001220703102</v>
      </c>
      <c r="H33" s="22">
        <v>441.20001220703102</v>
      </c>
      <c r="I33" s="22">
        <v>1410.15002441406</v>
      </c>
      <c r="J33" s="26">
        <v>36.75</v>
      </c>
      <c r="K33" s="22">
        <v>39.549999237060497</v>
      </c>
      <c r="Y33" s="93">
        <f t="shared" si="0"/>
        <v>-338</v>
      </c>
      <c r="Z33" s="18">
        <v>43417</v>
      </c>
      <c r="AA33" s="22">
        <v>438.100006103515</v>
      </c>
      <c r="AB33" s="22">
        <v>438.100006103515</v>
      </c>
      <c r="AC33" s="22">
        <v>1397.15002441406</v>
      </c>
      <c r="AD33" s="26">
        <v>36.5</v>
      </c>
      <c r="AE33" s="22">
        <v>40.299999237060497</v>
      </c>
      <c r="AF33" s="7">
        <v>5602.4</v>
      </c>
      <c r="AG33" s="64">
        <f t="shared" si="3"/>
        <v>6.8505154554326475E-4</v>
      </c>
      <c r="AH33" s="65">
        <f t="shared" si="3"/>
        <v>6.8505154554326475E-4</v>
      </c>
      <c r="AI33" s="64">
        <f t="shared" si="3"/>
        <v>7.1110947030946928E-3</v>
      </c>
      <c r="AJ33" s="65">
        <f t="shared" si="3"/>
        <v>-2.4358484630940667E-2</v>
      </c>
      <c r="AK33" s="64">
        <f t="shared" si="3"/>
        <v>-6.1843117255016775E-3</v>
      </c>
      <c r="AL33" s="64">
        <f t="shared" si="3"/>
        <v>7.8847802945221524E-3</v>
      </c>
      <c r="AM33" s="101">
        <f t="shared" si="4"/>
        <v>6.8660075537304247E-3</v>
      </c>
      <c r="AN33" s="102">
        <f t="shared" si="5"/>
        <v>6.8660075537304247E-3</v>
      </c>
      <c r="AO33" s="101">
        <f t="shared" si="6"/>
        <v>8.121431373525511E-3</v>
      </c>
      <c r="AP33" s="102">
        <f t="shared" si="7"/>
        <v>9.102969615843174E-3</v>
      </c>
      <c r="AQ33" s="101">
        <f t="shared" si="8"/>
        <v>6.3636137136803637E-3</v>
      </c>
      <c r="AR33" s="102">
        <f t="shared" si="9"/>
        <v>-6.1809560081871598E-3</v>
      </c>
      <c r="AS33" s="101">
        <f t="shared" si="9"/>
        <v>-6.1809560081871598E-3</v>
      </c>
      <c r="AT33" s="102">
        <f t="shared" si="9"/>
        <v>-1.0103366704308182E-3</v>
      </c>
      <c r="AU33" s="101">
        <f t="shared" si="9"/>
        <v>-3.3461454246783845E-2</v>
      </c>
      <c r="AV33" s="102">
        <f t="shared" si="9"/>
        <v>-1.2547925439182041E-2</v>
      </c>
      <c r="AW33" s="102">
        <f t="shared" si="10"/>
        <v>-1.1876325674554204E-2</v>
      </c>
    </row>
    <row r="34" spans="6:49" x14ac:dyDescent="0.3">
      <c r="F34" s="18">
        <v>43420</v>
      </c>
      <c r="G34" s="22">
        <v>443.600006103515</v>
      </c>
      <c r="H34" s="22">
        <v>443.600006103515</v>
      </c>
      <c r="I34" s="22">
        <v>1417</v>
      </c>
      <c r="J34" s="26">
        <v>36.900001525878899</v>
      </c>
      <c r="K34" s="22">
        <v>39.349998474121001</v>
      </c>
      <c r="Y34" s="93">
        <f t="shared" si="0"/>
        <v>-337</v>
      </c>
      <c r="Z34" s="18">
        <v>43418</v>
      </c>
      <c r="AA34" s="22">
        <v>435.20001220703102</v>
      </c>
      <c r="AB34" s="22">
        <v>435.20001220703102</v>
      </c>
      <c r="AC34" s="22">
        <v>1419.69995117187</v>
      </c>
      <c r="AD34" s="26">
        <v>36.5</v>
      </c>
      <c r="AE34" s="22">
        <v>40.700000762939403</v>
      </c>
      <c r="AF34" s="7">
        <v>5600.3</v>
      </c>
      <c r="AG34" s="64">
        <f t="shared" si="3"/>
        <v>-6.6414851606610937E-3</v>
      </c>
      <c r="AH34" s="65">
        <f t="shared" si="3"/>
        <v>-6.6414851606610937E-3</v>
      </c>
      <c r="AI34" s="64">
        <f t="shared" si="3"/>
        <v>1.601108236714921E-2</v>
      </c>
      <c r="AJ34" s="65">
        <f t="shared" si="3"/>
        <v>0</v>
      </c>
      <c r="AK34" s="64">
        <f t="shared" si="3"/>
        <v>9.876661172853133E-3</v>
      </c>
      <c r="AL34" s="64">
        <f t="shared" si="3"/>
        <v>-3.7490962439362923E-4</v>
      </c>
      <c r="AM34" s="101">
        <f t="shared" si="4"/>
        <v>-1.3412834118813909E-3</v>
      </c>
      <c r="AN34" s="102">
        <f t="shared" si="5"/>
        <v>-1.3412834118813909E-3</v>
      </c>
      <c r="AO34" s="101">
        <f t="shared" si="6"/>
        <v>5.0607593696149616E-4</v>
      </c>
      <c r="AP34" s="102">
        <f t="shared" si="7"/>
        <v>-2.8463867308938639E-3</v>
      </c>
      <c r="AQ34" s="101">
        <f t="shared" si="8"/>
        <v>-3.6818789530681422E-3</v>
      </c>
      <c r="AR34" s="102">
        <f t="shared" si="9"/>
        <v>-5.3002017487797023E-3</v>
      </c>
      <c r="AS34" s="101">
        <f t="shared" si="9"/>
        <v>-5.3002017487797023E-3</v>
      </c>
      <c r="AT34" s="102">
        <f t="shared" si="9"/>
        <v>1.5505006430187714E-2</v>
      </c>
      <c r="AU34" s="101">
        <f t="shared" si="9"/>
        <v>2.8463867308938639E-3</v>
      </c>
      <c r="AV34" s="102">
        <f t="shared" si="9"/>
        <v>1.3558540125921274E-2</v>
      </c>
      <c r="AW34" s="102">
        <f t="shared" si="10"/>
        <v>4.2619059578886901E-3</v>
      </c>
    </row>
    <row r="35" spans="6:49" x14ac:dyDescent="0.3">
      <c r="F35" s="18">
        <v>43423</v>
      </c>
      <c r="G35" s="22">
        <v>446.79998779296801</v>
      </c>
      <c r="H35" s="22">
        <v>446.79998779296801</v>
      </c>
      <c r="I35" s="22">
        <v>1433.90002441406</v>
      </c>
      <c r="J35" s="26">
        <v>37.099998474121001</v>
      </c>
      <c r="K35" s="22">
        <v>39.599998474121001</v>
      </c>
      <c r="Y35" s="93">
        <f t="shared" si="0"/>
        <v>-336</v>
      </c>
      <c r="Z35" s="18">
        <v>43419</v>
      </c>
      <c r="AA35" s="22">
        <v>441.20001220703102</v>
      </c>
      <c r="AB35" s="22">
        <v>441.20001220703102</v>
      </c>
      <c r="AC35" s="22">
        <v>1410.15002441406</v>
      </c>
      <c r="AD35" s="26">
        <v>36.75</v>
      </c>
      <c r="AE35" s="22">
        <v>39.549999237060497</v>
      </c>
      <c r="AF35" s="7">
        <v>5622.45</v>
      </c>
      <c r="AG35" s="64">
        <f t="shared" si="3"/>
        <v>1.3692591456165162E-2</v>
      </c>
      <c r="AH35" s="65">
        <f t="shared" si="3"/>
        <v>1.3692591456165162E-2</v>
      </c>
      <c r="AI35" s="64">
        <f t="shared" si="3"/>
        <v>-6.7494482704906619E-3</v>
      </c>
      <c r="AJ35" s="65">
        <f t="shared" si="3"/>
        <v>6.8259650703998906E-3</v>
      </c>
      <c r="AK35" s="64">
        <f t="shared" si="3"/>
        <v>-2.8662436270832044E-2</v>
      </c>
      <c r="AL35" s="64">
        <f t="shared" si="3"/>
        <v>3.9473442357520006E-3</v>
      </c>
      <c r="AM35" s="101">
        <f t="shared" si="4"/>
        <v>2.9535503416489792E-3</v>
      </c>
      <c r="AN35" s="102">
        <f t="shared" si="5"/>
        <v>2.9535503416489792E-3</v>
      </c>
      <c r="AO35" s="101">
        <f t="shared" si="6"/>
        <v>4.4911528290962699E-3</v>
      </c>
      <c r="AP35" s="102">
        <f t="shared" si="7"/>
        <v>3.4066508653067809E-3</v>
      </c>
      <c r="AQ35" s="101">
        <f t="shared" si="8"/>
        <v>1.5748764314751336E-3</v>
      </c>
      <c r="AR35" s="102">
        <f t="shared" si="9"/>
        <v>1.0739041114516183E-2</v>
      </c>
      <c r="AS35" s="101">
        <f t="shared" si="9"/>
        <v>1.0739041114516183E-2</v>
      </c>
      <c r="AT35" s="102">
        <f t="shared" si="9"/>
        <v>-1.1240601099586932E-2</v>
      </c>
      <c r="AU35" s="101">
        <f t="shared" si="9"/>
        <v>3.4193142050931097E-3</v>
      </c>
      <c r="AV35" s="102">
        <f t="shared" si="9"/>
        <v>-3.0237312702307177E-2</v>
      </c>
      <c r="AW35" s="102">
        <f t="shared" si="10"/>
        <v>-3.316103473553727E-3</v>
      </c>
    </row>
    <row r="36" spans="6:49" x14ac:dyDescent="0.3">
      <c r="F36" s="18">
        <v>43424</v>
      </c>
      <c r="G36" s="22">
        <v>448.100006103515</v>
      </c>
      <c r="H36" s="22">
        <v>448.100006103515</v>
      </c>
      <c r="I36" s="22">
        <v>1403.90002441406</v>
      </c>
      <c r="J36" s="26">
        <v>36.849998474121001</v>
      </c>
      <c r="K36" s="22">
        <v>39.299999237060497</v>
      </c>
      <c r="Y36" s="93">
        <f t="shared" si="0"/>
        <v>-335</v>
      </c>
      <c r="Z36" s="18">
        <v>43420</v>
      </c>
      <c r="AA36" s="22">
        <v>443.600006103515</v>
      </c>
      <c r="AB36" s="22">
        <v>443.600006103515</v>
      </c>
      <c r="AC36" s="22">
        <v>1417</v>
      </c>
      <c r="AD36" s="26">
        <v>36.900001525878899</v>
      </c>
      <c r="AE36" s="22">
        <v>39.349998474121001</v>
      </c>
      <c r="AF36" s="7">
        <v>5649.1</v>
      </c>
      <c r="AG36" s="64">
        <f t="shared" si="3"/>
        <v>5.4249541881211177E-3</v>
      </c>
      <c r="AH36" s="65">
        <f t="shared" si="3"/>
        <v>5.4249541881211177E-3</v>
      </c>
      <c r="AI36" s="64">
        <f t="shared" si="3"/>
        <v>4.8458616849166415E-3</v>
      </c>
      <c r="AJ36" s="65">
        <f t="shared" si="3"/>
        <v>4.0733667393665742E-3</v>
      </c>
      <c r="AK36" s="64">
        <f t="shared" si="3"/>
        <v>-5.0697388368483309E-3</v>
      </c>
      <c r="AL36" s="64">
        <f t="shared" si="3"/>
        <v>4.7287284640983957E-3</v>
      </c>
      <c r="AM36" s="101">
        <f t="shared" si="4"/>
        <v>3.7299775176004883E-3</v>
      </c>
      <c r="AN36" s="102">
        <f t="shared" si="5"/>
        <v>3.7299775176004883E-3</v>
      </c>
      <c r="AO36" s="101">
        <f t="shared" si="6"/>
        <v>5.211581645407597E-3</v>
      </c>
      <c r="AP36" s="102">
        <f t="shared" si="7"/>
        <v>4.5370853828118713E-3</v>
      </c>
      <c r="AQ36" s="101">
        <f t="shared" si="8"/>
        <v>2.5252013967974407E-3</v>
      </c>
      <c r="AR36" s="102">
        <f t="shared" si="9"/>
        <v>1.6949766705206294E-3</v>
      </c>
      <c r="AS36" s="101">
        <f t="shared" si="9"/>
        <v>1.6949766705206294E-3</v>
      </c>
      <c r="AT36" s="102">
        <f t="shared" si="9"/>
        <v>-3.6571996049095546E-4</v>
      </c>
      <c r="AU36" s="101">
        <f t="shared" si="9"/>
        <v>-4.6371864344529716E-4</v>
      </c>
      <c r="AV36" s="102">
        <f t="shared" si="9"/>
        <v>-7.5949402336457717E-3</v>
      </c>
      <c r="AW36" s="102">
        <f t="shared" si="10"/>
        <v>-1.0068850993081532E-3</v>
      </c>
    </row>
    <row r="37" spans="6:49" x14ac:dyDescent="0.3">
      <c r="F37" s="18">
        <v>43425</v>
      </c>
      <c r="G37" s="22">
        <v>438.70001220703102</v>
      </c>
      <c r="H37" s="22">
        <v>438.70001220703102</v>
      </c>
      <c r="I37" s="22">
        <v>1418</v>
      </c>
      <c r="J37" s="26">
        <v>36.400001525878899</v>
      </c>
      <c r="K37" s="22">
        <v>39.200000762939403</v>
      </c>
      <c r="Y37" s="93">
        <f t="shared" si="0"/>
        <v>-334</v>
      </c>
      <c r="Z37" s="18">
        <v>43423</v>
      </c>
      <c r="AA37" s="22">
        <v>446.79998779296801</v>
      </c>
      <c r="AB37" s="22">
        <v>446.79998779296801</v>
      </c>
      <c r="AC37" s="22">
        <v>1433.90002441406</v>
      </c>
      <c r="AD37" s="26">
        <v>37.099998474121001</v>
      </c>
      <c r="AE37" s="22">
        <v>39.599998474121001</v>
      </c>
      <c r="AF37" s="7">
        <v>5688.8</v>
      </c>
      <c r="AG37" s="64">
        <f t="shared" si="3"/>
        <v>7.1877706387618078E-3</v>
      </c>
      <c r="AH37" s="65">
        <f t="shared" si="3"/>
        <v>7.1877706387618078E-3</v>
      </c>
      <c r="AI37" s="64">
        <f t="shared" si="3"/>
        <v>1.1856061056646787E-2</v>
      </c>
      <c r="AJ37" s="65">
        <f t="shared" si="3"/>
        <v>5.4053360863623515E-3</v>
      </c>
      <c r="AK37" s="64">
        <f t="shared" si="3"/>
        <v>6.3331436418275601E-3</v>
      </c>
      <c r="AL37" s="64">
        <f t="shared" si="3"/>
        <v>7.0030891525434619E-3</v>
      </c>
      <c r="AM37" s="101">
        <f t="shared" si="4"/>
        <v>5.9899098048973119E-3</v>
      </c>
      <c r="AN37" s="102">
        <f t="shared" si="5"/>
        <v>5.9899098048973119E-3</v>
      </c>
      <c r="AO37" s="101">
        <f t="shared" si="6"/>
        <v>7.3085205382094169E-3</v>
      </c>
      <c r="AP37" s="102">
        <f t="shared" si="7"/>
        <v>7.8274203220207884E-3</v>
      </c>
      <c r="AQ37" s="101">
        <f t="shared" si="8"/>
        <v>5.2912947782200511E-3</v>
      </c>
      <c r="AR37" s="102">
        <f t="shared" si="9"/>
        <v>1.1978608338644959E-3</v>
      </c>
      <c r="AS37" s="101">
        <f t="shared" si="9"/>
        <v>1.1978608338644959E-3</v>
      </c>
      <c r="AT37" s="102">
        <f t="shared" si="9"/>
        <v>4.5475405184373704E-3</v>
      </c>
      <c r="AU37" s="101">
        <f t="shared" si="9"/>
        <v>-2.4220842356584369E-3</v>
      </c>
      <c r="AV37" s="102">
        <f t="shared" si="9"/>
        <v>1.041848863607509E-3</v>
      </c>
      <c r="AW37" s="102">
        <f t="shared" si="10"/>
        <v>1.1126053628230869E-3</v>
      </c>
    </row>
    <row r="38" spans="6:49" x14ac:dyDescent="0.3">
      <c r="F38" s="18">
        <v>43426</v>
      </c>
      <c r="G38" s="22">
        <v>458.850006103515</v>
      </c>
      <c r="H38" s="22">
        <v>458.850006103515</v>
      </c>
      <c r="I38" s="22">
        <v>1415.75</v>
      </c>
      <c r="J38" s="26">
        <v>35.150001525878899</v>
      </c>
      <c r="K38" s="22">
        <v>38.75</v>
      </c>
      <c r="Y38" s="93">
        <f t="shared" si="0"/>
        <v>-333</v>
      </c>
      <c r="Z38" s="18">
        <v>43424</v>
      </c>
      <c r="AA38" s="22">
        <v>448.100006103515</v>
      </c>
      <c r="AB38" s="22">
        <v>448.100006103515</v>
      </c>
      <c r="AC38" s="22">
        <v>1403.90002441406</v>
      </c>
      <c r="AD38" s="26">
        <v>36.849998474121001</v>
      </c>
      <c r="AE38" s="22">
        <v>39.299999237060497</v>
      </c>
      <c r="AF38" s="7">
        <v>5630.6</v>
      </c>
      <c r="AG38" s="64">
        <f t="shared" si="3"/>
        <v>2.9053955389495663E-3</v>
      </c>
      <c r="AH38" s="65">
        <f t="shared" si="3"/>
        <v>2.9053955389495663E-3</v>
      </c>
      <c r="AI38" s="64">
        <f t="shared" si="3"/>
        <v>-2.1143926379251488E-2</v>
      </c>
      <c r="AJ38" s="65">
        <f t="shared" si="3"/>
        <v>-6.7613512570724576E-3</v>
      </c>
      <c r="AK38" s="64">
        <f t="shared" si="3"/>
        <v>-7.6045802661396811E-3</v>
      </c>
      <c r="AL38" s="64">
        <f t="shared" si="3"/>
        <v>-1.0283321177900628E-2</v>
      </c>
      <c r="AM38" s="101">
        <f t="shared" si="4"/>
        <v>-1.1186836625740593E-2</v>
      </c>
      <c r="AN38" s="102">
        <f t="shared" si="5"/>
        <v>-1.1186836625740593E-2</v>
      </c>
      <c r="AO38" s="101">
        <f t="shared" si="6"/>
        <v>-8.6293851435941833E-3</v>
      </c>
      <c r="AP38" s="102">
        <f t="shared" si="7"/>
        <v>-1.7180961230092891E-2</v>
      </c>
      <c r="AQ38" s="101">
        <f t="shared" si="8"/>
        <v>-1.573255840677653E-2</v>
      </c>
      <c r="AR38" s="102">
        <f t="shared" si="9"/>
        <v>1.409223216469016E-2</v>
      </c>
      <c r="AS38" s="101">
        <f t="shared" si="9"/>
        <v>1.409223216469016E-2</v>
      </c>
      <c r="AT38" s="102">
        <f t="shared" si="9"/>
        <v>-1.2514541235657305E-2</v>
      </c>
      <c r="AU38" s="101">
        <f t="shared" si="9"/>
        <v>1.0419609973020433E-2</v>
      </c>
      <c r="AV38" s="102">
        <f t="shared" si="9"/>
        <v>8.1279781406368486E-3</v>
      </c>
      <c r="AW38" s="102">
        <f t="shared" si="10"/>
        <v>6.8435022414760601E-3</v>
      </c>
    </row>
    <row r="39" spans="6:49" x14ac:dyDescent="0.3">
      <c r="F39" s="18">
        <v>43430</v>
      </c>
      <c r="G39" s="22">
        <v>461.600006103515</v>
      </c>
      <c r="H39" s="22">
        <v>461.600006103515</v>
      </c>
      <c r="I39" s="22">
        <v>1436.5</v>
      </c>
      <c r="J39" s="26">
        <v>35.049999237060497</v>
      </c>
      <c r="K39" s="22">
        <v>38.900001525878899</v>
      </c>
      <c r="Y39" s="93">
        <f t="shared" si="0"/>
        <v>-332</v>
      </c>
      <c r="Z39" s="18">
        <v>43425</v>
      </c>
      <c r="AA39" s="22">
        <v>438.70001220703102</v>
      </c>
      <c r="AB39" s="22">
        <v>438.70001220703102</v>
      </c>
      <c r="AC39" s="22">
        <v>1418</v>
      </c>
      <c r="AD39" s="26">
        <v>36.400001525878899</v>
      </c>
      <c r="AE39" s="22">
        <v>39.200000762939403</v>
      </c>
      <c r="AF39" s="7">
        <v>5616.3</v>
      </c>
      <c r="AG39" s="64">
        <f t="shared" si="3"/>
        <v>-2.1200599415342452E-2</v>
      </c>
      <c r="AH39" s="65">
        <f t="shared" si="3"/>
        <v>-2.1200599415342452E-2</v>
      </c>
      <c r="AI39" s="64">
        <f t="shared" si="3"/>
        <v>9.9933327239970955E-3</v>
      </c>
      <c r="AJ39" s="65">
        <f t="shared" si="3"/>
        <v>-1.2286760665058131E-2</v>
      </c>
      <c r="AK39" s="64">
        <f t="shared" si="3"/>
        <v>-2.5477332028399345E-3</v>
      </c>
      <c r="AL39" s="64">
        <f t="shared" si="3"/>
        <v>-2.5429243090752617E-3</v>
      </c>
      <c r="AM39" s="101">
        <f t="shared" si="4"/>
        <v>-3.495544347773401E-3</v>
      </c>
      <c r="AN39" s="102">
        <f t="shared" si="5"/>
        <v>-3.495544347773401E-3</v>
      </c>
      <c r="AO39" s="101">
        <f t="shared" si="6"/>
        <v>-1.492812953253419E-3</v>
      </c>
      <c r="AP39" s="102">
        <f t="shared" si="7"/>
        <v>-5.9828700960732912E-3</v>
      </c>
      <c r="AQ39" s="101">
        <f t="shared" si="8"/>
        <v>-6.3186335806839009E-3</v>
      </c>
      <c r="AR39" s="102">
        <f t="shared" si="9"/>
        <v>-1.7705055067569052E-2</v>
      </c>
      <c r="AS39" s="101">
        <f t="shared" si="9"/>
        <v>-1.7705055067569052E-2</v>
      </c>
      <c r="AT39" s="102">
        <f t="shared" si="9"/>
        <v>1.1486145677250514E-2</v>
      </c>
      <c r="AU39" s="101">
        <f t="shared" si="9"/>
        <v>-6.3038905689848396E-3</v>
      </c>
      <c r="AV39" s="102">
        <f t="shared" si="9"/>
        <v>3.7709003778439664E-3</v>
      </c>
      <c r="AW39" s="102">
        <f t="shared" si="10"/>
        <v>-5.2913909298056925E-3</v>
      </c>
    </row>
    <row r="40" spans="6:49" x14ac:dyDescent="0.3">
      <c r="F40" s="18">
        <v>43431</v>
      </c>
      <c r="G40" s="22">
        <v>459.29998779296801</v>
      </c>
      <c r="H40" s="22">
        <v>459.29998779296801</v>
      </c>
      <c r="I40" s="22">
        <v>1442</v>
      </c>
      <c r="J40" s="26">
        <v>34.799999237060497</v>
      </c>
      <c r="K40" s="22">
        <v>38.099998474121001</v>
      </c>
      <c r="Y40" s="93">
        <f t="shared" si="0"/>
        <v>-331</v>
      </c>
      <c r="Z40" s="18">
        <v>43426</v>
      </c>
      <c r="AA40" s="22">
        <v>458.850006103515</v>
      </c>
      <c r="AB40" s="22">
        <v>458.850006103515</v>
      </c>
      <c r="AC40" s="22">
        <v>1415.75</v>
      </c>
      <c r="AD40" s="26">
        <v>35.150001525878899</v>
      </c>
      <c r="AE40" s="22">
        <v>38.75</v>
      </c>
      <c r="AF40" s="7">
        <v>5575.95</v>
      </c>
      <c r="AG40" s="64">
        <f t="shared" si="3"/>
        <v>4.4907536569155582E-2</v>
      </c>
      <c r="AH40" s="65">
        <f t="shared" si="3"/>
        <v>4.4907536569155582E-2</v>
      </c>
      <c r="AI40" s="64">
        <f t="shared" si="3"/>
        <v>-1.5880020981584027E-3</v>
      </c>
      <c r="AJ40" s="65">
        <f t="shared" si="3"/>
        <v>-3.4944154895276081E-2</v>
      </c>
      <c r="AK40" s="64">
        <f t="shared" si="3"/>
        <v>-1.1546010459800544E-2</v>
      </c>
      <c r="AL40" s="64">
        <f t="shared" si="3"/>
        <v>-7.2103776836111959E-3</v>
      </c>
      <c r="AM40" s="101">
        <f t="shared" si="4"/>
        <v>-8.133387691688131E-3</v>
      </c>
      <c r="AN40" s="102">
        <f t="shared" si="5"/>
        <v>-8.133387691688131E-3</v>
      </c>
      <c r="AO40" s="101">
        <f t="shared" si="6"/>
        <v>-5.7961605098342181E-3</v>
      </c>
      <c r="AP40" s="102">
        <f t="shared" si="7"/>
        <v>-1.2735310460254818E-2</v>
      </c>
      <c r="AQ40" s="101">
        <f t="shared" si="8"/>
        <v>-1.1995223029751978E-2</v>
      </c>
      <c r="AR40" s="102">
        <f t="shared" si="9"/>
        <v>5.3040924260843711E-2</v>
      </c>
      <c r="AS40" s="101">
        <f t="shared" si="9"/>
        <v>5.3040924260843711E-2</v>
      </c>
      <c r="AT40" s="102">
        <f t="shared" si="9"/>
        <v>4.208158411675815E-3</v>
      </c>
      <c r="AU40" s="101">
        <f t="shared" si="9"/>
        <v>-2.220884443502126E-2</v>
      </c>
      <c r="AV40" s="102">
        <f t="shared" si="9"/>
        <v>4.4921256995143419E-4</v>
      </c>
      <c r="AW40" s="102">
        <f t="shared" si="10"/>
        <v>1.7706075013658683E-2</v>
      </c>
    </row>
    <row r="41" spans="6:49" x14ac:dyDescent="0.3">
      <c r="F41" s="18">
        <v>43432</v>
      </c>
      <c r="G41" s="22">
        <v>477.45001220703102</v>
      </c>
      <c r="H41" s="22">
        <v>477.45001220703102</v>
      </c>
      <c r="I41" s="22">
        <v>1461.90002441406</v>
      </c>
      <c r="J41" s="26">
        <v>34.799999237060497</v>
      </c>
      <c r="K41" s="22">
        <v>38.049999237060497</v>
      </c>
      <c r="Y41" s="93">
        <f t="shared" si="0"/>
        <v>-330</v>
      </c>
      <c r="Z41" s="18">
        <v>43430</v>
      </c>
      <c r="AA41" s="22">
        <v>461.600006103515</v>
      </c>
      <c r="AB41" s="22">
        <v>461.600006103515</v>
      </c>
      <c r="AC41" s="22">
        <v>1436.5</v>
      </c>
      <c r="AD41" s="26">
        <v>35.049999237060497</v>
      </c>
      <c r="AE41" s="22">
        <v>38.900001525878899</v>
      </c>
      <c r="AF41" s="7">
        <v>5620.8</v>
      </c>
      <c r="AG41" s="64">
        <f t="shared" si="3"/>
        <v>5.975355849621976E-3</v>
      </c>
      <c r="AH41" s="65">
        <f t="shared" si="3"/>
        <v>5.975355849621976E-3</v>
      </c>
      <c r="AI41" s="64">
        <f t="shared" si="3"/>
        <v>1.4550173425429897E-2</v>
      </c>
      <c r="AJ41" s="65">
        <f t="shared" si="3"/>
        <v>-2.8490699537446476E-3</v>
      </c>
      <c r="AK41" s="64">
        <f t="shared" si="3"/>
        <v>3.863534050722445E-3</v>
      </c>
      <c r="AL41" s="64">
        <f t="shared" si="3"/>
        <v>8.0112961128412825E-3</v>
      </c>
      <c r="AM41" s="101">
        <f t="shared" si="4"/>
        <v>6.9917207636560931E-3</v>
      </c>
      <c r="AN41" s="102">
        <f t="shared" si="5"/>
        <v>6.9917207636560931E-3</v>
      </c>
      <c r="AO41" s="101">
        <f t="shared" si="6"/>
        <v>8.238077753027177E-3</v>
      </c>
      <c r="AP41" s="102">
        <f t="shared" si="7"/>
        <v>9.2860010142897607E-3</v>
      </c>
      <c r="AQ41" s="101">
        <f t="shared" si="8"/>
        <v>6.5174831370641579E-3</v>
      </c>
      <c r="AR41" s="102">
        <f t="shared" si="9"/>
        <v>-1.0163649140341171E-3</v>
      </c>
      <c r="AS41" s="101">
        <f t="shared" si="9"/>
        <v>-1.0163649140341171E-3</v>
      </c>
      <c r="AT41" s="102">
        <f t="shared" si="9"/>
        <v>6.3120956724027205E-3</v>
      </c>
      <c r="AU41" s="101">
        <f t="shared" si="9"/>
        <v>-1.2135070968034407E-2</v>
      </c>
      <c r="AV41" s="102">
        <f t="shared" si="9"/>
        <v>-2.6539490863417129E-3</v>
      </c>
      <c r="AW41" s="102">
        <f t="shared" si="10"/>
        <v>-2.1019308420083269E-3</v>
      </c>
    </row>
    <row r="42" spans="6:49" x14ac:dyDescent="0.3">
      <c r="F42" s="18">
        <v>43433</v>
      </c>
      <c r="G42" s="22">
        <v>482.14999389648398</v>
      </c>
      <c r="H42" s="22">
        <v>482.14999389648398</v>
      </c>
      <c r="I42" s="22">
        <v>1452.44995117187</v>
      </c>
      <c r="J42" s="26">
        <v>35.150001525878899</v>
      </c>
      <c r="K42" s="22">
        <v>38.599998474121001</v>
      </c>
      <c r="Y42" s="93">
        <f t="shared" si="0"/>
        <v>-329</v>
      </c>
      <c r="Z42" s="18">
        <v>43431</v>
      </c>
      <c r="AA42" s="22">
        <v>459.29998779296801</v>
      </c>
      <c r="AB42" s="22">
        <v>459.29998779296801</v>
      </c>
      <c r="AC42" s="22">
        <v>1442</v>
      </c>
      <c r="AD42" s="26">
        <v>34.799999237060497</v>
      </c>
      <c r="AE42" s="22">
        <v>38.099998474121001</v>
      </c>
      <c r="AF42" s="7">
        <v>5646.6</v>
      </c>
      <c r="AG42" s="64">
        <f t="shared" si="3"/>
        <v>-4.9951636621318454E-3</v>
      </c>
      <c r="AH42" s="65">
        <f t="shared" si="3"/>
        <v>-4.9951636621318454E-3</v>
      </c>
      <c r="AI42" s="64">
        <f t="shared" si="3"/>
        <v>3.8214394255502138E-3</v>
      </c>
      <c r="AJ42" s="65">
        <f t="shared" si="3"/>
        <v>-7.1582268565438647E-3</v>
      </c>
      <c r="AK42" s="64">
        <f t="shared" si="3"/>
        <v>-2.0780047766741534E-2</v>
      </c>
      <c r="AL42" s="64">
        <f t="shared" si="3"/>
        <v>4.5795915812346264E-3</v>
      </c>
      <c r="AM42" s="101">
        <f t="shared" si="4"/>
        <v>3.5817867497407677E-3</v>
      </c>
      <c r="AN42" s="102">
        <f t="shared" si="5"/>
        <v>3.5817867497407677E-3</v>
      </c>
      <c r="AO42" s="101">
        <f t="shared" si="6"/>
        <v>5.0740788598480756E-3</v>
      </c>
      <c r="AP42" s="102">
        <f t="shared" si="7"/>
        <v>4.3213279179100065E-3</v>
      </c>
      <c r="AQ42" s="101">
        <f t="shared" si="8"/>
        <v>2.343820076450444E-3</v>
      </c>
      <c r="AR42" s="102">
        <f t="shared" si="9"/>
        <v>-8.5769504118726123E-3</v>
      </c>
      <c r="AS42" s="101">
        <f t="shared" si="9"/>
        <v>-8.5769504118726123E-3</v>
      </c>
      <c r="AT42" s="102">
        <f t="shared" si="9"/>
        <v>-1.2526394342978618E-3</v>
      </c>
      <c r="AU42" s="101">
        <f t="shared" si="9"/>
        <v>-1.1479554774453872E-2</v>
      </c>
      <c r="AV42" s="102">
        <f t="shared" si="9"/>
        <v>-2.3123867843191977E-2</v>
      </c>
      <c r="AW42" s="102">
        <f t="shared" si="10"/>
        <v>-1.0601992575137786E-2</v>
      </c>
    </row>
    <row r="43" spans="6:49" x14ac:dyDescent="0.3">
      <c r="F43" s="18">
        <v>43434</v>
      </c>
      <c r="G43" s="22">
        <v>488.600006103515</v>
      </c>
      <c r="H43" s="22">
        <v>488.600006103515</v>
      </c>
      <c r="I43" s="22">
        <v>1436</v>
      </c>
      <c r="J43" s="26">
        <v>35.900001525878899</v>
      </c>
      <c r="K43" s="22">
        <v>38.650001525878899</v>
      </c>
      <c r="Y43" s="93">
        <f t="shared" si="0"/>
        <v>-328</v>
      </c>
      <c r="Z43" s="18">
        <v>43432</v>
      </c>
      <c r="AA43" s="22">
        <v>477.45001220703102</v>
      </c>
      <c r="AB43" s="22">
        <v>477.45001220703102</v>
      </c>
      <c r="AC43" s="22">
        <v>1461.90002441406</v>
      </c>
      <c r="AD43" s="26">
        <v>34.799999237060497</v>
      </c>
      <c r="AE43" s="22">
        <v>38.049999237060497</v>
      </c>
      <c r="AF43" s="7">
        <v>5655.95</v>
      </c>
      <c r="AG43" s="64">
        <f t="shared" si="3"/>
        <v>3.8755903209073794E-2</v>
      </c>
      <c r="AH43" s="65">
        <f t="shared" si="3"/>
        <v>3.8755903209073794E-2</v>
      </c>
      <c r="AI43" s="64">
        <f t="shared" si="3"/>
        <v>1.3705937372901359E-2</v>
      </c>
      <c r="AJ43" s="65">
        <f t="shared" si="3"/>
        <v>0</v>
      </c>
      <c r="AK43" s="64">
        <f t="shared" si="3"/>
        <v>-1.3131778266148176E-3</v>
      </c>
      <c r="AL43" s="64">
        <f t="shared" si="3"/>
        <v>1.6544942748055558E-3</v>
      </c>
      <c r="AM43" s="101">
        <f t="shared" si="4"/>
        <v>6.7524607663253398E-4</v>
      </c>
      <c r="AN43" s="102">
        <f t="shared" si="5"/>
        <v>6.7524607663253398E-4</v>
      </c>
      <c r="AO43" s="101">
        <f t="shared" si="6"/>
        <v>2.377167003147598E-3</v>
      </c>
      <c r="AP43" s="102">
        <f t="shared" si="7"/>
        <v>8.956735467692805E-5</v>
      </c>
      <c r="AQ43" s="101">
        <f t="shared" si="8"/>
        <v>-1.2137037325203621E-3</v>
      </c>
      <c r="AR43" s="102">
        <f t="shared" si="9"/>
        <v>3.8080657132441263E-2</v>
      </c>
      <c r="AS43" s="101">
        <f t="shared" si="9"/>
        <v>3.8080657132441263E-2</v>
      </c>
      <c r="AT43" s="102">
        <f t="shared" si="9"/>
        <v>1.1328770369753761E-2</v>
      </c>
      <c r="AU43" s="101">
        <f t="shared" si="9"/>
        <v>-8.956735467692805E-5</v>
      </c>
      <c r="AV43" s="102">
        <f t="shared" si="9"/>
        <v>-9.9474094094455538E-5</v>
      </c>
      <c r="AW43" s="102">
        <f t="shared" si="10"/>
        <v>1.7460208637172979E-2</v>
      </c>
    </row>
    <row r="44" spans="6:49" x14ac:dyDescent="0.3">
      <c r="F44" s="18">
        <v>43437</v>
      </c>
      <c r="G44" s="22">
        <v>475.29998779296801</v>
      </c>
      <c r="H44" s="22">
        <v>475.29998779296801</v>
      </c>
      <c r="I44" s="22">
        <v>1522</v>
      </c>
      <c r="J44" s="26">
        <v>36.349998474121001</v>
      </c>
      <c r="K44" s="22">
        <v>40.200000762939403</v>
      </c>
      <c r="Y44" s="93">
        <f t="shared" si="0"/>
        <v>-327</v>
      </c>
      <c r="Z44" s="18">
        <v>43433</v>
      </c>
      <c r="AA44" s="22">
        <v>482.14999389648398</v>
      </c>
      <c r="AB44" s="22">
        <v>482.14999389648398</v>
      </c>
      <c r="AC44" s="22">
        <v>1452.44995117187</v>
      </c>
      <c r="AD44" s="26">
        <v>35.150001525878899</v>
      </c>
      <c r="AE44" s="22">
        <v>38.599998474121001</v>
      </c>
      <c r="AF44" s="7">
        <v>5716.7</v>
      </c>
      <c r="AG44" s="64">
        <f t="shared" si="3"/>
        <v>9.7957883340853025E-3</v>
      </c>
      <c r="AH44" s="65">
        <f t="shared" si="3"/>
        <v>9.7957883340853025E-3</v>
      </c>
      <c r="AI44" s="64">
        <f t="shared" si="3"/>
        <v>-6.4852241099165294E-3</v>
      </c>
      <c r="AJ44" s="65">
        <f t="shared" si="3"/>
        <v>1.0007296810288531E-2</v>
      </c>
      <c r="AK44" s="64">
        <f t="shared" si="3"/>
        <v>1.4351172683518281E-2</v>
      </c>
      <c r="AL44" s="64">
        <f t="shared" si="3"/>
        <v>1.0683627445163801E-2</v>
      </c>
      <c r="AM44" s="101">
        <f t="shared" si="4"/>
        <v>9.6470989940983069E-3</v>
      </c>
      <c r="AN44" s="102">
        <f t="shared" si="5"/>
        <v>9.6470989940983069E-3</v>
      </c>
      <c r="AO44" s="101">
        <f t="shared" si="6"/>
        <v>1.0701941789048279E-2</v>
      </c>
      <c r="AP44" s="102">
        <f t="shared" si="7"/>
        <v>1.3152083116638708E-2</v>
      </c>
      <c r="AQ44" s="101">
        <f t="shared" si="8"/>
        <v>9.7675911998970962E-3</v>
      </c>
      <c r="AR44" s="102">
        <f t="shared" si="9"/>
        <v>1.4868933998699561E-4</v>
      </c>
      <c r="AS44" s="101">
        <f t="shared" si="9"/>
        <v>1.4868933998699561E-4</v>
      </c>
      <c r="AT44" s="102">
        <f t="shared" si="9"/>
        <v>-1.718716589896481E-2</v>
      </c>
      <c r="AU44" s="101">
        <f t="shared" si="9"/>
        <v>-3.1447863063501762E-3</v>
      </c>
      <c r="AV44" s="102">
        <f t="shared" si="9"/>
        <v>4.5835814836211845E-3</v>
      </c>
      <c r="AW44" s="102">
        <f t="shared" si="10"/>
        <v>-3.0901984083439617E-3</v>
      </c>
    </row>
    <row r="45" spans="6:49" x14ac:dyDescent="0.3">
      <c r="F45" s="18">
        <v>43438</v>
      </c>
      <c r="G45" s="22">
        <v>485.14999389648398</v>
      </c>
      <c r="H45" s="22">
        <v>485.14999389648398</v>
      </c>
      <c r="I45" s="22">
        <v>1487.19995117187</v>
      </c>
      <c r="J45" s="26">
        <v>36</v>
      </c>
      <c r="K45" s="22">
        <v>40</v>
      </c>
      <c r="Y45" s="93">
        <f t="shared" si="0"/>
        <v>-326</v>
      </c>
      <c r="Z45" s="18">
        <v>43434</v>
      </c>
      <c r="AA45" s="22">
        <v>488.600006103515</v>
      </c>
      <c r="AB45" s="22">
        <v>488.600006103515</v>
      </c>
      <c r="AC45" s="22">
        <v>1436</v>
      </c>
      <c r="AD45" s="26">
        <v>35.900001525878899</v>
      </c>
      <c r="AE45" s="22">
        <v>38.650001525878899</v>
      </c>
      <c r="AF45" s="7">
        <v>5732.9</v>
      </c>
      <c r="AG45" s="64">
        <f t="shared" si="3"/>
        <v>1.3288915018047413E-2</v>
      </c>
      <c r="AH45" s="65">
        <f t="shared" si="3"/>
        <v>1.3288915018047413E-2</v>
      </c>
      <c r="AI45" s="64">
        <f t="shared" si="3"/>
        <v>-1.1390281499709718E-2</v>
      </c>
      <c r="AJ45" s="65">
        <f t="shared" si="3"/>
        <v>2.1112676330654861E-2</v>
      </c>
      <c r="AK45" s="64">
        <f t="shared" si="3"/>
        <v>1.2945775725920073E-3</v>
      </c>
      <c r="AL45" s="64">
        <f t="shared" si="3"/>
        <v>2.8297950689015086E-3</v>
      </c>
      <c r="AM45" s="101">
        <f t="shared" si="4"/>
        <v>1.8430908364181777E-3</v>
      </c>
      <c r="AN45" s="102">
        <f t="shared" si="5"/>
        <v>1.8430908364181777E-3</v>
      </c>
      <c r="AO45" s="101">
        <f t="shared" si="6"/>
        <v>3.4607831412569925E-3</v>
      </c>
      <c r="AP45" s="102">
        <f t="shared" si="7"/>
        <v>1.7898839696012647E-3</v>
      </c>
      <c r="AQ45" s="101">
        <f t="shared" si="8"/>
        <v>2.1570531602953594E-4</v>
      </c>
      <c r="AR45" s="102">
        <f t="shared" si="9"/>
        <v>1.1445824181629234E-2</v>
      </c>
      <c r="AS45" s="101">
        <f t="shared" si="9"/>
        <v>1.1445824181629234E-2</v>
      </c>
      <c r="AT45" s="102">
        <f t="shared" si="9"/>
        <v>-1.4851064640966711E-2</v>
      </c>
      <c r="AU45" s="101">
        <f t="shared" si="9"/>
        <v>1.9322792361053595E-2</v>
      </c>
      <c r="AV45" s="102">
        <f t="shared" si="9"/>
        <v>1.0788722565624714E-3</v>
      </c>
      <c r="AW45" s="102">
        <f t="shared" si="10"/>
        <v>5.688449667981565E-3</v>
      </c>
    </row>
    <row r="46" spans="6:49" x14ac:dyDescent="0.3">
      <c r="F46" s="18">
        <v>43439</v>
      </c>
      <c r="G46" s="22">
        <v>477.39999389648398</v>
      </c>
      <c r="H46" s="22">
        <v>477.39999389648398</v>
      </c>
      <c r="I46" s="22">
        <v>1478.44995117187</v>
      </c>
      <c r="J46" s="26">
        <v>35.099998474121001</v>
      </c>
      <c r="K46" s="22">
        <v>38.950000762939403</v>
      </c>
      <c r="Y46" s="93">
        <f t="shared" si="0"/>
        <v>-325</v>
      </c>
      <c r="Z46" s="18">
        <v>43437</v>
      </c>
      <c r="AA46" s="22">
        <v>475.29998779296801</v>
      </c>
      <c r="AB46" s="22">
        <v>475.29998779296801</v>
      </c>
      <c r="AC46" s="22">
        <v>1522</v>
      </c>
      <c r="AD46" s="26">
        <v>36.349998474121001</v>
      </c>
      <c r="AE46" s="22">
        <v>40.200000762939403</v>
      </c>
      <c r="AF46" s="7">
        <v>5742.75</v>
      </c>
      <c r="AG46" s="64">
        <f t="shared" si="3"/>
        <v>-2.7598013378314617E-2</v>
      </c>
      <c r="AH46" s="65">
        <f t="shared" si="3"/>
        <v>-2.7598013378314617E-2</v>
      </c>
      <c r="AI46" s="64">
        <f t="shared" si="3"/>
        <v>5.8163788813461639E-2</v>
      </c>
      <c r="AJ46" s="65">
        <f t="shared" si="3"/>
        <v>1.24568240042908E-2</v>
      </c>
      <c r="AK46" s="64">
        <f t="shared" si="3"/>
        <v>3.9320200090734739E-2</v>
      </c>
      <c r="AL46" s="64">
        <f t="shared" si="3"/>
        <v>1.7166787796743528E-3</v>
      </c>
      <c r="AM46" s="101">
        <f t="shared" si="4"/>
        <v>7.3703608691390256E-4</v>
      </c>
      <c r="AN46" s="102">
        <f t="shared" si="5"/>
        <v>7.3703608691390256E-4</v>
      </c>
      <c r="AO46" s="101">
        <f t="shared" si="6"/>
        <v>2.4345005243658854E-3</v>
      </c>
      <c r="AP46" s="102">
        <f t="shared" si="7"/>
        <v>1.7953015173313974E-4</v>
      </c>
      <c r="AQ46" s="101">
        <f t="shared" si="8"/>
        <v>-1.1380745026367679E-3</v>
      </c>
      <c r="AR46" s="102">
        <f t="shared" si="9"/>
        <v>-2.833504946522852E-2</v>
      </c>
      <c r="AS46" s="101">
        <f t="shared" si="9"/>
        <v>-2.833504946522852E-2</v>
      </c>
      <c r="AT46" s="102">
        <f t="shared" si="9"/>
        <v>5.5729288289095756E-2</v>
      </c>
      <c r="AU46" s="101">
        <f t="shared" si="9"/>
        <v>1.2277293852557662E-2</v>
      </c>
      <c r="AV46" s="102">
        <f t="shared" si="9"/>
        <v>4.0458274593371507E-2</v>
      </c>
      <c r="AW46" s="102">
        <f t="shared" si="10"/>
        <v>1.0358951560913576E-2</v>
      </c>
    </row>
    <row r="47" spans="6:49" x14ac:dyDescent="0.3">
      <c r="F47" s="18">
        <v>43440</v>
      </c>
      <c r="G47" s="22">
        <v>468.25</v>
      </c>
      <c r="H47" s="22">
        <v>468.25</v>
      </c>
      <c r="I47" s="22">
        <v>1490.84997558593</v>
      </c>
      <c r="J47" s="26">
        <v>34.150001525878899</v>
      </c>
      <c r="K47" s="22">
        <v>38.150001525878899</v>
      </c>
      <c r="Y47" s="93">
        <f t="shared" si="0"/>
        <v>-324</v>
      </c>
      <c r="Z47" s="18">
        <v>43438</v>
      </c>
      <c r="AA47" s="22">
        <v>485.14999389648398</v>
      </c>
      <c r="AB47" s="22">
        <v>485.14999389648398</v>
      </c>
      <c r="AC47" s="22">
        <v>1487.19995117187</v>
      </c>
      <c r="AD47" s="26">
        <v>36</v>
      </c>
      <c r="AE47" s="22">
        <v>40</v>
      </c>
      <c r="AF47" s="7">
        <v>5733.5</v>
      </c>
      <c r="AG47" s="64">
        <f t="shared" si="3"/>
        <v>2.0511950953460686E-2</v>
      </c>
      <c r="AH47" s="65">
        <f t="shared" si="3"/>
        <v>2.0511950953460686E-2</v>
      </c>
      <c r="AI47" s="64">
        <f t="shared" si="3"/>
        <v>-2.3130134846652651E-2</v>
      </c>
      <c r="AJ47" s="65">
        <f t="shared" si="3"/>
        <v>-9.6752235460034718E-3</v>
      </c>
      <c r="AK47" s="64">
        <f t="shared" si="3"/>
        <v>-4.9875604896309792E-3</v>
      </c>
      <c r="AL47" s="64">
        <f t="shared" si="3"/>
        <v>-1.6120251829834515E-3</v>
      </c>
      <c r="AM47" s="101">
        <f t="shared" si="4"/>
        <v>-2.5705507871831572E-3</v>
      </c>
      <c r="AN47" s="102">
        <f t="shared" si="5"/>
        <v>-2.5705507871831572E-3</v>
      </c>
      <c r="AO47" s="101">
        <f t="shared" si="6"/>
        <v>-6.3453282526206218E-4</v>
      </c>
      <c r="AP47" s="102">
        <f t="shared" si="7"/>
        <v>-4.6361312366564851E-3</v>
      </c>
      <c r="AQ47" s="101">
        <f t="shared" si="8"/>
        <v>-5.1864675506708285E-3</v>
      </c>
      <c r="AR47" s="102">
        <f t="shared" si="9"/>
        <v>2.3082501740643843E-2</v>
      </c>
      <c r="AS47" s="101">
        <f t="shared" si="9"/>
        <v>2.3082501740643843E-2</v>
      </c>
      <c r="AT47" s="102">
        <f t="shared" si="9"/>
        <v>-2.2495602021390587E-2</v>
      </c>
      <c r="AU47" s="101">
        <f t="shared" si="9"/>
        <v>-5.0390923093469866E-3</v>
      </c>
      <c r="AV47" s="102">
        <f t="shared" si="9"/>
        <v>1.9890706103984929E-4</v>
      </c>
      <c r="AW47" s="102">
        <f t="shared" si="10"/>
        <v>3.7658432423179921E-3</v>
      </c>
    </row>
    <row r="48" spans="6:49" x14ac:dyDescent="0.3">
      <c r="F48" s="18">
        <v>43441</v>
      </c>
      <c r="G48" s="22">
        <v>477.39999389648398</v>
      </c>
      <c r="H48" s="22">
        <v>477.39999389648398</v>
      </c>
      <c r="I48" s="22">
        <v>1485.59997558593</v>
      </c>
      <c r="J48" s="26">
        <v>34.049999237060497</v>
      </c>
      <c r="K48" s="22">
        <v>37.200000762939403</v>
      </c>
      <c r="Y48" s="93">
        <f t="shared" si="0"/>
        <v>-323</v>
      </c>
      <c r="Z48" s="18">
        <v>43439</v>
      </c>
      <c r="AA48" s="22">
        <v>477.39999389648398</v>
      </c>
      <c r="AB48" s="22">
        <v>477.39999389648398</v>
      </c>
      <c r="AC48" s="22">
        <v>1478.44995117187</v>
      </c>
      <c r="AD48" s="26">
        <v>35.099998474121001</v>
      </c>
      <c r="AE48" s="22">
        <v>38.950000762939403</v>
      </c>
      <c r="AF48" s="7">
        <v>5679.25</v>
      </c>
      <c r="AG48" s="64">
        <f t="shared" si="3"/>
        <v>-1.6103407770810575E-2</v>
      </c>
      <c r="AH48" s="65">
        <f t="shared" si="3"/>
        <v>-1.6103407770810575E-2</v>
      </c>
      <c r="AI48" s="64">
        <f t="shared" si="3"/>
        <v>-5.9009159397023303E-3</v>
      </c>
      <c r="AJ48" s="65">
        <f t="shared" si="3"/>
        <v>-2.5317851456627002E-2</v>
      </c>
      <c r="AK48" s="64">
        <f t="shared" si="3"/>
        <v>-2.6600662209517987E-2</v>
      </c>
      <c r="AL48" s="64">
        <f t="shared" si="3"/>
        <v>-9.5069827350290365E-3</v>
      </c>
      <c r="AM48" s="101">
        <f t="shared" si="4"/>
        <v>-1.0415423225118219E-2</v>
      </c>
      <c r="AN48" s="102">
        <f t="shared" si="5"/>
        <v>-1.0415423225118219E-2</v>
      </c>
      <c r="AO48" s="101">
        <f t="shared" si="6"/>
        <v>-7.9136084934324936E-3</v>
      </c>
      <c r="AP48" s="102">
        <f t="shared" si="7"/>
        <v>-1.605782648888443E-2</v>
      </c>
      <c r="AQ48" s="101">
        <f t="shared" si="8"/>
        <v>-1.4788370161050567E-2</v>
      </c>
      <c r="AR48" s="102">
        <f t="shared" si="9"/>
        <v>-5.687984545692356E-3</v>
      </c>
      <c r="AS48" s="101">
        <f t="shared" si="9"/>
        <v>-5.687984545692356E-3</v>
      </c>
      <c r="AT48" s="102">
        <f t="shared" si="9"/>
        <v>2.0126925537301632E-3</v>
      </c>
      <c r="AU48" s="101">
        <f t="shared" si="9"/>
        <v>-9.2600249677425722E-3</v>
      </c>
      <c r="AV48" s="102">
        <f t="shared" si="9"/>
        <v>-1.181229204846742E-2</v>
      </c>
      <c r="AW48" s="102">
        <f t="shared" si="10"/>
        <v>-6.0871187107729083E-3</v>
      </c>
    </row>
    <row r="49" spans="6:49" x14ac:dyDescent="0.3">
      <c r="F49" s="18">
        <v>43444</v>
      </c>
      <c r="G49" s="22">
        <v>466.14999389648398</v>
      </c>
      <c r="H49" s="22">
        <v>466.14999389648398</v>
      </c>
      <c r="I49" s="22">
        <v>1477.09997558593</v>
      </c>
      <c r="J49" s="26">
        <v>33.200000762939403</v>
      </c>
      <c r="K49" s="22">
        <v>36.650001525878899</v>
      </c>
      <c r="Y49" s="93">
        <f t="shared" si="0"/>
        <v>-322</v>
      </c>
      <c r="Z49" s="18">
        <v>43440</v>
      </c>
      <c r="AA49" s="22">
        <v>468.25</v>
      </c>
      <c r="AB49" s="22">
        <v>468.25</v>
      </c>
      <c r="AC49" s="22">
        <v>1490.84997558593</v>
      </c>
      <c r="AD49" s="26">
        <v>34.150001525878899</v>
      </c>
      <c r="AE49" s="22">
        <v>38.150001525878899</v>
      </c>
      <c r="AF49" s="7">
        <v>5584.85</v>
      </c>
      <c r="AG49" s="64">
        <f t="shared" si="3"/>
        <v>-1.9352359795621814E-2</v>
      </c>
      <c r="AH49" s="65">
        <f t="shared" si="3"/>
        <v>-1.9352359795621814E-2</v>
      </c>
      <c r="AI49" s="64">
        <f t="shared" si="3"/>
        <v>8.3522020709080064E-3</v>
      </c>
      <c r="AJ49" s="65">
        <f t="shared" si="3"/>
        <v>-2.7438456301018821E-2</v>
      </c>
      <c r="AK49" s="64">
        <f t="shared" si="3"/>
        <v>-2.0752994177127424E-2</v>
      </c>
      <c r="AL49" s="64">
        <f t="shared" si="3"/>
        <v>-1.6761607255133707E-2</v>
      </c>
      <c r="AM49" s="101">
        <f t="shared" si="4"/>
        <v>-1.7624024863589497E-2</v>
      </c>
      <c r="AN49" s="102">
        <f t="shared" si="5"/>
        <v>-1.7624024863589497E-2</v>
      </c>
      <c r="AO49" s="101">
        <f t="shared" si="6"/>
        <v>-1.4602303204947974E-2</v>
      </c>
      <c r="AP49" s="102">
        <f t="shared" si="7"/>
        <v>-2.6553147064294857E-2</v>
      </c>
      <c r="AQ49" s="101">
        <f t="shared" si="8"/>
        <v>-2.3611495258014446E-2</v>
      </c>
      <c r="AR49" s="102">
        <f t="shared" si="9"/>
        <v>-1.7283349320323174E-3</v>
      </c>
      <c r="AS49" s="101">
        <f t="shared" si="9"/>
        <v>-1.7283349320323174E-3</v>
      </c>
      <c r="AT49" s="102">
        <f t="shared" si="9"/>
        <v>2.295450527585598E-2</v>
      </c>
      <c r="AU49" s="101">
        <f t="shared" si="9"/>
        <v>-8.8530923672396414E-4</v>
      </c>
      <c r="AV49" s="102">
        <f t="shared" si="9"/>
        <v>2.8585010808870222E-3</v>
      </c>
      <c r="AW49" s="102">
        <f t="shared" si="10"/>
        <v>4.2942054511908804E-3</v>
      </c>
    </row>
    <row r="50" spans="6:49" x14ac:dyDescent="0.3">
      <c r="F50" s="18">
        <v>43445</v>
      </c>
      <c r="G50" s="22">
        <v>478.89999389648398</v>
      </c>
      <c r="H50" s="22">
        <v>478.89999389648398</v>
      </c>
      <c r="I50" s="22">
        <v>1500.25</v>
      </c>
      <c r="J50" s="26">
        <v>34.25</v>
      </c>
      <c r="K50" s="22">
        <v>37.200000762939403</v>
      </c>
      <c r="Y50" s="93">
        <f t="shared" si="0"/>
        <v>-321</v>
      </c>
      <c r="Z50" s="18">
        <v>43441</v>
      </c>
      <c r="AA50" s="22">
        <v>477.39999389648398</v>
      </c>
      <c r="AB50" s="22">
        <v>477.39999389648398</v>
      </c>
      <c r="AC50" s="22">
        <v>1485.59997558593</v>
      </c>
      <c r="AD50" s="26">
        <v>34.049999237060497</v>
      </c>
      <c r="AE50" s="22">
        <v>37.200000762939403</v>
      </c>
      <c r="AF50" s="7">
        <v>5625.25</v>
      </c>
      <c r="AG50" s="64">
        <f t="shared" si="3"/>
        <v>1.9352359795621821E-2</v>
      </c>
      <c r="AH50" s="65">
        <f t="shared" si="3"/>
        <v>1.9352359795621821E-2</v>
      </c>
      <c r="AI50" s="64">
        <f t="shared" si="3"/>
        <v>-3.5276961014995274E-3</v>
      </c>
      <c r="AJ50" s="65">
        <f t="shared" si="3"/>
        <v>-2.9326205093895994E-3</v>
      </c>
      <c r="AK50" s="64">
        <f t="shared" si="3"/>
        <v>-2.521701593906649E-2</v>
      </c>
      <c r="AL50" s="64">
        <f t="shared" si="3"/>
        <v>7.2078170412438582E-3</v>
      </c>
      <c r="AM50" s="101">
        <f t="shared" si="4"/>
        <v>6.193338912749354E-3</v>
      </c>
      <c r="AN50" s="102">
        <f t="shared" si="5"/>
        <v>6.193338912749354E-3</v>
      </c>
      <c r="AO50" s="101">
        <f t="shared" si="6"/>
        <v>7.4972777016787551E-3</v>
      </c>
      <c r="AP50" s="102">
        <f t="shared" si="7"/>
        <v>8.1236017186848038E-3</v>
      </c>
      <c r="AQ50" s="101">
        <f t="shared" si="8"/>
        <v>5.5402862687975434E-3</v>
      </c>
      <c r="AR50" s="102">
        <f t="shared" si="9"/>
        <v>1.3159020882872467E-2</v>
      </c>
      <c r="AS50" s="101">
        <f t="shared" si="9"/>
        <v>1.3159020882872467E-2</v>
      </c>
      <c r="AT50" s="102">
        <f t="shared" si="9"/>
        <v>-1.1024973803178283E-2</v>
      </c>
      <c r="AU50" s="101">
        <f t="shared" si="9"/>
        <v>-1.1056222228074404E-2</v>
      </c>
      <c r="AV50" s="102">
        <f t="shared" si="9"/>
        <v>-3.0757302207864032E-2</v>
      </c>
      <c r="AW50" s="102">
        <f t="shared" si="10"/>
        <v>-5.3040912946743565E-3</v>
      </c>
    </row>
    <row r="51" spans="6:49" x14ac:dyDescent="0.3">
      <c r="F51" s="18">
        <v>43446</v>
      </c>
      <c r="G51" s="22">
        <v>481.79998779296801</v>
      </c>
      <c r="H51" s="22">
        <v>481.79998779296801</v>
      </c>
      <c r="I51" s="22">
        <v>1544.40002441406</v>
      </c>
      <c r="J51" s="26">
        <v>35.900001525878899</v>
      </c>
      <c r="K51" s="22">
        <v>39.099998474121001</v>
      </c>
      <c r="Y51" s="93">
        <f t="shared" si="0"/>
        <v>-320</v>
      </c>
      <c r="Z51" s="18">
        <v>43444</v>
      </c>
      <c r="AA51" s="22">
        <v>466.14999389648398</v>
      </c>
      <c r="AB51" s="22">
        <v>466.14999389648398</v>
      </c>
      <c r="AC51" s="22">
        <v>1477.09997558593</v>
      </c>
      <c r="AD51" s="26">
        <v>33.200000762939403</v>
      </c>
      <c r="AE51" s="22">
        <v>36.650001525878899</v>
      </c>
      <c r="AF51" s="7">
        <v>5516.55</v>
      </c>
      <c r="AG51" s="64">
        <f t="shared" si="3"/>
        <v>-2.3847243470576332E-2</v>
      </c>
      <c r="AH51" s="65">
        <f t="shared" si="3"/>
        <v>-2.3847243470576332E-2</v>
      </c>
      <c r="AI51" s="64">
        <f t="shared" si="3"/>
        <v>-5.7380250865105712E-3</v>
      </c>
      <c r="AJ51" s="65">
        <f t="shared" si="3"/>
        <v>-2.5280111286529561E-2</v>
      </c>
      <c r="AK51" s="64">
        <f t="shared" si="3"/>
        <v>-1.4895311821761271E-2</v>
      </c>
      <c r="AL51" s="64">
        <f t="shared" si="3"/>
        <v>-1.9512726652217649E-2</v>
      </c>
      <c r="AM51" s="101">
        <f t="shared" si="4"/>
        <v>-2.0357691332266128E-2</v>
      </c>
      <c r="AN51" s="102">
        <f t="shared" si="5"/>
        <v>-2.0357691332266128E-2</v>
      </c>
      <c r="AO51" s="101">
        <f t="shared" si="6"/>
        <v>-1.7138809086269247E-2</v>
      </c>
      <c r="AP51" s="102">
        <f t="shared" si="7"/>
        <v>-3.0533212460320237E-2</v>
      </c>
      <c r="AQ51" s="101">
        <f t="shared" si="8"/>
        <v>-2.6957425916436066E-2</v>
      </c>
      <c r="AR51" s="102">
        <f t="shared" si="9"/>
        <v>-3.4895521383102035E-3</v>
      </c>
      <c r="AS51" s="101">
        <f t="shared" si="9"/>
        <v>-3.4895521383102035E-3</v>
      </c>
      <c r="AT51" s="102">
        <f t="shared" si="9"/>
        <v>1.1400783999758676E-2</v>
      </c>
      <c r="AU51" s="101">
        <f t="shared" si="9"/>
        <v>5.2531011737906759E-3</v>
      </c>
      <c r="AV51" s="102">
        <f t="shared" si="9"/>
        <v>1.2062114094674795E-2</v>
      </c>
      <c r="AW51" s="102">
        <f t="shared" si="10"/>
        <v>4.347378998320748E-3</v>
      </c>
    </row>
    <row r="52" spans="6:49" x14ac:dyDescent="0.3">
      <c r="F52" s="18">
        <v>43447</v>
      </c>
      <c r="G52" s="22">
        <v>493.70001220703102</v>
      </c>
      <c r="H52" s="22">
        <v>493.70001220703102</v>
      </c>
      <c r="I52" s="22">
        <v>1535.09997558593</v>
      </c>
      <c r="J52" s="26">
        <v>35.25</v>
      </c>
      <c r="K52" s="22">
        <v>38.700000762939403</v>
      </c>
      <c r="Y52" s="93">
        <f t="shared" si="0"/>
        <v>-319</v>
      </c>
      <c r="Z52" s="18">
        <v>43445</v>
      </c>
      <c r="AA52" s="22">
        <v>478.89999389648398</v>
      </c>
      <c r="AB52" s="22">
        <v>478.89999389648398</v>
      </c>
      <c r="AC52" s="22">
        <v>1500.25</v>
      </c>
      <c r="AD52" s="26">
        <v>34.25</v>
      </c>
      <c r="AE52" s="22">
        <v>37.200000762939403</v>
      </c>
      <c r="AF52" s="7">
        <v>5561.7</v>
      </c>
      <c r="AG52" s="64">
        <f t="shared" si="3"/>
        <v>2.698433695445486E-2</v>
      </c>
      <c r="AH52" s="65">
        <f t="shared" si="3"/>
        <v>2.698433695445486E-2</v>
      </c>
      <c r="AI52" s="64">
        <f t="shared" si="3"/>
        <v>1.5551071351448228E-2</v>
      </c>
      <c r="AJ52" s="65">
        <f t="shared" si="3"/>
        <v>3.1136665805689221E-2</v>
      </c>
      <c r="AK52" s="64">
        <f t="shared" si="3"/>
        <v>1.4895311821761301E-2</v>
      </c>
      <c r="AL52" s="64">
        <f t="shared" si="3"/>
        <v>8.1511520294336483E-3</v>
      </c>
      <c r="AM52" s="101">
        <f t="shared" si="4"/>
        <v>7.1306894431106549E-3</v>
      </c>
      <c r="AN52" s="102">
        <f t="shared" si="5"/>
        <v>7.1306894431106549E-3</v>
      </c>
      <c r="AO52" s="101">
        <f t="shared" si="6"/>
        <v>8.3670235760801952E-3</v>
      </c>
      <c r="AP52" s="102">
        <f t="shared" si="7"/>
        <v>9.4883316345633455E-3</v>
      </c>
      <c r="AQ52" s="101">
        <f t="shared" si="8"/>
        <v>6.6875768812993432E-3</v>
      </c>
      <c r="AR52" s="102">
        <f t="shared" si="9"/>
        <v>1.9853647511344205E-2</v>
      </c>
      <c r="AS52" s="101">
        <f t="shared" si="9"/>
        <v>1.9853647511344205E-2</v>
      </c>
      <c r="AT52" s="102">
        <f t="shared" si="9"/>
        <v>7.1840477753680326E-3</v>
      </c>
      <c r="AU52" s="101">
        <f t="shared" si="9"/>
        <v>2.1648334171125876E-2</v>
      </c>
      <c r="AV52" s="102">
        <f t="shared" si="9"/>
        <v>8.2077349404619578E-3</v>
      </c>
      <c r="AW52" s="102">
        <f t="shared" si="10"/>
        <v>1.5349482381928852E-2</v>
      </c>
    </row>
    <row r="53" spans="6:49" x14ac:dyDescent="0.3">
      <c r="F53" s="18">
        <v>43448</v>
      </c>
      <c r="G53" s="22">
        <v>489.45001220703102</v>
      </c>
      <c r="H53" s="22">
        <v>489.45001220703102</v>
      </c>
      <c r="I53" s="22">
        <v>1557.40002441406</v>
      </c>
      <c r="J53" s="26">
        <v>36</v>
      </c>
      <c r="K53" s="22">
        <v>38.599998474121001</v>
      </c>
      <c r="Y53" s="93">
        <f t="shared" si="0"/>
        <v>-318</v>
      </c>
      <c r="Z53" s="18">
        <v>43446</v>
      </c>
      <c r="AA53" s="22">
        <v>481.79998779296801</v>
      </c>
      <c r="AB53" s="22">
        <v>481.79998779296801</v>
      </c>
      <c r="AC53" s="22">
        <v>1544.40002441406</v>
      </c>
      <c r="AD53" s="26">
        <v>35.900001525878899</v>
      </c>
      <c r="AE53" s="22">
        <v>39.099998474121001</v>
      </c>
      <c r="AF53" s="7">
        <v>5669.55</v>
      </c>
      <c r="AG53" s="64">
        <f t="shared" si="3"/>
        <v>6.0372702407669836E-3</v>
      </c>
      <c r="AH53" s="65">
        <f t="shared" si="3"/>
        <v>6.0372702407669836E-3</v>
      </c>
      <c r="AI53" s="64">
        <f t="shared" si="3"/>
        <v>2.9003740328578682E-2</v>
      </c>
      <c r="AJ53" s="65">
        <f t="shared" si="3"/>
        <v>4.7050773289588448E-2</v>
      </c>
      <c r="AK53" s="64">
        <f t="shared" si="3"/>
        <v>4.981364617805651E-2</v>
      </c>
      <c r="AL53" s="64">
        <f t="shared" si="3"/>
        <v>1.9205932586201908E-2</v>
      </c>
      <c r="AM53" s="101">
        <f t="shared" si="4"/>
        <v>1.811533916738203E-2</v>
      </c>
      <c r="AN53" s="102">
        <f t="shared" si="5"/>
        <v>1.811533916738203E-2</v>
      </c>
      <c r="AO53" s="101">
        <f t="shared" si="6"/>
        <v>1.8559425959153934E-2</v>
      </c>
      <c r="AP53" s="102">
        <f t="shared" si="7"/>
        <v>2.5481366906418196E-2</v>
      </c>
      <c r="AQ53" s="101">
        <f t="shared" si="8"/>
        <v>2.0132478337128661E-2</v>
      </c>
      <c r="AR53" s="102">
        <f t="shared" si="9"/>
        <v>-1.2078068926615046E-2</v>
      </c>
      <c r="AS53" s="101">
        <f t="shared" si="9"/>
        <v>-1.2078068926615046E-2</v>
      </c>
      <c r="AT53" s="102">
        <f t="shared" si="9"/>
        <v>1.0444314369424747E-2</v>
      </c>
      <c r="AU53" s="101">
        <f t="shared" si="9"/>
        <v>2.1569406383170252E-2</v>
      </c>
      <c r="AV53" s="102">
        <f t="shared" si="9"/>
        <v>2.968116784092785E-2</v>
      </c>
      <c r="AW53" s="102">
        <f t="shared" si="10"/>
        <v>7.5077501480585503E-3</v>
      </c>
    </row>
    <row r="54" spans="6:49" x14ac:dyDescent="0.3">
      <c r="F54" s="18">
        <v>43451</v>
      </c>
      <c r="G54" s="22">
        <v>501.850006103515</v>
      </c>
      <c r="H54" s="22">
        <v>501.850006103515</v>
      </c>
      <c r="I54" s="22">
        <v>1562</v>
      </c>
      <c r="J54" s="26">
        <v>35.5</v>
      </c>
      <c r="K54" s="22">
        <v>38.099998474121001</v>
      </c>
      <c r="Y54" s="93">
        <f t="shared" si="0"/>
        <v>-317</v>
      </c>
      <c r="Z54" s="18">
        <v>43447</v>
      </c>
      <c r="AA54" s="22">
        <v>493.70001220703102</v>
      </c>
      <c r="AB54" s="22">
        <v>493.70001220703102</v>
      </c>
      <c r="AC54" s="22">
        <v>1535.09997558593</v>
      </c>
      <c r="AD54" s="26">
        <v>35.25</v>
      </c>
      <c r="AE54" s="22">
        <v>38.700000762939403</v>
      </c>
      <c r="AF54" s="7">
        <v>5702.7</v>
      </c>
      <c r="AG54" s="64">
        <f t="shared" si="3"/>
        <v>2.4399005145956363E-2</v>
      </c>
      <c r="AH54" s="65">
        <f t="shared" si="3"/>
        <v>2.4399005145956363E-2</v>
      </c>
      <c r="AI54" s="64">
        <f t="shared" si="3"/>
        <v>-6.0399916229406572E-3</v>
      </c>
      <c r="AJ54" s="65">
        <f t="shared" si="3"/>
        <v>-1.8271808739545089E-2</v>
      </c>
      <c r="AK54" s="64">
        <f t="shared" si="3"/>
        <v>-1.0282808216348577E-2</v>
      </c>
      <c r="AL54" s="64">
        <f t="shared" si="3"/>
        <v>5.8299973873593485E-3</v>
      </c>
      <c r="AM54" s="101">
        <f t="shared" si="4"/>
        <v>4.8242600600830405E-3</v>
      </c>
      <c r="AN54" s="102">
        <f t="shared" si="5"/>
        <v>4.8242600600830405E-3</v>
      </c>
      <c r="AO54" s="101">
        <f t="shared" si="6"/>
        <v>6.2269411037170399E-3</v>
      </c>
      <c r="AP54" s="102">
        <f t="shared" si="7"/>
        <v>6.1302995260565998E-3</v>
      </c>
      <c r="AQ54" s="101">
        <f t="shared" si="8"/>
        <v>3.8645723660877861E-3</v>
      </c>
      <c r="AR54" s="102">
        <f t="shared" si="9"/>
        <v>1.9574745085873323E-2</v>
      </c>
      <c r="AS54" s="101">
        <f t="shared" si="9"/>
        <v>1.9574745085873323E-2</v>
      </c>
      <c r="AT54" s="102">
        <f t="shared" si="9"/>
        <v>-1.2266932726657697E-2</v>
      </c>
      <c r="AU54" s="101">
        <f t="shared" si="9"/>
        <v>-2.4402108265601689E-2</v>
      </c>
      <c r="AV54" s="102">
        <f t="shared" si="9"/>
        <v>-1.4147380582436364E-2</v>
      </c>
      <c r="AW54" s="102">
        <f t="shared" si="10"/>
        <v>-2.3333862805898207E-3</v>
      </c>
    </row>
    <row r="55" spans="6:49" x14ac:dyDescent="0.3">
      <c r="F55" s="18">
        <v>43452</v>
      </c>
      <c r="G55" s="22">
        <v>462.70001220703102</v>
      </c>
      <c r="H55" s="22">
        <v>462.70001220703102</v>
      </c>
      <c r="I55" s="22">
        <v>1555.5</v>
      </c>
      <c r="J55" s="26">
        <v>35.900001525878899</v>
      </c>
      <c r="K55" s="22">
        <v>38.5</v>
      </c>
      <c r="Y55" s="93">
        <f t="shared" si="0"/>
        <v>-316</v>
      </c>
      <c r="Z55" s="18">
        <v>43448</v>
      </c>
      <c r="AA55" s="22">
        <v>489.45001220703102</v>
      </c>
      <c r="AB55" s="22">
        <v>489.45001220703102</v>
      </c>
      <c r="AC55" s="22">
        <v>1557.40002441406</v>
      </c>
      <c r="AD55" s="26">
        <v>36</v>
      </c>
      <c r="AE55" s="22">
        <v>38.599998474121001</v>
      </c>
      <c r="AF55" s="7">
        <v>5712.6</v>
      </c>
      <c r="AG55" s="64">
        <f t="shared" si="3"/>
        <v>-8.6457333426801283E-3</v>
      </c>
      <c r="AH55" s="65">
        <f t="shared" si="3"/>
        <v>-8.6457333426801283E-3</v>
      </c>
      <c r="AI55" s="64">
        <f t="shared" si="3"/>
        <v>1.4422270243790829E-2</v>
      </c>
      <c r="AJ55" s="65">
        <f t="shared" si="3"/>
        <v>2.1053409197832263E-2</v>
      </c>
      <c r="AK55" s="64">
        <f t="shared" si="3"/>
        <v>-2.5873828096919763E-3</v>
      </c>
      <c r="AL55" s="64">
        <f t="shared" si="3"/>
        <v>1.7345146394832098E-3</v>
      </c>
      <c r="AM55" s="101">
        <f t="shared" si="4"/>
        <v>7.5475879715002309E-4</v>
      </c>
      <c r="AN55" s="102">
        <f t="shared" si="5"/>
        <v>7.5475879715002309E-4</v>
      </c>
      <c r="AO55" s="101">
        <f t="shared" si="6"/>
        <v>2.4509450172336034E-3</v>
      </c>
      <c r="AP55" s="102">
        <f t="shared" si="7"/>
        <v>2.0533342603262523E-4</v>
      </c>
      <c r="AQ55" s="101">
        <f t="shared" si="8"/>
        <v>-1.1163824051520057E-3</v>
      </c>
      <c r="AR55" s="102">
        <f t="shared" si="9"/>
        <v>-9.4004921398301508E-3</v>
      </c>
      <c r="AS55" s="101">
        <f t="shared" si="9"/>
        <v>-9.4004921398301508E-3</v>
      </c>
      <c r="AT55" s="102">
        <f t="shared" si="9"/>
        <v>1.1971325226557226E-2</v>
      </c>
      <c r="AU55" s="101">
        <f t="shared" si="9"/>
        <v>2.0848075771799639E-2</v>
      </c>
      <c r="AV55" s="102">
        <f t="shared" si="9"/>
        <v>-1.4710004045399706E-3</v>
      </c>
      <c r="AW55" s="102">
        <f t="shared" si="10"/>
        <v>2.5094832628313182E-3</v>
      </c>
    </row>
    <row r="56" spans="6:49" x14ac:dyDescent="0.3">
      <c r="F56" s="18">
        <v>43453</v>
      </c>
      <c r="G56" s="22">
        <v>465.14999389648398</v>
      </c>
      <c r="H56" s="22">
        <v>465.14999389648398</v>
      </c>
      <c r="I56" s="22">
        <v>1554.59997558593</v>
      </c>
      <c r="J56" s="26">
        <v>37.200000762939403</v>
      </c>
      <c r="K56" s="22">
        <v>38.900001525878899</v>
      </c>
      <c r="Y56" s="93">
        <f t="shared" si="0"/>
        <v>-315</v>
      </c>
      <c r="Z56" s="18">
        <v>43451</v>
      </c>
      <c r="AA56" s="22">
        <v>501.850006103515</v>
      </c>
      <c r="AB56" s="22">
        <v>501.850006103515</v>
      </c>
      <c r="AC56" s="22">
        <v>1562</v>
      </c>
      <c r="AD56" s="26">
        <v>35.5</v>
      </c>
      <c r="AE56" s="22">
        <v>38.099998474121001</v>
      </c>
      <c r="AF56" s="7">
        <v>5754.7</v>
      </c>
      <c r="AG56" s="64">
        <f t="shared" si="3"/>
        <v>2.5018945774098269E-2</v>
      </c>
      <c r="AH56" s="65">
        <f t="shared" si="3"/>
        <v>2.5018945774098269E-2</v>
      </c>
      <c r="AI56" s="64">
        <f t="shared" si="3"/>
        <v>2.9492715805802027E-3</v>
      </c>
      <c r="AJ56" s="65">
        <f t="shared" si="3"/>
        <v>-1.3986241974739839E-2</v>
      </c>
      <c r="AK56" s="64">
        <f t="shared" si="3"/>
        <v>-1.3037994856903429E-2</v>
      </c>
      <c r="AL56" s="64">
        <f t="shared" si="3"/>
        <v>7.3426506937002613E-3</v>
      </c>
      <c r="AM56" s="101">
        <f t="shared" si="4"/>
        <v>6.3273171889957269E-3</v>
      </c>
      <c r="AN56" s="102">
        <f t="shared" si="5"/>
        <v>6.3273171889957269E-3</v>
      </c>
      <c r="AO56" s="101">
        <f t="shared" si="6"/>
        <v>7.6215930450325205E-3</v>
      </c>
      <c r="AP56" s="102">
        <f t="shared" si="7"/>
        <v>8.3186665911618995E-3</v>
      </c>
      <c r="AQ56" s="101">
        <f t="shared" si="8"/>
        <v>5.7042719002532473E-3</v>
      </c>
      <c r="AR56" s="102">
        <f t="shared" si="9"/>
        <v>1.8691628585102541E-2</v>
      </c>
      <c r="AS56" s="101">
        <f t="shared" si="9"/>
        <v>1.8691628585102541E-2</v>
      </c>
      <c r="AT56" s="102">
        <f t="shared" si="9"/>
        <v>-4.6723214644523179E-3</v>
      </c>
      <c r="AU56" s="101">
        <f t="shared" si="9"/>
        <v>-2.230490856590174E-2</v>
      </c>
      <c r="AV56" s="102">
        <f t="shared" si="9"/>
        <v>-1.8742266757156678E-2</v>
      </c>
      <c r="AW56" s="102">
        <f t="shared" si="10"/>
        <v>-1.6672479234611307E-3</v>
      </c>
    </row>
    <row r="57" spans="6:49" x14ac:dyDescent="0.3">
      <c r="F57" s="18">
        <v>43454</v>
      </c>
      <c r="G57" s="22">
        <v>461.95001220703102</v>
      </c>
      <c r="H57" s="22">
        <v>461.95001220703102</v>
      </c>
      <c r="I57" s="22">
        <v>1573.19995117187</v>
      </c>
      <c r="J57" s="26">
        <v>36.700000762939403</v>
      </c>
      <c r="K57" s="22">
        <v>39.25</v>
      </c>
      <c r="Y57" s="93">
        <f t="shared" si="0"/>
        <v>-314</v>
      </c>
      <c r="Z57" s="18">
        <v>43452</v>
      </c>
      <c r="AA57" s="22">
        <v>462.70001220703102</v>
      </c>
      <c r="AB57" s="22">
        <v>462.70001220703102</v>
      </c>
      <c r="AC57" s="22">
        <v>1555.5</v>
      </c>
      <c r="AD57" s="26">
        <v>35.900001525878899</v>
      </c>
      <c r="AE57" s="22">
        <v>38.5</v>
      </c>
      <c r="AF57" s="7">
        <v>5768.7</v>
      </c>
      <c r="AG57" s="64">
        <f t="shared" si="3"/>
        <v>-8.1222360126714022E-2</v>
      </c>
      <c r="AH57" s="65">
        <f t="shared" si="3"/>
        <v>-8.1222360126714022E-2</v>
      </c>
      <c r="AI57" s="64">
        <f t="shared" si="3"/>
        <v>-4.1700140619395174E-3</v>
      </c>
      <c r="AJ57" s="65">
        <f t="shared" si="3"/>
        <v>1.1204641516452686E-2</v>
      </c>
      <c r="AK57" s="64">
        <f t="shared" si="3"/>
        <v>1.0443999210401633E-2</v>
      </c>
      <c r="AL57" s="64">
        <f t="shared" si="3"/>
        <v>2.4298396112502163E-3</v>
      </c>
      <c r="AM57" s="101">
        <f t="shared" si="4"/>
        <v>1.4456726710326815E-3</v>
      </c>
      <c r="AN57" s="102">
        <f t="shared" si="5"/>
        <v>1.4456726710326815E-3</v>
      </c>
      <c r="AO57" s="101">
        <f t="shared" si="6"/>
        <v>3.0920280186424102E-3</v>
      </c>
      <c r="AP57" s="102">
        <f t="shared" si="7"/>
        <v>1.2112653612498104E-3</v>
      </c>
      <c r="AQ57" s="101">
        <f t="shared" si="8"/>
        <v>-2.7072330977891265E-4</v>
      </c>
      <c r="AR57" s="102">
        <f t="shared" si="9"/>
        <v>-8.2668032797746704E-2</v>
      </c>
      <c r="AS57" s="101">
        <f t="shared" si="9"/>
        <v>-8.2668032797746704E-2</v>
      </c>
      <c r="AT57" s="102">
        <f t="shared" si="9"/>
        <v>-7.2620420805819281E-3</v>
      </c>
      <c r="AU57" s="101">
        <f t="shared" si="9"/>
        <v>9.9933761552028749E-3</v>
      </c>
      <c r="AV57" s="102">
        <f t="shared" si="9"/>
        <v>1.0714722520180546E-2</v>
      </c>
      <c r="AW57" s="102">
        <f t="shared" si="10"/>
        <v>-3.0378001800138381E-2</v>
      </c>
    </row>
    <row r="58" spans="6:49" x14ac:dyDescent="0.3">
      <c r="F58" s="18">
        <v>43455</v>
      </c>
      <c r="G58" s="22">
        <v>447.79998779296801</v>
      </c>
      <c r="H58" s="22">
        <v>447.79998779296801</v>
      </c>
      <c r="I58" s="22">
        <v>1564.5</v>
      </c>
      <c r="J58" s="26">
        <v>36.549999237060497</v>
      </c>
      <c r="K58" s="22">
        <v>38.900001525878899</v>
      </c>
      <c r="Y58" s="93">
        <f t="shared" si="0"/>
        <v>-313</v>
      </c>
      <c r="Z58" s="18">
        <v>43453</v>
      </c>
      <c r="AA58" s="22">
        <v>465.14999389648398</v>
      </c>
      <c r="AB58" s="22">
        <v>465.14999389648398</v>
      </c>
      <c r="AC58" s="22">
        <v>1554.59997558593</v>
      </c>
      <c r="AD58" s="26">
        <v>37.200000762939403</v>
      </c>
      <c r="AE58" s="22">
        <v>38.900001525878899</v>
      </c>
      <c r="AF58" s="7">
        <v>5810.6</v>
      </c>
      <c r="AG58" s="64">
        <f t="shared" si="3"/>
        <v>5.2809987978337776E-3</v>
      </c>
      <c r="AH58" s="65">
        <f t="shared" si="3"/>
        <v>5.2809987978337776E-3</v>
      </c>
      <c r="AI58" s="64">
        <f t="shared" si="3"/>
        <v>-5.7877524597879225E-4</v>
      </c>
      <c r="AJ58" s="65">
        <f t="shared" si="3"/>
        <v>3.5571443790401613E-2</v>
      </c>
      <c r="AK58" s="64">
        <f t="shared" si="3"/>
        <v>1.0336048556340047E-2</v>
      </c>
      <c r="AL58" s="64">
        <f t="shared" si="3"/>
        <v>7.237083913055521E-3</v>
      </c>
      <c r="AM58" s="101">
        <f t="shared" si="4"/>
        <v>6.2224201173671553E-3</v>
      </c>
      <c r="AN58" s="102">
        <f t="shared" si="5"/>
        <v>6.2224201173671553E-3</v>
      </c>
      <c r="AO58" s="101">
        <f t="shared" si="6"/>
        <v>7.5242614787394118E-3</v>
      </c>
      <c r="AP58" s="102">
        <f t="shared" si="7"/>
        <v>8.1659423251561093E-3</v>
      </c>
      <c r="AQ58" s="101">
        <f t="shared" si="8"/>
        <v>5.575880843055039E-3</v>
      </c>
      <c r="AR58" s="102">
        <f t="shared" si="9"/>
        <v>-9.4142131953337763E-4</v>
      </c>
      <c r="AS58" s="101">
        <f t="shared" si="9"/>
        <v>-9.4142131953337763E-4</v>
      </c>
      <c r="AT58" s="102">
        <f t="shared" si="9"/>
        <v>-8.1030367247182048E-3</v>
      </c>
      <c r="AU58" s="101">
        <f t="shared" si="9"/>
        <v>2.7405501465245504E-2</v>
      </c>
      <c r="AV58" s="102">
        <f t="shared" si="9"/>
        <v>4.7601677132850084E-3</v>
      </c>
      <c r="AW58" s="102">
        <f t="shared" si="10"/>
        <v>4.435957962949111E-3</v>
      </c>
    </row>
    <row r="59" spans="6:49" x14ac:dyDescent="0.3">
      <c r="F59" s="18">
        <v>43458</v>
      </c>
      <c r="G59" s="22">
        <v>436.75</v>
      </c>
      <c r="H59" s="22">
        <v>436.75</v>
      </c>
      <c r="I59" s="22">
        <v>1543.69995117187</v>
      </c>
      <c r="J59" s="26">
        <v>36.25</v>
      </c>
      <c r="K59" s="22">
        <v>37.650001525878899</v>
      </c>
      <c r="Y59" s="93">
        <f t="shared" si="0"/>
        <v>-312</v>
      </c>
      <c r="Z59" s="18">
        <v>43454</v>
      </c>
      <c r="AA59" s="22">
        <v>461.95001220703102</v>
      </c>
      <c r="AB59" s="22">
        <v>461.95001220703102</v>
      </c>
      <c r="AC59" s="22">
        <v>1573.19995117187</v>
      </c>
      <c r="AD59" s="26">
        <v>36.700000762939403</v>
      </c>
      <c r="AE59" s="22">
        <v>39.25</v>
      </c>
      <c r="AF59" s="7">
        <v>5801.35</v>
      </c>
      <c r="AG59" s="64">
        <f t="shared" si="3"/>
        <v>-6.903234551200745E-3</v>
      </c>
      <c r="AH59" s="65">
        <f t="shared" si="3"/>
        <v>-6.903234551200745E-3</v>
      </c>
      <c r="AI59" s="64">
        <f t="shared" si="3"/>
        <v>1.1893468428482377E-2</v>
      </c>
      <c r="AJ59" s="65">
        <f t="shared" si="3"/>
        <v>-1.3532005939160411E-2</v>
      </c>
      <c r="AK59" s="64">
        <f t="shared" si="3"/>
        <v>8.9571543783389593E-3</v>
      </c>
      <c r="AL59" s="64">
        <f t="shared" si="3"/>
        <v>-1.5931866665913894E-3</v>
      </c>
      <c r="AM59" s="101">
        <f t="shared" si="4"/>
        <v>-2.5518317811541276E-3</v>
      </c>
      <c r="AN59" s="102">
        <f t="shared" si="5"/>
        <v>-2.5518317811541276E-3</v>
      </c>
      <c r="AO59" s="101">
        <f t="shared" si="6"/>
        <v>-6.1716389257434169E-4</v>
      </c>
      <c r="AP59" s="102">
        <f t="shared" si="7"/>
        <v>-4.6088774114375662E-3</v>
      </c>
      <c r="AQ59" s="101">
        <f t="shared" si="8"/>
        <v>-5.1635560152346743E-3</v>
      </c>
      <c r="AR59" s="102">
        <f t="shared" si="9"/>
        <v>-4.3514027700466175E-3</v>
      </c>
      <c r="AS59" s="101">
        <f t="shared" si="9"/>
        <v>-4.3514027700466175E-3</v>
      </c>
      <c r="AT59" s="102">
        <f t="shared" si="9"/>
        <v>1.2510632321056718E-2</v>
      </c>
      <c r="AU59" s="101">
        <f t="shared" si="9"/>
        <v>-8.9231285277228435E-3</v>
      </c>
      <c r="AV59" s="102">
        <f t="shared" si="9"/>
        <v>1.4120710393573634E-2</v>
      </c>
      <c r="AW59" s="102">
        <f t="shared" si="10"/>
        <v>1.8010817293628548E-3</v>
      </c>
    </row>
    <row r="60" spans="6:49" x14ac:dyDescent="0.3">
      <c r="F60" s="18">
        <v>43460</v>
      </c>
      <c r="G60" s="22">
        <v>455.04998779296801</v>
      </c>
      <c r="H60" s="22">
        <v>455.04998779296801</v>
      </c>
      <c r="I60" s="22">
        <v>1548.69995117187</v>
      </c>
      <c r="J60" s="26">
        <v>36.200000762939403</v>
      </c>
      <c r="K60" s="22">
        <v>37.75</v>
      </c>
      <c r="Y60" s="93">
        <f t="shared" si="0"/>
        <v>-311</v>
      </c>
      <c r="Z60" s="18">
        <v>43455</v>
      </c>
      <c r="AA60" s="22">
        <v>447.79998779296801</v>
      </c>
      <c r="AB60" s="22">
        <v>447.79998779296801</v>
      </c>
      <c r="AC60" s="22">
        <v>1564.5</v>
      </c>
      <c r="AD60" s="26">
        <v>36.549999237060497</v>
      </c>
      <c r="AE60" s="22">
        <v>38.900001525878899</v>
      </c>
      <c r="AF60" s="7">
        <v>5701.25</v>
      </c>
      <c r="AG60" s="64">
        <f t="shared" si="3"/>
        <v>-3.1110009637113533E-2</v>
      </c>
      <c r="AH60" s="65">
        <f t="shared" si="3"/>
        <v>-3.1110009637113533E-2</v>
      </c>
      <c r="AI60" s="64">
        <f t="shared" si="3"/>
        <v>-5.545446411258443E-3</v>
      </c>
      <c r="AJ60" s="65">
        <f t="shared" si="3"/>
        <v>-4.0956105271345248E-3</v>
      </c>
      <c r="AK60" s="64">
        <f t="shared" si="3"/>
        <v>-8.9571543783389732E-3</v>
      </c>
      <c r="AL60" s="64">
        <f t="shared" si="3"/>
        <v>-1.7405200045205124E-2</v>
      </c>
      <c r="AM60" s="101">
        <f t="shared" si="4"/>
        <v>-1.8263534741483244E-2</v>
      </c>
      <c r="AN60" s="102">
        <f t="shared" si="5"/>
        <v>-1.8263534741483244E-2</v>
      </c>
      <c r="AO60" s="101">
        <f t="shared" si="6"/>
        <v>-1.5195689627551974E-2</v>
      </c>
      <c r="AP60" s="102">
        <f t="shared" si="7"/>
        <v>-2.7484237658040003E-2</v>
      </c>
      <c r="AQ60" s="101">
        <f t="shared" si="8"/>
        <v>-2.4394237312074907E-2</v>
      </c>
      <c r="AR60" s="102">
        <f t="shared" si="9"/>
        <v>-1.2846474895630289E-2</v>
      </c>
      <c r="AS60" s="101">
        <f t="shared" si="9"/>
        <v>-1.2846474895630289E-2</v>
      </c>
      <c r="AT60" s="102">
        <f t="shared" si="9"/>
        <v>9.650243216293531E-3</v>
      </c>
      <c r="AU60" s="101">
        <f t="shared" si="9"/>
        <v>2.3388627130905476E-2</v>
      </c>
      <c r="AV60" s="102">
        <f t="shared" si="9"/>
        <v>1.5437082933735934E-2</v>
      </c>
      <c r="AW60" s="102">
        <f t="shared" si="10"/>
        <v>4.5566006979348723E-3</v>
      </c>
    </row>
    <row r="61" spans="6:49" x14ac:dyDescent="0.3">
      <c r="F61" s="18">
        <v>43461</v>
      </c>
      <c r="G61" s="22">
        <v>464.39999389648398</v>
      </c>
      <c r="H61" s="22">
        <v>464.39999389648398</v>
      </c>
      <c r="I61" s="22">
        <v>1583.65002441406</v>
      </c>
      <c r="J61" s="26">
        <v>37.450000762939403</v>
      </c>
      <c r="K61" s="22">
        <v>38.400001525878899</v>
      </c>
      <c r="Y61" s="93">
        <f t="shared" si="0"/>
        <v>-310</v>
      </c>
      <c r="Z61" s="18">
        <v>43458</v>
      </c>
      <c r="AA61" s="22">
        <v>436.75</v>
      </c>
      <c r="AB61" s="22">
        <v>436.75</v>
      </c>
      <c r="AC61" s="22">
        <v>1543.69995117187</v>
      </c>
      <c r="AD61" s="26">
        <v>36.25</v>
      </c>
      <c r="AE61" s="22">
        <v>37.650001525878899</v>
      </c>
      <c r="AF61" s="7">
        <v>5650.6</v>
      </c>
      <c r="AG61" s="64">
        <f t="shared" si="3"/>
        <v>-2.4985727890479256E-2</v>
      </c>
      <c r="AH61" s="65">
        <f t="shared" si="3"/>
        <v>-2.4985727890479256E-2</v>
      </c>
      <c r="AI61" s="64">
        <f t="shared" si="3"/>
        <v>-1.3384183551724139E-2</v>
      </c>
      <c r="AJ61" s="65">
        <f t="shared" si="3"/>
        <v>-8.2417840212456895E-3</v>
      </c>
      <c r="AK61" s="64">
        <f t="shared" si="3"/>
        <v>-3.2661295076184663E-2</v>
      </c>
      <c r="AL61" s="64">
        <f t="shared" si="3"/>
        <v>-8.9237148334149492E-3</v>
      </c>
      <c r="AM61" s="101">
        <f t="shared" si="4"/>
        <v>-9.8358555383839166E-3</v>
      </c>
      <c r="AN61" s="102">
        <f t="shared" si="5"/>
        <v>-9.8358555383839166E-3</v>
      </c>
      <c r="AO61" s="101">
        <f t="shared" si="6"/>
        <v>-7.375841043427157E-3</v>
      </c>
      <c r="AP61" s="102">
        <f t="shared" si="7"/>
        <v>-1.5214008370962255E-2</v>
      </c>
      <c r="AQ61" s="101">
        <f t="shared" si="8"/>
        <v>-1.4078995658383617E-2</v>
      </c>
      <c r="AR61" s="102">
        <f t="shared" si="9"/>
        <v>-1.5149872352095339E-2</v>
      </c>
      <c r="AS61" s="101">
        <f t="shared" si="9"/>
        <v>-1.5149872352095339E-2</v>
      </c>
      <c r="AT61" s="102">
        <f t="shared" si="9"/>
        <v>-6.0083425082969825E-3</v>
      </c>
      <c r="AU61" s="101">
        <f t="shared" si="9"/>
        <v>6.9722243497165656E-3</v>
      </c>
      <c r="AV61" s="102">
        <f t="shared" si="9"/>
        <v>-1.8582299417801047E-2</v>
      </c>
      <c r="AW61" s="102">
        <f t="shared" si="10"/>
        <v>-9.5836324561144291E-3</v>
      </c>
    </row>
    <row r="62" spans="6:49" x14ac:dyDescent="0.3">
      <c r="F62" s="18">
        <v>43462</v>
      </c>
      <c r="G62" s="22">
        <v>474.45001220703102</v>
      </c>
      <c r="H62" s="22">
        <v>474.45001220703102</v>
      </c>
      <c r="I62" s="22">
        <v>1585.09997558593</v>
      </c>
      <c r="J62" s="26">
        <v>38.349998474121001</v>
      </c>
      <c r="K62" s="22">
        <v>40.349998474121001</v>
      </c>
      <c r="Y62" s="93">
        <f t="shared" si="0"/>
        <v>-309</v>
      </c>
      <c r="Z62" s="18">
        <v>43460</v>
      </c>
      <c r="AA62" s="22">
        <v>455.04998779296801</v>
      </c>
      <c r="AB62" s="22">
        <v>455.04998779296801</v>
      </c>
      <c r="AC62" s="22">
        <v>1548.69995117187</v>
      </c>
      <c r="AD62" s="26">
        <v>36.200000762939403</v>
      </c>
      <c r="AE62" s="22">
        <v>37.75</v>
      </c>
      <c r="AF62" s="7">
        <v>5679.25</v>
      </c>
      <c r="AG62" s="64">
        <f t="shared" ref="AG62:AL104" si="13">LN(AA62/AA61)</f>
        <v>4.1046327183504615E-2</v>
      </c>
      <c r="AH62" s="65">
        <f t="shared" si="13"/>
        <v>4.1046327183504615E-2</v>
      </c>
      <c r="AI62" s="64">
        <f t="shared" si="13"/>
        <v>3.2337372364529093E-3</v>
      </c>
      <c r="AJ62" s="65">
        <f t="shared" si="13"/>
        <v>-1.3802413932845474E-3</v>
      </c>
      <c r="AK62" s="64">
        <f t="shared" si="13"/>
        <v>2.6524809211399538E-3</v>
      </c>
      <c r="AL62" s="64">
        <f t="shared" si="13"/>
        <v>5.0574475508348088E-3</v>
      </c>
      <c r="AM62" s="101">
        <f t="shared" si="4"/>
        <v>4.0566112311273602E-3</v>
      </c>
      <c r="AN62" s="102">
        <f t="shared" si="5"/>
        <v>4.0566112311273602E-3</v>
      </c>
      <c r="AO62" s="101">
        <f t="shared" si="6"/>
        <v>5.5146575125230909E-3</v>
      </c>
      <c r="AP62" s="102">
        <f t="shared" si="7"/>
        <v>5.0126457905206112E-3</v>
      </c>
      <c r="AQ62" s="101">
        <f t="shared" si="8"/>
        <v>2.9249918499073754E-3</v>
      </c>
      <c r="AR62" s="102">
        <f t="shared" si="9"/>
        <v>3.6989715952377253E-2</v>
      </c>
      <c r="AS62" s="101">
        <f t="shared" si="9"/>
        <v>3.6989715952377253E-2</v>
      </c>
      <c r="AT62" s="102">
        <f t="shared" si="9"/>
        <v>-2.2809202760701816E-3</v>
      </c>
      <c r="AU62" s="101">
        <f t="shared" si="9"/>
        <v>-6.3928871838051585E-3</v>
      </c>
      <c r="AV62" s="102">
        <f t="shared" si="9"/>
        <v>-2.7251092876742159E-4</v>
      </c>
      <c r="AW62" s="102">
        <f t="shared" si="10"/>
        <v>1.3006622703222347E-2</v>
      </c>
    </row>
    <row r="63" spans="6:49" x14ac:dyDescent="0.3">
      <c r="F63" s="18">
        <v>43465</v>
      </c>
      <c r="G63" s="22">
        <v>476.45001220703102</v>
      </c>
      <c r="H63" s="22">
        <v>476.45001220703102</v>
      </c>
      <c r="I63" s="22">
        <v>1604.55004882812</v>
      </c>
      <c r="J63" s="26">
        <v>38.200000762939403</v>
      </c>
      <c r="K63" s="22">
        <v>40.799999237060497</v>
      </c>
      <c r="Y63" s="93">
        <f t="shared" si="0"/>
        <v>-308</v>
      </c>
      <c r="Z63" s="18">
        <v>43461</v>
      </c>
      <c r="AA63" s="22">
        <v>464.39999389648398</v>
      </c>
      <c r="AB63" s="22">
        <v>464.39999389648398</v>
      </c>
      <c r="AC63" s="22">
        <v>1583.65002441406</v>
      </c>
      <c r="AD63" s="26">
        <v>37.450000762939403</v>
      </c>
      <c r="AE63" s="22">
        <v>38.400001525878899</v>
      </c>
      <c r="AF63" s="7">
        <v>5702.95</v>
      </c>
      <c r="AG63" s="64">
        <f t="shared" si="13"/>
        <v>2.033896048326644E-2</v>
      </c>
      <c r="AH63" s="65">
        <f t="shared" si="13"/>
        <v>2.033896048326644E-2</v>
      </c>
      <c r="AI63" s="64">
        <f t="shared" si="13"/>
        <v>2.2316486985900674E-2</v>
      </c>
      <c r="AJ63" s="65">
        <f t="shared" si="13"/>
        <v>3.3947590428042677E-2</v>
      </c>
      <c r="AK63" s="64">
        <f t="shared" si="13"/>
        <v>1.7072023635076313E-2</v>
      </c>
      <c r="AL63" s="64">
        <f t="shared" si="13"/>
        <v>4.1644030593276683E-3</v>
      </c>
      <c r="AM63" s="101">
        <f t="shared" si="4"/>
        <v>3.1692321577010702E-3</v>
      </c>
      <c r="AN63" s="102">
        <f t="shared" si="5"/>
        <v>3.1692321577010702E-3</v>
      </c>
      <c r="AO63" s="101">
        <f t="shared" si="6"/>
        <v>4.6912789970757251E-3</v>
      </c>
      <c r="AP63" s="102">
        <f t="shared" si="7"/>
        <v>3.7206715194198657E-3</v>
      </c>
      <c r="AQ63" s="101">
        <f t="shared" si="8"/>
        <v>1.8388648913189925E-3</v>
      </c>
      <c r="AR63" s="102">
        <f t="shared" si="9"/>
        <v>1.7169728325565368E-2</v>
      </c>
      <c r="AS63" s="101">
        <f t="shared" si="9"/>
        <v>1.7169728325565368E-2</v>
      </c>
      <c r="AT63" s="102">
        <f t="shared" si="9"/>
        <v>1.7625207988824949E-2</v>
      </c>
      <c r="AU63" s="101">
        <f t="shared" si="9"/>
        <v>3.0226918908622811E-2</v>
      </c>
      <c r="AV63" s="102">
        <f t="shared" si="9"/>
        <v>1.523315874375732E-2</v>
      </c>
      <c r="AW63" s="102">
        <f t="shared" si="10"/>
        <v>1.9484948458467162E-2</v>
      </c>
    </row>
    <row r="64" spans="6:49" x14ac:dyDescent="0.3">
      <c r="F64" s="18">
        <v>43466</v>
      </c>
      <c r="G64" s="22">
        <v>480.25</v>
      </c>
      <c r="H64" s="22">
        <v>480.25</v>
      </c>
      <c r="I64" s="22">
        <v>1594.59997558593</v>
      </c>
      <c r="J64" s="26">
        <v>38.400001525878899</v>
      </c>
      <c r="K64" s="22">
        <v>40.299999237060497</v>
      </c>
      <c r="Y64" s="93">
        <f t="shared" si="0"/>
        <v>-307</v>
      </c>
      <c r="Z64" s="18">
        <v>43462</v>
      </c>
      <c r="AA64" s="22">
        <v>474.45001220703102</v>
      </c>
      <c r="AB64" s="22">
        <v>474.45001220703102</v>
      </c>
      <c r="AC64" s="22">
        <v>1585.09997558593</v>
      </c>
      <c r="AD64" s="26">
        <v>38.349998474121001</v>
      </c>
      <c r="AE64" s="22">
        <v>40.349998474121001</v>
      </c>
      <c r="AF64" s="7">
        <v>5748.3</v>
      </c>
      <c r="AG64" s="64">
        <f t="shared" si="13"/>
        <v>2.1410027467634145E-2</v>
      </c>
      <c r="AH64" s="65">
        <f t="shared" si="13"/>
        <v>2.1410027467634145E-2</v>
      </c>
      <c r="AI64" s="64">
        <f t="shared" si="13"/>
        <v>9.1515662205340778E-4</v>
      </c>
      <c r="AJ64" s="65">
        <f t="shared" si="13"/>
        <v>2.3747757689582521E-2</v>
      </c>
      <c r="AK64" s="64">
        <f t="shared" si="13"/>
        <v>4.953385756976289E-2</v>
      </c>
      <c r="AL64" s="64">
        <f t="shared" si="13"/>
        <v>7.9205741011051725E-3</v>
      </c>
      <c r="AM64" s="101">
        <f t="shared" si="4"/>
        <v>6.9015742866559426E-3</v>
      </c>
      <c r="AN64" s="102">
        <f t="shared" si="5"/>
        <v>6.9015742866559426E-3</v>
      </c>
      <c r="AO64" s="101">
        <f t="shared" si="6"/>
        <v>8.1544329222801529E-3</v>
      </c>
      <c r="AP64" s="102">
        <f t="shared" si="7"/>
        <v>9.1547527885851871E-3</v>
      </c>
      <c r="AQ64" s="101">
        <f t="shared" si="8"/>
        <v>6.4071463916712517E-3</v>
      </c>
      <c r="AR64" s="102">
        <f t="shared" si="9"/>
        <v>1.4508453180978202E-2</v>
      </c>
      <c r="AS64" s="101">
        <f t="shared" si="9"/>
        <v>1.4508453180978202E-2</v>
      </c>
      <c r="AT64" s="102">
        <f t="shared" si="9"/>
        <v>-7.2392763002267456E-3</v>
      </c>
      <c r="AU64" s="101">
        <f t="shared" si="9"/>
        <v>1.4593004900997334E-2</v>
      </c>
      <c r="AV64" s="102">
        <f t="shared" si="9"/>
        <v>4.3126711178091637E-2</v>
      </c>
      <c r="AW64" s="102">
        <f t="shared" si="10"/>
        <v>1.5899469228163727E-2</v>
      </c>
    </row>
    <row r="65" spans="6:49" x14ac:dyDescent="0.3">
      <c r="F65" s="18">
        <v>43467</v>
      </c>
      <c r="G65" s="22">
        <v>470.25</v>
      </c>
      <c r="H65" s="22">
        <v>470.25</v>
      </c>
      <c r="I65" s="22">
        <v>1587.55004882812</v>
      </c>
      <c r="J65" s="26">
        <v>37.650001525878899</v>
      </c>
      <c r="K65" s="22">
        <v>40.25</v>
      </c>
      <c r="Y65" s="93">
        <f t="shared" si="0"/>
        <v>-306</v>
      </c>
      <c r="Z65" s="18">
        <v>43465</v>
      </c>
      <c r="AA65" s="22">
        <v>476.45001220703102</v>
      </c>
      <c r="AB65" s="22">
        <v>476.45001220703102</v>
      </c>
      <c r="AC65" s="22">
        <v>1604.55004882812</v>
      </c>
      <c r="AD65" s="26">
        <v>38.200000762939403</v>
      </c>
      <c r="AE65" s="22">
        <v>40.799999237060497</v>
      </c>
      <c r="AF65" s="7">
        <v>5755.35</v>
      </c>
      <c r="AG65" s="64">
        <f t="shared" si="13"/>
        <v>4.2065472664275265E-3</v>
      </c>
      <c r="AH65" s="65">
        <f t="shared" si="13"/>
        <v>4.2065472664275265E-3</v>
      </c>
      <c r="AI65" s="64">
        <f t="shared" si="13"/>
        <v>1.219589244966598E-2</v>
      </c>
      <c r="AJ65" s="65">
        <f t="shared" si="13"/>
        <v>-3.9189524402595752E-3</v>
      </c>
      <c r="AK65" s="64">
        <f t="shared" si="13"/>
        <v>1.1090705810745364E-2</v>
      </c>
      <c r="AL65" s="64">
        <f t="shared" si="13"/>
        <v>1.2256980841075342E-3</v>
      </c>
      <c r="AM65" s="101">
        <f t="shared" si="4"/>
        <v>2.4917014199664974E-4</v>
      </c>
      <c r="AN65" s="102">
        <f t="shared" si="5"/>
        <v>2.4917014199664974E-4</v>
      </c>
      <c r="AO65" s="101">
        <f t="shared" si="6"/>
        <v>1.9818209993549083E-3</v>
      </c>
      <c r="AP65" s="102">
        <f t="shared" si="7"/>
        <v>-5.3077536194731266E-4</v>
      </c>
      <c r="AQ65" s="101">
        <f t="shared" si="8"/>
        <v>-1.7352086596389934E-3</v>
      </c>
      <c r="AR65" s="102">
        <f t="shared" si="9"/>
        <v>3.9573771244308768E-3</v>
      </c>
      <c r="AS65" s="101">
        <f t="shared" si="9"/>
        <v>3.9573771244308768E-3</v>
      </c>
      <c r="AT65" s="102">
        <f t="shared" si="9"/>
        <v>1.0214071450311071E-2</v>
      </c>
      <c r="AU65" s="101">
        <f t="shared" si="9"/>
        <v>-3.3881770783122625E-3</v>
      </c>
      <c r="AV65" s="102">
        <f t="shared" si="9"/>
        <v>1.2825914470384357E-2</v>
      </c>
      <c r="AW65" s="102">
        <f t="shared" si="10"/>
        <v>5.5133126182489844E-3</v>
      </c>
    </row>
    <row r="66" spans="6:49" x14ac:dyDescent="0.3">
      <c r="F66" s="18">
        <v>43468</v>
      </c>
      <c r="G66" s="22">
        <v>461.45001220703102</v>
      </c>
      <c r="H66" s="22">
        <v>461.45001220703102</v>
      </c>
      <c r="I66" s="22">
        <v>1530.69995117187</v>
      </c>
      <c r="J66" s="26">
        <v>37.049999237060497</v>
      </c>
      <c r="K66" s="22">
        <v>40.099998474121001</v>
      </c>
      <c r="Y66" s="93">
        <f t="shared" si="0"/>
        <v>-305</v>
      </c>
      <c r="Z66" s="18">
        <v>43466</v>
      </c>
      <c r="AA66" s="22">
        <v>480.25</v>
      </c>
      <c r="AB66" s="22">
        <v>480.25</v>
      </c>
      <c r="AC66" s="22">
        <v>1594.59997558593</v>
      </c>
      <c r="AD66" s="26">
        <v>38.400001525878899</v>
      </c>
      <c r="AE66" s="22">
        <v>40.299999237060497</v>
      </c>
      <c r="AF66" s="7">
        <v>5773.7</v>
      </c>
      <c r="AG66" s="64">
        <f t="shared" si="13"/>
        <v>7.9439902336674202E-3</v>
      </c>
      <c r="AH66" s="65">
        <f t="shared" si="13"/>
        <v>7.9439902336674202E-3</v>
      </c>
      <c r="AI66" s="64">
        <f t="shared" si="13"/>
        <v>-6.2204680933574804E-3</v>
      </c>
      <c r="AJ66" s="65">
        <f t="shared" si="13"/>
        <v>5.2219637453450405E-3</v>
      </c>
      <c r="AK66" s="64">
        <f t="shared" si="13"/>
        <v>-1.2330612689482436E-2</v>
      </c>
      <c r="AL66" s="64">
        <f t="shared" si="13"/>
        <v>3.1832658363560723E-3</v>
      </c>
      <c r="AM66" s="101">
        <f t="shared" si="4"/>
        <v>2.1943192075576266E-3</v>
      </c>
      <c r="AN66" s="102">
        <f t="shared" si="5"/>
        <v>2.1943192075576266E-3</v>
      </c>
      <c r="AO66" s="101">
        <f t="shared" si="6"/>
        <v>3.7866798222494563E-3</v>
      </c>
      <c r="AP66" s="102">
        <f t="shared" si="7"/>
        <v>2.3012528224193663E-3</v>
      </c>
      <c r="AQ66" s="101">
        <f t="shared" si="8"/>
        <v>6.4559893639935285E-4</v>
      </c>
      <c r="AR66" s="102">
        <f t="shared" si="9"/>
        <v>5.7496710261097936E-3</v>
      </c>
      <c r="AS66" s="101">
        <f t="shared" si="9"/>
        <v>5.7496710261097936E-3</v>
      </c>
      <c r="AT66" s="102">
        <f t="shared" si="9"/>
        <v>-1.0007147915606937E-2</v>
      </c>
      <c r="AU66" s="101">
        <f t="shared" si="9"/>
        <v>2.9207109229256742E-3</v>
      </c>
      <c r="AV66" s="102">
        <f t="shared" si="9"/>
        <v>-1.2976211625881789E-2</v>
      </c>
      <c r="AW66" s="102">
        <f t="shared" si="10"/>
        <v>-1.712661313268693E-3</v>
      </c>
    </row>
    <row r="67" spans="6:49" x14ac:dyDescent="0.3">
      <c r="F67" s="18">
        <v>43469</v>
      </c>
      <c r="G67" s="22">
        <v>463.95001220703102</v>
      </c>
      <c r="H67" s="22">
        <v>463.95001220703102</v>
      </c>
      <c r="I67" s="22">
        <v>1573.19995117187</v>
      </c>
      <c r="J67" s="26">
        <v>37.450000762939403</v>
      </c>
      <c r="K67" s="22">
        <v>40.5</v>
      </c>
      <c r="Y67" s="93">
        <f t="shared" si="0"/>
        <v>-304</v>
      </c>
      <c r="Z67" s="18">
        <v>43467</v>
      </c>
      <c r="AA67" s="22">
        <v>470.25</v>
      </c>
      <c r="AB67" s="22">
        <v>470.25</v>
      </c>
      <c r="AC67" s="22">
        <v>1587.55004882812</v>
      </c>
      <c r="AD67" s="26">
        <v>37.650001525878899</v>
      </c>
      <c r="AE67" s="22">
        <v>40.25</v>
      </c>
      <c r="AF67" s="7">
        <v>5712.1</v>
      </c>
      <c r="AG67" s="64">
        <f t="shared" si="13"/>
        <v>-2.1042333467526261E-2</v>
      </c>
      <c r="AH67" s="65">
        <f t="shared" si="13"/>
        <v>-2.1042333467526261E-2</v>
      </c>
      <c r="AI67" s="64">
        <f t="shared" si="13"/>
        <v>-4.4309276671784838E-3</v>
      </c>
      <c r="AJ67" s="65">
        <f t="shared" si="13"/>
        <v>-1.9724504556216316E-2</v>
      </c>
      <c r="AK67" s="64">
        <f t="shared" si="13"/>
        <v>-1.2414461565634636E-3</v>
      </c>
      <c r="AL67" s="64">
        <f t="shared" si="13"/>
        <v>-1.072639095525078E-2</v>
      </c>
      <c r="AM67" s="101">
        <f t="shared" si="4"/>
        <v>-1.1627095596292707E-2</v>
      </c>
      <c r="AN67" s="102">
        <f t="shared" si="5"/>
        <v>-1.1627095596292707E-2</v>
      </c>
      <c r="AO67" s="101">
        <f t="shared" si="6"/>
        <v>-9.037891258332641E-3</v>
      </c>
      <c r="AP67" s="102">
        <f t="shared" si="7"/>
        <v>-1.7821953653295308E-2</v>
      </c>
      <c r="AQ67" s="101">
        <f t="shared" si="8"/>
        <v>-1.6271422969843942E-2</v>
      </c>
      <c r="AR67" s="102">
        <f t="shared" si="9"/>
        <v>-9.415237871233554E-3</v>
      </c>
      <c r="AS67" s="101">
        <f t="shared" si="9"/>
        <v>-9.415237871233554E-3</v>
      </c>
      <c r="AT67" s="102">
        <f t="shared" si="9"/>
        <v>4.6069635911541573E-3</v>
      </c>
      <c r="AU67" s="101">
        <f t="shared" si="9"/>
        <v>-1.9025509029210082E-3</v>
      </c>
      <c r="AV67" s="102">
        <f t="shared" si="9"/>
        <v>1.5029976813280478E-2</v>
      </c>
      <c r="AW67" s="102">
        <f t="shared" si="10"/>
        <v>-2.192172481906965E-4</v>
      </c>
    </row>
    <row r="68" spans="6:49" x14ac:dyDescent="0.3">
      <c r="F68" s="18">
        <v>43472</v>
      </c>
      <c r="G68" s="22">
        <v>462.95001220703102</v>
      </c>
      <c r="H68" s="22">
        <v>462.95001220703102</v>
      </c>
      <c r="I68" s="22">
        <v>1583.15002441406</v>
      </c>
      <c r="J68" s="26">
        <v>37.849998474121001</v>
      </c>
      <c r="K68" s="22">
        <v>39.799999237060497</v>
      </c>
      <c r="Y68" s="93">
        <f t="shared" si="0"/>
        <v>-303</v>
      </c>
      <c r="Z68" s="18">
        <v>43468</v>
      </c>
      <c r="AA68" s="22">
        <v>461.45001220703102</v>
      </c>
      <c r="AB68" s="22">
        <v>461.45001220703102</v>
      </c>
      <c r="AC68" s="22">
        <v>1530.69995117187</v>
      </c>
      <c r="AD68" s="26">
        <v>37.049999237060497</v>
      </c>
      <c r="AE68" s="22">
        <v>40.099998474121001</v>
      </c>
      <c r="AF68" s="7">
        <v>5652.95</v>
      </c>
      <c r="AG68" s="64">
        <f t="shared" si="13"/>
        <v>-1.8890736015916867E-2</v>
      </c>
      <c r="AH68" s="65">
        <f t="shared" si="13"/>
        <v>-1.8890736015916867E-2</v>
      </c>
      <c r="AI68" s="64">
        <f t="shared" si="13"/>
        <v>-3.6466862892304996E-2</v>
      </c>
      <c r="AJ68" s="65">
        <f t="shared" si="13"/>
        <v>-1.6064663623957458E-2</v>
      </c>
      <c r="AK68" s="64">
        <f t="shared" si="13"/>
        <v>-3.7337076038949017E-3</v>
      </c>
      <c r="AL68" s="64">
        <f t="shared" si="13"/>
        <v>-1.0409199093936634E-2</v>
      </c>
      <c r="AM68" s="101">
        <f t="shared" si="4"/>
        <v>-1.1311915980195096E-2</v>
      </c>
      <c r="AN68" s="102">
        <f t="shared" si="5"/>
        <v>-1.1311915980195096E-2</v>
      </c>
      <c r="AO68" s="101">
        <f t="shared" si="6"/>
        <v>-8.7454433832664519E-3</v>
      </c>
      <c r="AP68" s="102">
        <f t="shared" si="7"/>
        <v>-1.7363069770445494E-2</v>
      </c>
      <c r="AQ68" s="101">
        <f t="shared" si="8"/>
        <v>-1.5885652008940626E-2</v>
      </c>
      <c r="AR68" s="102">
        <f t="shared" si="9"/>
        <v>-7.578820035721771E-3</v>
      </c>
      <c r="AS68" s="101">
        <f t="shared" si="9"/>
        <v>-7.578820035721771E-3</v>
      </c>
      <c r="AT68" s="102">
        <f t="shared" si="9"/>
        <v>-2.7721419509038545E-2</v>
      </c>
      <c r="AU68" s="101">
        <f t="shared" si="9"/>
        <v>1.2984061464880355E-3</v>
      </c>
      <c r="AV68" s="102">
        <f t="shared" si="9"/>
        <v>1.2151944405045724E-2</v>
      </c>
      <c r="AW68" s="102">
        <f t="shared" si="10"/>
        <v>-5.8857418057896667E-3</v>
      </c>
    </row>
    <row r="69" spans="6:49" x14ac:dyDescent="0.3">
      <c r="F69" s="18">
        <v>43473</v>
      </c>
      <c r="G69" s="22">
        <v>451.64999389648398</v>
      </c>
      <c r="H69" s="22">
        <v>451.64999389648398</v>
      </c>
      <c r="I69" s="22">
        <v>1604.65002441406</v>
      </c>
      <c r="J69" s="26">
        <v>37.75</v>
      </c>
      <c r="K69" s="22">
        <v>39.799999237060497</v>
      </c>
      <c r="Y69" s="93">
        <f t="shared" ref="Y69:Y132" si="14">Y70-1</f>
        <v>-302</v>
      </c>
      <c r="Z69" s="18">
        <v>43469</v>
      </c>
      <c r="AA69" s="22">
        <v>463.95001220703102</v>
      </c>
      <c r="AB69" s="22">
        <v>463.95001220703102</v>
      </c>
      <c r="AC69" s="22">
        <v>1573.19995117187</v>
      </c>
      <c r="AD69" s="26">
        <v>37.450000762939403</v>
      </c>
      <c r="AE69" s="22">
        <v>40.5</v>
      </c>
      <c r="AF69" s="7">
        <v>5680.5</v>
      </c>
      <c r="AG69" s="64">
        <f t="shared" si="13"/>
        <v>5.4030819450568094E-3</v>
      </c>
      <c r="AH69" s="65">
        <f t="shared" si="13"/>
        <v>5.4030819450568094E-3</v>
      </c>
      <c r="AI69" s="64">
        <f t="shared" si="13"/>
        <v>2.7386615321750317E-2</v>
      </c>
      <c r="AJ69" s="65">
        <f t="shared" si="13"/>
        <v>1.073839918550553E-2</v>
      </c>
      <c r="AK69" s="64">
        <f t="shared" si="13"/>
        <v>9.9256778518160022E-3</v>
      </c>
      <c r="AL69" s="64">
        <f t="shared" si="13"/>
        <v>4.8617242349200561E-3</v>
      </c>
      <c r="AM69" s="101">
        <f t="shared" si="4"/>
        <v>3.8621295716176045E-3</v>
      </c>
      <c r="AN69" s="102">
        <f t="shared" si="5"/>
        <v>3.8621295716176045E-3</v>
      </c>
      <c r="AO69" s="101">
        <f t="shared" si="6"/>
        <v>5.3342024793988693E-3</v>
      </c>
      <c r="AP69" s="102">
        <f t="shared" si="7"/>
        <v>4.729491377922836E-3</v>
      </c>
      <c r="AQ69" s="101">
        <f t="shared" si="8"/>
        <v>2.6869517837505782E-3</v>
      </c>
      <c r="AR69" s="102">
        <f t="shared" si="9"/>
        <v>1.5409523734392049E-3</v>
      </c>
      <c r="AS69" s="101">
        <f t="shared" si="9"/>
        <v>1.5409523734392049E-3</v>
      </c>
      <c r="AT69" s="102">
        <f t="shared" si="9"/>
        <v>2.2052412842351446E-2</v>
      </c>
      <c r="AU69" s="101">
        <f t="shared" si="9"/>
        <v>6.0089078075826943E-3</v>
      </c>
      <c r="AV69" s="102">
        <f t="shared" si="9"/>
        <v>7.238726068065424E-3</v>
      </c>
      <c r="AW69" s="102">
        <f t="shared" si="10"/>
        <v>7.6763902929755951E-3</v>
      </c>
    </row>
    <row r="70" spans="6:49" x14ac:dyDescent="0.3">
      <c r="F70" s="18">
        <v>43474</v>
      </c>
      <c r="G70" s="22">
        <v>451.25</v>
      </c>
      <c r="H70" s="22">
        <v>451.25</v>
      </c>
      <c r="I70" s="22">
        <v>1612.69995117187</v>
      </c>
      <c r="J70" s="26">
        <v>37.799999237060497</v>
      </c>
      <c r="K70" s="22">
        <v>39.799999237060497</v>
      </c>
      <c r="Y70" s="93">
        <f t="shared" si="14"/>
        <v>-301</v>
      </c>
      <c r="Z70" s="18">
        <v>43472</v>
      </c>
      <c r="AA70" s="22">
        <v>462.95001220703102</v>
      </c>
      <c r="AB70" s="22">
        <v>462.95001220703102</v>
      </c>
      <c r="AC70" s="22">
        <v>1583.15002441406</v>
      </c>
      <c r="AD70" s="26">
        <v>37.849998474121001</v>
      </c>
      <c r="AE70" s="22">
        <v>39.799999237060497</v>
      </c>
      <c r="AF70" s="7">
        <v>5699.1</v>
      </c>
      <c r="AG70" s="64">
        <f t="shared" si="13"/>
        <v>-2.1577308482986753E-3</v>
      </c>
      <c r="AH70" s="65">
        <f t="shared" si="13"/>
        <v>-2.1577308482986753E-3</v>
      </c>
      <c r="AI70" s="64">
        <f t="shared" si="13"/>
        <v>6.3048180837707926E-3</v>
      </c>
      <c r="AJ70" s="65">
        <f t="shared" si="13"/>
        <v>1.0624209234170965E-2</v>
      </c>
      <c r="AK70" s="64">
        <f t="shared" si="13"/>
        <v>-1.7435080991435918E-2</v>
      </c>
      <c r="AL70" s="64">
        <f t="shared" si="13"/>
        <v>3.2690106091541058E-3</v>
      </c>
      <c r="AM70" s="101">
        <f t="shared" si="4"/>
        <v>2.2795200209104497E-3</v>
      </c>
      <c r="AN70" s="102">
        <f t="shared" si="5"/>
        <v>2.2795200209104497E-3</v>
      </c>
      <c r="AO70" s="101">
        <f t="shared" si="6"/>
        <v>3.8657356861008397E-3</v>
      </c>
      <c r="AP70" s="102">
        <f t="shared" si="7"/>
        <v>2.4253004386243348E-3</v>
      </c>
      <c r="AQ70" s="101">
        <f t="shared" si="8"/>
        <v>7.4988232897345644E-4</v>
      </c>
      <c r="AR70" s="102">
        <f t="shared" ref="AR70:AV120" si="15">AG70-AM70</f>
        <v>-4.437250869209125E-3</v>
      </c>
      <c r="AS70" s="101">
        <f t="shared" si="15"/>
        <v>-4.437250869209125E-3</v>
      </c>
      <c r="AT70" s="102">
        <f t="shared" si="15"/>
        <v>2.4390823976699529E-3</v>
      </c>
      <c r="AU70" s="101">
        <f t="shared" si="15"/>
        <v>8.1989087955466299E-3</v>
      </c>
      <c r="AV70" s="102">
        <f t="shared" si="15"/>
        <v>-1.8184963320409375E-2</v>
      </c>
      <c r="AW70" s="102">
        <f t="shared" si="10"/>
        <v>-3.2842947731222078E-3</v>
      </c>
    </row>
    <row r="71" spans="6:49" x14ac:dyDescent="0.3">
      <c r="F71" s="18">
        <v>43475</v>
      </c>
      <c r="G71" s="22">
        <v>451.350006103515</v>
      </c>
      <c r="H71" s="22">
        <v>451.350006103515</v>
      </c>
      <c r="I71" s="22">
        <v>1636.25</v>
      </c>
      <c r="J71" s="26">
        <v>38.150001525878899</v>
      </c>
      <c r="K71" s="22">
        <v>39.900001525878899</v>
      </c>
      <c r="Y71" s="93">
        <f t="shared" si="14"/>
        <v>-300</v>
      </c>
      <c r="Z71" s="18">
        <v>43473</v>
      </c>
      <c r="AA71" s="22">
        <v>451.64999389648398</v>
      </c>
      <c r="AB71" s="22">
        <v>451.64999389648398</v>
      </c>
      <c r="AC71" s="22">
        <v>1604.65002441406</v>
      </c>
      <c r="AD71" s="26">
        <v>37.75</v>
      </c>
      <c r="AE71" s="22">
        <v>39.799999237060497</v>
      </c>
      <c r="AF71" s="7">
        <v>5710.15</v>
      </c>
      <c r="AG71" s="64">
        <f t="shared" si="13"/>
        <v>-2.4711553179946898E-2</v>
      </c>
      <c r="AH71" s="65">
        <f t="shared" si="13"/>
        <v>-2.4711553179946898E-2</v>
      </c>
      <c r="AI71" s="64">
        <f t="shared" si="13"/>
        <v>1.3489130858494148E-2</v>
      </c>
      <c r="AJ71" s="65">
        <f t="shared" si="13"/>
        <v>-2.6454638745791285E-3</v>
      </c>
      <c r="AK71" s="64">
        <f t="shared" si="13"/>
        <v>0</v>
      </c>
      <c r="AL71" s="64">
        <f t="shared" si="13"/>
        <v>1.9370253881767544E-3</v>
      </c>
      <c r="AM71" s="101">
        <f t="shared" ref="AM71:AM134" si="16">$AZ$11+$AZ$12*AL71</f>
        <v>9.5598483039195691E-4</v>
      </c>
      <c r="AN71" s="102">
        <f t="shared" ref="AN71:AN134" si="17">$BA$11+$BA$12*AL71</f>
        <v>9.5598483039195691E-4</v>
      </c>
      <c r="AO71" s="101">
        <f t="shared" ref="AO71:AO134" si="18">$BB$11+$BB$12*AL71</f>
        <v>2.6376579987335762E-3</v>
      </c>
      <c r="AP71" s="102">
        <f t="shared" ref="AP71:AP134" si="19">$BC$11+$BC$12*AL71</f>
        <v>4.9830726935352855E-4</v>
      </c>
      <c r="AQ71" s="101">
        <f t="shared" ref="AQ71:AQ134" si="20">$BD$11+$BD$12*AL71</f>
        <v>-8.7008741576264769E-4</v>
      </c>
      <c r="AR71" s="102">
        <f t="shared" si="15"/>
        <v>-2.5667538010338855E-2</v>
      </c>
      <c r="AS71" s="101">
        <f t="shared" si="15"/>
        <v>-2.5667538010338855E-2</v>
      </c>
      <c r="AT71" s="102">
        <f t="shared" si="15"/>
        <v>1.0851472859760571E-2</v>
      </c>
      <c r="AU71" s="101">
        <f t="shared" si="15"/>
        <v>-3.1437711439326571E-3</v>
      </c>
      <c r="AV71" s="102">
        <f t="shared" si="15"/>
        <v>8.7008741576264769E-4</v>
      </c>
      <c r="AW71" s="102">
        <f t="shared" ref="AW71:AW134" si="21">AVERAGE(AR71:AV71)</f>
        <v>-8.5514573778174303E-3</v>
      </c>
    </row>
    <row r="72" spans="6:49" x14ac:dyDescent="0.3">
      <c r="F72" s="18">
        <v>43476</v>
      </c>
      <c r="G72" s="22">
        <v>451.04998779296801</v>
      </c>
      <c r="H72" s="22">
        <v>451.04998779296801</v>
      </c>
      <c r="I72" s="22">
        <v>1644.94995117187</v>
      </c>
      <c r="J72" s="26">
        <v>37.950000762939403</v>
      </c>
      <c r="K72" s="22">
        <v>39.700000762939403</v>
      </c>
      <c r="Y72" s="93">
        <f t="shared" si="14"/>
        <v>-299</v>
      </c>
      <c r="Z72" s="18">
        <v>43474</v>
      </c>
      <c r="AA72" s="22">
        <v>451.25</v>
      </c>
      <c r="AB72" s="22">
        <v>451.25</v>
      </c>
      <c r="AC72" s="22">
        <v>1612.69995117187</v>
      </c>
      <c r="AD72" s="26">
        <v>37.799999237060497</v>
      </c>
      <c r="AE72" s="22">
        <v>39.799999237060497</v>
      </c>
      <c r="AF72" s="7">
        <v>5730.95</v>
      </c>
      <c r="AG72" s="64">
        <f t="shared" si="13"/>
        <v>-8.8602043494349621E-4</v>
      </c>
      <c r="AH72" s="65">
        <f t="shared" si="13"/>
        <v>-8.8602043494349621E-4</v>
      </c>
      <c r="AI72" s="64">
        <f t="shared" si="13"/>
        <v>5.0040832467537185E-3</v>
      </c>
      <c r="AJ72" s="65">
        <f t="shared" si="13"/>
        <v>1.3236067469232814E-3</v>
      </c>
      <c r="AK72" s="64">
        <f t="shared" si="13"/>
        <v>0</v>
      </c>
      <c r="AL72" s="64">
        <f t="shared" si="13"/>
        <v>3.6360180254955657E-3</v>
      </c>
      <c r="AM72" s="101">
        <f t="shared" si="16"/>
        <v>2.644199165287723E-3</v>
      </c>
      <c r="AN72" s="102">
        <f t="shared" si="17"/>
        <v>2.644199165287723E-3</v>
      </c>
      <c r="AO72" s="101">
        <f t="shared" si="18"/>
        <v>4.2041130284384224E-3</v>
      </c>
      <c r="AP72" s="102">
        <f t="shared" si="19"/>
        <v>2.956252864539986E-3</v>
      </c>
      <c r="AQ72" s="101">
        <f t="shared" si="20"/>
        <v>1.1962393164261283E-3</v>
      </c>
      <c r="AR72" s="102">
        <f t="shared" si="15"/>
        <v>-3.5302196002312191E-3</v>
      </c>
      <c r="AS72" s="101">
        <f t="shared" si="15"/>
        <v>-3.5302196002312191E-3</v>
      </c>
      <c r="AT72" s="102">
        <f t="shared" si="15"/>
        <v>7.9997021831529607E-4</v>
      </c>
      <c r="AU72" s="101">
        <f t="shared" si="15"/>
        <v>-1.6326461176167045E-3</v>
      </c>
      <c r="AV72" s="102">
        <f t="shared" si="15"/>
        <v>-1.1962393164261283E-3</v>
      </c>
      <c r="AW72" s="102">
        <f t="shared" si="21"/>
        <v>-1.8178708832379952E-3</v>
      </c>
    </row>
    <row r="73" spans="6:49" x14ac:dyDescent="0.3">
      <c r="F73" s="18">
        <v>43479</v>
      </c>
      <c r="G73" s="22">
        <v>448.100006103515</v>
      </c>
      <c r="H73" s="22">
        <v>448.100006103515</v>
      </c>
      <c r="I73" s="22">
        <v>1637.05004882812</v>
      </c>
      <c r="J73" s="26">
        <v>37.450000762939403</v>
      </c>
      <c r="K73" s="22">
        <v>39.900001525878899</v>
      </c>
      <c r="Y73" s="93">
        <f t="shared" si="14"/>
        <v>-298</v>
      </c>
      <c r="Z73" s="18">
        <v>43475</v>
      </c>
      <c r="AA73" s="22">
        <v>451.350006103515</v>
      </c>
      <c r="AB73" s="22">
        <v>451.350006103515</v>
      </c>
      <c r="AC73" s="22">
        <v>1636.25</v>
      </c>
      <c r="AD73" s="26">
        <v>38.150001525878899</v>
      </c>
      <c r="AE73" s="22">
        <v>39.900001525878899</v>
      </c>
      <c r="AF73" s="7">
        <v>5722.9</v>
      </c>
      <c r="AG73" s="64">
        <f t="shared" si="13"/>
        <v>2.2159561987137295E-4</v>
      </c>
      <c r="AH73" s="65">
        <f t="shared" si="13"/>
        <v>2.2159561987137295E-4</v>
      </c>
      <c r="AI73" s="64">
        <f t="shared" si="13"/>
        <v>1.4497275514895588E-2</v>
      </c>
      <c r="AJ73" s="65">
        <f t="shared" si="13"/>
        <v>9.2167152853337899E-3</v>
      </c>
      <c r="AK73" s="64">
        <f t="shared" si="13"/>
        <v>2.5094690173384075E-3</v>
      </c>
      <c r="AL73" s="64">
        <f t="shared" si="13"/>
        <v>-1.4056411294805699E-3</v>
      </c>
      <c r="AM73" s="101">
        <f t="shared" si="16"/>
        <v>-2.3654760211339627E-3</v>
      </c>
      <c r="AN73" s="102">
        <f t="shared" si="17"/>
        <v>-2.3654760211339627E-3</v>
      </c>
      <c r="AO73" s="101">
        <f t="shared" si="18"/>
        <v>-4.4424869361882509E-4</v>
      </c>
      <c r="AP73" s="102">
        <f t="shared" si="19"/>
        <v>-4.3375538537522972E-3</v>
      </c>
      <c r="AQ73" s="101">
        <f t="shared" si="20"/>
        <v>-4.9354618208735084E-3</v>
      </c>
      <c r="AR73" s="102">
        <f t="shared" si="15"/>
        <v>2.5870716410053354E-3</v>
      </c>
      <c r="AS73" s="101">
        <f t="shared" si="15"/>
        <v>2.5870716410053354E-3</v>
      </c>
      <c r="AT73" s="102">
        <f t="shared" si="15"/>
        <v>1.4941524208514413E-2</v>
      </c>
      <c r="AU73" s="101">
        <f t="shared" si="15"/>
        <v>1.3554269139086087E-2</v>
      </c>
      <c r="AV73" s="102">
        <f t="shared" si="15"/>
        <v>7.4449308382119155E-3</v>
      </c>
      <c r="AW73" s="102">
        <f t="shared" si="21"/>
        <v>8.2229734935646177E-3</v>
      </c>
    </row>
    <row r="74" spans="6:49" x14ac:dyDescent="0.3">
      <c r="F74" s="18">
        <v>43480</v>
      </c>
      <c r="G74" s="22">
        <v>456.79998779296801</v>
      </c>
      <c r="H74" s="22">
        <v>456.79998779296801</v>
      </c>
      <c r="I74" s="22">
        <v>1660.55004882812</v>
      </c>
      <c r="J74" s="26">
        <v>38.849998474121001</v>
      </c>
      <c r="K74" s="22">
        <v>40.400001525878899</v>
      </c>
      <c r="Y74" s="93">
        <f t="shared" si="14"/>
        <v>-297</v>
      </c>
      <c r="Z74" s="18">
        <v>43476</v>
      </c>
      <c r="AA74" s="22">
        <v>451.04998779296801</v>
      </c>
      <c r="AB74" s="22">
        <v>451.04998779296801</v>
      </c>
      <c r="AC74" s="22">
        <v>1644.94995117187</v>
      </c>
      <c r="AD74" s="26">
        <v>37.950000762939403</v>
      </c>
      <c r="AE74" s="22">
        <v>39.700000762939403</v>
      </c>
      <c r="AF74" s="7">
        <v>5708.45</v>
      </c>
      <c r="AG74" s="64">
        <f t="shared" si="13"/>
        <v>-6.6493422790412998E-4</v>
      </c>
      <c r="AH74" s="65">
        <f t="shared" si="13"/>
        <v>-6.6493422790412998E-4</v>
      </c>
      <c r="AI74" s="64">
        <f t="shared" si="13"/>
        <v>5.3029206929865163E-3</v>
      </c>
      <c r="AJ74" s="65">
        <f t="shared" si="13"/>
        <v>-5.2562737818470208E-3</v>
      </c>
      <c r="AK74" s="64">
        <f t="shared" si="13"/>
        <v>-5.0251552276342152E-3</v>
      </c>
      <c r="AL74" s="64">
        <f t="shared" si="13"/>
        <v>-2.5281366936364628E-3</v>
      </c>
      <c r="AM74" s="101">
        <f t="shared" si="16"/>
        <v>-3.4808505440367919E-3</v>
      </c>
      <c r="AN74" s="102">
        <f t="shared" si="17"/>
        <v>-3.4808505440367919E-3</v>
      </c>
      <c r="AO74" s="101">
        <f t="shared" si="18"/>
        <v>-1.4791789126621644E-3</v>
      </c>
      <c r="AP74" s="102">
        <f t="shared" si="19"/>
        <v>-5.9614767401324053E-3</v>
      </c>
      <c r="AQ74" s="101">
        <f t="shared" si="20"/>
        <v>-6.3006487793284705E-3</v>
      </c>
      <c r="AR74" s="102">
        <f t="shared" si="15"/>
        <v>2.8159163161326621E-3</v>
      </c>
      <c r="AS74" s="101">
        <f t="shared" si="15"/>
        <v>2.8159163161326621E-3</v>
      </c>
      <c r="AT74" s="102">
        <f t="shared" si="15"/>
        <v>6.7820996056486803E-3</v>
      </c>
      <c r="AU74" s="101">
        <f t="shared" si="15"/>
        <v>7.0520295828538446E-4</v>
      </c>
      <c r="AV74" s="102">
        <f t="shared" si="15"/>
        <v>1.2754935516942553E-3</v>
      </c>
      <c r="AW74" s="102">
        <f t="shared" si="21"/>
        <v>2.8789257495787286E-3</v>
      </c>
    </row>
    <row r="75" spans="6:49" x14ac:dyDescent="0.3">
      <c r="F75" s="18">
        <v>43481</v>
      </c>
      <c r="G75" s="22">
        <v>452.100006103515</v>
      </c>
      <c r="H75" s="22">
        <v>452.100006103515</v>
      </c>
      <c r="I75" s="22">
        <v>1646.65002441406</v>
      </c>
      <c r="J75" s="26">
        <v>38.049999237060497</v>
      </c>
      <c r="K75" s="22">
        <v>40.450000762939403</v>
      </c>
      <c r="Y75" s="93">
        <f t="shared" si="14"/>
        <v>-296</v>
      </c>
      <c r="Z75" s="18">
        <v>43479</v>
      </c>
      <c r="AA75" s="22">
        <v>448.100006103515</v>
      </c>
      <c r="AB75" s="22">
        <v>448.100006103515</v>
      </c>
      <c r="AC75" s="22">
        <v>1637.05004882812</v>
      </c>
      <c r="AD75" s="26">
        <v>37.450000762939403</v>
      </c>
      <c r="AE75" s="22">
        <v>39.900001525878899</v>
      </c>
      <c r="AF75" s="7">
        <v>5678.1</v>
      </c>
      <c r="AG75" s="64">
        <f t="shared" si="13"/>
        <v>-6.5617356260837048E-3</v>
      </c>
      <c r="AH75" s="65">
        <f t="shared" si="13"/>
        <v>-6.5617356260837048E-3</v>
      </c>
      <c r="AI75" s="64">
        <f t="shared" si="13"/>
        <v>-4.8140875080555897E-3</v>
      </c>
      <c r="AJ75" s="65">
        <f t="shared" si="13"/>
        <v>-1.3262793610001865E-2</v>
      </c>
      <c r="AK75" s="64">
        <f t="shared" si="13"/>
        <v>5.0251552276341042E-3</v>
      </c>
      <c r="AL75" s="64">
        <f t="shared" si="13"/>
        <v>-5.3308634966852796E-3</v>
      </c>
      <c r="AM75" s="101">
        <f t="shared" si="16"/>
        <v>-6.2657970245410055E-3</v>
      </c>
      <c r="AN75" s="102">
        <f t="shared" si="17"/>
        <v>-6.2657970245410055E-3</v>
      </c>
      <c r="AO75" s="101">
        <f t="shared" si="18"/>
        <v>-4.0632663307529401E-3</v>
      </c>
      <c r="AP75" s="102">
        <f t="shared" si="19"/>
        <v>-1.0016202963629376E-2</v>
      </c>
      <c r="AQ75" s="101">
        <f t="shared" si="20"/>
        <v>-9.7093447259460584E-3</v>
      </c>
      <c r="AR75" s="102">
        <f t="shared" si="15"/>
        <v>-2.9593860154269926E-4</v>
      </c>
      <c r="AS75" s="101">
        <f t="shared" si="15"/>
        <v>-2.9593860154269926E-4</v>
      </c>
      <c r="AT75" s="102">
        <f t="shared" si="15"/>
        <v>-7.508211773026496E-4</v>
      </c>
      <c r="AU75" s="101">
        <f t="shared" si="15"/>
        <v>-3.2465906463724891E-3</v>
      </c>
      <c r="AV75" s="102">
        <f t="shared" si="15"/>
        <v>1.4734499953580163E-2</v>
      </c>
      <c r="AW75" s="102">
        <f t="shared" si="21"/>
        <v>2.0290421853639252E-3</v>
      </c>
    </row>
    <row r="76" spans="6:49" x14ac:dyDescent="0.3">
      <c r="F76" s="18">
        <v>43482</v>
      </c>
      <c r="G76" s="22">
        <v>440.89999389648398</v>
      </c>
      <c r="H76" s="22">
        <v>440.89999389648398</v>
      </c>
      <c r="I76" s="22">
        <v>1634.09997558593</v>
      </c>
      <c r="J76" s="26">
        <v>36</v>
      </c>
      <c r="K76" s="22">
        <v>39.549999237060497</v>
      </c>
      <c r="Y76" s="93">
        <f t="shared" si="14"/>
        <v>-295</v>
      </c>
      <c r="Z76" s="18">
        <v>43480</v>
      </c>
      <c r="AA76" s="22">
        <v>456.79998779296801</v>
      </c>
      <c r="AB76" s="22">
        <v>456.79998779296801</v>
      </c>
      <c r="AC76" s="22">
        <v>1660.55004882812</v>
      </c>
      <c r="AD76" s="26">
        <v>38.849998474121001</v>
      </c>
      <c r="AE76" s="22">
        <v>40.400001525878899</v>
      </c>
      <c r="AF76" s="7">
        <v>5747.75</v>
      </c>
      <c r="AG76" s="64">
        <f t="shared" si="13"/>
        <v>1.9229196205901238E-2</v>
      </c>
      <c r="AH76" s="65">
        <f t="shared" si="13"/>
        <v>1.9229196205901238E-2</v>
      </c>
      <c r="AI76" s="64">
        <f t="shared" si="13"/>
        <v>1.4253030771433526E-2</v>
      </c>
      <c r="AJ76" s="65">
        <f t="shared" si="13"/>
        <v>3.6701307202049074E-2</v>
      </c>
      <c r="AK76" s="64">
        <f t="shared" si="13"/>
        <v>1.2453460597987414E-2</v>
      </c>
      <c r="AL76" s="64">
        <f t="shared" si="13"/>
        <v>1.2191804151062594E-2</v>
      </c>
      <c r="AM76" s="101">
        <f t="shared" si="16"/>
        <v>1.1145707921840496E-2</v>
      </c>
      <c r="AN76" s="102">
        <f t="shared" si="17"/>
        <v>1.1145707921840496E-2</v>
      </c>
      <c r="AO76" s="101">
        <f t="shared" si="18"/>
        <v>1.2092466347393107E-2</v>
      </c>
      <c r="AP76" s="102">
        <f t="shared" si="19"/>
        <v>1.53339738497715E-2</v>
      </c>
      <c r="AQ76" s="101">
        <f t="shared" si="20"/>
        <v>1.1601846261285161E-2</v>
      </c>
      <c r="AR76" s="102">
        <f t="shared" si="15"/>
        <v>8.0834882840607417E-3</v>
      </c>
      <c r="AS76" s="101">
        <f t="shared" si="15"/>
        <v>8.0834882840607417E-3</v>
      </c>
      <c r="AT76" s="102">
        <f t="shared" si="15"/>
        <v>2.1605644240404193E-3</v>
      </c>
      <c r="AU76" s="101">
        <f t="shared" si="15"/>
        <v>2.1367333352277574E-2</v>
      </c>
      <c r="AV76" s="102">
        <f t="shared" si="15"/>
        <v>8.5161433670225342E-4</v>
      </c>
      <c r="AW76" s="102">
        <f t="shared" si="21"/>
        <v>8.1092977362283471E-3</v>
      </c>
    </row>
    <row r="77" spans="6:49" x14ac:dyDescent="0.3">
      <c r="F77" s="18">
        <v>43483</v>
      </c>
      <c r="G77" s="22">
        <v>440.29998779296801</v>
      </c>
      <c r="H77" s="22">
        <v>440.29998779296801</v>
      </c>
      <c r="I77" s="22">
        <v>1621.05004882812</v>
      </c>
      <c r="J77" s="26">
        <v>34.049999237060497</v>
      </c>
      <c r="K77" s="22">
        <v>38.450000762939403</v>
      </c>
      <c r="Y77" s="93">
        <f t="shared" si="14"/>
        <v>-294</v>
      </c>
      <c r="Z77" s="18">
        <v>43481</v>
      </c>
      <c r="AA77" s="22">
        <v>452.100006103515</v>
      </c>
      <c r="AB77" s="22">
        <v>452.100006103515</v>
      </c>
      <c r="AC77" s="22">
        <v>1646.65002441406</v>
      </c>
      <c r="AD77" s="26">
        <v>38.049999237060497</v>
      </c>
      <c r="AE77" s="22">
        <v>40.450000762939403</v>
      </c>
      <c r="AF77" s="7">
        <v>5748.75</v>
      </c>
      <c r="AG77" s="64">
        <f t="shared" si="13"/>
        <v>-1.034222381795104E-2</v>
      </c>
      <c r="AH77" s="65">
        <f t="shared" si="13"/>
        <v>-1.034222381795104E-2</v>
      </c>
      <c r="AI77" s="64">
        <f t="shared" si="13"/>
        <v>-8.4059663488256081E-3</v>
      </c>
      <c r="AJ77" s="65">
        <f t="shared" si="13"/>
        <v>-2.0806973280768769E-2</v>
      </c>
      <c r="AK77" s="64">
        <f t="shared" si="13"/>
        <v>1.236839629412753E-3</v>
      </c>
      <c r="AL77" s="64">
        <f t="shared" si="13"/>
        <v>1.7396599008773594E-4</v>
      </c>
      <c r="AM77" s="101">
        <f t="shared" si="16"/>
        <v>-7.9588982977354483E-4</v>
      </c>
      <c r="AN77" s="102">
        <f t="shared" si="17"/>
        <v>-7.9588982977354483E-4</v>
      </c>
      <c r="AO77" s="101">
        <f t="shared" si="18"/>
        <v>1.0121340257967192E-3</v>
      </c>
      <c r="AP77" s="102">
        <f t="shared" si="19"/>
        <v>-2.0523241968450037E-3</v>
      </c>
      <c r="AQ77" s="101">
        <f t="shared" si="20"/>
        <v>-3.0143325906311609E-3</v>
      </c>
      <c r="AR77" s="102">
        <f t="shared" si="15"/>
        <v>-9.5463339881774953E-3</v>
      </c>
      <c r="AS77" s="101">
        <f t="shared" si="15"/>
        <v>-9.5463339881774953E-3</v>
      </c>
      <c r="AT77" s="102">
        <f t="shared" si="15"/>
        <v>-9.4181003746223266E-3</v>
      </c>
      <c r="AU77" s="101">
        <f t="shared" si="15"/>
        <v>-1.8754649083923765E-2</v>
      </c>
      <c r="AV77" s="102">
        <f t="shared" si="15"/>
        <v>4.2511722200439138E-3</v>
      </c>
      <c r="AW77" s="102">
        <f t="shared" si="21"/>
        <v>-8.6028490429714329E-3</v>
      </c>
    </row>
    <row r="78" spans="6:49" x14ac:dyDescent="0.3">
      <c r="F78" s="18">
        <v>43486</v>
      </c>
      <c r="G78" s="22">
        <v>436.64999389648398</v>
      </c>
      <c r="H78" s="22">
        <v>436.64999389648398</v>
      </c>
      <c r="I78" s="22">
        <v>1614.90002441406</v>
      </c>
      <c r="J78" s="26">
        <v>34.200000762939403</v>
      </c>
      <c r="K78" s="22">
        <v>37.799999237060497</v>
      </c>
      <c r="Y78" s="93">
        <f t="shared" si="14"/>
        <v>-293</v>
      </c>
      <c r="Z78" s="18">
        <v>43482</v>
      </c>
      <c r="AA78" s="22">
        <v>440.89999389648398</v>
      </c>
      <c r="AB78" s="22">
        <v>440.89999389648398</v>
      </c>
      <c r="AC78" s="22">
        <v>1634.09997558593</v>
      </c>
      <c r="AD78" s="26">
        <v>36</v>
      </c>
      <c r="AE78" s="22">
        <v>39.549999237060497</v>
      </c>
      <c r="AF78" s="7">
        <v>5752.45</v>
      </c>
      <c r="AG78" s="64">
        <f t="shared" si="13"/>
        <v>-2.5085329280344001E-2</v>
      </c>
      <c r="AH78" s="65">
        <f t="shared" si="13"/>
        <v>-2.5085329280344001E-2</v>
      </c>
      <c r="AI78" s="64">
        <f t="shared" si="13"/>
        <v>-7.6507567142871259E-3</v>
      </c>
      <c r="AJ78" s="65">
        <f t="shared" si="13"/>
        <v>-5.5382125800612171E-2</v>
      </c>
      <c r="AK78" s="64">
        <f t="shared" si="13"/>
        <v>-2.2500987442639144E-2</v>
      </c>
      <c r="AL78" s="64">
        <f t="shared" si="13"/>
        <v>6.4341114451404112E-4</v>
      </c>
      <c r="AM78" s="101">
        <f t="shared" si="16"/>
        <v>-3.2942280587841414E-4</v>
      </c>
      <c r="AN78" s="102">
        <f t="shared" si="17"/>
        <v>-3.2942280587841414E-4</v>
      </c>
      <c r="AO78" s="101">
        <f t="shared" si="18"/>
        <v>1.4449579869894747E-3</v>
      </c>
      <c r="AP78" s="102">
        <f t="shared" si="19"/>
        <v>-1.373174314639103E-3</v>
      </c>
      <c r="AQ78" s="101">
        <f t="shared" si="20"/>
        <v>-2.4433901094333809E-3</v>
      </c>
      <c r="AR78" s="102">
        <f t="shared" si="15"/>
        <v>-2.4755906474465586E-2</v>
      </c>
      <c r="AS78" s="101">
        <f t="shared" si="15"/>
        <v>-2.4755906474465586E-2</v>
      </c>
      <c r="AT78" s="102">
        <f t="shared" si="15"/>
        <v>-9.0957147012766006E-3</v>
      </c>
      <c r="AU78" s="101">
        <f t="shared" si="15"/>
        <v>-5.4008951485973067E-2</v>
      </c>
      <c r="AV78" s="102">
        <f t="shared" si="15"/>
        <v>-2.0057597333205765E-2</v>
      </c>
      <c r="AW78" s="102">
        <f t="shared" si="21"/>
        <v>-2.6534815293877322E-2</v>
      </c>
    </row>
    <row r="79" spans="6:49" x14ac:dyDescent="0.3">
      <c r="F79" s="18">
        <v>43487</v>
      </c>
      <c r="G79" s="22">
        <v>425.25</v>
      </c>
      <c r="H79" s="22">
        <v>425.25</v>
      </c>
      <c r="I79" s="22">
        <v>1598.65002441406</v>
      </c>
      <c r="J79" s="26">
        <v>34.25</v>
      </c>
      <c r="K79" s="22">
        <v>37.200000762939403</v>
      </c>
      <c r="Y79" s="93">
        <f t="shared" si="14"/>
        <v>-292</v>
      </c>
      <c r="Z79" s="18">
        <v>43483</v>
      </c>
      <c r="AA79" s="22">
        <v>440.29998779296801</v>
      </c>
      <c r="AB79" s="22">
        <v>440.29998779296801</v>
      </c>
      <c r="AC79" s="22">
        <v>1621.05004882812</v>
      </c>
      <c r="AD79" s="26">
        <v>34.049999237060497</v>
      </c>
      <c r="AE79" s="22">
        <v>38.450000762939403</v>
      </c>
      <c r="AF79" s="7">
        <v>5741.35</v>
      </c>
      <c r="AG79" s="64">
        <f t="shared" si="13"/>
        <v>-1.3617934832241335E-3</v>
      </c>
      <c r="AH79" s="65">
        <f t="shared" si="13"/>
        <v>-1.3617934832241335E-3</v>
      </c>
      <c r="AI79" s="64">
        <f t="shared" si="13"/>
        <v>-8.0180615787857536E-3</v>
      </c>
      <c r="AJ79" s="65">
        <f t="shared" si="13"/>
        <v>-5.568892826703542E-2</v>
      </c>
      <c r="AK79" s="64">
        <f t="shared" si="13"/>
        <v>-2.8206959129126959E-2</v>
      </c>
      <c r="AL79" s="64">
        <f t="shared" si="13"/>
        <v>-1.9314767006223339E-3</v>
      </c>
      <c r="AM79" s="101">
        <f t="shared" si="16"/>
        <v>-2.8879757244879151E-3</v>
      </c>
      <c r="AN79" s="102">
        <f t="shared" si="17"/>
        <v>-2.8879757244879151E-3</v>
      </c>
      <c r="AO79" s="101">
        <f t="shared" si="18"/>
        <v>-9.2906408193776371E-4</v>
      </c>
      <c r="AP79" s="102">
        <f t="shared" si="19"/>
        <v>-5.098284181530478E-3</v>
      </c>
      <c r="AQ79" s="101">
        <f t="shared" si="20"/>
        <v>-5.5749867214055469E-3</v>
      </c>
      <c r="AR79" s="102">
        <f t="shared" si="15"/>
        <v>1.5261822412637816E-3</v>
      </c>
      <c r="AS79" s="101">
        <f t="shared" si="15"/>
        <v>1.5261822412637816E-3</v>
      </c>
      <c r="AT79" s="102">
        <f t="shared" si="15"/>
        <v>-7.0889974968479895E-3</v>
      </c>
      <c r="AU79" s="101">
        <f t="shared" si="15"/>
        <v>-5.0590644085504941E-2</v>
      </c>
      <c r="AV79" s="102">
        <f t="shared" si="15"/>
        <v>-2.2631972407721412E-2</v>
      </c>
      <c r="AW79" s="102">
        <f t="shared" si="21"/>
        <v>-1.5451849901509357E-2</v>
      </c>
    </row>
    <row r="80" spans="6:49" x14ac:dyDescent="0.3">
      <c r="F80" s="18">
        <v>43488</v>
      </c>
      <c r="G80" s="22">
        <v>432.850006103515</v>
      </c>
      <c r="H80" s="22">
        <v>432.850006103515</v>
      </c>
      <c r="I80" s="22">
        <v>1607.19995117187</v>
      </c>
      <c r="J80" s="26">
        <v>34.5</v>
      </c>
      <c r="K80" s="22">
        <v>37.849998474121001</v>
      </c>
      <c r="Y80" s="93">
        <f t="shared" si="14"/>
        <v>-291</v>
      </c>
      <c r="Z80" s="18">
        <v>43486</v>
      </c>
      <c r="AA80" s="22">
        <v>436.64999389648398</v>
      </c>
      <c r="AB80" s="22">
        <v>436.64999389648398</v>
      </c>
      <c r="AC80" s="22">
        <v>1614.90002441406</v>
      </c>
      <c r="AD80" s="26">
        <v>34.200000762939403</v>
      </c>
      <c r="AE80" s="22">
        <v>37.799999237060497</v>
      </c>
      <c r="AF80" s="7">
        <v>5756.05</v>
      </c>
      <c r="AG80" s="64">
        <f t="shared" si="13"/>
        <v>-8.324340155665513E-3</v>
      </c>
      <c r="AH80" s="65">
        <f t="shared" si="13"/>
        <v>-8.324340155665513E-3</v>
      </c>
      <c r="AI80" s="64">
        <f t="shared" si="13"/>
        <v>-3.8010671855533661E-3</v>
      </c>
      <c r="AJ80" s="65">
        <f t="shared" si="13"/>
        <v>4.395656187654212E-3</v>
      </c>
      <c r="AK80" s="64">
        <f t="shared" si="13"/>
        <v>-1.7049633352072917E-2</v>
      </c>
      <c r="AL80" s="64">
        <f t="shared" si="13"/>
        <v>2.5571012594130891E-3</v>
      </c>
      <c r="AM80" s="101">
        <f t="shared" si="16"/>
        <v>1.5721269793044766E-3</v>
      </c>
      <c r="AN80" s="102">
        <f t="shared" si="17"/>
        <v>1.5721269793044766E-3</v>
      </c>
      <c r="AO80" s="101">
        <f t="shared" si="18"/>
        <v>3.2093620461564171E-3</v>
      </c>
      <c r="AP80" s="102">
        <f t="shared" si="19"/>
        <v>1.3953757574147619E-3</v>
      </c>
      <c r="AQ80" s="101">
        <f t="shared" si="20"/>
        <v>-1.1594680292110115E-4</v>
      </c>
      <c r="AR80" s="102">
        <f t="shared" si="15"/>
        <v>-9.8964671349699891E-3</v>
      </c>
      <c r="AS80" s="101">
        <f t="shared" si="15"/>
        <v>-9.8964671349699891E-3</v>
      </c>
      <c r="AT80" s="102">
        <f t="shared" si="15"/>
        <v>-7.0104292317097836E-3</v>
      </c>
      <c r="AU80" s="101">
        <f t="shared" si="15"/>
        <v>3.0002804302394501E-3</v>
      </c>
      <c r="AV80" s="102">
        <f t="shared" si="15"/>
        <v>-1.6933686549151818E-2</v>
      </c>
      <c r="AW80" s="102">
        <f t="shared" si="21"/>
        <v>-8.147353924112425E-3</v>
      </c>
    </row>
    <row r="81" spans="6:49" x14ac:dyDescent="0.3">
      <c r="F81" s="18">
        <v>43489</v>
      </c>
      <c r="G81" s="22">
        <v>433.850006103515</v>
      </c>
      <c r="H81" s="22">
        <v>433.850006103515</v>
      </c>
      <c r="I81" s="22">
        <v>1600.40002441406</v>
      </c>
      <c r="J81" s="26">
        <v>34.049999237060497</v>
      </c>
      <c r="K81" s="22">
        <v>37.25</v>
      </c>
      <c r="Y81" s="93">
        <f t="shared" si="14"/>
        <v>-290</v>
      </c>
      <c r="Z81" s="18">
        <v>43487</v>
      </c>
      <c r="AA81" s="22">
        <v>425.25</v>
      </c>
      <c r="AB81" s="22">
        <v>425.25</v>
      </c>
      <c r="AC81" s="22">
        <v>1598.65002441406</v>
      </c>
      <c r="AD81" s="26">
        <v>34.25</v>
      </c>
      <c r="AE81" s="22">
        <v>37.200000762939403</v>
      </c>
      <c r="AF81" s="7">
        <v>5742.1</v>
      </c>
      <c r="AG81" s="64">
        <f t="shared" si="13"/>
        <v>-2.6454713605719538E-2</v>
      </c>
      <c r="AH81" s="65">
        <f t="shared" si="13"/>
        <v>-2.6454713605719538E-2</v>
      </c>
      <c r="AI81" s="64">
        <f t="shared" si="13"/>
        <v>-1.0113512010860743E-2</v>
      </c>
      <c r="AJ81" s="65">
        <f t="shared" si="13"/>
        <v>1.4608983315054578E-3</v>
      </c>
      <c r="AK81" s="64">
        <f t="shared" si="13"/>
        <v>-1.6000300653732667E-2</v>
      </c>
      <c r="AL81" s="64">
        <f t="shared" si="13"/>
        <v>-2.4264784934209692E-3</v>
      </c>
      <c r="AM81" s="101">
        <f t="shared" si="16"/>
        <v>-3.3798372570490766E-3</v>
      </c>
      <c r="AN81" s="102">
        <f t="shared" si="17"/>
        <v>-3.3798372570490766E-3</v>
      </c>
      <c r="AO81" s="101">
        <f t="shared" si="18"/>
        <v>-1.385451020297896E-3</v>
      </c>
      <c r="AP81" s="102">
        <f t="shared" si="19"/>
        <v>-5.8144070472180339E-3</v>
      </c>
      <c r="AQ81" s="101">
        <f t="shared" si="20"/>
        <v>-6.1770113649939565E-3</v>
      </c>
      <c r="AR81" s="102">
        <f t="shared" si="15"/>
        <v>-2.3074876348670462E-2</v>
      </c>
      <c r="AS81" s="101">
        <f t="shared" si="15"/>
        <v>-2.3074876348670462E-2</v>
      </c>
      <c r="AT81" s="102">
        <f t="shared" si="15"/>
        <v>-8.7280609905628463E-3</v>
      </c>
      <c r="AU81" s="101">
        <f t="shared" si="15"/>
        <v>7.2753053787234919E-3</v>
      </c>
      <c r="AV81" s="102">
        <f t="shared" si="15"/>
        <v>-9.8232892887387107E-3</v>
      </c>
      <c r="AW81" s="102">
        <f t="shared" si="21"/>
        <v>-1.1485159519583798E-2</v>
      </c>
    </row>
    <row r="82" spans="6:49" x14ac:dyDescent="0.3">
      <c r="F82" s="18">
        <v>43490</v>
      </c>
      <c r="G82" s="22">
        <v>318.39999389648398</v>
      </c>
      <c r="H82" s="22">
        <v>318.39999389648398</v>
      </c>
      <c r="I82" s="22">
        <v>1561.80004882812</v>
      </c>
      <c r="J82" s="26">
        <v>32.549999237060497</v>
      </c>
      <c r="K82" s="22">
        <v>36.599998474121001</v>
      </c>
      <c r="Y82" s="93">
        <f t="shared" si="14"/>
        <v>-289</v>
      </c>
      <c r="Z82" s="18">
        <v>43488</v>
      </c>
      <c r="AA82" s="22">
        <v>432.850006103515</v>
      </c>
      <c r="AB82" s="22">
        <v>432.850006103515</v>
      </c>
      <c r="AC82" s="22">
        <v>1607.19995117187</v>
      </c>
      <c r="AD82" s="26">
        <v>34.5</v>
      </c>
      <c r="AE82" s="22">
        <v>37.849998474121001</v>
      </c>
      <c r="AF82" s="7">
        <v>5700.45</v>
      </c>
      <c r="AG82" s="64">
        <f t="shared" si="13"/>
        <v>1.7714030486573908E-2</v>
      </c>
      <c r="AH82" s="65">
        <f t="shared" si="13"/>
        <v>1.7714030486573908E-2</v>
      </c>
      <c r="AI82" s="64">
        <f t="shared" si="13"/>
        <v>5.3339657776952046E-3</v>
      </c>
      <c r="AJ82" s="65">
        <f t="shared" si="13"/>
        <v>7.2727593290798781E-3</v>
      </c>
      <c r="AK82" s="64">
        <f t="shared" si="13"/>
        <v>1.73221577813884E-2</v>
      </c>
      <c r="AL82" s="64">
        <f t="shared" si="13"/>
        <v>-7.2798779891344919E-3</v>
      </c>
      <c r="AM82" s="101">
        <f t="shared" si="16"/>
        <v>-8.2024470916448166E-3</v>
      </c>
      <c r="AN82" s="102">
        <f t="shared" si="17"/>
        <v>-8.2024470916448166E-3</v>
      </c>
      <c r="AO82" s="101">
        <f t="shared" si="18"/>
        <v>-5.8602391295772653E-3</v>
      </c>
      <c r="AP82" s="102">
        <f t="shared" si="19"/>
        <v>-1.2835857081866247E-2</v>
      </c>
      <c r="AQ82" s="101">
        <f t="shared" si="20"/>
        <v>-1.2079749787575193E-2</v>
      </c>
      <c r="AR82" s="102">
        <f t="shared" si="15"/>
        <v>2.5916477578218723E-2</v>
      </c>
      <c r="AS82" s="101">
        <f t="shared" si="15"/>
        <v>2.5916477578218723E-2</v>
      </c>
      <c r="AT82" s="102">
        <f t="shared" si="15"/>
        <v>1.119420490727247E-2</v>
      </c>
      <c r="AU82" s="101">
        <f t="shared" si="15"/>
        <v>2.0108616410946127E-2</v>
      </c>
      <c r="AV82" s="102">
        <f t="shared" si="15"/>
        <v>2.9401907568963593E-2</v>
      </c>
      <c r="AW82" s="102">
        <f t="shared" si="21"/>
        <v>2.2507536808723923E-2</v>
      </c>
    </row>
    <row r="83" spans="6:49" x14ac:dyDescent="0.3">
      <c r="F83" s="18">
        <v>43493</v>
      </c>
      <c r="G83" s="22">
        <v>373.29998779296801</v>
      </c>
      <c r="H83" s="22">
        <v>373.29998779296801</v>
      </c>
      <c r="I83" s="22">
        <v>1577.19995117187</v>
      </c>
      <c r="J83" s="26">
        <v>32.400001525878899</v>
      </c>
      <c r="K83" s="22">
        <v>36.099998474121001</v>
      </c>
      <c r="Y83" s="93">
        <f t="shared" si="14"/>
        <v>-288</v>
      </c>
      <c r="Z83" s="18">
        <v>43489</v>
      </c>
      <c r="AA83" s="22">
        <v>433.850006103515</v>
      </c>
      <c r="AB83" s="22">
        <v>433.850006103515</v>
      </c>
      <c r="AC83" s="22">
        <v>1600.40002441406</v>
      </c>
      <c r="AD83" s="26">
        <v>34.049999237060497</v>
      </c>
      <c r="AE83" s="22">
        <v>37.25</v>
      </c>
      <c r="AF83" s="7">
        <v>5704.7</v>
      </c>
      <c r="AG83" s="64">
        <f t="shared" si="13"/>
        <v>2.3076045452145467E-3</v>
      </c>
      <c r="AH83" s="65">
        <f t="shared" si="13"/>
        <v>2.3076045452145467E-3</v>
      </c>
      <c r="AI83" s="64">
        <f t="shared" si="13"/>
        <v>-4.2398908818032949E-3</v>
      </c>
      <c r="AJ83" s="65">
        <f t="shared" si="13"/>
        <v>-1.3129313848239465E-2</v>
      </c>
      <c r="AK83" s="64">
        <f t="shared" si="13"/>
        <v>-1.5978994744044399E-2</v>
      </c>
      <c r="AL83" s="64">
        <f t="shared" si="13"/>
        <v>7.4527738727124722E-4</v>
      </c>
      <c r="AM83" s="101">
        <f t="shared" si="16"/>
        <v>-2.2820279615778504E-4</v>
      </c>
      <c r="AN83" s="102">
        <f t="shared" si="17"/>
        <v>-2.2820279615778504E-4</v>
      </c>
      <c r="AO83" s="101">
        <f t="shared" si="18"/>
        <v>1.5388776925957196E-3</v>
      </c>
      <c r="AP83" s="102">
        <f t="shared" si="19"/>
        <v>-1.2258036449942964E-3</v>
      </c>
      <c r="AQ83" s="101">
        <f t="shared" si="20"/>
        <v>-2.3194996723041065E-3</v>
      </c>
      <c r="AR83" s="102">
        <f t="shared" si="15"/>
        <v>2.5358073413723316E-3</v>
      </c>
      <c r="AS83" s="101">
        <f t="shared" si="15"/>
        <v>2.5358073413723316E-3</v>
      </c>
      <c r="AT83" s="102">
        <f t="shared" si="15"/>
        <v>-5.7787685743990146E-3</v>
      </c>
      <c r="AU83" s="101">
        <f t="shared" si="15"/>
        <v>-1.1903510203245168E-2</v>
      </c>
      <c r="AV83" s="102">
        <f t="shared" si="15"/>
        <v>-1.3659495071740291E-2</v>
      </c>
      <c r="AW83" s="102">
        <f t="shared" si="21"/>
        <v>-5.2540318333279623E-3</v>
      </c>
    </row>
    <row r="84" spans="6:49" x14ac:dyDescent="0.3">
      <c r="F84" s="18">
        <v>43494</v>
      </c>
      <c r="G84" s="22">
        <v>377.39999389648398</v>
      </c>
      <c r="H84" s="22">
        <v>377.39999389648398</v>
      </c>
      <c r="I84" s="22">
        <v>1607.65002441406</v>
      </c>
      <c r="J84" s="26">
        <v>33.150001525878899</v>
      </c>
      <c r="K84" s="22">
        <v>36.950000762939403</v>
      </c>
      <c r="Y84" s="93">
        <f t="shared" si="14"/>
        <v>-287</v>
      </c>
      <c r="Z84" s="18">
        <v>43490</v>
      </c>
      <c r="AA84" s="22">
        <v>318.39999389648398</v>
      </c>
      <c r="AB84" s="22">
        <v>318.39999389648398</v>
      </c>
      <c r="AC84" s="22">
        <v>1561.80004882812</v>
      </c>
      <c r="AD84" s="26">
        <v>32.549999237060497</v>
      </c>
      <c r="AE84" s="22">
        <v>36.599998474121001</v>
      </c>
      <c r="AF84" s="7">
        <v>5657.6</v>
      </c>
      <c r="AG84" s="64">
        <f t="shared" si="13"/>
        <v>-0.30939043150686601</v>
      </c>
      <c r="AH84" s="65">
        <f t="shared" si="13"/>
        <v>-0.30939043150686601</v>
      </c>
      <c r="AI84" s="64">
        <f t="shared" si="13"/>
        <v>-2.4414579745476304E-2</v>
      </c>
      <c r="AJ84" s="65">
        <f t="shared" si="13"/>
        <v>-4.505266497349824E-2</v>
      </c>
      <c r="AK84" s="64">
        <f t="shared" si="13"/>
        <v>-1.7603746108931888E-2</v>
      </c>
      <c r="AL84" s="64">
        <f t="shared" si="13"/>
        <v>-8.2906224588845615E-3</v>
      </c>
      <c r="AM84" s="101">
        <f t="shared" si="16"/>
        <v>-9.2067794620554928E-3</v>
      </c>
      <c r="AN84" s="102">
        <f t="shared" si="17"/>
        <v>-9.2067794620554928E-3</v>
      </c>
      <c r="AO84" s="101">
        <f t="shared" si="18"/>
        <v>-6.7921359039417196E-3</v>
      </c>
      <c r="AP84" s="102">
        <f t="shared" si="19"/>
        <v>-1.4298108808396286E-2</v>
      </c>
      <c r="AQ84" s="101">
        <f t="shared" si="20"/>
        <v>-1.3309024283168333E-2</v>
      </c>
      <c r="AR84" s="102">
        <f t="shared" si="15"/>
        <v>-0.30018365204481051</v>
      </c>
      <c r="AS84" s="101">
        <f t="shared" si="15"/>
        <v>-0.30018365204481051</v>
      </c>
      <c r="AT84" s="102">
        <f t="shared" si="15"/>
        <v>-1.7622443841534587E-2</v>
      </c>
      <c r="AU84" s="101">
        <f t="shared" si="15"/>
        <v>-3.0754556165101955E-2</v>
      </c>
      <c r="AV84" s="102">
        <f t="shared" si="15"/>
        <v>-4.2947218257635544E-3</v>
      </c>
      <c r="AW84" s="102">
        <f t="shared" si="21"/>
        <v>-0.13060780518440421</v>
      </c>
    </row>
    <row r="85" spans="6:49" x14ac:dyDescent="0.3">
      <c r="F85" s="18">
        <v>43495</v>
      </c>
      <c r="G85" s="22">
        <v>388.850006103515</v>
      </c>
      <c r="H85" s="22">
        <v>388.850006103515</v>
      </c>
      <c r="I85" s="22">
        <v>1599.94995117187</v>
      </c>
      <c r="J85" s="26">
        <v>32.75</v>
      </c>
      <c r="K85" s="22">
        <v>36.349998474121001</v>
      </c>
      <c r="Y85" s="93">
        <f t="shared" si="14"/>
        <v>-286</v>
      </c>
      <c r="Z85" s="18">
        <v>43493</v>
      </c>
      <c r="AA85" s="22">
        <v>373.29998779296801</v>
      </c>
      <c r="AB85" s="22">
        <v>373.29998779296801</v>
      </c>
      <c r="AC85" s="22">
        <v>1577.19995117187</v>
      </c>
      <c r="AD85" s="26">
        <v>32.400001525878899</v>
      </c>
      <c r="AE85" s="22">
        <v>36.099998474121001</v>
      </c>
      <c r="AF85" s="7">
        <v>5583.8</v>
      </c>
      <c r="AG85" s="64">
        <f t="shared" si="13"/>
        <v>0.15907391841931731</v>
      </c>
      <c r="AH85" s="65">
        <f t="shared" si="13"/>
        <v>0.15907391841931731</v>
      </c>
      <c r="AI85" s="64">
        <f t="shared" si="13"/>
        <v>9.8120585521510265E-3</v>
      </c>
      <c r="AJ85" s="65">
        <f t="shared" si="13"/>
        <v>-4.6188753222659983E-3</v>
      </c>
      <c r="AK85" s="64">
        <f t="shared" si="13"/>
        <v>-1.3755375645918633E-2</v>
      </c>
      <c r="AL85" s="64">
        <f t="shared" si="13"/>
        <v>-1.3130225821402774E-2</v>
      </c>
      <c r="AM85" s="101">
        <f t="shared" si="16"/>
        <v>-1.4015680685257124E-2</v>
      </c>
      <c r="AN85" s="102">
        <f t="shared" si="17"/>
        <v>-1.4015680685257124E-2</v>
      </c>
      <c r="AO85" s="101">
        <f t="shared" si="18"/>
        <v>-1.1254204109815048E-2</v>
      </c>
      <c r="AP85" s="102">
        <f t="shared" si="19"/>
        <v>-2.1299599872020628E-2</v>
      </c>
      <c r="AQ85" s="101">
        <f t="shared" si="20"/>
        <v>-1.9194983752035391E-2</v>
      </c>
      <c r="AR85" s="102">
        <f t="shared" si="15"/>
        <v>0.17308959910457444</v>
      </c>
      <c r="AS85" s="101">
        <f t="shared" si="15"/>
        <v>0.17308959910457444</v>
      </c>
      <c r="AT85" s="102">
        <f t="shared" si="15"/>
        <v>2.1066262661966074E-2</v>
      </c>
      <c r="AU85" s="101">
        <f t="shared" si="15"/>
        <v>1.6680724549754632E-2</v>
      </c>
      <c r="AV85" s="102">
        <f t="shared" si="15"/>
        <v>5.439608106116758E-3</v>
      </c>
      <c r="AW85" s="102">
        <f t="shared" si="21"/>
        <v>7.7873158705397266E-2</v>
      </c>
    </row>
    <row r="86" spans="6:49" x14ac:dyDescent="0.3">
      <c r="F86" s="18">
        <v>43496</v>
      </c>
      <c r="G86" s="22">
        <v>380.20001220703102</v>
      </c>
      <c r="H86" s="22">
        <v>380.20001220703102</v>
      </c>
      <c r="I86" s="22">
        <v>1605.34997558593</v>
      </c>
      <c r="J86" s="26">
        <v>32.599998474121001</v>
      </c>
      <c r="K86" s="22">
        <v>36.549999237060497</v>
      </c>
      <c r="Y86" s="93">
        <f t="shared" si="14"/>
        <v>-285</v>
      </c>
      <c r="Z86" s="18">
        <v>43494</v>
      </c>
      <c r="AA86" s="22">
        <v>377.39999389648398</v>
      </c>
      <c r="AB86" s="22">
        <v>377.39999389648398</v>
      </c>
      <c r="AC86" s="22">
        <v>1607.65002441406</v>
      </c>
      <c r="AD86" s="26">
        <v>33.150001525878899</v>
      </c>
      <c r="AE86" s="22">
        <v>36.950000762939403</v>
      </c>
      <c r="AF86" s="7">
        <v>5582.7</v>
      </c>
      <c r="AG86" s="64">
        <f t="shared" si="13"/>
        <v>1.0923263541700466E-2</v>
      </c>
      <c r="AH86" s="65">
        <f t="shared" si="13"/>
        <v>1.0923263541700466E-2</v>
      </c>
      <c r="AI86" s="64">
        <f t="shared" si="13"/>
        <v>1.9122408497075628E-2</v>
      </c>
      <c r="AJ86" s="65">
        <f t="shared" si="13"/>
        <v>2.2884292768089492E-2</v>
      </c>
      <c r="AK86" s="64">
        <f t="shared" si="13"/>
        <v>2.327284497137885E-2</v>
      </c>
      <c r="AL86" s="64">
        <f t="shared" si="13"/>
        <v>-1.9701786657559545E-4</v>
      </c>
      <c r="AM86" s="101">
        <f t="shared" si="16"/>
        <v>-1.1645201881854094E-3</v>
      </c>
      <c r="AN86" s="102">
        <f t="shared" si="17"/>
        <v>-1.1645201881854094E-3</v>
      </c>
      <c r="AO86" s="101">
        <f t="shared" si="18"/>
        <v>6.7009044335561993E-4</v>
      </c>
      <c r="AP86" s="102">
        <f t="shared" si="19"/>
        <v>-2.589029369275843E-3</v>
      </c>
      <c r="AQ86" s="101">
        <f t="shared" si="20"/>
        <v>-3.4655257526237078E-3</v>
      </c>
      <c r="AR86" s="102">
        <f t="shared" si="15"/>
        <v>1.2087783729885875E-2</v>
      </c>
      <c r="AS86" s="101">
        <f t="shared" si="15"/>
        <v>1.2087783729885875E-2</v>
      </c>
      <c r="AT86" s="102">
        <f t="shared" si="15"/>
        <v>1.8452318053720006E-2</v>
      </c>
      <c r="AU86" s="101">
        <f t="shared" si="15"/>
        <v>2.5473322137365334E-2</v>
      </c>
      <c r="AV86" s="102">
        <f t="shared" si="15"/>
        <v>2.6738370724002557E-2</v>
      </c>
      <c r="AW86" s="102">
        <f t="shared" si="21"/>
        <v>1.8967915674971931E-2</v>
      </c>
    </row>
    <row r="87" spans="6:49" x14ac:dyDescent="0.3">
      <c r="F87" s="18">
        <v>43497</v>
      </c>
      <c r="G87" s="22">
        <v>354.39999389648398</v>
      </c>
      <c r="H87" s="22">
        <v>354.39999389648398</v>
      </c>
      <c r="I87" s="22">
        <v>1569.59997558593</v>
      </c>
      <c r="J87" s="26">
        <v>32.599998474121001</v>
      </c>
      <c r="K87" s="22">
        <v>36.299999237060497</v>
      </c>
      <c r="Y87" s="93">
        <f t="shared" si="14"/>
        <v>-284</v>
      </c>
      <c r="Z87" s="18">
        <v>43495</v>
      </c>
      <c r="AA87" s="22">
        <v>388.850006103515</v>
      </c>
      <c r="AB87" s="22">
        <v>388.850006103515</v>
      </c>
      <c r="AC87" s="22">
        <v>1599.94995117187</v>
      </c>
      <c r="AD87" s="26">
        <v>32.75</v>
      </c>
      <c r="AE87" s="22">
        <v>36.349998474121001</v>
      </c>
      <c r="AF87" s="7">
        <v>5585.8</v>
      </c>
      <c r="AG87" s="64">
        <f t="shared" si="13"/>
        <v>2.9888064075363548E-2</v>
      </c>
      <c r="AH87" s="65">
        <f t="shared" si="13"/>
        <v>2.9888064075363548E-2</v>
      </c>
      <c r="AI87" s="64">
        <f t="shared" si="13"/>
        <v>-4.8011523207581565E-3</v>
      </c>
      <c r="AJ87" s="65">
        <f t="shared" si="13"/>
        <v>-1.2139800580138931E-2</v>
      </c>
      <c r="AK87" s="64">
        <f t="shared" si="13"/>
        <v>-1.6371506039983462E-2</v>
      </c>
      <c r="AL87" s="64">
        <f t="shared" si="13"/>
        <v>5.5513275365733669E-4</v>
      </c>
      <c r="AM87" s="101">
        <f t="shared" si="16"/>
        <v>-4.1714116417631067E-4</v>
      </c>
      <c r="AN87" s="102">
        <f t="shared" si="17"/>
        <v>-4.1714116417631067E-4</v>
      </c>
      <c r="AO87" s="101">
        <f t="shared" si="18"/>
        <v>1.3635661514192145E-3</v>
      </c>
      <c r="AP87" s="102">
        <f t="shared" si="19"/>
        <v>-1.5008873353963958E-3</v>
      </c>
      <c r="AQ87" s="101">
        <f t="shared" si="20"/>
        <v>-2.5507549060164213E-3</v>
      </c>
      <c r="AR87" s="102">
        <f t="shared" si="15"/>
        <v>3.0305205239539858E-2</v>
      </c>
      <c r="AS87" s="101">
        <f t="shared" si="15"/>
        <v>3.0305205239539858E-2</v>
      </c>
      <c r="AT87" s="102">
        <f t="shared" si="15"/>
        <v>-6.1647184721773714E-3</v>
      </c>
      <c r="AU87" s="101">
        <f t="shared" si="15"/>
        <v>-1.0638913244742535E-2</v>
      </c>
      <c r="AV87" s="102">
        <f t="shared" si="15"/>
        <v>-1.3820751133967041E-2</v>
      </c>
      <c r="AW87" s="102">
        <f t="shared" si="21"/>
        <v>5.9972055256385538E-3</v>
      </c>
    </row>
    <row r="88" spans="6:49" x14ac:dyDescent="0.3">
      <c r="F88" s="18">
        <v>43500</v>
      </c>
      <c r="G88" s="22">
        <v>347.75</v>
      </c>
      <c r="H88" s="22">
        <v>347.75</v>
      </c>
      <c r="I88" s="22">
        <v>1577.15002441406</v>
      </c>
      <c r="J88" s="26">
        <v>32.049999237060497</v>
      </c>
      <c r="K88" s="22">
        <v>35.599998474121001</v>
      </c>
      <c r="Y88" s="93">
        <f t="shared" si="14"/>
        <v>-283</v>
      </c>
      <c r="Z88" s="18">
        <v>43496</v>
      </c>
      <c r="AA88" s="22">
        <v>380.20001220703102</v>
      </c>
      <c r="AB88" s="22">
        <v>380.20001220703102</v>
      </c>
      <c r="AC88" s="22">
        <v>1605.34997558593</v>
      </c>
      <c r="AD88" s="26">
        <v>32.599998474121001</v>
      </c>
      <c r="AE88" s="22">
        <v>36.549999237060497</v>
      </c>
      <c r="AF88" s="7">
        <v>5666.45</v>
      </c>
      <c r="AG88" s="64">
        <f t="shared" si="13"/>
        <v>-2.2496218676078913E-2</v>
      </c>
      <c r="AH88" s="65">
        <f t="shared" si="13"/>
        <v>-2.2496218676078913E-2</v>
      </c>
      <c r="AI88" s="64">
        <f t="shared" si="13"/>
        <v>3.369437897466577E-3</v>
      </c>
      <c r="AJ88" s="65">
        <f t="shared" si="13"/>
        <v>-4.5907205147042943E-3</v>
      </c>
      <c r="AK88" s="64">
        <f t="shared" si="13"/>
        <v>5.4870033198158915E-3</v>
      </c>
      <c r="AL88" s="64">
        <f t="shared" si="13"/>
        <v>1.4335156276189549E-2</v>
      </c>
      <c r="AM88" s="101">
        <f t="shared" si="16"/>
        <v>1.3275462755904348E-2</v>
      </c>
      <c r="AN88" s="102">
        <f t="shared" si="17"/>
        <v>1.3275462755904348E-2</v>
      </c>
      <c r="AO88" s="101">
        <f t="shared" si="18"/>
        <v>1.4068616592594946E-2</v>
      </c>
      <c r="AP88" s="102">
        <f t="shared" si="19"/>
        <v>1.8434777702107889E-2</v>
      </c>
      <c r="AQ88" s="101">
        <f t="shared" si="20"/>
        <v>1.4208606111423572E-2</v>
      </c>
      <c r="AR88" s="102">
        <f t="shared" si="15"/>
        <v>-3.5771681431983261E-2</v>
      </c>
      <c r="AS88" s="101">
        <f t="shared" si="15"/>
        <v>-3.5771681431983261E-2</v>
      </c>
      <c r="AT88" s="102">
        <f t="shared" si="15"/>
        <v>-1.0699178695128368E-2</v>
      </c>
      <c r="AU88" s="101">
        <f t="shared" si="15"/>
        <v>-2.3025498216812185E-2</v>
      </c>
      <c r="AV88" s="102">
        <f t="shared" si="15"/>
        <v>-8.7216027916076806E-3</v>
      </c>
      <c r="AW88" s="102">
        <f t="shared" si="21"/>
        <v>-2.2797928513502951E-2</v>
      </c>
    </row>
    <row r="89" spans="6:49" x14ac:dyDescent="0.3">
      <c r="F89" s="18">
        <v>43501</v>
      </c>
      <c r="G89" s="22">
        <v>365.350006103515</v>
      </c>
      <c r="H89" s="22">
        <v>365.350006103515</v>
      </c>
      <c r="I89" s="22">
        <v>1596.94995117187</v>
      </c>
      <c r="J89" s="26">
        <v>31.350000381469702</v>
      </c>
      <c r="K89" s="22">
        <v>35.049999237060497</v>
      </c>
      <c r="Y89" s="93">
        <f t="shared" si="14"/>
        <v>-282</v>
      </c>
      <c r="Z89" s="18">
        <v>43497</v>
      </c>
      <c r="AA89" s="22">
        <v>354.39999389648398</v>
      </c>
      <c r="AB89" s="22">
        <v>354.39999389648398</v>
      </c>
      <c r="AC89" s="22">
        <v>1569.59997558593</v>
      </c>
      <c r="AD89" s="26">
        <v>32.599998474121001</v>
      </c>
      <c r="AE89" s="22">
        <v>36.299999237060497</v>
      </c>
      <c r="AF89" s="7">
        <v>5701.65</v>
      </c>
      <c r="AG89" s="64">
        <f t="shared" si="13"/>
        <v>-7.0271260652380693E-2</v>
      </c>
      <c r="AH89" s="65">
        <f t="shared" si="13"/>
        <v>-7.0271260652380693E-2</v>
      </c>
      <c r="AI89" s="64">
        <f t="shared" si="13"/>
        <v>-2.2520991861739864E-2</v>
      </c>
      <c r="AJ89" s="65">
        <f t="shared" si="13"/>
        <v>0</v>
      </c>
      <c r="AK89" s="64">
        <f t="shared" si="13"/>
        <v>-6.8634450687417199E-3</v>
      </c>
      <c r="AL89" s="64">
        <f t="shared" si="13"/>
        <v>6.192787272290624E-3</v>
      </c>
      <c r="AM89" s="101">
        <f t="shared" si="16"/>
        <v>5.1847484288041088E-3</v>
      </c>
      <c r="AN89" s="102">
        <f t="shared" si="17"/>
        <v>5.1847484288041088E-3</v>
      </c>
      <c r="AO89" s="101">
        <f t="shared" si="18"/>
        <v>6.5614299222639325E-3</v>
      </c>
      <c r="AP89" s="102">
        <f t="shared" si="19"/>
        <v>6.6551504171424233E-3</v>
      </c>
      <c r="AQ89" s="101">
        <f t="shared" si="20"/>
        <v>4.3057999623322286E-3</v>
      </c>
      <c r="AR89" s="102">
        <f t="shared" si="15"/>
        <v>-7.5456009081184799E-2</v>
      </c>
      <c r="AS89" s="101">
        <f t="shared" si="15"/>
        <v>-7.5456009081184799E-2</v>
      </c>
      <c r="AT89" s="102">
        <f t="shared" si="15"/>
        <v>-2.9082421784003797E-2</v>
      </c>
      <c r="AU89" s="101">
        <f t="shared" si="15"/>
        <v>-6.6551504171424233E-3</v>
      </c>
      <c r="AV89" s="102">
        <f t="shared" si="15"/>
        <v>-1.1169245031073948E-2</v>
      </c>
      <c r="AW89" s="102">
        <f t="shared" si="21"/>
        <v>-3.9563767078917955E-2</v>
      </c>
    </row>
    <row r="90" spans="6:49" x14ac:dyDescent="0.3">
      <c r="F90" s="18">
        <v>43502</v>
      </c>
      <c r="G90" s="22">
        <v>388</v>
      </c>
      <c r="H90" s="22">
        <v>388</v>
      </c>
      <c r="I90" s="22">
        <v>1593.5</v>
      </c>
      <c r="J90" s="26">
        <v>32</v>
      </c>
      <c r="K90" s="22">
        <v>34.75</v>
      </c>
      <c r="Y90" s="93">
        <f t="shared" si="14"/>
        <v>-281</v>
      </c>
      <c r="Z90" s="18">
        <v>43500</v>
      </c>
      <c r="AA90" s="22">
        <v>347.75</v>
      </c>
      <c r="AB90" s="22">
        <v>347.75</v>
      </c>
      <c r="AC90" s="22">
        <v>1577.15002441406</v>
      </c>
      <c r="AD90" s="26">
        <v>32.049999237060497</v>
      </c>
      <c r="AE90" s="22">
        <v>35.599998474121001</v>
      </c>
      <c r="AF90" s="7">
        <v>5697.55</v>
      </c>
      <c r="AG90" s="64">
        <f t="shared" si="13"/>
        <v>-1.8942370705262737E-2</v>
      </c>
      <c r="AH90" s="65">
        <f t="shared" si="13"/>
        <v>-1.8942370705262737E-2</v>
      </c>
      <c r="AI90" s="64">
        <f t="shared" si="13"/>
        <v>4.7986419741108659E-3</v>
      </c>
      <c r="AJ90" s="65">
        <f t="shared" si="13"/>
        <v>-1.7015082004542575E-2</v>
      </c>
      <c r="AK90" s="64">
        <f t="shared" si="13"/>
        <v>-1.9472125256973529E-2</v>
      </c>
      <c r="AL90" s="64">
        <f t="shared" si="13"/>
        <v>-7.1934875724597781E-4</v>
      </c>
      <c r="AM90" s="101">
        <f t="shared" si="16"/>
        <v>-1.6835374445404432E-3</v>
      </c>
      <c r="AN90" s="102">
        <f t="shared" si="17"/>
        <v>-1.6835374445404432E-3</v>
      </c>
      <c r="AO90" s="101">
        <f t="shared" si="18"/>
        <v>1.8850633705128029E-4</v>
      </c>
      <c r="AP90" s="102">
        <f t="shared" si="19"/>
        <v>-3.344689449109475E-3</v>
      </c>
      <c r="AQ90" s="101">
        <f t="shared" si="20"/>
        <v>-4.1007882362466171E-3</v>
      </c>
      <c r="AR90" s="102">
        <f t="shared" si="15"/>
        <v>-1.7258833260722292E-2</v>
      </c>
      <c r="AS90" s="101">
        <f t="shared" si="15"/>
        <v>-1.7258833260722292E-2</v>
      </c>
      <c r="AT90" s="102">
        <f t="shared" si="15"/>
        <v>4.6101356370595852E-3</v>
      </c>
      <c r="AU90" s="101">
        <f t="shared" si="15"/>
        <v>-1.3670392555433101E-2</v>
      </c>
      <c r="AV90" s="102">
        <f t="shared" si="15"/>
        <v>-1.5371337020726912E-2</v>
      </c>
      <c r="AW90" s="102">
        <f t="shared" si="21"/>
        <v>-1.1789852092109001E-2</v>
      </c>
    </row>
    <row r="91" spans="6:49" x14ac:dyDescent="0.3">
      <c r="F91" s="18">
        <v>43503</v>
      </c>
      <c r="G91" s="22">
        <v>408.75</v>
      </c>
      <c r="H91" s="22">
        <v>408.75</v>
      </c>
      <c r="I91" s="22">
        <v>1565.25</v>
      </c>
      <c r="J91" s="26">
        <v>32.450000762939403</v>
      </c>
      <c r="K91" s="22">
        <v>35.75</v>
      </c>
      <c r="Y91" s="93">
        <f t="shared" si="14"/>
        <v>-280</v>
      </c>
      <c r="Z91" s="18">
        <v>43501</v>
      </c>
      <c r="AA91" s="22">
        <v>365.350006103515</v>
      </c>
      <c r="AB91" s="22">
        <v>365.350006103515</v>
      </c>
      <c r="AC91" s="22">
        <v>1596.94995117187</v>
      </c>
      <c r="AD91" s="26">
        <v>31.350000381469702</v>
      </c>
      <c r="AE91" s="22">
        <v>35.049999237060497</v>
      </c>
      <c r="AF91" s="7">
        <v>5696.8</v>
      </c>
      <c r="AG91" s="64">
        <f t="shared" si="13"/>
        <v>4.9371984139613877E-2</v>
      </c>
      <c r="AH91" s="65">
        <f t="shared" si="13"/>
        <v>4.9371984139613877E-2</v>
      </c>
      <c r="AI91" s="64">
        <f t="shared" si="13"/>
        <v>1.2476093214314473E-2</v>
      </c>
      <c r="AJ91" s="65">
        <f t="shared" si="13"/>
        <v>-2.2082880314991907E-2</v>
      </c>
      <c r="AK91" s="64">
        <f t="shared" si="13"/>
        <v>-1.5570003282790948E-2</v>
      </c>
      <c r="AL91" s="64">
        <f t="shared" si="13"/>
        <v>-1.3164419226780965E-4</v>
      </c>
      <c r="AM91" s="101">
        <f t="shared" si="16"/>
        <v>-1.0995612403553714E-3</v>
      </c>
      <c r="AN91" s="102">
        <f t="shared" si="17"/>
        <v>-1.0995612403553714E-3</v>
      </c>
      <c r="AO91" s="101">
        <f t="shared" si="18"/>
        <v>7.3036434842169682E-4</v>
      </c>
      <c r="AP91" s="102">
        <f t="shared" si="19"/>
        <v>-2.4944527764899239E-3</v>
      </c>
      <c r="AQ91" s="101">
        <f t="shared" si="20"/>
        <v>-3.3860178325559927E-3</v>
      </c>
      <c r="AR91" s="102">
        <f t="shared" si="15"/>
        <v>5.047154537996925E-2</v>
      </c>
      <c r="AS91" s="101">
        <f t="shared" si="15"/>
        <v>5.047154537996925E-2</v>
      </c>
      <c r="AT91" s="102">
        <f t="shared" si="15"/>
        <v>1.1745728865892776E-2</v>
      </c>
      <c r="AU91" s="101">
        <f t="shared" si="15"/>
        <v>-1.9588427538501985E-2</v>
      </c>
      <c r="AV91" s="102">
        <f t="shared" si="15"/>
        <v>-1.2183985450234955E-2</v>
      </c>
      <c r="AW91" s="102">
        <f t="shared" si="21"/>
        <v>1.6183281327418867E-2</v>
      </c>
    </row>
    <row r="92" spans="6:49" x14ac:dyDescent="0.3">
      <c r="F92" s="18">
        <v>43504</v>
      </c>
      <c r="G92" s="22">
        <v>398.79998779296801</v>
      </c>
      <c r="H92" s="22">
        <v>398.79998779296801</v>
      </c>
      <c r="I92" s="22">
        <v>1510.09997558593</v>
      </c>
      <c r="J92" s="26">
        <v>32.049999237060497</v>
      </c>
      <c r="K92" s="22">
        <v>34.349998474121001</v>
      </c>
      <c r="Y92" s="93">
        <f t="shared" si="14"/>
        <v>-279</v>
      </c>
      <c r="Z92" s="18">
        <v>43502</v>
      </c>
      <c r="AA92" s="22">
        <v>388</v>
      </c>
      <c r="AB92" s="22">
        <v>388</v>
      </c>
      <c r="AC92" s="22">
        <v>1593.5</v>
      </c>
      <c r="AD92" s="26">
        <v>32</v>
      </c>
      <c r="AE92" s="22">
        <v>34.75</v>
      </c>
      <c r="AF92" s="7">
        <v>5754.85</v>
      </c>
      <c r="AG92" s="64">
        <f t="shared" si="13"/>
        <v>6.0149524680107147E-2</v>
      </c>
      <c r="AH92" s="65">
        <f t="shared" si="13"/>
        <v>6.0149524680107147E-2</v>
      </c>
      <c r="AI92" s="64">
        <f t="shared" si="13"/>
        <v>-2.1626745878070429E-3</v>
      </c>
      <c r="AJ92" s="65">
        <f t="shared" si="13"/>
        <v>2.0521623552704302E-2</v>
      </c>
      <c r="AK92" s="64">
        <f t="shared" si="13"/>
        <v>-8.5960197026221912E-3</v>
      </c>
      <c r="AL92" s="64">
        <f t="shared" si="13"/>
        <v>1.0138363856468484E-2</v>
      </c>
      <c r="AM92" s="101">
        <f t="shared" si="16"/>
        <v>9.1052945233121227E-3</v>
      </c>
      <c r="AN92" s="102">
        <f t="shared" si="17"/>
        <v>9.1052945233121227E-3</v>
      </c>
      <c r="AO92" s="101">
        <f t="shared" si="18"/>
        <v>1.0199213953585378E-2</v>
      </c>
      <c r="AP92" s="102">
        <f t="shared" si="19"/>
        <v>1.2363246127819123E-2</v>
      </c>
      <c r="AQ92" s="101">
        <f t="shared" si="20"/>
        <v>9.1044378084919643E-3</v>
      </c>
      <c r="AR92" s="102">
        <f t="shared" si="15"/>
        <v>5.1044230156795024E-2</v>
      </c>
      <c r="AS92" s="101">
        <f t="shared" si="15"/>
        <v>5.1044230156795024E-2</v>
      </c>
      <c r="AT92" s="102">
        <f t="shared" si="15"/>
        <v>-1.236188854139242E-2</v>
      </c>
      <c r="AU92" s="101">
        <f t="shared" si="15"/>
        <v>8.1583774248851788E-3</v>
      </c>
      <c r="AV92" s="102">
        <f t="shared" si="15"/>
        <v>-1.7700457511114154E-2</v>
      </c>
      <c r="AW92" s="102">
        <f t="shared" si="21"/>
        <v>1.6036898337193732E-2</v>
      </c>
    </row>
    <row r="93" spans="6:49" x14ac:dyDescent="0.3">
      <c r="F93" s="18">
        <v>43507</v>
      </c>
      <c r="G93" s="22">
        <v>401.70001220703102</v>
      </c>
      <c r="H93" s="22">
        <v>401.70001220703102</v>
      </c>
      <c r="I93" s="22">
        <v>1494.94995117187</v>
      </c>
      <c r="J93" s="26">
        <v>32.450000762939403</v>
      </c>
      <c r="K93" s="22">
        <v>33.900001525878899</v>
      </c>
      <c r="Y93" s="93">
        <f t="shared" si="14"/>
        <v>-278</v>
      </c>
      <c r="Z93" s="18">
        <v>43503</v>
      </c>
      <c r="AA93" s="22">
        <v>408.75</v>
      </c>
      <c r="AB93" s="22">
        <v>408.75</v>
      </c>
      <c r="AC93" s="22">
        <v>1565.25</v>
      </c>
      <c r="AD93" s="26">
        <v>32.450000762939403</v>
      </c>
      <c r="AE93" s="22">
        <v>35.75</v>
      </c>
      <c r="AF93" s="7">
        <v>5770.15</v>
      </c>
      <c r="AG93" s="64">
        <f t="shared" si="13"/>
        <v>5.2098382588189739E-2</v>
      </c>
      <c r="AH93" s="65">
        <f t="shared" si="13"/>
        <v>5.2098382588189739E-2</v>
      </c>
      <c r="AI93" s="64">
        <f t="shared" si="13"/>
        <v>-1.7887299231971274E-2</v>
      </c>
      <c r="AJ93" s="65">
        <f t="shared" si="13"/>
        <v>1.3964563861601866E-2</v>
      </c>
      <c r="AK93" s="64">
        <f t="shared" si="13"/>
        <v>2.8370697129215566E-2</v>
      </c>
      <c r="AL93" s="64">
        <f t="shared" si="13"/>
        <v>2.655099173653256E-3</v>
      </c>
      <c r="AM93" s="101">
        <f t="shared" si="16"/>
        <v>1.6695032009408574E-3</v>
      </c>
      <c r="AN93" s="102">
        <f t="shared" si="17"/>
        <v>1.6695032009408574E-3</v>
      </c>
      <c r="AO93" s="101">
        <f t="shared" si="18"/>
        <v>3.2997151897135001E-3</v>
      </c>
      <c r="AP93" s="102">
        <f t="shared" si="19"/>
        <v>1.5371500867162723E-3</v>
      </c>
      <c r="AQ93" s="101">
        <f t="shared" si="20"/>
        <v>3.2389460017192596E-6</v>
      </c>
      <c r="AR93" s="102">
        <f t="shared" si="15"/>
        <v>5.0428879387248882E-2</v>
      </c>
      <c r="AS93" s="101">
        <f t="shared" si="15"/>
        <v>5.0428879387248882E-2</v>
      </c>
      <c r="AT93" s="102">
        <f t="shared" si="15"/>
        <v>-2.1187014421684774E-2</v>
      </c>
      <c r="AU93" s="101">
        <f t="shared" si="15"/>
        <v>1.2427413774885593E-2</v>
      </c>
      <c r="AV93" s="102">
        <f t="shared" si="15"/>
        <v>2.8367458183213845E-2</v>
      </c>
      <c r="AW93" s="102">
        <f t="shared" si="21"/>
        <v>2.4093123262182485E-2</v>
      </c>
    </row>
    <row r="94" spans="6:49" x14ac:dyDescent="0.3">
      <c r="F94" s="18">
        <v>43508</v>
      </c>
      <c r="G94" s="22">
        <v>414.70001220703102</v>
      </c>
      <c r="H94" s="22">
        <v>414.70001220703102</v>
      </c>
      <c r="I94" s="22">
        <v>1454.90002441406</v>
      </c>
      <c r="J94" s="26">
        <v>31.9500007629394</v>
      </c>
      <c r="K94" s="22">
        <v>33.5</v>
      </c>
      <c r="Y94" s="93">
        <f t="shared" si="14"/>
        <v>-277</v>
      </c>
      <c r="Z94" s="18">
        <v>43504</v>
      </c>
      <c r="AA94" s="22">
        <v>398.79998779296801</v>
      </c>
      <c r="AB94" s="22">
        <v>398.79998779296801</v>
      </c>
      <c r="AC94" s="22">
        <v>1510.09997558593</v>
      </c>
      <c r="AD94" s="26">
        <v>32.049999237060497</v>
      </c>
      <c r="AE94" s="22">
        <v>34.349998474121001</v>
      </c>
      <c r="AF94" s="7">
        <v>5699.05</v>
      </c>
      <c r="AG94" s="64">
        <f t="shared" si="13"/>
        <v>-2.4643714733188559E-2</v>
      </c>
      <c r="AH94" s="65">
        <f t="shared" si="13"/>
        <v>-2.4643714733188559E-2</v>
      </c>
      <c r="AI94" s="64">
        <f t="shared" si="13"/>
        <v>-3.5869698010864148E-2</v>
      </c>
      <c r="AJ94" s="65">
        <f t="shared" si="13"/>
        <v>-1.2403307099314319E-2</v>
      </c>
      <c r="AK94" s="64">
        <f t="shared" si="13"/>
        <v>-3.9948294893173121E-2</v>
      </c>
      <c r="AL94" s="64">
        <f t="shared" si="13"/>
        <v>-1.2398582432494049E-2</v>
      </c>
      <c r="AM94" s="101">
        <f t="shared" si="16"/>
        <v>-1.3288678795986634E-2</v>
      </c>
      <c r="AN94" s="102">
        <f t="shared" si="17"/>
        <v>-1.3288678795986634E-2</v>
      </c>
      <c r="AO94" s="101">
        <f t="shared" si="18"/>
        <v>-1.0579635873713085E-2</v>
      </c>
      <c r="AP94" s="102">
        <f t="shared" si="19"/>
        <v>-2.0241125805968489E-2</v>
      </c>
      <c r="AQ94" s="101">
        <f t="shared" si="20"/>
        <v>-1.8305153943639581E-2</v>
      </c>
      <c r="AR94" s="102">
        <f t="shared" si="15"/>
        <v>-1.1355035937201925E-2</v>
      </c>
      <c r="AS94" s="101">
        <f t="shared" si="15"/>
        <v>-1.1355035937201925E-2</v>
      </c>
      <c r="AT94" s="102">
        <f t="shared" si="15"/>
        <v>-2.5290062137151063E-2</v>
      </c>
      <c r="AU94" s="101">
        <f t="shared" si="15"/>
        <v>7.8378187066541691E-3</v>
      </c>
      <c r="AV94" s="102">
        <f t="shared" si="15"/>
        <v>-2.164314094953354E-2</v>
      </c>
      <c r="AW94" s="102">
        <f t="shared" si="21"/>
        <v>-1.2361091250886856E-2</v>
      </c>
    </row>
    <row r="95" spans="6:49" x14ac:dyDescent="0.3">
      <c r="F95" s="18">
        <v>43510</v>
      </c>
      <c r="G95" s="22">
        <v>433.45001220703102</v>
      </c>
      <c r="H95" s="22">
        <v>433.45001220703102</v>
      </c>
      <c r="I95" s="22">
        <v>1489.5</v>
      </c>
      <c r="J95" s="26">
        <v>32.400001525878899</v>
      </c>
      <c r="K95" s="22">
        <v>34.299999237060497</v>
      </c>
      <c r="Y95" s="93">
        <f t="shared" si="14"/>
        <v>-276</v>
      </c>
      <c r="Z95" s="18">
        <v>43507</v>
      </c>
      <c r="AA95" s="22">
        <v>401.70001220703102</v>
      </c>
      <c r="AB95" s="22">
        <v>401.70001220703102</v>
      </c>
      <c r="AC95" s="22">
        <v>1494.94995117187</v>
      </c>
      <c r="AD95" s="26">
        <v>32.450000762939403</v>
      </c>
      <c r="AE95" s="22">
        <v>33.900001525878899</v>
      </c>
      <c r="AF95" s="7">
        <v>5659.15</v>
      </c>
      <c r="AG95" s="64">
        <f t="shared" si="13"/>
        <v>7.2455642753882507E-3</v>
      </c>
      <c r="AH95" s="65">
        <f t="shared" si="13"/>
        <v>7.2455642753882507E-3</v>
      </c>
      <c r="AI95" s="64">
        <f t="shared" si="13"/>
        <v>-1.0083128827162217E-2</v>
      </c>
      <c r="AJ95" s="65">
        <f t="shared" si="13"/>
        <v>1.2403307099314281E-2</v>
      </c>
      <c r="AK95" s="64">
        <f t="shared" si="13"/>
        <v>-1.3186914849263006E-2</v>
      </c>
      <c r="AL95" s="64">
        <f t="shared" si="13"/>
        <v>-7.0257900244057349E-3</v>
      </c>
      <c r="AM95" s="101">
        <f t="shared" si="16"/>
        <v>-7.9499710449819454E-3</v>
      </c>
      <c r="AN95" s="102">
        <f t="shared" si="17"/>
        <v>-7.9499710449819454E-3</v>
      </c>
      <c r="AO95" s="101">
        <f t="shared" si="18"/>
        <v>-5.6259724461353994E-3</v>
      </c>
      <c r="AP95" s="102">
        <f t="shared" si="19"/>
        <v>-1.2468266087075051E-2</v>
      </c>
      <c r="AQ95" s="101">
        <f t="shared" si="20"/>
        <v>-1.1770726227193544E-2</v>
      </c>
      <c r="AR95" s="102">
        <f t="shared" si="15"/>
        <v>1.5195535320370195E-2</v>
      </c>
      <c r="AS95" s="101">
        <f t="shared" si="15"/>
        <v>1.5195535320370195E-2</v>
      </c>
      <c r="AT95" s="102">
        <f t="shared" si="15"/>
        <v>-4.457156381026818E-3</v>
      </c>
      <c r="AU95" s="101">
        <f t="shared" si="15"/>
        <v>2.4871573186389332E-2</v>
      </c>
      <c r="AV95" s="102">
        <f t="shared" si="15"/>
        <v>-1.4161886220694624E-3</v>
      </c>
      <c r="AW95" s="102">
        <f t="shared" si="21"/>
        <v>9.8778597648066877E-3</v>
      </c>
    </row>
    <row r="96" spans="6:49" x14ac:dyDescent="0.3">
      <c r="F96" s="18">
        <v>43511</v>
      </c>
      <c r="G96" s="22">
        <v>431.350006103515</v>
      </c>
      <c r="H96" s="22">
        <v>431.350006103515</v>
      </c>
      <c r="I96" s="22">
        <v>1494</v>
      </c>
      <c r="J96" s="26">
        <v>31.149999618530199</v>
      </c>
      <c r="K96" s="22">
        <v>32.799999237060497</v>
      </c>
      <c r="Y96" s="93">
        <f t="shared" si="14"/>
        <v>-275</v>
      </c>
      <c r="Z96" s="18">
        <v>43508</v>
      </c>
      <c r="AA96" s="22">
        <v>414.70001220703102</v>
      </c>
      <c r="AB96" s="22">
        <v>414.70001220703102</v>
      </c>
      <c r="AC96" s="22">
        <v>1454.90002441406</v>
      </c>
      <c r="AD96" s="26">
        <v>31.9500007629394</v>
      </c>
      <c r="AE96" s="22">
        <v>33.5</v>
      </c>
      <c r="AF96" s="7">
        <v>5632.75</v>
      </c>
      <c r="AG96" s="64">
        <f t="shared" si="13"/>
        <v>3.1849824934483927E-2</v>
      </c>
      <c r="AH96" s="65">
        <f t="shared" si="13"/>
        <v>3.1849824934483927E-2</v>
      </c>
      <c r="AI96" s="64">
        <f t="shared" si="13"/>
        <v>-2.7155542285474715E-2</v>
      </c>
      <c r="AJ96" s="65">
        <f t="shared" si="13"/>
        <v>-1.552826195861748E-2</v>
      </c>
      <c r="AK96" s="64">
        <f t="shared" si="13"/>
        <v>-1.1869620566559831E-2</v>
      </c>
      <c r="AL96" s="64">
        <f t="shared" si="13"/>
        <v>-4.6759266556416689E-3</v>
      </c>
      <c r="AM96" s="101">
        <f t="shared" si="16"/>
        <v>-5.6150150616208821E-3</v>
      </c>
      <c r="AN96" s="102">
        <f t="shared" si="17"/>
        <v>-5.6150150616208821E-3</v>
      </c>
      <c r="AO96" s="101">
        <f t="shared" si="18"/>
        <v>-3.4594208011979725E-3</v>
      </c>
      <c r="AP96" s="102">
        <f t="shared" si="19"/>
        <v>-9.068700844898062E-3</v>
      </c>
      <c r="AQ96" s="101">
        <f t="shared" si="20"/>
        <v>-8.9128059577266994E-3</v>
      </c>
      <c r="AR96" s="102">
        <f t="shared" si="15"/>
        <v>3.746483999610481E-2</v>
      </c>
      <c r="AS96" s="101">
        <f t="shared" si="15"/>
        <v>3.746483999610481E-2</v>
      </c>
      <c r="AT96" s="102">
        <f t="shared" si="15"/>
        <v>-2.3696121484276741E-2</v>
      </c>
      <c r="AU96" s="101">
        <f t="shared" si="15"/>
        <v>-6.4595611137194184E-3</v>
      </c>
      <c r="AV96" s="102">
        <f t="shared" si="15"/>
        <v>-2.9568146088331318E-3</v>
      </c>
      <c r="AW96" s="102">
        <f t="shared" si="21"/>
        <v>8.3634365570760642E-3</v>
      </c>
    </row>
    <row r="97" spans="6:49" x14ac:dyDescent="0.3">
      <c r="F97" s="18">
        <v>43514</v>
      </c>
      <c r="G97" s="22">
        <v>438.95001220703102</v>
      </c>
      <c r="H97" s="22">
        <v>438.95001220703102</v>
      </c>
      <c r="I97" s="22">
        <v>1443.40002441406</v>
      </c>
      <c r="J97" s="26">
        <v>30.799999237060501</v>
      </c>
      <c r="K97" s="22">
        <v>32.25</v>
      </c>
      <c r="Y97" s="93">
        <f t="shared" si="14"/>
        <v>-274</v>
      </c>
      <c r="Z97" s="18">
        <v>43510</v>
      </c>
      <c r="AA97" s="22">
        <v>433.45001220703102</v>
      </c>
      <c r="AB97" s="22">
        <v>433.45001220703102</v>
      </c>
      <c r="AC97" s="22">
        <v>1489.5</v>
      </c>
      <c r="AD97" s="26">
        <v>32.400001525878899</v>
      </c>
      <c r="AE97" s="22">
        <v>34.299999237060497</v>
      </c>
      <c r="AF97" s="7">
        <v>5596.55</v>
      </c>
      <c r="AG97" s="64">
        <f t="shared" si="13"/>
        <v>4.4221080788991694E-2</v>
      </c>
      <c r="AH97" s="65">
        <f t="shared" si="13"/>
        <v>4.4221080788991694E-2</v>
      </c>
      <c r="AI97" s="64">
        <f t="shared" si="13"/>
        <v>2.3503306651418157E-2</v>
      </c>
      <c r="AJ97" s="65">
        <f t="shared" si="13"/>
        <v>1.3986265190599336E-2</v>
      </c>
      <c r="AK97" s="64">
        <f t="shared" si="13"/>
        <v>2.3599893097739036E-2</v>
      </c>
      <c r="AL97" s="64">
        <f t="shared" si="13"/>
        <v>-6.4474411408065591E-3</v>
      </c>
      <c r="AM97" s="101">
        <f t="shared" si="16"/>
        <v>-7.3752911703216786E-3</v>
      </c>
      <c r="AN97" s="102">
        <f t="shared" si="17"/>
        <v>-7.3752911703216786E-3</v>
      </c>
      <c r="AO97" s="101">
        <f t="shared" si="18"/>
        <v>-5.0927402838890651E-3</v>
      </c>
      <c r="AP97" s="102">
        <f t="shared" si="19"/>
        <v>-1.1631564349999277E-2</v>
      </c>
      <c r="AQ97" s="101">
        <f t="shared" si="20"/>
        <v>-1.1067334268651311E-2</v>
      </c>
      <c r="AR97" s="102">
        <f t="shared" si="15"/>
        <v>5.1596371959313374E-2</v>
      </c>
      <c r="AS97" s="101">
        <f t="shared" si="15"/>
        <v>5.1596371959313374E-2</v>
      </c>
      <c r="AT97" s="102">
        <f t="shared" si="15"/>
        <v>2.8596046935307221E-2</v>
      </c>
      <c r="AU97" s="101">
        <f t="shared" si="15"/>
        <v>2.5617829540598613E-2</v>
      </c>
      <c r="AV97" s="102">
        <f t="shared" si="15"/>
        <v>3.4667227366390344E-2</v>
      </c>
      <c r="AW97" s="102">
        <f t="shared" si="21"/>
        <v>3.8414769552184577E-2</v>
      </c>
    </row>
    <row r="98" spans="6:49" x14ac:dyDescent="0.3">
      <c r="F98" s="18">
        <v>43515</v>
      </c>
      <c r="G98" s="22">
        <v>446.45001220703102</v>
      </c>
      <c r="H98" s="22">
        <v>446.45001220703102</v>
      </c>
      <c r="I98" s="22">
        <v>1490.75</v>
      </c>
      <c r="J98" s="26">
        <v>31.549999237060501</v>
      </c>
      <c r="K98" s="22">
        <v>32.549999237060497</v>
      </c>
      <c r="Y98" s="93">
        <f t="shared" si="14"/>
        <v>-273</v>
      </c>
      <c r="Z98" s="18">
        <v>43511</v>
      </c>
      <c r="AA98" s="22">
        <v>431.350006103515</v>
      </c>
      <c r="AB98" s="22">
        <v>431.350006103515</v>
      </c>
      <c r="AC98" s="22">
        <v>1494</v>
      </c>
      <c r="AD98" s="26">
        <v>31.149999618530199</v>
      </c>
      <c r="AE98" s="22">
        <v>32.799999237060497</v>
      </c>
      <c r="AF98" s="7">
        <v>5571.1</v>
      </c>
      <c r="AG98" s="64">
        <f t="shared" si="13"/>
        <v>-4.8566378047535386E-3</v>
      </c>
      <c r="AH98" s="65">
        <f t="shared" si="13"/>
        <v>-4.8566378047535386E-3</v>
      </c>
      <c r="AI98" s="64">
        <f t="shared" si="13"/>
        <v>3.0165935394257273E-3</v>
      </c>
      <c r="AJ98" s="65">
        <f t="shared" si="13"/>
        <v>-3.9344236906069779E-2</v>
      </c>
      <c r="AK98" s="64">
        <f t="shared" si="13"/>
        <v>-4.4716839799012684E-2</v>
      </c>
      <c r="AL98" s="64">
        <f t="shared" si="13"/>
        <v>-4.5578154862486011E-3</v>
      </c>
      <c r="AM98" s="101">
        <f t="shared" si="16"/>
        <v>-5.4976531820571488E-3</v>
      </c>
      <c r="AN98" s="102">
        <f t="shared" si="17"/>
        <v>-5.4976531820571488E-3</v>
      </c>
      <c r="AO98" s="101">
        <f t="shared" si="18"/>
        <v>-3.3505234279568113E-3</v>
      </c>
      <c r="AP98" s="102">
        <f t="shared" si="19"/>
        <v>-8.8978285160984764E-3</v>
      </c>
      <c r="AQ98" s="101">
        <f t="shared" si="20"/>
        <v>-8.7691583271683228E-3</v>
      </c>
      <c r="AR98" s="102">
        <f t="shared" si="15"/>
        <v>6.4101537730361022E-4</v>
      </c>
      <c r="AS98" s="101">
        <f t="shared" si="15"/>
        <v>6.4101537730361022E-4</v>
      </c>
      <c r="AT98" s="102">
        <f t="shared" si="15"/>
        <v>6.3671169673825386E-3</v>
      </c>
      <c r="AU98" s="101">
        <f t="shared" si="15"/>
        <v>-3.0446408389971303E-2</v>
      </c>
      <c r="AV98" s="102">
        <f t="shared" si="15"/>
        <v>-3.5947681471844364E-2</v>
      </c>
      <c r="AW98" s="102">
        <f t="shared" si="21"/>
        <v>-1.1748988427965183E-2</v>
      </c>
    </row>
    <row r="99" spans="6:49" x14ac:dyDescent="0.3">
      <c r="F99" s="18">
        <v>43516</v>
      </c>
      <c r="G99" s="22">
        <v>445.04998779296801</v>
      </c>
      <c r="H99" s="22">
        <v>445.04998779296801</v>
      </c>
      <c r="I99" s="22">
        <v>1472.5</v>
      </c>
      <c r="J99" s="26">
        <v>32.400001525878899</v>
      </c>
      <c r="K99" s="22">
        <v>33.400001525878899</v>
      </c>
      <c r="Y99" s="93">
        <f t="shared" si="14"/>
        <v>-272</v>
      </c>
      <c r="Z99" s="18">
        <v>43514</v>
      </c>
      <c r="AA99" s="22">
        <v>438.95001220703102</v>
      </c>
      <c r="AB99" s="22">
        <v>438.95001220703102</v>
      </c>
      <c r="AC99" s="22">
        <v>1443.40002441406</v>
      </c>
      <c r="AD99" s="26">
        <v>30.799999237060501</v>
      </c>
      <c r="AE99" s="22">
        <v>32.25</v>
      </c>
      <c r="AF99" s="7">
        <v>5526.65</v>
      </c>
      <c r="AG99" s="64">
        <f t="shared" si="13"/>
        <v>1.746569950944879E-2</v>
      </c>
      <c r="AH99" s="65">
        <f t="shared" si="13"/>
        <v>1.746569950944879E-2</v>
      </c>
      <c r="AI99" s="64">
        <f t="shared" si="13"/>
        <v>-3.4455628140318016E-2</v>
      </c>
      <c r="AJ99" s="65">
        <f t="shared" si="13"/>
        <v>-1.1299567778474963E-2</v>
      </c>
      <c r="AK99" s="64">
        <f t="shared" si="13"/>
        <v>-1.6910448887965539E-2</v>
      </c>
      <c r="AL99" s="64">
        <f t="shared" si="13"/>
        <v>-8.0106756233549424E-3</v>
      </c>
      <c r="AM99" s="101">
        <f t="shared" si="16"/>
        <v>-8.9286085916415753E-3</v>
      </c>
      <c r="AN99" s="102">
        <f t="shared" si="17"/>
        <v>-8.9286085916415753E-3</v>
      </c>
      <c r="AO99" s="101">
        <f t="shared" si="18"/>
        <v>-6.5340275879119548E-3</v>
      </c>
      <c r="AP99" s="102">
        <f t="shared" si="19"/>
        <v>-1.3893107588165986E-2</v>
      </c>
      <c r="AQ99" s="101">
        <f t="shared" si="20"/>
        <v>-1.296855098320196E-2</v>
      </c>
      <c r="AR99" s="102">
        <f t="shared" si="15"/>
        <v>2.6394308101090364E-2</v>
      </c>
      <c r="AS99" s="101">
        <f t="shared" si="15"/>
        <v>2.6394308101090364E-2</v>
      </c>
      <c r="AT99" s="102">
        <f t="shared" si="15"/>
        <v>-2.7921600552406063E-2</v>
      </c>
      <c r="AU99" s="101">
        <f t="shared" si="15"/>
        <v>2.5935398096910232E-3</v>
      </c>
      <c r="AV99" s="102">
        <f t="shared" si="15"/>
        <v>-3.9418979047635798E-3</v>
      </c>
      <c r="AW99" s="102">
        <f t="shared" si="21"/>
        <v>4.7037315109404211E-3</v>
      </c>
    </row>
    <row r="100" spans="6:49" x14ac:dyDescent="0.3">
      <c r="F100" s="18">
        <v>43517</v>
      </c>
      <c r="G100" s="22">
        <v>446.5</v>
      </c>
      <c r="H100" s="22">
        <v>446.5</v>
      </c>
      <c r="I100" s="22">
        <v>1482.25</v>
      </c>
      <c r="J100" s="26">
        <v>33.25</v>
      </c>
      <c r="K100" s="22">
        <v>33.900001525878899</v>
      </c>
      <c r="Y100" s="93">
        <f t="shared" si="14"/>
        <v>-271</v>
      </c>
      <c r="Z100" s="18">
        <v>43515</v>
      </c>
      <c r="AA100" s="22">
        <v>446.45001220703102</v>
      </c>
      <c r="AB100" s="22">
        <v>446.45001220703102</v>
      </c>
      <c r="AC100" s="22">
        <v>1490.75</v>
      </c>
      <c r="AD100" s="26">
        <v>31.549999237060501</v>
      </c>
      <c r="AE100" s="22">
        <v>32.549999237060497</v>
      </c>
      <c r="AF100" s="7">
        <v>5515.6</v>
      </c>
      <c r="AG100" s="64">
        <f t="shared" si="13"/>
        <v>1.694190012382862E-2</v>
      </c>
      <c r="AH100" s="65">
        <f t="shared" si="13"/>
        <v>1.694190012382862E-2</v>
      </c>
      <c r="AI100" s="64">
        <f t="shared" si="13"/>
        <v>3.2277890450770806E-2</v>
      </c>
      <c r="AJ100" s="65">
        <f t="shared" si="13"/>
        <v>2.4058899596538775E-2</v>
      </c>
      <c r="AK100" s="64">
        <f t="shared" si="13"/>
        <v>9.2593019737949016E-3</v>
      </c>
      <c r="AL100" s="64">
        <f t="shared" si="13"/>
        <v>-2.0014043674988647E-3</v>
      </c>
      <c r="AM100" s="101">
        <f t="shared" si="16"/>
        <v>-2.9574597746442922E-3</v>
      </c>
      <c r="AN100" s="102">
        <f t="shared" si="17"/>
        <v>-2.9574597746442922E-3</v>
      </c>
      <c r="AO100" s="101">
        <f t="shared" si="18"/>
        <v>-9.9353672477812938E-4</v>
      </c>
      <c r="AP100" s="102">
        <f t="shared" si="19"/>
        <v>-5.1994490700682395E-3</v>
      </c>
      <c r="AQ100" s="101">
        <f t="shared" si="20"/>
        <v>-5.6600332390965204E-3</v>
      </c>
      <c r="AR100" s="102">
        <f t="shared" si="15"/>
        <v>1.9899359898472913E-2</v>
      </c>
      <c r="AS100" s="101">
        <f t="shared" si="15"/>
        <v>1.9899359898472913E-2</v>
      </c>
      <c r="AT100" s="102">
        <f t="shared" si="15"/>
        <v>3.3271427175548936E-2</v>
      </c>
      <c r="AU100" s="101">
        <f t="shared" si="15"/>
        <v>2.9258348666607016E-2</v>
      </c>
      <c r="AV100" s="102">
        <f t="shared" si="15"/>
        <v>1.4919335212891422E-2</v>
      </c>
      <c r="AW100" s="102">
        <f t="shared" si="21"/>
        <v>2.3449566170398638E-2</v>
      </c>
    </row>
    <row r="101" spans="6:49" x14ac:dyDescent="0.3">
      <c r="F101" s="18">
        <v>43518</v>
      </c>
      <c r="G101" s="22">
        <v>448.25</v>
      </c>
      <c r="H101" s="22">
        <v>448.25</v>
      </c>
      <c r="I101" s="22">
        <v>1491.90002441406</v>
      </c>
      <c r="J101" s="26">
        <v>33.200000762939403</v>
      </c>
      <c r="K101" s="22">
        <v>33.650001525878899</v>
      </c>
      <c r="Y101" s="93">
        <f t="shared" si="14"/>
        <v>-270</v>
      </c>
      <c r="Z101" s="18">
        <v>43516</v>
      </c>
      <c r="AA101" s="22">
        <v>445.04998779296801</v>
      </c>
      <c r="AB101" s="22">
        <v>445.04998779296801</v>
      </c>
      <c r="AC101" s="22">
        <v>1472.5</v>
      </c>
      <c r="AD101" s="26">
        <v>32.400001525878899</v>
      </c>
      <c r="AE101" s="22">
        <v>33.400001525878899</v>
      </c>
      <c r="AF101" s="7">
        <v>5583.15</v>
      </c>
      <c r="AG101" s="64">
        <f t="shared" si="13"/>
        <v>-3.1408313291726385E-3</v>
      </c>
      <c r="AH101" s="65">
        <f t="shared" si="13"/>
        <v>-3.1408313291726385E-3</v>
      </c>
      <c r="AI101" s="64">
        <f t="shared" si="13"/>
        <v>-1.2317712477473529E-2</v>
      </c>
      <c r="AJ101" s="65">
        <f t="shared" si="13"/>
        <v>2.6584905088005956E-2</v>
      </c>
      <c r="AK101" s="64">
        <f t="shared" si="13"/>
        <v>2.5778600452074245E-2</v>
      </c>
      <c r="AL101" s="64">
        <f t="shared" si="13"/>
        <v>1.2172692257513657E-2</v>
      </c>
      <c r="AM101" s="101">
        <f t="shared" si="16"/>
        <v>1.112671727294208E-2</v>
      </c>
      <c r="AN101" s="102">
        <f t="shared" si="17"/>
        <v>1.112671727294208E-2</v>
      </c>
      <c r="AO101" s="101">
        <f t="shared" si="18"/>
        <v>1.2074845363570504E-2</v>
      </c>
      <c r="AP101" s="102">
        <f t="shared" si="19"/>
        <v>1.5306324527736524E-2</v>
      </c>
      <c r="AQ101" s="101">
        <f t="shared" si="20"/>
        <v>1.1578602242638184E-2</v>
      </c>
      <c r="AR101" s="102">
        <f t="shared" si="15"/>
        <v>-1.4267548602114719E-2</v>
      </c>
      <c r="AS101" s="101">
        <f t="shared" si="15"/>
        <v>-1.4267548602114719E-2</v>
      </c>
      <c r="AT101" s="102">
        <f t="shared" si="15"/>
        <v>-2.4392557841044035E-2</v>
      </c>
      <c r="AU101" s="101">
        <f t="shared" si="15"/>
        <v>1.1278580560269431E-2</v>
      </c>
      <c r="AV101" s="102">
        <f t="shared" si="15"/>
        <v>1.4199998209436061E-2</v>
      </c>
      <c r="AW101" s="102">
        <f t="shared" si="21"/>
        <v>-5.4898152551135955E-3</v>
      </c>
    </row>
    <row r="102" spans="6:49" x14ac:dyDescent="0.3">
      <c r="F102" s="18">
        <v>43521</v>
      </c>
      <c r="G102" s="22">
        <v>445.14999389648398</v>
      </c>
      <c r="H102" s="22">
        <v>445.14999389648398</v>
      </c>
      <c r="I102" s="22">
        <v>1491.65002441406</v>
      </c>
      <c r="J102" s="26">
        <v>33.299999237060497</v>
      </c>
      <c r="K102" s="22">
        <v>32.75</v>
      </c>
      <c r="Y102" s="93">
        <f t="shared" si="14"/>
        <v>-269</v>
      </c>
      <c r="Z102" s="18">
        <v>43517</v>
      </c>
      <c r="AA102" s="22">
        <v>446.5</v>
      </c>
      <c r="AB102" s="22">
        <v>446.5</v>
      </c>
      <c r="AC102" s="22">
        <v>1482.25</v>
      </c>
      <c r="AD102" s="26">
        <v>33.25</v>
      </c>
      <c r="AE102" s="22">
        <v>33.900001525878899</v>
      </c>
      <c r="AF102" s="7">
        <v>5617.25</v>
      </c>
      <c r="AG102" s="64">
        <f t="shared" si="13"/>
        <v>3.2527923400643361E-3</v>
      </c>
      <c r="AH102" s="65">
        <f t="shared" si="13"/>
        <v>3.2527923400643361E-3</v>
      </c>
      <c r="AI102" s="64">
        <f t="shared" si="13"/>
        <v>6.5995670617352929E-3</v>
      </c>
      <c r="AJ102" s="65">
        <f t="shared" si="13"/>
        <v>2.5896297208552861E-2</v>
      </c>
      <c r="AK102" s="64">
        <f t="shared" si="13"/>
        <v>1.4859113729929877E-2</v>
      </c>
      <c r="AL102" s="64">
        <f t="shared" si="13"/>
        <v>6.0890870612401839E-3</v>
      </c>
      <c r="AM102" s="101">
        <f t="shared" si="16"/>
        <v>5.08170608536974E-3</v>
      </c>
      <c r="AN102" s="102">
        <f t="shared" si="17"/>
        <v>5.08170608536974E-3</v>
      </c>
      <c r="AO102" s="101">
        <f t="shared" si="18"/>
        <v>6.4658193153587923E-3</v>
      </c>
      <c r="AP102" s="102">
        <f t="shared" si="19"/>
        <v>6.5051265315924662E-3</v>
      </c>
      <c r="AQ102" s="101">
        <f t="shared" si="20"/>
        <v>4.1796790401337092E-3</v>
      </c>
      <c r="AR102" s="102">
        <f t="shared" si="15"/>
        <v>-1.8289137453054039E-3</v>
      </c>
      <c r="AS102" s="101">
        <f t="shared" si="15"/>
        <v>-1.8289137453054039E-3</v>
      </c>
      <c r="AT102" s="102">
        <f t="shared" si="15"/>
        <v>1.3374774637650057E-4</v>
      </c>
      <c r="AU102" s="101">
        <f t="shared" si="15"/>
        <v>1.9391170676960397E-2</v>
      </c>
      <c r="AV102" s="102">
        <f t="shared" si="15"/>
        <v>1.0679434689796168E-2</v>
      </c>
      <c r="AW102" s="102">
        <f t="shared" si="21"/>
        <v>5.3093051245044513E-3</v>
      </c>
    </row>
    <row r="103" spans="6:49" x14ac:dyDescent="0.3">
      <c r="F103" s="18">
        <v>43522</v>
      </c>
      <c r="G103" s="22">
        <v>469.20001220703102</v>
      </c>
      <c r="H103" s="22">
        <v>469.20001220703102</v>
      </c>
      <c r="I103" s="22">
        <v>1509</v>
      </c>
      <c r="J103" s="26">
        <v>33.400001525878899</v>
      </c>
      <c r="K103" s="22">
        <v>32.099998474121001</v>
      </c>
      <c r="Y103" s="93">
        <f t="shared" si="14"/>
        <v>-268</v>
      </c>
      <c r="Z103" s="18">
        <v>43518</v>
      </c>
      <c r="AA103" s="22">
        <v>448.25</v>
      </c>
      <c r="AB103" s="22">
        <v>448.25</v>
      </c>
      <c r="AC103" s="22">
        <v>1491.90002441406</v>
      </c>
      <c r="AD103" s="26">
        <v>33.200000762939403</v>
      </c>
      <c r="AE103" s="22">
        <v>33.650001525878899</v>
      </c>
      <c r="AF103" s="7">
        <v>5625.45</v>
      </c>
      <c r="AG103" s="64">
        <f t="shared" si="13"/>
        <v>3.9117121686885244E-3</v>
      </c>
      <c r="AH103" s="65">
        <f t="shared" si="13"/>
        <v>3.9117121686885244E-3</v>
      </c>
      <c r="AI103" s="64">
        <f t="shared" si="13"/>
        <v>6.4892881657330334E-3</v>
      </c>
      <c r="AJ103" s="65">
        <f t="shared" si="13"/>
        <v>-1.504868199318088E-3</v>
      </c>
      <c r="AK103" s="64">
        <f t="shared" si="13"/>
        <v>-7.4019579612607661E-3</v>
      </c>
      <c r="AL103" s="64">
        <f t="shared" si="13"/>
        <v>1.4587245864516101E-3</v>
      </c>
      <c r="AM103" s="101">
        <f t="shared" si="16"/>
        <v>4.8071833886742315E-4</v>
      </c>
      <c r="AN103" s="102">
        <f t="shared" si="17"/>
        <v>4.8071833886742315E-4</v>
      </c>
      <c r="AO103" s="101">
        <f t="shared" si="18"/>
        <v>2.1966692150761102E-3</v>
      </c>
      <c r="AP103" s="102">
        <f t="shared" si="19"/>
        <v>-1.9365414528199881E-4</v>
      </c>
      <c r="AQ103" s="101">
        <f t="shared" si="20"/>
        <v>-1.4518001971621424E-3</v>
      </c>
      <c r="AR103" s="102">
        <f t="shared" si="15"/>
        <v>3.4309938298211014E-3</v>
      </c>
      <c r="AS103" s="101">
        <f t="shared" si="15"/>
        <v>3.4309938298211014E-3</v>
      </c>
      <c r="AT103" s="102">
        <f t="shared" si="15"/>
        <v>4.2926189506569228E-3</v>
      </c>
      <c r="AU103" s="101">
        <f t="shared" si="15"/>
        <v>-1.3112140540360892E-3</v>
      </c>
      <c r="AV103" s="102">
        <f t="shared" si="15"/>
        <v>-5.950157764098624E-3</v>
      </c>
      <c r="AW103" s="102">
        <f t="shared" si="21"/>
        <v>7.7864695843288224E-4</v>
      </c>
    </row>
    <row r="104" spans="6:49" x14ac:dyDescent="0.3">
      <c r="F104" s="18">
        <v>43523</v>
      </c>
      <c r="G104" s="22">
        <v>463.39999389648398</v>
      </c>
      <c r="H104" s="22">
        <v>463.39999389648398</v>
      </c>
      <c r="I104" s="22">
        <v>1507.69995117187</v>
      </c>
      <c r="J104" s="26">
        <v>33.349998474121001</v>
      </c>
      <c r="K104" s="22">
        <v>31.600000381469702</v>
      </c>
      <c r="Y104" s="93">
        <f t="shared" si="14"/>
        <v>-267</v>
      </c>
      <c r="Z104" s="18">
        <v>43521</v>
      </c>
      <c r="AA104" s="22">
        <v>445.14999389648398</v>
      </c>
      <c r="AB104" s="22">
        <v>445.14999389648398</v>
      </c>
      <c r="AC104" s="22">
        <v>1491.65002441406</v>
      </c>
      <c r="AD104" s="26">
        <v>33.299999237060497</v>
      </c>
      <c r="AE104" s="22">
        <v>32.75</v>
      </c>
      <c r="AF104" s="7">
        <v>5666.2</v>
      </c>
      <c r="AG104" s="64">
        <f t="shared" si="13"/>
        <v>-6.9398221767067274E-3</v>
      </c>
      <c r="AH104" s="65">
        <f t="shared" si="13"/>
        <v>-6.9398221767067274E-3</v>
      </c>
      <c r="AI104" s="64">
        <f t="shared" si="13"/>
        <v>-1.6758559199191267E-4</v>
      </c>
      <c r="AJ104" s="65">
        <f t="shared" ref="AJ104:AL167" si="22">LN(AD104/AD103)</f>
        <v>3.0074751727564965E-3</v>
      </c>
      <c r="AK104" s="64">
        <f t="shared" si="22"/>
        <v>-2.7110139355058838E-2</v>
      </c>
      <c r="AL104" s="64">
        <f t="shared" si="22"/>
        <v>7.2177541650856976E-3</v>
      </c>
      <c r="AM104" s="101">
        <f t="shared" si="16"/>
        <v>6.2032129961025941E-3</v>
      </c>
      <c r="AN104" s="102">
        <f t="shared" si="17"/>
        <v>6.2032129961025941E-3</v>
      </c>
      <c r="AO104" s="101">
        <f t="shared" si="18"/>
        <v>7.5064396352156858E-3</v>
      </c>
      <c r="AP104" s="102">
        <f t="shared" si="19"/>
        <v>8.1379778314703277E-3</v>
      </c>
      <c r="AQ104" s="101">
        <f t="shared" si="20"/>
        <v>5.5523718683372029E-3</v>
      </c>
      <c r="AR104" s="102">
        <f t="shared" si="15"/>
        <v>-1.3143035172809322E-2</v>
      </c>
      <c r="AS104" s="101">
        <f t="shared" si="15"/>
        <v>-1.3143035172809322E-2</v>
      </c>
      <c r="AT104" s="102">
        <f t="shared" si="15"/>
        <v>-7.6740252272075983E-3</v>
      </c>
      <c r="AU104" s="101">
        <f t="shared" si="15"/>
        <v>-5.1305026587138312E-3</v>
      </c>
      <c r="AV104" s="102">
        <f t="shared" si="15"/>
        <v>-3.2662511223396043E-2</v>
      </c>
      <c r="AW104" s="102">
        <f t="shared" si="21"/>
        <v>-1.4350621890987222E-2</v>
      </c>
    </row>
    <row r="105" spans="6:49" x14ac:dyDescent="0.3">
      <c r="F105" s="18">
        <v>43524</v>
      </c>
      <c r="G105" s="22">
        <v>466.70001220703102</v>
      </c>
      <c r="H105" s="22">
        <v>466.70001220703102</v>
      </c>
      <c r="I105" s="22">
        <v>1502.59997558593</v>
      </c>
      <c r="J105" s="26">
        <v>33.599998474121001</v>
      </c>
      <c r="K105" s="22">
        <v>31.9500007629394</v>
      </c>
      <c r="Y105" s="93">
        <f t="shared" si="14"/>
        <v>-266</v>
      </c>
      <c r="Z105" s="18">
        <v>43522</v>
      </c>
      <c r="AA105" s="22">
        <v>469.20001220703102</v>
      </c>
      <c r="AB105" s="22">
        <v>469.20001220703102</v>
      </c>
      <c r="AC105" s="22">
        <v>1509</v>
      </c>
      <c r="AD105" s="26">
        <v>33.400001525878899</v>
      </c>
      <c r="AE105" s="22">
        <v>32.099998474121001</v>
      </c>
      <c r="AF105" s="7">
        <v>5646.95</v>
      </c>
      <c r="AG105" s="64">
        <f t="shared" ref="AG105:AL168" si="23">LN(AA105/AA104)</f>
        <v>5.2617852487474699E-2</v>
      </c>
      <c r="AH105" s="65">
        <f t="shared" si="23"/>
        <v>5.2617852487474699E-2</v>
      </c>
      <c r="AI105" s="64">
        <f t="shared" si="23"/>
        <v>1.1564273606630466E-2</v>
      </c>
      <c r="AJ105" s="65">
        <f t="shared" si="22"/>
        <v>2.9985715923489167E-3</v>
      </c>
      <c r="AK105" s="64">
        <f t="shared" si="22"/>
        <v>-2.0046979480463179E-2</v>
      </c>
      <c r="AL105" s="64">
        <f t="shared" si="22"/>
        <v>-3.4031226631383391E-3</v>
      </c>
      <c r="AM105" s="101">
        <f t="shared" si="16"/>
        <v>-4.3502856575855222E-3</v>
      </c>
      <c r="AN105" s="102">
        <f t="shared" si="17"/>
        <v>-4.3502856575855222E-3</v>
      </c>
      <c r="AO105" s="101">
        <f t="shared" si="18"/>
        <v>-2.285907642817451E-3</v>
      </c>
      <c r="AP105" s="102">
        <f t="shared" si="19"/>
        <v>-7.2273256098373782E-3</v>
      </c>
      <c r="AQ105" s="101">
        <f t="shared" si="20"/>
        <v>-7.3648128371110065E-3</v>
      </c>
      <c r="AR105" s="102">
        <f t="shared" si="15"/>
        <v>5.6968138145060222E-2</v>
      </c>
      <c r="AS105" s="101">
        <f t="shared" si="15"/>
        <v>5.6968138145060222E-2</v>
      </c>
      <c r="AT105" s="102">
        <f t="shared" si="15"/>
        <v>1.3850181249447917E-2</v>
      </c>
      <c r="AU105" s="101">
        <f t="shared" si="15"/>
        <v>1.0225897202186295E-2</v>
      </c>
      <c r="AV105" s="102">
        <f t="shared" si="15"/>
        <v>-1.2682166643352172E-2</v>
      </c>
      <c r="AW105" s="102">
        <f t="shared" si="21"/>
        <v>2.5066037619680497E-2</v>
      </c>
    </row>
    <row r="106" spans="6:49" x14ac:dyDescent="0.3">
      <c r="F106" s="18">
        <v>43525</v>
      </c>
      <c r="G106" s="22">
        <v>486.350006103515</v>
      </c>
      <c r="H106" s="22">
        <v>486.350006103515</v>
      </c>
      <c r="I106" s="22">
        <v>1491.19995117187</v>
      </c>
      <c r="J106" s="26">
        <v>35.549999237060497</v>
      </c>
      <c r="K106" s="22">
        <v>32.950000762939403</v>
      </c>
      <c r="Y106" s="93">
        <f t="shared" si="14"/>
        <v>-265</v>
      </c>
      <c r="Z106" s="18">
        <v>43523</v>
      </c>
      <c r="AA106" s="22">
        <v>463.39999389648398</v>
      </c>
      <c r="AB106" s="22">
        <v>463.39999389648398</v>
      </c>
      <c r="AC106" s="22">
        <v>1507.69995117187</v>
      </c>
      <c r="AD106" s="26">
        <v>33.349998474121001</v>
      </c>
      <c r="AE106" s="22">
        <v>31.600000381469702</v>
      </c>
      <c r="AF106" s="7">
        <v>5640.5</v>
      </c>
      <c r="AG106" s="64">
        <f t="shared" si="23"/>
        <v>-1.2438543968895538E-2</v>
      </c>
      <c r="AH106" s="65">
        <f t="shared" si="23"/>
        <v>-1.2438543968895538E-2</v>
      </c>
      <c r="AI106" s="64">
        <f t="shared" si="23"/>
        <v>-8.6190136881594316E-4</v>
      </c>
      <c r="AJ106" s="65">
        <f t="shared" si="22"/>
        <v>-1.4982190595121902E-3</v>
      </c>
      <c r="AK106" s="64">
        <f t="shared" si="22"/>
        <v>-1.5698849936105447E-2</v>
      </c>
      <c r="AL106" s="64">
        <f t="shared" si="22"/>
        <v>-1.1428623297638873E-3</v>
      </c>
      <c r="AM106" s="101">
        <f t="shared" si="16"/>
        <v>-2.104364273593669E-3</v>
      </c>
      <c r="AN106" s="102">
        <f t="shared" si="17"/>
        <v>-2.104364273593669E-3</v>
      </c>
      <c r="AO106" s="101">
        <f t="shared" si="18"/>
        <v>-2.0196914309316945E-4</v>
      </c>
      <c r="AP106" s="102">
        <f t="shared" si="19"/>
        <v>-3.9573897617575871E-3</v>
      </c>
      <c r="AQ106" s="101">
        <f t="shared" si="20"/>
        <v>-4.615868406175754E-3</v>
      </c>
      <c r="AR106" s="102">
        <f t="shared" si="15"/>
        <v>-1.0334179695301869E-2</v>
      </c>
      <c r="AS106" s="101">
        <f t="shared" si="15"/>
        <v>-1.0334179695301869E-2</v>
      </c>
      <c r="AT106" s="102">
        <f t="shared" si="15"/>
        <v>-6.5993222572277371E-4</v>
      </c>
      <c r="AU106" s="101">
        <f t="shared" si="15"/>
        <v>2.4591707022453969E-3</v>
      </c>
      <c r="AV106" s="102">
        <f t="shared" si="15"/>
        <v>-1.1082981529929693E-2</v>
      </c>
      <c r="AW106" s="102">
        <f t="shared" si="21"/>
        <v>-5.9904204888021608E-3</v>
      </c>
    </row>
    <row r="107" spans="6:49" x14ac:dyDescent="0.3">
      <c r="F107" s="18">
        <v>43529</v>
      </c>
      <c r="G107" s="22">
        <v>484.45001220703102</v>
      </c>
      <c r="H107" s="22">
        <v>484.45001220703102</v>
      </c>
      <c r="I107" s="22">
        <v>1523.5</v>
      </c>
      <c r="J107" s="26">
        <v>37.099998474121001</v>
      </c>
      <c r="K107" s="22">
        <v>34.549999237060497</v>
      </c>
      <c r="Y107" s="93">
        <f t="shared" si="14"/>
        <v>-264</v>
      </c>
      <c r="Z107" s="18">
        <v>43524</v>
      </c>
      <c r="AA107" s="22">
        <v>466.70001220703102</v>
      </c>
      <c r="AB107" s="22">
        <v>466.70001220703102</v>
      </c>
      <c r="AC107" s="22">
        <v>1502.59997558593</v>
      </c>
      <c r="AD107" s="26">
        <v>33.599998474121001</v>
      </c>
      <c r="AE107" s="22">
        <v>31.9500007629394</v>
      </c>
      <c r="AF107" s="7">
        <v>5642.55</v>
      </c>
      <c r="AG107" s="64">
        <f t="shared" si="23"/>
        <v>7.0960802847101307E-3</v>
      </c>
      <c r="AH107" s="65">
        <f t="shared" si="23"/>
        <v>7.0960802847101307E-3</v>
      </c>
      <c r="AI107" s="64">
        <f t="shared" si="23"/>
        <v>-3.3883537118564819E-3</v>
      </c>
      <c r="AJ107" s="65">
        <f t="shared" si="22"/>
        <v>7.4682949479536777E-3</v>
      </c>
      <c r="AK107" s="64">
        <f t="shared" si="22"/>
        <v>1.1015072038018573E-2</v>
      </c>
      <c r="AL107" s="64">
        <f t="shared" si="22"/>
        <v>3.6337692779116497E-4</v>
      </c>
      <c r="AM107" s="101">
        <f t="shared" si="16"/>
        <v>-6.0768050314479469E-4</v>
      </c>
      <c r="AN107" s="102">
        <f t="shared" si="17"/>
        <v>-6.0768050314479469E-4</v>
      </c>
      <c r="AO107" s="101">
        <f t="shared" si="18"/>
        <v>1.1867691063317811E-3</v>
      </c>
      <c r="AP107" s="102">
        <f t="shared" si="19"/>
        <v>-1.7783019499075564E-3</v>
      </c>
      <c r="AQ107" s="101">
        <f t="shared" si="20"/>
        <v>-2.7839696830183388E-3</v>
      </c>
      <c r="AR107" s="102">
        <f t="shared" si="15"/>
        <v>7.7037607878549259E-3</v>
      </c>
      <c r="AS107" s="101">
        <f t="shared" si="15"/>
        <v>7.7037607878549259E-3</v>
      </c>
      <c r="AT107" s="102">
        <f t="shared" si="15"/>
        <v>-4.5751228181882628E-3</v>
      </c>
      <c r="AU107" s="101">
        <f t="shared" si="15"/>
        <v>9.2465968978612343E-3</v>
      </c>
      <c r="AV107" s="102">
        <f t="shared" si="15"/>
        <v>1.3799041721036912E-2</v>
      </c>
      <c r="AW107" s="102">
        <f t="shared" si="21"/>
        <v>6.7756074752839471E-3</v>
      </c>
    </row>
    <row r="108" spans="6:49" x14ac:dyDescent="0.3">
      <c r="F108" s="18">
        <v>43530</v>
      </c>
      <c r="G108" s="22">
        <v>470.89999389648398</v>
      </c>
      <c r="H108" s="22">
        <v>470.89999389648398</v>
      </c>
      <c r="I108" s="22">
        <v>1526.30004882812</v>
      </c>
      <c r="J108" s="26">
        <v>36.75</v>
      </c>
      <c r="K108" s="22">
        <v>34.5</v>
      </c>
      <c r="Y108" s="93">
        <f t="shared" si="14"/>
        <v>-263</v>
      </c>
      <c r="Z108" s="18">
        <v>43525</v>
      </c>
      <c r="AA108" s="22">
        <v>486.350006103515</v>
      </c>
      <c r="AB108" s="22">
        <v>486.350006103515</v>
      </c>
      <c r="AC108" s="22">
        <v>1491.19995117187</v>
      </c>
      <c r="AD108" s="26">
        <v>35.549999237060497</v>
      </c>
      <c r="AE108" s="22">
        <v>32.950000762939403</v>
      </c>
      <c r="AF108" s="7">
        <v>5688.65</v>
      </c>
      <c r="AG108" s="64">
        <f t="shared" si="23"/>
        <v>4.1241862753259292E-2</v>
      </c>
      <c r="AH108" s="65">
        <f t="shared" si="23"/>
        <v>4.1241862753259292E-2</v>
      </c>
      <c r="AI108" s="64">
        <f t="shared" si="23"/>
        <v>-7.6157925000361155E-3</v>
      </c>
      <c r="AJ108" s="65">
        <f t="shared" si="22"/>
        <v>5.641411323213074E-2</v>
      </c>
      <c r="AK108" s="64">
        <f t="shared" si="22"/>
        <v>3.0819079400263318E-2</v>
      </c>
      <c r="AL108" s="64">
        <f t="shared" si="22"/>
        <v>8.1368706494168615E-3</v>
      </c>
      <c r="AM108" s="101">
        <f t="shared" si="16"/>
        <v>7.1164986632703819E-3</v>
      </c>
      <c r="AN108" s="102">
        <f t="shared" si="17"/>
        <v>7.1164986632703819E-3</v>
      </c>
      <c r="AO108" s="101">
        <f t="shared" si="18"/>
        <v>8.3538562797264432E-3</v>
      </c>
      <c r="AP108" s="102">
        <f t="shared" si="19"/>
        <v>9.4676706532651322E-3</v>
      </c>
      <c r="AQ108" s="101">
        <f t="shared" si="20"/>
        <v>6.670207767005944E-3</v>
      </c>
      <c r="AR108" s="102">
        <f t="shared" si="15"/>
        <v>3.412536408998891E-2</v>
      </c>
      <c r="AS108" s="101">
        <f t="shared" si="15"/>
        <v>3.412536408998891E-2</v>
      </c>
      <c r="AT108" s="102">
        <f t="shared" si="15"/>
        <v>-1.596964877976256E-2</v>
      </c>
      <c r="AU108" s="101">
        <f t="shared" si="15"/>
        <v>4.6946442578865606E-2</v>
      </c>
      <c r="AV108" s="102">
        <f t="shared" si="15"/>
        <v>2.4148871633257372E-2</v>
      </c>
      <c r="AW108" s="102">
        <f t="shared" si="21"/>
        <v>2.4675278722467647E-2</v>
      </c>
    </row>
    <row r="109" spans="6:49" x14ac:dyDescent="0.3">
      <c r="F109" s="18">
        <v>43531</v>
      </c>
      <c r="G109" s="22">
        <v>459</v>
      </c>
      <c r="H109" s="22">
        <v>459</v>
      </c>
      <c r="I109" s="22">
        <v>1519.55004882812</v>
      </c>
      <c r="J109" s="26">
        <v>36.200000762939403</v>
      </c>
      <c r="K109" s="22">
        <v>34.400001525878899</v>
      </c>
      <c r="Y109" s="93">
        <f t="shared" si="14"/>
        <v>-262</v>
      </c>
      <c r="Z109" s="18">
        <v>43529</v>
      </c>
      <c r="AA109" s="22">
        <v>484.45001220703102</v>
      </c>
      <c r="AB109" s="22">
        <v>484.45001220703102</v>
      </c>
      <c r="AC109" s="22">
        <v>1523.5</v>
      </c>
      <c r="AD109" s="26">
        <v>37.099998474121001</v>
      </c>
      <c r="AE109" s="22">
        <v>34.549999237060497</v>
      </c>
      <c r="AF109" s="7">
        <v>5766.4</v>
      </c>
      <c r="AG109" s="64">
        <f t="shared" si="23"/>
        <v>-3.9142898363606071E-3</v>
      </c>
      <c r="AH109" s="65">
        <f t="shared" si="23"/>
        <v>-3.9142898363606071E-3</v>
      </c>
      <c r="AI109" s="64">
        <f t="shared" si="23"/>
        <v>2.1429187238623446E-2</v>
      </c>
      <c r="AJ109" s="65">
        <f t="shared" si="22"/>
        <v>4.2676793696351849E-2</v>
      </c>
      <c r="AK109" s="64">
        <f t="shared" si="22"/>
        <v>4.7416244028518927E-2</v>
      </c>
      <c r="AL109" s="64">
        <f t="shared" si="22"/>
        <v>1.3575007351780853E-2</v>
      </c>
      <c r="AM109" s="101">
        <f t="shared" si="16"/>
        <v>1.2520136168458077E-2</v>
      </c>
      <c r="AN109" s="102">
        <f t="shared" si="17"/>
        <v>1.2520136168458077E-2</v>
      </c>
      <c r="AO109" s="101">
        <f t="shared" si="18"/>
        <v>1.336776652426043E-2</v>
      </c>
      <c r="AP109" s="102">
        <f t="shared" si="19"/>
        <v>1.7335064460628151E-2</v>
      </c>
      <c r="AQ109" s="101">
        <f t="shared" si="20"/>
        <v>1.3284107671319096E-2</v>
      </c>
      <c r="AR109" s="102">
        <f t="shared" si="15"/>
        <v>-1.6434426004818682E-2</v>
      </c>
      <c r="AS109" s="101">
        <f t="shared" si="15"/>
        <v>-1.6434426004818682E-2</v>
      </c>
      <c r="AT109" s="102">
        <f t="shared" si="15"/>
        <v>8.0614207143630164E-3</v>
      </c>
      <c r="AU109" s="101">
        <f t="shared" si="15"/>
        <v>2.5341729235723698E-2</v>
      </c>
      <c r="AV109" s="102">
        <f t="shared" si="15"/>
        <v>3.4132136357199833E-2</v>
      </c>
      <c r="AW109" s="102">
        <f t="shared" si="21"/>
        <v>6.9332868595298356E-3</v>
      </c>
    </row>
    <row r="110" spans="6:49" x14ac:dyDescent="0.3">
      <c r="F110" s="18">
        <v>43532</v>
      </c>
      <c r="G110" s="22">
        <v>455.100006103515</v>
      </c>
      <c r="H110" s="22">
        <v>455.100006103515</v>
      </c>
      <c r="I110" s="22">
        <v>1542.40002441406</v>
      </c>
      <c r="J110" s="26">
        <v>35.849998474121001</v>
      </c>
      <c r="K110" s="22">
        <v>33.799999237060497</v>
      </c>
      <c r="Y110" s="93">
        <f t="shared" si="14"/>
        <v>-261</v>
      </c>
      <c r="Z110" s="18">
        <v>43530</v>
      </c>
      <c r="AA110" s="22">
        <v>470.89999389648398</v>
      </c>
      <c r="AB110" s="22">
        <v>470.89999389648398</v>
      </c>
      <c r="AC110" s="22">
        <v>1526.30004882812</v>
      </c>
      <c r="AD110" s="26">
        <v>36.75</v>
      </c>
      <c r="AE110" s="22">
        <v>34.5</v>
      </c>
      <c r="AF110" s="7">
        <v>5801.7</v>
      </c>
      <c r="AG110" s="64">
        <f t="shared" si="23"/>
        <v>-2.8368507740599524E-2</v>
      </c>
      <c r="AH110" s="65">
        <f t="shared" si="23"/>
        <v>-2.8368507740599524E-2</v>
      </c>
      <c r="AI110" s="64">
        <f t="shared" si="23"/>
        <v>1.8362184864801942E-3</v>
      </c>
      <c r="AJ110" s="65">
        <f t="shared" si="22"/>
        <v>-9.4787028257289716E-3</v>
      </c>
      <c r="AK110" s="64">
        <f t="shared" si="22"/>
        <v>-1.448204094179289E-3</v>
      </c>
      <c r="AL110" s="64">
        <f t="shared" si="22"/>
        <v>6.1030090623983551E-3</v>
      </c>
      <c r="AM110" s="101">
        <f t="shared" si="16"/>
        <v>5.0955397662282697E-3</v>
      </c>
      <c r="AN110" s="102">
        <f t="shared" si="17"/>
        <v>5.0955397662282697E-3</v>
      </c>
      <c r="AO110" s="101">
        <f t="shared" si="18"/>
        <v>6.4786552678277754E-3</v>
      </c>
      <c r="AP110" s="102">
        <f t="shared" si="19"/>
        <v>6.5252675967573583E-3</v>
      </c>
      <c r="AQ110" s="101">
        <f t="shared" si="20"/>
        <v>4.1966110753449328E-3</v>
      </c>
      <c r="AR110" s="102">
        <f t="shared" si="15"/>
        <v>-3.3464047506827792E-2</v>
      </c>
      <c r="AS110" s="101">
        <f t="shared" si="15"/>
        <v>-3.3464047506827792E-2</v>
      </c>
      <c r="AT110" s="102">
        <f t="shared" si="15"/>
        <v>-4.642436781347581E-3</v>
      </c>
      <c r="AU110" s="101">
        <f t="shared" si="15"/>
        <v>-1.600397042248633E-2</v>
      </c>
      <c r="AV110" s="102">
        <f t="shared" si="15"/>
        <v>-5.644815169524222E-3</v>
      </c>
      <c r="AW110" s="102">
        <f t="shared" si="21"/>
        <v>-1.8643863477402746E-2</v>
      </c>
    </row>
    <row r="111" spans="6:49" x14ac:dyDescent="0.3">
      <c r="F111" s="18">
        <v>43535</v>
      </c>
      <c r="G111" s="22">
        <v>453</v>
      </c>
      <c r="H111" s="22">
        <v>453</v>
      </c>
      <c r="I111" s="22">
        <v>1542.65002441406</v>
      </c>
      <c r="J111" s="26">
        <v>36.950000762939403</v>
      </c>
      <c r="K111" s="22">
        <v>34.700000762939403</v>
      </c>
      <c r="Y111" s="93">
        <f t="shared" si="14"/>
        <v>-260</v>
      </c>
      <c r="Z111" s="18">
        <v>43531</v>
      </c>
      <c r="AA111" s="22">
        <v>459</v>
      </c>
      <c r="AB111" s="22">
        <v>459</v>
      </c>
      <c r="AC111" s="22">
        <v>1519.55004882812</v>
      </c>
      <c r="AD111" s="26">
        <v>36.200000762939403</v>
      </c>
      <c r="AE111" s="22">
        <v>34.400001525878899</v>
      </c>
      <c r="AF111" s="7">
        <v>5798.75</v>
      </c>
      <c r="AG111" s="64">
        <f t="shared" si="23"/>
        <v>-2.559553422757908E-2</v>
      </c>
      <c r="AH111" s="65">
        <f t="shared" si="23"/>
        <v>-2.559553422757908E-2</v>
      </c>
      <c r="AI111" s="64">
        <f t="shared" si="23"/>
        <v>-4.432267402456779E-3</v>
      </c>
      <c r="AJ111" s="65">
        <f t="shared" si="22"/>
        <v>-1.5079085751446427E-2</v>
      </c>
      <c r="AK111" s="64">
        <f t="shared" si="22"/>
        <v>-2.9027153010176285E-3</v>
      </c>
      <c r="AL111" s="64">
        <f t="shared" si="22"/>
        <v>-5.0860097040907124E-4</v>
      </c>
      <c r="AM111" s="101">
        <f t="shared" si="16"/>
        <v>-1.4741266284070121E-3</v>
      </c>
      <c r="AN111" s="102">
        <f t="shared" si="17"/>
        <v>-1.4741266284070121E-3</v>
      </c>
      <c r="AO111" s="101">
        <f t="shared" si="18"/>
        <v>3.8281378926650124E-4</v>
      </c>
      <c r="AP111" s="102">
        <f t="shared" si="19"/>
        <v>-3.0397990199381411E-3</v>
      </c>
      <c r="AQ111" s="101">
        <f t="shared" si="20"/>
        <v>-3.8444753034384176E-3</v>
      </c>
      <c r="AR111" s="102">
        <f t="shared" si="15"/>
        <v>-2.4121407599172067E-2</v>
      </c>
      <c r="AS111" s="101">
        <f t="shared" si="15"/>
        <v>-2.4121407599172067E-2</v>
      </c>
      <c r="AT111" s="102">
        <f t="shared" si="15"/>
        <v>-4.8150811917232802E-3</v>
      </c>
      <c r="AU111" s="101">
        <f t="shared" si="15"/>
        <v>-1.2039286731508286E-2</v>
      </c>
      <c r="AV111" s="102">
        <f t="shared" si="15"/>
        <v>9.4176000242078908E-4</v>
      </c>
      <c r="AW111" s="102">
        <f t="shared" si="21"/>
        <v>-1.2831084623830983E-2</v>
      </c>
    </row>
    <row r="112" spans="6:49" x14ac:dyDescent="0.3">
      <c r="F112" s="18">
        <v>43536</v>
      </c>
      <c r="G112" s="22">
        <v>463.600006103515</v>
      </c>
      <c r="H112" s="22">
        <v>463.600006103515</v>
      </c>
      <c r="I112" s="22">
        <v>1632.55004882812</v>
      </c>
      <c r="J112" s="26">
        <v>36.650001525878899</v>
      </c>
      <c r="K112" s="22">
        <v>35.900001525878899</v>
      </c>
      <c r="Y112" s="93">
        <f t="shared" si="14"/>
        <v>-259</v>
      </c>
      <c r="Z112" s="18">
        <v>43532</v>
      </c>
      <c r="AA112" s="22">
        <v>455.100006103515</v>
      </c>
      <c r="AB112" s="22">
        <v>455.100006103515</v>
      </c>
      <c r="AC112" s="22">
        <v>1542.40002441406</v>
      </c>
      <c r="AD112" s="26">
        <v>35.849998474121001</v>
      </c>
      <c r="AE112" s="22">
        <v>33.799999237060497</v>
      </c>
      <c r="AF112" s="7">
        <v>5788.8</v>
      </c>
      <c r="AG112" s="64">
        <f t="shared" si="23"/>
        <v>-8.5330216265778538E-3</v>
      </c>
      <c r="AH112" s="65">
        <f t="shared" si="23"/>
        <v>-8.5330216265778538E-3</v>
      </c>
      <c r="AI112" s="64">
        <f t="shared" si="23"/>
        <v>1.4925390175111511E-2</v>
      </c>
      <c r="AJ112" s="65">
        <f t="shared" si="22"/>
        <v>-9.715615424643902E-3</v>
      </c>
      <c r="AK112" s="64">
        <f t="shared" si="22"/>
        <v>-1.7595828819498196E-2</v>
      </c>
      <c r="AL112" s="64">
        <f t="shared" si="22"/>
        <v>-1.7173608649774144E-3</v>
      </c>
      <c r="AM112" s="101">
        <f t="shared" si="16"/>
        <v>-2.6752182262362559E-3</v>
      </c>
      <c r="AN112" s="102">
        <f t="shared" si="17"/>
        <v>-2.6752182262362559E-3</v>
      </c>
      <c r="AO112" s="101">
        <f t="shared" si="18"/>
        <v>-7.3165132080023365E-4</v>
      </c>
      <c r="AP112" s="102">
        <f t="shared" si="19"/>
        <v>-4.788521170483161E-3</v>
      </c>
      <c r="AQ112" s="101">
        <f t="shared" si="20"/>
        <v>-5.3145775440731242E-3</v>
      </c>
      <c r="AR112" s="102">
        <f t="shared" si="15"/>
        <v>-5.8578034003415984E-3</v>
      </c>
      <c r="AS112" s="101">
        <f t="shared" si="15"/>
        <v>-5.8578034003415984E-3</v>
      </c>
      <c r="AT112" s="102">
        <f t="shared" si="15"/>
        <v>1.5657041495911746E-2</v>
      </c>
      <c r="AU112" s="101">
        <f t="shared" si="15"/>
        <v>-4.927094254160741E-3</v>
      </c>
      <c r="AV112" s="102">
        <f t="shared" si="15"/>
        <v>-1.2281251275425072E-2</v>
      </c>
      <c r="AW112" s="102">
        <f t="shared" si="21"/>
        <v>-2.6533821668714526E-3</v>
      </c>
    </row>
    <row r="113" spans="6:49" x14ac:dyDescent="0.3">
      <c r="F113" s="18">
        <v>43537</v>
      </c>
      <c r="G113" s="22">
        <v>448.79998779296801</v>
      </c>
      <c r="H113" s="22">
        <v>448.79998779296801</v>
      </c>
      <c r="I113" s="22">
        <v>1620.69995117187</v>
      </c>
      <c r="J113" s="26">
        <v>36.599998474121001</v>
      </c>
      <c r="K113" s="22">
        <v>35.25</v>
      </c>
      <c r="Y113" s="93">
        <f t="shared" si="14"/>
        <v>-258</v>
      </c>
      <c r="Z113" s="18">
        <v>43535</v>
      </c>
      <c r="AA113" s="22">
        <v>453</v>
      </c>
      <c r="AB113" s="22">
        <v>453</v>
      </c>
      <c r="AC113" s="22">
        <v>1542.65002441406</v>
      </c>
      <c r="AD113" s="26">
        <v>36.950000762939403</v>
      </c>
      <c r="AE113" s="22">
        <v>34.700000762939403</v>
      </c>
      <c r="AF113" s="7">
        <v>5871.8</v>
      </c>
      <c r="AG113" s="64">
        <f t="shared" si="23"/>
        <v>-4.6250629509332437E-3</v>
      </c>
      <c r="AH113" s="65">
        <f t="shared" si="23"/>
        <v>-4.6250629509332437E-3</v>
      </c>
      <c r="AI113" s="64">
        <f t="shared" si="23"/>
        <v>1.6207192531102871E-4</v>
      </c>
      <c r="AJ113" s="65">
        <f t="shared" si="22"/>
        <v>3.0222143559341486E-2</v>
      </c>
      <c r="AK113" s="64">
        <f t="shared" si="22"/>
        <v>2.6278929022741291E-2</v>
      </c>
      <c r="AL113" s="64">
        <f t="shared" si="22"/>
        <v>1.4236214567818293E-2</v>
      </c>
      <c r="AM113" s="101">
        <f t="shared" si="16"/>
        <v>1.3177148727507481E-2</v>
      </c>
      <c r="AN113" s="102">
        <f t="shared" si="17"/>
        <v>1.3177148727507481E-2</v>
      </c>
      <c r="AO113" s="101">
        <f t="shared" si="18"/>
        <v>1.3977393279838083E-2</v>
      </c>
      <c r="AP113" s="102">
        <f t="shared" si="19"/>
        <v>1.829163797864497E-2</v>
      </c>
      <c r="AQ113" s="101">
        <f t="shared" si="20"/>
        <v>1.4088272513475443E-2</v>
      </c>
      <c r="AR113" s="102">
        <f t="shared" si="15"/>
        <v>-1.7802211678440726E-2</v>
      </c>
      <c r="AS113" s="101">
        <f t="shared" si="15"/>
        <v>-1.7802211678440726E-2</v>
      </c>
      <c r="AT113" s="102">
        <f t="shared" si="15"/>
        <v>-1.3815321354527054E-2</v>
      </c>
      <c r="AU113" s="101">
        <f t="shared" si="15"/>
        <v>1.1930505580696516E-2</v>
      </c>
      <c r="AV113" s="102">
        <f t="shared" si="15"/>
        <v>1.2190656509265848E-2</v>
      </c>
      <c r="AW113" s="102">
        <f t="shared" si="21"/>
        <v>-5.0597165242892289E-3</v>
      </c>
    </row>
    <row r="114" spans="6:49" x14ac:dyDescent="0.3">
      <c r="F114" s="18">
        <v>43538</v>
      </c>
      <c r="G114" s="22">
        <v>449.79998779296801</v>
      </c>
      <c r="H114" s="22">
        <v>449.79998779296801</v>
      </c>
      <c r="I114" s="22">
        <v>1634.80004882812</v>
      </c>
      <c r="J114" s="26">
        <v>36.299999237060497</v>
      </c>
      <c r="K114" s="22">
        <v>35.900001525878899</v>
      </c>
      <c r="Y114" s="93">
        <f t="shared" si="14"/>
        <v>-257</v>
      </c>
      <c r="Z114" s="18">
        <v>43536</v>
      </c>
      <c r="AA114" s="22">
        <v>463.600006103515</v>
      </c>
      <c r="AB114" s="22">
        <v>463.600006103515</v>
      </c>
      <c r="AC114" s="22">
        <v>1632.55004882812</v>
      </c>
      <c r="AD114" s="26">
        <v>36.650001525878899</v>
      </c>
      <c r="AE114" s="22">
        <v>35.900001525878899</v>
      </c>
      <c r="AF114" s="7">
        <v>5931.6</v>
      </c>
      <c r="AG114" s="64">
        <f t="shared" si="23"/>
        <v>2.3129999148039305E-2</v>
      </c>
      <c r="AH114" s="65">
        <f t="shared" si="23"/>
        <v>2.3129999148039305E-2</v>
      </c>
      <c r="AI114" s="64">
        <f t="shared" si="23"/>
        <v>5.6641506851826555E-2</v>
      </c>
      <c r="AJ114" s="65">
        <f t="shared" si="22"/>
        <v>-8.1521980756338597E-3</v>
      </c>
      <c r="AK114" s="64">
        <f t="shared" si="22"/>
        <v>3.3997629058283164E-2</v>
      </c>
      <c r="AL114" s="64">
        <f t="shared" si="22"/>
        <v>1.0132760332119559E-2</v>
      </c>
      <c r="AM114" s="101">
        <f t="shared" si="16"/>
        <v>9.099726547369201E-3</v>
      </c>
      <c r="AN114" s="102">
        <f t="shared" si="17"/>
        <v>9.099726547369201E-3</v>
      </c>
      <c r="AO114" s="101">
        <f t="shared" si="18"/>
        <v>1.0194047557505933E-2</v>
      </c>
      <c r="AP114" s="102">
        <f t="shared" si="19"/>
        <v>1.2355139466443182E-2</v>
      </c>
      <c r="AQ114" s="101">
        <f t="shared" si="20"/>
        <v>9.0976227629747993E-3</v>
      </c>
      <c r="AR114" s="102">
        <f t="shared" si="15"/>
        <v>1.4030272600670104E-2</v>
      </c>
      <c r="AS114" s="101">
        <f t="shared" si="15"/>
        <v>1.4030272600670104E-2</v>
      </c>
      <c r="AT114" s="102">
        <f t="shared" si="15"/>
        <v>4.644745929432062E-2</v>
      </c>
      <c r="AU114" s="101">
        <f t="shared" si="15"/>
        <v>-2.0507337542077043E-2</v>
      </c>
      <c r="AV114" s="102">
        <f t="shared" si="15"/>
        <v>2.4900006295308363E-2</v>
      </c>
      <c r="AW114" s="102">
        <f t="shared" si="21"/>
        <v>1.5780134649778434E-2</v>
      </c>
    </row>
    <row r="115" spans="6:49" x14ac:dyDescent="0.3">
      <c r="F115" s="18">
        <v>43539</v>
      </c>
      <c r="G115" s="22">
        <v>454.25</v>
      </c>
      <c r="H115" s="22">
        <v>454.25</v>
      </c>
      <c r="I115" s="22">
        <v>1631.09997558593</v>
      </c>
      <c r="J115" s="26">
        <v>35.599998474121001</v>
      </c>
      <c r="K115" s="22">
        <v>34.599998474121001</v>
      </c>
      <c r="Y115" s="93">
        <f t="shared" si="14"/>
        <v>-256</v>
      </c>
      <c r="Z115" s="18">
        <v>43537</v>
      </c>
      <c r="AA115" s="22">
        <v>448.79998779296801</v>
      </c>
      <c r="AB115" s="22">
        <v>448.79998779296801</v>
      </c>
      <c r="AC115" s="22">
        <v>1620.69995117187</v>
      </c>
      <c r="AD115" s="26">
        <v>36.599998474121001</v>
      </c>
      <c r="AE115" s="22">
        <v>35.25</v>
      </c>
      <c r="AF115" s="7">
        <v>5940.25</v>
      </c>
      <c r="AG115" s="64">
        <f t="shared" si="23"/>
        <v>-3.2444797621856231E-2</v>
      </c>
      <c r="AH115" s="65">
        <f t="shared" si="23"/>
        <v>-3.2444797621856231E-2</v>
      </c>
      <c r="AI115" s="64">
        <f t="shared" si="23"/>
        <v>-7.285114925765817E-3</v>
      </c>
      <c r="AJ115" s="65">
        <f t="shared" si="22"/>
        <v>-1.3652712498264299E-3</v>
      </c>
      <c r="AK115" s="64">
        <f t="shared" si="22"/>
        <v>-1.8271808739545089E-2</v>
      </c>
      <c r="AL115" s="64">
        <f t="shared" si="22"/>
        <v>1.457228912208379E-3</v>
      </c>
      <c r="AM115" s="101">
        <f t="shared" si="16"/>
        <v>4.7923215308751197E-4</v>
      </c>
      <c r="AN115" s="102">
        <f t="shared" si="17"/>
        <v>4.7923215308751197E-4</v>
      </c>
      <c r="AO115" s="101">
        <f t="shared" si="18"/>
        <v>2.1952902176692662E-3</v>
      </c>
      <c r="AP115" s="102">
        <f t="shared" si="19"/>
        <v>-1.9581794860711781E-4</v>
      </c>
      <c r="AQ115" s="101">
        <f t="shared" si="20"/>
        <v>-1.4536192466409628E-3</v>
      </c>
      <c r="AR115" s="102">
        <f t="shared" si="15"/>
        <v>-3.2924029774943742E-2</v>
      </c>
      <c r="AS115" s="101">
        <f t="shared" si="15"/>
        <v>-3.2924029774943742E-2</v>
      </c>
      <c r="AT115" s="102">
        <f t="shared" si="15"/>
        <v>-9.480405143435084E-3</v>
      </c>
      <c r="AU115" s="101">
        <f t="shared" si="15"/>
        <v>-1.1694533012193121E-3</v>
      </c>
      <c r="AV115" s="102">
        <f t="shared" si="15"/>
        <v>-1.6818189492904125E-2</v>
      </c>
      <c r="AW115" s="102">
        <f t="shared" si="21"/>
        <v>-1.8663221497489203E-2</v>
      </c>
    </row>
    <row r="116" spans="6:49" x14ac:dyDescent="0.3">
      <c r="F116" s="18">
        <v>43542</v>
      </c>
      <c r="G116" s="22">
        <v>457.350006103515</v>
      </c>
      <c r="H116" s="22">
        <v>457.350006103515</v>
      </c>
      <c r="I116" s="22">
        <v>1691.30004882812</v>
      </c>
      <c r="J116" s="26">
        <v>35.450000762939403</v>
      </c>
      <c r="K116" s="22">
        <v>35.150001525878899</v>
      </c>
      <c r="Y116" s="93">
        <f t="shared" si="14"/>
        <v>-255</v>
      </c>
      <c r="Z116" s="18">
        <v>43538</v>
      </c>
      <c r="AA116" s="22">
        <v>449.79998779296801</v>
      </c>
      <c r="AB116" s="22">
        <v>449.79998779296801</v>
      </c>
      <c r="AC116" s="22">
        <v>1634.80004882812</v>
      </c>
      <c r="AD116" s="26">
        <v>36.299999237060497</v>
      </c>
      <c r="AE116" s="22">
        <v>35.900001525878899</v>
      </c>
      <c r="AF116" s="7">
        <v>5938.9</v>
      </c>
      <c r="AG116" s="64">
        <f t="shared" si="23"/>
        <v>2.2256853771983943E-3</v>
      </c>
      <c r="AH116" s="65">
        <f t="shared" si="23"/>
        <v>2.2256853771983943E-3</v>
      </c>
      <c r="AI116" s="64">
        <f t="shared" si="23"/>
        <v>8.662378021798256E-3</v>
      </c>
      <c r="AJ116" s="65">
        <f t="shared" si="22"/>
        <v>-8.2304784634489644E-3</v>
      </c>
      <c r="AK116" s="64">
        <f t="shared" si="22"/>
        <v>1.827180873954521E-2</v>
      </c>
      <c r="AL116" s="64">
        <f t="shared" si="22"/>
        <v>-2.2728899051065469E-4</v>
      </c>
      <c r="AM116" s="101">
        <f t="shared" si="16"/>
        <v>-1.1945992740143045E-3</v>
      </c>
      <c r="AN116" s="102">
        <f t="shared" si="17"/>
        <v>-1.1945992740143045E-3</v>
      </c>
      <c r="AO116" s="101">
        <f t="shared" si="18"/>
        <v>6.4218075540210221E-4</v>
      </c>
      <c r="AP116" s="102">
        <f t="shared" si="19"/>
        <v>-2.6328228349467367E-3</v>
      </c>
      <c r="AQ116" s="101">
        <f t="shared" si="20"/>
        <v>-3.502341705339738E-3</v>
      </c>
      <c r="AR116" s="102">
        <f t="shared" si="15"/>
        <v>3.4202846512126988E-3</v>
      </c>
      <c r="AS116" s="101">
        <f t="shared" si="15"/>
        <v>3.4202846512126988E-3</v>
      </c>
      <c r="AT116" s="102">
        <f t="shared" si="15"/>
        <v>8.0201972663961531E-3</v>
      </c>
      <c r="AU116" s="101">
        <f t="shared" si="15"/>
        <v>-5.5976556285022277E-3</v>
      </c>
      <c r="AV116" s="102">
        <f t="shared" si="15"/>
        <v>2.1774150444884947E-2</v>
      </c>
      <c r="AW116" s="102">
        <f t="shared" si="21"/>
        <v>6.2074522770408534E-3</v>
      </c>
    </row>
    <row r="117" spans="6:49" x14ac:dyDescent="0.3">
      <c r="F117" s="18">
        <v>43543</v>
      </c>
      <c r="G117" s="22">
        <v>465.75</v>
      </c>
      <c r="H117" s="22">
        <v>465.75</v>
      </c>
      <c r="I117" s="22">
        <v>1695.40002441406</v>
      </c>
      <c r="J117" s="26">
        <v>35.700000762939403</v>
      </c>
      <c r="K117" s="22">
        <v>34.849998474121001</v>
      </c>
      <c r="Y117" s="93">
        <f t="shared" si="14"/>
        <v>-254</v>
      </c>
      <c r="Z117" s="18">
        <v>43539</v>
      </c>
      <c r="AA117" s="22">
        <v>454.25</v>
      </c>
      <c r="AB117" s="22">
        <v>454.25</v>
      </c>
      <c r="AC117" s="22">
        <v>1631.09997558593</v>
      </c>
      <c r="AD117" s="26">
        <v>35.599998474121001</v>
      </c>
      <c r="AE117" s="22">
        <v>34.599998474121001</v>
      </c>
      <c r="AF117" s="7">
        <v>5976.2</v>
      </c>
      <c r="AG117" s="64">
        <f t="shared" si="23"/>
        <v>9.84469488986499E-3</v>
      </c>
      <c r="AH117" s="65">
        <f t="shared" si="23"/>
        <v>9.84469488986499E-3</v>
      </c>
      <c r="AI117" s="64">
        <f t="shared" si="23"/>
        <v>-2.2658837059403849E-3</v>
      </c>
      <c r="AJ117" s="65">
        <f t="shared" si="22"/>
        <v>-1.9472125256973529E-2</v>
      </c>
      <c r="AK117" s="64">
        <f t="shared" si="22"/>
        <v>-3.6883700034694315E-2</v>
      </c>
      <c r="AL117" s="64">
        <f t="shared" si="22"/>
        <v>6.2609834321690925E-3</v>
      </c>
      <c r="AM117" s="101">
        <f t="shared" si="16"/>
        <v>5.2525119565339064E-3</v>
      </c>
      <c r="AN117" s="102">
        <f t="shared" si="17"/>
        <v>5.2525119565339064E-3</v>
      </c>
      <c r="AO117" s="101">
        <f t="shared" si="18"/>
        <v>6.6243061321436692E-3</v>
      </c>
      <c r="AP117" s="102">
        <f t="shared" si="19"/>
        <v>6.7538103213115423E-3</v>
      </c>
      <c r="AQ117" s="101">
        <f t="shared" si="20"/>
        <v>4.3887406090979955E-3</v>
      </c>
      <c r="AR117" s="102">
        <f t="shared" si="15"/>
        <v>4.5921829333310836E-3</v>
      </c>
      <c r="AS117" s="101">
        <f t="shared" si="15"/>
        <v>4.5921829333310836E-3</v>
      </c>
      <c r="AT117" s="102">
        <f t="shared" si="15"/>
        <v>-8.8901898380840533E-3</v>
      </c>
      <c r="AU117" s="101">
        <f t="shared" si="15"/>
        <v>-2.6225935578285071E-2</v>
      </c>
      <c r="AV117" s="102">
        <f t="shared" si="15"/>
        <v>-4.1272440643792312E-2</v>
      </c>
      <c r="AW117" s="102">
        <f t="shared" si="21"/>
        <v>-1.3440840038699853E-2</v>
      </c>
    </row>
    <row r="118" spans="6:49" x14ac:dyDescent="0.3">
      <c r="F118" s="18">
        <v>43544</v>
      </c>
      <c r="G118" s="22">
        <v>443.20001220703102</v>
      </c>
      <c r="H118" s="22">
        <v>443.20001220703102</v>
      </c>
      <c r="I118" s="22">
        <v>1628.44995117187</v>
      </c>
      <c r="J118" s="26">
        <v>35.200000762939403</v>
      </c>
      <c r="K118" s="22">
        <v>33.950000762939403</v>
      </c>
      <c r="Y118" s="93">
        <f t="shared" si="14"/>
        <v>-253</v>
      </c>
      <c r="Z118" s="18">
        <v>43542</v>
      </c>
      <c r="AA118" s="22">
        <v>457.350006103515</v>
      </c>
      <c r="AB118" s="22">
        <v>457.350006103515</v>
      </c>
      <c r="AC118" s="22">
        <v>1691.30004882812</v>
      </c>
      <c r="AD118" s="26">
        <v>35.450000762939403</v>
      </c>
      <c r="AE118" s="22">
        <v>35.150001525878899</v>
      </c>
      <c r="AF118" s="7">
        <v>5990.15</v>
      </c>
      <c r="AG118" s="64">
        <f t="shared" si="23"/>
        <v>6.8012681714847622E-3</v>
      </c>
      <c r="AH118" s="65">
        <f t="shared" si="23"/>
        <v>6.8012681714847622E-3</v>
      </c>
      <c r="AI118" s="64">
        <f t="shared" si="23"/>
        <v>3.6242873998038341E-2</v>
      </c>
      <c r="AJ118" s="65">
        <f t="shared" si="22"/>
        <v>-4.2223204965151171E-3</v>
      </c>
      <c r="AK118" s="64">
        <f t="shared" si="22"/>
        <v>1.577102370403936E-2</v>
      </c>
      <c r="AL118" s="64">
        <f t="shared" si="22"/>
        <v>2.331539077402087E-3</v>
      </c>
      <c r="AM118" s="101">
        <f t="shared" si="16"/>
        <v>1.3479957495880959E-3</v>
      </c>
      <c r="AN118" s="102">
        <f t="shared" si="17"/>
        <v>1.3479957495880959E-3</v>
      </c>
      <c r="AO118" s="101">
        <f t="shared" si="18"/>
        <v>3.0013958626890591E-3</v>
      </c>
      <c r="AP118" s="102">
        <f t="shared" si="19"/>
        <v>1.0690532298554189E-3</v>
      </c>
      <c r="AQ118" s="101">
        <f t="shared" si="20"/>
        <v>-3.9027710678615768E-4</v>
      </c>
      <c r="AR118" s="102">
        <f t="shared" si="15"/>
        <v>5.4532724218966664E-3</v>
      </c>
      <c r="AS118" s="101">
        <f t="shared" si="15"/>
        <v>5.4532724218966664E-3</v>
      </c>
      <c r="AT118" s="102">
        <f t="shared" si="15"/>
        <v>3.3241478135349285E-2</v>
      </c>
      <c r="AU118" s="101">
        <f t="shared" si="15"/>
        <v>-5.291373726370536E-3</v>
      </c>
      <c r="AV118" s="102">
        <f t="shared" si="15"/>
        <v>1.6161300810825518E-2</v>
      </c>
      <c r="AW118" s="102">
        <f t="shared" si="21"/>
        <v>1.1003590012719519E-2</v>
      </c>
    </row>
    <row r="119" spans="6:49" x14ac:dyDescent="0.3">
      <c r="F119" s="18">
        <v>43546</v>
      </c>
      <c r="G119" s="22">
        <v>434.850006103515</v>
      </c>
      <c r="H119" s="22">
        <v>434.850006103515</v>
      </c>
      <c r="I119" s="22">
        <v>1615.40002441406</v>
      </c>
      <c r="J119" s="26">
        <v>34.599998474121001</v>
      </c>
      <c r="K119" s="22">
        <v>33.549999237060497</v>
      </c>
      <c r="Y119" s="93">
        <f t="shared" si="14"/>
        <v>-252</v>
      </c>
      <c r="Z119" s="18">
        <v>43543</v>
      </c>
      <c r="AA119" s="22">
        <v>465.75</v>
      </c>
      <c r="AB119" s="22">
        <v>465.75</v>
      </c>
      <c r="AC119" s="22">
        <v>1695.40002441406</v>
      </c>
      <c r="AD119" s="26">
        <v>35.700000762939403</v>
      </c>
      <c r="AE119" s="22">
        <v>34.849998474121001</v>
      </c>
      <c r="AF119" s="7">
        <v>6025.35</v>
      </c>
      <c r="AG119" s="64">
        <f t="shared" si="23"/>
        <v>1.8200034033932486E-2</v>
      </c>
      <c r="AH119" s="65">
        <f t="shared" si="23"/>
        <v>1.8200034033932486E-2</v>
      </c>
      <c r="AI119" s="64">
        <f t="shared" si="23"/>
        <v>2.4212227243152391E-3</v>
      </c>
      <c r="AJ119" s="65">
        <f t="shared" si="22"/>
        <v>7.0274356567455714E-3</v>
      </c>
      <c r="AK119" s="64">
        <f t="shared" si="22"/>
        <v>-8.5715682448254237E-3</v>
      </c>
      <c r="AL119" s="64">
        <f t="shared" si="22"/>
        <v>5.8591154257464761E-3</v>
      </c>
      <c r="AM119" s="101">
        <f t="shared" si="16"/>
        <v>4.8531933754661898E-3</v>
      </c>
      <c r="AN119" s="102">
        <f t="shared" si="17"/>
        <v>4.8531933754661898E-3</v>
      </c>
      <c r="AO119" s="101">
        <f t="shared" si="18"/>
        <v>6.2537876577778255E-3</v>
      </c>
      <c r="AP119" s="102">
        <f t="shared" si="19"/>
        <v>6.172424814078481E-3</v>
      </c>
      <c r="AQ119" s="101">
        <f t="shared" si="20"/>
        <v>3.8999859280930763E-3</v>
      </c>
      <c r="AR119" s="102">
        <f t="shared" si="15"/>
        <v>1.3346840658466296E-2</v>
      </c>
      <c r="AS119" s="101">
        <f t="shared" si="15"/>
        <v>1.3346840658466296E-2</v>
      </c>
      <c r="AT119" s="102">
        <f t="shared" si="15"/>
        <v>-3.8325649334625864E-3</v>
      </c>
      <c r="AU119" s="101">
        <f t="shared" si="15"/>
        <v>8.5501084266709042E-4</v>
      </c>
      <c r="AV119" s="102">
        <f t="shared" si="15"/>
        <v>-1.24715541729185E-2</v>
      </c>
      <c r="AW119" s="102">
        <f t="shared" si="21"/>
        <v>2.2489146106437199E-3</v>
      </c>
    </row>
    <row r="120" spans="6:49" x14ac:dyDescent="0.3">
      <c r="F120" s="18">
        <v>43549</v>
      </c>
      <c r="G120" s="22">
        <v>416.45001220703102</v>
      </c>
      <c r="H120" s="22">
        <v>416.45001220703102</v>
      </c>
      <c r="I120" s="22">
        <v>1583.80004882812</v>
      </c>
      <c r="J120" s="26">
        <v>34.5</v>
      </c>
      <c r="K120" s="22">
        <v>34.049999237060497</v>
      </c>
      <c r="Y120" s="93">
        <f t="shared" si="14"/>
        <v>-251</v>
      </c>
      <c r="Z120" s="18">
        <v>43544</v>
      </c>
      <c r="AA120" s="22">
        <v>443.20001220703102</v>
      </c>
      <c r="AB120" s="22">
        <v>443.20001220703102</v>
      </c>
      <c r="AC120" s="22">
        <v>1628.44995117187</v>
      </c>
      <c r="AD120" s="26">
        <v>35.200000762939403</v>
      </c>
      <c r="AE120" s="22">
        <v>33.950000762939403</v>
      </c>
      <c r="AF120" s="7">
        <v>6014.95</v>
      </c>
      <c r="AG120" s="64">
        <f t="shared" si="23"/>
        <v>-4.9627846505684102E-2</v>
      </c>
      <c r="AH120" s="65">
        <f t="shared" si="23"/>
        <v>-4.9627846505684102E-2</v>
      </c>
      <c r="AI120" s="64">
        <f t="shared" si="23"/>
        <v>-4.0290103414978101E-2</v>
      </c>
      <c r="AJ120" s="65">
        <f t="shared" si="22"/>
        <v>-1.4104605877978774E-2</v>
      </c>
      <c r="AK120" s="64">
        <f t="shared" si="22"/>
        <v>-2.616421694519579E-2</v>
      </c>
      <c r="AL120" s="64">
        <f t="shared" si="22"/>
        <v>-1.7275321356530931E-3</v>
      </c>
      <c r="AM120" s="101">
        <f t="shared" si="16"/>
        <v>-2.68532497101055E-3</v>
      </c>
      <c r="AN120" s="102">
        <f t="shared" si="17"/>
        <v>-2.68532497101055E-3</v>
      </c>
      <c r="AO120" s="101">
        <f t="shared" si="18"/>
        <v>-7.4102913548785361E-4</v>
      </c>
      <c r="AP120" s="102">
        <f t="shared" si="19"/>
        <v>-4.8032360252774613E-3</v>
      </c>
      <c r="AQ120" s="101">
        <f t="shared" si="20"/>
        <v>-5.3269479146302624E-3</v>
      </c>
      <c r="AR120" s="102">
        <f t="shared" si="15"/>
        <v>-4.6942521534673549E-2</v>
      </c>
      <c r="AS120" s="101">
        <f t="shared" si="15"/>
        <v>-4.6942521534673549E-2</v>
      </c>
      <c r="AT120" s="102">
        <f t="shared" si="15"/>
        <v>-3.9549074279490247E-2</v>
      </c>
      <c r="AU120" s="101">
        <f t="shared" si="15"/>
        <v>-9.3013698527013126E-3</v>
      </c>
      <c r="AV120" s="102">
        <f t="shared" si="15"/>
        <v>-2.0837269030565528E-2</v>
      </c>
      <c r="AW120" s="102">
        <f t="shared" si="21"/>
        <v>-3.271455124642083E-2</v>
      </c>
    </row>
    <row r="121" spans="6:49" x14ac:dyDescent="0.3">
      <c r="F121" s="18">
        <v>43550</v>
      </c>
      <c r="G121" s="22">
        <v>421</v>
      </c>
      <c r="H121" s="22">
        <v>421</v>
      </c>
      <c r="I121" s="22">
        <v>1564.05004882812</v>
      </c>
      <c r="J121" s="26">
        <v>34.950000762939403</v>
      </c>
      <c r="K121" s="22">
        <v>34</v>
      </c>
      <c r="Y121" s="93">
        <f t="shared" si="14"/>
        <v>-250</v>
      </c>
      <c r="Z121" s="18">
        <v>43546</v>
      </c>
      <c r="AA121" s="22">
        <v>434.850006103515</v>
      </c>
      <c r="AB121" s="22">
        <v>434.850006103515</v>
      </c>
      <c r="AC121" s="22">
        <v>1615.40002441406</v>
      </c>
      <c r="AD121" s="26">
        <v>34.599998474121001</v>
      </c>
      <c r="AE121" s="22">
        <v>33.549999237060497</v>
      </c>
      <c r="AF121" s="7">
        <v>5979.95</v>
      </c>
      <c r="AG121" s="64">
        <f t="shared" si="23"/>
        <v>-1.9020004904330701E-2</v>
      </c>
      <c r="AH121" s="65">
        <f t="shared" si="23"/>
        <v>-1.9020004904330701E-2</v>
      </c>
      <c r="AI121" s="64">
        <f t="shared" si="23"/>
        <v>-8.0459930379863549E-3</v>
      </c>
      <c r="AJ121" s="65">
        <f t="shared" si="22"/>
        <v>-1.7192466315337485E-2</v>
      </c>
      <c r="AK121" s="64">
        <f t="shared" si="22"/>
        <v>-1.1852035799828979E-2</v>
      </c>
      <c r="AL121" s="64">
        <f t="shared" si="22"/>
        <v>-5.8358301165674243E-3</v>
      </c>
      <c r="AM121" s="101">
        <f t="shared" si="16"/>
        <v>-6.7675601679494544E-3</v>
      </c>
      <c r="AN121" s="102">
        <f t="shared" si="17"/>
        <v>-6.7675601679494544E-3</v>
      </c>
      <c r="AO121" s="101">
        <f t="shared" si="18"/>
        <v>-4.5288407447749649E-3</v>
      </c>
      <c r="AP121" s="102">
        <f t="shared" si="19"/>
        <v>-1.0746742020593286E-2</v>
      </c>
      <c r="AQ121" s="101">
        <f t="shared" si="20"/>
        <v>-1.0323488661950465E-2</v>
      </c>
      <c r="AR121" s="102">
        <f t="shared" ref="AR121:AV171" si="24">AG121-AM121</f>
        <v>-1.2252444736381245E-2</v>
      </c>
      <c r="AS121" s="101">
        <f t="shared" si="24"/>
        <v>-1.2252444736381245E-2</v>
      </c>
      <c r="AT121" s="102">
        <f t="shared" si="24"/>
        <v>-3.51715229321139E-3</v>
      </c>
      <c r="AU121" s="101">
        <f t="shared" si="24"/>
        <v>-6.4457242947441994E-3</v>
      </c>
      <c r="AV121" s="102">
        <f t="shared" si="24"/>
        <v>-1.5285471378785141E-3</v>
      </c>
      <c r="AW121" s="102">
        <f t="shared" si="21"/>
        <v>-7.1992626397193189E-3</v>
      </c>
    </row>
    <row r="122" spans="6:49" x14ac:dyDescent="0.3">
      <c r="F122" s="18">
        <v>43551</v>
      </c>
      <c r="G122" s="22">
        <v>423.04998779296801</v>
      </c>
      <c r="H122" s="22">
        <v>423.04998779296801</v>
      </c>
      <c r="I122" s="22">
        <v>1606</v>
      </c>
      <c r="J122" s="26">
        <v>34.599998474121001</v>
      </c>
      <c r="K122" s="22">
        <v>34.299999237060497</v>
      </c>
      <c r="Y122" s="93">
        <f t="shared" si="14"/>
        <v>-249</v>
      </c>
      <c r="Z122" s="18">
        <v>43549</v>
      </c>
      <c r="AA122" s="22">
        <v>416.45001220703102</v>
      </c>
      <c r="AB122" s="22">
        <v>416.45001220703102</v>
      </c>
      <c r="AC122" s="22">
        <v>1583.80004882812</v>
      </c>
      <c r="AD122" s="26">
        <v>34.5</v>
      </c>
      <c r="AE122" s="22">
        <v>34.049999237060497</v>
      </c>
      <c r="AF122" s="7">
        <v>5925.15</v>
      </c>
      <c r="AG122" s="64">
        <f t="shared" si="23"/>
        <v>-4.3234722378217225E-2</v>
      </c>
      <c r="AH122" s="65">
        <f t="shared" si="23"/>
        <v>-4.3234722378217225E-2</v>
      </c>
      <c r="AI122" s="64">
        <f t="shared" si="23"/>
        <v>-1.9755565515480026E-2</v>
      </c>
      <c r="AJ122" s="65">
        <f t="shared" si="22"/>
        <v>-2.8943139258144246E-3</v>
      </c>
      <c r="AK122" s="64">
        <f t="shared" si="22"/>
        <v>1.4793169511756649E-2</v>
      </c>
      <c r="AL122" s="64">
        <f t="shared" si="22"/>
        <v>-9.2062035671369724E-3</v>
      </c>
      <c r="AM122" s="101">
        <f t="shared" si="16"/>
        <v>-1.0116552181347993E-2</v>
      </c>
      <c r="AN122" s="102">
        <f t="shared" si="17"/>
        <v>-1.0116552181347993E-2</v>
      </c>
      <c r="AO122" s="101">
        <f t="shared" si="18"/>
        <v>-7.6362929653802369E-3</v>
      </c>
      <c r="AP122" s="102">
        <f t="shared" si="19"/>
        <v>-1.562268697467745E-2</v>
      </c>
      <c r="AQ122" s="101">
        <f t="shared" si="20"/>
        <v>-1.4422560432715503E-2</v>
      </c>
      <c r="AR122" s="102">
        <f t="shared" si="24"/>
        <v>-3.3118170196869232E-2</v>
      </c>
      <c r="AS122" s="101">
        <f t="shared" si="24"/>
        <v>-3.3118170196869232E-2</v>
      </c>
      <c r="AT122" s="102">
        <f t="shared" si="24"/>
        <v>-1.2119272550099789E-2</v>
      </c>
      <c r="AU122" s="101">
        <f t="shared" si="24"/>
        <v>1.2728373048863026E-2</v>
      </c>
      <c r="AV122" s="102">
        <f t="shared" si="24"/>
        <v>2.9215729944472153E-2</v>
      </c>
      <c r="AW122" s="102">
        <f t="shared" si="21"/>
        <v>-7.2823019901006149E-3</v>
      </c>
    </row>
    <row r="123" spans="6:49" x14ac:dyDescent="0.3">
      <c r="F123" s="18">
        <v>43552</v>
      </c>
      <c r="G123" s="22">
        <v>442.79998779296801</v>
      </c>
      <c r="H123" s="22">
        <v>442.79998779296801</v>
      </c>
      <c r="I123" s="22">
        <v>1642.84997558593</v>
      </c>
      <c r="J123" s="26">
        <v>34.849998474121001</v>
      </c>
      <c r="K123" s="22">
        <v>34.700000762939403</v>
      </c>
      <c r="Y123" s="93">
        <f t="shared" si="14"/>
        <v>-248</v>
      </c>
      <c r="Z123" s="18">
        <v>43550</v>
      </c>
      <c r="AA123" s="22">
        <v>421</v>
      </c>
      <c r="AB123" s="22">
        <v>421</v>
      </c>
      <c r="AC123" s="22">
        <v>1564.05004882812</v>
      </c>
      <c r="AD123" s="26">
        <v>34.950000762939403</v>
      </c>
      <c r="AE123" s="22">
        <v>34</v>
      </c>
      <c r="AF123" s="7">
        <v>5991.2</v>
      </c>
      <c r="AG123" s="64">
        <f t="shared" si="23"/>
        <v>1.0866397988915696E-2</v>
      </c>
      <c r="AH123" s="65">
        <f t="shared" si="23"/>
        <v>1.0866397988915696E-2</v>
      </c>
      <c r="AI123" s="64">
        <f t="shared" si="23"/>
        <v>-1.2548411483298728E-2</v>
      </c>
      <c r="AJ123" s="65">
        <f t="shared" si="22"/>
        <v>1.2959166471958468E-2</v>
      </c>
      <c r="AK123" s="64">
        <f t="shared" si="22"/>
        <v>-1.4694855729132906E-3</v>
      </c>
      <c r="AL123" s="64">
        <f t="shared" si="22"/>
        <v>1.1085722796585354E-2</v>
      </c>
      <c r="AM123" s="101">
        <f t="shared" si="16"/>
        <v>1.0046643477902588E-2</v>
      </c>
      <c r="AN123" s="102">
        <f t="shared" si="17"/>
        <v>1.0046643477902588E-2</v>
      </c>
      <c r="AO123" s="101">
        <f t="shared" si="18"/>
        <v>1.1072669873337817E-2</v>
      </c>
      <c r="AP123" s="102">
        <f t="shared" si="19"/>
        <v>1.3733797525614159E-2</v>
      </c>
      <c r="AQ123" s="101">
        <f t="shared" si="20"/>
        <v>1.02566223794803E-2</v>
      </c>
      <c r="AR123" s="102">
        <f t="shared" si="24"/>
        <v>8.1975451101310749E-4</v>
      </c>
      <c r="AS123" s="101">
        <f t="shared" si="24"/>
        <v>8.1975451101310749E-4</v>
      </c>
      <c r="AT123" s="102">
        <f t="shared" si="24"/>
        <v>-2.3621081356636545E-2</v>
      </c>
      <c r="AU123" s="101">
        <f t="shared" si="24"/>
        <v>-7.7463105365569059E-4</v>
      </c>
      <c r="AV123" s="102">
        <f t="shared" si="24"/>
        <v>-1.1726107952393591E-2</v>
      </c>
      <c r="AW123" s="102">
        <f t="shared" si="21"/>
        <v>-6.8964622681319228E-3</v>
      </c>
    </row>
    <row r="124" spans="6:49" x14ac:dyDescent="0.3">
      <c r="F124" s="18">
        <v>43556</v>
      </c>
      <c r="G124" s="22">
        <v>431.70001220703102</v>
      </c>
      <c r="H124" s="22">
        <v>431.70001220703102</v>
      </c>
      <c r="I124" s="22">
        <v>1650.59997558593</v>
      </c>
      <c r="J124" s="26">
        <v>36.25</v>
      </c>
      <c r="K124" s="22">
        <v>36.549999237060497</v>
      </c>
      <c r="Y124" s="93">
        <f t="shared" si="14"/>
        <v>-247</v>
      </c>
      <c r="Z124" s="18">
        <v>43551</v>
      </c>
      <c r="AA124" s="22">
        <v>423.04998779296801</v>
      </c>
      <c r="AB124" s="22">
        <v>423.04998779296801</v>
      </c>
      <c r="AC124" s="22">
        <v>1606</v>
      </c>
      <c r="AD124" s="26">
        <v>34.599998474121001</v>
      </c>
      <c r="AE124" s="22">
        <v>34.299999237060497</v>
      </c>
      <c r="AF124" s="7">
        <v>5977.85</v>
      </c>
      <c r="AG124" s="64">
        <f t="shared" si="23"/>
        <v>4.8575128333071746E-3</v>
      </c>
      <c r="AH124" s="65">
        <f t="shared" si="23"/>
        <v>4.8575128333071746E-3</v>
      </c>
      <c r="AI124" s="64">
        <f t="shared" si="23"/>
        <v>2.6467973383968054E-2</v>
      </c>
      <c r="AJ124" s="65">
        <f t="shared" si="22"/>
        <v>-1.0064852546144141E-2</v>
      </c>
      <c r="AK124" s="64">
        <f t="shared" si="22"/>
        <v>8.784807312598503E-3</v>
      </c>
      <c r="AL124" s="64">
        <f t="shared" si="22"/>
        <v>-2.2307544100984315E-3</v>
      </c>
      <c r="AM124" s="101">
        <f t="shared" si="16"/>
        <v>-3.185354834999923E-3</v>
      </c>
      <c r="AN124" s="102">
        <f t="shared" si="17"/>
        <v>-3.185354834999923E-3</v>
      </c>
      <c r="AO124" s="101">
        <f t="shared" si="18"/>
        <v>-1.2049952796310054E-3</v>
      </c>
      <c r="AP124" s="102">
        <f t="shared" si="19"/>
        <v>-5.5312515244055668E-3</v>
      </c>
      <c r="AQ124" s="101">
        <f t="shared" si="20"/>
        <v>-5.9389703655104414E-3</v>
      </c>
      <c r="AR124" s="102">
        <f t="shared" si="24"/>
        <v>8.0428676683070976E-3</v>
      </c>
      <c r="AS124" s="101">
        <f t="shared" si="24"/>
        <v>8.0428676683070976E-3</v>
      </c>
      <c r="AT124" s="102">
        <f t="shared" si="24"/>
        <v>2.767296866359906E-2</v>
      </c>
      <c r="AU124" s="101">
        <f t="shared" si="24"/>
        <v>-4.5336010217385744E-3</v>
      </c>
      <c r="AV124" s="102">
        <f t="shared" si="24"/>
        <v>1.4723777678108944E-2</v>
      </c>
      <c r="AW124" s="102">
        <f t="shared" si="21"/>
        <v>1.0789776131316726E-2</v>
      </c>
    </row>
    <row r="125" spans="6:49" x14ac:dyDescent="0.3">
      <c r="F125" s="18">
        <v>43557</v>
      </c>
      <c r="G125" s="22">
        <v>417.70001220703102</v>
      </c>
      <c r="H125" s="22">
        <v>417.70001220703102</v>
      </c>
      <c r="I125" s="22">
        <v>1656.75</v>
      </c>
      <c r="J125" s="26">
        <v>35.849998474121001</v>
      </c>
      <c r="K125" s="22">
        <v>36.150001525878899</v>
      </c>
      <c r="Y125" s="93">
        <f t="shared" si="14"/>
        <v>-246</v>
      </c>
      <c r="Z125" s="18">
        <v>43552</v>
      </c>
      <c r="AA125" s="22">
        <v>442.79998779296801</v>
      </c>
      <c r="AB125" s="22">
        <v>442.79998779296801</v>
      </c>
      <c r="AC125" s="22">
        <v>1642.84997558593</v>
      </c>
      <c r="AD125" s="26">
        <v>34.849998474121001</v>
      </c>
      <c r="AE125" s="22">
        <v>34.700000762939403</v>
      </c>
      <c r="AF125" s="7">
        <v>6041.4</v>
      </c>
      <c r="AG125" s="64">
        <f t="shared" si="23"/>
        <v>4.5627826750969928E-2</v>
      </c>
      <c r="AH125" s="65">
        <f t="shared" si="23"/>
        <v>4.5627826750969928E-2</v>
      </c>
      <c r="AI125" s="64">
        <f t="shared" si="23"/>
        <v>2.2685908092979327E-2</v>
      </c>
      <c r="AJ125" s="65">
        <f t="shared" si="22"/>
        <v>7.1994554592140466E-3</v>
      </c>
      <c r="AK125" s="64">
        <f t="shared" si="22"/>
        <v>1.1594377010779736E-2</v>
      </c>
      <c r="AL125" s="64">
        <f t="shared" si="22"/>
        <v>1.0574801624565273E-2</v>
      </c>
      <c r="AM125" s="101">
        <f t="shared" si="16"/>
        <v>9.5389635576604188E-3</v>
      </c>
      <c r="AN125" s="102">
        <f t="shared" si="17"/>
        <v>9.5389635576604188E-3</v>
      </c>
      <c r="AO125" s="101">
        <f t="shared" si="18"/>
        <v>1.0601605418958212E-2</v>
      </c>
      <c r="AP125" s="102">
        <f t="shared" si="19"/>
        <v>1.2994643972697019E-2</v>
      </c>
      <c r="AQ125" s="101">
        <f t="shared" si="20"/>
        <v>9.635236475505831E-3</v>
      </c>
      <c r="AR125" s="102">
        <f t="shared" si="24"/>
        <v>3.6088863193309506E-2</v>
      </c>
      <c r="AS125" s="101">
        <f t="shared" si="24"/>
        <v>3.6088863193309506E-2</v>
      </c>
      <c r="AT125" s="102">
        <f t="shared" si="24"/>
        <v>1.2084302674021115E-2</v>
      </c>
      <c r="AU125" s="101">
        <f t="shared" si="24"/>
        <v>-5.795188513482972E-3</v>
      </c>
      <c r="AV125" s="102">
        <f t="shared" si="24"/>
        <v>1.9591405352739049E-3</v>
      </c>
      <c r="AW125" s="102">
        <f t="shared" si="21"/>
        <v>1.608519621648621E-2</v>
      </c>
    </row>
    <row r="126" spans="6:49" x14ac:dyDescent="0.3">
      <c r="F126" s="18">
        <v>43558</v>
      </c>
      <c r="G126" s="22">
        <v>404.54998779296801</v>
      </c>
      <c r="H126" s="22">
        <v>404.54998779296801</v>
      </c>
      <c r="I126" s="22">
        <v>1640.34997558593</v>
      </c>
      <c r="J126" s="26">
        <v>34.950000762939403</v>
      </c>
      <c r="K126" s="22">
        <v>35.099998474121001</v>
      </c>
      <c r="Y126" s="93">
        <f t="shared" si="14"/>
        <v>-245</v>
      </c>
      <c r="Z126" s="18">
        <v>43556</v>
      </c>
      <c r="AA126" s="22">
        <v>431.70001220703102</v>
      </c>
      <c r="AB126" s="22">
        <v>431.70001220703102</v>
      </c>
      <c r="AC126" s="22">
        <v>1650.59997558593</v>
      </c>
      <c r="AD126" s="26">
        <v>36.25</v>
      </c>
      <c r="AE126" s="22">
        <v>36.549999237060497</v>
      </c>
      <c r="AF126" s="7">
        <v>6102.6</v>
      </c>
      <c r="AG126" s="64">
        <f t="shared" si="23"/>
        <v>-2.5387242428574271E-2</v>
      </c>
      <c r="AH126" s="65">
        <f t="shared" si="23"/>
        <v>-2.5387242428574271E-2</v>
      </c>
      <c r="AI126" s="64">
        <f t="shared" si="23"/>
        <v>4.7063197678698333E-3</v>
      </c>
      <c r="AJ126" s="65">
        <f t="shared" si="22"/>
        <v>3.9386287878341288E-2</v>
      </c>
      <c r="AK126" s="64">
        <f t="shared" si="22"/>
        <v>5.1941456382389901E-2</v>
      </c>
      <c r="AL126" s="64">
        <f t="shared" si="22"/>
        <v>1.0079136709981527E-2</v>
      </c>
      <c r="AM126" s="101">
        <f t="shared" si="16"/>
        <v>9.04644311011704E-3</v>
      </c>
      <c r="AN126" s="102">
        <f t="shared" si="17"/>
        <v>9.04644311011704E-3</v>
      </c>
      <c r="AO126" s="101">
        <f t="shared" si="18"/>
        <v>1.0144607088628053E-2</v>
      </c>
      <c r="AP126" s="102">
        <f t="shared" si="19"/>
        <v>1.227756176366978E-2</v>
      </c>
      <c r="AQ126" s="101">
        <f t="shared" si="20"/>
        <v>9.0324053385629644E-3</v>
      </c>
      <c r="AR126" s="102">
        <f t="shared" si="24"/>
        <v>-3.4433685538691312E-2</v>
      </c>
      <c r="AS126" s="101">
        <f t="shared" si="24"/>
        <v>-3.4433685538691312E-2</v>
      </c>
      <c r="AT126" s="102">
        <f t="shared" si="24"/>
        <v>-5.4382873207582194E-3</v>
      </c>
      <c r="AU126" s="101">
        <f t="shared" si="24"/>
        <v>2.7108726114671508E-2</v>
      </c>
      <c r="AV126" s="102">
        <f t="shared" si="24"/>
        <v>4.2909051043826939E-2</v>
      </c>
      <c r="AW126" s="102">
        <f t="shared" si="21"/>
        <v>-8.5757624792848067E-4</v>
      </c>
    </row>
    <row r="127" spans="6:49" x14ac:dyDescent="0.3">
      <c r="F127" s="18">
        <v>43559</v>
      </c>
      <c r="G127" s="22">
        <v>417.29998779296801</v>
      </c>
      <c r="H127" s="22">
        <v>417.29998779296801</v>
      </c>
      <c r="I127" s="22">
        <v>1657.90002441406</v>
      </c>
      <c r="J127" s="26">
        <v>34.900001525878899</v>
      </c>
      <c r="K127" s="22">
        <v>34.900001525878899</v>
      </c>
      <c r="Y127" s="93">
        <f t="shared" si="14"/>
        <v>-244</v>
      </c>
      <c r="Z127" s="18">
        <v>43557</v>
      </c>
      <c r="AA127" s="22">
        <v>417.70001220703102</v>
      </c>
      <c r="AB127" s="22">
        <v>417.70001220703102</v>
      </c>
      <c r="AC127" s="22">
        <v>1656.75</v>
      </c>
      <c r="AD127" s="26">
        <v>35.849998474121001</v>
      </c>
      <c r="AE127" s="22">
        <v>36.150001525878899</v>
      </c>
      <c r="AF127" s="7">
        <v>6115.95</v>
      </c>
      <c r="AG127" s="64">
        <f t="shared" si="23"/>
        <v>-3.296743011055709E-2</v>
      </c>
      <c r="AH127" s="65">
        <f t="shared" si="23"/>
        <v>-3.296743011055709E-2</v>
      </c>
      <c r="AI127" s="64">
        <f t="shared" si="23"/>
        <v>3.7190086007800626E-3</v>
      </c>
      <c r="AJ127" s="65">
        <f t="shared" si="22"/>
        <v>-1.1095856817928349E-2</v>
      </c>
      <c r="AK127" s="64">
        <f t="shared" si="22"/>
        <v>-1.1004174507505283E-2</v>
      </c>
      <c r="AL127" s="64">
        <f t="shared" si="22"/>
        <v>2.1852028779700966E-3</v>
      </c>
      <c r="AM127" s="101">
        <f t="shared" si="16"/>
        <v>1.2025878978006287E-3</v>
      </c>
      <c r="AN127" s="102">
        <f t="shared" si="17"/>
        <v>1.2025878978006287E-3</v>
      </c>
      <c r="AO127" s="101">
        <f t="shared" si="18"/>
        <v>2.8664752805787797E-3</v>
      </c>
      <c r="AP127" s="102">
        <f t="shared" si="19"/>
        <v>8.5734753501626399E-4</v>
      </c>
      <c r="AQ127" s="101">
        <f t="shared" si="20"/>
        <v>-5.6825221634897172E-4</v>
      </c>
      <c r="AR127" s="102">
        <f t="shared" si="24"/>
        <v>-3.4170018008357721E-2</v>
      </c>
      <c r="AS127" s="101">
        <f t="shared" si="24"/>
        <v>-3.4170018008357721E-2</v>
      </c>
      <c r="AT127" s="102">
        <f t="shared" si="24"/>
        <v>8.5253332020128296E-4</v>
      </c>
      <c r="AU127" s="101">
        <f t="shared" si="24"/>
        <v>-1.1953204352944613E-2</v>
      </c>
      <c r="AV127" s="102">
        <f t="shared" si="24"/>
        <v>-1.0435922291156311E-2</v>
      </c>
      <c r="AW127" s="102">
        <f t="shared" si="21"/>
        <v>-1.7975325868123015E-2</v>
      </c>
    </row>
    <row r="128" spans="6:49" x14ac:dyDescent="0.3">
      <c r="F128" s="18">
        <v>43560</v>
      </c>
      <c r="G128" s="22">
        <v>411.5</v>
      </c>
      <c r="H128" s="22">
        <v>411.5</v>
      </c>
      <c r="I128" s="22">
        <v>1678.19995117187</v>
      </c>
      <c r="J128" s="26">
        <v>35.200000762939403</v>
      </c>
      <c r="K128" s="22">
        <v>34.799999237060497</v>
      </c>
      <c r="Y128" s="93">
        <f t="shared" si="14"/>
        <v>-243</v>
      </c>
      <c r="Z128" s="18">
        <v>43558</v>
      </c>
      <c r="AA128" s="22">
        <v>404.54998779296801</v>
      </c>
      <c r="AB128" s="22">
        <v>404.54998779296801</v>
      </c>
      <c r="AC128" s="22">
        <v>1640.34997558593</v>
      </c>
      <c r="AD128" s="26">
        <v>34.950000762939403</v>
      </c>
      <c r="AE128" s="22">
        <v>35.099998474121001</v>
      </c>
      <c r="AF128" s="7">
        <v>6077.75</v>
      </c>
      <c r="AG128" s="64">
        <f t="shared" si="23"/>
        <v>-3.1988192648025798E-2</v>
      </c>
      <c r="AH128" s="65">
        <f t="shared" si="23"/>
        <v>-3.1988192648025798E-2</v>
      </c>
      <c r="AI128" s="64">
        <f t="shared" si="23"/>
        <v>-9.9482331690611565E-3</v>
      </c>
      <c r="AJ128" s="65">
        <f t="shared" si="22"/>
        <v>-2.5425033973482839E-2</v>
      </c>
      <c r="AK128" s="64">
        <f t="shared" si="22"/>
        <v>-2.9475903814941161E-2</v>
      </c>
      <c r="AL128" s="64">
        <f t="shared" si="22"/>
        <v>-6.2655510580789716E-3</v>
      </c>
      <c r="AM128" s="101">
        <f t="shared" si="16"/>
        <v>-7.1945549868378715E-3</v>
      </c>
      <c r="AN128" s="102">
        <f t="shared" si="17"/>
        <v>-7.1945549868378715E-3</v>
      </c>
      <c r="AO128" s="101">
        <f t="shared" si="18"/>
        <v>-4.9250393600100192E-3</v>
      </c>
      <c r="AP128" s="102">
        <f t="shared" si="19"/>
        <v>-1.1368422581266302E-2</v>
      </c>
      <c r="AQ128" s="101">
        <f t="shared" si="20"/>
        <v>-1.0846118277478351E-2</v>
      </c>
      <c r="AR128" s="102">
        <f t="shared" si="24"/>
        <v>-2.4793637661187928E-2</v>
      </c>
      <c r="AS128" s="101">
        <f t="shared" si="24"/>
        <v>-2.4793637661187928E-2</v>
      </c>
      <c r="AT128" s="102">
        <f t="shared" si="24"/>
        <v>-5.0231938090511373E-3</v>
      </c>
      <c r="AU128" s="101">
        <f t="shared" si="24"/>
        <v>-1.4056611392216537E-2</v>
      </c>
      <c r="AV128" s="102">
        <f t="shared" si="24"/>
        <v>-1.862978553746281E-2</v>
      </c>
      <c r="AW128" s="102">
        <f t="shared" si="21"/>
        <v>-1.7459373212221265E-2</v>
      </c>
    </row>
    <row r="129" spans="6:49" x14ac:dyDescent="0.3">
      <c r="F129" s="18">
        <v>43563</v>
      </c>
      <c r="G129" s="22">
        <v>404.75</v>
      </c>
      <c r="H129" s="22">
        <v>404.75</v>
      </c>
      <c r="I129" s="22">
        <v>1681.90002441406</v>
      </c>
      <c r="J129" s="26">
        <v>35.150001525878899</v>
      </c>
      <c r="K129" s="22">
        <v>34.900001525878899</v>
      </c>
      <c r="Y129" s="93">
        <f t="shared" si="14"/>
        <v>-242</v>
      </c>
      <c r="Z129" s="18">
        <v>43559</v>
      </c>
      <c r="AA129" s="22">
        <v>417.29998779296801</v>
      </c>
      <c r="AB129" s="22">
        <v>417.29998779296801</v>
      </c>
      <c r="AC129" s="22">
        <v>1657.90002441406</v>
      </c>
      <c r="AD129" s="26">
        <v>34.900001525878899</v>
      </c>
      <c r="AE129" s="22">
        <v>34.900001525878899</v>
      </c>
      <c r="AF129" s="7">
        <v>6057.55</v>
      </c>
      <c r="AG129" s="64">
        <f t="shared" si="23"/>
        <v>3.1030050265591948E-2</v>
      </c>
      <c r="AH129" s="65">
        <f t="shared" si="23"/>
        <v>3.1030050265591948E-2</v>
      </c>
      <c r="AI129" s="64">
        <f t="shared" si="23"/>
        <v>1.0642137172038595E-2</v>
      </c>
      <c r="AJ129" s="65">
        <f t="shared" si="22"/>
        <v>-1.4316175794336832E-3</v>
      </c>
      <c r="AK129" s="64">
        <f t="shared" si="22"/>
        <v>-5.7142140696441E-3</v>
      </c>
      <c r="AL129" s="64">
        <f t="shared" si="22"/>
        <v>-3.3291337925888649E-3</v>
      </c>
      <c r="AM129" s="101">
        <f t="shared" si="16"/>
        <v>-4.2767661677768493E-3</v>
      </c>
      <c r="AN129" s="102">
        <f t="shared" si="17"/>
        <v>-4.2767661677768493E-3</v>
      </c>
      <c r="AO129" s="101">
        <f t="shared" si="18"/>
        <v>-2.2176906088712017E-3</v>
      </c>
      <c r="AP129" s="102">
        <f t="shared" si="19"/>
        <v>-7.1202853469985138E-3</v>
      </c>
      <c r="AQ129" s="101">
        <f t="shared" si="20"/>
        <v>-7.2748270550995545E-3</v>
      </c>
      <c r="AR129" s="102">
        <f t="shared" si="24"/>
        <v>3.5306816433368797E-2</v>
      </c>
      <c r="AS129" s="101">
        <f t="shared" si="24"/>
        <v>3.5306816433368797E-2</v>
      </c>
      <c r="AT129" s="102">
        <f t="shared" si="24"/>
        <v>1.2859827780909796E-2</v>
      </c>
      <c r="AU129" s="101">
        <f t="shared" si="24"/>
        <v>5.6886677675648308E-3</v>
      </c>
      <c r="AV129" s="102">
        <f t="shared" si="24"/>
        <v>1.5606129854554545E-3</v>
      </c>
      <c r="AW129" s="102">
        <f t="shared" si="21"/>
        <v>1.8144548280133534E-2</v>
      </c>
    </row>
    <row r="130" spans="6:49" x14ac:dyDescent="0.3">
      <c r="F130" s="18">
        <v>43564</v>
      </c>
      <c r="G130" s="22">
        <v>410.70001220703102</v>
      </c>
      <c r="H130" s="22">
        <v>410.70001220703102</v>
      </c>
      <c r="I130" s="22">
        <v>1680.25</v>
      </c>
      <c r="J130" s="26">
        <v>35.849998474121001</v>
      </c>
      <c r="K130" s="22">
        <v>35.099998474121001</v>
      </c>
      <c r="Y130" s="93">
        <f t="shared" si="14"/>
        <v>-241</v>
      </c>
      <c r="Z130" s="18">
        <v>43560</v>
      </c>
      <c r="AA130" s="22">
        <v>411.5</v>
      </c>
      <c r="AB130" s="22">
        <v>411.5</v>
      </c>
      <c r="AC130" s="22">
        <v>1678.19995117187</v>
      </c>
      <c r="AD130" s="26">
        <v>35.200000762939403</v>
      </c>
      <c r="AE130" s="22">
        <v>34.799999237060497</v>
      </c>
      <c r="AF130" s="7">
        <v>6093.6</v>
      </c>
      <c r="AG130" s="64">
        <f t="shared" si="23"/>
        <v>-1.3996338227968886E-2</v>
      </c>
      <c r="AH130" s="65">
        <f t="shared" si="23"/>
        <v>-1.3996338227968886E-2</v>
      </c>
      <c r="AI130" s="64">
        <f t="shared" si="23"/>
        <v>1.2170005369118079E-2</v>
      </c>
      <c r="AJ130" s="65">
        <f t="shared" si="22"/>
        <v>8.559231348627197E-3</v>
      </c>
      <c r="AK130" s="64">
        <f t="shared" si="22"/>
        <v>-2.8695080729594356E-3</v>
      </c>
      <c r="AL130" s="64">
        <f t="shared" si="22"/>
        <v>5.9336121716705098E-3</v>
      </c>
      <c r="AM130" s="101">
        <f t="shared" si="16"/>
        <v>4.9272175187199917E-3</v>
      </c>
      <c r="AN130" s="102">
        <f t="shared" si="17"/>
        <v>4.9272175187199917E-3</v>
      </c>
      <c r="AO130" s="101">
        <f t="shared" si="18"/>
        <v>6.322472947982204E-3</v>
      </c>
      <c r="AP130" s="102">
        <f t="shared" si="19"/>
        <v>6.2801998240918661E-3</v>
      </c>
      <c r="AQ130" s="101">
        <f t="shared" si="20"/>
        <v>3.9905893916883216E-3</v>
      </c>
      <c r="AR130" s="102">
        <f t="shared" si="24"/>
        <v>-1.8923555746688879E-2</v>
      </c>
      <c r="AS130" s="101">
        <f t="shared" si="24"/>
        <v>-1.8923555746688879E-2</v>
      </c>
      <c r="AT130" s="102">
        <f t="shared" si="24"/>
        <v>5.8475324211358752E-3</v>
      </c>
      <c r="AU130" s="101">
        <f t="shared" si="24"/>
        <v>2.2790315245353309E-3</v>
      </c>
      <c r="AV130" s="102">
        <f t="shared" si="24"/>
        <v>-6.8600974646477568E-3</v>
      </c>
      <c r="AW130" s="102">
        <f t="shared" si="21"/>
        <v>-7.3161290024708614E-3</v>
      </c>
    </row>
    <row r="131" spans="6:49" x14ac:dyDescent="0.3">
      <c r="F131" s="18">
        <v>43565</v>
      </c>
      <c r="G131" s="22">
        <v>412.54998779296801</v>
      </c>
      <c r="H131" s="22">
        <v>412.54998779296801</v>
      </c>
      <c r="I131" s="22">
        <v>1694.65002441406</v>
      </c>
      <c r="J131" s="26">
        <v>35.150001525878899</v>
      </c>
      <c r="K131" s="22">
        <v>35</v>
      </c>
      <c r="Y131" s="93">
        <f t="shared" si="14"/>
        <v>-240</v>
      </c>
      <c r="Z131" s="18">
        <v>43563</v>
      </c>
      <c r="AA131" s="22">
        <v>404.75</v>
      </c>
      <c r="AB131" s="22">
        <v>404.75</v>
      </c>
      <c r="AC131" s="22">
        <v>1681.90002441406</v>
      </c>
      <c r="AD131" s="26">
        <v>35.150001525878899</v>
      </c>
      <c r="AE131" s="22">
        <v>34.900001525878899</v>
      </c>
      <c r="AF131" s="7">
        <v>6060.7</v>
      </c>
      <c r="AG131" s="64">
        <f t="shared" si="23"/>
        <v>-1.6539427559380031E-2</v>
      </c>
      <c r="AH131" s="65">
        <f t="shared" si="23"/>
        <v>-1.6539427559380031E-2</v>
      </c>
      <c r="AI131" s="64">
        <f t="shared" si="23"/>
        <v>2.2023599087172916E-3</v>
      </c>
      <c r="AJ131" s="65">
        <f t="shared" si="22"/>
        <v>-1.4214426112980258E-3</v>
      </c>
      <c r="AK131" s="64">
        <f t="shared" si="22"/>
        <v>2.8695080729593714E-3</v>
      </c>
      <c r="AL131" s="64">
        <f t="shared" si="22"/>
        <v>-5.4137351150086869E-3</v>
      </c>
      <c r="AM131" s="101">
        <f t="shared" si="16"/>
        <v>-6.3481429105304655E-3</v>
      </c>
      <c r="AN131" s="102">
        <f t="shared" si="17"/>
        <v>-6.3481429105304655E-3</v>
      </c>
      <c r="AO131" s="101">
        <f t="shared" si="18"/>
        <v>-4.1396731735438199E-3</v>
      </c>
      <c r="AP131" s="102">
        <f t="shared" si="19"/>
        <v>-1.0136093965361697E-2</v>
      </c>
      <c r="AQ131" s="101">
        <f t="shared" si="20"/>
        <v>-9.8101337679466372E-3</v>
      </c>
      <c r="AR131" s="102">
        <f t="shared" si="24"/>
        <v>-1.0191284648849566E-2</v>
      </c>
      <c r="AS131" s="101">
        <f t="shared" si="24"/>
        <v>-1.0191284648849566E-2</v>
      </c>
      <c r="AT131" s="102">
        <f t="shared" si="24"/>
        <v>6.3420330822611115E-3</v>
      </c>
      <c r="AU131" s="101">
        <f t="shared" si="24"/>
        <v>8.7146513540636711E-3</v>
      </c>
      <c r="AV131" s="102">
        <f t="shared" si="24"/>
        <v>1.2679641840906008E-2</v>
      </c>
      <c r="AW131" s="102">
        <f t="shared" si="21"/>
        <v>1.4707513959063318E-3</v>
      </c>
    </row>
    <row r="132" spans="6:49" x14ac:dyDescent="0.3">
      <c r="F132" s="18">
        <v>43566</v>
      </c>
      <c r="G132" s="22">
        <v>410.89999389648398</v>
      </c>
      <c r="H132" s="22">
        <v>410.89999389648398</v>
      </c>
      <c r="I132" s="22">
        <v>1718.55004882812</v>
      </c>
      <c r="J132" s="26">
        <v>35.299999237060497</v>
      </c>
      <c r="K132" s="22">
        <v>35.099998474121001</v>
      </c>
      <c r="Y132" s="93">
        <f t="shared" si="14"/>
        <v>-239</v>
      </c>
      <c r="Z132" s="18">
        <v>43564</v>
      </c>
      <c r="AA132" s="22">
        <v>410.70001220703102</v>
      </c>
      <c r="AB132" s="22">
        <v>410.70001220703102</v>
      </c>
      <c r="AC132" s="22">
        <v>1680.25</v>
      </c>
      <c r="AD132" s="26">
        <v>35.849998474121001</v>
      </c>
      <c r="AE132" s="22">
        <v>35.099998474121001</v>
      </c>
      <c r="AF132" s="7">
        <v>6091.6</v>
      </c>
      <c r="AG132" s="64">
        <f t="shared" si="23"/>
        <v>1.459345812726868E-2</v>
      </c>
      <c r="AH132" s="65">
        <f t="shared" si="23"/>
        <v>1.459345812726868E-2</v>
      </c>
      <c r="AI132" s="64">
        <f t="shared" si="23"/>
        <v>-9.8152939907370537E-4</v>
      </c>
      <c r="AJ132" s="65">
        <f t="shared" si="22"/>
        <v>1.9718862815587344E-2</v>
      </c>
      <c r="AK132" s="64">
        <f t="shared" si="22"/>
        <v>5.7142140696440098E-3</v>
      </c>
      <c r="AL132" s="64">
        <f t="shared" si="22"/>
        <v>5.0854680339660653E-3</v>
      </c>
      <c r="AM132" s="101">
        <f t="shared" si="16"/>
        <v>4.0844539540761445E-3</v>
      </c>
      <c r="AN132" s="102">
        <f t="shared" si="17"/>
        <v>4.0844539540761445E-3</v>
      </c>
      <c r="AO132" s="101">
        <f t="shared" si="18"/>
        <v>5.5404921310915293E-3</v>
      </c>
      <c r="AP132" s="102">
        <f t="shared" si="19"/>
        <v>5.0531832369901603E-3</v>
      </c>
      <c r="AQ132" s="101">
        <f t="shared" si="20"/>
        <v>2.9590705575316366E-3</v>
      </c>
      <c r="AR132" s="102">
        <f t="shared" si="24"/>
        <v>1.0509004173192536E-2</v>
      </c>
      <c r="AS132" s="101">
        <f t="shared" si="24"/>
        <v>1.0509004173192536E-2</v>
      </c>
      <c r="AT132" s="102">
        <f t="shared" si="24"/>
        <v>-6.5220215301652349E-3</v>
      </c>
      <c r="AU132" s="101">
        <f t="shared" si="24"/>
        <v>1.4665679578597185E-2</v>
      </c>
      <c r="AV132" s="102">
        <f t="shared" si="24"/>
        <v>2.7551435121123732E-3</v>
      </c>
      <c r="AW132" s="102">
        <f t="shared" si="21"/>
        <v>6.3833619813858794E-3</v>
      </c>
    </row>
    <row r="133" spans="6:49" x14ac:dyDescent="0.3">
      <c r="F133" s="18">
        <v>43567</v>
      </c>
      <c r="G133" s="22">
        <v>418.14999389648398</v>
      </c>
      <c r="H133" s="22">
        <v>418.14999389648398</v>
      </c>
      <c r="I133" s="22">
        <v>1696.44995117187</v>
      </c>
      <c r="J133" s="26">
        <v>38.599998474121001</v>
      </c>
      <c r="K133" s="22">
        <v>36.900001525878899</v>
      </c>
      <c r="Y133" s="93">
        <f t="shared" ref="Y133:Y196" si="25">Y134-1</f>
        <v>-238</v>
      </c>
      <c r="Z133" s="18">
        <v>43565</v>
      </c>
      <c r="AA133" s="22">
        <v>412.54998779296801</v>
      </c>
      <c r="AB133" s="22">
        <v>412.54998779296801</v>
      </c>
      <c r="AC133" s="22">
        <v>1694.65002441406</v>
      </c>
      <c r="AD133" s="26">
        <v>35.150001525878899</v>
      </c>
      <c r="AE133" s="22">
        <v>35</v>
      </c>
      <c r="AF133" s="7">
        <v>6052.3</v>
      </c>
      <c r="AG133" s="64">
        <f t="shared" si="23"/>
        <v>4.4943302761204706E-3</v>
      </c>
      <c r="AH133" s="65">
        <f t="shared" si="23"/>
        <v>4.4943302761204706E-3</v>
      </c>
      <c r="AI133" s="64">
        <f t="shared" si="23"/>
        <v>8.5336523735807315E-3</v>
      </c>
      <c r="AJ133" s="65">
        <f t="shared" si="22"/>
        <v>-1.9718862815587487E-2</v>
      </c>
      <c r="AK133" s="64">
        <f t="shared" si="22"/>
        <v>-2.8530255100693946E-3</v>
      </c>
      <c r="AL133" s="64">
        <f t="shared" si="22"/>
        <v>-6.4724079079067345E-3</v>
      </c>
      <c r="AM133" s="101">
        <f t="shared" si="16"/>
        <v>-7.4000995498218021E-3</v>
      </c>
      <c r="AN133" s="102">
        <f t="shared" si="17"/>
        <v>-7.4000995498218021E-3</v>
      </c>
      <c r="AO133" s="101">
        <f t="shared" si="18"/>
        <v>-5.1157594053616914E-3</v>
      </c>
      <c r="AP133" s="102">
        <f t="shared" si="19"/>
        <v>-1.166768396221653E-2</v>
      </c>
      <c r="AQ133" s="101">
        <f t="shared" si="20"/>
        <v>-1.1097699025473824E-2</v>
      </c>
      <c r="AR133" s="102">
        <f t="shared" si="24"/>
        <v>1.1894429825942273E-2</v>
      </c>
      <c r="AS133" s="101">
        <f t="shared" si="24"/>
        <v>1.1894429825942273E-2</v>
      </c>
      <c r="AT133" s="102">
        <f t="shared" si="24"/>
        <v>1.3649411778942423E-2</v>
      </c>
      <c r="AU133" s="101">
        <f t="shared" si="24"/>
        <v>-8.0511788533709563E-3</v>
      </c>
      <c r="AV133" s="102">
        <f t="shared" si="24"/>
        <v>8.2446735154044284E-3</v>
      </c>
      <c r="AW133" s="102">
        <f t="shared" si="21"/>
        <v>7.5263532185720879E-3</v>
      </c>
    </row>
    <row r="134" spans="6:49" x14ac:dyDescent="0.3">
      <c r="F134" s="18">
        <v>43570</v>
      </c>
      <c r="G134" s="22">
        <v>416.600006103515</v>
      </c>
      <c r="H134" s="22">
        <v>416.600006103515</v>
      </c>
      <c r="I134" s="22">
        <v>1699.44995117187</v>
      </c>
      <c r="J134" s="26">
        <v>36.5</v>
      </c>
      <c r="K134" s="22">
        <v>35.650001525878899</v>
      </c>
      <c r="Y134" s="93">
        <f t="shared" si="25"/>
        <v>-237</v>
      </c>
      <c r="Z134" s="18">
        <v>43566</v>
      </c>
      <c r="AA134" s="22">
        <v>410.89999389648398</v>
      </c>
      <c r="AB134" s="22">
        <v>410.89999389648398</v>
      </c>
      <c r="AC134" s="22">
        <v>1718.55004882812</v>
      </c>
      <c r="AD134" s="26">
        <v>35.299999237060497</v>
      </c>
      <c r="AE134" s="22">
        <v>35.099998474121001</v>
      </c>
      <c r="AF134" s="7">
        <v>6060.25</v>
      </c>
      <c r="AG134" s="64">
        <f t="shared" si="23"/>
        <v>-4.0075199257875943E-3</v>
      </c>
      <c r="AH134" s="65">
        <f t="shared" si="23"/>
        <v>-4.0075199257875943E-3</v>
      </c>
      <c r="AI134" s="64">
        <f t="shared" si="23"/>
        <v>1.4004696196482286E-2</v>
      </c>
      <c r="AJ134" s="65">
        <f t="shared" si="22"/>
        <v>4.2582806590657106E-3</v>
      </c>
      <c r="AK134" s="64">
        <f t="shared" si="22"/>
        <v>2.8530255100693903E-3</v>
      </c>
      <c r="AL134" s="64">
        <f t="shared" si="22"/>
        <v>1.3126882682154748E-3</v>
      </c>
      <c r="AM134" s="101">
        <f t="shared" si="16"/>
        <v>3.3560846584836719E-4</v>
      </c>
      <c r="AN134" s="102">
        <f t="shared" si="17"/>
        <v>3.3560846584836719E-4</v>
      </c>
      <c r="AO134" s="101">
        <f t="shared" si="18"/>
        <v>2.0620251205722175E-3</v>
      </c>
      <c r="AP134" s="102">
        <f t="shared" si="19"/>
        <v>-4.049259997099357E-4</v>
      </c>
      <c r="AQ134" s="101">
        <f t="shared" si="20"/>
        <v>-1.6294105891164951E-3</v>
      </c>
      <c r="AR134" s="102">
        <f t="shared" si="24"/>
        <v>-4.3431283916359614E-3</v>
      </c>
      <c r="AS134" s="101">
        <f t="shared" si="24"/>
        <v>-4.3431283916359614E-3</v>
      </c>
      <c r="AT134" s="102">
        <f t="shared" si="24"/>
        <v>1.1942671075910068E-2</v>
      </c>
      <c r="AU134" s="101">
        <f t="shared" si="24"/>
        <v>4.6632066587756465E-3</v>
      </c>
      <c r="AV134" s="102">
        <f t="shared" si="24"/>
        <v>4.4824360991858854E-3</v>
      </c>
      <c r="AW134" s="102">
        <f t="shared" si="21"/>
        <v>2.4804114101199355E-3</v>
      </c>
    </row>
    <row r="135" spans="6:49" x14ac:dyDescent="0.3">
      <c r="F135" s="18">
        <v>43571</v>
      </c>
      <c r="G135" s="22">
        <v>415.54998779296801</v>
      </c>
      <c r="H135" s="22">
        <v>415.54998779296801</v>
      </c>
      <c r="I135" s="22">
        <v>1716.84997558593</v>
      </c>
      <c r="J135" s="26">
        <v>35.75</v>
      </c>
      <c r="K135" s="22">
        <v>35.349998474121001</v>
      </c>
      <c r="Y135" s="93">
        <f t="shared" si="25"/>
        <v>-236</v>
      </c>
      <c r="Z135" s="18">
        <v>43567</v>
      </c>
      <c r="AA135" s="22">
        <v>418.14999389648398</v>
      </c>
      <c r="AB135" s="22">
        <v>418.14999389648398</v>
      </c>
      <c r="AC135" s="22">
        <v>1696.44995117187</v>
      </c>
      <c r="AD135" s="26">
        <v>38.599998474121001</v>
      </c>
      <c r="AE135" s="22">
        <v>36.900001525878899</v>
      </c>
      <c r="AF135" s="7">
        <v>6085</v>
      </c>
      <c r="AG135" s="64">
        <f t="shared" si="23"/>
        <v>1.7490344195713808E-2</v>
      </c>
      <c r="AH135" s="65">
        <f t="shared" si="23"/>
        <v>1.7490344195713808E-2</v>
      </c>
      <c r="AI135" s="64">
        <f t="shared" si="23"/>
        <v>-1.2943136855974568E-2</v>
      </c>
      <c r="AJ135" s="65">
        <f t="shared" si="22"/>
        <v>8.9369294614006625E-2</v>
      </c>
      <c r="AK135" s="64">
        <f t="shared" si="22"/>
        <v>5.0010505398729373E-2</v>
      </c>
      <c r="AL135" s="64">
        <f t="shared" si="22"/>
        <v>4.0756730837829798E-3</v>
      </c>
      <c r="AM135" s="101">
        <f t="shared" ref="AM135:AM198" si="26">$AZ$11+$AZ$12*AL135</f>
        <v>3.0810650795400447E-3</v>
      </c>
      <c r="AN135" s="102">
        <f t="shared" ref="AN135:AN198" si="27">$BA$11+$BA$12*AL135</f>
        <v>3.0810650795400447E-3</v>
      </c>
      <c r="AO135" s="101">
        <f t="shared" ref="AO135:AO198" si="28">$BB$11+$BB$12*AL135</f>
        <v>4.6094708047242213E-3</v>
      </c>
      <c r="AP135" s="102">
        <f t="shared" ref="AP135:AP198" si="29">$BC$11+$BC$12*AL135</f>
        <v>3.5923051876532702E-3</v>
      </c>
      <c r="AQ135" s="101">
        <f t="shared" ref="AQ135:AQ198" si="30">$BD$11+$BD$12*AL135</f>
        <v>1.7309508742789984E-3</v>
      </c>
      <c r="AR135" s="102">
        <f t="shared" si="24"/>
        <v>1.4409279116173762E-2</v>
      </c>
      <c r="AS135" s="101">
        <f t="shared" si="24"/>
        <v>1.4409279116173762E-2</v>
      </c>
      <c r="AT135" s="102">
        <f t="shared" si="24"/>
        <v>-1.7552607660698789E-2</v>
      </c>
      <c r="AU135" s="101">
        <f t="shared" si="24"/>
        <v>8.5776989426353353E-2</v>
      </c>
      <c r="AV135" s="102">
        <f t="shared" si="24"/>
        <v>4.8279554524450374E-2</v>
      </c>
      <c r="AW135" s="102">
        <f t="shared" ref="AW135:AW198" si="31">AVERAGE(AR135:AV135)</f>
        <v>2.9064498904490494E-2</v>
      </c>
    </row>
    <row r="136" spans="6:49" x14ac:dyDescent="0.3">
      <c r="F136" s="18">
        <v>43573</v>
      </c>
      <c r="G136" s="22">
        <v>402.29998779296801</v>
      </c>
      <c r="H136" s="22">
        <v>402.29998779296801</v>
      </c>
      <c r="I136" s="22">
        <v>1710.05004882812</v>
      </c>
      <c r="J136" s="26">
        <v>34.5</v>
      </c>
      <c r="K136" s="22">
        <v>35.099998474121001</v>
      </c>
      <c r="Y136" s="93">
        <f t="shared" si="25"/>
        <v>-235</v>
      </c>
      <c r="Z136" s="18">
        <v>43570</v>
      </c>
      <c r="AA136" s="22">
        <v>416.600006103515</v>
      </c>
      <c r="AB136" s="22">
        <v>416.600006103515</v>
      </c>
      <c r="AC136" s="22">
        <v>1699.44995117187</v>
      </c>
      <c r="AD136" s="26">
        <v>36.5</v>
      </c>
      <c r="AE136" s="22">
        <v>35.650001525878899</v>
      </c>
      <c r="AF136" s="7">
        <v>6110.5</v>
      </c>
      <c r="AG136" s="64">
        <f t="shared" si="23"/>
        <v>-3.713661753408076E-3</v>
      </c>
      <c r="AH136" s="65">
        <f t="shared" si="23"/>
        <v>-3.713661753408076E-3</v>
      </c>
      <c r="AI136" s="64">
        <f t="shared" si="23"/>
        <v>1.7668369897225781E-3</v>
      </c>
      <c r="AJ136" s="65">
        <f t="shared" si="22"/>
        <v>-5.5939976351794526E-2</v>
      </c>
      <c r="AK136" s="64">
        <f t="shared" si="22"/>
        <v>-3.4462402736256115E-2</v>
      </c>
      <c r="AL136" s="64">
        <f t="shared" si="22"/>
        <v>4.1818764564276883E-3</v>
      </c>
      <c r="AM136" s="101">
        <f t="shared" si="26"/>
        <v>3.1865947046689795E-3</v>
      </c>
      <c r="AN136" s="102">
        <f t="shared" si="27"/>
        <v>3.1865947046689795E-3</v>
      </c>
      <c r="AO136" s="101">
        <f t="shared" si="28"/>
        <v>4.7073893027781387E-3</v>
      </c>
      <c r="AP136" s="102">
        <f t="shared" si="29"/>
        <v>3.7459504161564136E-3</v>
      </c>
      <c r="AQ136" s="101">
        <f t="shared" si="30"/>
        <v>1.8601161591213647E-3</v>
      </c>
      <c r="AR136" s="102">
        <f t="shared" si="24"/>
        <v>-6.9002564580770559E-3</v>
      </c>
      <c r="AS136" s="101">
        <f t="shared" si="24"/>
        <v>-6.9002564580770559E-3</v>
      </c>
      <c r="AT136" s="102">
        <f t="shared" si="24"/>
        <v>-2.9405523130555606E-3</v>
      </c>
      <c r="AU136" s="101">
        <f t="shared" si="24"/>
        <v>-5.9685926767950939E-2</v>
      </c>
      <c r="AV136" s="102">
        <f t="shared" si="24"/>
        <v>-3.6322518895377479E-2</v>
      </c>
      <c r="AW136" s="102">
        <f t="shared" si="31"/>
        <v>-2.2549902178507615E-2</v>
      </c>
    </row>
    <row r="137" spans="6:49" x14ac:dyDescent="0.3">
      <c r="F137" s="18">
        <v>43577</v>
      </c>
      <c r="G137" s="22">
        <v>396.54998779296801</v>
      </c>
      <c r="H137" s="22">
        <v>396.54998779296801</v>
      </c>
      <c r="I137" s="22">
        <v>1694.05004882812</v>
      </c>
      <c r="J137" s="26">
        <v>33.450000762939403</v>
      </c>
      <c r="K137" s="22">
        <v>33.799999237060497</v>
      </c>
      <c r="Y137" s="93">
        <f t="shared" si="25"/>
        <v>-234</v>
      </c>
      <c r="Z137" s="18">
        <v>43571</v>
      </c>
      <c r="AA137" s="22">
        <v>415.54998779296801</v>
      </c>
      <c r="AB137" s="22">
        <v>415.54998779296801</v>
      </c>
      <c r="AC137" s="22">
        <v>1716.84997558593</v>
      </c>
      <c r="AD137" s="26">
        <v>35.75</v>
      </c>
      <c r="AE137" s="22">
        <v>35.349998474121001</v>
      </c>
      <c r="AF137" s="7">
        <v>6153.05</v>
      </c>
      <c r="AG137" s="64">
        <f t="shared" si="23"/>
        <v>-2.5236288542200831E-3</v>
      </c>
      <c r="AH137" s="65">
        <f t="shared" si="23"/>
        <v>-2.5236288542200831E-3</v>
      </c>
      <c r="AI137" s="64">
        <f t="shared" si="23"/>
        <v>1.0186561629721482E-2</v>
      </c>
      <c r="AJ137" s="65">
        <f t="shared" si="22"/>
        <v>-2.0761991448429128E-2</v>
      </c>
      <c r="AK137" s="64">
        <f t="shared" si="22"/>
        <v>-8.4508404842692734E-3</v>
      </c>
      <c r="AL137" s="64">
        <f t="shared" si="22"/>
        <v>6.93929094675955E-3</v>
      </c>
      <c r="AM137" s="101">
        <f t="shared" si="26"/>
        <v>5.9265163309179308E-3</v>
      </c>
      <c r="AN137" s="102">
        <f t="shared" si="27"/>
        <v>5.9265163309179308E-3</v>
      </c>
      <c r="AO137" s="101">
        <f t="shared" si="28"/>
        <v>7.2496992001169422E-3</v>
      </c>
      <c r="AP137" s="102">
        <f t="shared" si="29"/>
        <v>7.7351229715538483E-3</v>
      </c>
      <c r="AQ137" s="101">
        <f t="shared" si="30"/>
        <v>5.2137029539935393E-3</v>
      </c>
      <c r="AR137" s="102">
        <f t="shared" si="24"/>
        <v>-8.4501451851380135E-3</v>
      </c>
      <c r="AS137" s="101">
        <f t="shared" si="24"/>
        <v>-8.4501451851380135E-3</v>
      </c>
      <c r="AT137" s="102">
        <f t="shared" si="24"/>
        <v>2.9368624296045396E-3</v>
      </c>
      <c r="AU137" s="101">
        <f t="shared" si="24"/>
        <v>-2.8497114419982976E-2</v>
      </c>
      <c r="AV137" s="102">
        <f t="shared" si="24"/>
        <v>-1.3664543438262813E-2</v>
      </c>
      <c r="AW137" s="102">
        <f t="shared" si="31"/>
        <v>-1.1225017159783454E-2</v>
      </c>
    </row>
    <row r="138" spans="6:49" x14ac:dyDescent="0.3">
      <c r="F138" s="18">
        <v>43578</v>
      </c>
      <c r="G138" s="22">
        <v>409.14999389648398</v>
      </c>
      <c r="H138" s="22">
        <v>409.14999389648398</v>
      </c>
      <c r="I138" s="22">
        <v>1670.55004882812</v>
      </c>
      <c r="J138" s="26">
        <v>32.75</v>
      </c>
      <c r="K138" s="22">
        <v>33.400001525878899</v>
      </c>
      <c r="Y138" s="93">
        <f t="shared" si="25"/>
        <v>-233</v>
      </c>
      <c r="Z138" s="18">
        <v>43573</v>
      </c>
      <c r="AA138" s="22">
        <v>402.29998779296801</v>
      </c>
      <c r="AB138" s="22">
        <v>402.29998779296801</v>
      </c>
      <c r="AC138" s="22">
        <v>1710.05004882812</v>
      </c>
      <c r="AD138" s="26">
        <v>34.5</v>
      </c>
      <c r="AE138" s="22">
        <v>35.099998474121001</v>
      </c>
      <c r="AF138" s="7">
        <v>6129.8</v>
      </c>
      <c r="AG138" s="64">
        <f t="shared" si="23"/>
        <v>-3.2404866010796556E-2</v>
      </c>
      <c r="AH138" s="65">
        <f t="shared" si="23"/>
        <v>-3.2404866010796556E-2</v>
      </c>
      <c r="AI138" s="64">
        <f t="shared" si="23"/>
        <v>-3.9685637946733077E-3</v>
      </c>
      <c r="AJ138" s="65">
        <f t="shared" si="22"/>
        <v>-3.559094510270263E-2</v>
      </c>
      <c r="AK138" s="64">
        <f t="shared" si="22"/>
        <v>-7.0972621782039655E-3</v>
      </c>
      <c r="AL138" s="64">
        <f t="shared" si="22"/>
        <v>-3.785770854217311E-3</v>
      </c>
      <c r="AM138" s="101">
        <f t="shared" si="26"/>
        <v>-4.7305063526091908E-3</v>
      </c>
      <c r="AN138" s="102">
        <f t="shared" si="27"/>
        <v>-4.7305063526091908E-3</v>
      </c>
      <c r="AO138" s="101">
        <f t="shared" si="28"/>
        <v>-2.6387056304938627E-3</v>
      </c>
      <c r="AP138" s="102">
        <f t="shared" si="29"/>
        <v>-7.780905663752666E-3</v>
      </c>
      <c r="AQ138" s="101">
        <f t="shared" si="30"/>
        <v>-7.8301922442271729E-3</v>
      </c>
      <c r="AR138" s="102">
        <f t="shared" si="24"/>
        <v>-2.7674359658187365E-2</v>
      </c>
      <c r="AS138" s="101">
        <f t="shared" si="24"/>
        <v>-2.7674359658187365E-2</v>
      </c>
      <c r="AT138" s="102">
        <f t="shared" si="24"/>
        <v>-1.3298581641794449E-3</v>
      </c>
      <c r="AU138" s="101">
        <f t="shared" si="24"/>
        <v>-2.7810039438949965E-2</v>
      </c>
      <c r="AV138" s="102">
        <f t="shared" si="24"/>
        <v>7.3293006602320743E-4</v>
      </c>
      <c r="AW138" s="102">
        <f t="shared" si="31"/>
        <v>-1.6751137370696188E-2</v>
      </c>
    </row>
    <row r="139" spans="6:49" x14ac:dyDescent="0.3">
      <c r="F139" s="18">
        <v>43579</v>
      </c>
      <c r="G139" s="22">
        <v>417.89999389648398</v>
      </c>
      <c r="H139" s="22">
        <v>417.89999389648398</v>
      </c>
      <c r="I139" s="22">
        <v>1711.69995117187</v>
      </c>
      <c r="J139" s="26">
        <v>32.5</v>
      </c>
      <c r="K139" s="22">
        <v>33.5</v>
      </c>
      <c r="Y139" s="93">
        <f t="shared" si="25"/>
        <v>-232</v>
      </c>
      <c r="Z139" s="18">
        <v>43577</v>
      </c>
      <c r="AA139" s="22">
        <v>396.54998779296801</v>
      </c>
      <c r="AB139" s="22">
        <v>396.54998779296801</v>
      </c>
      <c r="AC139" s="22">
        <v>1694.05004882812</v>
      </c>
      <c r="AD139" s="26">
        <v>33.450000762939403</v>
      </c>
      <c r="AE139" s="22">
        <v>33.799999237060497</v>
      </c>
      <c r="AF139" s="7">
        <v>6041.3</v>
      </c>
      <c r="AG139" s="64">
        <f t="shared" si="23"/>
        <v>-1.4395942866390839E-2</v>
      </c>
      <c r="AH139" s="65">
        <f t="shared" si="23"/>
        <v>-1.4395942866390839E-2</v>
      </c>
      <c r="AI139" s="64">
        <f t="shared" si="23"/>
        <v>-9.4004978506100796E-3</v>
      </c>
      <c r="AJ139" s="65">
        <f t="shared" si="22"/>
        <v>-3.0907514654723956E-2</v>
      </c>
      <c r="AK139" s="64">
        <f t="shared" si="22"/>
        <v>-3.7740307082684853E-2</v>
      </c>
      <c r="AL139" s="64">
        <f t="shared" si="22"/>
        <v>-1.4542902412695655E-2</v>
      </c>
      <c r="AM139" s="101">
        <f t="shared" si="26"/>
        <v>-1.5419395345113423E-2</v>
      </c>
      <c r="AN139" s="102">
        <f t="shared" si="27"/>
        <v>-1.5419395345113423E-2</v>
      </c>
      <c r="AO139" s="101">
        <f t="shared" si="28"/>
        <v>-1.2556678472075505E-2</v>
      </c>
      <c r="AP139" s="102">
        <f t="shared" si="29"/>
        <v>-2.3343329861616687E-2</v>
      </c>
      <c r="AQ139" s="101">
        <f t="shared" si="30"/>
        <v>-2.0913090905891198E-2</v>
      </c>
      <c r="AR139" s="102">
        <f t="shared" si="24"/>
        <v>1.0234524787225835E-3</v>
      </c>
      <c r="AS139" s="101">
        <f t="shared" si="24"/>
        <v>1.0234524787225835E-3</v>
      </c>
      <c r="AT139" s="102">
        <f t="shared" si="24"/>
        <v>3.1561806214654257E-3</v>
      </c>
      <c r="AU139" s="101">
        <f t="shared" si="24"/>
        <v>-7.5641847931072689E-3</v>
      </c>
      <c r="AV139" s="102">
        <f t="shared" si="24"/>
        <v>-1.6827216176793655E-2</v>
      </c>
      <c r="AW139" s="102">
        <f t="shared" si="31"/>
        <v>-3.8376630781980663E-3</v>
      </c>
    </row>
    <row r="140" spans="6:49" x14ac:dyDescent="0.3">
      <c r="F140" s="18">
        <v>43580</v>
      </c>
      <c r="G140" s="22">
        <v>416.100006103515</v>
      </c>
      <c r="H140" s="22">
        <v>416.100006103515</v>
      </c>
      <c r="I140" s="22">
        <v>1715.09997558593</v>
      </c>
      <c r="J140" s="26">
        <v>33.150001525878899</v>
      </c>
      <c r="K140" s="22">
        <v>33.599998474121001</v>
      </c>
      <c r="Y140" s="93">
        <f t="shared" si="25"/>
        <v>-231</v>
      </c>
      <c r="Z140" s="18">
        <v>43578</v>
      </c>
      <c r="AA140" s="22">
        <v>409.14999389648398</v>
      </c>
      <c r="AB140" s="22">
        <v>409.14999389648398</v>
      </c>
      <c r="AC140" s="22">
        <v>1670.55004882812</v>
      </c>
      <c r="AD140" s="26">
        <v>32.75</v>
      </c>
      <c r="AE140" s="22">
        <v>33.400001525878899</v>
      </c>
      <c r="AF140" s="7">
        <v>6033.65</v>
      </c>
      <c r="AG140" s="64">
        <f t="shared" si="23"/>
        <v>3.1279716309595404E-2</v>
      </c>
      <c r="AH140" s="65">
        <f t="shared" si="23"/>
        <v>3.1279716309595404E-2</v>
      </c>
      <c r="AI140" s="64">
        <f t="shared" si="23"/>
        <v>-1.3969197802337061E-2</v>
      </c>
      <c r="AJ140" s="65">
        <f t="shared" si="22"/>
        <v>-2.1148847301329179E-2</v>
      </c>
      <c r="AK140" s="64">
        <f t="shared" si="22"/>
        <v>-1.1904834249147489E-2</v>
      </c>
      <c r="AL140" s="64">
        <f t="shared" si="22"/>
        <v>-1.2670861616009088E-3</v>
      </c>
      <c r="AM140" s="101">
        <f t="shared" si="26"/>
        <v>-2.2278000372553028E-3</v>
      </c>
      <c r="AN140" s="102">
        <f t="shared" si="27"/>
        <v>-2.2278000372553028E-3</v>
      </c>
      <c r="AO140" s="101">
        <f t="shared" si="28"/>
        <v>-3.1650233288815083E-4</v>
      </c>
      <c r="AP140" s="102">
        <f t="shared" si="29"/>
        <v>-4.137105325894958E-3</v>
      </c>
      <c r="AQ140" s="101">
        <f t="shared" si="30"/>
        <v>-4.7669502995645562E-3</v>
      </c>
      <c r="AR140" s="102">
        <f t="shared" si="24"/>
        <v>3.3507516346850709E-2</v>
      </c>
      <c r="AS140" s="101">
        <f t="shared" si="24"/>
        <v>3.3507516346850709E-2</v>
      </c>
      <c r="AT140" s="102">
        <f t="shared" si="24"/>
        <v>-1.365269546944891E-2</v>
      </c>
      <c r="AU140" s="101">
        <f t="shared" si="24"/>
        <v>-1.701174197543422E-2</v>
      </c>
      <c r="AV140" s="102">
        <f t="shared" si="24"/>
        <v>-7.1378839495829325E-3</v>
      </c>
      <c r="AW140" s="102">
        <f t="shared" si="31"/>
        <v>5.842542259847071E-3</v>
      </c>
    </row>
    <row r="141" spans="6:49" x14ac:dyDescent="0.3">
      <c r="F141" s="18">
        <v>43581</v>
      </c>
      <c r="G141" s="22">
        <v>417.70001220703102</v>
      </c>
      <c r="H141" s="22">
        <v>417.70001220703102</v>
      </c>
      <c r="I141" s="22">
        <v>1718.34997558593</v>
      </c>
      <c r="J141" s="26">
        <v>32.450000762939403</v>
      </c>
      <c r="K141" s="22">
        <v>33.599998474121001</v>
      </c>
      <c r="Y141" s="93">
        <f t="shared" si="25"/>
        <v>-230</v>
      </c>
      <c r="Z141" s="18">
        <v>43579</v>
      </c>
      <c r="AA141" s="22">
        <v>417.89999389648398</v>
      </c>
      <c r="AB141" s="22">
        <v>417.89999389648398</v>
      </c>
      <c r="AC141" s="22">
        <v>1711.69995117187</v>
      </c>
      <c r="AD141" s="26">
        <v>32.5</v>
      </c>
      <c r="AE141" s="22">
        <v>33.5</v>
      </c>
      <c r="AF141" s="7">
        <v>6100.95</v>
      </c>
      <c r="AG141" s="64">
        <f t="shared" si="23"/>
        <v>2.1160332792823103E-2</v>
      </c>
      <c r="AH141" s="65">
        <f t="shared" si="23"/>
        <v>2.1160332792823103E-2</v>
      </c>
      <c r="AI141" s="64">
        <f t="shared" si="23"/>
        <v>2.4334057439527965E-2</v>
      </c>
      <c r="AJ141" s="65">
        <f t="shared" si="22"/>
        <v>-7.6628727455691371E-3</v>
      </c>
      <c r="AK141" s="64">
        <f t="shared" si="22"/>
        <v>2.9894931633699909E-3</v>
      </c>
      <c r="AL141" s="64">
        <f t="shared" si="22"/>
        <v>1.1092362344162301E-2</v>
      </c>
      <c r="AM141" s="101">
        <f t="shared" si="26"/>
        <v>1.0053240904607338E-2</v>
      </c>
      <c r="AN141" s="102">
        <f t="shared" si="27"/>
        <v>1.0053240904607338E-2</v>
      </c>
      <c r="AO141" s="101">
        <f t="shared" si="28"/>
        <v>1.1078791472965985E-2</v>
      </c>
      <c r="AP141" s="102">
        <f t="shared" si="29"/>
        <v>1.3743403009688852E-2</v>
      </c>
      <c r="AQ141" s="101">
        <f t="shared" si="30"/>
        <v>1.0264697443695724E-2</v>
      </c>
      <c r="AR141" s="102">
        <f t="shared" si="24"/>
        <v>1.1107091888215764E-2</v>
      </c>
      <c r="AS141" s="101">
        <f t="shared" si="24"/>
        <v>1.1107091888215764E-2</v>
      </c>
      <c r="AT141" s="102">
        <f t="shared" si="24"/>
        <v>1.325526596656198E-2</v>
      </c>
      <c r="AU141" s="101">
        <f t="shared" si="24"/>
        <v>-2.140627575525799E-2</v>
      </c>
      <c r="AV141" s="102">
        <f t="shared" si="24"/>
        <v>-7.2752042803257335E-3</v>
      </c>
      <c r="AW141" s="102">
        <f t="shared" si="31"/>
        <v>1.3575939414819567E-3</v>
      </c>
    </row>
    <row r="142" spans="6:49" x14ac:dyDescent="0.3">
      <c r="F142" s="18">
        <v>43585</v>
      </c>
      <c r="G142" s="22">
        <v>432.600006103515</v>
      </c>
      <c r="H142" s="22">
        <v>432.600006103515</v>
      </c>
      <c r="I142" s="22">
        <v>1769.44995117187</v>
      </c>
      <c r="J142" s="26">
        <v>31.299999237060501</v>
      </c>
      <c r="K142" s="22">
        <v>33.200000762939403</v>
      </c>
      <c r="Y142" s="93">
        <f t="shared" si="25"/>
        <v>-229</v>
      </c>
      <c r="Z142" s="18">
        <v>43580</v>
      </c>
      <c r="AA142" s="22">
        <v>416.100006103515</v>
      </c>
      <c r="AB142" s="22">
        <v>416.100006103515</v>
      </c>
      <c r="AC142" s="22">
        <v>1715.09997558593</v>
      </c>
      <c r="AD142" s="26">
        <v>33.150001525878899</v>
      </c>
      <c r="AE142" s="22">
        <v>33.599998474121001</v>
      </c>
      <c r="AF142" s="7">
        <v>6060.75</v>
      </c>
      <c r="AG142" s="64">
        <f t="shared" si="23"/>
        <v>-4.3165241913820859E-3</v>
      </c>
      <c r="AH142" s="65">
        <f t="shared" si="23"/>
        <v>-4.3165241913820859E-3</v>
      </c>
      <c r="AI142" s="64">
        <f t="shared" si="23"/>
        <v>1.9843735277404366E-3</v>
      </c>
      <c r="AJ142" s="65">
        <f t="shared" si="22"/>
        <v>1.9802673325708096E-2</v>
      </c>
      <c r="AK142" s="64">
        <f t="shared" si="22"/>
        <v>2.9805827250714294E-3</v>
      </c>
      <c r="AL142" s="64">
        <f t="shared" si="22"/>
        <v>-6.610941958796461E-3</v>
      </c>
      <c r="AM142" s="101">
        <f t="shared" si="26"/>
        <v>-7.5377547494065956E-3</v>
      </c>
      <c r="AN142" s="102">
        <f t="shared" si="27"/>
        <v>-7.5377547494065956E-3</v>
      </c>
      <c r="AO142" s="101">
        <f t="shared" si="28"/>
        <v>-5.2434864808268682E-3</v>
      </c>
      <c r="AP142" s="102">
        <f t="shared" si="29"/>
        <v>-1.1868102229305138E-2</v>
      </c>
      <c r="AQ142" s="101">
        <f t="shared" si="30"/>
        <v>-1.1266185107393275E-2</v>
      </c>
      <c r="AR142" s="102">
        <f t="shared" si="24"/>
        <v>3.2212305580245097E-3</v>
      </c>
      <c r="AS142" s="101">
        <f t="shared" si="24"/>
        <v>3.2212305580245097E-3</v>
      </c>
      <c r="AT142" s="102">
        <f t="shared" si="24"/>
        <v>7.2278600085673049E-3</v>
      </c>
      <c r="AU142" s="101">
        <f t="shared" si="24"/>
        <v>3.1670775555013235E-2</v>
      </c>
      <c r="AV142" s="102">
        <f t="shared" si="24"/>
        <v>1.4246767832464704E-2</v>
      </c>
      <c r="AW142" s="102">
        <f t="shared" si="31"/>
        <v>1.1917572902418853E-2</v>
      </c>
    </row>
    <row r="143" spans="6:49" x14ac:dyDescent="0.3">
      <c r="F143" s="18">
        <v>43587</v>
      </c>
      <c r="G143" s="22">
        <v>418.45001220703102</v>
      </c>
      <c r="H143" s="22">
        <v>418.45001220703102</v>
      </c>
      <c r="I143" s="22">
        <v>1805</v>
      </c>
      <c r="J143" s="26">
        <v>31.100000381469702</v>
      </c>
      <c r="K143" s="22">
        <v>32.700000762939403</v>
      </c>
      <c r="Y143" s="93">
        <f t="shared" si="25"/>
        <v>-228</v>
      </c>
      <c r="Z143" s="18">
        <v>43581</v>
      </c>
      <c r="AA143" s="22">
        <v>417.70001220703102</v>
      </c>
      <c r="AB143" s="22">
        <v>417.70001220703102</v>
      </c>
      <c r="AC143" s="22">
        <v>1718.34997558593</v>
      </c>
      <c r="AD143" s="26">
        <v>32.450000762939403</v>
      </c>
      <c r="AE143" s="22">
        <v>33.599998474121001</v>
      </c>
      <c r="AF143" s="7">
        <v>6104.4</v>
      </c>
      <c r="AG143" s="64">
        <f t="shared" si="23"/>
        <v>3.8378700702465848E-3</v>
      </c>
      <c r="AH143" s="65">
        <f t="shared" si="23"/>
        <v>3.8378700702465848E-3</v>
      </c>
      <c r="AI143" s="64">
        <f t="shared" si="23"/>
        <v>1.8931401458475749E-3</v>
      </c>
      <c r="AJ143" s="65">
        <f t="shared" si="22"/>
        <v>-2.1342296000071464E-2</v>
      </c>
      <c r="AK143" s="64">
        <f t="shared" si="22"/>
        <v>0</v>
      </c>
      <c r="AL143" s="64">
        <f t="shared" si="22"/>
        <v>7.1762678350528707E-3</v>
      </c>
      <c r="AM143" s="101">
        <f t="shared" si="26"/>
        <v>6.1619898527379693E-3</v>
      </c>
      <c r="AN143" s="102">
        <f t="shared" si="27"/>
        <v>6.1619898527379693E-3</v>
      </c>
      <c r="AO143" s="101">
        <f t="shared" si="28"/>
        <v>7.4681896340582522E-3</v>
      </c>
      <c r="AP143" s="102">
        <f t="shared" si="29"/>
        <v>8.0779592416749309E-3</v>
      </c>
      <c r="AQ143" s="101">
        <f t="shared" si="30"/>
        <v>5.5019159034999914E-3</v>
      </c>
      <c r="AR143" s="102">
        <f t="shared" si="24"/>
        <v>-2.3241197824913845E-3</v>
      </c>
      <c r="AS143" s="101">
        <f t="shared" si="24"/>
        <v>-2.3241197824913845E-3</v>
      </c>
      <c r="AT143" s="102">
        <f t="shared" si="24"/>
        <v>-5.5750494882106771E-3</v>
      </c>
      <c r="AU143" s="101">
        <f t="shared" si="24"/>
        <v>-2.9420255241746393E-2</v>
      </c>
      <c r="AV143" s="102">
        <f t="shared" si="24"/>
        <v>-5.5019159034999914E-3</v>
      </c>
      <c r="AW143" s="102">
        <f t="shared" si="31"/>
        <v>-9.0290920396879672E-3</v>
      </c>
    </row>
    <row r="144" spans="6:49" x14ac:dyDescent="0.3">
      <c r="F144" s="18">
        <v>43588</v>
      </c>
      <c r="G144" s="22">
        <v>411.39999389648398</v>
      </c>
      <c r="H144" s="22">
        <v>411.39999389648398</v>
      </c>
      <c r="I144" s="22">
        <v>1808.09997558593</v>
      </c>
      <c r="J144" s="26">
        <v>31.350000381469702</v>
      </c>
      <c r="K144" s="22">
        <v>32.25</v>
      </c>
      <c r="Y144" s="93">
        <f t="shared" si="25"/>
        <v>-227</v>
      </c>
      <c r="Z144" s="18">
        <v>43585</v>
      </c>
      <c r="AA144" s="22">
        <v>432.600006103515</v>
      </c>
      <c r="AB144" s="22">
        <v>432.600006103515</v>
      </c>
      <c r="AC144" s="22">
        <v>1769.44995117187</v>
      </c>
      <c r="AD144" s="26">
        <v>31.299999237060501</v>
      </c>
      <c r="AE144" s="22">
        <v>33.200000762939403</v>
      </c>
      <c r="AF144" s="7">
        <v>6092.55</v>
      </c>
      <c r="AG144" s="64">
        <f t="shared" si="23"/>
        <v>3.5050026900342431E-2</v>
      </c>
      <c r="AH144" s="65">
        <f t="shared" si="23"/>
        <v>3.5050026900342431E-2</v>
      </c>
      <c r="AI144" s="64">
        <f t="shared" si="23"/>
        <v>2.9304222372448351E-2</v>
      </c>
      <c r="AJ144" s="65">
        <f t="shared" si="22"/>
        <v>-3.6082393490285102E-2</v>
      </c>
      <c r="AK144" s="64">
        <f t="shared" si="22"/>
        <v>-1.1976122653546925E-2</v>
      </c>
      <c r="AL144" s="64">
        <f t="shared" si="22"/>
        <v>-1.9431093393802417E-3</v>
      </c>
      <c r="AM144" s="101">
        <f t="shared" si="26"/>
        <v>-2.8995345665172459E-3</v>
      </c>
      <c r="AN144" s="102">
        <f t="shared" si="27"/>
        <v>-2.8995345665172459E-3</v>
      </c>
      <c r="AO144" s="101">
        <f t="shared" si="28"/>
        <v>-9.3978926407852935E-4</v>
      </c>
      <c r="AP144" s="102">
        <f t="shared" si="29"/>
        <v>-5.1151132086653551E-3</v>
      </c>
      <c r="AQ144" s="101">
        <f t="shared" si="30"/>
        <v>-5.5891344180484786E-3</v>
      </c>
      <c r="AR144" s="102">
        <f t="shared" si="24"/>
        <v>3.7949561466859676E-2</v>
      </c>
      <c r="AS144" s="101">
        <f t="shared" si="24"/>
        <v>3.7949561466859676E-2</v>
      </c>
      <c r="AT144" s="102">
        <f t="shared" si="24"/>
        <v>3.0244011636526881E-2</v>
      </c>
      <c r="AU144" s="101">
        <f t="shared" si="24"/>
        <v>-3.0967280281619748E-2</v>
      </c>
      <c r="AV144" s="102">
        <f t="shared" si="24"/>
        <v>-6.3869882354984468E-3</v>
      </c>
      <c r="AW144" s="102">
        <f t="shared" si="31"/>
        <v>1.375777321062561E-2</v>
      </c>
    </row>
    <row r="145" spans="6:49" x14ac:dyDescent="0.3">
      <c r="F145" s="18">
        <v>43591</v>
      </c>
      <c r="G145" s="22">
        <v>387.75</v>
      </c>
      <c r="H145" s="22">
        <v>387.75</v>
      </c>
      <c r="I145" s="22">
        <v>1802.30004882812</v>
      </c>
      <c r="J145" s="26">
        <v>31.149999618530199</v>
      </c>
      <c r="K145" s="22">
        <v>31.799999237060501</v>
      </c>
      <c r="Y145" s="93">
        <f t="shared" si="25"/>
        <v>-226</v>
      </c>
      <c r="Z145" s="18">
        <v>43587</v>
      </c>
      <c r="AA145" s="22">
        <v>418.45001220703102</v>
      </c>
      <c r="AB145" s="22">
        <v>418.45001220703102</v>
      </c>
      <c r="AC145" s="22">
        <v>1805</v>
      </c>
      <c r="AD145" s="26">
        <v>31.100000381469702</v>
      </c>
      <c r="AE145" s="22">
        <v>32.700000762939403</v>
      </c>
      <c r="AF145" s="7">
        <v>6075.45</v>
      </c>
      <c r="AG145" s="64">
        <f t="shared" si="23"/>
        <v>-3.3256089976968668E-2</v>
      </c>
      <c r="AH145" s="65">
        <f t="shared" si="23"/>
        <v>-3.3256089976968668E-2</v>
      </c>
      <c r="AI145" s="64">
        <f t="shared" si="23"/>
        <v>1.9891855545429209E-2</v>
      </c>
      <c r="AJ145" s="65">
        <f t="shared" si="22"/>
        <v>-6.4102417199481277E-3</v>
      </c>
      <c r="AK145" s="64">
        <f t="shared" si="22"/>
        <v>-1.5174797667857457E-2</v>
      </c>
      <c r="AL145" s="64">
        <f t="shared" si="22"/>
        <v>-2.810652737864757E-3</v>
      </c>
      <c r="AM145" s="101">
        <f t="shared" si="26"/>
        <v>-3.7615743242510051E-3</v>
      </c>
      <c r="AN145" s="102">
        <f t="shared" si="27"/>
        <v>-3.7615743242510051E-3</v>
      </c>
      <c r="AO145" s="101">
        <f t="shared" si="28"/>
        <v>-1.7396560146419097E-3</v>
      </c>
      <c r="AP145" s="102">
        <f t="shared" si="29"/>
        <v>-6.3701948541651345E-3</v>
      </c>
      <c r="AQ145" s="101">
        <f t="shared" si="30"/>
        <v>-6.6442467688891558E-3</v>
      </c>
      <c r="AR145" s="102">
        <f t="shared" si="24"/>
        <v>-2.9494515652717664E-2</v>
      </c>
      <c r="AS145" s="101">
        <f t="shared" si="24"/>
        <v>-2.9494515652717664E-2</v>
      </c>
      <c r="AT145" s="102">
        <f t="shared" si="24"/>
        <v>2.1631511560071117E-2</v>
      </c>
      <c r="AU145" s="101">
        <f t="shared" si="24"/>
        <v>-4.004686578299322E-5</v>
      </c>
      <c r="AV145" s="102">
        <f t="shared" si="24"/>
        <v>-8.5305508989683004E-3</v>
      </c>
      <c r="AW145" s="102">
        <f t="shared" si="31"/>
        <v>-9.1856235020231006E-3</v>
      </c>
    </row>
    <row r="146" spans="6:49" x14ac:dyDescent="0.3">
      <c r="F146" s="18">
        <v>43592</v>
      </c>
      <c r="G146" s="22">
        <v>369.14999389648398</v>
      </c>
      <c r="H146" s="22">
        <v>369.14999389648398</v>
      </c>
      <c r="I146" s="22">
        <v>1780.09997558593</v>
      </c>
      <c r="J146" s="26">
        <v>30.399999618530199</v>
      </c>
      <c r="K146" s="22">
        <v>31.899999618530199</v>
      </c>
      <c r="Y146" s="93">
        <f t="shared" si="25"/>
        <v>-225</v>
      </c>
      <c r="Z146" s="18">
        <v>43588</v>
      </c>
      <c r="AA146" s="22">
        <v>411.39999389648398</v>
      </c>
      <c r="AB146" s="22">
        <v>411.39999389648398</v>
      </c>
      <c r="AC146" s="22">
        <v>1808.09997558593</v>
      </c>
      <c r="AD146" s="26">
        <v>31.350000381469702</v>
      </c>
      <c r="AE146" s="22">
        <v>32.25</v>
      </c>
      <c r="AF146" s="7">
        <v>6067.6</v>
      </c>
      <c r="AG146" s="64">
        <f t="shared" si="23"/>
        <v>-1.6991475268009228E-2</v>
      </c>
      <c r="AH146" s="65">
        <f t="shared" si="23"/>
        <v>-1.6991475268009228E-2</v>
      </c>
      <c r="AI146" s="64">
        <f t="shared" si="23"/>
        <v>1.7159648875162523E-3</v>
      </c>
      <c r="AJ146" s="65">
        <f t="shared" si="22"/>
        <v>8.0064477959271088E-3</v>
      </c>
      <c r="AK146" s="64">
        <f t="shared" si="22"/>
        <v>-1.3857057992906169E-2</v>
      </c>
      <c r="AL146" s="64">
        <f t="shared" si="22"/>
        <v>-1.292920821957134E-3</v>
      </c>
      <c r="AM146" s="101">
        <f t="shared" si="26"/>
        <v>-2.2534708041512504E-3</v>
      </c>
      <c r="AN146" s="102">
        <f t="shared" si="27"/>
        <v>-2.2534708041512504E-3</v>
      </c>
      <c r="AO146" s="101">
        <f t="shared" si="28"/>
        <v>-3.4032164367668333E-4</v>
      </c>
      <c r="AP146" s="102">
        <f t="shared" si="29"/>
        <v>-4.1744805258993158E-3</v>
      </c>
      <c r="AQ146" s="101">
        <f t="shared" si="30"/>
        <v>-4.7983705942371271E-3</v>
      </c>
      <c r="AR146" s="102">
        <f t="shared" si="24"/>
        <v>-1.4738004463857979E-2</v>
      </c>
      <c r="AS146" s="101">
        <f t="shared" si="24"/>
        <v>-1.4738004463857979E-2</v>
      </c>
      <c r="AT146" s="102">
        <f t="shared" si="24"/>
        <v>2.0562865311929356E-3</v>
      </c>
      <c r="AU146" s="101">
        <f t="shared" si="24"/>
        <v>1.2180928321826424E-2</v>
      </c>
      <c r="AV146" s="102">
        <f t="shared" si="24"/>
        <v>-9.0586873986690415E-3</v>
      </c>
      <c r="AW146" s="102">
        <f t="shared" si="31"/>
        <v>-4.8594962946731284E-3</v>
      </c>
    </row>
    <row r="147" spans="6:49" x14ac:dyDescent="0.3">
      <c r="F147" s="18">
        <v>43593</v>
      </c>
      <c r="G147" s="22">
        <v>331.600006103515</v>
      </c>
      <c r="H147" s="22">
        <v>331.600006103515</v>
      </c>
      <c r="I147" s="22">
        <v>1748.5</v>
      </c>
      <c r="J147" s="26">
        <v>29.7000007629394</v>
      </c>
      <c r="K147" s="22">
        <v>30.799999237060501</v>
      </c>
      <c r="Y147" s="93">
        <f t="shared" si="25"/>
        <v>-224</v>
      </c>
      <c r="Z147" s="18">
        <v>43591</v>
      </c>
      <c r="AA147" s="22">
        <v>387.75</v>
      </c>
      <c r="AB147" s="22">
        <v>387.75</v>
      </c>
      <c r="AC147" s="22">
        <v>1802.30004882812</v>
      </c>
      <c r="AD147" s="26">
        <v>31.149999618530199</v>
      </c>
      <c r="AE147" s="22">
        <v>31.799999237060501</v>
      </c>
      <c r="AF147" s="7">
        <v>6008.25</v>
      </c>
      <c r="AG147" s="64">
        <f t="shared" si="23"/>
        <v>-5.9205160326243476E-2</v>
      </c>
      <c r="AH147" s="65">
        <f t="shared" si="23"/>
        <v>-5.9205160326243476E-2</v>
      </c>
      <c r="AI147" s="64">
        <f t="shared" si="23"/>
        <v>-3.2129025636228421E-3</v>
      </c>
      <c r="AJ147" s="65">
        <f t="shared" si="22"/>
        <v>-6.4000462597816115E-3</v>
      </c>
      <c r="AK147" s="64">
        <f t="shared" si="22"/>
        <v>-1.405177744745878E-2</v>
      </c>
      <c r="AL147" s="64">
        <f t="shared" si="22"/>
        <v>-9.8296149541814721E-3</v>
      </c>
      <c r="AM147" s="101">
        <f t="shared" si="26"/>
        <v>-1.0736008685766197E-2</v>
      </c>
      <c r="AN147" s="102">
        <f t="shared" si="27"/>
        <v>-1.0736008685766197E-2</v>
      </c>
      <c r="AO147" s="101">
        <f t="shared" si="28"/>
        <v>-8.2110723266093852E-3</v>
      </c>
      <c r="AP147" s="102">
        <f t="shared" si="29"/>
        <v>-1.6524580978875877E-2</v>
      </c>
      <c r="AQ147" s="101">
        <f t="shared" si="30"/>
        <v>-1.5180757723219248E-2</v>
      </c>
      <c r="AR147" s="102">
        <f t="shared" si="24"/>
        <v>-4.8469151640477277E-2</v>
      </c>
      <c r="AS147" s="101">
        <f t="shared" si="24"/>
        <v>-4.8469151640477277E-2</v>
      </c>
      <c r="AT147" s="102">
        <f t="shared" si="24"/>
        <v>4.9981697629865431E-3</v>
      </c>
      <c r="AU147" s="101">
        <f t="shared" si="24"/>
        <v>1.0124534719094264E-2</v>
      </c>
      <c r="AV147" s="102">
        <f t="shared" si="24"/>
        <v>1.1289802757604682E-3</v>
      </c>
      <c r="AW147" s="102">
        <f t="shared" si="31"/>
        <v>-1.6137323704622654E-2</v>
      </c>
    </row>
    <row r="148" spans="6:49" x14ac:dyDescent="0.3">
      <c r="F148" s="18">
        <v>43594</v>
      </c>
      <c r="G148" s="22">
        <v>357.89999389648398</v>
      </c>
      <c r="H148" s="22">
        <v>357.89999389648398</v>
      </c>
      <c r="I148" s="22">
        <v>1758.44995117187</v>
      </c>
      <c r="J148" s="26">
        <v>28.9500007629394</v>
      </c>
      <c r="K148" s="22">
        <v>29.899999618530199</v>
      </c>
      <c r="Y148" s="93">
        <f t="shared" si="25"/>
        <v>-223</v>
      </c>
      <c r="Z148" s="18">
        <v>43592</v>
      </c>
      <c r="AA148" s="22">
        <v>369.14999389648398</v>
      </c>
      <c r="AB148" s="22">
        <v>369.14999389648398</v>
      </c>
      <c r="AC148" s="22">
        <v>1780.09997558593</v>
      </c>
      <c r="AD148" s="26">
        <v>30.399999618530199</v>
      </c>
      <c r="AE148" s="22">
        <v>31.899999618530199</v>
      </c>
      <c r="AF148" s="7">
        <v>5955.45</v>
      </c>
      <c r="AG148" s="64">
        <f t="shared" si="23"/>
        <v>-4.9157753085446447E-2</v>
      </c>
      <c r="AH148" s="65">
        <f t="shared" si="23"/>
        <v>-4.9157753085446447E-2</v>
      </c>
      <c r="AI148" s="64">
        <f t="shared" si="23"/>
        <v>-1.2394125322486777E-2</v>
      </c>
      <c r="AJ148" s="65">
        <f t="shared" si="22"/>
        <v>-2.4371637123413319E-2</v>
      </c>
      <c r="AK148" s="64">
        <f t="shared" si="22"/>
        <v>3.1397320381751433E-3</v>
      </c>
      <c r="AL148" s="64">
        <f t="shared" si="22"/>
        <v>-8.8267580783287312E-3</v>
      </c>
      <c r="AM148" s="101">
        <f t="shared" si="26"/>
        <v>-9.7395138708533027E-3</v>
      </c>
      <c r="AN148" s="102">
        <f t="shared" si="27"/>
        <v>-9.7395138708533027E-3</v>
      </c>
      <c r="AO148" s="101">
        <f t="shared" si="28"/>
        <v>-7.2864478386935883E-3</v>
      </c>
      <c r="AP148" s="102">
        <f t="shared" si="29"/>
        <v>-1.5073740294542674E-2</v>
      </c>
      <c r="AQ148" s="101">
        <f t="shared" si="30"/>
        <v>-1.3961076174508103E-2</v>
      </c>
      <c r="AR148" s="102">
        <f t="shared" si="24"/>
        <v>-3.9418239214593143E-2</v>
      </c>
      <c r="AS148" s="101">
        <f t="shared" si="24"/>
        <v>-3.9418239214593143E-2</v>
      </c>
      <c r="AT148" s="102">
        <f t="shared" si="24"/>
        <v>-5.1076774837931892E-3</v>
      </c>
      <c r="AU148" s="101">
        <f t="shared" si="24"/>
        <v>-9.2978968288706457E-3</v>
      </c>
      <c r="AV148" s="102">
        <f t="shared" si="24"/>
        <v>1.7100808212683248E-2</v>
      </c>
      <c r="AW148" s="102">
        <f t="shared" si="31"/>
        <v>-1.5228248905833375E-2</v>
      </c>
    </row>
    <row r="149" spans="6:49" x14ac:dyDescent="0.3">
      <c r="F149" s="18">
        <v>43595</v>
      </c>
      <c r="G149" s="22">
        <v>371.20001220703102</v>
      </c>
      <c r="H149" s="22">
        <v>371.20001220703102</v>
      </c>
      <c r="I149" s="22">
        <v>1715.40002441406</v>
      </c>
      <c r="J149" s="26">
        <v>29.399999618530199</v>
      </c>
      <c r="K149" s="22">
        <v>30.100000381469702</v>
      </c>
      <c r="Y149" s="93">
        <f t="shared" si="25"/>
        <v>-222</v>
      </c>
      <c r="Z149" s="18">
        <v>43593</v>
      </c>
      <c r="AA149" s="22">
        <v>331.600006103515</v>
      </c>
      <c r="AB149" s="22">
        <v>331.600006103515</v>
      </c>
      <c r="AC149" s="22">
        <v>1748.5</v>
      </c>
      <c r="AD149" s="26">
        <v>29.7000007629394</v>
      </c>
      <c r="AE149" s="22">
        <v>30.799999237060501</v>
      </c>
      <c r="AF149" s="7">
        <v>5885.4</v>
      </c>
      <c r="AG149" s="64">
        <f t="shared" si="23"/>
        <v>-0.10727360730380447</v>
      </c>
      <c r="AH149" s="65">
        <f t="shared" si="23"/>
        <v>-0.10727360730380447</v>
      </c>
      <c r="AI149" s="64">
        <f t="shared" si="23"/>
        <v>-1.7911251264957437E-2</v>
      </c>
      <c r="AJ149" s="65">
        <f t="shared" si="22"/>
        <v>-2.3295524366978279E-2</v>
      </c>
      <c r="AK149" s="64">
        <f t="shared" si="22"/>
        <v>-3.5091332623732353E-2</v>
      </c>
      <c r="AL149" s="64">
        <f t="shared" si="22"/>
        <v>-1.1832058886682213E-2</v>
      </c>
      <c r="AM149" s="101">
        <f t="shared" si="26"/>
        <v>-1.2725749239914609E-2</v>
      </c>
      <c r="AN149" s="102">
        <f t="shared" si="27"/>
        <v>-1.2725749239914609E-2</v>
      </c>
      <c r="AO149" s="101">
        <f t="shared" si="28"/>
        <v>-1.0057306560277307E-2</v>
      </c>
      <c r="AP149" s="102">
        <f t="shared" si="29"/>
        <v>-1.9421531875181888E-2</v>
      </c>
      <c r="AQ149" s="101">
        <f t="shared" si="30"/>
        <v>-1.7616144043648058E-2</v>
      </c>
      <c r="AR149" s="102">
        <f t="shared" si="24"/>
        <v>-9.4547858063889864E-2</v>
      </c>
      <c r="AS149" s="101">
        <f t="shared" si="24"/>
        <v>-9.4547858063889864E-2</v>
      </c>
      <c r="AT149" s="102">
        <f t="shared" si="24"/>
        <v>-7.8539447046801301E-3</v>
      </c>
      <c r="AU149" s="101">
        <f t="shared" si="24"/>
        <v>-3.8739924917963915E-3</v>
      </c>
      <c r="AV149" s="102">
        <f t="shared" si="24"/>
        <v>-1.7475188580084296E-2</v>
      </c>
      <c r="AW149" s="102">
        <f t="shared" si="31"/>
        <v>-4.3659768380868109E-2</v>
      </c>
    </row>
    <row r="150" spans="6:49" x14ac:dyDescent="0.3">
      <c r="F150" s="18">
        <v>43598</v>
      </c>
      <c r="G150" s="22">
        <v>342.04998779296801</v>
      </c>
      <c r="H150" s="22">
        <v>342.04998779296801</v>
      </c>
      <c r="I150" s="22">
        <v>1724</v>
      </c>
      <c r="J150" s="26">
        <v>27.7000007629394</v>
      </c>
      <c r="K150" s="22">
        <v>28.9500007629394</v>
      </c>
      <c r="Y150" s="93">
        <f t="shared" si="25"/>
        <v>-221</v>
      </c>
      <c r="Z150" s="18">
        <v>43594</v>
      </c>
      <c r="AA150" s="22">
        <v>357.89999389648398</v>
      </c>
      <c r="AB150" s="22">
        <v>357.89999389648398</v>
      </c>
      <c r="AC150" s="22">
        <v>1758.44995117187</v>
      </c>
      <c r="AD150" s="26">
        <v>28.9500007629394</v>
      </c>
      <c r="AE150" s="22">
        <v>29.899999618530199</v>
      </c>
      <c r="AF150" s="7">
        <v>5859.75</v>
      </c>
      <c r="AG150" s="64">
        <f t="shared" si="23"/>
        <v>7.6324159050891738E-2</v>
      </c>
      <c r="AH150" s="65">
        <f t="shared" si="23"/>
        <v>7.6324159050891738E-2</v>
      </c>
      <c r="AI150" s="64">
        <f t="shared" si="23"/>
        <v>5.6744339148059432E-3</v>
      </c>
      <c r="AJ150" s="65">
        <f t="shared" si="22"/>
        <v>-2.5576841124152372E-2</v>
      </c>
      <c r="AK150" s="64">
        <f t="shared" si="22"/>
        <v>-2.9656197570312157E-2</v>
      </c>
      <c r="AL150" s="64">
        <f t="shared" si="22"/>
        <v>-4.3677672533614618E-3</v>
      </c>
      <c r="AM150" s="101">
        <f t="shared" si="26"/>
        <v>-5.3088106032052476E-3</v>
      </c>
      <c r="AN150" s="102">
        <f t="shared" si="27"/>
        <v>-5.3088106032052476E-3</v>
      </c>
      <c r="AO150" s="101">
        <f t="shared" si="28"/>
        <v>-3.1753007673322293E-3</v>
      </c>
      <c r="AP150" s="102">
        <f t="shared" si="29"/>
        <v>-8.6228842893623977E-3</v>
      </c>
      <c r="AQ150" s="101">
        <f t="shared" si="30"/>
        <v>-8.5380203366943568E-3</v>
      </c>
      <c r="AR150" s="102">
        <f t="shared" si="24"/>
        <v>8.1632969654096985E-2</v>
      </c>
      <c r="AS150" s="101">
        <f t="shared" si="24"/>
        <v>8.1632969654096985E-2</v>
      </c>
      <c r="AT150" s="102">
        <f t="shared" si="24"/>
        <v>8.8497346821381721E-3</v>
      </c>
      <c r="AU150" s="101">
        <f t="shared" si="24"/>
        <v>-1.6953956834789972E-2</v>
      </c>
      <c r="AV150" s="102">
        <f t="shared" si="24"/>
        <v>-2.1118177233617801E-2</v>
      </c>
      <c r="AW150" s="102">
        <f t="shared" si="31"/>
        <v>2.6808707984384873E-2</v>
      </c>
    </row>
    <row r="151" spans="6:49" x14ac:dyDescent="0.3">
      <c r="F151" s="18">
        <v>43599</v>
      </c>
      <c r="G151" s="22">
        <v>346.29998779296801</v>
      </c>
      <c r="H151" s="22">
        <v>346.29998779296801</v>
      </c>
      <c r="I151" s="22">
        <v>1726.90002441406</v>
      </c>
      <c r="J151" s="26">
        <v>28.149999618530199</v>
      </c>
      <c r="K151" s="22">
        <v>28.4500007629394</v>
      </c>
      <c r="Y151" s="93">
        <f t="shared" si="25"/>
        <v>-220</v>
      </c>
      <c r="Z151" s="18">
        <v>43595</v>
      </c>
      <c r="AA151" s="22">
        <v>371.20001220703102</v>
      </c>
      <c r="AB151" s="22">
        <v>371.20001220703102</v>
      </c>
      <c r="AC151" s="22">
        <v>1715.40002441406</v>
      </c>
      <c r="AD151" s="26">
        <v>29.399999618530199</v>
      </c>
      <c r="AE151" s="22">
        <v>30.100000381469702</v>
      </c>
      <c r="AF151" s="7">
        <v>5851.75</v>
      </c>
      <c r="AG151" s="64">
        <f t="shared" si="23"/>
        <v>3.6487433079076613E-2</v>
      </c>
      <c r="AH151" s="65">
        <f t="shared" si="23"/>
        <v>3.6487433079076613E-2</v>
      </c>
      <c r="AI151" s="64">
        <f t="shared" si="23"/>
        <v>-2.4786407629631333E-2</v>
      </c>
      <c r="AJ151" s="65">
        <f t="shared" si="22"/>
        <v>1.5424430996776038E-2</v>
      </c>
      <c r="AK151" s="64">
        <f t="shared" si="22"/>
        <v>6.6667167897886907E-3</v>
      </c>
      <c r="AL151" s="64">
        <f t="shared" si="22"/>
        <v>-1.3661787549495905E-3</v>
      </c>
      <c r="AM151" s="101">
        <f t="shared" si="26"/>
        <v>-2.3262639934247902E-3</v>
      </c>
      <c r="AN151" s="102">
        <f t="shared" si="27"/>
        <v>-2.3262639934247902E-3</v>
      </c>
      <c r="AO151" s="101">
        <f t="shared" si="28"/>
        <v>-4.0786476015711149E-4</v>
      </c>
      <c r="AP151" s="102">
        <f t="shared" si="29"/>
        <v>-4.280463335804504E-3</v>
      </c>
      <c r="AQ151" s="101">
        <f t="shared" si="30"/>
        <v>-4.8874674048778677E-3</v>
      </c>
      <c r="AR151" s="102">
        <f t="shared" si="24"/>
        <v>3.8813697072501402E-2</v>
      </c>
      <c r="AS151" s="101">
        <f t="shared" si="24"/>
        <v>3.8813697072501402E-2</v>
      </c>
      <c r="AT151" s="102">
        <f t="shared" si="24"/>
        <v>-2.4378542869474221E-2</v>
      </c>
      <c r="AU151" s="101">
        <f t="shared" si="24"/>
        <v>1.970489433258054E-2</v>
      </c>
      <c r="AV151" s="102">
        <f t="shared" si="24"/>
        <v>1.1554184194666559E-2</v>
      </c>
      <c r="AW151" s="102">
        <f t="shared" si="31"/>
        <v>1.6901585960555139E-2</v>
      </c>
    </row>
    <row r="152" spans="6:49" x14ac:dyDescent="0.3">
      <c r="F152" s="18">
        <v>43600</v>
      </c>
      <c r="G152" s="22">
        <v>322.350006103515</v>
      </c>
      <c r="H152" s="22">
        <v>322.350006103515</v>
      </c>
      <c r="I152" s="22">
        <v>1717</v>
      </c>
      <c r="J152" s="26">
        <v>27.2000007629394</v>
      </c>
      <c r="K152" s="22">
        <v>28.25</v>
      </c>
      <c r="Y152" s="93">
        <f t="shared" si="25"/>
        <v>-219</v>
      </c>
      <c r="Z152" s="18">
        <v>43598</v>
      </c>
      <c r="AA152" s="22">
        <v>342.04998779296801</v>
      </c>
      <c r="AB152" s="22">
        <v>342.04998779296801</v>
      </c>
      <c r="AC152" s="22">
        <v>1724</v>
      </c>
      <c r="AD152" s="26">
        <v>27.7000007629394</v>
      </c>
      <c r="AE152" s="22">
        <v>28.9500007629394</v>
      </c>
      <c r="AF152" s="7">
        <v>5772.7</v>
      </c>
      <c r="AG152" s="64">
        <f t="shared" si="23"/>
        <v>-8.1784144278217688E-2</v>
      </c>
      <c r="AH152" s="65">
        <f t="shared" si="23"/>
        <v>-8.1784144278217688E-2</v>
      </c>
      <c r="AI152" s="64">
        <f t="shared" si="23"/>
        <v>5.0008684350334775E-3</v>
      </c>
      <c r="AJ152" s="65">
        <f t="shared" si="22"/>
        <v>-5.9562220633241424E-2</v>
      </c>
      <c r="AK152" s="64">
        <f t="shared" si="22"/>
        <v>-3.8954954055545568E-2</v>
      </c>
      <c r="AL152" s="64">
        <f t="shared" si="22"/>
        <v>-1.3600853128210258E-2</v>
      </c>
      <c r="AM152" s="101">
        <f t="shared" si="26"/>
        <v>-1.4483322362033086E-2</v>
      </c>
      <c r="AN152" s="102">
        <f t="shared" si="27"/>
        <v>-1.4483322362033086E-2</v>
      </c>
      <c r="AO152" s="101">
        <f t="shared" si="28"/>
        <v>-1.1688118004243945E-2</v>
      </c>
      <c r="AP152" s="102">
        <f t="shared" si="29"/>
        <v>-2.1980459983084698E-2</v>
      </c>
      <c r="AQ152" s="101">
        <f t="shared" si="30"/>
        <v>-1.9767363975229865E-2</v>
      </c>
      <c r="AR152" s="102">
        <f t="shared" si="24"/>
        <v>-6.7300821916184597E-2</v>
      </c>
      <c r="AS152" s="101">
        <f t="shared" si="24"/>
        <v>-6.7300821916184597E-2</v>
      </c>
      <c r="AT152" s="102">
        <f t="shared" si="24"/>
        <v>1.6688986439277423E-2</v>
      </c>
      <c r="AU152" s="101">
        <f t="shared" si="24"/>
        <v>-3.7581760650156726E-2</v>
      </c>
      <c r="AV152" s="102">
        <f t="shared" si="24"/>
        <v>-1.9187590080315703E-2</v>
      </c>
      <c r="AW152" s="102">
        <f t="shared" si="31"/>
        <v>-3.4936401624712836E-2</v>
      </c>
    </row>
    <row r="153" spans="6:49" x14ac:dyDescent="0.3">
      <c r="F153" s="18">
        <v>43601</v>
      </c>
      <c r="G153" s="22">
        <v>345.70001220703102</v>
      </c>
      <c r="H153" s="22">
        <v>345.70001220703102</v>
      </c>
      <c r="I153" s="22">
        <v>1739.5</v>
      </c>
      <c r="J153" s="26">
        <v>26.75</v>
      </c>
      <c r="K153" s="22">
        <v>28.899999618530199</v>
      </c>
      <c r="Y153" s="93">
        <f t="shared" si="25"/>
        <v>-218</v>
      </c>
      <c r="Z153" s="18">
        <v>43599</v>
      </c>
      <c r="AA153" s="22">
        <v>346.29998779296801</v>
      </c>
      <c r="AB153" s="22">
        <v>346.29998779296801</v>
      </c>
      <c r="AC153" s="22">
        <v>1726.90002441406</v>
      </c>
      <c r="AD153" s="26">
        <v>28.149999618530199</v>
      </c>
      <c r="AE153" s="22">
        <v>28.4500007629394</v>
      </c>
      <c r="AF153" s="7">
        <v>5806.9</v>
      </c>
      <c r="AG153" s="64">
        <f t="shared" si="23"/>
        <v>1.2348526639351987E-2</v>
      </c>
      <c r="AH153" s="65">
        <f t="shared" si="23"/>
        <v>1.2348526639351987E-2</v>
      </c>
      <c r="AI153" s="64">
        <f t="shared" si="23"/>
        <v>1.6807355044922648E-3</v>
      </c>
      <c r="AJ153" s="65">
        <f t="shared" si="22"/>
        <v>1.6114900298143199E-2</v>
      </c>
      <c r="AK153" s="64">
        <f t="shared" si="22"/>
        <v>-1.7422042983506272E-2</v>
      </c>
      <c r="AL153" s="64">
        <f t="shared" si="22"/>
        <v>5.9069569661375759E-3</v>
      </c>
      <c r="AM153" s="101">
        <f t="shared" si="26"/>
        <v>4.9007314121343225E-3</v>
      </c>
      <c r="AN153" s="102">
        <f t="shared" si="27"/>
        <v>4.9007314121343225E-3</v>
      </c>
      <c r="AO153" s="101">
        <f t="shared" si="28"/>
        <v>6.2978971023559555E-3</v>
      </c>
      <c r="AP153" s="102">
        <f t="shared" si="29"/>
        <v>6.2416375351275911E-3</v>
      </c>
      <c r="AQ153" s="101">
        <f t="shared" si="30"/>
        <v>3.958171144231048E-3</v>
      </c>
      <c r="AR153" s="102">
        <f t="shared" si="24"/>
        <v>7.4477952272176641E-3</v>
      </c>
      <c r="AS153" s="101">
        <f t="shared" si="24"/>
        <v>7.4477952272176641E-3</v>
      </c>
      <c r="AT153" s="102">
        <f t="shared" si="24"/>
        <v>-4.6171615978636907E-3</v>
      </c>
      <c r="AU153" s="101">
        <f t="shared" si="24"/>
        <v>9.873262763015608E-3</v>
      </c>
      <c r="AV153" s="102">
        <f t="shared" si="24"/>
        <v>-2.1380214127737319E-2</v>
      </c>
      <c r="AW153" s="102">
        <f t="shared" si="31"/>
        <v>-2.4570450163001467E-4</v>
      </c>
    </row>
    <row r="154" spans="6:49" x14ac:dyDescent="0.3">
      <c r="F154" s="18">
        <v>43602</v>
      </c>
      <c r="G154" s="22">
        <v>372.14999389648398</v>
      </c>
      <c r="H154" s="22">
        <v>372.14999389648398</v>
      </c>
      <c r="I154" s="22">
        <v>1796.65002441406</v>
      </c>
      <c r="J154" s="26">
        <v>27.2000007629394</v>
      </c>
      <c r="K154" s="22">
        <v>29.399999618530199</v>
      </c>
      <c r="Y154" s="93">
        <f t="shared" si="25"/>
        <v>-217</v>
      </c>
      <c r="Z154" s="18">
        <v>43600</v>
      </c>
      <c r="AA154" s="22">
        <v>322.350006103515</v>
      </c>
      <c r="AB154" s="22">
        <v>322.350006103515</v>
      </c>
      <c r="AC154" s="22">
        <v>1717</v>
      </c>
      <c r="AD154" s="26">
        <v>27.2000007629394</v>
      </c>
      <c r="AE154" s="22">
        <v>28.25</v>
      </c>
      <c r="AF154" s="7">
        <v>5773.3</v>
      </c>
      <c r="AG154" s="64">
        <f t="shared" si="23"/>
        <v>-7.1667485467436259E-2</v>
      </c>
      <c r="AH154" s="65">
        <f t="shared" si="23"/>
        <v>-7.1667485467436259E-2</v>
      </c>
      <c r="AI154" s="64">
        <f t="shared" si="23"/>
        <v>-5.7493258306551753E-3</v>
      </c>
      <c r="AJ154" s="65">
        <f t="shared" si="22"/>
        <v>-3.4330339683180333E-2</v>
      </c>
      <c r="AK154" s="64">
        <f t="shared" si="22"/>
        <v>-7.0547297967402051E-3</v>
      </c>
      <c r="AL154" s="64">
        <f t="shared" si="22"/>
        <v>-5.8030248683476381E-3</v>
      </c>
      <c r="AM154" s="101">
        <f t="shared" si="26"/>
        <v>-6.7349630341608964E-3</v>
      </c>
      <c r="AN154" s="102">
        <f t="shared" si="27"/>
        <v>-6.7349630341608964E-3</v>
      </c>
      <c r="AO154" s="101">
        <f t="shared" si="28"/>
        <v>-4.4985946183669686E-3</v>
      </c>
      <c r="AP154" s="102">
        <f t="shared" si="29"/>
        <v>-1.0699282418008974E-2</v>
      </c>
      <c r="AQ154" s="101">
        <f t="shared" si="30"/>
        <v>-1.0283590689549827E-2</v>
      </c>
      <c r="AR154" s="102">
        <f t="shared" si="24"/>
        <v>-6.4932522433275366E-2</v>
      </c>
      <c r="AS154" s="101">
        <f t="shared" si="24"/>
        <v>-6.4932522433275366E-2</v>
      </c>
      <c r="AT154" s="102">
        <f t="shared" si="24"/>
        <v>-1.2507312122882067E-3</v>
      </c>
      <c r="AU154" s="101">
        <f t="shared" si="24"/>
        <v>-2.3631057265171361E-2</v>
      </c>
      <c r="AV154" s="102">
        <f t="shared" si="24"/>
        <v>3.2288608928096223E-3</v>
      </c>
      <c r="AW154" s="102">
        <f t="shared" si="31"/>
        <v>-3.0303594490240136E-2</v>
      </c>
    </row>
    <row r="155" spans="6:49" x14ac:dyDescent="0.3">
      <c r="F155" s="18">
        <v>43605</v>
      </c>
      <c r="G155" s="22">
        <v>362.5</v>
      </c>
      <c r="H155" s="22">
        <v>362.5</v>
      </c>
      <c r="I155" s="22">
        <v>1806</v>
      </c>
      <c r="J155" s="26">
        <v>28.850000381469702</v>
      </c>
      <c r="K155" s="22">
        <v>30.899999618530199</v>
      </c>
      <c r="Y155" s="93">
        <f t="shared" si="25"/>
        <v>-216</v>
      </c>
      <c r="Z155" s="18">
        <v>43601</v>
      </c>
      <c r="AA155" s="22">
        <v>345.70001220703102</v>
      </c>
      <c r="AB155" s="22">
        <v>345.70001220703102</v>
      </c>
      <c r="AC155" s="22">
        <v>1739.5</v>
      </c>
      <c r="AD155" s="26">
        <v>26.75</v>
      </c>
      <c r="AE155" s="22">
        <v>28.899999618530199</v>
      </c>
      <c r="AF155" s="7">
        <v>5815.3</v>
      </c>
      <c r="AG155" s="64">
        <f t="shared" si="23"/>
        <v>6.9933451547567568E-2</v>
      </c>
      <c r="AH155" s="65">
        <f t="shared" si="23"/>
        <v>6.9933451547567568E-2</v>
      </c>
      <c r="AI155" s="64">
        <f t="shared" si="23"/>
        <v>1.3019133694521087E-2</v>
      </c>
      <c r="AJ155" s="65">
        <f t="shared" si="22"/>
        <v>-1.6682528009178278E-2</v>
      </c>
      <c r="AK155" s="64">
        <f t="shared" si="22"/>
        <v>2.2748124326289271E-2</v>
      </c>
      <c r="AL155" s="64">
        <f t="shared" si="22"/>
        <v>7.2485345760879448E-3</v>
      </c>
      <c r="AM155" s="101">
        <f t="shared" si="26"/>
        <v>6.2337981381135575E-3</v>
      </c>
      <c r="AN155" s="102">
        <f t="shared" si="27"/>
        <v>6.2337981381135575E-3</v>
      </c>
      <c r="AO155" s="101">
        <f t="shared" si="28"/>
        <v>7.5348188809944913E-3</v>
      </c>
      <c r="AP155" s="102">
        <f t="shared" si="29"/>
        <v>8.1825080866222265E-3</v>
      </c>
      <c r="AQ155" s="101">
        <f t="shared" si="30"/>
        <v>5.5898072195474761E-3</v>
      </c>
      <c r="AR155" s="102">
        <f t="shared" si="24"/>
        <v>6.3699653409454007E-2</v>
      </c>
      <c r="AS155" s="101">
        <f t="shared" si="24"/>
        <v>6.3699653409454007E-2</v>
      </c>
      <c r="AT155" s="102">
        <f t="shared" si="24"/>
        <v>5.4843148135265956E-3</v>
      </c>
      <c r="AU155" s="101">
        <f t="shared" si="24"/>
        <v>-2.4865036095800506E-2</v>
      </c>
      <c r="AV155" s="102">
        <f t="shared" si="24"/>
        <v>1.7158317106741795E-2</v>
      </c>
      <c r="AW155" s="102">
        <f t="shared" si="31"/>
        <v>2.5035380528675176E-2</v>
      </c>
    </row>
    <row r="156" spans="6:49" x14ac:dyDescent="0.3">
      <c r="F156" s="18">
        <v>43606</v>
      </c>
      <c r="G156" s="22">
        <v>347.70001220703102</v>
      </c>
      <c r="H156" s="22">
        <v>347.70001220703102</v>
      </c>
      <c r="I156" s="22">
        <v>1812.05004882812</v>
      </c>
      <c r="J156" s="26">
        <v>28.649999618530199</v>
      </c>
      <c r="K156" s="22">
        <v>30.049999237060501</v>
      </c>
      <c r="Y156" s="93">
        <f t="shared" si="25"/>
        <v>-215</v>
      </c>
      <c r="Z156" s="18">
        <v>43602</v>
      </c>
      <c r="AA156" s="22">
        <v>372.14999389648398</v>
      </c>
      <c r="AB156" s="22">
        <v>372.14999389648398</v>
      </c>
      <c r="AC156" s="22">
        <v>1796.65002441406</v>
      </c>
      <c r="AD156" s="26">
        <v>27.2000007629394</v>
      </c>
      <c r="AE156" s="22">
        <v>29.399999618530199</v>
      </c>
      <c r="AF156" s="7">
        <v>5888.9</v>
      </c>
      <c r="AG156" s="64">
        <f t="shared" si="23"/>
        <v>7.3725600166600402E-2</v>
      </c>
      <c r="AH156" s="65">
        <f t="shared" si="23"/>
        <v>7.3725600166600402E-2</v>
      </c>
      <c r="AI156" s="64">
        <f t="shared" si="23"/>
        <v>3.232611775071878E-2</v>
      </c>
      <c r="AJ156" s="65">
        <f t="shared" si="22"/>
        <v>1.6682528009178285E-2</v>
      </c>
      <c r="AK156" s="64">
        <f t="shared" si="22"/>
        <v>1.7153079450733237E-2</v>
      </c>
      <c r="AL156" s="64">
        <f t="shared" si="22"/>
        <v>1.2576847653031038E-2</v>
      </c>
      <c r="AM156" s="101">
        <f t="shared" si="26"/>
        <v>1.1528308732052022E-2</v>
      </c>
      <c r="AN156" s="102">
        <f t="shared" si="27"/>
        <v>1.1528308732052022E-2</v>
      </c>
      <c r="AO156" s="101">
        <f t="shared" si="28"/>
        <v>1.2447472788895688E-2</v>
      </c>
      <c r="AP156" s="102">
        <f t="shared" si="29"/>
        <v>1.5891019218203496E-2</v>
      </c>
      <c r="AQ156" s="101">
        <f t="shared" si="30"/>
        <v>1.2070138862263442E-2</v>
      </c>
      <c r="AR156" s="102">
        <f t="shared" si="24"/>
        <v>6.2197291434548378E-2</v>
      </c>
      <c r="AS156" s="101">
        <f t="shared" si="24"/>
        <v>6.2197291434548378E-2</v>
      </c>
      <c r="AT156" s="102">
        <f t="shared" si="24"/>
        <v>1.9878644961823094E-2</v>
      </c>
      <c r="AU156" s="101">
        <f t="shared" si="24"/>
        <v>7.9150879097478893E-4</v>
      </c>
      <c r="AV156" s="102">
        <f t="shared" si="24"/>
        <v>5.0829405884697948E-3</v>
      </c>
      <c r="AW156" s="102">
        <f t="shared" si="31"/>
        <v>3.0029535442072885E-2</v>
      </c>
    </row>
    <row r="157" spans="6:49" x14ac:dyDescent="0.3">
      <c r="F157" s="18">
        <v>43607</v>
      </c>
      <c r="G157" s="22">
        <v>342.20001220703102</v>
      </c>
      <c r="H157" s="22">
        <v>342.20001220703102</v>
      </c>
      <c r="I157" s="22">
        <v>1756.15002441406</v>
      </c>
      <c r="J157" s="26">
        <v>29.25</v>
      </c>
      <c r="K157" s="22">
        <v>30.600000381469702</v>
      </c>
      <c r="Y157" s="93">
        <f t="shared" si="25"/>
        <v>-214</v>
      </c>
      <c r="Z157" s="18">
        <v>43605</v>
      </c>
      <c r="AA157" s="22">
        <v>362.5</v>
      </c>
      <c r="AB157" s="22">
        <v>362.5</v>
      </c>
      <c r="AC157" s="22">
        <v>1806</v>
      </c>
      <c r="AD157" s="26">
        <v>28.850000381469702</v>
      </c>
      <c r="AE157" s="22">
        <v>30.899999618530199</v>
      </c>
      <c r="AF157" s="7">
        <v>6106</v>
      </c>
      <c r="AG157" s="64">
        <f t="shared" si="23"/>
        <v>-2.6272508110502177E-2</v>
      </c>
      <c r="AH157" s="65">
        <f t="shared" si="23"/>
        <v>-2.6272508110502177E-2</v>
      </c>
      <c r="AI157" s="64">
        <f t="shared" si="23"/>
        <v>5.1906216342152232E-3</v>
      </c>
      <c r="AJ157" s="65">
        <f t="shared" si="22"/>
        <v>5.8893004825434574E-2</v>
      </c>
      <c r="AK157" s="64">
        <f t="shared" si="22"/>
        <v>4.9761510188926196E-2</v>
      </c>
      <c r="AL157" s="64">
        <f t="shared" si="22"/>
        <v>3.6202671306110885E-2</v>
      </c>
      <c r="AM157" s="101">
        <f t="shared" si="26"/>
        <v>3.5004251645961458E-2</v>
      </c>
      <c r="AN157" s="102">
        <f t="shared" si="27"/>
        <v>3.5004251645961458E-2</v>
      </c>
      <c r="AO157" s="101">
        <f t="shared" si="28"/>
        <v>3.4230257174995456E-2</v>
      </c>
      <c r="AP157" s="102">
        <f t="shared" si="29"/>
        <v>5.0070678332195744E-2</v>
      </c>
      <c r="AQ157" s="101">
        <f t="shared" si="30"/>
        <v>4.0804030882759634E-2</v>
      </c>
      <c r="AR157" s="102">
        <f t="shared" si="24"/>
        <v>-6.1276759756463635E-2</v>
      </c>
      <c r="AS157" s="101">
        <f t="shared" si="24"/>
        <v>-6.1276759756463635E-2</v>
      </c>
      <c r="AT157" s="102">
        <f t="shared" si="24"/>
        <v>-2.9039635540780234E-2</v>
      </c>
      <c r="AU157" s="101">
        <f t="shared" si="24"/>
        <v>8.8223264932388301E-3</v>
      </c>
      <c r="AV157" s="102">
        <f t="shared" si="24"/>
        <v>8.9574793061665617E-3</v>
      </c>
      <c r="AW157" s="102">
        <f t="shared" si="31"/>
        <v>-2.6762669850860427E-2</v>
      </c>
    </row>
    <row r="158" spans="6:49" x14ac:dyDescent="0.3">
      <c r="F158" s="18">
        <v>43608</v>
      </c>
      <c r="G158" s="22">
        <v>360.45001220703102</v>
      </c>
      <c r="H158" s="22">
        <v>360.45001220703102</v>
      </c>
      <c r="I158" s="22">
        <v>1766.84997558593</v>
      </c>
      <c r="J158" s="26">
        <v>29.25</v>
      </c>
      <c r="K158" s="22">
        <v>30.600000381469702</v>
      </c>
      <c r="Y158" s="93">
        <f t="shared" si="25"/>
        <v>-213</v>
      </c>
      <c r="Z158" s="18">
        <v>43606</v>
      </c>
      <c r="AA158" s="22">
        <v>347.70001220703102</v>
      </c>
      <c r="AB158" s="22">
        <v>347.70001220703102</v>
      </c>
      <c r="AC158" s="22">
        <v>1812.05004882812</v>
      </c>
      <c r="AD158" s="26">
        <v>28.649999618530199</v>
      </c>
      <c r="AE158" s="22">
        <v>30.049999237060501</v>
      </c>
      <c r="AF158" s="7">
        <v>6044.6</v>
      </c>
      <c r="AG158" s="64">
        <f t="shared" si="23"/>
        <v>-4.1684400172973507E-2</v>
      </c>
      <c r="AH158" s="65">
        <f t="shared" si="23"/>
        <v>-4.1684400172973507E-2</v>
      </c>
      <c r="AI158" s="64">
        <f t="shared" si="23"/>
        <v>3.344373010618306E-3</v>
      </c>
      <c r="AJ158" s="65">
        <f t="shared" si="22"/>
        <v>-6.9565763307072905E-3</v>
      </c>
      <c r="AK158" s="64">
        <f t="shared" si="22"/>
        <v>-2.7893535966184112E-2</v>
      </c>
      <c r="AL158" s="64">
        <f t="shared" si="22"/>
        <v>-1.010658282403786E-2</v>
      </c>
      <c r="AM158" s="101">
        <f t="shared" si="26"/>
        <v>-1.1011219488877734E-2</v>
      </c>
      <c r="AN158" s="102">
        <f t="shared" si="27"/>
        <v>-1.1011219488877734E-2</v>
      </c>
      <c r="AO158" s="101">
        <f t="shared" si="28"/>
        <v>-8.4664340646613215E-3</v>
      </c>
      <c r="AP158" s="102">
        <f t="shared" si="29"/>
        <v>-1.69252725067662E-2</v>
      </c>
      <c r="AQ158" s="101">
        <f t="shared" si="30"/>
        <v>-1.5517607984292065E-2</v>
      </c>
      <c r="AR158" s="102">
        <f t="shared" si="24"/>
        <v>-3.0673180684095774E-2</v>
      </c>
      <c r="AS158" s="101">
        <f t="shared" si="24"/>
        <v>-3.0673180684095774E-2</v>
      </c>
      <c r="AT158" s="102">
        <f t="shared" si="24"/>
        <v>1.1810807075279628E-2</v>
      </c>
      <c r="AU158" s="101">
        <f t="shared" si="24"/>
        <v>9.9686961760589096E-3</v>
      </c>
      <c r="AV158" s="102">
        <f t="shared" si="24"/>
        <v>-1.2375927981892047E-2</v>
      </c>
      <c r="AW158" s="102">
        <f t="shared" si="31"/>
        <v>-1.0388557219749012E-2</v>
      </c>
    </row>
    <row r="159" spans="6:49" x14ac:dyDescent="0.3">
      <c r="F159" s="18">
        <v>43609</v>
      </c>
      <c r="G159" s="22">
        <v>376.850006103515</v>
      </c>
      <c r="H159" s="22">
        <v>376.850006103515</v>
      </c>
      <c r="I159" s="22">
        <v>1708.40002441406</v>
      </c>
      <c r="J159" s="26">
        <v>30.299999237060501</v>
      </c>
      <c r="K159" s="22">
        <v>32.700000762939403</v>
      </c>
      <c r="Y159" s="93">
        <f t="shared" si="25"/>
        <v>-212</v>
      </c>
      <c r="Z159" s="18">
        <v>43607</v>
      </c>
      <c r="AA159" s="22">
        <v>342.20001220703102</v>
      </c>
      <c r="AB159" s="22">
        <v>342.20001220703102</v>
      </c>
      <c r="AC159" s="22">
        <v>1756.15002441406</v>
      </c>
      <c r="AD159" s="26">
        <v>29.25</v>
      </c>
      <c r="AE159" s="22">
        <v>30.600000381469702</v>
      </c>
      <c r="AF159" s="7">
        <v>6055.55</v>
      </c>
      <c r="AG159" s="64">
        <f t="shared" si="23"/>
        <v>-1.5944676991451176E-2</v>
      </c>
      <c r="AH159" s="65">
        <f t="shared" si="23"/>
        <v>-1.5944676991451176E-2</v>
      </c>
      <c r="AI159" s="64">
        <f t="shared" si="23"/>
        <v>-3.1334901126351768E-2</v>
      </c>
      <c r="AJ159" s="65">
        <f t="shared" si="22"/>
        <v>2.0726143831944276E-2</v>
      </c>
      <c r="AK159" s="64">
        <f t="shared" si="22"/>
        <v>1.8137385832450517E-2</v>
      </c>
      <c r="AL159" s="64">
        <f t="shared" si="22"/>
        <v>1.8098954127171655E-3</v>
      </c>
      <c r="AM159" s="101">
        <f t="shared" si="26"/>
        <v>8.296613595000984E-4</v>
      </c>
      <c r="AN159" s="102">
        <f t="shared" si="27"/>
        <v>8.296613595000984E-4</v>
      </c>
      <c r="AO159" s="101">
        <f t="shared" si="28"/>
        <v>2.5204453721978919E-3</v>
      </c>
      <c r="AP159" s="102">
        <f t="shared" si="29"/>
        <v>3.1438736509179898E-4</v>
      </c>
      <c r="AQ159" s="101">
        <f t="shared" si="30"/>
        <v>-1.0247037813575022E-3</v>
      </c>
      <c r="AR159" s="102">
        <f t="shared" si="24"/>
        <v>-1.6774338350951275E-2</v>
      </c>
      <c r="AS159" s="101">
        <f t="shared" si="24"/>
        <v>-1.6774338350951275E-2</v>
      </c>
      <c r="AT159" s="102">
        <f t="shared" si="24"/>
        <v>-3.3855346498549661E-2</v>
      </c>
      <c r="AU159" s="101">
        <f t="shared" si="24"/>
        <v>2.0411756466852476E-2</v>
      </c>
      <c r="AV159" s="102">
        <f t="shared" si="24"/>
        <v>1.9162089613808019E-2</v>
      </c>
      <c r="AW159" s="102">
        <f t="shared" si="31"/>
        <v>-5.5660354239583446E-3</v>
      </c>
    </row>
    <row r="160" spans="6:49" x14ac:dyDescent="0.3">
      <c r="F160" s="18">
        <v>43612</v>
      </c>
      <c r="G160" s="22">
        <v>361</v>
      </c>
      <c r="H160" s="22">
        <v>361</v>
      </c>
      <c r="I160" s="22">
        <v>1706.55004882812</v>
      </c>
      <c r="J160" s="26">
        <v>30.350000381469702</v>
      </c>
      <c r="K160" s="22">
        <v>33.349998474121001</v>
      </c>
      <c r="Y160" s="93">
        <f t="shared" si="25"/>
        <v>-211</v>
      </c>
      <c r="Z160" s="18">
        <v>43608</v>
      </c>
      <c r="AA160" s="22">
        <v>360.45001220703102</v>
      </c>
      <c r="AB160" s="22">
        <v>360.45001220703102</v>
      </c>
      <c r="AC160" s="22">
        <v>1766.84997558593</v>
      </c>
      <c r="AD160" s="26">
        <v>29.25</v>
      </c>
      <c r="AE160" s="22">
        <v>30.600000381469702</v>
      </c>
      <c r="AF160" s="7">
        <v>6024.3</v>
      </c>
      <c r="AG160" s="64">
        <f t="shared" si="23"/>
        <v>5.1957887586369288E-2</v>
      </c>
      <c r="AH160" s="65">
        <f t="shared" si="23"/>
        <v>5.1957887586369288E-2</v>
      </c>
      <c r="AI160" s="64">
        <f t="shared" si="23"/>
        <v>6.0743593938549362E-3</v>
      </c>
      <c r="AJ160" s="65">
        <f t="shared" si="22"/>
        <v>0</v>
      </c>
      <c r="AK160" s="64">
        <f t="shared" si="22"/>
        <v>0</v>
      </c>
      <c r="AL160" s="64">
        <f t="shared" si="22"/>
        <v>-5.1739168469788505E-3</v>
      </c>
      <c r="AM160" s="101">
        <f t="shared" si="26"/>
        <v>-6.1098460345082343E-3</v>
      </c>
      <c r="AN160" s="102">
        <f t="shared" si="27"/>
        <v>-6.1098460345082343E-3</v>
      </c>
      <c r="AO160" s="101">
        <f t="shared" si="28"/>
        <v>-3.9185630145479114E-3</v>
      </c>
      <c r="AP160" s="102">
        <f t="shared" si="29"/>
        <v>-9.7891470495237269E-3</v>
      </c>
      <c r="AQ160" s="101">
        <f t="shared" si="30"/>
        <v>-9.5184651125254562E-3</v>
      </c>
      <c r="AR160" s="102">
        <f t="shared" si="24"/>
        <v>5.8067733620877519E-2</v>
      </c>
      <c r="AS160" s="101">
        <f t="shared" si="24"/>
        <v>5.8067733620877519E-2</v>
      </c>
      <c r="AT160" s="102">
        <f t="shared" si="24"/>
        <v>9.9929224084028476E-3</v>
      </c>
      <c r="AU160" s="101">
        <f t="shared" si="24"/>
        <v>9.7891470495237269E-3</v>
      </c>
      <c r="AV160" s="102">
        <f t="shared" si="24"/>
        <v>9.5184651125254562E-3</v>
      </c>
      <c r="AW160" s="102">
        <f t="shared" si="31"/>
        <v>2.9087200362441411E-2</v>
      </c>
    </row>
    <row r="161" spans="6:49" x14ac:dyDescent="0.3">
      <c r="F161" s="18">
        <v>43613</v>
      </c>
      <c r="G161" s="22">
        <v>381.79998779296801</v>
      </c>
      <c r="H161" s="22">
        <v>381.79998779296801</v>
      </c>
      <c r="I161" s="22">
        <v>1713.34997558593</v>
      </c>
      <c r="J161" s="26">
        <v>29.850000381469702</v>
      </c>
      <c r="K161" s="22">
        <v>32.900001525878899</v>
      </c>
      <c r="Y161" s="93">
        <f t="shared" si="25"/>
        <v>-210</v>
      </c>
      <c r="Z161" s="18">
        <v>43609</v>
      </c>
      <c r="AA161" s="22">
        <v>376.850006103515</v>
      </c>
      <c r="AB161" s="22">
        <v>376.850006103515</v>
      </c>
      <c r="AC161" s="22">
        <v>1708.40002441406</v>
      </c>
      <c r="AD161" s="26">
        <v>30.299999237060501</v>
      </c>
      <c r="AE161" s="22">
        <v>32.700000762939403</v>
      </c>
      <c r="AF161" s="7">
        <v>6129.8</v>
      </c>
      <c r="AG161" s="64">
        <f t="shared" si="23"/>
        <v>4.4493961768943831E-2</v>
      </c>
      <c r="AH161" s="65">
        <f t="shared" si="23"/>
        <v>4.4493961768943831E-2</v>
      </c>
      <c r="AI161" s="64">
        <f t="shared" si="23"/>
        <v>-3.364101199714143E-2</v>
      </c>
      <c r="AJ161" s="65">
        <f t="shared" si="22"/>
        <v>3.5268113657936112E-2</v>
      </c>
      <c r="AK161" s="64">
        <f t="shared" si="22"/>
        <v>6.6375079810022428E-2</v>
      </c>
      <c r="AL161" s="64">
        <f t="shared" si="22"/>
        <v>1.7360832934073641E-2</v>
      </c>
      <c r="AM161" s="101">
        <f t="shared" si="26"/>
        <v>1.6281944711388503E-2</v>
      </c>
      <c r="AN161" s="102">
        <f t="shared" si="27"/>
        <v>1.6281944711388503E-2</v>
      </c>
      <c r="AO161" s="101">
        <f t="shared" si="28"/>
        <v>1.6858261653377938E-2</v>
      </c>
      <c r="AP161" s="102">
        <f t="shared" si="29"/>
        <v>2.281204717953245E-2</v>
      </c>
      <c r="AQ161" s="101">
        <f t="shared" si="30"/>
        <v>1.7888455231318441E-2</v>
      </c>
      <c r="AR161" s="102">
        <f t="shared" si="24"/>
        <v>2.8212017057555328E-2</v>
      </c>
      <c r="AS161" s="101">
        <f t="shared" si="24"/>
        <v>2.8212017057555328E-2</v>
      </c>
      <c r="AT161" s="102">
        <f t="shared" si="24"/>
        <v>-5.0499273650519372E-2</v>
      </c>
      <c r="AU161" s="101">
        <f t="shared" si="24"/>
        <v>1.2456066478403662E-2</v>
      </c>
      <c r="AV161" s="102">
        <f t="shared" si="24"/>
        <v>4.8486624578703987E-2</v>
      </c>
      <c r="AW161" s="102">
        <f t="shared" si="31"/>
        <v>1.3373490304339786E-2</v>
      </c>
    </row>
    <row r="162" spans="6:49" x14ac:dyDescent="0.3">
      <c r="F162" s="18">
        <v>43614</v>
      </c>
      <c r="G162" s="22">
        <v>372.54998779296801</v>
      </c>
      <c r="H162" s="22">
        <v>372.54998779296801</v>
      </c>
      <c r="I162" s="22">
        <v>1712.44995117187</v>
      </c>
      <c r="J162" s="26">
        <v>29.5</v>
      </c>
      <c r="K162" s="22">
        <v>31.600000381469702</v>
      </c>
      <c r="Y162" s="93">
        <f t="shared" si="25"/>
        <v>-209</v>
      </c>
      <c r="Z162" s="18">
        <v>43612</v>
      </c>
      <c r="AA162" s="22">
        <v>361</v>
      </c>
      <c r="AB162" s="22">
        <v>361</v>
      </c>
      <c r="AC162" s="22">
        <v>1706.55004882812</v>
      </c>
      <c r="AD162" s="26">
        <v>30.350000381469702</v>
      </c>
      <c r="AE162" s="22">
        <v>33.349998474121001</v>
      </c>
      <c r="AF162" s="7">
        <v>6177.15</v>
      </c>
      <c r="AG162" s="64">
        <f t="shared" si="23"/>
        <v>-4.2969288152736887E-2</v>
      </c>
      <c r="AH162" s="65">
        <f t="shared" si="23"/>
        <v>-4.2969288152736887E-2</v>
      </c>
      <c r="AI162" s="64">
        <f t="shared" si="23"/>
        <v>-1.0834569918934645E-3</v>
      </c>
      <c r="AJ162" s="65">
        <f t="shared" si="22"/>
        <v>1.6488427387236512E-3</v>
      </c>
      <c r="AK162" s="64">
        <f t="shared" si="22"/>
        <v>1.9682625373450779E-2</v>
      </c>
      <c r="AL162" s="64">
        <f t="shared" si="22"/>
        <v>7.6948770632904008E-3</v>
      </c>
      <c r="AM162" s="101">
        <f t="shared" si="26"/>
        <v>6.6773090566525301E-3</v>
      </c>
      <c r="AN162" s="102">
        <f t="shared" si="27"/>
        <v>6.6773090566525301E-3</v>
      </c>
      <c r="AO162" s="101">
        <f t="shared" si="28"/>
        <v>7.9463424030461419E-3</v>
      </c>
      <c r="AP162" s="102">
        <f t="shared" si="29"/>
        <v>8.8282351641068933E-3</v>
      </c>
      <c r="AQ162" s="101">
        <f t="shared" si="30"/>
        <v>6.1326520752341563E-3</v>
      </c>
      <c r="AR162" s="102">
        <f t="shared" si="24"/>
        <v>-4.9646597209389416E-2</v>
      </c>
      <c r="AS162" s="101">
        <f t="shared" si="24"/>
        <v>-4.9646597209389416E-2</v>
      </c>
      <c r="AT162" s="102">
        <f t="shared" si="24"/>
        <v>-9.0297993949396069E-3</v>
      </c>
      <c r="AU162" s="101">
        <f t="shared" si="24"/>
        <v>-7.1793924253832422E-3</v>
      </c>
      <c r="AV162" s="102">
        <f t="shared" si="24"/>
        <v>1.3549973298216623E-2</v>
      </c>
      <c r="AW162" s="102">
        <f t="shared" si="31"/>
        <v>-2.0390482588177009E-2</v>
      </c>
    </row>
    <row r="163" spans="6:49" x14ac:dyDescent="0.3">
      <c r="F163" s="18">
        <v>43615</v>
      </c>
      <c r="G163" s="22">
        <v>365.25</v>
      </c>
      <c r="H163" s="22">
        <v>365.25</v>
      </c>
      <c r="I163" s="22">
        <v>1774.84997558593</v>
      </c>
      <c r="J163" s="26">
        <v>29.2000007629394</v>
      </c>
      <c r="K163" s="22">
        <v>32.200000762939403</v>
      </c>
      <c r="Y163" s="93">
        <f t="shared" si="25"/>
        <v>-208</v>
      </c>
      <c r="Z163" s="18">
        <v>43613</v>
      </c>
      <c r="AA163" s="22">
        <v>381.79998779296801</v>
      </c>
      <c r="AB163" s="22">
        <v>381.79998779296801</v>
      </c>
      <c r="AC163" s="22">
        <v>1713.34997558593</v>
      </c>
      <c r="AD163" s="26">
        <v>29.850000381469702</v>
      </c>
      <c r="AE163" s="22">
        <v>32.900001525878899</v>
      </c>
      <c r="AF163" s="7">
        <v>6181.35</v>
      </c>
      <c r="AG163" s="64">
        <f t="shared" si="23"/>
        <v>5.6018920986445335E-2</v>
      </c>
      <c r="AH163" s="65">
        <f t="shared" si="23"/>
        <v>5.6018920986445335E-2</v>
      </c>
      <c r="AI163" s="64">
        <f t="shared" si="23"/>
        <v>3.9766868449112192E-3</v>
      </c>
      <c r="AJ163" s="65">
        <f t="shared" si="22"/>
        <v>-1.6611677456359834E-2</v>
      </c>
      <c r="AK163" s="64">
        <f t="shared" si="22"/>
        <v>-1.3585022457515526E-2</v>
      </c>
      <c r="AL163" s="64">
        <f t="shared" si="22"/>
        <v>6.7969416380553337E-4</v>
      </c>
      <c r="AM163" s="101">
        <f t="shared" si="26"/>
        <v>-2.9336996377907383E-4</v>
      </c>
      <c r="AN163" s="102">
        <f t="shared" si="27"/>
        <v>-2.9336996377907383E-4</v>
      </c>
      <c r="AO163" s="101">
        <f t="shared" si="28"/>
        <v>1.4784105852018651E-3</v>
      </c>
      <c r="AP163" s="102">
        <f t="shared" si="29"/>
        <v>-1.3206833941438107E-3</v>
      </c>
      <c r="AQ163" s="101">
        <f t="shared" si="30"/>
        <v>-2.3992624475237647E-3</v>
      </c>
      <c r="AR163" s="102">
        <f t="shared" si="24"/>
        <v>5.6312290950224407E-2</v>
      </c>
      <c r="AS163" s="101">
        <f t="shared" si="24"/>
        <v>5.6312290950224407E-2</v>
      </c>
      <c r="AT163" s="102">
        <f t="shared" si="24"/>
        <v>2.4982762597093541E-3</v>
      </c>
      <c r="AU163" s="101">
        <f t="shared" si="24"/>
        <v>-1.5290994062216023E-2</v>
      </c>
      <c r="AV163" s="102">
        <f t="shared" si="24"/>
        <v>-1.118576000999176E-2</v>
      </c>
      <c r="AW163" s="102">
        <f t="shared" si="31"/>
        <v>1.7729220817590076E-2</v>
      </c>
    </row>
    <row r="164" spans="6:49" x14ac:dyDescent="0.3">
      <c r="F164" s="18">
        <v>43616</v>
      </c>
      <c r="G164" s="22">
        <v>357.45001220703102</v>
      </c>
      <c r="H164" s="22">
        <v>357.45001220703102</v>
      </c>
      <c r="I164" s="22">
        <v>1782.65002441406</v>
      </c>
      <c r="J164" s="26">
        <v>27.899999618530199</v>
      </c>
      <c r="K164" s="22">
        <v>31.799999237060501</v>
      </c>
      <c r="Y164" s="93">
        <f t="shared" si="25"/>
        <v>-207</v>
      </c>
      <c r="Z164" s="18">
        <v>43614</v>
      </c>
      <c r="AA164" s="22">
        <v>372.54998779296801</v>
      </c>
      <c r="AB164" s="22">
        <v>372.54998779296801</v>
      </c>
      <c r="AC164" s="22">
        <v>1712.44995117187</v>
      </c>
      <c r="AD164" s="26">
        <v>29.5</v>
      </c>
      <c r="AE164" s="22">
        <v>31.600000381469702</v>
      </c>
      <c r="AF164" s="7">
        <v>6143.8</v>
      </c>
      <c r="AG164" s="64">
        <f t="shared" si="23"/>
        <v>-2.452565508574776E-2</v>
      </c>
      <c r="AH164" s="65">
        <f t="shared" si="23"/>
        <v>-2.452565508574776E-2</v>
      </c>
      <c r="AI164" s="64">
        <f t="shared" si="23"/>
        <v>-5.2543899469273641E-4</v>
      </c>
      <c r="AJ164" s="65">
        <f t="shared" si="22"/>
        <v>-1.1794589272391421E-2</v>
      </c>
      <c r="AK164" s="64">
        <f t="shared" si="22"/>
        <v>-4.0315571485930582E-2</v>
      </c>
      <c r="AL164" s="64">
        <f t="shared" si="22"/>
        <v>-6.0932509833491804E-3</v>
      </c>
      <c r="AM164" s="101">
        <f t="shared" si="26"/>
        <v>-7.0233479729443424E-3</v>
      </c>
      <c r="AN164" s="102">
        <f t="shared" si="27"/>
        <v>-7.0233479729443424E-3</v>
      </c>
      <c r="AO164" s="101">
        <f t="shared" si="28"/>
        <v>-4.7661803321657707E-3</v>
      </c>
      <c r="AP164" s="102">
        <f t="shared" si="29"/>
        <v>-1.1119154750182159E-2</v>
      </c>
      <c r="AQ164" s="101">
        <f t="shared" si="30"/>
        <v>-1.0636565721126994E-2</v>
      </c>
      <c r="AR164" s="102">
        <f t="shared" si="24"/>
        <v>-1.7502307112803418E-2</v>
      </c>
      <c r="AS164" s="101">
        <f t="shared" si="24"/>
        <v>-1.7502307112803418E-2</v>
      </c>
      <c r="AT164" s="102">
        <f t="shared" si="24"/>
        <v>4.240741337473034E-3</v>
      </c>
      <c r="AU164" s="101">
        <f t="shared" si="24"/>
        <v>-6.7543452220926274E-4</v>
      </c>
      <c r="AV164" s="102">
        <f t="shared" si="24"/>
        <v>-2.967900576480359E-2</v>
      </c>
      <c r="AW164" s="102">
        <f t="shared" si="31"/>
        <v>-1.2223662635029331E-2</v>
      </c>
    </row>
    <row r="165" spans="6:49" x14ac:dyDescent="0.3">
      <c r="F165" s="18">
        <v>43619</v>
      </c>
      <c r="G165" s="22">
        <v>359.54998779296801</v>
      </c>
      <c r="H165" s="22">
        <v>359.54998779296801</v>
      </c>
      <c r="I165" s="22">
        <v>1787.05004882812</v>
      </c>
      <c r="J165" s="26">
        <v>28.049999237060501</v>
      </c>
      <c r="K165" s="22">
        <v>32</v>
      </c>
      <c r="Y165" s="93">
        <f t="shared" si="25"/>
        <v>-206</v>
      </c>
      <c r="Z165" s="18">
        <v>43615</v>
      </c>
      <c r="AA165" s="22">
        <v>365.25</v>
      </c>
      <c r="AB165" s="22">
        <v>365.25</v>
      </c>
      <c r="AC165" s="22">
        <v>1774.84997558593</v>
      </c>
      <c r="AD165" s="26">
        <v>29.2000007629394</v>
      </c>
      <c r="AE165" s="22">
        <v>32.200000762939403</v>
      </c>
      <c r="AF165" s="7">
        <v>6183.8</v>
      </c>
      <c r="AG165" s="64">
        <f t="shared" si="23"/>
        <v>-1.9789173602769609E-2</v>
      </c>
      <c r="AH165" s="65">
        <f t="shared" si="23"/>
        <v>-1.9789173602769609E-2</v>
      </c>
      <c r="AI165" s="64">
        <f t="shared" si="23"/>
        <v>3.579083342453749E-2</v>
      </c>
      <c r="AJ165" s="65">
        <f t="shared" si="22"/>
        <v>-1.0221527943476786E-2</v>
      </c>
      <c r="AK165" s="64">
        <f t="shared" si="22"/>
        <v>1.8809343579440179E-2</v>
      </c>
      <c r="AL165" s="64">
        <f t="shared" si="22"/>
        <v>6.489526003395087E-3</v>
      </c>
      <c r="AM165" s="101">
        <f t="shared" si="26"/>
        <v>5.4796046680635679E-3</v>
      </c>
      <c r="AN165" s="102">
        <f t="shared" si="27"/>
        <v>5.4796046680635679E-3</v>
      </c>
      <c r="AO165" s="101">
        <f t="shared" si="28"/>
        <v>6.8350202060807989E-3</v>
      </c>
      <c r="AP165" s="102">
        <f t="shared" si="29"/>
        <v>7.0844446006595764E-3</v>
      </c>
      <c r="AQ165" s="101">
        <f t="shared" si="30"/>
        <v>4.6666956831780577E-3</v>
      </c>
      <c r="AR165" s="102">
        <f t="shared" si="24"/>
        <v>-2.5268778270833177E-2</v>
      </c>
      <c r="AS165" s="101">
        <f t="shared" si="24"/>
        <v>-2.5268778270833177E-2</v>
      </c>
      <c r="AT165" s="102">
        <f t="shared" si="24"/>
        <v>2.8955813218456691E-2</v>
      </c>
      <c r="AU165" s="101">
        <f t="shared" si="24"/>
        <v>-1.7305972544136364E-2</v>
      </c>
      <c r="AV165" s="102">
        <f t="shared" si="24"/>
        <v>1.4142647896262121E-2</v>
      </c>
      <c r="AW165" s="102">
        <f t="shared" si="31"/>
        <v>-4.9490135942167821E-3</v>
      </c>
    </row>
    <row r="166" spans="6:49" x14ac:dyDescent="0.3">
      <c r="F166" s="18">
        <v>43620</v>
      </c>
      <c r="G166" s="22">
        <v>346.04998779296801</v>
      </c>
      <c r="H166" s="22">
        <v>346.04998779296801</v>
      </c>
      <c r="I166" s="22">
        <v>1777.05004882812</v>
      </c>
      <c r="J166" s="26">
        <v>29</v>
      </c>
      <c r="K166" s="22">
        <v>31.299999237060501</v>
      </c>
      <c r="Y166" s="93">
        <f t="shared" si="25"/>
        <v>-205</v>
      </c>
      <c r="Z166" s="18">
        <v>43616</v>
      </c>
      <c r="AA166" s="22">
        <v>357.45001220703102</v>
      </c>
      <c r="AB166" s="22">
        <v>357.45001220703102</v>
      </c>
      <c r="AC166" s="22">
        <v>1782.65002441406</v>
      </c>
      <c r="AD166" s="26">
        <v>27.899999618530199</v>
      </c>
      <c r="AE166" s="22">
        <v>31.799999237060501</v>
      </c>
      <c r="AF166" s="7">
        <v>6177.85</v>
      </c>
      <c r="AG166" s="64">
        <f t="shared" si="23"/>
        <v>-2.1586524267631059E-2</v>
      </c>
      <c r="AH166" s="65">
        <f t="shared" si="23"/>
        <v>-2.1586524267631059E-2</v>
      </c>
      <c r="AI166" s="64">
        <f t="shared" si="23"/>
        <v>4.385136375166695E-3</v>
      </c>
      <c r="AJ166" s="65">
        <f t="shared" si="22"/>
        <v>-4.5542060247730283E-2</v>
      </c>
      <c r="AK166" s="64">
        <f t="shared" si="22"/>
        <v>-1.2500210449809939E-2</v>
      </c>
      <c r="AL166" s="64">
        <f t="shared" si="22"/>
        <v>-9.6265473613807656E-4</v>
      </c>
      <c r="AM166" s="101">
        <f t="shared" si="26"/>
        <v>-1.925299905606607E-3</v>
      </c>
      <c r="AN166" s="102">
        <f t="shared" si="27"/>
        <v>-1.925299905606607E-3</v>
      </c>
      <c r="AO166" s="101">
        <f t="shared" si="28"/>
        <v>-3.5819458141245837E-5</v>
      </c>
      <c r="AP166" s="102">
        <f t="shared" si="29"/>
        <v>-3.6966820628291683E-3</v>
      </c>
      <c r="AQ166" s="101">
        <f t="shared" si="30"/>
        <v>-4.3966986700195929E-3</v>
      </c>
      <c r="AR166" s="102">
        <f t="shared" si="24"/>
        <v>-1.9661224362024454E-2</v>
      </c>
      <c r="AS166" s="101">
        <f t="shared" si="24"/>
        <v>-1.9661224362024454E-2</v>
      </c>
      <c r="AT166" s="102">
        <f t="shared" si="24"/>
        <v>4.4209558333079407E-3</v>
      </c>
      <c r="AU166" s="101">
        <f t="shared" si="24"/>
        <v>-4.1845378184901118E-2</v>
      </c>
      <c r="AV166" s="102">
        <f t="shared" si="24"/>
        <v>-8.1035117797903459E-3</v>
      </c>
      <c r="AW166" s="102">
        <f t="shared" si="31"/>
        <v>-1.6970076571086488E-2</v>
      </c>
    </row>
    <row r="167" spans="6:49" x14ac:dyDescent="0.3">
      <c r="F167" s="18">
        <v>43622</v>
      </c>
      <c r="G167" s="22">
        <v>341.04998779296801</v>
      </c>
      <c r="H167" s="22">
        <v>341.04998779296801</v>
      </c>
      <c r="I167" s="22">
        <v>1730.55004882812</v>
      </c>
      <c r="J167" s="26">
        <v>27.5</v>
      </c>
      <c r="K167" s="22">
        <v>30.649999618530199</v>
      </c>
      <c r="Y167" s="93">
        <f t="shared" si="25"/>
        <v>-204</v>
      </c>
      <c r="Z167" s="18">
        <v>43619</v>
      </c>
      <c r="AA167" s="22">
        <v>359.54998779296801</v>
      </c>
      <c r="AB167" s="22">
        <v>359.54998779296801</v>
      </c>
      <c r="AC167" s="22">
        <v>1787.05004882812</v>
      </c>
      <c r="AD167" s="26">
        <v>28.049999237060501</v>
      </c>
      <c r="AE167" s="22">
        <v>32</v>
      </c>
      <c r="AF167" s="7">
        <v>6258.7</v>
      </c>
      <c r="AG167" s="64">
        <f t="shared" si="23"/>
        <v>5.857689234463866E-3</v>
      </c>
      <c r="AH167" s="65">
        <f t="shared" si="23"/>
        <v>5.857689234463866E-3</v>
      </c>
      <c r="AI167" s="64">
        <f t="shared" si="23"/>
        <v>2.4652080298728555E-3</v>
      </c>
      <c r="AJ167" s="65">
        <f t="shared" si="22"/>
        <v>5.3619296148687545E-3</v>
      </c>
      <c r="AK167" s="64">
        <f t="shared" si="22"/>
        <v>6.2696370054037345E-3</v>
      </c>
      <c r="AL167" s="64">
        <f t="shared" si="22"/>
        <v>1.3002181314984332E-2</v>
      </c>
      <c r="AM167" s="101">
        <f t="shared" si="26"/>
        <v>1.195094410400774E-2</v>
      </c>
      <c r="AN167" s="102">
        <f t="shared" si="27"/>
        <v>1.195094410400774E-2</v>
      </c>
      <c r="AO167" s="101">
        <f t="shared" si="28"/>
        <v>1.2839626374164283E-2</v>
      </c>
      <c r="AP167" s="102">
        <f t="shared" si="29"/>
        <v>1.6506352668107346E-2</v>
      </c>
      <c r="AQ167" s="101">
        <f t="shared" si="30"/>
        <v>1.2587432637697809E-2</v>
      </c>
      <c r="AR167" s="102">
        <f t="shared" si="24"/>
        <v>-6.0932548695438737E-3</v>
      </c>
      <c r="AS167" s="101">
        <f t="shared" si="24"/>
        <v>-6.0932548695438737E-3</v>
      </c>
      <c r="AT167" s="102">
        <f t="shared" si="24"/>
        <v>-1.0374418344291427E-2</v>
      </c>
      <c r="AU167" s="101">
        <f t="shared" si="24"/>
        <v>-1.1144423053238591E-2</v>
      </c>
      <c r="AV167" s="102">
        <f t="shared" si="24"/>
        <v>-6.3177956322940741E-3</v>
      </c>
      <c r="AW167" s="102">
        <f t="shared" si="31"/>
        <v>-8.0046293537823672E-3</v>
      </c>
    </row>
    <row r="168" spans="6:49" x14ac:dyDescent="0.3">
      <c r="F168" s="18">
        <v>43623</v>
      </c>
      <c r="G168" s="22">
        <v>340.20001220703102</v>
      </c>
      <c r="H168" s="22">
        <v>340.20001220703102</v>
      </c>
      <c r="I168" s="22">
        <v>1754.09997558593</v>
      </c>
      <c r="J168" s="26">
        <v>27.25</v>
      </c>
      <c r="K168" s="22">
        <v>30.2000007629394</v>
      </c>
      <c r="Y168" s="93">
        <f t="shared" si="25"/>
        <v>-203</v>
      </c>
      <c r="Z168" s="18">
        <v>43620</v>
      </c>
      <c r="AA168" s="22">
        <v>346.04998779296801</v>
      </c>
      <c r="AB168" s="22">
        <v>346.04998779296801</v>
      </c>
      <c r="AC168" s="22">
        <v>1777.05004882812</v>
      </c>
      <c r="AD168" s="26">
        <v>29</v>
      </c>
      <c r="AE168" s="22">
        <v>31.299999237060501</v>
      </c>
      <c r="AF168" s="7">
        <v>6227</v>
      </c>
      <c r="AG168" s="64">
        <f t="shared" si="23"/>
        <v>-3.8269977585111623E-2</v>
      </c>
      <c r="AH168" s="65">
        <f t="shared" si="23"/>
        <v>-3.8269977585111623E-2</v>
      </c>
      <c r="AI168" s="64">
        <f t="shared" si="23"/>
        <v>-5.6115293998696509E-3</v>
      </c>
      <c r="AJ168" s="65">
        <f t="shared" si="23"/>
        <v>3.3307225217038293E-2</v>
      </c>
      <c r="AK168" s="64">
        <f t="shared" si="23"/>
        <v>-2.2117829628683187E-2</v>
      </c>
      <c r="AL168" s="64">
        <f t="shared" si="23"/>
        <v>-5.0778199241336862E-3</v>
      </c>
      <c r="AM168" s="101">
        <f t="shared" si="26"/>
        <v>-6.0143587444970196E-3</v>
      </c>
      <c r="AN168" s="102">
        <f t="shared" si="27"/>
        <v>-6.0143587444970196E-3</v>
      </c>
      <c r="AO168" s="101">
        <f t="shared" si="28"/>
        <v>-3.8299625669511975E-3</v>
      </c>
      <c r="AP168" s="102">
        <f t="shared" si="29"/>
        <v>-9.6501228989594283E-3</v>
      </c>
      <c r="AQ168" s="101">
        <f t="shared" si="30"/>
        <v>-9.4015913626371659E-3</v>
      </c>
      <c r="AR168" s="102">
        <f t="shared" si="24"/>
        <v>-3.2255618840614605E-2</v>
      </c>
      <c r="AS168" s="101">
        <f t="shared" si="24"/>
        <v>-3.2255618840614605E-2</v>
      </c>
      <c r="AT168" s="102">
        <f t="shared" si="24"/>
        <v>-1.7815668329184534E-3</v>
      </c>
      <c r="AU168" s="101">
        <f t="shared" si="24"/>
        <v>4.2957348115997718E-2</v>
      </c>
      <c r="AV168" s="102">
        <f t="shared" si="24"/>
        <v>-1.2716238266046022E-2</v>
      </c>
      <c r="AW168" s="102">
        <f t="shared" si="31"/>
        <v>-7.2103389328391941E-3</v>
      </c>
    </row>
    <row r="169" spans="6:49" x14ac:dyDescent="0.3">
      <c r="F169" s="18">
        <v>43626</v>
      </c>
      <c r="G169" s="22">
        <v>335.350006103515</v>
      </c>
      <c r="H169" s="22">
        <v>335.350006103515</v>
      </c>
      <c r="I169" s="22">
        <v>1764</v>
      </c>
      <c r="J169" s="26">
        <v>26.7000007629394</v>
      </c>
      <c r="K169" s="22">
        <v>29.4500007629394</v>
      </c>
      <c r="Y169" s="93">
        <f t="shared" si="25"/>
        <v>-202</v>
      </c>
      <c r="Z169" s="18">
        <v>43622</v>
      </c>
      <c r="AA169" s="22">
        <v>341.04998779296801</v>
      </c>
      <c r="AB169" s="22">
        <v>341.04998779296801</v>
      </c>
      <c r="AC169" s="22">
        <v>1730.55004882812</v>
      </c>
      <c r="AD169" s="26">
        <v>27.5</v>
      </c>
      <c r="AE169" s="22">
        <v>30.649999618530199</v>
      </c>
      <c r="AF169" s="7">
        <v>6128.95</v>
      </c>
      <c r="AG169" s="64">
        <f t="shared" ref="AG169:AL211" si="32">LN(AA169/AA168)</f>
        <v>-1.455417970430194E-2</v>
      </c>
      <c r="AH169" s="65">
        <f t="shared" si="32"/>
        <v>-1.455417970430194E-2</v>
      </c>
      <c r="AI169" s="64">
        <f t="shared" si="32"/>
        <v>-2.651540828915875E-2</v>
      </c>
      <c r="AJ169" s="65">
        <f t="shared" si="32"/>
        <v>-5.3109825313948408E-2</v>
      </c>
      <c r="AK169" s="64">
        <f t="shared" si="32"/>
        <v>-2.0985423234819837E-2</v>
      </c>
      <c r="AL169" s="64">
        <f t="shared" si="32"/>
        <v>-1.5871229357669735E-2</v>
      </c>
      <c r="AM169" s="101">
        <f t="shared" si="26"/>
        <v>-1.6739295467501497E-2</v>
      </c>
      <c r="AN169" s="102">
        <f t="shared" si="27"/>
        <v>-1.6739295467501497E-2</v>
      </c>
      <c r="AO169" s="101">
        <f t="shared" si="28"/>
        <v>-1.3781383263810674E-2</v>
      </c>
      <c r="AP169" s="102">
        <f t="shared" si="29"/>
        <v>-2.5265030575116521E-2</v>
      </c>
      <c r="AQ169" s="101">
        <f t="shared" si="30"/>
        <v>-2.2528611429757685E-2</v>
      </c>
      <c r="AR169" s="102">
        <f t="shared" si="24"/>
        <v>2.185115763199557E-3</v>
      </c>
      <c r="AS169" s="101">
        <f t="shared" si="24"/>
        <v>2.185115763199557E-3</v>
      </c>
      <c r="AT169" s="102">
        <f t="shared" si="24"/>
        <v>-1.2734025025348076E-2</v>
      </c>
      <c r="AU169" s="101">
        <f t="shared" si="24"/>
        <v>-2.7844794738831887E-2</v>
      </c>
      <c r="AV169" s="102">
        <f t="shared" si="24"/>
        <v>1.543188194937848E-3</v>
      </c>
      <c r="AW169" s="102">
        <f t="shared" si="31"/>
        <v>-6.933080008568601E-3</v>
      </c>
    </row>
    <row r="170" spans="6:49" x14ac:dyDescent="0.3">
      <c r="F170" s="18">
        <v>43627</v>
      </c>
      <c r="G170" s="22">
        <v>346.20001220703102</v>
      </c>
      <c r="H170" s="22">
        <v>346.20001220703102</v>
      </c>
      <c r="I170" s="22">
        <v>1736.90002441406</v>
      </c>
      <c r="J170" s="26">
        <v>27.850000381469702</v>
      </c>
      <c r="K170" s="22">
        <v>29</v>
      </c>
      <c r="Y170" s="93">
        <f t="shared" si="25"/>
        <v>-201</v>
      </c>
      <c r="Z170" s="18">
        <v>43623</v>
      </c>
      <c r="AA170" s="22">
        <v>340.20001220703102</v>
      </c>
      <c r="AB170" s="22">
        <v>340.20001220703102</v>
      </c>
      <c r="AC170" s="22">
        <v>1754.09997558593</v>
      </c>
      <c r="AD170" s="26">
        <v>27.25</v>
      </c>
      <c r="AE170" s="22">
        <v>30.2000007629394</v>
      </c>
      <c r="AF170" s="7">
        <v>6138.55</v>
      </c>
      <c r="AG170" s="64">
        <f t="shared" si="32"/>
        <v>-2.495342464541975E-3</v>
      </c>
      <c r="AH170" s="65">
        <f t="shared" si="32"/>
        <v>-2.495342464541975E-3</v>
      </c>
      <c r="AI170" s="64">
        <f t="shared" si="32"/>
        <v>1.351658567466134E-2</v>
      </c>
      <c r="AJ170" s="65">
        <f t="shared" si="32"/>
        <v>-9.1324835632724741E-3</v>
      </c>
      <c r="AK170" s="64">
        <f t="shared" si="32"/>
        <v>-1.4790700292505895E-2</v>
      </c>
      <c r="AL170" s="64">
        <f t="shared" si="32"/>
        <v>1.5651113853122874E-3</v>
      </c>
      <c r="AM170" s="101">
        <f t="shared" si="26"/>
        <v>5.8643022656794982E-4</v>
      </c>
      <c r="AN170" s="102">
        <f t="shared" si="27"/>
        <v>5.8643022656794982E-4</v>
      </c>
      <c r="AO170" s="101">
        <f t="shared" si="28"/>
        <v>2.2947568303541242E-3</v>
      </c>
      <c r="AP170" s="102">
        <f t="shared" si="29"/>
        <v>-3.9743552674456617E-5</v>
      </c>
      <c r="AQ170" s="101">
        <f t="shared" si="30"/>
        <v>-1.322411828072608E-3</v>
      </c>
      <c r="AR170" s="102">
        <f t="shared" si="24"/>
        <v>-3.0817726911099249E-3</v>
      </c>
      <c r="AS170" s="101">
        <f t="shared" si="24"/>
        <v>-3.0817726911099249E-3</v>
      </c>
      <c r="AT170" s="102">
        <f t="shared" si="24"/>
        <v>1.1221828844307216E-2</v>
      </c>
      <c r="AU170" s="101">
        <f t="shared" si="24"/>
        <v>-9.0927400105980175E-3</v>
      </c>
      <c r="AV170" s="102">
        <f t="shared" si="24"/>
        <v>-1.3468288464433287E-2</v>
      </c>
      <c r="AW170" s="102">
        <f t="shared" si="31"/>
        <v>-3.5005490025887876E-3</v>
      </c>
    </row>
    <row r="171" spans="6:49" x14ac:dyDescent="0.3">
      <c r="F171" s="18">
        <v>43628</v>
      </c>
      <c r="G171" s="22">
        <v>342.850006103515</v>
      </c>
      <c r="H171" s="22">
        <v>342.850006103515</v>
      </c>
      <c r="I171" s="22">
        <v>1722.30004882812</v>
      </c>
      <c r="J171" s="26">
        <v>27.799999237060501</v>
      </c>
      <c r="K171" s="22">
        <v>29.600000381469702</v>
      </c>
      <c r="Y171" s="93">
        <f t="shared" si="25"/>
        <v>-200</v>
      </c>
      <c r="Z171" s="18">
        <v>43626</v>
      </c>
      <c r="AA171" s="22">
        <v>335.350006103515</v>
      </c>
      <c r="AB171" s="22">
        <v>335.350006103515</v>
      </c>
      <c r="AC171" s="22">
        <v>1764</v>
      </c>
      <c r="AD171" s="26">
        <v>26.7000007629394</v>
      </c>
      <c r="AE171" s="22">
        <v>29.4500007629394</v>
      </c>
      <c r="AF171" s="7">
        <v>6161.65</v>
      </c>
      <c r="AG171" s="64">
        <f t="shared" si="32"/>
        <v>-1.4358935097507667E-2</v>
      </c>
      <c r="AH171" s="65">
        <f t="shared" si="32"/>
        <v>-1.4358935097507667E-2</v>
      </c>
      <c r="AI171" s="64">
        <f t="shared" si="32"/>
        <v>5.6280666352908643E-3</v>
      </c>
      <c r="AJ171" s="65">
        <f t="shared" si="32"/>
        <v>-2.0389927128540274E-2</v>
      </c>
      <c r="AK171" s="64">
        <f t="shared" si="32"/>
        <v>-2.5148013639860838E-2</v>
      </c>
      <c r="AL171" s="64">
        <f t="shared" si="32"/>
        <v>3.7560409030082224E-3</v>
      </c>
      <c r="AM171" s="101">
        <f t="shared" si="26"/>
        <v>2.7634606252149824E-3</v>
      </c>
      <c r="AN171" s="102">
        <f t="shared" si="27"/>
        <v>2.7634606252149824E-3</v>
      </c>
      <c r="AO171" s="101">
        <f t="shared" si="28"/>
        <v>4.3147729783579534E-3</v>
      </c>
      <c r="AP171" s="102">
        <f t="shared" si="29"/>
        <v>3.1298908760439056E-3</v>
      </c>
      <c r="AQ171" s="101">
        <f t="shared" si="30"/>
        <v>1.3422119797744537E-3</v>
      </c>
      <c r="AR171" s="102">
        <f t="shared" si="24"/>
        <v>-1.7122395722722648E-2</v>
      </c>
      <c r="AS171" s="101">
        <f t="shared" si="24"/>
        <v>-1.7122395722722648E-2</v>
      </c>
      <c r="AT171" s="102">
        <f t="shared" si="24"/>
        <v>1.3132936569329109E-3</v>
      </c>
      <c r="AU171" s="101">
        <f t="shared" si="24"/>
        <v>-2.3519818004584178E-2</v>
      </c>
      <c r="AV171" s="102">
        <f t="shared" si="24"/>
        <v>-2.6490225619635294E-2</v>
      </c>
      <c r="AW171" s="102">
        <f t="shared" si="31"/>
        <v>-1.6588308282546371E-2</v>
      </c>
    </row>
    <row r="172" spans="6:49" x14ac:dyDescent="0.3">
      <c r="F172" s="18">
        <v>43629</v>
      </c>
      <c r="G172" s="22">
        <v>352.600006103515</v>
      </c>
      <c r="H172" s="22">
        <v>352.600006103515</v>
      </c>
      <c r="I172" s="22">
        <v>1724.75</v>
      </c>
      <c r="J172" s="26">
        <v>27.25</v>
      </c>
      <c r="K172" s="22">
        <v>30.2000007629394</v>
      </c>
      <c r="Y172" s="93">
        <f t="shared" si="25"/>
        <v>-199</v>
      </c>
      <c r="Z172" s="18">
        <v>43627</v>
      </c>
      <c r="AA172" s="22">
        <v>346.20001220703102</v>
      </c>
      <c r="AB172" s="22">
        <v>346.20001220703102</v>
      </c>
      <c r="AC172" s="22">
        <v>1736.90002441406</v>
      </c>
      <c r="AD172" s="26">
        <v>27.850000381469702</v>
      </c>
      <c r="AE172" s="22">
        <v>29</v>
      </c>
      <c r="AF172" s="7">
        <v>6187.65</v>
      </c>
      <c r="AG172" s="64">
        <f t="shared" si="32"/>
        <v>3.1841897255984859E-2</v>
      </c>
      <c r="AH172" s="65">
        <f t="shared" si="32"/>
        <v>3.1841897255984859E-2</v>
      </c>
      <c r="AI172" s="64">
        <f t="shared" si="32"/>
        <v>-1.5482028450658349E-2</v>
      </c>
      <c r="AJ172" s="65">
        <f t="shared" si="32"/>
        <v>4.2169386089876332E-2</v>
      </c>
      <c r="AK172" s="64">
        <f t="shared" si="32"/>
        <v>-1.53981060173828E-2</v>
      </c>
      <c r="AL172" s="64">
        <f t="shared" si="32"/>
        <v>4.2107712042425156E-3</v>
      </c>
      <c r="AM172" s="101">
        <f t="shared" si="26"/>
        <v>3.2153061460211737E-3</v>
      </c>
      <c r="AN172" s="102">
        <f t="shared" si="27"/>
        <v>3.2153061460211737E-3</v>
      </c>
      <c r="AO172" s="101">
        <f t="shared" si="28"/>
        <v>4.7340299850579734E-3</v>
      </c>
      <c r="AP172" s="102">
        <f t="shared" si="29"/>
        <v>3.787752668005814E-3</v>
      </c>
      <c r="AQ172" s="101">
        <f t="shared" si="30"/>
        <v>1.8952581535704128E-3</v>
      </c>
      <c r="AR172" s="102">
        <f t="shared" ref="AR172:AV222" si="33">AG172-AM172</f>
        <v>2.8626591109963684E-2</v>
      </c>
      <c r="AS172" s="101">
        <f t="shared" si="33"/>
        <v>2.8626591109963684E-2</v>
      </c>
      <c r="AT172" s="102">
        <f t="shared" si="33"/>
        <v>-2.0216058435716323E-2</v>
      </c>
      <c r="AU172" s="101">
        <f t="shared" si="33"/>
        <v>3.8381633421870516E-2</v>
      </c>
      <c r="AV172" s="102">
        <f t="shared" si="33"/>
        <v>-1.7293364170953212E-2</v>
      </c>
      <c r="AW172" s="102">
        <f t="shared" si="31"/>
        <v>1.1625078607025672E-2</v>
      </c>
    </row>
    <row r="173" spans="6:49" x14ac:dyDescent="0.3">
      <c r="F173" s="18">
        <v>43630</v>
      </c>
      <c r="G173" s="22">
        <v>336.5</v>
      </c>
      <c r="H173" s="22">
        <v>336.5</v>
      </c>
      <c r="I173" s="22">
        <v>1710.69995117187</v>
      </c>
      <c r="J173" s="26">
        <v>27.149999618530199</v>
      </c>
      <c r="K173" s="22">
        <v>28.899999618530199</v>
      </c>
      <c r="Y173" s="93">
        <f t="shared" si="25"/>
        <v>-198</v>
      </c>
      <c r="Z173" s="18">
        <v>43628</v>
      </c>
      <c r="AA173" s="22">
        <v>342.850006103515</v>
      </c>
      <c r="AB173" s="22">
        <v>342.850006103515</v>
      </c>
      <c r="AC173" s="22">
        <v>1722.30004882812</v>
      </c>
      <c r="AD173" s="26">
        <v>27.799999237060501</v>
      </c>
      <c r="AE173" s="22">
        <v>29.600000381469702</v>
      </c>
      <c r="AF173" s="7">
        <v>6152.8</v>
      </c>
      <c r="AG173" s="64">
        <f t="shared" si="32"/>
        <v>-9.7236264695003405E-3</v>
      </c>
      <c r="AH173" s="65">
        <f t="shared" si="32"/>
        <v>-9.7236264695003405E-3</v>
      </c>
      <c r="AI173" s="64">
        <f t="shared" si="32"/>
        <v>-8.4412939238465868E-3</v>
      </c>
      <c r="AJ173" s="65">
        <f t="shared" si="32"/>
        <v>-1.7969868178650881E-3</v>
      </c>
      <c r="AK173" s="64">
        <f t="shared" si="32"/>
        <v>2.0478544231030463E-2</v>
      </c>
      <c r="AL173" s="64">
        <f t="shared" si="32"/>
        <v>-5.6481072645011808E-3</v>
      </c>
      <c r="AM173" s="101">
        <f t="shared" si="26"/>
        <v>-6.5810282178487903E-3</v>
      </c>
      <c r="AN173" s="102">
        <f t="shared" si="27"/>
        <v>-6.5810282178487903E-3</v>
      </c>
      <c r="AO173" s="101">
        <f t="shared" si="28"/>
        <v>-4.3557620631193682E-3</v>
      </c>
      <c r="AP173" s="102">
        <f t="shared" si="29"/>
        <v>-1.0475161940010818E-2</v>
      </c>
      <c r="AQ173" s="101">
        <f t="shared" si="30"/>
        <v>-1.0095178815899962E-2</v>
      </c>
      <c r="AR173" s="102">
        <f t="shared" si="33"/>
        <v>-3.1425982516515502E-3</v>
      </c>
      <c r="AS173" s="101">
        <f t="shared" si="33"/>
        <v>-3.1425982516515502E-3</v>
      </c>
      <c r="AT173" s="102">
        <f t="shared" si="33"/>
        <v>-4.0855318607272186E-3</v>
      </c>
      <c r="AU173" s="101">
        <f t="shared" si="33"/>
        <v>8.6781751221457291E-3</v>
      </c>
      <c r="AV173" s="102">
        <f t="shared" si="33"/>
        <v>3.0573723046930425E-2</v>
      </c>
      <c r="AW173" s="102">
        <f t="shared" si="31"/>
        <v>5.7762339610091668E-3</v>
      </c>
    </row>
    <row r="174" spans="6:49" x14ac:dyDescent="0.3">
      <c r="F174" s="18">
        <v>43633</v>
      </c>
      <c r="G174" s="22">
        <v>338.100006103515</v>
      </c>
      <c r="H174" s="22">
        <v>338.100006103515</v>
      </c>
      <c r="I174" s="22">
        <v>1629.40002441406</v>
      </c>
      <c r="J174" s="26">
        <v>26</v>
      </c>
      <c r="K174" s="22">
        <v>27.5</v>
      </c>
      <c r="Y174" s="93">
        <f t="shared" si="25"/>
        <v>-197</v>
      </c>
      <c r="Z174" s="18">
        <v>43629</v>
      </c>
      <c r="AA174" s="22">
        <v>352.600006103515</v>
      </c>
      <c r="AB174" s="22">
        <v>352.600006103515</v>
      </c>
      <c r="AC174" s="22">
        <v>1724.75</v>
      </c>
      <c r="AD174" s="26">
        <v>27.25</v>
      </c>
      <c r="AE174" s="22">
        <v>30.2000007629394</v>
      </c>
      <c r="AF174" s="7">
        <v>6153.95</v>
      </c>
      <c r="AG174" s="64">
        <f t="shared" si="32"/>
        <v>2.804123574113225E-2</v>
      </c>
      <c r="AH174" s="65">
        <f t="shared" si="32"/>
        <v>2.804123574113225E-2</v>
      </c>
      <c r="AI174" s="64">
        <f t="shared" si="32"/>
        <v>1.4214772339864884E-3</v>
      </c>
      <c r="AJ174" s="65">
        <f t="shared" si="32"/>
        <v>-1.9982472143471066E-2</v>
      </c>
      <c r="AK174" s="64">
        <f t="shared" si="32"/>
        <v>2.0067575426213236E-2</v>
      </c>
      <c r="AL174" s="64">
        <f t="shared" si="32"/>
        <v>1.8688930925662189E-4</v>
      </c>
      <c r="AM174" s="101">
        <f t="shared" si="26"/>
        <v>-7.8304849532857834E-4</v>
      </c>
      <c r="AN174" s="102">
        <f t="shared" si="27"/>
        <v>-7.8304849532857834E-4</v>
      </c>
      <c r="AO174" s="101">
        <f t="shared" si="28"/>
        <v>1.0240492029834369E-3</v>
      </c>
      <c r="AP174" s="102">
        <f t="shared" si="29"/>
        <v>-2.033627932524235E-3</v>
      </c>
      <c r="AQ174" s="101">
        <f t="shared" si="30"/>
        <v>-2.9986151594423964E-3</v>
      </c>
      <c r="AR174" s="102">
        <f t="shared" si="33"/>
        <v>2.8824284236460829E-2</v>
      </c>
      <c r="AS174" s="101">
        <f t="shared" si="33"/>
        <v>2.8824284236460829E-2</v>
      </c>
      <c r="AT174" s="102">
        <f t="shared" si="33"/>
        <v>3.9742803100305149E-4</v>
      </c>
      <c r="AU174" s="101">
        <f t="shared" si="33"/>
        <v>-1.7948844210946831E-2</v>
      </c>
      <c r="AV174" s="102">
        <f t="shared" si="33"/>
        <v>2.3066190585655632E-2</v>
      </c>
      <c r="AW174" s="102">
        <f t="shared" si="31"/>
        <v>1.2632668575726702E-2</v>
      </c>
    </row>
    <row r="175" spans="6:49" x14ac:dyDescent="0.3">
      <c r="F175" s="18">
        <v>43634</v>
      </c>
      <c r="G175" s="22">
        <v>339.350006103515</v>
      </c>
      <c r="H175" s="22">
        <v>339.350006103515</v>
      </c>
      <c r="I175" s="22">
        <v>1651.40002441406</v>
      </c>
      <c r="J175" s="26">
        <v>25.649999618530199</v>
      </c>
      <c r="K175" s="22">
        <v>27.049999237060501</v>
      </c>
      <c r="Y175" s="93">
        <f t="shared" si="25"/>
        <v>-196</v>
      </c>
      <c r="Z175" s="18">
        <v>43630</v>
      </c>
      <c r="AA175" s="22">
        <v>336.5</v>
      </c>
      <c r="AB175" s="22">
        <v>336.5</v>
      </c>
      <c r="AC175" s="22">
        <v>1710.69995117187</v>
      </c>
      <c r="AD175" s="26">
        <v>27.149999618530199</v>
      </c>
      <c r="AE175" s="22">
        <v>28.899999618530199</v>
      </c>
      <c r="AF175" s="7">
        <v>6103.95</v>
      </c>
      <c r="AG175" s="64">
        <f t="shared" si="32"/>
        <v>-4.6736138189012739E-2</v>
      </c>
      <c r="AH175" s="65">
        <f t="shared" si="32"/>
        <v>-4.6736138189012739E-2</v>
      </c>
      <c r="AI175" s="64">
        <f t="shared" si="32"/>
        <v>-8.1794975107501184E-3</v>
      </c>
      <c r="AJ175" s="65">
        <f t="shared" si="32"/>
        <v>-3.6764887797618552E-3</v>
      </c>
      <c r="AK175" s="64">
        <f t="shared" si="32"/>
        <v>-4.4000367724978361E-2</v>
      </c>
      <c r="AL175" s="64">
        <f t="shared" si="32"/>
        <v>-8.1580494712915393E-3</v>
      </c>
      <c r="AM175" s="101">
        <f t="shared" si="26"/>
        <v>-9.0750475091568045E-3</v>
      </c>
      <c r="AN175" s="102">
        <f t="shared" si="27"/>
        <v>-9.0750475091568045E-3</v>
      </c>
      <c r="AO175" s="101">
        <f t="shared" si="28"/>
        <v>-6.6699048720604906E-3</v>
      </c>
      <c r="AP175" s="102">
        <f t="shared" si="29"/>
        <v>-1.4106314457003914E-2</v>
      </c>
      <c r="AQ175" s="101">
        <f t="shared" si="30"/>
        <v>-1.3147788088135789E-2</v>
      </c>
      <c r="AR175" s="102">
        <f t="shared" si="33"/>
        <v>-3.7661090679855937E-2</v>
      </c>
      <c r="AS175" s="101">
        <f t="shared" si="33"/>
        <v>-3.7661090679855937E-2</v>
      </c>
      <c r="AT175" s="102">
        <f t="shared" si="33"/>
        <v>-1.5095926386896278E-3</v>
      </c>
      <c r="AU175" s="101">
        <f t="shared" si="33"/>
        <v>1.0429825677242058E-2</v>
      </c>
      <c r="AV175" s="102">
        <f t="shared" si="33"/>
        <v>-3.085257963684257E-2</v>
      </c>
      <c r="AW175" s="102">
        <f t="shared" si="31"/>
        <v>-1.9450905591600405E-2</v>
      </c>
    </row>
    <row r="176" spans="6:49" x14ac:dyDescent="0.3">
      <c r="F176" s="18">
        <v>43635</v>
      </c>
      <c r="G176" s="22">
        <v>353</v>
      </c>
      <c r="H176" s="22">
        <v>353</v>
      </c>
      <c r="I176" s="22">
        <v>1639.15002441406</v>
      </c>
      <c r="J176" s="26">
        <v>23.850000381469702</v>
      </c>
      <c r="K176" s="22">
        <v>27.2000007629394</v>
      </c>
      <c r="Y176" s="93">
        <f t="shared" si="25"/>
        <v>-195</v>
      </c>
      <c r="Z176" s="18">
        <v>43633</v>
      </c>
      <c r="AA176" s="22">
        <v>338.100006103515</v>
      </c>
      <c r="AB176" s="22">
        <v>338.100006103515</v>
      </c>
      <c r="AC176" s="22">
        <v>1629.40002441406</v>
      </c>
      <c r="AD176" s="26">
        <v>26</v>
      </c>
      <c r="AE176" s="22">
        <v>27.5</v>
      </c>
      <c r="AF176" s="7">
        <v>6024.7</v>
      </c>
      <c r="AG176" s="64">
        <f t="shared" si="32"/>
        <v>4.7435786814533816E-3</v>
      </c>
      <c r="AH176" s="65">
        <f t="shared" si="32"/>
        <v>4.7435786814533816E-3</v>
      </c>
      <c r="AI176" s="64">
        <f t="shared" si="32"/>
        <v>-4.869075105546037E-2</v>
      </c>
      <c r="AJ176" s="65">
        <f t="shared" si="32"/>
        <v>-4.3280494308009176E-2</v>
      </c>
      <c r="AK176" s="64">
        <f t="shared" si="32"/>
        <v>-4.965557724621366E-2</v>
      </c>
      <c r="AL176" s="64">
        <f t="shared" si="32"/>
        <v>-1.3068416992762972E-2</v>
      </c>
      <c r="AM176" s="101">
        <f t="shared" si="26"/>
        <v>-1.3954263967938384E-2</v>
      </c>
      <c r="AN176" s="102">
        <f t="shared" si="27"/>
        <v>-1.3954263967938384E-2</v>
      </c>
      <c r="AO176" s="101">
        <f t="shared" si="28"/>
        <v>-1.1197216958501798E-2</v>
      </c>
      <c r="AP176" s="102">
        <f t="shared" si="29"/>
        <v>-2.1210180568627657E-2</v>
      </c>
      <c r="AQ176" s="101">
        <f t="shared" si="30"/>
        <v>-1.9119811422209844E-2</v>
      </c>
      <c r="AR176" s="102">
        <f t="shared" si="33"/>
        <v>1.8697842649391765E-2</v>
      </c>
      <c r="AS176" s="101">
        <f t="shared" si="33"/>
        <v>1.8697842649391765E-2</v>
      </c>
      <c r="AT176" s="102">
        <f t="shared" si="33"/>
        <v>-3.7493534096958575E-2</v>
      </c>
      <c r="AU176" s="101">
        <f t="shared" si="33"/>
        <v>-2.2070313739381519E-2</v>
      </c>
      <c r="AV176" s="102">
        <f t="shared" si="33"/>
        <v>-3.0535765824003816E-2</v>
      </c>
      <c r="AW176" s="102">
        <f t="shared" si="31"/>
        <v>-1.0540785672312075E-2</v>
      </c>
    </row>
    <row r="177" spans="6:49" x14ac:dyDescent="0.3">
      <c r="F177" s="18">
        <v>43636</v>
      </c>
      <c r="G177" s="22">
        <v>351.70001220703102</v>
      </c>
      <c r="H177" s="22">
        <v>351.70001220703102</v>
      </c>
      <c r="I177" s="22">
        <v>1640.59997558593</v>
      </c>
      <c r="J177" s="26">
        <v>25</v>
      </c>
      <c r="K177" s="22">
        <v>27.149999618530199</v>
      </c>
      <c r="Y177" s="93">
        <f t="shared" si="25"/>
        <v>-194</v>
      </c>
      <c r="Z177" s="18">
        <v>43634</v>
      </c>
      <c r="AA177" s="22">
        <v>339.350006103515</v>
      </c>
      <c r="AB177" s="22">
        <v>339.350006103515</v>
      </c>
      <c r="AC177" s="22">
        <v>1651.40002441406</v>
      </c>
      <c r="AD177" s="26">
        <v>25.649999618530199</v>
      </c>
      <c r="AE177" s="22">
        <v>27.049999237060501</v>
      </c>
      <c r="AF177" s="7">
        <v>6032.2</v>
      </c>
      <c r="AG177" s="64">
        <f t="shared" si="32"/>
        <v>3.6903133694307917E-3</v>
      </c>
      <c r="AH177" s="65">
        <f t="shared" si="32"/>
        <v>3.6903133694307917E-3</v>
      </c>
      <c r="AI177" s="64">
        <f t="shared" si="32"/>
        <v>1.341156390717657E-2</v>
      </c>
      <c r="AJ177" s="65">
        <f t="shared" si="32"/>
        <v>-1.3552981276820603E-2</v>
      </c>
      <c r="AK177" s="64">
        <f t="shared" si="32"/>
        <v>-1.6499027584822828E-2</v>
      </c>
      <c r="AL177" s="64">
        <f t="shared" si="32"/>
        <v>1.2441010487549984E-3</v>
      </c>
      <c r="AM177" s="101">
        <f t="shared" si="26"/>
        <v>2.6745635939395276E-4</v>
      </c>
      <c r="AN177" s="102">
        <f t="shared" si="27"/>
        <v>2.6745635939395276E-4</v>
      </c>
      <c r="AO177" s="101">
        <f t="shared" si="28"/>
        <v>1.9987883574824825E-3</v>
      </c>
      <c r="AP177" s="102">
        <f t="shared" si="29"/>
        <v>-5.0415165275632403E-4</v>
      </c>
      <c r="AQ177" s="101">
        <f t="shared" si="30"/>
        <v>-1.7128268452818753E-3</v>
      </c>
      <c r="AR177" s="102">
        <f t="shared" si="33"/>
        <v>3.4228570100368391E-3</v>
      </c>
      <c r="AS177" s="101">
        <f t="shared" si="33"/>
        <v>3.4228570100368391E-3</v>
      </c>
      <c r="AT177" s="102">
        <f t="shared" si="33"/>
        <v>1.1412775549694087E-2</v>
      </c>
      <c r="AU177" s="101">
        <f t="shared" si="33"/>
        <v>-1.3048829624064279E-2</v>
      </c>
      <c r="AV177" s="102">
        <f t="shared" si="33"/>
        <v>-1.4786200739540954E-2</v>
      </c>
      <c r="AW177" s="102">
        <f t="shared" si="31"/>
        <v>-1.9153081587674938E-3</v>
      </c>
    </row>
    <row r="178" spans="6:49" x14ac:dyDescent="0.3">
      <c r="F178" s="18">
        <v>43637</v>
      </c>
      <c r="G178" s="22">
        <v>345.64999389648398</v>
      </c>
      <c r="H178" s="22">
        <v>345.64999389648398</v>
      </c>
      <c r="I178" s="22">
        <v>1604.65002441406</v>
      </c>
      <c r="J178" s="26">
        <v>25</v>
      </c>
      <c r="K178" s="22">
        <v>27.049999237060501</v>
      </c>
      <c r="Y178" s="93">
        <f t="shared" si="25"/>
        <v>-193</v>
      </c>
      <c r="Z178" s="18">
        <v>43635</v>
      </c>
      <c r="AA178" s="22">
        <v>353</v>
      </c>
      <c r="AB178" s="22">
        <v>353</v>
      </c>
      <c r="AC178" s="22">
        <v>1639.15002441406</v>
      </c>
      <c r="AD178" s="26">
        <v>23.850000381469702</v>
      </c>
      <c r="AE178" s="22">
        <v>27.2000007629394</v>
      </c>
      <c r="AF178" s="7">
        <v>6021.2</v>
      </c>
      <c r="AG178" s="64">
        <f t="shared" si="32"/>
        <v>3.9436015797630126E-2</v>
      </c>
      <c r="AH178" s="65">
        <f t="shared" si="32"/>
        <v>3.9436015797630126E-2</v>
      </c>
      <c r="AI178" s="64">
        <f t="shared" si="32"/>
        <v>-7.4455980976052697E-3</v>
      </c>
      <c r="AJ178" s="65">
        <f t="shared" si="32"/>
        <v>-7.2759323415774541E-2</v>
      </c>
      <c r="AK178" s="64">
        <f t="shared" si="32"/>
        <v>5.5300242634912181E-3</v>
      </c>
      <c r="AL178" s="64">
        <f t="shared" si="32"/>
        <v>-1.8252116504522892E-3</v>
      </c>
      <c r="AM178" s="101">
        <f t="shared" si="26"/>
        <v>-2.7823848131119859E-3</v>
      </c>
      <c r="AN178" s="102">
        <f t="shared" si="27"/>
        <v>-2.7823848131119859E-3</v>
      </c>
      <c r="AO178" s="101">
        <f t="shared" si="28"/>
        <v>-8.3108871779292862E-4</v>
      </c>
      <c r="AP178" s="102">
        <f t="shared" si="29"/>
        <v>-4.9445497236814311E-3</v>
      </c>
      <c r="AQ178" s="101">
        <f t="shared" si="30"/>
        <v>-5.4457464239253519E-3</v>
      </c>
      <c r="AR178" s="102">
        <f t="shared" si="33"/>
        <v>4.2218400610742113E-2</v>
      </c>
      <c r="AS178" s="101">
        <f t="shared" si="33"/>
        <v>4.2218400610742113E-2</v>
      </c>
      <c r="AT178" s="102">
        <f t="shared" si="33"/>
        <v>-6.6145093798123406E-3</v>
      </c>
      <c r="AU178" s="101">
        <f t="shared" si="33"/>
        <v>-6.7814773692093114E-2</v>
      </c>
      <c r="AV178" s="102">
        <f t="shared" si="33"/>
        <v>1.0975770687416571E-2</v>
      </c>
      <c r="AW178" s="102">
        <f t="shared" si="31"/>
        <v>4.1966577673990691E-3</v>
      </c>
    </row>
    <row r="179" spans="6:49" x14ac:dyDescent="0.3">
      <c r="F179" s="18">
        <v>43640</v>
      </c>
      <c r="G179" s="22">
        <v>341.350006103515</v>
      </c>
      <c r="H179" s="22">
        <v>341.350006103515</v>
      </c>
      <c r="I179" s="22">
        <v>1601.55004882812</v>
      </c>
      <c r="J179" s="26">
        <v>23.799999237060501</v>
      </c>
      <c r="K179" s="22">
        <v>27.2000007629394</v>
      </c>
      <c r="Y179" s="93">
        <f t="shared" si="25"/>
        <v>-192</v>
      </c>
      <c r="Z179" s="18">
        <v>43636</v>
      </c>
      <c r="AA179" s="22">
        <v>351.70001220703102</v>
      </c>
      <c r="AB179" s="22">
        <v>351.70001220703102</v>
      </c>
      <c r="AC179" s="22">
        <v>1640.59997558593</v>
      </c>
      <c r="AD179" s="26">
        <v>25</v>
      </c>
      <c r="AE179" s="22">
        <v>27.149999618530199</v>
      </c>
      <c r="AF179" s="7">
        <v>6099.6</v>
      </c>
      <c r="AG179" s="64">
        <f t="shared" si="32"/>
        <v>-3.6894827447140149E-3</v>
      </c>
      <c r="AH179" s="65">
        <f t="shared" si="32"/>
        <v>-3.6894827447140149E-3</v>
      </c>
      <c r="AI179" s="64">
        <f t="shared" si="32"/>
        <v>8.8418401788669678E-4</v>
      </c>
      <c r="AJ179" s="65">
        <f t="shared" si="32"/>
        <v>4.7091591539313825E-2</v>
      </c>
      <c r="AK179" s="64">
        <f t="shared" si="32"/>
        <v>-1.8399690217026264E-3</v>
      </c>
      <c r="AL179" s="64">
        <f t="shared" si="32"/>
        <v>1.2936620254508278E-2</v>
      </c>
      <c r="AM179" s="101">
        <f t="shared" si="26"/>
        <v>1.1885798958775499E-2</v>
      </c>
      <c r="AN179" s="102">
        <f t="shared" si="27"/>
        <v>1.1885798958775499E-2</v>
      </c>
      <c r="AO179" s="101">
        <f t="shared" si="28"/>
        <v>1.2779179700835806E-2</v>
      </c>
      <c r="AP179" s="102">
        <f t="shared" si="29"/>
        <v>1.6411504982323862E-2</v>
      </c>
      <c r="AQ179" s="101">
        <f t="shared" si="30"/>
        <v>1.2507696817261231E-2</v>
      </c>
      <c r="AR179" s="102">
        <f t="shared" si="33"/>
        <v>-1.5575281703489515E-2</v>
      </c>
      <c r="AS179" s="101">
        <f t="shared" si="33"/>
        <v>-1.5575281703489515E-2</v>
      </c>
      <c r="AT179" s="102">
        <f t="shared" si="33"/>
        <v>-1.1894995682949109E-2</v>
      </c>
      <c r="AU179" s="101">
        <f t="shared" si="33"/>
        <v>3.0680086556989963E-2</v>
      </c>
      <c r="AV179" s="102">
        <f t="shared" si="33"/>
        <v>-1.4347665838963857E-2</v>
      </c>
      <c r="AW179" s="102">
        <f t="shared" si="31"/>
        <v>-5.3426276743804065E-3</v>
      </c>
    </row>
    <row r="180" spans="6:49" x14ac:dyDescent="0.3">
      <c r="F180" s="18">
        <v>43641</v>
      </c>
      <c r="G180" s="22">
        <v>343.20001220703102</v>
      </c>
      <c r="H180" s="22">
        <v>343.20001220703102</v>
      </c>
      <c r="I180" s="22">
        <v>1624.15002441406</v>
      </c>
      <c r="J180" s="26">
        <v>23.9500007629394</v>
      </c>
      <c r="K180" s="22">
        <v>26.799999237060501</v>
      </c>
      <c r="Y180" s="93">
        <f t="shared" si="25"/>
        <v>-191</v>
      </c>
      <c r="Z180" s="18">
        <v>43637</v>
      </c>
      <c r="AA180" s="22">
        <v>345.64999389648398</v>
      </c>
      <c r="AB180" s="22">
        <v>345.64999389648398</v>
      </c>
      <c r="AC180" s="22">
        <v>1604.65002441406</v>
      </c>
      <c r="AD180" s="26">
        <v>25</v>
      </c>
      <c r="AE180" s="22">
        <v>27.049999237060501</v>
      </c>
      <c r="AF180" s="7">
        <v>6053.9</v>
      </c>
      <c r="AG180" s="64">
        <f t="shared" si="32"/>
        <v>-1.7351889455390904E-2</v>
      </c>
      <c r="AH180" s="65">
        <f t="shared" si="32"/>
        <v>-1.7351889455390904E-2</v>
      </c>
      <c r="AI180" s="64">
        <f t="shared" si="32"/>
        <v>-2.215633422500533E-2</v>
      </c>
      <c r="AJ180" s="65">
        <f t="shared" si="32"/>
        <v>0</v>
      </c>
      <c r="AK180" s="64">
        <f t="shared" si="32"/>
        <v>-3.6900552417885768E-3</v>
      </c>
      <c r="AL180" s="64">
        <f t="shared" si="32"/>
        <v>-7.5205028002420524E-3</v>
      </c>
      <c r="AM180" s="101">
        <f t="shared" si="26"/>
        <v>-8.4415453940862185E-3</v>
      </c>
      <c r="AN180" s="102">
        <f t="shared" si="27"/>
        <v>-8.4415453940862185E-3</v>
      </c>
      <c r="AO180" s="101">
        <f t="shared" si="28"/>
        <v>-6.0820929136089896E-3</v>
      </c>
      <c r="AP180" s="102">
        <f t="shared" si="29"/>
        <v>-1.3183970829720835E-2</v>
      </c>
      <c r="AQ180" s="101">
        <f t="shared" si="30"/>
        <v>-1.237239936633033E-2</v>
      </c>
      <c r="AR180" s="102">
        <f t="shared" si="33"/>
        <v>-8.9103440613046859E-3</v>
      </c>
      <c r="AS180" s="101">
        <f t="shared" si="33"/>
        <v>-8.9103440613046859E-3</v>
      </c>
      <c r="AT180" s="102">
        <f t="shared" si="33"/>
        <v>-1.6074241311396342E-2</v>
      </c>
      <c r="AU180" s="101">
        <f t="shared" si="33"/>
        <v>1.3183970829720835E-2</v>
      </c>
      <c r="AV180" s="102">
        <f t="shared" si="33"/>
        <v>8.6823441245417535E-3</v>
      </c>
      <c r="AW180" s="102">
        <f t="shared" si="31"/>
        <v>-2.4057228959486242E-3</v>
      </c>
    </row>
    <row r="181" spans="6:49" x14ac:dyDescent="0.3">
      <c r="F181" s="18">
        <v>43642</v>
      </c>
      <c r="G181" s="22">
        <v>342.89999389648398</v>
      </c>
      <c r="H181" s="22">
        <v>342.89999389648398</v>
      </c>
      <c r="I181" s="22">
        <v>1634.25</v>
      </c>
      <c r="J181" s="26">
        <v>24.7000007629394</v>
      </c>
      <c r="K181" s="22">
        <v>27.4500007629394</v>
      </c>
      <c r="Y181" s="93">
        <f t="shared" si="25"/>
        <v>-190</v>
      </c>
      <c r="Z181" s="18">
        <v>43640</v>
      </c>
      <c r="AA181" s="22">
        <v>341.350006103515</v>
      </c>
      <c r="AB181" s="22">
        <v>341.350006103515</v>
      </c>
      <c r="AC181" s="22">
        <v>1601.55004882812</v>
      </c>
      <c r="AD181" s="26">
        <v>23.799999237060501</v>
      </c>
      <c r="AE181" s="22">
        <v>27.2000007629394</v>
      </c>
      <c r="AF181" s="7">
        <v>6042.75</v>
      </c>
      <c r="AG181" s="64">
        <f t="shared" si="32"/>
        <v>-1.2518322988384246E-2</v>
      </c>
      <c r="AH181" s="65">
        <f t="shared" si="32"/>
        <v>-1.2518322988384246E-2</v>
      </c>
      <c r="AI181" s="64">
        <f t="shared" si="32"/>
        <v>-1.9337386820000154E-3</v>
      </c>
      <c r="AJ181" s="65">
        <f t="shared" si="32"/>
        <v>-4.9190276247053716E-2</v>
      </c>
      <c r="AK181" s="64">
        <f t="shared" si="32"/>
        <v>5.5300242634912181E-3</v>
      </c>
      <c r="AL181" s="64">
        <f t="shared" si="32"/>
        <v>-1.8434861152001325E-3</v>
      </c>
      <c r="AM181" s="101">
        <f t="shared" si="26"/>
        <v>-2.8005433458049484E-3</v>
      </c>
      <c r="AN181" s="102">
        <f t="shared" si="27"/>
        <v>-2.8005433458049484E-3</v>
      </c>
      <c r="AO181" s="101">
        <f t="shared" si="28"/>
        <v>-8.4793760023693849E-4</v>
      </c>
      <c r="AP181" s="102">
        <f t="shared" si="29"/>
        <v>-4.970987531088435E-3</v>
      </c>
      <c r="AQ181" s="101">
        <f t="shared" si="30"/>
        <v>-5.4679719558055253E-3</v>
      </c>
      <c r="AR181" s="102">
        <f t="shared" si="33"/>
        <v>-9.7177796425792981E-3</v>
      </c>
      <c r="AS181" s="101">
        <f t="shared" si="33"/>
        <v>-9.7177796425792981E-3</v>
      </c>
      <c r="AT181" s="102">
        <f t="shared" si="33"/>
        <v>-1.0858010817630769E-3</v>
      </c>
      <c r="AU181" s="101">
        <f t="shared" si="33"/>
        <v>-4.4219288715965283E-2</v>
      </c>
      <c r="AV181" s="102">
        <f t="shared" si="33"/>
        <v>1.0997996219296743E-2</v>
      </c>
      <c r="AW181" s="102">
        <f t="shared" si="31"/>
        <v>-1.0748530572718042E-2</v>
      </c>
    </row>
    <row r="182" spans="6:49" x14ac:dyDescent="0.3">
      <c r="F182" s="18">
        <v>43643</v>
      </c>
      <c r="G182" s="22">
        <v>343.5</v>
      </c>
      <c r="H182" s="22">
        <v>343.5</v>
      </c>
      <c r="I182" s="22">
        <v>1636.69995117187</v>
      </c>
      <c r="J182" s="26">
        <v>24.350000381469702</v>
      </c>
      <c r="K182" s="22">
        <v>27.75</v>
      </c>
      <c r="Y182" s="93">
        <f t="shared" si="25"/>
        <v>-189</v>
      </c>
      <c r="Z182" s="18">
        <v>43641</v>
      </c>
      <c r="AA182" s="22">
        <v>343.20001220703102</v>
      </c>
      <c r="AB182" s="22">
        <v>343.20001220703102</v>
      </c>
      <c r="AC182" s="22">
        <v>1624.15002441406</v>
      </c>
      <c r="AD182" s="26">
        <v>23.9500007629394</v>
      </c>
      <c r="AE182" s="22">
        <v>26.799999237060501</v>
      </c>
      <c r="AF182" s="7">
        <v>6087.95</v>
      </c>
      <c r="AG182" s="64">
        <f t="shared" si="32"/>
        <v>5.4050414372710607E-3</v>
      </c>
      <c r="AH182" s="65">
        <f t="shared" si="32"/>
        <v>5.4050414372710607E-3</v>
      </c>
      <c r="AI182" s="64">
        <f t="shared" si="32"/>
        <v>1.4012676239741652E-2</v>
      </c>
      <c r="AJ182" s="65">
        <f t="shared" si="32"/>
        <v>6.2828070912840763E-3</v>
      </c>
      <c r="AK182" s="64">
        <f t="shared" si="32"/>
        <v>-1.4815142302275082E-2</v>
      </c>
      <c r="AL182" s="64">
        <f t="shared" si="32"/>
        <v>7.4522013045884E-3</v>
      </c>
      <c r="AM182" s="101">
        <f t="shared" si="26"/>
        <v>6.4361728176992195E-3</v>
      </c>
      <c r="AN182" s="102">
        <f t="shared" si="27"/>
        <v>6.4361728176992195E-3</v>
      </c>
      <c r="AO182" s="101">
        <f t="shared" si="28"/>
        <v>7.7225976648664096E-3</v>
      </c>
      <c r="AP182" s="102">
        <f t="shared" si="29"/>
        <v>8.4771542947386612E-3</v>
      </c>
      <c r="AQ182" s="101">
        <f t="shared" si="30"/>
        <v>5.8375081196655951E-3</v>
      </c>
      <c r="AR182" s="102">
        <f t="shared" si="33"/>
        <v>-1.0311313804281588E-3</v>
      </c>
      <c r="AS182" s="101">
        <f t="shared" si="33"/>
        <v>-1.0311313804281588E-3</v>
      </c>
      <c r="AT182" s="102">
        <f t="shared" si="33"/>
        <v>6.2900785748752422E-3</v>
      </c>
      <c r="AU182" s="101">
        <f t="shared" si="33"/>
        <v>-2.1943472034545849E-3</v>
      </c>
      <c r="AV182" s="102">
        <f t="shared" si="33"/>
        <v>-2.0652650421940678E-2</v>
      </c>
      <c r="AW182" s="102">
        <f t="shared" si="31"/>
        <v>-3.7238363622752678E-3</v>
      </c>
    </row>
    <row r="183" spans="6:49" x14ac:dyDescent="0.3">
      <c r="F183" s="18">
        <v>43644</v>
      </c>
      <c r="G183" s="22">
        <v>338.64999389648398</v>
      </c>
      <c r="H183" s="22">
        <v>338.64999389648398</v>
      </c>
      <c r="I183" s="22">
        <v>1674.75</v>
      </c>
      <c r="J183" s="26">
        <v>24.25</v>
      </c>
      <c r="K183" s="22">
        <v>27.2000007629394</v>
      </c>
      <c r="Y183" s="93">
        <f t="shared" si="25"/>
        <v>-188</v>
      </c>
      <c r="Z183" s="18">
        <v>43642</v>
      </c>
      <c r="AA183" s="22">
        <v>342.89999389648398</v>
      </c>
      <c r="AB183" s="22">
        <v>342.89999389648398</v>
      </c>
      <c r="AC183" s="22">
        <v>1634.25</v>
      </c>
      <c r="AD183" s="26">
        <v>24.7000007629394</v>
      </c>
      <c r="AE183" s="22">
        <v>27.4500007629394</v>
      </c>
      <c r="AF183" s="7">
        <v>6120.45</v>
      </c>
      <c r="AG183" s="64">
        <f t="shared" si="32"/>
        <v>-8.7456151290106032E-4</v>
      </c>
      <c r="AH183" s="65">
        <f t="shared" si="32"/>
        <v>-8.7456151290106032E-4</v>
      </c>
      <c r="AI183" s="64">
        <f t="shared" si="32"/>
        <v>6.1993664726371581E-3</v>
      </c>
      <c r="AJ183" s="65">
        <f t="shared" si="32"/>
        <v>3.083491880973491E-2</v>
      </c>
      <c r="AK183" s="64">
        <f t="shared" si="32"/>
        <v>2.3964336700405424E-2</v>
      </c>
      <c r="AL183" s="64">
        <f t="shared" si="32"/>
        <v>5.3242155849782501E-3</v>
      </c>
      <c r="AM183" s="101">
        <f t="shared" si="26"/>
        <v>4.321686905642135E-3</v>
      </c>
      <c r="AN183" s="102">
        <f t="shared" si="27"/>
        <v>4.321686905642135E-3</v>
      </c>
      <c r="AO183" s="101">
        <f t="shared" si="28"/>
        <v>5.7606150991951124E-3</v>
      </c>
      <c r="AP183" s="102">
        <f t="shared" si="29"/>
        <v>5.3985811383595447E-3</v>
      </c>
      <c r="AQ183" s="101">
        <f t="shared" si="30"/>
        <v>3.2494369994248802E-3</v>
      </c>
      <c r="AR183" s="102">
        <f t="shared" si="33"/>
        <v>-5.1962484185431954E-3</v>
      </c>
      <c r="AS183" s="101">
        <f t="shared" si="33"/>
        <v>-5.1962484185431954E-3</v>
      </c>
      <c r="AT183" s="102">
        <f t="shared" si="33"/>
        <v>4.3875137344204576E-4</v>
      </c>
      <c r="AU183" s="101">
        <f t="shared" si="33"/>
        <v>2.5436337671375365E-2</v>
      </c>
      <c r="AV183" s="102">
        <f t="shared" si="33"/>
        <v>2.0714899700980543E-2</v>
      </c>
      <c r="AW183" s="102">
        <f t="shared" si="31"/>
        <v>7.2394983817423127E-3</v>
      </c>
    </row>
    <row r="184" spans="6:49" x14ac:dyDescent="0.3">
      <c r="F184" s="18">
        <v>43647</v>
      </c>
      <c r="G184" s="22">
        <v>358.350006103515</v>
      </c>
      <c r="H184" s="22">
        <v>358.350006103515</v>
      </c>
      <c r="I184" s="22">
        <v>1693.05004882812</v>
      </c>
      <c r="J184" s="26">
        <v>24.350000381469702</v>
      </c>
      <c r="K184" s="22">
        <v>27.850000381469702</v>
      </c>
      <c r="Y184" s="93">
        <f t="shared" si="25"/>
        <v>-187</v>
      </c>
      <c r="Z184" s="18">
        <v>43643</v>
      </c>
      <c r="AA184" s="22">
        <v>343.5</v>
      </c>
      <c r="AB184" s="22">
        <v>343.5</v>
      </c>
      <c r="AC184" s="22">
        <v>1636.69995117187</v>
      </c>
      <c r="AD184" s="26">
        <v>24.350000381469702</v>
      </c>
      <c r="AE184" s="22">
        <v>27.75</v>
      </c>
      <c r="AF184" s="7">
        <v>6124.4</v>
      </c>
      <c r="AG184" s="64">
        <f t="shared" si="32"/>
        <v>1.7482699932262586E-3</v>
      </c>
      <c r="AH184" s="65">
        <f t="shared" si="32"/>
        <v>1.7482699932262586E-3</v>
      </c>
      <c r="AI184" s="64">
        <f t="shared" si="32"/>
        <v>1.4980061857183479E-3</v>
      </c>
      <c r="AJ184" s="65">
        <f t="shared" si="32"/>
        <v>-1.4271409327460282E-2</v>
      </c>
      <c r="AK184" s="64">
        <f t="shared" si="32"/>
        <v>1.0869644443119305E-2</v>
      </c>
      <c r="AL184" s="64">
        <f t="shared" si="32"/>
        <v>6.4516921595829152E-4</v>
      </c>
      <c r="AM184" s="101">
        <f t="shared" si="26"/>
        <v>-3.2767588752882185E-4</v>
      </c>
      <c r="AN184" s="102">
        <f t="shared" si="27"/>
        <v>-3.2767588752882185E-4</v>
      </c>
      <c r="AO184" s="101">
        <f t="shared" si="28"/>
        <v>1.4465789121164796E-3</v>
      </c>
      <c r="AP184" s="102">
        <f t="shared" si="29"/>
        <v>-1.3706308992837322E-3</v>
      </c>
      <c r="AQ184" s="101">
        <f t="shared" si="30"/>
        <v>-2.4412519306428681E-3</v>
      </c>
      <c r="AR184" s="102">
        <f t="shared" si="33"/>
        <v>2.0759458807550805E-3</v>
      </c>
      <c r="AS184" s="101">
        <f t="shared" si="33"/>
        <v>2.0759458807550805E-3</v>
      </c>
      <c r="AT184" s="102">
        <f t="shared" si="33"/>
        <v>5.1427273601868315E-5</v>
      </c>
      <c r="AU184" s="101">
        <f t="shared" si="33"/>
        <v>-1.290077842817655E-2</v>
      </c>
      <c r="AV184" s="102">
        <f t="shared" si="33"/>
        <v>1.3310896373762173E-2</v>
      </c>
      <c r="AW184" s="102">
        <f t="shared" si="31"/>
        <v>9.2268739613953074E-4</v>
      </c>
    </row>
    <row r="185" spans="6:49" x14ac:dyDescent="0.3">
      <c r="F185" s="18">
        <v>43648</v>
      </c>
      <c r="G185" s="22">
        <v>356.39999389648398</v>
      </c>
      <c r="H185" s="22">
        <v>356.39999389648398</v>
      </c>
      <c r="I185" s="22">
        <v>1680.5</v>
      </c>
      <c r="J185" s="26">
        <v>24.25</v>
      </c>
      <c r="K185" s="22">
        <v>26.899999618530199</v>
      </c>
      <c r="Y185" s="93">
        <f t="shared" si="25"/>
        <v>-186</v>
      </c>
      <c r="Z185" s="18">
        <v>43644</v>
      </c>
      <c r="AA185" s="22">
        <v>338.64999389648398</v>
      </c>
      <c r="AB185" s="22">
        <v>338.64999389648398</v>
      </c>
      <c r="AC185" s="22">
        <v>1674.75</v>
      </c>
      <c r="AD185" s="26">
        <v>24.25</v>
      </c>
      <c r="AE185" s="22">
        <v>27.2000007629394</v>
      </c>
      <c r="AF185" s="7">
        <v>6099.45</v>
      </c>
      <c r="AG185" s="64">
        <f t="shared" si="32"/>
        <v>-1.4220004024571502E-2</v>
      </c>
      <c r="AH185" s="65">
        <f t="shared" si="32"/>
        <v>-1.4220004024571502E-2</v>
      </c>
      <c r="AI185" s="64">
        <f t="shared" si="32"/>
        <v>2.2981910709819545E-2</v>
      </c>
      <c r="AJ185" s="65">
        <f t="shared" si="32"/>
        <v>-4.1152478112132917E-3</v>
      </c>
      <c r="AK185" s="64">
        <f t="shared" si="32"/>
        <v>-2.0018838841249623E-2</v>
      </c>
      <c r="AL185" s="64">
        <f t="shared" si="32"/>
        <v>-4.0821892689755562E-3</v>
      </c>
      <c r="AM185" s="101">
        <f t="shared" si="26"/>
        <v>-5.0250443075891844E-3</v>
      </c>
      <c r="AN185" s="102">
        <f t="shared" si="27"/>
        <v>-5.0250443075891844E-3</v>
      </c>
      <c r="AO185" s="101">
        <f t="shared" si="28"/>
        <v>-2.9120005856903409E-3</v>
      </c>
      <c r="AP185" s="102">
        <f t="shared" si="29"/>
        <v>-8.2097364431708494E-3</v>
      </c>
      <c r="AQ185" s="101">
        <f t="shared" si="30"/>
        <v>-8.1906983940916982E-3</v>
      </c>
      <c r="AR185" s="102">
        <f t="shared" si="33"/>
        <v>-9.1949597169823181E-3</v>
      </c>
      <c r="AS185" s="101">
        <f t="shared" si="33"/>
        <v>-9.1949597169823181E-3</v>
      </c>
      <c r="AT185" s="102">
        <f t="shared" si="33"/>
        <v>2.5893911295509886E-2</v>
      </c>
      <c r="AU185" s="101">
        <f t="shared" si="33"/>
        <v>4.0944886319575578E-3</v>
      </c>
      <c r="AV185" s="102">
        <f t="shared" si="33"/>
        <v>-1.1828140447157924E-2</v>
      </c>
      <c r="AW185" s="102">
        <f t="shared" si="31"/>
        <v>-4.5931990731023362E-5</v>
      </c>
    </row>
    <row r="186" spans="6:49" x14ac:dyDescent="0.3">
      <c r="F186" s="18">
        <v>43649</v>
      </c>
      <c r="G186" s="22">
        <v>360.89999389648398</v>
      </c>
      <c r="H186" s="22">
        <v>360.89999389648398</v>
      </c>
      <c r="I186" s="22">
        <v>1689.75</v>
      </c>
      <c r="J186" s="26">
        <v>24.2000007629394</v>
      </c>
      <c r="K186" s="22">
        <v>26.649999618530199</v>
      </c>
      <c r="Y186" s="93">
        <f t="shared" si="25"/>
        <v>-185</v>
      </c>
      <c r="Z186" s="18">
        <v>43647</v>
      </c>
      <c r="AA186" s="22">
        <v>358.350006103515</v>
      </c>
      <c r="AB186" s="22">
        <v>358.350006103515</v>
      </c>
      <c r="AC186" s="22">
        <v>1693.05004882812</v>
      </c>
      <c r="AD186" s="26">
        <v>24.350000381469702</v>
      </c>
      <c r="AE186" s="22">
        <v>27.850000381469702</v>
      </c>
      <c r="AF186" s="7">
        <v>6135.1</v>
      </c>
      <c r="AG186" s="64">
        <f t="shared" si="32"/>
        <v>5.654307183436845E-2</v>
      </c>
      <c r="AH186" s="65">
        <f t="shared" si="32"/>
        <v>5.654307183436845E-2</v>
      </c>
      <c r="AI186" s="64">
        <f t="shared" si="32"/>
        <v>1.0867764521697309E-2</v>
      </c>
      <c r="AJ186" s="65">
        <f t="shared" si="32"/>
        <v>4.1152478112133559E-3</v>
      </c>
      <c r="AK186" s="64">
        <f t="shared" si="32"/>
        <v>2.3615978719395331E-2</v>
      </c>
      <c r="AL186" s="64">
        <f t="shared" si="32"/>
        <v>5.8277747687056495E-3</v>
      </c>
      <c r="AM186" s="101">
        <f t="shared" si="26"/>
        <v>4.8220515415822755E-3</v>
      </c>
      <c r="AN186" s="102">
        <f t="shared" si="27"/>
        <v>4.8220515415822755E-3</v>
      </c>
      <c r="AO186" s="101">
        <f t="shared" si="28"/>
        <v>6.2248918704874614E-3</v>
      </c>
      <c r="AP186" s="102">
        <f t="shared" si="29"/>
        <v>6.1270840467133464E-3</v>
      </c>
      <c r="AQ186" s="101">
        <f t="shared" si="30"/>
        <v>3.8618692017310247E-3</v>
      </c>
      <c r="AR186" s="102">
        <f t="shared" si="33"/>
        <v>5.1721020292786177E-2</v>
      </c>
      <c r="AS186" s="101">
        <f t="shared" si="33"/>
        <v>5.1721020292786177E-2</v>
      </c>
      <c r="AT186" s="102">
        <f t="shared" si="33"/>
        <v>4.6428726512098475E-3</v>
      </c>
      <c r="AU186" s="101">
        <f t="shared" si="33"/>
        <v>-2.0118362354999905E-3</v>
      </c>
      <c r="AV186" s="102">
        <f t="shared" si="33"/>
        <v>1.9754109517664306E-2</v>
      </c>
      <c r="AW186" s="102">
        <f t="shared" si="31"/>
        <v>2.5165437303789305E-2</v>
      </c>
    </row>
    <row r="187" spans="6:49" x14ac:dyDescent="0.3">
      <c r="F187" s="18">
        <v>43650</v>
      </c>
      <c r="G187" s="22">
        <v>356.45001220703102</v>
      </c>
      <c r="H187" s="22">
        <v>356.45001220703102</v>
      </c>
      <c r="I187" s="22">
        <v>1691.84997558593</v>
      </c>
      <c r="J187" s="26">
        <v>24.100000381469702</v>
      </c>
      <c r="K187" s="22">
        <v>26.899999618530199</v>
      </c>
      <c r="Y187" s="93">
        <f t="shared" si="25"/>
        <v>-184</v>
      </c>
      <c r="Z187" s="18">
        <v>43648</v>
      </c>
      <c r="AA187" s="22">
        <v>356.39999389648398</v>
      </c>
      <c r="AB187" s="22">
        <v>356.39999389648398</v>
      </c>
      <c r="AC187" s="22">
        <v>1680.5</v>
      </c>
      <c r="AD187" s="26">
        <v>24.25</v>
      </c>
      <c r="AE187" s="22">
        <v>26.899999618530199</v>
      </c>
      <c r="AF187" s="7">
        <v>6157.75</v>
      </c>
      <c r="AG187" s="64">
        <f t="shared" si="32"/>
        <v>-5.4565010010127748E-3</v>
      </c>
      <c r="AH187" s="65">
        <f t="shared" si="32"/>
        <v>-5.4565010010127748E-3</v>
      </c>
      <c r="AI187" s="64">
        <f t="shared" si="32"/>
        <v>-7.440296744913838E-3</v>
      </c>
      <c r="AJ187" s="65">
        <f t="shared" si="32"/>
        <v>-4.1152478112132917E-3</v>
      </c>
      <c r="AK187" s="64">
        <f t="shared" si="32"/>
        <v>-3.4706707643829389E-2</v>
      </c>
      <c r="AL187" s="64">
        <f t="shared" si="32"/>
        <v>3.6850731330486919E-3</v>
      </c>
      <c r="AM187" s="101">
        <f t="shared" si="26"/>
        <v>2.6929430703241412E-3</v>
      </c>
      <c r="AN187" s="102">
        <f t="shared" si="27"/>
        <v>2.6929430703241412E-3</v>
      </c>
      <c r="AO187" s="101">
        <f t="shared" si="28"/>
        <v>4.2493413703814306E-3</v>
      </c>
      <c r="AP187" s="102">
        <f t="shared" si="29"/>
        <v>3.0272212624501051E-3</v>
      </c>
      <c r="AQ187" s="101">
        <f t="shared" si="30"/>
        <v>1.2559004814370507E-3</v>
      </c>
      <c r="AR187" s="102">
        <f t="shared" si="33"/>
        <v>-8.149444071336916E-3</v>
      </c>
      <c r="AS187" s="101">
        <f t="shared" si="33"/>
        <v>-8.149444071336916E-3</v>
      </c>
      <c r="AT187" s="102">
        <f t="shared" si="33"/>
        <v>-1.1689638115295269E-2</v>
      </c>
      <c r="AU187" s="101">
        <f t="shared" si="33"/>
        <v>-7.1424690736633968E-3</v>
      </c>
      <c r="AV187" s="102">
        <f t="shared" si="33"/>
        <v>-3.5962608125266443E-2</v>
      </c>
      <c r="AW187" s="102">
        <f t="shared" si="31"/>
        <v>-1.4218720691379787E-2</v>
      </c>
    </row>
    <row r="188" spans="6:49" x14ac:dyDescent="0.3">
      <c r="F188" s="18">
        <v>43651</v>
      </c>
      <c r="G188" s="22">
        <v>345.89999389648398</v>
      </c>
      <c r="H188" s="22">
        <v>345.89999389648398</v>
      </c>
      <c r="I188" s="22">
        <v>1676.65002441406</v>
      </c>
      <c r="J188" s="26">
        <v>23.850000381469702</v>
      </c>
      <c r="K188" s="22">
        <v>26.399999618530199</v>
      </c>
      <c r="Y188" s="93">
        <f t="shared" si="25"/>
        <v>-183</v>
      </c>
      <c r="Z188" s="18">
        <v>43649</v>
      </c>
      <c r="AA188" s="22">
        <v>360.89999389648398</v>
      </c>
      <c r="AB188" s="22">
        <v>360.89999389648398</v>
      </c>
      <c r="AC188" s="22">
        <v>1689.75</v>
      </c>
      <c r="AD188" s="26">
        <v>24.2000007629394</v>
      </c>
      <c r="AE188" s="22">
        <v>26.649999618530199</v>
      </c>
      <c r="AF188" s="7">
        <v>6166.6</v>
      </c>
      <c r="AG188" s="64">
        <f t="shared" si="32"/>
        <v>1.2547216265623223E-2</v>
      </c>
      <c r="AH188" s="65">
        <f t="shared" si="32"/>
        <v>1.2547216265623223E-2</v>
      </c>
      <c r="AI188" s="64">
        <f t="shared" si="32"/>
        <v>5.4892208153031058E-3</v>
      </c>
      <c r="AJ188" s="65">
        <f t="shared" si="32"/>
        <v>-2.0639526944304671E-3</v>
      </c>
      <c r="AK188" s="64">
        <f t="shared" si="32"/>
        <v>-9.3371361289702123E-3</v>
      </c>
      <c r="AL188" s="64">
        <f t="shared" si="32"/>
        <v>1.4361814653398614E-3</v>
      </c>
      <c r="AM188" s="101">
        <f t="shared" si="26"/>
        <v>4.5831822989802551E-4</v>
      </c>
      <c r="AN188" s="102">
        <f t="shared" si="27"/>
        <v>4.5831822989802551E-4</v>
      </c>
      <c r="AO188" s="101">
        <f t="shared" si="28"/>
        <v>2.1758846721210146E-3</v>
      </c>
      <c r="AP188" s="102">
        <f t="shared" si="29"/>
        <v>-2.2626745037896507E-4</v>
      </c>
      <c r="AQ188" s="101">
        <f t="shared" si="30"/>
        <v>-1.4792172987769475E-3</v>
      </c>
      <c r="AR188" s="102">
        <f t="shared" si="33"/>
        <v>1.2088898035725198E-2</v>
      </c>
      <c r="AS188" s="101">
        <f t="shared" si="33"/>
        <v>1.2088898035725198E-2</v>
      </c>
      <c r="AT188" s="102">
        <f t="shared" si="33"/>
        <v>3.3133361431820912E-3</v>
      </c>
      <c r="AU188" s="101">
        <f t="shared" si="33"/>
        <v>-1.837685244051502E-3</v>
      </c>
      <c r="AV188" s="102">
        <f t="shared" si="33"/>
        <v>-7.857918830193265E-3</v>
      </c>
      <c r="AW188" s="102">
        <f t="shared" si="31"/>
        <v>3.5591056280775439E-3</v>
      </c>
    </row>
    <row r="189" spans="6:49" x14ac:dyDescent="0.3">
      <c r="F189" s="18">
        <v>43654</v>
      </c>
      <c r="G189" s="22">
        <v>334.64999389648398</v>
      </c>
      <c r="H189" s="22">
        <v>334.64999389648398</v>
      </c>
      <c r="I189" s="22">
        <v>1618.59997558593</v>
      </c>
      <c r="J189" s="26">
        <v>22.350000381469702</v>
      </c>
      <c r="K189" s="22">
        <v>24.7000007629394</v>
      </c>
      <c r="Y189" s="93">
        <f t="shared" si="25"/>
        <v>-182</v>
      </c>
      <c r="Z189" s="18">
        <v>43650</v>
      </c>
      <c r="AA189" s="22">
        <v>356.45001220703102</v>
      </c>
      <c r="AB189" s="22">
        <v>356.45001220703102</v>
      </c>
      <c r="AC189" s="22">
        <v>1691.84997558593</v>
      </c>
      <c r="AD189" s="26">
        <v>24.100000381469702</v>
      </c>
      <c r="AE189" s="22">
        <v>26.899999618530199</v>
      </c>
      <c r="AF189" s="7">
        <v>6179.9</v>
      </c>
      <c r="AG189" s="64">
        <f t="shared" si="32"/>
        <v>-1.2406882927050113E-2</v>
      </c>
      <c r="AH189" s="65">
        <f t="shared" si="32"/>
        <v>-1.2406882927050113E-2</v>
      </c>
      <c r="AI189" s="64">
        <f t="shared" si="32"/>
        <v>1.2420013431731249E-3</v>
      </c>
      <c r="AJ189" s="65">
        <f t="shared" si="32"/>
        <v>-4.1408083638341886E-3</v>
      </c>
      <c r="AK189" s="64">
        <f t="shared" si="32"/>
        <v>9.3371361289701239E-3</v>
      </c>
      <c r="AL189" s="64">
        <f t="shared" si="32"/>
        <v>2.1544575619869477E-3</v>
      </c>
      <c r="AM189" s="101">
        <f t="shared" si="26"/>
        <v>1.1720376281681702E-3</v>
      </c>
      <c r="AN189" s="102">
        <f t="shared" si="27"/>
        <v>1.1720376281681702E-3</v>
      </c>
      <c r="AO189" s="101">
        <f t="shared" si="28"/>
        <v>2.8381283920733227E-3</v>
      </c>
      <c r="AP189" s="102">
        <f t="shared" si="29"/>
        <v>8.1286805209592914E-4</v>
      </c>
      <c r="AQ189" s="101">
        <f t="shared" si="30"/>
        <v>-6.0564488475148368E-4</v>
      </c>
      <c r="AR189" s="102">
        <f t="shared" si="33"/>
        <v>-1.3578920555218282E-2</v>
      </c>
      <c r="AS189" s="101">
        <f t="shared" si="33"/>
        <v>-1.3578920555218282E-2</v>
      </c>
      <c r="AT189" s="102">
        <f t="shared" si="33"/>
        <v>-1.5961270489001978E-3</v>
      </c>
      <c r="AU189" s="101">
        <f t="shared" si="33"/>
        <v>-4.9536764159301173E-3</v>
      </c>
      <c r="AV189" s="102">
        <f t="shared" si="33"/>
        <v>9.9427810137216084E-3</v>
      </c>
      <c r="AW189" s="102">
        <f t="shared" si="31"/>
        <v>-4.7529727123090549E-3</v>
      </c>
    </row>
    <row r="190" spans="6:49" x14ac:dyDescent="0.3">
      <c r="F190" s="18">
        <v>43655</v>
      </c>
      <c r="G190" s="22">
        <v>331.75</v>
      </c>
      <c r="H190" s="22">
        <v>331.75</v>
      </c>
      <c r="I190" s="22">
        <v>1659.59997558593</v>
      </c>
      <c r="J190" s="26">
        <v>22.899999618530199</v>
      </c>
      <c r="K190" s="22">
        <v>25.299999237060501</v>
      </c>
      <c r="Y190" s="93">
        <f t="shared" si="25"/>
        <v>-181</v>
      </c>
      <c r="Z190" s="18">
        <v>43651</v>
      </c>
      <c r="AA190" s="22">
        <v>345.89999389648398</v>
      </c>
      <c r="AB190" s="22">
        <v>345.89999389648398</v>
      </c>
      <c r="AC190" s="22">
        <v>1676.65002441406</v>
      </c>
      <c r="AD190" s="26">
        <v>23.850000381469702</v>
      </c>
      <c r="AE190" s="22">
        <v>26.399999618530199</v>
      </c>
      <c r="AF190" s="7">
        <v>6104.8</v>
      </c>
      <c r="AG190" s="64">
        <f t="shared" si="32"/>
        <v>-3.0044313511957847E-2</v>
      </c>
      <c r="AH190" s="65">
        <f t="shared" si="32"/>
        <v>-3.0044313511957847E-2</v>
      </c>
      <c r="AI190" s="64">
        <f t="shared" si="32"/>
        <v>-9.0248207440058389E-3</v>
      </c>
      <c r="AJ190" s="65">
        <f t="shared" si="32"/>
        <v>-1.0427622996340695E-2</v>
      </c>
      <c r="AK190" s="64">
        <f t="shared" si="32"/>
        <v>-1.8762276724103129E-2</v>
      </c>
      <c r="AL190" s="64">
        <f t="shared" si="32"/>
        <v>-1.2226743115621946E-2</v>
      </c>
      <c r="AM190" s="101">
        <f t="shared" si="26"/>
        <v>-1.3117929616931926E-2</v>
      </c>
      <c r="AN190" s="102">
        <f t="shared" si="27"/>
        <v>-1.3117929616931926E-2</v>
      </c>
      <c r="AO190" s="101">
        <f t="shared" si="28"/>
        <v>-1.0421201660225178E-2</v>
      </c>
      <c r="AP190" s="102">
        <f t="shared" si="29"/>
        <v>-1.9992524556788158E-2</v>
      </c>
      <c r="AQ190" s="101">
        <f t="shared" si="30"/>
        <v>-1.8096161764218348E-2</v>
      </c>
      <c r="AR190" s="102">
        <f t="shared" si="33"/>
        <v>-1.6926383895025921E-2</v>
      </c>
      <c r="AS190" s="101">
        <f t="shared" si="33"/>
        <v>-1.6926383895025921E-2</v>
      </c>
      <c r="AT190" s="102">
        <f t="shared" si="33"/>
        <v>1.3963809162193391E-3</v>
      </c>
      <c r="AU190" s="101">
        <f t="shared" si="33"/>
        <v>9.5649015604474634E-3</v>
      </c>
      <c r="AV190" s="102">
        <f t="shared" si="33"/>
        <v>-6.6611495988478167E-4</v>
      </c>
      <c r="AW190" s="102">
        <f t="shared" si="31"/>
        <v>-4.7115200546539639E-3</v>
      </c>
    </row>
    <row r="191" spans="6:49" x14ac:dyDescent="0.3">
      <c r="F191" s="18">
        <v>43656</v>
      </c>
      <c r="G191" s="22">
        <v>332.75</v>
      </c>
      <c r="H191" s="22">
        <v>332.75</v>
      </c>
      <c r="I191" s="22">
        <v>1700.5</v>
      </c>
      <c r="J191" s="26">
        <v>22.4500007629394</v>
      </c>
      <c r="K191" s="22">
        <v>24.4500007629394</v>
      </c>
      <c r="Y191" s="93">
        <f t="shared" si="25"/>
        <v>-180</v>
      </c>
      <c r="Z191" s="18">
        <v>43654</v>
      </c>
      <c r="AA191" s="22">
        <v>334.64999389648398</v>
      </c>
      <c r="AB191" s="22">
        <v>334.64999389648398</v>
      </c>
      <c r="AC191" s="22">
        <v>1618.59997558593</v>
      </c>
      <c r="AD191" s="26">
        <v>22.350000381469702</v>
      </c>
      <c r="AE191" s="22">
        <v>24.7000007629394</v>
      </c>
      <c r="AF191" s="7">
        <v>5970.95</v>
      </c>
      <c r="AG191" s="64">
        <f t="shared" si="32"/>
        <v>-3.3064506989658293E-2</v>
      </c>
      <c r="AH191" s="65">
        <f t="shared" si="32"/>
        <v>-3.3064506989658293E-2</v>
      </c>
      <c r="AI191" s="64">
        <f t="shared" si="32"/>
        <v>-3.5236206601478075E-2</v>
      </c>
      <c r="AJ191" s="65">
        <f t="shared" si="32"/>
        <v>-6.4957895201313579E-2</v>
      </c>
      <c r="AK191" s="64">
        <f t="shared" si="32"/>
        <v>-6.6560721180490848E-2</v>
      </c>
      <c r="AL191" s="64">
        <f t="shared" si="32"/>
        <v>-2.2169303270224101E-2</v>
      </c>
      <c r="AM191" s="101">
        <f t="shared" si="26"/>
        <v>-2.2997414795308913E-2</v>
      </c>
      <c r="AN191" s="102">
        <f t="shared" si="27"/>
        <v>-2.2997414795308913E-2</v>
      </c>
      <c r="AO191" s="101">
        <f t="shared" si="28"/>
        <v>-1.95881474257453E-2</v>
      </c>
      <c r="AP191" s="102">
        <f t="shared" si="29"/>
        <v>-3.4376502097413004E-2</v>
      </c>
      <c r="AQ191" s="101">
        <f t="shared" si="30"/>
        <v>-3.0188372985492914E-2</v>
      </c>
      <c r="AR191" s="102">
        <f t="shared" si="33"/>
        <v>-1.006709219434938E-2</v>
      </c>
      <c r="AS191" s="101">
        <f t="shared" si="33"/>
        <v>-1.006709219434938E-2</v>
      </c>
      <c r="AT191" s="102">
        <f t="shared" si="33"/>
        <v>-1.5648059175732774E-2</v>
      </c>
      <c r="AU191" s="101">
        <f t="shared" si="33"/>
        <v>-3.0581393103900574E-2</v>
      </c>
      <c r="AV191" s="102">
        <f t="shared" si="33"/>
        <v>-3.6372348194997933E-2</v>
      </c>
      <c r="AW191" s="102">
        <f t="shared" si="31"/>
        <v>-2.054719697266601E-2</v>
      </c>
    </row>
    <row r="192" spans="6:49" x14ac:dyDescent="0.3">
      <c r="F192" s="18">
        <v>43657</v>
      </c>
      <c r="G192" s="22">
        <v>354.79998779296801</v>
      </c>
      <c r="H192" s="22">
        <v>354.79998779296801</v>
      </c>
      <c r="I192" s="22">
        <v>1730.65002441406</v>
      </c>
      <c r="J192" s="26">
        <v>22.75</v>
      </c>
      <c r="K192" s="22">
        <v>24.7000007629394</v>
      </c>
      <c r="Y192" s="93">
        <f t="shared" si="25"/>
        <v>-179</v>
      </c>
      <c r="Z192" s="18">
        <v>43655</v>
      </c>
      <c r="AA192" s="22">
        <v>331.75</v>
      </c>
      <c r="AB192" s="22">
        <v>331.75</v>
      </c>
      <c r="AC192" s="22">
        <v>1659.59997558593</v>
      </c>
      <c r="AD192" s="26">
        <v>22.899999618530199</v>
      </c>
      <c r="AE192" s="22">
        <v>25.299999237060501</v>
      </c>
      <c r="AF192" s="7">
        <v>5975.8</v>
      </c>
      <c r="AG192" s="64">
        <f t="shared" si="32"/>
        <v>-8.7035180958282086E-3</v>
      </c>
      <c r="AH192" s="65">
        <f t="shared" si="32"/>
        <v>-8.7035180958282086E-3</v>
      </c>
      <c r="AI192" s="64">
        <f t="shared" si="32"/>
        <v>2.5015031769744081E-2</v>
      </c>
      <c r="AJ192" s="65">
        <f t="shared" si="32"/>
        <v>2.4310555774550671E-2</v>
      </c>
      <c r="AK192" s="64">
        <f t="shared" si="32"/>
        <v>2.4001091055596738E-2</v>
      </c>
      <c r="AL192" s="64">
        <f t="shared" si="32"/>
        <v>8.1193634527281042E-4</v>
      </c>
      <c r="AM192" s="101">
        <f t="shared" si="26"/>
        <v>-1.6196671839287767E-4</v>
      </c>
      <c r="AN192" s="102">
        <f t="shared" si="27"/>
        <v>-1.6196671839287767E-4</v>
      </c>
      <c r="AO192" s="101">
        <f t="shared" si="28"/>
        <v>1.6003366169858898E-3</v>
      </c>
      <c r="AP192" s="102">
        <f t="shared" si="29"/>
        <v>-1.1293676224943846E-3</v>
      </c>
      <c r="AQ192" s="101">
        <f t="shared" si="30"/>
        <v>-2.2384285812157745E-3</v>
      </c>
      <c r="AR192" s="102">
        <f t="shared" si="33"/>
        <v>-8.5415513774353309E-3</v>
      </c>
      <c r="AS192" s="101">
        <f t="shared" si="33"/>
        <v>-8.5415513774353309E-3</v>
      </c>
      <c r="AT192" s="102">
        <f t="shared" si="33"/>
        <v>2.3414695152758191E-2</v>
      </c>
      <c r="AU192" s="101">
        <f t="shared" si="33"/>
        <v>2.5439923397045056E-2</v>
      </c>
      <c r="AV192" s="102">
        <f t="shared" si="33"/>
        <v>2.6239519636812512E-2</v>
      </c>
      <c r="AW192" s="102">
        <f t="shared" si="31"/>
        <v>1.160220708634902E-2</v>
      </c>
    </row>
    <row r="193" spans="6:49" x14ac:dyDescent="0.3">
      <c r="F193" s="18">
        <v>43658</v>
      </c>
      <c r="G193" s="22">
        <v>350.70001220703102</v>
      </c>
      <c r="H193" s="22">
        <v>350.70001220703102</v>
      </c>
      <c r="I193" s="22">
        <v>1747.5</v>
      </c>
      <c r="J193" s="26">
        <v>23.149999618530199</v>
      </c>
      <c r="K193" s="22">
        <v>25.2000007629394</v>
      </c>
      <c r="Y193" s="93">
        <f t="shared" si="25"/>
        <v>-178</v>
      </c>
      <c r="Z193" s="18">
        <v>43656</v>
      </c>
      <c r="AA193" s="22">
        <v>332.75</v>
      </c>
      <c r="AB193" s="22">
        <v>332.75</v>
      </c>
      <c r="AC193" s="22">
        <v>1700.5</v>
      </c>
      <c r="AD193" s="26">
        <v>22.4500007629394</v>
      </c>
      <c r="AE193" s="22">
        <v>24.4500007629394</v>
      </c>
      <c r="AF193" s="7">
        <v>5940.8</v>
      </c>
      <c r="AG193" s="64">
        <f t="shared" si="32"/>
        <v>3.0097840629041972E-3</v>
      </c>
      <c r="AH193" s="65">
        <f t="shared" si="32"/>
        <v>3.0097840629041972E-3</v>
      </c>
      <c r="AI193" s="64">
        <f t="shared" si="32"/>
        <v>2.4345730699353297E-2</v>
      </c>
      <c r="AJ193" s="65">
        <f t="shared" si="32"/>
        <v>-1.9846245729923568E-2</v>
      </c>
      <c r="AK193" s="64">
        <f t="shared" si="32"/>
        <v>-3.4174118452816718E-2</v>
      </c>
      <c r="AL193" s="64">
        <f t="shared" si="32"/>
        <v>-5.8741756276563658E-3</v>
      </c>
      <c r="AM193" s="101">
        <f t="shared" si="26"/>
        <v>-6.8056624175280135E-3</v>
      </c>
      <c r="AN193" s="102">
        <f t="shared" si="27"/>
        <v>-6.8056624175280135E-3</v>
      </c>
      <c r="AO193" s="101">
        <f t="shared" si="28"/>
        <v>-4.564194940780586E-3</v>
      </c>
      <c r="AP193" s="102">
        <f t="shared" si="29"/>
        <v>-1.0802216763688687E-2</v>
      </c>
      <c r="AQ193" s="101">
        <f t="shared" si="30"/>
        <v>-1.0370124740813974E-2</v>
      </c>
      <c r="AR193" s="102">
        <f t="shared" si="33"/>
        <v>9.8154464804322099E-3</v>
      </c>
      <c r="AS193" s="101">
        <f t="shared" si="33"/>
        <v>9.8154464804322099E-3</v>
      </c>
      <c r="AT193" s="102">
        <f t="shared" si="33"/>
        <v>2.8909925640133883E-2</v>
      </c>
      <c r="AU193" s="101">
        <f t="shared" si="33"/>
        <v>-9.0440289662348811E-3</v>
      </c>
      <c r="AV193" s="102">
        <f t="shared" si="33"/>
        <v>-2.3803993712002744E-2</v>
      </c>
      <c r="AW193" s="102">
        <f t="shared" si="31"/>
        <v>3.1385591845521366E-3</v>
      </c>
    </row>
    <row r="194" spans="6:49" x14ac:dyDescent="0.3">
      <c r="F194" s="18">
        <v>43661</v>
      </c>
      <c r="G194" s="22">
        <v>345.600006103515</v>
      </c>
      <c r="H194" s="22">
        <v>345.600006103515</v>
      </c>
      <c r="I194" s="22">
        <v>1726.19995117187</v>
      </c>
      <c r="J194" s="26">
        <v>23.5</v>
      </c>
      <c r="K194" s="22">
        <v>25.2000007629394</v>
      </c>
      <c r="Y194" s="93">
        <f t="shared" si="25"/>
        <v>-177</v>
      </c>
      <c r="Z194" s="18">
        <v>43657</v>
      </c>
      <c r="AA194" s="22">
        <v>354.79998779296801</v>
      </c>
      <c r="AB194" s="22">
        <v>354.79998779296801</v>
      </c>
      <c r="AC194" s="22">
        <v>1730.65002441406</v>
      </c>
      <c r="AD194" s="26">
        <v>22.75</v>
      </c>
      <c r="AE194" s="22">
        <v>24.7000007629394</v>
      </c>
      <c r="AF194" s="7">
        <v>5984.25</v>
      </c>
      <c r="AG194" s="64">
        <f t="shared" si="32"/>
        <v>6.4162758754813962E-2</v>
      </c>
      <c r="AH194" s="65">
        <f t="shared" si="32"/>
        <v>6.4162758754813962E-2</v>
      </c>
      <c r="AI194" s="64">
        <f t="shared" si="32"/>
        <v>1.757474912876034E-2</v>
      </c>
      <c r="AJ194" s="65">
        <f t="shared" si="32"/>
        <v>1.3274497224759013E-2</v>
      </c>
      <c r="AK194" s="64">
        <f t="shared" si="32"/>
        <v>1.017302739721981E-2</v>
      </c>
      <c r="AL194" s="64">
        <f t="shared" si="32"/>
        <v>7.2872134336842802E-3</v>
      </c>
      <c r="AM194" s="101">
        <f t="shared" si="26"/>
        <v>6.272231619470236E-3</v>
      </c>
      <c r="AN194" s="102">
        <f t="shared" si="27"/>
        <v>6.272231619470236E-3</v>
      </c>
      <c r="AO194" s="101">
        <f t="shared" si="28"/>
        <v>7.5704804193050014E-3</v>
      </c>
      <c r="AP194" s="102">
        <f t="shared" si="29"/>
        <v>8.2384650846500616E-3</v>
      </c>
      <c r="AQ194" s="101">
        <f t="shared" si="30"/>
        <v>5.636848716765475E-3</v>
      </c>
      <c r="AR194" s="102">
        <f t="shared" si="33"/>
        <v>5.7890527135343726E-2</v>
      </c>
      <c r="AS194" s="101">
        <f t="shared" si="33"/>
        <v>5.7890527135343726E-2</v>
      </c>
      <c r="AT194" s="102">
        <f t="shared" si="33"/>
        <v>1.0004268709455338E-2</v>
      </c>
      <c r="AU194" s="101">
        <f t="shared" si="33"/>
        <v>5.0360321401089515E-3</v>
      </c>
      <c r="AV194" s="102">
        <f t="shared" si="33"/>
        <v>4.5361786804543353E-3</v>
      </c>
      <c r="AW194" s="102">
        <f t="shared" si="31"/>
        <v>2.7071506760141213E-2</v>
      </c>
    </row>
    <row r="195" spans="6:49" x14ac:dyDescent="0.3">
      <c r="F195" s="18">
        <v>43662</v>
      </c>
      <c r="G195" s="22">
        <v>346.25</v>
      </c>
      <c r="H195" s="22">
        <v>346.25</v>
      </c>
      <c r="I195" s="22">
        <v>1727.34997558593</v>
      </c>
      <c r="J195" s="26">
        <v>23.2000007629394</v>
      </c>
      <c r="K195" s="22">
        <v>25.649999618530199</v>
      </c>
      <c r="Y195" s="93">
        <f t="shared" si="25"/>
        <v>-176</v>
      </c>
      <c r="Z195" s="18">
        <v>43658</v>
      </c>
      <c r="AA195" s="22">
        <v>350.70001220703102</v>
      </c>
      <c r="AB195" s="22">
        <v>350.70001220703102</v>
      </c>
      <c r="AC195" s="22">
        <v>1747.5</v>
      </c>
      <c r="AD195" s="26">
        <v>23.149999618530199</v>
      </c>
      <c r="AE195" s="22">
        <v>25.2000007629394</v>
      </c>
      <c r="AF195" s="7">
        <v>5976.4</v>
      </c>
      <c r="AG195" s="64">
        <f t="shared" si="32"/>
        <v>-1.1623024076286825E-2</v>
      </c>
      <c r="AH195" s="65">
        <f t="shared" si="32"/>
        <v>-1.1623024076286825E-2</v>
      </c>
      <c r="AI195" s="64">
        <f t="shared" si="32"/>
        <v>9.6891205319549166E-3</v>
      </c>
      <c r="AJ195" s="65">
        <f t="shared" si="32"/>
        <v>1.7429618657106363E-2</v>
      </c>
      <c r="AK195" s="64">
        <f t="shared" si="32"/>
        <v>2.0040750270584242E-2</v>
      </c>
      <c r="AL195" s="64">
        <f t="shared" si="32"/>
        <v>-1.3126378795702723E-3</v>
      </c>
      <c r="AM195" s="101">
        <f t="shared" si="26"/>
        <v>-2.2730627779911109E-3</v>
      </c>
      <c r="AN195" s="102">
        <f t="shared" si="27"/>
        <v>-2.2730627779911109E-3</v>
      </c>
      <c r="AO195" s="101">
        <f t="shared" si="28"/>
        <v>-3.5850058300264886E-4</v>
      </c>
      <c r="AP195" s="102">
        <f t="shared" si="29"/>
        <v>-4.2030053433974842E-3</v>
      </c>
      <c r="AQ195" s="101">
        <f t="shared" si="30"/>
        <v>-4.8223506176529023E-3</v>
      </c>
      <c r="AR195" s="102">
        <f t="shared" si="33"/>
        <v>-9.3499612982957149E-3</v>
      </c>
      <c r="AS195" s="101">
        <f t="shared" si="33"/>
        <v>-9.3499612982957149E-3</v>
      </c>
      <c r="AT195" s="102">
        <f t="shared" si="33"/>
        <v>1.0047621114957566E-2</v>
      </c>
      <c r="AU195" s="101">
        <f t="shared" si="33"/>
        <v>2.1632624000503847E-2</v>
      </c>
      <c r="AV195" s="102">
        <f t="shared" si="33"/>
        <v>2.4863100888237143E-2</v>
      </c>
      <c r="AW195" s="102">
        <f t="shared" si="31"/>
        <v>7.5686846814214254E-3</v>
      </c>
    </row>
    <row r="196" spans="6:49" x14ac:dyDescent="0.3">
      <c r="F196" s="18">
        <v>43663</v>
      </c>
      <c r="G196" s="22">
        <v>353.25</v>
      </c>
      <c r="H196" s="22">
        <v>353.25</v>
      </c>
      <c r="I196" s="22">
        <v>1752.44995117187</v>
      </c>
      <c r="J196" s="26">
        <v>23.100000381469702</v>
      </c>
      <c r="K196" s="22">
        <v>24.549999237060501</v>
      </c>
      <c r="Y196" s="93">
        <f t="shared" si="25"/>
        <v>-175</v>
      </c>
      <c r="Z196" s="18">
        <v>43661</v>
      </c>
      <c r="AA196" s="22">
        <v>345.600006103515</v>
      </c>
      <c r="AB196" s="22">
        <v>345.600006103515</v>
      </c>
      <c r="AC196" s="22">
        <v>1726.19995117187</v>
      </c>
      <c r="AD196" s="26">
        <v>23.5</v>
      </c>
      <c r="AE196" s="22">
        <v>25.2000007629394</v>
      </c>
      <c r="AF196" s="7">
        <v>5988.5</v>
      </c>
      <c r="AG196" s="64">
        <f t="shared" si="32"/>
        <v>-1.4649137363213971E-2</v>
      </c>
      <c r="AH196" s="65">
        <f t="shared" si="32"/>
        <v>-1.4649137363213971E-2</v>
      </c>
      <c r="AI196" s="64">
        <f t="shared" si="32"/>
        <v>-1.2263762608893213E-2</v>
      </c>
      <c r="AJ196" s="65">
        <f t="shared" si="32"/>
        <v>1.5005657096047465E-2</v>
      </c>
      <c r="AK196" s="64">
        <f t="shared" si="32"/>
        <v>0</v>
      </c>
      <c r="AL196" s="64">
        <f t="shared" si="32"/>
        <v>2.0225834106316707E-3</v>
      </c>
      <c r="AM196" s="101">
        <f t="shared" si="26"/>
        <v>1.0410000781340928E-3</v>
      </c>
      <c r="AN196" s="102">
        <f t="shared" si="27"/>
        <v>1.0410000781340928E-3</v>
      </c>
      <c r="AO196" s="101">
        <f t="shared" si="28"/>
        <v>2.7165416805472924E-3</v>
      </c>
      <c r="AP196" s="102">
        <f t="shared" si="29"/>
        <v>6.2208471241402118E-4</v>
      </c>
      <c r="AQ196" s="101">
        <f t="shared" si="30"/>
        <v>-7.6603115026240617E-4</v>
      </c>
      <c r="AR196" s="102">
        <f t="shared" si="33"/>
        <v>-1.5690137441348062E-2</v>
      </c>
      <c r="AS196" s="101">
        <f t="shared" si="33"/>
        <v>-1.5690137441348062E-2</v>
      </c>
      <c r="AT196" s="102">
        <f t="shared" si="33"/>
        <v>-1.4980304289440506E-2</v>
      </c>
      <c r="AU196" s="101">
        <f t="shared" si="33"/>
        <v>1.4383572383633445E-2</v>
      </c>
      <c r="AV196" s="102">
        <f t="shared" si="33"/>
        <v>7.6603115026240617E-4</v>
      </c>
      <c r="AW196" s="102">
        <f t="shared" si="31"/>
        <v>-6.2421951276481549E-3</v>
      </c>
    </row>
    <row r="197" spans="6:49" x14ac:dyDescent="0.3">
      <c r="F197" s="18">
        <v>43664</v>
      </c>
      <c r="G197" s="22">
        <v>360.100006103515</v>
      </c>
      <c r="H197" s="22">
        <v>360.100006103515</v>
      </c>
      <c r="I197" s="22">
        <v>1748.09997558593</v>
      </c>
      <c r="J197" s="26">
        <v>22.75</v>
      </c>
      <c r="K197" s="22">
        <v>23.25</v>
      </c>
      <c r="Y197" s="93">
        <f t="shared" ref="Y197:Y260" si="34">Y198-1</f>
        <v>-174</v>
      </c>
      <c r="Z197" s="18">
        <v>43662</v>
      </c>
      <c r="AA197" s="22">
        <v>346.25</v>
      </c>
      <c r="AB197" s="22">
        <v>346.25</v>
      </c>
      <c r="AC197" s="22">
        <v>1727.34997558593</v>
      </c>
      <c r="AD197" s="26">
        <v>23.2000007629394</v>
      </c>
      <c r="AE197" s="22">
        <v>25.649999618530199</v>
      </c>
      <c r="AF197" s="7">
        <v>6030.15</v>
      </c>
      <c r="AG197" s="64">
        <f t="shared" si="32"/>
        <v>1.8790029110141019E-3</v>
      </c>
      <c r="AH197" s="65">
        <f t="shared" si="32"/>
        <v>1.8790029110141019E-3</v>
      </c>
      <c r="AI197" s="64">
        <f t="shared" si="32"/>
        <v>6.6599555874800951E-4</v>
      </c>
      <c r="AJ197" s="65">
        <f t="shared" si="32"/>
        <v>-1.2848109592530589E-2</v>
      </c>
      <c r="AK197" s="64">
        <f t="shared" si="32"/>
        <v>1.7699531951911252E-2</v>
      </c>
      <c r="AL197" s="64">
        <f t="shared" si="32"/>
        <v>6.9309226461670122E-3</v>
      </c>
      <c r="AM197" s="101">
        <f t="shared" si="26"/>
        <v>5.9182011182979787E-3</v>
      </c>
      <c r="AN197" s="102">
        <f t="shared" si="27"/>
        <v>5.9182011182979787E-3</v>
      </c>
      <c r="AO197" s="101">
        <f t="shared" si="28"/>
        <v>7.2419837066737512E-3</v>
      </c>
      <c r="AP197" s="102">
        <f t="shared" si="29"/>
        <v>7.7230164873179404E-3</v>
      </c>
      <c r="AQ197" s="101">
        <f t="shared" si="30"/>
        <v>5.2035253682656581E-3</v>
      </c>
      <c r="AR197" s="102">
        <f t="shared" si="33"/>
        <v>-4.0391982072838766E-3</v>
      </c>
      <c r="AS197" s="101">
        <f t="shared" si="33"/>
        <v>-4.0391982072838766E-3</v>
      </c>
      <c r="AT197" s="102">
        <f t="shared" si="33"/>
        <v>-6.5759881479257416E-3</v>
      </c>
      <c r="AU197" s="101">
        <f t="shared" si="33"/>
        <v>-2.0571126079848529E-2</v>
      </c>
      <c r="AV197" s="102">
        <f t="shared" si="33"/>
        <v>1.2496006583645594E-2</v>
      </c>
      <c r="AW197" s="102">
        <f t="shared" si="31"/>
        <v>-4.5459008117392872E-3</v>
      </c>
    </row>
    <row r="198" spans="6:49" x14ac:dyDescent="0.3">
      <c r="F198" s="18">
        <v>43665</v>
      </c>
      <c r="G198" s="22">
        <v>352.95001220703102</v>
      </c>
      <c r="H198" s="22">
        <v>352.95001220703102</v>
      </c>
      <c r="I198" s="22">
        <v>1735.55004882812</v>
      </c>
      <c r="J198" s="26">
        <v>21.799999237060501</v>
      </c>
      <c r="K198" s="22">
        <v>23</v>
      </c>
      <c r="Y198" s="93">
        <f t="shared" si="34"/>
        <v>-173</v>
      </c>
      <c r="Z198" s="18">
        <v>43663</v>
      </c>
      <c r="AA198" s="22">
        <v>353.25</v>
      </c>
      <c r="AB198" s="22">
        <v>353.25</v>
      </c>
      <c r="AC198" s="22">
        <v>1752.44995117187</v>
      </c>
      <c r="AD198" s="26">
        <v>23.100000381469702</v>
      </c>
      <c r="AE198" s="22">
        <v>24.549999237060501</v>
      </c>
      <c r="AF198" s="7">
        <v>6039.6</v>
      </c>
      <c r="AG198" s="64">
        <f t="shared" si="32"/>
        <v>2.0014964063088631E-2</v>
      </c>
      <c r="AH198" s="65">
        <f t="shared" si="32"/>
        <v>2.0014964063088631E-2</v>
      </c>
      <c r="AI198" s="64">
        <f t="shared" si="32"/>
        <v>1.4426352910665874E-2</v>
      </c>
      <c r="AJ198" s="65">
        <f t="shared" si="32"/>
        <v>-4.3196775159950905E-3</v>
      </c>
      <c r="AK198" s="64">
        <f t="shared" si="32"/>
        <v>-4.3831733581097661E-2</v>
      </c>
      <c r="AL198" s="64">
        <f t="shared" si="32"/>
        <v>1.5658985365863093E-3</v>
      </c>
      <c r="AM198" s="101">
        <f t="shared" si="26"/>
        <v>5.8721238420380184E-4</v>
      </c>
      <c r="AN198" s="102">
        <f t="shared" si="27"/>
        <v>5.8721238420380184E-4</v>
      </c>
      <c r="AO198" s="101">
        <f t="shared" si="28"/>
        <v>2.2954825763316202E-3</v>
      </c>
      <c r="AP198" s="102">
        <f t="shared" si="29"/>
        <v>-3.8604774928026071E-5</v>
      </c>
      <c r="AQ198" s="101">
        <f t="shared" si="30"/>
        <v>-1.3214544891859872E-3</v>
      </c>
      <c r="AR198" s="102">
        <f t="shared" si="33"/>
        <v>1.942775167888483E-2</v>
      </c>
      <c r="AS198" s="101">
        <f t="shared" si="33"/>
        <v>1.942775167888483E-2</v>
      </c>
      <c r="AT198" s="102">
        <f t="shared" si="33"/>
        <v>1.2130870334334253E-2</v>
      </c>
      <c r="AU198" s="101">
        <f t="shared" si="33"/>
        <v>-4.281072741067064E-3</v>
      </c>
      <c r="AV198" s="102">
        <f t="shared" si="33"/>
        <v>-4.2510279091911671E-2</v>
      </c>
      <c r="AW198" s="102">
        <f t="shared" si="31"/>
        <v>8.3900437182503622E-4</v>
      </c>
    </row>
    <row r="199" spans="6:49" x14ac:dyDescent="0.3">
      <c r="F199" s="18">
        <v>43668</v>
      </c>
      <c r="G199" s="22">
        <v>364.04998779296801</v>
      </c>
      <c r="H199" s="22">
        <v>364.04998779296801</v>
      </c>
      <c r="I199" s="22">
        <v>1743.59997558593</v>
      </c>
      <c r="J199" s="26">
        <v>21.399999618530199</v>
      </c>
      <c r="K199" s="22">
        <v>22.149999618530199</v>
      </c>
      <c r="Y199" s="93">
        <f t="shared" si="34"/>
        <v>-172</v>
      </c>
      <c r="Z199" s="18">
        <v>43664</v>
      </c>
      <c r="AA199" s="22">
        <v>360.100006103515</v>
      </c>
      <c r="AB199" s="22">
        <v>360.100006103515</v>
      </c>
      <c r="AC199" s="22">
        <v>1748.09997558593</v>
      </c>
      <c r="AD199" s="26">
        <v>22.75</v>
      </c>
      <c r="AE199" s="22">
        <v>23.25</v>
      </c>
      <c r="AF199" s="7">
        <v>5984.3</v>
      </c>
      <c r="AG199" s="64">
        <f t="shared" si="32"/>
        <v>1.92057660396927E-2</v>
      </c>
      <c r="AH199" s="65">
        <f t="shared" si="32"/>
        <v>1.92057660396927E-2</v>
      </c>
      <c r="AI199" s="64">
        <f t="shared" si="32"/>
        <v>-2.4853111174082234E-3</v>
      </c>
      <c r="AJ199" s="65">
        <f t="shared" si="32"/>
        <v>-1.5267488644628248E-2</v>
      </c>
      <c r="AK199" s="64">
        <f t="shared" si="32"/>
        <v>-5.4406691130198422E-2</v>
      </c>
      <c r="AL199" s="64">
        <f t="shared" si="32"/>
        <v>-9.198411482813338E-3</v>
      </c>
      <c r="AM199" s="101">
        <f t="shared" ref="AM199:AM262" si="35">$AZ$11+$AZ$12*AL199</f>
        <v>-1.0108809529517178E-2</v>
      </c>
      <c r="AN199" s="102">
        <f t="shared" ref="AN199:AN262" si="36">$BA$11+$BA$12*AL199</f>
        <v>-1.0108809529517178E-2</v>
      </c>
      <c r="AO199" s="101">
        <f t="shared" ref="AO199:AO262" si="37">$BB$11+$BB$12*AL199</f>
        <v>-7.6291087378488557E-3</v>
      </c>
      <c r="AP199" s="102">
        <f t="shared" ref="AP199:AP262" si="38">$BC$11+$BC$12*AL199</f>
        <v>-1.5611414106908686E-2</v>
      </c>
      <c r="AQ199" s="101">
        <f t="shared" ref="AQ199:AQ262" si="39">$BD$11+$BD$12*AL199</f>
        <v>-1.4413083645245251E-2</v>
      </c>
      <c r="AR199" s="102">
        <f t="shared" si="33"/>
        <v>2.9314575569209876E-2</v>
      </c>
      <c r="AS199" s="101">
        <f t="shared" si="33"/>
        <v>2.9314575569209876E-2</v>
      </c>
      <c r="AT199" s="102">
        <f t="shared" si="33"/>
        <v>5.1437976204406323E-3</v>
      </c>
      <c r="AU199" s="101">
        <f t="shared" si="33"/>
        <v>3.4392546228043802E-4</v>
      </c>
      <c r="AV199" s="102">
        <f t="shared" si="33"/>
        <v>-3.9993607484953168E-2</v>
      </c>
      <c r="AW199" s="102">
        <f t="shared" ref="AW199:AW262" si="40">AVERAGE(AR199:AV199)</f>
        <v>4.8246533472375303E-3</v>
      </c>
    </row>
    <row r="200" spans="6:49" x14ac:dyDescent="0.3">
      <c r="F200" s="18">
        <v>43669</v>
      </c>
      <c r="G200" s="22">
        <v>360.79998779296801</v>
      </c>
      <c r="H200" s="22">
        <v>360.79998779296801</v>
      </c>
      <c r="I200" s="22">
        <v>1783.80004882812</v>
      </c>
      <c r="J200" s="26">
        <v>22</v>
      </c>
      <c r="K200" s="22">
        <v>23</v>
      </c>
      <c r="Y200" s="93">
        <f t="shared" si="34"/>
        <v>-171</v>
      </c>
      <c r="Z200" s="18">
        <v>43665</v>
      </c>
      <c r="AA200" s="22">
        <v>352.95001220703102</v>
      </c>
      <c r="AB200" s="22">
        <v>352.95001220703102</v>
      </c>
      <c r="AC200" s="22">
        <v>1735.55004882812</v>
      </c>
      <c r="AD200" s="26">
        <v>21.799999237060501</v>
      </c>
      <c r="AE200" s="22">
        <v>23</v>
      </c>
      <c r="AF200" s="7">
        <v>5887.4</v>
      </c>
      <c r="AG200" s="64">
        <f t="shared" si="32"/>
        <v>-2.0055349177125727E-2</v>
      </c>
      <c r="AH200" s="65">
        <f t="shared" si="32"/>
        <v>-2.0055349177125727E-2</v>
      </c>
      <c r="AI200" s="64">
        <f t="shared" si="32"/>
        <v>-7.2050756889816816E-3</v>
      </c>
      <c r="AJ200" s="65">
        <f t="shared" si="32"/>
        <v>-4.2655210599141492E-2</v>
      </c>
      <c r="AK200" s="64">
        <f t="shared" si="32"/>
        <v>-1.0810916104215617E-2</v>
      </c>
      <c r="AL200" s="64">
        <f t="shared" si="32"/>
        <v>-1.632489904508154E-2</v>
      </c>
      <c r="AM200" s="101">
        <f t="shared" si="35"/>
        <v>-1.7190087102952577E-2</v>
      </c>
      <c r="AN200" s="102">
        <f t="shared" si="36"/>
        <v>-1.7190087102952577E-2</v>
      </c>
      <c r="AO200" s="101">
        <f t="shared" si="37"/>
        <v>-1.4199662394668081E-2</v>
      </c>
      <c r="AP200" s="102">
        <f t="shared" si="38"/>
        <v>-2.5921357968979274E-2</v>
      </c>
      <c r="AQ200" s="101">
        <f t="shared" si="39"/>
        <v>-2.3080367677602347E-2</v>
      </c>
      <c r="AR200" s="102">
        <f t="shared" si="33"/>
        <v>-2.8652620741731506E-3</v>
      </c>
      <c r="AS200" s="101">
        <f t="shared" si="33"/>
        <v>-2.8652620741731506E-3</v>
      </c>
      <c r="AT200" s="102">
        <f t="shared" si="33"/>
        <v>6.9945867056863996E-3</v>
      </c>
      <c r="AU200" s="101">
        <f t="shared" si="33"/>
        <v>-1.6733852630162218E-2</v>
      </c>
      <c r="AV200" s="102">
        <f t="shared" si="33"/>
        <v>1.2269451573386729E-2</v>
      </c>
      <c r="AW200" s="102">
        <f t="shared" si="40"/>
        <v>-6.4006769988707822E-4</v>
      </c>
    </row>
    <row r="201" spans="6:49" x14ac:dyDescent="0.3">
      <c r="F201" s="18">
        <v>43670</v>
      </c>
      <c r="G201" s="22">
        <v>379.600006103515</v>
      </c>
      <c r="H201" s="22">
        <v>379.600006103515</v>
      </c>
      <c r="I201" s="22">
        <v>1805.65002441406</v>
      </c>
      <c r="J201" s="26">
        <v>21.549999237060501</v>
      </c>
      <c r="K201" s="22">
        <v>22.649999618530199</v>
      </c>
      <c r="Y201" s="93">
        <f t="shared" si="34"/>
        <v>-170</v>
      </c>
      <c r="Z201" s="18">
        <v>43668</v>
      </c>
      <c r="AA201" s="22">
        <v>364.04998779296801</v>
      </c>
      <c r="AB201" s="22">
        <v>364.04998779296801</v>
      </c>
      <c r="AC201" s="22">
        <v>1743.59997558593</v>
      </c>
      <c r="AD201" s="26">
        <v>21.399999618530199</v>
      </c>
      <c r="AE201" s="22">
        <v>22.149999618530199</v>
      </c>
      <c r="AF201" s="7">
        <v>5855.1</v>
      </c>
      <c r="AG201" s="64">
        <f t="shared" si="32"/>
        <v>3.0964748882319395E-2</v>
      </c>
      <c r="AH201" s="65">
        <f t="shared" si="32"/>
        <v>3.0964748882319395E-2</v>
      </c>
      <c r="AI201" s="64">
        <f t="shared" si="32"/>
        <v>4.6275332000363907E-3</v>
      </c>
      <c r="AJ201" s="65">
        <f t="shared" si="32"/>
        <v>-1.8519030595703992E-2</v>
      </c>
      <c r="AK201" s="64">
        <f t="shared" si="32"/>
        <v>-3.7656736660118116E-2</v>
      </c>
      <c r="AL201" s="64">
        <f t="shared" si="32"/>
        <v>-5.5013977371539289E-3</v>
      </c>
      <c r="AM201" s="101">
        <f t="shared" si="35"/>
        <v>-6.4352494065148726E-3</v>
      </c>
      <c r="AN201" s="102">
        <f t="shared" si="36"/>
        <v>-6.4352494065148726E-3</v>
      </c>
      <c r="AO201" s="101">
        <f t="shared" si="37"/>
        <v>-4.220497276226946E-3</v>
      </c>
      <c r="AP201" s="102">
        <f t="shared" si="38"/>
        <v>-1.0262916148831796E-2</v>
      </c>
      <c r="AQ201" s="101">
        <f t="shared" si="39"/>
        <v>-9.9167496623146882E-3</v>
      </c>
      <c r="AR201" s="102">
        <f t="shared" si="33"/>
        <v>3.7399998288834266E-2</v>
      </c>
      <c r="AS201" s="101">
        <f t="shared" si="33"/>
        <v>3.7399998288834266E-2</v>
      </c>
      <c r="AT201" s="102">
        <f t="shared" si="33"/>
        <v>8.8480304762633376E-3</v>
      </c>
      <c r="AU201" s="101">
        <f t="shared" si="33"/>
        <v>-8.2561144468721957E-3</v>
      </c>
      <c r="AV201" s="102">
        <f t="shared" si="33"/>
        <v>-2.7739986997803428E-2</v>
      </c>
      <c r="AW201" s="102">
        <f t="shared" si="40"/>
        <v>9.5303851218512484E-3</v>
      </c>
    </row>
    <row r="202" spans="6:49" x14ac:dyDescent="0.3">
      <c r="F202" s="18">
        <v>43671</v>
      </c>
      <c r="G202" s="22">
        <v>391.95001220703102</v>
      </c>
      <c r="H202" s="22">
        <v>391.95001220703102</v>
      </c>
      <c r="I202" s="22">
        <v>1786.5</v>
      </c>
      <c r="J202" s="26">
        <v>21.549999237060501</v>
      </c>
      <c r="K202" s="22">
        <v>22.049999237060501</v>
      </c>
      <c r="Y202" s="93">
        <f t="shared" si="34"/>
        <v>-169</v>
      </c>
      <c r="Z202" s="18">
        <v>43669</v>
      </c>
      <c r="AA202" s="22">
        <v>360.79998779296801</v>
      </c>
      <c r="AB202" s="22">
        <v>360.79998779296801</v>
      </c>
      <c r="AC202" s="22">
        <v>1783.80004882812</v>
      </c>
      <c r="AD202" s="26">
        <v>22</v>
      </c>
      <c r="AE202" s="22">
        <v>23</v>
      </c>
      <c r="AF202" s="7">
        <v>5842.55</v>
      </c>
      <c r="AG202" s="64">
        <f t="shared" si="32"/>
        <v>-8.9674329542924619E-3</v>
      </c>
      <c r="AH202" s="65">
        <f t="shared" si="32"/>
        <v>-8.9674329542924619E-3</v>
      </c>
      <c r="AI202" s="64">
        <f t="shared" si="32"/>
        <v>2.2794020243065222E-2</v>
      </c>
      <c r="AJ202" s="65">
        <f t="shared" si="32"/>
        <v>2.7651549156201834E-2</v>
      </c>
      <c r="AK202" s="64">
        <f t="shared" si="32"/>
        <v>3.7656736660118109E-2</v>
      </c>
      <c r="AL202" s="64">
        <f t="shared" si="32"/>
        <v>-2.1457309485554666E-3</v>
      </c>
      <c r="AM202" s="101">
        <f t="shared" si="35"/>
        <v>-3.1008707569489375E-3</v>
      </c>
      <c r="AN202" s="102">
        <f t="shared" si="36"/>
        <v>-3.1008707569489375E-3</v>
      </c>
      <c r="AO202" s="101">
        <f t="shared" si="37"/>
        <v>-1.1266044578867305E-3</v>
      </c>
      <c r="AP202" s="102">
        <f t="shared" si="38"/>
        <v>-5.4082474346898914E-3</v>
      </c>
      <c r="AQ202" s="101">
        <f t="shared" si="39"/>
        <v>-5.8355642367312706E-3</v>
      </c>
      <c r="AR202" s="102">
        <f t="shared" si="33"/>
        <v>-5.866562197343524E-3</v>
      </c>
      <c r="AS202" s="101">
        <f t="shared" si="33"/>
        <v>-5.866562197343524E-3</v>
      </c>
      <c r="AT202" s="102">
        <f t="shared" si="33"/>
        <v>2.3920624700951954E-2</v>
      </c>
      <c r="AU202" s="101">
        <f t="shared" si="33"/>
        <v>3.3059796590891727E-2</v>
      </c>
      <c r="AV202" s="102">
        <f t="shared" si="33"/>
        <v>4.3492300896849377E-2</v>
      </c>
      <c r="AW202" s="102">
        <f t="shared" si="40"/>
        <v>1.7747919558801201E-2</v>
      </c>
    </row>
    <row r="203" spans="6:49" x14ac:dyDescent="0.3">
      <c r="F203" s="18">
        <v>43672</v>
      </c>
      <c r="G203" s="22">
        <v>403.89999389648398</v>
      </c>
      <c r="H203" s="22">
        <v>403.89999389648398</v>
      </c>
      <c r="I203" s="22">
        <v>1708.40002441406</v>
      </c>
      <c r="J203" s="26">
        <v>22.399999618530199</v>
      </c>
      <c r="K203" s="22">
        <v>22.299999237060501</v>
      </c>
      <c r="Y203" s="93">
        <f t="shared" si="34"/>
        <v>-168</v>
      </c>
      <c r="Z203" s="18">
        <v>43670</v>
      </c>
      <c r="AA203" s="22">
        <v>379.600006103515</v>
      </c>
      <c r="AB203" s="22">
        <v>379.600006103515</v>
      </c>
      <c r="AC203" s="22">
        <v>1805.65002441406</v>
      </c>
      <c r="AD203" s="26">
        <v>21.549999237060501</v>
      </c>
      <c r="AE203" s="22">
        <v>22.649999618530199</v>
      </c>
      <c r="AF203" s="7">
        <v>5798.55</v>
      </c>
      <c r="AG203" s="64">
        <f t="shared" si="32"/>
        <v>5.0794328459348476E-2</v>
      </c>
      <c r="AH203" s="65">
        <f t="shared" si="32"/>
        <v>5.0794328459348476E-2</v>
      </c>
      <c r="AI203" s="64">
        <f t="shared" si="32"/>
        <v>1.217470366170032E-2</v>
      </c>
      <c r="AJ203" s="65">
        <f t="shared" si="32"/>
        <v>-2.066667221178467E-2</v>
      </c>
      <c r="AK203" s="64">
        <f t="shared" si="32"/>
        <v>-1.5334380842040652E-2</v>
      </c>
      <c r="AL203" s="64">
        <f t="shared" si="32"/>
        <v>-7.559459077408937E-3</v>
      </c>
      <c r="AM203" s="101">
        <f t="shared" si="35"/>
        <v>-8.4802545350811404E-3</v>
      </c>
      <c r="AN203" s="102">
        <f t="shared" si="36"/>
        <v>-8.4802545350811404E-3</v>
      </c>
      <c r="AO203" s="101">
        <f t="shared" si="37"/>
        <v>-6.1180102301212867E-3</v>
      </c>
      <c r="AP203" s="102">
        <f t="shared" si="38"/>
        <v>-1.3240329172755395E-2</v>
      </c>
      <c r="AQ203" s="101">
        <f t="shared" si="39"/>
        <v>-1.2419778263170943E-2</v>
      </c>
      <c r="AR203" s="102">
        <f t="shared" si="33"/>
        <v>5.9274582994429614E-2</v>
      </c>
      <c r="AS203" s="101">
        <f t="shared" si="33"/>
        <v>5.9274582994429614E-2</v>
      </c>
      <c r="AT203" s="102">
        <f t="shared" si="33"/>
        <v>1.8292713891821605E-2</v>
      </c>
      <c r="AU203" s="101">
        <f t="shared" si="33"/>
        <v>-7.4263430390292748E-3</v>
      </c>
      <c r="AV203" s="102">
        <f t="shared" si="33"/>
        <v>-2.9146025788697096E-3</v>
      </c>
      <c r="AW203" s="102">
        <f t="shared" si="40"/>
        <v>2.5300186852556368E-2</v>
      </c>
    </row>
    <row r="204" spans="6:49" x14ac:dyDescent="0.3">
      <c r="F204" s="18">
        <v>43675</v>
      </c>
      <c r="G204" s="22">
        <v>387.14999389648398</v>
      </c>
      <c r="H204" s="22">
        <v>387.14999389648398</v>
      </c>
      <c r="I204" s="22">
        <v>1665.44995117187</v>
      </c>
      <c r="J204" s="26">
        <v>22.100000381469702</v>
      </c>
      <c r="K204" s="22">
        <v>21.899999618530199</v>
      </c>
      <c r="Y204" s="93">
        <f t="shared" si="34"/>
        <v>-167</v>
      </c>
      <c r="Z204" s="18">
        <v>43671</v>
      </c>
      <c r="AA204" s="22">
        <v>391.95001220703102</v>
      </c>
      <c r="AB204" s="22">
        <v>391.95001220703102</v>
      </c>
      <c r="AC204" s="22">
        <v>1786.5</v>
      </c>
      <c r="AD204" s="26">
        <v>21.549999237060501</v>
      </c>
      <c r="AE204" s="22">
        <v>22.049999237060501</v>
      </c>
      <c r="AF204" s="7">
        <v>5797.35</v>
      </c>
      <c r="AG204" s="64">
        <f t="shared" si="32"/>
        <v>3.2016228964509064E-2</v>
      </c>
      <c r="AH204" s="65">
        <f t="shared" si="32"/>
        <v>3.2016228964509064E-2</v>
      </c>
      <c r="AI204" s="64">
        <f t="shared" si="32"/>
        <v>-1.0662252803433582E-2</v>
      </c>
      <c r="AJ204" s="65">
        <f t="shared" si="32"/>
        <v>0</v>
      </c>
      <c r="AK204" s="64">
        <f t="shared" si="32"/>
        <v>-2.6847267794685506E-2</v>
      </c>
      <c r="AL204" s="64">
        <f t="shared" si="32"/>
        <v>-2.0696970554824704E-4</v>
      </c>
      <c r="AM204" s="101">
        <f t="shared" si="35"/>
        <v>-1.1744088933175977E-3</v>
      </c>
      <c r="AN204" s="102">
        <f t="shared" si="36"/>
        <v>-1.1744088933175977E-3</v>
      </c>
      <c r="AO204" s="101">
        <f t="shared" si="37"/>
        <v>6.6091494260823351E-4</v>
      </c>
      <c r="AP204" s="102">
        <f t="shared" si="38"/>
        <v>-2.6034267705532473E-3</v>
      </c>
      <c r="AQ204" s="101">
        <f t="shared" si="39"/>
        <v>-3.4776292488084117E-3</v>
      </c>
      <c r="AR204" s="102">
        <f t="shared" si="33"/>
        <v>3.3190637857826659E-2</v>
      </c>
      <c r="AS204" s="101">
        <f t="shared" si="33"/>
        <v>3.3190637857826659E-2</v>
      </c>
      <c r="AT204" s="102">
        <f t="shared" si="33"/>
        <v>-1.1323167746041815E-2</v>
      </c>
      <c r="AU204" s="101">
        <f t="shared" si="33"/>
        <v>2.6034267705532473E-3</v>
      </c>
      <c r="AV204" s="102">
        <f t="shared" si="33"/>
        <v>-2.3369638545877095E-2</v>
      </c>
      <c r="AW204" s="102">
        <f t="shared" si="40"/>
        <v>6.8583792388575314E-3</v>
      </c>
    </row>
    <row r="205" spans="6:49" x14ac:dyDescent="0.3">
      <c r="F205" s="18">
        <v>43676</v>
      </c>
      <c r="G205" s="22">
        <v>381.100006103515</v>
      </c>
      <c r="H205" s="22">
        <v>381.100006103515</v>
      </c>
      <c r="I205" s="22">
        <v>1575.44995117187</v>
      </c>
      <c r="J205" s="26">
        <v>22</v>
      </c>
      <c r="K205" s="22">
        <v>20.850000381469702</v>
      </c>
      <c r="Y205" s="93">
        <f t="shared" si="34"/>
        <v>-166</v>
      </c>
      <c r="Z205" s="18">
        <v>43672</v>
      </c>
      <c r="AA205" s="22">
        <v>403.89999389648398</v>
      </c>
      <c r="AB205" s="22">
        <v>403.89999389648398</v>
      </c>
      <c r="AC205" s="22">
        <v>1708.40002441406</v>
      </c>
      <c r="AD205" s="26">
        <v>22.399999618530199</v>
      </c>
      <c r="AE205" s="22">
        <v>22.299999237060501</v>
      </c>
      <c r="AF205" s="7">
        <v>5820.45</v>
      </c>
      <c r="AG205" s="64">
        <f t="shared" si="32"/>
        <v>3.0032995678825201E-2</v>
      </c>
      <c r="AH205" s="65">
        <f t="shared" si="32"/>
        <v>3.0032995678825201E-2</v>
      </c>
      <c r="AI205" s="64">
        <f t="shared" si="32"/>
        <v>-4.4701124205553756E-2</v>
      </c>
      <c r="AJ205" s="65">
        <f t="shared" si="32"/>
        <v>3.8685160684561119E-2</v>
      </c>
      <c r="AK205" s="64">
        <f t="shared" si="32"/>
        <v>1.1274076961115318E-2</v>
      </c>
      <c r="AL205" s="64">
        <f t="shared" si="32"/>
        <v>3.9766617503538939E-3</v>
      </c>
      <c r="AM205" s="101">
        <f t="shared" si="35"/>
        <v>2.9826818677823348E-3</v>
      </c>
      <c r="AN205" s="102">
        <f t="shared" si="36"/>
        <v>2.9826818677823348E-3</v>
      </c>
      <c r="AO205" s="101">
        <f t="shared" si="37"/>
        <v>4.5181832983271757E-3</v>
      </c>
      <c r="AP205" s="102">
        <f t="shared" si="38"/>
        <v>3.4490647370886262E-3</v>
      </c>
      <c r="AQ205" s="101">
        <f t="shared" si="39"/>
        <v>1.6105325978484188E-3</v>
      </c>
      <c r="AR205" s="102">
        <f t="shared" si="33"/>
        <v>2.7050313811042864E-2</v>
      </c>
      <c r="AS205" s="101">
        <f t="shared" si="33"/>
        <v>2.7050313811042864E-2</v>
      </c>
      <c r="AT205" s="102">
        <f t="shared" si="33"/>
        <v>-4.9219307503880934E-2</v>
      </c>
      <c r="AU205" s="101">
        <f t="shared" si="33"/>
        <v>3.5236095947472491E-2</v>
      </c>
      <c r="AV205" s="102">
        <f t="shared" si="33"/>
        <v>9.6635443632668988E-3</v>
      </c>
      <c r="AW205" s="102">
        <f t="shared" si="40"/>
        <v>9.956192085788837E-3</v>
      </c>
    </row>
    <row r="206" spans="6:49" x14ac:dyDescent="0.3">
      <c r="F206" s="18">
        <v>43677</v>
      </c>
      <c r="G206" s="22">
        <v>361.600006103515</v>
      </c>
      <c r="H206" s="22">
        <v>361.600006103515</v>
      </c>
      <c r="I206" s="22">
        <v>1517.30004882812</v>
      </c>
      <c r="J206" s="26">
        <v>21.600000381469702</v>
      </c>
      <c r="K206" s="22">
        <v>21.25</v>
      </c>
      <c r="Y206" s="93">
        <f t="shared" si="34"/>
        <v>-165</v>
      </c>
      <c r="Z206" s="18">
        <v>43675</v>
      </c>
      <c r="AA206" s="22">
        <v>387.14999389648398</v>
      </c>
      <c r="AB206" s="22">
        <v>387.14999389648398</v>
      </c>
      <c r="AC206" s="22">
        <v>1665.44995117187</v>
      </c>
      <c r="AD206" s="26">
        <v>22.100000381469702</v>
      </c>
      <c r="AE206" s="22">
        <v>21.899999618530199</v>
      </c>
      <c r="AF206" s="7">
        <v>5767.2</v>
      </c>
      <c r="AG206" s="64">
        <f t="shared" si="32"/>
        <v>-4.2355108390429885E-2</v>
      </c>
      <c r="AH206" s="65">
        <f t="shared" si="32"/>
        <v>-4.2355108390429885E-2</v>
      </c>
      <c r="AI206" s="64">
        <f t="shared" si="32"/>
        <v>-2.5461946407807134E-2</v>
      </c>
      <c r="AJ206" s="65">
        <f t="shared" si="32"/>
        <v>-1.348331604631269E-2</v>
      </c>
      <c r="AK206" s="64">
        <f t="shared" si="32"/>
        <v>-1.8100024849796253E-2</v>
      </c>
      <c r="AL206" s="64">
        <f t="shared" si="32"/>
        <v>-9.1908842337382335E-3</v>
      </c>
      <c r="AM206" s="101">
        <f t="shared" si="35"/>
        <v>-1.0101330032836737E-2</v>
      </c>
      <c r="AN206" s="102">
        <f t="shared" si="36"/>
        <v>-1.0101330032836737E-2</v>
      </c>
      <c r="AO206" s="101">
        <f t="shared" si="37"/>
        <v>-7.6221686858942185E-3</v>
      </c>
      <c r="AP206" s="102">
        <f t="shared" si="38"/>
        <v>-1.5600524378312084E-2</v>
      </c>
      <c r="AQ206" s="101">
        <f t="shared" si="39"/>
        <v>-1.4403928952257131E-2</v>
      </c>
      <c r="AR206" s="102">
        <f t="shared" si="33"/>
        <v>-3.2253778357593146E-2</v>
      </c>
      <c r="AS206" s="101">
        <f t="shared" si="33"/>
        <v>-3.2253778357593146E-2</v>
      </c>
      <c r="AT206" s="102">
        <f t="shared" si="33"/>
        <v>-1.7839777721912916E-2</v>
      </c>
      <c r="AU206" s="101">
        <f t="shared" si="33"/>
        <v>2.1172083319993939E-3</v>
      </c>
      <c r="AV206" s="102">
        <f t="shared" si="33"/>
        <v>-3.6960958975391228E-3</v>
      </c>
      <c r="AW206" s="102">
        <f t="shared" si="40"/>
        <v>-1.6785244400527789E-2</v>
      </c>
    </row>
    <row r="207" spans="6:49" x14ac:dyDescent="0.3">
      <c r="F207" s="18">
        <v>43678</v>
      </c>
      <c r="G207" s="22">
        <v>346.850006103515</v>
      </c>
      <c r="H207" s="22">
        <v>346.850006103515</v>
      </c>
      <c r="I207" s="22">
        <v>1491</v>
      </c>
      <c r="J207" s="26">
        <v>21.350000381469702</v>
      </c>
      <c r="K207" s="22">
        <v>21.049999237060501</v>
      </c>
      <c r="Y207" s="93">
        <f t="shared" si="34"/>
        <v>-164</v>
      </c>
      <c r="Z207" s="18">
        <v>43676</v>
      </c>
      <c r="AA207" s="22">
        <v>381.100006103515</v>
      </c>
      <c r="AB207" s="22">
        <v>381.100006103515</v>
      </c>
      <c r="AC207" s="22">
        <v>1575.44995117187</v>
      </c>
      <c r="AD207" s="26">
        <v>22</v>
      </c>
      <c r="AE207" s="22">
        <v>20.850000381469702</v>
      </c>
      <c r="AF207" s="7">
        <v>5704.7</v>
      </c>
      <c r="AG207" s="64">
        <f t="shared" si="32"/>
        <v>-1.5750375172148466E-2</v>
      </c>
      <c r="AH207" s="65">
        <f t="shared" si="32"/>
        <v>-1.5750375172148466E-2</v>
      </c>
      <c r="AI207" s="64">
        <f t="shared" si="32"/>
        <v>-5.5554413106342106E-2</v>
      </c>
      <c r="AJ207" s="65">
        <f t="shared" si="32"/>
        <v>-4.5351724264636375E-3</v>
      </c>
      <c r="AK207" s="64">
        <f t="shared" si="32"/>
        <v>-4.9132652863023409E-2</v>
      </c>
      <c r="AL207" s="64">
        <f t="shared" si="32"/>
        <v>-1.0896297628214653E-2</v>
      </c>
      <c r="AM207" s="101">
        <f t="shared" si="35"/>
        <v>-1.1795924392010574E-2</v>
      </c>
      <c r="AN207" s="102">
        <f t="shared" si="36"/>
        <v>-1.1795924392010574E-2</v>
      </c>
      <c r="AO207" s="101">
        <f t="shared" si="37"/>
        <v>-9.1945435925444539E-3</v>
      </c>
      <c r="AP207" s="102">
        <f t="shared" si="38"/>
        <v>-1.8067758931806337E-2</v>
      </c>
      <c r="AQ207" s="101">
        <f t="shared" si="39"/>
        <v>-1.6478064654222607E-2</v>
      </c>
      <c r="AR207" s="102">
        <f t="shared" si="33"/>
        <v>-3.9544507801378918E-3</v>
      </c>
      <c r="AS207" s="101">
        <f t="shared" si="33"/>
        <v>-3.9544507801378918E-3</v>
      </c>
      <c r="AT207" s="102">
        <f t="shared" si="33"/>
        <v>-4.6359869513797655E-2</v>
      </c>
      <c r="AU207" s="101">
        <f t="shared" si="33"/>
        <v>1.3532586505342699E-2</v>
      </c>
      <c r="AV207" s="102">
        <f t="shared" si="33"/>
        <v>-3.2654588208800801E-2</v>
      </c>
      <c r="AW207" s="102">
        <f t="shared" si="40"/>
        <v>-1.4678154555506306E-2</v>
      </c>
    </row>
    <row r="208" spans="6:49" x14ac:dyDescent="0.3">
      <c r="F208" s="18">
        <v>43679</v>
      </c>
      <c r="G208" s="22">
        <v>341.5</v>
      </c>
      <c r="H208" s="22">
        <v>341.5</v>
      </c>
      <c r="I208" s="22">
        <v>1468.75</v>
      </c>
      <c r="J208" s="26">
        <v>21.149999618530199</v>
      </c>
      <c r="K208" s="22">
        <v>21.25</v>
      </c>
      <c r="Y208" s="93">
        <f t="shared" si="34"/>
        <v>-163</v>
      </c>
      <c r="Z208" s="18">
        <v>43677</v>
      </c>
      <c r="AA208" s="22">
        <v>361.600006103515</v>
      </c>
      <c r="AB208" s="22">
        <v>361.600006103515</v>
      </c>
      <c r="AC208" s="22">
        <v>1517.30004882812</v>
      </c>
      <c r="AD208" s="26">
        <v>21.600000381469702</v>
      </c>
      <c r="AE208" s="22">
        <v>21.25</v>
      </c>
      <c r="AF208" s="7">
        <v>5731.9</v>
      </c>
      <c r="AG208" s="64">
        <f t="shared" si="32"/>
        <v>-5.2523178498124219E-2</v>
      </c>
      <c r="AH208" s="65">
        <f t="shared" si="32"/>
        <v>-5.2523178498124219E-2</v>
      </c>
      <c r="AI208" s="64">
        <f t="shared" si="32"/>
        <v>-3.7608443031639897E-2</v>
      </c>
      <c r="AJ208" s="65">
        <f t="shared" si="32"/>
        <v>-1.8349121007562332E-2</v>
      </c>
      <c r="AK208" s="64">
        <f t="shared" si="32"/>
        <v>1.9002928829706611E-2</v>
      </c>
      <c r="AL208" s="64">
        <f t="shared" si="32"/>
        <v>4.7566674160712209E-3</v>
      </c>
      <c r="AM208" s="101">
        <f t="shared" si="35"/>
        <v>3.7577392266193816E-3</v>
      </c>
      <c r="AN208" s="102">
        <f t="shared" si="36"/>
        <v>3.7577392266193816E-3</v>
      </c>
      <c r="AO208" s="101">
        <f t="shared" si="37"/>
        <v>5.2373410930244974E-3</v>
      </c>
      <c r="AP208" s="102">
        <f t="shared" si="38"/>
        <v>4.577504877533228E-3</v>
      </c>
      <c r="AQ208" s="101">
        <f t="shared" si="39"/>
        <v>2.5591809456563998E-3</v>
      </c>
      <c r="AR208" s="102">
        <f t="shared" si="33"/>
        <v>-5.6280917724743598E-2</v>
      </c>
      <c r="AS208" s="101">
        <f t="shared" si="33"/>
        <v>-5.6280917724743598E-2</v>
      </c>
      <c r="AT208" s="102">
        <f t="shared" si="33"/>
        <v>-4.2845784124664395E-2</v>
      </c>
      <c r="AU208" s="101">
        <f t="shared" si="33"/>
        <v>-2.2926625885095558E-2</v>
      </c>
      <c r="AV208" s="102">
        <f t="shared" si="33"/>
        <v>1.644374788405021E-2</v>
      </c>
      <c r="AW208" s="102">
        <f t="shared" si="40"/>
        <v>-3.2378099515039387E-2</v>
      </c>
    </row>
    <row r="209" spans="6:49" x14ac:dyDescent="0.3">
      <c r="F209" s="18">
        <v>43682</v>
      </c>
      <c r="G209" s="22">
        <v>330.95001220703102</v>
      </c>
      <c r="H209" s="22">
        <v>330.95001220703102</v>
      </c>
      <c r="I209" s="22">
        <v>1433.05004882812</v>
      </c>
      <c r="J209" s="26">
        <v>19.899999618530199</v>
      </c>
      <c r="K209" s="22">
        <v>20.2000007629394</v>
      </c>
      <c r="Y209" s="93">
        <f t="shared" si="34"/>
        <v>-162</v>
      </c>
      <c r="Z209" s="18">
        <v>43678</v>
      </c>
      <c r="AA209" s="22">
        <v>346.850006103515</v>
      </c>
      <c r="AB209" s="22">
        <v>346.850006103515</v>
      </c>
      <c r="AC209" s="22">
        <v>1491</v>
      </c>
      <c r="AD209" s="26">
        <v>21.350000381469702</v>
      </c>
      <c r="AE209" s="22">
        <v>21.049999237060501</v>
      </c>
      <c r="AF209" s="7">
        <v>5661.45</v>
      </c>
      <c r="AG209" s="64">
        <f t="shared" si="32"/>
        <v>-4.1646217968913657E-2</v>
      </c>
      <c r="AH209" s="65">
        <f t="shared" si="32"/>
        <v>-4.1646217968913657E-2</v>
      </c>
      <c r="AI209" s="64">
        <f t="shared" si="32"/>
        <v>-1.7485435947383152E-2</v>
      </c>
      <c r="AJ209" s="65">
        <f t="shared" si="32"/>
        <v>-1.1641574808686755E-2</v>
      </c>
      <c r="AK209" s="64">
        <f t="shared" si="32"/>
        <v>-9.4563714861928549E-3</v>
      </c>
      <c r="AL209" s="64">
        <f t="shared" si="32"/>
        <v>-1.2367020744866132E-2</v>
      </c>
      <c r="AM209" s="101">
        <f t="shared" si="35"/>
        <v>-1.3257317333719772E-2</v>
      </c>
      <c r="AN209" s="102">
        <f t="shared" si="36"/>
        <v>-1.3257317333719772E-2</v>
      </c>
      <c r="AO209" s="101">
        <f t="shared" si="37"/>
        <v>-1.0550536298326609E-2</v>
      </c>
      <c r="AP209" s="102">
        <f t="shared" si="38"/>
        <v>-2.0195465271968697E-2</v>
      </c>
      <c r="AQ209" s="101">
        <f t="shared" si="39"/>
        <v>-1.8266768398331114E-2</v>
      </c>
      <c r="AR209" s="102">
        <f t="shared" si="33"/>
        <v>-2.8388900635193885E-2</v>
      </c>
      <c r="AS209" s="101">
        <f t="shared" si="33"/>
        <v>-2.8388900635193885E-2</v>
      </c>
      <c r="AT209" s="102">
        <f t="shared" si="33"/>
        <v>-6.9348996490565425E-3</v>
      </c>
      <c r="AU209" s="101">
        <f t="shared" si="33"/>
        <v>8.5538904632819421E-3</v>
      </c>
      <c r="AV209" s="102">
        <f t="shared" si="33"/>
        <v>8.8103969121382589E-3</v>
      </c>
      <c r="AW209" s="102">
        <f t="shared" si="40"/>
        <v>-9.2696827088048217E-3</v>
      </c>
    </row>
    <row r="210" spans="6:49" x14ac:dyDescent="0.3">
      <c r="F210" s="18">
        <v>43683</v>
      </c>
      <c r="G210" s="22">
        <v>312.45001220703102</v>
      </c>
      <c r="H210" s="22">
        <v>312.45001220703102</v>
      </c>
      <c r="I210" s="22">
        <v>1463.19995117187</v>
      </c>
      <c r="J210" s="26">
        <v>20.4500007629394</v>
      </c>
      <c r="K210" s="22">
        <v>20.049999237060501</v>
      </c>
      <c r="Y210" s="93">
        <f t="shared" si="34"/>
        <v>-161</v>
      </c>
      <c r="Z210" s="18">
        <v>43679</v>
      </c>
      <c r="AA210" s="22">
        <v>341.5</v>
      </c>
      <c r="AB210" s="22">
        <v>341.5</v>
      </c>
      <c r="AC210" s="22">
        <v>1468.75</v>
      </c>
      <c r="AD210" s="26">
        <v>21.149999618530199</v>
      </c>
      <c r="AE210" s="22">
        <v>21.25</v>
      </c>
      <c r="AF210" s="7">
        <v>5668.7</v>
      </c>
      <c r="AG210" s="64">
        <f t="shared" si="32"/>
        <v>-1.5544748417452526E-2</v>
      </c>
      <c r="AH210" s="65">
        <f t="shared" si="32"/>
        <v>-1.5544748417452526E-2</v>
      </c>
      <c r="AI210" s="64">
        <f t="shared" si="32"/>
        <v>-1.5035336872269359E-2</v>
      </c>
      <c r="AJ210" s="65">
        <f t="shared" si="32"/>
        <v>-9.4118700861771654E-3</v>
      </c>
      <c r="AK210" s="64">
        <f t="shared" si="32"/>
        <v>9.4563714861928966E-3</v>
      </c>
      <c r="AL210" s="64">
        <f t="shared" si="32"/>
        <v>1.2797714045292457E-3</v>
      </c>
      <c r="AM210" s="101">
        <f t="shared" si="35"/>
        <v>3.0290042467486444E-4</v>
      </c>
      <c r="AN210" s="102">
        <f t="shared" si="36"/>
        <v>3.0290042467486444E-4</v>
      </c>
      <c r="AO210" s="101">
        <f t="shared" si="37"/>
        <v>2.0316760857672323E-3</v>
      </c>
      <c r="AP210" s="102">
        <f t="shared" si="38"/>
        <v>-4.5254707724008952E-4</v>
      </c>
      <c r="AQ210" s="101">
        <f t="shared" si="39"/>
        <v>-1.6694443090283172E-3</v>
      </c>
      <c r="AR210" s="102">
        <f t="shared" si="33"/>
        <v>-1.5847648842127391E-2</v>
      </c>
      <c r="AS210" s="101">
        <f t="shared" si="33"/>
        <v>-1.5847648842127391E-2</v>
      </c>
      <c r="AT210" s="102">
        <f t="shared" si="33"/>
        <v>-1.706701295803659E-2</v>
      </c>
      <c r="AU210" s="101">
        <f t="shared" si="33"/>
        <v>-8.959323008937075E-3</v>
      </c>
      <c r="AV210" s="102">
        <f t="shared" si="33"/>
        <v>1.1125815795221214E-2</v>
      </c>
      <c r="AW210" s="102">
        <f t="shared" si="40"/>
        <v>-9.3191635712014491E-3</v>
      </c>
    </row>
    <row r="211" spans="6:49" x14ac:dyDescent="0.3">
      <c r="F211" s="18">
        <v>43684</v>
      </c>
      <c r="G211" s="22">
        <v>327.89999389648398</v>
      </c>
      <c r="H211" s="22">
        <v>327.89999389648398</v>
      </c>
      <c r="I211" s="22">
        <v>1470.34997558593</v>
      </c>
      <c r="J211" s="26">
        <v>20.25</v>
      </c>
      <c r="K211" s="22">
        <v>20.299999237060501</v>
      </c>
      <c r="Y211" s="93">
        <f t="shared" si="34"/>
        <v>-160</v>
      </c>
      <c r="Z211" s="18">
        <v>43682</v>
      </c>
      <c r="AA211" s="22">
        <v>330.95001220703102</v>
      </c>
      <c r="AB211" s="22">
        <v>330.95001220703102</v>
      </c>
      <c r="AC211" s="22">
        <v>1433.05004882812</v>
      </c>
      <c r="AD211" s="26">
        <v>19.899999618530199</v>
      </c>
      <c r="AE211" s="22">
        <v>20.2000007629394</v>
      </c>
      <c r="AF211" s="7">
        <v>5600.75</v>
      </c>
      <c r="AG211" s="64">
        <f t="shared" si="32"/>
        <v>-3.1380335561094076E-2</v>
      </c>
      <c r="AH211" s="65">
        <f t="shared" si="32"/>
        <v>-3.1380335561094076E-2</v>
      </c>
      <c r="AI211" s="64">
        <f t="shared" si="32"/>
        <v>-2.4606624764827684E-2</v>
      </c>
      <c r="AJ211" s="65">
        <f t="shared" ref="AJ211:AL274" si="41">LN(AD211/AD210)</f>
        <v>-6.0920174894779813E-2</v>
      </c>
      <c r="AK211" s="64">
        <f t="shared" si="41"/>
        <v>-5.0674253193990194E-2</v>
      </c>
      <c r="AL211" s="64">
        <f t="shared" si="41"/>
        <v>-1.2059297210849708E-2</v>
      </c>
      <c r="AM211" s="101">
        <f t="shared" si="35"/>
        <v>-1.2951545978447072E-2</v>
      </c>
      <c r="AN211" s="102">
        <f t="shared" si="36"/>
        <v>-1.2951545978447072E-2</v>
      </c>
      <c r="AO211" s="101">
        <f t="shared" si="37"/>
        <v>-1.0266818130848687E-2</v>
      </c>
      <c r="AP211" s="102">
        <f t="shared" si="38"/>
        <v>-1.9750279290371677E-2</v>
      </c>
      <c r="AQ211" s="101">
        <f t="shared" si="39"/>
        <v>-1.7892512883330651E-2</v>
      </c>
      <c r="AR211" s="102">
        <f t="shared" si="33"/>
        <v>-1.8428789582647005E-2</v>
      </c>
      <c r="AS211" s="101">
        <f t="shared" si="33"/>
        <v>-1.8428789582647005E-2</v>
      </c>
      <c r="AT211" s="102">
        <f t="shared" si="33"/>
        <v>-1.4339806633978998E-2</v>
      </c>
      <c r="AU211" s="101">
        <f t="shared" si="33"/>
        <v>-4.1169895604408133E-2</v>
      </c>
      <c r="AV211" s="102">
        <f t="shared" si="33"/>
        <v>-3.2781740310659543E-2</v>
      </c>
      <c r="AW211" s="102">
        <f t="shared" si="40"/>
        <v>-2.5029804342868132E-2</v>
      </c>
    </row>
    <row r="212" spans="6:49" x14ac:dyDescent="0.3">
      <c r="F212" s="18">
        <v>43685</v>
      </c>
      <c r="G212" s="22">
        <v>331.45001220703102</v>
      </c>
      <c r="H212" s="22">
        <v>331.45001220703102</v>
      </c>
      <c r="I212" s="22">
        <v>1497.55004882812</v>
      </c>
      <c r="J212" s="26">
        <v>20.399999618530199</v>
      </c>
      <c r="K212" s="22">
        <v>20.25</v>
      </c>
      <c r="Y212" s="93">
        <f t="shared" si="34"/>
        <v>-159</v>
      </c>
      <c r="Z212" s="18">
        <v>43683</v>
      </c>
      <c r="AA212" s="22">
        <v>312.45001220703102</v>
      </c>
      <c r="AB212" s="22">
        <v>312.45001220703102</v>
      </c>
      <c r="AC212" s="22">
        <v>1463.19995117187</v>
      </c>
      <c r="AD212" s="26">
        <v>20.4500007629394</v>
      </c>
      <c r="AE212" s="22">
        <v>20.049999237060501</v>
      </c>
      <c r="AF212" s="7">
        <v>5653.25</v>
      </c>
      <c r="AG212" s="64">
        <f t="shared" ref="AG212:AL275" si="42">LN(AA212/AA211)</f>
        <v>-5.7522848005910399E-2</v>
      </c>
      <c r="AH212" s="65">
        <f t="shared" si="42"/>
        <v>-5.7522848005910399E-2</v>
      </c>
      <c r="AI212" s="64">
        <f t="shared" si="42"/>
        <v>2.0820710578230817E-2</v>
      </c>
      <c r="AJ212" s="65">
        <f t="shared" si="41"/>
        <v>2.726320723525039E-2</v>
      </c>
      <c r="AK212" s="64">
        <f t="shared" si="41"/>
        <v>-7.4535264757034179E-3</v>
      </c>
      <c r="AL212" s="64">
        <f t="shared" si="41"/>
        <v>9.3300836760646811E-3</v>
      </c>
      <c r="AM212" s="101">
        <f t="shared" si="35"/>
        <v>8.3021420215312787E-3</v>
      </c>
      <c r="AN212" s="102">
        <f t="shared" si="36"/>
        <v>8.3021420215312787E-3</v>
      </c>
      <c r="AO212" s="101">
        <f t="shared" si="37"/>
        <v>9.4539873256452057E-3</v>
      </c>
      <c r="AP212" s="102">
        <f t="shared" si="38"/>
        <v>1.1193901031518247E-2</v>
      </c>
      <c r="AQ212" s="101">
        <f t="shared" si="39"/>
        <v>8.12140179810498E-3</v>
      </c>
      <c r="AR212" s="102">
        <f t="shared" si="33"/>
        <v>-6.5824990027441674E-2</v>
      </c>
      <c r="AS212" s="101">
        <f t="shared" si="33"/>
        <v>-6.5824990027441674E-2</v>
      </c>
      <c r="AT212" s="102">
        <f t="shared" si="33"/>
        <v>1.1366723252585611E-2</v>
      </c>
      <c r="AU212" s="101">
        <f t="shared" si="33"/>
        <v>1.6069306203732141E-2</v>
      </c>
      <c r="AV212" s="102">
        <f t="shared" si="33"/>
        <v>-1.5574928273808398E-2</v>
      </c>
      <c r="AW212" s="102">
        <f t="shared" si="40"/>
        <v>-2.3957775774474797E-2</v>
      </c>
    </row>
    <row r="213" spans="6:49" x14ac:dyDescent="0.3">
      <c r="F213" s="18">
        <v>43686</v>
      </c>
      <c r="G213" s="22">
        <v>328.100006103515</v>
      </c>
      <c r="H213" s="22">
        <v>328.100006103515</v>
      </c>
      <c r="I213" s="22">
        <v>1466.25</v>
      </c>
      <c r="J213" s="26">
        <v>20.5</v>
      </c>
      <c r="K213" s="22">
        <v>20.100000381469702</v>
      </c>
      <c r="Y213" s="93">
        <f t="shared" si="34"/>
        <v>-158</v>
      </c>
      <c r="Z213" s="18">
        <v>43684</v>
      </c>
      <c r="AA213" s="22">
        <v>327.89999389648398</v>
      </c>
      <c r="AB213" s="22">
        <v>327.89999389648398</v>
      </c>
      <c r="AC213" s="22">
        <v>1470.34997558593</v>
      </c>
      <c r="AD213" s="26">
        <v>20.25</v>
      </c>
      <c r="AE213" s="22">
        <v>20.299999237060501</v>
      </c>
      <c r="AF213" s="7">
        <v>5608.4</v>
      </c>
      <c r="AG213" s="64">
        <f t="shared" si="42"/>
        <v>4.8264169792806698E-2</v>
      </c>
      <c r="AH213" s="65">
        <f t="shared" si="42"/>
        <v>4.8264169792806698E-2</v>
      </c>
      <c r="AI213" s="64">
        <f t="shared" si="42"/>
        <v>4.8746663605745092E-3</v>
      </c>
      <c r="AJ213" s="65">
        <f t="shared" si="41"/>
        <v>-9.8281262438120395E-3</v>
      </c>
      <c r="AK213" s="64">
        <f t="shared" si="41"/>
        <v>1.2391732763782352E-2</v>
      </c>
      <c r="AL213" s="64">
        <f t="shared" si="41"/>
        <v>-7.96512715612702E-3</v>
      </c>
      <c r="AM213" s="101">
        <f t="shared" si="35"/>
        <v>-8.8833490810247082E-3</v>
      </c>
      <c r="AN213" s="102">
        <f t="shared" si="36"/>
        <v>-8.8833490810247082E-3</v>
      </c>
      <c r="AO213" s="101">
        <f t="shared" si="37"/>
        <v>-6.4920323349501041E-3</v>
      </c>
      <c r="AP213" s="102">
        <f t="shared" si="38"/>
        <v>-1.3827212273535873E-2</v>
      </c>
      <c r="AQ213" s="101">
        <f t="shared" si="39"/>
        <v>-1.2913154618688099E-2</v>
      </c>
      <c r="AR213" s="102">
        <f t="shared" si="33"/>
        <v>5.7147518873831404E-2</v>
      </c>
      <c r="AS213" s="101">
        <f t="shared" si="33"/>
        <v>5.7147518873831404E-2</v>
      </c>
      <c r="AT213" s="102">
        <f t="shared" si="33"/>
        <v>1.1366698695524613E-2</v>
      </c>
      <c r="AU213" s="101">
        <f t="shared" si="33"/>
        <v>3.9990860297238334E-3</v>
      </c>
      <c r="AV213" s="102">
        <f t="shared" si="33"/>
        <v>2.5304887382470449E-2</v>
      </c>
      <c r="AW213" s="102">
        <f t="shared" si="40"/>
        <v>3.0993141971076343E-2</v>
      </c>
    </row>
    <row r="214" spans="6:49" x14ac:dyDescent="0.3">
      <c r="F214" s="18">
        <v>43690</v>
      </c>
      <c r="G214" s="22">
        <v>327.29998779296801</v>
      </c>
      <c r="H214" s="22">
        <v>327.29998779296801</v>
      </c>
      <c r="I214" s="22">
        <v>1404.30004882812</v>
      </c>
      <c r="J214" s="26">
        <v>21.799999237060501</v>
      </c>
      <c r="K214" s="22">
        <v>22.299999237060501</v>
      </c>
      <c r="Y214" s="93">
        <f t="shared" si="34"/>
        <v>-157</v>
      </c>
      <c r="Z214" s="18">
        <v>43685</v>
      </c>
      <c r="AA214" s="22">
        <v>331.45001220703102</v>
      </c>
      <c r="AB214" s="22">
        <v>331.45001220703102</v>
      </c>
      <c r="AC214" s="22">
        <v>1497.55004882812</v>
      </c>
      <c r="AD214" s="26">
        <v>20.399999618530199</v>
      </c>
      <c r="AE214" s="22">
        <v>20.25</v>
      </c>
      <c r="AF214" s="7">
        <v>5691.95</v>
      </c>
      <c r="AG214" s="64">
        <f t="shared" si="42"/>
        <v>1.0768340279931059E-2</v>
      </c>
      <c r="AH214" s="65">
        <f t="shared" si="42"/>
        <v>1.0768340279931059E-2</v>
      </c>
      <c r="AI214" s="64">
        <f t="shared" si="42"/>
        <v>1.8330020952729016E-2</v>
      </c>
      <c r="AJ214" s="65">
        <f t="shared" si="41"/>
        <v>7.3800885981223953E-3</v>
      </c>
      <c r="AK214" s="64">
        <f t="shared" si="41"/>
        <v>-2.4660549119662669E-3</v>
      </c>
      <c r="AL214" s="64">
        <f t="shared" si="41"/>
        <v>1.4787422065576226E-2</v>
      </c>
      <c r="AM214" s="101">
        <f t="shared" si="35"/>
        <v>1.3724859399571066E-2</v>
      </c>
      <c r="AN214" s="102">
        <f t="shared" si="36"/>
        <v>1.3724859399571066E-2</v>
      </c>
      <c r="AO214" s="101">
        <f t="shared" si="37"/>
        <v>1.4485601342844488E-2</v>
      </c>
      <c r="AP214" s="102">
        <f t="shared" si="38"/>
        <v>1.9089074065999617E-2</v>
      </c>
      <c r="AQ214" s="101">
        <f t="shared" si="39"/>
        <v>1.475865492866797E-2</v>
      </c>
      <c r="AR214" s="102">
        <f t="shared" si="33"/>
        <v>-2.9565191196400074E-3</v>
      </c>
      <c r="AS214" s="101">
        <f t="shared" si="33"/>
        <v>-2.9565191196400074E-3</v>
      </c>
      <c r="AT214" s="102">
        <f t="shared" si="33"/>
        <v>3.8444196098845283E-3</v>
      </c>
      <c r="AU214" s="101">
        <f t="shared" si="33"/>
        <v>-1.1708985467877221E-2</v>
      </c>
      <c r="AV214" s="102">
        <f t="shared" si="33"/>
        <v>-1.7224709840634237E-2</v>
      </c>
      <c r="AW214" s="102">
        <f t="shared" si="40"/>
        <v>-6.2004627875813885E-3</v>
      </c>
    </row>
    <row r="215" spans="6:49" x14ac:dyDescent="0.3">
      <c r="F215" s="18">
        <v>43691</v>
      </c>
      <c r="G215" s="22">
        <v>341.600006103515</v>
      </c>
      <c r="H215" s="22">
        <v>341.600006103515</v>
      </c>
      <c r="I215" s="22">
        <v>1432.80004882812</v>
      </c>
      <c r="J215" s="26">
        <v>21.5</v>
      </c>
      <c r="K215" s="22">
        <v>22.4500007629394</v>
      </c>
      <c r="Y215" s="93">
        <f t="shared" si="34"/>
        <v>-156</v>
      </c>
      <c r="Z215" s="18">
        <v>43686</v>
      </c>
      <c r="AA215" s="22">
        <v>328.100006103515</v>
      </c>
      <c r="AB215" s="22">
        <v>328.100006103515</v>
      </c>
      <c r="AC215" s="22">
        <v>1466.25</v>
      </c>
      <c r="AD215" s="26">
        <v>20.5</v>
      </c>
      <c r="AE215" s="22">
        <v>20.100000381469702</v>
      </c>
      <c r="AF215" s="7">
        <v>5733.35</v>
      </c>
      <c r="AG215" s="64">
        <f t="shared" si="42"/>
        <v>-1.0158546946916062E-2</v>
      </c>
      <c r="AH215" s="65">
        <f t="shared" si="42"/>
        <v>-1.0158546946916062E-2</v>
      </c>
      <c r="AI215" s="64">
        <f t="shared" si="42"/>
        <v>-2.1122351051490507E-2</v>
      </c>
      <c r="AJ215" s="65">
        <f t="shared" si="41"/>
        <v>4.8900039936920024E-3</v>
      </c>
      <c r="AK215" s="64">
        <f t="shared" si="41"/>
        <v>-7.4349595089261769E-3</v>
      </c>
      <c r="AL215" s="64">
        <f t="shared" si="41"/>
        <v>7.2471061934011316E-3</v>
      </c>
      <c r="AM215" s="101">
        <f t="shared" si="35"/>
        <v>6.2323788169966633E-3</v>
      </c>
      <c r="AN215" s="102">
        <f t="shared" si="36"/>
        <v>6.2323788169966633E-3</v>
      </c>
      <c r="AO215" s="101">
        <f t="shared" si="37"/>
        <v>7.5335019257617535E-3</v>
      </c>
      <c r="AP215" s="102">
        <f t="shared" si="38"/>
        <v>8.1804416345045566E-3</v>
      </c>
      <c r="AQ215" s="101">
        <f t="shared" si="39"/>
        <v>5.5880700105303653E-3</v>
      </c>
      <c r="AR215" s="102">
        <f t="shared" si="33"/>
        <v>-1.6390925763912725E-2</v>
      </c>
      <c r="AS215" s="101">
        <f t="shared" si="33"/>
        <v>-1.6390925763912725E-2</v>
      </c>
      <c r="AT215" s="102">
        <f t="shared" si="33"/>
        <v>-2.8655852977252261E-2</v>
      </c>
      <c r="AU215" s="101">
        <f t="shared" si="33"/>
        <v>-3.2904376408125543E-3</v>
      </c>
      <c r="AV215" s="102">
        <f t="shared" si="33"/>
        <v>-1.3023029519456542E-2</v>
      </c>
      <c r="AW215" s="102">
        <f t="shared" si="40"/>
        <v>-1.555023433306936E-2</v>
      </c>
    </row>
    <row r="216" spans="6:49" x14ac:dyDescent="0.3">
      <c r="F216" s="18">
        <v>43693</v>
      </c>
      <c r="G216" s="22">
        <v>346.600006103515</v>
      </c>
      <c r="H216" s="22">
        <v>346.600006103515</v>
      </c>
      <c r="I216" s="22">
        <v>1383.19995117187</v>
      </c>
      <c r="J216" s="26">
        <v>20.9500007629394</v>
      </c>
      <c r="K216" s="22">
        <v>21.9500007629394</v>
      </c>
      <c r="Y216" s="93">
        <f t="shared" si="34"/>
        <v>-155</v>
      </c>
      <c r="Z216" s="18">
        <v>43690</v>
      </c>
      <c r="AA216" s="22">
        <v>327.29998779296801</v>
      </c>
      <c r="AB216" s="22">
        <v>327.29998779296801</v>
      </c>
      <c r="AC216" s="22">
        <v>1404.30004882812</v>
      </c>
      <c r="AD216" s="26">
        <v>21.799999237060501</v>
      </c>
      <c r="AE216" s="22">
        <v>22.299999237060501</v>
      </c>
      <c r="AF216" s="7">
        <v>5631.25</v>
      </c>
      <c r="AG216" s="64">
        <f t="shared" si="42"/>
        <v>-2.4413143586839658E-3</v>
      </c>
      <c r="AH216" s="65">
        <f t="shared" si="42"/>
        <v>-2.4413143586839658E-3</v>
      </c>
      <c r="AI216" s="64">
        <f t="shared" si="42"/>
        <v>-4.3169128223117595E-2</v>
      </c>
      <c r="AJ216" s="65">
        <f t="shared" si="41"/>
        <v>6.1485048653455533E-2</v>
      </c>
      <c r="AK216" s="64">
        <f t="shared" si="41"/>
        <v>0.1038668102099168</v>
      </c>
      <c r="AL216" s="64">
        <f t="shared" si="41"/>
        <v>-1.7968559749305675E-2</v>
      </c>
      <c r="AM216" s="101">
        <f t="shared" si="35"/>
        <v>-1.8823320527056795E-2</v>
      </c>
      <c r="AN216" s="102">
        <f t="shared" si="36"/>
        <v>-1.8823320527056795E-2</v>
      </c>
      <c r="AO216" s="101">
        <f t="shared" si="37"/>
        <v>-1.5715101909063674E-2</v>
      </c>
      <c r="AP216" s="102">
        <f t="shared" si="38"/>
        <v>-2.829925443491357E-2</v>
      </c>
      <c r="AQ216" s="101">
        <f t="shared" si="39"/>
        <v>-2.5079399325641946E-2</v>
      </c>
      <c r="AR216" s="102">
        <f t="shared" si="33"/>
        <v>1.6382006168372831E-2</v>
      </c>
      <c r="AS216" s="101">
        <f t="shared" si="33"/>
        <v>1.6382006168372831E-2</v>
      </c>
      <c r="AT216" s="102">
        <f t="shared" si="33"/>
        <v>-2.7454026314053921E-2</v>
      </c>
      <c r="AU216" s="101">
        <f t="shared" si="33"/>
        <v>8.97843030883691E-2</v>
      </c>
      <c r="AV216" s="102">
        <f t="shared" si="33"/>
        <v>0.12894620953555874</v>
      </c>
      <c r="AW216" s="102">
        <f t="shared" si="40"/>
        <v>4.4808099729323911E-2</v>
      </c>
    </row>
    <row r="217" spans="6:49" x14ac:dyDescent="0.3">
      <c r="F217" s="18">
        <v>43696</v>
      </c>
      <c r="G217" s="22">
        <v>348.04998779296801</v>
      </c>
      <c r="H217" s="22">
        <v>348.04998779296801</v>
      </c>
      <c r="I217" s="22">
        <v>1442.09997558593</v>
      </c>
      <c r="J217" s="26">
        <v>20.899999618530199</v>
      </c>
      <c r="K217" s="22">
        <v>22</v>
      </c>
      <c r="Y217" s="93">
        <f t="shared" si="34"/>
        <v>-154</v>
      </c>
      <c r="Z217" s="18">
        <v>43691</v>
      </c>
      <c r="AA217" s="22">
        <v>341.600006103515</v>
      </c>
      <c r="AB217" s="22">
        <v>341.600006103515</v>
      </c>
      <c r="AC217" s="22">
        <v>1432.80004882812</v>
      </c>
      <c r="AD217" s="26">
        <v>21.5</v>
      </c>
      <c r="AE217" s="22">
        <v>22.4500007629394</v>
      </c>
      <c r="AF217" s="7">
        <v>5686.05</v>
      </c>
      <c r="AG217" s="64">
        <f t="shared" si="42"/>
        <v>4.2763335570869622E-2</v>
      </c>
      <c r="AH217" s="65">
        <f t="shared" si="42"/>
        <v>4.2763335570869622E-2</v>
      </c>
      <c r="AI217" s="64">
        <f t="shared" si="42"/>
        <v>2.0091613080744575E-2</v>
      </c>
      <c r="AJ217" s="65">
        <f t="shared" si="41"/>
        <v>-1.3856999664200838E-2</v>
      </c>
      <c r="AK217" s="64">
        <f t="shared" si="41"/>
        <v>6.7040039186615523E-3</v>
      </c>
      <c r="AL217" s="64">
        <f t="shared" si="41"/>
        <v>9.6843643435976789E-3</v>
      </c>
      <c r="AM217" s="101">
        <f t="shared" si="35"/>
        <v>8.6541751547940075E-3</v>
      </c>
      <c r="AN217" s="102">
        <f t="shared" si="36"/>
        <v>8.6541751547940075E-3</v>
      </c>
      <c r="AO217" s="101">
        <f t="shared" si="37"/>
        <v>9.7806307267961651E-3</v>
      </c>
      <c r="AP217" s="102">
        <f t="shared" si="38"/>
        <v>1.1706441572951476E-2</v>
      </c>
      <c r="AQ217" s="101">
        <f t="shared" si="39"/>
        <v>8.5522804246165023E-3</v>
      </c>
      <c r="AR217" s="102">
        <f t="shared" si="33"/>
        <v>3.4109160416075618E-2</v>
      </c>
      <c r="AS217" s="101">
        <f t="shared" si="33"/>
        <v>3.4109160416075618E-2</v>
      </c>
      <c r="AT217" s="102">
        <f t="shared" si="33"/>
        <v>1.031098235394841E-2</v>
      </c>
      <c r="AU217" s="101">
        <f t="shared" si="33"/>
        <v>-2.5563441237152314E-2</v>
      </c>
      <c r="AV217" s="102">
        <f t="shared" si="33"/>
        <v>-1.8482765059549501E-3</v>
      </c>
      <c r="AW217" s="102">
        <f t="shared" si="40"/>
        <v>1.0223517088598475E-2</v>
      </c>
    </row>
    <row r="218" spans="6:49" x14ac:dyDescent="0.3">
      <c r="F218" s="18">
        <v>43697</v>
      </c>
      <c r="G218" s="22">
        <v>350.850006103515</v>
      </c>
      <c r="H218" s="22">
        <v>350.850006103515</v>
      </c>
      <c r="I218" s="22">
        <v>1448.5</v>
      </c>
      <c r="J218" s="26">
        <v>20.399999618530199</v>
      </c>
      <c r="K218" s="22">
        <v>21.399999618530199</v>
      </c>
      <c r="Y218" s="93">
        <f t="shared" si="34"/>
        <v>-153</v>
      </c>
      <c r="Z218" s="18">
        <v>43693</v>
      </c>
      <c r="AA218" s="22">
        <v>346.600006103515</v>
      </c>
      <c r="AB218" s="22">
        <v>346.600006103515</v>
      </c>
      <c r="AC218" s="22">
        <v>1383.19995117187</v>
      </c>
      <c r="AD218" s="26">
        <v>20.9500007629394</v>
      </c>
      <c r="AE218" s="22">
        <v>21.9500007629394</v>
      </c>
      <c r="AF218" s="7">
        <v>5697.5</v>
      </c>
      <c r="AG218" s="64">
        <f t="shared" si="42"/>
        <v>1.4530915109338018E-2</v>
      </c>
      <c r="AH218" s="65">
        <f t="shared" si="42"/>
        <v>1.4530915109338018E-2</v>
      </c>
      <c r="AI218" s="64">
        <f t="shared" si="42"/>
        <v>-3.52309857570779E-2</v>
      </c>
      <c r="AJ218" s="65">
        <f t="shared" si="41"/>
        <v>-2.5914252348315878E-2</v>
      </c>
      <c r="AK218" s="64">
        <f t="shared" si="41"/>
        <v>-2.2523473892961419E-2</v>
      </c>
      <c r="AL218" s="64">
        <f t="shared" si="41"/>
        <v>2.011675419593518E-3</v>
      </c>
      <c r="AM218" s="101">
        <f t="shared" si="35"/>
        <v>1.0301612867049639E-3</v>
      </c>
      <c r="AN218" s="102">
        <f t="shared" si="36"/>
        <v>1.0301612867049639E-3</v>
      </c>
      <c r="AO218" s="101">
        <f t="shared" si="37"/>
        <v>2.7064846167022989E-3</v>
      </c>
      <c r="AP218" s="102">
        <f t="shared" si="38"/>
        <v>6.0630403865732279E-4</v>
      </c>
      <c r="AQ218" s="101">
        <f t="shared" si="39"/>
        <v>-7.7929752527871026E-4</v>
      </c>
      <c r="AR218" s="102">
        <f t="shared" si="33"/>
        <v>1.3500753822633054E-2</v>
      </c>
      <c r="AS218" s="101">
        <f t="shared" si="33"/>
        <v>1.3500753822633054E-2</v>
      </c>
      <c r="AT218" s="102">
        <f t="shared" si="33"/>
        <v>-3.7937470373780202E-2</v>
      </c>
      <c r="AU218" s="101">
        <f t="shared" si="33"/>
        <v>-2.6520556386973201E-2</v>
      </c>
      <c r="AV218" s="102">
        <f t="shared" si="33"/>
        <v>-2.1744176367682708E-2</v>
      </c>
      <c r="AW218" s="102">
        <f t="shared" si="40"/>
        <v>-1.1840139096634001E-2</v>
      </c>
    </row>
    <row r="219" spans="6:49" x14ac:dyDescent="0.3">
      <c r="F219" s="18">
        <v>43698</v>
      </c>
      <c r="G219" s="22">
        <v>344.20001220703102</v>
      </c>
      <c r="H219" s="22">
        <v>344.20001220703102</v>
      </c>
      <c r="I219" s="22">
        <v>1466.09997558593</v>
      </c>
      <c r="J219" s="26">
        <v>19.399999618530199</v>
      </c>
      <c r="K219" s="22">
        <v>20.799999237060501</v>
      </c>
      <c r="Y219" s="93">
        <f t="shared" si="34"/>
        <v>-152</v>
      </c>
      <c r="Z219" s="18">
        <v>43696</v>
      </c>
      <c r="AA219" s="22">
        <v>348.04998779296801</v>
      </c>
      <c r="AB219" s="22">
        <v>348.04998779296801</v>
      </c>
      <c r="AC219" s="22">
        <v>1442.09997558593</v>
      </c>
      <c r="AD219" s="26">
        <v>20.899999618530199</v>
      </c>
      <c r="AE219" s="22">
        <v>22</v>
      </c>
      <c r="AF219" s="7">
        <v>5701.25</v>
      </c>
      <c r="AG219" s="64">
        <f t="shared" si="42"/>
        <v>4.1747176508505372E-3</v>
      </c>
      <c r="AH219" s="65">
        <f t="shared" si="42"/>
        <v>4.1747176508505372E-3</v>
      </c>
      <c r="AI219" s="64">
        <f t="shared" si="42"/>
        <v>4.1700747570263992E-2</v>
      </c>
      <c r="AJ219" s="65">
        <f t="shared" si="41"/>
        <v>-2.3895420666796251E-3</v>
      </c>
      <c r="AK219" s="64">
        <f t="shared" si="41"/>
        <v>2.2752790790769896E-3</v>
      </c>
      <c r="AL219" s="64">
        <f t="shared" si="41"/>
        <v>6.5796690607088353E-4</v>
      </c>
      <c r="AM219" s="101">
        <f t="shared" si="35"/>
        <v>-3.1495938515731833E-4</v>
      </c>
      <c r="AN219" s="102">
        <f t="shared" si="36"/>
        <v>-3.1495938515731833E-4</v>
      </c>
      <c r="AO219" s="101">
        <f t="shared" si="37"/>
        <v>1.458378260509837E-3</v>
      </c>
      <c r="AP219" s="102">
        <f t="shared" si="38"/>
        <v>-1.3521163834760313E-3</v>
      </c>
      <c r="AQ219" s="101">
        <f t="shared" si="39"/>
        <v>-2.4256872903913079E-3</v>
      </c>
      <c r="AR219" s="102">
        <f t="shared" si="33"/>
        <v>4.4896770360078556E-3</v>
      </c>
      <c r="AS219" s="101">
        <f t="shared" si="33"/>
        <v>4.4896770360078556E-3</v>
      </c>
      <c r="AT219" s="102">
        <f t="shared" si="33"/>
        <v>4.0242369309754153E-2</v>
      </c>
      <c r="AU219" s="101">
        <f t="shared" si="33"/>
        <v>-1.0374256832035938E-3</v>
      </c>
      <c r="AV219" s="102">
        <f t="shared" si="33"/>
        <v>4.7009663694682971E-3</v>
      </c>
      <c r="AW219" s="102">
        <f t="shared" si="40"/>
        <v>1.0577052813606913E-2</v>
      </c>
    </row>
    <row r="220" spans="6:49" x14ac:dyDescent="0.3">
      <c r="F220" s="18">
        <v>43699</v>
      </c>
      <c r="G220" s="22">
        <v>328.95001220703102</v>
      </c>
      <c r="H220" s="22">
        <v>328.95001220703102</v>
      </c>
      <c r="I220" s="22">
        <v>1453.55004882812</v>
      </c>
      <c r="J220" s="26">
        <v>18.299999237060501</v>
      </c>
      <c r="K220" s="22">
        <v>18.299999237060501</v>
      </c>
      <c r="Y220" s="93">
        <f t="shared" si="34"/>
        <v>-151</v>
      </c>
      <c r="Z220" s="18">
        <v>43697</v>
      </c>
      <c r="AA220" s="22">
        <v>350.850006103515</v>
      </c>
      <c r="AB220" s="22">
        <v>350.850006103515</v>
      </c>
      <c r="AC220" s="22">
        <v>1448.5</v>
      </c>
      <c r="AD220" s="26">
        <v>20.399999618530199</v>
      </c>
      <c r="AE220" s="22">
        <v>21.399999618530199</v>
      </c>
      <c r="AF220" s="7">
        <v>5676.35</v>
      </c>
      <c r="AG220" s="64">
        <f t="shared" si="42"/>
        <v>8.0126865526277315E-3</v>
      </c>
      <c r="AH220" s="65">
        <f t="shared" si="42"/>
        <v>8.0126865526277315E-3</v>
      </c>
      <c r="AI220" s="64">
        <f t="shared" si="42"/>
        <v>4.4281705709068152E-3</v>
      </c>
      <c r="AJ220" s="65">
        <f t="shared" si="41"/>
        <v>-2.4214258567951091E-2</v>
      </c>
      <c r="AK220" s="64">
        <f t="shared" si="41"/>
        <v>-2.7651549156201868E-2</v>
      </c>
      <c r="AL220" s="64">
        <f t="shared" si="41"/>
        <v>-4.3770285040117549E-3</v>
      </c>
      <c r="AM220" s="101">
        <f t="shared" si="35"/>
        <v>-5.3180131010639557E-3</v>
      </c>
      <c r="AN220" s="102">
        <f t="shared" si="36"/>
        <v>-5.3180131010639557E-3</v>
      </c>
      <c r="AO220" s="101">
        <f t="shared" si="37"/>
        <v>-3.1838395522238478E-3</v>
      </c>
      <c r="AP220" s="102">
        <f t="shared" si="38"/>
        <v>-8.636282611251378E-3</v>
      </c>
      <c r="AQ220" s="101">
        <f t="shared" si="39"/>
        <v>-8.5492839345298385E-3</v>
      </c>
      <c r="AR220" s="102">
        <f t="shared" si="33"/>
        <v>1.3330699653691687E-2</v>
      </c>
      <c r="AS220" s="101">
        <f t="shared" si="33"/>
        <v>1.3330699653691687E-2</v>
      </c>
      <c r="AT220" s="102">
        <f t="shared" si="33"/>
        <v>7.6120101231306626E-3</v>
      </c>
      <c r="AU220" s="101">
        <f t="shared" si="33"/>
        <v>-1.5577975956699713E-2</v>
      </c>
      <c r="AV220" s="102">
        <f t="shared" si="33"/>
        <v>-1.9102265221672028E-2</v>
      </c>
      <c r="AW220" s="102">
        <f t="shared" si="40"/>
        <v>-8.1366349571540544E-5</v>
      </c>
    </row>
    <row r="221" spans="6:49" x14ac:dyDescent="0.3">
      <c r="F221" s="18">
        <v>43700</v>
      </c>
      <c r="G221" s="22">
        <v>351.14999389648398</v>
      </c>
      <c r="H221" s="22">
        <v>351.14999389648398</v>
      </c>
      <c r="I221" s="22">
        <v>1491.34997558593</v>
      </c>
      <c r="J221" s="26">
        <v>19.399999618530199</v>
      </c>
      <c r="K221" s="22">
        <v>20.4500007629394</v>
      </c>
      <c r="Y221" s="93">
        <f t="shared" si="34"/>
        <v>-150</v>
      </c>
      <c r="Z221" s="18">
        <v>43698</v>
      </c>
      <c r="AA221" s="22">
        <v>344.20001220703102</v>
      </c>
      <c r="AB221" s="22">
        <v>344.20001220703102</v>
      </c>
      <c r="AC221" s="22">
        <v>1466.09997558593</v>
      </c>
      <c r="AD221" s="26">
        <v>19.399999618530199</v>
      </c>
      <c r="AE221" s="22">
        <v>20.799999237060501</v>
      </c>
      <c r="AF221" s="7">
        <v>5619.7</v>
      </c>
      <c r="AG221" s="64">
        <f t="shared" si="42"/>
        <v>-1.9135879852289026E-2</v>
      </c>
      <c r="AH221" s="65">
        <f t="shared" si="42"/>
        <v>-1.9135879852289026E-2</v>
      </c>
      <c r="AI221" s="64">
        <f t="shared" si="42"/>
        <v>1.2077259082422962E-2</v>
      </c>
      <c r="AJ221" s="65">
        <f t="shared" si="41"/>
        <v>-5.0261835744779999E-2</v>
      </c>
      <c r="AK221" s="64">
        <f t="shared" si="41"/>
        <v>-2.8437954174626016E-2</v>
      </c>
      <c r="AL221" s="64">
        <f t="shared" si="41"/>
        <v>-1.0030138841884461E-2</v>
      </c>
      <c r="AM221" s="101">
        <f t="shared" si="35"/>
        <v>-1.0935260462538725E-2</v>
      </c>
      <c r="AN221" s="102">
        <f t="shared" si="36"/>
        <v>-1.0935260462538725E-2</v>
      </c>
      <c r="AO221" s="101">
        <f t="shared" si="37"/>
        <v>-8.3959534411997445E-3</v>
      </c>
      <c r="AP221" s="102">
        <f t="shared" si="38"/>
        <v>-1.6814680415261331E-2</v>
      </c>
      <c r="AQ221" s="101">
        <f t="shared" si="39"/>
        <v>-1.5424636278371194E-2</v>
      </c>
      <c r="AR221" s="102">
        <f t="shared" si="33"/>
        <v>-8.2006193897503007E-3</v>
      </c>
      <c r="AS221" s="101">
        <f t="shared" si="33"/>
        <v>-8.2006193897503007E-3</v>
      </c>
      <c r="AT221" s="102">
        <f t="shared" si="33"/>
        <v>2.0473212523622705E-2</v>
      </c>
      <c r="AU221" s="101">
        <f t="shared" si="33"/>
        <v>-3.3447155329518669E-2</v>
      </c>
      <c r="AV221" s="102">
        <f t="shared" si="33"/>
        <v>-1.3013317896254822E-2</v>
      </c>
      <c r="AW221" s="102">
        <f t="shared" si="40"/>
        <v>-8.4776998963302774E-3</v>
      </c>
    </row>
    <row r="222" spans="6:49" x14ac:dyDescent="0.3">
      <c r="F222" s="18">
        <v>43703</v>
      </c>
      <c r="G222" s="22">
        <v>364.89999389648398</v>
      </c>
      <c r="H222" s="22">
        <v>364.89999389648398</v>
      </c>
      <c r="I222" s="22">
        <v>1559.30004882812</v>
      </c>
      <c r="J222" s="26">
        <v>19.850000381469702</v>
      </c>
      <c r="K222" s="22">
        <v>20.850000381469702</v>
      </c>
      <c r="Y222" s="93">
        <f t="shared" si="34"/>
        <v>-149</v>
      </c>
      <c r="Z222" s="18">
        <v>43699</v>
      </c>
      <c r="AA222" s="22">
        <v>328.95001220703102</v>
      </c>
      <c r="AB222" s="22">
        <v>328.95001220703102</v>
      </c>
      <c r="AC222" s="22">
        <v>1453.55004882812</v>
      </c>
      <c r="AD222" s="26">
        <v>18.299999237060501</v>
      </c>
      <c r="AE222" s="22">
        <v>18.299999237060501</v>
      </c>
      <c r="AF222" s="7">
        <v>5528</v>
      </c>
      <c r="AG222" s="64">
        <f t="shared" si="42"/>
        <v>-4.5317118601290902E-2</v>
      </c>
      <c r="AH222" s="65">
        <f t="shared" si="42"/>
        <v>-4.5317118601290902E-2</v>
      </c>
      <c r="AI222" s="64">
        <f t="shared" si="42"/>
        <v>-8.5969235674304631E-3</v>
      </c>
      <c r="AJ222" s="65">
        <f t="shared" si="41"/>
        <v>-5.8372028249199112E-2</v>
      </c>
      <c r="AK222" s="64">
        <f t="shared" si="41"/>
        <v>-0.12805193187079666</v>
      </c>
      <c r="AL222" s="64">
        <f t="shared" si="41"/>
        <v>-1.6452195232508092E-2</v>
      </c>
      <c r="AM222" s="101">
        <f t="shared" si="35"/>
        <v>-1.7316575731373136E-2</v>
      </c>
      <c r="AN222" s="102">
        <f t="shared" si="36"/>
        <v>-1.7316575731373136E-2</v>
      </c>
      <c r="AO222" s="101">
        <f t="shared" si="37"/>
        <v>-1.4317028267054235E-2</v>
      </c>
      <c r="AP222" s="102">
        <f t="shared" si="38"/>
        <v>-2.6105518333360191E-2</v>
      </c>
      <c r="AQ222" s="101">
        <f t="shared" si="39"/>
        <v>-2.3235186191354298E-2</v>
      </c>
      <c r="AR222" s="102">
        <f t="shared" si="33"/>
        <v>-2.8000542869917766E-2</v>
      </c>
      <c r="AS222" s="101">
        <f t="shared" si="33"/>
        <v>-2.8000542869917766E-2</v>
      </c>
      <c r="AT222" s="102">
        <f t="shared" si="33"/>
        <v>5.7201046996237723E-3</v>
      </c>
      <c r="AU222" s="101">
        <f t="shared" si="33"/>
        <v>-3.2266509915838917E-2</v>
      </c>
      <c r="AV222" s="102">
        <f t="shared" si="33"/>
        <v>-0.10481674567944237</v>
      </c>
      <c r="AW222" s="102">
        <f t="shared" si="40"/>
        <v>-3.7472847327098616E-2</v>
      </c>
    </row>
    <row r="223" spans="6:49" x14ac:dyDescent="0.3">
      <c r="F223" s="18">
        <v>43704</v>
      </c>
      <c r="G223" s="22">
        <v>363.75</v>
      </c>
      <c r="H223" s="22">
        <v>363.75</v>
      </c>
      <c r="I223" s="22">
        <v>1565.90002441406</v>
      </c>
      <c r="J223" s="26">
        <v>20.600000381469702</v>
      </c>
      <c r="K223" s="22">
        <v>21.149999618530199</v>
      </c>
      <c r="Y223" s="93">
        <f t="shared" si="34"/>
        <v>-148</v>
      </c>
      <c r="Z223" s="18">
        <v>43700</v>
      </c>
      <c r="AA223" s="22">
        <v>351.14999389648398</v>
      </c>
      <c r="AB223" s="22">
        <v>351.14999389648398</v>
      </c>
      <c r="AC223" s="22">
        <v>1491.34997558593</v>
      </c>
      <c r="AD223" s="26">
        <v>19.399999618530199</v>
      </c>
      <c r="AE223" s="22">
        <v>20.4500007629394</v>
      </c>
      <c r="AF223" s="7">
        <v>5575.5</v>
      </c>
      <c r="AG223" s="64">
        <f t="shared" si="42"/>
        <v>6.5307664582439043E-2</v>
      </c>
      <c r="AH223" s="65">
        <f t="shared" si="42"/>
        <v>6.5307664582439043E-2</v>
      </c>
      <c r="AI223" s="64">
        <f t="shared" si="42"/>
        <v>2.56728599063871E-2</v>
      </c>
      <c r="AJ223" s="65">
        <f t="shared" si="41"/>
        <v>5.8372028249199001E-2</v>
      </c>
      <c r="AK223" s="64">
        <f t="shared" si="41"/>
        <v>0.1110819016396688</v>
      </c>
      <c r="AL223" s="64">
        <f t="shared" si="41"/>
        <v>8.5559129579107097E-3</v>
      </c>
      <c r="AM223" s="101">
        <f t="shared" si="35"/>
        <v>7.5328825937172692E-3</v>
      </c>
      <c r="AN223" s="102">
        <f t="shared" si="36"/>
        <v>7.5328825937172692E-3</v>
      </c>
      <c r="AO223" s="101">
        <f t="shared" si="37"/>
        <v>8.740209297026862E-3</v>
      </c>
      <c r="AP223" s="102">
        <f t="shared" si="38"/>
        <v>1.0073902354177411E-2</v>
      </c>
      <c r="AQ223" s="101">
        <f t="shared" si="39"/>
        <v>7.1798499543466628E-3</v>
      </c>
      <c r="AR223" s="102">
        <f t="shared" ref="AR223:AV273" si="43">AG223-AM223</f>
        <v>5.7774781988721775E-2</v>
      </c>
      <c r="AS223" s="101">
        <f t="shared" si="43"/>
        <v>5.7774781988721775E-2</v>
      </c>
      <c r="AT223" s="102">
        <f t="shared" si="43"/>
        <v>1.6932650609360236E-2</v>
      </c>
      <c r="AU223" s="101">
        <f t="shared" si="43"/>
        <v>4.8298125895021589E-2</v>
      </c>
      <c r="AV223" s="102">
        <f t="shared" si="43"/>
        <v>0.10390205168532214</v>
      </c>
      <c r="AW223" s="102">
        <f t="shared" si="40"/>
        <v>5.6936478433429506E-2</v>
      </c>
    </row>
    <row r="224" spans="6:49" x14ac:dyDescent="0.3">
      <c r="F224" s="18">
        <v>43705</v>
      </c>
      <c r="G224" s="22">
        <v>364.20001220703102</v>
      </c>
      <c r="H224" s="22">
        <v>364.20001220703102</v>
      </c>
      <c r="I224" s="22">
        <v>1580.15002441406</v>
      </c>
      <c r="J224" s="26">
        <v>21.649999618530199</v>
      </c>
      <c r="K224" s="22">
        <v>22.850000381469702</v>
      </c>
      <c r="Y224" s="93">
        <f t="shared" si="34"/>
        <v>-147</v>
      </c>
      <c r="Z224" s="18">
        <v>43703</v>
      </c>
      <c r="AA224" s="22">
        <v>364.89999389648398</v>
      </c>
      <c r="AB224" s="22">
        <v>364.89999389648398</v>
      </c>
      <c r="AC224" s="22">
        <v>1559.30004882812</v>
      </c>
      <c r="AD224" s="26">
        <v>19.850000381469702</v>
      </c>
      <c r="AE224" s="22">
        <v>20.850000381469702</v>
      </c>
      <c r="AF224" s="7">
        <v>5688.35</v>
      </c>
      <c r="AG224" s="64">
        <f t="shared" si="42"/>
        <v>3.8409861492334767E-2</v>
      </c>
      <c r="AH224" s="65">
        <f t="shared" si="42"/>
        <v>3.8409861492334767E-2</v>
      </c>
      <c r="AI224" s="64">
        <f t="shared" si="42"/>
        <v>4.4555300274182891E-2</v>
      </c>
      <c r="AJ224" s="65">
        <f t="shared" si="41"/>
        <v>2.2930979944926023E-2</v>
      </c>
      <c r="AK224" s="64">
        <f t="shared" si="41"/>
        <v>1.9371046744359084E-2</v>
      </c>
      <c r="AL224" s="64">
        <f t="shared" si="41"/>
        <v>2.0038224236619044E-2</v>
      </c>
      <c r="AM224" s="101">
        <f t="shared" si="35"/>
        <v>1.8942350811920784E-2</v>
      </c>
      <c r="AN224" s="102">
        <f t="shared" si="36"/>
        <v>1.8942350811920784E-2</v>
      </c>
      <c r="AO224" s="101">
        <f t="shared" si="37"/>
        <v>1.9326790933751305E-2</v>
      </c>
      <c r="AP224" s="102">
        <f t="shared" si="38"/>
        <v>2.6685449579361167E-2</v>
      </c>
      <c r="AQ224" s="101">
        <f t="shared" si="39"/>
        <v>2.1144717265337579E-2</v>
      </c>
      <c r="AR224" s="102">
        <f t="shared" si="43"/>
        <v>1.9467510680413982E-2</v>
      </c>
      <c r="AS224" s="101">
        <f t="shared" si="43"/>
        <v>1.9467510680413982E-2</v>
      </c>
      <c r="AT224" s="102">
        <f t="shared" si="43"/>
        <v>2.5228509340431585E-2</v>
      </c>
      <c r="AU224" s="101">
        <f t="shared" si="43"/>
        <v>-3.7544696344351432E-3</v>
      </c>
      <c r="AV224" s="102">
        <f t="shared" si="43"/>
        <v>-1.7736705209784945E-3</v>
      </c>
      <c r="AW224" s="102">
        <f t="shared" si="40"/>
        <v>1.1727078109169183E-2</v>
      </c>
    </row>
    <row r="225" spans="6:49" x14ac:dyDescent="0.3">
      <c r="F225" s="18">
        <v>43706</v>
      </c>
      <c r="G225" s="22">
        <v>362.100006103515</v>
      </c>
      <c r="H225" s="22">
        <v>362.100006103515</v>
      </c>
      <c r="I225" s="22">
        <v>1537.75</v>
      </c>
      <c r="J225" s="26">
        <v>20.399999618530199</v>
      </c>
      <c r="K225" s="22">
        <v>21.799999237060501</v>
      </c>
      <c r="Y225" s="93">
        <f t="shared" si="34"/>
        <v>-146</v>
      </c>
      <c r="Z225" s="18">
        <v>43704</v>
      </c>
      <c r="AA225" s="22">
        <v>363.75</v>
      </c>
      <c r="AB225" s="22">
        <v>363.75</v>
      </c>
      <c r="AC225" s="22">
        <v>1565.90002441406</v>
      </c>
      <c r="AD225" s="26">
        <v>20.600000381469702</v>
      </c>
      <c r="AE225" s="22">
        <v>21.149999618530199</v>
      </c>
      <c r="AF225" s="7">
        <v>5720.65</v>
      </c>
      <c r="AG225" s="64">
        <f t="shared" si="42"/>
        <v>-3.1565082301552765E-3</v>
      </c>
      <c r="AH225" s="65">
        <f t="shared" si="42"/>
        <v>-3.1565082301552765E-3</v>
      </c>
      <c r="AI225" s="64">
        <f t="shared" si="42"/>
        <v>4.2237202375019342E-3</v>
      </c>
      <c r="AJ225" s="65">
        <f t="shared" si="41"/>
        <v>3.7087067962665456E-2</v>
      </c>
      <c r="AK225" s="64">
        <f t="shared" si="41"/>
        <v>1.428592091517043E-2</v>
      </c>
      <c r="AL225" s="64">
        <f t="shared" si="41"/>
        <v>5.6622116393217408E-3</v>
      </c>
      <c r="AM225" s="101">
        <f t="shared" si="35"/>
        <v>4.6575387342771149E-3</v>
      </c>
      <c r="AN225" s="102">
        <f t="shared" si="36"/>
        <v>4.6575387342771149E-3</v>
      </c>
      <c r="AO225" s="101">
        <f t="shared" si="37"/>
        <v>6.072244242086685E-3</v>
      </c>
      <c r="AP225" s="102">
        <f t="shared" si="38"/>
        <v>5.8875626057984139E-3</v>
      </c>
      <c r="AQ225" s="101">
        <f t="shared" si="39"/>
        <v>3.6605101654430981E-3</v>
      </c>
      <c r="AR225" s="102">
        <f t="shared" si="43"/>
        <v>-7.8140469644323914E-3</v>
      </c>
      <c r="AS225" s="101">
        <f t="shared" si="43"/>
        <v>-7.8140469644323914E-3</v>
      </c>
      <c r="AT225" s="102">
        <f t="shared" si="43"/>
        <v>-1.8485240045847508E-3</v>
      </c>
      <c r="AU225" s="101">
        <f t="shared" si="43"/>
        <v>3.1199505356867042E-2</v>
      </c>
      <c r="AV225" s="102">
        <f t="shared" si="43"/>
        <v>1.0625410749727331E-2</v>
      </c>
      <c r="AW225" s="102">
        <f t="shared" si="40"/>
        <v>4.8696596346289676E-3</v>
      </c>
    </row>
    <row r="226" spans="6:49" x14ac:dyDescent="0.3">
      <c r="F226" s="18">
        <v>43707</v>
      </c>
      <c r="G226" s="22">
        <v>373.100006103515</v>
      </c>
      <c r="H226" s="22">
        <v>373.100006103515</v>
      </c>
      <c r="I226" s="22">
        <v>1528.34997558593</v>
      </c>
      <c r="J226" s="26">
        <v>20.399999618530199</v>
      </c>
      <c r="K226" s="22">
        <v>22.649999618530199</v>
      </c>
      <c r="Y226" s="93">
        <f t="shared" si="34"/>
        <v>-145</v>
      </c>
      <c r="Z226" s="18">
        <v>43705</v>
      </c>
      <c r="AA226" s="22">
        <v>364.20001220703102</v>
      </c>
      <c r="AB226" s="22">
        <v>364.20001220703102</v>
      </c>
      <c r="AC226" s="22">
        <v>1580.15002441406</v>
      </c>
      <c r="AD226" s="26">
        <v>21.649999618530199</v>
      </c>
      <c r="AE226" s="22">
        <v>22.850000381469702</v>
      </c>
      <c r="AF226" s="7">
        <v>5687.85</v>
      </c>
      <c r="AG226" s="64">
        <f t="shared" si="42"/>
        <v>1.2363823251881287E-3</v>
      </c>
      <c r="AH226" s="65">
        <f t="shared" si="42"/>
        <v>1.2363823251881287E-3</v>
      </c>
      <c r="AI226" s="64">
        <f t="shared" si="42"/>
        <v>9.059040531669468E-3</v>
      </c>
      <c r="AJ226" s="65">
        <f t="shared" si="41"/>
        <v>4.9714342515164503E-2</v>
      </c>
      <c r="AK226" s="64">
        <f t="shared" si="41"/>
        <v>7.7311246578840517E-2</v>
      </c>
      <c r="AL226" s="64">
        <f t="shared" si="41"/>
        <v>-5.7501144540264585E-3</v>
      </c>
      <c r="AM226" s="101">
        <f t="shared" si="35"/>
        <v>-6.6823882801800598E-3</v>
      </c>
      <c r="AN226" s="102">
        <f t="shared" si="36"/>
        <v>-6.6823882801800598E-3</v>
      </c>
      <c r="AO226" s="101">
        <f t="shared" si="37"/>
        <v>-4.449811720303341E-3</v>
      </c>
      <c r="AP226" s="102">
        <f t="shared" si="38"/>
        <v>-1.0622736518419046E-2</v>
      </c>
      <c r="AQ226" s="101">
        <f t="shared" si="39"/>
        <v>-1.0219240673474671E-2</v>
      </c>
      <c r="AR226" s="102">
        <f t="shared" si="43"/>
        <v>7.9187706053681882E-3</v>
      </c>
      <c r="AS226" s="101">
        <f t="shared" si="43"/>
        <v>7.9187706053681882E-3</v>
      </c>
      <c r="AT226" s="102">
        <f t="shared" si="43"/>
        <v>1.3508852251972809E-2</v>
      </c>
      <c r="AU226" s="101">
        <f t="shared" si="43"/>
        <v>6.0337079033583547E-2</v>
      </c>
      <c r="AV226" s="102">
        <f t="shared" si="43"/>
        <v>8.7530487252315187E-2</v>
      </c>
      <c r="AW226" s="102">
        <f t="shared" si="40"/>
        <v>3.5442791949721587E-2</v>
      </c>
    </row>
    <row r="227" spans="6:49" x14ac:dyDescent="0.3">
      <c r="F227" s="18">
        <v>43711</v>
      </c>
      <c r="G227" s="22">
        <v>361</v>
      </c>
      <c r="H227" s="22">
        <v>361</v>
      </c>
      <c r="I227" s="22">
        <v>1497.25</v>
      </c>
      <c r="J227" s="26">
        <v>20.25</v>
      </c>
      <c r="K227" s="22">
        <v>21.899999618530199</v>
      </c>
      <c r="Y227" s="93">
        <f t="shared" si="34"/>
        <v>-144</v>
      </c>
      <c r="Z227" s="18">
        <v>43706</v>
      </c>
      <c r="AA227" s="22">
        <v>362.100006103515</v>
      </c>
      <c r="AB227" s="22">
        <v>362.100006103515</v>
      </c>
      <c r="AC227" s="22">
        <v>1537.75</v>
      </c>
      <c r="AD227" s="26">
        <v>20.399999618530199</v>
      </c>
      <c r="AE227" s="22">
        <v>21.799999237060501</v>
      </c>
      <c r="AF227" s="7">
        <v>5646.75</v>
      </c>
      <c r="AG227" s="64">
        <f t="shared" si="42"/>
        <v>-5.7827671834126152E-3</v>
      </c>
      <c r="AH227" s="65">
        <f t="shared" si="42"/>
        <v>-5.7827671834126152E-3</v>
      </c>
      <c r="AI227" s="64">
        <f t="shared" si="42"/>
        <v>-2.7199485585661199E-2</v>
      </c>
      <c r="AJ227" s="65">
        <f t="shared" si="41"/>
        <v>-5.9470554677976004E-2</v>
      </c>
      <c r="AK227" s="64">
        <f t="shared" si="41"/>
        <v>-4.7041199236912037E-2</v>
      </c>
      <c r="AL227" s="64">
        <f t="shared" si="41"/>
        <v>-7.2521624289895682E-3</v>
      </c>
      <c r="AM227" s="101">
        <f t="shared" si="35"/>
        <v>-8.1749073572701184E-3</v>
      </c>
      <c r="AN227" s="102">
        <f t="shared" si="36"/>
        <v>-8.1749073572701184E-3</v>
      </c>
      <c r="AO227" s="101">
        <f t="shared" si="37"/>
        <v>-5.834685647098015E-3</v>
      </c>
      <c r="AP227" s="102">
        <f t="shared" si="38"/>
        <v>-1.2795760769804621E-2</v>
      </c>
      <c r="AQ227" s="101">
        <f t="shared" si="39"/>
        <v>-1.2046041929420248E-2</v>
      </c>
      <c r="AR227" s="102">
        <f t="shared" si="43"/>
        <v>2.3921401738575031E-3</v>
      </c>
      <c r="AS227" s="101">
        <f t="shared" si="43"/>
        <v>2.3921401738575031E-3</v>
      </c>
      <c r="AT227" s="102">
        <f t="shared" si="43"/>
        <v>-2.1364799938563182E-2</v>
      </c>
      <c r="AU227" s="101">
        <f t="shared" si="43"/>
        <v>-4.6674793908171384E-2</v>
      </c>
      <c r="AV227" s="102">
        <f t="shared" si="43"/>
        <v>-3.4995157307491788E-2</v>
      </c>
      <c r="AW227" s="102">
        <f t="shared" si="40"/>
        <v>-1.9650094161302267E-2</v>
      </c>
    </row>
    <row r="228" spans="6:49" x14ac:dyDescent="0.3">
      <c r="F228" s="18">
        <v>43712</v>
      </c>
      <c r="G228" s="22">
        <v>355.5</v>
      </c>
      <c r="H228" s="22">
        <v>355.5</v>
      </c>
      <c r="I228" s="22">
        <v>1487.25</v>
      </c>
      <c r="J228" s="26">
        <v>20.100000381469702</v>
      </c>
      <c r="K228" s="22">
        <v>22.5</v>
      </c>
      <c r="Y228" s="93">
        <f t="shared" si="34"/>
        <v>-143</v>
      </c>
      <c r="Z228" s="18">
        <v>43707</v>
      </c>
      <c r="AA228" s="22">
        <v>373.100006103515</v>
      </c>
      <c r="AB228" s="22">
        <v>373.100006103515</v>
      </c>
      <c r="AC228" s="22">
        <v>1528.34997558593</v>
      </c>
      <c r="AD228" s="26">
        <v>20.399999618530199</v>
      </c>
      <c r="AE228" s="22">
        <v>22.649999618530199</v>
      </c>
      <c r="AF228" s="7">
        <v>5691.55</v>
      </c>
      <c r="AG228" s="64">
        <f t="shared" si="42"/>
        <v>2.9926062958559596E-2</v>
      </c>
      <c r="AH228" s="65">
        <f t="shared" si="42"/>
        <v>2.9926062958559596E-2</v>
      </c>
      <c r="AI228" s="64">
        <f t="shared" si="42"/>
        <v>-6.1316029742092904E-3</v>
      </c>
      <c r="AJ228" s="65">
        <f t="shared" si="41"/>
        <v>0</v>
      </c>
      <c r="AK228" s="64">
        <f t="shared" si="41"/>
        <v>3.8249900289291122E-2</v>
      </c>
      <c r="AL228" s="64">
        <f t="shared" si="41"/>
        <v>7.9024603586501027E-3</v>
      </c>
      <c r="AM228" s="101">
        <f t="shared" si="35"/>
        <v>6.883575456643639E-3</v>
      </c>
      <c r="AN228" s="102">
        <f t="shared" si="36"/>
        <v>6.883575456643639E-3</v>
      </c>
      <c r="AO228" s="101">
        <f t="shared" si="37"/>
        <v>8.1377322242592951E-3</v>
      </c>
      <c r="AP228" s="102">
        <f t="shared" si="38"/>
        <v>9.1285474993438864E-3</v>
      </c>
      <c r="AQ228" s="101">
        <f t="shared" si="39"/>
        <v>6.3851163313680126E-3</v>
      </c>
      <c r="AR228" s="102">
        <f t="shared" si="43"/>
        <v>2.3042487501915957E-2</v>
      </c>
      <c r="AS228" s="101">
        <f t="shared" si="43"/>
        <v>2.3042487501915957E-2</v>
      </c>
      <c r="AT228" s="102">
        <f t="shared" si="43"/>
        <v>-1.4269335198468586E-2</v>
      </c>
      <c r="AU228" s="101">
        <f t="shared" si="43"/>
        <v>-9.1285474993438864E-3</v>
      </c>
      <c r="AV228" s="102">
        <f t="shared" si="43"/>
        <v>3.186478395792311E-2</v>
      </c>
      <c r="AW228" s="102">
        <f t="shared" si="40"/>
        <v>1.0910375252788509E-2</v>
      </c>
    </row>
    <row r="229" spans="6:49" x14ac:dyDescent="0.3">
      <c r="F229" s="18">
        <v>43713</v>
      </c>
      <c r="G229" s="22">
        <v>360.79998779296801</v>
      </c>
      <c r="H229" s="22">
        <v>360.79998779296801</v>
      </c>
      <c r="I229" s="22">
        <v>1492.30004882812</v>
      </c>
      <c r="J229" s="26">
        <v>20.799999237060501</v>
      </c>
      <c r="K229" s="22">
        <v>22.149999618530199</v>
      </c>
      <c r="Y229" s="93">
        <f t="shared" si="34"/>
        <v>-142</v>
      </c>
      <c r="Z229" s="18">
        <v>43711</v>
      </c>
      <c r="AA229" s="22">
        <v>361</v>
      </c>
      <c r="AB229" s="22">
        <v>361</v>
      </c>
      <c r="AC229" s="22">
        <v>1497.25</v>
      </c>
      <c r="AD229" s="26">
        <v>20.25</v>
      </c>
      <c r="AE229" s="22">
        <v>21.899999618530199</v>
      </c>
      <c r="AF229" s="7">
        <v>5575.95</v>
      </c>
      <c r="AG229" s="64">
        <f t="shared" si="42"/>
        <v>-3.2968538253156279E-2</v>
      </c>
      <c r="AH229" s="65">
        <f t="shared" si="42"/>
        <v>-3.2968538253156279E-2</v>
      </c>
      <c r="AI229" s="64">
        <f t="shared" si="42"/>
        <v>-2.055861396969659E-2</v>
      </c>
      <c r="AJ229" s="65">
        <f t="shared" si="41"/>
        <v>-7.3800885981223372E-3</v>
      </c>
      <c r="AK229" s="64">
        <f t="shared" si="41"/>
        <v>-3.3673215683366481E-2</v>
      </c>
      <c r="AL229" s="64">
        <f t="shared" si="41"/>
        <v>-2.0519912358270265E-2</v>
      </c>
      <c r="AM229" s="101">
        <f t="shared" si="35"/>
        <v>-2.1358487515552398E-2</v>
      </c>
      <c r="AN229" s="102">
        <f t="shared" si="36"/>
        <v>-2.1358487515552398E-2</v>
      </c>
      <c r="AO229" s="101">
        <f t="shared" si="37"/>
        <v>-1.8067424714399774E-2</v>
      </c>
      <c r="AP229" s="102">
        <f t="shared" si="38"/>
        <v>-3.199031569629044E-2</v>
      </c>
      <c r="AQ229" s="101">
        <f t="shared" si="39"/>
        <v>-2.8182372218722142E-2</v>
      </c>
      <c r="AR229" s="102">
        <f t="shared" si="43"/>
        <v>-1.1610050737603881E-2</v>
      </c>
      <c r="AS229" s="101">
        <f t="shared" si="43"/>
        <v>-1.1610050737603881E-2</v>
      </c>
      <c r="AT229" s="102">
        <f t="shared" si="43"/>
        <v>-2.4911892552968162E-3</v>
      </c>
      <c r="AU229" s="101">
        <f t="shared" si="43"/>
        <v>2.4610227098168104E-2</v>
      </c>
      <c r="AV229" s="102">
        <f t="shared" si="43"/>
        <v>-5.4908434646443391E-3</v>
      </c>
      <c r="AW229" s="102">
        <f t="shared" si="40"/>
        <v>-1.3183814193961627E-3</v>
      </c>
    </row>
    <row r="230" spans="6:49" x14ac:dyDescent="0.3">
      <c r="F230" s="18">
        <v>43714</v>
      </c>
      <c r="G230" s="22">
        <v>361.25</v>
      </c>
      <c r="H230" s="22">
        <v>361.25</v>
      </c>
      <c r="I230" s="22">
        <v>1568.65002441406</v>
      </c>
      <c r="J230" s="26">
        <v>20.850000381469702</v>
      </c>
      <c r="K230" s="22">
        <v>22.350000381469702</v>
      </c>
      <c r="Y230" s="93">
        <f t="shared" si="34"/>
        <v>-141</v>
      </c>
      <c r="Z230" s="18">
        <v>43712</v>
      </c>
      <c r="AA230" s="22">
        <v>355.5</v>
      </c>
      <c r="AB230" s="22">
        <v>355.5</v>
      </c>
      <c r="AC230" s="22">
        <v>1487.25</v>
      </c>
      <c r="AD230" s="26">
        <v>20.100000381469702</v>
      </c>
      <c r="AE230" s="22">
        <v>22.5</v>
      </c>
      <c r="AF230" s="7">
        <v>5596.7</v>
      </c>
      <c r="AG230" s="64">
        <f t="shared" si="42"/>
        <v>-1.5352709089585317E-2</v>
      </c>
      <c r="AH230" s="65">
        <f t="shared" si="42"/>
        <v>-1.5352709089585317E-2</v>
      </c>
      <c r="AI230" s="64">
        <f t="shared" si="42"/>
        <v>-6.7013150765567594E-3</v>
      </c>
      <c r="AJ230" s="65">
        <f t="shared" si="41"/>
        <v>-7.4349595089261769E-3</v>
      </c>
      <c r="AK230" s="64">
        <f t="shared" si="41"/>
        <v>2.7028689806631884E-2</v>
      </c>
      <c r="AL230" s="64">
        <f t="shared" si="41"/>
        <v>3.7144319131654936E-3</v>
      </c>
      <c r="AM230" s="101">
        <f t="shared" si="35"/>
        <v>2.7221156001865743E-3</v>
      </c>
      <c r="AN230" s="102">
        <f t="shared" si="36"/>
        <v>2.7221156001865743E-3</v>
      </c>
      <c r="AO230" s="101">
        <f t="shared" si="37"/>
        <v>4.2764098860240511E-3</v>
      </c>
      <c r="AP230" s="102">
        <f t="shared" si="38"/>
        <v>3.0696948333668221E-3</v>
      </c>
      <c r="AQ230" s="101">
        <f t="shared" si="39"/>
        <v>1.2916068352182746E-3</v>
      </c>
      <c r="AR230" s="102">
        <f t="shared" si="43"/>
        <v>-1.8074824689771892E-2</v>
      </c>
      <c r="AS230" s="101">
        <f t="shared" si="43"/>
        <v>-1.8074824689771892E-2</v>
      </c>
      <c r="AT230" s="102">
        <f t="shared" si="43"/>
        <v>-1.0977724962580811E-2</v>
      </c>
      <c r="AU230" s="101">
        <f t="shared" si="43"/>
        <v>-1.0504654342292998E-2</v>
      </c>
      <c r="AV230" s="102">
        <f t="shared" si="43"/>
        <v>2.5737082971413611E-2</v>
      </c>
      <c r="AW230" s="102">
        <f t="shared" si="40"/>
        <v>-6.3789891426007965E-3</v>
      </c>
    </row>
    <row r="231" spans="6:49" x14ac:dyDescent="0.3">
      <c r="F231" s="18">
        <v>43717</v>
      </c>
      <c r="G231" s="22">
        <v>362.95001220703102</v>
      </c>
      <c r="H231" s="22">
        <v>362.95001220703102</v>
      </c>
      <c r="I231" s="22">
        <v>1565.59997558593</v>
      </c>
      <c r="J231" s="26">
        <v>21.049999237060501</v>
      </c>
      <c r="K231" s="22">
        <v>23.100000381469702</v>
      </c>
      <c r="Y231" s="93">
        <f t="shared" si="34"/>
        <v>-140</v>
      </c>
      <c r="Z231" s="18">
        <v>43713</v>
      </c>
      <c r="AA231" s="22">
        <v>360.79998779296801</v>
      </c>
      <c r="AB231" s="22">
        <v>360.79998779296801</v>
      </c>
      <c r="AC231" s="22">
        <v>1492.30004882812</v>
      </c>
      <c r="AD231" s="26">
        <v>20.799999237060501</v>
      </c>
      <c r="AE231" s="22">
        <v>22.149999618530199</v>
      </c>
      <c r="AF231" s="7">
        <v>5603.35</v>
      </c>
      <c r="AG231" s="64">
        <f t="shared" si="42"/>
        <v>1.4798505111935209E-2</v>
      </c>
      <c r="AH231" s="65">
        <f t="shared" si="42"/>
        <v>1.4798505111935209E-2</v>
      </c>
      <c r="AI231" s="64">
        <f t="shared" si="42"/>
        <v>3.389809589449678E-3</v>
      </c>
      <c r="AJ231" s="65">
        <f t="shared" si="41"/>
        <v>3.4233115983865928E-2</v>
      </c>
      <c r="AK231" s="64">
        <f t="shared" si="41"/>
        <v>-1.5677829941342841E-2</v>
      </c>
      <c r="AL231" s="64">
        <f t="shared" si="41"/>
        <v>1.1874948382294005E-3</v>
      </c>
      <c r="AM231" s="101">
        <f t="shared" si="35"/>
        <v>2.112092551073496E-4</v>
      </c>
      <c r="AN231" s="102">
        <f t="shared" si="36"/>
        <v>2.112092551073496E-4</v>
      </c>
      <c r="AO231" s="101">
        <f t="shared" si="37"/>
        <v>1.94659797051866E-3</v>
      </c>
      <c r="AP231" s="102">
        <f t="shared" si="38"/>
        <v>-5.8604428887813818E-4</v>
      </c>
      <c r="AQ231" s="101">
        <f t="shared" si="39"/>
        <v>-1.7816717145577861E-3</v>
      </c>
      <c r="AR231" s="102">
        <f t="shared" si="43"/>
        <v>1.4587295856827861E-2</v>
      </c>
      <c r="AS231" s="101">
        <f t="shared" si="43"/>
        <v>1.4587295856827861E-2</v>
      </c>
      <c r="AT231" s="102">
        <f t="shared" si="43"/>
        <v>1.443211618931018E-3</v>
      </c>
      <c r="AU231" s="101">
        <f t="shared" si="43"/>
        <v>3.4819160272744065E-2</v>
      </c>
      <c r="AV231" s="102">
        <f t="shared" si="43"/>
        <v>-1.3896158226785055E-2</v>
      </c>
      <c r="AW231" s="102">
        <f t="shared" si="40"/>
        <v>1.0308161075709149E-2</v>
      </c>
    </row>
    <row r="232" spans="6:49" x14ac:dyDescent="0.3">
      <c r="F232" s="18">
        <v>43719</v>
      </c>
      <c r="G232" s="22">
        <v>354.45001220703102</v>
      </c>
      <c r="H232" s="22">
        <v>354.45001220703102</v>
      </c>
      <c r="I232" s="22">
        <v>1588.30004882812</v>
      </c>
      <c r="J232" s="26">
        <v>21.25</v>
      </c>
      <c r="K232" s="22">
        <v>23.7000007629394</v>
      </c>
      <c r="Y232" s="93">
        <f t="shared" si="34"/>
        <v>-139</v>
      </c>
      <c r="Z232" s="18">
        <v>43714</v>
      </c>
      <c r="AA232" s="22">
        <v>361.25</v>
      </c>
      <c r="AB232" s="22">
        <v>361.25</v>
      </c>
      <c r="AC232" s="22">
        <v>1568.65002441406</v>
      </c>
      <c r="AD232" s="26">
        <v>20.850000381469702</v>
      </c>
      <c r="AE232" s="22">
        <v>22.350000381469702</v>
      </c>
      <c r="AF232" s="7">
        <v>5650.05</v>
      </c>
      <c r="AG232" s="64">
        <f t="shared" si="42"/>
        <v>1.2464850714111863E-3</v>
      </c>
      <c r="AH232" s="65">
        <f t="shared" si="42"/>
        <v>1.2464850714111863E-3</v>
      </c>
      <c r="AI232" s="64">
        <f t="shared" si="42"/>
        <v>4.9896805734648407E-2</v>
      </c>
      <c r="AJ232" s="65">
        <f t="shared" si="41"/>
        <v>2.4010165132312632E-3</v>
      </c>
      <c r="AK232" s="64">
        <f t="shared" si="41"/>
        <v>8.9888588585416516E-3</v>
      </c>
      <c r="AL232" s="64">
        <f t="shared" si="41"/>
        <v>8.2997615087353916E-3</v>
      </c>
      <c r="AM232" s="101">
        <f t="shared" si="35"/>
        <v>7.2783561532233712E-3</v>
      </c>
      <c r="AN232" s="102">
        <f t="shared" si="36"/>
        <v>7.2783561532233712E-3</v>
      </c>
      <c r="AO232" s="101">
        <f t="shared" si="37"/>
        <v>8.5040401005787372E-3</v>
      </c>
      <c r="AP232" s="102">
        <f t="shared" si="38"/>
        <v>9.7033261007130715E-3</v>
      </c>
      <c r="AQ232" s="101">
        <f t="shared" si="39"/>
        <v>6.8683167697443249E-3</v>
      </c>
      <c r="AR232" s="102">
        <f t="shared" si="43"/>
        <v>-6.0318710818121849E-3</v>
      </c>
      <c r="AS232" s="101">
        <f t="shared" si="43"/>
        <v>-6.0318710818121849E-3</v>
      </c>
      <c r="AT232" s="102">
        <f t="shared" si="43"/>
        <v>4.139276563406967E-2</v>
      </c>
      <c r="AU232" s="101">
        <f t="shared" si="43"/>
        <v>-7.3023095874818079E-3</v>
      </c>
      <c r="AV232" s="102">
        <f t="shared" si="43"/>
        <v>2.1205420887973267E-3</v>
      </c>
      <c r="AW232" s="102">
        <f t="shared" si="40"/>
        <v>4.8294511943521631E-3</v>
      </c>
    </row>
    <row r="233" spans="6:49" x14ac:dyDescent="0.3">
      <c r="F233" s="18">
        <v>43720</v>
      </c>
      <c r="G233" s="22">
        <v>346.39999389648398</v>
      </c>
      <c r="H233" s="22">
        <v>346.39999389648398</v>
      </c>
      <c r="I233" s="22">
        <v>1586.59997558593</v>
      </c>
      <c r="J233" s="26">
        <v>21.4500007629394</v>
      </c>
      <c r="K233" s="22">
        <v>24.5</v>
      </c>
      <c r="Y233" s="93">
        <f t="shared" si="34"/>
        <v>-138</v>
      </c>
      <c r="Z233" s="18">
        <v>43717</v>
      </c>
      <c r="AA233" s="22">
        <v>362.95001220703102</v>
      </c>
      <c r="AB233" s="22">
        <v>362.95001220703102</v>
      </c>
      <c r="AC233" s="22">
        <v>1565.59997558593</v>
      </c>
      <c r="AD233" s="26">
        <v>21.049999237060501</v>
      </c>
      <c r="AE233" s="22">
        <v>23.100000381469702</v>
      </c>
      <c r="AF233" s="7">
        <v>5682.4</v>
      </c>
      <c r="AG233" s="64">
        <f t="shared" si="42"/>
        <v>4.694877937024498E-3</v>
      </c>
      <c r="AH233" s="65">
        <f t="shared" si="42"/>
        <v>4.694877937024498E-3</v>
      </c>
      <c r="AI233" s="64">
        <f t="shared" si="42"/>
        <v>-1.9462709043128155E-3</v>
      </c>
      <c r="AJ233" s="65">
        <f t="shared" si="41"/>
        <v>9.5465573435138673E-3</v>
      </c>
      <c r="AK233" s="64">
        <f t="shared" si="41"/>
        <v>3.3006295914014286E-2</v>
      </c>
      <c r="AL233" s="64">
        <f t="shared" si="41"/>
        <v>5.7092840247483581E-3</v>
      </c>
      <c r="AM233" s="101">
        <f t="shared" si="35"/>
        <v>4.7043124954514789E-3</v>
      </c>
      <c r="AN233" s="102">
        <f t="shared" si="36"/>
        <v>4.7043124954514789E-3</v>
      </c>
      <c r="AO233" s="101">
        <f t="shared" si="37"/>
        <v>6.1156445331133104E-3</v>
      </c>
      <c r="AP233" s="102">
        <f t="shared" si="38"/>
        <v>5.9556625844992411E-3</v>
      </c>
      <c r="AQ233" s="101">
        <f t="shared" si="39"/>
        <v>3.7177599299320187E-3</v>
      </c>
      <c r="AR233" s="102">
        <f t="shared" si="43"/>
        <v>-9.4345584269808769E-6</v>
      </c>
      <c r="AS233" s="101">
        <f t="shared" si="43"/>
        <v>-9.4345584269808769E-6</v>
      </c>
      <c r="AT233" s="102">
        <f t="shared" si="43"/>
        <v>-8.0619154374261259E-3</v>
      </c>
      <c r="AU233" s="101">
        <f t="shared" si="43"/>
        <v>3.5908947590146262E-3</v>
      </c>
      <c r="AV233" s="102">
        <f t="shared" si="43"/>
        <v>2.9288535984082268E-2</v>
      </c>
      <c r="AW233" s="102">
        <f t="shared" si="40"/>
        <v>4.9597292377633615E-3</v>
      </c>
    </row>
    <row r="234" spans="6:49" x14ac:dyDescent="0.3">
      <c r="F234" s="18">
        <v>43721</v>
      </c>
      <c r="G234" s="22">
        <v>350.5</v>
      </c>
      <c r="H234" s="22">
        <v>350.5</v>
      </c>
      <c r="I234" s="22">
        <v>1584.25</v>
      </c>
      <c r="J234" s="26">
        <v>21.7000007629394</v>
      </c>
      <c r="K234" s="22">
        <v>25.25</v>
      </c>
      <c r="Y234" s="93">
        <f t="shared" si="34"/>
        <v>-137</v>
      </c>
      <c r="Z234" s="18">
        <v>43719</v>
      </c>
      <c r="AA234" s="22">
        <v>354.45001220703102</v>
      </c>
      <c r="AB234" s="22">
        <v>354.45001220703102</v>
      </c>
      <c r="AC234" s="22">
        <v>1588.30004882812</v>
      </c>
      <c r="AD234" s="26">
        <v>21.25</v>
      </c>
      <c r="AE234" s="22">
        <v>23.7000007629394</v>
      </c>
      <c r="AF234" s="7">
        <v>5705.4</v>
      </c>
      <c r="AG234" s="64">
        <f t="shared" si="42"/>
        <v>-2.3697790623280719E-2</v>
      </c>
      <c r="AH234" s="65">
        <f t="shared" si="42"/>
        <v>-2.3697790623280719E-2</v>
      </c>
      <c r="AI234" s="64">
        <f t="shared" si="42"/>
        <v>1.439517109568733E-2</v>
      </c>
      <c r="AJ234" s="65">
        <f t="shared" si="41"/>
        <v>9.4563714861928966E-3</v>
      </c>
      <c r="AK234" s="64">
        <f t="shared" si="41"/>
        <v>2.5642446291033173E-2</v>
      </c>
      <c r="AL234" s="64">
        <f t="shared" si="41"/>
        <v>4.0394160898532773E-3</v>
      </c>
      <c r="AM234" s="101">
        <f t="shared" si="35"/>
        <v>3.0450380976992366E-3</v>
      </c>
      <c r="AN234" s="102">
        <f t="shared" si="36"/>
        <v>3.0450380976992366E-3</v>
      </c>
      <c r="AO234" s="101">
        <f t="shared" si="37"/>
        <v>4.5760422016475248E-3</v>
      </c>
      <c r="AP234" s="102">
        <f t="shared" si="38"/>
        <v>3.5398519182471989E-3</v>
      </c>
      <c r="AQ234" s="101">
        <f t="shared" si="39"/>
        <v>1.6868548645964732E-3</v>
      </c>
      <c r="AR234" s="102">
        <f t="shared" si="43"/>
        <v>-2.6742828720979956E-2</v>
      </c>
      <c r="AS234" s="101">
        <f t="shared" si="43"/>
        <v>-2.6742828720979956E-2</v>
      </c>
      <c r="AT234" s="102">
        <f t="shared" si="43"/>
        <v>9.8191288940398039E-3</v>
      </c>
      <c r="AU234" s="101">
        <f t="shared" si="43"/>
        <v>5.9165195679456977E-3</v>
      </c>
      <c r="AV234" s="102">
        <f t="shared" si="43"/>
        <v>2.39555914264367E-2</v>
      </c>
      <c r="AW234" s="102">
        <f t="shared" si="40"/>
        <v>-2.7588835107075415E-3</v>
      </c>
    </row>
    <row r="235" spans="6:49" x14ac:dyDescent="0.3">
      <c r="F235" s="18">
        <v>43724</v>
      </c>
      <c r="G235" s="22">
        <v>344.95001220703102</v>
      </c>
      <c r="H235" s="22">
        <v>344.95001220703102</v>
      </c>
      <c r="I235" s="22">
        <v>1586.15002441406</v>
      </c>
      <c r="J235" s="26">
        <v>23.350000381469702</v>
      </c>
      <c r="K235" s="22">
        <v>25.799999237060501</v>
      </c>
      <c r="Y235" s="93">
        <f t="shared" si="34"/>
        <v>-136</v>
      </c>
      <c r="Z235" s="18">
        <v>43720</v>
      </c>
      <c r="AA235" s="22">
        <v>346.39999389648398</v>
      </c>
      <c r="AB235" s="22">
        <v>346.39999389648398</v>
      </c>
      <c r="AC235" s="22">
        <v>1586.59997558593</v>
      </c>
      <c r="AD235" s="26">
        <v>21.4500007629394</v>
      </c>
      <c r="AE235" s="22">
        <v>24.5</v>
      </c>
      <c r="AF235" s="7">
        <v>5681.2</v>
      </c>
      <c r="AG235" s="64">
        <f t="shared" si="42"/>
        <v>-2.2973167671955629E-2</v>
      </c>
      <c r="AH235" s="65">
        <f t="shared" si="42"/>
        <v>-2.2973167671955629E-2</v>
      </c>
      <c r="AI235" s="64">
        <f t="shared" si="42"/>
        <v>-1.0709461032504832E-3</v>
      </c>
      <c r="AJ235" s="65">
        <f t="shared" si="41"/>
        <v>9.3677855718699646E-3</v>
      </c>
      <c r="AK235" s="64">
        <f t="shared" si="41"/>
        <v>3.3198037218060514E-2</v>
      </c>
      <c r="AL235" s="64">
        <f t="shared" si="41"/>
        <v>-4.2506167664805279E-3</v>
      </c>
      <c r="AM235" s="101">
        <f t="shared" si="35"/>
        <v>-5.1924033116442199E-3</v>
      </c>
      <c r="AN235" s="102">
        <f t="shared" si="36"/>
        <v>-5.1924033116442199E-3</v>
      </c>
      <c r="AO235" s="101">
        <f t="shared" si="37"/>
        <v>-3.0672891342173208E-3</v>
      </c>
      <c r="AP235" s="102">
        <f t="shared" si="38"/>
        <v>-8.4534017872737732E-3</v>
      </c>
      <c r="AQ235" s="101">
        <f t="shared" si="39"/>
        <v>-8.3955410949284742E-3</v>
      </c>
      <c r="AR235" s="102">
        <f t="shared" si="43"/>
        <v>-1.778076436031141E-2</v>
      </c>
      <c r="AS235" s="101">
        <f t="shared" si="43"/>
        <v>-1.778076436031141E-2</v>
      </c>
      <c r="AT235" s="102">
        <f t="shared" si="43"/>
        <v>1.9963430309668379E-3</v>
      </c>
      <c r="AU235" s="101">
        <f t="shared" si="43"/>
        <v>1.7821187359143738E-2</v>
      </c>
      <c r="AV235" s="102">
        <f t="shared" si="43"/>
        <v>4.1593578312988988E-2</v>
      </c>
      <c r="AW235" s="102">
        <f t="shared" si="40"/>
        <v>5.1699159964953487E-3</v>
      </c>
    </row>
    <row r="236" spans="6:49" x14ac:dyDescent="0.3">
      <c r="F236" s="18">
        <v>43725</v>
      </c>
      <c r="G236" s="22">
        <v>337.350006103515</v>
      </c>
      <c r="H236" s="22">
        <v>337.350006103515</v>
      </c>
      <c r="I236" s="22">
        <v>1578.44995117187</v>
      </c>
      <c r="J236" s="26">
        <v>22.299999237060501</v>
      </c>
      <c r="K236" s="22">
        <v>24.9500007629394</v>
      </c>
      <c r="Y236" s="93">
        <f t="shared" si="34"/>
        <v>-135</v>
      </c>
      <c r="Z236" s="18">
        <v>43721</v>
      </c>
      <c r="AA236" s="22">
        <v>350.5</v>
      </c>
      <c r="AB236" s="22">
        <v>350.5</v>
      </c>
      <c r="AC236" s="22">
        <v>1584.25</v>
      </c>
      <c r="AD236" s="26">
        <v>21.7000007629394</v>
      </c>
      <c r="AE236" s="22">
        <v>25.25</v>
      </c>
      <c r="AF236" s="7">
        <v>5726.3</v>
      </c>
      <c r="AG236" s="64">
        <f t="shared" si="42"/>
        <v>1.1766547406214852E-2</v>
      </c>
      <c r="AH236" s="65">
        <f t="shared" si="42"/>
        <v>1.1766547406214852E-2</v>
      </c>
      <c r="AI236" s="64">
        <f t="shared" si="42"/>
        <v>-1.4822372766106094E-3</v>
      </c>
      <c r="AJ236" s="65">
        <f t="shared" si="41"/>
        <v>1.1587614762615116E-2</v>
      </c>
      <c r="AK236" s="64">
        <f t="shared" si="41"/>
        <v>3.0153038170687457E-2</v>
      </c>
      <c r="AL236" s="64">
        <f t="shared" si="41"/>
        <v>7.9071198738232765E-3</v>
      </c>
      <c r="AM236" s="101">
        <f t="shared" si="35"/>
        <v>6.8882054121456419E-3</v>
      </c>
      <c r="AN236" s="102">
        <f t="shared" si="36"/>
        <v>6.8882054121456419E-3</v>
      </c>
      <c r="AO236" s="101">
        <f t="shared" si="37"/>
        <v>8.1420282528698266E-3</v>
      </c>
      <c r="AP236" s="102">
        <f t="shared" si="38"/>
        <v>9.1352884554516661E-3</v>
      </c>
      <c r="AQ236" s="101">
        <f t="shared" si="39"/>
        <v>6.3907832663210457E-3</v>
      </c>
      <c r="AR236" s="102">
        <f t="shared" si="43"/>
        <v>4.8783419940692102E-3</v>
      </c>
      <c r="AS236" s="101">
        <f t="shared" si="43"/>
        <v>4.8783419940692102E-3</v>
      </c>
      <c r="AT236" s="102">
        <f t="shared" si="43"/>
        <v>-9.6242655294804351E-3</v>
      </c>
      <c r="AU236" s="101">
        <f t="shared" si="43"/>
        <v>2.4523263071634504E-3</v>
      </c>
      <c r="AV236" s="102">
        <f t="shared" si="43"/>
        <v>2.3762254904366412E-2</v>
      </c>
      <c r="AW236" s="102">
        <f t="shared" si="40"/>
        <v>5.2693999340375688E-3</v>
      </c>
    </row>
    <row r="237" spans="6:49" x14ac:dyDescent="0.3">
      <c r="F237" s="18">
        <v>43726</v>
      </c>
      <c r="G237" s="22">
        <v>335.39999389648398</v>
      </c>
      <c r="H237" s="22">
        <v>335.39999389648398</v>
      </c>
      <c r="I237" s="22">
        <v>1598.25</v>
      </c>
      <c r="J237" s="26">
        <v>22.100000381469702</v>
      </c>
      <c r="K237" s="22">
        <v>24.600000381469702</v>
      </c>
      <c r="Y237" s="93">
        <f t="shared" si="34"/>
        <v>-134</v>
      </c>
      <c r="Z237" s="18">
        <v>43724</v>
      </c>
      <c r="AA237" s="22">
        <v>344.95001220703102</v>
      </c>
      <c r="AB237" s="22">
        <v>344.95001220703102</v>
      </c>
      <c r="AC237" s="22">
        <v>1586.15002441406</v>
      </c>
      <c r="AD237" s="26">
        <v>23.350000381469702</v>
      </c>
      <c r="AE237" s="22">
        <v>25.799999237060501</v>
      </c>
      <c r="AF237" s="7">
        <v>5695.55</v>
      </c>
      <c r="AG237" s="64">
        <f t="shared" si="42"/>
        <v>-1.5961192094700427E-2</v>
      </c>
      <c r="AH237" s="65">
        <f t="shared" si="42"/>
        <v>-1.5961192094700427E-2</v>
      </c>
      <c r="AI237" s="64">
        <f t="shared" si="42"/>
        <v>1.1986024646105423E-3</v>
      </c>
      <c r="AJ237" s="65">
        <f t="shared" si="41"/>
        <v>7.3284704747027488E-2</v>
      </c>
      <c r="AK237" s="64">
        <f t="shared" si="41"/>
        <v>2.1548306634904067E-2</v>
      </c>
      <c r="AL237" s="64">
        <f t="shared" si="41"/>
        <v>-5.3844297188595201E-3</v>
      </c>
      <c r="AM237" s="101">
        <f t="shared" si="35"/>
        <v>-6.3190234259711342E-3</v>
      </c>
      <c r="AN237" s="102">
        <f t="shared" si="36"/>
        <v>-6.3190234259711342E-3</v>
      </c>
      <c r="AO237" s="101">
        <f t="shared" si="37"/>
        <v>-4.1126538774109069E-3</v>
      </c>
      <c r="AP237" s="102">
        <f t="shared" si="38"/>
        <v>-1.0093697625437759E-2</v>
      </c>
      <c r="AQ237" s="101">
        <f t="shared" si="39"/>
        <v>-9.7744923401203408E-3</v>
      </c>
      <c r="AR237" s="102">
        <f t="shared" si="43"/>
        <v>-9.6421686687292937E-3</v>
      </c>
      <c r="AS237" s="101">
        <f t="shared" si="43"/>
        <v>-9.6421686687292937E-3</v>
      </c>
      <c r="AT237" s="102">
        <f t="shared" si="43"/>
        <v>5.3112563420214497E-3</v>
      </c>
      <c r="AU237" s="101">
        <f t="shared" si="43"/>
        <v>8.3378402372465243E-2</v>
      </c>
      <c r="AV237" s="102">
        <f t="shared" si="43"/>
        <v>3.1322798975024407E-2</v>
      </c>
      <c r="AW237" s="102">
        <f t="shared" si="40"/>
        <v>2.0145624070410505E-2</v>
      </c>
    </row>
    <row r="238" spans="6:49" x14ac:dyDescent="0.3">
      <c r="F238" s="18">
        <v>43727</v>
      </c>
      <c r="G238" s="22">
        <v>308.850006103515</v>
      </c>
      <c r="H238" s="22">
        <v>308.850006103515</v>
      </c>
      <c r="I238" s="22">
        <v>1575.19995117187</v>
      </c>
      <c r="J238" s="26">
        <v>21.5</v>
      </c>
      <c r="K238" s="22">
        <v>23.9500007629394</v>
      </c>
      <c r="Y238" s="93">
        <f t="shared" si="34"/>
        <v>-133</v>
      </c>
      <c r="Z238" s="18">
        <v>43725</v>
      </c>
      <c r="AA238" s="22">
        <v>337.350006103515</v>
      </c>
      <c r="AB238" s="22">
        <v>337.350006103515</v>
      </c>
      <c r="AC238" s="22">
        <v>1578.44995117187</v>
      </c>
      <c r="AD238" s="26">
        <v>22.299999237060501</v>
      </c>
      <c r="AE238" s="22">
        <v>24.9500007629394</v>
      </c>
      <c r="AF238" s="7">
        <v>5597.65</v>
      </c>
      <c r="AG238" s="64">
        <f t="shared" si="42"/>
        <v>-2.227852921398012E-2</v>
      </c>
      <c r="AH238" s="65">
        <f t="shared" si="42"/>
        <v>-2.227852921398012E-2</v>
      </c>
      <c r="AI238" s="64">
        <f t="shared" si="42"/>
        <v>-4.8663897475331999E-3</v>
      </c>
      <c r="AJ238" s="65">
        <f t="shared" si="41"/>
        <v>-4.6010356198399466E-2</v>
      </c>
      <c r="AK238" s="64">
        <f t="shared" si="41"/>
        <v>-3.3500609580012199E-2</v>
      </c>
      <c r="AL238" s="64">
        <f t="shared" si="41"/>
        <v>-1.733830137054361E-2</v>
      </c>
      <c r="AM238" s="101">
        <f t="shared" si="35"/>
        <v>-1.8197060467805799E-2</v>
      </c>
      <c r="AN238" s="102">
        <f t="shared" si="36"/>
        <v>-1.8197060467805799E-2</v>
      </c>
      <c r="AO238" s="101">
        <f t="shared" si="37"/>
        <v>-1.5134009686684491E-2</v>
      </c>
      <c r="AP238" s="102">
        <f t="shared" si="38"/>
        <v>-2.7387454835621435E-2</v>
      </c>
      <c r="AQ238" s="101">
        <f t="shared" si="39"/>
        <v>-2.4312874675907613E-2</v>
      </c>
      <c r="AR238" s="102">
        <f t="shared" si="43"/>
        <v>-4.0814687461743215E-3</v>
      </c>
      <c r="AS238" s="101">
        <f t="shared" si="43"/>
        <v>-4.0814687461743215E-3</v>
      </c>
      <c r="AT238" s="102">
        <f t="shared" si="43"/>
        <v>1.026761993915129E-2</v>
      </c>
      <c r="AU238" s="101">
        <f t="shared" si="43"/>
        <v>-1.8622901362778031E-2</v>
      </c>
      <c r="AV238" s="102">
        <f t="shared" si="43"/>
        <v>-9.1877349041045858E-3</v>
      </c>
      <c r="AW238" s="102">
        <f t="shared" si="40"/>
        <v>-5.141190764015994E-3</v>
      </c>
    </row>
    <row r="239" spans="6:49" x14ac:dyDescent="0.3">
      <c r="F239" s="18">
        <v>43728</v>
      </c>
      <c r="G239" s="22">
        <v>301.39999389648398</v>
      </c>
      <c r="H239" s="22">
        <v>301.39999389648398</v>
      </c>
      <c r="I239" s="22">
        <v>1726.40002441406</v>
      </c>
      <c r="J239" s="26">
        <v>23.2000007629394</v>
      </c>
      <c r="K239" s="22">
        <v>22.549999237060501</v>
      </c>
      <c r="Y239" s="93">
        <f t="shared" si="34"/>
        <v>-132</v>
      </c>
      <c r="Z239" s="18">
        <v>43726</v>
      </c>
      <c r="AA239" s="22">
        <v>335.39999389648398</v>
      </c>
      <c r="AB239" s="22">
        <v>335.39999389648398</v>
      </c>
      <c r="AC239" s="22">
        <v>1598.25</v>
      </c>
      <c r="AD239" s="26">
        <v>22.100000381469702</v>
      </c>
      <c r="AE239" s="22">
        <v>24.600000381469702</v>
      </c>
      <c r="AF239" s="7">
        <v>5612.9</v>
      </c>
      <c r="AG239" s="64">
        <f t="shared" si="42"/>
        <v>-5.797153974578125E-3</v>
      </c>
      <c r="AH239" s="65">
        <f t="shared" si="42"/>
        <v>-5.797153974578125E-3</v>
      </c>
      <c r="AI239" s="64">
        <f t="shared" si="42"/>
        <v>1.2465958726132514E-2</v>
      </c>
      <c r="AJ239" s="65">
        <f t="shared" si="41"/>
        <v>-9.0090184687593739E-3</v>
      </c>
      <c r="AK239" s="64">
        <f t="shared" si="41"/>
        <v>-1.4127394331045236E-2</v>
      </c>
      <c r="AL239" s="64">
        <f t="shared" si="41"/>
        <v>2.7206532073178425E-3</v>
      </c>
      <c r="AM239" s="101">
        <f t="shared" si="35"/>
        <v>1.7346413639392814E-3</v>
      </c>
      <c r="AN239" s="102">
        <f t="shared" si="36"/>
        <v>1.7346413639392814E-3</v>
      </c>
      <c r="AO239" s="101">
        <f t="shared" si="37"/>
        <v>3.360155384388731E-3</v>
      </c>
      <c r="AP239" s="102">
        <f t="shared" si="38"/>
        <v>1.6319876067580619E-3</v>
      </c>
      <c r="AQ239" s="101">
        <f t="shared" si="39"/>
        <v>8.296622038102535E-5</v>
      </c>
      <c r="AR239" s="102">
        <f t="shared" si="43"/>
        <v>-7.5317953385174059E-3</v>
      </c>
      <c r="AS239" s="101">
        <f t="shared" si="43"/>
        <v>-7.5317953385174059E-3</v>
      </c>
      <c r="AT239" s="102">
        <f t="shared" si="43"/>
        <v>9.1058033417437834E-3</v>
      </c>
      <c r="AU239" s="101">
        <f t="shared" si="43"/>
        <v>-1.0641006075517436E-2</v>
      </c>
      <c r="AV239" s="102">
        <f t="shared" si="43"/>
        <v>-1.4210360551426261E-2</v>
      </c>
      <c r="AW239" s="102">
        <f t="shared" si="40"/>
        <v>-6.161830792446945E-3</v>
      </c>
    </row>
    <row r="240" spans="6:49" x14ac:dyDescent="0.3">
      <c r="F240" s="18">
        <v>43731</v>
      </c>
      <c r="G240" s="22">
        <v>271.600006103515</v>
      </c>
      <c r="H240" s="22">
        <v>271.600006103515</v>
      </c>
      <c r="I240" s="22">
        <v>1830.69995117187</v>
      </c>
      <c r="J240" s="26">
        <v>25.149999618530199</v>
      </c>
      <c r="K240" s="22">
        <v>23.850000381469702</v>
      </c>
      <c r="Y240" s="93">
        <f t="shared" si="34"/>
        <v>-131</v>
      </c>
      <c r="Z240" s="18">
        <v>43727</v>
      </c>
      <c r="AA240" s="22">
        <v>308.850006103515</v>
      </c>
      <c r="AB240" s="22">
        <v>308.850006103515</v>
      </c>
      <c r="AC240" s="22">
        <v>1575.19995117187</v>
      </c>
      <c r="AD240" s="26">
        <v>21.5</v>
      </c>
      <c r="AE240" s="22">
        <v>23.9500007629394</v>
      </c>
      <c r="AF240" s="7">
        <v>5543.05</v>
      </c>
      <c r="AG240" s="64">
        <f t="shared" si="42"/>
        <v>-8.246808928740923E-2</v>
      </c>
      <c r="AH240" s="65">
        <f t="shared" si="42"/>
        <v>-8.246808928740923E-2</v>
      </c>
      <c r="AI240" s="64">
        <f t="shared" si="42"/>
        <v>-1.4527063319971955E-2</v>
      </c>
      <c r="AJ240" s="65">
        <f t="shared" si="41"/>
        <v>-2.7524690651162344E-2</v>
      </c>
      <c r="AK240" s="64">
        <f t="shared" si="41"/>
        <v>-2.6778102732784408E-2</v>
      </c>
      <c r="AL240" s="64">
        <f t="shared" si="41"/>
        <v>-1.252262923351714E-2</v>
      </c>
      <c r="AM240" s="101">
        <f t="shared" si="35"/>
        <v>-1.3411938651906687E-2</v>
      </c>
      <c r="AN240" s="102">
        <f t="shared" si="36"/>
        <v>-1.3411938651906687E-2</v>
      </c>
      <c r="AO240" s="101">
        <f t="shared" si="37"/>
        <v>-1.0694005842783736E-2</v>
      </c>
      <c r="AP240" s="102">
        <f t="shared" si="38"/>
        <v>-2.0420585258278324E-2</v>
      </c>
      <c r="AQ240" s="101">
        <f t="shared" si="39"/>
        <v>-1.8456020530913921E-2</v>
      </c>
      <c r="AR240" s="102">
        <f t="shared" si="43"/>
        <v>-6.905615063550255E-2</v>
      </c>
      <c r="AS240" s="101">
        <f t="shared" si="43"/>
        <v>-6.905615063550255E-2</v>
      </c>
      <c r="AT240" s="102">
        <f t="shared" si="43"/>
        <v>-3.8330574771882186E-3</v>
      </c>
      <c r="AU240" s="101">
        <f t="shared" si="43"/>
        <v>-7.1041053928840199E-3</v>
      </c>
      <c r="AV240" s="102">
        <f t="shared" si="43"/>
        <v>-8.3220822018704871E-3</v>
      </c>
      <c r="AW240" s="102">
        <f t="shared" si="40"/>
        <v>-3.1474309268589559E-2</v>
      </c>
    </row>
    <row r="241" spans="6:49" x14ac:dyDescent="0.3">
      <c r="F241" s="18">
        <v>43732</v>
      </c>
      <c r="G241" s="22">
        <v>279</v>
      </c>
      <c r="H241" s="22">
        <v>279</v>
      </c>
      <c r="I241" s="22">
        <v>1857.34997558593</v>
      </c>
      <c r="J241" s="26">
        <v>25.399999618530199</v>
      </c>
      <c r="K241" s="22">
        <v>23.75</v>
      </c>
      <c r="Y241" s="93">
        <f t="shared" si="34"/>
        <v>-130</v>
      </c>
      <c r="Z241" s="18">
        <v>43728</v>
      </c>
      <c r="AA241" s="22">
        <v>301.39999389648398</v>
      </c>
      <c r="AB241" s="22">
        <v>301.39999389648398</v>
      </c>
      <c r="AC241" s="22">
        <v>1726.40002441406</v>
      </c>
      <c r="AD241" s="26">
        <v>23.2000007629394</v>
      </c>
      <c r="AE241" s="22">
        <v>22.549999237060501</v>
      </c>
      <c r="AF241" s="7">
        <v>5843.85</v>
      </c>
      <c r="AG241" s="64">
        <f t="shared" si="42"/>
        <v>-2.4417475962132854E-2</v>
      </c>
      <c r="AH241" s="65">
        <f t="shared" si="42"/>
        <v>-2.4417475962132854E-2</v>
      </c>
      <c r="AI241" s="64">
        <f t="shared" si="42"/>
        <v>9.165611231860693E-2</v>
      </c>
      <c r="AJ241" s="65">
        <f t="shared" si="41"/>
        <v>7.6099376423965581E-2</v>
      </c>
      <c r="AK241" s="64">
        <f t="shared" si="41"/>
        <v>-6.0233323596981449E-2</v>
      </c>
      <c r="AL241" s="64">
        <f t="shared" si="41"/>
        <v>5.2844935424854876E-2</v>
      </c>
      <c r="AM241" s="101">
        <f t="shared" si="35"/>
        <v>5.1540938287948937E-2</v>
      </c>
      <c r="AN241" s="102">
        <f t="shared" si="36"/>
        <v>5.1540938287948937E-2</v>
      </c>
      <c r="AO241" s="101">
        <f t="shared" si="37"/>
        <v>4.9574266184724422E-2</v>
      </c>
      <c r="AP241" s="102">
        <f t="shared" si="38"/>
        <v>7.4147168651276851E-2</v>
      </c>
      <c r="AQ241" s="101">
        <f t="shared" si="39"/>
        <v>6.1044468938439039E-2</v>
      </c>
      <c r="AR241" s="102">
        <f t="shared" si="43"/>
        <v>-7.595841425008179E-2</v>
      </c>
      <c r="AS241" s="101">
        <f t="shared" si="43"/>
        <v>-7.595841425008179E-2</v>
      </c>
      <c r="AT241" s="102">
        <f t="shared" si="43"/>
        <v>4.2081846133882508E-2</v>
      </c>
      <c r="AU241" s="101">
        <f t="shared" si="43"/>
        <v>1.9522077726887299E-3</v>
      </c>
      <c r="AV241" s="102">
        <f t="shared" si="43"/>
        <v>-0.12127779253542048</v>
      </c>
      <c r="AW241" s="102">
        <f t="shared" si="40"/>
        <v>-4.5832113425802568E-2</v>
      </c>
    </row>
    <row r="242" spans="6:49" x14ac:dyDescent="0.3">
      <c r="F242" s="18">
        <v>43733</v>
      </c>
      <c r="G242" s="22">
        <v>273.45001220703102</v>
      </c>
      <c r="H242" s="22">
        <v>273.45001220703102</v>
      </c>
      <c r="I242" s="22">
        <v>1847.69995117187</v>
      </c>
      <c r="J242" s="26">
        <v>24.299999237060501</v>
      </c>
      <c r="K242" s="22">
        <v>22.399999618530199</v>
      </c>
      <c r="Y242" s="93">
        <f t="shared" si="34"/>
        <v>-129</v>
      </c>
      <c r="Z242" s="18">
        <v>43731</v>
      </c>
      <c r="AA242" s="22">
        <v>271.600006103515</v>
      </c>
      <c r="AB242" s="22">
        <v>271.600006103515</v>
      </c>
      <c r="AC242" s="22">
        <v>1830.69995117187</v>
      </c>
      <c r="AD242" s="26">
        <v>25.149999618530199</v>
      </c>
      <c r="AE242" s="22">
        <v>23.850000381469702</v>
      </c>
      <c r="AF242" s="7">
        <v>6003.05</v>
      </c>
      <c r="AG242" s="64">
        <f t="shared" si="42"/>
        <v>-0.10410784778486214</v>
      </c>
      <c r="AH242" s="65">
        <f t="shared" si="42"/>
        <v>-0.10410784778486214</v>
      </c>
      <c r="AI242" s="64">
        <f t="shared" si="42"/>
        <v>5.8660051039661695E-2</v>
      </c>
      <c r="AJ242" s="65">
        <f t="shared" si="41"/>
        <v>8.0705569820380046E-2</v>
      </c>
      <c r="AK242" s="64">
        <f t="shared" si="41"/>
        <v>5.6049201213437226E-2</v>
      </c>
      <c r="AL242" s="64">
        <f t="shared" si="41"/>
        <v>2.6877847195856053E-2</v>
      </c>
      <c r="AM242" s="101">
        <f t="shared" si="35"/>
        <v>2.5738583633322591E-2</v>
      </c>
      <c r="AN242" s="102">
        <f t="shared" si="36"/>
        <v>2.5738583633322591E-2</v>
      </c>
      <c r="AO242" s="101">
        <f t="shared" si="37"/>
        <v>2.5632858158791974E-2</v>
      </c>
      <c r="AP242" s="102">
        <f t="shared" si="38"/>
        <v>3.6580384234241696E-2</v>
      </c>
      <c r="AQ242" s="101">
        <f t="shared" si="39"/>
        <v>2.9463114560494039E-2</v>
      </c>
      <c r="AR242" s="102">
        <f t="shared" si="43"/>
        <v>-0.12984643141818472</v>
      </c>
      <c r="AS242" s="101">
        <f t="shared" si="43"/>
        <v>-0.12984643141818472</v>
      </c>
      <c r="AT242" s="102">
        <f t="shared" si="43"/>
        <v>3.3027192880869721E-2</v>
      </c>
      <c r="AU242" s="101">
        <f t="shared" si="43"/>
        <v>4.412518558613835E-2</v>
      </c>
      <c r="AV242" s="102">
        <f t="shared" si="43"/>
        <v>2.6586086652943187E-2</v>
      </c>
      <c r="AW242" s="102">
        <f t="shared" si="40"/>
        <v>-3.1190879543283638E-2</v>
      </c>
    </row>
    <row r="243" spans="6:49" x14ac:dyDescent="0.3">
      <c r="F243" s="18">
        <v>43734</v>
      </c>
      <c r="G243" s="22">
        <v>286.70001220703102</v>
      </c>
      <c r="H243" s="22">
        <v>286.70001220703102</v>
      </c>
      <c r="I243" s="22">
        <v>1884.30004882812</v>
      </c>
      <c r="J243" s="26">
        <v>24.049999237060501</v>
      </c>
      <c r="K243" s="22">
        <v>22.399999618530199</v>
      </c>
      <c r="Y243" s="93">
        <f t="shared" si="34"/>
        <v>-128</v>
      </c>
      <c r="Z243" s="18">
        <v>43732</v>
      </c>
      <c r="AA243" s="22">
        <v>279</v>
      </c>
      <c r="AB243" s="22">
        <v>279</v>
      </c>
      <c r="AC243" s="22">
        <v>1857.34997558593</v>
      </c>
      <c r="AD243" s="26">
        <v>25.399999618530199</v>
      </c>
      <c r="AE243" s="22">
        <v>23.75</v>
      </c>
      <c r="AF243" s="7">
        <v>5994.9</v>
      </c>
      <c r="AG243" s="64">
        <f t="shared" si="42"/>
        <v>2.6881363664383741E-2</v>
      </c>
      <c r="AH243" s="65">
        <f t="shared" si="42"/>
        <v>2.6881363664383741E-2</v>
      </c>
      <c r="AI243" s="64">
        <f t="shared" si="42"/>
        <v>1.4452346800242943E-2</v>
      </c>
      <c r="AJ243" s="65">
        <f t="shared" si="41"/>
        <v>9.8912776280318856E-3</v>
      </c>
      <c r="AK243" s="64">
        <f t="shared" si="41"/>
        <v>-4.2017028482365945E-3</v>
      </c>
      <c r="AL243" s="64">
        <f t="shared" si="41"/>
        <v>-1.3585656305517043E-3</v>
      </c>
      <c r="AM243" s="101">
        <f t="shared" si="35"/>
        <v>-2.3186991662092122E-3</v>
      </c>
      <c r="AN243" s="102">
        <f t="shared" si="36"/>
        <v>-2.3186991662092122E-3</v>
      </c>
      <c r="AO243" s="101">
        <f t="shared" si="37"/>
        <v>-4.008455319727813E-4</v>
      </c>
      <c r="AP243" s="102">
        <f t="shared" si="38"/>
        <v>-4.2694493707240416E-3</v>
      </c>
      <c r="AQ243" s="101">
        <f t="shared" si="39"/>
        <v>-4.8782082697213696E-3</v>
      </c>
      <c r="AR243" s="102">
        <f t="shared" si="43"/>
        <v>2.9200062830592954E-2</v>
      </c>
      <c r="AS243" s="101">
        <f t="shared" si="43"/>
        <v>2.9200062830592954E-2</v>
      </c>
      <c r="AT243" s="102">
        <f t="shared" si="43"/>
        <v>1.4853192332215725E-2</v>
      </c>
      <c r="AU243" s="101">
        <f t="shared" si="43"/>
        <v>1.4160726998755927E-2</v>
      </c>
      <c r="AV243" s="102">
        <f t="shared" si="43"/>
        <v>6.7650542148477502E-4</v>
      </c>
      <c r="AW243" s="102">
        <f t="shared" si="40"/>
        <v>1.7618110082728466E-2</v>
      </c>
    </row>
    <row r="244" spans="6:49" x14ac:dyDescent="0.3">
      <c r="F244" s="18">
        <v>43735</v>
      </c>
      <c r="G244" s="22">
        <v>273.54998779296801</v>
      </c>
      <c r="H244" s="22">
        <v>273.54998779296801</v>
      </c>
      <c r="I244" s="22">
        <v>1864.94995117187</v>
      </c>
      <c r="J244" s="26">
        <v>24.100000381469702</v>
      </c>
      <c r="K244" s="22">
        <v>21.850000381469702</v>
      </c>
      <c r="Y244" s="93">
        <f t="shared" si="34"/>
        <v>-127</v>
      </c>
      <c r="Z244" s="18">
        <v>43733</v>
      </c>
      <c r="AA244" s="22">
        <v>273.45001220703102</v>
      </c>
      <c r="AB244" s="22">
        <v>273.45001220703102</v>
      </c>
      <c r="AC244" s="22">
        <v>1847.69995117187</v>
      </c>
      <c r="AD244" s="26">
        <v>24.299999237060501</v>
      </c>
      <c r="AE244" s="22">
        <v>22.399999618530199</v>
      </c>
      <c r="AF244" s="7">
        <v>5911.7</v>
      </c>
      <c r="AG244" s="64">
        <f t="shared" si="42"/>
        <v>-2.0092947387769285E-2</v>
      </c>
      <c r="AH244" s="65">
        <f t="shared" si="42"/>
        <v>-2.0092947387769285E-2</v>
      </c>
      <c r="AI244" s="64">
        <f t="shared" si="42"/>
        <v>-5.2091315507069684E-3</v>
      </c>
      <c r="AJ244" s="65">
        <f t="shared" si="41"/>
        <v>-4.4272840056179555E-2</v>
      </c>
      <c r="AK244" s="64">
        <f t="shared" si="41"/>
        <v>-5.8521588649558066E-2</v>
      </c>
      <c r="AL244" s="64">
        <f t="shared" si="41"/>
        <v>-1.3975669663833509E-2</v>
      </c>
      <c r="AM244" s="101">
        <f t="shared" si="35"/>
        <v>-1.4855761085130627E-2</v>
      </c>
      <c r="AN244" s="102">
        <f t="shared" si="36"/>
        <v>-1.4855761085130627E-2</v>
      </c>
      <c r="AO244" s="101">
        <f t="shared" si="37"/>
        <v>-1.2033695280182083E-2</v>
      </c>
      <c r="AP244" s="102">
        <f t="shared" si="38"/>
        <v>-2.252270992137289E-2</v>
      </c>
      <c r="AQ244" s="101">
        <f t="shared" si="39"/>
        <v>-2.022321846818808E-2</v>
      </c>
      <c r="AR244" s="102">
        <f t="shared" si="43"/>
        <v>-5.2371863026386585E-3</v>
      </c>
      <c r="AS244" s="101">
        <f t="shared" si="43"/>
        <v>-5.2371863026386585E-3</v>
      </c>
      <c r="AT244" s="102">
        <f t="shared" si="43"/>
        <v>6.8245637294751145E-3</v>
      </c>
      <c r="AU244" s="101">
        <f t="shared" si="43"/>
        <v>-2.1750130134806665E-2</v>
      </c>
      <c r="AV244" s="102">
        <f t="shared" si="43"/>
        <v>-3.8298370181369987E-2</v>
      </c>
      <c r="AW244" s="102">
        <f t="shared" si="40"/>
        <v>-1.2739661838395772E-2</v>
      </c>
    </row>
    <row r="245" spans="6:49" x14ac:dyDescent="0.3">
      <c r="F245" s="18">
        <v>43738</v>
      </c>
      <c r="G245" s="22">
        <v>265.5</v>
      </c>
      <c r="H245" s="22">
        <v>265.5</v>
      </c>
      <c r="I245" s="22">
        <v>1843.19995117187</v>
      </c>
      <c r="J245" s="26">
        <v>23.899999618530199</v>
      </c>
      <c r="K245" s="22">
        <v>21.299999237060501</v>
      </c>
      <c r="Y245" s="93">
        <f t="shared" si="34"/>
        <v>-126</v>
      </c>
      <c r="Z245" s="18">
        <v>43734</v>
      </c>
      <c r="AA245" s="22">
        <v>286.70001220703102</v>
      </c>
      <c r="AB245" s="22">
        <v>286.70001220703102</v>
      </c>
      <c r="AC245" s="22">
        <v>1884.30004882812</v>
      </c>
      <c r="AD245" s="26">
        <v>24.049999237060501</v>
      </c>
      <c r="AE245" s="22">
        <v>22.399999618530199</v>
      </c>
      <c r="AF245" s="7">
        <v>5977.6</v>
      </c>
      <c r="AG245" s="64">
        <f t="shared" si="42"/>
        <v>4.7317581033442351E-2</v>
      </c>
      <c r="AH245" s="65">
        <f t="shared" si="42"/>
        <v>4.7317581033442351E-2</v>
      </c>
      <c r="AI245" s="64">
        <f t="shared" si="42"/>
        <v>1.9614829106910734E-2</v>
      </c>
      <c r="AJ245" s="65">
        <f t="shared" si="41"/>
        <v>-1.0341354121101473E-2</v>
      </c>
      <c r="AK245" s="64">
        <f t="shared" si="41"/>
        <v>0</v>
      </c>
      <c r="AL245" s="64">
        <f t="shared" si="41"/>
        <v>1.1085711502949281E-2</v>
      </c>
      <c r="AM245" s="101">
        <f t="shared" si="35"/>
        <v>1.0046632255912631E-2</v>
      </c>
      <c r="AN245" s="102">
        <f t="shared" si="36"/>
        <v>1.0046632255912631E-2</v>
      </c>
      <c r="AO245" s="101">
        <f t="shared" si="37"/>
        <v>1.1072659460712923E-2</v>
      </c>
      <c r="AP245" s="102">
        <f t="shared" si="38"/>
        <v>1.3733781187024792E-2</v>
      </c>
      <c r="AQ245" s="101">
        <f t="shared" si="39"/>
        <v>1.0256608644081093E-2</v>
      </c>
      <c r="AR245" s="102">
        <f t="shared" si="43"/>
        <v>3.7270948777529719E-2</v>
      </c>
      <c r="AS245" s="101">
        <f t="shared" si="43"/>
        <v>3.7270948777529719E-2</v>
      </c>
      <c r="AT245" s="102">
        <f t="shared" si="43"/>
        <v>8.542169646197811E-3</v>
      </c>
      <c r="AU245" s="101">
        <f t="shared" si="43"/>
        <v>-2.4075135308126265E-2</v>
      </c>
      <c r="AV245" s="102">
        <f t="shared" si="43"/>
        <v>-1.0256608644081093E-2</v>
      </c>
      <c r="AW245" s="102">
        <f t="shared" si="40"/>
        <v>9.750464649809977E-3</v>
      </c>
    </row>
    <row r="246" spans="6:49" x14ac:dyDescent="0.3">
      <c r="F246" s="18">
        <v>43739</v>
      </c>
      <c r="G246" s="22">
        <v>233.14999389648401</v>
      </c>
      <c r="H246" s="22">
        <v>233.14999389648401</v>
      </c>
      <c r="I246" s="22">
        <v>1826.75</v>
      </c>
      <c r="J246" s="26">
        <v>24.049999237060501</v>
      </c>
      <c r="K246" s="22">
        <v>20.399999618530199</v>
      </c>
      <c r="Y246" s="93">
        <f t="shared" si="34"/>
        <v>-125</v>
      </c>
      <c r="Z246" s="18">
        <v>43735</v>
      </c>
      <c r="AA246" s="22">
        <v>273.54998779296801</v>
      </c>
      <c r="AB246" s="22">
        <v>273.54998779296801</v>
      </c>
      <c r="AC246" s="22">
        <v>1864.94995117187</v>
      </c>
      <c r="AD246" s="26">
        <v>24.100000381469702</v>
      </c>
      <c r="AE246" s="22">
        <v>21.850000381469702</v>
      </c>
      <c r="AF246" s="7">
        <v>5947.3</v>
      </c>
      <c r="AG246" s="64">
        <f t="shared" si="42"/>
        <v>-4.6952039581704845E-2</v>
      </c>
      <c r="AH246" s="65">
        <f t="shared" si="42"/>
        <v>-4.6952039581704845E-2</v>
      </c>
      <c r="AI246" s="64">
        <f t="shared" si="42"/>
        <v>-1.032220815652821E-2</v>
      </c>
      <c r="AJ246" s="65">
        <f t="shared" si="41"/>
        <v>2.0768914965138669E-3</v>
      </c>
      <c r="AK246" s="64">
        <f t="shared" si="41"/>
        <v>-2.4860002830925553E-2</v>
      </c>
      <c r="AL246" s="64">
        <f t="shared" si="41"/>
        <v>-5.0818145573868169E-3</v>
      </c>
      <c r="AM246" s="101">
        <f t="shared" si="35"/>
        <v>-6.0183280360480585E-3</v>
      </c>
      <c r="AN246" s="102">
        <f t="shared" si="36"/>
        <v>-6.0183280360480585E-3</v>
      </c>
      <c r="AO246" s="101">
        <f t="shared" si="37"/>
        <v>-3.833645580764058E-3</v>
      </c>
      <c r="AP246" s="102">
        <f t="shared" si="38"/>
        <v>-9.6559019653269032E-3</v>
      </c>
      <c r="AQ246" s="101">
        <f t="shared" si="39"/>
        <v>-9.406449663547322E-3</v>
      </c>
      <c r="AR246" s="102">
        <f t="shared" si="43"/>
        <v>-4.0933711545656788E-2</v>
      </c>
      <c r="AS246" s="101">
        <f t="shared" si="43"/>
        <v>-4.0933711545656788E-2</v>
      </c>
      <c r="AT246" s="102">
        <f t="shared" si="43"/>
        <v>-6.4885625757641514E-3</v>
      </c>
      <c r="AU246" s="101">
        <f t="shared" si="43"/>
        <v>1.1732793461840771E-2</v>
      </c>
      <c r="AV246" s="102">
        <f t="shared" si="43"/>
        <v>-1.5453553167378231E-2</v>
      </c>
      <c r="AW246" s="102">
        <f t="shared" si="40"/>
        <v>-1.8415349074523038E-2</v>
      </c>
    </row>
    <row r="247" spans="6:49" x14ac:dyDescent="0.3">
      <c r="F247" s="18">
        <v>43741</v>
      </c>
      <c r="G247" s="22">
        <v>251.55000305175699</v>
      </c>
      <c r="H247" s="22">
        <v>251.55000305175699</v>
      </c>
      <c r="I247" s="22">
        <v>1833.90002441406</v>
      </c>
      <c r="J247" s="26">
        <v>24.5</v>
      </c>
      <c r="K247" s="22">
        <v>20.799999237060501</v>
      </c>
      <c r="Y247" s="93">
        <f t="shared" si="34"/>
        <v>-124</v>
      </c>
      <c r="Z247" s="18">
        <v>43738</v>
      </c>
      <c r="AA247" s="22">
        <v>265.5</v>
      </c>
      <c r="AB247" s="22">
        <v>265.5</v>
      </c>
      <c r="AC247" s="22">
        <v>1843.19995117187</v>
      </c>
      <c r="AD247" s="26">
        <v>23.899999618530199</v>
      </c>
      <c r="AE247" s="22">
        <v>21.299999237060501</v>
      </c>
      <c r="AF247" s="7">
        <v>5914.85</v>
      </c>
      <c r="AG247" s="64">
        <f t="shared" si="42"/>
        <v>-2.9869535203340375E-2</v>
      </c>
      <c r="AH247" s="65">
        <f t="shared" si="42"/>
        <v>-2.9869535203340375E-2</v>
      </c>
      <c r="AI247" s="64">
        <f t="shared" si="42"/>
        <v>-1.1731051874435275E-2</v>
      </c>
      <c r="AJ247" s="65">
        <f t="shared" si="41"/>
        <v>-8.3334133488421804E-3</v>
      </c>
      <c r="AK247" s="64">
        <f t="shared" si="41"/>
        <v>-2.5493902103543582E-2</v>
      </c>
      <c r="AL247" s="64">
        <f t="shared" si="41"/>
        <v>-5.4711972022746984E-3</v>
      </c>
      <c r="AM247" s="101">
        <f t="shared" si="35"/>
        <v>-6.4052404619292765E-3</v>
      </c>
      <c r="AN247" s="102">
        <f t="shared" si="36"/>
        <v>-6.4052404619292765E-3</v>
      </c>
      <c r="AO247" s="101">
        <f t="shared" si="37"/>
        <v>-4.1926526707105824E-3</v>
      </c>
      <c r="AP247" s="102">
        <f t="shared" si="38"/>
        <v>-1.0219224804885877E-2</v>
      </c>
      <c r="AQ247" s="101">
        <f t="shared" si="39"/>
        <v>-9.8800195605022196E-3</v>
      </c>
      <c r="AR247" s="102">
        <f t="shared" si="43"/>
        <v>-2.3464294741411099E-2</v>
      </c>
      <c r="AS247" s="101">
        <f t="shared" si="43"/>
        <v>-2.3464294741411099E-2</v>
      </c>
      <c r="AT247" s="102">
        <f t="shared" si="43"/>
        <v>-7.5383992037246928E-3</v>
      </c>
      <c r="AU247" s="101">
        <f t="shared" si="43"/>
        <v>1.885811456043697E-3</v>
      </c>
      <c r="AV247" s="102">
        <f t="shared" si="43"/>
        <v>-1.5613882543041363E-2</v>
      </c>
      <c r="AW247" s="102">
        <f t="shared" si="40"/>
        <v>-1.363901195470891E-2</v>
      </c>
    </row>
    <row r="248" spans="6:49" x14ac:dyDescent="0.3">
      <c r="F248" s="18">
        <v>43742</v>
      </c>
      <c r="G248" s="22">
        <v>236.850006103515</v>
      </c>
      <c r="H248" s="22">
        <v>236.850006103515</v>
      </c>
      <c r="I248" s="22">
        <v>1772.55004882812</v>
      </c>
      <c r="J248" s="26">
        <v>23.899999618530199</v>
      </c>
      <c r="K248" s="22">
        <v>20.049999237060501</v>
      </c>
      <c r="Y248" s="93">
        <f t="shared" si="34"/>
        <v>-123</v>
      </c>
      <c r="Z248" s="18">
        <v>43739</v>
      </c>
      <c r="AA248" s="22">
        <v>233.14999389648401</v>
      </c>
      <c r="AB248" s="22">
        <v>233.14999389648401</v>
      </c>
      <c r="AC248" s="22">
        <v>1826.75</v>
      </c>
      <c r="AD248" s="26">
        <v>24.049999237060501</v>
      </c>
      <c r="AE248" s="22">
        <v>20.399999618530199</v>
      </c>
      <c r="AF248" s="7">
        <v>5850.4</v>
      </c>
      <c r="AG248" s="64">
        <f t="shared" si="42"/>
        <v>-0.1299328436061585</v>
      </c>
      <c r="AH248" s="65">
        <f t="shared" si="42"/>
        <v>-0.1299328436061585</v>
      </c>
      <c r="AI248" s="64">
        <f t="shared" si="42"/>
        <v>-8.9647333392886587E-3</v>
      </c>
      <c r="AJ248" s="65">
        <f t="shared" si="41"/>
        <v>6.256521852328294E-3</v>
      </c>
      <c r="AK248" s="64">
        <f t="shared" si="41"/>
        <v>-4.3172154745952429E-2</v>
      </c>
      <c r="AL248" s="64">
        <f t="shared" si="41"/>
        <v>-1.0956102878065999E-2</v>
      </c>
      <c r="AM248" s="101">
        <f t="shared" si="35"/>
        <v>-1.1855350241118666E-2</v>
      </c>
      <c r="AN248" s="102">
        <f t="shared" si="36"/>
        <v>-1.1855350241118666E-2</v>
      </c>
      <c r="AO248" s="101">
        <f t="shared" si="37"/>
        <v>-9.2496834632976518E-3</v>
      </c>
      <c r="AP248" s="102">
        <f t="shared" si="38"/>
        <v>-1.8154279642498244E-2</v>
      </c>
      <c r="AQ248" s="101">
        <f t="shared" si="39"/>
        <v>-1.6550800217507967E-2</v>
      </c>
      <c r="AR248" s="102">
        <f t="shared" si="43"/>
        <v>-0.11807749336503984</v>
      </c>
      <c r="AS248" s="101">
        <f t="shared" si="43"/>
        <v>-0.11807749336503984</v>
      </c>
      <c r="AT248" s="102">
        <f t="shared" si="43"/>
        <v>2.8495012400899314E-4</v>
      </c>
      <c r="AU248" s="101">
        <f t="shared" si="43"/>
        <v>2.4410801494826537E-2</v>
      </c>
      <c r="AV248" s="102">
        <f t="shared" si="43"/>
        <v>-2.6621354528444462E-2</v>
      </c>
      <c r="AW248" s="102">
        <f t="shared" si="40"/>
        <v>-4.7616117927937726E-2</v>
      </c>
    </row>
    <row r="249" spans="6:49" x14ac:dyDescent="0.3">
      <c r="F249" s="18">
        <v>43745</v>
      </c>
      <c r="G249" s="22">
        <v>251.5</v>
      </c>
      <c r="H249" s="22">
        <v>251.5</v>
      </c>
      <c r="I249" s="22">
        <v>1792</v>
      </c>
      <c r="J249" s="26">
        <v>22.850000381469702</v>
      </c>
      <c r="K249" s="22">
        <v>20</v>
      </c>
      <c r="Y249" s="93">
        <f t="shared" si="34"/>
        <v>-122</v>
      </c>
      <c r="Z249" s="18">
        <v>43741</v>
      </c>
      <c r="AA249" s="22">
        <v>251.55000305175699</v>
      </c>
      <c r="AB249" s="22">
        <v>251.55000305175699</v>
      </c>
      <c r="AC249" s="22">
        <v>1833.90002441406</v>
      </c>
      <c r="AD249" s="26">
        <v>24.5</v>
      </c>
      <c r="AE249" s="22">
        <v>20.799999237060501</v>
      </c>
      <c r="AF249" s="7">
        <v>5826</v>
      </c>
      <c r="AG249" s="64">
        <f t="shared" si="42"/>
        <v>7.5959791993303272E-2</v>
      </c>
      <c r="AH249" s="65">
        <f t="shared" si="42"/>
        <v>7.5959791993303272E-2</v>
      </c>
      <c r="AI249" s="64">
        <f t="shared" si="42"/>
        <v>3.9064283441072713E-3</v>
      </c>
      <c r="AJ249" s="65">
        <f t="shared" si="41"/>
        <v>1.8538152721967661E-2</v>
      </c>
      <c r="AK249" s="64">
        <f t="shared" si="41"/>
        <v>1.9418067876817578E-2</v>
      </c>
      <c r="AL249" s="64">
        <f t="shared" si="41"/>
        <v>-4.1793764373614407E-3</v>
      </c>
      <c r="AM249" s="101">
        <f t="shared" si="35"/>
        <v>-5.1216149266919853E-3</v>
      </c>
      <c r="AN249" s="102">
        <f t="shared" si="36"/>
        <v>-5.1216149266919853E-3</v>
      </c>
      <c r="AO249" s="101">
        <f t="shared" si="37"/>
        <v>-3.0016062292916516E-3</v>
      </c>
      <c r="AP249" s="102">
        <f t="shared" si="38"/>
        <v>-8.350337860266871E-3</v>
      </c>
      <c r="AQ249" s="101">
        <f t="shared" si="39"/>
        <v>-8.308898108234309E-3</v>
      </c>
      <c r="AR249" s="102">
        <f t="shared" si="43"/>
        <v>8.1081406919995255E-2</v>
      </c>
      <c r="AS249" s="101">
        <f t="shared" si="43"/>
        <v>8.1081406919995255E-2</v>
      </c>
      <c r="AT249" s="102">
        <f t="shared" si="43"/>
        <v>6.9080345733989225E-3</v>
      </c>
      <c r="AU249" s="101">
        <f t="shared" si="43"/>
        <v>2.6888490582234532E-2</v>
      </c>
      <c r="AV249" s="102">
        <f t="shared" si="43"/>
        <v>2.7726965985051887E-2</v>
      </c>
      <c r="AW249" s="102">
        <f t="shared" si="40"/>
        <v>4.4737260996135168E-2</v>
      </c>
    </row>
    <row r="250" spans="6:49" x14ac:dyDescent="0.3">
      <c r="F250" s="18">
        <v>43747</v>
      </c>
      <c r="G250" s="22">
        <v>245.94999694824199</v>
      </c>
      <c r="H250" s="22">
        <v>245.94999694824199</v>
      </c>
      <c r="I250" s="22">
        <v>1800.44995117187</v>
      </c>
      <c r="J250" s="26">
        <v>22.549999237060501</v>
      </c>
      <c r="K250" s="22">
        <v>20.2000007629394</v>
      </c>
      <c r="Y250" s="93">
        <f t="shared" si="34"/>
        <v>-121</v>
      </c>
      <c r="Z250" s="18">
        <v>43742</v>
      </c>
      <c r="AA250" s="22">
        <v>236.850006103515</v>
      </c>
      <c r="AB250" s="22">
        <v>236.850006103515</v>
      </c>
      <c r="AC250" s="22">
        <v>1772.55004882812</v>
      </c>
      <c r="AD250" s="26">
        <v>23.899999618530199</v>
      </c>
      <c r="AE250" s="22">
        <v>20.049999237060501</v>
      </c>
      <c r="AF250" s="7">
        <v>5756.1</v>
      </c>
      <c r="AG250" s="64">
        <f t="shared" si="42"/>
        <v>-6.0214733929840072E-2</v>
      </c>
      <c r="AH250" s="65">
        <f t="shared" si="42"/>
        <v>-6.0214733929840072E-2</v>
      </c>
      <c r="AI250" s="64">
        <f t="shared" si="42"/>
        <v>-3.402564471547824E-2</v>
      </c>
      <c r="AJ250" s="65">
        <f t="shared" si="41"/>
        <v>-2.4794674574296009E-2</v>
      </c>
      <c r="AK250" s="64">
        <f t="shared" si="41"/>
        <v>-3.6723834326755835E-2</v>
      </c>
      <c r="AL250" s="64">
        <f t="shared" si="41"/>
        <v>-1.2070496487216744E-2</v>
      </c>
      <c r="AM250" s="101">
        <f t="shared" si="35"/>
        <v>-1.296267420730928E-2</v>
      </c>
      <c r="AN250" s="102">
        <f t="shared" si="36"/>
        <v>-1.296267420730928E-2</v>
      </c>
      <c r="AO250" s="101">
        <f t="shared" si="37"/>
        <v>-1.0277143756992589E-2</v>
      </c>
      <c r="AP250" s="102">
        <f t="shared" si="38"/>
        <v>-1.9766481368833345E-2</v>
      </c>
      <c r="AQ250" s="101">
        <f t="shared" si="39"/>
        <v>-1.790613352160187E-2</v>
      </c>
      <c r="AR250" s="102">
        <f t="shared" si="43"/>
        <v>-4.7252059722530791E-2</v>
      </c>
      <c r="AS250" s="101">
        <f t="shared" si="43"/>
        <v>-4.7252059722530791E-2</v>
      </c>
      <c r="AT250" s="102">
        <f t="shared" si="43"/>
        <v>-2.3748500958485651E-2</v>
      </c>
      <c r="AU250" s="101">
        <f t="shared" si="43"/>
        <v>-5.0281932054626645E-3</v>
      </c>
      <c r="AV250" s="102">
        <f t="shared" si="43"/>
        <v>-1.8817700805153964E-2</v>
      </c>
      <c r="AW250" s="102">
        <f t="shared" si="40"/>
        <v>-2.841970288283277E-2</v>
      </c>
    </row>
    <row r="251" spans="6:49" x14ac:dyDescent="0.3">
      <c r="F251" s="18">
        <v>43748</v>
      </c>
      <c r="G251" s="22">
        <v>245</v>
      </c>
      <c r="H251" s="22">
        <v>245</v>
      </c>
      <c r="I251" s="22">
        <v>1776.65002441406</v>
      </c>
      <c r="J251" s="26">
        <v>22.25</v>
      </c>
      <c r="K251" s="22">
        <v>19.799999237060501</v>
      </c>
      <c r="Y251" s="93">
        <f t="shared" si="34"/>
        <v>-120</v>
      </c>
      <c r="Z251" s="18">
        <v>43745</v>
      </c>
      <c r="AA251" s="22">
        <v>251.5</v>
      </c>
      <c r="AB251" s="22">
        <v>251.5</v>
      </c>
      <c r="AC251" s="22">
        <v>1792</v>
      </c>
      <c r="AD251" s="26">
        <v>22.850000381469702</v>
      </c>
      <c r="AE251" s="22">
        <v>20</v>
      </c>
      <c r="AF251" s="7">
        <v>5724.85</v>
      </c>
      <c r="AG251" s="64">
        <f t="shared" si="42"/>
        <v>6.001593440049581E-2</v>
      </c>
      <c r="AH251" s="65">
        <f t="shared" si="42"/>
        <v>6.001593440049581E-2</v>
      </c>
      <c r="AI251" s="64">
        <f t="shared" si="42"/>
        <v>1.091309923491959E-2</v>
      </c>
      <c r="AJ251" s="65">
        <f t="shared" si="41"/>
        <v>-4.4927308941655295E-2</v>
      </c>
      <c r="AK251" s="64">
        <f t="shared" si="41"/>
        <v>-2.4968421467411353E-3</v>
      </c>
      <c r="AL251" s="64">
        <f t="shared" si="41"/>
        <v>-5.443813826334039E-3</v>
      </c>
      <c r="AM251" s="101">
        <f t="shared" si="35"/>
        <v>-6.3780308044031463E-3</v>
      </c>
      <c r="AN251" s="102">
        <f t="shared" si="36"/>
        <v>-6.3780308044031463E-3</v>
      </c>
      <c r="AO251" s="101">
        <f t="shared" si="37"/>
        <v>-4.1674054589038046E-3</v>
      </c>
      <c r="AP251" s="102">
        <f t="shared" si="38"/>
        <v>-1.0179609066243892E-2</v>
      </c>
      <c r="AQ251" s="101">
        <f t="shared" si="39"/>
        <v>-9.8467157071005628E-3</v>
      </c>
      <c r="AR251" s="102">
        <f t="shared" si="43"/>
        <v>6.6393965204898958E-2</v>
      </c>
      <c r="AS251" s="101">
        <f t="shared" si="43"/>
        <v>6.6393965204898958E-2</v>
      </c>
      <c r="AT251" s="102">
        <f t="shared" si="43"/>
        <v>1.5080504693823394E-2</v>
      </c>
      <c r="AU251" s="101">
        <f t="shared" si="43"/>
        <v>-3.4747699875411403E-2</v>
      </c>
      <c r="AV251" s="102">
        <f t="shared" si="43"/>
        <v>7.3498735603594271E-3</v>
      </c>
      <c r="AW251" s="102">
        <f t="shared" si="40"/>
        <v>2.4094121757713867E-2</v>
      </c>
    </row>
    <row r="252" spans="6:49" x14ac:dyDescent="0.3">
      <c r="F252" s="18">
        <v>43749</v>
      </c>
      <c r="G252" s="22">
        <v>242.5</v>
      </c>
      <c r="H252" s="22">
        <v>242.5</v>
      </c>
      <c r="I252" s="22">
        <v>1793.30004882812</v>
      </c>
      <c r="J252" s="26">
        <v>22</v>
      </c>
      <c r="K252" s="22">
        <v>19.649999618530199</v>
      </c>
      <c r="Y252" s="93">
        <f t="shared" si="34"/>
        <v>-119</v>
      </c>
      <c r="Z252" s="18">
        <v>43747</v>
      </c>
      <c r="AA252" s="22">
        <v>245.94999694824199</v>
      </c>
      <c r="AB252" s="22">
        <v>245.94999694824199</v>
      </c>
      <c r="AC252" s="22">
        <v>1800.44995117187</v>
      </c>
      <c r="AD252" s="26">
        <v>22.549999237060501</v>
      </c>
      <c r="AE252" s="22">
        <v>20.2000007629394</v>
      </c>
      <c r="AF252" s="7">
        <v>5816.65</v>
      </c>
      <c r="AG252" s="64">
        <f t="shared" si="42"/>
        <v>-2.2314738706487498E-2</v>
      </c>
      <c r="AH252" s="65">
        <f t="shared" si="42"/>
        <v>-2.2314738706487498E-2</v>
      </c>
      <c r="AI252" s="64">
        <f t="shared" si="42"/>
        <v>4.7042919846283374E-3</v>
      </c>
      <c r="AJ252" s="65">
        <f t="shared" si="41"/>
        <v>-1.321610191928046E-2</v>
      </c>
      <c r="AK252" s="64">
        <f t="shared" si="41"/>
        <v>9.9503686224446334E-3</v>
      </c>
      <c r="AL252" s="64">
        <f t="shared" si="41"/>
        <v>1.5908146423016387E-2</v>
      </c>
      <c r="AM252" s="101">
        <f t="shared" si="35"/>
        <v>1.4838473952182156E-2</v>
      </c>
      <c r="AN252" s="102">
        <f t="shared" si="36"/>
        <v>1.4838473952182156E-2</v>
      </c>
      <c r="AO252" s="101">
        <f t="shared" si="37"/>
        <v>1.5518898526165623E-2</v>
      </c>
      <c r="AP252" s="102">
        <f t="shared" si="38"/>
        <v>2.0710434534127006E-2</v>
      </c>
      <c r="AQ252" s="101">
        <f t="shared" si="39"/>
        <v>1.6121687733123342E-2</v>
      </c>
      <c r="AR252" s="102">
        <f t="shared" si="43"/>
        <v>-3.7153212658669652E-2</v>
      </c>
      <c r="AS252" s="101">
        <f t="shared" si="43"/>
        <v>-3.7153212658669652E-2</v>
      </c>
      <c r="AT252" s="102">
        <f t="shared" si="43"/>
        <v>-1.0814606541537285E-2</v>
      </c>
      <c r="AU252" s="101">
        <f t="shared" si="43"/>
        <v>-3.3926536453407465E-2</v>
      </c>
      <c r="AV252" s="102">
        <f t="shared" si="43"/>
        <v>-6.171319110678709E-3</v>
      </c>
      <c r="AW252" s="102">
        <f t="shared" si="40"/>
        <v>-2.504377748459255E-2</v>
      </c>
    </row>
    <row r="253" spans="6:49" x14ac:dyDescent="0.3">
      <c r="F253" s="18">
        <v>43752</v>
      </c>
      <c r="G253" s="22">
        <v>242.89999389648401</v>
      </c>
      <c r="H253" s="22">
        <v>242.89999389648401</v>
      </c>
      <c r="I253" s="22">
        <v>1799.40002441406</v>
      </c>
      <c r="J253" s="26">
        <v>21.899999618530199</v>
      </c>
      <c r="K253" s="22">
        <v>20.299999237060501</v>
      </c>
      <c r="Y253" s="93">
        <f t="shared" si="34"/>
        <v>-118</v>
      </c>
      <c r="Z253" s="18">
        <v>43748</v>
      </c>
      <c r="AA253" s="22">
        <v>245</v>
      </c>
      <c r="AB253" s="22">
        <v>245</v>
      </c>
      <c r="AC253" s="22">
        <v>1776.65002441406</v>
      </c>
      <c r="AD253" s="26">
        <v>22.25</v>
      </c>
      <c r="AE253" s="22">
        <v>19.799999237060501</v>
      </c>
      <c r="AF253" s="7">
        <v>5773.75</v>
      </c>
      <c r="AG253" s="64">
        <f t="shared" si="42"/>
        <v>-3.8700402885794754E-3</v>
      </c>
      <c r="AH253" s="65">
        <f t="shared" si="42"/>
        <v>-3.8700402885794754E-3</v>
      </c>
      <c r="AI253" s="64">
        <f t="shared" si="42"/>
        <v>-1.3307024193137538E-2</v>
      </c>
      <c r="AJ253" s="65">
        <f t="shared" si="41"/>
        <v>-1.3393023503200291E-2</v>
      </c>
      <c r="AK253" s="64">
        <f t="shared" si="41"/>
        <v>-2.0000743008244681E-2</v>
      </c>
      <c r="AL253" s="64">
        <f t="shared" si="41"/>
        <v>-7.4027118840303959E-3</v>
      </c>
      <c r="AM253" s="101">
        <f t="shared" si="35"/>
        <v>-8.3245017360378589E-3</v>
      </c>
      <c r="AN253" s="102">
        <f t="shared" si="36"/>
        <v>-8.3245017360378589E-3</v>
      </c>
      <c r="AO253" s="101">
        <f t="shared" si="37"/>
        <v>-5.9734908107508672E-3</v>
      </c>
      <c r="AP253" s="102">
        <f t="shared" si="38"/>
        <v>-1.3013561813639213E-2</v>
      </c>
      <c r="AQ253" s="101">
        <f t="shared" si="39"/>
        <v>-1.2229141229931777E-2</v>
      </c>
      <c r="AR253" s="102">
        <f t="shared" si="43"/>
        <v>4.4544614474583836E-3</v>
      </c>
      <c r="AS253" s="101">
        <f t="shared" si="43"/>
        <v>4.4544614474583836E-3</v>
      </c>
      <c r="AT253" s="102">
        <f t="shared" si="43"/>
        <v>-7.3335333823866707E-3</v>
      </c>
      <c r="AU253" s="101">
        <f t="shared" si="43"/>
        <v>-3.7946168956107772E-4</v>
      </c>
      <c r="AV253" s="102">
        <f t="shared" si="43"/>
        <v>-7.7716017783129032E-3</v>
      </c>
      <c r="AW253" s="102">
        <f t="shared" si="40"/>
        <v>-1.3151347910687768E-3</v>
      </c>
    </row>
    <row r="254" spans="6:49" x14ac:dyDescent="0.3">
      <c r="F254" s="18">
        <v>43753</v>
      </c>
      <c r="G254" s="22">
        <v>250.69999694824199</v>
      </c>
      <c r="H254" s="22">
        <v>250.69999694824199</v>
      </c>
      <c r="I254" s="22">
        <v>1818.75</v>
      </c>
      <c r="J254" s="26">
        <v>21.75</v>
      </c>
      <c r="K254" s="22">
        <v>20</v>
      </c>
      <c r="Y254" s="93">
        <f t="shared" si="34"/>
        <v>-117</v>
      </c>
      <c r="Z254" s="18">
        <v>43749</v>
      </c>
      <c r="AA254" s="22">
        <v>242.5</v>
      </c>
      <c r="AB254" s="22">
        <v>242.5</v>
      </c>
      <c r="AC254" s="22">
        <v>1793.30004882812</v>
      </c>
      <c r="AD254" s="26">
        <v>22</v>
      </c>
      <c r="AE254" s="22">
        <v>19.649999618530199</v>
      </c>
      <c r="AF254" s="7">
        <v>5805.45</v>
      </c>
      <c r="AG254" s="64">
        <f t="shared" si="42"/>
        <v>-1.025650016718911E-2</v>
      </c>
      <c r="AH254" s="65">
        <f t="shared" si="42"/>
        <v>-1.025650016718911E-2</v>
      </c>
      <c r="AI254" s="64">
        <f t="shared" si="42"/>
        <v>9.3279428560937867E-3</v>
      </c>
      <c r="AJ254" s="65">
        <f t="shared" si="41"/>
        <v>-1.1299555253933394E-2</v>
      </c>
      <c r="AK254" s="64">
        <f t="shared" si="41"/>
        <v>-7.6045802661422537E-3</v>
      </c>
      <c r="AL254" s="64">
        <f t="shared" si="41"/>
        <v>5.4753487625499022E-3</v>
      </c>
      <c r="AM254" s="101">
        <f t="shared" si="35"/>
        <v>4.4718613038416798E-3</v>
      </c>
      <c r="AN254" s="102">
        <f t="shared" si="36"/>
        <v>4.4718613038416798E-3</v>
      </c>
      <c r="AO254" s="101">
        <f t="shared" si="37"/>
        <v>5.8999584494617719E-3</v>
      </c>
      <c r="AP254" s="102">
        <f t="shared" si="38"/>
        <v>5.6172266580276024E-3</v>
      </c>
      <c r="AQ254" s="101">
        <f t="shared" si="39"/>
        <v>3.4332462273623035E-3</v>
      </c>
      <c r="AR254" s="102">
        <f t="shared" si="43"/>
        <v>-1.472836147103079E-2</v>
      </c>
      <c r="AS254" s="101">
        <f t="shared" si="43"/>
        <v>-1.472836147103079E-2</v>
      </c>
      <c r="AT254" s="102">
        <f t="shared" si="43"/>
        <v>3.4279844066320148E-3</v>
      </c>
      <c r="AU254" s="101">
        <f t="shared" si="43"/>
        <v>-1.6916781911960999E-2</v>
      </c>
      <c r="AV254" s="102">
        <f t="shared" si="43"/>
        <v>-1.1037826493504557E-2</v>
      </c>
      <c r="AW254" s="102">
        <f t="shared" si="40"/>
        <v>-1.0796669388179024E-2</v>
      </c>
    </row>
    <row r="255" spans="6:49" x14ac:dyDescent="0.3">
      <c r="F255" s="18">
        <v>43754</v>
      </c>
      <c r="G255" s="22">
        <v>259.64999389648398</v>
      </c>
      <c r="H255" s="22">
        <v>259.64999389648398</v>
      </c>
      <c r="I255" s="22">
        <v>1821.30004882812</v>
      </c>
      <c r="J255" s="26">
        <v>21.399999618530199</v>
      </c>
      <c r="K255" s="22">
        <v>19.600000381469702</v>
      </c>
      <c r="Y255" s="93">
        <f t="shared" si="34"/>
        <v>-116</v>
      </c>
      <c r="Z255" s="18">
        <v>43752</v>
      </c>
      <c r="AA255" s="22">
        <v>242.89999389648401</v>
      </c>
      <c r="AB255" s="22">
        <v>242.89999389648401</v>
      </c>
      <c r="AC255" s="22">
        <v>1799.40002441406</v>
      </c>
      <c r="AD255" s="26">
        <v>21.899999618530199</v>
      </c>
      <c r="AE255" s="22">
        <v>20.299999237060501</v>
      </c>
      <c r="AF255" s="7">
        <v>5826.25</v>
      </c>
      <c r="AG255" s="64">
        <f t="shared" si="42"/>
        <v>1.6481005028981457E-3</v>
      </c>
      <c r="AH255" s="65">
        <f t="shared" si="42"/>
        <v>1.6481005028981457E-3</v>
      </c>
      <c r="AI255" s="64">
        <f t="shared" si="42"/>
        <v>3.395764368447198E-3</v>
      </c>
      <c r="AJ255" s="65">
        <f t="shared" si="41"/>
        <v>-4.5558339545732811E-3</v>
      </c>
      <c r="AK255" s="64">
        <f t="shared" si="41"/>
        <v>3.2543529562465763E-2</v>
      </c>
      <c r="AL255" s="64">
        <f t="shared" si="41"/>
        <v>3.5764371795856532E-3</v>
      </c>
      <c r="AM255" s="101">
        <f t="shared" si="35"/>
        <v>2.5849962965165765E-3</v>
      </c>
      <c r="AN255" s="102">
        <f t="shared" si="36"/>
        <v>2.5849962965165765E-3</v>
      </c>
      <c r="AO255" s="101">
        <f t="shared" si="37"/>
        <v>4.1491800559819107E-3</v>
      </c>
      <c r="AP255" s="102">
        <f t="shared" si="38"/>
        <v>2.8700568007401688E-3</v>
      </c>
      <c r="AQ255" s="101">
        <f t="shared" si="39"/>
        <v>1.1237766747843386E-3</v>
      </c>
      <c r="AR255" s="102">
        <f t="shared" si="43"/>
        <v>-9.3689579361843083E-4</v>
      </c>
      <c r="AS255" s="101">
        <f t="shared" si="43"/>
        <v>-9.3689579361843083E-4</v>
      </c>
      <c r="AT255" s="102">
        <f t="shared" si="43"/>
        <v>-7.5341568753471266E-4</v>
      </c>
      <c r="AU255" s="101">
        <f t="shared" si="43"/>
        <v>-7.4258907553134499E-3</v>
      </c>
      <c r="AV255" s="102">
        <f t="shared" si="43"/>
        <v>3.1419752887681424E-2</v>
      </c>
      <c r="AW255" s="102">
        <f t="shared" si="40"/>
        <v>4.2733309715192796E-3</v>
      </c>
    </row>
    <row r="256" spans="6:49" x14ac:dyDescent="0.3">
      <c r="F256" s="18">
        <v>43755</v>
      </c>
      <c r="G256" s="22">
        <v>264.45001220703102</v>
      </c>
      <c r="H256" s="22">
        <v>264.45001220703102</v>
      </c>
      <c r="I256" s="22">
        <v>1840.90002441406</v>
      </c>
      <c r="J256" s="26">
        <v>20.350000381469702</v>
      </c>
      <c r="K256" s="22">
        <v>19.600000381469702</v>
      </c>
      <c r="Y256" s="93">
        <f t="shared" si="34"/>
        <v>-115</v>
      </c>
      <c r="Z256" s="18">
        <v>43753</v>
      </c>
      <c r="AA256" s="22">
        <v>250.69999694824199</v>
      </c>
      <c r="AB256" s="22">
        <v>250.69999694824199</v>
      </c>
      <c r="AC256" s="22">
        <v>1818.75</v>
      </c>
      <c r="AD256" s="26">
        <v>21.75</v>
      </c>
      <c r="AE256" s="22">
        <v>20</v>
      </c>
      <c r="AF256" s="7">
        <v>5868.1</v>
      </c>
      <c r="AG256" s="64">
        <f t="shared" si="42"/>
        <v>3.1607182110863628E-2</v>
      </c>
      <c r="AH256" s="65">
        <f t="shared" si="42"/>
        <v>3.1607182110863628E-2</v>
      </c>
      <c r="AI256" s="64">
        <f t="shared" si="42"/>
        <v>1.069616236889508E-2</v>
      </c>
      <c r="AJ256" s="65">
        <f t="shared" si="41"/>
        <v>-6.8728618690495017E-3</v>
      </c>
      <c r="AK256" s="64">
        <f t="shared" si="41"/>
        <v>-1.4888574910523363E-2</v>
      </c>
      <c r="AL256" s="64">
        <f t="shared" si="41"/>
        <v>7.1573330121743051E-3</v>
      </c>
      <c r="AM256" s="101">
        <f t="shared" si="35"/>
        <v>6.1431751511847286E-3</v>
      </c>
      <c r="AN256" s="102">
        <f t="shared" si="36"/>
        <v>6.1431751511847286E-3</v>
      </c>
      <c r="AO256" s="101">
        <f t="shared" si="37"/>
        <v>7.4507319077072379E-3</v>
      </c>
      <c r="AP256" s="102">
        <f t="shared" si="38"/>
        <v>8.0505660891281063E-3</v>
      </c>
      <c r="AQ256" s="101">
        <f t="shared" si="39"/>
        <v>5.4788872394411631E-3</v>
      </c>
      <c r="AR256" s="102">
        <f t="shared" si="43"/>
        <v>2.54640069596789E-2</v>
      </c>
      <c r="AS256" s="101">
        <f t="shared" si="43"/>
        <v>2.54640069596789E-2</v>
      </c>
      <c r="AT256" s="102">
        <f t="shared" si="43"/>
        <v>3.2454304611878419E-3</v>
      </c>
      <c r="AU256" s="101">
        <f t="shared" si="43"/>
        <v>-1.4923427958177608E-2</v>
      </c>
      <c r="AV256" s="102">
        <f t="shared" si="43"/>
        <v>-2.0367462149964526E-2</v>
      </c>
      <c r="AW256" s="102">
        <f t="shared" si="40"/>
        <v>3.7765108544807005E-3</v>
      </c>
    </row>
    <row r="257" spans="6:49" x14ac:dyDescent="0.3">
      <c r="F257" s="18">
        <v>43756</v>
      </c>
      <c r="G257" s="22">
        <v>250.19999694824199</v>
      </c>
      <c r="H257" s="22">
        <v>250.19999694824199</v>
      </c>
      <c r="I257" s="22">
        <v>1827.55004882812</v>
      </c>
      <c r="J257" s="26">
        <v>20.350000381469702</v>
      </c>
      <c r="K257" s="22">
        <v>20.2000007629394</v>
      </c>
      <c r="Y257" s="93">
        <f t="shared" si="34"/>
        <v>-114</v>
      </c>
      <c r="Z257" s="18">
        <v>43754</v>
      </c>
      <c r="AA257" s="22">
        <v>259.64999389648398</v>
      </c>
      <c r="AB257" s="22">
        <v>259.64999389648398</v>
      </c>
      <c r="AC257" s="22">
        <v>1821.30004882812</v>
      </c>
      <c r="AD257" s="26">
        <v>21.399999618530199</v>
      </c>
      <c r="AE257" s="22">
        <v>19.600000381469702</v>
      </c>
      <c r="AF257" s="7">
        <v>5887.35</v>
      </c>
      <c r="AG257" s="64">
        <f t="shared" si="42"/>
        <v>3.5077553792322608E-2</v>
      </c>
      <c r="AH257" s="65">
        <f t="shared" si="42"/>
        <v>3.5077553792322608E-2</v>
      </c>
      <c r="AI257" s="64">
        <f t="shared" si="42"/>
        <v>1.4011066941827732E-3</v>
      </c>
      <c r="AJ257" s="65">
        <f t="shared" si="41"/>
        <v>-1.6222853332579119E-2</v>
      </c>
      <c r="AK257" s="64">
        <f t="shared" si="41"/>
        <v>-2.0202687854779734E-2</v>
      </c>
      <c r="AL257" s="64">
        <f t="shared" si="41"/>
        <v>3.2750795939794782E-3</v>
      </c>
      <c r="AM257" s="101">
        <f t="shared" si="35"/>
        <v>2.2855505044778344E-3</v>
      </c>
      <c r="AN257" s="102">
        <f t="shared" si="36"/>
        <v>2.2855505044778344E-3</v>
      </c>
      <c r="AO257" s="101">
        <f t="shared" si="37"/>
        <v>3.8713312323063313E-3</v>
      </c>
      <c r="AP257" s="102">
        <f t="shared" si="38"/>
        <v>2.4340804852184851E-3</v>
      </c>
      <c r="AQ257" s="101">
        <f t="shared" si="39"/>
        <v>7.5726347077858299E-4</v>
      </c>
      <c r="AR257" s="102">
        <f t="shared" si="43"/>
        <v>3.2792003287844776E-2</v>
      </c>
      <c r="AS257" s="101">
        <f t="shared" si="43"/>
        <v>3.2792003287844776E-2</v>
      </c>
      <c r="AT257" s="102">
        <f t="shared" si="43"/>
        <v>-2.4702245381235579E-3</v>
      </c>
      <c r="AU257" s="101">
        <f t="shared" si="43"/>
        <v>-1.8656933817797604E-2</v>
      </c>
      <c r="AV257" s="102">
        <f t="shared" si="43"/>
        <v>-2.0959951325558317E-2</v>
      </c>
      <c r="AW257" s="102">
        <f t="shared" si="40"/>
        <v>4.6993793788420151E-3</v>
      </c>
    </row>
    <row r="258" spans="6:49" x14ac:dyDescent="0.3">
      <c r="F258" s="18">
        <v>43760</v>
      </c>
      <c r="G258" s="22">
        <v>250.44999694824199</v>
      </c>
      <c r="H258" s="22">
        <v>250.44999694824199</v>
      </c>
      <c r="I258" s="22">
        <v>1801.80004882812</v>
      </c>
      <c r="J258" s="26">
        <v>21.799999237060501</v>
      </c>
      <c r="K258" s="22">
        <v>21.350000381469702</v>
      </c>
      <c r="Y258" s="93">
        <f t="shared" si="34"/>
        <v>-113</v>
      </c>
      <c r="Z258" s="18">
        <v>43755</v>
      </c>
      <c r="AA258" s="22">
        <v>264.45001220703102</v>
      </c>
      <c r="AB258" s="22">
        <v>264.45001220703102</v>
      </c>
      <c r="AC258" s="22">
        <v>1840.90002441406</v>
      </c>
      <c r="AD258" s="26">
        <v>20.350000381469702</v>
      </c>
      <c r="AE258" s="22">
        <v>19.600000381469702</v>
      </c>
      <c r="AF258" s="7">
        <v>5957.4</v>
      </c>
      <c r="AG258" s="64">
        <f t="shared" si="42"/>
        <v>1.831769688843729E-2</v>
      </c>
      <c r="AH258" s="65">
        <f t="shared" si="42"/>
        <v>1.831769688843729E-2</v>
      </c>
      <c r="AI258" s="64">
        <f t="shared" si="42"/>
        <v>1.0704037100554837E-2</v>
      </c>
      <c r="AJ258" s="65">
        <f t="shared" si="41"/>
        <v>-5.0309973568070272E-2</v>
      </c>
      <c r="AK258" s="64">
        <f t="shared" si="41"/>
        <v>0</v>
      </c>
      <c r="AL258" s="64">
        <f t="shared" si="41"/>
        <v>1.182816297449875E-2</v>
      </c>
      <c r="AM258" s="101">
        <f t="shared" si="35"/>
        <v>1.0784373662027431E-2</v>
      </c>
      <c r="AN258" s="102">
        <f t="shared" si="36"/>
        <v>1.0784373662027431E-2</v>
      </c>
      <c r="AO258" s="101">
        <f t="shared" si="37"/>
        <v>1.1757192646069036E-2</v>
      </c>
      <c r="AP258" s="102">
        <f t="shared" si="38"/>
        <v>1.4807891388593772E-2</v>
      </c>
      <c r="AQ258" s="101">
        <f t="shared" si="39"/>
        <v>1.1159583318201287E-2</v>
      </c>
      <c r="AR258" s="102">
        <f t="shared" si="43"/>
        <v>7.5333232264098594E-3</v>
      </c>
      <c r="AS258" s="101">
        <f t="shared" si="43"/>
        <v>7.5333232264098594E-3</v>
      </c>
      <c r="AT258" s="102">
        <f t="shared" si="43"/>
        <v>-1.0531555455141998E-3</v>
      </c>
      <c r="AU258" s="101">
        <f t="shared" si="43"/>
        <v>-6.5117864956664051E-2</v>
      </c>
      <c r="AV258" s="102">
        <f t="shared" si="43"/>
        <v>-1.1159583318201287E-2</v>
      </c>
      <c r="AW258" s="102">
        <f t="shared" si="40"/>
        <v>-1.2452791473511964E-2</v>
      </c>
    </row>
    <row r="259" spans="6:49" x14ac:dyDescent="0.3">
      <c r="F259" s="18">
        <v>43761</v>
      </c>
      <c r="G259" s="22">
        <v>242.100006103515</v>
      </c>
      <c r="H259" s="22">
        <v>242.100006103515</v>
      </c>
      <c r="I259" s="22">
        <v>1772</v>
      </c>
      <c r="J259" s="26">
        <v>23.5</v>
      </c>
      <c r="K259" s="22">
        <v>22.100000381469702</v>
      </c>
      <c r="Y259" s="93">
        <f t="shared" si="34"/>
        <v>-112</v>
      </c>
      <c r="Z259" s="18">
        <v>43756</v>
      </c>
      <c r="AA259" s="22">
        <v>250.19999694824199</v>
      </c>
      <c r="AB259" s="22">
        <v>250.19999694824199</v>
      </c>
      <c r="AC259" s="22">
        <v>1827.55004882812</v>
      </c>
      <c r="AD259" s="26">
        <v>20.350000381469702</v>
      </c>
      <c r="AE259" s="22">
        <v>20.2000007629394</v>
      </c>
      <c r="AF259" s="7">
        <v>6010.05</v>
      </c>
      <c r="AG259" s="64">
        <f t="shared" si="42"/>
        <v>-5.5391657836523313E-2</v>
      </c>
      <c r="AH259" s="65">
        <f t="shared" si="42"/>
        <v>-5.5391657836523313E-2</v>
      </c>
      <c r="AI259" s="64">
        <f t="shared" si="42"/>
        <v>-7.2782969659548648E-3</v>
      </c>
      <c r="AJ259" s="65">
        <f t="shared" si="41"/>
        <v>0</v>
      </c>
      <c r="AK259" s="64">
        <f t="shared" si="41"/>
        <v>3.0153056477224435E-2</v>
      </c>
      <c r="AL259" s="64">
        <f t="shared" si="41"/>
        <v>8.7989236945973329E-3</v>
      </c>
      <c r="AM259" s="101">
        <f t="shared" si="35"/>
        <v>7.7743516855759386E-3</v>
      </c>
      <c r="AN259" s="102">
        <f t="shared" si="36"/>
        <v>7.7743516855759386E-3</v>
      </c>
      <c r="AO259" s="101">
        <f t="shared" si="37"/>
        <v>8.9642628817179475E-3</v>
      </c>
      <c r="AP259" s="102">
        <f t="shared" si="38"/>
        <v>1.0425467838748618E-2</v>
      </c>
      <c r="AQ259" s="101">
        <f t="shared" si="39"/>
        <v>7.4754013124837329E-3</v>
      </c>
      <c r="AR259" s="102">
        <f t="shared" si="43"/>
        <v>-6.3166009522099248E-2</v>
      </c>
      <c r="AS259" s="101">
        <f t="shared" si="43"/>
        <v>-6.3166009522099248E-2</v>
      </c>
      <c r="AT259" s="102">
        <f t="shared" si="43"/>
        <v>-1.6242559847672811E-2</v>
      </c>
      <c r="AU259" s="101">
        <f t="shared" si="43"/>
        <v>-1.0425467838748618E-2</v>
      </c>
      <c r="AV259" s="102">
        <f t="shared" si="43"/>
        <v>2.2677655164740702E-2</v>
      </c>
      <c r="AW259" s="102">
        <f t="shared" si="40"/>
        <v>-2.6064478313175841E-2</v>
      </c>
    </row>
    <row r="260" spans="6:49" x14ac:dyDescent="0.3">
      <c r="F260" s="18">
        <v>43762</v>
      </c>
      <c r="G260" s="22">
        <v>237.69999694824199</v>
      </c>
      <c r="H260" s="22">
        <v>237.69999694824199</v>
      </c>
      <c r="I260" s="22">
        <v>1799.80004882812</v>
      </c>
      <c r="J260" s="26">
        <v>22.850000381469702</v>
      </c>
      <c r="K260" s="22">
        <v>21.5</v>
      </c>
      <c r="Y260" s="93">
        <f t="shared" si="34"/>
        <v>-111</v>
      </c>
      <c r="Z260" s="18">
        <v>43760</v>
      </c>
      <c r="AA260" s="22">
        <v>250.44999694824199</v>
      </c>
      <c r="AB260" s="22">
        <v>250.44999694824199</v>
      </c>
      <c r="AC260" s="22">
        <v>1801.80004882812</v>
      </c>
      <c r="AD260" s="26">
        <v>21.799999237060501</v>
      </c>
      <c r="AE260" s="22">
        <v>21.350000381469702</v>
      </c>
      <c r="AF260" s="7">
        <v>5984.9</v>
      </c>
      <c r="AG260" s="64">
        <f t="shared" si="42"/>
        <v>9.9870178299037984E-4</v>
      </c>
      <c r="AH260" s="65">
        <f t="shared" si="42"/>
        <v>9.9870178299037984E-4</v>
      </c>
      <c r="AI260" s="64">
        <f t="shared" si="42"/>
        <v>-1.4190106431612609E-2</v>
      </c>
      <c r="AJ260" s="65">
        <f t="shared" si="41"/>
        <v>6.8829004163774313E-2</v>
      </c>
      <c r="AK260" s="64">
        <f t="shared" si="41"/>
        <v>5.5369115365631105E-2</v>
      </c>
      <c r="AL260" s="64">
        <f t="shared" si="41"/>
        <v>-4.1934375474758688E-3</v>
      </c>
      <c r="AM260" s="101">
        <f t="shared" si="35"/>
        <v>-5.1355868340083035E-3</v>
      </c>
      <c r="AN260" s="102">
        <f t="shared" si="36"/>
        <v>-5.1355868340083035E-3</v>
      </c>
      <c r="AO260" s="101">
        <f t="shared" si="37"/>
        <v>-3.0145704388933716E-3</v>
      </c>
      <c r="AP260" s="102">
        <f t="shared" si="38"/>
        <v>-8.3706801754188237E-3</v>
      </c>
      <c r="AQ260" s="101">
        <f t="shared" si="39"/>
        <v>-8.325999328731383E-3</v>
      </c>
      <c r="AR260" s="102">
        <f t="shared" si="43"/>
        <v>6.1342886169986829E-3</v>
      </c>
      <c r="AS260" s="101">
        <f t="shared" si="43"/>
        <v>6.1342886169986829E-3</v>
      </c>
      <c r="AT260" s="102">
        <f t="shared" si="43"/>
        <v>-1.1175535992719237E-2</v>
      </c>
      <c r="AU260" s="101">
        <f t="shared" si="43"/>
        <v>7.7199684339193136E-2</v>
      </c>
      <c r="AV260" s="102">
        <f t="shared" si="43"/>
        <v>6.3695114694362481E-2</v>
      </c>
      <c r="AW260" s="102">
        <f t="shared" si="40"/>
        <v>2.8397568054966748E-2</v>
      </c>
    </row>
    <row r="261" spans="6:49" x14ac:dyDescent="0.3">
      <c r="F261" s="18">
        <v>43763</v>
      </c>
      <c r="G261" s="22">
        <v>239.69999694824199</v>
      </c>
      <c r="H261" s="22">
        <v>239.69999694824199</v>
      </c>
      <c r="I261" s="22">
        <v>1782.59997558593</v>
      </c>
      <c r="J261" s="26">
        <v>22.75</v>
      </c>
      <c r="K261" s="22">
        <v>21.049999237060501</v>
      </c>
      <c r="Y261" s="93">
        <f t="shared" ref="Y261:Y324" si="44">Y262-1</f>
        <v>-110</v>
      </c>
      <c r="Z261" s="18">
        <v>43761</v>
      </c>
      <c r="AA261" s="22">
        <v>242.100006103515</v>
      </c>
      <c r="AB261" s="22">
        <v>242.100006103515</v>
      </c>
      <c r="AC261" s="22">
        <v>1772</v>
      </c>
      <c r="AD261" s="26">
        <v>23.5</v>
      </c>
      <c r="AE261" s="22">
        <v>22.100000381469702</v>
      </c>
      <c r="AF261" s="7">
        <v>5991.45</v>
      </c>
      <c r="AG261" s="64">
        <f t="shared" si="42"/>
        <v>-3.390839846379564E-2</v>
      </c>
      <c r="AH261" s="65">
        <f t="shared" si="42"/>
        <v>-3.390839846379564E-2</v>
      </c>
      <c r="AI261" s="64">
        <f t="shared" si="42"/>
        <v>-1.6677340151946631E-2</v>
      </c>
      <c r="AJ261" s="65">
        <f t="shared" si="41"/>
        <v>7.5090486352295316E-2</v>
      </c>
      <c r="AK261" s="64">
        <f t="shared" si="41"/>
        <v>3.4525868242712643E-2</v>
      </c>
      <c r="AL261" s="64">
        <f t="shared" si="41"/>
        <v>1.0938225173882513E-3</v>
      </c>
      <c r="AM261" s="101">
        <f t="shared" si="35"/>
        <v>1.1813118557754676E-4</v>
      </c>
      <c r="AN261" s="102">
        <f t="shared" si="36"/>
        <v>1.1813118557754676E-4</v>
      </c>
      <c r="AO261" s="101">
        <f t="shared" si="37"/>
        <v>1.8602329828767447E-3</v>
      </c>
      <c r="AP261" s="102">
        <f t="shared" si="38"/>
        <v>-7.2156074924711335E-4</v>
      </c>
      <c r="AQ261" s="101">
        <f t="shared" si="39"/>
        <v>-1.8955966465255224E-3</v>
      </c>
      <c r="AR261" s="102">
        <f t="shared" si="43"/>
        <v>-3.4026529649373187E-2</v>
      </c>
      <c r="AS261" s="101">
        <f t="shared" si="43"/>
        <v>-3.4026529649373187E-2</v>
      </c>
      <c r="AT261" s="102">
        <f t="shared" si="43"/>
        <v>-1.8537573134823376E-2</v>
      </c>
      <c r="AU261" s="101">
        <f t="shared" si="43"/>
        <v>7.5812047101542435E-2</v>
      </c>
      <c r="AV261" s="102">
        <f t="shared" si="43"/>
        <v>3.6421464889238163E-2</v>
      </c>
      <c r="AW261" s="102">
        <f t="shared" si="40"/>
        <v>5.1285759114421698E-3</v>
      </c>
    </row>
    <row r="262" spans="6:49" x14ac:dyDescent="0.3">
      <c r="F262" s="18">
        <v>43765</v>
      </c>
      <c r="G262" s="22">
        <v>238.25</v>
      </c>
      <c r="H262" s="22">
        <v>238.25</v>
      </c>
      <c r="I262" s="22">
        <v>1766.44995117187</v>
      </c>
      <c r="J262" s="26">
        <v>23.9500007629394</v>
      </c>
      <c r="K262" s="22">
        <v>23.399999618530199</v>
      </c>
      <c r="Y262" s="93">
        <f t="shared" si="44"/>
        <v>-109</v>
      </c>
      <c r="Z262" s="18">
        <v>43762</v>
      </c>
      <c r="AA262" s="22">
        <v>237.69999694824199</v>
      </c>
      <c r="AB262" s="22">
        <v>237.69999694824199</v>
      </c>
      <c r="AC262" s="22">
        <v>1799.80004882812</v>
      </c>
      <c r="AD262" s="26">
        <v>22.850000381469702</v>
      </c>
      <c r="AE262" s="22">
        <v>21.5</v>
      </c>
      <c r="AF262" s="7">
        <v>5978.4</v>
      </c>
      <c r="AG262" s="64">
        <f t="shared" si="42"/>
        <v>-1.834152762727892E-2</v>
      </c>
      <c r="AH262" s="65">
        <f t="shared" si="42"/>
        <v>-1.834152762727892E-2</v>
      </c>
      <c r="AI262" s="64">
        <f t="shared" si="42"/>
        <v>1.5566722564569271E-2</v>
      </c>
      <c r="AJ262" s="65">
        <f t="shared" si="41"/>
        <v>-2.8049287115383219E-2</v>
      </c>
      <c r="AK262" s="64">
        <f t="shared" si="41"/>
        <v>-2.7524690651162344E-2</v>
      </c>
      <c r="AL262" s="64">
        <f t="shared" si="41"/>
        <v>-2.180479316032817E-3</v>
      </c>
      <c r="AM262" s="101">
        <f t="shared" si="35"/>
        <v>-3.1353986829687139E-3</v>
      </c>
      <c r="AN262" s="102">
        <f t="shared" si="36"/>
        <v>-3.1353986829687139E-3</v>
      </c>
      <c r="AO262" s="101">
        <f t="shared" si="37"/>
        <v>-1.1586421217431361E-3</v>
      </c>
      <c r="AP262" s="102">
        <f t="shared" si="38"/>
        <v>-5.4585181627112081E-3</v>
      </c>
      <c r="AQ262" s="101">
        <f t="shared" si="39"/>
        <v>-5.8778254443676257E-3</v>
      </c>
      <c r="AR262" s="102">
        <f t="shared" si="43"/>
        <v>-1.5206128944310206E-2</v>
      </c>
      <c r="AS262" s="101">
        <f t="shared" si="43"/>
        <v>-1.5206128944310206E-2</v>
      </c>
      <c r="AT262" s="102">
        <f t="shared" si="43"/>
        <v>1.6725364686312409E-2</v>
      </c>
      <c r="AU262" s="101">
        <f t="shared" si="43"/>
        <v>-2.2590768952672011E-2</v>
      </c>
      <c r="AV262" s="102">
        <f t="shared" si="43"/>
        <v>-2.1646865206794718E-2</v>
      </c>
      <c r="AW262" s="102">
        <f t="shared" si="40"/>
        <v>-1.1584905472354948E-2</v>
      </c>
    </row>
    <row r="263" spans="6:49" x14ac:dyDescent="0.3">
      <c r="F263" s="18">
        <v>43767</v>
      </c>
      <c r="G263" s="22">
        <v>236.600006103515</v>
      </c>
      <c r="H263" s="22">
        <v>236.600006103515</v>
      </c>
      <c r="I263" s="22">
        <v>1790.30004882812</v>
      </c>
      <c r="J263" s="26">
        <v>24.899999618530199</v>
      </c>
      <c r="K263" s="22">
        <v>24.100000381469702</v>
      </c>
      <c r="Y263" s="93">
        <f t="shared" si="44"/>
        <v>-108</v>
      </c>
      <c r="Z263" s="18">
        <v>43763</v>
      </c>
      <c r="AA263" s="22">
        <v>239.69999694824199</v>
      </c>
      <c r="AB263" s="22">
        <v>239.69999694824199</v>
      </c>
      <c r="AC263" s="22">
        <v>1782.59997558593</v>
      </c>
      <c r="AD263" s="26">
        <v>22.75</v>
      </c>
      <c r="AE263" s="22">
        <v>21.049999237060501</v>
      </c>
      <c r="AF263" s="7">
        <v>5975.5</v>
      </c>
      <c r="AG263" s="64">
        <f t="shared" si="42"/>
        <v>8.3787671813134994E-3</v>
      </c>
      <c r="AH263" s="65">
        <f t="shared" si="42"/>
        <v>8.3787671813134994E-3</v>
      </c>
      <c r="AI263" s="64">
        <f t="shared" si="42"/>
        <v>-9.6026157287432586E-3</v>
      </c>
      <c r="AJ263" s="65">
        <f t="shared" si="41"/>
        <v>-4.3859886377705755E-3</v>
      </c>
      <c r="AK263" s="64">
        <f t="shared" si="41"/>
        <v>-2.1152411249384127E-2</v>
      </c>
      <c r="AL263" s="64">
        <f t="shared" si="41"/>
        <v>-4.8519730914460741E-4</v>
      </c>
      <c r="AM263" s="101">
        <f t="shared" ref="AM263:AM326" si="45">$AZ$11+$AZ$12*AL263</f>
        <v>-1.4508714384974994E-3</v>
      </c>
      <c r="AN263" s="102">
        <f t="shared" ref="AN263:AN326" si="46">$BA$11+$BA$12*AL263</f>
        <v>-1.4508714384974994E-3</v>
      </c>
      <c r="AO263" s="101">
        <f t="shared" ref="AO263:AO326" si="47">$BB$11+$BB$12*AL263</f>
        <v>4.043917420462628E-4</v>
      </c>
      <c r="AP263" s="102">
        <f t="shared" ref="AP263:AP326" si="48">$BC$11+$BC$12*AL263</f>
        <v>-3.0059407648446962E-3</v>
      </c>
      <c r="AQ263" s="101">
        <f t="shared" ref="AQ263:AQ326" si="49">$BD$11+$BD$12*AL263</f>
        <v>-3.8160116068692734E-3</v>
      </c>
      <c r="AR263" s="102">
        <f t="shared" si="43"/>
        <v>9.8296386198109993E-3</v>
      </c>
      <c r="AS263" s="101">
        <f t="shared" si="43"/>
        <v>9.8296386198109993E-3</v>
      </c>
      <c r="AT263" s="102">
        <f t="shared" si="43"/>
        <v>-1.0007007470789522E-2</v>
      </c>
      <c r="AU263" s="101">
        <f t="shared" si="43"/>
        <v>-1.3800478729258793E-3</v>
      </c>
      <c r="AV263" s="102">
        <f t="shared" si="43"/>
        <v>-1.7336399642514853E-2</v>
      </c>
      <c r="AW263" s="102">
        <f t="shared" ref="AW263:AW326" si="50">AVERAGE(AR263:AV263)</f>
        <v>-1.8128355493216512E-3</v>
      </c>
    </row>
    <row r="264" spans="6:49" x14ac:dyDescent="0.3">
      <c r="F264" s="18">
        <v>43768</v>
      </c>
      <c r="G264" s="22">
        <v>235.14999389648401</v>
      </c>
      <c r="H264" s="22">
        <v>235.14999389648401</v>
      </c>
      <c r="I264" s="22">
        <v>1799.25</v>
      </c>
      <c r="J264" s="26">
        <v>24.850000381469702</v>
      </c>
      <c r="K264" s="22">
        <v>23.799999237060501</v>
      </c>
      <c r="Y264" s="93">
        <f t="shared" si="44"/>
        <v>-107</v>
      </c>
      <c r="Z264" s="18">
        <v>43765</v>
      </c>
      <c r="AA264" s="22">
        <v>238.25</v>
      </c>
      <c r="AB264" s="22">
        <v>238.25</v>
      </c>
      <c r="AC264" s="22">
        <v>1766.44995117187</v>
      </c>
      <c r="AD264" s="26">
        <v>23.9500007629394</v>
      </c>
      <c r="AE264" s="22">
        <v>23.399999618530199</v>
      </c>
      <c r="AF264" s="7">
        <v>6001.6</v>
      </c>
      <c r="AG264" s="64">
        <f t="shared" si="42"/>
        <v>-6.0675861744542694E-3</v>
      </c>
      <c r="AH264" s="65">
        <f t="shared" si="42"/>
        <v>-6.0675861744542694E-3</v>
      </c>
      <c r="AI264" s="64">
        <f t="shared" si="42"/>
        <v>-9.1011038012220862E-3</v>
      </c>
      <c r="AJ264" s="65">
        <f t="shared" si="41"/>
        <v>5.1403210315471549E-2</v>
      </c>
      <c r="AK264" s="64">
        <f t="shared" si="41"/>
        <v>0.10583548217729426</v>
      </c>
      <c r="AL264" s="64">
        <f t="shared" si="41"/>
        <v>4.3583240206873392E-3</v>
      </c>
      <c r="AM264" s="101">
        <f t="shared" si="45"/>
        <v>3.3619228966796713E-3</v>
      </c>
      <c r="AN264" s="102">
        <f t="shared" si="46"/>
        <v>3.3619228966796713E-3</v>
      </c>
      <c r="AO264" s="101">
        <f t="shared" si="47"/>
        <v>4.8700722764665264E-3</v>
      </c>
      <c r="AP264" s="102">
        <f t="shared" si="48"/>
        <v>4.0012184519483815E-3</v>
      </c>
      <c r="AQ264" s="101">
        <f t="shared" si="49"/>
        <v>2.0747129212560665E-3</v>
      </c>
      <c r="AR264" s="102">
        <f t="shared" si="43"/>
        <v>-9.4295090711339416E-3</v>
      </c>
      <c r="AS264" s="101">
        <f t="shared" si="43"/>
        <v>-9.4295090711339416E-3</v>
      </c>
      <c r="AT264" s="102">
        <f t="shared" si="43"/>
        <v>-1.3971176077688613E-2</v>
      </c>
      <c r="AU264" s="101">
        <f t="shared" si="43"/>
        <v>4.7401991863523167E-2</v>
      </c>
      <c r="AV264" s="102">
        <f t="shared" si="43"/>
        <v>0.10376076925603819</v>
      </c>
      <c r="AW264" s="102">
        <f t="shared" si="50"/>
        <v>2.3666513379920973E-2</v>
      </c>
    </row>
    <row r="265" spans="6:49" x14ac:dyDescent="0.3">
      <c r="F265" s="18">
        <v>43769</v>
      </c>
      <c r="G265" s="22">
        <v>260.600006103515</v>
      </c>
      <c r="H265" s="22">
        <v>260.600006103515</v>
      </c>
      <c r="I265" s="22">
        <v>1777</v>
      </c>
      <c r="J265" s="26">
        <v>24.600000381469702</v>
      </c>
      <c r="K265" s="22">
        <v>23.649999618530199</v>
      </c>
      <c r="Y265" s="93">
        <f t="shared" si="44"/>
        <v>-106</v>
      </c>
      <c r="Z265" s="18">
        <v>43767</v>
      </c>
      <c r="AA265" s="22">
        <v>236.600006103515</v>
      </c>
      <c r="AB265" s="22">
        <v>236.600006103515</v>
      </c>
      <c r="AC265" s="22">
        <v>1790.30004882812</v>
      </c>
      <c r="AD265" s="26">
        <v>24.899999618530199</v>
      </c>
      <c r="AE265" s="22">
        <v>24.100000381469702</v>
      </c>
      <c r="AF265" s="7">
        <v>6082.25</v>
      </c>
      <c r="AG265" s="64">
        <f t="shared" si="42"/>
        <v>-6.9495651932587636E-3</v>
      </c>
      <c r="AH265" s="65">
        <f t="shared" si="42"/>
        <v>-6.9495651932587636E-3</v>
      </c>
      <c r="AI265" s="64">
        <f t="shared" si="42"/>
        <v>1.341137563130514E-2</v>
      </c>
      <c r="AJ265" s="65">
        <f t="shared" si="41"/>
        <v>3.8899432438158549E-2</v>
      </c>
      <c r="AK265" s="64">
        <f t="shared" si="41"/>
        <v>2.9475850263700174E-2</v>
      </c>
      <c r="AL265" s="64">
        <f t="shared" si="41"/>
        <v>1.3348592964607763E-2</v>
      </c>
      <c r="AM265" s="101">
        <f t="shared" si="45"/>
        <v>1.2295158139915552E-2</v>
      </c>
      <c r="AN265" s="102">
        <f t="shared" si="46"/>
        <v>1.2295158139915552E-2</v>
      </c>
      <c r="AO265" s="101">
        <f t="shared" si="47"/>
        <v>1.3159014615750378E-2</v>
      </c>
      <c r="AP265" s="102">
        <f t="shared" si="48"/>
        <v>1.7007509041366786E-2</v>
      </c>
      <c r="AQ265" s="101">
        <f t="shared" si="49"/>
        <v>1.3008740909573614E-2</v>
      </c>
      <c r="AR265" s="102">
        <f t="shared" si="43"/>
        <v>-1.9244723333174316E-2</v>
      </c>
      <c r="AS265" s="101">
        <f t="shared" si="43"/>
        <v>-1.9244723333174316E-2</v>
      </c>
      <c r="AT265" s="102">
        <f t="shared" si="43"/>
        <v>2.523610155547619E-4</v>
      </c>
      <c r="AU265" s="101">
        <f t="shared" si="43"/>
        <v>2.1891923396791763E-2</v>
      </c>
      <c r="AV265" s="102">
        <f t="shared" si="43"/>
        <v>1.6467109354126562E-2</v>
      </c>
      <c r="AW265" s="102">
        <f t="shared" si="50"/>
        <v>2.438942002489161E-5</v>
      </c>
    </row>
    <row r="266" spans="6:49" x14ac:dyDescent="0.3">
      <c r="F266" s="18">
        <v>43770</v>
      </c>
      <c r="G266" s="22">
        <v>309.5</v>
      </c>
      <c r="H266" s="22">
        <v>309.5</v>
      </c>
      <c r="I266" s="22">
        <v>1781.5</v>
      </c>
      <c r="J266" s="26">
        <v>25.7000007629394</v>
      </c>
      <c r="K266" s="22">
        <v>24.100000381469702</v>
      </c>
      <c r="Y266" s="93">
        <f t="shared" si="44"/>
        <v>-105</v>
      </c>
      <c r="Z266" s="18">
        <v>43768</v>
      </c>
      <c r="AA266" s="22">
        <v>235.14999389648401</v>
      </c>
      <c r="AB266" s="22">
        <v>235.14999389648401</v>
      </c>
      <c r="AC266" s="22">
        <v>1799.25</v>
      </c>
      <c r="AD266" s="26">
        <v>24.850000381469702</v>
      </c>
      <c r="AE266" s="22">
        <v>23.799999237060501</v>
      </c>
      <c r="AF266" s="7">
        <v>6114.1</v>
      </c>
      <c r="AG266" s="64">
        <f t="shared" si="42"/>
        <v>-6.147394905836997E-3</v>
      </c>
      <c r="AH266" s="65">
        <f t="shared" si="42"/>
        <v>-6.147394905836997E-3</v>
      </c>
      <c r="AI266" s="64">
        <f t="shared" si="42"/>
        <v>4.9866805569783587E-3</v>
      </c>
      <c r="AJ266" s="65">
        <f t="shared" si="41"/>
        <v>-2.0100202570584864E-3</v>
      </c>
      <c r="AK266" s="64">
        <f t="shared" si="41"/>
        <v>-1.252630770408051E-2</v>
      </c>
      <c r="AL266" s="64">
        <f t="shared" si="41"/>
        <v>5.2228859292743259E-3</v>
      </c>
      <c r="AM266" s="101">
        <f t="shared" si="45"/>
        <v>4.2210000789002734E-3</v>
      </c>
      <c r="AN266" s="102">
        <f t="shared" si="46"/>
        <v>4.2210000789002734E-3</v>
      </c>
      <c r="AO266" s="101">
        <f t="shared" si="47"/>
        <v>5.6671901217413174E-3</v>
      </c>
      <c r="AP266" s="102">
        <f t="shared" si="48"/>
        <v>5.2519867532936576E-3</v>
      </c>
      <c r="AQ266" s="101">
        <f t="shared" si="49"/>
        <v>3.1261991632239375E-3</v>
      </c>
      <c r="AR266" s="102">
        <f t="shared" si="43"/>
        <v>-1.036839498473727E-2</v>
      </c>
      <c r="AS266" s="101">
        <f t="shared" si="43"/>
        <v>-1.036839498473727E-2</v>
      </c>
      <c r="AT266" s="102">
        <f t="shared" si="43"/>
        <v>-6.8050956476295877E-4</v>
      </c>
      <c r="AU266" s="101">
        <f t="shared" si="43"/>
        <v>-7.2620070103521436E-3</v>
      </c>
      <c r="AV266" s="102">
        <f t="shared" si="43"/>
        <v>-1.5652506867304447E-2</v>
      </c>
      <c r="AW266" s="102">
        <f t="shared" si="50"/>
        <v>-8.8663626823788175E-3</v>
      </c>
    </row>
    <row r="267" spans="6:49" x14ac:dyDescent="0.3">
      <c r="F267" s="18">
        <v>43773</v>
      </c>
      <c r="G267" s="22">
        <v>296.100006103515</v>
      </c>
      <c r="H267" s="22">
        <v>296.100006103515</v>
      </c>
      <c r="I267" s="22">
        <v>1740.65002441406</v>
      </c>
      <c r="J267" s="26">
        <v>24.75</v>
      </c>
      <c r="K267" s="22">
        <v>23.799999237060501</v>
      </c>
      <c r="Y267" s="93">
        <f t="shared" si="44"/>
        <v>-104</v>
      </c>
      <c r="Z267" s="18">
        <v>43769</v>
      </c>
      <c r="AA267" s="22">
        <v>260.600006103515</v>
      </c>
      <c r="AB267" s="22">
        <v>260.600006103515</v>
      </c>
      <c r="AC267" s="22">
        <v>1777</v>
      </c>
      <c r="AD267" s="26">
        <v>24.600000381469702</v>
      </c>
      <c r="AE267" s="22">
        <v>23.649999618530199</v>
      </c>
      <c r="AF267" s="7">
        <v>6138.85</v>
      </c>
      <c r="AG267" s="64">
        <f t="shared" si="42"/>
        <v>0.10276310567653803</v>
      </c>
      <c r="AH267" s="65">
        <f t="shared" si="42"/>
        <v>0.10276310567653803</v>
      </c>
      <c r="AI267" s="64">
        <f t="shared" si="42"/>
        <v>-1.2443362233262261E-2</v>
      </c>
      <c r="AJ267" s="65">
        <f t="shared" si="41"/>
        <v>-1.0111309448315637E-2</v>
      </c>
      <c r="AK267" s="64">
        <f t="shared" si="41"/>
        <v>-6.3224498130065128E-3</v>
      </c>
      <c r="AL267" s="64">
        <f t="shared" si="41"/>
        <v>4.039848960580697E-3</v>
      </c>
      <c r="AM267" s="101">
        <f t="shared" si="45"/>
        <v>3.0454682223219889E-3</v>
      </c>
      <c r="AN267" s="102">
        <f t="shared" si="46"/>
        <v>3.0454682223219889E-3</v>
      </c>
      <c r="AO267" s="101">
        <f t="shared" si="47"/>
        <v>4.5764413043353673E-3</v>
      </c>
      <c r="AP267" s="102">
        <f t="shared" si="48"/>
        <v>3.540478155627148E-3</v>
      </c>
      <c r="AQ267" s="101">
        <f t="shared" si="49"/>
        <v>1.6873813250036594E-3</v>
      </c>
      <c r="AR267" s="102">
        <f t="shared" si="43"/>
        <v>9.9717637454216038E-2</v>
      </c>
      <c r="AS267" s="101">
        <f t="shared" si="43"/>
        <v>9.9717637454216038E-2</v>
      </c>
      <c r="AT267" s="102">
        <f t="shared" si="43"/>
        <v>-1.701980353759763E-2</v>
      </c>
      <c r="AU267" s="101">
        <f t="shared" si="43"/>
        <v>-1.3651787603942785E-2</v>
      </c>
      <c r="AV267" s="102">
        <f t="shared" si="43"/>
        <v>-8.0098311380101712E-3</v>
      </c>
      <c r="AW267" s="102">
        <f t="shared" si="50"/>
        <v>3.2150770525776293E-2</v>
      </c>
    </row>
    <row r="268" spans="6:49" x14ac:dyDescent="0.3">
      <c r="F268" s="18">
        <v>43774</v>
      </c>
      <c r="G268" s="22">
        <v>286.14999389648398</v>
      </c>
      <c r="H268" s="22">
        <v>286.14999389648398</v>
      </c>
      <c r="I268" s="22">
        <v>1763.25</v>
      </c>
      <c r="J268" s="26">
        <v>24.25</v>
      </c>
      <c r="K268" s="22">
        <v>22.9500007629394</v>
      </c>
      <c r="Y268" s="93">
        <f t="shared" si="44"/>
        <v>-103</v>
      </c>
      <c r="Z268" s="18">
        <v>43770</v>
      </c>
      <c r="AA268" s="22">
        <v>309.5</v>
      </c>
      <c r="AB268" s="22">
        <v>309.5</v>
      </c>
      <c r="AC268" s="22">
        <v>1781.5</v>
      </c>
      <c r="AD268" s="26">
        <v>25.7000007629394</v>
      </c>
      <c r="AE268" s="22">
        <v>24.100000381469702</v>
      </c>
      <c r="AF268" s="7">
        <v>6146.05</v>
      </c>
      <c r="AG268" s="64">
        <f t="shared" si="42"/>
        <v>0.17197140401289718</v>
      </c>
      <c r="AH268" s="65">
        <f t="shared" si="42"/>
        <v>0.17197140401289718</v>
      </c>
      <c r="AI268" s="64">
        <f t="shared" si="42"/>
        <v>2.5291568912394011E-3</v>
      </c>
      <c r="AJ268" s="65">
        <f t="shared" si="41"/>
        <v>4.3744563142316201E-2</v>
      </c>
      <c r="AK268" s="64">
        <f t="shared" si="41"/>
        <v>1.8848757517087086E-2</v>
      </c>
      <c r="AL268" s="64">
        <f t="shared" si="41"/>
        <v>1.1721708478524074E-3</v>
      </c>
      <c r="AM268" s="101">
        <f t="shared" si="45"/>
        <v>1.9598247916141588E-4</v>
      </c>
      <c r="AN268" s="102">
        <f t="shared" si="46"/>
        <v>1.9598247916141588E-4</v>
      </c>
      <c r="AO268" s="101">
        <f t="shared" si="47"/>
        <v>1.9324693973430454E-3</v>
      </c>
      <c r="AP268" s="102">
        <f t="shared" si="48"/>
        <v>-6.0821362252943059E-4</v>
      </c>
      <c r="AQ268" s="101">
        <f t="shared" si="49"/>
        <v>-1.8003088588656945E-3</v>
      </c>
      <c r="AR268" s="102">
        <f t="shared" si="43"/>
        <v>0.17177542153373576</v>
      </c>
      <c r="AS268" s="101">
        <f t="shared" si="43"/>
        <v>0.17177542153373576</v>
      </c>
      <c r="AT268" s="102">
        <f t="shared" si="43"/>
        <v>5.9668749389635571E-4</v>
      </c>
      <c r="AU268" s="101">
        <f t="shared" si="43"/>
        <v>4.4352776764845628E-2</v>
      </c>
      <c r="AV268" s="102">
        <f t="shared" si="43"/>
        <v>2.064906637595278E-2</v>
      </c>
      <c r="AW268" s="102">
        <f t="shared" si="50"/>
        <v>8.1829874740433253E-2</v>
      </c>
    </row>
    <row r="269" spans="6:49" x14ac:dyDescent="0.3">
      <c r="F269" s="18">
        <v>43775</v>
      </c>
      <c r="G269" s="22">
        <v>285.79998779296801</v>
      </c>
      <c r="H269" s="22">
        <v>285.79998779296801</v>
      </c>
      <c r="I269" s="22">
        <v>1753.80004882812</v>
      </c>
      <c r="J269" s="26">
        <v>23.899999618530199</v>
      </c>
      <c r="K269" s="22">
        <v>23.600000381469702</v>
      </c>
      <c r="Y269" s="93">
        <f t="shared" si="44"/>
        <v>-102</v>
      </c>
      <c r="Z269" s="18">
        <v>43773</v>
      </c>
      <c r="AA269" s="22">
        <v>296.100006103515</v>
      </c>
      <c r="AB269" s="22">
        <v>296.100006103515</v>
      </c>
      <c r="AC269" s="22">
        <v>1740.65002441406</v>
      </c>
      <c r="AD269" s="26">
        <v>24.75</v>
      </c>
      <c r="AE269" s="22">
        <v>23.799999237060501</v>
      </c>
      <c r="AF269" s="7">
        <v>6164.25</v>
      </c>
      <c r="AG269" s="64">
        <f t="shared" si="42"/>
        <v>-4.4260836404086172E-2</v>
      </c>
      <c r="AH269" s="65">
        <f t="shared" si="42"/>
        <v>-4.4260836404086172E-2</v>
      </c>
      <c r="AI269" s="64">
        <f t="shared" si="42"/>
        <v>-2.3197085350463026E-2</v>
      </c>
      <c r="AJ269" s="65">
        <f t="shared" si="41"/>
        <v>-3.7665532572832339E-2</v>
      </c>
      <c r="AK269" s="64">
        <f t="shared" si="41"/>
        <v>-1.252630770408051E-2</v>
      </c>
      <c r="AL269" s="64">
        <f t="shared" si="41"/>
        <v>2.9568756667809892E-3</v>
      </c>
      <c r="AM269" s="101">
        <f t="shared" si="45"/>
        <v>1.9693652429781904E-3</v>
      </c>
      <c r="AN269" s="102">
        <f t="shared" si="46"/>
        <v>1.9693652429781904E-3</v>
      </c>
      <c r="AO269" s="101">
        <f t="shared" si="47"/>
        <v>3.5779502421341091E-3</v>
      </c>
      <c r="AP269" s="102">
        <f t="shared" si="48"/>
        <v>1.9737324389415816E-3</v>
      </c>
      <c r="AQ269" s="101">
        <f t="shared" si="49"/>
        <v>3.7026162826600192E-4</v>
      </c>
      <c r="AR269" s="102">
        <f t="shared" si="43"/>
        <v>-4.6230201647064359E-2</v>
      </c>
      <c r="AS269" s="101">
        <f t="shared" si="43"/>
        <v>-4.6230201647064359E-2</v>
      </c>
      <c r="AT269" s="102">
        <f t="shared" si="43"/>
        <v>-2.6775035592597134E-2</v>
      </c>
      <c r="AU269" s="101">
        <f t="shared" si="43"/>
        <v>-3.9639265011773922E-2</v>
      </c>
      <c r="AV269" s="102">
        <f t="shared" si="43"/>
        <v>-1.2896569332346512E-2</v>
      </c>
      <c r="AW269" s="102">
        <f t="shared" si="50"/>
        <v>-3.4354254646169258E-2</v>
      </c>
    </row>
    <row r="270" spans="6:49" x14ac:dyDescent="0.3">
      <c r="F270" s="18">
        <v>43776</v>
      </c>
      <c r="G270" s="22">
        <v>285.75</v>
      </c>
      <c r="H270" s="22">
        <v>285.75</v>
      </c>
      <c r="I270" s="22">
        <v>1758.34997558593</v>
      </c>
      <c r="J270" s="26">
        <v>24.2000007629394</v>
      </c>
      <c r="K270" s="22">
        <v>23.600000381469702</v>
      </c>
      <c r="Y270" s="93">
        <f t="shared" si="44"/>
        <v>-101</v>
      </c>
      <c r="Z270" s="18">
        <v>43774</v>
      </c>
      <c r="AA270" s="22">
        <v>286.14999389648398</v>
      </c>
      <c r="AB270" s="22">
        <v>286.14999389648398</v>
      </c>
      <c r="AC270" s="22">
        <v>1763.25</v>
      </c>
      <c r="AD270" s="26">
        <v>24.25</v>
      </c>
      <c r="AE270" s="22">
        <v>22.9500007629394</v>
      </c>
      <c r="AF270" s="7">
        <v>6142.15</v>
      </c>
      <c r="AG270" s="64">
        <f t="shared" si="42"/>
        <v>-3.4181128195231711E-2</v>
      </c>
      <c r="AH270" s="65">
        <f t="shared" si="42"/>
        <v>-3.4181128195231711E-2</v>
      </c>
      <c r="AI270" s="64">
        <f t="shared" si="42"/>
        <v>1.2900076392860753E-2</v>
      </c>
      <c r="AJ270" s="65">
        <f t="shared" si="41"/>
        <v>-2.0408871631207123E-2</v>
      </c>
      <c r="AK270" s="64">
        <f t="shared" si="41"/>
        <v>-3.6367578871046552E-2</v>
      </c>
      <c r="AL270" s="64">
        <f t="shared" si="41"/>
        <v>-3.591630981790155E-3</v>
      </c>
      <c r="AM270" s="101">
        <f t="shared" si="45"/>
        <v>-4.5375980913211472E-3</v>
      </c>
      <c r="AN270" s="102">
        <f t="shared" si="46"/>
        <v>-4.5375980913211472E-3</v>
      </c>
      <c r="AO270" s="101">
        <f t="shared" si="47"/>
        <v>-2.4597105171838395E-3</v>
      </c>
      <c r="AP270" s="102">
        <f t="shared" si="48"/>
        <v>-7.5000420309146582E-3</v>
      </c>
      <c r="AQ270" s="101">
        <f t="shared" si="49"/>
        <v>-7.5940779731182529E-3</v>
      </c>
      <c r="AR270" s="102">
        <f t="shared" si="43"/>
        <v>-2.9643530103910562E-2</v>
      </c>
      <c r="AS270" s="101">
        <f t="shared" si="43"/>
        <v>-2.9643530103910562E-2</v>
      </c>
      <c r="AT270" s="102">
        <f t="shared" si="43"/>
        <v>1.5359786910044592E-2</v>
      </c>
      <c r="AU270" s="101">
        <f t="shared" si="43"/>
        <v>-1.2908829600292465E-2</v>
      </c>
      <c r="AV270" s="102">
        <f t="shared" si="43"/>
        <v>-2.8773500897928298E-2</v>
      </c>
      <c r="AW270" s="102">
        <f t="shared" si="50"/>
        <v>-1.7121920759199459E-2</v>
      </c>
    </row>
    <row r="271" spans="6:49" x14ac:dyDescent="0.3">
      <c r="F271" s="18">
        <v>43777</v>
      </c>
      <c r="G271" s="22">
        <v>287.5</v>
      </c>
      <c r="H271" s="22">
        <v>287.5</v>
      </c>
      <c r="I271" s="22">
        <v>1759.5</v>
      </c>
      <c r="J271" s="26">
        <v>23.299999237060501</v>
      </c>
      <c r="K271" s="22">
        <v>23.350000381469702</v>
      </c>
      <c r="Y271" s="93">
        <f t="shared" si="44"/>
        <v>-100</v>
      </c>
      <c r="Z271" s="18">
        <v>43775</v>
      </c>
      <c r="AA271" s="22">
        <v>285.79998779296801</v>
      </c>
      <c r="AB271" s="22">
        <v>285.79998779296801</v>
      </c>
      <c r="AC271" s="22">
        <v>1753.80004882812</v>
      </c>
      <c r="AD271" s="26">
        <v>23.899999618530199</v>
      </c>
      <c r="AE271" s="22">
        <v>23.600000381469702</v>
      </c>
      <c r="AF271" s="7">
        <v>6164.05</v>
      </c>
      <c r="AG271" s="64">
        <f t="shared" si="42"/>
        <v>-1.2239047413652256E-3</v>
      </c>
      <c r="AH271" s="65">
        <f t="shared" si="42"/>
        <v>-1.2239047413652256E-3</v>
      </c>
      <c r="AI271" s="64">
        <f t="shared" si="42"/>
        <v>-5.3738069017063555E-3</v>
      </c>
      <c r="AJ271" s="65">
        <f t="shared" si="41"/>
        <v>-1.4538174407106903E-2</v>
      </c>
      <c r="AK271" s="64">
        <f t="shared" si="41"/>
        <v>2.7928758445434142E-2</v>
      </c>
      <c r="AL271" s="64">
        <f t="shared" si="41"/>
        <v>3.5591853080123169E-3</v>
      </c>
      <c r="AM271" s="101">
        <f t="shared" si="45"/>
        <v>2.5678538697313435E-3</v>
      </c>
      <c r="AN271" s="102">
        <f t="shared" si="46"/>
        <v>2.5678538697313435E-3</v>
      </c>
      <c r="AO271" s="101">
        <f t="shared" si="47"/>
        <v>4.1332739947051991E-3</v>
      </c>
      <c r="AP271" s="102">
        <f t="shared" si="48"/>
        <v>2.8450983866711577E-3</v>
      </c>
      <c r="AQ271" s="101">
        <f t="shared" si="49"/>
        <v>1.1027948278773802E-3</v>
      </c>
      <c r="AR271" s="102">
        <f t="shared" si="43"/>
        <v>-3.7917586110965693E-3</v>
      </c>
      <c r="AS271" s="101">
        <f t="shared" si="43"/>
        <v>-3.7917586110965693E-3</v>
      </c>
      <c r="AT271" s="102">
        <f t="shared" si="43"/>
        <v>-9.5070808964115537E-3</v>
      </c>
      <c r="AU271" s="101">
        <f t="shared" si="43"/>
        <v>-1.7383272793778062E-2</v>
      </c>
      <c r="AV271" s="102">
        <f t="shared" si="43"/>
        <v>2.6825963617556764E-2</v>
      </c>
      <c r="AW271" s="102">
        <f t="shared" si="50"/>
        <v>-1.5295814589651984E-3</v>
      </c>
    </row>
    <row r="272" spans="6:49" x14ac:dyDescent="0.3">
      <c r="F272" s="18">
        <v>43780</v>
      </c>
      <c r="G272" s="22">
        <v>305.39999389648398</v>
      </c>
      <c r="H272" s="22">
        <v>305.39999389648398</v>
      </c>
      <c r="I272" s="22">
        <v>1777</v>
      </c>
      <c r="J272" s="26">
        <v>23.25</v>
      </c>
      <c r="K272" s="22">
        <v>23.350000381469702</v>
      </c>
      <c r="Y272" s="93">
        <f t="shared" si="44"/>
        <v>-99</v>
      </c>
      <c r="Z272" s="18">
        <v>43776</v>
      </c>
      <c r="AA272" s="22">
        <v>285.75</v>
      </c>
      <c r="AB272" s="22">
        <v>285.75</v>
      </c>
      <c r="AC272" s="22">
        <v>1758.34997558593</v>
      </c>
      <c r="AD272" s="26">
        <v>24.2000007629394</v>
      </c>
      <c r="AE272" s="22">
        <v>23.600000381469702</v>
      </c>
      <c r="AF272" s="7">
        <v>6190.7</v>
      </c>
      <c r="AG272" s="64">
        <f t="shared" si="42"/>
        <v>-1.7492010904766073E-4</v>
      </c>
      <c r="AH272" s="65">
        <f t="shared" si="42"/>
        <v>-1.7492010904766073E-4</v>
      </c>
      <c r="AI272" s="64">
        <f t="shared" si="42"/>
        <v>2.5909652329910429E-3</v>
      </c>
      <c r="AJ272" s="65">
        <f t="shared" si="41"/>
        <v>1.2474221712676382E-2</v>
      </c>
      <c r="AK272" s="64">
        <f t="shared" si="41"/>
        <v>0</v>
      </c>
      <c r="AL272" s="64">
        <f t="shared" si="41"/>
        <v>4.3141368839744801E-3</v>
      </c>
      <c r="AM272" s="101">
        <f t="shared" si="45"/>
        <v>3.3180160803827101E-3</v>
      </c>
      <c r="AN272" s="102">
        <f t="shared" si="46"/>
        <v>3.3180160803827101E-3</v>
      </c>
      <c r="AO272" s="101">
        <f t="shared" si="47"/>
        <v>4.8293321572736927E-3</v>
      </c>
      <c r="AP272" s="102">
        <f t="shared" si="48"/>
        <v>3.9372925845481133E-3</v>
      </c>
      <c r="AQ272" s="101">
        <f t="shared" si="49"/>
        <v>2.0209722164389165E-3</v>
      </c>
      <c r="AR272" s="102">
        <f t="shared" si="43"/>
        <v>-3.492936189430371E-3</v>
      </c>
      <c r="AS272" s="101">
        <f t="shared" si="43"/>
        <v>-3.492936189430371E-3</v>
      </c>
      <c r="AT272" s="102">
        <f t="shared" si="43"/>
        <v>-2.2383669242826499E-3</v>
      </c>
      <c r="AU272" s="101">
        <f t="shared" si="43"/>
        <v>8.5369291281282688E-3</v>
      </c>
      <c r="AV272" s="102">
        <f t="shared" si="43"/>
        <v>-2.0209722164389165E-3</v>
      </c>
      <c r="AW272" s="102">
        <f t="shared" si="50"/>
        <v>-5.4165647829080774E-4</v>
      </c>
    </row>
    <row r="273" spans="6:49" x14ac:dyDescent="0.3">
      <c r="F273" s="18">
        <v>43782</v>
      </c>
      <c r="G273" s="22">
        <v>290.54998779296801</v>
      </c>
      <c r="H273" s="22">
        <v>290.54998779296801</v>
      </c>
      <c r="I273" s="22">
        <v>1735</v>
      </c>
      <c r="J273" s="26">
        <v>22.600000381469702</v>
      </c>
      <c r="K273" s="22">
        <v>22.799999237060501</v>
      </c>
      <c r="Y273" s="93">
        <f t="shared" si="44"/>
        <v>-98</v>
      </c>
      <c r="Z273" s="18">
        <v>43777</v>
      </c>
      <c r="AA273" s="22">
        <v>287.5</v>
      </c>
      <c r="AB273" s="22">
        <v>287.5</v>
      </c>
      <c r="AC273" s="22">
        <v>1759.5</v>
      </c>
      <c r="AD273" s="26">
        <v>23.299999237060501</v>
      </c>
      <c r="AE273" s="22">
        <v>23.350000381469702</v>
      </c>
      <c r="AF273" s="7">
        <v>6138.25</v>
      </c>
      <c r="AG273" s="64">
        <f t="shared" si="42"/>
        <v>6.1055575624850335E-3</v>
      </c>
      <c r="AH273" s="65">
        <f t="shared" si="42"/>
        <v>6.1055575624850335E-3</v>
      </c>
      <c r="AI273" s="64">
        <f t="shared" si="42"/>
        <v>6.5382234206658987E-4</v>
      </c>
      <c r="AJ273" s="65">
        <f t="shared" si="41"/>
        <v>-3.7899336861591894E-2</v>
      </c>
      <c r="AK273" s="64">
        <f t="shared" si="41"/>
        <v>-1.0649727743596281E-2</v>
      </c>
      <c r="AL273" s="64">
        <f t="shared" si="41"/>
        <v>-8.5084806772337054E-3</v>
      </c>
      <c r="AM273" s="101">
        <f t="shared" si="45"/>
        <v>-9.4232556015708992E-3</v>
      </c>
      <c r="AN273" s="102">
        <f t="shared" si="46"/>
        <v>-9.4232556015708992E-3</v>
      </c>
      <c r="AO273" s="101">
        <f t="shared" si="47"/>
        <v>-6.9929991062885541E-3</v>
      </c>
      <c r="AP273" s="102">
        <f t="shared" si="48"/>
        <v>-1.461328595301976E-2</v>
      </c>
      <c r="AQ273" s="101">
        <f t="shared" si="49"/>
        <v>-1.3573984972528508E-2</v>
      </c>
      <c r="AR273" s="102">
        <f t="shared" si="43"/>
        <v>1.5528813164055933E-2</v>
      </c>
      <c r="AS273" s="101">
        <f t="shared" si="43"/>
        <v>1.5528813164055933E-2</v>
      </c>
      <c r="AT273" s="102">
        <f t="shared" si="43"/>
        <v>7.6468214483551436E-3</v>
      </c>
      <c r="AU273" s="101">
        <f t="shared" si="43"/>
        <v>-2.3286050908572133E-2</v>
      </c>
      <c r="AV273" s="102">
        <f t="shared" si="43"/>
        <v>2.9242572289322269E-3</v>
      </c>
      <c r="AW273" s="102">
        <f t="shared" si="50"/>
        <v>3.6685308193654211E-3</v>
      </c>
    </row>
    <row r="274" spans="6:49" x14ac:dyDescent="0.3">
      <c r="F274" s="18">
        <v>43783</v>
      </c>
      <c r="G274" s="22">
        <v>282</v>
      </c>
      <c r="H274" s="22">
        <v>282</v>
      </c>
      <c r="I274" s="22">
        <v>1750.05004882812</v>
      </c>
      <c r="J274" s="26">
        <v>22.7000007629394</v>
      </c>
      <c r="K274" s="22">
        <v>22.600000381469702</v>
      </c>
      <c r="Y274" s="93">
        <f t="shared" si="44"/>
        <v>-97</v>
      </c>
      <c r="Z274" s="18">
        <v>43780</v>
      </c>
      <c r="AA274" s="22">
        <v>305.39999389648398</v>
      </c>
      <c r="AB274" s="22">
        <v>305.39999389648398</v>
      </c>
      <c r="AC274" s="22">
        <v>1777</v>
      </c>
      <c r="AD274" s="26">
        <v>23.25</v>
      </c>
      <c r="AE274" s="22">
        <v>23.350000381469702</v>
      </c>
      <c r="AF274" s="7">
        <v>6145.9</v>
      </c>
      <c r="AG274" s="64">
        <f t="shared" si="42"/>
        <v>6.0399512561809018E-2</v>
      </c>
      <c r="AH274" s="65">
        <f t="shared" si="42"/>
        <v>6.0399512561809018E-2</v>
      </c>
      <c r="AI274" s="64">
        <f t="shared" si="42"/>
        <v>9.896871393011597E-3</v>
      </c>
      <c r="AJ274" s="65">
        <f t="shared" si="41"/>
        <v>-2.1481957941045238E-3</v>
      </c>
      <c r="AK274" s="64">
        <f t="shared" si="41"/>
        <v>0</v>
      </c>
      <c r="AL274" s="64">
        <f t="shared" si="41"/>
        <v>1.2455075831777592E-3</v>
      </c>
      <c r="AM274" s="101">
        <f t="shared" si="45"/>
        <v>2.6885397085080773E-4</v>
      </c>
      <c r="AN274" s="102">
        <f t="shared" si="46"/>
        <v>2.6885397085080773E-4</v>
      </c>
      <c r="AO274" s="101">
        <f t="shared" si="47"/>
        <v>2.0000851688238572E-3</v>
      </c>
      <c r="AP274" s="102">
        <f t="shared" si="48"/>
        <v>-5.0211680868874828E-4</v>
      </c>
      <c r="AQ274" s="101">
        <f t="shared" si="49"/>
        <v>-1.7111162082763607E-3</v>
      </c>
      <c r="AR274" s="102">
        <f t="shared" ref="AR274:AV324" si="51">AG274-AM274</f>
        <v>6.0130658590958209E-2</v>
      </c>
      <c r="AS274" s="101">
        <f t="shared" si="51"/>
        <v>6.0130658590958209E-2</v>
      </c>
      <c r="AT274" s="102">
        <f t="shared" si="51"/>
        <v>7.8967862241877407E-3</v>
      </c>
      <c r="AU274" s="101">
        <f t="shared" si="51"/>
        <v>-1.6460789854157755E-3</v>
      </c>
      <c r="AV274" s="102">
        <f t="shared" si="51"/>
        <v>1.7111162082763607E-3</v>
      </c>
      <c r="AW274" s="102">
        <f t="shared" si="50"/>
        <v>2.5644628125792952E-2</v>
      </c>
    </row>
    <row r="275" spans="6:49" x14ac:dyDescent="0.3">
      <c r="F275" s="18">
        <v>43784</v>
      </c>
      <c r="G275" s="22">
        <v>287.89999389648398</v>
      </c>
      <c r="H275" s="22">
        <v>287.89999389648398</v>
      </c>
      <c r="I275" s="22">
        <v>1739.5</v>
      </c>
      <c r="J275" s="26">
        <v>22.850000381469702</v>
      </c>
      <c r="K275" s="22">
        <v>23.549999237060501</v>
      </c>
      <c r="Y275" s="93">
        <f t="shared" si="44"/>
        <v>-96</v>
      </c>
      <c r="Z275" s="18">
        <v>43782</v>
      </c>
      <c r="AA275" s="22">
        <v>290.54998779296801</v>
      </c>
      <c r="AB275" s="22">
        <v>290.54998779296801</v>
      </c>
      <c r="AC275" s="22">
        <v>1735</v>
      </c>
      <c r="AD275" s="26">
        <v>22.600000381469702</v>
      </c>
      <c r="AE275" s="22">
        <v>22.799999237060501</v>
      </c>
      <c r="AF275" s="7">
        <v>6108.4</v>
      </c>
      <c r="AG275" s="64">
        <f t="shared" si="42"/>
        <v>-4.984673629163338E-2</v>
      </c>
      <c r="AH275" s="65">
        <f t="shared" si="42"/>
        <v>-4.984673629163338E-2</v>
      </c>
      <c r="AI275" s="64">
        <f t="shared" si="42"/>
        <v>-2.3919135773691761E-2</v>
      </c>
      <c r="AJ275" s="65">
        <f t="shared" si="42"/>
        <v>-2.835520887593496E-2</v>
      </c>
      <c r="AK275" s="64">
        <f t="shared" si="42"/>
        <v>-2.3836497953802643E-2</v>
      </c>
      <c r="AL275" s="64">
        <f t="shared" si="42"/>
        <v>-6.1203197338333707E-3</v>
      </c>
      <c r="AM275" s="101">
        <f t="shared" si="45"/>
        <v>-7.0502450009781092E-3</v>
      </c>
      <c r="AN275" s="102">
        <f t="shared" si="46"/>
        <v>-7.0502450009781092E-3</v>
      </c>
      <c r="AO275" s="101">
        <f t="shared" si="47"/>
        <v>-4.7911374622983064E-3</v>
      </c>
      <c r="AP275" s="102">
        <f t="shared" si="48"/>
        <v>-1.1158315317778741E-2</v>
      </c>
      <c r="AQ275" s="101">
        <f t="shared" si="49"/>
        <v>-1.0669486924847274E-2</v>
      </c>
      <c r="AR275" s="102">
        <f t="shared" si="51"/>
        <v>-4.279649129065527E-2</v>
      </c>
      <c r="AS275" s="101">
        <f t="shared" si="51"/>
        <v>-4.279649129065527E-2</v>
      </c>
      <c r="AT275" s="102">
        <f t="shared" si="51"/>
        <v>-1.9127998311393453E-2</v>
      </c>
      <c r="AU275" s="101">
        <f t="shared" si="51"/>
        <v>-1.719689355815622E-2</v>
      </c>
      <c r="AV275" s="102">
        <f t="shared" si="51"/>
        <v>-1.3167011028955369E-2</v>
      </c>
      <c r="AW275" s="102">
        <f t="shared" si="50"/>
        <v>-2.7016977095963114E-2</v>
      </c>
    </row>
    <row r="276" spans="6:49" x14ac:dyDescent="0.3">
      <c r="F276" s="18">
        <v>43787</v>
      </c>
      <c r="G276" s="22">
        <v>294.14999389648398</v>
      </c>
      <c r="H276" s="22">
        <v>294.14999389648398</v>
      </c>
      <c r="I276" s="22">
        <v>1734.19995117187</v>
      </c>
      <c r="J276" s="26">
        <v>22.100000381469702</v>
      </c>
      <c r="K276" s="22">
        <v>23.549999237060501</v>
      </c>
      <c r="Y276" s="93">
        <f t="shared" si="44"/>
        <v>-95</v>
      </c>
      <c r="Z276" s="18">
        <v>43783</v>
      </c>
      <c r="AA276" s="22">
        <v>282</v>
      </c>
      <c r="AB276" s="22">
        <v>282</v>
      </c>
      <c r="AC276" s="22">
        <v>1750.05004882812</v>
      </c>
      <c r="AD276" s="26">
        <v>22.7000007629394</v>
      </c>
      <c r="AE276" s="22">
        <v>22.600000381469702</v>
      </c>
      <c r="AF276" s="7">
        <v>6119.75</v>
      </c>
      <c r="AG276" s="64">
        <f t="shared" ref="AG276:AL318" si="52">LN(AA276/AA275)</f>
        <v>-2.9868565569467143E-2</v>
      </c>
      <c r="AH276" s="65">
        <f t="shared" si="52"/>
        <v>-2.9868565569467143E-2</v>
      </c>
      <c r="AI276" s="64">
        <f t="shared" si="52"/>
        <v>8.6369734580014467E-3</v>
      </c>
      <c r="AJ276" s="65">
        <f t="shared" si="52"/>
        <v>4.4150349395912485E-3</v>
      </c>
      <c r="AK276" s="64">
        <f t="shared" si="52"/>
        <v>-8.8105793407053795E-3</v>
      </c>
      <c r="AL276" s="64">
        <f t="shared" si="52"/>
        <v>1.8563729197721909E-3</v>
      </c>
      <c r="AM276" s="101">
        <f t="shared" si="45"/>
        <v>8.7584401617384208E-4</v>
      </c>
      <c r="AN276" s="102">
        <f t="shared" si="46"/>
        <v>8.7584401617384208E-4</v>
      </c>
      <c r="AO276" s="101">
        <f t="shared" si="47"/>
        <v>2.5632971910317754E-3</v>
      </c>
      <c r="AP276" s="102">
        <f t="shared" si="48"/>
        <v>3.8162672871931225E-4</v>
      </c>
      <c r="AQ276" s="101">
        <f t="shared" si="49"/>
        <v>-9.6817751210606564E-4</v>
      </c>
      <c r="AR276" s="102">
        <f t="shared" si="51"/>
        <v>-3.0744409585640984E-2</v>
      </c>
      <c r="AS276" s="101">
        <f t="shared" si="51"/>
        <v>-3.0744409585640984E-2</v>
      </c>
      <c r="AT276" s="102">
        <f t="shared" si="51"/>
        <v>6.0736762669696713E-3</v>
      </c>
      <c r="AU276" s="101">
        <f t="shared" si="51"/>
        <v>4.0334082108719367E-3</v>
      </c>
      <c r="AV276" s="102">
        <f t="shared" si="51"/>
        <v>-7.842401828599313E-3</v>
      </c>
      <c r="AW276" s="102">
        <f t="shared" si="50"/>
        <v>-1.1844827304407935E-2</v>
      </c>
    </row>
    <row r="277" spans="6:49" x14ac:dyDescent="0.3">
      <c r="F277" s="18">
        <v>43788</v>
      </c>
      <c r="G277" s="22">
        <v>285.850006103515</v>
      </c>
      <c r="H277" s="22">
        <v>285.850006103515</v>
      </c>
      <c r="I277" s="22">
        <v>1741.59997558593</v>
      </c>
      <c r="J277" s="26">
        <v>22.799999237060501</v>
      </c>
      <c r="K277" s="22">
        <v>25.7000007629394</v>
      </c>
      <c r="Y277" s="93">
        <f t="shared" si="44"/>
        <v>-94</v>
      </c>
      <c r="Z277" s="18">
        <v>43784</v>
      </c>
      <c r="AA277" s="22">
        <v>287.89999389648398</v>
      </c>
      <c r="AB277" s="22">
        <v>287.89999389648398</v>
      </c>
      <c r="AC277" s="22">
        <v>1739.5</v>
      </c>
      <c r="AD277" s="26">
        <v>22.850000381469702</v>
      </c>
      <c r="AE277" s="22">
        <v>23.549999237060501</v>
      </c>
      <c r="AF277" s="7">
        <v>6131.7</v>
      </c>
      <c r="AG277" s="64">
        <f t="shared" si="52"/>
        <v>2.0706105479891188E-2</v>
      </c>
      <c r="AH277" s="65">
        <f t="shared" si="52"/>
        <v>2.0706105479891188E-2</v>
      </c>
      <c r="AI277" s="64">
        <f t="shared" si="52"/>
        <v>-6.0466712469642867E-3</v>
      </c>
      <c r="AJ277" s="65">
        <f t="shared" si="52"/>
        <v>6.5861759377085233E-3</v>
      </c>
      <c r="AK277" s="64">
        <f t="shared" si="52"/>
        <v>4.1175864908414114E-2</v>
      </c>
      <c r="AL277" s="64">
        <f t="shared" si="52"/>
        <v>1.9507901170432646E-3</v>
      </c>
      <c r="AM277" s="101">
        <f t="shared" si="45"/>
        <v>9.6966223668435152E-4</v>
      </c>
      <c r="AN277" s="102">
        <f t="shared" si="46"/>
        <v>9.6966223668435152E-4</v>
      </c>
      <c r="AO277" s="101">
        <f t="shared" si="47"/>
        <v>2.6503489476475722E-3</v>
      </c>
      <c r="AP277" s="102">
        <f t="shared" si="48"/>
        <v>5.1822080749561617E-4</v>
      </c>
      <c r="AQ277" s="101">
        <f t="shared" si="49"/>
        <v>-8.5334665621286752E-4</v>
      </c>
      <c r="AR277" s="102">
        <f t="shared" si="51"/>
        <v>1.9736443243206836E-2</v>
      </c>
      <c r="AS277" s="101">
        <f t="shared" si="51"/>
        <v>1.9736443243206836E-2</v>
      </c>
      <c r="AT277" s="102">
        <f t="shared" si="51"/>
        <v>-8.6970201946118594E-3</v>
      </c>
      <c r="AU277" s="101">
        <f t="shared" si="51"/>
        <v>6.0679551302129072E-3</v>
      </c>
      <c r="AV277" s="102">
        <f t="shared" si="51"/>
        <v>4.2029211564626981E-2</v>
      </c>
      <c r="AW277" s="102">
        <f t="shared" si="50"/>
        <v>1.577460659732834E-2</v>
      </c>
    </row>
    <row r="278" spans="6:49" x14ac:dyDescent="0.3">
      <c r="F278" s="18">
        <v>43789</v>
      </c>
      <c r="G278" s="22">
        <v>307</v>
      </c>
      <c r="H278" s="22">
        <v>307</v>
      </c>
      <c r="I278" s="22">
        <v>1769.09997558593</v>
      </c>
      <c r="J278" s="26">
        <v>22.7000007629394</v>
      </c>
      <c r="K278" s="22">
        <v>25.75</v>
      </c>
      <c r="Y278" s="93">
        <f t="shared" si="44"/>
        <v>-93</v>
      </c>
      <c r="Z278" s="18">
        <v>43787</v>
      </c>
      <c r="AA278" s="22">
        <v>294.14999389648398</v>
      </c>
      <c r="AB278" s="22">
        <v>294.14999389648398</v>
      </c>
      <c r="AC278" s="22">
        <v>1734.19995117187</v>
      </c>
      <c r="AD278" s="26">
        <v>22.100000381469702</v>
      </c>
      <c r="AE278" s="22">
        <v>23.549999237060501</v>
      </c>
      <c r="AF278" s="7">
        <v>6131.15</v>
      </c>
      <c r="AG278" s="64">
        <f t="shared" si="52"/>
        <v>2.1476644142787962E-2</v>
      </c>
      <c r="AH278" s="65">
        <f t="shared" si="52"/>
        <v>2.1476644142787962E-2</v>
      </c>
      <c r="AI278" s="64">
        <f t="shared" si="52"/>
        <v>-3.0515318049340089E-3</v>
      </c>
      <c r="AJ278" s="65">
        <f t="shared" si="52"/>
        <v>-3.3373508249950584E-2</v>
      </c>
      <c r="AK278" s="64">
        <f t="shared" si="52"/>
        <v>0</v>
      </c>
      <c r="AL278" s="64">
        <f t="shared" si="52"/>
        <v>-8.9701823045835045E-5</v>
      </c>
      <c r="AM278" s="101">
        <f t="shared" si="45"/>
        <v>-1.0578849508855299E-3</v>
      </c>
      <c r="AN278" s="102">
        <f t="shared" si="46"/>
        <v>-1.0578849508855299E-3</v>
      </c>
      <c r="AO278" s="101">
        <f t="shared" si="47"/>
        <v>7.6903481336802098E-4</v>
      </c>
      <c r="AP278" s="102">
        <f t="shared" si="48"/>
        <v>-2.4337744313244459E-3</v>
      </c>
      <c r="AQ278" s="101">
        <f t="shared" si="49"/>
        <v>-3.3350072296663494E-3</v>
      </c>
      <c r="AR278" s="102">
        <f t="shared" si="51"/>
        <v>2.253452909367349E-2</v>
      </c>
      <c r="AS278" s="101">
        <f t="shared" si="51"/>
        <v>2.253452909367349E-2</v>
      </c>
      <c r="AT278" s="102">
        <f t="shared" si="51"/>
        <v>-3.8205666183020299E-3</v>
      </c>
      <c r="AU278" s="101">
        <f t="shared" si="51"/>
        <v>-3.093973381862614E-2</v>
      </c>
      <c r="AV278" s="102">
        <f t="shared" si="51"/>
        <v>3.3350072296663494E-3</v>
      </c>
      <c r="AW278" s="102">
        <f t="shared" si="50"/>
        <v>2.7287529960170315E-3</v>
      </c>
    </row>
    <row r="279" spans="6:49" x14ac:dyDescent="0.3">
      <c r="F279" s="18">
        <v>43790</v>
      </c>
      <c r="G279" s="22">
        <v>345.14999389648398</v>
      </c>
      <c r="H279" s="22">
        <v>345.14999389648398</v>
      </c>
      <c r="I279" s="22">
        <v>1797</v>
      </c>
      <c r="J279" s="26">
        <v>23.149999618530199</v>
      </c>
      <c r="K279" s="22">
        <v>27.75</v>
      </c>
      <c r="Y279" s="93">
        <f t="shared" si="44"/>
        <v>-92</v>
      </c>
      <c r="Z279" s="18">
        <v>43788</v>
      </c>
      <c r="AA279" s="22">
        <v>285.850006103515</v>
      </c>
      <c r="AB279" s="22">
        <v>285.850006103515</v>
      </c>
      <c r="AC279" s="22">
        <v>1741.59997558593</v>
      </c>
      <c r="AD279" s="26">
        <v>22.799999237060501</v>
      </c>
      <c r="AE279" s="22">
        <v>25.7000007629394</v>
      </c>
      <c r="AF279" s="7">
        <v>6152.55</v>
      </c>
      <c r="AG279" s="64">
        <f t="shared" si="52"/>
        <v>-2.8622601498652405E-2</v>
      </c>
      <c r="AH279" s="65">
        <f t="shared" si="52"/>
        <v>-2.8622601498652405E-2</v>
      </c>
      <c r="AI279" s="64">
        <f t="shared" si="52"/>
        <v>4.2580331150905279E-3</v>
      </c>
      <c r="AJ279" s="65">
        <f t="shared" si="52"/>
        <v>3.1182876713356393E-2</v>
      </c>
      <c r="AK279" s="64">
        <f t="shared" si="52"/>
        <v>8.736523352168718E-2</v>
      </c>
      <c r="AL279" s="64">
        <f t="shared" si="52"/>
        <v>3.4842957171254941E-3</v>
      </c>
      <c r="AM279" s="101">
        <f t="shared" si="45"/>
        <v>2.4934393736984867E-3</v>
      </c>
      <c r="AN279" s="102">
        <f t="shared" si="46"/>
        <v>2.4934393736984867E-3</v>
      </c>
      <c r="AO279" s="101">
        <f t="shared" si="47"/>
        <v>4.0642265051867446E-3</v>
      </c>
      <c r="AP279" s="102">
        <f t="shared" si="48"/>
        <v>2.7367550448565208E-3</v>
      </c>
      <c r="AQ279" s="101">
        <f t="shared" si="49"/>
        <v>1.0117135834899248E-3</v>
      </c>
      <c r="AR279" s="102">
        <f t="shared" si="51"/>
        <v>-3.1116040872350891E-2</v>
      </c>
      <c r="AS279" s="101">
        <f t="shared" si="51"/>
        <v>-3.1116040872350891E-2</v>
      </c>
      <c r="AT279" s="102">
        <f t="shared" si="51"/>
        <v>1.9380660990378322E-4</v>
      </c>
      <c r="AU279" s="101">
        <f t="shared" si="51"/>
        <v>2.8446121668499871E-2</v>
      </c>
      <c r="AV279" s="102">
        <f t="shared" si="51"/>
        <v>8.635351993819726E-2</v>
      </c>
      <c r="AW279" s="102">
        <f t="shared" si="50"/>
        <v>1.0552273294379827E-2</v>
      </c>
    </row>
    <row r="280" spans="6:49" x14ac:dyDescent="0.3">
      <c r="F280" s="18">
        <v>43791</v>
      </c>
      <c r="G280" s="22">
        <v>358.100006103515</v>
      </c>
      <c r="H280" s="22">
        <v>358.100006103515</v>
      </c>
      <c r="I280" s="22">
        <v>1786.55004882812</v>
      </c>
      <c r="J280" s="26">
        <v>23.799999237060501</v>
      </c>
      <c r="K280" s="22">
        <v>31.2000007629394</v>
      </c>
      <c r="Y280" s="93">
        <f t="shared" si="44"/>
        <v>-91</v>
      </c>
      <c r="Z280" s="18">
        <v>43789</v>
      </c>
      <c r="AA280" s="22">
        <v>307</v>
      </c>
      <c r="AB280" s="22">
        <v>307</v>
      </c>
      <c r="AC280" s="22">
        <v>1769.09997558593</v>
      </c>
      <c r="AD280" s="26">
        <v>22.7000007629394</v>
      </c>
      <c r="AE280" s="22">
        <v>25.75</v>
      </c>
      <c r="AF280" s="7">
        <v>6181.6</v>
      </c>
      <c r="AG280" s="64">
        <f t="shared" si="52"/>
        <v>7.1380528525056899E-2</v>
      </c>
      <c r="AH280" s="65">
        <f t="shared" si="52"/>
        <v>7.1380528525056899E-2</v>
      </c>
      <c r="AI280" s="64">
        <f t="shared" si="52"/>
        <v>1.5666711972137867E-2</v>
      </c>
      <c r="AJ280" s="65">
        <f t="shared" si="52"/>
        <v>-4.3955444011141371E-3</v>
      </c>
      <c r="AK280" s="64">
        <f t="shared" si="52"/>
        <v>1.9436055222134205E-3</v>
      </c>
      <c r="AL280" s="64">
        <f t="shared" si="52"/>
        <v>4.7105076094526074E-3</v>
      </c>
      <c r="AM280" s="101">
        <f t="shared" si="45"/>
        <v>3.7118722549104649E-3</v>
      </c>
      <c r="AN280" s="102">
        <f t="shared" si="46"/>
        <v>3.7118722549104649E-3</v>
      </c>
      <c r="AO280" s="101">
        <f t="shared" si="47"/>
        <v>5.1947821909670774E-3</v>
      </c>
      <c r="AP280" s="102">
        <f t="shared" si="48"/>
        <v>4.5107251335480339E-3</v>
      </c>
      <c r="AQ280" s="101">
        <f t="shared" si="49"/>
        <v>2.5030410658984587E-3</v>
      </c>
      <c r="AR280" s="102">
        <f t="shared" si="51"/>
        <v>6.7668656270146441E-2</v>
      </c>
      <c r="AS280" s="101">
        <f t="shared" si="51"/>
        <v>6.7668656270146441E-2</v>
      </c>
      <c r="AT280" s="102">
        <f t="shared" si="51"/>
        <v>1.0471929781170789E-2</v>
      </c>
      <c r="AU280" s="101">
        <f t="shared" si="51"/>
        <v>-8.9062695346621701E-3</v>
      </c>
      <c r="AV280" s="102">
        <f t="shared" si="51"/>
        <v>-5.5943554368503823E-4</v>
      </c>
      <c r="AW280" s="102">
        <f t="shared" si="50"/>
        <v>2.7268707448623291E-2</v>
      </c>
    </row>
    <row r="281" spans="6:49" x14ac:dyDescent="0.3">
      <c r="F281" s="18">
        <v>43794</v>
      </c>
      <c r="G281" s="22">
        <v>343.79998779296801</v>
      </c>
      <c r="H281" s="22">
        <v>343.79998779296801</v>
      </c>
      <c r="I281" s="22">
        <v>1789.94995117187</v>
      </c>
      <c r="J281" s="26">
        <v>23.899999618530199</v>
      </c>
      <c r="K281" s="22">
        <v>29.899999618530199</v>
      </c>
      <c r="Y281" s="93">
        <f t="shared" si="44"/>
        <v>-90</v>
      </c>
      <c r="Z281" s="18">
        <v>43790</v>
      </c>
      <c r="AA281" s="22">
        <v>345.14999389648398</v>
      </c>
      <c r="AB281" s="22">
        <v>345.14999389648398</v>
      </c>
      <c r="AC281" s="22">
        <v>1797</v>
      </c>
      <c r="AD281" s="26">
        <v>23.149999618530199</v>
      </c>
      <c r="AE281" s="22">
        <v>27.75</v>
      </c>
      <c r="AF281" s="7">
        <v>6161.25</v>
      </c>
      <c r="AG281" s="64">
        <f t="shared" si="52"/>
        <v>0.11713133987862512</v>
      </c>
      <c r="AH281" s="65">
        <f t="shared" si="52"/>
        <v>0.11713133987862512</v>
      </c>
      <c r="AI281" s="64">
        <f t="shared" si="52"/>
        <v>1.5647678909268027E-2</v>
      </c>
      <c r="AJ281" s="65">
        <f t="shared" si="52"/>
        <v>1.962980595704425E-2</v>
      </c>
      <c r="AK281" s="64">
        <f t="shared" si="52"/>
        <v>7.480121308269834E-2</v>
      </c>
      <c r="AL281" s="64">
        <f t="shared" si="52"/>
        <v>-3.2974585997866106E-3</v>
      </c>
      <c r="AM281" s="101">
        <f t="shared" si="45"/>
        <v>-4.2452919204053361E-3</v>
      </c>
      <c r="AN281" s="102">
        <f t="shared" si="46"/>
        <v>-4.2452919204053361E-3</v>
      </c>
      <c r="AO281" s="101">
        <f t="shared" si="47"/>
        <v>-2.1884863827950581E-3</v>
      </c>
      <c r="AP281" s="102">
        <f t="shared" si="48"/>
        <v>-7.0744606041980695E-3</v>
      </c>
      <c r="AQ281" s="101">
        <f t="shared" si="49"/>
        <v>-7.2363034640039389E-3</v>
      </c>
      <c r="AR281" s="102">
        <f t="shared" si="51"/>
        <v>0.12137663179903045</v>
      </c>
      <c r="AS281" s="101">
        <f t="shared" si="51"/>
        <v>0.12137663179903045</v>
      </c>
      <c r="AT281" s="102">
        <f t="shared" si="51"/>
        <v>1.7836165292063087E-2</v>
      </c>
      <c r="AU281" s="101">
        <f t="shared" si="51"/>
        <v>2.6704266561242321E-2</v>
      </c>
      <c r="AV281" s="102">
        <f t="shared" si="51"/>
        <v>8.2037516546702272E-2</v>
      </c>
      <c r="AW281" s="102">
        <f t="shared" si="50"/>
        <v>7.3866242399613716E-2</v>
      </c>
    </row>
    <row r="282" spans="6:49" x14ac:dyDescent="0.3">
      <c r="F282" s="18">
        <v>43795</v>
      </c>
      <c r="G282" s="22">
        <v>319.70001220703102</v>
      </c>
      <c r="H282" s="22">
        <v>319.70001220703102</v>
      </c>
      <c r="I282" s="22">
        <v>1755.05004882812</v>
      </c>
      <c r="J282" s="26">
        <v>23.25</v>
      </c>
      <c r="K282" s="22">
        <v>28.299999237060501</v>
      </c>
      <c r="Y282" s="93">
        <f t="shared" si="44"/>
        <v>-89</v>
      </c>
      <c r="Z282" s="18">
        <v>43791</v>
      </c>
      <c r="AA282" s="22">
        <v>358.100006103515</v>
      </c>
      <c r="AB282" s="22">
        <v>358.100006103515</v>
      </c>
      <c r="AC282" s="22">
        <v>1786.55004882812</v>
      </c>
      <c r="AD282" s="26">
        <v>23.799999237060501</v>
      </c>
      <c r="AE282" s="22">
        <v>31.2000007629394</v>
      </c>
      <c r="AF282" s="7">
        <v>6137.95</v>
      </c>
      <c r="AG282" s="64">
        <f t="shared" si="52"/>
        <v>3.6833206582728241E-2</v>
      </c>
      <c r="AH282" s="65">
        <f t="shared" si="52"/>
        <v>3.6833206582728241E-2</v>
      </c>
      <c r="AI282" s="64">
        <f t="shared" si="52"/>
        <v>-5.8321946953682089E-3</v>
      </c>
      <c r="AJ282" s="65">
        <f t="shared" si="52"/>
        <v>2.7690784567081128E-2</v>
      </c>
      <c r="AK282" s="64">
        <f t="shared" si="52"/>
        <v>0.11718227907617873</v>
      </c>
      <c r="AL282" s="64">
        <f t="shared" si="52"/>
        <v>-3.7888688489725814E-3</v>
      </c>
      <c r="AM282" s="101">
        <f t="shared" si="45"/>
        <v>-4.7335846938806004E-3</v>
      </c>
      <c r="AN282" s="102">
        <f t="shared" si="46"/>
        <v>-4.7335846938806004E-3</v>
      </c>
      <c r="AO282" s="101">
        <f t="shared" si="47"/>
        <v>-2.6415619521516489E-3</v>
      </c>
      <c r="AP282" s="102">
        <f t="shared" si="48"/>
        <v>-7.7853875563726627E-3</v>
      </c>
      <c r="AQ282" s="101">
        <f t="shared" si="49"/>
        <v>-7.8339600471230668E-3</v>
      </c>
      <c r="AR282" s="102">
        <f t="shared" si="51"/>
        <v>4.1566791276608839E-2</v>
      </c>
      <c r="AS282" s="101">
        <f t="shared" si="51"/>
        <v>4.1566791276608839E-2</v>
      </c>
      <c r="AT282" s="102">
        <f t="shared" si="51"/>
        <v>-3.19063274321656E-3</v>
      </c>
      <c r="AU282" s="101">
        <f t="shared" si="51"/>
        <v>3.5476172123453789E-2</v>
      </c>
      <c r="AV282" s="102">
        <f t="shared" si="51"/>
        <v>0.12501623912330179</v>
      </c>
      <c r="AW282" s="102">
        <f t="shared" si="50"/>
        <v>4.8087072211351341E-2</v>
      </c>
    </row>
    <row r="283" spans="6:49" x14ac:dyDescent="0.3">
      <c r="F283" s="18">
        <v>43796</v>
      </c>
      <c r="G283" s="22">
        <v>319.5</v>
      </c>
      <c r="H283" s="22">
        <v>319.5</v>
      </c>
      <c r="I283" s="22">
        <v>1773.15002441406</v>
      </c>
      <c r="J283" s="26">
        <v>23.299999237060501</v>
      </c>
      <c r="K283" s="22">
        <v>29</v>
      </c>
      <c r="Y283" s="93">
        <f t="shared" si="44"/>
        <v>-88</v>
      </c>
      <c r="Z283" s="18">
        <v>43794</v>
      </c>
      <c r="AA283" s="22">
        <v>343.79998779296801</v>
      </c>
      <c r="AB283" s="22">
        <v>343.79998779296801</v>
      </c>
      <c r="AC283" s="22">
        <v>1789.94995117187</v>
      </c>
      <c r="AD283" s="26">
        <v>23.899999618530199</v>
      </c>
      <c r="AE283" s="22">
        <v>29.899999618530199</v>
      </c>
      <c r="AF283" s="7">
        <v>6219.05</v>
      </c>
      <c r="AG283" s="64">
        <f t="shared" si="52"/>
        <v>-4.0752236606003515E-2</v>
      </c>
      <c r="AH283" s="65">
        <f t="shared" si="52"/>
        <v>-4.0752236606003515E-2</v>
      </c>
      <c r="AI283" s="64">
        <f t="shared" si="52"/>
        <v>1.9012461165361756E-3</v>
      </c>
      <c r="AJ283" s="65">
        <f t="shared" si="52"/>
        <v>4.1928943552382242E-3</v>
      </c>
      <c r="AK283" s="64">
        <f t="shared" si="52"/>
        <v>-4.2559651630168886E-2</v>
      </c>
      <c r="AL283" s="64">
        <f t="shared" si="52"/>
        <v>1.3126351778748603E-2</v>
      </c>
      <c r="AM283" s="101">
        <f t="shared" si="45"/>
        <v>1.207432683816032E-2</v>
      </c>
      <c r="AN283" s="102">
        <f t="shared" si="46"/>
        <v>1.207432683816032E-2</v>
      </c>
      <c r="AO283" s="101">
        <f t="shared" si="47"/>
        <v>1.2954110359104489E-2</v>
      </c>
      <c r="AP283" s="102">
        <f t="shared" si="48"/>
        <v>1.6685991024247192E-2</v>
      </c>
      <c r="AQ283" s="101">
        <f t="shared" si="49"/>
        <v>1.2738449624463152E-2</v>
      </c>
      <c r="AR283" s="102">
        <f t="shared" si="51"/>
        <v>-5.2826563444163838E-2</v>
      </c>
      <c r="AS283" s="101">
        <f t="shared" si="51"/>
        <v>-5.2826563444163838E-2</v>
      </c>
      <c r="AT283" s="102">
        <f t="shared" si="51"/>
        <v>-1.1052864242568313E-2</v>
      </c>
      <c r="AU283" s="101">
        <f t="shared" si="51"/>
        <v>-1.2493096669008968E-2</v>
      </c>
      <c r="AV283" s="102">
        <f t="shared" si="51"/>
        <v>-5.529810125463204E-2</v>
      </c>
      <c r="AW283" s="102">
        <f t="shared" si="50"/>
        <v>-3.6899437810907397E-2</v>
      </c>
    </row>
    <row r="284" spans="6:49" x14ac:dyDescent="0.3">
      <c r="F284" s="18">
        <v>43797</v>
      </c>
      <c r="G284" s="22">
        <v>311</v>
      </c>
      <c r="H284" s="22">
        <v>311</v>
      </c>
      <c r="I284" s="22">
        <v>1788.94995117187</v>
      </c>
      <c r="J284" s="26">
        <v>23.899999618530199</v>
      </c>
      <c r="K284" s="22">
        <v>29.850000381469702</v>
      </c>
      <c r="Y284" s="93">
        <f t="shared" si="44"/>
        <v>-87</v>
      </c>
      <c r="Z284" s="18">
        <v>43795</v>
      </c>
      <c r="AA284" s="22">
        <v>319.70001220703102</v>
      </c>
      <c r="AB284" s="22">
        <v>319.70001220703102</v>
      </c>
      <c r="AC284" s="22">
        <v>1755.05004882812</v>
      </c>
      <c r="AD284" s="26">
        <v>23.25</v>
      </c>
      <c r="AE284" s="22">
        <v>28.299999237060501</v>
      </c>
      <c r="AF284" s="7">
        <v>6194.3</v>
      </c>
      <c r="AG284" s="64">
        <f t="shared" si="52"/>
        <v>-7.2676963193983646E-2</v>
      </c>
      <c r="AH284" s="65">
        <f t="shared" si="52"/>
        <v>-7.2676963193983646E-2</v>
      </c>
      <c r="AI284" s="64">
        <f t="shared" si="52"/>
        <v>-1.9690284860606491E-2</v>
      </c>
      <c r="AJ284" s="65">
        <f t="shared" si="52"/>
        <v>-2.7573310943019975E-2</v>
      </c>
      <c r="AK284" s="64">
        <f t="shared" si="52"/>
        <v>-5.4996689948254712E-2</v>
      </c>
      <c r="AL284" s="64">
        <f t="shared" si="52"/>
        <v>-3.9876476207457443E-3</v>
      </c>
      <c r="AM284" s="101">
        <f t="shared" si="45"/>
        <v>-4.931102425628991E-3</v>
      </c>
      <c r="AN284" s="102">
        <f t="shared" si="46"/>
        <v>-4.931102425628991E-3</v>
      </c>
      <c r="AO284" s="101">
        <f t="shared" si="47"/>
        <v>-2.8248340864759094E-3</v>
      </c>
      <c r="AP284" s="102">
        <f t="shared" si="48"/>
        <v>-8.07296232024419E-3</v>
      </c>
      <c r="AQ284" s="101">
        <f t="shared" si="49"/>
        <v>-8.075716180071784E-3</v>
      </c>
      <c r="AR284" s="102">
        <f t="shared" si="51"/>
        <v>-6.7745860768354649E-2</v>
      </c>
      <c r="AS284" s="101">
        <f t="shared" si="51"/>
        <v>-6.7745860768354649E-2</v>
      </c>
      <c r="AT284" s="102">
        <f t="shared" si="51"/>
        <v>-1.6865450774130583E-2</v>
      </c>
      <c r="AU284" s="101">
        <f t="shared" si="51"/>
        <v>-1.9500348622775783E-2</v>
      </c>
      <c r="AV284" s="102">
        <f t="shared" si="51"/>
        <v>-4.6920973768182925E-2</v>
      </c>
      <c r="AW284" s="102">
        <f t="shared" si="50"/>
        <v>-4.3755698940359723E-2</v>
      </c>
    </row>
    <row r="285" spans="6:49" x14ac:dyDescent="0.3">
      <c r="F285" s="18">
        <v>43798</v>
      </c>
      <c r="G285" s="22">
        <v>293.04998779296801</v>
      </c>
      <c r="H285" s="22">
        <v>293.04998779296801</v>
      </c>
      <c r="I285" s="22">
        <v>1811.5</v>
      </c>
      <c r="J285" s="26">
        <v>24.399999618530199</v>
      </c>
      <c r="K285" s="22">
        <v>29.049999237060501</v>
      </c>
      <c r="Y285" s="93">
        <f t="shared" si="44"/>
        <v>-86</v>
      </c>
      <c r="Z285" s="18">
        <v>43796</v>
      </c>
      <c r="AA285" s="22">
        <v>319.5</v>
      </c>
      <c r="AB285" s="22">
        <v>319.5</v>
      </c>
      <c r="AC285" s="22">
        <v>1773.15002441406</v>
      </c>
      <c r="AD285" s="26">
        <v>23.299999237060501</v>
      </c>
      <c r="AE285" s="22">
        <v>29</v>
      </c>
      <c r="AF285" s="7">
        <v>6229.7</v>
      </c>
      <c r="AG285" s="64">
        <f t="shared" si="52"/>
        <v>-6.2582043097382273E-4</v>
      </c>
      <c r="AH285" s="65">
        <f t="shared" si="52"/>
        <v>-6.2582043097382273E-4</v>
      </c>
      <c r="AI285" s="64">
        <f t="shared" si="52"/>
        <v>1.0260265289125449E-2</v>
      </c>
      <c r="AJ285" s="65">
        <f t="shared" si="52"/>
        <v>2.1481957941045238E-3</v>
      </c>
      <c r="AK285" s="64">
        <f t="shared" si="52"/>
        <v>2.4434052296275297E-2</v>
      </c>
      <c r="AL285" s="64">
        <f t="shared" si="52"/>
        <v>5.698663200337504E-3</v>
      </c>
      <c r="AM285" s="101">
        <f t="shared" si="45"/>
        <v>4.6937590488826285E-3</v>
      </c>
      <c r="AN285" s="102">
        <f t="shared" si="46"/>
        <v>4.6937590488826285E-3</v>
      </c>
      <c r="AO285" s="101">
        <f t="shared" si="47"/>
        <v>6.1058522341635932E-3</v>
      </c>
      <c r="AP285" s="102">
        <f t="shared" si="48"/>
        <v>5.9402973568905421E-3</v>
      </c>
      <c r="AQ285" s="101">
        <f t="shared" si="49"/>
        <v>3.7048428089769426E-3</v>
      </c>
      <c r="AR285" s="102">
        <f t="shared" si="51"/>
        <v>-5.3195794798564511E-3</v>
      </c>
      <c r="AS285" s="101">
        <f t="shared" si="51"/>
        <v>-5.3195794798564511E-3</v>
      </c>
      <c r="AT285" s="102">
        <f t="shared" si="51"/>
        <v>4.1544130549618554E-3</v>
      </c>
      <c r="AU285" s="101">
        <f t="shared" si="51"/>
        <v>-3.7921015627860183E-3</v>
      </c>
      <c r="AV285" s="102">
        <f t="shared" si="51"/>
        <v>2.0729209487298353E-2</v>
      </c>
      <c r="AW285" s="102">
        <f t="shared" si="50"/>
        <v>2.0904724039522574E-3</v>
      </c>
    </row>
    <row r="286" spans="6:49" x14ac:dyDescent="0.3">
      <c r="F286" s="18">
        <v>43801</v>
      </c>
      <c r="G286" s="22">
        <v>292.79998779296801</v>
      </c>
      <c r="H286" s="22">
        <v>292.79998779296801</v>
      </c>
      <c r="I286" s="22">
        <v>1811.5</v>
      </c>
      <c r="J286" s="26">
        <v>23.100000381469702</v>
      </c>
      <c r="K286" s="22">
        <v>28.2000007629394</v>
      </c>
      <c r="Y286" s="93">
        <f t="shared" si="44"/>
        <v>-85</v>
      </c>
      <c r="Z286" s="18">
        <v>43797</v>
      </c>
      <c r="AA286" s="22">
        <v>311</v>
      </c>
      <c r="AB286" s="22">
        <v>311</v>
      </c>
      <c r="AC286" s="22">
        <v>1788.94995117187</v>
      </c>
      <c r="AD286" s="26">
        <v>23.899999618530199</v>
      </c>
      <c r="AE286" s="22">
        <v>29.850000381469702</v>
      </c>
      <c r="AF286" s="7">
        <v>6264</v>
      </c>
      <c r="AG286" s="64">
        <f t="shared" si="52"/>
        <v>-2.6964361638355413E-2</v>
      </c>
      <c r="AH286" s="65">
        <f t="shared" si="52"/>
        <v>-2.6964361638355413E-2</v>
      </c>
      <c r="AI286" s="64">
        <f t="shared" si="52"/>
        <v>8.8711886159856899E-3</v>
      </c>
      <c r="AJ286" s="65">
        <f t="shared" si="52"/>
        <v>2.5425115148915586E-2</v>
      </c>
      <c r="AK286" s="64">
        <f t="shared" si="52"/>
        <v>2.8889022631691404E-2</v>
      </c>
      <c r="AL286" s="64">
        <f t="shared" si="52"/>
        <v>5.4907811416836884E-3</v>
      </c>
      <c r="AM286" s="101">
        <f t="shared" si="45"/>
        <v>4.4871957809329514E-3</v>
      </c>
      <c r="AN286" s="102">
        <f t="shared" si="46"/>
        <v>4.4871957809329514E-3</v>
      </c>
      <c r="AO286" s="101">
        <f t="shared" si="47"/>
        <v>5.9141869560388107E-3</v>
      </c>
      <c r="AP286" s="102">
        <f t="shared" si="48"/>
        <v>5.6395527985192984E-3</v>
      </c>
      <c r="AQ286" s="101">
        <f t="shared" si="49"/>
        <v>3.4520151948345453E-3</v>
      </c>
      <c r="AR286" s="102">
        <f t="shared" si="51"/>
        <v>-3.1451557419288366E-2</v>
      </c>
      <c r="AS286" s="101">
        <f t="shared" si="51"/>
        <v>-3.1451557419288366E-2</v>
      </c>
      <c r="AT286" s="102">
        <f t="shared" si="51"/>
        <v>2.9570016599468792E-3</v>
      </c>
      <c r="AU286" s="101">
        <f t="shared" si="51"/>
        <v>1.9785562350396288E-2</v>
      </c>
      <c r="AV286" s="102">
        <f t="shared" si="51"/>
        <v>2.5437007436856861E-2</v>
      </c>
      <c r="AW286" s="102">
        <f t="shared" si="50"/>
        <v>-2.9447086782753416E-3</v>
      </c>
    </row>
    <row r="287" spans="6:49" x14ac:dyDescent="0.3">
      <c r="F287" s="18">
        <v>43802</v>
      </c>
      <c r="G287" s="22">
        <v>279.89999389648398</v>
      </c>
      <c r="H287" s="22">
        <v>279.89999389648398</v>
      </c>
      <c r="I287" s="22">
        <v>1804.25</v>
      </c>
      <c r="J287" s="26">
        <v>22.25</v>
      </c>
      <c r="K287" s="22">
        <v>27.75</v>
      </c>
      <c r="Y287" s="93">
        <f t="shared" si="44"/>
        <v>-84</v>
      </c>
      <c r="Z287" s="18">
        <v>43798</v>
      </c>
      <c r="AA287" s="22">
        <v>293.04998779296801</v>
      </c>
      <c r="AB287" s="22">
        <v>293.04998779296801</v>
      </c>
      <c r="AC287" s="22">
        <v>1811.5</v>
      </c>
      <c r="AD287" s="26">
        <v>24.399999618530199</v>
      </c>
      <c r="AE287" s="22">
        <v>29.049999237060501</v>
      </c>
      <c r="AF287" s="7">
        <v>6220.7</v>
      </c>
      <c r="AG287" s="64">
        <f t="shared" si="52"/>
        <v>-5.9449710911913624E-2</v>
      </c>
      <c r="AH287" s="65">
        <f t="shared" si="52"/>
        <v>-5.9449710911913624E-2</v>
      </c>
      <c r="AI287" s="64">
        <f t="shared" si="52"/>
        <v>1.2526403085900096E-2</v>
      </c>
      <c r="AJ287" s="65">
        <f t="shared" si="52"/>
        <v>2.0704673688762488E-2</v>
      </c>
      <c r="AK287" s="64">
        <f t="shared" si="52"/>
        <v>-2.7166395583223216E-2</v>
      </c>
      <c r="AL287" s="64">
        <f t="shared" si="52"/>
        <v>-6.9365180766603292E-3</v>
      </c>
      <c r="AM287" s="101">
        <f t="shared" si="45"/>
        <v>-7.8612654328577541E-3</v>
      </c>
      <c r="AN287" s="102">
        <f t="shared" si="46"/>
        <v>-7.8612654328577541E-3</v>
      </c>
      <c r="AO287" s="101">
        <f t="shared" si="47"/>
        <v>-5.5436645605768005E-3</v>
      </c>
      <c r="AP287" s="102">
        <f t="shared" si="48"/>
        <v>-1.2339115679995705E-2</v>
      </c>
      <c r="AQ287" s="101">
        <f t="shared" si="49"/>
        <v>-1.1662153059771231E-2</v>
      </c>
      <c r="AR287" s="102">
        <f t="shared" si="51"/>
        <v>-5.1588445479055868E-2</v>
      </c>
      <c r="AS287" s="101">
        <f t="shared" si="51"/>
        <v>-5.1588445479055868E-2</v>
      </c>
      <c r="AT287" s="102">
        <f t="shared" si="51"/>
        <v>1.8070067646476895E-2</v>
      </c>
      <c r="AU287" s="101">
        <f t="shared" si="51"/>
        <v>3.3043789368758195E-2</v>
      </c>
      <c r="AV287" s="102">
        <f t="shared" si="51"/>
        <v>-1.5504242523451985E-2</v>
      </c>
      <c r="AW287" s="102">
        <f t="shared" si="50"/>
        <v>-1.3513455293265725E-2</v>
      </c>
    </row>
    <row r="288" spans="6:49" x14ac:dyDescent="0.3">
      <c r="F288" s="18">
        <v>43803</v>
      </c>
      <c r="G288" s="22">
        <v>281.350006103515</v>
      </c>
      <c r="H288" s="22">
        <v>281.350006103515</v>
      </c>
      <c r="I288" s="22">
        <v>1784.94995117187</v>
      </c>
      <c r="J288" s="26">
        <v>22.350000381469702</v>
      </c>
      <c r="K288" s="22">
        <v>28.100000381469702</v>
      </c>
      <c r="Y288" s="93">
        <f t="shared" si="44"/>
        <v>-83</v>
      </c>
      <c r="Z288" s="18">
        <v>43801</v>
      </c>
      <c r="AA288" s="22">
        <v>292.79998779296801</v>
      </c>
      <c r="AB288" s="22">
        <v>292.79998779296801</v>
      </c>
      <c r="AC288" s="22">
        <v>1811.5</v>
      </c>
      <c r="AD288" s="26">
        <v>23.100000381469702</v>
      </c>
      <c r="AE288" s="22">
        <v>28.2000007629394</v>
      </c>
      <c r="AF288" s="7">
        <v>6212.75</v>
      </c>
      <c r="AG288" s="64">
        <f t="shared" si="52"/>
        <v>-8.5346087084794151E-4</v>
      </c>
      <c r="AH288" s="65">
        <f t="shared" si="52"/>
        <v>-8.5346087084794151E-4</v>
      </c>
      <c r="AI288" s="64">
        <f t="shared" si="52"/>
        <v>0</v>
      </c>
      <c r="AJ288" s="65">
        <f t="shared" si="52"/>
        <v>-5.4750482623560151E-2</v>
      </c>
      <c r="AK288" s="64">
        <f t="shared" si="52"/>
        <v>-2.9696452036286052E-2</v>
      </c>
      <c r="AL288" s="64">
        <f t="shared" si="52"/>
        <v>-1.2788085500677203E-3</v>
      </c>
      <c r="AM288" s="101">
        <f t="shared" si="45"/>
        <v>-2.2394480596270292E-3</v>
      </c>
      <c r="AN288" s="102">
        <f t="shared" si="46"/>
        <v>-2.2394480596270292E-3</v>
      </c>
      <c r="AO288" s="101">
        <f t="shared" si="47"/>
        <v>-3.2731026340571275E-4</v>
      </c>
      <c r="AP288" s="102">
        <f t="shared" si="48"/>
        <v>-4.1540641946176231E-3</v>
      </c>
      <c r="AQ288" s="101">
        <f t="shared" si="49"/>
        <v>-4.7812071504313731E-3</v>
      </c>
      <c r="AR288" s="102">
        <f t="shared" si="51"/>
        <v>1.3859871887790878E-3</v>
      </c>
      <c r="AS288" s="101">
        <f t="shared" si="51"/>
        <v>1.3859871887790878E-3</v>
      </c>
      <c r="AT288" s="102">
        <f t="shared" si="51"/>
        <v>3.2731026340571275E-4</v>
      </c>
      <c r="AU288" s="101">
        <f t="shared" si="51"/>
        <v>-5.0596418428942525E-2</v>
      </c>
      <c r="AV288" s="102">
        <f t="shared" si="51"/>
        <v>-2.4915244885854677E-2</v>
      </c>
      <c r="AW288" s="102">
        <f t="shared" si="50"/>
        <v>-1.4482475734766664E-2</v>
      </c>
    </row>
    <row r="289" spans="6:49" x14ac:dyDescent="0.3">
      <c r="F289" s="18">
        <v>43804</v>
      </c>
      <c r="G289" s="22">
        <v>300.04998779296801</v>
      </c>
      <c r="H289" s="22">
        <v>300.04998779296801</v>
      </c>
      <c r="I289" s="22">
        <v>1802.05004882812</v>
      </c>
      <c r="J289" s="26">
        <v>22.7000007629394</v>
      </c>
      <c r="K289" s="22">
        <v>28.799999237060501</v>
      </c>
      <c r="Y289" s="93">
        <f t="shared" si="44"/>
        <v>-82</v>
      </c>
      <c r="Z289" s="18">
        <v>43802</v>
      </c>
      <c r="AA289" s="22">
        <v>279.89999389648398</v>
      </c>
      <c r="AB289" s="22">
        <v>279.89999389648398</v>
      </c>
      <c r="AC289" s="22">
        <v>1804.25</v>
      </c>
      <c r="AD289" s="26">
        <v>22.25</v>
      </c>
      <c r="AE289" s="22">
        <v>27.75</v>
      </c>
      <c r="AF289" s="7">
        <v>6178.5</v>
      </c>
      <c r="AG289" s="64">
        <f t="shared" si="52"/>
        <v>-4.5057365681124409E-2</v>
      </c>
      <c r="AH289" s="65">
        <f t="shared" si="52"/>
        <v>-4.5057365681124409E-2</v>
      </c>
      <c r="AI289" s="64">
        <f t="shared" si="52"/>
        <v>-4.0102383827493324E-3</v>
      </c>
      <c r="AJ289" s="65">
        <f t="shared" si="52"/>
        <v>-3.7490625429338391E-2</v>
      </c>
      <c r="AK289" s="64">
        <f t="shared" si="52"/>
        <v>-1.6086164806212697E-2</v>
      </c>
      <c r="AL289" s="64">
        <f t="shared" si="52"/>
        <v>-5.5281084996658628E-3</v>
      </c>
      <c r="AM289" s="101">
        <f t="shared" si="45"/>
        <v>-6.4617907176295611E-3</v>
      </c>
      <c r="AN289" s="102">
        <f t="shared" si="46"/>
        <v>-6.4617907176295611E-3</v>
      </c>
      <c r="AO289" s="101">
        <f t="shared" si="47"/>
        <v>-4.2451243448586862E-3</v>
      </c>
      <c r="AP289" s="102">
        <f t="shared" si="48"/>
        <v>-1.0301558812500949E-2</v>
      </c>
      <c r="AQ289" s="101">
        <f t="shared" si="49"/>
        <v>-9.9492354785585147E-3</v>
      </c>
      <c r="AR289" s="102">
        <f t="shared" si="51"/>
        <v>-3.8595574963494847E-2</v>
      </c>
      <c r="AS289" s="101">
        <f t="shared" si="51"/>
        <v>-3.8595574963494847E-2</v>
      </c>
      <c r="AT289" s="102">
        <f t="shared" si="51"/>
        <v>2.3488596210935377E-4</v>
      </c>
      <c r="AU289" s="101">
        <f t="shared" si="51"/>
        <v>-2.718906661683744E-2</v>
      </c>
      <c r="AV289" s="102">
        <f t="shared" si="51"/>
        <v>-6.1369293276541826E-3</v>
      </c>
      <c r="AW289" s="102">
        <f t="shared" si="50"/>
        <v>-2.2056451981874392E-2</v>
      </c>
    </row>
    <row r="290" spans="6:49" x14ac:dyDescent="0.3">
      <c r="F290" s="18">
        <v>43805</v>
      </c>
      <c r="G290" s="22">
        <v>287.70001220703102</v>
      </c>
      <c r="H290" s="22">
        <v>287.70001220703102</v>
      </c>
      <c r="I290" s="22">
        <v>1754.40002441406</v>
      </c>
      <c r="J290" s="26">
        <v>22</v>
      </c>
      <c r="K290" s="22">
        <v>28</v>
      </c>
      <c r="Y290" s="93">
        <f t="shared" si="44"/>
        <v>-81</v>
      </c>
      <c r="Z290" s="18">
        <v>43803</v>
      </c>
      <c r="AA290" s="22">
        <v>281.350006103515</v>
      </c>
      <c r="AB290" s="22">
        <v>281.350006103515</v>
      </c>
      <c r="AC290" s="22">
        <v>1784.94995117187</v>
      </c>
      <c r="AD290" s="26">
        <v>22.350000381469702</v>
      </c>
      <c r="AE290" s="22">
        <v>28.100000381469702</v>
      </c>
      <c r="AF290" s="7">
        <v>6202.6</v>
      </c>
      <c r="AG290" s="64">
        <f t="shared" si="52"/>
        <v>5.167092857612853E-3</v>
      </c>
      <c r="AH290" s="65">
        <f t="shared" si="52"/>
        <v>5.167092857612853E-3</v>
      </c>
      <c r="AI290" s="64">
        <f t="shared" si="52"/>
        <v>-1.0754616690907345E-2</v>
      </c>
      <c r="AJ290" s="65">
        <f t="shared" si="52"/>
        <v>4.4843295153240035E-3</v>
      </c>
      <c r="AK290" s="64">
        <f t="shared" si="52"/>
        <v>1.2533749722690685E-2</v>
      </c>
      <c r="AL290" s="64">
        <f t="shared" si="52"/>
        <v>3.8930354229818457E-3</v>
      </c>
      <c r="AM290" s="101">
        <f t="shared" si="45"/>
        <v>2.8995860605709666E-3</v>
      </c>
      <c r="AN290" s="102">
        <f t="shared" si="46"/>
        <v>2.8995860605709666E-3</v>
      </c>
      <c r="AO290" s="101">
        <f t="shared" si="47"/>
        <v>4.4410806209816064E-3</v>
      </c>
      <c r="AP290" s="102">
        <f t="shared" si="48"/>
        <v>3.3280818920245507E-3</v>
      </c>
      <c r="AQ290" s="101">
        <f t="shared" si="49"/>
        <v>1.5088256734227022E-3</v>
      </c>
      <c r="AR290" s="102">
        <f t="shared" si="51"/>
        <v>2.2675067970418863E-3</v>
      </c>
      <c r="AS290" s="101">
        <f t="shared" si="51"/>
        <v>2.2675067970418863E-3</v>
      </c>
      <c r="AT290" s="102">
        <f t="shared" si="51"/>
        <v>-1.5195697311888951E-2</v>
      </c>
      <c r="AU290" s="101">
        <f t="shared" si="51"/>
        <v>1.1562476232994529E-3</v>
      </c>
      <c r="AV290" s="102">
        <f t="shared" si="51"/>
        <v>1.1024924049267984E-2</v>
      </c>
      <c r="AW290" s="102">
        <f t="shared" si="50"/>
        <v>3.040975909524516E-4</v>
      </c>
    </row>
    <row r="291" spans="6:49" x14ac:dyDescent="0.3">
      <c r="F291" s="18">
        <v>43808</v>
      </c>
      <c r="G291" s="22">
        <v>284.14999389648398</v>
      </c>
      <c r="H291" s="22">
        <v>284.14999389648398</v>
      </c>
      <c r="I291" s="22">
        <v>1737.15002441406</v>
      </c>
      <c r="J291" s="26">
        <v>21.75</v>
      </c>
      <c r="K291" s="22">
        <v>27.149999618530199</v>
      </c>
      <c r="Y291" s="93">
        <f t="shared" si="44"/>
        <v>-80</v>
      </c>
      <c r="Z291" s="18">
        <v>43804</v>
      </c>
      <c r="AA291" s="22">
        <v>300.04998779296801</v>
      </c>
      <c r="AB291" s="22">
        <v>300.04998779296801</v>
      </c>
      <c r="AC291" s="22">
        <v>1802.05004882812</v>
      </c>
      <c r="AD291" s="26">
        <v>22.7000007629394</v>
      </c>
      <c r="AE291" s="22">
        <v>28.799999237060501</v>
      </c>
      <c r="AF291" s="7">
        <v>6185.8</v>
      </c>
      <c r="AG291" s="64">
        <f t="shared" si="52"/>
        <v>6.4349619179233819E-2</v>
      </c>
      <c r="AH291" s="65">
        <f t="shared" si="52"/>
        <v>6.4349619179233819E-2</v>
      </c>
      <c r="AI291" s="64">
        <f t="shared" si="52"/>
        <v>9.5345565655780857E-3</v>
      </c>
      <c r="AJ291" s="65">
        <f t="shared" si="52"/>
        <v>1.5538619969448273E-2</v>
      </c>
      <c r="AK291" s="64">
        <f t="shared" si="52"/>
        <v>2.4605770735810887E-2</v>
      </c>
      <c r="AL291" s="64">
        <f t="shared" si="52"/>
        <v>-2.7122163150307323E-3</v>
      </c>
      <c r="AM291" s="101">
        <f t="shared" si="45"/>
        <v>-3.6637623758917033E-3</v>
      </c>
      <c r="AN291" s="102">
        <f t="shared" si="46"/>
        <v>-3.6637623758917033E-3</v>
      </c>
      <c r="AO291" s="101">
        <f t="shared" si="47"/>
        <v>-1.6488985703378253E-3</v>
      </c>
      <c r="AP291" s="102">
        <f t="shared" si="48"/>
        <v>-6.227786131139338E-3</v>
      </c>
      <c r="AQ291" s="101">
        <f t="shared" si="49"/>
        <v>-6.5245277027465428E-3</v>
      </c>
      <c r="AR291" s="102">
        <f t="shared" si="51"/>
        <v>6.8013381555125527E-2</v>
      </c>
      <c r="AS291" s="101">
        <f t="shared" si="51"/>
        <v>6.8013381555125527E-2</v>
      </c>
      <c r="AT291" s="102">
        <f t="shared" si="51"/>
        <v>1.1183455135915911E-2</v>
      </c>
      <c r="AU291" s="101">
        <f t="shared" si="51"/>
        <v>2.176640610058761E-2</v>
      </c>
      <c r="AV291" s="102">
        <f t="shared" si="51"/>
        <v>3.1130298438557431E-2</v>
      </c>
      <c r="AW291" s="102">
        <f t="shared" si="50"/>
        <v>4.0021384557062403E-2</v>
      </c>
    </row>
    <row r="292" spans="6:49" x14ac:dyDescent="0.3">
      <c r="F292" s="18">
        <v>43809</v>
      </c>
      <c r="G292" s="22">
        <v>270.95001220703102</v>
      </c>
      <c r="H292" s="22">
        <v>270.95001220703102</v>
      </c>
      <c r="I292" s="22">
        <v>1751.80004882812</v>
      </c>
      <c r="J292" s="26">
        <v>21.299999237060501</v>
      </c>
      <c r="K292" s="22">
        <v>25.799999237060501</v>
      </c>
      <c r="Y292" s="93">
        <f t="shared" si="44"/>
        <v>-79</v>
      </c>
      <c r="Z292" s="18">
        <v>43805</v>
      </c>
      <c r="AA292" s="22">
        <v>287.70001220703102</v>
      </c>
      <c r="AB292" s="22">
        <v>287.70001220703102</v>
      </c>
      <c r="AC292" s="22">
        <v>1754.40002441406</v>
      </c>
      <c r="AD292" s="26">
        <v>22</v>
      </c>
      <c r="AE292" s="22">
        <v>28</v>
      </c>
      <c r="AF292" s="7">
        <v>6129.9</v>
      </c>
      <c r="AG292" s="64">
        <f t="shared" si="52"/>
        <v>-4.2030773764971621E-2</v>
      </c>
      <c r="AH292" s="65">
        <f t="shared" si="52"/>
        <v>-4.2030773764971621E-2</v>
      </c>
      <c r="AI292" s="64">
        <f t="shared" si="52"/>
        <v>-2.679800080747204E-2</v>
      </c>
      <c r="AJ292" s="65">
        <f t="shared" si="52"/>
        <v>-3.1322504738705736E-2</v>
      </c>
      <c r="AK292" s="64">
        <f t="shared" si="52"/>
        <v>-2.8170850475741086E-2</v>
      </c>
      <c r="AL292" s="64">
        <f t="shared" si="52"/>
        <v>-9.0779060687042629E-3</v>
      </c>
      <c r="AM292" s="101">
        <f t="shared" si="45"/>
        <v>-9.9890685941753168E-3</v>
      </c>
      <c r="AN292" s="102">
        <f t="shared" si="46"/>
        <v>-9.9890685941753168E-3</v>
      </c>
      <c r="AO292" s="101">
        <f t="shared" si="47"/>
        <v>-7.5180038937833048E-3</v>
      </c>
      <c r="AP292" s="102">
        <f t="shared" si="48"/>
        <v>-1.543707800603367E-2</v>
      </c>
      <c r="AQ292" s="101">
        <f t="shared" si="49"/>
        <v>-1.4266524117512386E-2</v>
      </c>
      <c r="AR292" s="102">
        <f t="shared" si="51"/>
        <v>-3.2041705170796304E-2</v>
      </c>
      <c r="AS292" s="101">
        <f t="shared" si="51"/>
        <v>-3.2041705170796304E-2</v>
      </c>
      <c r="AT292" s="102">
        <f t="shared" si="51"/>
        <v>-1.9279996913688736E-2</v>
      </c>
      <c r="AU292" s="101">
        <f t="shared" si="51"/>
        <v>-1.5885426732672066E-2</v>
      </c>
      <c r="AV292" s="102">
        <f t="shared" si="51"/>
        <v>-1.39043263582287E-2</v>
      </c>
      <c r="AW292" s="102">
        <f t="shared" si="50"/>
        <v>-2.2630632069236427E-2</v>
      </c>
    </row>
    <row r="293" spans="6:49" x14ac:dyDescent="0.3">
      <c r="F293" s="18">
        <v>43810</v>
      </c>
      <c r="G293" s="22">
        <v>283.45001220703102</v>
      </c>
      <c r="H293" s="22">
        <v>283.45001220703102</v>
      </c>
      <c r="I293" s="22">
        <v>1736.30004882812</v>
      </c>
      <c r="J293" s="26">
        <v>20.899999618530199</v>
      </c>
      <c r="K293" s="22">
        <v>24.7000007629394</v>
      </c>
      <c r="Y293" s="93">
        <f t="shared" si="44"/>
        <v>-78</v>
      </c>
      <c r="Z293" s="18">
        <v>43808</v>
      </c>
      <c r="AA293" s="22">
        <v>284.14999389648398</v>
      </c>
      <c r="AB293" s="22">
        <v>284.14999389648398</v>
      </c>
      <c r="AC293" s="22">
        <v>1737.15002441406</v>
      </c>
      <c r="AD293" s="26">
        <v>21.75</v>
      </c>
      <c r="AE293" s="22">
        <v>27.149999618530199</v>
      </c>
      <c r="AF293" s="7">
        <v>6133.55</v>
      </c>
      <c r="AG293" s="64">
        <f t="shared" si="52"/>
        <v>-1.2416066724001595E-2</v>
      </c>
      <c r="AH293" s="65">
        <f t="shared" si="52"/>
        <v>-1.2416066724001595E-2</v>
      </c>
      <c r="AI293" s="64">
        <f t="shared" si="52"/>
        <v>-9.8810786669963381E-3</v>
      </c>
      <c r="AJ293" s="65">
        <f t="shared" si="52"/>
        <v>-1.1428695823622744E-2</v>
      </c>
      <c r="AK293" s="64">
        <f t="shared" si="52"/>
        <v>-3.0827477845712627E-2</v>
      </c>
      <c r="AL293" s="64">
        <f t="shared" si="52"/>
        <v>5.9526480848024431E-4</v>
      </c>
      <c r="AM293" s="101">
        <f t="shared" si="45"/>
        <v>-3.7726370458485874E-4</v>
      </c>
      <c r="AN293" s="102">
        <f t="shared" si="46"/>
        <v>-3.7726370458485874E-4</v>
      </c>
      <c r="AO293" s="101">
        <f t="shared" si="47"/>
        <v>1.4005675237317762E-3</v>
      </c>
      <c r="AP293" s="102">
        <f t="shared" si="48"/>
        <v>-1.4428279858671269E-3</v>
      </c>
      <c r="AQ293" s="101">
        <f t="shared" si="49"/>
        <v>-2.5019460201644466E-3</v>
      </c>
      <c r="AR293" s="102">
        <f t="shared" si="51"/>
        <v>-1.2038803019416736E-2</v>
      </c>
      <c r="AS293" s="101">
        <f t="shared" si="51"/>
        <v>-1.2038803019416736E-2</v>
      </c>
      <c r="AT293" s="102">
        <f t="shared" si="51"/>
        <v>-1.1281646190728115E-2</v>
      </c>
      <c r="AU293" s="101">
        <f t="shared" si="51"/>
        <v>-9.9858678377556173E-3</v>
      </c>
      <c r="AV293" s="102">
        <f t="shared" si="51"/>
        <v>-2.8325531825548179E-2</v>
      </c>
      <c r="AW293" s="102">
        <f t="shared" si="50"/>
        <v>-1.4734130378573077E-2</v>
      </c>
    </row>
    <row r="294" spans="6:49" x14ac:dyDescent="0.3">
      <c r="F294" s="18">
        <v>43811</v>
      </c>
      <c r="G294" s="22">
        <v>284.29998779296801</v>
      </c>
      <c r="H294" s="22">
        <v>284.29998779296801</v>
      </c>
      <c r="I294" s="22">
        <v>1731.90002441406</v>
      </c>
      <c r="J294" s="26">
        <v>21.2000007629394</v>
      </c>
      <c r="K294" s="22">
        <v>25.149999618530199</v>
      </c>
      <c r="Y294" s="93">
        <f t="shared" si="44"/>
        <v>-77</v>
      </c>
      <c r="Z294" s="18">
        <v>43809</v>
      </c>
      <c r="AA294" s="22">
        <v>270.95001220703102</v>
      </c>
      <c r="AB294" s="22">
        <v>270.95001220703102</v>
      </c>
      <c r="AC294" s="22">
        <v>1751.80004882812</v>
      </c>
      <c r="AD294" s="26">
        <v>21.299999237060501</v>
      </c>
      <c r="AE294" s="22">
        <v>25.799999237060501</v>
      </c>
      <c r="AF294" s="7">
        <v>6085.35</v>
      </c>
      <c r="AG294" s="64">
        <f t="shared" si="52"/>
        <v>-4.756789919839223E-2</v>
      </c>
      <c r="AH294" s="65">
        <f t="shared" si="52"/>
        <v>-4.756789919839223E-2</v>
      </c>
      <c r="AI294" s="64">
        <f t="shared" si="52"/>
        <v>8.3980052495168222E-3</v>
      </c>
      <c r="AJ294" s="65">
        <f t="shared" si="52"/>
        <v>-2.0906720638070156E-2</v>
      </c>
      <c r="AK294" s="64">
        <f t="shared" si="52"/>
        <v>-5.1002569973218399E-2</v>
      </c>
      <c r="AL294" s="64">
        <f t="shared" si="52"/>
        <v>-7.8894581363840276E-3</v>
      </c>
      <c r="AM294" s="101">
        <f t="shared" si="45"/>
        <v>-8.8081601007833198E-3</v>
      </c>
      <c r="AN294" s="102">
        <f t="shared" si="46"/>
        <v>-8.8081601007833198E-3</v>
      </c>
      <c r="AO294" s="101">
        <f t="shared" si="47"/>
        <v>-6.4222662194498605E-3</v>
      </c>
      <c r="AP294" s="102">
        <f t="shared" si="48"/>
        <v>-1.3717741326055561E-2</v>
      </c>
      <c r="AQ294" s="101">
        <f t="shared" si="49"/>
        <v>-1.2821125427472642E-2</v>
      </c>
      <c r="AR294" s="102">
        <f t="shared" si="51"/>
        <v>-3.8759739097608908E-2</v>
      </c>
      <c r="AS294" s="101">
        <f t="shared" si="51"/>
        <v>-3.8759739097608908E-2</v>
      </c>
      <c r="AT294" s="102">
        <f t="shared" si="51"/>
        <v>1.4820271468966683E-2</v>
      </c>
      <c r="AU294" s="101">
        <f t="shared" si="51"/>
        <v>-7.1889793120145946E-3</v>
      </c>
      <c r="AV294" s="102">
        <f t="shared" si="51"/>
        <v>-3.8181444545745756E-2</v>
      </c>
      <c r="AW294" s="102">
        <f t="shared" si="50"/>
        <v>-2.1613926116802296E-2</v>
      </c>
    </row>
    <row r="295" spans="6:49" x14ac:dyDescent="0.3">
      <c r="F295" s="18">
        <v>43812</v>
      </c>
      <c r="G295" s="22">
        <v>279.70001220703102</v>
      </c>
      <c r="H295" s="22">
        <v>279.70001220703102</v>
      </c>
      <c r="I295" s="22">
        <v>1752.19995117187</v>
      </c>
      <c r="J295" s="26">
        <v>22.25</v>
      </c>
      <c r="K295" s="22">
        <v>26.399999618530199</v>
      </c>
      <c r="Y295" s="93">
        <f t="shared" si="44"/>
        <v>-76</v>
      </c>
      <c r="Z295" s="18">
        <v>43810</v>
      </c>
      <c r="AA295" s="22">
        <v>283.45001220703102</v>
      </c>
      <c r="AB295" s="22">
        <v>283.45001220703102</v>
      </c>
      <c r="AC295" s="22">
        <v>1736.30004882812</v>
      </c>
      <c r="AD295" s="26">
        <v>20.899999618530199</v>
      </c>
      <c r="AE295" s="22">
        <v>24.7000007629394</v>
      </c>
      <c r="AF295" s="7">
        <v>6114.8</v>
      </c>
      <c r="AG295" s="64">
        <f t="shared" si="52"/>
        <v>4.5101436771388177E-2</v>
      </c>
      <c r="AH295" s="65">
        <f t="shared" si="52"/>
        <v>4.5101436771388177E-2</v>
      </c>
      <c r="AI295" s="64">
        <f t="shared" si="52"/>
        <v>-8.8874181300723585E-3</v>
      </c>
      <c r="AJ295" s="65">
        <f t="shared" si="52"/>
        <v>-1.8957896178001376E-2</v>
      </c>
      <c r="AK295" s="64">
        <f t="shared" si="52"/>
        <v>-4.3571187834107003E-2</v>
      </c>
      <c r="AL295" s="64">
        <f t="shared" si="52"/>
        <v>4.8278188712908279E-3</v>
      </c>
      <c r="AM295" s="101">
        <f t="shared" si="45"/>
        <v>3.8284393014825632E-3</v>
      </c>
      <c r="AN295" s="102">
        <f t="shared" si="46"/>
        <v>3.8284393014825632E-3</v>
      </c>
      <c r="AO295" s="101">
        <f t="shared" si="47"/>
        <v>5.3029420570613172E-3</v>
      </c>
      <c r="AP295" s="102">
        <f t="shared" si="48"/>
        <v>4.6804402299925113E-3</v>
      </c>
      <c r="AQ295" s="101">
        <f t="shared" si="49"/>
        <v>2.6457158432922267E-3</v>
      </c>
      <c r="AR295" s="102">
        <f t="shared" si="51"/>
        <v>4.1272997469905613E-2</v>
      </c>
      <c r="AS295" s="101">
        <f t="shared" si="51"/>
        <v>4.1272997469905613E-2</v>
      </c>
      <c r="AT295" s="102">
        <f t="shared" si="51"/>
        <v>-1.4190360187133676E-2</v>
      </c>
      <c r="AU295" s="101">
        <f t="shared" si="51"/>
        <v>-2.3638336407993888E-2</v>
      </c>
      <c r="AV295" s="102">
        <f t="shared" si="51"/>
        <v>-4.6216903677399231E-2</v>
      </c>
      <c r="AW295" s="102">
        <f t="shared" si="50"/>
        <v>-2.9992106654311149E-4</v>
      </c>
    </row>
    <row r="296" spans="6:49" x14ac:dyDescent="0.3">
      <c r="F296" s="18">
        <v>43815</v>
      </c>
      <c r="G296" s="22">
        <v>278.25</v>
      </c>
      <c r="H296" s="22">
        <v>278.25</v>
      </c>
      <c r="I296" s="22">
        <v>1758.65002441406</v>
      </c>
      <c r="J296" s="26">
        <v>21.549999237060501</v>
      </c>
      <c r="K296" s="22">
        <v>26.2000007629394</v>
      </c>
      <c r="Y296" s="93">
        <f t="shared" si="44"/>
        <v>-75</v>
      </c>
      <c r="Z296" s="18">
        <v>43811</v>
      </c>
      <c r="AA296" s="22">
        <v>284.29998779296801</v>
      </c>
      <c r="AB296" s="22">
        <v>284.29998779296801</v>
      </c>
      <c r="AC296" s="22">
        <v>1731.90002441406</v>
      </c>
      <c r="AD296" s="26">
        <v>21.2000007629394</v>
      </c>
      <c r="AE296" s="22">
        <v>25.149999618530199</v>
      </c>
      <c r="AF296" s="7">
        <v>6150.05</v>
      </c>
      <c r="AG296" s="64">
        <f t="shared" si="52"/>
        <v>2.9941918835847312E-3</v>
      </c>
      <c r="AH296" s="65">
        <f t="shared" si="52"/>
        <v>2.9941918835847312E-3</v>
      </c>
      <c r="AI296" s="64">
        <f t="shared" si="52"/>
        <v>-2.5373546403401654E-3</v>
      </c>
      <c r="AJ296" s="65">
        <f t="shared" si="52"/>
        <v>1.4252076947052182E-2</v>
      </c>
      <c r="AK296" s="64">
        <f t="shared" si="52"/>
        <v>1.8054606855796882E-2</v>
      </c>
      <c r="AL296" s="64">
        <f t="shared" si="52"/>
        <v>5.7481497219363156E-3</v>
      </c>
      <c r="AM296" s="101">
        <f t="shared" si="45"/>
        <v>4.7429316311011624E-3</v>
      </c>
      <c r="AN296" s="102">
        <f t="shared" si="46"/>
        <v>4.7429316311011624E-3</v>
      </c>
      <c r="AO296" s="101">
        <f t="shared" si="47"/>
        <v>6.1514783357477579E-3</v>
      </c>
      <c r="AP296" s="102">
        <f t="shared" si="48"/>
        <v>6.0118898847880443E-3</v>
      </c>
      <c r="AQ296" s="101">
        <f t="shared" si="49"/>
        <v>3.7650286627685346E-3</v>
      </c>
      <c r="AR296" s="102">
        <f t="shared" si="51"/>
        <v>-1.7487397475164312E-3</v>
      </c>
      <c r="AS296" s="101">
        <f t="shared" si="51"/>
        <v>-1.7487397475164312E-3</v>
      </c>
      <c r="AT296" s="102">
        <f t="shared" si="51"/>
        <v>-8.6888329760879228E-3</v>
      </c>
      <c r="AU296" s="101">
        <f t="shared" si="51"/>
        <v>8.2401870622641378E-3</v>
      </c>
      <c r="AV296" s="102">
        <f t="shared" si="51"/>
        <v>1.4289578193028347E-2</v>
      </c>
      <c r="AW296" s="102">
        <f t="shared" si="50"/>
        <v>2.0686905568343397E-3</v>
      </c>
    </row>
    <row r="297" spans="6:49" x14ac:dyDescent="0.3">
      <c r="F297" s="18">
        <v>43816</v>
      </c>
      <c r="G297" s="22">
        <v>279.75</v>
      </c>
      <c r="H297" s="22">
        <v>279.75</v>
      </c>
      <c r="I297" s="22">
        <v>1793.59997558593</v>
      </c>
      <c r="J297" s="26">
        <v>22.149999618530199</v>
      </c>
      <c r="K297" s="22">
        <v>26.850000381469702</v>
      </c>
      <c r="Y297" s="93">
        <f t="shared" si="44"/>
        <v>-74</v>
      </c>
      <c r="Z297" s="18">
        <v>43812</v>
      </c>
      <c r="AA297" s="22">
        <v>279.70001220703102</v>
      </c>
      <c r="AB297" s="22">
        <v>279.70001220703102</v>
      </c>
      <c r="AC297" s="22">
        <v>1752.19995117187</v>
      </c>
      <c r="AD297" s="26">
        <v>22.25</v>
      </c>
      <c r="AE297" s="22">
        <v>26.399999618530199</v>
      </c>
      <c r="AF297" s="7">
        <v>6209.55</v>
      </c>
      <c r="AG297" s="64">
        <f t="shared" si="52"/>
        <v>-1.63123318685892E-2</v>
      </c>
      <c r="AH297" s="65">
        <f t="shared" si="52"/>
        <v>-1.63123318685892E-2</v>
      </c>
      <c r="AI297" s="64">
        <f t="shared" si="52"/>
        <v>1.1653027533818004E-2</v>
      </c>
      <c r="AJ297" s="65">
        <f t="shared" si="52"/>
        <v>4.8340790946575646E-2</v>
      </c>
      <c r="AK297" s="64">
        <f t="shared" si="52"/>
        <v>4.8506114324694004E-2</v>
      </c>
      <c r="AL297" s="64">
        <f t="shared" si="52"/>
        <v>9.6282176849674852E-3</v>
      </c>
      <c r="AM297" s="101">
        <f t="shared" si="45"/>
        <v>8.5983846870344906E-3</v>
      </c>
      <c r="AN297" s="102">
        <f t="shared" si="46"/>
        <v>8.5983846870344906E-3</v>
      </c>
      <c r="AO297" s="101">
        <f t="shared" si="47"/>
        <v>9.7288640423029444E-3</v>
      </c>
      <c r="AP297" s="102">
        <f t="shared" si="48"/>
        <v>1.1625213774058651E-2</v>
      </c>
      <c r="AQ297" s="101">
        <f t="shared" si="49"/>
        <v>8.4839944655709498E-3</v>
      </c>
      <c r="AR297" s="102">
        <f t="shared" si="51"/>
        <v>-2.4910716555623692E-2</v>
      </c>
      <c r="AS297" s="101">
        <f t="shared" si="51"/>
        <v>-2.4910716555623692E-2</v>
      </c>
      <c r="AT297" s="102">
        <f t="shared" si="51"/>
        <v>1.9241634915150591E-3</v>
      </c>
      <c r="AU297" s="101">
        <f t="shared" si="51"/>
        <v>3.6715577172516993E-2</v>
      </c>
      <c r="AV297" s="102">
        <f t="shared" si="51"/>
        <v>4.0022119859123052E-2</v>
      </c>
      <c r="AW297" s="102">
        <f t="shared" si="50"/>
        <v>5.7680854823815436E-3</v>
      </c>
    </row>
    <row r="298" spans="6:49" x14ac:dyDescent="0.3">
      <c r="F298" s="18">
        <v>43817</v>
      </c>
      <c r="G298" s="22">
        <v>279.5</v>
      </c>
      <c r="H298" s="22">
        <v>279.5</v>
      </c>
      <c r="I298" s="22">
        <v>1823.44995117187</v>
      </c>
      <c r="J298" s="26">
        <v>21.850000381469702</v>
      </c>
      <c r="K298" s="22">
        <v>26.350000381469702</v>
      </c>
      <c r="Y298" s="93">
        <f t="shared" si="44"/>
        <v>-73</v>
      </c>
      <c r="Z298" s="18">
        <v>43815</v>
      </c>
      <c r="AA298" s="22">
        <v>278.25</v>
      </c>
      <c r="AB298" s="22">
        <v>278.25</v>
      </c>
      <c r="AC298" s="22">
        <v>1758.65002441406</v>
      </c>
      <c r="AD298" s="26">
        <v>21.549999237060501</v>
      </c>
      <c r="AE298" s="22">
        <v>26.2000007629394</v>
      </c>
      <c r="AF298" s="7">
        <v>6188.8</v>
      </c>
      <c r="AG298" s="64">
        <f t="shared" si="52"/>
        <v>-5.1976536955588952E-3</v>
      </c>
      <c r="AH298" s="65">
        <f t="shared" si="52"/>
        <v>-5.1976536955588952E-3</v>
      </c>
      <c r="AI298" s="64">
        <f t="shared" si="52"/>
        <v>3.6743697645343566E-3</v>
      </c>
      <c r="AJ298" s="65">
        <f t="shared" si="52"/>
        <v>-3.1966227465718117E-2</v>
      </c>
      <c r="AK298" s="64">
        <f t="shared" si="52"/>
        <v>-7.6045558157815489E-3</v>
      </c>
      <c r="AL298" s="64">
        <f t="shared" si="52"/>
        <v>-3.3472227148622744E-3</v>
      </c>
      <c r="AM298" s="101">
        <f t="shared" si="45"/>
        <v>-4.2947403350651657E-3</v>
      </c>
      <c r="AN298" s="102">
        <f t="shared" si="46"/>
        <v>-4.2947403350651657E-3</v>
      </c>
      <c r="AO298" s="101">
        <f t="shared" si="47"/>
        <v>-2.2343684229209665E-3</v>
      </c>
      <c r="AP298" s="102">
        <f t="shared" si="48"/>
        <v>-7.1464547286938709E-3</v>
      </c>
      <c r="AQ298" s="101">
        <f t="shared" si="49"/>
        <v>-7.2968269289242086E-3</v>
      </c>
      <c r="AR298" s="102">
        <f t="shared" si="51"/>
        <v>-9.0291336049372947E-4</v>
      </c>
      <c r="AS298" s="101">
        <f t="shared" si="51"/>
        <v>-9.0291336049372947E-4</v>
      </c>
      <c r="AT298" s="102">
        <f t="shared" si="51"/>
        <v>5.9087381874553232E-3</v>
      </c>
      <c r="AU298" s="101">
        <f t="shared" si="51"/>
        <v>-2.4819772737024244E-2</v>
      </c>
      <c r="AV298" s="102">
        <f t="shared" si="51"/>
        <v>-3.0772888685734034E-4</v>
      </c>
      <c r="AW298" s="102">
        <f t="shared" si="50"/>
        <v>-4.2049180314827437E-3</v>
      </c>
    </row>
    <row r="299" spans="6:49" x14ac:dyDescent="0.3">
      <c r="F299" s="18">
        <v>43818</v>
      </c>
      <c r="G299" s="22">
        <v>279.75</v>
      </c>
      <c r="H299" s="22">
        <v>279.75</v>
      </c>
      <c r="I299" s="22">
        <v>1837.40002441406</v>
      </c>
      <c r="J299" s="26">
        <v>21.600000381469702</v>
      </c>
      <c r="K299" s="22">
        <v>25.75</v>
      </c>
      <c r="Y299" s="93">
        <f t="shared" si="44"/>
        <v>-72</v>
      </c>
      <c r="Z299" s="18">
        <v>43816</v>
      </c>
      <c r="AA299" s="22">
        <v>279.75</v>
      </c>
      <c r="AB299" s="22">
        <v>279.75</v>
      </c>
      <c r="AC299" s="22">
        <v>1793.59997558593</v>
      </c>
      <c r="AD299" s="26">
        <v>22.149999618530199</v>
      </c>
      <c r="AE299" s="22">
        <v>26.850000381469702</v>
      </c>
      <c r="AF299" s="7">
        <v>6240</v>
      </c>
      <c r="AG299" s="64">
        <f t="shared" si="52"/>
        <v>5.3763570363804958E-3</v>
      </c>
      <c r="AH299" s="65">
        <f t="shared" si="52"/>
        <v>5.3763570363804958E-3</v>
      </c>
      <c r="AI299" s="64">
        <f t="shared" si="52"/>
        <v>1.9678276576084383E-2</v>
      </c>
      <c r="AJ299" s="65">
        <f t="shared" si="52"/>
        <v>2.7461698122500426E-2</v>
      </c>
      <c r="AK299" s="64">
        <f t="shared" si="52"/>
        <v>2.4506395275436157E-2</v>
      </c>
      <c r="AL299" s="64">
        <f t="shared" si="52"/>
        <v>8.2389755445528619E-3</v>
      </c>
      <c r="AM299" s="101">
        <f t="shared" si="45"/>
        <v>7.2179558113741257E-3</v>
      </c>
      <c r="AN299" s="102">
        <f t="shared" si="46"/>
        <v>7.2179558113741257E-3</v>
      </c>
      <c r="AO299" s="101">
        <f t="shared" si="47"/>
        <v>8.4479960205529128E-3</v>
      </c>
      <c r="AP299" s="102">
        <f t="shared" si="48"/>
        <v>9.6153865831249356E-3</v>
      </c>
      <c r="AQ299" s="101">
        <f t="shared" si="49"/>
        <v>6.7943884548279949E-3</v>
      </c>
      <c r="AR299" s="102">
        <f t="shared" si="51"/>
        <v>-1.8415987749936299E-3</v>
      </c>
      <c r="AS299" s="101">
        <f t="shared" si="51"/>
        <v>-1.8415987749936299E-3</v>
      </c>
      <c r="AT299" s="102">
        <f t="shared" si="51"/>
        <v>1.123028055553147E-2</v>
      </c>
      <c r="AU299" s="101">
        <f t="shared" si="51"/>
        <v>1.7846311539375492E-2</v>
      </c>
      <c r="AV299" s="102">
        <f t="shared" si="51"/>
        <v>1.771200682060816E-2</v>
      </c>
      <c r="AW299" s="102">
        <f t="shared" si="50"/>
        <v>8.6210802731055726E-3</v>
      </c>
    </row>
    <row r="300" spans="6:49" x14ac:dyDescent="0.3">
      <c r="F300" s="18">
        <v>43819</v>
      </c>
      <c r="G300" s="22">
        <v>284.04998779296801</v>
      </c>
      <c r="H300" s="22">
        <v>284.04998779296801</v>
      </c>
      <c r="I300" s="22">
        <v>1832.80004882812</v>
      </c>
      <c r="J300" s="26">
        <v>22</v>
      </c>
      <c r="K300" s="22">
        <v>25.600000381469702</v>
      </c>
      <c r="Y300" s="93">
        <f t="shared" si="44"/>
        <v>-71</v>
      </c>
      <c r="Z300" s="18">
        <v>43817</v>
      </c>
      <c r="AA300" s="22">
        <v>279.5</v>
      </c>
      <c r="AB300" s="22">
        <v>279.5</v>
      </c>
      <c r="AC300" s="22">
        <v>1823.44995117187</v>
      </c>
      <c r="AD300" s="26">
        <v>21.850000381469702</v>
      </c>
      <c r="AE300" s="22">
        <v>26.350000381469702</v>
      </c>
      <c r="AF300" s="7">
        <v>6263.45</v>
      </c>
      <c r="AG300" s="64">
        <f t="shared" si="52"/>
        <v>-8.9405459688080143E-4</v>
      </c>
      <c r="AH300" s="65">
        <f t="shared" si="52"/>
        <v>-8.9405459688080143E-4</v>
      </c>
      <c r="AI300" s="64">
        <f t="shared" si="52"/>
        <v>1.6505524591703243E-2</v>
      </c>
      <c r="AJ300" s="65">
        <f t="shared" si="52"/>
        <v>-1.3636540268864943E-2</v>
      </c>
      <c r="AK300" s="64">
        <f t="shared" si="52"/>
        <v>-1.8797545697911554E-2</v>
      </c>
      <c r="AL300" s="64">
        <f t="shared" si="52"/>
        <v>3.7509691316665169E-3</v>
      </c>
      <c r="AM300" s="101">
        <f t="shared" si="45"/>
        <v>2.7584210288716499E-3</v>
      </c>
      <c r="AN300" s="102">
        <f t="shared" si="46"/>
        <v>2.7584210288716499E-3</v>
      </c>
      <c r="AO300" s="101">
        <f t="shared" si="47"/>
        <v>4.3100968534865326E-3</v>
      </c>
      <c r="AP300" s="102">
        <f t="shared" si="48"/>
        <v>3.1225535057956095E-3</v>
      </c>
      <c r="AQ300" s="101">
        <f t="shared" si="49"/>
        <v>1.3360436559849793E-3</v>
      </c>
      <c r="AR300" s="102">
        <f t="shared" si="51"/>
        <v>-3.6524756257524512E-3</v>
      </c>
      <c r="AS300" s="101">
        <f t="shared" si="51"/>
        <v>-3.6524756257524512E-3</v>
      </c>
      <c r="AT300" s="102">
        <f t="shared" si="51"/>
        <v>1.219542773821671E-2</v>
      </c>
      <c r="AU300" s="101">
        <f t="shared" si="51"/>
        <v>-1.6759093774660554E-2</v>
      </c>
      <c r="AV300" s="102">
        <f t="shared" si="51"/>
        <v>-2.0133589353896534E-2</v>
      </c>
      <c r="AW300" s="102">
        <f t="shared" si="50"/>
        <v>-6.4004413283690557E-3</v>
      </c>
    </row>
    <row r="301" spans="6:49" x14ac:dyDescent="0.3">
      <c r="F301" s="18">
        <v>43822</v>
      </c>
      <c r="G301" s="22">
        <v>294.79998779296801</v>
      </c>
      <c r="H301" s="22">
        <v>294.79998779296801</v>
      </c>
      <c r="I301" s="22">
        <v>1826.65002441406</v>
      </c>
      <c r="J301" s="26">
        <v>21.75</v>
      </c>
      <c r="K301" s="22">
        <v>25.149999618530199</v>
      </c>
      <c r="Y301" s="93">
        <f t="shared" si="44"/>
        <v>-70</v>
      </c>
      <c r="Z301" s="18">
        <v>43818</v>
      </c>
      <c r="AA301" s="22">
        <v>279.75</v>
      </c>
      <c r="AB301" s="22">
        <v>279.75</v>
      </c>
      <c r="AC301" s="22">
        <v>1837.40002441406</v>
      </c>
      <c r="AD301" s="26">
        <v>21.600000381469702</v>
      </c>
      <c r="AE301" s="22">
        <v>25.75</v>
      </c>
      <c r="AF301" s="7">
        <v>6282</v>
      </c>
      <c r="AG301" s="64">
        <f t="shared" si="52"/>
        <v>8.9405459688071415E-4</v>
      </c>
      <c r="AH301" s="65">
        <f t="shared" si="52"/>
        <v>8.9405459688071415E-4</v>
      </c>
      <c r="AI301" s="64">
        <f t="shared" si="52"/>
        <v>7.6212578268233964E-3</v>
      </c>
      <c r="AJ301" s="65">
        <f t="shared" si="52"/>
        <v>-1.1507606649413056E-2</v>
      </c>
      <c r="AK301" s="64">
        <f t="shared" si="52"/>
        <v>-2.3033662354654642E-2</v>
      </c>
      <c r="AL301" s="64">
        <f t="shared" si="52"/>
        <v>2.9572496034519116E-3</v>
      </c>
      <c r="AM301" s="101">
        <f t="shared" si="45"/>
        <v>1.9697368074183936E-3</v>
      </c>
      <c r="AN301" s="102">
        <f t="shared" si="46"/>
        <v>1.9697368074183936E-3</v>
      </c>
      <c r="AO301" s="101">
        <f t="shared" si="47"/>
        <v>3.5782950081831733E-3</v>
      </c>
      <c r="AP301" s="102">
        <f t="shared" si="48"/>
        <v>1.9742734159729023E-3</v>
      </c>
      <c r="AQ301" s="101">
        <f t="shared" si="49"/>
        <v>3.7071641266135484E-4</v>
      </c>
      <c r="AR301" s="102">
        <f t="shared" si="51"/>
        <v>-1.0756822105376794E-3</v>
      </c>
      <c r="AS301" s="101">
        <f t="shared" si="51"/>
        <v>-1.0756822105376794E-3</v>
      </c>
      <c r="AT301" s="102">
        <f t="shared" si="51"/>
        <v>4.0429628186402231E-3</v>
      </c>
      <c r="AU301" s="101">
        <f t="shared" si="51"/>
        <v>-1.3481880065385959E-2</v>
      </c>
      <c r="AV301" s="102">
        <f t="shared" si="51"/>
        <v>-2.3404378767315999E-2</v>
      </c>
      <c r="AW301" s="102">
        <f t="shared" si="50"/>
        <v>-6.9989320870274176E-3</v>
      </c>
    </row>
    <row r="302" spans="6:49" x14ac:dyDescent="0.3">
      <c r="F302" s="18">
        <v>43823</v>
      </c>
      <c r="G302" s="22">
        <v>297.25</v>
      </c>
      <c r="H302" s="22">
        <v>297.25</v>
      </c>
      <c r="I302" s="22">
        <v>1808.80004882812</v>
      </c>
      <c r="J302" s="26">
        <v>21.149999618530199</v>
      </c>
      <c r="K302" s="22">
        <v>25.149999618530199</v>
      </c>
      <c r="Y302" s="93">
        <f t="shared" si="44"/>
        <v>-69</v>
      </c>
      <c r="Z302" s="18">
        <v>43819</v>
      </c>
      <c r="AA302" s="22">
        <v>284.04998779296801</v>
      </c>
      <c r="AB302" s="22">
        <v>284.04998779296801</v>
      </c>
      <c r="AC302" s="22">
        <v>1832.80004882812</v>
      </c>
      <c r="AD302" s="26">
        <v>22</v>
      </c>
      <c r="AE302" s="22">
        <v>25.600000381469702</v>
      </c>
      <c r="AF302" s="7">
        <v>6290.95</v>
      </c>
      <c r="AG302" s="64">
        <f t="shared" si="52"/>
        <v>1.5253888836159355E-2</v>
      </c>
      <c r="AH302" s="65">
        <f t="shared" si="52"/>
        <v>1.5253888836159355E-2</v>
      </c>
      <c r="AI302" s="64">
        <f t="shared" si="52"/>
        <v>-2.5066633440968076E-3</v>
      </c>
      <c r="AJ302" s="65">
        <f t="shared" si="52"/>
        <v>1.8349121007562343E-2</v>
      </c>
      <c r="AK302" s="64">
        <f t="shared" si="52"/>
        <v>-5.8422607230682305E-3</v>
      </c>
      <c r="AL302" s="64">
        <f t="shared" si="52"/>
        <v>1.4236915778282329E-3</v>
      </c>
      <c r="AM302" s="101">
        <f t="shared" si="45"/>
        <v>4.4590757744714614E-4</v>
      </c>
      <c r="AN302" s="102">
        <f t="shared" si="46"/>
        <v>4.4590757744714614E-4</v>
      </c>
      <c r="AO302" s="101">
        <f t="shared" si="47"/>
        <v>2.1643691147941071E-3</v>
      </c>
      <c r="AP302" s="102">
        <f t="shared" si="48"/>
        <v>-2.4433666581831406E-4</v>
      </c>
      <c r="AQ302" s="101">
        <f t="shared" si="49"/>
        <v>-1.4944075873517331E-3</v>
      </c>
      <c r="AR302" s="102">
        <f t="shared" si="51"/>
        <v>1.4807981258712209E-2</v>
      </c>
      <c r="AS302" s="101">
        <f t="shared" si="51"/>
        <v>1.4807981258712209E-2</v>
      </c>
      <c r="AT302" s="102">
        <f t="shared" si="51"/>
        <v>-4.6710324588909152E-3</v>
      </c>
      <c r="AU302" s="101">
        <f t="shared" si="51"/>
        <v>1.8593457673380658E-2</v>
      </c>
      <c r="AV302" s="102">
        <f t="shared" si="51"/>
        <v>-4.3478531357164975E-3</v>
      </c>
      <c r="AW302" s="102">
        <f t="shared" si="50"/>
        <v>7.8381069192395326E-3</v>
      </c>
    </row>
    <row r="303" spans="6:49" x14ac:dyDescent="0.3">
      <c r="F303" s="18">
        <v>43825</v>
      </c>
      <c r="G303" s="22">
        <v>297.29998779296801</v>
      </c>
      <c r="H303" s="22">
        <v>297.29998779296801</v>
      </c>
      <c r="I303" s="22">
        <v>1821.40002441406</v>
      </c>
      <c r="J303" s="26">
        <v>21.100000381469702</v>
      </c>
      <c r="K303" s="22">
        <v>24.799999237060501</v>
      </c>
      <c r="Y303" s="93">
        <f t="shared" si="44"/>
        <v>-68</v>
      </c>
      <c r="Z303" s="18">
        <v>43822</v>
      </c>
      <c r="AA303" s="22">
        <v>294.79998779296801</v>
      </c>
      <c r="AB303" s="22">
        <v>294.79998779296801</v>
      </c>
      <c r="AC303" s="22">
        <v>1826.65002441406</v>
      </c>
      <c r="AD303" s="26">
        <v>21.75</v>
      </c>
      <c r="AE303" s="22">
        <v>25.149999618530199</v>
      </c>
      <c r="AF303" s="7">
        <v>6286</v>
      </c>
      <c r="AG303" s="64">
        <f t="shared" si="52"/>
        <v>3.714688287914409E-2</v>
      </c>
      <c r="AH303" s="65">
        <f t="shared" si="52"/>
        <v>3.714688287914409E-2</v>
      </c>
      <c r="AI303" s="64">
        <f t="shared" si="52"/>
        <v>-3.3611772703368526E-3</v>
      </c>
      <c r="AJ303" s="65">
        <f t="shared" si="52"/>
        <v>-1.1428695823622744E-2</v>
      </c>
      <c r="AK303" s="64">
        <f t="shared" si="52"/>
        <v>-1.7734485008714173E-2</v>
      </c>
      <c r="AL303" s="64">
        <f t="shared" si="52"/>
        <v>-7.8715431890714199E-4</v>
      </c>
      <c r="AM303" s="101">
        <f t="shared" si="45"/>
        <v>-1.7509128519834576E-3</v>
      </c>
      <c r="AN303" s="102">
        <f t="shared" si="46"/>
        <v>-1.7509128519834576E-3</v>
      </c>
      <c r="AO303" s="101">
        <f t="shared" si="47"/>
        <v>1.2599025500768172E-4</v>
      </c>
      <c r="AP303" s="102">
        <f t="shared" si="48"/>
        <v>-3.4427842718611577E-3</v>
      </c>
      <c r="AQ303" s="101">
        <f t="shared" si="49"/>
        <v>-4.1832538347277518E-3</v>
      </c>
      <c r="AR303" s="102">
        <f t="shared" si="51"/>
        <v>3.8897795731127546E-2</v>
      </c>
      <c r="AS303" s="101">
        <f t="shared" si="51"/>
        <v>3.8897795731127546E-2</v>
      </c>
      <c r="AT303" s="102">
        <f t="shared" si="51"/>
        <v>-3.4871675253445346E-3</v>
      </c>
      <c r="AU303" s="101">
        <f t="shared" si="51"/>
        <v>-7.9859115517615861E-3</v>
      </c>
      <c r="AV303" s="102">
        <f t="shared" si="51"/>
        <v>-1.3551231173986421E-2</v>
      </c>
      <c r="AW303" s="102">
        <f t="shared" si="50"/>
        <v>1.055425624223251E-2</v>
      </c>
    </row>
    <row r="304" spans="6:49" x14ac:dyDescent="0.3">
      <c r="F304" s="18">
        <v>43826</v>
      </c>
      <c r="G304" s="22">
        <v>299</v>
      </c>
      <c r="H304" s="22">
        <v>299</v>
      </c>
      <c r="I304" s="22">
        <v>1883.59997558593</v>
      </c>
      <c r="J304" s="26">
        <v>21.2000007629394</v>
      </c>
      <c r="K304" s="22">
        <v>23.850000381469702</v>
      </c>
      <c r="Y304" s="93">
        <f t="shared" si="44"/>
        <v>-67</v>
      </c>
      <c r="Z304" s="18">
        <v>43823</v>
      </c>
      <c r="AA304" s="22">
        <v>297.25</v>
      </c>
      <c r="AB304" s="22">
        <v>297.25</v>
      </c>
      <c r="AC304" s="22">
        <v>1808.80004882812</v>
      </c>
      <c r="AD304" s="26">
        <v>21.149999618530199</v>
      </c>
      <c r="AE304" s="22">
        <v>25.149999618530199</v>
      </c>
      <c r="AF304" s="7">
        <v>6265.45</v>
      </c>
      <c r="AG304" s="64">
        <f t="shared" si="52"/>
        <v>8.2764166635531516E-3</v>
      </c>
      <c r="AH304" s="65">
        <f t="shared" si="52"/>
        <v>8.2764166635531516E-3</v>
      </c>
      <c r="AI304" s="64">
        <f t="shared" si="52"/>
        <v>-9.8200325516999819E-3</v>
      </c>
      <c r="AJ304" s="65">
        <f t="shared" si="52"/>
        <v>-2.7973870078803507E-2</v>
      </c>
      <c r="AK304" s="64">
        <f t="shared" si="52"/>
        <v>0</v>
      </c>
      <c r="AL304" s="64">
        <f t="shared" si="52"/>
        <v>-3.2745249930967238E-3</v>
      </c>
      <c r="AM304" s="101">
        <f t="shared" si="45"/>
        <v>-4.2225038030737462E-3</v>
      </c>
      <c r="AN304" s="102">
        <f t="shared" si="46"/>
        <v>-4.2225038030737462E-3</v>
      </c>
      <c r="AO304" s="101">
        <f t="shared" si="47"/>
        <v>-2.1673418158560638E-3</v>
      </c>
      <c r="AP304" s="102">
        <f t="shared" si="48"/>
        <v>-7.0412823806396069E-3</v>
      </c>
      <c r="AQ304" s="101">
        <f t="shared" si="49"/>
        <v>-7.208411451097043E-3</v>
      </c>
      <c r="AR304" s="102">
        <f t="shared" si="51"/>
        <v>1.2498920466626897E-2</v>
      </c>
      <c r="AS304" s="101">
        <f t="shared" si="51"/>
        <v>1.2498920466626897E-2</v>
      </c>
      <c r="AT304" s="102">
        <f t="shared" si="51"/>
        <v>-7.6526907358439181E-3</v>
      </c>
      <c r="AU304" s="101">
        <f t="shared" si="51"/>
        <v>-2.0932587698163901E-2</v>
      </c>
      <c r="AV304" s="102">
        <f t="shared" si="51"/>
        <v>7.208411451097043E-3</v>
      </c>
      <c r="AW304" s="102">
        <f t="shared" si="50"/>
        <v>7.241947900686038E-4</v>
      </c>
    </row>
    <row r="305" spans="6:49" x14ac:dyDescent="0.3">
      <c r="F305" s="18">
        <v>43829</v>
      </c>
      <c r="G305" s="22">
        <v>302.79998779296801</v>
      </c>
      <c r="H305" s="22">
        <v>302.79998779296801</v>
      </c>
      <c r="I305" s="22">
        <v>1903.5</v>
      </c>
      <c r="J305" s="26">
        <v>21.149999618530199</v>
      </c>
      <c r="K305" s="22">
        <v>24.549999237060501</v>
      </c>
      <c r="Y305" s="93">
        <f t="shared" si="44"/>
        <v>-66</v>
      </c>
      <c r="Z305" s="18">
        <v>43825</v>
      </c>
      <c r="AA305" s="22">
        <v>297.29998779296801</v>
      </c>
      <c r="AB305" s="22">
        <v>297.29998779296801</v>
      </c>
      <c r="AC305" s="22">
        <v>1821.40002441406</v>
      </c>
      <c r="AD305" s="26">
        <v>21.100000381469702</v>
      </c>
      <c r="AE305" s="22">
        <v>24.799999237060501</v>
      </c>
      <c r="AF305" s="7">
        <v>6228.1</v>
      </c>
      <c r="AG305" s="64">
        <f t="shared" si="52"/>
        <v>1.6815337351649618E-4</v>
      </c>
      <c r="AH305" s="65">
        <f t="shared" si="52"/>
        <v>1.6815337351649618E-4</v>
      </c>
      <c r="AI305" s="64">
        <f t="shared" si="52"/>
        <v>6.9417805792072766E-3</v>
      </c>
      <c r="AJ305" s="65">
        <f t="shared" si="52"/>
        <v>-2.366828894736119E-3</v>
      </c>
      <c r="AK305" s="64">
        <f t="shared" si="52"/>
        <v>-1.4014258970716178E-2</v>
      </c>
      <c r="AL305" s="64">
        <f t="shared" si="52"/>
        <v>-5.9791030204849396E-3</v>
      </c>
      <c r="AM305" s="101">
        <f t="shared" si="45"/>
        <v>-6.909924157576507E-3</v>
      </c>
      <c r="AN305" s="102">
        <f t="shared" si="46"/>
        <v>-6.909924157576507E-3</v>
      </c>
      <c r="AO305" s="101">
        <f t="shared" si="47"/>
        <v>-4.6609369975969817E-3</v>
      </c>
      <c r="AP305" s="102">
        <f t="shared" si="48"/>
        <v>-1.0954016022468521E-2</v>
      </c>
      <c r="AQ305" s="101">
        <f t="shared" si="49"/>
        <v>-1.0497738170076805E-2</v>
      </c>
      <c r="AR305" s="102">
        <f t="shared" si="51"/>
        <v>7.0780775310930032E-3</v>
      </c>
      <c r="AS305" s="101">
        <f t="shared" si="51"/>
        <v>7.0780775310930032E-3</v>
      </c>
      <c r="AT305" s="102">
        <f t="shared" si="51"/>
        <v>1.1602717576804259E-2</v>
      </c>
      <c r="AU305" s="101">
        <f t="shared" si="51"/>
        <v>8.5871871277324006E-3</v>
      </c>
      <c r="AV305" s="102">
        <f t="shared" si="51"/>
        <v>-3.5165208006393729E-3</v>
      </c>
      <c r="AW305" s="102">
        <f t="shared" si="50"/>
        <v>6.165907793216659E-3</v>
      </c>
    </row>
    <row r="306" spans="6:49" x14ac:dyDescent="0.3">
      <c r="F306" s="18">
        <v>43830</v>
      </c>
      <c r="G306" s="22">
        <v>292.20001220703102</v>
      </c>
      <c r="H306" s="22">
        <v>292.20001220703102</v>
      </c>
      <c r="I306" s="22">
        <v>1898.40002441406</v>
      </c>
      <c r="J306" s="26">
        <v>21.149999618530199</v>
      </c>
      <c r="K306" s="22">
        <v>24.149999618530199</v>
      </c>
      <c r="Y306" s="93">
        <f t="shared" si="44"/>
        <v>-65</v>
      </c>
      <c r="Z306" s="18">
        <v>43826</v>
      </c>
      <c r="AA306" s="22">
        <v>299</v>
      </c>
      <c r="AB306" s="22">
        <v>299</v>
      </c>
      <c r="AC306" s="22">
        <v>1883.59997558593</v>
      </c>
      <c r="AD306" s="26">
        <v>21.2000007629394</v>
      </c>
      <c r="AE306" s="22">
        <v>23.850000381469702</v>
      </c>
      <c r="AF306" s="7">
        <v>6286.25</v>
      </c>
      <c r="AG306" s="64">
        <f t="shared" si="52"/>
        <v>5.7018844462787032E-3</v>
      </c>
      <c r="AH306" s="65">
        <f t="shared" si="52"/>
        <v>5.7018844462787032E-3</v>
      </c>
      <c r="AI306" s="64">
        <f t="shared" si="52"/>
        <v>3.3579376870285664E-2</v>
      </c>
      <c r="AJ306" s="65">
        <f t="shared" si="52"/>
        <v>4.7281591045201495E-3</v>
      </c>
      <c r="AK306" s="64">
        <f t="shared" si="52"/>
        <v>-3.9059389078359652E-2</v>
      </c>
      <c r="AL306" s="64">
        <f t="shared" si="52"/>
        <v>9.2933981422432966E-3</v>
      </c>
      <c r="AM306" s="101">
        <f t="shared" si="45"/>
        <v>8.2656892184289066E-3</v>
      </c>
      <c r="AN306" s="102">
        <f t="shared" si="46"/>
        <v>8.2656892184289066E-3</v>
      </c>
      <c r="AO306" s="101">
        <f t="shared" si="47"/>
        <v>9.4201636128699671E-3</v>
      </c>
      <c r="AP306" s="102">
        <f t="shared" si="48"/>
        <v>1.1140827790185293E-2</v>
      </c>
      <c r="AQ306" s="101">
        <f t="shared" si="49"/>
        <v>8.0767845952079923E-3</v>
      </c>
      <c r="AR306" s="102">
        <f t="shared" si="51"/>
        <v>-2.5638047721502034E-3</v>
      </c>
      <c r="AS306" s="101">
        <f t="shared" si="51"/>
        <v>-2.5638047721502034E-3</v>
      </c>
      <c r="AT306" s="102">
        <f t="shared" si="51"/>
        <v>2.4159213257415699E-2</v>
      </c>
      <c r="AU306" s="101">
        <f t="shared" si="51"/>
        <v>-6.4126686856651434E-3</v>
      </c>
      <c r="AV306" s="102">
        <f t="shared" si="51"/>
        <v>-4.7136173673567643E-2</v>
      </c>
      <c r="AW306" s="102">
        <f t="shared" si="50"/>
        <v>-6.9034477292234993E-3</v>
      </c>
    </row>
    <row r="307" spans="6:49" x14ac:dyDescent="0.3">
      <c r="F307" s="18">
        <v>43831</v>
      </c>
      <c r="G307" s="22">
        <v>288.64999389648398</v>
      </c>
      <c r="H307" s="22">
        <v>288.64999389648398</v>
      </c>
      <c r="I307" s="22">
        <v>1900</v>
      </c>
      <c r="J307" s="26">
        <v>21.25</v>
      </c>
      <c r="K307" s="22">
        <v>24.25</v>
      </c>
      <c r="Y307" s="93">
        <f t="shared" si="44"/>
        <v>-64</v>
      </c>
      <c r="Z307" s="18">
        <v>43829</v>
      </c>
      <c r="AA307" s="22">
        <v>302.79998779296801</v>
      </c>
      <c r="AB307" s="22">
        <v>302.79998779296801</v>
      </c>
      <c r="AC307" s="22">
        <v>1903.5</v>
      </c>
      <c r="AD307" s="26">
        <v>21.149999618530199</v>
      </c>
      <c r="AE307" s="22">
        <v>24.549999237060501</v>
      </c>
      <c r="AF307" s="7">
        <v>6293.45</v>
      </c>
      <c r="AG307" s="64">
        <f t="shared" si="52"/>
        <v>1.2628907858762429E-2</v>
      </c>
      <c r="AH307" s="65">
        <f t="shared" si="52"/>
        <v>1.2628907858762429E-2</v>
      </c>
      <c r="AI307" s="64">
        <f t="shared" si="52"/>
        <v>1.0509470414540274E-2</v>
      </c>
      <c r="AJ307" s="65">
        <f t="shared" si="52"/>
        <v>-2.3613302097840625E-3</v>
      </c>
      <c r="AK307" s="64">
        <f t="shared" si="52"/>
        <v>2.8927589834676918E-2</v>
      </c>
      <c r="AL307" s="64">
        <f t="shared" si="52"/>
        <v>1.1447015089714595E-3</v>
      </c>
      <c r="AM307" s="101">
        <f t="shared" si="45"/>
        <v>1.686874040384836E-4</v>
      </c>
      <c r="AN307" s="102">
        <f t="shared" si="46"/>
        <v>1.686874040384836E-4</v>
      </c>
      <c r="AO307" s="101">
        <f t="shared" si="47"/>
        <v>1.9071429285240677E-3</v>
      </c>
      <c r="AP307" s="102">
        <f t="shared" si="48"/>
        <v>-6.479537244121912E-4</v>
      </c>
      <c r="AQ307" s="101">
        <f t="shared" si="49"/>
        <v>-1.8337172609967534E-3</v>
      </c>
      <c r="AR307" s="102">
        <f t="shared" si="51"/>
        <v>1.2460220454723945E-2</v>
      </c>
      <c r="AS307" s="101">
        <f t="shared" si="51"/>
        <v>1.2460220454723945E-2</v>
      </c>
      <c r="AT307" s="102">
        <f t="shared" si="51"/>
        <v>8.6023274860162063E-3</v>
      </c>
      <c r="AU307" s="101">
        <f t="shared" si="51"/>
        <v>-1.7133764853718713E-3</v>
      </c>
      <c r="AV307" s="102">
        <f t="shared" si="51"/>
        <v>3.0761307095673672E-2</v>
      </c>
      <c r="AW307" s="102">
        <f t="shared" si="50"/>
        <v>1.2514139801153179E-2</v>
      </c>
    </row>
    <row r="308" spans="6:49" x14ac:dyDescent="0.3">
      <c r="F308" s="18">
        <v>43832</v>
      </c>
      <c r="G308" s="22">
        <v>289.600006103515</v>
      </c>
      <c r="H308" s="22">
        <v>289.600006103515</v>
      </c>
      <c r="I308" s="22">
        <v>1879.34997558593</v>
      </c>
      <c r="J308" s="26">
        <v>22.299999237060501</v>
      </c>
      <c r="K308" s="22">
        <v>25.25</v>
      </c>
      <c r="Y308" s="93">
        <f t="shared" si="44"/>
        <v>-63</v>
      </c>
      <c r="Z308" s="18">
        <v>43830</v>
      </c>
      <c r="AA308" s="22">
        <v>292.20001220703102</v>
      </c>
      <c r="AB308" s="22">
        <v>292.20001220703102</v>
      </c>
      <c r="AC308" s="22">
        <v>1898.40002441406</v>
      </c>
      <c r="AD308" s="26">
        <v>21.149999618530199</v>
      </c>
      <c r="AE308" s="22">
        <v>24.149999618530199</v>
      </c>
      <c r="AF308" s="7">
        <v>6254.95</v>
      </c>
      <c r="AG308" s="64">
        <f t="shared" si="52"/>
        <v>-3.5633940156563716E-2</v>
      </c>
      <c r="AH308" s="65">
        <f t="shared" si="52"/>
        <v>-3.5633940156563716E-2</v>
      </c>
      <c r="AI308" s="64">
        <f t="shared" si="52"/>
        <v>-2.6828578406632533E-3</v>
      </c>
      <c r="AJ308" s="65">
        <f t="shared" si="52"/>
        <v>0</v>
      </c>
      <c r="AK308" s="64">
        <f t="shared" si="52"/>
        <v>-1.642745886083315E-2</v>
      </c>
      <c r="AL308" s="64">
        <f t="shared" si="52"/>
        <v>-6.1362597311995443E-3</v>
      </c>
      <c r="AM308" s="101">
        <f t="shared" si="45"/>
        <v>-7.0660838760036307E-3</v>
      </c>
      <c r="AN308" s="102">
        <f t="shared" si="46"/>
        <v>-7.0660838760036307E-3</v>
      </c>
      <c r="AO308" s="101">
        <f t="shared" si="47"/>
        <v>-4.8058339880508415E-3</v>
      </c>
      <c r="AP308" s="102">
        <f t="shared" si="48"/>
        <v>-1.1181375833435418E-2</v>
      </c>
      <c r="AQ308" s="101">
        <f t="shared" si="49"/>
        <v>-1.0688873261165202E-2</v>
      </c>
      <c r="AR308" s="102">
        <f t="shared" si="51"/>
        <v>-2.8567856280560085E-2</v>
      </c>
      <c r="AS308" s="101">
        <f t="shared" si="51"/>
        <v>-2.8567856280560085E-2</v>
      </c>
      <c r="AT308" s="102">
        <f t="shared" si="51"/>
        <v>2.1229761473875882E-3</v>
      </c>
      <c r="AU308" s="101">
        <f t="shared" si="51"/>
        <v>1.1181375833435418E-2</v>
      </c>
      <c r="AV308" s="102">
        <f t="shared" si="51"/>
        <v>-5.7385855996679482E-3</v>
      </c>
      <c r="AW308" s="102">
        <f t="shared" si="50"/>
        <v>-9.9139892359930235E-3</v>
      </c>
    </row>
    <row r="309" spans="6:49" x14ac:dyDescent="0.3">
      <c r="F309" s="18">
        <v>43833</v>
      </c>
      <c r="G309" s="22">
        <v>273.70001220703102</v>
      </c>
      <c r="H309" s="22">
        <v>273.70001220703102</v>
      </c>
      <c r="I309" s="22">
        <v>1875.15002441406</v>
      </c>
      <c r="J309" s="26">
        <v>21.9500007629394</v>
      </c>
      <c r="K309" s="22">
        <v>24.799999237060501</v>
      </c>
      <c r="Y309" s="93">
        <f t="shared" si="44"/>
        <v>-62</v>
      </c>
      <c r="Z309" s="18">
        <v>43831</v>
      </c>
      <c r="AA309" s="22">
        <v>288.64999389648398</v>
      </c>
      <c r="AB309" s="22">
        <v>288.64999389648398</v>
      </c>
      <c r="AC309" s="22">
        <v>1900</v>
      </c>
      <c r="AD309" s="26">
        <v>21.25</v>
      </c>
      <c r="AE309" s="22">
        <v>24.25</v>
      </c>
      <c r="AF309" s="7">
        <v>6261.7</v>
      </c>
      <c r="AG309" s="64">
        <f t="shared" si="52"/>
        <v>-1.2223680730983514E-2</v>
      </c>
      <c r="AH309" s="65">
        <f t="shared" si="52"/>
        <v>-1.2223680730983514E-2</v>
      </c>
      <c r="AI309" s="64">
        <f t="shared" si="52"/>
        <v>8.4244717264302181E-4</v>
      </c>
      <c r="AJ309" s="65">
        <f t="shared" si="52"/>
        <v>4.7170079145361669E-3</v>
      </c>
      <c r="AK309" s="64">
        <f t="shared" si="52"/>
        <v>4.1322530807615223E-3</v>
      </c>
      <c r="AL309" s="64">
        <f t="shared" si="52"/>
        <v>1.0785634581706313E-3</v>
      </c>
      <c r="AM309" s="101">
        <f t="shared" si="45"/>
        <v>1.0296892887179528E-4</v>
      </c>
      <c r="AN309" s="102">
        <f t="shared" si="46"/>
        <v>1.0296892887179528E-4</v>
      </c>
      <c r="AO309" s="101">
        <f t="shared" si="47"/>
        <v>1.8461642756116409E-3</v>
      </c>
      <c r="AP309" s="102">
        <f t="shared" si="48"/>
        <v>-7.4363614649534796E-4</v>
      </c>
      <c r="AQ309" s="101">
        <f t="shared" si="49"/>
        <v>-1.9141548211031225E-3</v>
      </c>
      <c r="AR309" s="102">
        <f t="shared" si="51"/>
        <v>-1.232664965985531E-2</v>
      </c>
      <c r="AS309" s="101">
        <f t="shared" si="51"/>
        <v>-1.232664965985531E-2</v>
      </c>
      <c r="AT309" s="102">
        <f t="shared" si="51"/>
        <v>-1.0037171029686192E-3</v>
      </c>
      <c r="AU309" s="101">
        <f t="shared" si="51"/>
        <v>5.4606440610315147E-3</v>
      </c>
      <c r="AV309" s="102">
        <f t="shared" si="51"/>
        <v>6.0464079018646448E-3</v>
      </c>
      <c r="AW309" s="102">
        <f t="shared" si="50"/>
        <v>-2.8299928919566153E-3</v>
      </c>
    </row>
    <row r="310" spans="6:49" x14ac:dyDescent="0.3">
      <c r="F310" s="18">
        <v>43836</v>
      </c>
      <c r="G310" s="22">
        <v>261.5</v>
      </c>
      <c r="H310" s="22">
        <v>261.5</v>
      </c>
      <c r="I310" s="22">
        <v>1857</v>
      </c>
      <c r="J310" s="26">
        <v>21.049999237060501</v>
      </c>
      <c r="K310" s="22">
        <v>24.399999618530199</v>
      </c>
      <c r="Y310" s="93">
        <f t="shared" si="44"/>
        <v>-61</v>
      </c>
      <c r="Z310" s="18">
        <v>43832</v>
      </c>
      <c r="AA310" s="22">
        <v>289.600006103515</v>
      </c>
      <c r="AB310" s="22">
        <v>289.600006103515</v>
      </c>
      <c r="AC310" s="22">
        <v>1879.34997558593</v>
      </c>
      <c r="AD310" s="26">
        <v>22.299999237060501</v>
      </c>
      <c r="AE310" s="22">
        <v>25.25</v>
      </c>
      <c r="AF310" s="7">
        <v>6317.55</v>
      </c>
      <c r="AG310" s="64">
        <f t="shared" si="52"/>
        <v>3.2858212253328426E-3</v>
      </c>
      <c r="AH310" s="65">
        <f t="shared" si="52"/>
        <v>3.2858212253328426E-3</v>
      </c>
      <c r="AI310" s="64">
        <f t="shared" si="52"/>
        <v>-1.0927926785559431E-2</v>
      </c>
      <c r="AJ310" s="65">
        <f t="shared" si="52"/>
        <v>4.8229748883113016E-2</v>
      </c>
      <c r="AK310" s="64">
        <f t="shared" si="52"/>
        <v>4.0409538337876701E-2</v>
      </c>
      <c r="AL310" s="64">
        <f t="shared" si="52"/>
        <v>8.8797610320624758E-3</v>
      </c>
      <c r="AM310" s="101">
        <f t="shared" si="45"/>
        <v>7.8546761960569412E-3</v>
      </c>
      <c r="AN310" s="102">
        <f t="shared" si="46"/>
        <v>7.8546761960569412E-3</v>
      </c>
      <c r="AO310" s="101">
        <f t="shared" si="47"/>
        <v>9.0387941369328342E-3</v>
      </c>
      <c r="AP310" s="102">
        <f t="shared" si="48"/>
        <v>1.0542415830861527E-2</v>
      </c>
      <c r="AQ310" s="101">
        <f t="shared" si="49"/>
        <v>7.5737162478720296E-3</v>
      </c>
      <c r="AR310" s="102">
        <f t="shared" si="51"/>
        <v>-4.568854970724099E-3</v>
      </c>
      <c r="AS310" s="101">
        <f t="shared" si="51"/>
        <v>-4.568854970724099E-3</v>
      </c>
      <c r="AT310" s="102">
        <f t="shared" si="51"/>
        <v>-1.9966720922492263E-2</v>
      </c>
      <c r="AU310" s="101">
        <f t="shared" si="51"/>
        <v>3.7687333052251491E-2</v>
      </c>
      <c r="AV310" s="102">
        <f t="shared" si="51"/>
        <v>3.2835822090004671E-2</v>
      </c>
      <c r="AW310" s="102">
        <f t="shared" si="50"/>
        <v>8.2837448556631402E-3</v>
      </c>
    </row>
    <row r="311" spans="6:49" x14ac:dyDescent="0.3">
      <c r="F311" s="18">
        <v>43837</v>
      </c>
      <c r="G311" s="22">
        <v>267.75</v>
      </c>
      <c r="H311" s="22">
        <v>267.75</v>
      </c>
      <c r="I311" s="22">
        <v>1867.15002441406</v>
      </c>
      <c r="J311" s="26">
        <v>21.600000381469702</v>
      </c>
      <c r="K311" s="22">
        <v>24.399999618530199</v>
      </c>
      <c r="Y311" s="93">
        <f t="shared" si="44"/>
        <v>-60</v>
      </c>
      <c r="Z311" s="18">
        <v>43833</v>
      </c>
      <c r="AA311" s="22">
        <v>273.70001220703102</v>
      </c>
      <c r="AB311" s="22">
        <v>273.70001220703102</v>
      </c>
      <c r="AC311" s="22">
        <v>1875.15002441406</v>
      </c>
      <c r="AD311" s="26">
        <v>21.9500007629394</v>
      </c>
      <c r="AE311" s="22">
        <v>24.799999237060501</v>
      </c>
      <c r="AF311" s="7">
        <v>6290.05</v>
      </c>
      <c r="AG311" s="64">
        <f t="shared" si="52"/>
        <v>-5.6468020940561782E-2</v>
      </c>
      <c r="AH311" s="65">
        <f t="shared" si="52"/>
        <v>-5.6468020940561782E-2</v>
      </c>
      <c r="AI311" s="64">
        <f t="shared" si="52"/>
        <v>-2.2372901445002398E-3</v>
      </c>
      <c r="AJ311" s="65">
        <f t="shared" si="52"/>
        <v>-1.5819469974299866E-2</v>
      </c>
      <c r="AK311" s="64">
        <f t="shared" si="52"/>
        <v>-1.798253331412232E-2</v>
      </c>
      <c r="AL311" s="64">
        <f t="shared" si="52"/>
        <v>-4.3624549656913845E-3</v>
      </c>
      <c r="AM311" s="101">
        <f t="shared" si="45"/>
        <v>-5.303532016354002E-3</v>
      </c>
      <c r="AN311" s="102">
        <f t="shared" si="46"/>
        <v>-5.303532016354002E-3</v>
      </c>
      <c r="AO311" s="101">
        <f t="shared" si="47"/>
        <v>-3.1704028886968259E-3</v>
      </c>
      <c r="AP311" s="102">
        <f t="shared" si="48"/>
        <v>-8.6151989623090459E-3</v>
      </c>
      <c r="AQ311" s="101">
        <f t="shared" si="49"/>
        <v>-8.5315594952635916E-3</v>
      </c>
      <c r="AR311" s="102">
        <f t="shared" si="51"/>
        <v>-5.1164488924207781E-2</v>
      </c>
      <c r="AS311" s="101">
        <f t="shared" si="51"/>
        <v>-5.1164488924207781E-2</v>
      </c>
      <c r="AT311" s="102">
        <f t="shared" si="51"/>
        <v>9.3311274419658613E-4</v>
      </c>
      <c r="AU311" s="101">
        <f t="shared" si="51"/>
        <v>-7.2042710119908197E-3</v>
      </c>
      <c r="AV311" s="102">
        <f t="shared" si="51"/>
        <v>-9.4509738188587288E-3</v>
      </c>
      <c r="AW311" s="102">
        <f t="shared" si="50"/>
        <v>-2.3610221987013704E-2</v>
      </c>
    </row>
    <row r="312" spans="6:49" x14ac:dyDescent="0.3">
      <c r="F312" s="18">
        <v>43838</v>
      </c>
      <c r="G312" s="22">
        <v>264.45001220703102</v>
      </c>
      <c r="H312" s="22">
        <v>264.45001220703102</v>
      </c>
      <c r="I312" s="22">
        <v>1863.59997558593</v>
      </c>
      <c r="J312" s="26">
        <v>21.299999237060501</v>
      </c>
      <c r="K312" s="22">
        <v>24.100000381469702</v>
      </c>
      <c r="Y312" s="93">
        <f t="shared" si="44"/>
        <v>-59</v>
      </c>
      <c r="Z312" s="18">
        <v>43836</v>
      </c>
      <c r="AA312" s="22">
        <v>261.5</v>
      </c>
      <c r="AB312" s="22">
        <v>261.5</v>
      </c>
      <c r="AC312" s="22">
        <v>1857</v>
      </c>
      <c r="AD312" s="26">
        <v>21.049999237060501</v>
      </c>
      <c r="AE312" s="22">
        <v>24.399999618530199</v>
      </c>
      <c r="AF312" s="7">
        <v>6166.55</v>
      </c>
      <c r="AG312" s="64">
        <f t="shared" si="52"/>
        <v>-4.5598377141695047E-2</v>
      </c>
      <c r="AH312" s="65">
        <f t="shared" si="52"/>
        <v>-4.5598377141695047E-2</v>
      </c>
      <c r="AI312" s="64">
        <f t="shared" si="52"/>
        <v>-9.726386871766423E-3</v>
      </c>
      <c r="AJ312" s="65">
        <f t="shared" si="52"/>
        <v>-4.1866650395005998E-2</v>
      </c>
      <c r="AK312" s="64">
        <f t="shared" si="52"/>
        <v>-1.6260505742098683E-2</v>
      </c>
      <c r="AL312" s="64">
        <f t="shared" si="52"/>
        <v>-1.9829495488065736E-2</v>
      </c>
      <c r="AM312" s="101">
        <f t="shared" si="45"/>
        <v>-2.0672450606544629E-2</v>
      </c>
      <c r="AN312" s="102">
        <f t="shared" si="46"/>
        <v>-2.0672450606544629E-2</v>
      </c>
      <c r="AO312" s="101">
        <f t="shared" si="47"/>
        <v>-1.74308669358848E-2</v>
      </c>
      <c r="AP312" s="102">
        <f t="shared" si="48"/>
        <v>-3.0991484349004735E-2</v>
      </c>
      <c r="AQ312" s="101">
        <f t="shared" si="49"/>
        <v>-2.7342682390807942E-2</v>
      </c>
      <c r="AR312" s="102">
        <f t="shared" si="51"/>
        <v>-2.4925926535150418E-2</v>
      </c>
      <c r="AS312" s="101">
        <f t="shared" si="51"/>
        <v>-2.4925926535150418E-2</v>
      </c>
      <c r="AT312" s="102">
        <f t="shared" si="51"/>
        <v>7.7044800641183769E-3</v>
      </c>
      <c r="AU312" s="101">
        <f t="shared" si="51"/>
        <v>-1.0875166046001264E-2</v>
      </c>
      <c r="AV312" s="102">
        <f t="shared" si="51"/>
        <v>1.1082176648709259E-2</v>
      </c>
      <c r="AW312" s="102">
        <f t="shared" si="50"/>
        <v>-8.3880724806948935E-3</v>
      </c>
    </row>
    <row r="313" spans="6:49" x14ac:dyDescent="0.3">
      <c r="F313" s="18">
        <v>43839</v>
      </c>
      <c r="G313" s="22">
        <v>272.04998779296801</v>
      </c>
      <c r="H313" s="22">
        <v>272.04998779296801</v>
      </c>
      <c r="I313" s="22">
        <v>1901.55004882812</v>
      </c>
      <c r="J313" s="26">
        <v>22.149999618530199</v>
      </c>
      <c r="K313" s="22">
        <v>25.2000007629394</v>
      </c>
      <c r="Y313" s="93">
        <f t="shared" si="44"/>
        <v>-58</v>
      </c>
      <c r="Z313" s="18">
        <v>43837</v>
      </c>
      <c r="AA313" s="22">
        <v>267.75</v>
      </c>
      <c r="AB313" s="22">
        <v>267.75</v>
      </c>
      <c r="AC313" s="22">
        <v>1867.15002441406</v>
      </c>
      <c r="AD313" s="26">
        <v>21.600000381469702</v>
      </c>
      <c r="AE313" s="22">
        <v>24.399999618530199</v>
      </c>
      <c r="AF313" s="7">
        <v>6200.4</v>
      </c>
      <c r="AG313" s="64">
        <f t="shared" si="52"/>
        <v>2.3619425822880569E-2</v>
      </c>
      <c r="AH313" s="65">
        <f t="shared" si="52"/>
        <v>2.3619425822880569E-2</v>
      </c>
      <c r="AI313" s="64">
        <f t="shared" si="52"/>
        <v>5.4509348332115962E-3</v>
      </c>
      <c r="AJ313" s="65">
        <f t="shared" si="52"/>
        <v>2.5792808466520527E-2</v>
      </c>
      <c r="AK313" s="64">
        <f t="shared" si="52"/>
        <v>0</v>
      </c>
      <c r="AL313" s="64">
        <f t="shared" si="52"/>
        <v>5.4742817807166494E-3</v>
      </c>
      <c r="AM313" s="101">
        <f t="shared" si="45"/>
        <v>4.4708010908740634E-3</v>
      </c>
      <c r="AN313" s="102">
        <f t="shared" si="46"/>
        <v>4.4708010908740634E-3</v>
      </c>
      <c r="AO313" s="101">
        <f t="shared" si="47"/>
        <v>5.8989747023738843E-3</v>
      </c>
      <c r="AP313" s="102">
        <f t="shared" si="48"/>
        <v>5.6156830472787484E-3</v>
      </c>
      <c r="AQ313" s="101">
        <f t="shared" si="49"/>
        <v>3.4319485565917646E-3</v>
      </c>
      <c r="AR313" s="102">
        <f t="shared" si="51"/>
        <v>1.9148624732006507E-2</v>
      </c>
      <c r="AS313" s="101">
        <f t="shared" si="51"/>
        <v>1.9148624732006507E-2</v>
      </c>
      <c r="AT313" s="102">
        <f t="shared" si="51"/>
        <v>-4.4803986916228805E-4</v>
      </c>
      <c r="AU313" s="101">
        <f t="shared" si="51"/>
        <v>2.0177125419241777E-2</v>
      </c>
      <c r="AV313" s="102">
        <f t="shared" si="51"/>
        <v>-3.4319485565917646E-3</v>
      </c>
      <c r="AW313" s="102">
        <f t="shared" si="50"/>
        <v>1.0918877291500147E-2</v>
      </c>
    </row>
    <row r="314" spans="6:49" x14ac:dyDescent="0.3">
      <c r="F314" s="18">
        <v>43840</v>
      </c>
      <c r="G314" s="22">
        <v>263</v>
      </c>
      <c r="H314" s="22">
        <v>263</v>
      </c>
      <c r="I314" s="22">
        <v>1905.69995117187</v>
      </c>
      <c r="J314" s="26">
        <v>22.25</v>
      </c>
      <c r="K314" s="22">
        <v>25.399999618530199</v>
      </c>
      <c r="Y314" s="93">
        <f t="shared" si="44"/>
        <v>-57</v>
      </c>
      <c r="Z314" s="18">
        <v>43838</v>
      </c>
      <c r="AA314" s="22">
        <v>264.45001220703102</v>
      </c>
      <c r="AB314" s="22">
        <v>264.45001220703102</v>
      </c>
      <c r="AC314" s="22">
        <v>1863.59997558593</v>
      </c>
      <c r="AD314" s="26">
        <v>21.299999237060501</v>
      </c>
      <c r="AE314" s="22">
        <v>24.100000381469702</v>
      </c>
      <c r="AF314" s="7">
        <v>6191.75</v>
      </c>
      <c r="AG314" s="64">
        <f t="shared" si="52"/>
        <v>-1.2401465655798406E-2</v>
      </c>
      <c r="AH314" s="65">
        <f t="shared" si="52"/>
        <v>-1.2401465655798406E-2</v>
      </c>
      <c r="AI314" s="64">
        <f t="shared" si="52"/>
        <v>-1.9031293437639886E-3</v>
      </c>
      <c r="AJ314" s="65">
        <f t="shared" si="52"/>
        <v>-1.3986295454130524E-2</v>
      </c>
      <c r="AK314" s="64">
        <f t="shared" si="52"/>
        <v>-1.237126033992025E-2</v>
      </c>
      <c r="AL314" s="64">
        <f t="shared" si="52"/>
        <v>-1.3960453036579563E-3</v>
      </c>
      <c r="AM314" s="101">
        <f t="shared" si="45"/>
        <v>-2.3559410706267821E-3</v>
      </c>
      <c r="AN314" s="102">
        <f t="shared" si="46"/>
        <v>-2.3559410706267821E-3</v>
      </c>
      <c r="AO314" s="101">
        <f t="shared" si="47"/>
        <v>-4.3540143360495834E-4</v>
      </c>
      <c r="AP314" s="102">
        <f t="shared" si="48"/>
        <v>-4.3236714994119687E-3</v>
      </c>
      <c r="AQ314" s="101">
        <f t="shared" si="49"/>
        <v>-4.9237913103726593E-3</v>
      </c>
      <c r="AR314" s="102">
        <f t="shared" si="51"/>
        <v>-1.0045524585171623E-2</v>
      </c>
      <c r="AS314" s="101">
        <f t="shared" si="51"/>
        <v>-1.0045524585171623E-2</v>
      </c>
      <c r="AT314" s="102">
        <f t="shared" si="51"/>
        <v>-1.4677279101590302E-3</v>
      </c>
      <c r="AU314" s="101">
        <f t="shared" si="51"/>
        <v>-9.6626239547185563E-3</v>
      </c>
      <c r="AV314" s="102">
        <f t="shared" si="51"/>
        <v>-7.4474690295475909E-3</v>
      </c>
      <c r="AW314" s="102">
        <f t="shared" si="50"/>
        <v>-7.7337740129536838E-3</v>
      </c>
    </row>
    <row r="315" spans="6:49" x14ac:dyDescent="0.3">
      <c r="F315" s="18">
        <v>43843</v>
      </c>
      <c r="G315" s="22">
        <v>265.100006103515</v>
      </c>
      <c r="H315" s="22">
        <v>265.100006103515</v>
      </c>
      <c r="I315" s="22">
        <v>1883.65002441406</v>
      </c>
      <c r="J315" s="26">
        <v>24.850000381469702</v>
      </c>
      <c r="K315" s="22">
        <v>26.649999618530199</v>
      </c>
      <c r="Y315" s="93">
        <f t="shared" si="44"/>
        <v>-56</v>
      </c>
      <c r="Z315" s="18">
        <v>43839</v>
      </c>
      <c r="AA315" s="22">
        <v>272.04998779296801</v>
      </c>
      <c r="AB315" s="22">
        <v>272.04998779296801</v>
      </c>
      <c r="AC315" s="22">
        <v>1901.55004882812</v>
      </c>
      <c r="AD315" s="26">
        <v>22.149999618530199</v>
      </c>
      <c r="AE315" s="22">
        <v>25.2000007629394</v>
      </c>
      <c r="AF315" s="7">
        <v>6287.1</v>
      </c>
      <c r="AG315" s="64">
        <f t="shared" si="52"/>
        <v>2.8333584389327756E-2</v>
      </c>
      <c r="AH315" s="65">
        <f t="shared" si="52"/>
        <v>2.8333584389327756E-2</v>
      </c>
      <c r="AI315" s="64">
        <f t="shared" si="52"/>
        <v>2.0159280888754461E-2</v>
      </c>
      <c r="AJ315" s="65">
        <f t="shared" si="52"/>
        <v>3.9130442372408522E-2</v>
      </c>
      <c r="AK315" s="64">
        <f t="shared" si="52"/>
        <v>4.4632168467522722E-2</v>
      </c>
      <c r="AL315" s="64">
        <f t="shared" si="52"/>
        <v>1.5282154316525638E-2</v>
      </c>
      <c r="AM315" s="101">
        <f t="shared" si="45"/>
        <v>1.4216453100239541E-2</v>
      </c>
      <c r="AN315" s="102">
        <f t="shared" si="46"/>
        <v>1.4216453100239541E-2</v>
      </c>
      <c r="AO315" s="101">
        <f t="shared" si="47"/>
        <v>1.4941739766186863E-2</v>
      </c>
      <c r="AP315" s="102">
        <f t="shared" si="48"/>
        <v>1.9804806983439917E-2</v>
      </c>
      <c r="AQ315" s="101">
        <f t="shared" si="49"/>
        <v>1.5360351753573554E-2</v>
      </c>
      <c r="AR315" s="102">
        <f t="shared" si="51"/>
        <v>1.4117131289088215E-2</v>
      </c>
      <c r="AS315" s="101">
        <f t="shared" si="51"/>
        <v>1.4117131289088215E-2</v>
      </c>
      <c r="AT315" s="102">
        <f t="shared" si="51"/>
        <v>5.2175411225675976E-3</v>
      </c>
      <c r="AU315" s="101">
        <f t="shared" si="51"/>
        <v>1.9325635388968605E-2</v>
      </c>
      <c r="AV315" s="102">
        <f t="shared" si="51"/>
        <v>2.927181671394917E-2</v>
      </c>
      <c r="AW315" s="102">
        <f t="shared" si="50"/>
        <v>1.6409851160732361E-2</v>
      </c>
    </row>
    <row r="316" spans="6:49" x14ac:dyDescent="0.3">
      <c r="F316" s="18">
        <v>43844</v>
      </c>
      <c r="G316" s="22">
        <v>269.54998779296801</v>
      </c>
      <c r="H316" s="22">
        <v>269.54998779296801</v>
      </c>
      <c r="I316" s="22">
        <v>1892.65002441406</v>
      </c>
      <c r="J316" s="26">
        <v>28.4500007629394</v>
      </c>
      <c r="K316" s="22">
        <v>27.9500007629394</v>
      </c>
      <c r="Y316" s="93">
        <f t="shared" si="44"/>
        <v>-55</v>
      </c>
      <c r="Z316" s="18">
        <v>43840</v>
      </c>
      <c r="AA316" s="22">
        <v>263</v>
      </c>
      <c r="AB316" s="22">
        <v>263</v>
      </c>
      <c r="AC316" s="22">
        <v>1905.69995117187</v>
      </c>
      <c r="AD316" s="26">
        <v>22.25</v>
      </c>
      <c r="AE316" s="22">
        <v>25.399999618530199</v>
      </c>
      <c r="AF316" s="7">
        <v>6307.9</v>
      </c>
      <c r="AG316" s="64">
        <f t="shared" si="52"/>
        <v>-3.3831795883622985E-2</v>
      </c>
      <c r="AH316" s="65">
        <f t="shared" si="52"/>
        <v>-3.3831795883622985E-2</v>
      </c>
      <c r="AI316" s="64">
        <f t="shared" si="52"/>
        <v>2.1800007812729349E-3</v>
      </c>
      <c r="AJ316" s="65">
        <f t="shared" si="52"/>
        <v>4.5045293432176949E-3</v>
      </c>
      <c r="AK316" s="64">
        <f t="shared" si="52"/>
        <v>7.9051342132444788E-3</v>
      </c>
      <c r="AL316" s="64">
        <f t="shared" si="52"/>
        <v>3.3029009780385617E-3</v>
      </c>
      <c r="AM316" s="101">
        <f t="shared" si="45"/>
        <v>2.3131953914264361E-3</v>
      </c>
      <c r="AN316" s="102">
        <f t="shared" si="46"/>
        <v>2.3131953914264361E-3</v>
      </c>
      <c r="AO316" s="101">
        <f t="shared" si="47"/>
        <v>3.8969822834265273E-3</v>
      </c>
      <c r="AP316" s="102">
        <f t="shared" si="48"/>
        <v>2.4743298935431327E-3</v>
      </c>
      <c r="AQ316" s="101">
        <f t="shared" si="49"/>
        <v>7.9110003271830754E-4</v>
      </c>
      <c r="AR316" s="102">
        <f t="shared" si="51"/>
        <v>-3.6144991275049422E-2</v>
      </c>
      <c r="AS316" s="101">
        <f t="shared" si="51"/>
        <v>-3.6144991275049422E-2</v>
      </c>
      <c r="AT316" s="102">
        <f t="shared" si="51"/>
        <v>-1.7169815021535924E-3</v>
      </c>
      <c r="AU316" s="101">
        <f t="shared" si="51"/>
        <v>2.0301994496745622E-3</v>
      </c>
      <c r="AV316" s="102">
        <f t="shared" si="51"/>
        <v>7.1140341805261713E-3</v>
      </c>
      <c r="AW316" s="102">
        <f t="shared" si="50"/>
        <v>-1.2972546084410341E-2</v>
      </c>
    </row>
    <row r="317" spans="6:49" x14ac:dyDescent="0.3">
      <c r="F317" s="18">
        <v>43845</v>
      </c>
      <c r="G317" s="22">
        <v>272.79998779296801</v>
      </c>
      <c r="H317" s="22">
        <v>272.79998779296801</v>
      </c>
      <c r="I317" s="22">
        <v>1930.19995117187</v>
      </c>
      <c r="J317" s="26">
        <v>27</v>
      </c>
      <c r="K317" s="22">
        <v>28.9500007629394</v>
      </c>
      <c r="Y317" s="93">
        <f t="shared" si="44"/>
        <v>-54</v>
      </c>
      <c r="Z317" s="18">
        <v>43843</v>
      </c>
      <c r="AA317" s="22">
        <v>265.100006103515</v>
      </c>
      <c r="AB317" s="22">
        <v>265.100006103515</v>
      </c>
      <c r="AC317" s="22">
        <v>1883.65002441406</v>
      </c>
      <c r="AD317" s="26">
        <v>24.850000381469702</v>
      </c>
      <c r="AE317" s="22">
        <v>26.649999618530199</v>
      </c>
      <c r="AF317" s="7">
        <v>6348.35</v>
      </c>
      <c r="AG317" s="64">
        <f t="shared" si="52"/>
        <v>7.9531041406591188E-3</v>
      </c>
      <c r="AH317" s="65">
        <f t="shared" si="52"/>
        <v>7.9531041406591188E-3</v>
      </c>
      <c r="AI317" s="64">
        <f t="shared" si="52"/>
        <v>-1.1637972620058321E-2</v>
      </c>
      <c r="AJ317" s="65">
        <f t="shared" si="52"/>
        <v>0.11051575928128181</v>
      </c>
      <c r="AK317" s="64">
        <f t="shared" si="52"/>
        <v>4.803997729179485E-2</v>
      </c>
      <c r="AL317" s="64">
        <f t="shared" si="52"/>
        <v>6.39212053009013E-3</v>
      </c>
      <c r="AM317" s="101">
        <f t="shared" si="45"/>
        <v>5.3828171289543696E-3</v>
      </c>
      <c r="AN317" s="102">
        <f t="shared" si="46"/>
        <v>5.3828171289543696E-3</v>
      </c>
      <c r="AO317" s="101">
        <f t="shared" si="47"/>
        <v>6.7452132874233298E-3</v>
      </c>
      <c r="AP317" s="102">
        <f t="shared" si="48"/>
        <v>6.943527360173592E-3</v>
      </c>
      <c r="AQ317" s="101">
        <f t="shared" si="49"/>
        <v>4.5482304650655411E-3</v>
      </c>
      <c r="AR317" s="102">
        <f t="shared" si="51"/>
        <v>2.5702870117047492E-3</v>
      </c>
      <c r="AS317" s="101">
        <f t="shared" si="51"/>
        <v>2.5702870117047492E-3</v>
      </c>
      <c r="AT317" s="102">
        <f t="shared" si="51"/>
        <v>-1.8383185907481649E-2</v>
      </c>
      <c r="AU317" s="101">
        <f t="shared" si="51"/>
        <v>0.10357223192110822</v>
      </c>
      <c r="AV317" s="102">
        <f t="shared" si="51"/>
        <v>4.3491746826729308E-2</v>
      </c>
      <c r="AW317" s="102">
        <f t="shared" si="50"/>
        <v>2.6764273372753077E-2</v>
      </c>
    </row>
    <row r="318" spans="6:49" x14ac:dyDescent="0.3">
      <c r="F318" s="18">
        <v>43846</v>
      </c>
      <c r="G318" s="22">
        <v>279.70001220703102</v>
      </c>
      <c r="H318" s="22">
        <v>279.70001220703102</v>
      </c>
      <c r="I318" s="22">
        <v>1914.69995117187</v>
      </c>
      <c r="J318" s="26">
        <v>27.4500007629394</v>
      </c>
      <c r="K318" s="22">
        <v>28.2000007629394</v>
      </c>
      <c r="Y318" s="93">
        <f t="shared" si="44"/>
        <v>-53</v>
      </c>
      <c r="Z318" s="18">
        <v>43844</v>
      </c>
      <c r="AA318" s="22">
        <v>269.54998779296801</v>
      </c>
      <c r="AB318" s="22">
        <v>269.54998779296801</v>
      </c>
      <c r="AC318" s="22">
        <v>1892.65002441406</v>
      </c>
      <c r="AD318" s="26">
        <v>28.4500007629394</v>
      </c>
      <c r="AE318" s="22">
        <v>27.9500007629394</v>
      </c>
      <c r="AF318" s="7">
        <v>6367.8</v>
      </c>
      <c r="AG318" s="64">
        <f t="shared" si="52"/>
        <v>1.6646720292545776E-2</v>
      </c>
      <c r="AH318" s="65">
        <f t="shared" si="52"/>
        <v>1.6646720292545776E-2</v>
      </c>
      <c r="AI318" s="64">
        <f t="shared" si="52"/>
        <v>4.7665794157410431E-3</v>
      </c>
      <c r="AJ318" s="65">
        <f t="shared" ref="AJ318:AL381" si="53">LN(AD318/AD317)</f>
        <v>0.13529041949565923</v>
      </c>
      <c r="AK318" s="64">
        <f t="shared" si="53"/>
        <v>4.7628090599897775E-2</v>
      </c>
      <c r="AL318" s="64">
        <f t="shared" si="53"/>
        <v>3.0591043936961152E-3</v>
      </c>
      <c r="AM318" s="101">
        <f t="shared" si="45"/>
        <v>2.0709454372800423E-3</v>
      </c>
      <c r="AN318" s="102">
        <f t="shared" si="46"/>
        <v>2.0709454372800423E-3</v>
      </c>
      <c r="AO318" s="101">
        <f t="shared" si="47"/>
        <v>3.6722041546815081E-3</v>
      </c>
      <c r="AP318" s="102">
        <f t="shared" si="48"/>
        <v>2.1216275171798771E-3</v>
      </c>
      <c r="AQ318" s="101">
        <f t="shared" si="49"/>
        <v>4.9459292116419036E-4</v>
      </c>
      <c r="AR318" s="102">
        <f t="shared" si="51"/>
        <v>1.4575774855265733E-2</v>
      </c>
      <c r="AS318" s="101">
        <f t="shared" si="51"/>
        <v>1.4575774855265733E-2</v>
      </c>
      <c r="AT318" s="102">
        <f t="shared" si="51"/>
        <v>1.094375261059535E-3</v>
      </c>
      <c r="AU318" s="101">
        <f t="shared" si="51"/>
        <v>0.13316879197847936</v>
      </c>
      <c r="AV318" s="102">
        <f t="shared" si="51"/>
        <v>4.7133497678733587E-2</v>
      </c>
      <c r="AW318" s="102">
        <f t="shared" si="50"/>
        <v>4.210964292576079E-2</v>
      </c>
    </row>
    <row r="319" spans="6:49" x14ac:dyDescent="0.3">
      <c r="F319" s="18">
        <v>43847</v>
      </c>
      <c r="G319" s="22">
        <v>281.70001220703102</v>
      </c>
      <c r="H319" s="22">
        <v>281.70001220703102</v>
      </c>
      <c r="I319" s="22">
        <v>1913.15002441406</v>
      </c>
      <c r="J319" s="26">
        <v>27.350000381469702</v>
      </c>
      <c r="K319" s="22">
        <v>27.399999618530199</v>
      </c>
      <c r="Y319" s="93">
        <f t="shared" si="44"/>
        <v>-52</v>
      </c>
      <c r="Z319" s="18">
        <v>43845</v>
      </c>
      <c r="AA319" s="22">
        <v>272.79998779296801</v>
      </c>
      <c r="AB319" s="22">
        <v>272.79998779296801</v>
      </c>
      <c r="AC319" s="22">
        <v>1930.19995117187</v>
      </c>
      <c r="AD319" s="26">
        <v>27</v>
      </c>
      <c r="AE319" s="22">
        <v>28.9500007629394</v>
      </c>
      <c r="AF319" s="7">
        <v>6370.6</v>
      </c>
      <c r="AG319" s="64">
        <f t="shared" ref="AG319:AL382" si="54">LN(AA319/AA318)</f>
        <v>1.1985024611152017E-2</v>
      </c>
      <c r="AH319" s="65">
        <f t="shared" si="54"/>
        <v>1.1985024611152017E-2</v>
      </c>
      <c r="AI319" s="64">
        <f t="shared" si="54"/>
        <v>1.9645622868244086E-2</v>
      </c>
      <c r="AJ319" s="65">
        <f t="shared" si="53"/>
        <v>-5.2311321384861095E-2</v>
      </c>
      <c r="AK319" s="64">
        <f t="shared" si="53"/>
        <v>3.5153003475008979E-2</v>
      </c>
      <c r="AL319" s="64">
        <f t="shared" si="53"/>
        <v>4.3961565739732269E-4</v>
      </c>
      <c r="AM319" s="101">
        <f t="shared" si="45"/>
        <v>-5.3192542724377642E-4</v>
      </c>
      <c r="AN319" s="102">
        <f t="shared" si="46"/>
        <v>-5.3192542724377642E-4</v>
      </c>
      <c r="AO319" s="101">
        <f t="shared" si="47"/>
        <v>1.2570604888997115E-3</v>
      </c>
      <c r="AP319" s="102">
        <f t="shared" si="48"/>
        <v>-1.6680067988268615E-3</v>
      </c>
      <c r="AQ319" s="101">
        <f t="shared" si="49"/>
        <v>-2.6912476066814333E-3</v>
      </c>
      <c r="AR319" s="102">
        <f t="shared" si="51"/>
        <v>1.2516950038395792E-2</v>
      </c>
      <c r="AS319" s="101">
        <f t="shared" si="51"/>
        <v>1.2516950038395792E-2</v>
      </c>
      <c r="AT319" s="102">
        <f t="shared" si="51"/>
        <v>1.8388562379344373E-2</v>
      </c>
      <c r="AU319" s="101">
        <f t="shared" si="51"/>
        <v>-5.0643314586034237E-2</v>
      </c>
      <c r="AV319" s="102">
        <f t="shared" si="51"/>
        <v>3.7844251081690414E-2</v>
      </c>
      <c r="AW319" s="102">
        <f t="shared" si="50"/>
        <v>6.1246797903584272E-3</v>
      </c>
    </row>
    <row r="320" spans="6:49" x14ac:dyDescent="0.3">
      <c r="F320" s="18">
        <v>43850</v>
      </c>
      <c r="G320" s="22">
        <v>270.75</v>
      </c>
      <c r="H320" s="22">
        <v>270.75</v>
      </c>
      <c r="I320" s="22">
        <v>1920.5</v>
      </c>
      <c r="J320" s="26">
        <v>26.4500007629394</v>
      </c>
      <c r="K320" s="22">
        <v>26.850000381469702</v>
      </c>
      <c r="Y320" s="93">
        <f t="shared" si="44"/>
        <v>-51</v>
      </c>
      <c r="Z320" s="18">
        <v>43846</v>
      </c>
      <c r="AA320" s="22">
        <v>279.70001220703102</v>
      </c>
      <c r="AB320" s="22">
        <v>279.70001220703102</v>
      </c>
      <c r="AC320" s="22">
        <v>1914.69995117187</v>
      </c>
      <c r="AD320" s="26">
        <v>27.4500007629394</v>
      </c>
      <c r="AE320" s="22">
        <v>28.2000007629394</v>
      </c>
      <c r="AF320" s="7">
        <v>6381.75</v>
      </c>
      <c r="AG320" s="64">
        <f t="shared" si="54"/>
        <v>2.4978762629091905E-2</v>
      </c>
      <c r="AH320" s="65">
        <f t="shared" si="54"/>
        <v>2.4978762629091905E-2</v>
      </c>
      <c r="AI320" s="64">
        <f t="shared" si="54"/>
        <v>-8.0626722986615537E-3</v>
      </c>
      <c r="AJ320" s="65">
        <f t="shared" si="53"/>
        <v>1.6529329744995318E-2</v>
      </c>
      <c r="AK320" s="64">
        <f t="shared" si="53"/>
        <v>-2.6248225374040309E-2</v>
      </c>
      <c r="AL320" s="64">
        <f t="shared" si="53"/>
        <v>1.7486977445473021E-3</v>
      </c>
      <c r="AM320" s="101">
        <f t="shared" si="45"/>
        <v>7.6885192548771834E-4</v>
      </c>
      <c r="AN320" s="102">
        <f t="shared" si="46"/>
        <v>7.6885192548771834E-4</v>
      </c>
      <c r="AO320" s="101">
        <f t="shared" si="47"/>
        <v>2.4640217050169834E-3</v>
      </c>
      <c r="AP320" s="102">
        <f t="shared" si="48"/>
        <v>2.2585223220789345E-4</v>
      </c>
      <c r="AQ320" s="101">
        <f t="shared" si="49"/>
        <v>-1.0991328135436366E-3</v>
      </c>
      <c r="AR320" s="102">
        <f t="shared" si="51"/>
        <v>2.4209910703604186E-2</v>
      </c>
      <c r="AS320" s="101">
        <f t="shared" si="51"/>
        <v>2.4209910703604186E-2</v>
      </c>
      <c r="AT320" s="102">
        <f t="shared" si="51"/>
        <v>-1.0526694003678536E-2</v>
      </c>
      <c r="AU320" s="101">
        <f t="shared" si="51"/>
        <v>1.6303477512787424E-2</v>
      </c>
      <c r="AV320" s="102">
        <f t="shared" si="51"/>
        <v>-2.5149092560496671E-2</v>
      </c>
      <c r="AW320" s="102">
        <f t="shared" si="50"/>
        <v>5.8095024711641166E-3</v>
      </c>
    </row>
    <row r="321" spans="6:49" x14ac:dyDescent="0.3">
      <c r="F321" s="18">
        <v>43851</v>
      </c>
      <c r="G321" s="22">
        <v>284.100006103515</v>
      </c>
      <c r="H321" s="22">
        <v>284.100006103515</v>
      </c>
      <c r="I321" s="22">
        <v>1937.65002441406</v>
      </c>
      <c r="J321" s="26">
        <v>26.9500007629394</v>
      </c>
      <c r="K321" s="22">
        <v>27.899999618530199</v>
      </c>
      <c r="Y321" s="93">
        <f t="shared" si="44"/>
        <v>-50</v>
      </c>
      <c r="Z321" s="18">
        <v>43847</v>
      </c>
      <c r="AA321" s="22">
        <v>281.70001220703102</v>
      </c>
      <c r="AB321" s="22">
        <v>281.70001220703102</v>
      </c>
      <c r="AC321" s="22">
        <v>1913.15002441406</v>
      </c>
      <c r="AD321" s="26">
        <v>27.350000381469702</v>
      </c>
      <c r="AE321" s="22">
        <v>27.399999618530199</v>
      </c>
      <c r="AF321" s="7">
        <v>6385.45</v>
      </c>
      <c r="AG321" s="64">
        <f t="shared" si="54"/>
        <v>7.1250743645563004E-3</v>
      </c>
      <c r="AH321" s="65">
        <f t="shared" si="54"/>
        <v>7.1250743645563004E-3</v>
      </c>
      <c r="AI321" s="64">
        <f t="shared" si="54"/>
        <v>-8.0981587700623919E-4</v>
      </c>
      <c r="AJ321" s="65">
        <f t="shared" si="53"/>
        <v>-3.6496529336303265E-3</v>
      </c>
      <c r="AK321" s="64">
        <f t="shared" si="53"/>
        <v>-2.8779005526887225E-2</v>
      </c>
      <c r="AL321" s="64">
        <f t="shared" si="53"/>
        <v>5.7961026749552306E-4</v>
      </c>
      <c r="AM321" s="101">
        <f t="shared" si="45"/>
        <v>-3.9281893414625706E-4</v>
      </c>
      <c r="AN321" s="102">
        <f t="shared" si="46"/>
        <v>-3.9281893414625706E-4</v>
      </c>
      <c r="AO321" s="101">
        <f t="shared" si="47"/>
        <v>1.3861341860441356E-3</v>
      </c>
      <c r="AP321" s="102">
        <f t="shared" si="48"/>
        <v>-1.4654755296015034E-3</v>
      </c>
      <c r="AQ321" s="101">
        <f t="shared" si="49"/>
        <v>-2.5209851824341089E-3</v>
      </c>
      <c r="AR321" s="102">
        <f t="shared" si="51"/>
        <v>7.5178932987025578E-3</v>
      </c>
      <c r="AS321" s="101">
        <f t="shared" si="51"/>
        <v>7.5178932987025578E-3</v>
      </c>
      <c r="AT321" s="102">
        <f t="shared" si="51"/>
        <v>-2.1959500630503747E-3</v>
      </c>
      <c r="AU321" s="101">
        <f t="shared" si="51"/>
        <v>-2.1841774040288232E-3</v>
      </c>
      <c r="AV321" s="102">
        <f t="shared" si="51"/>
        <v>-2.6258020344453115E-2</v>
      </c>
      <c r="AW321" s="102">
        <f t="shared" si="50"/>
        <v>-3.1204722428254394E-3</v>
      </c>
    </row>
    <row r="322" spans="6:49" x14ac:dyDescent="0.3">
      <c r="F322" s="18">
        <v>43852</v>
      </c>
      <c r="G322" s="22">
        <v>300.350006103515</v>
      </c>
      <c r="H322" s="22">
        <v>300.350006103515</v>
      </c>
      <c r="I322" s="22">
        <v>1918.30004882812</v>
      </c>
      <c r="J322" s="26">
        <v>26.899999618530199</v>
      </c>
      <c r="K322" s="22">
        <v>27.899999618530199</v>
      </c>
      <c r="Y322" s="93">
        <f t="shared" si="44"/>
        <v>-49</v>
      </c>
      <c r="Z322" s="18">
        <v>43850</v>
      </c>
      <c r="AA322" s="22">
        <v>270.75</v>
      </c>
      <c r="AB322" s="22">
        <v>270.75</v>
      </c>
      <c r="AC322" s="22">
        <v>1920.5</v>
      </c>
      <c r="AD322" s="26">
        <v>26.4500007629394</v>
      </c>
      <c r="AE322" s="22">
        <v>26.850000381469702</v>
      </c>
      <c r="AF322" s="7">
        <v>6323.2</v>
      </c>
      <c r="AG322" s="64">
        <f t="shared" si="54"/>
        <v>-3.9646832334669424E-2</v>
      </c>
      <c r="AH322" s="65">
        <f t="shared" si="54"/>
        <v>-3.9646832334669424E-2</v>
      </c>
      <c r="AI322" s="64">
        <f t="shared" si="54"/>
        <v>3.8344577855195837E-3</v>
      </c>
      <c r="AJ322" s="65">
        <f t="shared" si="53"/>
        <v>-3.3460355666796261E-2</v>
      </c>
      <c r="AK322" s="64">
        <f t="shared" si="53"/>
        <v>-2.0277164309457644E-2</v>
      </c>
      <c r="AL322" s="64">
        <f t="shared" si="53"/>
        <v>-9.7965555517779204E-3</v>
      </c>
      <c r="AM322" s="101">
        <f t="shared" si="45"/>
        <v>-1.0703159010132029E-2</v>
      </c>
      <c r="AN322" s="102">
        <f t="shared" si="46"/>
        <v>-1.0703159010132029E-2</v>
      </c>
      <c r="AO322" s="101">
        <f t="shared" si="47"/>
        <v>-8.1805918724646258E-3</v>
      </c>
      <c r="AP322" s="102">
        <f t="shared" si="48"/>
        <v>-1.6476753689497189E-2</v>
      </c>
      <c r="AQ322" s="101">
        <f t="shared" si="49"/>
        <v>-1.5140550646722173E-2</v>
      </c>
      <c r="AR322" s="102">
        <f t="shared" si="51"/>
        <v>-2.8943673324537393E-2</v>
      </c>
      <c r="AS322" s="101">
        <f t="shared" si="51"/>
        <v>-2.8943673324537393E-2</v>
      </c>
      <c r="AT322" s="102">
        <f t="shared" si="51"/>
        <v>1.2015049657984209E-2</v>
      </c>
      <c r="AU322" s="101">
        <f t="shared" si="51"/>
        <v>-1.6983601977299072E-2</v>
      </c>
      <c r="AV322" s="102">
        <f t="shared" si="51"/>
        <v>-5.1366136627354706E-3</v>
      </c>
      <c r="AW322" s="102">
        <f t="shared" si="50"/>
        <v>-1.3598502526225026E-2</v>
      </c>
    </row>
    <row r="323" spans="6:49" x14ac:dyDescent="0.3">
      <c r="F323" s="18">
        <v>43853</v>
      </c>
      <c r="G323" s="22">
        <v>279.25</v>
      </c>
      <c r="H323" s="22">
        <v>279.25</v>
      </c>
      <c r="I323" s="22">
        <v>1899.90002441406</v>
      </c>
      <c r="J323" s="26">
        <v>26.399999618530199</v>
      </c>
      <c r="K323" s="22">
        <v>27.25</v>
      </c>
      <c r="Y323" s="93">
        <f t="shared" si="44"/>
        <v>-48</v>
      </c>
      <c r="Z323" s="18">
        <v>43851</v>
      </c>
      <c r="AA323" s="22">
        <v>284.100006103515</v>
      </c>
      <c r="AB323" s="22">
        <v>284.100006103515</v>
      </c>
      <c r="AC323" s="22">
        <v>1937.65002441406</v>
      </c>
      <c r="AD323" s="26">
        <v>26.9500007629394</v>
      </c>
      <c r="AE323" s="22">
        <v>27.899999618530199</v>
      </c>
      <c r="AF323" s="7">
        <v>6296.9</v>
      </c>
      <c r="AG323" s="64">
        <f t="shared" si="54"/>
        <v>4.8130424462727243E-2</v>
      </c>
      <c r="AH323" s="65">
        <f t="shared" si="54"/>
        <v>4.8130424462727243E-2</v>
      </c>
      <c r="AI323" s="64">
        <f t="shared" si="54"/>
        <v>8.8903423994873207E-3</v>
      </c>
      <c r="AJ323" s="65">
        <f t="shared" si="53"/>
        <v>1.8727138515547713E-2</v>
      </c>
      <c r="AK323" s="64">
        <f t="shared" si="53"/>
        <v>3.8360839992255841E-2</v>
      </c>
      <c r="AL323" s="64">
        <f t="shared" si="53"/>
        <v>-4.1679603289020454E-3</v>
      </c>
      <c r="AM323" s="101">
        <f t="shared" si="45"/>
        <v>-5.1102712413065741E-3</v>
      </c>
      <c r="AN323" s="102">
        <f t="shared" si="46"/>
        <v>-5.1102712413065741E-3</v>
      </c>
      <c r="AO323" s="101">
        <f t="shared" si="47"/>
        <v>-2.9910806860237913E-3</v>
      </c>
      <c r="AP323" s="102">
        <f t="shared" si="48"/>
        <v>-8.3338220891648693E-3</v>
      </c>
      <c r="AQ323" s="101">
        <f t="shared" si="49"/>
        <v>-8.2950137572553422E-3</v>
      </c>
      <c r="AR323" s="102">
        <f t="shared" si="51"/>
        <v>5.3240695704033815E-2</v>
      </c>
      <c r="AS323" s="101">
        <f t="shared" si="51"/>
        <v>5.3240695704033815E-2</v>
      </c>
      <c r="AT323" s="102">
        <f t="shared" si="51"/>
        <v>1.1881423085511112E-2</v>
      </c>
      <c r="AU323" s="101">
        <f t="shared" si="51"/>
        <v>2.7060960604712581E-2</v>
      </c>
      <c r="AV323" s="102">
        <f t="shared" si="51"/>
        <v>4.6655853749511186E-2</v>
      </c>
      <c r="AW323" s="102">
        <f t="shared" si="50"/>
        <v>3.8415925769560502E-2</v>
      </c>
    </row>
    <row r="324" spans="6:49" x14ac:dyDescent="0.3">
      <c r="F324" s="18">
        <v>43854</v>
      </c>
      <c r="G324" s="22">
        <v>280.79998779296801</v>
      </c>
      <c r="H324" s="22">
        <v>280.79998779296801</v>
      </c>
      <c r="I324" s="22">
        <v>1959.25</v>
      </c>
      <c r="J324" s="26">
        <v>26.649999618530199</v>
      </c>
      <c r="K324" s="22">
        <v>27.649999618530199</v>
      </c>
      <c r="Y324" s="93">
        <f t="shared" si="44"/>
        <v>-47</v>
      </c>
      <c r="Z324" s="18">
        <v>43852</v>
      </c>
      <c r="AA324" s="22">
        <v>300.350006103515</v>
      </c>
      <c r="AB324" s="22">
        <v>300.350006103515</v>
      </c>
      <c r="AC324" s="22">
        <v>1918.30004882812</v>
      </c>
      <c r="AD324" s="26">
        <v>26.899999618530199</v>
      </c>
      <c r="AE324" s="22">
        <v>27.899999618530199</v>
      </c>
      <c r="AF324" s="7">
        <v>6270.4</v>
      </c>
      <c r="AG324" s="64">
        <f t="shared" si="54"/>
        <v>5.562217127368474E-2</v>
      </c>
      <c r="AH324" s="65">
        <f t="shared" si="54"/>
        <v>5.562217127368474E-2</v>
      </c>
      <c r="AI324" s="64">
        <f t="shared" si="54"/>
        <v>-1.0036508589305208E-2</v>
      </c>
      <c r="AJ324" s="65">
        <f t="shared" si="53"/>
        <v>-1.8570532376855848E-3</v>
      </c>
      <c r="AK324" s="64">
        <f t="shared" si="53"/>
        <v>0</v>
      </c>
      <c r="AL324" s="64">
        <f t="shared" si="53"/>
        <v>-4.2173003392249409E-3</v>
      </c>
      <c r="AM324" s="101">
        <f t="shared" si="45"/>
        <v>-5.1592982417075104E-3</v>
      </c>
      <c r="AN324" s="102">
        <f t="shared" si="46"/>
        <v>-5.1592982417075104E-3</v>
      </c>
      <c r="AO324" s="101">
        <f t="shared" si="47"/>
        <v>-3.0365717056069948E-3</v>
      </c>
      <c r="AP324" s="102">
        <f t="shared" si="48"/>
        <v>-8.4052026580830504E-3</v>
      </c>
      <c r="AQ324" s="101">
        <f t="shared" si="49"/>
        <v>-8.3550214230081275E-3</v>
      </c>
      <c r="AR324" s="102">
        <f t="shared" si="51"/>
        <v>6.0781469515392247E-2</v>
      </c>
      <c r="AS324" s="101">
        <f t="shared" si="51"/>
        <v>6.0781469515392247E-2</v>
      </c>
      <c r="AT324" s="102">
        <f t="shared" si="51"/>
        <v>-6.9999368836982136E-3</v>
      </c>
      <c r="AU324" s="101">
        <f t="shared" si="51"/>
        <v>6.5481494203974656E-3</v>
      </c>
      <c r="AV324" s="102">
        <f t="shared" si="51"/>
        <v>8.3550214230081275E-3</v>
      </c>
      <c r="AW324" s="102">
        <f t="shared" si="50"/>
        <v>2.5893234598098374E-2</v>
      </c>
    </row>
    <row r="325" spans="6:49" x14ac:dyDescent="0.3">
      <c r="F325" s="18">
        <v>43857</v>
      </c>
      <c r="G325" s="22">
        <v>278.95001220703102</v>
      </c>
      <c r="H325" s="22">
        <v>278.95001220703102</v>
      </c>
      <c r="I325" s="22">
        <v>1963.19995117187</v>
      </c>
      <c r="J325" s="26">
        <v>26.299999237060501</v>
      </c>
      <c r="K325" s="22">
        <v>27.2000007629394</v>
      </c>
      <c r="Y325" s="93">
        <f t="shared" ref="Y325:Y368" si="55">Y326-1</f>
        <v>-46</v>
      </c>
      <c r="Z325" s="18">
        <v>43853</v>
      </c>
      <c r="AA325" s="22">
        <v>279.25</v>
      </c>
      <c r="AB325" s="22">
        <v>279.25</v>
      </c>
      <c r="AC325" s="22">
        <v>1899.90002441406</v>
      </c>
      <c r="AD325" s="26">
        <v>26.399999618530199</v>
      </c>
      <c r="AE325" s="22">
        <v>27.25</v>
      </c>
      <c r="AF325" s="7">
        <v>6317.85</v>
      </c>
      <c r="AG325" s="64">
        <f t="shared" si="54"/>
        <v>-7.284104366820196E-2</v>
      </c>
      <c r="AH325" s="65">
        <f t="shared" si="54"/>
        <v>-7.284104366820196E-2</v>
      </c>
      <c r="AI325" s="64">
        <f t="shared" si="54"/>
        <v>-9.6381365554657657E-3</v>
      </c>
      <c r="AJ325" s="65">
        <f t="shared" si="53"/>
        <v>-1.8762276724103129E-2</v>
      </c>
      <c r="AK325" s="64">
        <f t="shared" si="53"/>
        <v>-2.3573154045313991E-2</v>
      </c>
      <c r="AL325" s="64">
        <f t="shared" si="53"/>
        <v>7.5388119444168384E-3</v>
      </c>
      <c r="AM325" s="101">
        <f t="shared" si="45"/>
        <v>6.5222340050764705E-3</v>
      </c>
      <c r="AN325" s="102">
        <f t="shared" si="46"/>
        <v>6.5222340050764705E-3</v>
      </c>
      <c r="AO325" s="101">
        <f t="shared" si="47"/>
        <v>7.8024518498729552E-3</v>
      </c>
      <c r="AP325" s="102">
        <f t="shared" si="48"/>
        <v>8.6024545673746532E-3</v>
      </c>
      <c r="AQ325" s="101">
        <f t="shared" si="49"/>
        <v>5.9428445857799515E-3</v>
      </c>
      <c r="AR325" s="102">
        <f t="shared" ref="AR325:AV375" si="56">AG325-AM325</f>
        <v>-7.9363277673278429E-2</v>
      </c>
      <c r="AS325" s="101">
        <f t="shared" si="56"/>
        <v>-7.9363277673278429E-2</v>
      </c>
      <c r="AT325" s="102">
        <f t="shared" si="56"/>
        <v>-1.7440588405338721E-2</v>
      </c>
      <c r="AU325" s="101">
        <f t="shared" si="56"/>
        <v>-2.7364731291477783E-2</v>
      </c>
      <c r="AV325" s="102">
        <f t="shared" si="56"/>
        <v>-2.9515998631093943E-2</v>
      </c>
      <c r="AW325" s="102">
        <f t="shared" si="50"/>
        <v>-4.6609574734893459E-2</v>
      </c>
    </row>
    <row r="326" spans="6:49" x14ac:dyDescent="0.3">
      <c r="F326" s="18">
        <v>43858</v>
      </c>
      <c r="G326" s="22">
        <v>272.5</v>
      </c>
      <c r="H326" s="22">
        <v>272.5</v>
      </c>
      <c r="I326" s="22">
        <v>1933.05004882812</v>
      </c>
      <c r="J326" s="26">
        <v>25.7000007629394</v>
      </c>
      <c r="K326" s="22">
        <v>26.850000381469702</v>
      </c>
      <c r="Y326" s="93">
        <f t="shared" si="55"/>
        <v>-45</v>
      </c>
      <c r="Z326" s="18">
        <v>43854</v>
      </c>
      <c r="AA326" s="22">
        <v>280.79998779296801</v>
      </c>
      <c r="AB326" s="22">
        <v>280.79998779296801</v>
      </c>
      <c r="AC326" s="22">
        <v>1959.25</v>
      </c>
      <c r="AD326" s="26">
        <v>26.649999618530199</v>
      </c>
      <c r="AE326" s="22">
        <v>27.649999618530199</v>
      </c>
      <c r="AF326" s="7">
        <v>6358.1</v>
      </c>
      <c r="AG326" s="64">
        <f t="shared" si="54"/>
        <v>5.5351907300089506E-3</v>
      </c>
      <c r="AH326" s="65">
        <f t="shared" si="54"/>
        <v>5.5351907300089506E-3</v>
      </c>
      <c r="AI326" s="64">
        <f t="shared" si="54"/>
        <v>3.0760480892298211E-2</v>
      </c>
      <c r="AJ326" s="65">
        <f t="shared" si="53"/>
        <v>9.425140595132931E-3</v>
      </c>
      <c r="AK326" s="64">
        <f t="shared" si="53"/>
        <v>1.4572193062714421E-2</v>
      </c>
      <c r="AL326" s="64">
        <f t="shared" si="53"/>
        <v>6.3506301736973693E-3</v>
      </c>
      <c r="AM326" s="101">
        <f t="shared" si="45"/>
        <v>5.3415899847727849E-3</v>
      </c>
      <c r="AN326" s="102">
        <f t="shared" si="46"/>
        <v>5.3415899847727849E-3</v>
      </c>
      <c r="AO326" s="101">
        <f t="shared" si="47"/>
        <v>6.7069595740003856E-3</v>
      </c>
      <c r="AP326" s="102">
        <f t="shared" si="48"/>
        <v>6.8835029454125968E-3</v>
      </c>
      <c r="AQ326" s="101">
        <f t="shared" si="49"/>
        <v>4.4977696033412099E-3</v>
      </c>
      <c r="AR326" s="102">
        <f t="shared" si="56"/>
        <v>1.9360074523616568E-4</v>
      </c>
      <c r="AS326" s="101">
        <f t="shared" si="56"/>
        <v>1.9360074523616568E-4</v>
      </c>
      <c r="AT326" s="102">
        <f t="shared" si="56"/>
        <v>2.4053521318297827E-2</v>
      </c>
      <c r="AU326" s="101">
        <f t="shared" si="56"/>
        <v>2.5416376497203342E-3</v>
      </c>
      <c r="AV326" s="102">
        <f t="shared" si="56"/>
        <v>1.0074423459373212E-2</v>
      </c>
      <c r="AW326" s="102">
        <f t="shared" si="50"/>
        <v>7.4113567835727406E-3</v>
      </c>
    </row>
    <row r="327" spans="6:49" x14ac:dyDescent="0.3">
      <c r="F327" s="18">
        <v>43859</v>
      </c>
      <c r="G327" s="22">
        <v>274.25</v>
      </c>
      <c r="H327" s="22">
        <v>274.25</v>
      </c>
      <c r="I327" s="22">
        <v>1958.55004882812</v>
      </c>
      <c r="J327" s="26">
        <v>25.850000381469702</v>
      </c>
      <c r="K327" s="22">
        <v>27.100000381469702</v>
      </c>
      <c r="Y327" s="93">
        <f t="shared" si="55"/>
        <v>-44</v>
      </c>
      <c r="Z327" s="18">
        <v>43857</v>
      </c>
      <c r="AA327" s="22">
        <v>278.95001220703102</v>
      </c>
      <c r="AB327" s="22">
        <v>278.95001220703102</v>
      </c>
      <c r="AC327" s="22">
        <v>1963.19995117187</v>
      </c>
      <c r="AD327" s="26">
        <v>26.299999237060501</v>
      </c>
      <c r="AE327" s="22">
        <v>27.2000007629394</v>
      </c>
      <c r="AF327" s="7">
        <v>6298.9</v>
      </c>
      <c r="AG327" s="64">
        <f t="shared" si="54"/>
        <v>-6.6100306271408308E-3</v>
      </c>
      <c r="AH327" s="65">
        <f t="shared" si="54"/>
        <v>-6.6100306271408308E-3</v>
      </c>
      <c r="AI327" s="64">
        <f t="shared" si="54"/>
        <v>2.0140231519683747E-3</v>
      </c>
      <c r="AJ327" s="65">
        <f t="shared" si="53"/>
        <v>-1.3220226123177553E-2</v>
      </c>
      <c r="AK327" s="64">
        <f t="shared" si="53"/>
        <v>-1.6408712820773681E-2</v>
      </c>
      <c r="AL327" s="64">
        <f t="shared" si="53"/>
        <v>-9.3545756033692577E-3</v>
      </c>
      <c r="AM327" s="101">
        <f t="shared" ref="AM327:AM390" si="57">$AZ$11+$AZ$12*AL327</f>
        <v>-1.026398295471515E-2</v>
      </c>
      <c r="AN327" s="102">
        <f t="shared" ref="AN327:AN390" si="58">$BA$11+$BA$12*AL327</f>
        <v>-1.026398295471515E-2</v>
      </c>
      <c r="AO327" s="101">
        <f t="shared" ref="AO327:AO390" si="59">$BB$11+$BB$12*AL327</f>
        <v>-7.7730905696302439E-3</v>
      </c>
      <c r="AP327" s="102">
        <f t="shared" ref="AP327:AP390" si="60">$BC$11+$BC$12*AL327</f>
        <v>-1.583733793012921E-2</v>
      </c>
      <c r="AQ327" s="101">
        <f t="shared" ref="AQ327:AQ390" si="61">$BD$11+$BD$12*AL327</f>
        <v>-1.4603011541238185E-2</v>
      </c>
      <c r="AR327" s="102">
        <f t="shared" si="56"/>
        <v>3.6539523275743195E-3</v>
      </c>
      <c r="AS327" s="101">
        <f t="shared" si="56"/>
        <v>3.6539523275743195E-3</v>
      </c>
      <c r="AT327" s="102">
        <f t="shared" si="56"/>
        <v>9.7871137215986177E-3</v>
      </c>
      <c r="AU327" s="101">
        <f t="shared" si="56"/>
        <v>2.6171118069516566E-3</v>
      </c>
      <c r="AV327" s="102">
        <f t="shared" si="56"/>
        <v>-1.8057012795354953E-3</v>
      </c>
      <c r="AW327" s="102">
        <f t="shared" ref="AW327:AW390" si="62">AVERAGE(AR327:AV327)</f>
        <v>3.5812857808326833E-3</v>
      </c>
    </row>
    <row r="328" spans="6:49" x14ac:dyDescent="0.3">
      <c r="F328" s="18">
        <v>43860</v>
      </c>
      <c r="G328" s="22">
        <v>267.850006103515</v>
      </c>
      <c r="H328" s="22">
        <v>267.850006103515</v>
      </c>
      <c r="I328" s="22">
        <v>1973.05004882812</v>
      </c>
      <c r="J328" s="26">
        <v>25.549999237060501</v>
      </c>
      <c r="K328" s="22">
        <v>27.049999237060501</v>
      </c>
      <c r="Y328" s="93">
        <f t="shared" si="55"/>
        <v>-43</v>
      </c>
      <c r="Z328" s="18">
        <v>43858</v>
      </c>
      <c r="AA328" s="22">
        <v>272.5</v>
      </c>
      <c r="AB328" s="22">
        <v>272.5</v>
      </c>
      <c r="AC328" s="22">
        <v>1933.05004882812</v>
      </c>
      <c r="AD328" s="26">
        <v>25.7000007629394</v>
      </c>
      <c r="AE328" s="22">
        <v>26.850000381469702</v>
      </c>
      <c r="AF328" s="7">
        <v>6269.5</v>
      </c>
      <c r="AG328" s="64">
        <f t="shared" si="54"/>
        <v>-2.3393983948879368E-2</v>
      </c>
      <c r="AH328" s="65">
        <f t="shared" si="54"/>
        <v>-2.3393983948879368E-2</v>
      </c>
      <c r="AI328" s="64">
        <f t="shared" si="54"/>
        <v>-1.5476678422806773E-2</v>
      </c>
      <c r="AJ328" s="65">
        <f t="shared" si="53"/>
        <v>-2.3077888587080316E-2</v>
      </c>
      <c r="AK328" s="64">
        <f t="shared" si="53"/>
        <v>-1.2951166188882623E-2</v>
      </c>
      <c r="AL328" s="64">
        <f t="shared" si="53"/>
        <v>-4.6784083295194267E-3</v>
      </c>
      <c r="AM328" s="101">
        <f t="shared" si="57"/>
        <v>-5.6174809919156592E-3</v>
      </c>
      <c r="AN328" s="102">
        <f t="shared" si="58"/>
        <v>-5.6174809919156592E-3</v>
      </c>
      <c r="AO328" s="101">
        <f t="shared" si="59"/>
        <v>-3.4617088808767851E-3</v>
      </c>
      <c r="AP328" s="102">
        <f t="shared" si="60"/>
        <v>-9.072291101408031E-3</v>
      </c>
      <c r="AQ328" s="101">
        <f t="shared" si="61"/>
        <v>-8.9158241868593918E-3</v>
      </c>
      <c r="AR328" s="102">
        <f t="shared" si="56"/>
        <v>-1.7776502956963709E-2</v>
      </c>
      <c r="AS328" s="101">
        <f t="shared" si="56"/>
        <v>-1.7776502956963709E-2</v>
      </c>
      <c r="AT328" s="102">
        <f t="shared" si="56"/>
        <v>-1.2014969541929987E-2</v>
      </c>
      <c r="AU328" s="101">
        <f t="shared" si="56"/>
        <v>-1.4005597485672285E-2</v>
      </c>
      <c r="AV328" s="102">
        <f t="shared" si="56"/>
        <v>-4.0353420020232313E-3</v>
      </c>
      <c r="AW328" s="102">
        <f t="shared" si="62"/>
        <v>-1.3121782988710584E-2</v>
      </c>
    </row>
    <row r="329" spans="6:49" x14ac:dyDescent="0.3">
      <c r="F329" s="18">
        <v>43861</v>
      </c>
      <c r="G329" s="22">
        <v>269.14999389648398</v>
      </c>
      <c r="H329" s="22">
        <v>269.14999389648398</v>
      </c>
      <c r="I329" s="22">
        <v>1956.84997558593</v>
      </c>
      <c r="J329" s="26">
        <v>25.75</v>
      </c>
      <c r="K329" s="22">
        <v>26.549999237060501</v>
      </c>
      <c r="Y329" s="93">
        <f t="shared" si="55"/>
        <v>-42</v>
      </c>
      <c r="Z329" s="18">
        <v>43859</v>
      </c>
      <c r="AA329" s="22">
        <v>274.25</v>
      </c>
      <c r="AB329" s="22">
        <v>274.25</v>
      </c>
      <c r="AC329" s="22">
        <v>1958.55004882812</v>
      </c>
      <c r="AD329" s="26">
        <v>25.850000381469702</v>
      </c>
      <c r="AE329" s="22">
        <v>27.100000381469702</v>
      </c>
      <c r="AF329" s="7">
        <v>6304.7</v>
      </c>
      <c r="AG329" s="64">
        <f t="shared" si="54"/>
        <v>6.4014850520408891E-3</v>
      </c>
      <c r="AH329" s="65">
        <f t="shared" si="54"/>
        <v>6.4014850520408891E-3</v>
      </c>
      <c r="AI329" s="64">
        <f t="shared" si="54"/>
        <v>1.3105336790771202E-2</v>
      </c>
      <c r="AJ329" s="65">
        <f t="shared" si="53"/>
        <v>5.8195941239547379E-3</v>
      </c>
      <c r="AK329" s="64">
        <f t="shared" si="53"/>
        <v>9.2679067997165077E-3</v>
      </c>
      <c r="AL329" s="64">
        <f t="shared" si="53"/>
        <v>5.5987803517075219E-3</v>
      </c>
      <c r="AM329" s="101">
        <f t="shared" si="57"/>
        <v>4.5945098507616374E-3</v>
      </c>
      <c r="AN329" s="102">
        <f t="shared" si="58"/>
        <v>4.5945098507616374E-3</v>
      </c>
      <c r="AO329" s="101">
        <f t="shared" si="59"/>
        <v>6.0137611990519878E-3</v>
      </c>
      <c r="AP329" s="102">
        <f t="shared" si="60"/>
        <v>5.7957960786435819E-3</v>
      </c>
      <c r="AQ329" s="101">
        <f t="shared" si="61"/>
        <v>3.583364589661641E-3</v>
      </c>
      <c r="AR329" s="102">
        <f t="shared" si="56"/>
        <v>1.8069752012792517E-3</v>
      </c>
      <c r="AS329" s="101">
        <f t="shared" si="56"/>
        <v>1.8069752012792517E-3</v>
      </c>
      <c r="AT329" s="102">
        <f t="shared" si="56"/>
        <v>7.0915755917192146E-3</v>
      </c>
      <c r="AU329" s="101">
        <f t="shared" si="56"/>
        <v>2.3798045311156091E-5</v>
      </c>
      <c r="AV329" s="102">
        <f t="shared" si="56"/>
        <v>5.6845422100548666E-3</v>
      </c>
      <c r="AW329" s="102">
        <f t="shared" si="62"/>
        <v>3.2827732499287484E-3</v>
      </c>
    </row>
    <row r="330" spans="6:49" x14ac:dyDescent="0.3">
      <c r="F330" s="18">
        <v>43864</v>
      </c>
      <c r="G330" s="22">
        <v>256.600006103515</v>
      </c>
      <c r="H330" s="22">
        <v>256.600006103515</v>
      </c>
      <c r="I330" s="22">
        <v>1985.5</v>
      </c>
      <c r="J330" s="26">
        <v>23.7000007629394</v>
      </c>
      <c r="K330" s="22">
        <v>24.549999237060501</v>
      </c>
      <c r="Y330" s="93">
        <f t="shared" si="55"/>
        <v>-41</v>
      </c>
      <c r="Z330" s="18">
        <v>43860</v>
      </c>
      <c r="AA330" s="22">
        <v>267.850006103515</v>
      </c>
      <c r="AB330" s="22">
        <v>267.850006103515</v>
      </c>
      <c r="AC330" s="22">
        <v>1973.05004882812</v>
      </c>
      <c r="AD330" s="26">
        <v>25.549999237060501</v>
      </c>
      <c r="AE330" s="22">
        <v>27.049999237060501</v>
      </c>
      <c r="AF330" s="7">
        <v>6248.25</v>
      </c>
      <c r="AG330" s="64">
        <f t="shared" si="54"/>
        <v>-2.3612954041306873E-2</v>
      </c>
      <c r="AH330" s="65">
        <f t="shared" si="54"/>
        <v>-2.3612954041306873E-2</v>
      </c>
      <c r="AI330" s="64">
        <f t="shared" si="54"/>
        <v>7.3761651147363841E-3</v>
      </c>
      <c r="AJ330" s="65">
        <f t="shared" si="53"/>
        <v>-1.1673328922419249E-2</v>
      </c>
      <c r="AK330" s="64">
        <f t="shared" si="53"/>
        <v>-1.8467648743251621E-3</v>
      </c>
      <c r="AL330" s="64">
        <f t="shared" si="53"/>
        <v>-8.9939624591716758E-3</v>
      </c>
      <c r="AM330" s="101">
        <f t="shared" si="57"/>
        <v>-9.9056575176214787E-3</v>
      </c>
      <c r="AN330" s="102">
        <f t="shared" si="58"/>
        <v>-9.9056575176214787E-3</v>
      </c>
      <c r="AO330" s="101">
        <f t="shared" si="59"/>
        <v>-7.4406086853076436E-3</v>
      </c>
      <c r="AP330" s="102">
        <f t="shared" si="60"/>
        <v>-1.5315636146450168E-2</v>
      </c>
      <c r="AQ330" s="101">
        <f t="shared" si="61"/>
        <v>-1.4164431312303216E-2</v>
      </c>
      <c r="AR330" s="102">
        <f t="shared" si="56"/>
        <v>-1.3707296523685394E-2</v>
      </c>
      <c r="AS330" s="101">
        <f t="shared" si="56"/>
        <v>-1.3707296523685394E-2</v>
      </c>
      <c r="AT330" s="102">
        <f t="shared" si="56"/>
        <v>1.4816773800044028E-2</v>
      </c>
      <c r="AU330" s="101">
        <f t="shared" si="56"/>
        <v>3.6423072240309197E-3</v>
      </c>
      <c r="AV330" s="102">
        <f t="shared" si="56"/>
        <v>1.2317666437978055E-2</v>
      </c>
      <c r="AW330" s="102">
        <f t="shared" si="62"/>
        <v>6.7243088293644261E-4</v>
      </c>
    </row>
    <row r="331" spans="6:49" x14ac:dyDescent="0.3">
      <c r="F331" s="18">
        <v>43865</v>
      </c>
      <c r="G331" s="22">
        <v>244.5</v>
      </c>
      <c r="H331" s="22">
        <v>244.5</v>
      </c>
      <c r="I331" s="22">
        <v>1997.15002441406</v>
      </c>
      <c r="J331" s="26">
        <v>24.549999237060501</v>
      </c>
      <c r="K331" s="22">
        <v>24.799999237060501</v>
      </c>
      <c r="Y331" s="93">
        <f t="shared" si="55"/>
        <v>-40</v>
      </c>
      <c r="Z331" s="18">
        <v>43861</v>
      </c>
      <c r="AA331" s="22">
        <v>269.14999389648398</v>
      </c>
      <c r="AB331" s="22">
        <v>269.14999389648398</v>
      </c>
      <c r="AC331" s="22">
        <v>1956.84997558593</v>
      </c>
      <c r="AD331" s="26">
        <v>25.75</v>
      </c>
      <c r="AE331" s="22">
        <v>26.549999237060501</v>
      </c>
      <c r="AF331" s="7">
        <v>6207.85</v>
      </c>
      <c r="AG331" s="64">
        <f t="shared" si="54"/>
        <v>4.8416772159278294E-3</v>
      </c>
      <c r="AH331" s="65">
        <f t="shared" si="54"/>
        <v>4.8416772159278294E-3</v>
      </c>
      <c r="AI331" s="64">
        <f t="shared" si="54"/>
        <v>-8.24456851588482E-3</v>
      </c>
      <c r="AJ331" s="65">
        <f t="shared" si="53"/>
        <v>7.7973403206778591E-3</v>
      </c>
      <c r="AK331" s="64">
        <f t="shared" si="53"/>
        <v>-1.8657258135706293E-2</v>
      </c>
      <c r="AL331" s="64">
        <f t="shared" si="53"/>
        <v>-6.4868043231224243E-3</v>
      </c>
      <c r="AM331" s="101">
        <f t="shared" si="57"/>
        <v>-7.4144046350849103E-3</v>
      </c>
      <c r="AN331" s="102">
        <f t="shared" si="58"/>
        <v>-7.4144046350849103E-3</v>
      </c>
      <c r="AO331" s="101">
        <f t="shared" si="59"/>
        <v>-5.1290327630731901E-3</v>
      </c>
      <c r="AP331" s="102">
        <f t="shared" si="60"/>
        <v>-1.1688511365813595E-2</v>
      </c>
      <c r="AQ331" s="101">
        <f t="shared" si="61"/>
        <v>-1.1115208046380949E-2</v>
      </c>
      <c r="AR331" s="102">
        <f t="shared" si="56"/>
        <v>1.225608185101274E-2</v>
      </c>
      <c r="AS331" s="101">
        <f t="shared" si="56"/>
        <v>1.225608185101274E-2</v>
      </c>
      <c r="AT331" s="102">
        <f t="shared" si="56"/>
        <v>-3.1155357528116299E-3</v>
      </c>
      <c r="AU331" s="101">
        <f t="shared" si="56"/>
        <v>1.9485851686491452E-2</v>
      </c>
      <c r="AV331" s="102">
        <f t="shared" si="56"/>
        <v>-7.5420500893253438E-3</v>
      </c>
      <c r="AW331" s="102">
        <f t="shared" si="62"/>
        <v>6.668085909275992E-3</v>
      </c>
    </row>
    <row r="332" spans="6:49" x14ac:dyDescent="0.3">
      <c r="F332" s="18">
        <v>43866</v>
      </c>
      <c r="G332" s="22">
        <v>226.64999389648401</v>
      </c>
      <c r="H332" s="22">
        <v>226.64999389648401</v>
      </c>
      <c r="I332" s="22">
        <v>2053.35009765625</v>
      </c>
      <c r="J332" s="26">
        <v>25</v>
      </c>
      <c r="K332" s="22">
        <v>25.799999237060501</v>
      </c>
      <c r="Y332" s="93">
        <f t="shared" si="55"/>
        <v>-39</v>
      </c>
      <c r="Z332" s="18">
        <v>43864</v>
      </c>
      <c r="AA332" s="22">
        <v>256.600006103515</v>
      </c>
      <c r="AB332" s="22">
        <v>256.600006103515</v>
      </c>
      <c r="AC332" s="22">
        <v>1985.5</v>
      </c>
      <c r="AD332" s="26">
        <v>23.7000007629394</v>
      </c>
      <c r="AE332" s="22">
        <v>24.549999237060501</v>
      </c>
      <c r="AF332" s="7">
        <v>6074.65</v>
      </c>
      <c r="AG332" s="64">
        <f t="shared" si="54"/>
        <v>-4.7750346362318064E-2</v>
      </c>
      <c r="AH332" s="65">
        <f t="shared" si="54"/>
        <v>-4.7750346362318064E-2</v>
      </c>
      <c r="AI332" s="64">
        <f t="shared" si="54"/>
        <v>1.4534746519547897E-2</v>
      </c>
      <c r="AJ332" s="65">
        <f t="shared" si="53"/>
        <v>-8.2959546777124332E-2</v>
      </c>
      <c r="AK332" s="64">
        <f t="shared" si="53"/>
        <v>-7.8317895788432651E-2</v>
      </c>
      <c r="AL332" s="64">
        <f t="shared" si="53"/>
        <v>-2.1690245819683405E-2</v>
      </c>
      <c r="AM332" s="101">
        <f t="shared" si="57"/>
        <v>-2.2521396455101317E-2</v>
      </c>
      <c r="AN332" s="102">
        <f t="shared" si="58"/>
        <v>-2.2521396455101317E-2</v>
      </c>
      <c r="AO332" s="101">
        <f t="shared" si="59"/>
        <v>-1.9146461019086531E-2</v>
      </c>
      <c r="AP332" s="102">
        <f t="shared" si="60"/>
        <v>-3.3683446033170153E-2</v>
      </c>
      <c r="AQ332" s="101">
        <f t="shared" si="61"/>
        <v>-2.9605739962510196E-2</v>
      </c>
      <c r="AR332" s="102">
        <f t="shared" si="56"/>
        <v>-2.5228949907216747E-2</v>
      </c>
      <c r="AS332" s="101">
        <f t="shared" si="56"/>
        <v>-2.5228949907216747E-2</v>
      </c>
      <c r="AT332" s="102">
        <f t="shared" si="56"/>
        <v>3.3681207538634426E-2</v>
      </c>
      <c r="AU332" s="101">
        <f t="shared" si="56"/>
        <v>-4.9276100743954179E-2</v>
      </c>
      <c r="AV332" s="102">
        <f t="shared" si="56"/>
        <v>-4.8712155825922455E-2</v>
      </c>
      <c r="AW332" s="102">
        <f t="shared" si="62"/>
        <v>-2.2952989769135141E-2</v>
      </c>
    </row>
    <row r="333" spans="6:49" x14ac:dyDescent="0.3">
      <c r="F333" s="18">
        <v>43867</v>
      </c>
      <c r="G333" s="22">
        <v>235.80000305175699</v>
      </c>
      <c r="H333" s="22">
        <v>235.80000305175699</v>
      </c>
      <c r="I333" s="22">
        <v>2052.35009765625</v>
      </c>
      <c r="J333" s="26">
        <v>25.350000381469702</v>
      </c>
      <c r="K333" s="22">
        <v>27.049999237060501</v>
      </c>
      <c r="Y333" s="93">
        <f t="shared" si="55"/>
        <v>-38</v>
      </c>
      <c r="Z333" s="18">
        <v>43865</v>
      </c>
      <c r="AA333" s="22">
        <v>244.5</v>
      </c>
      <c r="AB333" s="22">
        <v>244.5</v>
      </c>
      <c r="AC333" s="22">
        <v>1997.15002441406</v>
      </c>
      <c r="AD333" s="26">
        <v>24.549999237060501</v>
      </c>
      <c r="AE333" s="22">
        <v>24.799999237060501</v>
      </c>
      <c r="AF333" s="7">
        <v>6205.85</v>
      </c>
      <c r="AG333" s="64">
        <f t="shared" si="54"/>
        <v>-4.8303167052715819E-2</v>
      </c>
      <c r="AH333" s="65">
        <f t="shared" si="54"/>
        <v>-4.8303167052715819E-2</v>
      </c>
      <c r="AI333" s="64">
        <f t="shared" si="54"/>
        <v>5.8504049171470519E-3</v>
      </c>
      <c r="AJ333" s="65">
        <f t="shared" si="53"/>
        <v>3.5236742830942927E-2</v>
      </c>
      <c r="AK333" s="64">
        <f t="shared" si="53"/>
        <v>1.0131799243682738E-2</v>
      </c>
      <c r="AL333" s="64">
        <f t="shared" si="53"/>
        <v>2.1368021177988455E-2</v>
      </c>
      <c r="AM333" s="101">
        <f t="shared" si="57"/>
        <v>2.0263711605139526E-2</v>
      </c>
      <c r="AN333" s="102">
        <f t="shared" si="58"/>
        <v>2.0263711605139526E-2</v>
      </c>
      <c r="AO333" s="101">
        <f t="shared" si="59"/>
        <v>2.0552851048162121E-2</v>
      </c>
      <c r="AP333" s="102">
        <f t="shared" si="60"/>
        <v>2.860927694784789E-2</v>
      </c>
      <c r="AQ333" s="101">
        <f t="shared" si="61"/>
        <v>2.2762025609104619E-2</v>
      </c>
      <c r="AR333" s="102">
        <f t="shared" si="56"/>
        <v>-6.8566878657855351E-2</v>
      </c>
      <c r="AS333" s="101">
        <f t="shared" si="56"/>
        <v>-6.8566878657855351E-2</v>
      </c>
      <c r="AT333" s="102">
        <f t="shared" si="56"/>
        <v>-1.4702446131015068E-2</v>
      </c>
      <c r="AU333" s="101">
        <f t="shared" si="56"/>
        <v>6.6274658830950371E-3</v>
      </c>
      <c r="AV333" s="102">
        <f t="shared" si="56"/>
        <v>-1.2630226365421882E-2</v>
      </c>
      <c r="AW333" s="102">
        <f t="shared" si="62"/>
        <v>-3.1567792785810525E-2</v>
      </c>
    </row>
    <row r="334" spans="6:49" x14ac:dyDescent="0.3">
      <c r="F334" s="18">
        <v>43868</v>
      </c>
      <c r="G334" s="22">
        <v>249.75</v>
      </c>
      <c r="H334" s="22">
        <v>249.75</v>
      </c>
      <c r="I334" s="22">
        <v>2056.39990234375</v>
      </c>
      <c r="J334" s="26">
        <v>26.299999237060501</v>
      </c>
      <c r="K334" s="22">
        <v>28.399999618530199</v>
      </c>
      <c r="Y334" s="93">
        <f t="shared" si="55"/>
        <v>-37</v>
      </c>
      <c r="Z334" s="18">
        <v>43866</v>
      </c>
      <c r="AA334" s="22">
        <v>226.64999389648401</v>
      </c>
      <c r="AB334" s="22">
        <v>226.64999389648401</v>
      </c>
      <c r="AC334" s="22">
        <v>2053.35009765625</v>
      </c>
      <c r="AD334" s="26">
        <v>25</v>
      </c>
      <c r="AE334" s="22">
        <v>25.799999237060501</v>
      </c>
      <c r="AF334" s="7">
        <v>6269</v>
      </c>
      <c r="AG334" s="64">
        <f t="shared" si="54"/>
        <v>-7.580835845732535E-2</v>
      </c>
      <c r="AH334" s="65">
        <f t="shared" si="54"/>
        <v>-7.580835845732535E-2</v>
      </c>
      <c r="AI334" s="64">
        <f t="shared" si="54"/>
        <v>2.7751476780652561E-2</v>
      </c>
      <c r="AJ334" s="65">
        <f t="shared" si="53"/>
        <v>1.816400170463708E-2</v>
      </c>
      <c r="AK334" s="64">
        <f t="shared" si="53"/>
        <v>3.9530839949026425E-2</v>
      </c>
      <c r="AL334" s="64">
        <f t="shared" si="53"/>
        <v>1.0124456715657672E-2</v>
      </c>
      <c r="AM334" s="101">
        <f t="shared" si="57"/>
        <v>9.0914756085278443E-3</v>
      </c>
      <c r="AN334" s="102">
        <f t="shared" si="58"/>
        <v>9.0914756085278443E-3</v>
      </c>
      <c r="AO334" s="101">
        <f t="shared" si="59"/>
        <v>1.0186391702215126E-2</v>
      </c>
      <c r="AP334" s="102">
        <f t="shared" si="60"/>
        <v>1.2343126561231998E-2</v>
      </c>
      <c r="AQ334" s="101">
        <f t="shared" si="61"/>
        <v>9.087523846539167E-3</v>
      </c>
      <c r="AR334" s="102">
        <f t="shared" si="56"/>
        <v>-8.4899834065853191E-2</v>
      </c>
      <c r="AS334" s="101">
        <f t="shared" si="56"/>
        <v>-8.4899834065853191E-2</v>
      </c>
      <c r="AT334" s="102">
        <f t="shared" si="56"/>
        <v>1.7565085078437435E-2</v>
      </c>
      <c r="AU334" s="101">
        <f t="shared" si="56"/>
        <v>5.8208751434050826E-3</v>
      </c>
      <c r="AV334" s="102">
        <f t="shared" si="56"/>
        <v>3.044331610248726E-2</v>
      </c>
      <c r="AW334" s="102">
        <f t="shared" si="62"/>
        <v>-2.3194078361475318E-2</v>
      </c>
    </row>
    <row r="335" spans="6:49" x14ac:dyDescent="0.3">
      <c r="F335" s="18">
        <v>43871</v>
      </c>
      <c r="G335" s="22">
        <v>230.44999694824199</v>
      </c>
      <c r="H335" s="22">
        <v>230.44999694824199</v>
      </c>
      <c r="I335" s="22">
        <v>2047.05004882812</v>
      </c>
      <c r="J335" s="26">
        <v>26.350000381469702</v>
      </c>
      <c r="K335" s="22">
        <v>29.799999237060501</v>
      </c>
      <c r="Y335" s="93">
        <f t="shared" si="55"/>
        <v>-36</v>
      </c>
      <c r="Z335" s="18">
        <v>43867</v>
      </c>
      <c r="AA335" s="22">
        <v>235.80000305175699</v>
      </c>
      <c r="AB335" s="22">
        <v>235.80000305175699</v>
      </c>
      <c r="AC335" s="22">
        <v>2052.35009765625</v>
      </c>
      <c r="AD335" s="26">
        <v>25.350000381469702</v>
      </c>
      <c r="AE335" s="22">
        <v>27.049999237060501</v>
      </c>
      <c r="AF335" s="7">
        <v>6302.2</v>
      </c>
      <c r="AG335" s="64">
        <f t="shared" si="54"/>
        <v>3.9577050587810629E-2</v>
      </c>
      <c r="AH335" s="65">
        <f t="shared" si="54"/>
        <v>3.9577050587810629E-2</v>
      </c>
      <c r="AI335" s="64">
        <f t="shared" si="54"/>
        <v>-4.8712763826059998E-4</v>
      </c>
      <c r="AJ335" s="65">
        <f t="shared" si="53"/>
        <v>1.3902920217105728E-2</v>
      </c>
      <c r="AK335" s="64">
        <f t="shared" si="53"/>
        <v>4.7312514731429882E-2</v>
      </c>
      <c r="AL335" s="64">
        <f t="shared" si="53"/>
        <v>5.2819264965156057E-3</v>
      </c>
      <c r="AM335" s="101">
        <f t="shared" si="57"/>
        <v>4.2796660964966775E-3</v>
      </c>
      <c r="AN335" s="102">
        <f t="shared" si="58"/>
        <v>4.2796660964966775E-3</v>
      </c>
      <c r="AO335" s="101">
        <f t="shared" si="59"/>
        <v>5.721624962411187E-3</v>
      </c>
      <c r="AP335" s="102">
        <f t="shared" si="60"/>
        <v>5.3374011918264968E-3</v>
      </c>
      <c r="AQ335" s="101">
        <f t="shared" si="61"/>
        <v>3.1980047141689782E-3</v>
      </c>
      <c r="AR335" s="102">
        <f t="shared" si="56"/>
        <v>3.5297384491313949E-2</v>
      </c>
      <c r="AS335" s="101">
        <f t="shared" si="56"/>
        <v>3.5297384491313949E-2</v>
      </c>
      <c r="AT335" s="102">
        <f t="shared" si="56"/>
        <v>-6.2087526006717872E-3</v>
      </c>
      <c r="AU335" s="101">
        <f t="shared" si="56"/>
        <v>8.5655190252792307E-3</v>
      </c>
      <c r="AV335" s="102">
        <f t="shared" si="56"/>
        <v>4.4114510017260904E-2</v>
      </c>
      <c r="AW335" s="102">
        <f t="shared" si="62"/>
        <v>2.3413209084899252E-2</v>
      </c>
    </row>
    <row r="336" spans="6:49" x14ac:dyDescent="0.3">
      <c r="F336" s="18">
        <v>43872</v>
      </c>
      <c r="G336" s="22">
        <v>231.30000305175699</v>
      </c>
      <c r="H336" s="22">
        <v>231.30000305175699</v>
      </c>
      <c r="I336" s="22">
        <v>2043.65002441406</v>
      </c>
      <c r="J336" s="26">
        <v>27.350000381469702</v>
      </c>
      <c r="K336" s="22">
        <v>30.9500007629394</v>
      </c>
      <c r="Y336" s="93">
        <f t="shared" si="55"/>
        <v>-35</v>
      </c>
      <c r="Z336" s="18">
        <v>43868</v>
      </c>
      <c r="AA336" s="22">
        <v>249.75</v>
      </c>
      <c r="AB336" s="22">
        <v>249.75</v>
      </c>
      <c r="AC336" s="22">
        <v>2056.39990234375</v>
      </c>
      <c r="AD336" s="26">
        <v>26.299999237060501</v>
      </c>
      <c r="AE336" s="22">
        <v>28.399999618530199</v>
      </c>
      <c r="AF336" s="7">
        <v>6295.75</v>
      </c>
      <c r="AG336" s="64">
        <f t="shared" si="54"/>
        <v>5.7476416483250865E-2</v>
      </c>
      <c r="AH336" s="65">
        <f t="shared" si="54"/>
        <v>5.7476416483250865E-2</v>
      </c>
      <c r="AI336" s="64">
        <f t="shared" si="54"/>
        <v>1.9713080615662974E-3</v>
      </c>
      <c r="AJ336" s="65">
        <f t="shared" si="53"/>
        <v>3.679016508930541E-2</v>
      </c>
      <c r="AK336" s="64">
        <f t="shared" si="53"/>
        <v>4.8702154647422197E-2</v>
      </c>
      <c r="AL336" s="64">
        <f t="shared" si="53"/>
        <v>-1.0239762125716508E-3</v>
      </c>
      <c r="AM336" s="101">
        <f t="shared" si="57"/>
        <v>-1.9862323624508607E-3</v>
      </c>
      <c r="AN336" s="102">
        <f t="shared" si="58"/>
        <v>-1.9862323624508607E-3</v>
      </c>
      <c r="AO336" s="101">
        <f t="shared" si="59"/>
        <v>-9.2357275362095047E-5</v>
      </c>
      <c r="AP336" s="102">
        <f t="shared" si="60"/>
        <v>-3.7853963100716367E-3</v>
      </c>
      <c r="AQ336" s="101">
        <f t="shared" si="61"/>
        <v>-4.471278278682253E-3</v>
      </c>
      <c r="AR336" s="102">
        <f t="shared" si="56"/>
        <v>5.9462648845701724E-2</v>
      </c>
      <c r="AS336" s="101">
        <f t="shared" si="56"/>
        <v>5.9462648845701724E-2</v>
      </c>
      <c r="AT336" s="102">
        <f t="shared" si="56"/>
        <v>2.0636653369283924E-3</v>
      </c>
      <c r="AU336" s="101">
        <f t="shared" si="56"/>
        <v>4.0575561399377048E-2</v>
      </c>
      <c r="AV336" s="102">
        <f t="shared" si="56"/>
        <v>5.317343292610445E-2</v>
      </c>
      <c r="AW336" s="102">
        <f t="shared" si="62"/>
        <v>4.2947591470762672E-2</v>
      </c>
    </row>
    <row r="337" spans="6:49" x14ac:dyDescent="0.3">
      <c r="F337" s="18">
        <v>43873</v>
      </c>
      <c r="G337" s="22">
        <v>232.05000305175699</v>
      </c>
      <c r="H337" s="22">
        <v>232.05000305175699</v>
      </c>
      <c r="I337" s="22">
        <v>2064.94995117187</v>
      </c>
      <c r="J337" s="26">
        <v>26.4500007629394</v>
      </c>
      <c r="K337" s="22">
        <v>30.25</v>
      </c>
      <c r="Y337" s="93">
        <f t="shared" si="55"/>
        <v>-34</v>
      </c>
      <c r="Z337" s="18">
        <v>43871</v>
      </c>
      <c r="AA337" s="22">
        <v>230.44999694824199</v>
      </c>
      <c r="AB337" s="22">
        <v>230.44999694824199</v>
      </c>
      <c r="AC337" s="22">
        <v>2047.05004882812</v>
      </c>
      <c r="AD337" s="26">
        <v>26.350000381469702</v>
      </c>
      <c r="AE337" s="22">
        <v>29.799999237060501</v>
      </c>
      <c r="AF337" s="7">
        <v>6259.75</v>
      </c>
      <c r="AG337" s="64">
        <f t="shared" si="54"/>
        <v>-8.0426511604749354E-2</v>
      </c>
      <c r="AH337" s="65">
        <f t="shared" si="54"/>
        <v>-8.0426511604749354E-2</v>
      </c>
      <c r="AI337" s="64">
        <f t="shared" si="54"/>
        <v>-4.5570774872591858E-3</v>
      </c>
      <c r="AJ337" s="65">
        <f t="shared" si="53"/>
        <v>1.8993792897877783E-3</v>
      </c>
      <c r="AK337" s="64">
        <f t="shared" si="53"/>
        <v>4.8119236174236808E-2</v>
      </c>
      <c r="AL337" s="64">
        <f t="shared" si="53"/>
        <v>-5.7345543634720912E-3</v>
      </c>
      <c r="AM337" s="101">
        <f t="shared" si="57"/>
        <v>-6.6669269018614259E-3</v>
      </c>
      <c r="AN337" s="102">
        <f t="shared" si="58"/>
        <v>-6.6669269018614259E-3</v>
      </c>
      <c r="AO337" s="101">
        <f t="shared" si="59"/>
        <v>-4.435465465012901E-3</v>
      </c>
      <c r="AP337" s="102">
        <f t="shared" si="60"/>
        <v>-1.0600225616842001E-2</v>
      </c>
      <c r="AQ337" s="101">
        <f t="shared" si="61"/>
        <v>-1.0200316382479209E-2</v>
      </c>
      <c r="AR337" s="102">
        <f t="shared" si="56"/>
        <v>-7.3759584702887931E-2</v>
      </c>
      <c r="AS337" s="101">
        <f t="shared" si="56"/>
        <v>-7.3759584702887931E-2</v>
      </c>
      <c r="AT337" s="102">
        <f t="shared" si="56"/>
        <v>-1.2161202224628478E-4</v>
      </c>
      <c r="AU337" s="101">
        <f t="shared" si="56"/>
        <v>1.2499604906629779E-2</v>
      </c>
      <c r="AV337" s="102">
        <f t="shared" si="56"/>
        <v>5.8319552556716017E-2</v>
      </c>
      <c r="AW337" s="102">
        <f t="shared" si="62"/>
        <v>-1.5364324792935272E-2</v>
      </c>
    </row>
    <row r="338" spans="6:49" x14ac:dyDescent="0.3">
      <c r="F338" s="18">
        <v>43874</v>
      </c>
      <c r="G338" s="22">
        <v>237.14999389648401</v>
      </c>
      <c r="H338" s="22">
        <v>237.14999389648401</v>
      </c>
      <c r="I338" s="22">
        <v>2072.05004882812</v>
      </c>
      <c r="J338" s="26">
        <v>26.9500007629394</v>
      </c>
      <c r="K338" s="22">
        <v>30.100000381469702</v>
      </c>
      <c r="Y338" s="93">
        <f t="shared" si="55"/>
        <v>-33</v>
      </c>
      <c r="Z338" s="18">
        <v>43872</v>
      </c>
      <c r="AA338" s="22">
        <v>231.30000305175699</v>
      </c>
      <c r="AB338" s="22">
        <v>231.30000305175699</v>
      </c>
      <c r="AC338" s="22">
        <v>2043.65002441406</v>
      </c>
      <c r="AD338" s="26">
        <v>27.350000381469702</v>
      </c>
      <c r="AE338" s="22">
        <v>30.9500007629394</v>
      </c>
      <c r="AF338" s="7">
        <v>6288.1</v>
      </c>
      <c r="AG338" s="64">
        <f t="shared" si="54"/>
        <v>3.681676507414168E-3</v>
      </c>
      <c r="AH338" s="65">
        <f t="shared" si="54"/>
        <v>3.681676507414168E-3</v>
      </c>
      <c r="AI338" s="64">
        <f t="shared" si="54"/>
        <v>-1.6623194739904565E-3</v>
      </c>
      <c r="AJ338" s="65">
        <f t="shared" si="53"/>
        <v>3.7248253351294267E-2</v>
      </c>
      <c r="AK338" s="64">
        <f t="shared" si="53"/>
        <v>3.7864655871950578E-2</v>
      </c>
      <c r="AL338" s="64">
        <f t="shared" si="53"/>
        <v>4.5187100960339338E-3</v>
      </c>
      <c r="AM338" s="101">
        <f t="shared" si="57"/>
        <v>3.5212914928526903E-3</v>
      </c>
      <c r="AN338" s="102">
        <f t="shared" si="58"/>
        <v>3.5212914928526903E-3</v>
      </c>
      <c r="AO338" s="101">
        <f t="shared" si="59"/>
        <v>5.0179467103532854E-3</v>
      </c>
      <c r="AP338" s="102">
        <f t="shared" si="60"/>
        <v>4.2332502093369992E-3</v>
      </c>
      <c r="AQ338" s="101">
        <f t="shared" si="61"/>
        <v>2.2697755882035292E-3</v>
      </c>
      <c r="AR338" s="102">
        <f t="shared" si="56"/>
        <v>1.6038501456147776E-4</v>
      </c>
      <c r="AS338" s="101">
        <f t="shared" si="56"/>
        <v>1.6038501456147776E-4</v>
      </c>
      <c r="AT338" s="102">
        <f t="shared" si="56"/>
        <v>-6.6802661843437423E-3</v>
      </c>
      <c r="AU338" s="101">
        <f t="shared" si="56"/>
        <v>3.3015003141957266E-2</v>
      </c>
      <c r="AV338" s="102">
        <f t="shared" si="56"/>
        <v>3.5594880283747049E-2</v>
      </c>
      <c r="AW338" s="102">
        <f t="shared" si="62"/>
        <v>1.2450077454096705E-2</v>
      </c>
    </row>
    <row r="339" spans="6:49" x14ac:dyDescent="0.3">
      <c r="F339" s="18">
        <v>43875</v>
      </c>
      <c r="G339" s="22">
        <v>238.75</v>
      </c>
      <c r="H339" s="22">
        <v>238.75</v>
      </c>
      <c r="I339" s="22">
        <v>2075.80004882812</v>
      </c>
      <c r="J339" s="26">
        <v>25.850000381469702</v>
      </c>
      <c r="K339" s="22">
        <v>28.799999237060501</v>
      </c>
      <c r="Y339" s="93">
        <f t="shared" si="55"/>
        <v>-32</v>
      </c>
      <c r="Z339" s="18">
        <v>43873</v>
      </c>
      <c r="AA339" s="22">
        <v>232.05000305175699</v>
      </c>
      <c r="AB339" s="22">
        <v>232.05000305175699</v>
      </c>
      <c r="AC339" s="22">
        <v>2064.94995117187</v>
      </c>
      <c r="AD339" s="26">
        <v>26.4500007629394</v>
      </c>
      <c r="AE339" s="22">
        <v>30.25</v>
      </c>
      <c r="AF339" s="7">
        <v>6323.8</v>
      </c>
      <c r="AG339" s="64">
        <f t="shared" si="54"/>
        <v>3.2372964071478061E-3</v>
      </c>
      <c r="AH339" s="65">
        <f t="shared" si="54"/>
        <v>3.2372964071478061E-3</v>
      </c>
      <c r="AI339" s="64">
        <f t="shared" si="54"/>
        <v>1.0368552649613186E-2</v>
      </c>
      <c r="AJ339" s="65">
        <f t="shared" si="53"/>
        <v>-3.3460355666796261E-2</v>
      </c>
      <c r="AK339" s="64">
        <f t="shared" si="53"/>
        <v>-2.2876839304461952E-2</v>
      </c>
      <c r="AL339" s="64">
        <f t="shared" si="53"/>
        <v>5.6613349853427732E-3</v>
      </c>
      <c r="AM339" s="101">
        <f t="shared" si="57"/>
        <v>4.6566676417358474E-3</v>
      </c>
      <c r="AN339" s="102">
        <f t="shared" si="58"/>
        <v>4.6566676417358474E-3</v>
      </c>
      <c r="AO339" s="101">
        <f t="shared" si="59"/>
        <v>6.0714359754676893E-3</v>
      </c>
      <c r="AP339" s="102">
        <f t="shared" si="60"/>
        <v>5.8862943438067038E-3</v>
      </c>
      <c r="AQ339" s="101">
        <f t="shared" si="61"/>
        <v>3.6594439727405332E-3</v>
      </c>
      <c r="AR339" s="102">
        <f t="shared" si="56"/>
        <v>-1.4193712345880413E-3</v>
      </c>
      <c r="AS339" s="101">
        <f t="shared" si="56"/>
        <v>-1.4193712345880413E-3</v>
      </c>
      <c r="AT339" s="102">
        <f t="shared" si="56"/>
        <v>4.2971166741454965E-3</v>
      </c>
      <c r="AU339" s="101">
        <f t="shared" si="56"/>
        <v>-3.9346650010602967E-2</v>
      </c>
      <c r="AV339" s="102">
        <f t="shared" si="56"/>
        <v>-2.6536283277202484E-2</v>
      </c>
      <c r="AW339" s="102">
        <f t="shared" si="62"/>
        <v>-1.2884911816567207E-2</v>
      </c>
    </row>
    <row r="340" spans="6:49" x14ac:dyDescent="0.3">
      <c r="F340" s="18">
        <v>43878</v>
      </c>
      <c r="G340" s="22">
        <v>239.19999694824199</v>
      </c>
      <c r="H340" s="22">
        <v>239.19999694824199</v>
      </c>
      <c r="I340" s="22">
        <v>2089.75</v>
      </c>
      <c r="J340" s="26">
        <v>25.049999237060501</v>
      </c>
      <c r="K340" s="22">
        <v>28.75</v>
      </c>
      <c r="Y340" s="93">
        <f t="shared" si="55"/>
        <v>-31</v>
      </c>
      <c r="Z340" s="18">
        <v>43874</v>
      </c>
      <c r="AA340" s="22">
        <v>237.14999389648401</v>
      </c>
      <c r="AB340" s="22">
        <v>237.14999389648401</v>
      </c>
      <c r="AC340" s="22">
        <v>2072.05004882812</v>
      </c>
      <c r="AD340" s="26">
        <v>26.9500007629394</v>
      </c>
      <c r="AE340" s="22">
        <v>30.100000381469702</v>
      </c>
      <c r="AF340" s="7">
        <v>6310.25</v>
      </c>
      <c r="AG340" s="64">
        <f t="shared" si="54"/>
        <v>2.1739947748172103E-2</v>
      </c>
      <c r="AH340" s="65">
        <f t="shared" si="54"/>
        <v>2.1739947748172103E-2</v>
      </c>
      <c r="AI340" s="64">
        <f t="shared" si="54"/>
        <v>3.4324895467014302E-3</v>
      </c>
      <c r="AJ340" s="65">
        <f t="shared" si="53"/>
        <v>1.8727138515547713E-2</v>
      </c>
      <c r="AK340" s="64">
        <f t="shared" si="53"/>
        <v>-4.9710000486085119E-3</v>
      </c>
      <c r="AL340" s="64">
        <f t="shared" si="53"/>
        <v>-2.1449978740488681E-3</v>
      </c>
      <c r="AM340" s="101">
        <f t="shared" si="57"/>
        <v>-3.1001423330208979E-3</v>
      </c>
      <c r="AN340" s="102">
        <f t="shared" si="58"/>
        <v>-3.1001423330208979E-3</v>
      </c>
      <c r="AO340" s="101">
        <f t="shared" si="59"/>
        <v>-1.1259285701737494E-3</v>
      </c>
      <c r="AP340" s="102">
        <f t="shared" si="60"/>
        <v>-5.4071868902149725E-3</v>
      </c>
      <c r="AQ340" s="101">
        <f t="shared" si="61"/>
        <v>-5.8346726663875276E-3</v>
      </c>
      <c r="AR340" s="102">
        <f t="shared" si="56"/>
        <v>2.4840090081193002E-2</v>
      </c>
      <c r="AS340" s="101">
        <f t="shared" si="56"/>
        <v>2.4840090081193002E-2</v>
      </c>
      <c r="AT340" s="102">
        <f t="shared" si="56"/>
        <v>4.5584181168751795E-3</v>
      </c>
      <c r="AU340" s="101">
        <f t="shared" si="56"/>
        <v>2.4134325405762685E-2</v>
      </c>
      <c r="AV340" s="102">
        <f t="shared" si="56"/>
        <v>8.6367261777901567E-4</v>
      </c>
      <c r="AW340" s="102">
        <f t="shared" si="62"/>
        <v>1.5847319260560579E-2</v>
      </c>
    </row>
    <row r="341" spans="6:49" x14ac:dyDescent="0.3">
      <c r="F341" s="18">
        <v>43879</v>
      </c>
      <c r="G341" s="22">
        <v>245.600006103515</v>
      </c>
      <c r="H341" s="22">
        <v>245.600006103515</v>
      </c>
      <c r="I341" s="22">
        <v>2048.81201171875</v>
      </c>
      <c r="J341" s="26">
        <v>28.899999618530199</v>
      </c>
      <c r="K341" s="22">
        <v>30.149999618530199</v>
      </c>
      <c r="Y341" s="93">
        <f t="shared" si="55"/>
        <v>-30</v>
      </c>
      <c r="Z341" s="18">
        <v>43875</v>
      </c>
      <c r="AA341" s="22">
        <v>238.75</v>
      </c>
      <c r="AB341" s="22">
        <v>238.75</v>
      </c>
      <c r="AC341" s="22">
        <v>2075.80004882812</v>
      </c>
      <c r="AD341" s="26">
        <v>25.850000381469702</v>
      </c>
      <c r="AE341" s="22">
        <v>28.799999237060501</v>
      </c>
      <c r="AF341" s="7">
        <v>6272.1</v>
      </c>
      <c r="AG341" s="64">
        <f t="shared" si="54"/>
        <v>6.7241527741921303E-3</v>
      </c>
      <c r="AH341" s="65">
        <f t="shared" si="54"/>
        <v>6.7241527741921303E-3</v>
      </c>
      <c r="AI341" s="64">
        <f t="shared" si="54"/>
        <v>1.8081661262670859E-3</v>
      </c>
      <c r="AJ341" s="65">
        <f t="shared" si="53"/>
        <v>-4.1672709952958999E-2</v>
      </c>
      <c r="AK341" s="64">
        <f t="shared" si="53"/>
        <v>-4.4149823777296905E-2</v>
      </c>
      <c r="AL341" s="64">
        <f t="shared" si="53"/>
        <v>-6.0640686210756576E-3</v>
      </c>
      <c r="AM341" s="101">
        <f t="shared" si="57"/>
        <v>-6.9943507417414867E-3</v>
      </c>
      <c r="AN341" s="102">
        <f t="shared" si="58"/>
        <v>-6.9943507417414867E-3</v>
      </c>
      <c r="AO341" s="101">
        <f t="shared" si="59"/>
        <v>-4.7392744720943774E-3</v>
      </c>
      <c r="AP341" s="102">
        <f t="shared" si="60"/>
        <v>-1.1076936404303666E-2</v>
      </c>
      <c r="AQ341" s="101">
        <f t="shared" si="61"/>
        <v>-1.060107392796104E-2</v>
      </c>
      <c r="AR341" s="102">
        <f t="shared" si="56"/>
        <v>1.3718503515933617E-2</v>
      </c>
      <c r="AS341" s="101">
        <f t="shared" si="56"/>
        <v>1.3718503515933617E-2</v>
      </c>
      <c r="AT341" s="102">
        <f t="shared" si="56"/>
        <v>6.5474405983614635E-3</v>
      </c>
      <c r="AU341" s="101">
        <f t="shared" si="56"/>
        <v>-3.0595773548655333E-2</v>
      </c>
      <c r="AV341" s="102">
        <f t="shared" si="56"/>
        <v>-3.3548749849335868E-2</v>
      </c>
      <c r="AW341" s="102">
        <f t="shared" si="62"/>
        <v>-6.0320151535525005E-3</v>
      </c>
    </row>
    <row r="342" spans="6:49" x14ac:dyDescent="0.3">
      <c r="F342" s="18">
        <v>43880</v>
      </c>
      <c r="G342" s="22">
        <v>252.25</v>
      </c>
      <c r="H342" s="22">
        <v>252.25</v>
      </c>
      <c r="I342" s="22">
        <v>2074.63696289062</v>
      </c>
      <c r="J342" s="26">
        <v>28.25</v>
      </c>
      <c r="K342" s="22">
        <v>31.649999618530199</v>
      </c>
      <c r="Y342" s="93">
        <f t="shared" si="55"/>
        <v>-29</v>
      </c>
      <c r="Z342" s="18">
        <v>43878</v>
      </c>
      <c r="AA342" s="22">
        <v>239.19999694824199</v>
      </c>
      <c r="AB342" s="22">
        <v>239.19999694824199</v>
      </c>
      <c r="AC342" s="22">
        <v>2089.75</v>
      </c>
      <c r="AD342" s="26">
        <v>25.049999237060501</v>
      </c>
      <c r="AE342" s="22">
        <v>28.75</v>
      </c>
      <c r="AF342" s="7">
        <v>6230.4</v>
      </c>
      <c r="AG342" s="64">
        <f t="shared" si="54"/>
        <v>1.8830299574512062E-3</v>
      </c>
      <c r="AH342" s="65">
        <f t="shared" si="54"/>
        <v>1.8830299574512062E-3</v>
      </c>
      <c r="AI342" s="64">
        <f t="shared" si="54"/>
        <v>6.6977965255220302E-3</v>
      </c>
      <c r="AJ342" s="65">
        <f t="shared" si="53"/>
        <v>-3.1436818637279783E-2</v>
      </c>
      <c r="AK342" s="64">
        <f t="shared" si="53"/>
        <v>-1.7375934075856277E-3</v>
      </c>
      <c r="AL342" s="64">
        <f t="shared" si="53"/>
        <v>-6.6706906028121005E-3</v>
      </c>
      <c r="AM342" s="101">
        <f t="shared" si="57"/>
        <v>-7.5971243517828409E-3</v>
      </c>
      <c r="AN342" s="102">
        <f t="shared" si="58"/>
        <v>-7.5971243517828409E-3</v>
      </c>
      <c r="AO342" s="101">
        <f t="shared" si="59"/>
        <v>-5.2985741615386821E-3</v>
      </c>
      <c r="AP342" s="102">
        <f t="shared" si="60"/>
        <v>-1.1954541047903177E-2</v>
      </c>
      <c r="AQ342" s="101">
        <f t="shared" si="61"/>
        <v>-1.1338851826265216E-2</v>
      </c>
      <c r="AR342" s="102">
        <f t="shared" si="56"/>
        <v>9.4801543092340474E-3</v>
      </c>
      <c r="AS342" s="101">
        <f t="shared" si="56"/>
        <v>9.4801543092340474E-3</v>
      </c>
      <c r="AT342" s="102">
        <f t="shared" si="56"/>
        <v>1.1996370687060713E-2</v>
      </c>
      <c r="AU342" s="101">
        <f t="shared" si="56"/>
        <v>-1.9482277589376606E-2</v>
      </c>
      <c r="AV342" s="102">
        <f t="shared" si="56"/>
        <v>9.6012584186795889E-3</v>
      </c>
      <c r="AW342" s="102">
        <f t="shared" si="62"/>
        <v>4.2151320269663579E-3</v>
      </c>
    </row>
    <row r="343" spans="6:49" x14ac:dyDescent="0.3">
      <c r="F343" s="18">
        <v>43881</v>
      </c>
      <c r="G343" s="22">
        <v>256.79998779296801</v>
      </c>
      <c r="H343" s="22">
        <v>256.79998779296801</v>
      </c>
      <c r="I343" s="22">
        <v>2033.73937988281</v>
      </c>
      <c r="J343" s="26">
        <v>26.850000381469702</v>
      </c>
      <c r="K343" s="22">
        <v>30.549999237060501</v>
      </c>
      <c r="Y343" s="93">
        <f t="shared" si="55"/>
        <v>-28</v>
      </c>
      <c r="Z343" s="18">
        <v>43879</v>
      </c>
      <c r="AA343" s="22">
        <v>245.600006103515</v>
      </c>
      <c r="AB343" s="22">
        <v>245.600006103515</v>
      </c>
      <c r="AC343" s="22">
        <v>2048.81201171875</v>
      </c>
      <c r="AD343" s="26">
        <v>28.899999618530199</v>
      </c>
      <c r="AE343" s="22">
        <v>30.149999618530199</v>
      </c>
      <c r="AF343" s="7">
        <v>6202.3</v>
      </c>
      <c r="AG343" s="64">
        <f t="shared" si="54"/>
        <v>2.6404211806141591E-2</v>
      </c>
      <c r="AH343" s="65">
        <f t="shared" si="54"/>
        <v>2.6404211806141591E-2</v>
      </c>
      <c r="AI343" s="64">
        <f t="shared" si="54"/>
        <v>-1.978432290424928E-2</v>
      </c>
      <c r="AJ343" s="65">
        <f t="shared" si="53"/>
        <v>0.14296778484453249</v>
      </c>
      <c r="AK343" s="64">
        <f t="shared" si="53"/>
        <v>4.7547143277436948E-2</v>
      </c>
      <c r="AL343" s="64">
        <f t="shared" si="53"/>
        <v>-4.52034519428235E-3</v>
      </c>
      <c r="AM343" s="101">
        <f t="shared" si="57"/>
        <v>-5.4604205992662179E-3</v>
      </c>
      <c r="AN343" s="102">
        <f t="shared" si="58"/>
        <v>-5.4604205992662179E-3</v>
      </c>
      <c r="AO343" s="101">
        <f t="shared" si="59"/>
        <v>-3.3159761756463651E-3</v>
      </c>
      <c r="AP343" s="102">
        <f t="shared" si="60"/>
        <v>-8.8436199591772763E-3</v>
      </c>
      <c r="AQ343" s="101">
        <f t="shared" si="61"/>
        <v>-8.7235866959251371E-3</v>
      </c>
      <c r="AR343" s="102">
        <f t="shared" si="56"/>
        <v>3.1864632405407808E-2</v>
      </c>
      <c r="AS343" s="101">
        <f t="shared" si="56"/>
        <v>3.1864632405407808E-2</v>
      </c>
      <c r="AT343" s="102">
        <f t="shared" si="56"/>
        <v>-1.6468346728602916E-2</v>
      </c>
      <c r="AU343" s="101">
        <f t="shared" si="56"/>
        <v>0.15181140480370975</v>
      </c>
      <c r="AV343" s="102">
        <f t="shared" si="56"/>
        <v>5.6270729973362084E-2</v>
      </c>
      <c r="AW343" s="102">
        <f t="shared" si="62"/>
        <v>5.1068610571856909E-2</v>
      </c>
    </row>
    <row r="344" spans="6:49" x14ac:dyDescent="0.3">
      <c r="F344" s="18">
        <v>43885</v>
      </c>
      <c r="G344" s="22">
        <v>249.100006103515</v>
      </c>
      <c r="H344" s="22">
        <v>249.100006103515</v>
      </c>
      <c r="I344" s="22">
        <v>2008.40539550781</v>
      </c>
      <c r="J344" s="26">
        <v>25.7000007629394</v>
      </c>
      <c r="K344" s="22">
        <v>29.4500007629394</v>
      </c>
      <c r="Y344" s="93">
        <f t="shared" si="55"/>
        <v>-27</v>
      </c>
      <c r="Z344" s="18">
        <v>43880</v>
      </c>
      <c r="AA344" s="22">
        <v>252.25</v>
      </c>
      <c r="AB344" s="22">
        <v>252.25</v>
      </c>
      <c r="AC344" s="22">
        <v>2074.63696289062</v>
      </c>
      <c r="AD344" s="26">
        <v>28.25</v>
      </c>
      <c r="AE344" s="22">
        <v>31.649999618530199</v>
      </c>
      <c r="AF344" s="7">
        <v>6280.65</v>
      </c>
      <c r="AG344" s="64">
        <f t="shared" si="54"/>
        <v>2.6716438109285791E-2</v>
      </c>
      <c r="AH344" s="65">
        <f t="shared" si="54"/>
        <v>2.6716438109285791E-2</v>
      </c>
      <c r="AI344" s="64">
        <f t="shared" si="54"/>
        <v>1.2526062039833825E-2</v>
      </c>
      <c r="AJ344" s="65">
        <f t="shared" si="53"/>
        <v>-2.2748124326289337E-2</v>
      </c>
      <c r="AK344" s="64">
        <f t="shared" si="53"/>
        <v>4.8553226016630396E-2</v>
      </c>
      <c r="AL344" s="64">
        <f t="shared" si="53"/>
        <v>1.2553287307274607E-2</v>
      </c>
      <c r="AM344" s="101">
        <f t="shared" si="57"/>
        <v>1.1504897851647104E-2</v>
      </c>
      <c r="AN344" s="102">
        <f t="shared" si="58"/>
        <v>1.1504897851647104E-2</v>
      </c>
      <c r="AO344" s="101">
        <f t="shared" si="59"/>
        <v>1.2425750374506659E-2</v>
      </c>
      <c r="AP344" s="102">
        <f t="shared" si="60"/>
        <v>1.5856934286461545E-2</v>
      </c>
      <c r="AQ344" s="101">
        <f t="shared" si="61"/>
        <v>1.2041484604918953E-2</v>
      </c>
      <c r="AR344" s="102">
        <f t="shared" si="56"/>
        <v>1.5211540257638687E-2</v>
      </c>
      <c r="AS344" s="101">
        <f t="shared" si="56"/>
        <v>1.5211540257638687E-2</v>
      </c>
      <c r="AT344" s="102">
        <f t="shared" si="56"/>
        <v>1.0031166532716539E-4</v>
      </c>
      <c r="AU344" s="101">
        <f t="shared" si="56"/>
        <v>-3.8605058612750882E-2</v>
      </c>
      <c r="AV344" s="102">
        <f t="shared" si="56"/>
        <v>3.6511741411711443E-2</v>
      </c>
      <c r="AW344" s="102">
        <f t="shared" si="62"/>
        <v>5.6860149959130201E-3</v>
      </c>
    </row>
    <row r="345" spans="6:49" x14ac:dyDescent="0.3">
      <c r="F345" s="18">
        <v>43886</v>
      </c>
      <c r="G345" s="22">
        <v>251.89999389648401</v>
      </c>
      <c r="H345" s="22">
        <v>251.89999389648401</v>
      </c>
      <c r="I345" s="22">
        <v>1997.06396484375</v>
      </c>
      <c r="J345" s="26">
        <v>25</v>
      </c>
      <c r="K345" s="22">
        <v>28.9500007629394</v>
      </c>
      <c r="Y345" s="93">
        <f t="shared" si="55"/>
        <v>-26</v>
      </c>
      <c r="Z345" s="18">
        <v>43881</v>
      </c>
      <c r="AA345" s="22">
        <v>256.79998779296801</v>
      </c>
      <c r="AB345" s="22">
        <v>256.79998779296801</v>
      </c>
      <c r="AC345" s="22">
        <v>2033.73937988281</v>
      </c>
      <c r="AD345" s="26">
        <v>26.850000381469702</v>
      </c>
      <c r="AE345" s="22">
        <v>30.549999237060501</v>
      </c>
      <c r="AF345" s="7">
        <v>6268.45</v>
      </c>
      <c r="AG345" s="64">
        <f t="shared" si="54"/>
        <v>1.7876865046915307E-2</v>
      </c>
      <c r="AH345" s="65">
        <f t="shared" si="54"/>
        <v>1.7876865046915307E-2</v>
      </c>
      <c r="AI345" s="64">
        <f t="shared" si="54"/>
        <v>-1.9910023133621699E-2</v>
      </c>
      <c r="AJ345" s="65">
        <f t="shared" si="53"/>
        <v>-5.0827622430138678E-2</v>
      </c>
      <c r="AK345" s="64">
        <f t="shared" si="53"/>
        <v>-3.5373475893292455E-2</v>
      </c>
      <c r="AL345" s="64">
        <f t="shared" si="53"/>
        <v>-1.9443631564903903E-3</v>
      </c>
      <c r="AM345" s="101">
        <f t="shared" si="57"/>
        <v>-2.9007804294905138E-3</v>
      </c>
      <c r="AN345" s="102">
        <f t="shared" si="58"/>
        <v>-2.9007804294905138E-3</v>
      </c>
      <c r="AO345" s="101">
        <f t="shared" si="59"/>
        <v>-9.4094527151221776E-4</v>
      </c>
      <c r="AP345" s="102">
        <f t="shared" si="60"/>
        <v>-5.116927115433028E-3</v>
      </c>
      <c r="AQ345" s="101">
        <f t="shared" si="61"/>
        <v>-5.5906593191899362E-3</v>
      </c>
      <c r="AR345" s="102">
        <f t="shared" si="56"/>
        <v>2.0777645476405822E-2</v>
      </c>
      <c r="AS345" s="101">
        <f t="shared" si="56"/>
        <v>2.0777645476405822E-2</v>
      </c>
      <c r="AT345" s="102">
        <f t="shared" si="56"/>
        <v>-1.8969077862109482E-2</v>
      </c>
      <c r="AU345" s="101">
        <f t="shared" si="56"/>
        <v>-4.5710695314705646E-2</v>
      </c>
      <c r="AV345" s="102">
        <f t="shared" si="56"/>
        <v>-2.9782816574102519E-2</v>
      </c>
      <c r="AW345" s="102">
        <f t="shared" si="62"/>
        <v>-1.0581459759621201E-2</v>
      </c>
    </row>
    <row r="346" spans="6:49" x14ac:dyDescent="0.3">
      <c r="F346" s="18">
        <v>43887</v>
      </c>
      <c r="G346" s="22">
        <v>251.39999389648401</v>
      </c>
      <c r="H346" s="22">
        <v>251.39999389648401</v>
      </c>
      <c r="I346" s="22">
        <v>1979.19274902343</v>
      </c>
      <c r="J346" s="26">
        <v>25.2000007629394</v>
      </c>
      <c r="K346" s="22">
        <v>29.149999618530199</v>
      </c>
      <c r="Y346" s="93">
        <f t="shared" si="55"/>
        <v>-25</v>
      </c>
      <c r="Z346" s="18">
        <v>43885</v>
      </c>
      <c r="AA346" s="22">
        <v>249.100006103515</v>
      </c>
      <c r="AB346" s="22">
        <v>249.100006103515</v>
      </c>
      <c r="AC346" s="22">
        <v>2008.40539550781</v>
      </c>
      <c r="AD346" s="26">
        <v>25.7000007629394</v>
      </c>
      <c r="AE346" s="22">
        <v>29.4500007629394</v>
      </c>
      <c r="AF346" s="7">
        <v>6139.1</v>
      </c>
      <c r="AG346" s="64">
        <f t="shared" si="54"/>
        <v>-3.0443077510231082E-2</v>
      </c>
      <c r="AH346" s="65">
        <f t="shared" si="54"/>
        <v>-3.0443077510231082E-2</v>
      </c>
      <c r="AI346" s="64">
        <f t="shared" si="54"/>
        <v>-1.2535085953558652E-2</v>
      </c>
      <c r="AJ346" s="65">
        <f t="shared" si="53"/>
        <v>-4.3774813574779622E-2</v>
      </c>
      <c r="AK346" s="64">
        <f t="shared" si="53"/>
        <v>-3.6670724640277541E-2</v>
      </c>
      <c r="AL346" s="64">
        <f t="shared" si="53"/>
        <v>-2.0850963541623715E-2</v>
      </c>
      <c r="AM346" s="101">
        <f t="shared" si="57"/>
        <v>-2.1687438531022056E-2</v>
      </c>
      <c r="AN346" s="102">
        <f t="shared" si="58"/>
        <v>-2.1687438531022056E-2</v>
      </c>
      <c r="AO346" s="101">
        <f t="shared" si="59"/>
        <v>-1.8372650752384329E-2</v>
      </c>
      <c r="AP346" s="102">
        <f t="shared" si="60"/>
        <v>-3.2469249965946245E-2</v>
      </c>
      <c r="AQ346" s="101">
        <f t="shared" si="61"/>
        <v>-2.858499898405379E-2</v>
      </c>
      <c r="AR346" s="102">
        <f t="shared" si="56"/>
        <v>-8.755638979209026E-3</v>
      </c>
      <c r="AS346" s="101">
        <f t="shared" si="56"/>
        <v>-8.755638979209026E-3</v>
      </c>
      <c r="AT346" s="102">
        <f t="shared" si="56"/>
        <v>5.8375647988256774E-3</v>
      </c>
      <c r="AU346" s="101">
        <f t="shared" si="56"/>
        <v>-1.1305563608833377E-2</v>
      </c>
      <c r="AV346" s="102">
        <f t="shared" si="56"/>
        <v>-8.0857256562237509E-3</v>
      </c>
      <c r="AW346" s="102">
        <f t="shared" si="62"/>
        <v>-6.2130004849299007E-3</v>
      </c>
    </row>
    <row r="347" spans="6:49" x14ac:dyDescent="0.3">
      <c r="F347" s="18">
        <v>43888</v>
      </c>
      <c r="G347" s="22">
        <v>244.350006103515</v>
      </c>
      <c r="H347" s="22">
        <v>244.350006103515</v>
      </c>
      <c r="I347" s="22">
        <v>1936.82214355468</v>
      </c>
      <c r="J347" s="26">
        <v>24.7000007629394</v>
      </c>
      <c r="K347" s="22">
        <v>28.549999237060501</v>
      </c>
      <c r="Y347" s="93">
        <f t="shared" si="55"/>
        <v>-24</v>
      </c>
      <c r="Z347" s="18">
        <v>43886</v>
      </c>
      <c r="AA347" s="22">
        <v>251.89999389648401</v>
      </c>
      <c r="AB347" s="22">
        <v>251.89999389648401</v>
      </c>
      <c r="AC347" s="22">
        <v>1997.06396484375</v>
      </c>
      <c r="AD347" s="26">
        <v>25</v>
      </c>
      <c r="AE347" s="22">
        <v>28.9500007629394</v>
      </c>
      <c r="AF347" s="7">
        <v>6118.55</v>
      </c>
      <c r="AG347" s="64">
        <f t="shared" si="54"/>
        <v>1.1177712358245067E-2</v>
      </c>
      <c r="AH347" s="65">
        <f t="shared" si="54"/>
        <v>1.1177712358245067E-2</v>
      </c>
      <c r="AI347" s="64">
        <f t="shared" si="54"/>
        <v>-5.6629872572427171E-3</v>
      </c>
      <c r="AJ347" s="65">
        <f t="shared" si="53"/>
        <v>-2.7615196719330919E-2</v>
      </c>
      <c r="AK347" s="64">
        <f t="shared" si="53"/>
        <v>-1.7123705631160335E-2</v>
      </c>
      <c r="AL347" s="64">
        <f t="shared" si="53"/>
        <v>-3.3530112628593479E-3</v>
      </c>
      <c r="AM347" s="101">
        <f t="shared" si="57"/>
        <v>-4.3004921608778505E-3</v>
      </c>
      <c r="AN347" s="102">
        <f t="shared" si="58"/>
        <v>-4.3004921608778505E-3</v>
      </c>
      <c r="AO347" s="101">
        <f t="shared" si="59"/>
        <v>-2.2397054090417617E-3</v>
      </c>
      <c r="AP347" s="102">
        <f t="shared" si="60"/>
        <v>-7.1548290651915177E-3</v>
      </c>
      <c r="AQ347" s="101">
        <f t="shared" si="61"/>
        <v>-7.3038670014967345E-3</v>
      </c>
      <c r="AR347" s="102">
        <f t="shared" si="56"/>
        <v>1.5478204519122917E-2</v>
      </c>
      <c r="AS347" s="101">
        <f t="shared" si="56"/>
        <v>1.5478204519122917E-2</v>
      </c>
      <c r="AT347" s="102">
        <f t="shared" si="56"/>
        <v>-3.4232818482009555E-3</v>
      </c>
      <c r="AU347" s="101">
        <f t="shared" si="56"/>
        <v>-2.0460367654139403E-2</v>
      </c>
      <c r="AV347" s="102">
        <f t="shared" si="56"/>
        <v>-9.8198386296635999E-3</v>
      </c>
      <c r="AW347" s="102">
        <f t="shared" si="62"/>
        <v>-5.4941581875162448E-4</v>
      </c>
    </row>
    <row r="348" spans="6:49" x14ac:dyDescent="0.3">
      <c r="F348" s="18">
        <v>43889</v>
      </c>
      <c r="G348" s="22">
        <v>239.30000305175699</v>
      </c>
      <c r="H348" s="22">
        <v>239.30000305175699</v>
      </c>
      <c r="I348" s="22">
        <v>1872.94714355468</v>
      </c>
      <c r="J348" s="26">
        <v>22.549999237060501</v>
      </c>
      <c r="K348" s="22">
        <v>27.2000007629394</v>
      </c>
      <c r="Y348" s="93">
        <f t="shared" si="55"/>
        <v>-23</v>
      </c>
      <c r="Z348" s="18">
        <v>43887</v>
      </c>
      <c r="AA348" s="22">
        <v>251.39999389648401</v>
      </c>
      <c r="AB348" s="22">
        <v>251.39999389648401</v>
      </c>
      <c r="AC348" s="22">
        <v>1979.19274902343</v>
      </c>
      <c r="AD348" s="26">
        <v>25.2000007629394</v>
      </c>
      <c r="AE348" s="22">
        <v>29.149999618530199</v>
      </c>
      <c r="AF348" s="7">
        <v>6053.3</v>
      </c>
      <c r="AG348" s="64">
        <f t="shared" si="54"/>
        <v>-1.9868872506074347E-3</v>
      </c>
      <c r="AH348" s="65">
        <f t="shared" si="54"/>
        <v>-1.9868872506074347E-3</v>
      </c>
      <c r="AI348" s="64">
        <f t="shared" si="54"/>
        <v>-8.9890253285316492E-3</v>
      </c>
      <c r="AJ348" s="65">
        <f t="shared" si="53"/>
        <v>7.96819992454946E-3</v>
      </c>
      <c r="AK348" s="64">
        <f t="shared" si="53"/>
        <v>6.8846693373621759E-3</v>
      </c>
      <c r="AL348" s="64">
        <f t="shared" si="53"/>
        <v>-1.0721562465815423E-2</v>
      </c>
      <c r="AM348" s="101">
        <f t="shared" si="57"/>
        <v>-1.1622297738490613E-2</v>
      </c>
      <c r="AN348" s="102">
        <f t="shared" si="58"/>
        <v>-1.1622297738490613E-2</v>
      </c>
      <c r="AO348" s="101">
        <f t="shared" si="59"/>
        <v>-9.0334394370617573E-3</v>
      </c>
      <c r="AP348" s="102">
        <f t="shared" si="60"/>
        <v>-1.78149682408348E-2</v>
      </c>
      <c r="AQ348" s="101">
        <f t="shared" si="61"/>
        <v>-1.6265550527211046E-2</v>
      </c>
      <c r="AR348" s="102">
        <f t="shared" si="56"/>
        <v>9.6354104878831788E-3</v>
      </c>
      <c r="AS348" s="101">
        <f t="shared" si="56"/>
        <v>9.6354104878831788E-3</v>
      </c>
      <c r="AT348" s="102">
        <f t="shared" si="56"/>
        <v>4.4414108530108076E-5</v>
      </c>
      <c r="AU348" s="101">
        <f t="shared" si="56"/>
        <v>2.5783168165384261E-2</v>
      </c>
      <c r="AV348" s="102">
        <f t="shared" si="56"/>
        <v>2.3150219864573222E-2</v>
      </c>
      <c r="AW348" s="102">
        <f t="shared" si="62"/>
        <v>1.364972462285079E-2</v>
      </c>
    </row>
    <row r="349" spans="6:49" x14ac:dyDescent="0.3">
      <c r="F349" s="18">
        <v>43892</v>
      </c>
      <c r="G349" s="22">
        <v>233.850006103515</v>
      </c>
      <c r="H349" s="22">
        <v>233.850006103515</v>
      </c>
      <c r="I349" s="22">
        <v>1693.05627441406</v>
      </c>
      <c r="J349" s="26">
        <v>22.5</v>
      </c>
      <c r="K349" s="22">
        <v>26.75</v>
      </c>
      <c r="Y349" s="93">
        <f t="shared" si="55"/>
        <v>-22</v>
      </c>
      <c r="Z349" s="18">
        <v>43888</v>
      </c>
      <c r="AA349" s="22">
        <v>244.350006103515</v>
      </c>
      <c r="AB349" s="22">
        <v>244.350006103515</v>
      </c>
      <c r="AC349" s="22">
        <v>1936.82214355468</v>
      </c>
      <c r="AD349" s="26">
        <v>24.7000007629394</v>
      </c>
      <c r="AE349" s="22">
        <v>28.549999237060501</v>
      </c>
      <c r="AF349" s="7">
        <v>6028.05</v>
      </c>
      <c r="AG349" s="64">
        <f t="shared" si="54"/>
        <v>-2.8443623183300872E-2</v>
      </c>
      <c r="AH349" s="65">
        <f t="shared" si="54"/>
        <v>-2.8443623183300872E-2</v>
      </c>
      <c r="AI349" s="64">
        <f t="shared" si="54"/>
        <v>-2.1640499421301314E-2</v>
      </c>
      <c r="AJ349" s="65">
        <f t="shared" si="53"/>
        <v>-2.0040750270584374E-2</v>
      </c>
      <c r="AK349" s="64">
        <f t="shared" si="53"/>
        <v>-2.0797990330964501E-2</v>
      </c>
      <c r="AL349" s="64">
        <f t="shared" si="53"/>
        <v>-4.1800025270148063E-3</v>
      </c>
      <c r="AM349" s="101">
        <f t="shared" si="57"/>
        <v>-5.1222370444719721E-3</v>
      </c>
      <c r="AN349" s="102">
        <f t="shared" si="58"/>
        <v>-5.1222370444719721E-3</v>
      </c>
      <c r="AO349" s="101">
        <f t="shared" si="59"/>
        <v>-3.00218347798892E-3</v>
      </c>
      <c r="AP349" s="102">
        <f t="shared" si="60"/>
        <v>-8.3512436289393636E-3</v>
      </c>
      <c r="AQ349" s="101">
        <f t="shared" si="61"/>
        <v>-8.309659562851051E-3</v>
      </c>
      <c r="AR349" s="102">
        <f t="shared" si="56"/>
        <v>-2.3321386138828899E-2</v>
      </c>
      <c r="AS349" s="101">
        <f t="shared" si="56"/>
        <v>-2.3321386138828899E-2</v>
      </c>
      <c r="AT349" s="102">
        <f t="shared" si="56"/>
        <v>-1.8638315943312393E-2</v>
      </c>
      <c r="AU349" s="101">
        <f t="shared" si="56"/>
        <v>-1.168950664164501E-2</v>
      </c>
      <c r="AV349" s="102">
        <f t="shared" si="56"/>
        <v>-1.248833076811345E-2</v>
      </c>
      <c r="AW349" s="102">
        <f t="shared" si="62"/>
        <v>-1.7891785126145733E-2</v>
      </c>
    </row>
    <row r="350" spans="6:49" x14ac:dyDescent="0.3">
      <c r="F350" s="18">
        <v>43893</v>
      </c>
      <c r="G350" s="22">
        <v>251.100006103515</v>
      </c>
      <c r="H350" s="22">
        <v>251.100006103515</v>
      </c>
      <c r="I350" s="22">
        <v>1705.37951660156</v>
      </c>
      <c r="J350" s="26">
        <v>22.5</v>
      </c>
      <c r="K350" s="22">
        <v>26.299999237060501</v>
      </c>
      <c r="Y350" s="93">
        <f t="shared" si="55"/>
        <v>-21</v>
      </c>
      <c r="Z350" s="18">
        <v>43889</v>
      </c>
      <c r="AA350" s="22">
        <v>239.30000305175699</v>
      </c>
      <c r="AB350" s="22">
        <v>239.30000305175699</v>
      </c>
      <c r="AC350" s="22">
        <v>1872.94714355468</v>
      </c>
      <c r="AD350" s="26">
        <v>22.549999237060501</v>
      </c>
      <c r="AE350" s="22">
        <v>27.2000007629394</v>
      </c>
      <c r="AF350" s="7">
        <v>5809.15</v>
      </c>
      <c r="AG350" s="64">
        <f t="shared" si="54"/>
        <v>-2.0883641027561829E-2</v>
      </c>
      <c r="AH350" s="65">
        <f t="shared" si="54"/>
        <v>-2.0883641027561829E-2</v>
      </c>
      <c r="AI350" s="64">
        <f t="shared" si="54"/>
        <v>-3.353535678042667E-2</v>
      </c>
      <c r="AJ350" s="65">
        <f t="shared" si="53"/>
        <v>-9.1068242406716335E-2</v>
      </c>
      <c r="AK350" s="64">
        <f t="shared" si="53"/>
        <v>-4.8439908027900359E-2</v>
      </c>
      <c r="AL350" s="64">
        <f t="shared" si="53"/>
        <v>-3.698931467757418E-2</v>
      </c>
      <c r="AM350" s="101">
        <f t="shared" si="57"/>
        <v>-3.772340898248229E-2</v>
      </c>
      <c r="AN350" s="102">
        <f t="shared" si="58"/>
        <v>-3.772340898248229E-2</v>
      </c>
      <c r="AO350" s="101">
        <f t="shared" si="59"/>
        <v>-3.3252056791451712E-2</v>
      </c>
      <c r="AP350" s="102">
        <f t="shared" si="60"/>
        <v>-5.5816725532868539E-2</v>
      </c>
      <c r="AQ350" s="101">
        <f t="shared" si="61"/>
        <v>-4.8212574544527542E-2</v>
      </c>
      <c r="AR350" s="102">
        <f t="shared" si="56"/>
        <v>1.6839767954920461E-2</v>
      </c>
      <c r="AS350" s="101">
        <f t="shared" si="56"/>
        <v>1.6839767954920461E-2</v>
      </c>
      <c r="AT350" s="102">
        <f t="shared" si="56"/>
        <v>-2.8329998897495823E-4</v>
      </c>
      <c r="AU350" s="101">
        <f t="shared" si="56"/>
        <v>-3.5251516873847796E-2</v>
      </c>
      <c r="AV350" s="102">
        <f t="shared" si="56"/>
        <v>-2.2733348337281717E-4</v>
      </c>
      <c r="AW350" s="102">
        <f t="shared" si="62"/>
        <v>-4.1652288727093008E-4</v>
      </c>
    </row>
    <row r="351" spans="6:49" x14ac:dyDescent="0.3">
      <c r="F351" s="18">
        <v>43894</v>
      </c>
      <c r="G351" s="22">
        <v>251.75</v>
      </c>
      <c r="H351" s="22">
        <v>251.75</v>
      </c>
      <c r="I351" s="22">
        <v>1632.02880859375</v>
      </c>
      <c r="J351" s="26">
        <v>22</v>
      </c>
      <c r="K351" s="22">
        <v>25.7000007629394</v>
      </c>
      <c r="Y351" s="93">
        <f t="shared" si="55"/>
        <v>-20</v>
      </c>
      <c r="Z351" s="18">
        <v>43892</v>
      </c>
      <c r="AA351" s="22">
        <v>233.850006103515</v>
      </c>
      <c r="AB351" s="22">
        <v>233.850006103515</v>
      </c>
      <c r="AC351" s="22">
        <v>1693.05627441406</v>
      </c>
      <c r="AD351" s="26">
        <v>22.5</v>
      </c>
      <c r="AE351" s="22">
        <v>26.75</v>
      </c>
      <c r="AF351" s="7">
        <v>5775.2</v>
      </c>
      <c r="AG351" s="64">
        <f t="shared" si="54"/>
        <v>-2.3038097395154354E-2</v>
      </c>
      <c r="AH351" s="65">
        <f t="shared" si="54"/>
        <v>-2.3038097395154354E-2</v>
      </c>
      <c r="AI351" s="64">
        <f t="shared" si="54"/>
        <v>-0.10097786079456035</v>
      </c>
      <c r="AJ351" s="65">
        <f t="shared" si="53"/>
        <v>-2.2197229050750856E-3</v>
      </c>
      <c r="AK351" s="64">
        <f t="shared" si="53"/>
        <v>-1.6682528009178278E-2</v>
      </c>
      <c r="AL351" s="64">
        <f t="shared" si="53"/>
        <v>-5.8613728345433573E-3</v>
      </c>
      <c r="AM351" s="101">
        <f t="shared" si="57"/>
        <v>-6.7929408445292078E-3</v>
      </c>
      <c r="AN351" s="102">
        <f t="shared" si="58"/>
        <v>-6.7929408445292078E-3</v>
      </c>
      <c r="AO351" s="101">
        <f t="shared" si="59"/>
        <v>-4.5523908874694468E-3</v>
      </c>
      <c r="AP351" s="102">
        <f t="shared" si="60"/>
        <v>-1.0783694865331397E-2</v>
      </c>
      <c r="AQ351" s="101">
        <f t="shared" si="61"/>
        <v>-1.0354553894257604E-2</v>
      </c>
      <c r="AR351" s="102">
        <f t="shared" si="56"/>
        <v>-1.6245156550625146E-2</v>
      </c>
      <c r="AS351" s="101">
        <f t="shared" si="56"/>
        <v>-1.6245156550625146E-2</v>
      </c>
      <c r="AT351" s="102">
        <f t="shared" si="56"/>
        <v>-9.6425469907090902E-2</v>
      </c>
      <c r="AU351" s="101">
        <f t="shared" si="56"/>
        <v>8.563971960256312E-3</v>
      </c>
      <c r="AV351" s="102">
        <f t="shared" si="56"/>
        <v>-6.3279741149206738E-3</v>
      </c>
      <c r="AW351" s="102">
        <f t="shared" si="62"/>
        <v>-2.5335957032601115E-2</v>
      </c>
    </row>
    <row r="352" spans="6:49" x14ac:dyDescent="0.3">
      <c r="F352" s="18">
        <v>43895</v>
      </c>
      <c r="G352" s="22">
        <v>238.14999389648401</v>
      </c>
      <c r="H352" s="22">
        <v>238.14999389648401</v>
      </c>
      <c r="I352" s="22">
        <v>1675.72509765625</v>
      </c>
      <c r="J352" s="26">
        <v>22.399999618530199</v>
      </c>
      <c r="K352" s="22">
        <v>25.75</v>
      </c>
      <c r="Y352" s="93">
        <f t="shared" si="55"/>
        <v>-19</v>
      </c>
      <c r="Z352" s="18">
        <v>43893</v>
      </c>
      <c r="AA352" s="22">
        <v>251.100006103515</v>
      </c>
      <c r="AB352" s="22">
        <v>251.100006103515</v>
      </c>
      <c r="AC352" s="22">
        <v>1705.37951660156</v>
      </c>
      <c r="AD352" s="26">
        <v>22.5</v>
      </c>
      <c r="AE352" s="22">
        <v>26.299999237060501</v>
      </c>
      <c r="AF352" s="7">
        <v>5869.85</v>
      </c>
      <c r="AG352" s="64">
        <f t="shared" si="54"/>
        <v>7.1171380198624526E-2</v>
      </c>
      <c r="AH352" s="65">
        <f t="shared" si="54"/>
        <v>7.1171380198624526E-2</v>
      </c>
      <c r="AI352" s="64">
        <f t="shared" si="54"/>
        <v>7.2523342845929959E-3</v>
      </c>
      <c r="AJ352" s="65">
        <f t="shared" si="53"/>
        <v>0</v>
      </c>
      <c r="AK352" s="64">
        <f t="shared" si="53"/>
        <v>-1.6965563167403559E-2</v>
      </c>
      <c r="AL352" s="64">
        <f t="shared" si="53"/>
        <v>1.6256192007998955E-2</v>
      </c>
      <c r="AM352" s="101">
        <f t="shared" si="57"/>
        <v>1.5184311557865962E-2</v>
      </c>
      <c r="AN352" s="102">
        <f t="shared" si="58"/>
        <v>1.5184311557865962E-2</v>
      </c>
      <c r="AO352" s="101">
        <f t="shared" si="59"/>
        <v>1.583979324059057E-2</v>
      </c>
      <c r="AP352" s="102">
        <f t="shared" si="60"/>
        <v>2.1213954734121531E-2</v>
      </c>
      <c r="AQ352" s="101">
        <f t="shared" si="61"/>
        <v>1.6544983208614451E-2</v>
      </c>
      <c r="AR352" s="102">
        <f t="shared" si="56"/>
        <v>5.5987068640758565E-2</v>
      </c>
      <c r="AS352" s="101">
        <f t="shared" si="56"/>
        <v>5.5987068640758565E-2</v>
      </c>
      <c r="AT352" s="102">
        <f t="shared" si="56"/>
        <v>-8.5874589559975737E-3</v>
      </c>
      <c r="AU352" s="101">
        <f t="shared" si="56"/>
        <v>-2.1213954734121531E-2</v>
      </c>
      <c r="AV352" s="102">
        <f t="shared" si="56"/>
        <v>-3.3510546376018011E-2</v>
      </c>
      <c r="AW352" s="102">
        <f t="shared" si="62"/>
        <v>9.7324354430760006E-3</v>
      </c>
    </row>
    <row r="353" spans="6:49" x14ac:dyDescent="0.3">
      <c r="F353" s="18">
        <v>43896</v>
      </c>
      <c r="G353" s="22">
        <v>221.14999389648401</v>
      </c>
      <c r="H353" s="22">
        <v>221.14999389648401</v>
      </c>
      <c r="I353" s="22">
        <v>1601.73608398437</v>
      </c>
      <c r="J353" s="26">
        <v>20.850000381469702</v>
      </c>
      <c r="K353" s="22">
        <v>24.649999618530199</v>
      </c>
      <c r="Y353" s="93">
        <f t="shared" si="55"/>
        <v>-18</v>
      </c>
      <c r="Z353" s="18">
        <v>43894</v>
      </c>
      <c r="AA353" s="22">
        <v>251.75</v>
      </c>
      <c r="AB353" s="22">
        <v>251.75</v>
      </c>
      <c r="AC353" s="22">
        <v>1632.02880859375</v>
      </c>
      <c r="AD353" s="26">
        <v>22</v>
      </c>
      <c r="AE353" s="22">
        <v>25.7000007629394</v>
      </c>
      <c r="AF353" s="7">
        <v>5833.4</v>
      </c>
      <c r="AG353" s="64">
        <f t="shared" si="54"/>
        <v>2.5852411280240109E-3</v>
      </c>
      <c r="AH353" s="65">
        <f t="shared" si="54"/>
        <v>2.5852411280240109E-3</v>
      </c>
      <c r="AI353" s="64">
        <f t="shared" si="54"/>
        <v>-4.3963767637346642E-2</v>
      </c>
      <c r="AJ353" s="65">
        <f t="shared" si="53"/>
        <v>-2.2472855852058628E-2</v>
      </c>
      <c r="AK353" s="64">
        <f t="shared" si="53"/>
        <v>-2.3077888587080316E-2</v>
      </c>
      <c r="AL353" s="64">
        <f t="shared" si="53"/>
        <v>-6.2290590833315547E-3</v>
      </c>
      <c r="AM353" s="101">
        <f t="shared" si="57"/>
        <v>-7.158294514882875E-3</v>
      </c>
      <c r="AN353" s="102">
        <f t="shared" si="58"/>
        <v>-7.158294514882875E-3</v>
      </c>
      <c r="AO353" s="101">
        <f t="shared" si="59"/>
        <v>-4.8913941068574433E-3</v>
      </c>
      <c r="AP353" s="102">
        <f t="shared" si="60"/>
        <v>-1.1315629363320628E-2</v>
      </c>
      <c r="AQ353" s="101">
        <f t="shared" si="61"/>
        <v>-1.0801736482481322E-2</v>
      </c>
      <c r="AR353" s="102">
        <f t="shared" si="56"/>
        <v>9.7435356429068851E-3</v>
      </c>
      <c r="AS353" s="101">
        <f t="shared" si="56"/>
        <v>9.7435356429068851E-3</v>
      </c>
      <c r="AT353" s="102">
        <f t="shared" si="56"/>
        <v>-3.9072373530489202E-2</v>
      </c>
      <c r="AU353" s="101">
        <f t="shared" si="56"/>
        <v>-1.1157226488738001E-2</v>
      </c>
      <c r="AV353" s="102">
        <f t="shared" si="56"/>
        <v>-1.2276152104598995E-2</v>
      </c>
      <c r="AW353" s="102">
        <f t="shared" si="62"/>
        <v>-8.6037361676024847E-3</v>
      </c>
    </row>
    <row r="354" spans="6:49" x14ac:dyDescent="0.3">
      <c r="F354" s="18">
        <v>43899</v>
      </c>
      <c r="G354" s="22">
        <v>194.44999694824199</v>
      </c>
      <c r="H354" s="22">
        <v>194.44999694824199</v>
      </c>
      <c r="I354" s="22">
        <v>1529.07275390625</v>
      </c>
      <c r="J354" s="26">
        <v>18.799999237060501</v>
      </c>
      <c r="K354" s="22">
        <v>23.4500007629394</v>
      </c>
      <c r="Y354" s="93">
        <f t="shared" si="55"/>
        <v>-17</v>
      </c>
      <c r="Z354" s="18">
        <v>43895</v>
      </c>
      <c r="AA354" s="22">
        <v>238.14999389648401</v>
      </c>
      <c r="AB354" s="22">
        <v>238.14999389648401</v>
      </c>
      <c r="AC354" s="22">
        <v>1675.72509765625</v>
      </c>
      <c r="AD354" s="26">
        <v>22.399999618530199</v>
      </c>
      <c r="AE354" s="22">
        <v>25.75</v>
      </c>
      <c r="AF354" s="7">
        <v>5845.75</v>
      </c>
      <c r="AG354" s="64">
        <f t="shared" si="54"/>
        <v>-5.5535829980675099E-2</v>
      </c>
      <c r="AH354" s="65">
        <f t="shared" si="54"/>
        <v>-5.5535829980675099E-2</v>
      </c>
      <c r="AI354" s="64">
        <f t="shared" si="54"/>
        <v>2.6422057017818943E-2</v>
      </c>
      <c r="AJ354" s="65">
        <f t="shared" si="53"/>
        <v>1.801848847277639E-2</v>
      </c>
      <c r="AK354" s="64">
        <f t="shared" si="53"/>
        <v>1.9436055222134205E-3</v>
      </c>
      <c r="AL354" s="64">
        <f t="shared" si="53"/>
        <v>2.1148807238839094E-3</v>
      </c>
      <c r="AM354" s="101">
        <f t="shared" si="57"/>
        <v>1.1327118630366402E-3</v>
      </c>
      <c r="AN354" s="102">
        <f t="shared" si="58"/>
        <v>1.1327118630366402E-3</v>
      </c>
      <c r="AO354" s="101">
        <f t="shared" si="59"/>
        <v>2.8016389242883689E-3</v>
      </c>
      <c r="AP354" s="102">
        <f t="shared" si="60"/>
        <v>7.5561193882619452E-4</v>
      </c>
      <c r="AQ354" s="101">
        <f t="shared" si="61"/>
        <v>-6.5377851214428427E-4</v>
      </c>
      <c r="AR354" s="102">
        <f t="shared" si="56"/>
        <v>-5.6668541843711742E-2</v>
      </c>
      <c r="AS354" s="101">
        <f t="shared" si="56"/>
        <v>-5.6668541843711742E-2</v>
      </c>
      <c r="AT354" s="102">
        <f t="shared" si="56"/>
        <v>2.3620418093530573E-2</v>
      </c>
      <c r="AU354" s="101">
        <f t="shared" si="56"/>
        <v>1.7262876533950196E-2</v>
      </c>
      <c r="AV354" s="102">
        <f t="shared" si="56"/>
        <v>2.5973840343577045E-3</v>
      </c>
      <c r="AW354" s="102">
        <f t="shared" si="62"/>
        <v>-1.3971281005117001E-2</v>
      </c>
    </row>
    <row r="355" spans="6:49" x14ac:dyDescent="0.3">
      <c r="F355" s="18">
        <v>43901</v>
      </c>
      <c r="G355" s="22">
        <v>209.5</v>
      </c>
      <c r="H355" s="22">
        <v>209.5</v>
      </c>
      <c r="I355" s="22">
        <v>1503.296875</v>
      </c>
      <c r="J355" s="26">
        <v>19.4500007629394</v>
      </c>
      <c r="K355" s="22">
        <v>22.649999618530199</v>
      </c>
      <c r="Y355" s="93">
        <f t="shared" si="55"/>
        <v>-16</v>
      </c>
      <c r="Z355" s="18">
        <v>43896</v>
      </c>
      <c r="AA355" s="22">
        <v>221.14999389648401</v>
      </c>
      <c r="AB355" s="22">
        <v>221.14999389648401</v>
      </c>
      <c r="AC355" s="22">
        <v>1601.73608398437</v>
      </c>
      <c r="AD355" s="26">
        <v>20.850000381469702</v>
      </c>
      <c r="AE355" s="22">
        <v>24.649999618530199</v>
      </c>
      <c r="AF355" s="7">
        <v>5703.6</v>
      </c>
      <c r="AG355" s="64">
        <f t="shared" si="54"/>
        <v>-7.4059524902648194E-2</v>
      </c>
      <c r="AH355" s="65">
        <f t="shared" si="54"/>
        <v>-7.4059524902648194E-2</v>
      </c>
      <c r="AI355" s="64">
        <f t="shared" si="54"/>
        <v>-4.5157872236543363E-2</v>
      </c>
      <c r="AJ355" s="65">
        <f t="shared" si="53"/>
        <v>-7.1706975290372996E-2</v>
      </c>
      <c r="AK355" s="64">
        <f t="shared" si="53"/>
        <v>-4.3657742096494499E-2</v>
      </c>
      <c r="AL355" s="64">
        <f t="shared" si="53"/>
        <v>-2.461734706553852E-2</v>
      </c>
      <c r="AM355" s="101">
        <f t="shared" si="57"/>
        <v>-2.5429928354769926E-2</v>
      </c>
      <c r="AN355" s="102">
        <f t="shared" si="58"/>
        <v>-2.5429928354769926E-2</v>
      </c>
      <c r="AO355" s="101">
        <f t="shared" si="59"/>
        <v>-2.1845220488851479E-2</v>
      </c>
      <c r="AP355" s="102">
        <f t="shared" si="60"/>
        <v>-3.7918105710841442E-2</v>
      </c>
      <c r="AQ355" s="101">
        <f t="shared" si="61"/>
        <v>-3.3165700976631143E-2</v>
      </c>
      <c r="AR355" s="102">
        <f t="shared" si="56"/>
        <v>-4.8629596547878268E-2</v>
      </c>
      <c r="AS355" s="101">
        <f t="shared" si="56"/>
        <v>-4.8629596547878268E-2</v>
      </c>
      <c r="AT355" s="102">
        <f t="shared" si="56"/>
        <v>-2.3312651747691884E-2</v>
      </c>
      <c r="AU355" s="101">
        <f t="shared" si="56"/>
        <v>-3.3788869579531554E-2</v>
      </c>
      <c r="AV355" s="102">
        <f t="shared" si="56"/>
        <v>-1.0492041119863356E-2</v>
      </c>
      <c r="AW355" s="102">
        <f t="shared" si="62"/>
        <v>-3.2970551108568662E-2</v>
      </c>
    </row>
    <row r="356" spans="6:49" x14ac:dyDescent="0.3">
      <c r="F356" s="18">
        <v>43902</v>
      </c>
      <c r="G356" s="22">
        <v>190.64999389648401</v>
      </c>
      <c r="H356" s="22">
        <v>190.64999389648401</v>
      </c>
      <c r="I356" s="22">
        <v>1330.86865234375</v>
      </c>
      <c r="J356" s="26">
        <v>17.149999618530199</v>
      </c>
      <c r="K356" s="22">
        <v>21.549999237060501</v>
      </c>
      <c r="Y356" s="93">
        <f t="shared" si="55"/>
        <v>-15</v>
      </c>
      <c r="Z356" s="18">
        <v>43899</v>
      </c>
      <c r="AA356" s="22">
        <v>194.44999694824199</v>
      </c>
      <c r="AB356" s="22">
        <v>194.44999694824199</v>
      </c>
      <c r="AC356" s="22">
        <v>1529.07275390625</v>
      </c>
      <c r="AD356" s="26">
        <v>18.799999237060501</v>
      </c>
      <c r="AE356" s="22">
        <v>23.4500007629394</v>
      </c>
      <c r="AF356" s="7">
        <v>5430.25</v>
      </c>
      <c r="AG356" s="64">
        <f t="shared" si="54"/>
        <v>-0.12866613180789921</v>
      </c>
      <c r="AH356" s="65">
        <f t="shared" si="54"/>
        <v>-0.12866613180789921</v>
      </c>
      <c r="AI356" s="64">
        <f t="shared" si="54"/>
        <v>-4.6426585004587947E-2</v>
      </c>
      <c r="AJ356" s="65">
        <f t="shared" si="53"/>
        <v>-0.1034971372867048</v>
      </c>
      <c r="AK356" s="64">
        <f t="shared" si="53"/>
        <v>-4.9906357586233664E-2</v>
      </c>
      <c r="AL356" s="64">
        <f t="shared" si="53"/>
        <v>-4.9112381024161225E-2</v>
      </c>
      <c r="AM356" s="101">
        <f t="shared" si="57"/>
        <v>-4.9769567358717945E-2</v>
      </c>
      <c r="AN356" s="102">
        <f t="shared" si="58"/>
        <v>-4.9769567358717945E-2</v>
      </c>
      <c r="AO356" s="101">
        <f t="shared" si="59"/>
        <v>-4.4429408497946112E-2</v>
      </c>
      <c r="AP356" s="102">
        <f t="shared" si="60"/>
        <v>-7.3355257997477052E-2</v>
      </c>
      <c r="AQ356" s="101">
        <f t="shared" si="61"/>
        <v>-6.2956732651994571E-2</v>
      </c>
      <c r="AR356" s="102">
        <f t="shared" si="56"/>
        <v>-7.8896564449181264E-2</v>
      </c>
      <c r="AS356" s="101">
        <f t="shared" si="56"/>
        <v>-7.8896564449181264E-2</v>
      </c>
      <c r="AT356" s="102">
        <f t="shared" si="56"/>
        <v>-1.9971765066418359E-3</v>
      </c>
      <c r="AU356" s="101">
        <f t="shared" si="56"/>
        <v>-3.0141879289227749E-2</v>
      </c>
      <c r="AV356" s="102">
        <f t="shared" si="56"/>
        <v>1.3050375065760907E-2</v>
      </c>
      <c r="AW356" s="102">
        <f t="shared" si="62"/>
        <v>-3.5376361925694245E-2</v>
      </c>
    </row>
    <row r="357" spans="6:49" x14ac:dyDescent="0.3">
      <c r="F357" s="18">
        <v>43903</v>
      </c>
      <c r="G357" s="22">
        <v>182.80000305175699</v>
      </c>
      <c r="H357" s="22">
        <v>182.80000305175699</v>
      </c>
      <c r="I357" s="22">
        <v>1282.65551757812</v>
      </c>
      <c r="J357" s="26">
        <v>17.2000007629394</v>
      </c>
      <c r="K357" s="22">
        <v>20.5</v>
      </c>
      <c r="Y357" s="93">
        <f t="shared" si="55"/>
        <v>-14</v>
      </c>
      <c r="Z357" s="18">
        <v>43901</v>
      </c>
      <c r="AA357" s="22">
        <v>209.5</v>
      </c>
      <c r="AB357" s="22">
        <v>209.5</v>
      </c>
      <c r="AC357" s="22">
        <v>1503.296875</v>
      </c>
      <c r="AD357" s="26">
        <v>19.4500007629394</v>
      </c>
      <c r="AE357" s="22">
        <v>22.649999618530199</v>
      </c>
      <c r="AF357" s="7">
        <v>5422.55</v>
      </c>
      <c r="AG357" s="64">
        <f t="shared" si="54"/>
        <v>7.4548694454743297E-2</v>
      </c>
      <c r="AH357" s="65">
        <f t="shared" si="54"/>
        <v>7.4548694454743297E-2</v>
      </c>
      <c r="AI357" s="64">
        <f t="shared" si="54"/>
        <v>-1.7000895597974432E-2</v>
      </c>
      <c r="AJ357" s="65">
        <f t="shared" si="53"/>
        <v>3.3990280036116136E-2</v>
      </c>
      <c r="AK357" s="64">
        <f t="shared" si="53"/>
        <v>-3.471069233990795E-2</v>
      </c>
      <c r="AL357" s="64">
        <f t="shared" si="53"/>
        <v>-1.4189888861887243E-3</v>
      </c>
      <c r="AM357" s="101">
        <f t="shared" si="57"/>
        <v>-2.3787391005131459E-3</v>
      </c>
      <c r="AN357" s="102">
        <f t="shared" si="58"/>
        <v>-2.3787391005131459E-3</v>
      </c>
      <c r="AO357" s="101">
        <f t="shared" si="59"/>
        <v>-4.5655519817423113E-4</v>
      </c>
      <c r="AP357" s="102">
        <f t="shared" si="60"/>
        <v>-4.3568641550954523E-3</v>
      </c>
      <c r="AQ357" s="101">
        <f t="shared" si="61"/>
        <v>-4.9516954559670288E-3</v>
      </c>
      <c r="AR357" s="102">
        <f t="shared" si="56"/>
        <v>7.6927433555256441E-2</v>
      </c>
      <c r="AS357" s="101">
        <f t="shared" si="56"/>
        <v>7.6927433555256441E-2</v>
      </c>
      <c r="AT357" s="102">
        <f t="shared" si="56"/>
        <v>-1.6544340399800201E-2</v>
      </c>
      <c r="AU357" s="101">
        <f t="shared" si="56"/>
        <v>3.8347144191211588E-2</v>
      </c>
      <c r="AV357" s="102">
        <f t="shared" si="56"/>
        <v>-2.9758996883940923E-2</v>
      </c>
      <c r="AW357" s="102">
        <f t="shared" si="62"/>
        <v>2.9179734803596664E-2</v>
      </c>
    </row>
    <row r="358" spans="6:49" x14ac:dyDescent="0.3">
      <c r="F358" s="18">
        <v>43906</v>
      </c>
      <c r="G358" s="22">
        <v>166.350006103515</v>
      </c>
      <c r="H358" s="22">
        <v>166.350006103515</v>
      </c>
      <c r="I358" s="22">
        <v>1314.91223144531</v>
      </c>
      <c r="J358" s="26">
        <v>16.049999237060501</v>
      </c>
      <c r="K358" s="22">
        <v>19.5</v>
      </c>
      <c r="Y358" s="93">
        <f t="shared" si="55"/>
        <v>-13</v>
      </c>
      <c r="Z358" s="18">
        <v>43902</v>
      </c>
      <c r="AA358" s="22">
        <v>190.64999389648401</v>
      </c>
      <c r="AB358" s="22">
        <v>190.64999389648401</v>
      </c>
      <c r="AC358" s="22">
        <v>1330.86865234375</v>
      </c>
      <c r="AD358" s="26">
        <v>17.149999618530199</v>
      </c>
      <c r="AE358" s="22">
        <v>21.549999237060501</v>
      </c>
      <c r="AF358" s="7">
        <v>4971.05</v>
      </c>
      <c r="AG358" s="64">
        <f t="shared" si="54"/>
        <v>-9.4284485072866145E-2</v>
      </c>
      <c r="AH358" s="65">
        <f t="shared" si="54"/>
        <v>-9.4284485072866145E-2</v>
      </c>
      <c r="AI358" s="64">
        <f t="shared" si="54"/>
        <v>-0.12182876178419036</v>
      </c>
      <c r="AJ358" s="65">
        <f t="shared" si="53"/>
        <v>-0.12584895792131909</v>
      </c>
      <c r="AK358" s="64">
        <f t="shared" si="53"/>
        <v>-4.9784053940577937E-2</v>
      </c>
      <c r="AL358" s="64">
        <f t="shared" si="53"/>
        <v>-8.6935099115163741E-2</v>
      </c>
      <c r="AM358" s="101">
        <f t="shared" si="57"/>
        <v>-8.7352340505232801E-2</v>
      </c>
      <c r="AN358" s="102">
        <f t="shared" si="58"/>
        <v>-8.7352340505232801E-2</v>
      </c>
      <c r="AO358" s="101">
        <f t="shared" si="59"/>
        <v>-7.9301594338761952E-2</v>
      </c>
      <c r="AP358" s="102">
        <f t="shared" si="60"/>
        <v>-0.12807367247893661</v>
      </c>
      <c r="AQ358" s="101">
        <f t="shared" si="61"/>
        <v>-0.10895698701378738</v>
      </c>
      <c r="AR358" s="102">
        <f t="shared" si="56"/>
        <v>-6.9321445676333443E-3</v>
      </c>
      <c r="AS358" s="101">
        <f t="shared" si="56"/>
        <v>-6.9321445676333443E-3</v>
      </c>
      <c r="AT358" s="102">
        <f t="shared" si="56"/>
        <v>-4.2527167445428407E-2</v>
      </c>
      <c r="AU358" s="101">
        <f t="shared" si="56"/>
        <v>2.2247145576175242E-3</v>
      </c>
      <c r="AV358" s="102">
        <f t="shared" si="56"/>
        <v>5.9172933073209442E-2</v>
      </c>
      <c r="AW358" s="102">
        <f t="shared" si="62"/>
        <v>1.0012382100263741E-3</v>
      </c>
    </row>
    <row r="359" spans="6:49" x14ac:dyDescent="0.3">
      <c r="F359" s="18">
        <v>43907</v>
      </c>
      <c r="G359" s="22">
        <v>133.100006103515</v>
      </c>
      <c r="H359" s="22">
        <v>133.100006103515</v>
      </c>
      <c r="I359" s="22">
        <v>1284.71765136718</v>
      </c>
      <c r="J359" s="26">
        <v>15.6000003814697</v>
      </c>
      <c r="K359" s="22">
        <v>18.600000381469702</v>
      </c>
      <c r="Y359" s="93">
        <f t="shared" si="55"/>
        <v>-12</v>
      </c>
      <c r="Z359" s="18">
        <v>43903</v>
      </c>
      <c r="AA359" s="22">
        <v>182.80000305175699</v>
      </c>
      <c r="AB359" s="22">
        <v>182.80000305175699</v>
      </c>
      <c r="AC359" s="22">
        <v>1282.65551757812</v>
      </c>
      <c r="AD359" s="26">
        <v>17.2000007629394</v>
      </c>
      <c r="AE359" s="22">
        <v>20.5</v>
      </c>
      <c r="AF359" s="7">
        <v>5147.6499999999996</v>
      </c>
      <c r="AG359" s="64">
        <f t="shared" si="54"/>
        <v>-4.2046578574763682E-2</v>
      </c>
      <c r="AH359" s="65">
        <f t="shared" si="54"/>
        <v>-4.2046578574763682E-2</v>
      </c>
      <c r="AI359" s="64">
        <f t="shared" si="54"/>
        <v>-3.6899299124515991E-2</v>
      </c>
      <c r="AJ359" s="65">
        <f t="shared" si="53"/>
        <v>2.9112768075366729E-3</v>
      </c>
      <c r="AK359" s="64">
        <f t="shared" si="53"/>
        <v>-4.995089500216867E-2</v>
      </c>
      <c r="AL359" s="64">
        <f t="shared" si="53"/>
        <v>3.4909214454319881E-2</v>
      </c>
      <c r="AM359" s="101">
        <f t="shared" si="57"/>
        <v>3.371900040307866E-2</v>
      </c>
      <c r="AN359" s="102">
        <f t="shared" si="58"/>
        <v>3.371900040307866E-2</v>
      </c>
      <c r="AO359" s="101">
        <f t="shared" si="59"/>
        <v>3.3037702277058004E-2</v>
      </c>
      <c r="AP359" s="102">
        <f t="shared" si="60"/>
        <v>4.8199424448223283E-2</v>
      </c>
      <c r="AQ359" s="101">
        <f t="shared" si="61"/>
        <v>3.9230919610184434E-2</v>
      </c>
      <c r="AR359" s="102">
        <f t="shared" si="56"/>
        <v>-7.5765578977842335E-2</v>
      </c>
      <c r="AS359" s="101">
        <f t="shared" si="56"/>
        <v>-7.5765578977842335E-2</v>
      </c>
      <c r="AT359" s="102">
        <f t="shared" si="56"/>
        <v>-6.9937001401573995E-2</v>
      </c>
      <c r="AU359" s="101">
        <f t="shared" si="56"/>
        <v>-4.5288147640686609E-2</v>
      </c>
      <c r="AV359" s="102">
        <f t="shared" si="56"/>
        <v>-8.9181814612353111E-2</v>
      </c>
      <c r="AW359" s="102">
        <f t="shared" si="62"/>
        <v>-7.1187624322059675E-2</v>
      </c>
    </row>
    <row r="360" spans="6:49" x14ac:dyDescent="0.3">
      <c r="F360" s="18">
        <v>43908</v>
      </c>
      <c r="G360" s="22">
        <v>164.100006103515</v>
      </c>
      <c r="H360" s="22">
        <v>164.100006103515</v>
      </c>
      <c r="I360" s="22">
        <v>1141.01110839843</v>
      </c>
      <c r="J360" s="26">
        <v>14.1000003814697</v>
      </c>
      <c r="K360" s="22">
        <v>17.7000007629394</v>
      </c>
      <c r="Y360" s="93">
        <f t="shared" si="55"/>
        <v>-11</v>
      </c>
      <c r="Z360" s="18">
        <v>43906</v>
      </c>
      <c r="AA360" s="22">
        <v>166.350006103515</v>
      </c>
      <c r="AB360" s="22">
        <v>166.350006103515</v>
      </c>
      <c r="AC360" s="22">
        <v>1314.91223144531</v>
      </c>
      <c r="AD360" s="26">
        <v>16.049999237060501</v>
      </c>
      <c r="AE360" s="22">
        <v>19.5</v>
      </c>
      <c r="AF360" s="7">
        <v>4777.95</v>
      </c>
      <c r="AG360" s="64">
        <f t="shared" si="54"/>
        <v>-9.429863655927502E-2</v>
      </c>
      <c r="AH360" s="65">
        <f t="shared" si="54"/>
        <v>-9.429863655927502E-2</v>
      </c>
      <c r="AI360" s="64">
        <f t="shared" si="54"/>
        <v>2.4837367273461506E-2</v>
      </c>
      <c r="AJ360" s="65">
        <f t="shared" si="53"/>
        <v>-6.9200626135495769E-2</v>
      </c>
      <c r="AK360" s="64">
        <f t="shared" si="53"/>
        <v>-5.0010420574661422E-2</v>
      </c>
      <c r="AL360" s="64">
        <f t="shared" si="53"/>
        <v>-7.4528715635322151E-2</v>
      </c>
      <c r="AM360" s="101">
        <f t="shared" si="57"/>
        <v>-7.5024662341815082E-2</v>
      </c>
      <c r="AN360" s="102">
        <f t="shared" si="58"/>
        <v>-7.5024662341815082E-2</v>
      </c>
      <c r="AO360" s="101">
        <f t="shared" si="59"/>
        <v>-6.7863026933835502E-2</v>
      </c>
      <c r="AP360" s="102">
        <f t="shared" si="60"/>
        <v>-0.11012526295869657</v>
      </c>
      <c r="AQ360" s="101">
        <f t="shared" si="61"/>
        <v>-9.3868256626681273E-2</v>
      </c>
      <c r="AR360" s="102">
        <f t="shared" si="56"/>
        <v>-1.9273974217459938E-2</v>
      </c>
      <c r="AS360" s="101">
        <f t="shared" si="56"/>
        <v>-1.9273974217459938E-2</v>
      </c>
      <c r="AT360" s="102">
        <f t="shared" si="56"/>
        <v>9.2700394207297004E-2</v>
      </c>
      <c r="AU360" s="101">
        <f t="shared" si="56"/>
        <v>4.09246368232008E-2</v>
      </c>
      <c r="AV360" s="102">
        <f t="shared" si="56"/>
        <v>4.3857836052019851E-2</v>
      </c>
      <c r="AW360" s="102">
        <f t="shared" si="62"/>
        <v>2.7786983729519554E-2</v>
      </c>
    </row>
    <row r="361" spans="6:49" x14ac:dyDescent="0.3">
      <c r="F361" s="18">
        <v>43909</v>
      </c>
      <c r="G361" s="22">
        <v>141.19999694824199</v>
      </c>
      <c r="H361" s="22">
        <v>141.19999694824199</v>
      </c>
      <c r="I361" s="22">
        <v>1176.01721191406</v>
      </c>
      <c r="J361" s="26">
        <v>13.800000190734799</v>
      </c>
      <c r="K361" s="22">
        <v>16.850000381469702</v>
      </c>
      <c r="Y361" s="93">
        <f t="shared" si="55"/>
        <v>-10</v>
      </c>
      <c r="Z361" s="18">
        <v>43907</v>
      </c>
      <c r="AA361" s="22">
        <v>133.100006103515</v>
      </c>
      <c r="AB361" s="22">
        <v>133.100006103515</v>
      </c>
      <c r="AC361" s="22">
        <v>1284.71765136718</v>
      </c>
      <c r="AD361" s="26">
        <v>15.6000003814697</v>
      </c>
      <c r="AE361" s="22">
        <v>18.600000381469702</v>
      </c>
      <c r="AF361" s="7">
        <v>4668.1499999999996</v>
      </c>
      <c r="AG361" s="64">
        <f t="shared" si="54"/>
        <v>-0.22299326789761115</v>
      </c>
      <c r="AH361" s="65">
        <f t="shared" si="54"/>
        <v>-0.22299326789761115</v>
      </c>
      <c r="AI361" s="64">
        <f t="shared" si="54"/>
        <v>-2.3230951612925408E-2</v>
      </c>
      <c r="AJ361" s="65">
        <f t="shared" si="53"/>
        <v>-2.84378633321755E-2</v>
      </c>
      <c r="AK361" s="64">
        <f t="shared" si="53"/>
        <v>-4.7252864341421966E-2</v>
      </c>
      <c r="AL361" s="64">
        <f t="shared" si="53"/>
        <v>-2.3248736635184522E-2</v>
      </c>
      <c r="AM361" s="101">
        <f t="shared" si="57"/>
        <v>-2.4070000302899314E-2</v>
      </c>
      <c r="AN361" s="102">
        <f t="shared" si="58"/>
        <v>-2.4070000302899314E-2</v>
      </c>
      <c r="AO361" s="101">
        <f t="shared" si="59"/>
        <v>-2.0583374707272471E-2</v>
      </c>
      <c r="AP361" s="102">
        <f t="shared" si="60"/>
        <v>-3.5938126572071571E-2</v>
      </c>
      <c r="AQ361" s="101">
        <f t="shared" si="61"/>
        <v>-3.1501187396009787E-2</v>
      </c>
      <c r="AR361" s="102">
        <f t="shared" si="56"/>
        <v>-0.19892326759471182</v>
      </c>
      <c r="AS361" s="101">
        <f t="shared" si="56"/>
        <v>-0.19892326759471182</v>
      </c>
      <c r="AT361" s="102">
        <f t="shared" si="56"/>
        <v>-2.6475769056529368E-3</v>
      </c>
      <c r="AU361" s="101">
        <f t="shared" si="56"/>
        <v>7.5002632398960718E-3</v>
      </c>
      <c r="AV361" s="102">
        <f t="shared" si="56"/>
        <v>-1.5751676945412178E-2</v>
      </c>
      <c r="AW361" s="102">
        <f t="shared" si="62"/>
        <v>-8.1749105160118546E-2</v>
      </c>
    </row>
    <row r="362" spans="6:49" x14ac:dyDescent="0.3">
      <c r="F362" s="18">
        <v>43910</v>
      </c>
      <c r="G362" s="22">
        <v>144.89999389648401</v>
      </c>
      <c r="H362" s="22">
        <v>144.89999389648401</v>
      </c>
      <c r="I362" s="22">
        <v>1286.58325195312</v>
      </c>
      <c r="J362" s="26">
        <v>14.699999809265099</v>
      </c>
      <c r="K362" s="22">
        <v>17.049999237060501</v>
      </c>
      <c r="Y362" s="93">
        <f t="shared" si="55"/>
        <v>-9</v>
      </c>
      <c r="Z362" s="18">
        <v>43908</v>
      </c>
      <c r="AA362" s="22">
        <v>164.100006103515</v>
      </c>
      <c r="AB362" s="22">
        <v>164.100006103515</v>
      </c>
      <c r="AC362" s="22">
        <v>1141.01110839843</v>
      </c>
      <c r="AD362" s="26">
        <v>14.1000003814697</v>
      </c>
      <c r="AE362" s="22">
        <v>17.7000007629394</v>
      </c>
      <c r="AF362" s="7">
        <v>4412.1499999999996</v>
      </c>
      <c r="AG362" s="64">
        <f t="shared" si="54"/>
        <v>0.20937526403224369</v>
      </c>
      <c r="AH362" s="65">
        <f t="shared" si="54"/>
        <v>0.20937526403224369</v>
      </c>
      <c r="AI362" s="64">
        <f t="shared" si="54"/>
        <v>-0.11862416113962362</v>
      </c>
      <c r="AJ362" s="65">
        <f t="shared" si="53"/>
        <v>-0.10109611426996604</v>
      </c>
      <c r="AK362" s="64">
        <f t="shared" si="53"/>
        <v>-4.959691854457568E-2</v>
      </c>
      <c r="AL362" s="64">
        <f t="shared" si="53"/>
        <v>-5.6400748584032462E-2</v>
      </c>
      <c r="AM362" s="101">
        <f t="shared" si="57"/>
        <v>-5.7011697973233973E-2</v>
      </c>
      <c r="AN362" s="102">
        <f t="shared" si="58"/>
        <v>-5.7011697973233973E-2</v>
      </c>
      <c r="AO362" s="101">
        <f t="shared" si="59"/>
        <v>-5.1149213970743804E-2</v>
      </c>
      <c r="AP362" s="102">
        <f t="shared" si="60"/>
        <v>-8.3899394885648737E-2</v>
      </c>
      <c r="AQ362" s="101">
        <f t="shared" si="61"/>
        <v>-7.1820896269999365E-2</v>
      </c>
      <c r="AR362" s="102">
        <f t="shared" si="56"/>
        <v>0.26638696200547768</v>
      </c>
      <c r="AS362" s="101">
        <f t="shared" si="56"/>
        <v>0.26638696200547768</v>
      </c>
      <c r="AT362" s="102">
        <f t="shared" si="56"/>
        <v>-6.747494716887982E-2</v>
      </c>
      <c r="AU362" s="101">
        <f t="shared" si="56"/>
        <v>-1.7196719384317299E-2</v>
      </c>
      <c r="AV362" s="102">
        <f t="shared" si="56"/>
        <v>2.2223977725423685E-2</v>
      </c>
      <c r="AW362" s="102">
        <f t="shared" si="62"/>
        <v>9.4065247036636379E-2</v>
      </c>
    </row>
    <row r="363" spans="6:49" x14ac:dyDescent="0.3">
      <c r="F363" s="18">
        <v>43913</v>
      </c>
      <c r="G363" s="22">
        <v>122</v>
      </c>
      <c r="H363" s="22">
        <v>122</v>
      </c>
      <c r="I363" s="22">
        <v>1192.17004394531</v>
      </c>
      <c r="J363" s="26">
        <v>13.25</v>
      </c>
      <c r="K363" s="22">
        <v>16.2000007629394</v>
      </c>
      <c r="Y363" s="93">
        <f t="shared" si="55"/>
        <v>-8</v>
      </c>
      <c r="Z363" s="18">
        <v>43909</v>
      </c>
      <c r="AA363" s="22">
        <v>141.19999694824199</v>
      </c>
      <c r="AB363" s="22">
        <v>141.19999694824199</v>
      </c>
      <c r="AC363" s="22">
        <v>1176.01721191406</v>
      </c>
      <c r="AD363" s="26">
        <v>13.800000190734799</v>
      </c>
      <c r="AE363" s="22">
        <v>16.850000381469702</v>
      </c>
      <c r="AF363" s="7">
        <v>4291.6499999999996</v>
      </c>
      <c r="AG363" s="64">
        <f t="shared" si="54"/>
        <v>-0.15029873184379586</v>
      </c>
      <c r="AH363" s="65">
        <f t="shared" si="54"/>
        <v>-0.15029873184379586</v>
      </c>
      <c r="AI363" s="64">
        <f t="shared" si="54"/>
        <v>3.0218678849038089E-2</v>
      </c>
      <c r="AJ363" s="65">
        <f t="shared" si="53"/>
        <v>-2.1506218454189666E-2</v>
      </c>
      <c r="AK363" s="64">
        <f t="shared" si="53"/>
        <v>-4.9214003246181491E-2</v>
      </c>
      <c r="AL363" s="64">
        <f t="shared" si="53"/>
        <v>-2.7690824621090383E-2</v>
      </c>
      <c r="AM363" s="101">
        <f t="shared" si="57"/>
        <v>-2.8483907962033764E-2</v>
      </c>
      <c r="AN363" s="102">
        <f t="shared" si="58"/>
        <v>-2.8483907962033764E-2</v>
      </c>
      <c r="AO363" s="101">
        <f t="shared" si="59"/>
        <v>-2.4678937522008788E-2</v>
      </c>
      <c r="AP363" s="102">
        <f t="shared" si="60"/>
        <v>-4.2364529111177565E-2</v>
      </c>
      <c r="AQ363" s="101">
        <f t="shared" si="61"/>
        <v>-3.6903685882699523E-2</v>
      </c>
      <c r="AR363" s="102">
        <f t="shared" si="56"/>
        <v>-0.1218148238817621</v>
      </c>
      <c r="AS363" s="101">
        <f t="shared" si="56"/>
        <v>-0.1218148238817621</v>
      </c>
      <c r="AT363" s="102">
        <f t="shared" si="56"/>
        <v>5.4897616371046877E-2</v>
      </c>
      <c r="AU363" s="101">
        <f t="shared" si="56"/>
        <v>2.08583106569879E-2</v>
      </c>
      <c r="AV363" s="102">
        <f t="shared" si="56"/>
        <v>-1.2310317363481968E-2</v>
      </c>
      <c r="AW363" s="102">
        <f t="shared" si="62"/>
        <v>-3.6036807619794275E-2</v>
      </c>
    </row>
    <row r="364" spans="6:49" x14ac:dyDescent="0.3">
      <c r="F364" s="18">
        <v>43914</v>
      </c>
      <c r="G364" s="22">
        <v>119.150001525878</v>
      </c>
      <c r="H364" s="22">
        <v>119.150001525878</v>
      </c>
      <c r="I364" s="22">
        <v>1342.8974609375</v>
      </c>
      <c r="J364" s="26">
        <v>12.3500003814697</v>
      </c>
      <c r="K364" s="22">
        <v>15.449999809265099</v>
      </c>
      <c r="Y364" s="93">
        <f t="shared" si="55"/>
        <v>-7</v>
      </c>
      <c r="Z364" s="18">
        <v>43910</v>
      </c>
      <c r="AA364" s="22">
        <v>144.89999389648401</v>
      </c>
      <c r="AB364" s="22">
        <v>144.89999389648401</v>
      </c>
      <c r="AC364" s="22">
        <v>1286.58325195312</v>
      </c>
      <c r="AD364" s="26">
        <v>14.699999809265099</v>
      </c>
      <c r="AE364" s="22">
        <v>17.049999237060501</v>
      </c>
      <c r="AF364" s="7">
        <v>4526</v>
      </c>
      <c r="AG364" s="64">
        <f t="shared" si="54"/>
        <v>2.5866503758247918E-2</v>
      </c>
      <c r="AH364" s="65">
        <f t="shared" si="54"/>
        <v>2.5866503758247918E-2</v>
      </c>
      <c r="AI364" s="64">
        <f t="shared" si="54"/>
        <v>8.9856577268146276E-2</v>
      </c>
      <c r="AJ364" s="65">
        <f t="shared" si="53"/>
        <v>6.3178874825005948E-2</v>
      </c>
      <c r="AK364" s="64">
        <f t="shared" si="53"/>
        <v>1.1799479544818076E-2</v>
      </c>
      <c r="AL364" s="64">
        <f t="shared" si="53"/>
        <v>5.3167272832341898E-2</v>
      </c>
      <c r="AM364" s="101">
        <f t="shared" si="57"/>
        <v>5.1861230807198164E-2</v>
      </c>
      <c r="AN364" s="102">
        <f t="shared" si="58"/>
        <v>5.1861230807198164E-2</v>
      </c>
      <c r="AO364" s="101">
        <f t="shared" si="59"/>
        <v>4.9871458204353708E-2</v>
      </c>
      <c r="AP364" s="102">
        <f t="shared" si="60"/>
        <v>7.4613496634985399E-2</v>
      </c>
      <c r="AQ364" s="101">
        <f t="shared" si="61"/>
        <v>6.1436497948597651E-2</v>
      </c>
      <c r="AR364" s="102">
        <f t="shared" si="56"/>
        <v>-2.5994727048950245E-2</v>
      </c>
      <c r="AS364" s="101">
        <f t="shared" si="56"/>
        <v>-2.5994727048950245E-2</v>
      </c>
      <c r="AT364" s="102">
        <f t="shared" si="56"/>
        <v>3.9985119063792568E-2</v>
      </c>
      <c r="AU364" s="101">
        <f t="shared" si="56"/>
        <v>-1.1434621809979451E-2</v>
      </c>
      <c r="AV364" s="102">
        <f t="shared" si="56"/>
        <v>-4.9637018403779577E-2</v>
      </c>
      <c r="AW364" s="102">
        <f t="shared" si="62"/>
        <v>-1.461519504957339E-2</v>
      </c>
    </row>
    <row r="365" spans="6:49" x14ac:dyDescent="0.3">
      <c r="F365" s="18">
        <v>43915</v>
      </c>
      <c r="G365" s="22">
        <v>125.5</v>
      </c>
      <c r="H365" s="22">
        <v>125.5</v>
      </c>
      <c r="I365" s="22">
        <v>1298.75927734375</v>
      </c>
      <c r="J365" s="26">
        <v>13.550000190734799</v>
      </c>
      <c r="K365" s="22">
        <v>16.2000007629394</v>
      </c>
      <c r="Y365" s="93">
        <f t="shared" si="55"/>
        <v>-6</v>
      </c>
      <c r="Z365" s="18">
        <v>43913</v>
      </c>
      <c r="AA365" s="22">
        <v>122</v>
      </c>
      <c r="AB365" s="22">
        <v>122</v>
      </c>
      <c r="AC365" s="22">
        <v>1192.17004394531</v>
      </c>
      <c r="AD365" s="26">
        <v>13.25</v>
      </c>
      <c r="AE365" s="22">
        <v>16.2000007629394</v>
      </c>
      <c r="AF365" s="7">
        <v>3944.8</v>
      </c>
      <c r="AG365" s="64">
        <f t="shared" si="54"/>
        <v>-0.1720227624711157</v>
      </c>
      <c r="AH365" s="65">
        <f t="shared" si="54"/>
        <v>-0.1720227624711157</v>
      </c>
      <c r="AI365" s="64">
        <f t="shared" si="54"/>
        <v>-7.6214849833286302E-2</v>
      </c>
      <c r="AJ365" s="65">
        <f t="shared" si="53"/>
        <v>-0.10384992837729602</v>
      </c>
      <c r="AK365" s="64">
        <f t="shared" si="53"/>
        <v>-5.1138869648978132E-2</v>
      </c>
      <c r="AL365" s="64">
        <f t="shared" si="53"/>
        <v>-0.13744029128356633</v>
      </c>
      <c r="AM365" s="101">
        <f t="shared" si="57"/>
        <v>-0.13753713091133929</v>
      </c>
      <c r="AN365" s="102">
        <f t="shared" si="58"/>
        <v>-0.13753713091133929</v>
      </c>
      <c r="AO365" s="101">
        <f t="shared" si="59"/>
        <v>-0.125866900485853</v>
      </c>
      <c r="AP365" s="102">
        <f t="shared" si="60"/>
        <v>-0.20113991885200808</v>
      </c>
      <c r="AQ365" s="101">
        <f t="shared" si="61"/>
        <v>-0.17038175507905273</v>
      </c>
      <c r="AR365" s="102">
        <f t="shared" si="56"/>
        <v>-3.4485631559776408E-2</v>
      </c>
      <c r="AS365" s="101">
        <f t="shared" si="56"/>
        <v>-3.4485631559776408E-2</v>
      </c>
      <c r="AT365" s="102">
        <f t="shared" si="56"/>
        <v>4.9652050652566698E-2</v>
      </c>
      <c r="AU365" s="101">
        <f t="shared" si="56"/>
        <v>9.7289990474712054E-2</v>
      </c>
      <c r="AV365" s="102">
        <f t="shared" si="56"/>
        <v>0.11924288543007461</v>
      </c>
      <c r="AW365" s="102">
        <f t="shared" si="62"/>
        <v>3.9442732687560114E-2</v>
      </c>
    </row>
    <row r="366" spans="6:49" x14ac:dyDescent="0.3">
      <c r="F366" s="18">
        <v>43916</v>
      </c>
      <c r="G366" s="22">
        <v>128.75</v>
      </c>
      <c r="H366" s="22">
        <v>128.75</v>
      </c>
      <c r="I366" s="22">
        <v>1250.39892578125</v>
      </c>
      <c r="J366" s="26">
        <v>14.3500003814697</v>
      </c>
      <c r="K366" s="22">
        <v>16.649999618530199</v>
      </c>
      <c r="Y366" s="93">
        <f t="shared" si="55"/>
        <v>-5</v>
      </c>
      <c r="Z366" s="18">
        <v>43914</v>
      </c>
      <c r="AA366" s="22">
        <v>119.150001525878</v>
      </c>
      <c r="AB366" s="22">
        <v>119.150001525878</v>
      </c>
      <c r="AC366" s="22">
        <v>1342.8974609375</v>
      </c>
      <c r="AD366" s="26">
        <v>12.3500003814697</v>
      </c>
      <c r="AE366" s="22">
        <v>15.449999809265099</v>
      </c>
      <c r="AF366" s="7">
        <v>4030.7</v>
      </c>
      <c r="AG366" s="64">
        <f t="shared" si="54"/>
        <v>-2.3637828382143823E-2</v>
      </c>
      <c r="AH366" s="65">
        <f t="shared" si="54"/>
        <v>-2.3637828382143823E-2</v>
      </c>
      <c r="AI366" s="64">
        <f t="shared" si="54"/>
        <v>0.1190543510867903</v>
      </c>
      <c r="AJ366" s="65">
        <f t="shared" si="53"/>
        <v>-7.0341458470010665E-2</v>
      </c>
      <c r="AK366" s="64">
        <f t="shared" si="53"/>
        <v>-4.7402298334908624E-2</v>
      </c>
      <c r="AL366" s="64">
        <f t="shared" si="53"/>
        <v>2.1541802217659462E-2</v>
      </c>
      <c r="AM366" s="101">
        <f t="shared" si="57"/>
        <v>2.0436390188825836E-2</v>
      </c>
      <c r="AN366" s="102">
        <f t="shared" si="58"/>
        <v>2.0436390188825836E-2</v>
      </c>
      <c r="AO366" s="101">
        <f t="shared" si="59"/>
        <v>2.0713075511576855E-2</v>
      </c>
      <c r="AP366" s="102">
        <f t="shared" si="60"/>
        <v>2.8860687302197839E-2</v>
      </c>
      <c r="AQ366" s="101">
        <f t="shared" si="61"/>
        <v>2.2973379325378782E-2</v>
      </c>
      <c r="AR366" s="102">
        <f t="shared" si="56"/>
        <v>-4.4074218570969659E-2</v>
      </c>
      <c r="AS366" s="101">
        <f t="shared" si="56"/>
        <v>-4.4074218570969659E-2</v>
      </c>
      <c r="AT366" s="102">
        <f t="shared" si="56"/>
        <v>9.8341275575213438E-2</v>
      </c>
      <c r="AU366" s="101">
        <f t="shared" si="56"/>
        <v>-9.9202145772208511E-2</v>
      </c>
      <c r="AV366" s="102">
        <f t="shared" si="56"/>
        <v>-7.0375677660287406E-2</v>
      </c>
      <c r="AW366" s="102">
        <f t="shared" si="62"/>
        <v>-3.1876996999844358E-2</v>
      </c>
    </row>
    <row r="367" spans="6:49" x14ac:dyDescent="0.3">
      <c r="F367" s="18">
        <v>43917</v>
      </c>
      <c r="G367" s="22">
        <v>128.05000305175699</v>
      </c>
      <c r="H367" s="22">
        <v>128.05000305175699</v>
      </c>
      <c r="I367" s="22">
        <v>1234.49157714843</v>
      </c>
      <c r="J367" s="26">
        <v>13.649999618530201</v>
      </c>
      <c r="K367" s="22">
        <v>17.2000007629394</v>
      </c>
      <c r="Y367" s="93">
        <f t="shared" si="55"/>
        <v>-4</v>
      </c>
      <c r="Z367" s="18">
        <v>43915</v>
      </c>
      <c r="AA367" s="22">
        <v>125.5</v>
      </c>
      <c r="AB367" s="22">
        <v>125.5</v>
      </c>
      <c r="AC367" s="22">
        <v>1298.75927734375</v>
      </c>
      <c r="AD367" s="26">
        <v>13.550000190734799</v>
      </c>
      <c r="AE367" s="22">
        <v>16.2000007629394</v>
      </c>
      <c r="AF367" s="7">
        <v>4268.8500000000004</v>
      </c>
      <c r="AG367" s="64">
        <f t="shared" si="54"/>
        <v>5.1922542220725808E-2</v>
      </c>
      <c r="AH367" s="65">
        <f t="shared" si="54"/>
        <v>5.1922542220725808E-2</v>
      </c>
      <c r="AI367" s="64">
        <f t="shared" si="54"/>
        <v>-3.3420157179722979E-2</v>
      </c>
      <c r="AJ367" s="65">
        <f t="shared" si="53"/>
        <v>9.2730467439858189E-2</v>
      </c>
      <c r="AK367" s="64">
        <f t="shared" si="53"/>
        <v>4.7402298334908596E-2</v>
      </c>
      <c r="AL367" s="64">
        <f t="shared" si="53"/>
        <v>5.7404411978631893E-2</v>
      </c>
      <c r="AM367" s="101">
        <f t="shared" si="57"/>
        <v>5.6071489809263811E-2</v>
      </c>
      <c r="AN367" s="102">
        <f t="shared" si="58"/>
        <v>5.6071489809263811E-2</v>
      </c>
      <c r="AO367" s="101">
        <f t="shared" si="59"/>
        <v>5.3778060140981049E-2</v>
      </c>
      <c r="AP367" s="102">
        <f t="shared" si="60"/>
        <v>8.0743398126054244E-2</v>
      </c>
      <c r="AQ367" s="101">
        <f t="shared" si="61"/>
        <v>6.658973622266065E-2</v>
      </c>
      <c r="AR367" s="102">
        <f t="shared" si="56"/>
        <v>-4.1489475885380031E-3</v>
      </c>
      <c r="AS367" s="101">
        <f t="shared" si="56"/>
        <v>-4.1489475885380031E-3</v>
      </c>
      <c r="AT367" s="102">
        <f t="shared" si="56"/>
        <v>-8.7198217320704027E-2</v>
      </c>
      <c r="AU367" s="101">
        <f t="shared" si="56"/>
        <v>1.1987069313803944E-2</v>
      </c>
      <c r="AV367" s="102">
        <f t="shared" si="56"/>
        <v>-1.9187437887752054E-2</v>
      </c>
      <c r="AW367" s="102">
        <f t="shared" si="62"/>
        <v>-2.053929621434563E-2</v>
      </c>
    </row>
    <row r="368" spans="6:49" x14ac:dyDescent="0.3">
      <c r="F368" s="18">
        <v>43920</v>
      </c>
      <c r="G368" s="22">
        <v>125.650001525878</v>
      </c>
      <c r="H368" s="22">
        <v>125.650001525878</v>
      </c>
      <c r="I368" s="22">
        <v>1165.46130371093</v>
      </c>
      <c r="J368" s="26">
        <v>14.550000190734799</v>
      </c>
      <c r="K368" s="22">
        <v>17.649999618530199</v>
      </c>
      <c r="Y368" s="93">
        <f t="shared" si="55"/>
        <v>-3</v>
      </c>
      <c r="Z368" s="18">
        <v>43916</v>
      </c>
      <c r="AA368" s="22">
        <v>128.75</v>
      </c>
      <c r="AB368" s="22">
        <v>128.75</v>
      </c>
      <c r="AC368" s="22">
        <v>1250.39892578125</v>
      </c>
      <c r="AD368" s="26">
        <v>14.3500003814697</v>
      </c>
      <c r="AE368" s="22">
        <v>16.649999618530199</v>
      </c>
      <c r="AF368" s="7">
        <v>4439.5</v>
      </c>
      <c r="AG368" s="64">
        <f t="shared" si="54"/>
        <v>2.5566780972006927E-2</v>
      </c>
      <c r="AH368" s="65">
        <f t="shared" si="54"/>
        <v>2.5566780972006927E-2</v>
      </c>
      <c r="AI368" s="64">
        <f t="shared" si="54"/>
        <v>-3.7946765667928407E-2</v>
      </c>
      <c r="AJ368" s="65">
        <f t="shared" si="53"/>
        <v>5.7363407386805405E-2</v>
      </c>
      <c r="AK368" s="64">
        <f t="shared" si="53"/>
        <v>2.7398904181991427E-2</v>
      </c>
      <c r="AL368" s="64">
        <f t="shared" si="53"/>
        <v>3.9197287366173748E-2</v>
      </c>
      <c r="AM368" s="101">
        <f t="shared" si="57"/>
        <v>3.7979870050103219E-2</v>
      </c>
      <c r="AN368" s="102">
        <f t="shared" si="58"/>
        <v>3.7979870050103219E-2</v>
      </c>
      <c r="AO368" s="101">
        <f t="shared" si="59"/>
        <v>3.6991264660421151E-2</v>
      </c>
      <c r="AP368" s="102">
        <f t="shared" si="60"/>
        <v>5.4403012206062286E-2</v>
      </c>
      <c r="AQ368" s="101">
        <f t="shared" si="61"/>
        <v>4.4446103886274707E-2</v>
      </c>
      <c r="AR368" s="102">
        <f t="shared" si="56"/>
        <v>-1.2413089078096292E-2</v>
      </c>
      <c r="AS368" s="101">
        <f t="shared" si="56"/>
        <v>-1.2413089078096292E-2</v>
      </c>
      <c r="AT368" s="102">
        <f t="shared" si="56"/>
        <v>-7.4938030328349559E-2</v>
      </c>
      <c r="AU368" s="101">
        <f t="shared" si="56"/>
        <v>2.9603951807431195E-3</v>
      </c>
      <c r="AV368" s="102">
        <f t="shared" si="56"/>
        <v>-1.704719970428328E-2</v>
      </c>
      <c r="AW368" s="102">
        <f t="shared" si="62"/>
        <v>-2.2770202601616461E-2</v>
      </c>
    </row>
    <row r="369" spans="6:49" x14ac:dyDescent="0.3">
      <c r="F369" s="18">
        <v>43921</v>
      </c>
      <c r="G369" s="22">
        <v>123.949996948242</v>
      </c>
      <c r="H369" s="22">
        <v>123.949996948242</v>
      </c>
      <c r="I369" s="22">
        <v>1162.41735839843</v>
      </c>
      <c r="J369" s="26">
        <v>15.6000003814697</v>
      </c>
      <c r="K369" s="22">
        <v>18.350000381469702</v>
      </c>
      <c r="Y369" s="93">
        <f>Y370-1</f>
        <v>-2</v>
      </c>
      <c r="Z369" s="18">
        <v>43917</v>
      </c>
      <c r="AA369" s="22">
        <v>128.05000305175699</v>
      </c>
      <c r="AB369" s="22">
        <v>128.05000305175699</v>
      </c>
      <c r="AC369" s="22">
        <v>1234.49157714843</v>
      </c>
      <c r="AD369" s="26">
        <v>13.649999618530201</v>
      </c>
      <c r="AE369" s="22">
        <v>17.2000007629394</v>
      </c>
      <c r="AF369" s="7">
        <v>4443.3999999999996</v>
      </c>
      <c r="AG369" s="64">
        <f t="shared" si="54"/>
        <v>-5.4517030657696775E-3</v>
      </c>
      <c r="AH369" s="65">
        <f t="shared" si="54"/>
        <v>-5.4517030657696775E-3</v>
      </c>
      <c r="AI369" s="64">
        <f t="shared" si="54"/>
        <v>-1.2803434129882022E-2</v>
      </c>
      <c r="AJ369" s="65">
        <f t="shared" si="53"/>
        <v>-5.0010475104421269E-2</v>
      </c>
      <c r="AK369" s="64">
        <f t="shared" si="53"/>
        <v>3.2499234660994927E-2</v>
      </c>
      <c r="AL369" s="64">
        <f t="shared" si="53"/>
        <v>8.7809167064571128E-4</v>
      </c>
      <c r="AM369" s="101">
        <f t="shared" si="57"/>
        <v>-9.6231078242915301E-5</v>
      </c>
      <c r="AN369" s="102">
        <f t="shared" si="58"/>
        <v>-9.6231078242915301E-5</v>
      </c>
      <c r="AO369" s="101">
        <f t="shared" si="59"/>
        <v>1.6613311968892372E-3</v>
      </c>
      <c r="AP369" s="102">
        <f t="shared" si="60"/>
        <v>-1.0336602091561735E-3</v>
      </c>
      <c r="AQ369" s="101">
        <f t="shared" si="61"/>
        <v>-2.1579700116539924E-3</v>
      </c>
      <c r="AR369" s="102">
        <f t="shared" si="56"/>
        <v>-5.3554719875267623E-3</v>
      </c>
      <c r="AS369" s="101">
        <f t="shared" si="56"/>
        <v>-5.3554719875267623E-3</v>
      </c>
      <c r="AT369" s="102">
        <f t="shared" si="56"/>
        <v>-1.446476532677126E-2</v>
      </c>
      <c r="AU369" s="101">
        <f t="shared" si="56"/>
        <v>-4.8976814895265099E-2</v>
      </c>
      <c r="AV369" s="102">
        <f t="shared" si="56"/>
        <v>3.465720467264892E-2</v>
      </c>
      <c r="AW369" s="102">
        <f t="shared" si="62"/>
        <v>-7.8990639048881935E-3</v>
      </c>
    </row>
    <row r="370" spans="6:49" x14ac:dyDescent="0.3">
      <c r="F370" s="18">
        <v>43922</v>
      </c>
      <c r="G370" s="22">
        <v>120.900001525878</v>
      </c>
      <c r="H370" s="26">
        <v>272.45001220703102</v>
      </c>
      <c r="I370" s="22">
        <v>1034.9619140625</v>
      </c>
      <c r="J370" s="26">
        <v>15.199999809265099</v>
      </c>
      <c r="K370" s="22">
        <v>18</v>
      </c>
      <c r="Y370" s="93">
        <f>-1</f>
        <v>-1</v>
      </c>
      <c r="Z370" s="18">
        <v>43920</v>
      </c>
      <c r="AA370" s="22">
        <v>125.650001525878</v>
      </c>
      <c r="AB370" s="22">
        <v>125.650001525878</v>
      </c>
      <c r="AC370" s="22">
        <v>1165.46130371093</v>
      </c>
      <c r="AD370" s="26">
        <v>14.550000190734799</v>
      </c>
      <c r="AE370" s="22">
        <v>17.649999618530199</v>
      </c>
      <c r="AF370" s="7">
        <v>4275.3</v>
      </c>
      <c r="AG370" s="64">
        <f t="shared" si="54"/>
        <v>-1.8920560344598939E-2</v>
      </c>
      <c r="AH370" s="65">
        <f t="shared" si="54"/>
        <v>-1.8920560344598939E-2</v>
      </c>
      <c r="AI370" s="64">
        <f t="shared" si="54"/>
        <v>-5.754222940151979E-2</v>
      </c>
      <c r="AJ370" s="65">
        <f t="shared" si="53"/>
        <v>6.385151304195949E-2</v>
      </c>
      <c r="AK370" s="64">
        <f t="shared" si="53"/>
        <v>2.5826333589937418E-2</v>
      </c>
      <c r="AL370" s="64">
        <f t="shared" si="53"/>
        <v>-3.8565573795750971E-2</v>
      </c>
      <c r="AM370" s="101">
        <f t="shared" si="57"/>
        <v>-3.928966841196143E-2</v>
      </c>
      <c r="AN370" s="102">
        <f t="shared" si="58"/>
        <v>-3.928966841196143E-2</v>
      </c>
      <c r="AO370" s="101">
        <f t="shared" si="59"/>
        <v>-3.4705352685472014E-2</v>
      </c>
      <c r="AP370" s="102">
        <f t="shared" si="60"/>
        <v>-5.8097111610650065E-2</v>
      </c>
      <c r="AQ370" s="101">
        <f t="shared" si="61"/>
        <v>-5.0129631912053871E-2</v>
      </c>
      <c r="AR370" s="102">
        <f t="shared" si="56"/>
        <v>2.0369108067362491E-2</v>
      </c>
      <c r="AS370" s="101">
        <f t="shared" si="56"/>
        <v>2.0369108067362491E-2</v>
      </c>
      <c r="AT370" s="102">
        <f t="shared" si="56"/>
        <v>-2.2836876716047776E-2</v>
      </c>
      <c r="AU370" s="101">
        <f t="shared" si="56"/>
        <v>0.12194862465260956</v>
      </c>
      <c r="AV370" s="102">
        <f t="shared" si="56"/>
        <v>7.5955965501991296E-2</v>
      </c>
      <c r="AW370" s="102">
        <f t="shared" si="62"/>
        <v>4.3161185914655606E-2</v>
      </c>
    </row>
    <row r="371" spans="6:49" x14ac:dyDescent="0.3">
      <c r="F371" s="18">
        <v>43924</v>
      </c>
      <c r="G371" s="22">
        <v>124.34999847412099</v>
      </c>
      <c r="H371" s="26">
        <v>266.600006103515</v>
      </c>
      <c r="I371" s="22">
        <v>988.81085205078102</v>
      </c>
      <c r="J371" s="26">
        <v>14.149999618530201</v>
      </c>
      <c r="K371" s="22">
        <v>17.149999618530199</v>
      </c>
      <c r="Y371" s="94">
        <v>0</v>
      </c>
      <c r="Z371" s="18">
        <v>43921</v>
      </c>
      <c r="AA371" s="22">
        <v>123.949996948242</v>
      </c>
      <c r="AB371" s="22">
        <v>123.949996948242</v>
      </c>
      <c r="AC371" s="22">
        <v>1162.41735839843</v>
      </c>
      <c r="AD371" s="26">
        <v>15.6000003814697</v>
      </c>
      <c r="AE371" s="22">
        <v>18.350000381469702</v>
      </c>
      <c r="AF371" s="7">
        <v>4433.8500000000004</v>
      </c>
      <c r="AG371" s="64">
        <f t="shared" si="54"/>
        <v>-1.3622042273157118E-2</v>
      </c>
      <c r="AH371" s="65">
        <f t="shared" si="54"/>
        <v>-1.3622042273157118E-2</v>
      </c>
      <c r="AI371" s="64">
        <f t="shared" si="54"/>
        <v>-2.6152110906160343E-3</v>
      </c>
      <c r="AJ371" s="65">
        <f t="shared" si="53"/>
        <v>6.967993198225457E-2</v>
      </c>
      <c r="AK371" s="64">
        <f t="shared" si="53"/>
        <v>3.8893833522832988E-2</v>
      </c>
      <c r="AL371" s="64">
        <f t="shared" si="53"/>
        <v>3.6414005757426739E-2</v>
      </c>
      <c r="AM371" s="101">
        <f t="shared" si="57"/>
        <v>3.5214245404811287E-2</v>
      </c>
      <c r="AN371" s="102">
        <f t="shared" si="58"/>
        <v>3.5214245404811287E-2</v>
      </c>
      <c r="AO371" s="101">
        <f t="shared" si="59"/>
        <v>3.4425105526272627E-2</v>
      </c>
      <c r="AP371" s="102">
        <f t="shared" si="60"/>
        <v>5.0376417493339314E-2</v>
      </c>
      <c r="AQ371" s="101">
        <f t="shared" si="61"/>
        <v>4.1061057321011611E-2</v>
      </c>
      <c r="AR371" s="102">
        <f t="shared" si="56"/>
        <v>-4.8836287677968403E-2</v>
      </c>
      <c r="AS371" s="101">
        <f t="shared" si="56"/>
        <v>-4.8836287677968403E-2</v>
      </c>
      <c r="AT371" s="102">
        <f t="shared" si="56"/>
        <v>-3.7040316616888662E-2</v>
      </c>
      <c r="AU371" s="101">
        <f t="shared" si="56"/>
        <v>1.9303514488915256E-2</v>
      </c>
      <c r="AV371" s="102">
        <f t="shared" si="56"/>
        <v>-2.1672237981786233E-3</v>
      </c>
      <c r="AW371" s="102">
        <f t="shared" si="62"/>
        <v>-2.3515320256417765E-2</v>
      </c>
    </row>
    <row r="372" spans="6:49" x14ac:dyDescent="0.3">
      <c r="F372" s="18">
        <v>43928</v>
      </c>
      <c r="G372" s="22">
        <v>140.89999389648401</v>
      </c>
      <c r="H372" s="26">
        <v>297.95001220703102</v>
      </c>
      <c r="I372" s="22">
        <v>985.3740234375</v>
      </c>
      <c r="J372" s="26">
        <v>15.399999618530201</v>
      </c>
      <c r="K372" s="22">
        <v>18</v>
      </c>
      <c r="Y372" s="94">
        <v>1</v>
      </c>
      <c r="Z372" s="18">
        <v>43922</v>
      </c>
      <c r="AA372" s="22">
        <v>120.900001525878</v>
      </c>
      <c r="AB372" s="26">
        <v>272.45001220703102</v>
      </c>
      <c r="AC372" s="22">
        <v>1034.9619140625</v>
      </c>
      <c r="AD372" s="26">
        <v>15.199999809265099</v>
      </c>
      <c r="AE372" s="22">
        <v>18</v>
      </c>
      <c r="AF372" s="7">
        <v>4275.7</v>
      </c>
      <c r="AG372" s="64">
        <f t="shared" si="54"/>
        <v>-2.4914463618580386E-2</v>
      </c>
      <c r="AH372" s="65">
        <f t="shared" si="54"/>
        <v>0.78757692197345164</v>
      </c>
      <c r="AI372" s="64">
        <f t="shared" si="54"/>
        <v>-0.11613713836963219</v>
      </c>
      <c r="AJ372" s="65">
        <f t="shared" si="53"/>
        <v>-2.5975523404795069E-2</v>
      </c>
      <c r="AK372" s="64">
        <f t="shared" si="53"/>
        <v>-1.925783739295402E-2</v>
      </c>
      <c r="AL372" s="64">
        <f t="shared" si="53"/>
        <v>-3.6320449448155046E-2</v>
      </c>
      <c r="AM372" s="101">
        <f t="shared" si="57"/>
        <v>-3.705878699200639E-2</v>
      </c>
      <c r="AN372" s="102">
        <f t="shared" si="58"/>
        <v>-3.705878699200639E-2</v>
      </c>
      <c r="AO372" s="101">
        <f t="shared" si="59"/>
        <v>-3.2635369420474195E-2</v>
      </c>
      <c r="AP372" s="102">
        <f t="shared" si="60"/>
        <v>-5.4849073108536317E-2</v>
      </c>
      <c r="AQ372" s="101">
        <f t="shared" si="61"/>
        <v>-4.7399095972918533E-2</v>
      </c>
      <c r="AR372" s="102">
        <f t="shared" si="56"/>
        <v>1.2144323373426004E-2</v>
      </c>
      <c r="AS372" s="101">
        <f t="shared" si="56"/>
        <v>0.82463570896545801</v>
      </c>
      <c r="AT372" s="102">
        <f t="shared" si="56"/>
        <v>-8.3501768949157992E-2</v>
      </c>
      <c r="AU372" s="101">
        <f t="shared" si="56"/>
        <v>2.8873549703741248E-2</v>
      </c>
      <c r="AV372" s="102">
        <f t="shared" si="56"/>
        <v>2.8141258579964513E-2</v>
      </c>
      <c r="AW372" s="102">
        <f t="shared" si="62"/>
        <v>0.16205861433468635</v>
      </c>
    </row>
    <row r="373" spans="6:49" x14ac:dyDescent="0.3">
      <c r="F373" s="18">
        <v>43929</v>
      </c>
      <c r="G373" s="22">
        <v>143.14999389648401</v>
      </c>
      <c r="H373" s="26">
        <v>323.04998779296801</v>
      </c>
      <c r="I373" s="22">
        <v>983.41015625</v>
      </c>
      <c r="J373" s="26">
        <v>15.399999618530201</v>
      </c>
      <c r="K373" s="22">
        <v>18.7000007629394</v>
      </c>
      <c r="Y373" s="94">
        <v>2</v>
      </c>
      <c r="Z373" s="18">
        <v>43924</v>
      </c>
      <c r="AA373" s="22">
        <v>124.34999847412099</v>
      </c>
      <c r="AB373" s="26">
        <v>266.600006103515</v>
      </c>
      <c r="AC373" s="22">
        <v>988.81085205078102</v>
      </c>
      <c r="AD373" s="26">
        <v>14.149999618530201</v>
      </c>
      <c r="AE373" s="22">
        <v>17.149999618530199</v>
      </c>
      <c r="AF373" s="7">
        <v>4195</v>
      </c>
      <c r="AG373" s="64">
        <f t="shared" si="54"/>
        <v>2.8136387736833694E-2</v>
      </c>
      <c r="AH373" s="65">
        <f t="shared" si="54"/>
        <v>-2.1705725195258756E-2</v>
      </c>
      <c r="AI373" s="64">
        <f t="shared" si="54"/>
        <v>-4.5616845401507941E-2</v>
      </c>
      <c r="AJ373" s="65">
        <f t="shared" si="53"/>
        <v>-7.1580818173632058E-2</v>
      </c>
      <c r="AK373" s="64">
        <f t="shared" si="53"/>
        <v>-4.8373606527353084E-2</v>
      </c>
      <c r="AL373" s="64">
        <f t="shared" si="53"/>
        <v>-1.905449175524148E-2</v>
      </c>
      <c r="AM373" s="101">
        <f t="shared" si="57"/>
        <v>-1.9902363448653003E-2</v>
      </c>
      <c r="AN373" s="102">
        <f t="shared" si="58"/>
        <v>-1.9902363448653003E-2</v>
      </c>
      <c r="AO373" s="101">
        <f t="shared" si="59"/>
        <v>-1.6716320875674425E-2</v>
      </c>
      <c r="AP373" s="102">
        <f t="shared" si="60"/>
        <v>-2.9870280542992601E-2</v>
      </c>
      <c r="AQ373" s="101">
        <f t="shared" si="61"/>
        <v>-2.6400117428779596E-2</v>
      </c>
      <c r="AR373" s="102">
        <f t="shared" si="56"/>
        <v>4.80387511854867E-2</v>
      </c>
      <c r="AS373" s="101">
        <f t="shared" si="56"/>
        <v>-1.8033617466057528E-3</v>
      </c>
      <c r="AT373" s="102">
        <f t="shared" si="56"/>
        <v>-2.8900524525833516E-2</v>
      </c>
      <c r="AU373" s="101">
        <f t="shared" si="56"/>
        <v>-4.1710537630639456E-2</v>
      </c>
      <c r="AV373" s="102">
        <f t="shared" si="56"/>
        <v>-2.1973489098573488E-2</v>
      </c>
      <c r="AW373" s="102">
        <f t="shared" si="62"/>
        <v>-9.269832363233102E-3</v>
      </c>
    </row>
    <row r="374" spans="6:49" x14ac:dyDescent="0.3">
      <c r="F374" s="18">
        <v>43930</v>
      </c>
      <c r="G374" s="22">
        <v>149.850006103515</v>
      </c>
      <c r="H374" s="26">
        <v>338.29998779296801</v>
      </c>
      <c r="I374" s="22">
        <v>1029.0703125</v>
      </c>
      <c r="J374" s="26">
        <v>16</v>
      </c>
      <c r="K374" s="22">
        <v>19.25</v>
      </c>
      <c r="Y374" s="94">
        <v>3</v>
      </c>
      <c r="Z374" s="18">
        <v>43928</v>
      </c>
      <c r="AA374" s="22">
        <v>140.89999389648401</v>
      </c>
      <c r="AB374" s="26">
        <v>297.95001220703102</v>
      </c>
      <c r="AC374" s="22">
        <v>985.3740234375</v>
      </c>
      <c r="AD374" s="26">
        <v>15.399999618530201</v>
      </c>
      <c r="AE374" s="22">
        <v>18</v>
      </c>
      <c r="AF374" s="7">
        <v>4535.3500000000004</v>
      </c>
      <c r="AG374" s="64">
        <f t="shared" si="54"/>
        <v>0.12495021760799092</v>
      </c>
      <c r="AH374" s="65">
        <f t="shared" si="54"/>
        <v>0.11117629752453974</v>
      </c>
      <c r="AI374" s="64">
        <f t="shared" si="54"/>
        <v>-3.4817732907749463E-3</v>
      </c>
      <c r="AJ374" s="65">
        <f t="shared" si="53"/>
        <v>8.4652887518567199E-2</v>
      </c>
      <c r="AK374" s="64">
        <f t="shared" si="53"/>
        <v>4.8373606527353119E-2</v>
      </c>
      <c r="AL374" s="64">
        <f t="shared" si="53"/>
        <v>7.800891817816881E-2</v>
      </c>
      <c r="AM374" s="101">
        <f t="shared" si="57"/>
        <v>7.6545282317512106E-2</v>
      </c>
      <c r="AN374" s="102">
        <f t="shared" si="58"/>
        <v>7.6545282317512106E-2</v>
      </c>
      <c r="AO374" s="101">
        <f t="shared" si="59"/>
        <v>7.2775218611181525E-2</v>
      </c>
      <c r="AP374" s="102">
        <f t="shared" si="60"/>
        <v>0.1105520942567606</v>
      </c>
      <c r="AQ374" s="101">
        <f t="shared" si="61"/>
        <v>9.1649080818080042E-2</v>
      </c>
      <c r="AR374" s="102">
        <f t="shared" si="56"/>
        <v>4.8404935290478818E-2</v>
      </c>
      <c r="AS374" s="101">
        <f t="shared" si="56"/>
        <v>3.4631015207027632E-2</v>
      </c>
      <c r="AT374" s="102">
        <f t="shared" si="56"/>
        <v>-7.6256991901956478E-2</v>
      </c>
      <c r="AU374" s="101">
        <f t="shared" si="56"/>
        <v>-2.5899206738193403E-2</v>
      </c>
      <c r="AV374" s="102">
        <f t="shared" si="56"/>
        <v>-4.3275474290726923E-2</v>
      </c>
      <c r="AW374" s="102">
        <f t="shared" si="62"/>
        <v>-1.247914448667407E-2</v>
      </c>
    </row>
    <row r="375" spans="6:49" x14ac:dyDescent="0.3">
      <c r="F375" s="18">
        <v>43934</v>
      </c>
      <c r="G375" s="22">
        <v>137.100006103515</v>
      </c>
      <c r="H375" s="26">
        <v>346.89999389648398</v>
      </c>
      <c r="I375" s="22">
        <v>986.748779296875</v>
      </c>
      <c r="J375" s="26">
        <v>15.75</v>
      </c>
      <c r="K375" s="22">
        <v>19.2000007629394</v>
      </c>
      <c r="Y375" s="94">
        <v>4</v>
      </c>
      <c r="Z375" s="18">
        <v>43929</v>
      </c>
      <c r="AA375" s="22">
        <v>143.14999389648401</v>
      </c>
      <c r="AB375" s="26">
        <v>323.04998779296801</v>
      </c>
      <c r="AC375" s="22">
        <v>983.41015625</v>
      </c>
      <c r="AD375" s="26">
        <v>15.399999618530201</v>
      </c>
      <c r="AE375" s="22">
        <v>18.7000007629394</v>
      </c>
      <c r="AF375" s="7">
        <v>4537.55</v>
      </c>
      <c r="AG375" s="64">
        <f t="shared" si="54"/>
        <v>1.584261332035334E-2</v>
      </c>
      <c r="AH375" s="65">
        <f t="shared" si="54"/>
        <v>8.0881344054301862E-2</v>
      </c>
      <c r="AI375" s="64">
        <f t="shared" si="54"/>
        <v>-1.9950057087199627E-3</v>
      </c>
      <c r="AJ375" s="65">
        <f t="shared" si="53"/>
        <v>0</v>
      </c>
      <c r="AK375" s="64">
        <f t="shared" si="53"/>
        <v>3.8151806763273871E-2</v>
      </c>
      <c r="AL375" s="64">
        <f t="shared" si="53"/>
        <v>4.8496071666563845E-4</v>
      </c>
      <c r="AM375" s="101">
        <f t="shared" si="57"/>
        <v>-4.8686803417921539E-4</v>
      </c>
      <c r="AN375" s="102">
        <f t="shared" si="58"/>
        <v>-4.8686803417921539E-4</v>
      </c>
      <c r="AO375" s="101">
        <f t="shared" si="59"/>
        <v>1.2988682016601457E-3</v>
      </c>
      <c r="AP375" s="102">
        <f t="shared" si="60"/>
        <v>-1.6024057560419355E-3</v>
      </c>
      <c r="AQ375" s="101">
        <f t="shared" si="61"/>
        <v>-2.6360986283511505E-3</v>
      </c>
      <c r="AR375" s="102">
        <f t="shared" si="56"/>
        <v>1.6329481354532556E-2</v>
      </c>
      <c r="AS375" s="101">
        <f t="shared" si="56"/>
        <v>8.1368212088481079E-2</v>
      </c>
      <c r="AT375" s="102">
        <f t="shared" si="56"/>
        <v>-3.2938739103801082E-3</v>
      </c>
      <c r="AU375" s="101">
        <f t="shared" si="56"/>
        <v>1.6024057560419355E-3</v>
      </c>
      <c r="AV375" s="102">
        <f t="shared" si="56"/>
        <v>4.0787905391625023E-2</v>
      </c>
      <c r="AW375" s="102">
        <f t="shared" si="62"/>
        <v>2.73588261360601E-2</v>
      </c>
    </row>
    <row r="376" spans="6:49" x14ac:dyDescent="0.3">
      <c r="F376" s="18">
        <v>43936</v>
      </c>
      <c r="G376" s="22">
        <v>133.75</v>
      </c>
      <c r="H376" s="26">
        <v>349.14999389648398</v>
      </c>
      <c r="I376" s="22">
        <v>1058.47924804687</v>
      </c>
      <c r="J376" s="26">
        <v>15.699999809265099</v>
      </c>
      <c r="K376" s="22">
        <v>18.7000007629394</v>
      </c>
      <c r="Y376" s="94">
        <v>5</v>
      </c>
      <c r="Z376" s="18">
        <v>43930</v>
      </c>
      <c r="AA376" s="22">
        <v>149.850006103515</v>
      </c>
      <c r="AB376" s="26">
        <v>338.29998779296801</v>
      </c>
      <c r="AC376" s="22">
        <v>1029.0703125</v>
      </c>
      <c r="AD376" s="26">
        <v>16</v>
      </c>
      <c r="AE376" s="22">
        <v>19.25</v>
      </c>
      <c r="AF376" s="7">
        <v>4718.25</v>
      </c>
      <c r="AG376" s="64">
        <f t="shared" si="54"/>
        <v>4.5741845586584839E-2</v>
      </c>
      <c r="AH376" s="65">
        <f t="shared" si="54"/>
        <v>4.6125967485855304E-2</v>
      </c>
      <c r="AI376" s="64">
        <f t="shared" si="54"/>
        <v>4.5384781789232824E-2</v>
      </c>
      <c r="AJ376" s="65">
        <f t="shared" si="53"/>
        <v>3.8221237590964213E-2</v>
      </c>
      <c r="AK376" s="64">
        <f t="shared" si="53"/>
        <v>2.8987496074354739E-2</v>
      </c>
      <c r="AL376" s="64">
        <f t="shared" si="53"/>
        <v>3.9050749322107677E-2</v>
      </c>
      <c r="AM376" s="101">
        <f t="shared" si="57"/>
        <v>3.7834261634171334E-2</v>
      </c>
      <c r="AN376" s="102">
        <f t="shared" si="58"/>
        <v>3.7834261634171334E-2</v>
      </c>
      <c r="AO376" s="101">
        <f t="shared" si="59"/>
        <v>3.6856157979480698E-2</v>
      </c>
      <c r="AP376" s="102">
        <f t="shared" si="60"/>
        <v>5.4191014501052896E-2</v>
      </c>
      <c r="AQ376" s="101">
        <f t="shared" si="61"/>
        <v>4.4267883291855756E-2</v>
      </c>
      <c r="AR376" s="102">
        <f t="shared" ref="AR376:AV426" si="63">AG376-AM376</f>
        <v>7.907583952413505E-3</v>
      </c>
      <c r="AS376" s="101">
        <f t="shared" si="63"/>
        <v>8.2917058516839698E-3</v>
      </c>
      <c r="AT376" s="102">
        <f t="shared" si="63"/>
        <v>8.5286238097521255E-3</v>
      </c>
      <c r="AU376" s="101">
        <f t="shared" si="63"/>
        <v>-1.5969776910088683E-2</v>
      </c>
      <c r="AV376" s="102">
        <f t="shared" si="63"/>
        <v>-1.5280387217501017E-2</v>
      </c>
      <c r="AW376" s="102">
        <f t="shared" si="62"/>
        <v>-1.3044501027480199E-3</v>
      </c>
    </row>
    <row r="377" spans="6:49" x14ac:dyDescent="0.3">
      <c r="F377" s="18">
        <v>43937</v>
      </c>
      <c r="G377" s="22">
        <v>135.55000305175699</v>
      </c>
      <c r="H377" s="26">
        <v>362</v>
      </c>
      <c r="I377" s="22">
        <v>1144.74243164062</v>
      </c>
      <c r="J377" s="26">
        <v>15.699999809265099</v>
      </c>
      <c r="K377" s="22">
        <v>19.4500007629394</v>
      </c>
      <c r="Y377" s="94">
        <v>6</v>
      </c>
      <c r="Z377" s="18">
        <v>43934</v>
      </c>
      <c r="AA377" s="22">
        <v>137.100006103515</v>
      </c>
      <c r="AB377" s="26">
        <v>346.89999389648398</v>
      </c>
      <c r="AC377" s="22">
        <v>986.748779296875</v>
      </c>
      <c r="AD377" s="26">
        <v>15.75</v>
      </c>
      <c r="AE377" s="22">
        <v>19.2000007629394</v>
      </c>
      <c r="AF377" s="7">
        <v>4663.45</v>
      </c>
      <c r="AG377" s="64">
        <f t="shared" si="54"/>
        <v>-8.8924203406525529E-2</v>
      </c>
      <c r="AH377" s="65">
        <f t="shared" si="54"/>
        <v>2.5103496678040349E-2</v>
      </c>
      <c r="AI377" s="64">
        <f t="shared" si="54"/>
        <v>-4.1995586955827363E-2</v>
      </c>
      <c r="AJ377" s="65">
        <f t="shared" si="53"/>
        <v>-1.5748356968139168E-2</v>
      </c>
      <c r="AK377" s="64">
        <f t="shared" si="53"/>
        <v>-2.6007419636310597E-3</v>
      </c>
      <c r="AL377" s="64">
        <f t="shared" si="53"/>
        <v>-1.1682450569866212E-2</v>
      </c>
      <c r="AM377" s="101">
        <f t="shared" si="57"/>
        <v>-1.2577090028849994E-2</v>
      </c>
      <c r="AN377" s="102">
        <f t="shared" si="58"/>
        <v>-1.2577090028849994E-2</v>
      </c>
      <c r="AO377" s="101">
        <f t="shared" si="59"/>
        <v>-9.9193691171039593E-3</v>
      </c>
      <c r="AP377" s="102">
        <f t="shared" si="60"/>
        <v>-1.9205092383188876E-2</v>
      </c>
      <c r="AQ377" s="101">
        <f t="shared" si="61"/>
        <v>-1.7434189362030054E-2</v>
      </c>
      <c r="AR377" s="102">
        <f t="shared" si="63"/>
        <v>-7.6347113377675538E-2</v>
      </c>
      <c r="AS377" s="101">
        <f t="shared" si="63"/>
        <v>3.768058670689034E-2</v>
      </c>
      <c r="AT377" s="102">
        <f t="shared" si="63"/>
        <v>-3.20762178387234E-2</v>
      </c>
      <c r="AU377" s="101">
        <f t="shared" si="63"/>
        <v>3.4567354150497089E-3</v>
      </c>
      <c r="AV377" s="102">
        <f t="shared" si="63"/>
        <v>1.4833447398398994E-2</v>
      </c>
      <c r="AW377" s="102">
        <f t="shared" si="62"/>
        <v>-1.049051233921198E-2</v>
      </c>
    </row>
    <row r="378" spans="6:49" x14ac:dyDescent="0.3">
      <c r="F378" s="18">
        <v>43938</v>
      </c>
      <c r="G378" s="22">
        <v>140.14999389648401</v>
      </c>
      <c r="H378" s="26">
        <v>367.79998779296801</v>
      </c>
      <c r="I378" s="22">
        <v>1205.03344726562</v>
      </c>
      <c r="J378" s="26">
        <v>16.649999618530199</v>
      </c>
      <c r="K378" s="22">
        <v>20.350000381469702</v>
      </c>
      <c r="Y378" s="94">
        <v>7</v>
      </c>
      <c r="Z378" s="18">
        <v>43936</v>
      </c>
      <c r="AA378" s="22">
        <v>133.75</v>
      </c>
      <c r="AB378" s="26">
        <v>349.14999389648398</v>
      </c>
      <c r="AC378" s="22">
        <v>1058.47924804687</v>
      </c>
      <c r="AD378" s="26">
        <v>15.699999809265099</v>
      </c>
      <c r="AE378" s="22">
        <v>18.7000007629394</v>
      </c>
      <c r="AF378" s="7">
        <v>4647</v>
      </c>
      <c r="AG378" s="64">
        <f t="shared" si="54"/>
        <v>-2.4738245310860746E-2</v>
      </c>
      <c r="AH378" s="65">
        <f t="shared" si="54"/>
        <v>6.4650754297228231E-3</v>
      </c>
      <c r="AI378" s="64">
        <f t="shared" si="54"/>
        <v>7.017300787789664E-2</v>
      </c>
      <c r="AJ378" s="65">
        <f t="shared" si="53"/>
        <v>-3.1796650660995589E-3</v>
      </c>
      <c r="AK378" s="64">
        <f t="shared" si="53"/>
        <v>-2.6386754110723679E-2</v>
      </c>
      <c r="AL378" s="64">
        <f t="shared" si="53"/>
        <v>-3.5336674634041756E-3</v>
      </c>
      <c r="AM378" s="101">
        <f t="shared" si="57"/>
        <v>-4.4800022898498527E-3</v>
      </c>
      <c r="AN378" s="102">
        <f t="shared" si="58"/>
        <v>-4.4800022898498527E-3</v>
      </c>
      <c r="AO378" s="101">
        <f t="shared" si="59"/>
        <v>-2.4062687053003026E-3</v>
      </c>
      <c r="AP378" s="102">
        <f t="shared" si="60"/>
        <v>-7.4161857671681828E-3</v>
      </c>
      <c r="AQ378" s="101">
        <f t="shared" si="61"/>
        <v>-7.5235823365263979E-3</v>
      </c>
      <c r="AR378" s="102">
        <f t="shared" si="63"/>
        <v>-2.0258243021010893E-2</v>
      </c>
      <c r="AS378" s="101">
        <f t="shared" si="63"/>
        <v>1.0945077719572677E-2</v>
      </c>
      <c r="AT378" s="102">
        <f t="shared" si="63"/>
        <v>7.2579276583196947E-2</v>
      </c>
      <c r="AU378" s="101">
        <f t="shared" si="63"/>
        <v>4.2365207010686239E-3</v>
      </c>
      <c r="AV378" s="102">
        <f t="shared" si="63"/>
        <v>-1.8863171774197281E-2</v>
      </c>
      <c r="AW378" s="102">
        <f t="shared" si="62"/>
        <v>9.7278920417260151E-3</v>
      </c>
    </row>
    <row r="379" spans="6:49" x14ac:dyDescent="0.3">
      <c r="F379" s="18">
        <v>43941</v>
      </c>
      <c r="G379" s="22">
        <v>140.64999389648401</v>
      </c>
      <c r="H379" s="26">
        <v>374.5</v>
      </c>
      <c r="I379" s="22">
        <v>1102.91198730468</v>
      </c>
      <c r="J379" s="26">
        <v>17.299999237060501</v>
      </c>
      <c r="K379" s="22">
        <v>21.600000381469702</v>
      </c>
      <c r="Y379" s="94">
        <v>8</v>
      </c>
      <c r="Z379" s="18">
        <v>43937</v>
      </c>
      <c r="AA379" s="22">
        <v>135.55000305175699</v>
      </c>
      <c r="AB379" s="26">
        <v>362</v>
      </c>
      <c r="AC379" s="22">
        <v>1144.74243164062</v>
      </c>
      <c r="AD379" s="26">
        <v>15.699999809265099</v>
      </c>
      <c r="AE379" s="22">
        <v>19.4500007629394</v>
      </c>
      <c r="AF379" s="7">
        <v>4687.1499999999996</v>
      </c>
      <c r="AG379" s="64">
        <f t="shared" si="54"/>
        <v>1.3368212682442532E-2</v>
      </c>
      <c r="AH379" s="65">
        <f t="shared" si="54"/>
        <v>3.6142600014798118E-2</v>
      </c>
      <c r="AI379" s="64">
        <f t="shared" si="54"/>
        <v>7.8346454825505438E-2</v>
      </c>
      <c r="AJ379" s="65">
        <f t="shared" si="53"/>
        <v>0</v>
      </c>
      <c r="AK379" s="64">
        <f t="shared" si="53"/>
        <v>3.9323544630692139E-2</v>
      </c>
      <c r="AL379" s="64">
        <f t="shared" si="53"/>
        <v>8.6028717393269484E-3</v>
      </c>
      <c r="AM379" s="101">
        <f t="shared" si="57"/>
        <v>7.5795434715779514E-3</v>
      </c>
      <c r="AN379" s="102">
        <f t="shared" si="58"/>
        <v>7.5795434715779514E-3</v>
      </c>
      <c r="AO379" s="101">
        <f t="shared" si="59"/>
        <v>8.7835048462379297E-3</v>
      </c>
      <c r="AP379" s="102">
        <f t="shared" si="60"/>
        <v>1.014183798109073E-2</v>
      </c>
      <c r="AQ379" s="101">
        <f t="shared" si="61"/>
        <v>7.2369615528433528E-3</v>
      </c>
      <c r="AR379" s="102">
        <f t="shared" si="63"/>
        <v>5.7886692108645808E-3</v>
      </c>
      <c r="AS379" s="101">
        <f t="shared" si="63"/>
        <v>2.8563056543220167E-2</v>
      </c>
      <c r="AT379" s="102">
        <f t="shared" si="63"/>
        <v>6.9562949979267513E-2</v>
      </c>
      <c r="AU379" s="101">
        <f t="shared" si="63"/>
        <v>-1.014183798109073E-2</v>
      </c>
      <c r="AV379" s="102">
        <f t="shared" si="63"/>
        <v>3.2086583077848785E-2</v>
      </c>
      <c r="AW379" s="102">
        <f t="shared" si="62"/>
        <v>2.5171884166022063E-2</v>
      </c>
    </row>
    <row r="380" spans="6:49" x14ac:dyDescent="0.3">
      <c r="F380" s="18">
        <v>43942</v>
      </c>
      <c r="G380" s="22">
        <v>129.25</v>
      </c>
      <c r="H380" s="26">
        <v>358.64999389648398</v>
      </c>
      <c r="I380" s="22">
        <v>1010.21704101562</v>
      </c>
      <c r="J380" s="26">
        <v>17.149999618530199</v>
      </c>
      <c r="K380" s="22">
        <v>21.4500007629394</v>
      </c>
      <c r="Y380" s="94">
        <v>9</v>
      </c>
      <c r="Z380" s="18">
        <v>43938</v>
      </c>
      <c r="AA380" s="22">
        <v>140.14999389648401</v>
      </c>
      <c r="AB380" s="26">
        <v>367.79998779296801</v>
      </c>
      <c r="AC380" s="22">
        <v>1205.03344726562</v>
      </c>
      <c r="AD380" s="26">
        <v>16.649999618530199</v>
      </c>
      <c r="AE380" s="22">
        <v>20.350000381469702</v>
      </c>
      <c r="AF380" s="7">
        <v>4815.1499999999996</v>
      </c>
      <c r="AG380" s="64">
        <f t="shared" si="54"/>
        <v>3.337263560235585E-2</v>
      </c>
      <c r="AH380" s="65">
        <f t="shared" si="54"/>
        <v>1.5895067155128832E-2</v>
      </c>
      <c r="AI380" s="64">
        <f t="shared" si="54"/>
        <v>5.1327662455475306E-2</v>
      </c>
      <c r="AJ380" s="65">
        <f t="shared" si="53"/>
        <v>5.8749493309810788E-2</v>
      </c>
      <c r="AK380" s="64">
        <f t="shared" si="53"/>
        <v>4.5233821343913058E-2</v>
      </c>
      <c r="AL380" s="64">
        <f t="shared" si="53"/>
        <v>2.6942475570661987E-2</v>
      </c>
      <c r="AM380" s="101">
        <f t="shared" si="57"/>
        <v>2.5802802009783937E-2</v>
      </c>
      <c r="AN380" s="102">
        <f t="shared" si="58"/>
        <v>2.5802802009783937E-2</v>
      </c>
      <c r="AO380" s="101">
        <f t="shared" si="59"/>
        <v>2.569244490481588E-2</v>
      </c>
      <c r="AP380" s="102">
        <f t="shared" si="60"/>
        <v>3.6673882596558904E-2</v>
      </c>
      <c r="AQ380" s="101">
        <f t="shared" si="61"/>
        <v>2.9541716042093248E-2</v>
      </c>
      <c r="AR380" s="102">
        <f t="shared" si="63"/>
        <v>7.5698335925719132E-3</v>
      </c>
      <c r="AS380" s="101">
        <f t="shared" si="63"/>
        <v>-9.907734854655105E-3</v>
      </c>
      <c r="AT380" s="102">
        <f t="shared" si="63"/>
        <v>2.5635217550659426E-2</v>
      </c>
      <c r="AU380" s="101">
        <f t="shared" si="63"/>
        <v>2.2075610713251884E-2</v>
      </c>
      <c r="AV380" s="102">
        <f t="shared" si="63"/>
        <v>1.569210530181981E-2</v>
      </c>
      <c r="AW380" s="102">
        <f t="shared" si="62"/>
        <v>1.2213006460729585E-2</v>
      </c>
    </row>
    <row r="381" spans="6:49" x14ac:dyDescent="0.3">
      <c r="F381" s="18">
        <v>43943</v>
      </c>
      <c r="G381" s="22">
        <v>151.850006103515</v>
      </c>
      <c r="H381" s="26">
        <v>375.5</v>
      </c>
      <c r="I381" s="22">
        <v>974.22906494140602</v>
      </c>
      <c r="J381" s="26">
        <v>20.549999237060501</v>
      </c>
      <c r="K381" s="22">
        <v>23.549999237060501</v>
      </c>
      <c r="Y381" s="94">
        <v>10</v>
      </c>
      <c r="Z381" s="18">
        <v>43941</v>
      </c>
      <c r="AA381" s="22">
        <v>140.64999389648401</v>
      </c>
      <c r="AB381" s="26">
        <v>374.5</v>
      </c>
      <c r="AC381" s="22">
        <v>1102.91198730468</v>
      </c>
      <c r="AD381" s="26">
        <v>17.299999237060501</v>
      </c>
      <c r="AE381" s="22">
        <v>21.600000381469702</v>
      </c>
      <c r="AF381" s="7">
        <v>4812.75</v>
      </c>
      <c r="AG381" s="64">
        <f t="shared" si="54"/>
        <v>3.5612574798851177E-3</v>
      </c>
      <c r="AH381" s="65">
        <f t="shared" si="54"/>
        <v>1.8052523976374284E-2</v>
      </c>
      <c r="AI381" s="64">
        <f t="shared" si="54"/>
        <v>-8.8553380458055844E-2</v>
      </c>
      <c r="AJ381" s="65">
        <f t="shared" si="53"/>
        <v>3.8296263887829834E-2</v>
      </c>
      <c r="AK381" s="64">
        <f t="shared" si="53"/>
        <v>5.9612401716709854E-2</v>
      </c>
      <c r="AL381" s="64">
        <f t="shared" si="53"/>
        <v>-4.9855109623283319E-4</v>
      </c>
      <c r="AM381" s="101">
        <f t="shared" si="57"/>
        <v>-1.4641405100004022E-3</v>
      </c>
      <c r="AN381" s="102">
        <f t="shared" si="58"/>
        <v>-1.4641405100004022E-3</v>
      </c>
      <c r="AO381" s="101">
        <f t="shared" si="59"/>
        <v>3.9207967753786689E-4</v>
      </c>
      <c r="AP381" s="102">
        <f t="shared" si="60"/>
        <v>-3.0252597903846542E-3</v>
      </c>
      <c r="AQ381" s="101">
        <f t="shared" si="61"/>
        <v>-3.8322525761532271E-3</v>
      </c>
      <c r="AR381" s="102">
        <f t="shared" si="63"/>
        <v>5.0253979898855199E-3</v>
      </c>
      <c r="AS381" s="101">
        <f t="shared" si="63"/>
        <v>1.9516664486374687E-2</v>
      </c>
      <c r="AT381" s="102">
        <f t="shared" si="63"/>
        <v>-8.8945460135593707E-2</v>
      </c>
      <c r="AU381" s="101">
        <f t="shared" si="63"/>
        <v>4.132152367821449E-2</v>
      </c>
      <c r="AV381" s="102">
        <f t="shared" si="63"/>
        <v>6.3444654292863084E-2</v>
      </c>
      <c r="AW381" s="102">
        <f t="shared" si="62"/>
        <v>8.0725560623488134E-3</v>
      </c>
    </row>
    <row r="382" spans="6:49" x14ac:dyDescent="0.3">
      <c r="F382" s="18">
        <v>43944</v>
      </c>
      <c r="G382" s="22">
        <v>157.55000305175699</v>
      </c>
      <c r="H382" s="26">
        <v>373.39999389648398</v>
      </c>
      <c r="I382" s="22">
        <v>955.27764892578102</v>
      </c>
      <c r="J382" s="26">
        <v>21</v>
      </c>
      <c r="K382" s="22">
        <v>24.149999618530199</v>
      </c>
      <c r="Y382" s="94">
        <v>11</v>
      </c>
      <c r="Z382" s="18">
        <v>43942</v>
      </c>
      <c r="AA382" s="22">
        <v>129.25</v>
      </c>
      <c r="AB382" s="26">
        <v>358.64999389648398</v>
      </c>
      <c r="AC382" s="22">
        <v>1010.21704101562</v>
      </c>
      <c r="AD382" s="26">
        <v>17.149999618530199</v>
      </c>
      <c r="AE382" s="22">
        <v>21.4500007629394</v>
      </c>
      <c r="AF382" s="7">
        <v>4675.3500000000004</v>
      </c>
      <c r="AG382" s="64">
        <f t="shared" si="54"/>
        <v>-8.4525978152260664E-2</v>
      </c>
      <c r="AH382" s="65">
        <f t="shared" si="54"/>
        <v>-4.3244837402859657E-2</v>
      </c>
      <c r="AI382" s="64">
        <f t="shared" si="54"/>
        <v>-8.7788743304404324E-2</v>
      </c>
      <c r="AJ382" s="65">
        <f t="shared" si="54"/>
        <v>-8.7083060343715966E-3</v>
      </c>
      <c r="AK382" s="64">
        <f t="shared" si="54"/>
        <v>-6.9686514084578216E-3</v>
      </c>
      <c r="AL382" s="64">
        <f t="shared" si="54"/>
        <v>-2.8964620068128895E-2</v>
      </c>
      <c r="AM382" s="101">
        <f t="shared" si="57"/>
        <v>-2.9749622530879097E-2</v>
      </c>
      <c r="AN382" s="102">
        <f t="shared" si="58"/>
        <v>-2.9749622530879097E-2</v>
      </c>
      <c r="AO382" s="101">
        <f t="shared" si="59"/>
        <v>-2.5853364792027728E-2</v>
      </c>
      <c r="AP382" s="102">
        <f t="shared" si="60"/>
        <v>-4.4207338691069444E-2</v>
      </c>
      <c r="AQ382" s="101">
        <f t="shared" si="61"/>
        <v>-3.8452884817257428E-2</v>
      </c>
      <c r="AR382" s="102">
        <f t="shared" si="63"/>
        <v>-5.477635562138157E-2</v>
      </c>
      <c r="AS382" s="101">
        <f t="shared" si="63"/>
        <v>-1.3495214871980559E-2</v>
      </c>
      <c r="AT382" s="102">
        <f t="shared" si="63"/>
        <v>-6.1935378512376599E-2</v>
      </c>
      <c r="AU382" s="101">
        <f t="shared" si="63"/>
        <v>3.5499032656697849E-2</v>
      </c>
      <c r="AV382" s="102">
        <f t="shared" si="63"/>
        <v>3.1484233408799606E-2</v>
      </c>
      <c r="AW382" s="102">
        <f t="shared" si="62"/>
        <v>-1.2644736588048256E-2</v>
      </c>
    </row>
    <row r="383" spans="6:49" x14ac:dyDescent="0.3">
      <c r="F383" s="18">
        <v>43945</v>
      </c>
      <c r="G383" s="22">
        <v>145.14999389648401</v>
      </c>
      <c r="H383" s="26">
        <v>376.89999389648398</v>
      </c>
      <c r="I383" s="22">
        <v>937.35729980468705</v>
      </c>
      <c r="J383" s="26">
        <v>19.7000007629394</v>
      </c>
      <c r="K383" s="22">
        <v>23</v>
      </c>
      <c r="Y383" s="94">
        <v>12</v>
      </c>
      <c r="Z383" s="18">
        <v>43943</v>
      </c>
      <c r="AA383" s="22">
        <v>151.850006103515</v>
      </c>
      <c r="AB383" s="26">
        <v>375.5</v>
      </c>
      <c r="AC383" s="22">
        <v>974.22906494140602</v>
      </c>
      <c r="AD383" s="26">
        <v>20.549999237060501</v>
      </c>
      <c r="AE383" s="22">
        <v>23.549999237060501</v>
      </c>
      <c r="AF383" s="7">
        <v>4768.7</v>
      </c>
      <c r="AG383" s="64">
        <f t="shared" ref="AG383:AL425" si="64">LN(AA383/AA382)</f>
        <v>0.16114471829758786</v>
      </c>
      <c r="AH383" s="65">
        <f t="shared" si="64"/>
        <v>4.591150564977494E-2</v>
      </c>
      <c r="AI383" s="64">
        <f t="shared" si="64"/>
        <v>-3.6274023240534234E-2</v>
      </c>
      <c r="AJ383" s="65">
        <f t="shared" si="64"/>
        <v>0.18086275244742162</v>
      </c>
      <c r="AK383" s="64">
        <f t="shared" si="64"/>
        <v>9.340110712354889E-2</v>
      </c>
      <c r="AL383" s="64">
        <f t="shared" si="64"/>
        <v>1.9769704819278221E-2</v>
      </c>
      <c r="AM383" s="101">
        <f t="shared" si="57"/>
        <v>1.8675534864873469E-2</v>
      </c>
      <c r="AN383" s="102">
        <f t="shared" si="58"/>
        <v>1.8675534864873469E-2</v>
      </c>
      <c r="AO383" s="101">
        <f t="shared" si="59"/>
        <v>1.9079218588452192E-2</v>
      </c>
      <c r="AP383" s="102">
        <f t="shared" si="60"/>
        <v>2.6296980492104573E-2</v>
      </c>
      <c r="AQ383" s="101">
        <f t="shared" si="61"/>
        <v>2.0818142071322196E-2</v>
      </c>
      <c r="AR383" s="102">
        <f t="shared" si="63"/>
        <v>0.14246918343271439</v>
      </c>
      <c r="AS383" s="101">
        <f t="shared" si="63"/>
        <v>2.7235970784901472E-2</v>
      </c>
      <c r="AT383" s="102">
        <f t="shared" si="63"/>
        <v>-5.5353241828986426E-2</v>
      </c>
      <c r="AU383" s="101">
        <f t="shared" si="63"/>
        <v>0.15456577195531704</v>
      </c>
      <c r="AV383" s="102">
        <f t="shared" si="63"/>
        <v>7.2582965052226694E-2</v>
      </c>
      <c r="AW383" s="102">
        <f t="shared" si="62"/>
        <v>6.8300129879234645E-2</v>
      </c>
    </row>
    <row r="384" spans="6:49" x14ac:dyDescent="0.3">
      <c r="F384" s="18">
        <v>43948</v>
      </c>
      <c r="G384" s="22">
        <v>149.75</v>
      </c>
      <c r="H384" s="26">
        <v>378.14999389648398</v>
      </c>
      <c r="I384" s="22">
        <v>946.58752441406205</v>
      </c>
      <c r="J384" s="26">
        <v>19.850000381469702</v>
      </c>
      <c r="K384" s="22">
        <v>22.899999618530199</v>
      </c>
      <c r="Y384" s="94">
        <v>13</v>
      </c>
      <c r="Z384" s="18">
        <v>43944</v>
      </c>
      <c r="AA384" s="22">
        <v>157.55000305175699</v>
      </c>
      <c r="AB384" s="26">
        <v>373.39999389648398</v>
      </c>
      <c r="AC384" s="22">
        <v>955.27764892578102</v>
      </c>
      <c r="AD384" s="26">
        <v>21</v>
      </c>
      <c r="AE384" s="22">
        <v>24.149999618530199</v>
      </c>
      <c r="AF384" s="7">
        <v>4827.1000000000004</v>
      </c>
      <c r="AG384" s="64">
        <f t="shared" si="64"/>
        <v>3.684965588724267E-2</v>
      </c>
      <c r="AH384" s="65">
        <f t="shared" si="64"/>
        <v>-5.6082564423520524E-3</v>
      </c>
      <c r="AI384" s="64">
        <f t="shared" si="64"/>
        <v>-1.9644425517575902E-2</v>
      </c>
      <c r="AJ384" s="65">
        <f t="shared" si="64"/>
        <v>2.1661533907189719E-2</v>
      </c>
      <c r="AK384" s="64">
        <f t="shared" si="64"/>
        <v>2.5158576236886027E-2</v>
      </c>
      <c r="AL384" s="64">
        <f t="shared" si="64"/>
        <v>1.2172142197345174E-2</v>
      </c>
      <c r="AM384" s="101">
        <f t="shared" si="57"/>
        <v>1.1126170702320706E-2</v>
      </c>
      <c r="AN384" s="102">
        <f t="shared" si="58"/>
        <v>1.1126170702320706E-2</v>
      </c>
      <c r="AO384" s="101">
        <f t="shared" si="59"/>
        <v>1.2074338213334162E-2</v>
      </c>
      <c r="AP384" s="102">
        <f t="shared" si="60"/>
        <v>1.5305528751499174E-2</v>
      </c>
      <c r="AQ384" s="101">
        <f t="shared" si="61"/>
        <v>1.1577933255612882E-2</v>
      </c>
      <c r="AR384" s="102">
        <f t="shared" si="63"/>
        <v>2.5723485184921964E-2</v>
      </c>
      <c r="AS384" s="101">
        <f t="shared" si="63"/>
        <v>-1.673442714467276E-2</v>
      </c>
      <c r="AT384" s="102">
        <f t="shared" si="63"/>
        <v>-3.1718763730910066E-2</v>
      </c>
      <c r="AU384" s="101">
        <f t="shared" si="63"/>
        <v>6.3560051556905452E-3</v>
      </c>
      <c r="AV384" s="102">
        <f t="shared" si="63"/>
        <v>1.3580642981273145E-2</v>
      </c>
      <c r="AW384" s="102">
        <f t="shared" si="62"/>
        <v>-5.5861151073943423E-4</v>
      </c>
    </row>
    <row r="385" spans="6:49" x14ac:dyDescent="0.3">
      <c r="F385" s="18">
        <v>43949</v>
      </c>
      <c r="G385" s="22">
        <v>152.44999694824199</v>
      </c>
      <c r="H385" s="26">
        <v>378</v>
      </c>
      <c r="I385" s="22">
        <v>962.83856201171795</v>
      </c>
      <c r="J385" s="26">
        <v>19.600000381469702</v>
      </c>
      <c r="K385" s="22">
        <v>22.899999618530199</v>
      </c>
      <c r="Y385" s="94">
        <v>14</v>
      </c>
      <c r="Z385" s="18">
        <v>43945</v>
      </c>
      <c r="AA385" s="22">
        <v>145.14999389648401</v>
      </c>
      <c r="AB385" s="26">
        <v>376.89999389648398</v>
      </c>
      <c r="AC385" s="22">
        <v>937.35729980468705</v>
      </c>
      <c r="AD385" s="26">
        <v>19.7000007629394</v>
      </c>
      <c r="AE385" s="22">
        <v>23</v>
      </c>
      <c r="AF385" s="7">
        <v>4742.3999999999996</v>
      </c>
      <c r="AG385" s="64">
        <f t="shared" si="64"/>
        <v>-8.197523915244502E-2</v>
      </c>
      <c r="AH385" s="65">
        <f t="shared" si="64"/>
        <v>9.3296693172590355E-3</v>
      </c>
      <c r="AI385" s="64">
        <f t="shared" si="64"/>
        <v>-1.8937497368627449E-2</v>
      </c>
      <c r="AJ385" s="65">
        <f t="shared" si="64"/>
        <v>-6.3903763251592569E-2</v>
      </c>
      <c r="AK385" s="64">
        <f t="shared" si="64"/>
        <v>-4.8790148373580922E-2</v>
      </c>
      <c r="AL385" s="64">
        <f t="shared" si="64"/>
        <v>-1.7702536585515859E-2</v>
      </c>
      <c r="AM385" s="101">
        <f t="shared" si="57"/>
        <v>-1.8558984997484974E-2</v>
      </c>
      <c r="AN385" s="102">
        <f t="shared" si="58"/>
        <v>-1.8558984997484974E-2</v>
      </c>
      <c r="AO385" s="101">
        <f t="shared" si="59"/>
        <v>-1.5469831085763244E-2</v>
      </c>
      <c r="AP385" s="102">
        <f t="shared" si="60"/>
        <v>-2.7914396696691338E-2</v>
      </c>
      <c r="AQ385" s="101">
        <f t="shared" si="61"/>
        <v>-2.4755860092659863E-2</v>
      </c>
      <c r="AR385" s="102">
        <f t="shared" si="63"/>
        <v>-6.341625415496005E-2</v>
      </c>
      <c r="AS385" s="101">
        <f t="shared" si="63"/>
        <v>2.7888654314744007E-2</v>
      </c>
      <c r="AT385" s="102">
        <f t="shared" si="63"/>
        <v>-3.4676662828642055E-3</v>
      </c>
      <c r="AU385" s="101">
        <f t="shared" si="63"/>
        <v>-3.5989366554901231E-2</v>
      </c>
      <c r="AV385" s="102">
        <f t="shared" si="63"/>
        <v>-2.4034288280921058E-2</v>
      </c>
      <c r="AW385" s="102">
        <f t="shared" si="62"/>
        <v>-1.9803784191780506E-2</v>
      </c>
    </row>
    <row r="386" spans="6:49" x14ac:dyDescent="0.3">
      <c r="F386" s="18">
        <v>43950</v>
      </c>
      <c r="G386" s="22">
        <v>159.39999389648401</v>
      </c>
      <c r="H386" s="26">
        <v>393.29998779296801</v>
      </c>
      <c r="I386" s="22">
        <v>991.06927490234295</v>
      </c>
      <c r="J386" s="26">
        <v>19.799999237060501</v>
      </c>
      <c r="K386" s="22">
        <v>22.649999618530199</v>
      </c>
      <c r="Y386" s="94">
        <v>15</v>
      </c>
      <c r="Z386" s="18">
        <v>43948</v>
      </c>
      <c r="AA386" s="22">
        <v>149.75</v>
      </c>
      <c r="AB386" s="26">
        <v>378.14999389648398</v>
      </c>
      <c r="AC386" s="22">
        <v>946.58752441406205</v>
      </c>
      <c r="AD386" s="26">
        <v>19.850000381469702</v>
      </c>
      <c r="AE386" s="22">
        <v>22.899999618530199</v>
      </c>
      <c r="AF386" s="7">
        <v>4813.1499999999996</v>
      </c>
      <c r="AG386" s="64">
        <f t="shared" si="64"/>
        <v>3.1199588574634746E-2</v>
      </c>
      <c r="AH386" s="65">
        <f t="shared" si="64"/>
        <v>3.3110420824791456E-3</v>
      </c>
      <c r="AI386" s="64">
        <f t="shared" si="64"/>
        <v>9.7989053040828614E-3</v>
      </c>
      <c r="AJ386" s="65">
        <f t="shared" si="64"/>
        <v>7.5853518789860538E-3</v>
      </c>
      <c r="AK386" s="64">
        <f t="shared" si="64"/>
        <v>-4.357322027025756E-3</v>
      </c>
      <c r="AL386" s="64">
        <f t="shared" si="64"/>
        <v>1.4808418748944487E-2</v>
      </c>
      <c r="AM386" s="101">
        <f t="shared" si="57"/>
        <v>1.3745722881300746E-2</v>
      </c>
      <c r="AN386" s="102">
        <f t="shared" si="58"/>
        <v>1.3745722881300746E-2</v>
      </c>
      <c r="AO386" s="101">
        <f t="shared" si="59"/>
        <v>1.4504960084928995E-2</v>
      </c>
      <c r="AP386" s="102">
        <f t="shared" si="60"/>
        <v>1.9119450127828806E-2</v>
      </c>
      <c r="AQ386" s="101">
        <f t="shared" si="61"/>
        <v>1.4784191241879784E-2</v>
      </c>
      <c r="AR386" s="102">
        <f t="shared" si="63"/>
        <v>1.7453865693334E-2</v>
      </c>
      <c r="AS386" s="101">
        <f t="shared" si="63"/>
        <v>-1.0434680798821601E-2</v>
      </c>
      <c r="AT386" s="102">
        <f t="shared" si="63"/>
        <v>-4.7060547808461337E-3</v>
      </c>
      <c r="AU386" s="101">
        <f t="shared" si="63"/>
        <v>-1.1534098248842752E-2</v>
      </c>
      <c r="AV386" s="102">
        <f t="shared" si="63"/>
        <v>-1.9141513268905539E-2</v>
      </c>
      <c r="AW386" s="102">
        <f t="shared" si="62"/>
        <v>-5.6724962808164057E-3</v>
      </c>
    </row>
    <row r="387" spans="6:49" x14ac:dyDescent="0.3">
      <c r="F387" s="18">
        <v>43951</v>
      </c>
      <c r="G387" s="22">
        <v>159.350006103515</v>
      </c>
      <c r="H387" s="26">
        <v>384.100006103515</v>
      </c>
      <c r="I387" s="22">
        <v>994.55517578125</v>
      </c>
      <c r="J387" s="26">
        <v>19.5</v>
      </c>
      <c r="K387" s="22">
        <v>22.549999237060501</v>
      </c>
      <c r="Y387" s="94">
        <v>16</v>
      </c>
      <c r="Z387" s="18">
        <v>43949</v>
      </c>
      <c r="AA387" s="22">
        <v>152.44999694824199</v>
      </c>
      <c r="AB387" s="26">
        <v>378</v>
      </c>
      <c r="AC387" s="22">
        <v>962.83856201171795</v>
      </c>
      <c r="AD387" s="26">
        <v>19.600000381469702</v>
      </c>
      <c r="AE387" s="22">
        <v>22.899999618530199</v>
      </c>
      <c r="AF387" s="7">
        <v>4857.45</v>
      </c>
      <c r="AG387" s="64">
        <f t="shared" si="64"/>
        <v>1.7869416420613588E-2</v>
      </c>
      <c r="AH387" s="65">
        <f t="shared" si="64"/>
        <v>-3.9673054198788229E-4</v>
      </c>
      <c r="AI387" s="64">
        <f t="shared" si="64"/>
        <v>1.7022319029570365E-2</v>
      </c>
      <c r="AJ387" s="65">
        <f t="shared" si="64"/>
        <v>-1.2674440651605246E-2</v>
      </c>
      <c r="AK387" s="64">
        <f t="shared" si="64"/>
        <v>0</v>
      </c>
      <c r="AL387" s="64">
        <f t="shared" si="64"/>
        <v>9.1618534271783944E-3</v>
      </c>
      <c r="AM387" s="101">
        <f t="shared" si="57"/>
        <v>8.1349790147621E-3</v>
      </c>
      <c r="AN387" s="102">
        <f t="shared" si="58"/>
        <v>8.1349790147621E-3</v>
      </c>
      <c r="AO387" s="101">
        <f t="shared" si="59"/>
        <v>9.298880638465977E-3</v>
      </c>
      <c r="AP387" s="102">
        <f t="shared" si="60"/>
        <v>1.0950521048495062E-2</v>
      </c>
      <c r="AQ387" s="101">
        <f t="shared" si="61"/>
        <v>7.9167989924182631E-3</v>
      </c>
      <c r="AR387" s="102">
        <f t="shared" si="63"/>
        <v>9.7344374058514881E-3</v>
      </c>
      <c r="AS387" s="101">
        <f t="shared" si="63"/>
        <v>-8.5317095567499831E-3</v>
      </c>
      <c r="AT387" s="102">
        <f t="shared" si="63"/>
        <v>7.7234383911043876E-3</v>
      </c>
      <c r="AU387" s="101">
        <f t="shared" si="63"/>
        <v>-2.3624961700100307E-2</v>
      </c>
      <c r="AV387" s="102">
        <f t="shared" si="63"/>
        <v>-7.9167989924182631E-3</v>
      </c>
      <c r="AW387" s="102">
        <f t="shared" si="62"/>
        <v>-4.5231188904625349E-3</v>
      </c>
    </row>
    <row r="388" spans="6:49" x14ac:dyDescent="0.3">
      <c r="F388" s="18">
        <v>43955</v>
      </c>
      <c r="G388" s="22">
        <v>146.39999389648401</v>
      </c>
      <c r="H388" s="26">
        <v>381.25</v>
      </c>
      <c r="I388" s="22">
        <v>942.21789550781205</v>
      </c>
      <c r="J388" s="26">
        <v>18.7000007629394</v>
      </c>
      <c r="K388" s="22">
        <v>21.649999618530199</v>
      </c>
      <c r="Y388" s="94">
        <v>17</v>
      </c>
      <c r="Z388" s="18">
        <v>43950</v>
      </c>
      <c r="AA388" s="22">
        <v>159.39999389648401</v>
      </c>
      <c r="AB388" s="26">
        <v>393.29998779296801</v>
      </c>
      <c r="AC388" s="22">
        <v>991.06927490234295</v>
      </c>
      <c r="AD388" s="26">
        <v>19.799999237060501</v>
      </c>
      <c r="AE388" s="22">
        <v>22.649999618530199</v>
      </c>
      <c r="AF388" s="7">
        <v>4939.45</v>
      </c>
      <c r="AG388" s="64">
        <f t="shared" si="64"/>
        <v>4.4580074649377105E-2</v>
      </c>
      <c r="AH388" s="65">
        <f t="shared" si="64"/>
        <v>3.9678452780718326E-2</v>
      </c>
      <c r="AI388" s="64">
        <f t="shared" si="64"/>
        <v>2.8898678874610492E-2</v>
      </c>
      <c r="AJ388" s="65">
        <f t="shared" si="64"/>
        <v>1.0152313468979589E-2</v>
      </c>
      <c r="AK388" s="64">
        <f t="shared" si="64"/>
        <v>-1.0977058815014797E-2</v>
      </c>
      <c r="AL388" s="64">
        <f t="shared" si="64"/>
        <v>1.6740380113427645E-2</v>
      </c>
      <c r="AM388" s="101">
        <f t="shared" si="57"/>
        <v>1.5665428004409666E-2</v>
      </c>
      <c r="AN388" s="102">
        <f t="shared" si="58"/>
        <v>1.5665428004409666E-2</v>
      </c>
      <c r="AO388" s="101">
        <f t="shared" si="59"/>
        <v>1.6286210062189607E-2</v>
      </c>
      <c r="AP388" s="102">
        <f t="shared" si="60"/>
        <v>2.1914433355887802E-2</v>
      </c>
      <c r="AQ388" s="101">
        <f t="shared" si="61"/>
        <v>1.7133856169967612E-2</v>
      </c>
      <c r="AR388" s="102">
        <f t="shared" si="63"/>
        <v>2.8914646644967439E-2</v>
      </c>
      <c r="AS388" s="101">
        <f t="shared" si="63"/>
        <v>2.4013024776308661E-2</v>
      </c>
      <c r="AT388" s="102">
        <f t="shared" si="63"/>
        <v>1.2612468812420886E-2</v>
      </c>
      <c r="AU388" s="101">
        <f t="shared" si="63"/>
        <v>-1.1762119886908213E-2</v>
      </c>
      <c r="AV388" s="102">
        <f t="shared" si="63"/>
        <v>-2.8110914984982409E-2</v>
      </c>
      <c r="AW388" s="102">
        <f t="shared" si="62"/>
        <v>5.1334210723612732E-3</v>
      </c>
    </row>
    <row r="389" spans="6:49" x14ac:dyDescent="0.3">
      <c r="F389" s="18">
        <v>43956</v>
      </c>
      <c r="G389" s="22">
        <v>148.39999389648401</v>
      </c>
      <c r="H389" s="26">
        <v>377.54998779296801</v>
      </c>
      <c r="I389" s="22">
        <v>896.95062255859295</v>
      </c>
      <c r="J389" s="26">
        <v>18.5</v>
      </c>
      <c r="K389" s="22">
        <v>21.799999237060501</v>
      </c>
      <c r="Y389" s="94">
        <v>18</v>
      </c>
      <c r="Z389" s="18">
        <v>43951</v>
      </c>
      <c r="AA389" s="22">
        <v>159.350006103515</v>
      </c>
      <c r="AB389" s="26">
        <v>384.100006103515</v>
      </c>
      <c r="AC389" s="22">
        <v>994.55517578125</v>
      </c>
      <c r="AD389" s="26">
        <v>19.5</v>
      </c>
      <c r="AE389" s="22">
        <v>22.549999237060501</v>
      </c>
      <c r="AF389" s="7">
        <v>5085.1000000000004</v>
      </c>
      <c r="AG389" s="64">
        <f t="shared" si="64"/>
        <v>-3.1364889963172386E-4</v>
      </c>
      <c r="AH389" s="65">
        <f t="shared" si="64"/>
        <v>-2.3669697158014837E-2</v>
      </c>
      <c r="AI389" s="64">
        <f t="shared" si="64"/>
        <v>3.5111417558564019E-3</v>
      </c>
      <c r="AJ389" s="65">
        <f t="shared" si="64"/>
        <v>-1.5267433598489749E-2</v>
      </c>
      <c r="AK389" s="64">
        <f t="shared" si="64"/>
        <v>-4.4248029716594476E-3</v>
      </c>
      <c r="AL389" s="64">
        <f t="shared" si="64"/>
        <v>2.9060706021412551E-2</v>
      </c>
      <c r="AM389" s="101">
        <f t="shared" si="57"/>
        <v>2.7907594539793464E-2</v>
      </c>
      <c r="AN389" s="102">
        <f t="shared" si="58"/>
        <v>2.7907594539793464E-2</v>
      </c>
      <c r="AO389" s="101">
        <f t="shared" si="59"/>
        <v>2.7645433205511823E-2</v>
      </c>
      <c r="AP389" s="102">
        <f t="shared" si="60"/>
        <v>3.9738342731141109E-2</v>
      </c>
      <c r="AQ389" s="101">
        <f t="shared" si="61"/>
        <v>3.2117922736096038E-2</v>
      </c>
      <c r="AR389" s="102">
        <f t="shared" si="63"/>
        <v>-2.8221243439425187E-2</v>
      </c>
      <c r="AS389" s="101">
        <f t="shared" si="63"/>
        <v>-5.1577291697808302E-2</v>
      </c>
      <c r="AT389" s="102">
        <f t="shared" si="63"/>
        <v>-2.4134291449655423E-2</v>
      </c>
      <c r="AU389" s="101">
        <f t="shared" si="63"/>
        <v>-5.5005776329630857E-2</v>
      </c>
      <c r="AV389" s="102">
        <f t="shared" si="63"/>
        <v>-3.6542725707755484E-2</v>
      </c>
      <c r="AW389" s="102">
        <f t="shared" si="62"/>
        <v>-3.9096265724855056E-2</v>
      </c>
    </row>
    <row r="390" spans="6:49" x14ac:dyDescent="0.3">
      <c r="F390" s="18">
        <v>43957</v>
      </c>
      <c r="G390" s="22">
        <v>152.64999389648401</v>
      </c>
      <c r="H390" s="26">
        <v>376.95001220703102</v>
      </c>
      <c r="I390" s="22">
        <v>879.12841796875</v>
      </c>
      <c r="J390" s="26">
        <v>18.049999237060501</v>
      </c>
      <c r="K390" s="22">
        <v>21.049999237060501</v>
      </c>
      <c r="Y390" s="94">
        <v>19</v>
      </c>
      <c r="Z390" s="18">
        <v>43955</v>
      </c>
      <c r="AA390" s="22">
        <v>146.39999389648401</v>
      </c>
      <c r="AB390" s="26">
        <v>381.25</v>
      </c>
      <c r="AC390" s="22">
        <v>942.21789550781205</v>
      </c>
      <c r="AD390" s="26">
        <v>18.7000007629394</v>
      </c>
      <c r="AE390" s="22">
        <v>21.649999618530199</v>
      </c>
      <c r="AF390" s="7">
        <v>4810.05</v>
      </c>
      <c r="AG390" s="64">
        <f t="shared" si="64"/>
        <v>-8.4760519329390327E-2</v>
      </c>
      <c r="AH390" s="65">
        <f t="shared" si="64"/>
        <v>-7.4476233206698392E-3</v>
      </c>
      <c r="AI390" s="64">
        <f t="shared" si="64"/>
        <v>-5.4059018273979353E-2</v>
      </c>
      <c r="AJ390" s="65">
        <f t="shared" si="64"/>
        <v>-4.1890900910262631E-2</v>
      </c>
      <c r="AK390" s="64">
        <f t="shared" si="64"/>
        <v>-4.0729595286803061E-2</v>
      </c>
      <c r="AL390" s="64">
        <f t="shared" si="64"/>
        <v>-5.5607215916501758E-2</v>
      </c>
      <c r="AM390" s="101">
        <f t="shared" si="57"/>
        <v>-5.6223199427032196E-2</v>
      </c>
      <c r="AN390" s="102">
        <f t="shared" si="58"/>
        <v>-5.6223199427032196E-2</v>
      </c>
      <c r="AO390" s="101">
        <f t="shared" si="59"/>
        <v>-5.041758440921127E-2</v>
      </c>
      <c r="AP390" s="102">
        <f t="shared" si="60"/>
        <v>-8.2751385128601362E-2</v>
      </c>
      <c r="AQ390" s="101">
        <f t="shared" si="61"/>
        <v>-7.0855796287946832E-2</v>
      </c>
      <c r="AR390" s="102">
        <f t="shared" si="63"/>
        <v>-2.8537319902358131E-2</v>
      </c>
      <c r="AS390" s="101">
        <f t="shared" si="63"/>
        <v>4.8775576106362357E-2</v>
      </c>
      <c r="AT390" s="102">
        <f t="shared" si="63"/>
        <v>-3.641433864768083E-3</v>
      </c>
      <c r="AU390" s="101">
        <f t="shared" si="63"/>
        <v>4.0860484218338732E-2</v>
      </c>
      <c r="AV390" s="102">
        <f t="shared" si="63"/>
        <v>3.0126201001143771E-2</v>
      </c>
      <c r="AW390" s="102">
        <f t="shared" si="62"/>
        <v>1.751670151174373E-2</v>
      </c>
    </row>
    <row r="391" spans="6:49" x14ac:dyDescent="0.3">
      <c r="F391" s="18">
        <v>43958</v>
      </c>
      <c r="G391" s="22">
        <v>147.350006103515</v>
      </c>
      <c r="H391" s="26">
        <v>382.25</v>
      </c>
      <c r="I391" s="22">
        <v>895.57586669921795</v>
      </c>
      <c r="J391" s="26">
        <v>18.25</v>
      </c>
      <c r="K391" s="22">
        <v>21.399999618530199</v>
      </c>
      <c r="Y391" s="94">
        <v>20</v>
      </c>
      <c r="Z391" s="18">
        <v>43956</v>
      </c>
      <c r="AA391" s="22">
        <v>148.39999389648401</v>
      </c>
      <c r="AB391" s="26">
        <v>377.54998779296801</v>
      </c>
      <c r="AC391" s="22">
        <v>896.95062255859295</v>
      </c>
      <c r="AD391" s="26">
        <v>18.5</v>
      </c>
      <c r="AE391" s="22">
        <v>21.799999237060501</v>
      </c>
      <c r="AF391" s="7">
        <v>4763.1499999999996</v>
      </c>
      <c r="AG391" s="64">
        <f t="shared" si="64"/>
        <v>1.3568729767938064E-2</v>
      </c>
      <c r="AH391" s="65">
        <f t="shared" si="64"/>
        <v>-9.7523500044134522E-3</v>
      </c>
      <c r="AI391" s="64">
        <f t="shared" si="64"/>
        <v>-4.9235746178580744E-2</v>
      </c>
      <c r="AJ391" s="65">
        <f t="shared" si="64"/>
        <v>-1.0752832575159379E-2</v>
      </c>
      <c r="AK391" s="64">
        <f t="shared" si="64"/>
        <v>6.904497969171493E-3</v>
      </c>
      <c r="AL391" s="64">
        <f t="shared" si="64"/>
        <v>-9.7982649945343118E-3</v>
      </c>
      <c r="AM391" s="101">
        <f t="shared" ref="AM391:AM454" si="65">$AZ$11+$AZ$12*AL391</f>
        <v>-1.07048576082911E-2</v>
      </c>
      <c r="AN391" s="102">
        <f t="shared" ref="AN391:AN454" si="66">$BA$11+$BA$12*AL391</f>
        <v>-1.07048576082911E-2</v>
      </c>
      <c r="AO391" s="101">
        <f t="shared" ref="AO391:AO454" si="67">$BB$11+$BB$12*AL391</f>
        <v>-8.1821679624045837E-3</v>
      </c>
      <c r="AP391" s="102">
        <f t="shared" ref="AP391:AP454" si="68">$BC$11+$BC$12*AL391</f>
        <v>-1.647922675335927E-2</v>
      </c>
      <c r="AQ391" s="101">
        <f t="shared" ref="AQ391:AQ454" si="69">$BD$11+$BD$12*AL391</f>
        <v>-1.514262968296229E-2</v>
      </c>
      <c r="AR391" s="102">
        <f t="shared" si="63"/>
        <v>2.4273587376229165E-2</v>
      </c>
      <c r="AS391" s="101">
        <f t="shared" si="63"/>
        <v>9.5250760387764755E-4</v>
      </c>
      <c r="AT391" s="102">
        <f t="shared" si="63"/>
        <v>-4.1053578216176161E-2</v>
      </c>
      <c r="AU391" s="101">
        <f t="shared" si="63"/>
        <v>5.7263941781998916E-3</v>
      </c>
      <c r="AV391" s="102">
        <f t="shared" si="63"/>
        <v>2.2047127652133784E-2</v>
      </c>
      <c r="AW391" s="102">
        <f t="shared" ref="AW391:AW454" si="70">AVERAGE(AR391:AV391)</f>
        <v>2.3892077188528657E-3</v>
      </c>
    </row>
    <row r="392" spans="6:49" x14ac:dyDescent="0.3">
      <c r="F392" s="18">
        <v>43959</v>
      </c>
      <c r="G392" s="22">
        <v>150.64999389648401</v>
      </c>
      <c r="H392" s="26">
        <v>378.75</v>
      </c>
      <c r="I392" s="22">
        <v>877.75372314453102</v>
      </c>
      <c r="J392" s="26">
        <v>19.600000381469702</v>
      </c>
      <c r="K392" s="22">
        <v>22.399999618530199</v>
      </c>
      <c r="Y392" s="94">
        <v>21</v>
      </c>
      <c r="Z392" s="18">
        <v>43957</v>
      </c>
      <c r="AA392" s="22">
        <v>152.64999389648401</v>
      </c>
      <c r="AB392" s="26">
        <v>376.95001220703102</v>
      </c>
      <c r="AC392" s="22">
        <v>879.12841796875</v>
      </c>
      <c r="AD392" s="26">
        <v>18.049999237060501</v>
      </c>
      <c r="AE392" s="22">
        <v>21.049999237060501</v>
      </c>
      <c r="AF392" s="7">
        <v>4798.1000000000004</v>
      </c>
      <c r="AG392" s="64">
        <f t="shared" si="64"/>
        <v>2.8236389592693437E-2</v>
      </c>
      <c r="AH392" s="65">
        <f t="shared" si="64"/>
        <v>-1.590392875809925E-3</v>
      </c>
      <c r="AI392" s="64">
        <f t="shared" si="64"/>
        <v>-2.0069830686949171E-2</v>
      </c>
      <c r="AJ392" s="65">
        <f t="shared" si="64"/>
        <v>-2.4625089573506436E-2</v>
      </c>
      <c r="AK392" s="64">
        <f t="shared" si="64"/>
        <v>-3.5009410913584997E-2</v>
      </c>
      <c r="AL392" s="64">
        <f t="shared" si="64"/>
        <v>7.3107921383156176E-3</v>
      </c>
      <c r="AM392" s="101">
        <f t="shared" si="65"/>
        <v>6.295660742282513E-3</v>
      </c>
      <c r="AN392" s="102">
        <f t="shared" si="66"/>
        <v>6.295660742282513E-3</v>
      </c>
      <c r="AO392" s="101">
        <f t="shared" si="67"/>
        <v>7.5922197604018343E-3</v>
      </c>
      <c r="AP392" s="102">
        <f t="shared" si="68"/>
        <v>8.2725765763162398E-3</v>
      </c>
      <c r="AQ392" s="101">
        <f t="shared" si="69"/>
        <v>5.6655253023020682E-3</v>
      </c>
      <c r="AR392" s="102">
        <f t="shared" si="63"/>
        <v>2.1940728850410922E-2</v>
      </c>
      <c r="AS392" s="101">
        <f t="shared" si="63"/>
        <v>-7.8860536180924388E-3</v>
      </c>
      <c r="AT392" s="102">
        <f t="shared" si="63"/>
        <v>-2.7662050447351004E-2</v>
      </c>
      <c r="AU392" s="101">
        <f t="shared" si="63"/>
        <v>-3.2897666149822674E-2</v>
      </c>
      <c r="AV392" s="102">
        <f t="shared" si="63"/>
        <v>-4.0674936215887067E-2</v>
      </c>
      <c r="AW392" s="102">
        <f t="shared" si="70"/>
        <v>-1.7435995516148453E-2</v>
      </c>
    </row>
    <row r="393" spans="6:49" x14ac:dyDescent="0.3">
      <c r="F393" s="18">
        <v>43962</v>
      </c>
      <c r="G393" s="22">
        <v>155.39999389648401</v>
      </c>
      <c r="H393" s="26">
        <v>392.5</v>
      </c>
      <c r="I393" s="22">
        <v>886.29656982421795</v>
      </c>
      <c r="J393" s="26">
        <v>21.049999237060501</v>
      </c>
      <c r="K393" s="22">
        <v>23.5</v>
      </c>
      <c r="Y393" s="94">
        <v>22</v>
      </c>
      <c r="Z393" s="18">
        <v>43958</v>
      </c>
      <c r="AA393" s="22">
        <v>147.350006103515</v>
      </c>
      <c r="AB393" s="26">
        <v>382.25</v>
      </c>
      <c r="AC393" s="22">
        <v>895.57586669921795</v>
      </c>
      <c r="AD393" s="26">
        <v>18.25</v>
      </c>
      <c r="AE393" s="22">
        <v>21.399999618530199</v>
      </c>
      <c r="AF393" s="7">
        <v>4760.3</v>
      </c>
      <c r="AG393" s="64">
        <f t="shared" si="64"/>
        <v>-3.5336928591569096E-2</v>
      </c>
      <c r="AH393" s="65">
        <f t="shared" si="64"/>
        <v>1.3962259767773707E-2</v>
      </c>
      <c r="AI393" s="64">
        <f t="shared" si="64"/>
        <v>1.8535955302507751E-2</v>
      </c>
      <c r="AJ393" s="65">
        <f t="shared" si="64"/>
        <v>1.1019437517727821E-2</v>
      </c>
      <c r="AK393" s="64">
        <f t="shared" si="64"/>
        <v>1.649038031788088E-2</v>
      </c>
      <c r="AL393" s="64">
        <f t="shared" si="64"/>
        <v>-7.9093147504107671E-3</v>
      </c>
      <c r="AM393" s="101">
        <f t="shared" si="65"/>
        <v>-8.8278907456996718E-3</v>
      </c>
      <c r="AN393" s="102">
        <f t="shared" si="66"/>
        <v>-8.8278907456996718E-3</v>
      </c>
      <c r="AO393" s="101">
        <f t="shared" si="67"/>
        <v>-6.440573828459974E-3</v>
      </c>
      <c r="AP393" s="102">
        <f t="shared" si="68"/>
        <v>-1.3746468040880743E-2</v>
      </c>
      <c r="AQ393" s="101">
        <f t="shared" si="69"/>
        <v>-1.2845275180375018E-2</v>
      </c>
      <c r="AR393" s="102">
        <f t="shared" si="63"/>
        <v>-2.6509037845869422E-2</v>
      </c>
      <c r="AS393" s="101">
        <f t="shared" si="63"/>
        <v>2.2790150513473377E-2</v>
      </c>
      <c r="AT393" s="102">
        <f t="shared" si="63"/>
        <v>2.4976529130967727E-2</v>
      </c>
      <c r="AU393" s="101">
        <f t="shared" si="63"/>
        <v>2.4765905558608563E-2</v>
      </c>
      <c r="AV393" s="102">
        <f t="shared" si="63"/>
        <v>2.9335655498255897E-2</v>
      </c>
      <c r="AW393" s="102">
        <f t="shared" si="70"/>
        <v>1.5071840571087227E-2</v>
      </c>
    </row>
    <row r="394" spans="6:49" x14ac:dyDescent="0.3">
      <c r="F394" s="18">
        <v>43963</v>
      </c>
      <c r="G394" s="22">
        <v>155.05000305175699</v>
      </c>
      <c r="H394" s="26">
        <v>408.29998779296801</v>
      </c>
      <c r="I394" s="22">
        <v>892.728271484375</v>
      </c>
      <c r="J394" s="26">
        <v>22.9500007629394</v>
      </c>
      <c r="K394" s="22">
        <v>24.649999618530199</v>
      </c>
      <c r="Y394" s="94">
        <v>23</v>
      </c>
      <c r="Z394" s="18">
        <v>43959</v>
      </c>
      <c r="AA394" s="22">
        <v>150.64999389648401</v>
      </c>
      <c r="AB394" s="26">
        <v>378.75</v>
      </c>
      <c r="AC394" s="22">
        <v>877.75372314453102</v>
      </c>
      <c r="AD394" s="26">
        <v>19.600000381469702</v>
      </c>
      <c r="AE394" s="22">
        <v>22.399999618530199</v>
      </c>
      <c r="AF394" s="7">
        <v>4784.7</v>
      </c>
      <c r="AG394" s="64">
        <f t="shared" si="64"/>
        <v>2.2148474456176355E-2</v>
      </c>
      <c r="AH394" s="65">
        <f t="shared" si="64"/>
        <v>-9.1984879855928087E-3</v>
      </c>
      <c r="AI394" s="64">
        <f t="shared" si="64"/>
        <v>-2.0100881113523598E-2</v>
      </c>
      <c r="AJ394" s="65">
        <f t="shared" si="64"/>
        <v>7.1364505670710676E-2</v>
      </c>
      <c r="AK394" s="64">
        <f t="shared" si="64"/>
        <v>4.5670037628978179E-2</v>
      </c>
      <c r="AL394" s="64">
        <f t="shared" si="64"/>
        <v>5.1126355472734921E-3</v>
      </c>
      <c r="AM394" s="101">
        <f t="shared" si="65"/>
        <v>4.1114491183880091E-3</v>
      </c>
      <c r="AN394" s="102">
        <f t="shared" si="66"/>
        <v>4.1114491183880091E-3</v>
      </c>
      <c r="AO394" s="101">
        <f t="shared" si="67"/>
        <v>5.5655403196064306E-3</v>
      </c>
      <c r="AP394" s="102">
        <f t="shared" si="68"/>
        <v>5.0924866855157165E-3</v>
      </c>
      <c r="AQ394" s="101">
        <f t="shared" si="69"/>
        <v>2.992111877288514E-3</v>
      </c>
      <c r="AR394" s="102">
        <f t="shared" si="63"/>
        <v>1.8037025337788344E-2</v>
      </c>
      <c r="AS394" s="101">
        <f t="shared" si="63"/>
        <v>-1.3309937103980818E-2</v>
      </c>
      <c r="AT394" s="102">
        <f t="shared" si="63"/>
        <v>-2.5666421433130027E-2</v>
      </c>
      <c r="AU394" s="101">
        <f t="shared" si="63"/>
        <v>6.6272018985194955E-2</v>
      </c>
      <c r="AV394" s="102">
        <f t="shared" si="63"/>
        <v>4.2677925751689667E-2</v>
      </c>
      <c r="AW394" s="102">
        <f t="shared" si="70"/>
        <v>1.7602122307512423E-2</v>
      </c>
    </row>
    <row r="395" spans="6:49" x14ac:dyDescent="0.3">
      <c r="F395" s="18">
        <v>43964</v>
      </c>
      <c r="G395" s="22">
        <v>165.14999389648401</v>
      </c>
      <c r="H395" s="26">
        <v>391.39999389648398</v>
      </c>
      <c r="I395" s="22">
        <v>904.56060791015602</v>
      </c>
      <c r="J395" s="26">
        <v>22.899999618530199</v>
      </c>
      <c r="K395" s="22">
        <v>25.850000381469702</v>
      </c>
      <c r="Y395" s="94">
        <v>24</v>
      </c>
      <c r="Z395" s="18">
        <v>43962</v>
      </c>
      <c r="AA395" s="22">
        <v>155.39999389648401</v>
      </c>
      <c r="AB395" s="26">
        <v>392.5</v>
      </c>
      <c r="AC395" s="22">
        <v>886.29656982421795</v>
      </c>
      <c r="AD395" s="26">
        <v>21.049999237060501</v>
      </c>
      <c r="AE395" s="22">
        <v>23.5</v>
      </c>
      <c r="AF395" s="7">
        <v>4789</v>
      </c>
      <c r="AG395" s="64">
        <f t="shared" si="64"/>
        <v>3.1043173595615838E-2</v>
      </c>
      <c r="AH395" s="65">
        <f t="shared" si="64"/>
        <v>3.5660180398884328E-2</v>
      </c>
      <c r="AI395" s="64">
        <f t="shared" si="64"/>
        <v>9.6855667862559627E-3</v>
      </c>
      <c r="AJ395" s="65">
        <f t="shared" si="64"/>
        <v>7.1370938185021826E-2</v>
      </c>
      <c r="AK395" s="64">
        <f t="shared" si="64"/>
        <v>4.7939479319021143E-2</v>
      </c>
      <c r="AL395" s="64">
        <f t="shared" si="64"/>
        <v>8.9829434579130195E-4</v>
      </c>
      <c r="AM395" s="101">
        <f t="shared" si="65"/>
        <v>-7.615656759768258E-5</v>
      </c>
      <c r="AN395" s="102">
        <f t="shared" si="66"/>
        <v>-7.615656759768258E-5</v>
      </c>
      <c r="AO395" s="101">
        <f t="shared" si="67"/>
        <v>1.679957870954903E-3</v>
      </c>
      <c r="AP395" s="102">
        <f t="shared" si="68"/>
        <v>-1.0044328450732711E-3</v>
      </c>
      <c r="AQ395" s="101">
        <f t="shared" si="69"/>
        <v>-2.1333993767977174E-3</v>
      </c>
      <c r="AR395" s="102">
        <f t="shared" si="63"/>
        <v>3.111933016321352E-2</v>
      </c>
      <c r="AS395" s="101">
        <f t="shared" si="63"/>
        <v>3.5736336966482013E-2</v>
      </c>
      <c r="AT395" s="102">
        <f t="shared" si="63"/>
        <v>8.0056089153010598E-3</v>
      </c>
      <c r="AU395" s="101">
        <f t="shared" si="63"/>
        <v>7.2375371030095101E-2</v>
      </c>
      <c r="AV395" s="102">
        <f t="shared" si="63"/>
        <v>5.0072878695818862E-2</v>
      </c>
      <c r="AW395" s="102">
        <f t="shared" si="70"/>
        <v>3.9461905154182117E-2</v>
      </c>
    </row>
    <row r="396" spans="6:49" x14ac:dyDescent="0.3">
      <c r="F396" s="18">
        <v>43965</v>
      </c>
      <c r="G396" s="22">
        <v>169.64999389648401</v>
      </c>
      <c r="H396" s="26">
        <v>385.54998779296801</v>
      </c>
      <c r="I396" s="22">
        <v>871.56750488281205</v>
      </c>
      <c r="J396" s="26">
        <v>21.7000007629394</v>
      </c>
      <c r="K396" s="22">
        <v>25.049999237060501</v>
      </c>
      <c r="Y396" s="94">
        <v>25</v>
      </c>
      <c r="Z396" s="18">
        <v>43963</v>
      </c>
      <c r="AA396" s="22">
        <v>155.05000305175699</v>
      </c>
      <c r="AB396" s="26">
        <v>408.29998779296801</v>
      </c>
      <c r="AC396" s="22">
        <v>892.728271484375</v>
      </c>
      <c r="AD396" s="26">
        <v>22.9500007629394</v>
      </c>
      <c r="AE396" s="22">
        <v>24.649999618530199</v>
      </c>
      <c r="AF396" s="7">
        <v>4767.45</v>
      </c>
      <c r="AG396" s="64">
        <f t="shared" si="64"/>
        <v>-2.254733428518231E-3</v>
      </c>
      <c r="AH396" s="65">
        <f t="shared" si="64"/>
        <v>3.9465631205853648E-2</v>
      </c>
      <c r="AI396" s="64">
        <f t="shared" si="64"/>
        <v>7.2306238031069319E-3</v>
      </c>
      <c r="AJ396" s="65">
        <f t="shared" si="64"/>
        <v>8.6417445865867498E-2</v>
      </c>
      <c r="AK396" s="64">
        <f t="shared" si="64"/>
        <v>4.7776463863137324E-2</v>
      </c>
      <c r="AL396" s="64">
        <f t="shared" si="64"/>
        <v>-4.5100506000109323E-3</v>
      </c>
      <c r="AM396" s="101">
        <f t="shared" si="65"/>
        <v>-5.4501913132533192E-3</v>
      </c>
      <c r="AN396" s="102">
        <f t="shared" si="66"/>
        <v>-5.4501913132533192E-3</v>
      </c>
      <c r="AO396" s="101">
        <f t="shared" si="67"/>
        <v>-3.3064846577780583E-3</v>
      </c>
      <c r="AP396" s="102">
        <f t="shared" si="68"/>
        <v>-8.8287266911972612E-3</v>
      </c>
      <c r="AQ396" s="101">
        <f t="shared" si="69"/>
        <v>-8.7110663383480509E-3</v>
      </c>
      <c r="AR396" s="102">
        <f t="shared" si="63"/>
        <v>3.1954578847350882E-3</v>
      </c>
      <c r="AS396" s="101">
        <f t="shared" si="63"/>
        <v>4.4915822519106967E-2</v>
      </c>
      <c r="AT396" s="102">
        <f t="shared" si="63"/>
        <v>1.053710846088499E-2</v>
      </c>
      <c r="AU396" s="101">
        <f t="shared" si="63"/>
        <v>9.5246172557064759E-2</v>
      </c>
      <c r="AV396" s="102">
        <f t="shared" si="63"/>
        <v>5.6487530201485378E-2</v>
      </c>
      <c r="AW396" s="102">
        <f t="shared" si="70"/>
        <v>4.2076418324655439E-2</v>
      </c>
    </row>
    <row r="397" spans="6:49" x14ac:dyDescent="0.3">
      <c r="F397" s="18">
        <v>43966</v>
      </c>
      <c r="G397" s="22">
        <v>164.19999694824199</v>
      </c>
      <c r="H397" s="26">
        <v>386.350006103515</v>
      </c>
      <c r="I397" s="22">
        <v>837.83795166015602</v>
      </c>
      <c r="J397" s="26">
        <v>21.5</v>
      </c>
      <c r="K397" s="22">
        <v>24.850000381469702</v>
      </c>
      <c r="Y397" s="94">
        <v>26</v>
      </c>
      <c r="Z397" s="18">
        <v>43964</v>
      </c>
      <c r="AA397" s="22">
        <v>165.14999389648401</v>
      </c>
      <c r="AB397" s="26">
        <v>391.39999389648398</v>
      </c>
      <c r="AC397" s="22">
        <v>904.56060791015602</v>
      </c>
      <c r="AD397" s="26">
        <v>22.899999618530199</v>
      </c>
      <c r="AE397" s="22">
        <v>25.850000381469702</v>
      </c>
      <c r="AF397" s="7">
        <v>4861.05</v>
      </c>
      <c r="AG397" s="64">
        <f t="shared" si="64"/>
        <v>6.3106449650526156E-2</v>
      </c>
      <c r="AH397" s="65">
        <f t="shared" si="64"/>
        <v>-4.2272129060403514E-2</v>
      </c>
      <c r="AI397" s="64">
        <f t="shared" si="64"/>
        <v>1.3167062357236E-2</v>
      </c>
      <c r="AJ397" s="65">
        <f t="shared" si="64"/>
        <v>-2.1810758479765035E-3</v>
      </c>
      <c r="AK397" s="64">
        <f t="shared" si="64"/>
        <v>4.7533730698235771E-2</v>
      </c>
      <c r="AL397" s="64">
        <f t="shared" si="64"/>
        <v>1.9442893199350244E-2</v>
      </c>
      <c r="AM397" s="101">
        <f t="shared" si="65"/>
        <v>1.8350796517305579E-2</v>
      </c>
      <c r="AN397" s="102">
        <f t="shared" si="66"/>
        <v>1.8350796517305579E-2</v>
      </c>
      <c r="AO397" s="101">
        <f t="shared" si="67"/>
        <v>1.8777901387566579E-2</v>
      </c>
      <c r="AP397" s="102">
        <f t="shared" si="68"/>
        <v>2.5824179631163003E-2</v>
      </c>
      <c r="AQ397" s="101">
        <f t="shared" si="69"/>
        <v>2.0420671492689918E-2</v>
      </c>
      <c r="AR397" s="102">
        <f t="shared" si="63"/>
        <v>4.475565313322058E-2</v>
      </c>
      <c r="AS397" s="101">
        <f t="shared" si="63"/>
        <v>-6.0622925577709097E-2</v>
      </c>
      <c r="AT397" s="102">
        <f t="shared" si="63"/>
        <v>-5.6108390303305795E-3</v>
      </c>
      <c r="AU397" s="101">
        <f t="shared" si="63"/>
        <v>-2.8005255479139506E-2</v>
      </c>
      <c r="AV397" s="102">
        <f t="shared" si="63"/>
        <v>2.7113059205545853E-2</v>
      </c>
      <c r="AW397" s="102">
        <f t="shared" si="70"/>
        <v>-4.4740615496825491E-3</v>
      </c>
    </row>
    <row r="398" spans="6:49" x14ac:dyDescent="0.3">
      <c r="F398" s="18">
        <v>43969</v>
      </c>
      <c r="G398" s="22">
        <v>149.5</v>
      </c>
      <c r="H398" s="26">
        <v>358.04998779296801</v>
      </c>
      <c r="I398" s="22">
        <v>732.3779296875</v>
      </c>
      <c r="J398" s="26">
        <v>21.850000381469702</v>
      </c>
      <c r="K398" s="22">
        <v>25.149999618530199</v>
      </c>
      <c r="Y398" s="94">
        <v>27</v>
      </c>
      <c r="Z398" s="18">
        <v>43965</v>
      </c>
      <c r="AA398" s="22">
        <v>169.64999389648401</v>
      </c>
      <c r="AB398" s="26">
        <v>385.54998779296801</v>
      </c>
      <c r="AC398" s="22">
        <v>871.56750488281205</v>
      </c>
      <c r="AD398" s="26">
        <v>21.7000007629394</v>
      </c>
      <c r="AE398" s="22">
        <v>25.049999237060501</v>
      </c>
      <c r="AF398" s="7">
        <v>4759.1499999999996</v>
      </c>
      <c r="AG398" s="64">
        <f t="shared" si="64"/>
        <v>2.6883340373743229E-2</v>
      </c>
      <c r="AH398" s="65">
        <f t="shared" si="64"/>
        <v>-1.5059184750290259E-2</v>
      </c>
      <c r="AI398" s="64">
        <f t="shared" si="64"/>
        <v>-3.715598944651554E-2</v>
      </c>
      <c r="AJ398" s="65">
        <f t="shared" si="64"/>
        <v>-5.3824598197212942E-2</v>
      </c>
      <c r="AK398" s="64">
        <f t="shared" si="64"/>
        <v>-3.1436818637279783E-2</v>
      </c>
      <c r="AL398" s="64">
        <f t="shared" si="64"/>
        <v>-2.1185383090830321E-2</v>
      </c>
      <c r="AM398" s="101">
        <f t="shared" si="65"/>
        <v>-2.2019736543643777E-2</v>
      </c>
      <c r="AN398" s="102">
        <f t="shared" si="66"/>
        <v>-2.2019736543643777E-2</v>
      </c>
      <c r="AO398" s="101">
        <f t="shared" si="67"/>
        <v>-1.8680982391603797E-2</v>
      </c>
      <c r="AP398" s="102">
        <f t="shared" si="68"/>
        <v>-3.295305727614966E-2</v>
      </c>
      <c r="AQ398" s="101">
        <f t="shared" si="69"/>
        <v>-2.8991722379502184E-2</v>
      </c>
      <c r="AR398" s="102">
        <f t="shared" si="63"/>
        <v>4.8903076917387003E-2</v>
      </c>
      <c r="AS398" s="101">
        <f t="shared" si="63"/>
        <v>6.9605517933535189E-3</v>
      </c>
      <c r="AT398" s="102">
        <f t="shared" si="63"/>
        <v>-1.8475007054911743E-2</v>
      </c>
      <c r="AU398" s="101">
        <f t="shared" si="63"/>
        <v>-2.0871540921063282E-2</v>
      </c>
      <c r="AV398" s="102">
        <f t="shared" si="63"/>
        <v>-2.4450962577775986E-3</v>
      </c>
      <c r="AW398" s="102">
        <f t="shared" si="70"/>
        <v>2.8143968953975793E-3</v>
      </c>
    </row>
    <row r="399" spans="6:49" x14ac:dyDescent="0.3">
      <c r="F399" s="18">
        <v>43970</v>
      </c>
      <c r="G399" s="22">
        <v>150.25</v>
      </c>
      <c r="H399" s="26">
        <v>369.95001220703102</v>
      </c>
      <c r="I399" s="22">
        <v>789.91943359375</v>
      </c>
      <c r="J399" s="26">
        <v>21.149999618530199</v>
      </c>
      <c r="K399" s="22">
        <v>24.4500007629394</v>
      </c>
      <c r="Y399" s="94">
        <v>28</v>
      </c>
      <c r="Z399" s="18">
        <v>43966</v>
      </c>
      <c r="AA399" s="22">
        <v>164.19999694824199</v>
      </c>
      <c r="AB399" s="26">
        <v>386.350006103515</v>
      </c>
      <c r="AC399" s="22">
        <v>837.83795166015602</v>
      </c>
      <c r="AD399" s="26">
        <v>21.5</v>
      </c>
      <c r="AE399" s="22">
        <v>24.850000381469702</v>
      </c>
      <c r="AF399" s="7">
        <v>4752.45</v>
      </c>
      <c r="AG399" s="64">
        <f t="shared" si="64"/>
        <v>-3.2652276820420267E-2</v>
      </c>
      <c r="AH399" s="65">
        <f t="shared" si="64"/>
        <v>2.0728555598601892E-3</v>
      </c>
      <c r="AI399" s="64">
        <f t="shared" si="64"/>
        <v>-3.9468613555426531E-2</v>
      </c>
      <c r="AJ399" s="65">
        <f t="shared" si="64"/>
        <v>-9.2593605712938711E-3</v>
      </c>
      <c r="AK399" s="64">
        <f t="shared" si="64"/>
        <v>-8.016029180675668E-3</v>
      </c>
      <c r="AL399" s="64">
        <f t="shared" si="64"/>
        <v>-1.4088063224155019E-3</v>
      </c>
      <c r="AM399" s="101">
        <f t="shared" si="65"/>
        <v>-2.3686211342840088E-3</v>
      </c>
      <c r="AN399" s="102">
        <f t="shared" si="66"/>
        <v>-2.3686211342840088E-3</v>
      </c>
      <c r="AO399" s="101">
        <f t="shared" si="67"/>
        <v>-4.4716697135823596E-4</v>
      </c>
      <c r="AP399" s="102">
        <f t="shared" si="68"/>
        <v>-4.3421329624908789E-3</v>
      </c>
      <c r="AQ399" s="101">
        <f t="shared" si="69"/>
        <v>-4.9393113506656476E-3</v>
      </c>
      <c r="AR399" s="102">
        <f t="shared" si="63"/>
        <v>-3.0283655686136259E-2</v>
      </c>
      <c r="AS399" s="101">
        <f t="shared" si="63"/>
        <v>4.4414766941441985E-3</v>
      </c>
      <c r="AT399" s="102">
        <f t="shared" si="63"/>
        <v>-3.9021446584068295E-2</v>
      </c>
      <c r="AU399" s="101">
        <f t="shared" si="63"/>
        <v>-4.9172276088029921E-3</v>
      </c>
      <c r="AV399" s="102">
        <f t="shared" si="63"/>
        <v>-3.0767178300100204E-3</v>
      </c>
      <c r="AW399" s="102">
        <f t="shared" si="70"/>
        <v>-1.4571514202974672E-2</v>
      </c>
    </row>
    <row r="400" spans="6:49" x14ac:dyDescent="0.3">
      <c r="F400" s="18">
        <v>43971</v>
      </c>
      <c r="G400" s="22">
        <v>153.55000305175699</v>
      </c>
      <c r="H400" s="26">
        <v>379.45001220703102</v>
      </c>
      <c r="I400" s="22">
        <v>840.19464111328102</v>
      </c>
      <c r="J400" s="26">
        <v>21.049999237060501</v>
      </c>
      <c r="K400" s="22">
        <v>24.049999237060501</v>
      </c>
      <c r="Y400" s="94">
        <v>29</v>
      </c>
      <c r="Z400" s="18">
        <v>43969</v>
      </c>
      <c r="AA400" s="22">
        <v>149.5</v>
      </c>
      <c r="AB400" s="26">
        <v>358.04998779296801</v>
      </c>
      <c r="AC400" s="22">
        <v>732.3779296875</v>
      </c>
      <c r="AD400" s="26">
        <v>21.850000381469702</v>
      </c>
      <c r="AE400" s="22">
        <v>25.149999618530199</v>
      </c>
      <c r="AF400" s="7">
        <v>4585.7</v>
      </c>
      <c r="AG400" s="64">
        <f t="shared" si="64"/>
        <v>-9.3788785601971347E-2</v>
      </c>
      <c r="AH400" s="65">
        <f t="shared" si="64"/>
        <v>-7.6071102817628147E-2</v>
      </c>
      <c r="AI400" s="64">
        <f t="shared" si="64"/>
        <v>-0.1345280285625258</v>
      </c>
      <c r="AJ400" s="65">
        <f t="shared" si="64"/>
        <v>1.6148003866549569E-2</v>
      </c>
      <c r="AK400" s="64">
        <f t="shared" si="64"/>
        <v>1.2000113484431751E-2</v>
      </c>
      <c r="AL400" s="64">
        <f t="shared" si="64"/>
        <v>-3.5717508735558914E-2</v>
      </c>
      <c r="AM400" s="101">
        <f t="shared" si="65"/>
        <v>-3.6459671297365479E-2</v>
      </c>
      <c r="AN400" s="102">
        <f t="shared" si="66"/>
        <v>-3.6459671297365479E-2</v>
      </c>
      <c r="AO400" s="101">
        <f t="shared" si="67"/>
        <v>-3.2079463826115338E-2</v>
      </c>
      <c r="AP400" s="102">
        <f t="shared" si="68"/>
        <v>-5.3976794185054348E-2</v>
      </c>
      <c r="AQ400" s="101">
        <f t="shared" si="69"/>
        <v>-4.6665795259898106E-2</v>
      </c>
      <c r="AR400" s="102">
        <f t="shared" si="63"/>
        <v>-5.7329114304605869E-2</v>
      </c>
      <c r="AS400" s="101">
        <f t="shared" si="63"/>
        <v>-3.9611431520262669E-2</v>
      </c>
      <c r="AT400" s="102">
        <f t="shared" si="63"/>
        <v>-0.10244856473641045</v>
      </c>
      <c r="AU400" s="101">
        <f t="shared" si="63"/>
        <v>7.0124798051603918E-2</v>
      </c>
      <c r="AV400" s="102">
        <f t="shared" si="63"/>
        <v>5.8665908744329857E-2</v>
      </c>
      <c r="AW400" s="102">
        <f t="shared" si="70"/>
        <v>-1.4119680753069042E-2</v>
      </c>
    </row>
    <row r="401" spans="6:49" x14ac:dyDescent="0.3">
      <c r="F401" s="18">
        <v>43972</v>
      </c>
      <c r="G401" s="22">
        <v>153.94999694824199</v>
      </c>
      <c r="H401" s="26">
        <v>386.100006103515</v>
      </c>
      <c r="I401" s="22">
        <v>863.71203613281205</v>
      </c>
      <c r="J401" s="26">
        <v>21.350000381469702</v>
      </c>
      <c r="K401" s="22">
        <v>24.049999237060501</v>
      </c>
      <c r="Y401" s="94">
        <v>30</v>
      </c>
      <c r="Z401" s="18">
        <v>43970</v>
      </c>
      <c r="AA401" s="22">
        <v>150.25</v>
      </c>
      <c r="AB401" s="26">
        <v>369.95001220703102</v>
      </c>
      <c r="AC401" s="22">
        <v>789.91943359375</v>
      </c>
      <c r="AD401" s="26">
        <v>21.149999618530199</v>
      </c>
      <c r="AE401" s="22">
        <v>24.4500007629394</v>
      </c>
      <c r="AF401" s="7">
        <v>4613.55</v>
      </c>
      <c r="AG401" s="64">
        <f t="shared" si="64"/>
        <v>5.0041805845759497E-3</v>
      </c>
      <c r="AH401" s="65">
        <f t="shared" si="64"/>
        <v>3.2695287008138965E-2</v>
      </c>
      <c r="AI401" s="64">
        <f t="shared" si="64"/>
        <v>7.5634279354778969E-2</v>
      </c>
      <c r="AJ401" s="65">
        <f t="shared" si="64"/>
        <v>-3.2561051544276957E-2</v>
      </c>
      <c r="AK401" s="64">
        <f t="shared" si="64"/>
        <v>-2.8227634253016769E-2</v>
      </c>
      <c r="AL401" s="64">
        <f t="shared" si="64"/>
        <v>6.0548599254900129E-3</v>
      </c>
      <c r="AM401" s="101">
        <f t="shared" si="65"/>
        <v>5.0476960844158519E-3</v>
      </c>
      <c r="AN401" s="102">
        <f t="shared" si="66"/>
        <v>5.0476960844158519E-3</v>
      </c>
      <c r="AO401" s="101">
        <f t="shared" si="67"/>
        <v>6.4342622221904219E-3</v>
      </c>
      <c r="AP401" s="102">
        <f t="shared" si="68"/>
        <v>6.4556098734827854E-3</v>
      </c>
      <c r="AQ401" s="101">
        <f t="shared" si="69"/>
        <v>4.1380517581706498E-3</v>
      </c>
      <c r="AR401" s="102">
        <f t="shared" si="63"/>
        <v>-4.3515499839902154E-5</v>
      </c>
      <c r="AS401" s="101">
        <f t="shared" si="63"/>
        <v>2.7647590923723112E-2</v>
      </c>
      <c r="AT401" s="102">
        <f t="shared" si="63"/>
        <v>6.9200017132588554E-2</v>
      </c>
      <c r="AU401" s="101">
        <f t="shared" si="63"/>
        <v>-3.9016661417759745E-2</v>
      </c>
      <c r="AV401" s="102">
        <f t="shared" si="63"/>
        <v>-3.2365686011187417E-2</v>
      </c>
      <c r="AW401" s="102">
        <f t="shared" si="70"/>
        <v>5.0843490255049213E-3</v>
      </c>
    </row>
    <row r="402" spans="6:49" x14ac:dyDescent="0.3">
      <c r="F402" s="18">
        <v>43973</v>
      </c>
      <c r="G402" s="22">
        <v>163.25</v>
      </c>
      <c r="H402" s="26">
        <v>393.95001220703102</v>
      </c>
      <c r="I402" s="22">
        <v>834.40118408203102</v>
      </c>
      <c r="J402" s="26">
        <v>21.350000381469702</v>
      </c>
      <c r="K402" s="22">
        <v>24</v>
      </c>
      <c r="Y402" s="94">
        <v>31</v>
      </c>
      <c r="Z402" s="18">
        <v>43971</v>
      </c>
      <c r="AA402" s="22">
        <v>153.55000305175699</v>
      </c>
      <c r="AB402" s="26">
        <v>379.45001220703102</v>
      </c>
      <c r="AC402" s="22">
        <v>840.19464111328102</v>
      </c>
      <c r="AD402" s="26">
        <v>21.049999237060501</v>
      </c>
      <c r="AE402" s="22">
        <v>24.049999237060501</v>
      </c>
      <c r="AF402" s="7">
        <v>4707.1499999999996</v>
      </c>
      <c r="AG402" s="64">
        <f t="shared" si="64"/>
        <v>2.1725693346193418E-2</v>
      </c>
      <c r="AH402" s="65">
        <f t="shared" si="64"/>
        <v>2.5354973652255402E-2</v>
      </c>
      <c r="AI402" s="64">
        <f t="shared" si="64"/>
        <v>6.1702623138745166E-2</v>
      </c>
      <c r="AJ402" s="65">
        <f t="shared" si="64"/>
        <v>-4.7393635716565874E-3</v>
      </c>
      <c r="AK402" s="64">
        <f t="shared" si="64"/>
        <v>-1.6495282296232424E-2</v>
      </c>
      <c r="AL402" s="64">
        <f t="shared" si="64"/>
        <v>2.0085003606237491E-2</v>
      </c>
      <c r="AM402" s="101">
        <f t="shared" si="65"/>
        <v>1.8988833416160835E-2</v>
      </c>
      <c r="AN402" s="102">
        <f t="shared" si="66"/>
        <v>1.8988833416160835E-2</v>
      </c>
      <c r="AO402" s="101">
        <f t="shared" si="67"/>
        <v>1.93699210669936E-2</v>
      </c>
      <c r="AP402" s="102">
        <f t="shared" si="68"/>
        <v>2.6753125649859457E-2</v>
      </c>
      <c r="AQ402" s="101">
        <f t="shared" si="69"/>
        <v>2.1201610661950573E-2</v>
      </c>
      <c r="AR402" s="102">
        <f t="shared" si="63"/>
        <v>2.7368599300325834E-3</v>
      </c>
      <c r="AS402" s="101">
        <f t="shared" si="63"/>
        <v>6.3661402360945668E-3</v>
      </c>
      <c r="AT402" s="102">
        <f t="shared" si="63"/>
        <v>4.2332702071751563E-2</v>
      </c>
      <c r="AU402" s="101">
        <f t="shared" si="63"/>
        <v>-3.1492489221516047E-2</v>
      </c>
      <c r="AV402" s="102">
        <f t="shared" si="63"/>
        <v>-3.7696892958183001E-2</v>
      </c>
      <c r="AW402" s="102">
        <f t="shared" si="70"/>
        <v>-3.5507359883640661E-3</v>
      </c>
    </row>
    <row r="403" spans="6:49" x14ac:dyDescent="0.3">
      <c r="F403" s="18">
        <v>43977</v>
      </c>
      <c r="G403" s="22">
        <v>165.19999694824199</v>
      </c>
      <c r="H403" s="26">
        <v>393.04998779296801</v>
      </c>
      <c r="I403" s="22">
        <v>836.07049560546795</v>
      </c>
      <c r="J403" s="26">
        <v>21.100000381469702</v>
      </c>
      <c r="K403" s="22">
        <v>23.549999237060501</v>
      </c>
      <c r="Y403" s="94">
        <v>32</v>
      </c>
      <c r="Z403" s="18">
        <v>43972</v>
      </c>
      <c r="AA403" s="22">
        <v>153.94999694824199</v>
      </c>
      <c r="AB403" s="26">
        <v>386.100006103515</v>
      </c>
      <c r="AC403" s="22">
        <v>863.71203613281205</v>
      </c>
      <c r="AD403" s="26">
        <v>21.350000381469702</v>
      </c>
      <c r="AE403" s="22">
        <v>24.049999237060501</v>
      </c>
      <c r="AF403" s="7">
        <v>4734.1000000000004</v>
      </c>
      <c r="AG403" s="64">
        <f t="shared" si="64"/>
        <v>2.6015877859522901E-3</v>
      </c>
      <c r="AH403" s="65">
        <f t="shared" si="64"/>
        <v>1.7373551058060717E-2</v>
      </c>
      <c r="AI403" s="64">
        <f t="shared" si="64"/>
        <v>2.7605841130653959E-2</v>
      </c>
      <c r="AJ403" s="65">
        <f t="shared" si="64"/>
        <v>1.4151233657833679E-2</v>
      </c>
      <c r="AK403" s="64">
        <f t="shared" si="64"/>
        <v>0</v>
      </c>
      <c r="AL403" s="64">
        <f t="shared" si="64"/>
        <v>5.709005311336131E-3</v>
      </c>
      <c r="AM403" s="101">
        <f t="shared" si="65"/>
        <v>4.7040355501796081E-3</v>
      </c>
      <c r="AN403" s="102">
        <f t="shared" si="66"/>
        <v>4.7040355501796081E-3</v>
      </c>
      <c r="AO403" s="101">
        <f t="shared" si="67"/>
        <v>6.1153875620018183E-3</v>
      </c>
      <c r="AP403" s="102">
        <f t="shared" si="68"/>
        <v>5.9552593676819015E-3</v>
      </c>
      <c r="AQ403" s="101">
        <f t="shared" si="69"/>
        <v>3.7174209567301022E-3</v>
      </c>
      <c r="AR403" s="102">
        <f t="shared" si="63"/>
        <v>-2.1024477642273181E-3</v>
      </c>
      <c r="AS403" s="101">
        <f t="shared" si="63"/>
        <v>1.2669515507881108E-2</v>
      </c>
      <c r="AT403" s="102">
        <f t="shared" si="63"/>
        <v>2.1490453568652139E-2</v>
      </c>
      <c r="AU403" s="101">
        <f t="shared" si="63"/>
        <v>8.1959742901517776E-3</v>
      </c>
      <c r="AV403" s="102">
        <f t="shared" si="63"/>
        <v>-3.7174209567301022E-3</v>
      </c>
      <c r="AW403" s="102">
        <f t="shared" si="70"/>
        <v>7.3072149291455212E-3</v>
      </c>
    </row>
    <row r="404" spans="6:49" x14ac:dyDescent="0.3">
      <c r="F404" s="18">
        <v>43978</v>
      </c>
      <c r="G404" s="22">
        <v>164.44999694824199</v>
      </c>
      <c r="H404" s="26">
        <v>393.75</v>
      </c>
      <c r="I404" s="22">
        <v>845.69348144531205</v>
      </c>
      <c r="J404" s="26">
        <v>21</v>
      </c>
      <c r="K404" s="22">
        <v>23.399999618530199</v>
      </c>
      <c r="Y404" s="94">
        <v>33</v>
      </c>
      <c r="Z404" s="18">
        <v>43973</v>
      </c>
      <c r="AA404" s="22">
        <v>163.25</v>
      </c>
      <c r="AB404" s="26">
        <v>393.95001220703102</v>
      </c>
      <c r="AC404" s="22">
        <v>834.40118408203102</v>
      </c>
      <c r="AD404" s="26">
        <v>21.350000381469702</v>
      </c>
      <c r="AE404" s="22">
        <v>24</v>
      </c>
      <c r="AF404" s="7">
        <v>4697.1499999999996</v>
      </c>
      <c r="AG404" s="64">
        <f t="shared" si="64"/>
        <v>5.8654913609077791E-2</v>
      </c>
      <c r="AH404" s="65">
        <f t="shared" si="64"/>
        <v>2.0127609599630846E-2</v>
      </c>
      <c r="AI404" s="64">
        <f t="shared" si="64"/>
        <v>-3.4525098969578082E-2</v>
      </c>
      <c r="AJ404" s="65">
        <f t="shared" si="64"/>
        <v>0</v>
      </c>
      <c r="AK404" s="64">
        <f t="shared" si="64"/>
        <v>-2.081134480767998E-3</v>
      </c>
      <c r="AL404" s="64">
        <f t="shared" si="64"/>
        <v>-7.8356928412958021E-3</v>
      </c>
      <c r="AM404" s="101">
        <f t="shared" si="65"/>
        <v>-8.7547358893452498E-3</v>
      </c>
      <c r="AN404" s="102">
        <f t="shared" si="66"/>
        <v>-8.7547358893452498E-3</v>
      </c>
      <c r="AO404" s="101">
        <f t="shared" si="67"/>
        <v>-6.3726951294612519E-3</v>
      </c>
      <c r="AP404" s="102">
        <f t="shared" si="68"/>
        <v>-1.3639958663945528E-2</v>
      </c>
      <c r="AQ404" s="101">
        <f t="shared" si="69"/>
        <v>-1.2755735699427593E-2</v>
      </c>
      <c r="AR404" s="102">
        <f t="shared" si="63"/>
        <v>6.7409649498423041E-2</v>
      </c>
      <c r="AS404" s="101">
        <f t="shared" si="63"/>
        <v>2.8882345488976096E-2</v>
      </c>
      <c r="AT404" s="102">
        <f t="shared" si="63"/>
        <v>-2.815240384011683E-2</v>
      </c>
      <c r="AU404" s="101">
        <f t="shared" si="63"/>
        <v>1.3639958663945528E-2</v>
      </c>
      <c r="AV404" s="102">
        <f t="shared" si="63"/>
        <v>1.0674601218659594E-2</v>
      </c>
      <c r="AW404" s="102">
        <f t="shared" si="70"/>
        <v>1.8490830205977488E-2</v>
      </c>
    </row>
    <row r="405" spans="6:49" x14ac:dyDescent="0.3">
      <c r="F405" s="18">
        <v>43979</v>
      </c>
      <c r="G405" s="22">
        <v>180.69999694824199</v>
      </c>
      <c r="H405" s="26">
        <v>389.89999389648398</v>
      </c>
      <c r="I405" s="22">
        <v>868.08166503906205</v>
      </c>
      <c r="J405" s="26">
        <v>21.549999237060501</v>
      </c>
      <c r="K405" s="22">
        <v>24.149999618530199</v>
      </c>
      <c r="Y405" s="94">
        <v>34</v>
      </c>
      <c r="Z405" s="18">
        <v>43977</v>
      </c>
      <c r="AA405" s="22">
        <v>165.19999694824199</v>
      </c>
      <c r="AB405" s="26">
        <v>393.04998779296801</v>
      </c>
      <c r="AC405" s="22">
        <v>836.07049560546795</v>
      </c>
      <c r="AD405" s="26">
        <v>21.100000381469702</v>
      </c>
      <c r="AE405" s="22">
        <v>23.549999237060501</v>
      </c>
      <c r="AF405" s="7">
        <v>4700.3500000000004</v>
      </c>
      <c r="AG405" s="64">
        <f t="shared" si="64"/>
        <v>1.1874074457225716E-2</v>
      </c>
      <c r="AH405" s="65">
        <f t="shared" si="64"/>
        <v>-2.2872294953749524E-3</v>
      </c>
      <c r="AI405" s="64">
        <f t="shared" si="64"/>
        <v>1.9986116489135613E-3</v>
      </c>
      <c r="AJ405" s="65">
        <f t="shared" si="64"/>
        <v>-1.1778698980913316E-2</v>
      </c>
      <c r="AK405" s="64">
        <f t="shared" si="64"/>
        <v>-1.8928042282101102E-2</v>
      </c>
      <c r="AL405" s="64">
        <f t="shared" si="64"/>
        <v>6.8103221573440249E-4</v>
      </c>
      <c r="AM405" s="101">
        <f t="shared" si="65"/>
        <v>-2.9204040036747683E-4</v>
      </c>
      <c r="AN405" s="102">
        <f t="shared" si="66"/>
        <v>-2.9204040036747683E-4</v>
      </c>
      <c r="AO405" s="101">
        <f t="shared" si="67"/>
        <v>1.4796442563361268E-3</v>
      </c>
      <c r="AP405" s="102">
        <f t="shared" si="68"/>
        <v>-1.318747624222003E-3</v>
      </c>
      <c r="AQ405" s="101">
        <f t="shared" si="69"/>
        <v>-2.3976350994064461E-3</v>
      </c>
      <c r="AR405" s="102">
        <f t="shared" si="63"/>
        <v>1.2166114857593193E-2</v>
      </c>
      <c r="AS405" s="101">
        <f t="shared" si="63"/>
        <v>-1.9951890950074755E-3</v>
      </c>
      <c r="AT405" s="102">
        <f t="shared" si="63"/>
        <v>5.1896739257743449E-4</v>
      </c>
      <c r="AU405" s="101">
        <f t="shared" si="63"/>
        <v>-1.0459951356691314E-2</v>
      </c>
      <c r="AV405" s="102">
        <f t="shared" si="63"/>
        <v>-1.6530407182694655E-2</v>
      </c>
      <c r="AW405" s="102">
        <f t="shared" si="70"/>
        <v>-3.2600930768445632E-3</v>
      </c>
    </row>
    <row r="406" spans="6:49" x14ac:dyDescent="0.3">
      <c r="F406" s="18">
        <v>43980</v>
      </c>
      <c r="G406" s="22">
        <v>183.55000305175699</v>
      </c>
      <c r="H406" s="26">
        <v>384.95001220703102</v>
      </c>
      <c r="I406" s="22">
        <v>885.60919189453102</v>
      </c>
      <c r="J406" s="26">
        <v>20.75</v>
      </c>
      <c r="K406" s="22">
        <v>24.049999237060501</v>
      </c>
      <c r="Y406" s="94">
        <v>35</v>
      </c>
      <c r="Z406" s="18">
        <v>43978</v>
      </c>
      <c r="AA406" s="22">
        <v>164.44999694824199</v>
      </c>
      <c r="AB406" s="26">
        <v>393.75</v>
      </c>
      <c r="AC406" s="22">
        <v>845.69348144531205</v>
      </c>
      <c r="AD406" s="26">
        <v>21</v>
      </c>
      <c r="AE406" s="22">
        <v>23.399999618530199</v>
      </c>
      <c r="AF406" s="7">
        <v>4818.1499999999996</v>
      </c>
      <c r="AG406" s="64">
        <f t="shared" si="64"/>
        <v>-4.5502885360612462E-3</v>
      </c>
      <c r="AH406" s="65">
        <f t="shared" si="64"/>
        <v>1.7793909572765352E-3</v>
      </c>
      <c r="AI406" s="64">
        <f t="shared" si="64"/>
        <v>1.144404446131278E-2</v>
      </c>
      <c r="AJ406" s="65">
        <f t="shared" si="64"/>
        <v>-4.7506208377304055E-3</v>
      </c>
      <c r="AK406" s="64">
        <f t="shared" si="64"/>
        <v>-6.3897820043171448E-3</v>
      </c>
      <c r="AL406" s="64">
        <f t="shared" si="64"/>
        <v>2.475306292985207E-2</v>
      </c>
      <c r="AM406" s="101">
        <f t="shared" si="65"/>
        <v>2.3627278865051369E-2</v>
      </c>
      <c r="AN406" s="102">
        <f t="shared" si="66"/>
        <v>2.3627278865051369E-2</v>
      </c>
      <c r="AO406" s="101">
        <f t="shared" si="67"/>
        <v>2.3673827302853601E-2</v>
      </c>
      <c r="AP406" s="102">
        <f t="shared" si="68"/>
        <v>3.3506442645190551E-2</v>
      </c>
      <c r="AQ406" s="101">
        <f t="shared" si="69"/>
        <v>2.6878937070527506E-2</v>
      </c>
      <c r="AR406" s="102">
        <f t="shared" si="63"/>
        <v>-2.8177567401112616E-2</v>
      </c>
      <c r="AS406" s="101">
        <f t="shared" si="63"/>
        <v>-2.1847887907774834E-2</v>
      </c>
      <c r="AT406" s="102">
        <f t="shared" si="63"/>
        <v>-1.2229782841540821E-2</v>
      </c>
      <c r="AU406" s="101">
        <f t="shared" si="63"/>
        <v>-3.8257063482920954E-2</v>
      </c>
      <c r="AV406" s="102">
        <f t="shared" si="63"/>
        <v>-3.3268719074844653E-2</v>
      </c>
      <c r="AW406" s="102">
        <f t="shared" si="70"/>
        <v>-2.6756204141638779E-2</v>
      </c>
    </row>
    <row r="407" spans="6:49" x14ac:dyDescent="0.3">
      <c r="F407" s="18">
        <v>43983</v>
      </c>
      <c r="G407" s="22">
        <v>185.89999389648401</v>
      </c>
      <c r="H407" s="26">
        <v>406.64999389648398</v>
      </c>
      <c r="I407" s="22">
        <v>943.936279296875</v>
      </c>
      <c r="J407" s="26">
        <v>21.299999237060501</v>
      </c>
      <c r="K407" s="22">
        <v>24.4500007629394</v>
      </c>
      <c r="Y407" s="94">
        <v>36</v>
      </c>
      <c r="Z407" s="18">
        <v>43979</v>
      </c>
      <c r="AA407" s="22">
        <v>180.69999694824199</v>
      </c>
      <c r="AB407" s="26">
        <v>389.89999389648398</v>
      </c>
      <c r="AC407" s="22">
        <v>868.08166503906205</v>
      </c>
      <c r="AD407" s="26">
        <v>21.549999237060501</v>
      </c>
      <c r="AE407" s="22">
        <v>24.149999618530199</v>
      </c>
      <c r="AF407" s="7">
        <v>4907.1499999999996</v>
      </c>
      <c r="AG407" s="64">
        <f t="shared" si="64"/>
        <v>9.4231626631944204E-2</v>
      </c>
      <c r="AH407" s="65">
        <f t="shared" si="64"/>
        <v>-9.8259098053462089E-3</v>
      </c>
      <c r="AI407" s="64">
        <f t="shared" si="64"/>
        <v>2.6128815503304967E-2</v>
      </c>
      <c r="AJ407" s="65">
        <f t="shared" si="64"/>
        <v>2.5853343423108195E-2</v>
      </c>
      <c r="AK407" s="64">
        <f t="shared" si="64"/>
        <v>3.1548358241203264E-2</v>
      </c>
      <c r="AL407" s="64">
        <f t="shared" si="64"/>
        <v>1.8303288257699959E-2</v>
      </c>
      <c r="AM407" s="101">
        <f t="shared" si="65"/>
        <v>1.7218421157722989E-2</v>
      </c>
      <c r="AN407" s="102">
        <f t="shared" si="66"/>
        <v>1.7218421157722989E-2</v>
      </c>
      <c r="AO407" s="101">
        <f t="shared" si="67"/>
        <v>1.7727196485430141E-2</v>
      </c>
      <c r="AP407" s="102">
        <f t="shared" si="68"/>
        <v>2.417550447798374E-2</v>
      </c>
      <c r="AQ407" s="101">
        <f t="shared" si="69"/>
        <v>1.9034675989623738E-2</v>
      </c>
      <c r="AR407" s="102">
        <f t="shared" si="63"/>
        <v>7.7013205474221219E-2</v>
      </c>
      <c r="AS407" s="101">
        <f t="shared" si="63"/>
        <v>-2.7044330963069199E-2</v>
      </c>
      <c r="AT407" s="102">
        <f t="shared" si="63"/>
        <v>8.4016190178748257E-3</v>
      </c>
      <c r="AU407" s="101">
        <f t="shared" si="63"/>
        <v>1.6778389451244553E-3</v>
      </c>
      <c r="AV407" s="102">
        <f t="shared" si="63"/>
        <v>1.2513682251579526E-2</v>
      </c>
      <c r="AW407" s="102">
        <f t="shared" si="70"/>
        <v>1.4512402945146163E-2</v>
      </c>
    </row>
    <row r="408" spans="6:49" x14ac:dyDescent="0.3">
      <c r="F408" s="18">
        <v>43984</v>
      </c>
      <c r="G408" s="22">
        <v>198.94999694824199</v>
      </c>
      <c r="H408" s="26">
        <v>414.79998779296801</v>
      </c>
      <c r="I408" s="22">
        <v>953.75567626953102</v>
      </c>
      <c r="J408" s="26">
        <v>22.100000381469702</v>
      </c>
      <c r="K408" s="22">
        <v>25.5</v>
      </c>
      <c r="Y408" s="94">
        <v>37</v>
      </c>
      <c r="Z408" s="18">
        <v>43980</v>
      </c>
      <c r="AA408" s="22">
        <v>183.55000305175699</v>
      </c>
      <c r="AB408" s="26">
        <v>384.95001220703102</v>
      </c>
      <c r="AC408" s="22">
        <v>885.60919189453102</v>
      </c>
      <c r="AD408" s="26">
        <v>20.75</v>
      </c>
      <c r="AE408" s="22">
        <v>24.049999237060501</v>
      </c>
      <c r="AF408" s="7">
        <v>4963.3999999999996</v>
      </c>
      <c r="AG408" s="64">
        <f t="shared" si="64"/>
        <v>1.5648945859492034E-2</v>
      </c>
      <c r="AH408" s="65">
        <f t="shared" si="64"/>
        <v>-1.2776792899746101E-2</v>
      </c>
      <c r="AI408" s="64">
        <f t="shared" si="64"/>
        <v>1.9989966244164246E-2</v>
      </c>
      <c r="AJ408" s="65">
        <f t="shared" si="64"/>
        <v>-3.7829534469823886E-2</v>
      </c>
      <c r="AK408" s="64">
        <f t="shared" si="64"/>
        <v>-4.1493994740169644E-3</v>
      </c>
      <c r="AL408" s="64">
        <f t="shared" si="64"/>
        <v>1.1397664554985637E-2</v>
      </c>
      <c r="AM408" s="101">
        <f t="shared" si="65"/>
        <v>1.0356606297408985E-2</v>
      </c>
      <c r="AN408" s="102">
        <f t="shared" si="66"/>
        <v>1.0356606297408985E-2</v>
      </c>
      <c r="AO408" s="101">
        <f t="shared" si="67"/>
        <v>1.1360277203521559E-2</v>
      </c>
      <c r="AP408" s="102">
        <f t="shared" si="68"/>
        <v>1.4185086044571301E-2</v>
      </c>
      <c r="AQ408" s="101">
        <f t="shared" si="69"/>
        <v>1.0636008128488418E-2</v>
      </c>
      <c r="AR408" s="102">
        <f t="shared" si="63"/>
        <v>5.2923395620830486E-3</v>
      </c>
      <c r="AS408" s="101">
        <f t="shared" si="63"/>
        <v>-2.3133399197155086E-2</v>
      </c>
      <c r="AT408" s="102">
        <f t="shared" si="63"/>
        <v>8.6296890406426865E-3</v>
      </c>
      <c r="AU408" s="101">
        <f t="shared" si="63"/>
        <v>-5.2014620514395191E-2</v>
      </c>
      <c r="AV408" s="102">
        <f t="shared" si="63"/>
        <v>-1.4785407602505383E-2</v>
      </c>
      <c r="AW408" s="102">
        <f t="shared" si="70"/>
        <v>-1.5202279742265984E-2</v>
      </c>
    </row>
    <row r="409" spans="6:49" x14ac:dyDescent="0.3">
      <c r="F409" s="18">
        <v>43985</v>
      </c>
      <c r="G409" s="22">
        <v>195.69999694824199</v>
      </c>
      <c r="H409" s="26">
        <v>402.54998779296801</v>
      </c>
      <c r="I409" s="22">
        <v>984.784912109375</v>
      </c>
      <c r="J409" s="26">
        <v>22</v>
      </c>
      <c r="K409" s="22">
        <v>25.649999618530199</v>
      </c>
      <c r="Y409" s="94">
        <v>38</v>
      </c>
      <c r="Z409" s="18">
        <v>43983</v>
      </c>
      <c r="AA409" s="22">
        <v>185.89999389648401</v>
      </c>
      <c r="AB409" s="26">
        <v>406.64999389648398</v>
      </c>
      <c r="AC409" s="22">
        <v>943.936279296875</v>
      </c>
      <c r="AD409" s="26">
        <v>21.299999237060501</v>
      </c>
      <c r="AE409" s="22">
        <v>24.4500007629394</v>
      </c>
      <c r="AF409" s="7">
        <v>5087.3500000000004</v>
      </c>
      <c r="AG409" s="64">
        <f t="shared" si="64"/>
        <v>1.2721735326002839E-2</v>
      </c>
      <c r="AH409" s="65">
        <f t="shared" si="64"/>
        <v>5.4839362168772665E-2</v>
      </c>
      <c r="AI409" s="64">
        <f t="shared" si="64"/>
        <v>6.378290249712347E-2</v>
      </c>
      <c r="AJ409" s="65">
        <f t="shared" si="64"/>
        <v>2.6160790219915707E-2</v>
      </c>
      <c r="AK409" s="64">
        <f t="shared" si="64"/>
        <v>1.6495282296232438E-2</v>
      </c>
      <c r="AL409" s="64">
        <f t="shared" si="64"/>
        <v>2.4666076533520133E-2</v>
      </c>
      <c r="AM409" s="101">
        <f t="shared" si="65"/>
        <v>2.3540844304946244E-2</v>
      </c>
      <c r="AN409" s="102">
        <f t="shared" si="66"/>
        <v>2.3540844304946244E-2</v>
      </c>
      <c r="AO409" s="101">
        <f t="shared" si="67"/>
        <v>2.3593626673929693E-2</v>
      </c>
      <c r="AP409" s="102">
        <f t="shared" si="68"/>
        <v>3.3380598762757584E-2</v>
      </c>
      <c r="AQ409" s="101">
        <f t="shared" si="69"/>
        <v>2.6773143606724691E-2</v>
      </c>
      <c r="AR409" s="102">
        <f t="shared" si="63"/>
        <v>-1.0819108978943405E-2</v>
      </c>
      <c r="AS409" s="101">
        <f t="shared" si="63"/>
        <v>3.1298517863826425E-2</v>
      </c>
      <c r="AT409" s="102">
        <f t="shared" si="63"/>
        <v>4.0189275823193774E-2</v>
      </c>
      <c r="AU409" s="101">
        <f t="shared" si="63"/>
        <v>-7.2198085428418768E-3</v>
      </c>
      <c r="AV409" s="102">
        <f t="shared" si="63"/>
        <v>-1.0277861310492253E-2</v>
      </c>
      <c r="AW409" s="102">
        <f t="shared" si="70"/>
        <v>8.6342029709485322E-3</v>
      </c>
    </row>
    <row r="410" spans="6:49" x14ac:dyDescent="0.3">
      <c r="F410" s="18">
        <v>43986</v>
      </c>
      <c r="G410" s="22">
        <v>205.600006103515</v>
      </c>
      <c r="H410" s="26">
        <v>405.45001220703102</v>
      </c>
      <c r="I410" s="22">
        <v>1049.83825683593</v>
      </c>
      <c r="J410" s="26">
        <v>21.799999237060501</v>
      </c>
      <c r="K410" s="22">
        <v>25.350000381469702</v>
      </c>
      <c r="Y410" s="94">
        <v>39</v>
      </c>
      <c r="Z410" s="18">
        <v>43984</v>
      </c>
      <c r="AA410" s="22">
        <v>198.94999694824199</v>
      </c>
      <c r="AB410" s="26">
        <v>414.79998779296801</v>
      </c>
      <c r="AC410" s="22">
        <v>953.75567626953102</v>
      </c>
      <c r="AD410" s="26">
        <v>22.100000381469702</v>
      </c>
      <c r="AE410" s="22">
        <v>25.5</v>
      </c>
      <c r="AF410" s="7">
        <v>5159.8999999999996</v>
      </c>
      <c r="AG410" s="64">
        <f t="shared" si="64"/>
        <v>6.7844659638472055E-2</v>
      </c>
      <c r="AH410" s="65">
        <f t="shared" si="64"/>
        <v>1.984359732313146E-2</v>
      </c>
      <c r="AI410" s="64">
        <f t="shared" si="64"/>
        <v>1.0348870986255844E-2</v>
      </c>
      <c r="AJ410" s="65">
        <f t="shared" si="64"/>
        <v>3.6870588888156447E-2</v>
      </c>
      <c r="AK410" s="64">
        <f t="shared" si="64"/>
        <v>4.2048205039434475E-2</v>
      </c>
      <c r="AL410" s="64">
        <f t="shared" si="64"/>
        <v>1.4160133156151607E-2</v>
      </c>
      <c r="AM410" s="101">
        <f t="shared" si="65"/>
        <v>1.3101549971530822E-2</v>
      </c>
      <c r="AN410" s="102">
        <f t="shared" si="66"/>
        <v>1.3101549971530822E-2</v>
      </c>
      <c r="AO410" s="101">
        <f t="shared" si="67"/>
        <v>1.3907246942911984E-2</v>
      </c>
      <c r="AP410" s="102">
        <f t="shared" si="68"/>
        <v>1.8181570420626115E-2</v>
      </c>
      <c r="AQ410" s="101">
        <f t="shared" si="69"/>
        <v>1.3995741768317171E-2</v>
      </c>
      <c r="AR410" s="102">
        <f t="shared" si="63"/>
        <v>5.4743109666941236E-2</v>
      </c>
      <c r="AS410" s="101">
        <f t="shared" si="63"/>
        <v>6.7420473516006385E-3</v>
      </c>
      <c r="AT410" s="102">
        <f t="shared" si="63"/>
        <v>-3.5583759566561405E-3</v>
      </c>
      <c r="AU410" s="101">
        <f t="shared" si="63"/>
        <v>1.8689018467530332E-2</v>
      </c>
      <c r="AV410" s="102">
        <f t="shared" si="63"/>
        <v>2.8052463271117302E-2</v>
      </c>
      <c r="AW410" s="102">
        <f t="shared" si="70"/>
        <v>2.0933652560106673E-2</v>
      </c>
    </row>
    <row r="411" spans="6:49" x14ac:dyDescent="0.3">
      <c r="F411" s="18">
        <v>43987</v>
      </c>
      <c r="G411" s="22">
        <v>206.19999694824199</v>
      </c>
      <c r="H411" s="26">
        <v>402.14999389648398</v>
      </c>
      <c r="I411" s="22">
        <v>1219.76245117187</v>
      </c>
      <c r="J411" s="26">
        <v>24.649999618530199</v>
      </c>
      <c r="K411" s="22">
        <v>27.850000381469702</v>
      </c>
      <c r="Y411" s="94">
        <v>40</v>
      </c>
      <c r="Z411" s="18">
        <v>43985</v>
      </c>
      <c r="AA411" s="22">
        <v>195.69999694824199</v>
      </c>
      <c r="AB411" s="26">
        <v>402.54998779296801</v>
      </c>
      <c r="AC411" s="22">
        <v>984.784912109375</v>
      </c>
      <c r="AD411" s="26">
        <v>22</v>
      </c>
      <c r="AE411" s="22">
        <v>25.649999618530199</v>
      </c>
      <c r="AF411" s="7">
        <v>5198.7</v>
      </c>
      <c r="AG411" s="64">
        <f t="shared" si="64"/>
        <v>-1.6470662725648035E-2</v>
      </c>
      <c r="AH411" s="65">
        <f t="shared" si="64"/>
        <v>-2.9977164504927951E-2</v>
      </c>
      <c r="AI411" s="64">
        <f t="shared" si="64"/>
        <v>3.2015719877964172E-2</v>
      </c>
      <c r="AJ411" s="65">
        <f t="shared" si="64"/>
        <v>-4.5351724264636375E-3</v>
      </c>
      <c r="AK411" s="64">
        <f t="shared" si="64"/>
        <v>5.865104580280985E-3</v>
      </c>
      <c r="AL411" s="64">
        <f t="shared" si="64"/>
        <v>7.4913948714539907E-3</v>
      </c>
      <c r="AM411" s="101">
        <f t="shared" si="65"/>
        <v>6.4751177430419238E-3</v>
      </c>
      <c r="AN411" s="102">
        <f t="shared" si="66"/>
        <v>6.4751177430419238E-3</v>
      </c>
      <c r="AO411" s="101">
        <f t="shared" si="67"/>
        <v>7.7587337602208709E-3</v>
      </c>
      <c r="AP411" s="102">
        <f t="shared" si="68"/>
        <v>8.5338559265885506E-3</v>
      </c>
      <c r="AQ411" s="101">
        <f t="shared" si="69"/>
        <v>5.8851756098979267E-3</v>
      </c>
      <c r="AR411" s="102">
        <f t="shared" si="63"/>
        <v>-2.2945780468689961E-2</v>
      </c>
      <c r="AS411" s="101">
        <f t="shared" si="63"/>
        <v>-3.6452282247969876E-2</v>
      </c>
      <c r="AT411" s="102">
        <f t="shared" si="63"/>
        <v>2.4256986117743302E-2</v>
      </c>
      <c r="AU411" s="101">
        <f t="shared" si="63"/>
        <v>-1.3069028353052188E-2</v>
      </c>
      <c r="AV411" s="102">
        <f t="shared" si="63"/>
        <v>-2.0071029616941689E-5</v>
      </c>
      <c r="AW411" s="102">
        <f t="shared" si="70"/>
        <v>-9.6460351963171334E-3</v>
      </c>
    </row>
    <row r="412" spans="6:49" x14ac:dyDescent="0.3">
      <c r="F412" s="18">
        <v>43990</v>
      </c>
      <c r="G412" s="22">
        <v>197.05000305175699</v>
      </c>
      <c r="H412" s="26">
        <v>391.850006103515</v>
      </c>
      <c r="I412" s="22">
        <v>1140.17651367187</v>
      </c>
      <c r="J412" s="26">
        <v>27.149999618530199</v>
      </c>
      <c r="K412" s="22">
        <v>30.600000381469702</v>
      </c>
      <c r="Y412" s="94">
        <v>41</v>
      </c>
      <c r="Z412" s="18">
        <v>43986</v>
      </c>
      <c r="AA412" s="22">
        <v>205.600006103515</v>
      </c>
      <c r="AB412" s="26">
        <v>405.45001220703102</v>
      </c>
      <c r="AC412" s="22">
        <v>1049.83825683593</v>
      </c>
      <c r="AD412" s="26">
        <v>21.799999237060501</v>
      </c>
      <c r="AE412" s="22">
        <v>25.350000381469702</v>
      </c>
      <c r="AF412" s="7">
        <v>5188.1000000000004</v>
      </c>
      <c r="AG412" s="64">
        <f t="shared" si="64"/>
        <v>4.9349704459398541E-2</v>
      </c>
      <c r="AH412" s="65">
        <f t="shared" si="64"/>
        <v>7.1783090762039736E-3</v>
      </c>
      <c r="AI412" s="64">
        <f t="shared" si="64"/>
        <v>6.3968136190773656E-2</v>
      </c>
      <c r="AJ412" s="65">
        <f t="shared" si="64"/>
        <v>-9.1325185604978487E-3</v>
      </c>
      <c r="AK412" s="64">
        <f t="shared" si="64"/>
        <v>-1.1764811659354921E-2</v>
      </c>
      <c r="AL412" s="64">
        <f t="shared" si="64"/>
        <v>-2.0410528131617712E-3</v>
      </c>
      <c r="AM412" s="101">
        <f t="shared" si="65"/>
        <v>-2.9968566930618345E-3</v>
      </c>
      <c r="AN412" s="102">
        <f t="shared" si="66"/>
        <v>-2.9968566930618345E-3</v>
      </c>
      <c r="AO412" s="101">
        <f t="shared" si="67"/>
        <v>-1.030092214051262E-3</v>
      </c>
      <c r="AP412" s="102">
        <f t="shared" si="68"/>
        <v>-5.2568087785405029E-3</v>
      </c>
      <c r="AQ412" s="101">
        <f t="shared" si="69"/>
        <v>-5.7082539561046208E-3</v>
      </c>
      <c r="AR412" s="102">
        <f t="shared" si="63"/>
        <v>5.2346561152460377E-2</v>
      </c>
      <c r="AS412" s="101">
        <f t="shared" si="63"/>
        <v>1.0175165769265807E-2</v>
      </c>
      <c r="AT412" s="102">
        <f t="shared" si="63"/>
        <v>6.4998228404824915E-2</v>
      </c>
      <c r="AU412" s="101">
        <f t="shared" si="63"/>
        <v>-3.8757097819573458E-3</v>
      </c>
      <c r="AV412" s="102">
        <f t="shared" si="63"/>
        <v>-6.0565577032503006E-3</v>
      </c>
      <c r="AW412" s="102">
        <f t="shared" si="70"/>
        <v>2.3517537568268687E-2</v>
      </c>
    </row>
    <row r="413" spans="6:49" x14ac:dyDescent="0.3">
      <c r="F413" s="18">
        <v>43991</v>
      </c>
      <c r="G413" s="22">
        <v>192.39999389648401</v>
      </c>
      <c r="H413" s="26">
        <v>389.29998779296801</v>
      </c>
      <c r="I413" s="22">
        <v>1067.8076171875</v>
      </c>
      <c r="J413" s="26">
        <v>25.649999618530199</v>
      </c>
      <c r="K413" s="22">
        <v>29.9500007629394</v>
      </c>
      <c r="Y413" s="94">
        <v>42</v>
      </c>
      <c r="Z413" s="18">
        <v>43987</v>
      </c>
      <c r="AA413" s="22">
        <v>206.19999694824199</v>
      </c>
      <c r="AB413" s="26">
        <v>402.14999389648398</v>
      </c>
      <c r="AC413" s="22">
        <v>1219.76245117187</v>
      </c>
      <c r="AD413" s="26">
        <v>24.649999618530199</v>
      </c>
      <c r="AE413" s="22">
        <v>27.850000381469702</v>
      </c>
      <c r="AF413" s="7">
        <v>5255.15</v>
      </c>
      <c r="AG413" s="64">
        <f t="shared" si="64"/>
        <v>2.913993515502384E-3</v>
      </c>
      <c r="AH413" s="65">
        <f t="shared" si="64"/>
        <v>-8.1724533250652175E-3</v>
      </c>
      <c r="AI413" s="64">
        <f t="shared" si="64"/>
        <v>0.15002001643684396</v>
      </c>
      <c r="AJ413" s="65">
        <f t="shared" si="64"/>
        <v>0.12286695021543273</v>
      </c>
      <c r="AK413" s="64">
        <f t="shared" si="64"/>
        <v>9.40542349852828E-2</v>
      </c>
      <c r="AL413" s="64">
        <f t="shared" si="64"/>
        <v>1.28410066461023E-2</v>
      </c>
      <c r="AM413" s="101">
        <f t="shared" si="65"/>
        <v>1.179079191708707E-2</v>
      </c>
      <c r="AN413" s="102">
        <f t="shared" si="66"/>
        <v>1.179079191708707E-2</v>
      </c>
      <c r="AO413" s="101">
        <f t="shared" si="67"/>
        <v>1.2691024864548739E-2</v>
      </c>
      <c r="AP413" s="102">
        <f t="shared" si="68"/>
        <v>1.627318004644172E-2</v>
      </c>
      <c r="AQ413" s="101">
        <f t="shared" si="69"/>
        <v>1.2391410877775299E-2</v>
      </c>
      <c r="AR413" s="102">
        <f t="shared" si="63"/>
        <v>-8.8767984015846856E-3</v>
      </c>
      <c r="AS413" s="101">
        <f t="shared" si="63"/>
        <v>-1.9963245242152289E-2</v>
      </c>
      <c r="AT413" s="102">
        <f t="shared" si="63"/>
        <v>0.13732899157229522</v>
      </c>
      <c r="AU413" s="101">
        <f t="shared" si="63"/>
        <v>0.10659377016899101</v>
      </c>
      <c r="AV413" s="102">
        <f t="shared" si="63"/>
        <v>8.1662824107507498E-2</v>
      </c>
      <c r="AW413" s="102">
        <f t="shared" si="70"/>
        <v>5.9349108441011357E-2</v>
      </c>
    </row>
    <row r="414" spans="6:49" x14ac:dyDescent="0.3">
      <c r="F414" s="18">
        <v>43992</v>
      </c>
      <c r="G414" s="22">
        <v>189.80000305175699</v>
      </c>
      <c r="H414" s="26">
        <v>386</v>
      </c>
      <c r="I414" s="22">
        <v>986.35595703125</v>
      </c>
      <c r="J414" s="26">
        <v>28.25</v>
      </c>
      <c r="K414" s="22">
        <v>32.900001525878899</v>
      </c>
      <c r="Y414" s="94">
        <v>43</v>
      </c>
      <c r="Z414" s="18">
        <v>43990</v>
      </c>
      <c r="AA414" s="22">
        <v>197.05000305175699</v>
      </c>
      <c r="AB414" s="26">
        <v>391.850006103515</v>
      </c>
      <c r="AC414" s="22">
        <v>1140.17651367187</v>
      </c>
      <c r="AD414" s="26">
        <v>27.149999618530199</v>
      </c>
      <c r="AE414" s="22">
        <v>30.600000381469702</v>
      </c>
      <c r="AF414" s="7">
        <v>5267.9</v>
      </c>
      <c r="AG414" s="64">
        <f t="shared" si="64"/>
        <v>-4.5389037654635089E-2</v>
      </c>
      <c r="AH414" s="65">
        <f t="shared" si="64"/>
        <v>-2.5946009097840221E-2</v>
      </c>
      <c r="AI414" s="64">
        <f t="shared" si="64"/>
        <v>-6.7473040657353767E-2</v>
      </c>
      <c r="AJ414" s="65">
        <f t="shared" si="64"/>
        <v>9.6600147316240684E-2</v>
      </c>
      <c r="AK414" s="64">
        <f t="shared" si="64"/>
        <v>9.4167041354075845E-2</v>
      </c>
      <c r="AL414" s="64">
        <f t="shared" si="64"/>
        <v>2.4232529996843877E-3</v>
      </c>
      <c r="AM414" s="101">
        <f t="shared" si="65"/>
        <v>1.4391278445163229E-3</v>
      </c>
      <c r="AN414" s="102">
        <f t="shared" si="66"/>
        <v>1.4391278445163229E-3</v>
      </c>
      <c r="AO414" s="101">
        <f t="shared" si="67"/>
        <v>3.0859552255123076E-3</v>
      </c>
      <c r="AP414" s="102">
        <f t="shared" si="68"/>
        <v>1.2017364601057882E-3</v>
      </c>
      <c r="AQ414" s="101">
        <f t="shared" si="69"/>
        <v>-2.7873399284725946E-4</v>
      </c>
      <c r="AR414" s="102">
        <f t="shared" si="63"/>
        <v>-4.6828165499151413E-2</v>
      </c>
      <c r="AS414" s="101">
        <f t="shared" si="63"/>
        <v>-2.7385136942356544E-2</v>
      </c>
      <c r="AT414" s="102">
        <f t="shared" si="63"/>
        <v>-7.0558995882866071E-2</v>
      </c>
      <c r="AU414" s="101">
        <f t="shared" si="63"/>
        <v>9.5398410856134902E-2</v>
      </c>
      <c r="AV414" s="102">
        <f t="shared" si="63"/>
        <v>9.4445775346923111E-2</v>
      </c>
      <c r="AW414" s="102">
        <f t="shared" si="70"/>
        <v>9.014377575736799E-3</v>
      </c>
    </row>
    <row r="415" spans="6:49" x14ac:dyDescent="0.3">
      <c r="F415" s="18">
        <v>43993</v>
      </c>
      <c r="G415" s="22">
        <v>175.94999694824199</v>
      </c>
      <c r="H415" s="26">
        <v>384.14999389648398</v>
      </c>
      <c r="I415" s="22">
        <v>1035.99291992187</v>
      </c>
      <c r="J415" s="26">
        <v>28.2000007629394</v>
      </c>
      <c r="K415" s="22">
        <v>33</v>
      </c>
      <c r="Y415" s="94">
        <v>44</v>
      </c>
      <c r="Z415" s="18">
        <v>43991</v>
      </c>
      <c r="AA415" s="22">
        <v>192.39999389648401</v>
      </c>
      <c r="AB415" s="26">
        <v>389.29998779296801</v>
      </c>
      <c r="AC415" s="22">
        <v>1067.8076171875</v>
      </c>
      <c r="AD415" s="26">
        <v>25.649999618530199</v>
      </c>
      <c r="AE415" s="22">
        <v>29.9500007629394</v>
      </c>
      <c r="AF415" s="7">
        <v>5213.2</v>
      </c>
      <c r="AG415" s="64">
        <f t="shared" si="64"/>
        <v>-2.3881012619684502E-2</v>
      </c>
      <c r="AH415" s="65">
        <f t="shared" si="64"/>
        <v>-6.5289058149781663E-3</v>
      </c>
      <c r="AI415" s="64">
        <f t="shared" si="64"/>
        <v>-6.5575496382327264E-2</v>
      </c>
      <c r="AJ415" s="65">
        <f t="shared" si="64"/>
        <v>-5.6833475584829832E-2</v>
      </c>
      <c r="AK415" s="64">
        <f t="shared" si="64"/>
        <v>-2.1470671389437448E-2</v>
      </c>
      <c r="AL415" s="64">
        <f t="shared" si="64"/>
        <v>-1.0437930490369432E-2</v>
      </c>
      <c r="AM415" s="101">
        <f t="shared" si="65"/>
        <v>-1.1340465106456154E-2</v>
      </c>
      <c r="AN415" s="102">
        <f t="shared" si="66"/>
        <v>-1.1340465106456154E-2</v>
      </c>
      <c r="AO415" s="101">
        <f t="shared" si="67"/>
        <v>-8.7719334571278815E-3</v>
      </c>
      <c r="AP415" s="102">
        <f t="shared" si="68"/>
        <v>-1.7404635700605735E-2</v>
      </c>
      <c r="AQ415" s="101">
        <f t="shared" si="69"/>
        <v>-1.5920595334295996E-2</v>
      </c>
      <c r="AR415" s="102">
        <f t="shared" si="63"/>
        <v>-1.2540547513228348E-2</v>
      </c>
      <c r="AS415" s="101">
        <f t="shared" si="63"/>
        <v>4.8115592914779876E-3</v>
      </c>
      <c r="AT415" s="102">
        <f t="shared" si="63"/>
        <v>-5.6803562925199384E-2</v>
      </c>
      <c r="AU415" s="101">
        <f t="shared" si="63"/>
        <v>-3.9428839884224097E-2</v>
      </c>
      <c r="AV415" s="102">
        <f t="shared" si="63"/>
        <v>-5.5500760551414514E-3</v>
      </c>
      <c r="AW415" s="102">
        <f t="shared" si="70"/>
        <v>-2.1902293417263061E-2</v>
      </c>
    </row>
    <row r="416" spans="6:49" x14ac:dyDescent="0.3">
      <c r="F416" s="18">
        <v>43994</v>
      </c>
      <c r="G416" s="22">
        <v>168.55000305175699</v>
      </c>
      <c r="H416" s="26">
        <v>380.79998779296801</v>
      </c>
      <c r="I416" s="22">
        <v>1011.24810791015</v>
      </c>
      <c r="J416" s="26">
        <v>29.4500007629394</v>
      </c>
      <c r="K416" s="22">
        <v>34.650001525878899</v>
      </c>
      <c r="Y416" s="94">
        <v>45</v>
      </c>
      <c r="Z416" s="18">
        <v>43992</v>
      </c>
      <c r="AA416" s="22">
        <v>189.80000305175699</v>
      </c>
      <c r="AB416" s="26">
        <v>386</v>
      </c>
      <c r="AC416" s="22">
        <v>986.35595703125</v>
      </c>
      <c r="AD416" s="26">
        <v>28.25</v>
      </c>
      <c r="AE416" s="22">
        <v>32.900001525878899</v>
      </c>
      <c r="AF416" s="7">
        <v>5247.45</v>
      </c>
      <c r="AG416" s="64">
        <f t="shared" si="64"/>
        <v>-1.3605604253918224E-2</v>
      </c>
      <c r="AH416" s="65">
        <f t="shared" si="64"/>
        <v>-8.512853795216057E-3</v>
      </c>
      <c r="AI416" s="64">
        <f t="shared" si="64"/>
        <v>-7.9345568932887828E-2</v>
      </c>
      <c r="AJ416" s="65">
        <f t="shared" si="64"/>
        <v>9.6549900847788556E-2</v>
      </c>
      <c r="AK416" s="64">
        <f t="shared" si="64"/>
        <v>9.3943354115395283E-2</v>
      </c>
      <c r="AL416" s="64">
        <f t="shared" si="64"/>
        <v>6.5483736459964271E-3</v>
      </c>
      <c r="AM416" s="101">
        <f t="shared" si="65"/>
        <v>5.5380789849218126E-3</v>
      </c>
      <c r="AN416" s="102">
        <f t="shared" si="66"/>
        <v>5.5380789849218126E-3</v>
      </c>
      <c r="AO416" s="101">
        <f t="shared" si="67"/>
        <v>6.8892771720701369E-3</v>
      </c>
      <c r="AP416" s="102">
        <f t="shared" si="68"/>
        <v>7.169579933645677E-3</v>
      </c>
      <c r="AQ416" s="101">
        <f t="shared" si="69"/>
        <v>4.738266597826243E-3</v>
      </c>
      <c r="AR416" s="102">
        <f t="shared" si="63"/>
        <v>-1.9143683238840036E-2</v>
      </c>
      <c r="AS416" s="101">
        <f t="shared" si="63"/>
        <v>-1.405093278013787E-2</v>
      </c>
      <c r="AT416" s="102">
        <f t="shared" si="63"/>
        <v>-8.6234846104957963E-2</v>
      </c>
      <c r="AU416" s="101">
        <f t="shared" si="63"/>
        <v>8.9380320914142886E-2</v>
      </c>
      <c r="AV416" s="102">
        <f t="shared" si="63"/>
        <v>8.9205087517569046E-2</v>
      </c>
      <c r="AW416" s="102">
        <f t="shared" si="70"/>
        <v>1.183118926155521E-2</v>
      </c>
    </row>
    <row r="417" spans="6:49" x14ac:dyDescent="0.3">
      <c r="F417" s="18">
        <v>43997</v>
      </c>
      <c r="G417" s="22">
        <v>165.5</v>
      </c>
      <c r="H417" s="26">
        <v>373.45001220703102</v>
      </c>
      <c r="I417" s="22">
        <v>992.34582519531205</v>
      </c>
      <c r="J417" s="26">
        <v>33.200000762939403</v>
      </c>
      <c r="K417" s="22">
        <v>36.349998474121001</v>
      </c>
      <c r="Y417" s="94">
        <v>46</v>
      </c>
      <c r="Z417" s="18">
        <v>43993</v>
      </c>
      <c r="AA417" s="22">
        <v>175.94999694824199</v>
      </c>
      <c r="AB417" s="26">
        <v>384.14999389648398</v>
      </c>
      <c r="AC417" s="22">
        <v>1035.99291992187</v>
      </c>
      <c r="AD417" s="26">
        <v>28.2000007629394</v>
      </c>
      <c r="AE417" s="22">
        <v>33</v>
      </c>
      <c r="AF417" s="7">
        <v>5144.75</v>
      </c>
      <c r="AG417" s="64">
        <f t="shared" si="64"/>
        <v>-7.5771055831498804E-2</v>
      </c>
      <c r="AH417" s="65">
        <f t="shared" si="64"/>
        <v>-4.8042840395536839E-3</v>
      </c>
      <c r="AI417" s="64">
        <f t="shared" si="64"/>
        <v>4.9098288102170998E-2</v>
      </c>
      <c r="AJ417" s="65">
        <f t="shared" si="64"/>
        <v>-1.7714525937937143E-3</v>
      </c>
      <c r="AK417" s="64">
        <f t="shared" si="64"/>
        <v>3.0348573158572338E-3</v>
      </c>
      <c r="AL417" s="64">
        <f t="shared" si="64"/>
        <v>-1.9765467079902919E-2</v>
      </c>
      <c r="AM417" s="101">
        <f t="shared" si="65"/>
        <v>-2.0608828390575755E-2</v>
      </c>
      <c r="AN417" s="102">
        <f t="shared" si="66"/>
        <v>-2.0608828390575755E-2</v>
      </c>
      <c r="AO417" s="101">
        <f t="shared" si="67"/>
        <v>-1.7371833353391517E-2</v>
      </c>
      <c r="AP417" s="102">
        <f t="shared" si="68"/>
        <v>-3.0898853963002029E-2</v>
      </c>
      <c r="AQ417" s="101">
        <f t="shared" si="69"/>
        <v>-2.7264810592837641E-2</v>
      </c>
      <c r="AR417" s="102">
        <f t="shared" si="63"/>
        <v>-5.5162227440923049E-2</v>
      </c>
      <c r="AS417" s="101">
        <f t="shared" si="63"/>
        <v>1.5804544351022069E-2</v>
      </c>
      <c r="AT417" s="102">
        <f t="shared" si="63"/>
        <v>6.6470121455562511E-2</v>
      </c>
      <c r="AU417" s="101">
        <f t="shared" si="63"/>
        <v>2.9127401369208314E-2</v>
      </c>
      <c r="AV417" s="102">
        <f t="shared" si="63"/>
        <v>3.0299667908694875E-2</v>
      </c>
      <c r="AW417" s="102">
        <f t="shared" si="70"/>
        <v>1.7307901528712942E-2</v>
      </c>
    </row>
    <row r="418" spans="6:49" x14ac:dyDescent="0.3">
      <c r="F418" s="18">
        <v>43998</v>
      </c>
      <c r="G418" s="22">
        <v>163.89999389648401</v>
      </c>
      <c r="H418" s="26">
        <v>374.75</v>
      </c>
      <c r="I418" s="22">
        <v>971.87243652343705</v>
      </c>
      <c r="J418" s="26">
        <v>36.400001525878899</v>
      </c>
      <c r="K418" s="22">
        <v>38.150001525878899</v>
      </c>
      <c r="Y418" s="94">
        <v>47</v>
      </c>
      <c r="Z418" s="18">
        <v>43994</v>
      </c>
      <c r="AA418" s="22">
        <v>168.55000305175699</v>
      </c>
      <c r="AB418" s="26">
        <v>380.79998779296801</v>
      </c>
      <c r="AC418" s="22">
        <v>1011.24810791015</v>
      </c>
      <c r="AD418" s="26">
        <v>29.4500007629394</v>
      </c>
      <c r="AE418" s="22">
        <v>34.650001525878899</v>
      </c>
      <c r="AF418" s="7">
        <v>5186.5</v>
      </c>
      <c r="AG418" s="64">
        <f t="shared" si="64"/>
        <v>-4.296738663711807E-2</v>
      </c>
      <c r="AH418" s="65">
        <f t="shared" si="64"/>
        <v>-8.7588145643489844E-3</v>
      </c>
      <c r="AI418" s="64">
        <f t="shared" si="64"/>
        <v>-2.4174991413518841E-2</v>
      </c>
      <c r="AJ418" s="65">
        <f t="shared" si="64"/>
        <v>4.3371931005200599E-2</v>
      </c>
      <c r="AK418" s="64">
        <f t="shared" si="64"/>
        <v>4.8790208206340009E-2</v>
      </c>
      <c r="AL418" s="64">
        <f t="shared" si="64"/>
        <v>8.08231864922445E-3</v>
      </c>
      <c r="AM418" s="101">
        <f t="shared" si="65"/>
        <v>7.0622927375358236E-3</v>
      </c>
      <c r="AN418" s="102">
        <f t="shared" si="66"/>
        <v>7.0622927375358236E-3</v>
      </c>
      <c r="AO418" s="101">
        <f t="shared" si="67"/>
        <v>8.3035598551246762E-3</v>
      </c>
      <c r="AP418" s="102">
        <f t="shared" si="68"/>
        <v>9.3887498588859711E-3</v>
      </c>
      <c r="AQ418" s="101">
        <f t="shared" si="69"/>
        <v>6.6038612427091505E-3</v>
      </c>
      <c r="AR418" s="102">
        <f t="shared" si="63"/>
        <v>-5.0029679374653892E-2</v>
      </c>
      <c r="AS418" s="101">
        <f t="shared" si="63"/>
        <v>-1.582110730188481E-2</v>
      </c>
      <c r="AT418" s="102">
        <f t="shared" si="63"/>
        <v>-3.2478551268643518E-2</v>
      </c>
      <c r="AU418" s="101">
        <f t="shared" si="63"/>
        <v>3.3983181146314628E-2</v>
      </c>
      <c r="AV418" s="102">
        <f t="shared" si="63"/>
        <v>4.2186346963630855E-2</v>
      </c>
      <c r="AW418" s="102">
        <f t="shared" si="70"/>
        <v>-4.4319619670473483E-3</v>
      </c>
    </row>
    <row r="419" spans="6:49" x14ac:dyDescent="0.3">
      <c r="F419" s="18">
        <v>43999</v>
      </c>
      <c r="G419" s="22">
        <v>165</v>
      </c>
      <c r="H419" s="26">
        <v>385.54998779296801</v>
      </c>
      <c r="I419" s="22">
        <v>982.33001708984295</v>
      </c>
      <c r="J419" s="26">
        <v>37.450000762939403</v>
      </c>
      <c r="K419" s="22">
        <v>40.049999237060497</v>
      </c>
      <c r="Y419" s="94">
        <v>48</v>
      </c>
      <c r="Z419" s="18">
        <v>43997</v>
      </c>
      <c r="AA419" s="22">
        <v>165.5</v>
      </c>
      <c r="AB419" s="26">
        <v>373.45001220703102</v>
      </c>
      <c r="AC419" s="22">
        <v>992.34582519531205</v>
      </c>
      <c r="AD419" s="26">
        <v>33.200000762939403</v>
      </c>
      <c r="AE419" s="22">
        <v>36.349998474121001</v>
      </c>
      <c r="AF419" s="7">
        <v>5110.3500000000004</v>
      </c>
      <c r="AG419" s="64">
        <f t="shared" si="64"/>
        <v>-1.8261264968896716E-2</v>
      </c>
      <c r="AH419" s="65">
        <f t="shared" si="64"/>
        <v>-1.9490111370663324E-2</v>
      </c>
      <c r="AI419" s="64">
        <f t="shared" si="64"/>
        <v>-1.8868936689037344E-2</v>
      </c>
      <c r="AJ419" s="65">
        <f t="shared" si="64"/>
        <v>0.11985596289868829</v>
      </c>
      <c r="AK419" s="64">
        <f t="shared" si="64"/>
        <v>4.7896392329293165E-2</v>
      </c>
      <c r="AL419" s="64">
        <f t="shared" si="64"/>
        <v>-1.4791200868996367E-2</v>
      </c>
      <c r="AM419" s="101">
        <f t="shared" si="65"/>
        <v>-1.5666118611625549E-2</v>
      </c>
      <c r="AN419" s="102">
        <f t="shared" si="66"/>
        <v>-1.5666118611625549E-2</v>
      </c>
      <c r="AO419" s="101">
        <f t="shared" si="67"/>
        <v>-1.2785607283888369E-2</v>
      </c>
      <c r="AP419" s="102">
        <f t="shared" si="68"/>
        <v>-2.3702545130447433E-2</v>
      </c>
      <c r="AQ419" s="101">
        <f t="shared" si="69"/>
        <v>-2.1215073225617456E-2</v>
      </c>
      <c r="AR419" s="102">
        <f t="shared" si="63"/>
        <v>-2.5951463572711671E-3</v>
      </c>
      <c r="AS419" s="101">
        <f t="shared" si="63"/>
        <v>-3.8239927590377754E-3</v>
      </c>
      <c r="AT419" s="102">
        <f t="shared" si="63"/>
        <v>-6.0833294051489753E-3</v>
      </c>
      <c r="AU419" s="101">
        <f t="shared" si="63"/>
        <v>0.14355850802913572</v>
      </c>
      <c r="AV419" s="102">
        <f t="shared" si="63"/>
        <v>6.9111465554910628E-2</v>
      </c>
      <c r="AW419" s="102">
        <f t="shared" si="70"/>
        <v>4.0033501012517687E-2</v>
      </c>
    </row>
    <row r="420" spans="6:49" x14ac:dyDescent="0.3">
      <c r="F420" s="18">
        <v>44000</v>
      </c>
      <c r="G420" s="22">
        <v>174.39999389648401</v>
      </c>
      <c r="H420" s="26">
        <v>395.350006103515</v>
      </c>
      <c r="I420" s="22">
        <v>988.12347412109295</v>
      </c>
      <c r="J420" s="26">
        <v>35.900001525878899</v>
      </c>
      <c r="K420" s="22">
        <v>40.950000762939403</v>
      </c>
      <c r="Y420" s="94">
        <v>49</v>
      </c>
      <c r="Z420" s="18">
        <v>43998</v>
      </c>
      <c r="AA420" s="22">
        <v>163.89999389648401</v>
      </c>
      <c r="AB420" s="26">
        <v>374.75</v>
      </c>
      <c r="AC420" s="22">
        <v>971.87243652343705</v>
      </c>
      <c r="AD420" s="26">
        <v>36.400001525878899</v>
      </c>
      <c r="AE420" s="22">
        <v>38.150001525878899</v>
      </c>
      <c r="AF420" s="7">
        <v>5154.5</v>
      </c>
      <c r="AG420" s="64">
        <f t="shared" si="64"/>
        <v>-9.7147463066021254E-3</v>
      </c>
      <c r="AH420" s="65">
        <f t="shared" si="64"/>
        <v>3.4749774924420595E-3</v>
      </c>
      <c r="AI420" s="64">
        <f t="shared" si="64"/>
        <v>-2.0847102937922721E-2</v>
      </c>
      <c r="AJ420" s="65">
        <f t="shared" si="64"/>
        <v>9.201891765989903E-2</v>
      </c>
      <c r="AK420" s="64">
        <f t="shared" si="64"/>
        <v>4.8331635725177458E-2</v>
      </c>
      <c r="AL420" s="64">
        <f t="shared" si="64"/>
        <v>8.6022245335529851E-3</v>
      </c>
      <c r="AM420" s="101">
        <f t="shared" si="65"/>
        <v>7.5789003716367088E-3</v>
      </c>
      <c r="AN420" s="102">
        <f t="shared" si="66"/>
        <v>7.5789003716367088E-3</v>
      </c>
      <c r="AO420" s="101">
        <f t="shared" si="67"/>
        <v>8.7829081286785876E-3</v>
      </c>
      <c r="AP420" s="102">
        <f t="shared" si="68"/>
        <v>1.0140901663565656E-2</v>
      </c>
      <c r="AQ420" s="101">
        <f t="shared" si="69"/>
        <v>7.2361744166530052E-3</v>
      </c>
      <c r="AR420" s="102">
        <f t="shared" si="63"/>
        <v>-1.7293646678238836E-2</v>
      </c>
      <c r="AS420" s="101">
        <f t="shared" si="63"/>
        <v>-4.1039228791946488E-3</v>
      </c>
      <c r="AT420" s="102">
        <f t="shared" si="63"/>
        <v>-2.9630011066601309E-2</v>
      </c>
      <c r="AU420" s="101">
        <f t="shared" si="63"/>
        <v>8.1878015996333375E-2</v>
      </c>
      <c r="AV420" s="102">
        <f t="shared" si="63"/>
        <v>4.1095461308524456E-2</v>
      </c>
      <c r="AW420" s="102">
        <f t="shared" si="70"/>
        <v>1.4389179336164607E-2</v>
      </c>
    </row>
    <row r="421" spans="6:49" x14ac:dyDescent="0.3">
      <c r="F421" s="18">
        <v>44001</v>
      </c>
      <c r="G421" s="22">
        <v>172.94999694824199</v>
      </c>
      <c r="H421" s="26">
        <v>398.25</v>
      </c>
      <c r="I421" s="22">
        <v>998.33563232421795</v>
      </c>
      <c r="J421" s="26">
        <v>37.549999237060497</v>
      </c>
      <c r="K421" s="22">
        <v>42.950000762939403</v>
      </c>
      <c r="Y421" s="94">
        <v>50</v>
      </c>
      <c r="Z421" s="18">
        <v>43999</v>
      </c>
      <c r="AA421" s="22">
        <v>165</v>
      </c>
      <c r="AB421" s="26">
        <v>385.54998779296801</v>
      </c>
      <c r="AC421" s="22">
        <v>982.33001708984295</v>
      </c>
      <c r="AD421" s="26">
        <v>37.450000762939403</v>
      </c>
      <c r="AE421" s="22">
        <v>40.049999237060497</v>
      </c>
      <c r="AF421" s="7">
        <v>5142.55</v>
      </c>
      <c r="AG421" s="64">
        <f t="shared" si="64"/>
        <v>6.689025390065116E-3</v>
      </c>
      <c r="AH421" s="65">
        <f t="shared" si="64"/>
        <v>2.841171763491605E-2</v>
      </c>
      <c r="AI421" s="64">
        <f t="shared" si="64"/>
        <v>1.0702760476428879E-2</v>
      </c>
      <c r="AJ421" s="65">
        <f t="shared" si="64"/>
        <v>2.8437913772997914E-2</v>
      </c>
      <c r="AK421" s="64">
        <f t="shared" si="64"/>
        <v>4.8602856737401751E-2</v>
      </c>
      <c r="AL421" s="64">
        <f t="shared" si="64"/>
        <v>-2.3210541591708223E-3</v>
      </c>
      <c r="AM421" s="101">
        <f t="shared" si="65"/>
        <v>-3.2750817281441309E-3</v>
      </c>
      <c r="AN421" s="102">
        <f t="shared" si="66"/>
        <v>-3.2750817281441309E-3</v>
      </c>
      <c r="AO421" s="101">
        <f t="shared" si="67"/>
        <v>-1.2882507882238828E-3</v>
      </c>
      <c r="AP421" s="102">
        <f t="shared" si="68"/>
        <v>-5.6618888594967831E-3</v>
      </c>
      <c r="AQ421" s="101">
        <f t="shared" si="69"/>
        <v>-6.0487935520974513E-3</v>
      </c>
      <c r="AR421" s="102">
        <f t="shared" si="63"/>
        <v>9.9641071182092478E-3</v>
      </c>
      <c r="AS421" s="101">
        <f t="shared" si="63"/>
        <v>3.1686799363060181E-2</v>
      </c>
      <c r="AT421" s="102">
        <f t="shared" si="63"/>
        <v>1.1991011264652763E-2</v>
      </c>
      <c r="AU421" s="101">
        <f t="shared" si="63"/>
        <v>3.4099802632494694E-2</v>
      </c>
      <c r="AV421" s="102">
        <f t="shared" si="63"/>
        <v>5.4651650289499198E-2</v>
      </c>
      <c r="AW421" s="102">
        <f t="shared" si="70"/>
        <v>2.8478674133583216E-2</v>
      </c>
    </row>
    <row r="422" spans="6:49" x14ac:dyDescent="0.3">
      <c r="F422" s="18">
        <v>44004</v>
      </c>
      <c r="G422" s="22">
        <v>177.05000305175699</v>
      </c>
      <c r="H422" s="26">
        <v>403.70001220703102</v>
      </c>
      <c r="I422" s="22">
        <v>1026.07531738281</v>
      </c>
      <c r="J422" s="26">
        <v>38.299999237060497</v>
      </c>
      <c r="K422" s="22">
        <v>45.049999237060497</v>
      </c>
      <c r="Y422" s="94">
        <v>51</v>
      </c>
      <c r="Z422" s="18">
        <v>44000</v>
      </c>
      <c r="AA422" s="22">
        <v>174.39999389648401</v>
      </c>
      <c r="AB422" s="26">
        <v>395.350006103515</v>
      </c>
      <c r="AC422" s="22">
        <v>988.12347412109295</v>
      </c>
      <c r="AD422" s="26">
        <v>35.900001525878899</v>
      </c>
      <c r="AE422" s="22">
        <v>40.950000762939403</v>
      </c>
      <c r="AF422" s="7">
        <v>5235.45</v>
      </c>
      <c r="AG422" s="64">
        <f t="shared" si="64"/>
        <v>5.5406002577073211E-2</v>
      </c>
      <c r="AH422" s="65">
        <f t="shared" si="64"/>
        <v>2.5100609337570114E-2</v>
      </c>
      <c r="AI422" s="64">
        <f t="shared" si="64"/>
        <v>5.8803455662893847E-3</v>
      </c>
      <c r="AJ422" s="65">
        <f t="shared" si="64"/>
        <v>-4.2269392337619172E-2</v>
      </c>
      <c r="AK422" s="64">
        <f t="shared" si="64"/>
        <v>2.2223174465384497E-2</v>
      </c>
      <c r="AL422" s="64">
        <f t="shared" si="64"/>
        <v>1.7903735118416208E-2</v>
      </c>
      <c r="AM422" s="101">
        <f t="shared" si="65"/>
        <v>1.6821402758422616E-2</v>
      </c>
      <c r="AN422" s="102">
        <f t="shared" si="66"/>
        <v>1.6821402758422616E-2</v>
      </c>
      <c r="AO422" s="101">
        <f t="shared" si="67"/>
        <v>1.7358812296518589E-2</v>
      </c>
      <c r="AP422" s="102">
        <f t="shared" si="68"/>
        <v>2.3597467906680377E-2</v>
      </c>
      <c r="AQ422" s="101">
        <f t="shared" si="69"/>
        <v>1.8548736666228638E-2</v>
      </c>
      <c r="AR422" s="102">
        <f t="shared" si="63"/>
        <v>3.8584599818650596E-2</v>
      </c>
      <c r="AS422" s="101">
        <f t="shared" si="63"/>
        <v>8.2792065791474981E-3</v>
      </c>
      <c r="AT422" s="102">
        <f t="shared" si="63"/>
        <v>-1.1478466730229203E-2</v>
      </c>
      <c r="AU422" s="101">
        <f t="shared" si="63"/>
        <v>-6.5866860244299552E-2</v>
      </c>
      <c r="AV422" s="102">
        <f t="shared" si="63"/>
        <v>3.6744377991558587E-3</v>
      </c>
      <c r="AW422" s="102">
        <f t="shared" si="70"/>
        <v>-5.3614165555149603E-3</v>
      </c>
    </row>
    <row r="423" spans="6:49" x14ac:dyDescent="0.3">
      <c r="F423" s="18">
        <v>44005</v>
      </c>
      <c r="G423" s="22">
        <v>181.94999694824199</v>
      </c>
      <c r="H423" s="26">
        <v>405.54998779296801</v>
      </c>
      <c r="I423" s="22">
        <v>1046.05773925781</v>
      </c>
      <c r="J423" s="26">
        <v>39.599998474121001</v>
      </c>
      <c r="K423" s="22">
        <v>47.299999237060497</v>
      </c>
      <c r="Y423" s="94">
        <v>52</v>
      </c>
      <c r="Z423" s="18">
        <v>44001</v>
      </c>
      <c r="AA423" s="22">
        <v>172.94999694824199</v>
      </c>
      <c r="AB423" s="26">
        <v>398.25</v>
      </c>
      <c r="AC423" s="22">
        <v>998.33563232421795</v>
      </c>
      <c r="AD423" s="26">
        <v>37.549999237060497</v>
      </c>
      <c r="AE423" s="22">
        <v>42.950000762939403</v>
      </c>
      <c r="AF423" s="7">
        <v>5309</v>
      </c>
      <c r="AG423" s="64">
        <f t="shared" si="64"/>
        <v>-8.3489587397958271E-3</v>
      </c>
      <c r="AH423" s="65">
        <f t="shared" si="64"/>
        <v>7.3084848349647671E-3</v>
      </c>
      <c r="AI423" s="64">
        <f t="shared" si="64"/>
        <v>1.0281860961654862E-2</v>
      </c>
      <c r="AJ423" s="65">
        <f t="shared" si="64"/>
        <v>4.4936019894357922E-2</v>
      </c>
      <c r="AK423" s="64">
        <f t="shared" si="64"/>
        <v>4.7684837263618995E-2</v>
      </c>
      <c r="AL423" s="64">
        <f t="shared" si="64"/>
        <v>1.3950693087986696E-2</v>
      </c>
      <c r="AM423" s="101">
        <f t="shared" si="65"/>
        <v>1.2893438577984388E-2</v>
      </c>
      <c r="AN423" s="102">
        <f t="shared" si="66"/>
        <v>1.2893438577984388E-2</v>
      </c>
      <c r="AO423" s="101">
        <f t="shared" si="67"/>
        <v>1.3714145194857095E-2</v>
      </c>
      <c r="AP423" s="102">
        <f t="shared" si="68"/>
        <v>1.787857187802272E-2</v>
      </c>
      <c r="AQ423" s="101">
        <f t="shared" si="69"/>
        <v>1.3741019292107059E-2</v>
      </c>
      <c r="AR423" s="102">
        <f t="shared" si="63"/>
        <v>-2.1242397317780215E-2</v>
      </c>
      <c r="AS423" s="101">
        <f t="shared" si="63"/>
        <v>-5.5849537430196208E-3</v>
      </c>
      <c r="AT423" s="102">
        <f t="shared" si="63"/>
        <v>-3.4322842332022326E-3</v>
      </c>
      <c r="AU423" s="101">
        <f t="shared" si="63"/>
        <v>2.7057448016335202E-2</v>
      </c>
      <c r="AV423" s="102">
        <f t="shared" si="63"/>
        <v>3.3943817971511935E-2</v>
      </c>
      <c r="AW423" s="102">
        <f t="shared" si="70"/>
        <v>6.1483261387690136E-3</v>
      </c>
    </row>
    <row r="424" spans="6:49" x14ac:dyDescent="0.3">
      <c r="F424" s="18">
        <v>44006</v>
      </c>
      <c r="G424" s="22">
        <v>174.100006103515</v>
      </c>
      <c r="H424" s="26">
        <v>396.95001220703102</v>
      </c>
      <c r="I424" s="22">
        <v>1037.17126464843</v>
      </c>
      <c r="J424" s="26">
        <v>36.450000762939403</v>
      </c>
      <c r="K424" s="22">
        <v>45.150001525878899</v>
      </c>
      <c r="Y424" s="94">
        <v>53</v>
      </c>
      <c r="Z424" s="18">
        <v>44004</v>
      </c>
      <c r="AA424" s="22">
        <v>177.05000305175699</v>
      </c>
      <c r="AB424" s="26">
        <v>403.70001220703102</v>
      </c>
      <c r="AC424" s="22">
        <v>1026.07531738281</v>
      </c>
      <c r="AD424" s="26">
        <v>38.299999237060497</v>
      </c>
      <c r="AE424" s="22">
        <v>45.049999237060497</v>
      </c>
      <c r="AF424" s="7">
        <v>5357.45</v>
      </c>
      <c r="AG424" s="64">
        <f t="shared" si="64"/>
        <v>2.3429678056750433E-2</v>
      </c>
      <c r="AH424" s="65">
        <f t="shared" si="64"/>
        <v>1.3592109306614026E-2</v>
      </c>
      <c r="AI424" s="64">
        <f t="shared" si="64"/>
        <v>2.7406907083878124E-2</v>
      </c>
      <c r="AJ424" s="65">
        <f t="shared" si="64"/>
        <v>1.9776518374327822E-2</v>
      </c>
      <c r="AK424" s="64">
        <f t="shared" si="64"/>
        <v>4.7736300925256409E-2</v>
      </c>
      <c r="AL424" s="64">
        <f t="shared" si="64"/>
        <v>9.08462200935789E-3</v>
      </c>
      <c r="AM424" s="101">
        <f t="shared" si="65"/>
        <v>8.0582375481983246E-3</v>
      </c>
      <c r="AN424" s="102">
        <f t="shared" si="66"/>
        <v>8.0582375481983246E-3</v>
      </c>
      <c r="AO424" s="101">
        <f t="shared" si="67"/>
        <v>9.2276740068191875E-3</v>
      </c>
      <c r="AP424" s="102">
        <f t="shared" si="68"/>
        <v>1.0838789767810122E-2</v>
      </c>
      <c r="AQ424" s="101">
        <f t="shared" si="69"/>
        <v>7.8228696017299121E-3</v>
      </c>
      <c r="AR424" s="102">
        <f t="shared" si="63"/>
        <v>1.5371440508552109E-2</v>
      </c>
      <c r="AS424" s="101">
        <f t="shared" si="63"/>
        <v>5.533871758415701E-3</v>
      </c>
      <c r="AT424" s="102">
        <f t="shared" si="63"/>
        <v>1.8179233077058939E-2</v>
      </c>
      <c r="AU424" s="101">
        <f t="shared" si="63"/>
        <v>8.9377286065176996E-3</v>
      </c>
      <c r="AV424" s="102">
        <f t="shared" si="63"/>
        <v>3.9913431323526496E-2</v>
      </c>
      <c r="AW424" s="102">
        <f t="shared" si="70"/>
        <v>1.7587141054814188E-2</v>
      </c>
    </row>
    <row r="425" spans="6:49" x14ac:dyDescent="0.3">
      <c r="F425" s="18">
        <v>44007</v>
      </c>
      <c r="G425" s="22">
        <v>172.350006103515</v>
      </c>
      <c r="H425" s="26">
        <v>413.70001220703102</v>
      </c>
      <c r="I425" s="22">
        <v>1043.65197753906</v>
      </c>
      <c r="J425" s="26">
        <v>35.549999237060497</v>
      </c>
      <c r="K425" s="22">
        <v>42.900001525878899</v>
      </c>
      <c r="Y425" s="94">
        <v>54</v>
      </c>
      <c r="Z425" s="18">
        <v>44005</v>
      </c>
      <c r="AA425" s="22">
        <v>181.94999694824199</v>
      </c>
      <c r="AB425" s="26">
        <v>405.54998779296801</v>
      </c>
      <c r="AC425" s="22">
        <v>1046.05773925781</v>
      </c>
      <c r="AD425" s="26">
        <v>39.599998474121001</v>
      </c>
      <c r="AE425" s="22">
        <v>47.299999237060497</v>
      </c>
      <c r="AF425" s="7">
        <v>5442.05</v>
      </c>
      <c r="AG425" s="64">
        <f t="shared" si="64"/>
        <v>2.7299711491051242E-2</v>
      </c>
      <c r="AH425" s="65">
        <f t="shared" si="64"/>
        <v>4.5720823196380911E-3</v>
      </c>
      <c r="AI425" s="64">
        <f t="shared" si="64"/>
        <v>1.9287411365069396E-2</v>
      </c>
      <c r="AJ425" s="65">
        <f t="shared" ref="AJ425:AL488" si="71">LN(AD425/AD424)</f>
        <v>3.3379203461627489E-2</v>
      </c>
      <c r="AK425" s="64">
        <f t="shared" si="71"/>
        <v>4.8737312249135301E-2</v>
      </c>
      <c r="AL425" s="64">
        <f t="shared" si="71"/>
        <v>1.5667712506557983E-2</v>
      </c>
      <c r="AM425" s="101">
        <f t="shared" si="65"/>
        <v>1.4599565333366264E-2</v>
      </c>
      <c r="AN425" s="102">
        <f t="shared" si="66"/>
        <v>1.4599565333366264E-2</v>
      </c>
      <c r="AO425" s="101">
        <f t="shared" si="67"/>
        <v>1.5297220745182262E-2</v>
      </c>
      <c r="AP425" s="102">
        <f t="shared" si="68"/>
        <v>2.0362596955016021E-2</v>
      </c>
      <c r="AQ425" s="101">
        <f t="shared" si="69"/>
        <v>1.5829270321776071E-2</v>
      </c>
      <c r="AR425" s="102">
        <f t="shared" si="63"/>
        <v>1.2700146157684979E-2</v>
      </c>
      <c r="AS425" s="101">
        <f t="shared" si="63"/>
        <v>-1.0027483013728172E-2</v>
      </c>
      <c r="AT425" s="102">
        <f t="shared" si="63"/>
        <v>3.990190619887134E-3</v>
      </c>
      <c r="AU425" s="101">
        <f t="shared" si="63"/>
        <v>1.3016606506611468E-2</v>
      </c>
      <c r="AV425" s="102">
        <f t="shared" si="63"/>
        <v>3.290804192735923E-2</v>
      </c>
      <c r="AW425" s="102">
        <f t="shared" si="70"/>
        <v>1.0517500439562929E-2</v>
      </c>
    </row>
    <row r="426" spans="6:49" x14ac:dyDescent="0.3">
      <c r="F426" s="18">
        <v>44008</v>
      </c>
      <c r="G426" s="22">
        <v>176.25</v>
      </c>
      <c r="H426" s="26">
        <v>421.20001220703102</v>
      </c>
      <c r="I426" s="22">
        <v>1008.15496826171</v>
      </c>
      <c r="J426" s="26">
        <v>35.5</v>
      </c>
      <c r="K426" s="22">
        <v>40.950000762939403</v>
      </c>
      <c r="Y426" s="94">
        <v>55</v>
      </c>
      <c r="Z426" s="18">
        <v>44006</v>
      </c>
      <c r="AA426" s="22">
        <v>174.100006103515</v>
      </c>
      <c r="AB426" s="26">
        <v>396.95001220703102</v>
      </c>
      <c r="AC426" s="22">
        <v>1037.17126464843</v>
      </c>
      <c r="AD426" s="26">
        <v>36.450000762939403</v>
      </c>
      <c r="AE426" s="22">
        <v>45.150001525878899</v>
      </c>
      <c r="AF426" s="7">
        <v>5360.5</v>
      </c>
      <c r="AG426" s="64">
        <f t="shared" ref="AG426:AL489" si="72">LN(AA426/AA425)</f>
        <v>-4.4102025453992506E-2</v>
      </c>
      <c r="AH426" s="65">
        <f t="shared" si="72"/>
        <v>-2.1433781493226115E-2</v>
      </c>
      <c r="AI426" s="64">
        <f t="shared" si="72"/>
        <v>-8.5314946113554772E-3</v>
      </c>
      <c r="AJ426" s="65">
        <f t="shared" si="71"/>
        <v>-8.2887600342347059E-2</v>
      </c>
      <c r="AK426" s="64">
        <f t="shared" si="71"/>
        <v>-4.6519965709326677E-2</v>
      </c>
      <c r="AL426" s="64">
        <f t="shared" si="71"/>
        <v>-1.5098573803293117E-2</v>
      </c>
      <c r="AM426" s="101">
        <f t="shared" si="65"/>
        <v>-1.5971541591361143E-2</v>
      </c>
      <c r="AN426" s="102">
        <f t="shared" si="66"/>
        <v>-1.5971541591361143E-2</v>
      </c>
      <c r="AO426" s="101">
        <f t="shared" si="67"/>
        <v>-1.3069002201764008E-2</v>
      </c>
      <c r="AP426" s="102">
        <f t="shared" si="68"/>
        <v>-2.4147223896758333E-2</v>
      </c>
      <c r="AQ426" s="101">
        <f t="shared" si="69"/>
        <v>-2.1588902338785944E-2</v>
      </c>
      <c r="AR426" s="102">
        <f t="shared" si="63"/>
        <v>-2.8130483862631363E-2</v>
      </c>
      <c r="AS426" s="101">
        <f t="shared" si="63"/>
        <v>-5.4622399018649723E-3</v>
      </c>
      <c r="AT426" s="102">
        <f t="shared" si="63"/>
        <v>4.5375075904085307E-3</v>
      </c>
      <c r="AU426" s="101">
        <f t="shared" si="63"/>
        <v>-5.874037644558873E-2</v>
      </c>
      <c r="AV426" s="102">
        <f t="shared" si="63"/>
        <v>-2.4931063370540733E-2</v>
      </c>
      <c r="AW426" s="102">
        <f t="shared" si="70"/>
        <v>-2.2545331198043455E-2</v>
      </c>
    </row>
    <row r="427" spans="6:49" x14ac:dyDescent="0.3">
      <c r="F427" s="18">
        <v>44011</v>
      </c>
      <c r="G427" s="22">
        <v>172.05000305175699</v>
      </c>
      <c r="H427" s="26">
        <v>397.39999389648398</v>
      </c>
      <c r="I427" s="22">
        <v>1005.3564453125</v>
      </c>
      <c r="J427" s="26">
        <v>35.650001525878899</v>
      </c>
      <c r="K427" s="22">
        <v>42.25</v>
      </c>
      <c r="Y427" s="94">
        <v>56</v>
      </c>
      <c r="Z427" s="18">
        <v>44007</v>
      </c>
      <c r="AA427" s="22">
        <v>172.350006103515</v>
      </c>
      <c r="AB427" s="26">
        <v>413.70001220703102</v>
      </c>
      <c r="AC427" s="22">
        <v>1043.65197753906</v>
      </c>
      <c r="AD427" s="26">
        <v>35.549999237060497</v>
      </c>
      <c r="AE427" s="22">
        <v>42.900001525878899</v>
      </c>
      <c r="AF427" s="7">
        <v>5359.45</v>
      </c>
      <c r="AG427" s="64">
        <f t="shared" si="72"/>
        <v>-1.0102553455303394E-2</v>
      </c>
      <c r="AH427" s="65">
        <f t="shared" si="72"/>
        <v>4.1330744051145403E-2</v>
      </c>
      <c r="AI427" s="64">
        <f t="shared" si="72"/>
        <v>6.2290094745485807E-3</v>
      </c>
      <c r="AJ427" s="65">
        <f t="shared" si="71"/>
        <v>-2.500134459756629E-2</v>
      </c>
      <c r="AK427" s="64">
        <f t="shared" si="71"/>
        <v>-5.1118452156517953E-2</v>
      </c>
      <c r="AL427" s="64">
        <f t="shared" si="71"/>
        <v>-1.95896436710578E-4</v>
      </c>
      <c r="AM427" s="101">
        <f t="shared" si="65"/>
        <v>-1.1634058726009166E-3</v>
      </c>
      <c r="AN427" s="102">
        <f t="shared" si="66"/>
        <v>-1.1634058726009166E-3</v>
      </c>
      <c r="AO427" s="101">
        <f t="shared" si="67"/>
        <v>6.7112439101020788E-4</v>
      </c>
      <c r="AP427" s="102">
        <f t="shared" si="68"/>
        <v>-2.5874069881445276E-3</v>
      </c>
      <c r="AQ427" s="101">
        <f t="shared" si="69"/>
        <v>-3.4641618617760011E-3</v>
      </c>
      <c r="AR427" s="102">
        <f t="shared" ref="AR427:AV477" si="73">AG427-AM427</f>
        <v>-8.939147582702478E-3</v>
      </c>
      <c r="AS427" s="101">
        <f t="shared" si="73"/>
        <v>4.2494149923746317E-2</v>
      </c>
      <c r="AT427" s="102">
        <f t="shared" si="73"/>
        <v>5.5578850835383727E-3</v>
      </c>
      <c r="AU427" s="101">
        <f t="shared" si="73"/>
        <v>-2.2413937609421761E-2</v>
      </c>
      <c r="AV427" s="102">
        <f t="shared" si="73"/>
        <v>-4.7654290294741955E-2</v>
      </c>
      <c r="AW427" s="102">
        <f t="shared" si="70"/>
        <v>-6.1910680959163002E-3</v>
      </c>
    </row>
    <row r="428" spans="6:49" x14ac:dyDescent="0.3">
      <c r="F428" s="18">
        <v>44012</v>
      </c>
      <c r="G428" s="22">
        <v>171.100006103515</v>
      </c>
      <c r="H428" s="26">
        <v>403.350006103515</v>
      </c>
      <c r="I428" s="22">
        <v>983.60656738281205</v>
      </c>
      <c r="J428" s="26">
        <v>33.75</v>
      </c>
      <c r="K428" s="22">
        <v>40.799999237060497</v>
      </c>
      <c r="Y428" s="94">
        <v>57</v>
      </c>
      <c r="Z428" s="18">
        <v>44008</v>
      </c>
      <c r="AA428" s="22">
        <v>176.25</v>
      </c>
      <c r="AB428" s="26">
        <v>421.20001220703102</v>
      </c>
      <c r="AC428" s="22">
        <v>1008.15496826171</v>
      </c>
      <c r="AD428" s="26">
        <v>35.5</v>
      </c>
      <c r="AE428" s="22">
        <v>40.950000762939403</v>
      </c>
      <c r="AF428" s="7">
        <v>5399.25</v>
      </c>
      <c r="AG428" s="64">
        <f t="shared" si="72"/>
        <v>2.2376113316014221E-2</v>
      </c>
      <c r="AH428" s="65">
        <f t="shared" si="72"/>
        <v>1.7966706267045676E-2</v>
      </c>
      <c r="AI428" s="64">
        <f t="shared" si="72"/>
        <v>-3.4604182850206854E-2</v>
      </c>
      <c r="AJ428" s="65">
        <f t="shared" si="71"/>
        <v>-1.4074383068527839E-3</v>
      </c>
      <c r="AK428" s="64">
        <f t="shared" si="71"/>
        <v>-4.6520032572166213E-2</v>
      </c>
      <c r="AL428" s="64">
        <f t="shared" si="71"/>
        <v>7.3986971579381201E-3</v>
      </c>
      <c r="AM428" s="101">
        <f t="shared" si="65"/>
        <v>6.3830080979898314E-3</v>
      </c>
      <c r="AN428" s="102">
        <f t="shared" si="66"/>
        <v>6.3830080979898314E-3</v>
      </c>
      <c r="AO428" s="101">
        <f t="shared" si="67"/>
        <v>7.6732673512503024E-3</v>
      </c>
      <c r="AP428" s="102">
        <f t="shared" si="68"/>
        <v>8.3997494380638246E-3</v>
      </c>
      <c r="AQ428" s="101">
        <f t="shared" si="69"/>
        <v>5.7724360021778505E-3</v>
      </c>
      <c r="AR428" s="102">
        <f t="shared" si="73"/>
        <v>1.5993105218024391E-2</v>
      </c>
      <c r="AS428" s="101">
        <f t="shared" si="73"/>
        <v>1.1583698169055846E-2</v>
      </c>
      <c r="AT428" s="102">
        <f t="shared" si="73"/>
        <v>-4.2277450201457158E-2</v>
      </c>
      <c r="AU428" s="101">
        <f t="shared" si="73"/>
        <v>-9.8071877449166078E-3</v>
      </c>
      <c r="AV428" s="102">
        <f t="shared" si="73"/>
        <v>-5.2292468574344067E-2</v>
      </c>
      <c r="AW428" s="102">
        <f t="shared" si="70"/>
        <v>-1.5360060626727517E-2</v>
      </c>
    </row>
    <row r="429" spans="6:49" x14ac:dyDescent="0.3">
      <c r="F429" s="18">
        <v>44013</v>
      </c>
      <c r="G429" s="22">
        <v>175.39999389648401</v>
      </c>
      <c r="H429" s="26">
        <v>402.04998779296801</v>
      </c>
      <c r="I429" s="22">
        <v>983.65563964843705</v>
      </c>
      <c r="J429" s="26">
        <v>35.299999237060497</v>
      </c>
      <c r="K429" s="22">
        <v>42.799999237060497</v>
      </c>
      <c r="Y429" s="94">
        <v>58</v>
      </c>
      <c r="Z429" s="18">
        <v>44011</v>
      </c>
      <c r="AA429" s="22">
        <v>172.05000305175699</v>
      </c>
      <c r="AB429" s="26">
        <v>397.39999389648398</v>
      </c>
      <c r="AC429" s="22">
        <v>1005.3564453125</v>
      </c>
      <c r="AD429" s="26">
        <v>35.650001525878899</v>
      </c>
      <c r="AE429" s="22">
        <v>42.25</v>
      </c>
      <c r="AF429" s="7">
        <v>5356.15</v>
      </c>
      <c r="AG429" s="64">
        <f t="shared" si="72"/>
        <v>-2.4118291711271847E-2</v>
      </c>
      <c r="AH429" s="65">
        <f t="shared" si="72"/>
        <v>-5.8164494482279935E-2</v>
      </c>
      <c r="AI429" s="64">
        <f t="shared" si="72"/>
        <v>-2.7797456049720951E-3</v>
      </c>
      <c r="AJ429" s="65">
        <f t="shared" si="71"/>
        <v>4.2164931805860808E-3</v>
      </c>
      <c r="AK429" s="64">
        <f t="shared" si="71"/>
        <v>3.1252524873105675E-2</v>
      </c>
      <c r="AL429" s="64">
        <f t="shared" si="71"/>
        <v>-8.0146216240110195E-3</v>
      </c>
      <c r="AM429" s="101">
        <f t="shared" si="65"/>
        <v>-8.9325295591176964E-3</v>
      </c>
      <c r="AN429" s="102">
        <f t="shared" si="66"/>
        <v>-8.9325295591176964E-3</v>
      </c>
      <c r="AO429" s="101">
        <f t="shared" si="67"/>
        <v>-6.5376657629335269E-3</v>
      </c>
      <c r="AP429" s="102">
        <f t="shared" si="68"/>
        <v>-1.389881629738471E-2</v>
      </c>
      <c r="AQ429" s="101">
        <f t="shared" si="69"/>
        <v>-1.2973350136807331E-2</v>
      </c>
      <c r="AR429" s="102">
        <f t="shared" si="73"/>
        <v>-1.5185762152154151E-2</v>
      </c>
      <c r="AS429" s="101">
        <f t="shared" si="73"/>
        <v>-4.9231964923162237E-2</v>
      </c>
      <c r="AT429" s="102">
        <f t="shared" si="73"/>
        <v>3.7579201579614318E-3</v>
      </c>
      <c r="AU429" s="101">
        <f t="shared" si="73"/>
        <v>1.8115309477970791E-2</v>
      </c>
      <c r="AV429" s="102">
        <f t="shared" si="73"/>
        <v>4.4225875009913006E-2</v>
      </c>
      <c r="AW429" s="102">
        <f t="shared" si="70"/>
        <v>3.3627551410576884E-4</v>
      </c>
    </row>
    <row r="430" spans="6:49" x14ac:dyDescent="0.3">
      <c r="F430" s="18">
        <v>44014</v>
      </c>
      <c r="G430" s="22">
        <v>174.39999389648401</v>
      </c>
      <c r="H430" s="26">
        <v>401.100006103515</v>
      </c>
      <c r="I430" s="22">
        <v>996.91180419921795</v>
      </c>
      <c r="J430" s="26">
        <v>35.150001525878899</v>
      </c>
      <c r="K430" s="22">
        <v>41.549999237060497</v>
      </c>
      <c r="Y430" s="94">
        <v>59</v>
      </c>
      <c r="Z430" s="18">
        <v>44012</v>
      </c>
      <c r="AA430" s="22">
        <v>171.100006103515</v>
      </c>
      <c r="AB430" s="26">
        <v>403.350006103515</v>
      </c>
      <c r="AC430" s="22">
        <v>983.60656738281205</v>
      </c>
      <c r="AD430" s="26">
        <v>33.75</v>
      </c>
      <c r="AE430" s="22">
        <v>40.799999237060497</v>
      </c>
      <c r="AF430" s="7">
        <v>5350.4</v>
      </c>
      <c r="AG430" s="64">
        <f t="shared" si="72"/>
        <v>-5.5369334107496972E-3</v>
      </c>
      <c r="AH430" s="65">
        <f t="shared" si="72"/>
        <v>1.48613717559446E-2</v>
      </c>
      <c r="AI430" s="64">
        <f t="shared" si="72"/>
        <v>-2.1871442361231092E-2</v>
      </c>
      <c r="AJ430" s="65">
        <f t="shared" si="71"/>
        <v>-5.4768772343417357E-2</v>
      </c>
      <c r="AK430" s="64">
        <f t="shared" si="71"/>
        <v>-3.4922291092564665E-2</v>
      </c>
      <c r="AL430" s="64">
        <f t="shared" si="71"/>
        <v>-1.0741089431832215E-3</v>
      </c>
      <c r="AM430" s="101">
        <f t="shared" si="65"/>
        <v>-2.0360470541728234E-3</v>
      </c>
      <c r="AN430" s="102">
        <f t="shared" si="66"/>
        <v>-2.0360470541728234E-3</v>
      </c>
      <c r="AO430" s="101">
        <f t="shared" si="67"/>
        <v>-1.385791755012637E-4</v>
      </c>
      <c r="AP430" s="102">
        <f t="shared" si="68"/>
        <v>-3.8579237134721825E-3</v>
      </c>
      <c r="AQ430" s="101">
        <f t="shared" si="69"/>
        <v>-4.5322500563962425E-3</v>
      </c>
      <c r="AR430" s="102">
        <f t="shared" si="73"/>
        <v>-3.5008863565768739E-3</v>
      </c>
      <c r="AS430" s="101">
        <f t="shared" si="73"/>
        <v>1.6897418810117422E-2</v>
      </c>
      <c r="AT430" s="102">
        <f t="shared" si="73"/>
        <v>-2.1732863185729829E-2</v>
      </c>
      <c r="AU430" s="101">
        <f t="shared" si="73"/>
        <v>-5.0910848629945174E-2</v>
      </c>
      <c r="AV430" s="102">
        <f t="shared" si="73"/>
        <v>-3.0390041036168422E-2</v>
      </c>
      <c r="AW430" s="102">
        <f t="shared" si="70"/>
        <v>-1.7927444079660577E-2</v>
      </c>
    </row>
    <row r="431" spans="6:49" x14ac:dyDescent="0.3">
      <c r="F431" s="18">
        <v>44015</v>
      </c>
      <c r="G431" s="22">
        <v>172.25</v>
      </c>
      <c r="H431" s="26">
        <v>399.75</v>
      </c>
      <c r="I431" s="22">
        <v>1014.04663085937</v>
      </c>
      <c r="J431" s="26">
        <v>35.049999237060497</v>
      </c>
      <c r="K431" s="22">
        <v>40.950000762939403</v>
      </c>
      <c r="Y431" s="94">
        <v>60</v>
      </c>
      <c r="Z431" s="18">
        <v>44013</v>
      </c>
      <c r="AA431" s="22">
        <v>175.39999389648401</v>
      </c>
      <c r="AB431" s="26">
        <v>402.04998779296801</v>
      </c>
      <c r="AC431" s="22">
        <v>983.65563964843705</v>
      </c>
      <c r="AD431" s="26">
        <v>35.299999237060497</v>
      </c>
      <c r="AE431" s="22">
        <v>42.799999237060497</v>
      </c>
      <c r="AF431" s="7">
        <v>5404.3</v>
      </c>
      <c r="AG431" s="64">
        <f t="shared" si="72"/>
        <v>2.4820828570028961E-2</v>
      </c>
      <c r="AH431" s="65">
        <f t="shared" si="72"/>
        <v>-3.2282578828569919E-3</v>
      </c>
      <c r="AI431" s="64">
        <f t="shared" si="72"/>
        <v>4.9888891739695826E-5</v>
      </c>
      <c r="AJ431" s="65">
        <f t="shared" si="71"/>
        <v>4.4902525007694906E-2</v>
      </c>
      <c r="AK431" s="64">
        <f t="shared" si="71"/>
        <v>4.7856022051443493E-2</v>
      </c>
      <c r="AL431" s="64">
        <f t="shared" si="71"/>
        <v>1.0023608522645479E-2</v>
      </c>
      <c r="AM431" s="101">
        <f t="shared" si="65"/>
        <v>8.9912671901086812E-3</v>
      </c>
      <c r="AN431" s="102">
        <f t="shared" si="66"/>
        <v>8.9912671901086812E-3</v>
      </c>
      <c r="AO431" s="101">
        <f t="shared" si="67"/>
        <v>1.0093410628777459E-2</v>
      </c>
      <c r="AP431" s="102">
        <f t="shared" si="68"/>
        <v>1.2197228711911111E-2</v>
      </c>
      <c r="AQ431" s="101">
        <f t="shared" si="69"/>
        <v>8.9648715686323696E-3</v>
      </c>
      <c r="AR431" s="102">
        <f t="shared" si="73"/>
        <v>1.5829561379920282E-2</v>
      </c>
      <c r="AS431" s="101">
        <f t="shared" si="73"/>
        <v>-1.2219525072965674E-2</v>
      </c>
      <c r="AT431" s="102">
        <f t="shared" si="73"/>
        <v>-1.0043521737037764E-2</v>
      </c>
      <c r="AU431" s="101">
        <f t="shared" si="73"/>
        <v>3.2705296295783795E-2</v>
      </c>
      <c r="AV431" s="102">
        <f t="shared" si="73"/>
        <v>3.8891150482811124E-2</v>
      </c>
      <c r="AW431" s="102">
        <f t="shared" si="70"/>
        <v>1.3032592269702353E-2</v>
      </c>
    </row>
    <row r="432" spans="6:49" x14ac:dyDescent="0.3">
      <c r="F432" s="18">
        <v>44018</v>
      </c>
      <c r="G432" s="22">
        <v>175.05000305175699</v>
      </c>
      <c r="H432" s="26">
        <v>399</v>
      </c>
      <c r="I432" s="22">
        <v>1024.94616699218</v>
      </c>
      <c r="J432" s="26">
        <v>34.799999237060497</v>
      </c>
      <c r="K432" s="22">
        <v>40.650001525878899</v>
      </c>
      <c r="Y432" s="94">
        <v>61</v>
      </c>
      <c r="Z432" s="18">
        <v>44014</v>
      </c>
      <c r="AA432" s="22">
        <v>174.39999389648401</v>
      </c>
      <c r="AB432" s="26">
        <v>401.100006103515</v>
      </c>
      <c r="AC432" s="22">
        <v>996.91180419921795</v>
      </c>
      <c r="AD432" s="26">
        <v>35.150001525878899</v>
      </c>
      <c r="AE432" s="22">
        <v>41.549999237060497</v>
      </c>
      <c r="AF432" s="7">
        <v>5464.2</v>
      </c>
      <c r="AG432" s="64">
        <f t="shared" si="72"/>
        <v>-5.7175686627314948E-3</v>
      </c>
      <c r="AH432" s="65">
        <f t="shared" si="72"/>
        <v>-2.3656406392347893E-3</v>
      </c>
      <c r="AI432" s="64">
        <f t="shared" si="72"/>
        <v>1.3386428769390226E-2</v>
      </c>
      <c r="AJ432" s="65">
        <f t="shared" si="71"/>
        <v>-4.2582806590658303E-3</v>
      </c>
      <c r="AK432" s="64">
        <f t="shared" si="71"/>
        <v>-2.9640581822566139E-2</v>
      </c>
      <c r="AL432" s="64">
        <f t="shared" si="71"/>
        <v>1.1022791828854786E-2</v>
      </c>
      <c r="AM432" s="101">
        <f t="shared" si="65"/>
        <v>9.9841117402728902E-3</v>
      </c>
      <c r="AN432" s="102">
        <f t="shared" si="66"/>
        <v>9.9841117402728902E-3</v>
      </c>
      <c r="AO432" s="101">
        <f t="shared" si="67"/>
        <v>1.1014648120470594E-2</v>
      </c>
      <c r="AP432" s="102">
        <f t="shared" si="68"/>
        <v>1.3642754815047578E-2</v>
      </c>
      <c r="AQ432" s="101">
        <f t="shared" si="69"/>
        <v>1.0180085296241733E-2</v>
      </c>
      <c r="AR432" s="102">
        <f t="shared" si="73"/>
        <v>-1.5701680403004386E-2</v>
      </c>
      <c r="AS432" s="101">
        <f t="shared" si="73"/>
        <v>-1.2349752379507679E-2</v>
      </c>
      <c r="AT432" s="102">
        <f t="shared" si="73"/>
        <v>2.371780648919632E-3</v>
      </c>
      <c r="AU432" s="101">
        <f t="shared" si="73"/>
        <v>-1.7901035474113407E-2</v>
      </c>
      <c r="AV432" s="102">
        <f t="shared" si="73"/>
        <v>-3.982066711880787E-2</v>
      </c>
      <c r="AW432" s="102">
        <f t="shared" si="70"/>
        <v>-1.6680270945302743E-2</v>
      </c>
    </row>
    <row r="433" spans="6:49" x14ac:dyDescent="0.3">
      <c r="F433" s="18">
        <v>44019</v>
      </c>
      <c r="G433" s="22">
        <v>180.30000305175699</v>
      </c>
      <c r="H433" s="26">
        <v>389.600006103515</v>
      </c>
      <c r="I433" s="22">
        <v>1053.12768554687</v>
      </c>
      <c r="J433" s="26">
        <v>34.650001525878899</v>
      </c>
      <c r="K433" s="22">
        <v>40.849998474121001</v>
      </c>
      <c r="Y433" s="94">
        <v>62</v>
      </c>
      <c r="Z433" s="18">
        <v>44015</v>
      </c>
      <c r="AA433" s="22">
        <v>172.25</v>
      </c>
      <c r="AB433" s="26">
        <v>399.75</v>
      </c>
      <c r="AC433" s="22">
        <v>1014.04663085937</v>
      </c>
      <c r="AD433" s="26">
        <v>35.049999237060497</v>
      </c>
      <c r="AE433" s="22">
        <v>40.950000762939403</v>
      </c>
      <c r="AF433" s="7">
        <v>5495.45</v>
      </c>
      <c r="AG433" s="64">
        <f t="shared" si="72"/>
        <v>-1.2404566583885978E-2</v>
      </c>
      <c r="AH433" s="65">
        <f t="shared" si="72"/>
        <v>-3.3714362788843134E-3</v>
      </c>
      <c r="AI433" s="64">
        <f t="shared" si="72"/>
        <v>1.7041865269973699E-2</v>
      </c>
      <c r="AJ433" s="65">
        <f t="shared" si="71"/>
        <v>-2.8490699537446476E-3</v>
      </c>
      <c r="AK433" s="64">
        <f t="shared" si="71"/>
        <v>-1.4545674009418379E-2</v>
      </c>
      <c r="AL433" s="64">
        <f t="shared" si="71"/>
        <v>5.702752312538817E-3</v>
      </c>
      <c r="AM433" s="101">
        <f t="shared" si="65"/>
        <v>4.6978222200133452E-3</v>
      </c>
      <c r="AN433" s="102">
        <f t="shared" si="66"/>
        <v>4.6978222200133452E-3</v>
      </c>
      <c r="AO433" s="101">
        <f t="shared" si="67"/>
        <v>6.1096223566668214E-3</v>
      </c>
      <c r="AP433" s="102">
        <f t="shared" si="68"/>
        <v>5.9462131066723069E-3</v>
      </c>
      <c r="AQ433" s="101">
        <f t="shared" si="69"/>
        <v>3.7098160158448822E-3</v>
      </c>
      <c r="AR433" s="102">
        <f t="shared" si="73"/>
        <v>-1.7102388803899325E-2</v>
      </c>
      <c r="AS433" s="101">
        <f t="shared" si="73"/>
        <v>-8.0692584988976586E-3</v>
      </c>
      <c r="AT433" s="102">
        <f t="shared" si="73"/>
        <v>1.0932242913306878E-2</v>
      </c>
      <c r="AU433" s="101">
        <f t="shared" si="73"/>
        <v>-8.7952830604169537E-3</v>
      </c>
      <c r="AV433" s="102">
        <f t="shared" si="73"/>
        <v>-1.8255490025263263E-2</v>
      </c>
      <c r="AW433" s="102">
        <f t="shared" si="70"/>
        <v>-8.2580354950340645E-3</v>
      </c>
    </row>
    <row r="434" spans="6:49" x14ac:dyDescent="0.3">
      <c r="F434" s="18">
        <v>44020</v>
      </c>
      <c r="G434" s="22">
        <v>172.14999389648401</v>
      </c>
      <c r="H434" s="26">
        <v>390.5</v>
      </c>
      <c r="I434" s="22">
        <v>1041.19714355468</v>
      </c>
      <c r="J434" s="26">
        <v>34.400001525878899</v>
      </c>
      <c r="K434" s="22">
        <v>40.400001525878899</v>
      </c>
      <c r="Y434" s="94">
        <v>63</v>
      </c>
      <c r="Z434" s="18">
        <v>44018</v>
      </c>
      <c r="AA434" s="22">
        <v>175.05000305175699</v>
      </c>
      <c r="AB434" s="26">
        <v>399</v>
      </c>
      <c r="AC434" s="22">
        <v>1024.94616699218</v>
      </c>
      <c r="AD434" s="26">
        <v>34.799999237060497</v>
      </c>
      <c r="AE434" s="22">
        <v>40.650001525878899</v>
      </c>
      <c r="AF434" s="7">
        <v>5570.45</v>
      </c>
      <c r="AG434" s="64">
        <f t="shared" si="72"/>
        <v>1.6124754940536841E-2</v>
      </c>
      <c r="AH434" s="65">
        <f t="shared" si="72"/>
        <v>-1.8779348242002089E-3</v>
      </c>
      <c r="AI434" s="64">
        <f t="shared" si="72"/>
        <v>1.069120005109972E-2</v>
      </c>
      <c r="AJ434" s="65">
        <f t="shared" si="71"/>
        <v>-7.1582268565438647E-3</v>
      </c>
      <c r="AK434" s="64">
        <f t="shared" si="71"/>
        <v>-7.3529553992619512E-3</v>
      </c>
      <c r="AL434" s="64">
        <f t="shared" si="71"/>
        <v>1.3555363489771049E-2</v>
      </c>
      <c r="AM434" s="101">
        <f t="shared" si="65"/>
        <v>1.2500616925873247E-2</v>
      </c>
      <c r="AN434" s="102">
        <f t="shared" si="66"/>
        <v>1.2500616925873247E-2</v>
      </c>
      <c r="AO434" s="101">
        <f t="shared" si="67"/>
        <v>1.3349655070583593E-2</v>
      </c>
      <c r="AP434" s="102">
        <f t="shared" si="68"/>
        <v>1.73066455357671E-2</v>
      </c>
      <c r="AQ434" s="101">
        <f t="shared" si="69"/>
        <v>1.3260216668908196E-2</v>
      </c>
      <c r="AR434" s="102">
        <f t="shared" si="73"/>
        <v>3.624138014663594E-3</v>
      </c>
      <c r="AS434" s="101">
        <f t="shared" si="73"/>
        <v>-1.4378551750073456E-2</v>
      </c>
      <c r="AT434" s="102">
        <f t="shared" si="73"/>
        <v>-2.6584550194838734E-3</v>
      </c>
      <c r="AU434" s="101">
        <f t="shared" si="73"/>
        <v>-2.4464872392310964E-2</v>
      </c>
      <c r="AV434" s="102">
        <f t="shared" si="73"/>
        <v>-2.0613172068170149E-2</v>
      </c>
      <c r="AW434" s="102">
        <f t="shared" si="70"/>
        <v>-1.169818264307497E-2</v>
      </c>
    </row>
    <row r="435" spans="6:49" x14ac:dyDescent="0.3">
      <c r="F435" s="18">
        <v>44021</v>
      </c>
      <c r="G435" s="22">
        <v>171.89999389648401</v>
      </c>
      <c r="H435" s="26">
        <v>400.850006103515</v>
      </c>
      <c r="I435" s="22">
        <v>1042.65002441406</v>
      </c>
      <c r="J435" s="26">
        <v>33.950000762939403</v>
      </c>
      <c r="K435" s="22">
        <v>39.5</v>
      </c>
      <c r="Y435" s="94">
        <v>64</v>
      </c>
      <c r="Z435" s="18">
        <v>44019</v>
      </c>
      <c r="AA435" s="22">
        <v>180.30000305175699</v>
      </c>
      <c r="AB435" s="26">
        <v>389.600006103515</v>
      </c>
      <c r="AC435" s="22">
        <v>1053.12768554687</v>
      </c>
      <c r="AD435" s="26">
        <v>34.650001525878899</v>
      </c>
      <c r="AE435" s="22">
        <v>40.849998474121001</v>
      </c>
      <c r="AF435" s="7">
        <v>5590.75</v>
      </c>
      <c r="AG435" s="64">
        <f t="shared" si="72"/>
        <v>2.9550482300962102E-2</v>
      </c>
      <c r="AH435" s="65">
        <f t="shared" si="72"/>
        <v>-2.3840829455377278E-2</v>
      </c>
      <c r="AI435" s="64">
        <f t="shared" si="72"/>
        <v>2.7124393425998858E-2</v>
      </c>
      <c r="AJ435" s="65">
        <f t="shared" si="71"/>
        <v>-4.3195951840591697E-3</v>
      </c>
      <c r="AK435" s="64">
        <f t="shared" si="71"/>
        <v>4.907910421976993E-3</v>
      </c>
      <c r="AL435" s="64">
        <f t="shared" si="71"/>
        <v>3.6376057026886862E-3</v>
      </c>
      <c r="AM435" s="101">
        <f t="shared" si="65"/>
        <v>2.6457767703565969E-3</v>
      </c>
      <c r="AN435" s="102">
        <f t="shared" si="66"/>
        <v>2.6457767703565969E-3</v>
      </c>
      <c r="AO435" s="101">
        <f t="shared" si="67"/>
        <v>4.2055768516887915E-3</v>
      </c>
      <c r="AP435" s="102">
        <f t="shared" si="68"/>
        <v>2.9585497692337977E-3</v>
      </c>
      <c r="AQ435" s="101">
        <f t="shared" si="69"/>
        <v>1.1981702605362854E-3</v>
      </c>
      <c r="AR435" s="102">
        <f t="shared" si="73"/>
        <v>2.6904705530605505E-2</v>
      </c>
      <c r="AS435" s="101">
        <f t="shared" si="73"/>
        <v>-2.6486606225733875E-2</v>
      </c>
      <c r="AT435" s="102">
        <f t="shared" si="73"/>
        <v>2.2918816574310066E-2</v>
      </c>
      <c r="AU435" s="101">
        <f t="shared" si="73"/>
        <v>-7.2781449532929674E-3</v>
      </c>
      <c r="AV435" s="102">
        <f t="shared" si="73"/>
        <v>3.7097401614407076E-3</v>
      </c>
      <c r="AW435" s="102">
        <f t="shared" si="70"/>
        <v>3.9537022174658872E-3</v>
      </c>
    </row>
    <row r="436" spans="6:49" x14ac:dyDescent="0.3">
      <c r="F436" s="18">
        <v>44022</v>
      </c>
      <c r="G436" s="22">
        <v>170.100006103515</v>
      </c>
      <c r="H436" s="26">
        <v>389.25</v>
      </c>
      <c r="I436" s="22">
        <v>1047.09997558593</v>
      </c>
      <c r="J436" s="26">
        <v>34.950000762939403</v>
      </c>
      <c r="K436" s="22">
        <v>41.299999237060497</v>
      </c>
      <c r="Y436" s="94">
        <v>65</v>
      </c>
      <c r="Z436" s="18">
        <v>44020</v>
      </c>
      <c r="AA436" s="22">
        <v>172.14999389648401</v>
      </c>
      <c r="AB436" s="26">
        <v>390.5</v>
      </c>
      <c r="AC436" s="22">
        <v>1041.19714355468</v>
      </c>
      <c r="AD436" s="26">
        <v>34.400001525878899</v>
      </c>
      <c r="AE436" s="22">
        <v>40.400001525878899</v>
      </c>
      <c r="AF436" s="7">
        <v>5548.75</v>
      </c>
      <c r="AG436" s="64">
        <f t="shared" si="72"/>
        <v>-4.6255992805373188E-2</v>
      </c>
      <c r="AH436" s="65">
        <f t="shared" si="72"/>
        <v>2.3073818452544817E-3</v>
      </c>
      <c r="AI436" s="64">
        <f t="shared" si="72"/>
        <v>-1.1393333911565034E-2</v>
      </c>
      <c r="AJ436" s="65">
        <f t="shared" si="71"/>
        <v>-7.2411609365239035E-3</v>
      </c>
      <c r="AK436" s="64">
        <f t="shared" si="71"/>
        <v>-1.107696121640883E-2</v>
      </c>
      <c r="AL436" s="64">
        <f t="shared" si="71"/>
        <v>-7.5407691585815595E-3</v>
      </c>
      <c r="AM436" s="101">
        <f t="shared" si="65"/>
        <v>-8.461683183923192E-3</v>
      </c>
      <c r="AN436" s="102">
        <f t="shared" si="66"/>
        <v>-8.461683183923192E-3</v>
      </c>
      <c r="AO436" s="101">
        <f t="shared" si="67"/>
        <v>-6.1007783029729014E-3</v>
      </c>
      <c r="AP436" s="102">
        <f t="shared" si="68"/>
        <v>-1.321329032476566E-2</v>
      </c>
      <c r="AQ436" s="101">
        <f t="shared" si="69"/>
        <v>-1.2397047453132594E-2</v>
      </c>
      <c r="AR436" s="102">
        <f t="shared" si="73"/>
        <v>-3.7794309621449994E-2</v>
      </c>
      <c r="AS436" s="101">
        <f t="shared" si="73"/>
        <v>1.0769065029177674E-2</v>
      </c>
      <c r="AT436" s="102">
        <f t="shared" si="73"/>
        <v>-5.2925556085921324E-3</v>
      </c>
      <c r="AU436" s="101">
        <f t="shared" si="73"/>
        <v>5.9721293882417561E-3</v>
      </c>
      <c r="AV436" s="102">
        <f t="shared" si="73"/>
        <v>1.3200862367237637E-3</v>
      </c>
      <c r="AW436" s="102">
        <f t="shared" si="70"/>
        <v>-5.0051169151797857E-3</v>
      </c>
    </row>
    <row r="437" spans="6:49" x14ac:dyDescent="0.3">
      <c r="F437" s="18">
        <v>44025</v>
      </c>
      <c r="G437" s="22">
        <v>173.75</v>
      </c>
      <c r="H437" s="26">
        <v>390.25</v>
      </c>
      <c r="I437" s="22">
        <v>1051.65002441406</v>
      </c>
      <c r="J437" s="26">
        <v>35.099998474121001</v>
      </c>
      <c r="K437" s="22">
        <v>42</v>
      </c>
      <c r="Y437" s="94">
        <v>66</v>
      </c>
      <c r="Z437" s="18">
        <v>44021</v>
      </c>
      <c r="AA437" s="22">
        <v>171.89999389648401</v>
      </c>
      <c r="AB437" s="26">
        <v>400.850006103515</v>
      </c>
      <c r="AC437" s="22">
        <v>1042.65002441406</v>
      </c>
      <c r="AD437" s="26">
        <v>33.950000762939403</v>
      </c>
      <c r="AE437" s="22">
        <v>39.5</v>
      </c>
      <c r="AF437" s="7">
        <v>5592.8</v>
      </c>
      <c r="AG437" s="64">
        <f t="shared" si="72"/>
        <v>-1.453277447292091E-3</v>
      </c>
      <c r="AH437" s="65">
        <f t="shared" si="72"/>
        <v>2.6159338435651176E-2</v>
      </c>
      <c r="AI437" s="64">
        <f t="shared" si="72"/>
        <v>1.3944219299084606E-3</v>
      </c>
      <c r="AJ437" s="65">
        <f t="shared" si="71"/>
        <v>-1.3167732259149606E-2</v>
      </c>
      <c r="AK437" s="64">
        <f t="shared" si="71"/>
        <v>-2.2529150829307166E-2</v>
      </c>
      <c r="AL437" s="64">
        <f t="shared" si="71"/>
        <v>7.9073790495304414E-3</v>
      </c>
      <c r="AM437" s="101">
        <f t="shared" si="65"/>
        <v>6.8884629436584219E-3</v>
      </c>
      <c r="AN437" s="102">
        <f t="shared" si="66"/>
        <v>6.8884629436584219E-3</v>
      </c>
      <c r="AO437" s="101">
        <f t="shared" si="67"/>
        <v>8.142267210403337E-3</v>
      </c>
      <c r="AP437" s="102">
        <f t="shared" si="68"/>
        <v>9.1356634069222099E-3</v>
      </c>
      <c r="AQ437" s="101">
        <f t="shared" si="69"/>
        <v>6.3910984776293731E-3</v>
      </c>
      <c r="AR437" s="102">
        <f t="shared" si="73"/>
        <v>-8.3417403909505135E-3</v>
      </c>
      <c r="AS437" s="101">
        <f t="shared" si="73"/>
        <v>1.9270875491992752E-2</v>
      </c>
      <c r="AT437" s="102">
        <f t="shared" si="73"/>
        <v>-6.7478452804948762E-3</v>
      </c>
      <c r="AU437" s="101">
        <f t="shared" si="73"/>
        <v>-2.2303395666071816E-2</v>
      </c>
      <c r="AV437" s="102">
        <f t="shared" si="73"/>
        <v>-2.8920249306936541E-2</v>
      </c>
      <c r="AW437" s="102">
        <f t="shared" si="70"/>
        <v>-9.4084710304921989E-3</v>
      </c>
    </row>
    <row r="438" spans="6:49" x14ac:dyDescent="0.3">
      <c r="F438" s="18">
        <v>44026</v>
      </c>
      <c r="G438" s="22">
        <v>166.30000305175699</v>
      </c>
      <c r="H438" s="26">
        <v>391</v>
      </c>
      <c r="I438" s="22">
        <v>1026.80004882812</v>
      </c>
      <c r="J438" s="26">
        <v>37.200000762939403</v>
      </c>
      <c r="K438" s="22">
        <v>44.049999237060497</v>
      </c>
      <c r="Y438" s="94">
        <v>67</v>
      </c>
      <c r="Z438" s="18">
        <v>44022</v>
      </c>
      <c r="AA438" s="22">
        <v>170.100006103515</v>
      </c>
      <c r="AB438" s="26">
        <v>389.25</v>
      </c>
      <c r="AC438" s="22">
        <v>1047.09997558593</v>
      </c>
      <c r="AD438" s="26">
        <v>34.950000762939403</v>
      </c>
      <c r="AE438" s="22">
        <v>41.299999237060497</v>
      </c>
      <c r="AF438" s="7">
        <v>5569</v>
      </c>
      <c r="AG438" s="64">
        <f t="shared" si="72"/>
        <v>-1.0526341598863819E-2</v>
      </c>
      <c r="AH438" s="65">
        <f t="shared" si="72"/>
        <v>-2.9365497001284189E-2</v>
      </c>
      <c r="AI438" s="64">
        <f t="shared" si="72"/>
        <v>4.2588423475269028E-3</v>
      </c>
      <c r="AJ438" s="65">
        <f t="shared" si="71"/>
        <v>2.9029614032125894E-2</v>
      </c>
      <c r="AK438" s="64">
        <f t="shared" si="71"/>
        <v>4.4561809586799304E-2</v>
      </c>
      <c r="AL438" s="64">
        <f t="shared" si="71"/>
        <v>-4.2645516081068141E-3</v>
      </c>
      <c r="AM438" s="101">
        <f t="shared" si="65"/>
        <v>-5.2062497515117422E-3</v>
      </c>
      <c r="AN438" s="102">
        <f t="shared" si="66"/>
        <v>-5.2062497515117422E-3</v>
      </c>
      <c r="AO438" s="101">
        <f t="shared" si="67"/>
        <v>-3.0801369254756061E-3</v>
      </c>
      <c r="AP438" s="102">
        <f t="shared" si="68"/>
        <v>-8.4735614288417339E-3</v>
      </c>
      <c r="AQ438" s="101">
        <f t="shared" si="69"/>
        <v>-8.4124887468068552E-3</v>
      </c>
      <c r="AR438" s="102">
        <f t="shared" si="73"/>
        <v>-5.3200918473520773E-3</v>
      </c>
      <c r="AS438" s="101">
        <f t="shared" si="73"/>
        <v>-2.4159247249772448E-2</v>
      </c>
      <c r="AT438" s="102">
        <f t="shared" si="73"/>
        <v>7.3389792730025084E-3</v>
      </c>
      <c r="AU438" s="101">
        <f t="shared" si="73"/>
        <v>3.7503175460967625E-2</v>
      </c>
      <c r="AV438" s="102">
        <f t="shared" si="73"/>
        <v>5.297429833360616E-2</v>
      </c>
      <c r="AW438" s="102">
        <f t="shared" si="70"/>
        <v>1.3667422794090353E-2</v>
      </c>
    </row>
    <row r="439" spans="6:49" x14ac:dyDescent="0.3">
      <c r="F439" s="18">
        <v>44027</v>
      </c>
      <c r="G439" s="22">
        <v>160.25</v>
      </c>
      <c r="H439" s="26">
        <v>379.14999389648398</v>
      </c>
      <c r="I439" s="22">
        <v>1045.80004882812</v>
      </c>
      <c r="J439" s="26">
        <v>35.5</v>
      </c>
      <c r="K439" s="22">
        <v>44.450000762939403</v>
      </c>
      <c r="Y439" s="94">
        <v>68</v>
      </c>
      <c r="Z439" s="18">
        <v>44025</v>
      </c>
      <c r="AA439" s="22">
        <v>173.75</v>
      </c>
      <c r="AB439" s="26">
        <v>390.25</v>
      </c>
      <c r="AC439" s="22">
        <v>1051.65002441406</v>
      </c>
      <c r="AD439" s="26">
        <v>35.099998474121001</v>
      </c>
      <c r="AE439" s="22">
        <v>42</v>
      </c>
      <c r="AF439" s="7">
        <v>5583.1</v>
      </c>
      <c r="AG439" s="64">
        <f t="shared" si="72"/>
        <v>2.123094916116362E-2</v>
      </c>
      <c r="AH439" s="65">
        <f t="shared" si="72"/>
        <v>2.5657486814338313E-3</v>
      </c>
      <c r="AI439" s="64">
        <f t="shared" si="72"/>
        <v>4.3359675585665086E-3</v>
      </c>
      <c r="AJ439" s="65">
        <f t="shared" si="71"/>
        <v>4.2825964902104378E-3</v>
      </c>
      <c r="AK439" s="64">
        <f t="shared" si="71"/>
        <v>1.6807136789492898E-2</v>
      </c>
      <c r="AL439" s="64">
        <f t="shared" si="71"/>
        <v>2.528673077388206E-3</v>
      </c>
      <c r="AM439" s="101">
        <f t="shared" si="65"/>
        <v>1.5438791438782021E-3</v>
      </c>
      <c r="AN439" s="102">
        <f t="shared" si="66"/>
        <v>1.5438791438782021E-3</v>
      </c>
      <c r="AO439" s="101">
        <f t="shared" si="67"/>
        <v>3.1831515330911467E-3</v>
      </c>
      <c r="AP439" s="102">
        <f t="shared" si="68"/>
        <v>1.3542484898490296E-3</v>
      </c>
      <c r="AQ439" s="101">
        <f t="shared" si="69"/>
        <v>-1.5052135679217895E-4</v>
      </c>
      <c r="AR439" s="102">
        <f t="shared" si="73"/>
        <v>1.9687070017285417E-2</v>
      </c>
      <c r="AS439" s="101">
        <f t="shared" si="73"/>
        <v>1.0218695375556293E-3</v>
      </c>
      <c r="AT439" s="102">
        <f t="shared" si="73"/>
        <v>1.1528160254753619E-3</v>
      </c>
      <c r="AU439" s="101">
        <f t="shared" si="73"/>
        <v>2.9283480003614083E-3</v>
      </c>
      <c r="AV439" s="102">
        <f t="shared" si="73"/>
        <v>1.6957658146285078E-2</v>
      </c>
      <c r="AW439" s="102">
        <f t="shared" si="70"/>
        <v>8.3495523453925805E-3</v>
      </c>
    </row>
    <row r="440" spans="6:49" x14ac:dyDescent="0.3">
      <c r="F440" s="18">
        <v>44028</v>
      </c>
      <c r="G440" s="22">
        <v>157.39999389648401</v>
      </c>
      <c r="H440" s="26">
        <v>380.29998779296801</v>
      </c>
      <c r="I440" s="22">
        <v>1046.80004882812</v>
      </c>
      <c r="J440" s="26">
        <v>34</v>
      </c>
      <c r="K440" s="22">
        <v>42.25</v>
      </c>
      <c r="Y440" s="94">
        <v>69</v>
      </c>
      <c r="Z440" s="18">
        <v>44026</v>
      </c>
      <c r="AA440" s="22">
        <v>166.30000305175699</v>
      </c>
      <c r="AB440" s="26">
        <v>391</v>
      </c>
      <c r="AC440" s="22">
        <v>1026.80004882812</v>
      </c>
      <c r="AD440" s="26">
        <v>37.200000762939403</v>
      </c>
      <c r="AE440" s="22">
        <v>44.049999237060497</v>
      </c>
      <c r="AF440" s="7">
        <v>5492.3</v>
      </c>
      <c r="AG440" s="64">
        <f t="shared" si="72"/>
        <v>-4.3824079895105721E-2</v>
      </c>
      <c r="AH440" s="65">
        <f t="shared" si="72"/>
        <v>1.9200005898244268E-3</v>
      </c>
      <c r="AI440" s="64">
        <f t="shared" si="72"/>
        <v>-2.3913164985425554E-2</v>
      </c>
      <c r="AJ440" s="65">
        <f t="shared" si="71"/>
        <v>5.8107694788741365E-2</v>
      </c>
      <c r="AK440" s="64">
        <f t="shared" si="71"/>
        <v>4.7655716778967641E-2</v>
      </c>
      <c r="AL440" s="64">
        <f t="shared" si="71"/>
        <v>-1.6397066362122483E-2</v>
      </c>
      <c r="AM440" s="101">
        <f t="shared" si="65"/>
        <v>-1.7261796595073601E-2</v>
      </c>
      <c r="AN440" s="102">
        <f t="shared" si="66"/>
        <v>-1.7261796595073601E-2</v>
      </c>
      <c r="AO440" s="101">
        <f t="shared" si="67"/>
        <v>-1.4266199973628688E-2</v>
      </c>
      <c r="AP440" s="102">
        <f t="shared" si="68"/>
        <v>-2.6025762976476626E-2</v>
      </c>
      <c r="AQ440" s="101">
        <f t="shared" si="69"/>
        <v>-2.3168138073492571E-2</v>
      </c>
      <c r="AR440" s="102">
        <f t="shared" si="73"/>
        <v>-2.656228330003212E-2</v>
      </c>
      <c r="AS440" s="101">
        <f t="shared" si="73"/>
        <v>1.9181797184898028E-2</v>
      </c>
      <c r="AT440" s="102">
        <f t="shared" si="73"/>
        <v>-9.646965011796866E-3</v>
      </c>
      <c r="AU440" s="101">
        <f t="shared" si="73"/>
        <v>8.4133457765217995E-2</v>
      </c>
      <c r="AV440" s="102">
        <f t="shared" si="73"/>
        <v>7.0823854852460205E-2</v>
      </c>
      <c r="AW440" s="102">
        <f t="shared" si="70"/>
        <v>2.7585972298149446E-2</v>
      </c>
    </row>
    <row r="441" spans="6:49" x14ac:dyDescent="0.3">
      <c r="F441" s="18">
        <v>44029</v>
      </c>
      <c r="G441" s="22">
        <v>157.39999389648401</v>
      </c>
      <c r="H441" s="26">
        <v>382.54998779296801</v>
      </c>
      <c r="I441" s="22">
        <v>1037.15002441406</v>
      </c>
      <c r="J441" s="26">
        <v>35.700000762939403</v>
      </c>
      <c r="K441" s="22">
        <v>43.25</v>
      </c>
      <c r="Y441" s="94">
        <v>70</v>
      </c>
      <c r="Z441" s="18">
        <v>44027</v>
      </c>
      <c r="AA441" s="22">
        <v>160.25</v>
      </c>
      <c r="AB441" s="26">
        <v>379.14999389648398</v>
      </c>
      <c r="AC441" s="22">
        <v>1045.80004882812</v>
      </c>
      <c r="AD441" s="26">
        <v>35.5</v>
      </c>
      <c r="AE441" s="22">
        <v>44.450000762939403</v>
      </c>
      <c r="AF441" s="7">
        <v>5488.85</v>
      </c>
      <c r="AG441" s="64">
        <f t="shared" si="72"/>
        <v>-3.7058308749016285E-2</v>
      </c>
      <c r="AH441" s="65">
        <f t="shared" si="72"/>
        <v>-3.0775670936314097E-2</v>
      </c>
      <c r="AI441" s="64">
        <f t="shared" si="72"/>
        <v>1.8334971893093879E-2</v>
      </c>
      <c r="AJ441" s="65">
        <f t="shared" si="71"/>
        <v>-4.6776085306854266E-2</v>
      </c>
      <c r="AK441" s="64">
        <f t="shared" si="71"/>
        <v>9.0396440615685605E-3</v>
      </c>
      <c r="AL441" s="64">
        <f t="shared" si="71"/>
        <v>-6.2834951048146043E-4</v>
      </c>
      <c r="AM441" s="101">
        <f t="shared" si="65"/>
        <v>-1.5931154912734687E-3</v>
      </c>
      <c r="AN441" s="102">
        <f t="shared" si="66"/>
        <v>-1.5931154912734687E-3</v>
      </c>
      <c r="AO441" s="101">
        <f t="shared" si="67"/>
        <v>2.7240677585399552E-4</v>
      </c>
      <c r="AP441" s="102">
        <f t="shared" si="68"/>
        <v>-3.213040145376701E-3</v>
      </c>
      <c r="AQ441" s="101">
        <f t="shared" si="69"/>
        <v>-3.9901143156725388E-3</v>
      </c>
      <c r="AR441" s="102">
        <f t="shared" si="73"/>
        <v>-3.5465193257742819E-2</v>
      </c>
      <c r="AS441" s="101">
        <f t="shared" si="73"/>
        <v>-2.9182555445040628E-2</v>
      </c>
      <c r="AT441" s="102">
        <f t="shared" si="73"/>
        <v>1.8062565117239884E-2</v>
      </c>
      <c r="AU441" s="101">
        <f t="shared" si="73"/>
        <v>-4.3563045161477562E-2</v>
      </c>
      <c r="AV441" s="102">
        <f t="shared" si="73"/>
        <v>1.3029758377241098E-2</v>
      </c>
      <c r="AW441" s="102">
        <f t="shared" si="70"/>
        <v>-1.5423694073956004E-2</v>
      </c>
    </row>
    <row r="442" spans="6:49" x14ac:dyDescent="0.3">
      <c r="F442" s="18">
        <v>44032</v>
      </c>
      <c r="G442" s="22">
        <v>154.75</v>
      </c>
      <c r="H442" s="26">
        <v>382.70001220703102</v>
      </c>
      <c r="I442" s="22">
        <v>1034.09997558593</v>
      </c>
      <c r="J442" s="26">
        <v>37.25</v>
      </c>
      <c r="K442" s="22">
        <v>45.400001525878899</v>
      </c>
      <c r="Y442" s="94">
        <v>71</v>
      </c>
      <c r="Z442" s="18">
        <v>44028</v>
      </c>
      <c r="AA442" s="22">
        <v>157.39999389648401</v>
      </c>
      <c r="AB442" s="26">
        <v>380.29998779296801</v>
      </c>
      <c r="AC442" s="22">
        <v>1046.80004882812</v>
      </c>
      <c r="AD442" s="26">
        <v>34</v>
      </c>
      <c r="AE442" s="22">
        <v>42.25</v>
      </c>
      <c r="AF442" s="7">
        <v>5542.3</v>
      </c>
      <c r="AG442" s="64">
        <f t="shared" si="72"/>
        <v>-1.7944798594580157E-2</v>
      </c>
      <c r="AH442" s="65">
        <f t="shared" si="72"/>
        <v>3.0284937867341597E-3</v>
      </c>
      <c r="AI442" s="64">
        <f t="shared" si="72"/>
        <v>9.5574885735819851E-4</v>
      </c>
      <c r="AJ442" s="65">
        <f t="shared" si="71"/>
        <v>-4.3172171865208782E-2</v>
      </c>
      <c r="AK442" s="64">
        <f t="shared" si="71"/>
        <v>-5.0760625320721627E-2</v>
      </c>
      <c r="AL442" s="64">
        <f t="shared" si="71"/>
        <v>9.6908152456635227E-3</v>
      </c>
      <c r="AM442" s="101">
        <f t="shared" si="65"/>
        <v>8.660585132742914E-3</v>
      </c>
      <c r="AN442" s="102">
        <f t="shared" si="66"/>
        <v>8.660585132742914E-3</v>
      </c>
      <c r="AO442" s="101">
        <f t="shared" si="67"/>
        <v>9.7865783970598336E-3</v>
      </c>
      <c r="AP442" s="102">
        <f t="shared" si="68"/>
        <v>1.1715774142127726E-2</v>
      </c>
      <c r="AQ442" s="101">
        <f t="shared" si="69"/>
        <v>8.5601260568415015E-3</v>
      </c>
      <c r="AR442" s="102">
        <f t="shared" si="73"/>
        <v>-2.6605383727323073E-2</v>
      </c>
      <c r="AS442" s="101">
        <f t="shared" si="73"/>
        <v>-5.6320913460087543E-3</v>
      </c>
      <c r="AT442" s="102">
        <f t="shared" si="73"/>
        <v>-8.8308295397016359E-3</v>
      </c>
      <c r="AU442" s="101">
        <f t="shared" si="73"/>
        <v>-5.4887946007336506E-2</v>
      </c>
      <c r="AV442" s="102">
        <f t="shared" si="73"/>
        <v>-5.9320751377563125E-2</v>
      </c>
      <c r="AW442" s="102">
        <f t="shared" si="70"/>
        <v>-3.1055400399586618E-2</v>
      </c>
    </row>
    <row r="443" spans="6:49" x14ac:dyDescent="0.3">
      <c r="F443" s="18">
        <v>44033</v>
      </c>
      <c r="G443" s="22">
        <v>153.75</v>
      </c>
      <c r="H443" s="26">
        <v>381.70001220703102</v>
      </c>
      <c r="I443" s="22">
        <v>1040.15002441406</v>
      </c>
      <c r="J443" s="26">
        <v>39.049999237060497</v>
      </c>
      <c r="K443" s="22">
        <v>47.650001525878899</v>
      </c>
      <c r="Y443" s="94">
        <v>72</v>
      </c>
      <c r="Z443" s="18">
        <v>44029</v>
      </c>
      <c r="AA443" s="22">
        <v>157.39999389648401</v>
      </c>
      <c r="AB443" s="26">
        <v>382.54998779296801</v>
      </c>
      <c r="AC443" s="22">
        <v>1037.15002441406</v>
      </c>
      <c r="AD443" s="26">
        <v>35.700000762939403</v>
      </c>
      <c r="AE443" s="22">
        <v>43.25</v>
      </c>
      <c r="AF443" s="7">
        <v>5626</v>
      </c>
      <c r="AG443" s="64">
        <f t="shared" si="72"/>
        <v>0</v>
      </c>
      <c r="AH443" s="65">
        <f t="shared" si="72"/>
        <v>5.8989489324364304E-3</v>
      </c>
      <c r="AI443" s="64">
        <f t="shared" si="72"/>
        <v>-9.2613479693983668E-3</v>
      </c>
      <c r="AJ443" s="65">
        <f t="shared" si="71"/>
        <v>4.879018554028336E-2</v>
      </c>
      <c r="AK443" s="64">
        <f t="shared" si="71"/>
        <v>2.3392879574705375E-2</v>
      </c>
      <c r="AL443" s="64">
        <f t="shared" si="71"/>
        <v>1.4989133009685865E-2</v>
      </c>
      <c r="AM443" s="101">
        <f t="shared" si="65"/>
        <v>1.3925290702139066E-2</v>
      </c>
      <c r="AN443" s="102">
        <f t="shared" si="66"/>
        <v>1.3925290702139066E-2</v>
      </c>
      <c r="AO443" s="101">
        <f t="shared" si="67"/>
        <v>1.4671576912135767E-2</v>
      </c>
      <c r="AP443" s="102">
        <f t="shared" si="68"/>
        <v>1.9380890825934256E-2</v>
      </c>
      <c r="AQ443" s="101">
        <f t="shared" si="69"/>
        <v>1.5003977190126699E-2</v>
      </c>
      <c r="AR443" s="102">
        <f t="shared" si="73"/>
        <v>-1.3925290702139066E-2</v>
      </c>
      <c r="AS443" s="101">
        <f t="shared" si="73"/>
        <v>-8.0263417697026343E-3</v>
      </c>
      <c r="AT443" s="102">
        <f t="shared" si="73"/>
        <v>-2.3932924881534132E-2</v>
      </c>
      <c r="AU443" s="101">
        <f t="shared" si="73"/>
        <v>2.9409294714349103E-2</v>
      </c>
      <c r="AV443" s="102">
        <f t="shared" si="73"/>
        <v>8.3889023845786764E-3</v>
      </c>
      <c r="AW443" s="102">
        <f t="shared" si="70"/>
        <v>-1.617272050889611E-3</v>
      </c>
    </row>
    <row r="444" spans="6:49" x14ac:dyDescent="0.3">
      <c r="F444" s="18">
        <v>44034</v>
      </c>
      <c r="G444" s="22">
        <v>157</v>
      </c>
      <c r="H444" s="26">
        <v>379.95001220703102</v>
      </c>
      <c r="I444" s="22">
        <v>1108.05004882812</v>
      </c>
      <c r="J444" s="26">
        <v>35.599998474121001</v>
      </c>
      <c r="K444" s="22">
        <v>45.349998474121001</v>
      </c>
      <c r="Y444" s="94">
        <v>73</v>
      </c>
      <c r="Z444" s="18">
        <v>44032</v>
      </c>
      <c r="AA444" s="22">
        <v>154.75</v>
      </c>
      <c r="AB444" s="26">
        <v>382.70001220703102</v>
      </c>
      <c r="AC444" s="22">
        <v>1034.09997558593</v>
      </c>
      <c r="AD444" s="26">
        <v>37.25</v>
      </c>
      <c r="AE444" s="22">
        <v>45.400001525878899</v>
      </c>
      <c r="AF444" s="7">
        <v>5683.45</v>
      </c>
      <c r="AG444" s="64">
        <f t="shared" si="72"/>
        <v>-1.6979385641493695E-2</v>
      </c>
      <c r="AH444" s="65">
        <f t="shared" si="72"/>
        <v>3.9209256056202369E-4</v>
      </c>
      <c r="AI444" s="64">
        <f t="shared" si="72"/>
        <v>-2.9451307497931904E-3</v>
      </c>
      <c r="AJ444" s="65">
        <f t="shared" si="71"/>
        <v>4.2501234669123741E-2</v>
      </c>
      <c r="AK444" s="64">
        <f t="shared" si="71"/>
        <v>4.8514905279080756E-2</v>
      </c>
      <c r="AL444" s="64">
        <f t="shared" si="71"/>
        <v>1.0159732642294972E-2</v>
      </c>
      <c r="AM444" s="101">
        <f t="shared" si="65"/>
        <v>9.1265277469054426E-3</v>
      </c>
      <c r="AN444" s="102">
        <f t="shared" si="66"/>
        <v>9.1265277469054426E-3</v>
      </c>
      <c r="AO444" s="101">
        <f t="shared" si="67"/>
        <v>1.0218915770592314E-2</v>
      </c>
      <c r="AP444" s="102">
        <f t="shared" si="68"/>
        <v>1.2394160513110155E-2</v>
      </c>
      <c r="AQ444" s="101">
        <f t="shared" si="69"/>
        <v>9.1304266753168203E-3</v>
      </c>
      <c r="AR444" s="102">
        <f t="shared" si="73"/>
        <v>-2.6105913388399137E-2</v>
      </c>
      <c r="AS444" s="101">
        <f t="shared" si="73"/>
        <v>-8.7344351863434186E-3</v>
      </c>
      <c r="AT444" s="102">
        <f t="shared" si="73"/>
        <v>-1.3164046520385504E-2</v>
      </c>
      <c r="AU444" s="101">
        <f t="shared" si="73"/>
        <v>3.0107074156013588E-2</v>
      </c>
      <c r="AV444" s="102">
        <f t="shared" si="73"/>
        <v>3.9384478603763935E-2</v>
      </c>
      <c r="AW444" s="102">
        <f t="shared" si="70"/>
        <v>4.2974315329298938E-3</v>
      </c>
    </row>
    <row r="445" spans="6:49" x14ac:dyDescent="0.3">
      <c r="F445" s="18">
        <v>44035</v>
      </c>
      <c r="G445" s="22">
        <v>158.94999694824199</v>
      </c>
      <c r="H445" s="26">
        <v>377.5</v>
      </c>
      <c r="I445" s="22">
        <v>1108.65002441406</v>
      </c>
      <c r="J445" s="26">
        <v>35.799999237060497</v>
      </c>
      <c r="K445" s="22">
        <v>44.150001525878899</v>
      </c>
      <c r="Y445" s="94">
        <v>74</v>
      </c>
      <c r="Z445" s="18">
        <v>44033</v>
      </c>
      <c r="AA445" s="22">
        <v>153.75</v>
      </c>
      <c r="AB445" s="26">
        <v>381.70001220703102</v>
      </c>
      <c r="AC445" s="22">
        <v>1040.15002441406</v>
      </c>
      <c r="AD445" s="26">
        <v>39.049999237060497</v>
      </c>
      <c r="AE445" s="22">
        <v>47.650001525878899</v>
      </c>
      <c r="AF445" s="7">
        <v>5740.7</v>
      </c>
      <c r="AG445" s="64">
        <f t="shared" si="72"/>
        <v>-6.483004878078266E-3</v>
      </c>
      <c r="AH445" s="65">
        <f t="shared" si="72"/>
        <v>-2.6164325969065703E-3</v>
      </c>
      <c r="AI445" s="64">
        <f t="shared" si="72"/>
        <v>5.8334973941376453E-3</v>
      </c>
      <c r="AJ445" s="65">
        <f t="shared" si="71"/>
        <v>4.7190911922623084E-2</v>
      </c>
      <c r="AK445" s="64">
        <f t="shared" si="71"/>
        <v>4.8370523465883677E-2</v>
      </c>
      <c r="AL445" s="64">
        <f t="shared" si="71"/>
        <v>1.0022711405581797E-2</v>
      </c>
      <c r="AM445" s="101">
        <f t="shared" si="65"/>
        <v>8.9903757642992212E-3</v>
      </c>
      <c r="AN445" s="102">
        <f t="shared" si="66"/>
        <v>8.9903757642992212E-3</v>
      </c>
      <c r="AO445" s="101">
        <f t="shared" si="67"/>
        <v>1.0092583495389256E-2</v>
      </c>
      <c r="AP445" s="102">
        <f t="shared" si="68"/>
        <v>1.2195930845818811E-2</v>
      </c>
      <c r="AQ445" s="101">
        <f t="shared" si="69"/>
        <v>8.9637804885830102E-3</v>
      </c>
      <c r="AR445" s="102">
        <f t="shared" si="73"/>
        <v>-1.5473380642377486E-2</v>
      </c>
      <c r="AS445" s="101">
        <f t="shared" si="73"/>
        <v>-1.1606808361205791E-2</v>
      </c>
      <c r="AT445" s="102">
        <f t="shared" si="73"/>
        <v>-4.2590861012516109E-3</v>
      </c>
      <c r="AU445" s="101">
        <f t="shared" si="73"/>
        <v>3.4994981076804273E-2</v>
      </c>
      <c r="AV445" s="102">
        <f t="shared" si="73"/>
        <v>3.9406742977300666E-2</v>
      </c>
      <c r="AW445" s="102">
        <f t="shared" si="70"/>
        <v>8.6124897898540095E-3</v>
      </c>
    </row>
    <row r="446" spans="6:49" x14ac:dyDescent="0.3">
      <c r="F446" s="18">
        <v>44036</v>
      </c>
      <c r="G446" s="22">
        <v>151.69999694824199</v>
      </c>
      <c r="H446" s="26">
        <v>375.64999389648398</v>
      </c>
      <c r="I446" s="22">
        <v>1102.94995117187</v>
      </c>
      <c r="J446" s="26">
        <v>36.200000762939403</v>
      </c>
      <c r="K446" s="22">
        <v>44.400001525878899</v>
      </c>
      <c r="Y446" s="94">
        <v>75</v>
      </c>
      <c r="Z446" s="18">
        <v>44034</v>
      </c>
      <c r="AA446" s="22">
        <v>157</v>
      </c>
      <c r="AB446" s="26">
        <v>379.95001220703102</v>
      </c>
      <c r="AC446" s="22">
        <v>1108.05004882812</v>
      </c>
      <c r="AD446" s="26">
        <v>35.599998474121001</v>
      </c>
      <c r="AE446" s="22">
        <v>45.349998474121001</v>
      </c>
      <c r="AF446" s="7">
        <v>5725.85</v>
      </c>
      <c r="AG446" s="64">
        <f t="shared" si="72"/>
        <v>2.0917898661680898E-2</v>
      </c>
      <c r="AH446" s="65">
        <f t="shared" si="72"/>
        <v>-4.5952944880912625E-3</v>
      </c>
      <c r="AI446" s="64">
        <f t="shared" si="72"/>
        <v>6.3236800733503448E-2</v>
      </c>
      <c r="AJ446" s="65">
        <f t="shared" si="71"/>
        <v>-9.2497261751977311E-2</v>
      </c>
      <c r="AK446" s="64">
        <f t="shared" si="71"/>
        <v>-4.9472519208433131E-2</v>
      </c>
      <c r="AL446" s="64">
        <f t="shared" si="71"/>
        <v>-2.5901440803373006E-3</v>
      </c>
      <c r="AM446" s="101">
        <f t="shared" si="65"/>
        <v>-3.5424645597767175E-3</v>
      </c>
      <c r="AN446" s="102">
        <f t="shared" si="66"/>
        <v>-3.5424645597767175E-3</v>
      </c>
      <c r="AO446" s="101">
        <f t="shared" si="67"/>
        <v>-1.5363491326165399E-3</v>
      </c>
      <c r="AP446" s="102">
        <f t="shared" si="68"/>
        <v>-6.0511832989853425E-3</v>
      </c>
      <c r="AQ446" s="101">
        <f t="shared" si="69"/>
        <v>-6.3760625968570187E-3</v>
      </c>
      <c r="AR446" s="102">
        <f t="shared" si="73"/>
        <v>2.4460363221457615E-2</v>
      </c>
      <c r="AS446" s="101">
        <f t="shared" si="73"/>
        <v>-1.0528299283145449E-3</v>
      </c>
      <c r="AT446" s="102">
        <f t="shared" si="73"/>
        <v>6.4773149866119983E-2</v>
      </c>
      <c r="AU446" s="101">
        <f t="shared" si="73"/>
        <v>-8.6446078452991973E-2</v>
      </c>
      <c r="AV446" s="102">
        <f t="shared" si="73"/>
        <v>-4.3096456611576114E-2</v>
      </c>
      <c r="AW446" s="102">
        <f t="shared" si="70"/>
        <v>-8.2723703810610068E-3</v>
      </c>
    </row>
    <row r="447" spans="6:49" x14ac:dyDescent="0.3">
      <c r="F447" s="18">
        <v>44039</v>
      </c>
      <c r="G447" s="22">
        <v>145.39999389648401</v>
      </c>
      <c r="H447" s="26">
        <v>379.25</v>
      </c>
      <c r="I447" s="22">
        <v>1129.30004882812</v>
      </c>
      <c r="J447" s="26">
        <v>34.650001525878899</v>
      </c>
      <c r="K447" s="22">
        <v>42.700000762939403</v>
      </c>
      <c r="Y447" s="94">
        <v>76</v>
      </c>
      <c r="Z447" s="18">
        <v>44035</v>
      </c>
      <c r="AA447" s="22">
        <v>158.94999694824199</v>
      </c>
      <c r="AB447" s="26">
        <v>377.5</v>
      </c>
      <c r="AC447" s="22">
        <v>1108.65002441406</v>
      </c>
      <c r="AD447" s="26">
        <v>35.799999237060497</v>
      </c>
      <c r="AE447" s="22">
        <v>44.150001525878899</v>
      </c>
      <c r="AF447" s="7">
        <v>5770.25</v>
      </c>
      <c r="AG447" s="64">
        <f t="shared" si="72"/>
        <v>1.2343862809019314E-2</v>
      </c>
      <c r="AH447" s="65">
        <f t="shared" si="72"/>
        <v>-6.4691285547072014E-3</v>
      </c>
      <c r="AI447" s="64">
        <f t="shared" si="72"/>
        <v>5.4132321086944801E-4</v>
      </c>
      <c r="AJ447" s="65">
        <f t="shared" si="71"/>
        <v>5.6022770992808953E-3</v>
      </c>
      <c r="AK447" s="64">
        <f t="shared" si="71"/>
        <v>-2.6817181303207732E-2</v>
      </c>
      <c r="AL447" s="64">
        <f t="shared" si="71"/>
        <v>7.7243971025181858E-3</v>
      </c>
      <c r="AM447" s="101">
        <f t="shared" si="65"/>
        <v>6.7066418226082898E-3</v>
      </c>
      <c r="AN447" s="102">
        <f t="shared" si="66"/>
        <v>6.7066418226082898E-3</v>
      </c>
      <c r="AO447" s="101">
        <f t="shared" si="67"/>
        <v>7.9735595980531919E-3</v>
      </c>
      <c r="AP447" s="102">
        <f t="shared" si="68"/>
        <v>8.8709420298083083E-3</v>
      </c>
      <c r="AQ447" s="101">
        <f t="shared" si="69"/>
        <v>6.1685545534743771E-3</v>
      </c>
      <c r="AR447" s="102">
        <f t="shared" si="73"/>
        <v>5.6372209864110241E-3</v>
      </c>
      <c r="AS447" s="101">
        <f t="shared" si="73"/>
        <v>-1.3175770377315491E-2</v>
      </c>
      <c r="AT447" s="102">
        <f t="shared" si="73"/>
        <v>-7.4322363871837435E-3</v>
      </c>
      <c r="AU447" s="101">
        <f t="shared" si="73"/>
        <v>-3.2686649305274131E-3</v>
      </c>
      <c r="AV447" s="102">
        <f t="shared" si="73"/>
        <v>-3.2985735856682109E-2</v>
      </c>
      <c r="AW447" s="102">
        <f t="shared" si="70"/>
        <v>-1.0245037313059546E-2</v>
      </c>
    </row>
    <row r="448" spans="6:49" x14ac:dyDescent="0.3">
      <c r="F448" s="18">
        <v>44040</v>
      </c>
      <c r="G448" s="22">
        <v>144.39999389648401</v>
      </c>
      <c r="H448" s="26">
        <v>388.54998779296801</v>
      </c>
      <c r="I448" s="22">
        <v>1127.59997558593</v>
      </c>
      <c r="J448" s="26">
        <v>34.349998474121001</v>
      </c>
      <c r="K448" s="22">
        <v>41.900001525878899</v>
      </c>
      <c r="Y448" s="94">
        <v>77</v>
      </c>
      <c r="Z448" s="18">
        <v>44036</v>
      </c>
      <c r="AA448" s="22">
        <v>151.69999694824199</v>
      </c>
      <c r="AB448" s="26">
        <v>375.64999389648398</v>
      </c>
      <c r="AC448" s="22">
        <v>1102.94995117187</v>
      </c>
      <c r="AD448" s="26">
        <v>36.200000762939403</v>
      </c>
      <c r="AE448" s="22">
        <v>44.400001525878899</v>
      </c>
      <c r="AF448" s="7">
        <v>5751.95</v>
      </c>
      <c r="AG448" s="64">
        <f t="shared" si="72"/>
        <v>-4.6684801919901077E-2</v>
      </c>
      <c r="AH448" s="65">
        <f t="shared" si="72"/>
        <v>-4.9127261217896965E-3</v>
      </c>
      <c r="AI448" s="64">
        <f t="shared" si="72"/>
        <v>-5.1547168805803475E-3</v>
      </c>
      <c r="AJ448" s="65">
        <f t="shared" si="71"/>
        <v>1.1111267811904132E-2</v>
      </c>
      <c r="AK448" s="64">
        <f t="shared" si="71"/>
        <v>5.6465421936085208E-3</v>
      </c>
      <c r="AL448" s="64">
        <f t="shared" si="71"/>
        <v>-3.1764793854090049E-3</v>
      </c>
      <c r="AM448" s="101">
        <f t="shared" si="65"/>
        <v>-4.1250801905540445E-3</v>
      </c>
      <c r="AN448" s="102">
        <f t="shared" si="66"/>
        <v>-4.1250801905540445E-3</v>
      </c>
      <c r="AO448" s="101">
        <f t="shared" si="67"/>
        <v>-2.0769446993945898E-3</v>
      </c>
      <c r="AP448" s="102">
        <f t="shared" si="68"/>
        <v>-6.8994390528640866E-3</v>
      </c>
      <c r="AQ448" s="101">
        <f t="shared" si="69"/>
        <v>-7.0891676970696316E-3</v>
      </c>
      <c r="AR448" s="102">
        <f t="shared" si="73"/>
        <v>-4.2559721729347036E-2</v>
      </c>
      <c r="AS448" s="101">
        <f t="shared" si="73"/>
        <v>-7.8764593123565197E-4</v>
      </c>
      <c r="AT448" s="102">
        <f t="shared" si="73"/>
        <v>-3.0777721811857577E-3</v>
      </c>
      <c r="AU448" s="101">
        <f t="shared" si="73"/>
        <v>1.8010706864768217E-2</v>
      </c>
      <c r="AV448" s="102">
        <f t="shared" si="73"/>
        <v>1.2735709890678152E-2</v>
      </c>
      <c r="AW448" s="102">
        <f t="shared" si="70"/>
        <v>-3.135744617264416E-3</v>
      </c>
    </row>
    <row r="449" spans="6:49" x14ac:dyDescent="0.3">
      <c r="F449" s="18">
        <v>44041</v>
      </c>
      <c r="G449" s="22">
        <v>142.350006103515</v>
      </c>
      <c r="H449" s="26">
        <v>387.14999389648398</v>
      </c>
      <c r="I449" s="22">
        <v>1136.69995117187</v>
      </c>
      <c r="J449" s="26">
        <v>34.200000762939403</v>
      </c>
      <c r="K449" s="22">
        <v>40.849998474121001</v>
      </c>
      <c r="Y449" s="94">
        <v>78</v>
      </c>
      <c r="Z449" s="18">
        <v>44039</v>
      </c>
      <c r="AA449" s="22">
        <v>145.39999389648401</v>
      </c>
      <c r="AB449" s="26">
        <v>379.25</v>
      </c>
      <c r="AC449" s="22">
        <v>1129.30004882812</v>
      </c>
      <c r="AD449" s="26">
        <v>34.650001525878899</v>
      </c>
      <c r="AE449" s="22">
        <v>42.700000762939403</v>
      </c>
      <c r="AF449" s="7">
        <v>5713.7</v>
      </c>
      <c r="AG449" s="64">
        <f t="shared" si="72"/>
        <v>-4.2416343115422139E-2</v>
      </c>
      <c r="AH449" s="65">
        <f t="shared" si="72"/>
        <v>9.5377756613519524E-3</v>
      </c>
      <c r="AI449" s="64">
        <f t="shared" si="72"/>
        <v>2.3609650927277383E-2</v>
      </c>
      <c r="AJ449" s="65">
        <f t="shared" si="71"/>
        <v>-4.3761370234578968E-2</v>
      </c>
      <c r="AK449" s="64">
        <f t="shared" si="71"/>
        <v>-3.9040565702808262E-2</v>
      </c>
      <c r="AL449" s="64">
        <f t="shared" si="71"/>
        <v>-6.6721279471745644E-3</v>
      </c>
      <c r="AM449" s="101">
        <f t="shared" si="65"/>
        <v>-7.5985525777230792E-3</v>
      </c>
      <c r="AN449" s="102">
        <f t="shared" si="66"/>
        <v>-7.5985525777230792E-3</v>
      </c>
      <c r="AO449" s="101">
        <f t="shared" si="67"/>
        <v>-5.2998993793510162E-3</v>
      </c>
      <c r="AP449" s="102">
        <f t="shared" si="68"/>
        <v>-1.19566204649453E-2</v>
      </c>
      <c r="AQ449" s="101">
        <f t="shared" si="69"/>
        <v>-1.1340599934534954E-2</v>
      </c>
      <c r="AR449" s="102">
        <f t="shared" si="73"/>
        <v>-3.481779053769906E-2</v>
      </c>
      <c r="AS449" s="101">
        <f t="shared" si="73"/>
        <v>1.713632823907503E-2</v>
      </c>
      <c r="AT449" s="102">
        <f t="shared" si="73"/>
        <v>2.8909550306628399E-2</v>
      </c>
      <c r="AU449" s="101">
        <f t="shared" si="73"/>
        <v>-3.180474976963367E-2</v>
      </c>
      <c r="AV449" s="102">
        <f t="shared" si="73"/>
        <v>-2.7699965768273306E-2</v>
      </c>
      <c r="AW449" s="102">
        <f t="shared" si="70"/>
        <v>-9.6553255059805224E-3</v>
      </c>
    </row>
    <row r="450" spans="6:49" x14ac:dyDescent="0.3">
      <c r="F450" s="18">
        <v>44042</v>
      </c>
      <c r="G450" s="22">
        <v>140.19999694824199</v>
      </c>
      <c r="H450" s="26">
        <v>386.45001220703102</v>
      </c>
      <c r="I450" s="22">
        <v>1083.25</v>
      </c>
      <c r="J450" s="26">
        <v>33.900001525878899</v>
      </c>
      <c r="K450" s="22">
        <v>41.400001525878899</v>
      </c>
      <c r="Y450" s="94">
        <v>79</v>
      </c>
      <c r="Z450" s="18">
        <v>44040</v>
      </c>
      <c r="AA450" s="22">
        <v>144.39999389648401</v>
      </c>
      <c r="AB450" s="26">
        <v>388.54998779296801</v>
      </c>
      <c r="AC450" s="22">
        <v>1127.59997558593</v>
      </c>
      <c r="AD450" s="26">
        <v>34.349998474121001</v>
      </c>
      <c r="AE450" s="22">
        <v>41.900001525878899</v>
      </c>
      <c r="AF450" s="7">
        <v>5790.55</v>
      </c>
      <c r="AG450" s="64">
        <f t="shared" si="72"/>
        <v>-6.9013389313954355E-3</v>
      </c>
      <c r="AH450" s="65">
        <f t="shared" si="72"/>
        <v>2.4226212009720596E-2</v>
      </c>
      <c r="AI450" s="64">
        <f t="shared" si="72"/>
        <v>-1.5065563785331977E-3</v>
      </c>
      <c r="AJ450" s="65">
        <f t="shared" si="71"/>
        <v>-8.6957954259767149E-3</v>
      </c>
      <c r="AK450" s="64">
        <f t="shared" si="71"/>
        <v>-1.8913074756763116E-2</v>
      </c>
      <c r="AL450" s="64">
        <f t="shared" si="71"/>
        <v>1.3360478632792307E-2</v>
      </c>
      <c r="AM450" s="101">
        <f t="shared" si="65"/>
        <v>1.2306968406168751E-2</v>
      </c>
      <c r="AN450" s="102">
        <f t="shared" si="66"/>
        <v>1.2306968406168751E-2</v>
      </c>
      <c r="AO450" s="101">
        <f t="shared" si="67"/>
        <v>1.3169973088612546E-2</v>
      </c>
      <c r="AP450" s="102">
        <f t="shared" si="68"/>
        <v>1.702470412810133E-2</v>
      </c>
      <c r="AQ450" s="101">
        <f t="shared" si="69"/>
        <v>1.3023196342375492E-2</v>
      </c>
      <c r="AR450" s="102">
        <f t="shared" si="73"/>
        <v>-1.9208307337564186E-2</v>
      </c>
      <c r="AS450" s="101">
        <f t="shared" si="73"/>
        <v>1.1919243603551845E-2</v>
      </c>
      <c r="AT450" s="102">
        <f t="shared" si="73"/>
        <v>-1.4676529467145743E-2</v>
      </c>
      <c r="AU450" s="101">
        <f t="shared" si="73"/>
        <v>-2.5720499554078045E-2</v>
      </c>
      <c r="AV450" s="102">
        <f t="shared" si="73"/>
        <v>-3.1936271099138609E-2</v>
      </c>
      <c r="AW450" s="102">
        <f t="shared" si="70"/>
        <v>-1.5924472770874949E-2</v>
      </c>
    </row>
    <row r="451" spans="6:49" x14ac:dyDescent="0.3">
      <c r="F451" s="18">
        <v>44043</v>
      </c>
      <c r="G451" s="22">
        <v>138.75</v>
      </c>
      <c r="H451" s="26">
        <v>386.89999389648398</v>
      </c>
      <c r="I451" s="22">
        <v>1084.55004882812</v>
      </c>
      <c r="J451" s="26">
        <v>33.349998474121001</v>
      </c>
      <c r="K451" s="22">
        <v>40.650001525878899</v>
      </c>
      <c r="Y451" s="94">
        <v>80</v>
      </c>
      <c r="Z451" s="18">
        <v>44041</v>
      </c>
      <c r="AA451" s="22">
        <v>142.350006103515</v>
      </c>
      <c r="AB451" s="26">
        <v>387.14999389648398</v>
      </c>
      <c r="AC451" s="22">
        <v>1136.69995117187</v>
      </c>
      <c r="AD451" s="26">
        <v>34.200000762939403</v>
      </c>
      <c r="AE451" s="22">
        <v>40.849998474121001</v>
      </c>
      <c r="AF451" s="7">
        <v>5758.15</v>
      </c>
      <c r="AG451" s="64">
        <f t="shared" si="72"/>
        <v>-1.4298327589745316E-2</v>
      </c>
      <c r="AH451" s="65">
        <f t="shared" si="72"/>
        <v>-3.609631170878556E-3</v>
      </c>
      <c r="AI451" s="64">
        <f t="shared" si="72"/>
        <v>8.0378261480241586E-3</v>
      </c>
      <c r="AJ451" s="65">
        <f t="shared" si="71"/>
        <v>-4.3763078701146794E-3</v>
      </c>
      <c r="AK451" s="64">
        <f t="shared" si="71"/>
        <v>-2.5379079392456736E-2</v>
      </c>
      <c r="AL451" s="64">
        <f t="shared" si="71"/>
        <v>-5.6110358752084165E-3</v>
      </c>
      <c r="AM451" s="101">
        <f t="shared" si="65"/>
        <v>-6.5441920071178765E-3</v>
      </c>
      <c r="AN451" s="102">
        <f t="shared" si="66"/>
        <v>-6.5441920071178765E-3</v>
      </c>
      <c r="AO451" s="101">
        <f t="shared" si="67"/>
        <v>-4.3215825952745649E-3</v>
      </c>
      <c r="AP451" s="102">
        <f t="shared" si="68"/>
        <v>-1.0421530478627096E-2</v>
      </c>
      <c r="AQ451" s="101">
        <f t="shared" si="69"/>
        <v>-1.0050092332879117E-2</v>
      </c>
      <c r="AR451" s="102">
        <f t="shared" si="73"/>
        <v>-7.7541355826274399E-3</v>
      </c>
      <c r="AS451" s="101">
        <f t="shared" si="73"/>
        <v>2.9345608362393205E-3</v>
      </c>
      <c r="AT451" s="102">
        <f t="shared" si="73"/>
        <v>1.2359408743298723E-2</v>
      </c>
      <c r="AU451" s="101">
        <f t="shared" si="73"/>
        <v>6.0452226085124169E-3</v>
      </c>
      <c r="AV451" s="102">
        <f t="shared" si="73"/>
        <v>-1.5328987059577619E-2</v>
      </c>
      <c r="AW451" s="102">
        <f t="shared" si="70"/>
        <v>-3.4878609083091973E-4</v>
      </c>
    </row>
    <row r="452" spans="6:49" x14ac:dyDescent="0.3">
      <c r="F452" s="18">
        <v>44046</v>
      </c>
      <c r="G452" s="22">
        <v>134.94999694824199</v>
      </c>
      <c r="H452" s="26">
        <v>385.45001220703102</v>
      </c>
      <c r="I452" s="22">
        <v>1088.55004882812</v>
      </c>
      <c r="J452" s="26">
        <v>32.950000762939403</v>
      </c>
      <c r="K452" s="22">
        <v>39.849998474121001</v>
      </c>
      <c r="Y452" s="94">
        <v>81</v>
      </c>
      <c r="Z452" s="18">
        <v>44042</v>
      </c>
      <c r="AA452" s="22">
        <v>140.19999694824199</v>
      </c>
      <c r="AB452" s="26">
        <v>386.45001220703102</v>
      </c>
      <c r="AC452" s="22">
        <v>1083.25</v>
      </c>
      <c r="AD452" s="26">
        <v>33.900001525878899</v>
      </c>
      <c r="AE452" s="22">
        <v>41.400001525878899</v>
      </c>
      <c r="AF452" s="7">
        <v>5716.85</v>
      </c>
      <c r="AG452" s="64">
        <f t="shared" si="72"/>
        <v>-1.5218903767549379E-2</v>
      </c>
      <c r="AH452" s="65">
        <f t="shared" si="72"/>
        <v>-1.8096739269965146E-3</v>
      </c>
      <c r="AI452" s="64">
        <f t="shared" si="72"/>
        <v>-4.8163503116605624E-2</v>
      </c>
      <c r="AJ452" s="65">
        <f t="shared" si="71"/>
        <v>-8.8106069791483287E-3</v>
      </c>
      <c r="AK452" s="64">
        <f t="shared" si="71"/>
        <v>1.3374133735454211E-2</v>
      </c>
      <c r="AL452" s="64">
        <f t="shared" si="71"/>
        <v>-7.1982881622686861E-3</v>
      </c>
      <c r="AM452" s="101">
        <f t="shared" si="65"/>
        <v>-8.1213748655085769E-3</v>
      </c>
      <c r="AN452" s="102">
        <f t="shared" si="66"/>
        <v>-8.1213748655085769E-3</v>
      </c>
      <c r="AO452" s="101">
        <f t="shared" si="67"/>
        <v>-5.7850140863019862E-3</v>
      </c>
      <c r="AP452" s="102">
        <f t="shared" si="68"/>
        <v>-1.2717820457603231E-2</v>
      </c>
      <c r="AQ452" s="101">
        <f t="shared" si="69"/>
        <v>-1.1980519669313161E-2</v>
      </c>
      <c r="AR452" s="102">
        <f t="shared" si="73"/>
        <v>-7.0975289020408019E-3</v>
      </c>
      <c r="AS452" s="101">
        <f t="shared" si="73"/>
        <v>6.3117009385120623E-3</v>
      </c>
      <c r="AT452" s="102">
        <f t="shared" si="73"/>
        <v>-4.237848903030364E-2</v>
      </c>
      <c r="AU452" s="101">
        <f t="shared" si="73"/>
        <v>3.9072134784549021E-3</v>
      </c>
      <c r="AV452" s="102">
        <f t="shared" si="73"/>
        <v>2.535465340476737E-2</v>
      </c>
      <c r="AW452" s="102">
        <f t="shared" si="70"/>
        <v>-2.7804900221220217E-3</v>
      </c>
    </row>
    <row r="453" spans="6:49" x14ac:dyDescent="0.3">
      <c r="F453" s="18">
        <v>44047</v>
      </c>
      <c r="G453" s="22">
        <v>143.350006103515</v>
      </c>
      <c r="H453" s="26">
        <v>389.45001220703102</v>
      </c>
      <c r="I453" s="22">
        <v>1095.15002441406</v>
      </c>
      <c r="J453" s="26">
        <v>35.900001525878899</v>
      </c>
      <c r="K453" s="22">
        <v>41.799999237060497</v>
      </c>
      <c r="Y453" s="94">
        <v>82</v>
      </c>
      <c r="Z453" s="18">
        <v>44043</v>
      </c>
      <c r="AA453" s="22">
        <v>138.75</v>
      </c>
      <c r="AB453" s="26">
        <v>386.89999389648398</v>
      </c>
      <c r="AC453" s="22">
        <v>1084.55004882812</v>
      </c>
      <c r="AD453" s="26">
        <v>33.349998474121001</v>
      </c>
      <c r="AE453" s="22">
        <v>40.650001525878899</v>
      </c>
      <c r="AF453" s="7">
        <v>5715.65</v>
      </c>
      <c r="AG453" s="64">
        <f t="shared" si="72"/>
        <v>-1.0396200206770064E-2</v>
      </c>
      <c r="AH453" s="65">
        <f t="shared" si="72"/>
        <v>1.1637207905444208E-3</v>
      </c>
      <c r="AI453" s="64">
        <f t="shared" si="72"/>
        <v>1.1994178011734548E-3</v>
      </c>
      <c r="AJ453" s="65">
        <f t="shared" si="71"/>
        <v>-1.6357332789442059E-2</v>
      </c>
      <c r="AK453" s="64">
        <f t="shared" si="71"/>
        <v>-1.8282044157431118E-2</v>
      </c>
      <c r="AL453" s="64">
        <f t="shared" si="71"/>
        <v>-2.0992783807697652E-4</v>
      </c>
      <c r="AM453" s="101">
        <f t="shared" si="65"/>
        <v>-1.1773482596396339E-3</v>
      </c>
      <c r="AN453" s="102">
        <f t="shared" si="66"/>
        <v>-1.1773482596396339E-3</v>
      </c>
      <c r="AO453" s="101">
        <f t="shared" si="67"/>
        <v>6.5818757259121312E-4</v>
      </c>
      <c r="AP453" s="102">
        <f t="shared" si="68"/>
        <v>-2.6077063234243194E-3</v>
      </c>
      <c r="AQ453" s="101">
        <f t="shared" si="69"/>
        <v>-3.4812269502858691E-3</v>
      </c>
      <c r="AR453" s="102">
        <f t="shared" si="73"/>
        <v>-9.2188519471304298E-3</v>
      </c>
      <c r="AS453" s="101">
        <f t="shared" si="73"/>
        <v>2.3410690501840547E-3</v>
      </c>
      <c r="AT453" s="102">
        <f t="shared" si="73"/>
        <v>5.4123022858224164E-4</v>
      </c>
      <c r="AU453" s="101">
        <f t="shared" si="73"/>
        <v>-1.3749626466017739E-2</v>
      </c>
      <c r="AV453" s="102">
        <f t="shared" si="73"/>
        <v>-1.4800817207145248E-2</v>
      </c>
      <c r="AW453" s="102">
        <f t="shared" si="70"/>
        <v>-6.9773992683054243E-3</v>
      </c>
    </row>
    <row r="454" spans="6:49" x14ac:dyDescent="0.3">
      <c r="F454" s="18">
        <v>44048</v>
      </c>
      <c r="G454" s="22">
        <v>145.55000305175699</v>
      </c>
      <c r="H454" s="26">
        <v>395.5</v>
      </c>
      <c r="I454" s="22">
        <v>1139.44995117187</v>
      </c>
      <c r="J454" s="26">
        <v>34.200000762939403</v>
      </c>
      <c r="K454" s="22">
        <v>43.5</v>
      </c>
      <c r="Y454" s="94">
        <v>83</v>
      </c>
      <c r="Z454" s="18">
        <v>44046</v>
      </c>
      <c r="AA454" s="22">
        <v>134.94999694824199</v>
      </c>
      <c r="AB454" s="26">
        <v>385.45001220703102</v>
      </c>
      <c r="AC454" s="22">
        <v>1088.55004882812</v>
      </c>
      <c r="AD454" s="26">
        <v>32.950000762939403</v>
      </c>
      <c r="AE454" s="22">
        <v>39.849998474121001</v>
      </c>
      <c r="AF454" s="7">
        <v>5639.55</v>
      </c>
      <c r="AG454" s="64">
        <f t="shared" si="72"/>
        <v>-2.7769435776520978E-2</v>
      </c>
      <c r="AH454" s="65">
        <f t="shared" si="72"/>
        <v>-3.7547313562031658E-3</v>
      </c>
      <c r="AI454" s="64">
        <f t="shared" si="72"/>
        <v>3.6813808271737515E-3</v>
      </c>
      <c r="AJ454" s="65">
        <f t="shared" si="71"/>
        <v>-1.2066442505164178E-2</v>
      </c>
      <c r="AK454" s="64">
        <f t="shared" si="71"/>
        <v>-1.9876506585156488E-2</v>
      </c>
      <c r="AL454" s="64">
        <f t="shared" si="71"/>
        <v>-1.3403751469622893E-2</v>
      </c>
      <c r="AM454" s="101">
        <f t="shared" si="65"/>
        <v>-1.4287471103969935E-2</v>
      </c>
      <c r="AN454" s="102">
        <f t="shared" si="66"/>
        <v>-1.4287471103969935E-2</v>
      </c>
      <c r="AO454" s="101">
        <f t="shared" si="67"/>
        <v>-1.1506392152303476E-2</v>
      </c>
      <c r="AP454" s="102">
        <f t="shared" si="68"/>
        <v>-2.1695311511639115E-2</v>
      </c>
      <c r="AQ454" s="101">
        <f t="shared" si="69"/>
        <v>-1.9527647559071319E-2</v>
      </c>
      <c r="AR454" s="102">
        <f t="shared" si="73"/>
        <v>-1.3481964672551043E-2</v>
      </c>
      <c r="AS454" s="101">
        <f t="shared" si="73"/>
        <v>1.0532739747766768E-2</v>
      </c>
      <c r="AT454" s="102">
        <f t="shared" si="73"/>
        <v>1.5187772979477227E-2</v>
      </c>
      <c r="AU454" s="101">
        <f t="shared" si="73"/>
        <v>9.6288690064749369E-3</v>
      </c>
      <c r="AV454" s="102">
        <f t="shared" si="73"/>
        <v>-3.4885902608516872E-4</v>
      </c>
      <c r="AW454" s="102">
        <f t="shared" si="70"/>
        <v>4.3037116070165447E-3</v>
      </c>
    </row>
    <row r="455" spans="6:49" x14ac:dyDescent="0.3">
      <c r="F455" s="18">
        <v>44049</v>
      </c>
      <c r="G455" s="22">
        <v>148.75</v>
      </c>
      <c r="H455" s="26">
        <v>396.350006103515</v>
      </c>
      <c r="I455" s="22">
        <v>1128.5</v>
      </c>
      <c r="J455" s="26">
        <v>33.400001525878899</v>
      </c>
      <c r="K455" s="22">
        <v>41.349998474121001</v>
      </c>
      <c r="Y455" s="94">
        <v>84</v>
      </c>
      <c r="Z455" s="18">
        <v>44047</v>
      </c>
      <c r="AA455" s="22">
        <v>143.350006103515</v>
      </c>
      <c r="AB455" s="26">
        <v>389.45001220703102</v>
      </c>
      <c r="AC455" s="22">
        <v>1095.15002441406</v>
      </c>
      <c r="AD455" s="26">
        <v>35.900001525878899</v>
      </c>
      <c r="AE455" s="22">
        <v>41.799999237060497</v>
      </c>
      <c r="AF455" s="7">
        <v>5731.9</v>
      </c>
      <c r="AG455" s="64">
        <f t="shared" si="72"/>
        <v>6.0384918057066937E-2</v>
      </c>
      <c r="AH455" s="65">
        <f t="shared" si="72"/>
        <v>1.0324004135411574E-2</v>
      </c>
      <c r="AI455" s="64">
        <f t="shared" si="72"/>
        <v>6.0447822147296675E-3</v>
      </c>
      <c r="AJ455" s="65">
        <f t="shared" si="71"/>
        <v>8.5746053894848531E-2</v>
      </c>
      <c r="AK455" s="64">
        <f t="shared" si="71"/>
        <v>4.7773954332910491E-2</v>
      </c>
      <c r="AL455" s="64">
        <f t="shared" si="71"/>
        <v>1.6242788803334015E-2</v>
      </c>
      <c r="AM455" s="101">
        <f t="shared" ref="AM455:AM518" si="74">$AZ$11+$AZ$12*AL455</f>
        <v>1.5170993382288346E-2</v>
      </c>
      <c r="AN455" s="102">
        <f t="shared" ref="AN455:AN518" si="75">$BA$11+$BA$12*AL455</f>
        <v>1.5170993382288346E-2</v>
      </c>
      <c r="AO455" s="101">
        <f t="shared" ref="AO455:AO518" si="76">$BB$11+$BB$12*AL455</f>
        <v>1.5827435613547117E-2</v>
      </c>
      <c r="AP455" s="102">
        <f t="shared" ref="AP455:AP518" si="77">$BC$11+$BC$12*AL455</f>
        <v>2.1194564215796765E-2</v>
      </c>
      <c r="AQ455" s="101">
        <f t="shared" ref="AQ455:AQ518" si="78">$BD$11+$BD$12*AL455</f>
        <v>1.6528682137327957E-2</v>
      </c>
      <c r="AR455" s="102">
        <f t="shared" si="73"/>
        <v>4.521392467477859E-2</v>
      </c>
      <c r="AS455" s="101">
        <f t="shared" si="73"/>
        <v>-4.846989246876772E-3</v>
      </c>
      <c r="AT455" s="102">
        <f t="shared" si="73"/>
        <v>-9.7826533988174501E-3</v>
      </c>
      <c r="AU455" s="101">
        <f t="shared" si="73"/>
        <v>6.4551489679051763E-2</v>
      </c>
      <c r="AV455" s="102">
        <f t="shared" si="73"/>
        <v>3.1245272195582534E-2</v>
      </c>
      <c r="AW455" s="102">
        <f t="shared" ref="AW455:AW518" si="79">AVERAGE(AR455:AV455)</f>
        <v>2.5276208780743731E-2</v>
      </c>
    </row>
    <row r="456" spans="6:49" x14ac:dyDescent="0.3">
      <c r="F456" s="18">
        <v>44050</v>
      </c>
      <c r="G456" s="22">
        <v>150.100006103515</v>
      </c>
      <c r="H456" s="26">
        <v>394.350006103515</v>
      </c>
      <c r="I456" s="22">
        <v>1127.84997558593</v>
      </c>
      <c r="J456" s="26">
        <v>33.900001525878899</v>
      </c>
      <c r="K456" s="22">
        <v>41.5</v>
      </c>
      <c r="Y456" s="94">
        <v>85</v>
      </c>
      <c r="Z456" s="18">
        <v>44048</v>
      </c>
      <c r="AA456" s="22">
        <v>145.55000305175699</v>
      </c>
      <c r="AB456" s="26">
        <v>395.5</v>
      </c>
      <c r="AC456" s="22">
        <v>1139.44995117187</v>
      </c>
      <c r="AD456" s="26">
        <v>34.200000762939403</v>
      </c>
      <c r="AE456" s="22">
        <v>43.5</v>
      </c>
      <c r="AF456" s="7">
        <v>5737.2</v>
      </c>
      <c r="AG456" s="64">
        <f t="shared" si="72"/>
        <v>1.5230456251611948E-2</v>
      </c>
      <c r="AH456" s="65">
        <f t="shared" si="72"/>
        <v>1.541526849746855E-2</v>
      </c>
      <c r="AI456" s="64">
        <f t="shared" si="72"/>
        <v>3.9654284513316394E-2</v>
      </c>
      <c r="AJ456" s="65">
        <f t="shared" si="71"/>
        <v>-4.8511671621093828E-2</v>
      </c>
      <c r="AK456" s="64">
        <f t="shared" si="71"/>
        <v>3.9864616816069245E-2</v>
      </c>
      <c r="AL456" s="64">
        <f t="shared" si="71"/>
        <v>9.2422254183259413E-4</v>
      </c>
      <c r="AM456" s="101">
        <f t="shared" si="74"/>
        <v>-5.0392858401170364E-5</v>
      </c>
      <c r="AN456" s="102">
        <f t="shared" si="75"/>
        <v>-5.0392858401170364E-5</v>
      </c>
      <c r="AO456" s="101">
        <f t="shared" si="76"/>
        <v>1.7038634207541953E-3</v>
      </c>
      <c r="AP456" s="102">
        <f t="shared" si="77"/>
        <v>-9.6692232628056013E-4</v>
      </c>
      <c r="AQ456" s="101">
        <f t="shared" si="78"/>
        <v>-2.101865323370563E-3</v>
      </c>
      <c r="AR456" s="102">
        <f t="shared" si="73"/>
        <v>1.5280849110013119E-2</v>
      </c>
      <c r="AS456" s="101">
        <f t="shared" si="73"/>
        <v>1.5465661355869721E-2</v>
      </c>
      <c r="AT456" s="102">
        <f t="shared" si="73"/>
        <v>3.7950421092562199E-2</v>
      </c>
      <c r="AU456" s="101">
        <f t="shared" si="73"/>
        <v>-4.7544749294813268E-2</v>
      </c>
      <c r="AV456" s="102">
        <f t="shared" si="73"/>
        <v>4.1966482139439806E-2</v>
      </c>
      <c r="AW456" s="102">
        <f t="shared" si="79"/>
        <v>1.2623732880614316E-2</v>
      </c>
    </row>
    <row r="457" spans="6:49" x14ac:dyDescent="0.3">
      <c r="F457" s="18">
        <v>44053</v>
      </c>
      <c r="G457" s="22">
        <v>151.19999694824199</v>
      </c>
      <c r="H457" s="26">
        <v>398.04998779296801</v>
      </c>
      <c r="I457" s="22">
        <v>1126.34997558593</v>
      </c>
      <c r="J457" s="26">
        <v>33.650001525878899</v>
      </c>
      <c r="K457" s="22">
        <v>40.950000762939403</v>
      </c>
      <c r="Y457" s="94">
        <v>86</v>
      </c>
      <c r="Z457" s="18">
        <v>44049</v>
      </c>
      <c r="AA457" s="22">
        <v>148.75</v>
      </c>
      <c r="AB457" s="26">
        <v>396.350006103515</v>
      </c>
      <c r="AC457" s="22">
        <v>1128.5</v>
      </c>
      <c r="AD457" s="26">
        <v>33.400001525878899</v>
      </c>
      <c r="AE457" s="22">
        <v>41.349998474121001</v>
      </c>
      <c r="AF457" s="7">
        <v>5788.45</v>
      </c>
      <c r="AG457" s="64">
        <f t="shared" si="72"/>
        <v>2.174735326703741E-2</v>
      </c>
      <c r="AH457" s="65">
        <f t="shared" si="72"/>
        <v>2.1468874747622734E-3</v>
      </c>
      <c r="AI457" s="64">
        <f t="shared" si="72"/>
        <v>-9.6563297188215283E-3</v>
      </c>
      <c r="AJ457" s="65">
        <f t="shared" si="71"/>
        <v>-2.3669720709078204E-2</v>
      </c>
      <c r="AK457" s="64">
        <f t="shared" si="71"/>
        <v>-5.0688553526486525E-2</v>
      </c>
      <c r="AL457" s="64">
        <f t="shared" si="71"/>
        <v>8.8932663720590298E-3</v>
      </c>
      <c r="AM457" s="101">
        <f t="shared" si="74"/>
        <v>7.8680958590260537E-3</v>
      </c>
      <c r="AN457" s="102">
        <f t="shared" si="75"/>
        <v>7.8680958590260537E-3</v>
      </c>
      <c r="AO457" s="101">
        <f t="shared" si="76"/>
        <v>9.0512459317792556E-3</v>
      </c>
      <c r="AP457" s="102">
        <f t="shared" si="77"/>
        <v>1.0561954109148836E-2</v>
      </c>
      <c r="AQ457" s="101">
        <f t="shared" si="78"/>
        <v>7.5901415368634026E-3</v>
      </c>
      <c r="AR457" s="102">
        <f t="shared" si="73"/>
        <v>1.3879257408011356E-2</v>
      </c>
      <c r="AS457" s="101">
        <f t="shared" si="73"/>
        <v>-5.7212083842637807E-3</v>
      </c>
      <c r="AT457" s="102">
        <f t="shared" si="73"/>
        <v>-1.8707575650600786E-2</v>
      </c>
      <c r="AU457" s="101">
        <f t="shared" si="73"/>
        <v>-3.4231674818227038E-2</v>
      </c>
      <c r="AV457" s="102">
        <f t="shared" si="73"/>
        <v>-5.8278695063349928E-2</v>
      </c>
      <c r="AW457" s="102">
        <f t="shared" si="79"/>
        <v>-2.0611979301686033E-2</v>
      </c>
    </row>
    <row r="458" spans="6:49" x14ac:dyDescent="0.3">
      <c r="F458" s="18">
        <v>44054</v>
      </c>
      <c r="G458" s="22">
        <v>159.75</v>
      </c>
      <c r="H458" s="26">
        <v>397</v>
      </c>
      <c r="I458" s="22">
        <v>1122.40002441406</v>
      </c>
      <c r="J458" s="26">
        <v>34.049999237060497</v>
      </c>
      <c r="K458" s="22">
        <v>40.900001525878899</v>
      </c>
      <c r="Y458" s="94">
        <v>87</v>
      </c>
      <c r="Z458" s="18">
        <v>44050</v>
      </c>
      <c r="AA458" s="22">
        <v>150.100006103515</v>
      </c>
      <c r="AB458" s="26">
        <v>394.350006103515</v>
      </c>
      <c r="AC458" s="22">
        <v>1127.84997558593</v>
      </c>
      <c r="AD458" s="26">
        <v>33.900001525878899</v>
      </c>
      <c r="AE458" s="22">
        <v>41.5</v>
      </c>
      <c r="AF458" s="7">
        <v>5803.45</v>
      </c>
      <c r="AG458" s="64">
        <f t="shared" si="72"/>
        <v>9.0347348766676334E-3</v>
      </c>
      <c r="AH458" s="65">
        <f t="shared" si="72"/>
        <v>-5.0588193610653191E-3</v>
      </c>
      <c r="AI458" s="64">
        <f t="shared" si="72"/>
        <v>-5.7617341200263711E-4</v>
      </c>
      <c r="AJ458" s="65">
        <f t="shared" si="71"/>
        <v>1.4859113729929877E-2</v>
      </c>
      <c r="AK458" s="64">
        <f t="shared" si="71"/>
        <v>3.6210426685005948E-3</v>
      </c>
      <c r="AL458" s="64">
        <f t="shared" si="71"/>
        <v>2.5880154887947195E-3</v>
      </c>
      <c r="AM458" s="101">
        <f t="shared" si="74"/>
        <v>1.6028450907594415E-3</v>
      </c>
      <c r="AN458" s="102">
        <f t="shared" si="75"/>
        <v>1.6028450907594415E-3</v>
      </c>
      <c r="AO458" s="101">
        <f t="shared" si="76"/>
        <v>3.2378646712064732E-3</v>
      </c>
      <c r="AP458" s="102">
        <f t="shared" si="77"/>
        <v>1.4400996086358451E-3</v>
      </c>
      <c r="AQ458" s="101">
        <f t="shared" si="78"/>
        <v>-7.8348700861585133E-5</v>
      </c>
      <c r="AR458" s="102">
        <f t="shared" si="73"/>
        <v>7.4318897859081915E-3</v>
      </c>
      <c r="AS458" s="101">
        <f t="shared" si="73"/>
        <v>-6.6616644518247611E-3</v>
      </c>
      <c r="AT458" s="102">
        <f t="shared" si="73"/>
        <v>-3.8140380832091102E-3</v>
      </c>
      <c r="AU458" s="101">
        <f t="shared" si="73"/>
        <v>1.3419014121294032E-2</v>
      </c>
      <c r="AV458" s="102">
        <f t="shared" si="73"/>
        <v>3.69939136936218E-3</v>
      </c>
      <c r="AW458" s="102">
        <f t="shared" si="79"/>
        <v>2.8149185483061063E-3</v>
      </c>
    </row>
    <row r="459" spans="6:49" x14ac:dyDescent="0.3">
      <c r="F459" s="18">
        <v>44055</v>
      </c>
      <c r="G459" s="22">
        <v>161.25</v>
      </c>
      <c r="H459" s="26">
        <v>401.89999389648398</v>
      </c>
      <c r="I459" s="22">
        <v>1195.25</v>
      </c>
      <c r="J459" s="26">
        <v>33.700000762939403</v>
      </c>
      <c r="K459" s="22">
        <v>40.900001525878899</v>
      </c>
      <c r="Y459" s="94">
        <v>88</v>
      </c>
      <c r="Z459" s="18">
        <v>44053</v>
      </c>
      <c r="AA459" s="22">
        <v>151.19999694824199</v>
      </c>
      <c r="AB459" s="26">
        <v>398.04998779296801</v>
      </c>
      <c r="AC459" s="22">
        <v>1126.34997558593</v>
      </c>
      <c r="AD459" s="26">
        <v>33.650001525878899</v>
      </c>
      <c r="AE459" s="22">
        <v>40.950000762939403</v>
      </c>
      <c r="AF459" s="7">
        <v>5844.25</v>
      </c>
      <c r="AG459" s="64">
        <f t="shared" si="72"/>
        <v>7.3016642594409932E-3</v>
      </c>
      <c r="AH459" s="65">
        <f t="shared" si="72"/>
        <v>9.3387395460991333E-3</v>
      </c>
      <c r="AI459" s="64">
        <f t="shared" si="72"/>
        <v>-1.3308493069705096E-3</v>
      </c>
      <c r="AJ459" s="65">
        <f t="shared" si="71"/>
        <v>-7.4019579612607661E-3</v>
      </c>
      <c r="AK459" s="64">
        <f t="shared" si="71"/>
        <v>-1.3341598306575548E-2</v>
      </c>
      <c r="AL459" s="64">
        <f t="shared" si="71"/>
        <v>7.0057035932355799E-3</v>
      </c>
      <c r="AM459" s="101">
        <f t="shared" si="74"/>
        <v>5.9925076597421292E-3</v>
      </c>
      <c r="AN459" s="102">
        <f t="shared" si="75"/>
        <v>5.9925076597421292E-3</v>
      </c>
      <c r="AO459" s="101">
        <f t="shared" si="76"/>
        <v>7.3109310276265431E-3</v>
      </c>
      <c r="AP459" s="102">
        <f t="shared" si="77"/>
        <v>7.8312026532928129E-3</v>
      </c>
      <c r="AQ459" s="101">
        <f t="shared" si="78"/>
        <v>5.2944744792812453E-3</v>
      </c>
      <c r="AR459" s="102">
        <f t="shared" si="73"/>
        <v>1.309156599698864E-3</v>
      </c>
      <c r="AS459" s="101">
        <f t="shared" si="73"/>
        <v>3.3462318863570041E-3</v>
      </c>
      <c r="AT459" s="102">
        <f t="shared" si="73"/>
        <v>-8.6417803345970531E-3</v>
      </c>
      <c r="AU459" s="101">
        <f t="shared" si="73"/>
        <v>-1.5233160614553579E-2</v>
      </c>
      <c r="AV459" s="102">
        <f t="shared" si="73"/>
        <v>-1.8636072785856793E-2</v>
      </c>
      <c r="AW459" s="102">
        <f t="shared" si="79"/>
        <v>-7.5711250497903114E-3</v>
      </c>
    </row>
    <row r="460" spans="6:49" x14ac:dyDescent="0.3">
      <c r="F460" s="18">
        <v>44056</v>
      </c>
      <c r="G460" s="22">
        <v>162.30000305175699</v>
      </c>
      <c r="H460" s="26">
        <v>405.64999389648398</v>
      </c>
      <c r="I460" s="22">
        <v>1254.34997558593</v>
      </c>
      <c r="J460" s="26">
        <v>33.700000762939403</v>
      </c>
      <c r="K460" s="22">
        <v>41.099998474121001</v>
      </c>
      <c r="Y460" s="94">
        <v>89</v>
      </c>
      <c r="Z460" s="18">
        <v>44054</v>
      </c>
      <c r="AA460" s="22">
        <v>159.75</v>
      </c>
      <c r="AB460" s="26">
        <v>397</v>
      </c>
      <c r="AC460" s="22">
        <v>1122.40002441406</v>
      </c>
      <c r="AD460" s="26">
        <v>34.049999237060497</v>
      </c>
      <c r="AE460" s="22">
        <v>40.900001525878899</v>
      </c>
      <c r="AF460" s="7">
        <v>5859.5</v>
      </c>
      <c r="AG460" s="64">
        <f t="shared" si="72"/>
        <v>5.5006649695796418E-2</v>
      </c>
      <c r="AH460" s="65">
        <f t="shared" si="72"/>
        <v>-2.6413141803142979E-3</v>
      </c>
      <c r="AI460" s="64">
        <f t="shared" si="72"/>
        <v>-3.5130229987091251E-3</v>
      </c>
      <c r="AJ460" s="65">
        <f t="shared" si="71"/>
        <v>1.1816908752754861E-2</v>
      </c>
      <c r="AK460" s="64">
        <f t="shared" si="71"/>
        <v>-1.2217285737692325E-3</v>
      </c>
      <c r="AL460" s="64">
        <f t="shared" si="71"/>
        <v>2.6060038245098167E-3</v>
      </c>
      <c r="AM460" s="101">
        <f t="shared" si="74"/>
        <v>1.6207193096042442E-3</v>
      </c>
      <c r="AN460" s="102">
        <f t="shared" si="75"/>
        <v>1.6207193096042442E-3</v>
      </c>
      <c r="AO460" s="101">
        <f t="shared" si="76"/>
        <v>3.2544497454075018E-3</v>
      </c>
      <c r="AP460" s="102">
        <f t="shared" si="77"/>
        <v>1.4661234709907956E-3</v>
      </c>
      <c r="AQ460" s="101">
        <f t="shared" si="78"/>
        <v>-5.6471161112884964E-5</v>
      </c>
      <c r="AR460" s="102">
        <f t="shared" si="73"/>
        <v>5.3385930386192174E-2</v>
      </c>
      <c r="AS460" s="101">
        <f t="shared" si="73"/>
        <v>-4.2620334899185416E-3</v>
      </c>
      <c r="AT460" s="102">
        <f t="shared" si="73"/>
        <v>-6.7674727441166269E-3</v>
      </c>
      <c r="AU460" s="101">
        <f t="shared" si="73"/>
        <v>1.0350785281764065E-2</v>
      </c>
      <c r="AV460" s="102">
        <f t="shared" si="73"/>
        <v>-1.1652574126563475E-3</v>
      </c>
      <c r="AW460" s="102">
        <f t="shared" si="79"/>
        <v>1.0308390404252944E-2</v>
      </c>
    </row>
    <row r="461" spans="6:49" x14ac:dyDescent="0.3">
      <c r="F461" s="18">
        <v>44057</v>
      </c>
      <c r="G461" s="22">
        <v>161.19999694824199</v>
      </c>
      <c r="H461" s="26">
        <v>400.14999389648398</v>
      </c>
      <c r="I461" s="22">
        <v>1243.05004882812</v>
      </c>
      <c r="J461" s="26">
        <v>33.049999237060497</v>
      </c>
      <c r="K461" s="22">
        <v>40.150001525878899</v>
      </c>
      <c r="Y461" s="94">
        <v>90</v>
      </c>
      <c r="Z461" s="18">
        <v>44055</v>
      </c>
      <c r="AA461" s="22">
        <v>161.25</v>
      </c>
      <c r="AB461" s="26">
        <v>401.89999389648398</v>
      </c>
      <c r="AC461" s="22">
        <v>1195.25</v>
      </c>
      <c r="AD461" s="26">
        <v>33.700000762939403</v>
      </c>
      <c r="AE461" s="22">
        <v>40.900001525878899</v>
      </c>
      <c r="AF461" s="7">
        <v>5854.05</v>
      </c>
      <c r="AG461" s="64">
        <f t="shared" si="72"/>
        <v>9.345862418237599E-3</v>
      </c>
      <c r="AH461" s="65">
        <f t="shared" si="72"/>
        <v>1.226700558131141E-2</v>
      </c>
      <c r="AI461" s="64">
        <f t="shared" si="72"/>
        <v>6.2886096966304719E-2</v>
      </c>
      <c r="AJ461" s="65">
        <f t="shared" si="71"/>
        <v>-1.0332150191607463E-2</v>
      </c>
      <c r="AK461" s="64">
        <f t="shared" si="71"/>
        <v>0</v>
      </c>
      <c r="AL461" s="64">
        <f t="shared" si="71"/>
        <v>-9.3054631486961235E-4</v>
      </c>
      <c r="AM461" s="101">
        <f t="shared" si="74"/>
        <v>-1.8933951781430224E-3</v>
      </c>
      <c r="AN461" s="102">
        <f t="shared" si="75"/>
        <v>-1.8933951781430224E-3</v>
      </c>
      <c r="AO461" s="101">
        <f t="shared" si="76"/>
        <v>-6.21579954550235E-6</v>
      </c>
      <c r="AP461" s="102">
        <f t="shared" si="77"/>
        <v>-3.6502305651053418E-3</v>
      </c>
      <c r="AQ461" s="101">
        <f t="shared" si="78"/>
        <v>-4.3576481834323713E-3</v>
      </c>
      <c r="AR461" s="102">
        <f t="shared" si="73"/>
        <v>1.1239257596380621E-2</v>
      </c>
      <c r="AS461" s="101">
        <f t="shared" si="73"/>
        <v>1.4160400759454432E-2</v>
      </c>
      <c r="AT461" s="102">
        <f t="shared" si="73"/>
        <v>6.2892312765850222E-2</v>
      </c>
      <c r="AU461" s="101">
        <f t="shared" si="73"/>
        <v>-6.6819196265021207E-3</v>
      </c>
      <c r="AV461" s="102">
        <f t="shared" si="73"/>
        <v>4.3576481834323713E-3</v>
      </c>
      <c r="AW461" s="102">
        <f t="shared" si="79"/>
        <v>1.7193539935723104E-2</v>
      </c>
    </row>
    <row r="462" spans="6:49" x14ac:dyDescent="0.3">
      <c r="F462" s="18">
        <v>44060</v>
      </c>
      <c r="G462" s="22">
        <v>170.100006103515</v>
      </c>
      <c r="H462" s="26">
        <v>426.25</v>
      </c>
      <c r="I462" s="22">
        <v>1234.5</v>
      </c>
      <c r="J462" s="26">
        <v>32.849998474121001</v>
      </c>
      <c r="K462" s="22">
        <v>39.900001525878899</v>
      </c>
      <c r="Y462" s="94">
        <v>91</v>
      </c>
      <c r="Z462" s="18">
        <v>44056</v>
      </c>
      <c r="AA462" s="22">
        <v>162.30000305175699</v>
      </c>
      <c r="AB462" s="26">
        <v>405.64999389648398</v>
      </c>
      <c r="AC462" s="22">
        <v>1254.34997558593</v>
      </c>
      <c r="AD462" s="26">
        <v>33.700000762939403</v>
      </c>
      <c r="AE462" s="22">
        <v>41.099998474121001</v>
      </c>
      <c r="AF462" s="7">
        <v>5864.4</v>
      </c>
      <c r="AG462" s="64">
        <f t="shared" si="72"/>
        <v>6.4905376478488052E-3</v>
      </c>
      <c r="AH462" s="65">
        <f t="shared" si="72"/>
        <v>9.2874175263104024E-3</v>
      </c>
      <c r="AI462" s="64">
        <f t="shared" si="72"/>
        <v>4.8262122138111332E-2</v>
      </c>
      <c r="AJ462" s="65">
        <f t="shared" si="71"/>
        <v>0</v>
      </c>
      <c r="AK462" s="64">
        <f t="shared" si="71"/>
        <v>4.8779840198705697E-3</v>
      </c>
      <c r="AL462" s="64">
        <f t="shared" si="71"/>
        <v>1.7664456803219784E-3</v>
      </c>
      <c r="AM462" s="101">
        <f t="shared" si="74"/>
        <v>7.8648726947420065E-4</v>
      </c>
      <c r="AN462" s="102">
        <f t="shared" si="75"/>
        <v>7.8648726947420065E-4</v>
      </c>
      <c r="AO462" s="101">
        <f t="shared" si="76"/>
        <v>2.4803851327626115E-3</v>
      </c>
      <c r="AP462" s="102">
        <f t="shared" si="77"/>
        <v>2.5152830613712476E-4</v>
      </c>
      <c r="AQ462" s="101">
        <f t="shared" si="78"/>
        <v>-1.0775476498843888E-3</v>
      </c>
      <c r="AR462" s="102">
        <f t="shared" si="73"/>
        <v>5.7040503783746047E-3</v>
      </c>
      <c r="AS462" s="101">
        <f t="shared" si="73"/>
        <v>8.5009302568362019E-3</v>
      </c>
      <c r="AT462" s="102">
        <f t="shared" si="73"/>
        <v>4.5781737005348724E-2</v>
      </c>
      <c r="AU462" s="101">
        <f t="shared" si="73"/>
        <v>-2.5152830613712476E-4</v>
      </c>
      <c r="AV462" s="102">
        <f t="shared" si="73"/>
        <v>5.9555316697549581E-3</v>
      </c>
      <c r="AW462" s="102">
        <f t="shared" si="79"/>
        <v>1.3138144200835472E-2</v>
      </c>
    </row>
    <row r="463" spans="6:49" x14ac:dyDescent="0.3">
      <c r="F463" s="18">
        <v>44061</v>
      </c>
      <c r="G463" s="22">
        <v>173.94999694824199</v>
      </c>
      <c r="H463" s="26">
        <v>434.25</v>
      </c>
      <c r="I463" s="22">
        <v>1259.84997558593</v>
      </c>
      <c r="J463" s="26">
        <v>34.049999237060497</v>
      </c>
      <c r="K463" s="22">
        <v>41.849998474121001</v>
      </c>
      <c r="Y463" s="94">
        <v>92</v>
      </c>
      <c r="Z463" s="18">
        <v>44057</v>
      </c>
      <c r="AA463" s="22">
        <v>161.19999694824199</v>
      </c>
      <c r="AB463" s="26">
        <v>400.14999389648398</v>
      </c>
      <c r="AC463" s="22">
        <v>1243.05004882812</v>
      </c>
      <c r="AD463" s="26">
        <v>33.049999237060497</v>
      </c>
      <c r="AE463" s="22">
        <v>40.150001525878899</v>
      </c>
      <c r="AF463" s="7">
        <v>5803.6</v>
      </c>
      <c r="AG463" s="64">
        <f t="shared" si="72"/>
        <v>-6.8006821827043384E-3</v>
      </c>
      <c r="AH463" s="65">
        <f t="shared" si="72"/>
        <v>-1.3651242234827421E-2</v>
      </c>
      <c r="AI463" s="64">
        <f t="shared" si="72"/>
        <v>-9.0494144002658643E-3</v>
      </c>
      <c r="AJ463" s="65">
        <f t="shared" si="71"/>
        <v>-1.9476316784174646E-2</v>
      </c>
      <c r="AK463" s="64">
        <f t="shared" si="71"/>
        <v>-2.3385605978952784E-2</v>
      </c>
      <c r="AL463" s="64">
        <f t="shared" si="71"/>
        <v>-1.0421760422579255E-2</v>
      </c>
      <c r="AM463" s="101">
        <f t="shared" si="74"/>
        <v>-1.1324397620558927E-2</v>
      </c>
      <c r="AN463" s="102">
        <f t="shared" si="75"/>
        <v>-1.1324397620558927E-2</v>
      </c>
      <c r="AO463" s="101">
        <f t="shared" si="76"/>
        <v>-8.7570248086357005E-3</v>
      </c>
      <c r="AP463" s="102">
        <f t="shared" si="77"/>
        <v>-1.7381242340313453E-2</v>
      </c>
      <c r="AQ463" s="101">
        <f t="shared" si="78"/>
        <v>-1.5900929184718748E-2</v>
      </c>
      <c r="AR463" s="102">
        <f t="shared" si="73"/>
        <v>4.5237154378545887E-3</v>
      </c>
      <c r="AS463" s="101">
        <f t="shared" si="73"/>
        <v>-2.3268446142684935E-3</v>
      </c>
      <c r="AT463" s="102">
        <f t="shared" si="73"/>
        <v>-2.923895916301638E-4</v>
      </c>
      <c r="AU463" s="101">
        <f t="shared" si="73"/>
        <v>-2.0950744438611932E-3</v>
      </c>
      <c r="AV463" s="102">
        <f t="shared" si="73"/>
        <v>-7.4846767942340353E-3</v>
      </c>
      <c r="AW463" s="102">
        <f t="shared" si="79"/>
        <v>-1.5350540012278595E-3</v>
      </c>
    </row>
    <row r="464" spans="6:49" x14ac:dyDescent="0.3">
      <c r="F464" s="18">
        <v>44062</v>
      </c>
      <c r="G464" s="22">
        <v>196.80000305175699</v>
      </c>
      <c r="H464" s="26">
        <v>437.850006103515</v>
      </c>
      <c r="I464" s="22">
        <v>1333.09997558593</v>
      </c>
      <c r="J464" s="26">
        <v>33.299999237060497</v>
      </c>
      <c r="K464" s="22">
        <v>40.700000762939403</v>
      </c>
      <c r="Y464" s="94">
        <v>93</v>
      </c>
      <c r="Z464" s="18">
        <v>44060</v>
      </c>
      <c r="AA464" s="22">
        <v>170.100006103515</v>
      </c>
      <c r="AB464" s="26">
        <v>426.25</v>
      </c>
      <c r="AC464" s="22">
        <v>1234.5</v>
      </c>
      <c r="AD464" s="26">
        <v>32.849998474121001</v>
      </c>
      <c r="AE464" s="22">
        <v>39.900001525878899</v>
      </c>
      <c r="AF464" s="7">
        <v>5836.15</v>
      </c>
      <c r="AG464" s="64">
        <f t="shared" si="72"/>
        <v>5.3740724142711381E-2</v>
      </c>
      <c r="AH464" s="65">
        <f t="shared" si="72"/>
        <v>6.3186567037741601E-2</v>
      </c>
      <c r="AI464" s="64">
        <f t="shared" si="72"/>
        <v>-6.9020464588240345E-3</v>
      </c>
      <c r="AJ464" s="65">
        <f t="shared" si="71"/>
        <v>-6.0698447325674447E-3</v>
      </c>
      <c r="AK464" s="64">
        <f t="shared" si="71"/>
        <v>-6.2461162588297375E-3</v>
      </c>
      <c r="AL464" s="64">
        <f t="shared" si="71"/>
        <v>5.5929182068251166E-3</v>
      </c>
      <c r="AM464" s="101">
        <f t="shared" si="74"/>
        <v>4.5886848949576323E-3</v>
      </c>
      <c r="AN464" s="102">
        <f t="shared" si="75"/>
        <v>4.5886848949576323E-3</v>
      </c>
      <c r="AO464" s="101">
        <f t="shared" si="76"/>
        <v>6.0083563573038838E-3</v>
      </c>
      <c r="AP464" s="102">
        <f t="shared" si="77"/>
        <v>5.7873152689710983E-3</v>
      </c>
      <c r="AQ464" s="101">
        <f t="shared" si="78"/>
        <v>3.5762350080422688E-3</v>
      </c>
      <c r="AR464" s="102">
        <f t="shared" si="73"/>
        <v>4.915203924775375E-2</v>
      </c>
      <c r="AS464" s="101">
        <f t="shared" si="73"/>
        <v>5.8597882142783969E-2</v>
      </c>
      <c r="AT464" s="102">
        <f t="shared" si="73"/>
        <v>-1.2910402816127918E-2</v>
      </c>
      <c r="AU464" s="101">
        <f t="shared" si="73"/>
        <v>-1.1857160001538542E-2</v>
      </c>
      <c r="AV464" s="102">
        <f t="shared" si="73"/>
        <v>-9.8223512668720071E-3</v>
      </c>
      <c r="AW464" s="102">
        <f t="shared" si="79"/>
        <v>1.4632001461199851E-2</v>
      </c>
    </row>
    <row r="465" spans="6:49" x14ac:dyDescent="0.3">
      <c r="F465" s="18">
        <v>44063</v>
      </c>
      <c r="G465" s="22">
        <v>199.44999694824199</v>
      </c>
      <c r="H465" s="26">
        <v>471.04998779296801</v>
      </c>
      <c r="I465" s="22">
        <v>1347.44995117187</v>
      </c>
      <c r="J465" s="26">
        <v>34.849998474121001</v>
      </c>
      <c r="K465" s="22">
        <v>41.349998474121001</v>
      </c>
      <c r="Y465" s="94">
        <v>94</v>
      </c>
      <c r="Z465" s="18">
        <v>44061</v>
      </c>
      <c r="AA465" s="22">
        <v>173.94999694824199</v>
      </c>
      <c r="AB465" s="26">
        <v>434.25</v>
      </c>
      <c r="AC465" s="22">
        <v>1259.84997558593</v>
      </c>
      <c r="AD465" s="26">
        <v>34.049999237060497</v>
      </c>
      <c r="AE465" s="22">
        <v>41.849998474121001</v>
      </c>
      <c r="AF465" s="7">
        <v>5907.5</v>
      </c>
      <c r="AG465" s="64">
        <f t="shared" si="72"/>
        <v>2.2381348770332488E-2</v>
      </c>
      <c r="AH465" s="65">
        <f t="shared" si="72"/>
        <v>1.8594376523487798E-2</v>
      </c>
      <c r="AI465" s="64">
        <f t="shared" si="72"/>
        <v>2.0326617075958502E-2</v>
      </c>
      <c r="AJ465" s="65">
        <f t="shared" si="71"/>
        <v>3.5878311708349646E-2</v>
      </c>
      <c r="AK465" s="64">
        <f t="shared" si="71"/>
        <v>4.7715398336418656E-2</v>
      </c>
      <c r="AL465" s="64">
        <f t="shared" si="71"/>
        <v>1.2151397212707587E-2</v>
      </c>
      <c r="AM465" s="101">
        <f t="shared" si="74"/>
        <v>1.1105557322560784E-2</v>
      </c>
      <c r="AN465" s="102">
        <f t="shared" si="75"/>
        <v>1.1105557322560784E-2</v>
      </c>
      <c r="AO465" s="101">
        <f t="shared" si="76"/>
        <v>1.2055211535082053E-2</v>
      </c>
      <c r="AP465" s="102">
        <f t="shared" si="77"/>
        <v>1.5275516824141657E-2</v>
      </c>
      <c r="AQ465" s="101">
        <f t="shared" si="78"/>
        <v>1.1552703060158275E-2</v>
      </c>
      <c r="AR465" s="102">
        <f t="shared" si="73"/>
        <v>1.1275791447771704E-2</v>
      </c>
      <c r="AS465" s="101">
        <f t="shared" si="73"/>
        <v>7.4888192009270136E-3</v>
      </c>
      <c r="AT465" s="102">
        <f t="shared" si="73"/>
        <v>8.2714055408764486E-3</v>
      </c>
      <c r="AU465" s="101">
        <f t="shared" si="73"/>
        <v>2.0602794884207989E-2</v>
      </c>
      <c r="AV465" s="102">
        <f t="shared" si="73"/>
        <v>3.6162695276260384E-2</v>
      </c>
      <c r="AW465" s="102">
        <f t="shared" si="79"/>
        <v>1.6760301270008708E-2</v>
      </c>
    </row>
    <row r="466" spans="6:49" x14ac:dyDescent="0.3">
      <c r="F466" s="18">
        <v>44064</v>
      </c>
      <c r="G466" s="22">
        <v>192.05000305175699</v>
      </c>
      <c r="H466" s="26">
        <v>474.54998779296801</v>
      </c>
      <c r="I466" s="22">
        <v>1309.65002441406</v>
      </c>
      <c r="J466" s="26">
        <v>35.049999237060497</v>
      </c>
      <c r="K466" s="22">
        <v>40.75</v>
      </c>
      <c r="Y466" s="94">
        <v>95</v>
      </c>
      <c r="Z466" s="18">
        <v>44062</v>
      </c>
      <c r="AA466" s="22">
        <v>196.80000305175699</v>
      </c>
      <c r="AB466" s="26">
        <v>437.850006103515</v>
      </c>
      <c r="AC466" s="22">
        <v>1333.09997558593</v>
      </c>
      <c r="AD466" s="26">
        <v>33.299999237060497</v>
      </c>
      <c r="AE466" s="22">
        <v>40.700000762939403</v>
      </c>
      <c r="AF466" s="7">
        <v>5921.8</v>
      </c>
      <c r="AG466" s="64">
        <f t="shared" si="72"/>
        <v>0.12342011607097783</v>
      </c>
      <c r="AH466" s="65">
        <f t="shared" si="72"/>
        <v>8.2559947867586261E-3</v>
      </c>
      <c r="AI466" s="64">
        <f t="shared" si="72"/>
        <v>5.6514391944681074E-2</v>
      </c>
      <c r="AJ466" s="65">
        <f t="shared" si="71"/>
        <v>-2.2272636113772913E-2</v>
      </c>
      <c r="AK466" s="64">
        <f t="shared" si="71"/>
        <v>-2.7863649280825575E-2</v>
      </c>
      <c r="AL466" s="64">
        <f t="shared" si="71"/>
        <v>2.4177266559762432E-3</v>
      </c>
      <c r="AM466" s="101">
        <f t="shared" si="74"/>
        <v>1.4336365595850509E-3</v>
      </c>
      <c r="AN466" s="102">
        <f t="shared" si="75"/>
        <v>1.4336365595850509E-3</v>
      </c>
      <c r="AO466" s="101">
        <f t="shared" si="76"/>
        <v>3.0808599892485637E-3</v>
      </c>
      <c r="AP466" s="102">
        <f t="shared" si="77"/>
        <v>1.1937414565510018E-3</v>
      </c>
      <c r="AQ466" s="101">
        <f t="shared" si="78"/>
        <v>-2.8545517072912658E-4</v>
      </c>
      <c r="AR466" s="102">
        <f t="shared" si="73"/>
        <v>0.12198647951139278</v>
      </c>
      <c r="AS466" s="101">
        <f t="shared" si="73"/>
        <v>6.8223582271735757E-3</v>
      </c>
      <c r="AT466" s="102">
        <f t="shared" si="73"/>
        <v>5.343353195543251E-2</v>
      </c>
      <c r="AU466" s="101">
        <f t="shared" si="73"/>
        <v>-2.3466377570323917E-2</v>
      </c>
      <c r="AV466" s="102">
        <f t="shared" si="73"/>
        <v>-2.757819411009645E-2</v>
      </c>
      <c r="AW466" s="102">
        <f t="shared" si="79"/>
        <v>2.6239559602715699E-2</v>
      </c>
    </row>
    <row r="467" spans="6:49" x14ac:dyDescent="0.3">
      <c r="F467" s="18">
        <v>44067</v>
      </c>
      <c r="G467" s="22">
        <v>201.600006103515</v>
      </c>
      <c r="H467" s="26">
        <v>469.5</v>
      </c>
      <c r="I467" s="22">
        <v>1314.15002441406</v>
      </c>
      <c r="J467" s="26">
        <v>33.849998474121001</v>
      </c>
      <c r="K467" s="22">
        <v>40.25</v>
      </c>
      <c r="Y467" s="94">
        <v>96</v>
      </c>
      <c r="Z467" s="18">
        <v>44063</v>
      </c>
      <c r="AA467" s="22">
        <v>199.44999694824199</v>
      </c>
      <c r="AB467" s="26">
        <v>471.04998779296801</v>
      </c>
      <c r="AC467" s="22">
        <v>1347.44995117187</v>
      </c>
      <c r="AD467" s="26">
        <v>34.849998474121001</v>
      </c>
      <c r="AE467" s="22">
        <v>41.349998474121001</v>
      </c>
      <c r="AF467" s="7">
        <v>5888.25</v>
      </c>
      <c r="AG467" s="64">
        <f t="shared" si="72"/>
        <v>1.3375562925499865E-2</v>
      </c>
      <c r="AH467" s="65">
        <f t="shared" si="72"/>
        <v>7.3087819672189094E-2</v>
      </c>
      <c r="AI467" s="64">
        <f t="shared" si="72"/>
        <v>1.0706842300017356E-2</v>
      </c>
      <c r="AJ467" s="65">
        <f t="shared" si="71"/>
        <v>4.549571934704099E-2</v>
      </c>
      <c r="AK467" s="64">
        <f t="shared" si="71"/>
        <v>1.5844273374162818E-2</v>
      </c>
      <c r="AL467" s="64">
        <f t="shared" si="71"/>
        <v>-5.6816169705646161E-3</v>
      </c>
      <c r="AM467" s="101">
        <f t="shared" si="74"/>
        <v>-6.6143253404447478E-3</v>
      </c>
      <c r="AN467" s="102">
        <f t="shared" si="75"/>
        <v>-6.6143253404447478E-3</v>
      </c>
      <c r="AO467" s="101">
        <f t="shared" si="76"/>
        <v>-4.3866576929496633E-3</v>
      </c>
      <c r="AP467" s="102">
        <f t="shared" si="77"/>
        <v>-1.0523640687125694E-2</v>
      </c>
      <c r="AQ467" s="101">
        <f t="shared" si="78"/>
        <v>-1.0135933554858652E-2</v>
      </c>
      <c r="AR467" s="102">
        <f t="shared" si="73"/>
        <v>1.9989888265944611E-2</v>
      </c>
      <c r="AS467" s="101">
        <f t="shared" si="73"/>
        <v>7.970214501263384E-2</v>
      </c>
      <c r="AT467" s="102">
        <f t="shared" si="73"/>
        <v>1.5093499992967019E-2</v>
      </c>
      <c r="AU467" s="101">
        <f t="shared" si="73"/>
        <v>5.6019360034166688E-2</v>
      </c>
      <c r="AV467" s="102">
        <f t="shared" si="73"/>
        <v>2.598020692902147E-2</v>
      </c>
      <c r="AW467" s="102">
        <f t="shared" si="79"/>
        <v>3.9357020046946731E-2</v>
      </c>
    </row>
    <row r="468" spans="6:49" x14ac:dyDescent="0.3">
      <c r="F468" s="18">
        <v>44068</v>
      </c>
      <c r="G468" s="22">
        <v>199.94999694824199</v>
      </c>
      <c r="H468" s="26">
        <v>479.70001220703102</v>
      </c>
      <c r="I468" s="22">
        <v>1322.15002441406</v>
      </c>
      <c r="J468" s="26">
        <v>33.799999237060497</v>
      </c>
      <c r="K468" s="22">
        <v>40</v>
      </c>
      <c r="Y468" s="94">
        <v>97</v>
      </c>
      <c r="Z468" s="18">
        <v>44064</v>
      </c>
      <c r="AA468" s="22">
        <v>192.05000305175699</v>
      </c>
      <c r="AB468" s="26">
        <v>474.54998779296801</v>
      </c>
      <c r="AC468" s="22">
        <v>1309.65002441406</v>
      </c>
      <c r="AD468" s="26">
        <v>35.049999237060497</v>
      </c>
      <c r="AE468" s="22">
        <v>40.75</v>
      </c>
      <c r="AF468" s="7">
        <v>5917.35</v>
      </c>
      <c r="AG468" s="64">
        <f t="shared" si="72"/>
        <v>-3.7807792368204841E-2</v>
      </c>
      <c r="AH468" s="65">
        <f t="shared" si="72"/>
        <v>7.4027412729545669E-3</v>
      </c>
      <c r="AI468" s="64">
        <f t="shared" si="72"/>
        <v>-2.8453936539297248E-2</v>
      </c>
      <c r="AJ468" s="65">
        <f t="shared" si="71"/>
        <v>5.7224982910806322E-3</v>
      </c>
      <c r="AK468" s="64">
        <f t="shared" si="71"/>
        <v>-1.4616544881280245E-2</v>
      </c>
      <c r="AL468" s="64">
        <f t="shared" si="71"/>
        <v>4.9298737779259151E-3</v>
      </c>
      <c r="AM468" s="101">
        <f t="shared" si="74"/>
        <v>3.9298467782092998E-3</v>
      </c>
      <c r="AN468" s="102">
        <f t="shared" si="75"/>
        <v>3.9298467782092998E-3</v>
      </c>
      <c r="AO468" s="101">
        <f t="shared" si="76"/>
        <v>5.3970357089660557E-3</v>
      </c>
      <c r="AP468" s="102">
        <f t="shared" si="77"/>
        <v>4.8280838411071175E-3</v>
      </c>
      <c r="AQ468" s="101">
        <f t="shared" si="78"/>
        <v>2.7698357347497315E-3</v>
      </c>
      <c r="AR468" s="102">
        <f t="shared" si="73"/>
        <v>-4.1737639146414138E-2</v>
      </c>
      <c r="AS468" s="101">
        <f t="shared" si="73"/>
        <v>3.4728944947452671E-3</v>
      </c>
      <c r="AT468" s="102">
        <f t="shared" si="73"/>
        <v>-3.3850972248263306E-2</v>
      </c>
      <c r="AU468" s="101">
        <f t="shared" si="73"/>
        <v>8.9441444997351467E-4</v>
      </c>
      <c r="AV468" s="102">
        <f t="shared" si="73"/>
        <v>-1.7386380616029977E-2</v>
      </c>
      <c r="AW468" s="102">
        <f t="shared" si="79"/>
        <v>-1.7721536613197732E-2</v>
      </c>
    </row>
    <row r="469" spans="6:49" x14ac:dyDescent="0.3">
      <c r="F469" s="18">
        <v>44069</v>
      </c>
      <c r="G469" s="22">
        <v>211.5</v>
      </c>
      <c r="H469" s="26">
        <v>485.100006103515</v>
      </c>
      <c r="I469" s="22">
        <v>1322.65002441406</v>
      </c>
      <c r="J469" s="26">
        <v>34.150001525878899</v>
      </c>
      <c r="K469" s="22">
        <v>39.900001525878899</v>
      </c>
      <c r="Y469" s="94">
        <v>98</v>
      </c>
      <c r="Z469" s="18">
        <v>44067</v>
      </c>
      <c r="AA469" s="22">
        <v>201.600006103515</v>
      </c>
      <c r="AB469" s="26">
        <v>469.5</v>
      </c>
      <c r="AC469" s="22">
        <v>1314.15002441406</v>
      </c>
      <c r="AD469" s="26">
        <v>33.849998474121001</v>
      </c>
      <c r="AE469" s="22">
        <v>40.25</v>
      </c>
      <c r="AF469" s="7">
        <v>5959.95</v>
      </c>
      <c r="AG469" s="64">
        <f t="shared" si="72"/>
        <v>4.8529795790242018E-2</v>
      </c>
      <c r="AH469" s="65">
        <f t="shared" si="72"/>
        <v>-1.0698662204799005E-2</v>
      </c>
      <c r="AI469" s="64">
        <f t="shared" si="72"/>
        <v>3.4301427917221698E-3</v>
      </c>
      <c r="AJ469" s="65">
        <f t="shared" si="71"/>
        <v>-3.4836637432806496E-2</v>
      </c>
      <c r="AK469" s="64">
        <f t="shared" si="71"/>
        <v>-1.2345835822299379E-2</v>
      </c>
      <c r="AL469" s="64">
        <f t="shared" si="71"/>
        <v>7.1733782380599374E-3</v>
      </c>
      <c r="AM469" s="101">
        <f t="shared" si="74"/>
        <v>6.1591185871666017E-3</v>
      </c>
      <c r="AN469" s="102">
        <f t="shared" si="75"/>
        <v>6.1591185871666017E-3</v>
      </c>
      <c r="AO469" s="101">
        <f t="shared" si="76"/>
        <v>7.4655254531524745E-3</v>
      </c>
      <c r="AP469" s="102">
        <f t="shared" si="77"/>
        <v>8.0737788396857534E-3</v>
      </c>
      <c r="AQ469" s="101">
        <f t="shared" si="78"/>
        <v>5.498401555420666E-3</v>
      </c>
      <c r="AR469" s="102">
        <f t="shared" si="73"/>
        <v>4.2370677203075413E-2</v>
      </c>
      <c r="AS469" s="101">
        <f t="shared" si="73"/>
        <v>-1.6857780791965607E-2</v>
      </c>
      <c r="AT469" s="102">
        <f t="shared" si="73"/>
        <v>-4.0353826614303052E-3</v>
      </c>
      <c r="AU469" s="101">
        <f t="shared" si="73"/>
        <v>-4.2910416272492251E-2</v>
      </c>
      <c r="AV469" s="102">
        <f t="shared" si="73"/>
        <v>-1.7844237377720045E-2</v>
      </c>
      <c r="AW469" s="102">
        <f t="shared" si="79"/>
        <v>-7.8554279801065583E-3</v>
      </c>
    </row>
    <row r="470" spans="6:49" x14ac:dyDescent="0.3">
      <c r="F470" s="18">
        <v>44070</v>
      </c>
      <c r="G470" s="22">
        <v>209.55000305175699</v>
      </c>
      <c r="H470" s="26">
        <v>481.70001220703102</v>
      </c>
      <c r="I470" s="22">
        <v>1335.69995117187</v>
      </c>
      <c r="J470" s="26">
        <v>34.299999237060497</v>
      </c>
      <c r="K470" s="22">
        <v>40.799999237060497</v>
      </c>
      <c r="Y470" s="94">
        <v>99</v>
      </c>
      <c r="Z470" s="18">
        <v>44068</v>
      </c>
      <c r="AA470" s="22">
        <v>199.94999694824199</v>
      </c>
      <c r="AB470" s="26">
        <v>479.70001220703102</v>
      </c>
      <c r="AC470" s="22">
        <v>1322.15002441406</v>
      </c>
      <c r="AD470" s="26">
        <v>33.799999237060497</v>
      </c>
      <c r="AE470" s="22">
        <v>40</v>
      </c>
      <c r="AF470" s="7">
        <v>5965.2</v>
      </c>
      <c r="AG470" s="64">
        <f t="shared" si="72"/>
        <v>-8.2182464423635332E-3</v>
      </c>
      <c r="AH470" s="65">
        <f t="shared" si="72"/>
        <v>2.1492635306919496E-2</v>
      </c>
      <c r="AI470" s="64">
        <f t="shared" si="72"/>
        <v>6.0691305299419643E-3</v>
      </c>
      <c r="AJ470" s="65">
        <f t="shared" si="71"/>
        <v>-1.4781743638186695E-3</v>
      </c>
      <c r="AK470" s="64">
        <f t="shared" si="71"/>
        <v>-6.2305497506360864E-3</v>
      </c>
      <c r="AL470" s="64">
        <f t="shared" si="71"/>
        <v>8.804921261667245E-4</v>
      </c>
      <c r="AM470" s="101">
        <f t="shared" si="74"/>
        <v>-9.3845851060736702E-5</v>
      </c>
      <c r="AN470" s="102">
        <f t="shared" si="75"/>
        <v>-9.3845851060736702E-5</v>
      </c>
      <c r="AO470" s="101">
        <f t="shared" si="76"/>
        <v>1.6635443940166881E-3</v>
      </c>
      <c r="AP470" s="102">
        <f t="shared" si="77"/>
        <v>-1.0301874518618122E-3</v>
      </c>
      <c r="AQ470" s="101">
        <f t="shared" si="78"/>
        <v>-2.1550505608550017E-3</v>
      </c>
      <c r="AR470" s="102">
        <f t="shared" si="73"/>
        <v>-8.124400591302797E-3</v>
      </c>
      <c r="AS470" s="101">
        <f t="shared" si="73"/>
        <v>2.1586481157980234E-2</v>
      </c>
      <c r="AT470" s="102">
        <f t="shared" si="73"/>
        <v>4.4055861359252758E-3</v>
      </c>
      <c r="AU470" s="101">
        <f t="shared" si="73"/>
        <v>-4.479869119568573E-4</v>
      </c>
      <c r="AV470" s="102">
        <f t="shared" si="73"/>
        <v>-4.0754991897810847E-3</v>
      </c>
      <c r="AW470" s="102">
        <f t="shared" si="79"/>
        <v>2.668836120172954E-3</v>
      </c>
    </row>
    <row r="471" spans="6:49" x14ac:dyDescent="0.3">
      <c r="F471" s="18">
        <v>44071</v>
      </c>
      <c r="G471" s="22">
        <v>213.850006103515</v>
      </c>
      <c r="H471" s="26">
        <v>476.64999389648398</v>
      </c>
      <c r="I471" s="22">
        <v>1445.55004882812</v>
      </c>
      <c r="J471" s="26">
        <v>33.75</v>
      </c>
      <c r="K471" s="22">
        <v>40</v>
      </c>
      <c r="Y471" s="94">
        <v>100</v>
      </c>
      <c r="Z471" s="18">
        <v>44069</v>
      </c>
      <c r="AA471" s="22">
        <v>211.5</v>
      </c>
      <c r="AB471" s="26">
        <v>485.100006103515</v>
      </c>
      <c r="AC471" s="22">
        <v>1322.65002441406</v>
      </c>
      <c r="AD471" s="26">
        <v>34.150001525878899</v>
      </c>
      <c r="AE471" s="22">
        <v>39.900001525878899</v>
      </c>
      <c r="AF471" s="7">
        <v>6000</v>
      </c>
      <c r="AG471" s="64">
        <f t="shared" si="72"/>
        <v>5.6157678456111207E-2</v>
      </c>
      <c r="AH471" s="65">
        <f t="shared" si="72"/>
        <v>1.1194133877906583E-2</v>
      </c>
      <c r="AI471" s="64">
        <f t="shared" si="72"/>
        <v>3.781004209963499E-4</v>
      </c>
      <c r="AJ471" s="65">
        <f t="shared" si="71"/>
        <v>1.0301850781666046E-2</v>
      </c>
      <c r="AK471" s="64">
        <f t="shared" si="71"/>
        <v>-2.5030919755402912E-3</v>
      </c>
      <c r="AL471" s="64">
        <f t="shared" si="71"/>
        <v>5.816885321564832E-3</v>
      </c>
      <c r="AM471" s="101">
        <f t="shared" si="74"/>
        <v>4.8112311764091642E-3</v>
      </c>
      <c r="AN471" s="102">
        <f t="shared" si="75"/>
        <v>4.8112311764091642E-3</v>
      </c>
      <c r="AO471" s="101">
        <f t="shared" si="76"/>
        <v>6.2148519039391913E-3</v>
      </c>
      <c r="AP471" s="102">
        <f t="shared" si="77"/>
        <v>6.1113302005542328E-3</v>
      </c>
      <c r="AQ471" s="101">
        <f t="shared" si="78"/>
        <v>3.8486253799323994E-3</v>
      </c>
      <c r="AR471" s="102">
        <f t="shared" si="73"/>
        <v>5.1346447279702043E-2</v>
      </c>
      <c r="AS471" s="101">
        <f t="shared" si="73"/>
        <v>6.3829027014974185E-3</v>
      </c>
      <c r="AT471" s="102">
        <f t="shared" si="73"/>
        <v>-5.8367514829428414E-3</v>
      </c>
      <c r="AU471" s="101">
        <f t="shared" si="73"/>
        <v>4.1905205811118128E-3</v>
      </c>
      <c r="AV471" s="102">
        <f t="shared" si="73"/>
        <v>-6.351717355472691E-3</v>
      </c>
      <c r="AW471" s="102">
        <f t="shared" si="79"/>
        <v>9.946280344779148E-3</v>
      </c>
    </row>
    <row r="472" spans="6:49" x14ac:dyDescent="0.3">
      <c r="F472" s="18">
        <v>44074</v>
      </c>
      <c r="G472" s="22">
        <v>203.55000305175699</v>
      </c>
      <c r="H472" s="26">
        <v>452.600006103515</v>
      </c>
      <c r="I472" s="22">
        <v>1311.55004882812</v>
      </c>
      <c r="J472" s="26">
        <v>31.75</v>
      </c>
      <c r="K472" s="22">
        <v>38</v>
      </c>
      <c r="Y472" s="94">
        <v>101</v>
      </c>
      <c r="Z472" s="18">
        <v>44070</v>
      </c>
      <c r="AA472" s="22">
        <v>209.55000305175699</v>
      </c>
      <c r="AB472" s="26">
        <v>481.70001220703102</v>
      </c>
      <c r="AC472" s="22">
        <v>1335.69995117187</v>
      </c>
      <c r="AD472" s="26">
        <v>34.299999237060497</v>
      </c>
      <c r="AE472" s="22">
        <v>40.799999237060497</v>
      </c>
      <c r="AF472" s="7">
        <v>6007.65</v>
      </c>
      <c r="AG472" s="64">
        <f t="shared" si="72"/>
        <v>-9.2626095518688629E-3</v>
      </c>
      <c r="AH472" s="65">
        <f t="shared" si="72"/>
        <v>-7.0335288554055717E-3</v>
      </c>
      <c r="AI472" s="64">
        <f t="shared" si="72"/>
        <v>9.8181441175944194E-3</v>
      </c>
      <c r="AJ472" s="65">
        <f t="shared" si="71"/>
        <v>4.3827012302954677E-3</v>
      </c>
      <c r="AK472" s="64">
        <f t="shared" si="71"/>
        <v>2.2305700572222181E-2</v>
      </c>
      <c r="AL472" s="64">
        <f t="shared" si="71"/>
        <v>1.2741878777305492E-3</v>
      </c>
      <c r="AM472" s="101">
        <f t="shared" si="74"/>
        <v>2.9735231941897019E-4</v>
      </c>
      <c r="AN472" s="102">
        <f t="shared" si="75"/>
        <v>2.9735231941897019E-4</v>
      </c>
      <c r="AO472" s="101">
        <f t="shared" si="76"/>
        <v>2.0265281272386347E-3</v>
      </c>
      <c r="AP472" s="102">
        <f t="shared" si="77"/>
        <v>-4.6062480800772819E-4</v>
      </c>
      <c r="AQ472" s="101">
        <f t="shared" si="78"/>
        <v>-1.6762350333849843E-3</v>
      </c>
      <c r="AR472" s="102">
        <f t="shared" si="73"/>
        <v>-9.5599618712878323E-3</v>
      </c>
      <c r="AS472" s="101">
        <f t="shared" si="73"/>
        <v>-7.330881174824542E-3</v>
      </c>
      <c r="AT472" s="102">
        <f t="shared" si="73"/>
        <v>7.7916159903557852E-3</v>
      </c>
      <c r="AU472" s="101">
        <f t="shared" si="73"/>
        <v>4.8433260383031959E-3</v>
      </c>
      <c r="AV472" s="102">
        <f t="shared" si="73"/>
        <v>2.3981935605607164E-2</v>
      </c>
      <c r="AW472" s="102">
        <f t="shared" si="79"/>
        <v>3.9452069176307541E-3</v>
      </c>
    </row>
    <row r="473" spans="6:49" x14ac:dyDescent="0.3">
      <c r="F473" s="18">
        <v>44075</v>
      </c>
      <c r="G473" s="22">
        <v>201.80000305175699</v>
      </c>
      <c r="H473" s="26">
        <v>466.29998779296801</v>
      </c>
      <c r="I473" s="22">
        <v>1402.65002441406</v>
      </c>
      <c r="J473" s="26">
        <v>31.4500007629394</v>
      </c>
      <c r="K473" s="22">
        <v>37.200000762939403</v>
      </c>
      <c r="Y473" s="94">
        <v>102</v>
      </c>
      <c r="Z473" s="18">
        <v>44071</v>
      </c>
      <c r="AA473" s="22">
        <v>213.850006103515</v>
      </c>
      <c r="AB473" s="26">
        <v>476.64999389648398</v>
      </c>
      <c r="AC473" s="22">
        <v>1445.55004882812</v>
      </c>
      <c r="AD473" s="26">
        <v>33.75</v>
      </c>
      <c r="AE473" s="22">
        <v>40</v>
      </c>
      <c r="AF473" s="7">
        <v>6048.9</v>
      </c>
      <c r="AG473" s="64">
        <f t="shared" si="72"/>
        <v>2.0312474279557118E-2</v>
      </c>
      <c r="AH473" s="65">
        <f t="shared" si="72"/>
        <v>-1.0539082843177774E-2</v>
      </c>
      <c r="AI473" s="64">
        <f t="shared" si="72"/>
        <v>7.9034443316786454E-2</v>
      </c>
      <c r="AJ473" s="65">
        <f t="shared" si="71"/>
        <v>-1.6164914610220987E-2</v>
      </c>
      <c r="AK473" s="64">
        <f t="shared" si="71"/>
        <v>-1.9802608596681974E-2</v>
      </c>
      <c r="AL473" s="64">
        <f t="shared" si="71"/>
        <v>6.8427802242168522E-3</v>
      </c>
      <c r="AM473" s="101">
        <f t="shared" si="74"/>
        <v>5.8306178663284358E-3</v>
      </c>
      <c r="AN473" s="102">
        <f t="shared" si="75"/>
        <v>5.8306178663284358E-3</v>
      </c>
      <c r="AO473" s="101">
        <f t="shared" si="76"/>
        <v>7.1607172331403027E-3</v>
      </c>
      <c r="AP473" s="102">
        <f t="shared" si="77"/>
        <v>7.5955001738138642E-3</v>
      </c>
      <c r="AQ473" s="101">
        <f t="shared" si="78"/>
        <v>5.096325938018037E-3</v>
      </c>
      <c r="AR473" s="102">
        <f t="shared" si="73"/>
        <v>1.4481856413228682E-2</v>
      </c>
      <c r="AS473" s="101">
        <f t="shared" si="73"/>
        <v>-1.6369700709506212E-2</v>
      </c>
      <c r="AT473" s="102">
        <f t="shared" si="73"/>
        <v>7.1873726083646144E-2</v>
      </c>
      <c r="AU473" s="101">
        <f t="shared" si="73"/>
        <v>-2.3760414784034851E-2</v>
      </c>
      <c r="AV473" s="102">
        <f t="shared" si="73"/>
        <v>-2.4898934534700011E-2</v>
      </c>
      <c r="AW473" s="102">
        <f t="shared" si="79"/>
        <v>4.2653064937267504E-3</v>
      </c>
    </row>
    <row r="474" spans="6:49" x14ac:dyDescent="0.3">
      <c r="F474" s="18">
        <v>44076</v>
      </c>
      <c r="G474" s="22">
        <v>218.14999389648401</v>
      </c>
      <c r="H474" s="26">
        <v>479.20001220703102</v>
      </c>
      <c r="I474" s="22">
        <v>1402.30004882812</v>
      </c>
      <c r="J474" s="26">
        <v>32.299999237060497</v>
      </c>
      <c r="K474" s="22">
        <v>37.599998474121001</v>
      </c>
      <c r="Y474" s="94">
        <v>103</v>
      </c>
      <c r="Z474" s="18">
        <v>44074</v>
      </c>
      <c r="AA474" s="22">
        <v>203.55000305175699</v>
      </c>
      <c r="AB474" s="26">
        <v>452.600006103515</v>
      </c>
      <c r="AC474" s="22">
        <v>1311.55004882812</v>
      </c>
      <c r="AD474" s="26">
        <v>31.75</v>
      </c>
      <c r="AE474" s="22">
        <v>38</v>
      </c>
      <c r="AF474" s="7">
        <v>5887.55</v>
      </c>
      <c r="AG474" s="64">
        <f t="shared" si="72"/>
        <v>-4.9363173272367888E-2</v>
      </c>
      <c r="AH474" s="65">
        <f t="shared" si="72"/>
        <v>-5.1773709449672675E-2</v>
      </c>
      <c r="AI474" s="64">
        <f t="shared" si="72"/>
        <v>-9.7280224648925995E-2</v>
      </c>
      <c r="AJ474" s="65">
        <f t="shared" si="71"/>
        <v>-6.1087691979838148E-2</v>
      </c>
      <c r="AK474" s="64">
        <f t="shared" si="71"/>
        <v>-5.1293294387550578E-2</v>
      </c>
      <c r="AL474" s="64">
        <f t="shared" si="71"/>
        <v>-2.703648545452584E-2</v>
      </c>
      <c r="AM474" s="101">
        <f t="shared" si="74"/>
        <v>-2.7833719881983406E-2</v>
      </c>
      <c r="AN474" s="102">
        <f t="shared" si="75"/>
        <v>-2.7833719881983406E-2</v>
      </c>
      <c r="AO474" s="101">
        <f t="shared" si="76"/>
        <v>-2.4075643042631024E-2</v>
      </c>
      <c r="AP474" s="102">
        <f t="shared" si="77"/>
        <v>-4.1417891652669556E-2</v>
      </c>
      <c r="AQ474" s="101">
        <f t="shared" si="78"/>
        <v>-3.6107874010363125E-2</v>
      </c>
      <c r="AR474" s="102">
        <f t="shared" si="73"/>
        <v>-2.1529453390384482E-2</v>
      </c>
      <c r="AS474" s="101">
        <f t="shared" si="73"/>
        <v>-2.3939989567689269E-2</v>
      </c>
      <c r="AT474" s="102">
        <f t="shared" si="73"/>
        <v>-7.3204581606294977E-2</v>
      </c>
      <c r="AU474" s="101">
        <f t="shared" si="73"/>
        <v>-1.9669800327168592E-2</v>
      </c>
      <c r="AV474" s="102">
        <f t="shared" si="73"/>
        <v>-1.5185420377187453E-2</v>
      </c>
      <c r="AW474" s="102">
        <f t="shared" si="79"/>
        <v>-3.0705849053744953E-2</v>
      </c>
    </row>
    <row r="475" spans="6:49" x14ac:dyDescent="0.3">
      <c r="F475" s="18">
        <v>44077</v>
      </c>
      <c r="G475" s="22">
        <v>220.25</v>
      </c>
      <c r="H475" s="26">
        <v>477.04998779296801</v>
      </c>
      <c r="I475" s="22">
        <v>1388.05004882812</v>
      </c>
      <c r="J475" s="26">
        <v>30.799999237060501</v>
      </c>
      <c r="K475" s="22">
        <v>36.650001525878899</v>
      </c>
      <c r="Y475" s="94">
        <v>104</v>
      </c>
      <c r="Z475" s="18">
        <v>44075</v>
      </c>
      <c r="AA475" s="22">
        <v>201.80000305175699</v>
      </c>
      <c r="AB475" s="26">
        <v>466.29998779296801</v>
      </c>
      <c r="AC475" s="22">
        <v>1402.65002441406</v>
      </c>
      <c r="AD475" s="26">
        <v>31.4500007629394</v>
      </c>
      <c r="AE475" s="22">
        <v>37.200000762939403</v>
      </c>
      <c r="AF475" s="7">
        <v>5934.1</v>
      </c>
      <c r="AG475" s="64">
        <f t="shared" si="72"/>
        <v>-8.6345668994636301E-3</v>
      </c>
      <c r="AH475" s="65">
        <f t="shared" si="72"/>
        <v>2.9820430950892689E-2</v>
      </c>
      <c r="AI475" s="64">
        <f t="shared" si="72"/>
        <v>6.7153640860523764E-2</v>
      </c>
      <c r="AJ475" s="65">
        <f t="shared" si="71"/>
        <v>-9.4937179334469643E-3</v>
      </c>
      <c r="AK475" s="64">
        <f t="shared" si="71"/>
        <v>-2.1277377938161368E-2</v>
      </c>
      <c r="AL475" s="64">
        <f t="shared" si="71"/>
        <v>7.8754218902562755E-3</v>
      </c>
      <c r="AM475" s="101">
        <f t="shared" si="74"/>
        <v>6.8567085185925591E-3</v>
      </c>
      <c r="AN475" s="102">
        <f t="shared" si="75"/>
        <v>6.8567085185925591E-3</v>
      </c>
      <c r="AO475" s="101">
        <f t="shared" si="76"/>
        <v>8.1128030139256558E-3</v>
      </c>
      <c r="AP475" s="102">
        <f t="shared" si="77"/>
        <v>9.0894307410781909E-3</v>
      </c>
      <c r="AQ475" s="101">
        <f t="shared" si="78"/>
        <v>6.3522319569378934E-3</v>
      </c>
      <c r="AR475" s="102">
        <f t="shared" si="73"/>
        <v>-1.5491275418056189E-2</v>
      </c>
      <c r="AS475" s="101">
        <f t="shared" si="73"/>
        <v>2.2963722432300132E-2</v>
      </c>
      <c r="AT475" s="102">
        <f t="shared" si="73"/>
        <v>5.904083784659811E-2</v>
      </c>
      <c r="AU475" s="101">
        <f t="shared" si="73"/>
        <v>-1.8583148674525155E-2</v>
      </c>
      <c r="AV475" s="102">
        <f t="shared" si="73"/>
        <v>-2.7629609895099261E-2</v>
      </c>
      <c r="AW475" s="102">
        <f t="shared" si="79"/>
        <v>4.0601052582435286E-3</v>
      </c>
    </row>
    <row r="476" spans="6:49" x14ac:dyDescent="0.3">
      <c r="F476" s="18">
        <v>44078</v>
      </c>
      <c r="G476" s="22">
        <v>220.39999389648401</v>
      </c>
      <c r="H476" s="26">
        <v>476.5</v>
      </c>
      <c r="I476" s="22">
        <v>1386.84997558593</v>
      </c>
      <c r="J476" s="26">
        <v>30.2000007629394</v>
      </c>
      <c r="K476" s="22">
        <v>36.450000762939403</v>
      </c>
      <c r="Y476" s="94">
        <v>105</v>
      </c>
      <c r="Z476" s="18">
        <v>44076</v>
      </c>
      <c r="AA476" s="22">
        <v>218.14999389648401</v>
      </c>
      <c r="AB476" s="26">
        <v>479.20001220703102</v>
      </c>
      <c r="AC476" s="22">
        <v>1402.30004882812</v>
      </c>
      <c r="AD476" s="26">
        <v>32.299999237060497</v>
      </c>
      <c r="AE476" s="22">
        <v>37.599998474121001</v>
      </c>
      <c r="AF476" s="7">
        <v>5977.6</v>
      </c>
      <c r="AG476" s="64">
        <f t="shared" si="72"/>
        <v>7.790574854890045E-2</v>
      </c>
      <c r="AH476" s="65">
        <f t="shared" si="72"/>
        <v>2.7288894639229889E-2</v>
      </c>
      <c r="AI476" s="64">
        <f t="shared" si="72"/>
        <v>-2.4954140260440228E-4</v>
      </c>
      <c r="AJ476" s="65">
        <f t="shared" si="71"/>
        <v>2.6668199202938777E-2</v>
      </c>
      <c r="AK476" s="64">
        <f t="shared" si="71"/>
        <v>1.0695228025735436E-2</v>
      </c>
      <c r="AL476" s="64">
        <f t="shared" si="71"/>
        <v>7.3037758465989474E-3</v>
      </c>
      <c r="AM476" s="101">
        <f t="shared" si="74"/>
        <v>6.2886889614791625E-3</v>
      </c>
      <c r="AN476" s="102">
        <f t="shared" si="75"/>
        <v>6.2886889614791625E-3</v>
      </c>
      <c r="AO476" s="101">
        <f t="shared" si="76"/>
        <v>7.5857508062651072E-3</v>
      </c>
      <c r="AP476" s="102">
        <f t="shared" si="77"/>
        <v>8.2624260536237181E-3</v>
      </c>
      <c r="AQ476" s="101">
        <f t="shared" si="78"/>
        <v>5.6569920392280908E-3</v>
      </c>
      <c r="AR476" s="102">
        <f t="shared" si="73"/>
        <v>7.1617059587421289E-2</v>
      </c>
      <c r="AS476" s="101">
        <f t="shared" si="73"/>
        <v>2.1000205677750725E-2</v>
      </c>
      <c r="AT476" s="102">
        <f t="shared" si="73"/>
        <v>-7.8352922088695091E-3</v>
      </c>
      <c r="AU476" s="101">
        <f t="shared" si="73"/>
        <v>1.8405773149315061E-2</v>
      </c>
      <c r="AV476" s="102">
        <f t="shared" si="73"/>
        <v>5.0382359865073448E-3</v>
      </c>
      <c r="AW476" s="102">
        <f t="shared" si="79"/>
        <v>2.1645196438424982E-2</v>
      </c>
    </row>
    <row r="477" spans="6:49" x14ac:dyDescent="0.3">
      <c r="F477" s="18">
        <v>44081</v>
      </c>
      <c r="G477" s="22">
        <v>223.94999694824199</v>
      </c>
      <c r="H477" s="26">
        <v>481.350006103515</v>
      </c>
      <c r="I477" s="22">
        <v>1354.19995117187</v>
      </c>
      <c r="J477" s="26">
        <v>30.2000007629394</v>
      </c>
      <c r="K477" s="22">
        <v>35.75</v>
      </c>
      <c r="Y477" s="94">
        <v>106</v>
      </c>
      <c r="Z477" s="18">
        <v>44077</v>
      </c>
      <c r="AA477" s="22">
        <v>220.25</v>
      </c>
      <c r="AB477" s="26">
        <v>477.04998779296801</v>
      </c>
      <c r="AC477" s="22">
        <v>1388.05004882812</v>
      </c>
      <c r="AD477" s="26">
        <v>30.799999237060501</v>
      </c>
      <c r="AE477" s="22">
        <v>36.650001525878899</v>
      </c>
      <c r="AF477" s="7">
        <v>5984.5</v>
      </c>
      <c r="AG477" s="64">
        <f t="shared" si="72"/>
        <v>9.5803932251991228E-3</v>
      </c>
      <c r="AH477" s="65">
        <f t="shared" si="72"/>
        <v>-4.4967906657354161E-3</v>
      </c>
      <c r="AI477" s="64">
        <f t="shared" si="72"/>
        <v>-1.0213860902445564E-2</v>
      </c>
      <c r="AJ477" s="65">
        <f t="shared" si="71"/>
        <v>-4.7552541399426974E-2</v>
      </c>
      <c r="AK477" s="64">
        <f t="shared" si="71"/>
        <v>-2.5590539847496544E-2</v>
      </c>
      <c r="AL477" s="64">
        <f t="shared" si="71"/>
        <v>1.1536437189563996E-3</v>
      </c>
      <c r="AM477" s="101">
        <f t="shared" si="74"/>
        <v>1.775728852057521E-4</v>
      </c>
      <c r="AN477" s="102">
        <f t="shared" si="75"/>
        <v>1.775728852057521E-4</v>
      </c>
      <c r="AO477" s="101">
        <f t="shared" si="76"/>
        <v>1.9153875609609048E-3</v>
      </c>
      <c r="AP477" s="102">
        <f t="shared" si="77"/>
        <v>-6.3501696108495182E-4</v>
      </c>
      <c r="AQ477" s="101">
        <f t="shared" si="78"/>
        <v>-1.8228416826505832E-3</v>
      </c>
      <c r="AR477" s="102">
        <f t="shared" si="73"/>
        <v>9.4028203399933712E-3</v>
      </c>
      <c r="AS477" s="101">
        <f t="shared" si="73"/>
        <v>-4.6743635509411685E-3</v>
      </c>
      <c r="AT477" s="102">
        <f t="shared" si="73"/>
        <v>-1.212924846340647E-2</v>
      </c>
      <c r="AU477" s="101">
        <f t="shared" si="73"/>
        <v>-4.6917524438342025E-2</v>
      </c>
      <c r="AV477" s="102">
        <f t="shared" si="73"/>
        <v>-2.376769816484596E-2</v>
      </c>
      <c r="AW477" s="102">
        <f t="shared" si="79"/>
        <v>-1.5617202855508449E-2</v>
      </c>
    </row>
    <row r="478" spans="6:49" x14ac:dyDescent="0.3">
      <c r="F478" s="18">
        <v>44082</v>
      </c>
      <c r="G478" s="22">
        <v>213.75</v>
      </c>
      <c r="H478" s="26">
        <v>474.29998779296801</v>
      </c>
      <c r="I478" s="22">
        <v>1277.84997558593</v>
      </c>
      <c r="J478" s="26">
        <v>29.75</v>
      </c>
      <c r="K478" s="22">
        <v>35.599998474121001</v>
      </c>
      <c r="Y478" s="94">
        <v>107</v>
      </c>
      <c r="Z478" s="18">
        <v>44078</v>
      </c>
      <c r="AA478" s="22">
        <v>220.39999389648401</v>
      </c>
      <c r="AB478" s="26">
        <v>476.5</v>
      </c>
      <c r="AC478" s="22">
        <v>1386.84997558593</v>
      </c>
      <c r="AD478" s="26">
        <v>30.2000007629394</v>
      </c>
      <c r="AE478" s="22">
        <v>36.450000762939403</v>
      </c>
      <c r="AF478" s="7">
        <v>5882.9</v>
      </c>
      <c r="AG478" s="64">
        <f t="shared" si="72"/>
        <v>6.8078476956635328E-4</v>
      </c>
      <c r="AH478" s="65">
        <f t="shared" si="72"/>
        <v>-1.1535585150179879E-3</v>
      </c>
      <c r="AI478" s="64">
        <f t="shared" si="72"/>
        <v>-8.6494886767076286E-4</v>
      </c>
      <c r="AJ478" s="65">
        <f t="shared" si="71"/>
        <v>-1.9672715565047832E-2</v>
      </c>
      <c r="AK478" s="64">
        <f t="shared" si="71"/>
        <v>-5.4719905806740431E-3</v>
      </c>
      <c r="AL478" s="64">
        <f t="shared" si="71"/>
        <v>-1.7122955723644768E-2</v>
      </c>
      <c r="AM478" s="101">
        <f t="shared" si="74"/>
        <v>-1.7983080960145455E-2</v>
      </c>
      <c r="AN478" s="102">
        <f t="shared" si="75"/>
        <v>-1.7983080960145455E-2</v>
      </c>
      <c r="AO478" s="101">
        <f t="shared" si="76"/>
        <v>-1.493546305128407E-2</v>
      </c>
      <c r="AP478" s="102">
        <f t="shared" si="77"/>
        <v>-2.7075912647261578E-2</v>
      </c>
      <c r="AQ478" s="101">
        <f t="shared" si="78"/>
        <v>-2.4050969793524023E-2</v>
      </c>
      <c r="AR478" s="102">
        <f t="shared" ref="AR478:AV528" si="80">AG478-AM478</f>
        <v>1.8663865729711807E-2</v>
      </c>
      <c r="AS478" s="101">
        <f t="shared" si="80"/>
        <v>1.6829522445127466E-2</v>
      </c>
      <c r="AT478" s="102">
        <f t="shared" si="80"/>
        <v>1.4070514183613308E-2</v>
      </c>
      <c r="AU478" s="101">
        <f t="shared" si="80"/>
        <v>7.4031970822137465E-3</v>
      </c>
      <c r="AV478" s="102">
        <f t="shared" si="80"/>
        <v>1.857897921284998E-2</v>
      </c>
      <c r="AW478" s="102">
        <f t="shared" si="79"/>
        <v>1.5109215730703262E-2</v>
      </c>
    </row>
    <row r="479" spans="6:49" x14ac:dyDescent="0.3">
      <c r="F479" s="18">
        <v>44083</v>
      </c>
      <c r="G479" s="22">
        <v>221.55000305175699</v>
      </c>
      <c r="H479" s="26">
        <v>464.45001220703102</v>
      </c>
      <c r="I479" s="22">
        <v>1295.75</v>
      </c>
      <c r="J479" s="26">
        <v>29.549999237060501</v>
      </c>
      <c r="K479" s="22">
        <v>34.75</v>
      </c>
      <c r="Y479" s="94">
        <v>108</v>
      </c>
      <c r="Z479" s="18">
        <v>44081</v>
      </c>
      <c r="AA479" s="22">
        <v>223.94999694824199</v>
      </c>
      <c r="AB479" s="26">
        <v>481.350006103515</v>
      </c>
      <c r="AC479" s="22">
        <v>1354.19995117187</v>
      </c>
      <c r="AD479" s="26">
        <v>30.2000007629394</v>
      </c>
      <c r="AE479" s="22">
        <v>35.75</v>
      </c>
      <c r="AF479" s="7">
        <v>5883.3</v>
      </c>
      <c r="AG479" s="64">
        <f t="shared" si="72"/>
        <v>1.5978749440492272E-2</v>
      </c>
      <c r="AH479" s="65">
        <f t="shared" si="72"/>
        <v>1.0126945809712478E-2</v>
      </c>
      <c r="AI479" s="64">
        <f t="shared" si="72"/>
        <v>-2.3824132787776488E-2</v>
      </c>
      <c r="AJ479" s="65">
        <f t="shared" si="71"/>
        <v>0</v>
      </c>
      <c r="AK479" s="64">
        <f t="shared" si="71"/>
        <v>-1.9391210245772457E-2</v>
      </c>
      <c r="AL479" s="64">
        <f t="shared" si="71"/>
        <v>6.7991365122910903E-5</v>
      </c>
      <c r="AM479" s="101">
        <f t="shared" si="74"/>
        <v>-9.0119215838348849E-4</v>
      </c>
      <c r="AN479" s="102">
        <f t="shared" si="75"/>
        <v>-9.0119215838348849E-4</v>
      </c>
      <c r="AO479" s="101">
        <f t="shared" si="76"/>
        <v>9.1442643092496767E-4</v>
      </c>
      <c r="AP479" s="102">
        <f t="shared" si="77"/>
        <v>-2.2056384943365415E-3</v>
      </c>
      <c r="AQ479" s="101">
        <f t="shared" si="78"/>
        <v>-3.1432196709448631E-3</v>
      </c>
      <c r="AR479" s="102">
        <f t="shared" si="80"/>
        <v>1.687994159887576E-2</v>
      </c>
      <c r="AS479" s="101">
        <f t="shared" si="80"/>
        <v>1.1028137968095967E-2</v>
      </c>
      <c r="AT479" s="102">
        <f t="shared" si="80"/>
        <v>-2.4738559218701456E-2</v>
      </c>
      <c r="AU479" s="101">
        <f t="shared" si="80"/>
        <v>2.2056384943365415E-3</v>
      </c>
      <c r="AV479" s="102">
        <f t="shared" si="80"/>
        <v>-1.6247990574827592E-2</v>
      </c>
      <c r="AW479" s="102">
        <f t="shared" si="79"/>
        <v>-2.1745663464441557E-3</v>
      </c>
    </row>
    <row r="480" spans="6:49" x14ac:dyDescent="0.3">
      <c r="F480" s="18">
        <v>44084</v>
      </c>
      <c r="G480" s="22">
        <v>223.14999389648401</v>
      </c>
      <c r="H480" s="26">
        <v>480.54998779296801</v>
      </c>
      <c r="I480" s="22">
        <v>1292.09997558593</v>
      </c>
      <c r="J480" s="26">
        <v>30.799999237060501</v>
      </c>
      <c r="K480" s="22">
        <v>36.450000762939403</v>
      </c>
      <c r="Y480" s="94">
        <v>109</v>
      </c>
      <c r="Z480" s="18">
        <v>44082</v>
      </c>
      <c r="AA480" s="22">
        <v>213.75</v>
      </c>
      <c r="AB480" s="26">
        <v>474.29998779296801</v>
      </c>
      <c r="AC480" s="22">
        <v>1277.84997558593</v>
      </c>
      <c r="AD480" s="26">
        <v>29.75</v>
      </c>
      <c r="AE480" s="22">
        <v>35.599998474121001</v>
      </c>
      <c r="AF480" s="7">
        <v>5854.15</v>
      </c>
      <c r="AG480" s="64">
        <f t="shared" si="72"/>
        <v>-4.661569120947797E-2</v>
      </c>
      <c r="AH480" s="65">
        <f t="shared" si="72"/>
        <v>-1.4754661757376381E-2</v>
      </c>
      <c r="AI480" s="64">
        <f t="shared" si="72"/>
        <v>-5.8031878943360531E-2</v>
      </c>
      <c r="AJ480" s="65">
        <f t="shared" si="71"/>
        <v>-1.501281765207893E-2</v>
      </c>
      <c r="AK480" s="64">
        <f t="shared" si="71"/>
        <v>-4.2046741438024251E-3</v>
      </c>
      <c r="AL480" s="64">
        <f t="shared" si="71"/>
        <v>-4.9670175260530837E-3</v>
      </c>
      <c r="AM480" s="101">
        <f t="shared" si="74"/>
        <v>-5.9042592698602741E-3</v>
      </c>
      <c r="AN480" s="102">
        <f t="shared" si="75"/>
        <v>-5.9042592698602741E-3</v>
      </c>
      <c r="AO480" s="101">
        <f t="shared" si="76"/>
        <v>-3.7278038112483918E-3</v>
      </c>
      <c r="AP480" s="102">
        <f t="shared" si="77"/>
        <v>-9.4898242253123755E-3</v>
      </c>
      <c r="AQ480" s="101">
        <f t="shared" si="78"/>
        <v>-9.266832710883452E-3</v>
      </c>
      <c r="AR480" s="102">
        <f t="shared" si="80"/>
        <v>-4.0711431939617695E-2</v>
      </c>
      <c r="AS480" s="101">
        <f t="shared" si="80"/>
        <v>-8.8504024875161076E-3</v>
      </c>
      <c r="AT480" s="102">
        <f t="shared" si="80"/>
        <v>-5.4304075132112141E-2</v>
      </c>
      <c r="AU480" s="101">
        <f t="shared" si="80"/>
        <v>-5.5229934267665547E-3</v>
      </c>
      <c r="AV480" s="102">
        <f t="shared" si="80"/>
        <v>5.0621585670810269E-3</v>
      </c>
      <c r="AW480" s="102">
        <f t="shared" si="79"/>
        <v>-2.0865348883786293E-2</v>
      </c>
    </row>
    <row r="481" spans="6:49" x14ac:dyDescent="0.3">
      <c r="F481" s="18">
        <v>44085</v>
      </c>
      <c r="G481" s="22">
        <v>218.100006103515</v>
      </c>
      <c r="H481" s="26">
        <v>486.89999389648398</v>
      </c>
      <c r="I481" s="22">
        <v>1254.80004882812</v>
      </c>
      <c r="J481" s="26">
        <v>30.5</v>
      </c>
      <c r="K481" s="22">
        <v>35.799999237060497</v>
      </c>
      <c r="Y481" s="94">
        <v>110</v>
      </c>
      <c r="Z481" s="18">
        <v>44083</v>
      </c>
      <c r="AA481" s="22">
        <v>221.55000305175699</v>
      </c>
      <c r="AB481" s="26">
        <v>464.45001220703102</v>
      </c>
      <c r="AC481" s="22">
        <v>1295.75</v>
      </c>
      <c r="AD481" s="26">
        <v>29.549999237060501</v>
      </c>
      <c r="AE481" s="22">
        <v>34.75</v>
      </c>
      <c r="AF481" s="7">
        <v>5833.8</v>
      </c>
      <c r="AG481" s="64">
        <f t="shared" si="72"/>
        <v>3.5841203603203316E-2</v>
      </c>
      <c r="AH481" s="65">
        <f t="shared" si="72"/>
        <v>-2.0986071030296632E-2</v>
      </c>
      <c r="AI481" s="64">
        <f t="shared" si="72"/>
        <v>1.3910719018440435E-2</v>
      </c>
      <c r="AJ481" s="65">
        <f t="shared" si="71"/>
        <v>-6.7454139581274762E-3</v>
      </c>
      <c r="AK481" s="64">
        <f t="shared" si="71"/>
        <v>-2.4166022985413114E-2</v>
      </c>
      <c r="AL481" s="64">
        <f t="shared" si="71"/>
        <v>-3.4822223851838485E-3</v>
      </c>
      <c r="AM481" s="101">
        <f t="shared" si="74"/>
        <v>-4.428883575969815E-3</v>
      </c>
      <c r="AN481" s="102">
        <f t="shared" si="75"/>
        <v>-4.428883575969815E-3</v>
      </c>
      <c r="AO481" s="101">
        <f t="shared" si="76"/>
        <v>-2.3588368331651974E-3</v>
      </c>
      <c r="AP481" s="102">
        <f t="shared" si="77"/>
        <v>-7.3417597804816088E-3</v>
      </c>
      <c r="AQ481" s="101">
        <f t="shared" si="78"/>
        <v>-7.4610144724690458E-3</v>
      </c>
      <c r="AR481" s="102">
        <f t="shared" si="80"/>
        <v>4.0270087179173131E-2</v>
      </c>
      <c r="AS481" s="101">
        <f t="shared" si="80"/>
        <v>-1.6557187454326817E-2</v>
      </c>
      <c r="AT481" s="102">
        <f t="shared" si="80"/>
        <v>1.6269555851605631E-2</v>
      </c>
      <c r="AU481" s="101">
        <f t="shared" si="80"/>
        <v>5.9634582235413257E-4</v>
      </c>
      <c r="AV481" s="102">
        <f t="shared" si="80"/>
        <v>-1.670500851294407E-2</v>
      </c>
      <c r="AW481" s="102">
        <f t="shared" si="79"/>
        <v>4.7747585771724015E-3</v>
      </c>
    </row>
    <row r="482" spans="6:49" x14ac:dyDescent="0.3">
      <c r="F482" s="18">
        <v>44088</v>
      </c>
      <c r="G482" s="22">
        <v>216.19999694824199</v>
      </c>
      <c r="H482" s="26">
        <v>499.350006103515</v>
      </c>
      <c r="I482" s="22">
        <v>1309.59997558593</v>
      </c>
      <c r="J482" s="26">
        <v>31.299999237060501</v>
      </c>
      <c r="K482" s="22">
        <v>35.900001525878899</v>
      </c>
      <c r="Y482" s="94">
        <v>111</v>
      </c>
      <c r="Z482" s="18">
        <v>44084</v>
      </c>
      <c r="AA482" s="22">
        <v>223.14999389648401</v>
      </c>
      <c r="AB482" s="26">
        <v>480.54998779296801</v>
      </c>
      <c r="AC482" s="22">
        <v>1292.09997558593</v>
      </c>
      <c r="AD482" s="26">
        <v>30.799999237060501</v>
      </c>
      <c r="AE482" s="22">
        <v>36.450000762939403</v>
      </c>
      <c r="AF482" s="7">
        <v>5916.75</v>
      </c>
      <c r="AG482" s="64">
        <f t="shared" si="72"/>
        <v>7.1958523035767254E-3</v>
      </c>
      <c r="AH482" s="65">
        <f t="shared" si="72"/>
        <v>3.4077319750786768E-2</v>
      </c>
      <c r="AI482" s="64">
        <f t="shared" si="72"/>
        <v>-2.8208952365180958E-3</v>
      </c>
      <c r="AJ482" s="65">
        <f t="shared" si="71"/>
        <v>4.143094717525414E-2</v>
      </c>
      <c r="AK482" s="64">
        <f t="shared" si="71"/>
        <v>4.7761907374987873E-2</v>
      </c>
      <c r="AL482" s="64">
        <f t="shared" si="71"/>
        <v>1.4118722599642254E-2</v>
      </c>
      <c r="AM482" s="101">
        <f t="shared" si="74"/>
        <v>1.3060402120987203E-2</v>
      </c>
      <c r="AN482" s="102">
        <f t="shared" si="75"/>
        <v>1.3060402120987203E-2</v>
      </c>
      <c r="AO482" s="101">
        <f t="shared" si="76"/>
        <v>1.3869066804221496E-2</v>
      </c>
      <c r="AP482" s="102">
        <f t="shared" si="77"/>
        <v>1.8121661452964542E-2</v>
      </c>
      <c r="AQ482" s="101">
        <f t="shared" si="78"/>
        <v>1.3945377959769344E-2</v>
      </c>
      <c r="AR482" s="102">
        <f t="shared" si="80"/>
        <v>-5.864549817410478E-3</v>
      </c>
      <c r="AS482" s="101">
        <f t="shared" si="80"/>
        <v>2.1016917629799563E-2</v>
      </c>
      <c r="AT482" s="102">
        <f t="shared" si="80"/>
        <v>-1.6689962040739591E-2</v>
      </c>
      <c r="AU482" s="101">
        <f t="shared" si="80"/>
        <v>2.3309285722289599E-2</v>
      </c>
      <c r="AV482" s="102">
        <f t="shared" si="80"/>
        <v>3.3816529415218531E-2</v>
      </c>
      <c r="AW482" s="102">
        <f t="shared" si="79"/>
        <v>1.1117644181831525E-2</v>
      </c>
    </row>
    <row r="483" spans="6:49" x14ac:dyDescent="0.3">
      <c r="F483" s="18">
        <v>44089</v>
      </c>
      <c r="G483" s="22">
        <v>217.44999694824199</v>
      </c>
      <c r="H483" s="26">
        <v>495.850006103515</v>
      </c>
      <c r="I483" s="22">
        <v>1264.75</v>
      </c>
      <c r="J483" s="26">
        <v>31.5</v>
      </c>
      <c r="K483" s="22">
        <v>35.799999237060497</v>
      </c>
      <c r="Y483" s="94">
        <v>112</v>
      </c>
      <c r="Z483" s="18">
        <v>44085</v>
      </c>
      <c r="AA483" s="22">
        <v>218.100006103515</v>
      </c>
      <c r="AB483" s="26">
        <v>486.89999389648398</v>
      </c>
      <c r="AC483" s="22">
        <v>1254.80004882812</v>
      </c>
      <c r="AD483" s="26">
        <v>30.5</v>
      </c>
      <c r="AE483" s="22">
        <v>35.799999237060497</v>
      </c>
      <c r="AF483" s="7">
        <v>5933.45</v>
      </c>
      <c r="AG483" s="64">
        <f t="shared" si="72"/>
        <v>-2.2890462531128485E-2</v>
      </c>
      <c r="AH483" s="65">
        <f t="shared" si="72"/>
        <v>1.3127494786111011E-2</v>
      </c>
      <c r="AI483" s="64">
        <f t="shared" si="72"/>
        <v>-2.9292546603705692E-2</v>
      </c>
      <c r="AJ483" s="65">
        <f t="shared" si="71"/>
        <v>-9.7879815953995728E-3</v>
      </c>
      <c r="AK483" s="64">
        <f t="shared" si="71"/>
        <v>-1.7993607290294027E-2</v>
      </c>
      <c r="AL483" s="64">
        <f t="shared" si="71"/>
        <v>2.8185196967937397E-3</v>
      </c>
      <c r="AM483" s="101">
        <f t="shared" si="74"/>
        <v>1.83188699456183E-3</v>
      </c>
      <c r="AN483" s="102">
        <f t="shared" si="75"/>
        <v>1.83188699456183E-3</v>
      </c>
      <c r="AO483" s="101">
        <f t="shared" si="76"/>
        <v>3.4503873555649005E-3</v>
      </c>
      <c r="AP483" s="102">
        <f t="shared" si="77"/>
        <v>1.7735718028516114E-3</v>
      </c>
      <c r="AQ483" s="101">
        <f t="shared" si="78"/>
        <v>2.0199212958605219E-4</v>
      </c>
      <c r="AR483" s="102">
        <f t="shared" si="80"/>
        <v>-2.4722349525690315E-2</v>
      </c>
      <c r="AS483" s="101">
        <f t="shared" si="80"/>
        <v>1.1295607791549181E-2</v>
      </c>
      <c r="AT483" s="102">
        <f t="shared" si="80"/>
        <v>-3.2742933959270595E-2</v>
      </c>
      <c r="AU483" s="101">
        <f t="shared" si="80"/>
        <v>-1.1561553398251184E-2</v>
      </c>
      <c r="AV483" s="102">
        <f t="shared" si="80"/>
        <v>-1.8195599419880078E-2</v>
      </c>
      <c r="AW483" s="102">
        <f t="shared" si="79"/>
        <v>-1.5185365702308598E-2</v>
      </c>
    </row>
    <row r="484" spans="6:49" x14ac:dyDescent="0.3">
      <c r="F484" s="18">
        <v>44090</v>
      </c>
      <c r="G484" s="22">
        <v>215.850006103515</v>
      </c>
      <c r="H484" s="26">
        <v>479.04998779296801</v>
      </c>
      <c r="I484" s="22">
        <v>1248.25</v>
      </c>
      <c r="J484" s="26">
        <v>30.7000007629394</v>
      </c>
      <c r="K484" s="22">
        <v>35.400001525878899</v>
      </c>
      <c r="Y484" s="94">
        <v>113</v>
      </c>
      <c r="Z484" s="18">
        <v>44088</v>
      </c>
      <c r="AA484" s="22">
        <v>216.19999694824199</v>
      </c>
      <c r="AB484" s="26">
        <v>499.350006103515</v>
      </c>
      <c r="AC484" s="22">
        <v>1309.59997558593</v>
      </c>
      <c r="AD484" s="26">
        <v>31.299999237060501</v>
      </c>
      <c r="AE484" s="22">
        <v>35.900001525878899</v>
      </c>
      <c r="AF484" s="7">
        <v>5940.05</v>
      </c>
      <c r="AG484" s="64">
        <f t="shared" si="72"/>
        <v>-8.7498101028527942E-3</v>
      </c>
      <c r="AH484" s="65">
        <f t="shared" si="72"/>
        <v>2.5248514258869287E-2</v>
      </c>
      <c r="AI484" s="64">
        <f t="shared" si="72"/>
        <v>4.2745492184945763E-2</v>
      </c>
      <c r="AJ484" s="65">
        <f t="shared" si="71"/>
        <v>2.5891389557677474E-2</v>
      </c>
      <c r="AK484" s="64">
        <f t="shared" si="71"/>
        <v>2.7894659023277343E-3</v>
      </c>
      <c r="AL484" s="64">
        <f t="shared" si="71"/>
        <v>1.1117194895787798E-3</v>
      </c>
      <c r="AM484" s="101">
        <f t="shared" si="74"/>
        <v>1.3591462050223347E-4</v>
      </c>
      <c r="AN484" s="102">
        <f t="shared" si="75"/>
        <v>1.3591462050223347E-4</v>
      </c>
      <c r="AO484" s="101">
        <f t="shared" si="76"/>
        <v>1.8767338207783045E-3</v>
      </c>
      <c r="AP484" s="102">
        <f t="shared" si="77"/>
        <v>-6.9566906319937119E-4</v>
      </c>
      <c r="AQ484" s="101">
        <f t="shared" si="78"/>
        <v>-1.8738302237346102E-3</v>
      </c>
      <c r="AR484" s="102">
        <f t="shared" si="80"/>
        <v>-8.885724723355028E-3</v>
      </c>
      <c r="AS484" s="101">
        <f t="shared" si="80"/>
        <v>2.5112599638367053E-2</v>
      </c>
      <c r="AT484" s="102">
        <f t="shared" si="80"/>
        <v>4.0868758364167458E-2</v>
      </c>
      <c r="AU484" s="101">
        <f t="shared" si="80"/>
        <v>2.6587058620876847E-2</v>
      </c>
      <c r="AV484" s="102">
        <f t="shared" si="80"/>
        <v>4.6632961260623445E-3</v>
      </c>
      <c r="AW484" s="102">
        <f t="shared" si="79"/>
        <v>1.7669197605223737E-2</v>
      </c>
    </row>
    <row r="485" spans="6:49" x14ac:dyDescent="0.3">
      <c r="F485" s="18">
        <v>44091</v>
      </c>
      <c r="G485" s="22">
        <v>221.100006103515</v>
      </c>
      <c r="H485" s="26">
        <v>474.04998779296801</v>
      </c>
      <c r="I485" s="22">
        <v>1222.30004882812</v>
      </c>
      <c r="J485" s="26">
        <v>32.099998474121001</v>
      </c>
      <c r="K485" s="22">
        <v>36.950000762939403</v>
      </c>
      <c r="Y485" s="94">
        <v>114</v>
      </c>
      <c r="Z485" s="18">
        <v>44089</v>
      </c>
      <c r="AA485" s="22">
        <v>217.44999694824199</v>
      </c>
      <c r="AB485" s="26">
        <v>495.850006103515</v>
      </c>
      <c r="AC485" s="22">
        <v>1264.75</v>
      </c>
      <c r="AD485" s="26">
        <v>31.5</v>
      </c>
      <c r="AE485" s="22">
        <v>35.799999237060497</v>
      </c>
      <c r="AF485" s="7">
        <v>5986.7</v>
      </c>
      <c r="AG485" s="64">
        <f t="shared" si="72"/>
        <v>5.7650339196814093E-3</v>
      </c>
      <c r="AH485" s="65">
        <f t="shared" si="72"/>
        <v>-7.033790970732993E-3</v>
      </c>
      <c r="AI485" s="64">
        <f t="shared" si="72"/>
        <v>-3.484725424249252E-2</v>
      </c>
      <c r="AJ485" s="65">
        <f t="shared" si="71"/>
        <v>6.3694726605440224E-3</v>
      </c>
      <c r="AK485" s="64">
        <f t="shared" si="71"/>
        <v>-2.7894659023276389E-3</v>
      </c>
      <c r="AL485" s="64">
        <f t="shared" si="71"/>
        <v>7.822791271629501E-3</v>
      </c>
      <c r="AM485" s="101">
        <f t="shared" si="74"/>
        <v>6.8044117852998406E-3</v>
      </c>
      <c r="AN485" s="102">
        <f t="shared" si="75"/>
        <v>6.8044117852998406E-3</v>
      </c>
      <c r="AO485" s="101">
        <f t="shared" si="76"/>
        <v>8.0642780848273789E-3</v>
      </c>
      <c r="AP485" s="102">
        <f t="shared" si="77"/>
        <v>9.0132896240514761E-3</v>
      </c>
      <c r="AQ485" s="101">
        <f t="shared" si="78"/>
        <v>6.2882222303438096E-3</v>
      </c>
      <c r="AR485" s="102">
        <f t="shared" si="80"/>
        <v>-1.0393778656184313E-3</v>
      </c>
      <c r="AS485" s="101">
        <f t="shared" si="80"/>
        <v>-1.3838202756032834E-2</v>
      </c>
      <c r="AT485" s="102">
        <f t="shared" si="80"/>
        <v>-4.2911532327319896E-2</v>
      </c>
      <c r="AU485" s="101">
        <f t="shared" si="80"/>
        <v>-2.6438169635074537E-3</v>
      </c>
      <c r="AV485" s="102">
        <f t="shared" si="80"/>
        <v>-9.0776881326714489E-3</v>
      </c>
      <c r="AW485" s="102">
        <f t="shared" si="79"/>
        <v>-1.3902123609030013E-2</v>
      </c>
    </row>
    <row r="486" spans="6:49" x14ac:dyDescent="0.3">
      <c r="F486" s="18">
        <v>44092</v>
      </c>
      <c r="G486" s="22">
        <v>220.30000305175699</v>
      </c>
      <c r="H486" s="26">
        <v>484.5</v>
      </c>
      <c r="I486" s="22">
        <v>1203.90002441406</v>
      </c>
      <c r="J486" s="26">
        <v>32.200000762939403</v>
      </c>
      <c r="K486" s="22">
        <v>36.799999237060497</v>
      </c>
      <c r="Y486" s="94">
        <v>115</v>
      </c>
      <c r="Z486" s="18">
        <v>44090</v>
      </c>
      <c r="AA486" s="22">
        <v>215.850006103515</v>
      </c>
      <c r="AB486" s="26">
        <v>479.04998779296801</v>
      </c>
      <c r="AC486" s="22">
        <v>1248.25</v>
      </c>
      <c r="AD486" s="26">
        <v>30.7000007629394</v>
      </c>
      <c r="AE486" s="22">
        <v>35.400001525878899</v>
      </c>
      <c r="AF486" s="7">
        <v>6025.4</v>
      </c>
      <c r="AG486" s="64">
        <f t="shared" si="72"/>
        <v>-7.3851747312131625E-3</v>
      </c>
      <c r="AH486" s="65">
        <f t="shared" si="72"/>
        <v>-3.4468523326197591E-2</v>
      </c>
      <c r="AI486" s="64">
        <f t="shared" si="72"/>
        <v>-1.3131903791326855E-2</v>
      </c>
      <c r="AJ486" s="65">
        <f t="shared" si="71"/>
        <v>-2.5724866386989963E-2</v>
      </c>
      <c r="AK486" s="64">
        <f t="shared" si="71"/>
        <v>-1.1236008851843542E-2</v>
      </c>
      <c r="AL486" s="64">
        <f t="shared" si="71"/>
        <v>6.4435250953176629E-3</v>
      </c>
      <c r="AM486" s="101">
        <f t="shared" si="74"/>
        <v>5.4338955868534905E-3</v>
      </c>
      <c r="AN486" s="102">
        <f t="shared" si="75"/>
        <v>5.4338955868534905E-3</v>
      </c>
      <c r="AO486" s="101">
        <f t="shared" si="76"/>
        <v>6.7926078069649402E-3</v>
      </c>
      <c r="AP486" s="102">
        <f t="shared" si="77"/>
        <v>7.0178947364047707E-3</v>
      </c>
      <c r="AQ486" s="101">
        <f t="shared" si="78"/>
        <v>4.6107490569376151E-3</v>
      </c>
      <c r="AR486" s="102">
        <f t="shared" si="80"/>
        <v>-1.2819070318066653E-2</v>
      </c>
      <c r="AS486" s="101">
        <f t="shared" si="80"/>
        <v>-3.9902418913051081E-2</v>
      </c>
      <c r="AT486" s="102">
        <f t="shared" si="80"/>
        <v>-1.9924511598291797E-2</v>
      </c>
      <c r="AU486" s="101">
        <f t="shared" si="80"/>
        <v>-3.2742761123394734E-2</v>
      </c>
      <c r="AV486" s="102">
        <f t="shared" si="80"/>
        <v>-1.5846757908781157E-2</v>
      </c>
      <c r="AW486" s="102">
        <f t="shared" si="79"/>
        <v>-2.4247103972317087E-2</v>
      </c>
    </row>
    <row r="487" spans="6:49" x14ac:dyDescent="0.3">
      <c r="F487" s="18">
        <v>44095</v>
      </c>
      <c r="G487" s="22">
        <v>210.69999694824199</v>
      </c>
      <c r="H487" s="26">
        <v>474.600006103515</v>
      </c>
      <c r="I487" s="22">
        <v>1115.80004882812</v>
      </c>
      <c r="J487" s="26">
        <v>30</v>
      </c>
      <c r="K487" s="22">
        <v>35</v>
      </c>
      <c r="Y487" s="94">
        <v>116</v>
      </c>
      <c r="Z487" s="18">
        <v>44091</v>
      </c>
      <c r="AA487" s="22">
        <v>221.100006103515</v>
      </c>
      <c r="AB487" s="26">
        <v>474.04998779296801</v>
      </c>
      <c r="AC487" s="22">
        <v>1222.30004882812</v>
      </c>
      <c r="AD487" s="26">
        <v>32.099998474121001</v>
      </c>
      <c r="AE487" s="22">
        <v>36.950000762939403</v>
      </c>
      <c r="AF487" s="7">
        <v>5984.35</v>
      </c>
      <c r="AG487" s="64">
        <f t="shared" si="72"/>
        <v>2.40313651904875E-2</v>
      </c>
      <c r="AH487" s="65">
        <f t="shared" si="72"/>
        <v>-1.04921750016807E-2</v>
      </c>
      <c r="AI487" s="64">
        <f t="shared" si="72"/>
        <v>-2.1008200649764462E-2</v>
      </c>
      <c r="AJ487" s="65">
        <f t="shared" si="71"/>
        <v>4.4593303156200262E-2</v>
      </c>
      <c r="AK487" s="64">
        <f t="shared" si="71"/>
        <v>4.2853804798445506E-2</v>
      </c>
      <c r="AL487" s="64">
        <f t="shared" si="71"/>
        <v>-6.8361389479348646E-3</v>
      </c>
      <c r="AM487" s="101">
        <f t="shared" si="74"/>
        <v>-7.7615231030109906E-3</v>
      </c>
      <c r="AN487" s="102">
        <f t="shared" si="75"/>
        <v>-7.7615231030109906E-3</v>
      </c>
      <c r="AO487" s="101">
        <f t="shared" si="76"/>
        <v>-5.4511159599439363E-3</v>
      </c>
      <c r="AP487" s="102">
        <f t="shared" si="77"/>
        <v>-1.2193896429552825E-2</v>
      </c>
      <c r="AQ487" s="101">
        <f t="shared" si="78"/>
        <v>-1.1540071261131674E-2</v>
      </c>
      <c r="AR487" s="102">
        <f t="shared" si="80"/>
        <v>3.1792888293498488E-2</v>
      </c>
      <c r="AS487" s="101">
        <f t="shared" si="80"/>
        <v>-2.7306518986697096E-3</v>
      </c>
      <c r="AT487" s="102">
        <f t="shared" si="80"/>
        <v>-1.5557084689820526E-2</v>
      </c>
      <c r="AU487" s="101">
        <f t="shared" si="80"/>
        <v>5.6787199585753088E-2</v>
      </c>
      <c r="AV487" s="102">
        <f t="shared" si="80"/>
        <v>5.4393876059577184E-2</v>
      </c>
      <c r="AW487" s="102">
        <f t="shared" si="79"/>
        <v>2.4937245470067704E-2</v>
      </c>
    </row>
    <row r="488" spans="6:49" x14ac:dyDescent="0.3">
      <c r="F488" s="18">
        <v>44096</v>
      </c>
      <c r="G488" s="22">
        <v>197.100006103515</v>
      </c>
      <c r="H488" s="26">
        <v>479.89999389648398</v>
      </c>
      <c r="I488" s="22">
        <v>1127.15002441406</v>
      </c>
      <c r="J488" s="26">
        <v>29.600000381469702</v>
      </c>
      <c r="K488" s="22">
        <v>33.25</v>
      </c>
      <c r="Y488" s="94">
        <v>117</v>
      </c>
      <c r="Z488" s="18">
        <v>44092</v>
      </c>
      <c r="AA488" s="22">
        <v>220.30000305175699</v>
      </c>
      <c r="AB488" s="26">
        <v>484.5</v>
      </c>
      <c r="AC488" s="22">
        <v>1203.90002441406</v>
      </c>
      <c r="AD488" s="26">
        <v>32.200000762939403</v>
      </c>
      <c r="AE488" s="22">
        <v>36.799999237060497</v>
      </c>
      <c r="AF488" s="7">
        <v>5981.2</v>
      </c>
      <c r="AG488" s="64">
        <f t="shared" si="72"/>
        <v>-3.6248478075942342E-3</v>
      </c>
      <c r="AH488" s="65">
        <f t="shared" si="72"/>
        <v>2.180465571736892E-2</v>
      </c>
      <c r="AI488" s="64">
        <f t="shared" si="72"/>
        <v>-1.5168062510830825E-2</v>
      </c>
      <c r="AJ488" s="65">
        <f t="shared" si="71"/>
        <v>3.1104936433348999E-3</v>
      </c>
      <c r="AK488" s="64">
        <f t="shared" si="71"/>
        <v>-4.0678435992636888E-3</v>
      </c>
      <c r="AL488" s="64">
        <f t="shared" si="71"/>
        <v>-5.265115390047986E-4</v>
      </c>
      <c r="AM488" s="101">
        <f t="shared" si="74"/>
        <v>-1.4919235734821585E-3</v>
      </c>
      <c r="AN488" s="102">
        <f t="shared" si="75"/>
        <v>-1.4919235734821585E-3</v>
      </c>
      <c r="AO488" s="101">
        <f t="shared" si="76"/>
        <v>3.6630041560884596E-4</v>
      </c>
      <c r="AP488" s="102">
        <f t="shared" si="77"/>
        <v>-3.0657103760088926E-3</v>
      </c>
      <c r="AQ488" s="101">
        <f t="shared" si="78"/>
        <v>-3.8662582622724572E-3</v>
      </c>
      <c r="AR488" s="102">
        <f t="shared" si="80"/>
        <v>-2.1329242341120757E-3</v>
      </c>
      <c r="AS488" s="101">
        <f t="shared" si="80"/>
        <v>2.3296579290851077E-2</v>
      </c>
      <c r="AT488" s="102">
        <f t="shared" si="80"/>
        <v>-1.5534362926439671E-2</v>
      </c>
      <c r="AU488" s="101">
        <f t="shared" si="80"/>
        <v>6.1762040193437924E-3</v>
      </c>
      <c r="AV488" s="102">
        <f t="shared" si="80"/>
        <v>-2.0158533699123158E-4</v>
      </c>
      <c r="AW488" s="102">
        <f t="shared" si="79"/>
        <v>2.3207821625303784E-3</v>
      </c>
    </row>
    <row r="489" spans="6:49" x14ac:dyDescent="0.3">
      <c r="F489" s="18">
        <v>44097</v>
      </c>
      <c r="G489" s="22">
        <v>191.80000305175699</v>
      </c>
      <c r="H489" s="26">
        <v>460.70001220703102</v>
      </c>
      <c r="I489" s="22">
        <v>1116.40002441406</v>
      </c>
      <c r="J489" s="26">
        <v>29.350000381469702</v>
      </c>
      <c r="K489" s="22">
        <v>32.450000762939403</v>
      </c>
      <c r="Y489" s="94">
        <v>118</v>
      </c>
      <c r="Z489" s="18">
        <v>44095</v>
      </c>
      <c r="AA489" s="22">
        <v>210.69999694824199</v>
      </c>
      <c r="AB489" s="26">
        <v>474.600006103515</v>
      </c>
      <c r="AC489" s="22">
        <v>1115.80004882812</v>
      </c>
      <c r="AD489" s="26">
        <v>30</v>
      </c>
      <c r="AE489" s="22">
        <v>35</v>
      </c>
      <c r="AF489" s="7">
        <v>5832.1</v>
      </c>
      <c r="AG489" s="64">
        <f t="shared" si="72"/>
        <v>-4.4554961334788069E-2</v>
      </c>
      <c r="AH489" s="65">
        <f t="shared" si="72"/>
        <v>-2.0645074468822744E-2</v>
      </c>
      <c r="AI489" s="64">
        <f t="shared" si="72"/>
        <v>-7.5994627048058164E-2</v>
      </c>
      <c r="AJ489" s="65">
        <f t="shared" si="72"/>
        <v>-7.0769094581977304E-2</v>
      </c>
      <c r="AK489" s="64">
        <f t="shared" si="72"/>
        <v>-5.0149762953419649E-2</v>
      </c>
      <c r="AL489" s="64">
        <f t="shared" si="72"/>
        <v>-2.5244075391792659E-2</v>
      </c>
      <c r="AM489" s="101">
        <f t="shared" si="74"/>
        <v>-2.6052680755944062E-2</v>
      </c>
      <c r="AN489" s="102">
        <f t="shared" si="75"/>
        <v>-2.6052680755944062E-2</v>
      </c>
      <c r="AO489" s="101">
        <f t="shared" si="76"/>
        <v>-2.2423058036440024E-2</v>
      </c>
      <c r="AP489" s="102">
        <f t="shared" si="77"/>
        <v>-3.8824798356270417E-2</v>
      </c>
      <c r="AQ489" s="101">
        <f t="shared" si="78"/>
        <v>-3.3927932351807986E-2</v>
      </c>
      <c r="AR489" s="102">
        <f t="shared" si="80"/>
        <v>-1.8502280578844007E-2</v>
      </c>
      <c r="AS489" s="101">
        <f t="shared" si="80"/>
        <v>5.4076062871213186E-3</v>
      </c>
      <c r="AT489" s="102">
        <f t="shared" si="80"/>
        <v>-5.3571569011618136E-2</v>
      </c>
      <c r="AU489" s="101">
        <f t="shared" si="80"/>
        <v>-3.1944296225706888E-2</v>
      </c>
      <c r="AV489" s="102">
        <f t="shared" si="80"/>
        <v>-1.6221830601611663E-2</v>
      </c>
      <c r="AW489" s="102">
        <f t="shared" si="79"/>
        <v>-2.2966474026131879E-2</v>
      </c>
    </row>
    <row r="490" spans="6:49" x14ac:dyDescent="0.3">
      <c r="F490" s="18">
        <v>44098</v>
      </c>
      <c r="G490" s="22">
        <v>190.350006103515</v>
      </c>
      <c r="H490" s="26">
        <v>442.70001220703102</v>
      </c>
      <c r="I490" s="22">
        <v>1061.69995117187</v>
      </c>
      <c r="J490" s="26">
        <v>28.350000381469702</v>
      </c>
      <c r="K490" s="22">
        <v>31.850000381469702</v>
      </c>
      <c r="Y490" s="94">
        <v>119</v>
      </c>
      <c r="Z490" s="18">
        <v>44096</v>
      </c>
      <c r="AA490" s="22">
        <v>197.100006103515</v>
      </c>
      <c r="AB490" s="26">
        <v>479.89999389648398</v>
      </c>
      <c r="AC490" s="22">
        <v>1127.15002441406</v>
      </c>
      <c r="AD490" s="26">
        <v>29.600000381469702</v>
      </c>
      <c r="AE490" s="22">
        <v>33.25</v>
      </c>
      <c r="AF490" s="7">
        <v>5775.3</v>
      </c>
      <c r="AG490" s="64">
        <f t="shared" ref="AG490:AL532" si="81">LN(AA490/AA489)</f>
        <v>-6.6724061200977347E-2</v>
      </c>
      <c r="AH490" s="65">
        <f t="shared" si="81"/>
        <v>1.1105379283893596E-2</v>
      </c>
      <c r="AI490" s="64">
        <f t="shared" si="81"/>
        <v>1.0120664388068369E-2</v>
      </c>
      <c r="AJ490" s="65">
        <f t="shared" si="81"/>
        <v>-1.3423007444650796E-2</v>
      </c>
      <c r="AK490" s="64">
        <f t="shared" si="81"/>
        <v>-5.1293294387550578E-2</v>
      </c>
      <c r="AL490" s="64">
        <f t="shared" si="81"/>
        <v>-9.7869382252068291E-3</v>
      </c>
      <c r="AM490" s="101">
        <f t="shared" si="74"/>
        <v>-1.0693602695275766E-2</v>
      </c>
      <c r="AN490" s="102">
        <f t="shared" si="75"/>
        <v>-1.0693602695275766E-2</v>
      </c>
      <c r="AO490" s="101">
        <f t="shared" si="76"/>
        <v>-8.1717247889654451E-3</v>
      </c>
      <c r="AP490" s="102">
        <f t="shared" si="77"/>
        <v>-1.6462840229860196E-2</v>
      </c>
      <c r="AQ490" s="101">
        <f t="shared" si="78"/>
        <v>-1.51288539868606E-2</v>
      </c>
      <c r="AR490" s="102">
        <f t="shared" si="80"/>
        <v>-5.6030458505701583E-2</v>
      </c>
      <c r="AS490" s="101">
        <f t="shared" si="80"/>
        <v>2.1798981979169362E-2</v>
      </c>
      <c r="AT490" s="102">
        <f t="shared" si="80"/>
        <v>1.8292389177033814E-2</v>
      </c>
      <c r="AU490" s="101">
        <f t="shared" si="80"/>
        <v>3.0398327852094002E-3</v>
      </c>
      <c r="AV490" s="102">
        <f t="shared" si="80"/>
        <v>-3.616444040068998E-2</v>
      </c>
      <c r="AW490" s="102">
        <f t="shared" si="79"/>
        <v>-9.8127389929957964E-3</v>
      </c>
    </row>
    <row r="491" spans="6:49" x14ac:dyDescent="0.3">
      <c r="F491" s="18">
        <v>44099</v>
      </c>
      <c r="G491" s="22">
        <v>198.19999694824199</v>
      </c>
      <c r="H491" s="26">
        <v>458</v>
      </c>
      <c r="I491" s="22">
        <v>1100.94995117187</v>
      </c>
      <c r="J491" s="26">
        <v>28.850000381469702</v>
      </c>
      <c r="K491" s="22">
        <v>32.900001525878899</v>
      </c>
      <c r="Y491" s="94">
        <v>120</v>
      </c>
      <c r="Z491" s="18">
        <v>44097</v>
      </c>
      <c r="AA491" s="22">
        <v>191.80000305175699</v>
      </c>
      <c r="AB491" s="26">
        <v>460.70001220703102</v>
      </c>
      <c r="AC491" s="22">
        <v>1116.40002441406</v>
      </c>
      <c r="AD491" s="26">
        <v>29.350000381469702</v>
      </c>
      <c r="AE491" s="22">
        <v>32.450000762939403</v>
      </c>
      <c r="AF491" s="7">
        <v>5762.7</v>
      </c>
      <c r="AG491" s="64">
        <f t="shared" si="81"/>
        <v>-2.7258066764785122E-2</v>
      </c>
      <c r="AH491" s="65">
        <f t="shared" si="81"/>
        <v>-4.0830637707317922E-2</v>
      </c>
      <c r="AI491" s="64">
        <f t="shared" si="81"/>
        <v>-9.5831000294070504E-3</v>
      </c>
      <c r="AJ491" s="65">
        <f t="shared" si="81"/>
        <v>-8.4818149461350408E-3</v>
      </c>
      <c r="AK491" s="64">
        <f t="shared" si="81"/>
        <v>-2.4354300440534722E-2</v>
      </c>
      <c r="AL491" s="64">
        <f t="shared" si="81"/>
        <v>-2.1840882317132526E-3</v>
      </c>
      <c r="AM491" s="101">
        <f t="shared" si="74"/>
        <v>-3.1389847039150769E-3</v>
      </c>
      <c r="AN491" s="102">
        <f t="shared" si="75"/>
        <v>-3.1389847039150769E-3</v>
      </c>
      <c r="AO491" s="101">
        <f t="shared" si="76"/>
        <v>-1.1619695076277039E-3</v>
      </c>
      <c r="AP491" s="102">
        <f t="shared" si="77"/>
        <v>-5.4637392085269947E-3</v>
      </c>
      <c r="AQ491" s="101">
        <f t="shared" si="78"/>
        <v>-5.8822146328672692E-3</v>
      </c>
      <c r="AR491" s="102">
        <f t="shared" si="80"/>
        <v>-2.4119082060870045E-2</v>
      </c>
      <c r="AS491" s="101">
        <f t="shared" si="80"/>
        <v>-3.7691653003402846E-2</v>
      </c>
      <c r="AT491" s="102">
        <f t="shared" si="80"/>
        <v>-8.4211305217793461E-3</v>
      </c>
      <c r="AU491" s="101">
        <f t="shared" si="80"/>
        <v>-3.0180757376080461E-3</v>
      </c>
      <c r="AV491" s="102">
        <f t="shared" si="80"/>
        <v>-1.8472085807667453E-2</v>
      </c>
      <c r="AW491" s="102">
        <f t="shared" si="79"/>
        <v>-1.8344405426265548E-2</v>
      </c>
    </row>
    <row r="492" spans="6:49" x14ac:dyDescent="0.3">
      <c r="F492" s="18">
        <v>44102</v>
      </c>
      <c r="G492" s="22">
        <v>208.75</v>
      </c>
      <c r="H492" s="26">
        <v>467.64999389648398</v>
      </c>
      <c r="I492" s="22">
        <v>1233.65002441406</v>
      </c>
      <c r="J492" s="26">
        <v>28.9500007629394</v>
      </c>
      <c r="K492" s="22">
        <v>33.099998474121001</v>
      </c>
      <c r="Y492" s="94">
        <v>121</v>
      </c>
      <c r="Z492" s="18">
        <v>44098</v>
      </c>
      <c r="AA492" s="22">
        <v>190.350006103515</v>
      </c>
      <c r="AB492" s="26">
        <v>442.70001220703102</v>
      </c>
      <c r="AC492" s="22">
        <v>1061.69995117187</v>
      </c>
      <c r="AD492" s="26">
        <v>28.350000381469702</v>
      </c>
      <c r="AE492" s="22">
        <v>31.850000381469702</v>
      </c>
      <c r="AF492" s="7">
        <v>5601.1</v>
      </c>
      <c r="AG492" s="64">
        <f t="shared" si="81"/>
        <v>-7.5886634672770346E-3</v>
      </c>
      <c r="AH492" s="65">
        <f t="shared" si="81"/>
        <v>-3.985473112643096E-2</v>
      </c>
      <c r="AI492" s="64">
        <f t="shared" si="81"/>
        <v>-5.0237893501715397E-2</v>
      </c>
      <c r="AJ492" s="65">
        <f t="shared" si="81"/>
        <v>-3.4665515641887065E-2</v>
      </c>
      <c r="AK492" s="64">
        <f t="shared" si="81"/>
        <v>-1.8663072666085457E-2</v>
      </c>
      <c r="AL492" s="64">
        <f t="shared" si="81"/>
        <v>-2.8443107855872424E-2</v>
      </c>
      <c r="AM492" s="101">
        <f t="shared" si="74"/>
        <v>-2.9231418759293613E-2</v>
      </c>
      <c r="AN492" s="102">
        <f t="shared" si="75"/>
        <v>-2.9231418759293613E-2</v>
      </c>
      <c r="AO492" s="101">
        <f t="shared" si="76"/>
        <v>-2.5372535499423587E-2</v>
      </c>
      <c r="AP492" s="102">
        <f t="shared" si="77"/>
        <v>-4.3452862999535762E-2</v>
      </c>
      <c r="AQ492" s="101">
        <f t="shared" si="78"/>
        <v>-3.781861801604925E-2</v>
      </c>
      <c r="AR492" s="102">
        <f t="shared" si="80"/>
        <v>2.1642755292016577E-2</v>
      </c>
      <c r="AS492" s="101">
        <f t="shared" si="80"/>
        <v>-1.0623312367137348E-2</v>
      </c>
      <c r="AT492" s="102">
        <f t="shared" si="80"/>
        <v>-2.486535800229181E-2</v>
      </c>
      <c r="AU492" s="101">
        <f t="shared" si="80"/>
        <v>8.7873473576486963E-3</v>
      </c>
      <c r="AV492" s="102">
        <f t="shared" si="80"/>
        <v>1.9155545349963794E-2</v>
      </c>
      <c r="AW492" s="102">
        <f t="shared" si="79"/>
        <v>2.8193955260399821E-3</v>
      </c>
    </row>
    <row r="493" spans="6:49" x14ac:dyDescent="0.3">
      <c r="F493" s="18">
        <v>44103</v>
      </c>
      <c r="G493" s="22">
        <v>207.80000305175699</v>
      </c>
      <c r="H493" s="26">
        <v>470.89999389648398</v>
      </c>
      <c r="I493" s="22">
        <v>1198</v>
      </c>
      <c r="J493" s="26">
        <v>28.75</v>
      </c>
      <c r="K493" s="22">
        <v>32.849998474121001</v>
      </c>
      <c r="Y493" s="94">
        <v>122</v>
      </c>
      <c r="Z493" s="18">
        <v>44099</v>
      </c>
      <c r="AA493" s="22">
        <v>198.19999694824199</v>
      </c>
      <c r="AB493" s="26">
        <v>458</v>
      </c>
      <c r="AC493" s="22">
        <v>1100.94995117187</v>
      </c>
      <c r="AD493" s="26">
        <v>28.850000381469702</v>
      </c>
      <c r="AE493" s="22">
        <v>32.900001525878899</v>
      </c>
      <c r="AF493" s="7">
        <v>5734.95</v>
      </c>
      <c r="AG493" s="64">
        <f t="shared" si="81"/>
        <v>4.041209160531873E-2</v>
      </c>
      <c r="AH493" s="65">
        <f t="shared" si="81"/>
        <v>3.3976816802042148E-2</v>
      </c>
      <c r="AI493" s="64">
        <f t="shared" si="81"/>
        <v>3.6302048050876425E-2</v>
      </c>
      <c r="AJ493" s="65">
        <f t="shared" si="81"/>
        <v>1.7482962547146111E-2</v>
      </c>
      <c r="AK493" s="64">
        <f t="shared" si="81"/>
        <v>3.2435310155380093E-2</v>
      </c>
      <c r="AL493" s="64">
        <f t="shared" si="81"/>
        <v>2.3616025124547146E-2</v>
      </c>
      <c r="AM493" s="101">
        <f t="shared" si="74"/>
        <v>2.2497454356062638E-2</v>
      </c>
      <c r="AN493" s="102">
        <f t="shared" si="75"/>
        <v>2.2497454356062638E-2</v>
      </c>
      <c r="AO493" s="101">
        <f t="shared" si="76"/>
        <v>2.2625489275977129E-2</v>
      </c>
      <c r="AP493" s="102">
        <f t="shared" si="77"/>
        <v>3.1861481387724384E-2</v>
      </c>
      <c r="AQ493" s="101">
        <f t="shared" si="78"/>
        <v>2.549606373664505E-2</v>
      </c>
      <c r="AR493" s="102">
        <f t="shared" si="80"/>
        <v>1.7914637249256092E-2</v>
      </c>
      <c r="AS493" s="101">
        <f t="shared" si="80"/>
        <v>1.147936244597951E-2</v>
      </c>
      <c r="AT493" s="102">
        <f t="shared" si="80"/>
        <v>1.3676558774899296E-2</v>
      </c>
      <c r="AU493" s="101">
        <f t="shared" si="80"/>
        <v>-1.4378518840578274E-2</v>
      </c>
      <c r="AV493" s="102">
        <f t="shared" si="80"/>
        <v>6.9392464187350428E-3</v>
      </c>
      <c r="AW493" s="102">
        <f t="shared" si="79"/>
        <v>7.1262572096583337E-3</v>
      </c>
    </row>
    <row r="494" spans="6:49" x14ac:dyDescent="0.3">
      <c r="F494" s="18">
        <v>44104</v>
      </c>
      <c r="G494" s="22">
        <v>208.89999389648401</v>
      </c>
      <c r="H494" s="26">
        <v>465.64999389648398</v>
      </c>
      <c r="I494" s="22">
        <v>1213.19995117187</v>
      </c>
      <c r="J494" s="26">
        <v>28.600000381469702</v>
      </c>
      <c r="K494" s="22">
        <v>33.049999237060497</v>
      </c>
      <c r="Y494" s="94">
        <v>123</v>
      </c>
      <c r="Z494" s="18">
        <v>44102</v>
      </c>
      <c r="AA494" s="22">
        <v>208.75</v>
      </c>
      <c r="AB494" s="26">
        <v>467.64999389648398</v>
      </c>
      <c r="AC494" s="22">
        <v>1233.65002441406</v>
      </c>
      <c r="AD494" s="26">
        <v>28.9500007629394</v>
      </c>
      <c r="AE494" s="22">
        <v>33.099998474121001</v>
      </c>
      <c r="AF494" s="7">
        <v>5840.4</v>
      </c>
      <c r="AG494" s="64">
        <f t="shared" si="81"/>
        <v>5.1860757232443759E-2</v>
      </c>
      <c r="AH494" s="65">
        <f t="shared" si="81"/>
        <v>2.0850955714913414E-2</v>
      </c>
      <c r="AI494" s="64">
        <f t="shared" si="81"/>
        <v>0.11380387547480274</v>
      </c>
      <c r="AJ494" s="65">
        <f t="shared" si="81"/>
        <v>3.4602241960679783E-3</v>
      </c>
      <c r="AK494" s="64">
        <f t="shared" si="81"/>
        <v>6.0605321333298632E-3</v>
      </c>
      <c r="AL494" s="64">
        <f t="shared" si="81"/>
        <v>1.8220255497758353E-2</v>
      </c>
      <c r="AM494" s="101">
        <f t="shared" si="74"/>
        <v>1.7135915152387621E-2</v>
      </c>
      <c r="AN494" s="102">
        <f t="shared" si="75"/>
        <v>1.7135915152387621E-2</v>
      </c>
      <c r="AO494" s="101">
        <f t="shared" si="76"/>
        <v>1.7650641071602063E-2</v>
      </c>
      <c r="AP494" s="102">
        <f t="shared" si="77"/>
        <v>2.4055380351444427E-2</v>
      </c>
      <c r="AQ494" s="101">
        <f t="shared" si="78"/>
        <v>1.8933690966059707E-2</v>
      </c>
      <c r="AR494" s="102">
        <f t="shared" si="80"/>
        <v>3.4724842080056134E-2</v>
      </c>
      <c r="AS494" s="101">
        <f t="shared" si="80"/>
        <v>3.7150405625257926E-3</v>
      </c>
      <c r="AT494" s="102">
        <f t="shared" si="80"/>
        <v>9.6153234403200671E-2</v>
      </c>
      <c r="AU494" s="101">
        <f t="shared" si="80"/>
        <v>-2.0595156155376448E-2</v>
      </c>
      <c r="AV494" s="102">
        <f t="shared" si="80"/>
        <v>-1.2873158832729844E-2</v>
      </c>
      <c r="AW494" s="102">
        <f t="shared" si="79"/>
        <v>2.0224960411535257E-2</v>
      </c>
    </row>
    <row r="495" spans="6:49" x14ac:dyDescent="0.3">
      <c r="F495" s="18">
        <v>44105</v>
      </c>
      <c r="G495" s="22">
        <v>214</v>
      </c>
      <c r="H495" s="26">
        <v>466.25</v>
      </c>
      <c r="I495" s="22">
        <v>1300.5</v>
      </c>
      <c r="J495" s="26">
        <v>28.7000007629394</v>
      </c>
      <c r="K495" s="22">
        <v>33.549999237060497</v>
      </c>
      <c r="Y495" s="94">
        <v>124</v>
      </c>
      <c r="Z495" s="18">
        <v>44103</v>
      </c>
      <c r="AA495" s="22">
        <v>207.80000305175699</v>
      </c>
      <c r="AB495" s="26">
        <v>470.89999389648398</v>
      </c>
      <c r="AC495" s="22">
        <v>1198</v>
      </c>
      <c r="AD495" s="26">
        <v>28.75</v>
      </c>
      <c r="AE495" s="22">
        <v>32.849998474121001</v>
      </c>
      <c r="AF495" s="7">
        <v>5834.2</v>
      </c>
      <c r="AG495" s="64">
        <f t="shared" si="81"/>
        <v>-4.5612703798082145E-3</v>
      </c>
      <c r="AH495" s="65">
        <f t="shared" si="81"/>
        <v>6.9256044590259658E-3</v>
      </c>
      <c r="AI495" s="64">
        <f t="shared" si="81"/>
        <v>-2.9323774879295602E-2</v>
      </c>
      <c r="AJ495" s="65">
        <f t="shared" si="81"/>
        <v>-6.93246312933706E-3</v>
      </c>
      <c r="AK495" s="64">
        <f t="shared" si="81"/>
        <v>-7.5815378032277267E-3</v>
      </c>
      <c r="AL495" s="64">
        <f t="shared" si="81"/>
        <v>-1.0621349909834231E-3</v>
      </c>
      <c r="AM495" s="101">
        <f t="shared" si="74"/>
        <v>-2.0241490639726087E-3</v>
      </c>
      <c r="AN495" s="102">
        <f t="shared" si="75"/>
        <v>-2.0241490639726087E-3</v>
      </c>
      <c r="AO495" s="101">
        <f t="shared" si="76"/>
        <v>-1.2753930561788416E-4</v>
      </c>
      <c r="AP495" s="102">
        <f t="shared" si="77"/>
        <v>-3.8406009055800229E-3</v>
      </c>
      <c r="AQ495" s="101">
        <f t="shared" si="78"/>
        <v>-4.5176872519573485E-3</v>
      </c>
      <c r="AR495" s="102">
        <f t="shared" si="80"/>
        <v>-2.5371213158356058E-3</v>
      </c>
      <c r="AS495" s="101">
        <f t="shared" si="80"/>
        <v>8.9497535229985745E-3</v>
      </c>
      <c r="AT495" s="102">
        <f t="shared" si="80"/>
        <v>-2.9196235573677717E-2</v>
      </c>
      <c r="AU495" s="101">
        <f t="shared" si="80"/>
        <v>-3.0918622237570371E-3</v>
      </c>
      <c r="AV495" s="102">
        <f t="shared" si="80"/>
        <v>-3.0638505512703782E-3</v>
      </c>
      <c r="AW495" s="102">
        <f t="shared" si="79"/>
        <v>-5.7878632283084337E-3</v>
      </c>
    </row>
    <row r="496" spans="6:49" x14ac:dyDescent="0.3">
      <c r="F496" s="18">
        <v>44109</v>
      </c>
      <c r="G496" s="22">
        <v>208.19999694824199</v>
      </c>
      <c r="H496" s="26">
        <v>460.45001220703102</v>
      </c>
      <c r="I496" s="22">
        <v>1274.05004882812</v>
      </c>
      <c r="J496" s="26">
        <v>31.399999618530199</v>
      </c>
      <c r="K496" s="22">
        <v>35.200000762939403</v>
      </c>
      <c r="Y496" s="94">
        <v>125</v>
      </c>
      <c r="Z496" s="18">
        <v>44104</v>
      </c>
      <c r="AA496" s="22">
        <v>208.89999389648401</v>
      </c>
      <c r="AB496" s="26">
        <v>465.64999389648398</v>
      </c>
      <c r="AC496" s="22">
        <v>1213.19995117187</v>
      </c>
      <c r="AD496" s="26">
        <v>28.600000381469702</v>
      </c>
      <c r="AE496" s="22">
        <v>33.049999237060497</v>
      </c>
      <c r="AF496" s="7">
        <v>5848.9</v>
      </c>
      <c r="AG496" s="64">
        <f t="shared" si="81"/>
        <v>5.2795459939575977E-3</v>
      </c>
      <c r="AH496" s="65">
        <f t="shared" si="81"/>
        <v>-1.1211478427975997E-2</v>
      </c>
      <c r="AI496" s="64">
        <f t="shared" si="81"/>
        <v>1.2607956891643523E-2</v>
      </c>
      <c r="AJ496" s="65">
        <f t="shared" si="81"/>
        <v>-5.2310360794511493E-3</v>
      </c>
      <c r="AK496" s="64">
        <f t="shared" si="81"/>
        <v>6.0698447325675895E-3</v>
      </c>
      <c r="AL496" s="64">
        <f t="shared" si="81"/>
        <v>2.5164567207980656E-3</v>
      </c>
      <c r="AM496" s="101">
        <f t="shared" si="74"/>
        <v>1.5317402870858501E-3</v>
      </c>
      <c r="AN496" s="102">
        <f t="shared" si="75"/>
        <v>1.5317402870858501E-3</v>
      </c>
      <c r="AO496" s="101">
        <f t="shared" si="76"/>
        <v>3.1718881686686306E-3</v>
      </c>
      <c r="AP496" s="102">
        <f t="shared" si="77"/>
        <v>1.3365749936781759E-3</v>
      </c>
      <c r="AQ496" s="101">
        <f t="shared" si="78"/>
        <v>-1.6537897514654325E-4</v>
      </c>
      <c r="AR496" s="102">
        <f t="shared" si="80"/>
        <v>3.7478057068717477E-3</v>
      </c>
      <c r="AS496" s="101">
        <f t="shared" si="80"/>
        <v>-1.2743218715061847E-2</v>
      </c>
      <c r="AT496" s="102">
        <f t="shared" si="80"/>
        <v>9.4360687229748923E-3</v>
      </c>
      <c r="AU496" s="101">
        <f t="shared" si="80"/>
        <v>-6.5676110731293248E-3</v>
      </c>
      <c r="AV496" s="102">
        <f t="shared" si="80"/>
        <v>6.2352237077141328E-3</v>
      </c>
      <c r="AW496" s="102">
        <f t="shared" si="79"/>
        <v>2.1653669873920346E-5</v>
      </c>
    </row>
    <row r="497" spans="6:49" x14ac:dyDescent="0.3">
      <c r="F497" s="18">
        <v>44110</v>
      </c>
      <c r="G497" s="22">
        <v>216.89999389648401</v>
      </c>
      <c r="H497" s="26">
        <v>467.04998779296801</v>
      </c>
      <c r="I497" s="22">
        <v>1273.40002441406</v>
      </c>
      <c r="J497" s="26">
        <v>32.299999237060497</v>
      </c>
      <c r="K497" s="22">
        <v>36.950000762939403</v>
      </c>
      <c r="Y497" s="94">
        <v>126</v>
      </c>
      <c r="Z497" s="18">
        <v>44105</v>
      </c>
      <c r="AA497" s="22">
        <v>214</v>
      </c>
      <c r="AB497" s="26">
        <v>466.25</v>
      </c>
      <c r="AC497" s="22">
        <v>1300.5</v>
      </c>
      <c r="AD497" s="26">
        <v>28.7000007629394</v>
      </c>
      <c r="AE497" s="22">
        <v>33.549999237060497</v>
      </c>
      <c r="AF497" s="7">
        <v>5927.6</v>
      </c>
      <c r="AG497" s="64">
        <f t="shared" si="81"/>
        <v>2.4120375676737148E-2</v>
      </c>
      <c r="AH497" s="65">
        <f t="shared" si="81"/>
        <v>1.2877050978771256E-3</v>
      </c>
      <c r="AI497" s="64">
        <f t="shared" si="81"/>
        <v>6.9487349321668002E-2</v>
      </c>
      <c r="AJ497" s="65">
        <f t="shared" si="81"/>
        <v>3.4904181849211308E-3</v>
      </c>
      <c r="AK497" s="64">
        <f t="shared" si="81"/>
        <v>1.5015297464025386E-2</v>
      </c>
      <c r="AL497" s="64">
        <f t="shared" si="81"/>
        <v>1.3365799958799869E-2</v>
      </c>
      <c r="AM497" s="101">
        <f t="shared" si="74"/>
        <v>1.2312255974018837E-2</v>
      </c>
      <c r="AN497" s="102">
        <f t="shared" si="75"/>
        <v>1.2312255974018837E-2</v>
      </c>
      <c r="AO497" s="101">
        <f t="shared" si="76"/>
        <v>1.3174879300509026E-2</v>
      </c>
      <c r="AP497" s="102">
        <f t="shared" si="77"/>
        <v>1.7032402530986392E-2</v>
      </c>
      <c r="AQ497" s="101">
        <f t="shared" si="78"/>
        <v>1.3029668176295544E-2</v>
      </c>
      <c r="AR497" s="102">
        <f t="shared" si="80"/>
        <v>1.1808119702718311E-2</v>
      </c>
      <c r="AS497" s="101">
        <f t="shared" si="80"/>
        <v>-1.1024550876141712E-2</v>
      </c>
      <c r="AT497" s="102">
        <f t="shared" si="80"/>
        <v>5.6312470021158974E-2</v>
      </c>
      <c r="AU497" s="101">
        <f t="shared" si="80"/>
        <v>-1.3541984346065261E-2</v>
      </c>
      <c r="AV497" s="102">
        <f t="shared" si="80"/>
        <v>1.9856292877298426E-3</v>
      </c>
      <c r="AW497" s="102">
        <f t="shared" si="79"/>
        <v>9.1079367578800301E-3</v>
      </c>
    </row>
    <row r="498" spans="6:49" x14ac:dyDescent="0.3">
      <c r="F498" s="18">
        <v>44111</v>
      </c>
      <c r="G498" s="22">
        <v>205.94999694824199</v>
      </c>
      <c r="H498" s="26">
        <v>463.45001220703102</v>
      </c>
      <c r="I498" s="22">
        <v>1263.5</v>
      </c>
      <c r="J498" s="26">
        <v>30.799999237060501</v>
      </c>
      <c r="K498" s="22">
        <v>35.150001525878899</v>
      </c>
      <c r="Y498" s="94">
        <v>127</v>
      </c>
      <c r="Z498" s="18">
        <v>44109</v>
      </c>
      <c r="AA498" s="22">
        <v>208.19999694824199</v>
      </c>
      <c r="AB498" s="26">
        <v>460.45001220703102</v>
      </c>
      <c r="AC498" s="22">
        <v>1274.05004882812</v>
      </c>
      <c r="AD498" s="26">
        <v>31.399999618530199</v>
      </c>
      <c r="AE498" s="22">
        <v>35.200000762939403</v>
      </c>
      <c r="AF498" s="7">
        <v>5963.15</v>
      </c>
      <c r="AG498" s="64">
        <f t="shared" si="81"/>
        <v>-2.7476873498802595E-2</v>
      </c>
      <c r="AH498" s="65">
        <f t="shared" si="81"/>
        <v>-1.2517672279560453E-2</v>
      </c>
      <c r="AI498" s="64">
        <f t="shared" si="81"/>
        <v>-2.0547964733782245E-2</v>
      </c>
      <c r="AJ498" s="65">
        <f t="shared" si="81"/>
        <v>8.9910731416658313E-2</v>
      </c>
      <c r="AK498" s="64">
        <f t="shared" si="81"/>
        <v>4.8009263601148155E-2</v>
      </c>
      <c r="AL498" s="64">
        <f t="shared" si="81"/>
        <v>5.9794556139576597E-3</v>
      </c>
      <c r="AM498" s="101">
        <f t="shared" si="74"/>
        <v>4.9727701330928636E-3</v>
      </c>
      <c r="AN498" s="102">
        <f t="shared" si="75"/>
        <v>4.9727701330928636E-3</v>
      </c>
      <c r="AO498" s="101">
        <f t="shared" si="76"/>
        <v>6.3647401651391999E-3</v>
      </c>
      <c r="AP498" s="102">
        <f t="shared" si="77"/>
        <v>6.3465218813879513E-3</v>
      </c>
      <c r="AQ498" s="101">
        <f t="shared" si="78"/>
        <v>4.0463445069329534E-3</v>
      </c>
      <c r="AR498" s="102">
        <f t="shared" si="80"/>
        <v>-3.244964363189546E-2</v>
      </c>
      <c r="AS498" s="101">
        <f t="shared" si="80"/>
        <v>-1.7490442412653316E-2</v>
      </c>
      <c r="AT498" s="102">
        <f t="shared" si="80"/>
        <v>-2.6912704898921447E-2</v>
      </c>
      <c r="AU498" s="101">
        <f t="shared" si="80"/>
        <v>8.3564209535270356E-2</v>
      </c>
      <c r="AV498" s="102">
        <f t="shared" si="80"/>
        <v>4.3962919094215201E-2</v>
      </c>
      <c r="AW498" s="102">
        <f t="shared" si="79"/>
        <v>1.0134867537203067E-2</v>
      </c>
    </row>
    <row r="499" spans="6:49" x14ac:dyDescent="0.3">
      <c r="F499" s="18">
        <v>44112</v>
      </c>
      <c r="G499" s="22">
        <v>205.89999389648401</v>
      </c>
      <c r="H499" s="26">
        <v>466.600006103515</v>
      </c>
      <c r="I499" s="22">
        <v>1255.05004882812</v>
      </c>
      <c r="J499" s="26">
        <v>30.2000007629394</v>
      </c>
      <c r="K499" s="22">
        <v>35.950000762939403</v>
      </c>
      <c r="Y499" s="94">
        <v>128</v>
      </c>
      <c r="Z499" s="18">
        <v>44110</v>
      </c>
      <c r="AA499" s="22">
        <v>216.89999389648401</v>
      </c>
      <c r="AB499" s="26">
        <v>467.04998779296801</v>
      </c>
      <c r="AC499" s="22">
        <v>1273.40002441406</v>
      </c>
      <c r="AD499" s="26">
        <v>32.299999237060497</v>
      </c>
      <c r="AE499" s="22">
        <v>36.950000762939403</v>
      </c>
      <c r="AF499" s="7">
        <v>6033.45</v>
      </c>
      <c r="AG499" s="64">
        <f t="shared" si="81"/>
        <v>4.0937248170009932E-2</v>
      </c>
      <c r="AH499" s="65">
        <f t="shared" si="81"/>
        <v>1.4231993503936117E-2</v>
      </c>
      <c r="AI499" s="64">
        <f t="shared" si="81"/>
        <v>-5.103333996574718E-4</v>
      </c>
      <c r="AJ499" s="65">
        <f t="shared" si="81"/>
        <v>2.8259325842704616E-2</v>
      </c>
      <c r="AK499" s="64">
        <f t="shared" si="81"/>
        <v>4.8519563763630882E-2</v>
      </c>
      <c r="AL499" s="64">
        <f t="shared" si="81"/>
        <v>1.1720121485443248E-2</v>
      </c>
      <c r="AM499" s="101">
        <f t="shared" si="74"/>
        <v>1.0677017581382594E-2</v>
      </c>
      <c r="AN499" s="102">
        <f t="shared" si="75"/>
        <v>1.0677017581382594E-2</v>
      </c>
      <c r="AO499" s="101">
        <f t="shared" si="76"/>
        <v>1.1657579422191342E-2</v>
      </c>
      <c r="AP499" s="102">
        <f t="shared" si="77"/>
        <v>1.4651586943072194E-2</v>
      </c>
      <c r="AQ499" s="101">
        <f t="shared" si="78"/>
        <v>1.1028182503320079E-2</v>
      </c>
      <c r="AR499" s="102">
        <f t="shared" si="80"/>
        <v>3.026023058862734E-2</v>
      </c>
      <c r="AS499" s="101">
        <f t="shared" si="80"/>
        <v>3.5549759225535233E-3</v>
      </c>
      <c r="AT499" s="102">
        <f t="shared" si="80"/>
        <v>-1.2167912821848814E-2</v>
      </c>
      <c r="AU499" s="101">
        <f t="shared" si="80"/>
        <v>1.3607738899632422E-2</v>
      </c>
      <c r="AV499" s="102">
        <f t="shared" si="80"/>
        <v>3.7491381260310805E-2</v>
      </c>
      <c r="AW499" s="102">
        <f t="shared" si="79"/>
        <v>1.4549282769855055E-2</v>
      </c>
    </row>
    <row r="500" spans="6:49" x14ac:dyDescent="0.3">
      <c r="F500" s="18">
        <v>44113</v>
      </c>
      <c r="G500" s="22">
        <v>200.55000305175699</v>
      </c>
      <c r="H500" s="26">
        <v>460.04998779296801</v>
      </c>
      <c r="I500" s="22">
        <v>1268.40002441406</v>
      </c>
      <c r="J500" s="26">
        <v>30.100000381469702</v>
      </c>
      <c r="K500" s="22">
        <v>34.849998474121001</v>
      </c>
      <c r="Y500" s="94">
        <v>129</v>
      </c>
      <c r="Z500" s="18">
        <v>44111</v>
      </c>
      <c r="AA500" s="22">
        <v>205.94999694824199</v>
      </c>
      <c r="AB500" s="26">
        <v>463.45001220703102</v>
      </c>
      <c r="AC500" s="22">
        <v>1263.5</v>
      </c>
      <c r="AD500" s="26">
        <v>30.799999237060501</v>
      </c>
      <c r="AE500" s="22">
        <v>35.150001525878899</v>
      </c>
      <c r="AF500" s="7">
        <v>6058.7</v>
      </c>
      <c r="AG500" s="64">
        <f t="shared" si="81"/>
        <v>-5.1802983628925076E-2</v>
      </c>
      <c r="AH500" s="65">
        <f t="shared" si="81"/>
        <v>-7.737761521081756E-3</v>
      </c>
      <c r="AI500" s="64">
        <f t="shared" si="81"/>
        <v>-7.8048599270176267E-3</v>
      </c>
      <c r="AJ500" s="65">
        <f t="shared" si="81"/>
        <v>-4.7552541399426974E-2</v>
      </c>
      <c r="AK500" s="64">
        <f t="shared" si="81"/>
        <v>-4.9941006374929001E-2</v>
      </c>
      <c r="AL500" s="64">
        <f t="shared" si="81"/>
        <v>4.1762691827725521E-3</v>
      </c>
      <c r="AM500" s="101">
        <f t="shared" si="74"/>
        <v>3.1810230032052094E-3</v>
      </c>
      <c r="AN500" s="102">
        <f t="shared" si="75"/>
        <v>3.1810230032052094E-3</v>
      </c>
      <c r="AO500" s="101">
        <f t="shared" si="76"/>
        <v>4.7022194498740786E-3</v>
      </c>
      <c r="AP500" s="102">
        <f t="shared" si="77"/>
        <v>3.7378383306306065E-3</v>
      </c>
      <c r="AQ500" s="101">
        <f t="shared" si="78"/>
        <v>1.8532965536717551E-3</v>
      </c>
      <c r="AR500" s="102">
        <f t="shared" si="80"/>
        <v>-5.4984006632130288E-2</v>
      </c>
      <c r="AS500" s="101">
        <f t="shared" si="80"/>
        <v>-1.0918784524286965E-2</v>
      </c>
      <c r="AT500" s="102">
        <f t="shared" si="80"/>
        <v>-1.2507079376891706E-2</v>
      </c>
      <c r="AU500" s="101">
        <f t="shared" si="80"/>
        <v>-5.1290379730057581E-2</v>
      </c>
      <c r="AV500" s="102">
        <f t="shared" si="80"/>
        <v>-5.1794302928600752E-2</v>
      </c>
      <c r="AW500" s="102">
        <f t="shared" si="79"/>
        <v>-3.6298910638393453E-2</v>
      </c>
    </row>
    <row r="501" spans="6:49" x14ac:dyDescent="0.3">
      <c r="F501" s="18">
        <v>44116</v>
      </c>
      <c r="G501" s="22">
        <v>189.850006103515</v>
      </c>
      <c r="H501" s="26">
        <v>449.600006103515</v>
      </c>
      <c r="I501" s="22">
        <v>1251.19995117187</v>
      </c>
      <c r="J501" s="26">
        <v>29.899999618530199</v>
      </c>
      <c r="K501" s="22">
        <v>34.799999237060497</v>
      </c>
      <c r="Y501" s="94">
        <v>130</v>
      </c>
      <c r="Z501" s="18">
        <v>44112</v>
      </c>
      <c r="AA501" s="22">
        <v>205.89999389648401</v>
      </c>
      <c r="AB501" s="26">
        <v>466.600006103515</v>
      </c>
      <c r="AC501" s="22">
        <v>1255.05004882812</v>
      </c>
      <c r="AD501" s="26">
        <v>30.2000007629394</v>
      </c>
      <c r="AE501" s="22">
        <v>35.950000762939403</v>
      </c>
      <c r="AF501" s="7">
        <v>6101.05</v>
      </c>
      <c r="AG501" s="64">
        <f t="shared" si="81"/>
        <v>-2.4282167349872784E-4</v>
      </c>
      <c r="AH501" s="65">
        <f t="shared" si="81"/>
        <v>6.7738420068397783E-3</v>
      </c>
      <c r="AI501" s="64">
        <f t="shared" si="81"/>
        <v>-6.7101965132138159E-3</v>
      </c>
      <c r="AJ501" s="65">
        <f t="shared" si="81"/>
        <v>-1.9672715565047832E-2</v>
      </c>
      <c r="AK501" s="64">
        <f t="shared" si="81"/>
        <v>2.2504443722124037E-2</v>
      </c>
      <c r="AL501" s="64">
        <f t="shared" si="81"/>
        <v>6.9656318978804921E-3</v>
      </c>
      <c r="AM501" s="101">
        <f t="shared" si="74"/>
        <v>5.9526901767018303E-3</v>
      </c>
      <c r="AN501" s="102">
        <f t="shared" si="75"/>
        <v>5.9526901767018303E-3</v>
      </c>
      <c r="AO501" s="101">
        <f t="shared" si="76"/>
        <v>7.2739853061684241E-3</v>
      </c>
      <c r="AP501" s="102">
        <f t="shared" si="77"/>
        <v>7.773230626265594E-3</v>
      </c>
      <c r="AQ501" s="101">
        <f t="shared" si="78"/>
        <v>5.2457390030363274E-3</v>
      </c>
      <c r="AR501" s="102">
        <f t="shared" si="80"/>
        <v>-6.1955118502005583E-3</v>
      </c>
      <c r="AS501" s="101">
        <f t="shared" si="80"/>
        <v>8.2115183013794796E-4</v>
      </c>
      <c r="AT501" s="102">
        <f t="shared" si="80"/>
        <v>-1.3984181819382241E-2</v>
      </c>
      <c r="AU501" s="101">
        <f t="shared" si="80"/>
        <v>-2.7445946191313426E-2</v>
      </c>
      <c r="AV501" s="102">
        <f t="shared" si="80"/>
        <v>1.7258704719087709E-2</v>
      </c>
      <c r="AW501" s="102">
        <f t="shared" si="79"/>
        <v>-5.9091566623341134E-3</v>
      </c>
    </row>
    <row r="502" spans="6:49" x14ac:dyDescent="0.3">
      <c r="F502" s="18">
        <v>44117</v>
      </c>
      <c r="G502" s="22">
        <v>182.44999694824199</v>
      </c>
      <c r="H502" s="26">
        <v>442.600006103515</v>
      </c>
      <c r="I502" s="22">
        <v>1242.55004882812</v>
      </c>
      <c r="J502" s="26">
        <v>29.899999618530199</v>
      </c>
      <c r="K502" s="22">
        <v>35.049999237060497</v>
      </c>
      <c r="Y502" s="94">
        <v>131</v>
      </c>
      <c r="Z502" s="18">
        <v>44113</v>
      </c>
      <c r="AA502" s="22">
        <v>200.55000305175699</v>
      </c>
      <c r="AB502" s="26">
        <v>460.04998779296801</v>
      </c>
      <c r="AC502" s="22">
        <v>1268.40002441406</v>
      </c>
      <c r="AD502" s="26">
        <v>30.100000381469702</v>
      </c>
      <c r="AE502" s="22">
        <v>34.849998474121001</v>
      </c>
      <c r="AF502" s="7">
        <v>6128.65</v>
      </c>
      <c r="AG502" s="64">
        <f t="shared" si="81"/>
        <v>-2.6326976957634869E-2</v>
      </c>
      <c r="AH502" s="65">
        <f t="shared" si="81"/>
        <v>-1.4137219973930911E-2</v>
      </c>
      <c r="AI502" s="64">
        <f t="shared" si="81"/>
        <v>1.0580831597075582E-2</v>
      </c>
      <c r="AJ502" s="65">
        <f t="shared" si="81"/>
        <v>-3.3167652154757234E-3</v>
      </c>
      <c r="AK502" s="64">
        <f t="shared" si="81"/>
        <v>-3.10760119669494E-2</v>
      </c>
      <c r="AL502" s="64">
        <f t="shared" si="81"/>
        <v>4.5136097953559348E-3</v>
      </c>
      <c r="AM502" s="101">
        <f t="shared" si="74"/>
        <v>3.5162235481613789E-3</v>
      </c>
      <c r="AN502" s="102">
        <f t="shared" si="75"/>
        <v>3.5162235481613789E-3</v>
      </c>
      <c r="AO502" s="101">
        <f t="shared" si="76"/>
        <v>5.013244281705527E-3</v>
      </c>
      <c r="AP502" s="102">
        <f t="shared" si="77"/>
        <v>4.2258715654804853E-3</v>
      </c>
      <c r="AQ502" s="101">
        <f t="shared" si="78"/>
        <v>2.263572566835655E-3</v>
      </c>
      <c r="AR502" s="102">
        <f t="shared" si="80"/>
        <v>-2.9843200505796249E-2</v>
      </c>
      <c r="AS502" s="101">
        <f t="shared" si="80"/>
        <v>-1.7653443522092291E-2</v>
      </c>
      <c r="AT502" s="102">
        <f t="shared" si="80"/>
        <v>5.5675873153700553E-3</v>
      </c>
      <c r="AU502" s="101">
        <f t="shared" si="80"/>
        <v>-7.5426367809562087E-3</v>
      </c>
      <c r="AV502" s="102">
        <f t="shared" si="80"/>
        <v>-3.3339584533785056E-2</v>
      </c>
      <c r="AW502" s="102">
        <f t="shared" si="79"/>
        <v>-1.656225560545195E-2</v>
      </c>
    </row>
    <row r="503" spans="6:49" x14ac:dyDescent="0.3">
      <c r="F503" s="18">
        <v>44118</v>
      </c>
      <c r="G503" s="22">
        <v>186.19999694824199</v>
      </c>
      <c r="H503" s="26">
        <v>439.45001220703102</v>
      </c>
      <c r="I503" s="22">
        <v>1245.59997558593</v>
      </c>
      <c r="J503" s="26">
        <v>29.600000381469702</v>
      </c>
      <c r="K503" s="22">
        <v>34.099998474121001</v>
      </c>
      <c r="Y503" s="94">
        <v>132</v>
      </c>
      <c r="Z503" s="18">
        <v>44116</v>
      </c>
      <c r="AA503" s="22">
        <v>189.850006103515</v>
      </c>
      <c r="AB503" s="26">
        <v>449.600006103515</v>
      </c>
      <c r="AC503" s="22">
        <v>1251.19995117187</v>
      </c>
      <c r="AD503" s="26">
        <v>29.899999618530199</v>
      </c>
      <c r="AE503" s="22">
        <v>34.799999237060497</v>
      </c>
      <c r="AF503" s="7">
        <v>6128.5</v>
      </c>
      <c r="AG503" s="64">
        <f t="shared" si="81"/>
        <v>-5.4829288606045246E-2</v>
      </c>
      <c r="AH503" s="65">
        <f t="shared" si="81"/>
        <v>-2.2976840539313009E-2</v>
      </c>
      <c r="AI503" s="64">
        <f t="shared" si="81"/>
        <v>-1.3653231146104771E-2</v>
      </c>
      <c r="AJ503" s="65">
        <f t="shared" si="81"/>
        <v>-6.6667167897886126E-3</v>
      </c>
      <c r="AK503" s="64">
        <f t="shared" si="81"/>
        <v>-1.4357285654631024E-3</v>
      </c>
      <c r="AL503" s="64">
        <f t="shared" si="81"/>
        <v>-2.4475510213567347E-5</v>
      </c>
      <c r="AM503" s="101">
        <f t="shared" si="74"/>
        <v>-9.9307242967907857E-4</v>
      </c>
      <c r="AN503" s="102">
        <f t="shared" si="75"/>
        <v>-9.9307242967907857E-4</v>
      </c>
      <c r="AO503" s="101">
        <f t="shared" si="76"/>
        <v>8.2917285255720125E-4</v>
      </c>
      <c r="AP503" s="102">
        <f t="shared" si="77"/>
        <v>-2.3394110275080926E-3</v>
      </c>
      <c r="AQ503" s="101">
        <f t="shared" si="78"/>
        <v>-3.2556785316561463E-3</v>
      </c>
      <c r="AR503" s="102">
        <f t="shared" si="80"/>
        <v>-5.3836216176366164E-2</v>
      </c>
      <c r="AS503" s="101">
        <f t="shared" si="80"/>
        <v>-2.1983768109633931E-2</v>
      </c>
      <c r="AT503" s="102">
        <f t="shared" si="80"/>
        <v>-1.4482403998661972E-2</v>
      </c>
      <c r="AU503" s="101">
        <f t="shared" si="80"/>
        <v>-4.32730576228052E-3</v>
      </c>
      <c r="AV503" s="102">
        <f t="shared" si="80"/>
        <v>1.8199499661930439E-3</v>
      </c>
      <c r="AW503" s="102">
        <f t="shared" si="79"/>
        <v>-1.856194881614991E-2</v>
      </c>
    </row>
    <row r="504" spans="6:49" x14ac:dyDescent="0.3">
      <c r="F504" s="18">
        <v>44119</v>
      </c>
      <c r="G504" s="22">
        <v>179.94999694824199</v>
      </c>
      <c r="H504" s="26">
        <v>431.54998779296801</v>
      </c>
      <c r="I504" s="22">
        <v>1204.44995117187</v>
      </c>
      <c r="J504" s="26">
        <v>28.850000381469702</v>
      </c>
      <c r="K504" s="22">
        <v>33.349998474121001</v>
      </c>
      <c r="Y504" s="94">
        <v>133</v>
      </c>
      <c r="Z504" s="18">
        <v>44117</v>
      </c>
      <c r="AA504" s="22">
        <v>182.44999694824199</v>
      </c>
      <c r="AB504" s="26">
        <v>442.600006103515</v>
      </c>
      <c r="AC504" s="22">
        <v>1242.55004882812</v>
      </c>
      <c r="AD504" s="26">
        <v>29.899999618530199</v>
      </c>
      <c r="AE504" s="22">
        <v>35.049999237060497</v>
      </c>
      <c r="AF504" s="7">
        <v>6123.8</v>
      </c>
      <c r="AG504" s="64">
        <f t="shared" si="81"/>
        <v>-3.9758172671042688E-2</v>
      </c>
      <c r="AH504" s="65">
        <f t="shared" si="81"/>
        <v>-1.5691870747827897E-2</v>
      </c>
      <c r="AI504" s="64">
        <f t="shared" si="81"/>
        <v>-6.9372928594917801E-3</v>
      </c>
      <c r="AJ504" s="65">
        <f t="shared" si="81"/>
        <v>0</v>
      </c>
      <c r="AK504" s="64">
        <f t="shared" si="81"/>
        <v>7.1582268565437597E-3</v>
      </c>
      <c r="AL504" s="64">
        <f t="shared" si="81"/>
        <v>-7.6720293014946085E-4</v>
      </c>
      <c r="AM504" s="101">
        <f t="shared" si="74"/>
        <v>-1.7310880335810954E-3</v>
      </c>
      <c r="AN504" s="102">
        <f t="shared" si="75"/>
        <v>-1.7310880335810954E-3</v>
      </c>
      <c r="AO504" s="101">
        <f t="shared" si="76"/>
        <v>1.4438524541704966E-4</v>
      </c>
      <c r="AP504" s="102">
        <f t="shared" si="77"/>
        <v>-3.4139204457105127E-3</v>
      </c>
      <c r="AQ504" s="101">
        <f t="shared" si="78"/>
        <v>-4.1589888161345304E-3</v>
      </c>
      <c r="AR504" s="102">
        <f t="shared" si="80"/>
        <v>-3.8027084637461593E-2</v>
      </c>
      <c r="AS504" s="101">
        <f t="shared" si="80"/>
        <v>-1.3960782714246802E-2</v>
      </c>
      <c r="AT504" s="102">
        <f t="shared" si="80"/>
        <v>-7.08167810490883E-3</v>
      </c>
      <c r="AU504" s="101">
        <f t="shared" si="80"/>
        <v>3.4139204457105127E-3</v>
      </c>
      <c r="AV504" s="102">
        <f t="shared" si="80"/>
        <v>1.131721567267829E-2</v>
      </c>
      <c r="AW504" s="102">
        <f t="shared" si="79"/>
        <v>-8.867681867645685E-3</v>
      </c>
    </row>
    <row r="505" spans="6:49" x14ac:dyDescent="0.3">
      <c r="F505" s="18">
        <v>44120</v>
      </c>
      <c r="G505" s="22">
        <v>175.69999694824199</v>
      </c>
      <c r="H505" s="26">
        <v>434.79998779296801</v>
      </c>
      <c r="I505" s="22">
        <v>1181.34997558593</v>
      </c>
      <c r="J505" s="26">
        <v>28.549999237060501</v>
      </c>
      <c r="K505" s="22">
        <v>33.099998474121001</v>
      </c>
      <c r="Y505" s="94">
        <v>134</v>
      </c>
      <c r="Z505" s="18">
        <v>44118</v>
      </c>
      <c r="AA505" s="22">
        <v>186.19999694824199</v>
      </c>
      <c r="AB505" s="26">
        <v>439.45001220703102</v>
      </c>
      <c r="AC505" s="22">
        <v>1245.59997558593</v>
      </c>
      <c r="AD505" s="26">
        <v>29.600000381469702</v>
      </c>
      <c r="AE505" s="22">
        <v>34.099998474121001</v>
      </c>
      <c r="AF505" s="7">
        <v>6142.45</v>
      </c>
      <c r="AG505" s="64">
        <f t="shared" si="81"/>
        <v>2.0345202297376651E-2</v>
      </c>
      <c r="AH505" s="65">
        <f t="shared" si="81"/>
        <v>-7.1424686184584311E-3</v>
      </c>
      <c r="AI505" s="64">
        <f t="shared" si="81"/>
        <v>2.4515630130253511E-3</v>
      </c>
      <c r="AJ505" s="65">
        <f t="shared" si="81"/>
        <v>-1.0084093420948808E-2</v>
      </c>
      <c r="AK505" s="64">
        <f t="shared" si="81"/>
        <v>-2.7478252171137921E-2</v>
      </c>
      <c r="AL505" s="64">
        <f t="shared" si="81"/>
        <v>3.0408665029937887E-3</v>
      </c>
      <c r="AM505" s="101">
        <f t="shared" si="74"/>
        <v>2.052823246609152E-3</v>
      </c>
      <c r="AN505" s="102">
        <f t="shared" si="75"/>
        <v>2.052823246609152E-3</v>
      </c>
      <c r="AO505" s="101">
        <f t="shared" si="76"/>
        <v>3.6553889931591186E-3</v>
      </c>
      <c r="AP505" s="102">
        <f t="shared" si="77"/>
        <v>2.0952426217232265E-3</v>
      </c>
      <c r="AQ505" s="101">
        <f t="shared" si="78"/>
        <v>4.7241187089405723E-4</v>
      </c>
      <c r="AR505" s="102">
        <f t="shared" si="80"/>
        <v>1.8292379050767499E-2</v>
      </c>
      <c r="AS505" s="101">
        <f t="shared" si="80"/>
        <v>-9.1952918650675831E-3</v>
      </c>
      <c r="AT505" s="102">
        <f t="shared" si="80"/>
        <v>-1.2038259801337675E-3</v>
      </c>
      <c r="AU505" s="101">
        <f t="shared" si="80"/>
        <v>-1.2179336042672035E-2</v>
      </c>
      <c r="AV505" s="102">
        <f t="shared" si="80"/>
        <v>-2.7950664042031979E-2</v>
      </c>
      <c r="AW505" s="102">
        <f t="shared" si="79"/>
        <v>-6.4473477758275732E-3</v>
      </c>
    </row>
    <row r="506" spans="6:49" x14ac:dyDescent="0.3">
      <c r="F506" s="18">
        <v>44123</v>
      </c>
      <c r="G506" s="22">
        <v>174.19999694824199</v>
      </c>
      <c r="H506" s="26">
        <v>427</v>
      </c>
      <c r="I506" s="22">
        <v>1162.90002441406</v>
      </c>
      <c r="J506" s="26">
        <v>27.850000381469702</v>
      </c>
      <c r="K506" s="22">
        <v>32.799999237060497</v>
      </c>
      <c r="Y506" s="94">
        <v>135</v>
      </c>
      <c r="Z506" s="18">
        <v>44119</v>
      </c>
      <c r="AA506" s="22">
        <v>179.94999694824199</v>
      </c>
      <c r="AB506" s="26">
        <v>431.54998779296801</v>
      </c>
      <c r="AC506" s="22">
        <v>1204.44995117187</v>
      </c>
      <c r="AD506" s="26">
        <v>28.850000381469702</v>
      </c>
      <c r="AE506" s="22">
        <v>33.349998474121001</v>
      </c>
      <c r="AF506" s="7">
        <v>6003.4</v>
      </c>
      <c r="AG506" s="64">
        <f t="shared" si="81"/>
        <v>-3.4142330887171161E-2</v>
      </c>
      <c r="AH506" s="65">
        <f t="shared" si="81"/>
        <v>-1.8140622409446035E-2</v>
      </c>
      <c r="AI506" s="64">
        <f t="shared" si="81"/>
        <v>-3.359433126640813E-2</v>
      </c>
      <c r="AJ506" s="65">
        <f t="shared" si="81"/>
        <v>-2.5664368040876046E-2</v>
      </c>
      <c r="AK506" s="64">
        <f t="shared" si="81"/>
        <v>-2.2239612934146877E-2</v>
      </c>
      <c r="AL506" s="64">
        <f t="shared" si="81"/>
        <v>-2.2897709972132464E-2</v>
      </c>
      <c r="AM506" s="101">
        <f t="shared" si="74"/>
        <v>-2.372120053091778E-2</v>
      </c>
      <c r="AN506" s="102">
        <f t="shared" si="75"/>
        <v>-2.372120053091778E-2</v>
      </c>
      <c r="AO506" s="101">
        <f t="shared" si="76"/>
        <v>-2.0259731467260466E-2</v>
      </c>
      <c r="AP506" s="102">
        <f t="shared" si="77"/>
        <v>-3.5430293623717302E-2</v>
      </c>
      <c r="AQ506" s="101">
        <f t="shared" si="78"/>
        <v>-3.1074266312514018E-2</v>
      </c>
      <c r="AR506" s="102">
        <f t="shared" si="80"/>
        <v>-1.0421130356253382E-2</v>
      </c>
      <c r="AS506" s="101">
        <f t="shared" si="80"/>
        <v>5.5805781214717451E-3</v>
      </c>
      <c r="AT506" s="102">
        <f t="shared" si="80"/>
        <v>-1.3334599799147664E-2</v>
      </c>
      <c r="AU506" s="101">
        <f t="shared" si="80"/>
        <v>9.7659255828412561E-3</v>
      </c>
      <c r="AV506" s="102">
        <f t="shared" si="80"/>
        <v>8.834653378367141E-3</v>
      </c>
      <c r="AW506" s="102">
        <f t="shared" si="79"/>
        <v>8.5085385455819365E-5</v>
      </c>
    </row>
    <row r="507" spans="6:49" x14ac:dyDescent="0.3">
      <c r="F507" s="18">
        <v>44124</v>
      </c>
      <c r="G507" s="22">
        <v>183</v>
      </c>
      <c r="H507" s="26">
        <v>428.75</v>
      </c>
      <c r="I507" s="22">
        <v>1207.09997558593</v>
      </c>
      <c r="J507" s="26">
        <v>27.799999237060501</v>
      </c>
      <c r="K507" s="22">
        <v>32.799999237060497</v>
      </c>
      <c r="Y507" s="94">
        <v>136</v>
      </c>
      <c r="Z507" s="18">
        <v>44120</v>
      </c>
      <c r="AA507" s="22">
        <v>175.69999694824199</v>
      </c>
      <c r="AB507" s="26">
        <v>434.79998779296801</v>
      </c>
      <c r="AC507" s="22">
        <v>1181.34997558593</v>
      </c>
      <c r="AD507" s="26">
        <v>28.549999237060501</v>
      </c>
      <c r="AE507" s="22">
        <v>33.099998474121001</v>
      </c>
      <c r="AF507" s="7">
        <v>6049.5</v>
      </c>
      <c r="AG507" s="64">
        <f t="shared" si="81"/>
        <v>-2.3901039742206854E-2</v>
      </c>
      <c r="AH507" s="65">
        <f t="shared" si="81"/>
        <v>7.5027767928207961E-3</v>
      </c>
      <c r="AI507" s="64">
        <f t="shared" si="81"/>
        <v>-1.9365159009893364E-2</v>
      </c>
      <c r="AJ507" s="65">
        <f t="shared" si="81"/>
        <v>-1.0453096797534287E-2</v>
      </c>
      <c r="AK507" s="64">
        <f t="shared" si="81"/>
        <v>-7.5244903241856627E-3</v>
      </c>
      <c r="AL507" s="64">
        <f t="shared" si="81"/>
        <v>7.6496485996009091E-3</v>
      </c>
      <c r="AM507" s="101">
        <f t="shared" si="74"/>
        <v>6.6323675194917744E-3</v>
      </c>
      <c r="AN507" s="102">
        <f t="shared" si="75"/>
        <v>6.6323675194917744E-3</v>
      </c>
      <c r="AO507" s="101">
        <f t="shared" si="76"/>
        <v>7.904642190298879E-3</v>
      </c>
      <c r="AP507" s="102">
        <f t="shared" si="77"/>
        <v>8.7628028010343414E-3</v>
      </c>
      <c r="AQ507" s="101">
        <f t="shared" si="78"/>
        <v>6.0776449012625786E-3</v>
      </c>
      <c r="AR507" s="102">
        <f t="shared" si="80"/>
        <v>-3.0533407261698627E-2</v>
      </c>
      <c r="AS507" s="101">
        <f t="shared" si="80"/>
        <v>8.7040927332902168E-4</v>
      </c>
      <c r="AT507" s="102">
        <f t="shared" si="80"/>
        <v>-2.7269801200192241E-2</v>
      </c>
      <c r="AU507" s="101">
        <f t="shared" si="80"/>
        <v>-1.9215899598568627E-2</v>
      </c>
      <c r="AV507" s="102">
        <f t="shared" si="80"/>
        <v>-1.3602135225448241E-2</v>
      </c>
      <c r="AW507" s="102">
        <f t="shared" si="79"/>
        <v>-1.7950166802515745E-2</v>
      </c>
    </row>
    <row r="508" spans="6:49" x14ac:dyDescent="0.3">
      <c r="F508" s="18">
        <v>44125</v>
      </c>
      <c r="G508" s="22">
        <v>180.55000305175699</v>
      </c>
      <c r="H508" s="26">
        <v>426.89999389648398</v>
      </c>
      <c r="I508" s="22">
        <v>1206.65002441406</v>
      </c>
      <c r="J508" s="26">
        <v>27.850000381469702</v>
      </c>
      <c r="K508" s="22">
        <v>32.950000762939403</v>
      </c>
      <c r="Y508" s="94">
        <v>137</v>
      </c>
      <c r="Z508" s="18">
        <v>44123</v>
      </c>
      <c r="AA508" s="22">
        <v>174.19999694824199</v>
      </c>
      <c r="AB508" s="26">
        <v>427</v>
      </c>
      <c r="AC508" s="22">
        <v>1162.90002441406</v>
      </c>
      <c r="AD508" s="26">
        <v>27.850000381469702</v>
      </c>
      <c r="AE508" s="22">
        <v>32.799999237060497</v>
      </c>
      <c r="AF508" s="7">
        <v>6104.45</v>
      </c>
      <c r="AG508" s="64">
        <f t="shared" si="81"/>
        <v>-8.5739309242111404E-3</v>
      </c>
      <c r="AH508" s="65">
        <f t="shared" si="81"/>
        <v>-1.810211394337884E-2</v>
      </c>
      <c r="AI508" s="64">
        <f t="shared" si="81"/>
        <v>-1.5740925350122552E-2</v>
      </c>
      <c r="AJ508" s="65">
        <f t="shared" si="81"/>
        <v>-2.4823929308504973E-2</v>
      </c>
      <c r="AK508" s="64">
        <f t="shared" si="81"/>
        <v>-9.1047441542056688E-3</v>
      </c>
      <c r="AL508" s="64">
        <f t="shared" si="81"/>
        <v>9.042389414826461E-3</v>
      </c>
      <c r="AM508" s="101">
        <f t="shared" si="74"/>
        <v>8.0162728745901361E-3</v>
      </c>
      <c r="AN508" s="102">
        <f t="shared" si="75"/>
        <v>8.0162728745901361E-3</v>
      </c>
      <c r="AO508" s="101">
        <f t="shared" si="76"/>
        <v>9.1887359569017731E-3</v>
      </c>
      <c r="AP508" s="102">
        <f t="shared" si="77"/>
        <v>1.0777691551477862E-2</v>
      </c>
      <c r="AQ508" s="101">
        <f t="shared" si="78"/>
        <v>7.7715060247884032E-3</v>
      </c>
      <c r="AR508" s="102">
        <f t="shared" si="80"/>
        <v>-1.6590203798801276E-2</v>
      </c>
      <c r="AS508" s="101">
        <f t="shared" si="80"/>
        <v>-2.6118386817968978E-2</v>
      </c>
      <c r="AT508" s="102">
        <f t="shared" si="80"/>
        <v>-2.4929661307024325E-2</v>
      </c>
      <c r="AU508" s="101">
        <f t="shared" si="80"/>
        <v>-3.5601620859982835E-2</v>
      </c>
      <c r="AV508" s="102">
        <f t="shared" si="80"/>
        <v>-1.6876250178994072E-2</v>
      </c>
      <c r="AW508" s="102">
        <f t="shared" si="79"/>
        <v>-2.40232245925543E-2</v>
      </c>
    </row>
    <row r="509" spans="6:49" x14ac:dyDescent="0.3">
      <c r="F509" s="18">
        <v>44126</v>
      </c>
      <c r="G509" s="22">
        <v>183.5</v>
      </c>
      <c r="H509" s="26">
        <v>430.25</v>
      </c>
      <c r="I509" s="22">
        <v>1178.34997558593</v>
      </c>
      <c r="J509" s="26">
        <v>29.2000007629394</v>
      </c>
      <c r="K509" s="22">
        <v>34.099998474121001</v>
      </c>
      <c r="Y509" s="94">
        <v>138</v>
      </c>
      <c r="Z509" s="18">
        <v>44124</v>
      </c>
      <c r="AA509" s="22">
        <v>183</v>
      </c>
      <c r="AB509" s="26">
        <v>428.75</v>
      </c>
      <c r="AC509" s="22">
        <v>1207.09997558593</v>
      </c>
      <c r="AD509" s="26">
        <v>27.799999237060501</v>
      </c>
      <c r="AE509" s="22">
        <v>32.799999237060497</v>
      </c>
      <c r="AF509" s="7">
        <v>6119.55</v>
      </c>
      <c r="AG509" s="64">
        <f t="shared" si="81"/>
        <v>4.9282105941721367E-2</v>
      </c>
      <c r="AH509" s="65">
        <f t="shared" si="81"/>
        <v>4.0899852515250664E-3</v>
      </c>
      <c r="AI509" s="64">
        <f t="shared" si="81"/>
        <v>3.7303862188574254E-2</v>
      </c>
      <c r="AJ509" s="65">
        <f t="shared" si="81"/>
        <v>-1.7969868178650881E-3</v>
      </c>
      <c r="AK509" s="64">
        <f t="shared" si="81"/>
        <v>0</v>
      </c>
      <c r="AL509" s="64">
        <f t="shared" si="81"/>
        <v>2.470550994828243E-3</v>
      </c>
      <c r="AM509" s="101">
        <f t="shared" si="74"/>
        <v>1.4861257841540703E-3</v>
      </c>
      <c r="AN509" s="102">
        <f t="shared" si="75"/>
        <v>1.4861257841540703E-3</v>
      </c>
      <c r="AO509" s="101">
        <f t="shared" si="76"/>
        <v>3.1295635265494266E-3</v>
      </c>
      <c r="AP509" s="102">
        <f t="shared" si="77"/>
        <v>1.2701628301037501E-3</v>
      </c>
      <c r="AQ509" s="101">
        <f t="shared" si="78"/>
        <v>-2.2120984024179757E-4</v>
      </c>
      <c r="AR509" s="102">
        <f t="shared" si="80"/>
        <v>4.7795980157567294E-2</v>
      </c>
      <c r="AS509" s="101">
        <f t="shared" si="80"/>
        <v>2.6038594673709961E-3</v>
      </c>
      <c r="AT509" s="102">
        <f t="shared" si="80"/>
        <v>3.417429866202483E-2</v>
      </c>
      <c r="AU509" s="101">
        <f t="shared" si="80"/>
        <v>-3.0671496479688382E-3</v>
      </c>
      <c r="AV509" s="102">
        <f t="shared" si="80"/>
        <v>2.2120984024179757E-4</v>
      </c>
      <c r="AW509" s="102">
        <f t="shared" si="79"/>
        <v>1.6345639695847215E-2</v>
      </c>
    </row>
    <row r="510" spans="6:49" x14ac:dyDescent="0.3">
      <c r="F510" s="18">
        <v>44127</v>
      </c>
      <c r="G510" s="22">
        <v>185.850006103515</v>
      </c>
      <c r="H510" s="26">
        <v>428.39999389648398</v>
      </c>
      <c r="I510" s="22">
        <v>1181.40002441406</v>
      </c>
      <c r="J510" s="26">
        <v>30.049999237060501</v>
      </c>
      <c r="K510" s="22">
        <v>36.099998474121001</v>
      </c>
      <c r="Y510" s="94">
        <v>139</v>
      </c>
      <c r="Z510" s="18">
        <v>44125</v>
      </c>
      <c r="AA510" s="22">
        <v>180.55000305175699</v>
      </c>
      <c r="AB510" s="26">
        <v>426.89999389648398</v>
      </c>
      <c r="AC510" s="22">
        <v>1206.65002441406</v>
      </c>
      <c r="AD510" s="26">
        <v>27.850000381469702</v>
      </c>
      <c r="AE510" s="22">
        <v>32.950000762939403</v>
      </c>
      <c r="AF510" s="7">
        <v>6135.85</v>
      </c>
      <c r="AG510" s="64">
        <f t="shared" si="81"/>
        <v>-1.3478388215395522E-2</v>
      </c>
      <c r="AH510" s="65">
        <f t="shared" si="81"/>
        <v>-4.3242190135302453E-3</v>
      </c>
      <c r="AI510" s="64">
        <f t="shared" si="81"/>
        <v>-3.7282334714184011E-4</v>
      </c>
      <c r="AJ510" s="65">
        <f t="shared" si="81"/>
        <v>1.796986817865174E-3</v>
      </c>
      <c r="AK510" s="64">
        <f t="shared" si="81"/>
        <v>4.5627919732271786E-3</v>
      </c>
      <c r="AL510" s="64">
        <f t="shared" si="81"/>
        <v>2.6600534640091309E-3</v>
      </c>
      <c r="AM510" s="101">
        <f t="shared" si="74"/>
        <v>1.6744260615903436E-3</v>
      </c>
      <c r="AN510" s="102">
        <f t="shared" si="75"/>
        <v>1.6744260615903436E-3</v>
      </c>
      <c r="AO510" s="101">
        <f t="shared" si="76"/>
        <v>3.3042829982349226E-3</v>
      </c>
      <c r="AP510" s="102">
        <f t="shared" si="77"/>
        <v>1.5443174963271312E-3</v>
      </c>
      <c r="AQ510" s="101">
        <f t="shared" si="78"/>
        <v>9.2643885942927419E-6</v>
      </c>
      <c r="AR510" s="102">
        <f t="shared" si="80"/>
        <v>-1.5152814276985865E-2</v>
      </c>
      <c r="AS510" s="101">
        <f t="shared" si="80"/>
        <v>-5.9986450751205889E-3</v>
      </c>
      <c r="AT510" s="102">
        <f t="shared" si="80"/>
        <v>-3.6771063453767626E-3</v>
      </c>
      <c r="AU510" s="101">
        <f t="shared" si="80"/>
        <v>2.5266932153804279E-4</v>
      </c>
      <c r="AV510" s="102">
        <f t="shared" si="80"/>
        <v>4.5535275846328854E-3</v>
      </c>
      <c r="AW510" s="102">
        <f t="shared" si="79"/>
        <v>-4.0044737582624569E-3</v>
      </c>
    </row>
    <row r="511" spans="6:49" x14ac:dyDescent="0.3">
      <c r="F511" s="18">
        <v>44130</v>
      </c>
      <c r="G511" s="22">
        <v>176.69999694824199</v>
      </c>
      <c r="H511" s="26">
        <v>418.04998779296801</v>
      </c>
      <c r="I511" s="22">
        <v>1137.94995117187</v>
      </c>
      <c r="J511" s="26">
        <v>29.75</v>
      </c>
      <c r="K511" s="22">
        <v>35.299999237060497</v>
      </c>
      <c r="Y511" s="94">
        <v>140</v>
      </c>
      <c r="Z511" s="18">
        <v>44126</v>
      </c>
      <c r="AA511" s="22">
        <v>183.5</v>
      </c>
      <c r="AB511" s="26">
        <v>430.25</v>
      </c>
      <c r="AC511" s="22">
        <v>1178.34997558593</v>
      </c>
      <c r="AD511" s="26">
        <v>29.2000007629394</v>
      </c>
      <c r="AE511" s="22">
        <v>34.099998474121001</v>
      </c>
      <c r="AF511" s="7">
        <v>6123.1</v>
      </c>
      <c r="AG511" s="64">
        <f t="shared" si="81"/>
        <v>1.6206902868599649E-2</v>
      </c>
      <c r="AH511" s="65">
        <f t="shared" si="81"/>
        <v>7.8166556250294488E-3</v>
      </c>
      <c r="AI511" s="64">
        <f t="shared" si="81"/>
        <v>-2.373281101930505E-2</v>
      </c>
      <c r="AJ511" s="65">
        <f t="shared" si="81"/>
        <v>4.7335755331708217E-2</v>
      </c>
      <c r="AK511" s="64">
        <f t="shared" si="81"/>
        <v>3.4306055439311055E-2</v>
      </c>
      <c r="AL511" s="64">
        <f t="shared" si="81"/>
        <v>-2.0801136471397387E-3</v>
      </c>
      <c r="AM511" s="101">
        <f t="shared" si="74"/>
        <v>-3.0356697275660061E-3</v>
      </c>
      <c r="AN511" s="102">
        <f t="shared" si="75"/>
        <v>-3.0356697275660061E-3</v>
      </c>
      <c r="AO511" s="101">
        <f t="shared" si="76"/>
        <v>-1.0661059309475358E-3</v>
      </c>
      <c r="AP511" s="102">
        <f t="shared" si="77"/>
        <v>-5.3133183847104085E-3</v>
      </c>
      <c r="AQ511" s="101">
        <f t="shared" si="78"/>
        <v>-5.7557600156703855E-3</v>
      </c>
      <c r="AR511" s="102">
        <f t="shared" si="80"/>
        <v>1.9242572596165654E-2</v>
      </c>
      <c r="AS511" s="101">
        <f t="shared" si="80"/>
        <v>1.0852325352595456E-2</v>
      </c>
      <c r="AT511" s="102">
        <f t="shared" si="80"/>
        <v>-2.2666705088357515E-2</v>
      </c>
      <c r="AU511" s="101">
        <f t="shared" si="80"/>
        <v>5.2649073716418623E-2</v>
      </c>
      <c r="AV511" s="102">
        <f t="shared" si="80"/>
        <v>4.0061815454981442E-2</v>
      </c>
      <c r="AW511" s="102">
        <f t="shared" si="79"/>
        <v>2.0027816406360734E-2</v>
      </c>
    </row>
    <row r="512" spans="6:49" x14ac:dyDescent="0.3">
      <c r="F512" s="18">
        <v>44131</v>
      </c>
      <c r="G512" s="22">
        <v>187.64999389648401</v>
      </c>
      <c r="H512" s="26">
        <v>427.25</v>
      </c>
      <c r="I512" s="22">
        <v>1093.19995117187</v>
      </c>
      <c r="J512" s="26">
        <v>29.600000381469702</v>
      </c>
      <c r="K512" s="22">
        <v>34.549999237060497</v>
      </c>
      <c r="Y512" s="94">
        <v>141</v>
      </c>
      <c r="Z512" s="18">
        <v>44127</v>
      </c>
      <c r="AA512" s="22">
        <v>185.850006103515</v>
      </c>
      <c r="AB512" s="26">
        <v>428.39999389648398</v>
      </c>
      <c r="AC512" s="22">
        <v>1181.40002441406</v>
      </c>
      <c r="AD512" s="26">
        <v>30.049999237060501</v>
      </c>
      <c r="AE512" s="22">
        <v>36.099998474121001</v>
      </c>
      <c r="AF512" s="7">
        <v>6144.05</v>
      </c>
      <c r="AG512" s="64">
        <f t="shared" si="81"/>
        <v>1.2725262089717259E-2</v>
      </c>
      <c r="AH512" s="65">
        <f t="shared" si="81"/>
        <v>-4.3091107652915312E-3</v>
      </c>
      <c r="AI512" s="64">
        <f t="shared" si="81"/>
        <v>2.5850624232549931E-3</v>
      </c>
      <c r="AJ512" s="65">
        <f t="shared" si="81"/>
        <v>2.8693900189917177E-2</v>
      </c>
      <c r="AK512" s="64">
        <f t="shared" si="81"/>
        <v>5.6995483528432589E-2</v>
      </c>
      <c r="AL512" s="64">
        <f t="shared" si="81"/>
        <v>3.4156296071712272E-3</v>
      </c>
      <c r="AM512" s="101">
        <f t="shared" si="74"/>
        <v>2.4252088772266124E-3</v>
      </c>
      <c r="AN512" s="102">
        <f t="shared" si="75"/>
        <v>2.4252088772266124E-3</v>
      </c>
      <c r="AO512" s="101">
        <f t="shared" si="76"/>
        <v>4.0009170058131205E-3</v>
      </c>
      <c r="AP512" s="102">
        <f t="shared" si="77"/>
        <v>2.6374152603315998E-3</v>
      </c>
      <c r="AQ512" s="101">
        <f t="shared" si="78"/>
        <v>9.282013801540541E-4</v>
      </c>
      <c r="AR512" s="102">
        <f t="shared" si="80"/>
        <v>1.0300053212490647E-2</v>
      </c>
      <c r="AS512" s="101">
        <f t="shared" si="80"/>
        <v>-6.7343196425181436E-3</v>
      </c>
      <c r="AT512" s="102">
        <f t="shared" si="80"/>
        <v>-1.4158545825581274E-3</v>
      </c>
      <c r="AU512" s="101">
        <f t="shared" si="80"/>
        <v>2.6056484929585576E-2</v>
      </c>
      <c r="AV512" s="102">
        <f t="shared" si="80"/>
        <v>5.6067282148278538E-2</v>
      </c>
      <c r="AW512" s="102">
        <f t="shared" si="79"/>
        <v>1.6854729213055697E-2</v>
      </c>
    </row>
    <row r="513" spans="6:49" x14ac:dyDescent="0.3">
      <c r="F513" s="18">
        <v>44132</v>
      </c>
      <c r="G513" s="22">
        <v>181.39999389648401</v>
      </c>
      <c r="H513" s="26">
        <v>422.54998779296801</v>
      </c>
      <c r="I513" s="22">
        <v>1083.90002441406</v>
      </c>
      <c r="J513" s="26">
        <v>30</v>
      </c>
      <c r="K513" s="22">
        <v>34.799999237060497</v>
      </c>
      <c r="Y513" s="94">
        <v>142</v>
      </c>
      <c r="Z513" s="18">
        <v>44130</v>
      </c>
      <c r="AA513" s="22">
        <v>176.69999694824199</v>
      </c>
      <c r="AB513" s="26">
        <v>418.04998779296801</v>
      </c>
      <c r="AC513" s="22">
        <v>1137.94995117187</v>
      </c>
      <c r="AD513" s="26">
        <v>29.75</v>
      </c>
      <c r="AE513" s="22">
        <v>35.299999237060497</v>
      </c>
      <c r="AF513" s="7">
        <v>6058.05</v>
      </c>
      <c r="AG513" s="64">
        <f t="shared" si="81"/>
        <v>-5.0486567529534877E-2</v>
      </c>
      <c r="AH513" s="65">
        <f t="shared" si="81"/>
        <v>-2.4456310930223782E-2</v>
      </c>
      <c r="AI513" s="64">
        <f t="shared" si="81"/>
        <v>-3.7471841457429718E-2</v>
      </c>
      <c r="AJ513" s="65">
        <f t="shared" si="81"/>
        <v>-1.0033503600575902E-2</v>
      </c>
      <c r="AK513" s="64">
        <f t="shared" si="81"/>
        <v>-2.2409880744484294E-2</v>
      </c>
      <c r="AL513" s="64">
        <f t="shared" si="81"/>
        <v>-1.4096167713079548E-2</v>
      </c>
      <c r="AM513" s="101">
        <f t="shared" si="74"/>
        <v>-1.4975494702331681E-2</v>
      </c>
      <c r="AN513" s="102">
        <f t="shared" si="75"/>
        <v>-1.4975494702331681E-2</v>
      </c>
      <c r="AO513" s="101">
        <f t="shared" si="76"/>
        <v>-1.2144793333914061E-2</v>
      </c>
      <c r="AP513" s="102">
        <f t="shared" si="77"/>
        <v>-2.2697035367444426E-2</v>
      </c>
      <c r="AQ513" s="101">
        <f t="shared" si="78"/>
        <v>-2.0369769038723E-2</v>
      </c>
      <c r="AR513" s="102">
        <f t="shared" si="80"/>
        <v>-3.5511072827203199E-2</v>
      </c>
      <c r="AS513" s="101">
        <f t="shared" si="80"/>
        <v>-9.4808162278921006E-3</v>
      </c>
      <c r="AT513" s="102">
        <f t="shared" si="80"/>
        <v>-2.5327048123515657E-2</v>
      </c>
      <c r="AU513" s="101">
        <f t="shared" si="80"/>
        <v>1.2663531766868524E-2</v>
      </c>
      <c r="AV513" s="102">
        <f t="shared" si="80"/>
        <v>-2.0401117057612939E-3</v>
      </c>
      <c r="AW513" s="102">
        <f t="shared" si="79"/>
        <v>-1.1939103423500744E-2</v>
      </c>
    </row>
    <row r="514" spans="6:49" x14ac:dyDescent="0.3">
      <c r="F514" s="18">
        <v>44133</v>
      </c>
      <c r="G514" s="22">
        <v>179.100006103515</v>
      </c>
      <c r="H514" s="26">
        <v>420.20001220703102</v>
      </c>
      <c r="I514" s="22">
        <v>1064.34997558593</v>
      </c>
      <c r="J514" s="26">
        <v>29.149999618530199</v>
      </c>
      <c r="K514" s="22">
        <v>33.900001525878899</v>
      </c>
      <c r="Y514" s="94">
        <v>143</v>
      </c>
      <c r="Z514" s="18">
        <v>44131</v>
      </c>
      <c r="AA514" s="22">
        <v>187.64999389648401</v>
      </c>
      <c r="AB514" s="26">
        <v>427.25</v>
      </c>
      <c r="AC514" s="22">
        <v>1093.19995117187</v>
      </c>
      <c r="AD514" s="26">
        <v>29.600000381469702</v>
      </c>
      <c r="AE514" s="22">
        <v>34.549999237060497</v>
      </c>
      <c r="AF514" s="7">
        <v>6125</v>
      </c>
      <c r="AG514" s="64">
        <f t="shared" si="81"/>
        <v>6.0125131000157518E-2</v>
      </c>
      <c r="AH514" s="65">
        <f t="shared" si="81"/>
        <v>2.176830859956682E-2</v>
      </c>
      <c r="AI514" s="64">
        <f t="shared" si="81"/>
        <v>-4.0119224692478028E-2</v>
      </c>
      <c r="AJ514" s="65">
        <f t="shared" si="81"/>
        <v>-5.0547577741342602E-3</v>
      </c>
      <c r="AK514" s="64">
        <f t="shared" si="81"/>
        <v>-2.1475414194740455E-2</v>
      </c>
      <c r="AL514" s="64">
        <f t="shared" si="81"/>
        <v>1.0990790310779373E-2</v>
      </c>
      <c r="AM514" s="101">
        <f t="shared" si="74"/>
        <v>9.9523132378152249E-3</v>
      </c>
      <c r="AN514" s="102">
        <f t="shared" si="75"/>
        <v>9.9523132378152249E-3</v>
      </c>
      <c r="AO514" s="101">
        <f t="shared" si="76"/>
        <v>1.0985143025600655E-2</v>
      </c>
      <c r="AP514" s="102">
        <f t="shared" si="77"/>
        <v>1.3596457974987767E-2</v>
      </c>
      <c r="AQ514" s="101">
        <f t="shared" si="78"/>
        <v>1.0141164826065828E-2</v>
      </c>
      <c r="AR514" s="102">
        <f t="shared" si="80"/>
        <v>5.0172817762342295E-2</v>
      </c>
      <c r="AS514" s="101">
        <f t="shared" si="80"/>
        <v>1.1815995361751595E-2</v>
      </c>
      <c r="AT514" s="102">
        <f t="shared" si="80"/>
        <v>-5.1104367718078685E-2</v>
      </c>
      <c r="AU514" s="101">
        <f t="shared" si="80"/>
        <v>-1.8651215749122027E-2</v>
      </c>
      <c r="AV514" s="102">
        <f t="shared" si="80"/>
        <v>-3.1616579020806279E-2</v>
      </c>
      <c r="AW514" s="102">
        <f t="shared" si="79"/>
        <v>-7.8766698727826198E-3</v>
      </c>
    </row>
    <row r="515" spans="6:49" x14ac:dyDescent="0.3">
      <c r="F515" s="18">
        <v>44134</v>
      </c>
      <c r="G515" s="22">
        <v>187.89999389648401</v>
      </c>
      <c r="H515" s="26">
        <v>422</v>
      </c>
      <c r="I515" s="22">
        <v>1068.5</v>
      </c>
      <c r="J515" s="26">
        <v>28.75</v>
      </c>
      <c r="K515" s="22">
        <v>34.700000762939403</v>
      </c>
      <c r="Y515" s="94">
        <v>144</v>
      </c>
      <c r="Z515" s="18">
        <v>44132</v>
      </c>
      <c r="AA515" s="22">
        <v>181.39999389648401</v>
      </c>
      <c r="AB515" s="26">
        <v>422.54998779296801</v>
      </c>
      <c r="AC515" s="22">
        <v>1083.90002441406</v>
      </c>
      <c r="AD515" s="26">
        <v>30</v>
      </c>
      <c r="AE515" s="22">
        <v>34.799999237060497</v>
      </c>
      <c r="AF515" s="7">
        <v>6048.75</v>
      </c>
      <c r="AG515" s="64">
        <f t="shared" si="81"/>
        <v>-3.387398902065468E-2</v>
      </c>
      <c r="AH515" s="65">
        <f t="shared" si="81"/>
        <v>-1.1061567894174035E-2</v>
      </c>
      <c r="AI515" s="64">
        <f t="shared" si="81"/>
        <v>-8.5434600426125048E-3</v>
      </c>
      <c r="AJ515" s="65">
        <f t="shared" si="81"/>
        <v>1.3423007444650855E-2</v>
      </c>
      <c r="AK515" s="64">
        <f t="shared" si="81"/>
        <v>7.209836725386061E-3</v>
      </c>
      <c r="AL515" s="64">
        <f t="shared" si="81"/>
        <v>-1.2527117305399463E-2</v>
      </c>
      <c r="AM515" s="101">
        <f t="shared" si="74"/>
        <v>-1.3416398251743292E-2</v>
      </c>
      <c r="AN515" s="102">
        <f t="shared" si="75"/>
        <v>-1.3416398251743292E-2</v>
      </c>
      <c r="AO515" s="101">
        <f t="shared" si="76"/>
        <v>-1.0698143802312999E-2</v>
      </c>
      <c r="AP515" s="102">
        <f t="shared" si="77"/>
        <v>-2.0427078186070785E-2</v>
      </c>
      <c r="AQ515" s="101">
        <f t="shared" si="78"/>
        <v>-1.8461478955337146E-2</v>
      </c>
      <c r="AR515" s="102">
        <f t="shared" si="80"/>
        <v>-2.0457590768911387E-2</v>
      </c>
      <c r="AS515" s="101">
        <f t="shared" si="80"/>
        <v>2.3548303575692577E-3</v>
      </c>
      <c r="AT515" s="102">
        <f t="shared" si="80"/>
        <v>2.1546837597004945E-3</v>
      </c>
      <c r="AU515" s="101">
        <f t="shared" si="80"/>
        <v>3.3850085630721644E-2</v>
      </c>
      <c r="AV515" s="102">
        <f t="shared" si="80"/>
        <v>2.5671315680723207E-2</v>
      </c>
      <c r="AW515" s="102">
        <f t="shared" si="79"/>
        <v>8.7146649319606428E-3</v>
      </c>
    </row>
    <row r="516" spans="6:49" x14ac:dyDescent="0.3">
      <c r="F516" s="18">
        <v>44137</v>
      </c>
      <c r="G516" s="22">
        <v>183.44999694824199</v>
      </c>
      <c r="H516" s="26">
        <v>423.29998779296801</v>
      </c>
      <c r="I516" s="22">
        <v>1105.44995117187</v>
      </c>
      <c r="J516" s="26">
        <v>27.9500007629394</v>
      </c>
      <c r="K516" s="22">
        <v>33.900001525878899</v>
      </c>
      <c r="Y516" s="94">
        <v>145</v>
      </c>
      <c r="Z516" s="18">
        <v>44133</v>
      </c>
      <c r="AA516" s="22">
        <v>179.100006103515</v>
      </c>
      <c r="AB516" s="26">
        <v>420.20001220703102</v>
      </c>
      <c r="AC516" s="22">
        <v>1064.34997558593</v>
      </c>
      <c r="AD516" s="26">
        <v>29.149999618530199</v>
      </c>
      <c r="AE516" s="22">
        <v>33.900001525878899</v>
      </c>
      <c r="AF516" s="7">
        <v>6025.55</v>
      </c>
      <c r="AG516" s="64">
        <f t="shared" si="81"/>
        <v>-1.2760160888834008E-2</v>
      </c>
      <c r="AH516" s="65">
        <f t="shared" si="81"/>
        <v>-5.5769366401006455E-3</v>
      </c>
      <c r="AI516" s="64">
        <f t="shared" si="81"/>
        <v>-1.8201409105299892E-2</v>
      </c>
      <c r="AJ516" s="65">
        <f t="shared" si="81"/>
        <v>-2.8742481952096686E-2</v>
      </c>
      <c r="AK516" s="64">
        <f t="shared" si="81"/>
        <v>-2.6202305459298973E-2</v>
      </c>
      <c r="AL516" s="64">
        <f t="shared" si="81"/>
        <v>-3.8428776079599308E-3</v>
      </c>
      <c r="AM516" s="101">
        <f t="shared" si="74"/>
        <v>-4.7872508246981317E-3</v>
      </c>
      <c r="AN516" s="102">
        <f t="shared" si="75"/>
        <v>-4.7872508246981317E-3</v>
      </c>
      <c r="AO516" s="101">
        <f t="shared" si="76"/>
        <v>-2.6913575135364006E-3</v>
      </c>
      <c r="AP516" s="102">
        <f t="shared" si="77"/>
        <v>-7.8635224395608196E-3</v>
      </c>
      <c r="AQ516" s="101">
        <f t="shared" si="78"/>
        <v>-7.8996458776655811E-3</v>
      </c>
      <c r="AR516" s="102">
        <f t="shared" si="80"/>
        <v>-7.9729100641358769E-3</v>
      </c>
      <c r="AS516" s="101">
        <f t="shared" si="80"/>
        <v>-7.8968581540251378E-4</v>
      </c>
      <c r="AT516" s="102">
        <f t="shared" si="80"/>
        <v>-1.5510051591763491E-2</v>
      </c>
      <c r="AU516" s="101">
        <f t="shared" si="80"/>
        <v>-2.0878959512535867E-2</v>
      </c>
      <c r="AV516" s="102">
        <f t="shared" si="80"/>
        <v>-1.8302659581633393E-2</v>
      </c>
      <c r="AW516" s="102">
        <f t="shared" si="79"/>
        <v>-1.2690853313094228E-2</v>
      </c>
    </row>
    <row r="517" spans="6:49" x14ac:dyDescent="0.3">
      <c r="F517" s="18">
        <v>44138</v>
      </c>
      <c r="G517" s="22">
        <v>182.05000305175699</v>
      </c>
      <c r="H517" s="26">
        <v>417.14999389648398</v>
      </c>
      <c r="I517" s="22">
        <v>1101.65002441406</v>
      </c>
      <c r="J517" s="26">
        <v>27.9500007629394</v>
      </c>
      <c r="K517" s="22">
        <v>33.599998474121001</v>
      </c>
      <c r="Y517" s="94">
        <v>146</v>
      </c>
      <c r="Z517" s="18">
        <v>44134</v>
      </c>
      <c r="AA517" s="22">
        <v>187.89999389648401</v>
      </c>
      <c r="AB517" s="26">
        <v>422</v>
      </c>
      <c r="AC517" s="22">
        <v>1068.5</v>
      </c>
      <c r="AD517" s="26">
        <v>28.75</v>
      </c>
      <c r="AE517" s="22">
        <v>34.700000762939403</v>
      </c>
      <c r="AF517" s="7">
        <v>6017.65</v>
      </c>
      <c r="AG517" s="64">
        <f t="shared" si="81"/>
        <v>4.796553079115428E-2</v>
      </c>
      <c r="AH517" s="65">
        <f t="shared" si="81"/>
        <v>4.2744965745862345E-3</v>
      </c>
      <c r="AI517" s="64">
        <f t="shared" si="81"/>
        <v>3.8915345185247521E-3</v>
      </c>
      <c r="AJ517" s="65">
        <f t="shared" si="81"/>
        <v>-1.3817132466699305E-2</v>
      </c>
      <c r="AK517" s="64">
        <f t="shared" si="81"/>
        <v>2.332464954195913E-2</v>
      </c>
      <c r="AL517" s="64">
        <f t="shared" si="81"/>
        <v>-1.3119438576327544E-3</v>
      </c>
      <c r="AM517" s="101">
        <f t="shared" si="74"/>
        <v>-2.2723731588851102E-3</v>
      </c>
      <c r="AN517" s="102">
        <f t="shared" si="75"/>
        <v>-2.2723731588851102E-3</v>
      </c>
      <c r="AO517" s="101">
        <f t="shared" si="76"/>
        <v>-3.5786070138640706E-4</v>
      </c>
      <c r="AP517" s="102">
        <f t="shared" si="77"/>
        <v>-4.2020012965718447E-3</v>
      </c>
      <c r="AQ517" s="101">
        <f t="shared" si="78"/>
        <v>-4.821506543316899E-3</v>
      </c>
      <c r="AR517" s="102">
        <f t="shared" si="80"/>
        <v>5.0237903950039388E-2</v>
      </c>
      <c r="AS517" s="101">
        <f t="shared" si="80"/>
        <v>6.5468697334713447E-3</v>
      </c>
      <c r="AT517" s="102">
        <f t="shared" si="80"/>
        <v>4.2493952199111592E-3</v>
      </c>
      <c r="AU517" s="101">
        <f t="shared" si="80"/>
        <v>-9.6151311701274597E-3</v>
      </c>
      <c r="AV517" s="102">
        <f t="shared" si="80"/>
        <v>2.8146156085276028E-2</v>
      </c>
      <c r="AW517" s="102">
        <f t="shared" si="79"/>
        <v>1.5913038763714093E-2</v>
      </c>
    </row>
    <row r="518" spans="6:49" x14ac:dyDescent="0.3">
      <c r="F518" s="18">
        <v>44139</v>
      </c>
      <c r="G518" s="22">
        <v>181.850006103515</v>
      </c>
      <c r="H518" s="26">
        <v>417.95001220703102</v>
      </c>
      <c r="I518" s="22">
        <v>1115.94995117187</v>
      </c>
      <c r="J518" s="26">
        <v>28.049999237060501</v>
      </c>
      <c r="K518" s="22">
        <v>33.299999237060497</v>
      </c>
      <c r="Y518" s="94">
        <v>147</v>
      </c>
      <c r="Z518" s="18">
        <v>44137</v>
      </c>
      <c r="AA518" s="22">
        <v>183.44999694824199</v>
      </c>
      <c r="AB518" s="26">
        <v>423.29998779296801</v>
      </c>
      <c r="AC518" s="22">
        <v>1105.44995117187</v>
      </c>
      <c r="AD518" s="26">
        <v>27.9500007629394</v>
      </c>
      <c r="AE518" s="22">
        <v>33.900001525878899</v>
      </c>
      <c r="AF518" s="7">
        <v>6033.5</v>
      </c>
      <c r="AG518" s="64">
        <f t="shared" si="81"/>
        <v>-2.3967739770706098E-2</v>
      </c>
      <c r="AH518" s="65">
        <f t="shared" si="81"/>
        <v>3.0758046530863976E-3</v>
      </c>
      <c r="AI518" s="64">
        <f t="shared" si="81"/>
        <v>3.3996651941660211E-2</v>
      </c>
      <c r="AJ518" s="65">
        <f t="shared" si="81"/>
        <v>-2.8220540345672004E-2</v>
      </c>
      <c r="AK518" s="64">
        <f t="shared" si="81"/>
        <v>-2.3324649541959026E-2</v>
      </c>
      <c r="AL518" s="64">
        <f t="shared" si="81"/>
        <v>2.6304558717200111E-3</v>
      </c>
      <c r="AM518" s="101">
        <f t="shared" si="74"/>
        <v>1.645016234564992E-3</v>
      </c>
      <c r="AN518" s="102">
        <f t="shared" si="75"/>
        <v>1.645016234564992E-3</v>
      </c>
      <c r="AO518" s="101">
        <f t="shared" si="76"/>
        <v>3.2769943000439689E-3</v>
      </c>
      <c r="AP518" s="102">
        <f t="shared" si="77"/>
        <v>1.5014984340209095E-3</v>
      </c>
      <c r="AQ518" s="101">
        <f t="shared" si="78"/>
        <v>-2.6732410221708396E-5</v>
      </c>
      <c r="AR518" s="102">
        <f t="shared" si="80"/>
        <v>-2.561275600527109E-2</v>
      </c>
      <c r="AS518" s="101">
        <f t="shared" si="80"/>
        <v>1.4307884185214056E-3</v>
      </c>
      <c r="AT518" s="102">
        <f t="shared" si="80"/>
        <v>3.0719657641616244E-2</v>
      </c>
      <c r="AU518" s="101">
        <f t="shared" si="80"/>
        <v>-2.9722038779692914E-2</v>
      </c>
      <c r="AV518" s="102">
        <f t="shared" si="80"/>
        <v>-2.3297917131737317E-2</v>
      </c>
      <c r="AW518" s="102">
        <f t="shared" si="79"/>
        <v>-9.2964531713127345E-3</v>
      </c>
    </row>
    <row r="519" spans="6:49" x14ac:dyDescent="0.3">
      <c r="F519" s="18">
        <v>44140</v>
      </c>
      <c r="G519" s="22">
        <v>190.5</v>
      </c>
      <c r="H519" s="26">
        <v>439.350006103515</v>
      </c>
      <c r="I519" s="22">
        <v>1219.05004882812</v>
      </c>
      <c r="J519" s="26">
        <v>28.100000381469702</v>
      </c>
      <c r="K519" s="22">
        <v>33.099998474121001</v>
      </c>
      <c r="Y519" s="94">
        <v>148</v>
      </c>
      <c r="Z519" s="18">
        <v>44138</v>
      </c>
      <c r="AA519" s="22">
        <v>182.05000305175699</v>
      </c>
      <c r="AB519" s="26">
        <v>417.14999389648398</v>
      </c>
      <c r="AC519" s="22">
        <v>1101.65002441406</v>
      </c>
      <c r="AD519" s="26">
        <v>27.9500007629394</v>
      </c>
      <c r="AE519" s="22">
        <v>33.599998474121001</v>
      </c>
      <c r="AF519" s="7">
        <v>6099.85</v>
      </c>
      <c r="AG519" s="64">
        <f t="shared" si="81"/>
        <v>-7.6607427811916642E-3</v>
      </c>
      <c r="AH519" s="65">
        <f t="shared" si="81"/>
        <v>-1.4635263972480743E-2</v>
      </c>
      <c r="AI519" s="64">
        <f t="shared" si="81"/>
        <v>-3.4433696293070431E-3</v>
      </c>
      <c r="AJ519" s="65">
        <f t="shared" si="81"/>
        <v>0</v>
      </c>
      <c r="AK519" s="64">
        <f t="shared" si="81"/>
        <v>-8.8890378414884959E-3</v>
      </c>
      <c r="AL519" s="64">
        <f t="shared" si="81"/>
        <v>1.0936907181469753E-2</v>
      </c>
      <c r="AM519" s="101">
        <f t="shared" ref="AM519:AM582" si="82">$AZ$11+$AZ$12*AL519</f>
        <v>9.8987719396886487E-3</v>
      </c>
      <c r="AN519" s="102">
        <f t="shared" ref="AN519:AN582" si="83">$BA$11+$BA$12*AL519</f>
        <v>9.8987719396886487E-3</v>
      </c>
      <c r="AO519" s="101">
        <f t="shared" ref="AO519:AO582" si="84">$BB$11+$BB$12*AL519</f>
        <v>1.093546329358222E-2</v>
      </c>
      <c r="AP519" s="102">
        <f t="shared" ref="AP519:AP582" si="85">$BC$11+$BC$12*AL519</f>
        <v>1.3518504841211716E-2</v>
      </c>
      <c r="AQ519" s="101">
        <f t="shared" ref="AQ519:AQ582" si="86">$BD$11+$BD$12*AL519</f>
        <v>1.0075631787216315E-2</v>
      </c>
      <c r="AR519" s="102">
        <f t="shared" si="80"/>
        <v>-1.7559514720880312E-2</v>
      </c>
      <c r="AS519" s="101">
        <f t="shared" si="80"/>
        <v>-2.4534035912169391E-2</v>
      </c>
      <c r="AT519" s="102">
        <f t="shared" si="80"/>
        <v>-1.4378832922889263E-2</v>
      </c>
      <c r="AU519" s="101">
        <f t="shared" si="80"/>
        <v>-1.3518504841211716E-2</v>
      </c>
      <c r="AV519" s="102">
        <f t="shared" si="80"/>
        <v>-1.896466962870481E-2</v>
      </c>
      <c r="AW519" s="102">
        <f t="shared" ref="AW519:AW582" si="87">AVERAGE(AR519:AV519)</f>
        <v>-1.7791111605171099E-2</v>
      </c>
    </row>
    <row r="520" spans="6:49" x14ac:dyDescent="0.3">
      <c r="F520" s="18">
        <v>44141</v>
      </c>
      <c r="G520" s="22">
        <v>193.100006103515</v>
      </c>
      <c r="H520" s="26">
        <v>435.45001220703102</v>
      </c>
      <c r="I520" s="22">
        <v>1215.44995117187</v>
      </c>
      <c r="J520" s="26">
        <v>27.9500007629394</v>
      </c>
      <c r="K520" s="22">
        <v>33.299999237060497</v>
      </c>
      <c r="Y520" s="94">
        <v>149</v>
      </c>
      <c r="Z520" s="18">
        <v>44139</v>
      </c>
      <c r="AA520" s="22">
        <v>181.850006103515</v>
      </c>
      <c r="AB520" s="26">
        <v>417.95001220703102</v>
      </c>
      <c r="AC520" s="22">
        <v>1115.94995117187</v>
      </c>
      <c r="AD520" s="26">
        <v>28.049999237060501</v>
      </c>
      <c r="AE520" s="22">
        <v>33.299999237060497</v>
      </c>
      <c r="AF520" s="7">
        <v>6146.9</v>
      </c>
      <c r="AG520" s="64">
        <f t="shared" si="81"/>
        <v>-1.0991863882761316E-3</v>
      </c>
      <c r="AH520" s="65">
        <f t="shared" si="81"/>
        <v>1.9159826354643906E-3</v>
      </c>
      <c r="AI520" s="64">
        <f t="shared" si="81"/>
        <v>1.2896938243872917E-2</v>
      </c>
      <c r="AJ520" s="65">
        <f t="shared" si="81"/>
        <v>3.5713778717484665E-3</v>
      </c>
      <c r="AK520" s="64">
        <f t="shared" si="81"/>
        <v>-8.9686474807904037E-3</v>
      </c>
      <c r="AL520" s="64">
        <f t="shared" si="81"/>
        <v>7.6837089812978061E-3</v>
      </c>
      <c r="AM520" s="101">
        <f t="shared" si="82"/>
        <v>6.6662118242696144E-3</v>
      </c>
      <c r="AN520" s="102">
        <f t="shared" si="83"/>
        <v>6.6662118242696144E-3</v>
      </c>
      <c r="AO520" s="101">
        <f t="shared" si="84"/>
        <v>7.9360455378183654E-3</v>
      </c>
      <c r="AP520" s="102">
        <f t="shared" si="85"/>
        <v>8.8120782147844412E-3</v>
      </c>
      <c r="AQ520" s="101">
        <f t="shared" si="86"/>
        <v>6.1190693757793829E-3</v>
      </c>
      <c r="AR520" s="102">
        <f t="shared" si="80"/>
        <v>-7.7653982125457464E-3</v>
      </c>
      <c r="AS520" s="101">
        <f t="shared" si="80"/>
        <v>-4.750229188805224E-3</v>
      </c>
      <c r="AT520" s="102">
        <f t="shared" si="80"/>
        <v>4.9608927060545514E-3</v>
      </c>
      <c r="AU520" s="101">
        <f t="shared" si="80"/>
        <v>-5.2407003430359747E-3</v>
      </c>
      <c r="AV520" s="102">
        <f t="shared" si="80"/>
        <v>-1.5087716856569787E-2</v>
      </c>
      <c r="AW520" s="102">
        <f t="shared" si="87"/>
        <v>-5.5766303789804364E-3</v>
      </c>
    </row>
    <row r="521" spans="6:49" x14ac:dyDescent="0.3">
      <c r="F521" s="18">
        <v>44144</v>
      </c>
      <c r="G521" s="22">
        <v>191.64999389648401</v>
      </c>
      <c r="H521" s="26">
        <v>441.100006103515</v>
      </c>
      <c r="I521" s="22">
        <v>1235.30004882812</v>
      </c>
      <c r="J521" s="26">
        <v>27.600000381469702</v>
      </c>
      <c r="K521" s="22">
        <v>33.25</v>
      </c>
      <c r="Y521" s="94">
        <v>150</v>
      </c>
      <c r="Z521" s="18">
        <v>44140</v>
      </c>
      <c r="AA521" s="22">
        <v>190.5</v>
      </c>
      <c r="AB521" s="26">
        <v>439.350006103515</v>
      </c>
      <c r="AC521" s="22">
        <v>1219.05004882812</v>
      </c>
      <c r="AD521" s="26">
        <v>28.100000381469702</v>
      </c>
      <c r="AE521" s="22">
        <v>33.099998474121001</v>
      </c>
      <c r="AF521" s="7">
        <v>6255</v>
      </c>
      <c r="AG521" s="64">
        <f t="shared" si="81"/>
        <v>4.6469989570299346E-2</v>
      </c>
      <c r="AH521" s="65">
        <f t="shared" si="81"/>
        <v>4.9934538481917617E-2</v>
      </c>
      <c r="AI521" s="64">
        <f t="shared" si="81"/>
        <v>8.8365890606133354E-2</v>
      </c>
      <c r="AJ521" s="65">
        <f t="shared" si="81"/>
        <v>1.7809851456984842E-3</v>
      </c>
      <c r="AK521" s="64">
        <f t="shared" si="81"/>
        <v>-6.0241377913489704E-3</v>
      </c>
      <c r="AL521" s="64">
        <f t="shared" si="81"/>
        <v>1.7433254224588423E-2</v>
      </c>
      <c r="AM521" s="101">
        <f t="shared" si="82"/>
        <v>1.635390656579162E-2</v>
      </c>
      <c r="AN521" s="102">
        <f t="shared" si="83"/>
        <v>1.635390656579162E-2</v>
      </c>
      <c r="AO521" s="101">
        <f t="shared" si="84"/>
        <v>1.6925033393462473E-2</v>
      </c>
      <c r="AP521" s="102">
        <f t="shared" si="85"/>
        <v>2.2916819612389748E-2</v>
      </c>
      <c r="AQ521" s="101">
        <f t="shared" si="86"/>
        <v>1.7976534511524422E-2</v>
      </c>
      <c r="AR521" s="102">
        <f t="shared" si="80"/>
        <v>3.0116083004507726E-2</v>
      </c>
      <c r="AS521" s="101">
        <f t="shared" si="80"/>
        <v>3.3580631916125994E-2</v>
      </c>
      <c r="AT521" s="102">
        <f t="shared" si="80"/>
        <v>7.1440857212670877E-2</v>
      </c>
      <c r="AU521" s="101">
        <f t="shared" si="80"/>
        <v>-2.1135834466691265E-2</v>
      </c>
      <c r="AV521" s="102">
        <f t="shared" si="80"/>
        <v>-2.4000672302873394E-2</v>
      </c>
      <c r="AW521" s="102">
        <f t="shared" si="87"/>
        <v>1.8000213072747989E-2</v>
      </c>
    </row>
    <row r="522" spans="6:49" x14ac:dyDescent="0.3">
      <c r="F522" s="18">
        <v>44145</v>
      </c>
      <c r="G522" s="22">
        <v>193.100006103515</v>
      </c>
      <c r="H522" s="26">
        <v>440</v>
      </c>
      <c r="I522" s="22">
        <v>1307.05004882812</v>
      </c>
      <c r="J522" s="26">
        <v>27.649999618530199</v>
      </c>
      <c r="K522" s="22">
        <v>33.150001525878899</v>
      </c>
      <c r="Y522" s="94">
        <v>151</v>
      </c>
      <c r="Z522" s="18">
        <v>44141</v>
      </c>
      <c r="AA522" s="22">
        <v>193.100006103515</v>
      </c>
      <c r="AB522" s="26">
        <v>435.45001220703102</v>
      </c>
      <c r="AC522" s="22">
        <v>1215.44995117187</v>
      </c>
      <c r="AD522" s="26">
        <v>27.9500007629394</v>
      </c>
      <c r="AE522" s="22">
        <v>33.299999237060497</v>
      </c>
      <c r="AF522" s="7">
        <v>6319.65</v>
      </c>
      <c r="AG522" s="64">
        <f t="shared" si="81"/>
        <v>1.3556026475765395E-2</v>
      </c>
      <c r="AH522" s="65">
        <f t="shared" si="81"/>
        <v>-8.9163686621108601E-3</v>
      </c>
      <c r="AI522" s="64">
        <f t="shared" si="81"/>
        <v>-2.9575685196010174E-3</v>
      </c>
      <c r="AJ522" s="65">
        <f t="shared" si="81"/>
        <v>-5.3523630174468016E-3</v>
      </c>
      <c r="AK522" s="64">
        <f t="shared" si="81"/>
        <v>6.0241377913488421E-3</v>
      </c>
      <c r="AL522" s="64">
        <f t="shared" si="81"/>
        <v>1.0282682959541236E-2</v>
      </c>
      <c r="AM522" s="101">
        <f t="shared" si="82"/>
        <v>9.2486980750727775E-3</v>
      </c>
      <c r="AN522" s="102">
        <f t="shared" si="83"/>
        <v>9.2486980750727775E-3</v>
      </c>
      <c r="AO522" s="101">
        <f t="shared" si="84"/>
        <v>1.0332274792064092E-2</v>
      </c>
      <c r="AP522" s="102">
        <f t="shared" si="85"/>
        <v>1.2572033673984555E-2</v>
      </c>
      <c r="AQ522" s="101">
        <f t="shared" si="86"/>
        <v>9.2799597113504377E-3</v>
      </c>
      <c r="AR522" s="102">
        <f t="shared" si="80"/>
        <v>4.3073284006926171E-3</v>
      </c>
      <c r="AS522" s="101">
        <f t="shared" si="80"/>
        <v>-1.8165066737183638E-2</v>
      </c>
      <c r="AT522" s="102">
        <f t="shared" si="80"/>
        <v>-1.3289843311665109E-2</v>
      </c>
      <c r="AU522" s="101">
        <f t="shared" si="80"/>
        <v>-1.7924396691431359E-2</v>
      </c>
      <c r="AV522" s="102">
        <f t="shared" si="80"/>
        <v>-3.2558219200015956E-3</v>
      </c>
      <c r="AW522" s="102">
        <f t="shared" si="87"/>
        <v>-9.6655600519178174E-3</v>
      </c>
    </row>
    <row r="523" spans="6:49" x14ac:dyDescent="0.3">
      <c r="F523" s="18">
        <v>44146</v>
      </c>
      <c r="G523" s="22">
        <v>195.30000305175699</v>
      </c>
      <c r="H523" s="26">
        <v>442.54998779296801</v>
      </c>
      <c r="I523" s="22">
        <v>1279.75</v>
      </c>
      <c r="J523" s="26">
        <v>27.799999237060501</v>
      </c>
      <c r="K523" s="22">
        <v>33.150001525878899</v>
      </c>
      <c r="Y523" s="94">
        <v>152</v>
      </c>
      <c r="Z523" s="18">
        <v>44144</v>
      </c>
      <c r="AA523" s="22">
        <v>191.64999389648401</v>
      </c>
      <c r="AB523" s="26">
        <v>441.100006103515</v>
      </c>
      <c r="AC523" s="22">
        <v>1235.30004882812</v>
      </c>
      <c r="AD523" s="26">
        <v>27.600000381469702</v>
      </c>
      <c r="AE523" s="22">
        <v>33.25</v>
      </c>
      <c r="AF523" s="7">
        <v>6415.1</v>
      </c>
      <c r="AG523" s="64">
        <f t="shared" si="81"/>
        <v>-7.5374610631581372E-3</v>
      </c>
      <c r="AH523" s="65">
        <f t="shared" si="81"/>
        <v>1.2891613776037642E-2</v>
      </c>
      <c r="AI523" s="64">
        <f t="shared" si="81"/>
        <v>1.6199556668144079E-2</v>
      </c>
      <c r="AJ523" s="65">
        <f t="shared" si="81"/>
        <v>-1.2601440353217214E-2</v>
      </c>
      <c r="AK523" s="64">
        <f t="shared" si="81"/>
        <v>-1.5026069734385859E-3</v>
      </c>
      <c r="AL523" s="64">
        <f t="shared" si="81"/>
        <v>1.4990759532221492E-2</v>
      </c>
      <c r="AM523" s="101">
        <f t="shared" si="82"/>
        <v>1.3926906906118036E-2</v>
      </c>
      <c r="AN523" s="102">
        <f t="shared" si="83"/>
        <v>1.3926906906118036E-2</v>
      </c>
      <c r="AO523" s="101">
        <f t="shared" si="84"/>
        <v>1.4673076550421946E-2</v>
      </c>
      <c r="AP523" s="102">
        <f t="shared" si="85"/>
        <v>1.9383243928481085E-2</v>
      </c>
      <c r="AQ523" s="101">
        <f t="shared" si="86"/>
        <v>1.5005955378214185E-2</v>
      </c>
      <c r="AR523" s="102">
        <f t="shared" si="80"/>
        <v>-2.1464367969276171E-2</v>
      </c>
      <c r="AS523" s="101">
        <f t="shared" si="80"/>
        <v>-1.035293130080394E-3</v>
      </c>
      <c r="AT523" s="102">
        <f t="shared" si="80"/>
        <v>1.5264801177221326E-3</v>
      </c>
      <c r="AU523" s="101">
        <f t="shared" si="80"/>
        <v>-3.1984684281698303E-2</v>
      </c>
      <c r="AV523" s="102">
        <f t="shared" si="80"/>
        <v>-1.650856235165277E-2</v>
      </c>
      <c r="AW523" s="102">
        <f t="shared" si="87"/>
        <v>-1.38932855229971E-2</v>
      </c>
    </row>
    <row r="524" spans="6:49" x14ac:dyDescent="0.3">
      <c r="F524" s="18">
        <v>44147</v>
      </c>
      <c r="G524" s="22">
        <v>198.44999694824199</v>
      </c>
      <c r="H524" s="26">
        <v>442.04998779296801</v>
      </c>
      <c r="I524" s="22">
        <v>1283.59997558593</v>
      </c>
      <c r="J524" s="26">
        <v>28.149999618530199</v>
      </c>
      <c r="K524" s="22">
        <v>34.150001525878899</v>
      </c>
      <c r="Y524" s="94">
        <v>153</v>
      </c>
      <c r="Z524" s="18">
        <v>44145</v>
      </c>
      <c r="AA524" s="22">
        <v>193.100006103515</v>
      </c>
      <c r="AB524" s="26">
        <v>440</v>
      </c>
      <c r="AC524" s="22">
        <v>1307.05004882812</v>
      </c>
      <c r="AD524" s="26">
        <v>27.649999618530199</v>
      </c>
      <c r="AE524" s="22">
        <v>33.150001525878899</v>
      </c>
      <c r="AF524" s="7">
        <v>6479.8</v>
      </c>
      <c r="AG524" s="64">
        <f t="shared" si="81"/>
        <v>7.5374610631581624E-3</v>
      </c>
      <c r="AH524" s="65">
        <f t="shared" si="81"/>
        <v>-2.4968940356195762E-3</v>
      </c>
      <c r="AI524" s="64">
        <f t="shared" si="81"/>
        <v>5.6458831726945755E-2</v>
      </c>
      <c r="AJ524" s="65">
        <f t="shared" si="81"/>
        <v>1.8099276274972957E-3</v>
      </c>
      <c r="AK524" s="64">
        <f t="shared" si="81"/>
        <v>-3.0120044404632921E-3</v>
      </c>
      <c r="AL524" s="64">
        <f t="shared" si="81"/>
        <v>1.0035059279706183E-2</v>
      </c>
      <c r="AM524" s="101">
        <f t="shared" si="82"/>
        <v>9.0026453042868545E-3</v>
      </c>
      <c r="AN524" s="102">
        <f t="shared" si="83"/>
        <v>9.0026453042868545E-3</v>
      </c>
      <c r="AO524" s="101">
        <f t="shared" si="84"/>
        <v>1.0103968117725718E-2</v>
      </c>
      <c r="AP524" s="102">
        <f t="shared" si="85"/>
        <v>1.2213794609408656E-2</v>
      </c>
      <c r="AQ524" s="101">
        <f t="shared" si="86"/>
        <v>8.9787980594826598E-3</v>
      </c>
      <c r="AR524" s="102">
        <f t="shared" si="80"/>
        <v>-1.4651842411286921E-3</v>
      </c>
      <c r="AS524" s="101">
        <f t="shared" si="80"/>
        <v>-1.1499539339906431E-2</v>
      </c>
      <c r="AT524" s="102">
        <f t="shared" si="80"/>
        <v>4.6354863609220039E-2</v>
      </c>
      <c r="AU524" s="101">
        <f t="shared" si="80"/>
        <v>-1.0403866981911359E-2</v>
      </c>
      <c r="AV524" s="102">
        <f t="shared" si="80"/>
        <v>-1.1990802499945951E-2</v>
      </c>
      <c r="AW524" s="102">
        <f t="shared" si="87"/>
        <v>2.1990941092655202E-3</v>
      </c>
    </row>
    <row r="525" spans="6:49" x14ac:dyDescent="0.3">
      <c r="F525" s="18">
        <v>44148</v>
      </c>
      <c r="G525" s="22">
        <v>192.64999389648401</v>
      </c>
      <c r="H525" s="26">
        <v>424.79998779296801</v>
      </c>
      <c r="I525" s="22">
        <v>1301.94995117187</v>
      </c>
      <c r="J525" s="26">
        <v>28.899999618530199</v>
      </c>
      <c r="K525" s="22">
        <v>34.900001525878899</v>
      </c>
      <c r="Y525" s="94">
        <v>154</v>
      </c>
      <c r="Z525" s="18">
        <v>44146</v>
      </c>
      <c r="AA525" s="22">
        <v>195.30000305175699</v>
      </c>
      <c r="AB525" s="26">
        <v>442.54998779296801</v>
      </c>
      <c r="AC525" s="22">
        <v>1279.75</v>
      </c>
      <c r="AD525" s="26">
        <v>27.799999237060501</v>
      </c>
      <c r="AE525" s="22">
        <v>33.150001525878899</v>
      </c>
      <c r="AF525" s="7">
        <v>6538</v>
      </c>
      <c r="AG525" s="64">
        <f t="shared" si="81"/>
        <v>1.13286324661079E-2</v>
      </c>
      <c r="AH525" s="65">
        <f t="shared" si="81"/>
        <v>5.778697919182515E-3</v>
      </c>
      <c r="AI525" s="64">
        <f t="shared" si="81"/>
        <v>-2.1107980459357856E-2</v>
      </c>
      <c r="AJ525" s="65">
        <f t="shared" si="81"/>
        <v>5.4102790807564931E-3</v>
      </c>
      <c r="AK525" s="64">
        <f t="shared" si="81"/>
        <v>0</v>
      </c>
      <c r="AL525" s="64">
        <f t="shared" si="81"/>
        <v>8.9416626116754494E-3</v>
      </c>
      <c r="AM525" s="101">
        <f t="shared" si="82"/>
        <v>7.9161850759425119E-3</v>
      </c>
      <c r="AN525" s="102">
        <f t="shared" si="83"/>
        <v>7.9161850759425119E-3</v>
      </c>
      <c r="AO525" s="101">
        <f t="shared" si="84"/>
        <v>9.0958668037599485E-3</v>
      </c>
      <c r="AP525" s="102">
        <f t="shared" si="85"/>
        <v>1.0631969317794173E-2</v>
      </c>
      <c r="AQ525" s="101">
        <f t="shared" si="86"/>
        <v>7.6490013820800576E-3</v>
      </c>
      <c r="AR525" s="102">
        <f t="shared" si="80"/>
        <v>3.4124473901653886E-3</v>
      </c>
      <c r="AS525" s="101">
        <f t="shared" si="80"/>
        <v>-2.1374871567599969E-3</v>
      </c>
      <c r="AT525" s="102">
        <f t="shared" si="80"/>
        <v>-3.0203847263117804E-2</v>
      </c>
      <c r="AU525" s="101">
        <f t="shared" si="80"/>
        <v>-5.2216902370376796E-3</v>
      </c>
      <c r="AV525" s="102">
        <f t="shared" si="80"/>
        <v>-7.6490013820800576E-3</v>
      </c>
      <c r="AW525" s="102">
        <f t="shared" si="87"/>
        <v>-8.3599157297660313E-3</v>
      </c>
    </row>
    <row r="526" spans="6:49" x14ac:dyDescent="0.3">
      <c r="F526" s="18">
        <v>44149</v>
      </c>
      <c r="G526" s="22">
        <v>193.100006103515</v>
      </c>
      <c r="H526" s="26">
        <v>426.600006103515</v>
      </c>
      <c r="I526" s="22">
        <v>1297.90002441406</v>
      </c>
      <c r="J526" s="26">
        <v>28.9500007629394</v>
      </c>
      <c r="K526" s="22">
        <v>34.599998474121001</v>
      </c>
      <c r="Y526" s="94">
        <v>155</v>
      </c>
      <c r="Z526" s="18">
        <v>44147</v>
      </c>
      <c r="AA526" s="22">
        <v>198.44999694824199</v>
      </c>
      <c r="AB526" s="26">
        <v>442.04998779296801</v>
      </c>
      <c r="AC526" s="22">
        <v>1283.59997558593</v>
      </c>
      <c r="AD526" s="26">
        <v>28.149999618530199</v>
      </c>
      <c r="AE526" s="22">
        <v>34.150001525878899</v>
      </c>
      <c r="AF526" s="7">
        <v>6523.4</v>
      </c>
      <c r="AG526" s="64">
        <f t="shared" si="81"/>
        <v>1.6000310342475867E-2</v>
      </c>
      <c r="AH526" s="65">
        <f t="shared" si="81"/>
        <v>-1.1304545942719157E-3</v>
      </c>
      <c r="AI526" s="64">
        <f t="shared" si="81"/>
        <v>3.0038648780105408E-3</v>
      </c>
      <c r="AJ526" s="65">
        <f t="shared" si="81"/>
        <v>1.2511347781650042E-2</v>
      </c>
      <c r="AK526" s="64">
        <f t="shared" si="81"/>
        <v>2.9719868037064341E-2</v>
      </c>
      <c r="AL526" s="64">
        <f t="shared" si="81"/>
        <v>-2.2355958902973093E-3</v>
      </c>
      <c r="AM526" s="101">
        <f t="shared" si="82"/>
        <v>-3.1901656011529525E-3</v>
      </c>
      <c r="AN526" s="102">
        <f t="shared" si="83"/>
        <v>-3.1901656011529525E-3</v>
      </c>
      <c r="AO526" s="101">
        <f t="shared" si="84"/>
        <v>-1.2094590782621263E-3</v>
      </c>
      <c r="AP526" s="102">
        <f t="shared" si="85"/>
        <v>-5.5382557307026552E-3</v>
      </c>
      <c r="AQ526" s="101">
        <f t="shared" si="86"/>
        <v>-5.9448586076008203E-3</v>
      </c>
      <c r="AR526" s="102">
        <f t="shared" si="80"/>
        <v>1.9190475943628819E-2</v>
      </c>
      <c r="AS526" s="101">
        <f t="shared" si="80"/>
        <v>2.0597110068810371E-3</v>
      </c>
      <c r="AT526" s="102">
        <f t="shared" si="80"/>
        <v>4.2133239562726667E-3</v>
      </c>
      <c r="AU526" s="101">
        <f t="shared" si="80"/>
        <v>1.8049603512352699E-2</v>
      </c>
      <c r="AV526" s="102">
        <f t="shared" si="80"/>
        <v>3.5664726644665162E-2</v>
      </c>
      <c r="AW526" s="102">
        <f t="shared" si="87"/>
        <v>1.5835568212760075E-2</v>
      </c>
    </row>
    <row r="527" spans="6:49" x14ac:dyDescent="0.3">
      <c r="F527" s="18">
        <v>44152</v>
      </c>
      <c r="G527" s="22">
        <v>189.55000305175699</v>
      </c>
      <c r="H527" s="26">
        <v>416.25</v>
      </c>
      <c r="I527" s="22">
        <v>1301.5</v>
      </c>
      <c r="J527" s="26">
        <v>28.5</v>
      </c>
      <c r="K527" s="22">
        <v>33.849998474121001</v>
      </c>
      <c r="Y527" s="94">
        <v>156</v>
      </c>
      <c r="Z527" s="18">
        <v>44148</v>
      </c>
      <c r="AA527" s="22">
        <v>192.64999389648401</v>
      </c>
      <c r="AB527" s="26">
        <v>424.79998779296801</v>
      </c>
      <c r="AC527" s="22">
        <v>1301.94995117187</v>
      </c>
      <c r="AD527" s="26">
        <v>28.899999618530199</v>
      </c>
      <c r="AE527" s="22">
        <v>34.900001525878899</v>
      </c>
      <c r="AF527" s="7">
        <v>6548.4</v>
      </c>
      <c r="AG527" s="64">
        <f t="shared" si="81"/>
        <v>-2.9662124460828217E-2</v>
      </c>
      <c r="AH527" s="65">
        <f t="shared" si="81"/>
        <v>-3.9804529045439775E-2</v>
      </c>
      <c r="AI527" s="64">
        <f t="shared" si="81"/>
        <v>1.4194491853815773E-2</v>
      </c>
      <c r="AJ527" s="65">
        <f t="shared" si="81"/>
        <v>2.6294240884365105E-2</v>
      </c>
      <c r="AK527" s="64">
        <f t="shared" si="81"/>
        <v>2.1724242231374796E-2</v>
      </c>
      <c r="AL527" s="64">
        <f t="shared" si="81"/>
        <v>3.8250325863278816E-3</v>
      </c>
      <c r="AM527" s="101">
        <f t="shared" si="82"/>
        <v>2.8320146296352982E-3</v>
      </c>
      <c r="AN527" s="102">
        <f t="shared" si="83"/>
        <v>2.8320146296352982E-3</v>
      </c>
      <c r="AO527" s="101">
        <f t="shared" si="84"/>
        <v>4.3783826532735742E-3</v>
      </c>
      <c r="AP527" s="102">
        <f t="shared" si="85"/>
        <v>3.2297016700374966E-3</v>
      </c>
      <c r="AQ527" s="101">
        <f t="shared" si="86"/>
        <v>1.4261201477151269E-3</v>
      </c>
      <c r="AR527" s="102">
        <f t="shared" si="80"/>
        <v>-3.2494139090463517E-2</v>
      </c>
      <c r="AS527" s="101">
        <f t="shared" si="80"/>
        <v>-4.2636543675075071E-2</v>
      </c>
      <c r="AT527" s="102">
        <f t="shared" si="80"/>
        <v>9.8161092005421991E-3</v>
      </c>
      <c r="AU527" s="101">
        <f t="shared" si="80"/>
        <v>2.306453921432761E-2</v>
      </c>
      <c r="AV527" s="102">
        <f t="shared" si="80"/>
        <v>2.0298122083659668E-2</v>
      </c>
      <c r="AW527" s="102">
        <f t="shared" si="87"/>
        <v>-4.3903824534018221E-3</v>
      </c>
    </row>
    <row r="528" spans="6:49" x14ac:dyDescent="0.3">
      <c r="F528" s="18">
        <v>44153</v>
      </c>
      <c r="G528" s="22">
        <v>190.5</v>
      </c>
      <c r="H528" s="26">
        <v>417.45001220703102</v>
      </c>
      <c r="I528" s="22">
        <v>1298.5</v>
      </c>
      <c r="J528" s="26">
        <v>29.149999618530199</v>
      </c>
      <c r="K528" s="22">
        <v>35.200000762939403</v>
      </c>
      <c r="Y528" s="94">
        <v>157</v>
      </c>
      <c r="Z528" s="18">
        <v>44149</v>
      </c>
      <c r="AA528" s="22">
        <v>193.100006103515</v>
      </c>
      <c r="AB528" s="26">
        <v>426.600006103515</v>
      </c>
      <c r="AC528" s="22">
        <v>1297.90002441406</v>
      </c>
      <c r="AD528" s="26">
        <v>28.9500007629394</v>
      </c>
      <c r="AE528" s="22">
        <v>34.599998474121001</v>
      </c>
      <c r="AF528" s="7">
        <v>6579.6</v>
      </c>
      <c r="AG528" s="64">
        <f t="shared" si="81"/>
        <v>2.3331816522444487E-3</v>
      </c>
      <c r="AH528" s="65">
        <f t="shared" si="81"/>
        <v>4.2283791528212279E-3</v>
      </c>
      <c r="AI528" s="64">
        <f t="shared" si="81"/>
        <v>-3.1155105653737497E-3</v>
      </c>
      <c r="AJ528" s="65">
        <f t="shared" si="81"/>
        <v>1.7286484539571637E-3</v>
      </c>
      <c r="AK528" s="64">
        <f t="shared" si="81"/>
        <v>-8.6332349667104461E-3</v>
      </c>
      <c r="AL528" s="64">
        <f t="shared" si="81"/>
        <v>4.7532082178165444E-3</v>
      </c>
      <c r="AM528" s="101">
        <f t="shared" si="82"/>
        <v>3.754301973300846E-3</v>
      </c>
      <c r="AN528" s="102">
        <f t="shared" si="83"/>
        <v>3.754301973300846E-3</v>
      </c>
      <c r="AO528" s="101">
        <f t="shared" si="84"/>
        <v>5.2341517451805104E-3</v>
      </c>
      <c r="AP528" s="102">
        <f t="shared" si="85"/>
        <v>4.5725004290581737E-3</v>
      </c>
      <c r="AQ528" s="101">
        <f t="shared" si="86"/>
        <v>2.5549738445374342E-3</v>
      </c>
      <c r="AR528" s="102">
        <f t="shared" si="80"/>
        <v>-1.4211203210563973E-3</v>
      </c>
      <c r="AS528" s="101">
        <f t="shared" si="80"/>
        <v>4.740771795203819E-4</v>
      </c>
      <c r="AT528" s="102">
        <f t="shared" si="80"/>
        <v>-8.3496623105542601E-3</v>
      </c>
      <c r="AU528" s="101">
        <f t="shared" si="80"/>
        <v>-2.84385197510101E-3</v>
      </c>
      <c r="AV528" s="102">
        <f t="shared" si="80"/>
        <v>-1.1188208811247879E-2</v>
      </c>
      <c r="AW528" s="102">
        <f t="shared" si="87"/>
        <v>-4.6657532476878328E-3</v>
      </c>
    </row>
    <row r="529" spans="6:49" x14ac:dyDescent="0.3">
      <c r="F529" s="18">
        <v>44154</v>
      </c>
      <c r="G529" s="22">
        <v>186.350006103515</v>
      </c>
      <c r="H529" s="26">
        <v>421.70001220703102</v>
      </c>
      <c r="I529" s="22">
        <v>1287.09997558593</v>
      </c>
      <c r="J529" s="26">
        <v>31</v>
      </c>
      <c r="K529" s="22">
        <v>36.400001525878899</v>
      </c>
      <c r="Y529" s="94">
        <v>158</v>
      </c>
      <c r="Z529" s="18">
        <v>44152</v>
      </c>
      <c r="AA529" s="22">
        <v>189.55000305175699</v>
      </c>
      <c r="AB529" s="26">
        <v>416.25</v>
      </c>
      <c r="AC529" s="22">
        <v>1301.5</v>
      </c>
      <c r="AD529" s="26">
        <v>28.5</v>
      </c>
      <c r="AE529" s="22">
        <v>33.849998474121001</v>
      </c>
      <c r="AF529" s="7">
        <v>6631.45</v>
      </c>
      <c r="AG529" s="64">
        <f t="shared" si="81"/>
        <v>-1.8555362980166825E-2</v>
      </c>
      <c r="AH529" s="65">
        <f t="shared" si="81"/>
        <v>-2.456077904994533E-2</v>
      </c>
      <c r="AI529" s="64">
        <f t="shared" si="81"/>
        <v>2.7698529304746432E-3</v>
      </c>
      <c r="AJ529" s="65">
        <f t="shared" si="81"/>
        <v>-1.5666143098091598E-2</v>
      </c>
      <c r="AK529" s="64">
        <f t="shared" si="81"/>
        <v>-2.1914683682511663E-2</v>
      </c>
      <c r="AL529" s="64">
        <f t="shared" si="81"/>
        <v>7.8495299356813302E-3</v>
      </c>
      <c r="AM529" s="101">
        <f t="shared" si="82"/>
        <v>6.8309808209488102E-3</v>
      </c>
      <c r="AN529" s="102">
        <f t="shared" si="83"/>
        <v>6.8309808209488102E-3</v>
      </c>
      <c r="AO529" s="101">
        <f t="shared" si="84"/>
        <v>8.0889308784131576E-3</v>
      </c>
      <c r="AP529" s="102">
        <f t="shared" si="85"/>
        <v>9.0519726530910137E-3</v>
      </c>
      <c r="AQ529" s="101">
        <f t="shared" si="86"/>
        <v>6.3207419806356659E-3</v>
      </c>
      <c r="AR529" s="102">
        <f t="shared" ref="AR529:AV579" si="88">AG529-AM529</f>
        <v>-2.5386343801115634E-2</v>
      </c>
      <c r="AS529" s="101">
        <f t="shared" si="88"/>
        <v>-3.139175987089414E-2</v>
      </c>
      <c r="AT529" s="102">
        <f t="shared" si="88"/>
        <v>-5.3190779479385143E-3</v>
      </c>
      <c r="AU529" s="101">
        <f t="shared" si="88"/>
        <v>-2.4718115751182611E-2</v>
      </c>
      <c r="AV529" s="102">
        <f t="shared" si="88"/>
        <v>-2.823542566314733E-2</v>
      </c>
      <c r="AW529" s="102">
        <f t="shared" si="87"/>
        <v>-2.3010144606855649E-2</v>
      </c>
    </row>
    <row r="530" spans="6:49" x14ac:dyDescent="0.3">
      <c r="F530" s="18">
        <v>44155</v>
      </c>
      <c r="G530" s="22">
        <v>185.5</v>
      </c>
      <c r="H530" s="26">
        <v>428.850006103515</v>
      </c>
      <c r="I530" s="22">
        <v>1228.44995117187</v>
      </c>
      <c r="J530" s="26">
        <v>30.049999237060501</v>
      </c>
      <c r="K530" s="22">
        <v>35.849998474121001</v>
      </c>
      <c r="Y530" s="94">
        <v>159</v>
      </c>
      <c r="Z530" s="18">
        <v>44153</v>
      </c>
      <c r="AA530" s="22">
        <v>190.5</v>
      </c>
      <c r="AB530" s="26">
        <v>417.45001220703102</v>
      </c>
      <c r="AC530" s="22">
        <v>1298.5</v>
      </c>
      <c r="AD530" s="26">
        <v>29.149999618530199</v>
      </c>
      <c r="AE530" s="22">
        <v>35.200000762939403</v>
      </c>
      <c r="AF530" s="7">
        <v>6670.35</v>
      </c>
      <c r="AG530" s="64">
        <f t="shared" si="81"/>
        <v>4.9993365044014764E-3</v>
      </c>
      <c r="AH530" s="65">
        <f t="shared" si="81"/>
        <v>2.8787645872550443E-3</v>
      </c>
      <c r="AI530" s="64">
        <f t="shared" si="81"/>
        <v>-2.3076933318168812E-3</v>
      </c>
      <c r="AJ530" s="65">
        <f t="shared" si="81"/>
        <v>2.2550812435453847E-2</v>
      </c>
      <c r="AK530" s="64">
        <f t="shared" si="81"/>
        <v>3.9107149997849144E-2</v>
      </c>
      <c r="AL530" s="64">
        <f t="shared" si="81"/>
        <v>5.8488491624037941E-3</v>
      </c>
      <c r="AM530" s="101">
        <f t="shared" si="82"/>
        <v>4.8429922406523973E-3</v>
      </c>
      <c r="AN530" s="102">
        <f t="shared" si="83"/>
        <v>4.8429922406523973E-3</v>
      </c>
      <c r="AO530" s="101">
        <f t="shared" si="84"/>
        <v>6.2443222607559776E-3</v>
      </c>
      <c r="AP530" s="102">
        <f t="shared" si="85"/>
        <v>6.1575725326689559E-3</v>
      </c>
      <c r="AQ530" s="101">
        <f t="shared" si="86"/>
        <v>3.8875000267897305E-3</v>
      </c>
      <c r="AR530" s="102">
        <f t="shared" si="88"/>
        <v>1.563442637490791E-4</v>
      </c>
      <c r="AS530" s="101">
        <f t="shared" si="88"/>
        <v>-1.964227653397353E-3</v>
      </c>
      <c r="AT530" s="102">
        <f t="shared" si="88"/>
        <v>-8.5520155925728585E-3</v>
      </c>
      <c r="AU530" s="101">
        <f t="shared" si="88"/>
        <v>1.6393239902784892E-2</v>
      </c>
      <c r="AV530" s="102">
        <f t="shared" si="88"/>
        <v>3.5219649971059412E-2</v>
      </c>
      <c r="AW530" s="102">
        <f t="shared" si="87"/>
        <v>8.2505981783246342E-3</v>
      </c>
    </row>
    <row r="531" spans="6:49" x14ac:dyDescent="0.3">
      <c r="F531" s="18">
        <v>44158</v>
      </c>
      <c r="G531" s="22">
        <v>187.19999694824199</v>
      </c>
      <c r="H531" s="26">
        <v>429.29998779296801</v>
      </c>
      <c r="I531" s="22">
        <v>1276.30004882812</v>
      </c>
      <c r="J531" s="26">
        <v>30.399999618530199</v>
      </c>
      <c r="K531" s="22">
        <v>35.650001525878899</v>
      </c>
      <c r="Y531" s="94">
        <v>160</v>
      </c>
      <c r="Z531" s="18">
        <v>44154</v>
      </c>
      <c r="AA531" s="22">
        <v>186.350006103515</v>
      </c>
      <c r="AB531" s="26">
        <v>421.70001220703102</v>
      </c>
      <c r="AC531" s="22">
        <v>1287.09997558593</v>
      </c>
      <c r="AD531" s="26">
        <v>31</v>
      </c>
      <c r="AE531" s="22">
        <v>36.400001525878899</v>
      </c>
      <c r="AF531" s="7">
        <v>6593.7</v>
      </c>
      <c r="AG531" s="64">
        <f t="shared" si="81"/>
        <v>-2.2025535888523885E-2</v>
      </c>
      <c r="AH531" s="65">
        <f t="shared" si="81"/>
        <v>1.0129383817797506E-2</v>
      </c>
      <c r="AI531" s="64">
        <f t="shared" si="81"/>
        <v>-8.8181454157487404E-3</v>
      </c>
      <c r="AJ531" s="65">
        <f t="shared" si="81"/>
        <v>6.1532304775087504E-2</v>
      </c>
      <c r="AK531" s="64">
        <f t="shared" si="81"/>
        <v>3.3522712283978011E-2</v>
      </c>
      <c r="AL531" s="64">
        <f t="shared" si="81"/>
        <v>-1.1557684604750431E-2</v>
      </c>
      <c r="AM531" s="101">
        <f t="shared" si="82"/>
        <v>-1.2453115571169021E-2</v>
      </c>
      <c r="AN531" s="102">
        <f t="shared" si="83"/>
        <v>-1.2453115571169021E-2</v>
      </c>
      <c r="AO531" s="101">
        <f t="shared" si="84"/>
        <v>-9.8043360855894612E-3</v>
      </c>
      <c r="AP531" s="102">
        <f t="shared" si="85"/>
        <v>-1.9024592510705922E-2</v>
      </c>
      <c r="AQ531" s="101">
        <f t="shared" si="86"/>
        <v>-1.7282448122354695E-2</v>
      </c>
      <c r="AR531" s="102">
        <f t="shared" si="88"/>
        <v>-9.5724203173548645E-3</v>
      </c>
      <c r="AS531" s="101">
        <f t="shared" si="88"/>
        <v>2.2582499388966525E-2</v>
      </c>
      <c r="AT531" s="102">
        <f t="shared" si="88"/>
        <v>9.8619066984072072E-4</v>
      </c>
      <c r="AU531" s="101">
        <f t="shared" si="88"/>
        <v>8.0556897285793433E-2</v>
      </c>
      <c r="AV531" s="102">
        <f t="shared" si="88"/>
        <v>5.0805160406332706E-2</v>
      </c>
      <c r="AW531" s="102">
        <f t="shared" si="87"/>
        <v>2.9071665486715702E-2</v>
      </c>
    </row>
    <row r="532" spans="6:49" x14ac:dyDescent="0.3">
      <c r="F532" s="18">
        <v>44159</v>
      </c>
      <c r="G532" s="22">
        <v>188.30000305175699</v>
      </c>
      <c r="H532" s="26">
        <v>426.25</v>
      </c>
      <c r="I532" s="22">
        <v>1282.34997558593</v>
      </c>
      <c r="J532" s="26">
        <v>29.9500007629394</v>
      </c>
      <c r="K532" s="22">
        <v>34.950000762939403</v>
      </c>
      <c r="Y532" s="94">
        <v>161</v>
      </c>
      <c r="Z532" s="18">
        <v>44155</v>
      </c>
      <c r="AA532" s="22">
        <v>185.5</v>
      </c>
      <c r="AB532" s="26">
        <v>428.850006103515</v>
      </c>
      <c r="AC532" s="22">
        <v>1228.44995117187</v>
      </c>
      <c r="AD532" s="26">
        <v>30.049999237060501</v>
      </c>
      <c r="AE532" s="22">
        <v>35.849998474121001</v>
      </c>
      <c r="AF532" s="7">
        <v>6644.4</v>
      </c>
      <c r="AG532" s="64">
        <f t="shared" si="81"/>
        <v>-4.5717766307419357E-3</v>
      </c>
      <c r="AH532" s="65">
        <f t="shared" si="81"/>
        <v>1.6813031969008338E-2</v>
      </c>
      <c r="AI532" s="64">
        <f t="shared" si="81"/>
        <v>-4.6638434342545783E-2</v>
      </c>
      <c r="AJ532" s="65">
        <f t="shared" ref="AJ532:AL595" si="89">LN(AD532/AD531)</f>
        <v>-3.1124568892931637E-2</v>
      </c>
      <c r="AK532" s="64">
        <f t="shared" si="89"/>
        <v>-1.5225292079688681E-2</v>
      </c>
      <c r="AL532" s="64">
        <f t="shared" si="89"/>
        <v>7.6597469255840758E-3</v>
      </c>
      <c r="AM532" s="101">
        <f t="shared" si="82"/>
        <v>6.6424017823300974E-3</v>
      </c>
      <c r="AN532" s="102">
        <f t="shared" si="83"/>
        <v>6.6424017823300974E-3</v>
      </c>
      <c r="AO532" s="101">
        <f t="shared" si="84"/>
        <v>7.9139527506747586E-3</v>
      </c>
      <c r="AP532" s="102">
        <f t="shared" si="85"/>
        <v>8.7774121261861293E-3</v>
      </c>
      <c r="AQ532" s="101">
        <f t="shared" si="86"/>
        <v>6.0899265559743402E-3</v>
      </c>
      <c r="AR532" s="102">
        <f t="shared" si="88"/>
        <v>-1.1214178413072033E-2</v>
      </c>
      <c r="AS532" s="101">
        <f t="shared" si="88"/>
        <v>1.0170630186678241E-2</v>
      </c>
      <c r="AT532" s="102">
        <f t="shared" si="88"/>
        <v>-5.4552387093220543E-2</v>
      </c>
      <c r="AU532" s="101">
        <f t="shared" si="88"/>
        <v>-3.9901981019117766E-2</v>
      </c>
      <c r="AV532" s="102">
        <f t="shared" si="88"/>
        <v>-2.1315218635663019E-2</v>
      </c>
      <c r="AW532" s="102">
        <f t="shared" si="87"/>
        <v>-2.3362626994879024E-2</v>
      </c>
    </row>
    <row r="533" spans="6:49" x14ac:dyDescent="0.3">
      <c r="F533" s="18">
        <v>44160</v>
      </c>
      <c r="G533" s="22">
        <v>188.39999389648401</v>
      </c>
      <c r="H533" s="26">
        <v>416.100006103515</v>
      </c>
      <c r="I533" s="22">
        <v>1307.34997558593</v>
      </c>
      <c r="J533" s="26">
        <v>29.299999237060501</v>
      </c>
      <c r="K533" s="22">
        <v>34</v>
      </c>
      <c r="Y533" s="94">
        <v>162</v>
      </c>
      <c r="Z533" s="18">
        <v>44158</v>
      </c>
      <c r="AA533" s="22">
        <v>187.19999694824199</v>
      </c>
      <c r="AB533" s="26">
        <v>429.29998779296801</v>
      </c>
      <c r="AC533" s="22">
        <v>1276.30004882812</v>
      </c>
      <c r="AD533" s="26">
        <v>30.399999618530199</v>
      </c>
      <c r="AE533" s="22">
        <v>35.650001525878899</v>
      </c>
      <c r="AF533" s="7">
        <v>6688</v>
      </c>
      <c r="AG533" s="64">
        <f t="shared" ref="AG533:AL596" si="90">LN(AA533/AA532)</f>
        <v>9.122665693875643E-3</v>
      </c>
      <c r="AH533" s="65">
        <f t="shared" si="90"/>
        <v>1.0487251270644617E-3</v>
      </c>
      <c r="AI533" s="64">
        <f t="shared" si="90"/>
        <v>3.8212132901692827E-2</v>
      </c>
      <c r="AJ533" s="65">
        <f t="shared" si="89"/>
        <v>1.1579960271612552E-2</v>
      </c>
      <c r="AK533" s="64">
        <f t="shared" si="89"/>
        <v>-5.5943348207992292E-3</v>
      </c>
      <c r="AL533" s="64">
        <f t="shared" si="89"/>
        <v>6.5404811476158179E-3</v>
      </c>
      <c r="AM533" s="101">
        <f t="shared" si="82"/>
        <v>5.5302365560544854E-3</v>
      </c>
      <c r="AN533" s="102">
        <f t="shared" si="83"/>
        <v>5.5302365560544854E-3</v>
      </c>
      <c r="AO533" s="101">
        <f t="shared" si="84"/>
        <v>6.8820003637346094E-3</v>
      </c>
      <c r="AP533" s="102">
        <f t="shared" si="85"/>
        <v>7.1581617960955052E-3</v>
      </c>
      <c r="AQ533" s="101">
        <f t="shared" si="86"/>
        <v>4.7286676860773692E-3</v>
      </c>
      <c r="AR533" s="102">
        <f t="shared" si="88"/>
        <v>3.5924291378211575E-3</v>
      </c>
      <c r="AS533" s="101">
        <f t="shared" si="88"/>
        <v>-4.4815114289900237E-3</v>
      </c>
      <c r="AT533" s="102">
        <f t="shared" si="88"/>
        <v>3.1330132537958216E-2</v>
      </c>
      <c r="AU533" s="101">
        <f t="shared" si="88"/>
        <v>4.421798475517047E-3</v>
      </c>
      <c r="AV533" s="102">
        <f t="shared" si="88"/>
        <v>-1.0323002506876598E-2</v>
      </c>
      <c r="AW533" s="102">
        <f t="shared" si="87"/>
        <v>4.9079692430859601E-3</v>
      </c>
    </row>
    <row r="534" spans="6:49" x14ac:dyDescent="0.3">
      <c r="F534" s="18">
        <v>44161</v>
      </c>
      <c r="G534" s="22">
        <v>189.75</v>
      </c>
      <c r="H534" s="26">
        <v>420.350006103515</v>
      </c>
      <c r="I534" s="22">
        <v>1311.84997558593</v>
      </c>
      <c r="J534" s="26">
        <v>29.5</v>
      </c>
      <c r="K534" s="22">
        <v>34.150001525878899</v>
      </c>
      <c r="Y534" s="94">
        <v>163</v>
      </c>
      <c r="Z534" s="18">
        <v>44159</v>
      </c>
      <c r="AA534" s="22">
        <v>188.30000305175699</v>
      </c>
      <c r="AB534" s="26">
        <v>426.25</v>
      </c>
      <c r="AC534" s="22">
        <v>1282.34997558593</v>
      </c>
      <c r="AD534" s="26">
        <v>29.9500007629394</v>
      </c>
      <c r="AE534" s="22">
        <v>34.950000762939403</v>
      </c>
      <c r="AF534" s="7">
        <v>6748.9</v>
      </c>
      <c r="AG534" s="64">
        <f t="shared" si="90"/>
        <v>5.8589041286291003E-3</v>
      </c>
      <c r="AH534" s="65">
        <f t="shared" si="90"/>
        <v>-7.1299181980524085E-3</v>
      </c>
      <c r="AI534" s="64">
        <f t="shared" si="90"/>
        <v>4.7290078556122724E-3</v>
      </c>
      <c r="AJ534" s="65">
        <f t="shared" si="89"/>
        <v>-1.4913245828599606E-2</v>
      </c>
      <c r="AK534" s="64">
        <f t="shared" si="89"/>
        <v>-1.9830699152683533E-2</v>
      </c>
      <c r="AL534" s="64">
        <f t="shared" si="89"/>
        <v>9.0646528591685621E-3</v>
      </c>
      <c r="AM534" s="101">
        <f t="shared" si="82"/>
        <v>8.0383950810417222E-3</v>
      </c>
      <c r="AN534" s="102">
        <f t="shared" si="83"/>
        <v>8.0383950810417222E-3</v>
      </c>
      <c r="AO534" s="101">
        <f t="shared" si="84"/>
        <v>9.20926264053901E-3</v>
      </c>
      <c r="AP534" s="102">
        <f t="shared" si="85"/>
        <v>1.0809900246060967E-2</v>
      </c>
      <c r="AQ534" s="101">
        <f t="shared" si="86"/>
        <v>7.7985829815592576E-3</v>
      </c>
      <c r="AR534" s="102">
        <f t="shared" si="88"/>
        <v>-2.1794909524126219E-3</v>
      </c>
      <c r="AS534" s="101">
        <f t="shared" si="88"/>
        <v>-1.5168313279094131E-2</v>
      </c>
      <c r="AT534" s="102">
        <f t="shared" si="88"/>
        <v>-4.4802547849267377E-3</v>
      </c>
      <c r="AU534" s="101">
        <f t="shared" si="88"/>
        <v>-2.5723146074660572E-2</v>
      </c>
      <c r="AV534" s="102">
        <f t="shared" si="88"/>
        <v>-2.7629282134242789E-2</v>
      </c>
      <c r="AW534" s="102">
        <f t="shared" si="87"/>
        <v>-1.503609744506737E-2</v>
      </c>
    </row>
    <row r="535" spans="6:49" x14ac:dyDescent="0.3">
      <c r="F535" s="18">
        <v>44162</v>
      </c>
      <c r="G535" s="22">
        <v>192.75</v>
      </c>
      <c r="H535" s="26">
        <v>439.95001220703102</v>
      </c>
      <c r="I535" s="22">
        <v>1306.09997558593</v>
      </c>
      <c r="J535" s="26">
        <v>29.7000007629394</v>
      </c>
      <c r="K535" s="22">
        <v>34.099998474121001</v>
      </c>
      <c r="Y535" s="94">
        <v>164</v>
      </c>
      <c r="Z535" s="18">
        <v>44160</v>
      </c>
      <c r="AA535" s="22">
        <v>188.39999389648401</v>
      </c>
      <c r="AB535" s="26">
        <v>416.100006103515</v>
      </c>
      <c r="AC535" s="22">
        <v>1307.34997558593</v>
      </c>
      <c r="AD535" s="26">
        <v>29.299999237060501</v>
      </c>
      <c r="AE535" s="22">
        <v>34</v>
      </c>
      <c r="AF535" s="7">
        <v>6646</v>
      </c>
      <c r="AG535" s="64">
        <f t="shared" si="90"/>
        <v>5.3087787568594218E-4</v>
      </c>
      <c r="AH535" s="65">
        <f t="shared" si="90"/>
        <v>-2.4100397940446022E-2</v>
      </c>
      <c r="AI535" s="64">
        <f t="shared" si="90"/>
        <v>1.9307855828288398E-2</v>
      </c>
      <c r="AJ535" s="65">
        <f t="shared" si="89"/>
        <v>-2.1941860051097072E-2</v>
      </c>
      <c r="AK535" s="64">
        <f t="shared" si="89"/>
        <v>-2.7557965893111193E-2</v>
      </c>
      <c r="AL535" s="64">
        <f t="shared" si="89"/>
        <v>-1.5364358709166451E-2</v>
      </c>
      <c r="AM535" s="101">
        <f t="shared" si="82"/>
        <v>-1.6235640374509717E-2</v>
      </c>
      <c r="AN535" s="102">
        <f t="shared" si="83"/>
        <v>-1.6235640374509717E-2</v>
      </c>
      <c r="AO535" s="101">
        <f t="shared" si="84"/>
        <v>-1.3314053353534708E-2</v>
      </c>
      <c r="AP535" s="102">
        <f t="shared" si="85"/>
        <v>-2.4531736945437203E-2</v>
      </c>
      <c r="AQ535" s="101">
        <f t="shared" si="86"/>
        <v>-2.1912151800823072E-2</v>
      </c>
      <c r="AR535" s="102">
        <f t="shared" si="88"/>
        <v>1.676651825019566E-2</v>
      </c>
      <c r="AS535" s="101">
        <f t="shared" si="88"/>
        <v>-7.8647575659363048E-3</v>
      </c>
      <c r="AT535" s="102">
        <f t="shared" si="88"/>
        <v>3.2621909181823103E-2</v>
      </c>
      <c r="AU535" s="101">
        <f t="shared" si="88"/>
        <v>2.5898768943401311E-3</v>
      </c>
      <c r="AV535" s="102">
        <f t="shared" si="88"/>
        <v>-5.6458140922881206E-3</v>
      </c>
      <c r="AW535" s="102">
        <f t="shared" si="87"/>
        <v>7.6935465336268934E-3</v>
      </c>
    </row>
    <row r="536" spans="6:49" x14ac:dyDescent="0.3">
      <c r="F536" s="18">
        <v>44166</v>
      </c>
      <c r="G536" s="22">
        <v>195.64999389648401</v>
      </c>
      <c r="H536" s="26">
        <v>445.04998779296801</v>
      </c>
      <c r="I536" s="22">
        <v>1322.15002441406</v>
      </c>
      <c r="J536" s="26">
        <v>31.4500007629394</v>
      </c>
      <c r="K536" s="22">
        <v>35.799999237060497</v>
      </c>
      <c r="Y536" s="94">
        <v>165</v>
      </c>
      <c r="Z536" s="18">
        <v>44161</v>
      </c>
      <c r="AA536" s="22">
        <v>189.75</v>
      </c>
      <c r="AB536" s="26">
        <v>420.350006103515</v>
      </c>
      <c r="AC536" s="22">
        <v>1311.84997558593</v>
      </c>
      <c r="AD536" s="26">
        <v>29.5</v>
      </c>
      <c r="AE536" s="22">
        <v>34.150001525878899</v>
      </c>
      <c r="AF536" s="7">
        <v>6710.65</v>
      </c>
      <c r="AG536" s="64">
        <f t="shared" si="90"/>
        <v>7.1400865300588409E-3</v>
      </c>
      <c r="AH536" s="65">
        <f t="shared" si="90"/>
        <v>1.0162081444103693E-2</v>
      </c>
      <c r="AI536" s="64">
        <f t="shared" si="90"/>
        <v>3.4361671591376249E-3</v>
      </c>
      <c r="AJ536" s="65">
        <f t="shared" si="89"/>
        <v>6.8027733616437183E-3</v>
      </c>
      <c r="AK536" s="64">
        <f t="shared" si="89"/>
        <v>4.4021060823027968E-3</v>
      </c>
      <c r="AL536" s="64">
        <f t="shared" si="89"/>
        <v>9.6806467023310659E-3</v>
      </c>
      <c r="AM536" s="101">
        <f t="shared" si="82"/>
        <v>8.6504810980097477E-3</v>
      </c>
      <c r="AN536" s="102">
        <f t="shared" si="83"/>
        <v>8.6504810980097477E-3</v>
      </c>
      <c r="AO536" s="101">
        <f t="shared" si="84"/>
        <v>9.7772030969566891E-3</v>
      </c>
      <c r="AP536" s="102">
        <f t="shared" si="85"/>
        <v>1.1701063233001647E-2</v>
      </c>
      <c r="AQ536" s="101">
        <f t="shared" si="86"/>
        <v>8.5477590032982716E-3</v>
      </c>
      <c r="AR536" s="102">
        <f t="shared" si="88"/>
        <v>-1.5103945679509068E-3</v>
      </c>
      <c r="AS536" s="101">
        <f t="shared" si="88"/>
        <v>1.5116003460939453E-3</v>
      </c>
      <c r="AT536" s="102">
        <f t="shared" si="88"/>
        <v>-6.3410359378190638E-3</v>
      </c>
      <c r="AU536" s="101">
        <f t="shared" si="88"/>
        <v>-4.8982898713579286E-3</v>
      </c>
      <c r="AV536" s="102">
        <f t="shared" si="88"/>
        <v>-4.1456529209954749E-3</v>
      </c>
      <c r="AW536" s="102">
        <f t="shared" si="87"/>
        <v>-3.0767545904058858E-3</v>
      </c>
    </row>
    <row r="537" spans="6:49" x14ac:dyDescent="0.3">
      <c r="F537" s="18">
        <v>44167</v>
      </c>
      <c r="G537" s="22">
        <v>197.75</v>
      </c>
      <c r="H537" s="26">
        <v>431.850006103515</v>
      </c>
      <c r="I537" s="22">
        <v>1330.65002441406</v>
      </c>
      <c r="J537" s="26">
        <v>32.099998474121001</v>
      </c>
      <c r="K537" s="22">
        <v>36.5</v>
      </c>
      <c r="Y537" s="94">
        <v>166</v>
      </c>
      <c r="Z537" s="18">
        <v>44162</v>
      </c>
      <c r="AA537" s="22">
        <v>192.75</v>
      </c>
      <c r="AB537" s="26">
        <v>439.95001220703102</v>
      </c>
      <c r="AC537" s="22">
        <v>1306.09997558593</v>
      </c>
      <c r="AD537" s="26">
        <v>29.7000007629394</v>
      </c>
      <c r="AE537" s="22">
        <v>34.099998474121001</v>
      </c>
      <c r="AF537" s="7">
        <v>6727.7</v>
      </c>
      <c r="AG537" s="64">
        <f t="shared" si="90"/>
        <v>1.5686596167699473E-2</v>
      </c>
      <c r="AH537" s="65">
        <f t="shared" si="90"/>
        <v>4.5573399736590414E-2</v>
      </c>
      <c r="AI537" s="64">
        <f t="shared" si="90"/>
        <v>-4.3927571981079794E-3</v>
      </c>
      <c r="AJ537" s="65">
        <f t="shared" si="89"/>
        <v>6.7568081510748033E-3</v>
      </c>
      <c r="AK537" s="64">
        <f t="shared" si="89"/>
        <v>-1.4652911561788544E-3</v>
      </c>
      <c r="AL537" s="64">
        <f t="shared" si="89"/>
        <v>2.537515267681209E-3</v>
      </c>
      <c r="AM537" s="101">
        <f t="shared" si="82"/>
        <v>1.5526652398721676E-3</v>
      </c>
      <c r="AN537" s="102">
        <f t="shared" si="83"/>
        <v>1.5526652398721676E-3</v>
      </c>
      <c r="AO537" s="101">
        <f t="shared" si="84"/>
        <v>3.1913039483246466E-3</v>
      </c>
      <c r="AP537" s="102">
        <f t="shared" si="85"/>
        <v>1.3670405539257667E-3</v>
      </c>
      <c r="AQ537" s="101">
        <f t="shared" si="86"/>
        <v>-1.3976742309511174E-4</v>
      </c>
      <c r="AR537" s="102">
        <f t="shared" si="88"/>
        <v>1.4133930927827306E-2</v>
      </c>
      <c r="AS537" s="101">
        <f t="shared" si="88"/>
        <v>4.4020734496718249E-2</v>
      </c>
      <c r="AT537" s="102">
        <f t="shared" si="88"/>
        <v>-7.584061146432626E-3</v>
      </c>
      <c r="AU537" s="101">
        <f t="shared" si="88"/>
        <v>5.389767597149037E-3</v>
      </c>
      <c r="AV537" s="102">
        <f t="shared" si="88"/>
        <v>-1.3255237330837427E-3</v>
      </c>
      <c r="AW537" s="102">
        <f t="shared" si="87"/>
        <v>1.0926969628435644E-2</v>
      </c>
    </row>
    <row r="538" spans="6:49" x14ac:dyDescent="0.3">
      <c r="F538" s="18">
        <v>44168</v>
      </c>
      <c r="G538" s="22">
        <v>204.5</v>
      </c>
      <c r="H538" s="26">
        <v>443.25</v>
      </c>
      <c r="I538" s="22">
        <v>1345.84997558593</v>
      </c>
      <c r="J538" s="26">
        <v>33.450000762939403</v>
      </c>
      <c r="K538" s="22">
        <v>37.150001525878899</v>
      </c>
      <c r="Y538" s="94">
        <v>167</v>
      </c>
      <c r="Z538" s="18">
        <v>44166</v>
      </c>
      <c r="AA538" s="22">
        <v>195.64999389648401</v>
      </c>
      <c r="AB538" s="26">
        <v>445.04998779296801</v>
      </c>
      <c r="AC538" s="22">
        <v>1322.15002441406</v>
      </c>
      <c r="AD538" s="26">
        <v>31.4500007629394</v>
      </c>
      <c r="AE538" s="22">
        <v>35.799999237060497</v>
      </c>
      <c r="AF538" s="7">
        <v>6801.3</v>
      </c>
      <c r="AG538" s="64">
        <f t="shared" si="90"/>
        <v>1.4933305016887168E-2</v>
      </c>
      <c r="AH538" s="65">
        <f t="shared" si="90"/>
        <v>1.1525496138514692E-2</v>
      </c>
      <c r="AI538" s="64">
        <f t="shared" si="90"/>
        <v>1.2213638997126318E-2</v>
      </c>
      <c r="AJ538" s="65">
        <f t="shared" si="89"/>
        <v>5.7251935908404737E-2</v>
      </c>
      <c r="AK538" s="64">
        <f t="shared" si="89"/>
        <v>4.8650532553209655E-2</v>
      </c>
      <c r="AL538" s="64">
        <f t="shared" si="89"/>
        <v>1.0880438478341624E-2</v>
      </c>
      <c r="AM538" s="101">
        <f t="shared" si="82"/>
        <v>9.842661470461235E-3</v>
      </c>
      <c r="AN538" s="102">
        <f t="shared" si="83"/>
        <v>9.842661470461235E-3</v>
      </c>
      <c r="AO538" s="101">
        <f t="shared" si="84"/>
        <v>1.0883399687129187E-2</v>
      </c>
      <c r="AP538" s="102">
        <f t="shared" si="85"/>
        <v>1.3436811138089661E-2</v>
      </c>
      <c r="AQ538" s="101">
        <f t="shared" si="86"/>
        <v>1.0006954155399249E-2</v>
      </c>
      <c r="AR538" s="102">
        <f t="shared" si="88"/>
        <v>5.0906435464259329E-3</v>
      </c>
      <c r="AS538" s="101">
        <f t="shared" si="88"/>
        <v>1.6828346680534574E-3</v>
      </c>
      <c r="AT538" s="102">
        <f t="shared" si="88"/>
        <v>1.3302393099971308E-3</v>
      </c>
      <c r="AU538" s="101">
        <f t="shared" si="88"/>
        <v>4.3815124770315073E-2</v>
      </c>
      <c r="AV538" s="102">
        <f t="shared" si="88"/>
        <v>3.8643578397810407E-2</v>
      </c>
      <c r="AW538" s="102">
        <f t="shared" si="87"/>
        <v>1.8112484138520402E-2</v>
      </c>
    </row>
    <row r="539" spans="6:49" x14ac:dyDescent="0.3">
      <c r="F539" s="18">
        <v>44169</v>
      </c>
      <c r="G539" s="22">
        <v>206.850006103515</v>
      </c>
      <c r="H539" s="26">
        <v>443.79998779296801</v>
      </c>
      <c r="I539" s="22">
        <v>1338.55004882812</v>
      </c>
      <c r="J539" s="26">
        <v>32.700000762939403</v>
      </c>
      <c r="K539" s="22">
        <v>36.700000762939403</v>
      </c>
      <c r="Y539" s="94">
        <v>168</v>
      </c>
      <c r="Z539" s="18">
        <v>44167</v>
      </c>
      <c r="AA539" s="22">
        <v>197.75</v>
      </c>
      <c r="AB539" s="26">
        <v>431.850006103515</v>
      </c>
      <c r="AC539" s="22">
        <v>1330.65002441406</v>
      </c>
      <c r="AD539" s="26">
        <v>32.099998474121001</v>
      </c>
      <c r="AE539" s="22">
        <v>36.5</v>
      </c>
      <c r="AF539" s="7">
        <v>6813.65</v>
      </c>
      <c r="AG539" s="64">
        <f t="shared" si="90"/>
        <v>1.067628918743741E-2</v>
      </c>
      <c r="AH539" s="65">
        <f t="shared" si="90"/>
        <v>-3.0108288116780544E-2</v>
      </c>
      <c r="AI539" s="64">
        <f t="shared" si="90"/>
        <v>6.4083450939167366E-3</v>
      </c>
      <c r="AJ539" s="65">
        <f t="shared" si="89"/>
        <v>2.045697519554417E-2</v>
      </c>
      <c r="AK539" s="64">
        <f t="shared" si="89"/>
        <v>1.936438849295067E-2</v>
      </c>
      <c r="AL539" s="64">
        <f t="shared" si="89"/>
        <v>1.8141827016997149E-3</v>
      </c>
      <c r="AM539" s="101">
        <f t="shared" si="82"/>
        <v>8.3392145019101679E-4</v>
      </c>
      <c r="AN539" s="102">
        <f t="shared" si="83"/>
        <v>8.3392145019101679E-4</v>
      </c>
      <c r="AO539" s="101">
        <f t="shared" si="84"/>
        <v>2.5243982118059033E-3</v>
      </c>
      <c r="AP539" s="102">
        <f t="shared" si="85"/>
        <v>3.2058981873313947E-4</v>
      </c>
      <c r="AQ539" s="101">
        <f t="shared" si="86"/>
        <v>-1.0194895505017164E-3</v>
      </c>
      <c r="AR539" s="102">
        <f t="shared" si="88"/>
        <v>9.8423677372463936E-3</v>
      </c>
      <c r="AS539" s="101">
        <f t="shared" si="88"/>
        <v>-3.0942209566971562E-2</v>
      </c>
      <c r="AT539" s="102">
        <f t="shared" si="88"/>
        <v>3.8839468821108333E-3</v>
      </c>
      <c r="AU539" s="101">
        <f t="shared" si="88"/>
        <v>2.013638537681103E-2</v>
      </c>
      <c r="AV539" s="102">
        <f t="shared" si="88"/>
        <v>2.0383878043452385E-2</v>
      </c>
      <c r="AW539" s="102">
        <f t="shared" si="87"/>
        <v>4.6608736945298159E-3</v>
      </c>
    </row>
    <row r="540" spans="6:49" x14ac:dyDescent="0.3">
      <c r="F540" s="18">
        <v>44172</v>
      </c>
      <c r="G540" s="22">
        <v>215.80000305175699</v>
      </c>
      <c r="H540" s="26">
        <v>463.79998779296801</v>
      </c>
      <c r="I540" s="22">
        <v>1346.55004882812</v>
      </c>
      <c r="J540" s="26">
        <v>33</v>
      </c>
      <c r="K540" s="22">
        <v>38.150001525878899</v>
      </c>
      <c r="Y540" s="94">
        <v>169</v>
      </c>
      <c r="Z540" s="18">
        <v>44168</v>
      </c>
      <c r="AA540" s="22">
        <v>204.5</v>
      </c>
      <c r="AB540" s="26">
        <v>443.25</v>
      </c>
      <c r="AC540" s="22">
        <v>1345.84997558593</v>
      </c>
      <c r="AD540" s="26">
        <v>33.450000762939403</v>
      </c>
      <c r="AE540" s="22">
        <v>37.150001525878899</v>
      </c>
      <c r="AF540" s="7">
        <v>6835.05</v>
      </c>
      <c r="AG540" s="64">
        <f t="shared" si="90"/>
        <v>3.3564368835093082E-2</v>
      </c>
      <c r="AH540" s="65">
        <f t="shared" si="90"/>
        <v>2.6055625094608414E-2</v>
      </c>
      <c r="AI540" s="64">
        <f t="shared" si="90"/>
        <v>1.1358202564615543E-2</v>
      </c>
      <c r="AJ540" s="65">
        <f t="shared" si="89"/>
        <v>4.1195826781792316E-2</v>
      </c>
      <c r="AK540" s="64">
        <f t="shared" si="89"/>
        <v>1.76515516487777E-2</v>
      </c>
      <c r="AL540" s="64">
        <f t="shared" si="89"/>
        <v>3.1358323556538994E-3</v>
      </c>
      <c r="AM540" s="101">
        <f t="shared" si="82"/>
        <v>2.1471866418734213E-3</v>
      </c>
      <c r="AN540" s="102">
        <f t="shared" si="83"/>
        <v>2.1471866418734213E-3</v>
      </c>
      <c r="AO540" s="101">
        <f t="shared" si="84"/>
        <v>3.7429466048179887E-3</v>
      </c>
      <c r="AP540" s="102">
        <f t="shared" si="85"/>
        <v>2.2326304444317512E-3</v>
      </c>
      <c r="AQ540" s="101">
        <f t="shared" si="86"/>
        <v>5.8791000530996609E-4</v>
      </c>
      <c r="AR540" s="102">
        <f t="shared" si="88"/>
        <v>3.1417182193219664E-2</v>
      </c>
      <c r="AS540" s="101">
        <f t="shared" si="88"/>
        <v>2.3908438452734992E-2</v>
      </c>
      <c r="AT540" s="102">
        <f t="shared" si="88"/>
        <v>7.6152559597975544E-3</v>
      </c>
      <c r="AU540" s="101">
        <f t="shared" si="88"/>
        <v>3.8963196337360562E-2</v>
      </c>
      <c r="AV540" s="102">
        <f t="shared" si="88"/>
        <v>1.7063641643467735E-2</v>
      </c>
      <c r="AW540" s="102">
        <f t="shared" si="87"/>
        <v>2.3793542917316102E-2</v>
      </c>
    </row>
    <row r="541" spans="6:49" x14ac:dyDescent="0.3">
      <c r="F541" s="18">
        <v>44173</v>
      </c>
      <c r="G541" s="22">
        <v>212.75</v>
      </c>
      <c r="H541" s="26">
        <v>458.25</v>
      </c>
      <c r="I541" s="22">
        <v>1387.19995117187</v>
      </c>
      <c r="J541" s="26">
        <v>31.75</v>
      </c>
      <c r="K541" s="22">
        <v>37.5</v>
      </c>
      <c r="Y541" s="94">
        <v>170</v>
      </c>
      <c r="Z541" s="18">
        <v>44169</v>
      </c>
      <c r="AA541" s="22">
        <v>206.850006103515</v>
      </c>
      <c r="AB541" s="26">
        <v>443.79998779296801</v>
      </c>
      <c r="AC541" s="22">
        <v>1338.55004882812</v>
      </c>
      <c r="AD541" s="26">
        <v>32.700000762939403</v>
      </c>
      <c r="AE541" s="22">
        <v>36.700000762939403</v>
      </c>
      <c r="AF541" s="7">
        <v>6890.55</v>
      </c>
      <c r="AG541" s="64">
        <f t="shared" si="90"/>
        <v>1.1425946931525217E-2</v>
      </c>
      <c r="AH541" s="65">
        <f t="shared" si="90"/>
        <v>1.240038038470591E-3</v>
      </c>
      <c r="AI541" s="64">
        <f t="shared" si="90"/>
        <v>-5.438790557292815E-3</v>
      </c>
      <c r="AJ541" s="65">
        <f t="shared" si="89"/>
        <v>-2.2676708147902354E-2</v>
      </c>
      <c r="AK541" s="64">
        <f t="shared" si="89"/>
        <v>-1.2187036388159593E-2</v>
      </c>
      <c r="AL541" s="64">
        <f t="shared" si="89"/>
        <v>8.0871222360873931E-3</v>
      </c>
      <c r="AM541" s="101">
        <f t="shared" si="82"/>
        <v>7.0670658507458583E-3</v>
      </c>
      <c r="AN541" s="102">
        <f t="shared" si="83"/>
        <v>7.0670658507458583E-3</v>
      </c>
      <c r="AO541" s="101">
        <f t="shared" si="84"/>
        <v>8.3079887164609761E-3</v>
      </c>
      <c r="AP541" s="102">
        <f t="shared" si="85"/>
        <v>9.3956992446052046E-3</v>
      </c>
      <c r="AQ541" s="101">
        <f t="shared" si="86"/>
        <v>6.6097033986592512E-3</v>
      </c>
      <c r="AR541" s="102">
        <f t="shared" si="88"/>
        <v>4.3588810807793591E-3</v>
      </c>
      <c r="AS541" s="101">
        <f t="shared" si="88"/>
        <v>-5.8270278122752673E-3</v>
      </c>
      <c r="AT541" s="102">
        <f t="shared" si="88"/>
        <v>-1.3746779273753791E-2</v>
      </c>
      <c r="AU541" s="101">
        <f t="shared" si="88"/>
        <v>-3.2072407392507558E-2</v>
      </c>
      <c r="AV541" s="102">
        <f t="shared" si="88"/>
        <v>-1.8796739786818846E-2</v>
      </c>
      <c r="AW541" s="102">
        <f t="shared" si="87"/>
        <v>-1.3216814636915219E-2</v>
      </c>
    </row>
    <row r="542" spans="6:49" x14ac:dyDescent="0.3">
      <c r="F542" s="18">
        <v>44174</v>
      </c>
      <c r="G542" s="22">
        <v>215.55000305175699</v>
      </c>
      <c r="H542" s="26">
        <v>474.89999389648398</v>
      </c>
      <c r="I542" s="22">
        <v>1488.09997558593</v>
      </c>
      <c r="J542" s="26">
        <v>31.600000381469702</v>
      </c>
      <c r="K542" s="22">
        <v>36.900001525878899</v>
      </c>
      <c r="Y542" s="94">
        <v>171</v>
      </c>
      <c r="Z542" s="18">
        <v>44172</v>
      </c>
      <c r="AA542" s="22">
        <v>215.80000305175699</v>
      </c>
      <c r="AB542" s="26">
        <v>463.79998779296801</v>
      </c>
      <c r="AC542" s="22">
        <v>1346.55004882812</v>
      </c>
      <c r="AD542" s="26">
        <v>33</v>
      </c>
      <c r="AE542" s="22">
        <v>38.150001525878899</v>
      </c>
      <c r="AF542" s="7">
        <v>6945.8</v>
      </c>
      <c r="AG542" s="64">
        <f t="shared" si="90"/>
        <v>4.2358144551251253E-2</v>
      </c>
      <c r="AH542" s="65">
        <f t="shared" si="90"/>
        <v>4.4079415509039752E-2</v>
      </c>
      <c r="AI542" s="64">
        <f t="shared" si="90"/>
        <v>5.9588271429554807E-3</v>
      </c>
      <c r="AJ542" s="65">
        <f t="shared" si="89"/>
        <v>9.1324602317925038E-3</v>
      </c>
      <c r="AK542" s="64">
        <f t="shared" si="89"/>
        <v>3.8749021878226861E-2</v>
      </c>
      <c r="AL542" s="64">
        <f t="shared" si="89"/>
        <v>7.9862526828976751E-3</v>
      </c>
      <c r="AM542" s="101">
        <f t="shared" si="82"/>
        <v>6.9668362076567934E-3</v>
      </c>
      <c r="AN542" s="102">
        <f t="shared" si="83"/>
        <v>6.9668362076567934E-3</v>
      </c>
      <c r="AO542" s="101">
        <f t="shared" si="84"/>
        <v>8.2149879491430749E-3</v>
      </c>
      <c r="AP542" s="102">
        <f t="shared" si="85"/>
        <v>9.2497704933527224E-3</v>
      </c>
      <c r="AQ542" s="101">
        <f t="shared" si="86"/>
        <v>6.4870251423551073E-3</v>
      </c>
      <c r="AR542" s="102">
        <f t="shared" si="88"/>
        <v>3.5391308343594462E-2</v>
      </c>
      <c r="AS542" s="101">
        <f t="shared" si="88"/>
        <v>3.711257930138296E-2</v>
      </c>
      <c r="AT542" s="102">
        <f t="shared" si="88"/>
        <v>-2.2561608061875942E-3</v>
      </c>
      <c r="AU542" s="101">
        <f t="shared" si="88"/>
        <v>-1.1731026156021861E-4</v>
      </c>
      <c r="AV542" s="102">
        <f t="shared" si="88"/>
        <v>3.2261996735871754E-2</v>
      </c>
      <c r="AW542" s="102">
        <f t="shared" si="87"/>
        <v>2.0478482662620274E-2</v>
      </c>
    </row>
    <row r="543" spans="6:49" x14ac:dyDescent="0.3">
      <c r="F543" s="18">
        <v>44175</v>
      </c>
      <c r="G543" s="22">
        <v>212.5</v>
      </c>
      <c r="H543" s="26">
        <v>474.39999389648398</v>
      </c>
      <c r="I543" s="22">
        <v>1473.55004882812</v>
      </c>
      <c r="J543" s="26">
        <v>30.799999237060501</v>
      </c>
      <c r="K543" s="22">
        <v>35.650001525878899</v>
      </c>
      <c r="Y543" s="94">
        <v>172</v>
      </c>
      <c r="Z543" s="18">
        <v>44173</v>
      </c>
      <c r="AA543" s="22">
        <v>212.75</v>
      </c>
      <c r="AB543" s="26">
        <v>458.25</v>
      </c>
      <c r="AC543" s="22">
        <v>1387.19995117187</v>
      </c>
      <c r="AD543" s="26">
        <v>31.75</v>
      </c>
      <c r="AE543" s="22">
        <v>37.5</v>
      </c>
      <c r="AF543" s="7">
        <v>6960.75</v>
      </c>
      <c r="AG543" s="64">
        <f t="shared" si="90"/>
        <v>-1.4234299512149334E-2</v>
      </c>
      <c r="AH543" s="65">
        <f t="shared" si="90"/>
        <v>-1.203851178201331E-2</v>
      </c>
      <c r="AI543" s="64">
        <f t="shared" si="90"/>
        <v>2.9741489694768152E-2</v>
      </c>
      <c r="AJ543" s="65">
        <f t="shared" si="89"/>
        <v>-3.8614836127779543E-2</v>
      </c>
      <c r="AK543" s="64">
        <f t="shared" si="89"/>
        <v>-1.7184864750925719E-2</v>
      </c>
      <c r="AL543" s="64">
        <f t="shared" si="89"/>
        <v>2.1500668043794424E-3</v>
      </c>
      <c r="AM543" s="101">
        <f t="shared" si="82"/>
        <v>1.1676747252507441E-3</v>
      </c>
      <c r="AN543" s="102">
        <f t="shared" si="83"/>
        <v>1.1676747252507441E-3</v>
      </c>
      <c r="AO543" s="101">
        <f t="shared" si="84"/>
        <v>2.8340801553785803E-3</v>
      </c>
      <c r="AP543" s="102">
        <f t="shared" si="85"/>
        <v>8.0651590960640609E-4</v>
      </c>
      <c r="AQ543" s="101">
        <f t="shared" si="86"/>
        <v>-6.109849548728394E-4</v>
      </c>
      <c r="AR543" s="102">
        <f t="shared" si="88"/>
        <v>-1.5401974237400078E-2</v>
      </c>
      <c r="AS543" s="101">
        <f t="shared" si="88"/>
        <v>-1.3206186507264054E-2</v>
      </c>
      <c r="AT543" s="102">
        <f t="shared" si="88"/>
        <v>2.6907409539389571E-2</v>
      </c>
      <c r="AU543" s="101">
        <f t="shared" si="88"/>
        <v>-3.9421352037385948E-2</v>
      </c>
      <c r="AV543" s="102">
        <f t="shared" si="88"/>
        <v>-1.657387979605288E-2</v>
      </c>
      <c r="AW543" s="102">
        <f t="shared" si="87"/>
        <v>-1.1539196607742677E-2</v>
      </c>
    </row>
    <row r="544" spans="6:49" x14ac:dyDescent="0.3">
      <c r="F544" s="18">
        <v>44176</v>
      </c>
      <c r="G544" s="22">
        <v>212.69999694824199</v>
      </c>
      <c r="H544" s="26">
        <v>469.850006103515</v>
      </c>
      <c r="I544" s="22">
        <v>1463.09997558593</v>
      </c>
      <c r="J544" s="26">
        <v>31.2000007629394</v>
      </c>
      <c r="K544" s="22">
        <v>36.299999237060497</v>
      </c>
      <c r="Y544" s="94">
        <v>173</v>
      </c>
      <c r="Z544" s="18">
        <v>44174</v>
      </c>
      <c r="AA544" s="22">
        <v>215.55000305175699</v>
      </c>
      <c r="AB544" s="26">
        <v>474.89999389648398</v>
      </c>
      <c r="AC544" s="22">
        <v>1488.09997558593</v>
      </c>
      <c r="AD544" s="26">
        <v>31.600000381469702</v>
      </c>
      <c r="AE544" s="22">
        <v>36.900001525878899</v>
      </c>
      <c r="AF544" s="7">
        <v>7020.15</v>
      </c>
      <c r="AG544" s="64">
        <f t="shared" si="90"/>
        <v>1.3075147897660488E-2</v>
      </c>
      <c r="AH544" s="65">
        <f t="shared" si="90"/>
        <v>3.5689355983048482E-2</v>
      </c>
      <c r="AI544" s="64">
        <f t="shared" si="90"/>
        <v>7.0212830202580803E-2</v>
      </c>
      <c r="AJ544" s="65">
        <f t="shared" si="89"/>
        <v>-4.7355926740083477E-3</v>
      </c>
      <c r="AK544" s="64">
        <f t="shared" si="89"/>
        <v>-1.6129340578152837E-2</v>
      </c>
      <c r="AL544" s="64">
        <f t="shared" si="89"/>
        <v>8.4973581693302529E-3</v>
      </c>
      <c r="AM544" s="101">
        <f t="shared" si="82"/>
        <v>7.4746992730324209E-3</v>
      </c>
      <c r="AN544" s="102">
        <f t="shared" si="83"/>
        <v>7.4746992730324209E-3</v>
      </c>
      <c r="AO544" s="101">
        <f t="shared" si="84"/>
        <v>8.6862223396555159E-3</v>
      </c>
      <c r="AP544" s="102">
        <f t="shared" si="85"/>
        <v>9.9891906953349461E-3</v>
      </c>
      <c r="AQ544" s="101">
        <f t="shared" si="86"/>
        <v>7.1086352108075731E-3</v>
      </c>
      <c r="AR544" s="102">
        <f t="shared" si="88"/>
        <v>5.6004486246280672E-3</v>
      </c>
      <c r="AS544" s="101">
        <f t="shared" si="88"/>
        <v>2.8214656710016061E-2</v>
      </c>
      <c r="AT544" s="102">
        <f t="shared" si="88"/>
        <v>6.1526607862925284E-2</v>
      </c>
      <c r="AU544" s="101">
        <f t="shared" si="88"/>
        <v>-1.4724783369343294E-2</v>
      </c>
      <c r="AV544" s="102">
        <f t="shared" si="88"/>
        <v>-2.3237975788960412E-2</v>
      </c>
      <c r="AW544" s="102">
        <f t="shared" si="87"/>
        <v>1.1475790807853142E-2</v>
      </c>
    </row>
    <row r="545" spans="6:49" x14ac:dyDescent="0.3">
      <c r="F545" s="18">
        <v>44179</v>
      </c>
      <c r="G545" s="22">
        <v>215.39999389648401</v>
      </c>
      <c r="H545" s="26">
        <v>493.350006103515</v>
      </c>
      <c r="I545" s="22">
        <v>1473.09997558593</v>
      </c>
      <c r="J545" s="26">
        <v>31.600000381469702</v>
      </c>
      <c r="K545" s="22">
        <v>36.799999237060497</v>
      </c>
      <c r="Y545" s="94">
        <v>174</v>
      </c>
      <c r="Z545" s="18">
        <v>44175</v>
      </c>
      <c r="AA545" s="22">
        <v>212.5</v>
      </c>
      <c r="AB545" s="26">
        <v>474.39999389648398</v>
      </c>
      <c r="AC545" s="22">
        <v>1473.55004882812</v>
      </c>
      <c r="AD545" s="26">
        <v>30.799999237060501</v>
      </c>
      <c r="AE545" s="22">
        <v>35.650001525878899</v>
      </c>
      <c r="AF545" s="7">
        <v>6996.45</v>
      </c>
      <c r="AG545" s="64">
        <f t="shared" si="90"/>
        <v>-1.4250926986672411E-2</v>
      </c>
      <c r="AH545" s="65">
        <f t="shared" si="90"/>
        <v>-1.053407885106261E-3</v>
      </c>
      <c r="AI545" s="64">
        <f t="shared" si="90"/>
        <v>-9.825633478342732E-3</v>
      </c>
      <c r="AJ545" s="65">
        <f t="shared" si="89"/>
        <v>-2.5642467455926857E-2</v>
      </c>
      <c r="AK545" s="64">
        <f t="shared" si="89"/>
        <v>-3.4462402736256115E-2</v>
      </c>
      <c r="AL545" s="64">
        <f t="shared" si="89"/>
        <v>-3.3817077730678804E-3</v>
      </c>
      <c r="AM545" s="101">
        <f t="shared" si="82"/>
        <v>-4.3290066222306548E-3</v>
      </c>
      <c r="AN545" s="102">
        <f t="shared" si="83"/>
        <v>-4.3290066222306548E-3</v>
      </c>
      <c r="AO545" s="101">
        <f t="shared" si="84"/>
        <v>-2.2661633181366892E-3</v>
      </c>
      <c r="AP545" s="102">
        <f t="shared" si="85"/>
        <v>-7.196344525185268E-3</v>
      </c>
      <c r="AQ545" s="101">
        <f t="shared" si="86"/>
        <v>-7.3387678979820745E-3</v>
      </c>
      <c r="AR545" s="102">
        <f t="shared" si="88"/>
        <v>-9.9219203644417553E-3</v>
      </c>
      <c r="AS545" s="101">
        <f t="shared" si="88"/>
        <v>3.2755987371243939E-3</v>
      </c>
      <c r="AT545" s="102">
        <f t="shared" si="88"/>
        <v>-7.5594701602060433E-3</v>
      </c>
      <c r="AU545" s="101">
        <f t="shared" si="88"/>
        <v>-1.844612293074159E-2</v>
      </c>
      <c r="AV545" s="102">
        <f t="shared" si="88"/>
        <v>-2.7123634838274041E-2</v>
      </c>
      <c r="AW545" s="102">
        <f t="shared" si="87"/>
        <v>-1.1955109911307807E-2</v>
      </c>
    </row>
    <row r="546" spans="6:49" x14ac:dyDescent="0.3">
      <c r="F546" s="18">
        <v>44180</v>
      </c>
      <c r="G546" s="22">
        <v>232</v>
      </c>
      <c r="H546" s="26">
        <v>502.850006103515</v>
      </c>
      <c r="I546" s="22">
        <v>1443.05004882812</v>
      </c>
      <c r="J546" s="26">
        <v>31.2000007629394</v>
      </c>
      <c r="K546" s="22">
        <v>36.700000762939403</v>
      </c>
      <c r="Y546" s="94">
        <v>175</v>
      </c>
      <c r="Z546" s="18">
        <v>44176</v>
      </c>
      <c r="AA546" s="22">
        <v>212.69999694824199</v>
      </c>
      <c r="AB546" s="26">
        <v>469.850006103515</v>
      </c>
      <c r="AC546" s="22">
        <v>1463.09997558593</v>
      </c>
      <c r="AD546" s="26">
        <v>31.2000007629394</v>
      </c>
      <c r="AE546" s="22">
        <v>36.299999237060497</v>
      </c>
      <c r="AF546" s="7">
        <v>7014.4</v>
      </c>
      <c r="AG546" s="64">
        <f t="shared" si="90"/>
        <v>9.4071949400938105E-4</v>
      </c>
      <c r="AH546" s="65">
        <f t="shared" si="90"/>
        <v>-9.6373269983347845E-3</v>
      </c>
      <c r="AI546" s="64">
        <f t="shared" si="90"/>
        <v>-7.11703285387804E-3</v>
      </c>
      <c r="AJ546" s="65">
        <f t="shared" si="89"/>
        <v>1.290345405985671E-2</v>
      </c>
      <c r="AK546" s="64">
        <f t="shared" si="89"/>
        <v>1.8068530591231643E-2</v>
      </c>
      <c r="AL546" s="64">
        <f t="shared" si="89"/>
        <v>2.5623013337127652E-3</v>
      </c>
      <c r="AM546" s="101">
        <f t="shared" si="82"/>
        <v>1.5772940646598846E-3</v>
      </c>
      <c r="AN546" s="102">
        <f t="shared" si="83"/>
        <v>1.5772940646598846E-3</v>
      </c>
      <c r="AO546" s="101">
        <f t="shared" si="84"/>
        <v>3.2141564651330772E-3</v>
      </c>
      <c r="AP546" s="102">
        <f t="shared" si="85"/>
        <v>1.4028987445300575E-3</v>
      </c>
      <c r="AQ546" s="101">
        <f t="shared" si="86"/>
        <v>-1.0962243617649572E-4</v>
      </c>
      <c r="AR546" s="102">
        <f t="shared" si="88"/>
        <v>-6.3657457065050352E-4</v>
      </c>
      <c r="AS546" s="101">
        <f t="shared" si="88"/>
        <v>-1.121462106299467E-2</v>
      </c>
      <c r="AT546" s="102">
        <f t="shared" si="88"/>
        <v>-1.0331189319011117E-2</v>
      </c>
      <c r="AU546" s="101">
        <f t="shared" si="88"/>
        <v>1.1500555315326653E-2</v>
      </c>
      <c r="AV546" s="102">
        <f t="shared" si="88"/>
        <v>1.8178153027408137E-2</v>
      </c>
      <c r="AW546" s="102">
        <f t="shared" si="87"/>
        <v>1.4992646780156999E-3</v>
      </c>
    </row>
    <row r="547" spans="6:49" x14ac:dyDescent="0.3">
      <c r="F547" s="18">
        <v>44181</v>
      </c>
      <c r="G547" s="22">
        <v>231.89999389648401</v>
      </c>
      <c r="H547" s="26">
        <v>506.14999389648398</v>
      </c>
      <c r="I547" s="22">
        <v>1426.25</v>
      </c>
      <c r="J547" s="26">
        <v>33.049999237060497</v>
      </c>
      <c r="K547" s="22">
        <v>39.150001525878899</v>
      </c>
      <c r="Y547" s="94">
        <v>176</v>
      </c>
      <c r="Z547" s="18">
        <v>44179</v>
      </c>
      <c r="AA547" s="22">
        <v>215.39999389648401</v>
      </c>
      <c r="AB547" s="26">
        <v>493.350006103515</v>
      </c>
      <c r="AC547" s="22">
        <v>1473.09997558593</v>
      </c>
      <c r="AD547" s="26">
        <v>31.600000381469702</v>
      </c>
      <c r="AE547" s="22">
        <v>36.799999237060497</v>
      </c>
      <c r="AF547" s="7">
        <v>7040.3</v>
      </c>
      <c r="AG547" s="64">
        <f t="shared" si="90"/>
        <v>1.261402852807797E-2</v>
      </c>
      <c r="AH547" s="65">
        <f t="shared" si="90"/>
        <v>4.8805365855325709E-2</v>
      </c>
      <c r="AI547" s="64">
        <f t="shared" si="90"/>
        <v>6.8115515500509127E-3</v>
      </c>
      <c r="AJ547" s="65">
        <f t="shared" si="89"/>
        <v>1.2739013396070052E-2</v>
      </c>
      <c r="AK547" s="64">
        <f t="shared" si="89"/>
        <v>1.3680104189645638E-2</v>
      </c>
      <c r="AL547" s="64">
        <f t="shared" si="89"/>
        <v>3.6856040069294833E-3</v>
      </c>
      <c r="AM547" s="101">
        <f t="shared" si="82"/>
        <v>2.6934705763744251E-3</v>
      </c>
      <c r="AN547" s="102">
        <f t="shared" si="83"/>
        <v>2.6934705763744251E-3</v>
      </c>
      <c r="AO547" s="101">
        <f t="shared" si="84"/>
        <v>4.249830831043259E-3</v>
      </c>
      <c r="AP547" s="102">
        <f t="shared" si="85"/>
        <v>3.0279892817388467E-3</v>
      </c>
      <c r="AQ547" s="101">
        <f t="shared" si="86"/>
        <v>1.2565461339650291E-3</v>
      </c>
      <c r="AR547" s="102">
        <f t="shared" si="88"/>
        <v>9.9205579517035441E-3</v>
      </c>
      <c r="AS547" s="101">
        <f t="shared" si="88"/>
        <v>4.6111895278951286E-2</v>
      </c>
      <c r="AT547" s="102">
        <f t="shared" si="88"/>
        <v>2.5617207190076537E-3</v>
      </c>
      <c r="AU547" s="101">
        <f t="shared" si="88"/>
        <v>9.7110241143312064E-3</v>
      </c>
      <c r="AV547" s="102">
        <f t="shared" si="88"/>
        <v>1.2423558055680609E-2</v>
      </c>
      <c r="AW547" s="102">
        <f t="shared" si="87"/>
        <v>1.6145751223934864E-2</v>
      </c>
    </row>
    <row r="548" spans="6:49" x14ac:dyDescent="0.3">
      <c r="F548" s="18">
        <v>44182</v>
      </c>
      <c r="G548" s="22">
        <v>225.89999389648401</v>
      </c>
      <c r="H548" s="26">
        <v>498.64999389648398</v>
      </c>
      <c r="I548" s="22">
        <v>1405.40002441406</v>
      </c>
      <c r="J548" s="26">
        <v>32.150001525878899</v>
      </c>
      <c r="K548" s="22">
        <v>38.200000762939403</v>
      </c>
      <c r="Y548" s="94">
        <v>177</v>
      </c>
      <c r="Z548" s="18">
        <v>44180</v>
      </c>
      <c r="AA548" s="22">
        <v>232</v>
      </c>
      <c r="AB548" s="26">
        <v>502.850006103515</v>
      </c>
      <c r="AC548" s="22">
        <v>1443.05004882812</v>
      </c>
      <c r="AD548" s="26">
        <v>31.2000007629394</v>
      </c>
      <c r="AE548" s="22">
        <v>36.700000762939403</v>
      </c>
      <c r="AF548" s="7">
        <v>7046.15</v>
      </c>
      <c r="AG548" s="64">
        <f t="shared" si="90"/>
        <v>7.4240635279750958E-2</v>
      </c>
      <c r="AH548" s="65">
        <f t="shared" si="90"/>
        <v>1.9073053353586118E-2</v>
      </c>
      <c r="AI548" s="64">
        <f t="shared" si="90"/>
        <v>-2.0610044202661781E-2</v>
      </c>
      <c r="AJ548" s="65">
        <f t="shared" si="89"/>
        <v>-1.2739013396070078E-2</v>
      </c>
      <c r="AK548" s="64">
        <f t="shared" si="89"/>
        <v>-2.7210485937693399E-3</v>
      </c>
      <c r="AL548" s="64">
        <f t="shared" si="89"/>
        <v>8.3058546849091122E-4</v>
      </c>
      <c r="AM548" s="101">
        <f t="shared" si="82"/>
        <v>-1.4343590403942657E-4</v>
      </c>
      <c r="AN548" s="102">
        <f t="shared" si="83"/>
        <v>-1.4343590403942657E-4</v>
      </c>
      <c r="AO548" s="101">
        <f t="shared" si="84"/>
        <v>1.6175309309710761E-3</v>
      </c>
      <c r="AP548" s="102">
        <f t="shared" si="85"/>
        <v>-1.1023877938234621E-3</v>
      </c>
      <c r="AQ548" s="101">
        <f t="shared" si="86"/>
        <v>-2.2157473870828459E-3</v>
      </c>
      <c r="AR548" s="102">
        <f t="shared" si="88"/>
        <v>7.4384071183790382E-2</v>
      </c>
      <c r="AS548" s="101">
        <f t="shared" si="88"/>
        <v>1.9216489257625546E-2</v>
      </c>
      <c r="AT548" s="102">
        <f t="shared" si="88"/>
        <v>-2.2227575133632858E-2</v>
      </c>
      <c r="AU548" s="101">
        <f t="shared" si="88"/>
        <v>-1.1636625602246617E-2</v>
      </c>
      <c r="AV548" s="102">
        <f t="shared" si="88"/>
        <v>-5.0530120668649398E-4</v>
      </c>
      <c r="AW548" s="102">
        <f t="shared" si="87"/>
        <v>1.1846211699769993E-2</v>
      </c>
    </row>
    <row r="549" spans="6:49" x14ac:dyDescent="0.3">
      <c r="F549" s="18">
        <v>44183</v>
      </c>
      <c r="G549" s="22">
        <v>225.25</v>
      </c>
      <c r="H549" s="26">
        <v>483.89999389648398</v>
      </c>
      <c r="I549" s="22">
        <v>1433.65002441406</v>
      </c>
      <c r="J549" s="26">
        <v>32.150001525878899</v>
      </c>
      <c r="K549" s="22">
        <v>37.700000762939403</v>
      </c>
      <c r="Y549" s="94">
        <v>178</v>
      </c>
      <c r="Z549" s="18">
        <v>44181</v>
      </c>
      <c r="AA549" s="22">
        <v>231.89999389648401</v>
      </c>
      <c r="AB549" s="26">
        <v>506.14999389648398</v>
      </c>
      <c r="AC549" s="22">
        <v>1426.25</v>
      </c>
      <c r="AD549" s="26">
        <v>33.049999237060497</v>
      </c>
      <c r="AE549" s="22">
        <v>39.150001525878899</v>
      </c>
      <c r="AF549" s="7">
        <v>7105.75</v>
      </c>
      <c r="AG549" s="64">
        <f t="shared" si="90"/>
        <v>-4.3115372442754799E-4</v>
      </c>
      <c r="AH549" s="65">
        <f t="shared" si="90"/>
        <v>6.5411289577170023E-3</v>
      </c>
      <c r="AI549" s="64">
        <f t="shared" si="90"/>
        <v>-1.1710340868684894E-2</v>
      </c>
      <c r="AJ549" s="65">
        <f t="shared" si="89"/>
        <v>5.7603423944670204E-2</v>
      </c>
      <c r="AK549" s="64">
        <f t="shared" si="89"/>
        <v>6.4623685562942762E-2</v>
      </c>
      <c r="AL549" s="64">
        <f t="shared" si="89"/>
        <v>8.4229470763505631E-3</v>
      </c>
      <c r="AM549" s="101">
        <f t="shared" si="82"/>
        <v>7.4007602393460718E-3</v>
      </c>
      <c r="AN549" s="102">
        <f t="shared" si="83"/>
        <v>7.4007602393460718E-3</v>
      </c>
      <c r="AO549" s="101">
        <f t="shared" si="84"/>
        <v>8.6176160206500266E-3</v>
      </c>
      <c r="AP549" s="102">
        <f t="shared" si="85"/>
        <v>9.8815396000888414E-3</v>
      </c>
      <c r="AQ549" s="101">
        <f t="shared" si="86"/>
        <v>7.0181359189224937E-3</v>
      </c>
      <c r="AR549" s="102">
        <f t="shared" si="88"/>
        <v>-7.8319139637736193E-3</v>
      </c>
      <c r="AS549" s="101">
        <f t="shared" si="88"/>
        <v>-8.5963128162906948E-4</v>
      </c>
      <c r="AT549" s="102">
        <f t="shared" si="88"/>
        <v>-2.0327956889334919E-2</v>
      </c>
      <c r="AU549" s="101">
        <f t="shared" si="88"/>
        <v>4.7721884344581363E-2</v>
      </c>
      <c r="AV549" s="102">
        <f t="shared" si="88"/>
        <v>5.7605549644020267E-2</v>
      </c>
      <c r="AW549" s="102">
        <f t="shared" si="87"/>
        <v>1.5261586370772804E-2</v>
      </c>
    </row>
    <row r="550" spans="6:49" x14ac:dyDescent="0.3">
      <c r="F550" s="18">
        <v>44186</v>
      </c>
      <c r="G550" s="22">
        <v>212.64999389648401</v>
      </c>
      <c r="H550" s="26">
        <v>456.25</v>
      </c>
      <c r="I550" s="22">
        <v>1335.94995117187</v>
      </c>
      <c r="J550" s="26">
        <v>29.9500007629394</v>
      </c>
      <c r="K550" s="22">
        <v>35.599998474121001</v>
      </c>
      <c r="Y550" s="94">
        <v>179</v>
      </c>
      <c r="Z550" s="18">
        <v>44182</v>
      </c>
      <c r="AA550" s="22">
        <v>225.89999389648401</v>
      </c>
      <c r="AB550" s="26">
        <v>498.64999389648398</v>
      </c>
      <c r="AC550" s="22">
        <v>1405.40002441406</v>
      </c>
      <c r="AD550" s="26">
        <v>32.150001525878899</v>
      </c>
      <c r="AE550" s="22">
        <v>38.200000762939403</v>
      </c>
      <c r="AF550" s="7">
        <v>7123.75</v>
      </c>
      <c r="AG550" s="64">
        <f t="shared" si="90"/>
        <v>-2.6213821486588271E-2</v>
      </c>
      <c r="AH550" s="65">
        <f t="shared" si="90"/>
        <v>-1.492862137825415E-2</v>
      </c>
      <c r="AI550" s="64">
        <f t="shared" si="90"/>
        <v>-1.4726645046578654E-2</v>
      </c>
      <c r="AJ550" s="65">
        <f t="shared" si="89"/>
        <v>-2.7609045068424196E-2</v>
      </c>
      <c r="AK550" s="64">
        <f t="shared" si="89"/>
        <v>-2.4564925827241707E-2</v>
      </c>
      <c r="AL550" s="64">
        <f t="shared" si="89"/>
        <v>2.5299567238513026E-3</v>
      </c>
      <c r="AM550" s="101">
        <f t="shared" si="82"/>
        <v>1.545154646968879E-3</v>
      </c>
      <c r="AN550" s="102">
        <f t="shared" si="83"/>
        <v>1.545154646968879E-3</v>
      </c>
      <c r="AO550" s="101">
        <f t="shared" si="84"/>
        <v>3.1843350429041459E-3</v>
      </c>
      <c r="AP550" s="102">
        <f t="shared" si="85"/>
        <v>1.35610555096892E-3</v>
      </c>
      <c r="AQ550" s="101">
        <f t="shared" si="86"/>
        <v>-1.4896017698297088E-4</v>
      </c>
      <c r="AR550" s="102">
        <f t="shared" si="88"/>
        <v>-2.7758976133557149E-2</v>
      </c>
      <c r="AS550" s="101">
        <f t="shared" si="88"/>
        <v>-1.6473776025223028E-2</v>
      </c>
      <c r="AT550" s="102">
        <f t="shared" si="88"/>
        <v>-1.79109800894828E-2</v>
      </c>
      <c r="AU550" s="101">
        <f t="shared" si="88"/>
        <v>-2.8965150619393115E-2</v>
      </c>
      <c r="AV550" s="102">
        <f t="shared" si="88"/>
        <v>-2.4415965650258737E-2</v>
      </c>
      <c r="AW550" s="102">
        <f t="shared" si="87"/>
        <v>-2.3104969703582966E-2</v>
      </c>
    </row>
    <row r="551" spans="6:49" x14ac:dyDescent="0.3">
      <c r="F551" s="18">
        <v>44187</v>
      </c>
      <c r="G551" s="22">
        <v>214.55000305175699</v>
      </c>
      <c r="H551" s="26">
        <v>476.70001220703102</v>
      </c>
      <c r="I551" s="22">
        <v>1256.15002441406</v>
      </c>
      <c r="J551" s="26">
        <v>30.399999618530199</v>
      </c>
      <c r="K551" s="22">
        <v>35.75</v>
      </c>
      <c r="Y551" s="94">
        <v>180</v>
      </c>
      <c r="Z551" s="18">
        <v>44183</v>
      </c>
      <c r="AA551" s="22">
        <v>225.25</v>
      </c>
      <c r="AB551" s="26">
        <v>483.89999389648398</v>
      </c>
      <c r="AC551" s="22">
        <v>1433.65002441406</v>
      </c>
      <c r="AD551" s="26">
        <v>32.150001525878899</v>
      </c>
      <c r="AE551" s="22">
        <v>37.700000762939403</v>
      </c>
      <c r="AF551" s="7">
        <v>7130.9</v>
      </c>
      <c r="AG551" s="64">
        <f t="shared" si="90"/>
        <v>-2.8814999668468045E-3</v>
      </c>
      <c r="AH551" s="65">
        <f t="shared" si="90"/>
        <v>-3.002617342170014E-2</v>
      </c>
      <c r="AI551" s="64">
        <f t="shared" si="90"/>
        <v>1.9901679744208436E-2</v>
      </c>
      <c r="AJ551" s="65">
        <f t="shared" si="89"/>
        <v>0</v>
      </c>
      <c r="AK551" s="64">
        <f t="shared" si="89"/>
        <v>-1.3175420893680675E-2</v>
      </c>
      <c r="AL551" s="64">
        <f t="shared" si="89"/>
        <v>1.0031815021245207E-3</v>
      </c>
      <c r="AM551" s="101">
        <f t="shared" si="82"/>
        <v>2.8065191213250931E-5</v>
      </c>
      <c r="AN551" s="102">
        <f t="shared" si="83"/>
        <v>2.8065191213250931E-5</v>
      </c>
      <c r="AO551" s="101">
        <f t="shared" si="84"/>
        <v>1.7766628301058109E-3</v>
      </c>
      <c r="AP551" s="102">
        <f t="shared" si="85"/>
        <v>-8.5269179673787949E-4</v>
      </c>
      <c r="AQ551" s="101">
        <f t="shared" si="86"/>
        <v>-2.0058348834420441E-3</v>
      </c>
      <c r="AR551" s="102">
        <f t="shared" si="88"/>
        <v>-2.9095651580600553E-3</v>
      </c>
      <c r="AS551" s="101">
        <f t="shared" si="88"/>
        <v>-3.0054238612913391E-2</v>
      </c>
      <c r="AT551" s="102">
        <f t="shared" si="88"/>
        <v>1.8125016914102624E-2</v>
      </c>
      <c r="AU551" s="101">
        <f t="shared" si="88"/>
        <v>8.5269179673787949E-4</v>
      </c>
      <c r="AV551" s="102">
        <f t="shared" si="88"/>
        <v>-1.1169586010238632E-2</v>
      </c>
      <c r="AW551" s="102">
        <f t="shared" si="87"/>
        <v>-5.0311362140743141E-3</v>
      </c>
    </row>
    <row r="552" spans="6:49" x14ac:dyDescent="0.3">
      <c r="F552" s="18">
        <v>44188</v>
      </c>
      <c r="G552" s="22">
        <v>217.100006103515</v>
      </c>
      <c r="H552" s="26">
        <v>488.100006103515</v>
      </c>
      <c r="I552" s="22">
        <v>1311.75</v>
      </c>
      <c r="J552" s="26">
        <v>30.850000381469702</v>
      </c>
      <c r="K552" s="22">
        <v>36.5</v>
      </c>
      <c r="Y552" s="94">
        <v>181</v>
      </c>
      <c r="Z552" s="18">
        <v>44186</v>
      </c>
      <c r="AA552" s="22">
        <v>212.64999389648401</v>
      </c>
      <c r="AB552" s="26">
        <v>456.25</v>
      </c>
      <c r="AC552" s="22">
        <v>1335.94995117187</v>
      </c>
      <c r="AD552" s="26">
        <v>29.9500007629394</v>
      </c>
      <c r="AE552" s="22">
        <v>35.599998474121001</v>
      </c>
      <c r="AF552" s="7">
        <v>6890.6</v>
      </c>
      <c r="AG552" s="64">
        <f t="shared" si="90"/>
        <v>-5.7563303490973071E-2</v>
      </c>
      <c r="AH552" s="65">
        <f t="shared" si="90"/>
        <v>-5.8837356289395175E-2</v>
      </c>
      <c r="AI552" s="64">
        <f t="shared" si="90"/>
        <v>-7.0581044176733054E-2</v>
      </c>
      <c r="AJ552" s="65">
        <f t="shared" si="89"/>
        <v>-7.0883148109640609E-2</v>
      </c>
      <c r="AK552" s="64">
        <f t="shared" si="89"/>
        <v>-5.7314519694870121E-2</v>
      </c>
      <c r="AL552" s="64">
        <f t="shared" si="89"/>
        <v>-3.4279289706518105E-2</v>
      </c>
      <c r="AM552" s="101">
        <f t="shared" si="82"/>
        <v>-3.5030576239379684E-2</v>
      </c>
      <c r="AN552" s="102">
        <f t="shared" si="83"/>
        <v>-3.5030576239379684E-2</v>
      </c>
      <c r="AO552" s="101">
        <f t="shared" si="84"/>
        <v>-3.0753439579527954E-2</v>
      </c>
      <c r="AP552" s="102">
        <f t="shared" si="85"/>
        <v>-5.1896111756128169E-2</v>
      </c>
      <c r="AQ552" s="101">
        <f t="shared" si="86"/>
        <v>-4.4916623214550422E-2</v>
      </c>
      <c r="AR552" s="102">
        <f t="shared" si="88"/>
        <v>-2.2532727251593387E-2</v>
      </c>
      <c r="AS552" s="101">
        <f t="shared" si="88"/>
        <v>-2.3806780050015491E-2</v>
      </c>
      <c r="AT552" s="102">
        <f t="shared" si="88"/>
        <v>-3.98276045972051E-2</v>
      </c>
      <c r="AU552" s="101">
        <f t="shared" si="88"/>
        <v>-1.898703635351244E-2</v>
      </c>
      <c r="AV552" s="102">
        <f t="shared" si="88"/>
        <v>-1.2397896480319699E-2</v>
      </c>
      <c r="AW552" s="102">
        <f t="shared" si="87"/>
        <v>-2.3510408946529227E-2</v>
      </c>
    </row>
    <row r="553" spans="6:49" x14ac:dyDescent="0.3">
      <c r="F553" s="18">
        <v>44189</v>
      </c>
      <c r="G553" s="22">
        <v>217.30000305175699</v>
      </c>
      <c r="H553" s="26">
        <v>484.45001220703102</v>
      </c>
      <c r="I553" s="22">
        <v>1279.80004882812</v>
      </c>
      <c r="J553" s="26">
        <v>31.149999618530199</v>
      </c>
      <c r="K553" s="22">
        <v>36.650001525878899</v>
      </c>
      <c r="Y553" s="94">
        <v>182</v>
      </c>
      <c r="Z553" s="18">
        <v>44187</v>
      </c>
      <c r="AA553" s="22">
        <v>214.55000305175699</v>
      </c>
      <c r="AB553" s="26">
        <v>476.70001220703102</v>
      </c>
      <c r="AC553" s="22">
        <v>1256.15002441406</v>
      </c>
      <c r="AD553" s="26">
        <v>30.399999618530199</v>
      </c>
      <c r="AE553" s="22">
        <v>35.75</v>
      </c>
      <c r="AF553" s="7">
        <v>6963.65</v>
      </c>
      <c r="AG553" s="64">
        <f t="shared" si="90"/>
        <v>8.8952326640490617E-3</v>
      </c>
      <c r="AH553" s="65">
        <f t="shared" si="90"/>
        <v>4.3846482921443754E-2</v>
      </c>
      <c r="AI553" s="64">
        <f t="shared" si="90"/>
        <v>-6.1591105612627879E-2</v>
      </c>
      <c r="AJ553" s="65">
        <f t="shared" si="89"/>
        <v>1.4913245828599634E-2</v>
      </c>
      <c r="AK553" s="64">
        <f t="shared" si="89"/>
        <v>4.2046741438023809E-3</v>
      </c>
      <c r="AL553" s="64">
        <f t="shared" si="89"/>
        <v>1.0545598208122077E-2</v>
      </c>
      <c r="AM553" s="101">
        <f t="shared" si="82"/>
        <v>9.5099454058542171E-3</v>
      </c>
      <c r="AN553" s="102">
        <f t="shared" si="83"/>
        <v>9.5099454058542171E-3</v>
      </c>
      <c r="AO553" s="101">
        <f t="shared" si="84"/>
        <v>1.0574680147142907E-2</v>
      </c>
      <c r="AP553" s="102">
        <f t="shared" si="85"/>
        <v>1.295239516759082E-2</v>
      </c>
      <c r="AQ553" s="101">
        <f t="shared" si="86"/>
        <v>9.5997190761114206E-3</v>
      </c>
      <c r="AR553" s="102">
        <f t="shared" si="88"/>
        <v>-6.1471274180515539E-4</v>
      </c>
      <c r="AS553" s="101">
        <f t="shared" si="88"/>
        <v>3.4336537515589537E-2</v>
      </c>
      <c r="AT553" s="102">
        <f t="shared" si="88"/>
        <v>-7.2165785759770784E-2</v>
      </c>
      <c r="AU553" s="101">
        <f t="shared" si="88"/>
        <v>1.9608506610088138E-3</v>
      </c>
      <c r="AV553" s="102">
        <f t="shared" si="88"/>
        <v>-5.3950449323090397E-3</v>
      </c>
      <c r="AW553" s="102">
        <f t="shared" si="87"/>
        <v>-8.3756310514573242E-3</v>
      </c>
    </row>
    <row r="554" spans="6:49" x14ac:dyDescent="0.3">
      <c r="F554" s="18">
        <v>44193</v>
      </c>
      <c r="G554" s="22">
        <v>220.14999389648401</v>
      </c>
      <c r="H554" s="26">
        <v>490.64999389648398</v>
      </c>
      <c r="I554" s="22">
        <v>1310.40002441406</v>
      </c>
      <c r="J554" s="26">
        <v>31.5</v>
      </c>
      <c r="K554" s="22">
        <v>36.599998474121001</v>
      </c>
      <c r="Y554" s="94">
        <v>183</v>
      </c>
      <c r="Z554" s="18">
        <v>44188</v>
      </c>
      <c r="AA554" s="22">
        <v>217.100006103515</v>
      </c>
      <c r="AB554" s="26">
        <v>488.100006103515</v>
      </c>
      <c r="AC554" s="22">
        <v>1311.75</v>
      </c>
      <c r="AD554" s="26">
        <v>30.850000381469702</v>
      </c>
      <c r="AE554" s="22">
        <v>36.5</v>
      </c>
      <c r="AF554" s="7">
        <v>7049.8</v>
      </c>
      <c r="AG554" s="64">
        <f t="shared" si="90"/>
        <v>1.1815279336564108E-2</v>
      </c>
      <c r="AH554" s="65">
        <f t="shared" si="90"/>
        <v>2.363292757959732E-2</v>
      </c>
      <c r="AI554" s="64">
        <f t="shared" si="90"/>
        <v>4.3310616482267111E-2</v>
      </c>
      <c r="AJ554" s="65">
        <f t="shared" si="89"/>
        <v>1.4694166852875839E-2</v>
      </c>
      <c r="AK554" s="64">
        <f t="shared" si="89"/>
        <v>2.0761991448429225E-2</v>
      </c>
      <c r="AL554" s="64">
        <f t="shared" si="89"/>
        <v>1.2295485456648375E-2</v>
      </c>
      <c r="AM554" s="101">
        <f t="shared" si="82"/>
        <v>1.1248731479745287E-2</v>
      </c>
      <c r="AN554" s="102">
        <f t="shared" si="83"/>
        <v>1.1248731479745287E-2</v>
      </c>
      <c r="AO554" s="101">
        <f t="shared" si="84"/>
        <v>1.2188059523639895E-2</v>
      </c>
      <c r="AP554" s="102">
        <f t="shared" si="85"/>
        <v>1.5483970384641669E-2</v>
      </c>
      <c r="AQ554" s="101">
        <f t="shared" si="86"/>
        <v>1.1727944190525294E-2</v>
      </c>
      <c r="AR554" s="102">
        <f t="shared" si="88"/>
        <v>5.6654785681882133E-4</v>
      </c>
      <c r="AS554" s="101">
        <f t="shared" si="88"/>
        <v>1.2384196099852033E-2</v>
      </c>
      <c r="AT554" s="102">
        <f t="shared" si="88"/>
        <v>3.1122556958627215E-2</v>
      </c>
      <c r="AU554" s="101">
        <f t="shared" si="88"/>
        <v>-7.8980353176582967E-4</v>
      </c>
      <c r="AV554" s="102">
        <f t="shared" si="88"/>
        <v>9.0340472579039308E-3</v>
      </c>
      <c r="AW554" s="102">
        <f t="shared" si="87"/>
        <v>1.0463508928287233E-2</v>
      </c>
    </row>
    <row r="555" spans="6:49" x14ac:dyDescent="0.3">
      <c r="F555" s="18">
        <v>44194</v>
      </c>
      <c r="G555" s="22">
        <v>218.14999389648401</v>
      </c>
      <c r="H555" s="26">
        <v>485.64999389648398</v>
      </c>
      <c r="I555" s="22">
        <v>1298</v>
      </c>
      <c r="J555" s="26">
        <v>31.049999237060501</v>
      </c>
      <c r="K555" s="22">
        <v>36.150001525878899</v>
      </c>
      <c r="Y555" s="94">
        <v>184</v>
      </c>
      <c r="Z555" s="18">
        <v>44189</v>
      </c>
      <c r="AA555" s="22">
        <v>217.30000305175699</v>
      </c>
      <c r="AB555" s="26">
        <v>484.45001220703102</v>
      </c>
      <c r="AC555" s="22">
        <v>1279.80004882812</v>
      </c>
      <c r="AD555" s="26">
        <v>31.149999618530199</v>
      </c>
      <c r="AE555" s="22">
        <v>36.650001525878899</v>
      </c>
      <c r="AF555" s="7">
        <v>7113.35</v>
      </c>
      <c r="AG555" s="64">
        <f t="shared" si="90"/>
        <v>9.2079630827720399E-4</v>
      </c>
      <c r="AH555" s="65">
        <f t="shared" si="90"/>
        <v>-7.5060633690184975E-3</v>
      </c>
      <c r="AI555" s="64">
        <f t="shared" si="90"/>
        <v>-2.465826970853183E-2</v>
      </c>
      <c r="AJ555" s="65">
        <f t="shared" si="89"/>
        <v>9.6774702705374662E-3</v>
      </c>
      <c r="AK555" s="64">
        <f t="shared" si="89"/>
        <v>4.1012093780172362E-3</v>
      </c>
      <c r="AL555" s="64">
        <f t="shared" si="89"/>
        <v>8.9740525931105691E-3</v>
      </c>
      <c r="AM555" s="101">
        <f t="shared" si="82"/>
        <v>7.9483695773727662E-3</v>
      </c>
      <c r="AN555" s="102">
        <f t="shared" si="83"/>
        <v>7.9483695773727662E-3</v>
      </c>
      <c r="AO555" s="101">
        <f t="shared" si="84"/>
        <v>9.1257300581476537E-3</v>
      </c>
      <c r="AP555" s="102">
        <f t="shared" si="85"/>
        <v>1.0678828150756662E-2</v>
      </c>
      <c r="AQ555" s="101">
        <f t="shared" si="86"/>
        <v>7.688394304111848E-3</v>
      </c>
      <c r="AR555" s="102">
        <f t="shared" si="88"/>
        <v>-7.0275732690955623E-3</v>
      </c>
      <c r="AS555" s="101">
        <f t="shared" si="88"/>
        <v>-1.5454432946391265E-2</v>
      </c>
      <c r="AT555" s="102">
        <f t="shared" si="88"/>
        <v>-3.3783999766679486E-2</v>
      </c>
      <c r="AU555" s="101">
        <f t="shared" si="88"/>
        <v>-1.0013578802191957E-3</v>
      </c>
      <c r="AV555" s="102">
        <f t="shared" si="88"/>
        <v>-3.5871849260946118E-3</v>
      </c>
      <c r="AW555" s="102">
        <f t="shared" si="87"/>
        <v>-1.2170909757696025E-2</v>
      </c>
    </row>
    <row r="556" spans="6:49" x14ac:dyDescent="0.3">
      <c r="F556" s="18">
        <v>44195</v>
      </c>
      <c r="G556" s="22">
        <v>219.14999389648401</v>
      </c>
      <c r="H556" s="26">
        <v>480.5</v>
      </c>
      <c r="I556" s="22">
        <v>1290</v>
      </c>
      <c r="J556" s="26">
        <v>31.049999237060501</v>
      </c>
      <c r="K556" s="22">
        <v>36.150001525878899</v>
      </c>
      <c r="Y556" s="94">
        <v>185</v>
      </c>
      <c r="Z556" s="18">
        <v>44193</v>
      </c>
      <c r="AA556" s="22">
        <v>220.14999389648401</v>
      </c>
      <c r="AB556" s="26">
        <v>490.64999389648398</v>
      </c>
      <c r="AC556" s="22">
        <v>1310.40002441406</v>
      </c>
      <c r="AD556" s="26">
        <v>31.5</v>
      </c>
      <c r="AE556" s="22">
        <v>36.599998474121001</v>
      </c>
      <c r="AF556" s="7">
        <v>7179.6</v>
      </c>
      <c r="AG556" s="64">
        <f t="shared" si="90"/>
        <v>1.3030203171046528E-2</v>
      </c>
      <c r="AH556" s="65">
        <f t="shared" si="90"/>
        <v>1.2716778184125208E-2</v>
      </c>
      <c r="AI556" s="64">
        <f t="shared" si="90"/>
        <v>2.3628598871513608E-2</v>
      </c>
      <c r="AJ556" s="65">
        <f t="shared" si="89"/>
        <v>1.117331284434693E-2</v>
      </c>
      <c r="AK556" s="64">
        <f t="shared" si="89"/>
        <v>-1.3652712498264299E-3</v>
      </c>
      <c r="AL556" s="64">
        <f t="shared" si="89"/>
        <v>9.2703709812896971E-3</v>
      </c>
      <c r="AM556" s="101">
        <f t="shared" si="82"/>
        <v>8.2428081403359676E-3</v>
      </c>
      <c r="AN556" s="102">
        <f t="shared" si="83"/>
        <v>8.2428081403359676E-3</v>
      </c>
      <c r="AO556" s="101">
        <f t="shared" si="84"/>
        <v>9.398932789790879E-3</v>
      </c>
      <c r="AP556" s="102">
        <f t="shared" si="85"/>
        <v>1.1107514220960608E-2</v>
      </c>
      <c r="AQ556" s="101">
        <f t="shared" si="86"/>
        <v>8.0487788009510342E-3</v>
      </c>
      <c r="AR556" s="102">
        <f t="shared" si="88"/>
        <v>4.7873950307105607E-3</v>
      </c>
      <c r="AS556" s="101">
        <f t="shared" si="88"/>
        <v>4.4739700437892403E-3</v>
      </c>
      <c r="AT556" s="102">
        <f t="shared" si="88"/>
        <v>1.4229666081722729E-2</v>
      </c>
      <c r="AU556" s="101">
        <f t="shared" si="88"/>
        <v>6.5798623386322322E-5</v>
      </c>
      <c r="AV556" s="102">
        <f t="shared" si="88"/>
        <v>-9.414050050777464E-3</v>
      </c>
      <c r="AW556" s="102">
        <f t="shared" si="87"/>
        <v>2.8285559457662773E-3</v>
      </c>
    </row>
    <row r="557" spans="6:49" x14ac:dyDescent="0.3">
      <c r="F557" s="18">
        <v>44196</v>
      </c>
      <c r="G557" s="22">
        <v>223.5</v>
      </c>
      <c r="H557" s="26">
        <v>480.75</v>
      </c>
      <c r="I557" s="22">
        <v>1320.19995117187</v>
      </c>
      <c r="J557" s="26">
        <v>30.899999618530199</v>
      </c>
      <c r="K557" s="22">
        <v>35.900001525878899</v>
      </c>
      <c r="Y557" s="94">
        <v>186</v>
      </c>
      <c r="Z557" s="18">
        <v>44194</v>
      </c>
      <c r="AA557" s="22">
        <v>218.14999389648401</v>
      </c>
      <c r="AB557" s="26">
        <v>485.64999389648398</v>
      </c>
      <c r="AC557" s="22">
        <v>1298</v>
      </c>
      <c r="AD557" s="26">
        <v>31.049999237060501</v>
      </c>
      <c r="AE557" s="22">
        <v>36.150001525878899</v>
      </c>
      <c r="AF557" s="7">
        <v>7201.85</v>
      </c>
      <c r="AG557" s="64">
        <f t="shared" si="90"/>
        <v>-9.1262328863211655E-3</v>
      </c>
      <c r="AH557" s="65">
        <f t="shared" si="90"/>
        <v>-1.0242842932235275E-2</v>
      </c>
      <c r="AI557" s="64">
        <f t="shared" si="90"/>
        <v>-9.5078344657676794E-3</v>
      </c>
      <c r="AJ557" s="65">
        <f t="shared" si="89"/>
        <v>-1.4388762023420374E-2</v>
      </c>
      <c r="AK557" s="64">
        <f t="shared" si="89"/>
        <v>-1.2371207902212421E-2</v>
      </c>
      <c r="AL557" s="64">
        <f t="shared" si="89"/>
        <v>3.0942662600342754E-3</v>
      </c>
      <c r="AM557" s="101">
        <f t="shared" si="82"/>
        <v>2.1058842389498648E-3</v>
      </c>
      <c r="AN557" s="102">
        <f t="shared" si="83"/>
        <v>2.1058842389498648E-3</v>
      </c>
      <c r="AO557" s="101">
        <f t="shared" si="84"/>
        <v>3.7046230605492472E-3</v>
      </c>
      <c r="AP557" s="102">
        <f t="shared" si="85"/>
        <v>2.1724964571540988E-3</v>
      </c>
      <c r="AQ557" s="101">
        <f t="shared" si="86"/>
        <v>5.3735702900802864E-4</v>
      </c>
      <c r="AR557" s="102">
        <f t="shared" si="88"/>
        <v>-1.1232117125271029E-2</v>
      </c>
      <c r="AS557" s="101">
        <f t="shared" si="88"/>
        <v>-1.2348727171185139E-2</v>
      </c>
      <c r="AT557" s="102">
        <f t="shared" si="88"/>
        <v>-1.3212457526316926E-2</v>
      </c>
      <c r="AU557" s="101">
        <f t="shared" si="88"/>
        <v>-1.6561258480574471E-2</v>
      </c>
      <c r="AV557" s="102">
        <f t="shared" si="88"/>
        <v>-1.2908564931220451E-2</v>
      </c>
      <c r="AW557" s="102">
        <f t="shared" si="87"/>
        <v>-1.3252625046913602E-2</v>
      </c>
    </row>
    <row r="558" spans="6:49" x14ac:dyDescent="0.3">
      <c r="F558" s="18">
        <v>44197</v>
      </c>
      <c r="G558" s="22">
        <v>224.94999694824199</v>
      </c>
      <c r="H558" s="26">
        <v>478.39999389648398</v>
      </c>
      <c r="I558" s="22">
        <v>1340.34997558593</v>
      </c>
      <c r="J558" s="26">
        <v>31.100000381469702</v>
      </c>
      <c r="K558" s="22">
        <v>36.5</v>
      </c>
      <c r="Y558" s="94">
        <v>187</v>
      </c>
      <c r="Z558" s="18">
        <v>44195</v>
      </c>
      <c r="AA558" s="22">
        <v>219.14999389648401</v>
      </c>
      <c r="AB558" s="26">
        <v>480.5</v>
      </c>
      <c r="AC558" s="22">
        <v>1290</v>
      </c>
      <c r="AD558" s="26">
        <v>31.049999237060501</v>
      </c>
      <c r="AE558" s="22">
        <v>36.150001525878899</v>
      </c>
      <c r="AF558" s="7">
        <v>7226.75</v>
      </c>
      <c r="AG558" s="64">
        <f t="shared" si="90"/>
        <v>4.5735274228679811E-3</v>
      </c>
      <c r="AH558" s="65">
        <f t="shared" si="90"/>
        <v>-1.0660958870266484E-2</v>
      </c>
      <c r="AI558" s="64">
        <f t="shared" si="90"/>
        <v>-6.1823999083175391E-3</v>
      </c>
      <c r="AJ558" s="65">
        <f t="shared" si="89"/>
        <v>0</v>
      </c>
      <c r="AK558" s="64">
        <f t="shared" si="89"/>
        <v>0</v>
      </c>
      <c r="AL558" s="64">
        <f t="shared" si="89"/>
        <v>3.4514817402799881E-3</v>
      </c>
      <c r="AM558" s="101">
        <f t="shared" si="82"/>
        <v>2.4608335666580611E-3</v>
      </c>
      <c r="AN558" s="102">
        <f t="shared" si="83"/>
        <v>2.4608335666580611E-3</v>
      </c>
      <c r="AO558" s="101">
        <f t="shared" si="84"/>
        <v>4.0339723310689694E-3</v>
      </c>
      <c r="AP558" s="102">
        <f t="shared" si="85"/>
        <v>2.6892828145028665E-3</v>
      </c>
      <c r="AQ558" s="101">
        <f t="shared" si="86"/>
        <v>9.7180499527361845E-4</v>
      </c>
      <c r="AR558" s="102">
        <f t="shared" si="88"/>
        <v>2.1126938562099199E-3</v>
      </c>
      <c r="AS558" s="101">
        <f t="shared" si="88"/>
        <v>-1.3121792436924545E-2</v>
      </c>
      <c r="AT558" s="102">
        <f t="shared" si="88"/>
        <v>-1.0216372239386508E-2</v>
      </c>
      <c r="AU558" s="101">
        <f t="shared" si="88"/>
        <v>-2.6892828145028665E-3</v>
      </c>
      <c r="AV558" s="102">
        <f t="shared" si="88"/>
        <v>-9.7180499527361845E-4</v>
      </c>
      <c r="AW558" s="102">
        <f t="shared" si="87"/>
        <v>-4.9773117259755235E-3</v>
      </c>
    </row>
    <row r="559" spans="6:49" x14ac:dyDescent="0.3">
      <c r="F559" s="18">
        <v>44200</v>
      </c>
      <c r="G559" s="22">
        <v>219.05000305175699</v>
      </c>
      <c r="H559" s="26">
        <v>495.600006103515</v>
      </c>
      <c r="I559" s="22">
        <v>1399</v>
      </c>
      <c r="J559" s="26">
        <v>31.25</v>
      </c>
      <c r="K559" s="22">
        <v>36.849998474121001</v>
      </c>
      <c r="Y559" s="94">
        <v>188</v>
      </c>
      <c r="Z559" s="18">
        <v>44196</v>
      </c>
      <c r="AA559" s="22">
        <v>223.5</v>
      </c>
      <c r="AB559" s="26">
        <v>480.75</v>
      </c>
      <c r="AC559" s="22">
        <v>1320.19995117187</v>
      </c>
      <c r="AD559" s="26">
        <v>30.899999618530199</v>
      </c>
      <c r="AE559" s="22">
        <v>35.900001525878899</v>
      </c>
      <c r="AF559" s="7">
        <v>7231.8</v>
      </c>
      <c r="AG559" s="64">
        <f t="shared" si="90"/>
        <v>1.9655015039665841E-2</v>
      </c>
      <c r="AH559" s="65">
        <f t="shared" si="90"/>
        <v>5.2015605854200829E-4</v>
      </c>
      <c r="AI559" s="64">
        <f t="shared" si="90"/>
        <v>2.3140984913548251E-2</v>
      </c>
      <c r="AJ559" s="65">
        <f t="shared" si="89"/>
        <v>-4.8426122497683055E-3</v>
      </c>
      <c r="AK559" s="64">
        <f t="shared" si="89"/>
        <v>-6.939652816601429E-3</v>
      </c>
      <c r="AL559" s="64">
        <f t="shared" si="89"/>
        <v>6.9854863805214281E-4</v>
      </c>
      <c r="AM559" s="101">
        <f t="shared" si="82"/>
        <v>-2.7463510113112221E-4</v>
      </c>
      <c r="AN559" s="102">
        <f t="shared" si="83"/>
        <v>-2.7463510113112221E-4</v>
      </c>
      <c r="AO559" s="101">
        <f t="shared" si="84"/>
        <v>1.4957942308794891E-3</v>
      </c>
      <c r="AP559" s="102">
        <f t="shared" si="85"/>
        <v>-1.2934064825751151E-3</v>
      </c>
      <c r="AQ559" s="101">
        <f t="shared" si="86"/>
        <v>-2.3763315040332645E-3</v>
      </c>
      <c r="AR559" s="102">
        <f t="shared" si="88"/>
        <v>1.9929650140796965E-2</v>
      </c>
      <c r="AS559" s="101">
        <f t="shared" si="88"/>
        <v>7.947911596731305E-4</v>
      </c>
      <c r="AT559" s="102">
        <f t="shared" si="88"/>
        <v>2.1645190682668763E-2</v>
      </c>
      <c r="AU559" s="101">
        <f t="shared" si="88"/>
        <v>-3.5492057671931906E-3</v>
      </c>
      <c r="AV559" s="102">
        <f t="shared" si="88"/>
        <v>-4.5633213125681645E-3</v>
      </c>
      <c r="AW559" s="102">
        <f t="shared" si="87"/>
        <v>6.8514209806755013E-3</v>
      </c>
    </row>
    <row r="560" spans="6:49" x14ac:dyDescent="0.3">
      <c r="F560" s="18">
        <v>44201</v>
      </c>
      <c r="G560" s="22">
        <v>222.5</v>
      </c>
      <c r="H560" s="26">
        <v>491.95001220703102</v>
      </c>
      <c r="I560" s="22">
        <v>1416.69995117187</v>
      </c>
      <c r="J560" s="26">
        <v>30.899999618530199</v>
      </c>
      <c r="K560" s="22">
        <v>36.5</v>
      </c>
      <c r="Y560" s="94">
        <v>189</v>
      </c>
      <c r="Z560" s="18">
        <v>44197</v>
      </c>
      <c r="AA560" s="22">
        <v>224.94999694824199</v>
      </c>
      <c r="AB560" s="26">
        <v>478.39999389648398</v>
      </c>
      <c r="AC560" s="22">
        <v>1340.34997558593</v>
      </c>
      <c r="AD560" s="26">
        <v>31.100000381469702</v>
      </c>
      <c r="AE560" s="22">
        <v>36.5</v>
      </c>
      <c r="AF560" s="7">
        <v>7263</v>
      </c>
      <c r="AG560" s="64">
        <f t="shared" si="90"/>
        <v>6.4667276671738936E-3</v>
      </c>
      <c r="AH560" s="65">
        <f t="shared" si="90"/>
        <v>-4.9001945906528271E-3</v>
      </c>
      <c r="AI560" s="64">
        <f t="shared" si="90"/>
        <v>1.5147552385621899E-2</v>
      </c>
      <c r="AJ560" s="65">
        <f t="shared" si="89"/>
        <v>6.4516598926965384E-3</v>
      </c>
      <c r="AK560" s="64">
        <f t="shared" si="89"/>
        <v>1.6574922590623001E-2</v>
      </c>
      <c r="AL560" s="64">
        <f t="shared" si="89"/>
        <v>4.3049987838152124E-3</v>
      </c>
      <c r="AM560" s="101">
        <f t="shared" si="82"/>
        <v>3.3089359517560583E-3</v>
      </c>
      <c r="AN560" s="102">
        <f t="shared" si="83"/>
        <v>3.3089359517560583E-3</v>
      </c>
      <c r="AO560" s="101">
        <f t="shared" si="84"/>
        <v>4.8209069159618635E-3</v>
      </c>
      <c r="AP560" s="102">
        <f t="shared" si="85"/>
        <v>3.9240724254129391E-3</v>
      </c>
      <c r="AQ560" s="101">
        <f t="shared" si="86"/>
        <v>2.00985839509222E-3</v>
      </c>
      <c r="AR560" s="102">
        <f t="shared" si="88"/>
        <v>3.1577917154178353E-3</v>
      </c>
      <c r="AS560" s="101">
        <f t="shared" si="88"/>
        <v>-8.2091305424088854E-3</v>
      </c>
      <c r="AT560" s="102">
        <f t="shared" si="88"/>
        <v>1.0326645469660035E-2</v>
      </c>
      <c r="AU560" s="101">
        <f t="shared" si="88"/>
        <v>2.5275874672835994E-3</v>
      </c>
      <c r="AV560" s="102">
        <f t="shared" si="88"/>
        <v>1.4565064195530782E-2</v>
      </c>
      <c r="AW560" s="102">
        <f t="shared" si="87"/>
        <v>4.4735916610966738E-3</v>
      </c>
    </row>
    <row r="561" spans="6:49" x14ac:dyDescent="0.3">
      <c r="F561" s="18">
        <v>44202</v>
      </c>
      <c r="G561" s="22">
        <v>221.19999694824199</v>
      </c>
      <c r="H561" s="26">
        <v>487</v>
      </c>
      <c r="I561" s="22">
        <v>1438.09997558593</v>
      </c>
      <c r="J561" s="26">
        <v>30.549999237060501</v>
      </c>
      <c r="K561" s="22">
        <v>36.150001525878899</v>
      </c>
      <c r="Y561" s="94">
        <v>190</v>
      </c>
      <c r="Z561" s="18">
        <v>44200</v>
      </c>
      <c r="AA561" s="22">
        <v>219.05000305175699</v>
      </c>
      <c r="AB561" s="26">
        <v>495.600006103515</v>
      </c>
      <c r="AC561" s="22">
        <v>1399</v>
      </c>
      <c r="AD561" s="26">
        <v>31.25</v>
      </c>
      <c r="AE561" s="22">
        <v>36.849998474121001</v>
      </c>
      <c r="AF561" s="7">
        <v>7333.7</v>
      </c>
      <c r="AG561" s="64">
        <f t="shared" si="90"/>
        <v>-2.6578113529107467E-2</v>
      </c>
      <c r="AH561" s="65">
        <f t="shared" si="90"/>
        <v>3.5321972192156707E-2</v>
      </c>
      <c r="AI561" s="64">
        <f t="shared" si="90"/>
        <v>4.2826940010593159E-2</v>
      </c>
      <c r="AJ561" s="65">
        <f t="shared" si="89"/>
        <v>4.8115447313153963E-3</v>
      </c>
      <c r="AK561" s="64">
        <f t="shared" si="89"/>
        <v>9.5433166390563595E-3</v>
      </c>
      <c r="AL561" s="64">
        <f t="shared" si="89"/>
        <v>9.687196816216664E-3</v>
      </c>
      <c r="AM561" s="101">
        <f t="shared" si="82"/>
        <v>8.6569896583848626E-3</v>
      </c>
      <c r="AN561" s="102">
        <f t="shared" si="83"/>
        <v>8.6569896583848626E-3</v>
      </c>
      <c r="AO561" s="101">
        <f t="shared" si="84"/>
        <v>9.7832422395732373E-3</v>
      </c>
      <c r="AP561" s="102">
        <f t="shared" si="85"/>
        <v>1.1710539332673558E-2</v>
      </c>
      <c r="AQ561" s="101">
        <f t="shared" si="86"/>
        <v>8.5557252976325732E-3</v>
      </c>
      <c r="AR561" s="102">
        <f t="shared" si="88"/>
        <v>-3.5235103187492331E-2</v>
      </c>
      <c r="AS561" s="101">
        <f t="shared" si="88"/>
        <v>2.6664982533771843E-2</v>
      </c>
      <c r="AT561" s="102">
        <f t="shared" si="88"/>
        <v>3.3043697771019925E-2</v>
      </c>
      <c r="AU561" s="101">
        <f t="shared" si="88"/>
        <v>-6.8989946013581615E-3</v>
      </c>
      <c r="AV561" s="102">
        <f t="shared" si="88"/>
        <v>9.8759134142378628E-4</v>
      </c>
      <c r="AW561" s="102">
        <f t="shared" si="87"/>
        <v>3.7124347714730123E-3</v>
      </c>
    </row>
    <row r="562" spans="6:49" x14ac:dyDescent="0.3">
      <c r="F562" s="18">
        <v>44203</v>
      </c>
      <c r="G562" s="22">
        <v>218.94999694824199</v>
      </c>
      <c r="H562" s="26">
        <v>518.04998779296795</v>
      </c>
      <c r="I562" s="22">
        <v>1434</v>
      </c>
      <c r="J562" s="26">
        <v>30.4500007629394</v>
      </c>
      <c r="K562" s="22">
        <v>35.950000762939403</v>
      </c>
      <c r="Y562" s="94">
        <v>191</v>
      </c>
      <c r="Z562" s="18">
        <v>44201</v>
      </c>
      <c r="AA562" s="22">
        <v>222.5</v>
      </c>
      <c r="AB562" s="26">
        <v>491.95001220703102</v>
      </c>
      <c r="AC562" s="22">
        <v>1416.69995117187</v>
      </c>
      <c r="AD562" s="26">
        <v>30.899999618530199</v>
      </c>
      <c r="AE562" s="22">
        <v>36.5</v>
      </c>
      <c r="AF562" s="7">
        <v>7379.85</v>
      </c>
      <c r="AG562" s="64">
        <f t="shared" si="90"/>
        <v>1.5627073414604925E-2</v>
      </c>
      <c r="AH562" s="65">
        <f t="shared" si="90"/>
        <v>-7.3920519450583547E-3</v>
      </c>
      <c r="AI562" s="64">
        <f t="shared" si="90"/>
        <v>1.2572493253719182E-2</v>
      </c>
      <c r="AJ562" s="65">
        <f t="shared" si="89"/>
        <v>-1.1263204624011768E-2</v>
      </c>
      <c r="AK562" s="64">
        <f t="shared" si="89"/>
        <v>-9.5433166390563855E-3</v>
      </c>
      <c r="AL562" s="64">
        <f t="shared" si="89"/>
        <v>6.2731497623216941E-3</v>
      </c>
      <c r="AM562" s="101">
        <f t="shared" si="82"/>
        <v>5.2646011042532925E-3</v>
      </c>
      <c r="AN562" s="102">
        <f t="shared" si="83"/>
        <v>5.2646011042532925E-3</v>
      </c>
      <c r="AO562" s="101">
        <f t="shared" si="84"/>
        <v>6.6355233726672468E-3</v>
      </c>
      <c r="AP562" s="102">
        <f t="shared" si="85"/>
        <v>6.7714114438539932E-3</v>
      </c>
      <c r="AQ562" s="101">
        <f t="shared" si="86"/>
        <v>4.4035373849490248E-3</v>
      </c>
      <c r="AR562" s="102">
        <f t="shared" si="88"/>
        <v>1.0362472310351633E-2</v>
      </c>
      <c r="AS562" s="101">
        <f t="shared" si="88"/>
        <v>-1.2656653049311647E-2</v>
      </c>
      <c r="AT562" s="102">
        <f t="shared" si="88"/>
        <v>5.9369698810519348E-3</v>
      </c>
      <c r="AU562" s="101">
        <f t="shared" si="88"/>
        <v>-1.8034616067865761E-2</v>
      </c>
      <c r="AV562" s="102">
        <f t="shared" si="88"/>
        <v>-1.394685402400541E-2</v>
      </c>
      <c r="AW562" s="102">
        <f t="shared" si="87"/>
        <v>-5.667736189955851E-3</v>
      </c>
    </row>
    <row r="563" spans="6:49" x14ac:dyDescent="0.3">
      <c r="F563" s="18">
        <v>44204</v>
      </c>
      <c r="G563" s="22">
        <v>231.14999389648401</v>
      </c>
      <c r="H563" s="26">
        <v>527.90002441406205</v>
      </c>
      <c r="I563" s="22">
        <v>1455</v>
      </c>
      <c r="J563" s="26">
        <v>31.4500007629394</v>
      </c>
      <c r="K563" s="22">
        <v>37.25</v>
      </c>
      <c r="Y563" s="94">
        <v>192</v>
      </c>
      <c r="Z563" s="18">
        <v>44202</v>
      </c>
      <c r="AA563" s="22">
        <v>221.19999694824199</v>
      </c>
      <c r="AB563" s="26">
        <v>487</v>
      </c>
      <c r="AC563" s="22">
        <v>1438.09997558593</v>
      </c>
      <c r="AD563" s="26">
        <v>30.549999237060501</v>
      </c>
      <c r="AE563" s="22">
        <v>36.150001525878899</v>
      </c>
      <c r="AF563" s="7">
        <v>7361.75</v>
      </c>
      <c r="AG563" s="64">
        <f t="shared" si="90"/>
        <v>-5.8598457544896624E-3</v>
      </c>
      <c r="AH563" s="65">
        <f t="shared" si="90"/>
        <v>-1.0112987042744773E-2</v>
      </c>
      <c r="AI563" s="64">
        <f t="shared" si="90"/>
        <v>1.4992591996518383E-2</v>
      </c>
      <c r="AJ563" s="65">
        <f t="shared" si="89"/>
        <v>-1.1391510914264333E-2</v>
      </c>
      <c r="AK563" s="64">
        <f t="shared" si="89"/>
        <v>-9.6352697740216334E-3</v>
      </c>
      <c r="AL563" s="64">
        <f t="shared" si="89"/>
        <v>-2.4556369858740414E-3</v>
      </c>
      <c r="AM563" s="101">
        <f t="shared" si="82"/>
        <v>-3.4088107698601209E-3</v>
      </c>
      <c r="AN563" s="102">
        <f t="shared" si="83"/>
        <v>-3.4088107698601209E-3</v>
      </c>
      <c r="AO563" s="101">
        <f t="shared" si="84"/>
        <v>-1.4123348726221806E-3</v>
      </c>
      <c r="AP563" s="102">
        <f t="shared" si="85"/>
        <v>-5.8565908604453869E-3</v>
      </c>
      <c r="AQ563" s="101">
        <f t="shared" si="86"/>
        <v>-6.2124741275172779E-3</v>
      </c>
      <c r="AR563" s="102">
        <f t="shared" si="88"/>
        <v>-2.4510349846295415E-3</v>
      </c>
      <c r="AS563" s="101">
        <f t="shared" si="88"/>
        <v>-6.7041762728846524E-3</v>
      </c>
      <c r="AT563" s="102">
        <f t="shared" si="88"/>
        <v>1.6404926869140565E-2</v>
      </c>
      <c r="AU563" s="101">
        <f t="shared" si="88"/>
        <v>-5.5349200538189463E-3</v>
      </c>
      <c r="AV563" s="102">
        <f t="shared" si="88"/>
        <v>-3.4227956465043554E-3</v>
      </c>
      <c r="AW563" s="102">
        <f t="shared" si="87"/>
        <v>-3.4160001773938609E-4</v>
      </c>
    </row>
    <row r="564" spans="6:49" x14ac:dyDescent="0.3">
      <c r="F564" s="18">
        <v>44207</v>
      </c>
      <c r="G564" s="22">
        <v>223.64999389648401</v>
      </c>
      <c r="H564" s="26">
        <v>521.70001220703102</v>
      </c>
      <c r="I564" s="22">
        <v>1452.80004882812</v>
      </c>
      <c r="J564" s="26">
        <v>31.299999237060501</v>
      </c>
      <c r="K564" s="22">
        <v>37.049999237060497</v>
      </c>
      <c r="Y564" s="94">
        <v>193</v>
      </c>
      <c r="Z564" s="18">
        <v>44203</v>
      </c>
      <c r="AA564" s="22">
        <v>218.94999694824199</v>
      </c>
      <c r="AB564" s="26">
        <v>518.04998779296795</v>
      </c>
      <c r="AC564" s="22">
        <v>1434</v>
      </c>
      <c r="AD564" s="26">
        <v>30.4500007629394</v>
      </c>
      <c r="AE564" s="22">
        <v>35.950000762939403</v>
      </c>
      <c r="AF564" s="7">
        <v>7374.25</v>
      </c>
      <c r="AG564" s="64">
        <f t="shared" si="90"/>
        <v>-1.022387654254827E-2</v>
      </c>
      <c r="AH564" s="65">
        <f t="shared" si="90"/>
        <v>6.18076160517462E-2</v>
      </c>
      <c r="AI564" s="64">
        <f t="shared" si="90"/>
        <v>-2.8550387561531556E-3</v>
      </c>
      <c r="AJ564" s="65">
        <f t="shared" si="89"/>
        <v>-3.2786414327475089E-3</v>
      </c>
      <c r="AK564" s="64">
        <f t="shared" si="89"/>
        <v>-5.5478854251322712E-3</v>
      </c>
      <c r="AL564" s="64">
        <f t="shared" si="89"/>
        <v>1.6965259226554346E-3</v>
      </c>
      <c r="AM564" s="101">
        <f t="shared" si="82"/>
        <v>7.1701107835228032E-4</v>
      </c>
      <c r="AN564" s="102">
        <f t="shared" si="83"/>
        <v>7.1701107835228032E-4</v>
      </c>
      <c r="AO564" s="101">
        <f t="shared" si="84"/>
        <v>2.4159197821385231E-3</v>
      </c>
      <c r="AP564" s="102">
        <f t="shared" si="85"/>
        <v>1.5037485991372182E-4</v>
      </c>
      <c r="AQ564" s="101">
        <f t="shared" si="86"/>
        <v>-1.1625845483388404E-3</v>
      </c>
      <c r="AR564" s="102">
        <f t="shared" si="88"/>
        <v>-1.094088762090055E-2</v>
      </c>
      <c r="AS564" s="101">
        <f t="shared" si="88"/>
        <v>6.1090604973393921E-2</v>
      </c>
      <c r="AT564" s="102">
        <f t="shared" si="88"/>
        <v>-5.2709585382916787E-3</v>
      </c>
      <c r="AU564" s="101">
        <f t="shared" si="88"/>
        <v>-3.4290162926612308E-3</v>
      </c>
      <c r="AV564" s="102">
        <f t="shared" si="88"/>
        <v>-4.3853008767934312E-3</v>
      </c>
      <c r="AW564" s="102">
        <f t="shared" si="87"/>
        <v>7.4128883289494062E-3</v>
      </c>
    </row>
    <row r="565" spans="6:49" x14ac:dyDescent="0.3">
      <c r="F565" s="18">
        <v>44208</v>
      </c>
      <c r="G565" s="22">
        <v>226.14999389648401</v>
      </c>
      <c r="H565" s="26">
        <v>527.65002441406205</v>
      </c>
      <c r="I565" s="22">
        <v>1452.44995117187</v>
      </c>
      <c r="J565" s="26">
        <v>33</v>
      </c>
      <c r="K565" s="22">
        <v>39.25</v>
      </c>
      <c r="Y565" s="94">
        <v>194</v>
      </c>
      <c r="Z565" s="18">
        <v>44204</v>
      </c>
      <c r="AA565" s="22">
        <v>231.14999389648401</v>
      </c>
      <c r="AB565" s="26">
        <v>527.90002441406205</v>
      </c>
      <c r="AC565" s="22">
        <v>1455</v>
      </c>
      <c r="AD565" s="26">
        <v>31.4500007629394</v>
      </c>
      <c r="AE565" s="22">
        <v>37.25</v>
      </c>
      <c r="AF565" s="7">
        <v>7478.25</v>
      </c>
      <c r="AG565" s="64">
        <f t="shared" si="90"/>
        <v>5.4223444719976165E-2</v>
      </c>
      <c r="AH565" s="65">
        <f t="shared" si="90"/>
        <v>1.8835178942746271E-2</v>
      </c>
      <c r="AI565" s="64">
        <f t="shared" si="90"/>
        <v>1.4538158446027285E-2</v>
      </c>
      <c r="AJ565" s="65">
        <f t="shared" si="89"/>
        <v>3.2312988193866875E-2</v>
      </c>
      <c r="AK565" s="64">
        <f t="shared" si="89"/>
        <v>3.5522839436276446E-2</v>
      </c>
      <c r="AL565" s="64">
        <f t="shared" si="89"/>
        <v>1.4004605255524175E-2</v>
      </c>
      <c r="AM565" s="101">
        <f t="shared" si="82"/>
        <v>1.2947008730122131E-2</v>
      </c>
      <c r="AN565" s="102">
        <f t="shared" si="83"/>
        <v>1.2947008730122131E-2</v>
      </c>
      <c r="AO565" s="101">
        <f t="shared" si="84"/>
        <v>1.3763851699845042E-2</v>
      </c>
      <c r="AP565" s="102">
        <f t="shared" si="85"/>
        <v>1.7956567021624296E-2</v>
      </c>
      <c r="AQ565" s="101">
        <f t="shared" si="86"/>
        <v>1.3806587647452453E-2</v>
      </c>
      <c r="AR565" s="102">
        <f t="shared" si="88"/>
        <v>4.1276435989854032E-2</v>
      </c>
      <c r="AS565" s="101">
        <f t="shared" si="88"/>
        <v>5.8881702126241404E-3</v>
      </c>
      <c r="AT565" s="102">
        <f t="shared" si="88"/>
        <v>7.7430674618224338E-4</v>
      </c>
      <c r="AU565" s="101">
        <f t="shared" si="88"/>
        <v>1.4356421172242579E-2</v>
      </c>
      <c r="AV565" s="102">
        <f t="shared" si="88"/>
        <v>2.1716251788823991E-2</v>
      </c>
      <c r="AW565" s="102">
        <f t="shared" si="87"/>
        <v>1.6802317181945397E-2</v>
      </c>
    </row>
    <row r="566" spans="6:49" x14ac:dyDescent="0.3">
      <c r="F566" s="18">
        <v>44209</v>
      </c>
      <c r="G566" s="22">
        <v>227.89999389648401</v>
      </c>
      <c r="H566" s="26">
        <v>534.95001220703102</v>
      </c>
      <c r="I566" s="22">
        <v>1455.05004882812</v>
      </c>
      <c r="J566" s="26">
        <v>32.150001525878899</v>
      </c>
      <c r="K566" s="22">
        <v>37.400001525878899</v>
      </c>
      <c r="Y566" s="94">
        <v>195</v>
      </c>
      <c r="Z566" s="18">
        <v>44207</v>
      </c>
      <c r="AA566" s="22">
        <v>223.64999389648401</v>
      </c>
      <c r="AB566" s="26">
        <v>521.70001220703102</v>
      </c>
      <c r="AC566" s="22">
        <v>1452.80004882812</v>
      </c>
      <c r="AD566" s="26">
        <v>31.299999237060501</v>
      </c>
      <c r="AE566" s="22">
        <v>37.049999237060497</v>
      </c>
      <c r="AF566" s="7">
        <v>7534.05</v>
      </c>
      <c r="AG566" s="64">
        <f t="shared" si="90"/>
        <v>-3.2984521440856979E-2</v>
      </c>
      <c r="AH566" s="65">
        <f t="shared" si="90"/>
        <v>-1.1814184650171262E-2</v>
      </c>
      <c r="AI566" s="64">
        <f t="shared" si="90"/>
        <v>-1.5131381489005614E-3</v>
      </c>
      <c r="AJ566" s="65">
        <f t="shared" si="89"/>
        <v>-4.7809342342103696E-3</v>
      </c>
      <c r="AK566" s="64">
        <f t="shared" si="89"/>
        <v>-5.3836136756322019E-3</v>
      </c>
      <c r="AL566" s="64">
        <f t="shared" si="89"/>
        <v>7.4339384337860619E-3</v>
      </c>
      <c r="AM566" s="101">
        <f t="shared" si="82"/>
        <v>6.4180258054005014E-3</v>
      </c>
      <c r="AN566" s="102">
        <f t="shared" si="83"/>
        <v>6.4180258054005014E-3</v>
      </c>
      <c r="AO566" s="101">
        <f t="shared" si="84"/>
        <v>7.7057594719297309E-3</v>
      </c>
      <c r="AP566" s="102">
        <f t="shared" si="85"/>
        <v>8.4507332603809687E-3</v>
      </c>
      <c r="AQ566" s="101">
        <f t="shared" si="86"/>
        <v>5.8152966884230592E-3</v>
      </c>
      <c r="AR566" s="102">
        <f t="shared" si="88"/>
        <v>-3.9402547246257483E-2</v>
      </c>
      <c r="AS566" s="101">
        <f t="shared" si="88"/>
        <v>-1.8232210455571763E-2</v>
      </c>
      <c r="AT566" s="102">
        <f t="shared" si="88"/>
        <v>-9.2188976208302919E-3</v>
      </c>
      <c r="AU566" s="101">
        <f t="shared" si="88"/>
        <v>-1.3231667494591339E-2</v>
      </c>
      <c r="AV566" s="102">
        <f t="shared" si="88"/>
        <v>-1.1198910364055261E-2</v>
      </c>
      <c r="AW566" s="102">
        <f t="shared" si="87"/>
        <v>-1.8256846636261228E-2</v>
      </c>
    </row>
    <row r="567" spans="6:49" x14ac:dyDescent="0.3">
      <c r="F567" s="18">
        <v>44210</v>
      </c>
      <c r="G567" s="22">
        <v>229.350006103515</v>
      </c>
      <c r="H567" s="26">
        <v>532.29998779296795</v>
      </c>
      <c r="I567" s="22">
        <v>1436.65002441406</v>
      </c>
      <c r="J567" s="26">
        <v>32</v>
      </c>
      <c r="K567" s="22">
        <v>37.200000762939403</v>
      </c>
      <c r="Y567" s="94">
        <v>196</v>
      </c>
      <c r="Z567" s="18">
        <v>44208</v>
      </c>
      <c r="AA567" s="22">
        <v>226.14999389648401</v>
      </c>
      <c r="AB567" s="26">
        <v>527.65002441406205</v>
      </c>
      <c r="AC567" s="22">
        <v>1452.44995117187</v>
      </c>
      <c r="AD567" s="26">
        <v>33</v>
      </c>
      <c r="AE567" s="22">
        <v>39.25</v>
      </c>
      <c r="AF567" s="7">
        <v>7568.85</v>
      </c>
      <c r="AG567" s="64">
        <f t="shared" si="90"/>
        <v>1.1116166346680605E-2</v>
      </c>
      <c r="AH567" s="65">
        <f t="shared" si="90"/>
        <v>1.1340497959611824E-2</v>
      </c>
      <c r="AI567" s="64">
        <f t="shared" si="90"/>
        <v>-2.4101034881312579E-4</v>
      </c>
      <c r="AJ567" s="65">
        <f t="shared" si="89"/>
        <v>5.2889488295436902E-2</v>
      </c>
      <c r="AK567" s="64">
        <f t="shared" si="89"/>
        <v>5.7683113078481008E-2</v>
      </c>
      <c r="AL567" s="64">
        <f t="shared" si="89"/>
        <v>4.6083946246284905E-3</v>
      </c>
      <c r="AM567" s="101">
        <f t="shared" si="82"/>
        <v>3.6104070684390768E-3</v>
      </c>
      <c r="AN567" s="102">
        <f t="shared" si="83"/>
        <v>3.6104070684390768E-3</v>
      </c>
      <c r="AO567" s="101">
        <f t="shared" si="84"/>
        <v>5.1006349915252124E-3</v>
      </c>
      <c r="AP567" s="102">
        <f t="shared" si="85"/>
        <v>4.3629975002747873E-3</v>
      </c>
      <c r="AQ567" s="101">
        <f t="shared" si="86"/>
        <v>2.378850539341123E-3</v>
      </c>
      <c r="AR567" s="102">
        <f t="shared" si="88"/>
        <v>7.5057592782415278E-3</v>
      </c>
      <c r="AS567" s="101">
        <f t="shared" si="88"/>
        <v>7.7300908911727469E-3</v>
      </c>
      <c r="AT567" s="102">
        <f t="shared" si="88"/>
        <v>-5.3416453403383381E-3</v>
      </c>
      <c r="AU567" s="101">
        <f t="shared" si="88"/>
        <v>4.8526490795162115E-2</v>
      </c>
      <c r="AV567" s="102">
        <f t="shared" si="88"/>
        <v>5.5304262539139885E-2</v>
      </c>
      <c r="AW567" s="102">
        <f t="shared" si="87"/>
        <v>2.2744991632675588E-2</v>
      </c>
    </row>
    <row r="568" spans="6:49" x14ac:dyDescent="0.3">
      <c r="F568" s="18">
        <v>44211</v>
      </c>
      <c r="G568" s="22">
        <v>224.89999389648401</v>
      </c>
      <c r="H568" s="26">
        <v>518.20001220703102</v>
      </c>
      <c r="I568" s="22">
        <v>1474.59997558593</v>
      </c>
      <c r="J568" s="26">
        <v>31.2000007629394</v>
      </c>
      <c r="K568" s="22">
        <v>36.549999237060497</v>
      </c>
      <c r="Y568" s="94">
        <v>197</v>
      </c>
      <c r="Z568" s="18">
        <v>44209</v>
      </c>
      <c r="AA568" s="22">
        <v>227.89999389648401</v>
      </c>
      <c r="AB568" s="26">
        <v>534.95001220703102</v>
      </c>
      <c r="AC568" s="22">
        <v>1455.05004882812</v>
      </c>
      <c r="AD568" s="26">
        <v>32.150001525878899</v>
      </c>
      <c r="AE568" s="22">
        <v>37.400001525878899</v>
      </c>
      <c r="AF568" s="7">
        <v>7558.7</v>
      </c>
      <c r="AG568" s="64">
        <f t="shared" si="90"/>
        <v>7.708440535028142E-3</v>
      </c>
      <c r="AH568" s="65">
        <f t="shared" si="90"/>
        <v>1.3740076017105314E-2</v>
      </c>
      <c r="AI568" s="64">
        <f t="shared" si="90"/>
        <v>1.7885457261359627E-3</v>
      </c>
      <c r="AJ568" s="65">
        <f t="shared" si="89"/>
        <v>-2.6095063321611964E-2</v>
      </c>
      <c r="AK568" s="64">
        <f t="shared" si="89"/>
        <v>-4.8280699009030981E-2</v>
      </c>
      <c r="AL568" s="64">
        <f t="shared" si="89"/>
        <v>-1.3419227202210819E-3</v>
      </c>
      <c r="AM568" s="101">
        <f t="shared" si="82"/>
        <v>-2.3021618374548737E-3</v>
      </c>
      <c r="AN568" s="102">
        <f t="shared" si="83"/>
        <v>-2.3021618374548737E-3</v>
      </c>
      <c r="AO568" s="101">
        <f t="shared" si="84"/>
        <v>-3.8550092716185531E-4</v>
      </c>
      <c r="AP568" s="102">
        <f t="shared" si="85"/>
        <v>-4.2453719455253121E-3</v>
      </c>
      <c r="AQ568" s="101">
        <f t="shared" si="86"/>
        <v>-4.8579670457382824E-3</v>
      </c>
      <c r="AR568" s="102">
        <f t="shared" si="88"/>
        <v>1.0010602372483015E-2</v>
      </c>
      <c r="AS568" s="101">
        <f t="shared" si="88"/>
        <v>1.6042237854560187E-2</v>
      </c>
      <c r="AT568" s="102">
        <f t="shared" si="88"/>
        <v>2.174046653297818E-3</v>
      </c>
      <c r="AU568" s="101">
        <f t="shared" si="88"/>
        <v>-2.1849691376086652E-2</v>
      </c>
      <c r="AV568" s="102">
        <f t="shared" si="88"/>
        <v>-4.3422731963292702E-2</v>
      </c>
      <c r="AW568" s="102">
        <f t="shared" si="87"/>
        <v>-7.4091072918076664E-3</v>
      </c>
    </row>
    <row r="569" spans="6:49" x14ac:dyDescent="0.3">
      <c r="F569" s="18">
        <v>44214</v>
      </c>
      <c r="G569" s="22">
        <v>218</v>
      </c>
      <c r="H569" s="26">
        <v>502.04998779296801</v>
      </c>
      <c r="I569" s="22">
        <v>1499.40002441406</v>
      </c>
      <c r="J569" s="26">
        <v>30.649999618530199</v>
      </c>
      <c r="K569" s="22">
        <v>36.5</v>
      </c>
      <c r="Y569" s="94">
        <v>198</v>
      </c>
      <c r="Z569" s="18">
        <v>44210</v>
      </c>
      <c r="AA569" s="22">
        <v>229.350006103515</v>
      </c>
      <c r="AB569" s="26">
        <v>532.29998779296795</v>
      </c>
      <c r="AC569" s="22">
        <v>1436.65002441406</v>
      </c>
      <c r="AD569" s="26">
        <v>32</v>
      </c>
      <c r="AE569" s="22">
        <v>37.200000762939403</v>
      </c>
      <c r="AF569" s="7">
        <v>7575.65</v>
      </c>
      <c r="AG569" s="64">
        <f t="shared" si="90"/>
        <v>6.3423381853260135E-3</v>
      </c>
      <c r="AH569" s="65">
        <f t="shared" si="90"/>
        <v>-4.9660901575339089E-3</v>
      </c>
      <c r="AI569" s="64">
        <f t="shared" si="90"/>
        <v>-1.2726266405954687E-2</v>
      </c>
      <c r="AJ569" s="65">
        <f t="shared" si="89"/>
        <v>-4.6765953451417845E-3</v>
      </c>
      <c r="AK569" s="64">
        <f t="shared" si="89"/>
        <v>-5.3619634311620678E-3</v>
      </c>
      <c r="AL569" s="64">
        <f t="shared" si="89"/>
        <v>2.2399385618768262E-3</v>
      </c>
      <c r="AM569" s="101">
        <f t="shared" si="82"/>
        <v>1.256976341971576E-3</v>
      </c>
      <c r="AN569" s="102">
        <f t="shared" si="83"/>
        <v>1.256976341971576E-3</v>
      </c>
      <c r="AO569" s="101">
        <f t="shared" si="84"/>
        <v>2.9169410598156691E-3</v>
      </c>
      <c r="AP569" s="102">
        <f t="shared" si="85"/>
        <v>9.3653406602464901E-4</v>
      </c>
      <c r="AQ569" s="101">
        <f t="shared" si="86"/>
        <v>-5.0168229463371525E-4</v>
      </c>
      <c r="AR569" s="102">
        <f t="shared" si="88"/>
        <v>5.0853618433544375E-3</v>
      </c>
      <c r="AS569" s="101">
        <f t="shared" si="88"/>
        <v>-6.2230664995054849E-3</v>
      </c>
      <c r="AT569" s="102">
        <f t="shared" si="88"/>
        <v>-1.5643207465770356E-2</v>
      </c>
      <c r="AU569" s="101">
        <f t="shared" si="88"/>
        <v>-5.6131294111664339E-3</v>
      </c>
      <c r="AV569" s="102">
        <f t="shared" si="88"/>
        <v>-4.8602811365283521E-3</v>
      </c>
      <c r="AW569" s="102">
        <f t="shared" si="87"/>
        <v>-5.4508645339232369E-3</v>
      </c>
    </row>
    <row r="570" spans="6:49" x14ac:dyDescent="0.3">
      <c r="F570" s="18">
        <v>44215</v>
      </c>
      <c r="G570" s="22">
        <v>225.05000305175699</v>
      </c>
      <c r="H570" s="26">
        <v>517.20001220703102</v>
      </c>
      <c r="I570" s="22">
        <v>1519.30004882812</v>
      </c>
      <c r="J570" s="26">
        <v>31.649999618530199</v>
      </c>
      <c r="K570" s="22">
        <v>38.349998474121001</v>
      </c>
      <c r="Y570" s="94">
        <v>199</v>
      </c>
      <c r="Z570" s="18">
        <v>44211</v>
      </c>
      <c r="AA570" s="22">
        <v>224.89999389648401</v>
      </c>
      <c r="AB570" s="26">
        <v>518.20001220703102</v>
      </c>
      <c r="AC570" s="22">
        <v>1474.59997558593</v>
      </c>
      <c r="AD570" s="26">
        <v>31.2000007629394</v>
      </c>
      <c r="AE570" s="22">
        <v>36.549999237060497</v>
      </c>
      <c r="AF570" s="7">
        <v>7488</v>
      </c>
      <c r="AG570" s="64">
        <f t="shared" si="90"/>
        <v>-1.959341582894062E-2</v>
      </c>
      <c r="AH570" s="65">
        <f t="shared" si="90"/>
        <v>-2.6845925561483297E-2</v>
      </c>
      <c r="AI570" s="64">
        <f t="shared" si="90"/>
        <v>2.6072718571087762E-2</v>
      </c>
      <c r="AJ570" s="65">
        <f t="shared" si="89"/>
        <v>-2.5317783531104282E-2</v>
      </c>
      <c r="AK570" s="64">
        <f t="shared" si="89"/>
        <v>-1.7627616466294928E-2</v>
      </c>
      <c r="AL570" s="64">
        <f t="shared" si="89"/>
        <v>-1.1637417119654237E-2</v>
      </c>
      <c r="AM570" s="101">
        <f t="shared" si="82"/>
        <v>-1.2532342268013521E-2</v>
      </c>
      <c r="AN570" s="102">
        <f t="shared" si="83"/>
        <v>-1.2532342268013521E-2</v>
      </c>
      <c r="AO570" s="101">
        <f t="shared" si="84"/>
        <v>-9.8778487049255778E-3</v>
      </c>
      <c r="AP570" s="102">
        <f t="shared" si="85"/>
        <v>-1.9139942147600304E-2</v>
      </c>
      <c r="AQ570" s="101">
        <f t="shared" si="86"/>
        <v>-1.737941936481421E-2</v>
      </c>
      <c r="AR570" s="102">
        <f t="shared" si="88"/>
        <v>-7.0610735609270992E-3</v>
      </c>
      <c r="AS570" s="101">
        <f t="shared" si="88"/>
        <v>-1.4313583293469776E-2</v>
      </c>
      <c r="AT570" s="102">
        <f t="shared" si="88"/>
        <v>3.595056727601334E-2</v>
      </c>
      <c r="AU570" s="101">
        <f t="shared" si="88"/>
        <v>-6.1778413835039785E-3</v>
      </c>
      <c r="AV570" s="102">
        <f t="shared" si="88"/>
        <v>-2.4819710148071827E-4</v>
      </c>
      <c r="AW570" s="102">
        <f t="shared" si="87"/>
        <v>1.6299743873263537E-3</v>
      </c>
    </row>
    <row r="571" spans="6:49" x14ac:dyDescent="0.3">
      <c r="F571" s="18">
        <v>44216</v>
      </c>
      <c r="G571" s="22">
        <v>228.600006103515</v>
      </c>
      <c r="H571" s="26">
        <v>525.29998779296795</v>
      </c>
      <c r="I571" s="22">
        <v>1564.94995117187</v>
      </c>
      <c r="J571" s="26">
        <v>31.149999618530199</v>
      </c>
      <c r="K571" s="22">
        <v>38.599998474121001</v>
      </c>
      <c r="Y571" s="94">
        <v>200</v>
      </c>
      <c r="Z571" s="18">
        <v>44214</v>
      </c>
      <c r="AA571" s="22">
        <v>218</v>
      </c>
      <c r="AB571" s="26">
        <v>502.04998779296801</v>
      </c>
      <c r="AC571" s="22">
        <v>1499.40002441406</v>
      </c>
      <c r="AD571" s="26">
        <v>30.649999618530199</v>
      </c>
      <c r="AE571" s="22">
        <v>36.5</v>
      </c>
      <c r="AF571" s="7">
        <v>7392.8</v>
      </c>
      <c r="AG571" s="64">
        <f t="shared" si="90"/>
        <v>-3.1160769037381162E-2</v>
      </c>
      <c r="AH571" s="65">
        <f t="shared" si="90"/>
        <v>-3.1661599673541131E-2</v>
      </c>
      <c r="AI571" s="64">
        <f t="shared" si="90"/>
        <v>1.667829435236632E-2</v>
      </c>
      <c r="AJ571" s="65">
        <f t="shared" si="89"/>
        <v>-1.7785469332398704E-2</v>
      </c>
      <c r="AK571" s="64">
        <f t="shared" si="89"/>
        <v>-1.3689047334837013E-3</v>
      </c>
      <c r="AL571" s="64">
        <f t="shared" si="89"/>
        <v>-1.2795185583597258E-2</v>
      </c>
      <c r="AM571" s="101">
        <f t="shared" si="82"/>
        <v>-1.3682765921645926E-2</v>
      </c>
      <c r="AN571" s="102">
        <f t="shared" si="83"/>
        <v>-1.3682765921645926E-2</v>
      </c>
      <c r="AO571" s="101">
        <f t="shared" si="84"/>
        <v>-1.0945300201619077E-2</v>
      </c>
      <c r="AP571" s="102">
        <f t="shared" si="85"/>
        <v>-2.0814894606891357E-2</v>
      </c>
      <c r="AQ571" s="101">
        <f t="shared" si="86"/>
        <v>-1.8787505470770467E-2</v>
      </c>
      <c r="AR571" s="102">
        <f t="shared" si="88"/>
        <v>-1.7478003115735236E-2</v>
      </c>
      <c r="AS571" s="101">
        <f t="shared" si="88"/>
        <v>-1.7978833751895205E-2</v>
      </c>
      <c r="AT571" s="102">
        <f t="shared" si="88"/>
        <v>2.7623594553985397E-2</v>
      </c>
      <c r="AU571" s="101">
        <f t="shared" si="88"/>
        <v>3.0294252744926531E-3</v>
      </c>
      <c r="AV571" s="102">
        <f t="shared" si="88"/>
        <v>1.7418600737286766E-2</v>
      </c>
      <c r="AW571" s="102">
        <f t="shared" si="87"/>
        <v>2.5229567396268743E-3</v>
      </c>
    </row>
    <row r="572" spans="6:49" x14ac:dyDescent="0.3">
      <c r="F572" s="18">
        <v>44217</v>
      </c>
      <c r="G572" s="22">
        <v>225.05000305175699</v>
      </c>
      <c r="H572" s="26">
        <v>503.70001220703102</v>
      </c>
      <c r="I572" s="22">
        <v>1545.84997558593</v>
      </c>
      <c r="J572" s="26">
        <v>30.399999618530199</v>
      </c>
      <c r="K572" s="22">
        <v>37.25</v>
      </c>
      <c r="Y572" s="94">
        <v>201</v>
      </c>
      <c r="Z572" s="18">
        <v>44215</v>
      </c>
      <c r="AA572" s="22">
        <v>225.05000305175699</v>
      </c>
      <c r="AB572" s="26">
        <v>517.20001220703102</v>
      </c>
      <c r="AC572" s="22">
        <v>1519.30004882812</v>
      </c>
      <c r="AD572" s="26">
        <v>31.649999618530199</v>
      </c>
      <c r="AE572" s="22">
        <v>38.349998474121001</v>
      </c>
      <c r="AF572" s="7">
        <v>7522.75</v>
      </c>
      <c r="AG572" s="64">
        <f t="shared" si="90"/>
        <v>3.1827550510203605E-2</v>
      </c>
      <c r="AH572" s="65">
        <f t="shared" si="90"/>
        <v>2.9729978488780208E-2</v>
      </c>
      <c r="AI572" s="64">
        <f t="shared" si="90"/>
        <v>1.3184690236769546E-2</v>
      </c>
      <c r="AJ572" s="65">
        <f t="shared" si="89"/>
        <v>3.2105486601203236E-2</v>
      </c>
      <c r="AK572" s="64">
        <f t="shared" si="89"/>
        <v>4.944222743657866E-2</v>
      </c>
      <c r="AL572" s="64">
        <f t="shared" si="89"/>
        <v>1.7425209010580641E-2</v>
      </c>
      <c r="AM572" s="101">
        <f t="shared" si="82"/>
        <v>1.6345912390115451E-2</v>
      </c>
      <c r="AN572" s="102">
        <f t="shared" si="83"/>
        <v>1.6345912390115451E-2</v>
      </c>
      <c r="AO572" s="101">
        <f t="shared" si="84"/>
        <v>1.6917615782773218E-2</v>
      </c>
      <c r="AP572" s="102">
        <f t="shared" si="85"/>
        <v>2.2905180539978011E-2</v>
      </c>
      <c r="AQ572" s="101">
        <f t="shared" si="86"/>
        <v>1.7966749865961334E-2</v>
      </c>
      <c r="AR572" s="102">
        <f t="shared" si="88"/>
        <v>1.5481638120088154E-2</v>
      </c>
      <c r="AS572" s="101">
        <f t="shared" si="88"/>
        <v>1.3384066098664757E-2</v>
      </c>
      <c r="AT572" s="102">
        <f t="shared" si="88"/>
        <v>-3.7329255460036726E-3</v>
      </c>
      <c r="AU572" s="101">
        <f t="shared" si="88"/>
        <v>9.2003060612252247E-3</v>
      </c>
      <c r="AV572" s="102">
        <f t="shared" si="88"/>
        <v>3.1475477570617326E-2</v>
      </c>
      <c r="AW572" s="102">
        <f t="shared" si="87"/>
        <v>1.3161712460918356E-2</v>
      </c>
    </row>
    <row r="573" spans="6:49" x14ac:dyDescent="0.3">
      <c r="F573" s="18">
        <v>44218</v>
      </c>
      <c r="G573" s="22">
        <v>219.30000305175699</v>
      </c>
      <c r="H573" s="26">
        <v>507.850006103515</v>
      </c>
      <c r="I573" s="22">
        <v>1519.65002441406</v>
      </c>
      <c r="J573" s="26">
        <v>29.299999237060501</v>
      </c>
      <c r="K573" s="22">
        <v>37</v>
      </c>
      <c r="Y573" s="94">
        <v>202</v>
      </c>
      <c r="Z573" s="18">
        <v>44216</v>
      </c>
      <c r="AA573" s="22">
        <v>228.600006103515</v>
      </c>
      <c r="AB573" s="26">
        <v>525.29998779296795</v>
      </c>
      <c r="AC573" s="22">
        <v>1564.94995117187</v>
      </c>
      <c r="AD573" s="26">
        <v>31.149999618530199</v>
      </c>
      <c r="AE573" s="22">
        <v>38.599998474121001</v>
      </c>
      <c r="AF573" s="7">
        <v>7585.95</v>
      </c>
      <c r="AG573" s="64">
        <f t="shared" si="90"/>
        <v>1.5651164760957979E-2</v>
      </c>
      <c r="AH573" s="65">
        <f t="shared" si="90"/>
        <v>1.5539834221854685E-2</v>
      </c>
      <c r="AI573" s="64">
        <f t="shared" si="90"/>
        <v>2.9604108792723693E-2</v>
      </c>
      <c r="AJ573" s="65">
        <f t="shared" si="89"/>
        <v>-1.5923903550186226E-2</v>
      </c>
      <c r="AK573" s="64">
        <f t="shared" si="89"/>
        <v>6.4977489152159085E-3</v>
      </c>
      <c r="AL573" s="64">
        <f t="shared" si="89"/>
        <v>8.3660895538635628E-3</v>
      </c>
      <c r="AM573" s="101">
        <f t="shared" si="82"/>
        <v>7.3442634174053414E-3</v>
      </c>
      <c r="AN573" s="102">
        <f t="shared" si="83"/>
        <v>7.3442634174053414E-3</v>
      </c>
      <c r="AO573" s="101">
        <f t="shared" si="84"/>
        <v>8.56519392645139E-3</v>
      </c>
      <c r="AP573" s="102">
        <f t="shared" si="85"/>
        <v>9.7992833890374019E-3</v>
      </c>
      <c r="AQ573" s="101">
        <f t="shared" si="86"/>
        <v>6.9489854022808679E-3</v>
      </c>
      <c r="AR573" s="102">
        <f t="shared" si="88"/>
        <v>8.3069013435526379E-3</v>
      </c>
      <c r="AS573" s="101">
        <f t="shared" si="88"/>
        <v>8.1955708044493432E-3</v>
      </c>
      <c r="AT573" s="102">
        <f t="shared" si="88"/>
        <v>2.1038914866272303E-2</v>
      </c>
      <c r="AU573" s="101">
        <f t="shared" si="88"/>
        <v>-2.5723186939223628E-2</v>
      </c>
      <c r="AV573" s="102">
        <f t="shared" si="88"/>
        <v>-4.5123648706495937E-4</v>
      </c>
      <c r="AW573" s="102">
        <f t="shared" si="87"/>
        <v>2.2733927175971396E-3</v>
      </c>
    </row>
    <row r="574" spans="6:49" x14ac:dyDescent="0.3">
      <c r="F574" s="18">
        <v>44221</v>
      </c>
      <c r="G574" s="22">
        <v>223.69999694824199</v>
      </c>
      <c r="H574" s="26">
        <v>491.54998779296801</v>
      </c>
      <c r="I574" s="22">
        <v>1462.80004882812</v>
      </c>
      <c r="J574" s="26">
        <v>29.100000381469702</v>
      </c>
      <c r="K574" s="22">
        <v>37</v>
      </c>
      <c r="Y574" s="94">
        <v>203</v>
      </c>
      <c r="Z574" s="18">
        <v>44217</v>
      </c>
      <c r="AA574" s="22">
        <v>225.05000305175699</v>
      </c>
      <c r="AB574" s="26">
        <v>503.70001220703102</v>
      </c>
      <c r="AC574" s="22">
        <v>1545.84997558593</v>
      </c>
      <c r="AD574" s="26">
        <v>30.399999618530199</v>
      </c>
      <c r="AE574" s="22">
        <v>37.25</v>
      </c>
      <c r="AF574" s="7">
        <v>7545.7</v>
      </c>
      <c r="AG574" s="64">
        <f t="shared" si="90"/>
        <v>-1.5651164760958063E-2</v>
      </c>
      <c r="AH574" s="65">
        <f t="shared" si="90"/>
        <v>-4.1988627735375324E-2</v>
      </c>
      <c r="AI574" s="64">
        <f t="shared" si="90"/>
        <v>-1.2279938313687816E-2</v>
      </c>
      <c r="AJ574" s="65">
        <f t="shared" si="89"/>
        <v>-2.4371637123413319E-2</v>
      </c>
      <c r="AK574" s="64">
        <f t="shared" si="89"/>
        <v>-3.5600292114671812E-2</v>
      </c>
      <c r="AL574" s="64">
        <f t="shared" si="89"/>
        <v>-5.3199875665216117E-3</v>
      </c>
      <c r="AM574" s="101">
        <f t="shared" si="82"/>
        <v>-6.2549900905941903E-3</v>
      </c>
      <c r="AN574" s="102">
        <f t="shared" si="83"/>
        <v>-6.2549900905941903E-3</v>
      </c>
      <c r="AO574" s="101">
        <f t="shared" si="84"/>
        <v>-4.0532388267288597E-3</v>
      </c>
      <c r="AP574" s="102">
        <f t="shared" si="85"/>
        <v>-1.0000468672584107E-2</v>
      </c>
      <c r="AQ574" s="101">
        <f t="shared" si="86"/>
        <v>-9.6961173435896088E-3</v>
      </c>
      <c r="AR574" s="102">
        <f t="shared" si="88"/>
        <v>-9.3961746703638722E-3</v>
      </c>
      <c r="AS574" s="101">
        <f t="shared" si="88"/>
        <v>-3.573363764478113E-2</v>
      </c>
      <c r="AT574" s="102">
        <f t="shared" si="88"/>
        <v>-8.2266994869589563E-3</v>
      </c>
      <c r="AU574" s="101">
        <f t="shared" si="88"/>
        <v>-1.4371168450829213E-2</v>
      </c>
      <c r="AV574" s="102">
        <f t="shared" si="88"/>
        <v>-2.5904174771082204E-2</v>
      </c>
      <c r="AW574" s="102">
        <f t="shared" si="87"/>
        <v>-1.8726371004803073E-2</v>
      </c>
    </row>
    <row r="575" spans="6:49" x14ac:dyDescent="0.3">
      <c r="F575" s="18">
        <v>44223</v>
      </c>
      <c r="G575" s="22">
        <v>221.100006103515</v>
      </c>
      <c r="H575" s="26">
        <v>487.64999389648398</v>
      </c>
      <c r="I575" s="22">
        <v>1478.34997558593</v>
      </c>
      <c r="J575" s="26">
        <v>29</v>
      </c>
      <c r="K575" s="22">
        <v>36.25</v>
      </c>
      <c r="Y575" s="94">
        <v>204</v>
      </c>
      <c r="Z575" s="18">
        <v>44218</v>
      </c>
      <c r="AA575" s="22">
        <v>219.30000305175699</v>
      </c>
      <c r="AB575" s="26">
        <v>507.850006103515</v>
      </c>
      <c r="AC575" s="22">
        <v>1519.65002441406</v>
      </c>
      <c r="AD575" s="26">
        <v>29.299999237060501</v>
      </c>
      <c r="AE575" s="22">
        <v>37</v>
      </c>
      <c r="AF575" s="7">
        <v>7441</v>
      </c>
      <c r="AG575" s="64">
        <f t="shared" si="90"/>
        <v>-2.5881943959549632E-2</v>
      </c>
      <c r="AH575" s="65">
        <f t="shared" si="90"/>
        <v>8.2052634175225105E-3</v>
      </c>
      <c r="AI575" s="64">
        <f t="shared" si="90"/>
        <v>-1.7093843833943002E-2</v>
      </c>
      <c r="AJ575" s="65">
        <f t="shared" si="89"/>
        <v>-3.6855105879696738E-2</v>
      </c>
      <c r="AK575" s="64">
        <f t="shared" si="89"/>
        <v>-6.7340321813440683E-3</v>
      </c>
      <c r="AL575" s="64">
        <f t="shared" si="89"/>
        <v>-1.3972616174492162E-2</v>
      </c>
      <c r="AM575" s="101">
        <f t="shared" si="82"/>
        <v>-1.4852726966933594E-2</v>
      </c>
      <c r="AN575" s="102">
        <f t="shared" si="83"/>
        <v>-1.4852726966933594E-2</v>
      </c>
      <c r="AO575" s="101">
        <f t="shared" si="84"/>
        <v>-1.2030879992092047E-2</v>
      </c>
      <c r="AP575" s="102">
        <f t="shared" si="85"/>
        <v>-2.2518292415074359E-2</v>
      </c>
      <c r="AQ575" s="101">
        <f t="shared" si="86"/>
        <v>-2.0219504793087976E-2</v>
      </c>
      <c r="AR575" s="102">
        <f t="shared" si="88"/>
        <v>-1.1029216992616038E-2</v>
      </c>
      <c r="AS575" s="101">
        <f t="shared" si="88"/>
        <v>2.3057990384456106E-2</v>
      </c>
      <c r="AT575" s="102">
        <f t="shared" si="88"/>
        <v>-5.0629638418509555E-3</v>
      </c>
      <c r="AU575" s="101">
        <f t="shared" si="88"/>
        <v>-1.4336813464622379E-2</v>
      </c>
      <c r="AV575" s="102">
        <f t="shared" si="88"/>
        <v>1.3485472611743907E-2</v>
      </c>
      <c r="AW575" s="102">
        <f t="shared" si="87"/>
        <v>1.2228937394221282E-3</v>
      </c>
    </row>
    <row r="576" spans="6:49" x14ac:dyDescent="0.3">
      <c r="F576" s="18">
        <v>44224</v>
      </c>
      <c r="G576" s="22">
        <v>220.14999389648401</v>
      </c>
      <c r="H576" s="26">
        <v>492.95001220703102</v>
      </c>
      <c r="I576" s="22">
        <v>1449.09997558593</v>
      </c>
      <c r="J576" s="26">
        <v>28.399999618530199</v>
      </c>
      <c r="K576" s="22">
        <v>36.5</v>
      </c>
      <c r="Y576" s="94">
        <v>205</v>
      </c>
      <c r="Z576" s="18">
        <v>44221</v>
      </c>
      <c r="AA576" s="22">
        <v>223.69999694824199</v>
      </c>
      <c r="AB576" s="26">
        <v>491.54998779296801</v>
      </c>
      <c r="AC576" s="22">
        <v>1462.80004882812</v>
      </c>
      <c r="AD576" s="26">
        <v>29.100000381469702</v>
      </c>
      <c r="AE576" s="22">
        <v>37</v>
      </c>
      <c r="AF576" s="7">
        <v>7373.3</v>
      </c>
      <c r="AG576" s="64">
        <f t="shared" si="90"/>
        <v>1.9865185514150344E-2</v>
      </c>
      <c r="AH576" s="65">
        <f t="shared" si="90"/>
        <v>-3.2622501424673517E-2</v>
      </c>
      <c r="AI576" s="64">
        <f t="shared" si="90"/>
        <v>-3.8127620578249685E-2</v>
      </c>
      <c r="AJ576" s="65">
        <f t="shared" si="89"/>
        <v>-6.8493026977593284E-3</v>
      </c>
      <c r="AK576" s="64">
        <f t="shared" si="89"/>
        <v>0</v>
      </c>
      <c r="AL576" s="64">
        <f t="shared" si="89"/>
        <v>-9.1398812349786397E-3</v>
      </c>
      <c r="AM576" s="101">
        <f t="shared" si="82"/>
        <v>-1.0050650593893141E-2</v>
      </c>
      <c r="AN576" s="102">
        <f t="shared" si="83"/>
        <v>-1.0050650593893141E-2</v>
      </c>
      <c r="AO576" s="101">
        <f t="shared" si="84"/>
        <v>-7.575144406811363E-3</v>
      </c>
      <c r="AP576" s="102">
        <f t="shared" si="85"/>
        <v>-1.5526737951350117E-2</v>
      </c>
      <c r="AQ576" s="101">
        <f t="shared" si="86"/>
        <v>-1.4341898748332848E-2</v>
      </c>
      <c r="AR576" s="102">
        <f t="shared" si="88"/>
        <v>2.9915836108043485E-2</v>
      </c>
      <c r="AS576" s="101">
        <f t="shared" si="88"/>
        <v>-2.2571850830780376E-2</v>
      </c>
      <c r="AT576" s="102">
        <f t="shared" si="88"/>
        <v>-3.0552476171438324E-2</v>
      </c>
      <c r="AU576" s="101">
        <f t="shared" si="88"/>
        <v>8.677435253590788E-3</v>
      </c>
      <c r="AV576" s="102">
        <f t="shared" si="88"/>
        <v>1.4341898748332848E-2</v>
      </c>
      <c r="AW576" s="102">
        <f t="shared" si="87"/>
        <v>-3.7831378450315856E-5</v>
      </c>
    </row>
    <row r="577" spans="6:49" x14ac:dyDescent="0.3">
      <c r="F577" s="18">
        <v>44225</v>
      </c>
      <c r="G577" s="22">
        <v>220</v>
      </c>
      <c r="H577" s="26">
        <v>477.75</v>
      </c>
      <c r="I577" s="22">
        <v>1418.55004882812</v>
      </c>
      <c r="J577" s="26">
        <v>28</v>
      </c>
      <c r="K577" s="22">
        <v>36.25</v>
      </c>
      <c r="Y577" s="94">
        <v>206</v>
      </c>
      <c r="Z577" s="18">
        <v>44223</v>
      </c>
      <c r="AA577" s="22">
        <v>221.100006103515</v>
      </c>
      <c r="AB577" s="26">
        <v>487.64999389648398</v>
      </c>
      <c r="AC577" s="22">
        <v>1478.34997558593</v>
      </c>
      <c r="AD577" s="26">
        <v>29</v>
      </c>
      <c r="AE577" s="22">
        <v>36.25</v>
      </c>
      <c r="AF577" s="7">
        <v>7240.5</v>
      </c>
      <c r="AG577" s="64">
        <f t="shared" si="90"/>
        <v>-1.169073938526926E-2</v>
      </c>
      <c r="AH577" s="65">
        <f t="shared" si="90"/>
        <v>-7.9657160773363156E-3</v>
      </c>
      <c r="AI577" s="64">
        <f t="shared" si="90"/>
        <v>1.0574143799646612E-2</v>
      </c>
      <c r="AJ577" s="65">
        <f t="shared" si="89"/>
        <v>-3.442357299897151E-3</v>
      </c>
      <c r="AK577" s="64">
        <f t="shared" si="89"/>
        <v>-2.0478531343540676E-2</v>
      </c>
      <c r="AL577" s="64">
        <f t="shared" si="89"/>
        <v>-1.8175102393625294E-2</v>
      </c>
      <c r="AM577" s="101">
        <f t="shared" si="82"/>
        <v>-1.9028552877832561E-2</v>
      </c>
      <c r="AN577" s="102">
        <f t="shared" si="83"/>
        <v>-1.9028552877832561E-2</v>
      </c>
      <c r="AO577" s="101">
        <f t="shared" si="84"/>
        <v>-1.590553225992946E-2</v>
      </c>
      <c r="AP577" s="102">
        <f t="shared" si="85"/>
        <v>-2.8598061252360835E-2</v>
      </c>
      <c r="AQ577" s="101">
        <f t="shared" si="86"/>
        <v>-2.5330597934700133E-2</v>
      </c>
      <c r="AR577" s="102">
        <f t="shared" si="88"/>
        <v>7.3378134925633012E-3</v>
      </c>
      <c r="AS577" s="101">
        <f t="shared" si="88"/>
        <v>1.1062836800496245E-2</v>
      </c>
      <c r="AT577" s="102">
        <f t="shared" si="88"/>
        <v>2.6479676059576074E-2</v>
      </c>
      <c r="AU577" s="101">
        <f t="shared" si="88"/>
        <v>2.5155703952463682E-2</v>
      </c>
      <c r="AV577" s="102">
        <f t="shared" si="88"/>
        <v>4.8520665911594568E-3</v>
      </c>
      <c r="AW577" s="102">
        <f t="shared" si="87"/>
        <v>1.4977619379251753E-2</v>
      </c>
    </row>
    <row r="578" spans="6:49" x14ac:dyDescent="0.3">
      <c r="F578" s="18">
        <v>44228</v>
      </c>
      <c r="G578" s="22">
        <v>227.19999694824199</v>
      </c>
      <c r="H578" s="26">
        <v>502.95001220703102</v>
      </c>
      <c r="I578" s="22">
        <v>1521.84997558593</v>
      </c>
      <c r="J578" s="26">
        <v>28</v>
      </c>
      <c r="K578" s="22">
        <v>36.549999237060497</v>
      </c>
      <c r="Y578" s="94">
        <v>207</v>
      </c>
      <c r="Z578" s="18">
        <v>44224</v>
      </c>
      <c r="AA578" s="22">
        <v>220.14999389648401</v>
      </c>
      <c r="AB578" s="26">
        <v>492.95001220703102</v>
      </c>
      <c r="AC578" s="22">
        <v>1449.09997558593</v>
      </c>
      <c r="AD578" s="26">
        <v>28.399999618530199</v>
      </c>
      <c r="AE578" s="22">
        <v>36.5</v>
      </c>
      <c r="AF578" s="7">
        <v>7172.55</v>
      </c>
      <c r="AG578" s="64">
        <f t="shared" si="90"/>
        <v>-4.3060109912132528E-3</v>
      </c>
      <c r="AH578" s="65">
        <f t="shared" si="90"/>
        <v>1.0809850882431306E-2</v>
      </c>
      <c r="AI578" s="64">
        <f t="shared" si="90"/>
        <v>-1.9983927250642363E-2</v>
      </c>
      <c r="AJ578" s="65">
        <f t="shared" si="89"/>
        <v>-2.0906698251348985E-2</v>
      </c>
      <c r="AK578" s="64">
        <f t="shared" si="89"/>
        <v>6.8728792877620504E-3</v>
      </c>
      <c r="AL578" s="64">
        <f t="shared" si="89"/>
        <v>-9.4290248673759031E-3</v>
      </c>
      <c r="AM578" s="101">
        <f t="shared" si="82"/>
        <v>-1.033795991727386E-2</v>
      </c>
      <c r="AN578" s="102">
        <f t="shared" si="83"/>
        <v>-1.033795991727386E-2</v>
      </c>
      <c r="AO578" s="101">
        <f t="shared" si="84"/>
        <v>-7.8417320819590287E-3</v>
      </c>
      <c r="AP578" s="102">
        <f t="shared" si="85"/>
        <v>-1.5945044247690887E-2</v>
      </c>
      <c r="AQ578" s="101">
        <f t="shared" si="86"/>
        <v>-1.4693557256993305E-2</v>
      </c>
      <c r="AR578" s="102">
        <f t="shared" si="88"/>
        <v>6.0319489260606072E-3</v>
      </c>
      <c r="AS578" s="101">
        <f t="shared" si="88"/>
        <v>2.1147810799705166E-2</v>
      </c>
      <c r="AT578" s="102">
        <f t="shared" si="88"/>
        <v>-1.2142195168683334E-2</v>
      </c>
      <c r="AU578" s="101">
        <f t="shared" si="88"/>
        <v>-4.9616540036580975E-3</v>
      </c>
      <c r="AV578" s="102">
        <f t="shared" si="88"/>
        <v>2.1566436544755353E-2</v>
      </c>
      <c r="AW578" s="102">
        <f t="shared" si="87"/>
        <v>6.3284694196359386E-3</v>
      </c>
    </row>
    <row r="579" spans="6:49" x14ac:dyDescent="0.3">
      <c r="F579" s="18">
        <v>44229</v>
      </c>
      <c r="G579" s="22">
        <v>242.89999389648401</v>
      </c>
      <c r="H579" s="26">
        <v>520.59997558593705</v>
      </c>
      <c r="I579" s="22">
        <v>1552.94995117187</v>
      </c>
      <c r="J579" s="26">
        <v>28.399999618530199</v>
      </c>
      <c r="K579" s="22">
        <v>37</v>
      </c>
      <c r="Y579" s="94">
        <v>208</v>
      </c>
      <c r="Z579" s="18">
        <v>44225</v>
      </c>
      <c r="AA579" s="22">
        <v>220</v>
      </c>
      <c r="AB579" s="26">
        <v>477.75</v>
      </c>
      <c r="AC579" s="22">
        <v>1418.55004882812</v>
      </c>
      <c r="AD579" s="26">
        <v>28</v>
      </c>
      <c r="AE579" s="22">
        <v>36.25</v>
      </c>
      <c r="AF579" s="7">
        <v>7076.8</v>
      </c>
      <c r="AG579" s="64">
        <f t="shared" si="90"/>
        <v>-6.8155812504932308E-4</v>
      </c>
      <c r="AH579" s="65">
        <f t="shared" si="90"/>
        <v>-3.1320190663891086E-2</v>
      </c>
      <c r="AI579" s="64">
        <f t="shared" si="90"/>
        <v>-2.1307399653352811E-2</v>
      </c>
      <c r="AJ579" s="65">
        <f t="shared" si="89"/>
        <v>-1.418462155992109E-2</v>
      </c>
      <c r="AK579" s="64">
        <f t="shared" si="89"/>
        <v>-6.8728792877620643E-3</v>
      </c>
      <c r="AL579" s="64">
        <f t="shared" si="89"/>
        <v>-1.3439411787218946E-2</v>
      </c>
      <c r="AM579" s="101">
        <f t="shared" si="82"/>
        <v>-1.4322905194754224E-2</v>
      </c>
      <c r="AN579" s="102">
        <f t="shared" si="83"/>
        <v>-1.4322905194754224E-2</v>
      </c>
      <c r="AO579" s="101">
        <f t="shared" si="84"/>
        <v>-1.1539270625483539E-2</v>
      </c>
      <c r="AP579" s="102">
        <f t="shared" si="85"/>
        <v>-2.174690156484646E-2</v>
      </c>
      <c r="AQ579" s="101">
        <f t="shared" si="86"/>
        <v>-1.9571017886822327E-2</v>
      </c>
      <c r="AR579" s="102">
        <f t="shared" si="88"/>
        <v>1.36413470697049E-2</v>
      </c>
      <c r="AS579" s="101">
        <f t="shared" si="88"/>
        <v>-1.6997285469136862E-2</v>
      </c>
      <c r="AT579" s="102">
        <f t="shared" si="88"/>
        <v>-9.7681290278692715E-3</v>
      </c>
      <c r="AU579" s="101">
        <f t="shared" si="88"/>
        <v>7.5622800049253702E-3</v>
      </c>
      <c r="AV579" s="102">
        <f t="shared" si="88"/>
        <v>1.2698138599060263E-2</v>
      </c>
      <c r="AW579" s="102">
        <f t="shared" si="87"/>
        <v>1.4272702353368798E-3</v>
      </c>
    </row>
    <row r="580" spans="6:49" x14ac:dyDescent="0.3">
      <c r="F580" s="18">
        <v>44230</v>
      </c>
      <c r="G580" s="22">
        <v>244.19999694824199</v>
      </c>
      <c r="H580" s="26">
        <v>515.90002441406205</v>
      </c>
      <c r="I580" s="22">
        <v>1506.15002441406</v>
      </c>
      <c r="J580" s="26">
        <v>28.899999618530199</v>
      </c>
      <c r="K580" s="22">
        <v>37.099998474121001</v>
      </c>
      <c r="Y580" s="94">
        <v>209</v>
      </c>
      <c r="Z580" s="18">
        <v>44228</v>
      </c>
      <c r="AA580" s="22">
        <v>227.19999694824199</v>
      </c>
      <c r="AB580" s="26">
        <v>502.95001220703102</v>
      </c>
      <c r="AC580" s="22">
        <v>1521.84997558593</v>
      </c>
      <c r="AD580" s="26">
        <v>28</v>
      </c>
      <c r="AE580" s="22">
        <v>36.549999237060497</v>
      </c>
      <c r="AF580" s="7">
        <v>7385.15</v>
      </c>
      <c r="AG580" s="64">
        <f t="shared" si="90"/>
        <v>3.2203127062601068E-2</v>
      </c>
      <c r="AH580" s="65">
        <f t="shared" si="90"/>
        <v>5.1403202730828414E-2</v>
      </c>
      <c r="AI580" s="64">
        <f t="shared" si="90"/>
        <v>7.0291426438163787E-2</v>
      </c>
      <c r="AJ580" s="65">
        <f t="shared" si="89"/>
        <v>0</v>
      </c>
      <c r="AK580" s="64">
        <f t="shared" si="89"/>
        <v>8.2417840212456149E-3</v>
      </c>
      <c r="AL580" s="64">
        <f t="shared" si="89"/>
        <v>4.2649399087255721E-2</v>
      </c>
      <c r="AM580" s="101">
        <f t="shared" si="82"/>
        <v>4.1410081791567459E-2</v>
      </c>
      <c r="AN580" s="102">
        <f t="shared" si="83"/>
        <v>4.1410081791567459E-2</v>
      </c>
      <c r="AO580" s="101">
        <f t="shared" si="84"/>
        <v>4.017407878793005E-2</v>
      </c>
      <c r="AP580" s="102">
        <f t="shared" si="85"/>
        <v>5.9397208538964213E-2</v>
      </c>
      <c r="AQ580" s="101">
        <f t="shared" si="86"/>
        <v>4.8644586313503352E-2</v>
      </c>
      <c r="AR580" s="102">
        <f t="shared" ref="AR580:AV630" si="91">AG580-AM580</f>
        <v>-9.2069547289663906E-3</v>
      </c>
      <c r="AS580" s="101">
        <f t="shared" si="91"/>
        <v>9.9931209392609549E-3</v>
      </c>
      <c r="AT580" s="102">
        <f t="shared" si="91"/>
        <v>3.0117347650233738E-2</v>
      </c>
      <c r="AU580" s="101">
        <f t="shared" si="91"/>
        <v>-5.9397208538964213E-2</v>
      </c>
      <c r="AV580" s="102">
        <f t="shared" si="91"/>
        <v>-4.0402802292257733E-2</v>
      </c>
      <c r="AW580" s="102">
        <f t="shared" si="87"/>
        <v>-1.3779299394138727E-2</v>
      </c>
    </row>
    <row r="581" spans="6:49" x14ac:dyDescent="0.3">
      <c r="F581" s="18">
        <v>44231</v>
      </c>
      <c r="G581" s="22">
        <v>249.44999694824199</v>
      </c>
      <c r="H581" s="26">
        <v>548.54998779296795</v>
      </c>
      <c r="I581" s="22">
        <v>1494.69995117187</v>
      </c>
      <c r="J581" s="26">
        <v>30.649999618530199</v>
      </c>
      <c r="K581" s="22">
        <v>37.5</v>
      </c>
      <c r="Y581" s="94">
        <v>210</v>
      </c>
      <c r="Z581" s="18">
        <v>44229</v>
      </c>
      <c r="AA581" s="22">
        <v>242.89999389648401</v>
      </c>
      <c r="AB581" s="26">
        <v>520.59997558593705</v>
      </c>
      <c r="AC581" s="22">
        <v>1552.94995117187</v>
      </c>
      <c r="AD581" s="26">
        <v>28.399999618530199</v>
      </c>
      <c r="AE581" s="22">
        <v>37</v>
      </c>
      <c r="AF581" s="7">
        <v>7568.7</v>
      </c>
      <c r="AG581" s="64">
        <f t="shared" si="90"/>
        <v>6.681913746547348E-2</v>
      </c>
      <c r="AH581" s="65">
        <f t="shared" si="90"/>
        <v>3.44911598132428E-2</v>
      </c>
      <c r="AI581" s="64">
        <f t="shared" si="90"/>
        <v>2.0229632449111034E-2</v>
      </c>
      <c r="AJ581" s="65">
        <f t="shared" si="89"/>
        <v>1.4184621559921184E-2</v>
      </c>
      <c r="AK581" s="64">
        <f t="shared" si="89"/>
        <v>1.2236747322295047E-2</v>
      </c>
      <c r="AL581" s="64">
        <f t="shared" si="89"/>
        <v>2.4550094967611687E-2</v>
      </c>
      <c r="AM581" s="101">
        <f t="shared" si="82"/>
        <v>2.3425598518796577E-2</v>
      </c>
      <c r="AN581" s="102">
        <f t="shared" si="83"/>
        <v>2.3425598518796577E-2</v>
      </c>
      <c r="AO581" s="101">
        <f t="shared" si="84"/>
        <v>2.3486692774818133E-2</v>
      </c>
      <c r="AP581" s="102">
        <f t="shared" si="85"/>
        <v>3.3212807347547349E-2</v>
      </c>
      <c r="AQ581" s="101">
        <f t="shared" si="86"/>
        <v>2.6632086014823676E-2</v>
      </c>
      <c r="AR581" s="102">
        <f t="shared" si="91"/>
        <v>4.3393538946676899E-2</v>
      </c>
      <c r="AS581" s="101">
        <f t="shared" si="91"/>
        <v>1.1065561294446222E-2</v>
      </c>
      <c r="AT581" s="102">
        <f t="shared" si="91"/>
        <v>-3.2570603257070993E-3</v>
      </c>
      <c r="AU581" s="101">
        <f t="shared" si="91"/>
        <v>-1.9028185787626165E-2</v>
      </c>
      <c r="AV581" s="102">
        <f t="shared" si="91"/>
        <v>-1.4395338692528629E-2</v>
      </c>
      <c r="AW581" s="102">
        <f t="shared" si="87"/>
        <v>3.5557030870522442E-3</v>
      </c>
    </row>
    <row r="582" spans="6:49" x14ac:dyDescent="0.3">
      <c r="F582" s="18">
        <v>44232</v>
      </c>
      <c r="G582" s="22">
        <v>215.30000305175699</v>
      </c>
      <c r="H582" s="26">
        <v>553.29998779296795</v>
      </c>
      <c r="I582" s="22">
        <v>1499.44995117187</v>
      </c>
      <c r="J582" s="26">
        <v>30.049999237060501</v>
      </c>
      <c r="K582" s="22">
        <v>36.900001525878899</v>
      </c>
      <c r="Y582" s="94">
        <v>211</v>
      </c>
      <c r="Z582" s="18">
        <v>44230</v>
      </c>
      <c r="AA582" s="22">
        <v>244.19999694824199</v>
      </c>
      <c r="AB582" s="26">
        <v>515.90002441406205</v>
      </c>
      <c r="AC582" s="22">
        <v>1506.15002441406</v>
      </c>
      <c r="AD582" s="26">
        <v>28.899999618530199</v>
      </c>
      <c r="AE582" s="22">
        <v>37.099998474121001</v>
      </c>
      <c r="AF582" s="7">
        <v>7642.15</v>
      </c>
      <c r="AG582" s="64">
        <f t="shared" si="90"/>
        <v>5.3377382992065275E-3</v>
      </c>
      <c r="AH582" s="65">
        <f t="shared" si="90"/>
        <v>-9.0689500906056229E-3</v>
      </c>
      <c r="AI582" s="64">
        <f t="shared" si="90"/>
        <v>-3.0599574234917982E-2</v>
      </c>
      <c r="AJ582" s="65">
        <f t="shared" si="89"/>
        <v>1.7452450183614368E-2</v>
      </c>
      <c r="AK582" s="64">
        <f t="shared" si="89"/>
        <v>2.6990158403501024E-3</v>
      </c>
      <c r="AL582" s="64">
        <f t="shared" si="89"/>
        <v>9.6576550148185416E-3</v>
      </c>
      <c r="AM582" s="101">
        <f t="shared" si="82"/>
        <v>8.6276352683166066E-3</v>
      </c>
      <c r="AN582" s="102">
        <f t="shared" si="83"/>
        <v>8.6276352683166066E-3</v>
      </c>
      <c r="AO582" s="101">
        <f t="shared" si="84"/>
        <v>9.7560049800524077E-3</v>
      </c>
      <c r="AP582" s="102">
        <f t="shared" si="85"/>
        <v>1.1667800983474483E-2</v>
      </c>
      <c r="AQ582" s="101">
        <f t="shared" si="86"/>
        <v>8.5197963520885333E-3</v>
      </c>
      <c r="AR582" s="102">
        <f t="shared" si="91"/>
        <v>-3.2898969691100791E-3</v>
      </c>
      <c r="AS582" s="101">
        <f t="shared" si="91"/>
        <v>-1.769658535892223E-2</v>
      </c>
      <c r="AT582" s="102">
        <f t="shared" si="91"/>
        <v>-4.0355579214970391E-2</v>
      </c>
      <c r="AU582" s="101">
        <f t="shared" si="91"/>
        <v>5.7846492001398849E-3</v>
      </c>
      <c r="AV582" s="102">
        <f t="shared" si="91"/>
        <v>-5.8207805117384305E-3</v>
      </c>
      <c r="AW582" s="102">
        <f t="shared" si="87"/>
        <v>-1.227563857092025E-2</v>
      </c>
    </row>
    <row r="583" spans="6:49" x14ac:dyDescent="0.3">
      <c r="F583" s="18">
        <v>44235</v>
      </c>
      <c r="G583" s="22">
        <v>219.75</v>
      </c>
      <c r="H583" s="26">
        <v>551.45001220703102</v>
      </c>
      <c r="I583" s="22">
        <v>1519.69995117187</v>
      </c>
      <c r="J583" s="26">
        <v>30.600000381469702</v>
      </c>
      <c r="K583" s="22">
        <v>37</v>
      </c>
      <c r="Y583" s="94">
        <v>212</v>
      </c>
      <c r="Z583" s="18">
        <v>44231</v>
      </c>
      <c r="AA583" s="22">
        <v>249.44999694824199</v>
      </c>
      <c r="AB583" s="26">
        <v>548.54998779296795</v>
      </c>
      <c r="AC583" s="22">
        <v>1494.69995117187</v>
      </c>
      <c r="AD583" s="26">
        <v>30.649999618530199</v>
      </c>
      <c r="AE583" s="22">
        <v>37.5</v>
      </c>
      <c r="AF583" s="7">
        <v>7707.6</v>
      </c>
      <c r="AG583" s="64">
        <f t="shared" si="90"/>
        <v>2.1270932893456933E-2</v>
      </c>
      <c r="AH583" s="65">
        <f t="shared" si="90"/>
        <v>6.1365415436380168E-2</v>
      </c>
      <c r="AI583" s="64">
        <f t="shared" si="90"/>
        <v>-7.6312570788791305E-3</v>
      </c>
      <c r="AJ583" s="65">
        <f t="shared" si="89"/>
        <v>5.8791068017484231E-2</v>
      </c>
      <c r="AK583" s="64">
        <f t="shared" si="89"/>
        <v>1.0724004491790404E-2</v>
      </c>
      <c r="AL583" s="64">
        <f t="shared" si="89"/>
        <v>8.5278778679990872E-3</v>
      </c>
      <c r="AM583" s="101">
        <f t="shared" ref="AM583:AM646" si="92">$AZ$11+$AZ$12*AL583</f>
        <v>7.5050253566526157E-3</v>
      </c>
      <c r="AN583" s="102">
        <f t="shared" ref="AN583:AN646" si="93">$BA$11+$BA$12*AL583</f>
        <v>7.5050253566526157E-3</v>
      </c>
      <c r="AO583" s="101">
        <f t="shared" ref="AO583:AO646" si="94">$BB$11+$BB$12*AL583</f>
        <v>8.7143612111460472E-3</v>
      </c>
      <c r="AP583" s="102">
        <f t="shared" ref="AP583:AP646" si="95">$BC$11+$BC$12*AL583</f>
        <v>1.0033343775967398E-2</v>
      </c>
      <c r="AQ583" s="101">
        <f t="shared" ref="AQ583:AQ646" si="96">$BD$11+$BD$12*AL583</f>
        <v>7.145753481853926E-3</v>
      </c>
      <c r="AR583" s="102">
        <f t="shared" si="91"/>
        <v>1.3765907536804317E-2</v>
      </c>
      <c r="AS583" s="101">
        <f t="shared" si="91"/>
        <v>5.3860390079727552E-2</v>
      </c>
      <c r="AT583" s="102">
        <f t="shared" si="91"/>
        <v>-1.6345618290025177E-2</v>
      </c>
      <c r="AU583" s="101">
        <f t="shared" si="91"/>
        <v>4.8757724241516837E-2</v>
      </c>
      <c r="AV583" s="102">
        <f t="shared" si="91"/>
        <v>3.578251009936478E-3</v>
      </c>
      <c r="AW583" s="102">
        <f t="shared" ref="AW583:AW646" si="97">AVERAGE(AR583:AV583)</f>
        <v>2.0723330915592E-2</v>
      </c>
    </row>
    <row r="584" spans="6:49" x14ac:dyDescent="0.3">
      <c r="F584" s="18">
        <v>44236</v>
      </c>
      <c r="G584" s="22">
        <v>215.75</v>
      </c>
      <c r="H584" s="26">
        <v>528.20001220703102</v>
      </c>
      <c r="I584" s="22">
        <v>1501.25</v>
      </c>
      <c r="J584" s="26">
        <v>29.850000381469702</v>
      </c>
      <c r="K584" s="22">
        <v>36.25</v>
      </c>
      <c r="Y584" s="94">
        <v>213</v>
      </c>
      <c r="Z584" s="18">
        <v>44232</v>
      </c>
      <c r="AA584" s="22">
        <v>215.30000305175699</v>
      </c>
      <c r="AB584" s="26">
        <v>553.29998779296795</v>
      </c>
      <c r="AC584" s="22">
        <v>1499.44995117187</v>
      </c>
      <c r="AD584" s="26">
        <v>30.049999237060501</v>
      </c>
      <c r="AE584" s="22">
        <v>36.900001525878899</v>
      </c>
      <c r="AF584" s="7">
        <v>7702.95</v>
      </c>
      <c r="AG584" s="64">
        <f t="shared" si="90"/>
        <v>-0.14722606352834203</v>
      </c>
      <c r="AH584" s="65">
        <f t="shared" si="90"/>
        <v>8.6219168316052398E-3</v>
      </c>
      <c r="AI584" s="64">
        <f t="shared" si="90"/>
        <v>3.1728564966921119E-3</v>
      </c>
      <c r="AJ584" s="65">
        <f t="shared" si="89"/>
        <v>-1.9770014344008973E-2</v>
      </c>
      <c r="AK584" s="64">
        <f t="shared" si="89"/>
        <v>-1.6129340578152837E-2</v>
      </c>
      <c r="AL584" s="64">
        <f t="shared" si="89"/>
        <v>-6.0348269738904649E-4</v>
      </c>
      <c r="AM584" s="101">
        <f t="shared" si="92"/>
        <v>-1.568406431679169E-3</v>
      </c>
      <c r="AN584" s="102">
        <f t="shared" si="93"/>
        <v>-1.568406431679169E-3</v>
      </c>
      <c r="AO584" s="101">
        <f t="shared" si="94"/>
        <v>2.9533374068346871E-4</v>
      </c>
      <c r="AP584" s="102">
        <f t="shared" si="95"/>
        <v>-3.1770651373841533E-3</v>
      </c>
      <c r="AQ584" s="101">
        <f t="shared" si="96"/>
        <v>-3.9598711236135762E-3</v>
      </c>
      <c r="AR584" s="102">
        <f t="shared" si="91"/>
        <v>-0.14565765709666287</v>
      </c>
      <c r="AS584" s="101">
        <f t="shared" si="91"/>
        <v>1.0190323263284409E-2</v>
      </c>
      <c r="AT584" s="102">
        <f t="shared" si="91"/>
        <v>2.8775227560086433E-3</v>
      </c>
      <c r="AU584" s="101">
        <f t="shared" si="91"/>
        <v>-1.6592949206624821E-2</v>
      </c>
      <c r="AV584" s="102">
        <f t="shared" si="91"/>
        <v>-1.2169469454539261E-2</v>
      </c>
      <c r="AW584" s="102">
        <f t="shared" si="97"/>
        <v>-3.2270445947706776E-2</v>
      </c>
    </row>
    <row r="585" spans="6:49" x14ac:dyDescent="0.3">
      <c r="F585" s="18">
        <v>44237</v>
      </c>
      <c r="G585" s="22">
        <v>217.25</v>
      </c>
      <c r="H585" s="26">
        <v>526</v>
      </c>
      <c r="I585" s="22">
        <v>1498.80004882812</v>
      </c>
      <c r="J585" s="26">
        <v>29.7000007629394</v>
      </c>
      <c r="K585" s="22">
        <v>36.450000762939403</v>
      </c>
      <c r="Y585" s="94">
        <v>214</v>
      </c>
      <c r="Z585" s="18">
        <v>44235</v>
      </c>
      <c r="AA585" s="22">
        <v>219.75</v>
      </c>
      <c r="AB585" s="26">
        <v>551.45001220703102</v>
      </c>
      <c r="AC585" s="22">
        <v>1519.69995117187</v>
      </c>
      <c r="AD585" s="26">
        <v>30.600000381469702</v>
      </c>
      <c r="AE585" s="22">
        <v>37</v>
      </c>
      <c r="AF585" s="7">
        <v>7802.35</v>
      </c>
      <c r="AG585" s="64">
        <f t="shared" si="90"/>
        <v>2.0458118020528906E-2</v>
      </c>
      <c r="AH585" s="65">
        <f t="shared" si="90"/>
        <v>-3.3491329534351623E-3</v>
      </c>
      <c r="AI585" s="64">
        <f t="shared" si="90"/>
        <v>1.3414573188499134E-2</v>
      </c>
      <c r="AJ585" s="65">
        <f t="shared" si="89"/>
        <v>1.8137385832450517E-2</v>
      </c>
      <c r="AK585" s="64">
        <f t="shared" si="89"/>
        <v>2.7063202460121233E-3</v>
      </c>
      <c r="AL585" s="64">
        <f t="shared" si="89"/>
        <v>1.2821597998283776E-2</v>
      </c>
      <c r="AM585" s="101">
        <f t="shared" si="92"/>
        <v>1.1771506396509484E-2</v>
      </c>
      <c r="AN585" s="102">
        <f t="shared" si="93"/>
        <v>1.1771506396509484E-2</v>
      </c>
      <c r="AO585" s="101">
        <f t="shared" si="94"/>
        <v>1.2673130276115985E-2</v>
      </c>
      <c r="AP585" s="102">
        <f t="shared" si="95"/>
        <v>1.6245101407743583E-2</v>
      </c>
      <c r="AQ585" s="101">
        <f t="shared" si="96"/>
        <v>1.2367805944509465E-2</v>
      </c>
      <c r="AR585" s="102">
        <f t="shared" si="91"/>
        <v>8.6866116240194215E-3</v>
      </c>
      <c r="AS585" s="101">
        <f t="shared" si="91"/>
        <v>-1.5120639349944646E-2</v>
      </c>
      <c r="AT585" s="102">
        <f t="shared" si="91"/>
        <v>7.4144291238314834E-4</v>
      </c>
      <c r="AU585" s="101">
        <f t="shared" si="91"/>
        <v>1.8922844247069338E-3</v>
      </c>
      <c r="AV585" s="102">
        <f t="shared" si="91"/>
        <v>-9.6614856984973407E-3</v>
      </c>
      <c r="AW585" s="102">
        <f t="shared" si="97"/>
        <v>-2.6923572174664965E-3</v>
      </c>
    </row>
    <row r="586" spans="6:49" x14ac:dyDescent="0.3">
      <c r="F586" s="18">
        <v>44238</v>
      </c>
      <c r="G586" s="22">
        <v>215.100006103515</v>
      </c>
      <c r="H586" s="26">
        <v>516.79998779296795</v>
      </c>
      <c r="I586" s="22">
        <v>1498.09997558593</v>
      </c>
      <c r="J586" s="26">
        <v>29.9500007629394</v>
      </c>
      <c r="K586" s="22">
        <v>37.049999237060497</v>
      </c>
      <c r="Y586" s="94">
        <v>215</v>
      </c>
      <c r="Z586" s="18">
        <v>44236</v>
      </c>
      <c r="AA586" s="22">
        <v>215.75</v>
      </c>
      <c r="AB586" s="26">
        <v>528.20001220703102</v>
      </c>
      <c r="AC586" s="22">
        <v>1501.25</v>
      </c>
      <c r="AD586" s="26">
        <v>29.850000381469702</v>
      </c>
      <c r="AE586" s="22">
        <v>36.25</v>
      </c>
      <c r="AF586" s="7">
        <v>7798.65</v>
      </c>
      <c r="AG586" s="64">
        <f t="shared" si="90"/>
        <v>-1.8370206601749026E-2</v>
      </c>
      <c r="AH586" s="65">
        <f t="shared" si="90"/>
        <v>-4.3076171914743895E-2</v>
      </c>
      <c r="AI586" s="64">
        <f t="shared" si="90"/>
        <v>-1.2214820415254428E-2</v>
      </c>
      <c r="AJ586" s="65">
        <f t="shared" si="89"/>
        <v>-2.4815168806499584E-2</v>
      </c>
      <c r="AK586" s="64">
        <f t="shared" si="89"/>
        <v>-2.0478531343540676E-2</v>
      </c>
      <c r="AL586" s="64">
        <f t="shared" si="89"/>
        <v>-4.7432857757480796E-4</v>
      </c>
      <c r="AM586" s="101">
        <f t="shared" si="92"/>
        <v>-1.4400716574771264E-3</v>
      </c>
      <c r="AN586" s="102">
        <f t="shared" si="93"/>
        <v>-1.4400716574771264E-3</v>
      </c>
      <c r="AO586" s="101">
        <f t="shared" si="94"/>
        <v>4.1441260903535824E-4</v>
      </c>
      <c r="AP586" s="102">
        <f t="shared" si="95"/>
        <v>-2.9902168880600322E-3</v>
      </c>
      <c r="AQ586" s="101">
        <f t="shared" si="96"/>
        <v>-3.8027929794930519E-3</v>
      </c>
      <c r="AR586" s="102">
        <f t="shared" si="91"/>
        <v>-1.69301349442719E-2</v>
      </c>
      <c r="AS586" s="101">
        <f t="shared" si="91"/>
        <v>-4.1636100257266766E-2</v>
      </c>
      <c r="AT586" s="102">
        <f t="shared" si="91"/>
        <v>-1.2629233024289786E-2</v>
      </c>
      <c r="AU586" s="101">
        <f t="shared" si="91"/>
        <v>-2.1824951918439552E-2</v>
      </c>
      <c r="AV586" s="102">
        <f t="shared" si="91"/>
        <v>-1.6675738364047624E-2</v>
      </c>
      <c r="AW586" s="102">
        <f t="shared" si="97"/>
        <v>-2.1939231701663127E-2</v>
      </c>
    </row>
    <row r="587" spans="6:49" x14ac:dyDescent="0.3">
      <c r="F587" s="18">
        <v>44239</v>
      </c>
      <c r="G587" s="22">
        <v>212.5</v>
      </c>
      <c r="H587" s="26">
        <v>511.850006103515</v>
      </c>
      <c r="I587" s="22">
        <v>1497.30004882812</v>
      </c>
      <c r="J587" s="26">
        <v>30</v>
      </c>
      <c r="K587" s="22">
        <v>36.599998474121001</v>
      </c>
      <c r="Y587" s="94">
        <v>216</v>
      </c>
      <c r="Z587" s="18">
        <v>44237</v>
      </c>
      <c r="AA587" s="22">
        <v>217.25</v>
      </c>
      <c r="AB587" s="26">
        <v>526</v>
      </c>
      <c r="AC587" s="22">
        <v>1498.80004882812</v>
      </c>
      <c r="AD587" s="26">
        <v>29.7000007629394</v>
      </c>
      <c r="AE587" s="22">
        <v>36.450000762939403</v>
      </c>
      <c r="AF587" s="7">
        <v>7808.2</v>
      </c>
      <c r="AG587" s="64">
        <f t="shared" si="90"/>
        <v>6.9284341819641397E-3</v>
      </c>
      <c r="AH587" s="65">
        <f t="shared" si="90"/>
        <v>-4.1738102359446701E-3</v>
      </c>
      <c r="AI587" s="64">
        <f t="shared" si="90"/>
        <v>-1.6332738965189864E-3</v>
      </c>
      <c r="AJ587" s="65">
        <f t="shared" si="89"/>
        <v>-5.0377811213165669E-3</v>
      </c>
      <c r="AK587" s="64">
        <f t="shared" si="89"/>
        <v>5.5020980851053034E-3</v>
      </c>
      <c r="AL587" s="64">
        <f t="shared" si="89"/>
        <v>1.2238217439073922E-3</v>
      </c>
      <c r="AM587" s="101">
        <f t="shared" si="92"/>
        <v>2.4730570518071403E-4</v>
      </c>
      <c r="AN587" s="102">
        <f t="shared" si="93"/>
        <v>2.4730570518071403E-4</v>
      </c>
      <c r="AO587" s="101">
        <f t="shared" si="94"/>
        <v>1.9800910315614113E-3</v>
      </c>
      <c r="AP587" s="102">
        <f t="shared" si="95"/>
        <v>-5.3348987761307103E-4</v>
      </c>
      <c r="AQ587" s="101">
        <f t="shared" si="96"/>
        <v>-1.7374906777178666E-3</v>
      </c>
      <c r="AR587" s="102">
        <f t="shared" si="91"/>
        <v>6.6811284767834258E-3</v>
      </c>
      <c r="AS587" s="101">
        <f t="shared" si="91"/>
        <v>-4.421115941125384E-3</v>
      </c>
      <c r="AT587" s="102">
        <f t="shared" si="91"/>
        <v>-3.6133649280803977E-3</v>
      </c>
      <c r="AU587" s="101">
        <f t="shared" si="91"/>
        <v>-4.5042912437034954E-3</v>
      </c>
      <c r="AV587" s="102">
        <f t="shared" si="91"/>
        <v>7.23958876282317E-3</v>
      </c>
      <c r="AW587" s="102">
        <f t="shared" si="97"/>
        <v>2.7638902533946386E-4</v>
      </c>
    </row>
    <row r="588" spans="6:49" x14ac:dyDescent="0.3">
      <c r="F588" s="18">
        <v>44242</v>
      </c>
      <c r="G588" s="22">
        <v>211.69999694824199</v>
      </c>
      <c r="H588" s="26">
        <v>518.95001220703102</v>
      </c>
      <c r="I588" s="22">
        <v>1471.65002441406</v>
      </c>
      <c r="J588" s="26">
        <v>29.9500007629394</v>
      </c>
      <c r="K588" s="22">
        <v>36.200000762939403</v>
      </c>
      <c r="Y588" s="94">
        <v>217</v>
      </c>
      <c r="Z588" s="18">
        <v>44238</v>
      </c>
      <c r="AA588" s="22">
        <v>215.100006103515</v>
      </c>
      <c r="AB588" s="26">
        <v>516.79998779296795</v>
      </c>
      <c r="AC588" s="22">
        <v>1498.09997558593</v>
      </c>
      <c r="AD588" s="26">
        <v>29.9500007629394</v>
      </c>
      <c r="AE588" s="22">
        <v>37.049999237060497</v>
      </c>
      <c r="AF588" s="7">
        <v>7843.1</v>
      </c>
      <c r="AG588" s="64">
        <f t="shared" si="90"/>
        <v>-9.9456994965733576E-3</v>
      </c>
      <c r="AH588" s="65">
        <f t="shared" si="90"/>
        <v>-1.7645283889736098E-2</v>
      </c>
      <c r="AI588" s="64">
        <f t="shared" si="90"/>
        <v>-4.6719827102730373E-4</v>
      </c>
      <c r="AJ588" s="65">
        <f t="shared" si="89"/>
        <v>8.382278538378779E-3</v>
      </c>
      <c r="AK588" s="64">
        <f t="shared" si="89"/>
        <v>1.63268517641472E-2</v>
      </c>
      <c r="AL588" s="64">
        <f t="shared" si="89"/>
        <v>4.4597008355374088E-3</v>
      </c>
      <c r="AM588" s="101">
        <f t="shared" si="92"/>
        <v>3.4626565833930211E-3</v>
      </c>
      <c r="AN588" s="102">
        <f t="shared" si="93"/>
        <v>3.4626565833930211E-3</v>
      </c>
      <c r="AO588" s="101">
        <f t="shared" si="94"/>
        <v>4.9635407342039032E-3</v>
      </c>
      <c r="AP588" s="102">
        <f t="shared" si="95"/>
        <v>4.1478810625103623E-3</v>
      </c>
      <c r="AQ588" s="101">
        <f t="shared" si="96"/>
        <v>2.198008112740491E-3</v>
      </c>
      <c r="AR588" s="102">
        <f t="shared" si="91"/>
        <v>-1.3408356079966379E-2</v>
      </c>
      <c r="AS588" s="101">
        <f t="shared" si="91"/>
        <v>-2.1107940473129118E-2</v>
      </c>
      <c r="AT588" s="102">
        <f t="shared" si="91"/>
        <v>-5.4307390052312065E-3</v>
      </c>
      <c r="AU588" s="101">
        <f t="shared" si="91"/>
        <v>4.2343974758684167E-3</v>
      </c>
      <c r="AV588" s="102">
        <f t="shared" si="91"/>
        <v>1.4128843651406708E-2</v>
      </c>
      <c r="AW588" s="102">
        <f t="shared" si="97"/>
        <v>-4.3167588862103156E-3</v>
      </c>
    </row>
    <row r="589" spans="6:49" x14ac:dyDescent="0.3">
      <c r="F589" s="18">
        <v>44243</v>
      </c>
      <c r="G589" s="22">
        <v>206.100006103515</v>
      </c>
      <c r="H589" s="26">
        <v>516.29998779296795</v>
      </c>
      <c r="I589" s="22">
        <v>1480.09997558593</v>
      </c>
      <c r="J589" s="26">
        <v>29.799999237060501</v>
      </c>
      <c r="K589" s="22">
        <v>36.700000762939403</v>
      </c>
      <c r="Y589" s="94">
        <v>218</v>
      </c>
      <c r="Z589" s="18">
        <v>44239</v>
      </c>
      <c r="AA589" s="22">
        <v>212.5</v>
      </c>
      <c r="AB589" s="26">
        <v>511.850006103515</v>
      </c>
      <c r="AC589" s="22">
        <v>1497.30004882812</v>
      </c>
      <c r="AD589" s="26">
        <v>30</v>
      </c>
      <c r="AE589" s="22">
        <v>36.599998474121001</v>
      </c>
      <c r="AF589" s="7">
        <v>7839.15</v>
      </c>
      <c r="AG589" s="64">
        <f t="shared" si="90"/>
        <v>-1.2161076284456557E-2</v>
      </c>
      <c r="AH589" s="65">
        <f t="shared" si="90"/>
        <v>-9.6243035577728495E-3</v>
      </c>
      <c r="AI589" s="64">
        <f t="shared" si="90"/>
        <v>-5.3410347219481143E-4</v>
      </c>
      <c r="AJ589" s="65">
        <f t="shared" si="89"/>
        <v>1.6680316269276621E-3</v>
      </c>
      <c r="AK589" s="64">
        <f t="shared" si="89"/>
        <v>-1.2220132433299735E-2</v>
      </c>
      <c r="AL589" s="64">
        <f t="shared" si="89"/>
        <v>-5.0375425510150104E-4</v>
      </c>
      <c r="AM589" s="101">
        <f t="shared" si="92"/>
        <v>-1.4693106603564906E-3</v>
      </c>
      <c r="AN589" s="102">
        <f t="shared" si="93"/>
        <v>-1.4693106603564906E-3</v>
      </c>
      <c r="AO589" s="101">
        <f t="shared" si="94"/>
        <v>3.8728241461797545E-4</v>
      </c>
      <c r="AP589" s="102">
        <f t="shared" si="95"/>
        <v>-3.0327872399694149E-3</v>
      </c>
      <c r="AQ589" s="101">
        <f t="shared" si="96"/>
        <v>-3.8385806943722206E-3</v>
      </c>
      <c r="AR589" s="102">
        <f t="shared" si="91"/>
        <v>-1.0691765624100066E-2</v>
      </c>
      <c r="AS589" s="101">
        <f t="shared" si="91"/>
        <v>-8.1549928974163598E-3</v>
      </c>
      <c r="AT589" s="102">
        <f t="shared" si="91"/>
        <v>-9.2138588681278688E-4</v>
      </c>
      <c r="AU589" s="101">
        <f t="shared" si="91"/>
        <v>4.7008188668970774E-3</v>
      </c>
      <c r="AV589" s="102">
        <f t="shared" si="91"/>
        <v>-8.3815517389275139E-3</v>
      </c>
      <c r="AW589" s="102">
        <f t="shared" si="97"/>
        <v>-4.6897754560719295E-3</v>
      </c>
    </row>
    <row r="590" spans="6:49" x14ac:dyDescent="0.3">
      <c r="F590" s="18">
        <v>44244</v>
      </c>
      <c r="G590" s="22">
        <v>214.94999694824199</v>
      </c>
      <c r="H590" s="26">
        <v>525.25</v>
      </c>
      <c r="I590" s="22">
        <v>1498.5</v>
      </c>
      <c r="J590" s="26">
        <v>29.850000381469702</v>
      </c>
      <c r="K590" s="22">
        <v>36.549999237060497</v>
      </c>
      <c r="Y590" s="94">
        <v>219</v>
      </c>
      <c r="Z590" s="18">
        <v>44242</v>
      </c>
      <c r="AA590" s="22">
        <v>211.69999694824199</v>
      </c>
      <c r="AB590" s="26">
        <v>518.95001220703102</v>
      </c>
      <c r="AC590" s="22">
        <v>1471.65002441406</v>
      </c>
      <c r="AD590" s="26">
        <v>29.9500007629394</v>
      </c>
      <c r="AE590" s="22">
        <v>36.200000762939403</v>
      </c>
      <c r="AF590" s="7">
        <v>7920.8</v>
      </c>
      <c r="AG590" s="64">
        <f t="shared" si="90"/>
        <v>-3.7718246391363788E-3</v>
      </c>
      <c r="AH590" s="65">
        <f t="shared" si="90"/>
        <v>1.3775937643653874E-2</v>
      </c>
      <c r="AI590" s="64">
        <f t="shared" si="90"/>
        <v>-1.7279281887359589E-2</v>
      </c>
      <c r="AJ590" s="65">
        <f t="shared" si="89"/>
        <v>-1.6680316269277117E-3</v>
      </c>
      <c r="AK590" s="64">
        <f t="shared" si="89"/>
        <v>-1.0989058809237423E-2</v>
      </c>
      <c r="AL590" s="64">
        <f t="shared" si="89"/>
        <v>1.0361800708894479E-2</v>
      </c>
      <c r="AM590" s="101">
        <f t="shared" si="92"/>
        <v>9.3273139064006978E-3</v>
      </c>
      <c r="AN590" s="102">
        <f t="shared" si="93"/>
        <v>9.3273139064006978E-3</v>
      </c>
      <c r="AO590" s="101">
        <f t="shared" si="94"/>
        <v>1.0405220603417869E-2</v>
      </c>
      <c r="AP590" s="102">
        <f t="shared" si="95"/>
        <v>1.2686493924872257E-2</v>
      </c>
      <c r="AQ590" s="101">
        <f t="shared" si="96"/>
        <v>9.3761832716462677E-3</v>
      </c>
      <c r="AR590" s="102">
        <f t="shared" si="91"/>
        <v>-1.3099138545537077E-2</v>
      </c>
      <c r="AS590" s="101">
        <f t="shared" si="91"/>
        <v>4.4486237372531757E-3</v>
      </c>
      <c r="AT590" s="102">
        <f t="shared" si="91"/>
        <v>-2.768450249077746E-2</v>
      </c>
      <c r="AU590" s="101">
        <f t="shared" si="91"/>
        <v>-1.4354525551799968E-2</v>
      </c>
      <c r="AV590" s="102">
        <f t="shared" si="91"/>
        <v>-2.0365242080883691E-2</v>
      </c>
      <c r="AW590" s="102">
        <f t="shared" si="97"/>
        <v>-1.4210956986349004E-2</v>
      </c>
    </row>
    <row r="591" spans="6:49" x14ac:dyDescent="0.3">
      <c r="F591" s="18">
        <v>44245</v>
      </c>
      <c r="G591" s="22">
        <v>211.75</v>
      </c>
      <c r="H591" s="26">
        <v>515.40002441406205</v>
      </c>
      <c r="I591" s="22">
        <v>1487.30004882812</v>
      </c>
      <c r="J591" s="26">
        <v>29.799999237060501</v>
      </c>
      <c r="K591" s="22">
        <v>37.049999237060497</v>
      </c>
      <c r="Y591" s="94">
        <v>220</v>
      </c>
      <c r="Z591" s="18">
        <v>44243</v>
      </c>
      <c r="AA591" s="22">
        <v>206.100006103515</v>
      </c>
      <c r="AB591" s="26">
        <v>516.29998779296795</v>
      </c>
      <c r="AC591" s="22">
        <v>1480.09997558593</v>
      </c>
      <c r="AD591" s="26">
        <v>29.799999237060501</v>
      </c>
      <c r="AE591" s="22">
        <v>36.700000762939403</v>
      </c>
      <c r="AF591" s="7">
        <v>7928.05</v>
      </c>
      <c r="AG591" s="64">
        <f t="shared" si="90"/>
        <v>-2.6808646214584501E-2</v>
      </c>
      <c r="AH591" s="65">
        <f t="shared" si="90"/>
        <v>-5.119594691544431E-3</v>
      </c>
      <c r="AI591" s="64">
        <f t="shared" si="90"/>
        <v>5.725399681171613E-3</v>
      </c>
      <c r="AJ591" s="65">
        <f t="shared" si="89"/>
        <v>-5.0209821258658362E-3</v>
      </c>
      <c r="AK591" s="64">
        <f t="shared" si="89"/>
        <v>1.3717635941664596E-2</v>
      </c>
      <c r="AL591" s="64">
        <f t="shared" si="89"/>
        <v>9.1489294247919511E-4</v>
      </c>
      <c r="AM591" s="101">
        <f t="shared" si="92"/>
        <v>-5.9663271363111291E-5</v>
      </c>
      <c r="AN591" s="102">
        <f t="shared" si="93"/>
        <v>-5.9663271363111291E-5</v>
      </c>
      <c r="AO591" s="101">
        <f t="shared" si="94"/>
        <v>1.6952616190092941E-3</v>
      </c>
      <c r="AP591" s="102">
        <f t="shared" si="95"/>
        <v>-9.8041952875915946E-4</v>
      </c>
      <c r="AQ591" s="101">
        <f t="shared" si="96"/>
        <v>-2.1132120473769497E-3</v>
      </c>
      <c r="AR591" s="102">
        <f t="shared" si="91"/>
        <v>-2.6748982943221391E-2</v>
      </c>
      <c r="AS591" s="101">
        <f t="shared" si="91"/>
        <v>-5.0599314201813196E-3</v>
      </c>
      <c r="AT591" s="102">
        <f t="shared" si="91"/>
        <v>4.0301380621623186E-3</v>
      </c>
      <c r="AU591" s="101">
        <f t="shared" si="91"/>
        <v>-4.0405625971066767E-3</v>
      </c>
      <c r="AV591" s="102">
        <f t="shared" si="91"/>
        <v>1.5830847989041545E-2</v>
      </c>
      <c r="AW591" s="102">
        <f t="shared" si="97"/>
        <v>-3.197698181861104E-3</v>
      </c>
    </row>
    <row r="592" spans="6:49" x14ac:dyDescent="0.3">
      <c r="F592" s="18">
        <v>44246</v>
      </c>
      <c r="G592" s="22">
        <v>208.55000305175699</v>
      </c>
      <c r="H592" s="26">
        <v>504.100006103515</v>
      </c>
      <c r="I592" s="22">
        <v>1476.75</v>
      </c>
      <c r="J592" s="26">
        <v>30</v>
      </c>
      <c r="K592" s="22">
        <v>37.049999237060497</v>
      </c>
      <c r="Y592" s="94">
        <v>221</v>
      </c>
      <c r="Z592" s="18">
        <v>44244</v>
      </c>
      <c r="AA592" s="22">
        <v>214.94999694824199</v>
      </c>
      <c r="AB592" s="26">
        <v>525.25</v>
      </c>
      <c r="AC592" s="22">
        <v>1498.5</v>
      </c>
      <c r="AD592" s="26">
        <v>29.850000381469702</v>
      </c>
      <c r="AE592" s="22">
        <v>36.549999237060497</v>
      </c>
      <c r="AF592" s="7">
        <v>7891.25</v>
      </c>
      <c r="AG592" s="64">
        <f t="shared" si="90"/>
        <v>4.2043911234014762E-2</v>
      </c>
      <c r="AH592" s="65">
        <f t="shared" si="90"/>
        <v>1.7186371482799449E-2</v>
      </c>
      <c r="AI592" s="64">
        <f t="shared" si="90"/>
        <v>1.2354971208453679E-2</v>
      </c>
      <c r="AJ592" s="65">
        <f t="shared" si="89"/>
        <v>1.6764847088036837E-3</v>
      </c>
      <c r="AK592" s="64">
        <f t="shared" si="89"/>
        <v>-4.0956105271345248E-3</v>
      </c>
      <c r="AL592" s="64">
        <f t="shared" si="89"/>
        <v>-4.6525530689486179E-3</v>
      </c>
      <c r="AM592" s="101">
        <f t="shared" si="92"/>
        <v>-5.5917897554915927E-3</v>
      </c>
      <c r="AN592" s="102">
        <f t="shared" si="93"/>
        <v>-5.5917897554915927E-3</v>
      </c>
      <c r="AO592" s="101">
        <f t="shared" si="94"/>
        <v>-3.437870576886611E-3</v>
      </c>
      <c r="AP592" s="102">
        <f t="shared" si="95"/>
        <v>-9.034886098916256E-3</v>
      </c>
      <c r="AQ592" s="101">
        <f t="shared" si="96"/>
        <v>-8.884378838061719E-3</v>
      </c>
      <c r="AR592" s="102">
        <f t="shared" si="91"/>
        <v>4.7635700989506355E-2</v>
      </c>
      <c r="AS592" s="101">
        <f t="shared" si="91"/>
        <v>2.2778161238291041E-2</v>
      </c>
      <c r="AT592" s="102">
        <f t="shared" si="91"/>
        <v>1.5792841785340291E-2</v>
      </c>
      <c r="AU592" s="101">
        <f t="shared" si="91"/>
        <v>1.0711370807719939E-2</v>
      </c>
      <c r="AV592" s="102">
        <f t="shared" si="91"/>
        <v>4.7887683109271943E-3</v>
      </c>
      <c r="AW592" s="102">
        <f t="shared" si="97"/>
        <v>2.0341368626356968E-2</v>
      </c>
    </row>
    <row r="593" spans="6:49" x14ac:dyDescent="0.3">
      <c r="F593" s="18">
        <v>44249</v>
      </c>
      <c r="G593" s="22">
        <v>201.80000305175699</v>
      </c>
      <c r="H593" s="26">
        <v>494.95001220703102</v>
      </c>
      <c r="I593" s="22">
        <v>1382.30004882812</v>
      </c>
      <c r="J593" s="26">
        <v>28.9500007629394</v>
      </c>
      <c r="K593" s="22">
        <v>36.400001525878899</v>
      </c>
      <c r="Y593" s="94">
        <v>222</v>
      </c>
      <c r="Z593" s="18">
        <v>44245</v>
      </c>
      <c r="AA593" s="22">
        <v>211.75</v>
      </c>
      <c r="AB593" s="26">
        <v>515.40002441406205</v>
      </c>
      <c r="AC593" s="22">
        <v>1487.30004882812</v>
      </c>
      <c r="AD593" s="26">
        <v>29.799999237060501</v>
      </c>
      <c r="AE593" s="22">
        <v>37.049999237060497</v>
      </c>
      <c r="AF593" s="7">
        <v>7864.45</v>
      </c>
      <c r="AG593" s="64">
        <f t="shared" si="90"/>
        <v>-1.4999095212601595E-2</v>
      </c>
      <c r="AH593" s="65">
        <f t="shared" si="90"/>
        <v>-1.8930994137692118E-2</v>
      </c>
      <c r="AI593" s="64">
        <f t="shared" si="90"/>
        <v>-7.5021793281251749E-3</v>
      </c>
      <c r="AJ593" s="65">
        <f t="shared" si="89"/>
        <v>-1.6764847088037329E-3</v>
      </c>
      <c r="AK593" s="64">
        <f t="shared" si="89"/>
        <v>1.3587165828006779E-2</v>
      </c>
      <c r="AL593" s="64">
        <f t="shared" si="89"/>
        <v>-3.4019467046085667E-3</v>
      </c>
      <c r="AM593" s="101">
        <f t="shared" si="92"/>
        <v>-4.3491171592626937E-3</v>
      </c>
      <c r="AN593" s="102">
        <f t="shared" si="93"/>
        <v>-4.3491171592626937E-3</v>
      </c>
      <c r="AO593" s="101">
        <f t="shared" si="94"/>
        <v>-2.2848234202533122E-3</v>
      </c>
      <c r="AP593" s="102">
        <f t="shared" si="95"/>
        <v>-7.225624341671239E-3</v>
      </c>
      <c r="AQ593" s="101">
        <f t="shared" si="96"/>
        <v>-7.3633826281197254E-3</v>
      </c>
      <c r="AR593" s="102">
        <f t="shared" si="91"/>
        <v>-1.06499780533389E-2</v>
      </c>
      <c r="AS593" s="101">
        <f t="shared" si="91"/>
        <v>-1.4581876978429425E-2</v>
      </c>
      <c r="AT593" s="102">
        <f t="shared" si="91"/>
        <v>-5.2173559078718627E-3</v>
      </c>
      <c r="AU593" s="101">
        <f t="shared" si="91"/>
        <v>5.5491396328675065E-3</v>
      </c>
      <c r="AV593" s="102">
        <f t="shared" si="91"/>
        <v>2.0950548456126504E-2</v>
      </c>
      <c r="AW593" s="102">
        <f t="shared" si="97"/>
        <v>-7.8990457012923583E-4</v>
      </c>
    </row>
    <row r="594" spans="6:49" x14ac:dyDescent="0.3">
      <c r="F594" s="18">
        <v>44250</v>
      </c>
      <c r="G594" s="22">
        <v>201.94999694824199</v>
      </c>
      <c r="H594" s="26">
        <v>498.25</v>
      </c>
      <c r="I594" s="22">
        <v>1374.40002441406</v>
      </c>
      <c r="J594" s="26">
        <v>29.100000381469702</v>
      </c>
      <c r="K594" s="22">
        <v>36.400001525878899</v>
      </c>
      <c r="Y594" s="94">
        <v>223</v>
      </c>
      <c r="Z594" s="18">
        <v>44246</v>
      </c>
      <c r="AA594" s="22">
        <v>208.55000305175699</v>
      </c>
      <c r="AB594" s="26">
        <v>504.100006103515</v>
      </c>
      <c r="AC594" s="22">
        <v>1476.75</v>
      </c>
      <c r="AD594" s="26">
        <v>30</v>
      </c>
      <c r="AE594" s="22">
        <v>37.049999237060497</v>
      </c>
      <c r="AF594" s="7">
        <v>7782.5</v>
      </c>
      <c r="AG594" s="64">
        <f t="shared" si="90"/>
        <v>-1.5227498255994638E-2</v>
      </c>
      <c r="AH594" s="65">
        <f t="shared" si="90"/>
        <v>-2.2168672391086098E-2</v>
      </c>
      <c r="AI594" s="64">
        <f t="shared" si="90"/>
        <v>-7.1187012412480622E-3</v>
      </c>
      <c r="AJ594" s="65">
        <f t="shared" si="89"/>
        <v>6.6890137527935295E-3</v>
      </c>
      <c r="AK594" s="64">
        <f t="shared" si="89"/>
        <v>0</v>
      </c>
      <c r="AL594" s="64">
        <f t="shared" si="89"/>
        <v>-1.0474980661463545E-2</v>
      </c>
      <c r="AM594" s="101">
        <f t="shared" si="92"/>
        <v>-1.1377280233595334E-2</v>
      </c>
      <c r="AN594" s="102">
        <f t="shared" si="93"/>
        <v>-1.1377280233595334E-2</v>
      </c>
      <c r="AO594" s="101">
        <f t="shared" si="94"/>
        <v>-8.8060933619956202E-3</v>
      </c>
      <c r="AP594" s="102">
        <f t="shared" si="95"/>
        <v>-1.745823646545978E-2</v>
      </c>
      <c r="AQ594" s="101">
        <f t="shared" si="96"/>
        <v>-1.5965656011595192E-2</v>
      </c>
      <c r="AR594" s="102">
        <f t="shared" si="91"/>
        <v>-3.8502180223993036E-3</v>
      </c>
      <c r="AS594" s="101">
        <f t="shared" si="91"/>
        <v>-1.0791392157490764E-2</v>
      </c>
      <c r="AT594" s="102">
        <f t="shared" si="91"/>
        <v>1.687392120747558E-3</v>
      </c>
      <c r="AU594" s="101">
        <f t="shared" si="91"/>
        <v>2.414725021825331E-2</v>
      </c>
      <c r="AV594" s="102">
        <f t="shared" si="91"/>
        <v>1.5965656011595192E-2</v>
      </c>
      <c r="AW594" s="102">
        <f t="shared" si="97"/>
        <v>5.4317376341411986E-3</v>
      </c>
    </row>
    <row r="595" spans="6:49" x14ac:dyDescent="0.3">
      <c r="F595" s="18">
        <v>44251</v>
      </c>
      <c r="G595" s="22">
        <v>205.600006103515</v>
      </c>
      <c r="H595" s="26">
        <v>497.850006103515</v>
      </c>
      <c r="I595" s="22">
        <v>1393.25</v>
      </c>
      <c r="J595" s="26">
        <v>29.350000381469702</v>
      </c>
      <c r="K595" s="22">
        <v>36.799999237060497</v>
      </c>
      <c r="Y595" s="94">
        <v>224</v>
      </c>
      <c r="Z595" s="18">
        <v>44249</v>
      </c>
      <c r="AA595" s="22">
        <v>201.80000305175699</v>
      </c>
      <c r="AB595" s="26">
        <v>494.95001220703102</v>
      </c>
      <c r="AC595" s="22">
        <v>1382.30004882812</v>
      </c>
      <c r="AD595" s="26">
        <v>28.9500007629394</v>
      </c>
      <c r="AE595" s="22">
        <v>36.400001525878899</v>
      </c>
      <c r="AF595" s="7">
        <v>7634.4</v>
      </c>
      <c r="AG595" s="64">
        <f t="shared" si="90"/>
        <v>-3.2901712233979842E-2</v>
      </c>
      <c r="AH595" s="65">
        <f t="shared" si="90"/>
        <v>-1.8317901167355561E-2</v>
      </c>
      <c r="AI595" s="64">
        <f t="shared" si="90"/>
        <v>-6.609491339321108E-2</v>
      </c>
      <c r="AJ595" s="65">
        <f t="shared" si="89"/>
        <v>-3.5627151289458876E-2</v>
      </c>
      <c r="AK595" s="64">
        <f t="shared" si="89"/>
        <v>-1.7699514587492266E-2</v>
      </c>
      <c r="AL595" s="64">
        <f t="shared" si="89"/>
        <v>-1.9213273212719238E-2</v>
      </c>
      <c r="AM595" s="101">
        <f t="shared" si="92"/>
        <v>-2.0060137606552012E-2</v>
      </c>
      <c r="AN595" s="102">
        <f t="shared" si="93"/>
        <v>-2.0060137606552012E-2</v>
      </c>
      <c r="AO595" s="101">
        <f t="shared" si="94"/>
        <v>-1.6862715867169156E-2</v>
      </c>
      <c r="AP595" s="102">
        <f t="shared" si="95"/>
        <v>-3.0099990887482758E-2</v>
      </c>
      <c r="AQ595" s="101">
        <f t="shared" si="96"/>
        <v>-2.6593228548248575E-2</v>
      </c>
      <c r="AR595" s="102">
        <f t="shared" si="91"/>
        <v>-1.284157462742783E-2</v>
      </c>
      <c r="AS595" s="101">
        <f t="shared" si="91"/>
        <v>1.7422364391964512E-3</v>
      </c>
      <c r="AT595" s="102">
        <f t="shared" si="91"/>
        <v>-4.9232197526041924E-2</v>
      </c>
      <c r="AU595" s="101">
        <f t="shared" si="91"/>
        <v>-5.5271604019761188E-3</v>
      </c>
      <c r="AV595" s="102">
        <f t="shared" si="91"/>
        <v>8.8937139607563089E-3</v>
      </c>
      <c r="AW595" s="102">
        <f t="shared" si="97"/>
        <v>-1.1392996431098623E-2</v>
      </c>
    </row>
    <row r="596" spans="6:49" x14ac:dyDescent="0.3">
      <c r="F596" s="18">
        <v>44252</v>
      </c>
      <c r="G596" s="22">
        <v>208.600006103515</v>
      </c>
      <c r="H596" s="26">
        <v>511.5</v>
      </c>
      <c r="I596" s="22">
        <v>1413.5</v>
      </c>
      <c r="J596" s="26">
        <v>29.7000007629394</v>
      </c>
      <c r="K596" s="22">
        <v>37.349998474121001</v>
      </c>
      <c r="Y596" s="94">
        <v>225</v>
      </c>
      <c r="Z596" s="18">
        <v>44250</v>
      </c>
      <c r="AA596" s="22">
        <v>201.94999694824199</v>
      </c>
      <c r="AB596" s="26">
        <v>498.25</v>
      </c>
      <c r="AC596" s="22">
        <v>1374.40002441406</v>
      </c>
      <c r="AD596" s="26">
        <v>29.100000381469702</v>
      </c>
      <c r="AE596" s="22">
        <v>36.400001525878899</v>
      </c>
      <c r="AF596" s="7">
        <v>7662.65</v>
      </c>
      <c r="AG596" s="64">
        <f t="shared" si="90"/>
        <v>7.4300385577899823E-4</v>
      </c>
      <c r="AH596" s="65">
        <f t="shared" si="90"/>
        <v>6.6451870639279691E-3</v>
      </c>
      <c r="AI596" s="64">
        <f t="shared" si="90"/>
        <v>-5.7315238007115011E-3</v>
      </c>
      <c r="AJ596" s="65">
        <f t="shared" si="90"/>
        <v>5.1679569136747509E-3</v>
      </c>
      <c r="AK596" s="64">
        <f t="shared" si="90"/>
        <v>0</v>
      </c>
      <c r="AL596" s="64">
        <f t="shared" si="90"/>
        <v>3.6935268062619946E-3</v>
      </c>
      <c r="AM596" s="101">
        <f t="shared" si="92"/>
        <v>2.7013431139663218E-3</v>
      </c>
      <c r="AN596" s="102">
        <f t="shared" si="93"/>
        <v>2.7013431139663218E-3</v>
      </c>
      <c r="AO596" s="101">
        <f t="shared" si="94"/>
        <v>4.2571355765678425E-3</v>
      </c>
      <c r="AP596" s="102">
        <f t="shared" si="95"/>
        <v>3.0394512559070363E-3</v>
      </c>
      <c r="AQ596" s="101">
        <f t="shared" si="96"/>
        <v>1.2661818979436005E-3</v>
      </c>
      <c r="AR596" s="102">
        <f t="shared" si="91"/>
        <v>-1.9583392581873234E-3</v>
      </c>
      <c r="AS596" s="101">
        <f t="shared" si="91"/>
        <v>3.9438439499616474E-3</v>
      </c>
      <c r="AT596" s="102">
        <f t="shared" si="91"/>
        <v>-9.9886593772793436E-3</v>
      </c>
      <c r="AU596" s="101">
        <f t="shared" si="91"/>
        <v>2.1285056577677146E-3</v>
      </c>
      <c r="AV596" s="102">
        <f t="shared" si="91"/>
        <v>-1.2661818979436005E-3</v>
      </c>
      <c r="AW596" s="102">
        <f t="shared" si="97"/>
        <v>-1.4281661851361809E-3</v>
      </c>
    </row>
    <row r="597" spans="6:49" x14ac:dyDescent="0.3">
      <c r="F597" s="18">
        <v>44253</v>
      </c>
      <c r="G597" s="22">
        <v>201</v>
      </c>
      <c r="H597" s="26">
        <v>493.20001220703102</v>
      </c>
      <c r="I597" s="22">
        <v>1363.15002441406</v>
      </c>
      <c r="J597" s="26">
        <v>29.049999237060501</v>
      </c>
      <c r="K597" s="22">
        <v>37.5</v>
      </c>
      <c r="Y597" s="94">
        <v>226</v>
      </c>
      <c r="Z597" s="18">
        <v>44251</v>
      </c>
      <c r="AA597" s="22">
        <v>205.600006103515</v>
      </c>
      <c r="AB597" s="26">
        <v>497.850006103515</v>
      </c>
      <c r="AC597" s="22">
        <v>1393.25</v>
      </c>
      <c r="AD597" s="26">
        <v>29.350000381469702</v>
      </c>
      <c r="AE597" s="22">
        <v>36.799999237060497</v>
      </c>
      <c r="AF597" s="7">
        <v>7785.9</v>
      </c>
      <c r="AG597" s="64">
        <f t="shared" ref="AG597:AL639" si="98">LN(AA597/AA596)</f>
        <v>1.7912436369398144E-2</v>
      </c>
      <c r="AH597" s="65">
        <f t="shared" si="98"/>
        <v>-8.0311999906399444E-4</v>
      </c>
      <c r="AI597" s="64">
        <f t="shared" si="98"/>
        <v>1.3621857456223732E-2</v>
      </c>
      <c r="AJ597" s="65">
        <f t="shared" si="98"/>
        <v>8.5543719849981853E-3</v>
      </c>
      <c r="AK597" s="64">
        <f t="shared" si="98"/>
        <v>1.0929007880389221E-2</v>
      </c>
      <c r="AL597" s="64">
        <f t="shared" si="98"/>
        <v>1.5956528613242118E-2</v>
      </c>
      <c r="AM597" s="101">
        <f t="shared" si="92"/>
        <v>1.4886549208836376E-2</v>
      </c>
      <c r="AN597" s="102">
        <f t="shared" si="93"/>
        <v>1.4886549208836376E-2</v>
      </c>
      <c r="AO597" s="101">
        <f t="shared" si="94"/>
        <v>1.5563506444741911E-2</v>
      </c>
      <c r="AP597" s="102">
        <f t="shared" si="95"/>
        <v>2.0780429417411771E-2</v>
      </c>
      <c r="AQ597" s="101">
        <f t="shared" si="96"/>
        <v>1.6180530491372747E-2</v>
      </c>
      <c r="AR597" s="102">
        <f t="shared" si="91"/>
        <v>3.0258871605617684E-3</v>
      </c>
      <c r="AS597" s="101">
        <f t="shared" si="91"/>
        <v>-1.568966920790037E-2</v>
      </c>
      <c r="AT597" s="102">
        <f t="shared" si="91"/>
        <v>-1.9416489885181795E-3</v>
      </c>
      <c r="AU597" s="101">
        <f t="shared" si="91"/>
        <v>-1.2226057432413586E-2</v>
      </c>
      <c r="AV597" s="102">
        <f t="shared" si="91"/>
        <v>-5.2515226109835257E-3</v>
      </c>
      <c r="AW597" s="102">
        <f t="shared" si="97"/>
        <v>-6.4166022158507778E-3</v>
      </c>
    </row>
    <row r="598" spans="6:49" x14ac:dyDescent="0.3">
      <c r="F598" s="18">
        <v>44256</v>
      </c>
      <c r="G598" s="22">
        <v>216.850006103515</v>
      </c>
      <c r="H598" s="26">
        <v>504.89999389648398</v>
      </c>
      <c r="I598" s="22">
        <v>1369.84997558593</v>
      </c>
      <c r="J598" s="26">
        <v>32.5</v>
      </c>
      <c r="K598" s="22">
        <v>42.700000762939403</v>
      </c>
      <c r="Y598" s="94">
        <v>227</v>
      </c>
      <c r="Z598" s="18">
        <v>44252</v>
      </c>
      <c r="AA598" s="22">
        <v>208.600006103515</v>
      </c>
      <c r="AB598" s="26">
        <v>511.5</v>
      </c>
      <c r="AC598" s="22">
        <v>1413.5</v>
      </c>
      <c r="AD598" s="26">
        <v>29.7000007629394</v>
      </c>
      <c r="AE598" s="22">
        <v>37.349998474121001</v>
      </c>
      <c r="AF598" s="7">
        <v>7852.05</v>
      </c>
      <c r="AG598" s="64">
        <f t="shared" si="98"/>
        <v>1.448600855872499E-2</v>
      </c>
      <c r="AH598" s="65">
        <f t="shared" si="98"/>
        <v>2.7048746297841066E-2</v>
      </c>
      <c r="AI598" s="64">
        <f t="shared" si="98"/>
        <v>1.4429750683999229E-2</v>
      </c>
      <c r="AJ598" s="65">
        <f t="shared" si="98"/>
        <v>1.1854512225479428E-2</v>
      </c>
      <c r="AK598" s="64">
        <f t="shared" si="98"/>
        <v>1.4835046282471455E-2</v>
      </c>
      <c r="AL598" s="64">
        <f t="shared" si="98"/>
        <v>8.4602386579103704E-3</v>
      </c>
      <c r="AM598" s="101">
        <f t="shared" si="92"/>
        <v>7.4378152454581369E-3</v>
      </c>
      <c r="AN598" s="102">
        <f t="shared" si="93"/>
        <v>7.4378152454581369E-3</v>
      </c>
      <c r="AO598" s="101">
        <f t="shared" si="94"/>
        <v>8.6519985036678428E-3</v>
      </c>
      <c r="AP598" s="102">
        <f t="shared" si="95"/>
        <v>9.9354896153032186E-3</v>
      </c>
      <c r="AQ598" s="101">
        <f t="shared" si="96"/>
        <v>7.0634902013190504E-3</v>
      </c>
      <c r="AR598" s="102">
        <f t="shared" si="91"/>
        <v>7.0481933132668529E-3</v>
      </c>
      <c r="AS598" s="101">
        <f t="shared" si="91"/>
        <v>1.9610931052382929E-2</v>
      </c>
      <c r="AT598" s="102">
        <f t="shared" si="91"/>
        <v>5.7777521803313858E-3</v>
      </c>
      <c r="AU598" s="101">
        <f t="shared" si="91"/>
        <v>1.9190226101762093E-3</v>
      </c>
      <c r="AV598" s="102">
        <f t="shared" si="91"/>
        <v>7.7715560811524049E-3</v>
      </c>
      <c r="AW598" s="102">
        <f t="shared" si="97"/>
        <v>8.4254910474619547E-3</v>
      </c>
    </row>
    <row r="599" spans="6:49" x14ac:dyDescent="0.3">
      <c r="F599" s="18">
        <v>44257</v>
      </c>
      <c r="G599" s="22">
        <v>220.14999389648401</v>
      </c>
      <c r="H599" s="26">
        <v>513.29998779296795</v>
      </c>
      <c r="I599" s="22">
        <v>1389.80004882812</v>
      </c>
      <c r="J599" s="26">
        <v>32.150001525878899</v>
      </c>
      <c r="K599" s="22">
        <v>41.549999237060497</v>
      </c>
      <c r="Y599" s="94">
        <v>228</v>
      </c>
      <c r="Z599" s="18">
        <v>44253</v>
      </c>
      <c r="AA599" s="22">
        <v>201</v>
      </c>
      <c r="AB599" s="26">
        <v>493.20001220703102</v>
      </c>
      <c r="AC599" s="22">
        <v>1363.15002441406</v>
      </c>
      <c r="AD599" s="26">
        <v>29.049999237060501</v>
      </c>
      <c r="AE599" s="22">
        <v>37.5</v>
      </c>
      <c r="AF599" s="7">
        <v>7591.25</v>
      </c>
      <c r="AG599" s="64">
        <f t="shared" si="98"/>
        <v>-3.7113663767015796E-2</v>
      </c>
      <c r="AH599" s="65">
        <f t="shared" si="98"/>
        <v>-3.643278935082106E-2</v>
      </c>
      <c r="AI599" s="64">
        <f t="shared" si="98"/>
        <v>-3.6270682224986951E-2</v>
      </c>
      <c r="AJ599" s="65">
        <f t="shared" si="98"/>
        <v>-2.212861446190658E-2</v>
      </c>
      <c r="AK599" s="64">
        <f t="shared" si="98"/>
        <v>4.008062251060319E-3</v>
      </c>
      <c r="AL599" s="64">
        <f t="shared" si="98"/>
        <v>-3.3778375968673335E-2</v>
      </c>
      <c r="AM599" s="101">
        <f t="shared" si="92"/>
        <v>-3.4532840266779892E-2</v>
      </c>
      <c r="AN599" s="102">
        <f t="shared" si="93"/>
        <v>-3.4532840266779892E-2</v>
      </c>
      <c r="AO599" s="101">
        <f t="shared" si="94"/>
        <v>-3.0291601884143076E-2</v>
      </c>
      <c r="AP599" s="102">
        <f t="shared" si="95"/>
        <v>-5.1171436034491771E-2</v>
      </c>
      <c r="AQ599" s="101">
        <f t="shared" si="96"/>
        <v>-4.4307408422035094E-2</v>
      </c>
      <c r="AR599" s="102">
        <f t="shared" si="91"/>
        <v>-2.5808235002359042E-3</v>
      </c>
      <c r="AS599" s="101">
        <f t="shared" si="91"/>
        <v>-1.8999490840411679E-3</v>
      </c>
      <c r="AT599" s="102">
        <f t="shared" si="91"/>
        <v>-5.9790803408438752E-3</v>
      </c>
      <c r="AU599" s="101">
        <f t="shared" si="91"/>
        <v>2.9042821572585191E-2</v>
      </c>
      <c r="AV599" s="102">
        <f t="shared" si="91"/>
        <v>4.8315470673095412E-2</v>
      </c>
      <c r="AW599" s="102">
        <f t="shared" si="97"/>
        <v>1.3379687864111931E-2</v>
      </c>
    </row>
    <row r="600" spans="6:49" x14ac:dyDescent="0.3">
      <c r="F600" s="18">
        <v>44258</v>
      </c>
      <c r="G600" s="22">
        <v>222</v>
      </c>
      <c r="H600" s="26">
        <v>506.39999389648398</v>
      </c>
      <c r="I600" s="22">
        <v>1417.65002441406</v>
      </c>
      <c r="J600" s="26">
        <v>32.599998474121001</v>
      </c>
      <c r="K600" s="22">
        <v>41.650001525878899</v>
      </c>
      <c r="Y600" s="94">
        <v>229</v>
      </c>
      <c r="Z600" s="18">
        <v>44256</v>
      </c>
      <c r="AA600" s="22">
        <v>216.850006103515</v>
      </c>
      <c r="AB600" s="26">
        <v>504.89999389648398</v>
      </c>
      <c r="AC600" s="22">
        <v>1369.84997558593</v>
      </c>
      <c r="AD600" s="26">
        <v>32.5</v>
      </c>
      <c r="AE600" s="22">
        <v>42.700000762939403</v>
      </c>
      <c r="AF600" s="7">
        <v>7708.7</v>
      </c>
      <c r="AG600" s="64">
        <f t="shared" si="98"/>
        <v>7.5900990368552287E-2</v>
      </c>
      <c r="AH600" s="65">
        <f t="shared" si="98"/>
        <v>2.3445581735445781E-2</v>
      </c>
      <c r="AI600" s="64">
        <f t="shared" si="98"/>
        <v>4.9030110456134268E-3</v>
      </c>
      <c r="AJ600" s="65">
        <f t="shared" si="98"/>
        <v>0.11222163230074961</v>
      </c>
      <c r="AK600" s="64">
        <f t="shared" si="98"/>
        <v>0.12985800512564696</v>
      </c>
      <c r="AL600" s="64">
        <f t="shared" si="98"/>
        <v>1.5353292936997763E-2</v>
      </c>
      <c r="AM600" s="101">
        <f t="shared" si="92"/>
        <v>1.4287140421778071E-2</v>
      </c>
      <c r="AN600" s="102">
        <f t="shared" si="93"/>
        <v>1.4287140421778071E-2</v>
      </c>
      <c r="AO600" s="101">
        <f t="shared" si="94"/>
        <v>1.5007328896708748E-2</v>
      </c>
      <c r="AP600" s="102">
        <f t="shared" si="95"/>
        <v>1.9907723767772216E-2</v>
      </c>
      <c r="AQ600" s="101">
        <f t="shared" si="96"/>
        <v>1.5446871041499699E-2</v>
      </c>
      <c r="AR600" s="102">
        <f t="shared" si="91"/>
        <v>6.1613849946774213E-2</v>
      </c>
      <c r="AS600" s="101">
        <f t="shared" si="91"/>
        <v>9.1584413136677097E-3</v>
      </c>
      <c r="AT600" s="102">
        <f t="shared" si="91"/>
        <v>-1.0104317851095321E-2</v>
      </c>
      <c r="AU600" s="101">
        <f t="shared" si="91"/>
        <v>9.2313908532977385E-2</v>
      </c>
      <c r="AV600" s="102">
        <f t="shared" si="91"/>
        <v>0.11441113408414727</v>
      </c>
      <c r="AW600" s="102">
        <f t="shared" si="97"/>
        <v>5.3478603205294253E-2</v>
      </c>
    </row>
    <row r="601" spans="6:49" x14ac:dyDescent="0.3">
      <c r="F601" s="18">
        <v>44259</v>
      </c>
      <c r="G601" s="22">
        <v>225.75</v>
      </c>
      <c r="H601" s="26">
        <v>511.29998779296801</v>
      </c>
      <c r="I601" s="22">
        <v>1470.30004882812</v>
      </c>
      <c r="J601" s="26">
        <v>31.7000007629394</v>
      </c>
      <c r="K601" s="22">
        <v>41.150001525878899</v>
      </c>
      <c r="Y601" s="94">
        <v>230</v>
      </c>
      <c r="Z601" s="18">
        <v>44257</v>
      </c>
      <c r="AA601" s="22">
        <v>220.14999389648401</v>
      </c>
      <c r="AB601" s="26">
        <v>513.29998779296795</v>
      </c>
      <c r="AC601" s="22">
        <v>1389.80004882812</v>
      </c>
      <c r="AD601" s="26">
        <v>32.150001525878899</v>
      </c>
      <c r="AE601" s="22">
        <v>41.549999237060497</v>
      </c>
      <c r="AF601" s="7">
        <v>7802.95</v>
      </c>
      <c r="AG601" s="64">
        <f t="shared" si="98"/>
        <v>1.5103206049782983E-2</v>
      </c>
      <c r="AH601" s="65">
        <f t="shared" si="98"/>
        <v>1.6500068008474471E-2</v>
      </c>
      <c r="AI601" s="64">
        <f t="shared" si="98"/>
        <v>1.4458660059154003E-2</v>
      </c>
      <c r="AJ601" s="65">
        <f t="shared" si="98"/>
        <v>-1.0827591190823558E-2</v>
      </c>
      <c r="AK601" s="64">
        <f t="shared" si="98"/>
        <v>-2.7301435162516558E-2</v>
      </c>
      <c r="AL601" s="64">
        <f t="shared" si="98"/>
        <v>1.2152306155573306E-2</v>
      </c>
      <c r="AM601" s="101">
        <f t="shared" si="92"/>
        <v>1.1106460499150135E-2</v>
      </c>
      <c r="AN601" s="102">
        <f t="shared" si="93"/>
        <v>1.1106460499150135E-2</v>
      </c>
      <c r="AO601" s="101">
        <f t="shared" si="94"/>
        <v>1.20560495717471E-2</v>
      </c>
      <c r="AP601" s="102">
        <f t="shared" si="95"/>
        <v>1.5276831798711879E-2</v>
      </c>
      <c r="AQ601" s="101">
        <f t="shared" si="96"/>
        <v>1.155380852283081E-2</v>
      </c>
      <c r="AR601" s="102">
        <f t="shared" si="91"/>
        <v>3.9967455506328478E-3</v>
      </c>
      <c r="AS601" s="101">
        <f t="shared" si="91"/>
        <v>5.3936075093243361E-3</v>
      </c>
      <c r="AT601" s="102">
        <f t="shared" si="91"/>
        <v>2.4026104874069025E-3</v>
      </c>
      <c r="AU601" s="101">
        <f t="shared" si="91"/>
        <v>-2.6104422989535435E-2</v>
      </c>
      <c r="AV601" s="102">
        <f t="shared" si="91"/>
        <v>-3.8855243685347367E-2</v>
      </c>
      <c r="AW601" s="102">
        <f t="shared" si="97"/>
        <v>-1.0633340625503742E-2</v>
      </c>
    </row>
    <row r="602" spans="6:49" x14ac:dyDescent="0.3">
      <c r="F602" s="18">
        <v>44260</v>
      </c>
      <c r="G602" s="22">
        <v>218.05000305175699</v>
      </c>
      <c r="H602" s="26">
        <v>506.100006103515</v>
      </c>
      <c r="I602" s="22">
        <v>1452.69995117187</v>
      </c>
      <c r="J602" s="26">
        <v>34</v>
      </c>
      <c r="K602" s="22">
        <v>41.650001525878899</v>
      </c>
      <c r="Y602" s="94">
        <v>231</v>
      </c>
      <c r="Z602" s="18">
        <v>44258</v>
      </c>
      <c r="AA602" s="22">
        <v>222</v>
      </c>
      <c r="AB602" s="26">
        <v>506.39999389648398</v>
      </c>
      <c r="AC602" s="22">
        <v>1417.65002441406</v>
      </c>
      <c r="AD602" s="26">
        <v>32.599998474121001</v>
      </c>
      <c r="AE602" s="22">
        <v>41.650001525878899</v>
      </c>
      <c r="AF602" s="7">
        <v>7963.3</v>
      </c>
      <c r="AG602" s="64">
        <f t="shared" si="98"/>
        <v>8.3682773948684508E-3</v>
      </c>
      <c r="AH602" s="65">
        <f t="shared" si="98"/>
        <v>-1.3533587007570826E-2</v>
      </c>
      <c r="AI602" s="64">
        <f t="shared" si="98"/>
        <v>1.9840701317249677E-2</v>
      </c>
      <c r="AJ602" s="65">
        <f t="shared" si="98"/>
        <v>1.3899743421688373E-2</v>
      </c>
      <c r="AK602" s="64">
        <f t="shared" si="98"/>
        <v>2.4039023091034354E-3</v>
      </c>
      <c r="AL602" s="64">
        <f t="shared" si="98"/>
        <v>2.0341619486807613E-2</v>
      </c>
      <c r="AM602" s="101">
        <f t="shared" si="92"/>
        <v>1.9243821341725982E-2</v>
      </c>
      <c r="AN602" s="102">
        <f t="shared" si="93"/>
        <v>1.9243821341725982E-2</v>
      </c>
      <c r="AO602" s="101">
        <f t="shared" si="94"/>
        <v>1.96065184647643E-2</v>
      </c>
      <c r="AP602" s="102">
        <f t="shared" si="95"/>
        <v>2.712437379976175E-2</v>
      </c>
      <c r="AQ602" s="101">
        <f t="shared" si="96"/>
        <v>2.151370869126458E-2</v>
      </c>
      <c r="AR602" s="102">
        <f t="shared" si="91"/>
        <v>-1.0875543946857531E-2</v>
      </c>
      <c r="AS602" s="101">
        <f t="shared" si="91"/>
        <v>-3.2777408349296808E-2</v>
      </c>
      <c r="AT602" s="102">
        <f t="shared" si="91"/>
        <v>2.3418285248537687E-4</v>
      </c>
      <c r="AU602" s="101">
        <f t="shared" si="91"/>
        <v>-1.3224630378073378E-2</v>
      </c>
      <c r="AV602" s="102">
        <f t="shared" si="91"/>
        <v>-1.9109806382161143E-2</v>
      </c>
      <c r="AW602" s="102">
        <f t="shared" si="97"/>
        <v>-1.5150641240780697E-2</v>
      </c>
    </row>
    <row r="603" spans="6:49" x14ac:dyDescent="0.3">
      <c r="F603" s="18">
        <v>44263</v>
      </c>
      <c r="G603" s="22">
        <v>224.80000305175699</v>
      </c>
      <c r="H603" s="26">
        <v>502</v>
      </c>
      <c r="I603" s="22">
        <v>1452.15002441406</v>
      </c>
      <c r="J603" s="26">
        <v>35.200000762939403</v>
      </c>
      <c r="K603" s="22">
        <v>41.700000762939403</v>
      </c>
      <c r="Y603" s="94">
        <v>232</v>
      </c>
      <c r="Z603" s="18">
        <v>44259</v>
      </c>
      <c r="AA603" s="22">
        <v>225.75</v>
      </c>
      <c r="AB603" s="26">
        <v>511.29998779296801</v>
      </c>
      <c r="AC603" s="22">
        <v>1470.30004882812</v>
      </c>
      <c r="AD603" s="26">
        <v>31.7000007629394</v>
      </c>
      <c r="AE603" s="22">
        <v>41.150001525878899</v>
      </c>
      <c r="AF603" s="7">
        <v>7904.35</v>
      </c>
      <c r="AG603" s="64">
        <f t="shared" si="98"/>
        <v>1.6750810424815351E-2</v>
      </c>
      <c r="AH603" s="65">
        <f t="shared" si="98"/>
        <v>9.6296194342433208E-3</v>
      </c>
      <c r="AI603" s="64">
        <f t="shared" si="98"/>
        <v>3.6465906462566672E-2</v>
      </c>
      <c r="AJ603" s="65">
        <f t="shared" si="98"/>
        <v>-2.799553661583299E-2</v>
      </c>
      <c r="AK603" s="64">
        <f t="shared" si="98"/>
        <v>-1.2077441044624037E-2</v>
      </c>
      <c r="AL603" s="64">
        <f t="shared" si="98"/>
        <v>-7.4302459673331739E-3</v>
      </c>
      <c r="AM603" s="101">
        <f t="shared" si="92"/>
        <v>-8.3518611448480818E-3</v>
      </c>
      <c r="AN603" s="102">
        <f t="shared" si="93"/>
        <v>-8.3518611448480818E-3</v>
      </c>
      <c r="AO603" s="101">
        <f t="shared" si="94"/>
        <v>-5.9988769733101202E-3</v>
      </c>
      <c r="AP603" s="102">
        <f t="shared" si="95"/>
        <v>-1.3053395581770405E-2</v>
      </c>
      <c r="AQ603" s="101">
        <f t="shared" si="96"/>
        <v>-1.2262628374681638E-2</v>
      </c>
      <c r="AR603" s="102">
        <f t="shared" si="91"/>
        <v>2.5102671569663434E-2</v>
      </c>
      <c r="AS603" s="101">
        <f t="shared" si="91"/>
        <v>1.7981480579091401E-2</v>
      </c>
      <c r="AT603" s="102">
        <f t="shared" si="91"/>
        <v>4.2464783435876792E-2</v>
      </c>
      <c r="AU603" s="101">
        <f t="shared" si="91"/>
        <v>-1.4942141034062585E-2</v>
      </c>
      <c r="AV603" s="102">
        <f t="shared" si="91"/>
        <v>1.8518733005760089E-4</v>
      </c>
      <c r="AW603" s="102">
        <f t="shared" si="97"/>
        <v>1.4158396376125326E-2</v>
      </c>
    </row>
    <row r="604" spans="6:49" x14ac:dyDescent="0.3">
      <c r="F604" s="18">
        <v>44264</v>
      </c>
      <c r="G604" s="22">
        <v>220.350006103515</v>
      </c>
      <c r="H604" s="26">
        <v>491.04998779296801</v>
      </c>
      <c r="I604" s="22">
        <v>1409.40002441406</v>
      </c>
      <c r="J604" s="26">
        <v>35.049999237060497</v>
      </c>
      <c r="K604" s="22">
        <v>44.599998474121001</v>
      </c>
      <c r="Y604" s="94">
        <v>233</v>
      </c>
      <c r="Z604" s="18">
        <v>44260</v>
      </c>
      <c r="AA604" s="22">
        <v>218.05000305175699</v>
      </c>
      <c r="AB604" s="26">
        <v>506.100006103515</v>
      </c>
      <c r="AC604" s="22">
        <v>1452.69995117187</v>
      </c>
      <c r="AD604" s="26">
        <v>34</v>
      </c>
      <c r="AE604" s="22">
        <v>41.650001525878899</v>
      </c>
      <c r="AF604" s="7">
        <v>7812.9</v>
      </c>
      <c r="AG604" s="64">
        <f t="shared" si="98"/>
        <v>-3.4703784012644179E-2</v>
      </c>
      <c r="AH604" s="65">
        <f t="shared" si="98"/>
        <v>-1.0222187931521558E-2</v>
      </c>
      <c r="AI604" s="64">
        <f t="shared" si="98"/>
        <v>-1.2042634526388976E-2</v>
      </c>
      <c r="AJ604" s="65">
        <f t="shared" si="98"/>
        <v>7.0043819665437879E-2</v>
      </c>
      <c r="AK604" s="64">
        <f t="shared" si="98"/>
        <v>1.2077441044623967E-2</v>
      </c>
      <c r="AL604" s="64">
        <f t="shared" si="98"/>
        <v>-1.1637027089849154E-2</v>
      </c>
      <c r="AM604" s="101">
        <f t="shared" si="92"/>
        <v>-1.2531954712532989E-2</v>
      </c>
      <c r="AN604" s="102">
        <f t="shared" si="93"/>
        <v>-1.2531954712532989E-2</v>
      </c>
      <c r="AO604" s="101">
        <f t="shared" si="94"/>
        <v>-9.8774891011600956E-3</v>
      </c>
      <c r="AP604" s="102">
        <f t="shared" si="95"/>
        <v>-1.9139377888509158E-2</v>
      </c>
      <c r="AQ604" s="101">
        <f t="shared" si="96"/>
        <v>-1.7378945007836495E-2</v>
      </c>
      <c r="AR604" s="102">
        <f t="shared" si="91"/>
        <v>-2.217182930011119E-2</v>
      </c>
      <c r="AS604" s="101">
        <f t="shared" si="91"/>
        <v>2.3097667810114304E-3</v>
      </c>
      <c r="AT604" s="102">
        <f t="shared" si="91"/>
        <v>-2.1651454252288801E-3</v>
      </c>
      <c r="AU604" s="101">
        <f t="shared" si="91"/>
        <v>8.9183197553947033E-2</v>
      </c>
      <c r="AV604" s="102">
        <f t="shared" si="91"/>
        <v>2.9456386052460461E-2</v>
      </c>
      <c r="AW604" s="102">
        <f t="shared" si="97"/>
        <v>1.9322475132415771E-2</v>
      </c>
    </row>
    <row r="605" spans="6:49" x14ac:dyDescent="0.3">
      <c r="F605" s="18">
        <v>44265</v>
      </c>
      <c r="G605" s="22">
        <v>221.64999389648401</v>
      </c>
      <c r="H605" s="26">
        <v>489</v>
      </c>
      <c r="I605" s="22">
        <v>1442.90002441406</v>
      </c>
      <c r="J605" s="26">
        <v>34.799999237060497</v>
      </c>
      <c r="K605" s="22">
        <v>44.599998474121001</v>
      </c>
      <c r="Y605" s="94">
        <v>234</v>
      </c>
      <c r="Z605" s="18">
        <v>44263</v>
      </c>
      <c r="AA605" s="22">
        <v>224.80000305175699</v>
      </c>
      <c r="AB605" s="26">
        <v>502</v>
      </c>
      <c r="AC605" s="22">
        <v>1452.15002441406</v>
      </c>
      <c r="AD605" s="26">
        <v>35.200000762939403</v>
      </c>
      <c r="AE605" s="22">
        <v>41.700000762939403</v>
      </c>
      <c r="AF605" s="7">
        <v>7821.45</v>
      </c>
      <c r="AG605" s="64">
        <f t="shared" si="98"/>
        <v>3.0486723310516755E-2</v>
      </c>
      <c r="AH605" s="65">
        <f t="shared" si="98"/>
        <v>-8.1341705882022955E-3</v>
      </c>
      <c r="AI605" s="64">
        <f t="shared" si="98"/>
        <v>-3.7862662030849946E-4</v>
      </c>
      <c r="AJ605" s="65">
        <f t="shared" si="98"/>
        <v>3.468557966230465E-2</v>
      </c>
      <c r="AK605" s="64">
        <f t="shared" si="98"/>
        <v>1.1997418520656141E-3</v>
      </c>
      <c r="AL605" s="64">
        <f t="shared" si="98"/>
        <v>1.0937456117266109E-3</v>
      </c>
      <c r="AM605" s="101">
        <f t="shared" si="92"/>
        <v>1.1805476780058627E-4</v>
      </c>
      <c r="AN605" s="102">
        <f t="shared" si="93"/>
        <v>1.1805476780058627E-4</v>
      </c>
      <c r="AO605" s="101">
        <f t="shared" si="94"/>
        <v>1.8601620765891934E-3</v>
      </c>
      <c r="AP605" s="102">
        <f t="shared" si="95"/>
        <v>-7.216720092538501E-4</v>
      </c>
      <c r="AQ605" s="101">
        <f t="shared" si="96"/>
        <v>-1.8956901797292653E-3</v>
      </c>
      <c r="AR605" s="102">
        <f t="shared" si="91"/>
        <v>3.0368668542716169E-2</v>
      </c>
      <c r="AS605" s="101">
        <f t="shared" si="91"/>
        <v>-8.2522253560028819E-3</v>
      </c>
      <c r="AT605" s="102">
        <f t="shared" si="91"/>
        <v>-2.238788696897693E-3</v>
      </c>
      <c r="AU605" s="101">
        <f t="shared" si="91"/>
        <v>3.5407251671558497E-2</v>
      </c>
      <c r="AV605" s="102">
        <f t="shared" si="91"/>
        <v>3.0954320317948796E-3</v>
      </c>
      <c r="AW605" s="102">
        <f t="shared" si="97"/>
        <v>1.1676067638633793E-2</v>
      </c>
    </row>
    <row r="606" spans="6:49" x14ac:dyDescent="0.3">
      <c r="F606" s="18">
        <v>44267</v>
      </c>
      <c r="G606" s="22">
        <v>218.80000305175699</v>
      </c>
      <c r="H606" s="26">
        <v>486.25</v>
      </c>
      <c r="I606" s="22">
        <v>1418.34997558593</v>
      </c>
      <c r="J606" s="26">
        <v>35.150001525878899</v>
      </c>
      <c r="K606" s="22">
        <v>43.5</v>
      </c>
      <c r="Y606" s="94">
        <v>235</v>
      </c>
      <c r="Z606" s="18">
        <v>44264</v>
      </c>
      <c r="AA606" s="22">
        <v>220.350006103515</v>
      </c>
      <c r="AB606" s="26">
        <v>491.04998779296801</v>
      </c>
      <c r="AC606" s="22">
        <v>1409.40002441406</v>
      </c>
      <c r="AD606" s="26">
        <v>35.049999237060497</v>
      </c>
      <c r="AE606" s="22">
        <v>44.599998474121001</v>
      </c>
      <c r="AF606" s="7">
        <v>7865.9</v>
      </c>
      <c r="AG606" s="64">
        <f t="shared" si="98"/>
        <v>-1.9993912607788603E-2</v>
      </c>
      <c r="AH606" s="65">
        <f t="shared" si="98"/>
        <v>-2.205418894698712E-2</v>
      </c>
      <c r="AI606" s="64">
        <f t="shared" si="98"/>
        <v>-2.9881134431314793E-2</v>
      </c>
      <c r="AJ606" s="65">
        <f t="shared" si="98"/>
        <v>-4.2705125650427467E-3</v>
      </c>
      <c r="AK606" s="64">
        <f t="shared" si="98"/>
        <v>6.7232677712819558E-2</v>
      </c>
      <c r="AL606" s="64">
        <f t="shared" si="98"/>
        <v>5.6670016234616127E-3</v>
      </c>
      <c r="AM606" s="101">
        <f t="shared" si="92"/>
        <v>4.6622983310588978E-3</v>
      </c>
      <c r="AN606" s="102">
        <f t="shared" si="93"/>
        <v>4.6622983310588978E-3</v>
      </c>
      <c r="AO606" s="101">
        <f t="shared" si="94"/>
        <v>6.0766605618418727E-3</v>
      </c>
      <c r="AP606" s="102">
        <f t="shared" si="95"/>
        <v>5.8944923123545236E-3</v>
      </c>
      <c r="AQ606" s="101">
        <f t="shared" si="96"/>
        <v>3.6663357776662306E-3</v>
      </c>
      <c r="AR606" s="102">
        <f t="shared" si="91"/>
        <v>-2.4656210938847501E-2</v>
      </c>
      <c r="AS606" s="101">
        <f t="shared" si="91"/>
        <v>-2.6716487278046017E-2</v>
      </c>
      <c r="AT606" s="102">
        <f t="shared" si="91"/>
        <v>-3.5957794993156669E-2</v>
      </c>
      <c r="AU606" s="101">
        <f t="shared" si="91"/>
        <v>-1.0165004877397271E-2</v>
      </c>
      <c r="AV606" s="102">
        <f t="shared" si="91"/>
        <v>6.3566341935153328E-2</v>
      </c>
      <c r="AW606" s="102">
        <f t="shared" si="97"/>
        <v>-6.7858312304588247E-3</v>
      </c>
    </row>
    <row r="607" spans="6:49" x14ac:dyDescent="0.3">
      <c r="F607" s="18">
        <v>44270</v>
      </c>
      <c r="G607" s="22">
        <v>213.25</v>
      </c>
      <c r="H607" s="26">
        <v>482.29998779296801</v>
      </c>
      <c r="I607" s="22">
        <v>1394.25</v>
      </c>
      <c r="J607" s="26">
        <v>34.349998474121001</v>
      </c>
      <c r="K607" s="22">
        <v>44.900001525878899</v>
      </c>
      <c r="Y607" s="94">
        <v>236</v>
      </c>
      <c r="Z607" s="18">
        <v>44265</v>
      </c>
      <c r="AA607" s="22">
        <v>221.64999389648401</v>
      </c>
      <c r="AB607" s="26">
        <v>489</v>
      </c>
      <c r="AC607" s="22">
        <v>1442.90002441406</v>
      </c>
      <c r="AD607" s="26">
        <v>34.799999237060497</v>
      </c>
      <c r="AE607" s="22">
        <v>44.599998474121001</v>
      </c>
      <c r="AF607" s="7">
        <v>7909.55</v>
      </c>
      <c r="AG607" s="64">
        <f t="shared" si="98"/>
        <v>5.8823146671543834E-3</v>
      </c>
      <c r="AH607" s="65">
        <f t="shared" si="98"/>
        <v>-4.1834412698701553E-3</v>
      </c>
      <c r="AI607" s="64">
        <f t="shared" si="98"/>
        <v>2.3490895008113653E-2</v>
      </c>
      <c r="AJ607" s="65">
        <f t="shared" si="98"/>
        <v>-7.1582268565438647E-3</v>
      </c>
      <c r="AK607" s="64">
        <f t="shared" si="98"/>
        <v>0</v>
      </c>
      <c r="AL607" s="64">
        <f t="shared" si="98"/>
        <v>5.5339291615891994E-3</v>
      </c>
      <c r="AM607" s="101">
        <f t="shared" si="92"/>
        <v>4.5300700725142296E-3</v>
      </c>
      <c r="AN607" s="102">
        <f t="shared" si="93"/>
        <v>4.5300700725142296E-3</v>
      </c>
      <c r="AO607" s="101">
        <f t="shared" si="94"/>
        <v>5.9539690194322439E-3</v>
      </c>
      <c r="AP607" s="102">
        <f t="shared" si="95"/>
        <v>5.7019753677160293E-3</v>
      </c>
      <c r="AQ607" s="101">
        <f t="shared" si="96"/>
        <v>3.5044921185206131E-3</v>
      </c>
      <c r="AR607" s="102">
        <f t="shared" si="91"/>
        <v>1.3522445946401538E-3</v>
      </c>
      <c r="AS607" s="101">
        <f t="shared" si="91"/>
        <v>-8.7135113423843849E-3</v>
      </c>
      <c r="AT607" s="102">
        <f t="shared" si="91"/>
        <v>1.7536925988681409E-2</v>
      </c>
      <c r="AU607" s="101">
        <f t="shared" si="91"/>
        <v>-1.2860202224259893E-2</v>
      </c>
      <c r="AV607" s="102">
        <f t="shared" si="91"/>
        <v>-3.5044921185206131E-3</v>
      </c>
      <c r="AW607" s="102">
        <f t="shared" si="97"/>
        <v>-1.2378070203686656E-3</v>
      </c>
    </row>
    <row r="608" spans="6:49" x14ac:dyDescent="0.3">
      <c r="F608" s="18">
        <v>44271</v>
      </c>
      <c r="G608" s="22">
        <v>210.850006103515</v>
      </c>
      <c r="H608" s="26">
        <v>477.25</v>
      </c>
      <c r="I608" s="22">
        <v>1422.15002441406</v>
      </c>
      <c r="J608" s="26">
        <v>33.799999237060497</v>
      </c>
      <c r="K608" s="22">
        <v>44</v>
      </c>
      <c r="Y608" s="94">
        <v>237</v>
      </c>
      <c r="Z608" s="18">
        <v>44267</v>
      </c>
      <c r="AA608" s="22">
        <v>218.80000305175699</v>
      </c>
      <c r="AB608" s="26">
        <v>486.25</v>
      </c>
      <c r="AC608" s="22">
        <v>1418.34997558593</v>
      </c>
      <c r="AD608" s="26">
        <v>35.150001525878899</v>
      </c>
      <c r="AE608" s="22">
        <v>43.5</v>
      </c>
      <c r="AF608" s="7">
        <v>7839.75</v>
      </c>
      <c r="AG608" s="64">
        <f t="shared" si="98"/>
        <v>-1.2941449158805959E-2</v>
      </c>
      <c r="AH608" s="65">
        <f t="shared" si="98"/>
        <v>-5.6395945422159817E-3</v>
      </c>
      <c r="AI608" s="64">
        <f t="shared" si="98"/>
        <v>-1.7160787284711324E-2</v>
      </c>
      <c r="AJ608" s="65">
        <f t="shared" si="98"/>
        <v>1.0007296810288531E-2</v>
      </c>
      <c r="AK608" s="64">
        <f t="shared" si="98"/>
        <v>-2.497288671884583E-2</v>
      </c>
      <c r="AL608" s="64">
        <f t="shared" si="98"/>
        <v>-8.8639440498329523E-3</v>
      </c>
      <c r="AM608" s="101">
        <f t="shared" si="92"/>
        <v>-9.7764639368933294E-3</v>
      </c>
      <c r="AN608" s="102">
        <f t="shared" si="93"/>
        <v>-9.7764639368933294E-3</v>
      </c>
      <c r="AO608" s="101">
        <f t="shared" si="94"/>
        <v>-7.3207329502460276E-3</v>
      </c>
      <c r="AP608" s="102">
        <f t="shared" si="95"/>
        <v>-1.5127537522884857E-2</v>
      </c>
      <c r="AQ608" s="101">
        <f t="shared" si="96"/>
        <v>-1.4006302013216176E-2</v>
      </c>
      <c r="AR608" s="102">
        <f t="shared" si="91"/>
        <v>-3.1649852219126293E-3</v>
      </c>
      <c r="AS608" s="101">
        <f t="shared" si="91"/>
        <v>4.1368693946773477E-3</v>
      </c>
      <c r="AT608" s="102">
        <f t="shared" si="91"/>
        <v>-9.8400543344652966E-3</v>
      </c>
      <c r="AU608" s="101">
        <f t="shared" si="91"/>
        <v>2.5134834333173386E-2</v>
      </c>
      <c r="AV608" s="102">
        <f t="shared" si="91"/>
        <v>-1.0966584705629653E-2</v>
      </c>
      <c r="AW608" s="102">
        <f t="shared" si="97"/>
        <v>1.0600158931686309E-3</v>
      </c>
    </row>
    <row r="609" spans="6:49" x14ac:dyDescent="0.3">
      <c r="F609" s="18">
        <v>44272</v>
      </c>
      <c r="G609" s="22">
        <v>203.350006103515</v>
      </c>
      <c r="H609" s="26">
        <v>456.70001220703102</v>
      </c>
      <c r="I609" s="22">
        <v>1418.05004882812</v>
      </c>
      <c r="J609" s="26">
        <v>31.649999618530199</v>
      </c>
      <c r="K609" s="22">
        <v>41.650001525878899</v>
      </c>
      <c r="Y609" s="94">
        <v>238</v>
      </c>
      <c r="Z609" s="18">
        <v>44270</v>
      </c>
      <c r="AA609" s="22">
        <v>213.25</v>
      </c>
      <c r="AB609" s="26">
        <v>482.29998779296801</v>
      </c>
      <c r="AC609" s="22">
        <v>1394.25</v>
      </c>
      <c r="AD609" s="26">
        <v>34.349998474121001</v>
      </c>
      <c r="AE609" s="22">
        <v>44.900001525878899</v>
      </c>
      <c r="AF609" s="7">
        <v>7788.1</v>
      </c>
      <c r="AG609" s="64">
        <f t="shared" si="98"/>
        <v>-2.5692898123738556E-2</v>
      </c>
      <c r="AH609" s="65">
        <f t="shared" si="98"/>
        <v>-8.1565931677695658E-3</v>
      </c>
      <c r="AI609" s="64">
        <f t="shared" si="98"/>
        <v>-1.7137570668968517E-2</v>
      </c>
      <c r="AJ609" s="65">
        <f t="shared" si="98"/>
        <v>-2.3022687420324352E-2</v>
      </c>
      <c r="AK609" s="64">
        <f t="shared" si="98"/>
        <v>3.1676890637509419E-2</v>
      </c>
      <c r="AL609" s="64">
        <f t="shared" si="98"/>
        <v>-6.6100184041938863E-3</v>
      </c>
      <c r="AM609" s="101">
        <f t="shared" si="92"/>
        <v>-7.5368370537763274E-3</v>
      </c>
      <c r="AN609" s="102">
        <f t="shared" si="93"/>
        <v>-7.5368370537763274E-3</v>
      </c>
      <c r="AO609" s="101">
        <f t="shared" si="94"/>
        <v>-5.242634972279607E-3</v>
      </c>
      <c r="AP609" s="102">
        <f t="shared" si="95"/>
        <v>-1.186676611582386E-2</v>
      </c>
      <c r="AQ609" s="101">
        <f t="shared" si="96"/>
        <v>-1.1265061873824147E-2</v>
      </c>
      <c r="AR609" s="102">
        <f t="shared" si="91"/>
        <v>-1.8156061069962228E-2</v>
      </c>
      <c r="AS609" s="101">
        <f t="shared" si="91"/>
        <v>-6.1975611399323841E-4</v>
      </c>
      <c r="AT609" s="102">
        <f t="shared" si="91"/>
        <v>-1.189493569668891E-2</v>
      </c>
      <c r="AU609" s="101">
        <f t="shared" si="91"/>
        <v>-1.1155921304500492E-2</v>
      </c>
      <c r="AV609" s="102">
        <f t="shared" si="91"/>
        <v>4.2941952511333564E-2</v>
      </c>
      <c r="AW609" s="102">
        <f t="shared" si="97"/>
        <v>2.2305566523773968E-4</v>
      </c>
    </row>
    <row r="610" spans="6:49" x14ac:dyDescent="0.3">
      <c r="F610" s="18">
        <v>44273</v>
      </c>
      <c r="G610" s="22">
        <v>207.100006103515</v>
      </c>
      <c r="H610" s="26">
        <v>464.5</v>
      </c>
      <c r="I610" s="22">
        <v>1398.25</v>
      </c>
      <c r="J610" s="26">
        <v>30.799999237060501</v>
      </c>
      <c r="K610" s="22">
        <v>41.049999237060497</v>
      </c>
      <c r="Y610" s="94">
        <v>239</v>
      </c>
      <c r="Z610" s="18">
        <v>44271</v>
      </c>
      <c r="AA610" s="22">
        <v>210.850006103515</v>
      </c>
      <c r="AB610" s="26">
        <v>477.25</v>
      </c>
      <c r="AC610" s="22">
        <v>1422.15002441406</v>
      </c>
      <c r="AD610" s="26">
        <v>33.799999237060497</v>
      </c>
      <c r="AE610" s="22">
        <v>44</v>
      </c>
      <c r="AF610" s="7">
        <v>7788.55</v>
      </c>
      <c r="AG610" s="64">
        <f t="shared" si="98"/>
        <v>-1.1318177232030159E-2</v>
      </c>
      <c r="AH610" s="65">
        <f t="shared" si="98"/>
        <v>-1.0525839159029467E-2</v>
      </c>
      <c r="AI610" s="64">
        <f t="shared" si="98"/>
        <v>1.9813191929422221E-2</v>
      </c>
      <c r="AJ610" s="65">
        <f t="shared" si="98"/>
        <v>-1.6141194330045319E-2</v>
      </c>
      <c r="AK610" s="64">
        <f t="shared" si="98"/>
        <v>-2.0248194813886764E-2</v>
      </c>
      <c r="AL610" s="64">
        <f t="shared" si="98"/>
        <v>5.777879070595655E-5</v>
      </c>
      <c r="AM610" s="101">
        <f t="shared" si="92"/>
        <v>-9.1133994487072154E-4</v>
      </c>
      <c r="AN610" s="102">
        <f t="shared" si="93"/>
        <v>-9.1133994487072154E-4</v>
      </c>
      <c r="AO610" s="101">
        <f t="shared" si="94"/>
        <v>9.0501053458128553E-4</v>
      </c>
      <c r="AP610" s="102">
        <f t="shared" si="95"/>
        <v>-2.2204131035680917E-3</v>
      </c>
      <c r="AQ610" s="101">
        <f t="shared" si="96"/>
        <v>-3.1556402754011142E-3</v>
      </c>
      <c r="AR610" s="102">
        <f t="shared" si="91"/>
        <v>-1.0406837287159437E-2</v>
      </c>
      <c r="AS610" s="101">
        <f t="shared" si="91"/>
        <v>-9.6144992141587449E-3</v>
      </c>
      <c r="AT610" s="102">
        <f t="shared" si="91"/>
        <v>1.8908181394840934E-2</v>
      </c>
      <c r="AU610" s="101">
        <f t="shared" si="91"/>
        <v>-1.3920781226477226E-2</v>
      </c>
      <c r="AV610" s="102">
        <f t="shared" si="91"/>
        <v>-1.7092554538485651E-2</v>
      </c>
      <c r="AW610" s="102">
        <f t="shared" si="97"/>
        <v>-6.4252981742880244E-3</v>
      </c>
    </row>
    <row r="611" spans="6:49" x14ac:dyDescent="0.3">
      <c r="F611" s="18">
        <v>44274</v>
      </c>
      <c r="G611" s="22">
        <v>215.850006103515</v>
      </c>
      <c r="H611" s="26">
        <v>478.45001220703102</v>
      </c>
      <c r="I611" s="22">
        <v>1367.59997558593</v>
      </c>
      <c r="J611" s="26">
        <v>31.2000007629394</v>
      </c>
      <c r="K611" s="22">
        <v>42.650001525878899</v>
      </c>
      <c r="Y611" s="94">
        <v>240</v>
      </c>
      <c r="Z611" s="18">
        <v>44272</v>
      </c>
      <c r="AA611" s="22">
        <v>203.350006103515</v>
      </c>
      <c r="AB611" s="26">
        <v>456.70001220703102</v>
      </c>
      <c r="AC611" s="22">
        <v>1418.05004882812</v>
      </c>
      <c r="AD611" s="26">
        <v>31.649999618530199</v>
      </c>
      <c r="AE611" s="22">
        <v>41.650001525878899</v>
      </c>
      <c r="AF611" s="7">
        <v>7671.75</v>
      </c>
      <c r="AG611" s="64">
        <f t="shared" si="98"/>
        <v>-3.6218346771698627E-2</v>
      </c>
      <c r="AH611" s="65">
        <f t="shared" si="98"/>
        <v>-4.4013715686130245E-2</v>
      </c>
      <c r="AI611" s="64">
        <f t="shared" si="98"/>
        <v>-2.8871053644914449E-3</v>
      </c>
      <c r="AJ611" s="65">
        <f t="shared" si="98"/>
        <v>-6.5722643379371379E-2</v>
      </c>
      <c r="AK611" s="64">
        <f t="shared" si="98"/>
        <v>-5.4888228669662247E-2</v>
      </c>
      <c r="AL611" s="64">
        <f t="shared" si="98"/>
        <v>-1.5109955462211881E-2</v>
      </c>
      <c r="AM611" s="101">
        <f t="shared" si="92"/>
        <v>-1.5982851045751641E-2</v>
      </c>
      <c r="AN611" s="102">
        <f t="shared" si="93"/>
        <v>-1.5982851045751641E-2</v>
      </c>
      <c r="AO611" s="101">
        <f t="shared" si="94"/>
        <v>-1.3079495982883519E-2</v>
      </c>
      <c r="AP611" s="102">
        <f t="shared" si="95"/>
        <v>-2.4163689829447388E-2</v>
      </c>
      <c r="AQ611" s="101">
        <f t="shared" si="96"/>
        <v>-2.1602744791992576E-2</v>
      </c>
      <c r="AR611" s="102">
        <f t="shared" si="91"/>
        <v>-2.0235495725946986E-2</v>
      </c>
      <c r="AS611" s="101">
        <f t="shared" si="91"/>
        <v>-2.8030864640378603E-2</v>
      </c>
      <c r="AT611" s="102">
        <f t="shared" si="91"/>
        <v>1.0192390618392074E-2</v>
      </c>
      <c r="AU611" s="101">
        <f t="shared" si="91"/>
        <v>-4.1558953549923991E-2</v>
      </c>
      <c r="AV611" s="102">
        <f t="shared" si="91"/>
        <v>-3.3285483877669671E-2</v>
      </c>
      <c r="AW611" s="102">
        <f t="shared" si="97"/>
        <v>-2.2583681435105436E-2</v>
      </c>
    </row>
    <row r="612" spans="6:49" x14ac:dyDescent="0.3">
      <c r="F612" s="18">
        <v>44277</v>
      </c>
      <c r="G612" s="22">
        <v>214.30000305175699</v>
      </c>
      <c r="H612" s="26">
        <v>484.25</v>
      </c>
      <c r="I612" s="22">
        <v>1328.80004882812</v>
      </c>
      <c r="J612" s="26">
        <v>31.149999618530199</v>
      </c>
      <c r="K612" s="22">
        <v>42.099998474121001</v>
      </c>
      <c r="Y612" s="94">
        <v>241</v>
      </c>
      <c r="Z612" s="18">
        <v>44273</v>
      </c>
      <c r="AA612" s="22">
        <v>207.100006103515</v>
      </c>
      <c r="AB612" s="26">
        <v>464.5</v>
      </c>
      <c r="AC612" s="22">
        <v>1398.25</v>
      </c>
      <c r="AD612" s="26">
        <v>30.799999237060501</v>
      </c>
      <c r="AE612" s="22">
        <v>41.049999237060497</v>
      </c>
      <c r="AF612" s="7">
        <v>7583.3</v>
      </c>
      <c r="AG612" s="64">
        <f t="shared" si="98"/>
        <v>1.8273135504820646E-2</v>
      </c>
      <c r="AH612" s="65">
        <f t="shared" si="98"/>
        <v>1.6934811334166411E-2</v>
      </c>
      <c r="AI612" s="64">
        <f t="shared" si="98"/>
        <v>-1.4061268132896565E-2</v>
      </c>
      <c r="AJ612" s="65">
        <f t="shared" si="98"/>
        <v>-2.7223471328661278E-2</v>
      </c>
      <c r="AK612" s="64">
        <f t="shared" si="98"/>
        <v>-1.4510587935777058E-2</v>
      </c>
      <c r="AL612" s="64">
        <f t="shared" si="98"/>
        <v>-1.1596289908295948E-2</v>
      </c>
      <c r="AM612" s="101">
        <f t="shared" si="92"/>
        <v>-1.2491475965097153E-2</v>
      </c>
      <c r="AN612" s="102">
        <f t="shared" si="93"/>
        <v>-1.2491475965097153E-2</v>
      </c>
      <c r="AO612" s="101">
        <f t="shared" si="94"/>
        <v>-9.8399298077656745E-3</v>
      </c>
      <c r="AP612" s="102">
        <f t="shared" si="95"/>
        <v>-1.908044309752794E-2</v>
      </c>
      <c r="AQ612" s="101">
        <f t="shared" si="96"/>
        <v>-1.7329400162621481E-2</v>
      </c>
      <c r="AR612" s="102">
        <f t="shared" si="91"/>
        <v>3.07646114699178E-2</v>
      </c>
      <c r="AS612" s="101">
        <f t="shared" si="91"/>
        <v>2.9426287299263564E-2</v>
      </c>
      <c r="AT612" s="102">
        <f t="shared" si="91"/>
        <v>-4.2213383251308908E-3</v>
      </c>
      <c r="AU612" s="101">
        <f t="shared" si="91"/>
        <v>-8.1430282311333382E-3</v>
      </c>
      <c r="AV612" s="102">
        <f t="shared" si="91"/>
        <v>2.8188122268444221E-3</v>
      </c>
      <c r="AW612" s="102">
        <f t="shared" si="97"/>
        <v>1.012906888795231E-2</v>
      </c>
    </row>
    <row r="613" spans="6:49" x14ac:dyDescent="0.3">
      <c r="F613" s="18">
        <v>44278</v>
      </c>
      <c r="G613" s="22">
        <v>212.64999389648401</v>
      </c>
      <c r="H613" s="26">
        <v>481.14999389648398</v>
      </c>
      <c r="I613" s="22">
        <v>1320.05004882812</v>
      </c>
      <c r="J613" s="26">
        <v>31.5</v>
      </c>
      <c r="K613" s="22">
        <v>41.400001525878899</v>
      </c>
      <c r="Y613" s="94">
        <v>242</v>
      </c>
      <c r="Z613" s="18">
        <v>44274</v>
      </c>
      <c r="AA613" s="22">
        <v>215.850006103515</v>
      </c>
      <c r="AB613" s="26">
        <v>478.45001220703102</v>
      </c>
      <c r="AC613" s="22">
        <v>1367.59997558593</v>
      </c>
      <c r="AD613" s="26">
        <v>31.2000007629394</v>
      </c>
      <c r="AE613" s="22">
        <v>42.650001525878899</v>
      </c>
      <c r="AF613" s="7">
        <v>7678.5</v>
      </c>
      <c r="AG613" s="64">
        <f t="shared" si="98"/>
        <v>4.1381952405256189E-2</v>
      </c>
      <c r="AH613" s="65">
        <f t="shared" si="98"/>
        <v>2.9590179485081053E-2</v>
      </c>
      <c r="AI613" s="64">
        <f t="shared" si="98"/>
        <v>-2.2164093788313556E-2</v>
      </c>
      <c r="AJ613" s="65">
        <f t="shared" si="98"/>
        <v>1.290345405985671E-2</v>
      </c>
      <c r="AK613" s="64">
        <f t="shared" si="98"/>
        <v>3.8236492401627617E-2</v>
      </c>
      <c r="AL613" s="64">
        <f t="shared" si="98"/>
        <v>1.2475754468817112E-2</v>
      </c>
      <c r="AM613" s="101">
        <f t="shared" si="92"/>
        <v>1.1427856876639901E-2</v>
      </c>
      <c r="AN613" s="102">
        <f t="shared" si="93"/>
        <v>1.1427856876639901E-2</v>
      </c>
      <c r="AO613" s="101">
        <f t="shared" si="94"/>
        <v>1.2354265835903421E-2</v>
      </c>
      <c r="AP613" s="102">
        <f t="shared" si="95"/>
        <v>1.5744766938244167E-2</v>
      </c>
      <c r="AQ613" s="101">
        <f t="shared" si="96"/>
        <v>1.1947188624343064E-2</v>
      </c>
      <c r="AR613" s="102">
        <f t="shared" si="91"/>
        <v>2.995409552861629E-2</v>
      </c>
      <c r="AS613" s="101">
        <f t="shared" si="91"/>
        <v>1.8162322608441153E-2</v>
      </c>
      <c r="AT613" s="102">
        <f t="shared" si="91"/>
        <v>-3.4518359624216975E-2</v>
      </c>
      <c r="AU613" s="101">
        <f t="shared" si="91"/>
        <v>-2.8413128783874569E-3</v>
      </c>
      <c r="AV613" s="102">
        <f t="shared" si="91"/>
        <v>2.6289303777284553E-2</v>
      </c>
      <c r="AW613" s="102">
        <f t="shared" si="97"/>
        <v>7.4092098823475127E-3</v>
      </c>
    </row>
    <row r="614" spans="6:49" x14ac:dyDescent="0.3">
      <c r="F614" s="18">
        <v>44279</v>
      </c>
      <c r="G614" s="22">
        <v>205.19999694824199</v>
      </c>
      <c r="H614" s="26">
        <v>469.25</v>
      </c>
      <c r="I614" s="22">
        <v>1293.30004882812</v>
      </c>
      <c r="J614" s="26">
        <v>30.149999618530199</v>
      </c>
      <c r="K614" s="22">
        <v>40.200000762939403</v>
      </c>
      <c r="Y614" s="94">
        <v>243</v>
      </c>
      <c r="Z614" s="18">
        <v>44277</v>
      </c>
      <c r="AA614" s="22">
        <v>214.30000305175699</v>
      </c>
      <c r="AB614" s="26">
        <v>484.25</v>
      </c>
      <c r="AC614" s="22">
        <v>1328.80004882812</v>
      </c>
      <c r="AD614" s="26">
        <v>31.149999618530199</v>
      </c>
      <c r="AE614" s="22">
        <v>42.099998474121001</v>
      </c>
      <c r="AF614" s="7">
        <v>7691.9</v>
      </c>
      <c r="AG614" s="64">
        <f t="shared" si="98"/>
        <v>-7.2068335580220688E-3</v>
      </c>
      <c r="AH614" s="65">
        <f t="shared" si="98"/>
        <v>1.2049564548131149E-2</v>
      </c>
      <c r="AI614" s="64">
        <f t="shared" si="98"/>
        <v>-2.8781044868272904E-2</v>
      </c>
      <c r="AJ614" s="65">
        <f t="shared" si="98"/>
        <v>-1.6038862813817893E-3</v>
      </c>
      <c r="AK614" s="64">
        <f t="shared" si="98"/>
        <v>-1.2979605270271144E-2</v>
      </c>
      <c r="AL614" s="64">
        <f t="shared" si="98"/>
        <v>1.7436115383944097E-3</v>
      </c>
      <c r="AM614" s="101">
        <f t="shared" si="92"/>
        <v>7.6379798590673318E-4</v>
      </c>
      <c r="AN614" s="102">
        <f t="shared" si="93"/>
        <v>7.6379798590673318E-4</v>
      </c>
      <c r="AO614" s="101">
        <f t="shared" si="94"/>
        <v>2.4593322713871314E-3</v>
      </c>
      <c r="AP614" s="102">
        <f t="shared" si="95"/>
        <v>2.184939790082557E-4</v>
      </c>
      <c r="AQ614" s="101">
        <f t="shared" si="96"/>
        <v>-1.1053186930514666E-3</v>
      </c>
      <c r="AR614" s="102">
        <f t="shared" si="91"/>
        <v>-7.9706315439288019E-3</v>
      </c>
      <c r="AS614" s="101">
        <f t="shared" si="91"/>
        <v>1.1285766562224415E-2</v>
      </c>
      <c r="AT614" s="102">
        <f t="shared" si="91"/>
        <v>-3.1240377139660033E-2</v>
      </c>
      <c r="AU614" s="101">
        <f t="shared" si="91"/>
        <v>-1.822380260390045E-3</v>
      </c>
      <c r="AV614" s="102">
        <f t="shared" si="91"/>
        <v>-1.1874286577219678E-2</v>
      </c>
      <c r="AW614" s="102">
        <f t="shared" si="97"/>
        <v>-8.3243817917948281E-3</v>
      </c>
    </row>
    <row r="615" spans="6:49" x14ac:dyDescent="0.3">
      <c r="F615" s="18">
        <v>44280</v>
      </c>
      <c r="G615" s="22">
        <v>196.100006103515</v>
      </c>
      <c r="H615" s="26">
        <v>451.600006103515</v>
      </c>
      <c r="I615" s="22">
        <v>1239.19995117187</v>
      </c>
      <c r="J615" s="26">
        <v>30</v>
      </c>
      <c r="K615" s="22">
        <v>39.049999237060497</v>
      </c>
      <c r="Y615" s="94">
        <v>244</v>
      </c>
      <c r="Z615" s="18">
        <v>44278</v>
      </c>
      <c r="AA615" s="22">
        <v>212.64999389648401</v>
      </c>
      <c r="AB615" s="26">
        <v>481.14999389648398</v>
      </c>
      <c r="AC615" s="22">
        <v>1320.05004882812</v>
      </c>
      <c r="AD615" s="26">
        <v>31.5</v>
      </c>
      <c r="AE615" s="22">
        <v>41.400001525878899</v>
      </c>
      <c r="AF615" s="7">
        <v>7742.05</v>
      </c>
      <c r="AG615" s="64">
        <f t="shared" si="98"/>
        <v>-7.7293237226402408E-3</v>
      </c>
      <c r="AH615" s="65">
        <f t="shared" si="98"/>
        <v>-6.4222431699620646E-3</v>
      </c>
      <c r="AI615" s="64">
        <f t="shared" si="98"/>
        <v>-6.6066644046006134E-3</v>
      </c>
      <c r="AJ615" s="65">
        <f t="shared" si="98"/>
        <v>1.117331284434693E-2</v>
      </c>
      <c r="AK615" s="64">
        <f t="shared" si="98"/>
        <v>-1.6766786755932118E-2</v>
      </c>
      <c r="AL615" s="64">
        <f t="shared" si="98"/>
        <v>6.4986832921111364E-3</v>
      </c>
      <c r="AM615" s="101">
        <f t="shared" si="92"/>
        <v>5.4887038635160045E-3</v>
      </c>
      <c r="AN615" s="102">
        <f t="shared" si="93"/>
        <v>5.4887038635160045E-3</v>
      </c>
      <c r="AO615" s="101">
        <f t="shared" si="94"/>
        <v>6.8434631390592218E-3</v>
      </c>
      <c r="AP615" s="102">
        <f t="shared" si="95"/>
        <v>7.0976925200260683E-3</v>
      </c>
      <c r="AQ615" s="101">
        <f t="shared" si="96"/>
        <v>4.6778328417817604E-3</v>
      </c>
      <c r="AR615" s="102">
        <f t="shared" si="91"/>
        <v>-1.3218027586156245E-2</v>
      </c>
      <c r="AS615" s="101">
        <f t="shared" si="91"/>
        <v>-1.1910947033478069E-2</v>
      </c>
      <c r="AT615" s="102">
        <f t="shared" si="91"/>
        <v>-1.3450127543659835E-2</v>
      </c>
      <c r="AU615" s="101">
        <f t="shared" si="91"/>
        <v>4.0756203243208621E-3</v>
      </c>
      <c r="AV615" s="102">
        <f t="shared" si="91"/>
        <v>-2.1444619597713876E-2</v>
      </c>
      <c r="AW615" s="102">
        <f t="shared" si="97"/>
        <v>-1.1189620287337432E-2</v>
      </c>
    </row>
    <row r="616" spans="6:49" x14ac:dyDescent="0.3">
      <c r="F616" s="18">
        <v>44281</v>
      </c>
      <c r="G616" s="22">
        <v>199.94999694824199</v>
      </c>
      <c r="H616" s="26">
        <v>454.100006103515</v>
      </c>
      <c r="I616" s="22">
        <v>1219.75</v>
      </c>
      <c r="J616" s="26">
        <v>29.549999237060501</v>
      </c>
      <c r="K616" s="22">
        <v>37.700000762939403</v>
      </c>
      <c r="Y616" s="94">
        <v>245</v>
      </c>
      <c r="Z616" s="18">
        <v>44279</v>
      </c>
      <c r="AA616" s="22">
        <v>205.19999694824199</v>
      </c>
      <c r="AB616" s="26">
        <v>469.25</v>
      </c>
      <c r="AC616" s="22">
        <v>1293.30004882812</v>
      </c>
      <c r="AD616" s="26">
        <v>30.149999618530199</v>
      </c>
      <c r="AE616" s="22">
        <v>40.200000762939403</v>
      </c>
      <c r="AF616" s="7">
        <v>7604.1</v>
      </c>
      <c r="AG616" s="64">
        <f t="shared" si="98"/>
        <v>-3.5662494572974976E-2</v>
      </c>
      <c r="AH616" s="65">
        <f t="shared" si="98"/>
        <v>-2.5043383650524994E-2</v>
      </c>
      <c r="AI616" s="64">
        <f t="shared" si="98"/>
        <v>-2.0472522464638321E-2</v>
      </c>
      <c r="AJ616" s="65">
        <f t="shared" si="98"/>
        <v>-4.3802635310791031E-2</v>
      </c>
      <c r="AK616" s="64">
        <f t="shared" si="98"/>
        <v>-2.9413903084678984E-2</v>
      </c>
      <c r="AL616" s="64">
        <f t="shared" si="98"/>
        <v>-1.7978934901234599E-2</v>
      </c>
      <c r="AM616" s="101">
        <f t="shared" si="92"/>
        <v>-1.8833629859674485E-2</v>
      </c>
      <c r="AN616" s="102">
        <f t="shared" si="93"/>
        <v>-1.8833629859674485E-2</v>
      </c>
      <c r="AO616" s="101">
        <f t="shared" si="94"/>
        <v>-1.5724667700324938E-2</v>
      </c>
      <c r="AP616" s="102">
        <f t="shared" si="95"/>
        <v>-2.8314264246270569E-2</v>
      </c>
      <c r="AQ616" s="101">
        <f t="shared" si="96"/>
        <v>-2.5092017658005693E-2</v>
      </c>
      <c r="AR616" s="102">
        <f t="shared" si="91"/>
        <v>-1.6828864713300491E-2</v>
      </c>
      <c r="AS616" s="101">
        <f t="shared" si="91"/>
        <v>-6.2097537908505085E-3</v>
      </c>
      <c r="AT616" s="102">
        <f t="shared" si="91"/>
        <v>-4.7478547643133827E-3</v>
      </c>
      <c r="AU616" s="101">
        <f t="shared" si="91"/>
        <v>-1.5488371064520463E-2</v>
      </c>
      <c r="AV616" s="102">
        <f t="shared" si="91"/>
        <v>-4.3218854266732915E-3</v>
      </c>
      <c r="AW616" s="102">
        <f t="shared" si="97"/>
        <v>-9.5193459519316258E-3</v>
      </c>
    </row>
    <row r="617" spans="6:49" x14ac:dyDescent="0.3">
      <c r="F617" s="18">
        <v>44285</v>
      </c>
      <c r="G617" s="22">
        <v>200.94999694824199</v>
      </c>
      <c r="H617" s="26">
        <v>463.89999389648398</v>
      </c>
      <c r="I617" s="22">
        <v>1246.84997558593</v>
      </c>
      <c r="J617" s="26">
        <v>29.149999618530199</v>
      </c>
      <c r="K617" s="22">
        <v>36.400001525878899</v>
      </c>
      <c r="Y617" s="94">
        <v>246</v>
      </c>
      <c r="Z617" s="18">
        <v>44280</v>
      </c>
      <c r="AA617" s="22">
        <v>196.100006103515</v>
      </c>
      <c r="AB617" s="26">
        <v>451.600006103515</v>
      </c>
      <c r="AC617" s="22">
        <v>1239.19995117187</v>
      </c>
      <c r="AD617" s="26">
        <v>30</v>
      </c>
      <c r="AE617" s="22">
        <v>39.049999237060497</v>
      </c>
      <c r="AF617" s="7">
        <v>7476.25</v>
      </c>
      <c r="AG617" s="64">
        <f t="shared" si="98"/>
        <v>-4.5360334097696388E-2</v>
      </c>
      <c r="AH617" s="65">
        <f t="shared" si="98"/>
        <v>-3.8338829675799109E-2</v>
      </c>
      <c r="AI617" s="64">
        <f t="shared" si="98"/>
        <v>-4.2731158476159305E-2</v>
      </c>
      <c r="AJ617" s="65">
        <f t="shared" si="98"/>
        <v>-4.9875288586409498E-3</v>
      </c>
      <c r="AK617" s="64">
        <f t="shared" si="98"/>
        <v>-2.9024157855375807E-2</v>
      </c>
      <c r="AL617" s="64">
        <f t="shared" si="98"/>
        <v>-1.6956246136251747E-2</v>
      </c>
      <c r="AM617" s="101">
        <f t="shared" si="92"/>
        <v>-1.7817428967888679E-2</v>
      </c>
      <c r="AN617" s="102">
        <f t="shared" si="93"/>
        <v>-1.7817428967888679E-2</v>
      </c>
      <c r="AO617" s="101">
        <f t="shared" si="94"/>
        <v>-1.478175839951823E-2</v>
      </c>
      <c r="AP617" s="102">
        <f t="shared" si="95"/>
        <v>-2.6834732616808549E-2</v>
      </c>
      <c r="AQ617" s="101">
        <f t="shared" si="96"/>
        <v>-2.3848216426984439E-2</v>
      </c>
      <c r="AR617" s="102">
        <f t="shared" si="91"/>
        <v>-2.7542905129807709E-2</v>
      </c>
      <c r="AS617" s="101">
        <f t="shared" si="91"/>
        <v>-2.052140070791043E-2</v>
      </c>
      <c r="AT617" s="102">
        <f t="shared" si="91"/>
        <v>-2.7949400076641075E-2</v>
      </c>
      <c r="AU617" s="101">
        <f t="shared" si="91"/>
        <v>2.1847203758167601E-2</v>
      </c>
      <c r="AV617" s="102">
        <f t="shared" si="91"/>
        <v>-5.1759414283913674E-3</v>
      </c>
      <c r="AW617" s="102">
        <f t="shared" si="97"/>
        <v>-1.1868488716916595E-2</v>
      </c>
    </row>
    <row r="618" spans="6:49" x14ac:dyDescent="0.3">
      <c r="F618" s="18">
        <v>44286</v>
      </c>
      <c r="G618" s="22">
        <v>203.19999694824199</v>
      </c>
      <c r="H618" s="26">
        <v>470.29998779296801</v>
      </c>
      <c r="I618" s="22">
        <v>1226.15002441406</v>
      </c>
      <c r="J618" s="26">
        <v>28.75</v>
      </c>
      <c r="K618" s="22">
        <v>36.400001525878899</v>
      </c>
      <c r="Y618" s="94">
        <v>247</v>
      </c>
      <c r="Z618" s="18">
        <v>44281</v>
      </c>
      <c r="AA618" s="22">
        <v>199.94999694824199</v>
      </c>
      <c r="AB618" s="26">
        <v>454.100006103515</v>
      </c>
      <c r="AC618" s="22">
        <v>1219.75</v>
      </c>
      <c r="AD618" s="26">
        <v>29.549999237060501</v>
      </c>
      <c r="AE618" s="22">
        <v>37.700000762939403</v>
      </c>
      <c r="AF618" s="7">
        <v>7573.55</v>
      </c>
      <c r="AG618" s="64">
        <f t="shared" si="98"/>
        <v>1.9442555703418529E-2</v>
      </c>
      <c r="AH618" s="65">
        <f t="shared" si="98"/>
        <v>5.5206057539913134E-3</v>
      </c>
      <c r="AI618" s="64">
        <f t="shared" si="98"/>
        <v>-1.5820051003766114E-2</v>
      </c>
      <c r="AJ618" s="65">
        <f t="shared" si="98"/>
        <v>-1.5113663628644058E-2</v>
      </c>
      <c r="AK618" s="64">
        <f t="shared" si="98"/>
        <v>-3.5182742057107148E-2</v>
      </c>
      <c r="AL618" s="64">
        <f t="shared" si="98"/>
        <v>1.2930584553906622E-2</v>
      </c>
      <c r="AM618" s="101">
        <f t="shared" si="92"/>
        <v>1.1879801548278808E-2</v>
      </c>
      <c r="AN618" s="102">
        <f t="shared" si="93"/>
        <v>1.1879801548278808E-2</v>
      </c>
      <c r="AO618" s="101">
        <f t="shared" si="94"/>
        <v>1.2773614842367569E-2</v>
      </c>
      <c r="AP618" s="102">
        <f t="shared" si="95"/>
        <v>1.6402773088269797E-2</v>
      </c>
      <c r="AQ618" s="101">
        <f t="shared" si="96"/>
        <v>1.2500356155961857E-2</v>
      </c>
      <c r="AR618" s="102">
        <f t="shared" si="91"/>
        <v>7.5627541551397202E-3</v>
      </c>
      <c r="AS618" s="101">
        <f t="shared" si="91"/>
        <v>-6.3591957942874949E-3</v>
      </c>
      <c r="AT618" s="102">
        <f t="shared" si="91"/>
        <v>-2.8593665846133681E-2</v>
      </c>
      <c r="AU618" s="101">
        <f t="shared" si="91"/>
        <v>-3.1516436716913857E-2</v>
      </c>
      <c r="AV618" s="102">
        <f t="shared" si="91"/>
        <v>-4.7683098213069007E-2</v>
      </c>
      <c r="AW618" s="102">
        <f t="shared" si="97"/>
        <v>-2.1317928483052865E-2</v>
      </c>
    </row>
    <row r="619" spans="6:49" x14ac:dyDescent="0.3">
      <c r="F619" s="18">
        <v>44287</v>
      </c>
      <c r="G619" s="22">
        <v>209.25</v>
      </c>
      <c r="H619" s="26">
        <v>478.350006103515</v>
      </c>
      <c r="I619" s="22">
        <v>1238.05004882812</v>
      </c>
      <c r="J619" s="26">
        <v>29.2000007629394</v>
      </c>
      <c r="K619" s="22">
        <v>38</v>
      </c>
      <c r="Y619" s="94">
        <v>248</v>
      </c>
      <c r="Z619" s="18">
        <v>44285</v>
      </c>
      <c r="AA619" s="22">
        <v>200.94999694824199</v>
      </c>
      <c r="AB619" s="26">
        <v>463.89999389648398</v>
      </c>
      <c r="AC619" s="22">
        <v>1246.84997558593</v>
      </c>
      <c r="AD619" s="26">
        <v>29.149999618530199</v>
      </c>
      <c r="AE619" s="22">
        <v>36.400001525878899</v>
      </c>
      <c r="AF619" s="7">
        <v>7726.75</v>
      </c>
      <c r="AG619" s="64">
        <f t="shared" si="98"/>
        <v>4.988785678335053E-3</v>
      </c>
      <c r="AH619" s="65">
        <f t="shared" si="98"/>
        <v>2.1351547055922605E-2</v>
      </c>
      <c r="AI619" s="64">
        <f t="shared" si="98"/>
        <v>2.1974431475362637E-2</v>
      </c>
      <c r="AJ619" s="65">
        <f t="shared" si="98"/>
        <v>-1.362881832345253E-2</v>
      </c>
      <c r="AK619" s="64">
        <f t="shared" si="98"/>
        <v>-3.5091298128640293E-2</v>
      </c>
      <c r="AL619" s="64">
        <f t="shared" si="98"/>
        <v>2.00264204144204E-2</v>
      </c>
      <c r="AM619" s="101">
        <f t="shared" si="92"/>
        <v>1.8930621872427698E-2</v>
      </c>
      <c r="AN619" s="102">
        <f t="shared" si="93"/>
        <v>1.8930621872427698E-2</v>
      </c>
      <c r="AO619" s="101">
        <f t="shared" si="94"/>
        <v>1.9315907922108601E-2</v>
      </c>
      <c r="AP619" s="102">
        <f t="shared" si="95"/>
        <v>2.6668372899838113E-2</v>
      </c>
      <c r="AQ619" s="101">
        <f t="shared" si="96"/>
        <v>2.1130361374196376E-2</v>
      </c>
      <c r="AR619" s="102">
        <f t="shared" si="91"/>
        <v>-1.3941836194092644E-2</v>
      </c>
      <c r="AS619" s="101">
        <f t="shared" si="91"/>
        <v>2.4209251834949076E-3</v>
      </c>
      <c r="AT619" s="102">
        <f t="shared" si="91"/>
        <v>2.6585235532540358E-3</v>
      </c>
      <c r="AU619" s="101">
        <f t="shared" si="91"/>
        <v>-4.0297191223290646E-2</v>
      </c>
      <c r="AV619" s="102">
        <f t="shared" si="91"/>
        <v>-5.6221659502836668E-2</v>
      </c>
      <c r="AW619" s="102">
        <f t="shared" si="97"/>
        <v>-2.1076247636694204E-2</v>
      </c>
    </row>
    <row r="620" spans="6:49" x14ac:dyDescent="0.3">
      <c r="F620" s="18">
        <v>44291</v>
      </c>
      <c r="G620" s="22">
        <v>202.14999389648401</v>
      </c>
      <c r="H620" s="26">
        <v>469.14999389648398</v>
      </c>
      <c r="I620" s="22">
        <v>1178.15002441406</v>
      </c>
      <c r="J620" s="26">
        <v>28.299999237060501</v>
      </c>
      <c r="K620" s="22">
        <v>36.799999237060497</v>
      </c>
      <c r="Y620" s="94">
        <v>249</v>
      </c>
      <c r="Z620" s="18">
        <v>44286</v>
      </c>
      <c r="AA620" s="22">
        <v>203.19999694824199</v>
      </c>
      <c r="AB620" s="26">
        <v>470.29998779296801</v>
      </c>
      <c r="AC620" s="22">
        <v>1226.15002441406</v>
      </c>
      <c r="AD620" s="26">
        <v>28.75</v>
      </c>
      <c r="AE620" s="22">
        <v>36.400001525878899</v>
      </c>
      <c r="AF620" s="7">
        <v>7671.6</v>
      </c>
      <c r="AG620" s="64">
        <f t="shared" si="98"/>
        <v>1.1134594977275928E-2</v>
      </c>
      <c r="AH620" s="65">
        <f t="shared" si="98"/>
        <v>1.3701764394427985E-2</v>
      </c>
      <c r="AI620" s="64">
        <f t="shared" si="98"/>
        <v>-1.6741152145267748E-2</v>
      </c>
      <c r="AJ620" s="65">
        <f t="shared" si="98"/>
        <v>-1.3817132466699305E-2</v>
      </c>
      <c r="AK620" s="64">
        <f t="shared" si="98"/>
        <v>0</v>
      </c>
      <c r="AL620" s="64">
        <f t="shared" si="98"/>
        <v>-7.1631357664124311E-3</v>
      </c>
      <c r="AM620" s="101">
        <f t="shared" si="92"/>
        <v>-8.0864454742405178E-3</v>
      </c>
      <c r="AN620" s="102">
        <f t="shared" si="93"/>
        <v>-8.0864454742405178E-3</v>
      </c>
      <c r="AO620" s="101">
        <f t="shared" si="94"/>
        <v>-5.7526039121283627E-3</v>
      </c>
      <c r="AP620" s="102">
        <f t="shared" si="95"/>
        <v>-1.2666965218647349E-2</v>
      </c>
      <c r="AQ620" s="101">
        <f t="shared" si="96"/>
        <v>-1.1937767079535675E-2</v>
      </c>
      <c r="AR620" s="102">
        <f t="shared" si="91"/>
        <v>1.9221040451516444E-2</v>
      </c>
      <c r="AS620" s="101">
        <f t="shared" si="91"/>
        <v>2.1788209868668501E-2</v>
      </c>
      <c r="AT620" s="102">
        <f t="shared" si="91"/>
        <v>-1.0988548233139385E-2</v>
      </c>
      <c r="AU620" s="101">
        <f t="shared" si="91"/>
        <v>-1.1501672480519563E-3</v>
      </c>
      <c r="AV620" s="102">
        <f t="shared" si="91"/>
        <v>1.1937767079535675E-2</v>
      </c>
      <c r="AW620" s="102">
        <f t="shared" si="97"/>
        <v>8.1616603837058564E-3</v>
      </c>
    </row>
    <row r="621" spans="6:49" x14ac:dyDescent="0.3">
      <c r="F621" s="18">
        <v>44292</v>
      </c>
      <c r="G621" s="22">
        <v>199.89999389648401</v>
      </c>
      <c r="H621" s="26">
        <v>477.75</v>
      </c>
      <c r="I621" s="22">
        <v>1128.30004882812</v>
      </c>
      <c r="J621" s="26">
        <v>28.2000007629394</v>
      </c>
      <c r="K621" s="22">
        <v>36.650001525878899</v>
      </c>
      <c r="Y621" s="94">
        <v>250</v>
      </c>
      <c r="Z621" s="18">
        <v>44287</v>
      </c>
      <c r="AA621" s="22">
        <v>209.25</v>
      </c>
      <c r="AB621" s="26">
        <v>478.350006103515</v>
      </c>
      <c r="AC621" s="22">
        <v>1238.05004882812</v>
      </c>
      <c r="AD621" s="26">
        <v>29.2000007629394</v>
      </c>
      <c r="AE621" s="22">
        <v>38</v>
      </c>
      <c r="AF621" s="7">
        <v>7772.85</v>
      </c>
      <c r="AG621" s="64">
        <f t="shared" si="98"/>
        <v>2.9339008683752107E-2</v>
      </c>
      <c r="AH621" s="65">
        <f t="shared" si="98"/>
        <v>1.6971931888532334E-2</v>
      </c>
      <c r="AI621" s="64">
        <f t="shared" si="98"/>
        <v>9.6584015646075279E-3</v>
      </c>
      <c r="AJ621" s="65">
        <f t="shared" si="98"/>
        <v>1.5530968158937933E-2</v>
      </c>
      <c r="AK621" s="64">
        <f t="shared" si="98"/>
        <v>4.3017343163941665E-2</v>
      </c>
      <c r="AL621" s="64">
        <f t="shared" si="98"/>
        <v>1.3111693914831338E-2</v>
      </c>
      <c r="AM621" s="101">
        <f t="shared" si="92"/>
        <v>1.2059761962809754E-2</v>
      </c>
      <c r="AN621" s="102">
        <f t="shared" si="93"/>
        <v>1.2059761962809754E-2</v>
      </c>
      <c r="AO621" s="101">
        <f t="shared" si="94"/>
        <v>1.2940595948180282E-2</v>
      </c>
      <c r="AP621" s="102">
        <f t="shared" si="95"/>
        <v>1.6664785380821247E-2</v>
      </c>
      <c r="AQ621" s="101">
        <f t="shared" si="96"/>
        <v>1.2720622627815993E-2</v>
      </c>
      <c r="AR621" s="102">
        <f t="shared" si="91"/>
        <v>1.7279246720942353E-2</v>
      </c>
      <c r="AS621" s="101">
        <f t="shared" si="91"/>
        <v>4.9121699257225794E-3</v>
      </c>
      <c r="AT621" s="102">
        <f t="shared" si="91"/>
        <v>-3.2821943835727539E-3</v>
      </c>
      <c r="AU621" s="101">
        <f t="shared" si="91"/>
        <v>-1.1338172218833143E-3</v>
      </c>
      <c r="AV621" s="102">
        <f t="shared" si="91"/>
        <v>3.0296720536125671E-2</v>
      </c>
      <c r="AW621" s="102">
        <f t="shared" si="97"/>
        <v>9.6144251154669062E-3</v>
      </c>
    </row>
    <row r="622" spans="6:49" x14ac:dyDescent="0.3">
      <c r="F622" s="18">
        <v>44293</v>
      </c>
      <c r="G622" s="22">
        <v>200.39999389648401</v>
      </c>
      <c r="H622" s="26">
        <v>476.95001220703102</v>
      </c>
      <c r="I622" s="22">
        <v>1141.05004882812</v>
      </c>
      <c r="J622" s="26">
        <v>28.850000381469702</v>
      </c>
      <c r="K622" s="22">
        <v>37.400001525878899</v>
      </c>
      <c r="Y622" s="94">
        <v>251</v>
      </c>
      <c r="Z622" s="18">
        <v>44291</v>
      </c>
      <c r="AA622" s="22">
        <v>202.14999389648401</v>
      </c>
      <c r="AB622" s="26">
        <v>469.14999389648398</v>
      </c>
      <c r="AC622" s="22">
        <v>1178.15002441406</v>
      </c>
      <c r="AD622" s="26">
        <v>28.299999237060501</v>
      </c>
      <c r="AE622" s="22">
        <v>36.799999237060497</v>
      </c>
      <c r="AF622" s="7">
        <v>7661.35</v>
      </c>
      <c r="AG622" s="64">
        <f t="shared" si="98"/>
        <v>-3.4519743475810501E-2</v>
      </c>
      <c r="AH622" s="65">
        <f t="shared" si="98"/>
        <v>-1.9420161157367305E-2</v>
      </c>
      <c r="AI622" s="64">
        <f t="shared" si="98"/>
        <v>-4.9592168297896991E-2</v>
      </c>
      <c r="AJ622" s="65">
        <f t="shared" si="98"/>
        <v>-3.1306957712098724E-2</v>
      </c>
      <c r="AK622" s="64">
        <f t="shared" si="98"/>
        <v>-3.2088335283552427E-2</v>
      </c>
      <c r="AL622" s="64">
        <f t="shared" si="98"/>
        <v>-1.4448684060479668E-2</v>
      </c>
      <c r="AM622" s="101">
        <f t="shared" si="92"/>
        <v>-1.5325774708197477E-2</v>
      </c>
      <c r="AN622" s="102">
        <f t="shared" si="93"/>
        <v>-1.5325774708197477E-2</v>
      </c>
      <c r="AO622" s="101">
        <f t="shared" si="94"/>
        <v>-1.2469810048706616E-2</v>
      </c>
      <c r="AP622" s="102">
        <f t="shared" si="95"/>
        <v>-2.3207023453496831E-2</v>
      </c>
      <c r="AQ622" s="101">
        <f t="shared" si="96"/>
        <v>-2.0798501886745181E-2</v>
      </c>
      <c r="AR622" s="102">
        <f t="shared" si="91"/>
        <v>-1.9193968767613024E-2</v>
      </c>
      <c r="AS622" s="101">
        <f t="shared" si="91"/>
        <v>-4.0943864491698283E-3</v>
      </c>
      <c r="AT622" s="102">
        <f t="shared" si="91"/>
        <v>-3.7122358249190371E-2</v>
      </c>
      <c r="AU622" s="101">
        <f t="shared" si="91"/>
        <v>-8.099934258601893E-3</v>
      </c>
      <c r="AV622" s="102">
        <f t="shared" si="91"/>
        <v>-1.1289833396807246E-2</v>
      </c>
      <c r="AW622" s="102">
        <f t="shared" si="97"/>
        <v>-1.5960096224276472E-2</v>
      </c>
    </row>
    <row r="623" spans="6:49" x14ac:dyDescent="0.3">
      <c r="F623" s="18">
        <v>44294</v>
      </c>
      <c r="G623" s="22">
        <v>201.94999694824199</v>
      </c>
      <c r="H623" s="26">
        <v>480.600006103515</v>
      </c>
      <c r="I623" s="22">
        <v>1142.55004882812</v>
      </c>
      <c r="J623" s="26">
        <v>29</v>
      </c>
      <c r="K623" s="22">
        <v>37.099998474121001</v>
      </c>
      <c r="Y623" s="94">
        <v>252</v>
      </c>
      <c r="Z623" s="18">
        <v>44292</v>
      </c>
      <c r="AA623" s="22">
        <v>199.89999389648401</v>
      </c>
      <c r="AB623" s="26">
        <v>477.75</v>
      </c>
      <c r="AC623" s="22">
        <v>1128.30004882812</v>
      </c>
      <c r="AD623" s="26">
        <v>28.2000007629394</v>
      </c>
      <c r="AE623" s="22">
        <v>36.650001525878899</v>
      </c>
      <c r="AF623" s="7">
        <v>7697.55</v>
      </c>
      <c r="AG623" s="64">
        <f t="shared" si="98"/>
        <v>-1.1192754920266699E-2</v>
      </c>
      <c r="AH623" s="65">
        <f t="shared" si="98"/>
        <v>1.8165049394056398E-2</v>
      </c>
      <c r="AI623" s="64">
        <f t="shared" si="98"/>
        <v>-4.3233313872521668E-2</v>
      </c>
      <c r="AJ623" s="65">
        <f t="shared" si="98"/>
        <v>-3.5397726915425247E-3</v>
      </c>
      <c r="AK623" s="64">
        <f t="shared" si="98"/>
        <v>-4.0843544763702012E-3</v>
      </c>
      <c r="AL623" s="64">
        <f t="shared" si="98"/>
        <v>4.7138879779853957E-3</v>
      </c>
      <c r="AM623" s="101">
        <f t="shared" si="92"/>
        <v>3.7152311785979093E-3</v>
      </c>
      <c r="AN623" s="102">
        <f t="shared" si="93"/>
        <v>3.7152311785979093E-3</v>
      </c>
      <c r="AO623" s="101">
        <f t="shared" si="94"/>
        <v>5.1978988585582916E-3</v>
      </c>
      <c r="AP623" s="102">
        <f t="shared" si="95"/>
        <v>4.5156155384637291E-3</v>
      </c>
      <c r="AQ623" s="101">
        <f t="shared" si="96"/>
        <v>2.5071522937581475E-3</v>
      </c>
      <c r="AR623" s="102">
        <f t="shared" si="91"/>
        <v>-1.4907986098864609E-2</v>
      </c>
      <c r="AS623" s="101">
        <f t="shared" si="91"/>
        <v>1.4449818215458488E-2</v>
      </c>
      <c r="AT623" s="102">
        <f t="shared" si="91"/>
        <v>-4.8431212731079962E-2</v>
      </c>
      <c r="AU623" s="101">
        <f t="shared" si="91"/>
        <v>-8.0553882300062538E-3</v>
      </c>
      <c r="AV623" s="102">
        <f t="shared" si="91"/>
        <v>-6.5915067701283487E-3</v>
      </c>
      <c r="AW623" s="102">
        <f t="shared" si="97"/>
        <v>-1.2707255122924139E-2</v>
      </c>
    </row>
    <row r="624" spans="6:49" x14ac:dyDescent="0.3">
      <c r="F624" s="18">
        <v>44295</v>
      </c>
      <c r="G624" s="22">
        <v>206.05000305175699</v>
      </c>
      <c r="H624" s="26">
        <v>493.45001220703102</v>
      </c>
      <c r="I624" s="22">
        <v>1148.69995117187</v>
      </c>
      <c r="J624" s="26">
        <v>28.9500007629394</v>
      </c>
      <c r="K624" s="22">
        <v>36.950000762939403</v>
      </c>
      <c r="Y624" s="94">
        <v>253</v>
      </c>
      <c r="Z624" s="18">
        <v>44293</v>
      </c>
      <c r="AA624" s="22">
        <v>200.39999389648401</v>
      </c>
      <c r="AB624" s="26">
        <v>476.95001220703102</v>
      </c>
      <c r="AC624" s="22">
        <v>1141.05004882812</v>
      </c>
      <c r="AD624" s="26">
        <v>28.850000381469702</v>
      </c>
      <c r="AE624" s="22">
        <v>37.400001525878899</v>
      </c>
      <c r="AF624" s="7">
        <v>7772.7</v>
      </c>
      <c r="AG624" s="64">
        <f t="shared" si="98"/>
        <v>2.4981277805352082E-3</v>
      </c>
      <c r="AH624" s="65">
        <f t="shared" si="98"/>
        <v>-1.6758939352228704E-3</v>
      </c>
      <c r="AI624" s="64">
        <f t="shared" si="98"/>
        <v>1.1236815483458885E-2</v>
      </c>
      <c r="AJ624" s="65">
        <f t="shared" si="98"/>
        <v>2.2788001177972275E-2</v>
      </c>
      <c r="AK624" s="64">
        <f t="shared" si="98"/>
        <v>2.0257275252923358E-2</v>
      </c>
      <c r="AL624" s="64">
        <f t="shared" si="98"/>
        <v>9.7154979553767812E-3</v>
      </c>
      <c r="AM624" s="101">
        <f t="shared" si="92"/>
        <v>8.685111256898314E-3</v>
      </c>
      <c r="AN624" s="102">
        <f t="shared" si="93"/>
        <v>8.685111256898314E-3</v>
      </c>
      <c r="AO624" s="101">
        <f t="shared" si="94"/>
        <v>9.8093356203272017E-3</v>
      </c>
      <c r="AP624" s="102">
        <f t="shared" si="95"/>
        <v>1.1751482806358734E-2</v>
      </c>
      <c r="AQ624" s="101">
        <f t="shared" si="96"/>
        <v>8.5901453410826903E-3</v>
      </c>
      <c r="AR624" s="102">
        <f t="shared" si="91"/>
        <v>-6.1869834763631053E-3</v>
      </c>
      <c r="AS624" s="101">
        <f t="shared" si="91"/>
        <v>-1.0361005192121185E-2</v>
      </c>
      <c r="AT624" s="102">
        <f t="shared" si="91"/>
        <v>1.427479863131683E-3</v>
      </c>
      <c r="AU624" s="101">
        <f t="shared" si="91"/>
        <v>1.1036518371613541E-2</v>
      </c>
      <c r="AV624" s="102">
        <f t="shared" si="91"/>
        <v>1.1667129911840667E-2</v>
      </c>
      <c r="AW624" s="102">
        <f t="shared" si="97"/>
        <v>1.5166278956203205E-3</v>
      </c>
    </row>
    <row r="625" spans="6:49" x14ac:dyDescent="0.3">
      <c r="F625" s="18">
        <v>44298</v>
      </c>
      <c r="G625" s="22">
        <v>181.100006103515</v>
      </c>
      <c r="H625" s="26">
        <v>453.89999389648398</v>
      </c>
      <c r="I625" s="22">
        <v>1087.34997558593</v>
      </c>
      <c r="J625" s="26">
        <v>26.549999237060501</v>
      </c>
      <c r="K625" s="22">
        <v>34.950000762939403</v>
      </c>
      <c r="Y625" s="94">
        <v>254</v>
      </c>
      <c r="Z625" s="18">
        <v>44294</v>
      </c>
      <c r="AA625" s="22">
        <v>201.94999694824199</v>
      </c>
      <c r="AB625" s="26">
        <v>480.600006103515</v>
      </c>
      <c r="AC625" s="22">
        <v>1142.55004882812</v>
      </c>
      <c r="AD625" s="26">
        <v>29</v>
      </c>
      <c r="AE625" s="22">
        <v>37.099998474121001</v>
      </c>
      <c r="AF625" s="7">
        <v>7806.1</v>
      </c>
      <c r="AG625" s="64">
        <f t="shared" si="98"/>
        <v>7.7047881439257721E-3</v>
      </c>
      <c r="AH625" s="65">
        <f t="shared" si="98"/>
        <v>7.6236468169903551E-3</v>
      </c>
      <c r="AI625" s="64">
        <f t="shared" si="98"/>
        <v>1.3137153193069954E-3</v>
      </c>
      <c r="AJ625" s="65">
        <f t="shared" si="98"/>
        <v>5.185823809845622E-3</v>
      </c>
      <c r="AK625" s="64">
        <f t="shared" si="98"/>
        <v>-8.0538167348118625E-3</v>
      </c>
      <c r="AL625" s="64">
        <f t="shared" si="98"/>
        <v>4.2878849685770194E-3</v>
      </c>
      <c r="AM625" s="101">
        <f t="shared" si="92"/>
        <v>3.2919307054852624E-3</v>
      </c>
      <c r="AN625" s="102">
        <f t="shared" si="93"/>
        <v>3.2919307054852624E-3</v>
      </c>
      <c r="AO625" s="101">
        <f t="shared" si="94"/>
        <v>4.8051281413112497E-3</v>
      </c>
      <c r="AP625" s="102">
        <f t="shared" si="95"/>
        <v>3.8993137384960054E-3</v>
      </c>
      <c r="AQ625" s="101">
        <f t="shared" si="96"/>
        <v>1.9890444532659488E-3</v>
      </c>
      <c r="AR625" s="102">
        <f t="shared" si="91"/>
        <v>4.4128574384405097E-3</v>
      </c>
      <c r="AS625" s="101">
        <f t="shared" si="91"/>
        <v>4.3317161115050927E-3</v>
      </c>
      <c r="AT625" s="102">
        <f t="shared" si="91"/>
        <v>-3.4914128220042543E-3</v>
      </c>
      <c r="AU625" s="101">
        <f t="shared" si="91"/>
        <v>1.2865100713496166E-3</v>
      </c>
      <c r="AV625" s="102">
        <f t="shared" si="91"/>
        <v>-1.004286118807781E-2</v>
      </c>
      <c r="AW625" s="102">
        <f t="shared" si="97"/>
        <v>-7.0063807775736929E-4</v>
      </c>
    </row>
    <row r="626" spans="6:49" x14ac:dyDescent="0.3">
      <c r="F626" s="18">
        <v>44299</v>
      </c>
      <c r="G626" s="22">
        <v>188.05000305175699</v>
      </c>
      <c r="H626" s="26">
        <v>465.100006103515</v>
      </c>
      <c r="I626" s="22">
        <v>1085.84997558593</v>
      </c>
      <c r="J626" s="26">
        <v>27.2000007629394</v>
      </c>
      <c r="K626" s="22">
        <v>35.700000762939403</v>
      </c>
      <c r="Y626" s="94">
        <v>255</v>
      </c>
      <c r="Z626" s="18">
        <v>44295</v>
      </c>
      <c r="AA626" s="22">
        <v>206.05000305175699</v>
      </c>
      <c r="AB626" s="26">
        <v>493.45001220703102</v>
      </c>
      <c r="AC626" s="22">
        <v>1148.69995117187</v>
      </c>
      <c r="AD626" s="26">
        <v>28.9500007629394</v>
      </c>
      <c r="AE626" s="22">
        <v>36.950000762939403</v>
      </c>
      <c r="AF626" s="7">
        <v>7793.3</v>
      </c>
      <c r="AG626" s="64">
        <f t="shared" si="98"/>
        <v>2.0098745697617236E-2</v>
      </c>
      <c r="AH626" s="65">
        <f t="shared" si="98"/>
        <v>2.6386225353997518E-2</v>
      </c>
      <c r="AI626" s="64">
        <f t="shared" si="98"/>
        <v>5.3681764210660758E-3</v>
      </c>
      <c r="AJ626" s="65">
        <f t="shared" si="98"/>
        <v>-1.7255996137775416E-3</v>
      </c>
      <c r="AK626" s="64">
        <f t="shared" si="98"/>
        <v>-4.0512604424776787E-3</v>
      </c>
      <c r="AL626" s="64">
        <f t="shared" si="98"/>
        <v>-1.641089128135511E-3</v>
      </c>
      <c r="AM626" s="101">
        <f t="shared" si="92"/>
        <v>-2.5994303524953192E-3</v>
      </c>
      <c r="AN626" s="102">
        <f t="shared" si="93"/>
        <v>-2.5994303524953192E-3</v>
      </c>
      <c r="AO626" s="101">
        <f t="shared" si="94"/>
        <v>-6.6132950587532036E-4</v>
      </c>
      <c r="AP626" s="102">
        <f t="shared" si="95"/>
        <v>-4.6781782675829886E-3</v>
      </c>
      <c r="AQ626" s="101">
        <f t="shared" si="96"/>
        <v>-5.2218153241051753E-3</v>
      </c>
      <c r="AR626" s="102">
        <f t="shared" si="91"/>
        <v>2.2698176050112553E-2</v>
      </c>
      <c r="AS626" s="101">
        <f t="shared" si="91"/>
        <v>2.8985655706492836E-2</v>
      </c>
      <c r="AT626" s="102">
        <f t="shared" si="91"/>
        <v>6.0295059269413961E-3</v>
      </c>
      <c r="AU626" s="101">
        <f t="shared" si="91"/>
        <v>2.9525786538054473E-3</v>
      </c>
      <c r="AV626" s="102">
        <f t="shared" si="91"/>
        <v>1.1705548816274966E-3</v>
      </c>
      <c r="AW626" s="102">
        <f t="shared" si="97"/>
        <v>1.2367294243795946E-2</v>
      </c>
    </row>
    <row r="627" spans="6:49" x14ac:dyDescent="0.3">
      <c r="F627" s="18">
        <v>44301</v>
      </c>
      <c r="G627" s="22">
        <v>189.19999694824199</v>
      </c>
      <c r="H627" s="26">
        <v>464.29998779296801</v>
      </c>
      <c r="I627" s="22">
        <v>1061.84997558593</v>
      </c>
      <c r="J627" s="26">
        <v>27.049999237060501</v>
      </c>
      <c r="K627" s="22">
        <v>35.099998474121001</v>
      </c>
      <c r="Y627" s="94">
        <v>256</v>
      </c>
      <c r="Z627" s="18">
        <v>44298</v>
      </c>
      <c r="AA627" s="22">
        <v>181.100006103515</v>
      </c>
      <c r="AB627" s="26">
        <v>453.89999389648398</v>
      </c>
      <c r="AC627" s="22">
        <v>1087.34997558593</v>
      </c>
      <c r="AD627" s="26">
        <v>26.549999237060501</v>
      </c>
      <c r="AE627" s="22">
        <v>34.950000762939403</v>
      </c>
      <c r="AF627" s="7">
        <v>7486.15</v>
      </c>
      <c r="AG627" s="64">
        <f t="shared" si="98"/>
        <v>-0.12906947400376145</v>
      </c>
      <c r="AH627" s="65">
        <f t="shared" si="98"/>
        <v>-8.3544665340557323E-2</v>
      </c>
      <c r="AI627" s="64">
        <f t="shared" si="98"/>
        <v>-5.4887304681882722E-2</v>
      </c>
      <c r="AJ627" s="65">
        <f t="shared" si="98"/>
        <v>-8.6540511420700045E-2</v>
      </c>
      <c r="AK627" s="64">
        <f t="shared" si="98"/>
        <v>-5.5647177532824339E-2</v>
      </c>
      <c r="AL627" s="64">
        <f t="shared" si="98"/>
        <v>-4.0209743522056217E-2</v>
      </c>
      <c r="AM627" s="101">
        <f t="shared" si="92"/>
        <v>-4.0923407628942692E-2</v>
      </c>
      <c r="AN627" s="102">
        <f t="shared" si="93"/>
        <v>-4.0923407628942692E-2</v>
      </c>
      <c r="AO627" s="101">
        <f t="shared" si="94"/>
        <v>-3.6221261513378261E-2</v>
      </c>
      <c r="AP627" s="102">
        <f t="shared" si="95"/>
        <v>-6.0475744482707983E-2</v>
      </c>
      <c r="AQ627" s="101">
        <f t="shared" si="96"/>
        <v>-5.2129282636309789E-2</v>
      </c>
      <c r="AR627" s="102">
        <f t="shared" si="91"/>
        <v>-8.8146066374818755E-2</v>
      </c>
      <c r="AS627" s="101">
        <f t="shared" si="91"/>
        <v>-4.2621257711614631E-2</v>
      </c>
      <c r="AT627" s="102">
        <f t="shared" si="91"/>
        <v>-1.8666043168504461E-2</v>
      </c>
      <c r="AU627" s="101">
        <f t="shared" si="91"/>
        <v>-2.6064766937992062E-2</v>
      </c>
      <c r="AV627" s="102">
        <f t="shared" si="91"/>
        <v>-3.5178948965145507E-3</v>
      </c>
      <c r="AW627" s="102">
        <f t="shared" si="97"/>
        <v>-3.5803205817888886E-2</v>
      </c>
    </row>
    <row r="628" spans="6:49" x14ac:dyDescent="0.3">
      <c r="F628" s="18">
        <v>44302</v>
      </c>
      <c r="G628" s="22">
        <v>193.94999694824199</v>
      </c>
      <c r="H628" s="26">
        <v>476.04998779296801</v>
      </c>
      <c r="I628" s="22">
        <v>1051.65002441406</v>
      </c>
      <c r="J628" s="26">
        <v>28.149999618530199</v>
      </c>
      <c r="K628" s="22">
        <v>36.650001525878899</v>
      </c>
      <c r="Y628" s="94">
        <v>257</v>
      </c>
      <c r="Z628" s="18">
        <v>44299</v>
      </c>
      <c r="AA628" s="22">
        <v>188.05000305175699</v>
      </c>
      <c r="AB628" s="26">
        <v>465.100006103515</v>
      </c>
      <c r="AC628" s="22">
        <v>1085.84997558593</v>
      </c>
      <c r="AD628" s="26">
        <v>27.2000007629394</v>
      </c>
      <c r="AE628" s="22">
        <v>35.700000762939403</v>
      </c>
      <c r="AF628" s="7">
        <v>7588.2</v>
      </c>
      <c r="AG628" s="64">
        <f t="shared" si="98"/>
        <v>3.7658502552954803E-2</v>
      </c>
      <c r="AH628" s="65">
        <f t="shared" si="98"/>
        <v>2.4375553337477714E-2</v>
      </c>
      <c r="AI628" s="64">
        <f t="shared" si="98"/>
        <v>-1.3804530387528128E-3</v>
      </c>
      <c r="AJ628" s="65">
        <f t="shared" si="98"/>
        <v>2.4187282399197565E-2</v>
      </c>
      <c r="AK628" s="64">
        <f t="shared" si="98"/>
        <v>2.123221964717208E-2</v>
      </c>
      <c r="AL628" s="64">
        <f t="shared" si="98"/>
        <v>1.3539762447205027E-2</v>
      </c>
      <c r="AM628" s="101">
        <f t="shared" si="92"/>
        <v>1.2485114855339945E-2</v>
      </c>
      <c r="AN628" s="102">
        <f t="shared" si="93"/>
        <v>1.2485114855339945E-2</v>
      </c>
      <c r="AO628" s="101">
        <f t="shared" si="94"/>
        <v>1.3335271057928453E-2</v>
      </c>
      <c r="AP628" s="102">
        <f t="shared" si="95"/>
        <v>1.7284075388602726E-2</v>
      </c>
      <c r="AQ628" s="101">
        <f t="shared" si="96"/>
        <v>1.3241242571789645E-2</v>
      </c>
      <c r="AR628" s="102">
        <f t="shared" si="91"/>
        <v>2.517338769761486E-2</v>
      </c>
      <c r="AS628" s="101">
        <f t="shared" si="91"/>
        <v>1.1890438482137769E-2</v>
      </c>
      <c r="AT628" s="102">
        <f t="shared" si="91"/>
        <v>-1.4715724096681267E-2</v>
      </c>
      <c r="AU628" s="101">
        <f t="shared" si="91"/>
        <v>6.903207010594839E-3</v>
      </c>
      <c r="AV628" s="102">
        <f t="shared" si="91"/>
        <v>7.9909770753824345E-3</v>
      </c>
      <c r="AW628" s="102">
        <f t="shared" si="97"/>
        <v>7.4484572338097271E-3</v>
      </c>
    </row>
    <row r="629" spans="6:49" x14ac:dyDescent="0.3">
      <c r="F629" s="18">
        <v>44305</v>
      </c>
      <c r="G629" s="22">
        <v>190.350006103515</v>
      </c>
      <c r="H629" s="26">
        <v>458.25</v>
      </c>
      <c r="I629" s="22">
        <v>1009.65002441406</v>
      </c>
      <c r="J629" s="26">
        <v>27.399999618530199</v>
      </c>
      <c r="K629" s="22">
        <v>37.25</v>
      </c>
      <c r="Y629" s="94">
        <v>258</v>
      </c>
      <c r="Z629" s="18">
        <v>44301</v>
      </c>
      <c r="AA629" s="22">
        <v>189.19999694824199</v>
      </c>
      <c r="AB629" s="26">
        <v>464.29998779296801</v>
      </c>
      <c r="AC629" s="22">
        <v>1061.84997558593</v>
      </c>
      <c r="AD629" s="26">
        <v>27.049999237060501</v>
      </c>
      <c r="AE629" s="22">
        <v>35.099998474121001</v>
      </c>
      <c r="AF629" s="7">
        <v>7625.05</v>
      </c>
      <c r="AG629" s="64">
        <f t="shared" si="98"/>
        <v>6.0967393431995021E-3</v>
      </c>
      <c r="AH629" s="65">
        <f t="shared" si="98"/>
        <v>-1.7215806184520308E-3</v>
      </c>
      <c r="AI629" s="64">
        <f t="shared" si="98"/>
        <v>-2.2350421027133156E-2</v>
      </c>
      <c r="AJ629" s="65">
        <f t="shared" si="98"/>
        <v>-5.5300242634911236E-3</v>
      </c>
      <c r="AK629" s="64">
        <f t="shared" si="98"/>
        <v>-1.6949623156961777E-2</v>
      </c>
      <c r="AL629" s="64">
        <f t="shared" si="98"/>
        <v>4.8444707171762941E-3</v>
      </c>
      <c r="AM629" s="101">
        <f t="shared" si="92"/>
        <v>3.8449855091051482E-3</v>
      </c>
      <c r="AN629" s="102">
        <f t="shared" si="93"/>
        <v>3.8449855091051482E-3</v>
      </c>
      <c r="AO629" s="101">
        <f t="shared" si="94"/>
        <v>5.3182949003687044E-3</v>
      </c>
      <c r="AP629" s="102">
        <f t="shared" si="95"/>
        <v>4.7045305823265257E-3</v>
      </c>
      <c r="AQ629" s="101">
        <f t="shared" si="96"/>
        <v>2.6659679347596308E-3</v>
      </c>
      <c r="AR629" s="102">
        <f t="shared" si="91"/>
        <v>2.2517538340943539E-3</v>
      </c>
      <c r="AS629" s="101">
        <f t="shared" si="91"/>
        <v>-5.5665661275571786E-3</v>
      </c>
      <c r="AT629" s="102">
        <f t="shared" si="91"/>
        <v>-2.766871592750186E-2</v>
      </c>
      <c r="AU629" s="101">
        <f t="shared" si="91"/>
        <v>-1.0234554845817648E-2</v>
      </c>
      <c r="AV629" s="102">
        <f t="shared" si="91"/>
        <v>-1.961559109172141E-2</v>
      </c>
      <c r="AW629" s="102">
        <f t="shared" si="97"/>
        <v>-1.2166734831700748E-2</v>
      </c>
    </row>
    <row r="630" spans="6:49" x14ac:dyDescent="0.3">
      <c r="F630" s="18">
        <v>44306</v>
      </c>
      <c r="G630" s="22">
        <v>197.39999389648401</v>
      </c>
      <c r="H630" s="26">
        <v>466.64999389648398</v>
      </c>
      <c r="I630" s="22">
        <v>1077.05004882812</v>
      </c>
      <c r="J630" s="26">
        <v>27.549999237060501</v>
      </c>
      <c r="K630" s="22">
        <v>38.599998474121001</v>
      </c>
      <c r="Y630" s="94">
        <v>259</v>
      </c>
      <c r="Z630" s="18">
        <v>44302</v>
      </c>
      <c r="AA630" s="22">
        <v>193.94999694824199</v>
      </c>
      <c r="AB630" s="26">
        <v>476.04998779296801</v>
      </c>
      <c r="AC630" s="22">
        <v>1051.65002441406</v>
      </c>
      <c r="AD630" s="26">
        <v>28.149999618530199</v>
      </c>
      <c r="AE630" s="22">
        <v>36.650001525878899</v>
      </c>
      <c r="AF630" s="7">
        <v>7658.7</v>
      </c>
      <c r="AG630" s="64">
        <f t="shared" si="98"/>
        <v>2.4795737663230701E-2</v>
      </c>
      <c r="AH630" s="65">
        <f t="shared" si="98"/>
        <v>2.499199635475273E-2</v>
      </c>
      <c r="AI630" s="64">
        <f t="shared" si="98"/>
        <v>-9.6522643602026722E-3</v>
      </c>
      <c r="AJ630" s="65">
        <f t="shared" si="98"/>
        <v>3.9860363946671404E-2</v>
      </c>
      <c r="AK630" s="64">
        <f t="shared" si="98"/>
        <v>4.3212382966980094E-2</v>
      </c>
      <c r="AL630" s="64">
        <f t="shared" si="98"/>
        <v>4.4033767068954342E-3</v>
      </c>
      <c r="AM630" s="101">
        <f t="shared" si="92"/>
        <v>3.4066897714803155E-3</v>
      </c>
      <c r="AN630" s="102">
        <f t="shared" si="93"/>
        <v>3.4066897714803155E-3</v>
      </c>
      <c r="AO630" s="101">
        <f t="shared" si="94"/>
        <v>4.9116104240501182E-3</v>
      </c>
      <c r="AP630" s="102">
        <f t="shared" si="95"/>
        <v>4.0663965163991256E-3</v>
      </c>
      <c r="AQ630" s="101">
        <f t="shared" si="96"/>
        <v>2.1295063134249758E-3</v>
      </c>
      <c r="AR630" s="102">
        <f t="shared" si="91"/>
        <v>2.1389047891750387E-2</v>
      </c>
      <c r="AS630" s="101">
        <f t="shared" si="91"/>
        <v>2.1585306583272415E-2</v>
      </c>
      <c r="AT630" s="102">
        <f t="shared" si="91"/>
        <v>-1.456387478425279E-2</v>
      </c>
      <c r="AU630" s="101">
        <f t="shared" si="91"/>
        <v>3.5793967430272279E-2</v>
      </c>
      <c r="AV630" s="102">
        <f t="shared" si="91"/>
        <v>4.1082876653555117E-2</v>
      </c>
      <c r="AW630" s="102">
        <f t="shared" si="97"/>
        <v>2.1057464754919479E-2</v>
      </c>
    </row>
    <row r="631" spans="6:49" x14ac:dyDescent="0.3">
      <c r="F631" s="18">
        <v>44308</v>
      </c>
      <c r="G631" s="22">
        <v>192.30000305175699</v>
      </c>
      <c r="H631" s="26">
        <v>455.75</v>
      </c>
      <c r="I631" s="22">
        <v>1090.65002441406</v>
      </c>
      <c r="J631" s="26">
        <v>32.900001525878899</v>
      </c>
      <c r="K631" s="22">
        <v>43.049999237060497</v>
      </c>
      <c r="Y631" s="94">
        <v>260</v>
      </c>
      <c r="Z631" s="18">
        <v>44305</v>
      </c>
      <c r="AA631" s="22">
        <v>190.350006103515</v>
      </c>
      <c r="AB631" s="26">
        <v>458.25</v>
      </c>
      <c r="AC631" s="22">
        <v>1009.65002441406</v>
      </c>
      <c r="AD631" s="26">
        <v>27.399999618530199</v>
      </c>
      <c r="AE631" s="22">
        <v>37.25</v>
      </c>
      <c r="AF631" s="7">
        <v>7520.35</v>
      </c>
      <c r="AG631" s="64">
        <f t="shared" si="98"/>
        <v>-1.873586325800683E-2</v>
      </c>
      <c r="AH631" s="65">
        <f t="shared" si="98"/>
        <v>-3.8107978369553992E-2</v>
      </c>
      <c r="AI631" s="64">
        <f t="shared" si="98"/>
        <v>-4.0756622230543486E-2</v>
      </c>
      <c r="AJ631" s="65">
        <f t="shared" si="98"/>
        <v>-2.7004341562605311E-2</v>
      </c>
      <c r="AK631" s="64">
        <f t="shared" si="98"/>
        <v>1.6238474859105283E-2</v>
      </c>
      <c r="AL631" s="64">
        <f t="shared" si="98"/>
        <v>-1.8229577124051537E-2</v>
      </c>
      <c r="AM631" s="101">
        <f t="shared" si="92"/>
        <v>-1.9082682023995486E-2</v>
      </c>
      <c r="AN631" s="102">
        <f t="shared" si="93"/>
        <v>-1.9082682023995486E-2</v>
      </c>
      <c r="AO631" s="101">
        <f t="shared" si="94"/>
        <v>-1.5955757442542767E-2</v>
      </c>
      <c r="AP631" s="102">
        <f t="shared" si="95"/>
        <v>-2.8676870259980464E-2</v>
      </c>
      <c r="AQ631" s="101">
        <f t="shared" si="96"/>
        <v>-2.5396850482966707E-2</v>
      </c>
      <c r="AR631" s="102">
        <f t="shared" ref="AR631:AV681" si="99">AG631-AM631</f>
        <v>3.4681876598865666E-4</v>
      </c>
      <c r="AS631" s="101">
        <f t="shared" si="99"/>
        <v>-1.9025296345558506E-2</v>
      </c>
      <c r="AT631" s="102">
        <f t="shared" si="99"/>
        <v>-2.4800864788000719E-2</v>
      </c>
      <c r="AU631" s="101">
        <f t="shared" si="99"/>
        <v>1.6725286973751537E-3</v>
      </c>
      <c r="AV631" s="102">
        <f t="shared" si="99"/>
        <v>4.163532534207199E-2</v>
      </c>
      <c r="AW631" s="102">
        <f t="shared" si="97"/>
        <v>-3.4297665624684338E-5</v>
      </c>
    </row>
    <row r="632" spans="6:49" x14ac:dyDescent="0.3">
      <c r="F632" s="18">
        <v>44309</v>
      </c>
      <c r="G632" s="22">
        <v>188</v>
      </c>
      <c r="H632" s="26">
        <v>455.20001220703102</v>
      </c>
      <c r="I632" s="22">
        <v>1145.25</v>
      </c>
      <c r="J632" s="26">
        <v>34.049999237060497</v>
      </c>
      <c r="K632" s="22">
        <v>40.5</v>
      </c>
      <c r="Y632" s="94">
        <v>261</v>
      </c>
      <c r="Z632" s="18">
        <v>44306</v>
      </c>
      <c r="AA632" s="22">
        <v>197.39999389648401</v>
      </c>
      <c r="AB632" s="26">
        <v>466.64999389648398</v>
      </c>
      <c r="AC632" s="22">
        <v>1077.05004882812</v>
      </c>
      <c r="AD632" s="26">
        <v>27.549999237060501</v>
      </c>
      <c r="AE632" s="22">
        <v>38.599998474121001</v>
      </c>
      <c r="AF632" s="7">
        <v>7502.2</v>
      </c>
      <c r="AG632" s="64">
        <f t="shared" si="98"/>
        <v>3.6367581186644404E-2</v>
      </c>
      <c r="AH632" s="65">
        <f t="shared" si="98"/>
        <v>1.8164612212511175E-2</v>
      </c>
      <c r="AI632" s="64">
        <f t="shared" si="98"/>
        <v>6.4622107363614137E-2</v>
      </c>
      <c r="AJ632" s="65">
        <f t="shared" si="98"/>
        <v>5.4595084342504334E-3</v>
      </c>
      <c r="AK632" s="64">
        <f t="shared" si="98"/>
        <v>3.5600292114671861E-2</v>
      </c>
      <c r="AL632" s="64">
        <f t="shared" si="98"/>
        <v>-2.4163685700817703E-3</v>
      </c>
      <c r="AM632" s="101">
        <f t="shared" si="92"/>
        <v>-3.3697914704276188E-3</v>
      </c>
      <c r="AN632" s="102">
        <f t="shared" si="93"/>
        <v>-3.3697914704276188E-3</v>
      </c>
      <c r="AO632" s="101">
        <f t="shared" si="94"/>
        <v>-1.3761297672702133E-3</v>
      </c>
      <c r="AP632" s="102">
        <f t="shared" si="95"/>
        <v>-5.7997809440829004E-3</v>
      </c>
      <c r="AQ632" s="101">
        <f t="shared" si="96"/>
        <v>-6.1647156054966505E-3</v>
      </c>
      <c r="AR632" s="102">
        <f t="shared" si="99"/>
        <v>3.9737372657072022E-2</v>
      </c>
      <c r="AS632" s="101">
        <f t="shared" si="99"/>
        <v>2.1534403682938793E-2</v>
      </c>
      <c r="AT632" s="102">
        <f t="shared" si="99"/>
        <v>6.5998237130884346E-2</v>
      </c>
      <c r="AU632" s="101">
        <f t="shared" si="99"/>
        <v>1.1259289378333334E-2</v>
      </c>
      <c r="AV632" s="102">
        <f t="shared" si="99"/>
        <v>4.1765007720168515E-2</v>
      </c>
      <c r="AW632" s="102">
        <f t="shared" si="97"/>
        <v>3.605886211387941E-2</v>
      </c>
    </row>
    <row r="633" spans="6:49" x14ac:dyDescent="0.3">
      <c r="F633" s="18">
        <v>44312</v>
      </c>
      <c r="G633" s="22">
        <v>186.39999389648401</v>
      </c>
      <c r="H633" s="26">
        <v>466.600006103515</v>
      </c>
      <c r="I633" s="22">
        <v>1157.30004882812</v>
      </c>
      <c r="J633" s="26">
        <v>33.900001525878899</v>
      </c>
      <c r="K633" s="22">
        <v>39.400001525878899</v>
      </c>
      <c r="Y633" s="94">
        <v>262</v>
      </c>
      <c r="Z633" s="18">
        <v>44308</v>
      </c>
      <c r="AA633" s="22">
        <v>192.30000305175699</v>
      </c>
      <c r="AB633" s="26">
        <v>455.75</v>
      </c>
      <c r="AC633" s="22">
        <v>1090.65002441406</v>
      </c>
      <c r="AD633" s="26">
        <v>32.900001525878899</v>
      </c>
      <c r="AE633" s="22">
        <v>43.049999237060497</v>
      </c>
      <c r="AF633" s="7">
        <v>7550.7</v>
      </c>
      <c r="AG633" s="64">
        <f t="shared" si="98"/>
        <v>-2.6175427615341744E-2</v>
      </c>
      <c r="AH633" s="65">
        <f t="shared" si="98"/>
        <v>-2.363508537355315E-2</v>
      </c>
      <c r="AI633" s="64">
        <f t="shared" si="98"/>
        <v>1.2548003479885075E-2</v>
      </c>
      <c r="AJ633" s="65">
        <f t="shared" si="98"/>
        <v>0.1774701962446037</v>
      </c>
      <c r="AK633" s="64">
        <f t="shared" si="98"/>
        <v>0.10910997621132729</v>
      </c>
      <c r="AL633" s="64">
        <f t="shared" si="98"/>
        <v>6.4439633331426086E-3</v>
      </c>
      <c r="AM633" s="101">
        <f t="shared" si="92"/>
        <v>5.43433104452524E-3</v>
      </c>
      <c r="AN633" s="102">
        <f t="shared" si="93"/>
        <v>5.43433104452524E-3</v>
      </c>
      <c r="AO633" s="101">
        <f t="shared" si="94"/>
        <v>6.7930118580655837E-3</v>
      </c>
      <c r="AP633" s="102">
        <f t="shared" si="95"/>
        <v>7.0185287384056088E-3</v>
      </c>
      <c r="AQ633" s="101">
        <f t="shared" si="96"/>
        <v>4.6112820448463623E-3</v>
      </c>
      <c r="AR633" s="102">
        <f t="shared" si="99"/>
        <v>-3.1609758659866982E-2</v>
      </c>
      <c r="AS633" s="101">
        <f t="shared" si="99"/>
        <v>-2.9069416418078392E-2</v>
      </c>
      <c r="AT633" s="102">
        <f t="shared" si="99"/>
        <v>5.754991621819491E-3</v>
      </c>
      <c r="AU633" s="101">
        <f t="shared" si="99"/>
        <v>0.17045166750619808</v>
      </c>
      <c r="AV633" s="102">
        <f t="shared" si="99"/>
        <v>0.10449869416648093</v>
      </c>
      <c r="AW633" s="102">
        <f t="shared" si="97"/>
        <v>4.4005235643310624E-2</v>
      </c>
    </row>
    <row r="634" spans="6:49" x14ac:dyDescent="0.3">
      <c r="F634" s="18">
        <v>44313</v>
      </c>
      <c r="G634" s="22">
        <v>188.14999389648401</v>
      </c>
      <c r="H634" s="26">
        <v>488.64999389648398</v>
      </c>
      <c r="I634" s="22">
        <v>1189</v>
      </c>
      <c r="J634" s="26">
        <v>33.349998474121001</v>
      </c>
      <c r="K634" s="22">
        <v>40.450000762939403</v>
      </c>
      <c r="Y634" s="94">
        <v>263</v>
      </c>
      <c r="Z634" s="18">
        <v>44309</v>
      </c>
      <c r="AA634" s="22">
        <v>188</v>
      </c>
      <c r="AB634" s="26">
        <v>455.20001220703102</v>
      </c>
      <c r="AC634" s="22">
        <v>1145.25</v>
      </c>
      <c r="AD634" s="26">
        <v>34.049999237060497</v>
      </c>
      <c r="AE634" s="22">
        <v>40.5</v>
      </c>
      <c r="AF634" s="7">
        <v>7528.9</v>
      </c>
      <c r="AG634" s="64">
        <f t="shared" si="98"/>
        <v>-2.2614705634555879E-2</v>
      </c>
      <c r="AH634" s="65">
        <f t="shared" si="98"/>
        <v>-1.2075039297996804E-3</v>
      </c>
      <c r="AI634" s="64">
        <f t="shared" si="98"/>
        <v>4.8849082617804858E-2</v>
      </c>
      <c r="AJ634" s="65">
        <f t="shared" si="98"/>
        <v>3.4357306038451656E-2</v>
      </c>
      <c r="AK634" s="64">
        <f t="shared" si="98"/>
        <v>-6.1060239039074184E-2</v>
      </c>
      <c r="AL634" s="64">
        <f t="shared" si="98"/>
        <v>-2.8913253915090046E-3</v>
      </c>
      <c r="AM634" s="101">
        <f t="shared" si="92"/>
        <v>-3.8417351956549135E-3</v>
      </c>
      <c r="AN634" s="102">
        <f t="shared" si="93"/>
        <v>-3.8417351956549135E-3</v>
      </c>
      <c r="AO634" s="101">
        <f t="shared" si="94"/>
        <v>-1.814035432942447E-3</v>
      </c>
      <c r="AP634" s="102">
        <f t="shared" si="95"/>
        <v>-6.4869045969394188E-3</v>
      </c>
      <c r="AQ634" s="101">
        <f t="shared" si="96"/>
        <v>-6.7423614146622998E-3</v>
      </c>
      <c r="AR634" s="102">
        <f t="shared" si="99"/>
        <v>-1.8772970438900964E-2</v>
      </c>
      <c r="AS634" s="101">
        <f t="shared" si="99"/>
        <v>2.6342312658552331E-3</v>
      </c>
      <c r="AT634" s="102">
        <f t="shared" si="99"/>
        <v>5.0663118050747302E-2</v>
      </c>
      <c r="AU634" s="101">
        <f t="shared" si="99"/>
        <v>4.0844210635391072E-2</v>
      </c>
      <c r="AV634" s="102">
        <f t="shared" si="99"/>
        <v>-5.4317877624411884E-2</v>
      </c>
      <c r="AW634" s="102">
        <f t="shared" si="97"/>
        <v>4.2101423777361506E-3</v>
      </c>
    </row>
    <row r="635" spans="6:49" x14ac:dyDescent="0.3">
      <c r="F635" s="18">
        <v>44314</v>
      </c>
      <c r="G635" s="22">
        <v>189.100006103515</v>
      </c>
      <c r="H635" s="26">
        <v>503.70001220703102</v>
      </c>
      <c r="I635" s="22">
        <v>1207.80004882812</v>
      </c>
      <c r="J635" s="26">
        <v>33.599998474121001</v>
      </c>
      <c r="K635" s="22">
        <v>41.200000762939403</v>
      </c>
      <c r="Y635" s="94">
        <v>264</v>
      </c>
      <c r="Z635" s="18">
        <v>44312</v>
      </c>
      <c r="AA635" s="22">
        <v>186.39999389648401</v>
      </c>
      <c r="AB635" s="26">
        <v>466.600006103515</v>
      </c>
      <c r="AC635" s="22">
        <v>1157.30004882812</v>
      </c>
      <c r="AD635" s="26">
        <v>33.900001525878899</v>
      </c>
      <c r="AE635" s="22">
        <v>39.400001525878899</v>
      </c>
      <c r="AF635" s="7">
        <v>7597.45</v>
      </c>
      <c r="AG635" s="64">
        <f t="shared" si="98"/>
        <v>-8.5470933226434679E-3</v>
      </c>
      <c r="AH635" s="65">
        <f t="shared" si="98"/>
        <v>2.4735463039186216E-2</v>
      </c>
      <c r="AI635" s="64">
        <f t="shared" si="98"/>
        <v>1.0466794278590617E-2</v>
      </c>
      <c r="AJ635" s="65">
        <f t="shared" si="98"/>
        <v>-4.4149507914941081E-3</v>
      </c>
      <c r="AK635" s="64">
        <f t="shared" si="98"/>
        <v>-2.7536119080715207E-2</v>
      </c>
      <c r="AL635" s="64">
        <f t="shared" si="98"/>
        <v>9.0637158715266182E-3</v>
      </c>
      <c r="AM635" s="101">
        <f t="shared" si="92"/>
        <v>8.0374640375904405E-3</v>
      </c>
      <c r="AN635" s="102">
        <f t="shared" si="93"/>
        <v>8.0374640375904405E-3</v>
      </c>
      <c r="AO635" s="101">
        <f t="shared" si="94"/>
        <v>9.2083987468573915E-3</v>
      </c>
      <c r="AP635" s="102">
        <f t="shared" si="95"/>
        <v>1.0808544698899272E-2</v>
      </c>
      <c r="AQ635" s="101">
        <f t="shared" si="96"/>
        <v>7.7974434106336688E-3</v>
      </c>
      <c r="AR635" s="102">
        <f t="shared" si="99"/>
        <v>-1.6584557360233908E-2</v>
      </c>
      <c r="AS635" s="101">
        <f t="shared" si="99"/>
        <v>1.6697999001595777E-2</v>
      </c>
      <c r="AT635" s="102">
        <f t="shared" si="99"/>
        <v>1.2583955317332259E-3</v>
      </c>
      <c r="AU635" s="101">
        <f t="shared" si="99"/>
        <v>-1.5223495490393379E-2</v>
      </c>
      <c r="AV635" s="102">
        <f t="shared" si="99"/>
        <v>-3.5333562491348877E-2</v>
      </c>
      <c r="AW635" s="102">
        <f t="shared" si="97"/>
        <v>-9.8370441617294333E-3</v>
      </c>
    </row>
    <row r="636" spans="6:49" x14ac:dyDescent="0.3">
      <c r="F636" s="18">
        <v>44315</v>
      </c>
      <c r="G636" s="22">
        <v>186.55000305175699</v>
      </c>
      <c r="H636" s="26">
        <v>519.45001220703102</v>
      </c>
      <c r="I636" s="22">
        <v>1188.84997558593</v>
      </c>
      <c r="J636" s="26">
        <v>33.950000762939403</v>
      </c>
      <c r="K636" s="22">
        <v>40.349998474121001</v>
      </c>
      <c r="Y636" s="94">
        <v>265</v>
      </c>
      <c r="Z636" s="18">
        <v>44313</v>
      </c>
      <c r="AA636" s="22">
        <v>188.14999389648401</v>
      </c>
      <c r="AB636" s="26">
        <v>488.64999389648398</v>
      </c>
      <c r="AC636" s="22">
        <v>1189</v>
      </c>
      <c r="AD636" s="26">
        <v>33.349998474121001</v>
      </c>
      <c r="AE636" s="22">
        <v>40.450000762939403</v>
      </c>
      <c r="AF636" s="7">
        <v>7685.8</v>
      </c>
      <c r="AG636" s="64">
        <f t="shared" si="98"/>
        <v>9.3446150925120854E-3</v>
      </c>
      <c r="AH636" s="65">
        <f t="shared" si="98"/>
        <v>4.6174101626117847E-2</v>
      </c>
      <c r="AI636" s="64">
        <f t="shared" si="98"/>
        <v>2.7022869645339669E-2</v>
      </c>
      <c r="AJ636" s="65">
        <f t="shared" si="98"/>
        <v>-1.6357332789442059E-2</v>
      </c>
      <c r="AK636" s="64">
        <f t="shared" si="98"/>
        <v>2.6300807334017868E-2</v>
      </c>
      <c r="AL636" s="64">
        <f t="shared" si="98"/>
        <v>1.1561805791647149E-2</v>
      </c>
      <c r="AM636" s="101">
        <f t="shared" si="92"/>
        <v>1.0519706232389741E-2</v>
      </c>
      <c r="AN636" s="102">
        <f t="shared" si="93"/>
        <v>1.0519706232389741E-2</v>
      </c>
      <c r="AO636" s="101">
        <f t="shared" si="94"/>
        <v>1.1511613860374975E-2</v>
      </c>
      <c r="AP636" s="102">
        <f t="shared" si="95"/>
        <v>1.442255042244954E-2</v>
      </c>
      <c r="AQ636" s="101">
        <f t="shared" si="96"/>
        <v>1.0835637848899363E-2</v>
      </c>
      <c r="AR636" s="102">
        <f t="shared" si="99"/>
        <v>-1.175091139877656E-3</v>
      </c>
      <c r="AS636" s="101">
        <f t="shared" si="99"/>
        <v>3.5654395393728104E-2</v>
      </c>
      <c r="AT636" s="102">
        <f t="shared" si="99"/>
        <v>1.5511255784964694E-2</v>
      </c>
      <c r="AU636" s="101">
        <f t="shared" si="99"/>
        <v>-3.0779883211891599E-2</v>
      </c>
      <c r="AV636" s="102">
        <f t="shared" si="99"/>
        <v>1.5465169485118505E-2</v>
      </c>
      <c r="AW636" s="102">
        <f t="shared" si="97"/>
        <v>6.9351692624084098E-3</v>
      </c>
    </row>
    <row r="637" spans="6:49" x14ac:dyDescent="0.3">
      <c r="F637" s="18">
        <v>44316</v>
      </c>
      <c r="G637" s="22">
        <v>185.600006103515</v>
      </c>
      <c r="H637" s="26">
        <v>543.34997558593705</v>
      </c>
      <c r="I637" s="22">
        <v>1136.40002441406</v>
      </c>
      <c r="J637" s="26">
        <v>33.950000762939403</v>
      </c>
      <c r="K637" s="22">
        <v>39.5</v>
      </c>
      <c r="Y637" s="94">
        <v>266</v>
      </c>
      <c r="Z637" s="18">
        <v>44314</v>
      </c>
      <c r="AA637" s="22">
        <v>189.100006103515</v>
      </c>
      <c r="AB637" s="26">
        <v>503.70001220703102</v>
      </c>
      <c r="AC637" s="22">
        <v>1207.80004882812</v>
      </c>
      <c r="AD637" s="26">
        <v>33.599998474121001</v>
      </c>
      <c r="AE637" s="22">
        <v>41.200000762939403</v>
      </c>
      <c r="AF637" s="7">
        <v>7785.9</v>
      </c>
      <c r="AG637" s="64">
        <f t="shared" si="98"/>
        <v>5.0365233412460941E-3</v>
      </c>
      <c r="AH637" s="65">
        <f t="shared" si="98"/>
        <v>3.033440269205279E-2</v>
      </c>
      <c r="AI637" s="64">
        <f t="shared" si="98"/>
        <v>1.5687945610340558E-2</v>
      </c>
      <c r="AJ637" s="65">
        <f t="shared" si="98"/>
        <v>7.4682949479536777E-3</v>
      </c>
      <c r="AK637" s="64">
        <f t="shared" si="98"/>
        <v>1.8371612507631092E-2</v>
      </c>
      <c r="AL637" s="64">
        <f t="shared" si="98"/>
        <v>1.2939935073816368E-2</v>
      </c>
      <c r="AM637" s="101">
        <f t="shared" si="92"/>
        <v>1.1889092749078402E-2</v>
      </c>
      <c r="AN637" s="102">
        <f t="shared" si="93"/>
        <v>1.1889092749078402E-2</v>
      </c>
      <c r="AO637" s="101">
        <f t="shared" si="94"/>
        <v>1.2782235932666166E-2</v>
      </c>
      <c r="AP637" s="102">
        <f t="shared" si="95"/>
        <v>1.6416300556676682E-2</v>
      </c>
      <c r="AQ637" s="101">
        <f t="shared" si="96"/>
        <v>1.2511728323695239E-2</v>
      </c>
      <c r="AR637" s="102">
        <f t="shared" si="99"/>
        <v>-6.8525694078323081E-3</v>
      </c>
      <c r="AS637" s="101">
        <f t="shared" si="99"/>
        <v>1.8445309942974386E-2</v>
      </c>
      <c r="AT637" s="102">
        <f t="shared" si="99"/>
        <v>2.9057096776743917E-3</v>
      </c>
      <c r="AU637" s="101">
        <f t="shared" si="99"/>
        <v>-8.9480056087230045E-3</v>
      </c>
      <c r="AV637" s="102">
        <f t="shared" si="99"/>
        <v>5.8598841839358536E-3</v>
      </c>
      <c r="AW637" s="102">
        <f t="shared" si="97"/>
        <v>2.2820657576058637E-3</v>
      </c>
    </row>
    <row r="638" spans="6:49" x14ac:dyDescent="0.3">
      <c r="F638" s="18">
        <v>44319</v>
      </c>
      <c r="G638" s="22">
        <v>183.75</v>
      </c>
      <c r="H638" s="26">
        <v>505.14999389648398</v>
      </c>
      <c r="I638" s="22">
        <v>1137.19995117187</v>
      </c>
      <c r="J638" s="26">
        <v>33.450000762939403</v>
      </c>
      <c r="K638" s="22">
        <v>39.75</v>
      </c>
      <c r="Y638" s="94">
        <v>267</v>
      </c>
      <c r="Z638" s="18">
        <v>44315</v>
      </c>
      <c r="AA638" s="22">
        <v>186.55000305175699</v>
      </c>
      <c r="AB638" s="26">
        <v>519.45001220703102</v>
      </c>
      <c r="AC638" s="22">
        <v>1188.84997558593</v>
      </c>
      <c r="AD638" s="26">
        <v>33.950000762939403</v>
      </c>
      <c r="AE638" s="22">
        <v>40.349998474121001</v>
      </c>
      <c r="AF638" s="7">
        <v>7796.3</v>
      </c>
      <c r="AG638" s="64">
        <f t="shared" si="98"/>
        <v>-1.3576691914974697E-2</v>
      </c>
      <c r="AH638" s="65">
        <f t="shared" si="98"/>
        <v>3.0789706030126027E-2</v>
      </c>
      <c r="AI638" s="64">
        <f t="shared" si="98"/>
        <v>-1.5814130538581998E-2</v>
      </c>
      <c r="AJ638" s="65">
        <f t="shared" si="98"/>
        <v>1.0362854921054734E-2</v>
      </c>
      <c r="AK638" s="64">
        <f t="shared" si="98"/>
        <v>-2.0846917973554306E-2</v>
      </c>
      <c r="AL638" s="64">
        <f t="shared" si="98"/>
        <v>1.3348566369658157E-3</v>
      </c>
      <c r="AM638" s="101">
        <f t="shared" si="92"/>
        <v>3.5763619986176564E-4</v>
      </c>
      <c r="AN638" s="102">
        <f t="shared" si="93"/>
        <v>3.5763619986176564E-4</v>
      </c>
      <c r="AO638" s="101">
        <f t="shared" si="94"/>
        <v>2.0824641454193905E-3</v>
      </c>
      <c r="AP638" s="102">
        <f t="shared" si="95"/>
        <v>-3.7285485170993104E-4</v>
      </c>
      <c r="AQ638" s="101">
        <f t="shared" si="96"/>
        <v>-1.6024492639455186E-3</v>
      </c>
      <c r="AR638" s="102">
        <f t="shared" si="99"/>
        <v>-1.3934328114836463E-2</v>
      </c>
      <c r="AS638" s="101">
        <f t="shared" si="99"/>
        <v>3.0432069830264263E-2</v>
      </c>
      <c r="AT638" s="102">
        <f t="shared" si="99"/>
        <v>-1.7896594684001389E-2</v>
      </c>
      <c r="AU638" s="101">
        <f t="shared" si="99"/>
        <v>1.0735709772764664E-2</v>
      </c>
      <c r="AV638" s="102">
        <f t="shared" si="99"/>
        <v>-1.9244468709608789E-2</v>
      </c>
      <c r="AW638" s="102">
        <f t="shared" si="97"/>
        <v>-1.9815223810835426E-3</v>
      </c>
    </row>
    <row r="639" spans="6:49" x14ac:dyDescent="0.3">
      <c r="F639" s="18">
        <v>44320</v>
      </c>
      <c r="G639" s="22">
        <v>182.100006103515</v>
      </c>
      <c r="H639" s="26">
        <v>490.04998779296801</v>
      </c>
      <c r="I639" s="22">
        <v>1112.19995117187</v>
      </c>
      <c r="J639" s="26">
        <v>33.349998474121001</v>
      </c>
      <c r="K639" s="22">
        <v>37.950000762939403</v>
      </c>
      <c r="Y639" s="94">
        <v>268</v>
      </c>
      <c r="Z639" s="18">
        <v>44316</v>
      </c>
      <c r="AA639" s="22">
        <v>185.600006103515</v>
      </c>
      <c r="AB639" s="26">
        <v>543.34997558593705</v>
      </c>
      <c r="AC639" s="22">
        <v>1136.40002441406</v>
      </c>
      <c r="AD639" s="26">
        <v>33.950000762939403</v>
      </c>
      <c r="AE639" s="22">
        <v>39.5</v>
      </c>
      <c r="AF639" s="7">
        <v>7683.95</v>
      </c>
      <c r="AG639" s="64">
        <f t="shared" si="98"/>
        <v>-5.1054627886716244E-3</v>
      </c>
      <c r="AH639" s="65">
        <f t="shared" si="98"/>
        <v>4.4983051559924075E-2</v>
      </c>
      <c r="AI639" s="64">
        <f t="shared" si="98"/>
        <v>-4.5121040298822475E-2</v>
      </c>
      <c r="AJ639" s="65">
        <f t="shared" ref="AJ639:AL702" si="100">LN(AD639/AD638)</f>
        <v>0</v>
      </c>
      <c r="AK639" s="64">
        <f t="shared" si="100"/>
        <v>-2.129068499279671E-2</v>
      </c>
      <c r="AL639" s="64">
        <f t="shared" si="100"/>
        <v>-1.451552431982709E-2</v>
      </c>
      <c r="AM639" s="101">
        <f t="shared" si="92"/>
        <v>-1.5392190937143909E-2</v>
      </c>
      <c r="AN639" s="102">
        <f t="shared" si="93"/>
        <v>-1.5392190937143909E-2</v>
      </c>
      <c r="AO639" s="101">
        <f t="shared" si="94"/>
        <v>-1.2531436131210879E-2</v>
      </c>
      <c r="AP639" s="102">
        <f t="shared" si="95"/>
        <v>-2.330372176603536E-2</v>
      </c>
      <c r="AQ639" s="101">
        <f t="shared" si="96"/>
        <v>-2.0879793477798787E-2</v>
      </c>
      <c r="AR639" s="102">
        <f t="shared" si="99"/>
        <v>1.0286728148472285E-2</v>
      </c>
      <c r="AS639" s="101">
        <f t="shared" si="99"/>
        <v>6.0375242497067987E-2</v>
      </c>
      <c r="AT639" s="102">
        <f t="shared" si="99"/>
        <v>-3.2589604167611599E-2</v>
      </c>
      <c r="AU639" s="101">
        <f t="shared" si="99"/>
        <v>2.330372176603536E-2</v>
      </c>
      <c r="AV639" s="102">
        <f t="shared" si="99"/>
        <v>-4.1089151499792281E-4</v>
      </c>
      <c r="AW639" s="102">
        <f t="shared" si="97"/>
        <v>1.2193039345793223E-2</v>
      </c>
    </row>
    <row r="640" spans="6:49" x14ac:dyDescent="0.3">
      <c r="F640" s="18">
        <v>44321</v>
      </c>
      <c r="G640" s="22">
        <v>182.94999694824199</v>
      </c>
      <c r="H640" s="26">
        <v>500.64999389648398</v>
      </c>
      <c r="I640" s="22">
        <v>1110.90002441406</v>
      </c>
      <c r="J640" s="26">
        <v>33.25</v>
      </c>
      <c r="K640" s="22">
        <v>38.900001525878899</v>
      </c>
      <c r="Y640" s="94">
        <v>269</v>
      </c>
      <c r="Z640" s="18">
        <v>44319</v>
      </c>
      <c r="AA640" s="22">
        <v>183.75</v>
      </c>
      <c r="AB640" s="26">
        <v>505.14999389648398</v>
      </c>
      <c r="AC640" s="22">
        <v>1137.19995117187</v>
      </c>
      <c r="AD640" s="26">
        <v>33.450000762939403</v>
      </c>
      <c r="AE640" s="22">
        <v>39.75</v>
      </c>
      <c r="AF640" s="7">
        <v>7696</v>
      </c>
      <c r="AG640" s="64">
        <f t="shared" ref="AG640:AL703" si="101">LN(AA640/AA639)</f>
        <v>-1.0017715144471468E-2</v>
      </c>
      <c r="AH640" s="65">
        <f t="shared" si="101"/>
        <v>-7.2898231785219966E-2</v>
      </c>
      <c r="AI640" s="64">
        <f t="shared" si="101"/>
        <v>7.0366537597310271E-4</v>
      </c>
      <c r="AJ640" s="65">
        <f t="shared" si="100"/>
        <v>-1.4837067094556783E-2</v>
      </c>
      <c r="AK640" s="64">
        <f t="shared" si="100"/>
        <v>6.3091691932647556E-3</v>
      </c>
      <c r="AL640" s="64">
        <f t="shared" si="100"/>
        <v>1.5669755058557015E-3</v>
      </c>
      <c r="AM640" s="101">
        <f t="shared" si="92"/>
        <v>5.882825212478914E-4</v>
      </c>
      <c r="AN640" s="102">
        <f t="shared" si="93"/>
        <v>5.882825212478914E-4</v>
      </c>
      <c r="AO640" s="101">
        <f t="shared" si="94"/>
        <v>2.2964755317405028E-3</v>
      </c>
      <c r="AP640" s="102">
        <f t="shared" si="95"/>
        <v>-3.7046715279203269E-5</v>
      </c>
      <c r="AQ640" s="101">
        <f t="shared" si="96"/>
        <v>-1.3201446716257399E-3</v>
      </c>
      <c r="AR640" s="102">
        <f t="shared" si="99"/>
        <v>-1.0605997665719359E-2</v>
      </c>
      <c r="AS640" s="101">
        <f t="shared" si="99"/>
        <v>-7.3486514306467854E-2</v>
      </c>
      <c r="AT640" s="102">
        <f t="shared" si="99"/>
        <v>-1.5928101557674001E-3</v>
      </c>
      <c r="AU640" s="101">
        <f t="shared" si="99"/>
        <v>-1.480002037927758E-2</v>
      </c>
      <c r="AV640" s="102">
        <f t="shared" si="99"/>
        <v>7.6293138648904956E-3</v>
      </c>
      <c r="AW640" s="102">
        <f t="shared" si="97"/>
        <v>-1.8571205728468342E-2</v>
      </c>
    </row>
    <row r="641" spans="6:49" x14ac:dyDescent="0.3">
      <c r="F641" s="18">
        <v>44322</v>
      </c>
      <c r="G641" s="22">
        <v>182.25</v>
      </c>
      <c r="H641" s="26">
        <v>490.350006103515</v>
      </c>
      <c r="I641" s="22">
        <v>1138.05004882812</v>
      </c>
      <c r="J641" s="26">
        <v>36.25</v>
      </c>
      <c r="K641" s="22">
        <v>40.599998474121001</v>
      </c>
      <c r="Y641" s="94">
        <v>270</v>
      </c>
      <c r="Z641" s="18">
        <v>44320</v>
      </c>
      <c r="AA641" s="22">
        <v>182.100006103515</v>
      </c>
      <c r="AB641" s="26">
        <v>490.04998779296801</v>
      </c>
      <c r="AC641" s="22">
        <v>1112.19995117187</v>
      </c>
      <c r="AD641" s="26">
        <v>33.349998474121001</v>
      </c>
      <c r="AE641" s="22">
        <v>37.950000762939403</v>
      </c>
      <c r="AF641" s="7">
        <v>7634.25</v>
      </c>
      <c r="AG641" s="64">
        <f t="shared" si="101"/>
        <v>-9.0201178420037699E-3</v>
      </c>
      <c r="AH641" s="65">
        <f t="shared" si="101"/>
        <v>-3.034800098573958E-2</v>
      </c>
      <c r="AI641" s="64">
        <f t="shared" si="101"/>
        <v>-2.2229065988521236E-2</v>
      </c>
      <c r="AJ641" s="65">
        <f t="shared" si="100"/>
        <v>-2.9940827744515436E-3</v>
      </c>
      <c r="AK641" s="64">
        <f t="shared" si="100"/>
        <v>-4.6340317154897129E-2</v>
      </c>
      <c r="AL641" s="64">
        <f t="shared" si="100"/>
        <v>-8.0560113449835435E-3</v>
      </c>
      <c r="AM641" s="101">
        <f t="shared" si="92"/>
        <v>-8.973656706303821E-3</v>
      </c>
      <c r="AN641" s="102">
        <f t="shared" si="93"/>
        <v>-8.973656706303821E-3</v>
      </c>
      <c r="AO641" s="101">
        <f t="shared" si="94"/>
        <v>-6.5758266914575075E-3</v>
      </c>
      <c r="AP641" s="102">
        <f t="shared" si="95"/>
        <v>-1.3958695122116381E-2</v>
      </c>
      <c r="AQ641" s="101">
        <f t="shared" si="96"/>
        <v>-1.3023688605029494E-2</v>
      </c>
      <c r="AR641" s="102">
        <f t="shared" si="99"/>
        <v>-4.6461135699948919E-5</v>
      </c>
      <c r="AS641" s="101">
        <f t="shared" si="99"/>
        <v>-2.1374344279435759E-2</v>
      </c>
      <c r="AT641" s="102">
        <f t="shared" si="99"/>
        <v>-1.5653239297063727E-2</v>
      </c>
      <c r="AU641" s="101">
        <f t="shared" si="99"/>
        <v>1.0964612347664838E-2</v>
      </c>
      <c r="AV641" s="102">
        <f t="shared" si="99"/>
        <v>-3.3316628549867638E-2</v>
      </c>
      <c r="AW641" s="102">
        <f t="shared" si="97"/>
        <v>-1.1885212182880448E-2</v>
      </c>
    </row>
    <row r="642" spans="6:49" x14ac:dyDescent="0.3">
      <c r="F642" s="18">
        <v>44323</v>
      </c>
      <c r="G642" s="22">
        <v>186.25</v>
      </c>
      <c r="H642" s="26">
        <v>494.89999389648398</v>
      </c>
      <c r="I642" s="22">
        <v>1155.19995117187</v>
      </c>
      <c r="J642" s="26">
        <v>36.099998474121001</v>
      </c>
      <c r="K642" s="22">
        <v>40.099998474121001</v>
      </c>
      <c r="Y642" s="94">
        <v>271</v>
      </c>
      <c r="Z642" s="18">
        <v>44321</v>
      </c>
      <c r="AA642" s="22">
        <v>182.94999694824199</v>
      </c>
      <c r="AB642" s="26">
        <v>500.64999389648398</v>
      </c>
      <c r="AC642" s="22">
        <v>1110.90002441406</v>
      </c>
      <c r="AD642" s="26">
        <v>33.25</v>
      </c>
      <c r="AE642" s="22">
        <v>38.900001525878899</v>
      </c>
      <c r="AF642" s="7">
        <v>7707.3</v>
      </c>
      <c r="AG642" s="64">
        <f t="shared" si="101"/>
        <v>4.656854533442569E-3</v>
      </c>
      <c r="AH642" s="65">
        <f t="shared" si="101"/>
        <v>2.1399840157207965E-2</v>
      </c>
      <c r="AI642" s="64">
        <f t="shared" si="101"/>
        <v>-1.1694722866638779E-3</v>
      </c>
      <c r="AJ642" s="65">
        <f t="shared" si="100"/>
        <v>-3.0029595062753011E-3</v>
      </c>
      <c r="AK642" s="64">
        <f t="shared" si="100"/>
        <v>2.4724765904634606E-2</v>
      </c>
      <c r="AL642" s="64">
        <f t="shared" si="100"/>
        <v>9.5232296718554613E-3</v>
      </c>
      <c r="AM642" s="101">
        <f t="shared" si="92"/>
        <v>8.4940627112738126E-3</v>
      </c>
      <c r="AN642" s="102">
        <f t="shared" si="93"/>
        <v>8.4940627112738126E-3</v>
      </c>
      <c r="AO642" s="101">
        <f t="shared" si="94"/>
        <v>9.6320660941625787E-3</v>
      </c>
      <c r="AP642" s="102">
        <f t="shared" si="95"/>
        <v>1.1473326815452805E-2</v>
      </c>
      <c r="AQ642" s="101">
        <f t="shared" si="96"/>
        <v>8.3563073094952683E-3</v>
      </c>
      <c r="AR642" s="102">
        <f t="shared" si="99"/>
        <v>-3.8372081778312436E-3</v>
      </c>
      <c r="AS642" s="101">
        <f t="shared" si="99"/>
        <v>1.2905777445934153E-2</v>
      </c>
      <c r="AT642" s="102">
        <f t="shared" si="99"/>
        <v>-1.0801538380826457E-2</v>
      </c>
      <c r="AU642" s="101">
        <f t="shared" si="99"/>
        <v>-1.4476286321728106E-2</v>
      </c>
      <c r="AV642" s="102">
        <f t="shared" si="99"/>
        <v>1.6368458595139336E-2</v>
      </c>
      <c r="AW642" s="102">
        <f t="shared" si="97"/>
        <v>3.1840632137536408E-5</v>
      </c>
    </row>
    <row r="643" spans="6:49" x14ac:dyDescent="0.3">
      <c r="F643" s="18">
        <v>44326</v>
      </c>
      <c r="G643" s="22">
        <v>189</v>
      </c>
      <c r="H643" s="26">
        <v>505.25</v>
      </c>
      <c r="I643" s="22">
        <v>1153.19995117187</v>
      </c>
      <c r="J643" s="26">
        <v>38.349998474121001</v>
      </c>
      <c r="K643" s="22">
        <v>41</v>
      </c>
      <c r="Y643" s="94">
        <v>272</v>
      </c>
      <c r="Z643" s="18">
        <v>44322</v>
      </c>
      <c r="AA643" s="22">
        <v>182.25</v>
      </c>
      <c r="AB643" s="26">
        <v>490.350006103515</v>
      </c>
      <c r="AC643" s="22">
        <v>1138.05004882812</v>
      </c>
      <c r="AD643" s="26">
        <v>36.25</v>
      </c>
      <c r="AE643" s="22">
        <v>40.599998474121001</v>
      </c>
      <c r="AF643" s="7">
        <v>7764.3</v>
      </c>
      <c r="AG643" s="64">
        <f t="shared" si="101"/>
        <v>-3.833503895617308E-3</v>
      </c>
      <c r="AH643" s="65">
        <f t="shared" si="101"/>
        <v>-2.0787807677036783E-2</v>
      </c>
      <c r="AI643" s="64">
        <f t="shared" si="101"/>
        <v>2.4145794792761115E-2</v>
      </c>
      <c r="AJ643" s="65">
        <f t="shared" si="100"/>
        <v>8.6384614198820639E-2</v>
      </c>
      <c r="AK643" s="64">
        <f t="shared" si="100"/>
        <v>4.2773739174381237E-2</v>
      </c>
      <c r="AL643" s="64">
        <f t="shared" si="100"/>
        <v>7.3683727463381673E-3</v>
      </c>
      <c r="AM643" s="101">
        <f t="shared" si="92"/>
        <v>6.3528760625496377E-3</v>
      </c>
      <c r="AN643" s="102">
        <f t="shared" si="93"/>
        <v>6.3528760625496377E-3</v>
      </c>
      <c r="AO643" s="101">
        <f t="shared" si="94"/>
        <v>7.6453085325772861E-3</v>
      </c>
      <c r="AP643" s="102">
        <f t="shared" si="95"/>
        <v>8.3558788807220636E-3</v>
      </c>
      <c r="AQ643" s="101">
        <f t="shared" si="96"/>
        <v>5.7355552406309594E-3</v>
      </c>
      <c r="AR643" s="102">
        <f t="shared" si="99"/>
        <v>-1.0186379958166946E-2</v>
      </c>
      <c r="AS643" s="101">
        <f t="shared" si="99"/>
        <v>-2.7140683739586419E-2</v>
      </c>
      <c r="AT643" s="102">
        <f t="shared" si="99"/>
        <v>1.6500486260183828E-2</v>
      </c>
      <c r="AU643" s="101">
        <f t="shared" si="99"/>
        <v>7.8028735318098577E-2</v>
      </c>
      <c r="AV643" s="102">
        <f t="shared" si="99"/>
        <v>3.7038183933750274E-2</v>
      </c>
      <c r="AW643" s="102">
        <f t="shared" si="97"/>
        <v>1.8848068362855862E-2</v>
      </c>
    </row>
    <row r="644" spans="6:49" x14ac:dyDescent="0.3">
      <c r="F644" s="18">
        <v>44327</v>
      </c>
      <c r="G644" s="22">
        <v>186.850006103515</v>
      </c>
      <c r="H644" s="26">
        <v>518.59997558593705</v>
      </c>
      <c r="I644" s="22">
        <v>1163.55004882812</v>
      </c>
      <c r="J644" s="26">
        <v>39.349998474121001</v>
      </c>
      <c r="K644" s="22">
        <v>40.849998474121001</v>
      </c>
      <c r="Y644" s="94">
        <v>273</v>
      </c>
      <c r="Z644" s="18">
        <v>44323</v>
      </c>
      <c r="AA644" s="22">
        <v>186.25</v>
      </c>
      <c r="AB644" s="26">
        <v>494.89999389648398</v>
      </c>
      <c r="AC644" s="22">
        <v>1155.19995117187</v>
      </c>
      <c r="AD644" s="26">
        <v>36.099998474121001</v>
      </c>
      <c r="AE644" s="22">
        <v>40.099998474121001</v>
      </c>
      <c r="AF644" s="7">
        <v>7802.85</v>
      </c>
      <c r="AG644" s="64">
        <f t="shared" si="101"/>
        <v>2.1710486370901342E-2</v>
      </c>
      <c r="AH644" s="65">
        <f t="shared" si="101"/>
        <v>9.236275339421951E-3</v>
      </c>
      <c r="AI644" s="64">
        <f t="shared" si="101"/>
        <v>1.4957132513175677E-2</v>
      </c>
      <c r="AJ644" s="65">
        <f t="shared" si="100"/>
        <v>-4.146558229965713E-3</v>
      </c>
      <c r="AK644" s="64">
        <f t="shared" si="100"/>
        <v>-1.2391732763782314E-2</v>
      </c>
      <c r="AL644" s="64">
        <f t="shared" si="100"/>
        <v>4.9527471376125476E-3</v>
      </c>
      <c r="AM644" s="101">
        <f t="shared" si="92"/>
        <v>3.9525750307408342E-3</v>
      </c>
      <c r="AN644" s="102">
        <f t="shared" si="93"/>
        <v>3.9525750307408342E-3</v>
      </c>
      <c r="AO644" s="101">
        <f t="shared" si="94"/>
        <v>5.4181247287418671E-3</v>
      </c>
      <c r="AP644" s="102">
        <f t="shared" si="95"/>
        <v>4.8611749048668744E-3</v>
      </c>
      <c r="AQ644" s="101">
        <f t="shared" si="96"/>
        <v>2.7976544748297624E-3</v>
      </c>
      <c r="AR644" s="102">
        <f t="shared" si="99"/>
        <v>1.7757911340160509E-2</v>
      </c>
      <c r="AS644" s="101">
        <f t="shared" si="99"/>
        <v>5.2837003086811168E-3</v>
      </c>
      <c r="AT644" s="102">
        <f t="shared" si="99"/>
        <v>9.53900778443381E-3</v>
      </c>
      <c r="AU644" s="101">
        <f t="shared" si="99"/>
        <v>-9.0077331348325865E-3</v>
      </c>
      <c r="AV644" s="102">
        <f t="shared" si="99"/>
        <v>-1.5189387238612077E-2</v>
      </c>
      <c r="AW644" s="102">
        <f t="shared" si="97"/>
        <v>1.6766998119661543E-3</v>
      </c>
    </row>
    <row r="645" spans="6:49" x14ac:dyDescent="0.3">
      <c r="F645" s="18">
        <v>44328</v>
      </c>
      <c r="G645" s="22">
        <v>193</v>
      </c>
      <c r="H645" s="26">
        <v>526.59997558593705</v>
      </c>
      <c r="I645" s="22">
        <v>1182.30004882812</v>
      </c>
      <c r="J645" s="26">
        <v>37.650001525878899</v>
      </c>
      <c r="K645" s="22">
        <v>39.950000762939403</v>
      </c>
      <c r="Y645" s="94">
        <v>274</v>
      </c>
      <c r="Z645" s="18">
        <v>44326</v>
      </c>
      <c r="AA645" s="22">
        <v>189</v>
      </c>
      <c r="AB645" s="26">
        <v>505.25</v>
      </c>
      <c r="AC645" s="22">
        <v>1153.19995117187</v>
      </c>
      <c r="AD645" s="26">
        <v>38.349998474121001</v>
      </c>
      <c r="AE645" s="22">
        <v>41</v>
      </c>
      <c r="AF645" s="7">
        <v>7868.85</v>
      </c>
      <c r="AG645" s="64">
        <f t="shared" si="101"/>
        <v>1.465715779997344E-2</v>
      </c>
      <c r="AH645" s="65">
        <f t="shared" si="101"/>
        <v>2.0697646658717029E-2</v>
      </c>
      <c r="AI645" s="64">
        <f t="shared" si="101"/>
        <v>-1.7328024476204425E-3</v>
      </c>
      <c r="AJ645" s="65">
        <f t="shared" si="100"/>
        <v>6.0461664954306528E-2</v>
      </c>
      <c r="AK645" s="64">
        <f t="shared" si="100"/>
        <v>2.2195770443630445E-2</v>
      </c>
      <c r="AL645" s="64">
        <f t="shared" si="100"/>
        <v>8.4228756543484624E-3</v>
      </c>
      <c r="AM645" s="101">
        <f t="shared" si="92"/>
        <v>7.4006892704406597E-3</v>
      </c>
      <c r="AN645" s="102">
        <f t="shared" si="93"/>
        <v>7.4006892704406597E-3</v>
      </c>
      <c r="AO645" s="101">
        <f t="shared" si="94"/>
        <v>8.6175501702443428E-3</v>
      </c>
      <c r="AP645" s="102">
        <f t="shared" si="95"/>
        <v>9.8814362733341474E-3</v>
      </c>
      <c r="AQ645" s="101">
        <f t="shared" si="96"/>
        <v>7.0180490549838475E-3</v>
      </c>
      <c r="AR645" s="102">
        <f t="shared" si="99"/>
        <v>7.2564685295327808E-3</v>
      </c>
      <c r="AS645" s="101">
        <f t="shared" si="99"/>
        <v>1.3296957388276369E-2</v>
      </c>
      <c r="AT645" s="102">
        <f t="shared" si="99"/>
        <v>-1.0350352617864786E-2</v>
      </c>
      <c r="AU645" s="101">
        <f t="shared" si="99"/>
        <v>5.0580228680972381E-2</v>
      </c>
      <c r="AV645" s="102">
        <f t="shared" si="99"/>
        <v>1.5177721388646597E-2</v>
      </c>
      <c r="AW645" s="102">
        <f t="shared" si="97"/>
        <v>1.5192204673912668E-2</v>
      </c>
    </row>
    <row r="646" spans="6:49" x14ac:dyDescent="0.3">
      <c r="F646" s="18">
        <v>44330</v>
      </c>
      <c r="G646" s="22">
        <v>191.600006103515</v>
      </c>
      <c r="H646" s="26">
        <v>521.5</v>
      </c>
      <c r="I646" s="22">
        <v>1162.30004882812</v>
      </c>
      <c r="J646" s="26">
        <v>36.099998474121001</v>
      </c>
      <c r="K646" s="22">
        <v>39.400001525878899</v>
      </c>
      <c r="Y646" s="94">
        <v>275</v>
      </c>
      <c r="Z646" s="18">
        <v>44327</v>
      </c>
      <c r="AA646" s="22">
        <v>186.850006103515</v>
      </c>
      <c r="AB646" s="26">
        <v>518.59997558593705</v>
      </c>
      <c r="AC646" s="22">
        <v>1163.55004882812</v>
      </c>
      <c r="AD646" s="26">
        <v>39.349998474121001</v>
      </c>
      <c r="AE646" s="22">
        <v>40.849998474121001</v>
      </c>
      <c r="AF646" s="7">
        <v>7842.45</v>
      </c>
      <c r="AG646" s="64">
        <f t="shared" si="101"/>
        <v>-1.1440826462830256E-2</v>
      </c>
      <c r="AH646" s="65">
        <f t="shared" si="101"/>
        <v>2.6079469743966025E-2</v>
      </c>
      <c r="AI646" s="64">
        <f t="shared" si="101"/>
        <v>8.9350741469471466E-3</v>
      </c>
      <c r="AJ646" s="65">
        <f t="shared" si="100"/>
        <v>2.5741448061284072E-2</v>
      </c>
      <c r="AK646" s="64">
        <f t="shared" si="100"/>
        <v>-3.6652827515156776E-3</v>
      </c>
      <c r="AL646" s="64">
        <f t="shared" si="100"/>
        <v>-3.3606416842149752E-3</v>
      </c>
      <c r="AM646" s="101">
        <f t="shared" si="92"/>
        <v>-4.3080741753203575E-3</v>
      </c>
      <c r="AN646" s="102">
        <f t="shared" si="93"/>
        <v>-4.3080741753203575E-3</v>
      </c>
      <c r="AO646" s="101">
        <f t="shared" si="94"/>
        <v>-2.2467405848563857E-3</v>
      </c>
      <c r="AP646" s="102">
        <f t="shared" si="95"/>
        <v>-7.1658680539125504E-3</v>
      </c>
      <c r="AQ646" s="101">
        <f t="shared" si="96"/>
        <v>-7.3131471733342522E-3</v>
      </c>
      <c r="AR646" s="102">
        <f t="shared" si="99"/>
        <v>-7.1327522875098987E-3</v>
      </c>
      <c r="AS646" s="101">
        <f t="shared" si="99"/>
        <v>3.0387543919286383E-2</v>
      </c>
      <c r="AT646" s="102">
        <f t="shared" si="99"/>
        <v>1.1181814731803533E-2</v>
      </c>
      <c r="AU646" s="101">
        <f t="shared" si="99"/>
        <v>3.2907316115196622E-2</v>
      </c>
      <c r="AV646" s="102">
        <f t="shared" si="99"/>
        <v>3.6478644218185747E-3</v>
      </c>
      <c r="AW646" s="102">
        <f t="shared" si="97"/>
        <v>1.4198357380119042E-2</v>
      </c>
    </row>
    <row r="647" spans="6:49" x14ac:dyDescent="0.3">
      <c r="F647" s="18">
        <v>44333</v>
      </c>
      <c r="G647" s="22">
        <v>188.19999694824199</v>
      </c>
      <c r="H647" s="26">
        <v>524.70001220703102</v>
      </c>
      <c r="I647" s="22">
        <v>1157.05004882812</v>
      </c>
      <c r="J647" s="26">
        <v>36.099998474121001</v>
      </c>
      <c r="K647" s="22">
        <v>38.75</v>
      </c>
      <c r="Y647" s="94">
        <v>276</v>
      </c>
      <c r="Z647" s="18">
        <v>44328</v>
      </c>
      <c r="AA647" s="22">
        <v>193</v>
      </c>
      <c r="AB647" s="26">
        <v>526.59997558593705</v>
      </c>
      <c r="AC647" s="22">
        <v>1182.30004882812</v>
      </c>
      <c r="AD647" s="26">
        <v>37.650001525878899</v>
      </c>
      <c r="AE647" s="22">
        <v>39.950000762939403</v>
      </c>
      <c r="AF647" s="7">
        <v>7774.7</v>
      </c>
      <c r="AG647" s="64">
        <f t="shared" si="101"/>
        <v>3.23840003080735E-2</v>
      </c>
      <c r="AH647" s="65">
        <f t="shared" si="101"/>
        <v>1.530837467282729E-2</v>
      </c>
      <c r="AI647" s="64">
        <f t="shared" si="101"/>
        <v>1.5986016598561283E-2</v>
      </c>
      <c r="AJ647" s="65">
        <f t="shared" si="100"/>
        <v>-4.4162941312414862E-2</v>
      </c>
      <c r="AK647" s="64">
        <f t="shared" si="100"/>
        <v>-2.2278092643151864E-2</v>
      </c>
      <c r="AL647" s="64">
        <f t="shared" si="100"/>
        <v>-8.6764134324953199E-3</v>
      </c>
      <c r="AM647" s="101">
        <f t="shared" ref="AM647:AM710" si="102">$AZ$11+$AZ$12*AL647</f>
        <v>-9.5901230019962494E-3</v>
      </c>
      <c r="AN647" s="102">
        <f t="shared" ref="AN647:AN710" si="103">$BA$11+$BA$12*AL647</f>
        <v>-9.5901230019962494E-3</v>
      </c>
      <c r="AO647" s="101">
        <f t="shared" ref="AO647:AO710" si="104">$BB$11+$BB$12*AL647</f>
        <v>-7.1478315071792867E-3</v>
      </c>
      <c r="AP647" s="102">
        <f t="shared" ref="AP647:AP710" si="105">$BC$11+$BC$12*AL647</f>
        <v>-1.4856235549749151E-2</v>
      </c>
      <c r="AQ647" s="101">
        <f t="shared" ref="AQ647:AQ710" si="106">$BD$11+$BD$12*AL647</f>
        <v>-1.3778225964387542E-2</v>
      </c>
      <c r="AR647" s="102">
        <f t="shared" si="99"/>
        <v>4.197412331006975E-2</v>
      </c>
      <c r="AS647" s="101">
        <f t="shared" si="99"/>
        <v>2.4898497674823539E-2</v>
      </c>
      <c r="AT647" s="102">
        <f t="shared" si="99"/>
        <v>2.3133848105740568E-2</v>
      </c>
      <c r="AU647" s="101">
        <f t="shared" si="99"/>
        <v>-2.9306705762665711E-2</v>
      </c>
      <c r="AV647" s="102">
        <f t="shared" si="99"/>
        <v>-8.4998666787643225E-3</v>
      </c>
      <c r="AW647" s="102">
        <f t="shared" ref="AW647:AW710" si="107">AVERAGE(AR647:AV647)</f>
        <v>1.0439979329840764E-2</v>
      </c>
    </row>
    <row r="648" spans="6:49" x14ac:dyDescent="0.3">
      <c r="F648" s="18">
        <v>44334</v>
      </c>
      <c r="G648" s="22">
        <v>190.44999694824199</v>
      </c>
      <c r="H648" s="26">
        <v>523.34997558593705</v>
      </c>
      <c r="I648" s="22">
        <v>1194.44995117187</v>
      </c>
      <c r="J648" s="26">
        <v>36.549999237060497</v>
      </c>
      <c r="K648" s="22">
        <v>39.450000762939403</v>
      </c>
      <c r="Y648" s="94">
        <v>277</v>
      </c>
      <c r="Z648" s="18">
        <v>44330</v>
      </c>
      <c r="AA648" s="22">
        <v>191.600006103515</v>
      </c>
      <c r="AB648" s="26">
        <v>521.5</v>
      </c>
      <c r="AC648" s="22">
        <v>1162.30004882812</v>
      </c>
      <c r="AD648" s="26">
        <v>36.099998474121001</v>
      </c>
      <c r="AE648" s="22">
        <v>39.400001525878899</v>
      </c>
      <c r="AF648" s="7">
        <v>7737.25</v>
      </c>
      <c r="AG648" s="64">
        <f t="shared" si="101"/>
        <v>-7.2802915126196069E-3</v>
      </c>
      <c r="AH648" s="65">
        <f t="shared" si="101"/>
        <v>-9.7319262596964641E-3</v>
      </c>
      <c r="AI648" s="64">
        <f t="shared" si="101"/>
        <v>-1.7060892508758224E-2</v>
      </c>
      <c r="AJ648" s="65">
        <f t="shared" si="100"/>
        <v>-4.204017170317579E-2</v>
      </c>
      <c r="AK648" s="64">
        <f t="shared" si="100"/>
        <v>-1.3862836277862105E-2</v>
      </c>
      <c r="AL648" s="64">
        <f t="shared" si="100"/>
        <v>-4.8285448008427538E-3</v>
      </c>
      <c r="AM648" s="101">
        <f t="shared" si="102"/>
        <v>-5.7666650069086245E-3</v>
      </c>
      <c r="AN648" s="102">
        <f t="shared" si="103"/>
        <v>-5.7666650069086245E-3</v>
      </c>
      <c r="AO648" s="101">
        <f t="shared" si="104"/>
        <v>-3.6001332774755284E-3</v>
      </c>
      <c r="AP648" s="102">
        <f t="shared" si="105"/>
        <v>-9.2894946785514691E-3</v>
      </c>
      <c r="AQ648" s="101">
        <f t="shared" si="106"/>
        <v>-9.0984212136843365E-3</v>
      </c>
      <c r="AR648" s="102">
        <f t="shared" si="99"/>
        <v>-1.5136265057109823E-3</v>
      </c>
      <c r="AS648" s="101">
        <f t="shared" si="99"/>
        <v>-3.9652612527878396E-3</v>
      </c>
      <c r="AT648" s="102">
        <f t="shared" si="99"/>
        <v>-1.3460759231282695E-2</v>
      </c>
      <c r="AU648" s="101">
        <f t="shared" si="99"/>
        <v>-3.2750677024624322E-2</v>
      </c>
      <c r="AV648" s="102">
        <f t="shared" si="99"/>
        <v>-4.7644150641777683E-3</v>
      </c>
      <c r="AW648" s="102">
        <f t="shared" si="107"/>
        <v>-1.1290947815716722E-2</v>
      </c>
    </row>
    <row r="649" spans="6:49" x14ac:dyDescent="0.3">
      <c r="F649" s="18">
        <v>44335</v>
      </c>
      <c r="G649" s="22">
        <v>192.64999389648401</v>
      </c>
      <c r="H649" s="26">
        <v>532.70001220703102</v>
      </c>
      <c r="I649" s="22">
        <v>1201.44995117187</v>
      </c>
      <c r="J649" s="26">
        <v>40.200000762939403</v>
      </c>
      <c r="K649" s="22">
        <v>41.450000762939403</v>
      </c>
      <c r="Y649" s="94">
        <v>278</v>
      </c>
      <c r="Z649" s="18">
        <v>44333</v>
      </c>
      <c r="AA649" s="22">
        <v>188.19999694824199</v>
      </c>
      <c r="AB649" s="26">
        <v>524.70001220703102</v>
      </c>
      <c r="AC649" s="22">
        <v>1157.05004882812</v>
      </c>
      <c r="AD649" s="26">
        <v>36.099998474121001</v>
      </c>
      <c r="AE649" s="22">
        <v>38.75</v>
      </c>
      <c r="AF649" s="7">
        <v>7864.6</v>
      </c>
      <c r="AG649" s="64">
        <f t="shared" si="101"/>
        <v>-1.7904686456491625E-2</v>
      </c>
      <c r="AH649" s="65">
        <f t="shared" si="101"/>
        <v>6.1174195166205335E-3</v>
      </c>
      <c r="AI649" s="64">
        <f t="shared" si="101"/>
        <v>-4.52713798736576E-3</v>
      </c>
      <c r="AJ649" s="65">
        <f t="shared" si="100"/>
        <v>0</v>
      </c>
      <c r="AK649" s="64">
        <f t="shared" si="100"/>
        <v>-1.6635099232422255E-2</v>
      </c>
      <c r="AL649" s="64">
        <f t="shared" si="100"/>
        <v>1.632534967321746E-2</v>
      </c>
      <c r="AM649" s="101">
        <f t="shared" si="102"/>
        <v>1.5253030491206401E-2</v>
      </c>
      <c r="AN649" s="102">
        <f t="shared" si="103"/>
        <v>1.5253030491206401E-2</v>
      </c>
      <c r="AO649" s="101">
        <f t="shared" si="104"/>
        <v>1.5903555949236047E-2</v>
      </c>
      <c r="AP649" s="102">
        <f t="shared" si="105"/>
        <v>2.1314005655393011E-2</v>
      </c>
      <c r="AQ649" s="101">
        <f t="shared" si="106"/>
        <v>1.6629093244901763E-2</v>
      </c>
      <c r="AR649" s="102">
        <f t="shared" si="99"/>
        <v>-3.3157716947698028E-2</v>
      </c>
      <c r="AS649" s="101">
        <f t="shared" si="99"/>
        <v>-9.1356109745858675E-3</v>
      </c>
      <c r="AT649" s="102">
        <f t="shared" si="99"/>
        <v>-2.0430693936601806E-2</v>
      </c>
      <c r="AU649" s="101">
        <f t="shared" si="99"/>
        <v>-2.1314005655393011E-2</v>
      </c>
      <c r="AV649" s="102">
        <f t="shared" si="99"/>
        <v>-3.3264192477324019E-2</v>
      </c>
      <c r="AW649" s="102">
        <f t="shared" si="107"/>
        <v>-2.3460443998320545E-2</v>
      </c>
    </row>
    <row r="650" spans="6:49" x14ac:dyDescent="0.3">
      <c r="F650" s="18">
        <v>44336</v>
      </c>
      <c r="G650" s="22">
        <v>191.600006103515</v>
      </c>
      <c r="H650" s="26">
        <v>524</v>
      </c>
      <c r="I650" s="22">
        <v>1204.90002441406</v>
      </c>
      <c r="J650" s="26">
        <v>39.599998474121001</v>
      </c>
      <c r="K650" s="22">
        <v>41.75</v>
      </c>
      <c r="Y650" s="94">
        <v>279</v>
      </c>
      <c r="Z650" s="18">
        <v>44334</v>
      </c>
      <c r="AA650" s="22">
        <v>190.44999694824199</v>
      </c>
      <c r="AB650" s="26">
        <v>523.34997558593705</v>
      </c>
      <c r="AC650" s="22">
        <v>1194.44995117187</v>
      </c>
      <c r="AD650" s="26">
        <v>36.549999237060497</v>
      </c>
      <c r="AE650" s="22">
        <v>39.450000762939403</v>
      </c>
      <c r="AF650" s="7">
        <v>7969.4</v>
      </c>
      <c r="AG650" s="64">
        <f t="shared" si="101"/>
        <v>1.188446596490568E-2</v>
      </c>
      <c r="AH650" s="65">
        <f t="shared" si="101"/>
        <v>-2.576284306145924E-3</v>
      </c>
      <c r="AI650" s="64">
        <f t="shared" si="101"/>
        <v>3.1812082820181109E-2</v>
      </c>
      <c r="AJ650" s="65">
        <f t="shared" si="100"/>
        <v>1.2388342251211408E-2</v>
      </c>
      <c r="AK650" s="64">
        <f t="shared" si="100"/>
        <v>1.7903310831928969E-2</v>
      </c>
      <c r="AL650" s="64">
        <f t="shared" si="100"/>
        <v>1.3237530675369895E-2</v>
      </c>
      <c r="AM650" s="101">
        <f t="shared" si="102"/>
        <v>1.2184800422854695E-2</v>
      </c>
      <c r="AN650" s="102">
        <f t="shared" si="103"/>
        <v>1.2184800422854695E-2</v>
      </c>
      <c r="AO650" s="101">
        <f t="shared" si="104"/>
        <v>1.3056616242875883E-2</v>
      </c>
      <c r="AP650" s="102">
        <f t="shared" si="105"/>
        <v>1.6846834381202078E-2</v>
      </c>
      <c r="AQ650" s="101">
        <f t="shared" si="106"/>
        <v>1.2873666176376154E-2</v>
      </c>
      <c r="AR650" s="102">
        <f t="shared" si="99"/>
        <v>-3.0033445794901484E-4</v>
      </c>
      <c r="AS650" s="101">
        <f t="shared" si="99"/>
        <v>-1.4761084729000619E-2</v>
      </c>
      <c r="AT650" s="102">
        <f t="shared" si="99"/>
        <v>1.8755466577305226E-2</v>
      </c>
      <c r="AU650" s="101">
        <f t="shared" si="99"/>
        <v>-4.4584921299906707E-3</v>
      </c>
      <c r="AV650" s="102">
        <f t="shared" si="99"/>
        <v>5.0296446555528149E-3</v>
      </c>
      <c r="AW650" s="102">
        <f t="shared" si="107"/>
        <v>8.5303998318354726E-4</v>
      </c>
    </row>
    <row r="651" spans="6:49" x14ac:dyDescent="0.3">
      <c r="F651" s="18">
        <v>44337</v>
      </c>
      <c r="G651" s="22">
        <v>190.69999694824199</v>
      </c>
      <c r="H651" s="26">
        <v>524.70001220703102</v>
      </c>
      <c r="I651" s="22">
        <v>1247.15002441406</v>
      </c>
      <c r="J651" s="26">
        <v>40.450000762939403</v>
      </c>
      <c r="K651" s="22">
        <v>40.599998474121001</v>
      </c>
      <c r="Y651" s="94">
        <v>280</v>
      </c>
      <c r="Z651" s="18">
        <v>44335</v>
      </c>
      <c r="AA651" s="22">
        <v>192.64999389648401</v>
      </c>
      <c r="AB651" s="26">
        <v>532.70001220703102</v>
      </c>
      <c r="AC651" s="22">
        <v>1201.44995117187</v>
      </c>
      <c r="AD651" s="26">
        <v>40.200000762939403</v>
      </c>
      <c r="AE651" s="22">
        <v>41.450000762939403</v>
      </c>
      <c r="AF651" s="7">
        <v>7944.25</v>
      </c>
      <c r="AG651" s="64">
        <f t="shared" si="101"/>
        <v>1.1485362489596543E-2</v>
      </c>
      <c r="AH651" s="65">
        <f t="shared" si="101"/>
        <v>1.7708027187046695E-2</v>
      </c>
      <c r="AI651" s="64">
        <f t="shared" si="101"/>
        <v>5.8433325288644831E-3</v>
      </c>
      <c r="AJ651" s="65">
        <f t="shared" si="100"/>
        <v>9.5185849281637758E-2</v>
      </c>
      <c r="AK651" s="64">
        <f t="shared" si="100"/>
        <v>4.9453833356277038E-2</v>
      </c>
      <c r="AL651" s="64">
        <f t="shared" si="100"/>
        <v>-3.1608111198744189E-3</v>
      </c>
      <c r="AM651" s="101">
        <f t="shared" si="102"/>
        <v>-4.1095113235104621E-3</v>
      </c>
      <c r="AN651" s="102">
        <f t="shared" si="103"/>
        <v>-4.1095113235104621E-3</v>
      </c>
      <c r="AO651" s="101">
        <f t="shared" si="104"/>
        <v>-2.0624987078026922E-3</v>
      </c>
      <c r="AP651" s="102">
        <f t="shared" si="105"/>
        <v>-6.8767716537188354E-3</v>
      </c>
      <c r="AQ651" s="101">
        <f t="shared" si="106"/>
        <v>-7.0701118429064031E-3</v>
      </c>
      <c r="AR651" s="102">
        <f t="shared" si="99"/>
        <v>1.5594873813107004E-2</v>
      </c>
      <c r="AS651" s="101">
        <f t="shared" si="99"/>
        <v>2.1817538510557156E-2</v>
      </c>
      <c r="AT651" s="102">
        <f t="shared" si="99"/>
        <v>7.9058312366671758E-3</v>
      </c>
      <c r="AU651" s="101">
        <f t="shared" si="99"/>
        <v>0.10206262093535659</v>
      </c>
      <c r="AV651" s="102">
        <f t="shared" si="99"/>
        <v>5.652394519918344E-2</v>
      </c>
      <c r="AW651" s="102">
        <f t="shared" si="107"/>
        <v>4.0780961938974278E-2</v>
      </c>
    </row>
    <row r="652" spans="6:49" x14ac:dyDescent="0.3">
      <c r="F652" s="18">
        <v>44340</v>
      </c>
      <c r="G652" s="22">
        <v>198.05000305175699</v>
      </c>
      <c r="H652" s="26">
        <v>519.75</v>
      </c>
      <c r="I652" s="22">
        <v>1244.55004882812</v>
      </c>
      <c r="J652" s="26">
        <v>39.799999237060497</v>
      </c>
      <c r="K652" s="22">
        <v>39.900001525878899</v>
      </c>
      <c r="Y652" s="94">
        <v>281</v>
      </c>
      <c r="Z652" s="18">
        <v>44336</v>
      </c>
      <c r="AA652" s="22">
        <v>191.600006103515</v>
      </c>
      <c r="AB652" s="26">
        <v>524</v>
      </c>
      <c r="AC652" s="22">
        <v>1204.90002441406</v>
      </c>
      <c r="AD652" s="26">
        <v>39.599998474121001</v>
      </c>
      <c r="AE652" s="22">
        <v>41.75</v>
      </c>
      <c r="AF652" s="7">
        <v>7894.3</v>
      </c>
      <c r="AG652" s="64">
        <f t="shared" si="101"/>
        <v>-5.4651419980107736E-3</v>
      </c>
      <c r="AH652" s="65">
        <f t="shared" si="101"/>
        <v>-1.646675251730623E-2</v>
      </c>
      <c r="AI652" s="64">
        <f t="shared" si="101"/>
        <v>2.8674761702901122E-3</v>
      </c>
      <c r="AJ652" s="65">
        <f t="shared" si="100"/>
        <v>-1.5037934875431144E-2</v>
      </c>
      <c r="AK652" s="64">
        <f t="shared" si="100"/>
        <v>7.2115513093025116E-3</v>
      </c>
      <c r="AL652" s="64">
        <f t="shared" si="100"/>
        <v>-6.3074164741999316E-3</v>
      </c>
      <c r="AM652" s="101">
        <f t="shared" si="102"/>
        <v>-7.2361548113923308E-3</v>
      </c>
      <c r="AN652" s="102">
        <f t="shared" si="103"/>
        <v>-7.2361548113923308E-3</v>
      </c>
      <c r="AO652" s="101">
        <f t="shared" si="104"/>
        <v>-4.9636388749301416E-3</v>
      </c>
      <c r="AP652" s="102">
        <f t="shared" si="105"/>
        <v>-1.1428989597794139E-2</v>
      </c>
      <c r="AQ652" s="101">
        <f t="shared" si="106"/>
        <v>-1.0897035289468154E-2</v>
      </c>
      <c r="AR652" s="102">
        <f t="shared" si="99"/>
        <v>1.7710128133815572E-3</v>
      </c>
      <c r="AS652" s="101">
        <f t="shared" si="99"/>
        <v>-9.2305977059139004E-3</v>
      </c>
      <c r="AT652" s="102">
        <f t="shared" si="99"/>
        <v>7.8311150452202542E-3</v>
      </c>
      <c r="AU652" s="101">
        <f t="shared" si="99"/>
        <v>-3.6089452776370042E-3</v>
      </c>
      <c r="AV652" s="102">
        <f t="shared" si="99"/>
        <v>1.8108586598770664E-2</v>
      </c>
      <c r="AW652" s="102">
        <f t="shared" si="107"/>
        <v>2.9742342947643142E-3</v>
      </c>
    </row>
    <row r="653" spans="6:49" x14ac:dyDescent="0.3">
      <c r="F653" s="18">
        <v>44341</v>
      </c>
      <c r="G653" s="22">
        <v>201.55000305175699</v>
      </c>
      <c r="H653" s="26">
        <v>518</v>
      </c>
      <c r="I653" s="22">
        <v>1287.30004882812</v>
      </c>
      <c r="J653" s="26">
        <v>40.900001525878899</v>
      </c>
      <c r="K653" s="22">
        <v>39.549999237060497</v>
      </c>
      <c r="Y653" s="94">
        <v>282</v>
      </c>
      <c r="Z653" s="18">
        <v>44337</v>
      </c>
      <c r="AA653" s="22">
        <v>190.69999694824199</v>
      </c>
      <c r="AB653" s="26">
        <v>524.70001220703102</v>
      </c>
      <c r="AC653" s="22">
        <v>1247.15002441406</v>
      </c>
      <c r="AD653" s="26">
        <v>40.450000762939403</v>
      </c>
      <c r="AE653" s="22">
        <v>40.599998474121001</v>
      </c>
      <c r="AF653" s="7">
        <v>8013.2</v>
      </c>
      <c r="AG653" s="64">
        <f t="shared" si="101"/>
        <v>-4.7084007888187878E-3</v>
      </c>
      <c r="AH653" s="65">
        <f t="shared" si="101"/>
        <v>1.3350096364054818E-3</v>
      </c>
      <c r="AI653" s="64">
        <f t="shared" si="101"/>
        <v>3.446437152313258E-2</v>
      </c>
      <c r="AJ653" s="65">
        <f t="shared" si="100"/>
        <v>2.123758263765977E-2</v>
      </c>
      <c r="AK653" s="64">
        <f t="shared" si="100"/>
        <v>-2.793142227240486E-2</v>
      </c>
      <c r="AL653" s="64">
        <f t="shared" si="100"/>
        <v>1.4949201859823806E-2</v>
      </c>
      <c r="AM653" s="101">
        <f t="shared" si="102"/>
        <v>1.3885612872980027E-2</v>
      </c>
      <c r="AN653" s="102">
        <f t="shared" si="103"/>
        <v>1.3885612872980027E-2</v>
      </c>
      <c r="AO653" s="101">
        <f t="shared" si="104"/>
        <v>1.4634760772283607E-2</v>
      </c>
      <c r="AP653" s="102">
        <f t="shared" si="105"/>
        <v>1.9323122127142798E-2</v>
      </c>
      <c r="AQ653" s="101">
        <f t="shared" si="106"/>
        <v>1.4955412646293702E-2</v>
      </c>
      <c r="AR653" s="102">
        <f t="shared" si="99"/>
        <v>-1.8594013661798817E-2</v>
      </c>
      <c r="AS653" s="101">
        <f t="shared" si="99"/>
        <v>-1.2550603236574545E-2</v>
      </c>
      <c r="AT653" s="102">
        <f t="shared" si="99"/>
        <v>1.9829610750848971E-2</v>
      </c>
      <c r="AU653" s="101">
        <f t="shared" si="99"/>
        <v>1.9144605105169722E-3</v>
      </c>
      <c r="AV653" s="102">
        <f t="shared" si="99"/>
        <v>-4.288683491869856E-2</v>
      </c>
      <c r="AW653" s="102">
        <f t="shared" si="107"/>
        <v>-1.0457476111141195E-2</v>
      </c>
    </row>
    <row r="654" spans="6:49" x14ac:dyDescent="0.3">
      <c r="F654" s="18">
        <v>44342</v>
      </c>
      <c r="G654" s="22">
        <v>205.94999694824199</v>
      </c>
      <c r="H654" s="26">
        <v>539.20001220703102</v>
      </c>
      <c r="I654" s="22">
        <v>1265.65002441406</v>
      </c>
      <c r="J654" s="26">
        <v>40.950000762939403</v>
      </c>
      <c r="K654" s="22">
        <v>40.349998474121001</v>
      </c>
      <c r="Y654" s="94">
        <v>283</v>
      </c>
      <c r="Z654" s="18">
        <v>44340</v>
      </c>
      <c r="AA654" s="22">
        <v>198.05000305175699</v>
      </c>
      <c r="AB654" s="26">
        <v>519.75</v>
      </c>
      <c r="AC654" s="22">
        <v>1244.55004882812</v>
      </c>
      <c r="AD654" s="26">
        <v>39.799999237060497</v>
      </c>
      <c r="AE654" s="22">
        <v>39.900001525878899</v>
      </c>
      <c r="AF654" s="7">
        <v>8036.7</v>
      </c>
      <c r="AG654" s="64">
        <f t="shared" si="101"/>
        <v>3.7818042873501247E-2</v>
      </c>
      <c r="AH654" s="65">
        <f t="shared" si="101"/>
        <v>-9.4787672193253313E-3</v>
      </c>
      <c r="AI654" s="64">
        <f t="shared" si="101"/>
        <v>-2.086909702717923E-3</v>
      </c>
      <c r="AJ654" s="65">
        <f t="shared" si="100"/>
        <v>-1.6199769244738444E-2</v>
      </c>
      <c r="AK654" s="64">
        <f t="shared" si="100"/>
        <v>-1.7391666886063729E-2</v>
      </c>
      <c r="AL654" s="64">
        <f t="shared" si="100"/>
        <v>2.9283692475820708E-3</v>
      </c>
      <c r="AM654" s="101">
        <f t="shared" si="102"/>
        <v>1.9410396667095915E-3</v>
      </c>
      <c r="AN654" s="102">
        <f t="shared" si="103"/>
        <v>1.9410396667095915E-3</v>
      </c>
      <c r="AO654" s="101">
        <f t="shared" si="104"/>
        <v>3.5516675951395411E-3</v>
      </c>
      <c r="AP654" s="102">
        <f t="shared" si="105"/>
        <v>1.9324919850599838E-3</v>
      </c>
      <c r="AQ654" s="101">
        <f t="shared" si="106"/>
        <v>3.3559192179649037E-4</v>
      </c>
      <c r="AR654" s="102">
        <f t="shared" si="99"/>
        <v>3.5877003206791658E-2</v>
      </c>
      <c r="AS654" s="101">
        <f t="shared" si="99"/>
        <v>-1.1419806886034924E-2</v>
      </c>
      <c r="AT654" s="102">
        <f t="shared" si="99"/>
        <v>-5.638577297857464E-3</v>
      </c>
      <c r="AU654" s="101">
        <f t="shared" si="99"/>
        <v>-1.8132261229798427E-2</v>
      </c>
      <c r="AV654" s="102">
        <f t="shared" si="99"/>
        <v>-1.7727258807860219E-2</v>
      </c>
      <c r="AW654" s="102">
        <f t="shared" si="107"/>
        <v>-3.4081802029518752E-3</v>
      </c>
    </row>
    <row r="655" spans="6:49" x14ac:dyDescent="0.3">
      <c r="F655" s="18">
        <v>44343</v>
      </c>
      <c r="G655" s="22">
        <v>209.75</v>
      </c>
      <c r="H655" s="26">
        <v>541.95001220703102</v>
      </c>
      <c r="I655" s="22">
        <v>1288.30004882812</v>
      </c>
      <c r="J655" s="26">
        <v>43.650001525878899</v>
      </c>
      <c r="K655" s="22">
        <v>40.900001525878899</v>
      </c>
      <c r="Y655" s="94">
        <v>284</v>
      </c>
      <c r="Z655" s="18">
        <v>44341</v>
      </c>
      <c r="AA655" s="22">
        <v>201.55000305175699</v>
      </c>
      <c r="AB655" s="26">
        <v>518</v>
      </c>
      <c r="AC655" s="22">
        <v>1287.30004882812</v>
      </c>
      <c r="AD655" s="26">
        <v>40.900001525878899</v>
      </c>
      <c r="AE655" s="22">
        <v>39.549999237060497</v>
      </c>
      <c r="AF655" s="7">
        <v>8035.3</v>
      </c>
      <c r="AG655" s="64">
        <f t="shared" si="101"/>
        <v>1.7517965227665067E-2</v>
      </c>
      <c r="AH655" s="65">
        <f t="shared" si="101"/>
        <v>-3.3726844786392302E-3</v>
      </c>
      <c r="AI655" s="64">
        <f t="shared" si="101"/>
        <v>3.3772981584275927E-2</v>
      </c>
      <c r="AJ655" s="65">
        <f t="shared" si="100"/>
        <v>2.726320723525039E-2</v>
      </c>
      <c r="AK655" s="64">
        <f t="shared" si="100"/>
        <v>-8.8106872152390672E-3</v>
      </c>
      <c r="AL655" s="64">
        <f t="shared" si="100"/>
        <v>-1.7421602831512657E-4</v>
      </c>
      <c r="AM655" s="101">
        <f t="shared" si="102"/>
        <v>-1.1418630033526095E-3</v>
      </c>
      <c r="AN655" s="102">
        <f t="shared" si="103"/>
        <v>-1.1418630033526095E-3</v>
      </c>
      <c r="AO655" s="101">
        <f t="shared" si="104"/>
        <v>6.9111352105770743E-4</v>
      </c>
      <c r="AP655" s="102">
        <f t="shared" si="105"/>
        <v>-2.5560417761083297E-3</v>
      </c>
      <c r="AQ655" s="101">
        <f t="shared" si="106"/>
        <v>-3.4377939974025635E-3</v>
      </c>
      <c r="AR655" s="102">
        <f t="shared" si="99"/>
        <v>1.8659828231017677E-2</v>
      </c>
      <c r="AS655" s="101">
        <f t="shared" si="99"/>
        <v>-2.2308214752866208E-3</v>
      </c>
      <c r="AT655" s="102">
        <f t="shared" si="99"/>
        <v>3.3081868063218223E-2</v>
      </c>
      <c r="AU655" s="101">
        <f t="shared" si="99"/>
        <v>2.9819249011358719E-2</v>
      </c>
      <c r="AV655" s="102">
        <f t="shared" si="99"/>
        <v>-5.3728932178365042E-3</v>
      </c>
      <c r="AW655" s="102">
        <f t="shared" si="107"/>
        <v>1.4791446122494297E-2</v>
      </c>
    </row>
    <row r="656" spans="6:49" x14ac:dyDescent="0.3">
      <c r="F656" s="18">
        <v>44344</v>
      </c>
      <c r="G656" s="22">
        <v>211.75</v>
      </c>
      <c r="H656" s="26">
        <v>546</v>
      </c>
      <c r="I656" s="22">
        <v>1301.15002441406</v>
      </c>
      <c r="J656" s="26">
        <v>42.400001525878899</v>
      </c>
      <c r="K656" s="22">
        <v>40.849998474121001</v>
      </c>
      <c r="Y656" s="94">
        <v>285</v>
      </c>
      <c r="Z656" s="18">
        <v>44342</v>
      </c>
      <c r="AA656" s="22">
        <v>205.94999694824199</v>
      </c>
      <c r="AB656" s="26">
        <v>539.20001220703102</v>
      </c>
      <c r="AC656" s="22">
        <v>1265.65002441406</v>
      </c>
      <c r="AD656" s="26">
        <v>40.950000762939403</v>
      </c>
      <c r="AE656" s="22">
        <v>40.349998474121001</v>
      </c>
      <c r="AF656" s="7">
        <v>8071</v>
      </c>
      <c r="AG656" s="64">
        <f t="shared" si="101"/>
        <v>2.1595901359520376E-2</v>
      </c>
      <c r="AH656" s="65">
        <f t="shared" si="101"/>
        <v>4.0111339977766412E-2</v>
      </c>
      <c r="AI656" s="64">
        <f t="shared" si="101"/>
        <v>-1.6961196120259224E-2</v>
      </c>
      <c r="AJ656" s="65">
        <f t="shared" si="100"/>
        <v>1.2217285737691594E-3</v>
      </c>
      <c r="AK656" s="64">
        <f t="shared" si="100"/>
        <v>2.0025681976715927E-2</v>
      </c>
      <c r="AL656" s="64">
        <f t="shared" si="100"/>
        <v>4.4330551976079456E-3</v>
      </c>
      <c r="AM656" s="101">
        <f t="shared" si="102"/>
        <v>3.4361799837145492E-3</v>
      </c>
      <c r="AN656" s="102">
        <f t="shared" si="103"/>
        <v>3.4361799837145492E-3</v>
      </c>
      <c r="AO656" s="101">
        <f t="shared" si="104"/>
        <v>4.9389737098169285E-3</v>
      </c>
      <c r="AP656" s="102">
        <f t="shared" si="105"/>
        <v>4.1093326150709354E-3</v>
      </c>
      <c r="AQ656" s="101">
        <f t="shared" si="106"/>
        <v>2.1656015014694958E-3</v>
      </c>
      <c r="AR656" s="102">
        <f t="shared" si="99"/>
        <v>1.8159721375805828E-2</v>
      </c>
      <c r="AS656" s="101">
        <f t="shared" si="99"/>
        <v>3.6675159994051861E-2</v>
      </c>
      <c r="AT656" s="102">
        <f t="shared" si="99"/>
        <v>-2.1900169830076151E-2</v>
      </c>
      <c r="AU656" s="101">
        <f t="shared" si="99"/>
        <v>-2.887604041301776E-3</v>
      </c>
      <c r="AV656" s="102">
        <f t="shared" si="99"/>
        <v>1.7860080475246433E-2</v>
      </c>
      <c r="AW656" s="102">
        <f t="shared" si="107"/>
        <v>9.5814375947452391E-3</v>
      </c>
    </row>
    <row r="657" spans="6:49" x14ac:dyDescent="0.3">
      <c r="F657" s="18">
        <v>44347</v>
      </c>
      <c r="G657" s="22">
        <v>209.350006103515</v>
      </c>
      <c r="H657" s="26">
        <v>541.65002441406205</v>
      </c>
      <c r="I657" s="22">
        <v>1310.09997558593</v>
      </c>
      <c r="J657" s="26">
        <v>41.75</v>
      </c>
      <c r="K657" s="22">
        <v>40.599998474121001</v>
      </c>
      <c r="Y657" s="94">
        <v>286</v>
      </c>
      <c r="Z657" s="18">
        <v>44343</v>
      </c>
      <c r="AA657" s="22">
        <v>209.75</v>
      </c>
      <c r="AB657" s="26">
        <v>541.95001220703102</v>
      </c>
      <c r="AC657" s="22">
        <v>1288.30004882812</v>
      </c>
      <c r="AD657" s="26">
        <v>43.650001525878899</v>
      </c>
      <c r="AE657" s="22">
        <v>40.900001525878899</v>
      </c>
      <c r="AF657" s="7">
        <v>8095.6</v>
      </c>
      <c r="AG657" s="64">
        <f t="shared" si="101"/>
        <v>1.8282939283181698E-2</v>
      </c>
      <c r="AH657" s="65">
        <f t="shared" si="101"/>
        <v>5.0871865487845122E-3</v>
      </c>
      <c r="AI657" s="64">
        <f t="shared" si="101"/>
        <v>1.773771422270717E-2</v>
      </c>
      <c r="AJ657" s="65">
        <f t="shared" si="100"/>
        <v>6.3851488312667556E-2</v>
      </c>
      <c r="AK657" s="64">
        <f t="shared" si="100"/>
        <v>1.3538743456435069E-2</v>
      </c>
      <c r="AL657" s="64">
        <f t="shared" si="100"/>
        <v>3.0433138676782463E-3</v>
      </c>
      <c r="AM657" s="101">
        <f t="shared" si="102"/>
        <v>2.0552550853659931E-3</v>
      </c>
      <c r="AN657" s="102">
        <f t="shared" si="103"/>
        <v>2.0552550853659931E-3</v>
      </c>
      <c r="AO657" s="101">
        <f t="shared" si="104"/>
        <v>3.6576454400884828E-3</v>
      </c>
      <c r="AP657" s="102">
        <f t="shared" si="105"/>
        <v>2.0987832428618035E-3</v>
      </c>
      <c r="AQ657" s="101">
        <f t="shared" si="106"/>
        <v>4.7538837294582026E-4</v>
      </c>
      <c r="AR657" s="102">
        <f t="shared" si="99"/>
        <v>1.6227684197815704E-2</v>
      </c>
      <c r="AS657" s="101">
        <f t="shared" si="99"/>
        <v>3.0319314634185191E-3</v>
      </c>
      <c r="AT657" s="102">
        <f t="shared" si="99"/>
        <v>1.4080068782618688E-2</v>
      </c>
      <c r="AU657" s="101">
        <f t="shared" si="99"/>
        <v>6.1752705069805749E-2</v>
      </c>
      <c r="AV657" s="102">
        <f t="shared" si="99"/>
        <v>1.3063355083489249E-2</v>
      </c>
      <c r="AW657" s="102">
        <f t="shared" si="107"/>
        <v>2.1631148919429584E-2</v>
      </c>
    </row>
    <row r="658" spans="6:49" x14ac:dyDescent="0.3">
      <c r="F658" s="18">
        <v>44348</v>
      </c>
      <c r="G658" s="22">
        <v>213.19999694824199</v>
      </c>
      <c r="H658" s="26">
        <v>525.65002441406205</v>
      </c>
      <c r="I658" s="22">
        <v>1307.34997558593</v>
      </c>
      <c r="J658" s="26">
        <v>41.200000762939403</v>
      </c>
      <c r="K658" s="22">
        <v>40.450000762939403</v>
      </c>
      <c r="Y658" s="94">
        <v>287</v>
      </c>
      <c r="Z658" s="18">
        <v>44344</v>
      </c>
      <c r="AA658" s="22">
        <v>211.75</v>
      </c>
      <c r="AB658" s="26">
        <v>546</v>
      </c>
      <c r="AC658" s="22">
        <v>1301.15002441406</v>
      </c>
      <c r="AD658" s="26">
        <v>42.400001525878899</v>
      </c>
      <c r="AE658" s="22">
        <v>40.849998474121001</v>
      </c>
      <c r="AF658" s="7">
        <v>8134.3</v>
      </c>
      <c r="AG658" s="64">
        <f t="shared" si="101"/>
        <v>9.4899881848482092E-3</v>
      </c>
      <c r="AH658" s="65">
        <f t="shared" si="101"/>
        <v>7.4452069588709716E-3</v>
      </c>
      <c r="AI658" s="64">
        <f t="shared" si="101"/>
        <v>9.9249498574175126E-3</v>
      </c>
      <c r="AJ658" s="65">
        <f t="shared" si="100"/>
        <v>-2.9054919017123319E-2</v>
      </c>
      <c r="AK658" s="64">
        <f t="shared" si="100"/>
        <v>-1.2233164035157923E-3</v>
      </c>
      <c r="AL658" s="64">
        <f t="shared" si="100"/>
        <v>4.7689848177554324E-3</v>
      </c>
      <c r="AM658" s="101">
        <f t="shared" si="102"/>
        <v>3.7699784874820836E-3</v>
      </c>
      <c r="AN658" s="102">
        <f t="shared" si="103"/>
        <v>3.7699784874820836E-3</v>
      </c>
      <c r="AO658" s="101">
        <f t="shared" si="104"/>
        <v>5.248697620061353E-3</v>
      </c>
      <c r="AP658" s="102">
        <f t="shared" si="105"/>
        <v>4.5953245564116646E-3</v>
      </c>
      <c r="AQ658" s="101">
        <f t="shared" si="106"/>
        <v>2.5741614557611165E-3</v>
      </c>
      <c r="AR658" s="102">
        <f t="shared" si="99"/>
        <v>5.7200096973661256E-3</v>
      </c>
      <c r="AS658" s="101">
        <f t="shared" si="99"/>
        <v>3.675228471388888E-3</v>
      </c>
      <c r="AT658" s="102">
        <f t="shared" si="99"/>
        <v>4.6762522373561596E-3</v>
      </c>
      <c r="AU658" s="101">
        <f t="shared" si="99"/>
        <v>-3.365024357353498E-2</v>
      </c>
      <c r="AV658" s="102">
        <f t="shared" si="99"/>
        <v>-3.7974778592769088E-3</v>
      </c>
      <c r="AW658" s="102">
        <f t="shared" si="107"/>
        <v>-4.6752462053401434E-3</v>
      </c>
    </row>
    <row r="659" spans="6:49" x14ac:dyDescent="0.3">
      <c r="F659" s="18">
        <v>44349</v>
      </c>
      <c r="G659" s="22">
        <v>212.80000305175699</v>
      </c>
      <c r="H659" s="26">
        <v>524.20001220703102</v>
      </c>
      <c r="I659" s="22">
        <v>1320.84997558593</v>
      </c>
      <c r="J659" s="26">
        <v>41.900001525878899</v>
      </c>
      <c r="K659" s="22">
        <v>40.549999237060497</v>
      </c>
      <c r="Y659" s="94">
        <v>288</v>
      </c>
      <c r="Z659" s="18">
        <v>44347</v>
      </c>
      <c r="AA659" s="22">
        <v>209.350006103515</v>
      </c>
      <c r="AB659" s="26">
        <v>541.65002441406205</v>
      </c>
      <c r="AC659" s="22">
        <v>1310.09997558593</v>
      </c>
      <c r="AD659" s="26">
        <v>41.75</v>
      </c>
      <c r="AE659" s="22">
        <v>40.599998474121001</v>
      </c>
      <c r="AF659" s="7">
        <v>8204.9</v>
      </c>
      <c r="AG659" s="64">
        <f t="shared" si="101"/>
        <v>-1.1398811912414247E-2</v>
      </c>
      <c r="AH659" s="65">
        <f t="shared" si="101"/>
        <v>-7.9988942798282173E-3</v>
      </c>
      <c r="AI659" s="64">
        <f t="shared" si="101"/>
        <v>6.8549439682536626E-3</v>
      </c>
      <c r="AJ659" s="65">
        <f t="shared" si="100"/>
        <v>-1.5448946928756849E-2</v>
      </c>
      <c r="AK659" s="64">
        <f t="shared" si="100"/>
        <v>-6.138754928332454E-3</v>
      </c>
      <c r="AL659" s="64">
        <f t="shared" si="100"/>
        <v>8.6418477496819981E-3</v>
      </c>
      <c r="AM659" s="101">
        <f t="shared" si="102"/>
        <v>7.6182722205749339E-3</v>
      </c>
      <c r="AN659" s="102">
        <f t="shared" si="103"/>
        <v>7.6182722205749339E-3</v>
      </c>
      <c r="AO659" s="101">
        <f t="shared" si="104"/>
        <v>8.8194403565617675E-3</v>
      </c>
      <c r="AP659" s="102">
        <f t="shared" si="105"/>
        <v>1.019822487227898E-2</v>
      </c>
      <c r="AQ659" s="101">
        <f t="shared" si="106"/>
        <v>7.2843644493254707E-3</v>
      </c>
      <c r="AR659" s="102">
        <f t="shared" si="99"/>
        <v>-1.9017084132989179E-2</v>
      </c>
      <c r="AS659" s="101">
        <f t="shared" si="99"/>
        <v>-1.5617166500403151E-2</v>
      </c>
      <c r="AT659" s="102">
        <f t="shared" si="99"/>
        <v>-1.9644963883081049E-3</v>
      </c>
      <c r="AU659" s="101">
        <f t="shared" si="99"/>
        <v>-2.5647171801035831E-2</v>
      </c>
      <c r="AV659" s="102">
        <f t="shared" si="99"/>
        <v>-1.3423119377657925E-2</v>
      </c>
      <c r="AW659" s="102">
        <f t="shared" si="107"/>
        <v>-1.513380764007884E-2</v>
      </c>
    </row>
    <row r="660" spans="6:49" x14ac:dyDescent="0.3">
      <c r="F660" s="18">
        <v>44350</v>
      </c>
      <c r="G660" s="22">
        <v>219.600006103515</v>
      </c>
      <c r="H660" s="26">
        <v>526</v>
      </c>
      <c r="I660" s="22">
        <v>1354.09997558593</v>
      </c>
      <c r="J660" s="26">
        <v>41.799999237060497</v>
      </c>
      <c r="K660" s="22">
        <v>40.700000762939403</v>
      </c>
      <c r="Y660" s="94">
        <v>289</v>
      </c>
      <c r="Z660" s="18">
        <v>44348</v>
      </c>
      <c r="AA660" s="22">
        <v>213.19999694824199</v>
      </c>
      <c r="AB660" s="26">
        <v>525.65002441406205</v>
      </c>
      <c r="AC660" s="22">
        <v>1307.34997558593</v>
      </c>
      <c r="AD660" s="26">
        <v>41.200000762939403</v>
      </c>
      <c r="AE660" s="22">
        <v>40.450000762939403</v>
      </c>
      <c r="AF660" s="7">
        <v>8199.65</v>
      </c>
      <c r="AG660" s="64">
        <f t="shared" si="101"/>
        <v>1.8223156357877843E-2</v>
      </c>
      <c r="AH660" s="65">
        <f t="shared" si="101"/>
        <v>-2.9984442997766595E-2</v>
      </c>
      <c r="AI660" s="64">
        <f t="shared" si="101"/>
        <v>-2.1012825942505848E-3</v>
      </c>
      <c r="AJ660" s="65">
        <f t="shared" si="100"/>
        <v>-1.3261176423437323E-2</v>
      </c>
      <c r="AK660" s="64">
        <f t="shared" si="100"/>
        <v>-3.7013666586636269E-3</v>
      </c>
      <c r="AL660" s="64">
        <f t="shared" si="100"/>
        <v>-6.4006634491493961E-4</v>
      </c>
      <c r="AM660" s="101">
        <f t="shared" si="102"/>
        <v>-1.6047579948463009E-3</v>
      </c>
      <c r="AN660" s="102">
        <f t="shared" si="103"/>
        <v>-1.6047579948463009E-3</v>
      </c>
      <c r="AO660" s="101">
        <f t="shared" si="104"/>
        <v>2.6160396610226721E-4</v>
      </c>
      <c r="AP660" s="102">
        <f t="shared" si="105"/>
        <v>-3.2299909790370206E-3</v>
      </c>
      <c r="AQ660" s="101">
        <f t="shared" si="106"/>
        <v>-4.0043644116851589E-3</v>
      </c>
      <c r="AR660" s="102">
        <f t="shared" si="99"/>
        <v>1.9827914352724144E-2</v>
      </c>
      <c r="AS660" s="101">
        <f t="shared" si="99"/>
        <v>-2.8379685002920294E-2</v>
      </c>
      <c r="AT660" s="102">
        <f t="shared" si="99"/>
        <v>-2.362886560352852E-3</v>
      </c>
      <c r="AU660" s="101">
        <f t="shared" si="99"/>
        <v>-1.0031185444400303E-2</v>
      </c>
      <c r="AV660" s="102">
        <f t="shared" si="99"/>
        <v>3.0299775302153201E-4</v>
      </c>
      <c r="AW660" s="102">
        <f t="shared" si="107"/>
        <v>-4.1285689803855549E-3</v>
      </c>
    </row>
    <row r="661" spans="6:49" x14ac:dyDescent="0.3">
      <c r="F661" s="18">
        <v>44351</v>
      </c>
      <c r="G661" s="22">
        <v>218.30000305175699</v>
      </c>
      <c r="H661" s="26">
        <v>521.75</v>
      </c>
      <c r="I661" s="22">
        <v>1385.75</v>
      </c>
      <c r="J661" s="26">
        <v>42.299999237060497</v>
      </c>
      <c r="K661" s="22">
        <v>43.5</v>
      </c>
      <c r="Y661" s="94">
        <v>290</v>
      </c>
      <c r="Z661" s="18">
        <v>44349</v>
      </c>
      <c r="AA661" s="22">
        <v>212.80000305175699</v>
      </c>
      <c r="AB661" s="26">
        <v>524.20001220703102</v>
      </c>
      <c r="AC661" s="22">
        <v>1320.84997558593</v>
      </c>
      <c r="AD661" s="26">
        <v>41.900001525878899</v>
      </c>
      <c r="AE661" s="22">
        <v>40.549999237060497</v>
      </c>
      <c r="AF661" s="7">
        <v>8233.75</v>
      </c>
      <c r="AG661" s="64">
        <f t="shared" si="101"/>
        <v>-1.8779061691749325E-3</v>
      </c>
      <c r="AH661" s="65">
        <f t="shared" si="101"/>
        <v>-2.7623242910319321E-3</v>
      </c>
      <c r="AI661" s="64">
        <f t="shared" si="101"/>
        <v>1.0273281320638823E-2</v>
      </c>
      <c r="AJ661" s="65">
        <f t="shared" si="100"/>
        <v>1.6847588471821558E-2</v>
      </c>
      <c r="AK661" s="64">
        <f t="shared" si="100"/>
        <v>2.4690993808414363E-3</v>
      </c>
      <c r="AL661" s="64">
        <f t="shared" si="100"/>
        <v>4.1500905403295861E-3</v>
      </c>
      <c r="AM661" s="101">
        <f t="shared" si="102"/>
        <v>3.1550104364232419E-3</v>
      </c>
      <c r="AN661" s="102">
        <f t="shared" si="103"/>
        <v>3.1550104364232419E-3</v>
      </c>
      <c r="AO661" s="101">
        <f t="shared" si="104"/>
        <v>4.6780829908777974E-3</v>
      </c>
      <c r="AP661" s="102">
        <f t="shared" si="105"/>
        <v>3.699965489120125E-3</v>
      </c>
      <c r="AQ661" s="101">
        <f t="shared" si="106"/>
        <v>1.8214579055786844E-3</v>
      </c>
      <c r="AR661" s="102">
        <f t="shared" si="99"/>
        <v>-5.0329166055981742E-3</v>
      </c>
      <c r="AS661" s="101">
        <f t="shared" si="99"/>
        <v>-5.917334727455174E-3</v>
      </c>
      <c r="AT661" s="102">
        <f t="shared" si="99"/>
        <v>5.5951983297610258E-3</v>
      </c>
      <c r="AU661" s="101">
        <f t="shared" si="99"/>
        <v>1.3147622982701432E-2</v>
      </c>
      <c r="AV661" s="102">
        <f t="shared" si="99"/>
        <v>6.4764147526275191E-4</v>
      </c>
      <c r="AW661" s="102">
        <f t="shared" si="107"/>
        <v>1.6880422909343724E-3</v>
      </c>
    </row>
    <row r="662" spans="6:49" x14ac:dyDescent="0.3">
      <c r="F662" s="18">
        <v>44354</v>
      </c>
      <c r="G662" s="22">
        <v>217.600006103515</v>
      </c>
      <c r="H662" s="26">
        <v>523.5</v>
      </c>
      <c r="I662" s="22">
        <v>1431.05004882812</v>
      </c>
      <c r="J662" s="26">
        <v>43.049999237060497</v>
      </c>
      <c r="K662" s="22">
        <v>45.549999237060497</v>
      </c>
      <c r="Y662" s="94">
        <v>291</v>
      </c>
      <c r="Z662" s="18">
        <v>44350</v>
      </c>
      <c r="AA662" s="22">
        <v>219.600006103515</v>
      </c>
      <c r="AB662" s="26">
        <v>526</v>
      </c>
      <c r="AC662" s="22">
        <v>1354.09997558593</v>
      </c>
      <c r="AD662" s="26">
        <v>41.799999237060497</v>
      </c>
      <c r="AE662" s="22">
        <v>40.700000762939403</v>
      </c>
      <c r="AF662" s="7">
        <v>8298.25</v>
      </c>
      <c r="AG662" s="64">
        <f t="shared" si="101"/>
        <v>3.1454965620706841E-2</v>
      </c>
      <c r="AH662" s="65">
        <f t="shared" si="101"/>
        <v>3.4278985614316581E-3</v>
      </c>
      <c r="AI662" s="64">
        <f t="shared" si="101"/>
        <v>2.4861558708298058E-2</v>
      </c>
      <c r="AJ662" s="65">
        <f t="shared" si="100"/>
        <v>-2.3895420666796251E-3</v>
      </c>
      <c r="AK662" s="64">
        <f t="shared" si="100"/>
        <v>3.6923494473515973E-3</v>
      </c>
      <c r="AL662" s="64">
        <f t="shared" si="100"/>
        <v>7.8030882257036725E-3</v>
      </c>
      <c r="AM662" s="101">
        <f t="shared" si="102"/>
        <v>6.7848337342580273E-3</v>
      </c>
      <c r="AN662" s="102">
        <f t="shared" si="103"/>
        <v>6.7848337342580273E-3</v>
      </c>
      <c r="AO662" s="101">
        <f t="shared" si="104"/>
        <v>8.0461120641436602E-3</v>
      </c>
      <c r="AP662" s="102">
        <f t="shared" si="105"/>
        <v>8.9847850773681123E-3</v>
      </c>
      <c r="AQ662" s="101">
        <f t="shared" si="106"/>
        <v>6.2642592480401712E-3</v>
      </c>
      <c r="AR662" s="102">
        <f t="shared" si="99"/>
        <v>2.4670131886448815E-2</v>
      </c>
      <c r="AS662" s="101">
        <f t="shared" si="99"/>
        <v>-3.3569351728263692E-3</v>
      </c>
      <c r="AT662" s="102">
        <f t="shared" si="99"/>
        <v>1.6815446644154398E-2</v>
      </c>
      <c r="AU662" s="101">
        <f t="shared" si="99"/>
        <v>-1.1374327144047737E-2</v>
      </c>
      <c r="AV662" s="102">
        <f t="shared" si="99"/>
        <v>-2.5719098006885739E-3</v>
      </c>
      <c r="AW662" s="102">
        <f t="shared" si="107"/>
        <v>4.8364812826081054E-3</v>
      </c>
    </row>
    <row r="663" spans="6:49" x14ac:dyDescent="0.3">
      <c r="F663" s="18">
        <v>44355</v>
      </c>
      <c r="G663" s="22">
        <v>220.14999389648401</v>
      </c>
      <c r="H663" s="26">
        <v>528.59997558593705</v>
      </c>
      <c r="I663" s="22">
        <v>1436.65002441406</v>
      </c>
      <c r="J663" s="26">
        <v>42.599998474121001</v>
      </c>
      <c r="K663" s="22">
        <v>46.299999237060497</v>
      </c>
      <c r="Y663" s="94">
        <v>292</v>
      </c>
      <c r="Z663" s="18">
        <v>44351</v>
      </c>
      <c r="AA663" s="22">
        <v>218.30000305175699</v>
      </c>
      <c r="AB663" s="26">
        <v>521.75</v>
      </c>
      <c r="AC663" s="22">
        <v>1385.75</v>
      </c>
      <c r="AD663" s="26">
        <v>42.299999237060497</v>
      </c>
      <c r="AE663" s="22">
        <v>43.5</v>
      </c>
      <c r="AF663" s="7">
        <v>8302.7000000000007</v>
      </c>
      <c r="AG663" s="64">
        <f t="shared" si="101"/>
        <v>-5.9374598936140308E-3</v>
      </c>
      <c r="AH663" s="65">
        <f t="shared" si="101"/>
        <v>-8.112666780399758E-3</v>
      </c>
      <c r="AI663" s="64">
        <f t="shared" si="101"/>
        <v>2.3104500340875144E-2</v>
      </c>
      <c r="AJ663" s="65">
        <f t="shared" si="100"/>
        <v>1.1890746737267989E-2</v>
      </c>
      <c r="AK663" s="64">
        <f t="shared" si="100"/>
        <v>6.6532826900649322E-2</v>
      </c>
      <c r="AL663" s="64">
        <f t="shared" si="100"/>
        <v>5.361139099369917E-4</v>
      </c>
      <c r="AM663" s="101">
        <f t="shared" si="102"/>
        <v>-4.3603935354839557E-4</v>
      </c>
      <c r="AN663" s="102">
        <f t="shared" si="103"/>
        <v>-4.3603935354839557E-4</v>
      </c>
      <c r="AO663" s="101">
        <f t="shared" si="104"/>
        <v>1.3460309586523288E-3</v>
      </c>
      <c r="AP663" s="102">
        <f t="shared" si="105"/>
        <v>-1.5284020415352838E-3</v>
      </c>
      <c r="AQ663" s="101">
        <f t="shared" si="106"/>
        <v>-2.5738857568108589E-3</v>
      </c>
      <c r="AR663" s="102">
        <f t="shared" si="99"/>
        <v>-5.5014205400656354E-3</v>
      </c>
      <c r="AS663" s="101">
        <f t="shared" si="99"/>
        <v>-7.6766274268513625E-3</v>
      </c>
      <c r="AT663" s="102">
        <f t="shared" si="99"/>
        <v>2.1758469382222815E-2</v>
      </c>
      <c r="AU663" s="101">
        <f t="shared" si="99"/>
        <v>1.3419148778803272E-2</v>
      </c>
      <c r="AV663" s="102">
        <f t="shared" si="99"/>
        <v>6.9106712657460184E-2</v>
      </c>
      <c r="AW663" s="102">
        <f t="shared" si="107"/>
        <v>1.8221256570313853E-2</v>
      </c>
    </row>
    <row r="664" spans="6:49" x14ac:dyDescent="0.3">
      <c r="F664" s="18">
        <v>44356</v>
      </c>
      <c r="G664" s="22">
        <v>216.55000305175699</v>
      </c>
      <c r="H664" s="26">
        <v>518.59997558593705</v>
      </c>
      <c r="I664" s="22">
        <v>1432.59997558593</v>
      </c>
      <c r="J664" s="26">
        <v>41.5</v>
      </c>
      <c r="K664" s="22">
        <v>44.599998474121001</v>
      </c>
      <c r="Y664" s="94">
        <v>293</v>
      </c>
      <c r="Z664" s="18">
        <v>44354</v>
      </c>
      <c r="AA664" s="22">
        <v>217.600006103515</v>
      </c>
      <c r="AB664" s="26">
        <v>523.5</v>
      </c>
      <c r="AC664" s="22">
        <v>1431.05004882812</v>
      </c>
      <c r="AD664" s="26">
        <v>43.049999237060497</v>
      </c>
      <c r="AE664" s="22">
        <v>45.549999237060497</v>
      </c>
      <c r="AF664" s="7">
        <v>8348.9</v>
      </c>
      <c r="AG664" s="64">
        <f t="shared" si="101"/>
        <v>-3.2117345045164641E-3</v>
      </c>
      <c r="AH664" s="65">
        <f t="shared" si="101"/>
        <v>3.3484843532813513E-3</v>
      </c>
      <c r="AI664" s="64">
        <f t="shared" si="101"/>
        <v>3.216696536759104E-2</v>
      </c>
      <c r="AJ664" s="65">
        <f t="shared" si="100"/>
        <v>1.7575145135730354E-2</v>
      </c>
      <c r="AK664" s="64">
        <f t="shared" si="100"/>
        <v>4.6049668861833662E-2</v>
      </c>
      <c r="AL664" s="64">
        <f t="shared" si="100"/>
        <v>5.5490305493930726E-3</v>
      </c>
      <c r="AM664" s="101">
        <f t="shared" si="102"/>
        <v>4.5450756580637658E-3</v>
      </c>
      <c r="AN664" s="102">
        <f t="shared" si="103"/>
        <v>4.5450756580637658E-3</v>
      </c>
      <c r="AO664" s="101">
        <f t="shared" si="104"/>
        <v>5.9678923551556001E-3</v>
      </c>
      <c r="AP664" s="102">
        <f t="shared" si="105"/>
        <v>5.7238226605284982E-3</v>
      </c>
      <c r="AQ664" s="101">
        <f t="shared" si="106"/>
        <v>3.5228585320216969E-3</v>
      </c>
      <c r="AR664" s="102">
        <f t="shared" si="99"/>
        <v>-7.7568101625802299E-3</v>
      </c>
      <c r="AS664" s="101">
        <f t="shared" si="99"/>
        <v>-1.1965913047824145E-3</v>
      </c>
      <c r="AT664" s="102">
        <f t="shared" si="99"/>
        <v>2.6199073012435438E-2</v>
      </c>
      <c r="AU664" s="101">
        <f t="shared" si="99"/>
        <v>1.1851322475201856E-2</v>
      </c>
      <c r="AV664" s="102">
        <f t="shared" si="99"/>
        <v>4.2526810329811968E-2</v>
      </c>
      <c r="AW664" s="102">
        <f t="shared" si="107"/>
        <v>1.4324760870017323E-2</v>
      </c>
    </row>
    <row r="665" spans="6:49" x14ac:dyDescent="0.3">
      <c r="F665" s="18">
        <v>44357</v>
      </c>
      <c r="G665" s="22">
        <v>222.100006103515</v>
      </c>
      <c r="H665" s="26">
        <v>531.45001220703102</v>
      </c>
      <c r="I665" s="22">
        <v>1440.80004882812</v>
      </c>
      <c r="J665" s="26">
        <v>47.400001525878899</v>
      </c>
      <c r="K665" s="22">
        <v>53.5</v>
      </c>
      <c r="Y665" s="94">
        <v>294</v>
      </c>
      <c r="Z665" s="18">
        <v>44355</v>
      </c>
      <c r="AA665" s="22">
        <v>220.14999389648401</v>
      </c>
      <c r="AB665" s="26">
        <v>528.59997558593705</v>
      </c>
      <c r="AC665" s="22">
        <v>1436.65002441406</v>
      </c>
      <c r="AD665" s="26">
        <v>42.599998474121001</v>
      </c>
      <c r="AE665" s="22">
        <v>46.299999237060497</v>
      </c>
      <c r="AF665" s="7">
        <v>8354.7000000000007</v>
      </c>
      <c r="AG665" s="64">
        <f t="shared" si="101"/>
        <v>1.1650561446382018E-2</v>
      </c>
      <c r="AH665" s="65">
        <f t="shared" si="101"/>
        <v>9.6949256733250347E-3</v>
      </c>
      <c r="AI665" s="64">
        <f t="shared" si="101"/>
        <v>3.9055567605554746E-3</v>
      </c>
      <c r="AJ665" s="65">
        <f t="shared" si="100"/>
        <v>-1.0507995694999482E-2</v>
      </c>
      <c r="AK665" s="64">
        <f t="shared" si="100"/>
        <v>1.6331337657541158E-2</v>
      </c>
      <c r="AL665" s="64">
        <f t="shared" si="100"/>
        <v>6.9446110216976392E-4</v>
      </c>
      <c r="AM665" s="101">
        <f t="shared" si="102"/>
        <v>-2.7869670594297274E-4</v>
      </c>
      <c r="AN665" s="102">
        <f t="shared" si="103"/>
        <v>-2.7869670594297274E-4</v>
      </c>
      <c r="AO665" s="101">
        <f t="shared" si="104"/>
        <v>1.4920255617273048E-3</v>
      </c>
      <c r="AP665" s="102">
        <f t="shared" si="105"/>
        <v>-1.2993199518842669E-3</v>
      </c>
      <c r="AQ665" s="101">
        <f t="shared" si="106"/>
        <v>-2.3813027937710876E-3</v>
      </c>
      <c r="AR665" s="102">
        <f t="shared" si="99"/>
        <v>1.1929258152324991E-2</v>
      </c>
      <c r="AS665" s="101">
        <f t="shared" si="99"/>
        <v>9.9736223792680073E-3</v>
      </c>
      <c r="AT665" s="102">
        <f t="shared" si="99"/>
        <v>2.4135311988281701E-3</v>
      </c>
      <c r="AU665" s="101">
        <f t="shared" si="99"/>
        <v>-9.2086757431152147E-3</v>
      </c>
      <c r="AV665" s="102">
        <f t="shared" si="99"/>
        <v>1.8712640451312247E-2</v>
      </c>
      <c r="AW665" s="102">
        <f t="shared" si="107"/>
        <v>6.7640752877236397E-3</v>
      </c>
    </row>
    <row r="666" spans="6:49" x14ac:dyDescent="0.3">
      <c r="F666" s="18">
        <v>44358</v>
      </c>
      <c r="G666" s="22">
        <v>220.5</v>
      </c>
      <c r="H666" s="26">
        <v>531.04998779296795</v>
      </c>
      <c r="I666" s="22">
        <v>1439.30004882812</v>
      </c>
      <c r="J666" s="26">
        <v>46</v>
      </c>
      <c r="K666" s="22">
        <v>52.400001525878899</v>
      </c>
      <c r="Y666" s="94">
        <v>295</v>
      </c>
      <c r="Z666" s="18">
        <v>44356</v>
      </c>
      <c r="AA666" s="22">
        <v>216.55000305175699</v>
      </c>
      <c r="AB666" s="26">
        <v>518.59997558593705</v>
      </c>
      <c r="AC666" s="22">
        <v>1432.59997558593</v>
      </c>
      <c r="AD666" s="26">
        <v>41.5</v>
      </c>
      <c r="AE666" s="22">
        <v>44.599998474121001</v>
      </c>
      <c r="AF666" s="7">
        <v>8295.7999999999993</v>
      </c>
      <c r="AG666" s="64">
        <f t="shared" si="101"/>
        <v>-1.6487622724154747E-2</v>
      </c>
      <c r="AH666" s="65">
        <f t="shared" si="101"/>
        <v>-1.9099129956220096E-2</v>
      </c>
      <c r="AI666" s="64">
        <f t="shared" si="101"/>
        <v>-2.8230732895009325E-3</v>
      </c>
      <c r="AJ666" s="65">
        <f t="shared" si="100"/>
        <v>-2.6160790219915631E-2</v>
      </c>
      <c r="AK666" s="64">
        <f t="shared" si="100"/>
        <v>-3.7408119800529015E-2</v>
      </c>
      <c r="AL666" s="64">
        <f t="shared" si="100"/>
        <v>-7.0748921272031015E-3</v>
      </c>
      <c r="AM666" s="101">
        <f t="shared" si="102"/>
        <v>-7.9987616471277299E-3</v>
      </c>
      <c r="AN666" s="102">
        <f t="shared" si="103"/>
        <v>-7.9987616471277299E-3</v>
      </c>
      <c r="AO666" s="101">
        <f t="shared" si="104"/>
        <v>-5.6712441172459931E-3</v>
      </c>
      <c r="AP666" s="102">
        <f t="shared" si="105"/>
        <v>-1.2539302473363129E-2</v>
      </c>
      <c r="AQ666" s="101">
        <f t="shared" si="106"/>
        <v>-1.1830444548149304E-2</v>
      </c>
      <c r="AR666" s="102">
        <f t="shared" si="99"/>
        <v>-8.488861077027017E-3</v>
      </c>
      <c r="AS666" s="101">
        <f t="shared" si="99"/>
        <v>-1.1100368309092366E-2</v>
      </c>
      <c r="AT666" s="102">
        <f t="shared" si="99"/>
        <v>2.8481708277450606E-3</v>
      </c>
      <c r="AU666" s="101">
        <f t="shared" si="99"/>
        <v>-1.3621487746552502E-2</v>
      </c>
      <c r="AV666" s="102">
        <f t="shared" si="99"/>
        <v>-2.5577675252379709E-2</v>
      </c>
      <c r="AW666" s="102">
        <f t="shared" si="107"/>
        <v>-1.1188044311461306E-2</v>
      </c>
    </row>
    <row r="667" spans="6:49" x14ac:dyDescent="0.3">
      <c r="F667" s="18">
        <v>44361</v>
      </c>
      <c r="G667" s="22">
        <v>218.19999694824199</v>
      </c>
      <c r="H667" s="26">
        <v>514.70001220703102</v>
      </c>
      <c r="I667" s="22">
        <v>1437.34997558593</v>
      </c>
      <c r="J667" s="26">
        <v>45.700000762939403</v>
      </c>
      <c r="K667" s="22">
        <v>55.450000762939403</v>
      </c>
      <c r="Y667" s="94">
        <v>296</v>
      </c>
      <c r="Z667" s="18">
        <v>44357</v>
      </c>
      <c r="AA667" s="22">
        <v>222.100006103515</v>
      </c>
      <c r="AB667" s="26">
        <v>531.45001220703102</v>
      </c>
      <c r="AC667" s="22">
        <v>1440.80004882812</v>
      </c>
      <c r="AD667" s="26">
        <v>47.400001525878899</v>
      </c>
      <c r="AE667" s="22">
        <v>53.5</v>
      </c>
      <c r="AF667" s="7">
        <v>8365.6</v>
      </c>
      <c r="AG667" s="64">
        <f t="shared" si="101"/>
        <v>2.5306276628057303E-2</v>
      </c>
      <c r="AH667" s="65">
        <f t="shared" si="101"/>
        <v>2.4476316921187468E-2</v>
      </c>
      <c r="AI667" s="64">
        <f t="shared" si="101"/>
        <v>5.7075906127754018E-3</v>
      </c>
      <c r="AJ667" s="65">
        <f t="shared" si="100"/>
        <v>0.13292883365591562</v>
      </c>
      <c r="AK667" s="64">
        <f t="shared" si="100"/>
        <v>0.18194782908847676</v>
      </c>
      <c r="AL667" s="64">
        <f t="shared" si="100"/>
        <v>8.3786966694757194E-3</v>
      </c>
      <c r="AM667" s="101">
        <f t="shared" si="102"/>
        <v>7.3567905542690527E-3</v>
      </c>
      <c r="AN667" s="102">
        <f t="shared" si="103"/>
        <v>7.3567905542690527E-3</v>
      </c>
      <c r="AO667" s="101">
        <f t="shared" si="104"/>
        <v>8.5768175669704554E-3</v>
      </c>
      <c r="AP667" s="102">
        <f t="shared" si="105"/>
        <v>9.817522199263096E-3</v>
      </c>
      <c r="AQ667" s="101">
        <f t="shared" si="106"/>
        <v>6.9643182644916792E-3</v>
      </c>
      <c r="AR667" s="102">
        <f t="shared" si="99"/>
        <v>1.794948607378825E-2</v>
      </c>
      <c r="AS667" s="101">
        <f t="shared" si="99"/>
        <v>1.7119526366918415E-2</v>
      </c>
      <c r="AT667" s="102">
        <f t="shared" si="99"/>
        <v>-2.8692269541950536E-3</v>
      </c>
      <c r="AU667" s="101">
        <f t="shared" si="99"/>
        <v>0.12311131145665252</v>
      </c>
      <c r="AV667" s="102">
        <f t="shared" si="99"/>
        <v>0.17498351082398508</v>
      </c>
      <c r="AW667" s="102">
        <f t="shared" si="107"/>
        <v>6.605892155342985E-2</v>
      </c>
    </row>
    <row r="668" spans="6:49" x14ac:dyDescent="0.3">
      <c r="F668" s="18">
        <v>44362</v>
      </c>
      <c r="G668" s="22">
        <v>230.39999389648401</v>
      </c>
      <c r="H668" s="26">
        <v>521.40002441406205</v>
      </c>
      <c r="I668" s="22">
        <v>1454.69995117187</v>
      </c>
      <c r="J668" s="26">
        <v>45.849998474121001</v>
      </c>
      <c r="K668" s="22">
        <v>55</v>
      </c>
      <c r="Y668" s="94">
        <v>297</v>
      </c>
      <c r="Z668" s="18">
        <v>44358</v>
      </c>
      <c r="AA668" s="22">
        <v>220.5</v>
      </c>
      <c r="AB668" s="26">
        <v>531.04998779296795</v>
      </c>
      <c r="AC668" s="22">
        <v>1439.30004882812</v>
      </c>
      <c r="AD668" s="26">
        <v>46</v>
      </c>
      <c r="AE668" s="22">
        <v>52.400001525878899</v>
      </c>
      <c r="AF668" s="7">
        <v>8394.4500000000007</v>
      </c>
      <c r="AG668" s="64">
        <f t="shared" si="101"/>
        <v>-7.2300634944127608E-3</v>
      </c>
      <c r="AH668" s="65">
        <f t="shared" si="101"/>
        <v>-7.5298716793201844E-4</v>
      </c>
      <c r="AI668" s="64">
        <f t="shared" si="101"/>
        <v>-1.0416305578024991E-3</v>
      </c>
      <c r="AJ668" s="65">
        <f t="shared" si="100"/>
        <v>-2.9980864403473303E-2</v>
      </c>
      <c r="AK668" s="64">
        <f t="shared" si="100"/>
        <v>-2.0775033455138509E-2</v>
      </c>
      <c r="AL668" s="64">
        <f t="shared" si="100"/>
        <v>3.442713893436864E-3</v>
      </c>
      <c r="AM668" s="101">
        <f t="shared" si="102"/>
        <v>2.452121342483805E-3</v>
      </c>
      <c r="AN668" s="102">
        <f t="shared" si="103"/>
        <v>2.452121342483805E-3</v>
      </c>
      <c r="AO668" s="101">
        <f t="shared" si="104"/>
        <v>4.0258884597881798E-3</v>
      </c>
      <c r="AP668" s="102">
        <f t="shared" si="105"/>
        <v>2.676598303661586E-3</v>
      </c>
      <c r="AQ668" s="101">
        <f t="shared" si="106"/>
        <v>9.6114147860042361E-4</v>
      </c>
      <c r="AR668" s="102">
        <f t="shared" si="99"/>
        <v>-9.6821848368965659E-3</v>
      </c>
      <c r="AS668" s="101">
        <f t="shared" si="99"/>
        <v>-3.2051085104158232E-3</v>
      </c>
      <c r="AT668" s="102">
        <f t="shared" si="99"/>
        <v>-5.0675190175906784E-3</v>
      </c>
      <c r="AU668" s="101">
        <f t="shared" si="99"/>
        <v>-3.2657462707134891E-2</v>
      </c>
      <c r="AV668" s="102">
        <f t="shared" si="99"/>
        <v>-2.173617493373893E-2</v>
      </c>
      <c r="AW668" s="102">
        <f t="shared" si="107"/>
        <v>-1.4469690001155378E-2</v>
      </c>
    </row>
    <row r="669" spans="6:49" x14ac:dyDescent="0.3">
      <c r="F669" s="18">
        <v>44363</v>
      </c>
      <c r="G669" s="22">
        <v>227.55000305175699</v>
      </c>
      <c r="H669" s="26">
        <v>529.65002441406205</v>
      </c>
      <c r="I669" s="22">
        <v>1440.65002441406</v>
      </c>
      <c r="J669" s="26">
        <v>44.25</v>
      </c>
      <c r="K669" s="22">
        <v>53.849998474121001</v>
      </c>
      <c r="Y669" s="94">
        <v>298</v>
      </c>
      <c r="Z669" s="18">
        <v>44361</v>
      </c>
      <c r="AA669" s="22">
        <v>218.19999694824199</v>
      </c>
      <c r="AB669" s="26">
        <v>514.70001220703102</v>
      </c>
      <c r="AC669" s="22">
        <v>1437.34997558593</v>
      </c>
      <c r="AD669" s="26">
        <v>45.700000762939403</v>
      </c>
      <c r="AE669" s="22">
        <v>55.450000762939403</v>
      </c>
      <c r="AF669" s="7">
        <v>8389.25</v>
      </c>
      <c r="AG669" s="64">
        <f t="shared" si="101"/>
        <v>-1.0485635473989032E-2</v>
      </c>
      <c r="AH669" s="65">
        <f t="shared" si="101"/>
        <v>-3.1271925405454849E-2</v>
      </c>
      <c r="AI669" s="64">
        <f t="shared" si="101"/>
        <v>-1.355794778200478E-3</v>
      </c>
      <c r="AJ669" s="65">
        <f t="shared" si="100"/>
        <v>-6.5430818944196096E-3</v>
      </c>
      <c r="AK669" s="64">
        <f t="shared" si="100"/>
        <v>5.6575107108604958E-2</v>
      </c>
      <c r="AL669" s="64">
        <f t="shared" si="100"/>
        <v>-6.1964884577126323E-4</v>
      </c>
      <c r="AM669" s="101">
        <f t="shared" si="102"/>
        <v>-1.5844700230329138E-3</v>
      </c>
      <c r="AN669" s="102">
        <f t="shared" si="103"/>
        <v>-1.5844700230329138E-3</v>
      </c>
      <c r="AO669" s="101">
        <f t="shared" si="104"/>
        <v>2.8042870584809611E-4</v>
      </c>
      <c r="AP669" s="102">
        <f t="shared" si="105"/>
        <v>-3.2004528274390716E-3</v>
      </c>
      <c r="AQ669" s="101">
        <f t="shared" si="106"/>
        <v>-3.9795325063794367E-3</v>
      </c>
      <c r="AR669" s="102">
        <f t="shared" si="99"/>
        <v>-8.9011654509561187E-3</v>
      </c>
      <c r="AS669" s="101">
        <f t="shared" si="99"/>
        <v>-2.9687455382421936E-2</v>
      </c>
      <c r="AT669" s="102">
        <f t="shared" si="99"/>
        <v>-1.6362234840485742E-3</v>
      </c>
      <c r="AU669" s="101">
        <f t="shared" si="99"/>
        <v>-3.342629066980538E-3</v>
      </c>
      <c r="AV669" s="102">
        <f t="shared" si="99"/>
        <v>6.0554639614984397E-2</v>
      </c>
      <c r="AW669" s="102">
        <f t="shared" si="107"/>
        <v>3.3974332461154471E-3</v>
      </c>
    </row>
    <row r="670" spans="6:49" x14ac:dyDescent="0.3">
      <c r="F670" s="18">
        <v>44364</v>
      </c>
      <c r="G670" s="22">
        <v>223.75</v>
      </c>
      <c r="H670" s="26">
        <v>532.29998779296795</v>
      </c>
      <c r="I670" s="22">
        <v>1421.84997558593</v>
      </c>
      <c r="J670" s="26">
        <v>43.950000762939403</v>
      </c>
      <c r="K670" s="22">
        <v>52.549999237060497</v>
      </c>
      <c r="Y670" s="94">
        <v>299</v>
      </c>
      <c r="Z670" s="18">
        <v>44362</v>
      </c>
      <c r="AA670" s="22">
        <v>230.39999389648401</v>
      </c>
      <c r="AB670" s="26">
        <v>521.40002441406205</v>
      </c>
      <c r="AC670" s="22">
        <v>1454.69995117187</v>
      </c>
      <c r="AD670" s="26">
        <v>45.849998474121001</v>
      </c>
      <c r="AE670" s="22">
        <v>55</v>
      </c>
      <c r="AF670" s="7">
        <v>8421.75</v>
      </c>
      <c r="AG670" s="64">
        <f t="shared" si="101"/>
        <v>5.4404842917869345E-2</v>
      </c>
      <c r="AH670" s="65">
        <f t="shared" si="101"/>
        <v>1.2933317947957851E-2</v>
      </c>
      <c r="AI670" s="64">
        <f t="shared" si="101"/>
        <v>1.1998536798310661E-2</v>
      </c>
      <c r="AJ670" s="65">
        <f t="shared" si="100"/>
        <v>3.2768508279942309E-3</v>
      </c>
      <c r="AK670" s="64">
        <f t="shared" si="100"/>
        <v>-8.1485423229565052E-3</v>
      </c>
      <c r="AL670" s="64">
        <f t="shared" si="100"/>
        <v>3.8665207887129162E-3</v>
      </c>
      <c r="AM670" s="101">
        <f t="shared" si="102"/>
        <v>2.8732396334740459E-3</v>
      </c>
      <c r="AN670" s="102">
        <f t="shared" si="103"/>
        <v>2.8732396334740459E-3</v>
      </c>
      <c r="AO670" s="101">
        <f t="shared" si="104"/>
        <v>4.4166343807219115E-3</v>
      </c>
      <c r="AP670" s="102">
        <f t="shared" si="105"/>
        <v>3.2897229685791007E-3</v>
      </c>
      <c r="AQ670" s="101">
        <f t="shared" si="106"/>
        <v>1.4765783897201911E-3</v>
      </c>
      <c r="AR670" s="102">
        <f t="shared" si="99"/>
        <v>5.1531603284395301E-2</v>
      </c>
      <c r="AS670" s="101">
        <f t="shared" si="99"/>
        <v>1.0060078314483805E-2</v>
      </c>
      <c r="AT670" s="102">
        <f t="shared" si="99"/>
        <v>7.5819024175887498E-3</v>
      </c>
      <c r="AU670" s="101">
        <f t="shared" si="99"/>
        <v>-1.2872140584869844E-5</v>
      </c>
      <c r="AV670" s="102">
        <f t="shared" si="99"/>
        <v>-9.6251207126766963E-3</v>
      </c>
      <c r="AW670" s="102">
        <f t="shared" si="107"/>
        <v>1.1907118232641258E-2</v>
      </c>
    </row>
    <row r="671" spans="6:49" x14ac:dyDescent="0.3">
      <c r="F671" s="18">
        <v>44365</v>
      </c>
      <c r="G671" s="22">
        <v>221.94999694824199</v>
      </c>
      <c r="H671" s="26">
        <v>549.54998779296795</v>
      </c>
      <c r="I671" s="22">
        <v>1417.94995117187</v>
      </c>
      <c r="J671" s="26">
        <v>42.5</v>
      </c>
      <c r="K671" s="22">
        <v>51.900001525878899</v>
      </c>
      <c r="Y671" s="94">
        <v>300</v>
      </c>
      <c r="Z671" s="18">
        <v>44363</v>
      </c>
      <c r="AA671" s="22">
        <v>227.55000305175699</v>
      </c>
      <c r="AB671" s="26">
        <v>529.65002441406205</v>
      </c>
      <c r="AC671" s="22">
        <v>1440.65002441406</v>
      </c>
      <c r="AD671" s="26">
        <v>44.25</v>
      </c>
      <c r="AE671" s="22">
        <v>53.849998474121001</v>
      </c>
      <c r="AF671" s="7">
        <v>8361.1</v>
      </c>
      <c r="AG671" s="64">
        <f t="shared" si="101"/>
        <v>-1.2446894456761273E-2</v>
      </c>
      <c r="AH671" s="65">
        <f t="shared" si="101"/>
        <v>1.5698908813757222E-2</v>
      </c>
      <c r="AI671" s="64">
        <f t="shared" si="101"/>
        <v>-9.7052426534665701E-3</v>
      </c>
      <c r="AJ671" s="65">
        <f t="shared" si="100"/>
        <v>-3.5519793968731124E-2</v>
      </c>
      <c r="AK671" s="64">
        <f t="shared" si="100"/>
        <v>-2.1130809965802629E-2</v>
      </c>
      <c r="AL671" s="64">
        <f t="shared" si="100"/>
        <v>-7.2276477503923926E-3</v>
      </c>
      <c r="AM671" s="101">
        <f t="shared" si="102"/>
        <v>-8.1505481982519692E-3</v>
      </c>
      <c r="AN671" s="102">
        <f t="shared" si="103"/>
        <v>-8.1505481982519692E-3</v>
      </c>
      <c r="AO671" s="101">
        <f t="shared" si="104"/>
        <v>-5.8120833469192789E-3</v>
      </c>
      <c r="AP671" s="102">
        <f t="shared" si="105"/>
        <v>-1.2760295197469693E-2</v>
      </c>
      <c r="AQ671" s="101">
        <f t="shared" si="106"/>
        <v>-1.2016227005798037E-2</v>
      </c>
      <c r="AR671" s="102">
        <f t="shared" si="99"/>
        <v>-4.2963462585093037E-3</v>
      </c>
      <c r="AS671" s="101">
        <f t="shared" si="99"/>
        <v>2.384945701200919E-2</v>
      </c>
      <c r="AT671" s="102">
        <f t="shared" si="99"/>
        <v>-3.8931593065472912E-3</v>
      </c>
      <c r="AU671" s="101">
        <f t="shared" si="99"/>
        <v>-2.2759498771261433E-2</v>
      </c>
      <c r="AV671" s="102">
        <f t="shared" si="99"/>
        <v>-9.1145829600045927E-3</v>
      </c>
      <c r="AW671" s="102">
        <f t="shared" si="107"/>
        <v>-3.2428260568626863E-3</v>
      </c>
    </row>
    <row r="672" spans="6:49" x14ac:dyDescent="0.3">
      <c r="F672" s="18">
        <v>44368</v>
      </c>
      <c r="G672" s="22">
        <v>221.69999694824199</v>
      </c>
      <c r="H672" s="26">
        <v>551.04998779296795</v>
      </c>
      <c r="I672" s="22">
        <v>1379.30004882812</v>
      </c>
      <c r="J672" s="26">
        <v>45.25</v>
      </c>
      <c r="K672" s="22">
        <v>53.349998474121001</v>
      </c>
      <c r="Y672" s="94">
        <v>301</v>
      </c>
      <c r="Z672" s="18">
        <v>44364</v>
      </c>
      <c r="AA672" s="22">
        <v>223.75</v>
      </c>
      <c r="AB672" s="26">
        <v>532.29998779296795</v>
      </c>
      <c r="AC672" s="22">
        <v>1421.84997558593</v>
      </c>
      <c r="AD672" s="26">
        <v>43.950000762939403</v>
      </c>
      <c r="AE672" s="22">
        <v>52.549999237060497</v>
      </c>
      <c r="AF672" s="7">
        <v>8307.25</v>
      </c>
      <c r="AG672" s="64">
        <f t="shared" si="101"/>
        <v>-1.6840650719054932E-2</v>
      </c>
      <c r="AH672" s="65">
        <f t="shared" si="101"/>
        <v>4.9907601088825162E-3</v>
      </c>
      <c r="AI672" s="64">
        <f t="shared" si="101"/>
        <v>-1.3135594163652833E-2</v>
      </c>
      <c r="AJ672" s="65">
        <f t="shared" si="100"/>
        <v>-6.8027299634943923E-3</v>
      </c>
      <c r="AK672" s="64">
        <f t="shared" si="100"/>
        <v>-2.4437292462062304E-2</v>
      </c>
      <c r="AL672" s="64">
        <f t="shared" si="100"/>
        <v>-6.4613698836246186E-3</v>
      </c>
      <c r="AM672" s="101">
        <f t="shared" si="102"/>
        <v>-7.3891315500714304E-3</v>
      </c>
      <c r="AN672" s="102">
        <f t="shared" si="103"/>
        <v>-7.3891315500714304E-3</v>
      </c>
      <c r="AO672" s="101">
        <f t="shared" si="104"/>
        <v>-5.1055824521042525E-3</v>
      </c>
      <c r="AP672" s="102">
        <f t="shared" si="105"/>
        <v>-1.1651715168374901E-2</v>
      </c>
      <c r="AQ672" s="101">
        <f t="shared" si="106"/>
        <v>-1.1084274503116458E-2</v>
      </c>
      <c r="AR672" s="102">
        <f t="shared" si="99"/>
        <v>-9.4515191689835028E-3</v>
      </c>
      <c r="AS672" s="101">
        <f t="shared" si="99"/>
        <v>1.2379891658953947E-2</v>
      </c>
      <c r="AT672" s="102">
        <f t="shared" si="99"/>
        <v>-8.0300117115485806E-3</v>
      </c>
      <c r="AU672" s="101">
        <f t="shared" si="99"/>
        <v>4.8489852048805085E-3</v>
      </c>
      <c r="AV672" s="102">
        <f t="shared" si="99"/>
        <v>-1.3353017958945846E-2</v>
      </c>
      <c r="AW672" s="102">
        <f t="shared" si="107"/>
        <v>-2.7211343951286946E-3</v>
      </c>
    </row>
    <row r="673" spans="6:49" x14ac:dyDescent="0.3">
      <c r="F673" s="18">
        <v>44369</v>
      </c>
      <c r="G673" s="22">
        <v>218.14999389648401</v>
      </c>
      <c r="H673" s="26">
        <v>550.45001220703102</v>
      </c>
      <c r="I673" s="22">
        <v>1407.94995117187</v>
      </c>
      <c r="J673" s="26">
        <v>44.950000762939403</v>
      </c>
      <c r="K673" s="22">
        <v>53.200000762939403</v>
      </c>
      <c r="Y673" s="94">
        <v>302</v>
      </c>
      <c r="Z673" s="18">
        <v>44365</v>
      </c>
      <c r="AA673" s="22">
        <v>221.94999694824199</v>
      </c>
      <c r="AB673" s="26">
        <v>549.54998779296795</v>
      </c>
      <c r="AC673" s="22">
        <v>1417.94995117187</v>
      </c>
      <c r="AD673" s="26">
        <v>42.5</v>
      </c>
      <c r="AE673" s="22">
        <v>51.900001525878899</v>
      </c>
      <c r="AF673" s="7">
        <v>8286.7000000000007</v>
      </c>
      <c r="AG673" s="64">
        <f t="shared" si="101"/>
        <v>-8.0772396246750425E-3</v>
      </c>
      <c r="AH673" s="65">
        <f t="shared" si="101"/>
        <v>3.1892522056036827E-2</v>
      </c>
      <c r="AI673" s="64">
        <f t="shared" si="101"/>
        <v>-2.7466912927415188E-3</v>
      </c>
      <c r="AJ673" s="65">
        <f t="shared" si="100"/>
        <v>-3.3548565560073004E-2</v>
      </c>
      <c r="AK673" s="64">
        <f t="shared" si="100"/>
        <v>-1.2446263232399385E-2</v>
      </c>
      <c r="AL673" s="64">
        <f t="shared" si="100"/>
        <v>-2.4768075720921347E-3</v>
      </c>
      <c r="AM673" s="101">
        <f t="shared" si="102"/>
        <v>-3.4298470512108947E-3</v>
      </c>
      <c r="AN673" s="102">
        <f t="shared" si="103"/>
        <v>-3.4298470512108947E-3</v>
      </c>
      <c r="AO673" s="101">
        <f t="shared" si="104"/>
        <v>-1.4318539514779115E-3</v>
      </c>
      <c r="AP673" s="102">
        <f t="shared" si="105"/>
        <v>-5.8872185088526202E-3</v>
      </c>
      <c r="AQ673" s="101">
        <f t="shared" si="106"/>
        <v>-6.2382219425917377E-3</v>
      </c>
      <c r="AR673" s="102">
        <f t="shared" si="99"/>
        <v>-4.6473925734641479E-3</v>
      </c>
      <c r="AS673" s="101">
        <f t="shared" si="99"/>
        <v>3.5322369107247724E-2</v>
      </c>
      <c r="AT673" s="102">
        <f t="shared" si="99"/>
        <v>-1.3148373412636073E-3</v>
      </c>
      <c r="AU673" s="101">
        <f t="shared" si="99"/>
        <v>-2.7661347051220385E-2</v>
      </c>
      <c r="AV673" s="102">
        <f t="shared" si="99"/>
        <v>-6.2080412898076476E-3</v>
      </c>
      <c r="AW673" s="102">
        <f t="shared" si="107"/>
        <v>-9.0184982970161268E-4</v>
      </c>
    </row>
    <row r="674" spans="6:49" x14ac:dyDescent="0.3">
      <c r="F674" s="18">
        <v>44370</v>
      </c>
      <c r="G674" s="22">
        <v>216.44999694824199</v>
      </c>
      <c r="H674" s="26">
        <v>538.45001220703102</v>
      </c>
      <c r="I674" s="22">
        <v>1416.94995117187</v>
      </c>
      <c r="J674" s="26">
        <v>45.049999237060497</v>
      </c>
      <c r="K674" s="22">
        <v>53</v>
      </c>
      <c r="Y674" s="94">
        <v>303</v>
      </c>
      <c r="Z674" s="18">
        <v>44368</v>
      </c>
      <c r="AA674" s="22">
        <v>221.69999694824199</v>
      </c>
      <c r="AB674" s="26">
        <v>551.04998779296795</v>
      </c>
      <c r="AC674" s="22">
        <v>1379.30004882812</v>
      </c>
      <c r="AD674" s="26">
        <v>45.25</v>
      </c>
      <c r="AE674" s="22">
        <v>53.349998474121001</v>
      </c>
      <c r="AF674" s="7">
        <v>8329.4500000000007</v>
      </c>
      <c r="AG674" s="64">
        <f t="shared" si="101"/>
        <v>-1.1270146732833589E-3</v>
      </c>
      <c r="AH674" s="65">
        <f t="shared" si="101"/>
        <v>2.7257876831063609E-3</v>
      </c>
      <c r="AI674" s="64">
        <f t="shared" si="101"/>
        <v>-2.7635972621655774E-2</v>
      </c>
      <c r="AJ674" s="65">
        <f t="shared" si="100"/>
        <v>6.269859421556398E-2</v>
      </c>
      <c r="AK674" s="64">
        <f t="shared" si="100"/>
        <v>2.7555129574261907E-2</v>
      </c>
      <c r="AL674" s="64">
        <f t="shared" si="100"/>
        <v>5.1456076558361969E-3</v>
      </c>
      <c r="AM674" s="101">
        <f t="shared" si="102"/>
        <v>4.1442120539679659E-3</v>
      </c>
      <c r="AN674" s="102">
        <f t="shared" si="103"/>
        <v>4.1442120539679659E-3</v>
      </c>
      <c r="AO674" s="101">
        <f t="shared" si="104"/>
        <v>5.5959402896613511E-3</v>
      </c>
      <c r="AP674" s="102">
        <f t="shared" si="105"/>
        <v>5.1401876862296487E-3</v>
      </c>
      <c r="AQ674" s="101">
        <f t="shared" si="106"/>
        <v>3.0322127864056162E-3</v>
      </c>
      <c r="AR674" s="102">
        <f t="shared" si="99"/>
        <v>-5.2712267272513246E-3</v>
      </c>
      <c r="AS674" s="101">
        <f t="shared" si="99"/>
        <v>-1.418424370861605E-3</v>
      </c>
      <c r="AT674" s="102">
        <f t="shared" si="99"/>
        <v>-3.3231912911317121E-2</v>
      </c>
      <c r="AU674" s="101">
        <f t="shared" si="99"/>
        <v>5.7558406529334333E-2</v>
      </c>
      <c r="AV674" s="102">
        <f t="shared" si="99"/>
        <v>2.4522916787856289E-2</v>
      </c>
      <c r="AW674" s="102">
        <f t="shared" si="107"/>
        <v>8.4319518615521144E-3</v>
      </c>
    </row>
    <row r="675" spans="6:49" x14ac:dyDescent="0.3">
      <c r="F675" s="18">
        <v>44371</v>
      </c>
      <c r="G675" s="22">
        <v>214.75</v>
      </c>
      <c r="H675" s="26">
        <v>535.04998779296795</v>
      </c>
      <c r="I675" s="22">
        <v>1387.25</v>
      </c>
      <c r="J675" s="26">
        <v>44.950000762939403</v>
      </c>
      <c r="K675" s="22">
        <v>51.400001525878899</v>
      </c>
      <c r="Y675" s="94">
        <v>304</v>
      </c>
      <c r="Z675" s="18">
        <v>44369</v>
      </c>
      <c r="AA675" s="22">
        <v>218.14999389648401</v>
      </c>
      <c r="AB675" s="26">
        <v>550.45001220703102</v>
      </c>
      <c r="AC675" s="22">
        <v>1407.94995117187</v>
      </c>
      <c r="AD675" s="26">
        <v>44.950000762939403</v>
      </c>
      <c r="AE675" s="22">
        <v>53.200000762939403</v>
      </c>
      <c r="AF675" s="7">
        <v>8346.75</v>
      </c>
      <c r="AG675" s="64">
        <f t="shared" si="101"/>
        <v>-1.6142231265916556E-2</v>
      </c>
      <c r="AH675" s="65">
        <f t="shared" si="101"/>
        <v>-1.0893792923683152E-3</v>
      </c>
      <c r="AI675" s="64">
        <f t="shared" si="101"/>
        <v>2.0558551561380204E-2</v>
      </c>
      <c r="AJ675" s="65">
        <f t="shared" si="100"/>
        <v>-6.6518922552380724E-3</v>
      </c>
      <c r="AK675" s="64">
        <f t="shared" si="100"/>
        <v>-2.8155384579038492E-3</v>
      </c>
      <c r="AL675" s="64">
        <f t="shared" si="100"/>
        <v>2.0748139511594537E-3</v>
      </c>
      <c r="AM675" s="101">
        <f t="shared" si="102"/>
        <v>1.0928992713981137E-3</v>
      </c>
      <c r="AN675" s="102">
        <f t="shared" si="103"/>
        <v>1.0928992713981137E-3</v>
      </c>
      <c r="AO675" s="101">
        <f t="shared" si="104"/>
        <v>2.7646977414488064E-3</v>
      </c>
      <c r="AP675" s="102">
        <f t="shared" si="105"/>
        <v>6.9764703340622312E-4</v>
      </c>
      <c r="AQ675" s="101">
        <f t="shared" si="106"/>
        <v>-7.0250800145138818E-4</v>
      </c>
      <c r="AR675" s="102">
        <f t="shared" si="99"/>
        <v>-1.723513053731467E-2</v>
      </c>
      <c r="AS675" s="101">
        <f t="shared" si="99"/>
        <v>-2.1822785637664287E-3</v>
      </c>
      <c r="AT675" s="102">
        <f t="shared" si="99"/>
        <v>1.7793853819931399E-2</v>
      </c>
      <c r="AU675" s="101">
        <f t="shared" si="99"/>
        <v>-7.3495392886442955E-3</v>
      </c>
      <c r="AV675" s="102">
        <f t="shared" si="99"/>
        <v>-2.113030456452461E-3</v>
      </c>
      <c r="AW675" s="102">
        <f t="shared" si="107"/>
        <v>-2.2172250052492912E-3</v>
      </c>
    </row>
    <row r="676" spans="6:49" x14ac:dyDescent="0.3">
      <c r="F676" s="18">
        <v>44372</v>
      </c>
      <c r="G676" s="22">
        <v>218.350006103515</v>
      </c>
      <c r="H676" s="26">
        <v>542.90002441406205</v>
      </c>
      <c r="I676" s="22">
        <v>1387.05004882812</v>
      </c>
      <c r="J676" s="26">
        <v>43.5</v>
      </c>
      <c r="K676" s="22">
        <v>49.549999237060497</v>
      </c>
      <c r="Y676" s="94">
        <v>305</v>
      </c>
      <c r="Z676" s="18">
        <v>44370</v>
      </c>
      <c r="AA676" s="22">
        <v>216.44999694824199</v>
      </c>
      <c r="AB676" s="26">
        <v>538.45001220703102</v>
      </c>
      <c r="AC676" s="22">
        <v>1416.94995117187</v>
      </c>
      <c r="AD676" s="26">
        <v>45.049999237060497</v>
      </c>
      <c r="AE676" s="22">
        <v>53</v>
      </c>
      <c r="AF676" s="7">
        <v>8301.85</v>
      </c>
      <c r="AG676" s="64">
        <f t="shared" si="101"/>
        <v>-7.8233118022363012E-3</v>
      </c>
      <c r="AH676" s="65">
        <f t="shared" si="101"/>
        <v>-2.2041483247293395E-2</v>
      </c>
      <c r="AI676" s="64">
        <f t="shared" si="101"/>
        <v>6.371928749488975E-3</v>
      </c>
      <c r="AJ676" s="65">
        <f t="shared" si="100"/>
        <v>2.2221892282556443E-3</v>
      </c>
      <c r="AK676" s="64">
        <f t="shared" si="100"/>
        <v>-3.766497136442943E-3</v>
      </c>
      <c r="AL676" s="64">
        <f t="shared" si="100"/>
        <v>-5.3938600073244842E-3</v>
      </c>
      <c r="AM676" s="101">
        <f t="shared" si="102"/>
        <v>-6.3283938892792499E-3</v>
      </c>
      <c r="AN676" s="102">
        <f t="shared" si="103"/>
        <v>-6.3283938892792499E-3</v>
      </c>
      <c r="AO676" s="101">
        <f t="shared" si="104"/>
        <v>-4.1213485135576673E-3</v>
      </c>
      <c r="AP676" s="102">
        <f t="shared" si="105"/>
        <v>-1.0107340495621337E-2</v>
      </c>
      <c r="AQ676" s="101">
        <f t="shared" si="106"/>
        <v>-9.7859615229286667E-3</v>
      </c>
      <c r="AR676" s="102">
        <f t="shared" si="99"/>
        <v>-1.4949179129570512E-3</v>
      </c>
      <c r="AS676" s="101">
        <f t="shared" si="99"/>
        <v>-1.5713089358014146E-2</v>
      </c>
      <c r="AT676" s="102">
        <f t="shared" si="99"/>
        <v>1.0493277263046642E-2</v>
      </c>
      <c r="AU676" s="101">
        <f t="shared" si="99"/>
        <v>1.2329529723876981E-2</v>
      </c>
      <c r="AV676" s="102">
        <f t="shared" si="99"/>
        <v>6.019464386485724E-3</v>
      </c>
      <c r="AW676" s="102">
        <f t="shared" si="107"/>
        <v>2.32685282048763E-3</v>
      </c>
    </row>
    <row r="677" spans="6:49" x14ac:dyDescent="0.3">
      <c r="F677" s="18">
        <v>44375</v>
      </c>
      <c r="G677" s="22">
        <v>219.14999389648401</v>
      </c>
      <c r="H677" s="26">
        <v>538.34997558593705</v>
      </c>
      <c r="I677" s="22">
        <v>1374.34997558593</v>
      </c>
      <c r="J677" s="26">
        <v>42.799999237060497</v>
      </c>
      <c r="K677" s="22">
        <v>48.599998474121001</v>
      </c>
      <c r="Y677" s="94">
        <v>306</v>
      </c>
      <c r="Z677" s="18">
        <v>44371</v>
      </c>
      <c r="AA677" s="22">
        <v>214.75</v>
      </c>
      <c r="AB677" s="26">
        <v>535.04998779296795</v>
      </c>
      <c r="AC677" s="22">
        <v>1387.25</v>
      </c>
      <c r="AD677" s="26">
        <v>44.950000762939403</v>
      </c>
      <c r="AE677" s="22">
        <v>51.400001525878899</v>
      </c>
      <c r="AF677" s="7">
        <v>8334.5</v>
      </c>
      <c r="AG677" s="64">
        <f t="shared" si="101"/>
        <v>-7.8849989244885923E-3</v>
      </c>
      <c r="AH677" s="65">
        <f t="shared" si="101"/>
        <v>-6.334486787316052E-3</v>
      </c>
      <c r="AI677" s="64">
        <f t="shared" si="101"/>
        <v>-2.1183269586984563E-2</v>
      </c>
      <c r="AJ677" s="65">
        <f t="shared" si="100"/>
        <v>-2.2221892282555992E-3</v>
      </c>
      <c r="AK677" s="64">
        <f t="shared" si="100"/>
        <v>-3.065371140464293E-2</v>
      </c>
      <c r="AL677" s="64">
        <f t="shared" si="100"/>
        <v>3.9251448688228255E-3</v>
      </c>
      <c r="AM677" s="101">
        <f t="shared" si="102"/>
        <v>2.9314918061072431E-3</v>
      </c>
      <c r="AN677" s="102">
        <f t="shared" si="103"/>
        <v>2.9314918061072431E-3</v>
      </c>
      <c r="AO677" s="101">
        <f t="shared" si="104"/>
        <v>4.4706852242234509E-3</v>
      </c>
      <c r="AP677" s="102">
        <f t="shared" si="105"/>
        <v>3.3745348720052425E-3</v>
      </c>
      <c r="AQ677" s="101">
        <f t="shared" si="106"/>
        <v>1.5478774061021853E-3</v>
      </c>
      <c r="AR677" s="102">
        <f t="shared" si="99"/>
        <v>-1.0816490730595835E-2</v>
      </c>
      <c r="AS677" s="101">
        <f t="shared" si="99"/>
        <v>-9.2659785934232942E-3</v>
      </c>
      <c r="AT677" s="102">
        <f t="shared" si="99"/>
        <v>-2.5653954811208014E-2</v>
      </c>
      <c r="AU677" s="101">
        <f t="shared" si="99"/>
        <v>-5.5967241002608421E-3</v>
      </c>
      <c r="AV677" s="102">
        <f t="shared" si="99"/>
        <v>-3.2201588810745113E-2</v>
      </c>
      <c r="AW677" s="102">
        <f t="shared" si="107"/>
        <v>-1.6706947409246619E-2</v>
      </c>
    </row>
    <row r="678" spans="6:49" x14ac:dyDescent="0.3">
      <c r="F678" s="18">
        <v>44376</v>
      </c>
      <c r="G678" s="22">
        <v>216.05000305175699</v>
      </c>
      <c r="H678" s="26">
        <v>536.40002441406205</v>
      </c>
      <c r="I678" s="22">
        <v>1353.84997558593</v>
      </c>
      <c r="J678" s="26">
        <v>43.400001525878899</v>
      </c>
      <c r="K678" s="22">
        <v>50.450000762939403</v>
      </c>
      <c r="Y678" s="94">
        <v>307</v>
      </c>
      <c r="Z678" s="18">
        <v>44372</v>
      </c>
      <c r="AA678" s="22">
        <v>218.350006103515</v>
      </c>
      <c r="AB678" s="26">
        <v>542.90002441406205</v>
      </c>
      <c r="AC678" s="22">
        <v>1387.05004882812</v>
      </c>
      <c r="AD678" s="26">
        <v>43.5</v>
      </c>
      <c r="AE678" s="22">
        <v>49.549999237060497</v>
      </c>
      <c r="AF678" s="7">
        <v>8380.6</v>
      </c>
      <c r="AG678" s="64">
        <f t="shared" si="101"/>
        <v>1.6624747020101634E-2</v>
      </c>
      <c r="AH678" s="65">
        <f t="shared" si="101"/>
        <v>1.456500822286649E-2</v>
      </c>
      <c r="AI678" s="64">
        <f t="shared" si="101"/>
        <v>-1.4414531139896926E-4</v>
      </c>
      <c r="AJ678" s="65">
        <f t="shared" si="100"/>
        <v>-3.2789839796058665E-2</v>
      </c>
      <c r="AK678" s="64">
        <f t="shared" si="100"/>
        <v>-3.6655956768848315E-2</v>
      </c>
      <c r="AL678" s="64">
        <f t="shared" si="100"/>
        <v>5.5159845752429069E-3</v>
      </c>
      <c r="AM678" s="101">
        <f t="shared" si="102"/>
        <v>4.5122393254949881E-3</v>
      </c>
      <c r="AN678" s="102">
        <f t="shared" si="103"/>
        <v>4.5122393254949881E-3</v>
      </c>
      <c r="AO678" s="101">
        <f t="shared" si="104"/>
        <v>5.9374242817325663E-3</v>
      </c>
      <c r="AP678" s="102">
        <f t="shared" si="105"/>
        <v>5.6760147979063105E-3</v>
      </c>
      <c r="AQ678" s="101">
        <f t="shared" si="106"/>
        <v>3.482667787060338E-3</v>
      </c>
      <c r="AR678" s="102">
        <f t="shared" si="99"/>
        <v>1.2112507694606646E-2</v>
      </c>
      <c r="AS678" s="101">
        <f t="shared" si="99"/>
        <v>1.0052768897371502E-2</v>
      </c>
      <c r="AT678" s="102">
        <f t="shared" si="99"/>
        <v>-6.0815695931315354E-3</v>
      </c>
      <c r="AU678" s="101">
        <f t="shared" si="99"/>
        <v>-3.8465854593964975E-2</v>
      </c>
      <c r="AV678" s="102">
        <f t="shared" si="99"/>
        <v>-4.013862455590865E-2</v>
      </c>
      <c r="AW678" s="102">
        <f t="shared" si="107"/>
        <v>-1.2504154430205403E-2</v>
      </c>
    </row>
    <row r="679" spans="6:49" x14ac:dyDescent="0.3">
      <c r="F679" s="18">
        <v>44377</v>
      </c>
      <c r="G679" s="22">
        <v>214.75</v>
      </c>
      <c r="H679" s="26">
        <v>529.75</v>
      </c>
      <c r="I679" s="22">
        <v>1334.65002441406</v>
      </c>
      <c r="J679" s="26">
        <v>42.900001525878899</v>
      </c>
      <c r="K679" s="22">
        <v>50.049999237060497</v>
      </c>
      <c r="Y679" s="94">
        <v>308</v>
      </c>
      <c r="Z679" s="18">
        <v>44375</v>
      </c>
      <c r="AA679" s="22">
        <v>219.14999389648401</v>
      </c>
      <c r="AB679" s="26">
        <v>538.34997558593705</v>
      </c>
      <c r="AC679" s="22">
        <v>1374.34997558593</v>
      </c>
      <c r="AD679" s="26">
        <v>42.799999237060497</v>
      </c>
      <c r="AE679" s="22">
        <v>48.599998474121001</v>
      </c>
      <c r="AF679" s="7">
        <v>8371.7000000000007</v>
      </c>
      <c r="AG679" s="64">
        <f t="shared" si="101"/>
        <v>3.6570911294913381E-3</v>
      </c>
      <c r="AH679" s="65">
        <f t="shared" si="101"/>
        <v>-8.4163249691978671E-3</v>
      </c>
      <c r="AI679" s="64">
        <f t="shared" si="101"/>
        <v>-9.1983506015155415E-3</v>
      </c>
      <c r="AJ679" s="65">
        <f t="shared" si="100"/>
        <v>-1.622285333257675E-2</v>
      </c>
      <c r="AK679" s="64">
        <f t="shared" si="100"/>
        <v>-1.9358745868870094E-2</v>
      </c>
      <c r="AL679" s="64">
        <f t="shared" si="100"/>
        <v>-1.0625407660244904E-3</v>
      </c>
      <c r="AM679" s="101">
        <f t="shared" si="102"/>
        <v>-2.0245522648023391E-3</v>
      </c>
      <c r="AN679" s="102">
        <f t="shared" si="103"/>
        <v>-2.0245522648023391E-3</v>
      </c>
      <c r="AO679" s="101">
        <f t="shared" si="104"/>
        <v>-1.2791342634098021E-4</v>
      </c>
      <c r="AP679" s="102">
        <f t="shared" si="105"/>
        <v>-3.8411879434240492E-3</v>
      </c>
      <c r="AQ679" s="101">
        <f t="shared" si="106"/>
        <v>-4.5181807584012239E-3</v>
      </c>
      <c r="AR679" s="102">
        <f t="shared" si="99"/>
        <v>5.6816433942936777E-3</v>
      </c>
      <c r="AS679" s="101">
        <f t="shared" si="99"/>
        <v>-6.3917727043955284E-3</v>
      </c>
      <c r="AT679" s="102">
        <f t="shared" si="99"/>
        <v>-9.0704371751745613E-3</v>
      </c>
      <c r="AU679" s="101">
        <f t="shared" si="99"/>
        <v>-1.23816653891527E-2</v>
      </c>
      <c r="AV679" s="102">
        <f t="shared" si="99"/>
        <v>-1.484056511046887E-2</v>
      </c>
      <c r="AW679" s="102">
        <f t="shared" si="107"/>
        <v>-7.400559396979596E-3</v>
      </c>
    </row>
    <row r="680" spans="6:49" x14ac:dyDescent="0.3">
      <c r="F680" s="18">
        <v>44378</v>
      </c>
      <c r="G680" s="22">
        <v>215.25</v>
      </c>
      <c r="H680" s="26">
        <v>525.15002441406205</v>
      </c>
      <c r="I680" s="22">
        <v>1330.09997558593</v>
      </c>
      <c r="J680" s="26">
        <v>42.700000762939403</v>
      </c>
      <c r="K680" s="22">
        <v>50.849998474121001</v>
      </c>
      <c r="Y680" s="94">
        <v>309</v>
      </c>
      <c r="Z680" s="18">
        <v>44376</v>
      </c>
      <c r="AA680" s="22">
        <v>216.05000305175699</v>
      </c>
      <c r="AB680" s="26">
        <v>536.40002441406205</v>
      </c>
      <c r="AC680" s="22">
        <v>1353.84997558593</v>
      </c>
      <c r="AD680" s="26">
        <v>43.400001525878899</v>
      </c>
      <c r="AE680" s="22">
        <v>50.450000762939403</v>
      </c>
      <c r="AF680" s="7">
        <v>8337.6</v>
      </c>
      <c r="AG680" s="64">
        <f t="shared" si="101"/>
        <v>-1.4246522510780804E-2</v>
      </c>
      <c r="AH680" s="65">
        <f t="shared" si="101"/>
        <v>-3.6286639897489185E-3</v>
      </c>
      <c r="AI680" s="64">
        <f t="shared" si="101"/>
        <v>-1.502850685640297E-2</v>
      </c>
      <c r="AJ680" s="65">
        <f t="shared" si="100"/>
        <v>1.3921391502796915E-2</v>
      </c>
      <c r="AK680" s="64">
        <f t="shared" si="100"/>
        <v>3.7359262412541297E-2</v>
      </c>
      <c r="AL680" s="64">
        <f t="shared" si="100"/>
        <v>-4.0815650374108085E-3</v>
      </c>
      <c r="AM680" s="101">
        <f t="shared" si="102"/>
        <v>-5.0244240361102185E-3</v>
      </c>
      <c r="AN680" s="102">
        <f t="shared" si="103"/>
        <v>-5.0244240361102185E-3</v>
      </c>
      <c r="AO680" s="101">
        <f t="shared" si="104"/>
        <v>-2.9114250501330813E-3</v>
      </c>
      <c r="AP680" s="102">
        <f t="shared" si="105"/>
        <v>-8.208833362609318E-3</v>
      </c>
      <c r="AQ680" s="101">
        <f t="shared" si="106"/>
        <v>-8.189939199295334E-3</v>
      </c>
      <c r="AR680" s="102">
        <f t="shared" si="99"/>
        <v>-9.2220984746705856E-3</v>
      </c>
      <c r="AS680" s="101">
        <f t="shared" si="99"/>
        <v>1.3957600463613E-3</v>
      </c>
      <c r="AT680" s="102">
        <f t="shared" si="99"/>
        <v>-1.2117081806269889E-2</v>
      </c>
      <c r="AU680" s="101">
        <f t="shared" si="99"/>
        <v>2.2130224865406233E-2</v>
      </c>
      <c r="AV680" s="102">
        <f t="shared" si="99"/>
        <v>4.5549201611836634E-2</v>
      </c>
      <c r="AW680" s="102">
        <f t="shared" si="107"/>
        <v>9.5472012485327377E-3</v>
      </c>
    </row>
    <row r="681" spans="6:49" x14ac:dyDescent="0.3">
      <c r="F681" s="18">
        <v>44379</v>
      </c>
      <c r="G681" s="22">
        <v>217.100006103515</v>
      </c>
      <c r="H681" s="26">
        <v>528.40002441406205</v>
      </c>
      <c r="I681" s="22">
        <v>1354.5</v>
      </c>
      <c r="J681" s="26">
        <v>42.650001525878899</v>
      </c>
      <c r="K681" s="22">
        <v>50.650001525878899</v>
      </c>
      <c r="Y681" s="94">
        <v>310</v>
      </c>
      <c r="Z681" s="18">
        <v>44377</v>
      </c>
      <c r="AA681" s="22">
        <v>214.75</v>
      </c>
      <c r="AB681" s="26">
        <v>529.75</v>
      </c>
      <c r="AC681" s="22">
        <v>1334.65002441406</v>
      </c>
      <c r="AD681" s="26">
        <v>42.900001525878899</v>
      </c>
      <c r="AE681" s="22">
        <v>50.049999237060497</v>
      </c>
      <c r="AF681" s="7">
        <v>8325.5499999999993</v>
      </c>
      <c r="AG681" s="64">
        <f t="shared" si="101"/>
        <v>-6.0353156388121779E-3</v>
      </c>
      <c r="AH681" s="65">
        <f t="shared" si="101"/>
        <v>-1.2474999773771001E-2</v>
      </c>
      <c r="AI681" s="64">
        <f t="shared" si="101"/>
        <v>-1.4283263967667752E-2</v>
      </c>
      <c r="AJ681" s="65">
        <f t="shared" si="100"/>
        <v>-1.1587614762615129E-2</v>
      </c>
      <c r="AK681" s="64">
        <f t="shared" si="100"/>
        <v>-7.96027140461876E-3</v>
      </c>
      <c r="AL681" s="64">
        <f t="shared" si="100"/>
        <v>-1.4463054225061223E-3</v>
      </c>
      <c r="AM681" s="101">
        <f t="shared" si="102"/>
        <v>-2.4058823424423798E-3</v>
      </c>
      <c r="AN681" s="102">
        <f t="shared" si="103"/>
        <v>-2.4058823424423798E-3</v>
      </c>
      <c r="AO681" s="101">
        <f t="shared" si="104"/>
        <v>-4.8174078448497007E-4</v>
      </c>
      <c r="AP681" s="102">
        <f t="shared" si="105"/>
        <v>-4.3963831963451296E-3</v>
      </c>
      <c r="AQ681" s="101">
        <f t="shared" si="106"/>
        <v>-4.9849180185512435E-3</v>
      </c>
      <c r="AR681" s="102">
        <f t="shared" si="99"/>
        <v>-3.6294332963697981E-3</v>
      </c>
      <c r="AS681" s="101">
        <f t="shared" si="99"/>
        <v>-1.0069117431328621E-2</v>
      </c>
      <c r="AT681" s="102">
        <f t="shared" si="99"/>
        <v>-1.3801523183182783E-2</v>
      </c>
      <c r="AU681" s="101">
        <f t="shared" si="99"/>
        <v>-7.191231566269999E-3</v>
      </c>
      <c r="AV681" s="102">
        <f t="shared" si="99"/>
        <v>-2.9753533860675165E-3</v>
      </c>
      <c r="AW681" s="102">
        <f t="shared" si="107"/>
        <v>-7.5333317726437431E-3</v>
      </c>
    </row>
    <row r="682" spans="6:49" x14ac:dyDescent="0.3">
      <c r="F682" s="18">
        <v>44382</v>
      </c>
      <c r="G682" s="22">
        <v>218.850006103515</v>
      </c>
      <c r="H682" s="26">
        <v>525.95001220703102</v>
      </c>
      <c r="I682" s="22">
        <v>1358.75</v>
      </c>
      <c r="J682" s="26">
        <v>42.5</v>
      </c>
      <c r="K682" s="22">
        <v>51.349998474121001</v>
      </c>
      <c r="Y682" s="94">
        <v>311</v>
      </c>
      <c r="Z682" s="18">
        <v>44378</v>
      </c>
      <c r="AA682" s="22">
        <v>215.25</v>
      </c>
      <c r="AB682" s="26">
        <v>525.15002441406205</v>
      </c>
      <c r="AC682" s="22">
        <v>1330.09997558593</v>
      </c>
      <c r="AD682" s="26">
        <v>42.700000762939403</v>
      </c>
      <c r="AE682" s="22">
        <v>50.849998474121001</v>
      </c>
      <c r="AF682" s="7">
        <v>8307.85</v>
      </c>
      <c r="AG682" s="64">
        <f t="shared" si="101"/>
        <v>2.3255824434754366E-3</v>
      </c>
      <c r="AH682" s="65">
        <f t="shared" si="101"/>
        <v>-8.7212145899326372E-3</v>
      </c>
      <c r="AI682" s="64">
        <f t="shared" si="101"/>
        <v>-3.414994464838496E-3</v>
      </c>
      <c r="AJ682" s="65">
        <f t="shared" si="100"/>
        <v>-4.6729234002312802E-3</v>
      </c>
      <c r="AK682" s="64">
        <f t="shared" si="100"/>
        <v>1.5857601969432356E-2</v>
      </c>
      <c r="AL682" s="64">
        <f t="shared" si="100"/>
        <v>-2.1282487862885791E-3</v>
      </c>
      <c r="AM682" s="101">
        <f t="shared" si="102"/>
        <v>-3.0834995004198279E-3</v>
      </c>
      <c r="AN682" s="102">
        <f t="shared" si="103"/>
        <v>-3.0834995004198279E-3</v>
      </c>
      <c r="AO682" s="101">
        <f t="shared" si="104"/>
        <v>-1.1104860707839481E-3</v>
      </c>
      <c r="AP682" s="102">
        <f t="shared" si="105"/>
        <v>-5.3829558573196424E-3</v>
      </c>
      <c r="AQ682" s="101">
        <f t="shared" si="106"/>
        <v>-5.8143023086716303E-3</v>
      </c>
      <c r="AR682" s="102">
        <f t="shared" ref="AR682:AV732" si="108">AG682-AM682</f>
        <v>5.4090819438952645E-3</v>
      </c>
      <c r="AS682" s="101">
        <f t="shared" si="108"/>
        <v>-5.6377150895128092E-3</v>
      </c>
      <c r="AT682" s="102">
        <f t="shared" si="108"/>
        <v>-2.3045083940545479E-3</v>
      </c>
      <c r="AU682" s="101">
        <f t="shared" si="108"/>
        <v>7.1003245708836215E-4</v>
      </c>
      <c r="AV682" s="102">
        <f t="shared" si="108"/>
        <v>2.1671904278103987E-2</v>
      </c>
      <c r="AW682" s="102">
        <f t="shared" si="107"/>
        <v>3.9697590391040514E-3</v>
      </c>
    </row>
    <row r="683" spans="6:49" x14ac:dyDescent="0.3">
      <c r="F683" s="18">
        <v>44383</v>
      </c>
      <c r="G683" s="22">
        <v>219.44999694824199</v>
      </c>
      <c r="H683" s="26">
        <v>527.29998779296795</v>
      </c>
      <c r="I683" s="22">
        <v>1417.09997558593</v>
      </c>
      <c r="J683" s="26">
        <v>41.75</v>
      </c>
      <c r="K683" s="22">
        <v>49.950000762939403</v>
      </c>
      <c r="Y683" s="94">
        <v>312</v>
      </c>
      <c r="Z683" s="18">
        <v>44379</v>
      </c>
      <c r="AA683" s="22">
        <v>217.100006103515</v>
      </c>
      <c r="AB683" s="26">
        <v>528.40002441406205</v>
      </c>
      <c r="AC683" s="22">
        <v>1354.5</v>
      </c>
      <c r="AD683" s="26">
        <v>42.650001525878899</v>
      </c>
      <c r="AE683" s="22">
        <v>50.650001525878899</v>
      </c>
      <c r="AF683" s="7">
        <v>8326.5</v>
      </c>
      <c r="AG683" s="64">
        <f t="shared" si="101"/>
        <v>8.5579616902471817E-3</v>
      </c>
      <c r="AH683" s="65">
        <f t="shared" si="101"/>
        <v>6.1696362934443817E-3</v>
      </c>
      <c r="AI683" s="64">
        <f t="shared" si="101"/>
        <v>1.8178273520963073E-2</v>
      </c>
      <c r="AJ683" s="65">
        <f t="shared" si="100"/>
        <v>-1.1716283875625566E-3</v>
      </c>
      <c r="AK683" s="64">
        <f t="shared" si="100"/>
        <v>-3.9408316664825234E-3</v>
      </c>
      <c r="AL683" s="64">
        <f t="shared" si="100"/>
        <v>2.2423488521702188E-3</v>
      </c>
      <c r="AM683" s="101">
        <f t="shared" si="102"/>
        <v>1.2593713415349566E-3</v>
      </c>
      <c r="AN683" s="102">
        <f t="shared" si="103"/>
        <v>1.2593713415349566E-3</v>
      </c>
      <c r="AO683" s="101">
        <f t="shared" si="104"/>
        <v>2.9191633245095831E-3</v>
      </c>
      <c r="AP683" s="102">
        <f t="shared" si="105"/>
        <v>9.4002105135915573E-4</v>
      </c>
      <c r="AQ683" s="101">
        <f t="shared" si="106"/>
        <v>-4.9875088271574951E-4</v>
      </c>
      <c r="AR683" s="102">
        <f t="shared" si="108"/>
        <v>7.2985903487122247E-3</v>
      </c>
      <c r="AS683" s="101">
        <f t="shared" si="108"/>
        <v>4.9102649519094255E-3</v>
      </c>
      <c r="AT683" s="102">
        <f t="shared" si="108"/>
        <v>1.525911019645349E-2</v>
      </c>
      <c r="AU683" s="101">
        <f t="shared" si="108"/>
        <v>-2.1116494389217125E-3</v>
      </c>
      <c r="AV683" s="102">
        <f t="shared" si="108"/>
        <v>-3.4420807837667738E-3</v>
      </c>
      <c r="AW683" s="102">
        <f t="shared" si="107"/>
        <v>4.3828470548773315E-3</v>
      </c>
    </row>
    <row r="684" spans="6:49" x14ac:dyDescent="0.3">
      <c r="F684" s="18">
        <v>44384</v>
      </c>
      <c r="G684" s="22">
        <v>219.64999389648401</v>
      </c>
      <c r="H684" s="26">
        <v>523.45001220703102</v>
      </c>
      <c r="I684" s="22">
        <v>1394.65002441406</v>
      </c>
      <c r="J684" s="26">
        <v>42.299999237060497</v>
      </c>
      <c r="K684" s="22">
        <v>52.549999237060497</v>
      </c>
      <c r="Y684" s="94">
        <v>313</v>
      </c>
      <c r="Z684" s="18">
        <v>44382</v>
      </c>
      <c r="AA684" s="22">
        <v>218.850006103515</v>
      </c>
      <c r="AB684" s="26">
        <v>525.95001220703102</v>
      </c>
      <c r="AC684" s="22">
        <v>1358.75</v>
      </c>
      <c r="AD684" s="26">
        <v>42.5</v>
      </c>
      <c r="AE684" s="22">
        <v>51.349998474121001</v>
      </c>
      <c r="AF684" s="7">
        <v>8382.1</v>
      </c>
      <c r="AG684" s="64">
        <f t="shared" si="101"/>
        <v>8.028486527850277E-3</v>
      </c>
      <c r="AH684" s="65">
        <f t="shared" si="101"/>
        <v>-4.6474444571478063E-3</v>
      </c>
      <c r="AI684" s="64">
        <f t="shared" si="101"/>
        <v>3.1327769102693498E-3</v>
      </c>
      <c r="AJ684" s="65">
        <f t="shared" si="100"/>
        <v>-3.5232337840783536E-3</v>
      </c>
      <c r="AK684" s="64">
        <f t="shared" si="100"/>
        <v>1.3725645838666379E-2</v>
      </c>
      <c r="AL684" s="64">
        <f t="shared" si="100"/>
        <v>6.6552799424163568E-3</v>
      </c>
      <c r="AM684" s="101">
        <f t="shared" si="102"/>
        <v>5.6443070745217528E-3</v>
      </c>
      <c r="AN684" s="102">
        <f t="shared" si="103"/>
        <v>5.6443070745217528E-3</v>
      </c>
      <c r="AO684" s="101">
        <f t="shared" si="104"/>
        <v>6.9878437591498737E-3</v>
      </c>
      <c r="AP684" s="102">
        <f t="shared" si="105"/>
        <v>7.3242420873308994E-3</v>
      </c>
      <c r="AQ684" s="101">
        <f t="shared" si="106"/>
        <v>4.8682867834819073E-3</v>
      </c>
      <c r="AR684" s="102">
        <f t="shared" si="108"/>
        <v>2.3841794533285242E-3</v>
      </c>
      <c r="AS684" s="101">
        <f t="shared" si="108"/>
        <v>-1.0291751531669559E-2</v>
      </c>
      <c r="AT684" s="102">
        <f t="shared" si="108"/>
        <v>-3.8550668488805239E-3</v>
      </c>
      <c r="AU684" s="101">
        <f t="shared" si="108"/>
        <v>-1.0847475871409253E-2</v>
      </c>
      <c r="AV684" s="102">
        <f t="shared" si="108"/>
        <v>8.857359055184472E-3</v>
      </c>
      <c r="AW684" s="102">
        <f t="shared" si="107"/>
        <v>-2.7505511486892679E-3</v>
      </c>
    </row>
    <row r="685" spans="6:49" x14ac:dyDescent="0.3">
      <c r="F685" s="18">
        <v>44385</v>
      </c>
      <c r="G685" s="22">
        <v>216.14999389648401</v>
      </c>
      <c r="H685" s="26">
        <v>522.04998779296795</v>
      </c>
      <c r="I685" s="22">
        <v>1360.05004882812</v>
      </c>
      <c r="J685" s="26">
        <v>42</v>
      </c>
      <c r="K685" s="22">
        <v>52.349998474121001</v>
      </c>
      <c r="Y685" s="94">
        <v>314</v>
      </c>
      <c r="Z685" s="18">
        <v>44383</v>
      </c>
      <c r="AA685" s="22">
        <v>219.44999694824199</v>
      </c>
      <c r="AB685" s="26">
        <v>527.29998779296795</v>
      </c>
      <c r="AC685" s="22">
        <v>1417.09997558593</v>
      </c>
      <c r="AD685" s="26">
        <v>41.75</v>
      </c>
      <c r="AE685" s="22">
        <v>49.950000762939403</v>
      </c>
      <c r="AF685" s="7">
        <v>8376.1</v>
      </c>
      <c r="AG685" s="64">
        <f t="shared" si="101"/>
        <v>2.7378107019120764E-3</v>
      </c>
      <c r="AH685" s="65">
        <f t="shared" si="101"/>
        <v>2.5634489915810775E-3</v>
      </c>
      <c r="AI685" s="64">
        <f t="shared" si="101"/>
        <v>4.2047353167214127E-2</v>
      </c>
      <c r="AJ685" s="65">
        <f t="shared" si="100"/>
        <v>-1.7804624633506707E-2</v>
      </c>
      <c r="AK685" s="64">
        <f t="shared" si="100"/>
        <v>-2.7642386290674559E-2</v>
      </c>
      <c r="AL685" s="64">
        <f t="shared" si="100"/>
        <v>-7.1606738866659015E-4</v>
      </c>
      <c r="AM685" s="101">
        <f t="shared" si="102"/>
        <v>-1.6802768927569223E-3</v>
      </c>
      <c r="AN685" s="102">
        <f t="shared" si="103"/>
        <v>-1.6802768927569223E-3</v>
      </c>
      <c r="AO685" s="101">
        <f t="shared" si="104"/>
        <v>1.9153172762837475E-4</v>
      </c>
      <c r="AP685" s="102">
        <f t="shared" si="105"/>
        <v>-3.3399422681807704E-3</v>
      </c>
      <c r="AQ685" s="101">
        <f t="shared" si="106"/>
        <v>-4.0967974128228888E-3</v>
      </c>
      <c r="AR685" s="102">
        <f t="shared" si="108"/>
        <v>4.4180875946689992E-3</v>
      </c>
      <c r="AS685" s="101">
        <f t="shared" si="108"/>
        <v>4.2437258843379998E-3</v>
      </c>
      <c r="AT685" s="102">
        <f t="shared" si="108"/>
        <v>4.1855821439585751E-2</v>
      </c>
      <c r="AU685" s="101">
        <f t="shared" si="108"/>
        <v>-1.4464682365325936E-2</v>
      </c>
      <c r="AV685" s="102">
        <f t="shared" si="108"/>
        <v>-2.3545588877851669E-2</v>
      </c>
      <c r="AW685" s="102">
        <f t="shared" si="107"/>
        <v>2.501472735083029E-3</v>
      </c>
    </row>
    <row r="686" spans="6:49" x14ac:dyDescent="0.3">
      <c r="F686" s="18">
        <v>44386</v>
      </c>
      <c r="G686" s="22">
        <v>216.600006103515</v>
      </c>
      <c r="H686" s="26">
        <v>521.90002441406205</v>
      </c>
      <c r="I686" s="22">
        <v>1377.65002441406</v>
      </c>
      <c r="J686" s="26">
        <v>41.75</v>
      </c>
      <c r="K686" s="22">
        <v>52.450000762939403</v>
      </c>
      <c r="Y686" s="94">
        <v>315</v>
      </c>
      <c r="Z686" s="18">
        <v>44384</v>
      </c>
      <c r="AA686" s="22">
        <v>219.64999389648401</v>
      </c>
      <c r="AB686" s="26">
        <v>523.45001220703102</v>
      </c>
      <c r="AC686" s="22">
        <v>1394.65002441406</v>
      </c>
      <c r="AD686" s="26">
        <v>42.299999237060497</v>
      </c>
      <c r="AE686" s="22">
        <v>52.549999237060497</v>
      </c>
      <c r="AF686" s="7">
        <v>8411.65</v>
      </c>
      <c r="AG686" s="64">
        <f t="shared" si="101"/>
        <v>9.10940406476638E-4</v>
      </c>
      <c r="AH686" s="65">
        <f t="shared" si="101"/>
        <v>-7.3280853006516952E-3</v>
      </c>
      <c r="AI686" s="64">
        <f t="shared" si="101"/>
        <v>-1.5969007378686013E-2</v>
      </c>
      <c r="AJ686" s="65">
        <f t="shared" si="100"/>
        <v>1.3087616718972871E-2</v>
      </c>
      <c r="AK686" s="64">
        <f t="shared" si="100"/>
        <v>5.0742562435981416E-2</v>
      </c>
      <c r="AL686" s="64">
        <f t="shared" si="100"/>
        <v>4.2352373771404207E-3</v>
      </c>
      <c r="AM686" s="101">
        <f t="shared" si="102"/>
        <v>3.2396171070571585E-3</v>
      </c>
      <c r="AN686" s="102">
        <f t="shared" si="103"/>
        <v>3.2396171070571585E-3</v>
      </c>
      <c r="AO686" s="101">
        <f t="shared" si="104"/>
        <v>4.7565875634439717E-3</v>
      </c>
      <c r="AP686" s="102">
        <f t="shared" si="105"/>
        <v>3.8231480667759807E-3</v>
      </c>
      <c r="AQ686" s="101">
        <f t="shared" si="106"/>
        <v>1.9250140842218101E-3</v>
      </c>
      <c r="AR686" s="102">
        <f t="shared" si="108"/>
        <v>-2.3286767005805207E-3</v>
      </c>
      <c r="AS686" s="101">
        <f t="shared" si="108"/>
        <v>-1.0567702407708855E-2</v>
      </c>
      <c r="AT686" s="102">
        <f t="shared" si="108"/>
        <v>-2.0725594942129985E-2</v>
      </c>
      <c r="AU686" s="101">
        <f t="shared" si="108"/>
        <v>9.2644686521968899E-3</v>
      </c>
      <c r="AV686" s="102">
        <f t="shared" si="108"/>
        <v>4.8817548351759603E-2</v>
      </c>
      <c r="AW686" s="102">
        <f t="shared" si="107"/>
        <v>4.8920085907074263E-3</v>
      </c>
    </row>
    <row r="687" spans="6:49" x14ac:dyDescent="0.3">
      <c r="F687" s="18">
        <v>44389</v>
      </c>
      <c r="G687" s="22">
        <v>215.350006103515</v>
      </c>
      <c r="H687" s="26">
        <v>523.95001220703102</v>
      </c>
      <c r="I687" s="22">
        <v>1369.05004882812</v>
      </c>
      <c r="J687" s="26">
        <v>41.549999237060497</v>
      </c>
      <c r="K687" s="22">
        <v>52.799999237060497</v>
      </c>
      <c r="Y687" s="94">
        <v>316</v>
      </c>
      <c r="Z687" s="18">
        <v>44385</v>
      </c>
      <c r="AA687" s="22">
        <v>216.14999389648401</v>
      </c>
      <c r="AB687" s="26">
        <v>522.04998779296795</v>
      </c>
      <c r="AC687" s="22">
        <v>1360.05004882812</v>
      </c>
      <c r="AD687" s="26">
        <v>42</v>
      </c>
      <c r="AE687" s="22">
        <v>52.349998474121001</v>
      </c>
      <c r="AF687" s="7">
        <v>8345.5499999999993</v>
      </c>
      <c r="AG687" s="64">
        <f t="shared" si="101"/>
        <v>-1.6062759758095083E-2</v>
      </c>
      <c r="AH687" s="65">
        <f t="shared" si="101"/>
        <v>-2.6781927324618805E-3</v>
      </c>
      <c r="AI687" s="64">
        <f t="shared" si="101"/>
        <v>-2.5122005562063503E-2</v>
      </c>
      <c r="AJ687" s="65">
        <f t="shared" si="100"/>
        <v>-7.1174497324689775E-3</v>
      </c>
      <c r="AK687" s="64">
        <f t="shared" si="100"/>
        <v>-3.8131746357013929E-3</v>
      </c>
      <c r="AL687" s="64">
        <f t="shared" si="100"/>
        <v>-7.8891870759201926E-3</v>
      </c>
      <c r="AM687" s="101">
        <f t="shared" si="102"/>
        <v>-8.8078907599100174E-3</v>
      </c>
      <c r="AN687" s="102">
        <f t="shared" si="103"/>
        <v>-8.8078907599100174E-3</v>
      </c>
      <c r="AO687" s="101">
        <f t="shared" si="104"/>
        <v>-6.4220163042838958E-3</v>
      </c>
      <c r="AP687" s="102">
        <f t="shared" si="105"/>
        <v>-1.3717349180816978E-2</v>
      </c>
      <c r="AQ687" s="101">
        <f t="shared" si="106"/>
        <v>-1.2820795761840103E-2</v>
      </c>
      <c r="AR687" s="102">
        <f t="shared" si="108"/>
        <v>-7.2548689981850652E-3</v>
      </c>
      <c r="AS687" s="101">
        <f t="shared" si="108"/>
        <v>6.1296980274481369E-3</v>
      </c>
      <c r="AT687" s="102">
        <f t="shared" si="108"/>
        <v>-1.8699989257779607E-2</v>
      </c>
      <c r="AU687" s="101">
        <f t="shared" si="108"/>
        <v>6.5998994483480004E-3</v>
      </c>
      <c r="AV687" s="102">
        <f t="shared" si="108"/>
        <v>9.0076211261387092E-3</v>
      </c>
      <c r="AW687" s="102">
        <f t="shared" si="107"/>
        <v>-8.4352793080596481E-4</v>
      </c>
    </row>
    <row r="688" spans="6:49" x14ac:dyDescent="0.3">
      <c r="F688" s="18">
        <v>44390</v>
      </c>
      <c r="G688" s="22">
        <v>214.55000305175699</v>
      </c>
      <c r="H688" s="26">
        <v>521.25</v>
      </c>
      <c r="I688" s="22">
        <v>1363.94995117187</v>
      </c>
      <c r="J688" s="26">
        <v>40.599998474121001</v>
      </c>
      <c r="K688" s="22">
        <v>51.25</v>
      </c>
      <c r="Y688" s="94">
        <v>317</v>
      </c>
      <c r="Z688" s="18">
        <v>44386</v>
      </c>
      <c r="AA688" s="22">
        <v>216.600006103515</v>
      </c>
      <c r="AB688" s="26">
        <v>521.90002441406205</v>
      </c>
      <c r="AC688" s="22">
        <v>1377.65002441406</v>
      </c>
      <c r="AD688" s="26">
        <v>41.75</v>
      </c>
      <c r="AE688" s="22">
        <v>52.450000762939403</v>
      </c>
      <c r="AF688" s="7">
        <v>8338.9500000000007</v>
      </c>
      <c r="AG688" s="64">
        <f t="shared" si="101"/>
        <v>2.0797798693982764E-3</v>
      </c>
      <c r="AH688" s="65">
        <f t="shared" si="101"/>
        <v>-2.8729992467812305E-4</v>
      </c>
      <c r="AI688" s="64">
        <f t="shared" si="101"/>
        <v>1.2857667080267766E-2</v>
      </c>
      <c r="AJ688" s="65">
        <f t="shared" si="100"/>
        <v>-5.970166986503796E-3</v>
      </c>
      <c r="AK688" s="64">
        <f t="shared" si="100"/>
        <v>1.9084412194339442E-3</v>
      </c>
      <c r="AL688" s="64">
        <f t="shared" si="100"/>
        <v>-7.911535070582198E-4</v>
      </c>
      <c r="AM688" s="101">
        <f t="shared" si="102"/>
        <v>-1.7548866695364573E-3</v>
      </c>
      <c r="AN688" s="102">
        <f t="shared" si="103"/>
        <v>-1.7548866695364573E-3</v>
      </c>
      <c r="AO688" s="101">
        <f t="shared" si="104"/>
        <v>1.2230304162229701E-4</v>
      </c>
      <c r="AP688" s="102">
        <f t="shared" si="105"/>
        <v>-3.448569927834203E-3</v>
      </c>
      <c r="AQ688" s="101">
        <f t="shared" si="106"/>
        <v>-4.1881176753366589E-3</v>
      </c>
      <c r="AR688" s="102">
        <f t="shared" si="108"/>
        <v>3.8346665389347337E-3</v>
      </c>
      <c r="AS688" s="101">
        <f t="shared" si="108"/>
        <v>1.4675867448583342E-3</v>
      </c>
      <c r="AT688" s="102">
        <f t="shared" si="108"/>
        <v>1.273536403864547E-2</v>
      </c>
      <c r="AU688" s="101">
        <f t="shared" si="108"/>
        <v>-2.521597058669593E-3</v>
      </c>
      <c r="AV688" s="102">
        <f t="shared" si="108"/>
        <v>6.0965588947706033E-3</v>
      </c>
      <c r="AW688" s="102">
        <f t="shared" si="107"/>
        <v>4.322515831707909E-3</v>
      </c>
    </row>
    <row r="689" spans="6:49" x14ac:dyDescent="0.3">
      <c r="F689" s="18">
        <v>44391</v>
      </c>
      <c r="G689" s="22">
        <v>214.25</v>
      </c>
      <c r="H689" s="26">
        <v>528.29998779296795</v>
      </c>
      <c r="I689" s="22">
        <v>1390.84997558593</v>
      </c>
      <c r="J689" s="26">
        <v>40.900001525878899</v>
      </c>
      <c r="K689" s="22">
        <v>51.299999237060497</v>
      </c>
      <c r="Y689" s="94">
        <v>318</v>
      </c>
      <c r="Z689" s="18">
        <v>44389</v>
      </c>
      <c r="AA689" s="22">
        <v>215.350006103515</v>
      </c>
      <c r="AB689" s="26">
        <v>523.95001220703102</v>
      </c>
      <c r="AC689" s="22">
        <v>1369.05004882812</v>
      </c>
      <c r="AD689" s="26">
        <v>41.549999237060497</v>
      </c>
      <c r="AE689" s="22">
        <v>52.799999237060497</v>
      </c>
      <c r="AF689" s="7">
        <v>8345.4</v>
      </c>
      <c r="AG689" s="64">
        <f t="shared" si="101"/>
        <v>-5.7877229032070286E-3</v>
      </c>
      <c r="AH689" s="65">
        <f t="shared" si="101"/>
        <v>3.9202377904723907E-3</v>
      </c>
      <c r="AI689" s="64">
        <f t="shared" si="101"/>
        <v>-6.262062445460871E-3</v>
      </c>
      <c r="AJ689" s="65">
        <f t="shared" si="100"/>
        <v>-4.8019483573690583E-3</v>
      </c>
      <c r="AK689" s="64">
        <f t="shared" si="100"/>
        <v>6.6508268742652924E-3</v>
      </c>
      <c r="AL689" s="64">
        <f t="shared" si="100"/>
        <v>7.7317969490203623E-4</v>
      </c>
      <c r="AM689" s="101">
        <f t="shared" si="102"/>
        <v>-2.0047749901152645E-4</v>
      </c>
      <c r="AN689" s="102">
        <f t="shared" si="103"/>
        <v>-2.0047749901152645E-4</v>
      </c>
      <c r="AO689" s="101">
        <f t="shared" si="104"/>
        <v>1.5646033544782787E-3</v>
      </c>
      <c r="AP689" s="102">
        <f t="shared" si="105"/>
        <v>-1.1854371639218031E-3</v>
      </c>
      <c r="AQ689" s="101">
        <f t="shared" si="106"/>
        <v>-2.2855646905503065E-3</v>
      </c>
      <c r="AR689" s="102">
        <f t="shared" si="108"/>
        <v>-5.587245404195502E-3</v>
      </c>
      <c r="AS689" s="101">
        <f t="shared" si="108"/>
        <v>4.1207152894839174E-3</v>
      </c>
      <c r="AT689" s="102">
        <f t="shared" si="108"/>
        <v>-7.8266657999391497E-3</v>
      </c>
      <c r="AU689" s="101">
        <f t="shared" si="108"/>
        <v>-3.6165111934472549E-3</v>
      </c>
      <c r="AV689" s="102">
        <f t="shared" si="108"/>
        <v>8.9363915648155989E-3</v>
      </c>
      <c r="AW689" s="102">
        <f t="shared" si="107"/>
        <v>-7.9466310865647784E-4</v>
      </c>
    </row>
    <row r="690" spans="6:49" x14ac:dyDescent="0.3">
      <c r="F690" s="18">
        <v>44392</v>
      </c>
      <c r="G690" s="22">
        <v>209.850006103515</v>
      </c>
      <c r="H690" s="26">
        <v>531.40002441406205</v>
      </c>
      <c r="I690" s="22">
        <v>1368.34997558593</v>
      </c>
      <c r="J690" s="26">
        <v>42.450000762939403</v>
      </c>
      <c r="K690" s="22">
        <v>52</v>
      </c>
      <c r="Y690" s="94">
        <v>319</v>
      </c>
      <c r="Z690" s="18">
        <v>44390</v>
      </c>
      <c r="AA690" s="22">
        <v>214.55000305175699</v>
      </c>
      <c r="AB690" s="26">
        <v>521.25</v>
      </c>
      <c r="AC690" s="22">
        <v>1363.94995117187</v>
      </c>
      <c r="AD690" s="26">
        <v>40.599998474121001</v>
      </c>
      <c r="AE690" s="22">
        <v>51.25</v>
      </c>
      <c r="AF690" s="7">
        <v>8392.9</v>
      </c>
      <c r="AG690" s="64">
        <f t="shared" si="101"/>
        <v>-3.7218141808990838E-3</v>
      </c>
      <c r="AH690" s="65">
        <f t="shared" si="101"/>
        <v>-5.1665101060229925E-3</v>
      </c>
      <c r="AI690" s="64">
        <f t="shared" si="101"/>
        <v>-3.7322382557212139E-3</v>
      </c>
      <c r="AJ690" s="65">
        <f t="shared" si="100"/>
        <v>-2.3129473915035774E-2</v>
      </c>
      <c r="AK690" s="64">
        <f t="shared" si="100"/>
        <v>-2.9795558244086331E-2</v>
      </c>
      <c r="AL690" s="64">
        <f t="shared" si="100"/>
        <v>5.6756214798937762E-3</v>
      </c>
      <c r="AM690" s="101">
        <f t="shared" si="102"/>
        <v>4.6708635036640514E-3</v>
      </c>
      <c r="AN690" s="102">
        <f t="shared" si="103"/>
        <v>4.6708635036640514E-3</v>
      </c>
      <c r="AO690" s="101">
        <f t="shared" si="104"/>
        <v>6.0846079873732774E-3</v>
      </c>
      <c r="AP690" s="102">
        <f t="shared" si="105"/>
        <v>5.9069627243405406E-3</v>
      </c>
      <c r="AQ690" s="101">
        <f t="shared" si="106"/>
        <v>3.6768193073662284E-3</v>
      </c>
      <c r="AR690" s="102">
        <f t="shared" si="108"/>
        <v>-8.3926776845631348E-3</v>
      </c>
      <c r="AS690" s="101">
        <f t="shared" si="108"/>
        <v>-9.8373736096870439E-3</v>
      </c>
      <c r="AT690" s="102">
        <f t="shared" si="108"/>
        <v>-9.8168462430944913E-3</v>
      </c>
      <c r="AU690" s="101">
        <f t="shared" si="108"/>
        <v>-2.9036436639376315E-2</v>
      </c>
      <c r="AV690" s="102">
        <f t="shared" si="108"/>
        <v>-3.3472377551452562E-2</v>
      </c>
      <c r="AW690" s="102">
        <f t="shared" si="107"/>
        <v>-1.8111142345634709E-2</v>
      </c>
    </row>
    <row r="691" spans="6:49" x14ac:dyDescent="0.3">
      <c r="F691" s="18">
        <v>44393</v>
      </c>
      <c r="G691" s="22">
        <v>208.94999694824199</v>
      </c>
      <c r="H691" s="26">
        <v>533.79998779296795</v>
      </c>
      <c r="I691" s="22">
        <v>1368.80004882812</v>
      </c>
      <c r="J691" s="26">
        <v>41.950000762939403</v>
      </c>
      <c r="K691" s="22">
        <v>51.450000762939403</v>
      </c>
      <c r="Y691" s="94">
        <v>320</v>
      </c>
      <c r="Z691" s="18">
        <v>44391</v>
      </c>
      <c r="AA691" s="22">
        <v>214.25</v>
      </c>
      <c r="AB691" s="26">
        <v>528.29998779296795</v>
      </c>
      <c r="AC691" s="22">
        <v>1390.84997558593</v>
      </c>
      <c r="AD691" s="26">
        <v>40.900001525878899</v>
      </c>
      <c r="AE691" s="22">
        <v>51.299999237060497</v>
      </c>
      <c r="AF691" s="7">
        <v>8411.75</v>
      </c>
      <c r="AG691" s="64">
        <f t="shared" si="101"/>
        <v>-1.399268183634084E-3</v>
      </c>
      <c r="AH691" s="65">
        <f t="shared" si="101"/>
        <v>1.3434507951008399E-2</v>
      </c>
      <c r="AI691" s="64">
        <f t="shared" si="101"/>
        <v>1.9530187425254659E-2</v>
      </c>
      <c r="AJ691" s="65">
        <f t="shared" si="100"/>
        <v>7.3620713318483235E-3</v>
      </c>
      <c r="AK691" s="64">
        <f t="shared" si="100"/>
        <v>9.7511928609118361E-4</v>
      </c>
      <c r="AL691" s="64">
        <f t="shared" si="100"/>
        <v>2.243427611518637E-3</v>
      </c>
      <c r="AM691" s="101">
        <f t="shared" si="102"/>
        <v>1.2604432573019232E-3</v>
      </c>
      <c r="AN691" s="102">
        <f t="shared" si="103"/>
        <v>1.2604432573019232E-3</v>
      </c>
      <c r="AO691" s="101">
        <f t="shared" si="104"/>
        <v>2.920157930354278E-3</v>
      </c>
      <c r="AP691" s="102">
        <f t="shared" si="105"/>
        <v>9.4158170072894615E-4</v>
      </c>
      <c r="AQ691" s="101">
        <f t="shared" si="106"/>
        <v>-4.974388880488673E-4</v>
      </c>
      <c r="AR691" s="102">
        <f t="shared" si="108"/>
        <v>-2.6597114409360073E-3</v>
      </c>
      <c r="AS691" s="101">
        <f t="shared" si="108"/>
        <v>1.2174064693706476E-2</v>
      </c>
      <c r="AT691" s="102">
        <f t="shared" si="108"/>
        <v>1.6610029494900379E-2</v>
      </c>
      <c r="AU691" s="101">
        <f t="shared" si="108"/>
        <v>6.420489631119377E-3</v>
      </c>
      <c r="AV691" s="102">
        <f t="shared" si="108"/>
        <v>1.472558174140051E-3</v>
      </c>
      <c r="AW691" s="102">
        <f t="shared" si="107"/>
        <v>6.8034861105860543E-3</v>
      </c>
    </row>
    <row r="692" spans="6:49" x14ac:dyDescent="0.3">
      <c r="F692" s="18">
        <v>44396</v>
      </c>
      <c r="G692" s="22">
        <v>206.5</v>
      </c>
      <c r="H692" s="26">
        <v>538.84997558593705</v>
      </c>
      <c r="I692" s="22">
        <v>1347.90002441406</v>
      </c>
      <c r="J692" s="26">
        <v>41.400001525878899</v>
      </c>
      <c r="K692" s="22">
        <v>51.450000762939403</v>
      </c>
      <c r="Y692" s="94">
        <v>321</v>
      </c>
      <c r="Z692" s="18">
        <v>44392</v>
      </c>
      <c r="AA692" s="22">
        <v>209.850006103515</v>
      </c>
      <c r="AB692" s="26">
        <v>531.40002441406205</v>
      </c>
      <c r="AC692" s="22">
        <v>1368.34997558593</v>
      </c>
      <c r="AD692" s="26">
        <v>42.450000762939403</v>
      </c>
      <c r="AE692" s="22">
        <v>52</v>
      </c>
      <c r="AF692" s="7">
        <v>8448.2000000000007</v>
      </c>
      <c r="AG692" s="64">
        <f t="shared" si="101"/>
        <v>-2.0750538613157472E-2</v>
      </c>
      <c r="AH692" s="65">
        <f t="shared" si="101"/>
        <v>5.8507982046019742E-3</v>
      </c>
      <c r="AI692" s="64">
        <f t="shared" si="101"/>
        <v>-1.6309436895995882E-2</v>
      </c>
      <c r="AJ692" s="65">
        <f t="shared" si="100"/>
        <v>3.7196830373707856E-2</v>
      </c>
      <c r="AK692" s="64">
        <f t="shared" si="100"/>
        <v>1.3552981276818754E-2</v>
      </c>
      <c r="AL692" s="64">
        <f t="shared" si="100"/>
        <v>4.3238629756847642E-3</v>
      </c>
      <c r="AM692" s="101">
        <f t="shared" si="102"/>
        <v>3.3276804703789636E-3</v>
      </c>
      <c r="AN692" s="102">
        <f t="shared" si="103"/>
        <v>3.3276804703789636E-3</v>
      </c>
      <c r="AO692" s="101">
        <f t="shared" si="104"/>
        <v>4.8382995211952856E-3</v>
      </c>
      <c r="AP692" s="102">
        <f t="shared" si="105"/>
        <v>3.9513633955407966E-3</v>
      </c>
      <c r="AQ692" s="101">
        <f t="shared" si="106"/>
        <v>2.0328011572237304E-3</v>
      </c>
      <c r="AR692" s="102">
        <f t="shared" si="108"/>
        <v>-2.4078219083536436E-2</v>
      </c>
      <c r="AS692" s="101">
        <f t="shared" si="108"/>
        <v>2.5231177342230106E-3</v>
      </c>
      <c r="AT692" s="102">
        <f t="shared" si="108"/>
        <v>-2.1147736417191167E-2</v>
      </c>
      <c r="AU692" s="101">
        <f t="shared" si="108"/>
        <v>3.3245466978167063E-2</v>
      </c>
      <c r="AV692" s="102">
        <f t="shared" si="108"/>
        <v>1.1520180119595023E-2</v>
      </c>
      <c r="AW692" s="102">
        <f t="shared" si="107"/>
        <v>4.1256186625149917E-4</v>
      </c>
    </row>
    <row r="693" spans="6:49" x14ac:dyDescent="0.3">
      <c r="F693" s="18">
        <v>44397</v>
      </c>
      <c r="G693" s="22">
        <v>201.39999389648401</v>
      </c>
      <c r="H693" s="26">
        <v>529.90002441406205</v>
      </c>
      <c r="I693" s="22">
        <v>1300.05004882812</v>
      </c>
      <c r="J693" s="26">
        <v>40.849998474121001</v>
      </c>
      <c r="K693" s="22">
        <v>50.049999237060497</v>
      </c>
      <c r="Y693" s="94">
        <v>322</v>
      </c>
      <c r="Z693" s="18">
        <v>44393</v>
      </c>
      <c r="AA693" s="22">
        <v>208.94999694824199</v>
      </c>
      <c r="AB693" s="26">
        <v>533.79998779296795</v>
      </c>
      <c r="AC693" s="22">
        <v>1368.80004882812</v>
      </c>
      <c r="AD693" s="26">
        <v>41.950000762939403</v>
      </c>
      <c r="AE693" s="22">
        <v>51.450000762939403</v>
      </c>
      <c r="AF693" s="7">
        <v>8457.4500000000007</v>
      </c>
      <c r="AG693" s="64">
        <f t="shared" si="101"/>
        <v>-4.2980445760144037E-3</v>
      </c>
      <c r="AH693" s="65">
        <f t="shared" si="101"/>
        <v>4.5061348336267086E-3</v>
      </c>
      <c r="AI693" s="64">
        <f t="shared" si="101"/>
        <v>3.2886267996407552E-4</v>
      </c>
      <c r="AJ693" s="65">
        <f t="shared" si="100"/>
        <v>-1.1848479629925855E-2</v>
      </c>
      <c r="AK693" s="64">
        <f t="shared" si="100"/>
        <v>-1.0633241472614647E-2</v>
      </c>
      <c r="AL693" s="64">
        <f t="shared" si="100"/>
        <v>1.0943088166479246E-3</v>
      </c>
      <c r="AM693" s="101">
        <f t="shared" si="102"/>
        <v>1.1861439978530541E-4</v>
      </c>
      <c r="AN693" s="102">
        <f t="shared" si="103"/>
        <v>1.1861439978530541E-4</v>
      </c>
      <c r="AO693" s="101">
        <f t="shared" si="104"/>
        <v>1.8606813461624499E-3</v>
      </c>
      <c r="AP693" s="102">
        <f t="shared" si="105"/>
        <v>-7.2085721640241388E-4</v>
      </c>
      <c r="AQ693" s="101">
        <f t="shared" si="106"/>
        <v>-1.8950052059636066E-3</v>
      </c>
      <c r="AR693" s="102">
        <f t="shared" si="108"/>
        <v>-4.4166589757997088E-3</v>
      </c>
      <c r="AS693" s="101">
        <f t="shared" si="108"/>
        <v>4.3875204338414036E-3</v>
      </c>
      <c r="AT693" s="102">
        <f t="shared" si="108"/>
        <v>-1.5318186661983744E-3</v>
      </c>
      <c r="AU693" s="101">
        <f t="shared" si="108"/>
        <v>-1.1127622413523441E-2</v>
      </c>
      <c r="AV693" s="102">
        <f t="shared" si="108"/>
        <v>-8.7382362666510397E-3</v>
      </c>
      <c r="AW693" s="102">
        <f t="shared" si="107"/>
        <v>-4.2853631776662319E-3</v>
      </c>
    </row>
    <row r="694" spans="6:49" x14ac:dyDescent="0.3">
      <c r="F694" s="18">
        <v>44399</v>
      </c>
      <c r="G694" s="22">
        <v>204.850006103515</v>
      </c>
      <c r="H694" s="26">
        <v>534.5</v>
      </c>
      <c r="I694" s="22">
        <v>1344.40002441406</v>
      </c>
      <c r="J694" s="26">
        <v>41.599998474121001</v>
      </c>
      <c r="K694" s="22">
        <v>51.049999237060497</v>
      </c>
      <c r="Y694" s="94">
        <v>323</v>
      </c>
      <c r="Z694" s="18">
        <v>44396</v>
      </c>
      <c r="AA694" s="22">
        <v>206.5</v>
      </c>
      <c r="AB694" s="26">
        <v>538.84997558593705</v>
      </c>
      <c r="AC694" s="22">
        <v>1347.90002441406</v>
      </c>
      <c r="AD694" s="26">
        <v>41.400001525878899</v>
      </c>
      <c r="AE694" s="22">
        <v>51.450000762939403</v>
      </c>
      <c r="AF694" s="7">
        <v>8373.4500000000007</v>
      </c>
      <c r="AG694" s="64">
        <f t="shared" si="101"/>
        <v>-1.1794561887629781E-2</v>
      </c>
      <c r="AH694" s="65">
        <f t="shared" si="101"/>
        <v>9.4159796328752484E-3</v>
      </c>
      <c r="AI694" s="64">
        <f t="shared" si="101"/>
        <v>-1.5386635393304369E-2</v>
      </c>
      <c r="AJ694" s="65">
        <f t="shared" si="100"/>
        <v>-1.3197533411843642E-2</v>
      </c>
      <c r="AK694" s="64">
        <f t="shared" si="100"/>
        <v>0</v>
      </c>
      <c r="AL694" s="64">
        <f t="shared" si="100"/>
        <v>-9.9817237869050859E-3</v>
      </c>
      <c r="AM694" s="101">
        <f t="shared" si="102"/>
        <v>-1.0887152549622789E-2</v>
      </c>
      <c r="AN694" s="102">
        <f t="shared" si="103"/>
        <v>-1.0887152549622789E-2</v>
      </c>
      <c r="AO694" s="101">
        <f t="shared" si="104"/>
        <v>-8.3513152216336123E-3</v>
      </c>
      <c r="AP694" s="102">
        <f t="shared" si="105"/>
        <v>-1.6744637986287031E-2</v>
      </c>
      <c r="AQ694" s="101">
        <f t="shared" si="106"/>
        <v>-1.5365753549778474E-2</v>
      </c>
      <c r="AR694" s="102">
        <f t="shared" si="108"/>
        <v>-9.0740933800699183E-4</v>
      </c>
      <c r="AS694" s="101">
        <f t="shared" si="108"/>
        <v>2.0303132182498039E-2</v>
      </c>
      <c r="AT694" s="102">
        <f t="shared" si="108"/>
        <v>-7.0353201716707569E-3</v>
      </c>
      <c r="AU694" s="101">
        <f t="shared" si="108"/>
        <v>3.5471045744433893E-3</v>
      </c>
      <c r="AV694" s="102">
        <f t="shared" si="108"/>
        <v>1.5365753549778474E-2</v>
      </c>
      <c r="AW694" s="102">
        <f t="shared" si="107"/>
        <v>6.2546521594084303E-3</v>
      </c>
    </row>
    <row r="695" spans="6:49" x14ac:dyDescent="0.3">
      <c r="F695" s="18">
        <v>44400</v>
      </c>
      <c r="G695" s="22">
        <v>205.94999694824199</v>
      </c>
      <c r="H695" s="26">
        <v>532.25</v>
      </c>
      <c r="I695" s="22">
        <v>1318.09997558593</v>
      </c>
      <c r="J695" s="26">
        <v>40.299999237060497</v>
      </c>
      <c r="K695" s="22">
        <v>50.049999237060497</v>
      </c>
      <c r="Y695" s="94">
        <v>324</v>
      </c>
      <c r="Z695" s="18">
        <v>44397</v>
      </c>
      <c r="AA695" s="22">
        <v>201.39999389648401</v>
      </c>
      <c r="AB695" s="26">
        <v>529.90002441406205</v>
      </c>
      <c r="AC695" s="22">
        <v>1300.05004882812</v>
      </c>
      <c r="AD695" s="26">
        <v>40.849998474121001</v>
      </c>
      <c r="AE695" s="22">
        <v>50.049999237060497</v>
      </c>
      <c r="AF695" s="7">
        <v>8302.7000000000007</v>
      </c>
      <c r="AG695" s="64">
        <f t="shared" si="101"/>
        <v>-2.5007462422067875E-2</v>
      </c>
      <c r="AH695" s="65">
        <f t="shared" si="101"/>
        <v>-1.6748838163446994E-2</v>
      </c>
      <c r="AI695" s="64">
        <f t="shared" si="101"/>
        <v>-3.6145081049777275E-2</v>
      </c>
      <c r="AJ695" s="65">
        <f t="shared" si="100"/>
        <v>-1.3374133735454131E-2</v>
      </c>
      <c r="AK695" s="64">
        <f t="shared" si="100"/>
        <v>-2.7587986591129716E-2</v>
      </c>
      <c r="AL695" s="64">
        <f t="shared" si="100"/>
        <v>-8.4852228474359848E-3</v>
      </c>
      <c r="AM695" s="101">
        <f t="shared" si="102"/>
        <v>-9.4001453179824775E-3</v>
      </c>
      <c r="AN695" s="102">
        <f t="shared" si="103"/>
        <v>-9.4001453179824775E-3</v>
      </c>
      <c r="AO695" s="101">
        <f t="shared" si="104"/>
        <v>-6.9715556087321714E-3</v>
      </c>
      <c r="AP695" s="102">
        <f t="shared" si="105"/>
        <v>-1.4579638673420527E-2</v>
      </c>
      <c r="AQ695" s="101">
        <f t="shared" si="106"/>
        <v>-1.3545698637209501E-2</v>
      </c>
      <c r="AR695" s="102">
        <f t="shared" si="108"/>
        <v>-1.5607317104085397E-2</v>
      </c>
      <c r="AS695" s="101">
        <f t="shared" si="108"/>
        <v>-7.3486928454645165E-3</v>
      </c>
      <c r="AT695" s="102">
        <f t="shared" si="108"/>
        <v>-2.9173525441045102E-2</v>
      </c>
      <c r="AU695" s="101">
        <f t="shared" si="108"/>
        <v>1.2055049379663951E-3</v>
      </c>
      <c r="AV695" s="102">
        <f t="shared" si="108"/>
        <v>-1.4042287953920216E-2</v>
      </c>
      <c r="AW695" s="102">
        <f t="shared" si="107"/>
        <v>-1.2993263681309769E-2</v>
      </c>
    </row>
    <row r="696" spans="6:49" x14ac:dyDescent="0.3">
      <c r="F696" s="18">
        <v>44403</v>
      </c>
      <c r="G696" s="22">
        <v>205.75</v>
      </c>
      <c r="H696" s="26">
        <v>547.40002441406205</v>
      </c>
      <c r="I696" s="22">
        <v>1329.94995117187</v>
      </c>
      <c r="J696" s="26">
        <v>38.150001525878899</v>
      </c>
      <c r="K696" s="22">
        <v>49.700000762939403</v>
      </c>
      <c r="Y696" s="94">
        <v>325</v>
      </c>
      <c r="Z696" s="18">
        <v>44399</v>
      </c>
      <c r="AA696" s="22">
        <v>204.850006103515</v>
      </c>
      <c r="AB696" s="26">
        <v>534.5</v>
      </c>
      <c r="AC696" s="22">
        <v>1344.40002441406</v>
      </c>
      <c r="AD696" s="26">
        <v>41.599998474121001</v>
      </c>
      <c r="AE696" s="22">
        <v>51.049999237060497</v>
      </c>
      <c r="AF696" s="7">
        <v>8409.5499999999993</v>
      </c>
      <c r="AG696" s="64">
        <f t="shared" si="101"/>
        <v>1.6985083808905302E-2</v>
      </c>
      <c r="AH696" s="65">
        <f t="shared" si="101"/>
        <v>8.643374893423629E-3</v>
      </c>
      <c r="AI696" s="64">
        <f t="shared" si="101"/>
        <v>3.3545072203658155E-2</v>
      </c>
      <c r="AJ696" s="65">
        <f t="shared" si="100"/>
        <v>1.8193346634641193E-2</v>
      </c>
      <c r="AK696" s="64">
        <f t="shared" si="100"/>
        <v>1.978303914804529E-2</v>
      </c>
      <c r="AL696" s="64">
        <f t="shared" si="100"/>
        <v>1.2787201715966404E-2</v>
      </c>
      <c r="AM696" s="101">
        <f t="shared" si="102"/>
        <v>1.1737328322043579E-2</v>
      </c>
      <c r="AN696" s="102">
        <f t="shared" si="103"/>
        <v>1.1737328322043579E-2</v>
      </c>
      <c r="AO696" s="101">
        <f t="shared" si="104"/>
        <v>1.2641417231423677E-2</v>
      </c>
      <c r="AP696" s="102">
        <f t="shared" si="105"/>
        <v>1.619534004400619E-2</v>
      </c>
      <c r="AQ696" s="101">
        <f t="shared" si="106"/>
        <v>1.2325972945307974E-2</v>
      </c>
      <c r="AR696" s="102">
        <f t="shared" si="108"/>
        <v>5.2477554868617226E-3</v>
      </c>
      <c r="AS696" s="101">
        <f t="shared" si="108"/>
        <v>-3.0939534286199503E-3</v>
      </c>
      <c r="AT696" s="102">
        <f t="shared" si="108"/>
        <v>2.0903654972234478E-2</v>
      </c>
      <c r="AU696" s="101">
        <f t="shared" si="108"/>
        <v>1.9980065906350028E-3</v>
      </c>
      <c r="AV696" s="102">
        <f t="shared" si="108"/>
        <v>7.4570662027373166E-3</v>
      </c>
      <c r="AW696" s="102">
        <f t="shared" si="107"/>
        <v>6.5025059647697142E-3</v>
      </c>
    </row>
    <row r="697" spans="6:49" x14ac:dyDescent="0.3">
      <c r="F697" s="18">
        <v>44404</v>
      </c>
      <c r="G697" s="22">
        <v>200.55000305175699</v>
      </c>
      <c r="H697" s="26">
        <v>538.45001220703102</v>
      </c>
      <c r="I697" s="22">
        <v>1359.19995117187</v>
      </c>
      <c r="J697" s="26">
        <v>37.049999237060497</v>
      </c>
      <c r="K697" s="22">
        <v>50.099998474121001</v>
      </c>
      <c r="Y697" s="94">
        <v>326</v>
      </c>
      <c r="Z697" s="18">
        <v>44400</v>
      </c>
      <c r="AA697" s="22">
        <v>205.94999694824199</v>
      </c>
      <c r="AB697" s="26">
        <v>532.25</v>
      </c>
      <c r="AC697" s="22">
        <v>1318.09997558593</v>
      </c>
      <c r="AD697" s="26">
        <v>40.299999237060497</v>
      </c>
      <c r="AE697" s="22">
        <v>50.049999237060497</v>
      </c>
      <c r="AF697" s="7">
        <v>8422.7000000000007</v>
      </c>
      <c r="AG697" s="64">
        <f t="shared" si="101"/>
        <v>5.3553722762088819E-3</v>
      </c>
      <c r="AH697" s="65">
        <f t="shared" si="101"/>
        <v>-4.2184266915110185E-3</v>
      </c>
      <c r="AI697" s="64">
        <f t="shared" si="101"/>
        <v>-1.975654781451737E-2</v>
      </c>
      <c r="AJ697" s="65">
        <f t="shared" si="100"/>
        <v>-3.1748680566297441E-2</v>
      </c>
      <c r="AK697" s="64">
        <f t="shared" si="100"/>
        <v>-1.9783039148045294E-2</v>
      </c>
      <c r="AL697" s="64">
        <f t="shared" si="100"/>
        <v>1.5624771109385822E-3</v>
      </c>
      <c r="AM697" s="101">
        <f t="shared" si="102"/>
        <v>5.8381266386517341E-4</v>
      </c>
      <c r="AN697" s="102">
        <f t="shared" si="103"/>
        <v>5.8381266386517341E-4</v>
      </c>
      <c r="AO697" s="101">
        <f t="shared" si="104"/>
        <v>2.2923280544714783E-3</v>
      </c>
      <c r="AP697" s="102">
        <f t="shared" si="105"/>
        <v>-4.3554577484769541E-5</v>
      </c>
      <c r="AQ697" s="101">
        <f t="shared" si="106"/>
        <v>-1.3256156509961123E-3</v>
      </c>
      <c r="AR697" s="102">
        <f t="shared" si="108"/>
        <v>4.7715596123437086E-3</v>
      </c>
      <c r="AS697" s="101">
        <f t="shared" si="108"/>
        <v>-4.8022393553761918E-3</v>
      </c>
      <c r="AT697" s="102">
        <f t="shared" si="108"/>
        <v>-2.2048875868988849E-2</v>
      </c>
      <c r="AU697" s="101">
        <f t="shared" si="108"/>
        <v>-3.1705125988812671E-2</v>
      </c>
      <c r="AV697" s="102">
        <f t="shared" si="108"/>
        <v>-1.845742349704918E-2</v>
      </c>
      <c r="AW697" s="102">
        <f t="shared" si="107"/>
        <v>-1.4448421019576635E-2</v>
      </c>
    </row>
    <row r="698" spans="6:49" x14ac:dyDescent="0.3">
      <c r="F698" s="18">
        <v>44405</v>
      </c>
      <c r="G698" s="22">
        <v>200.55000305175699</v>
      </c>
      <c r="H698" s="26">
        <v>537.65002441406205</v>
      </c>
      <c r="I698" s="22">
        <v>1335.90002441406</v>
      </c>
      <c r="J698" s="26">
        <v>38.049999237060497</v>
      </c>
      <c r="K698" s="22">
        <v>50.25</v>
      </c>
      <c r="Y698" s="94">
        <v>327</v>
      </c>
      <c r="Z698" s="18">
        <v>44403</v>
      </c>
      <c r="AA698" s="22">
        <v>205.75</v>
      </c>
      <c r="AB698" s="26">
        <v>547.40002441406205</v>
      </c>
      <c r="AC698" s="22">
        <v>1329.94995117187</v>
      </c>
      <c r="AD698" s="26">
        <v>38.150001525878899</v>
      </c>
      <c r="AE698" s="22">
        <v>49.700000762939403</v>
      </c>
      <c r="AF698" s="7">
        <v>8411</v>
      </c>
      <c r="AG698" s="64">
        <f t="shared" si="101"/>
        <v>-9.7156650695452229E-4</v>
      </c>
      <c r="AH698" s="65">
        <f t="shared" si="101"/>
        <v>2.8066537433029084E-2</v>
      </c>
      <c r="AI698" s="64">
        <f t="shared" si="101"/>
        <v>8.9500236136533552E-3</v>
      </c>
      <c r="AJ698" s="65">
        <f t="shared" si="100"/>
        <v>-5.4825652293844909E-2</v>
      </c>
      <c r="AK698" s="64">
        <f t="shared" si="100"/>
        <v>-7.0175420642066347E-3</v>
      </c>
      <c r="AL698" s="64">
        <f t="shared" si="100"/>
        <v>-1.3900689550111055E-3</v>
      </c>
      <c r="AM698" s="101">
        <f t="shared" si="102"/>
        <v>-2.3500026355598291E-3</v>
      </c>
      <c r="AN698" s="102">
        <f t="shared" si="103"/>
        <v>-2.3500026355598291E-3</v>
      </c>
      <c r="AO698" s="101">
        <f t="shared" si="104"/>
        <v>-4.2989129707375899E-4</v>
      </c>
      <c r="AP698" s="102">
        <f t="shared" si="105"/>
        <v>-4.3150254702831979E-3</v>
      </c>
      <c r="AQ698" s="101">
        <f t="shared" si="106"/>
        <v>-4.9165228333359623E-3</v>
      </c>
      <c r="AR698" s="102">
        <f t="shared" si="108"/>
        <v>1.3784361286053068E-3</v>
      </c>
      <c r="AS698" s="101">
        <f t="shared" si="108"/>
        <v>3.0416540068588911E-2</v>
      </c>
      <c r="AT698" s="102">
        <f t="shared" si="108"/>
        <v>9.3799149107271149E-3</v>
      </c>
      <c r="AU698" s="101">
        <f t="shared" si="108"/>
        <v>-5.0510626823561708E-2</v>
      </c>
      <c r="AV698" s="102">
        <f t="shared" si="108"/>
        <v>-2.1010192308706724E-3</v>
      </c>
      <c r="AW698" s="102">
        <f t="shared" si="107"/>
        <v>-2.2873509893022101E-3</v>
      </c>
    </row>
    <row r="699" spans="6:49" x14ac:dyDescent="0.3">
      <c r="F699" s="18">
        <v>44406</v>
      </c>
      <c r="G699" s="22">
        <v>199.100006103515</v>
      </c>
      <c r="H699" s="26">
        <v>545.15002441406205</v>
      </c>
      <c r="I699" s="22">
        <v>1361.30004882812</v>
      </c>
      <c r="J699" s="26">
        <v>38.900001525878899</v>
      </c>
      <c r="K699" s="22">
        <v>50.450000762939403</v>
      </c>
      <c r="Y699" s="94">
        <v>328</v>
      </c>
      <c r="Z699" s="18">
        <v>44404</v>
      </c>
      <c r="AA699" s="22">
        <v>200.55000305175699</v>
      </c>
      <c r="AB699" s="26">
        <v>538.45001220703102</v>
      </c>
      <c r="AC699" s="22">
        <v>1359.19995117187</v>
      </c>
      <c r="AD699" s="26">
        <v>37.049999237060497</v>
      </c>
      <c r="AE699" s="22">
        <v>50.099998474121001</v>
      </c>
      <c r="AF699" s="7">
        <v>8368.5</v>
      </c>
      <c r="AG699" s="64">
        <f t="shared" si="101"/>
        <v>-2.5598232124179034E-2</v>
      </c>
      <c r="AH699" s="65">
        <f t="shared" si="101"/>
        <v>-1.6485176761042025E-2</v>
      </c>
      <c r="AI699" s="64">
        <f t="shared" si="101"/>
        <v>2.1754944623648076E-2</v>
      </c>
      <c r="AJ699" s="65">
        <f t="shared" si="100"/>
        <v>-2.9257466577354549E-2</v>
      </c>
      <c r="AK699" s="64">
        <f t="shared" si="100"/>
        <v>8.0160291806756368E-3</v>
      </c>
      <c r="AL699" s="64">
        <f t="shared" si="100"/>
        <v>-5.0657160087445481E-3</v>
      </c>
      <c r="AM699" s="101">
        <f t="shared" si="102"/>
        <v>-6.0023316155857634E-3</v>
      </c>
      <c r="AN699" s="102">
        <f t="shared" si="103"/>
        <v>-6.0023316155857634E-3</v>
      </c>
      <c r="AO699" s="101">
        <f t="shared" si="104"/>
        <v>-3.8188028722450696E-3</v>
      </c>
      <c r="AP699" s="102">
        <f t="shared" si="105"/>
        <v>-9.6326120723308969E-3</v>
      </c>
      <c r="AQ699" s="101">
        <f t="shared" si="106"/>
        <v>-9.3868704960581341E-3</v>
      </c>
      <c r="AR699" s="102">
        <f t="shared" si="108"/>
        <v>-1.9595900508593271E-2</v>
      </c>
      <c r="AS699" s="101">
        <f t="shared" si="108"/>
        <v>-1.0482845145456263E-2</v>
      </c>
      <c r="AT699" s="102">
        <f t="shared" si="108"/>
        <v>2.5573747495893147E-2</v>
      </c>
      <c r="AU699" s="101">
        <f t="shared" si="108"/>
        <v>-1.9624854505023652E-2</v>
      </c>
      <c r="AV699" s="102">
        <f t="shared" si="108"/>
        <v>1.7402899676733773E-2</v>
      </c>
      <c r="AW699" s="102">
        <f t="shared" si="107"/>
        <v>-1.3453905972892533E-3</v>
      </c>
    </row>
    <row r="700" spans="6:49" x14ac:dyDescent="0.3">
      <c r="F700" s="18">
        <v>44407</v>
      </c>
      <c r="G700" s="22">
        <v>202.75</v>
      </c>
      <c r="H700" s="26">
        <v>579.59997558593705</v>
      </c>
      <c r="I700" s="22">
        <v>1400.19995117187</v>
      </c>
      <c r="J700" s="26">
        <v>39.049999237060497</v>
      </c>
      <c r="K700" s="22">
        <v>50</v>
      </c>
      <c r="Y700" s="94">
        <v>329</v>
      </c>
      <c r="Z700" s="18">
        <v>44405</v>
      </c>
      <c r="AA700" s="22">
        <v>200.55000305175699</v>
      </c>
      <c r="AB700" s="26">
        <v>537.65002441406205</v>
      </c>
      <c r="AC700" s="22">
        <v>1335.90002441406</v>
      </c>
      <c r="AD700" s="26">
        <v>38.049999237060497</v>
      </c>
      <c r="AE700" s="22">
        <v>50.25</v>
      </c>
      <c r="AF700" s="7">
        <v>8350.5499999999993</v>
      </c>
      <c r="AG700" s="64">
        <f t="shared" si="101"/>
        <v>0</v>
      </c>
      <c r="AH700" s="65">
        <f t="shared" si="101"/>
        <v>-1.4868282002030769E-3</v>
      </c>
      <c r="AI700" s="64">
        <f t="shared" si="101"/>
        <v>-1.7291015162421802E-2</v>
      </c>
      <c r="AJ700" s="65">
        <f t="shared" si="100"/>
        <v>2.6632733106785902E-2</v>
      </c>
      <c r="AK700" s="64">
        <f t="shared" si="100"/>
        <v>2.9895693050330289E-3</v>
      </c>
      <c r="AL700" s="64">
        <f t="shared" si="100"/>
        <v>-2.1472520145374408E-3</v>
      </c>
      <c r="AM700" s="101">
        <f t="shared" si="102"/>
        <v>-3.1023821733839984E-3</v>
      </c>
      <c r="AN700" s="102">
        <f t="shared" si="103"/>
        <v>-3.1023821733839984E-3</v>
      </c>
      <c r="AO700" s="101">
        <f t="shared" si="104"/>
        <v>-1.1280068662348542E-3</v>
      </c>
      <c r="AP700" s="102">
        <f t="shared" si="105"/>
        <v>-5.4104479724369423E-3</v>
      </c>
      <c r="AQ700" s="101">
        <f t="shared" si="106"/>
        <v>-5.837414167820399E-3</v>
      </c>
      <c r="AR700" s="102">
        <f t="shared" si="108"/>
        <v>3.1023821733839984E-3</v>
      </c>
      <c r="AS700" s="101">
        <f t="shared" si="108"/>
        <v>1.6155539731809215E-3</v>
      </c>
      <c r="AT700" s="102">
        <f t="shared" si="108"/>
        <v>-1.6163008296186946E-2</v>
      </c>
      <c r="AU700" s="101">
        <f t="shared" si="108"/>
        <v>3.2043181079222841E-2</v>
      </c>
      <c r="AV700" s="102">
        <f t="shared" si="108"/>
        <v>8.8269834728534283E-3</v>
      </c>
      <c r="AW700" s="102">
        <f t="shared" si="107"/>
        <v>5.885018480490849E-3</v>
      </c>
    </row>
    <row r="701" spans="6:49" x14ac:dyDescent="0.3">
      <c r="F701" s="18">
        <v>44410</v>
      </c>
      <c r="G701" s="22">
        <v>202.44999694824199</v>
      </c>
      <c r="H701" s="26">
        <v>572.95001220703102</v>
      </c>
      <c r="I701" s="22">
        <v>1417.84997558593</v>
      </c>
      <c r="J701" s="26">
        <v>39.049999237060497</v>
      </c>
      <c r="K701" s="22">
        <v>50.049999237060497</v>
      </c>
      <c r="Y701" s="94">
        <v>330</v>
      </c>
      <c r="Z701" s="18">
        <v>44406</v>
      </c>
      <c r="AA701" s="22">
        <v>199.100006103515</v>
      </c>
      <c r="AB701" s="26">
        <v>545.15002441406205</v>
      </c>
      <c r="AC701" s="22">
        <v>1361.30004882812</v>
      </c>
      <c r="AD701" s="26">
        <v>38.900001525878899</v>
      </c>
      <c r="AE701" s="22">
        <v>50.450000762939403</v>
      </c>
      <c r="AF701" s="7">
        <v>8386.25</v>
      </c>
      <c r="AG701" s="64">
        <f t="shared" si="101"/>
        <v>-7.2563657073250864E-3</v>
      </c>
      <c r="AH701" s="65">
        <f t="shared" si="101"/>
        <v>1.3853194691135051E-2</v>
      </c>
      <c r="AI701" s="64">
        <f t="shared" si="101"/>
        <v>1.8834921116038697E-2</v>
      </c>
      <c r="AJ701" s="65">
        <f t="shared" si="100"/>
        <v>2.2093225593356382E-2</v>
      </c>
      <c r="AK701" s="64">
        <f t="shared" si="100"/>
        <v>3.9722149831166696E-3</v>
      </c>
      <c r="AL701" s="64">
        <f t="shared" si="100"/>
        <v>4.2660549379425023E-3</v>
      </c>
      <c r="AM701" s="101">
        <f t="shared" si="102"/>
        <v>3.2702391631919629E-3</v>
      </c>
      <c r="AN701" s="102">
        <f t="shared" si="103"/>
        <v>3.2702391631919629E-3</v>
      </c>
      <c r="AO701" s="101">
        <f t="shared" si="104"/>
        <v>4.7850010609843951E-3</v>
      </c>
      <c r="AP701" s="102">
        <f t="shared" si="105"/>
        <v>3.8677320668263904E-3</v>
      </c>
      <c r="AQ701" s="101">
        <f t="shared" si="106"/>
        <v>1.9624946172785559E-3</v>
      </c>
      <c r="AR701" s="102">
        <f t="shared" si="108"/>
        <v>-1.0526604870517049E-2</v>
      </c>
      <c r="AS701" s="101">
        <f t="shared" si="108"/>
        <v>1.0582955527943088E-2</v>
      </c>
      <c r="AT701" s="102">
        <f t="shared" si="108"/>
        <v>1.4049920055054302E-2</v>
      </c>
      <c r="AU701" s="101">
        <f t="shared" si="108"/>
        <v>1.8225493526529992E-2</v>
      </c>
      <c r="AV701" s="102">
        <f t="shared" si="108"/>
        <v>2.0097203658381137E-3</v>
      </c>
      <c r="AW701" s="102">
        <f t="shared" si="107"/>
        <v>6.8682969209696897E-3</v>
      </c>
    </row>
    <row r="702" spans="6:49" x14ac:dyDescent="0.3">
      <c r="F702" s="18">
        <v>44411</v>
      </c>
      <c r="G702" s="22">
        <v>204.30000305175699</v>
      </c>
      <c r="H702" s="26">
        <v>568.59997558593705</v>
      </c>
      <c r="I702" s="22">
        <v>1366.40002441406</v>
      </c>
      <c r="J702" s="26">
        <v>38.450000762939403</v>
      </c>
      <c r="K702" s="22">
        <v>50.700000762939403</v>
      </c>
      <c r="Y702" s="94">
        <v>331</v>
      </c>
      <c r="Z702" s="18">
        <v>44407</v>
      </c>
      <c r="AA702" s="22">
        <v>202.75</v>
      </c>
      <c r="AB702" s="26">
        <v>579.59997558593705</v>
      </c>
      <c r="AC702" s="22">
        <v>1400.19995117187</v>
      </c>
      <c r="AD702" s="26">
        <v>39.049999237060497</v>
      </c>
      <c r="AE702" s="22">
        <v>50</v>
      </c>
      <c r="AF702" s="7">
        <v>8396.15</v>
      </c>
      <c r="AG702" s="64">
        <f t="shared" si="101"/>
        <v>1.8166451269847322E-2</v>
      </c>
      <c r="AH702" s="65">
        <f t="shared" si="101"/>
        <v>6.1277137387756607E-2</v>
      </c>
      <c r="AI702" s="64">
        <f t="shared" si="101"/>
        <v>2.8174887283672852E-2</v>
      </c>
      <c r="AJ702" s="65">
        <f t="shared" si="100"/>
        <v>3.8485668981131232E-3</v>
      </c>
      <c r="AK702" s="64">
        <f t="shared" si="100"/>
        <v>-8.9597564941556879E-3</v>
      </c>
      <c r="AL702" s="64">
        <f t="shared" si="100"/>
        <v>1.1798075541466736E-3</v>
      </c>
      <c r="AM702" s="101">
        <f t="shared" si="102"/>
        <v>2.0357073867130666E-4</v>
      </c>
      <c r="AN702" s="102">
        <f t="shared" si="103"/>
        <v>2.0357073867130666E-4</v>
      </c>
      <c r="AO702" s="101">
        <f t="shared" si="104"/>
        <v>1.9395103678112341E-3</v>
      </c>
      <c r="AP702" s="102">
        <f t="shared" si="105"/>
        <v>-5.971655413397755E-4</v>
      </c>
      <c r="AQ702" s="101">
        <f t="shared" si="106"/>
        <v>-1.7910210432418323E-3</v>
      </c>
      <c r="AR702" s="102">
        <f t="shared" si="108"/>
        <v>1.7962880531176013E-2</v>
      </c>
      <c r="AS702" s="101">
        <f t="shared" si="108"/>
        <v>6.1073566649085302E-2</v>
      </c>
      <c r="AT702" s="102">
        <f t="shared" si="108"/>
        <v>2.6235376915861617E-2</v>
      </c>
      <c r="AU702" s="101">
        <f t="shared" si="108"/>
        <v>4.4457324394528985E-3</v>
      </c>
      <c r="AV702" s="102">
        <f t="shared" si="108"/>
        <v>-7.1687354509138556E-3</v>
      </c>
      <c r="AW702" s="102">
        <f t="shared" si="107"/>
        <v>2.0509764216932395E-2</v>
      </c>
    </row>
    <row r="703" spans="6:49" x14ac:dyDescent="0.3">
      <c r="F703" s="18">
        <v>44412</v>
      </c>
      <c r="G703" s="22">
        <v>201.80000305175699</v>
      </c>
      <c r="H703" s="26">
        <v>559.84997558593705</v>
      </c>
      <c r="I703" s="22">
        <v>1373.84997558593</v>
      </c>
      <c r="J703" s="26">
        <v>37.650001525878899</v>
      </c>
      <c r="K703" s="22">
        <v>49.150001525878899</v>
      </c>
      <c r="Y703" s="94">
        <v>332</v>
      </c>
      <c r="Z703" s="18">
        <v>44410</v>
      </c>
      <c r="AA703" s="22">
        <v>202.44999694824199</v>
      </c>
      <c r="AB703" s="26">
        <v>572.95001220703102</v>
      </c>
      <c r="AC703" s="22">
        <v>1417.84997558593</v>
      </c>
      <c r="AD703" s="26">
        <v>39.049999237060497</v>
      </c>
      <c r="AE703" s="22">
        <v>50.049999237060497</v>
      </c>
      <c r="AF703" s="7">
        <v>8471.15</v>
      </c>
      <c r="AG703" s="64">
        <f t="shared" si="101"/>
        <v>-1.4807655914842691E-3</v>
      </c>
      <c r="AH703" s="65">
        <f t="shared" si="101"/>
        <v>-1.153969414622948E-2</v>
      </c>
      <c r="AI703" s="64">
        <f t="shared" si="101"/>
        <v>1.2526573814091974E-2</v>
      </c>
      <c r="AJ703" s="65">
        <f t="shared" si="101"/>
        <v>0</v>
      </c>
      <c r="AK703" s="64">
        <f t="shared" si="101"/>
        <v>9.9948508953684413E-4</v>
      </c>
      <c r="AL703" s="64">
        <f t="shared" si="101"/>
        <v>8.8930053160845499E-3</v>
      </c>
      <c r="AM703" s="101">
        <f t="shared" si="102"/>
        <v>7.8678364591742555E-3</v>
      </c>
      <c r="AN703" s="102">
        <f t="shared" si="103"/>
        <v>7.8678364591742555E-3</v>
      </c>
      <c r="AO703" s="101">
        <f t="shared" si="104"/>
        <v>9.0510052406571895E-3</v>
      </c>
      <c r="AP703" s="102">
        <f t="shared" si="105"/>
        <v>1.0561576437481238E-2</v>
      </c>
      <c r="AQ703" s="101">
        <f t="shared" si="106"/>
        <v>7.5898240387608108E-3</v>
      </c>
      <c r="AR703" s="102">
        <f t="shared" si="108"/>
        <v>-9.3486020506585252E-3</v>
      </c>
      <c r="AS703" s="101">
        <f t="shared" si="108"/>
        <v>-1.9407530605403733E-2</v>
      </c>
      <c r="AT703" s="102">
        <f t="shared" si="108"/>
        <v>3.4755685734347841E-3</v>
      </c>
      <c r="AU703" s="101">
        <f t="shared" si="108"/>
        <v>-1.0561576437481238E-2</v>
      </c>
      <c r="AV703" s="102">
        <f t="shared" si="108"/>
        <v>-6.5903389492239662E-3</v>
      </c>
      <c r="AW703" s="102">
        <f t="shared" si="107"/>
        <v>-8.4864958938665365E-3</v>
      </c>
    </row>
    <row r="704" spans="6:49" x14ac:dyDescent="0.3">
      <c r="F704" s="18">
        <v>44413</v>
      </c>
      <c r="G704" s="22">
        <v>201.600006103515</v>
      </c>
      <c r="H704" s="26">
        <v>550.45001220703102</v>
      </c>
      <c r="I704" s="22">
        <v>1342.80004882812</v>
      </c>
      <c r="J704" s="26">
        <v>36.75</v>
      </c>
      <c r="K704" s="22">
        <v>48.150001525878899</v>
      </c>
      <c r="Y704" s="94">
        <v>333</v>
      </c>
      <c r="Z704" s="18">
        <v>44411</v>
      </c>
      <c r="AA704" s="22">
        <v>204.30000305175699</v>
      </c>
      <c r="AB704" s="26">
        <v>568.59997558593705</v>
      </c>
      <c r="AC704" s="22">
        <v>1366.40002441406</v>
      </c>
      <c r="AD704" s="26">
        <v>38.450000762939403</v>
      </c>
      <c r="AE704" s="22">
        <v>50.700000762939403</v>
      </c>
      <c r="AF704" s="7">
        <v>8577.5</v>
      </c>
      <c r="AG704" s="64">
        <f t="shared" ref="AG704:AL743" si="109">LN(AA704/AA703)</f>
        <v>9.0965893571640661E-3</v>
      </c>
      <c r="AH704" s="65">
        <f t="shared" si="109"/>
        <v>-7.6213178982857599E-3</v>
      </c>
      <c r="AI704" s="64">
        <f t="shared" si="109"/>
        <v>-3.6962060583196621E-2</v>
      </c>
      <c r="AJ704" s="65">
        <f t="shared" si="109"/>
        <v>-1.5484140954161483E-2</v>
      </c>
      <c r="AK704" s="64">
        <f t="shared" si="109"/>
        <v>1.2903435127568946E-2</v>
      </c>
      <c r="AL704" s="64">
        <f t="shared" si="109"/>
        <v>1.247622298527591E-2</v>
      </c>
      <c r="AM704" s="101">
        <f t="shared" si="102"/>
        <v>1.1428322420859754E-2</v>
      </c>
      <c r="AN704" s="102">
        <f t="shared" si="103"/>
        <v>1.1428322420859754E-2</v>
      </c>
      <c r="AO704" s="101">
        <f t="shared" si="104"/>
        <v>1.235469780361609E-2</v>
      </c>
      <c r="AP704" s="102">
        <f t="shared" si="105"/>
        <v>1.5745444744575329E-2</v>
      </c>
      <c r="AQ704" s="101">
        <f t="shared" si="106"/>
        <v>1.1947758437338141E-2</v>
      </c>
      <c r="AR704" s="102">
        <f t="shared" si="108"/>
        <v>-2.3317330636956884E-3</v>
      </c>
      <c r="AS704" s="101">
        <f t="shared" si="108"/>
        <v>-1.9049640319145515E-2</v>
      </c>
      <c r="AT704" s="102">
        <f t="shared" si="108"/>
        <v>-4.9316758386812709E-2</v>
      </c>
      <c r="AU704" s="101">
        <f t="shared" si="108"/>
        <v>-3.1229585698736812E-2</v>
      </c>
      <c r="AV704" s="102">
        <f t="shared" si="108"/>
        <v>9.5567669023080559E-4</v>
      </c>
      <c r="AW704" s="102">
        <f t="shared" si="107"/>
        <v>-2.0194408155631983E-2</v>
      </c>
    </row>
    <row r="705" spans="6:49" x14ac:dyDescent="0.3">
      <c r="F705" s="18">
        <v>44414</v>
      </c>
      <c r="G705" s="22">
        <v>196.55000305175699</v>
      </c>
      <c r="H705" s="26">
        <v>542.15002441406205</v>
      </c>
      <c r="I705" s="22">
        <v>1336.34997558593</v>
      </c>
      <c r="J705" s="26">
        <v>36.75</v>
      </c>
      <c r="K705" s="22">
        <v>48</v>
      </c>
      <c r="Y705" s="94">
        <v>334</v>
      </c>
      <c r="Z705" s="18">
        <v>44412</v>
      </c>
      <c r="AA705" s="22">
        <v>201.80000305175699</v>
      </c>
      <c r="AB705" s="26">
        <v>559.84997558593705</v>
      </c>
      <c r="AC705" s="22">
        <v>1373.84997558593</v>
      </c>
      <c r="AD705" s="26">
        <v>37.650001525878899</v>
      </c>
      <c r="AE705" s="22">
        <v>49.150001525878899</v>
      </c>
      <c r="AF705" s="7">
        <v>8606.9</v>
      </c>
      <c r="AG705" s="64">
        <f t="shared" si="109"/>
        <v>-1.2312393719012975E-2</v>
      </c>
      <c r="AH705" s="65">
        <f t="shared" si="109"/>
        <v>-1.5508309181766116E-2</v>
      </c>
      <c r="AI705" s="64">
        <f t="shared" si="109"/>
        <v>5.4374378448183358E-3</v>
      </c>
      <c r="AJ705" s="65">
        <f t="shared" si="109"/>
        <v>-2.1025721020136195E-2</v>
      </c>
      <c r="AK705" s="64">
        <f t="shared" si="109"/>
        <v>-3.1049048006727802E-2</v>
      </c>
      <c r="AL705" s="64">
        <f t="shared" si="109"/>
        <v>3.4217113992762809E-3</v>
      </c>
      <c r="AM705" s="101">
        <f t="shared" si="102"/>
        <v>2.4312520868251014E-3</v>
      </c>
      <c r="AN705" s="102">
        <f t="shared" si="103"/>
        <v>2.4312520868251014E-3</v>
      </c>
      <c r="AO705" s="101">
        <f t="shared" si="104"/>
        <v>4.0065243602084959E-3</v>
      </c>
      <c r="AP705" s="102">
        <f t="shared" si="105"/>
        <v>2.6462138353148595E-3</v>
      </c>
      <c r="AQ705" s="101">
        <f t="shared" si="106"/>
        <v>9.3559809826233159E-4</v>
      </c>
      <c r="AR705" s="102">
        <f t="shared" si="108"/>
        <v>-1.4743645805838076E-2</v>
      </c>
      <c r="AS705" s="101">
        <f t="shared" si="108"/>
        <v>-1.7939561268591218E-2</v>
      </c>
      <c r="AT705" s="102">
        <f t="shared" si="108"/>
        <v>1.4309134846098399E-3</v>
      </c>
      <c r="AU705" s="101">
        <f t="shared" si="108"/>
        <v>-2.3671934855451056E-2</v>
      </c>
      <c r="AV705" s="102">
        <f t="shared" si="108"/>
        <v>-3.1984646104990133E-2</v>
      </c>
      <c r="AW705" s="102">
        <f t="shared" si="107"/>
        <v>-1.7381774910052127E-2</v>
      </c>
    </row>
    <row r="706" spans="6:49" x14ac:dyDescent="0.3">
      <c r="F706" s="18">
        <v>44417</v>
      </c>
      <c r="G706" s="22">
        <v>191.25</v>
      </c>
      <c r="H706" s="26">
        <v>540.15002441406205</v>
      </c>
      <c r="I706" s="22">
        <v>1403</v>
      </c>
      <c r="J706" s="26">
        <v>39.099998474121001</v>
      </c>
      <c r="K706" s="22">
        <v>51.599998474121001</v>
      </c>
      <c r="Y706" s="94">
        <v>335</v>
      </c>
      <c r="Z706" s="18">
        <v>44413</v>
      </c>
      <c r="AA706" s="22">
        <v>201.600006103515</v>
      </c>
      <c r="AB706" s="26">
        <v>550.45001220703102</v>
      </c>
      <c r="AC706" s="22">
        <v>1342.80004882812</v>
      </c>
      <c r="AD706" s="26">
        <v>36.75</v>
      </c>
      <c r="AE706" s="22">
        <v>48.150001525878899</v>
      </c>
      <c r="AF706" s="7">
        <v>8618.75</v>
      </c>
      <c r="AG706" s="64">
        <f t="shared" si="109"/>
        <v>-9.9155656960418521E-4</v>
      </c>
      <c r="AH706" s="65">
        <f t="shared" si="109"/>
        <v>-1.6932699405113903E-2</v>
      </c>
      <c r="AI706" s="64">
        <f t="shared" si="109"/>
        <v>-2.2859977277763649E-2</v>
      </c>
      <c r="AJ706" s="65">
        <f t="shared" si="109"/>
        <v>-2.4194769115048094E-2</v>
      </c>
      <c r="AK706" s="64">
        <f t="shared" si="109"/>
        <v>-2.0555707704277778E-2</v>
      </c>
      <c r="AL706" s="64">
        <f t="shared" si="109"/>
        <v>1.3758554097308979E-3</v>
      </c>
      <c r="AM706" s="101">
        <f t="shared" si="102"/>
        <v>3.9837487899128433E-4</v>
      </c>
      <c r="AN706" s="102">
        <f t="shared" si="103"/>
        <v>3.9837487899128433E-4</v>
      </c>
      <c r="AO706" s="101">
        <f t="shared" si="104"/>
        <v>2.1202646234196598E-3</v>
      </c>
      <c r="AP706" s="102">
        <f t="shared" si="105"/>
        <v>-3.1354161472909627E-4</v>
      </c>
      <c r="AQ706" s="101">
        <f t="shared" si="106"/>
        <v>-1.5525862696684424E-3</v>
      </c>
      <c r="AR706" s="102">
        <f t="shared" si="108"/>
        <v>-1.3899314485954694E-3</v>
      </c>
      <c r="AS706" s="101">
        <f t="shared" si="108"/>
        <v>-1.7331074284105189E-2</v>
      </c>
      <c r="AT706" s="102">
        <f t="shared" si="108"/>
        <v>-2.4980241901183309E-2</v>
      </c>
      <c r="AU706" s="101">
        <f t="shared" si="108"/>
        <v>-2.3881227500318999E-2</v>
      </c>
      <c r="AV706" s="102">
        <f t="shared" si="108"/>
        <v>-1.9003121434609336E-2</v>
      </c>
      <c r="AW706" s="102">
        <f t="shared" si="107"/>
        <v>-1.7317119313762459E-2</v>
      </c>
    </row>
    <row r="707" spans="6:49" x14ac:dyDescent="0.3">
      <c r="F707" s="18">
        <v>44418</v>
      </c>
      <c r="G707" s="22">
        <v>183.39999389648401</v>
      </c>
      <c r="H707" s="26">
        <v>523.5</v>
      </c>
      <c r="I707" s="22">
        <v>1418.25</v>
      </c>
      <c r="J707" s="26">
        <v>37.349998474121001</v>
      </c>
      <c r="K707" s="22">
        <v>50</v>
      </c>
      <c r="Y707" s="94">
        <v>336</v>
      </c>
      <c r="Z707" s="18">
        <v>44414</v>
      </c>
      <c r="AA707" s="22">
        <v>196.55000305175699</v>
      </c>
      <c r="AB707" s="26">
        <v>542.15002441406205</v>
      </c>
      <c r="AC707" s="22">
        <v>1336.34997558593</v>
      </c>
      <c r="AD707" s="26">
        <v>36.75</v>
      </c>
      <c r="AE707" s="22">
        <v>48</v>
      </c>
      <c r="AF707" s="7">
        <v>8599.4500000000007</v>
      </c>
      <c r="AG707" s="64">
        <f t="shared" si="109"/>
        <v>-2.5368699078096774E-2</v>
      </c>
      <c r="AH707" s="65">
        <f t="shared" si="109"/>
        <v>-1.5193386742747311E-2</v>
      </c>
      <c r="AI707" s="64">
        <f t="shared" si="109"/>
        <v>-4.8150239032485713E-3</v>
      </c>
      <c r="AJ707" s="65">
        <f t="shared" si="109"/>
        <v>0</v>
      </c>
      <c r="AK707" s="64">
        <f t="shared" si="109"/>
        <v>-3.1201590263552847E-3</v>
      </c>
      <c r="AL707" s="64">
        <f t="shared" si="109"/>
        <v>-2.2418148334963912E-3</v>
      </c>
      <c r="AM707" s="101">
        <f t="shared" si="102"/>
        <v>-3.1963450917675564E-3</v>
      </c>
      <c r="AN707" s="102">
        <f t="shared" si="103"/>
        <v>-3.1963450917675564E-3</v>
      </c>
      <c r="AO707" s="101">
        <f t="shared" si="104"/>
        <v>-1.215192884659913E-3</v>
      </c>
      <c r="AP707" s="102">
        <f t="shared" si="105"/>
        <v>-5.5472527232187738E-3</v>
      </c>
      <c r="AQ707" s="101">
        <f t="shared" si="106"/>
        <v>-5.952422129829207E-3</v>
      </c>
      <c r="AR707" s="102">
        <f t="shared" si="108"/>
        <v>-2.2172353986329219E-2</v>
      </c>
      <c r="AS707" s="101">
        <f t="shared" si="108"/>
        <v>-1.1997041650979754E-2</v>
      </c>
      <c r="AT707" s="102">
        <f t="shared" si="108"/>
        <v>-3.5998310185886583E-3</v>
      </c>
      <c r="AU707" s="101">
        <f t="shared" si="108"/>
        <v>5.5472527232187738E-3</v>
      </c>
      <c r="AV707" s="102">
        <f t="shared" si="108"/>
        <v>2.8322631034739224E-3</v>
      </c>
      <c r="AW707" s="102">
        <f t="shared" si="107"/>
        <v>-5.8779421658409874E-3</v>
      </c>
    </row>
    <row r="708" spans="6:49" x14ac:dyDescent="0.3">
      <c r="F708" s="18">
        <v>44419</v>
      </c>
      <c r="G708" s="22">
        <v>181.5</v>
      </c>
      <c r="H708" s="26">
        <v>525.29998779296795</v>
      </c>
      <c r="I708" s="22">
        <v>1390.55004882812</v>
      </c>
      <c r="J708" s="26">
        <v>38.200000762939403</v>
      </c>
      <c r="K708" s="22">
        <v>50.349998474121001</v>
      </c>
      <c r="Y708" s="94">
        <v>337</v>
      </c>
      <c r="Z708" s="18">
        <v>44417</v>
      </c>
      <c r="AA708" s="22">
        <v>191.25</v>
      </c>
      <c r="AB708" s="26">
        <v>540.15002441406205</v>
      </c>
      <c r="AC708" s="22">
        <v>1403</v>
      </c>
      <c r="AD708" s="26">
        <v>39.099998474121001</v>
      </c>
      <c r="AE708" s="22">
        <v>51.599998474121001</v>
      </c>
      <c r="AF708" s="7">
        <v>8594.4</v>
      </c>
      <c r="AG708" s="64">
        <f t="shared" si="109"/>
        <v>-2.7335394687843163E-2</v>
      </c>
      <c r="AH708" s="65">
        <f t="shared" si="109"/>
        <v>-3.6958369884583886E-3</v>
      </c>
      <c r="AI708" s="64">
        <f t="shared" si="109"/>
        <v>4.8670802536917079E-2</v>
      </c>
      <c r="AJ708" s="65">
        <f t="shared" si="109"/>
        <v>6.1984202307435288E-2</v>
      </c>
      <c r="AK708" s="64">
        <f t="shared" si="109"/>
        <v>7.2320632008327265E-2</v>
      </c>
      <c r="AL708" s="64">
        <f t="shared" si="109"/>
        <v>-5.8741935578294233E-4</v>
      </c>
      <c r="AM708" s="101">
        <f t="shared" si="102"/>
        <v>-1.5524449949018159E-3</v>
      </c>
      <c r="AN708" s="102">
        <f t="shared" si="103"/>
        <v>-1.5524449949018159E-3</v>
      </c>
      <c r="AO708" s="101">
        <f t="shared" si="104"/>
        <v>3.1014398865043932E-4</v>
      </c>
      <c r="AP708" s="102">
        <f t="shared" si="105"/>
        <v>-3.1538261786756522E-3</v>
      </c>
      <c r="AQ708" s="101">
        <f t="shared" si="106"/>
        <v>-3.9403347751680914E-3</v>
      </c>
      <c r="AR708" s="102">
        <f t="shared" si="108"/>
        <v>-2.5782949692941346E-2</v>
      </c>
      <c r="AS708" s="101">
        <f t="shared" si="108"/>
        <v>-2.1433919935565727E-3</v>
      </c>
      <c r="AT708" s="102">
        <f t="shared" si="108"/>
        <v>4.8360658548266641E-2</v>
      </c>
      <c r="AU708" s="101">
        <f t="shared" si="108"/>
        <v>6.5138028486110944E-2</v>
      </c>
      <c r="AV708" s="102">
        <f t="shared" si="108"/>
        <v>7.6260966783495351E-2</v>
      </c>
      <c r="AW708" s="102">
        <f t="shared" si="107"/>
        <v>3.2366662426275006E-2</v>
      </c>
    </row>
    <row r="709" spans="6:49" x14ac:dyDescent="0.3">
      <c r="F709" s="18">
        <v>44420</v>
      </c>
      <c r="G709" s="22">
        <v>184.89999389648401</v>
      </c>
      <c r="H709" s="26">
        <v>527.34997558593705</v>
      </c>
      <c r="I709" s="22">
        <v>1408.90002441406</v>
      </c>
      <c r="J709" s="26">
        <v>38.299999237060497</v>
      </c>
      <c r="K709" s="22">
        <v>50.599998474121001</v>
      </c>
      <c r="Y709" s="94">
        <v>338</v>
      </c>
      <c r="Z709" s="18">
        <v>44418</v>
      </c>
      <c r="AA709" s="22">
        <v>183.39999389648401</v>
      </c>
      <c r="AB709" s="26">
        <v>523.5</v>
      </c>
      <c r="AC709" s="22">
        <v>1418.25</v>
      </c>
      <c r="AD709" s="26">
        <v>37.349998474121001</v>
      </c>
      <c r="AE709" s="22">
        <v>50</v>
      </c>
      <c r="AF709" s="7">
        <v>8586.9500000000007</v>
      </c>
      <c r="AG709" s="64">
        <f t="shared" si="109"/>
        <v>-4.1911946164085015E-2</v>
      </c>
      <c r="AH709" s="65">
        <f t="shared" si="109"/>
        <v>-3.1309893651072236E-2</v>
      </c>
      <c r="AI709" s="64">
        <f t="shared" si="109"/>
        <v>1.0810916104215676E-2</v>
      </c>
      <c r="AJ709" s="65">
        <f t="shared" si="109"/>
        <v>-4.5789557240976213E-2</v>
      </c>
      <c r="AK709" s="64">
        <f t="shared" si="109"/>
        <v>-3.1498637488072086E-2</v>
      </c>
      <c r="AL709" s="64">
        <f t="shared" si="109"/>
        <v>-8.6721945212792344E-4</v>
      </c>
      <c r="AM709" s="101">
        <f t="shared" si="102"/>
        <v>-1.8304700570352522E-3</v>
      </c>
      <c r="AN709" s="102">
        <f t="shared" si="103"/>
        <v>-1.8304700570352522E-3</v>
      </c>
      <c r="AO709" s="101">
        <f t="shared" si="104"/>
        <v>5.2170964751306441E-5</v>
      </c>
      <c r="AP709" s="102">
        <f t="shared" si="105"/>
        <v>-3.5586151102093453E-3</v>
      </c>
      <c r="AQ709" s="101">
        <f t="shared" si="106"/>
        <v>-4.2806296099114748E-3</v>
      </c>
      <c r="AR709" s="102">
        <f t="shared" si="108"/>
        <v>-4.0081476107049763E-2</v>
      </c>
      <c r="AS709" s="101">
        <f t="shared" si="108"/>
        <v>-2.9479423594036984E-2</v>
      </c>
      <c r="AT709" s="102">
        <f t="shared" si="108"/>
        <v>1.0758745139464371E-2</v>
      </c>
      <c r="AU709" s="101">
        <f t="shared" si="108"/>
        <v>-4.223094213076687E-2</v>
      </c>
      <c r="AV709" s="102">
        <f t="shared" si="108"/>
        <v>-2.7218007878160609E-2</v>
      </c>
      <c r="AW709" s="102">
        <f t="shared" si="107"/>
        <v>-2.5650220914109973E-2</v>
      </c>
    </row>
    <row r="710" spans="6:49" x14ac:dyDescent="0.3">
      <c r="F710" s="18">
        <v>44421</v>
      </c>
      <c r="G710" s="22">
        <v>183.25</v>
      </c>
      <c r="H710" s="26">
        <v>525.34997558593705</v>
      </c>
      <c r="I710" s="22">
        <v>1412.25</v>
      </c>
      <c r="J710" s="26">
        <v>37.400001525878899</v>
      </c>
      <c r="K710" s="22">
        <v>50</v>
      </c>
      <c r="Y710" s="94">
        <v>339</v>
      </c>
      <c r="Z710" s="18">
        <v>44419</v>
      </c>
      <c r="AA710" s="22">
        <v>181.5</v>
      </c>
      <c r="AB710" s="26">
        <v>525.29998779296795</v>
      </c>
      <c r="AC710" s="22">
        <v>1390.55004882812</v>
      </c>
      <c r="AD710" s="26">
        <v>38.200000762939403</v>
      </c>
      <c r="AE710" s="22">
        <v>50.349998474121001</v>
      </c>
      <c r="AF710" s="7">
        <v>8583.9500000000007</v>
      </c>
      <c r="AG710" s="64">
        <f t="shared" si="109"/>
        <v>-1.0413872837654744E-2</v>
      </c>
      <c r="AH710" s="65">
        <f t="shared" si="109"/>
        <v>3.4324744111135078E-3</v>
      </c>
      <c r="AI710" s="64">
        <f t="shared" si="109"/>
        <v>-1.9724329776506205E-2</v>
      </c>
      <c r="AJ710" s="65">
        <f t="shared" si="109"/>
        <v>2.2502664859460317E-2</v>
      </c>
      <c r="AK710" s="64">
        <f t="shared" si="109"/>
        <v>6.9755834309829746E-3</v>
      </c>
      <c r="AL710" s="64">
        <f t="shared" si="109"/>
        <v>-3.4942839694189476E-4</v>
      </c>
      <c r="AM710" s="101">
        <f t="shared" si="102"/>
        <v>-1.3159638357338188E-3</v>
      </c>
      <c r="AN710" s="102">
        <f t="shared" si="103"/>
        <v>-1.3159638357338188E-3</v>
      </c>
      <c r="AO710" s="101">
        <f t="shared" si="104"/>
        <v>5.2956938597832821E-4</v>
      </c>
      <c r="AP710" s="102">
        <f t="shared" si="105"/>
        <v>-2.809522844965686E-3</v>
      </c>
      <c r="AQ710" s="101">
        <f t="shared" si="106"/>
        <v>-3.6508885059667396E-3</v>
      </c>
      <c r="AR710" s="102">
        <f t="shared" si="108"/>
        <v>-9.0979090019209247E-3</v>
      </c>
      <c r="AS710" s="101">
        <f t="shared" si="108"/>
        <v>4.7484382468473262E-3</v>
      </c>
      <c r="AT710" s="102">
        <f t="shared" si="108"/>
        <v>-2.0253899162484535E-2</v>
      </c>
      <c r="AU710" s="101">
        <f t="shared" si="108"/>
        <v>2.5312187704426004E-2</v>
      </c>
      <c r="AV710" s="102">
        <f t="shared" si="108"/>
        <v>1.0626471936949714E-2</v>
      </c>
      <c r="AW710" s="102">
        <f t="shared" si="107"/>
        <v>2.2670579447635168E-3</v>
      </c>
    </row>
    <row r="711" spans="6:49" x14ac:dyDescent="0.3">
      <c r="F711" s="18">
        <v>44424</v>
      </c>
      <c r="G711" s="22">
        <v>181.100006103515</v>
      </c>
      <c r="H711" s="26">
        <v>513.65002441406205</v>
      </c>
      <c r="I711" s="22">
        <v>1401.65002441406</v>
      </c>
      <c r="J711" s="26">
        <v>36.849998474121001</v>
      </c>
      <c r="K711" s="22">
        <v>48.5</v>
      </c>
      <c r="Y711" s="94">
        <v>340</v>
      </c>
      <c r="Z711" s="18">
        <v>44420</v>
      </c>
      <c r="AA711" s="22">
        <v>184.89999389648401</v>
      </c>
      <c r="AB711" s="26">
        <v>527.34997558593705</v>
      </c>
      <c r="AC711" s="22">
        <v>1408.90002441406</v>
      </c>
      <c r="AD711" s="26">
        <v>38.299999237060497</v>
      </c>
      <c r="AE711" s="22">
        <v>50.599998474121001</v>
      </c>
      <c r="AF711" s="7">
        <v>8631</v>
      </c>
      <c r="AG711" s="64">
        <f t="shared" si="109"/>
        <v>1.8559451678351702E-2</v>
      </c>
      <c r="AH711" s="65">
        <f t="shared" si="109"/>
        <v>3.8949137051687384E-3</v>
      </c>
      <c r="AI711" s="64">
        <f t="shared" si="109"/>
        <v>1.3109887957515349E-2</v>
      </c>
      <c r="AJ711" s="65">
        <f t="shared" si="109"/>
        <v>2.6143406817436981E-3</v>
      </c>
      <c r="AK711" s="64">
        <f t="shared" si="109"/>
        <v>4.9529572785790245E-3</v>
      </c>
      <c r="AL711" s="64">
        <f t="shared" si="109"/>
        <v>5.4661927163947221E-3</v>
      </c>
      <c r="AM711" s="101">
        <f t="shared" ref="AM711:AM743" si="110">$AZ$11+$AZ$12*AL711</f>
        <v>4.4627633430673851E-3</v>
      </c>
      <c r="AN711" s="102">
        <f t="shared" ref="AN711:AN743" si="111">$BA$11+$BA$12*AL711</f>
        <v>4.4627633430673851E-3</v>
      </c>
      <c r="AO711" s="101">
        <f t="shared" ref="AO711:AO743" si="112">$BB$11+$BB$12*AL711</f>
        <v>5.8915166621126367E-3</v>
      </c>
      <c r="AP711" s="102">
        <f t="shared" ref="AP711:AP743" si="113">$BC$11+$BC$12*AL711</f>
        <v>5.6039805362833872E-3</v>
      </c>
      <c r="AQ711" s="101">
        <f t="shared" ref="AQ711:AQ743" si="114">$BD$11+$BD$12*AL711</f>
        <v>3.4221105799698229E-3</v>
      </c>
      <c r="AR711" s="102">
        <f t="shared" si="108"/>
        <v>1.4096688335284317E-2</v>
      </c>
      <c r="AS711" s="101">
        <f t="shared" si="108"/>
        <v>-5.6784963789864671E-4</v>
      </c>
      <c r="AT711" s="102">
        <f t="shared" si="108"/>
        <v>7.2183712954027122E-3</v>
      </c>
      <c r="AU711" s="101">
        <f t="shared" si="108"/>
        <v>-2.9896398545396891E-3</v>
      </c>
      <c r="AV711" s="102">
        <f t="shared" si="108"/>
        <v>1.5308466986092015E-3</v>
      </c>
      <c r="AW711" s="102">
        <f t="shared" ref="AW711:AW743" si="115">AVERAGE(AR711:AV711)</f>
        <v>3.8576833673715791E-3</v>
      </c>
    </row>
    <row r="712" spans="6:49" x14ac:dyDescent="0.3">
      <c r="F712" s="18">
        <v>44425</v>
      </c>
      <c r="G712" s="22">
        <v>178.75</v>
      </c>
      <c r="H712" s="26">
        <v>509.29998779296801</v>
      </c>
      <c r="I712" s="22">
        <v>1393.5</v>
      </c>
      <c r="J712" s="26">
        <v>36.700000762939403</v>
      </c>
      <c r="K712" s="22">
        <v>49.049999237060497</v>
      </c>
      <c r="Y712" s="94">
        <v>341</v>
      </c>
      <c r="Z712" s="18">
        <v>44421</v>
      </c>
      <c r="AA712" s="22">
        <v>183.25</v>
      </c>
      <c r="AB712" s="26">
        <v>525.34997558593705</v>
      </c>
      <c r="AC712" s="22">
        <v>1412.25</v>
      </c>
      <c r="AD712" s="26">
        <v>37.400001525878899</v>
      </c>
      <c r="AE712" s="22">
        <v>50</v>
      </c>
      <c r="AF712" s="7">
        <v>8694.2999999999993</v>
      </c>
      <c r="AG712" s="64">
        <f t="shared" si="109"/>
        <v>-8.9637646164963027E-3</v>
      </c>
      <c r="AH712" s="65">
        <f t="shared" si="109"/>
        <v>-3.7997577640862118E-3</v>
      </c>
      <c r="AI712" s="64">
        <f t="shared" si="109"/>
        <v>2.3749018176858513E-3</v>
      </c>
      <c r="AJ712" s="65">
        <f t="shared" si="109"/>
        <v>-2.3779131047122207E-2</v>
      </c>
      <c r="AK712" s="64">
        <f t="shared" si="109"/>
        <v>-1.1928540709561945E-2</v>
      </c>
      <c r="AL712" s="64">
        <f t="shared" si="109"/>
        <v>7.3072652899879046E-3</v>
      </c>
      <c r="AM712" s="101">
        <f t="shared" si="110"/>
        <v>6.2921562680587489E-3</v>
      </c>
      <c r="AN712" s="102">
        <f t="shared" si="111"/>
        <v>6.2921562680587489E-3</v>
      </c>
      <c r="AO712" s="101">
        <f t="shared" si="112"/>
        <v>7.5889680398348348E-3</v>
      </c>
      <c r="AP712" s="102">
        <f t="shared" si="113"/>
        <v>8.2674742579650125E-3</v>
      </c>
      <c r="AQ712" s="101">
        <f t="shared" si="114"/>
        <v>5.6612359246909737E-3</v>
      </c>
      <c r="AR712" s="102">
        <f t="shared" si="108"/>
        <v>-1.5255920884555052E-2</v>
      </c>
      <c r="AS712" s="101">
        <f t="shared" si="108"/>
        <v>-1.0091914032144961E-2</v>
      </c>
      <c r="AT712" s="102">
        <f t="shared" si="108"/>
        <v>-5.2140662221489831E-3</v>
      </c>
      <c r="AU712" s="101">
        <f t="shared" si="108"/>
        <v>-3.2046605305087218E-2</v>
      </c>
      <c r="AV712" s="102">
        <f t="shared" si="108"/>
        <v>-1.7589776634252919E-2</v>
      </c>
      <c r="AW712" s="102">
        <f t="shared" si="115"/>
        <v>-1.6039656615637825E-2</v>
      </c>
    </row>
    <row r="713" spans="6:49" x14ac:dyDescent="0.3">
      <c r="F713" s="18">
        <v>44426</v>
      </c>
      <c r="G713" s="22">
        <v>176.69999694824199</v>
      </c>
      <c r="H713" s="26">
        <v>503.850006103515</v>
      </c>
      <c r="I713" s="22">
        <v>1388.40002441406</v>
      </c>
      <c r="J713" s="26">
        <v>36.75</v>
      </c>
      <c r="K713" s="22">
        <v>50.75</v>
      </c>
      <c r="Y713" s="94">
        <v>342</v>
      </c>
      <c r="Z713" s="18">
        <v>44424</v>
      </c>
      <c r="AA713" s="22">
        <v>181.100006103515</v>
      </c>
      <c r="AB713" s="26">
        <v>513.65002441406205</v>
      </c>
      <c r="AC713" s="22">
        <v>1401.65002441406</v>
      </c>
      <c r="AD713" s="26">
        <v>36.849998474121001</v>
      </c>
      <c r="AE713" s="22">
        <v>48.5</v>
      </c>
      <c r="AF713" s="7">
        <v>8705</v>
      </c>
      <c r="AG713" s="64">
        <f t="shared" si="109"/>
        <v>-1.1801942174936535E-2</v>
      </c>
      <c r="AH713" s="65">
        <f t="shared" si="109"/>
        <v>-2.252251346997558E-2</v>
      </c>
      <c r="AI713" s="64">
        <f t="shared" si="109"/>
        <v>-7.5340457254617745E-3</v>
      </c>
      <c r="AJ713" s="65">
        <f t="shared" si="109"/>
        <v>-1.4815167991884292E-2</v>
      </c>
      <c r="AK713" s="64">
        <f t="shared" si="109"/>
        <v>-3.0459207484708574E-2</v>
      </c>
      <c r="AL713" s="64">
        <f t="shared" si="109"/>
        <v>1.2299346926438609E-3</v>
      </c>
      <c r="AM713" s="101">
        <f t="shared" si="110"/>
        <v>2.5337987375490814E-4</v>
      </c>
      <c r="AN713" s="102">
        <f t="shared" si="111"/>
        <v>2.5337987375490814E-4</v>
      </c>
      <c r="AO713" s="101">
        <f t="shared" si="112"/>
        <v>1.9857271120742028E-3</v>
      </c>
      <c r="AP713" s="102">
        <f t="shared" si="113"/>
        <v>-5.2464622809372113E-4</v>
      </c>
      <c r="AQ713" s="101">
        <f t="shared" si="114"/>
        <v>-1.7300560666964802E-3</v>
      </c>
      <c r="AR713" s="102">
        <f t="shared" si="108"/>
        <v>-1.2055322048691443E-2</v>
      </c>
      <c r="AS713" s="101">
        <f t="shared" si="108"/>
        <v>-2.2775893343730487E-2</v>
      </c>
      <c r="AT713" s="102">
        <f t="shared" si="108"/>
        <v>-9.5197728375359773E-3</v>
      </c>
      <c r="AU713" s="101">
        <f t="shared" si="108"/>
        <v>-1.4290521763790571E-2</v>
      </c>
      <c r="AV713" s="102">
        <f t="shared" si="108"/>
        <v>-2.8729151418012095E-2</v>
      </c>
      <c r="AW713" s="102">
        <f t="shared" si="115"/>
        <v>-1.7474132282352114E-2</v>
      </c>
    </row>
    <row r="714" spans="6:49" x14ac:dyDescent="0.3">
      <c r="F714" s="18">
        <v>44428</v>
      </c>
      <c r="G714" s="22">
        <v>170.44999694824199</v>
      </c>
      <c r="H714" s="26">
        <v>482.89999389648398</v>
      </c>
      <c r="I714" s="22">
        <v>1325.44995117187</v>
      </c>
      <c r="J714" s="26">
        <v>34.700000762939403</v>
      </c>
      <c r="K714" s="22">
        <v>48.900001525878899</v>
      </c>
      <c r="Y714" s="94">
        <v>343</v>
      </c>
      <c r="Z714" s="18">
        <v>44425</v>
      </c>
      <c r="AA714" s="22">
        <v>178.75</v>
      </c>
      <c r="AB714" s="26">
        <v>509.29998779296801</v>
      </c>
      <c r="AC714" s="22">
        <v>1393.5</v>
      </c>
      <c r="AD714" s="26">
        <v>36.700000762939403</v>
      </c>
      <c r="AE714" s="22">
        <v>49.049999237060497</v>
      </c>
      <c r="AF714" s="7">
        <v>8734.6</v>
      </c>
      <c r="AG714" s="64">
        <f t="shared" si="109"/>
        <v>-1.3061217017707282E-2</v>
      </c>
      <c r="AH714" s="65">
        <f t="shared" si="109"/>
        <v>-8.5049372705077331E-3</v>
      </c>
      <c r="AI714" s="64">
        <f t="shared" si="109"/>
        <v>-5.8315635579067439E-3</v>
      </c>
      <c r="AJ714" s="65">
        <f t="shared" si="109"/>
        <v>-4.0788013784381575E-3</v>
      </c>
      <c r="AK714" s="64">
        <f t="shared" si="109"/>
        <v>1.1276372513612236E-2</v>
      </c>
      <c r="AL714" s="64">
        <f t="shared" si="109"/>
        <v>3.3945765297098145E-3</v>
      </c>
      <c r="AM714" s="101">
        <f t="shared" si="110"/>
        <v>2.404289359164358E-3</v>
      </c>
      <c r="AN714" s="102">
        <f t="shared" si="111"/>
        <v>2.404289359164358E-3</v>
      </c>
      <c r="AO714" s="101">
        <f t="shared" si="112"/>
        <v>3.9815062689118469E-3</v>
      </c>
      <c r="AP714" s="102">
        <f t="shared" si="113"/>
        <v>2.6069576127381051E-3</v>
      </c>
      <c r="AQ714" s="101">
        <f t="shared" si="114"/>
        <v>9.0259648005159687E-4</v>
      </c>
      <c r="AR714" s="102">
        <f t="shared" si="108"/>
        <v>-1.546550637687164E-2</v>
      </c>
      <c r="AS714" s="101">
        <f t="shared" si="108"/>
        <v>-1.0909226629672092E-2</v>
      </c>
      <c r="AT714" s="102">
        <f t="shared" si="108"/>
        <v>-9.8130698268185899E-3</v>
      </c>
      <c r="AU714" s="101">
        <f t="shared" si="108"/>
        <v>-6.6857589911762626E-3</v>
      </c>
      <c r="AV714" s="102">
        <f t="shared" si="108"/>
        <v>1.0373776033560638E-2</v>
      </c>
      <c r="AW714" s="102">
        <f t="shared" si="115"/>
        <v>-6.4999571581955875E-3</v>
      </c>
    </row>
    <row r="715" spans="6:49" x14ac:dyDescent="0.3">
      <c r="F715" s="18">
        <v>44431</v>
      </c>
      <c r="G715" s="22">
        <v>169.94999694824199</v>
      </c>
      <c r="H715" s="26">
        <v>474.54998779296801</v>
      </c>
      <c r="I715" s="22">
        <v>1310.34997558593</v>
      </c>
      <c r="J715" s="26">
        <v>33.450000762939403</v>
      </c>
      <c r="K715" s="22">
        <v>47.450000762939403</v>
      </c>
      <c r="Y715" s="94">
        <v>344</v>
      </c>
      <c r="Z715" s="18">
        <v>44426</v>
      </c>
      <c r="AA715" s="22">
        <v>176.69999694824199</v>
      </c>
      <c r="AB715" s="26">
        <v>503.850006103515</v>
      </c>
      <c r="AC715" s="22">
        <v>1388.40002441406</v>
      </c>
      <c r="AD715" s="26">
        <v>36.75</v>
      </c>
      <c r="AE715" s="22">
        <v>50.75</v>
      </c>
      <c r="AF715" s="7">
        <v>8725.7999999999993</v>
      </c>
      <c r="AG715" s="64">
        <f t="shared" si="109"/>
        <v>-1.1534819519309738E-2</v>
      </c>
      <c r="AH715" s="65">
        <f t="shared" si="109"/>
        <v>-1.0758593082138727E-2</v>
      </c>
      <c r="AI715" s="64">
        <f t="shared" si="109"/>
        <v>-3.6665453500589868E-3</v>
      </c>
      <c r="AJ715" s="65">
        <f t="shared" si="109"/>
        <v>1.3614498097816474E-3</v>
      </c>
      <c r="AK715" s="64">
        <f t="shared" si="109"/>
        <v>3.4071447464846909E-2</v>
      </c>
      <c r="AL715" s="64">
        <f t="shared" si="109"/>
        <v>-1.00799532027991E-3</v>
      </c>
      <c r="AM715" s="101">
        <f t="shared" si="110"/>
        <v>-1.9703528519346065E-3</v>
      </c>
      <c r="AN715" s="102">
        <f t="shared" si="111"/>
        <v>-1.9703528519346065E-3</v>
      </c>
      <c r="AO715" s="101">
        <f t="shared" si="112"/>
        <v>-7.7623044877686391E-5</v>
      </c>
      <c r="AP715" s="102">
        <f t="shared" si="113"/>
        <v>-3.7622766314145107E-3</v>
      </c>
      <c r="AQ715" s="101">
        <f t="shared" si="114"/>
        <v>-4.4518422056697383E-3</v>
      </c>
      <c r="AR715" s="102">
        <f t="shared" si="108"/>
        <v>-9.5644666673751315E-3</v>
      </c>
      <c r="AS715" s="101">
        <f t="shared" si="108"/>
        <v>-8.7882402302041206E-3</v>
      </c>
      <c r="AT715" s="102">
        <f t="shared" si="108"/>
        <v>-3.5889223051813004E-3</v>
      </c>
      <c r="AU715" s="101">
        <f t="shared" si="108"/>
        <v>5.1237264411961581E-3</v>
      </c>
      <c r="AV715" s="102">
        <f t="shared" si="108"/>
        <v>3.8523289670516644E-2</v>
      </c>
      <c r="AW715" s="102">
        <f t="shared" si="115"/>
        <v>4.3410773817904504E-3</v>
      </c>
    </row>
    <row r="716" spans="6:49" x14ac:dyDescent="0.3">
      <c r="F716" s="18">
        <v>44432</v>
      </c>
      <c r="G716" s="22">
        <v>172.05000305175699</v>
      </c>
      <c r="H716" s="26">
        <v>497.29998779296801</v>
      </c>
      <c r="I716" s="22">
        <v>1324.15002441406</v>
      </c>
      <c r="J716" s="26">
        <v>34.549999237060497</v>
      </c>
      <c r="K716" s="22">
        <v>47.75</v>
      </c>
      <c r="Y716" s="94">
        <v>345</v>
      </c>
      <c r="Z716" s="18">
        <v>44428</v>
      </c>
      <c r="AA716" s="22">
        <v>170.44999694824199</v>
      </c>
      <c r="AB716" s="26">
        <v>482.89999389648398</v>
      </c>
      <c r="AC716" s="22">
        <v>1325.44995117187</v>
      </c>
      <c r="AD716" s="26">
        <v>34.700000762939403</v>
      </c>
      <c r="AE716" s="22">
        <v>48.900001525878899</v>
      </c>
      <c r="AF716" s="7">
        <v>8641.6</v>
      </c>
      <c r="AG716" s="64">
        <f t="shared" si="109"/>
        <v>-3.6011381375019712E-2</v>
      </c>
      <c r="AH716" s="65">
        <f t="shared" si="109"/>
        <v>-4.2469036599965343E-2</v>
      </c>
      <c r="AI716" s="64">
        <f t="shared" si="109"/>
        <v>-4.6400035007735034E-2</v>
      </c>
      <c r="AJ716" s="65">
        <f t="shared" si="109"/>
        <v>-5.7398516719306049E-2</v>
      </c>
      <c r="AK716" s="64">
        <f t="shared" si="109"/>
        <v>-3.7134190237003435E-2</v>
      </c>
      <c r="AL716" s="64">
        <f t="shared" si="109"/>
        <v>-9.696403573092675E-3</v>
      </c>
      <c r="AM716" s="101">
        <f t="shared" si="110"/>
        <v>-1.0603642389299917E-2</v>
      </c>
      <c r="AN716" s="102">
        <f t="shared" si="111"/>
        <v>-1.0603642389299917E-2</v>
      </c>
      <c r="AO716" s="101">
        <f t="shared" si="112"/>
        <v>-8.0882527020053746E-3</v>
      </c>
      <c r="AP716" s="102">
        <f t="shared" si="113"/>
        <v>-1.6331863058748439E-2</v>
      </c>
      <c r="AQ716" s="101">
        <f t="shared" si="114"/>
        <v>-1.5018745109550742E-2</v>
      </c>
      <c r="AR716" s="102">
        <f t="shared" si="108"/>
        <v>-2.5407738985719797E-2</v>
      </c>
      <c r="AS716" s="101">
        <f t="shared" si="108"/>
        <v>-3.1865394210665428E-2</v>
      </c>
      <c r="AT716" s="102">
        <f t="shared" si="108"/>
        <v>-3.8311782305729659E-2</v>
      </c>
      <c r="AU716" s="101">
        <f t="shared" si="108"/>
        <v>-4.106665366055761E-2</v>
      </c>
      <c r="AV716" s="102">
        <f t="shared" si="108"/>
        <v>-2.2115445127452692E-2</v>
      </c>
      <c r="AW716" s="102">
        <f t="shared" si="115"/>
        <v>-3.175340285802504E-2</v>
      </c>
    </row>
    <row r="717" spans="6:49" x14ac:dyDescent="0.3">
      <c r="F717" s="18">
        <v>44433</v>
      </c>
      <c r="G717" s="22">
        <v>170.14999389648401</v>
      </c>
      <c r="H717" s="26">
        <v>483.95001220703102</v>
      </c>
      <c r="I717" s="22">
        <v>1319.34997558593</v>
      </c>
      <c r="J717" s="26">
        <v>34.900001525878899</v>
      </c>
      <c r="K717" s="22">
        <v>47.5</v>
      </c>
      <c r="Y717" s="94">
        <v>346</v>
      </c>
      <c r="Z717" s="18">
        <v>44431</v>
      </c>
      <c r="AA717" s="22">
        <v>169.94999694824199</v>
      </c>
      <c r="AB717" s="26">
        <v>474.54998779296801</v>
      </c>
      <c r="AC717" s="22">
        <v>1310.34997558593</v>
      </c>
      <c r="AD717" s="26">
        <v>33.450000762939403</v>
      </c>
      <c r="AE717" s="22">
        <v>47.450000762939403</v>
      </c>
      <c r="AF717" s="7">
        <v>8646.4500000000007</v>
      </c>
      <c r="AG717" s="64">
        <f t="shared" si="109"/>
        <v>-2.9377224944617648E-3</v>
      </c>
      <c r="AH717" s="65">
        <f t="shared" si="109"/>
        <v>-1.7442619387083542E-2</v>
      </c>
      <c r="AI717" s="64">
        <f t="shared" si="109"/>
        <v>-1.1457729113246768E-2</v>
      </c>
      <c r="AJ717" s="65">
        <f t="shared" si="109"/>
        <v>-3.6687899556949524E-2</v>
      </c>
      <c r="AK717" s="64">
        <f t="shared" si="109"/>
        <v>-3.0100886550149374E-2</v>
      </c>
      <c r="AL717" s="64">
        <f t="shared" si="109"/>
        <v>5.610812239942375E-4</v>
      </c>
      <c r="AM717" s="101">
        <f t="shared" si="110"/>
        <v>-4.1123043056106332E-4</v>
      </c>
      <c r="AN717" s="102">
        <f t="shared" si="111"/>
        <v>-4.1123043056106332E-4</v>
      </c>
      <c r="AO717" s="101">
        <f t="shared" si="112"/>
        <v>1.3690505844141645E-3</v>
      </c>
      <c r="AP717" s="102">
        <f t="shared" si="113"/>
        <v>-1.4922816380310699E-3</v>
      </c>
      <c r="AQ717" s="101">
        <f t="shared" si="114"/>
        <v>-2.5435203347753312E-3</v>
      </c>
      <c r="AR717" s="102">
        <f t="shared" si="108"/>
        <v>-2.5264920639007015E-3</v>
      </c>
      <c r="AS717" s="101">
        <f t="shared" si="108"/>
        <v>-1.7031388956522477E-2</v>
      </c>
      <c r="AT717" s="102">
        <f t="shared" si="108"/>
        <v>-1.2826779697660932E-2</v>
      </c>
      <c r="AU717" s="101">
        <f t="shared" si="108"/>
        <v>-3.5195617918918454E-2</v>
      </c>
      <c r="AV717" s="102">
        <f t="shared" si="108"/>
        <v>-2.7557366215374045E-2</v>
      </c>
      <c r="AW717" s="102">
        <f t="shared" si="115"/>
        <v>-1.902752897047532E-2</v>
      </c>
    </row>
    <row r="718" spans="6:49" x14ac:dyDescent="0.3">
      <c r="F718" s="18">
        <v>44434</v>
      </c>
      <c r="G718" s="22">
        <v>168.05000305175699</v>
      </c>
      <c r="H718" s="26">
        <v>475.54998779296801</v>
      </c>
      <c r="I718" s="22">
        <v>1300.09997558593</v>
      </c>
      <c r="J718" s="26">
        <v>34.599998474121001</v>
      </c>
      <c r="K718" s="22">
        <v>48.599998474121001</v>
      </c>
      <c r="Y718" s="94">
        <v>347</v>
      </c>
      <c r="Z718" s="18">
        <v>44432</v>
      </c>
      <c r="AA718" s="22">
        <v>172.05000305175699</v>
      </c>
      <c r="AB718" s="26">
        <v>497.29998779296801</v>
      </c>
      <c r="AC718" s="22">
        <v>1324.15002441406</v>
      </c>
      <c r="AD718" s="26">
        <v>34.549999237060497</v>
      </c>
      <c r="AE718" s="22">
        <v>47.75</v>
      </c>
      <c r="AF718" s="7">
        <v>8722.9500000000007</v>
      </c>
      <c r="AG718" s="64">
        <f t="shared" si="109"/>
        <v>1.2280891795780338E-2</v>
      </c>
      <c r="AH718" s="65">
        <f t="shared" si="109"/>
        <v>4.6826480320960137E-2</v>
      </c>
      <c r="AI718" s="64">
        <f t="shared" si="109"/>
        <v>1.0476504117711253E-2</v>
      </c>
      <c r="AJ718" s="65">
        <f t="shared" si="109"/>
        <v>3.2355718748903348E-2</v>
      </c>
      <c r="AK718" s="64">
        <f t="shared" si="109"/>
        <v>6.3025257919952418E-3</v>
      </c>
      <c r="AL718" s="64">
        <f t="shared" si="109"/>
        <v>8.8086513812246445E-3</v>
      </c>
      <c r="AM718" s="101">
        <f t="shared" si="110"/>
        <v>7.7840176603711664E-3</v>
      </c>
      <c r="AN718" s="102">
        <f t="shared" si="111"/>
        <v>7.7840176603711664E-3</v>
      </c>
      <c r="AO718" s="101">
        <f t="shared" si="112"/>
        <v>8.9732317161378486E-3</v>
      </c>
      <c r="AP718" s="102">
        <f t="shared" si="113"/>
        <v>1.0439540957119917E-2</v>
      </c>
      <c r="AQ718" s="101">
        <f t="shared" si="114"/>
        <v>7.4872321930177944E-3</v>
      </c>
      <c r="AR718" s="102">
        <f t="shared" si="108"/>
        <v>4.4968741354091714E-3</v>
      </c>
      <c r="AS718" s="101">
        <f t="shared" si="108"/>
        <v>3.9042462660588972E-2</v>
      </c>
      <c r="AT718" s="102">
        <f t="shared" si="108"/>
        <v>1.5032724015734047E-3</v>
      </c>
      <c r="AU718" s="101">
        <f t="shared" si="108"/>
        <v>2.1916177791783432E-2</v>
      </c>
      <c r="AV718" s="102">
        <f t="shared" si="108"/>
        <v>-1.1847064010225526E-3</v>
      </c>
      <c r="AW718" s="102">
        <f t="shared" si="115"/>
        <v>1.3154816117666484E-2</v>
      </c>
    </row>
    <row r="719" spans="6:49" x14ac:dyDescent="0.3">
      <c r="F719" s="18">
        <v>44435</v>
      </c>
      <c r="G719" s="22">
        <v>170.75</v>
      </c>
      <c r="H719" s="26">
        <v>482.64999389648398</v>
      </c>
      <c r="I719" s="22">
        <v>1324.34997558593</v>
      </c>
      <c r="J719" s="26">
        <v>34.400001525878899</v>
      </c>
      <c r="K719" s="22">
        <v>49</v>
      </c>
      <c r="Y719" s="94">
        <v>348</v>
      </c>
      <c r="Z719" s="18">
        <v>44433</v>
      </c>
      <c r="AA719" s="22">
        <v>170.14999389648401</v>
      </c>
      <c r="AB719" s="26">
        <v>483.95001220703102</v>
      </c>
      <c r="AC719" s="22">
        <v>1319.34997558593</v>
      </c>
      <c r="AD719" s="26">
        <v>34.900001525878899</v>
      </c>
      <c r="AE719" s="22">
        <v>47.5</v>
      </c>
      <c r="AF719" s="7">
        <v>8736.5</v>
      </c>
      <c r="AG719" s="64">
        <f t="shared" si="109"/>
        <v>-1.110478490557606E-2</v>
      </c>
      <c r="AH719" s="65">
        <f t="shared" si="109"/>
        <v>-2.7211820355235391E-2</v>
      </c>
      <c r="AI719" s="64">
        <f t="shared" si="109"/>
        <v>-3.6315900159341057E-3</v>
      </c>
      <c r="AJ719" s="65">
        <f t="shared" si="109"/>
        <v>1.0079344798345576E-2</v>
      </c>
      <c r="AK719" s="64">
        <f t="shared" si="109"/>
        <v>-5.2493558861436782E-3</v>
      </c>
      <c r="AL719" s="64">
        <f t="shared" si="109"/>
        <v>1.5521683352473176E-3</v>
      </c>
      <c r="AM719" s="101">
        <f t="shared" si="110"/>
        <v>5.7356928639846333E-4</v>
      </c>
      <c r="AN719" s="102">
        <f t="shared" si="111"/>
        <v>5.7356928639846333E-4</v>
      </c>
      <c r="AO719" s="101">
        <f t="shared" si="112"/>
        <v>2.2828234614691422E-3</v>
      </c>
      <c r="AP719" s="102">
        <f t="shared" si="113"/>
        <v>-5.8468361832944137E-5</v>
      </c>
      <c r="AQ719" s="101">
        <f t="shared" si="114"/>
        <v>-1.3381532561152335E-3</v>
      </c>
      <c r="AR719" s="102">
        <f t="shared" si="108"/>
        <v>-1.1678354191974523E-2</v>
      </c>
      <c r="AS719" s="101">
        <f t="shared" si="108"/>
        <v>-2.7785389641633854E-2</v>
      </c>
      <c r="AT719" s="102">
        <f t="shared" si="108"/>
        <v>-5.9144134774032475E-3</v>
      </c>
      <c r="AU719" s="101">
        <f t="shared" si="108"/>
        <v>1.013781316017852E-2</v>
      </c>
      <c r="AV719" s="102">
        <f t="shared" si="108"/>
        <v>-3.9112026300284451E-3</v>
      </c>
      <c r="AW719" s="102">
        <f t="shared" si="115"/>
        <v>-7.830309356172311E-3</v>
      </c>
    </row>
    <row r="720" spans="6:49" x14ac:dyDescent="0.3">
      <c r="F720" s="18">
        <v>44438</v>
      </c>
      <c r="G720" s="22">
        <v>173.100006103515</v>
      </c>
      <c r="H720" s="26">
        <v>485.100006103515</v>
      </c>
      <c r="I720" s="22">
        <v>1334.80004882812</v>
      </c>
      <c r="J720" s="26">
        <v>34.5</v>
      </c>
      <c r="K720" s="22">
        <v>48.650001525878899</v>
      </c>
      <c r="Y720" s="94">
        <v>349</v>
      </c>
      <c r="Z720" s="18">
        <v>44434</v>
      </c>
      <c r="AA720" s="22">
        <v>168.05000305175699</v>
      </c>
      <c r="AB720" s="26">
        <v>475.54998779296801</v>
      </c>
      <c r="AC720" s="22">
        <v>1300.09997558593</v>
      </c>
      <c r="AD720" s="26">
        <v>34.599998474121001</v>
      </c>
      <c r="AE720" s="22">
        <v>48.599998474121001</v>
      </c>
      <c r="AF720" s="7">
        <v>8743.85</v>
      </c>
      <c r="AG720" s="64">
        <f t="shared" si="109"/>
        <v>-1.2418792744600046E-2</v>
      </c>
      <c r="AH720" s="65">
        <f t="shared" si="109"/>
        <v>-1.7509617559739739E-2</v>
      </c>
      <c r="AI720" s="64">
        <f t="shared" si="109"/>
        <v>-1.4698006763225633E-2</v>
      </c>
      <c r="AJ720" s="65">
        <f t="shared" si="109"/>
        <v>-8.6332349667104461E-3</v>
      </c>
      <c r="AK720" s="64">
        <f t="shared" si="109"/>
        <v>2.2893788469164868E-2</v>
      </c>
      <c r="AL720" s="64">
        <f t="shared" si="109"/>
        <v>8.4094430982817726E-4</v>
      </c>
      <c r="AM720" s="101">
        <f t="shared" si="110"/>
        <v>-1.3314277854002405E-4</v>
      </c>
      <c r="AN720" s="102">
        <f t="shared" si="111"/>
        <v>-1.3314277854002405E-4</v>
      </c>
      <c r="AO720" s="101">
        <f t="shared" si="112"/>
        <v>1.6270816840221794E-3</v>
      </c>
      <c r="AP720" s="102">
        <f t="shared" si="113"/>
        <v>-1.0874015791237036E-3</v>
      </c>
      <c r="AQ720" s="101">
        <f t="shared" si="114"/>
        <v>-2.2031488917747827E-3</v>
      </c>
      <c r="AR720" s="102">
        <f t="shared" si="108"/>
        <v>-1.2285649966060023E-2</v>
      </c>
      <c r="AS720" s="101">
        <f t="shared" si="108"/>
        <v>-1.7376474781199715E-2</v>
      </c>
      <c r="AT720" s="102">
        <f t="shared" si="108"/>
        <v>-1.6325088447247813E-2</v>
      </c>
      <c r="AU720" s="101">
        <f t="shared" si="108"/>
        <v>-7.5458333875867423E-3</v>
      </c>
      <c r="AV720" s="102">
        <f t="shared" si="108"/>
        <v>2.5096937360939653E-2</v>
      </c>
      <c r="AW720" s="102">
        <f t="shared" si="115"/>
        <v>-5.6872218442309275E-3</v>
      </c>
    </row>
    <row r="721" spans="6:49" x14ac:dyDescent="0.3">
      <c r="F721" s="18">
        <v>44439</v>
      </c>
      <c r="G721" s="22">
        <v>171.64999389648401</v>
      </c>
      <c r="H721" s="26">
        <v>482.54998779296801</v>
      </c>
      <c r="I721" s="22">
        <v>1327.94995117187</v>
      </c>
      <c r="J721" s="26">
        <v>35.099998474121001</v>
      </c>
      <c r="K721" s="22">
        <v>48.799999237060497</v>
      </c>
      <c r="Y721" s="94">
        <v>350</v>
      </c>
      <c r="Z721" s="18">
        <v>44435</v>
      </c>
      <c r="AA721" s="22">
        <v>170.75</v>
      </c>
      <c r="AB721" s="26">
        <v>482.64999389648398</v>
      </c>
      <c r="AC721" s="22">
        <v>1324.34997558593</v>
      </c>
      <c r="AD721" s="26">
        <v>34.400001525878899</v>
      </c>
      <c r="AE721" s="22">
        <v>49</v>
      </c>
      <c r="AF721" s="7">
        <v>8795.9500000000007</v>
      </c>
      <c r="AG721" s="64">
        <f t="shared" si="109"/>
        <v>1.5938926119969467E-2</v>
      </c>
      <c r="AH721" s="65">
        <f t="shared" si="109"/>
        <v>1.481973738967937E-2</v>
      </c>
      <c r="AI721" s="64">
        <f t="shared" si="109"/>
        <v>1.8480588791430792E-2</v>
      </c>
      <c r="AJ721" s="65">
        <f t="shared" si="109"/>
        <v>-5.7970292268320726E-3</v>
      </c>
      <c r="AK721" s="64">
        <f t="shared" si="109"/>
        <v>8.1967986008662508E-3</v>
      </c>
      <c r="AL721" s="64">
        <f t="shared" si="109"/>
        <v>5.9407921675734363E-3</v>
      </c>
      <c r="AM721" s="101">
        <f t="shared" si="110"/>
        <v>4.9343519651805379E-3</v>
      </c>
      <c r="AN721" s="102">
        <f t="shared" si="111"/>
        <v>4.9343519651805379E-3</v>
      </c>
      <c r="AO721" s="101">
        <f t="shared" si="112"/>
        <v>6.3290928358194758E-3</v>
      </c>
      <c r="AP721" s="102">
        <f t="shared" si="113"/>
        <v>6.2905871788781157E-3</v>
      </c>
      <c r="AQ721" s="101">
        <f t="shared" si="114"/>
        <v>3.9993217529389492E-3</v>
      </c>
      <c r="AR721" s="102">
        <f t="shared" si="108"/>
        <v>1.100457415478893E-2</v>
      </c>
      <c r="AS721" s="101">
        <f t="shared" si="108"/>
        <v>9.8853854244988319E-3</v>
      </c>
      <c r="AT721" s="102">
        <f t="shared" si="108"/>
        <v>1.2151495955611316E-2</v>
      </c>
      <c r="AU721" s="101">
        <f t="shared" si="108"/>
        <v>-1.2087616405710188E-2</v>
      </c>
      <c r="AV721" s="102">
        <f t="shared" si="108"/>
        <v>4.1974768479273016E-3</v>
      </c>
      <c r="AW721" s="102">
        <f t="shared" si="115"/>
        <v>5.0302631954232385E-3</v>
      </c>
    </row>
    <row r="722" spans="6:49" x14ac:dyDescent="0.3">
      <c r="F722" s="18">
        <v>44440</v>
      </c>
      <c r="G722" s="22">
        <v>173.850006103515</v>
      </c>
      <c r="H722" s="26">
        <v>486.64999389648398</v>
      </c>
      <c r="I722" s="22">
        <v>1336.05004882812</v>
      </c>
      <c r="J722" s="26">
        <v>34.549999237060497</v>
      </c>
      <c r="K722" s="22">
        <v>48.549999237060497</v>
      </c>
      <c r="Y722" s="94">
        <v>351</v>
      </c>
      <c r="Z722" s="18">
        <v>44438</v>
      </c>
      <c r="AA722" s="22">
        <v>173.100006103515</v>
      </c>
      <c r="AB722" s="26">
        <v>485.100006103515</v>
      </c>
      <c r="AC722" s="22">
        <v>1334.80004882812</v>
      </c>
      <c r="AD722" s="26">
        <v>34.5</v>
      </c>
      <c r="AE722" s="22">
        <v>48.650001525878899</v>
      </c>
      <c r="AF722" s="7">
        <v>8923.4</v>
      </c>
      <c r="AG722" s="64">
        <f t="shared" si="109"/>
        <v>1.3668998991315535E-2</v>
      </c>
      <c r="AH722" s="65">
        <f t="shared" si="109"/>
        <v>5.0633271843624015E-3</v>
      </c>
      <c r="AI722" s="64">
        <f t="shared" si="109"/>
        <v>7.8597498771250125E-3</v>
      </c>
      <c r="AJ722" s="65">
        <f t="shared" si="109"/>
        <v>2.9027153010176094E-3</v>
      </c>
      <c r="AK722" s="64">
        <f t="shared" si="109"/>
        <v>-7.1684581141957414E-3</v>
      </c>
      <c r="AL722" s="64">
        <f t="shared" si="109"/>
        <v>1.4385651611568092E-2</v>
      </c>
      <c r="AM722" s="101">
        <f t="shared" si="110"/>
        <v>1.332563775205145E-2</v>
      </c>
      <c r="AN722" s="102">
        <f t="shared" si="111"/>
        <v>1.332563775205145E-2</v>
      </c>
      <c r="AO722" s="101">
        <f t="shared" si="112"/>
        <v>1.4115172810875667E-2</v>
      </c>
      <c r="AP722" s="102">
        <f t="shared" si="113"/>
        <v>1.8507829688587961E-2</v>
      </c>
      <c r="AQ722" s="101">
        <f t="shared" si="114"/>
        <v>1.4270018891592051E-2</v>
      </c>
      <c r="AR722" s="102">
        <f t="shared" si="108"/>
        <v>3.433612392640846E-4</v>
      </c>
      <c r="AS722" s="101">
        <f t="shared" si="108"/>
        <v>-8.2623105676890487E-3</v>
      </c>
      <c r="AT722" s="102">
        <f t="shared" si="108"/>
        <v>-6.255422933750655E-3</v>
      </c>
      <c r="AU722" s="101">
        <f t="shared" si="108"/>
        <v>-1.5605114387570351E-2</v>
      </c>
      <c r="AV722" s="102">
        <f t="shared" si="108"/>
        <v>-2.1438477005787791E-2</v>
      </c>
      <c r="AW722" s="102">
        <f t="shared" si="115"/>
        <v>-1.0243592731106751E-2</v>
      </c>
    </row>
    <row r="723" spans="6:49" x14ac:dyDescent="0.3">
      <c r="F723" s="18">
        <v>44441</v>
      </c>
      <c r="G723" s="22">
        <v>172.64999389648401</v>
      </c>
      <c r="H723" s="26">
        <v>487.350006103515</v>
      </c>
      <c r="I723" s="22">
        <v>1335.44995117187</v>
      </c>
      <c r="J723" s="26">
        <v>35.549999237060497</v>
      </c>
      <c r="K723" s="22">
        <v>49.299999237060497</v>
      </c>
      <c r="Y723" s="94">
        <v>352</v>
      </c>
      <c r="Z723" s="18">
        <v>44439</v>
      </c>
      <c r="AA723" s="22">
        <v>171.64999389648401</v>
      </c>
      <c r="AB723" s="26">
        <v>482.54998779296801</v>
      </c>
      <c r="AC723" s="22">
        <v>1327.94995117187</v>
      </c>
      <c r="AD723" s="26">
        <v>35.099998474121001</v>
      </c>
      <c r="AE723" s="22">
        <v>48.799999237060497</v>
      </c>
      <c r="AF723" s="7">
        <v>9025.25</v>
      </c>
      <c r="AG723" s="64">
        <f t="shared" si="109"/>
        <v>-8.4120130964288817E-3</v>
      </c>
      <c r="AH723" s="65">
        <f t="shared" si="109"/>
        <v>-5.2705507769255644E-3</v>
      </c>
      <c r="AI723" s="64">
        <f t="shared" si="109"/>
        <v>-5.1451415024567548E-3</v>
      </c>
      <c r="AJ723" s="65">
        <f t="shared" si="109"/>
        <v>1.7241762962168897E-2</v>
      </c>
      <c r="AK723" s="64">
        <f t="shared" si="109"/>
        <v>3.0784572286643602E-3</v>
      </c>
      <c r="AL723" s="64">
        <f t="shared" si="109"/>
        <v>1.1349164780382977E-2</v>
      </c>
      <c r="AM723" s="101">
        <f t="shared" si="110"/>
        <v>1.0308414202325727E-2</v>
      </c>
      <c r="AN723" s="102">
        <f t="shared" si="111"/>
        <v>1.0308414202325727E-2</v>
      </c>
      <c r="AO723" s="101">
        <f t="shared" si="112"/>
        <v>1.1315560873269662E-2</v>
      </c>
      <c r="AP723" s="102">
        <f t="shared" si="113"/>
        <v>1.4114921051072406E-2</v>
      </c>
      <c r="AQ723" s="101">
        <f t="shared" si="114"/>
        <v>1.0577022363297136E-2</v>
      </c>
      <c r="AR723" s="102">
        <f t="shared" si="108"/>
        <v>-1.8720427298754609E-2</v>
      </c>
      <c r="AS723" s="101">
        <f t="shared" si="108"/>
        <v>-1.5578964979251292E-2</v>
      </c>
      <c r="AT723" s="102">
        <f t="shared" si="108"/>
        <v>-1.6460702375726416E-2</v>
      </c>
      <c r="AU723" s="101">
        <f t="shared" si="108"/>
        <v>3.1268419110964916E-3</v>
      </c>
      <c r="AV723" s="102">
        <f t="shared" si="108"/>
        <v>-7.4985651346327759E-3</v>
      </c>
      <c r="AW723" s="102">
        <f t="shared" si="115"/>
        <v>-1.102636357545372E-2</v>
      </c>
    </row>
    <row r="724" spans="6:49" x14ac:dyDescent="0.3">
      <c r="F724" s="18">
        <v>44442</v>
      </c>
      <c r="G724" s="22">
        <v>176.39999389648401</v>
      </c>
      <c r="H724" s="26">
        <v>490.600006103515</v>
      </c>
      <c r="I724" s="22">
        <v>1338.94995117187</v>
      </c>
      <c r="J724" s="26">
        <v>36.25</v>
      </c>
      <c r="K724" s="22">
        <v>51.849998474121001</v>
      </c>
      <c r="Y724" s="94">
        <v>353</v>
      </c>
      <c r="Z724" s="18">
        <v>44440</v>
      </c>
      <c r="AA724" s="22">
        <v>173.850006103515</v>
      </c>
      <c r="AB724" s="26">
        <v>486.64999389648398</v>
      </c>
      <c r="AC724" s="22">
        <v>1336.05004882812</v>
      </c>
      <c r="AD724" s="26">
        <v>34.549999237060497</v>
      </c>
      <c r="AE724" s="22">
        <v>48.549999237060497</v>
      </c>
      <c r="AF724" s="7">
        <v>9020.25</v>
      </c>
      <c r="AG724" s="64">
        <f t="shared" si="109"/>
        <v>1.2735409216021471E-2</v>
      </c>
      <c r="AH724" s="65">
        <f t="shared" si="109"/>
        <v>8.4606492743837386E-3</v>
      </c>
      <c r="AI724" s="64">
        <f t="shared" si="109"/>
        <v>6.0811731370011462E-3</v>
      </c>
      <c r="AJ724" s="65">
        <f t="shared" si="109"/>
        <v>-1.5793558867989724E-2</v>
      </c>
      <c r="AK724" s="64">
        <f t="shared" si="109"/>
        <v>-5.1361182022721993E-3</v>
      </c>
      <c r="AL724" s="64">
        <f t="shared" si="109"/>
        <v>-5.5415478960992373E-4</v>
      </c>
      <c r="AM724" s="101">
        <f t="shared" si="110"/>
        <v>-1.519391457044229E-3</v>
      </c>
      <c r="AN724" s="102">
        <f t="shared" si="111"/>
        <v>-1.519391457044229E-3</v>
      </c>
      <c r="AO724" s="101">
        <f t="shared" si="112"/>
        <v>3.4081360183658331E-4</v>
      </c>
      <c r="AP724" s="102">
        <f t="shared" si="113"/>
        <v>-3.1057020773082745E-3</v>
      </c>
      <c r="AQ724" s="101">
        <f t="shared" si="114"/>
        <v>-3.8998781770592009E-3</v>
      </c>
      <c r="AR724" s="102">
        <f t="shared" si="108"/>
        <v>1.42548006730657E-2</v>
      </c>
      <c r="AS724" s="101">
        <f t="shared" si="108"/>
        <v>9.9800407314279676E-3</v>
      </c>
      <c r="AT724" s="102">
        <f t="shared" si="108"/>
        <v>5.7403595351645624E-3</v>
      </c>
      <c r="AU724" s="101">
        <f t="shared" si="108"/>
        <v>-1.268785679068145E-2</v>
      </c>
      <c r="AV724" s="102">
        <f t="shared" si="108"/>
        <v>-1.2362400252129984E-3</v>
      </c>
      <c r="AW724" s="102">
        <f t="shared" si="115"/>
        <v>3.2102208247527563E-3</v>
      </c>
    </row>
    <row r="725" spans="6:49" x14ac:dyDescent="0.3">
      <c r="F725" s="18">
        <v>44445</v>
      </c>
      <c r="G725" s="22">
        <v>179.5</v>
      </c>
      <c r="H725" s="26">
        <v>490.95001220703102</v>
      </c>
      <c r="I725" s="22">
        <v>1377</v>
      </c>
      <c r="J725" s="26">
        <v>36.450000762939403</v>
      </c>
      <c r="K725" s="22">
        <v>52.099998474121001</v>
      </c>
      <c r="Y725" s="94">
        <v>354</v>
      </c>
      <c r="Z725" s="18">
        <v>44441</v>
      </c>
      <c r="AA725" s="22">
        <v>172.64999389648401</v>
      </c>
      <c r="AB725" s="26">
        <v>487.350006103515</v>
      </c>
      <c r="AC725" s="22">
        <v>1335.44995117187</v>
      </c>
      <c r="AD725" s="26">
        <v>35.549999237060497</v>
      </c>
      <c r="AE725" s="22">
        <v>49.299999237060497</v>
      </c>
      <c r="AF725" s="7">
        <v>9104.9500000000007</v>
      </c>
      <c r="AG725" s="64">
        <f t="shared" si="109"/>
        <v>-6.9265050777675289E-3</v>
      </c>
      <c r="AH725" s="65">
        <f t="shared" si="109"/>
        <v>1.4373969765014583E-3</v>
      </c>
      <c r="AI725" s="64">
        <f t="shared" si="109"/>
        <v>-4.4925896787816896E-4</v>
      </c>
      <c r="AJ725" s="65">
        <f t="shared" si="109"/>
        <v>2.8532606656729409E-2</v>
      </c>
      <c r="AK725" s="64">
        <f t="shared" si="109"/>
        <v>1.5329886550375003E-2</v>
      </c>
      <c r="AL725" s="64">
        <f t="shared" si="109"/>
        <v>9.3461717996011461E-3</v>
      </c>
      <c r="AM725" s="101">
        <f t="shared" si="110"/>
        <v>8.3181280830239863E-3</v>
      </c>
      <c r="AN725" s="102">
        <f t="shared" si="111"/>
        <v>8.3181280830239863E-3</v>
      </c>
      <c r="AO725" s="101">
        <f t="shared" si="112"/>
        <v>9.468820422315935E-3</v>
      </c>
      <c r="AP725" s="102">
        <f t="shared" si="113"/>
        <v>1.1217175842434247E-2</v>
      </c>
      <c r="AQ725" s="101">
        <f t="shared" si="114"/>
        <v>8.1409682865075522E-3</v>
      </c>
      <c r="AR725" s="102">
        <f t="shared" si="108"/>
        <v>-1.5244633160791516E-2</v>
      </c>
      <c r="AS725" s="101">
        <f t="shared" si="108"/>
        <v>-6.880731106522528E-3</v>
      </c>
      <c r="AT725" s="102">
        <f t="shared" si="108"/>
        <v>-9.9180793901941042E-3</v>
      </c>
      <c r="AU725" s="101">
        <f t="shared" si="108"/>
        <v>1.7315430814295162E-2</v>
      </c>
      <c r="AV725" s="102">
        <f t="shared" si="108"/>
        <v>7.1889182638674512E-3</v>
      </c>
      <c r="AW725" s="102">
        <f t="shared" si="115"/>
        <v>-1.5078189158691073E-3</v>
      </c>
    </row>
    <row r="726" spans="6:49" x14ac:dyDescent="0.3">
      <c r="F726" s="18">
        <v>44446</v>
      </c>
      <c r="G726" s="22">
        <v>177.850006103515</v>
      </c>
      <c r="H726" s="26">
        <v>484.54998779296801</v>
      </c>
      <c r="I726" s="22">
        <v>1360.55004882812</v>
      </c>
      <c r="J726" s="26">
        <v>35.849998474121001</v>
      </c>
      <c r="K726" s="22">
        <v>51.049999237060497</v>
      </c>
      <c r="Y726" s="94">
        <v>355</v>
      </c>
      <c r="Z726" s="18">
        <v>44442</v>
      </c>
      <c r="AA726" s="22">
        <v>176.39999389648401</v>
      </c>
      <c r="AB726" s="26">
        <v>490.600006103515</v>
      </c>
      <c r="AC726" s="22">
        <v>1338.94995117187</v>
      </c>
      <c r="AD726" s="26">
        <v>36.25</v>
      </c>
      <c r="AE726" s="22">
        <v>51.849998474121001</v>
      </c>
      <c r="AF726" s="7">
        <v>9152.85</v>
      </c>
      <c r="AG726" s="64">
        <f t="shared" si="109"/>
        <v>2.1487720488219429E-2</v>
      </c>
      <c r="AH726" s="65">
        <f t="shared" si="109"/>
        <v>6.6465809582049781E-3</v>
      </c>
      <c r="AI726" s="64">
        <f t="shared" si="109"/>
        <v>2.6174111022771616E-3</v>
      </c>
      <c r="AJ726" s="65">
        <f t="shared" si="109"/>
        <v>1.9499246512460943E-2</v>
      </c>
      <c r="AK726" s="64">
        <f t="shared" si="109"/>
        <v>5.0430839673620408E-2</v>
      </c>
      <c r="AL726" s="64">
        <f t="shared" si="109"/>
        <v>5.2470845225713108E-3</v>
      </c>
      <c r="AM726" s="101">
        <f t="shared" si="110"/>
        <v>4.2450451578434946E-3</v>
      </c>
      <c r="AN726" s="102">
        <f t="shared" si="111"/>
        <v>4.2450451578434946E-3</v>
      </c>
      <c r="AO726" s="101">
        <f t="shared" si="112"/>
        <v>5.6895009942838047E-3</v>
      </c>
      <c r="AP726" s="102">
        <f t="shared" si="113"/>
        <v>5.2869950426161451E-3</v>
      </c>
      <c r="AQ726" s="101">
        <f t="shared" si="114"/>
        <v>3.1556296616926261E-3</v>
      </c>
      <c r="AR726" s="102">
        <f t="shared" si="108"/>
        <v>1.7242675330375934E-2</v>
      </c>
      <c r="AS726" s="101">
        <f t="shared" si="108"/>
        <v>2.4015358003614835E-3</v>
      </c>
      <c r="AT726" s="102">
        <f t="shared" si="108"/>
        <v>-3.0720898920066431E-3</v>
      </c>
      <c r="AU726" s="101">
        <f t="shared" si="108"/>
        <v>1.4212251469844797E-2</v>
      </c>
      <c r="AV726" s="102">
        <f t="shared" si="108"/>
        <v>4.7275210011927783E-2</v>
      </c>
      <c r="AW726" s="102">
        <f t="shared" si="115"/>
        <v>1.5611916544100671E-2</v>
      </c>
    </row>
    <row r="727" spans="6:49" x14ac:dyDescent="0.3">
      <c r="F727" s="18">
        <v>44447</v>
      </c>
      <c r="G727" s="22">
        <v>177.39999389648401</v>
      </c>
      <c r="H727" s="26">
        <v>482.79998779296801</v>
      </c>
      <c r="I727" s="22">
        <v>1353.30004882812</v>
      </c>
      <c r="J727" s="26">
        <v>35.75</v>
      </c>
      <c r="K727" s="22">
        <v>50.799999237060497</v>
      </c>
      <c r="Y727" s="94">
        <v>356</v>
      </c>
      <c r="Z727" s="18">
        <v>44445</v>
      </c>
      <c r="AA727" s="22">
        <v>179.5</v>
      </c>
      <c r="AB727" s="26">
        <v>490.95001220703102</v>
      </c>
      <c r="AC727" s="22">
        <v>1377</v>
      </c>
      <c r="AD727" s="26">
        <v>36.450000762939403</v>
      </c>
      <c r="AE727" s="22">
        <v>52.099998474121001</v>
      </c>
      <c r="AF727" s="7">
        <v>9177.4</v>
      </c>
      <c r="AG727" s="64">
        <f t="shared" si="109"/>
        <v>1.7421098956074018E-2</v>
      </c>
      <c r="AH727" s="65">
        <f t="shared" si="109"/>
        <v>7.1317021409306614E-4</v>
      </c>
      <c r="AI727" s="64">
        <f t="shared" si="109"/>
        <v>2.8021531501642188E-2</v>
      </c>
      <c r="AJ727" s="65">
        <f t="shared" si="109"/>
        <v>5.5020980851053034E-3</v>
      </c>
      <c r="AK727" s="64">
        <f t="shared" si="109"/>
        <v>4.8100142249976148E-3</v>
      </c>
      <c r="AL727" s="64">
        <f t="shared" si="109"/>
        <v>2.6786339170512307E-3</v>
      </c>
      <c r="AM727" s="101">
        <f t="shared" si="110"/>
        <v>1.6928886414070712E-3</v>
      </c>
      <c r="AN727" s="102">
        <f t="shared" si="111"/>
        <v>1.6928886414070712E-3</v>
      </c>
      <c r="AO727" s="101">
        <f t="shared" si="112"/>
        <v>3.3214139989718788E-3</v>
      </c>
      <c r="AP727" s="102">
        <f t="shared" si="113"/>
        <v>1.5711979793311482E-3</v>
      </c>
      <c r="AQ727" s="101">
        <f t="shared" si="114"/>
        <v>3.1862065578730503E-5</v>
      </c>
      <c r="AR727" s="102">
        <f t="shared" si="108"/>
        <v>1.5728210314666948E-2</v>
      </c>
      <c r="AS727" s="101">
        <f t="shared" si="108"/>
        <v>-9.7971842731400501E-4</v>
      </c>
      <c r="AT727" s="102">
        <f t="shared" si="108"/>
        <v>2.4700117502670309E-2</v>
      </c>
      <c r="AU727" s="101">
        <f t="shared" si="108"/>
        <v>3.9309001057741553E-3</v>
      </c>
      <c r="AV727" s="102">
        <f t="shared" si="108"/>
        <v>4.7781521594188843E-3</v>
      </c>
      <c r="AW727" s="102">
        <f t="shared" si="115"/>
        <v>9.631532331043257E-3</v>
      </c>
    </row>
    <row r="728" spans="6:49" x14ac:dyDescent="0.3">
      <c r="F728" s="18">
        <v>44448</v>
      </c>
      <c r="G728" s="22">
        <v>183</v>
      </c>
      <c r="H728" s="26">
        <v>491.45001220703102</v>
      </c>
      <c r="I728" s="22">
        <v>1382</v>
      </c>
      <c r="J728" s="26">
        <v>35.700000762939403</v>
      </c>
      <c r="K728" s="22">
        <v>50.299999237060497</v>
      </c>
      <c r="Y728" s="94">
        <v>357</v>
      </c>
      <c r="Z728" s="18">
        <v>44446</v>
      </c>
      <c r="AA728" s="22">
        <v>177.850006103515</v>
      </c>
      <c r="AB728" s="26">
        <v>484.54998779296801</v>
      </c>
      <c r="AC728" s="22">
        <v>1360.55004882812</v>
      </c>
      <c r="AD728" s="26">
        <v>35.849998474121001</v>
      </c>
      <c r="AE728" s="22">
        <v>51.049999237060497</v>
      </c>
      <c r="AF728" s="7">
        <v>9164.2999999999993</v>
      </c>
      <c r="AG728" s="64">
        <f t="shared" si="109"/>
        <v>-9.2346752155398476E-3</v>
      </c>
      <c r="AH728" s="65">
        <f t="shared" si="109"/>
        <v>-1.3121714491355109E-2</v>
      </c>
      <c r="AI728" s="64">
        <f t="shared" si="109"/>
        <v>-1.2018154097733569E-2</v>
      </c>
      <c r="AJ728" s="65">
        <f t="shared" si="109"/>
        <v>-1.6597954903033688E-2</v>
      </c>
      <c r="AK728" s="64">
        <f t="shared" si="109"/>
        <v>-2.0359389806087817E-2</v>
      </c>
      <c r="AL728" s="64">
        <f t="shared" si="109"/>
        <v>-1.4284392643516004E-3</v>
      </c>
      <c r="AM728" s="101">
        <f t="shared" si="110"/>
        <v>-2.3881295260713936E-3</v>
      </c>
      <c r="AN728" s="102">
        <f t="shared" si="111"/>
        <v>-2.3881295260713936E-3</v>
      </c>
      <c r="AO728" s="101">
        <f t="shared" si="112"/>
        <v>-4.6526835683112304E-4</v>
      </c>
      <c r="AP728" s="102">
        <f t="shared" si="113"/>
        <v>-4.3705360891980894E-3</v>
      </c>
      <c r="AQ728" s="101">
        <f t="shared" si="114"/>
        <v>-4.9631890720065073E-3</v>
      </c>
      <c r="AR728" s="102">
        <f t="shared" si="108"/>
        <v>-6.8465456894684536E-3</v>
      </c>
      <c r="AS728" s="101">
        <f t="shared" si="108"/>
        <v>-1.0733584965283715E-2</v>
      </c>
      <c r="AT728" s="102">
        <f t="shared" si="108"/>
        <v>-1.1552885740902446E-2</v>
      </c>
      <c r="AU728" s="101">
        <f t="shared" si="108"/>
        <v>-1.2227418813835598E-2</v>
      </c>
      <c r="AV728" s="102">
        <f t="shared" si="108"/>
        <v>-1.5396200734081308E-2</v>
      </c>
      <c r="AW728" s="102">
        <f t="shared" si="115"/>
        <v>-1.1351327188714304E-2</v>
      </c>
    </row>
    <row r="729" spans="6:49" x14ac:dyDescent="0.3">
      <c r="F729" s="18">
        <v>44452</v>
      </c>
      <c r="G729" s="22">
        <v>186.850006103515</v>
      </c>
      <c r="H729" s="26">
        <v>488.64999389648398</v>
      </c>
      <c r="I729" s="22">
        <v>1394.25</v>
      </c>
      <c r="J729" s="26">
        <v>36.099998474121001</v>
      </c>
      <c r="K729" s="22">
        <v>50.799999237060497</v>
      </c>
      <c r="Y729" s="94">
        <v>358</v>
      </c>
      <c r="Z729" s="18">
        <v>44447</v>
      </c>
      <c r="AA729" s="22">
        <v>177.39999389648401</v>
      </c>
      <c r="AB729" s="26">
        <v>482.79998779296801</v>
      </c>
      <c r="AC729" s="22">
        <v>1353.30004882812</v>
      </c>
      <c r="AD729" s="26">
        <v>35.75</v>
      </c>
      <c r="AE729" s="22">
        <v>50.799999237060497</v>
      </c>
      <c r="AF729" s="7">
        <v>9173.7999999999993</v>
      </c>
      <c r="AG729" s="64">
        <f t="shared" si="109"/>
        <v>-2.5334972427040405E-3</v>
      </c>
      <c r="AH729" s="65">
        <f t="shared" si="109"/>
        <v>-3.618136048497673E-3</v>
      </c>
      <c r="AI729" s="64">
        <f t="shared" si="109"/>
        <v>-5.3429754676816476E-3</v>
      </c>
      <c r="AJ729" s="65">
        <f t="shared" si="109"/>
        <v>-2.7932553427387494E-3</v>
      </c>
      <c r="AK729" s="64">
        <f t="shared" si="109"/>
        <v>-4.9091900997863735E-3</v>
      </c>
      <c r="AL729" s="64">
        <f t="shared" si="109"/>
        <v>1.0360943445445734E-3</v>
      </c>
      <c r="AM729" s="101">
        <f t="shared" si="110"/>
        <v>6.076923663123708E-5</v>
      </c>
      <c r="AN729" s="102">
        <f t="shared" si="111"/>
        <v>6.076923663123708E-5</v>
      </c>
      <c r="AO729" s="101">
        <f t="shared" si="112"/>
        <v>1.8070081573416819E-3</v>
      </c>
      <c r="AP729" s="102">
        <f t="shared" si="113"/>
        <v>-8.0507653680414611E-4</v>
      </c>
      <c r="AQ729" s="101">
        <f t="shared" si="114"/>
        <v>-1.9658060542222799E-3</v>
      </c>
      <c r="AR729" s="102">
        <f t="shared" si="108"/>
        <v>-2.5942664793352777E-3</v>
      </c>
      <c r="AS729" s="101">
        <f t="shared" si="108"/>
        <v>-3.6789052851289102E-3</v>
      </c>
      <c r="AT729" s="102">
        <f t="shared" si="108"/>
        <v>-7.1499836250233295E-3</v>
      </c>
      <c r="AU729" s="101">
        <f t="shared" si="108"/>
        <v>-1.9881788059346031E-3</v>
      </c>
      <c r="AV729" s="102">
        <f t="shared" si="108"/>
        <v>-2.9433840455640936E-3</v>
      </c>
      <c r="AW729" s="102">
        <f t="shared" si="115"/>
        <v>-3.6709436481972431E-3</v>
      </c>
    </row>
    <row r="730" spans="6:49" x14ac:dyDescent="0.3">
      <c r="F730" s="18">
        <v>44453</v>
      </c>
      <c r="G730" s="22">
        <v>261.54998779296801</v>
      </c>
      <c r="H730" s="26">
        <v>512.15002441406205</v>
      </c>
      <c r="I730" s="22">
        <v>1407.34997558593</v>
      </c>
      <c r="J730" s="26">
        <v>39.799999237060497</v>
      </c>
      <c r="K730" s="22">
        <v>54.200000762939403</v>
      </c>
      <c r="Y730" s="94">
        <v>359</v>
      </c>
      <c r="Z730" s="18">
        <v>44448</v>
      </c>
      <c r="AA730" s="22">
        <v>183</v>
      </c>
      <c r="AB730" s="26">
        <v>491.45001220703102</v>
      </c>
      <c r="AC730" s="22">
        <v>1382</v>
      </c>
      <c r="AD730" s="26">
        <v>35.700000762939403</v>
      </c>
      <c r="AE730" s="22">
        <v>50.299999237060497</v>
      </c>
      <c r="AF730" s="7">
        <v>9189.35</v>
      </c>
      <c r="AG730" s="64">
        <f t="shared" si="109"/>
        <v>3.1079117371331254E-2</v>
      </c>
      <c r="AH730" s="65">
        <f t="shared" si="109"/>
        <v>1.7757765911895207E-2</v>
      </c>
      <c r="AI730" s="64">
        <f t="shared" si="109"/>
        <v>2.0985635164375575E-2</v>
      </c>
      <c r="AJ730" s="65">
        <f t="shared" si="109"/>
        <v>-1.3995589835718381E-3</v>
      </c>
      <c r="AK730" s="64">
        <f t="shared" si="109"/>
        <v>-9.8912776280319168E-3</v>
      </c>
      <c r="AL730" s="64">
        <f t="shared" si="109"/>
        <v>1.6936096167440141E-3</v>
      </c>
      <c r="AM730" s="101">
        <f t="shared" si="110"/>
        <v>7.1411327330212361E-4</v>
      </c>
      <c r="AN730" s="102">
        <f t="shared" si="111"/>
        <v>7.1411327330212361E-4</v>
      </c>
      <c r="AO730" s="101">
        <f t="shared" si="112"/>
        <v>2.413230975864288E-3</v>
      </c>
      <c r="AP730" s="102">
        <f t="shared" si="113"/>
        <v>1.4615581792864043E-4</v>
      </c>
      <c r="AQ730" s="101">
        <f t="shared" si="114"/>
        <v>-1.1661313799916943E-3</v>
      </c>
      <c r="AR730" s="102">
        <f t="shared" si="108"/>
        <v>3.0365004098029131E-2</v>
      </c>
      <c r="AS730" s="101">
        <f t="shared" si="108"/>
        <v>1.7043652638593084E-2</v>
      </c>
      <c r="AT730" s="102">
        <f t="shared" si="108"/>
        <v>1.8572404188511287E-2</v>
      </c>
      <c r="AU730" s="101">
        <f t="shared" si="108"/>
        <v>-1.5457148015004785E-3</v>
      </c>
      <c r="AV730" s="102">
        <f t="shared" si="108"/>
        <v>-8.7251462480402234E-3</v>
      </c>
      <c r="AW730" s="102">
        <f t="shared" si="115"/>
        <v>1.114203997511856E-2</v>
      </c>
    </row>
    <row r="731" spans="6:49" x14ac:dyDescent="0.3">
      <c r="F731" s="18">
        <v>44454</v>
      </c>
      <c r="G731" s="22">
        <v>255.89999389648401</v>
      </c>
      <c r="H731" s="26">
        <v>508.29998779296801</v>
      </c>
      <c r="I731" s="22">
        <v>1411.5</v>
      </c>
      <c r="J731" s="26">
        <v>38.700000762939403</v>
      </c>
      <c r="K731" s="22">
        <v>52.299999237060497</v>
      </c>
      <c r="Y731" s="94">
        <v>360</v>
      </c>
      <c r="Z731" s="18">
        <v>44452</v>
      </c>
      <c r="AA731" s="22">
        <v>186.850006103515</v>
      </c>
      <c r="AB731" s="26">
        <v>488.64999389648398</v>
      </c>
      <c r="AC731" s="22">
        <v>1394.25</v>
      </c>
      <c r="AD731" s="26">
        <v>36.099998474121001</v>
      </c>
      <c r="AE731" s="22">
        <v>50.799999237060497</v>
      </c>
      <c r="AF731" s="7">
        <v>9192.7000000000007</v>
      </c>
      <c r="AG731" s="64">
        <f t="shared" si="109"/>
        <v>2.0820035755391205E-2</v>
      </c>
      <c r="AH731" s="65">
        <f t="shared" si="109"/>
        <v>-5.7137555571669229E-3</v>
      </c>
      <c r="AI731" s="64">
        <f t="shared" si="109"/>
        <v>8.8249109420479865E-3</v>
      </c>
      <c r="AJ731" s="65">
        <f t="shared" si="109"/>
        <v>1.1142112914273253E-2</v>
      </c>
      <c r="AK731" s="64">
        <f t="shared" si="109"/>
        <v>9.8912776280318856E-3</v>
      </c>
      <c r="AL731" s="64">
        <f t="shared" si="109"/>
        <v>3.6448601076448871E-4</v>
      </c>
      <c r="AM731" s="101">
        <f t="shared" si="110"/>
        <v>-6.0657845612409138E-4</v>
      </c>
      <c r="AN731" s="102">
        <f t="shared" si="111"/>
        <v>-6.0657845612409138E-4</v>
      </c>
      <c r="AO731" s="101">
        <f t="shared" si="112"/>
        <v>1.1877916702698241E-3</v>
      </c>
      <c r="AP731" s="102">
        <f t="shared" si="113"/>
        <v>-1.7766974311185409E-3</v>
      </c>
      <c r="AQ731" s="101">
        <f t="shared" si="114"/>
        <v>-2.7826208085466927E-3</v>
      </c>
      <c r="AR731" s="102">
        <f t="shared" si="108"/>
        <v>2.1426614211515295E-2</v>
      </c>
      <c r="AS731" s="101">
        <f t="shared" si="108"/>
        <v>-5.1071771010428313E-3</v>
      </c>
      <c r="AT731" s="102">
        <f t="shared" si="108"/>
        <v>7.637119271778162E-3</v>
      </c>
      <c r="AU731" s="101">
        <f t="shared" si="108"/>
        <v>1.2918810345391794E-2</v>
      </c>
      <c r="AV731" s="102">
        <f t="shared" si="108"/>
        <v>1.2673898436578578E-2</v>
      </c>
      <c r="AW731" s="102">
        <f t="shared" si="115"/>
        <v>9.9098530328441993E-3</v>
      </c>
    </row>
    <row r="732" spans="6:49" x14ac:dyDescent="0.3">
      <c r="F732" s="18">
        <v>44455</v>
      </c>
      <c r="G732" s="22">
        <v>247.14999389648401</v>
      </c>
      <c r="H732" s="26">
        <v>502.64999389648398</v>
      </c>
      <c r="I732" s="22">
        <v>1407.5</v>
      </c>
      <c r="J732" s="26">
        <v>38.200000762939403</v>
      </c>
      <c r="K732" s="22">
        <v>52</v>
      </c>
      <c r="Y732" s="94">
        <v>361</v>
      </c>
      <c r="Z732" s="18">
        <v>44453</v>
      </c>
      <c r="AA732" s="22">
        <v>261.54998779296801</v>
      </c>
      <c r="AB732" s="26">
        <v>512.15002441406205</v>
      </c>
      <c r="AC732" s="22">
        <v>1407.34997558593</v>
      </c>
      <c r="AD732" s="26">
        <v>39.799999237060497</v>
      </c>
      <c r="AE732" s="22">
        <v>54.200000762939403</v>
      </c>
      <c r="AF732" s="7">
        <v>9222.2999999999993</v>
      </c>
      <c r="AG732" s="64">
        <f t="shared" si="109"/>
        <v>0.33631923454792001</v>
      </c>
      <c r="AH732" s="65">
        <f t="shared" si="109"/>
        <v>4.6971124258014828E-2</v>
      </c>
      <c r="AI732" s="64">
        <f t="shared" si="109"/>
        <v>9.3518497813862289E-3</v>
      </c>
      <c r="AJ732" s="65">
        <f t="shared" si="109"/>
        <v>9.7574070050339579E-2</v>
      </c>
      <c r="AK732" s="64">
        <f t="shared" si="109"/>
        <v>6.4784582956031234E-2</v>
      </c>
      <c r="AL732" s="64">
        <f t="shared" si="109"/>
        <v>3.2147733361304444E-3</v>
      </c>
      <c r="AM732" s="101">
        <f t="shared" si="110"/>
        <v>2.2256268257352793E-3</v>
      </c>
      <c r="AN732" s="102">
        <f t="shared" si="111"/>
        <v>2.2256268257352793E-3</v>
      </c>
      <c r="AO732" s="101">
        <f t="shared" si="112"/>
        <v>3.8157294369510699E-3</v>
      </c>
      <c r="AP732" s="102">
        <f t="shared" si="113"/>
        <v>2.3468349624385081E-3</v>
      </c>
      <c r="AQ732" s="101">
        <f t="shared" si="114"/>
        <v>6.8391857806122513E-4</v>
      </c>
      <c r="AR732" s="102">
        <f t="shared" si="108"/>
        <v>0.33409360772218472</v>
      </c>
      <c r="AS732" s="101">
        <f t="shared" si="108"/>
        <v>4.4745497432279548E-2</v>
      </c>
      <c r="AT732" s="102">
        <f t="shared" si="108"/>
        <v>5.5361203444351595E-3</v>
      </c>
      <c r="AU732" s="101">
        <f t="shared" si="108"/>
        <v>9.5227235087901069E-2</v>
      </c>
      <c r="AV732" s="102">
        <f t="shared" si="108"/>
        <v>6.4100664377970004E-2</v>
      </c>
      <c r="AW732" s="102">
        <f t="shared" si="115"/>
        <v>0.10874062499295412</v>
      </c>
    </row>
    <row r="733" spans="6:49" x14ac:dyDescent="0.3">
      <c r="F733" s="18">
        <v>44456</v>
      </c>
      <c r="G733" s="22">
        <v>255.44999694824199</v>
      </c>
      <c r="H733" s="26">
        <v>493.14999389648398</v>
      </c>
      <c r="I733" s="22">
        <v>1392</v>
      </c>
      <c r="J733" s="26">
        <v>37.150001525878899</v>
      </c>
      <c r="K733" s="22">
        <v>50.799999237060497</v>
      </c>
      <c r="Y733" s="94">
        <v>362</v>
      </c>
      <c r="Z733" s="18">
        <v>44454</v>
      </c>
      <c r="AA733" s="22">
        <v>255.89999389648401</v>
      </c>
      <c r="AB733" s="26">
        <v>508.29998779296801</v>
      </c>
      <c r="AC733" s="22">
        <v>1411.5</v>
      </c>
      <c r="AD733" s="26">
        <v>38.700000762939403</v>
      </c>
      <c r="AE733" s="22">
        <v>52.299999237060497</v>
      </c>
      <c r="AF733" s="7">
        <v>9293.9500000000007</v>
      </c>
      <c r="AG733" s="64">
        <f t="shared" si="109"/>
        <v>-2.1838703830165607E-2</v>
      </c>
      <c r="AH733" s="65">
        <f t="shared" si="109"/>
        <v>-7.5457981148433521E-3</v>
      </c>
      <c r="AI733" s="64">
        <f t="shared" si="109"/>
        <v>2.9444826424946655E-3</v>
      </c>
      <c r="AJ733" s="65">
        <f t="shared" si="109"/>
        <v>-2.8027273371125209E-2</v>
      </c>
      <c r="AK733" s="64">
        <f t="shared" si="109"/>
        <v>-3.5684566038849522E-2</v>
      </c>
      <c r="AL733" s="64">
        <f t="shared" si="109"/>
        <v>7.73918667362666E-3</v>
      </c>
      <c r="AM733" s="101">
        <f t="shared" si="110"/>
        <v>6.7213375696079285E-3</v>
      </c>
      <c r="AN733" s="102">
        <f t="shared" si="111"/>
        <v>6.7213375696079285E-3</v>
      </c>
      <c r="AO733" s="101">
        <f t="shared" si="112"/>
        <v>7.9871954417532615E-3</v>
      </c>
      <c r="AP733" s="102">
        <f t="shared" si="113"/>
        <v>8.8923382150314159E-3</v>
      </c>
      <c r="AQ733" s="101">
        <f t="shared" si="114"/>
        <v>6.1865417333289499E-3</v>
      </c>
      <c r="AR733" s="102">
        <f t="shared" ref="AR733:AV743" si="116">AG733-AM733</f>
        <v>-2.8560041399773535E-2</v>
      </c>
      <c r="AS733" s="101">
        <f t="shared" si="116"/>
        <v>-1.4267135684451281E-2</v>
      </c>
      <c r="AT733" s="102">
        <f t="shared" si="116"/>
        <v>-5.0427127992585963E-3</v>
      </c>
      <c r="AU733" s="101">
        <f t="shared" si="116"/>
        <v>-3.6919611586156628E-2</v>
      </c>
      <c r="AV733" s="102">
        <f t="shared" si="116"/>
        <v>-4.1871107772178472E-2</v>
      </c>
      <c r="AW733" s="102">
        <f t="shared" si="115"/>
        <v>-2.5332121848363705E-2</v>
      </c>
    </row>
    <row r="734" spans="6:49" x14ac:dyDescent="0.3">
      <c r="F734" s="18">
        <v>44459</v>
      </c>
      <c r="G734" s="22">
        <v>255.44999694824199</v>
      </c>
      <c r="H734" s="26">
        <v>488.100006103515</v>
      </c>
      <c r="I734" s="22">
        <v>1423.80004882812</v>
      </c>
      <c r="J734" s="26">
        <v>36.799999237060497</v>
      </c>
      <c r="K734" s="22">
        <v>50.200000762939403</v>
      </c>
      <c r="Y734" s="94">
        <v>363</v>
      </c>
      <c r="Z734" s="18">
        <v>44455</v>
      </c>
      <c r="AA734" s="22">
        <v>247.14999389648401</v>
      </c>
      <c r="AB734" s="26">
        <v>502.64999389648398</v>
      </c>
      <c r="AC734" s="22">
        <v>1407.5</v>
      </c>
      <c r="AD734" s="26">
        <v>38.200000762939403</v>
      </c>
      <c r="AE734" s="22">
        <v>52</v>
      </c>
      <c r="AF734" s="7">
        <v>9350.7000000000007</v>
      </c>
      <c r="AG734" s="64">
        <f t="shared" si="109"/>
        <v>-3.4791304257192318E-2</v>
      </c>
      <c r="AH734" s="65">
        <f t="shared" si="109"/>
        <v>-1.1177709728695162E-2</v>
      </c>
      <c r="AI734" s="64">
        <f t="shared" si="109"/>
        <v>-2.8378876796986102E-3</v>
      </c>
      <c r="AJ734" s="65">
        <f t="shared" si="109"/>
        <v>-1.3004084165167365E-2</v>
      </c>
      <c r="AK734" s="64">
        <f t="shared" si="109"/>
        <v>-5.7526379016963926E-3</v>
      </c>
      <c r="AL734" s="64">
        <f t="shared" si="109"/>
        <v>6.0875559750327391E-3</v>
      </c>
      <c r="AM734" s="101">
        <f t="shared" si="110"/>
        <v>5.0801847122768891E-3</v>
      </c>
      <c r="AN734" s="102">
        <f t="shared" si="111"/>
        <v>5.0801847122768891E-3</v>
      </c>
      <c r="AO734" s="101">
        <f t="shared" si="112"/>
        <v>6.4644076684582229E-3</v>
      </c>
      <c r="AP734" s="102">
        <f t="shared" si="113"/>
        <v>6.502911497508871E-3</v>
      </c>
      <c r="AQ734" s="101">
        <f t="shared" si="114"/>
        <v>4.1778169223762587E-3</v>
      </c>
      <c r="AR734" s="102">
        <f t="shared" si="116"/>
        <v>-3.987148896946921E-2</v>
      </c>
      <c r="AS734" s="101">
        <f t="shared" si="116"/>
        <v>-1.6257894440972052E-2</v>
      </c>
      <c r="AT734" s="102">
        <f t="shared" si="116"/>
        <v>-9.3022953481568336E-3</v>
      </c>
      <c r="AU734" s="101">
        <f t="shared" si="116"/>
        <v>-1.9506995662676236E-2</v>
      </c>
      <c r="AV734" s="102">
        <f t="shared" si="116"/>
        <v>-9.9304548240726521E-3</v>
      </c>
      <c r="AW734" s="102">
        <f t="shared" si="115"/>
        <v>-1.8973825849069394E-2</v>
      </c>
    </row>
    <row r="735" spans="6:49" x14ac:dyDescent="0.3">
      <c r="F735" s="18">
        <v>44460</v>
      </c>
      <c r="G735" s="22">
        <v>255.69999694824199</v>
      </c>
      <c r="H735" s="26">
        <v>484.25</v>
      </c>
      <c r="I735" s="22">
        <v>1508.5</v>
      </c>
      <c r="J735" s="26">
        <v>36.599998474121001</v>
      </c>
      <c r="K735" s="22">
        <v>51</v>
      </c>
      <c r="Y735" s="94">
        <v>364</v>
      </c>
      <c r="Z735" s="18">
        <v>44456</v>
      </c>
      <c r="AA735" s="22">
        <v>255.44999694824199</v>
      </c>
      <c r="AB735" s="26">
        <v>493.14999389648398</v>
      </c>
      <c r="AC735" s="22">
        <v>1392</v>
      </c>
      <c r="AD735" s="26">
        <v>37.150001525878899</v>
      </c>
      <c r="AE735" s="22">
        <v>50.799999237060497</v>
      </c>
      <c r="AF735" s="7">
        <v>9307.7999999999993</v>
      </c>
      <c r="AG735" s="64">
        <f t="shared" si="109"/>
        <v>3.3031268772836346E-2</v>
      </c>
      <c r="AH735" s="65">
        <f t="shared" si="109"/>
        <v>-1.9080715685342108E-2</v>
      </c>
      <c r="AI735" s="64">
        <f t="shared" si="109"/>
        <v>-1.1073519119480516E-2</v>
      </c>
      <c r="AJ735" s="65">
        <f t="shared" si="109"/>
        <v>-2.7871723347541476E-2</v>
      </c>
      <c r="AK735" s="64">
        <f t="shared" si="109"/>
        <v>-2.3347379015485385E-2</v>
      </c>
      <c r="AL735" s="64">
        <f t="shared" si="109"/>
        <v>-4.5984484922104588E-3</v>
      </c>
      <c r="AM735" s="101">
        <f t="shared" si="110"/>
        <v>-5.5380284147850357E-3</v>
      </c>
      <c r="AN735" s="102">
        <f t="shared" si="111"/>
        <v>-5.5380284147850357E-3</v>
      </c>
      <c r="AO735" s="101">
        <f t="shared" si="112"/>
        <v>-3.3879866724482208E-3</v>
      </c>
      <c r="AP735" s="102">
        <f t="shared" si="113"/>
        <v>-8.9566125954578472E-3</v>
      </c>
      <c r="AQ735" s="101">
        <f t="shared" si="114"/>
        <v>-8.8185764733002998E-3</v>
      </c>
      <c r="AR735" s="102">
        <f t="shared" si="116"/>
        <v>3.8569297187621379E-2</v>
      </c>
      <c r="AS735" s="101">
        <f t="shared" si="116"/>
        <v>-1.3542687270557071E-2</v>
      </c>
      <c r="AT735" s="102">
        <f t="shared" si="116"/>
        <v>-7.685532447032295E-3</v>
      </c>
      <c r="AU735" s="101">
        <f t="shared" si="116"/>
        <v>-1.891511075208363E-2</v>
      </c>
      <c r="AV735" s="102">
        <f t="shared" si="116"/>
        <v>-1.4528802542185085E-2</v>
      </c>
      <c r="AW735" s="102">
        <f t="shared" si="115"/>
        <v>-3.2205671648473403E-3</v>
      </c>
    </row>
    <row r="736" spans="6:49" x14ac:dyDescent="0.3">
      <c r="F736" s="18">
        <v>44461</v>
      </c>
      <c r="G736" s="22">
        <v>336.79998779296801</v>
      </c>
      <c r="H736" s="26">
        <v>506.45001220703102</v>
      </c>
      <c r="I736" s="22">
        <v>1568.34997558593</v>
      </c>
      <c r="J736" s="26">
        <v>39.099998474121001</v>
      </c>
      <c r="K736" s="22">
        <v>52.599998474121001</v>
      </c>
      <c r="Y736" s="94">
        <v>365</v>
      </c>
      <c r="Z736" s="18">
        <v>44459</v>
      </c>
      <c r="AA736" s="22">
        <v>255.44999694824199</v>
      </c>
      <c r="AB736" s="26">
        <v>488.100006103515</v>
      </c>
      <c r="AC736" s="22">
        <v>1423.80004882812</v>
      </c>
      <c r="AD736" s="26">
        <v>36.799999237060497</v>
      </c>
      <c r="AE736" s="22">
        <v>50.200000762939403</v>
      </c>
      <c r="AF736" s="7">
        <v>9186.4</v>
      </c>
      <c r="AG736" s="64">
        <f t="shared" si="109"/>
        <v>0</v>
      </c>
      <c r="AH736" s="65">
        <f t="shared" si="109"/>
        <v>-1.0293059625668946E-2</v>
      </c>
      <c r="AI736" s="64">
        <f t="shared" si="109"/>
        <v>2.258782606963405E-2</v>
      </c>
      <c r="AJ736" s="65">
        <f t="shared" si="109"/>
        <v>-9.4659877943902085E-3</v>
      </c>
      <c r="AK736" s="64">
        <f t="shared" si="109"/>
        <v>-1.1881297670262433E-2</v>
      </c>
      <c r="AL736" s="64">
        <f t="shared" si="109"/>
        <v>-1.312862883636085E-2</v>
      </c>
      <c r="AM736" s="101">
        <f t="shared" si="110"/>
        <v>-1.4014093831387854E-2</v>
      </c>
      <c r="AN736" s="102">
        <f t="shared" si="111"/>
        <v>-1.4014093831387854E-2</v>
      </c>
      <c r="AO736" s="101">
        <f t="shared" si="112"/>
        <v>-1.1252731704816735E-2</v>
      </c>
      <c r="AP736" s="102">
        <f t="shared" si="113"/>
        <v>-2.1297289501591026E-2</v>
      </c>
      <c r="AQ736" s="101">
        <f t="shared" si="114"/>
        <v>-1.9193041487654397E-2</v>
      </c>
      <c r="AR736" s="102">
        <f t="shared" si="116"/>
        <v>1.4014093831387854E-2</v>
      </c>
      <c r="AS736" s="101">
        <f t="shared" si="116"/>
        <v>3.7210342057189087E-3</v>
      </c>
      <c r="AT736" s="102">
        <f t="shared" si="116"/>
        <v>3.3840557774450788E-2</v>
      </c>
      <c r="AU736" s="101">
        <f t="shared" si="116"/>
        <v>1.1831301707200818E-2</v>
      </c>
      <c r="AV736" s="102">
        <f t="shared" si="116"/>
        <v>7.3117438173919639E-3</v>
      </c>
      <c r="AW736" s="102">
        <f t="shared" si="115"/>
        <v>1.4143746267230067E-2</v>
      </c>
    </row>
    <row r="737" spans="6:49" x14ac:dyDescent="0.3">
      <c r="F737" s="18">
        <v>44462</v>
      </c>
      <c r="G737" s="22">
        <v>318.20001220703102</v>
      </c>
      <c r="H737" s="26">
        <v>528.59997558593705</v>
      </c>
      <c r="I737" s="22">
        <v>1569.40002441406</v>
      </c>
      <c r="J737" s="26">
        <v>38.900001525878899</v>
      </c>
      <c r="K737" s="22">
        <v>52</v>
      </c>
      <c r="Y737" s="94">
        <v>366</v>
      </c>
      <c r="Z737" s="18">
        <v>44460</v>
      </c>
      <c r="AA737" s="22">
        <v>255.69999694824199</v>
      </c>
      <c r="AB737" s="26">
        <v>484.25</v>
      </c>
      <c r="AC737" s="22">
        <v>1508.5</v>
      </c>
      <c r="AD737" s="26">
        <v>36.599998474121001</v>
      </c>
      <c r="AE737" s="22">
        <v>51</v>
      </c>
      <c r="AF737" s="7">
        <v>9268.2999999999993</v>
      </c>
      <c r="AG737" s="64">
        <f t="shared" si="109"/>
        <v>9.7818653201413568E-4</v>
      </c>
      <c r="AH737" s="65">
        <f t="shared" si="109"/>
        <v>-7.9190131106368928E-3</v>
      </c>
      <c r="AI737" s="64">
        <f t="shared" si="109"/>
        <v>5.7786391635116681E-2</v>
      </c>
      <c r="AJ737" s="65">
        <f t="shared" si="109"/>
        <v>-5.4496257261966979E-3</v>
      </c>
      <c r="AK737" s="64">
        <f t="shared" si="109"/>
        <v>1.5810590828646366E-2</v>
      </c>
      <c r="AL737" s="64">
        <f t="shared" si="109"/>
        <v>8.8758460096536561E-3</v>
      </c>
      <c r="AM737" s="101">
        <f t="shared" si="110"/>
        <v>7.8507860103040235E-3</v>
      </c>
      <c r="AN737" s="102">
        <f t="shared" si="111"/>
        <v>7.8507860103040235E-3</v>
      </c>
      <c r="AO737" s="101">
        <f t="shared" si="112"/>
        <v>9.0351845235601812E-3</v>
      </c>
      <c r="AP737" s="102">
        <f t="shared" si="113"/>
        <v>1.0536751938109171E-2</v>
      </c>
      <c r="AQ737" s="101">
        <f t="shared" si="114"/>
        <v>7.5689547702277055E-3</v>
      </c>
      <c r="AR737" s="102">
        <f t="shared" si="116"/>
        <v>-6.8725994782898878E-3</v>
      </c>
      <c r="AS737" s="101">
        <f t="shared" si="116"/>
        <v>-1.5769799120940918E-2</v>
      </c>
      <c r="AT737" s="102">
        <f t="shared" si="116"/>
        <v>4.8751207111556498E-2</v>
      </c>
      <c r="AU737" s="101">
        <f t="shared" si="116"/>
        <v>-1.598637766430587E-2</v>
      </c>
      <c r="AV737" s="102">
        <f t="shared" si="116"/>
        <v>8.2416360584186606E-3</v>
      </c>
      <c r="AW737" s="102">
        <f t="shared" si="115"/>
        <v>3.6728133812876972E-3</v>
      </c>
    </row>
    <row r="738" spans="6:49" x14ac:dyDescent="0.3">
      <c r="F738" s="18">
        <v>44463</v>
      </c>
      <c r="G738" s="22">
        <v>318.89999389648398</v>
      </c>
      <c r="H738" s="26">
        <v>510.95001220703102</v>
      </c>
      <c r="I738" s="22">
        <v>1510.90002441406</v>
      </c>
      <c r="J738" s="26">
        <v>38.099998474121001</v>
      </c>
      <c r="K738" s="22">
        <v>51.5</v>
      </c>
      <c r="Y738" s="94">
        <v>367</v>
      </c>
      <c r="Z738" s="18">
        <v>44461</v>
      </c>
      <c r="AA738" s="22">
        <v>336.79998779296801</v>
      </c>
      <c r="AB738" s="26">
        <v>506.45001220703102</v>
      </c>
      <c r="AC738" s="22">
        <v>1568.34997558593</v>
      </c>
      <c r="AD738" s="26">
        <v>39.099998474121001</v>
      </c>
      <c r="AE738" s="22">
        <v>52.599998474121001</v>
      </c>
      <c r="AF738" s="7">
        <v>9287.9500000000007</v>
      </c>
      <c r="AG738" s="64">
        <f t="shared" si="109"/>
        <v>0.27548437576178941</v>
      </c>
      <c r="AH738" s="65">
        <f t="shared" si="109"/>
        <v>4.4824323948832179E-2</v>
      </c>
      <c r="AI738" s="64">
        <f t="shared" si="109"/>
        <v>3.8908316121626513E-2</v>
      </c>
      <c r="AJ738" s="65">
        <f t="shared" si="109"/>
        <v>6.6074229249644414E-2</v>
      </c>
      <c r="AK738" s="64">
        <f t="shared" si="109"/>
        <v>3.0890458010231478E-2</v>
      </c>
      <c r="AL738" s="64">
        <f t="shared" si="109"/>
        <v>2.1178856013373266E-3</v>
      </c>
      <c r="AM738" s="101">
        <f t="shared" si="110"/>
        <v>1.1356976777365021E-3</v>
      </c>
      <c r="AN738" s="102">
        <f t="shared" si="111"/>
        <v>1.1356976777365021E-3</v>
      </c>
      <c r="AO738" s="101">
        <f t="shared" si="112"/>
        <v>2.8044093926807333E-3</v>
      </c>
      <c r="AP738" s="102">
        <f t="shared" si="113"/>
        <v>7.5995911793602135E-4</v>
      </c>
      <c r="AQ738" s="101">
        <f t="shared" si="114"/>
        <v>-6.5012395916238001E-4</v>
      </c>
      <c r="AR738" s="102">
        <f t="shared" si="116"/>
        <v>0.27434867808405289</v>
      </c>
      <c r="AS738" s="101">
        <f t="shared" si="116"/>
        <v>4.3688626271095675E-2</v>
      </c>
      <c r="AT738" s="102">
        <f t="shared" si="116"/>
        <v>3.6103906728945777E-2</v>
      </c>
      <c r="AU738" s="101">
        <f t="shared" si="116"/>
        <v>6.5314270131708388E-2</v>
      </c>
      <c r="AV738" s="102">
        <f t="shared" si="116"/>
        <v>3.1540581969393855E-2</v>
      </c>
      <c r="AW738" s="102">
        <f t="shared" si="115"/>
        <v>9.0199212637039311E-2</v>
      </c>
    </row>
    <row r="739" spans="6:49" x14ac:dyDescent="0.3">
      <c r="F739" s="18">
        <v>44466</v>
      </c>
      <c r="G739" s="22">
        <v>322.25</v>
      </c>
      <c r="H739" s="26">
        <v>504.29998779296801</v>
      </c>
      <c r="I739" s="22">
        <v>1598.34997558593</v>
      </c>
      <c r="J739" s="26">
        <v>37.75</v>
      </c>
      <c r="K739" s="22">
        <v>51.150001525878899</v>
      </c>
      <c r="Y739" s="94">
        <v>368</v>
      </c>
      <c r="Z739" s="18">
        <v>44462</v>
      </c>
      <c r="AA739" s="22">
        <v>318.20001220703102</v>
      </c>
      <c r="AB739" s="26">
        <v>528.59997558593705</v>
      </c>
      <c r="AC739" s="22">
        <v>1569.40002441406</v>
      </c>
      <c r="AD739" s="26">
        <v>38.900001525878899</v>
      </c>
      <c r="AE739" s="22">
        <v>52</v>
      </c>
      <c r="AF739" s="7">
        <v>9427.5499999999993</v>
      </c>
      <c r="AG739" s="64">
        <f t="shared" si="109"/>
        <v>-5.6809091857566059E-2</v>
      </c>
      <c r="AH739" s="65">
        <f t="shared" si="109"/>
        <v>4.280632974797894E-2</v>
      </c>
      <c r="AI739" s="64">
        <f t="shared" si="109"/>
        <v>6.6930052893223759E-4</v>
      </c>
      <c r="AJ739" s="65">
        <f t="shared" si="109"/>
        <v>-5.1281381162025571E-3</v>
      </c>
      <c r="AK739" s="64">
        <f t="shared" si="109"/>
        <v>-1.1472372153129943E-2</v>
      </c>
      <c r="AL739" s="64">
        <f t="shared" si="109"/>
        <v>1.4918392678465847E-2</v>
      </c>
      <c r="AM739" s="101">
        <f t="shared" si="110"/>
        <v>1.3854999143130679E-2</v>
      </c>
      <c r="AN739" s="102">
        <f t="shared" si="111"/>
        <v>1.3854999143130679E-2</v>
      </c>
      <c r="AO739" s="101">
        <f t="shared" si="112"/>
        <v>1.4606355000510855E-2</v>
      </c>
      <c r="AP739" s="102">
        <f t="shared" si="113"/>
        <v>1.9278550249698052E-2</v>
      </c>
      <c r="AQ739" s="101">
        <f t="shared" si="114"/>
        <v>1.4917942304375523E-2</v>
      </c>
      <c r="AR739" s="102">
        <f t="shared" si="116"/>
        <v>-7.0664091000696733E-2</v>
      </c>
      <c r="AS739" s="101">
        <f t="shared" si="116"/>
        <v>2.8951330604848259E-2</v>
      </c>
      <c r="AT739" s="102">
        <f t="shared" si="116"/>
        <v>-1.3937054471578617E-2</v>
      </c>
      <c r="AU739" s="101">
        <f t="shared" si="116"/>
        <v>-2.4406688365900611E-2</v>
      </c>
      <c r="AV739" s="102">
        <f t="shared" si="116"/>
        <v>-2.6390314457505466E-2</v>
      </c>
      <c r="AW739" s="102">
        <f t="shared" si="115"/>
        <v>-2.1289363538166635E-2</v>
      </c>
    </row>
    <row r="740" spans="6:49" x14ac:dyDescent="0.3">
      <c r="F740" s="18">
        <v>44467</v>
      </c>
      <c r="G740" s="22">
        <v>309.14999389648398</v>
      </c>
      <c r="H740" s="26">
        <v>498.600006103515</v>
      </c>
      <c r="I740" s="22">
        <v>1599.40002441406</v>
      </c>
      <c r="J740" s="26">
        <v>38.150001525878899</v>
      </c>
      <c r="K740" s="22">
        <v>51.200000762939403</v>
      </c>
      <c r="Y740" s="94">
        <v>369</v>
      </c>
      <c r="Z740" s="18">
        <v>44463</v>
      </c>
      <c r="AA740" s="22">
        <v>318.89999389648398</v>
      </c>
      <c r="AB740" s="26">
        <v>510.95001220703102</v>
      </c>
      <c r="AC740" s="22">
        <v>1510.90002441406</v>
      </c>
      <c r="AD740" s="26">
        <v>38.099998474121001</v>
      </c>
      <c r="AE740" s="22">
        <v>51.5</v>
      </c>
      <c r="AF740" s="7">
        <v>9420</v>
      </c>
      <c r="AG740" s="64">
        <f t="shared" si="109"/>
        <v>2.1974006102845858E-3</v>
      </c>
      <c r="AH740" s="65">
        <f t="shared" si="109"/>
        <v>-3.396019403484641E-2</v>
      </c>
      <c r="AI740" s="64">
        <f t="shared" si="109"/>
        <v>-3.7987880345258726E-2</v>
      </c>
      <c r="AJ740" s="65">
        <f t="shared" si="109"/>
        <v>-2.0780047766741534E-2</v>
      </c>
      <c r="AK740" s="64">
        <f t="shared" si="109"/>
        <v>-9.6619109117368589E-3</v>
      </c>
      <c r="AL740" s="64">
        <f t="shared" si="109"/>
        <v>-8.0116518102778787E-4</v>
      </c>
      <c r="AM740" s="101">
        <f t="shared" si="110"/>
        <v>-1.7648348300761054E-3</v>
      </c>
      <c r="AN740" s="102">
        <f t="shared" si="111"/>
        <v>-1.7648348300761054E-3</v>
      </c>
      <c r="AO740" s="101">
        <f t="shared" si="112"/>
        <v>1.1307237357764666E-4</v>
      </c>
      <c r="AP740" s="102">
        <f t="shared" si="113"/>
        <v>-3.4630538928576045E-3</v>
      </c>
      <c r="AQ740" s="101">
        <f t="shared" si="114"/>
        <v>-4.2002939432632365E-3</v>
      </c>
      <c r="AR740" s="102">
        <f t="shared" si="116"/>
        <v>3.9622354403606912E-3</v>
      </c>
      <c r="AS740" s="101">
        <f t="shared" si="116"/>
        <v>-3.2195359204770305E-2</v>
      </c>
      <c r="AT740" s="102">
        <f t="shared" si="116"/>
        <v>-3.8100952718836373E-2</v>
      </c>
      <c r="AU740" s="101">
        <f t="shared" si="116"/>
        <v>-1.731699387388393E-2</v>
      </c>
      <c r="AV740" s="102">
        <f t="shared" si="116"/>
        <v>-5.4616169684736223E-3</v>
      </c>
      <c r="AW740" s="102">
        <f t="shared" si="115"/>
        <v>-1.7822537465120709E-2</v>
      </c>
    </row>
    <row r="741" spans="6:49" ht="15" thickBot="1" x14ac:dyDescent="0.35">
      <c r="F741" s="19">
        <v>44468</v>
      </c>
      <c r="G741" s="23">
        <v>309.89999389648398</v>
      </c>
      <c r="H741" s="27">
        <v>500.70001220703102</v>
      </c>
      <c r="I741" s="23">
        <v>1612.5</v>
      </c>
      <c r="J741" s="27">
        <v>38.549999237060497</v>
      </c>
      <c r="K741" s="23">
        <v>52.700000762939403</v>
      </c>
      <c r="Y741" s="94">
        <v>370</v>
      </c>
      <c r="Z741" s="18">
        <v>44466</v>
      </c>
      <c r="AA741" s="22">
        <v>322.25</v>
      </c>
      <c r="AB741" s="26">
        <v>504.29998779296801</v>
      </c>
      <c r="AC741" s="22">
        <v>1598.34997558593</v>
      </c>
      <c r="AD741" s="26">
        <v>37.75</v>
      </c>
      <c r="AE741" s="22">
        <v>51.150001525878899</v>
      </c>
      <c r="AF741" s="7">
        <v>9418.25</v>
      </c>
      <c r="AG741" s="64">
        <f t="shared" si="109"/>
        <v>1.0450086942563819E-2</v>
      </c>
      <c r="AH741" s="65">
        <f t="shared" si="109"/>
        <v>-1.3100457072284183E-2</v>
      </c>
      <c r="AI741" s="64">
        <f t="shared" si="109"/>
        <v>5.6266315944776817E-2</v>
      </c>
      <c r="AJ741" s="65">
        <f t="shared" si="109"/>
        <v>-9.2287663883032171E-3</v>
      </c>
      <c r="AK741" s="64">
        <f t="shared" si="109"/>
        <v>-6.8192854406008722E-3</v>
      </c>
      <c r="AL741" s="64">
        <f t="shared" si="109"/>
        <v>-1.857922052243272E-4</v>
      </c>
      <c r="AM741" s="101">
        <f t="shared" si="110"/>
        <v>-1.1533657417236497E-3</v>
      </c>
      <c r="AN741" s="102">
        <f t="shared" si="111"/>
        <v>-1.1533657417236497E-3</v>
      </c>
      <c r="AO741" s="101">
        <f t="shared" si="112"/>
        <v>6.8044039620368394E-4</v>
      </c>
      <c r="AP741" s="102">
        <f t="shared" si="113"/>
        <v>-2.5727891194564281E-3</v>
      </c>
      <c r="AQ741" s="101">
        <f t="shared" si="114"/>
        <v>-3.4518730247500725E-3</v>
      </c>
      <c r="AR741" s="102">
        <f t="shared" si="116"/>
        <v>1.1603452684287469E-2</v>
      </c>
      <c r="AS741" s="101">
        <f t="shared" si="116"/>
        <v>-1.1947091330560534E-2</v>
      </c>
      <c r="AT741" s="102">
        <f t="shared" si="116"/>
        <v>5.5585875548573131E-2</v>
      </c>
      <c r="AU741" s="101">
        <f t="shared" si="116"/>
        <v>-6.655977268846789E-3</v>
      </c>
      <c r="AV741" s="102">
        <f t="shared" si="116"/>
        <v>-3.3674124158507997E-3</v>
      </c>
      <c r="AW741" s="102">
        <f t="shared" si="115"/>
        <v>9.0437694435204965E-3</v>
      </c>
    </row>
    <row r="742" spans="6:49" x14ac:dyDescent="0.3">
      <c r="Y742" s="94">
        <v>371</v>
      </c>
      <c r="Z742" s="18">
        <v>44467</v>
      </c>
      <c r="AA742" s="22">
        <v>309.14999389648398</v>
      </c>
      <c r="AB742" s="26">
        <v>498.600006103515</v>
      </c>
      <c r="AC742" s="22">
        <v>1599.40002441406</v>
      </c>
      <c r="AD742" s="26">
        <v>38.150001525878899</v>
      </c>
      <c r="AE742" s="22">
        <v>51.200000762939403</v>
      </c>
      <c r="AF742" s="7">
        <v>9359.15</v>
      </c>
      <c r="AG742" s="64">
        <f t="shared" si="109"/>
        <v>-4.1501065557614319E-2</v>
      </c>
      <c r="AH742" s="65">
        <f t="shared" si="109"/>
        <v>-1.1367121546022907E-2</v>
      </c>
      <c r="AI742" s="64">
        <f t="shared" si="109"/>
        <v>6.5674231310845689E-4</v>
      </c>
      <c r="AJ742" s="65">
        <f t="shared" si="109"/>
        <v>1.0540322032257106E-2</v>
      </c>
      <c r="AK742" s="64">
        <f t="shared" si="109"/>
        <v>9.7702471753268014E-4</v>
      </c>
      <c r="AL742" s="64">
        <f t="shared" si="109"/>
        <v>-6.2948219830148396E-3</v>
      </c>
      <c r="AM742" s="101">
        <f t="shared" si="110"/>
        <v>-7.2236402188671127E-3</v>
      </c>
      <c r="AN742" s="102">
        <f t="shared" si="111"/>
        <v>-7.2236402188671127E-3</v>
      </c>
      <c r="AO742" s="101">
        <f t="shared" si="112"/>
        <v>-4.952026874012588E-3</v>
      </c>
      <c r="AP742" s="102">
        <f t="shared" si="113"/>
        <v>-1.1410769051423282E-2</v>
      </c>
      <c r="AQ742" s="101">
        <f t="shared" si="114"/>
        <v>-1.0881717781173861E-2</v>
      </c>
      <c r="AR742" s="102">
        <f t="shared" si="116"/>
        <v>-3.4277425338747204E-2</v>
      </c>
      <c r="AS742" s="101">
        <f t="shared" si="116"/>
        <v>-4.1434813271557938E-3</v>
      </c>
      <c r="AT742" s="102">
        <f t="shared" si="116"/>
        <v>5.6087691871210448E-3</v>
      </c>
      <c r="AU742" s="101">
        <f t="shared" si="116"/>
        <v>2.1951091083680388E-2</v>
      </c>
      <c r="AV742" s="102">
        <f t="shared" si="116"/>
        <v>1.1858742498706542E-2</v>
      </c>
      <c r="AW742" s="102">
        <f t="shared" si="115"/>
        <v>1.9953922072099597E-4</v>
      </c>
    </row>
    <row r="743" spans="6:49" ht="15" thickBot="1" x14ac:dyDescent="0.35">
      <c r="Y743" s="95">
        <v>372</v>
      </c>
      <c r="Z743" s="19">
        <v>44468</v>
      </c>
      <c r="AA743" s="23">
        <v>309.89999389648398</v>
      </c>
      <c r="AB743" s="27">
        <v>500.70001220703102</v>
      </c>
      <c r="AC743" s="23">
        <v>1612.5</v>
      </c>
      <c r="AD743" s="27">
        <v>38.549999237060497</v>
      </c>
      <c r="AE743" s="23">
        <v>52.700000762939403</v>
      </c>
      <c r="AF743" s="8">
        <v>9350.7999999999993</v>
      </c>
      <c r="AG743" s="66">
        <f t="shared" si="109"/>
        <v>2.423068836905256E-3</v>
      </c>
      <c r="AH743" s="65">
        <f t="shared" si="109"/>
        <v>4.2029603850657687E-3</v>
      </c>
      <c r="AI743" s="66">
        <f t="shared" si="109"/>
        <v>8.1571955076264625E-3</v>
      </c>
      <c r="AJ743" s="65">
        <f t="shared" si="109"/>
        <v>1.0430282491139397E-2</v>
      </c>
      <c r="AK743" s="66">
        <f t="shared" si="109"/>
        <v>2.8875923077722819E-2</v>
      </c>
      <c r="AL743" s="66">
        <f t="shared" si="109"/>
        <v>-8.9257326228681393E-4</v>
      </c>
      <c r="AM743" s="106">
        <f t="shared" si="110"/>
        <v>-1.8556630242172714E-3</v>
      </c>
      <c r="AN743" s="103">
        <f t="shared" si="111"/>
        <v>-1.8556630242172714E-3</v>
      </c>
      <c r="AO743" s="106">
        <f t="shared" si="112"/>
        <v>2.8794993264901923E-5</v>
      </c>
      <c r="AP743" s="103">
        <f t="shared" si="113"/>
        <v>-3.5952946605690124E-3</v>
      </c>
      <c r="AQ743" s="106">
        <f t="shared" si="114"/>
        <v>-4.3114650912098691E-3</v>
      </c>
      <c r="AR743" s="103">
        <f t="shared" si="116"/>
        <v>4.2787318611225275E-3</v>
      </c>
      <c r="AS743" s="106">
        <f t="shared" si="116"/>
        <v>6.0586234092830406E-3</v>
      </c>
      <c r="AT743" s="103">
        <f t="shared" si="116"/>
        <v>8.1284005143615612E-3</v>
      </c>
      <c r="AU743" s="106">
        <f t="shared" si="116"/>
        <v>1.4025577151708411E-2</v>
      </c>
      <c r="AV743" s="103">
        <f t="shared" si="116"/>
        <v>3.3187388168932686E-2</v>
      </c>
      <c r="AW743" s="103">
        <f t="shared" si="115"/>
        <v>1.3135744221081647E-2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3B6E9-95C1-4735-A52C-1139A0E2AE7B}">
  <dimension ref="B1:BD743"/>
  <sheetViews>
    <sheetView showGridLines="0" workbookViewId="0"/>
  </sheetViews>
  <sheetFormatPr defaultRowHeight="14.4" x14ac:dyDescent="0.3"/>
  <cols>
    <col min="2" max="2" width="17.77734375" bestFit="1" customWidth="1"/>
    <col min="3" max="3" width="21.21875" bestFit="1" customWidth="1"/>
    <col min="6" max="6" width="10.77734375" customWidth="1"/>
    <col min="7" max="7" width="19" bestFit="1" customWidth="1"/>
    <col min="8" max="8" width="10.5546875" bestFit="1" customWidth="1"/>
    <col min="9" max="9" width="11.6640625" bestFit="1" customWidth="1"/>
    <col min="10" max="10" width="10.77734375" bestFit="1" customWidth="1"/>
    <col min="11" max="11" width="10.109375" bestFit="1" customWidth="1"/>
    <col min="13" max="13" width="15.5546875" customWidth="1"/>
    <col min="14" max="14" width="10.21875" bestFit="1" customWidth="1"/>
    <col min="15" max="15" width="11.109375" bestFit="1" customWidth="1"/>
    <col min="16" max="16" width="10.21875" bestFit="1" customWidth="1"/>
    <col min="17" max="17" width="11.109375" bestFit="1" customWidth="1"/>
    <col min="18" max="18" width="10.21875" bestFit="1" customWidth="1"/>
    <col min="19" max="19" width="11.109375" bestFit="1" customWidth="1"/>
    <col min="20" max="20" width="10.21875" bestFit="1" customWidth="1"/>
    <col min="21" max="21" width="11.109375" bestFit="1" customWidth="1"/>
    <col min="22" max="22" width="10.21875" bestFit="1" customWidth="1"/>
    <col min="23" max="23" width="11.109375" bestFit="1" customWidth="1"/>
    <col min="26" max="26" width="10.5546875" bestFit="1" customWidth="1"/>
    <col min="27" max="27" width="16.77734375" bestFit="1" customWidth="1"/>
    <col min="28" max="28" width="9.33203125" bestFit="1" customWidth="1"/>
    <col min="29" max="29" width="10.33203125" bestFit="1" customWidth="1"/>
    <col min="30" max="30" width="9.5546875" bestFit="1" customWidth="1"/>
    <col min="31" max="31" width="8.88671875" bestFit="1" customWidth="1"/>
    <col min="32" max="32" width="16.6640625" bestFit="1" customWidth="1"/>
    <col min="33" max="33" width="16.77734375" bestFit="1" customWidth="1"/>
    <col min="34" max="34" width="9.33203125" bestFit="1" customWidth="1"/>
    <col min="35" max="35" width="10.33203125" bestFit="1" customWidth="1"/>
    <col min="36" max="36" width="9.5546875" bestFit="1" customWidth="1"/>
    <col min="37" max="37" width="8.88671875" bestFit="1" customWidth="1"/>
    <col min="38" max="38" width="16.6640625" bestFit="1" customWidth="1"/>
    <col min="39" max="39" width="16.77734375" bestFit="1" customWidth="1"/>
    <col min="40" max="40" width="10" bestFit="1" customWidth="1"/>
    <col min="41" max="41" width="10.33203125" bestFit="1" customWidth="1"/>
    <col min="42" max="43" width="10" bestFit="1" customWidth="1"/>
    <col min="44" max="44" width="16.77734375" bestFit="1" customWidth="1"/>
    <col min="45" max="45" width="10" bestFit="1" customWidth="1"/>
    <col min="46" max="46" width="10.33203125" bestFit="1" customWidth="1"/>
    <col min="47" max="48" width="10" bestFit="1" customWidth="1"/>
    <col min="49" max="49" width="19.6640625" customWidth="1"/>
    <col min="51" max="51" width="29" bestFit="1" customWidth="1"/>
    <col min="52" max="52" width="16.77734375" bestFit="1" customWidth="1"/>
    <col min="53" max="56" width="11.77734375" bestFit="1" customWidth="1"/>
  </cols>
  <sheetData>
    <row r="1" spans="2:56" ht="15" thickBot="1" x14ac:dyDescent="0.35"/>
    <row r="2" spans="2:56" ht="18.600000000000001" thickBot="1" x14ac:dyDescent="0.4">
      <c r="B2" s="33" t="s">
        <v>146</v>
      </c>
      <c r="C2" s="34" t="s">
        <v>6</v>
      </c>
      <c r="F2" s="16" t="s">
        <v>0</v>
      </c>
      <c r="G2" s="20" t="s">
        <v>151</v>
      </c>
      <c r="H2" s="24" t="s">
        <v>150</v>
      </c>
      <c r="I2" s="20" t="s">
        <v>149</v>
      </c>
      <c r="J2" s="24" t="s">
        <v>148</v>
      </c>
      <c r="K2" s="20" t="s">
        <v>147</v>
      </c>
      <c r="M2" s="139" t="s">
        <v>16</v>
      </c>
      <c r="N2" s="141" t="s">
        <v>151</v>
      </c>
      <c r="O2" s="142"/>
      <c r="P2" s="141" t="s">
        <v>150</v>
      </c>
      <c r="Q2" s="138"/>
      <c r="R2" s="137" t="s">
        <v>149</v>
      </c>
      <c r="S2" s="142"/>
      <c r="T2" s="141" t="s">
        <v>148</v>
      </c>
      <c r="U2" s="138"/>
      <c r="V2" s="137" t="s">
        <v>147</v>
      </c>
      <c r="W2" s="138"/>
    </row>
    <row r="3" spans="2:56" ht="18.600000000000001" thickBot="1" x14ac:dyDescent="0.4">
      <c r="B3" s="35" t="s">
        <v>88</v>
      </c>
      <c r="C3" s="36">
        <v>201083.78</v>
      </c>
      <c r="F3" s="17">
        <v>43374</v>
      </c>
      <c r="G3" s="21">
        <v>137.350006103515</v>
      </c>
      <c r="H3" s="25">
        <v>380.850006103515</v>
      </c>
      <c r="I3" s="21">
        <v>583.20001220703102</v>
      </c>
      <c r="J3" s="25">
        <v>289.850006103515</v>
      </c>
      <c r="K3" s="21">
        <v>232.64999389648401</v>
      </c>
      <c r="M3" s="140"/>
      <c r="N3" s="30" t="s">
        <v>20</v>
      </c>
      <c r="O3" s="31" t="s">
        <v>21</v>
      </c>
      <c r="P3" s="32" t="s">
        <v>20</v>
      </c>
      <c r="Q3" s="31" t="s">
        <v>21</v>
      </c>
      <c r="R3" s="32" t="s">
        <v>20</v>
      </c>
      <c r="S3" s="31" t="s">
        <v>21</v>
      </c>
      <c r="T3" s="32" t="s">
        <v>20</v>
      </c>
      <c r="U3" s="31" t="s">
        <v>21</v>
      </c>
      <c r="V3" s="32" t="s">
        <v>20</v>
      </c>
      <c r="W3" s="31" t="s">
        <v>21</v>
      </c>
      <c r="Y3" s="143" t="s">
        <v>165</v>
      </c>
      <c r="Z3" s="148" t="s">
        <v>152</v>
      </c>
      <c r="AA3" s="141" t="s">
        <v>153</v>
      </c>
      <c r="AB3" s="154"/>
      <c r="AC3" s="154"/>
      <c r="AD3" s="154"/>
      <c r="AE3" s="138"/>
      <c r="AF3" s="152" t="s">
        <v>173</v>
      </c>
      <c r="AG3" s="141" t="s">
        <v>156</v>
      </c>
      <c r="AH3" s="154"/>
      <c r="AI3" s="154"/>
      <c r="AJ3" s="154"/>
      <c r="AK3" s="138"/>
      <c r="AL3" s="128" t="s">
        <v>155</v>
      </c>
      <c r="AM3" s="130" t="s">
        <v>157</v>
      </c>
      <c r="AN3" s="131"/>
      <c r="AO3" s="131"/>
      <c r="AP3" s="131"/>
      <c r="AQ3" s="132"/>
      <c r="AR3" s="145" t="s">
        <v>158</v>
      </c>
      <c r="AS3" s="146"/>
      <c r="AT3" s="146"/>
      <c r="AU3" s="146"/>
      <c r="AV3" s="156"/>
      <c r="AW3" s="133" t="s">
        <v>179</v>
      </c>
    </row>
    <row r="4" spans="2:56" ht="16.05" customHeight="1" thickBot="1" x14ac:dyDescent="0.35">
      <c r="B4" s="37" t="s">
        <v>92</v>
      </c>
      <c r="C4" s="38">
        <v>161047.31</v>
      </c>
      <c r="F4" s="18">
        <v>43376</v>
      </c>
      <c r="G4" s="22">
        <v>134.80000305175699</v>
      </c>
      <c r="H4" s="26">
        <v>383.39999389648398</v>
      </c>
      <c r="I4" s="22">
        <v>579.59997558593705</v>
      </c>
      <c r="J4" s="26">
        <v>294.29998779296801</v>
      </c>
      <c r="K4" s="22">
        <v>240.100006103515</v>
      </c>
      <c r="M4" s="87" t="s">
        <v>22</v>
      </c>
      <c r="N4" s="86">
        <f>AVERAGE(G3:G369)</f>
        <v>163.17847390655598</v>
      </c>
      <c r="O4" s="85">
        <f>AVERAGE(G370:G741)</f>
        <v>709.35335979666718</v>
      </c>
      <c r="P4" s="86">
        <f>AVERAGE(H3:H369)</f>
        <v>270.12806535351831</v>
      </c>
      <c r="Q4" s="85">
        <f>AVERAGE(H370:H741)</f>
        <v>423.87957074565264</v>
      </c>
      <c r="R4" s="86">
        <f>AVERAGE(I3:I369)</f>
        <v>458.35803808893104</v>
      </c>
      <c r="S4" s="85">
        <f>AVERAGE(I370:I741)</f>
        <v>714.51357474378358</v>
      </c>
      <c r="T4" s="86">
        <f>AVERAGE(J3:J369)</f>
        <v>233.89495957709784</v>
      </c>
      <c r="U4" s="85">
        <f>AVERAGE(J370:J741)</f>
        <v>258.06344087662228</v>
      </c>
      <c r="V4" s="86">
        <f>AVERAGE(K3:K369)</f>
        <v>163.13433205918975</v>
      </c>
      <c r="W4" s="85">
        <f>AVERAGE(K370:K741)</f>
        <v>179.28064521666491</v>
      </c>
      <c r="Y4" s="144"/>
      <c r="Z4" s="149"/>
      <c r="AA4" s="67" t="s">
        <v>151</v>
      </c>
      <c r="AB4" s="68" t="s">
        <v>150</v>
      </c>
      <c r="AC4" s="67" t="s">
        <v>149</v>
      </c>
      <c r="AD4" s="68" t="s">
        <v>148</v>
      </c>
      <c r="AE4" s="67" t="s">
        <v>147</v>
      </c>
      <c r="AF4" s="153"/>
      <c r="AG4" s="67" t="s">
        <v>151</v>
      </c>
      <c r="AH4" s="68" t="s">
        <v>150</v>
      </c>
      <c r="AI4" s="67" t="s">
        <v>149</v>
      </c>
      <c r="AJ4" s="68" t="s">
        <v>148</v>
      </c>
      <c r="AK4" s="67" t="s">
        <v>147</v>
      </c>
      <c r="AL4" s="129"/>
      <c r="AM4" s="67" t="s">
        <v>151</v>
      </c>
      <c r="AN4" s="68" t="s">
        <v>150</v>
      </c>
      <c r="AO4" s="67" t="s">
        <v>149</v>
      </c>
      <c r="AP4" s="68" t="s">
        <v>148</v>
      </c>
      <c r="AQ4" s="67" t="s">
        <v>147</v>
      </c>
      <c r="AR4" s="67" t="s">
        <v>151</v>
      </c>
      <c r="AS4" s="68" t="s">
        <v>150</v>
      </c>
      <c r="AT4" s="67" t="s">
        <v>149</v>
      </c>
      <c r="AU4" s="68" t="s">
        <v>148</v>
      </c>
      <c r="AV4" s="67" t="s">
        <v>147</v>
      </c>
      <c r="AW4" s="134"/>
    </row>
    <row r="5" spans="2:56" ht="15.6" x14ac:dyDescent="0.3">
      <c r="B5" s="37" t="s">
        <v>95</v>
      </c>
      <c r="C5" s="38">
        <v>142900.34</v>
      </c>
      <c r="F5" s="18">
        <v>43377</v>
      </c>
      <c r="G5" s="22">
        <v>132.94999694824199</v>
      </c>
      <c r="H5" s="26">
        <v>377.600006103515</v>
      </c>
      <c r="I5" s="22">
        <v>582.29998779296795</v>
      </c>
      <c r="J5" s="26">
        <v>288.89999389648398</v>
      </c>
      <c r="K5" s="22">
        <v>239.39999389648401</v>
      </c>
      <c r="M5" s="29" t="s">
        <v>23</v>
      </c>
      <c r="N5" s="43">
        <f>_xlfn.STDEV.P(G3:G369)</f>
        <v>35.099858267404443</v>
      </c>
      <c r="O5" s="44">
        <f>_xlfn.STDEV.P(G370:G741)</f>
        <v>530.22912465721265</v>
      </c>
      <c r="P5" s="43">
        <f>_xlfn.STDEV.P(H3:H369)</f>
        <v>42.247729808256153</v>
      </c>
      <c r="Q5" s="44">
        <f>_xlfn.STDEV.P(H370:H741)</f>
        <v>202.41871697496148</v>
      </c>
      <c r="R5" s="43">
        <f>_xlfn.STDEV.P(I3:I369)</f>
        <v>75.537297826371187</v>
      </c>
      <c r="S5" s="44">
        <f>_xlfn.STDEV.P(I370:I741)</f>
        <v>385.71364457635866</v>
      </c>
      <c r="T5" s="43">
        <f>_xlfn.STDEV.P(J3:J369)</f>
        <v>36.719952182518817</v>
      </c>
      <c r="U5" s="44">
        <f>_xlfn.STDEV.P(J370:J741)</f>
        <v>58.168716937048998</v>
      </c>
      <c r="V5" s="43">
        <f>_xlfn.STDEV.P(K3:K369)</f>
        <v>31.09218879567991</v>
      </c>
      <c r="W5" s="44">
        <f>_xlfn.STDEV.P(K370:K741)</f>
        <v>77.163040713541193</v>
      </c>
      <c r="Y5" s="92">
        <f t="shared" ref="Y5:Y68" si="0">Y6-1</f>
        <v>-366</v>
      </c>
      <c r="Z5" s="17">
        <v>43374</v>
      </c>
      <c r="AA5" s="21">
        <v>137.350006103515</v>
      </c>
      <c r="AB5" s="25">
        <v>380.850006103515</v>
      </c>
      <c r="AC5" s="21">
        <v>583.20001220703102</v>
      </c>
      <c r="AD5" s="25">
        <v>289.850006103515</v>
      </c>
      <c r="AE5" s="21">
        <v>232.64999389648401</v>
      </c>
      <c r="AF5" s="25">
        <v>11008.299805000001</v>
      </c>
      <c r="AG5" s="62" t="s">
        <v>159</v>
      </c>
      <c r="AH5" s="63" t="s">
        <v>159</v>
      </c>
      <c r="AI5" s="62" t="s">
        <v>159</v>
      </c>
      <c r="AJ5" s="63" t="s">
        <v>159</v>
      </c>
      <c r="AK5" s="62" t="s">
        <v>159</v>
      </c>
      <c r="AL5" s="62" t="s">
        <v>159</v>
      </c>
      <c r="AM5" s="100" t="s">
        <v>159</v>
      </c>
      <c r="AN5" s="62" t="s">
        <v>159</v>
      </c>
      <c r="AO5" s="104" t="s">
        <v>159</v>
      </c>
      <c r="AP5" s="62" t="s">
        <v>159</v>
      </c>
      <c r="AQ5" s="104" t="s">
        <v>159</v>
      </c>
      <c r="AR5" s="62" t="s">
        <v>159</v>
      </c>
      <c r="AS5" s="104" t="s">
        <v>159</v>
      </c>
      <c r="AT5" s="62" t="s">
        <v>159</v>
      </c>
      <c r="AU5" s="104" t="s">
        <v>159</v>
      </c>
      <c r="AV5" s="62" t="s">
        <v>159</v>
      </c>
      <c r="AW5" s="123"/>
      <c r="AY5" s="96" t="s">
        <v>167</v>
      </c>
      <c r="AZ5" s="118" t="s">
        <v>175</v>
      </c>
      <c r="BA5" s="96" t="s">
        <v>176</v>
      </c>
    </row>
    <row r="6" spans="2:56" ht="15.6" x14ac:dyDescent="0.3">
      <c r="B6" s="37" t="s">
        <v>98</v>
      </c>
      <c r="C6" s="38">
        <v>137745.4</v>
      </c>
      <c r="F6" s="18">
        <v>43378</v>
      </c>
      <c r="G6" s="22">
        <v>130.19999694824199</v>
      </c>
      <c r="H6" s="26">
        <v>366.600006103515</v>
      </c>
      <c r="I6" s="22">
        <v>568</v>
      </c>
      <c r="J6" s="26">
        <v>280.89999389648398</v>
      </c>
      <c r="K6" s="22">
        <v>231.64999389648401</v>
      </c>
      <c r="M6" s="28" t="s">
        <v>161</v>
      </c>
      <c r="N6" s="41">
        <f>_xlfn.QUARTILE.INC($G$3:$G$369, 1)</f>
        <v>137.37499999999949</v>
      </c>
      <c r="O6" s="42">
        <f>_xlfn.QUARTILE.INC($G$370:$G$741, 1)</f>
        <v>210.4624977111815</v>
      </c>
      <c r="P6" s="41">
        <f>_xlfn.QUARTILE.INC($H$3:$H$369, 1)</f>
        <v>248.674995422363</v>
      </c>
      <c r="Q6" s="42">
        <f>_xlfn.QUARTILE.INC($H$370:$H$741, 1)</f>
        <v>267.487510681152</v>
      </c>
      <c r="R6" s="41">
        <f>_xlfn.QUARTILE.INC($I$3:$I$369, 1)</f>
        <v>402.57499694824151</v>
      </c>
      <c r="S6" s="42">
        <f>_xlfn.QUARTILE.INC($I$370:$I$741, 1)</f>
        <v>373.112495422363</v>
      </c>
      <c r="T6" s="41">
        <f>_xlfn.QUARTILE.INC($J$3:$J$369, 1)</f>
        <v>210.20000457763598</v>
      </c>
      <c r="U6" s="42">
        <f>_xlfn.QUARTILE.INC($J$370:$J$741, 1)</f>
        <v>209.01249694824176</v>
      </c>
      <c r="V6" s="41">
        <f>_xlfn.QUARTILE.INC($K$3:$K$369, 1)</f>
        <v>145.24999999999949</v>
      </c>
      <c r="W6" s="42">
        <f>_xlfn.QUARTILE.INC($K$370:$K$741, 1)</f>
        <v>109.92499732971174</v>
      </c>
      <c r="Y6" s="93">
        <f t="shared" si="0"/>
        <v>-365</v>
      </c>
      <c r="Z6" s="18">
        <v>43376</v>
      </c>
      <c r="AA6" s="22">
        <v>134.80000305175699</v>
      </c>
      <c r="AB6" s="26">
        <v>383.39999389648398</v>
      </c>
      <c r="AC6" s="22">
        <v>579.59997558593705</v>
      </c>
      <c r="AD6" s="26">
        <v>294.29998779296801</v>
      </c>
      <c r="AE6" s="22">
        <v>240.100006103515</v>
      </c>
      <c r="AF6" s="26">
        <v>10858.25</v>
      </c>
      <c r="AG6" s="64">
        <f>LN(AA6/AA5)</f>
        <v>-1.8740235861606162E-2</v>
      </c>
      <c r="AH6" s="65">
        <f t="shared" ref="AH6:AL21" si="1">LN(AB6/AB5)</f>
        <v>6.673201847265991E-3</v>
      </c>
      <c r="AI6" s="64">
        <f t="shared" si="1"/>
        <v>-6.1920333013067022E-3</v>
      </c>
      <c r="AJ6" s="65">
        <f t="shared" si="1"/>
        <v>1.5236044917997021E-2</v>
      </c>
      <c r="AK6" s="64">
        <f t="shared" si="1"/>
        <v>3.1520376592026701E-2</v>
      </c>
      <c r="AL6" s="64">
        <f>LN(AF6/AF5)</f>
        <v>-1.372435629643837E-2</v>
      </c>
      <c r="AM6" s="101">
        <f>$AZ$11+$AZ$12*AL6</f>
        <v>-2.5711050482386311E-2</v>
      </c>
      <c r="AN6" s="102">
        <f>$BA$11+$BA$12*AL6</f>
        <v>-2.17510346540776E-2</v>
      </c>
      <c r="AO6" s="101">
        <f>$BB$11+$BB$12*AL6</f>
        <v>-1.9807530871336035E-2</v>
      </c>
      <c r="AP6" s="102">
        <f>$BC$11+$BC$12*AL6</f>
        <v>-1.1888008302889179E-2</v>
      </c>
      <c r="AQ6" s="101">
        <f>$BD$11+$BD$12*AL6</f>
        <v>-2.0412682728872977E-2</v>
      </c>
      <c r="AR6" s="102">
        <f>AG6-AM6</f>
        <v>6.9708146207801483E-3</v>
      </c>
      <c r="AS6" s="101">
        <f t="shared" ref="AS6:AV21" si="2">AH6-AN6</f>
        <v>2.842423650134359E-2</v>
      </c>
      <c r="AT6" s="102">
        <f t="shared" si="2"/>
        <v>1.3615497570029333E-2</v>
      </c>
      <c r="AU6" s="101">
        <f t="shared" si="2"/>
        <v>2.71240532208862E-2</v>
      </c>
      <c r="AV6" s="102">
        <f t="shared" si="2"/>
        <v>5.1933059320899679E-2</v>
      </c>
      <c r="AW6" s="102">
        <f>AVERAGE(AR6:AV6)</f>
        <v>2.5613532246787789E-2</v>
      </c>
      <c r="AY6" s="96"/>
      <c r="AZ6" s="96"/>
      <c r="BA6" s="96"/>
    </row>
    <row r="7" spans="2:56" ht="16.2" thickBot="1" x14ac:dyDescent="0.35">
      <c r="B7" s="39" t="s">
        <v>101</v>
      </c>
      <c r="C7" s="40">
        <v>120177.04</v>
      </c>
      <c r="F7" s="18">
        <v>43381</v>
      </c>
      <c r="G7" s="22">
        <v>133.14999389648401</v>
      </c>
      <c r="H7" s="26">
        <v>376.25</v>
      </c>
      <c r="I7" s="22">
        <v>559.79998779296795</v>
      </c>
      <c r="J7" s="26">
        <v>270.64999389648398</v>
      </c>
      <c r="K7" s="22">
        <v>206.75</v>
      </c>
      <c r="M7" s="29" t="s">
        <v>162</v>
      </c>
      <c r="N7" s="43">
        <f>_xlfn.QUARTILE.INC($G$3:$G$369, 2)</f>
        <v>151.64999389648401</v>
      </c>
      <c r="O7" s="44">
        <f>_xlfn.QUARTILE.INC($G$370:$G$741, 2)</f>
        <v>486.67500305175747</v>
      </c>
      <c r="P7" s="43">
        <f>_xlfn.QUARTILE.INC($H$3:$H$369, 2)</f>
        <v>271.89999389648398</v>
      </c>
      <c r="Q7" s="44">
        <f>_xlfn.QUARTILE.INC($H$370:$H$741, 2)</f>
        <v>375.82499694824196</v>
      </c>
      <c r="R7" s="43">
        <f>_xlfn.QUARTILE.INC($I$3:$I$369, 2)</f>
        <v>473.100006103515</v>
      </c>
      <c r="S7" s="44">
        <f>_xlfn.QUARTILE.INC($I$370:$I$741, 2)</f>
        <v>633.97500610351494</v>
      </c>
      <c r="T7" s="43">
        <f>_xlfn.QUARTILE.INC($J$3:$J$369, 2)</f>
        <v>230.75</v>
      </c>
      <c r="U7" s="44">
        <f>_xlfn.QUARTILE.INC($J$370:$J$741, 2)</f>
        <v>243.19999694824202</v>
      </c>
      <c r="V7" s="43">
        <f>_xlfn.QUARTILE.INC($K$3:$K$369, 2)</f>
        <v>161.94999694824199</v>
      </c>
      <c r="W7" s="44">
        <f>_xlfn.QUARTILE.INC($K$370:$K$741, 2)</f>
        <v>161.32499694824202</v>
      </c>
      <c r="Y7" s="93">
        <f t="shared" si="0"/>
        <v>-364</v>
      </c>
      <c r="Z7" s="18">
        <v>43377</v>
      </c>
      <c r="AA7" s="22">
        <v>132.94999694824199</v>
      </c>
      <c r="AB7" s="26">
        <v>377.600006103515</v>
      </c>
      <c r="AC7" s="22">
        <v>582.29998779296795</v>
      </c>
      <c r="AD7" s="26">
        <v>288.89999389648398</v>
      </c>
      <c r="AE7" s="22">
        <v>239.39999389648401</v>
      </c>
      <c r="AF7" s="26">
        <v>10599.25</v>
      </c>
      <c r="AG7" s="64">
        <f t="shared" ref="AG7:AL61" si="3">LN(AA7/AA6)</f>
        <v>-1.3819126382503027E-2</v>
      </c>
      <c r="AH7" s="65">
        <f t="shared" si="1"/>
        <v>-1.5243364256781607E-2</v>
      </c>
      <c r="AI7" s="64">
        <f t="shared" si="1"/>
        <v>4.6475895553334196E-3</v>
      </c>
      <c r="AJ7" s="65">
        <f t="shared" si="1"/>
        <v>-1.8519027415787509E-2</v>
      </c>
      <c r="AK7" s="64">
        <f t="shared" si="1"/>
        <v>-2.9197610191095407E-3</v>
      </c>
      <c r="AL7" s="64">
        <f t="shared" si="1"/>
        <v>-2.4141915818458322E-2</v>
      </c>
      <c r="AM7" s="101">
        <f t="shared" ref="AM7:AM70" si="4">$AZ$11+$AZ$12*AL7</f>
        <v>-4.5178003684950722E-2</v>
      </c>
      <c r="AN7" s="102">
        <f t="shared" ref="AN7:AN70" si="5">$BA$11+$BA$12*AL7</f>
        <v>-3.6396901932583617E-2</v>
      </c>
      <c r="AO7" s="101">
        <f t="shared" ref="AO7:AO70" si="6">$BB$11+$BB$12*AL7</f>
        <v>-3.3118591767041031E-2</v>
      </c>
      <c r="AP7" s="102">
        <f t="shared" ref="AP7:AP70" si="7">$BC$11+$BC$12*AL7</f>
        <v>-1.9708245073034869E-2</v>
      </c>
      <c r="AQ7" s="101">
        <f t="shared" ref="AQ7:AQ70" si="8">$BD$11+$BD$12*AL7</f>
        <v>-3.4170272546926436E-2</v>
      </c>
      <c r="AR7" s="102">
        <f t="shared" ref="AR7:AV69" si="9">AG7-AM7</f>
        <v>3.1358877302447699E-2</v>
      </c>
      <c r="AS7" s="101">
        <f t="shared" si="2"/>
        <v>2.1153537675802012E-2</v>
      </c>
      <c r="AT7" s="102">
        <f t="shared" si="2"/>
        <v>3.7766181322374449E-2</v>
      </c>
      <c r="AU7" s="101">
        <f t="shared" si="2"/>
        <v>1.1892176572473601E-3</v>
      </c>
      <c r="AV7" s="102">
        <f t="shared" si="2"/>
        <v>3.1250511527816896E-2</v>
      </c>
      <c r="AW7" s="102">
        <f t="shared" ref="AW7:AW70" si="10">AVERAGE(AR7:AV7)</f>
        <v>2.4543665097137683E-2</v>
      </c>
      <c r="AY7" s="96" t="s">
        <v>166</v>
      </c>
      <c r="BA7" s="97" t="s">
        <v>178</v>
      </c>
    </row>
    <row r="8" spans="2:56" ht="16.2" thickBot="1" x14ac:dyDescent="0.35">
      <c r="F8" s="18">
        <v>43382</v>
      </c>
      <c r="G8" s="22">
        <v>135.89999389648401</v>
      </c>
      <c r="H8" s="26">
        <v>371.39999389648398</v>
      </c>
      <c r="I8" s="22">
        <v>572.5</v>
      </c>
      <c r="J8" s="26">
        <v>273.45001220703102</v>
      </c>
      <c r="K8" s="22">
        <v>212.100006103515</v>
      </c>
      <c r="M8" s="29" t="s">
        <v>163</v>
      </c>
      <c r="N8" s="43">
        <f>_xlfn.QUARTILE.INC($G$3:$G$369, 3)</f>
        <v>195.65000152587851</v>
      </c>
      <c r="O8" s="44">
        <f>_xlfn.QUARTILE.INC($G$370:$G$741, 3)</f>
        <v>1302.1499938964826</v>
      </c>
      <c r="P8" s="43">
        <f>_xlfn.QUARTILE.INC($H$3:$H$369, 3)</f>
        <v>289.19999694824196</v>
      </c>
      <c r="Q8" s="44">
        <f>_xlfn.QUARTILE.INC($H$370:$H$741, 3)</f>
        <v>673.67501831054653</v>
      </c>
      <c r="R8" s="43">
        <f>_xlfn.QUARTILE.INC($I$3:$I$369, 3)</f>
        <v>513.57498168945244</v>
      </c>
      <c r="S8" s="44">
        <f>_xlfn.QUARTILE.INC($I$370:$I$741, 3)</f>
        <v>1101.625</v>
      </c>
      <c r="T8" s="43">
        <f>_xlfn.QUARTILE.INC($J$3:$J$369, 3)</f>
        <v>269.125</v>
      </c>
      <c r="U8" s="44">
        <f>_xlfn.QUARTILE.INC($J$370:$J$741, 3)</f>
        <v>316.25</v>
      </c>
      <c r="V8" s="43">
        <f>_xlfn.QUARTILE.INC($K$3:$K$369, 3)</f>
        <v>185.37499999999949</v>
      </c>
      <c r="W8" s="44">
        <f>_xlfn.QUARTILE.INC($K$370:$K$741, 3)</f>
        <v>262.35000610351528</v>
      </c>
      <c r="Y8" s="93">
        <f t="shared" si="0"/>
        <v>-363</v>
      </c>
      <c r="Z8" s="18">
        <v>43378</v>
      </c>
      <c r="AA8" s="22">
        <v>130.19999694824199</v>
      </c>
      <c r="AB8" s="26">
        <v>366.600006103515</v>
      </c>
      <c r="AC8" s="22">
        <v>568</v>
      </c>
      <c r="AD8" s="26">
        <v>280.89999389648398</v>
      </c>
      <c r="AE8" s="22">
        <v>231.64999389648401</v>
      </c>
      <c r="AF8" s="26">
        <v>10316.450194999999</v>
      </c>
      <c r="AG8" s="64">
        <f t="shared" si="3"/>
        <v>-2.0901388399383224E-2</v>
      </c>
      <c r="AH8" s="65">
        <f t="shared" si="1"/>
        <v>-2.9564098380733733E-2</v>
      </c>
      <c r="AI8" s="64">
        <f t="shared" si="1"/>
        <v>-2.4864339158446755E-2</v>
      </c>
      <c r="AJ8" s="65">
        <f t="shared" si="1"/>
        <v>-2.8081873963678793E-2</v>
      </c>
      <c r="AK8" s="64">
        <f t="shared" si="1"/>
        <v>-3.2908182114168828E-2</v>
      </c>
      <c r="AL8" s="64">
        <f t="shared" si="1"/>
        <v>-2.7043516369507008E-2</v>
      </c>
      <c r="AM8" s="101">
        <f t="shared" si="4"/>
        <v>-5.0600129857631078E-2</v>
      </c>
      <c r="AN8" s="102">
        <f t="shared" si="5"/>
        <v>-4.0476212108452814E-2</v>
      </c>
      <c r="AO8" s="101">
        <f t="shared" si="6"/>
        <v>-3.6826118616144279E-2</v>
      </c>
      <c r="AP8" s="102">
        <f t="shared" si="7"/>
        <v>-2.1886413892096834E-2</v>
      </c>
      <c r="AQ8" s="101">
        <f t="shared" si="8"/>
        <v>-3.8002170998073986E-2</v>
      </c>
      <c r="AR8" s="102">
        <f t="shared" si="9"/>
        <v>2.9698741458247854E-2</v>
      </c>
      <c r="AS8" s="101">
        <f t="shared" si="2"/>
        <v>1.0912113727719081E-2</v>
      </c>
      <c r="AT8" s="102">
        <f t="shared" si="2"/>
        <v>1.1961779457697524E-2</v>
      </c>
      <c r="AU8" s="101">
        <f t="shared" si="2"/>
        <v>-6.195460071581959E-3</v>
      </c>
      <c r="AV8" s="102">
        <f t="shared" si="2"/>
        <v>5.0939888839051581E-3</v>
      </c>
      <c r="AW8" s="102">
        <f t="shared" si="10"/>
        <v>1.0294232691197532E-2</v>
      </c>
      <c r="AY8" s="96" t="s">
        <v>177</v>
      </c>
      <c r="AZ8" s="96"/>
      <c r="BA8" s="96"/>
    </row>
    <row r="9" spans="2:56" ht="16.2" thickBot="1" x14ac:dyDescent="0.35">
      <c r="B9" s="13" t="s">
        <v>10</v>
      </c>
      <c r="C9" s="9" t="s">
        <v>11</v>
      </c>
      <c r="F9" s="18">
        <v>43383</v>
      </c>
      <c r="G9" s="22">
        <v>143.75</v>
      </c>
      <c r="H9" s="26">
        <v>376.79998779296801</v>
      </c>
      <c r="I9" s="22">
        <v>583.65002441406205</v>
      </c>
      <c r="J9" s="26">
        <v>277.75</v>
      </c>
      <c r="K9" s="22">
        <v>218.14999389648401</v>
      </c>
      <c r="M9" s="83" t="s">
        <v>164</v>
      </c>
      <c r="N9" s="45">
        <f>_xlfn.QUARTILE.INC($G$3:$G$369, 4)</f>
        <v>258.64999389648398</v>
      </c>
      <c r="O9" s="46">
        <f>_xlfn.QUARTILE.INC($G$370:$G$741, 4)</f>
        <v>1700.94995117187</v>
      </c>
      <c r="P9" s="45">
        <f>_xlfn.QUARTILE.INC($H$3:$H$369, 4)</f>
        <v>383.39999389648398</v>
      </c>
      <c r="Q9" s="46">
        <f>_xlfn.QUARTILE.INC($H$370:$H$741, 4)</f>
        <v>763.25</v>
      </c>
      <c r="R9" s="45">
        <f>_xlfn.QUARTILE.INC($I$3:$I$369, 4)</f>
        <v>589.34997558593705</v>
      </c>
      <c r="S9" s="46">
        <f>_xlfn.QUARTILE.INC($I$370:$I$741, 4)</f>
        <v>1519.40002441406</v>
      </c>
      <c r="T9" s="45">
        <f>_xlfn.QUARTILE.INC($G$3:$G$369, 4)</f>
        <v>258.64999389648398</v>
      </c>
      <c r="U9" s="46">
        <f>_xlfn.QUARTILE.INC($J$370:$J$741, 4)</f>
        <v>347.64999389648398</v>
      </c>
      <c r="V9" s="45">
        <f>_xlfn.QUARTILE.INC($K$3:$K$369, 4)</f>
        <v>240.100006103515</v>
      </c>
      <c r="W9" s="46">
        <f>_xlfn.QUARTILE.INC($K$370:$K$741, 4)</f>
        <v>336.5</v>
      </c>
      <c r="Y9" s="93">
        <f t="shared" si="0"/>
        <v>-362</v>
      </c>
      <c r="Z9" s="18">
        <v>43381</v>
      </c>
      <c r="AA9" s="22">
        <v>133.14999389648401</v>
      </c>
      <c r="AB9" s="26">
        <v>376.25</v>
      </c>
      <c r="AC9" s="22">
        <v>559.79998779296795</v>
      </c>
      <c r="AD9" s="26">
        <v>270.64999389648398</v>
      </c>
      <c r="AE9" s="22">
        <v>206.75</v>
      </c>
      <c r="AF9" s="26">
        <v>10348.049805000001</v>
      </c>
      <c r="AG9" s="64">
        <f t="shared" si="3"/>
        <v>2.2404560085074191E-2</v>
      </c>
      <c r="AH9" s="65">
        <f t="shared" si="1"/>
        <v>2.598246400850383E-2</v>
      </c>
      <c r="AI9" s="64">
        <f t="shared" si="1"/>
        <v>-1.4541863445857823E-2</v>
      </c>
      <c r="AJ9" s="65">
        <f t="shared" si="1"/>
        <v>-3.7172261690105679E-2</v>
      </c>
      <c r="AK9" s="64">
        <f t="shared" si="1"/>
        <v>-0.11371725161084856</v>
      </c>
      <c r="AL9" s="64">
        <f t="shared" si="1"/>
        <v>3.0583497912445808E-3</v>
      </c>
      <c r="AM9" s="101">
        <f t="shared" si="4"/>
        <v>5.6502441980753266E-3</v>
      </c>
      <c r="AN9" s="102">
        <f t="shared" si="5"/>
        <v>1.8434824124992071E-3</v>
      </c>
      <c r="AO9" s="101">
        <f t="shared" si="6"/>
        <v>1.6366108449332823E-3</v>
      </c>
      <c r="AP9" s="102">
        <f t="shared" si="7"/>
        <v>7.104064191030175E-4</v>
      </c>
      <c r="AQ9" s="101">
        <f t="shared" si="8"/>
        <v>1.7508178398784138E-3</v>
      </c>
      <c r="AR9" s="102">
        <f t="shared" si="9"/>
        <v>1.6754315886998866E-2</v>
      </c>
      <c r="AS9" s="101">
        <f t="shared" si="2"/>
        <v>2.4138981596004624E-2</v>
      </c>
      <c r="AT9" s="102">
        <f t="shared" si="2"/>
        <v>-1.6178474290791105E-2</v>
      </c>
      <c r="AU9" s="101">
        <f t="shared" si="2"/>
        <v>-3.7882668109208699E-2</v>
      </c>
      <c r="AV9" s="102">
        <f t="shared" si="2"/>
        <v>-0.11546806945072698</v>
      </c>
      <c r="AW9" s="102">
        <f t="shared" si="10"/>
        <v>-2.5727182873544658E-2</v>
      </c>
      <c r="AY9" s="96"/>
      <c r="AZ9" s="96"/>
      <c r="BA9" s="96"/>
    </row>
    <row r="10" spans="2:56" ht="16.2" thickBot="1" x14ac:dyDescent="0.35">
      <c r="B10" s="14" t="s">
        <v>12</v>
      </c>
      <c r="C10" s="10" t="s">
        <v>174</v>
      </c>
      <c r="F10" s="18">
        <v>43384</v>
      </c>
      <c r="G10" s="22">
        <v>138.19999694824199</v>
      </c>
      <c r="H10" s="26">
        <v>361.70001220703102</v>
      </c>
      <c r="I10" s="22">
        <v>555.15002441406205</v>
      </c>
      <c r="J10" s="26">
        <v>270.29998779296801</v>
      </c>
      <c r="K10" s="22">
        <v>207.89999389648401</v>
      </c>
      <c r="Y10" s="93">
        <f t="shared" si="0"/>
        <v>-361</v>
      </c>
      <c r="Z10" s="18">
        <v>43382</v>
      </c>
      <c r="AA10" s="22">
        <v>135.89999389648401</v>
      </c>
      <c r="AB10" s="26">
        <v>371.39999389648398</v>
      </c>
      <c r="AC10" s="22">
        <v>572.5</v>
      </c>
      <c r="AD10" s="26">
        <v>273.45001220703102</v>
      </c>
      <c r="AE10" s="22">
        <v>212.100006103515</v>
      </c>
      <c r="AF10" s="26">
        <v>10301.049805000001</v>
      </c>
      <c r="AG10" s="64">
        <f t="shared" si="3"/>
        <v>2.0443009824738463E-2</v>
      </c>
      <c r="AH10" s="65">
        <f t="shared" si="1"/>
        <v>-1.2974183578287515E-2</v>
      </c>
      <c r="AI10" s="64">
        <f t="shared" si="1"/>
        <v>2.2433180153101091E-2</v>
      </c>
      <c r="AJ10" s="65">
        <f t="shared" si="1"/>
        <v>1.0292383741934301E-2</v>
      </c>
      <c r="AK10" s="64">
        <f t="shared" si="1"/>
        <v>2.554755644342694E-2</v>
      </c>
      <c r="AL10" s="64">
        <f t="shared" si="1"/>
        <v>-4.5522644621977838E-3</v>
      </c>
      <c r="AM10" s="101">
        <f t="shared" si="4"/>
        <v>-8.57146206636894E-3</v>
      </c>
      <c r="AN10" s="102">
        <f t="shared" si="5"/>
        <v>-8.8561489194089685E-3</v>
      </c>
      <c r="AO10" s="101">
        <f t="shared" si="6"/>
        <v>-8.0878692088796229E-3</v>
      </c>
      <c r="AP10" s="102">
        <f t="shared" si="7"/>
        <v>-5.0027172066715387E-3</v>
      </c>
      <c r="AQ10" s="101">
        <f t="shared" si="8"/>
        <v>-8.2998767533202476E-3</v>
      </c>
      <c r="AR10" s="102">
        <f t="shared" si="9"/>
        <v>2.9014471891107403E-2</v>
      </c>
      <c r="AS10" s="101">
        <f t="shared" si="2"/>
        <v>-4.1180346588785468E-3</v>
      </c>
      <c r="AT10" s="102">
        <f t="shared" si="2"/>
        <v>3.0521049361980714E-2</v>
      </c>
      <c r="AU10" s="101">
        <f t="shared" si="2"/>
        <v>1.5295100948605839E-2</v>
      </c>
      <c r="AV10" s="102">
        <f t="shared" si="2"/>
        <v>3.3847433196747184E-2</v>
      </c>
      <c r="AW10" s="102">
        <f t="shared" si="10"/>
        <v>2.091200414791252E-2</v>
      </c>
      <c r="AY10" s="96"/>
      <c r="AZ10" s="67" t="s">
        <v>151</v>
      </c>
      <c r="BA10" s="68" t="s">
        <v>150</v>
      </c>
      <c r="BB10" s="67" t="s">
        <v>149</v>
      </c>
      <c r="BC10" s="68" t="s">
        <v>148</v>
      </c>
      <c r="BD10" s="67" t="s">
        <v>147</v>
      </c>
    </row>
    <row r="11" spans="2:56" ht="16.2" thickBot="1" x14ac:dyDescent="0.35">
      <c r="B11" s="14" t="s">
        <v>13</v>
      </c>
      <c r="C11" s="12">
        <v>43921</v>
      </c>
      <c r="F11" s="18">
        <v>43385</v>
      </c>
      <c r="G11" s="22">
        <v>143.850006103515</v>
      </c>
      <c r="H11" s="26">
        <v>379.70001220703102</v>
      </c>
      <c r="I11" s="22">
        <v>576.5</v>
      </c>
      <c r="J11" s="26">
        <v>277.54998779296801</v>
      </c>
      <c r="K11" s="22">
        <v>214.30000305175699</v>
      </c>
      <c r="Y11" s="93">
        <f t="shared" si="0"/>
        <v>-360</v>
      </c>
      <c r="Z11" s="18">
        <v>43383</v>
      </c>
      <c r="AA11" s="22">
        <v>143.75</v>
      </c>
      <c r="AB11" s="26">
        <v>376.79998779296801</v>
      </c>
      <c r="AC11" s="22">
        <v>583.65002441406205</v>
      </c>
      <c r="AD11" s="26">
        <v>277.75</v>
      </c>
      <c r="AE11" s="22">
        <v>218.14999389648401</v>
      </c>
      <c r="AF11" s="26">
        <v>10460.099609000001</v>
      </c>
      <c r="AG11" s="64">
        <f t="shared" si="3"/>
        <v>5.6156403432180181E-2</v>
      </c>
      <c r="AH11" s="65">
        <f t="shared" si="1"/>
        <v>1.4434877820827835E-2</v>
      </c>
      <c r="AI11" s="64">
        <f t="shared" si="1"/>
        <v>1.9288794500246707E-2</v>
      </c>
      <c r="AJ11" s="65">
        <f t="shared" si="1"/>
        <v>1.560259408614301E-2</v>
      </c>
      <c r="AK11" s="64">
        <f t="shared" si="1"/>
        <v>2.8124981243862222E-2</v>
      </c>
      <c r="AL11" s="64">
        <f t="shared" si="1"/>
        <v>1.5322168583036483E-2</v>
      </c>
      <c r="AM11" s="101">
        <f t="shared" si="4"/>
        <v>2.8567241792369052E-2</v>
      </c>
      <c r="AN11" s="102">
        <f t="shared" si="5"/>
        <v>1.9084973759160143E-2</v>
      </c>
      <c r="AO11" s="101">
        <f t="shared" si="6"/>
        <v>1.7306733814365604E-2</v>
      </c>
      <c r="AP11" s="102">
        <f t="shared" si="7"/>
        <v>9.9165901183902658E-3</v>
      </c>
      <c r="AQ11" s="101">
        <f t="shared" si="8"/>
        <v>1.7946606132115038E-2</v>
      </c>
      <c r="AR11" s="102">
        <f t="shared" si="9"/>
        <v>2.7589161639811129E-2</v>
      </c>
      <c r="AS11" s="101">
        <f t="shared" si="2"/>
        <v>-4.6500959383323076E-3</v>
      </c>
      <c r="AT11" s="102">
        <f t="shared" si="2"/>
        <v>1.9820606858811027E-3</v>
      </c>
      <c r="AU11" s="101">
        <f t="shared" si="2"/>
        <v>5.6860039677527445E-3</v>
      </c>
      <c r="AV11" s="102">
        <f t="shared" si="2"/>
        <v>1.0178375111747184E-2</v>
      </c>
      <c r="AW11" s="102">
        <f t="shared" si="10"/>
        <v>8.1571010933719715E-3</v>
      </c>
      <c r="AY11" s="78" t="s">
        <v>170</v>
      </c>
      <c r="AZ11" s="31">
        <f>INTERCEPT(AG6:AG220,$AL$6:$AL$220)</f>
        <v>-6.479415974600469E-5</v>
      </c>
      <c r="BA11" s="31">
        <f t="shared" ref="BA11:BD11" si="11">INTERCEPT(AH6:AH220,$AL$6:$AL$220)</f>
        <v>-2.4561988169803026E-3</v>
      </c>
      <c r="BB11" s="31">
        <f t="shared" si="11"/>
        <v>-2.2712027102063269E-3</v>
      </c>
      <c r="BC11" s="31">
        <f t="shared" si="11"/>
        <v>-1.5854306666274788E-3</v>
      </c>
      <c r="BD11" s="31">
        <f t="shared" si="11"/>
        <v>-2.2880860760661876E-3</v>
      </c>
    </row>
    <row r="12" spans="2:56" ht="16.2" thickBot="1" x14ac:dyDescent="0.35">
      <c r="B12" s="15" t="s">
        <v>14</v>
      </c>
      <c r="C12" s="11" t="s">
        <v>15</v>
      </c>
      <c r="F12" s="18">
        <v>43388</v>
      </c>
      <c r="G12" s="22">
        <v>152.44999694824199</v>
      </c>
      <c r="H12" s="26">
        <v>376.79998779296801</v>
      </c>
      <c r="I12" s="22">
        <v>570</v>
      </c>
      <c r="J12" s="26">
        <v>273.100006103515</v>
      </c>
      <c r="K12" s="22">
        <v>210.600006103515</v>
      </c>
      <c r="Y12" s="93">
        <f t="shared" si="0"/>
        <v>-359</v>
      </c>
      <c r="Z12" s="18">
        <v>43384</v>
      </c>
      <c r="AA12" s="22">
        <v>138.19999694824199</v>
      </c>
      <c r="AB12" s="26">
        <v>361.70001220703102</v>
      </c>
      <c r="AC12" s="22">
        <v>555.15002441406205</v>
      </c>
      <c r="AD12" s="26">
        <v>270.29998779296801</v>
      </c>
      <c r="AE12" s="22">
        <v>207.89999389648401</v>
      </c>
      <c r="AF12" s="26">
        <v>10234.650390999999</v>
      </c>
      <c r="AG12" s="64">
        <f t="shared" si="3"/>
        <v>-3.9373790426075909E-2</v>
      </c>
      <c r="AH12" s="65">
        <f t="shared" si="1"/>
        <v>-4.0899337598525112E-2</v>
      </c>
      <c r="AI12" s="64">
        <f t="shared" si="1"/>
        <v>-5.0063138450952574E-2</v>
      </c>
      <c r="AJ12" s="65">
        <f t="shared" si="1"/>
        <v>-2.7189020398389073E-2</v>
      </c>
      <c r="AK12" s="64">
        <f t="shared" si="1"/>
        <v>-4.8125706085064182E-2</v>
      </c>
      <c r="AL12" s="64">
        <f t="shared" si="1"/>
        <v>-2.1788921093240834E-2</v>
      </c>
      <c r="AM12" s="101">
        <f t="shared" si="4"/>
        <v>-4.0781039299494726E-2</v>
      </c>
      <c r="AN12" s="102">
        <f t="shared" si="5"/>
        <v>-3.3088867226401496E-2</v>
      </c>
      <c r="AO12" s="101">
        <f t="shared" si="6"/>
        <v>-3.011204728717138E-2</v>
      </c>
      <c r="AP12" s="102">
        <f t="shared" si="7"/>
        <v>-1.7941902789968486E-2</v>
      </c>
      <c r="AQ12" s="101">
        <f t="shared" si="8"/>
        <v>-3.1062871412797007E-2</v>
      </c>
      <c r="AR12" s="102">
        <f t="shared" si="9"/>
        <v>1.4072488734188163E-3</v>
      </c>
      <c r="AS12" s="101">
        <f t="shared" si="2"/>
        <v>-7.8104703721236166E-3</v>
      </c>
      <c r="AT12" s="102">
        <f t="shared" si="2"/>
        <v>-1.9951091163781194E-2</v>
      </c>
      <c r="AU12" s="101">
        <f t="shared" si="2"/>
        <v>-9.2471176084205874E-3</v>
      </c>
      <c r="AV12" s="102">
        <f t="shared" si="2"/>
        <v>-1.7062834672267175E-2</v>
      </c>
      <c r="AW12" s="102">
        <f t="shared" si="10"/>
        <v>-1.0532852988634749E-2</v>
      </c>
      <c r="AY12" s="99" t="s">
        <v>171</v>
      </c>
      <c r="AZ12" s="98">
        <f>SLOPE(AG6:AG220,$AL$6:$AL$220)</f>
        <v>1.8686673362812511</v>
      </c>
      <c r="BA12" s="98">
        <f t="shared" ref="BA12:BD12" si="12">SLOPE(AH6:AH220,$AL$6:$AL$220)</f>
        <v>1.4058827547419861</v>
      </c>
      <c r="BB12" s="98">
        <f t="shared" si="12"/>
        <v>1.2777523245793749</v>
      </c>
      <c r="BC12" s="98">
        <f t="shared" si="12"/>
        <v>0.75067838620127769</v>
      </c>
      <c r="BD12" s="98">
        <f t="shared" si="12"/>
        <v>1.3206154271519703</v>
      </c>
    </row>
    <row r="13" spans="2:56" x14ac:dyDescent="0.3">
      <c r="F13" s="18">
        <v>43389</v>
      </c>
      <c r="G13" s="22">
        <v>157.64999389648401</v>
      </c>
      <c r="H13" s="26">
        <v>373.600006103515</v>
      </c>
      <c r="I13" s="22">
        <v>572.79998779296795</v>
      </c>
      <c r="J13" s="26">
        <v>276.600006103515</v>
      </c>
      <c r="K13" s="22">
        <v>212.44999694824199</v>
      </c>
      <c r="Y13" s="93">
        <f t="shared" si="0"/>
        <v>-358</v>
      </c>
      <c r="Z13" s="18">
        <v>43385</v>
      </c>
      <c r="AA13" s="22">
        <v>143.850006103515</v>
      </c>
      <c r="AB13" s="26">
        <v>379.70001220703102</v>
      </c>
      <c r="AC13" s="22">
        <v>576.5</v>
      </c>
      <c r="AD13" s="26">
        <v>277.54998779296801</v>
      </c>
      <c r="AE13" s="22">
        <v>214.30000305175699</v>
      </c>
      <c r="AF13" s="26">
        <v>10472.5</v>
      </c>
      <c r="AG13" s="64">
        <f t="shared" si="3"/>
        <v>4.0069243175890612E-2</v>
      </c>
      <c r="AH13" s="65">
        <f t="shared" si="1"/>
        <v>4.8566326679802117E-2</v>
      </c>
      <c r="AI13" s="64">
        <f t="shared" si="1"/>
        <v>3.7736948231424858E-2</v>
      </c>
      <c r="AJ13" s="65">
        <f t="shared" si="1"/>
        <v>2.6468645033439139E-2</v>
      </c>
      <c r="AK13" s="64">
        <f t="shared" si="1"/>
        <v>3.0319751214088884E-2</v>
      </c>
      <c r="AL13" s="64">
        <f t="shared" si="1"/>
        <v>2.2973713491910481E-2</v>
      </c>
      <c r="AM13" s="101">
        <f t="shared" si="4"/>
        <v>4.2865433835670992E-2</v>
      </c>
      <c r="AN13" s="102">
        <f t="shared" si="5"/>
        <v>2.984214879367994E-2</v>
      </c>
      <c r="AO13" s="101">
        <f t="shared" si="6"/>
        <v>2.7083513108302839E-2</v>
      </c>
      <c r="AP13" s="102">
        <f t="shared" si="7"/>
        <v>1.5660439502530401E-2</v>
      </c>
      <c r="AQ13" s="101">
        <f t="shared" si="8"/>
        <v>2.8051354380320158E-2</v>
      </c>
      <c r="AR13" s="102">
        <f t="shared" si="9"/>
        <v>-2.7961906597803801E-3</v>
      </c>
      <c r="AS13" s="101">
        <f t="shared" si="2"/>
        <v>1.8724177886122177E-2</v>
      </c>
      <c r="AT13" s="102">
        <f t="shared" si="2"/>
        <v>1.0653435123122019E-2</v>
      </c>
      <c r="AU13" s="101">
        <f t="shared" si="2"/>
        <v>1.0808205530908738E-2</v>
      </c>
      <c r="AV13" s="102">
        <f t="shared" si="2"/>
        <v>2.2683968337687266E-3</v>
      </c>
      <c r="AW13" s="102">
        <f t="shared" si="10"/>
        <v>7.9316049428282565E-3</v>
      </c>
    </row>
    <row r="14" spans="2:56" x14ac:dyDescent="0.3">
      <c r="F14" s="18">
        <v>43390</v>
      </c>
      <c r="G14" s="22">
        <v>161.75</v>
      </c>
      <c r="H14" s="26">
        <v>361.64999389648398</v>
      </c>
      <c r="I14" s="22">
        <v>554.65002441406205</v>
      </c>
      <c r="J14" s="26">
        <v>270</v>
      </c>
      <c r="K14" s="22">
        <v>207.94999694824199</v>
      </c>
      <c r="Y14" s="93">
        <f t="shared" si="0"/>
        <v>-357</v>
      </c>
      <c r="Z14" s="18">
        <v>43388</v>
      </c>
      <c r="AA14" s="22">
        <v>152.44999694824199</v>
      </c>
      <c r="AB14" s="26">
        <v>376.79998779296801</v>
      </c>
      <c r="AC14" s="22">
        <v>570</v>
      </c>
      <c r="AD14" s="26">
        <v>273.100006103515</v>
      </c>
      <c r="AE14" s="22">
        <v>210.600006103515</v>
      </c>
      <c r="AF14" s="26">
        <v>10512.5</v>
      </c>
      <c r="AG14" s="64">
        <f t="shared" si="3"/>
        <v>5.8065520988897792E-2</v>
      </c>
      <c r="AH14" s="65">
        <f t="shared" si="1"/>
        <v>-7.6669890812771134E-3</v>
      </c>
      <c r="AI14" s="64">
        <f t="shared" si="1"/>
        <v>-1.1338978880517894E-2</v>
      </c>
      <c r="AJ14" s="65">
        <f t="shared" si="1"/>
        <v>-1.6163002326118982E-2</v>
      </c>
      <c r="AK14" s="64">
        <f t="shared" si="1"/>
        <v>-1.7416288038687062E-2</v>
      </c>
      <c r="AL14" s="64">
        <f t="shared" si="1"/>
        <v>3.8122514600135221E-3</v>
      </c>
      <c r="AM14" s="101">
        <f t="shared" si="4"/>
        <v>7.0590356212717744E-3</v>
      </c>
      <c r="AN14" s="102">
        <f t="shared" si="5"/>
        <v>2.9033797673926661E-3</v>
      </c>
      <c r="AO14" s="101">
        <f t="shared" si="6"/>
        <v>2.5999104547070667E-3</v>
      </c>
      <c r="AP14" s="102">
        <f t="shared" si="7"/>
        <v>1.2763441071689367E-3</v>
      </c>
      <c r="AQ14" s="101">
        <f t="shared" si="8"/>
        <v>2.7464320142102923E-3</v>
      </c>
      <c r="AR14" s="102">
        <f t="shared" si="9"/>
        <v>5.1006485367626017E-2</v>
      </c>
      <c r="AS14" s="101">
        <f t="shared" si="2"/>
        <v>-1.057036884866978E-2</v>
      </c>
      <c r="AT14" s="102">
        <f t="shared" si="2"/>
        <v>-1.3938889335224962E-2</v>
      </c>
      <c r="AU14" s="101">
        <f t="shared" si="2"/>
        <v>-1.7439346433287917E-2</v>
      </c>
      <c r="AV14" s="102">
        <f t="shared" si="2"/>
        <v>-2.0162720052897355E-2</v>
      </c>
      <c r="AW14" s="102">
        <f t="shared" si="10"/>
        <v>-2.2209678604908E-3</v>
      </c>
      <c r="AY14" s="147" t="s">
        <v>172</v>
      </c>
      <c r="AZ14" s="147"/>
    </row>
    <row r="15" spans="2:56" x14ac:dyDescent="0.3">
      <c r="F15" s="18">
        <v>43392</v>
      </c>
      <c r="G15" s="22">
        <v>168.75</v>
      </c>
      <c r="H15" s="26">
        <v>363.5</v>
      </c>
      <c r="I15" s="22">
        <v>554.95001220703102</v>
      </c>
      <c r="J15" s="26">
        <v>286.45001220703102</v>
      </c>
      <c r="K15" s="22">
        <v>211.100006103515</v>
      </c>
      <c r="N15" s="79"/>
      <c r="Y15" s="93">
        <f t="shared" si="0"/>
        <v>-356</v>
      </c>
      <c r="Z15" s="18">
        <v>43389</v>
      </c>
      <c r="AA15" s="22">
        <v>157.64999389648401</v>
      </c>
      <c r="AB15" s="26">
        <v>373.600006103515</v>
      </c>
      <c r="AC15" s="22">
        <v>572.79998779296795</v>
      </c>
      <c r="AD15" s="26">
        <v>276.600006103515</v>
      </c>
      <c r="AE15" s="22">
        <v>212.44999694824199</v>
      </c>
      <c r="AF15" s="26">
        <v>10584.75</v>
      </c>
      <c r="AG15" s="64">
        <f t="shared" si="3"/>
        <v>3.3540693859286333E-2</v>
      </c>
      <c r="AH15" s="65">
        <f t="shared" si="1"/>
        <v>-8.5287876139067166E-3</v>
      </c>
      <c r="AI15" s="64">
        <f t="shared" si="1"/>
        <v>4.9002335066805781E-3</v>
      </c>
      <c r="AJ15" s="65">
        <f t="shared" si="1"/>
        <v>1.273439046820189E-2</v>
      </c>
      <c r="AK15" s="64">
        <f t="shared" si="1"/>
        <v>8.7460235147988792E-3</v>
      </c>
      <c r="AL15" s="64">
        <f t="shared" si="1"/>
        <v>6.8492606810225632E-3</v>
      </c>
      <c r="AM15" s="101">
        <f t="shared" si="4"/>
        <v>1.2734195552556336E-2</v>
      </c>
      <c r="AN15" s="102">
        <f t="shared" si="5"/>
        <v>7.1730586572016711E-3</v>
      </c>
      <c r="AO15" s="101">
        <f t="shared" si="6"/>
        <v>6.4804560466203654E-3</v>
      </c>
      <c r="AP15" s="102">
        <f t="shared" si="7"/>
        <v>3.5561612880744033E-3</v>
      </c>
      <c r="AQ15" s="101">
        <f t="shared" si="8"/>
        <v>6.7571532438776196E-3</v>
      </c>
      <c r="AR15" s="102">
        <f t="shared" si="9"/>
        <v>2.0806498306729995E-2</v>
      </c>
      <c r="AS15" s="101">
        <f t="shared" si="2"/>
        <v>-1.5701846271108388E-2</v>
      </c>
      <c r="AT15" s="102">
        <f t="shared" si="2"/>
        <v>-1.5802225399397874E-3</v>
      </c>
      <c r="AU15" s="101">
        <f t="shared" si="2"/>
        <v>9.1782291801274871E-3</v>
      </c>
      <c r="AV15" s="102">
        <f t="shared" si="2"/>
        <v>1.9888702709212596E-3</v>
      </c>
      <c r="AW15" s="102">
        <f t="shared" si="10"/>
        <v>2.9383057893461132E-3</v>
      </c>
      <c r="AY15" s="147" t="s">
        <v>168</v>
      </c>
      <c r="AZ15" s="147"/>
    </row>
    <row r="16" spans="2:56" x14ac:dyDescent="0.3">
      <c r="F16" s="18">
        <v>43395</v>
      </c>
      <c r="G16" s="22">
        <v>168.5</v>
      </c>
      <c r="H16" s="26">
        <v>355.100006103515</v>
      </c>
      <c r="I16" s="22">
        <v>544.75</v>
      </c>
      <c r="J16" s="26">
        <v>282.14999389648398</v>
      </c>
      <c r="K16" s="22">
        <v>213.55000305175699</v>
      </c>
      <c r="Y16" s="93">
        <f t="shared" si="0"/>
        <v>-355</v>
      </c>
      <c r="Z16" s="18">
        <v>43390</v>
      </c>
      <c r="AA16" s="22">
        <v>161.75</v>
      </c>
      <c r="AB16" s="26">
        <v>361.64999389648398</v>
      </c>
      <c r="AC16" s="22">
        <v>554.65002441406205</v>
      </c>
      <c r="AD16" s="26">
        <v>270</v>
      </c>
      <c r="AE16" s="22">
        <v>207.94999694824199</v>
      </c>
      <c r="AF16" s="26">
        <v>10453.049805000001</v>
      </c>
      <c r="AG16" s="64">
        <f t="shared" si="3"/>
        <v>2.5674586105551393E-2</v>
      </c>
      <c r="AH16" s="65">
        <f t="shared" si="1"/>
        <v>-3.250884627328833E-2</v>
      </c>
      <c r="AI16" s="64">
        <f t="shared" si="1"/>
        <v>-3.2199266133549176E-2</v>
      </c>
      <c r="AJ16" s="65">
        <f t="shared" si="1"/>
        <v>-2.4150482298497537E-2</v>
      </c>
      <c r="AK16" s="64">
        <f t="shared" si="1"/>
        <v>-2.1409000682747089E-2</v>
      </c>
      <c r="AL16" s="64">
        <f t="shared" si="1"/>
        <v>-1.2520502780006944E-2</v>
      </c>
      <c r="AM16" s="101">
        <f t="shared" si="4"/>
        <v>-2.3461448738563581E-2</v>
      </c>
      <c r="AN16" s="102">
        <f t="shared" si="5"/>
        <v>-2.005855775609116E-2</v>
      </c>
      <c r="AO16" s="101">
        <f t="shared" si="6"/>
        <v>-1.8269304242262727E-2</v>
      </c>
      <c r="AP16" s="102">
        <f t="shared" si="7"/>
        <v>-1.0984301487951703E-2</v>
      </c>
      <c r="AQ16" s="101">
        <f t="shared" si="8"/>
        <v>-1.8822855203042489E-2</v>
      </c>
      <c r="AR16" s="102">
        <f t="shared" si="9"/>
        <v>4.9136034844114974E-2</v>
      </c>
      <c r="AS16" s="101">
        <f t="shared" si="2"/>
        <v>-1.2450288517197171E-2</v>
      </c>
      <c r="AT16" s="102">
        <f t="shared" si="2"/>
        <v>-1.3929961891286449E-2</v>
      </c>
      <c r="AU16" s="101">
        <f t="shared" si="2"/>
        <v>-1.3166180810545833E-2</v>
      </c>
      <c r="AV16" s="102">
        <f t="shared" si="2"/>
        <v>-2.5861454797046005E-3</v>
      </c>
      <c r="AW16" s="102">
        <f t="shared" si="10"/>
        <v>1.4006916290761843E-3</v>
      </c>
      <c r="AY16" s="80"/>
    </row>
    <row r="17" spans="6:55" ht="15" thickBot="1" x14ac:dyDescent="0.35">
      <c r="F17" s="18">
        <v>43396</v>
      </c>
      <c r="G17" s="22">
        <v>169.55000305175699</v>
      </c>
      <c r="H17" s="26">
        <v>347.5</v>
      </c>
      <c r="I17" s="22">
        <v>545.59997558593705</v>
      </c>
      <c r="J17" s="26">
        <v>278.850006103515</v>
      </c>
      <c r="K17" s="22">
        <v>210.350006103515</v>
      </c>
      <c r="Y17" s="93">
        <f t="shared" si="0"/>
        <v>-354</v>
      </c>
      <c r="Z17" s="18">
        <v>43392</v>
      </c>
      <c r="AA17" s="22">
        <v>168.75</v>
      </c>
      <c r="AB17" s="26">
        <v>363.5</v>
      </c>
      <c r="AC17" s="22">
        <v>554.95001220703102</v>
      </c>
      <c r="AD17" s="26">
        <v>286.45001220703102</v>
      </c>
      <c r="AE17" s="22">
        <v>211.100006103515</v>
      </c>
      <c r="AF17" s="26">
        <v>10303.549805000001</v>
      </c>
      <c r="AG17" s="64">
        <f t="shared" si="3"/>
        <v>4.2366396371629228E-2</v>
      </c>
      <c r="AH17" s="65">
        <f t="shared" si="1"/>
        <v>5.1024205551433695E-3</v>
      </c>
      <c r="AI17" s="64">
        <f t="shared" si="1"/>
        <v>5.4071339289326345E-4</v>
      </c>
      <c r="AJ17" s="65">
        <f t="shared" si="1"/>
        <v>5.914208447108641E-2</v>
      </c>
      <c r="AK17" s="64">
        <f t="shared" si="1"/>
        <v>1.5034332253703882E-2</v>
      </c>
      <c r="AL17" s="64">
        <f t="shared" si="1"/>
        <v>-1.4405306077514082E-2</v>
      </c>
      <c r="AM17" s="101">
        <f t="shared" si="4"/>
        <v>-2.6983519095930362E-2</v>
      </c>
      <c r="AN17" s="102">
        <f t="shared" si="5"/>
        <v>-2.2708370208137273E-2</v>
      </c>
      <c r="AO17" s="101">
        <f t="shared" si="6"/>
        <v>-2.0677616037027342E-2</v>
      </c>
      <c r="AP17" s="102">
        <f t="shared" si="7"/>
        <v>-1.2399182585631208E-2</v>
      </c>
      <c r="AQ17" s="101">
        <f t="shared" si="8"/>
        <v>-2.1311955514877318E-2</v>
      </c>
      <c r="AR17" s="102">
        <f t="shared" si="9"/>
        <v>6.9349915467559586E-2</v>
      </c>
      <c r="AS17" s="101">
        <f t="shared" si="2"/>
        <v>2.7810790763280642E-2</v>
      </c>
      <c r="AT17" s="102">
        <f t="shared" si="2"/>
        <v>2.1218329429920607E-2</v>
      </c>
      <c r="AU17" s="101">
        <f t="shared" si="2"/>
        <v>7.1541267056717622E-2</v>
      </c>
      <c r="AV17" s="102">
        <f t="shared" si="2"/>
        <v>3.6346287768581204E-2</v>
      </c>
      <c r="AW17" s="102">
        <f t="shared" si="10"/>
        <v>4.5253318097211934E-2</v>
      </c>
    </row>
    <row r="18" spans="6:55" ht="18.600000000000001" thickBot="1" x14ac:dyDescent="0.35">
      <c r="F18" s="18">
        <v>43397</v>
      </c>
      <c r="G18" s="22">
        <v>167.55000305175699</v>
      </c>
      <c r="H18" s="26">
        <v>351.95001220703102</v>
      </c>
      <c r="I18" s="22">
        <v>550.04998779296795</v>
      </c>
      <c r="J18" s="26">
        <v>281.5</v>
      </c>
      <c r="K18" s="22">
        <v>211.89999389648401</v>
      </c>
      <c r="Y18" s="93">
        <f t="shared" si="0"/>
        <v>-353</v>
      </c>
      <c r="Z18" s="18">
        <v>43395</v>
      </c>
      <c r="AA18" s="22">
        <v>168.5</v>
      </c>
      <c r="AB18" s="26">
        <v>355.100006103515</v>
      </c>
      <c r="AC18" s="22">
        <v>544.75</v>
      </c>
      <c r="AD18" s="26">
        <v>282.14999389648398</v>
      </c>
      <c r="AE18" s="22">
        <v>213.55000305175699</v>
      </c>
      <c r="AF18" s="26">
        <v>10245.25</v>
      </c>
      <c r="AG18" s="64">
        <f t="shared" si="3"/>
        <v>-1.4825799602228361E-3</v>
      </c>
      <c r="AH18" s="65">
        <f t="shared" si="1"/>
        <v>-2.3379839836373713E-2</v>
      </c>
      <c r="AI18" s="64">
        <f t="shared" si="1"/>
        <v>-1.855106776989118E-2</v>
      </c>
      <c r="AJ18" s="65">
        <f t="shared" si="1"/>
        <v>-1.512522068647967E-2</v>
      </c>
      <c r="AK18" s="64">
        <f t="shared" si="1"/>
        <v>1.1539027810889254E-2</v>
      </c>
      <c r="AL18" s="64">
        <f t="shared" si="1"/>
        <v>-5.6742935820435119E-3</v>
      </c>
      <c r="AM18" s="101">
        <f t="shared" si="4"/>
        <v>-1.0668161232981054E-2</v>
      </c>
      <c r="AN18" s="102">
        <f t="shared" si="5"/>
        <v>-1.0433590309318407E-2</v>
      </c>
      <c r="AO18" s="101">
        <f t="shared" si="6"/>
        <v>-9.521544525008252E-3</v>
      </c>
      <c r="AP18" s="102">
        <f t="shared" si="7"/>
        <v>-5.8450002156281693E-3</v>
      </c>
      <c r="AQ18" s="101">
        <f t="shared" si="8"/>
        <v>-9.7816457187022646E-3</v>
      </c>
      <c r="AR18" s="102">
        <f t="shared" si="9"/>
        <v>9.185581272758217E-3</v>
      </c>
      <c r="AS18" s="101">
        <f t="shared" si="2"/>
        <v>-1.2946249527055306E-2</v>
      </c>
      <c r="AT18" s="102">
        <f t="shared" si="2"/>
        <v>-9.0295232448829275E-3</v>
      </c>
      <c r="AU18" s="101">
        <f t="shared" si="2"/>
        <v>-9.2802204708515006E-3</v>
      </c>
      <c r="AV18" s="102">
        <f t="shared" si="2"/>
        <v>2.1320673529591518E-2</v>
      </c>
      <c r="AW18" s="102">
        <f t="shared" si="10"/>
        <v>-1.4994768808800004E-4</v>
      </c>
      <c r="AY18" s="130" t="s">
        <v>180</v>
      </c>
      <c r="AZ18" s="131"/>
      <c r="BA18" s="131"/>
      <c r="BB18" s="131"/>
      <c r="BC18" s="132"/>
    </row>
    <row r="19" spans="6:55" ht="15" thickBot="1" x14ac:dyDescent="0.35">
      <c r="F19" s="18">
        <v>43398</v>
      </c>
      <c r="G19" s="22">
        <v>172.100006103515</v>
      </c>
      <c r="H19" s="26">
        <v>353.39999389648398</v>
      </c>
      <c r="I19" s="22">
        <v>545.75</v>
      </c>
      <c r="J19" s="26">
        <v>278.54998779296801</v>
      </c>
      <c r="K19" s="22">
        <v>204.600006103515</v>
      </c>
      <c r="Y19" s="93">
        <f t="shared" si="0"/>
        <v>-352</v>
      </c>
      <c r="Z19" s="18">
        <v>43396</v>
      </c>
      <c r="AA19" s="22">
        <v>169.55000305175699</v>
      </c>
      <c r="AB19" s="26">
        <v>347.5</v>
      </c>
      <c r="AC19" s="22">
        <v>545.59997558593705</v>
      </c>
      <c r="AD19" s="26">
        <v>278.850006103515</v>
      </c>
      <c r="AE19" s="22">
        <v>210.350006103515</v>
      </c>
      <c r="AF19" s="26">
        <v>10146.799805000001</v>
      </c>
      <c r="AG19" s="64">
        <f t="shared" si="3"/>
        <v>6.2121367783874665E-3</v>
      </c>
      <c r="AH19" s="65">
        <f t="shared" si="1"/>
        <v>-2.1634792132353538E-2</v>
      </c>
      <c r="AI19" s="64">
        <f t="shared" si="1"/>
        <v>1.5590879573392003E-3</v>
      </c>
      <c r="AJ19" s="65">
        <f t="shared" si="1"/>
        <v>-1.1764798059253283E-2</v>
      </c>
      <c r="AK19" s="64">
        <f t="shared" si="1"/>
        <v>-1.5098172525545728E-2</v>
      </c>
      <c r="AL19" s="64">
        <f t="shared" si="1"/>
        <v>-9.6558179148999498E-3</v>
      </c>
      <c r="AM19" s="101">
        <f t="shared" si="4"/>
        <v>-1.8108305702398877E-2</v>
      </c>
      <c r="AN19" s="102">
        <f t="shared" si="5"/>
        <v>-1.6031146706466864E-2</v>
      </c>
      <c r="AO19" s="101">
        <f t="shared" si="6"/>
        <v>-1.460894649668491E-2</v>
      </c>
      <c r="AP19" s="102">
        <f t="shared" si="7"/>
        <v>-8.8338444764379589E-3</v>
      </c>
      <c r="AQ19" s="101">
        <f t="shared" si="8"/>
        <v>-1.5039708176253433E-2</v>
      </c>
      <c r="AR19" s="102">
        <f t="shared" si="9"/>
        <v>2.4320442480786342E-2</v>
      </c>
      <c r="AS19" s="101">
        <f t="shared" si="2"/>
        <v>-5.603645425886674E-3</v>
      </c>
      <c r="AT19" s="102">
        <f t="shared" si="2"/>
        <v>1.6168034454024111E-2</v>
      </c>
      <c r="AU19" s="101">
        <f t="shared" si="2"/>
        <v>-2.9309535828153238E-3</v>
      </c>
      <c r="AV19" s="102">
        <f t="shared" si="2"/>
        <v>-5.8464349292295867E-5</v>
      </c>
      <c r="AW19" s="102">
        <f t="shared" si="10"/>
        <v>6.3790827153632325E-3</v>
      </c>
      <c r="AY19" s="67" t="s">
        <v>151</v>
      </c>
      <c r="AZ19" s="68" t="s">
        <v>150</v>
      </c>
      <c r="BA19" s="67" t="s">
        <v>149</v>
      </c>
      <c r="BB19" s="68" t="s">
        <v>148</v>
      </c>
      <c r="BC19" s="67" t="s">
        <v>147</v>
      </c>
    </row>
    <row r="20" spans="6:55" ht="15" thickBot="1" x14ac:dyDescent="0.35">
      <c r="F20" s="18">
        <v>43399</v>
      </c>
      <c r="G20" s="22">
        <v>166.75</v>
      </c>
      <c r="H20" s="26">
        <v>337.45001220703102</v>
      </c>
      <c r="I20" s="22">
        <v>551.54998779296795</v>
      </c>
      <c r="J20" s="26">
        <v>277.600006103515</v>
      </c>
      <c r="K20" s="22">
        <v>203.64999389648401</v>
      </c>
      <c r="Y20" s="93">
        <f t="shared" si="0"/>
        <v>-351</v>
      </c>
      <c r="Z20" s="18">
        <v>43397</v>
      </c>
      <c r="AA20" s="22">
        <v>167.55000305175699</v>
      </c>
      <c r="AB20" s="26">
        <v>351.95001220703102</v>
      </c>
      <c r="AC20" s="22">
        <v>550.04998779296795</v>
      </c>
      <c r="AD20" s="26">
        <v>281.5</v>
      </c>
      <c r="AE20" s="22">
        <v>211.89999389648401</v>
      </c>
      <c r="AF20" s="26">
        <v>10224.75</v>
      </c>
      <c r="AG20" s="64">
        <f t="shared" si="3"/>
        <v>-1.186605417347701E-2</v>
      </c>
      <c r="AH20" s="65">
        <f t="shared" si="1"/>
        <v>1.2724489733285365E-2</v>
      </c>
      <c r="AI20" s="64">
        <f t="shared" si="1"/>
        <v>8.123099210789745E-3</v>
      </c>
      <c r="AJ20" s="65">
        <f t="shared" si="1"/>
        <v>9.4584228560169892E-3</v>
      </c>
      <c r="AK20" s="64">
        <f t="shared" si="1"/>
        <v>7.3415974179699703E-3</v>
      </c>
      <c r="AL20" s="64">
        <f t="shared" si="1"/>
        <v>7.652886126587201E-3</v>
      </c>
      <c r="AM20" s="101">
        <f t="shared" si="4"/>
        <v>1.4235904173287442E-2</v>
      </c>
      <c r="AN20" s="102">
        <f t="shared" si="5"/>
        <v>8.3028618123928387E-3</v>
      </c>
      <c r="AO20" s="101">
        <f t="shared" si="6"/>
        <v>7.5072903277817174E-3</v>
      </c>
      <c r="AP20" s="102">
        <f t="shared" si="7"/>
        <v>4.1594255406611482E-3</v>
      </c>
      <c r="AQ20" s="101">
        <f t="shared" si="8"/>
        <v>7.8184334049421558E-3</v>
      </c>
      <c r="AR20" s="102">
        <f t="shared" si="9"/>
        <v>-2.6101958346764452E-2</v>
      </c>
      <c r="AS20" s="101">
        <f t="shared" si="2"/>
        <v>4.4216279208925263E-3</v>
      </c>
      <c r="AT20" s="102">
        <f t="shared" si="2"/>
        <v>6.1580888300802761E-4</v>
      </c>
      <c r="AU20" s="101">
        <f t="shared" si="2"/>
        <v>5.298997315355841E-3</v>
      </c>
      <c r="AV20" s="102">
        <f t="shared" si="2"/>
        <v>-4.7683598697218551E-4</v>
      </c>
      <c r="AW20" s="102">
        <f t="shared" si="10"/>
        <v>-3.2484720428960488E-3</v>
      </c>
      <c r="AY20" s="119">
        <f>SUM(AR372:AR521)</f>
        <v>0.30946255810212553</v>
      </c>
      <c r="AZ20" s="119">
        <f>SUM(AS372:AS521)</f>
        <v>0.69245725631220456</v>
      </c>
      <c r="BA20" s="119">
        <f>SUM(AT372:AT521)</f>
        <v>0.35824985752810118</v>
      </c>
      <c r="BB20" s="119">
        <f>SUM(AU372:AU521)</f>
        <v>0.30654011097242007</v>
      </c>
      <c r="BC20" s="120">
        <f>SUM(AV372:AV521)</f>
        <v>0.26592810550882345</v>
      </c>
    </row>
    <row r="21" spans="6:55" x14ac:dyDescent="0.3">
      <c r="F21" s="18">
        <v>43402</v>
      </c>
      <c r="G21" s="22">
        <v>171.75</v>
      </c>
      <c r="H21" s="26">
        <v>340</v>
      </c>
      <c r="I21" s="22">
        <v>573.70001220703102</v>
      </c>
      <c r="J21" s="26">
        <v>284.64999389648398</v>
      </c>
      <c r="K21" s="22">
        <v>211.39999389648401</v>
      </c>
      <c r="Y21" s="93">
        <f t="shared" si="0"/>
        <v>-350</v>
      </c>
      <c r="Z21" s="18">
        <v>43398</v>
      </c>
      <c r="AA21" s="22">
        <v>172.100006103515</v>
      </c>
      <c r="AB21" s="26">
        <v>353.39999389648398</v>
      </c>
      <c r="AC21" s="22">
        <v>545.75</v>
      </c>
      <c r="AD21" s="26">
        <v>278.54998779296801</v>
      </c>
      <c r="AE21" s="22">
        <v>204.600006103515</v>
      </c>
      <c r="AF21" s="26">
        <v>10124.900390999999</v>
      </c>
      <c r="AG21" s="64">
        <f t="shared" si="3"/>
        <v>2.6793906285099454E-2</v>
      </c>
      <c r="AH21" s="65">
        <f t="shared" si="1"/>
        <v>4.1113878766204691E-3</v>
      </c>
      <c r="AI21" s="64">
        <f t="shared" si="1"/>
        <v>-7.8481655628049821E-3</v>
      </c>
      <c r="AJ21" s="65">
        <f t="shared" si="1"/>
        <v>-1.0534914936407362E-2</v>
      </c>
      <c r="AK21" s="64">
        <f t="shared" si="1"/>
        <v>-3.5057553121519258E-2</v>
      </c>
      <c r="AL21" s="64">
        <f t="shared" si="1"/>
        <v>-9.8134767339275349E-3</v>
      </c>
      <c r="AM21" s="101">
        <f t="shared" si="4"/>
        <v>-1.8402917587792403E-2</v>
      </c>
      <c r="AN21" s="102">
        <f t="shared" si="5"/>
        <v>-1.6252796521270735E-2</v>
      </c>
      <c r="AO21" s="101">
        <f t="shared" si="6"/>
        <v>-1.4810395419187848E-2</v>
      </c>
      <c r="AP21" s="102">
        <f t="shared" si="7"/>
        <v>-8.9521955442759867E-3</v>
      </c>
      <c r="AQ21" s="101">
        <f t="shared" si="8"/>
        <v>-1.5247914844887822E-2</v>
      </c>
      <c r="AR21" s="102">
        <f t="shared" si="9"/>
        <v>4.5196823872891853E-2</v>
      </c>
      <c r="AS21" s="101">
        <f t="shared" si="2"/>
        <v>2.0364184397891203E-2</v>
      </c>
      <c r="AT21" s="102">
        <f t="shared" si="2"/>
        <v>6.962229856382866E-3</v>
      </c>
      <c r="AU21" s="101">
        <f t="shared" si="2"/>
        <v>-1.5827193921313758E-3</v>
      </c>
      <c r="AV21" s="102">
        <f t="shared" si="2"/>
        <v>-1.9809638276631437E-2</v>
      </c>
      <c r="AW21" s="102">
        <f t="shared" si="10"/>
        <v>1.0226176091680621E-2</v>
      </c>
    </row>
    <row r="22" spans="6:55" ht="15" thickBot="1" x14ac:dyDescent="0.35">
      <c r="F22" s="18">
        <v>43403</v>
      </c>
      <c r="G22" s="22">
        <v>169.05000305175699</v>
      </c>
      <c r="H22" s="26">
        <v>335.79998779296801</v>
      </c>
      <c r="I22" s="22">
        <v>564.5</v>
      </c>
      <c r="J22" s="26">
        <v>287.14999389648398</v>
      </c>
      <c r="K22" s="22">
        <v>211.19999694824199</v>
      </c>
      <c r="Y22" s="93">
        <f t="shared" si="0"/>
        <v>-349</v>
      </c>
      <c r="Z22" s="18">
        <v>43399</v>
      </c>
      <c r="AA22" s="22">
        <v>166.75</v>
      </c>
      <c r="AB22" s="26">
        <v>337.45001220703102</v>
      </c>
      <c r="AC22" s="22">
        <v>551.54998779296795</v>
      </c>
      <c r="AD22" s="26">
        <v>277.600006103515</v>
      </c>
      <c r="AE22" s="22">
        <v>203.64999389648401</v>
      </c>
      <c r="AF22" s="26">
        <v>10030</v>
      </c>
      <c r="AG22" s="64">
        <f t="shared" si="3"/>
        <v>-3.1580053886693236E-2</v>
      </c>
      <c r="AH22" s="65">
        <f t="shared" si="3"/>
        <v>-4.6183155250997726E-2</v>
      </c>
      <c r="AI22" s="64">
        <f t="shared" si="3"/>
        <v>1.057147885310613E-2</v>
      </c>
      <c r="AJ22" s="65">
        <f t="shared" si="3"/>
        <v>-3.4162820239629632E-3</v>
      </c>
      <c r="AK22" s="64">
        <f t="shared" si="3"/>
        <v>-4.6540792251723801E-3</v>
      </c>
      <c r="AL22" s="64">
        <f t="shared" si="3"/>
        <v>-9.4171730444400012E-3</v>
      </c>
      <c r="AM22" s="101">
        <f t="shared" si="4"/>
        <v>-1.7662357827999301E-2</v>
      </c>
      <c r="AN22" s="102">
        <f t="shared" si="5"/>
        <v>-1.5695639998579588E-2</v>
      </c>
      <c r="AO22" s="101">
        <f t="shared" si="6"/>
        <v>-1.4304017458705767E-2</v>
      </c>
      <c r="AP22" s="102">
        <f t="shared" si="7"/>
        <v>-8.654698930205873E-3</v>
      </c>
      <c r="AQ22" s="101">
        <f t="shared" si="8"/>
        <v>-1.4724550078713341E-2</v>
      </c>
      <c r="AR22" s="102">
        <f t="shared" si="9"/>
        <v>-1.3917696058693935E-2</v>
      </c>
      <c r="AS22" s="101">
        <f t="shared" si="9"/>
        <v>-3.0487515252418138E-2</v>
      </c>
      <c r="AT22" s="102">
        <f t="shared" si="9"/>
        <v>2.4875496311811896E-2</v>
      </c>
      <c r="AU22" s="101">
        <f t="shared" si="9"/>
        <v>5.2384169062429098E-3</v>
      </c>
      <c r="AV22" s="102">
        <f t="shared" si="9"/>
        <v>1.0070470853540962E-2</v>
      </c>
      <c r="AW22" s="102">
        <f t="shared" si="10"/>
        <v>-8.4416544790326116E-4</v>
      </c>
    </row>
    <row r="23" spans="6:55" ht="18.600000000000001" thickBot="1" x14ac:dyDescent="0.4">
      <c r="F23" s="18">
        <v>43404</v>
      </c>
      <c r="G23" s="22">
        <v>170</v>
      </c>
      <c r="H23" s="26">
        <v>339.39999389648398</v>
      </c>
      <c r="I23" s="22">
        <v>553.84997558593705</v>
      </c>
      <c r="J23" s="26">
        <v>262.39999389648398</v>
      </c>
      <c r="K23" s="22">
        <v>211.14999389648401</v>
      </c>
      <c r="Y23" s="93">
        <f t="shared" si="0"/>
        <v>-348</v>
      </c>
      <c r="Z23" s="18">
        <v>43402</v>
      </c>
      <c r="AA23" s="22">
        <v>171.75</v>
      </c>
      <c r="AB23" s="26">
        <v>340</v>
      </c>
      <c r="AC23" s="22">
        <v>573.70001220703102</v>
      </c>
      <c r="AD23" s="26">
        <v>284.64999389648398</v>
      </c>
      <c r="AE23" s="22">
        <v>211.39999389648401</v>
      </c>
      <c r="AF23" s="26">
        <v>10250.849609000001</v>
      </c>
      <c r="AG23" s="64">
        <f t="shared" si="3"/>
        <v>2.954424630672552E-2</v>
      </c>
      <c r="AH23" s="65">
        <f t="shared" si="3"/>
        <v>7.5282302464522409E-3</v>
      </c>
      <c r="AI23" s="64">
        <f t="shared" si="3"/>
        <v>3.9374158602390984E-2</v>
      </c>
      <c r="AJ23" s="65">
        <f t="shared" si="3"/>
        <v>2.5079083335537815E-2</v>
      </c>
      <c r="AK23" s="64">
        <f t="shared" si="3"/>
        <v>3.7349240440449211E-2</v>
      </c>
      <c r="AL23" s="64">
        <f t="shared" si="3"/>
        <v>2.1779988858422788E-2</v>
      </c>
      <c r="AM23" s="101">
        <f t="shared" si="4"/>
        <v>4.0634759604558229E-2</v>
      </c>
      <c r="AN23" s="102">
        <f t="shared" si="5"/>
        <v>2.8163911917548891E-2</v>
      </c>
      <c r="AO23" s="101">
        <f t="shared" si="6"/>
        <v>2.5558228682956277E-2</v>
      </c>
      <c r="AP23" s="102">
        <f t="shared" si="7"/>
        <v>1.4764336221095147E-2</v>
      </c>
      <c r="AQ23" s="101">
        <f t="shared" si="8"/>
        <v>2.6474903213564979E-2</v>
      </c>
      <c r="AR23" s="102">
        <f t="shared" si="9"/>
        <v>-1.109051329783271E-2</v>
      </c>
      <c r="AS23" s="101">
        <f t="shared" si="9"/>
        <v>-2.063568167109665E-2</v>
      </c>
      <c r="AT23" s="102">
        <f t="shared" si="9"/>
        <v>1.3815929919434707E-2</v>
      </c>
      <c r="AU23" s="101">
        <f t="shared" si="9"/>
        <v>1.0314747114442668E-2</v>
      </c>
      <c r="AV23" s="102">
        <f t="shared" si="9"/>
        <v>1.0874337226884231E-2</v>
      </c>
      <c r="AW23" s="102">
        <f t="shared" si="10"/>
        <v>6.5576385836644928E-4</v>
      </c>
      <c r="AY23" s="135" t="s">
        <v>181</v>
      </c>
      <c r="AZ23" s="136"/>
      <c r="BA23" s="124">
        <f>SUM(AW221:AW521)</f>
        <v>0.62226161480741693</v>
      </c>
    </row>
    <row r="24" spans="6:55" x14ac:dyDescent="0.3">
      <c r="F24" s="18">
        <v>43405</v>
      </c>
      <c r="G24" s="22">
        <v>175</v>
      </c>
      <c r="H24" s="26">
        <v>342.75</v>
      </c>
      <c r="I24" s="22">
        <v>556.59997558593705</v>
      </c>
      <c r="J24" s="26">
        <v>263.600006103515</v>
      </c>
      <c r="K24" s="22">
        <v>212.80000305175699</v>
      </c>
      <c r="Y24" s="93">
        <f t="shared" si="0"/>
        <v>-347</v>
      </c>
      <c r="Z24" s="18">
        <v>43403</v>
      </c>
      <c r="AA24" s="22">
        <v>169.05000305175699</v>
      </c>
      <c r="AB24" s="26">
        <v>335.79998779296801</v>
      </c>
      <c r="AC24" s="22">
        <v>564.5</v>
      </c>
      <c r="AD24" s="26">
        <v>287.14999389648398</v>
      </c>
      <c r="AE24" s="22">
        <v>211.19999694824199</v>
      </c>
      <c r="AF24" s="26">
        <v>10198.400390999999</v>
      </c>
      <c r="AG24" s="64">
        <f t="shared" si="3"/>
        <v>-1.5845383896171121E-2</v>
      </c>
      <c r="AH24" s="65">
        <f t="shared" si="3"/>
        <v>-1.2429909318857827E-2</v>
      </c>
      <c r="AI24" s="64">
        <f t="shared" si="3"/>
        <v>-1.6166249295833799E-2</v>
      </c>
      <c r="AJ24" s="65">
        <f t="shared" si="3"/>
        <v>8.7443720998955244E-3</v>
      </c>
      <c r="AK24" s="64">
        <f t="shared" si="3"/>
        <v>-9.4650718175965938E-4</v>
      </c>
      <c r="AL24" s="64">
        <f t="shared" si="3"/>
        <v>-5.1297072520402965E-3</v>
      </c>
      <c r="AM24" s="101">
        <f t="shared" si="4"/>
        <v>-9.6505105463187621E-3</v>
      </c>
      <c r="AN24" s="102">
        <f t="shared" si="5"/>
        <v>-9.6679657794986572E-3</v>
      </c>
      <c r="AO24" s="101">
        <f t="shared" si="6"/>
        <v>-8.8256980759124932E-3</v>
      </c>
      <c r="AP24" s="102">
        <f t="shared" si="7"/>
        <v>-5.4361910282740792E-3</v>
      </c>
      <c r="AQ24" s="101">
        <f t="shared" si="8"/>
        <v>-9.0624566098839437E-3</v>
      </c>
      <c r="AR24" s="102">
        <f t="shared" si="9"/>
        <v>-6.1948733498523589E-3</v>
      </c>
      <c r="AS24" s="101">
        <f t="shared" si="9"/>
        <v>-2.7619435393591695E-3</v>
      </c>
      <c r="AT24" s="102">
        <f t="shared" si="9"/>
        <v>-7.3405512199213058E-3</v>
      </c>
      <c r="AU24" s="101">
        <f t="shared" si="9"/>
        <v>1.4180563128169604E-2</v>
      </c>
      <c r="AV24" s="102">
        <f t="shared" si="9"/>
        <v>8.1159494281242851E-3</v>
      </c>
      <c r="AW24" s="102">
        <f t="shared" si="10"/>
        <v>1.1998288894322108E-3</v>
      </c>
    </row>
    <row r="25" spans="6:55" x14ac:dyDescent="0.3">
      <c r="F25" s="18">
        <v>43406</v>
      </c>
      <c r="G25" s="22">
        <v>175.600006103515</v>
      </c>
      <c r="H25" s="26">
        <v>352.79998779296801</v>
      </c>
      <c r="I25" s="22">
        <v>574.04998779296795</v>
      </c>
      <c r="J25" s="26">
        <v>264.04998779296801</v>
      </c>
      <c r="K25" s="22">
        <v>225.89999389648401</v>
      </c>
      <c r="Y25" s="93">
        <f t="shared" si="0"/>
        <v>-346</v>
      </c>
      <c r="Z25" s="18">
        <v>43404</v>
      </c>
      <c r="AA25" s="22">
        <v>170</v>
      </c>
      <c r="AB25" s="26">
        <v>339.39999389648398</v>
      </c>
      <c r="AC25" s="22">
        <v>553.84997558593705</v>
      </c>
      <c r="AD25" s="26">
        <v>262.39999389648398</v>
      </c>
      <c r="AE25" s="22">
        <v>211.14999389648401</v>
      </c>
      <c r="AF25" s="26">
        <v>10386.599609000001</v>
      </c>
      <c r="AG25" s="64">
        <f t="shared" si="3"/>
        <v>5.6038898439741188E-3</v>
      </c>
      <c r="AH25" s="65">
        <f t="shared" si="3"/>
        <v>1.0663626525523518E-2</v>
      </c>
      <c r="AI25" s="64">
        <f t="shared" si="3"/>
        <v>-1.9046535707416754E-2</v>
      </c>
      <c r="AJ25" s="65">
        <f t="shared" si="3"/>
        <v>-9.0134672245225061E-2</v>
      </c>
      <c r="AK25" s="64">
        <f t="shared" si="3"/>
        <v>-2.3678490860905377E-4</v>
      </c>
      <c r="AL25" s="64">
        <f t="shared" si="3"/>
        <v>1.8285592603716923E-2</v>
      </c>
      <c r="AM25" s="101">
        <f t="shared" si="4"/>
        <v>3.4104895463365842E-2</v>
      </c>
      <c r="AN25" s="102">
        <f t="shared" si="5"/>
        <v>2.3251200484822931E-2</v>
      </c>
      <c r="AO25" s="101">
        <f t="shared" si="6"/>
        <v>2.1093255745504396E-2</v>
      </c>
      <c r="AP25" s="102">
        <f t="shared" si="7"/>
        <v>1.214116847986476E-2</v>
      </c>
      <c r="AQ25" s="101">
        <f t="shared" si="8"/>
        <v>2.1860149611018349E-2</v>
      </c>
      <c r="AR25" s="102">
        <f t="shared" si="9"/>
        <v>-2.8501005619391721E-2</v>
      </c>
      <c r="AS25" s="101">
        <f t="shared" si="9"/>
        <v>-1.2587573959299414E-2</v>
      </c>
      <c r="AT25" s="102">
        <f t="shared" si="9"/>
        <v>-4.0139791452921153E-2</v>
      </c>
      <c r="AU25" s="101">
        <f t="shared" si="9"/>
        <v>-0.10227584072508983</v>
      </c>
      <c r="AV25" s="102">
        <f t="shared" si="9"/>
        <v>-2.2096934519627402E-2</v>
      </c>
      <c r="AW25" s="102">
        <f t="shared" si="10"/>
        <v>-4.1120229255265907E-2</v>
      </c>
    </row>
    <row r="26" spans="6:55" x14ac:dyDescent="0.3">
      <c r="F26" s="18">
        <v>43409</v>
      </c>
      <c r="G26" s="22">
        <v>168.5</v>
      </c>
      <c r="H26" s="26">
        <v>353.64999389648398</v>
      </c>
      <c r="I26" s="22">
        <v>577.45001220703102</v>
      </c>
      <c r="J26" s="26">
        <v>262.89999389648398</v>
      </c>
      <c r="K26" s="22">
        <v>222.44999694824199</v>
      </c>
      <c r="Y26" s="93">
        <f t="shared" si="0"/>
        <v>-345</v>
      </c>
      <c r="Z26" s="18">
        <v>43405</v>
      </c>
      <c r="AA26" s="22">
        <v>175</v>
      </c>
      <c r="AB26" s="26">
        <v>342.75</v>
      </c>
      <c r="AC26" s="22">
        <v>556.59997558593705</v>
      </c>
      <c r="AD26" s="26">
        <v>263.600006103515</v>
      </c>
      <c r="AE26" s="22">
        <v>212.80000305175699</v>
      </c>
      <c r="AF26" s="26">
        <v>10380.450194999999</v>
      </c>
      <c r="AG26" s="64">
        <f t="shared" si="3"/>
        <v>2.8987536873252187E-2</v>
      </c>
      <c r="AH26" s="65">
        <f t="shared" si="3"/>
        <v>9.8219836255507582E-3</v>
      </c>
      <c r="AI26" s="64">
        <f t="shared" si="3"/>
        <v>4.9529573466383812E-3</v>
      </c>
      <c r="AJ26" s="65">
        <f t="shared" si="3"/>
        <v>4.5627919732262948E-3</v>
      </c>
      <c r="AK26" s="64">
        <f t="shared" si="3"/>
        <v>7.7840193345670222E-3</v>
      </c>
      <c r="AL26" s="64">
        <f t="shared" si="3"/>
        <v>-5.9222799942923877E-4</v>
      </c>
      <c r="AM26" s="101">
        <f t="shared" si="4"/>
        <v>-1.1714712779106145E-3</v>
      </c>
      <c r="AN26" s="102">
        <f t="shared" si="5"/>
        <v>-3.288801948253216E-3</v>
      </c>
      <c r="AO26" s="101">
        <f t="shared" si="6"/>
        <v>-3.0279234131580296E-3</v>
      </c>
      <c r="AP26" s="102">
        <f t="shared" si="7"/>
        <v>-2.0300034255022309E-3</v>
      </c>
      <c r="AQ26" s="101">
        <f t="shared" si="8"/>
        <v>-3.0701915085037884E-3</v>
      </c>
      <c r="AR26" s="102">
        <f t="shared" si="9"/>
        <v>3.0159008151162802E-2</v>
      </c>
      <c r="AS26" s="101">
        <f t="shared" si="9"/>
        <v>1.3110785573803975E-2</v>
      </c>
      <c r="AT26" s="102">
        <f t="shared" si="9"/>
        <v>7.9808807597964108E-3</v>
      </c>
      <c r="AU26" s="101">
        <f t="shared" si="9"/>
        <v>6.5927953987285261E-3</v>
      </c>
      <c r="AV26" s="102">
        <f t="shared" si="9"/>
        <v>1.0854210843070811E-2</v>
      </c>
      <c r="AW26" s="102">
        <f t="shared" si="10"/>
        <v>1.3739536145312503E-2</v>
      </c>
    </row>
    <row r="27" spans="6:55" x14ac:dyDescent="0.3">
      <c r="F27" s="18">
        <v>43410</v>
      </c>
      <c r="G27" s="22">
        <v>164.44999694824199</v>
      </c>
      <c r="H27" s="26">
        <v>350.75</v>
      </c>
      <c r="I27" s="22">
        <v>575.75</v>
      </c>
      <c r="J27" s="26">
        <v>264.70001220703102</v>
      </c>
      <c r="K27" s="22">
        <v>207.39999389648401</v>
      </c>
      <c r="Y27" s="93">
        <f t="shared" si="0"/>
        <v>-344</v>
      </c>
      <c r="Z27" s="18">
        <v>43406</v>
      </c>
      <c r="AA27" s="22">
        <v>175.600006103515</v>
      </c>
      <c r="AB27" s="26">
        <v>352.79998779296801</v>
      </c>
      <c r="AC27" s="22">
        <v>574.04998779296795</v>
      </c>
      <c r="AD27" s="26">
        <v>264.04998779296801</v>
      </c>
      <c r="AE27" s="22">
        <v>225.89999389648401</v>
      </c>
      <c r="AF27" s="26">
        <v>10553</v>
      </c>
      <c r="AG27" s="64">
        <f t="shared" si="3"/>
        <v>3.42274203555971E-3</v>
      </c>
      <c r="AH27" s="65">
        <f t="shared" si="3"/>
        <v>2.8899971089781155E-2</v>
      </c>
      <c r="AI27" s="64">
        <f t="shared" si="3"/>
        <v>3.0869674046128392E-2</v>
      </c>
      <c r="AJ27" s="65">
        <f t="shared" si="3"/>
        <v>1.7056071401299075E-3</v>
      </c>
      <c r="AK27" s="64">
        <f t="shared" si="3"/>
        <v>5.973962464684171E-2</v>
      </c>
      <c r="AL27" s="64">
        <f t="shared" si="3"/>
        <v>1.6485931504438823E-2</v>
      </c>
      <c r="AM27" s="101">
        <f t="shared" si="4"/>
        <v>3.0741927550768849E-2</v>
      </c>
      <c r="AN27" s="102">
        <f t="shared" si="5"/>
        <v>2.0721087980967844E-2</v>
      </c>
      <c r="AO27" s="101">
        <f t="shared" si="6"/>
        <v>1.879373459244673E-2</v>
      </c>
      <c r="AP27" s="102">
        <f t="shared" si="7"/>
        <v>1.0790201790149459E-2</v>
      </c>
      <c r="AQ27" s="101">
        <f t="shared" si="8"/>
        <v>1.9483489399666414E-2</v>
      </c>
      <c r="AR27" s="102">
        <f t="shared" si="9"/>
        <v>-2.7319185515209139E-2</v>
      </c>
      <c r="AS27" s="101">
        <f t="shared" si="9"/>
        <v>8.1788831088133104E-3</v>
      </c>
      <c r="AT27" s="102">
        <f t="shared" si="9"/>
        <v>1.2075939453681662E-2</v>
      </c>
      <c r="AU27" s="101">
        <f t="shared" si="9"/>
        <v>-9.0845946500195517E-3</v>
      </c>
      <c r="AV27" s="102">
        <f t="shared" si="9"/>
        <v>4.0256135247175293E-2</v>
      </c>
      <c r="AW27" s="102">
        <f t="shared" si="10"/>
        <v>4.8214355288883157E-3</v>
      </c>
    </row>
    <row r="28" spans="6:55" x14ac:dyDescent="0.3">
      <c r="F28" s="18">
        <v>43411</v>
      </c>
      <c r="G28" s="22">
        <v>165.75</v>
      </c>
      <c r="H28" s="26">
        <v>351.64999389648398</v>
      </c>
      <c r="I28" s="22">
        <v>580.25</v>
      </c>
      <c r="J28" s="26">
        <v>262.95001220703102</v>
      </c>
      <c r="K28" s="22">
        <v>209.75</v>
      </c>
      <c r="Y28" s="93">
        <f t="shared" si="0"/>
        <v>-343</v>
      </c>
      <c r="Z28" s="18">
        <v>43409</v>
      </c>
      <c r="AA28" s="22">
        <v>168.5</v>
      </c>
      <c r="AB28" s="26">
        <v>353.64999389648398</v>
      </c>
      <c r="AC28" s="22">
        <v>577.45001220703102</v>
      </c>
      <c r="AD28" s="26">
        <v>262.89999389648398</v>
      </c>
      <c r="AE28" s="22">
        <v>222.44999694824199</v>
      </c>
      <c r="AF28" s="26">
        <v>10524</v>
      </c>
      <c r="AG28" s="64">
        <f t="shared" si="3"/>
        <v>-4.1272966166657363E-2</v>
      </c>
      <c r="AH28" s="65">
        <f t="shared" si="3"/>
        <v>2.4064166911597043E-3</v>
      </c>
      <c r="AI28" s="64">
        <f t="shared" si="3"/>
        <v>5.9054004255759546E-3</v>
      </c>
      <c r="AJ28" s="65">
        <f t="shared" si="3"/>
        <v>-4.3647244032166757E-3</v>
      </c>
      <c r="AK28" s="64">
        <f t="shared" si="3"/>
        <v>-1.5390052922092683E-2</v>
      </c>
      <c r="AL28" s="64">
        <f t="shared" si="3"/>
        <v>-2.7518165109068284E-3</v>
      </c>
      <c r="AM28" s="101">
        <f t="shared" si="4"/>
        <v>-5.2070237891170337E-3</v>
      </c>
      <c r="AN28" s="102">
        <f t="shared" si="5"/>
        <v>-6.3249301938784752E-3</v>
      </c>
      <c r="AO28" s="101">
        <f t="shared" si="6"/>
        <v>-5.7873426538334318E-3</v>
      </c>
      <c r="AP28" s="102">
        <f t="shared" si="7"/>
        <v>-3.6511598441570474E-3</v>
      </c>
      <c r="AQ28" s="101">
        <f t="shared" si="8"/>
        <v>-5.9221774130612534E-3</v>
      </c>
      <c r="AR28" s="102">
        <f t="shared" si="9"/>
        <v>-3.6065942377540329E-2</v>
      </c>
      <c r="AS28" s="101">
        <f t="shared" si="9"/>
        <v>8.7313468850381791E-3</v>
      </c>
      <c r="AT28" s="102">
        <f t="shared" si="9"/>
        <v>1.1692743079409387E-2</v>
      </c>
      <c r="AU28" s="101">
        <f t="shared" si="9"/>
        <v>-7.1356455905962832E-4</v>
      </c>
      <c r="AV28" s="102">
        <f t="shared" si="9"/>
        <v>-9.4678755090314287E-3</v>
      </c>
      <c r="AW28" s="102">
        <f t="shared" si="10"/>
        <v>-5.1646584962367643E-3</v>
      </c>
    </row>
    <row r="29" spans="6:55" x14ac:dyDescent="0.3">
      <c r="F29" s="18">
        <v>43413</v>
      </c>
      <c r="G29" s="22">
        <v>166.30000305175699</v>
      </c>
      <c r="H29" s="26">
        <v>347.5</v>
      </c>
      <c r="I29" s="22">
        <v>572.20001220703102</v>
      </c>
      <c r="J29" s="26">
        <v>264.25</v>
      </c>
      <c r="K29" s="22">
        <v>209.05000305175699</v>
      </c>
      <c r="Y29" s="93">
        <f t="shared" si="0"/>
        <v>-342</v>
      </c>
      <c r="Z29" s="18">
        <v>43410</v>
      </c>
      <c r="AA29" s="22">
        <v>164.44999694824199</v>
      </c>
      <c r="AB29" s="26">
        <v>350.75</v>
      </c>
      <c r="AC29" s="22">
        <v>575.75</v>
      </c>
      <c r="AD29" s="26">
        <v>264.70001220703102</v>
      </c>
      <c r="AE29" s="22">
        <v>207.39999389648401</v>
      </c>
      <c r="AF29" s="26">
        <v>10530</v>
      </c>
      <c r="AG29" s="64">
        <f t="shared" si="3"/>
        <v>-2.4329195714711573E-2</v>
      </c>
      <c r="AH29" s="65">
        <f t="shared" si="3"/>
        <v>-8.2339872407941883E-3</v>
      </c>
      <c r="AI29" s="64">
        <f t="shared" si="3"/>
        <v>-2.9483409998479499E-3</v>
      </c>
      <c r="AJ29" s="65">
        <f t="shared" si="3"/>
        <v>6.8234468298071895E-3</v>
      </c>
      <c r="AK29" s="64">
        <f t="shared" si="3"/>
        <v>-7.0053077166492325E-2</v>
      </c>
      <c r="AL29" s="64">
        <f t="shared" si="3"/>
        <v>5.6996296783781274E-4</v>
      </c>
      <c r="AM29" s="101">
        <f t="shared" si="4"/>
        <v>1.0002770211424371E-3</v>
      </c>
      <c r="AN29" s="102">
        <f t="shared" si="5"/>
        <v>-1.6548977096555602E-3</v>
      </c>
      <c r="AO29" s="101">
        <f t="shared" si="6"/>
        <v>-1.542931203127402E-3</v>
      </c>
      <c r="AP29" s="102">
        <f t="shared" si="7"/>
        <v>-1.1575717857364989E-3</v>
      </c>
      <c r="AQ29" s="101">
        <f t="shared" si="8"/>
        <v>-1.5353841878342498E-3</v>
      </c>
      <c r="AR29" s="102">
        <f t="shared" si="9"/>
        <v>-2.5329472735854008E-2</v>
      </c>
      <c r="AS29" s="101">
        <f t="shared" si="9"/>
        <v>-6.5790895311386276E-3</v>
      </c>
      <c r="AT29" s="102">
        <f t="shared" si="9"/>
        <v>-1.4054097967205479E-3</v>
      </c>
      <c r="AU29" s="101">
        <f t="shared" si="9"/>
        <v>7.9810186155436884E-3</v>
      </c>
      <c r="AV29" s="102">
        <f t="shared" si="9"/>
        <v>-6.8517692978658076E-2</v>
      </c>
      <c r="AW29" s="102">
        <f t="shared" si="10"/>
        <v>-1.8770129285365512E-2</v>
      </c>
    </row>
    <row r="30" spans="6:55" x14ac:dyDescent="0.3">
      <c r="F30" s="18">
        <v>43416</v>
      </c>
      <c r="G30" s="22">
        <v>160.25</v>
      </c>
      <c r="H30" s="26">
        <v>344.54998779296801</v>
      </c>
      <c r="I30" s="22">
        <v>582.84997558593705</v>
      </c>
      <c r="J30" s="26">
        <v>263.29998779296801</v>
      </c>
      <c r="K30" s="22">
        <v>203.14999389648401</v>
      </c>
      <c r="Y30" s="93">
        <f t="shared" si="0"/>
        <v>-341</v>
      </c>
      <c r="Z30" s="18">
        <v>43411</v>
      </c>
      <c r="AA30" s="22">
        <v>165.75</v>
      </c>
      <c r="AB30" s="26">
        <v>351.64999389648398</v>
      </c>
      <c r="AC30" s="22">
        <v>580.25</v>
      </c>
      <c r="AD30" s="26">
        <v>262.95001220703102</v>
      </c>
      <c r="AE30" s="22">
        <v>209.75</v>
      </c>
      <c r="AF30" s="26">
        <v>10598.400390999999</v>
      </c>
      <c r="AG30" s="64">
        <f t="shared" si="3"/>
        <v>7.8740749882670411E-3</v>
      </c>
      <c r="AH30" s="65">
        <f t="shared" si="3"/>
        <v>2.5626264146644583E-3</v>
      </c>
      <c r="AI30" s="64">
        <f t="shared" si="3"/>
        <v>7.7855064537518046E-3</v>
      </c>
      <c r="AJ30" s="65">
        <f t="shared" si="3"/>
        <v>-6.6332088907853567E-3</v>
      </c>
      <c r="AK30" s="64">
        <f t="shared" si="3"/>
        <v>1.1267078980606466E-2</v>
      </c>
      <c r="AL30" s="64">
        <f t="shared" si="3"/>
        <v>6.4747570751704248E-3</v>
      </c>
      <c r="AM30" s="101">
        <f t="shared" si="4"/>
        <v>1.2034372896980897E-2</v>
      </c>
      <c r="AN30" s="102">
        <f t="shared" si="5"/>
        <v>6.6465504961454591E-3</v>
      </c>
      <c r="AO30" s="101">
        <f t="shared" si="6"/>
        <v>6.0019331936794389E-3</v>
      </c>
      <c r="AP30" s="102">
        <f t="shared" si="7"/>
        <v>3.2750295256067609E-3</v>
      </c>
      <c r="AQ30" s="101">
        <f t="shared" si="8"/>
        <v>6.2625780044652454E-3</v>
      </c>
      <c r="AR30" s="102">
        <f t="shared" si="9"/>
        <v>-4.1602979087138562E-3</v>
      </c>
      <c r="AS30" s="101">
        <f t="shared" si="9"/>
        <v>-4.0839240814810008E-3</v>
      </c>
      <c r="AT30" s="102">
        <f t="shared" si="9"/>
        <v>1.7835732600723657E-3</v>
      </c>
      <c r="AU30" s="101">
        <f t="shared" si="9"/>
        <v>-9.9082384163921185E-3</v>
      </c>
      <c r="AV30" s="102">
        <f t="shared" si="9"/>
        <v>5.0045009761412202E-3</v>
      </c>
      <c r="AW30" s="102">
        <f t="shared" si="10"/>
        <v>-2.2728772340746776E-3</v>
      </c>
    </row>
    <row r="31" spans="6:55" x14ac:dyDescent="0.3">
      <c r="F31" s="18">
        <v>43417</v>
      </c>
      <c r="G31" s="22">
        <v>162.14999389648401</v>
      </c>
      <c r="H31" s="26">
        <v>348.100006103515</v>
      </c>
      <c r="I31" s="22">
        <v>589.20001220703102</v>
      </c>
      <c r="J31" s="26">
        <v>265.350006103515</v>
      </c>
      <c r="K31" s="22">
        <v>205.600006103515</v>
      </c>
      <c r="Y31" s="93">
        <f t="shared" si="0"/>
        <v>-340</v>
      </c>
      <c r="Z31" s="18">
        <v>43413</v>
      </c>
      <c r="AA31" s="22">
        <v>166.30000305175699</v>
      </c>
      <c r="AB31" s="26">
        <v>347.5</v>
      </c>
      <c r="AC31" s="22">
        <v>572.20001220703102</v>
      </c>
      <c r="AD31" s="26">
        <v>264.25</v>
      </c>
      <c r="AE31" s="22">
        <v>209.05000305175699</v>
      </c>
      <c r="AF31" s="26">
        <v>10585.200194999999</v>
      </c>
      <c r="AG31" s="64">
        <f t="shared" si="3"/>
        <v>3.3127754838239631E-3</v>
      </c>
      <c r="AH31" s="65">
        <f t="shared" si="3"/>
        <v>-1.1871680392387932E-2</v>
      </c>
      <c r="AI31" s="64">
        <f t="shared" si="3"/>
        <v>-1.3970443205032695E-2</v>
      </c>
      <c r="AJ31" s="65">
        <f t="shared" si="3"/>
        <v>4.9316782916026033E-3</v>
      </c>
      <c r="AK31" s="64">
        <f t="shared" si="3"/>
        <v>-3.342872946525985E-3</v>
      </c>
      <c r="AL31" s="64">
        <f t="shared" si="3"/>
        <v>-1.246265728522567E-3</v>
      </c>
      <c r="AM31" s="101">
        <f t="shared" si="4"/>
        <v>-2.3936502189628828E-3</v>
      </c>
      <c r="AN31" s="102">
        <f t="shared" si="5"/>
        <v>-4.2083023125361373E-3</v>
      </c>
      <c r="AO31" s="101">
        <f t="shared" si="6"/>
        <v>-3.8636216418696454E-3</v>
      </c>
      <c r="AP31" s="102">
        <f t="shared" si="7"/>
        <v>-2.5209754124927591E-3</v>
      </c>
      <c r="AQ31" s="101">
        <f t="shared" si="8"/>
        <v>-3.9339238234838789E-3</v>
      </c>
      <c r="AR31" s="102">
        <f t="shared" si="9"/>
        <v>5.7064257027868454E-3</v>
      </c>
      <c r="AS31" s="101">
        <f t="shared" si="9"/>
        <v>-7.6633780798517947E-3</v>
      </c>
      <c r="AT31" s="102">
        <f t="shared" si="9"/>
        <v>-1.0106821563163049E-2</v>
      </c>
      <c r="AU31" s="101">
        <f t="shared" si="9"/>
        <v>7.4526537040953619E-3</v>
      </c>
      <c r="AV31" s="102">
        <f t="shared" si="9"/>
        <v>5.9105087695789397E-4</v>
      </c>
      <c r="AW31" s="102">
        <f t="shared" si="10"/>
        <v>-8.0401387183494865E-4</v>
      </c>
    </row>
    <row r="32" spans="6:55" x14ac:dyDescent="0.3">
      <c r="F32" s="18">
        <v>43418</v>
      </c>
      <c r="G32" s="22">
        <v>160.850006103515</v>
      </c>
      <c r="H32" s="26">
        <v>339.600006103515</v>
      </c>
      <c r="I32" s="22">
        <v>589.09997558593705</v>
      </c>
      <c r="J32" s="26">
        <v>264.600006103515</v>
      </c>
      <c r="K32" s="22">
        <v>204.100006103515</v>
      </c>
      <c r="Y32" s="93">
        <f t="shared" si="0"/>
        <v>-339</v>
      </c>
      <c r="Z32" s="18">
        <v>43416</v>
      </c>
      <c r="AA32" s="22">
        <v>160.25</v>
      </c>
      <c r="AB32" s="26">
        <v>344.54998779296801</v>
      </c>
      <c r="AC32" s="22">
        <v>582.84997558593705</v>
      </c>
      <c r="AD32" s="26">
        <v>263.29998779296801</v>
      </c>
      <c r="AE32" s="22">
        <v>203.14999389648401</v>
      </c>
      <c r="AF32" s="26">
        <v>10482.200194999999</v>
      </c>
      <c r="AG32" s="64">
        <f t="shared" si="3"/>
        <v>-3.7058308749016285E-2</v>
      </c>
      <c r="AH32" s="65">
        <f t="shared" si="3"/>
        <v>-8.5254826305435696E-3</v>
      </c>
      <c r="AI32" s="64">
        <f t="shared" si="3"/>
        <v>1.844121952894081E-2</v>
      </c>
      <c r="AJ32" s="65">
        <f t="shared" si="3"/>
        <v>-3.601604609770586E-3</v>
      </c>
      <c r="AK32" s="64">
        <f t="shared" si="3"/>
        <v>-2.8628880011435216E-2</v>
      </c>
      <c r="AL32" s="64">
        <f t="shared" si="3"/>
        <v>-9.7782183634381493E-3</v>
      </c>
      <c r="AM32" s="101">
        <f t="shared" si="4"/>
        <v>-1.8337031422528387E-2</v>
      </c>
      <c r="AN32" s="102">
        <f t="shared" si="5"/>
        <v>-1.6203227386239402E-2</v>
      </c>
      <c r="AO32" s="101">
        <f t="shared" si="6"/>
        <v>-1.4765343954334154E-2</v>
      </c>
      <c r="AP32" s="102">
        <f t="shared" si="7"/>
        <v>-8.9257278476169277E-3</v>
      </c>
      <c r="AQ32" s="101">
        <f t="shared" si="8"/>
        <v>-1.52013520968833E-2</v>
      </c>
      <c r="AR32" s="102">
        <f t="shared" si="9"/>
        <v>-1.8721277326487897E-2</v>
      </c>
      <c r="AS32" s="101">
        <f t="shared" si="9"/>
        <v>7.6777447556958325E-3</v>
      </c>
      <c r="AT32" s="102">
        <f t="shared" si="9"/>
        <v>3.3206563483274963E-2</v>
      </c>
      <c r="AU32" s="101">
        <f t="shared" si="9"/>
        <v>5.3241232378463416E-3</v>
      </c>
      <c r="AV32" s="102">
        <f t="shared" si="9"/>
        <v>-1.3427527914551917E-2</v>
      </c>
      <c r="AW32" s="102">
        <f t="shared" si="10"/>
        <v>2.8119252471554652E-3</v>
      </c>
    </row>
    <row r="33" spans="6:49" x14ac:dyDescent="0.3">
      <c r="F33" s="18">
        <v>43419</v>
      </c>
      <c r="G33" s="22">
        <v>162.850006103515</v>
      </c>
      <c r="H33" s="26">
        <v>344.600006103515</v>
      </c>
      <c r="I33" s="22">
        <v>589.34997558593705</v>
      </c>
      <c r="J33" s="26">
        <v>266.70001220703102</v>
      </c>
      <c r="K33" s="22">
        <v>207.55000305175699</v>
      </c>
      <c r="Y33" s="93">
        <f t="shared" si="0"/>
        <v>-338</v>
      </c>
      <c r="Z33" s="18">
        <v>43417</v>
      </c>
      <c r="AA33" s="22">
        <v>162.14999389648401</v>
      </c>
      <c r="AB33" s="26">
        <v>348.100006103515</v>
      </c>
      <c r="AC33" s="22">
        <v>589.20001220703102</v>
      </c>
      <c r="AD33" s="26">
        <v>265.350006103515</v>
      </c>
      <c r="AE33" s="22">
        <v>205.600006103515</v>
      </c>
      <c r="AF33" s="26">
        <v>10582.5</v>
      </c>
      <c r="AG33" s="64">
        <f t="shared" si="3"/>
        <v>1.1786699311375073E-2</v>
      </c>
      <c r="AH33" s="65">
        <f t="shared" si="3"/>
        <v>1.0250629976887516E-2</v>
      </c>
      <c r="AI33" s="64">
        <f t="shared" si="3"/>
        <v>1.0835883827995763E-2</v>
      </c>
      <c r="AJ33" s="65">
        <f t="shared" si="3"/>
        <v>7.7557121350796789E-3</v>
      </c>
      <c r="AK33" s="64">
        <f t="shared" si="3"/>
        <v>1.1987970878012379E-2</v>
      </c>
      <c r="AL33" s="64">
        <f t="shared" si="3"/>
        <v>9.5230942838478265E-3</v>
      </c>
      <c r="AM33" s="101">
        <f t="shared" si="4"/>
        <v>1.7730701068807121E-2</v>
      </c>
      <c r="AN33" s="102">
        <f t="shared" si="5"/>
        <v>1.0932155208463341E-2</v>
      </c>
      <c r="AO33" s="101">
        <f t="shared" si="6"/>
        <v>9.8969531481687897E-3</v>
      </c>
      <c r="AP33" s="102">
        <f t="shared" si="7"/>
        <v>5.5633503820140201E-3</v>
      </c>
      <c r="AQ33" s="101">
        <f t="shared" si="8"/>
        <v>1.0288259149405997E-2</v>
      </c>
      <c r="AR33" s="102">
        <f t="shared" si="9"/>
        <v>-5.9440017574320485E-3</v>
      </c>
      <c r="AS33" s="101">
        <f t="shared" si="9"/>
        <v>-6.8152523157582502E-4</v>
      </c>
      <c r="AT33" s="102">
        <f t="shared" si="9"/>
        <v>9.3893067982697351E-4</v>
      </c>
      <c r="AU33" s="101">
        <f t="shared" si="9"/>
        <v>2.1923617530656588E-3</v>
      </c>
      <c r="AV33" s="102">
        <f t="shared" si="9"/>
        <v>1.6997117286063814E-3</v>
      </c>
      <c r="AW33" s="102">
        <f t="shared" si="10"/>
        <v>-3.5890456550177199E-4</v>
      </c>
    </row>
    <row r="34" spans="6:49" x14ac:dyDescent="0.3">
      <c r="F34" s="18">
        <v>43420</v>
      </c>
      <c r="G34" s="22">
        <v>161.44999694824199</v>
      </c>
      <c r="H34" s="26">
        <v>335.100006103515</v>
      </c>
      <c r="I34" s="22">
        <v>574.09997558593705</v>
      </c>
      <c r="J34" s="26">
        <v>266.70001220703102</v>
      </c>
      <c r="K34" s="22">
        <v>206.80000305175699</v>
      </c>
      <c r="Y34" s="93">
        <f t="shared" si="0"/>
        <v>-337</v>
      </c>
      <c r="Z34" s="18">
        <v>43418</v>
      </c>
      <c r="AA34" s="22">
        <v>160.850006103515</v>
      </c>
      <c r="AB34" s="26">
        <v>339.600006103515</v>
      </c>
      <c r="AC34" s="22">
        <v>589.09997558593705</v>
      </c>
      <c r="AD34" s="26">
        <v>264.600006103515</v>
      </c>
      <c r="AE34" s="22">
        <v>204.100006103515</v>
      </c>
      <c r="AF34" s="26">
        <v>10576.299805000001</v>
      </c>
      <c r="AG34" s="64">
        <f t="shared" si="3"/>
        <v>-8.0495034817360551E-3</v>
      </c>
      <c r="AH34" s="65">
        <f t="shared" si="3"/>
        <v>-2.4721339941339692E-2</v>
      </c>
      <c r="AI34" s="64">
        <f t="shared" si="3"/>
        <v>-1.6979822179531828E-4</v>
      </c>
      <c r="AJ34" s="65">
        <f t="shared" si="3"/>
        <v>-2.8304575278509268E-3</v>
      </c>
      <c r="AK34" s="64">
        <f t="shared" si="3"/>
        <v>-7.3224635470358563E-3</v>
      </c>
      <c r="AL34" s="64">
        <f t="shared" si="3"/>
        <v>-5.8606303142010345E-4</v>
      </c>
      <c r="AM34" s="101">
        <f t="shared" si="4"/>
        <v>-1.1599510035627245E-3</v>
      </c>
      <c r="AN34" s="102">
        <f t="shared" si="5"/>
        <v>-3.2801347260456369E-3</v>
      </c>
      <c r="AO34" s="101">
        <f t="shared" si="6"/>
        <v>-3.0200461109533994E-3</v>
      </c>
      <c r="AP34" s="102">
        <f t="shared" si="7"/>
        <v>-2.0253755172661508E-3</v>
      </c>
      <c r="AQ34" s="101">
        <f t="shared" si="8"/>
        <v>-3.0620499566430259E-3</v>
      </c>
      <c r="AR34" s="102">
        <f t="shared" si="9"/>
        <v>-6.889552478173331E-3</v>
      </c>
      <c r="AS34" s="101">
        <f t="shared" si="9"/>
        <v>-2.1441205215294055E-2</v>
      </c>
      <c r="AT34" s="102">
        <f t="shared" si="9"/>
        <v>2.8502478891580811E-3</v>
      </c>
      <c r="AU34" s="101">
        <f t="shared" si="9"/>
        <v>-8.0508201058477604E-4</v>
      </c>
      <c r="AV34" s="102">
        <f t="shared" si="9"/>
        <v>-4.2604135903928303E-3</v>
      </c>
      <c r="AW34" s="102">
        <f t="shared" si="10"/>
        <v>-6.109201081057382E-3</v>
      </c>
    </row>
    <row r="35" spans="6:49" x14ac:dyDescent="0.3">
      <c r="F35" s="18">
        <v>43423</v>
      </c>
      <c r="G35" s="22">
        <v>162.100006103515</v>
      </c>
      <c r="H35" s="26">
        <v>336.64999389648398</v>
      </c>
      <c r="I35" s="22">
        <v>582.40002441406205</v>
      </c>
      <c r="J35" s="26">
        <v>266.25</v>
      </c>
      <c r="K35" s="22">
        <v>211.350006103515</v>
      </c>
      <c r="Y35" s="93">
        <f t="shared" si="0"/>
        <v>-336</v>
      </c>
      <c r="Z35" s="18">
        <v>43419</v>
      </c>
      <c r="AA35" s="22">
        <v>162.850006103515</v>
      </c>
      <c r="AB35" s="26">
        <v>344.600006103515</v>
      </c>
      <c r="AC35" s="22">
        <v>589.34997558593705</v>
      </c>
      <c r="AD35" s="26">
        <v>266.70001220703102</v>
      </c>
      <c r="AE35" s="22">
        <v>207.55000305175699</v>
      </c>
      <c r="AF35" s="26">
        <v>10616.700194999999</v>
      </c>
      <c r="AG35" s="64">
        <f t="shared" si="3"/>
        <v>1.2357277571190846E-2</v>
      </c>
      <c r="AH35" s="65">
        <f t="shared" si="3"/>
        <v>1.4615869395861335E-2</v>
      </c>
      <c r="AI35" s="64">
        <f t="shared" si="3"/>
        <v>4.2428616251676481E-4</v>
      </c>
      <c r="AJ35" s="65">
        <f t="shared" si="3"/>
        <v>7.9052022108072849E-3</v>
      </c>
      <c r="AK35" s="64">
        <f t="shared" si="3"/>
        <v>1.6762189482436334E-2</v>
      </c>
      <c r="AL35" s="64">
        <f t="shared" si="3"/>
        <v>3.8126210483265489E-3</v>
      </c>
      <c r="AM35" s="101">
        <f t="shared" si="4"/>
        <v>7.0597262588801991E-3</v>
      </c>
      <c r="AN35" s="102">
        <f t="shared" si="5"/>
        <v>2.9038993652283048E-3</v>
      </c>
      <c r="AO35" s="101">
        <f t="shared" si="6"/>
        <v>2.6003826970331743E-3</v>
      </c>
      <c r="AP35" s="102">
        <f t="shared" si="7"/>
        <v>1.2766215491273184E-3</v>
      </c>
      <c r="AQ35" s="101">
        <f t="shared" si="8"/>
        <v>2.7469200982381706E-3</v>
      </c>
      <c r="AR35" s="102">
        <f t="shared" si="9"/>
        <v>5.2975513123106471E-3</v>
      </c>
      <c r="AS35" s="101">
        <f t="shared" si="9"/>
        <v>1.1711970030633029E-2</v>
      </c>
      <c r="AT35" s="102">
        <f t="shared" si="9"/>
        <v>-2.1760965345164096E-3</v>
      </c>
      <c r="AU35" s="101">
        <f t="shared" si="9"/>
        <v>6.6285806616799663E-3</v>
      </c>
      <c r="AV35" s="102">
        <f t="shared" si="9"/>
        <v>1.4015269384198163E-2</v>
      </c>
      <c r="AW35" s="102">
        <f t="shared" si="10"/>
        <v>7.0954549708610783E-3</v>
      </c>
    </row>
    <row r="36" spans="6:49" x14ac:dyDescent="0.3">
      <c r="F36" s="18">
        <v>43424</v>
      </c>
      <c r="G36" s="22">
        <v>160.14999389648401</v>
      </c>
      <c r="H36" s="26">
        <v>328.25</v>
      </c>
      <c r="I36" s="22">
        <v>563.29998779296795</v>
      </c>
      <c r="J36" s="26">
        <v>263.54998779296801</v>
      </c>
      <c r="K36" s="22">
        <v>205.25</v>
      </c>
      <c r="Y36" s="93">
        <f t="shared" si="0"/>
        <v>-335</v>
      </c>
      <c r="Z36" s="18">
        <v>43420</v>
      </c>
      <c r="AA36" s="22">
        <v>161.44999694824199</v>
      </c>
      <c r="AB36" s="26">
        <v>335.100006103515</v>
      </c>
      <c r="AC36" s="22">
        <v>574.09997558593705</v>
      </c>
      <c r="AD36" s="26">
        <v>266.70001220703102</v>
      </c>
      <c r="AE36" s="22">
        <v>206.80000305175699</v>
      </c>
      <c r="AF36" s="26">
        <v>10682.200194999999</v>
      </c>
      <c r="AG36" s="64">
        <f t="shared" si="3"/>
        <v>-8.6340908995117954E-3</v>
      </c>
      <c r="AH36" s="65">
        <f t="shared" si="3"/>
        <v>-2.7955328848437183E-2</v>
      </c>
      <c r="AI36" s="64">
        <f t="shared" si="3"/>
        <v>-2.6216638599383561E-2</v>
      </c>
      <c r="AJ36" s="65">
        <f t="shared" si="3"/>
        <v>0</v>
      </c>
      <c r="AK36" s="64">
        <f t="shared" si="3"/>
        <v>-3.6201318114478841E-3</v>
      </c>
      <c r="AL36" s="64">
        <f t="shared" si="3"/>
        <v>6.1505716526863976E-3</v>
      </c>
      <c r="AM36" s="101">
        <f t="shared" si="4"/>
        <v>1.1428578187086459E-2</v>
      </c>
      <c r="AN36" s="102">
        <f t="shared" si="5"/>
        <v>6.1907838013364209E-3</v>
      </c>
      <c r="AO36" s="101">
        <f t="shared" si="6"/>
        <v>5.5877045165057251E-3</v>
      </c>
      <c r="AP36" s="102">
        <f t="shared" si="7"/>
        <v>3.0316705358264719E-3</v>
      </c>
      <c r="AQ36" s="101">
        <f t="shared" si="8"/>
        <v>5.834453734275059E-3</v>
      </c>
      <c r="AR36" s="102">
        <f t="shared" si="9"/>
        <v>-2.0062669086598255E-2</v>
      </c>
      <c r="AS36" s="101">
        <f t="shared" si="9"/>
        <v>-3.4146112649773602E-2</v>
      </c>
      <c r="AT36" s="102">
        <f t="shared" si="9"/>
        <v>-3.1804343115889283E-2</v>
      </c>
      <c r="AU36" s="101">
        <f t="shared" si="9"/>
        <v>-3.0316705358264719E-3</v>
      </c>
      <c r="AV36" s="102">
        <f t="shared" si="9"/>
        <v>-9.454585545722944E-3</v>
      </c>
      <c r="AW36" s="102">
        <f t="shared" si="10"/>
        <v>-1.9699876186762111E-2</v>
      </c>
    </row>
    <row r="37" spans="6:49" x14ac:dyDescent="0.3">
      <c r="F37" s="18">
        <v>43425</v>
      </c>
      <c r="G37" s="22">
        <v>161</v>
      </c>
      <c r="H37" s="26">
        <v>326.04998779296801</v>
      </c>
      <c r="I37" s="22">
        <v>551.40002441406205</v>
      </c>
      <c r="J37" s="26">
        <v>265.89999389648398</v>
      </c>
      <c r="K37" s="22">
        <v>201.89999389648401</v>
      </c>
      <c r="Y37" s="93">
        <f t="shared" si="0"/>
        <v>-334</v>
      </c>
      <c r="Z37" s="18">
        <v>43423</v>
      </c>
      <c r="AA37" s="22">
        <v>162.100006103515</v>
      </c>
      <c r="AB37" s="26">
        <v>336.64999389648398</v>
      </c>
      <c r="AC37" s="22">
        <v>582.40002441406205</v>
      </c>
      <c r="AD37" s="26">
        <v>266.25</v>
      </c>
      <c r="AE37" s="22">
        <v>211.350006103515</v>
      </c>
      <c r="AF37" s="26">
        <v>10763.400390999999</v>
      </c>
      <c r="AG37" s="64">
        <f t="shared" si="3"/>
        <v>4.0179880923082939E-3</v>
      </c>
      <c r="AH37" s="65">
        <f t="shared" si="3"/>
        <v>4.6147839038613659E-3</v>
      </c>
      <c r="AI37" s="64">
        <f t="shared" si="3"/>
        <v>1.4353984154436552E-2</v>
      </c>
      <c r="AJ37" s="65">
        <f t="shared" si="3"/>
        <v>-1.6887599349776278E-3</v>
      </c>
      <c r="AK37" s="64">
        <f t="shared" si="3"/>
        <v>2.176339850018744E-2</v>
      </c>
      <c r="AL37" s="64">
        <f t="shared" si="3"/>
        <v>7.5727031952386517E-3</v>
      </c>
      <c r="AM37" s="101">
        <f t="shared" si="4"/>
        <v>1.4086068948549127E-2</v>
      </c>
      <c r="AN37" s="102">
        <f t="shared" si="5"/>
        <v>8.190134011985253E-3</v>
      </c>
      <c r="AO37" s="101">
        <f t="shared" si="6"/>
        <v>7.4048364008595198E-3</v>
      </c>
      <c r="AP37" s="102">
        <f t="shared" si="7"/>
        <v>4.0992339471555318E-3</v>
      </c>
      <c r="AQ37" s="101">
        <f t="shared" si="8"/>
        <v>7.7125425888089939E-3</v>
      </c>
      <c r="AR37" s="102">
        <f t="shared" si="9"/>
        <v>-1.0068080856240832E-2</v>
      </c>
      <c r="AS37" s="101">
        <f t="shared" si="9"/>
        <v>-3.5753501081238872E-3</v>
      </c>
      <c r="AT37" s="102">
        <f t="shared" si="9"/>
        <v>6.9491477535770325E-3</v>
      </c>
      <c r="AU37" s="101">
        <f t="shared" si="9"/>
        <v>-5.7879938821331599E-3</v>
      </c>
      <c r="AV37" s="102">
        <f t="shared" si="9"/>
        <v>1.4050855911378446E-2</v>
      </c>
      <c r="AW37" s="102">
        <f t="shared" si="10"/>
        <v>3.1371576369152029E-4</v>
      </c>
    </row>
    <row r="38" spans="6:49" x14ac:dyDescent="0.3">
      <c r="F38" s="18">
        <v>43426</v>
      </c>
      <c r="G38" s="22">
        <v>158.5</v>
      </c>
      <c r="H38" s="26">
        <v>319.89999389648398</v>
      </c>
      <c r="I38" s="22">
        <v>539.65002441406205</v>
      </c>
      <c r="J38" s="26">
        <v>263.100006103515</v>
      </c>
      <c r="K38" s="22">
        <v>199.600006103515</v>
      </c>
      <c r="Y38" s="93">
        <f t="shared" si="0"/>
        <v>-333</v>
      </c>
      <c r="Z38" s="18">
        <v>43424</v>
      </c>
      <c r="AA38" s="22">
        <v>160.14999389648401</v>
      </c>
      <c r="AB38" s="26">
        <v>328.25</v>
      </c>
      <c r="AC38" s="22">
        <v>563.29998779296795</v>
      </c>
      <c r="AD38" s="26">
        <v>263.54998779296801</v>
      </c>
      <c r="AE38" s="22">
        <v>205.25</v>
      </c>
      <c r="AF38" s="26">
        <v>10656.200194999999</v>
      </c>
      <c r="AG38" s="64">
        <f t="shared" si="3"/>
        <v>-1.2102628450485051E-2</v>
      </c>
      <c r="AH38" s="65">
        <f t="shared" si="3"/>
        <v>-2.5268283678231168E-2</v>
      </c>
      <c r="AI38" s="64">
        <f t="shared" si="3"/>
        <v>-3.3345214572126615E-2</v>
      </c>
      <c r="AJ38" s="65">
        <f t="shared" si="3"/>
        <v>-1.0192660040128176E-2</v>
      </c>
      <c r="AK38" s="64">
        <f t="shared" si="3"/>
        <v>-2.9286807558969161E-2</v>
      </c>
      <c r="AL38" s="64">
        <f t="shared" si="3"/>
        <v>-1.0009625587896559E-2</v>
      </c>
      <c r="AM38" s="101">
        <f t="shared" si="4"/>
        <v>-1.8769454544253321E-2</v>
      </c>
      <c r="AN38" s="102">
        <f t="shared" si="5"/>
        <v>-1.6528558812428189E-2</v>
      </c>
      <c r="AO38" s="101">
        <f t="shared" si="6"/>
        <v>-1.5061025073310346E-2</v>
      </c>
      <c r="AP38" s="102">
        <f t="shared" si="7"/>
        <v>-9.0994402494286829E-3</v>
      </c>
      <c r="AQ38" s="101">
        <f t="shared" si="8"/>
        <v>-1.5506952047457494E-2</v>
      </c>
      <c r="AR38" s="102">
        <f t="shared" si="9"/>
        <v>6.6668260937682699E-3</v>
      </c>
      <c r="AS38" s="101">
        <f t="shared" si="9"/>
        <v>-8.7397248658029787E-3</v>
      </c>
      <c r="AT38" s="102">
        <f t="shared" si="9"/>
        <v>-1.8284189498816269E-2</v>
      </c>
      <c r="AU38" s="101">
        <f t="shared" si="9"/>
        <v>-1.0932197906994932E-3</v>
      </c>
      <c r="AV38" s="102">
        <f t="shared" si="9"/>
        <v>-1.3779855511511667E-2</v>
      </c>
      <c r="AW38" s="102">
        <f t="shared" si="10"/>
        <v>-7.0460327146124272E-3</v>
      </c>
    </row>
    <row r="39" spans="6:49" x14ac:dyDescent="0.3">
      <c r="F39" s="18">
        <v>43430</v>
      </c>
      <c r="G39" s="22">
        <v>157.350006103515</v>
      </c>
      <c r="H39" s="26">
        <v>317.600006103515</v>
      </c>
      <c r="I39" s="22">
        <v>530.70001220703102</v>
      </c>
      <c r="J39" s="26">
        <v>262.64999389648398</v>
      </c>
      <c r="K39" s="22">
        <v>195.80000305175699</v>
      </c>
      <c r="Y39" s="93">
        <f t="shared" si="0"/>
        <v>-332</v>
      </c>
      <c r="Z39" s="18">
        <v>43425</v>
      </c>
      <c r="AA39" s="22">
        <v>161</v>
      </c>
      <c r="AB39" s="26">
        <v>326.04998779296801</v>
      </c>
      <c r="AC39" s="22">
        <v>551.40002441406205</v>
      </c>
      <c r="AD39" s="26">
        <v>265.89999389648398</v>
      </c>
      <c r="AE39" s="22">
        <v>201.89999389648401</v>
      </c>
      <c r="AF39" s="26">
        <v>10600.049805000001</v>
      </c>
      <c r="AG39" s="64">
        <f t="shared" si="3"/>
        <v>5.2935270405423118E-3</v>
      </c>
      <c r="AH39" s="65">
        <f t="shared" si="3"/>
        <v>-6.7248067828361759E-3</v>
      </c>
      <c r="AI39" s="64">
        <f t="shared" si="3"/>
        <v>-2.1351781363902797E-2</v>
      </c>
      <c r="AJ39" s="65">
        <f t="shared" si="3"/>
        <v>8.8772183112889123E-3</v>
      </c>
      <c r="AK39" s="64">
        <f t="shared" si="3"/>
        <v>-1.6456253244137489E-2</v>
      </c>
      <c r="AL39" s="64">
        <f t="shared" si="3"/>
        <v>-5.2832009979879892E-3</v>
      </c>
      <c r="AM39" s="101">
        <f t="shared" si="4"/>
        <v>-9.9373392956946683E-3</v>
      </c>
      <c r="AN39" s="102">
        <f t="shared" si="5"/>
        <v>-9.8837599898872665E-3</v>
      </c>
      <c r="AO39" s="101">
        <f t="shared" si="6"/>
        <v>-9.0218250666055533E-3</v>
      </c>
      <c r="AP39" s="102">
        <f t="shared" si="7"/>
        <v>-5.5514154657740821E-3</v>
      </c>
      <c r="AQ39" s="101">
        <f t="shared" si="8"/>
        <v>-9.2651628187538117E-3</v>
      </c>
      <c r="AR39" s="102">
        <f t="shared" si="9"/>
        <v>1.523086633623698E-2</v>
      </c>
      <c r="AS39" s="101">
        <f t="shared" si="9"/>
        <v>3.1589532070510906E-3</v>
      </c>
      <c r="AT39" s="102">
        <f t="shared" si="9"/>
        <v>-1.2329956297297244E-2</v>
      </c>
      <c r="AU39" s="101">
        <f t="shared" si="9"/>
        <v>1.4428633777062994E-2</v>
      </c>
      <c r="AV39" s="102">
        <f t="shared" si="9"/>
        <v>-7.1910904253836769E-3</v>
      </c>
      <c r="AW39" s="102">
        <f t="shared" si="10"/>
        <v>2.6594813195340281E-3</v>
      </c>
    </row>
    <row r="40" spans="6:49" x14ac:dyDescent="0.3">
      <c r="F40" s="18">
        <v>43431</v>
      </c>
      <c r="G40" s="22">
        <v>159.14999389648401</v>
      </c>
      <c r="H40" s="26">
        <v>311.20001220703102</v>
      </c>
      <c r="I40" s="22">
        <v>522.29998779296795</v>
      </c>
      <c r="J40" s="26">
        <v>264.350006103515</v>
      </c>
      <c r="K40" s="22">
        <v>195</v>
      </c>
      <c r="Y40" s="93">
        <f t="shared" si="0"/>
        <v>-331</v>
      </c>
      <c r="Z40" s="18">
        <v>43426</v>
      </c>
      <c r="AA40" s="22">
        <v>158.5</v>
      </c>
      <c r="AB40" s="26">
        <v>319.89999389648398</v>
      </c>
      <c r="AC40" s="22">
        <v>539.65002441406205</v>
      </c>
      <c r="AD40" s="26">
        <v>263.100006103515</v>
      </c>
      <c r="AE40" s="22">
        <v>199.600006103515</v>
      </c>
      <c r="AF40" s="26">
        <v>10526.75</v>
      </c>
      <c r="AG40" s="64">
        <f t="shared" si="3"/>
        <v>-1.5649771667127665E-2</v>
      </c>
      <c r="AH40" s="65">
        <f t="shared" si="3"/>
        <v>-1.9042278524047156E-2</v>
      </c>
      <c r="AI40" s="64">
        <f t="shared" si="3"/>
        <v>-2.1539716354292398E-2</v>
      </c>
      <c r="AJ40" s="65">
        <f t="shared" si="3"/>
        <v>-1.0586064050088106E-2</v>
      </c>
      <c r="AK40" s="64">
        <f t="shared" si="3"/>
        <v>-1.1457100632304543E-2</v>
      </c>
      <c r="AL40" s="64">
        <f t="shared" si="3"/>
        <v>-6.9390631610505129E-3</v>
      </c>
      <c r="AM40" s="101">
        <f t="shared" si="4"/>
        <v>-1.3031594833193626E-2</v>
      </c>
      <c r="AN40" s="102">
        <f t="shared" si="5"/>
        <v>-1.2211708049166631E-2</v>
      </c>
      <c r="AO40" s="101">
        <f t="shared" si="6"/>
        <v>-1.1137606794641725E-2</v>
      </c>
      <c r="AP40" s="102">
        <f t="shared" si="7"/>
        <v>-6.7944354021136138E-3</v>
      </c>
      <c r="AQ40" s="101">
        <f t="shared" si="8"/>
        <v>-1.1451919936531413E-2</v>
      </c>
      <c r="AR40" s="102">
        <f t="shared" si="9"/>
        <v>-2.6181768339340397E-3</v>
      </c>
      <c r="AS40" s="101">
        <f t="shared" si="9"/>
        <v>-6.8305704748805249E-3</v>
      </c>
      <c r="AT40" s="102">
        <f t="shared" si="9"/>
        <v>-1.0402109559650673E-2</v>
      </c>
      <c r="AU40" s="101">
        <f t="shared" si="9"/>
        <v>-3.7916286479744927E-3</v>
      </c>
      <c r="AV40" s="102">
        <f t="shared" si="9"/>
        <v>-5.1806957731305447E-6</v>
      </c>
      <c r="AW40" s="102">
        <f t="shared" si="10"/>
        <v>-4.7295332424425723E-3</v>
      </c>
    </row>
    <row r="41" spans="6:49" x14ac:dyDescent="0.3">
      <c r="F41" s="18">
        <v>43432</v>
      </c>
      <c r="G41" s="22">
        <v>158</v>
      </c>
      <c r="H41" s="26">
        <v>308.850006103515</v>
      </c>
      <c r="I41" s="22">
        <v>523.95001220703102</v>
      </c>
      <c r="J41" s="26">
        <v>261.04998779296801</v>
      </c>
      <c r="K41" s="22">
        <v>192.94999694824199</v>
      </c>
      <c r="Y41" s="93">
        <f t="shared" si="0"/>
        <v>-330</v>
      </c>
      <c r="Z41" s="18">
        <v>43430</v>
      </c>
      <c r="AA41" s="22">
        <v>157.350006103515</v>
      </c>
      <c r="AB41" s="26">
        <v>317.600006103515</v>
      </c>
      <c r="AC41" s="22">
        <v>530.70001220703102</v>
      </c>
      <c r="AD41" s="26">
        <v>262.64999389648398</v>
      </c>
      <c r="AE41" s="22">
        <v>195.80000305175699</v>
      </c>
      <c r="AF41" s="26">
        <v>10628.599609000001</v>
      </c>
      <c r="AG41" s="64">
        <f t="shared" si="3"/>
        <v>-7.281931017501647E-3</v>
      </c>
      <c r="AH41" s="65">
        <f t="shared" si="3"/>
        <v>-7.2156792854252841E-3</v>
      </c>
      <c r="AI41" s="64">
        <f t="shared" si="3"/>
        <v>-1.6723913676299502E-2</v>
      </c>
      <c r="AJ41" s="65">
        <f t="shared" si="3"/>
        <v>-1.7118870829478416E-3</v>
      </c>
      <c r="AK41" s="64">
        <f t="shared" si="3"/>
        <v>-1.9221648773592791E-2</v>
      </c>
      <c r="AL41" s="64">
        <f t="shared" si="3"/>
        <v>9.6288076337881986E-3</v>
      </c>
      <c r="AM41" s="101">
        <f t="shared" si="4"/>
        <v>1.7928244152849566E-2</v>
      </c>
      <c r="AN41" s="102">
        <f t="shared" si="5"/>
        <v>1.1080775784090516E-2</v>
      </c>
      <c r="AO41" s="101">
        <f t="shared" si="6"/>
        <v>1.0032028626794174E-2</v>
      </c>
      <c r="AP41" s="102">
        <f t="shared" si="7"/>
        <v>5.6427071089471892E-3</v>
      </c>
      <c r="AQ41" s="101">
        <f t="shared" si="8"/>
        <v>1.0427865830193167E-2</v>
      </c>
      <c r="AR41" s="102">
        <f t="shared" si="9"/>
        <v>-2.5210175170351214E-2</v>
      </c>
      <c r="AS41" s="101">
        <f t="shared" si="9"/>
        <v>-1.8296455069515799E-2</v>
      </c>
      <c r="AT41" s="102">
        <f t="shared" si="9"/>
        <v>-2.6755942303093676E-2</v>
      </c>
      <c r="AU41" s="101">
        <f t="shared" si="9"/>
        <v>-7.354594191895031E-3</v>
      </c>
      <c r="AV41" s="102">
        <f t="shared" si="9"/>
        <v>-2.9649514603785961E-2</v>
      </c>
      <c r="AW41" s="102">
        <f t="shared" si="10"/>
        <v>-2.1453336267728336E-2</v>
      </c>
    </row>
    <row r="42" spans="6:49" x14ac:dyDescent="0.3">
      <c r="F42" s="18">
        <v>43433</v>
      </c>
      <c r="G42" s="22">
        <v>169.89999389648401</v>
      </c>
      <c r="H42" s="26">
        <v>317.45001220703102</v>
      </c>
      <c r="I42" s="22">
        <v>533.54998779296795</v>
      </c>
      <c r="J42" s="26">
        <v>262.5</v>
      </c>
      <c r="K42" s="22">
        <v>198.80000305175699</v>
      </c>
      <c r="Y42" s="93">
        <f t="shared" si="0"/>
        <v>-329</v>
      </c>
      <c r="Z42" s="18">
        <v>43431</v>
      </c>
      <c r="AA42" s="22">
        <v>159.14999389648401</v>
      </c>
      <c r="AB42" s="26">
        <v>311.20001220703102</v>
      </c>
      <c r="AC42" s="22">
        <v>522.29998779296795</v>
      </c>
      <c r="AD42" s="26">
        <v>264.350006103515</v>
      </c>
      <c r="AE42" s="22">
        <v>195</v>
      </c>
      <c r="AF42" s="26">
        <v>10685.599609000001</v>
      </c>
      <c r="AG42" s="64">
        <f t="shared" si="3"/>
        <v>1.1374453077554282E-2</v>
      </c>
      <c r="AH42" s="65">
        <f t="shared" si="3"/>
        <v>-2.0356917060683117E-2</v>
      </c>
      <c r="AI42" s="64">
        <f t="shared" si="3"/>
        <v>-1.595480076503742E-2</v>
      </c>
      <c r="AJ42" s="65">
        <f t="shared" si="3"/>
        <v>6.4516816084642728E-3</v>
      </c>
      <c r="AK42" s="64">
        <f t="shared" si="3"/>
        <v>-4.0941871187559452E-3</v>
      </c>
      <c r="AL42" s="64">
        <f t="shared" si="3"/>
        <v>5.3485599248308275E-3</v>
      </c>
      <c r="AM42" s="101">
        <f t="shared" si="4"/>
        <v>9.9298850679282666E-3</v>
      </c>
      <c r="AN42" s="102">
        <f t="shared" si="5"/>
        <v>5.0632493440434514E-3</v>
      </c>
      <c r="AO42" s="101">
        <f t="shared" si="6"/>
        <v>4.5629321668983498E-3</v>
      </c>
      <c r="AP42" s="102">
        <f t="shared" si="7"/>
        <v>2.4296176662453543E-3</v>
      </c>
      <c r="AQ42" s="101">
        <f t="shared" si="8"/>
        <v>4.775304673712186E-3</v>
      </c>
      <c r="AR42" s="102">
        <f t="shared" si="9"/>
        <v>1.4445680096260155E-3</v>
      </c>
      <c r="AS42" s="101">
        <f t="shared" si="9"/>
        <v>-2.5420166404726569E-2</v>
      </c>
      <c r="AT42" s="102">
        <f t="shared" si="9"/>
        <v>-2.0517732931935768E-2</v>
      </c>
      <c r="AU42" s="101">
        <f t="shared" si="9"/>
        <v>4.0220639422189185E-3</v>
      </c>
      <c r="AV42" s="102">
        <f t="shared" si="9"/>
        <v>-8.8694917924681312E-3</v>
      </c>
      <c r="AW42" s="102">
        <f t="shared" si="10"/>
        <v>-9.8681518354571084E-3</v>
      </c>
    </row>
    <row r="43" spans="6:49" x14ac:dyDescent="0.3">
      <c r="F43" s="18">
        <v>43434</v>
      </c>
      <c r="G43" s="22">
        <v>165</v>
      </c>
      <c r="H43" s="26">
        <v>314.25</v>
      </c>
      <c r="I43" s="22">
        <v>529.5</v>
      </c>
      <c r="J43" s="26">
        <v>266.70001220703102</v>
      </c>
      <c r="K43" s="22">
        <v>195.850006103515</v>
      </c>
      <c r="Y43" s="93">
        <f t="shared" si="0"/>
        <v>-328</v>
      </c>
      <c r="Z43" s="18">
        <v>43432</v>
      </c>
      <c r="AA43" s="22">
        <v>158</v>
      </c>
      <c r="AB43" s="26">
        <v>308.850006103515</v>
      </c>
      <c r="AC43" s="22">
        <v>523.95001220703102</v>
      </c>
      <c r="AD43" s="26">
        <v>261.04998779296801</v>
      </c>
      <c r="AE43" s="22">
        <v>192.94999694824199</v>
      </c>
      <c r="AF43" s="26">
        <v>10728.849609000001</v>
      </c>
      <c r="AG43" s="64">
        <f t="shared" si="3"/>
        <v>-7.2520823504211764E-3</v>
      </c>
      <c r="AH43" s="65">
        <f t="shared" si="3"/>
        <v>-7.5800896259369688E-3</v>
      </c>
      <c r="AI43" s="64">
        <f t="shared" si="3"/>
        <v>3.1541711484683915E-3</v>
      </c>
      <c r="AJ43" s="65">
        <f t="shared" si="3"/>
        <v>-1.2562092674942956E-2</v>
      </c>
      <c r="AK43" s="64">
        <f t="shared" si="3"/>
        <v>-1.0568486396434318E-2</v>
      </c>
      <c r="AL43" s="64">
        <f t="shared" si="3"/>
        <v>4.0393342239229569E-3</v>
      </c>
      <c r="AM43" s="101">
        <f t="shared" si="4"/>
        <v>7.4833777648218025E-3</v>
      </c>
      <c r="AN43" s="102">
        <f t="shared" si="5"/>
        <v>3.2226315090720867E-3</v>
      </c>
      <c r="AO43" s="101">
        <f t="shared" si="6"/>
        <v>2.8900659841642569E-3</v>
      </c>
      <c r="AP43" s="102">
        <f t="shared" si="7"/>
        <v>1.4468102299145969E-3</v>
      </c>
      <c r="AQ43" s="101">
        <f t="shared" si="8"/>
        <v>3.0463210154694008E-3</v>
      </c>
      <c r="AR43" s="102">
        <f t="shared" si="9"/>
        <v>-1.4735460115242979E-2</v>
      </c>
      <c r="AS43" s="101">
        <f t="shared" si="9"/>
        <v>-1.0802721135009056E-2</v>
      </c>
      <c r="AT43" s="102">
        <f t="shared" si="9"/>
        <v>2.6410516430413469E-4</v>
      </c>
      <c r="AU43" s="101">
        <f t="shared" si="9"/>
        <v>-1.4008902904857554E-2</v>
      </c>
      <c r="AV43" s="102">
        <f t="shared" si="9"/>
        <v>-1.3614807411903719E-2</v>
      </c>
      <c r="AW43" s="102">
        <f t="shared" si="10"/>
        <v>-1.0579557280541834E-2</v>
      </c>
    </row>
    <row r="44" spans="6:49" x14ac:dyDescent="0.3">
      <c r="F44" s="18">
        <v>43437</v>
      </c>
      <c r="G44" s="22">
        <v>166.69999694824199</v>
      </c>
      <c r="H44" s="26">
        <v>314.89999389648398</v>
      </c>
      <c r="I44" s="22">
        <v>538.09997558593705</v>
      </c>
      <c r="J44" s="26">
        <v>272.70001220703102</v>
      </c>
      <c r="K44" s="22">
        <v>202.94999694824199</v>
      </c>
      <c r="Y44" s="93">
        <f t="shared" si="0"/>
        <v>-327</v>
      </c>
      <c r="Z44" s="18">
        <v>43433</v>
      </c>
      <c r="AA44" s="22">
        <v>169.89999389648401</v>
      </c>
      <c r="AB44" s="26">
        <v>317.45001220703102</v>
      </c>
      <c r="AC44" s="22">
        <v>533.54998779296795</v>
      </c>
      <c r="AD44" s="26">
        <v>262.5</v>
      </c>
      <c r="AE44" s="22">
        <v>198.80000305175699</v>
      </c>
      <c r="AF44" s="26">
        <v>10858.700194999999</v>
      </c>
      <c r="AG44" s="64">
        <f t="shared" si="3"/>
        <v>7.2614959726751804E-2</v>
      </c>
      <c r="AH44" s="65">
        <f t="shared" si="3"/>
        <v>2.7464622165878687E-2</v>
      </c>
      <c r="AI44" s="64">
        <f t="shared" si="3"/>
        <v>1.8156480964648978E-2</v>
      </c>
      <c r="AJ44" s="65">
        <f t="shared" si="3"/>
        <v>5.5391689363975772E-3</v>
      </c>
      <c r="AK44" s="64">
        <f t="shared" si="3"/>
        <v>2.9868237406051421E-2</v>
      </c>
      <c r="AL44" s="64">
        <f t="shared" si="3"/>
        <v>1.2030281644403527E-2</v>
      </c>
      <c r="AM44" s="101">
        <f t="shared" si="4"/>
        <v>2.2415800195414764E-2</v>
      </c>
      <c r="AN44" s="102">
        <f t="shared" si="5"/>
        <v>1.4456966681575679E-2</v>
      </c>
      <c r="AO44" s="101">
        <f t="shared" si="6"/>
        <v>1.3100517626274864E-2</v>
      </c>
      <c r="AP44" s="102">
        <f t="shared" si="7"/>
        <v>7.4454417437402149E-3</v>
      </c>
      <c r="AQ44" s="101">
        <f t="shared" si="8"/>
        <v>1.3599289456516285E-2</v>
      </c>
      <c r="AR44" s="102">
        <f t="shared" si="9"/>
        <v>5.0199159531337037E-2</v>
      </c>
      <c r="AS44" s="101">
        <f t="shared" si="9"/>
        <v>1.3007655484303007E-2</v>
      </c>
      <c r="AT44" s="102">
        <f t="shared" si="9"/>
        <v>5.0559633383741136E-3</v>
      </c>
      <c r="AU44" s="101">
        <f t="shared" si="9"/>
        <v>-1.9062728073426377E-3</v>
      </c>
      <c r="AV44" s="102">
        <f t="shared" si="9"/>
        <v>1.6268947949535137E-2</v>
      </c>
      <c r="AW44" s="102">
        <f t="shared" si="10"/>
        <v>1.6525090699241331E-2</v>
      </c>
    </row>
    <row r="45" spans="6:49" x14ac:dyDescent="0.3">
      <c r="F45" s="18">
        <v>43438</v>
      </c>
      <c r="G45" s="22">
        <v>162.75</v>
      </c>
      <c r="H45" s="26">
        <v>313.29998779296801</v>
      </c>
      <c r="I45" s="22">
        <v>538.20001220703102</v>
      </c>
      <c r="J45" s="26">
        <v>273.14999389648398</v>
      </c>
      <c r="K45" s="22">
        <v>206.19999694824199</v>
      </c>
      <c r="Y45" s="93">
        <f t="shared" si="0"/>
        <v>-326</v>
      </c>
      <c r="Z45" s="18">
        <v>43434</v>
      </c>
      <c r="AA45" s="22">
        <v>165</v>
      </c>
      <c r="AB45" s="26">
        <v>314.25</v>
      </c>
      <c r="AC45" s="22">
        <v>529.5</v>
      </c>
      <c r="AD45" s="26">
        <v>266.70001220703102</v>
      </c>
      <c r="AE45" s="22">
        <v>195.850006103515</v>
      </c>
      <c r="AF45" s="26">
        <v>10876.75</v>
      </c>
      <c r="AG45" s="64">
        <f t="shared" si="3"/>
        <v>-2.926451885313797E-2</v>
      </c>
      <c r="AH45" s="65">
        <f t="shared" si="3"/>
        <v>-1.0131516599498788E-2</v>
      </c>
      <c r="AI45" s="64">
        <f t="shared" si="3"/>
        <v>-7.6195991422219255E-3</v>
      </c>
      <c r="AJ45" s="65">
        <f t="shared" si="3"/>
        <v>1.5873394926934046E-2</v>
      </c>
      <c r="AK45" s="64">
        <f t="shared" si="3"/>
        <v>-1.4950218297291156E-2</v>
      </c>
      <c r="AL45" s="64">
        <f t="shared" si="3"/>
        <v>1.6608636110333403E-3</v>
      </c>
      <c r="AM45" s="101">
        <f t="shared" si="4"/>
        <v>3.0388074202101273E-3</v>
      </c>
      <c r="AN45" s="102">
        <f t="shared" si="5"/>
        <v>-1.212193082500276E-4</v>
      </c>
      <c r="AO45" s="101">
        <f t="shared" si="6"/>
        <v>-1.4903037039918146E-4</v>
      </c>
      <c r="AP45" s="102">
        <f t="shared" si="7"/>
        <v>-3.3865625139654432E-4</v>
      </c>
      <c r="AQ45" s="101">
        <f t="shared" si="8"/>
        <v>-9.4723968940228949E-5</v>
      </c>
      <c r="AR45" s="102">
        <f t="shared" si="9"/>
        <v>-3.2303326273348094E-2</v>
      </c>
      <c r="AS45" s="101">
        <f t="shared" si="9"/>
        <v>-1.0010297291248759E-2</v>
      </c>
      <c r="AT45" s="102">
        <f t="shared" si="9"/>
        <v>-7.4705687718227441E-3</v>
      </c>
      <c r="AU45" s="101">
        <f t="shared" si="9"/>
        <v>1.6212051178330592E-2</v>
      </c>
      <c r="AV45" s="102">
        <f t="shared" si="9"/>
        <v>-1.4855494328350927E-2</v>
      </c>
      <c r="AW45" s="102">
        <f t="shared" si="10"/>
        <v>-9.685527097287986E-3</v>
      </c>
    </row>
    <row r="46" spans="6:49" x14ac:dyDescent="0.3">
      <c r="F46" s="18">
        <v>43439</v>
      </c>
      <c r="G46" s="22">
        <v>157.39999389648401</v>
      </c>
      <c r="H46" s="26">
        <v>304.350006103515</v>
      </c>
      <c r="I46" s="22">
        <v>517.70001220703102</v>
      </c>
      <c r="J46" s="26">
        <v>271.04998779296801</v>
      </c>
      <c r="K46" s="22">
        <v>198.39999389648401</v>
      </c>
      <c r="Y46" s="93">
        <f t="shared" si="0"/>
        <v>-325</v>
      </c>
      <c r="Z46" s="18">
        <v>43437</v>
      </c>
      <c r="AA46" s="22">
        <v>166.69999694824199</v>
      </c>
      <c r="AB46" s="26">
        <v>314.89999389648398</v>
      </c>
      <c r="AC46" s="22">
        <v>538.09997558593705</v>
      </c>
      <c r="AD46" s="26">
        <v>272.70001220703102</v>
      </c>
      <c r="AE46" s="22">
        <v>202.94999694824199</v>
      </c>
      <c r="AF46" s="26">
        <v>10883.75</v>
      </c>
      <c r="AG46" s="64">
        <f t="shared" si="3"/>
        <v>1.0250297549280776E-2</v>
      </c>
      <c r="AH46" s="65">
        <f t="shared" si="3"/>
        <v>2.0662612542274657E-3</v>
      </c>
      <c r="AI46" s="64">
        <f t="shared" si="3"/>
        <v>1.611120608304592E-2</v>
      </c>
      <c r="AJ46" s="65">
        <f t="shared" si="3"/>
        <v>2.2247857656519387E-2</v>
      </c>
      <c r="AK46" s="64">
        <f t="shared" si="3"/>
        <v>3.5610536971839649E-2</v>
      </c>
      <c r="AL46" s="64">
        <f t="shared" si="3"/>
        <v>6.4336759187107249E-4</v>
      </c>
      <c r="AM46" s="101">
        <f t="shared" si="4"/>
        <v>1.1374458444053954E-3</v>
      </c>
      <c r="AN46" s="102">
        <f t="shared" si="5"/>
        <v>-1.5516994146088812E-3</v>
      </c>
      <c r="AO46" s="101">
        <f t="shared" si="6"/>
        <v>-1.4491382741340293E-3</v>
      </c>
      <c r="AP46" s="102">
        <f t="shared" si="7"/>
        <v>-1.1024685210274999E-3</v>
      </c>
      <c r="AQ46" s="101">
        <f t="shared" si="8"/>
        <v>-1.4384449089116366E-3</v>
      </c>
      <c r="AR46" s="102">
        <f t="shared" si="9"/>
        <v>9.1128517048753802E-3</v>
      </c>
      <c r="AS46" s="101">
        <f t="shared" si="9"/>
        <v>3.6179606688363469E-3</v>
      </c>
      <c r="AT46" s="102">
        <f t="shared" si="9"/>
        <v>1.7560344357179951E-2</v>
      </c>
      <c r="AU46" s="101">
        <f t="shared" si="9"/>
        <v>2.3350326177546888E-2</v>
      </c>
      <c r="AV46" s="102">
        <f t="shared" si="9"/>
        <v>3.7048981880751286E-2</v>
      </c>
      <c r="AW46" s="102">
        <f t="shared" si="10"/>
        <v>1.813809295783797E-2</v>
      </c>
    </row>
    <row r="47" spans="6:49" x14ac:dyDescent="0.3">
      <c r="F47" s="18">
        <v>43440</v>
      </c>
      <c r="G47" s="22">
        <v>150.55000305175699</v>
      </c>
      <c r="H47" s="26">
        <v>305.39999389648398</v>
      </c>
      <c r="I47" s="22">
        <v>510.20001220703102</v>
      </c>
      <c r="J47" s="26">
        <v>269</v>
      </c>
      <c r="K47" s="22">
        <v>195.350006103515</v>
      </c>
      <c r="Y47" s="93">
        <f t="shared" si="0"/>
        <v>-324</v>
      </c>
      <c r="Z47" s="18">
        <v>43438</v>
      </c>
      <c r="AA47" s="22">
        <v>162.75</v>
      </c>
      <c r="AB47" s="26">
        <v>313.29998779296801</v>
      </c>
      <c r="AC47" s="22">
        <v>538.20001220703102</v>
      </c>
      <c r="AD47" s="26">
        <v>273.14999389648398</v>
      </c>
      <c r="AE47" s="22">
        <v>206.19999694824199</v>
      </c>
      <c r="AF47" s="26">
        <v>10869.5</v>
      </c>
      <c r="AG47" s="64">
        <f t="shared" si="3"/>
        <v>-2.3980490361182785E-2</v>
      </c>
      <c r="AH47" s="65">
        <f t="shared" si="3"/>
        <v>-5.0939497291967633E-3</v>
      </c>
      <c r="AI47" s="64">
        <f t="shared" si="3"/>
        <v>1.8588984951514815E-4</v>
      </c>
      <c r="AJ47" s="65">
        <f t="shared" si="3"/>
        <v>1.6487378816702535E-3</v>
      </c>
      <c r="AK47" s="64">
        <f t="shared" si="3"/>
        <v>1.5886928534956875E-2</v>
      </c>
      <c r="AL47" s="64">
        <f t="shared" si="3"/>
        <v>-1.3101492455916805E-3</v>
      </c>
      <c r="AM47" s="101">
        <f t="shared" si="4"/>
        <v>-2.5130272606367007E-3</v>
      </c>
      <c r="AN47" s="102">
        <f t="shared" si="5"/>
        <v>-4.2981150474958691E-3</v>
      </c>
      <c r="AO47" s="101">
        <f t="shared" si="6"/>
        <v>-3.9452489543070112E-3</v>
      </c>
      <c r="AP47" s="102">
        <f t="shared" si="7"/>
        <v>-2.5689313879910629E-3</v>
      </c>
      <c r="AQ47" s="101">
        <f t="shared" si="8"/>
        <v>-4.0182893816660768E-3</v>
      </c>
      <c r="AR47" s="102">
        <f t="shared" si="9"/>
        <v>-2.1467463100546084E-2</v>
      </c>
      <c r="AS47" s="101">
        <f t="shared" si="9"/>
        <v>-7.9583468170089412E-4</v>
      </c>
      <c r="AT47" s="102">
        <f t="shared" si="9"/>
        <v>4.1311388038221594E-3</v>
      </c>
      <c r="AU47" s="101">
        <f t="shared" si="9"/>
        <v>4.2176692696613161E-3</v>
      </c>
      <c r="AV47" s="102">
        <f t="shared" si="9"/>
        <v>1.9905217916622954E-2</v>
      </c>
      <c r="AW47" s="102">
        <f t="shared" si="10"/>
        <v>1.198145641571891E-3</v>
      </c>
    </row>
    <row r="48" spans="6:49" x14ac:dyDescent="0.3">
      <c r="F48" s="18">
        <v>43441</v>
      </c>
      <c r="G48" s="22">
        <v>152.89999389648401</v>
      </c>
      <c r="H48" s="26">
        <v>302.39999389648398</v>
      </c>
      <c r="I48" s="22">
        <v>509.29998779296801</v>
      </c>
      <c r="J48" s="26">
        <v>272.79998779296801</v>
      </c>
      <c r="K48" s="22">
        <v>195.69999694824199</v>
      </c>
      <c r="Y48" s="93">
        <f t="shared" si="0"/>
        <v>-323</v>
      </c>
      <c r="Z48" s="18">
        <v>43439</v>
      </c>
      <c r="AA48" s="22">
        <v>157.39999389648401</v>
      </c>
      <c r="AB48" s="26">
        <v>304.350006103515</v>
      </c>
      <c r="AC48" s="22">
        <v>517.70001220703102</v>
      </c>
      <c r="AD48" s="26">
        <v>271.04998779296801</v>
      </c>
      <c r="AE48" s="22">
        <v>198.39999389648401</v>
      </c>
      <c r="AF48" s="26">
        <v>10782.900390999999</v>
      </c>
      <c r="AG48" s="64">
        <f t="shared" si="3"/>
        <v>-3.3424983882479373E-2</v>
      </c>
      <c r="AH48" s="65">
        <f t="shared" si="3"/>
        <v>-2.8982784001191145E-2</v>
      </c>
      <c r="AI48" s="64">
        <f t="shared" si="3"/>
        <v>-3.8834313486813932E-2</v>
      </c>
      <c r="AJ48" s="65">
        <f t="shared" si="3"/>
        <v>-7.7178118265453588E-3</v>
      </c>
      <c r="AK48" s="64">
        <f t="shared" si="3"/>
        <v>-3.8561392695786595E-2</v>
      </c>
      <c r="AL48" s="64">
        <f t="shared" si="3"/>
        <v>-7.9991196540445276E-3</v>
      </c>
      <c r="AM48" s="101">
        <f t="shared" si="4"/>
        <v>-1.5012487776264394E-2</v>
      </c>
      <c r="AN48" s="102">
        <f t="shared" si="5"/>
        <v>-1.3702023191719186E-2</v>
      </c>
      <c r="AO48" s="101">
        <f t="shared" si="6"/>
        <v>-1.2492096442750289E-2</v>
      </c>
      <c r="AP48" s="102">
        <f t="shared" si="7"/>
        <v>-7.5901968995565469E-3</v>
      </c>
      <c r="AQ48" s="101">
        <f t="shared" si="8"/>
        <v>-1.2851846894831922E-2</v>
      </c>
      <c r="AR48" s="102">
        <f t="shared" si="9"/>
        <v>-1.8412496106214978E-2</v>
      </c>
      <c r="AS48" s="101">
        <f t="shared" si="9"/>
        <v>-1.5280760809471959E-2</v>
      </c>
      <c r="AT48" s="102">
        <f t="shared" si="9"/>
        <v>-2.6342217044063643E-2</v>
      </c>
      <c r="AU48" s="101">
        <f t="shared" si="9"/>
        <v>-1.2761492698881195E-4</v>
      </c>
      <c r="AV48" s="102">
        <f t="shared" si="9"/>
        <v>-2.5709545800954671E-2</v>
      </c>
      <c r="AW48" s="102">
        <f t="shared" si="10"/>
        <v>-1.7174526937538813E-2</v>
      </c>
    </row>
    <row r="49" spans="6:49" x14ac:dyDescent="0.3">
      <c r="F49" s="18">
        <v>43444</v>
      </c>
      <c r="G49" s="22">
        <v>143.14999389648401</v>
      </c>
      <c r="H49" s="26">
        <v>294.100006103515</v>
      </c>
      <c r="I49" s="22">
        <v>502.850006103515</v>
      </c>
      <c r="J49" s="26">
        <v>270</v>
      </c>
      <c r="K49" s="22">
        <v>192.55000305175699</v>
      </c>
      <c r="Y49" s="93">
        <f t="shared" si="0"/>
        <v>-322</v>
      </c>
      <c r="Z49" s="18">
        <v>43440</v>
      </c>
      <c r="AA49" s="22">
        <v>150.55000305175699</v>
      </c>
      <c r="AB49" s="26">
        <v>305.39999389648398</v>
      </c>
      <c r="AC49" s="22">
        <v>510.20001220703102</v>
      </c>
      <c r="AD49" s="26">
        <v>269</v>
      </c>
      <c r="AE49" s="22">
        <v>195.350006103515</v>
      </c>
      <c r="AF49" s="26">
        <v>10601.150390999999</v>
      </c>
      <c r="AG49" s="64">
        <f t="shared" si="3"/>
        <v>-4.4495022007736001E-2</v>
      </c>
      <c r="AH49" s="65">
        <f t="shared" si="3"/>
        <v>3.4439978050178521E-3</v>
      </c>
      <c r="AI49" s="64">
        <f t="shared" si="3"/>
        <v>-1.4593117853525411E-2</v>
      </c>
      <c r="AJ49" s="65">
        <f t="shared" si="3"/>
        <v>-7.5918810684178443E-3</v>
      </c>
      <c r="AK49" s="64">
        <f t="shared" si="3"/>
        <v>-1.5492311342005382E-2</v>
      </c>
      <c r="AL49" s="64">
        <f t="shared" si="3"/>
        <v>-1.6999059578878456E-2</v>
      </c>
      <c r="AM49" s="101">
        <f t="shared" si="4"/>
        <v>-3.1830381542295103E-2</v>
      </c>
      <c r="AN49" s="102">
        <f t="shared" si="5"/>
        <v>-2.6354883525757093E-2</v>
      </c>
      <c r="AO49" s="101">
        <f t="shared" si="6"/>
        <v>-2.3991790602781567E-2</v>
      </c>
      <c r="AP49" s="102">
        <f t="shared" si="7"/>
        <v>-1.434625727823933E-2</v>
      </c>
      <c r="AQ49" s="101">
        <f t="shared" si="8"/>
        <v>-2.4737306403008551E-2</v>
      </c>
      <c r="AR49" s="102">
        <f t="shared" si="9"/>
        <v>-1.2664640465440899E-2</v>
      </c>
      <c r="AS49" s="101">
        <f t="shared" si="9"/>
        <v>2.9798881330774945E-2</v>
      </c>
      <c r="AT49" s="102">
        <f t="shared" si="9"/>
        <v>9.3986727492561557E-3</v>
      </c>
      <c r="AU49" s="101">
        <f t="shared" si="9"/>
        <v>6.754376209821486E-3</v>
      </c>
      <c r="AV49" s="102">
        <f t="shared" si="9"/>
        <v>9.2449950610031684E-3</v>
      </c>
      <c r="AW49" s="102">
        <f t="shared" si="10"/>
        <v>8.5064569770829709E-3</v>
      </c>
    </row>
    <row r="50" spans="6:49" x14ac:dyDescent="0.3">
      <c r="F50" s="18">
        <v>43445</v>
      </c>
      <c r="G50" s="22">
        <v>151.89999389648401</v>
      </c>
      <c r="H50" s="26">
        <v>300.95001220703102</v>
      </c>
      <c r="I50" s="22">
        <v>500.75</v>
      </c>
      <c r="J50" s="26">
        <v>274.350006103515</v>
      </c>
      <c r="K50" s="22">
        <v>193.55000305175699</v>
      </c>
      <c r="Y50" s="93">
        <f t="shared" si="0"/>
        <v>-321</v>
      </c>
      <c r="Z50" s="18">
        <v>43441</v>
      </c>
      <c r="AA50" s="22">
        <v>152.89999389648401</v>
      </c>
      <c r="AB50" s="26">
        <v>302.39999389648398</v>
      </c>
      <c r="AC50" s="22">
        <v>509.29998779296801</v>
      </c>
      <c r="AD50" s="26">
        <v>272.79998779296801</v>
      </c>
      <c r="AE50" s="22">
        <v>195.69999694824199</v>
      </c>
      <c r="AF50" s="26">
        <v>10693.700194999999</v>
      </c>
      <c r="AG50" s="64">
        <f t="shared" si="3"/>
        <v>1.5488797818200652E-2</v>
      </c>
      <c r="AH50" s="65">
        <f t="shared" si="3"/>
        <v>-9.8717486774211362E-3</v>
      </c>
      <c r="AI50" s="64">
        <f t="shared" si="3"/>
        <v>-1.7656197113787261E-3</v>
      </c>
      <c r="AJ50" s="65">
        <f t="shared" si="3"/>
        <v>1.402750162028211E-2</v>
      </c>
      <c r="AK50" s="64">
        <f t="shared" si="3"/>
        <v>1.7900060628908625E-3</v>
      </c>
      <c r="AL50" s="64">
        <f t="shared" si="3"/>
        <v>8.6922785720099805E-3</v>
      </c>
      <c r="AM50" s="101">
        <f t="shared" si="4"/>
        <v>1.6178182885626485E-2</v>
      </c>
      <c r="AN50" s="102">
        <f t="shared" si="5"/>
        <v>9.7641257268218252E-3</v>
      </c>
      <c r="AO50" s="101">
        <f t="shared" si="6"/>
        <v>8.8353764410709149E-3</v>
      </c>
      <c r="AP50" s="102">
        <f t="shared" si="7"/>
        <v>4.9396749842209198E-3</v>
      </c>
      <c r="AQ50" s="101">
        <f t="shared" si="8"/>
        <v>9.1910711032326918E-3</v>
      </c>
      <c r="AR50" s="102">
        <f t="shared" si="9"/>
        <v>-6.8938506742583297E-4</v>
      </c>
      <c r="AS50" s="101">
        <f t="shared" si="9"/>
        <v>-1.9635874404242963E-2</v>
      </c>
      <c r="AT50" s="102">
        <f t="shared" si="9"/>
        <v>-1.0600996152449641E-2</v>
      </c>
      <c r="AU50" s="101">
        <f t="shared" si="9"/>
        <v>9.0878266360611901E-3</v>
      </c>
      <c r="AV50" s="102">
        <f t="shared" si="9"/>
        <v>-7.4010650403418289E-3</v>
      </c>
      <c r="AW50" s="102">
        <f t="shared" si="10"/>
        <v>-5.8478988056798152E-3</v>
      </c>
    </row>
    <row r="51" spans="6:49" x14ac:dyDescent="0.3">
      <c r="F51" s="18">
        <v>43446</v>
      </c>
      <c r="G51" s="22">
        <v>156.100006103515</v>
      </c>
      <c r="H51" s="26">
        <v>302.45001220703102</v>
      </c>
      <c r="I51" s="22">
        <v>520.25</v>
      </c>
      <c r="J51" s="26">
        <v>274.89999389648398</v>
      </c>
      <c r="K51" s="22">
        <v>199.30000305175699</v>
      </c>
      <c r="Y51" s="93">
        <f t="shared" si="0"/>
        <v>-320</v>
      </c>
      <c r="Z51" s="18">
        <v>43444</v>
      </c>
      <c r="AA51" s="22">
        <v>143.14999389648401</v>
      </c>
      <c r="AB51" s="26">
        <v>294.100006103515</v>
      </c>
      <c r="AC51" s="22">
        <v>502.850006103515</v>
      </c>
      <c r="AD51" s="26">
        <v>270</v>
      </c>
      <c r="AE51" s="22">
        <v>192.55000305175699</v>
      </c>
      <c r="AF51" s="26">
        <v>10488.450194999999</v>
      </c>
      <c r="AG51" s="64">
        <f t="shared" si="3"/>
        <v>-6.5891084109746575E-2</v>
      </c>
      <c r="AH51" s="65">
        <f t="shared" si="3"/>
        <v>-2.7830757808647643E-2</v>
      </c>
      <c r="AI51" s="64">
        <f t="shared" si="3"/>
        <v>-1.2745282893970596E-2</v>
      </c>
      <c r="AJ51" s="65">
        <f t="shared" si="3"/>
        <v>-1.0316922223746616E-2</v>
      </c>
      <c r="AK51" s="64">
        <f t="shared" si="3"/>
        <v>-1.6226982697883842E-2</v>
      </c>
      <c r="AL51" s="64">
        <f t="shared" si="3"/>
        <v>-1.9380130942859484E-2</v>
      </c>
      <c r="AM51" s="101">
        <f t="shared" si="4"/>
        <v>-3.6279811825521091E-2</v>
      </c>
      <c r="AN51" s="102">
        <f t="shared" si="5"/>
        <v>-2.9702390694187997E-2</v>
      </c>
      <c r="AO51" s="101">
        <f t="shared" si="6"/>
        <v>-2.7034210073097708E-2</v>
      </c>
      <c r="AP51" s="102">
        <f t="shared" si="7"/>
        <v>-1.6133676087182681E-2</v>
      </c>
      <c r="AQ51" s="101">
        <f t="shared" si="8"/>
        <v>-2.7881785979431681E-2</v>
      </c>
      <c r="AR51" s="102">
        <f t="shared" si="9"/>
        <v>-2.9611272284225484E-2</v>
      </c>
      <c r="AS51" s="101">
        <f t="shared" si="9"/>
        <v>1.8716328855403544E-3</v>
      </c>
      <c r="AT51" s="102">
        <f t="shared" si="9"/>
        <v>1.4288927179127112E-2</v>
      </c>
      <c r="AU51" s="101">
        <f t="shared" si="9"/>
        <v>5.8167538634360649E-3</v>
      </c>
      <c r="AV51" s="102">
        <f t="shared" si="9"/>
        <v>1.1654803281547839E-2</v>
      </c>
      <c r="AW51" s="102">
        <f t="shared" si="10"/>
        <v>8.0416898508517724E-4</v>
      </c>
    </row>
    <row r="52" spans="6:49" x14ac:dyDescent="0.3">
      <c r="F52" s="18">
        <v>43447</v>
      </c>
      <c r="G52" s="22">
        <v>156</v>
      </c>
      <c r="H52" s="26">
        <v>298.04998779296801</v>
      </c>
      <c r="I52" s="22">
        <v>512.25</v>
      </c>
      <c r="J52" s="26">
        <v>275.64999389648398</v>
      </c>
      <c r="K52" s="22">
        <v>200.64999389648401</v>
      </c>
      <c r="Y52" s="93">
        <f t="shared" si="0"/>
        <v>-319</v>
      </c>
      <c r="Z52" s="18">
        <v>43445</v>
      </c>
      <c r="AA52" s="22">
        <v>151.89999389648401</v>
      </c>
      <c r="AB52" s="26">
        <v>300.95001220703102</v>
      </c>
      <c r="AC52" s="22">
        <v>500.75</v>
      </c>
      <c r="AD52" s="26">
        <v>274.350006103515</v>
      </c>
      <c r="AE52" s="22">
        <v>193.55000305175699</v>
      </c>
      <c r="AF52" s="26">
        <v>10549.150390999999</v>
      </c>
      <c r="AG52" s="64">
        <f t="shared" si="3"/>
        <v>5.9329380513663446E-2</v>
      </c>
      <c r="AH52" s="65">
        <f t="shared" si="3"/>
        <v>2.3024312242291872E-2</v>
      </c>
      <c r="AI52" s="64">
        <f t="shared" si="3"/>
        <v>-4.1849524824059438E-3</v>
      </c>
      <c r="AJ52" s="65">
        <f t="shared" si="3"/>
        <v>1.5982726753793548E-2</v>
      </c>
      <c r="AK52" s="64">
        <f t="shared" si="3"/>
        <v>5.1800166808524308E-3</v>
      </c>
      <c r="AL52" s="64">
        <f t="shared" si="3"/>
        <v>5.7706547091354657E-3</v>
      </c>
      <c r="AM52" s="101">
        <f t="shared" si="4"/>
        <v>1.0718639804173024E-2</v>
      </c>
      <c r="AN52" s="102">
        <f t="shared" si="5"/>
        <v>5.6566651221638797E-3</v>
      </c>
      <c r="AO52" s="101">
        <f t="shared" si="6"/>
        <v>5.1022647587364309E-3</v>
      </c>
      <c r="AP52" s="102">
        <f t="shared" si="7"/>
        <v>2.7464750977511361E-3</v>
      </c>
      <c r="AQ52" s="101">
        <f t="shared" si="8"/>
        <v>5.3327295575852744E-3</v>
      </c>
      <c r="AR52" s="102">
        <f t="shared" si="9"/>
        <v>4.8610740709490424E-2</v>
      </c>
      <c r="AS52" s="101">
        <f t="shared" si="9"/>
        <v>1.7367647120127991E-2</v>
      </c>
      <c r="AT52" s="102">
        <f t="shared" si="9"/>
        <v>-9.2872172411423738E-3</v>
      </c>
      <c r="AU52" s="101">
        <f t="shared" si="9"/>
        <v>1.3236251656042412E-2</v>
      </c>
      <c r="AV52" s="102">
        <f t="shared" si="9"/>
        <v>-1.527128767328436E-4</v>
      </c>
      <c r="AW52" s="102">
        <f t="shared" si="10"/>
        <v>1.3954941873557123E-2</v>
      </c>
    </row>
    <row r="53" spans="6:49" x14ac:dyDescent="0.3">
      <c r="F53" s="18">
        <v>43448</v>
      </c>
      <c r="G53" s="22">
        <v>157.100006103515</v>
      </c>
      <c r="H53" s="26">
        <v>293.100006103515</v>
      </c>
      <c r="I53" s="22">
        <v>513.54998779296795</v>
      </c>
      <c r="J53" s="26">
        <v>269.25</v>
      </c>
      <c r="K53" s="22">
        <v>201.600006103515</v>
      </c>
      <c r="Y53" s="93">
        <f t="shared" si="0"/>
        <v>-318</v>
      </c>
      <c r="Z53" s="18">
        <v>43446</v>
      </c>
      <c r="AA53" s="22">
        <v>156.100006103515</v>
      </c>
      <c r="AB53" s="26">
        <v>302.45001220703102</v>
      </c>
      <c r="AC53" s="22">
        <v>520.25</v>
      </c>
      <c r="AD53" s="26">
        <v>274.89999389648398</v>
      </c>
      <c r="AE53" s="22">
        <v>199.30000305175699</v>
      </c>
      <c r="AF53" s="26">
        <v>10737.599609000001</v>
      </c>
      <c r="AG53" s="64">
        <f t="shared" si="3"/>
        <v>2.7274497200836793E-2</v>
      </c>
      <c r="AH53" s="65">
        <f t="shared" si="3"/>
        <v>4.9718363579779679E-3</v>
      </c>
      <c r="AI53" s="64">
        <f t="shared" si="3"/>
        <v>3.8202490727816167E-2</v>
      </c>
      <c r="AJ53" s="65">
        <f t="shared" si="3"/>
        <v>2.0026872163539855E-3</v>
      </c>
      <c r="AK53" s="64">
        <f t="shared" si="3"/>
        <v>2.9275349740190439E-2</v>
      </c>
      <c r="AL53" s="64">
        <f t="shared" si="3"/>
        <v>1.7706238987281447E-2</v>
      </c>
      <c r="AM53" s="101">
        <f t="shared" si="4"/>
        <v>3.3022276284176449E-2</v>
      </c>
      <c r="AN53" s="102">
        <f t="shared" si="5"/>
        <v>2.2436697226578893E-2</v>
      </c>
      <c r="AO53" s="101">
        <f t="shared" si="6"/>
        <v>2.03529853153505E-2</v>
      </c>
      <c r="AP53" s="102">
        <f t="shared" si="7"/>
        <v>1.1706260242039102E-2</v>
      </c>
      <c r="AQ53" s="101">
        <f t="shared" si="8"/>
        <v>2.1095046287377371E-2</v>
      </c>
      <c r="AR53" s="102">
        <f t="shared" si="9"/>
        <v>-5.7477790833396561E-3</v>
      </c>
      <c r="AS53" s="101">
        <f t="shared" si="9"/>
        <v>-1.7464860868600926E-2</v>
      </c>
      <c r="AT53" s="102">
        <f t="shared" si="9"/>
        <v>1.7849505412465667E-2</v>
      </c>
      <c r="AU53" s="101">
        <f t="shared" si="9"/>
        <v>-9.7035730256851173E-3</v>
      </c>
      <c r="AV53" s="102">
        <f t="shared" si="9"/>
        <v>8.1803034528130682E-3</v>
      </c>
      <c r="AW53" s="102">
        <f t="shared" si="10"/>
        <v>-1.3772808224693928E-3</v>
      </c>
    </row>
    <row r="54" spans="6:49" x14ac:dyDescent="0.3">
      <c r="F54" s="18">
        <v>43451</v>
      </c>
      <c r="G54" s="22">
        <v>157.94999694824199</v>
      </c>
      <c r="H54" s="26">
        <v>299.850006103515</v>
      </c>
      <c r="I54" s="22">
        <v>524</v>
      </c>
      <c r="J54" s="26">
        <v>273.350006103515</v>
      </c>
      <c r="K54" s="22">
        <v>205.5</v>
      </c>
      <c r="Y54" s="93">
        <f t="shared" si="0"/>
        <v>-317</v>
      </c>
      <c r="Z54" s="18">
        <v>43447</v>
      </c>
      <c r="AA54" s="22">
        <v>156</v>
      </c>
      <c r="AB54" s="26">
        <v>298.04998779296801</v>
      </c>
      <c r="AC54" s="22">
        <v>512.25</v>
      </c>
      <c r="AD54" s="26">
        <v>275.64999389648398</v>
      </c>
      <c r="AE54" s="22">
        <v>200.64999389648401</v>
      </c>
      <c r="AF54" s="26">
        <v>10791.549805000001</v>
      </c>
      <c r="AG54" s="64">
        <f t="shared" si="3"/>
        <v>-6.4085937188055795E-4</v>
      </c>
      <c r="AH54" s="65">
        <f t="shared" si="3"/>
        <v>-1.4654798203803131E-2</v>
      </c>
      <c r="AI54" s="64">
        <f t="shared" si="3"/>
        <v>-1.5496678154734716E-2</v>
      </c>
      <c r="AJ54" s="65">
        <f t="shared" si="3"/>
        <v>2.7245499249024439E-3</v>
      </c>
      <c r="AK54" s="64">
        <f t="shared" si="3"/>
        <v>6.7508237630788791E-3</v>
      </c>
      <c r="AL54" s="64">
        <f t="shared" si="3"/>
        <v>5.011838404909652E-3</v>
      </c>
      <c r="AM54" s="101">
        <f t="shared" si="4"/>
        <v>9.3006645622285902E-3</v>
      </c>
      <c r="AN54" s="102">
        <f t="shared" si="5"/>
        <v>4.5898583660357603E-3</v>
      </c>
      <c r="AO54" s="101">
        <f t="shared" si="6"/>
        <v>4.1326854620831674E-3</v>
      </c>
      <c r="AP54" s="102">
        <f t="shared" si="7"/>
        <v>2.1768480990716843E-3</v>
      </c>
      <c r="AQ54" s="101">
        <f t="shared" si="8"/>
        <v>4.3306250398502215E-3</v>
      </c>
      <c r="AR54" s="102">
        <f t="shared" si="9"/>
        <v>-9.9415239341091484E-3</v>
      </c>
      <c r="AS54" s="101">
        <f t="shared" si="9"/>
        <v>-1.924465656983889E-2</v>
      </c>
      <c r="AT54" s="102">
        <f t="shared" si="9"/>
        <v>-1.9629363616817885E-2</v>
      </c>
      <c r="AU54" s="101">
        <f t="shared" si="9"/>
        <v>5.4770182583075951E-4</v>
      </c>
      <c r="AV54" s="102">
        <f t="shared" si="9"/>
        <v>2.4201987232286577E-3</v>
      </c>
      <c r="AW54" s="102">
        <f t="shared" si="10"/>
        <v>-9.1695287143413011E-3</v>
      </c>
    </row>
    <row r="55" spans="6:49" x14ac:dyDescent="0.3">
      <c r="F55" s="18">
        <v>43452</v>
      </c>
      <c r="G55" s="22">
        <v>158.05000305175699</v>
      </c>
      <c r="H55" s="26">
        <v>305.45001220703102</v>
      </c>
      <c r="I55" s="22">
        <v>527</v>
      </c>
      <c r="J55" s="26">
        <v>277.79998779296801</v>
      </c>
      <c r="K55" s="22">
        <v>208.55000305175699</v>
      </c>
      <c r="Y55" s="93">
        <f t="shared" si="0"/>
        <v>-316</v>
      </c>
      <c r="Z55" s="18">
        <v>43448</v>
      </c>
      <c r="AA55" s="22">
        <v>157.100006103515</v>
      </c>
      <c r="AB55" s="26">
        <v>293.100006103515</v>
      </c>
      <c r="AC55" s="22">
        <v>513.54998779296795</v>
      </c>
      <c r="AD55" s="26">
        <v>269.25</v>
      </c>
      <c r="AE55" s="22">
        <v>201.600006103515</v>
      </c>
      <c r="AF55" s="26">
        <v>10805.450194999999</v>
      </c>
      <c r="AG55" s="64">
        <f t="shared" si="3"/>
        <v>7.026576863183533E-3</v>
      </c>
      <c r="AH55" s="65">
        <f t="shared" si="3"/>
        <v>-1.6747348168763422E-2</v>
      </c>
      <c r="AI55" s="64">
        <f t="shared" si="3"/>
        <v>2.5345847229040221E-3</v>
      </c>
      <c r="AJ55" s="65">
        <f t="shared" si="3"/>
        <v>-2.3491606856926965E-2</v>
      </c>
      <c r="AK55" s="64">
        <f t="shared" si="3"/>
        <v>4.7235001783790358E-3</v>
      </c>
      <c r="AL55" s="64">
        <f t="shared" si="3"/>
        <v>1.2872521108886798E-3</v>
      </c>
      <c r="AM55" s="101">
        <f t="shared" si="4"/>
        <v>2.3406518134307624E-3</v>
      </c>
      <c r="AN55" s="102">
        <f t="shared" si="5"/>
        <v>-6.4647327327668888E-4</v>
      </c>
      <c r="AO55" s="101">
        <f t="shared" si="6"/>
        <v>-6.2641333319860904E-4</v>
      </c>
      <c r="AP55" s="102">
        <f t="shared" si="7"/>
        <v>-6.1911832939137647E-4</v>
      </c>
      <c r="AQ55" s="101">
        <f t="shared" si="8"/>
        <v>-5.881210797926582E-4</v>
      </c>
      <c r="AR55" s="102">
        <f t="shared" si="9"/>
        <v>4.6859250497527701E-3</v>
      </c>
      <c r="AS55" s="101">
        <f t="shared" si="9"/>
        <v>-1.6100874895486735E-2</v>
      </c>
      <c r="AT55" s="102">
        <f t="shared" si="9"/>
        <v>3.1609980561026312E-3</v>
      </c>
      <c r="AU55" s="101">
        <f t="shared" si="9"/>
        <v>-2.2872488527535588E-2</v>
      </c>
      <c r="AV55" s="102">
        <f t="shared" si="9"/>
        <v>5.311621258171694E-3</v>
      </c>
      <c r="AW55" s="102">
        <f t="shared" si="10"/>
        <v>-5.162963811799046E-3</v>
      </c>
    </row>
    <row r="56" spans="6:49" x14ac:dyDescent="0.3">
      <c r="F56" s="18">
        <v>43453</v>
      </c>
      <c r="G56" s="22">
        <v>160.19999694824199</v>
      </c>
      <c r="H56" s="26">
        <v>311</v>
      </c>
      <c r="I56" s="22">
        <v>527.40002441406205</v>
      </c>
      <c r="J56" s="26">
        <v>282.29998779296801</v>
      </c>
      <c r="K56" s="22">
        <v>206.850006103515</v>
      </c>
      <c r="Y56" s="93">
        <f t="shared" si="0"/>
        <v>-315</v>
      </c>
      <c r="Z56" s="18">
        <v>43451</v>
      </c>
      <c r="AA56" s="22">
        <v>157.94999694824199</v>
      </c>
      <c r="AB56" s="26">
        <v>299.850006103515</v>
      </c>
      <c r="AC56" s="22">
        <v>524</v>
      </c>
      <c r="AD56" s="26">
        <v>273.350006103515</v>
      </c>
      <c r="AE56" s="22">
        <v>205.5</v>
      </c>
      <c r="AF56" s="26">
        <v>10888.349609000001</v>
      </c>
      <c r="AG56" s="64">
        <f t="shared" si="3"/>
        <v>5.3959238143351934E-3</v>
      </c>
      <c r="AH56" s="65">
        <f t="shared" si="3"/>
        <v>2.2768501428897588E-2</v>
      </c>
      <c r="AI56" s="64">
        <f t="shared" si="3"/>
        <v>2.0144312479128807E-2</v>
      </c>
      <c r="AJ56" s="65">
        <f t="shared" si="3"/>
        <v>1.5112731633081515E-2</v>
      </c>
      <c r="AK56" s="64">
        <f t="shared" si="3"/>
        <v>1.9160467463704107E-2</v>
      </c>
      <c r="AL56" s="64">
        <f t="shared" si="3"/>
        <v>7.6427198802934242E-3</v>
      </c>
      <c r="AM56" s="101">
        <f t="shared" si="4"/>
        <v>1.4216906840905671E-2</v>
      </c>
      <c r="AN56" s="102">
        <f t="shared" si="5"/>
        <v>8.2885692620479588E-3</v>
      </c>
      <c r="AO56" s="101">
        <f t="shared" si="6"/>
        <v>7.4943003829475987E-3</v>
      </c>
      <c r="AP56" s="102">
        <f t="shared" si="7"/>
        <v>4.1517939592996111E-3</v>
      </c>
      <c r="AQ56" s="101">
        <f t="shared" si="8"/>
        <v>7.8050077032503686E-3</v>
      </c>
      <c r="AR56" s="102">
        <f t="shared" si="9"/>
        <v>-8.8209830265704777E-3</v>
      </c>
      <c r="AS56" s="101">
        <f t="shared" si="9"/>
        <v>1.4479932166849629E-2</v>
      </c>
      <c r="AT56" s="102">
        <f t="shared" si="9"/>
        <v>1.2650012096181208E-2</v>
      </c>
      <c r="AU56" s="101">
        <f t="shared" si="9"/>
        <v>1.0960937673781904E-2</v>
      </c>
      <c r="AV56" s="102">
        <f t="shared" si="9"/>
        <v>1.1355459760453738E-2</v>
      </c>
      <c r="AW56" s="102">
        <f t="shared" si="10"/>
        <v>8.1250717341392002E-3</v>
      </c>
    </row>
    <row r="57" spans="6:49" x14ac:dyDescent="0.3">
      <c r="F57" s="18">
        <v>43454</v>
      </c>
      <c r="G57" s="22">
        <v>159.25</v>
      </c>
      <c r="H57" s="26">
        <v>308.70001220703102</v>
      </c>
      <c r="I57" s="22">
        <v>523.34997558593705</v>
      </c>
      <c r="J57" s="26">
        <v>277.89999389648398</v>
      </c>
      <c r="K57" s="22">
        <v>202.75</v>
      </c>
      <c r="Y57" s="93">
        <f t="shared" si="0"/>
        <v>-314</v>
      </c>
      <c r="Z57" s="18">
        <v>43452</v>
      </c>
      <c r="AA57" s="22">
        <v>158.05000305175699</v>
      </c>
      <c r="AB57" s="26">
        <v>305.45001220703102</v>
      </c>
      <c r="AC57" s="22">
        <v>527</v>
      </c>
      <c r="AD57" s="26">
        <v>277.79998779296801</v>
      </c>
      <c r="AE57" s="22">
        <v>208.55000305175699</v>
      </c>
      <c r="AF57" s="26">
        <v>10908.700194999999</v>
      </c>
      <c r="AG57" s="64">
        <f t="shared" si="3"/>
        <v>6.3295004337810695E-4</v>
      </c>
      <c r="AH57" s="65">
        <f t="shared" si="3"/>
        <v>1.850376909011801E-2</v>
      </c>
      <c r="AI57" s="64">
        <f t="shared" si="3"/>
        <v>5.7088642203202006E-3</v>
      </c>
      <c r="AJ57" s="65">
        <f t="shared" si="3"/>
        <v>1.6148338708863258E-2</v>
      </c>
      <c r="AK57" s="64">
        <f t="shared" si="3"/>
        <v>1.4732801339879871E-2</v>
      </c>
      <c r="AL57" s="64">
        <f t="shared" si="3"/>
        <v>1.8672794801203154E-3</v>
      </c>
      <c r="AM57" s="101">
        <f t="shared" si="4"/>
        <v>3.4245300124630647E-3</v>
      </c>
      <c r="AN57" s="102">
        <f t="shared" si="5"/>
        <v>1.6897720240442986E-4</v>
      </c>
      <c r="AO57" s="101">
        <f t="shared" si="6"/>
        <v>1.1471798615677285E-4</v>
      </c>
      <c r="AP57" s="102">
        <f t="shared" si="7"/>
        <v>-1.8370431990399959E-4</v>
      </c>
      <c r="AQ57" s="101">
        <f t="shared" si="8"/>
        <v>1.7787201218501161E-4</v>
      </c>
      <c r="AR57" s="102">
        <f t="shared" si="9"/>
        <v>-2.7915799690849579E-3</v>
      </c>
      <c r="AS57" s="101">
        <f t="shared" si="9"/>
        <v>1.8334791887713579E-2</v>
      </c>
      <c r="AT57" s="102">
        <f t="shared" si="9"/>
        <v>5.5941462341634277E-3</v>
      </c>
      <c r="AU57" s="101">
        <f t="shared" si="9"/>
        <v>1.6332043028767257E-2</v>
      </c>
      <c r="AV57" s="102">
        <f t="shared" si="9"/>
        <v>1.4554929327694859E-2</v>
      </c>
      <c r="AW57" s="102">
        <f t="shared" si="10"/>
        <v>1.0404866101850834E-2</v>
      </c>
    </row>
    <row r="58" spans="6:49" x14ac:dyDescent="0.3">
      <c r="F58" s="18">
        <v>43455</v>
      </c>
      <c r="G58" s="22">
        <v>159.350006103515</v>
      </c>
      <c r="H58" s="26">
        <v>308</v>
      </c>
      <c r="I58" s="22">
        <v>520.20001220703102</v>
      </c>
      <c r="J58" s="26">
        <v>274.29998779296801</v>
      </c>
      <c r="K58" s="22">
        <v>200.05000305175699</v>
      </c>
      <c r="Y58" s="93">
        <f t="shared" si="0"/>
        <v>-313</v>
      </c>
      <c r="Z58" s="18">
        <v>43453</v>
      </c>
      <c r="AA58" s="22">
        <v>160.19999694824199</v>
      </c>
      <c r="AB58" s="26">
        <v>311</v>
      </c>
      <c r="AC58" s="22">
        <v>527.40002441406205</v>
      </c>
      <c r="AD58" s="26">
        <v>282.29998779296801</v>
      </c>
      <c r="AE58" s="22">
        <v>206.850006103515</v>
      </c>
      <c r="AF58" s="26">
        <v>10967.299805000001</v>
      </c>
      <c r="AG58" s="64">
        <f t="shared" si="3"/>
        <v>1.351155761414931E-2</v>
      </c>
      <c r="AH58" s="65">
        <f t="shared" si="3"/>
        <v>1.8006773119369802E-2</v>
      </c>
      <c r="AI58" s="64">
        <f t="shared" si="3"/>
        <v>7.5877166918066714E-4</v>
      </c>
      <c r="AJ58" s="65">
        <f t="shared" si="3"/>
        <v>1.6068905639654022E-2</v>
      </c>
      <c r="AK58" s="64">
        <f t="shared" si="3"/>
        <v>-8.1849128617874616E-3</v>
      </c>
      <c r="AL58" s="64">
        <f t="shared" si="3"/>
        <v>5.3574465315024741E-3</v>
      </c>
      <c r="AM58" s="101">
        <f t="shared" si="4"/>
        <v>9.946491179545951E-3</v>
      </c>
      <c r="AN58" s="102">
        <f t="shared" si="5"/>
        <v>5.0757428711112945E-3</v>
      </c>
      <c r="AO58" s="101">
        <f t="shared" si="6"/>
        <v>4.5742870492306688E-3</v>
      </c>
      <c r="AP58" s="102">
        <f t="shared" si="7"/>
        <v>2.4362886498004313E-3</v>
      </c>
      <c r="AQ58" s="101">
        <f t="shared" si="8"/>
        <v>4.7870404635777936E-3</v>
      </c>
      <c r="AR58" s="102">
        <f t="shared" si="9"/>
        <v>3.5650664346033589E-3</v>
      </c>
      <c r="AS58" s="101">
        <f t="shared" si="9"/>
        <v>1.2931030248258507E-2</v>
      </c>
      <c r="AT58" s="102">
        <f t="shared" si="9"/>
        <v>-3.8155153800500017E-3</v>
      </c>
      <c r="AU58" s="101">
        <f t="shared" si="9"/>
        <v>1.3632616989853592E-2</v>
      </c>
      <c r="AV58" s="102">
        <f t="shared" si="9"/>
        <v>-1.2971953325365255E-2</v>
      </c>
      <c r="AW58" s="102">
        <f t="shared" si="10"/>
        <v>2.6682489934600406E-3</v>
      </c>
    </row>
    <row r="59" spans="6:49" x14ac:dyDescent="0.3">
      <c r="F59" s="18">
        <v>43458</v>
      </c>
      <c r="G59" s="22">
        <v>158.55000305175699</v>
      </c>
      <c r="H59" s="26">
        <v>292.20001220703102</v>
      </c>
      <c r="I59" s="22">
        <v>513.70001220703102</v>
      </c>
      <c r="J59" s="26">
        <v>270.04998779296801</v>
      </c>
      <c r="K59" s="22">
        <v>196.39999389648401</v>
      </c>
      <c r="Y59" s="93">
        <f t="shared" si="0"/>
        <v>-312</v>
      </c>
      <c r="Z59" s="18">
        <v>43454</v>
      </c>
      <c r="AA59" s="22">
        <v>159.25</v>
      </c>
      <c r="AB59" s="26">
        <v>308.70001220703102</v>
      </c>
      <c r="AC59" s="22">
        <v>523.34997558593705</v>
      </c>
      <c r="AD59" s="26">
        <v>277.89999389648398</v>
      </c>
      <c r="AE59" s="22">
        <v>202.75</v>
      </c>
      <c r="AF59" s="26">
        <v>10951.700194999999</v>
      </c>
      <c r="AG59" s="64">
        <f t="shared" si="3"/>
        <v>-5.9477211323104833E-3</v>
      </c>
      <c r="AH59" s="65">
        <f t="shared" si="3"/>
        <v>-7.4229411277749908E-3</v>
      </c>
      <c r="AI59" s="64">
        <f t="shared" si="3"/>
        <v>-7.7089105592412673E-3</v>
      </c>
      <c r="AJ59" s="65">
        <f t="shared" si="3"/>
        <v>-1.5708977232632888E-2</v>
      </c>
      <c r="AK59" s="64">
        <f t="shared" si="3"/>
        <v>-2.0020229418859389E-2</v>
      </c>
      <c r="AL59" s="64">
        <f t="shared" si="3"/>
        <v>-1.4233872561500126E-3</v>
      </c>
      <c r="AM59" s="101">
        <f t="shared" si="4"/>
        <v>-2.7246314321925274E-3</v>
      </c>
      <c r="AN59" s="102">
        <f t="shared" si="5"/>
        <v>-4.4573144137211194E-3</v>
      </c>
      <c r="AO59" s="101">
        <f t="shared" si="6"/>
        <v>-4.0899390855286639E-3</v>
      </c>
      <c r="AP59" s="102">
        <f t="shared" si="7"/>
        <v>-2.6539367150136351E-3</v>
      </c>
      <c r="AQ59" s="101">
        <f t="shared" si="8"/>
        <v>-4.1678332453494076E-3</v>
      </c>
      <c r="AR59" s="102">
        <f t="shared" si="9"/>
        <v>-3.223089700117956E-3</v>
      </c>
      <c r="AS59" s="101">
        <f t="shared" si="9"/>
        <v>-2.9656267140538714E-3</v>
      </c>
      <c r="AT59" s="102">
        <f t="shared" si="9"/>
        <v>-3.6189714737126033E-3</v>
      </c>
      <c r="AU59" s="101">
        <f t="shared" si="9"/>
        <v>-1.3055040517619253E-2</v>
      </c>
      <c r="AV59" s="102">
        <f t="shared" si="9"/>
        <v>-1.5852396173509982E-2</v>
      </c>
      <c r="AW59" s="102">
        <f t="shared" si="10"/>
        <v>-7.7430249158027334E-3</v>
      </c>
    </row>
    <row r="60" spans="6:49" x14ac:dyDescent="0.3">
      <c r="F60" s="18">
        <v>43460</v>
      </c>
      <c r="G60" s="22">
        <v>161.25</v>
      </c>
      <c r="H60" s="26">
        <v>296.29998779296801</v>
      </c>
      <c r="I60" s="22">
        <v>513.45001220703102</v>
      </c>
      <c r="J60" s="26">
        <v>271.45001220703102</v>
      </c>
      <c r="K60" s="22">
        <v>196.39999389648401</v>
      </c>
      <c r="Y60" s="93">
        <f t="shared" si="0"/>
        <v>-311</v>
      </c>
      <c r="Z60" s="18">
        <v>43455</v>
      </c>
      <c r="AA60" s="22">
        <v>159.350006103515</v>
      </c>
      <c r="AB60" s="26">
        <v>308</v>
      </c>
      <c r="AC60" s="22">
        <v>520.20001220703102</v>
      </c>
      <c r="AD60" s="26">
        <v>274.29998779296801</v>
      </c>
      <c r="AE60" s="22">
        <v>200.05000305175699</v>
      </c>
      <c r="AF60" s="26">
        <v>10754</v>
      </c>
      <c r="AG60" s="64">
        <f t="shared" si="3"/>
        <v>6.2778471364496164E-4</v>
      </c>
      <c r="AH60" s="65">
        <f t="shared" si="3"/>
        <v>-2.270188077884741E-3</v>
      </c>
      <c r="AI60" s="64">
        <f t="shared" si="3"/>
        <v>-6.0370331707165084E-3</v>
      </c>
      <c r="AJ60" s="65">
        <f t="shared" si="3"/>
        <v>-1.3038961344393606E-2</v>
      </c>
      <c r="AK60" s="64">
        <f t="shared" si="3"/>
        <v>-1.3406342437307182E-2</v>
      </c>
      <c r="AL60" s="64">
        <f t="shared" si="3"/>
        <v>-1.8216934771819394E-2</v>
      </c>
      <c r="AM60" s="101">
        <f t="shared" si="4"/>
        <v>-3.4106185135011055E-2</v>
      </c>
      <c r="AN60" s="102">
        <f t="shared" si="5"/>
        <v>-2.8067073256940824E-2</v>
      </c>
      <c r="AO60" s="101">
        <f t="shared" si="6"/>
        <v>-2.5547933461609402E-2</v>
      </c>
      <c r="AP60" s="102">
        <f t="shared" si="7"/>
        <v>-1.5260489862670803E-2</v>
      </c>
      <c r="AQ60" s="101">
        <f t="shared" si="8"/>
        <v>-2.6345651171152035E-2</v>
      </c>
      <c r="AR60" s="102">
        <f t="shared" si="9"/>
        <v>3.4733969848656017E-2</v>
      </c>
      <c r="AS60" s="101">
        <f t="shared" si="9"/>
        <v>2.5796885179056084E-2</v>
      </c>
      <c r="AT60" s="102">
        <f t="shared" si="9"/>
        <v>1.9510900290892894E-2</v>
      </c>
      <c r="AU60" s="101">
        <f t="shared" si="9"/>
        <v>2.2215285182771976E-3</v>
      </c>
      <c r="AV60" s="102">
        <f t="shared" si="9"/>
        <v>1.2939308733844853E-2</v>
      </c>
      <c r="AW60" s="102">
        <f t="shared" si="10"/>
        <v>1.904051851414541E-2</v>
      </c>
    </row>
    <row r="61" spans="6:49" x14ac:dyDescent="0.3">
      <c r="F61" s="18">
        <v>43461</v>
      </c>
      <c r="G61" s="22">
        <v>162.350006103515</v>
      </c>
      <c r="H61" s="26">
        <v>292.95001220703102</v>
      </c>
      <c r="I61" s="22">
        <v>506.5</v>
      </c>
      <c r="J61" s="26">
        <v>275.14999389648398</v>
      </c>
      <c r="K61" s="22">
        <v>195.850006103515</v>
      </c>
      <c r="Y61" s="93">
        <f t="shared" si="0"/>
        <v>-310</v>
      </c>
      <c r="Z61" s="18">
        <v>43458</v>
      </c>
      <c r="AA61" s="22">
        <v>158.55000305175699</v>
      </c>
      <c r="AB61" s="26">
        <v>292.20001220703102</v>
      </c>
      <c r="AC61" s="22">
        <v>513.70001220703102</v>
      </c>
      <c r="AD61" s="26">
        <v>270.04998779296801</v>
      </c>
      <c r="AE61" s="22">
        <v>196.39999389648401</v>
      </c>
      <c r="AF61" s="26">
        <v>10663.5</v>
      </c>
      <c r="AG61" s="64">
        <f t="shared" si="3"/>
        <v>-5.0330589336461118E-3</v>
      </c>
      <c r="AH61" s="65">
        <f t="shared" si="3"/>
        <v>-5.2661241880689366E-2</v>
      </c>
      <c r="AI61" s="64">
        <f t="shared" si="3"/>
        <v>-1.2573915244406195E-2</v>
      </c>
      <c r="AJ61" s="65">
        <f t="shared" si="3"/>
        <v>-1.5615271605029813E-2</v>
      </c>
      <c r="AK61" s="64">
        <f t="shared" si="3"/>
        <v>-1.8413985714815451E-2</v>
      </c>
      <c r="AL61" s="64">
        <f t="shared" si="3"/>
        <v>-8.4510833319758998E-3</v>
      </c>
      <c r="AM61" s="101">
        <f t="shared" si="4"/>
        <v>-1.585705753840029E-2</v>
      </c>
      <c r="AN61" s="102">
        <f t="shared" si="5"/>
        <v>-1.4337431132292662E-2</v>
      </c>
      <c r="AO61" s="101">
        <f t="shared" si="6"/>
        <v>-1.3069594082852541E-2</v>
      </c>
      <c r="AP61" s="102">
        <f t="shared" si="7"/>
        <v>-7.929476263927664E-3</v>
      </c>
      <c r="AQ61" s="101">
        <f t="shared" si="8"/>
        <v>-1.3448717100420438E-2</v>
      </c>
      <c r="AR61" s="102">
        <f t="shared" si="9"/>
        <v>1.0823998604754179E-2</v>
      </c>
      <c r="AS61" s="101">
        <f t="shared" si="9"/>
        <v>-3.8323810748396706E-2</v>
      </c>
      <c r="AT61" s="102">
        <f t="shared" si="9"/>
        <v>4.9567883844634647E-4</v>
      </c>
      <c r="AU61" s="101">
        <f t="shared" si="9"/>
        <v>-7.6857953411021487E-3</v>
      </c>
      <c r="AV61" s="102">
        <f t="shared" si="9"/>
        <v>-4.9652686143950124E-3</v>
      </c>
      <c r="AW61" s="102">
        <f t="shared" si="10"/>
        <v>-7.9310394521386694E-3</v>
      </c>
    </row>
    <row r="62" spans="6:49" x14ac:dyDescent="0.3">
      <c r="F62" s="18">
        <v>43462</v>
      </c>
      <c r="G62" s="22">
        <v>161.55000305175699</v>
      </c>
      <c r="H62" s="26">
        <v>298.100006103515</v>
      </c>
      <c r="I62" s="22">
        <v>512.84997558593705</v>
      </c>
      <c r="J62" s="26">
        <v>275.39999389648398</v>
      </c>
      <c r="K62" s="22">
        <v>199.39999389648401</v>
      </c>
      <c r="Y62" s="93">
        <f t="shared" si="0"/>
        <v>-309</v>
      </c>
      <c r="Z62" s="18">
        <v>43460</v>
      </c>
      <c r="AA62" s="22">
        <v>161.25</v>
      </c>
      <c r="AB62" s="26">
        <v>296.29998779296801</v>
      </c>
      <c r="AC62" s="22">
        <v>513.45001220703102</v>
      </c>
      <c r="AD62" s="26">
        <v>271.45001220703102</v>
      </c>
      <c r="AE62" s="22">
        <v>196.39999389648401</v>
      </c>
      <c r="AF62" s="26">
        <v>10729.849609000001</v>
      </c>
      <c r="AG62" s="64">
        <f t="shared" ref="AG62:AL104" si="13">LN(AA62/AA61)</f>
        <v>1.688593544361042E-2</v>
      </c>
      <c r="AH62" s="65">
        <f t="shared" si="13"/>
        <v>1.3933872288415592E-2</v>
      </c>
      <c r="AI62" s="64">
        <f t="shared" si="13"/>
        <v>-4.8678381734793832E-4</v>
      </c>
      <c r="AJ62" s="65">
        <f t="shared" si="13"/>
        <v>5.1709234851405796E-3</v>
      </c>
      <c r="AK62" s="64">
        <f t="shared" si="13"/>
        <v>0</v>
      </c>
      <c r="AL62" s="64">
        <f t="shared" si="13"/>
        <v>6.2028455522462368E-3</v>
      </c>
      <c r="AM62" s="101">
        <f t="shared" si="4"/>
        <v>1.1526260715733977E-2</v>
      </c>
      <c r="AN62" s="102">
        <f t="shared" si="5"/>
        <v>6.2642747752507128E-3</v>
      </c>
      <c r="AO62" s="101">
        <f t="shared" si="6"/>
        <v>5.6544976131831385E-3</v>
      </c>
      <c r="AP62" s="102">
        <f t="shared" si="7"/>
        <v>3.0709114223885E-3</v>
      </c>
      <c r="AQ62" s="101">
        <f t="shared" si="8"/>
        <v>5.9034874524711758E-3</v>
      </c>
      <c r="AR62" s="102">
        <f t="shared" si="9"/>
        <v>5.3596747278764432E-3</v>
      </c>
      <c r="AS62" s="101">
        <f t="shared" si="9"/>
        <v>7.6695975131648789E-3</v>
      </c>
      <c r="AT62" s="102">
        <f t="shared" si="9"/>
        <v>-6.1412814305310771E-3</v>
      </c>
      <c r="AU62" s="101">
        <f t="shared" si="9"/>
        <v>2.1000120627520796E-3</v>
      </c>
      <c r="AV62" s="102">
        <f t="shared" si="9"/>
        <v>-5.9034874524711758E-3</v>
      </c>
      <c r="AW62" s="102">
        <f t="shared" si="10"/>
        <v>6.1690308415822989E-4</v>
      </c>
    </row>
    <row r="63" spans="6:49" x14ac:dyDescent="0.3">
      <c r="F63" s="18">
        <v>43465</v>
      </c>
      <c r="G63" s="22">
        <v>161</v>
      </c>
      <c r="H63" s="26">
        <v>306.75</v>
      </c>
      <c r="I63" s="22">
        <v>521.04998779296795</v>
      </c>
      <c r="J63" s="26">
        <v>278.64999389648398</v>
      </c>
      <c r="K63" s="22">
        <v>202.19999694824199</v>
      </c>
      <c r="Y63" s="93">
        <f t="shared" si="0"/>
        <v>-308</v>
      </c>
      <c r="Z63" s="18">
        <v>43461</v>
      </c>
      <c r="AA63" s="22">
        <v>162.350006103515</v>
      </c>
      <c r="AB63" s="26">
        <v>292.95001220703102</v>
      </c>
      <c r="AC63" s="22">
        <v>506.5</v>
      </c>
      <c r="AD63" s="26">
        <v>275.14999389648398</v>
      </c>
      <c r="AE63" s="22">
        <v>195.850006103515</v>
      </c>
      <c r="AF63" s="26">
        <v>10779.799805000001</v>
      </c>
      <c r="AG63" s="64">
        <f t="shared" si="13"/>
        <v>6.7985804677674891E-3</v>
      </c>
      <c r="AH63" s="65">
        <f t="shared" si="13"/>
        <v>-1.1370425721171284E-2</v>
      </c>
      <c r="AI63" s="64">
        <f t="shared" si="13"/>
        <v>-1.3628353730092942E-2</v>
      </c>
      <c r="AJ63" s="65">
        <f t="shared" si="13"/>
        <v>1.3538376002082304E-2</v>
      </c>
      <c r="AK63" s="64">
        <f t="shared" si="13"/>
        <v>-2.8042735673269753E-3</v>
      </c>
      <c r="AL63" s="64">
        <f t="shared" si="13"/>
        <v>4.6444537359022686E-3</v>
      </c>
      <c r="AM63" s="101">
        <f t="shared" si="4"/>
        <v>8.6141448314039932E-3</v>
      </c>
      <c r="AN63" s="102">
        <f t="shared" si="5"/>
        <v>4.0733585955216875E-3</v>
      </c>
      <c r="AO63" s="101">
        <f t="shared" si="6"/>
        <v>3.6632588472441593E-3</v>
      </c>
      <c r="AP63" s="102">
        <f t="shared" si="7"/>
        <v>1.9010603686261316E-3</v>
      </c>
      <c r="AQ63" s="101">
        <f t="shared" si="8"/>
        <v>3.8454511782599512E-3</v>
      </c>
      <c r="AR63" s="102">
        <f t="shared" si="9"/>
        <v>-1.8155643636365041E-3</v>
      </c>
      <c r="AS63" s="101">
        <f t="shared" si="9"/>
        <v>-1.5443784316692973E-2</v>
      </c>
      <c r="AT63" s="102">
        <f t="shared" si="9"/>
        <v>-1.72916125773371E-2</v>
      </c>
      <c r="AU63" s="101">
        <f t="shared" si="9"/>
        <v>1.1637315633456173E-2</v>
      </c>
      <c r="AV63" s="102">
        <f t="shared" si="9"/>
        <v>-6.6497247455869265E-3</v>
      </c>
      <c r="AW63" s="102">
        <f t="shared" si="10"/>
        <v>-5.9126740739594659E-3</v>
      </c>
    </row>
    <row r="64" spans="6:49" x14ac:dyDescent="0.3">
      <c r="F64" s="18">
        <v>43466</v>
      </c>
      <c r="G64" s="22">
        <v>157.25</v>
      </c>
      <c r="H64" s="26">
        <v>303.95001220703102</v>
      </c>
      <c r="I64" s="22">
        <v>515.75</v>
      </c>
      <c r="J64" s="26">
        <v>277.850006103515</v>
      </c>
      <c r="K64" s="22">
        <v>202.100006103515</v>
      </c>
      <c r="Y64" s="93">
        <f t="shared" si="0"/>
        <v>-307</v>
      </c>
      <c r="Z64" s="18">
        <v>43462</v>
      </c>
      <c r="AA64" s="22">
        <v>161.55000305175699</v>
      </c>
      <c r="AB64" s="26">
        <v>298.100006103515</v>
      </c>
      <c r="AC64" s="22">
        <v>512.84997558593705</v>
      </c>
      <c r="AD64" s="26">
        <v>275.39999389648398</v>
      </c>
      <c r="AE64" s="22">
        <v>199.39999389648401</v>
      </c>
      <c r="AF64" s="26">
        <v>10859.900390999999</v>
      </c>
      <c r="AG64" s="64">
        <f t="shared" si="13"/>
        <v>-4.9398249826626967E-3</v>
      </c>
      <c r="AH64" s="65">
        <f t="shared" si="13"/>
        <v>1.742703349861921E-2</v>
      </c>
      <c r="AI64" s="64">
        <f t="shared" si="13"/>
        <v>1.2459033459995231E-2</v>
      </c>
      <c r="AJ64" s="65">
        <f t="shared" si="13"/>
        <v>9.081828089232745E-4</v>
      </c>
      <c r="AK64" s="64">
        <f t="shared" si="13"/>
        <v>1.7963735642256722E-2</v>
      </c>
      <c r="AL64" s="64">
        <f t="shared" si="13"/>
        <v>7.4031480206186891E-3</v>
      </c>
      <c r="AM64" s="101">
        <f t="shared" si="4"/>
        <v>1.3769226732039338E-2</v>
      </c>
      <c r="AN64" s="102">
        <f t="shared" si="5"/>
        <v>7.9517593160097818E-3</v>
      </c>
      <c r="AO64" s="101">
        <f t="shared" si="6"/>
        <v>7.1881868823444007E-3</v>
      </c>
      <c r="AP64" s="102">
        <f t="shared" si="7"/>
        <v>3.9719525422997424E-3</v>
      </c>
      <c r="AQ64" s="101">
        <f t="shared" si="8"/>
        <v>7.4886254094524256E-3</v>
      </c>
      <c r="AR64" s="102">
        <f t="shared" si="9"/>
        <v>-1.8709051714702035E-2</v>
      </c>
      <c r="AS64" s="101">
        <f t="shared" si="9"/>
        <v>9.4752741826094281E-3</v>
      </c>
      <c r="AT64" s="102">
        <f t="shared" si="9"/>
        <v>5.27084657765083E-3</v>
      </c>
      <c r="AU64" s="101">
        <f t="shared" si="9"/>
        <v>-3.0637697333764681E-3</v>
      </c>
      <c r="AV64" s="102">
        <f t="shared" si="9"/>
        <v>1.0475110232804296E-2</v>
      </c>
      <c r="AW64" s="102">
        <f t="shared" si="10"/>
        <v>6.8968190899721033E-4</v>
      </c>
    </row>
    <row r="65" spans="6:49" x14ac:dyDescent="0.3">
      <c r="F65" s="18">
        <v>43467</v>
      </c>
      <c r="G65" s="22">
        <v>154.850006103515</v>
      </c>
      <c r="H65" s="26">
        <v>288.70001220703102</v>
      </c>
      <c r="I65" s="22">
        <v>493.64999389648398</v>
      </c>
      <c r="J65" s="26">
        <v>272.75</v>
      </c>
      <c r="K65" s="22">
        <v>193.14999389648401</v>
      </c>
      <c r="Y65" s="93">
        <f t="shared" si="0"/>
        <v>-306</v>
      </c>
      <c r="Z65" s="18">
        <v>43465</v>
      </c>
      <c r="AA65" s="22">
        <v>161</v>
      </c>
      <c r="AB65" s="26">
        <v>306.75</v>
      </c>
      <c r="AC65" s="22">
        <v>521.04998779296795</v>
      </c>
      <c r="AD65" s="26">
        <v>278.64999389648398</v>
      </c>
      <c r="AE65" s="22">
        <v>202.19999694824199</v>
      </c>
      <c r="AF65" s="26">
        <v>10862.549805000001</v>
      </c>
      <c r="AG65" s="64">
        <f t="shared" si="13"/>
        <v>-3.4103461765237755E-3</v>
      </c>
      <c r="AH65" s="65">
        <f t="shared" si="13"/>
        <v>2.8604062432271996E-2</v>
      </c>
      <c r="AI65" s="64">
        <f t="shared" si="13"/>
        <v>1.5862625861947286E-2</v>
      </c>
      <c r="AJ65" s="65">
        <f t="shared" si="13"/>
        <v>1.1731927979478947E-2</v>
      </c>
      <c r="AK65" s="64">
        <f t="shared" si="13"/>
        <v>1.3944464575272115E-2</v>
      </c>
      <c r="AL65" s="64">
        <f t="shared" si="13"/>
        <v>2.4393325699749213E-4</v>
      </c>
      <c r="AM65" s="101">
        <f t="shared" si="4"/>
        <v>3.9103594983790882E-4</v>
      </c>
      <c r="AN65" s="102">
        <f t="shared" si="5"/>
        <v>-2.1132572576594835E-3</v>
      </c>
      <c r="AO65" s="101">
        <f t="shared" si="6"/>
        <v>-1.9595164240355633E-3</v>
      </c>
      <c r="AP65" s="102">
        <f t="shared" si="7"/>
        <v>-1.4023152429237799E-3</v>
      </c>
      <c r="AQ65" s="101">
        <f t="shared" si="8"/>
        <v>-1.9659440536798733E-3</v>
      </c>
      <c r="AR65" s="102">
        <f t="shared" si="9"/>
        <v>-3.8013821263616844E-3</v>
      </c>
      <c r="AS65" s="101">
        <f t="shared" si="9"/>
        <v>3.071731968993148E-2</v>
      </c>
      <c r="AT65" s="102">
        <f t="shared" si="9"/>
        <v>1.7822142285982848E-2</v>
      </c>
      <c r="AU65" s="101">
        <f t="shared" si="9"/>
        <v>1.3134243222402727E-2</v>
      </c>
      <c r="AV65" s="102">
        <f t="shared" si="9"/>
        <v>1.5910408628951989E-2</v>
      </c>
      <c r="AW65" s="102">
        <f t="shared" si="10"/>
        <v>1.475654634018147E-2</v>
      </c>
    </row>
    <row r="66" spans="6:49" x14ac:dyDescent="0.3">
      <c r="F66" s="18">
        <v>43468</v>
      </c>
      <c r="G66" s="22">
        <v>152.5</v>
      </c>
      <c r="H66" s="26">
        <v>282.64999389648398</v>
      </c>
      <c r="I66" s="22">
        <v>481.25</v>
      </c>
      <c r="J66" s="26">
        <v>269.5</v>
      </c>
      <c r="K66" s="22">
        <v>187.94999694824199</v>
      </c>
      <c r="Y66" s="93">
        <f t="shared" si="0"/>
        <v>-305</v>
      </c>
      <c r="Z66" s="18">
        <v>43466</v>
      </c>
      <c r="AA66" s="22">
        <v>157.25</v>
      </c>
      <c r="AB66" s="26">
        <v>303.95001220703102</v>
      </c>
      <c r="AC66" s="22">
        <v>515.75</v>
      </c>
      <c r="AD66" s="26">
        <v>277.850006103515</v>
      </c>
      <c r="AE66" s="22">
        <v>202.100006103515</v>
      </c>
      <c r="AF66" s="26">
        <v>10910.1</v>
      </c>
      <c r="AG66" s="64">
        <f t="shared" si="13"/>
        <v>-2.3567469403913049E-2</v>
      </c>
      <c r="AH66" s="65">
        <f t="shared" si="13"/>
        <v>-9.1698292349772868E-3</v>
      </c>
      <c r="AI66" s="64">
        <f t="shared" si="13"/>
        <v>-1.0223831059319385E-2</v>
      </c>
      <c r="AJ66" s="65">
        <f t="shared" si="13"/>
        <v>-2.8750704187929695E-3</v>
      </c>
      <c r="AK66" s="64">
        <f t="shared" si="13"/>
        <v>-4.9463688355644493E-4</v>
      </c>
      <c r="AL66" s="64">
        <f t="shared" si="13"/>
        <v>4.367890084538942E-3</v>
      </c>
      <c r="AM66" s="101">
        <f t="shared" si="4"/>
        <v>8.0973393696986695E-3</v>
      </c>
      <c r="AN66" s="102">
        <f t="shared" si="5"/>
        <v>3.6845425274815114E-3</v>
      </c>
      <c r="AO66" s="101">
        <f t="shared" si="6"/>
        <v>3.3098789988205085E-3</v>
      </c>
      <c r="AP66" s="102">
        <f t="shared" si="7"/>
        <v>1.6934500131387767E-3</v>
      </c>
      <c r="AQ66" s="101">
        <f t="shared" si="8"/>
        <v>3.4802169536800628E-3</v>
      </c>
      <c r="AR66" s="102">
        <f t="shared" si="9"/>
        <v>-3.1664808773611719E-2</v>
      </c>
      <c r="AS66" s="101">
        <f t="shared" si="9"/>
        <v>-1.2854371762458797E-2</v>
      </c>
      <c r="AT66" s="102">
        <f t="shared" si="9"/>
        <v>-1.3533710058139893E-2</v>
      </c>
      <c r="AU66" s="101">
        <f t="shared" si="9"/>
        <v>-4.568520431931746E-3</v>
      </c>
      <c r="AV66" s="102">
        <f t="shared" si="9"/>
        <v>-3.974853837236508E-3</v>
      </c>
      <c r="AW66" s="102">
        <f t="shared" si="10"/>
        <v>-1.331925297267573E-2</v>
      </c>
    </row>
    <row r="67" spans="6:49" x14ac:dyDescent="0.3">
      <c r="F67" s="18">
        <v>43469</v>
      </c>
      <c r="G67" s="22">
        <v>152.55000305175699</v>
      </c>
      <c r="H67" s="26">
        <v>287.95001220703102</v>
      </c>
      <c r="I67" s="22">
        <v>487.64999389648398</v>
      </c>
      <c r="J67" s="26">
        <v>271.70001220703102</v>
      </c>
      <c r="K67" s="22">
        <v>192.89999389648401</v>
      </c>
      <c r="Y67" s="93">
        <f t="shared" si="0"/>
        <v>-304</v>
      </c>
      <c r="Z67" s="18">
        <v>43467</v>
      </c>
      <c r="AA67" s="22">
        <v>154.850006103515</v>
      </c>
      <c r="AB67" s="26">
        <v>288.70001220703102</v>
      </c>
      <c r="AC67" s="22">
        <v>493.64999389648398</v>
      </c>
      <c r="AD67" s="26">
        <v>272.75</v>
      </c>
      <c r="AE67" s="22">
        <v>193.14999389648401</v>
      </c>
      <c r="AF67" s="26">
        <v>10792.5</v>
      </c>
      <c r="AG67" s="64">
        <f t="shared" si="13"/>
        <v>-1.537994974567857E-2</v>
      </c>
      <c r="AH67" s="65">
        <f t="shared" si="13"/>
        <v>-5.1475125404401183E-2</v>
      </c>
      <c r="AI67" s="64">
        <f t="shared" si="13"/>
        <v>-4.3795400257958229E-2</v>
      </c>
      <c r="AJ67" s="65">
        <f t="shared" si="13"/>
        <v>-1.8525796979692366E-2</v>
      </c>
      <c r="AK67" s="64">
        <f t="shared" si="13"/>
        <v>-4.5295597097630834E-2</v>
      </c>
      <c r="AL67" s="64">
        <f t="shared" si="13"/>
        <v>-1.0837517258318774E-2</v>
      </c>
      <c r="AM67" s="101">
        <f t="shared" si="4"/>
        <v>-2.0316508666750634E-2</v>
      </c>
      <c r="AN67" s="102">
        <f t="shared" si="5"/>
        <v>-1.7692477434669319E-2</v>
      </c>
      <c r="AO67" s="101">
        <f t="shared" si="6"/>
        <v>-1.6118865579692235E-2</v>
      </c>
      <c r="AP67" s="102">
        <f t="shared" si="7"/>
        <v>-9.7209206325307128E-3</v>
      </c>
      <c r="AQ67" s="101">
        <f t="shared" si="8"/>
        <v>-1.6600278559427684E-2</v>
      </c>
      <c r="AR67" s="102">
        <f t="shared" si="9"/>
        <v>4.9365589210720647E-3</v>
      </c>
      <c r="AS67" s="101">
        <f t="shared" si="9"/>
        <v>-3.3782647969731863E-2</v>
      </c>
      <c r="AT67" s="102">
        <f t="shared" si="9"/>
        <v>-2.7676534678265995E-2</v>
      </c>
      <c r="AU67" s="101">
        <f t="shared" si="9"/>
        <v>-8.8048763471616533E-3</v>
      </c>
      <c r="AV67" s="102">
        <f t="shared" si="9"/>
        <v>-2.869531853820315E-2</v>
      </c>
      <c r="AW67" s="102">
        <f t="shared" si="10"/>
        <v>-1.8804563722458117E-2</v>
      </c>
    </row>
    <row r="68" spans="6:49" x14ac:dyDescent="0.3">
      <c r="F68" s="18">
        <v>43472</v>
      </c>
      <c r="G68" s="22">
        <v>151.25</v>
      </c>
      <c r="H68" s="26">
        <v>289.850006103515</v>
      </c>
      <c r="I68" s="22">
        <v>485.5</v>
      </c>
      <c r="J68" s="26">
        <v>274.54998779296801</v>
      </c>
      <c r="K68" s="22">
        <v>193.44999694824199</v>
      </c>
      <c r="Y68" s="93">
        <f t="shared" si="0"/>
        <v>-303</v>
      </c>
      <c r="Z68" s="18">
        <v>43468</v>
      </c>
      <c r="AA68" s="22">
        <v>152.5</v>
      </c>
      <c r="AB68" s="26">
        <v>282.64999389648398</v>
      </c>
      <c r="AC68" s="22">
        <v>481.25</v>
      </c>
      <c r="AD68" s="26">
        <v>269.5</v>
      </c>
      <c r="AE68" s="22">
        <v>187.94999694824199</v>
      </c>
      <c r="AF68" s="26">
        <v>10672.25</v>
      </c>
      <c r="AG68" s="64">
        <f t="shared" si="13"/>
        <v>-1.5292349787404994E-2</v>
      </c>
      <c r="AH68" s="65">
        <f t="shared" si="13"/>
        <v>-2.1178767424243409E-2</v>
      </c>
      <c r="AI68" s="64">
        <f t="shared" si="13"/>
        <v>-2.5439866091408973E-2</v>
      </c>
      <c r="AJ68" s="65">
        <f t="shared" si="13"/>
        <v>-1.1987234364128329E-2</v>
      </c>
      <c r="AK68" s="64">
        <f t="shared" si="13"/>
        <v>-2.7291103739300972E-2</v>
      </c>
      <c r="AL68" s="64">
        <f t="shared" si="13"/>
        <v>-1.1204533761500678E-2</v>
      </c>
      <c r="AM68" s="101">
        <f t="shared" si="4"/>
        <v>-2.1002340418122822E-2</v>
      </c>
      <c r="AN68" s="102">
        <f t="shared" si="5"/>
        <v>-1.8208459607198461E-2</v>
      </c>
      <c r="AO68" s="101">
        <f t="shared" si="6"/>
        <v>-1.6587821769791906E-2</v>
      </c>
      <c r="AP68" s="102">
        <f t="shared" si="7"/>
        <v>-9.9964319888485396E-3</v>
      </c>
      <c r="AQ68" s="101">
        <f t="shared" si="8"/>
        <v>-1.7084966215549079E-2</v>
      </c>
      <c r="AR68" s="102">
        <f t="shared" si="9"/>
        <v>5.7099906307178285E-3</v>
      </c>
      <c r="AS68" s="101">
        <f t="shared" si="9"/>
        <v>-2.9703078170449475E-3</v>
      </c>
      <c r="AT68" s="102">
        <f t="shared" si="9"/>
        <v>-8.8520443216170662E-3</v>
      </c>
      <c r="AU68" s="101">
        <f t="shared" si="9"/>
        <v>-1.9908023752797897E-3</v>
      </c>
      <c r="AV68" s="102">
        <f t="shared" si="9"/>
        <v>-1.0206137523751893E-2</v>
      </c>
      <c r="AW68" s="102">
        <f t="shared" si="10"/>
        <v>-3.6618602813951739E-3</v>
      </c>
    </row>
    <row r="69" spans="6:49" x14ac:dyDescent="0.3">
      <c r="F69" s="18">
        <v>43473</v>
      </c>
      <c r="G69" s="22">
        <v>153.44999694824199</v>
      </c>
      <c r="H69" s="26">
        <v>293.89999389648398</v>
      </c>
      <c r="I69" s="22">
        <v>491.350006103515</v>
      </c>
      <c r="J69" s="26">
        <v>274.29998779296801</v>
      </c>
      <c r="K69" s="22">
        <v>195.64999389648401</v>
      </c>
      <c r="Y69" s="93">
        <f t="shared" ref="Y69:Y132" si="14">Y70-1</f>
        <v>-302</v>
      </c>
      <c r="Z69" s="18">
        <v>43469</v>
      </c>
      <c r="AA69" s="22">
        <v>152.55000305175699</v>
      </c>
      <c r="AB69" s="26">
        <v>287.95001220703102</v>
      </c>
      <c r="AC69" s="22">
        <v>487.64999389648398</v>
      </c>
      <c r="AD69" s="26">
        <v>271.70001220703102</v>
      </c>
      <c r="AE69" s="22">
        <v>192.89999389648401</v>
      </c>
      <c r="AF69" s="26">
        <v>10727.349609000001</v>
      </c>
      <c r="AG69" s="64">
        <f t="shared" si="13"/>
        <v>3.2783512017427852E-4</v>
      </c>
      <c r="AH69" s="65">
        <f t="shared" si="13"/>
        <v>1.8577534818165729E-2</v>
      </c>
      <c r="AI69" s="64">
        <f t="shared" si="13"/>
        <v>1.3211037299848287E-2</v>
      </c>
      <c r="AJ69" s="65">
        <f t="shared" si="13"/>
        <v>8.1301710115929769E-3</v>
      </c>
      <c r="AK69" s="64">
        <f t="shared" si="13"/>
        <v>2.5995934497740267E-2</v>
      </c>
      <c r="AL69" s="64">
        <f t="shared" si="13"/>
        <v>5.149603896294961E-3</v>
      </c>
      <c r="AM69" s="101">
        <f t="shared" si="4"/>
        <v>9.5581024360470532E-3</v>
      </c>
      <c r="AN69" s="102">
        <f t="shared" si="5"/>
        <v>4.7835404945729219E-3</v>
      </c>
      <c r="AO69" s="101">
        <f t="shared" si="6"/>
        <v>4.3087156389475662E-3</v>
      </c>
      <c r="AP69" s="102">
        <f t="shared" si="7"/>
        <v>2.2802656758190345E-3</v>
      </c>
      <c r="AQ69" s="101">
        <f t="shared" si="8"/>
        <v>4.5125602731028325E-3</v>
      </c>
      <c r="AR69" s="102">
        <f t="shared" si="9"/>
        <v>-9.2302673158727745E-3</v>
      </c>
      <c r="AS69" s="101">
        <f t="shared" si="9"/>
        <v>1.3793994323592807E-2</v>
      </c>
      <c r="AT69" s="102">
        <f t="shared" si="9"/>
        <v>8.9023216609007208E-3</v>
      </c>
      <c r="AU69" s="101">
        <f t="shared" si="9"/>
        <v>5.8499053357739424E-3</v>
      </c>
      <c r="AV69" s="102">
        <f t="shared" si="9"/>
        <v>2.1483374224637433E-2</v>
      </c>
      <c r="AW69" s="102">
        <f t="shared" si="10"/>
        <v>8.1598656458064262E-3</v>
      </c>
    </row>
    <row r="70" spans="6:49" x14ac:dyDescent="0.3">
      <c r="F70" s="18">
        <v>43474</v>
      </c>
      <c r="G70" s="22">
        <v>149.350006103515</v>
      </c>
      <c r="H70" s="26">
        <v>290.75</v>
      </c>
      <c r="I70" s="22">
        <v>479.20001220703102</v>
      </c>
      <c r="J70" s="26">
        <v>275.45001220703102</v>
      </c>
      <c r="K70" s="22">
        <v>194.75</v>
      </c>
      <c r="Y70" s="93">
        <f t="shared" si="14"/>
        <v>-301</v>
      </c>
      <c r="Z70" s="18">
        <v>43472</v>
      </c>
      <c r="AA70" s="22">
        <v>151.25</v>
      </c>
      <c r="AB70" s="26">
        <v>289.850006103515</v>
      </c>
      <c r="AC70" s="22">
        <v>485.5</v>
      </c>
      <c r="AD70" s="26">
        <v>274.54998779296801</v>
      </c>
      <c r="AE70" s="22">
        <v>193.44999694824199</v>
      </c>
      <c r="AF70" s="26">
        <v>10771.799805000001</v>
      </c>
      <c r="AG70" s="64">
        <f t="shared" si="13"/>
        <v>-8.5583342566898819E-3</v>
      </c>
      <c r="AH70" s="65">
        <f t="shared" si="13"/>
        <v>6.5766724976720802E-3</v>
      </c>
      <c r="AI70" s="64">
        <f t="shared" si="13"/>
        <v>-4.4186351704626229E-3</v>
      </c>
      <c r="AJ70" s="65">
        <f t="shared" si="13"/>
        <v>1.0434787902272466E-2</v>
      </c>
      <c r="AK70" s="64">
        <f t="shared" si="13"/>
        <v>2.8471771002327689E-3</v>
      </c>
      <c r="AL70" s="64">
        <f t="shared" si="13"/>
        <v>4.1350714375870245E-3</v>
      </c>
      <c r="AM70" s="101">
        <f t="shared" si="4"/>
        <v>7.662278768862424E-3</v>
      </c>
      <c r="AN70" s="102">
        <f t="shared" si="5"/>
        <v>3.3572268067494481E-3</v>
      </c>
      <c r="AO70" s="101">
        <f t="shared" si="6"/>
        <v>3.0123944314722709E-3</v>
      </c>
      <c r="AP70" s="102">
        <f t="shared" si="7"/>
        <v>1.5186780869673462E-3</v>
      </c>
      <c r="AQ70" s="101">
        <f t="shared" si="8"/>
        <v>3.1727530567867124E-3</v>
      </c>
      <c r="AR70" s="102">
        <f t="shared" ref="AR70:AV120" si="15">AG70-AM70</f>
        <v>-1.6220613025552305E-2</v>
      </c>
      <c r="AS70" s="101">
        <f t="shared" si="15"/>
        <v>3.2194456909226321E-3</v>
      </c>
      <c r="AT70" s="102">
        <f t="shared" si="15"/>
        <v>-7.4310296019348939E-3</v>
      </c>
      <c r="AU70" s="101">
        <f t="shared" si="15"/>
        <v>8.9161098153051205E-3</v>
      </c>
      <c r="AV70" s="102">
        <f t="shared" si="15"/>
        <v>-3.2557595655394352E-4</v>
      </c>
      <c r="AW70" s="102">
        <f t="shared" si="10"/>
        <v>-2.3683326155626776E-3</v>
      </c>
    </row>
    <row r="71" spans="6:49" x14ac:dyDescent="0.3">
      <c r="F71" s="18">
        <v>43475</v>
      </c>
      <c r="G71" s="22">
        <v>151.100006103515</v>
      </c>
      <c r="H71" s="26">
        <v>289.29998779296801</v>
      </c>
      <c r="I71" s="22">
        <v>480.39999389648398</v>
      </c>
      <c r="J71" s="26">
        <v>275.95001220703102</v>
      </c>
      <c r="K71" s="22">
        <v>195.44999694824199</v>
      </c>
      <c r="Y71" s="93">
        <f t="shared" si="14"/>
        <v>-300</v>
      </c>
      <c r="Z71" s="18">
        <v>43473</v>
      </c>
      <c r="AA71" s="22">
        <v>153.44999694824199</v>
      </c>
      <c r="AB71" s="26">
        <v>293.89999389648398</v>
      </c>
      <c r="AC71" s="22">
        <v>491.350006103515</v>
      </c>
      <c r="AD71" s="26">
        <v>274.29998779296801</v>
      </c>
      <c r="AE71" s="22">
        <v>195.64999389648401</v>
      </c>
      <c r="AF71" s="26">
        <v>10802.150390999999</v>
      </c>
      <c r="AG71" s="64">
        <f t="shared" si="13"/>
        <v>1.4440664267156378E-2</v>
      </c>
      <c r="AH71" s="65">
        <f t="shared" si="13"/>
        <v>1.3875983814312211E-2</v>
      </c>
      <c r="AI71" s="64">
        <f t="shared" si="13"/>
        <v>1.1977429498985608E-2</v>
      </c>
      <c r="AJ71" s="65">
        <f t="shared" si="13"/>
        <v>-9.1099582184719203E-4</v>
      </c>
      <c r="AK71" s="64">
        <f t="shared" si="13"/>
        <v>1.1308252089239565E-2</v>
      </c>
      <c r="AL71" s="64">
        <f t="shared" si="13"/>
        <v>2.8136345682542646E-3</v>
      </c>
      <c r="AM71" s="101">
        <f t="shared" ref="AM71:AM134" si="16">$AZ$11+$AZ$12*AL71</f>
        <v>5.1929528541825405E-3</v>
      </c>
      <c r="AN71" s="102">
        <f t="shared" ref="AN71:AN134" si="17">$BA$11+$BA$12*AL71</f>
        <v>1.4994415006742813E-3</v>
      </c>
      <c r="AO71" s="101">
        <f t="shared" ref="AO71:AO134" si="18">$BB$11+$BB$12*AL71</f>
        <v>1.3239253998974456E-3</v>
      </c>
      <c r="AP71" s="102">
        <f t="shared" ref="AP71:AP134" si="19">$BC$11+$BC$12*AL71</f>
        <v>5.2670399042976132E-4</v>
      </c>
      <c r="AQ71" s="101">
        <f t="shared" ref="AQ71:AQ134" si="20">$BD$11+$BD$12*AL71</f>
        <v>1.4276431411384678E-3</v>
      </c>
      <c r="AR71" s="102">
        <f t="shared" si="15"/>
        <v>9.2477114129738379E-3</v>
      </c>
      <c r="AS71" s="101">
        <f t="shared" si="15"/>
        <v>1.2376542313637929E-2</v>
      </c>
      <c r="AT71" s="102">
        <f t="shared" si="15"/>
        <v>1.0653504099088162E-2</v>
      </c>
      <c r="AU71" s="101">
        <f t="shared" si="15"/>
        <v>-1.4376998122769533E-3</v>
      </c>
      <c r="AV71" s="102">
        <f t="shared" si="15"/>
        <v>9.8806089481010967E-3</v>
      </c>
      <c r="AW71" s="102">
        <f t="shared" ref="AW71:AW134" si="21">AVERAGE(AR71:AV71)</f>
        <v>8.144133392304815E-3</v>
      </c>
    </row>
    <row r="72" spans="6:49" x14ac:dyDescent="0.3">
      <c r="F72" s="18">
        <v>43476</v>
      </c>
      <c r="G72" s="22">
        <v>151.5</v>
      </c>
      <c r="H72" s="26">
        <v>288.79998779296801</v>
      </c>
      <c r="I72" s="22">
        <v>474.20001220703102</v>
      </c>
      <c r="J72" s="26">
        <v>273.5</v>
      </c>
      <c r="K72" s="22">
        <v>196.600006103515</v>
      </c>
      <c r="Y72" s="93">
        <f t="shared" si="14"/>
        <v>-299</v>
      </c>
      <c r="Z72" s="18">
        <v>43474</v>
      </c>
      <c r="AA72" s="22">
        <v>149.350006103515</v>
      </c>
      <c r="AB72" s="26">
        <v>290.75</v>
      </c>
      <c r="AC72" s="22">
        <v>479.20001220703102</v>
      </c>
      <c r="AD72" s="26">
        <v>275.45001220703102</v>
      </c>
      <c r="AE72" s="22">
        <v>194.75</v>
      </c>
      <c r="AF72" s="26">
        <v>10855.150390999999</v>
      </c>
      <c r="AG72" s="64">
        <f t="shared" si="13"/>
        <v>-2.7082175648798057E-2</v>
      </c>
      <c r="AH72" s="65">
        <f t="shared" si="13"/>
        <v>-1.0775761258775383E-2</v>
      </c>
      <c r="AI72" s="64">
        <f t="shared" si="13"/>
        <v>-2.5038644955354929E-2</v>
      </c>
      <c r="AJ72" s="65">
        <f t="shared" si="13"/>
        <v>4.1838147943398223E-3</v>
      </c>
      <c r="AK72" s="64">
        <f t="shared" si="13"/>
        <v>-4.6106327094683208E-3</v>
      </c>
      <c r="AL72" s="64">
        <f t="shared" si="13"/>
        <v>4.8944331832304474E-3</v>
      </c>
      <c r="AM72" s="101">
        <f t="shared" si="16"/>
        <v>9.0812732593678006E-3</v>
      </c>
      <c r="AN72" s="102">
        <f t="shared" si="17"/>
        <v>4.4248003895603072E-3</v>
      </c>
      <c r="AO72" s="101">
        <f t="shared" si="18"/>
        <v>3.9826706671648067E-3</v>
      </c>
      <c r="AP72" s="102">
        <f t="shared" si="19"/>
        <v>2.0887145367299359E-3</v>
      </c>
      <c r="AQ72" s="101">
        <f t="shared" si="20"/>
        <v>4.1755778928724684E-3</v>
      </c>
      <c r="AR72" s="102">
        <f t="shared" si="15"/>
        <v>-3.6163448908165856E-2</v>
      </c>
      <c r="AS72" s="101">
        <f t="shared" si="15"/>
        <v>-1.520056164833569E-2</v>
      </c>
      <c r="AT72" s="102">
        <f t="shared" si="15"/>
        <v>-2.9021315622519736E-2</v>
      </c>
      <c r="AU72" s="101">
        <f t="shared" si="15"/>
        <v>2.0951002576098865E-3</v>
      </c>
      <c r="AV72" s="102">
        <f t="shared" si="15"/>
        <v>-8.7862106023407893E-3</v>
      </c>
      <c r="AW72" s="102">
        <f t="shared" si="21"/>
        <v>-1.7415287304750438E-2</v>
      </c>
    </row>
    <row r="73" spans="6:49" x14ac:dyDescent="0.3">
      <c r="F73" s="18">
        <v>43479</v>
      </c>
      <c r="G73" s="22">
        <v>148.350006103515</v>
      </c>
      <c r="H73" s="26">
        <v>283.89999389648398</v>
      </c>
      <c r="I73" s="22">
        <v>470.850006103515</v>
      </c>
      <c r="J73" s="26">
        <v>271.39999389648398</v>
      </c>
      <c r="K73" s="22">
        <v>193.05000305175699</v>
      </c>
      <c r="Y73" s="93">
        <f t="shared" si="14"/>
        <v>-298</v>
      </c>
      <c r="Z73" s="18">
        <v>43475</v>
      </c>
      <c r="AA73" s="22">
        <v>151.100006103515</v>
      </c>
      <c r="AB73" s="26">
        <v>289.29998779296801</v>
      </c>
      <c r="AC73" s="22">
        <v>480.39999389648398</v>
      </c>
      <c r="AD73" s="26">
        <v>275.95001220703102</v>
      </c>
      <c r="AE73" s="22">
        <v>195.44999694824199</v>
      </c>
      <c r="AF73" s="26">
        <v>10821.599609000001</v>
      </c>
      <c r="AG73" s="64">
        <f t="shared" si="13"/>
        <v>1.1649324143262254E-2</v>
      </c>
      <c r="AH73" s="65">
        <f t="shared" si="13"/>
        <v>-4.9996216117492122E-3</v>
      </c>
      <c r="AI73" s="64">
        <f t="shared" si="13"/>
        <v>2.5010052257474226E-3</v>
      </c>
      <c r="AJ73" s="65">
        <f t="shared" si="13"/>
        <v>1.8135658864862781E-3</v>
      </c>
      <c r="AK73" s="64">
        <f t="shared" si="13"/>
        <v>3.5878918740973559E-3</v>
      </c>
      <c r="AL73" s="64">
        <f t="shared" si="13"/>
        <v>-3.0955571099559268E-3</v>
      </c>
      <c r="AM73" s="101">
        <f t="shared" si="16"/>
        <v>-5.8493606187138341E-3</v>
      </c>
      <c r="AN73" s="102">
        <f t="shared" si="17"/>
        <v>-6.8081891741862818E-3</v>
      </c>
      <c r="AO73" s="101">
        <f t="shared" si="18"/>
        <v>-6.226558003320724E-3</v>
      </c>
      <c r="AP73" s="102">
        <f t="shared" si="19"/>
        <v>-3.9091984823230851E-3</v>
      </c>
      <c r="AQ73" s="101">
        <f t="shared" si="20"/>
        <v>-6.3761265511039535E-3</v>
      </c>
      <c r="AR73" s="102">
        <f t="shared" si="15"/>
        <v>1.7498684761976087E-2</v>
      </c>
      <c r="AS73" s="101">
        <f t="shared" si="15"/>
        <v>1.8085675624370696E-3</v>
      </c>
      <c r="AT73" s="102">
        <f t="shared" si="15"/>
        <v>8.7275632290681471E-3</v>
      </c>
      <c r="AU73" s="101">
        <f t="shared" si="15"/>
        <v>5.7227643688093632E-3</v>
      </c>
      <c r="AV73" s="102">
        <f t="shared" si="15"/>
        <v>9.9640184252013098E-3</v>
      </c>
      <c r="AW73" s="102">
        <f t="shared" si="21"/>
        <v>8.7443196694983964E-3</v>
      </c>
    </row>
    <row r="74" spans="6:49" x14ac:dyDescent="0.3">
      <c r="F74" s="18">
        <v>43480</v>
      </c>
      <c r="G74" s="22">
        <v>148.64999389648401</v>
      </c>
      <c r="H74" s="26">
        <v>292.100006103515</v>
      </c>
      <c r="I74" s="22">
        <v>475.04998779296801</v>
      </c>
      <c r="J74" s="26">
        <v>273</v>
      </c>
      <c r="K74" s="22">
        <v>198.89999389648401</v>
      </c>
      <c r="Y74" s="93">
        <f t="shared" si="14"/>
        <v>-297</v>
      </c>
      <c r="Z74" s="18">
        <v>43476</v>
      </c>
      <c r="AA74" s="22">
        <v>151.5</v>
      </c>
      <c r="AB74" s="26">
        <v>288.79998779296801</v>
      </c>
      <c r="AC74" s="22">
        <v>474.20001220703102</v>
      </c>
      <c r="AD74" s="26">
        <v>273.5</v>
      </c>
      <c r="AE74" s="22">
        <v>196.600006103515</v>
      </c>
      <c r="AF74" s="26">
        <v>10794.950194999999</v>
      </c>
      <c r="AG74" s="64">
        <f t="shared" si="13"/>
        <v>2.6437152768525097E-3</v>
      </c>
      <c r="AH74" s="65">
        <f t="shared" si="13"/>
        <v>-1.7298050364706991E-3</v>
      </c>
      <c r="AI74" s="64">
        <f t="shared" si="13"/>
        <v>-1.2989878127084593E-2</v>
      </c>
      <c r="AJ74" s="65">
        <f t="shared" si="13"/>
        <v>-8.9181122598604983E-3</v>
      </c>
      <c r="AK74" s="64">
        <f t="shared" si="13"/>
        <v>5.8666621334565678E-3</v>
      </c>
      <c r="AL74" s="64">
        <f t="shared" si="13"/>
        <v>-2.4656504153291736E-3</v>
      </c>
      <c r="AM74" s="101">
        <f t="shared" si="16"/>
        <v>-4.672274553559932E-3</v>
      </c>
      <c r="AN74" s="102">
        <f t="shared" si="17"/>
        <v>-5.9226142151140035E-3</v>
      </c>
      <c r="AO74" s="101">
        <f t="shared" si="18"/>
        <v>-5.4216932599932795E-3</v>
      </c>
      <c r="AP74" s="102">
        <f t="shared" si="19"/>
        <v>-3.4363411413432928E-3</v>
      </c>
      <c r="AQ74" s="101">
        <f t="shared" si="20"/>
        <v>-5.5442620525135572E-3</v>
      </c>
      <c r="AR74" s="102">
        <f t="shared" si="15"/>
        <v>7.3159898304124421E-3</v>
      </c>
      <c r="AS74" s="101">
        <f t="shared" si="15"/>
        <v>4.1928091786433046E-3</v>
      </c>
      <c r="AT74" s="102">
        <f t="shared" si="15"/>
        <v>-7.5681848670913132E-3</v>
      </c>
      <c r="AU74" s="101">
        <f t="shared" si="15"/>
        <v>-5.4817711185172055E-3</v>
      </c>
      <c r="AV74" s="102">
        <f t="shared" si="15"/>
        <v>1.1410924185970124E-2</v>
      </c>
      <c r="AW74" s="102">
        <f t="shared" si="21"/>
        <v>1.9739534418834704E-3</v>
      </c>
    </row>
    <row r="75" spans="6:49" x14ac:dyDescent="0.3">
      <c r="F75" s="18">
        <v>43481</v>
      </c>
      <c r="G75" s="22">
        <v>148.44999694824199</v>
      </c>
      <c r="H75" s="26">
        <v>286.45001220703102</v>
      </c>
      <c r="I75" s="22">
        <v>474.54998779296801</v>
      </c>
      <c r="J75" s="26">
        <v>272.600006103515</v>
      </c>
      <c r="K75" s="22">
        <v>196.30000305175699</v>
      </c>
      <c r="Y75" s="93">
        <f t="shared" si="14"/>
        <v>-296</v>
      </c>
      <c r="Z75" s="18">
        <v>43479</v>
      </c>
      <c r="AA75" s="22">
        <v>148.350006103515</v>
      </c>
      <c r="AB75" s="26">
        <v>283.89999389648398</v>
      </c>
      <c r="AC75" s="22">
        <v>470.850006103515</v>
      </c>
      <c r="AD75" s="26">
        <v>271.39999389648398</v>
      </c>
      <c r="AE75" s="22">
        <v>193.05000305175699</v>
      </c>
      <c r="AF75" s="26">
        <v>10737.599609000001</v>
      </c>
      <c r="AG75" s="64">
        <f t="shared" si="13"/>
        <v>-2.1011237069924468E-2</v>
      </c>
      <c r="AH75" s="65">
        <f t="shared" si="13"/>
        <v>-1.7112322770452253E-2</v>
      </c>
      <c r="AI75" s="64">
        <f t="shared" si="13"/>
        <v>-7.089614454841962E-3</v>
      </c>
      <c r="AJ75" s="65">
        <f t="shared" si="13"/>
        <v>-7.7078969502726363E-3</v>
      </c>
      <c r="AK75" s="64">
        <f t="shared" si="13"/>
        <v>-1.8222000240049302E-2</v>
      </c>
      <c r="AL75" s="64">
        <f t="shared" si="13"/>
        <v>-5.3268862383354758E-3</v>
      </c>
      <c r="AM75" s="101">
        <f t="shared" si="16"/>
        <v>-1.0018972477409613E-2</v>
      </c>
      <c r="AN75" s="102">
        <f t="shared" si="17"/>
        <v>-9.9451763159285576E-3</v>
      </c>
      <c r="AO75" s="101">
        <f t="shared" si="18"/>
        <v>-9.0776439840093634E-3</v>
      </c>
      <c r="AP75" s="102">
        <f t="shared" si="19"/>
        <v>-5.5842090314989481E-3</v>
      </c>
      <c r="AQ75" s="101">
        <f t="shared" si="20"/>
        <v>-9.3228542210955449E-3</v>
      </c>
      <c r="AR75" s="102">
        <f t="shared" si="15"/>
        <v>-1.0992264592514855E-2</v>
      </c>
      <c r="AS75" s="101">
        <f t="shared" si="15"/>
        <v>-7.1671464545236957E-3</v>
      </c>
      <c r="AT75" s="102">
        <f t="shared" si="15"/>
        <v>1.9880295291674014E-3</v>
      </c>
      <c r="AU75" s="101">
        <f t="shared" si="15"/>
        <v>-2.1236879187736882E-3</v>
      </c>
      <c r="AV75" s="102">
        <f t="shared" si="15"/>
        <v>-8.8991460189537571E-3</v>
      </c>
      <c r="AW75" s="102">
        <f t="shared" si="21"/>
        <v>-5.438843091119719E-3</v>
      </c>
    </row>
    <row r="76" spans="6:49" x14ac:dyDescent="0.3">
      <c r="F76" s="18">
        <v>43482</v>
      </c>
      <c r="G76" s="22">
        <v>149</v>
      </c>
      <c r="H76" s="26">
        <v>289</v>
      </c>
      <c r="I76" s="22">
        <v>473.14999389648398</v>
      </c>
      <c r="J76" s="26">
        <v>271.75</v>
      </c>
      <c r="K76" s="22">
        <v>197.44999694824199</v>
      </c>
      <c r="Y76" s="93">
        <f t="shared" si="14"/>
        <v>-295</v>
      </c>
      <c r="Z76" s="18">
        <v>43480</v>
      </c>
      <c r="AA76" s="22">
        <v>148.64999389648401</v>
      </c>
      <c r="AB76" s="26">
        <v>292.100006103515</v>
      </c>
      <c r="AC76" s="22">
        <v>475.04998779296801</v>
      </c>
      <c r="AD76" s="26">
        <v>273</v>
      </c>
      <c r="AE76" s="22">
        <v>198.89999389648401</v>
      </c>
      <c r="AF76" s="26">
        <v>10886.799805000001</v>
      </c>
      <c r="AG76" s="64">
        <f t="shared" si="13"/>
        <v>2.0201205049631757E-3</v>
      </c>
      <c r="AH76" s="65">
        <f t="shared" si="13"/>
        <v>2.8474188308886171E-2</v>
      </c>
      <c r="AI76" s="64">
        <f t="shared" si="13"/>
        <v>8.8804510376173755E-3</v>
      </c>
      <c r="AJ76" s="65">
        <f t="shared" si="13"/>
        <v>5.8780702731963726E-3</v>
      </c>
      <c r="AK76" s="64">
        <f t="shared" si="13"/>
        <v>2.9852916655208832E-2</v>
      </c>
      <c r="AL76" s="64">
        <f t="shared" si="13"/>
        <v>1.3799464277298199E-2</v>
      </c>
      <c r="AM76" s="101">
        <f t="shared" si="16"/>
        <v>2.5721813993421102E-2</v>
      </c>
      <c r="AN76" s="102">
        <f t="shared" si="17"/>
        <v>1.694423003515132E-2</v>
      </c>
      <c r="AO76" s="101">
        <f t="shared" si="18"/>
        <v>1.5361094848061491E-2</v>
      </c>
      <c r="AP76" s="102">
        <f t="shared" si="19"/>
        <v>8.7735289074969136E-3</v>
      </c>
      <c r="AQ76" s="101">
        <f t="shared" si="20"/>
        <v>1.593569933496633E-2</v>
      </c>
      <c r="AR76" s="102">
        <f t="shared" si="15"/>
        <v>-2.3701693488457926E-2</v>
      </c>
      <c r="AS76" s="101">
        <f t="shared" si="15"/>
        <v>1.1529958273734851E-2</v>
      </c>
      <c r="AT76" s="102">
        <f t="shared" si="15"/>
        <v>-6.4806438104441158E-3</v>
      </c>
      <c r="AU76" s="101">
        <f t="shared" si="15"/>
        <v>-2.895458634300541E-3</v>
      </c>
      <c r="AV76" s="102">
        <f t="shared" si="15"/>
        <v>1.3917217320242502E-2</v>
      </c>
      <c r="AW76" s="102">
        <f t="shared" si="21"/>
        <v>-1.5261240678450458E-3</v>
      </c>
    </row>
    <row r="77" spans="6:49" x14ac:dyDescent="0.3">
      <c r="F77" s="18">
        <v>43483</v>
      </c>
      <c r="G77" s="22">
        <v>146.75</v>
      </c>
      <c r="H77" s="26">
        <v>285.600006103515</v>
      </c>
      <c r="I77" s="22">
        <v>470.64999389648398</v>
      </c>
      <c r="J77" s="26">
        <v>272.39999389648398</v>
      </c>
      <c r="K77" s="22">
        <v>198.69999694824199</v>
      </c>
      <c r="Y77" s="93">
        <f t="shared" si="14"/>
        <v>-294</v>
      </c>
      <c r="Z77" s="18">
        <v>43481</v>
      </c>
      <c r="AA77" s="22">
        <v>148.44999694824199</v>
      </c>
      <c r="AB77" s="26">
        <v>286.45001220703102</v>
      </c>
      <c r="AC77" s="22">
        <v>474.54998779296801</v>
      </c>
      <c r="AD77" s="26">
        <v>272.600006103515</v>
      </c>
      <c r="AE77" s="22">
        <v>196.30000305175699</v>
      </c>
      <c r="AF77" s="26">
        <v>10890.299805000001</v>
      </c>
      <c r="AG77" s="64">
        <f t="shared" si="13"/>
        <v>-1.346327732174581E-3</v>
      </c>
      <c r="AH77" s="65">
        <f t="shared" si="13"/>
        <v>-1.9532186819526554E-2</v>
      </c>
      <c r="AI77" s="64">
        <f t="shared" si="13"/>
        <v>-1.0530751033317319E-3</v>
      </c>
      <c r="AJ77" s="65">
        <f t="shared" si="13"/>
        <v>-1.4662535325241127E-3</v>
      </c>
      <c r="AK77" s="64">
        <f t="shared" si="13"/>
        <v>-1.3158038344762653E-2</v>
      </c>
      <c r="AL77" s="64">
        <f t="shared" si="13"/>
        <v>3.2143858390835109E-4</v>
      </c>
      <c r="AM77" s="101">
        <f t="shared" si="16"/>
        <v>5.358676226240312E-4</v>
      </c>
      <c r="AN77" s="102">
        <f t="shared" si="17"/>
        <v>-2.0042938551548669E-3</v>
      </c>
      <c r="AO77" s="101">
        <f t="shared" si="18"/>
        <v>-1.8604838124079287E-3</v>
      </c>
      <c r="AP77" s="102">
        <f t="shared" si="19"/>
        <v>-1.3441336691963337E-3</v>
      </c>
      <c r="AQ77" s="101">
        <f t="shared" si="20"/>
        <v>-1.863589323274936E-3</v>
      </c>
      <c r="AR77" s="102">
        <f t="shared" si="15"/>
        <v>-1.8821953547986121E-3</v>
      </c>
      <c r="AS77" s="101">
        <f t="shared" si="15"/>
        <v>-1.7527892964371686E-2</v>
      </c>
      <c r="AT77" s="102">
        <f t="shared" si="15"/>
        <v>8.0740870907619676E-4</v>
      </c>
      <c r="AU77" s="101">
        <f t="shared" si="15"/>
        <v>-1.2211986332777902E-4</v>
      </c>
      <c r="AV77" s="102">
        <f t="shared" si="15"/>
        <v>-1.1294449021487716E-2</v>
      </c>
      <c r="AW77" s="102">
        <f t="shared" si="21"/>
        <v>-6.0038496989819196E-3</v>
      </c>
    </row>
    <row r="78" spans="6:49" x14ac:dyDescent="0.3">
      <c r="F78" s="18">
        <v>43486</v>
      </c>
      <c r="G78" s="22">
        <v>145.94999694824199</v>
      </c>
      <c r="H78" s="26">
        <v>284.600006103515</v>
      </c>
      <c r="I78" s="22">
        <v>471.70001220703102</v>
      </c>
      <c r="J78" s="26">
        <v>267.54998779296801</v>
      </c>
      <c r="K78" s="22">
        <v>198.44999694824199</v>
      </c>
      <c r="Y78" s="93">
        <f t="shared" si="14"/>
        <v>-293</v>
      </c>
      <c r="Z78" s="18">
        <v>43482</v>
      </c>
      <c r="AA78" s="22">
        <v>149</v>
      </c>
      <c r="AB78" s="26">
        <v>289</v>
      </c>
      <c r="AC78" s="22">
        <v>473.14999389648398</v>
      </c>
      <c r="AD78" s="26">
        <v>271.75</v>
      </c>
      <c r="AE78" s="22">
        <v>197.44999694824199</v>
      </c>
      <c r="AF78" s="26">
        <v>10905.200194999999</v>
      </c>
      <c r="AG78" s="64">
        <f t="shared" si="13"/>
        <v>3.6981252931712364E-3</v>
      </c>
      <c r="AH78" s="65">
        <f t="shared" si="13"/>
        <v>8.862644642970912E-3</v>
      </c>
      <c r="AI78" s="64">
        <f t="shared" si="13"/>
        <v>-2.9545107986235102E-3</v>
      </c>
      <c r="AJ78" s="65">
        <f t="shared" si="13"/>
        <v>-3.1230156511168343E-3</v>
      </c>
      <c r="AK78" s="64">
        <f t="shared" si="13"/>
        <v>5.8412554479977032E-3</v>
      </c>
      <c r="AL78" s="64">
        <f t="shared" si="13"/>
        <v>1.3672907087551381E-3</v>
      </c>
      <c r="AM78" s="101">
        <f t="shared" si="16"/>
        <v>2.4902173269055632E-3</v>
      </c>
      <c r="AN78" s="102">
        <f t="shared" si="17"/>
        <v>-5.3394838882250633E-4</v>
      </c>
      <c r="AO78" s="101">
        <f t="shared" si="18"/>
        <v>-5.2414382871866804E-4</v>
      </c>
      <c r="AP78" s="102">
        <f t="shared" si="19"/>
        <v>-5.5903508391117059E-4</v>
      </c>
      <c r="AQ78" s="101">
        <f t="shared" si="20"/>
        <v>-4.8242087268260056E-4</v>
      </c>
      <c r="AR78" s="102">
        <f t="shared" si="15"/>
        <v>1.2079079662656732E-3</v>
      </c>
      <c r="AS78" s="101">
        <f t="shared" si="15"/>
        <v>9.3965930317934186E-3</v>
      </c>
      <c r="AT78" s="102">
        <f t="shared" si="15"/>
        <v>-2.430366969904842E-3</v>
      </c>
      <c r="AU78" s="101">
        <f t="shared" si="15"/>
        <v>-2.5639805672056639E-3</v>
      </c>
      <c r="AV78" s="102">
        <f t="shared" si="15"/>
        <v>6.3236763206803038E-3</v>
      </c>
      <c r="AW78" s="102">
        <f t="shared" si="21"/>
        <v>2.386765956325778E-3</v>
      </c>
    </row>
    <row r="79" spans="6:49" x14ac:dyDescent="0.3">
      <c r="F79" s="18">
        <v>43487</v>
      </c>
      <c r="G79" s="22">
        <v>145.69999694824199</v>
      </c>
      <c r="H79" s="26">
        <v>278</v>
      </c>
      <c r="I79" s="22">
        <v>456.54998779296801</v>
      </c>
      <c r="J79" s="26">
        <v>260.25</v>
      </c>
      <c r="K79" s="22">
        <v>191.5</v>
      </c>
      <c r="Y79" s="93">
        <f t="shared" si="14"/>
        <v>-292</v>
      </c>
      <c r="Z79" s="18">
        <v>43483</v>
      </c>
      <c r="AA79" s="22">
        <v>146.75</v>
      </c>
      <c r="AB79" s="26">
        <v>285.600006103515</v>
      </c>
      <c r="AC79" s="22">
        <v>470.64999389648398</v>
      </c>
      <c r="AD79" s="26">
        <v>272.39999389648398</v>
      </c>
      <c r="AE79" s="22">
        <v>198.69999694824199</v>
      </c>
      <c r="AF79" s="26">
        <v>10906.950194999999</v>
      </c>
      <c r="AG79" s="64">
        <f t="shared" si="13"/>
        <v>-1.5215847237253317E-2</v>
      </c>
      <c r="AH79" s="65">
        <f t="shared" si="13"/>
        <v>-1.1834436276152268E-2</v>
      </c>
      <c r="AI79" s="64">
        <f t="shared" si="13"/>
        <v>-5.2977450295333449E-3</v>
      </c>
      <c r="AJ79" s="65">
        <f t="shared" si="13"/>
        <v>2.3890258675917267E-3</v>
      </c>
      <c r="AK79" s="64">
        <f t="shared" si="13"/>
        <v>6.3107619223438634E-3</v>
      </c>
      <c r="AL79" s="64">
        <f t="shared" si="13"/>
        <v>1.6046102493004886E-4</v>
      </c>
      <c r="AM79" s="101">
        <f t="shared" si="16"/>
        <v>2.3505411628698916E-4</v>
      </c>
      <c r="AN79" s="102">
        <f t="shared" si="17"/>
        <v>-2.230609429222923E-3</v>
      </c>
      <c r="AO79" s="101">
        <f t="shared" si="18"/>
        <v>-2.066173262597568E-3</v>
      </c>
      <c r="AP79" s="102">
        <f t="shared" si="19"/>
        <v>-1.4649760433847866E-3</v>
      </c>
      <c r="AQ79" s="101">
        <f t="shared" si="20"/>
        <v>-2.0761787710869483E-3</v>
      </c>
      <c r="AR79" s="102">
        <f t="shared" si="15"/>
        <v>-1.5450901353540306E-2</v>
      </c>
      <c r="AS79" s="101">
        <f t="shared" si="15"/>
        <v>-9.6038268469293454E-3</v>
      </c>
      <c r="AT79" s="102">
        <f t="shared" si="15"/>
        <v>-3.231571766935777E-3</v>
      </c>
      <c r="AU79" s="101">
        <f t="shared" si="15"/>
        <v>3.8540019109765131E-3</v>
      </c>
      <c r="AV79" s="102">
        <f t="shared" si="15"/>
        <v>8.3869406934308117E-3</v>
      </c>
      <c r="AW79" s="102">
        <f t="shared" si="21"/>
        <v>-3.2090714725996213E-3</v>
      </c>
    </row>
    <row r="80" spans="6:49" x14ac:dyDescent="0.3">
      <c r="F80" s="18">
        <v>43488</v>
      </c>
      <c r="G80" s="22">
        <v>143</v>
      </c>
      <c r="H80" s="26">
        <v>280.89999389648398</v>
      </c>
      <c r="I80" s="22">
        <v>464.600006103515</v>
      </c>
      <c r="J80" s="26">
        <v>259.39999389648398</v>
      </c>
      <c r="K80" s="22">
        <v>192.80000305175699</v>
      </c>
      <c r="Y80" s="93">
        <f t="shared" si="14"/>
        <v>-291</v>
      </c>
      <c r="Z80" s="18">
        <v>43486</v>
      </c>
      <c r="AA80" s="22">
        <v>145.94999694824199</v>
      </c>
      <c r="AB80" s="26">
        <v>284.600006103515</v>
      </c>
      <c r="AC80" s="22">
        <v>471.70001220703102</v>
      </c>
      <c r="AD80" s="26">
        <v>267.54998779296801</v>
      </c>
      <c r="AE80" s="22">
        <v>198.44999694824199</v>
      </c>
      <c r="AF80" s="26">
        <v>10961.849609000001</v>
      </c>
      <c r="AG80" s="64">
        <f t="shared" si="13"/>
        <v>-5.4663823176952491E-3</v>
      </c>
      <c r="AH80" s="65">
        <f t="shared" si="13"/>
        <v>-3.5075447345864694E-3</v>
      </c>
      <c r="AI80" s="64">
        <f t="shared" si="13"/>
        <v>2.2285111440581268E-3</v>
      </c>
      <c r="AJ80" s="65">
        <f t="shared" si="13"/>
        <v>-1.7965132736834373E-2</v>
      </c>
      <c r="AK80" s="64">
        <f t="shared" si="13"/>
        <v>-1.2589703480450258E-3</v>
      </c>
      <c r="AL80" s="64">
        <f t="shared" si="13"/>
        <v>5.0208086241344471E-3</v>
      </c>
      <c r="AM80" s="101">
        <f t="shared" si="16"/>
        <v>9.317426917893246E-3</v>
      </c>
      <c r="AN80" s="102">
        <f t="shared" si="17"/>
        <v>4.602469442550155E-3</v>
      </c>
      <c r="AO80" s="101">
        <f t="shared" si="18"/>
        <v>4.1441471805496359E-3</v>
      </c>
      <c r="AP80" s="102">
        <f t="shared" si="19"/>
        <v>2.183581848763225E-3</v>
      </c>
      <c r="AQ80" s="101">
        <f t="shared" si="20"/>
        <v>4.3424712497434209E-3</v>
      </c>
      <c r="AR80" s="102">
        <f t="shared" si="15"/>
        <v>-1.4783809235588495E-2</v>
      </c>
      <c r="AS80" s="101">
        <f t="shared" si="15"/>
        <v>-8.1100141771366235E-3</v>
      </c>
      <c r="AT80" s="102">
        <f t="shared" si="15"/>
        <v>-1.9156360364915091E-3</v>
      </c>
      <c r="AU80" s="101">
        <f t="shared" si="15"/>
        <v>-2.0148714585597596E-2</v>
      </c>
      <c r="AV80" s="102">
        <f t="shared" si="15"/>
        <v>-5.6014415977884468E-3</v>
      </c>
      <c r="AW80" s="102">
        <f t="shared" si="21"/>
        <v>-1.0111923126520535E-2</v>
      </c>
    </row>
    <row r="81" spans="6:49" x14ac:dyDescent="0.3">
      <c r="F81" s="18">
        <v>43489</v>
      </c>
      <c r="G81" s="22">
        <v>142.55000305175699</v>
      </c>
      <c r="H81" s="26">
        <v>283.64999389648398</v>
      </c>
      <c r="I81" s="22">
        <v>460.75</v>
      </c>
      <c r="J81" s="26">
        <v>257.95001220703102</v>
      </c>
      <c r="K81" s="22">
        <v>193.5</v>
      </c>
      <c r="Y81" s="93">
        <f t="shared" si="14"/>
        <v>-290</v>
      </c>
      <c r="Z81" s="18">
        <v>43487</v>
      </c>
      <c r="AA81" s="22">
        <v>145.69999694824199</v>
      </c>
      <c r="AB81" s="26">
        <v>278</v>
      </c>
      <c r="AC81" s="22">
        <v>456.54998779296801</v>
      </c>
      <c r="AD81" s="26">
        <v>260.25</v>
      </c>
      <c r="AE81" s="22">
        <v>191.5</v>
      </c>
      <c r="AF81" s="26">
        <v>10922.75</v>
      </c>
      <c r="AG81" s="64">
        <f t="shared" si="13"/>
        <v>-1.7143841348424382E-3</v>
      </c>
      <c r="AH81" s="65">
        <f t="shared" si="13"/>
        <v>-2.3463593411056409E-2</v>
      </c>
      <c r="AI81" s="64">
        <f t="shared" si="13"/>
        <v>-3.2645019844226866E-2</v>
      </c>
      <c r="AJ81" s="65">
        <f t="shared" si="13"/>
        <v>-2.7663711636997941E-2</v>
      </c>
      <c r="AK81" s="64">
        <f t="shared" si="13"/>
        <v>-3.56493552304043E-2</v>
      </c>
      <c r="AL81" s="64">
        <f t="shared" si="13"/>
        <v>-3.5732571124068831E-3</v>
      </c>
      <c r="AM81" s="101">
        <f t="shared" si="16"/>
        <v>-6.74202300983541E-3</v>
      </c>
      <c r="AN81" s="102">
        <f t="shared" si="17"/>
        <v>-7.4797793695722857E-3</v>
      </c>
      <c r="AO81" s="101">
        <f t="shared" si="18"/>
        <v>-6.8369402919040067E-3</v>
      </c>
      <c r="AP81" s="102">
        <f t="shared" si="19"/>
        <v>-4.2677975492513157E-3</v>
      </c>
      <c r="AQ81" s="101">
        <f t="shared" si="20"/>
        <v>-7.0069845438912193E-3</v>
      </c>
      <c r="AR81" s="102">
        <f t="shared" si="15"/>
        <v>5.0276388749929714E-3</v>
      </c>
      <c r="AS81" s="101">
        <f t="shared" si="15"/>
        <v>-1.5983814041484124E-2</v>
      </c>
      <c r="AT81" s="102">
        <f t="shared" si="15"/>
        <v>-2.5808079552322859E-2</v>
      </c>
      <c r="AU81" s="101">
        <f t="shared" si="15"/>
        <v>-2.3395914087746626E-2</v>
      </c>
      <c r="AV81" s="102">
        <f t="shared" si="15"/>
        <v>-2.8642370686513083E-2</v>
      </c>
      <c r="AW81" s="102">
        <f t="shared" si="21"/>
        <v>-1.7760507898614743E-2</v>
      </c>
    </row>
    <row r="82" spans="6:49" x14ac:dyDescent="0.3">
      <c r="F82" s="18">
        <v>43490</v>
      </c>
      <c r="G82" s="22">
        <v>137.350006103515</v>
      </c>
      <c r="H82" s="26">
        <v>274.64999389648398</v>
      </c>
      <c r="I82" s="22">
        <v>452.89999389648398</v>
      </c>
      <c r="J82" s="26">
        <v>250.39999389648401</v>
      </c>
      <c r="K82" s="22">
        <v>194.69999694824199</v>
      </c>
      <c r="Y82" s="93">
        <f t="shared" si="14"/>
        <v>-289</v>
      </c>
      <c r="Z82" s="18">
        <v>43488</v>
      </c>
      <c r="AA82" s="22">
        <v>143</v>
      </c>
      <c r="AB82" s="26">
        <v>280.89999389648398</v>
      </c>
      <c r="AC82" s="22">
        <v>464.600006103515</v>
      </c>
      <c r="AD82" s="26">
        <v>259.39999389648398</v>
      </c>
      <c r="AE82" s="22">
        <v>192.80000305175699</v>
      </c>
      <c r="AF82" s="26">
        <v>10831.5</v>
      </c>
      <c r="AG82" s="64">
        <f t="shared" si="13"/>
        <v>-1.8705061995760872E-2</v>
      </c>
      <c r="AH82" s="65">
        <f t="shared" si="13"/>
        <v>1.0377598691130488E-2</v>
      </c>
      <c r="AI82" s="64">
        <f t="shared" si="13"/>
        <v>1.747863714865712E-2</v>
      </c>
      <c r="AJ82" s="65">
        <f t="shared" si="13"/>
        <v>-3.2714591420951876E-3</v>
      </c>
      <c r="AK82" s="64">
        <f t="shared" si="13"/>
        <v>6.7655893843595934E-3</v>
      </c>
      <c r="AL82" s="64">
        <f t="shared" si="13"/>
        <v>-8.3892145371514976E-3</v>
      </c>
      <c r="AM82" s="101">
        <f t="shared" si="16"/>
        <v>-1.5741445342376842E-2</v>
      </c>
      <c r="AN82" s="102">
        <f t="shared" si="17"/>
        <v>-1.4250450860592366E-2</v>
      </c>
      <c r="AO82" s="101">
        <f t="shared" si="18"/>
        <v>-1.2990541086446736E-2</v>
      </c>
      <c r="AP82" s="102">
        <f t="shared" si="19"/>
        <v>-7.8830326968726636E-3</v>
      </c>
      <c r="AQ82" s="101">
        <f t="shared" si="20"/>
        <v>-1.3367012215516031E-2</v>
      </c>
      <c r="AR82" s="102">
        <f t="shared" si="15"/>
        <v>-2.9636166533840297E-3</v>
      </c>
      <c r="AS82" s="101">
        <f t="shared" si="15"/>
        <v>2.4628049551722854E-2</v>
      </c>
      <c r="AT82" s="102">
        <f t="shared" si="15"/>
        <v>3.0469178235103856E-2</v>
      </c>
      <c r="AU82" s="101">
        <f t="shared" si="15"/>
        <v>4.6115735547774764E-3</v>
      </c>
      <c r="AV82" s="102">
        <f t="shared" si="15"/>
        <v>2.0132601599875625E-2</v>
      </c>
      <c r="AW82" s="102">
        <f t="shared" si="21"/>
        <v>1.5375557257619157E-2</v>
      </c>
    </row>
    <row r="83" spans="6:49" x14ac:dyDescent="0.3">
      <c r="F83" s="18">
        <v>43493</v>
      </c>
      <c r="G83" s="22">
        <v>136.39999389648401</v>
      </c>
      <c r="H83" s="26">
        <v>267.75</v>
      </c>
      <c r="I83" s="22">
        <v>445.70001220703102</v>
      </c>
      <c r="J83" s="26">
        <v>251.100006103515</v>
      </c>
      <c r="K83" s="22">
        <v>191.5</v>
      </c>
      <c r="Y83" s="93">
        <f t="shared" si="14"/>
        <v>-288</v>
      </c>
      <c r="Z83" s="18">
        <v>43489</v>
      </c>
      <c r="AA83" s="22">
        <v>142.55000305175699</v>
      </c>
      <c r="AB83" s="26">
        <v>283.64999389648398</v>
      </c>
      <c r="AC83" s="22">
        <v>460.75</v>
      </c>
      <c r="AD83" s="26">
        <v>257.95001220703102</v>
      </c>
      <c r="AE83" s="22">
        <v>193.5</v>
      </c>
      <c r="AF83" s="26">
        <v>10849.799805000001</v>
      </c>
      <c r="AG83" s="64">
        <f t="shared" si="13"/>
        <v>-3.1517934928996473E-3</v>
      </c>
      <c r="AH83" s="65">
        <f t="shared" si="13"/>
        <v>9.7423498730363402E-3</v>
      </c>
      <c r="AI83" s="64">
        <f t="shared" si="13"/>
        <v>-8.3212369235155081E-3</v>
      </c>
      <c r="AJ83" s="65">
        <f t="shared" si="13"/>
        <v>-5.6054333390803558E-3</v>
      </c>
      <c r="AK83" s="64">
        <f t="shared" si="13"/>
        <v>3.624114464776374E-3</v>
      </c>
      <c r="AL83" s="64">
        <f t="shared" si="13"/>
        <v>1.6880730869612299E-3</v>
      </c>
      <c r="AM83" s="101">
        <f t="shared" si="16"/>
        <v>3.0896528791139058E-3</v>
      </c>
      <c r="AN83" s="102">
        <f t="shared" si="17"/>
        <v>-8.2965975277440353E-5</v>
      </c>
      <c r="AO83" s="101">
        <f t="shared" si="18"/>
        <v>-1.1426339928173384E-4</v>
      </c>
      <c r="AP83" s="102">
        <f t="shared" si="19"/>
        <v>-3.1823068591761358E-4</v>
      </c>
      <c r="AQ83" s="101">
        <f t="shared" si="20"/>
        <v>-5.8790715265137888E-5</v>
      </c>
      <c r="AR83" s="102">
        <f t="shared" si="15"/>
        <v>-6.2414463720135531E-3</v>
      </c>
      <c r="AS83" s="101">
        <f t="shared" si="15"/>
        <v>9.8253158483137815E-3</v>
      </c>
      <c r="AT83" s="102">
        <f t="shared" si="15"/>
        <v>-8.2069735242337738E-3</v>
      </c>
      <c r="AU83" s="101">
        <f t="shared" si="15"/>
        <v>-5.2872026531627422E-3</v>
      </c>
      <c r="AV83" s="102">
        <f t="shared" si="15"/>
        <v>3.6829051800415119E-3</v>
      </c>
      <c r="AW83" s="102">
        <f t="shared" si="21"/>
        <v>-1.2454803042109552E-3</v>
      </c>
    </row>
    <row r="84" spans="6:49" x14ac:dyDescent="0.3">
      <c r="F84" s="18">
        <v>43494</v>
      </c>
      <c r="G84" s="22">
        <v>140.80000305175699</v>
      </c>
      <c r="H84" s="26">
        <v>270.95001220703102</v>
      </c>
      <c r="I84" s="22">
        <v>443.79998779296801</v>
      </c>
      <c r="J84" s="26">
        <v>259.600006103515</v>
      </c>
      <c r="K84" s="22">
        <v>192.64999389648401</v>
      </c>
      <c r="Y84" s="93">
        <f t="shared" si="14"/>
        <v>-287</v>
      </c>
      <c r="Z84" s="18">
        <v>43490</v>
      </c>
      <c r="AA84" s="22">
        <v>137.350006103515</v>
      </c>
      <c r="AB84" s="26">
        <v>274.64999389648398</v>
      </c>
      <c r="AC84" s="22">
        <v>452.89999389648398</v>
      </c>
      <c r="AD84" s="26">
        <v>250.39999389648401</v>
      </c>
      <c r="AE84" s="22">
        <v>194.69999694824199</v>
      </c>
      <c r="AF84" s="26">
        <v>10780.549805000001</v>
      </c>
      <c r="AG84" s="64">
        <f t="shared" si="13"/>
        <v>-3.7160379788048217E-2</v>
      </c>
      <c r="AH84" s="65">
        <f t="shared" si="13"/>
        <v>-3.224352468906222E-2</v>
      </c>
      <c r="AI84" s="64">
        <f t="shared" si="13"/>
        <v>-1.7184259464284861E-2</v>
      </c>
      <c r="AJ84" s="65">
        <f t="shared" si="13"/>
        <v>-2.9706200163023364E-2</v>
      </c>
      <c r="AK84" s="64">
        <f t="shared" si="13"/>
        <v>6.1823842341621714E-3</v>
      </c>
      <c r="AL84" s="64">
        <f t="shared" si="13"/>
        <v>-6.4030621647836669E-3</v>
      </c>
      <c r="AM84" s="101">
        <f t="shared" si="16"/>
        <v>-1.202998727925556E-2</v>
      </c>
      <c r="AN84" s="102">
        <f t="shared" si="17"/>
        <v>-1.1458153491990549E-2</v>
      </c>
      <c r="AO84" s="101">
        <f t="shared" si="18"/>
        <v>-1.0452730275684902E-2</v>
      </c>
      <c r="AP84" s="102">
        <f t="shared" si="19"/>
        <v>-6.3920710392337413E-3</v>
      </c>
      <c r="AQ84" s="101">
        <f t="shared" si="20"/>
        <v>-1.0744068751892591E-2</v>
      </c>
      <c r="AR84" s="102">
        <f t="shared" si="15"/>
        <v>-2.5130392508792655E-2</v>
      </c>
      <c r="AS84" s="101">
        <f t="shared" si="15"/>
        <v>-2.0785371197071668E-2</v>
      </c>
      <c r="AT84" s="102">
        <f t="shared" si="15"/>
        <v>-6.7315291885999586E-3</v>
      </c>
      <c r="AU84" s="101">
        <f t="shared" si="15"/>
        <v>-2.3314129123789624E-2</v>
      </c>
      <c r="AV84" s="102">
        <f t="shared" si="15"/>
        <v>1.692645298605476E-2</v>
      </c>
      <c r="AW84" s="102">
        <f t="shared" si="21"/>
        <v>-1.1806993806439828E-2</v>
      </c>
    </row>
    <row r="85" spans="6:49" x14ac:dyDescent="0.3">
      <c r="F85" s="18">
        <v>43495</v>
      </c>
      <c r="G85" s="22">
        <v>139.89999389648401</v>
      </c>
      <c r="H85" s="26">
        <v>268.89999389648398</v>
      </c>
      <c r="I85" s="22">
        <v>467.45001220703102</v>
      </c>
      <c r="J85" s="26">
        <v>261.64999389648398</v>
      </c>
      <c r="K85" s="22">
        <v>194.100006103515</v>
      </c>
      <c r="Y85" s="93">
        <f t="shared" si="14"/>
        <v>-286</v>
      </c>
      <c r="Z85" s="18">
        <v>43493</v>
      </c>
      <c r="AA85" s="22">
        <v>136.39999389648401</v>
      </c>
      <c r="AB85" s="26">
        <v>267.75</v>
      </c>
      <c r="AC85" s="22">
        <v>445.70001220703102</v>
      </c>
      <c r="AD85" s="26">
        <v>251.100006103515</v>
      </c>
      <c r="AE85" s="22">
        <v>191.5</v>
      </c>
      <c r="AF85" s="26">
        <v>10661.549805000001</v>
      </c>
      <c r="AG85" s="64">
        <f t="shared" si="13"/>
        <v>-6.9407563167832803E-3</v>
      </c>
      <c r="AH85" s="65">
        <f t="shared" si="13"/>
        <v>-2.5443828237883565E-2</v>
      </c>
      <c r="AI85" s="64">
        <f t="shared" si="13"/>
        <v>-1.6025229744690644E-2</v>
      </c>
      <c r="AJ85" s="65">
        <f t="shared" si="13"/>
        <v>2.7916756197685446E-3</v>
      </c>
      <c r="AK85" s="64">
        <f t="shared" si="13"/>
        <v>-1.6572088083298034E-2</v>
      </c>
      <c r="AL85" s="64">
        <f t="shared" si="13"/>
        <v>-1.1099773244647464E-2</v>
      </c>
      <c r="AM85" s="101">
        <f t="shared" si="16"/>
        <v>-2.080657786214728E-2</v>
      </c>
      <c r="AN85" s="102">
        <f t="shared" si="17"/>
        <v>-1.8061178603176672E-2</v>
      </c>
      <c r="AO85" s="101">
        <f t="shared" si="18"/>
        <v>-1.6453963775858574E-2</v>
      </c>
      <c r="AP85" s="102">
        <f t="shared" si="19"/>
        <v>-9.9177905331195582E-3</v>
      </c>
      <c r="AQ85" s="101">
        <f t="shared" si="20"/>
        <v>-1.6946617860836309E-2</v>
      </c>
      <c r="AR85" s="102">
        <f t="shared" si="15"/>
        <v>1.3865821545364001E-2</v>
      </c>
      <c r="AS85" s="101">
        <f t="shared" si="15"/>
        <v>-7.3826496347068928E-3</v>
      </c>
      <c r="AT85" s="102">
        <f t="shared" si="15"/>
        <v>4.2873403116792941E-4</v>
      </c>
      <c r="AU85" s="101">
        <f t="shared" si="15"/>
        <v>1.2709466152888102E-2</v>
      </c>
      <c r="AV85" s="102">
        <f t="shared" si="15"/>
        <v>3.7452977753827527E-4</v>
      </c>
      <c r="AW85" s="102">
        <f t="shared" si="21"/>
        <v>3.999180374450283E-3</v>
      </c>
    </row>
    <row r="86" spans="6:49" x14ac:dyDescent="0.3">
      <c r="F86" s="18">
        <v>43496</v>
      </c>
      <c r="G86" s="22">
        <v>137.14999389648401</v>
      </c>
      <c r="H86" s="26">
        <v>274.600006103515</v>
      </c>
      <c r="I86" s="22">
        <v>476.70001220703102</v>
      </c>
      <c r="J86" s="26">
        <v>260.20001220703102</v>
      </c>
      <c r="K86" s="22">
        <v>197.350006103515</v>
      </c>
      <c r="Y86" s="93">
        <f t="shared" si="14"/>
        <v>-285</v>
      </c>
      <c r="Z86" s="18">
        <v>43494</v>
      </c>
      <c r="AA86" s="22">
        <v>140.80000305175699</v>
      </c>
      <c r="AB86" s="26">
        <v>270.95001220703102</v>
      </c>
      <c r="AC86" s="22">
        <v>443.79998779296801</v>
      </c>
      <c r="AD86" s="26">
        <v>259.600006103515</v>
      </c>
      <c r="AE86" s="22">
        <v>192.64999389648401</v>
      </c>
      <c r="AF86" s="26">
        <v>10652.200194999999</v>
      </c>
      <c r="AG86" s="64">
        <f t="shared" si="13"/>
        <v>3.1748764736176167E-2</v>
      </c>
      <c r="AH86" s="65">
        <f t="shared" si="13"/>
        <v>1.1880637736971362E-2</v>
      </c>
      <c r="AI86" s="64">
        <f t="shared" si="13"/>
        <v>-4.2721243481692829E-3</v>
      </c>
      <c r="AJ86" s="65">
        <f t="shared" si="13"/>
        <v>3.329071787051565E-2</v>
      </c>
      <c r="AK86" s="64">
        <f t="shared" si="13"/>
        <v>5.9872307695759954E-3</v>
      </c>
      <c r="AL86" s="64">
        <f t="shared" si="13"/>
        <v>-8.7733135649134303E-4</v>
      </c>
      <c r="AM86" s="101">
        <f t="shared" si="16"/>
        <v>-1.7042346087166992E-3</v>
      </c>
      <c r="AN86" s="102">
        <f t="shared" si="17"/>
        <v>-3.6896238412658751E-3</v>
      </c>
      <c r="AO86" s="101">
        <f t="shared" si="18"/>
        <v>-3.3922148903895166E-3</v>
      </c>
      <c r="AP86" s="102">
        <f t="shared" si="19"/>
        <v>-2.2440243534821783E-3</v>
      </c>
      <c r="AQ86" s="101">
        <f t="shared" si="20"/>
        <v>-3.44670340017282E-3</v>
      </c>
      <c r="AR86" s="102">
        <f t="shared" si="15"/>
        <v>3.3452999344892868E-2</v>
      </c>
      <c r="AS86" s="101">
        <f t="shared" si="15"/>
        <v>1.5570261578237238E-2</v>
      </c>
      <c r="AT86" s="102">
        <f t="shared" si="15"/>
        <v>-8.7990945777976625E-4</v>
      </c>
      <c r="AU86" s="101">
        <f t="shared" si="15"/>
        <v>3.5534742223997828E-2</v>
      </c>
      <c r="AV86" s="102">
        <f t="shared" si="15"/>
        <v>9.4339341697488154E-3</v>
      </c>
      <c r="AW86" s="102">
        <f t="shared" si="21"/>
        <v>1.8622405571819399E-2</v>
      </c>
    </row>
    <row r="87" spans="6:49" x14ac:dyDescent="0.3">
      <c r="F87" s="18">
        <v>43497</v>
      </c>
      <c r="G87" s="22">
        <v>143</v>
      </c>
      <c r="H87" s="26">
        <v>274.95001220703102</v>
      </c>
      <c r="I87" s="22">
        <v>474.70001220703102</v>
      </c>
      <c r="J87" s="26">
        <v>254.69999694824199</v>
      </c>
      <c r="K87" s="22">
        <v>162.14999389648401</v>
      </c>
      <c r="Y87" s="93">
        <f t="shared" si="14"/>
        <v>-284</v>
      </c>
      <c r="Z87" s="18">
        <v>43495</v>
      </c>
      <c r="AA87" s="22">
        <v>139.89999389648401</v>
      </c>
      <c r="AB87" s="26">
        <v>268.89999389648398</v>
      </c>
      <c r="AC87" s="22">
        <v>467.45001220703102</v>
      </c>
      <c r="AD87" s="26">
        <v>261.64999389648398</v>
      </c>
      <c r="AE87" s="22">
        <v>194.100006103515</v>
      </c>
      <c r="AF87" s="26">
        <v>10651.799805000001</v>
      </c>
      <c r="AG87" s="64">
        <f t="shared" si="13"/>
        <v>-6.4126273546231006E-3</v>
      </c>
      <c r="AH87" s="65">
        <f t="shared" si="13"/>
        <v>-7.594806488099278E-3</v>
      </c>
      <c r="AI87" s="64">
        <f t="shared" si="13"/>
        <v>5.1918434258625662E-2</v>
      </c>
      <c r="AJ87" s="65">
        <f t="shared" si="13"/>
        <v>7.8657011500283744E-3</v>
      </c>
      <c r="AK87" s="64">
        <f t="shared" si="13"/>
        <v>7.4984822298961454E-3</v>
      </c>
      <c r="AL87" s="64">
        <f t="shared" si="13"/>
        <v>-3.7588246343066341E-5</v>
      </c>
      <c r="AM87" s="101">
        <f t="shared" si="16"/>
        <v>-1.3503408791538593E-4</v>
      </c>
      <c r="AN87" s="102">
        <f t="shared" si="17"/>
        <v>-2.5090434842950132E-3</v>
      </c>
      <c r="AO87" s="101">
        <f t="shared" si="18"/>
        <v>-2.3192311793480422E-3</v>
      </c>
      <c r="AP87" s="102">
        <f t="shared" si="19"/>
        <v>-1.6136473507324279E-3</v>
      </c>
      <c r="AQ87" s="101">
        <f t="shared" si="20"/>
        <v>-2.3377256940664295E-3</v>
      </c>
      <c r="AR87" s="102">
        <f t="shared" si="15"/>
        <v>-6.2775932667077147E-3</v>
      </c>
      <c r="AS87" s="101">
        <f t="shared" si="15"/>
        <v>-5.0857630038042643E-3</v>
      </c>
      <c r="AT87" s="102">
        <f t="shared" si="15"/>
        <v>5.4237665437973703E-2</v>
      </c>
      <c r="AU87" s="101">
        <f t="shared" si="15"/>
        <v>9.4793485007608029E-3</v>
      </c>
      <c r="AV87" s="102">
        <f t="shared" si="15"/>
        <v>9.8362079239625744E-3</v>
      </c>
      <c r="AW87" s="102">
        <f t="shared" si="21"/>
        <v>1.243797311843702E-2</v>
      </c>
    </row>
    <row r="88" spans="6:49" x14ac:dyDescent="0.3">
      <c r="F88" s="18">
        <v>43500</v>
      </c>
      <c r="G88" s="22">
        <v>123.09999847412099</v>
      </c>
      <c r="H88" s="26">
        <v>273.5</v>
      </c>
      <c r="I88" s="22">
        <v>476.04998779296801</v>
      </c>
      <c r="J88" s="26">
        <v>254.69999694824199</v>
      </c>
      <c r="K88" s="22">
        <v>161.350006103515</v>
      </c>
      <c r="Y88" s="93">
        <f t="shared" si="14"/>
        <v>-283</v>
      </c>
      <c r="Z88" s="18">
        <v>43496</v>
      </c>
      <c r="AA88" s="22">
        <v>137.14999389648401</v>
      </c>
      <c r="AB88" s="26">
        <v>274.600006103515</v>
      </c>
      <c r="AC88" s="22">
        <v>476.70001220703102</v>
      </c>
      <c r="AD88" s="26">
        <v>260.20001220703102</v>
      </c>
      <c r="AE88" s="22">
        <v>197.350006103515</v>
      </c>
      <c r="AF88" s="26">
        <v>10830.950194999999</v>
      </c>
      <c r="AG88" s="64">
        <f t="shared" si="13"/>
        <v>-1.9852665162604144E-2</v>
      </c>
      <c r="AH88" s="65">
        <f t="shared" si="13"/>
        <v>2.0975974984070292E-2</v>
      </c>
      <c r="AI88" s="64">
        <f t="shared" si="13"/>
        <v>1.9594970566731252E-2</v>
      </c>
      <c r="AJ88" s="65">
        <f t="shared" si="13"/>
        <v>-5.5570964987563922E-3</v>
      </c>
      <c r="AK88" s="64">
        <f t="shared" si="13"/>
        <v>1.6605311416045536E-2</v>
      </c>
      <c r="AL88" s="64">
        <f t="shared" si="13"/>
        <v>1.6678920816088114E-2</v>
      </c>
      <c r="AM88" s="101">
        <f t="shared" si="16"/>
        <v>3.1102560373699281E-2</v>
      </c>
      <c r="AN88" s="102">
        <f t="shared" si="17"/>
        <v>2.099240832606511E-2</v>
      </c>
      <c r="AO88" s="101">
        <f t="shared" si="18"/>
        <v>1.9040327134025585E-2</v>
      </c>
      <c r="AP88" s="102">
        <f t="shared" si="19"/>
        <v>1.0935074695172443E-2</v>
      </c>
      <c r="AQ88" s="101">
        <f t="shared" si="20"/>
        <v>1.9738354061905907E-2</v>
      </c>
      <c r="AR88" s="102">
        <f t="shared" si="15"/>
        <v>-5.0955225536303425E-2</v>
      </c>
      <c r="AS88" s="101">
        <f t="shared" si="15"/>
        <v>-1.6433341994817607E-5</v>
      </c>
      <c r="AT88" s="102">
        <f t="shared" si="15"/>
        <v>5.5464343270566693E-4</v>
      </c>
      <c r="AU88" s="101">
        <f t="shared" si="15"/>
        <v>-1.6492171193928835E-2</v>
      </c>
      <c r="AV88" s="102">
        <f t="shared" si="15"/>
        <v>-3.1330426458603712E-3</v>
      </c>
      <c r="AW88" s="102">
        <f t="shared" si="21"/>
        <v>-1.4008445857076354E-2</v>
      </c>
    </row>
    <row r="89" spans="6:49" x14ac:dyDescent="0.3">
      <c r="F89" s="18">
        <v>43501</v>
      </c>
      <c r="G89" s="22">
        <v>124.25</v>
      </c>
      <c r="H89" s="26">
        <v>273.54998779296801</v>
      </c>
      <c r="I89" s="22">
        <v>464.70001220703102</v>
      </c>
      <c r="J89" s="26">
        <v>254.80000305175699</v>
      </c>
      <c r="K89" s="22">
        <v>162.600006103515</v>
      </c>
      <c r="Y89" s="93">
        <f t="shared" si="14"/>
        <v>-282</v>
      </c>
      <c r="Z89" s="18">
        <v>43497</v>
      </c>
      <c r="AA89" s="22">
        <v>143</v>
      </c>
      <c r="AB89" s="26">
        <v>274.95001220703102</v>
      </c>
      <c r="AC89" s="22">
        <v>474.70001220703102</v>
      </c>
      <c r="AD89" s="26">
        <v>254.69999694824199</v>
      </c>
      <c r="AE89" s="22">
        <v>162.14999389648401</v>
      </c>
      <c r="AF89" s="26">
        <v>10893.650390999999</v>
      </c>
      <c r="AG89" s="64">
        <f t="shared" si="13"/>
        <v>4.1769457378782376E-2</v>
      </c>
      <c r="AH89" s="65">
        <f t="shared" si="13"/>
        <v>1.2737917902980905E-3</v>
      </c>
      <c r="AI89" s="64">
        <f t="shared" si="13"/>
        <v>-4.2043365456189905E-3</v>
      </c>
      <c r="AJ89" s="65">
        <f t="shared" si="13"/>
        <v>-2.1364242988798826E-2</v>
      </c>
      <c r="AK89" s="64">
        <f t="shared" si="13"/>
        <v>-0.19645703792406369</v>
      </c>
      <c r="AL89" s="64">
        <f t="shared" si="13"/>
        <v>5.7722920930927801E-3</v>
      </c>
      <c r="AM89" s="101">
        <f t="shared" si="16"/>
        <v>1.0721699530091009E-2</v>
      </c>
      <c r="AN89" s="102">
        <f t="shared" si="17"/>
        <v>5.65896709203236E-3</v>
      </c>
      <c r="AO89" s="101">
        <f t="shared" si="18"/>
        <v>5.1043569298941183E-3</v>
      </c>
      <c r="AP89" s="102">
        <f t="shared" si="19"/>
        <v>2.7477042464978049E-3</v>
      </c>
      <c r="AQ89" s="101">
        <f t="shared" si="20"/>
        <v>5.3348919120994754E-3</v>
      </c>
      <c r="AR89" s="102">
        <f t="shared" si="15"/>
        <v>3.1047757848691369E-2</v>
      </c>
      <c r="AS89" s="101">
        <f t="shared" si="15"/>
        <v>-4.3851753017342694E-3</v>
      </c>
      <c r="AT89" s="102">
        <f t="shared" si="15"/>
        <v>-9.3086934755131079E-3</v>
      </c>
      <c r="AU89" s="101">
        <f t="shared" si="15"/>
        <v>-2.4111947235296631E-2</v>
      </c>
      <c r="AV89" s="102">
        <f t="shared" si="15"/>
        <v>-0.20179192983616318</v>
      </c>
      <c r="AW89" s="102">
        <f t="shared" si="21"/>
        <v>-4.1709997600003164E-2</v>
      </c>
    </row>
    <row r="90" spans="6:49" x14ac:dyDescent="0.3">
      <c r="F90" s="18">
        <v>43502</v>
      </c>
      <c r="G90" s="22">
        <v>122.900001525878</v>
      </c>
      <c r="H90" s="26">
        <v>279.29998779296801</v>
      </c>
      <c r="I90" s="22">
        <v>485.100006103515</v>
      </c>
      <c r="J90" s="26">
        <v>256.89999389648398</v>
      </c>
      <c r="K90" s="22">
        <v>163.75</v>
      </c>
      <c r="Y90" s="93">
        <f t="shared" si="14"/>
        <v>-281</v>
      </c>
      <c r="Z90" s="18">
        <v>43500</v>
      </c>
      <c r="AA90" s="22">
        <v>123.09999847412099</v>
      </c>
      <c r="AB90" s="26">
        <v>273.5</v>
      </c>
      <c r="AC90" s="22">
        <v>476.04998779296801</v>
      </c>
      <c r="AD90" s="26">
        <v>254.69999694824199</v>
      </c>
      <c r="AE90" s="22">
        <v>161.350006103515</v>
      </c>
      <c r="AF90" s="26">
        <v>10912.25</v>
      </c>
      <c r="AG90" s="64">
        <f t="shared" si="13"/>
        <v>-0.1498476094649423</v>
      </c>
      <c r="AH90" s="65">
        <f t="shared" si="13"/>
        <v>-5.2876854890628261E-3</v>
      </c>
      <c r="AI90" s="64">
        <f t="shared" si="13"/>
        <v>2.8398138168425238E-3</v>
      </c>
      <c r="AJ90" s="65">
        <f t="shared" si="13"/>
        <v>0</v>
      </c>
      <c r="AK90" s="64">
        <f t="shared" si="13"/>
        <v>-4.9458387863877086E-3</v>
      </c>
      <c r="AL90" s="64">
        <f t="shared" si="13"/>
        <v>1.7059248347626147E-3</v>
      </c>
      <c r="AM90" s="101">
        <f t="shared" si="16"/>
        <v>3.1230118571258839E-3</v>
      </c>
      <c r="AN90" s="102">
        <f t="shared" si="17"/>
        <v>-5.7868510901470417E-5</v>
      </c>
      <c r="AO90" s="101">
        <f t="shared" si="18"/>
        <v>-9.1453287030709984E-5</v>
      </c>
      <c r="AP90" s="102">
        <f t="shared" si="19"/>
        <v>-3.0482976468719785E-4</v>
      </c>
      <c r="AQ90" s="101">
        <f t="shared" si="20"/>
        <v>-3.5215421717002798E-5</v>
      </c>
      <c r="AR90" s="102">
        <f t="shared" si="15"/>
        <v>-0.15297062132206818</v>
      </c>
      <c r="AS90" s="101">
        <f t="shared" si="15"/>
        <v>-5.2298169781613557E-3</v>
      </c>
      <c r="AT90" s="102">
        <f t="shared" si="15"/>
        <v>2.9312671038732338E-3</v>
      </c>
      <c r="AU90" s="101">
        <f t="shared" si="15"/>
        <v>3.0482976468719785E-4</v>
      </c>
      <c r="AV90" s="102">
        <f t="shared" si="15"/>
        <v>-4.9106233646707062E-3</v>
      </c>
      <c r="AW90" s="102">
        <f t="shared" si="21"/>
        <v>-3.1974992959267964E-2</v>
      </c>
    </row>
    <row r="91" spans="6:49" x14ac:dyDescent="0.3">
      <c r="F91" s="18">
        <v>43503</v>
      </c>
      <c r="G91" s="22">
        <v>123.949996948242</v>
      </c>
      <c r="H91" s="26">
        <v>273.100006103515</v>
      </c>
      <c r="I91" s="22">
        <v>489.04998779296801</v>
      </c>
      <c r="J91" s="26">
        <v>255.69999694824199</v>
      </c>
      <c r="K91" s="22">
        <v>163.44999694824199</v>
      </c>
      <c r="Y91" s="93">
        <f t="shared" si="14"/>
        <v>-280</v>
      </c>
      <c r="Z91" s="18">
        <v>43501</v>
      </c>
      <c r="AA91" s="22">
        <v>124.25</v>
      </c>
      <c r="AB91" s="26">
        <v>273.54998779296801</v>
      </c>
      <c r="AC91" s="22">
        <v>464.70001220703102</v>
      </c>
      <c r="AD91" s="26">
        <v>254.80000305175699</v>
      </c>
      <c r="AE91" s="22">
        <v>162.600006103515</v>
      </c>
      <c r="AF91" s="26">
        <v>10934.349609000001</v>
      </c>
      <c r="AG91" s="64">
        <f t="shared" si="13"/>
        <v>9.2986441817732145E-3</v>
      </c>
      <c r="AH91" s="65">
        <f t="shared" si="13"/>
        <v>1.8275402329790753E-4</v>
      </c>
      <c r="AI91" s="64">
        <f t="shared" si="13"/>
        <v>-2.4130802729808984E-2</v>
      </c>
      <c r="AJ91" s="65">
        <f t="shared" si="13"/>
        <v>3.9256567143995929E-4</v>
      </c>
      <c r="AK91" s="64">
        <f t="shared" si="13"/>
        <v>7.7172783249353305E-3</v>
      </c>
      <c r="AL91" s="64">
        <f t="shared" si="13"/>
        <v>2.0231630490496039E-3</v>
      </c>
      <c r="AM91" s="101">
        <f t="shared" si="16"/>
        <v>3.7158245459841732E-3</v>
      </c>
      <c r="AN91" s="102">
        <f t="shared" si="17"/>
        <v>3.881312237097507E-4</v>
      </c>
      <c r="AO91" s="101">
        <f t="shared" si="18"/>
        <v>3.1389857871990052E-4</v>
      </c>
      <c r="AP91" s="102">
        <f t="shared" si="19"/>
        <v>-6.6685893944865753E-5</v>
      </c>
      <c r="AQ91" s="101">
        <f t="shared" si="20"/>
        <v>3.837342581525377E-4</v>
      </c>
      <c r="AR91" s="102">
        <f t="shared" si="15"/>
        <v>5.5828196357890414E-3</v>
      </c>
      <c r="AS91" s="101">
        <f t="shared" si="15"/>
        <v>-2.0537720041184318E-4</v>
      </c>
      <c r="AT91" s="102">
        <f t="shared" si="15"/>
        <v>-2.4444701308528886E-2</v>
      </c>
      <c r="AU91" s="101">
        <f t="shared" si="15"/>
        <v>4.5925156538482504E-4</v>
      </c>
      <c r="AV91" s="102">
        <f t="shared" si="15"/>
        <v>7.3335440667827928E-3</v>
      </c>
      <c r="AW91" s="102">
        <f t="shared" si="21"/>
        <v>-2.2548926481968136E-3</v>
      </c>
    </row>
    <row r="92" spans="6:49" x14ac:dyDescent="0.3">
      <c r="F92" s="18">
        <v>43504</v>
      </c>
      <c r="G92" s="22">
        <v>123.75</v>
      </c>
      <c r="H92" s="26">
        <v>262.850006103515</v>
      </c>
      <c r="I92" s="22">
        <v>468.75</v>
      </c>
      <c r="J92" s="26">
        <v>249.25</v>
      </c>
      <c r="K92" s="22">
        <v>154.14999389648401</v>
      </c>
      <c r="Y92" s="93">
        <f t="shared" si="14"/>
        <v>-279</v>
      </c>
      <c r="Z92" s="18">
        <v>43502</v>
      </c>
      <c r="AA92" s="22">
        <v>122.900001525878</v>
      </c>
      <c r="AB92" s="26">
        <v>279.29998779296801</v>
      </c>
      <c r="AC92" s="22">
        <v>485.100006103515</v>
      </c>
      <c r="AD92" s="26">
        <v>256.89999389648398</v>
      </c>
      <c r="AE92" s="22">
        <v>163.75</v>
      </c>
      <c r="AF92" s="26">
        <v>11062.450194999999</v>
      </c>
      <c r="AG92" s="64">
        <f t="shared" si="13"/>
        <v>-1.0924635989142934E-2</v>
      </c>
      <c r="AH92" s="65">
        <f t="shared" si="13"/>
        <v>2.0802053359988887E-2</v>
      </c>
      <c r="AI92" s="64">
        <f t="shared" si="13"/>
        <v>4.2963005473584136E-2</v>
      </c>
      <c r="AJ92" s="65">
        <f t="shared" si="13"/>
        <v>8.2079446824271096E-3</v>
      </c>
      <c r="AK92" s="64">
        <f t="shared" si="13"/>
        <v>7.0476398646592119E-3</v>
      </c>
      <c r="AL92" s="64">
        <f t="shared" si="13"/>
        <v>1.1647333732122497E-2</v>
      </c>
      <c r="AM92" s="101">
        <f t="shared" si="16"/>
        <v>2.1700197940238107E-2</v>
      </c>
      <c r="AN92" s="102">
        <f t="shared" si="17"/>
        <v>1.3918586815735334E-2</v>
      </c>
      <c r="AO92" s="101">
        <f t="shared" si="18"/>
        <v>1.2611205041164961E-2</v>
      </c>
      <c r="AP92" s="102">
        <f t="shared" si="19"/>
        <v>7.1579710229499422E-3</v>
      </c>
      <c r="AQ92" s="101">
        <f t="shared" si="20"/>
        <v>1.3093562535762316E-2</v>
      </c>
      <c r="AR92" s="102">
        <f t="shared" si="15"/>
        <v>-3.2624833929381043E-2</v>
      </c>
      <c r="AS92" s="101">
        <f t="shared" si="15"/>
        <v>6.8834665442535532E-3</v>
      </c>
      <c r="AT92" s="102">
        <f t="shared" si="15"/>
        <v>3.0351800432419175E-2</v>
      </c>
      <c r="AU92" s="101">
        <f t="shared" si="15"/>
        <v>1.0499736594771674E-3</v>
      </c>
      <c r="AV92" s="102">
        <f t="shared" si="15"/>
        <v>-6.0459226711031041E-3</v>
      </c>
      <c r="AW92" s="102">
        <f t="shared" si="21"/>
        <v>-7.7103192866850336E-5</v>
      </c>
    </row>
    <row r="93" spans="6:49" x14ac:dyDescent="0.3">
      <c r="F93" s="18">
        <v>43507</v>
      </c>
      <c r="G93" s="22">
        <v>118.199996948242</v>
      </c>
      <c r="H93" s="26">
        <v>261.600006103515</v>
      </c>
      <c r="I93" s="22">
        <v>480.70001220703102</v>
      </c>
      <c r="J93" s="26">
        <v>249.44999694824199</v>
      </c>
      <c r="K93" s="22">
        <v>152.14999389648401</v>
      </c>
      <c r="Y93" s="93">
        <f t="shared" si="14"/>
        <v>-278</v>
      </c>
      <c r="Z93" s="18">
        <v>43503</v>
      </c>
      <c r="AA93" s="22">
        <v>123.949996948242</v>
      </c>
      <c r="AB93" s="26">
        <v>273.100006103515</v>
      </c>
      <c r="AC93" s="22">
        <v>489.04998779296801</v>
      </c>
      <c r="AD93" s="26">
        <v>255.69999694824199</v>
      </c>
      <c r="AE93" s="22">
        <v>163.44999694824199</v>
      </c>
      <c r="AF93" s="26">
        <v>11069.400390999999</v>
      </c>
      <c r="AG93" s="64">
        <f t="shared" si="13"/>
        <v>8.5072048727247006E-3</v>
      </c>
      <c r="AH93" s="65">
        <f t="shared" si="13"/>
        <v>-2.2448378416652402E-2</v>
      </c>
      <c r="AI93" s="64">
        <f t="shared" si="13"/>
        <v>8.1096409426546934E-3</v>
      </c>
      <c r="AJ93" s="65">
        <f t="shared" si="13"/>
        <v>-4.6820099952786408E-3</v>
      </c>
      <c r="AK93" s="64">
        <f t="shared" si="13"/>
        <v>-1.8337600160382365E-3</v>
      </c>
      <c r="AL93" s="64">
        <f t="shared" si="13"/>
        <v>6.2807185521738227E-4</v>
      </c>
      <c r="AM93" s="101">
        <f t="shared" si="16"/>
        <v>1.1088632009362848E-3</v>
      </c>
      <c r="AN93" s="102">
        <f t="shared" si="17"/>
        <v>-1.5732034269913793E-3</v>
      </c>
      <c r="AO93" s="101">
        <f t="shared" si="18"/>
        <v>-1.4686824371994362E-3</v>
      </c>
      <c r="AP93" s="102">
        <f t="shared" si="19"/>
        <v>-1.1139506999344518E-3</v>
      </c>
      <c r="AQ93" s="101">
        <f t="shared" si="20"/>
        <v>-1.458644694706154E-3</v>
      </c>
      <c r="AR93" s="102">
        <f t="shared" si="15"/>
        <v>7.3983416717884158E-3</v>
      </c>
      <c r="AS93" s="101">
        <f t="shared" si="15"/>
        <v>-2.0875174989661023E-2</v>
      </c>
      <c r="AT93" s="102">
        <f t="shared" si="15"/>
        <v>9.5783233798541305E-3</v>
      </c>
      <c r="AU93" s="101">
        <f t="shared" si="15"/>
        <v>-3.5680592953441889E-3</v>
      </c>
      <c r="AV93" s="102">
        <f t="shared" si="15"/>
        <v>-3.7511532133208255E-4</v>
      </c>
      <c r="AW93" s="102">
        <f t="shared" si="21"/>
        <v>-1.5683369109389497E-3</v>
      </c>
    </row>
    <row r="94" spans="6:49" x14ac:dyDescent="0.3">
      <c r="F94" s="18">
        <v>43508</v>
      </c>
      <c r="G94" s="22">
        <v>116.949996948242</v>
      </c>
      <c r="H94" s="26">
        <v>271.75</v>
      </c>
      <c r="I94" s="22">
        <v>487.39999389648398</v>
      </c>
      <c r="J94" s="26">
        <v>250.05000305175699</v>
      </c>
      <c r="K94" s="22">
        <v>152.850006103515</v>
      </c>
      <c r="Y94" s="93">
        <f t="shared" si="14"/>
        <v>-277</v>
      </c>
      <c r="Z94" s="18">
        <v>43504</v>
      </c>
      <c r="AA94" s="22">
        <v>123.75</v>
      </c>
      <c r="AB94" s="26">
        <v>262.850006103515</v>
      </c>
      <c r="AC94" s="22">
        <v>468.75</v>
      </c>
      <c r="AD94" s="26">
        <v>249.25</v>
      </c>
      <c r="AE94" s="22">
        <v>154.14999389648401</v>
      </c>
      <c r="AF94" s="26">
        <v>10943.599609000001</v>
      </c>
      <c r="AG94" s="64">
        <f t="shared" si="13"/>
        <v>-1.614832411520141E-3</v>
      </c>
      <c r="AH94" s="65">
        <f t="shared" si="13"/>
        <v>-3.8254500342688659E-2</v>
      </c>
      <c r="AI94" s="64">
        <f t="shared" si="13"/>
        <v>-4.2395131491177664E-2</v>
      </c>
      <c r="AJ94" s="65">
        <f t="shared" si="13"/>
        <v>-2.554846152027716E-2</v>
      </c>
      <c r="AK94" s="64">
        <f t="shared" si="13"/>
        <v>-5.8580999761819061E-2</v>
      </c>
      <c r="AL94" s="64">
        <f t="shared" si="13"/>
        <v>-1.1429805256248168E-2</v>
      </c>
      <c r="AM94" s="101">
        <f t="shared" si="16"/>
        <v>-2.1423297902152711E-2</v>
      </c>
      <c r="AN94" s="102">
        <f t="shared" si="17"/>
        <v>-1.8525164916798908E-2</v>
      </c>
      <c r="AO94" s="101">
        <f t="shared" si="18"/>
        <v>-1.6875662945866982E-2</v>
      </c>
      <c r="AP94" s="102">
        <f t="shared" si="19"/>
        <v>-1.0165538430982736E-2</v>
      </c>
      <c r="AQ94" s="101">
        <f t="shared" si="20"/>
        <v>-1.7382463226810196E-2</v>
      </c>
      <c r="AR94" s="102">
        <f t="shared" si="15"/>
        <v>1.980846549063257E-2</v>
      </c>
      <c r="AS94" s="101">
        <f t="shared" si="15"/>
        <v>-1.9729335425889751E-2</v>
      </c>
      <c r="AT94" s="102">
        <f t="shared" si="15"/>
        <v>-2.5519468545310682E-2</v>
      </c>
      <c r="AU94" s="101">
        <f t="shared" si="15"/>
        <v>-1.5382923089294424E-2</v>
      </c>
      <c r="AV94" s="102">
        <f t="shared" si="15"/>
        <v>-4.1198536535008864E-2</v>
      </c>
      <c r="AW94" s="102">
        <f t="shared" si="21"/>
        <v>-1.6404359620974231E-2</v>
      </c>
    </row>
    <row r="95" spans="6:49" x14ac:dyDescent="0.3">
      <c r="F95" s="18">
        <v>43510</v>
      </c>
      <c r="G95" s="22">
        <v>118.09999847412099</v>
      </c>
      <c r="H95" s="26">
        <v>280.64999389648398</v>
      </c>
      <c r="I95" s="22">
        <v>482.54998779296801</v>
      </c>
      <c r="J95" s="26">
        <v>247.14999389648401</v>
      </c>
      <c r="K95" s="22">
        <v>151.75</v>
      </c>
      <c r="Y95" s="93">
        <f t="shared" si="14"/>
        <v>-276</v>
      </c>
      <c r="Z95" s="18">
        <v>43507</v>
      </c>
      <c r="AA95" s="22">
        <v>118.199996948242</v>
      </c>
      <c r="AB95" s="26">
        <v>261.600006103515</v>
      </c>
      <c r="AC95" s="22">
        <v>480.70001220703102</v>
      </c>
      <c r="AD95" s="26">
        <v>249.44999694824199</v>
      </c>
      <c r="AE95" s="22">
        <v>152.14999389648401</v>
      </c>
      <c r="AF95" s="26">
        <v>10888.799805000001</v>
      </c>
      <c r="AG95" s="64">
        <f t="shared" si="13"/>
        <v>-4.5885322295397768E-2</v>
      </c>
      <c r="AH95" s="65">
        <f t="shared" si="13"/>
        <v>-4.7669075714590501E-3</v>
      </c>
      <c r="AI95" s="64">
        <f t="shared" si="13"/>
        <v>2.5173823009575432E-2</v>
      </c>
      <c r="AJ95" s="65">
        <f t="shared" si="13"/>
        <v>8.0207323115188771E-4</v>
      </c>
      <c r="AK95" s="64">
        <f t="shared" si="13"/>
        <v>-1.3059278509647967E-2</v>
      </c>
      <c r="AL95" s="64">
        <f t="shared" si="13"/>
        <v>-5.0200546485725944E-3</v>
      </c>
      <c r="AM95" s="101">
        <f t="shared" si="16"/>
        <v>-9.4456063078804664E-3</v>
      </c>
      <c r="AN95" s="102">
        <f t="shared" si="17"/>
        <v>-9.5138070752708546E-3</v>
      </c>
      <c r="AO95" s="101">
        <f t="shared" si="18"/>
        <v>-8.6855892069354554E-3</v>
      </c>
      <c r="AP95" s="102">
        <f t="shared" si="19"/>
        <v>-5.3538771888601766E-3</v>
      </c>
      <c r="AQ95" s="101">
        <f t="shared" si="20"/>
        <v>-8.9176476901171187E-3</v>
      </c>
      <c r="AR95" s="102">
        <f t="shared" si="15"/>
        <v>-3.6439715987517302E-2</v>
      </c>
      <c r="AS95" s="101">
        <f t="shared" si="15"/>
        <v>4.7468995038118045E-3</v>
      </c>
      <c r="AT95" s="102">
        <f t="shared" si="15"/>
        <v>3.3859412216510884E-2</v>
      </c>
      <c r="AU95" s="101">
        <f t="shared" si="15"/>
        <v>6.1559504200120645E-3</v>
      </c>
      <c r="AV95" s="102">
        <f t="shared" si="15"/>
        <v>-4.141630819530848E-3</v>
      </c>
      <c r="AW95" s="102">
        <f t="shared" si="21"/>
        <v>8.361830666573204E-4</v>
      </c>
    </row>
    <row r="96" spans="6:49" x14ac:dyDescent="0.3">
      <c r="F96" s="18">
        <v>43511</v>
      </c>
      <c r="G96" s="22">
        <v>119.800003051757</v>
      </c>
      <c r="H96" s="26">
        <v>266.89999389648398</v>
      </c>
      <c r="I96" s="22">
        <v>467.5</v>
      </c>
      <c r="J96" s="26">
        <v>247.850006103515</v>
      </c>
      <c r="K96" s="22">
        <v>147.30000305175699</v>
      </c>
      <c r="Y96" s="93">
        <f t="shared" si="14"/>
        <v>-275</v>
      </c>
      <c r="Z96" s="18">
        <v>43508</v>
      </c>
      <c r="AA96" s="22">
        <v>116.949996948242</v>
      </c>
      <c r="AB96" s="26">
        <v>271.75</v>
      </c>
      <c r="AC96" s="22">
        <v>487.39999389648398</v>
      </c>
      <c r="AD96" s="26">
        <v>250.05000305175699</v>
      </c>
      <c r="AE96" s="22">
        <v>152.850006103515</v>
      </c>
      <c r="AF96" s="26">
        <v>10831.400390999999</v>
      </c>
      <c r="AG96" s="64">
        <f t="shared" si="13"/>
        <v>-1.0631612217767461E-2</v>
      </c>
      <c r="AH96" s="65">
        <f t="shared" si="13"/>
        <v>3.8065883086796141E-2</v>
      </c>
      <c r="AI96" s="64">
        <f t="shared" si="13"/>
        <v>1.3841728374308217E-2</v>
      </c>
      <c r="AJ96" s="65">
        <f t="shared" si="13"/>
        <v>2.4024279964001516E-3</v>
      </c>
      <c r="AK96" s="64">
        <f t="shared" si="13"/>
        <v>4.5902520403900112E-3</v>
      </c>
      <c r="AL96" s="64">
        <f t="shared" si="13"/>
        <v>-5.2853608257026749E-3</v>
      </c>
      <c r="AM96" s="101">
        <f t="shared" si="16"/>
        <v>-9.9413752951970965E-3</v>
      </c>
      <c r="AN96" s="102">
        <f t="shared" si="17"/>
        <v>-9.8867964544245568E-3</v>
      </c>
      <c r="AO96" s="101">
        <f t="shared" si="18"/>
        <v>-9.024584791488684E-3</v>
      </c>
      <c r="AP96" s="102">
        <f t="shared" si="19"/>
        <v>-5.5530368017574147E-3</v>
      </c>
      <c r="AQ96" s="101">
        <f t="shared" si="20"/>
        <v>-9.2680151205538162E-3</v>
      </c>
      <c r="AR96" s="102">
        <f t="shared" si="15"/>
        <v>-6.9023692257036418E-4</v>
      </c>
      <c r="AS96" s="101">
        <f t="shared" si="15"/>
        <v>4.7952679541220698E-2</v>
      </c>
      <c r="AT96" s="102">
        <f t="shared" si="15"/>
        <v>2.2866313165796903E-2</v>
      </c>
      <c r="AU96" s="101">
        <f t="shared" si="15"/>
        <v>7.9554647981575667E-3</v>
      </c>
      <c r="AV96" s="102">
        <f t="shared" si="15"/>
        <v>1.3858267160943828E-2</v>
      </c>
      <c r="AW96" s="102">
        <f t="shared" si="21"/>
        <v>1.8388497548709727E-2</v>
      </c>
    </row>
    <row r="97" spans="6:49" x14ac:dyDescent="0.3">
      <c r="F97" s="18">
        <v>43514</v>
      </c>
      <c r="G97" s="22">
        <v>117.5</v>
      </c>
      <c r="H97" s="26">
        <v>261.89999389648398</v>
      </c>
      <c r="I97" s="22">
        <v>465.54998779296801</v>
      </c>
      <c r="J97" s="26">
        <v>244.30000305175699</v>
      </c>
      <c r="K97" s="22">
        <v>148</v>
      </c>
      <c r="Y97" s="93">
        <f t="shared" si="14"/>
        <v>-274</v>
      </c>
      <c r="Z97" s="18">
        <v>43510</v>
      </c>
      <c r="AA97" s="22">
        <v>118.09999847412099</v>
      </c>
      <c r="AB97" s="26">
        <v>280.64999389648398</v>
      </c>
      <c r="AC97" s="22">
        <v>482.54998779296801</v>
      </c>
      <c r="AD97" s="26">
        <v>247.14999389648401</v>
      </c>
      <c r="AE97" s="22">
        <v>151.75</v>
      </c>
      <c r="AF97" s="26">
        <v>10746.049805000001</v>
      </c>
      <c r="AG97" s="64">
        <f t="shared" si="13"/>
        <v>9.7852433474534314E-3</v>
      </c>
      <c r="AH97" s="65">
        <f t="shared" si="13"/>
        <v>3.2225793639103682E-2</v>
      </c>
      <c r="AI97" s="64">
        <f t="shared" si="13"/>
        <v>-1.0000611612286136E-2</v>
      </c>
      <c r="AJ97" s="65">
        <f t="shared" si="13"/>
        <v>-1.1665495012125458E-2</v>
      </c>
      <c r="AK97" s="64">
        <f t="shared" si="13"/>
        <v>-7.2226583286384592E-3</v>
      </c>
      <c r="AL97" s="64">
        <f t="shared" si="13"/>
        <v>-7.9111322580121372E-3</v>
      </c>
      <c r="AM97" s="101">
        <f t="shared" si="16"/>
        <v>-1.4848068603294224E-2</v>
      </c>
      <c r="AN97" s="102">
        <f t="shared" si="17"/>
        <v>-1.3578323229002594E-2</v>
      </c>
      <c r="AO97" s="101">
        <f t="shared" si="18"/>
        <v>-1.2379670342936213E-2</v>
      </c>
      <c r="AP97" s="102">
        <f t="shared" si="19"/>
        <v>-7.5241466630969001E-3</v>
      </c>
      <c r="AQ97" s="101">
        <f t="shared" si="20"/>
        <v>-1.2735649382236619E-2</v>
      </c>
      <c r="AR97" s="102">
        <f t="shared" si="15"/>
        <v>2.4633311950747656E-2</v>
      </c>
      <c r="AS97" s="101">
        <f t="shared" si="15"/>
        <v>4.5804116868106273E-2</v>
      </c>
      <c r="AT97" s="102">
        <f t="shared" si="15"/>
        <v>2.3790587306500768E-3</v>
      </c>
      <c r="AU97" s="101">
        <f t="shared" si="15"/>
        <v>-4.1413483490285582E-3</v>
      </c>
      <c r="AV97" s="102">
        <f t="shared" si="15"/>
        <v>5.5129910535981598E-3</v>
      </c>
      <c r="AW97" s="102">
        <f t="shared" si="21"/>
        <v>1.483762605081472E-2</v>
      </c>
    </row>
    <row r="98" spans="6:49" x14ac:dyDescent="0.3">
      <c r="F98" s="18">
        <v>43515</v>
      </c>
      <c r="G98" s="22">
        <v>118.25</v>
      </c>
      <c r="H98" s="26">
        <v>266.850006103515</v>
      </c>
      <c r="I98" s="22">
        <v>470.95001220703102</v>
      </c>
      <c r="J98" s="26">
        <v>248.30000305175699</v>
      </c>
      <c r="K98" s="22">
        <v>153.100006103515</v>
      </c>
      <c r="Y98" s="93">
        <f t="shared" si="14"/>
        <v>-273</v>
      </c>
      <c r="Z98" s="18">
        <v>43511</v>
      </c>
      <c r="AA98" s="22">
        <v>119.800003051757</v>
      </c>
      <c r="AB98" s="26">
        <v>266.89999389648398</v>
      </c>
      <c r="AC98" s="22">
        <v>467.5</v>
      </c>
      <c r="AD98" s="26">
        <v>247.850006103515</v>
      </c>
      <c r="AE98" s="22">
        <v>147.30000305175699</v>
      </c>
      <c r="AF98" s="26">
        <v>10724.400390999999</v>
      </c>
      <c r="AG98" s="64">
        <f t="shared" si="13"/>
        <v>1.4292000872025501E-2</v>
      </c>
      <c r="AH98" s="65">
        <f t="shared" si="13"/>
        <v>-5.0234286098119779E-2</v>
      </c>
      <c r="AI98" s="64">
        <f t="shared" si="13"/>
        <v>-3.1685168327476344E-2</v>
      </c>
      <c r="AJ98" s="65">
        <f t="shared" si="13"/>
        <v>2.8283340350506634E-3</v>
      </c>
      <c r="AK98" s="64">
        <f t="shared" si="13"/>
        <v>-2.9763085753053226E-2</v>
      </c>
      <c r="AL98" s="64">
        <f t="shared" si="13"/>
        <v>-2.0166713915775653E-3</v>
      </c>
      <c r="AM98" s="101">
        <f t="shared" si="16"/>
        <v>-3.8332821171998574E-3</v>
      </c>
      <c r="AN98" s="102">
        <f t="shared" si="17"/>
        <v>-5.2914023483807242E-3</v>
      </c>
      <c r="AO98" s="101">
        <f t="shared" si="18"/>
        <v>-4.8480092687072842E-3</v>
      </c>
      <c r="AP98" s="102">
        <f t="shared" si="19"/>
        <v>-3.0993022923552103E-3</v>
      </c>
      <c r="AQ98" s="101">
        <f t="shared" si="20"/>
        <v>-4.9513334272795525E-3</v>
      </c>
      <c r="AR98" s="102">
        <f t="shared" si="15"/>
        <v>1.8125282989225357E-2</v>
      </c>
      <c r="AS98" s="101">
        <f t="shared" si="15"/>
        <v>-4.4942883749739052E-2</v>
      </c>
      <c r="AT98" s="102">
        <f t="shared" si="15"/>
        <v>-2.6837159058769058E-2</v>
      </c>
      <c r="AU98" s="101">
        <f t="shared" si="15"/>
        <v>5.9276363274058733E-3</v>
      </c>
      <c r="AV98" s="102">
        <f t="shared" si="15"/>
        <v>-2.4811752325773671E-2</v>
      </c>
      <c r="AW98" s="102">
        <f t="shared" si="21"/>
        <v>-1.450777516353011E-2</v>
      </c>
    </row>
    <row r="99" spans="6:49" x14ac:dyDescent="0.3">
      <c r="F99" s="18">
        <v>43516</v>
      </c>
      <c r="G99" s="22">
        <v>120.050003051757</v>
      </c>
      <c r="H99" s="26">
        <v>274.04998779296801</v>
      </c>
      <c r="I99" s="22">
        <v>491.14999389648398</v>
      </c>
      <c r="J99" s="26">
        <v>253.89999389648401</v>
      </c>
      <c r="K99" s="22">
        <v>160.25</v>
      </c>
      <c r="Y99" s="93">
        <f t="shared" si="14"/>
        <v>-272</v>
      </c>
      <c r="Z99" s="18">
        <v>43514</v>
      </c>
      <c r="AA99" s="22">
        <v>117.5</v>
      </c>
      <c r="AB99" s="26">
        <v>261.89999389648398</v>
      </c>
      <c r="AC99" s="22">
        <v>465.54998779296801</v>
      </c>
      <c r="AD99" s="26">
        <v>244.30000305175699</v>
      </c>
      <c r="AE99" s="22">
        <v>148</v>
      </c>
      <c r="AF99" s="26">
        <v>10640.950194999999</v>
      </c>
      <c r="AG99" s="64">
        <f t="shared" si="13"/>
        <v>-1.938537757089968E-2</v>
      </c>
      <c r="AH99" s="65">
        <f t="shared" si="13"/>
        <v>-1.8911305333394413E-2</v>
      </c>
      <c r="AI99" s="64">
        <f t="shared" si="13"/>
        <v>-4.1798726148711924E-3</v>
      </c>
      <c r="AJ99" s="65">
        <f t="shared" si="13"/>
        <v>-1.4426758336888152E-2</v>
      </c>
      <c r="AK99" s="64">
        <f t="shared" si="13"/>
        <v>4.740929577560748E-3</v>
      </c>
      <c r="AL99" s="64">
        <f t="shared" si="13"/>
        <v>-7.8117716846418262E-3</v>
      </c>
      <c r="AM99" s="101">
        <f t="shared" si="16"/>
        <v>-1.4662396745322949E-2</v>
      </c>
      <c r="AN99" s="102">
        <f t="shared" si="17"/>
        <v>-1.3438633912399999E-2</v>
      </c>
      <c r="AO99" s="101">
        <f t="shared" si="18"/>
        <v>-1.225271213934076E-2</v>
      </c>
      <c r="AP99" s="102">
        <f t="shared" si="19"/>
        <v>-7.4495588282272414E-3</v>
      </c>
      <c r="AQ99" s="101">
        <f t="shared" si="20"/>
        <v>-1.2604432276193121E-2</v>
      </c>
      <c r="AR99" s="102">
        <f t="shared" si="15"/>
        <v>-4.7229808255767319E-3</v>
      </c>
      <c r="AS99" s="101">
        <f t="shared" si="15"/>
        <v>-5.4726714209944131E-3</v>
      </c>
      <c r="AT99" s="102">
        <f t="shared" si="15"/>
        <v>8.0728395244695668E-3</v>
      </c>
      <c r="AU99" s="101">
        <f t="shared" si="15"/>
        <v>-6.977199508660911E-3</v>
      </c>
      <c r="AV99" s="102">
        <f t="shared" si="15"/>
        <v>1.734536185375387E-2</v>
      </c>
      <c r="AW99" s="102">
        <f t="shared" si="21"/>
        <v>1.6490699245982759E-3</v>
      </c>
    </row>
    <row r="100" spans="6:49" x14ac:dyDescent="0.3">
      <c r="F100" s="18">
        <v>43517</v>
      </c>
      <c r="G100" s="22">
        <v>119.400001525878</v>
      </c>
      <c r="H100" s="26">
        <v>277.04998779296801</v>
      </c>
      <c r="I100" s="22">
        <v>498.850006103515</v>
      </c>
      <c r="J100" s="26">
        <v>255.80000305175699</v>
      </c>
      <c r="K100" s="22">
        <v>164.600006103515</v>
      </c>
      <c r="Y100" s="93">
        <f t="shared" si="14"/>
        <v>-271</v>
      </c>
      <c r="Z100" s="18">
        <v>43515</v>
      </c>
      <c r="AA100" s="22">
        <v>118.25</v>
      </c>
      <c r="AB100" s="26">
        <v>266.850006103515</v>
      </c>
      <c r="AC100" s="22">
        <v>470.95001220703102</v>
      </c>
      <c r="AD100" s="26">
        <v>248.30000305175699</v>
      </c>
      <c r="AE100" s="22">
        <v>153.100006103515</v>
      </c>
      <c r="AF100" s="26">
        <v>10604.349609000001</v>
      </c>
      <c r="AG100" s="64">
        <f t="shared" si="13"/>
        <v>6.3626937878286504E-3</v>
      </c>
      <c r="AH100" s="65">
        <f t="shared" si="13"/>
        <v>1.872399744350162E-2</v>
      </c>
      <c r="AI100" s="64">
        <f t="shared" si="13"/>
        <v>1.1532481074970291E-2</v>
      </c>
      <c r="AJ100" s="65">
        <f t="shared" si="13"/>
        <v>1.6240714049188205E-2</v>
      </c>
      <c r="AK100" s="64">
        <f t="shared" si="13"/>
        <v>3.3879068765720811E-2</v>
      </c>
      <c r="AL100" s="64">
        <f t="shared" si="13"/>
        <v>-3.4455265443910127E-3</v>
      </c>
      <c r="AM100" s="101">
        <f t="shared" si="16"/>
        <v>-6.5033370695395023E-3</v>
      </c>
      <c r="AN100" s="102">
        <f t="shared" si="17"/>
        <v>-7.3002051667453759E-3</v>
      </c>
      <c r="AO100" s="101">
        <f t="shared" si="18"/>
        <v>-6.673732261701884E-3</v>
      </c>
      <c r="AP100" s="102">
        <f t="shared" si="19"/>
        <v>-4.1719129725845891E-3</v>
      </c>
      <c r="AQ100" s="101">
        <f t="shared" si="20"/>
        <v>-6.8383015852505769E-3</v>
      </c>
      <c r="AR100" s="102">
        <f t="shared" si="15"/>
        <v>1.2866030857368153E-2</v>
      </c>
      <c r="AS100" s="101">
        <f t="shared" si="15"/>
        <v>2.6024202610246995E-2</v>
      </c>
      <c r="AT100" s="102">
        <f t="shared" si="15"/>
        <v>1.8206213336672175E-2</v>
      </c>
      <c r="AU100" s="101">
        <f t="shared" si="15"/>
        <v>2.0412627021772795E-2</v>
      </c>
      <c r="AV100" s="102">
        <f t="shared" si="15"/>
        <v>4.0717370350971387E-2</v>
      </c>
      <c r="AW100" s="102">
        <f t="shared" si="21"/>
        <v>2.3645288835406304E-2</v>
      </c>
    </row>
    <row r="101" spans="6:49" x14ac:dyDescent="0.3">
      <c r="F101" s="18">
        <v>43518</v>
      </c>
      <c r="G101" s="22">
        <v>128.05000305175699</v>
      </c>
      <c r="H101" s="26">
        <v>285.850006103515</v>
      </c>
      <c r="I101" s="22">
        <v>502.29998779296801</v>
      </c>
      <c r="J101" s="26">
        <v>260</v>
      </c>
      <c r="K101" s="22">
        <v>169.64999389648401</v>
      </c>
      <c r="Y101" s="93">
        <f t="shared" si="14"/>
        <v>-270</v>
      </c>
      <c r="Z101" s="18">
        <v>43516</v>
      </c>
      <c r="AA101" s="22">
        <v>120.050003051757</v>
      </c>
      <c r="AB101" s="26">
        <v>274.04998779296801</v>
      </c>
      <c r="AC101" s="22">
        <v>491.14999389648398</v>
      </c>
      <c r="AD101" s="26">
        <v>253.89999389648401</v>
      </c>
      <c r="AE101" s="22">
        <v>160.25</v>
      </c>
      <c r="AF101" s="26">
        <v>10735.450194999999</v>
      </c>
      <c r="AG101" s="64">
        <f t="shared" si="13"/>
        <v>1.510732071593595E-2</v>
      </c>
      <c r="AH101" s="65">
        <f t="shared" si="13"/>
        <v>2.6623801296631024E-2</v>
      </c>
      <c r="AI101" s="64">
        <f t="shared" si="13"/>
        <v>4.199761050504796E-2</v>
      </c>
      <c r="AJ101" s="65">
        <f t="shared" si="13"/>
        <v>2.2302759866852814E-2</v>
      </c>
      <c r="AK101" s="64">
        <f t="shared" si="13"/>
        <v>4.5643753270943652E-2</v>
      </c>
      <c r="AL101" s="64">
        <f t="shared" si="13"/>
        <v>1.2287110149880702E-2</v>
      </c>
      <c r="AM101" s="101">
        <f t="shared" si="16"/>
        <v>2.2895727234625893E-2</v>
      </c>
      <c r="AN101" s="102">
        <f t="shared" si="17"/>
        <v>1.4818037448352195E-2</v>
      </c>
      <c r="AO101" s="101">
        <f t="shared" si="18"/>
        <v>1.3428680846166573E-2</v>
      </c>
      <c r="AP101" s="102">
        <f t="shared" si="19"/>
        <v>7.6382373517623068E-3</v>
      </c>
      <c r="AQ101" s="101">
        <f t="shared" si="20"/>
        <v>1.3938461142981825E-2</v>
      </c>
      <c r="AR101" s="102">
        <f t="shared" si="15"/>
        <v>-7.7884065186899429E-3</v>
      </c>
      <c r="AS101" s="101">
        <f t="shared" si="15"/>
        <v>1.1805763848278829E-2</v>
      </c>
      <c r="AT101" s="102">
        <f t="shared" si="15"/>
        <v>2.8568929658881387E-2</v>
      </c>
      <c r="AU101" s="101">
        <f t="shared" si="15"/>
        <v>1.4664522515090508E-2</v>
      </c>
      <c r="AV101" s="102">
        <f t="shared" si="15"/>
        <v>3.1705292127961825E-2</v>
      </c>
      <c r="AW101" s="102">
        <f t="shared" si="21"/>
        <v>1.5791220326304523E-2</v>
      </c>
    </row>
    <row r="102" spans="6:49" x14ac:dyDescent="0.3">
      <c r="F102" s="18">
        <v>43521</v>
      </c>
      <c r="G102" s="22">
        <v>132</v>
      </c>
      <c r="H102" s="26">
        <v>287.79998779296801</v>
      </c>
      <c r="I102" s="22">
        <v>505.100006103515</v>
      </c>
      <c r="J102" s="26">
        <v>262.25</v>
      </c>
      <c r="K102" s="22">
        <v>171.25</v>
      </c>
      <c r="Y102" s="93">
        <f t="shared" si="14"/>
        <v>-269</v>
      </c>
      <c r="Z102" s="18">
        <v>43517</v>
      </c>
      <c r="AA102" s="22">
        <v>119.400001525878</v>
      </c>
      <c r="AB102" s="26">
        <v>277.04998779296801</v>
      </c>
      <c r="AC102" s="22">
        <v>498.850006103515</v>
      </c>
      <c r="AD102" s="26">
        <v>255.80000305175699</v>
      </c>
      <c r="AE102" s="22">
        <v>164.600006103515</v>
      </c>
      <c r="AF102" s="26">
        <v>10789.849609000001</v>
      </c>
      <c r="AG102" s="64">
        <f t="shared" si="13"/>
        <v>-5.4291343499290054E-3</v>
      </c>
      <c r="AH102" s="65">
        <f t="shared" si="13"/>
        <v>1.0887424303562359E-2</v>
      </c>
      <c r="AI102" s="64">
        <f t="shared" si="13"/>
        <v>1.5555893900798142E-2</v>
      </c>
      <c r="AJ102" s="65">
        <f t="shared" si="13"/>
        <v>7.4554364034107902E-3</v>
      </c>
      <c r="AK102" s="64">
        <f t="shared" si="13"/>
        <v>2.6783229523082465E-2</v>
      </c>
      <c r="AL102" s="64">
        <f t="shared" si="13"/>
        <v>5.0544736017894528E-3</v>
      </c>
      <c r="AM102" s="101">
        <f t="shared" si="16"/>
        <v>9.3803355620137932E-3</v>
      </c>
      <c r="AN102" s="102">
        <f t="shared" si="17"/>
        <v>4.6497984540741014E-3</v>
      </c>
      <c r="AO102" s="101">
        <f t="shared" si="18"/>
        <v>4.1871626840052321E-3</v>
      </c>
      <c r="AP102" s="102">
        <f t="shared" si="19"/>
        <v>2.208853419860787E-3</v>
      </c>
      <c r="AQ102" s="101">
        <f t="shared" si="20"/>
        <v>4.3869297385893489E-3</v>
      </c>
      <c r="AR102" s="102">
        <f t="shared" si="15"/>
        <v>-1.4809469911942798E-2</v>
      </c>
      <c r="AS102" s="101">
        <f t="shared" si="15"/>
        <v>6.2376258494882576E-3</v>
      </c>
      <c r="AT102" s="102">
        <f t="shared" si="15"/>
        <v>1.136873121679291E-2</v>
      </c>
      <c r="AU102" s="101">
        <f t="shared" si="15"/>
        <v>5.2465829835500032E-3</v>
      </c>
      <c r="AV102" s="102">
        <f t="shared" si="15"/>
        <v>2.2396299784493118E-2</v>
      </c>
      <c r="AW102" s="102">
        <f t="shared" si="21"/>
        <v>6.0879539844762975E-3</v>
      </c>
    </row>
    <row r="103" spans="6:49" x14ac:dyDescent="0.3">
      <c r="F103" s="18">
        <v>43522</v>
      </c>
      <c r="G103" s="22">
        <v>132.100006103515</v>
      </c>
      <c r="H103" s="26">
        <v>284.5</v>
      </c>
      <c r="I103" s="22">
        <v>503.600006103515</v>
      </c>
      <c r="J103" s="26">
        <v>263.20001220703102</v>
      </c>
      <c r="K103" s="22">
        <v>169.69999694824199</v>
      </c>
      <c r="Y103" s="93">
        <f t="shared" si="14"/>
        <v>-268</v>
      </c>
      <c r="Z103" s="18">
        <v>43518</v>
      </c>
      <c r="AA103" s="22">
        <v>128.05000305175699</v>
      </c>
      <c r="AB103" s="26">
        <v>285.850006103515</v>
      </c>
      <c r="AC103" s="22">
        <v>502.29998779296801</v>
      </c>
      <c r="AD103" s="26">
        <v>260</v>
      </c>
      <c r="AE103" s="22">
        <v>169.64999389648401</v>
      </c>
      <c r="AF103" s="26">
        <v>10791.650390999999</v>
      </c>
      <c r="AG103" s="64">
        <f t="shared" si="13"/>
        <v>6.9941622740026535E-2</v>
      </c>
      <c r="AH103" s="65">
        <f t="shared" si="13"/>
        <v>3.1269267809536878E-2</v>
      </c>
      <c r="AI103" s="64">
        <f t="shared" si="13"/>
        <v>6.8920648590381642E-3</v>
      </c>
      <c r="AJ103" s="65">
        <f t="shared" si="13"/>
        <v>1.6285729940539156E-2</v>
      </c>
      <c r="AK103" s="64">
        <f t="shared" si="13"/>
        <v>3.0219129929271005E-2</v>
      </c>
      <c r="AL103" s="64">
        <f t="shared" si="13"/>
        <v>1.6688200580840612E-4</v>
      </c>
      <c r="AM103" s="101">
        <f t="shared" si="16"/>
        <v>2.4705279352126187E-4</v>
      </c>
      <c r="AN103" s="102">
        <f t="shared" si="17"/>
        <v>-2.2215822829375126E-3</v>
      </c>
      <c r="AO103" s="101">
        <f t="shared" si="18"/>
        <v>-2.0579688393541672E-3</v>
      </c>
      <c r="AP103" s="102">
        <f t="shared" si="19"/>
        <v>-1.4601559518211923E-3</v>
      </c>
      <c r="AQ103" s="101">
        <f t="shared" si="20"/>
        <v>-2.0676991246815417E-3</v>
      </c>
      <c r="AR103" s="102">
        <f t="shared" si="15"/>
        <v>6.9694569946505275E-2</v>
      </c>
      <c r="AS103" s="101">
        <f t="shared" si="15"/>
        <v>3.3490850092474392E-2</v>
      </c>
      <c r="AT103" s="102">
        <f t="shared" si="15"/>
        <v>8.9500336983923314E-3</v>
      </c>
      <c r="AU103" s="101">
        <f t="shared" si="15"/>
        <v>1.7745885892360348E-2</v>
      </c>
      <c r="AV103" s="102">
        <f t="shared" si="15"/>
        <v>3.2286829053952547E-2</v>
      </c>
      <c r="AW103" s="102">
        <f t="shared" si="21"/>
        <v>3.243363373673698E-2</v>
      </c>
    </row>
    <row r="104" spans="6:49" x14ac:dyDescent="0.3">
      <c r="F104" s="18">
        <v>43523</v>
      </c>
      <c r="G104" s="22">
        <v>132.25</v>
      </c>
      <c r="H104" s="26">
        <v>284</v>
      </c>
      <c r="I104" s="22">
        <v>507.100006103515</v>
      </c>
      <c r="J104" s="26">
        <v>263.89999389648398</v>
      </c>
      <c r="K104" s="22">
        <v>164.64999389648401</v>
      </c>
      <c r="Y104" s="93">
        <f t="shared" si="14"/>
        <v>-267</v>
      </c>
      <c r="Z104" s="18">
        <v>43521</v>
      </c>
      <c r="AA104" s="22">
        <v>132</v>
      </c>
      <c r="AB104" s="26">
        <v>287.79998779296801</v>
      </c>
      <c r="AC104" s="22">
        <v>505.100006103515</v>
      </c>
      <c r="AD104" s="26">
        <v>262.25</v>
      </c>
      <c r="AE104" s="22">
        <v>171.25</v>
      </c>
      <c r="AF104" s="26">
        <v>10880.099609000001</v>
      </c>
      <c r="AG104" s="64">
        <f t="shared" si="13"/>
        <v>3.0381086108294951E-2</v>
      </c>
      <c r="AH104" s="65">
        <f t="shared" si="13"/>
        <v>6.7985329761436489E-3</v>
      </c>
      <c r="AI104" s="64">
        <f t="shared" si="13"/>
        <v>5.5589151040570661E-3</v>
      </c>
      <c r="AJ104" s="65">
        <f t="shared" ref="AJ104:AL167" si="22">LN(AD104/AD103)</f>
        <v>8.6166162608787965E-3</v>
      </c>
      <c r="AK104" s="64">
        <f t="shared" si="22"/>
        <v>9.3870218892019835E-3</v>
      </c>
      <c r="AL104" s="64">
        <f t="shared" si="22"/>
        <v>8.1626734442876037E-3</v>
      </c>
      <c r="AM104" s="101">
        <f t="shared" si="16"/>
        <v>1.5188527082324618E-2</v>
      </c>
      <c r="AN104" s="102">
        <f t="shared" si="17"/>
        <v>9.0195630109340102E-3</v>
      </c>
      <c r="AO104" s="101">
        <f t="shared" si="18"/>
        <v>8.1586722580144905E-3</v>
      </c>
      <c r="AP104" s="102">
        <f t="shared" si="19"/>
        <v>4.5421118616183649E-3</v>
      </c>
      <c r="AQ104" s="101">
        <f t="shared" si="20"/>
        <v>8.4916664012637307E-3</v>
      </c>
      <c r="AR104" s="102">
        <f t="shared" si="15"/>
        <v>1.5192559025970333E-2</v>
      </c>
      <c r="AS104" s="101">
        <f t="shared" si="15"/>
        <v>-2.2210300347903613E-3</v>
      </c>
      <c r="AT104" s="102">
        <f t="shared" si="15"/>
        <v>-2.5997571539574243E-3</v>
      </c>
      <c r="AU104" s="101">
        <f t="shared" si="15"/>
        <v>4.0745043992604316E-3</v>
      </c>
      <c r="AV104" s="102">
        <f t="shared" si="15"/>
        <v>8.9535548793825276E-4</v>
      </c>
      <c r="AW104" s="102">
        <f t="shared" si="21"/>
        <v>3.0683263448842463E-3</v>
      </c>
    </row>
    <row r="105" spans="6:49" x14ac:dyDescent="0.3">
      <c r="F105" s="18">
        <v>43524</v>
      </c>
      <c r="G105" s="22">
        <v>128.850006103515</v>
      </c>
      <c r="H105" s="26">
        <v>281.100006103515</v>
      </c>
      <c r="I105" s="22">
        <v>500.45001220703102</v>
      </c>
      <c r="J105" s="26">
        <v>269.45001220703102</v>
      </c>
      <c r="K105" s="22">
        <v>169.39999389648401</v>
      </c>
      <c r="Y105" s="93">
        <f t="shared" si="14"/>
        <v>-266</v>
      </c>
      <c r="Z105" s="18">
        <v>43522</v>
      </c>
      <c r="AA105" s="22">
        <v>132.100006103515</v>
      </c>
      <c r="AB105" s="26">
        <v>284.5</v>
      </c>
      <c r="AC105" s="22">
        <v>503.600006103515</v>
      </c>
      <c r="AD105" s="26">
        <v>263.20001220703102</v>
      </c>
      <c r="AE105" s="22">
        <v>169.69999694824199</v>
      </c>
      <c r="AF105" s="26">
        <v>10835.299805000001</v>
      </c>
      <c r="AG105" s="64">
        <f t="shared" ref="AG105:AL168" si="23">LN(AA105/AA104)</f>
        <v>7.5733514565479154E-4</v>
      </c>
      <c r="AH105" s="65">
        <f t="shared" si="23"/>
        <v>-1.1532498471898292E-2</v>
      </c>
      <c r="AI105" s="64">
        <f t="shared" si="23"/>
        <v>-2.9741272678226361E-3</v>
      </c>
      <c r="AJ105" s="65">
        <f t="shared" si="22"/>
        <v>3.6159985540517563E-3</v>
      </c>
      <c r="AK105" s="64">
        <f t="shared" si="22"/>
        <v>-9.0923228854070601E-3</v>
      </c>
      <c r="AL105" s="64">
        <f t="shared" si="22"/>
        <v>-4.126091968583284E-3</v>
      </c>
      <c r="AM105" s="101">
        <f t="shared" si="16"/>
        <v>-7.7750874479299934E-3</v>
      </c>
      <c r="AN105" s="102">
        <f t="shared" si="17"/>
        <v>-8.257000360090954E-3</v>
      </c>
      <c r="AO105" s="101">
        <f t="shared" si="18"/>
        <v>-7.5433263144919068E-3</v>
      </c>
      <c r="AP105" s="102">
        <f t="shared" si="19"/>
        <v>-4.6827987269216316E-3</v>
      </c>
      <c r="AQ105" s="101">
        <f t="shared" si="20"/>
        <v>-7.7370667836251152E-3</v>
      </c>
      <c r="AR105" s="102">
        <f t="shared" si="15"/>
        <v>8.5324225935847851E-3</v>
      </c>
      <c r="AS105" s="101">
        <f t="shared" si="15"/>
        <v>-3.2754981118073376E-3</v>
      </c>
      <c r="AT105" s="102">
        <f t="shared" si="15"/>
        <v>4.5691990466692704E-3</v>
      </c>
      <c r="AU105" s="101">
        <f t="shared" si="15"/>
        <v>8.298797280973387E-3</v>
      </c>
      <c r="AV105" s="102">
        <f t="shared" si="15"/>
        <v>-1.3552561017819448E-3</v>
      </c>
      <c r="AW105" s="102">
        <f t="shared" si="21"/>
        <v>3.3539329415276319E-3</v>
      </c>
    </row>
    <row r="106" spans="6:49" x14ac:dyDescent="0.3">
      <c r="F106" s="18">
        <v>43525</v>
      </c>
      <c r="G106" s="22">
        <v>133.850006103515</v>
      </c>
      <c r="H106" s="26">
        <v>282.100006103515</v>
      </c>
      <c r="I106" s="22">
        <v>507.600006103515</v>
      </c>
      <c r="J106" s="26">
        <v>270.850006103515</v>
      </c>
      <c r="K106" s="22">
        <v>173.44999694824199</v>
      </c>
      <c r="Y106" s="93">
        <f t="shared" si="14"/>
        <v>-265</v>
      </c>
      <c r="Z106" s="18">
        <v>43523</v>
      </c>
      <c r="AA106" s="22">
        <v>132.25</v>
      </c>
      <c r="AB106" s="26">
        <v>284</v>
      </c>
      <c r="AC106" s="22">
        <v>507.100006103515</v>
      </c>
      <c r="AD106" s="26">
        <v>263.89999389648398</v>
      </c>
      <c r="AE106" s="22">
        <v>164.64999389648401</v>
      </c>
      <c r="AF106" s="26">
        <v>10806.650390999999</v>
      </c>
      <c r="AG106" s="64">
        <f t="shared" si="23"/>
        <v>1.1348130063829627E-3</v>
      </c>
      <c r="AH106" s="65">
        <f t="shared" si="23"/>
        <v>-1.7590154051795588E-3</v>
      </c>
      <c r="AI106" s="64">
        <f t="shared" si="23"/>
        <v>6.9259205471307707E-3</v>
      </c>
      <c r="AJ106" s="65">
        <f t="shared" si="22"/>
        <v>2.6559745506802767E-3</v>
      </c>
      <c r="AK106" s="64">
        <f t="shared" si="22"/>
        <v>-3.0210182504193609E-2</v>
      </c>
      <c r="AL106" s="64">
        <f t="shared" si="22"/>
        <v>-2.6475830944848932E-3</v>
      </c>
      <c r="AM106" s="101">
        <f t="shared" si="16"/>
        <v>-5.0122462085003617E-3</v>
      </c>
      <c r="AN106" s="102">
        <f t="shared" si="17"/>
        <v>-6.1783902312630362E-3</v>
      </c>
      <c r="AO106" s="101">
        <f t="shared" si="18"/>
        <v>-5.6541581637014546E-3</v>
      </c>
      <c r="AP106" s="102">
        <f t="shared" si="19"/>
        <v>-3.572914071329183E-3</v>
      </c>
      <c r="AQ106" s="101">
        <f t="shared" si="20"/>
        <v>-5.7845251553096909E-3</v>
      </c>
      <c r="AR106" s="102">
        <f t="shared" si="15"/>
        <v>6.1470592148833245E-3</v>
      </c>
      <c r="AS106" s="101">
        <f t="shared" si="15"/>
        <v>4.4193748260834779E-3</v>
      </c>
      <c r="AT106" s="102">
        <f t="shared" si="15"/>
        <v>1.2580078710832224E-2</v>
      </c>
      <c r="AU106" s="101">
        <f t="shared" si="15"/>
        <v>6.2288886220094597E-3</v>
      </c>
      <c r="AV106" s="102">
        <f t="shared" si="15"/>
        <v>-2.4425657348883918E-2</v>
      </c>
      <c r="AW106" s="102">
        <f t="shared" si="21"/>
        <v>9.8994880498491362E-4</v>
      </c>
    </row>
    <row r="107" spans="6:49" x14ac:dyDescent="0.3">
      <c r="F107" s="18">
        <v>43529</v>
      </c>
      <c r="G107" s="22">
        <v>141.80000305175699</v>
      </c>
      <c r="H107" s="26">
        <v>291.20001220703102</v>
      </c>
      <c r="I107" s="22">
        <v>521.75</v>
      </c>
      <c r="J107" s="26">
        <v>271.350006103515</v>
      </c>
      <c r="K107" s="22">
        <v>174.94999694824199</v>
      </c>
      <c r="Y107" s="93">
        <f t="shared" si="14"/>
        <v>-264</v>
      </c>
      <c r="Z107" s="18">
        <v>43524</v>
      </c>
      <c r="AA107" s="22">
        <v>128.850006103515</v>
      </c>
      <c r="AB107" s="26">
        <v>281.100006103515</v>
      </c>
      <c r="AC107" s="22">
        <v>500.45001220703102</v>
      </c>
      <c r="AD107" s="26">
        <v>269.45001220703102</v>
      </c>
      <c r="AE107" s="22">
        <v>169.39999389648401</v>
      </c>
      <c r="AF107" s="26">
        <v>10792.5</v>
      </c>
      <c r="AG107" s="64">
        <f t="shared" si="23"/>
        <v>-2.6045086270885604E-2</v>
      </c>
      <c r="AH107" s="65">
        <f t="shared" si="23"/>
        <v>-1.0263738535753205E-2</v>
      </c>
      <c r="AI107" s="64">
        <f t="shared" si="23"/>
        <v>-1.3200516779953741E-2</v>
      </c>
      <c r="AJ107" s="65">
        <f t="shared" si="22"/>
        <v>2.0812669301877067E-2</v>
      </c>
      <c r="AK107" s="64">
        <f t="shared" si="22"/>
        <v>2.8440774435018582E-2</v>
      </c>
      <c r="AL107" s="64">
        <f t="shared" si="22"/>
        <v>-1.3102731142945981E-3</v>
      </c>
      <c r="AM107" s="101">
        <f t="shared" si="16"/>
        <v>-2.5132587300358304E-3</v>
      </c>
      <c r="AN107" s="102">
        <f t="shared" si="17"/>
        <v>-4.2982891923691539E-3</v>
      </c>
      <c r="AO107" s="101">
        <f t="shared" si="18"/>
        <v>-3.9454072278301069E-3</v>
      </c>
      <c r="AP107" s="102">
        <f t="shared" si="19"/>
        <v>-2.5690243735490698E-3</v>
      </c>
      <c r="AQ107" s="101">
        <f t="shared" si="20"/>
        <v>-4.0184529645860903E-3</v>
      </c>
      <c r="AR107" s="102">
        <f t="shared" si="15"/>
        <v>-2.3531827540849773E-2</v>
      </c>
      <c r="AS107" s="101">
        <f t="shared" si="15"/>
        <v>-5.9654493433840515E-3</v>
      </c>
      <c r="AT107" s="102">
        <f t="shared" si="15"/>
        <v>-9.2551095521236342E-3</v>
      </c>
      <c r="AU107" s="101">
        <f t="shared" si="15"/>
        <v>2.3381693675426137E-2</v>
      </c>
      <c r="AV107" s="102">
        <f t="shared" si="15"/>
        <v>3.2459227399604676E-2</v>
      </c>
      <c r="AW107" s="102">
        <f t="shared" si="21"/>
        <v>3.4177069277346712E-3</v>
      </c>
    </row>
    <row r="108" spans="6:49" x14ac:dyDescent="0.3">
      <c r="F108" s="18">
        <v>43530</v>
      </c>
      <c r="G108" s="22">
        <v>139.25</v>
      </c>
      <c r="H108" s="26">
        <v>289.95001220703102</v>
      </c>
      <c r="I108" s="22">
        <v>520.84997558593705</v>
      </c>
      <c r="J108" s="26">
        <v>268.100006103515</v>
      </c>
      <c r="K108" s="22">
        <v>178.5</v>
      </c>
      <c r="Y108" s="93">
        <f t="shared" si="14"/>
        <v>-263</v>
      </c>
      <c r="Z108" s="18">
        <v>43525</v>
      </c>
      <c r="AA108" s="22">
        <v>133.850006103515</v>
      </c>
      <c r="AB108" s="26">
        <v>282.100006103515</v>
      </c>
      <c r="AC108" s="22">
        <v>507.600006103515</v>
      </c>
      <c r="AD108" s="26">
        <v>270.850006103515</v>
      </c>
      <c r="AE108" s="22">
        <v>173.44999694824199</v>
      </c>
      <c r="AF108" s="26">
        <v>10863.5</v>
      </c>
      <c r="AG108" s="64">
        <f t="shared" si="23"/>
        <v>3.8070831098501116E-2</v>
      </c>
      <c r="AH108" s="65">
        <f t="shared" si="23"/>
        <v>3.5511400184954313E-3</v>
      </c>
      <c r="AI108" s="64">
        <f t="shared" si="23"/>
        <v>1.418602980735717E-2</v>
      </c>
      <c r="AJ108" s="65">
        <f t="shared" si="22"/>
        <v>5.182294955560612E-3</v>
      </c>
      <c r="AK108" s="64">
        <f t="shared" si="22"/>
        <v>2.3626609633552089E-2</v>
      </c>
      <c r="AL108" s="64">
        <f t="shared" si="22"/>
        <v>6.5570977456633371E-3</v>
      </c>
      <c r="AM108" s="101">
        <f t="shared" si="16"/>
        <v>1.2188240218378501E-2</v>
      </c>
      <c r="AN108" s="102">
        <f t="shared" si="17"/>
        <v>6.7623118248053369E-3</v>
      </c>
      <c r="AO108" s="101">
        <f t="shared" si="18"/>
        <v>6.1071441768091811E-3</v>
      </c>
      <c r="AP108" s="102">
        <f t="shared" si="19"/>
        <v>3.3368408872511109E-3</v>
      </c>
      <c r="AQ108" s="101">
        <f t="shared" si="20"/>
        <v>6.3713183642002211E-3</v>
      </c>
      <c r="AR108" s="102">
        <f t="shared" si="15"/>
        <v>2.5882590880122618E-2</v>
      </c>
      <c r="AS108" s="101">
        <f t="shared" si="15"/>
        <v>-3.2111718063099056E-3</v>
      </c>
      <c r="AT108" s="102">
        <f t="shared" si="15"/>
        <v>8.0788856305479897E-3</v>
      </c>
      <c r="AU108" s="101">
        <f t="shared" si="15"/>
        <v>1.8454540683095011E-3</v>
      </c>
      <c r="AV108" s="102">
        <f t="shared" si="15"/>
        <v>1.7255291269351866E-2</v>
      </c>
      <c r="AW108" s="102">
        <f t="shared" si="21"/>
        <v>9.9702100084044128E-3</v>
      </c>
    </row>
    <row r="109" spans="6:49" x14ac:dyDescent="0.3">
      <c r="F109" s="18">
        <v>43531</v>
      </c>
      <c r="G109" s="22">
        <v>136.89999389648401</v>
      </c>
      <c r="H109" s="26">
        <v>289.70001220703102</v>
      </c>
      <c r="I109" s="22">
        <v>521.15002441406205</v>
      </c>
      <c r="J109" s="26">
        <v>269.850006103515</v>
      </c>
      <c r="K109" s="22">
        <v>176.05000305175699</v>
      </c>
      <c r="Y109" s="93">
        <f t="shared" si="14"/>
        <v>-262</v>
      </c>
      <c r="Z109" s="18">
        <v>43529</v>
      </c>
      <c r="AA109" s="22">
        <v>141.80000305175699</v>
      </c>
      <c r="AB109" s="26">
        <v>291.20001220703102</v>
      </c>
      <c r="AC109" s="22">
        <v>521.75</v>
      </c>
      <c r="AD109" s="26">
        <v>271.350006103515</v>
      </c>
      <c r="AE109" s="22">
        <v>174.94999694824199</v>
      </c>
      <c r="AF109" s="26">
        <v>10987.450194999999</v>
      </c>
      <c r="AG109" s="64">
        <f t="shared" si="23"/>
        <v>5.7697820053561083E-2</v>
      </c>
      <c r="AH109" s="65">
        <f t="shared" si="23"/>
        <v>3.1748718598331241E-2</v>
      </c>
      <c r="AI109" s="64">
        <f t="shared" si="23"/>
        <v>2.7494798092816342E-2</v>
      </c>
      <c r="AJ109" s="65">
        <f t="shared" si="22"/>
        <v>1.8443383639827578E-3</v>
      </c>
      <c r="AK109" s="64">
        <f t="shared" si="22"/>
        <v>8.6108455487910046E-3</v>
      </c>
      <c r="AL109" s="64">
        <f t="shared" si="22"/>
        <v>1.1345183929592299E-2</v>
      </c>
      <c r="AM109" s="101">
        <f t="shared" si="16"/>
        <v>2.1135580473586095E-2</v>
      </c>
      <c r="AN109" s="102">
        <f t="shared" si="17"/>
        <v>1.3493799619009428E-2</v>
      </c>
      <c r="AO109" s="101">
        <f t="shared" si="18"/>
        <v>1.2225132428610799E-2</v>
      </c>
      <c r="AP109" s="102">
        <f t="shared" si="19"/>
        <v>6.9311536967955377E-3</v>
      </c>
      <c r="AQ109" s="101">
        <f t="shared" si="20"/>
        <v>1.2694538845230014E-2</v>
      </c>
      <c r="AR109" s="102">
        <f t="shared" si="15"/>
        <v>3.6562239579974988E-2</v>
      </c>
      <c r="AS109" s="101">
        <f t="shared" si="15"/>
        <v>1.8254918979321813E-2</v>
      </c>
      <c r="AT109" s="102">
        <f t="shared" si="15"/>
        <v>1.5269665664205543E-2</v>
      </c>
      <c r="AU109" s="101">
        <f t="shared" si="15"/>
        <v>-5.0868153328127797E-3</v>
      </c>
      <c r="AV109" s="102">
        <f t="shared" si="15"/>
        <v>-4.0836932964390098E-3</v>
      </c>
      <c r="AW109" s="102">
        <f t="shared" si="21"/>
        <v>1.218326311885011E-2</v>
      </c>
    </row>
    <row r="110" spans="6:49" x14ac:dyDescent="0.3">
      <c r="F110" s="18">
        <v>43532</v>
      </c>
      <c r="G110" s="22">
        <v>138.19999694824199</v>
      </c>
      <c r="H110" s="26">
        <v>286.39999389648398</v>
      </c>
      <c r="I110" s="22">
        <v>507.850006103515</v>
      </c>
      <c r="J110" s="26">
        <v>267.25</v>
      </c>
      <c r="K110" s="22">
        <v>172.350006103515</v>
      </c>
      <c r="Y110" s="93">
        <f t="shared" si="14"/>
        <v>-261</v>
      </c>
      <c r="Z110" s="18">
        <v>43530</v>
      </c>
      <c r="AA110" s="22">
        <v>139.25</v>
      </c>
      <c r="AB110" s="26">
        <v>289.95001220703102</v>
      </c>
      <c r="AC110" s="22">
        <v>520.84997558593705</v>
      </c>
      <c r="AD110" s="26">
        <v>268.100006103515</v>
      </c>
      <c r="AE110" s="22">
        <v>178.5</v>
      </c>
      <c r="AF110" s="26">
        <v>11053</v>
      </c>
      <c r="AG110" s="64">
        <f t="shared" si="23"/>
        <v>-1.814675681219189E-2</v>
      </c>
      <c r="AH110" s="65">
        <f t="shared" si="23"/>
        <v>-4.3018218193615352E-3</v>
      </c>
      <c r="AI110" s="64">
        <f t="shared" si="23"/>
        <v>-1.7265004003543495E-3</v>
      </c>
      <c r="AJ110" s="65">
        <f t="shared" si="22"/>
        <v>-1.2049454994830639E-2</v>
      </c>
      <c r="AK110" s="64">
        <f t="shared" si="22"/>
        <v>2.0088399849598069E-2</v>
      </c>
      <c r="AL110" s="64">
        <f t="shared" si="22"/>
        <v>5.9481542060672351E-3</v>
      </c>
      <c r="AM110" s="101">
        <f t="shared" si="16"/>
        <v>1.1050327316295776E-2</v>
      </c>
      <c r="AN110" s="102">
        <f t="shared" si="17"/>
        <v>5.9062086038756331E-3</v>
      </c>
      <c r="AO110" s="101">
        <f t="shared" si="18"/>
        <v>5.3290651535526689E-3</v>
      </c>
      <c r="AP110" s="102">
        <f t="shared" si="19"/>
        <v>2.8797201336594157E-3</v>
      </c>
      <c r="AQ110" s="101">
        <f t="shared" si="20"/>
        <v>5.5671381315450831E-3</v>
      </c>
      <c r="AR110" s="102">
        <f t="shared" si="15"/>
        <v>-2.9197084128487667E-2</v>
      </c>
      <c r="AS110" s="101">
        <f t="shared" si="15"/>
        <v>-1.0208030423237167E-2</v>
      </c>
      <c r="AT110" s="102">
        <f t="shared" si="15"/>
        <v>-7.0555655539070181E-3</v>
      </c>
      <c r="AU110" s="101">
        <f t="shared" si="15"/>
        <v>-1.4929175128490055E-2</v>
      </c>
      <c r="AV110" s="102">
        <f t="shared" si="15"/>
        <v>1.4521261718052986E-2</v>
      </c>
      <c r="AW110" s="102">
        <f t="shared" si="21"/>
        <v>-9.3737187032137854E-3</v>
      </c>
    </row>
    <row r="111" spans="6:49" x14ac:dyDescent="0.3">
      <c r="F111" s="18">
        <v>43535</v>
      </c>
      <c r="G111" s="22">
        <v>139.05000305175699</v>
      </c>
      <c r="H111" s="26">
        <v>292.64999389648398</v>
      </c>
      <c r="I111" s="22">
        <v>520.65002441406205</v>
      </c>
      <c r="J111" s="26">
        <v>271.25</v>
      </c>
      <c r="K111" s="22">
        <v>177.100006103515</v>
      </c>
      <c r="Y111" s="93">
        <f t="shared" si="14"/>
        <v>-260</v>
      </c>
      <c r="Z111" s="18">
        <v>43531</v>
      </c>
      <c r="AA111" s="22">
        <v>136.89999389648401</v>
      </c>
      <c r="AB111" s="26">
        <v>289.70001220703102</v>
      </c>
      <c r="AC111" s="22">
        <v>521.15002441406205</v>
      </c>
      <c r="AD111" s="26">
        <v>269.850006103515</v>
      </c>
      <c r="AE111" s="22">
        <v>176.05000305175699</v>
      </c>
      <c r="AF111" s="26">
        <v>11058.200194999999</v>
      </c>
      <c r="AG111" s="64">
        <f t="shared" si="23"/>
        <v>-1.7020191096745723E-2</v>
      </c>
      <c r="AH111" s="65">
        <f t="shared" si="23"/>
        <v>-8.6258951081376366E-4</v>
      </c>
      <c r="AI111" s="64">
        <f t="shared" si="23"/>
        <v>5.7590947489081915E-4</v>
      </c>
      <c r="AJ111" s="65">
        <f t="shared" si="22"/>
        <v>6.5062036750999546E-3</v>
      </c>
      <c r="AK111" s="64">
        <f t="shared" si="22"/>
        <v>-1.3820538284028678E-2</v>
      </c>
      <c r="AL111" s="64">
        <f t="shared" si="22"/>
        <v>4.703675105843121E-4</v>
      </c>
      <c r="AM111" s="101">
        <f t="shared" si="16"/>
        <v>8.1416624333082496E-4</v>
      </c>
      <c r="AN111" s="102">
        <f t="shared" si="17"/>
        <v>-1.7949172454588996E-3</v>
      </c>
      <c r="AO111" s="101">
        <f t="shared" si="18"/>
        <v>-1.6701895301506082E-3</v>
      </c>
      <c r="AP111" s="102">
        <f t="shared" si="19"/>
        <v>-1.2323359428605351E-3</v>
      </c>
      <c r="AQ111" s="101">
        <f t="shared" si="20"/>
        <v>-1.6669114851574772E-3</v>
      </c>
      <c r="AR111" s="102">
        <f t="shared" si="15"/>
        <v>-1.7834357340076549E-2</v>
      </c>
      <c r="AS111" s="101">
        <f t="shared" si="15"/>
        <v>9.323277346451359E-4</v>
      </c>
      <c r="AT111" s="102">
        <f t="shared" si="15"/>
        <v>2.2460990050414274E-3</v>
      </c>
      <c r="AU111" s="101">
        <f t="shared" si="15"/>
        <v>7.7385396179604892E-3</v>
      </c>
      <c r="AV111" s="102">
        <f t="shared" si="15"/>
        <v>-1.2153626798871201E-2</v>
      </c>
      <c r="AW111" s="102">
        <f t="shared" si="21"/>
        <v>-3.8142035562601395E-3</v>
      </c>
    </row>
    <row r="112" spans="6:49" x14ac:dyDescent="0.3">
      <c r="F112" s="18">
        <v>43536</v>
      </c>
      <c r="G112" s="22">
        <v>148.39999389648401</v>
      </c>
      <c r="H112" s="26">
        <v>291.79998779296801</v>
      </c>
      <c r="I112" s="22">
        <v>525.15002441406205</v>
      </c>
      <c r="J112" s="26">
        <v>274.70001220703102</v>
      </c>
      <c r="K112" s="22">
        <v>178.44999694824199</v>
      </c>
      <c r="Y112" s="93">
        <f t="shared" si="14"/>
        <v>-259</v>
      </c>
      <c r="Z112" s="18">
        <v>43532</v>
      </c>
      <c r="AA112" s="22">
        <v>138.19999694824199</v>
      </c>
      <c r="AB112" s="26">
        <v>286.39999389648398</v>
      </c>
      <c r="AC112" s="22">
        <v>507.850006103515</v>
      </c>
      <c r="AD112" s="26">
        <v>267.25</v>
      </c>
      <c r="AE112" s="22">
        <v>172.350006103515</v>
      </c>
      <c r="AF112" s="26">
        <v>11035.400390999999</v>
      </c>
      <c r="AG112" s="64">
        <f t="shared" si="23"/>
        <v>9.4512015407362347E-3</v>
      </c>
      <c r="AH112" s="65">
        <f t="shared" si="23"/>
        <v>-1.1456533136772973E-2</v>
      </c>
      <c r="AI112" s="64">
        <f t="shared" si="23"/>
        <v>-2.5851814627994532E-2</v>
      </c>
      <c r="AJ112" s="65">
        <f t="shared" si="22"/>
        <v>-9.6817217776736901E-3</v>
      </c>
      <c r="AK112" s="64">
        <f t="shared" si="22"/>
        <v>-2.1240734559301366E-2</v>
      </c>
      <c r="AL112" s="64">
        <f t="shared" si="22"/>
        <v>-2.0639290553666804E-3</v>
      </c>
      <c r="AM112" s="101">
        <f t="shared" si="16"/>
        <v>-3.9215909699115382E-3</v>
      </c>
      <c r="AN112" s="102">
        <f t="shared" si="17"/>
        <v>-5.3578410829312369E-3</v>
      </c>
      <c r="AO112" s="101">
        <f t="shared" si="18"/>
        <v>-4.9083928584680164E-3</v>
      </c>
      <c r="AP112" s="102">
        <f t="shared" si="19"/>
        <v>-3.134777599144066E-3</v>
      </c>
      <c r="AQ112" s="101">
        <f t="shared" si="20"/>
        <v>-5.013742627130619E-3</v>
      </c>
      <c r="AR112" s="102">
        <f t="shared" si="15"/>
        <v>1.3372792510647772E-2</v>
      </c>
      <c r="AS112" s="101">
        <f t="shared" si="15"/>
        <v>-6.0986920538417359E-3</v>
      </c>
      <c r="AT112" s="102">
        <f t="shared" si="15"/>
        <v>-2.0943421769526516E-2</v>
      </c>
      <c r="AU112" s="101">
        <f t="shared" si="15"/>
        <v>-6.5469441785296241E-3</v>
      </c>
      <c r="AV112" s="102">
        <f t="shared" si="15"/>
        <v>-1.6226991932170746E-2</v>
      </c>
      <c r="AW112" s="102">
        <f t="shared" si="21"/>
        <v>-7.2886514846841697E-3</v>
      </c>
    </row>
    <row r="113" spans="6:49" x14ac:dyDescent="0.3">
      <c r="F113" s="18">
        <v>43537</v>
      </c>
      <c r="G113" s="22">
        <v>147.350006103515</v>
      </c>
      <c r="H113" s="26">
        <v>286.25</v>
      </c>
      <c r="I113" s="22">
        <v>513.75</v>
      </c>
      <c r="J113" s="26">
        <v>276.75</v>
      </c>
      <c r="K113" s="22">
        <v>171.600006103515</v>
      </c>
      <c r="Y113" s="93">
        <f t="shared" si="14"/>
        <v>-258</v>
      </c>
      <c r="Z113" s="18">
        <v>43535</v>
      </c>
      <c r="AA113" s="22">
        <v>139.05000305175699</v>
      </c>
      <c r="AB113" s="26">
        <v>292.64999389648398</v>
      </c>
      <c r="AC113" s="22">
        <v>520.65002441406205</v>
      </c>
      <c r="AD113" s="26">
        <v>271.25</v>
      </c>
      <c r="AE113" s="22">
        <v>177.100006103515</v>
      </c>
      <c r="AF113" s="26">
        <v>11168.049805000001</v>
      </c>
      <c r="AG113" s="64">
        <f t="shared" si="23"/>
        <v>6.1317133757813188E-3</v>
      </c>
      <c r="AH113" s="65">
        <f t="shared" si="23"/>
        <v>2.1587921105872723E-2</v>
      </c>
      <c r="AI113" s="64">
        <f t="shared" si="23"/>
        <v>2.4891937463556741E-2</v>
      </c>
      <c r="AJ113" s="65">
        <f t="shared" si="22"/>
        <v>1.485635494951471E-2</v>
      </c>
      <c r="AK113" s="64">
        <f t="shared" si="22"/>
        <v>2.7187250876088094E-2</v>
      </c>
      <c r="AL113" s="64">
        <f t="shared" si="22"/>
        <v>1.194868284279892E-2</v>
      </c>
      <c r="AM113" s="101">
        <f t="shared" si="16"/>
        <v>2.2263319180176541E-2</v>
      </c>
      <c r="AN113" s="102">
        <f t="shared" si="17"/>
        <v>1.4342248333592149E-2</v>
      </c>
      <c r="AO113" s="101">
        <f t="shared" si="18"/>
        <v>1.2996254567841686E-2</v>
      </c>
      <c r="AP113" s="102">
        <f t="shared" si="19"/>
        <v>7.384187287035709E-3</v>
      </c>
      <c r="AQ113" s="101">
        <f t="shared" si="20"/>
        <v>1.3491528820280126E-2</v>
      </c>
      <c r="AR113" s="102">
        <f t="shared" si="15"/>
        <v>-1.6131605804395221E-2</v>
      </c>
      <c r="AS113" s="101">
        <f t="shared" si="15"/>
        <v>7.2456727722805744E-3</v>
      </c>
      <c r="AT113" s="102">
        <f t="shared" si="15"/>
        <v>1.1895682895715055E-2</v>
      </c>
      <c r="AU113" s="101">
        <f t="shared" si="15"/>
        <v>7.4721676624790014E-3</v>
      </c>
      <c r="AV113" s="102">
        <f t="shared" si="15"/>
        <v>1.3695722055807968E-2</v>
      </c>
      <c r="AW113" s="102">
        <f t="shared" si="21"/>
        <v>4.8355279163774757E-3</v>
      </c>
    </row>
    <row r="114" spans="6:49" x14ac:dyDescent="0.3">
      <c r="F114" s="18">
        <v>43538</v>
      </c>
      <c r="G114" s="22">
        <v>145.55000305175699</v>
      </c>
      <c r="H114" s="26">
        <v>286.89999389648398</v>
      </c>
      <c r="I114" s="22">
        <v>517.65002441406205</v>
      </c>
      <c r="J114" s="26">
        <v>273.95001220703102</v>
      </c>
      <c r="K114" s="22">
        <v>173.600006103515</v>
      </c>
      <c r="Y114" s="93">
        <f t="shared" si="14"/>
        <v>-257</v>
      </c>
      <c r="Z114" s="18">
        <v>43536</v>
      </c>
      <c r="AA114" s="22">
        <v>148.39999389648401</v>
      </c>
      <c r="AB114" s="26">
        <v>291.79998779296801</v>
      </c>
      <c r="AC114" s="22">
        <v>525.15002441406205</v>
      </c>
      <c r="AD114" s="26">
        <v>274.70001220703102</v>
      </c>
      <c r="AE114" s="22">
        <v>178.44999694824199</v>
      </c>
      <c r="AF114" s="26">
        <v>11301.200194999999</v>
      </c>
      <c r="AG114" s="64">
        <f t="shared" si="23"/>
        <v>6.5077686977300014E-2</v>
      </c>
      <c r="AH114" s="65">
        <f t="shared" si="23"/>
        <v>-2.9087406260764393E-3</v>
      </c>
      <c r="AI114" s="64">
        <f t="shared" si="23"/>
        <v>8.6059046910670362E-3</v>
      </c>
      <c r="AJ114" s="65">
        <f t="shared" si="22"/>
        <v>1.2638732684239004E-2</v>
      </c>
      <c r="AK114" s="64">
        <f t="shared" si="22"/>
        <v>7.5938535822435696E-3</v>
      </c>
      <c r="AL114" s="64">
        <f t="shared" si="22"/>
        <v>1.1851926398273259E-2</v>
      </c>
      <c r="AM114" s="101">
        <f t="shared" si="16"/>
        <v>2.208251357271673E-2</v>
      </c>
      <c r="AN114" s="102">
        <f t="shared" si="17"/>
        <v>1.4206220116823372E-2</v>
      </c>
      <c r="AO114" s="101">
        <f t="shared" si="18"/>
        <v>1.2872623795930987E-2</v>
      </c>
      <c r="AP114" s="102">
        <f t="shared" si="19"/>
        <v>7.3115543154046126E-3</v>
      </c>
      <c r="AQ114" s="101">
        <f t="shared" si="20"/>
        <v>1.3363750766963165E-2</v>
      </c>
      <c r="AR114" s="102">
        <f t="shared" si="15"/>
        <v>4.2995173404583281E-2</v>
      </c>
      <c r="AS114" s="101">
        <f t="shared" si="15"/>
        <v>-1.7114960742899813E-2</v>
      </c>
      <c r="AT114" s="102">
        <f t="shared" si="15"/>
        <v>-4.2667191048639513E-3</v>
      </c>
      <c r="AU114" s="101">
        <f t="shared" si="15"/>
        <v>5.3271783688343911E-3</v>
      </c>
      <c r="AV114" s="102">
        <f t="shared" si="15"/>
        <v>-5.7698971847195959E-3</v>
      </c>
      <c r="AW114" s="102">
        <f t="shared" si="21"/>
        <v>4.2341549481868627E-3</v>
      </c>
    </row>
    <row r="115" spans="6:49" x14ac:dyDescent="0.3">
      <c r="F115" s="18">
        <v>43539</v>
      </c>
      <c r="G115" s="22">
        <v>141.850006103515</v>
      </c>
      <c r="H115" s="26">
        <v>288.45001220703102</v>
      </c>
      <c r="I115" s="22">
        <v>515.45001220703102</v>
      </c>
      <c r="J115" s="26">
        <v>275.100006103515</v>
      </c>
      <c r="K115" s="22">
        <v>175.69999694824199</v>
      </c>
      <c r="Y115" s="93">
        <f t="shared" si="14"/>
        <v>-256</v>
      </c>
      <c r="Z115" s="18">
        <v>43537</v>
      </c>
      <c r="AA115" s="22">
        <v>147.350006103515</v>
      </c>
      <c r="AB115" s="26">
        <v>286.25</v>
      </c>
      <c r="AC115" s="22">
        <v>513.75</v>
      </c>
      <c r="AD115" s="26">
        <v>276.75</v>
      </c>
      <c r="AE115" s="22">
        <v>171.600006103515</v>
      </c>
      <c r="AF115" s="26">
        <v>11341.700194999999</v>
      </c>
      <c r="AG115" s="64">
        <f t="shared" si="23"/>
        <v>-7.1005389988757269E-3</v>
      </c>
      <c r="AH115" s="65">
        <f t="shared" si="23"/>
        <v>-1.9203039386677806E-2</v>
      </c>
      <c r="AI115" s="64">
        <f t="shared" si="23"/>
        <v>-2.1947216748031437E-2</v>
      </c>
      <c r="AJ115" s="65">
        <f t="shared" si="22"/>
        <v>7.4349340498378767E-3</v>
      </c>
      <c r="AK115" s="64">
        <f t="shared" si="22"/>
        <v>-3.9142210212564837E-2</v>
      </c>
      <c r="AL115" s="64">
        <f t="shared" si="22"/>
        <v>3.5772840486126166E-3</v>
      </c>
      <c r="AM115" s="101">
        <f t="shared" si="16"/>
        <v>6.6199596944963432E-3</v>
      </c>
      <c r="AN115" s="102">
        <f t="shared" si="17"/>
        <v>2.5730431357777681E-3</v>
      </c>
      <c r="AO115" s="101">
        <f t="shared" si="18"/>
        <v>2.2996802985891613E-3</v>
      </c>
      <c r="AP115" s="102">
        <f t="shared" si="19"/>
        <v>1.0999591499686134E-3</v>
      </c>
      <c r="AQ115" s="101">
        <f t="shared" si="20"/>
        <v>2.4361304258362928E-3</v>
      </c>
      <c r="AR115" s="102">
        <f t="shared" si="15"/>
        <v>-1.3720498693372069E-2</v>
      </c>
      <c r="AS115" s="101">
        <f t="shared" si="15"/>
        <v>-2.1776082522455574E-2</v>
      </c>
      <c r="AT115" s="102">
        <f t="shared" si="15"/>
        <v>-2.42468970466206E-2</v>
      </c>
      <c r="AU115" s="101">
        <f t="shared" si="15"/>
        <v>6.3349748998692635E-3</v>
      </c>
      <c r="AV115" s="102">
        <f t="shared" si="15"/>
        <v>-4.1578340638401129E-2</v>
      </c>
      <c r="AW115" s="102">
        <f t="shared" si="21"/>
        <v>-1.8997368800196025E-2</v>
      </c>
    </row>
    <row r="116" spans="6:49" x14ac:dyDescent="0.3">
      <c r="F116" s="18">
        <v>43542</v>
      </c>
      <c r="G116" s="22">
        <v>143.89999389648401</v>
      </c>
      <c r="H116" s="26">
        <v>294.95001220703102</v>
      </c>
      <c r="I116" s="22">
        <v>525.20001220703102</v>
      </c>
      <c r="J116" s="26">
        <v>277.54998779296801</v>
      </c>
      <c r="K116" s="22">
        <v>173.25</v>
      </c>
      <c r="Y116" s="93">
        <f t="shared" si="14"/>
        <v>-255</v>
      </c>
      <c r="Z116" s="18">
        <v>43538</v>
      </c>
      <c r="AA116" s="22">
        <v>145.55000305175699</v>
      </c>
      <c r="AB116" s="26">
        <v>286.89999389648398</v>
      </c>
      <c r="AC116" s="22">
        <v>517.65002441406205</v>
      </c>
      <c r="AD116" s="26">
        <v>273.95001220703102</v>
      </c>
      <c r="AE116" s="22">
        <v>173.600006103515</v>
      </c>
      <c r="AF116" s="26">
        <v>11343.25</v>
      </c>
      <c r="AG116" s="64">
        <f t="shared" si="23"/>
        <v>-1.2291059446887907E-2</v>
      </c>
      <c r="AH116" s="65">
        <f t="shared" si="23"/>
        <v>2.2681468448506755E-3</v>
      </c>
      <c r="AI116" s="64">
        <f t="shared" si="23"/>
        <v>7.5626195649376865E-3</v>
      </c>
      <c r="AJ116" s="65">
        <f t="shared" si="22"/>
        <v>-1.0168919044983172E-2</v>
      </c>
      <c r="AK116" s="64">
        <f t="shared" si="22"/>
        <v>1.1587614762615116E-2</v>
      </c>
      <c r="AL116" s="64">
        <f t="shared" si="22"/>
        <v>1.3663728499199981E-4</v>
      </c>
      <c r="AM116" s="101">
        <f t="shared" si="16"/>
        <v>1.9053547163669777E-4</v>
      </c>
      <c r="AN116" s="102">
        <f t="shared" si="17"/>
        <v>-2.2641028143552842E-3</v>
      </c>
      <c r="AO116" s="101">
        <f t="shared" si="18"/>
        <v>-2.0966141016835844E-3</v>
      </c>
      <c r="AP116" s="102">
        <f t="shared" si="19"/>
        <v>-1.4828600100347603E-3</v>
      </c>
      <c r="AQ116" s="101">
        <f t="shared" si="20"/>
        <v>-2.1076407695815921E-3</v>
      </c>
      <c r="AR116" s="102">
        <f t="shared" si="15"/>
        <v>-1.2481594918524604E-2</v>
      </c>
      <c r="AS116" s="101">
        <f t="shared" si="15"/>
        <v>4.5322496592059593E-3</v>
      </c>
      <c r="AT116" s="102">
        <f t="shared" si="15"/>
        <v>9.6592336666212718E-3</v>
      </c>
      <c r="AU116" s="101">
        <f t="shared" si="15"/>
        <v>-8.6860590349484117E-3</v>
      </c>
      <c r="AV116" s="102">
        <f t="shared" si="15"/>
        <v>1.3695255532196709E-2</v>
      </c>
      <c r="AW116" s="102">
        <f t="shared" si="21"/>
        <v>1.3438169809101847E-3</v>
      </c>
    </row>
    <row r="117" spans="6:49" x14ac:dyDescent="0.3">
      <c r="F117" s="18">
        <v>43543</v>
      </c>
      <c r="G117" s="22">
        <v>142</v>
      </c>
      <c r="H117" s="26">
        <v>288.5</v>
      </c>
      <c r="I117" s="22">
        <v>527.5</v>
      </c>
      <c r="J117" s="26">
        <v>277.20001220703102</v>
      </c>
      <c r="K117" s="22">
        <v>172.69999694824199</v>
      </c>
      <c r="Y117" s="93">
        <f t="shared" si="14"/>
        <v>-254</v>
      </c>
      <c r="Z117" s="18">
        <v>43539</v>
      </c>
      <c r="AA117" s="22">
        <v>141.850006103515</v>
      </c>
      <c r="AB117" s="26">
        <v>288.45001220703102</v>
      </c>
      <c r="AC117" s="22">
        <v>515.45001220703102</v>
      </c>
      <c r="AD117" s="26">
        <v>275.100006103515</v>
      </c>
      <c r="AE117" s="22">
        <v>175.69999694824199</v>
      </c>
      <c r="AF117" s="26">
        <v>11426.849609000001</v>
      </c>
      <c r="AG117" s="64">
        <f t="shared" si="23"/>
        <v>-2.5749486875890217E-2</v>
      </c>
      <c r="AH117" s="65">
        <f t="shared" si="23"/>
        <v>5.3881013089979446E-3</v>
      </c>
      <c r="AI117" s="64">
        <f t="shared" si="23"/>
        <v>-4.2590561507089191E-3</v>
      </c>
      <c r="AJ117" s="65">
        <f t="shared" si="22"/>
        <v>4.1890375732976329E-3</v>
      </c>
      <c r="AK117" s="64">
        <f t="shared" si="22"/>
        <v>1.2024140439164971E-2</v>
      </c>
      <c r="AL117" s="64">
        <f t="shared" si="22"/>
        <v>7.3429616971166433E-3</v>
      </c>
      <c r="AM117" s="101">
        <f t="shared" si="16"/>
        <v>1.3656758515220208E-2</v>
      </c>
      <c r="AN117" s="102">
        <f t="shared" si="17"/>
        <v>7.8671444017269325E-3</v>
      </c>
      <c r="AO117" s="101">
        <f t="shared" si="18"/>
        <v>7.1112836675817767E-3</v>
      </c>
      <c r="AP117" s="102">
        <f t="shared" si="19"/>
        <v>3.9267719701018382E-3</v>
      </c>
      <c r="AQ117" s="101">
        <f t="shared" si="20"/>
        <v>7.4091424221320642E-3</v>
      </c>
      <c r="AR117" s="102">
        <f t="shared" si="15"/>
        <v>-3.9406245391110428E-2</v>
      </c>
      <c r="AS117" s="101">
        <f t="shared" si="15"/>
        <v>-2.4790430927289879E-3</v>
      </c>
      <c r="AT117" s="102">
        <f t="shared" si="15"/>
        <v>-1.1370339818290696E-2</v>
      </c>
      <c r="AU117" s="101">
        <f t="shared" si="15"/>
        <v>2.6226560319579477E-4</v>
      </c>
      <c r="AV117" s="102">
        <f t="shared" si="15"/>
        <v>4.6149980170329067E-3</v>
      </c>
      <c r="AW117" s="102">
        <f t="shared" si="21"/>
        <v>-9.6756729363802821E-3</v>
      </c>
    </row>
    <row r="118" spans="6:49" x14ac:dyDescent="0.3">
      <c r="F118" s="18">
        <v>43544</v>
      </c>
      <c r="G118" s="22">
        <v>139.44999694824199</v>
      </c>
      <c r="H118" s="26">
        <v>282.29998779296801</v>
      </c>
      <c r="I118" s="22">
        <v>513.59997558593705</v>
      </c>
      <c r="J118" s="26">
        <v>277.04998779296801</v>
      </c>
      <c r="K118" s="22">
        <v>174.55000305175699</v>
      </c>
      <c r="Y118" s="93">
        <f t="shared" si="14"/>
        <v>-253</v>
      </c>
      <c r="Z118" s="18">
        <v>43542</v>
      </c>
      <c r="AA118" s="22">
        <v>143.89999389648401</v>
      </c>
      <c r="AB118" s="26">
        <v>294.95001220703102</v>
      </c>
      <c r="AC118" s="22">
        <v>525.20001220703102</v>
      </c>
      <c r="AD118" s="26">
        <v>277.54998779296801</v>
      </c>
      <c r="AE118" s="22">
        <v>173.25</v>
      </c>
      <c r="AF118" s="26">
        <v>11462.200194999999</v>
      </c>
      <c r="AG118" s="64">
        <f t="shared" si="23"/>
        <v>1.4348367195527251E-2</v>
      </c>
      <c r="AH118" s="65">
        <f t="shared" si="23"/>
        <v>2.2284088813566413E-2</v>
      </c>
      <c r="AI118" s="64">
        <f t="shared" si="23"/>
        <v>1.8738836446601063E-2</v>
      </c>
      <c r="AJ118" s="65">
        <f t="shared" si="22"/>
        <v>8.8663630377285654E-3</v>
      </c>
      <c r="AK118" s="64">
        <f t="shared" si="22"/>
        <v>-1.4042339753898103E-2</v>
      </c>
      <c r="AL118" s="64">
        <f t="shared" si="22"/>
        <v>3.0888668957126681E-3</v>
      </c>
      <c r="AM118" s="101">
        <f t="shared" si="16"/>
        <v>5.7072705143927241E-3</v>
      </c>
      <c r="AN118" s="102">
        <f t="shared" si="17"/>
        <v>1.8863858833955503E-3</v>
      </c>
      <c r="AO118" s="101">
        <f t="shared" si="18"/>
        <v>1.6756041461068122E-3</v>
      </c>
      <c r="AP118" s="102">
        <f t="shared" si="19"/>
        <v>7.3331494983665713E-4</v>
      </c>
      <c r="AQ118" s="101">
        <f t="shared" si="20"/>
        <v>1.791119198830978E-3</v>
      </c>
      <c r="AR118" s="102">
        <f t="shared" si="15"/>
        <v>8.6410966811345281E-3</v>
      </c>
      <c r="AS118" s="101">
        <f t="shared" si="15"/>
        <v>2.0397702930170861E-2</v>
      </c>
      <c r="AT118" s="102">
        <f t="shared" si="15"/>
        <v>1.7063232300494252E-2</v>
      </c>
      <c r="AU118" s="101">
        <f t="shared" si="15"/>
        <v>8.1330480878919077E-3</v>
      </c>
      <c r="AV118" s="102">
        <f t="shared" si="15"/>
        <v>-1.5833458952729081E-2</v>
      </c>
      <c r="AW118" s="102">
        <f t="shared" si="21"/>
        <v>7.6803242093924917E-3</v>
      </c>
    </row>
    <row r="119" spans="6:49" x14ac:dyDescent="0.3">
      <c r="F119" s="18">
        <v>43546</v>
      </c>
      <c r="G119" s="22">
        <v>138.25</v>
      </c>
      <c r="H119" s="26">
        <v>285.75</v>
      </c>
      <c r="I119" s="22">
        <v>518.40002441406205</v>
      </c>
      <c r="J119" s="26">
        <v>274.5</v>
      </c>
      <c r="K119" s="22">
        <v>173.89999389648401</v>
      </c>
      <c r="Y119" s="93">
        <f t="shared" si="14"/>
        <v>-252</v>
      </c>
      <c r="Z119" s="18">
        <v>43543</v>
      </c>
      <c r="AA119" s="22">
        <v>142</v>
      </c>
      <c r="AB119" s="26">
        <v>288.5</v>
      </c>
      <c r="AC119" s="22">
        <v>527.5</v>
      </c>
      <c r="AD119" s="26">
        <v>277.20001220703102</v>
      </c>
      <c r="AE119" s="22">
        <v>172.69999694824199</v>
      </c>
      <c r="AF119" s="26">
        <v>11532.400390999999</v>
      </c>
      <c r="AG119" s="64">
        <f t="shared" si="23"/>
        <v>-1.329151387707788E-2</v>
      </c>
      <c r="AH119" s="65">
        <f t="shared" si="23"/>
        <v>-2.2110805887710031E-2</v>
      </c>
      <c r="AI119" s="64">
        <f t="shared" si="23"/>
        <v>4.369699678947337E-3</v>
      </c>
      <c r="AJ119" s="65">
        <f t="shared" si="22"/>
        <v>-1.261741802133757E-3</v>
      </c>
      <c r="AK119" s="64">
        <f t="shared" si="22"/>
        <v>-3.1796705882426867E-3</v>
      </c>
      <c r="AL119" s="64">
        <f t="shared" si="22"/>
        <v>6.1058172184202128E-3</v>
      </c>
      <c r="AM119" s="101">
        <f t="shared" si="16"/>
        <v>1.1344947037619492E-2</v>
      </c>
      <c r="AN119" s="102">
        <f t="shared" si="17"/>
        <v>6.1278643140033565E-3</v>
      </c>
      <c r="AO119" s="101">
        <f t="shared" si="18"/>
        <v>5.5305194340868735E-3</v>
      </c>
      <c r="AP119" s="102">
        <f t="shared" si="19"/>
        <v>2.9980743493361814E-3</v>
      </c>
      <c r="AQ119" s="101">
        <f t="shared" si="20"/>
        <v>5.7753503379496772E-3</v>
      </c>
      <c r="AR119" s="102">
        <f t="shared" si="15"/>
        <v>-2.4636460914697372E-2</v>
      </c>
      <c r="AS119" s="101">
        <f t="shared" si="15"/>
        <v>-2.8238670201713389E-2</v>
      </c>
      <c r="AT119" s="102">
        <f t="shared" si="15"/>
        <v>-1.1608197551395364E-3</v>
      </c>
      <c r="AU119" s="101">
        <f t="shared" si="15"/>
        <v>-4.2598161514699386E-3</v>
      </c>
      <c r="AV119" s="102">
        <f t="shared" si="15"/>
        <v>-8.9550209261923634E-3</v>
      </c>
      <c r="AW119" s="102">
        <f t="shared" si="21"/>
        <v>-1.3450157589842521E-2</v>
      </c>
    </row>
    <row r="120" spans="6:49" x14ac:dyDescent="0.3">
      <c r="F120" s="18">
        <v>43549</v>
      </c>
      <c r="G120" s="22">
        <v>134.350006103515</v>
      </c>
      <c r="H120" s="26">
        <v>278.79998779296801</v>
      </c>
      <c r="I120" s="22">
        <v>515.15002441406205</v>
      </c>
      <c r="J120" s="26">
        <v>270.850006103515</v>
      </c>
      <c r="K120" s="22">
        <v>168.25</v>
      </c>
      <c r="Y120" s="93">
        <f t="shared" si="14"/>
        <v>-251</v>
      </c>
      <c r="Z120" s="18">
        <v>43544</v>
      </c>
      <c r="AA120" s="22">
        <v>139.44999694824199</v>
      </c>
      <c r="AB120" s="26">
        <v>282.29998779296801</v>
      </c>
      <c r="AC120" s="22">
        <v>513.59997558593705</v>
      </c>
      <c r="AD120" s="26">
        <v>277.04998779296801</v>
      </c>
      <c r="AE120" s="22">
        <v>174.55000305175699</v>
      </c>
      <c r="AF120" s="26">
        <v>11521.049805000001</v>
      </c>
      <c r="AG120" s="64">
        <f t="shared" si="23"/>
        <v>-1.8120965412008326E-2</v>
      </c>
      <c r="AH120" s="65">
        <f t="shared" si="23"/>
        <v>-2.1724793930057617E-2</v>
      </c>
      <c r="AI120" s="64">
        <f t="shared" si="23"/>
        <v>-2.6704160509640525E-2</v>
      </c>
      <c r="AJ120" s="65">
        <f t="shared" si="22"/>
        <v>-5.4136010005232835E-4</v>
      </c>
      <c r="AK120" s="64">
        <f t="shared" si="22"/>
        <v>1.0655283552843991E-2</v>
      </c>
      <c r="AL120" s="64">
        <f t="shared" si="22"/>
        <v>-9.8471914795319809E-4</v>
      </c>
      <c r="AM120" s="101">
        <f t="shared" si="16"/>
        <v>-1.9049066669368504E-3</v>
      </c>
      <c r="AN120" s="102">
        <f t="shared" si="17"/>
        <v>-3.8405984853519259E-3</v>
      </c>
      <c r="AO120" s="101">
        <f t="shared" si="18"/>
        <v>-3.529429890561347E-3</v>
      </c>
      <c r="AP120" s="102">
        <f t="shared" si="19"/>
        <v>-2.3246380474744826E-3</v>
      </c>
      <c r="AQ120" s="101">
        <f t="shared" si="20"/>
        <v>-3.5885213742651249E-3</v>
      </c>
      <c r="AR120" s="102">
        <f t="shared" si="15"/>
        <v>-1.6216058745071475E-2</v>
      </c>
      <c r="AS120" s="101">
        <f t="shared" si="15"/>
        <v>-1.7884195444705691E-2</v>
      </c>
      <c r="AT120" s="102">
        <f t="shared" si="15"/>
        <v>-2.3174730619079178E-2</v>
      </c>
      <c r="AU120" s="101">
        <f t="shared" si="15"/>
        <v>1.7832779474221544E-3</v>
      </c>
      <c r="AV120" s="102">
        <f t="shared" si="15"/>
        <v>1.4243804927109116E-2</v>
      </c>
      <c r="AW120" s="102">
        <f t="shared" si="21"/>
        <v>-8.2495803868650151E-3</v>
      </c>
    </row>
    <row r="121" spans="6:49" x14ac:dyDescent="0.3">
      <c r="F121" s="18">
        <v>43550</v>
      </c>
      <c r="G121" s="22">
        <v>138.30000305175699</v>
      </c>
      <c r="H121" s="26">
        <v>281.350006103515</v>
      </c>
      <c r="I121" s="22">
        <v>519.34997558593705</v>
      </c>
      <c r="J121" s="26">
        <v>273.20001220703102</v>
      </c>
      <c r="K121" s="22">
        <v>173.600006103515</v>
      </c>
      <c r="Y121" s="93">
        <f t="shared" si="14"/>
        <v>-250</v>
      </c>
      <c r="Z121" s="18">
        <v>43546</v>
      </c>
      <c r="AA121" s="22">
        <v>138.25</v>
      </c>
      <c r="AB121" s="26">
        <v>285.75</v>
      </c>
      <c r="AC121" s="22">
        <v>518.40002441406205</v>
      </c>
      <c r="AD121" s="26">
        <v>274.5</v>
      </c>
      <c r="AE121" s="22">
        <v>173.89999389648401</v>
      </c>
      <c r="AF121" s="26">
        <v>11456.900390999999</v>
      </c>
      <c r="AG121" s="64">
        <f t="shared" si="23"/>
        <v>-8.6424517868082008E-3</v>
      </c>
      <c r="AH121" s="65">
        <f t="shared" si="23"/>
        <v>1.2147010656823424E-2</v>
      </c>
      <c r="AI121" s="64">
        <f t="shared" si="23"/>
        <v>9.3024872925098756E-3</v>
      </c>
      <c r="AJ121" s="65">
        <f t="shared" si="22"/>
        <v>-9.2466903030180205E-3</v>
      </c>
      <c r="AK121" s="64">
        <f t="shared" si="22"/>
        <v>-3.7308647722266055E-3</v>
      </c>
      <c r="AL121" s="64">
        <f t="shared" si="22"/>
        <v>-5.5835773090893975E-3</v>
      </c>
      <c r="AM121" s="101">
        <f t="shared" si="16"/>
        <v>-1.0498642696842525E-2</v>
      </c>
      <c r="AN121" s="102">
        <f t="shared" si="17"/>
        <v>-1.0306053865597751E-2</v>
      </c>
      <c r="AO121" s="101">
        <f t="shared" si="18"/>
        <v>-9.4056315963639558E-3</v>
      </c>
      <c r="AP121" s="102">
        <f t="shared" si="19"/>
        <v>-5.7769014702447798E-3</v>
      </c>
      <c r="AQ121" s="101">
        <f t="shared" si="20"/>
        <v>-9.6618444091453315E-3</v>
      </c>
      <c r="AR121" s="102">
        <f t="shared" ref="AR121:AV171" si="24">AG121-AM121</f>
        <v>1.8561909100343246E-3</v>
      </c>
      <c r="AS121" s="101">
        <f t="shared" si="24"/>
        <v>2.2453064522421174E-2</v>
      </c>
      <c r="AT121" s="102">
        <f t="shared" si="24"/>
        <v>1.8708118888873831E-2</v>
      </c>
      <c r="AU121" s="101">
        <f t="shared" si="24"/>
        <v>-3.4697888327732407E-3</v>
      </c>
      <c r="AV121" s="102">
        <f t="shared" si="24"/>
        <v>5.9309796369187255E-3</v>
      </c>
      <c r="AW121" s="102">
        <f t="shared" si="21"/>
        <v>9.0957130250949626E-3</v>
      </c>
    </row>
    <row r="122" spans="6:49" x14ac:dyDescent="0.3">
      <c r="F122" s="18">
        <v>43551</v>
      </c>
      <c r="G122" s="22">
        <v>137.5</v>
      </c>
      <c r="H122" s="26">
        <v>287.5</v>
      </c>
      <c r="I122" s="22">
        <v>515.79998779296795</v>
      </c>
      <c r="J122" s="26">
        <v>271.850006103515</v>
      </c>
      <c r="K122" s="22">
        <v>175.44999694824199</v>
      </c>
      <c r="Y122" s="93">
        <f t="shared" si="14"/>
        <v>-249</v>
      </c>
      <c r="Z122" s="18">
        <v>43549</v>
      </c>
      <c r="AA122" s="22">
        <v>134.350006103515</v>
      </c>
      <c r="AB122" s="26">
        <v>278.79998779296801</v>
      </c>
      <c r="AC122" s="22">
        <v>515.15002441406205</v>
      </c>
      <c r="AD122" s="26">
        <v>270.850006103515</v>
      </c>
      <c r="AE122" s="22">
        <v>168.25</v>
      </c>
      <c r="AF122" s="26">
        <v>11354.25</v>
      </c>
      <c r="AG122" s="64">
        <f t="shared" si="23"/>
        <v>-2.861525991098593E-2</v>
      </c>
      <c r="AH122" s="65">
        <f t="shared" si="23"/>
        <v>-2.4622667572741563E-2</v>
      </c>
      <c r="AI122" s="64">
        <f t="shared" si="23"/>
        <v>-6.289024349872812E-3</v>
      </c>
      <c r="AJ122" s="65">
        <f t="shared" si="22"/>
        <v>-1.3386076311009021E-2</v>
      </c>
      <c r="AK122" s="64">
        <f t="shared" si="22"/>
        <v>-3.3029417737550276E-2</v>
      </c>
      <c r="AL122" s="64">
        <f t="shared" si="22"/>
        <v>-9.0000795349584536E-3</v>
      </c>
      <c r="AM122" s="101">
        <f t="shared" si="16"/>
        <v>-1.6882948810656221E-2</v>
      </c>
      <c r="AN122" s="102">
        <f t="shared" si="17"/>
        <v>-1.5109255426484667E-2</v>
      </c>
      <c r="AO122" s="101">
        <f t="shared" si="18"/>
        <v>-1.3771075257398752E-2</v>
      </c>
      <c r="AP122" s="102">
        <f t="shared" si="19"/>
        <v>-8.3415958476132368E-3</v>
      </c>
      <c r="AQ122" s="101">
        <f t="shared" si="20"/>
        <v>-1.4173729955527053E-2</v>
      </c>
      <c r="AR122" s="102">
        <f t="shared" si="24"/>
        <v>-1.1732311100329709E-2</v>
      </c>
      <c r="AS122" s="101">
        <f t="shared" si="24"/>
        <v>-9.5134121462568961E-3</v>
      </c>
      <c r="AT122" s="102">
        <f t="shared" si="24"/>
        <v>7.4820509075259403E-3</v>
      </c>
      <c r="AU122" s="101">
        <f t="shared" si="24"/>
        <v>-5.044480463395784E-3</v>
      </c>
      <c r="AV122" s="102">
        <f t="shared" si="24"/>
        <v>-1.8855687782023223E-2</v>
      </c>
      <c r="AW122" s="102">
        <f t="shared" si="21"/>
        <v>-7.5327681168959352E-3</v>
      </c>
    </row>
    <row r="123" spans="6:49" x14ac:dyDescent="0.3">
      <c r="F123" s="18">
        <v>43552</v>
      </c>
      <c r="G123" s="22">
        <v>137.80000305175699</v>
      </c>
      <c r="H123" s="26">
        <v>288.25</v>
      </c>
      <c r="I123" s="22">
        <v>506.29998779296801</v>
      </c>
      <c r="J123" s="26">
        <v>275.79998779296801</v>
      </c>
      <c r="K123" s="22">
        <v>178.05000305175699</v>
      </c>
      <c r="Y123" s="93">
        <f t="shared" si="14"/>
        <v>-248</v>
      </c>
      <c r="Z123" s="18">
        <v>43550</v>
      </c>
      <c r="AA123" s="22">
        <v>138.30000305175699</v>
      </c>
      <c r="AB123" s="26">
        <v>281.350006103515</v>
      </c>
      <c r="AC123" s="22">
        <v>519.34997558593705</v>
      </c>
      <c r="AD123" s="26">
        <v>273.20001220703102</v>
      </c>
      <c r="AE123" s="22">
        <v>173.600006103515</v>
      </c>
      <c r="AF123" s="26">
        <v>11483.25</v>
      </c>
      <c r="AG123" s="64">
        <f t="shared" si="23"/>
        <v>2.8976880245465006E-2</v>
      </c>
      <c r="AH123" s="65">
        <f t="shared" si="23"/>
        <v>9.1048324707825225E-3</v>
      </c>
      <c r="AI123" s="64">
        <f t="shared" si="23"/>
        <v>8.1198148817189352E-3</v>
      </c>
      <c r="AJ123" s="65">
        <f t="shared" si="22"/>
        <v>8.6389877397233163E-3</v>
      </c>
      <c r="AK123" s="64">
        <f t="shared" si="22"/>
        <v>3.1302868859908441E-2</v>
      </c>
      <c r="AL123" s="64">
        <f t="shared" si="22"/>
        <v>1.1297328693216403E-2</v>
      </c>
      <c r="AM123" s="101">
        <f t="shared" si="16"/>
        <v>2.1046154956500439E-2</v>
      </c>
      <c r="AN123" s="102">
        <f t="shared" si="17"/>
        <v>1.3426520767464457E-2</v>
      </c>
      <c r="AO123" s="101">
        <f t="shared" si="18"/>
        <v>1.2163985289088203E-2</v>
      </c>
      <c r="AP123" s="102">
        <f t="shared" si="19"/>
        <v>6.8952298051816003E-3</v>
      </c>
      <c r="AQ123" s="101">
        <f t="shared" si="20"/>
        <v>1.2631340481802002E-2</v>
      </c>
      <c r="AR123" s="102">
        <f t="shared" si="24"/>
        <v>7.9307252889645671E-3</v>
      </c>
      <c r="AS123" s="101">
        <f t="shared" si="24"/>
        <v>-4.3216882966819348E-3</v>
      </c>
      <c r="AT123" s="102">
        <f t="shared" si="24"/>
        <v>-4.0441704073692682E-3</v>
      </c>
      <c r="AU123" s="101">
        <f t="shared" si="24"/>
        <v>1.743757934541716E-3</v>
      </c>
      <c r="AV123" s="102">
        <f t="shared" si="24"/>
        <v>1.8671528378106438E-2</v>
      </c>
      <c r="AW123" s="102">
        <f t="shared" si="21"/>
        <v>3.9960305795123038E-3</v>
      </c>
    </row>
    <row r="124" spans="6:49" x14ac:dyDescent="0.3">
      <c r="F124" s="18">
        <v>43556</v>
      </c>
      <c r="G124" s="22">
        <v>151.44999694824199</v>
      </c>
      <c r="H124" s="26">
        <v>292.29998779296801</v>
      </c>
      <c r="I124" s="22">
        <v>535.15002441406205</v>
      </c>
      <c r="J124" s="26">
        <v>283.89999389648398</v>
      </c>
      <c r="K124" s="22">
        <v>188.89999389648401</v>
      </c>
      <c r="Y124" s="93">
        <f t="shared" si="14"/>
        <v>-247</v>
      </c>
      <c r="Z124" s="18">
        <v>43551</v>
      </c>
      <c r="AA124" s="22">
        <v>137.5</v>
      </c>
      <c r="AB124" s="26">
        <v>287.5</v>
      </c>
      <c r="AC124" s="22">
        <v>515.79998779296795</v>
      </c>
      <c r="AD124" s="26">
        <v>271.850006103515</v>
      </c>
      <c r="AE124" s="22">
        <v>175.44999694824199</v>
      </c>
      <c r="AF124" s="26">
        <v>11445.049805000001</v>
      </c>
      <c r="AG124" s="64">
        <f t="shared" si="23"/>
        <v>-5.8013436302972957E-3</v>
      </c>
      <c r="AH124" s="65">
        <f t="shared" si="23"/>
        <v>2.1623392664444092E-2</v>
      </c>
      <c r="AI124" s="64">
        <f t="shared" si="23"/>
        <v>-6.8589128839048434E-3</v>
      </c>
      <c r="AJ124" s="65">
        <f t="shared" si="22"/>
        <v>-4.9537063345951983E-3</v>
      </c>
      <c r="AK124" s="64">
        <f t="shared" si="22"/>
        <v>1.0600247250588233E-2</v>
      </c>
      <c r="AL124" s="64">
        <f t="shared" si="22"/>
        <v>-3.3321467941584302E-3</v>
      </c>
      <c r="AM124" s="101">
        <f t="shared" si="16"/>
        <v>-6.2914680336841489E-3</v>
      </c>
      <c r="AN124" s="102">
        <f t="shared" si="17"/>
        <v>-7.1408065311564344E-3</v>
      </c>
      <c r="AO124" s="101">
        <f t="shared" si="18"/>
        <v>-6.5288610222819727E-3</v>
      </c>
      <c r="AP124" s="102">
        <f t="shared" si="19"/>
        <v>-4.0868012446520904E-3</v>
      </c>
      <c r="AQ124" s="101">
        <f t="shared" si="20"/>
        <v>-6.6885705379667922E-3</v>
      </c>
      <c r="AR124" s="102">
        <f t="shared" si="24"/>
        <v>4.901244033868532E-4</v>
      </c>
      <c r="AS124" s="101">
        <f t="shared" si="24"/>
        <v>2.8764199195600526E-2</v>
      </c>
      <c r="AT124" s="102">
        <f t="shared" si="24"/>
        <v>-3.3005186162287075E-4</v>
      </c>
      <c r="AU124" s="101">
        <f t="shared" si="24"/>
        <v>-8.6690508994310793E-4</v>
      </c>
      <c r="AV124" s="102">
        <f t="shared" si="24"/>
        <v>1.7288817788555025E-2</v>
      </c>
      <c r="AW124" s="102">
        <f t="shared" si="21"/>
        <v>9.0692368871952856E-3</v>
      </c>
    </row>
    <row r="125" spans="6:49" x14ac:dyDescent="0.3">
      <c r="F125" s="18">
        <v>43557</v>
      </c>
      <c r="G125" s="22">
        <v>151.64999389648401</v>
      </c>
      <c r="H125" s="26">
        <v>287.100006103515</v>
      </c>
      <c r="I125" s="22">
        <v>530.65002441406205</v>
      </c>
      <c r="J125" s="26">
        <v>283.70001220703102</v>
      </c>
      <c r="K125" s="22">
        <v>187.89999389648401</v>
      </c>
      <c r="Y125" s="93">
        <f t="shared" si="14"/>
        <v>-246</v>
      </c>
      <c r="Z125" s="18">
        <v>43552</v>
      </c>
      <c r="AA125" s="22">
        <v>137.80000305175699</v>
      </c>
      <c r="AB125" s="26">
        <v>288.25</v>
      </c>
      <c r="AC125" s="22">
        <v>506.29998779296801</v>
      </c>
      <c r="AD125" s="26">
        <v>275.79998779296801</v>
      </c>
      <c r="AE125" s="22">
        <v>178.05000305175699</v>
      </c>
      <c r="AF125" s="26">
        <v>11570</v>
      </c>
      <c r="AG125" s="64">
        <f t="shared" si="23"/>
        <v>2.1794636192090803E-3</v>
      </c>
      <c r="AH125" s="65">
        <f t="shared" si="23"/>
        <v>2.605298911763173E-3</v>
      </c>
      <c r="AI125" s="64">
        <f t="shared" si="23"/>
        <v>-1.858971491544361E-2</v>
      </c>
      <c r="AJ125" s="65">
        <f t="shared" si="22"/>
        <v>1.4425455055046657E-2</v>
      </c>
      <c r="AK125" s="64">
        <f t="shared" si="22"/>
        <v>1.4710342228340268E-2</v>
      </c>
      <c r="AL125" s="64">
        <f t="shared" si="22"/>
        <v>1.0858236128566491E-2</v>
      </c>
      <c r="AM125" s="101">
        <f t="shared" si="16"/>
        <v>2.0225637023335186E-2</v>
      </c>
      <c r="AN125" s="102">
        <f t="shared" si="17"/>
        <v>1.2809208103087714E-2</v>
      </c>
      <c r="AO125" s="101">
        <f t="shared" si="18"/>
        <v>1.1602933743901259E-2</v>
      </c>
      <c r="AP125" s="102">
        <f t="shared" si="19"/>
        <v>6.565612507357225E-3</v>
      </c>
      <c r="AQ125" s="101">
        <f t="shared" si="20"/>
        <v>1.2051468066977605E-2</v>
      </c>
      <c r="AR125" s="102">
        <f t="shared" si="24"/>
        <v>-1.8046173404126106E-2</v>
      </c>
      <c r="AS125" s="101">
        <f t="shared" si="24"/>
        <v>-1.0203909191324542E-2</v>
      </c>
      <c r="AT125" s="102">
        <f t="shared" si="24"/>
        <v>-3.0192648659344869E-2</v>
      </c>
      <c r="AU125" s="101">
        <f t="shared" si="24"/>
        <v>7.8598425476894308E-3</v>
      </c>
      <c r="AV125" s="102">
        <f t="shared" si="24"/>
        <v>2.6588741613626631E-3</v>
      </c>
      <c r="AW125" s="102">
        <f t="shared" si="21"/>
        <v>-9.5848029091486851E-3</v>
      </c>
    </row>
    <row r="126" spans="6:49" x14ac:dyDescent="0.3">
      <c r="F126" s="18">
        <v>43558</v>
      </c>
      <c r="G126" s="22">
        <v>147.55000305175699</v>
      </c>
      <c r="H126" s="26">
        <v>289.89999389648398</v>
      </c>
      <c r="I126" s="22">
        <v>535.45001220703102</v>
      </c>
      <c r="J126" s="26">
        <v>282.350006103515</v>
      </c>
      <c r="K126" s="22">
        <v>185.80000305175699</v>
      </c>
      <c r="Y126" s="93">
        <f t="shared" si="14"/>
        <v>-245</v>
      </c>
      <c r="Z126" s="18">
        <v>43556</v>
      </c>
      <c r="AA126" s="22">
        <v>151.44999694824199</v>
      </c>
      <c r="AB126" s="26">
        <v>292.29998779296801</v>
      </c>
      <c r="AC126" s="22">
        <v>535.15002441406205</v>
      </c>
      <c r="AD126" s="26">
        <v>283.89999389648398</v>
      </c>
      <c r="AE126" s="22">
        <v>188.89999389648401</v>
      </c>
      <c r="AF126" s="26">
        <v>11669.150390999999</v>
      </c>
      <c r="AG126" s="64">
        <f t="shared" si="23"/>
        <v>9.4452136597143521E-2</v>
      </c>
      <c r="AH126" s="65">
        <f t="shared" si="23"/>
        <v>1.3952471206033152E-2</v>
      </c>
      <c r="AI126" s="64">
        <f t="shared" si="23"/>
        <v>5.5417772185764803E-2</v>
      </c>
      <c r="AJ126" s="65">
        <f t="shared" si="22"/>
        <v>2.8946120881350689E-2</v>
      </c>
      <c r="AK126" s="64">
        <f t="shared" si="22"/>
        <v>5.9153315332958124E-2</v>
      </c>
      <c r="AL126" s="64">
        <f t="shared" si="22"/>
        <v>8.533099614861428E-3</v>
      </c>
      <c r="AM126" s="101">
        <f t="shared" si="16"/>
        <v>1.588073036777967E-2</v>
      </c>
      <c r="AN126" s="102">
        <f t="shared" si="17"/>
        <v>9.540338776048863E-3</v>
      </c>
      <c r="AO126" s="101">
        <f t="shared" si="18"/>
        <v>8.6319851585502302E-3</v>
      </c>
      <c r="AP126" s="102">
        <f t="shared" si="19"/>
        <v>4.8201827815514426E-3</v>
      </c>
      <c r="AQ126" s="101">
        <f t="shared" si="20"/>
        <v>8.9808569167443494E-3</v>
      </c>
      <c r="AR126" s="102">
        <f t="shared" si="24"/>
        <v>7.8571406229363844E-2</v>
      </c>
      <c r="AS126" s="101">
        <f t="shared" si="24"/>
        <v>4.4121324299842887E-3</v>
      </c>
      <c r="AT126" s="102">
        <f t="shared" si="24"/>
        <v>4.6785787027214573E-2</v>
      </c>
      <c r="AU126" s="101">
        <f t="shared" si="24"/>
        <v>2.4125938099799245E-2</v>
      </c>
      <c r="AV126" s="102">
        <f t="shared" si="24"/>
        <v>5.0172458416213775E-2</v>
      </c>
      <c r="AW126" s="102">
        <f t="shared" si="21"/>
        <v>4.0813544440515138E-2</v>
      </c>
    </row>
    <row r="127" spans="6:49" x14ac:dyDescent="0.3">
      <c r="F127" s="18">
        <v>43559</v>
      </c>
      <c r="G127" s="22">
        <v>147.5</v>
      </c>
      <c r="H127" s="26">
        <v>287.79998779296801</v>
      </c>
      <c r="I127" s="22">
        <v>530.65002441406205</v>
      </c>
      <c r="J127" s="26">
        <v>283.54998779296801</v>
      </c>
      <c r="K127" s="22">
        <v>187.19999694824199</v>
      </c>
      <c r="Y127" s="93">
        <f t="shared" si="14"/>
        <v>-244</v>
      </c>
      <c r="Z127" s="18">
        <v>43557</v>
      </c>
      <c r="AA127" s="22">
        <v>151.64999389648401</v>
      </c>
      <c r="AB127" s="26">
        <v>287.100006103515</v>
      </c>
      <c r="AC127" s="22">
        <v>530.65002441406205</v>
      </c>
      <c r="AD127" s="26">
        <v>283.70001220703102</v>
      </c>
      <c r="AE127" s="22">
        <v>187.89999389648401</v>
      </c>
      <c r="AF127" s="26">
        <v>11713.200194999999</v>
      </c>
      <c r="AG127" s="64">
        <f t="shared" si="23"/>
        <v>1.3196765642253705E-3</v>
      </c>
      <c r="AH127" s="65">
        <f t="shared" si="23"/>
        <v>-1.7950021968987977E-2</v>
      </c>
      <c r="AI127" s="64">
        <f t="shared" si="23"/>
        <v>-8.4444108356796985E-3</v>
      </c>
      <c r="AJ127" s="65">
        <f t="shared" si="22"/>
        <v>-7.04657137341212E-4</v>
      </c>
      <c r="AK127" s="64">
        <f t="shared" si="22"/>
        <v>-5.307868260001865E-3</v>
      </c>
      <c r="AL127" s="64">
        <f t="shared" si="22"/>
        <v>3.7677868142204714E-3</v>
      </c>
      <c r="AM127" s="101">
        <f t="shared" si="16"/>
        <v>6.9759459900589852E-3</v>
      </c>
      <c r="AN127" s="102">
        <f t="shared" si="17"/>
        <v>2.840867688676506E-3</v>
      </c>
      <c r="AO127" s="101">
        <f t="shared" si="18"/>
        <v>2.543095650183398E-3</v>
      </c>
      <c r="AP127" s="102">
        <f t="shared" si="19"/>
        <v>1.2429654586219978E-3</v>
      </c>
      <c r="AQ127" s="101">
        <f t="shared" si="20"/>
        <v>2.6877113170131416E-3</v>
      </c>
      <c r="AR127" s="102">
        <f t="shared" si="24"/>
        <v>-5.6562694258336151E-3</v>
      </c>
      <c r="AS127" s="101">
        <f t="shared" si="24"/>
        <v>-2.0790889657664482E-2</v>
      </c>
      <c r="AT127" s="102">
        <f t="shared" si="24"/>
        <v>-1.0987506485863097E-2</v>
      </c>
      <c r="AU127" s="101">
        <f t="shared" si="24"/>
        <v>-1.9476225959632098E-3</v>
      </c>
      <c r="AV127" s="102">
        <f t="shared" si="24"/>
        <v>-7.9955795770150061E-3</v>
      </c>
      <c r="AW127" s="102">
        <f t="shared" si="21"/>
        <v>-9.4755735484678815E-3</v>
      </c>
    </row>
    <row r="128" spans="6:49" x14ac:dyDescent="0.3">
      <c r="F128" s="18">
        <v>43560</v>
      </c>
      <c r="G128" s="22">
        <v>146.89999389648401</v>
      </c>
      <c r="H128" s="26">
        <v>294.25</v>
      </c>
      <c r="I128" s="22">
        <v>549.29998779296795</v>
      </c>
      <c r="J128" s="26">
        <v>288.850006103515</v>
      </c>
      <c r="K128" s="22">
        <v>191.69999694824199</v>
      </c>
      <c r="Y128" s="93">
        <f t="shared" si="14"/>
        <v>-243</v>
      </c>
      <c r="Z128" s="18">
        <v>43558</v>
      </c>
      <c r="AA128" s="22">
        <v>147.55000305175699</v>
      </c>
      <c r="AB128" s="26">
        <v>289.89999389648398</v>
      </c>
      <c r="AC128" s="22">
        <v>535.45001220703102</v>
      </c>
      <c r="AD128" s="26">
        <v>282.350006103515</v>
      </c>
      <c r="AE128" s="22">
        <v>185.80000305175699</v>
      </c>
      <c r="AF128" s="26">
        <v>11643.950194999999</v>
      </c>
      <c r="AG128" s="64">
        <f t="shared" si="23"/>
        <v>-2.7408071815388929E-2</v>
      </c>
      <c r="AH128" s="65">
        <f t="shared" si="23"/>
        <v>9.7054064875291505E-3</v>
      </c>
      <c r="AI128" s="64">
        <f t="shared" si="23"/>
        <v>9.0048214289149137E-3</v>
      </c>
      <c r="AJ128" s="65">
        <f t="shared" si="22"/>
        <v>-4.7699271070741674E-3</v>
      </c>
      <c r="AK128" s="64">
        <f t="shared" si="22"/>
        <v>-1.1239031131935497E-2</v>
      </c>
      <c r="AL128" s="64">
        <f t="shared" si="22"/>
        <v>-5.9296790706406177E-3</v>
      </c>
      <c r="AM128" s="101">
        <f t="shared" si="16"/>
        <v>-1.1145391753682692E-2</v>
      </c>
      <c r="AN128" s="102">
        <f t="shared" si="17"/>
        <v>-1.0792632363548434E-2</v>
      </c>
      <c r="AO128" s="101">
        <f t="shared" si="18"/>
        <v>-9.8478639267270442E-3</v>
      </c>
      <c r="AP128" s="102">
        <f t="shared" si="19"/>
        <v>-6.0367125820674694E-3</v>
      </c>
      <c r="AQ128" s="101">
        <f t="shared" si="20"/>
        <v>-1.0118911734814346E-2</v>
      </c>
      <c r="AR128" s="102">
        <f t="shared" si="24"/>
        <v>-1.6262680061706239E-2</v>
      </c>
      <c r="AS128" s="101">
        <f t="shared" si="24"/>
        <v>2.0498038851077587E-2</v>
      </c>
      <c r="AT128" s="102">
        <f t="shared" si="24"/>
        <v>1.8852685355641958E-2</v>
      </c>
      <c r="AU128" s="101">
        <f t="shared" si="24"/>
        <v>1.2667854749933019E-3</v>
      </c>
      <c r="AV128" s="102">
        <f t="shared" si="24"/>
        <v>-1.1201193971211512E-3</v>
      </c>
      <c r="AW128" s="102">
        <f t="shared" si="21"/>
        <v>4.6469420445770914E-3</v>
      </c>
    </row>
    <row r="129" spans="6:49" x14ac:dyDescent="0.3">
      <c r="F129" s="18">
        <v>43563</v>
      </c>
      <c r="G129" s="22">
        <v>141.94999694824199</v>
      </c>
      <c r="H129" s="26">
        <v>290.39999389648398</v>
      </c>
      <c r="I129" s="22">
        <v>549.04998779296795</v>
      </c>
      <c r="J129" s="26">
        <v>283.95001220703102</v>
      </c>
      <c r="K129" s="22">
        <v>186.64999389648401</v>
      </c>
      <c r="Y129" s="93">
        <f t="shared" si="14"/>
        <v>-242</v>
      </c>
      <c r="Z129" s="18">
        <v>43559</v>
      </c>
      <c r="AA129" s="22">
        <v>147.5</v>
      </c>
      <c r="AB129" s="26">
        <v>287.79998779296801</v>
      </c>
      <c r="AC129" s="22">
        <v>530.65002441406205</v>
      </c>
      <c r="AD129" s="26">
        <v>283.54998779296801</v>
      </c>
      <c r="AE129" s="22">
        <v>187.19999694824199</v>
      </c>
      <c r="AF129" s="26">
        <v>11598</v>
      </c>
      <c r="AG129" s="64">
        <f t="shared" si="23"/>
        <v>-3.3894629194043105E-4</v>
      </c>
      <c r="AH129" s="65">
        <f t="shared" si="23"/>
        <v>-7.2702628354587009E-3</v>
      </c>
      <c r="AI129" s="64">
        <f t="shared" si="23"/>
        <v>-9.0048214289148686E-3</v>
      </c>
      <c r="AJ129" s="65">
        <f t="shared" si="22"/>
        <v>4.2409736736286514E-3</v>
      </c>
      <c r="AK129" s="64">
        <f t="shared" si="22"/>
        <v>7.5067049366706207E-3</v>
      </c>
      <c r="AL129" s="64">
        <f t="shared" si="22"/>
        <v>-3.9540791097775188E-3</v>
      </c>
      <c r="AM129" s="101">
        <f t="shared" si="16"/>
        <v>-7.4536526372593016E-3</v>
      </c>
      <c r="AN129" s="102">
        <f t="shared" si="17"/>
        <v>-8.0151704483020607E-3</v>
      </c>
      <c r="AO129" s="101">
        <f t="shared" si="18"/>
        <v>-7.3235364842952969E-3</v>
      </c>
      <c r="AP129" s="102">
        <f t="shared" si="19"/>
        <v>-4.553672391667451E-3</v>
      </c>
      <c r="AQ129" s="101">
        <f t="shared" si="20"/>
        <v>-7.5099039486177088E-3</v>
      </c>
      <c r="AR129" s="102">
        <f t="shared" si="24"/>
        <v>7.1147063453188709E-3</v>
      </c>
      <c r="AS129" s="101">
        <f t="shared" si="24"/>
        <v>7.4490761284335977E-4</v>
      </c>
      <c r="AT129" s="102">
        <f t="shared" si="24"/>
        <v>-1.6812849446195717E-3</v>
      </c>
      <c r="AU129" s="101">
        <f t="shared" si="24"/>
        <v>8.7946460652961016E-3</v>
      </c>
      <c r="AV129" s="102">
        <f t="shared" si="24"/>
        <v>1.5016608885288329E-2</v>
      </c>
      <c r="AW129" s="102">
        <f t="shared" si="21"/>
        <v>5.997916792825418E-3</v>
      </c>
    </row>
    <row r="130" spans="6:49" x14ac:dyDescent="0.3">
      <c r="F130" s="18">
        <v>43564</v>
      </c>
      <c r="G130" s="22">
        <v>146</v>
      </c>
      <c r="H130" s="26">
        <v>291.54998779296801</v>
      </c>
      <c r="I130" s="22">
        <v>553.04998779296795</v>
      </c>
      <c r="J130" s="26">
        <v>284.95001220703102</v>
      </c>
      <c r="K130" s="22">
        <v>190</v>
      </c>
      <c r="Y130" s="93">
        <f t="shared" si="14"/>
        <v>-241</v>
      </c>
      <c r="Z130" s="18">
        <v>43560</v>
      </c>
      <c r="AA130" s="22">
        <v>146.89999389648401</v>
      </c>
      <c r="AB130" s="26">
        <v>294.25</v>
      </c>
      <c r="AC130" s="22">
        <v>549.29998779296795</v>
      </c>
      <c r="AD130" s="26">
        <v>288.850006103515</v>
      </c>
      <c r="AE130" s="22">
        <v>191.69999694824199</v>
      </c>
      <c r="AF130" s="26">
        <v>11665.950194999999</v>
      </c>
      <c r="AG130" s="64">
        <f t="shared" si="23"/>
        <v>-4.076134148825186E-3</v>
      </c>
      <c r="AH130" s="65">
        <f t="shared" si="23"/>
        <v>2.2163994102102128E-2</v>
      </c>
      <c r="AI130" s="64">
        <f t="shared" si="23"/>
        <v>3.4542001910013422E-2</v>
      </c>
      <c r="AJ130" s="65">
        <f t="shared" si="22"/>
        <v>1.8519111948355826E-2</v>
      </c>
      <c r="AK130" s="64">
        <f t="shared" si="22"/>
        <v>2.3754086390786126E-2</v>
      </c>
      <c r="AL130" s="64">
        <f t="shared" si="22"/>
        <v>5.8416896241268992E-3</v>
      </c>
      <c r="AM130" s="101">
        <f t="shared" si="16"/>
        <v>1.0851380429553031E-2</v>
      </c>
      <c r="AN130" s="102">
        <f t="shared" si="17"/>
        <v>5.7565318841348995E-3</v>
      </c>
      <c r="AO130" s="101">
        <f t="shared" si="18"/>
        <v>5.1930297864930339E-3</v>
      </c>
      <c r="AP130" s="102">
        <f t="shared" si="19"/>
        <v>2.7997994731008505E-3</v>
      </c>
      <c r="AQ130" s="101">
        <f t="shared" si="20"/>
        <v>5.4265393621893906E-3</v>
      </c>
      <c r="AR130" s="102">
        <f t="shared" si="24"/>
        <v>-1.4927514578378216E-2</v>
      </c>
      <c r="AS130" s="101">
        <f t="shared" si="24"/>
        <v>1.6407462217967229E-2</v>
      </c>
      <c r="AT130" s="102">
        <f t="shared" si="24"/>
        <v>2.9348972123520389E-2</v>
      </c>
      <c r="AU130" s="101">
        <f t="shared" si="24"/>
        <v>1.5719312475254973E-2</v>
      </c>
      <c r="AV130" s="102">
        <f t="shared" si="24"/>
        <v>1.8327547028596736E-2</v>
      </c>
      <c r="AW130" s="102">
        <f t="shared" si="21"/>
        <v>1.2975155853392224E-2</v>
      </c>
    </row>
    <row r="131" spans="6:49" x14ac:dyDescent="0.3">
      <c r="F131" s="18">
        <v>43565</v>
      </c>
      <c r="G131" s="22">
        <v>142.850006103515</v>
      </c>
      <c r="H131" s="26">
        <v>288.54998779296801</v>
      </c>
      <c r="I131" s="22">
        <v>544.40002441406205</v>
      </c>
      <c r="J131" s="26">
        <v>282.45001220703102</v>
      </c>
      <c r="K131" s="22">
        <v>188.5</v>
      </c>
      <c r="Y131" s="93">
        <f t="shared" si="14"/>
        <v>-240</v>
      </c>
      <c r="Z131" s="18">
        <v>43563</v>
      </c>
      <c r="AA131" s="22">
        <v>141.94999694824199</v>
      </c>
      <c r="AB131" s="26">
        <v>290.39999389648398</v>
      </c>
      <c r="AC131" s="22">
        <v>549.04998779296795</v>
      </c>
      <c r="AD131" s="26">
        <v>283.95001220703102</v>
      </c>
      <c r="AE131" s="22">
        <v>186.64999389648401</v>
      </c>
      <c r="AF131" s="26">
        <v>11604.5</v>
      </c>
      <c r="AG131" s="64">
        <f t="shared" si="23"/>
        <v>-3.4277180210893016E-2</v>
      </c>
      <c r="AH131" s="65">
        <f t="shared" si="23"/>
        <v>-1.317048420736249E-2</v>
      </c>
      <c r="AI131" s="64">
        <f t="shared" si="23"/>
        <v>-4.5522831497122994E-4</v>
      </c>
      <c r="AJ131" s="65">
        <f t="shared" si="22"/>
        <v>-1.7109334044157869E-2</v>
      </c>
      <c r="AK131" s="64">
        <f t="shared" si="22"/>
        <v>-2.6696461471886094E-2</v>
      </c>
      <c r="AL131" s="64">
        <f t="shared" si="22"/>
        <v>-5.2814051573635444E-3</v>
      </c>
      <c r="AM131" s="101">
        <f t="shared" si="16"/>
        <v>-9.9339834669786003E-3</v>
      </c>
      <c r="AN131" s="102">
        <f t="shared" si="17"/>
        <v>-9.8812352485230948E-3</v>
      </c>
      <c r="AO131" s="101">
        <f t="shared" si="18"/>
        <v>-9.0195304270730952E-3</v>
      </c>
      <c r="AP131" s="102">
        <f t="shared" si="19"/>
        <v>-5.5500673670322489E-3</v>
      </c>
      <c r="AQ131" s="101">
        <f t="shared" si="20"/>
        <v>-9.2627912039204632E-3</v>
      </c>
      <c r="AR131" s="102">
        <f t="shared" si="24"/>
        <v>-2.4343196743914414E-2</v>
      </c>
      <c r="AS131" s="101">
        <f t="shared" si="24"/>
        <v>-3.2892489588393949E-3</v>
      </c>
      <c r="AT131" s="102">
        <f t="shared" si="24"/>
        <v>8.5643021121018653E-3</v>
      </c>
      <c r="AU131" s="101">
        <f t="shared" si="24"/>
        <v>-1.155926667712562E-2</v>
      </c>
      <c r="AV131" s="102">
        <f t="shared" si="24"/>
        <v>-1.7433670267965631E-2</v>
      </c>
      <c r="AW131" s="102">
        <f t="shared" si="21"/>
        <v>-9.6122161071486387E-3</v>
      </c>
    </row>
    <row r="132" spans="6:49" x14ac:dyDescent="0.3">
      <c r="F132" s="18">
        <v>43566</v>
      </c>
      <c r="G132" s="22">
        <v>141</v>
      </c>
      <c r="H132" s="26">
        <v>287</v>
      </c>
      <c r="I132" s="22">
        <v>535.70001220703102</v>
      </c>
      <c r="J132" s="26">
        <v>281.350006103515</v>
      </c>
      <c r="K132" s="22">
        <v>181.14999389648401</v>
      </c>
      <c r="Y132" s="93">
        <f t="shared" si="14"/>
        <v>-239</v>
      </c>
      <c r="Z132" s="18">
        <v>43564</v>
      </c>
      <c r="AA132" s="22">
        <v>146</v>
      </c>
      <c r="AB132" s="26">
        <v>291.54998779296801</v>
      </c>
      <c r="AC132" s="22">
        <v>553.04998779296795</v>
      </c>
      <c r="AD132" s="26">
        <v>284.95001220703102</v>
      </c>
      <c r="AE132" s="22">
        <v>190</v>
      </c>
      <c r="AF132" s="26">
        <v>11671.950194999999</v>
      </c>
      <c r="AG132" s="64">
        <f t="shared" si="23"/>
        <v>2.8131760288180034E-2</v>
      </c>
      <c r="AH132" s="65">
        <f t="shared" si="23"/>
        <v>3.9522138657116304E-3</v>
      </c>
      <c r="AI132" s="64">
        <f t="shared" si="23"/>
        <v>7.2589014653437417E-3</v>
      </c>
      <c r="AJ132" s="65">
        <f t="shared" si="22"/>
        <v>3.5155598066982144E-3</v>
      </c>
      <c r="AK132" s="64">
        <f t="shared" si="22"/>
        <v>1.7788899500220574E-2</v>
      </c>
      <c r="AL132" s="64">
        <f t="shared" si="22"/>
        <v>5.795590241019364E-3</v>
      </c>
      <c r="AM132" s="101">
        <f t="shared" si="16"/>
        <v>1.0765236018117264E-2</v>
      </c>
      <c r="AN132" s="102">
        <f t="shared" si="17"/>
        <v>5.6917215564197716E-3</v>
      </c>
      <c r="AO132" s="101">
        <f t="shared" si="18"/>
        <v>5.1341261925657057E-3</v>
      </c>
      <c r="AP132" s="102">
        <f t="shared" si="19"/>
        <v>2.7651936625848117E-3</v>
      </c>
      <c r="AQ132" s="101">
        <f t="shared" si="20"/>
        <v>5.365659805675391E-3</v>
      </c>
      <c r="AR132" s="102">
        <f t="shared" si="24"/>
        <v>1.7366524270062772E-2</v>
      </c>
      <c r="AS132" s="101">
        <f t="shared" si="24"/>
        <v>-1.7395076907081412E-3</v>
      </c>
      <c r="AT132" s="102">
        <f t="shared" si="24"/>
        <v>2.124775272778036E-3</v>
      </c>
      <c r="AU132" s="101">
        <f t="shared" si="24"/>
        <v>7.5036614411340278E-4</v>
      </c>
      <c r="AV132" s="102">
        <f t="shared" si="24"/>
        <v>1.2423239694545183E-2</v>
      </c>
      <c r="AW132" s="102">
        <f t="shared" si="21"/>
        <v>6.1850795381582502E-3</v>
      </c>
    </row>
    <row r="133" spans="6:49" x14ac:dyDescent="0.3">
      <c r="F133" s="18">
        <v>43567</v>
      </c>
      <c r="G133" s="22">
        <v>141.39999389648401</v>
      </c>
      <c r="H133" s="26">
        <v>286.850006103515</v>
      </c>
      <c r="I133" s="22">
        <v>533.65002441406205</v>
      </c>
      <c r="J133" s="26">
        <v>280.5</v>
      </c>
      <c r="K133" s="22">
        <v>183.89999389648401</v>
      </c>
      <c r="Y133" s="93">
        <f t="shared" ref="Y133:Y196" si="25">Y134-1</f>
        <v>-238</v>
      </c>
      <c r="Z133" s="18">
        <v>43565</v>
      </c>
      <c r="AA133" s="22">
        <v>142.850006103515</v>
      </c>
      <c r="AB133" s="26">
        <v>288.54998779296801</v>
      </c>
      <c r="AC133" s="22">
        <v>544.40002441406205</v>
      </c>
      <c r="AD133" s="26">
        <v>282.45001220703102</v>
      </c>
      <c r="AE133" s="22">
        <v>188.5</v>
      </c>
      <c r="AF133" s="26">
        <v>11584.299805000001</v>
      </c>
      <c r="AG133" s="64">
        <f t="shared" si="23"/>
        <v>-2.1811450304813882E-2</v>
      </c>
      <c r="AH133" s="65">
        <f t="shared" si="23"/>
        <v>-1.0343136946498178E-2</v>
      </c>
      <c r="AI133" s="64">
        <f t="shared" si="23"/>
        <v>-1.5764075652933959E-2</v>
      </c>
      <c r="AJ133" s="65">
        <f t="shared" si="22"/>
        <v>-8.8121821305623561E-3</v>
      </c>
      <c r="AK133" s="64">
        <f t="shared" si="22"/>
        <v>-7.9260652724207157E-3</v>
      </c>
      <c r="AL133" s="64">
        <f t="shared" si="22"/>
        <v>-7.5378278970855963E-3</v>
      </c>
      <c r="AM133" s="101">
        <f t="shared" si="16"/>
        <v>-1.4150486937539451E-2</v>
      </c>
      <c r="AN133" s="102">
        <f t="shared" si="17"/>
        <v>-1.3053501065705993E-2</v>
      </c>
      <c r="AO133" s="101">
        <f t="shared" si="18"/>
        <v>-1.190267982798671E-2</v>
      </c>
      <c r="AP133" s="102">
        <f t="shared" si="19"/>
        <v>-7.2439151478746648E-3</v>
      </c>
      <c r="AQ133" s="101">
        <f t="shared" si="20"/>
        <v>-1.224265788417392E-2</v>
      </c>
      <c r="AR133" s="102">
        <f t="shared" si="24"/>
        <v>-7.6609633672744312E-3</v>
      </c>
      <c r="AS133" s="101">
        <f t="shared" si="24"/>
        <v>2.7103641192078153E-3</v>
      </c>
      <c r="AT133" s="102">
        <f t="shared" si="24"/>
        <v>-3.8613958249472495E-3</v>
      </c>
      <c r="AU133" s="101">
        <f t="shared" si="24"/>
        <v>-1.5682669826876912E-3</v>
      </c>
      <c r="AV133" s="102">
        <f t="shared" si="24"/>
        <v>4.3165926117532047E-3</v>
      </c>
      <c r="AW133" s="102">
        <f t="shared" si="21"/>
        <v>-1.2127338887896702E-3</v>
      </c>
    </row>
    <row r="134" spans="6:49" x14ac:dyDescent="0.3">
      <c r="F134" s="18">
        <v>43570</v>
      </c>
      <c r="G134" s="22">
        <v>142.94999694824199</v>
      </c>
      <c r="H134" s="26">
        <v>292.14999389648398</v>
      </c>
      <c r="I134" s="22">
        <v>553.15002441406205</v>
      </c>
      <c r="J134" s="26">
        <v>284.45001220703102</v>
      </c>
      <c r="K134" s="22">
        <v>184.69999694824199</v>
      </c>
      <c r="Y134" s="93">
        <f t="shared" si="25"/>
        <v>-237</v>
      </c>
      <c r="Z134" s="18">
        <v>43566</v>
      </c>
      <c r="AA134" s="22">
        <v>141</v>
      </c>
      <c r="AB134" s="26">
        <v>287</v>
      </c>
      <c r="AC134" s="22">
        <v>535.70001220703102</v>
      </c>
      <c r="AD134" s="26">
        <v>281.350006103515</v>
      </c>
      <c r="AE134" s="22">
        <v>181.14999389648401</v>
      </c>
      <c r="AF134" s="26">
        <v>11596.700194999999</v>
      </c>
      <c r="AG134" s="64">
        <f t="shared" si="23"/>
        <v>-1.3035281025354213E-2</v>
      </c>
      <c r="AH134" s="65">
        <f t="shared" si="23"/>
        <v>-5.3861230926159553E-3</v>
      </c>
      <c r="AI134" s="64">
        <f t="shared" si="23"/>
        <v>-1.6109989949145687E-2</v>
      </c>
      <c r="AJ134" s="65">
        <f t="shared" si="22"/>
        <v>-3.9021194166876712E-3</v>
      </c>
      <c r="AK134" s="64">
        <f t="shared" si="22"/>
        <v>-3.9772623240140068E-2</v>
      </c>
      <c r="AL134" s="64">
        <f t="shared" si="22"/>
        <v>1.0698754309843514E-3</v>
      </c>
      <c r="AM134" s="101">
        <f t="shared" si="16"/>
        <v>1.9344471120242789E-3</v>
      </c>
      <c r="AN134" s="102">
        <f t="shared" si="17"/>
        <v>-9.5207939883725314E-4</v>
      </c>
      <c r="AO134" s="101">
        <f t="shared" si="18"/>
        <v>-9.0416689125571124E-4</v>
      </c>
      <c r="AP134" s="102">
        <f t="shared" si="19"/>
        <v>-7.8229830465974942E-4</v>
      </c>
      <c r="AQ134" s="101">
        <f t="shared" si="20"/>
        <v>-8.7519207677739012E-4</v>
      </c>
      <c r="AR134" s="102">
        <f t="shared" si="24"/>
        <v>-1.4969728137378492E-2</v>
      </c>
      <c r="AS134" s="101">
        <f t="shared" si="24"/>
        <v>-4.4340436937787024E-3</v>
      </c>
      <c r="AT134" s="102">
        <f t="shared" si="24"/>
        <v>-1.5205823057889976E-2</v>
      </c>
      <c r="AU134" s="101">
        <f t="shared" si="24"/>
        <v>-3.1198211120279217E-3</v>
      </c>
      <c r="AV134" s="102">
        <f t="shared" si="24"/>
        <v>-3.8897431163362681E-2</v>
      </c>
      <c r="AW134" s="102">
        <f t="shared" si="21"/>
        <v>-1.5325369432887554E-2</v>
      </c>
    </row>
    <row r="135" spans="6:49" x14ac:dyDescent="0.3">
      <c r="F135" s="18">
        <v>43571</v>
      </c>
      <c r="G135" s="22">
        <v>143.05000305175699</v>
      </c>
      <c r="H135" s="26">
        <v>291.20001220703102</v>
      </c>
      <c r="I135" s="22">
        <v>553.25</v>
      </c>
      <c r="J135" s="26">
        <v>282.600006103515</v>
      </c>
      <c r="K135" s="22">
        <v>184.94999694824199</v>
      </c>
      <c r="Y135" s="93">
        <f t="shared" si="25"/>
        <v>-236</v>
      </c>
      <c r="Z135" s="18">
        <v>43567</v>
      </c>
      <c r="AA135" s="22">
        <v>141.39999389648401</v>
      </c>
      <c r="AB135" s="26">
        <v>286.850006103515</v>
      </c>
      <c r="AC135" s="22">
        <v>533.65002441406205</v>
      </c>
      <c r="AD135" s="26">
        <v>280.5</v>
      </c>
      <c r="AE135" s="22">
        <v>183.89999389648401</v>
      </c>
      <c r="AF135" s="26">
        <v>11643.450194999999</v>
      </c>
      <c r="AG135" s="64">
        <f t="shared" si="23"/>
        <v>2.8328199194092912E-3</v>
      </c>
      <c r="AH135" s="65">
        <f t="shared" si="23"/>
        <v>-5.2276343401767833E-4</v>
      </c>
      <c r="AI135" s="64">
        <f t="shared" si="23"/>
        <v>-3.8340865648043431E-3</v>
      </c>
      <c r="AJ135" s="65">
        <f t="shared" si="22"/>
        <v>-3.025742610210051E-3</v>
      </c>
      <c r="AK135" s="64">
        <f t="shared" si="22"/>
        <v>1.5066714773029198E-2</v>
      </c>
      <c r="AL135" s="64">
        <f t="shared" si="22"/>
        <v>4.0232151921936413E-3</v>
      </c>
      <c r="AM135" s="101">
        <f t="shared" ref="AM135:AM198" si="26">$AZ$11+$AZ$12*AL135</f>
        <v>7.4532566567367493E-3</v>
      </c>
      <c r="AN135" s="102">
        <f t="shared" ref="AN135:AN198" si="27">$BA$11+$BA$12*AL135</f>
        <v>3.1999700403407029E-3</v>
      </c>
      <c r="AO135" s="101">
        <f t="shared" ref="AO135:AO198" si="28">$BB$11+$BB$12*AL135</f>
        <v>2.8694698539021551E-3</v>
      </c>
      <c r="AP135" s="102">
        <f t="shared" ref="AP135:AP198" si="29">$BC$11+$BC$12*AL135</f>
        <v>1.4347100211889072E-3</v>
      </c>
      <c r="AQ135" s="101">
        <f t="shared" ref="AQ135:AQ198" si="30">$BD$11+$BD$12*AL135</f>
        <v>3.0250339734969145E-3</v>
      </c>
      <c r="AR135" s="102">
        <f t="shared" si="24"/>
        <v>-4.6204367373274581E-3</v>
      </c>
      <c r="AS135" s="101">
        <f t="shared" si="24"/>
        <v>-3.7227334743583813E-3</v>
      </c>
      <c r="AT135" s="102">
        <f t="shared" si="24"/>
        <v>-6.7035564187064977E-3</v>
      </c>
      <c r="AU135" s="101">
        <f t="shared" si="24"/>
        <v>-4.4604526313989585E-3</v>
      </c>
      <c r="AV135" s="102">
        <f t="shared" si="24"/>
        <v>1.2041680799532283E-2</v>
      </c>
      <c r="AW135" s="102">
        <f t="shared" ref="AW135:AW198" si="31">AVERAGE(AR135:AV135)</f>
        <v>-1.4930996924518026E-3</v>
      </c>
    </row>
    <row r="136" spans="6:49" x14ac:dyDescent="0.3">
      <c r="F136" s="18">
        <v>43573</v>
      </c>
      <c r="G136" s="22">
        <v>138.600006103515</v>
      </c>
      <c r="H136" s="26">
        <v>299.14999389648398</v>
      </c>
      <c r="I136" s="22">
        <v>543.09997558593705</v>
      </c>
      <c r="J136" s="26">
        <v>284.350006103515</v>
      </c>
      <c r="K136" s="22">
        <v>178.600006103515</v>
      </c>
      <c r="Y136" s="93">
        <f t="shared" si="25"/>
        <v>-235</v>
      </c>
      <c r="Z136" s="18">
        <v>43570</v>
      </c>
      <c r="AA136" s="22">
        <v>142.94999694824199</v>
      </c>
      <c r="AB136" s="26">
        <v>292.14999389648398</v>
      </c>
      <c r="AC136" s="22">
        <v>553.15002441406205</v>
      </c>
      <c r="AD136" s="26">
        <v>284.45001220703102</v>
      </c>
      <c r="AE136" s="22">
        <v>184.69999694824199</v>
      </c>
      <c r="AF136" s="26">
        <v>11690.349609000001</v>
      </c>
      <c r="AG136" s="64">
        <f t="shared" si="23"/>
        <v>1.090218712231342E-2</v>
      </c>
      <c r="AH136" s="65">
        <f t="shared" si="23"/>
        <v>1.8307895783122401E-2</v>
      </c>
      <c r="AI136" s="64">
        <f t="shared" si="23"/>
        <v>3.5889017508165671E-2</v>
      </c>
      <c r="AJ136" s="65">
        <f t="shared" si="22"/>
        <v>1.3983809148409838E-2</v>
      </c>
      <c r="AK136" s="64">
        <f t="shared" si="22"/>
        <v>4.3407722614566893E-3</v>
      </c>
      <c r="AL136" s="64">
        <f t="shared" si="22"/>
        <v>4.0198748210269961E-3</v>
      </c>
      <c r="AM136" s="101">
        <f t="shared" si="26"/>
        <v>7.4470146142465833E-3</v>
      </c>
      <c r="AN136" s="102">
        <f t="shared" si="27"/>
        <v>3.1952738701230788E-3</v>
      </c>
      <c r="AO136" s="101">
        <f t="shared" si="28"/>
        <v>2.8652016868790159E-3</v>
      </c>
      <c r="AP136" s="102">
        <f t="shared" si="29"/>
        <v>1.4322024767522165E-3</v>
      </c>
      <c r="AQ136" s="101">
        <f t="shared" si="30"/>
        <v>3.0206226278018289E-3</v>
      </c>
      <c r="AR136" s="102">
        <f t="shared" si="24"/>
        <v>3.4551725080668371E-3</v>
      </c>
      <c r="AS136" s="101">
        <f t="shared" si="24"/>
        <v>1.5112621912999322E-2</v>
      </c>
      <c r="AT136" s="102">
        <f t="shared" si="24"/>
        <v>3.3023815821286655E-2</v>
      </c>
      <c r="AU136" s="101">
        <f t="shared" si="24"/>
        <v>1.2551606671657622E-2</v>
      </c>
      <c r="AV136" s="102">
        <f t="shared" si="24"/>
        <v>1.3201496336548604E-3</v>
      </c>
      <c r="AW136" s="102">
        <f t="shared" si="31"/>
        <v>1.309267330953306E-2</v>
      </c>
    </row>
    <row r="137" spans="6:49" x14ac:dyDescent="0.3">
      <c r="F137" s="18">
        <v>43577</v>
      </c>
      <c r="G137" s="22">
        <v>135.14999389648401</v>
      </c>
      <c r="H137" s="26">
        <v>291.25</v>
      </c>
      <c r="I137" s="22">
        <v>534.20001220703102</v>
      </c>
      <c r="J137" s="26">
        <v>276.95001220703102</v>
      </c>
      <c r="K137" s="22">
        <v>175</v>
      </c>
      <c r="Y137" s="93">
        <f t="shared" si="25"/>
        <v>-234</v>
      </c>
      <c r="Z137" s="18">
        <v>43571</v>
      </c>
      <c r="AA137" s="22">
        <v>143.05000305175699</v>
      </c>
      <c r="AB137" s="26">
        <v>291.20001220703102</v>
      </c>
      <c r="AC137" s="22">
        <v>553.25</v>
      </c>
      <c r="AD137" s="26">
        <v>282.600006103515</v>
      </c>
      <c r="AE137" s="22">
        <v>184.94999694824199</v>
      </c>
      <c r="AF137" s="26">
        <v>11787.150390999999</v>
      </c>
      <c r="AG137" s="64">
        <f t="shared" si="23"/>
        <v>6.9934340972675714E-4</v>
      </c>
      <c r="AH137" s="65">
        <f t="shared" si="23"/>
        <v>-3.2569898664462685E-3</v>
      </c>
      <c r="AI137" s="64">
        <f t="shared" si="23"/>
        <v>1.8072231381779954E-4</v>
      </c>
      <c r="AJ137" s="65">
        <f t="shared" si="22"/>
        <v>-6.5250422630163092E-3</v>
      </c>
      <c r="AK137" s="64">
        <f t="shared" si="22"/>
        <v>1.3526310956029175E-3</v>
      </c>
      <c r="AL137" s="64">
        <f t="shared" si="22"/>
        <v>8.2463065104729037E-3</v>
      </c>
      <c r="AM137" s="101">
        <f t="shared" si="26"/>
        <v>1.5344809461338135E-2</v>
      </c>
      <c r="AN137" s="102">
        <f t="shared" si="27"/>
        <v>9.1371412964101183E-3</v>
      </c>
      <c r="AO137" s="101">
        <f t="shared" si="28"/>
        <v>8.26553460274446E-3</v>
      </c>
      <c r="AP137" s="102">
        <f t="shared" si="29"/>
        <v>4.6048933967754108E-3</v>
      </c>
      <c r="AQ137" s="101">
        <f t="shared" si="30"/>
        <v>8.6021135186880593E-3</v>
      </c>
      <c r="AR137" s="102">
        <f t="shared" si="24"/>
        <v>-1.4645466051611378E-2</v>
      </c>
      <c r="AS137" s="101">
        <f t="shared" si="24"/>
        <v>-1.2394131162856387E-2</v>
      </c>
      <c r="AT137" s="102">
        <f t="shared" si="24"/>
        <v>-8.0848122889266606E-3</v>
      </c>
      <c r="AU137" s="101">
        <f t="shared" si="24"/>
        <v>-1.112993565979172E-2</v>
      </c>
      <c r="AV137" s="102">
        <f t="shared" si="24"/>
        <v>-7.2494824230851414E-3</v>
      </c>
      <c r="AW137" s="102">
        <f t="shared" si="31"/>
        <v>-1.0700765517254258E-2</v>
      </c>
    </row>
    <row r="138" spans="6:49" x14ac:dyDescent="0.3">
      <c r="F138" s="18">
        <v>43578</v>
      </c>
      <c r="G138" s="22">
        <v>132.5</v>
      </c>
      <c r="H138" s="26">
        <v>288.29998779296801</v>
      </c>
      <c r="I138" s="22">
        <v>523.34997558593705</v>
      </c>
      <c r="J138" s="26">
        <v>275.5</v>
      </c>
      <c r="K138" s="22">
        <v>174.80000305175699</v>
      </c>
      <c r="Y138" s="93">
        <f t="shared" si="25"/>
        <v>-233</v>
      </c>
      <c r="Z138" s="18">
        <v>43573</v>
      </c>
      <c r="AA138" s="22">
        <v>138.600006103515</v>
      </c>
      <c r="AB138" s="26">
        <v>299.14999389648398</v>
      </c>
      <c r="AC138" s="22">
        <v>543.09997558593705</v>
      </c>
      <c r="AD138" s="26">
        <v>284.350006103515</v>
      </c>
      <c r="AE138" s="22">
        <v>178.600006103515</v>
      </c>
      <c r="AF138" s="26">
        <v>11752.799805000001</v>
      </c>
      <c r="AG138" s="64">
        <f t="shared" si="23"/>
        <v>-3.1602110036911074E-2</v>
      </c>
      <c r="AH138" s="65">
        <f t="shared" si="23"/>
        <v>2.693474119089977E-2</v>
      </c>
      <c r="AI138" s="64">
        <f t="shared" si="23"/>
        <v>-1.8516558843523691E-2</v>
      </c>
      <c r="AJ138" s="65">
        <f t="shared" si="22"/>
        <v>6.1734033694609133E-3</v>
      </c>
      <c r="AK138" s="64">
        <f t="shared" si="22"/>
        <v>-3.4936799161399863E-2</v>
      </c>
      <c r="AL138" s="64">
        <f t="shared" si="22"/>
        <v>-2.9184947373347495E-3</v>
      </c>
      <c r="AM138" s="101">
        <f t="shared" si="26"/>
        <v>-5.5184899465121808E-3</v>
      </c>
      <c r="AN138" s="102">
        <f t="shared" si="27"/>
        <v>-6.5592602380044693E-3</v>
      </c>
      <c r="AO138" s="101">
        <f t="shared" si="28"/>
        <v>-6.000316145108475E-3</v>
      </c>
      <c r="AP138" s="102">
        <f t="shared" si="29"/>
        <v>-3.7762815861868502E-3</v>
      </c>
      <c r="AQ138" s="101">
        <f t="shared" si="30"/>
        <v>-6.1422952502522953E-3</v>
      </c>
      <c r="AR138" s="102">
        <f t="shared" si="24"/>
        <v>-2.6083620090398892E-2</v>
      </c>
      <c r="AS138" s="101">
        <f t="shared" si="24"/>
        <v>3.3494001428904241E-2</v>
      </c>
      <c r="AT138" s="102">
        <f t="shared" si="24"/>
        <v>-1.2516242698415215E-2</v>
      </c>
      <c r="AU138" s="101">
        <f t="shared" si="24"/>
        <v>9.9496849556477626E-3</v>
      </c>
      <c r="AV138" s="102">
        <f t="shared" si="24"/>
        <v>-2.8794503911147566E-2</v>
      </c>
      <c r="AW138" s="102">
        <f t="shared" si="31"/>
        <v>-4.7901360630819342E-3</v>
      </c>
    </row>
    <row r="139" spans="6:49" x14ac:dyDescent="0.3">
      <c r="F139" s="18">
        <v>43579</v>
      </c>
      <c r="G139" s="22">
        <v>136.14999389648401</v>
      </c>
      <c r="H139" s="26">
        <v>292.350006103515</v>
      </c>
      <c r="I139" s="22">
        <v>525.25</v>
      </c>
      <c r="J139" s="26">
        <v>275.5</v>
      </c>
      <c r="K139" s="22">
        <v>174.80000305175699</v>
      </c>
      <c r="Y139" s="93">
        <f t="shared" si="25"/>
        <v>-232</v>
      </c>
      <c r="Z139" s="18">
        <v>43577</v>
      </c>
      <c r="AA139" s="22">
        <v>135.14999389648401</v>
      </c>
      <c r="AB139" s="26">
        <v>291.25</v>
      </c>
      <c r="AC139" s="22">
        <v>534.20001220703102</v>
      </c>
      <c r="AD139" s="26">
        <v>276.95001220703102</v>
      </c>
      <c r="AE139" s="22">
        <v>175</v>
      </c>
      <c r="AF139" s="26">
        <v>11594.450194999999</v>
      </c>
      <c r="AG139" s="64">
        <f t="shared" si="23"/>
        <v>-2.5206903231301703E-2</v>
      </c>
      <c r="AH139" s="65">
        <f t="shared" si="23"/>
        <v>-2.6763094553268769E-2</v>
      </c>
      <c r="AI139" s="64">
        <f t="shared" si="23"/>
        <v>-1.6523096560724936E-2</v>
      </c>
      <c r="AJ139" s="65">
        <f t="shared" si="22"/>
        <v>-2.6368866661833253E-2</v>
      </c>
      <c r="AK139" s="64">
        <f t="shared" si="22"/>
        <v>-2.0362728693100175E-2</v>
      </c>
      <c r="AL139" s="64">
        <f t="shared" si="22"/>
        <v>-1.3564941320338083E-2</v>
      </c>
      <c r="AM139" s="101">
        <f t="shared" si="26"/>
        <v>-2.5413156923633648E-2</v>
      </c>
      <c r="AN139" s="102">
        <f t="shared" si="27"/>
        <v>-2.1526915888330601E-2</v>
      </c>
      <c r="AO139" s="101">
        <f t="shared" si="28"/>
        <v>-1.9603838015051129E-2</v>
      </c>
      <c r="AP139" s="102">
        <f t="shared" si="29"/>
        <v>-1.1768338925893901E-2</v>
      </c>
      <c r="AQ139" s="101">
        <f t="shared" si="30"/>
        <v>-2.0202156852115877E-2</v>
      </c>
      <c r="AR139" s="102">
        <f t="shared" si="24"/>
        <v>2.0625369233194524E-4</v>
      </c>
      <c r="AS139" s="101">
        <f t="shared" si="24"/>
        <v>-5.2361786649381681E-3</v>
      </c>
      <c r="AT139" s="102">
        <f t="shared" si="24"/>
        <v>3.0807414543261927E-3</v>
      </c>
      <c r="AU139" s="101">
        <f t="shared" si="24"/>
        <v>-1.4600527735939351E-2</v>
      </c>
      <c r="AV139" s="102">
        <f t="shared" si="24"/>
        <v>-1.605718409842978E-4</v>
      </c>
      <c r="AW139" s="102">
        <f t="shared" si="31"/>
        <v>-3.3420566190407361E-3</v>
      </c>
    </row>
    <row r="140" spans="6:49" x14ac:dyDescent="0.3">
      <c r="F140" s="18">
        <v>43580</v>
      </c>
      <c r="G140" s="22">
        <v>134.75</v>
      </c>
      <c r="H140" s="26">
        <v>286.600006103515</v>
      </c>
      <c r="I140" s="22">
        <v>510.75</v>
      </c>
      <c r="J140" s="26">
        <v>272.95001220703102</v>
      </c>
      <c r="K140" s="22">
        <v>170.44999694824199</v>
      </c>
      <c r="Y140" s="93">
        <f t="shared" si="25"/>
        <v>-231</v>
      </c>
      <c r="Z140" s="18">
        <v>43578</v>
      </c>
      <c r="AA140" s="22">
        <v>132.5</v>
      </c>
      <c r="AB140" s="26">
        <v>288.29998779296801</v>
      </c>
      <c r="AC140" s="22">
        <v>523.34997558593705</v>
      </c>
      <c r="AD140" s="26">
        <v>275.5</v>
      </c>
      <c r="AE140" s="22">
        <v>174.80000305175699</v>
      </c>
      <c r="AF140" s="26">
        <v>11575.950194999999</v>
      </c>
      <c r="AG140" s="64">
        <f t="shared" si="23"/>
        <v>-1.9802582135128036E-2</v>
      </c>
      <c r="AH140" s="65">
        <f t="shared" si="23"/>
        <v>-1.0180442576976801E-2</v>
      </c>
      <c r="AI140" s="64">
        <f t="shared" si="23"/>
        <v>-2.051991387560877E-2</v>
      </c>
      <c r="AJ140" s="65">
        <f t="shared" si="22"/>
        <v>-5.2493999628028566E-3</v>
      </c>
      <c r="AK140" s="64">
        <f t="shared" si="22"/>
        <v>-1.143493243515113E-3</v>
      </c>
      <c r="AL140" s="64">
        <f t="shared" si="22"/>
        <v>-1.5968652780986544E-3</v>
      </c>
      <c r="AM140" s="101">
        <f t="shared" si="26"/>
        <v>-3.0488041453706365E-3</v>
      </c>
      <c r="AN140" s="102">
        <f t="shared" si="27"/>
        <v>-4.7012041731054662E-3</v>
      </c>
      <c r="AO140" s="101">
        <f t="shared" si="28"/>
        <v>-4.3116010313369729E-3</v>
      </c>
      <c r="AP140" s="102">
        <f t="shared" si="29"/>
        <v>-2.7841629165714313E-3</v>
      </c>
      <c r="AQ140" s="101">
        <f t="shared" si="30"/>
        <v>-4.3969309974065916E-3</v>
      </c>
      <c r="AR140" s="102">
        <f t="shared" si="24"/>
        <v>-1.6753777989757399E-2</v>
      </c>
      <c r="AS140" s="101">
        <f t="shared" si="24"/>
        <v>-5.4792384038713348E-3</v>
      </c>
      <c r="AT140" s="102">
        <f t="shared" si="24"/>
        <v>-1.6208312844271797E-2</v>
      </c>
      <c r="AU140" s="101">
        <f t="shared" si="24"/>
        <v>-2.4652370462314253E-3</v>
      </c>
      <c r="AV140" s="102">
        <f t="shared" si="24"/>
        <v>3.2534377538914784E-3</v>
      </c>
      <c r="AW140" s="102">
        <f t="shared" si="31"/>
        <v>-7.5306257060480941E-3</v>
      </c>
    </row>
    <row r="141" spans="6:49" x14ac:dyDescent="0.3">
      <c r="F141" s="18">
        <v>43581</v>
      </c>
      <c r="G141" s="22">
        <v>131.39999389648401</v>
      </c>
      <c r="H141" s="26">
        <v>294</v>
      </c>
      <c r="I141" s="22">
        <v>545.25</v>
      </c>
      <c r="J141" s="26">
        <v>270.45001220703102</v>
      </c>
      <c r="K141" s="22">
        <v>169.69999694824199</v>
      </c>
      <c r="Y141" s="93">
        <f t="shared" si="25"/>
        <v>-230</v>
      </c>
      <c r="Z141" s="18">
        <v>43579</v>
      </c>
      <c r="AA141" s="22">
        <v>136.14999389648401</v>
      </c>
      <c r="AB141" s="26">
        <v>292.350006103515</v>
      </c>
      <c r="AC141" s="22">
        <v>525.25</v>
      </c>
      <c r="AD141" s="26">
        <v>275.5</v>
      </c>
      <c r="AE141" s="22">
        <v>174.80000305175699</v>
      </c>
      <c r="AF141" s="26">
        <v>11726.150390999999</v>
      </c>
      <c r="AG141" s="64">
        <f t="shared" si="23"/>
        <v>2.7174528864140703E-2</v>
      </c>
      <c r="AH141" s="65">
        <f t="shared" si="23"/>
        <v>1.3950173196170026E-2</v>
      </c>
      <c r="AI141" s="64">
        <f t="shared" si="23"/>
        <v>3.6239300738082313E-3</v>
      </c>
      <c r="AJ141" s="65">
        <f t="shared" si="22"/>
        <v>0</v>
      </c>
      <c r="AK141" s="64">
        <f t="shared" si="22"/>
        <v>0</v>
      </c>
      <c r="AL141" s="64">
        <f t="shared" si="22"/>
        <v>1.2891737006592428E-2</v>
      </c>
      <c r="AM141" s="101">
        <f t="shared" si="26"/>
        <v>2.4025573692401499E-2</v>
      </c>
      <c r="AN141" s="102">
        <f t="shared" si="27"/>
        <v>1.5668071919257065E-2</v>
      </c>
      <c r="AO141" s="101">
        <f t="shared" si="28"/>
        <v>1.4201244217833101E-2</v>
      </c>
      <c r="AP141" s="102">
        <f t="shared" si="29"/>
        <v>8.0921176648126158E-3</v>
      </c>
      <c r="AQ141" s="101">
        <f t="shared" si="30"/>
        <v>1.4736940697625734E-2</v>
      </c>
      <c r="AR141" s="102">
        <f t="shared" si="24"/>
        <v>3.1489551717392046E-3</v>
      </c>
      <c r="AS141" s="101">
        <f t="shared" si="24"/>
        <v>-1.7178987230870389E-3</v>
      </c>
      <c r="AT141" s="102">
        <f t="shared" si="24"/>
        <v>-1.0577314144024869E-2</v>
      </c>
      <c r="AU141" s="101">
        <f t="shared" si="24"/>
        <v>-8.0921176648126158E-3</v>
      </c>
      <c r="AV141" s="102">
        <f t="shared" si="24"/>
        <v>-1.4736940697625734E-2</v>
      </c>
      <c r="AW141" s="102">
        <f t="shared" si="31"/>
        <v>-6.3950632115622099E-3</v>
      </c>
    </row>
    <row r="142" spans="6:49" x14ac:dyDescent="0.3">
      <c r="F142" s="18">
        <v>43585</v>
      </c>
      <c r="G142" s="22">
        <v>127.050003051757</v>
      </c>
      <c r="H142" s="26">
        <v>308.350006103515</v>
      </c>
      <c r="I142" s="22">
        <v>557.20001220703102</v>
      </c>
      <c r="J142" s="26">
        <v>276.850006103515</v>
      </c>
      <c r="K142" s="22">
        <v>166.850006103515</v>
      </c>
      <c r="Y142" s="93">
        <f t="shared" si="25"/>
        <v>-229</v>
      </c>
      <c r="Z142" s="18">
        <v>43580</v>
      </c>
      <c r="AA142" s="22">
        <v>134.75</v>
      </c>
      <c r="AB142" s="26">
        <v>286.600006103515</v>
      </c>
      <c r="AC142" s="22">
        <v>510.75</v>
      </c>
      <c r="AD142" s="26">
        <v>272.95001220703102</v>
      </c>
      <c r="AE142" s="22">
        <v>170.44999694824199</v>
      </c>
      <c r="AF142" s="26">
        <v>11641.799805000001</v>
      </c>
      <c r="AG142" s="64">
        <f t="shared" si="23"/>
        <v>-1.0335964501311119E-2</v>
      </c>
      <c r="AH142" s="65">
        <f t="shared" si="23"/>
        <v>-1.9864198808748287E-2</v>
      </c>
      <c r="AI142" s="64">
        <f t="shared" si="23"/>
        <v>-2.799410602737841E-2</v>
      </c>
      <c r="AJ142" s="65">
        <f t="shared" si="22"/>
        <v>-9.2989556426132311E-3</v>
      </c>
      <c r="AK142" s="64">
        <f t="shared" si="22"/>
        <v>-2.520050000021147E-2</v>
      </c>
      <c r="AL142" s="64">
        <f t="shared" si="22"/>
        <v>-7.2193711172874563E-3</v>
      </c>
      <c r="AM142" s="101">
        <f t="shared" si="26"/>
        <v>-1.3555397155113355E-2</v>
      </c>
      <c r="AN142" s="102">
        <f t="shared" si="27"/>
        <v>-1.2605788170857122E-2</v>
      </c>
      <c r="AO142" s="101">
        <f t="shared" si="28"/>
        <v>-1.1495770937321573E-2</v>
      </c>
      <c r="AP142" s="102">
        <f t="shared" si="29"/>
        <v>-7.0048565263409416E-3</v>
      </c>
      <c r="AQ142" s="101">
        <f t="shared" si="30"/>
        <v>-1.1822098947891359E-2</v>
      </c>
      <c r="AR142" s="102">
        <f t="shared" si="24"/>
        <v>3.2194326538022358E-3</v>
      </c>
      <c r="AS142" s="101">
        <f t="shared" si="24"/>
        <v>-7.2584106378911651E-3</v>
      </c>
      <c r="AT142" s="102">
        <f t="shared" si="24"/>
        <v>-1.6498335090056836E-2</v>
      </c>
      <c r="AU142" s="101">
        <f t="shared" si="24"/>
        <v>-2.2940991162722895E-3</v>
      </c>
      <c r="AV142" s="102">
        <f t="shared" si="24"/>
        <v>-1.3378401052320112E-2</v>
      </c>
      <c r="AW142" s="102">
        <f t="shared" si="31"/>
        <v>-7.2419626485476342E-3</v>
      </c>
    </row>
    <row r="143" spans="6:49" x14ac:dyDescent="0.3">
      <c r="F143" s="18">
        <v>43587</v>
      </c>
      <c r="G143" s="22">
        <v>126.650001525878</v>
      </c>
      <c r="H143" s="26">
        <v>306.64999389648398</v>
      </c>
      <c r="I143" s="22">
        <v>554.95001220703102</v>
      </c>
      <c r="J143" s="26">
        <v>271.89999389648398</v>
      </c>
      <c r="K143" s="22">
        <v>168.30000305175699</v>
      </c>
      <c r="Y143" s="93">
        <f t="shared" si="25"/>
        <v>-228</v>
      </c>
      <c r="Z143" s="18">
        <v>43581</v>
      </c>
      <c r="AA143" s="22">
        <v>131.39999389648401</v>
      </c>
      <c r="AB143" s="26">
        <v>294</v>
      </c>
      <c r="AC143" s="22">
        <v>545.25</v>
      </c>
      <c r="AD143" s="26">
        <v>270.45001220703102</v>
      </c>
      <c r="AE143" s="22">
        <v>169.69999694824199</v>
      </c>
      <c r="AF143" s="26">
        <v>11754.650390999999</v>
      </c>
      <c r="AG143" s="64">
        <f t="shared" si="23"/>
        <v>-2.5175150188490855E-2</v>
      </c>
      <c r="AH143" s="65">
        <f t="shared" si="23"/>
        <v>2.5492230648326307E-2</v>
      </c>
      <c r="AI143" s="64">
        <f t="shared" si="23"/>
        <v>6.5364171384007075E-2</v>
      </c>
      <c r="AJ143" s="65">
        <f t="shared" si="22"/>
        <v>-9.2013894969215949E-3</v>
      </c>
      <c r="AK143" s="64">
        <f t="shared" si="22"/>
        <v>-4.4098264228599393E-3</v>
      </c>
      <c r="AL143" s="64">
        <f t="shared" si="22"/>
        <v>9.6468874750201047E-3</v>
      </c>
      <c r="AM143" s="101">
        <f t="shared" si="26"/>
        <v>1.7962029361604778E-2</v>
      </c>
      <c r="AN143" s="102">
        <f t="shared" si="27"/>
        <v>1.1106193921086924E-2</v>
      </c>
      <c r="AO143" s="101">
        <f t="shared" si="28"/>
        <v>1.005513018595627E-2</v>
      </c>
      <c r="AP143" s="102">
        <f t="shared" si="29"/>
        <v>5.6562792549859318E-3</v>
      </c>
      <c r="AQ143" s="101">
        <f t="shared" si="30"/>
        <v>1.0451742347444479E-2</v>
      </c>
      <c r="AR143" s="102">
        <f t="shared" si="24"/>
        <v>-4.3137179550095633E-2</v>
      </c>
      <c r="AS143" s="101">
        <f t="shared" si="24"/>
        <v>1.4386036727239383E-2</v>
      </c>
      <c r="AT143" s="102">
        <f t="shared" si="24"/>
        <v>5.5309041198050801E-2</v>
      </c>
      <c r="AU143" s="101">
        <f t="shared" si="24"/>
        <v>-1.4857668751907527E-2</v>
      </c>
      <c r="AV143" s="102">
        <f t="shared" si="24"/>
        <v>-1.486156877030442E-2</v>
      </c>
      <c r="AW143" s="102">
        <f t="shared" si="31"/>
        <v>-6.3226782940347878E-4</v>
      </c>
    </row>
    <row r="144" spans="6:49" x14ac:dyDescent="0.3">
      <c r="F144" s="18">
        <v>43588</v>
      </c>
      <c r="G144" s="22">
        <v>128.30000305175699</v>
      </c>
      <c r="H144" s="26">
        <v>308.850006103515</v>
      </c>
      <c r="I144" s="22">
        <v>547.79998779296795</v>
      </c>
      <c r="J144" s="26">
        <v>274.600006103515</v>
      </c>
      <c r="K144" s="22">
        <v>167.69999694824199</v>
      </c>
      <c r="Y144" s="93">
        <f t="shared" si="25"/>
        <v>-227</v>
      </c>
      <c r="Z144" s="18">
        <v>43585</v>
      </c>
      <c r="AA144" s="22">
        <v>127.050003051757</v>
      </c>
      <c r="AB144" s="26">
        <v>308.350006103515</v>
      </c>
      <c r="AC144" s="22">
        <v>557.20001220703102</v>
      </c>
      <c r="AD144" s="26">
        <v>276.850006103515</v>
      </c>
      <c r="AE144" s="22">
        <v>166.850006103515</v>
      </c>
      <c r="AF144" s="26">
        <v>11748.150390999999</v>
      </c>
      <c r="AG144" s="64">
        <f t="shared" si="23"/>
        <v>-3.3665325814316853E-2</v>
      </c>
      <c r="AH144" s="65">
        <f t="shared" si="23"/>
        <v>4.7655753892933861E-2</v>
      </c>
      <c r="AI144" s="64">
        <f t="shared" si="23"/>
        <v>2.1679858731720614E-2</v>
      </c>
      <c r="AJ144" s="65">
        <f t="shared" si="22"/>
        <v>2.3388581861830345E-2</v>
      </c>
      <c r="AK144" s="64">
        <f t="shared" si="22"/>
        <v>-1.6936912478694166E-2</v>
      </c>
      <c r="AL144" s="64">
        <f t="shared" si="22"/>
        <v>-5.5312558073499234E-4</v>
      </c>
      <c r="AM144" s="101">
        <f t="shared" si="26"/>
        <v>-1.0984018653270831E-3</v>
      </c>
      <c r="AN144" s="102">
        <f t="shared" si="27"/>
        <v>-3.2338285321422745E-3</v>
      </c>
      <c r="AO144" s="101">
        <f t="shared" si="28"/>
        <v>-2.97796020677478E-3</v>
      </c>
      <c r="AP144" s="102">
        <f t="shared" si="29"/>
        <v>-2.0006500849402671E-3</v>
      </c>
      <c r="AQ144" s="101">
        <f t="shared" si="30"/>
        <v>-3.0185522511372112E-3</v>
      </c>
      <c r="AR144" s="102">
        <f t="shared" si="24"/>
        <v>-3.2566923948989773E-2</v>
      </c>
      <c r="AS144" s="101">
        <f t="shared" si="24"/>
        <v>5.0889582425076137E-2</v>
      </c>
      <c r="AT144" s="102">
        <f t="shared" si="24"/>
        <v>2.4657818938495394E-2</v>
      </c>
      <c r="AU144" s="101">
        <f t="shared" si="24"/>
        <v>2.5389231946770612E-2</v>
      </c>
      <c r="AV144" s="102">
        <f t="shared" si="24"/>
        <v>-1.3918360227556955E-2</v>
      </c>
      <c r="AW144" s="102">
        <f t="shared" si="31"/>
        <v>1.0890269826759082E-2</v>
      </c>
    </row>
    <row r="145" spans="6:49" x14ac:dyDescent="0.3">
      <c r="F145" s="18">
        <v>43591</v>
      </c>
      <c r="G145" s="22">
        <v>125.59999847412099</v>
      </c>
      <c r="H145" s="26">
        <v>296.70001220703102</v>
      </c>
      <c r="I145" s="22">
        <v>535.95001220703102</v>
      </c>
      <c r="J145" s="26">
        <v>272.54998779296801</v>
      </c>
      <c r="K145" s="22">
        <v>166.75</v>
      </c>
      <c r="Y145" s="93">
        <f t="shared" si="25"/>
        <v>-226</v>
      </c>
      <c r="Z145" s="18">
        <v>43587</v>
      </c>
      <c r="AA145" s="22">
        <v>126.650001525878</v>
      </c>
      <c r="AB145" s="26">
        <v>306.64999389648398</v>
      </c>
      <c r="AC145" s="22">
        <v>554.95001220703102</v>
      </c>
      <c r="AD145" s="26">
        <v>271.89999389648398</v>
      </c>
      <c r="AE145" s="22">
        <v>168.30000305175699</v>
      </c>
      <c r="AF145" s="26">
        <v>11724.75</v>
      </c>
      <c r="AG145" s="64">
        <f t="shared" si="23"/>
        <v>-3.1533452906241373E-3</v>
      </c>
      <c r="AH145" s="65">
        <f t="shared" si="23"/>
        <v>-5.5285090634743187E-3</v>
      </c>
      <c r="AI145" s="64">
        <f t="shared" si="23"/>
        <v>-4.0462222188387348E-3</v>
      </c>
      <c r="AJ145" s="65">
        <f t="shared" si="22"/>
        <v>-1.8041536124489704E-2</v>
      </c>
      <c r="AK145" s="64">
        <f t="shared" si="22"/>
        <v>8.652877551366794E-3</v>
      </c>
      <c r="AL145" s="64">
        <f t="shared" si="22"/>
        <v>-1.993822524036262E-3</v>
      </c>
      <c r="AM145" s="101">
        <f t="shared" si="26"/>
        <v>-3.790585184754407E-3</v>
      </c>
      <c r="AN145" s="102">
        <f t="shared" si="27"/>
        <v>-5.2592795195390224E-3</v>
      </c>
      <c r="AO145" s="101">
        <f t="shared" si="28"/>
        <v>-4.8188140750923779E-3</v>
      </c>
      <c r="AP145" s="102">
        <f t="shared" si="29"/>
        <v>-3.0821501413427783E-3</v>
      </c>
      <c r="AQ145" s="101">
        <f t="shared" si="30"/>
        <v>-4.9211588603115548E-3</v>
      </c>
      <c r="AR145" s="102">
        <f t="shared" si="24"/>
        <v>6.3723989413026977E-4</v>
      </c>
      <c r="AS145" s="101">
        <f t="shared" si="24"/>
        <v>-2.6922954393529628E-4</v>
      </c>
      <c r="AT145" s="102">
        <f t="shared" si="24"/>
        <v>7.7259185625364307E-4</v>
      </c>
      <c r="AU145" s="101">
        <f t="shared" si="24"/>
        <v>-1.4959385983146925E-2</v>
      </c>
      <c r="AV145" s="102">
        <f t="shared" si="24"/>
        <v>1.3574036411678349E-2</v>
      </c>
      <c r="AW145" s="102">
        <f t="shared" si="31"/>
        <v>-4.8949473003992089E-5</v>
      </c>
    </row>
    <row r="146" spans="6:49" x14ac:dyDescent="0.3">
      <c r="F146" s="18">
        <v>43592</v>
      </c>
      <c r="G146" s="22">
        <v>122.34999847412099</v>
      </c>
      <c r="H146" s="26">
        <v>288.100006103515</v>
      </c>
      <c r="I146" s="22">
        <v>530.59997558593705</v>
      </c>
      <c r="J146" s="26">
        <v>268.04998779296801</v>
      </c>
      <c r="K146" s="22">
        <v>163.5</v>
      </c>
      <c r="Y146" s="93">
        <f t="shared" si="25"/>
        <v>-225</v>
      </c>
      <c r="Z146" s="18">
        <v>43588</v>
      </c>
      <c r="AA146" s="22">
        <v>128.30000305175699</v>
      </c>
      <c r="AB146" s="26">
        <v>308.850006103515</v>
      </c>
      <c r="AC146" s="22">
        <v>547.79998779296795</v>
      </c>
      <c r="AD146" s="26">
        <v>274.600006103515</v>
      </c>
      <c r="AE146" s="22">
        <v>167.69999694824199</v>
      </c>
      <c r="AF146" s="26">
        <v>11712.25</v>
      </c>
      <c r="AG146" s="64">
        <f t="shared" si="23"/>
        <v>1.2943906912018494E-2</v>
      </c>
      <c r="AH146" s="65">
        <f t="shared" si="23"/>
        <v>7.1487297358358414E-3</v>
      </c>
      <c r="AI146" s="64">
        <f t="shared" si="23"/>
        <v>-1.2967807049381589E-2</v>
      </c>
      <c r="AJ146" s="65">
        <f t="shared" si="22"/>
        <v>9.881186370025722E-3</v>
      </c>
      <c r="AK146" s="64">
        <f t="shared" si="22"/>
        <v>-3.5714686981594551E-3</v>
      </c>
      <c r="AL146" s="64">
        <f t="shared" si="22"/>
        <v>-1.0666895238500144E-3</v>
      </c>
      <c r="AM146" s="101">
        <f t="shared" si="26"/>
        <v>-2.0580820309179272E-3</v>
      </c>
      <c r="AN146" s="102">
        <f t="shared" si="27"/>
        <v>-3.9558392232249785E-3</v>
      </c>
      <c r="AO146" s="101">
        <f t="shared" si="28"/>
        <v>-3.634167728910149E-3</v>
      </c>
      <c r="AP146" s="102">
        <f t="shared" si="29"/>
        <v>-2.3861714369690168E-3</v>
      </c>
      <c r="AQ146" s="101">
        <f t="shared" si="30"/>
        <v>-3.6967727172439058E-3</v>
      </c>
      <c r="AR146" s="102">
        <f t="shared" si="24"/>
        <v>1.5001988942936421E-2</v>
      </c>
      <c r="AS146" s="101">
        <f t="shared" si="24"/>
        <v>1.1104568959060819E-2</v>
      </c>
      <c r="AT146" s="102">
        <f t="shared" si="24"/>
        <v>-9.3336393204714388E-3</v>
      </c>
      <c r="AU146" s="101">
        <f t="shared" si="24"/>
        <v>1.2267357806994738E-2</v>
      </c>
      <c r="AV146" s="102">
        <f t="shared" si="24"/>
        <v>1.2530401908445073E-4</v>
      </c>
      <c r="AW146" s="102">
        <f t="shared" si="31"/>
        <v>5.8331160815209976E-3</v>
      </c>
    </row>
    <row r="147" spans="6:49" x14ac:dyDescent="0.3">
      <c r="F147" s="18">
        <v>43593</v>
      </c>
      <c r="G147" s="22">
        <v>120.900001525878</v>
      </c>
      <c r="H147" s="26">
        <v>289.25</v>
      </c>
      <c r="I147" s="22">
        <v>522.65002441406205</v>
      </c>
      <c r="J147" s="26">
        <v>265.95001220703102</v>
      </c>
      <c r="K147" s="22">
        <v>159.39999389648401</v>
      </c>
      <c r="Y147" s="93">
        <f t="shared" si="25"/>
        <v>-224</v>
      </c>
      <c r="Z147" s="18">
        <v>43591</v>
      </c>
      <c r="AA147" s="22">
        <v>125.59999847412099</v>
      </c>
      <c r="AB147" s="26">
        <v>296.70001220703102</v>
      </c>
      <c r="AC147" s="22">
        <v>535.95001220703102</v>
      </c>
      <c r="AD147" s="26">
        <v>272.54998779296801</v>
      </c>
      <c r="AE147" s="22">
        <v>166.75</v>
      </c>
      <c r="AF147" s="26">
        <v>11598.25</v>
      </c>
      <c r="AG147" s="64">
        <f t="shared" si="23"/>
        <v>-2.1269053522313272E-2</v>
      </c>
      <c r="AH147" s="65">
        <f t="shared" si="23"/>
        <v>-4.0134173464528855E-2</v>
      </c>
      <c r="AI147" s="64">
        <f t="shared" si="23"/>
        <v>-2.1869338631274347E-2</v>
      </c>
      <c r="AJ147" s="65">
        <f t="shared" si="22"/>
        <v>-7.493476838741229E-3</v>
      </c>
      <c r="AK147" s="64">
        <f t="shared" si="22"/>
        <v>-5.6809658357076988E-3</v>
      </c>
      <c r="AL147" s="64">
        <f t="shared" si="22"/>
        <v>-9.7810779570294496E-3</v>
      </c>
      <c r="AM147" s="101">
        <f t="shared" si="26"/>
        <v>-1.8342375051667487E-2</v>
      </c>
      <c r="AN147" s="102">
        <f t="shared" si="27"/>
        <v>-1.6207247639554983E-2</v>
      </c>
      <c r="AO147" s="101">
        <f t="shared" si="28"/>
        <v>-1.4768997806692788E-2</v>
      </c>
      <c r="AP147" s="102">
        <f t="shared" si="29"/>
        <v>-8.9278744827192367E-3</v>
      </c>
      <c r="AQ147" s="101">
        <f t="shared" si="30"/>
        <v>-1.5205128520295355E-2</v>
      </c>
      <c r="AR147" s="102">
        <f t="shared" si="24"/>
        <v>-2.9266784706457848E-3</v>
      </c>
      <c r="AS147" s="101">
        <f t="shared" si="24"/>
        <v>-2.3926925824973872E-2</v>
      </c>
      <c r="AT147" s="102">
        <f t="shared" si="24"/>
        <v>-7.1003408245815594E-3</v>
      </c>
      <c r="AU147" s="101">
        <f t="shared" si="24"/>
        <v>1.4343976439780077E-3</v>
      </c>
      <c r="AV147" s="102">
        <f t="shared" si="24"/>
        <v>9.5241626845876566E-3</v>
      </c>
      <c r="AW147" s="102">
        <f t="shared" si="31"/>
        <v>-4.5990769583271109E-3</v>
      </c>
    </row>
    <row r="148" spans="6:49" x14ac:dyDescent="0.3">
      <c r="F148" s="18">
        <v>43594</v>
      </c>
      <c r="G148" s="22">
        <v>120.09999847412099</v>
      </c>
      <c r="H148" s="26">
        <v>285.45001220703102</v>
      </c>
      <c r="I148" s="22">
        <v>519.15002441406205</v>
      </c>
      <c r="J148" s="26">
        <v>262.14999389648398</v>
      </c>
      <c r="K148" s="22">
        <v>157.14999389648401</v>
      </c>
      <c r="Y148" s="93">
        <f t="shared" si="25"/>
        <v>-223</v>
      </c>
      <c r="Z148" s="18">
        <v>43592</v>
      </c>
      <c r="AA148" s="22">
        <v>122.34999847412099</v>
      </c>
      <c r="AB148" s="26">
        <v>288.100006103515</v>
      </c>
      <c r="AC148" s="22">
        <v>530.59997558593705</v>
      </c>
      <c r="AD148" s="26">
        <v>268.04998779296801</v>
      </c>
      <c r="AE148" s="22">
        <v>163.5</v>
      </c>
      <c r="AF148" s="26">
        <v>11497.900390999999</v>
      </c>
      <c r="AG148" s="64">
        <f t="shared" si="23"/>
        <v>-2.6216464468125675E-2</v>
      </c>
      <c r="AH148" s="65">
        <f t="shared" si="23"/>
        <v>-2.941390516356119E-2</v>
      </c>
      <c r="AI148" s="64">
        <f t="shared" si="23"/>
        <v>-1.0032500222506771E-2</v>
      </c>
      <c r="AJ148" s="65">
        <f t="shared" si="22"/>
        <v>-1.6648553988644024E-2</v>
      </c>
      <c r="AK148" s="64">
        <f t="shared" si="22"/>
        <v>-1.9682694458425028E-2</v>
      </c>
      <c r="AL148" s="64">
        <f t="shared" si="22"/>
        <v>-8.6897806577633709E-3</v>
      </c>
      <c r="AM148" s="101">
        <f t="shared" si="26"/>
        <v>-1.6303103434357022E-2</v>
      </c>
      <c r="AN148" s="102">
        <f t="shared" si="27"/>
        <v>-1.4673011586220298E-2</v>
      </c>
      <c r="AO148" s="101">
        <f t="shared" si="28"/>
        <v>-1.3374590145748363E-2</v>
      </c>
      <c r="AP148" s="102">
        <f t="shared" si="29"/>
        <v>-8.1086611872403635E-3</v>
      </c>
      <c r="AQ148" s="101">
        <f t="shared" si="30"/>
        <v>-1.3763944471275292E-2</v>
      </c>
      <c r="AR148" s="102">
        <f t="shared" si="24"/>
        <v>-9.9133610337686535E-3</v>
      </c>
      <c r="AS148" s="101">
        <f t="shared" si="24"/>
        <v>-1.4740893577340892E-2</v>
      </c>
      <c r="AT148" s="102">
        <f t="shared" si="24"/>
        <v>3.342089923241592E-3</v>
      </c>
      <c r="AU148" s="101">
        <f t="shared" si="24"/>
        <v>-8.5398928014036608E-3</v>
      </c>
      <c r="AV148" s="102">
        <f t="shared" si="24"/>
        <v>-5.9187499871497361E-3</v>
      </c>
      <c r="AW148" s="102">
        <f t="shared" si="31"/>
        <v>-7.1541614952842694E-3</v>
      </c>
    </row>
    <row r="149" spans="6:49" x14ac:dyDescent="0.3">
      <c r="F149" s="18">
        <v>43595</v>
      </c>
      <c r="G149" s="22">
        <v>120</v>
      </c>
      <c r="H149" s="26">
        <v>287.350006103515</v>
      </c>
      <c r="I149" s="22">
        <v>486.79998779296801</v>
      </c>
      <c r="J149" s="26">
        <v>260.39999389648398</v>
      </c>
      <c r="K149" s="22">
        <v>155.94999694824199</v>
      </c>
      <c r="Y149" s="93">
        <f t="shared" si="25"/>
        <v>-222</v>
      </c>
      <c r="Z149" s="18">
        <v>43593</v>
      </c>
      <c r="AA149" s="22">
        <v>120.900001525878</v>
      </c>
      <c r="AB149" s="26">
        <v>289.25</v>
      </c>
      <c r="AC149" s="22">
        <v>522.65002441406205</v>
      </c>
      <c r="AD149" s="26">
        <v>265.95001220703102</v>
      </c>
      <c r="AE149" s="22">
        <v>159.39999389648401</v>
      </c>
      <c r="AF149" s="26">
        <v>11359.450194999999</v>
      </c>
      <c r="AG149" s="64">
        <f t="shared" si="23"/>
        <v>-1.1922007175514861E-2</v>
      </c>
      <c r="AH149" s="65">
        <f t="shared" si="23"/>
        <v>3.9837027978989487E-3</v>
      </c>
      <c r="AI149" s="64">
        <f t="shared" si="23"/>
        <v>-1.5096325000675218E-2</v>
      </c>
      <c r="AJ149" s="65">
        <f t="shared" si="22"/>
        <v>-7.8651176453677692E-3</v>
      </c>
      <c r="AK149" s="64">
        <f t="shared" si="22"/>
        <v>-2.5396262271758712E-2</v>
      </c>
      <c r="AL149" s="64">
        <f t="shared" si="22"/>
        <v>-1.2114430210459902E-2</v>
      </c>
      <c r="AM149" s="101">
        <f t="shared" si="26"/>
        <v>-2.2702634191691225E-2</v>
      </c>
      <c r="AN149" s="102">
        <f t="shared" si="27"/>
        <v>-1.9487667333391207E-2</v>
      </c>
      <c r="AO149" s="101">
        <f t="shared" si="28"/>
        <v>-1.7750444072576074E-2</v>
      </c>
      <c r="AP149" s="102">
        <f t="shared" si="29"/>
        <v>-1.0679471586763524E-2</v>
      </c>
      <c r="AQ149" s="101">
        <f t="shared" si="30"/>
        <v>-1.8286589503155423E-2</v>
      </c>
      <c r="AR149" s="102">
        <f t="shared" si="24"/>
        <v>1.0780627016176363E-2</v>
      </c>
      <c r="AS149" s="101">
        <f t="shared" si="24"/>
        <v>2.3471370131290158E-2</v>
      </c>
      <c r="AT149" s="102">
        <f t="shared" si="24"/>
        <v>2.6541190719008567E-3</v>
      </c>
      <c r="AU149" s="101">
        <f t="shared" si="24"/>
        <v>2.8143539413957551E-3</v>
      </c>
      <c r="AV149" s="102">
        <f t="shared" si="24"/>
        <v>-7.1096727686032896E-3</v>
      </c>
      <c r="AW149" s="102">
        <f t="shared" si="31"/>
        <v>6.522159478431969E-3</v>
      </c>
    </row>
    <row r="150" spans="6:49" x14ac:dyDescent="0.3">
      <c r="F150" s="18">
        <v>43598</v>
      </c>
      <c r="G150" s="22">
        <v>117.59999847412099</v>
      </c>
      <c r="H150" s="26">
        <v>276.89999389648398</v>
      </c>
      <c r="I150" s="22">
        <v>472.29998779296801</v>
      </c>
      <c r="J150" s="26">
        <v>257.25</v>
      </c>
      <c r="K150" s="22">
        <v>154.19999694824199</v>
      </c>
      <c r="Y150" s="93">
        <f t="shared" si="25"/>
        <v>-221</v>
      </c>
      <c r="Z150" s="18">
        <v>43594</v>
      </c>
      <c r="AA150" s="22">
        <v>120.09999847412099</v>
      </c>
      <c r="AB150" s="26">
        <v>285.45001220703102</v>
      </c>
      <c r="AC150" s="22">
        <v>519.15002441406205</v>
      </c>
      <c r="AD150" s="26">
        <v>262.14999389648398</v>
      </c>
      <c r="AE150" s="22">
        <v>157.14999389648401</v>
      </c>
      <c r="AF150" s="26">
        <v>11301.799805000001</v>
      </c>
      <c r="AG150" s="64">
        <f t="shared" si="23"/>
        <v>-6.6390538608724703E-3</v>
      </c>
      <c r="AH150" s="65">
        <f t="shared" si="23"/>
        <v>-1.3224440899353264E-2</v>
      </c>
      <c r="AI150" s="64">
        <f t="shared" si="23"/>
        <v>-6.7191649143302709E-3</v>
      </c>
      <c r="AJ150" s="65">
        <f t="shared" si="22"/>
        <v>-1.4391531352038802E-2</v>
      </c>
      <c r="AK150" s="64">
        <f t="shared" si="22"/>
        <v>-1.4216003660764377E-2</v>
      </c>
      <c r="AL150" s="64">
        <f t="shared" si="22"/>
        <v>-5.0880259801285542E-3</v>
      </c>
      <c r="AM150" s="101">
        <f t="shared" si="26"/>
        <v>-9.5726221149626325E-3</v>
      </c>
      <c r="AN150" s="102">
        <f t="shared" si="27"/>
        <v>-9.6093667981222292E-3</v>
      </c>
      <c r="AO150" s="101">
        <f t="shared" si="28"/>
        <v>-8.7724397338358392E-3</v>
      </c>
      <c r="AP150" s="102">
        <f t="shared" si="29"/>
        <v>-5.4049017983405561E-3</v>
      </c>
      <c r="AQ150" s="101">
        <f t="shared" si="30"/>
        <v>-9.0074116791739808E-3</v>
      </c>
      <c r="AR150" s="102">
        <f t="shared" si="24"/>
        <v>2.9335682540901622E-3</v>
      </c>
      <c r="AS150" s="101">
        <f t="shared" si="24"/>
        <v>-3.6150741012310351E-3</v>
      </c>
      <c r="AT150" s="102">
        <f t="shared" si="24"/>
        <v>2.0532748195055683E-3</v>
      </c>
      <c r="AU150" s="101">
        <f t="shared" si="24"/>
        <v>-8.9866295536982464E-3</v>
      </c>
      <c r="AV150" s="102">
        <f t="shared" si="24"/>
        <v>-5.208591981590396E-3</v>
      </c>
      <c r="AW150" s="102">
        <f t="shared" si="31"/>
        <v>-2.5646905125847894E-3</v>
      </c>
    </row>
    <row r="151" spans="6:49" x14ac:dyDescent="0.3">
      <c r="F151" s="18">
        <v>43599</v>
      </c>
      <c r="G151" s="22">
        <v>123.34999847412099</v>
      </c>
      <c r="H151" s="26">
        <v>281</v>
      </c>
      <c r="I151" s="22">
        <v>469.54998779296801</v>
      </c>
      <c r="J151" s="26">
        <v>256.54998779296801</v>
      </c>
      <c r="K151" s="22">
        <v>160.75</v>
      </c>
      <c r="Y151" s="93">
        <f t="shared" si="25"/>
        <v>-220</v>
      </c>
      <c r="Z151" s="18">
        <v>43595</v>
      </c>
      <c r="AA151" s="22">
        <v>120</v>
      </c>
      <c r="AB151" s="26">
        <v>287.350006103515</v>
      </c>
      <c r="AC151" s="22">
        <v>486.79998779296801</v>
      </c>
      <c r="AD151" s="26">
        <v>260.39999389648398</v>
      </c>
      <c r="AE151" s="22">
        <v>155.94999694824199</v>
      </c>
      <c r="AF151" s="26">
        <v>11278.900390999999</v>
      </c>
      <c r="AG151" s="64">
        <f t="shared" si="23"/>
        <v>-8.3297359882098659E-4</v>
      </c>
      <c r="AH151" s="65">
        <f t="shared" si="23"/>
        <v>6.6340810200171615E-3</v>
      </c>
      <c r="AI151" s="64">
        <f t="shared" si="23"/>
        <v>-6.433956973915271E-2</v>
      </c>
      <c r="AJ151" s="65">
        <f t="shared" si="22"/>
        <v>-6.6979488405962163E-3</v>
      </c>
      <c r="AK151" s="64">
        <f t="shared" si="22"/>
        <v>-7.6653009197962503E-3</v>
      </c>
      <c r="AL151" s="64">
        <f t="shared" si="22"/>
        <v>-2.0282295634212583E-3</v>
      </c>
      <c r="AM151" s="101">
        <f t="shared" si="26"/>
        <v>-3.8548804953912924E-3</v>
      </c>
      <c r="AN151" s="102">
        <f t="shared" si="27"/>
        <v>-5.3076517828521165E-3</v>
      </c>
      <c r="AO151" s="101">
        <f t="shared" si="28"/>
        <v>-4.8627777496484505E-3</v>
      </c>
      <c r="AP151" s="102">
        <f t="shared" si="29"/>
        <v>-3.1079787621422711E-3</v>
      </c>
      <c r="AQ151" s="101">
        <f t="shared" si="30"/>
        <v>-4.9665973273260071E-3</v>
      </c>
      <c r="AR151" s="102">
        <f t="shared" si="24"/>
        <v>3.0219068965703058E-3</v>
      </c>
      <c r="AS151" s="101">
        <f t="shared" si="24"/>
        <v>1.1941732802869278E-2</v>
      </c>
      <c r="AT151" s="102">
        <f t="shared" si="24"/>
        <v>-5.9476791989504257E-2</v>
      </c>
      <c r="AU151" s="101">
        <f t="shared" si="24"/>
        <v>-3.5899700784539452E-3</v>
      </c>
      <c r="AV151" s="102">
        <f t="shared" si="24"/>
        <v>-2.6987035924702432E-3</v>
      </c>
      <c r="AW151" s="102">
        <f t="shared" si="31"/>
        <v>-1.0160365192197773E-2</v>
      </c>
    </row>
    <row r="152" spans="6:49" x14ac:dyDescent="0.3">
      <c r="F152" s="18">
        <v>43600</v>
      </c>
      <c r="G152" s="22">
        <v>117.400001525878</v>
      </c>
      <c r="H152" s="26">
        <v>268.5</v>
      </c>
      <c r="I152" s="22">
        <v>462.95001220703102</v>
      </c>
      <c r="J152" s="26">
        <v>253.80000305175699</v>
      </c>
      <c r="K152" s="22">
        <v>160.05000305175699</v>
      </c>
      <c r="Y152" s="93">
        <f t="shared" si="25"/>
        <v>-219</v>
      </c>
      <c r="Z152" s="18">
        <v>43598</v>
      </c>
      <c r="AA152" s="22">
        <v>117.59999847412099</v>
      </c>
      <c r="AB152" s="26">
        <v>276.89999389648398</v>
      </c>
      <c r="AC152" s="22">
        <v>472.29998779296801</v>
      </c>
      <c r="AD152" s="26">
        <v>257.25</v>
      </c>
      <c r="AE152" s="22">
        <v>154.19999694824199</v>
      </c>
      <c r="AF152" s="26">
        <v>11148.200194999999</v>
      </c>
      <c r="AG152" s="64">
        <f t="shared" si="23"/>
        <v>-2.0202720292681199E-2</v>
      </c>
      <c r="AH152" s="65">
        <f t="shared" si="23"/>
        <v>-3.7044598059845217E-2</v>
      </c>
      <c r="AI152" s="64">
        <f t="shared" si="23"/>
        <v>-3.0238984981156868E-2</v>
      </c>
      <c r="AJ152" s="65">
        <f t="shared" si="22"/>
        <v>-1.2170512181253259E-2</v>
      </c>
      <c r="AK152" s="64">
        <f t="shared" si="22"/>
        <v>-1.1284982146667745E-2</v>
      </c>
      <c r="AL152" s="64">
        <f t="shared" si="22"/>
        <v>-1.1655690862620371E-2</v>
      </c>
      <c r="AM152" s="101">
        <f t="shared" si="26"/>
        <v>-2.1845402956516533E-2</v>
      </c>
      <c r="AN152" s="102">
        <f t="shared" si="27"/>
        <v>-1.8842733595342026E-2</v>
      </c>
      <c r="AO152" s="101">
        <f t="shared" si="28"/>
        <v>-1.7164288804498086E-2</v>
      </c>
      <c r="AP152" s="102">
        <f t="shared" si="29"/>
        <v>-1.0335105873440317E-2</v>
      </c>
      <c r="AQ152" s="101">
        <f t="shared" si="30"/>
        <v>-1.7680771243356905E-2</v>
      </c>
      <c r="AR152" s="102">
        <f t="shared" si="24"/>
        <v>1.6426826638353334E-3</v>
      </c>
      <c r="AS152" s="101">
        <f t="shared" si="24"/>
        <v>-1.8201864464503191E-2</v>
      </c>
      <c r="AT152" s="102">
        <f t="shared" si="24"/>
        <v>-1.3074696176658782E-2</v>
      </c>
      <c r="AU152" s="101">
        <f t="shared" si="24"/>
        <v>-1.8354063078129413E-3</v>
      </c>
      <c r="AV152" s="102">
        <f t="shared" si="24"/>
        <v>6.3957890966891608E-3</v>
      </c>
      <c r="AW152" s="102">
        <f t="shared" si="31"/>
        <v>-5.0146990376900829E-3</v>
      </c>
    </row>
    <row r="153" spans="6:49" x14ac:dyDescent="0.3">
      <c r="F153" s="18">
        <v>43601</v>
      </c>
      <c r="G153" s="22">
        <v>118.800003051757</v>
      </c>
      <c r="H153" s="26">
        <v>275.95001220703102</v>
      </c>
      <c r="I153" s="22">
        <v>469.25</v>
      </c>
      <c r="J153" s="26">
        <v>254.55000305175699</v>
      </c>
      <c r="K153" s="22">
        <v>163.5</v>
      </c>
      <c r="Y153" s="93">
        <f t="shared" si="25"/>
        <v>-218</v>
      </c>
      <c r="Z153" s="18">
        <v>43599</v>
      </c>
      <c r="AA153" s="22">
        <v>123.34999847412099</v>
      </c>
      <c r="AB153" s="26">
        <v>281</v>
      </c>
      <c r="AC153" s="22">
        <v>469.54998779296801</v>
      </c>
      <c r="AD153" s="26">
        <v>256.54998779296801</v>
      </c>
      <c r="AE153" s="22">
        <v>160.75</v>
      </c>
      <c r="AF153" s="26">
        <v>11222.049805000001</v>
      </c>
      <c r="AG153" s="64">
        <f t="shared" si="23"/>
        <v>4.7736808115680443E-2</v>
      </c>
      <c r="AH153" s="65">
        <f t="shared" si="23"/>
        <v>1.4698261199141336E-2</v>
      </c>
      <c r="AI153" s="64">
        <f t="shared" si="23"/>
        <v>-5.8395878028199809E-3</v>
      </c>
      <c r="AJ153" s="65">
        <f t="shared" si="22"/>
        <v>-2.7248449076791494E-3</v>
      </c>
      <c r="AK153" s="64">
        <f t="shared" si="22"/>
        <v>4.1599921779407807E-2</v>
      </c>
      <c r="AL153" s="64">
        <f t="shared" si="22"/>
        <v>6.6025080879894994E-3</v>
      </c>
      <c r="AM153" s="101">
        <f t="shared" si="26"/>
        <v>1.227309704181275E-2</v>
      </c>
      <c r="AN153" s="102">
        <f t="shared" si="27"/>
        <v>6.8261534419686177E-3</v>
      </c>
      <c r="AO153" s="101">
        <f t="shared" si="28"/>
        <v>6.1651673472763796E-3</v>
      </c>
      <c r="AP153" s="102">
        <f t="shared" si="29"/>
        <v>3.3709294497453624E-3</v>
      </c>
      <c r="AQ153" s="101">
        <f t="shared" si="30"/>
        <v>6.4312879628284029E-3</v>
      </c>
      <c r="AR153" s="102">
        <f t="shared" si="24"/>
        <v>3.5463711073867692E-2</v>
      </c>
      <c r="AS153" s="101">
        <f t="shared" si="24"/>
        <v>7.8721077571727183E-3</v>
      </c>
      <c r="AT153" s="102">
        <f t="shared" si="24"/>
        <v>-1.2004755150096361E-2</v>
      </c>
      <c r="AU153" s="101">
        <f t="shared" si="24"/>
        <v>-6.0957743574245118E-3</v>
      </c>
      <c r="AV153" s="102">
        <f t="shared" si="24"/>
        <v>3.5168633816579406E-2</v>
      </c>
      <c r="AW153" s="102">
        <f t="shared" si="31"/>
        <v>1.2080784628019788E-2</v>
      </c>
    </row>
    <row r="154" spans="6:49" x14ac:dyDescent="0.3">
      <c r="F154" s="18">
        <v>43602</v>
      </c>
      <c r="G154" s="22">
        <v>119.300003051757</v>
      </c>
      <c r="H154" s="26">
        <v>276.39999389648398</v>
      </c>
      <c r="I154" s="22">
        <v>469.45001220703102</v>
      </c>
      <c r="J154" s="26">
        <v>253.44999694824199</v>
      </c>
      <c r="K154" s="22">
        <v>160.94999694824199</v>
      </c>
      <c r="Y154" s="93">
        <f t="shared" si="25"/>
        <v>-217</v>
      </c>
      <c r="Z154" s="18">
        <v>43600</v>
      </c>
      <c r="AA154" s="22">
        <v>117.400001525878</v>
      </c>
      <c r="AB154" s="26">
        <v>268.5</v>
      </c>
      <c r="AC154" s="22">
        <v>462.95001220703102</v>
      </c>
      <c r="AD154" s="26">
        <v>253.80000305175699</v>
      </c>
      <c r="AE154" s="22">
        <v>160.05000305175699</v>
      </c>
      <c r="AF154" s="26">
        <v>11157</v>
      </c>
      <c r="AG154" s="64">
        <f t="shared" si="23"/>
        <v>-4.9438910213792153E-2</v>
      </c>
      <c r="AH154" s="65">
        <f t="shared" si="23"/>
        <v>-4.5503755384826414E-2</v>
      </c>
      <c r="AI154" s="64">
        <f t="shared" si="23"/>
        <v>-1.4155679991341645E-2</v>
      </c>
      <c r="AJ154" s="65">
        <f t="shared" si="22"/>
        <v>-1.0776962501933371E-2</v>
      </c>
      <c r="AK154" s="64">
        <f t="shared" si="22"/>
        <v>-4.364077634334277E-3</v>
      </c>
      <c r="AL154" s="64">
        <f t="shared" si="22"/>
        <v>-5.8134718650802207E-3</v>
      </c>
      <c r="AM154" s="101">
        <f t="shared" si="26"/>
        <v>-1.0928239144411458E-2</v>
      </c>
      <c r="AN154" s="102">
        <f t="shared" si="27"/>
        <v>-1.0629258657274316E-2</v>
      </c>
      <c r="AO154" s="101">
        <f t="shared" si="28"/>
        <v>-9.6993798996893726E-3</v>
      </c>
      <c r="AP154" s="102">
        <f t="shared" si="29"/>
        <v>-5.9494783445324306E-3</v>
      </c>
      <c r="AQ154" s="101">
        <f t="shared" si="30"/>
        <v>-9.9654467064050657E-3</v>
      </c>
      <c r="AR154" s="102">
        <f t="shared" si="24"/>
        <v>-3.8510671069380692E-2</v>
      </c>
      <c r="AS154" s="101">
        <f t="shared" si="24"/>
        <v>-3.48744967275521E-2</v>
      </c>
      <c r="AT154" s="102">
        <f t="shared" si="24"/>
        <v>-4.4563000916522724E-3</v>
      </c>
      <c r="AU154" s="101">
        <f t="shared" si="24"/>
        <v>-4.8274841574009403E-3</v>
      </c>
      <c r="AV154" s="102">
        <f t="shared" si="24"/>
        <v>5.6013690720707887E-3</v>
      </c>
      <c r="AW154" s="102">
        <f t="shared" si="31"/>
        <v>-1.5413516594783044E-2</v>
      </c>
    </row>
    <row r="155" spans="6:49" x14ac:dyDescent="0.3">
      <c r="F155" s="18">
        <v>43605</v>
      </c>
      <c r="G155" s="22">
        <v>151.94999694824199</v>
      </c>
      <c r="H155" s="26">
        <v>285.5</v>
      </c>
      <c r="I155" s="22">
        <v>483.79998779296801</v>
      </c>
      <c r="J155" s="26">
        <v>261.100006103515</v>
      </c>
      <c r="K155" s="22">
        <v>167.100006103515</v>
      </c>
      <c r="Y155" s="93">
        <f t="shared" si="25"/>
        <v>-216</v>
      </c>
      <c r="Z155" s="18">
        <v>43601</v>
      </c>
      <c r="AA155" s="22">
        <v>118.800003051757</v>
      </c>
      <c r="AB155" s="26">
        <v>275.95001220703102</v>
      </c>
      <c r="AC155" s="22">
        <v>469.25</v>
      </c>
      <c r="AD155" s="26">
        <v>254.55000305175699</v>
      </c>
      <c r="AE155" s="22">
        <v>163.5</v>
      </c>
      <c r="AF155" s="26">
        <v>11257.099609000001</v>
      </c>
      <c r="AG155" s="64">
        <f t="shared" si="23"/>
        <v>1.1854512225481183E-2</v>
      </c>
      <c r="AH155" s="65">
        <f t="shared" si="23"/>
        <v>2.7368820172977124E-2</v>
      </c>
      <c r="AI155" s="64">
        <f t="shared" si="23"/>
        <v>1.351659220463706E-2</v>
      </c>
      <c r="AJ155" s="65">
        <f t="shared" si="22"/>
        <v>2.9507250326297634E-3</v>
      </c>
      <c r="AK155" s="64">
        <f t="shared" si="22"/>
        <v>2.132670485391364E-2</v>
      </c>
      <c r="AL155" s="64">
        <f t="shared" si="22"/>
        <v>8.9319023499960896E-3</v>
      </c>
      <c r="AM155" s="101">
        <f t="shared" si="26"/>
        <v>1.6625960012545436E-2</v>
      </c>
      <c r="AN155" s="102">
        <f t="shared" si="27"/>
        <v>1.010100866391862E-2</v>
      </c>
      <c r="AO155" s="101">
        <f t="shared" si="28"/>
        <v>9.1415562804171568E-3</v>
      </c>
      <c r="AP155" s="102">
        <f t="shared" si="29"/>
        <v>5.1195553751749862E-3</v>
      </c>
      <c r="AQ155" s="101">
        <f t="shared" si="30"/>
        <v>9.5075219611535852E-3</v>
      </c>
      <c r="AR155" s="102">
        <f t="shared" si="24"/>
        <v>-4.7714477870642522E-3</v>
      </c>
      <c r="AS155" s="101">
        <f t="shared" si="24"/>
        <v>1.7267811509058505E-2</v>
      </c>
      <c r="AT155" s="102">
        <f t="shared" si="24"/>
        <v>4.3750359242199031E-3</v>
      </c>
      <c r="AU155" s="101">
        <f t="shared" si="24"/>
        <v>-2.1688303425452227E-3</v>
      </c>
      <c r="AV155" s="102">
        <f t="shared" si="24"/>
        <v>1.1819182892760054E-2</v>
      </c>
      <c r="AW155" s="102">
        <f t="shared" si="31"/>
        <v>5.3043504392857972E-3</v>
      </c>
    </row>
    <row r="156" spans="6:49" x14ac:dyDescent="0.3">
      <c r="F156" s="18">
        <v>43606</v>
      </c>
      <c r="G156" s="22">
        <v>154.64999389648401</v>
      </c>
      <c r="H156" s="26">
        <v>279.39999389648398</v>
      </c>
      <c r="I156" s="22">
        <v>472.54998779296801</v>
      </c>
      <c r="J156" s="26">
        <v>255.25</v>
      </c>
      <c r="K156" s="22">
        <v>165.44999694824199</v>
      </c>
      <c r="Y156" s="93">
        <f t="shared" si="25"/>
        <v>-215</v>
      </c>
      <c r="Z156" s="18">
        <v>43602</v>
      </c>
      <c r="AA156" s="22">
        <v>119.300003051757</v>
      </c>
      <c r="AB156" s="26">
        <v>276.39999389648398</v>
      </c>
      <c r="AC156" s="22">
        <v>469.45001220703102</v>
      </c>
      <c r="AD156" s="26">
        <v>253.44999694824199</v>
      </c>
      <c r="AE156" s="22">
        <v>160.94999694824199</v>
      </c>
      <c r="AF156" s="26">
        <v>11407.150390999999</v>
      </c>
      <c r="AG156" s="64">
        <f t="shared" si="23"/>
        <v>4.1999220676638242E-3</v>
      </c>
      <c r="AH156" s="65">
        <f t="shared" si="23"/>
        <v>1.6293356894329176E-3</v>
      </c>
      <c r="AI156" s="64">
        <f t="shared" si="23"/>
        <v>4.2614724077327885E-4</v>
      </c>
      <c r="AJ156" s="65">
        <f t="shared" si="22"/>
        <v>-4.3307394596859197E-3</v>
      </c>
      <c r="AK156" s="64">
        <f t="shared" si="22"/>
        <v>-1.5719251553398254E-2</v>
      </c>
      <c r="AL156" s="64">
        <f t="shared" si="22"/>
        <v>1.3241380095296469E-2</v>
      </c>
      <c r="AM156" s="101">
        <f t="shared" si="26"/>
        <v>2.4678940311619227E-2</v>
      </c>
      <c r="AN156" s="102">
        <f t="shared" si="27"/>
        <v>1.61596291079808E-2</v>
      </c>
      <c r="AO156" s="101">
        <f t="shared" si="28"/>
        <v>1.46480014871978E-2</v>
      </c>
      <c r="AP156" s="102">
        <f t="shared" si="29"/>
        <v>8.3545871743873953E-3</v>
      </c>
      <c r="AQ156" s="101">
        <f t="shared" si="30"/>
        <v>1.5198684754565357E-2</v>
      </c>
      <c r="AR156" s="102">
        <f t="shared" si="24"/>
        <v>-2.0479018243955403E-2</v>
      </c>
      <c r="AS156" s="101">
        <f t="shared" si="24"/>
        <v>-1.4530293418547882E-2</v>
      </c>
      <c r="AT156" s="102">
        <f t="shared" si="24"/>
        <v>-1.4221854246424522E-2</v>
      </c>
      <c r="AU156" s="101">
        <f t="shared" si="24"/>
        <v>-1.2685326634073315E-2</v>
      </c>
      <c r="AV156" s="102">
        <f t="shared" si="24"/>
        <v>-3.0917936307963613E-2</v>
      </c>
      <c r="AW156" s="102">
        <f t="shared" si="31"/>
        <v>-1.8566885770192949E-2</v>
      </c>
    </row>
    <row r="157" spans="6:49" x14ac:dyDescent="0.3">
      <c r="F157" s="18">
        <v>43607</v>
      </c>
      <c r="G157" s="22">
        <v>157.94999694824199</v>
      </c>
      <c r="H157" s="26">
        <v>276.95001220703102</v>
      </c>
      <c r="I157" s="22">
        <v>473</v>
      </c>
      <c r="J157" s="26">
        <v>250.44999694824199</v>
      </c>
      <c r="K157" s="22">
        <v>166.30000305175699</v>
      </c>
      <c r="Y157" s="93">
        <f t="shared" si="25"/>
        <v>-214</v>
      </c>
      <c r="Z157" s="18">
        <v>43605</v>
      </c>
      <c r="AA157" s="22">
        <v>151.94999694824199</v>
      </c>
      <c r="AB157" s="26">
        <v>285.5</v>
      </c>
      <c r="AC157" s="22">
        <v>483.79998779296801</v>
      </c>
      <c r="AD157" s="26">
        <v>261.100006103515</v>
      </c>
      <c r="AE157" s="22">
        <v>167.100006103515</v>
      </c>
      <c r="AF157" s="26">
        <v>11828.25</v>
      </c>
      <c r="AG157" s="64">
        <f t="shared" si="23"/>
        <v>0.24191014459444171</v>
      </c>
      <c r="AH157" s="65">
        <f t="shared" si="23"/>
        <v>3.2392959284735727E-2</v>
      </c>
      <c r="AI157" s="64">
        <f t="shared" si="23"/>
        <v>3.0109750236968387E-2</v>
      </c>
      <c r="AJ157" s="65">
        <f t="shared" si="22"/>
        <v>2.9736946203751124E-2</v>
      </c>
      <c r="AK157" s="64">
        <f t="shared" si="22"/>
        <v>3.7498733343559694E-2</v>
      </c>
      <c r="AL157" s="64">
        <f t="shared" si="22"/>
        <v>3.6250351997304406E-2</v>
      </c>
      <c r="AM157" s="101">
        <f t="shared" si="26"/>
        <v>6.7675054546314561E-2</v>
      </c>
      <c r="AN157" s="102">
        <f t="shared" si="27"/>
        <v>4.8507545909356672E-2</v>
      </c>
      <c r="AO157" s="101">
        <f t="shared" si="28"/>
        <v>4.4047768821169966E-2</v>
      </c>
      <c r="AP157" s="102">
        <f t="shared" si="29"/>
        <v>2.5626925069937256E-2</v>
      </c>
      <c r="AQ157" s="101">
        <f t="shared" si="30"/>
        <v>4.5584688011263252E-2</v>
      </c>
      <c r="AR157" s="102">
        <f t="shared" si="24"/>
        <v>0.17423509004812715</v>
      </c>
      <c r="AS157" s="101">
        <f t="shared" si="24"/>
        <v>-1.6114586624620945E-2</v>
      </c>
      <c r="AT157" s="102">
        <f t="shared" si="24"/>
        <v>-1.3938018584201579E-2</v>
      </c>
      <c r="AU157" s="101">
        <f t="shared" si="24"/>
        <v>4.1100211338138681E-3</v>
      </c>
      <c r="AV157" s="102">
        <f t="shared" si="24"/>
        <v>-8.0859546677035585E-3</v>
      </c>
      <c r="AW157" s="102">
        <f t="shared" si="31"/>
        <v>2.8041310261082985E-2</v>
      </c>
    </row>
    <row r="158" spans="6:49" x14ac:dyDescent="0.3">
      <c r="F158" s="18">
        <v>43608</v>
      </c>
      <c r="G158" s="22">
        <v>161.05000305175699</v>
      </c>
      <c r="H158" s="26">
        <v>275.95001220703102</v>
      </c>
      <c r="I158" s="22">
        <v>464.70001220703102</v>
      </c>
      <c r="J158" s="26">
        <v>248.600006103515</v>
      </c>
      <c r="K158" s="22">
        <v>157.350006103515</v>
      </c>
      <c r="Y158" s="93">
        <f t="shared" si="25"/>
        <v>-213</v>
      </c>
      <c r="Z158" s="18">
        <v>43606</v>
      </c>
      <c r="AA158" s="22">
        <v>154.64999389648401</v>
      </c>
      <c r="AB158" s="26">
        <v>279.39999389648398</v>
      </c>
      <c r="AC158" s="22">
        <v>472.54998779296801</v>
      </c>
      <c r="AD158" s="26">
        <v>255.25</v>
      </c>
      <c r="AE158" s="22">
        <v>165.44999694824199</v>
      </c>
      <c r="AF158" s="26">
        <v>11709.099609000001</v>
      </c>
      <c r="AG158" s="64">
        <f t="shared" si="23"/>
        <v>1.7612960385597089E-2</v>
      </c>
      <c r="AH158" s="65">
        <f t="shared" si="23"/>
        <v>-2.1597604118286113E-2</v>
      </c>
      <c r="AI158" s="64">
        <f t="shared" si="23"/>
        <v>-2.3528037335549808E-2</v>
      </c>
      <c r="AJ158" s="65">
        <f t="shared" si="22"/>
        <v>-2.2660042036466477E-2</v>
      </c>
      <c r="AK158" s="64">
        <f t="shared" si="22"/>
        <v>-9.9234562050464058E-3</v>
      </c>
      <c r="AL158" s="64">
        <f t="shared" si="22"/>
        <v>-1.0124454177374651E-2</v>
      </c>
      <c r="AM158" s="101">
        <f t="shared" si="26"/>
        <v>-1.898403097868228E-2</v>
      </c>
      <c r="AN158" s="102">
        <f t="shared" si="27"/>
        <v>-1.6689994346126787E-2</v>
      </c>
      <c r="AO158" s="101">
        <f t="shared" si="28"/>
        <v>-1.5207747570444151E-2</v>
      </c>
      <c r="AP158" s="102">
        <f t="shared" si="29"/>
        <v>-9.1856395896678673E-3</v>
      </c>
      <c r="AQ158" s="101">
        <f t="shared" si="30"/>
        <v>-1.5658596454200362E-2</v>
      </c>
      <c r="AR158" s="102">
        <f t="shared" si="24"/>
        <v>3.6596991364279366E-2</v>
      </c>
      <c r="AS158" s="101">
        <f t="shared" si="24"/>
        <v>-4.9076097721593263E-3</v>
      </c>
      <c r="AT158" s="102">
        <f t="shared" si="24"/>
        <v>-8.3202897651056575E-3</v>
      </c>
      <c r="AU158" s="101">
        <f t="shared" si="24"/>
        <v>-1.347440244679861E-2</v>
      </c>
      <c r="AV158" s="102">
        <f t="shared" si="24"/>
        <v>5.7351402491539558E-3</v>
      </c>
      <c r="AW158" s="102">
        <f t="shared" si="31"/>
        <v>3.1259659258739449E-3</v>
      </c>
    </row>
    <row r="159" spans="6:49" x14ac:dyDescent="0.3">
      <c r="F159" s="18">
        <v>43609</v>
      </c>
      <c r="G159" s="22">
        <v>156.39999389648401</v>
      </c>
      <c r="H159" s="26">
        <v>288</v>
      </c>
      <c r="I159" s="22">
        <v>484.14999389648398</v>
      </c>
      <c r="J159" s="26">
        <v>252.80000305175699</v>
      </c>
      <c r="K159" s="22">
        <v>163.89999389648401</v>
      </c>
      <c r="Y159" s="93">
        <f t="shared" si="25"/>
        <v>-212</v>
      </c>
      <c r="Z159" s="18">
        <v>43607</v>
      </c>
      <c r="AA159" s="22">
        <v>157.94999694824199</v>
      </c>
      <c r="AB159" s="26">
        <v>276.95001220703102</v>
      </c>
      <c r="AC159" s="22">
        <v>473</v>
      </c>
      <c r="AD159" s="26">
        <v>250.44999694824199</v>
      </c>
      <c r="AE159" s="22">
        <v>166.30000305175699</v>
      </c>
      <c r="AF159" s="26">
        <v>11737.900390999999</v>
      </c>
      <c r="AG159" s="64">
        <f t="shared" si="23"/>
        <v>2.1114048262618621E-2</v>
      </c>
      <c r="AH159" s="65">
        <f t="shared" si="23"/>
        <v>-8.8073964220067111E-3</v>
      </c>
      <c r="AI159" s="64">
        <f t="shared" si="23"/>
        <v>9.5185288312298565E-4</v>
      </c>
      <c r="AJ159" s="65">
        <f t="shared" si="22"/>
        <v>-1.8984169426248108E-2</v>
      </c>
      <c r="AK159" s="64">
        <f t="shared" si="22"/>
        <v>5.1243886273728799E-3</v>
      </c>
      <c r="AL159" s="64">
        <f t="shared" si="22"/>
        <v>2.456672195586838E-3</v>
      </c>
      <c r="AM159" s="101">
        <f t="shared" si="26"/>
        <v>4.5259089280974647E-3</v>
      </c>
      <c r="AN159" s="102">
        <f t="shared" si="27"/>
        <v>9.9759425684936434E-4</v>
      </c>
      <c r="AO159" s="101">
        <f t="shared" si="28"/>
        <v>8.6781589843427237E-4</v>
      </c>
      <c r="AP159" s="102">
        <f t="shared" si="29"/>
        <v>2.5874005258119843E-4</v>
      </c>
      <c r="AQ159" s="101">
        <f t="shared" si="30"/>
        <v>9.5623312488109322E-4</v>
      </c>
      <c r="AR159" s="102">
        <f t="shared" si="24"/>
        <v>1.6588139334521156E-2</v>
      </c>
      <c r="AS159" s="101">
        <f t="shared" si="24"/>
        <v>-9.8049906788560751E-3</v>
      </c>
      <c r="AT159" s="102">
        <f t="shared" si="24"/>
        <v>8.4036984688713279E-5</v>
      </c>
      <c r="AU159" s="101">
        <f t="shared" si="24"/>
        <v>-1.9242909478829305E-2</v>
      </c>
      <c r="AV159" s="102">
        <f t="shared" si="24"/>
        <v>4.1681555024917867E-3</v>
      </c>
      <c r="AW159" s="102">
        <f t="shared" si="31"/>
        <v>-1.6415136671967452E-3</v>
      </c>
    </row>
    <row r="160" spans="6:49" x14ac:dyDescent="0.3">
      <c r="F160" s="18">
        <v>43612</v>
      </c>
      <c r="G160" s="22">
        <v>157.19999694824199</v>
      </c>
      <c r="H160" s="26">
        <v>287.75</v>
      </c>
      <c r="I160" s="22">
        <v>512.54998779296795</v>
      </c>
      <c r="J160" s="26">
        <v>254.14999389648401</v>
      </c>
      <c r="K160" s="22">
        <v>166.5</v>
      </c>
      <c r="Y160" s="93">
        <f t="shared" si="25"/>
        <v>-211</v>
      </c>
      <c r="Z160" s="18">
        <v>43608</v>
      </c>
      <c r="AA160" s="22">
        <v>161.05000305175699</v>
      </c>
      <c r="AB160" s="26">
        <v>275.95001220703102</v>
      </c>
      <c r="AC160" s="22">
        <v>464.70001220703102</v>
      </c>
      <c r="AD160" s="26">
        <v>248.600006103515</v>
      </c>
      <c r="AE160" s="22">
        <v>157.350006103515</v>
      </c>
      <c r="AF160" s="26">
        <v>11657.049805000001</v>
      </c>
      <c r="AG160" s="64">
        <f t="shared" si="23"/>
        <v>1.9436386799279504E-2</v>
      </c>
      <c r="AH160" s="65">
        <f t="shared" si="23"/>
        <v>-3.6172944338756755E-3</v>
      </c>
      <c r="AI160" s="64">
        <f t="shared" si="23"/>
        <v>-1.7703326132373513E-2</v>
      </c>
      <c r="AJ160" s="65">
        <f t="shared" si="22"/>
        <v>-7.4140839903677576E-3</v>
      </c>
      <c r="AK160" s="64">
        <f t="shared" si="22"/>
        <v>-5.5320742249962196E-2</v>
      </c>
      <c r="AL160" s="64">
        <f t="shared" si="22"/>
        <v>-6.9118256031791706E-3</v>
      </c>
      <c r="AM160" s="101">
        <f t="shared" si="26"/>
        <v>-1.2980696898479378E-2</v>
      </c>
      <c r="AN160" s="102">
        <f t="shared" si="27"/>
        <v>-1.2173415236274025E-2</v>
      </c>
      <c r="AO160" s="101">
        <f t="shared" si="28"/>
        <v>-1.1102803941755751E-2</v>
      </c>
      <c r="AP160" s="102">
        <f t="shared" si="29"/>
        <v>-6.7739887561266915E-3</v>
      </c>
      <c r="AQ160" s="101">
        <f t="shared" si="30"/>
        <v>-1.1415949597408574E-2</v>
      </c>
      <c r="AR160" s="102">
        <f t="shared" si="24"/>
        <v>3.2417083697758878E-2</v>
      </c>
      <c r="AS160" s="101">
        <f t="shared" si="24"/>
        <v>8.5561208023983495E-3</v>
      </c>
      <c r="AT160" s="102">
        <f t="shared" si="24"/>
        <v>-6.6005221906177622E-3</v>
      </c>
      <c r="AU160" s="101">
        <f t="shared" si="24"/>
        <v>-6.4009523424106603E-4</v>
      </c>
      <c r="AV160" s="102">
        <f t="shared" si="24"/>
        <v>-4.390479265255362E-2</v>
      </c>
      <c r="AW160" s="102">
        <f t="shared" si="31"/>
        <v>-2.0344411154510438E-3</v>
      </c>
    </row>
    <row r="161" spans="6:49" x14ac:dyDescent="0.3">
      <c r="F161" s="18">
        <v>43613</v>
      </c>
      <c r="G161" s="22">
        <v>157.64999389648401</v>
      </c>
      <c r="H161" s="26">
        <v>292.95001220703102</v>
      </c>
      <c r="I161" s="22">
        <v>507.04998779296801</v>
      </c>
      <c r="J161" s="26">
        <v>251.39999389648401</v>
      </c>
      <c r="K161" s="22">
        <v>169.55000305175699</v>
      </c>
      <c r="Y161" s="93">
        <f t="shared" si="25"/>
        <v>-210</v>
      </c>
      <c r="Z161" s="18">
        <v>43609</v>
      </c>
      <c r="AA161" s="22">
        <v>156.39999389648401</v>
      </c>
      <c r="AB161" s="26">
        <v>288</v>
      </c>
      <c r="AC161" s="22">
        <v>484.14999389648398</v>
      </c>
      <c r="AD161" s="26">
        <v>252.80000305175699</v>
      </c>
      <c r="AE161" s="22">
        <v>163.89999389648401</v>
      </c>
      <c r="AF161" s="26">
        <v>11844.099609000001</v>
      </c>
      <c r="AG161" s="64">
        <f t="shared" si="23"/>
        <v>-2.9298105640163555E-2</v>
      </c>
      <c r="AH161" s="65">
        <f t="shared" si="23"/>
        <v>4.2740746014049556E-2</v>
      </c>
      <c r="AI161" s="64">
        <f t="shared" si="23"/>
        <v>4.1002701091317352E-2</v>
      </c>
      <c r="AJ161" s="65">
        <f t="shared" si="22"/>
        <v>1.6753470716366608E-2</v>
      </c>
      <c r="AK161" s="64">
        <f t="shared" si="22"/>
        <v>4.0783786210681849E-2</v>
      </c>
      <c r="AL161" s="64">
        <f t="shared" si="22"/>
        <v>1.5918689816361319E-2</v>
      </c>
      <c r="AM161" s="101">
        <f t="shared" si="26"/>
        <v>2.968194153648138E-2</v>
      </c>
      <c r="AN161" s="102">
        <f t="shared" si="27"/>
        <v>1.9923612673928948E-2</v>
      </c>
      <c r="AO161" s="101">
        <f t="shared" si="28"/>
        <v>1.8068940206907372E-2</v>
      </c>
      <c r="AP161" s="102">
        <f t="shared" si="29"/>
        <v>1.0364385715157349E-2</v>
      </c>
      <c r="AQ161" s="101">
        <f t="shared" si="30"/>
        <v>1.8734381275467536E-2</v>
      </c>
      <c r="AR161" s="102">
        <f t="shared" si="24"/>
        <v>-5.8980047176644936E-2</v>
      </c>
      <c r="AS161" s="101">
        <f t="shared" si="24"/>
        <v>2.2817133340120609E-2</v>
      </c>
      <c r="AT161" s="102">
        <f t="shared" si="24"/>
        <v>2.293376088440998E-2</v>
      </c>
      <c r="AU161" s="101">
        <f t="shared" si="24"/>
        <v>6.3890850012092593E-3</v>
      </c>
      <c r="AV161" s="102">
        <f t="shared" si="24"/>
        <v>2.2049404935214314E-2</v>
      </c>
      <c r="AW161" s="102">
        <f t="shared" si="31"/>
        <v>3.0418673968618452E-3</v>
      </c>
    </row>
    <row r="162" spans="6:49" x14ac:dyDescent="0.3">
      <c r="F162" s="18">
        <v>43614</v>
      </c>
      <c r="G162" s="22">
        <v>155.14999389648401</v>
      </c>
      <c r="H162" s="26">
        <v>280.54998779296801</v>
      </c>
      <c r="I162" s="22">
        <v>493.29998779296801</v>
      </c>
      <c r="J162" s="26">
        <v>248.94999694824199</v>
      </c>
      <c r="K162" s="22">
        <v>165.850006103515</v>
      </c>
      <c r="Y162" s="93">
        <f t="shared" si="25"/>
        <v>-209</v>
      </c>
      <c r="Z162" s="18">
        <v>43612</v>
      </c>
      <c r="AA162" s="22">
        <v>157.19999694824199</v>
      </c>
      <c r="AB162" s="26">
        <v>287.75</v>
      </c>
      <c r="AC162" s="22">
        <v>512.54998779296795</v>
      </c>
      <c r="AD162" s="26">
        <v>254.14999389648401</v>
      </c>
      <c r="AE162" s="22">
        <v>166.5</v>
      </c>
      <c r="AF162" s="26">
        <v>11924.75</v>
      </c>
      <c r="AG162" s="64">
        <f t="shared" si="23"/>
        <v>5.1020714957155117E-3</v>
      </c>
      <c r="AH162" s="65">
        <f t="shared" si="23"/>
        <v>-8.684325339539295E-4</v>
      </c>
      <c r="AI162" s="64">
        <f t="shared" si="23"/>
        <v>5.7003479962257804E-2</v>
      </c>
      <c r="AJ162" s="65">
        <f t="shared" si="22"/>
        <v>5.3259455329772902E-3</v>
      </c>
      <c r="AK162" s="64">
        <f t="shared" si="22"/>
        <v>1.5738860909983131E-2</v>
      </c>
      <c r="AL162" s="64">
        <f t="shared" si="22"/>
        <v>6.7862519090284732E-3</v>
      </c>
      <c r="AM162" s="101">
        <f t="shared" si="26"/>
        <v>1.2616453118431788E-2</v>
      </c>
      <c r="AN162" s="102">
        <f t="shared" si="27"/>
        <v>7.0844757112577088E-3</v>
      </c>
      <c r="AO162" s="101">
        <f t="shared" si="28"/>
        <v>6.3999464417360255E-3</v>
      </c>
      <c r="AP162" s="102">
        <f t="shared" si="29"/>
        <v>3.508861964797356E-3</v>
      </c>
      <c r="AQ162" s="101">
        <f t="shared" si="30"/>
        <v>6.6739428875363226E-3</v>
      </c>
      <c r="AR162" s="102">
        <f t="shared" si="24"/>
        <v>-7.5143816227162766E-3</v>
      </c>
      <c r="AS162" s="101">
        <f t="shared" si="24"/>
        <v>-7.952908245211639E-3</v>
      </c>
      <c r="AT162" s="102">
        <f t="shared" si="24"/>
        <v>5.0603533520521778E-2</v>
      </c>
      <c r="AU162" s="101">
        <f t="shared" si="24"/>
        <v>1.8170835681799342E-3</v>
      </c>
      <c r="AV162" s="102">
        <f t="shared" si="24"/>
        <v>9.0649180224468082E-3</v>
      </c>
      <c r="AW162" s="102">
        <f t="shared" si="31"/>
        <v>9.2036490486441212E-3</v>
      </c>
    </row>
    <row r="163" spans="6:49" x14ac:dyDescent="0.3">
      <c r="F163" s="18">
        <v>43615</v>
      </c>
      <c r="G163" s="22">
        <v>158.100006103515</v>
      </c>
      <c r="H163" s="26">
        <v>276.600006103515</v>
      </c>
      <c r="I163" s="22">
        <v>487.95001220703102</v>
      </c>
      <c r="J163" s="26">
        <v>249.850006103515</v>
      </c>
      <c r="K163" s="22">
        <v>164</v>
      </c>
      <c r="Y163" s="93">
        <f t="shared" si="25"/>
        <v>-208</v>
      </c>
      <c r="Z163" s="18">
        <v>43613</v>
      </c>
      <c r="AA163" s="22">
        <v>157.64999389648401</v>
      </c>
      <c r="AB163" s="26">
        <v>292.95001220703102</v>
      </c>
      <c r="AC163" s="22">
        <v>507.04998779296801</v>
      </c>
      <c r="AD163" s="26">
        <v>251.39999389648401</v>
      </c>
      <c r="AE163" s="22">
        <v>169.55000305175699</v>
      </c>
      <c r="AF163" s="26">
        <v>11928.75</v>
      </c>
      <c r="AG163" s="64">
        <f t="shared" si="23"/>
        <v>2.8584866935716055E-3</v>
      </c>
      <c r="AH163" s="65">
        <f t="shared" si="23"/>
        <v>1.790994005813748E-2</v>
      </c>
      <c r="AI163" s="64">
        <f t="shared" si="23"/>
        <v>-1.0788649429741544E-2</v>
      </c>
      <c r="AJ163" s="65">
        <f t="shared" si="22"/>
        <v>-1.0879347999462824E-2</v>
      </c>
      <c r="AK163" s="64">
        <f t="shared" si="22"/>
        <v>1.8152577150305414E-2</v>
      </c>
      <c r="AL163" s="64">
        <f t="shared" si="22"/>
        <v>3.3538055526396364E-4</v>
      </c>
      <c r="AM163" s="101">
        <f t="shared" si="26"/>
        <v>5.6192052909963318E-4</v>
      </c>
      <c r="AN163" s="102">
        <f t="shared" si="27"/>
        <v>-1.9846930780589044E-3</v>
      </c>
      <c r="AO163" s="101">
        <f t="shared" si="28"/>
        <v>-1.8426694260990758E-3</v>
      </c>
      <c r="AP163" s="102">
        <f t="shared" si="29"/>
        <v>-1.3336677326386381E-3</v>
      </c>
      <c r="AQ163" s="101">
        <f t="shared" si="30"/>
        <v>-1.8451773408178032E-3</v>
      </c>
      <c r="AR163" s="102">
        <f t="shared" si="24"/>
        <v>2.2965661644719724E-3</v>
      </c>
      <c r="AS163" s="101">
        <f t="shared" si="24"/>
        <v>1.9894633136196386E-2</v>
      </c>
      <c r="AT163" s="102">
        <f t="shared" si="24"/>
        <v>-8.9459800036424675E-3</v>
      </c>
      <c r="AU163" s="101">
        <f t="shared" si="24"/>
        <v>-9.5456802668241868E-3</v>
      </c>
      <c r="AV163" s="102">
        <f t="shared" si="24"/>
        <v>1.9997754491123218E-2</v>
      </c>
      <c r="AW163" s="102">
        <f t="shared" si="31"/>
        <v>4.7394587042649842E-3</v>
      </c>
    </row>
    <row r="164" spans="6:49" x14ac:dyDescent="0.3">
      <c r="F164" s="18">
        <v>43616</v>
      </c>
      <c r="G164" s="22">
        <v>154.75</v>
      </c>
      <c r="H164" s="26">
        <v>271.70001220703102</v>
      </c>
      <c r="I164" s="22">
        <v>488.29998779296801</v>
      </c>
      <c r="J164" s="26">
        <v>245.80000305175699</v>
      </c>
      <c r="K164" s="22">
        <v>160.55000305175699</v>
      </c>
      <c r="Y164" s="93">
        <f t="shared" si="25"/>
        <v>-207</v>
      </c>
      <c r="Z164" s="18">
        <v>43614</v>
      </c>
      <c r="AA164" s="22">
        <v>155.14999389648401</v>
      </c>
      <c r="AB164" s="26">
        <v>280.54998779296801</v>
      </c>
      <c r="AC164" s="22">
        <v>493.29998779296801</v>
      </c>
      <c r="AD164" s="26">
        <v>248.94999694824199</v>
      </c>
      <c r="AE164" s="22">
        <v>165.850006103515</v>
      </c>
      <c r="AF164" s="26">
        <v>11861.099609000001</v>
      </c>
      <c r="AG164" s="64">
        <f t="shared" si="23"/>
        <v>-1.5984995720522272E-2</v>
      </c>
      <c r="AH164" s="65">
        <f t="shared" si="23"/>
        <v>-4.3250068974224065E-2</v>
      </c>
      <c r="AI164" s="64">
        <f t="shared" si="23"/>
        <v>-2.7492110489356573E-2</v>
      </c>
      <c r="AJ164" s="65">
        <f t="shared" si="22"/>
        <v>-9.7932110483663608E-3</v>
      </c>
      <c r="AK164" s="64">
        <f t="shared" si="22"/>
        <v>-2.2064084376326305E-2</v>
      </c>
      <c r="AL164" s="64">
        <f t="shared" si="22"/>
        <v>-5.6873477103031346E-3</v>
      </c>
      <c r="AM164" s="101">
        <f t="shared" si="26"/>
        <v>-1.0692555056063436E-2</v>
      </c>
      <c r="AN164" s="102">
        <f t="shared" si="27"/>
        <v>-1.0451942883116801E-2</v>
      </c>
      <c r="AO164" s="101">
        <f t="shared" si="28"/>
        <v>-9.5382244677373433E-3</v>
      </c>
      <c r="AP164" s="102">
        <f t="shared" si="29"/>
        <v>-5.8547996675633674E-3</v>
      </c>
      <c r="AQ164" s="101">
        <f t="shared" si="30"/>
        <v>-9.7988852018699429E-3</v>
      </c>
      <c r="AR164" s="102">
        <f t="shared" si="24"/>
        <v>-5.2924406644588359E-3</v>
      </c>
      <c r="AS164" s="101">
        <f t="shared" si="24"/>
        <v>-3.2798126091107264E-2</v>
      </c>
      <c r="AT164" s="102">
        <f t="shared" si="24"/>
        <v>-1.7953886021619229E-2</v>
      </c>
      <c r="AU164" s="101">
        <f t="shared" si="24"/>
        <v>-3.9384113808029935E-3</v>
      </c>
      <c r="AV164" s="102">
        <f t="shared" si="24"/>
        <v>-1.2265199174456362E-2</v>
      </c>
      <c r="AW164" s="102">
        <f t="shared" si="31"/>
        <v>-1.4449612666488938E-2</v>
      </c>
    </row>
    <row r="165" spans="6:49" x14ac:dyDescent="0.3">
      <c r="F165" s="18">
        <v>43619</v>
      </c>
      <c r="G165" s="22">
        <v>159.05000305175699</v>
      </c>
      <c r="H165" s="26">
        <v>274.54998779296801</v>
      </c>
      <c r="I165" s="22">
        <v>497.64999389648398</v>
      </c>
      <c r="J165" s="26">
        <v>248.55000305175699</v>
      </c>
      <c r="K165" s="22">
        <v>164.19999694824199</v>
      </c>
      <c r="Y165" s="93">
        <f t="shared" si="25"/>
        <v>-206</v>
      </c>
      <c r="Z165" s="18">
        <v>43615</v>
      </c>
      <c r="AA165" s="22">
        <v>158.100006103515</v>
      </c>
      <c r="AB165" s="26">
        <v>276.600006103515</v>
      </c>
      <c r="AC165" s="22">
        <v>487.95001220703102</v>
      </c>
      <c r="AD165" s="26">
        <v>249.850006103515</v>
      </c>
      <c r="AE165" s="22">
        <v>164</v>
      </c>
      <c r="AF165" s="26">
        <v>11945.900390999999</v>
      </c>
      <c r="AG165" s="64">
        <f t="shared" si="23"/>
        <v>1.8835431265897332E-2</v>
      </c>
      <c r="AH165" s="65">
        <f t="shared" si="23"/>
        <v>-1.4179477389033102E-2</v>
      </c>
      <c r="AI165" s="64">
        <f t="shared" si="23"/>
        <v>-1.0904516889595615E-2</v>
      </c>
      <c r="AJ165" s="65">
        <f t="shared" si="22"/>
        <v>3.6087013892571571E-3</v>
      </c>
      <c r="AK165" s="64">
        <f t="shared" si="22"/>
        <v>-1.1217374370279296E-2</v>
      </c>
      <c r="AL165" s="64">
        <f t="shared" si="22"/>
        <v>7.124050964102329E-3</v>
      </c>
      <c r="AM165" s="101">
        <f t="shared" si="26"/>
        <v>1.3247687178874973E-2</v>
      </c>
      <c r="AN165" s="102">
        <f t="shared" si="27"/>
        <v>7.5593815773541823E-3</v>
      </c>
      <c r="AO165" s="101">
        <f t="shared" si="28"/>
        <v>6.8315699695973607E-3</v>
      </c>
      <c r="AP165" s="102">
        <f t="shared" si="29"/>
        <v>3.7624404143205142E-3</v>
      </c>
      <c r="AQ165" s="101">
        <f t="shared" si="30"/>
        <v>7.1200455309442159E-3</v>
      </c>
      <c r="AR165" s="102">
        <f t="shared" si="24"/>
        <v>5.5877440870223585E-3</v>
      </c>
      <c r="AS165" s="101">
        <f t="shared" si="24"/>
        <v>-2.1738858966387282E-2</v>
      </c>
      <c r="AT165" s="102">
        <f t="shared" si="24"/>
        <v>-1.7736086859192975E-2</v>
      </c>
      <c r="AU165" s="101">
        <f t="shared" si="24"/>
        <v>-1.5373902506335716E-4</v>
      </c>
      <c r="AV165" s="102">
        <f t="shared" si="24"/>
        <v>-1.8337419901223513E-2</v>
      </c>
      <c r="AW165" s="102">
        <f t="shared" si="31"/>
        <v>-1.0475672132968954E-2</v>
      </c>
    </row>
    <row r="166" spans="6:49" x14ac:dyDescent="0.3">
      <c r="F166" s="18">
        <v>43620</v>
      </c>
      <c r="G166" s="22">
        <v>157.600006103515</v>
      </c>
      <c r="H166" s="26">
        <v>274.20001220703102</v>
      </c>
      <c r="I166" s="22">
        <v>497.64999389648398</v>
      </c>
      <c r="J166" s="26">
        <v>246.64999389648401</v>
      </c>
      <c r="K166" s="22">
        <v>165.89999389648401</v>
      </c>
      <c r="Y166" s="93">
        <f t="shared" si="25"/>
        <v>-205</v>
      </c>
      <c r="Z166" s="18">
        <v>43616</v>
      </c>
      <c r="AA166" s="22">
        <v>154.75</v>
      </c>
      <c r="AB166" s="26">
        <v>271.70001220703102</v>
      </c>
      <c r="AC166" s="22">
        <v>488.29998779296801</v>
      </c>
      <c r="AD166" s="26">
        <v>245.80000305175699</v>
      </c>
      <c r="AE166" s="22">
        <v>160.55000305175699</v>
      </c>
      <c r="AF166" s="26">
        <v>11922.799805000001</v>
      </c>
      <c r="AG166" s="64">
        <f t="shared" si="23"/>
        <v>-2.1416871256128032E-2</v>
      </c>
      <c r="AH166" s="65">
        <f t="shared" si="23"/>
        <v>-1.7873879936227469E-2</v>
      </c>
      <c r="AI166" s="64">
        <f t="shared" si="23"/>
        <v>7.1697946413180446E-4</v>
      </c>
      <c r="AJ166" s="65">
        <f t="shared" si="22"/>
        <v>-1.6342552671386408E-2</v>
      </c>
      <c r="AK166" s="64">
        <f t="shared" si="22"/>
        <v>-2.1260988280535E-2</v>
      </c>
      <c r="AL166" s="64">
        <f t="shared" si="22"/>
        <v>-1.9356389768092378E-3</v>
      </c>
      <c r="AM166" s="101">
        <f t="shared" si="26"/>
        <v>-3.6818594905422895E-3</v>
      </c>
      <c r="AN166" s="102">
        <f t="shared" si="27"/>
        <v>-5.177480273882833E-3</v>
      </c>
      <c r="AO166" s="101">
        <f t="shared" si="28"/>
        <v>-4.7444699123707738E-3</v>
      </c>
      <c r="AP166" s="102">
        <f t="shared" si="29"/>
        <v>-3.03847301000693E-3</v>
      </c>
      <c r="AQ166" s="101">
        <f t="shared" si="30"/>
        <v>-4.8443207702371215E-3</v>
      </c>
      <c r="AR166" s="102">
        <f t="shared" si="24"/>
        <v>-1.7735011765585743E-2</v>
      </c>
      <c r="AS166" s="101">
        <f t="shared" si="24"/>
        <v>-1.2696399662344636E-2</v>
      </c>
      <c r="AT166" s="102">
        <f t="shared" si="24"/>
        <v>5.4614493765025784E-3</v>
      </c>
      <c r="AU166" s="101">
        <f t="shared" si="24"/>
        <v>-1.3304079661379479E-2</v>
      </c>
      <c r="AV166" s="102">
        <f t="shared" si="24"/>
        <v>-1.6416667510297876E-2</v>
      </c>
      <c r="AW166" s="102">
        <f t="shared" si="31"/>
        <v>-1.0938141844621031E-2</v>
      </c>
    </row>
    <row r="167" spans="6:49" x14ac:dyDescent="0.3">
      <c r="F167" s="18">
        <v>43622</v>
      </c>
      <c r="G167" s="22">
        <v>153.14999389648401</v>
      </c>
      <c r="H167" s="26">
        <v>266.70001220703102</v>
      </c>
      <c r="I167" s="22">
        <v>484.600006103515</v>
      </c>
      <c r="J167" s="26">
        <v>243.39999389648401</v>
      </c>
      <c r="K167" s="22">
        <v>163.100006103515</v>
      </c>
      <c r="Y167" s="93">
        <f t="shared" si="25"/>
        <v>-204</v>
      </c>
      <c r="Z167" s="18">
        <v>43619</v>
      </c>
      <c r="AA167" s="22">
        <v>159.05000305175699</v>
      </c>
      <c r="AB167" s="26">
        <v>274.54998779296801</v>
      </c>
      <c r="AC167" s="22">
        <v>497.64999389648398</v>
      </c>
      <c r="AD167" s="26">
        <v>248.55000305175699</v>
      </c>
      <c r="AE167" s="22">
        <v>164.19999694824199</v>
      </c>
      <c r="AF167" s="26">
        <v>12088.549805000001</v>
      </c>
      <c r="AG167" s="64">
        <f t="shared" si="23"/>
        <v>2.7407725817853747E-2</v>
      </c>
      <c r="AH167" s="65">
        <f t="shared" si="23"/>
        <v>1.0434787902272466E-2</v>
      </c>
      <c r="AI167" s="64">
        <f t="shared" si="23"/>
        <v>1.8967060358823722E-2</v>
      </c>
      <c r="AJ167" s="65">
        <f t="shared" si="22"/>
        <v>1.112583527137875E-2</v>
      </c>
      <c r="AK167" s="64">
        <f t="shared" si="22"/>
        <v>2.2479738889048997E-2</v>
      </c>
      <c r="AL167" s="64">
        <f t="shared" si="22"/>
        <v>1.380619044716986E-2</v>
      </c>
      <c r="AM167" s="101">
        <f t="shared" si="26"/>
        <v>2.5734382967358551E-2</v>
      </c>
      <c r="AN167" s="102">
        <f t="shared" si="27"/>
        <v>1.6953686241379353E-2</v>
      </c>
      <c r="AO167" s="101">
        <f t="shared" si="28"/>
        <v>1.5369689227250519E-2</v>
      </c>
      <c r="AP167" s="102">
        <f t="shared" si="29"/>
        <v>8.7785780978414871E-3</v>
      </c>
      <c r="AQ167" s="101">
        <f t="shared" si="30"/>
        <v>1.5944582018664489E-2</v>
      </c>
      <c r="AR167" s="102">
        <f t="shared" si="24"/>
        <v>1.6733428504951964E-3</v>
      </c>
      <c r="AS167" s="101">
        <f t="shared" si="24"/>
        <v>-6.5188983391068871E-3</v>
      </c>
      <c r="AT167" s="102">
        <f t="shared" si="24"/>
        <v>3.5973711315732022E-3</v>
      </c>
      <c r="AU167" s="101">
        <f t="shared" si="24"/>
        <v>2.3472571735372628E-3</v>
      </c>
      <c r="AV167" s="102">
        <f t="shared" si="24"/>
        <v>6.5351568703845078E-3</v>
      </c>
      <c r="AW167" s="102">
        <f t="shared" si="31"/>
        <v>1.5268459373766565E-3</v>
      </c>
    </row>
    <row r="168" spans="6:49" x14ac:dyDescent="0.3">
      <c r="F168" s="18">
        <v>43623</v>
      </c>
      <c r="G168" s="22">
        <v>151.350006103515</v>
      </c>
      <c r="H168" s="26">
        <v>262.39999389648398</v>
      </c>
      <c r="I168" s="22">
        <v>482.100006103515</v>
      </c>
      <c r="J168" s="26">
        <v>239</v>
      </c>
      <c r="K168" s="22">
        <v>164.19999694824199</v>
      </c>
      <c r="Y168" s="93">
        <f t="shared" si="25"/>
        <v>-203</v>
      </c>
      <c r="Z168" s="18">
        <v>43620</v>
      </c>
      <c r="AA168" s="22">
        <v>157.600006103515</v>
      </c>
      <c r="AB168" s="26">
        <v>274.20001220703102</v>
      </c>
      <c r="AC168" s="22">
        <v>497.64999389648398</v>
      </c>
      <c r="AD168" s="26">
        <v>246.64999389648401</v>
      </c>
      <c r="AE168" s="22">
        <v>165.89999389648401</v>
      </c>
      <c r="AF168" s="26">
        <v>12021.650390999999</v>
      </c>
      <c r="AG168" s="64">
        <f t="shared" si="23"/>
        <v>-9.1584212308943262E-3</v>
      </c>
      <c r="AH168" s="65">
        <f t="shared" si="23"/>
        <v>-1.2755376159917561E-3</v>
      </c>
      <c r="AI168" s="64">
        <f t="shared" si="23"/>
        <v>0</v>
      </c>
      <c r="AJ168" s="65">
        <f t="shared" si="23"/>
        <v>-7.6737418848321247E-3</v>
      </c>
      <c r="AK168" s="64">
        <f t="shared" si="23"/>
        <v>1.0299981973354107E-2</v>
      </c>
      <c r="AL168" s="64">
        <f t="shared" si="23"/>
        <v>-5.5494840479606237E-3</v>
      </c>
      <c r="AM168" s="101">
        <f t="shared" si="26"/>
        <v>-1.0434933733383878E-2</v>
      </c>
      <c r="AN168" s="102">
        <f t="shared" si="27"/>
        <v>-1.0258122737723892E-2</v>
      </c>
      <c r="AO168" s="101">
        <f t="shared" si="28"/>
        <v>-9.3620688527041723E-3</v>
      </c>
      <c r="AP168" s="102">
        <f t="shared" si="29"/>
        <v>-5.7513083960002934E-3</v>
      </c>
      <c r="AQ168" s="101">
        <f t="shared" si="30"/>
        <v>-9.6168203225367524E-3</v>
      </c>
      <c r="AR168" s="102">
        <f t="shared" si="24"/>
        <v>1.2765125024895522E-3</v>
      </c>
      <c r="AS168" s="101">
        <f t="shared" si="24"/>
        <v>8.9825851217321361E-3</v>
      </c>
      <c r="AT168" s="102">
        <f t="shared" si="24"/>
        <v>9.3620688527041723E-3</v>
      </c>
      <c r="AU168" s="101">
        <f t="shared" si="24"/>
        <v>-1.9224334888318312E-3</v>
      </c>
      <c r="AV168" s="102">
        <f t="shared" si="24"/>
        <v>1.9916802295890858E-2</v>
      </c>
      <c r="AW168" s="102">
        <f t="shared" si="31"/>
        <v>7.5231070567969779E-3</v>
      </c>
    </row>
    <row r="169" spans="6:49" x14ac:dyDescent="0.3">
      <c r="F169" s="18">
        <v>43626</v>
      </c>
      <c r="G169" s="22">
        <v>149.94999694824199</v>
      </c>
      <c r="H169" s="26">
        <v>266.850006103515</v>
      </c>
      <c r="I169" s="22">
        <v>486.04998779296801</v>
      </c>
      <c r="J169" s="26">
        <v>241.80000305175699</v>
      </c>
      <c r="K169" s="22">
        <v>165.19999694824199</v>
      </c>
      <c r="Y169" s="93">
        <f t="shared" si="25"/>
        <v>-202</v>
      </c>
      <c r="Z169" s="18">
        <v>43622</v>
      </c>
      <c r="AA169" s="22">
        <v>153.14999389648401</v>
      </c>
      <c r="AB169" s="26">
        <v>266.70001220703102</v>
      </c>
      <c r="AC169" s="22">
        <v>484.600006103515</v>
      </c>
      <c r="AD169" s="26">
        <v>243.39999389648401</v>
      </c>
      <c r="AE169" s="22">
        <v>163.100006103515</v>
      </c>
      <c r="AF169" s="26">
        <v>11843.75</v>
      </c>
      <c r="AG169" s="64">
        <f t="shared" ref="AG169:AL211" si="32">LN(AA169/AA168)</f>
        <v>-2.8642422726071193E-2</v>
      </c>
      <c r="AH169" s="65">
        <f t="shared" si="32"/>
        <v>-2.7733334688313179E-2</v>
      </c>
      <c r="AI169" s="64">
        <f t="shared" si="32"/>
        <v>-2.6573185450016579E-2</v>
      </c>
      <c r="AJ169" s="65">
        <f t="shared" si="32"/>
        <v>-1.3264147456736973E-2</v>
      </c>
      <c r="AK169" s="64">
        <f t="shared" si="32"/>
        <v>-1.7021613357180092E-2</v>
      </c>
      <c r="AL169" s="64">
        <f t="shared" si="32"/>
        <v>-1.4908921142825811E-2</v>
      </c>
      <c r="AM169" s="101">
        <f t="shared" si="26"/>
        <v>-2.7924608118537537E-2</v>
      </c>
      <c r="AN169" s="102">
        <f t="shared" si="27"/>
        <v>-2.3416393943487292E-2</v>
      </c>
      <c r="AO169" s="101">
        <f t="shared" si="28"/>
        <v>-2.1321111357422599E-2</v>
      </c>
      <c r="AP169" s="102">
        <f t="shared" si="29"/>
        <v>-1.2777235530126068E-2</v>
      </c>
      <c r="AQ169" s="101">
        <f t="shared" si="30"/>
        <v>-2.1977037339474134E-2</v>
      </c>
      <c r="AR169" s="102">
        <f t="shared" si="24"/>
        <v>-7.1781460753365597E-4</v>
      </c>
      <c r="AS169" s="101">
        <f t="shared" si="24"/>
        <v>-4.3169407448258867E-3</v>
      </c>
      <c r="AT169" s="102">
        <f t="shared" si="24"/>
        <v>-5.25207409259398E-3</v>
      </c>
      <c r="AU169" s="101">
        <f t="shared" si="24"/>
        <v>-4.8691192661090565E-4</v>
      </c>
      <c r="AV169" s="102">
        <f t="shared" si="24"/>
        <v>4.9554239822940417E-3</v>
      </c>
      <c r="AW169" s="102">
        <f t="shared" si="31"/>
        <v>-1.1636634778540774E-3</v>
      </c>
    </row>
    <row r="170" spans="6:49" x14ac:dyDescent="0.3">
      <c r="F170" s="18">
        <v>43627</v>
      </c>
      <c r="G170" s="22">
        <v>153.600006103515</v>
      </c>
      <c r="H170" s="26">
        <v>273.350006103515</v>
      </c>
      <c r="I170" s="22">
        <v>492.5</v>
      </c>
      <c r="J170" s="26">
        <v>241.850006103515</v>
      </c>
      <c r="K170" s="22">
        <v>169.350006103515</v>
      </c>
      <c r="Y170" s="93">
        <f t="shared" si="25"/>
        <v>-201</v>
      </c>
      <c r="Z170" s="18">
        <v>43623</v>
      </c>
      <c r="AA170" s="22">
        <v>151.350006103515</v>
      </c>
      <c r="AB170" s="26">
        <v>262.39999389648398</v>
      </c>
      <c r="AC170" s="22">
        <v>482.100006103515</v>
      </c>
      <c r="AD170" s="26">
        <v>239</v>
      </c>
      <c r="AE170" s="22">
        <v>164.19999694824199</v>
      </c>
      <c r="AF170" s="26">
        <v>11870.650390999999</v>
      </c>
      <c r="AG170" s="64">
        <f t="shared" si="32"/>
        <v>-1.1822717630711327E-2</v>
      </c>
      <c r="AH170" s="65">
        <f t="shared" si="32"/>
        <v>-1.6254443149029504E-2</v>
      </c>
      <c r="AI170" s="64">
        <f t="shared" si="32"/>
        <v>-5.1722469055357906E-3</v>
      </c>
      <c r="AJ170" s="65">
        <f t="shared" si="32"/>
        <v>-1.824260354584353E-2</v>
      </c>
      <c r="AK170" s="64">
        <f t="shared" si="32"/>
        <v>6.7216313838259585E-3</v>
      </c>
      <c r="AL170" s="64">
        <f t="shared" si="32"/>
        <v>2.2686976768942673E-3</v>
      </c>
      <c r="AM170" s="101">
        <f t="shared" si="26"/>
        <v>4.1746470849634686E-3</v>
      </c>
      <c r="AN170" s="102">
        <f t="shared" si="27"/>
        <v>7.3332412268855424E-4</v>
      </c>
      <c r="AO170" s="101">
        <f t="shared" si="28"/>
        <v>6.2763102021315062E-4</v>
      </c>
      <c r="AP170" s="102">
        <f t="shared" si="29"/>
        <v>1.1763164424209759E-4</v>
      </c>
      <c r="AQ170" s="101">
        <f t="shared" si="30"/>
        <v>7.0799107558421797E-4</v>
      </c>
      <c r="AR170" s="102">
        <f t="shared" si="24"/>
        <v>-1.5997364715674797E-2</v>
      </c>
      <c r="AS170" s="101">
        <f t="shared" si="24"/>
        <v>-1.6987767271718059E-2</v>
      </c>
      <c r="AT170" s="102">
        <f t="shared" si="24"/>
        <v>-5.7998779257489412E-3</v>
      </c>
      <c r="AU170" s="101">
        <f t="shared" si="24"/>
        <v>-1.8360235190085627E-2</v>
      </c>
      <c r="AV170" s="102">
        <f t="shared" si="24"/>
        <v>6.0136403082417401E-3</v>
      </c>
      <c r="AW170" s="102">
        <f t="shared" si="31"/>
        <v>-1.0226320958997137E-2</v>
      </c>
    </row>
    <row r="171" spans="6:49" x14ac:dyDescent="0.3">
      <c r="F171" s="18">
        <v>43628</v>
      </c>
      <c r="G171" s="22">
        <v>153.19999694824199</v>
      </c>
      <c r="H171" s="26">
        <v>271.25</v>
      </c>
      <c r="I171" s="22">
        <v>505.850006103515</v>
      </c>
      <c r="J171" s="26">
        <v>241.850006103515</v>
      </c>
      <c r="K171" s="22">
        <v>170.100006103515</v>
      </c>
      <c r="Y171" s="93">
        <f t="shared" si="25"/>
        <v>-200</v>
      </c>
      <c r="Z171" s="18">
        <v>43626</v>
      </c>
      <c r="AA171" s="22">
        <v>149.94999694824199</v>
      </c>
      <c r="AB171" s="26">
        <v>266.850006103515</v>
      </c>
      <c r="AC171" s="22">
        <v>486.04998779296801</v>
      </c>
      <c r="AD171" s="26">
        <v>241.80000305175699</v>
      </c>
      <c r="AE171" s="22">
        <v>165.19999694824199</v>
      </c>
      <c r="AF171" s="26">
        <v>11922.700194999999</v>
      </c>
      <c r="AG171" s="64">
        <f t="shared" si="32"/>
        <v>-9.2931909517018976E-3</v>
      </c>
      <c r="AH171" s="65">
        <f t="shared" si="32"/>
        <v>1.6816691842827025E-2</v>
      </c>
      <c r="AI171" s="64">
        <f t="shared" si="32"/>
        <v>8.1599000804675262E-3</v>
      </c>
      <c r="AJ171" s="65">
        <f t="shared" si="32"/>
        <v>1.1647398870178216E-2</v>
      </c>
      <c r="AK171" s="64">
        <f t="shared" si="32"/>
        <v>6.0716641810536235E-3</v>
      </c>
      <c r="AL171" s="64">
        <f t="shared" si="32"/>
        <v>4.375162450547255E-3</v>
      </c>
      <c r="AM171" s="101">
        <f t="shared" si="26"/>
        <v>8.1109290025158862E-3</v>
      </c>
      <c r="AN171" s="102">
        <f t="shared" si="27"/>
        <v>3.6947666214387706E-3</v>
      </c>
      <c r="AO171" s="101">
        <f t="shared" si="28"/>
        <v>3.3191712813928232E-3</v>
      </c>
      <c r="AP171" s="102">
        <f t="shared" si="29"/>
        <v>1.6989092211177621E-3</v>
      </c>
      <c r="AQ171" s="101">
        <f t="shared" si="30"/>
        <v>3.4898209524225365E-3</v>
      </c>
      <c r="AR171" s="102">
        <f t="shared" si="24"/>
        <v>-1.7404119954217784E-2</v>
      </c>
      <c r="AS171" s="101">
        <f t="shared" si="24"/>
        <v>1.3121925221388255E-2</v>
      </c>
      <c r="AT171" s="102">
        <f t="shared" si="24"/>
        <v>4.840728799074703E-3</v>
      </c>
      <c r="AU171" s="101">
        <f t="shared" si="24"/>
        <v>9.9484896490604543E-3</v>
      </c>
      <c r="AV171" s="102">
        <f t="shared" si="24"/>
        <v>2.5818432286310871E-3</v>
      </c>
      <c r="AW171" s="102">
        <f t="shared" si="31"/>
        <v>2.6177733887873429E-3</v>
      </c>
    </row>
    <row r="172" spans="6:49" x14ac:dyDescent="0.3">
      <c r="F172" s="18">
        <v>43629</v>
      </c>
      <c r="G172" s="22">
        <v>153.100006103515</v>
      </c>
      <c r="H172" s="26">
        <v>274.350006103515</v>
      </c>
      <c r="I172" s="22">
        <v>502.54998779296801</v>
      </c>
      <c r="J172" s="26">
        <v>239.850006103515</v>
      </c>
      <c r="K172" s="22">
        <v>168.44999694824199</v>
      </c>
      <c r="Y172" s="93">
        <f t="shared" si="25"/>
        <v>-199</v>
      </c>
      <c r="Z172" s="18">
        <v>43627</v>
      </c>
      <c r="AA172" s="22">
        <v>153.600006103515</v>
      </c>
      <c r="AB172" s="26">
        <v>273.350006103515</v>
      </c>
      <c r="AC172" s="22">
        <v>492.5</v>
      </c>
      <c r="AD172" s="26">
        <v>241.850006103515</v>
      </c>
      <c r="AE172" s="22">
        <v>169.350006103515</v>
      </c>
      <c r="AF172" s="26">
        <v>11965.599609000001</v>
      </c>
      <c r="AG172" s="64">
        <f t="shared" si="32"/>
        <v>2.4049975606816338E-2</v>
      </c>
      <c r="AH172" s="65">
        <f t="shared" si="32"/>
        <v>2.4066322017169531E-2</v>
      </c>
      <c r="AI172" s="64">
        <f t="shared" si="32"/>
        <v>1.3182986459831804E-2</v>
      </c>
      <c r="AJ172" s="65">
        <f t="shared" si="32"/>
        <v>2.0677370408196932E-4</v>
      </c>
      <c r="AK172" s="64">
        <f t="shared" si="32"/>
        <v>2.4810772690846642E-2</v>
      </c>
      <c r="AL172" s="64">
        <f t="shared" si="32"/>
        <v>3.5916712758305371E-3</v>
      </c>
      <c r="AM172" s="101">
        <f t="shared" si="26"/>
        <v>6.6468446360581279E-3</v>
      </c>
      <c r="AN172" s="102">
        <f t="shared" si="27"/>
        <v>2.5932698904119963E-3</v>
      </c>
      <c r="AO172" s="101">
        <f t="shared" si="28"/>
        <v>2.3180636116111111E-3</v>
      </c>
      <c r="AP172" s="102">
        <f t="shared" si="29"/>
        <v>1.1107593304784727E-3</v>
      </c>
      <c r="AQ172" s="101">
        <f t="shared" si="30"/>
        <v>2.4551304200542191E-3</v>
      </c>
      <c r="AR172" s="102">
        <f t="shared" ref="AR172:AV222" si="33">AG172-AM172</f>
        <v>1.7403130970758209E-2</v>
      </c>
      <c r="AS172" s="101">
        <f t="shared" si="33"/>
        <v>2.1473052126757534E-2</v>
      </c>
      <c r="AT172" s="102">
        <f t="shared" si="33"/>
        <v>1.0864922848220692E-2</v>
      </c>
      <c r="AU172" s="101">
        <f t="shared" si="33"/>
        <v>-9.0398562639650341E-4</v>
      </c>
      <c r="AV172" s="102">
        <f t="shared" si="33"/>
        <v>2.2355642270792422E-2</v>
      </c>
      <c r="AW172" s="102">
        <f t="shared" si="31"/>
        <v>1.423855251802647E-2</v>
      </c>
    </row>
    <row r="173" spans="6:49" x14ac:dyDescent="0.3">
      <c r="F173" s="18">
        <v>43630</v>
      </c>
      <c r="G173" s="22">
        <v>152.44999694824199</v>
      </c>
      <c r="H173" s="26">
        <v>271.25</v>
      </c>
      <c r="I173" s="22">
        <v>501.79998779296801</v>
      </c>
      <c r="J173" s="26">
        <v>236.75</v>
      </c>
      <c r="K173" s="22">
        <v>169.55000305175699</v>
      </c>
      <c r="Y173" s="93">
        <f t="shared" si="25"/>
        <v>-198</v>
      </c>
      <c r="Z173" s="18">
        <v>43628</v>
      </c>
      <c r="AA173" s="22">
        <v>153.19999694824199</v>
      </c>
      <c r="AB173" s="26">
        <v>271.25</v>
      </c>
      <c r="AC173" s="22">
        <v>505.850006103515</v>
      </c>
      <c r="AD173" s="26">
        <v>241.850006103515</v>
      </c>
      <c r="AE173" s="22">
        <v>170.100006103515</v>
      </c>
      <c r="AF173" s="26">
        <v>11906.200194999999</v>
      </c>
      <c r="AG173" s="64">
        <f t="shared" si="32"/>
        <v>-2.6076230635975611E-3</v>
      </c>
      <c r="AH173" s="65">
        <f t="shared" si="32"/>
        <v>-7.7121428149101393E-3</v>
      </c>
      <c r="AI173" s="64">
        <f t="shared" si="32"/>
        <v>2.6745734105615197E-2</v>
      </c>
      <c r="AJ173" s="65">
        <f t="shared" si="32"/>
        <v>0</v>
      </c>
      <c r="AK173" s="64">
        <f t="shared" si="32"/>
        <v>4.4189199791250799E-3</v>
      </c>
      <c r="AL173" s="64">
        <f t="shared" si="32"/>
        <v>-4.9765444648594967E-3</v>
      </c>
      <c r="AM173" s="101">
        <f t="shared" si="26"/>
        <v>-9.3643002487802055E-3</v>
      </c>
      <c r="AN173" s="102">
        <f t="shared" si="27"/>
        <v>-9.4526368583329537E-3</v>
      </c>
      <c r="AO173" s="101">
        <f t="shared" si="28"/>
        <v>-8.6299939685531707E-3</v>
      </c>
      <c r="AP173" s="102">
        <f t="shared" si="29"/>
        <v>-5.321215034367107E-3</v>
      </c>
      <c r="AQ173" s="101">
        <f t="shared" si="30"/>
        <v>-8.8601874702673861E-3</v>
      </c>
      <c r="AR173" s="102">
        <f t="shared" si="33"/>
        <v>6.7566771851826444E-3</v>
      </c>
      <c r="AS173" s="101">
        <f t="shared" si="33"/>
        <v>1.7404940434228144E-3</v>
      </c>
      <c r="AT173" s="102">
        <f t="shared" si="33"/>
        <v>3.5375728074168368E-2</v>
      </c>
      <c r="AU173" s="101">
        <f t="shared" si="33"/>
        <v>5.321215034367107E-3</v>
      </c>
      <c r="AV173" s="102">
        <f t="shared" si="33"/>
        <v>1.3279107449392466E-2</v>
      </c>
      <c r="AW173" s="102">
        <f t="shared" si="31"/>
        <v>1.249464435730668E-2</v>
      </c>
    </row>
    <row r="174" spans="6:49" x14ac:dyDescent="0.3">
      <c r="F174" s="18">
        <v>43633</v>
      </c>
      <c r="G174" s="22">
        <v>147.89999389648401</v>
      </c>
      <c r="H174" s="26">
        <v>260.20001220703102</v>
      </c>
      <c r="I174" s="22">
        <v>473.100006103515</v>
      </c>
      <c r="J174" s="26">
        <v>234.75</v>
      </c>
      <c r="K174" s="22">
        <v>164.05000305175699</v>
      </c>
      <c r="Y174" s="93">
        <f t="shared" si="25"/>
        <v>-197</v>
      </c>
      <c r="Z174" s="18">
        <v>43629</v>
      </c>
      <c r="AA174" s="22">
        <v>153.100006103515</v>
      </c>
      <c r="AB174" s="26">
        <v>274.350006103515</v>
      </c>
      <c r="AC174" s="22">
        <v>502.54998779296801</v>
      </c>
      <c r="AD174" s="26">
        <v>239.850006103515</v>
      </c>
      <c r="AE174" s="22">
        <v>168.44999694824199</v>
      </c>
      <c r="AF174" s="26">
        <v>11914.049805000001</v>
      </c>
      <c r="AG174" s="64">
        <f t="shared" si="32"/>
        <v>-6.5289485656343303E-4</v>
      </c>
      <c r="AH174" s="65">
        <f t="shared" si="32"/>
        <v>1.1363780897499046E-2</v>
      </c>
      <c r="AI174" s="64">
        <f t="shared" si="32"/>
        <v>-6.545081537194207E-3</v>
      </c>
      <c r="AJ174" s="65">
        <f t="shared" si="32"/>
        <v>-8.3039711104812373E-3</v>
      </c>
      <c r="AK174" s="64">
        <f t="shared" si="32"/>
        <v>-9.7475835478755008E-3</v>
      </c>
      <c r="AL174" s="64">
        <f t="shared" si="32"/>
        <v>6.5907035267385799E-4</v>
      </c>
      <c r="AM174" s="101">
        <f t="shared" si="26"/>
        <v>1.1667890806069982E-3</v>
      </c>
      <c r="AN174" s="102">
        <f t="shared" si="27"/>
        <v>-1.5296231739944069E-3</v>
      </c>
      <c r="AO174" s="101">
        <f t="shared" si="28"/>
        <v>-1.4290740350159565E-3</v>
      </c>
      <c r="AP174" s="102">
        <f t="shared" si="29"/>
        <v>-1.0906807978891602E-3</v>
      </c>
      <c r="AQ174" s="101">
        <f t="shared" si="30"/>
        <v>-1.4177076007466007E-3</v>
      </c>
      <c r="AR174" s="102">
        <f t="shared" si="33"/>
        <v>-1.8196839371704312E-3</v>
      </c>
      <c r="AS174" s="101">
        <f t="shared" si="33"/>
        <v>1.2893404071493452E-2</v>
      </c>
      <c r="AT174" s="102">
        <f t="shared" si="33"/>
        <v>-5.1160075021782509E-3</v>
      </c>
      <c r="AU174" s="101">
        <f t="shared" si="33"/>
        <v>-7.213290312592077E-3</v>
      </c>
      <c r="AV174" s="102">
        <f t="shared" si="33"/>
        <v>-8.3298759471289001E-3</v>
      </c>
      <c r="AW174" s="102">
        <f t="shared" si="31"/>
        <v>-1.9170907255152414E-3</v>
      </c>
    </row>
    <row r="175" spans="6:49" x14ac:dyDescent="0.3">
      <c r="F175" s="18">
        <v>43634</v>
      </c>
      <c r="G175" s="22">
        <v>147.94999694824199</v>
      </c>
      <c r="H175" s="26">
        <v>263.54998779296801</v>
      </c>
      <c r="I175" s="22">
        <v>472.29998779296801</v>
      </c>
      <c r="J175" s="26">
        <v>231.600006103515</v>
      </c>
      <c r="K175" s="22">
        <v>168.100006103515</v>
      </c>
      <c r="Y175" s="93">
        <f t="shared" si="25"/>
        <v>-196</v>
      </c>
      <c r="Z175" s="18">
        <v>43630</v>
      </c>
      <c r="AA175" s="22">
        <v>152.44999694824199</v>
      </c>
      <c r="AB175" s="26">
        <v>271.25</v>
      </c>
      <c r="AC175" s="22">
        <v>501.79998779296801</v>
      </c>
      <c r="AD175" s="26">
        <v>236.75</v>
      </c>
      <c r="AE175" s="22">
        <v>169.55000305175699</v>
      </c>
      <c r="AF175" s="26">
        <v>11823.299805000001</v>
      </c>
      <c r="AG175" s="64">
        <f t="shared" si="32"/>
        <v>-4.2546891136634873E-3</v>
      </c>
      <c r="AH175" s="65">
        <f t="shared" si="32"/>
        <v>-1.1363780897499129E-2</v>
      </c>
      <c r="AI175" s="64">
        <f t="shared" si="32"/>
        <v>-1.493503574731495E-3</v>
      </c>
      <c r="AJ175" s="65">
        <f t="shared" si="32"/>
        <v>-1.3009021329101957E-2</v>
      </c>
      <c r="AK175" s="64">
        <f t="shared" si="32"/>
        <v>6.5089348349415578E-3</v>
      </c>
      <c r="AL175" s="64">
        <f t="shared" si="32"/>
        <v>-7.6462152370988861E-3</v>
      </c>
      <c r="AM175" s="101">
        <f t="shared" si="26"/>
        <v>-1.4353026819488695E-2</v>
      </c>
      <c r="AN175" s="102">
        <f t="shared" si="27"/>
        <v>-1.3205880957863033E-2</v>
      </c>
      <c r="AO175" s="101">
        <f t="shared" si="28"/>
        <v>-1.2041172003643665E-2</v>
      </c>
      <c r="AP175" s="102">
        <f t="shared" si="29"/>
        <v>-7.3252791813604905E-3</v>
      </c>
      <c r="AQ175" s="101">
        <f t="shared" si="30"/>
        <v>-1.2385795877503438E-2</v>
      </c>
      <c r="AR175" s="102">
        <f t="shared" si="33"/>
        <v>1.0098337705825208E-2</v>
      </c>
      <c r="AS175" s="101">
        <f t="shared" si="33"/>
        <v>1.8421000603639041E-3</v>
      </c>
      <c r="AT175" s="102">
        <f t="shared" si="33"/>
        <v>1.0547668428912169E-2</v>
      </c>
      <c r="AU175" s="101">
        <f t="shared" si="33"/>
        <v>-5.6837421477414661E-3</v>
      </c>
      <c r="AV175" s="102">
        <f t="shared" si="33"/>
        <v>1.8894730712444997E-2</v>
      </c>
      <c r="AW175" s="102">
        <f t="shared" si="31"/>
        <v>7.1398189519609632E-3</v>
      </c>
    </row>
    <row r="176" spans="6:49" x14ac:dyDescent="0.3">
      <c r="F176" s="18">
        <v>43635</v>
      </c>
      <c r="G176" s="22">
        <v>142.80000305175699</v>
      </c>
      <c r="H176" s="26">
        <v>260.54998779296801</v>
      </c>
      <c r="I176" s="22">
        <v>494.100006103515</v>
      </c>
      <c r="J176" s="26">
        <v>231.89999389648401</v>
      </c>
      <c r="K176" s="22">
        <v>168.5</v>
      </c>
      <c r="Y176" s="93">
        <f t="shared" si="25"/>
        <v>-195</v>
      </c>
      <c r="Z176" s="18">
        <v>43633</v>
      </c>
      <c r="AA176" s="22">
        <v>147.89999389648401</v>
      </c>
      <c r="AB176" s="26">
        <v>260.20001220703102</v>
      </c>
      <c r="AC176" s="22">
        <v>473.100006103515</v>
      </c>
      <c r="AD176" s="26">
        <v>234.75</v>
      </c>
      <c r="AE176" s="22">
        <v>164.05000305175699</v>
      </c>
      <c r="AF176" s="26">
        <v>11672.150390999999</v>
      </c>
      <c r="AG176" s="64">
        <f t="shared" si="32"/>
        <v>-3.0300324967275687E-2</v>
      </c>
      <c r="AH176" s="65">
        <f t="shared" si="32"/>
        <v>-4.1590291862233925E-2</v>
      </c>
      <c r="AI176" s="64">
        <f t="shared" si="32"/>
        <v>-5.8894814067620954E-2</v>
      </c>
      <c r="AJ176" s="65">
        <f t="shared" si="32"/>
        <v>-8.4836139778153661E-3</v>
      </c>
      <c r="AK176" s="64">
        <f t="shared" si="32"/>
        <v>-3.2976608561090748E-2</v>
      </c>
      <c r="AL176" s="64">
        <f t="shared" si="32"/>
        <v>-1.2866448432247053E-2</v>
      </c>
      <c r="AM176" s="101">
        <f t="shared" si="26"/>
        <v>-2.4107906079033185E-2</v>
      </c>
      <c r="AN176" s="102">
        <f t="shared" si="27"/>
        <v>-2.0544916782653497E-2</v>
      </c>
      <c r="AO176" s="101">
        <f t="shared" si="28"/>
        <v>-1.8711337103590655E-2</v>
      </c>
      <c r="AP176" s="102">
        <f t="shared" si="29"/>
        <v>-1.1243995411888657E-2</v>
      </c>
      <c r="AQ176" s="101">
        <f t="shared" si="30"/>
        <v>-1.9279716368346928E-2</v>
      </c>
      <c r="AR176" s="102">
        <f t="shared" si="33"/>
        <v>-6.192418888242502E-3</v>
      </c>
      <c r="AS176" s="101">
        <f t="shared" si="33"/>
        <v>-2.1045375079580427E-2</v>
      </c>
      <c r="AT176" s="102">
        <f t="shared" si="33"/>
        <v>-4.0183476964030296E-2</v>
      </c>
      <c r="AU176" s="101">
        <f t="shared" si="33"/>
        <v>2.7603814340732905E-3</v>
      </c>
      <c r="AV176" s="102">
        <f t="shared" si="33"/>
        <v>-1.369689219274382E-2</v>
      </c>
      <c r="AW176" s="102">
        <f t="shared" si="31"/>
        <v>-1.5671556338104749E-2</v>
      </c>
    </row>
    <row r="177" spans="6:49" x14ac:dyDescent="0.3">
      <c r="F177" s="18">
        <v>43636</v>
      </c>
      <c r="G177" s="22">
        <v>148.44999694824199</v>
      </c>
      <c r="H177" s="26">
        <v>269.25</v>
      </c>
      <c r="I177" s="22">
        <v>501</v>
      </c>
      <c r="J177" s="26">
        <v>233.850006103515</v>
      </c>
      <c r="K177" s="22">
        <v>172</v>
      </c>
      <c r="Y177" s="93">
        <f t="shared" si="25"/>
        <v>-194</v>
      </c>
      <c r="Z177" s="18">
        <v>43634</v>
      </c>
      <c r="AA177" s="22">
        <v>147.94999694824199</v>
      </c>
      <c r="AB177" s="26">
        <v>263.54998779296801</v>
      </c>
      <c r="AC177" s="22">
        <v>472.29998779296801</v>
      </c>
      <c r="AD177" s="26">
        <v>231.600006103515</v>
      </c>
      <c r="AE177" s="22">
        <v>168.100006103515</v>
      </c>
      <c r="AF177" s="26">
        <v>11691.5</v>
      </c>
      <c r="AG177" s="64">
        <f t="shared" si="32"/>
        <v>3.3802977036656833E-4</v>
      </c>
      <c r="AH177" s="65">
        <f t="shared" si="32"/>
        <v>1.2792443991071234E-2</v>
      </c>
      <c r="AI177" s="64">
        <f t="shared" si="32"/>
        <v>-1.6924444820693408E-3</v>
      </c>
      <c r="AJ177" s="65">
        <f t="shared" si="32"/>
        <v>-1.3509346035840763E-2</v>
      </c>
      <c r="AK177" s="64">
        <f t="shared" si="32"/>
        <v>2.4387798713690123E-2</v>
      </c>
      <c r="AL177" s="64">
        <f t="shared" si="32"/>
        <v>1.6563861468706226E-3</v>
      </c>
      <c r="AM177" s="101">
        <f t="shared" si="26"/>
        <v>3.0304405291798871E-3</v>
      </c>
      <c r="AN177" s="102">
        <f t="shared" si="27"/>
        <v>-1.2751409790136758E-4</v>
      </c>
      <c r="AO177" s="101">
        <f t="shared" si="28"/>
        <v>-1.5475146064131487E-4</v>
      </c>
      <c r="AP177" s="102">
        <f t="shared" si="29"/>
        <v>-3.4201738696848722E-4</v>
      </c>
      <c r="AQ177" s="101">
        <f t="shared" si="30"/>
        <v>-1.0063697718803392E-4</v>
      </c>
      <c r="AR177" s="102">
        <f t="shared" si="33"/>
        <v>-2.6924107588133187E-3</v>
      </c>
      <c r="AS177" s="101">
        <f t="shared" si="33"/>
        <v>1.2919958088972602E-2</v>
      </c>
      <c r="AT177" s="102">
        <f t="shared" si="33"/>
        <v>-1.5376930214280259E-3</v>
      </c>
      <c r="AU177" s="101">
        <f t="shared" si="33"/>
        <v>-1.3167328648872276E-2</v>
      </c>
      <c r="AV177" s="102">
        <f t="shared" si="33"/>
        <v>2.4488435690878156E-2</v>
      </c>
      <c r="AW177" s="102">
        <f t="shared" si="31"/>
        <v>4.0021922701474278E-3</v>
      </c>
    </row>
    <row r="178" spans="6:49" x14ac:dyDescent="0.3">
      <c r="F178" s="18">
        <v>43637</v>
      </c>
      <c r="G178" s="22">
        <v>146.80000305175699</v>
      </c>
      <c r="H178" s="26">
        <v>267.14999389648398</v>
      </c>
      <c r="I178" s="22">
        <v>497.64999389648398</v>
      </c>
      <c r="J178" s="26">
        <v>230.75</v>
      </c>
      <c r="K178" s="22">
        <v>172.39999389648401</v>
      </c>
      <c r="Y178" s="93">
        <f t="shared" si="25"/>
        <v>-193</v>
      </c>
      <c r="Z178" s="18">
        <v>43635</v>
      </c>
      <c r="AA178" s="22">
        <v>142.80000305175699</v>
      </c>
      <c r="AB178" s="26">
        <v>260.54998779296801</v>
      </c>
      <c r="AC178" s="22">
        <v>494.100006103515</v>
      </c>
      <c r="AD178" s="26">
        <v>231.89999389648401</v>
      </c>
      <c r="AE178" s="22">
        <v>168.5</v>
      </c>
      <c r="AF178" s="26">
        <v>11691.450194999999</v>
      </c>
      <c r="AG178" s="64">
        <f t="shared" si="32"/>
        <v>-3.5429286942932285E-2</v>
      </c>
      <c r="AH178" s="65">
        <f t="shared" si="32"/>
        <v>-1.1448322479299219E-2</v>
      </c>
      <c r="AI178" s="64">
        <f t="shared" si="32"/>
        <v>4.5123587148354599E-2</v>
      </c>
      <c r="AJ178" s="65">
        <f t="shared" si="32"/>
        <v>1.2944458893509143E-3</v>
      </c>
      <c r="AK178" s="64">
        <f t="shared" si="32"/>
        <v>2.376673069013228E-3</v>
      </c>
      <c r="AL178" s="64">
        <f t="shared" si="32"/>
        <v>-4.2599415031223666E-6</v>
      </c>
      <c r="AM178" s="101">
        <f t="shared" si="26"/>
        <v>-7.2754573287358315E-5</v>
      </c>
      <c r="AN178" s="102">
        <f t="shared" si="27"/>
        <v>-2.4621877952757522E-3</v>
      </c>
      <c r="AO178" s="101">
        <f t="shared" si="28"/>
        <v>-2.2766458603645135E-3</v>
      </c>
      <c r="AP178" s="102">
        <f t="shared" si="29"/>
        <v>-1.5886285126403546E-3</v>
      </c>
      <c r="AQ178" s="101">
        <f t="shared" si="30"/>
        <v>-2.2937118205339758E-3</v>
      </c>
      <c r="AR178" s="102">
        <f t="shared" si="33"/>
        <v>-3.5356532369644929E-2</v>
      </c>
      <c r="AS178" s="101">
        <f t="shared" si="33"/>
        <v>-8.9861346840234661E-3</v>
      </c>
      <c r="AT178" s="102">
        <f t="shared" si="33"/>
        <v>4.7400233008719116E-2</v>
      </c>
      <c r="AU178" s="101">
        <f t="shared" si="33"/>
        <v>2.8830744019912686E-3</v>
      </c>
      <c r="AV178" s="102">
        <f t="shared" si="33"/>
        <v>4.6703848895472038E-3</v>
      </c>
      <c r="AW178" s="102">
        <f t="shared" si="31"/>
        <v>2.1222050493178391E-3</v>
      </c>
    </row>
    <row r="179" spans="6:49" x14ac:dyDescent="0.3">
      <c r="F179" s="18">
        <v>43640</v>
      </c>
      <c r="G179" s="22">
        <v>147.75</v>
      </c>
      <c r="H179" s="26">
        <v>257.79998779296801</v>
      </c>
      <c r="I179" s="22">
        <v>486.25</v>
      </c>
      <c r="J179" s="26">
        <v>227.94999694824199</v>
      </c>
      <c r="K179" s="22">
        <v>168.44999694824199</v>
      </c>
      <c r="Y179" s="93">
        <f t="shared" si="25"/>
        <v>-192</v>
      </c>
      <c r="Z179" s="18">
        <v>43636</v>
      </c>
      <c r="AA179" s="22">
        <v>148.44999694824199</v>
      </c>
      <c r="AB179" s="26">
        <v>269.25</v>
      </c>
      <c r="AC179" s="22">
        <v>501</v>
      </c>
      <c r="AD179" s="26">
        <v>233.850006103515</v>
      </c>
      <c r="AE179" s="22">
        <v>172</v>
      </c>
      <c r="AF179" s="26">
        <v>11831.75</v>
      </c>
      <c r="AG179" s="64">
        <f t="shared" si="32"/>
        <v>3.8803109375956879E-2</v>
      </c>
      <c r="AH179" s="65">
        <f t="shared" si="32"/>
        <v>3.2845581532290627E-2</v>
      </c>
      <c r="AI179" s="64">
        <f t="shared" si="32"/>
        <v>1.3868162880367501E-2</v>
      </c>
      <c r="AJ179" s="65">
        <f t="shared" si="32"/>
        <v>8.3736923301408386E-3</v>
      </c>
      <c r="AK179" s="64">
        <f t="shared" si="32"/>
        <v>2.0558727021036567E-2</v>
      </c>
      <c r="AL179" s="64">
        <f t="shared" si="32"/>
        <v>1.1928773934155687E-2</v>
      </c>
      <c r="AM179" s="101">
        <f t="shared" si="26"/>
        <v>2.2226116052893923E-2</v>
      </c>
      <c r="AN179" s="102">
        <f t="shared" si="27"/>
        <v>1.4314258742264895E-2</v>
      </c>
      <c r="AO179" s="101">
        <f t="shared" si="28"/>
        <v>1.2970815913542957E-2</v>
      </c>
      <c r="AP179" s="102">
        <f t="shared" si="29"/>
        <v>7.3692420996243789E-3</v>
      </c>
      <c r="AQ179" s="101">
        <f t="shared" si="30"/>
        <v>1.3465236808388114E-2</v>
      </c>
      <c r="AR179" s="102">
        <f t="shared" si="33"/>
        <v>1.6576993323062957E-2</v>
      </c>
      <c r="AS179" s="101">
        <f t="shared" si="33"/>
        <v>1.8531322790025732E-2</v>
      </c>
      <c r="AT179" s="102">
        <f t="shared" si="33"/>
        <v>8.9734696682454429E-4</v>
      </c>
      <c r="AU179" s="101">
        <f t="shared" si="33"/>
        <v>1.0044502305164597E-3</v>
      </c>
      <c r="AV179" s="102">
        <f t="shared" si="33"/>
        <v>7.0934902126484536E-3</v>
      </c>
      <c r="AW179" s="102">
        <f t="shared" si="31"/>
        <v>8.8207207046156304E-3</v>
      </c>
    </row>
    <row r="180" spans="6:49" x14ac:dyDescent="0.3">
      <c r="F180" s="18">
        <v>43641</v>
      </c>
      <c r="G180" s="22">
        <v>150.850006103515</v>
      </c>
      <c r="H180" s="26">
        <v>267.04998779296801</v>
      </c>
      <c r="I180" s="22">
        <v>498</v>
      </c>
      <c r="J180" s="26">
        <v>230.600006103515</v>
      </c>
      <c r="K180" s="22">
        <v>170.350006103515</v>
      </c>
      <c r="Y180" s="93">
        <f t="shared" si="25"/>
        <v>-191</v>
      </c>
      <c r="Z180" s="18">
        <v>43637</v>
      </c>
      <c r="AA180" s="22">
        <v>146.80000305175699</v>
      </c>
      <c r="AB180" s="26">
        <v>267.14999389648398</v>
      </c>
      <c r="AC180" s="22">
        <v>497.64999389648398</v>
      </c>
      <c r="AD180" s="26">
        <v>230.75</v>
      </c>
      <c r="AE180" s="22">
        <v>172.39999389648401</v>
      </c>
      <c r="AF180" s="26">
        <v>11724.099609000001</v>
      </c>
      <c r="AG180" s="64">
        <f t="shared" si="32"/>
        <v>-1.1177043683337572E-2</v>
      </c>
      <c r="AH180" s="65">
        <f t="shared" si="32"/>
        <v>-7.8300404794931812E-3</v>
      </c>
      <c r="AI180" s="64">
        <f t="shared" si="32"/>
        <v>-6.7090946574682904E-3</v>
      </c>
      <c r="AJ180" s="65">
        <f t="shared" si="32"/>
        <v>-1.3345036889061645E-2</v>
      </c>
      <c r="AK180" s="64">
        <f t="shared" si="32"/>
        <v>2.3228460129141358E-3</v>
      </c>
      <c r="AL180" s="64">
        <f t="shared" si="32"/>
        <v>-9.1400770696901286E-3</v>
      </c>
      <c r="AM180" s="101">
        <f t="shared" si="26"/>
        <v>-1.7144557630969202E-2</v>
      </c>
      <c r="AN180" s="102">
        <f t="shared" si="27"/>
        <v>-1.5306075546270321E-2</v>
      </c>
      <c r="AO180" s="101">
        <f t="shared" si="28"/>
        <v>-1.3949957432837529E-2</v>
      </c>
      <c r="AP180" s="102">
        <f t="shared" si="29"/>
        <v>-8.446688971057768E-3</v>
      </c>
      <c r="AQ180" s="101">
        <f t="shared" si="30"/>
        <v>-1.4358612859656946E-2</v>
      </c>
      <c r="AR180" s="102">
        <f t="shared" si="33"/>
        <v>5.9675139476316301E-3</v>
      </c>
      <c r="AS180" s="101">
        <f t="shared" si="33"/>
        <v>7.47603506677714E-3</v>
      </c>
      <c r="AT180" s="102">
        <f t="shared" si="33"/>
        <v>7.2408627753692383E-3</v>
      </c>
      <c r="AU180" s="101">
        <f t="shared" si="33"/>
        <v>-4.8983479180038769E-3</v>
      </c>
      <c r="AV180" s="102">
        <f t="shared" si="33"/>
        <v>1.6681458872571081E-2</v>
      </c>
      <c r="AW180" s="102">
        <f t="shared" si="31"/>
        <v>6.493504548869042E-3</v>
      </c>
    </row>
    <row r="181" spans="6:49" x14ac:dyDescent="0.3">
      <c r="F181" s="18">
        <v>43642</v>
      </c>
      <c r="G181" s="22">
        <v>153.80000305175699</v>
      </c>
      <c r="H181" s="26">
        <v>277.14999389648398</v>
      </c>
      <c r="I181" s="22">
        <v>510.600006103515</v>
      </c>
      <c r="J181" s="26">
        <v>240.89999389648401</v>
      </c>
      <c r="K181" s="22">
        <v>177.850006103515</v>
      </c>
      <c r="Y181" s="93">
        <f t="shared" si="25"/>
        <v>-190</v>
      </c>
      <c r="Z181" s="18">
        <v>43640</v>
      </c>
      <c r="AA181" s="22">
        <v>147.75</v>
      </c>
      <c r="AB181" s="26">
        <v>257.79998779296801</v>
      </c>
      <c r="AC181" s="22">
        <v>486.25</v>
      </c>
      <c r="AD181" s="26">
        <v>227.94999694824199</v>
      </c>
      <c r="AE181" s="22">
        <v>168.44999694824199</v>
      </c>
      <c r="AF181" s="26">
        <v>11699.650390999999</v>
      </c>
      <c r="AG181" s="64">
        <f t="shared" si="32"/>
        <v>6.450519317257224E-3</v>
      </c>
      <c r="AH181" s="65">
        <f t="shared" si="32"/>
        <v>-3.5626232402702442E-2</v>
      </c>
      <c r="AI181" s="64">
        <f t="shared" si="32"/>
        <v>-2.3174111494740406E-2</v>
      </c>
      <c r="AJ181" s="65">
        <f t="shared" si="32"/>
        <v>-1.2208580111350691E-2</v>
      </c>
      <c r="AK181" s="64">
        <f t="shared" si="32"/>
        <v>-2.3178371090504687E-2</v>
      </c>
      <c r="AL181" s="64">
        <f t="shared" si="32"/>
        <v>-2.0875587281234289E-3</v>
      </c>
      <c r="AM181" s="101">
        <f t="shared" si="26"/>
        <v>-3.9657469675590893E-3</v>
      </c>
      <c r="AN181" s="102">
        <f t="shared" si="27"/>
        <v>-5.391061632360146E-3</v>
      </c>
      <c r="AO181" s="101">
        <f t="shared" si="28"/>
        <v>-4.9385857277620014E-3</v>
      </c>
      <c r="AP181" s="102">
        <f t="shared" si="29"/>
        <v>-3.152515883755566E-3</v>
      </c>
      <c r="AQ181" s="101">
        <f t="shared" si="30"/>
        <v>-5.0449483375117335E-3</v>
      </c>
      <c r="AR181" s="102">
        <f t="shared" si="33"/>
        <v>1.0416266284816313E-2</v>
      </c>
      <c r="AS181" s="101">
        <f t="shared" si="33"/>
        <v>-3.0235170770342296E-2</v>
      </c>
      <c r="AT181" s="102">
        <f t="shared" si="33"/>
        <v>-1.8235525766978403E-2</v>
      </c>
      <c r="AU181" s="101">
        <f t="shared" si="33"/>
        <v>-9.0560642275951259E-3</v>
      </c>
      <c r="AV181" s="102">
        <f t="shared" si="33"/>
        <v>-1.8133422752992952E-2</v>
      </c>
      <c r="AW181" s="102">
        <f t="shared" si="31"/>
        <v>-1.3048783446618492E-2</v>
      </c>
    </row>
    <row r="182" spans="6:49" x14ac:dyDescent="0.3">
      <c r="F182" s="18">
        <v>43643</v>
      </c>
      <c r="G182" s="22">
        <v>152.850006103515</v>
      </c>
      <c r="H182" s="26">
        <v>277.350006103515</v>
      </c>
      <c r="I182" s="22">
        <v>510.70001220703102</v>
      </c>
      <c r="J182" s="26">
        <v>244.600006103515</v>
      </c>
      <c r="K182" s="22">
        <v>176.850006103515</v>
      </c>
      <c r="Y182" s="93">
        <f t="shared" si="25"/>
        <v>-189</v>
      </c>
      <c r="Z182" s="18">
        <v>43641</v>
      </c>
      <c r="AA182" s="22">
        <v>150.850006103515</v>
      </c>
      <c r="AB182" s="26">
        <v>267.04998779296801</v>
      </c>
      <c r="AC182" s="22">
        <v>498</v>
      </c>
      <c r="AD182" s="26">
        <v>230.600006103515</v>
      </c>
      <c r="AE182" s="22">
        <v>170.350006103515</v>
      </c>
      <c r="AF182" s="26">
        <v>11796.450194999999</v>
      </c>
      <c r="AG182" s="64">
        <f t="shared" si="32"/>
        <v>2.0764349779683767E-2</v>
      </c>
      <c r="AH182" s="65">
        <f t="shared" si="32"/>
        <v>3.5251817920815005E-2</v>
      </c>
      <c r="AI182" s="64">
        <f t="shared" si="32"/>
        <v>2.3877182091996827E-2</v>
      </c>
      <c r="AJ182" s="65">
        <f t="shared" si="32"/>
        <v>1.1558341031322243E-2</v>
      </c>
      <c r="AK182" s="64">
        <f t="shared" si="32"/>
        <v>1.1216228200375792E-2</v>
      </c>
      <c r="AL182" s="64">
        <f t="shared" si="32"/>
        <v>8.2396950345638622E-3</v>
      </c>
      <c r="AM182" s="101">
        <f t="shared" si="26"/>
        <v>1.53324548122623E-2</v>
      </c>
      <c r="AN182" s="102">
        <f t="shared" si="27"/>
        <v>9.1278463364462045E-3</v>
      </c>
      <c r="AO182" s="101">
        <f t="shared" si="28"/>
        <v>8.2570867740327826E-3</v>
      </c>
      <c r="AP182" s="102">
        <f t="shared" si="29"/>
        <v>4.5999303047096025E-3</v>
      </c>
      <c r="AQ182" s="101">
        <f t="shared" si="30"/>
        <v>8.5933823016063355E-3</v>
      </c>
      <c r="AR182" s="102">
        <f t="shared" si="33"/>
        <v>5.4318949674214672E-3</v>
      </c>
      <c r="AS182" s="101">
        <f t="shared" si="33"/>
        <v>2.6123971584368799E-2</v>
      </c>
      <c r="AT182" s="102">
        <f t="shared" si="33"/>
        <v>1.5620095317964044E-2</v>
      </c>
      <c r="AU182" s="101">
        <f t="shared" si="33"/>
        <v>6.9584107266126407E-3</v>
      </c>
      <c r="AV182" s="102">
        <f t="shared" si="33"/>
        <v>2.6228458987694568E-3</v>
      </c>
      <c r="AW182" s="102">
        <f t="shared" si="31"/>
        <v>1.1351443699027283E-2</v>
      </c>
    </row>
    <row r="183" spans="6:49" x14ac:dyDescent="0.3">
      <c r="F183" s="18">
        <v>43644</v>
      </c>
      <c r="G183" s="22">
        <v>150.5</v>
      </c>
      <c r="H183" s="26">
        <v>276.600006103515</v>
      </c>
      <c r="I183" s="22">
        <v>504.39999389648398</v>
      </c>
      <c r="J183" s="26">
        <v>244.100006103515</v>
      </c>
      <c r="K183" s="22">
        <v>174.350006103515</v>
      </c>
      <c r="Y183" s="93">
        <f t="shared" si="25"/>
        <v>-188</v>
      </c>
      <c r="Z183" s="18">
        <v>43642</v>
      </c>
      <c r="AA183" s="22">
        <v>153.80000305175699</v>
      </c>
      <c r="AB183" s="26">
        <v>277.14999389648398</v>
      </c>
      <c r="AC183" s="22">
        <v>510.600006103515</v>
      </c>
      <c r="AD183" s="26">
        <v>240.89999389648401</v>
      </c>
      <c r="AE183" s="22">
        <v>177.850006103515</v>
      </c>
      <c r="AF183" s="26">
        <v>11847.549805000001</v>
      </c>
      <c r="AG183" s="64">
        <f t="shared" si="32"/>
        <v>1.9367070848025296E-2</v>
      </c>
      <c r="AH183" s="65">
        <f t="shared" si="32"/>
        <v>3.7122992768267776E-2</v>
      </c>
      <c r="AI183" s="64">
        <f t="shared" si="32"/>
        <v>2.4986439736343811E-2</v>
      </c>
      <c r="AJ183" s="65">
        <f t="shared" si="32"/>
        <v>4.3697249981586646E-2</v>
      </c>
      <c r="AK183" s="64">
        <f t="shared" si="32"/>
        <v>4.3085352776555473E-2</v>
      </c>
      <c r="AL183" s="64">
        <f t="shared" si="32"/>
        <v>4.3224234105292796E-3</v>
      </c>
      <c r="AM183" s="101">
        <f t="shared" si="26"/>
        <v>8.0123772810874652E-3</v>
      </c>
      <c r="AN183" s="102">
        <f t="shared" si="27"/>
        <v>3.6206217145758517E-3</v>
      </c>
      <c r="AO183" s="101">
        <f t="shared" si="28"/>
        <v>3.2517838504137701E-3</v>
      </c>
      <c r="AP183" s="102">
        <f t="shared" si="29"/>
        <v>1.6593191636672638E-3</v>
      </c>
      <c r="AQ183" s="101">
        <f t="shared" si="30"/>
        <v>3.4201729625616133E-3</v>
      </c>
      <c r="AR183" s="102">
        <f t="shared" si="33"/>
        <v>1.1354693566937831E-2</v>
      </c>
      <c r="AS183" s="101">
        <f t="shared" si="33"/>
        <v>3.3502371053691922E-2</v>
      </c>
      <c r="AT183" s="102">
        <f t="shared" si="33"/>
        <v>2.1734655885930043E-2</v>
      </c>
      <c r="AU183" s="101">
        <f t="shared" si="33"/>
        <v>4.2037930817919379E-2</v>
      </c>
      <c r="AV183" s="102">
        <f t="shared" si="33"/>
        <v>3.966517981399386E-2</v>
      </c>
      <c r="AW183" s="102">
        <f t="shared" si="31"/>
        <v>2.9658966227694605E-2</v>
      </c>
    </row>
    <row r="184" spans="6:49" x14ac:dyDescent="0.3">
      <c r="F184" s="18">
        <v>43647</v>
      </c>
      <c r="G184" s="22">
        <v>154.100006103515</v>
      </c>
      <c r="H184" s="26">
        <v>275.75</v>
      </c>
      <c r="I184" s="22">
        <v>506.95001220703102</v>
      </c>
      <c r="J184" s="26">
        <v>244.55000305175699</v>
      </c>
      <c r="K184" s="22">
        <v>174.05000305175699</v>
      </c>
      <c r="Y184" s="93">
        <f t="shared" si="25"/>
        <v>-187</v>
      </c>
      <c r="Z184" s="18">
        <v>43643</v>
      </c>
      <c r="AA184" s="22">
        <v>152.850006103515</v>
      </c>
      <c r="AB184" s="26">
        <v>277.350006103515</v>
      </c>
      <c r="AC184" s="22">
        <v>510.70001220703102</v>
      </c>
      <c r="AD184" s="26">
        <v>244.600006103515</v>
      </c>
      <c r="AE184" s="22">
        <v>176.850006103515</v>
      </c>
      <c r="AF184" s="26">
        <v>11841.549805000001</v>
      </c>
      <c r="AG184" s="64">
        <f t="shared" si="32"/>
        <v>-6.1959886456704732E-3</v>
      </c>
      <c r="AH184" s="65">
        <f t="shared" si="32"/>
        <v>7.2141466440226007E-4</v>
      </c>
      <c r="AI184" s="64">
        <f t="shared" si="32"/>
        <v>1.9584079514858315E-4</v>
      </c>
      <c r="AJ184" s="65">
        <f t="shared" si="32"/>
        <v>1.5242363921597639E-2</v>
      </c>
      <c r="AK184" s="64">
        <f t="shared" si="32"/>
        <v>-5.6385825489212223E-3</v>
      </c>
      <c r="AL184" s="64">
        <f t="shared" si="32"/>
        <v>-5.065621089093002E-4</v>
      </c>
      <c r="AM184" s="101">
        <f t="shared" si="26"/>
        <v>-1.0113902264625597E-3</v>
      </c>
      <c r="AN184" s="102">
        <f t="shared" si="27"/>
        <v>-3.1683657501016195E-3</v>
      </c>
      <c r="AO184" s="101">
        <f t="shared" si="28"/>
        <v>-2.9184636224090154E-3</v>
      </c>
      <c r="AP184" s="102">
        <f t="shared" si="29"/>
        <v>-1.9656958930542282E-3</v>
      </c>
      <c r="AQ184" s="101">
        <f t="shared" si="30"/>
        <v>-2.957059811902446E-3</v>
      </c>
      <c r="AR184" s="102">
        <f t="shared" si="33"/>
        <v>-5.1845984192079135E-3</v>
      </c>
      <c r="AS184" s="101">
        <f t="shared" si="33"/>
        <v>3.8897804145038798E-3</v>
      </c>
      <c r="AT184" s="102">
        <f t="shared" si="33"/>
        <v>3.1143044175575988E-3</v>
      </c>
      <c r="AU184" s="101">
        <f t="shared" si="33"/>
        <v>1.7208059814651868E-2</v>
      </c>
      <c r="AV184" s="102">
        <f t="shared" si="33"/>
        <v>-2.6815227370187763E-3</v>
      </c>
      <c r="AW184" s="102">
        <f t="shared" si="31"/>
        <v>3.2692046980973321E-3</v>
      </c>
    </row>
    <row r="185" spans="6:49" x14ac:dyDescent="0.3">
      <c r="F185" s="18">
        <v>43648</v>
      </c>
      <c r="G185" s="22">
        <v>154.69999694824199</v>
      </c>
      <c r="H185" s="26">
        <v>276.14999389648398</v>
      </c>
      <c r="I185" s="22">
        <v>508.79998779296801</v>
      </c>
      <c r="J185" s="26">
        <v>242.19999694824199</v>
      </c>
      <c r="K185" s="22">
        <v>174.64999389648401</v>
      </c>
      <c r="Y185" s="93">
        <f t="shared" si="25"/>
        <v>-186</v>
      </c>
      <c r="Z185" s="18">
        <v>43644</v>
      </c>
      <c r="AA185" s="22">
        <v>150.5</v>
      </c>
      <c r="AB185" s="26">
        <v>276.600006103515</v>
      </c>
      <c r="AC185" s="22">
        <v>504.39999389648398</v>
      </c>
      <c r="AD185" s="26">
        <v>244.100006103515</v>
      </c>
      <c r="AE185" s="22">
        <v>174.350006103515</v>
      </c>
      <c r="AF185" s="26">
        <v>11788.849609000001</v>
      </c>
      <c r="AG185" s="64">
        <f t="shared" si="32"/>
        <v>-1.5494004079315652E-2</v>
      </c>
      <c r="AH185" s="65">
        <f t="shared" si="32"/>
        <v>-2.7078272109150613E-3</v>
      </c>
      <c r="AI185" s="64">
        <f t="shared" si="32"/>
        <v>-1.2412765565928283E-2</v>
      </c>
      <c r="AJ185" s="65">
        <f t="shared" si="32"/>
        <v>-2.046245803045299E-3</v>
      </c>
      <c r="AK185" s="64">
        <f t="shared" si="32"/>
        <v>-1.4237142034957311E-2</v>
      </c>
      <c r="AL185" s="64">
        <f t="shared" si="32"/>
        <v>-4.4603802457309806E-3</v>
      </c>
      <c r="AM185" s="101">
        <f t="shared" si="26"/>
        <v>-8.3997610323376277E-3</v>
      </c>
      <c r="AN185" s="102">
        <f t="shared" si="27"/>
        <v>-8.7269704840453113E-3</v>
      </c>
      <c r="AO185" s="101">
        <f t="shared" si="28"/>
        <v>-7.9704639376970109E-3</v>
      </c>
      <c r="AP185" s="102">
        <f t="shared" si="29"/>
        <v>-4.9337417113368698E-3</v>
      </c>
      <c r="AQ185" s="101">
        <f t="shared" si="30"/>
        <v>-8.1785330395424162E-3</v>
      </c>
      <c r="AR185" s="102">
        <f t="shared" si="33"/>
        <v>-7.094243046978024E-3</v>
      </c>
      <c r="AS185" s="101">
        <f t="shared" si="33"/>
        <v>6.0191432731302504E-3</v>
      </c>
      <c r="AT185" s="102">
        <f t="shared" si="33"/>
        <v>-4.4423016282312718E-3</v>
      </c>
      <c r="AU185" s="101">
        <f t="shared" si="33"/>
        <v>2.8874959082915708E-3</v>
      </c>
      <c r="AV185" s="102">
        <f t="shared" si="33"/>
        <v>-6.0586089954148947E-3</v>
      </c>
      <c r="AW185" s="102">
        <f t="shared" si="31"/>
        <v>-1.7377028978404739E-3</v>
      </c>
    </row>
    <row r="186" spans="6:49" x14ac:dyDescent="0.3">
      <c r="F186" s="18">
        <v>43649</v>
      </c>
      <c r="G186" s="22">
        <v>155.600006103515</v>
      </c>
      <c r="H186" s="26">
        <v>277.39999389648398</v>
      </c>
      <c r="I186" s="22">
        <v>510.29998779296801</v>
      </c>
      <c r="J186" s="26">
        <v>240.850006103515</v>
      </c>
      <c r="K186" s="22">
        <v>172.69999694824199</v>
      </c>
      <c r="Y186" s="93">
        <f t="shared" si="25"/>
        <v>-185</v>
      </c>
      <c r="Z186" s="18">
        <v>43647</v>
      </c>
      <c r="AA186" s="22">
        <v>154.100006103515</v>
      </c>
      <c r="AB186" s="26">
        <v>275.75</v>
      </c>
      <c r="AC186" s="22">
        <v>506.95001220703102</v>
      </c>
      <c r="AD186" s="26">
        <v>244.55000305175699</v>
      </c>
      <c r="AE186" s="22">
        <v>174.05000305175699</v>
      </c>
      <c r="AF186" s="26">
        <v>11865.599609000001</v>
      </c>
      <c r="AG186" s="64">
        <f t="shared" si="32"/>
        <v>2.3638697744634056E-2</v>
      </c>
      <c r="AH186" s="65">
        <f t="shared" si="32"/>
        <v>-3.0777831632604752E-3</v>
      </c>
      <c r="AI186" s="64">
        <f t="shared" si="32"/>
        <v>5.0428114877302367E-3</v>
      </c>
      <c r="AJ186" s="65">
        <f t="shared" si="32"/>
        <v>1.8417970613655787E-3</v>
      </c>
      <c r="AK186" s="64">
        <f t="shared" si="32"/>
        <v>-1.7221763376725177E-3</v>
      </c>
      <c r="AL186" s="64">
        <f t="shared" si="32"/>
        <v>6.4892882202861714E-3</v>
      </c>
      <c r="AM186" s="101">
        <f t="shared" si="26"/>
        <v>1.2061526773217457E-2</v>
      </c>
      <c r="AN186" s="102">
        <f t="shared" si="27"/>
        <v>6.666979582470341E-3</v>
      </c>
      <c r="AO186" s="101">
        <f t="shared" si="28"/>
        <v>6.0205003981298839E-3</v>
      </c>
      <c r="AP186" s="102">
        <f t="shared" si="29"/>
        <v>3.2859377421719056E-3</v>
      </c>
      <c r="AQ186" s="101">
        <f t="shared" si="30"/>
        <v>6.2817680588792835E-3</v>
      </c>
      <c r="AR186" s="102">
        <f t="shared" si="33"/>
        <v>1.1577170971416599E-2</v>
      </c>
      <c r="AS186" s="101">
        <f t="shared" si="33"/>
        <v>-9.7447627457308162E-3</v>
      </c>
      <c r="AT186" s="102">
        <f t="shared" si="33"/>
        <v>-9.7768891039964716E-4</v>
      </c>
      <c r="AU186" s="101">
        <f t="shared" si="33"/>
        <v>-1.4441406808063269E-3</v>
      </c>
      <c r="AV186" s="102">
        <f t="shared" si="33"/>
        <v>-8.0039443965518008E-3</v>
      </c>
      <c r="AW186" s="102">
        <f t="shared" si="31"/>
        <v>-1.7186731524143981E-3</v>
      </c>
    </row>
    <row r="187" spans="6:49" x14ac:dyDescent="0.3">
      <c r="F187" s="18">
        <v>43650</v>
      </c>
      <c r="G187" s="22">
        <v>156.100006103515</v>
      </c>
      <c r="H187" s="26">
        <v>275.04998779296801</v>
      </c>
      <c r="I187" s="22">
        <v>495.29998779296801</v>
      </c>
      <c r="J187" s="26">
        <v>239.850006103515</v>
      </c>
      <c r="K187" s="22">
        <v>171.05000305175699</v>
      </c>
      <c r="Y187" s="93">
        <f t="shared" si="25"/>
        <v>-184</v>
      </c>
      <c r="Z187" s="18">
        <v>43648</v>
      </c>
      <c r="AA187" s="22">
        <v>154.69999694824199</v>
      </c>
      <c r="AB187" s="26">
        <v>276.14999389648398</v>
      </c>
      <c r="AC187" s="22">
        <v>508.79998779296801</v>
      </c>
      <c r="AD187" s="26">
        <v>242.19999694824199</v>
      </c>
      <c r="AE187" s="22">
        <v>174.64999389648401</v>
      </c>
      <c r="AF187" s="26">
        <v>11910.299805000001</v>
      </c>
      <c r="AG187" s="64">
        <f t="shared" si="32"/>
        <v>3.8859559185131856E-3</v>
      </c>
      <c r="AH187" s="65">
        <f t="shared" si="32"/>
        <v>1.4495161114080792E-3</v>
      </c>
      <c r="AI187" s="64">
        <f t="shared" si="32"/>
        <v>3.6425845561565205E-3</v>
      </c>
      <c r="AJ187" s="65">
        <f t="shared" si="32"/>
        <v>-9.6559809456030089E-3</v>
      </c>
      <c r="AK187" s="64">
        <f t="shared" si="32"/>
        <v>3.4413045144693266E-3</v>
      </c>
      <c r="AL187" s="64">
        <f t="shared" si="32"/>
        <v>3.7601310375773938E-3</v>
      </c>
      <c r="AM187" s="101">
        <f t="shared" si="26"/>
        <v>6.9616398903122011E-3</v>
      </c>
      <c r="AN187" s="102">
        <f t="shared" si="27"/>
        <v>2.830104564319846E-3</v>
      </c>
      <c r="AO187" s="101">
        <f t="shared" si="28"/>
        <v>2.5333134637812449E-3</v>
      </c>
      <c r="AP187" s="102">
        <f t="shared" si="29"/>
        <v>1.2372184325664551E-3</v>
      </c>
      <c r="AQ187" s="101">
        <f t="shared" si="30"/>
        <v>2.6776009802714639E-3</v>
      </c>
      <c r="AR187" s="102">
        <f t="shared" si="33"/>
        <v>-3.0756839717990155E-3</v>
      </c>
      <c r="AS187" s="101">
        <f t="shared" si="33"/>
        <v>-1.3805884529117668E-3</v>
      </c>
      <c r="AT187" s="102">
        <f t="shared" si="33"/>
        <v>1.1092710923752756E-3</v>
      </c>
      <c r="AU187" s="101">
        <f t="shared" si="33"/>
        <v>-1.0893199378169464E-2</v>
      </c>
      <c r="AV187" s="102">
        <f t="shared" si="33"/>
        <v>7.6370353419786272E-4</v>
      </c>
      <c r="AW187" s="102">
        <f t="shared" si="31"/>
        <v>-2.6952994352614215E-3</v>
      </c>
    </row>
    <row r="188" spans="6:49" x14ac:dyDescent="0.3">
      <c r="F188" s="18">
        <v>43651</v>
      </c>
      <c r="G188" s="22">
        <v>147.30000305175699</v>
      </c>
      <c r="H188" s="26">
        <v>266.64999389648398</v>
      </c>
      <c r="I188" s="22">
        <v>478.350006103515</v>
      </c>
      <c r="J188" s="26">
        <v>234.64999389648401</v>
      </c>
      <c r="K188" s="22">
        <v>163.64999389648401</v>
      </c>
      <c r="Y188" s="93">
        <f t="shared" si="25"/>
        <v>-183</v>
      </c>
      <c r="Z188" s="18">
        <v>43649</v>
      </c>
      <c r="AA188" s="22">
        <v>155.600006103515</v>
      </c>
      <c r="AB188" s="26">
        <v>277.39999389648398</v>
      </c>
      <c r="AC188" s="22">
        <v>510.29998779296801</v>
      </c>
      <c r="AD188" s="26">
        <v>240.850006103515</v>
      </c>
      <c r="AE188" s="22">
        <v>172.69999694824199</v>
      </c>
      <c r="AF188" s="26">
        <v>11916.75</v>
      </c>
      <c r="AG188" s="64">
        <f t="shared" si="32"/>
        <v>5.8009131178874676E-3</v>
      </c>
      <c r="AH188" s="65">
        <f t="shared" si="32"/>
        <v>4.5163116331300131E-3</v>
      </c>
      <c r="AI188" s="64">
        <f t="shared" si="32"/>
        <v>2.9437761145361219E-3</v>
      </c>
      <c r="AJ188" s="65">
        <f t="shared" si="32"/>
        <v>-5.5894601010442599E-3</v>
      </c>
      <c r="AK188" s="64">
        <f t="shared" si="32"/>
        <v>-1.1227968823941894E-2</v>
      </c>
      <c r="AL188" s="64">
        <f t="shared" si="32"/>
        <v>5.4141785998288209E-4</v>
      </c>
      <c r="AM188" s="101">
        <f t="shared" si="26"/>
        <v>9.4693571048330304E-4</v>
      </c>
      <c r="AN188" s="102">
        <f t="shared" si="27"/>
        <v>-1.6950287845210574E-3</v>
      </c>
      <c r="AO188" s="101">
        <f t="shared" si="28"/>
        <v>-1.5794047810444088E-3</v>
      </c>
      <c r="AP188" s="102">
        <f t="shared" si="29"/>
        <v>-1.1789999812349796E-3</v>
      </c>
      <c r="AQ188" s="101">
        <f t="shared" si="30"/>
        <v>-1.5730812976371879E-3</v>
      </c>
      <c r="AR188" s="102">
        <f t="shared" si="33"/>
        <v>4.8539774074041649E-3</v>
      </c>
      <c r="AS188" s="101">
        <f t="shared" si="33"/>
        <v>6.2113404176510709E-3</v>
      </c>
      <c r="AT188" s="102">
        <f t="shared" si="33"/>
        <v>4.5231808955805307E-3</v>
      </c>
      <c r="AU188" s="101">
        <f t="shared" si="33"/>
        <v>-4.4104601198092803E-3</v>
      </c>
      <c r="AV188" s="102">
        <f t="shared" si="33"/>
        <v>-9.6548875263047056E-3</v>
      </c>
      <c r="AW188" s="102">
        <f t="shared" si="31"/>
        <v>3.0463021490435594E-4</v>
      </c>
    </row>
    <row r="189" spans="6:49" x14ac:dyDescent="0.3">
      <c r="F189" s="18">
        <v>43654</v>
      </c>
      <c r="G189" s="22">
        <v>138.89999389648401</v>
      </c>
      <c r="H189" s="26">
        <v>262.25</v>
      </c>
      <c r="I189" s="22">
        <v>468.04998779296801</v>
      </c>
      <c r="J189" s="26">
        <v>229.25</v>
      </c>
      <c r="K189" s="22">
        <v>161.94999694824199</v>
      </c>
      <c r="Y189" s="93">
        <f t="shared" si="25"/>
        <v>-182</v>
      </c>
      <c r="Z189" s="18">
        <v>43650</v>
      </c>
      <c r="AA189" s="22">
        <v>156.100006103515</v>
      </c>
      <c r="AB189" s="26">
        <v>275.04998779296801</v>
      </c>
      <c r="AC189" s="22">
        <v>495.29998779296801</v>
      </c>
      <c r="AD189" s="26">
        <v>239.850006103515</v>
      </c>
      <c r="AE189" s="22">
        <v>171.05000305175699</v>
      </c>
      <c r="AF189" s="26">
        <v>11946.75</v>
      </c>
      <c r="AG189" s="64">
        <f t="shared" si="32"/>
        <v>3.2082156514523859E-3</v>
      </c>
      <c r="AH189" s="65">
        <f t="shared" si="32"/>
        <v>-8.5076309378216367E-3</v>
      </c>
      <c r="AI189" s="64">
        <f t="shared" si="32"/>
        <v>-2.983514920018214E-2</v>
      </c>
      <c r="AJ189" s="65">
        <f t="shared" si="32"/>
        <v>-4.1606050225010301E-3</v>
      </c>
      <c r="AK189" s="64">
        <f t="shared" si="32"/>
        <v>-9.6000382168410399E-3</v>
      </c>
      <c r="AL189" s="64">
        <f t="shared" si="32"/>
        <v>2.5143014062712723E-3</v>
      </c>
      <c r="AM189" s="101">
        <f t="shared" si="26"/>
        <v>4.6335987517191375E-3</v>
      </c>
      <c r="AN189" s="102">
        <f t="shared" si="27"/>
        <v>1.0786141703200032E-3</v>
      </c>
      <c r="AO189" s="101">
        <f t="shared" si="28"/>
        <v>9.4145175634998291E-4</v>
      </c>
      <c r="AP189" s="102">
        <f t="shared" si="29"/>
        <v>3.0200105545584292E-4</v>
      </c>
      <c r="AQ189" s="101">
        <f t="shared" si="30"/>
        <v>1.0323391495655485E-3</v>
      </c>
      <c r="AR189" s="102">
        <f t="shared" si="33"/>
        <v>-1.4253831002667516E-3</v>
      </c>
      <c r="AS189" s="101">
        <f t="shared" si="33"/>
        <v>-9.5862451081416399E-3</v>
      </c>
      <c r="AT189" s="102">
        <f t="shared" si="33"/>
        <v>-3.0776600956532122E-2</v>
      </c>
      <c r="AU189" s="101">
        <f t="shared" si="33"/>
        <v>-4.4626060779568728E-3</v>
      </c>
      <c r="AV189" s="102">
        <f t="shared" si="33"/>
        <v>-1.0632377366406588E-2</v>
      </c>
      <c r="AW189" s="102">
        <f t="shared" si="31"/>
        <v>-1.1376642521860793E-2</v>
      </c>
    </row>
    <row r="190" spans="6:49" x14ac:dyDescent="0.3">
      <c r="F190" s="18">
        <v>43655</v>
      </c>
      <c r="G190" s="22">
        <v>141.14999389648401</v>
      </c>
      <c r="H190" s="26">
        <v>262.350006103515</v>
      </c>
      <c r="I190" s="22">
        <v>468.45001220703102</v>
      </c>
      <c r="J190" s="26">
        <v>230.44999694824199</v>
      </c>
      <c r="K190" s="22">
        <v>161.5</v>
      </c>
      <c r="Y190" s="93">
        <f t="shared" si="25"/>
        <v>-181</v>
      </c>
      <c r="Z190" s="18">
        <v>43651</v>
      </c>
      <c r="AA190" s="22">
        <v>147.30000305175699</v>
      </c>
      <c r="AB190" s="26">
        <v>266.64999389648398</v>
      </c>
      <c r="AC190" s="22">
        <v>478.350006103515</v>
      </c>
      <c r="AD190" s="26">
        <v>234.64999389648401</v>
      </c>
      <c r="AE190" s="22">
        <v>163.64999389648401</v>
      </c>
      <c r="AF190" s="26">
        <v>11811.150390999999</v>
      </c>
      <c r="AG190" s="64">
        <f t="shared" si="32"/>
        <v>-5.8025522434863239E-2</v>
      </c>
      <c r="AH190" s="65">
        <f t="shared" si="32"/>
        <v>-3.1015940783332859E-2</v>
      </c>
      <c r="AI190" s="64">
        <f t="shared" si="32"/>
        <v>-3.4820920064764546E-2</v>
      </c>
      <c r="AJ190" s="65">
        <f t="shared" si="32"/>
        <v>-2.1918737166011736E-2</v>
      </c>
      <c r="AK190" s="64">
        <f t="shared" si="32"/>
        <v>-4.422596561389646E-2</v>
      </c>
      <c r="AL190" s="64">
        <f t="shared" si="32"/>
        <v>-1.1415241181942903E-2</v>
      </c>
      <c r="AM190" s="101">
        <f t="shared" si="26"/>
        <v>-2.139608249221529E-2</v>
      </c>
      <c r="AN190" s="102">
        <f t="shared" si="27"/>
        <v>-1.8504689535894358E-2</v>
      </c>
      <c r="AO190" s="101">
        <f t="shared" si="28"/>
        <v>-1.6857053666068083E-2</v>
      </c>
      <c r="AP190" s="102">
        <f t="shared" si="29"/>
        <v>-1.0154605495186743E-2</v>
      </c>
      <c r="AQ190" s="101">
        <f t="shared" si="30"/>
        <v>-1.7363229685600477E-2</v>
      </c>
      <c r="AR190" s="102">
        <f t="shared" si="33"/>
        <v>-3.6629439942647946E-2</v>
      </c>
      <c r="AS190" s="101">
        <f t="shared" si="33"/>
        <v>-1.2511251247438501E-2</v>
      </c>
      <c r="AT190" s="102">
        <f t="shared" si="33"/>
        <v>-1.7963866398696463E-2</v>
      </c>
      <c r="AU190" s="101">
        <f t="shared" si="33"/>
        <v>-1.1764131670824993E-2</v>
      </c>
      <c r="AV190" s="102">
        <f t="shared" si="33"/>
        <v>-2.6862735928295984E-2</v>
      </c>
      <c r="AW190" s="102">
        <f t="shared" si="31"/>
        <v>-2.1146285037580776E-2</v>
      </c>
    </row>
    <row r="191" spans="6:49" x14ac:dyDescent="0.3">
      <c r="F191" s="18">
        <v>43656</v>
      </c>
      <c r="G191" s="22">
        <v>139.350006103515</v>
      </c>
      <c r="H191" s="26">
        <v>254.89999389648401</v>
      </c>
      <c r="I191" s="22">
        <v>454.79998779296801</v>
      </c>
      <c r="J191" s="26">
        <v>223.100006103515</v>
      </c>
      <c r="K191" s="22">
        <v>160</v>
      </c>
      <c r="Y191" s="93">
        <f t="shared" si="25"/>
        <v>-180</v>
      </c>
      <c r="Z191" s="18">
        <v>43654</v>
      </c>
      <c r="AA191" s="22">
        <v>138.89999389648401</v>
      </c>
      <c r="AB191" s="26">
        <v>262.25</v>
      </c>
      <c r="AC191" s="22">
        <v>468.04998779296801</v>
      </c>
      <c r="AD191" s="26">
        <v>229.25</v>
      </c>
      <c r="AE191" s="22">
        <v>161.94999694824199</v>
      </c>
      <c r="AF191" s="26">
        <v>11558.599609000001</v>
      </c>
      <c r="AG191" s="64">
        <f t="shared" si="32"/>
        <v>-5.8717138368057142E-2</v>
      </c>
      <c r="AH191" s="65">
        <f t="shared" si="32"/>
        <v>-1.6638666880588737E-2</v>
      </c>
      <c r="AI191" s="64">
        <f t="shared" si="32"/>
        <v>-2.1767593146555315E-2</v>
      </c>
      <c r="AJ191" s="65">
        <f t="shared" si="32"/>
        <v>-2.3281905092703569E-2</v>
      </c>
      <c r="AK191" s="64">
        <f t="shared" si="32"/>
        <v>-1.0442336877522726E-2</v>
      </c>
      <c r="AL191" s="64">
        <f t="shared" si="32"/>
        <v>-2.1614318862685784E-2</v>
      </c>
      <c r="AM191" s="101">
        <f t="shared" si="26"/>
        <v>-4.0454765814414657E-2</v>
      </c>
      <c r="AN191" s="102">
        <f t="shared" si="27"/>
        <v>-3.2843396961524662E-2</v>
      </c>
      <c r="AO191" s="101">
        <f t="shared" si="28"/>
        <v>-2.9888948881202922E-2</v>
      </c>
      <c r="AP191" s="102">
        <f t="shared" si="29"/>
        <v>-1.7810832669308278E-2</v>
      </c>
      <c r="AQ191" s="101">
        <f t="shared" si="30"/>
        <v>-3.0832289013510861E-2</v>
      </c>
      <c r="AR191" s="102">
        <f t="shared" si="33"/>
        <v>-1.8262372553642485E-2</v>
      </c>
      <c r="AS191" s="101">
        <f t="shared" si="33"/>
        <v>1.6204730080935925E-2</v>
      </c>
      <c r="AT191" s="102">
        <f t="shared" si="33"/>
        <v>8.1213557346476069E-3</v>
      </c>
      <c r="AU191" s="101">
        <f t="shared" si="33"/>
        <v>-5.4710724233952915E-3</v>
      </c>
      <c r="AV191" s="102">
        <f t="shared" si="33"/>
        <v>2.0389952135988133E-2</v>
      </c>
      <c r="AW191" s="102">
        <f t="shared" si="31"/>
        <v>4.1965185949067781E-3</v>
      </c>
    </row>
    <row r="192" spans="6:49" x14ac:dyDescent="0.3">
      <c r="F192" s="18">
        <v>43657</v>
      </c>
      <c r="G192" s="22">
        <v>141</v>
      </c>
      <c r="H192" s="26">
        <v>267.29998779296801</v>
      </c>
      <c r="I192" s="22">
        <v>462</v>
      </c>
      <c r="J192" s="26">
        <v>228.05000305175699</v>
      </c>
      <c r="K192" s="22">
        <v>163.64999389648401</v>
      </c>
      <c r="Y192" s="93">
        <f t="shared" si="25"/>
        <v>-179</v>
      </c>
      <c r="Z192" s="18">
        <v>43655</v>
      </c>
      <c r="AA192" s="22">
        <v>141.14999389648401</v>
      </c>
      <c r="AB192" s="26">
        <v>262.350006103515</v>
      </c>
      <c r="AC192" s="22">
        <v>468.45001220703102</v>
      </c>
      <c r="AD192" s="26">
        <v>230.44999694824199</v>
      </c>
      <c r="AE192" s="22">
        <v>161.5</v>
      </c>
      <c r="AF192" s="26">
        <v>11555.900390999999</v>
      </c>
      <c r="AG192" s="64">
        <f t="shared" si="32"/>
        <v>1.6068905639654022E-2</v>
      </c>
      <c r="AH192" s="65">
        <f t="shared" si="32"/>
        <v>3.8126612109384454E-4</v>
      </c>
      <c r="AI192" s="64">
        <f t="shared" si="32"/>
        <v>8.5429671840239914E-4</v>
      </c>
      <c r="AJ192" s="65">
        <f t="shared" si="32"/>
        <v>5.2207947873393898E-3</v>
      </c>
      <c r="AK192" s="64">
        <f t="shared" si="32"/>
        <v>-2.7824841107985253E-3</v>
      </c>
      <c r="AL192" s="64">
        <f t="shared" si="32"/>
        <v>-2.3355192734177927E-4</v>
      </c>
      <c r="AM192" s="101">
        <f t="shared" si="26"/>
        <v>-5.0122501769511967E-4</v>
      </c>
      <c r="AN192" s="102">
        <f t="shared" si="27"/>
        <v>-2.7845454439668635E-3</v>
      </c>
      <c r="AO192" s="101">
        <f t="shared" si="28"/>
        <v>-2.5696242282772785E-3</v>
      </c>
      <c r="AP192" s="102">
        <f t="shared" si="29"/>
        <v>-1.7607530505386038E-3</v>
      </c>
      <c r="AQ192" s="101">
        <f t="shared" si="30"/>
        <v>-2.5965183543548171E-3</v>
      </c>
      <c r="AR192" s="102">
        <f t="shared" si="33"/>
        <v>1.6570130657349143E-2</v>
      </c>
      <c r="AS192" s="101">
        <f t="shared" si="33"/>
        <v>3.165811565060708E-3</v>
      </c>
      <c r="AT192" s="102">
        <f t="shared" si="33"/>
        <v>3.4239209466796778E-3</v>
      </c>
      <c r="AU192" s="101">
        <f t="shared" si="33"/>
        <v>6.9815478378779938E-3</v>
      </c>
      <c r="AV192" s="102">
        <f t="shared" si="33"/>
        <v>-1.8596575644370819E-4</v>
      </c>
      <c r="AW192" s="102">
        <f t="shared" si="31"/>
        <v>5.991089050104763E-3</v>
      </c>
    </row>
    <row r="193" spans="6:49" x14ac:dyDescent="0.3">
      <c r="F193" s="18">
        <v>43658</v>
      </c>
      <c r="G193" s="22">
        <v>140.30000305175699</v>
      </c>
      <c r="H193" s="26">
        <v>267.89999389648398</v>
      </c>
      <c r="I193" s="22">
        <v>472.89999389648398</v>
      </c>
      <c r="J193" s="26">
        <v>227.850006103515</v>
      </c>
      <c r="K193" s="22">
        <v>167.64999389648401</v>
      </c>
      <c r="Y193" s="93">
        <f t="shared" si="25"/>
        <v>-178</v>
      </c>
      <c r="Z193" s="18">
        <v>43656</v>
      </c>
      <c r="AA193" s="22">
        <v>139.350006103515</v>
      </c>
      <c r="AB193" s="26">
        <v>254.89999389648401</v>
      </c>
      <c r="AC193" s="22">
        <v>454.79998779296801</v>
      </c>
      <c r="AD193" s="26">
        <v>223.100006103515</v>
      </c>
      <c r="AE193" s="22">
        <v>160</v>
      </c>
      <c r="AF193" s="26">
        <v>11498.900390999999</v>
      </c>
      <c r="AG193" s="64">
        <f t="shared" si="32"/>
        <v>-1.283431373030274E-2</v>
      </c>
      <c r="AH193" s="65">
        <f t="shared" si="32"/>
        <v>-2.8808225960177881E-2</v>
      </c>
      <c r="AI193" s="64">
        <f t="shared" si="32"/>
        <v>-2.9571663419599555E-2</v>
      </c>
      <c r="AJ193" s="65">
        <f t="shared" si="32"/>
        <v>-3.2413777127672669E-2</v>
      </c>
      <c r="AK193" s="64">
        <f t="shared" si="32"/>
        <v>-9.3313274288843052E-3</v>
      </c>
      <c r="AL193" s="64">
        <f t="shared" si="32"/>
        <v>-4.9447502651675237E-3</v>
      </c>
      <c r="AM193" s="101">
        <f t="shared" si="26"/>
        <v>-9.3048874663326109E-3</v>
      </c>
      <c r="AN193" s="102">
        <f t="shared" si="27"/>
        <v>-9.4079379412851868E-3</v>
      </c>
      <c r="AO193" s="101">
        <f t="shared" si="28"/>
        <v>-8.5893688559886099E-3</v>
      </c>
      <c r="AP193" s="102">
        <f t="shared" si="29"/>
        <v>-5.297347815851775E-3</v>
      </c>
      <c r="AQ193" s="101">
        <f t="shared" si="30"/>
        <v>-8.8181995596602163E-3</v>
      </c>
      <c r="AR193" s="102">
        <f t="shared" si="33"/>
        <v>-3.5294262639701292E-3</v>
      </c>
      <c r="AS193" s="101">
        <f t="shared" si="33"/>
        <v>-1.9400288018892695E-2</v>
      </c>
      <c r="AT193" s="102">
        <f t="shared" si="33"/>
        <v>-2.0982294563610945E-2</v>
      </c>
      <c r="AU193" s="101">
        <f t="shared" si="33"/>
        <v>-2.7116429311820893E-2</v>
      </c>
      <c r="AV193" s="102">
        <f t="shared" si="33"/>
        <v>-5.1312786922408891E-4</v>
      </c>
      <c r="AW193" s="102">
        <f t="shared" si="31"/>
        <v>-1.4308313205503747E-2</v>
      </c>
    </row>
    <row r="194" spans="6:49" x14ac:dyDescent="0.3">
      <c r="F194" s="18">
        <v>43661</v>
      </c>
      <c r="G194" s="22">
        <v>137.94999694824199</v>
      </c>
      <c r="H194" s="26">
        <v>270.95001220703102</v>
      </c>
      <c r="I194" s="22">
        <v>468.29998779296801</v>
      </c>
      <c r="J194" s="26">
        <v>228.350006103515</v>
      </c>
      <c r="K194" s="22">
        <v>166.75</v>
      </c>
      <c r="Y194" s="93">
        <f t="shared" si="25"/>
        <v>-177</v>
      </c>
      <c r="Z194" s="18">
        <v>43657</v>
      </c>
      <c r="AA194" s="22">
        <v>141</v>
      </c>
      <c r="AB194" s="26">
        <v>267.29998779296801</v>
      </c>
      <c r="AC194" s="22">
        <v>462</v>
      </c>
      <c r="AD194" s="26">
        <v>228.05000305175699</v>
      </c>
      <c r="AE194" s="22">
        <v>163.64999389648401</v>
      </c>
      <c r="AF194" s="26">
        <v>11582.900390999999</v>
      </c>
      <c r="AG194" s="64">
        <f t="shared" si="32"/>
        <v>1.1771092650319741E-2</v>
      </c>
      <c r="AH194" s="65">
        <f t="shared" si="32"/>
        <v>4.7500290039641097E-2</v>
      </c>
      <c r="AI194" s="64">
        <f t="shared" si="32"/>
        <v>1.5707156045797976E-2</v>
      </c>
      <c r="AJ194" s="65">
        <f t="shared" si="32"/>
        <v>2.1944787743432871E-2</v>
      </c>
      <c r="AK194" s="64">
        <f t="shared" si="32"/>
        <v>2.2556148417205459E-2</v>
      </c>
      <c r="AL194" s="64">
        <f t="shared" si="32"/>
        <v>7.2784937040503818E-3</v>
      </c>
      <c r="AM194" s="101">
        <f t="shared" si="26"/>
        <v>1.353628928234168E-2</v>
      </c>
      <c r="AN194" s="102">
        <f t="shared" si="27"/>
        <v>7.7765099620422506E-3</v>
      </c>
      <c r="AO194" s="101">
        <f t="shared" si="28"/>
        <v>7.0289095395803932E-3</v>
      </c>
      <c r="AP194" s="102">
        <f t="shared" si="29"/>
        <v>3.8783772411052223E-3</v>
      </c>
      <c r="AQ194" s="101">
        <f t="shared" si="30"/>
        <v>7.3240049959312336E-3</v>
      </c>
      <c r="AR194" s="102">
        <f t="shared" si="33"/>
        <v>-1.7651966320219384E-3</v>
      </c>
      <c r="AS194" s="101">
        <f t="shared" si="33"/>
        <v>3.9723780077598844E-2</v>
      </c>
      <c r="AT194" s="102">
        <f t="shared" si="33"/>
        <v>8.6782465062175823E-3</v>
      </c>
      <c r="AU194" s="101">
        <f t="shared" si="33"/>
        <v>1.806641050232765E-2</v>
      </c>
      <c r="AV194" s="102">
        <f t="shared" si="33"/>
        <v>1.5232143421274226E-2</v>
      </c>
      <c r="AW194" s="102">
        <f t="shared" si="31"/>
        <v>1.5987076775079274E-2</v>
      </c>
    </row>
    <row r="195" spans="6:49" x14ac:dyDescent="0.3">
      <c r="F195" s="18">
        <v>43662</v>
      </c>
      <c r="G195" s="22">
        <v>140.14999389648401</v>
      </c>
      <c r="H195" s="26">
        <v>273.89999389648398</v>
      </c>
      <c r="I195" s="22">
        <v>476.70001220703102</v>
      </c>
      <c r="J195" s="26">
        <v>229.05000305175699</v>
      </c>
      <c r="K195" s="22">
        <v>166.89999389648401</v>
      </c>
      <c r="Y195" s="93">
        <f t="shared" si="25"/>
        <v>-176</v>
      </c>
      <c r="Z195" s="18">
        <v>43658</v>
      </c>
      <c r="AA195" s="22">
        <v>140.30000305175699</v>
      </c>
      <c r="AB195" s="26">
        <v>267.89999389648398</v>
      </c>
      <c r="AC195" s="22">
        <v>472.89999389648398</v>
      </c>
      <c r="AD195" s="26">
        <v>227.850006103515</v>
      </c>
      <c r="AE195" s="22">
        <v>167.64999389648401</v>
      </c>
      <c r="AF195" s="26">
        <v>11552.5</v>
      </c>
      <c r="AG195" s="64">
        <f t="shared" si="32"/>
        <v>-4.976881518099753E-3</v>
      </c>
      <c r="AH195" s="65">
        <f t="shared" si="32"/>
        <v>2.2421762907847307E-3</v>
      </c>
      <c r="AI195" s="64">
        <f t="shared" si="32"/>
        <v>2.3319045661523218E-2</v>
      </c>
      <c r="AJ195" s="65">
        <f t="shared" si="32"/>
        <v>-8.7737204235660863E-4</v>
      </c>
      <c r="AK195" s="64">
        <f t="shared" si="32"/>
        <v>2.414847285490565E-2</v>
      </c>
      <c r="AL195" s="64">
        <f t="shared" si="32"/>
        <v>-2.6280425653482584E-3</v>
      </c>
      <c r="AM195" s="101">
        <f t="shared" si="26"/>
        <v>-4.9757314599690808E-3</v>
      </c>
      <c r="AN195" s="102">
        <f t="shared" si="27"/>
        <v>-6.1509185383313084E-3</v>
      </c>
      <c r="AO195" s="101">
        <f t="shared" si="28"/>
        <v>-5.6291902071736073E-3</v>
      </c>
      <c r="AP195" s="102">
        <f t="shared" si="29"/>
        <v>-3.5582454184513749E-3</v>
      </c>
      <c r="AQ195" s="101">
        <f t="shared" si="30"/>
        <v>-5.7587196310771374E-3</v>
      </c>
      <c r="AR195" s="102">
        <f t="shared" si="33"/>
        <v>-1.1500581306722601E-6</v>
      </c>
      <c r="AS195" s="101">
        <f t="shared" si="33"/>
        <v>8.39309482911604E-3</v>
      </c>
      <c r="AT195" s="102">
        <f t="shared" si="33"/>
        <v>2.8948235868696826E-2</v>
      </c>
      <c r="AU195" s="101">
        <f t="shared" si="33"/>
        <v>2.6808733760947663E-3</v>
      </c>
      <c r="AV195" s="102">
        <f t="shared" si="33"/>
        <v>2.9907192485982788E-2</v>
      </c>
      <c r="AW195" s="102">
        <f t="shared" si="31"/>
        <v>1.3985649300351949E-2</v>
      </c>
    </row>
    <row r="196" spans="6:49" x14ac:dyDescent="0.3">
      <c r="F196" s="18">
        <v>43663</v>
      </c>
      <c r="G196" s="22">
        <v>138.05000305175699</v>
      </c>
      <c r="H196" s="26">
        <v>271.89999389648398</v>
      </c>
      <c r="I196" s="22">
        <v>475.70001220703102</v>
      </c>
      <c r="J196" s="26">
        <v>230.5</v>
      </c>
      <c r="K196" s="22">
        <v>168.64999389648401</v>
      </c>
      <c r="Y196" s="93">
        <f t="shared" si="25"/>
        <v>-175</v>
      </c>
      <c r="Z196" s="18">
        <v>43661</v>
      </c>
      <c r="AA196" s="22">
        <v>137.94999694824199</v>
      </c>
      <c r="AB196" s="26">
        <v>270.95001220703102</v>
      </c>
      <c r="AC196" s="22">
        <v>468.29998779296801</v>
      </c>
      <c r="AD196" s="26">
        <v>228.350006103515</v>
      </c>
      <c r="AE196" s="22">
        <v>166.75</v>
      </c>
      <c r="AF196" s="26">
        <v>11588.349609000001</v>
      </c>
      <c r="AG196" s="64">
        <f t="shared" si="32"/>
        <v>-1.6891730318977484E-2</v>
      </c>
      <c r="AH196" s="65">
        <f t="shared" si="32"/>
        <v>1.1320593297081204E-2</v>
      </c>
      <c r="AI196" s="64">
        <f t="shared" si="32"/>
        <v>-9.7748466204585511E-3</v>
      </c>
      <c r="AJ196" s="65">
        <f t="shared" si="32"/>
        <v>2.1920218624620685E-3</v>
      </c>
      <c r="AK196" s="64">
        <f t="shared" si="32"/>
        <v>-5.3827517102049798E-3</v>
      </c>
      <c r="AL196" s="64">
        <f t="shared" si="32"/>
        <v>3.098385606872537E-3</v>
      </c>
      <c r="AM196" s="101">
        <f t="shared" si="26"/>
        <v>5.7250578190206668E-3</v>
      </c>
      <c r="AN196" s="102">
        <f t="shared" si="27"/>
        <v>1.8997680752625805E-3</v>
      </c>
      <c r="AO196" s="101">
        <f t="shared" si="28"/>
        <v>1.6877667014183343E-3</v>
      </c>
      <c r="AP196" s="102">
        <f t="shared" si="29"/>
        <v>7.404604405688638E-4</v>
      </c>
      <c r="AQ196" s="101">
        <f t="shared" si="30"/>
        <v>1.8036897556353046E-3</v>
      </c>
      <c r="AR196" s="102">
        <f t="shared" si="33"/>
        <v>-2.261678813799815E-2</v>
      </c>
      <c r="AS196" s="101">
        <f t="shared" si="33"/>
        <v>9.4208252218186232E-3</v>
      </c>
      <c r="AT196" s="102">
        <f t="shared" si="33"/>
        <v>-1.1462613321876886E-2</v>
      </c>
      <c r="AU196" s="101">
        <f t="shared" si="33"/>
        <v>1.4515614218932047E-3</v>
      </c>
      <c r="AV196" s="102">
        <f t="shared" si="33"/>
        <v>-7.1864414658402848E-3</v>
      </c>
      <c r="AW196" s="102">
        <f t="shared" si="31"/>
        <v>-6.0786912564006982E-3</v>
      </c>
    </row>
    <row r="197" spans="6:49" x14ac:dyDescent="0.3">
      <c r="F197" s="18">
        <v>43664</v>
      </c>
      <c r="G197" s="22">
        <v>134.19999694824199</v>
      </c>
      <c r="H197" s="26">
        <v>266.100006103515</v>
      </c>
      <c r="I197" s="22">
        <v>466.600006103515</v>
      </c>
      <c r="J197" s="26">
        <v>225.100006103515</v>
      </c>
      <c r="K197" s="22">
        <v>163.05000305175699</v>
      </c>
      <c r="Y197" s="93">
        <f t="shared" ref="Y197:Y260" si="34">Y198-1</f>
        <v>-174</v>
      </c>
      <c r="Z197" s="18">
        <v>43662</v>
      </c>
      <c r="AA197" s="22">
        <v>140.14999389648401</v>
      </c>
      <c r="AB197" s="26">
        <v>273.89999389648398</v>
      </c>
      <c r="AC197" s="22">
        <v>476.70001220703102</v>
      </c>
      <c r="AD197" s="26">
        <v>229.05000305175699</v>
      </c>
      <c r="AE197" s="22">
        <v>166.89999389648401</v>
      </c>
      <c r="AF197" s="26">
        <v>11662.599609000001</v>
      </c>
      <c r="AG197" s="64">
        <f t="shared" si="32"/>
        <v>1.5821955519822954E-2</v>
      </c>
      <c r="AH197" s="65">
        <f t="shared" si="32"/>
        <v>1.0828706920464205E-2</v>
      </c>
      <c r="AI197" s="64">
        <f t="shared" si="32"/>
        <v>1.7778297695341505E-2</v>
      </c>
      <c r="AJ197" s="65">
        <f t="shared" si="32"/>
        <v>3.0607672965125587E-3</v>
      </c>
      <c r="AK197" s="64">
        <f t="shared" si="32"/>
        <v>8.9910930215759044E-4</v>
      </c>
      <c r="AL197" s="64">
        <f t="shared" si="32"/>
        <v>6.3868577324617138E-3</v>
      </c>
      <c r="AM197" s="101">
        <f t="shared" si="26"/>
        <v>1.1870118266380538E-2</v>
      </c>
      <c r="AN197" s="102">
        <f t="shared" si="27"/>
        <v>6.5229743260781271E-3</v>
      </c>
      <c r="AO197" s="101">
        <f t="shared" si="28"/>
        <v>5.889619604204384E-3</v>
      </c>
      <c r="AP197" s="102">
        <f t="shared" si="29"/>
        <v>3.2090453888740326E-3</v>
      </c>
      <c r="AQ197" s="101">
        <f t="shared" si="30"/>
        <v>6.1464967764476037E-3</v>
      </c>
      <c r="AR197" s="102">
        <f t="shared" si="33"/>
        <v>3.9518372534424161E-3</v>
      </c>
      <c r="AS197" s="101">
        <f t="shared" si="33"/>
        <v>4.3057325943860782E-3</v>
      </c>
      <c r="AT197" s="102">
        <f t="shared" si="33"/>
        <v>1.1888678091137122E-2</v>
      </c>
      <c r="AU197" s="101">
        <f t="shared" si="33"/>
        <v>-1.4827809236147389E-4</v>
      </c>
      <c r="AV197" s="102">
        <f t="shared" si="33"/>
        <v>-5.2473874742900136E-3</v>
      </c>
      <c r="AW197" s="102">
        <f t="shared" si="31"/>
        <v>2.9501164744628258E-3</v>
      </c>
    </row>
    <row r="198" spans="6:49" x14ac:dyDescent="0.3">
      <c r="F198" s="18">
        <v>43665</v>
      </c>
      <c r="G198" s="22">
        <v>131.39999389648401</v>
      </c>
      <c r="H198" s="26">
        <v>259.04998779296801</v>
      </c>
      <c r="I198" s="22">
        <v>458.04998779296801</v>
      </c>
      <c r="J198" s="26">
        <v>220.05000305175699</v>
      </c>
      <c r="K198" s="22">
        <v>161.25</v>
      </c>
      <c r="Y198" s="93">
        <f t="shared" si="34"/>
        <v>-173</v>
      </c>
      <c r="Z198" s="18">
        <v>43663</v>
      </c>
      <c r="AA198" s="22">
        <v>138.05000305175699</v>
      </c>
      <c r="AB198" s="26">
        <v>271.89999389648398</v>
      </c>
      <c r="AC198" s="22">
        <v>475.70001220703102</v>
      </c>
      <c r="AD198" s="26">
        <v>230.5</v>
      </c>
      <c r="AE198" s="22">
        <v>168.64999389648401</v>
      </c>
      <c r="AF198" s="26">
        <v>11687.5</v>
      </c>
      <c r="AG198" s="64">
        <f t="shared" si="32"/>
        <v>-1.5097273578579318E-2</v>
      </c>
      <c r="AH198" s="65">
        <f t="shared" si="32"/>
        <v>-7.3287247945187529E-3</v>
      </c>
      <c r="AI198" s="64">
        <f t="shared" si="32"/>
        <v>-2.0999587187132684E-3</v>
      </c>
      <c r="AJ198" s="65">
        <f t="shared" si="32"/>
        <v>6.3105287804115732E-3</v>
      </c>
      <c r="AK198" s="64">
        <f t="shared" si="32"/>
        <v>1.043073121933809E-2</v>
      </c>
      <c r="AL198" s="64">
        <f t="shared" si="32"/>
        <v>2.1327875131867281E-3</v>
      </c>
      <c r="AM198" s="101">
        <f t="shared" si="26"/>
        <v>3.9206762013745521E-3</v>
      </c>
      <c r="AN198" s="102">
        <f t="shared" si="27"/>
        <v>5.422503673379645E-4</v>
      </c>
      <c r="AO198" s="101">
        <f t="shared" si="28"/>
        <v>4.5397149260187905E-4</v>
      </c>
      <c r="AP198" s="102">
        <f t="shared" si="29"/>
        <v>1.560682188177058E-5</v>
      </c>
      <c r="AQ198" s="101">
        <f t="shared" si="30"/>
        <v>5.285060166852918E-4</v>
      </c>
      <c r="AR198" s="102">
        <f t="shared" si="33"/>
        <v>-1.9017949779953872E-2</v>
      </c>
      <c r="AS198" s="101">
        <f t="shared" si="33"/>
        <v>-7.8709751618567178E-3</v>
      </c>
      <c r="AT198" s="102">
        <f t="shared" si="33"/>
        <v>-2.5539302113151475E-3</v>
      </c>
      <c r="AU198" s="101">
        <f t="shared" si="33"/>
        <v>6.2949219585298026E-3</v>
      </c>
      <c r="AV198" s="102">
        <f t="shared" si="33"/>
        <v>9.9022252026527979E-3</v>
      </c>
      <c r="AW198" s="102">
        <f t="shared" si="31"/>
        <v>-2.6491415983886275E-3</v>
      </c>
    </row>
    <row r="199" spans="6:49" x14ac:dyDescent="0.3">
      <c r="F199" s="18">
        <v>43668</v>
      </c>
      <c r="G199" s="22">
        <v>131.64999389648401</v>
      </c>
      <c r="H199" s="26">
        <v>264.39999389648398</v>
      </c>
      <c r="I199" s="22">
        <v>465.54998779296801</v>
      </c>
      <c r="J199" s="26">
        <v>224.600006103515</v>
      </c>
      <c r="K199" s="22">
        <v>167.25</v>
      </c>
      <c r="Y199" s="93">
        <f t="shared" si="34"/>
        <v>-172</v>
      </c>
      <c r="Z199" s="18">
        <v>43664</v>
      </c>
      <c r="AA199" s="22">
        <v>134.19999694824199</v>
      </c>
      <c r="AB199" s="26">
        <v>266.100006103515</v>
      </c>
      <c r="AC199" s="22">
        <v>466.600006103515</v>
      </c>
      <c r="AD199" s="26">
        <v>225.100006103515</v>
      </c>
      <c r="AE199" s="22">
        <v>163.05000305175699</v>
      </c>
      <c r="AF199" s="26">
        <v>11596.900390999999</v>
      </c>
      <c r="AG199" s="64">
        <f t="shared" si="32"/>
        <v>-2.8284758685126234E-2</v>
      </c>
      <c r="AH199" s="65">
        <f t="shared" si="32"/>
        <v>-2.1562128270209424E-2</v>
      </c>
      <c r="AI199" s="64">
        <f t="shared" si="32"/>
        <v>-1.9315056431272681E-2</v>
      </c>
      <c r="AJ199" s="65">
        <f t="shared" si="32"/>
        <v>-2.3706087409334692E-2</v>
      </c>
      <c r="AK199" s="64">
        <f t="shared" si="32"/>
        <v>-3.3768604365206525E-2</v>
      </c>
      <c r="AL199" s="64">
        <f t="shared" si="32"/>
        <v>-7.7820398812311438E-3</v>
      </c>
      <c r="AM199" s="101">
        <f t="shared" ref="AM199:AM262" si="35">$AZ$11+$AZ$12*AL199</f>
        <v>-1.4606837895440671E-2</v>
      </c>
      <c r="AN199" s="102">
        <f t="shared" ref="AN199:AN262" si="36">$BA$11+$BA$12*AL199</f>
        <v>-1.3396834482717541E-2</v>
      </c>
      <c r="AO199" s="101">
        <f t="shared" ref="AO199:AO262" si="37">$BB$11+$BB$12*AL199</f>
        <v>-1.2214722258418825E-2</v>
      </c>
      <c r="AP199" s="102">
        <f t="shared" ref="AP199:AP262" si="38">$BC$11+$BC$12*AL199</f>
        <v>-7.4272398060240561E-3</v>
      </c>
      <c r="AQ199" s="101">
        <f t="shared" ref="AQ199:AQ262" si="39">$BD$11+$BD$12*AL199</f>
        <v>-1.2565167997931923E-2</v>
      </c>
      <c r="AR199" s="102">
        <f t="shared" si="33"/>
        <v>-1.3677920789685563E-2</v>
      </c>
      <c r="AS199" s="101">
        <f t="shared" si="33"/>
        <v>-8.165293787491883E-3</v>
      </c>
      <c r="AT199" s="102">
        <f t="shared" si="33"/>
        <v>-7.100334172853856E-3</v>
      </c>
      <c r="AU199" s="101">
        <f t="shared" si="33"/>
        <v>-1.6278847603310637E-2</v>
      </c>
      <c r="AV199" s="102">
        <f t="shared" si="33"/>
        <v>-2.1203436367274602E-2</v>
      </c>
      <c r="AW199" s="102">
        <f t="shared" ref="AW199:AW262" si="40">AVERAGE(AR199:AV199)</f>
        <v>-1.3285166544123308E-2</v>
      </c>
    </row>
    <row r="200" spans="6:49" x14ac:dyDescent="0.3">
      <c r="F200" s="18">
        <v>43669</v>
      </c>
      <c r="G200" s="22">
        <v>134.05000305175699</v>
      </c>
      <c r="H200" s="26">
        <v>263.29998779296801</v>
      </c>
      <c r="I200" s="22">
        <v>459.850006103515</v>
      </c>
      <c r="J200" s="26">
        <v>222.94999694824199</v>
      </c>
      <c r="K200" s="22">
        <v>168.100006103515</v>
      </c>
      <c r="Y200" s="93">
        <f t="shared" si="34"/>
        <v>-171</v>
      </c>
      <c r="Z200" s="18">
        <v>43665</v>
      </c>
      <c r="AA200" s="22">
        <v>131.39999389648401</v>
      </c>
      <c r="AB200" s="26">
        <v>259.04998779296801</v>
      </c>
      <c r="AC200" s="22">
        <v>458.04998779296801</v>
      </c>
      <c r="AD200" s="26">
        <v>220.05000305175699</v>
      </c>
      <c r="AE200" s="22">
        <v>161.25</v>
      </c>
      <c r="AF200" s="26">
        <v>11419.25</v>
      </c>
      <c r="AG200" s="64">
        <f t="shared" si="32"/>
        <v>-2.1085142196592823E-2</v>
      </c>
      <c r="AH200" s="65">
        <f t="shared" si="32"/>
        <v>-2.6851154782069869E-2</v>
      </c>
      <c r="AI200" s="64">
        <f t="shared" si="32"/>
        <v>-1.8494050856940523E-2</v>
      </c>
      <c r="AJ200" s="65">
        <f t="shared" si="32"/>
        <v>-2.2689967901797531E-2</v>
      </c>
      <c r="AK200" s="64">
        <f t="shared" si="32"/>
        <v>-1.110096527614024E-2</v>
      </c>
      <c r="AL200" s="64">
        <f t="shared" si="32"/>
        <v>-1.5437326918050148E-2</v>
      </c>
      <c r="AM200" s="101">
        <f t="shared" si="35"/>
        <v>-2.891202273100163E-2</v>
      </c>
      <c r="AN200" s="102">
        <f t="shared" si="36"/>
        <v>-2.4159270510381258E-2</v>
      </c>
      <c r="AO200" s="101">
        <f t="shared" si="37"/>
        <v>-2.1996283065036662E-2</v>
      </c>
      <c r="AP200" s="102">
        <f t="shared" si="38"/>
        <v>-1.3173898324730909E-2</v>
      </c>
      <c r="AQ200" s="101">
        <f t="shared" si="39"/>
        <v>-2.267485815803159E-2</v>
      </c>
      <c r="AR200" s="102">
        <f t="shared" si="33"/>
        <v>7.8268805344088067E-3</v>
      </c>
      <c r="AS200" s="101">
        <f t="shared" si="33"/>
        <v>-2.6918842716886111E-3</v>
      </c>
      <c r="AT200" s="102">
        <f t="shared" si="33"/>
        <v>3.5022322080961385E-3</v>
      </c>
      <c r="AU200" s="101">
        <f t="shared" si="33"/>
        <v>-9.5160695770666222E-3</v>
      </c>
      <c r="AV200" s="102">
        <f t="shared" si="33"/>
        <v>1.157389288189135E-2</v>
      </c>
      <c r="AW200" s="102">
        <f t="shared" si="40"/>
        <v>2.1390103551282126E-3</v>
      </c>
    </row>
    <row r="201" spans="6:49" x14ac:dyDescent="0.3">
      <c r="F201" s="18">
        <v>43670</v>
      </c>
      <c r="G201" s="22">
        <v>129.80000305175699</v>
      </c>
      <c r="H201" s="26">
        <v>255.25</v>
      </c>
      <c r="I201" s="22">
        <v>446</v>
      </c>
      <c r="J201" s="26">
        <v>218.75</v>
      </c>
      <c r="K201" s="22">
        <v>165.05000305175699</v>
      </c>
      <c r="Y201" s="93">
        <f t="shared" si="34"/>
        <v>-170</v>
      </c>
      <c r="Z201" s="18">
        <v>43668</v>
      </c>
      <c r="AA201" s="22">
        <v>131.64999389648401</v>
      </c>
      <c r="AB201" s="26">
        <v>264.39999389648398</v>
      </c>
      <c r="AC201" s="22">
        <v>465.54998779296801</v>
      </c>
      <c r="AD201" s="26">
        <v>224.600006103515</v>
      </c>
      <c r="AE201" s="22">
        <v>167.25</v>
      </c>
      <c r="AF201" s="26">
        <v>11346.200194999999</v>
      </c>
      <c r="AG201" s="64">
        <f t="shared" si="32"/>
        <v>1.900779980015382E-3</v>
      </c>
      <c r="AH201" s="65">
        <f t="shared" si="32"/>
        <v>2.0442038754632956E-2</v>
      </c>
      <c r="AI201" s="64">
        <f t="shared" si="32"/>
        <v>1.6241154302651949E-2</v>
      </c>
      <c r="AJ201" s="65">
        <f t="shared" si="32"/>
        <v>2.0466262353815896E-2</v>
      </c>
      <c r="AK201" s="64">
        <f t="shared" si="32"/>
        <v>3.653374333245607E-2</v>
      </c>
      <c r="AL201" s="64">
        <f t="shared" si="32"/>
        <v>-6.4176245224789596E-3</v>
      </c>
      <c r="AM201" s="101">
        <f t="shared" si="35"/>
        <v>-1.2057199481419999E-2</v>
      </c>
      <c r="AN201" s="102">
        <f t="shared" si="36"/>
        <v>-1.1478626459542745E-2</v>
      </c>
      <c r="AO201" s="101">
        <f t="shared" si="37"/>
        <v>-1.0471337362081418E-2</v>
      </c>
      <c r="AP201" s="102">
        <f t="shared" si="38"/>
        <v>-6.4030026864077298E-3</v>
      </c>
      <c r="AQ201" s="101">
        <f t="shared" si="39"/>
        <v>-1.0763300026120699E-2</v>
      </c>
      <c r="AR201" s="102">
        <f t="shared" si="33"/>
        <v>1.395797946143538E-2</v>
      </c>
      <c r="AS201" s="101">
        <f t="shared" si="33"/>
        <v>3.1920665214175699E-2</v>
      </c>
      <c r="AT201" s="102">
        <f t="shared" si="33"/>
        <v>2.6712491664733367E-2</v>
      </c>
      <c r="AU201" s="101">
        <f t="shared" si="33"/>
        <v>2.6869265040223626E-2</v>
      </c>
      <c r="AV201" s="102">
        <f t="shared" si="33"/>
        <v>4.7297043358576769E-2</v>
      </c>
      <c r="AW201" s="102">
        <f t="shared" si="40"/>
        <v>2.935148894782897E-2</v>
      </c>
    </row>
    <row r="202" spans="6:49" x14ac:dyDescent="0.3">
      <c r="F202" s="18">
        <v>43671</v>
      </c>
      <c r="G202" s="22">
        <v>129.39999389648401</v>
      </c>
      <c r="H202" s="26">
        <v>248.64999389648401</v>
      </c>
      <c r="I202" s="22">
        <v>440.350006103515</v>
      </c>
      <c r="J202" s="26">
        <v>217.100006103515</v>
      </c>
      <c r="K202" s="22">
        <v>171.44999694824199</v>
      </c>
      <c r="Y202" s="93">
        <f t="shared" si="34"/>
        <v>-169</v>
      </c>
      <c r="Z202" s="18">
        <v>43669</v>
      </c>
      <c r="AA202" s="22">
        <v>134.05000305175699</v>
      </c>
      <c r="AB202" s="26">
        <v>263.29998779296801</v>
      </c>
      <c r="AC202" s="22">
        <v>459.850006103515</v>
      </c>
      <c r="AD202" s="26">
        <v>222.94999694824199</v>
      </c>
      <c r="AE202" s="22">
        <v>168.100006103515</v>
      </c>
      <c r="AF202" s="26">
        <v>11331.049805000001</v>
      </c>
      <c r="AG202" s="64">
        <f t="shared" si="32"/>
        <v>1.8066047867148126E-2</v>
      </c>
      <c r="AH202" s="65">
        <f t="shared" si="32"/>
        <v>-4.1690647525520009E-3</v>
      </c>
      <c r="AI202" s="64">
        <f t="shared" si="32"/>
        <v>-1.2319113492324981E-2</v>
      </c>
      <c r="AJ202" s="65">
        <f t="shared" si="32"/>
        <v>-7.3735520939839866E-3</v>
      </c>
      <c r="AK202" s="64">
        <f t="shared" si="32"/>
        <v>5.0693777150654521E-3</v>
      </c>
      <c r="AL202" s="64">
        <f t="shared" si="32"/>
        <v>-1.3361754405035531E-3</v>
      </c>
      <c r="AM202" s="101">
        <f t="shared" si="35"/>
        <v>-2.5616615609562066E-3</v>
      </c>
      <c r="AN202" s="102">
        <f t="shared" si="36"/>
        <v>-4.3347048260940248E-3</v>
      </c>
      <c r="AO202" s="101">
        <f t="shared" si="37"/>
        <v>-3.9785039853556126E-3</v>
      </c>
      <c r="AP202" s="102">
        <f t="shared" si="38"/>
        <v>-2.5884686899864673E-3</v>
      </c>
      <c r="AQ202" s="101">
        <f t="shared" si="39"/>
        <v>-4.0526599761767593E-3</v>
      </c>
      <c r="AR202" s="102">
        <f t="shared" si="33"/>
        <v>2.0627709428104331E-2</v>
      </c>
      <c r="AS202" s="101">
        <f t="shared" si="33"/>
        <v>1.6564007354202392E-4</v>
      </c>
      <c r="AT202" s="102">
        <f t="shared" si="33"/>
        <v>-8.3406095069693681E-3</v>
      </c>
      <c r="AU202" s="101">
        <f t="shared" si="33"/>
        <v>-4.7850834039975193E-3</v>
      </c>
      <c r="AV202" s="102">
        <f t="shared" si="33"/>
        <v>9.1220376912422123E-3</v>
      </c>
      <c r="AW202" s="102">
        <f t="shared" si="40"/>
        <v>3.3579388563843363E-3</v>
      </c>
    </row>
    <row r="203" spans="6:49" x14ac:dyDescent="0.3">
      <c r="F203" s="18">
        <v>43672</v>
      </c>
      <c r="G203" s="22">
        <v>131.850006103515</v>
      </c>
      <c r="H203" s="26">
        <v>249.69999694824199</v>
      </c>
      <c r="I203" s="22">
        <v>445.5</v>
      </c>
      <c r="J203" s="26">
        <v>225.5</v>
      </c>
      <c r="K203" s="22">
        <v>164.100006103515</v>
      </c>
      <c r="Y203" s="93">
        <f t="shared" si="34"/>
        <v>-168</v>
      </c>
      <c r="Z203" s="18">
        <v>43670</v>
      </c>
      <c r="AA203" s="22">
        <v>129.80000305175699</v>
      </c>
      <c r="AB203" s="26">
        <v>255.25</v>
      </c>
      <c r="AC203" s="22">
        <v>446</v>
      </c>
      <c r="AD203" s="26">
        <v>218.75</v>
      </c>
      <c r="AE203" s="22">
        <v>165.05000305175699</v>
      </c>
      <c r="AF203" s="26">
        <v>11271.299805000001</v>
      </c>
      <c r="AG203" s="64">
        <f t="shared" si="32"/>
        <v>-3.2218059666564949E-2</v>
      </c>
      <c r="AH203" s="65">
        <f t="shared" si="32"/>
        <v>-3.1050563095801509E-2</v>
      </c>
      <c r="AI203" s="64">
        <f t="shared" si="32"/>
        <v>-3.0581410601481458E-2</v>
      </c>
      <c r="AJ203" s="65">
        <f t="shared" si="32"/>
        <v>-1.9017992147679193E-2</v>
      </c>
      <c r="AK203" s="64">
        <f t="shared" si="32"/>
        <v>-1.8310599934307524E-2</v>
      </c>
      <c r="AL203" s="64">
        <f t="shared" si="32"/>
        <v>-5.287073265768891E-3</v>
      </c>
      <c r="AM203" s="101">
        <f t="shared" si="35"/>
        <v>-9.944575276014174E-3</v>
      </c>
      <c r="AN203" s="102">
        <f t="shared" si="36"/>
        <v>-9.8892039443821793E-3</v>
      </c>
      <c r="AO203" s="101">
        <f t="shared" si="37"/>
        <v>-9.0267728657639941E-3</v>
      </c>
      <c r="AP203" s="102">
        <f t="shared" si="38"/>
        <v>-5.5543222935027885E-3</v>
      </c>
      <c r="AQ203" s="101">
        <f t="shared" si="39"/>
        <v>-9.2702765953233349E-3</v>
      </c>
      <c r="AR203" s="102">
        <f t="shared" si="33"/>
        <v>-2.2273484390550775E-2</v>
      </c>
      <c r="AS203" s="101">
        <f t="shared" si="33"/>
        <v>-2.116135915141933E-2</v>
      </c>
      <c r="AT203" s="102">
        <f t="shared" si="33"/>
        <v>-2.1554637735717464E-2</v>
      </c>
      <c r="AU203" s="101">
        <f t="shared" si="33"/>
        <v>-1.3463669854176404E-2</v>
      </c>
      <c r="AV203" s="102">
        <f t="shared" si="33"/>
        <v>-9.0403233389841891E-3</v>
      </c>
      <c r="AW203" s="102">
        <f t="shared" si="40"/>
        <v>-1.7498694894169633E-2</v>
      </c>
    </row>
    <row r="204" spans="6:49" x14ac:dyDescent="0.3">
      <c r="F204" s="18">
        <v>43675</v>
      </c>
      <c r="G204" s="22">
        <v>129.44999694824199</v>
      </c>
      <c r="H204" s="26">
        <v>241.39999389648401</v>
      </c>
      <c r="I204" s="22">
        <v>433.45001220703102</v>
      </c>
      <c r="J204" s="26">
        <v>215.75</v>
      </c>
      <c r="K204" s="22">
        <v>155.64999389648401</v>
      </c>
      <c r="Y204" s="93">
        <f t="shared" si="34"/>
        <v>-167</v>
      </c>
      <c r="Z204" s="18">
        <v>43671</v>
      </c>
      <c r="AA204" s="22">
        <v>129.39999389648401</v>
      </c>
      <c r="AB204" s="26">
        <v>248.64999389648401</v>
      </c>
      <c r="AC204" s="22">
        <v>440.350006103515</v>
      </c>
      <c r="AD204" s="26">
        <v>217.100006103515</v>
      </c>
      <c r="AE204" s="22">
        <v>171.44999694824199</v>
      </c>
      <c r="AF204" s="26">
        <v>11252.150390999999</v>
      </c>
      <c r="AG204" s="64">
        <f t="shared" si="32"/>
        <v>-3.086492882235808E-3</v>
      </c>
      <c r="AH204" s="65">
        <f t="shared" si="32"/>
        <v>-2.6197196430643443E-2</v>
      </c>
      <c r="AI204" s="64">
        <f t="shared" si="32"/>
        <v>-1.2749072907996165E-2</v>
      </c>
      <c r="AJ204" s="65">
        <f t="shared" si="32"/>
        <v>-7.5714202396365126E-3</v>
      </c>
      <c r="AK204" s="64">
        <f t="shared" si="32"/>
        <v>3.8043184320136661E-2</v>
      </c>
      <c r="AL204" s="64">
        <f t="shared" si="32"/>
        <v>-1.7003983357204489E-3</v>
      </c>
      <c r="AM204" s="101">
        <f t="shared" si="35"/>
        <v>-3.2422729883738086E-3</v>
      </c>
      <c r="AN204" s="102">
        <f t="shared" si="36"/>
        <v>-4.8467595133616561E-3</v>
      </c>
      <c r="AO204" s="101">
        <f t="shared" si="37"/>
        <v>-4.4438906363840312E-3</v>
      </c>
      <c r="AP204" s="102">
        <f t="shared" si="38"/>
        <v>-2.8618829451854439E-3</v>
      </c>
      <c r="AQ204" s="101">
        <f t="shared" si="39"/>
        <v>-4.5336583505221472E-3</v>
      </c>
      <c r="AR204" s="102">
        <f t="shared" si="33"/>
        <v>1.5578010613800063E-4</v>
      </c>
      <c r="AS204" s="101">
        <f t="shared" si="33"/>
        <v>-2.1350436917281786E-2</v>
      </c>
      <c r="AT204" s="102">
        <f t="shared" si="33"/>
        <v>-8.3051822716121333E-3</v>
      </c>
      <c r="AU204" s="101">
        <f t="shared" si="33"/>
        <v>-4.7095372944510692E-3</v>
      </c>
      <c r="AV204" s="102">
        <f t="shared" si="33"/>
        <v>4.257684267065881E-2</v>
      </c>
      <c r="AW204" s="102">
        <f t="shared" si="40"/>
        <v>1.6734932586903646E-3</v>
      </c>
    </row>
    <row r="205" spans="6:49" x14ac:dyDescent="0.3">
      <c r="F205" s="18">
        <v>43676</v>
      </c>
      <c r="G205" s="22">
        <v>125.34999847412099</v>
      </c>
      <c r="H205" s="26">
        <v>230.25</v>
      </c>
      <c r="I205" s="22">
        <v>415.04998779296801</v>
      </c>
      <c r="J205" s="26">
        <v>214.100006103515</v>
      </c>
      <c r="K205" s="22">
        <v>150.600006103515</v>
      </c>
      <c r="Y205" s="93">
        <f t="shared" si="34"/>
        <v>-166</v>
      </c>
      <c r="Z205" s="18">
        <v>43672</v>
      </c>
      <c r="AA205" s="22">
        <v>131.850006103515</v>
      </c>
      <c r="AB205" s="26">
        <v>249.69999694824199</v>
      </c>
      <c r="AC205" s="22">
        <v>445.5</v>
      </c>
      <c r="AD205" s="26">
        <v>225.5</v>
      </c>
      <c r="AE205" s="22">
        <v>164.100006103515</v>
      </c>
      <c r="AF205" s="26">
        <v>11284.299805000001</v>
      </c>
      <c r="AG205" s="64">
        <f t="shared" si="32"/>
        <v>1.8756624191669981E-2</v>
      </c>
      <c r="AH205" s="65">
        <f t="shared" si="32"/>
        <v>4.2139244498977544E-3</v>
      </c>
      <c r="AI205" s="64">
        <f t="shared" si="32"/>
        <v>1.1627367798796176E-2</v>
      </c>
      <c r="AJ205" s="65">
        <f t="shared" si="32"/>
        <v>3.7962053944645732E-2</v>
      </c>
      <c r="AK205" s="64">
        <f t="shared" si="32"/>
        <v>-4.3815625819312254E-2</v>
      </c>
      <c r="AL205" s="64">
        <f t="shared" si="32"/>
        <v>2.853105571550156E-3</v>
      </c>
      <c r="AM205" s="101">
        <f t="shared" si="35"/>
        <v>5.266711028771822E-3</v>
      </c>
      <c r="AN205" s="102">
        <f t="shared" si="36"/>
        <v>1.5549331035203395E-3</v>
      </c>
      <c r="AO205" s="101">
        <f t="shared" si="37"/>
        <v>1.3743595661122512E-3</v>
      </c>
      <c r="AP205" s="102">
        <f t="shared" si="38"/>
        <v>5.5633401948566624E-4</v>
      </c>
      <c r="AQ205" s="101">
        <f t="shared" si="39"/>
        <v>1.4797691570161884E-3</v>
      </c>
      <c r="AR205" s="102">
        <f t="shared" si="33"/>
        <v>1.3489913162898159E-2</v>
      </c>
      <c r="AS205" s="101">
        <f t="shared" si="33"/>
        <v>2.6589913463774149E-3</v>
      </c>
      <c r="AT205" s="102">
        <f t="shared" si="33"/>
        <v>1.0253008232683925E-2</v>
      </c>
      <c r="AU205" s="101">
        <f t="shared" si="33"/>
        <v>3.7405719925160064E-2</v>
      </c>
      <c r="AV205" s="102">
        <f t="shared" si="33"/>
        <v>-4.5295394976328444E-2</v>
      </c>
      <c r="AW205" s="102">
        <f t="shared" si="40"/>
        <v>3.7024475381582226E-3</v>
      </c>
    </row>
    <row r="206" spans="6:49" x14ac:dyDescent="0.3">
      <c r="F206" s="18">
        <v>43677</v>
      </c>
      <c r="G206" s="22">
        <v>128.80000305175699</v>
      </c>
      <c r="H206" s="26">
        <v>237.44999694824199</v>
      </c>
      <c r="I206" s="22">
        <v>432.04998779296801</v>
      </c>
      <c r="J206" s="26">
        <v>216.94999694824199</v>
      </c>
      <c r="K206" s="22">
        <v>154.100006103515</v>
      </c>
      <c r="Y206" s="93">
        <f t="shared" si="34"/>
        <v>-165</v>
      </c>
      <c r="Z206" s="18">
        <v>43675</v>
      </c>
      <c r="AA206" s="22">
        <v>129.44999694824199</v>
      </c>
      <c r="AB206" s="26">
        <v>241.39999389648401</v>
      </c>
      <c r="AC206" s="22">
        <v>433.45001220703102</v>
      </c>
      <c r="AD206" s="26">
        <v>215.75</v>
      </c>
      <c r="AE206" s="22">
        <v>155.64999389648401</v>
      </c>
      <c r="AF206" s="26">
        <v>11189.200194999999</v>
      </c>
      <c r="AG206" s="64">
        <f t="shared" si="32"/>
        <v>-1.8370276467903221E-2</v>
      </c>
      <c r="AH206" s="65">
        <f t="shared" si="32"/>
        <v>-3.3804901684426236E-2</v>
      </c>
      <c r="AI206" s="64">
        <f t="shared" si="32"/>
        <v>-2.7420769433725619E-2</v>
      </c>
      <c r="AJ206" s="65">
        <f t="shared" si="32"/>
        <v>-4.4199828979195686E-2</v>
      </c>
      <c r="AK206" s="64">
        <f t="shared" si="32"/>
        <v>-5.2866177615384431E-2</v>
      </c>
      <c r="AL206" s="64">
        <f t="shared" si="32"/>
        <v>-8.4633170308849644E-3</v>
      </c>
      <c r="AM206" s="101">
        <f t="shared" si="35"/>
        <v>-1.5879918251953559E-2</v>
      </c>
      <c r="AN206" s="102">
        <f t="shared" si="36"/>
        <v>-1.4354630278615624E-2</v>
      </c>
      <c r="AO206" s="101">
        <f t="shared" si="37"/>
        <v>-1.3085225720071803E-2</v>
      </c>
      <c r="AP206" s="102">
        <f t="shared" si="38"/>
        <v>-7.9386598372819927E-3</v>
      </c>
      <c r="AQ206" s="101">
        <f t="shared" si="39"/>
        <v>-1.346487311193088E-2</v>
      </c>
      <c r="AR206" s="102">
        <f t="shared" si="33"/>
        <v>-2.4903582159496625E-3</v>
      </c>
      <c r="AS206" s="101">
        <f t="shared" si="33"/>
        <v>-1.9450271405810612E-2</v>
      </c>
      <c r="AT206" s="102">
        <f t="shared" si="33"/>
        <v>-1.4335543713653816E-2</v>
      </c>
      <c r="AU206" s="101">
        <f t="shared" si="33"/>
        <v>-3.6261169141913692E-2</v>
      </c>
      <c r="AV206" s="102">
        <f t="shared" si="33"/>
        <v>-3.9401304503453555E-2</v>
      </c>
      <c r="AW206" s="102">
        <f t="shared" si="40"/>
        <v>-2.238772939615627E-2</v>
      </c>
    </row>
    <row r="207" spans="6:49" x14ac:dyDescent="0.3">
      <c r="F207" s="18">
        <v>43678</v>
      </c>
      <c r="G207" s="22">
        <v>125.449996948242</v>
      </c>
      <c r="H207" s="26">
        <v>225.25</v>
      </c>
      <c r="I207" s="22">
        <v>420</v>
      </c>
      <c r="J207" s="26">
        <v>211.5</v>
      </c>
      <c r="K207" s="22">
        <v>145.44999694824199</v>
      </c>
      <c r="Y207" s="93">
        <f t="shared" si="34"/>
        <v>-164</v>
      </c>
      <c r="Z207" s="18">
        <v>43676</v>
      </c>
      <c r="AA207" s="22">
        <v>125.34999847412099</v>
      </c>
      <c r="AB207" s="26">
        <v>230.25</v>
      </c>
      <c r="AC207" s="22">
        <v>415.04998779296801</v>
      </c>
      <c r="AD207" s="26">
        <v>214.100006103515</v>
      </c>
      <c r="AE207" s="22">
        <v>150.600006103515</v>
      </c>
      <c r="AF207" s="26">
        <v>11085.400390999999</v>
      </c>
      <c r="AG207" s="64">
        <f t="shared" si="32"/>
        <v>-3.2184870191390685E-2</v>
      </c>
      <c r="AH207" s="65">
        <f t="shared" si="32"/>
        <v>-4.7289608244186952E-2</v>
      </c>
      <c r="AI207" s="64">
        <f t="shared" si="32"/>
        <v>-4.3377511987085685E-2</v>
      </c>
      <c r="AJ207" s="65">
        <f t="shared" si="32"/>
        <v>-7.6771058601239027E-3</v>
      </c>
      <c r="AK207" s="64">
        <f t="shared" si="32"/>
        <v>-3.2982501780755333E-2</v>
      </c>
      <c r="AL207" s="64">
        <f t="shared" si="32"/>
        <v>-9.3200823035869997E-3</v>
      </c>
      <c r="AM207" s="101">
        <f t="shared" si="35"/>
        <v>-1.7480927531911949E-2</v>
      </c>
      <c r="AN207" s="102">
        <f t="shared" si="36"/>
        <v>-1.555914180036923E-2</v>
      </c>
      <c r="AO207" s="101">
        <f t="shared" si="37"/>
        <v>-1.4179959538885713E-2</v>
      </c>
      <c r="AP207" s="102">
        <f t="shared" si="38"/>
        <v>-8.5818150095472549E-3</v>
      </c>
      <c r="AQ207" s="101">
        <f t="shared" si="39"/>
        <v>-1.4596330548509253E-2</v>
      </c>
      <c r="AR207" s="102">
        <f t="shared" si="33"/>
        <v>-1.4703942659478737E-2</v>
      </c>
      <c r="AS207" s="101">
        <f t="shared" si="33"/>
        <v>-3.1730466443817724E-2</v>
      </c>
      <c r="AT207" s="102">
        <f t="shared" si="33"/>
        <v>-2.9197552448199972E-2</v>
      </c>
      <c r="AU207" s="101">
        <f t="shared" si="33"/>
        <v>9.0470914942335223E-4</v>
      </c>
      <c r="AV207" s="102">
        <f t="shared" si="33"/>
        <v>-1.838617123224608E-2</v>
      </c>
      <c r="AW207" s="102">
        <f t="shared" si="40"/>
        <v>-1.862268472686383E-2</v>
      </c>
    </row>
    <row r="208" spans="6:49" x14ac:dyDescent="0.3">
      <c r="F208" s="18">
        <v>43679</v>
      </c>
      <c r="G208" s="22">
        <v>128.100006103515</v>
      </c>
      <c r="H208" s="26">
        <v>225.14999389648401</v>
      </c>
      <c r="I208" s="22">
        <v>409.100006103515</v>
      </c>
      <c r="J208" s="26">
        <v>211.600006103515</v>
      </c>
      <c r="K208" s="22">
        <v>143</v>
      </c>
      <c r="Y208" s="93">
        <f t="shared" si="34"/>
        <v>-163</v>
      </c>
      <c r="Z208" s="18">
        <v>43677</v>
      </c>
      <c r="AA208" s="22">
        <v>128.80000305175699</v>
      </c>
      <c r="AB208" s="26">
        <v>237.44999694824199</v>
      </c>
      <c r="AC208" s="22">
        <v>432.04998779296801</v>
      </c>
      <c r="AD208" s="26">
        <v>216.94999694824199</v>
      </c>
      <c r="AE208" s="22">
        <v>154.100006103515</v>
      </c>
      <c r="AF208" s="26">
        <v>11118</v>
      </c>
      <c r="AG208" s="64">
        <f t="shared" si="32"/>
        <v>2.7151024932663845E-2</v>
      </c>
      <c r="AH208" s="65">
        <f t="shared" si="32"/>
        <v>3.0791387007501298E-2</v>
      </c>
      <c r="AI208" s="64">
        <f t="shared" si="32"/>
        <v>4.0142328543606672E-2</v>
      </c>
      <c r="AJ208" s="65">
        <f t="shared" si="32"/>
        <v>1.3223674074303955E-2</v>
      </c>
      <c r="AK208" s="64">
        <f t="shared" si="32"/>
        <v>2.2974426039783981E-2</v>
      </c>
      <c r="AL208" s="64">
        <f t="shared" si="32"/>
        <v>2.9364540431474407E-3</v>
      </c>
      <c r="AM208" s="101">
        <f t="shared" si="35"/>
        <v>5.4224615951746335E-3</v>
      </c>
      <c r="AN208" s="102">
        <f t="shared" si="36"/>
        <v>1.6721112823730646E-3</v>
      </c>
      <c r="AO208" s="101">
        <f t="shared" si="37"/>
        <v>1.4808582694458196E-3</v>
      </c>
      <c r="AP208" s="102">
        <f t="shared" si="38"/>
        <v>6.1890191563665898E-4</v>
      </c>
      <c r="AQ208" s="101">
        <f t="shared" si="39"/>
        <v>1.5898404344371004E-3</v>
      </c>
      <c r="AR208" s="102">
        <f t="shared" si="33"/>
        <v>2.172856333748921E-2</v>
      </c>
      <c r="AS208" s="101">
        <f t="shared" si="33"/>
        <v>2.9119275725128235E-2</v>
      </c>
      <c r="AT208" s="102">
        <f t="shared" si="33"/>
        <v>3.866147027416085E-2</v>
      </c>
      <c r="AU208" s="101">
        <f t="shared" si="33"/>
        <v>1.2604772158667297E-2</v>
      </c>
      <c r="AV208" s="102">
        <f t="shared" si="33"/>
        <v>2.1384585605346881E-2</v>
      </c>
      <c r="AW208" s="102">
        <f t="shared" si="40"/>
        <v>2.4699733420158496E-2</v>
      </c>
    </row>
    <row r="209" spans="6:49" x14ac:dyDescent="0.3">
      <c r="F209" s="18">
        <v>43682</v>
      </c>
      <c r="G209" s="22">
        <v>124.699996948242</v>
      </c>
      <c r="H209" s="26">
        <v>217.69999694824199</v>
      </c>
      <c r="I209" s="22">
        <v>399.25</v>
      </c>
      <c r="J209" s="26">
        <v>203.75</v>
      </c>
      <c r="K209" s="22">
        <v>140.69999694824199</v>
      </c>
      <c r="Y209" s="93">
        <f t="shared" si="34"/>
        <v>-162</v>
      </c>
      <c r="Z209" s="18">
        <v>43678</v>
      </c>
      <c r="AA209" s="22">
        <v>125.449996948242</v>
      </c>
      <c r="AB209" s="26">
        <v>225.25</v>
      </c>
      <c r="AC209" s="22">
        <v>420</v>
      </c>
      <c r="AD209" s="26">
        <v>211.5</v>
      </c>
      <c r="AE209" s="22">
        <v>145.44999694824199</v>
      </c>
      <c r="AF209" s="26">
        <v>10980</v>
      </c>
      <c r="AG209" s="64">
        <f t="shared" si="32"/>
        <v>-2.6353588878076057E-2</v>
      </c>
      <c r="AH209" s="65">
        <f t="shared" si="32"/>
        <v>-5.2746165654470371E-2</v>
      </c>
      <c r="AI209" s="64">
        <f t="shared" si="32"/>
        <v>-2.8286582756245536E-2</v>
      </c>
      <c r="AJ209" s="65">
        <f t="shared" si="32"/>
        <v>-2.544189969138486E-2</v>
      </c>
      <c r="AK209" s="64">
        <f t="shared" si="32"/>
        <v>-5.7769417973846028E-2</v>
      </c>
      <c r="AL209" s="64">
        <f t="shared" si="32"/>
        <v>-1.2489980449893174E-2</v>
      </c>
      <c r="AM209" s="101">
        <f t="shared" si="35"/>
        <v>-2.3404412657252786E-2</v>
      </c>
      <c r="AN209" s="102">
        <f t="shared" si="36"/>
        <v>-2.001564693854967E-2</v>
      </c>
      <c r="AO209" s="101">
        <f t="shared" si="37"/>
        <v>-1.823030426400828E-2</v>
      </c>
      <c r="AP209" s="102">
        <f t="shared" si="38"/>
        <v>-1.0961389034438796E-2</v>
      </c>
      <c r="AQ209" s="101">
        <f t="shared" si="39"/>
        <v>-1.878254694302162E-2</v>
      </c>
      <c r="AR209" s="102">
        <f t="shared" si="33"/>
        <v>-2.9491762208232707E-3</v>
      </c>
      <c r="AS209" s="101">
        <f t="shared" si="33"/>
        <v>-3.2730518715920698E-2</v>
      </c>
      <c r="AT209" s="102">
        <f t="shared" si="33"/>
        <v>-1.0056278492237256E-2</v>
      </c>
      <c r="AU209" s="101">
        <f t="shared" si="33"/>
        <v>-1.4480510656946064E-2</v>
      </c>
      <c r="AV209" s="102">
        <f t="shared" si="33"/>
        <v>-3.8986871030824405E-2</v>
      </c>
      <c r="AW209" s="102">
        <f t="shared" si="40"/>
        <v>-1.9840671023350336E-2</v>
      </c>
    </row>
    <row r="210" spans="6:49" x14ac:dyDescent="0.3">
      <c r="F210" s="18">
        <v>43683</v>
      </c>
      <c r="G210" s="22">
        <v>128.19999694824199</v>
      </c>
      <c r="H210" s="26">
        <v>217.55000305175699</v>
      </c>
      <c r="I210" s="22">
        <v>401.600006103515</v>
      </c>
      <c r="J210" s="26">
        <v>205.25</v>
      </c>
      <c r="K210" s="22">
        <v>140.80000305175699</v>
      </c>
      <c r="Y210" s="93">
        <f t="shared" si="34"/>
        <v>-161</v>
      </c>
      <c r="Z210" s="18">
        <v>43679</v>
      </c>
      <c r="AA210" s="22">
        <v>128.100006103515</v>
      </c>
      <c r="AB210" s="26">
        <v>225.14999389648401</v>
      </c>
      <c r="AC210" s="22">
        <v>409.100006103515</v>
      </c>
      <c r="AD210" s="26">
        <v>211.600006103515</v>
      </c>
      <c r="AE210" s="22">
        <v>143</v>
      </c>
      <c r="AF210" s="26">
        <v>10997.349609000001</v>
      </c>
      <c r="AG210" s="64">
        <f t="shared" si="32"/>
        <v>2.0904008063232154E-2</v>
      </c>
      <c r="AH210" s="65">
        <f t="shared" si="32"/>
        <v>-4.44076849532279E-4</v>
      </c>
      <c r="AI210" s="64">
        <f t="shared" si="32"/>
        <v>-2.6295071422689425E-2</v>
      </c>
      <c r="AJ210" s="65">
        <f t="shared" si="32"/>
        <v>4.7273034240016766E-4</v>
      </c>
      <c r="AK210" s="64">
        <f t="shared" si="32"/>
        <v>-1.698773369981112E-2</v>
      </c>
      <c r="AL210" s="64">
        <f t="shared" si="32"/>
        <v>1.5788630487999537E-3</v>
      </c>
      <c r="AM210" s="101">
        <f t="shared" si="35"/>
        <v>2.8855756480079E-3</v>
      </c>
      <c r="AN210" s="102">
        <f t="shared" si="36"/>
        <v>-2.36502484573093E-4</v>
      </c>
      <c r="AO210" s="101">
        <f t="shared" si="37"/>
        <v>-2.53806779409707E-4</v>
      </c>
      <c r="AP210" s="102">
        <f t="shared" si="38"/>
        <v>-4.002123011215004E-4</v>
      </c>
      <c r="AQ210" s="101">
        <f t="shared" si="39"/>
        <v>-2.0301517646077478E-4</v>
      </c>
      <c r="AR210" s="102">
        <f t="shared" si="33"/>
        <v>1.8018432415224255E-2</v>
      </c>
      <c r="AS210" s="101">
        <f t="shared" si="33"/>
        <v>-2.07574364959186E-4</v>
      </c>
      <c r="AT210" s="102">
        <f t="shared" si="33"/>
        <v>-2.6041264643279719E-2</v>
      </c>
      <c r="AU210" s="101">
        <f t="shared" si="33"/>
        <v>8.7294264352166806E-4</v>
      </c>
      <c r="AV210" s="102">
        <f t="shared" si="33"/>
        <v>-1.6784718523350346E-2</v>
      </c>
      <c r="AW210" s="102">
        <f t="shared" si="40"/>
        <v>-4.8284364945686657E-3</v>
      </c>
    </row>
    <row r="211" spans="6:49" x14ac:dyDescent="0.3">
      <c r="F211" s="18">
        <v>43684</v>
      </c>
      <c r="G211" s="22">
        <v>125.59999847412099</v>
      </c>
      <c r="H211" s="26">
        <v>212.25</v>
      </c>
      <c r="I211" s="22">
        <v>381.89999389648398</v>
      </c>
      <c r="J211" s="26">
        <v>208.30000305175699</v>
      </c>
      <c r="K211" s="22">
        <v>136.64999389648401</v>
      </c>
      <c r="Y211" s="93">
        <f t="shared" si="34"/>
        <v>-160</v>
      </c>
      <c r="Z211" s="18">
        <v>43682</v>
      </c>
      <c r="AA211" s="22">
        <v>124.699996948242</v>
      </c>
      <c r="AB211" s="26">
        <v>217.69999694824199</v>
      </c>
      <c r="AC211" s="22">
        <v>399.25</v>
      </c>
      <c r="AD211" s="26">
        <v>203.75</v>
      </c>
      <c r="AE211" s="22">
        <v>140.69999694824199</v>
      </c>
      <c r="AF211" s="26">
        <v>10862.599609000001</v>
      </c>
      <c r="AG211" s="64">
        <f t="shared" si="32"/>
        <v>-2.6900428335982808E-2</v>
      </c>
      <c r="AH211" s="65">
        <f t="shared" si="32"/>
        <v>-3.3648865416594405E-2</v>
      </c>
      <c r="AI211" s="64">
        <f t="shared" si="32"/>
        <v>-2.4371852759602752E-2</v>
      </c>
      <c r="AJ211" s="65">
        <f t="shared" ref="AJ211:AL274" si="41">LN(AD211/AD210)</f>
        <v>-3.7803976707760638E-2</v>
      </c>
      <c r="AK211" s="64">
        <f t="shared" si="41"/>
        <v>-1.6214687829386579E-2</v>
      </c>
      <c r="AL211" s="64">
        <f t="shared" si="41"/>
        <v>-1.2328638592225724E-2</v>
      </c>
      <c r="AM211" s="101">
        <f t="shared" si="35"/>
        <v>-2.3102918397854683E-2</v>
      </c>
      <c r="AN211" s="102">
        <f t="shared" si="36"/>
        <v>-1.9788819203236965E-2</v>
      </c>
      <c r="AO211" s="101">
        <f t="shared" si="37"/>
        <v>-1.8024149330321738E-2</v>
      </c>
      <c r="AP211" s="102">
        <f t="shared" si="38"/>
        <v>-1.0840273189098278E-2</v>
      </c>
      <c r="AQ211" s="101">
        <f t="shared" si="39"/>
        <v>-1.8569476396740628E-2</v>
      </c>
      <c r="AR211" s="102">
        <f t="shared" si="33"/>
        <v>-3.7975099381281248E-3</v>
      </c>
      <c r="AS211" s="101">
        <f t="shared" si="33"/>
        <v>-1.386004621335744E-2</v>
      </c>
      <c r="AT211" s="102">
        <f t="shared" si="33"/>
        <v>-6.3477034292810132E-3</v>
      </c>
      <c r="AU211" s="101">
        <f t="shared" si="33"/>
        <v>-2.6963703518662362E-2</v>
      </c>
      <c r="AV211" s="102">
        <f t="shared" si="33"/>
        <v>2.3547885673540492E-3</v>
      </c>
      <c r="AW211" s="102">
        <f t="shared" si="40"/>
        <v>-9.7228349064149792E-3</v>
      </c>
    </row>
    <row r="212" spans="6:49" x14ac:dyDescent="0.3">
      <c r="F212" s="18">
        <v>43685</v>
      </c>
      <c r="G212" s="22">
        <v>130.89999389648401</v>
      </c>
      <c r="H212" s="26">
        <v>221.69999694824199</v>
      </c>
      <c r="I212" s="22">
        <v>367.39999389648398</v>
      </c>
      <c r="J212" s="26">
        <v>212.19999694824199</v>
      </c>
      <c r="K212" s="22">
        <v>138.69999694824199</v>
      </c>
      <c r="Y212" s="93">
        <f t="shared" si="34"/>
        <v>-159</v>
      </c>
      <c r="Z212" s="18">
        <v>43683</v>
      </c>
      <c r="AA212" s="22">
        <v>128.19999694824199</v>
      </c>
      <c r="AB212" s="26">
        <v>217.55000305175699</v>
      </c>
      <c r="AC212" s="22">
        <v>401.600006103515</v>
      </c>
      <c r="AD212" s="26">
        <v>205.25</v>
      </c>
      <c r="AE212" s="22">
        <v>140.80000305175699</v>
      </c>
      <c r="AF212" s="26">
        <v>10948.25</v>
      </c>
      <c r="AG212" s="64">
        <f t="shared" ref="AG212:AL275" si="42">LN(AA212/AA211)</f>
        <v>2.7680692468712867E-2</v>
      </c>
      <c r="AH212" s="65">
        <f t="shared" si="42"/>
        <v>-6.8923102778976539E-4</v>
      </c>
      <c r="AI212" s="64">
        <f t="shared" si="42"/>
        <v>5.8687964803930178E-3</v>
      </c>
      <c r="AJ212" s="65">
        <f t="shared" si="41"/>
        <v>7.3349962115654707E-3</v>
      </c>
      <c r="AK212" s="64">
        <f t="shared" si="41"/>
        <v>7.1052296783156023E-4</v>
      </c>
      <c r="AL212" s="64">
        <f t="shared" si="41"/>
        <v>7.8539656007989723E-3</v>
      </c>
      <c r="AM212" s="101">
        <f t="shared" si="35"/>
        <v>1.4611654818743587E-2</v>
      </c>
      <c r="AN212" s="102">
        <f t="shared" si="36"/>
        <v>8.5855559775197543E-3</v>
      </c>
      <c r="AO212" s="101">
        <f t="shared" si="37"/>
        <v>7.7642200933810074E-3</v>
      </c>
      <c r="AP212" s="102">
        <f t="shared" si="38"/>
        <v>4.3103715558606426E-3</v>
      </c>
      <c r="AQ212" s="101">
        <f t="shared" si="39"/>
        <v>8.0839820606698285E-3</v>
      </c>
      <c r="AR212" s="102">
        <f t="shared" si="33"/>
        <v>1.306903764996928E-2</v>
      </c>
      <c r="AS212" s="101">
        <f t="shared" si="33"/>
        <v>-9.2747870053095198E-3</v>
      </c>
      <c r="AT212" s="102">
        <f t="shared" si="33"/>
        <v>-1.8954236129879896E-3</v>
      </c>
      <c r="AU212" s="101">
        <f t="shared" si="33"/>
        <v>3.0246246557048282E-3</v>
      </c>
      <c r="AV212" s="102">
        <f t="shared" si="33"/>
        <v>-7.3734590928382681E-3</v>
      </c>
      <c r="AW212" s="102">
        <f t="shared" si="40"/>
        <v>-4.9000148109233383E-4</v>
      </c>
    </row>
    <row r="213" spans="6:49" x14ac:dyDescent="0.3">
      <c r="F213" s="18">
        <v>43686</v>
      </c>
      <c r="G213" s="22">
        <v>132.39999389648401</v>
      </c>
      <c r="H213" s="26">
        <v>220.600006103515</v>
      </c>
      <c r="I213" s="22">
        <v>362.350006103515</v>
      </c>
      <c r="J213" s="26">
        <v>212.14999389648401</v>
      </c>
      <c r="K213" s="22">
        <v>141.5</v>
      </c>
      <c r="Y213" s="93">
        <f t="shared" si="34"/>
        <v>-158</v>
      </c>
      <c r="Z213" s="18">
        <v>43684</v>
      </c>
      <c r="AA213" s="22">
        <v>125.59999847412099</v>
      </c>
      <c r="AB213" s="26">
        <v>212.25</v>
      </c>
      <c r="AC213" s="22">
        <v>381.89999389648398</v>
      </c>
      <c r="AD213" s="26">
        <v>208.30000305175699</v>
      </c>
      <c r="AE213" s="22">
        <v>136.64999389648401</v>
      </c>
      <c r="AF213" s="26">
        <v>10855.5</v>
      </c>
      <c r="AG213" s="64">
        <f t="shared" si="42"/>
        <v>-2.0489278796524624E-2</v>
      </c>
      <c r="AH213" s="65">
        <f t="shared" si="42"/>
        <v>-2.4663898003074142E-2</v>
      </c>
      <c r="AI213" s="64">
        <f t="shared" si="42"/>
        <v>-5.0297805326018893E-2</v>
      </c>
      <c r="AJ213" s="65">
        <f t="shared" si="41"/>
        <v>1.4750614585166237E-2</v>
      </c>
      <c r="AK213" s="64">
        <f t="shared" si="41"/>
        <v>-2.9917597689596346E-2</v>
      </c>
      <c r="AL213" s="64">
        <f t="shared" si="41"/>
        <v>-8.5077621466028291E-3</v>
      </c>
      <c r="AM213" s="101">
        <f t="shared" si="35"/>
        <v>-1.5962971387952773E-2</v>
      </c>
      <c r="AN213" s="102">
        <f t="shared" si="36"/>
        <v>-1.441711490033588E-2</v>
      </c>
      <c r="AO213" s="101">
        <f t="shared" si="37"/>
        <v>-1.3142015569996505E-2</v>
      </c>
      <c r="AP213" s="102">
        <f t="shared" si="38"/>
        <v>-7.9720238250236084E-3</v>
      </c>
      <c r="AQ213" s="101">
        <f t="shared" si="39"/>
        <v>-1.3523568017409447E-2</v>
      </c>
      <c r="AR213" s="102">
        <f t="shared" si="33"/>
        <v>-4.5263074085718502E-3</v>
      </c>
      <c r="AS213" s="101">
        <f t="shared" si="33"/>
        <v>-1.0246783102738261E-2</v>
      </c>
      <c r="AT213" s="102">
        <f t="shared" si="33"/>
        <v>-3.7155789756022392E-2</v>
      </c>
      <c r="AU213" s="101">
        <f t="shared" si="33"/>
        <v>2.2722638410189844E-2</v>
      </c>
      <c r="AV213" s="102">
        <f t="shared" si="33"/>
        <v>-1.6394029672186901E-2</v>
      </c>
      <c r="AW213" s="102">
        <f t="shared" si="40"/>
        <v>-9.1200543058659114E-3</v>
      </c>
    </row>
    <row r="214" spans="6:49" x14ac:dyDescent="0.3">
      <c r="F214" s="18">
        <v>43690</v>
      </c>
      <c r="G214" s="22">
        <v>130.30000305175699</v>
      </c>
      <c r="H214" s="26">
        <v>220.14999389648401</v>
      </c>
      <c r="I214" s="22">
        <v>348.70001220703102</v>
      </c>
      <c r="J214" s="26">
        <v>205.25</v>
      </c>
      <c r="K214" s="22">
        <v>139.75</v>
      </c>
      <c r="Y214" s="93">
        <f t="shared" si="34"/>
        <v>-157</v>
      </c>
      <c r="Z214" s="18">
        <v>43685</v>
      </c>
      <c r="AA214" s="22">
        <v>130.89999389648401</v>
      </c>
      <c r="AB214" s="26">
        <v>221.69999694824199</v>
      </c>
      <c r="AC214" s="22">
        <v>367.39999389648398</v>
      </c>
      <c r="AD214" s="26">
        <v>212.19999694824199</v>
      </c>
      <c r="AE214" s="22">
        <v>138.69999694824199</v>
      </c>
      <c r="AF214" s="26">
        <v>11032.450194999999</v>
      </c>
      <c r="AG214" s="64">
        <f t="shared" si="42"/>
        <v>4.1331384403154536E-2</v>
      </c>
      <c r="AH214" s="65">
        <f t="shared" si="42"/>
        <v>4.3560277665549582E-2</v>
      </c>
      <c r="AI214" s="64">
        <f t="shared" si="42"/>
        <v>-3.8707622081198149E-2</v>
      </c>
      <c r="AJ214" s="65">
        <f t="shared" si="41"/>
        <v>1.8549848880661354E-2</v>
      </c>
      <c r="AK214" s="64">
        <f t="shared" si="41"/>
        <v>1.4890437609448678E-2</v>
      </c>
      <c r="AL214" s="64">
        <f t="shared" si="41"/>
        <v>1.6169083769915913E-2</v>
      </c>
      <c r="AM214" s="101">
        <f t="shared" si="35"/>
        <v>3.0149844538691174E-2</v>
      </c>
      <c r="AN214" s="102">
        <f t="shared" si="36"/>
        <v>2.0275637215123019E-2</v>
      </c>
      <c r="AO214" s="101">
        <f t="shared" si="37"/>
        <v>1.8388881663122372E-2</v>
      </c>
      <c r="AP214" s="102">
        <f t="shared" si="38"/>
        <v>1.055235104412627E-2</v>
      </c>
      <c r="AQ214" s="101">
        <f t="shared" si="39"/>
        <v>1.9065055393397309E-2</v>
      </c>
      <c r="AR214" s="102">
        <f t="shared" si="33"/>
        <v>1.1181539864463363E-2</v>
      </c>
      <c r="AS214" s="101">
        <f t="shared" si="33"/>
        <v>2.3284640450426563E-2</v>
      </c>
      <c r="AT214" s="102">
        <f t="shared" si="33"/>
        <v>-5.7096503744320522E-2</v>
      </c>
      <c r="AU214" s="101">
        <f t="shared" si="33"/>
        <v>7.9974978365350835E-3</v>
      </c>
      <c r="AV214" s="102">
        <f t="shared" si="33"/>
        <v>-4.1746177839486302E-3</v>
      </c>
      <c r="AW214" s="102">
        <f t="shared" si="40"/>
        <v>-3.7614886753688285E-3</v>
      </c>
    </row>
    <row r="215" spans="6:49" x14ac:dyDescent="0.3">
      <c r="F215" s="18">
        <v>43691</v>
      </c>
      <c r="G215" s="22">
        <v>130.64999389648401</v>
      </c>
      <c r="H215" s="26">
        <v>227.75</v>
      </c>
      <c r="I215" s="22">
        <v>364.64999389648398</v>
      </c>
      <c r="J215" s="26">
        <v>204.94999694824199</v>
      </c>
      <c r="K215" s="22">
        <v>146.55000305175699</v>
      </c>
      <c r="Y215" s="93">
        <f t="shared" si="34"/>
        <v>-156</v>
      </c>
      <c r="Z215" s="18">
        <v>43686</v>
      </c>
      <c r="AA215" s="22">
        <v>132.39999389648401</v>
      </c>
      <c r="AB215" s="26">
        <v>220.600006103515</v>
      </c>
      <c r="AC215" s="22">
        <v>362.350006103515</v>
      </c>
      <c r="AD215" s="26">
        <v>212.14999389648401</v>
      </c>
      <c r="AE215" s="22">
        <v>141.5</v>
      </c>
      <c r="AF215" s="26">
        <v>11109.650390999999</v>
      </c>
      <c r="AG215" s="64">
        <f t="shared" si="42"/>
        <v>1.1393971115308762E-2</v>
      </c>
      <c r="AH215" s="65">
        <f t="shared" si="42"/>
        <v>-4.9739683698121736E-3</v>
      </c>
      <c r="AI215" s="64">
        <f t="shared" si="42"/>
        <v>-1.3840543768754763E-2</v>
      </c>
      <c r="AJ215" s="65">
        <f t="shared" si="41"/>
        <v>-2.3566891984546355E-4</v>
      </c>
      <c r="AK215" s="64">
        <f t="shared" si="41"/>
        <v>1.9986411765087825E-2</v>
      </c>
      <c r="AL215" s="64">
        <f t="shared" si="41"/>
        <v>6.9731874375453624E-3</v>
      </c>
      <c r="AM215" s="101">
        <f t="shared" si="35"/>
        <v>1.2965773434561772E-2</v>
      </c>
      <c r="AN215" s="102">
        <f t="shared" si="36"/>
        <v>7.3472851470481829E-3</v>
      </c>
      <c r="AO215" s="101">
        <f t="shared" si="37"/>
        <v>6.6388037478449556E-3</v>
      </c>
      <c r="AP215" s="102">
        <f t="shared" si="38"/>
        <v>3.6491904256680972E-3</v>
      </c>
      <c r="AQ215" s="101">
        <f t="shared" si="39"/>
        <v>6.9208128303785334E-3</v>
      </c>
      <c r="AR215" s="102">
        <f t="shared" si="33"/>
        <v>-1.5718023192530101E-3</v>
      </c>
      <c r="AS215" s="101">
        <f t="shared" si="33"/>
        <v>-1.2321253516860357E-2</v>
      </c>
      <c r="AT215" s="102">
        <f t="shared" si="33"/>
        <v>-2.047934751659972E-2</v>
      </c>
      <c r="AU215" s="101">
        <f t="shared" si="33"/>
        <v>-3.8848593455135605E-3</v>
      </c>
      <c r="AV215" s="102">
        <f t="shared" si="33"/>
        <v>1.3065598934709292E-2</v>
      </c>
      <c r="AW215" s="102">
        <f t="shared" si="40"/>
        <v>-5.0383327527034711E-3</v>
      </c>
    </row>
    <row r="216" spans="6:49" x14ac:dyDescent="0.3">
      <c r="F216" s="18">
        <v>43693</v>
      </c>
      <c r="G216" s="22">
        <v>132.850006103515</v>
      </c>
      <c r="H216" s="26">
        <v>227.14999389648401</v>
      </c>
      <c r="I216" s="22">
        <v>363.04998779296801</v>
      </c>
      <c r="J216" s="26">
        <v>206.850006103515</v>
      </c>
      <c r="K216" s="22">
        <v>144.39999389648401</v>
      </c>
      <c r="Y216" s="93">
        <f t="shared" si="34"/>
        <v>-155</v>
      </c>
      <c r="Z216" s="18">
        <v>43690</v>
      </c>
      <c r="AA216" s="22">
        <v>130.30000305175699</v>
      </c>
      <c r="AB216" s="26">
        <v>220.14999389648401</v>
      </c>
      <c r="AC216" s="22">
        <v>348.70001220703102</v>
      </c>
      <c r="AD216" s="26">
        <v>205.25</v>
      </c>
      <c r="AE216" s="22">
        <v>139.75</v>
      </c>
      <c r="AF216" s="26">
        <v>10925.849609000001</v>
      </c>
      <c r="AG216" s="64">
        <f t="shared" si="42"/>
        <v>-1.5988089852038895E-2</v>
      </c>
      <c r="AH216" s="65">
        <f t="shared" si="42"/>
        <v>-2.042030009783253E-3</v>
      </c>
      <c r="AI216" s="64">
        <f t="shared" si="42"/>
        <v>-3.8398623710679786E-2</v>
      </c>
      <c r="AJ216" s="65">
        <f t="shared" si="41"/>
        <v>-3.3064794545982067E-2</v>
      </c>
      <c r="AK216" s="64">
        <f t="shared" si="41"/>
        <v>-1.2444605048083751E-2</v>
      </c>
      <c r="AL216" s="64">
        <f t="shared" si="41"/>
        <v>-1.6682629827503324E-2</v>
      </c>
      <c r="AM216" s="101">
        <f t="shared" si="35"/>
        <v>-3.1239079601672787E-2</v>
      </c>
      <c r="AN216" s="102">
        <f t="shared" si="36"/>
        <v>-2.5910020395211501E-2</v>
      </c>
      <c r="AO216" s="101">
        <f t="shared" si="37"/>
        <v>-2.3587471752395915E-2</v>
      </c>
      <c r="AP216" s="102">
        <f t="shared" si="38"/>
        <v>-1.4108720303130973E-2</v>
      </c>
      <c r="AQ216" s="101">
        <f t="shared" si="39"/>
        <v>-2.4319424391732691E-2</v>
      </c>
      <c r="AR216" s="102">
        <f t="shared" si="33"/>
        <v>1.5250989749633893E-2</v>
      </c>
      <c r="AS216" s="101">
        <f t="shared" si="33"/>
        <v>2.3867990385428247E-2</v>
      </c>
      <c r="AT216" s="102">
        <f t="shared" si="33"/>
        <v>-1.481115195828387E-2</v>
      </c>
      <c r="AU216" s="101">
        <f t="shared" si="33"/>
        <v>-1.8956074242851093E-2</v>
      </c>
      <c r="AV216" s="102">
        <f t="shared" si="33"/>
        <v>1.1874819343648939E-2</v>
      </c>
      <c r="AW216" s="102">
        <f t="shared" si="40"/>
        <v>3.4453146555152234E-3</v>
      </c>
    </row>
    <row r="217" spans="6:49" x14ac:dyDescent="0.3">
      <c r="F217" s="18">
        <v>43696</v>
      </c>
      <c r="G217" s="22">
        <v>135.5</v>
      </c>
      <c r="H217" s="26">
        <v>226.19999694824199</v>
      </c>
      <c r="I217" s="22">
        <v>359.54998779296801</v>
      </c>
      <c r="J217" s="26">
        <v>209.19999694824199</v>
      </c>
      <c r="K217" s="22">
        <v>144.30000305175699</v>
      </c>
      <c r="Y217" s="93">
        <f t="shared" si="34"/>
        <v>-154</v>
      </c>
      <c r="Z217" s="18">
        <v>43691</v>
      </c>
      <c r="AA217" s="22">
        <v>130.64999389648401</v>
      </c>
      <c r="AB217" s="26">
        <v>227.75</v>
      </c>
      <c r="AC217" s="22">
        <v>364.64999389648398</v>
      </c>
      <c r="AD217" s="26">
        <v>204.94999694824199</v>
      </c>
      <c r="AE217" s="22">
        <v>146.55000305175699</v>
      </c>
      <c r="AF217" s="26">
        <v>11029.400390999999</v>
      </c>
      <c r="AG217" s="64">
        <f t="shared" si="42"/>
        <v>2.682437698275707E-3</v>
      </c>
      <c r="AH217" s="65">
        <f t="shared" si="42"/>
        <v>3.393943166265681E-2</v>
      </c>
      <c r="AI217" s="64">
        <f t="shared" si="42"/>
        <v>4.4725984003366685E-2</v>
      </c>
      <c r="AJ217" s="65">
        <f t="shared" si="41"/>
        <v>-1.4627162724473422E-3</v>
      </c>
      <c r="AK217" s="64">
        <f t="shared" si="41"/>
        <v>4.7511575945691269E-2</v>
      </c>
      <c r="AL217" s="64">
        <f t="shared" si="41"/>
        <v>9.4329647656046112E-3</v>
      </c>
      <c r="AM217" s="101">
        <f t="shared" si="35"/>
        <v>1.7562278982031262E-2</v>
      </c>
      <c r="AN217" s="102">
        <f t="shared" si="36"/>
        <v>1.0805443673072002E-2</v>
      </c>
      <c r="AO217" s="101">
        <f t="shared" si="37"/>
        <v>9.7817899467203054E-3</v>
      </c>
      <c r="AP217" s="102">
        <f t="shared" si="38"/>
        <v>5.4956921007101043E-3</v>
      </c>
      <c r="AQ217" s="101">
        <f t="shared" si="39"/>
        <v>1.0169232717172232E-2</v>
      </c>
      <c r="AR217" s="102">
        <f t="shared" si="33"/>
        <v>-1.4879841283755555E-2</v>
      </c>
      <c r="AS217" s="101">
        <f t="shared" si="33"/>
        <v>2.3133987989584808E-2</v>
      </c>
      <c r="AT217" s="102">
        <f t="shared" si="33"/>
        <v>3.494419405664638E-2</v>
      </c>
      <c r="AU217" s="101">
        <f t="shared" si="33"/>
        <v>-6.9584083731574469E-3</v>
      </c>
      <c r="AV217" s="102">
        <f t="shared" si="33"/>
        <v>3.7342343228519037E-2</v>
      </c>
      <c r="AW217" s="102">
        <f t="shared" si="40"/>
        <v>1.4716455123567446E-2</v>
      </c>
    </row>
    <row r="218" spans="6:49" x14ac:dyDescent="0.3">
      <c r="F218" s="18">
        <v>43697</v>
      </c>
      <c r="G218" s="22">
        <v>135.64999389648401</v>
      </c>
      <c r="H218" s="26">
        <v>224.850006103515</v>
      </c>
      <c r="I218" s="22">
        <v>358.25</v>
      </c>
      <c r="J218" s="26">
        <v>206.25</v>
      </c>
      <c r="K218" s="22">
        <v>142.39999389648401</v>
      </c>
      <c r="Y218" s="93">
        <f t="shared" si="34"/>
        <v>-153</v>
      </c>
      <c r="Z218" s="18">
        <v>43693</v>
      </c>
      <c r="AA218" s="22">
        <v>132.850006103515</v>
      </c>
      <c r="AB218" s="26">
        <v>227.14999389648401</v>
      </c>
      <c r="AC218" s="22">
        <v>363.04998779296801</v>
      </c>
      <c r="AD218" s="26">
        <v>206.850006103515</v>
      </c>
      <c r="AE218" s="22">
        <v>144.39999389648401</v>
      </c>
      <c r="AF218" s="26">
        <v>11047.799805000001</v>
      </c>
      <c r="AG218" s="64">
        <f t="shared" si="42"/>
        <v>1.6698772898646966E-2</v>
      </c>
      <c r="AH218" s="65">
        <f t="shared" si="42"/>
        <v>-2.6379708046359762E-3</v>
      </c>
      <c r="AI218" s="64">
        <f t="shared" si="42"/>
        <v>-4.3974404895307795E-3</v>
      </c>
      <c r="AJ218" s="65">
        <f t="shared" si="41"/>
        <v>9.227890354291484E-3</v>
      </c>
      <c r="AK218" s="64">
        <f t="shared" si="41"/>
        <v>-1.4779503790291089E-2</v>
      </c>
      <c r="AL218" s="64">
        <f t="shared" si="41"/>
        <v>1.6668253308015919E-3</v>
      </c>
      <c r="AM218" s="101">
        <f t="shared" si="35"/>
        <v>3.0499478912091216E-3</v>
      </c>
      <c r="AN218" s="102">
        <f t="shared" si="36"/>
        <v>-1.1283782923923822E-4</v>
      </c>
      <c r="AO218" s="101">
        <f t="shared" si="37"/>
        <v>-1.4141276910680737E-4</v>
      </c>
      <c r="AP218" s="102">
        <f t="shared" si="38"/>
        <v>-3.3418091722192894E-4</v>
      </c>
      <c r="AQ218" s="101">
        <f t="shared" si="39"/>
        <v>-8.6850829841919001E-5</v>
      </c>
      <c r="AR218" s="102">
        <f t="shared" si="33"/>
        <v>1.3648825007437845E-2</v>
      </c>
      <c r="AS218" s="101">
        <f t="shared" si="33"/>
        <v>-2.525132975396738E-3</v>
      </c>
      <c r="AT218" s="102">
        <f t="shared" si="33"/>
        <v>-4.2560277204239721E-3</v>
      </c>
      <c r="AU218" s="101">
        <f t="shared" si="33"/>
        <v>9.5620712715134126E-3</v>
      </c>
      <c r="AV218" s="102">
        <f t="shared" si="33"/>
        <v>-1.469265296044917E-2</v>
      </c>
      <c r="AW218" s="102">
        <f t="shared" si="40"/>
        <v>3.4741652453627555E-4</v>
      </c>
    </row>
    <row r="219" spans="6:49" x14ac:dyDescent="0.3">
      <c r="F219" s="18">
        <v>43698</v>
      </c>
      <c r="G219" s="22">
        <v>131.89999389648401</v>
      </c>
      <c r="H219" s="26">
        <v>219</v>
      </c>
      <c r="I219" s="22">
        <v>343</v>
      </c>
      <c r="J219" s="26">
        <v>202.5</v>
      </c>
      <c r="K219" s="22">
        <v>139.94999694824199</v>
      </c>
      <c r="Y219" s="93">
        <f t="shared" si="34"/>
        <v>-152</v>
      </c>
      <c r="Z219" s="18">
        <v>43696</v>
      </c>
      <c r="AA219" s="22">
        <v>135.5</v>
      </c>
      <c r="AB219" s="26">
        <v>226.19999694824199</v>
      </c>
      <c r="AC219" s="22">
        <v>359.54998779296801</v>
      </c>
      <c r="AD219" s="26">
        <v>209.19999694824199</v>
      </c>
      <c r="AE219" s="22">
        <v>144.30000305175699</v>
      </c>
      <c r="AF219" s="26">
        <v>11053.900390999999</v>
      </c>
      <c r="AG219" s="64">
        <f t="shared" si="42"/>
        <v>1.9750922171028636E-2</v>
      </c>
      <c r="AH219" s="65">
        <f t="shared" si="42"/>
        <v>-4.1910151448264644E-3</v>
      </c>
      <c r="AI219" s="64">
        <f t="shared" si="42"/>
        <v>-9.6873166050575298E-3</v>
      </c>
      <c r="AJ219" s="65">
        <f t="shared" si="41"/>
        <v>1.1296795188632691E-2</v>
      </c>
      <c r="AK219" s="64">
        <f t="shared" si="41"/>
        <v>-6.926972620866687E-4</v>
      </c>
      <c r="AL219" s="64">
        <f t="shared" si="41"/>
        <v>5.5204677475757856E-4</v>
      </c>
      <c r="AM219" s="101">
        <f t="shared" si="35"/>
        <v>9.6679761634289537E-4</v>
      </c>
      <c r="AN219" s="102">
        <f t="shared" si="36"/>
        <v>-1.6800857765376892E-3</v>
      </c>
      <c r="AO219" s="101">
        <f t="shared" si="37"/>
        <v>-1.5658236604832842E-3</v>
      </c>
      <c r="AP219" s="102">
        <f t="shared" si="38"/>
        <v>-1.1710210846448395E-3</v>
      </c>
      <c r="AQ219" s="101">
        <f t="shared" si="39"/>
        <v>-1.5590445888118403E-3</v>
      </c>
      <c r="AR219" s="102">
        <f t="shared" si="33"/>
        <v>1.8784124554685741E-2</v>
      </c>
      <c r="AS219" s="101">
        <f t="shared" si="33"/>
        <v>-2.5109293682887752E-3</v>
      </c>
      <c r="AT219" s="102">
        <f t="shared" si="33"/>
        <v>-8.1214929445742462E-3</v>
      </c>
      <c r="AU219" s="101">
        <f t="shared" si="33"/>
        <v>1.246781627327753E-2</v>
      </c>
      <c r="AV219" s="102">
        <f t="shared" si="33"/>
        <v>8.6634732672517161E-4</v>
      </c>
      <c r="AW219" s="102">
        <f t="shared" si="40"/>
        <v>4.2971731683650845E-3</v>
      </c>
    </row>
    <row r="220" spans="6:49" x14ac:dyDescent="0.3">
      <c r="F220" s="18">
        <v>43699</v>
      </c>
      <c r="G220" s="22">
        <v>126.900001525878</v>
      </c>
      <c r="H220" s="26">
        <v>217</v>
      </c>
      <c r="I220" s="22">
        <v>333.70001220703102</v>
      </c>
      <c r="J220" s="26">
        <v>199.39999389648401</v>
      </c>
      <c r="K220" s="22">
        <v>129.05000305175699</v>
      </c>
      <c r="Y220" s="93">
        <f t="shared" si="34"/>
        <v>-151</v>
      </c>
      <c r="Z220" s="18">
        <v>43697</v>
      </c>
      <c r="AA220" s="22">
        <v>135.64999389648401</v>
      </c>
      <c r="AB220" s="26">
        <v>224.850006103515</v>
      </c>
      <c r="AC220" s="22">
        <v>358.25</v>
      </c>
      <c r="AD220" s="26">
        <v>206.25</v>
      </c>
      <c r="AE220" s="22">
        <v>142.39999389648401</v>
      </c>
      <c r="AF220" s="26">
        <v>11017</v>
      </c>
      <c r="AG220" s="64">
        <f t="shared" si="42"/>
        <v>1.1063537905950966E-3</v>
      </c>
      <c r="AH220" s="65">
        <f t="shared" si="42"/>
        <v>-5.9860098290593737E-3</v>
      </c>
      <c r="AI220" s="64">
        <f t="shared" si="42"/>
        <v>-3.6221488893604719E-3</v>
      </c>
      <c r="AJ220" s="65">
        <f t="shared" si="41"/>
        <v>-1.4201692388223936E-2</v>
      </c>
      <c r="AK220" s="64">
        <f t="shared" si="41"/>
        <v>-1.3254530812417179E-2</v>
      </c>
      <c r="AL220" s="64">
        <f t="shared" si="41"/>
        <v>-3.3438078853490227E-3</v>
      </c>
      <c r="AM220" s="101">
        <f t="shared" si="35"/>
        <v>-6.3132587338974059E-3</v>
      </c>
      <c r="AN220" s="102">
        <f t="shared" si="36"/>
        <v>-7.157200658162762E-3</v>
      </c>
      <c r="AO220" s="101">
        <f t="shared" si="37"/>
        <v>-6.5437610086578847E-3</v>
      </c>
      <c r="AP220" s="102">
        <f t="shared" si="38"/>
        <v>-4.0955549737683901E-3</v>
      </c>
      <c r="AQ220" s="101">
        <f t="shared" si="39"/>
        <v>-6.7039703548905146E-3</v>
      </c>
      <c r="AR220" s="102">
        <f t="shared" si="33"/>
        <v>7.4196125244925023E-3</v>
      </c>
      <c r="AS220" s="101">
        <f t="shared" si="33"/>
        <v>1.1711908291033883E-3</v>
      </c>
      <c r="AT220" s="102">
        <f t="shared" si="33"/>
        <v>2.9216121192974127E-3</v>
      </c>
      <c r="AU220" s="101">
        <f t="shared" si="33"/>
        <v>-1.0106137414455546E-2</v>
      </c>
      <c r="AV220" s="102">
        <f t="shared" si="33"/>
        <v>-6.5505604575266645E-3</v>
      </c>
      <c r="AW220" s="102">
        <f t="shared" si="40"/>
        <v>-1.0288564798177815E-3</v>
      </c>
    </row>
    <row r="221" spans="6:49" x14ac:dyDescent="0.3">
      <c r="F221" s="18">
        <v>43700</v>
      </c>
      <c r="G221" s="22">
        <v>131.30000305175699</v>
      </c>
      <c r="H221" s="26">
        <v>220.64999389648401</v>
      </c>
      <c r="I221" s="22">
        <v>345.25</v>
      </c>
      <c r="J221" s="26">
        <v>202.44999694824199</v>
      </c>
      <c r="K221" s="22">
        <v>137.39999389648401</v>
      </c>
      <c r="Y221" s="93">
        <f t="shared" si="34"/>
        <v>-150</v>
      </c>
      <c r="Z221" s="18">
        <v>43698</v>
      </c>
      <c r="AA221" s="22">
        <v>131.89999389648401</v>
      </c>
      <c r="AB221" s="26">
        <v>219</v>
      </c>
      <c r="AC221" s="22">
        <v>343</v>
      </c>
      <c r="AD221" s="26">
        <v>202.5</v>
      </c>
      <c r="AE221" s="22">
        <v>139.94999694824199</v>
      </c>
      <c r="AF221" s="26">
        <v>10918.700194999999</v>
      </c>
      <c r="AG221" s="64">
        <f t="shared" si="42"/>
        <v>-2.8033980660896424E-2</v>
      </c>
      <c r="AH221" s="65">
        <f t="shared" si="42"/>
        <v>-2.6361810545045154E-2</v>
      </c>
      <c r="AI221" s="64">
        <f t="shared" si="42"/>
        <v>-4.3500619542341301E-2</v>
      </c>
      <c r="AJ221" s="65">
        <f t="shared" si="41"/>
        <v>-1.8349138668196541E-2</v>
      </c>
      <c r="AK221" s="64">
        <f t="shared" si="41"/>
        <v>-1.7354761960701907E-2</v>
      </c>
      <c r="AL221" s="64">
        <f t="shared" si="41"/>
        <v>-8.9626008876780069E-3</v>
      </c>
      <c r="AM221" s="101">
        <f t="shared" si="35"/>
        <v>-1.6812913686675243E-2</v>
      </c>
      <c r="AN221" s="102">
        <f t="shared" si="36"/>
        <v>-1.505656484260203E-2</v>
      </c>
      <c r="AO221" s="101">
        <f t="shared" si="37"/>
        <v>-1.3723186828714068E-2</v>
      </c>
      <c r="AP221" s="102">
        <f t="shared" si="38"/>
        <v>-8.3134614371557433E-3</v>
      </c>
      <c r="AQ221" s="101">
        <f t="shared" si="39"/>
        <v>-1.4124235075739707E-2</v>
      </c>
      <c r="AR221" s="102">
        <f t="shared" si="33"/>
        <v>-1.1221066974221181E-2</v>
      </c>
      <c r="AS221" s="101">
        <f t="shared" si="33"/>
        <v>-1.1305245702443125E-2</v>
      </c>
      <c r="AT221" s="102">
        <f t="shared" si="33"/>
        <v>-2.9777432713627233E-2</v>
      </c>
      <c r="AU221" s="101">
        <f t="shared" si="33"/>
        <v>-1.0035677231040797E-2</v>
      </c>
      <c r="AV221" s="102">
        <f t="shared" si="33"/>
        <v>-3.2305268849621999E-3</v>
      </c>
      <c r="AW221" s="102">
        <f t="shared" si="40"/>
        <v>-1.3113989901258907E-2</v>
      </c>
    </row>
    <row r="222" spans="6:49" x14ac:dyDescent="0.3">
      <c r="F222" s="18">
        <v>43703</v>
      </c>
      <c r="G222" s="22">
        <v>135.19999694824199</v>
      </c>
      <c r="H222" s="26">
        <v>214.100006103515</v>
      </c>
      <c r="I222" s="22">
        <v>338.04998779296801</v>
      </c>
      <c r="J222" s="26">
        <v>206.05000305175699</v>
      </c>
      <c r="K222" s="22">
        <v>135.05000305175699</v>
      </c>
      <c r="Y222" s="93">
        <f t="shared" si="34"/>
        <v>-149</v>
      </c>
      <c r="Z222" s="18">
        <v>43699</v>
      </c>
      <c r="AA222" s="22">
        <v>126.900001525878</v>
      </c>
      <c r="AB222" s="26">
        <v>217</v>
      </c>
      <c r="AC222" s="22">
        <v>333.70001220703102</v>
      </c>
      <c r="AD222" s="26">
        <v>199.39999389648401</v>
      </c>
      <c r="AE222" s="22">
        <v>129.05000305175699</v>
      </c>
      <c r="AF222" s="26">
        <v>10741.349609000001</v>
      </c>
      <c r="AG222" s="64">
        <f t="shared" si="42"/>
        <v>-3.8644626704857174E-2</v>
      </c>
      <c r="AH222" s="65">
        <f t="shared" si="42"/>
        <v>-9.1743762760412694E-3</v>
      </c>
      <c r="AI222" s="64">
        <f t="shared" si="42"/>
        <v>-2.7488024827758081E-2</v>
      </c>
      <c r="AJ222" s="65">
        <f t="shared" si="41"/>
        <v>-1.5427059628264581E-2</v>
      </c>
      <c r="AK222" s="64">
        <f t="shared" si="41"/>
        <v>-8.1085244342915183E-2</v>
      </c>
      <c r="AL222" s="64">
        <f t="shared" si="41"/>
        <v>-1.6376190366265336E-2</v>
      </c>
      <c r="AM222" s="101">
        <f t="shared" si="35"/>
        <v>-3.0666446189909737E-2</v>
      </c>
      <c r="AN222" s="102">
        <f t="shared" si="36"/>
        <v>-2.5479202441284588E-2</v>
      </c>
      <c r="AO222" s="101">
        <f t="shared" si="37"/>
        <v>-2.3195918018456226E-2</v>
      </c>
      <c r="AP222" s="102">
        <f t="shared" si="38"/>
        <v>-1.3878682822900452E-2</v>
      </c>
      <c r="AQ222" s="101">
        <f t="shared" si="39"/>
        <v>-2.3914735711733665E-2</v>
      </c>
      <c r="AR222" s="102">
        <f t="shared" si="33"/>
        <v>-7.9781805149474368E-3</v>
      </c>
      <c r="AS222" s="101">
        <f t="shared" si="33"/>
        <v>1.630482616524332E-2</v>
      </c>
      <c r="AT222" s="102">
        <f t="shared" si="33"/>
        <v>-4.2921068093018551E-3</v>
      </c>
      <c r="AU222" s="101">
        <f t="shared" si="33"/>
        <v>-1.5483768053641284E-3</v>
      </c>
      <c r="AV222" s="102">
        <f t="shared" si="33"/>
        <v>-5.7170508631181519E-2</v>
      </c>
      <c r="AW222" s="102">
        <f t="shared" si="40"/>
        <v>-1.0936869319110323E-2</v>
      </c>
    </row>
    <row r="223" spans="6:49" x14ac:dyDescent="0.3">
      <c r="F223" s="18">
        <v>43704</v>
      </c>
      <c r="G223" s="22">
        <v>137.14999389648401</v>
      </c>
      <c r="H223" s="26">
        <v>213.39999389648401</v>
      </c>
      <c r="I223" s="22">
        <v>350.89999389648398</v>
      </c>
      <c r="J223" s="26">
        <v>213.14999389648401</v>
      </c>
      <c r="K223" s="22">
        <v>138.100006103515</v>
      </c>
      <c r="Y223" s="93">
        <f t="shared" si="34"/>
        <v>-148</v>
      </c>
      <c r="Z223" s="18">
        <v>43700</v>
      </c>
      <c r="AA223" s="22">
        <v>131.30000305175699</v>
      </c>
      <c r="AB223" s="26">
        <v>220.64999389648401</v>
      </c>
      <c r="AC223" s="22">
        <v>345.25</v>
      </c>
      <c r="AD223" s="26">
        <v>202.44999694824199</v>
      </c>
      <c r="AE223" s="22">
        <v>137.39999389648401</v>
      </c>
      <c r="AF223" s="26">
        <v>10829.349609000001</v>
      </c>
      <c r="AG223" s="64">
        <f t="shared" si="42"/>
        <v>3.4085417806780427E-2</v>
      </c>
      <c r="AH223" s="65">
        <f t="shared" si="42"/>
        <v>1.6680354513569095E-2</v>
      </c>
      <c r="AI223" s="64">
        <f t="shared" si="42"/>
        <v>3.4026369951219812E-2</v>
      </c>
      <c r="AJ223" s="65">
        <f t="shared" si="41"/>
        <v>1.5180100485708729E-2</v>
      </c>
      <c r="AK223" s="64">
        <f t="shared" si="41"/>
        <v>6.2696385554246489E-2</v>
      </c>
      <c r="AL223" s="64">
        <f t="shared" si="41"/>
        <v>8.1592615349296554E-3</v>
      </c>
      <c r="AM223" s="101">
        <f t="shared" si="35"/>
        <v>1.5182151358753067E-2</v>
      </c>
      <c r="AN223" s="102">
        <f t="shared" si="36"/>
        <v>9.0147662664069265E-3</v>
      </c>
      <c r="AO223" s="101">
        <f t="shared" si="37"/>
        <v>8.154312682901118E-3</v>
      </c>
      <c r="AP223" s="102">
        <f t="shared" si="38"/>
        <v>4.5395506150076748E-3</v>
      </c>
      <c r="AQ223" s="101">
        <f t="shared" si="39"/>
        <v>8.4871605811295808E-3</v>
      </c>
      <c r="AR223" s="102">
        <f t="shared" ref="AR223:AV273" si="43">AG223-AM223</f>
        <v>1.890326644802736E-2</v>
      </c>
      <c r="AS223" s="101">
        <f t="shared" si="43"/>
        <v>7.6655882471621684E-3</v>
      </c>
      <c r="AT223" s="102">
        <f t="shared" si="43"/>
        <v>2.5872057268318694E-2</v>
      </c>
      <c r="AU223" s="101">
        <f t="shared" si="43"/>
        <v>1.0640549870701054E-2</v>
      </c>
      <c r="AV223" s="102">
        <f t="shared" si="43"/>
        <v>5.4209224973116907E-2</v>
      </c>
      <c r="AW223" s="102">
        <f t="shared" si="40"/>
        <v>2.3458137361465237E-2</v>
      </c>
    </row>
    <row r="224" spans="6:49" x14ac:dyDescent="0.3">
      <c r="F224" s="18">
        <v>43705</v>
      </c>
      <c r="G224" s="22">
        <v>135.94999694824199</v>
      </c>
      <c r="H224" s="26">
        <v>205.75</v>
      </c>
      <c r="I224" s="22">
        <v>336.95001220703102</v>
      </c>
      <c r="J224" s="26">
        <v>210.850006103515</v>
      </c>
      <c r="K224" s="22">
        <v>132.350006103515</v>
      </c>
      <c r="Y224" s="93">
        <f t="shared" si="34"/>
        <v>-147</v>
      </c>
      <c r="Z224" s="18">
        <v>43703</v>
      </c>
      <c r="AA224" s="22">
        <v>135.19999694824199</v>
      </c>
      <c r="AB224" s="26">
        <v>214.100006103515</v>
      </c>
      <c r="AC224" s="22">
        <v>338.04998779296801</v>
      </c>
      <c r="AD224" s="26">
        <v>206.05000305175699</v>
      </c>
      <c r="AE224" s="22">
        <v>135.05000305175699</v>
      </c>
      <c r="AF224" s="26">
        <v>11057.849609000001</v>
      </c>
      <c r="AG224" s="64">
        <f t="shared" si="42"/>
        <v>2.9270336485311133E-2</v>
      </c>
      <c r="AH224" s="65">
        <f t="shared" si="42"/>
        <v>-3.013448395061509E-2</v>
      </c>
      <c r="AI224" s="64">
        <f t="shared" si="42"/>
        <v>-2.107501486285274E-2</v>
      </c>
      <c r="AJ224" s="65">
        <f t="shared" si="41"/>
        <v>1.7625945191547747E-2</v>
      </c>
      <c r="AK224" s="64">
        <f t="shared" si="41"/>
        <v>-1.7251232530871859E-2</v>
      </c>
      <c r="AL224" s="64">
        <f t="shared" si="41"/>
        <v>2.0880542985392429E-2</v>
      </c>
      <c r="AM224" s="101">
        <f t="shared" si="35"/>
        <v>3.8953994480873423E-2</v>
      </c>
      <c r="AN224" s="102">
        <f t="shared" si="36"/>
        <v>2.6899396475831661E-2</v>
      </c>
      <c r="AO224" s="101">
        <f t="shared" si="37"/>
        <v>2.4408959627858409E-2</v>
      </c>
      <c r="AP224" s="102">
        <f t="shared" si="38"/>
        <v>1.4089141644653318E-2</v>
      </c>
      <c r="AQ224" s="101">
        <f t="shared" si="39"/>
        <v>2.5287081117752915E-2</v>
      </c>
      <c r="AR224" s="102">
        <f t="shared" si="43"/>
        <v>-9.6836579955622906E-3</v>
      </c>
      <c r="AS224" s="101">
        <f t="shared" si="43"/>
        <v>-5.7033880426446748E-2</v>
      </c>
      <c r="AT224" s="102">
        <f t="shared" si="43"/>
        <v>-4.5483974490711149E-2</v>
      </c>
      <c r="AU224" s="101">
        <f t="shared" si="43"/>
        <v>3.5368035468944289E-3</v>
      </c>
      <c r="AV224" s="102">
        <f t="shared" si="43"/>
        <v>-4.2538313648624773E-2</v>
      </c>
      <c r="AW224" s="102">
        <f t="shared" si="40"/>
        <v>-3.024060460289011E-2</v>
      </c>
    </row>
    <row r="225" spans="6:49" x14ac:dyDescent="0.3">
      <c r="F225" s="18">
        <v>43706</v>
      </c>
      <c r="G225" s="22">
        <v>132.350006103515</v>
      </c>
      <c r="H225" s="26">
        <v>211.94999694824199</v>
      </c>
      <c r="I225" s="22">
        <v>335.54998779296801</v>
      </c>
      <c r="J225" s="26">
        <v>213</v>
      </c>
      <c r="K225" s="22">
        <v>135.75</v>
      </c>
      <c r="Y225" s="93">
        <f t="shared" si="34"/>
        <v>-146</v>
      </c>
      <c r="Z225" s="18">
        <v>43704</v>
      </c>
      <c r="AA225" s="22">
        <v>137.14999389648401</v>
      </c>
      <c r="AB225" s="26">
        <v>213.39999389648401</v>
      </c>
      <c r="AC225" s="22">
        <v>350.89999389648398</v>
      </c>
      <c r="AD225" s="26">
        <v>213.14999389648401</v>
      </c>
      <c r="AE225" s="22">
        <v>138.100006103515</v>
      </c>
      <c r="AF225" s="26">
        <v>11105.349609000001</v>
      </c>
      <c r="AG225" s="64">
        <f t="shared" si="42"/>
        <v>1.4320031844436039E-2</v>
      </c>
      <c r="AH225" s="65">
        <f t="shared" si="42"/>
        <v>-3.2749138370541937E-3</v>
      </c>
      <c r="AI225" s="64">
        <f t="shared" si="42"/>
        <v>3.7307487768730455E-2</v>
      </c>
      <c r="AJ225" s="65">
        <f t="shared" si="41"/>
        <v>3.3877241980793817E-2</v>
      </c>
      <c r="AK225" s="64">
        <f t="shared" si="41"/>
        <v>2.2333001775726356E-2</v>
      </c>
      <c r="AL225" s="64">
        <f t="shared" si="41"/>
        <v>4.2863913517013014E-3</v>
      </c>
      <c r="AM225" s="101">
        <f t="shared" si="35"/>
        <v>7.9450453496966583E-3</v>
      </c>
      <c r="AN225" s="102">
        <f t="shared" si="36"/>
        <v>3.5699648644517482E-3</v>
      </c>
      <c r="AO225" s="101">
        <f t="shared" si="37"/>
        <v>3.2057438034869398E-3</v>
      </c>
      <c r="AP225" s="102">
        <f t="shared" si="38"/>
        <v>1.6322706758947674E-3</v>
      </c>
      <c r="AQ225" s="101">
        <f t="shared" si="39"/>
        <v>3.3725884698013382E-3</v>
      </c>
      <c r="AR225" s="102">
        <f t="shared" si="43"/>
        <v>6.3749864947393806E-3</v>
      </c>
      <c r="AS225" s="101">
        <f t="shared" si="43"/>
        <v>-6.8448787015059423E-3</v>
      </c>
      <c r="AT225" s="102">
        <f t="shared" si="43"/>
        <v>3.4101743965243514E-2</v>
      </c>
      <c r="AU225" s="101">
        <f t="shared" si="43"/>
        <v>3.2244971304899048E-2</v>
      </c>
      <c r="AV225" s="102">
        <f t="shared" si="43"/>
        <v>1.8960413305925017E-2</v>
      </c>
      <c r="AW225" s="102">
        <f t="shared" si="40"/>
        <v>1.6967447273860202E-2</v>
      </c>
    </row>
    <row r="226" spans="6:49" x14ac:dyDescent="0.3">
      <c r="F226" s="18">
        <v>43707</v>
      </c>
      <c r="G226" s="22">
        <v>137.350006103515</v>
      </c>
      <c r="H226" s="26">
        <v>217.44999694824199</v>
      </c>
      <c r="I226" s="22">
        <v>344.89999389648398</v>
      </c>
      <c r="J226" s="26">
        <v>216.64999389648401</v>
      </c>
      <c r="K226" s="22">
        <v>139.14999389648401</v>
      </c>
      <c r="Y226" s="93">
        <f t="shared" si="34"/>
        <v>-145</v>
      </c>
      <c r="Z226" s="18">
        <v>43705</v>
      </c>
      <c r="AA226" s="22">
        <v>135.94999694824199</v>
      </c>
      <c r="AB226" s="26">
        <v>205.75</v>
      </c>
      <c r="AC226" s="22">
        <v>336.95001220703102</v>
      </c>
      <c r="AD226" s="26">
        <v>210.850006103515</v>
      </c>
      <c r="AE226" s="22">
        <v>132.350006103515</v>
      </c>
      <c r="AF226" s="26">
        <v>11046.099609000001</v>
      </c>
      <c r="AG226" s="64">
        <f t="shared" si="42"/>
        <v>-8.7880242502954356E-3</v>
      </c>
      <c r="AH226" s="65">
        <f t="shared" si="42"/>
        <v>-3.6506470709180047E-2</v>
      </c>
      <c r="AI226" s="64">
        <f t="shared" si="42"/>
        <v>-4.0566677575034793E-2</v>
      </c>
      <c r="AJ226" s="65">
        <f t="shared" si="41"/>
        <v>-1.0849105436621221E-2</v>
      </c>
      <c r="AK226" s="64">
        <f t="shared" si="41"/>
        <v>-4.252812982200796E-2</v>
      </c>
      <c r="AL226" s="64">
        <f t="shared" si="41"/>
        <v>-5.3495498842216554E-3</v>
      </c>
      <c r="AM226" s="101">
        <f t="shared" si="35"/>
        <v>-1.006132329219816E-2</v>
      </c>
      <c r="AN226" s="102">
        <f t="shared" si="36"/>
        <v>-9.977038744839517E-3</v>
      </c>
      <c r="AO226" s="101">
        <f t="shared" si="37"/>
        <v>-9.1066025102238719E-3</v>
      </c>
      <c r="AP226" s="102">
        <f t="shared" si="38"/>
        <v>-5.6012221406182231E-3</v>
      </c>
      <c r="AQ226" s="101">
        <f t="shared" si="39"/>
        <v>-9.3527841814883429E-3</v>
      </c>
      <c r="AR226" s="102">
        <f t="shared" si="43"/>
        <v>1.2732990419027247E-3</v>
      </c>
      <c r="AS226" s="101">
        <f t="shared" si="43"/>
        <v>-2.652943196434053E-2</v>
      </c>
      <c r="AT226" s="102">
        <f t="shared" si="43"/>
        <v>-3.1460075064810925E-2</v>
      </c>
      <c r="AU226" s="101">
        <f t="shared" si="43"/>
        <v>-5.2478832960029982E-3</v>
      </c>
      <c r="AV226" s="102">
        <f t="shared" si="43"/>
        <v>-3.3175345640519618E-2</v>
      </c>
      <c r="AW226" s="102">
        <f t="shared" si="40"/>
        <v>-1.902788738475427E-2</v>
      </c>
    </row>
    <row r="227" spans="6:49" x14ac:dyDescent="0.3">
      <c r="F227" s="18">
        <v>43711</v>
      </c>
      <c r="G227" s="22">
        <v>135.25</v>
      </c>
      <c r="H227" s="26">
        <v>210.14999389648401</v>
      </c>
      <c r="I227" s="22">
        <v>331.39999389648398</v>
      </c>
      <c r="J227" s="26">
        <v>213.25</v>
      </c>
      <c r="K227" s="22">
        <v>134.14999389648401</v>
      </c>
      <c r="Y227" s="93">
        <f t="shared" si="34"/>
        <v>-144</v>
      </c>
      <c r="Z227" s="18">
        <v>43706</v>
      </c>
      <c r="AA227" s="22">
        <v>132.350006103515</v>
      </c>
      <c r="AB227" s="26">
        <v>211.94999694824199</v>
      </c>
      <c r="AC227" s="22">
        <v>335.54998779296801</v>
      </c>
      <c r="AD227" s="26">
        <v>213</v>
      </c>
      <c r="AE227" s="22">
        <v>135.75</v>
      </c>
      <c r="AF227" s="26">
        <v>10948.299805000001</v>
      </c>
      <c r="AG227" s="64">
        <f t="shared" si="42"/>
        <v>-2.6837173841248799E-2</v>
      </c>
      <c r="AH227" s="65">
        <f t="shared" si="42"/>
        <v>2.9688543842985995E-2</v>
      </c>
      <c r="AI227" s="64">
        <f t="shared" si="42"/>
        <v>-4.1636473951711704E-3</v>
      </c>
      <c r="AJ227" s="65">
        <f t="shared" si="41"/>
        <v>1.0145156569666643E-2</v>
      </c>
      <c r="AK227" s="64">
        <f t="shared" si="41"/>
        <v>2.5364984024464198E-2</v>
      </c>
      <c r="AL227" s="64">
        <f t="shared" si="41"/>
        <v>-8.8932138345194454E-3</v>
      </c>
      <c r="AM227" s="101">
        <f t="shared" si="35"/>
        <v>-1.6683252366877028E-2</v>
      </c>
      <c r="AN227" s="102">
        <f t="shared" si="36"/>
        <v>-1.4959014781164041E-2</v>
      </c>
      <c r="AO227" s="101">
        <f t="shared" si="37"/>
        <v>-1.3634527360245004E-2</v>
      </c>
      <c r="AP227" s="102">
        <f t="shared" si="38"/>
        <v>-8.2613740760674129E-3</v>
      </c>
      <c r="AQ227" s="101">
        <f t="shared" si="39"/>
        <v>-1.4032601462893897E-2</v>
      </c>
      <c r="AR227" s="102">
        <f t="shared" si="43"/>
        <v>-1.0153921474371771E-2</v>
      </c>
      <c r="AS227" s="101">
        <f t="shared" si="43"/>
        <v>4.4647558624150034E-2</v>
      </c>
      <c r="AT227" s="102">
        <f t="shared" si="43"/>
        <v>9.4708799650738348E-3</v>
      </c>
      <c r="AU227" s="101">
        <f t="shared" si="43"/>
        <v>1.8406530645734054E-2</v>
      </c>
      <c r="AV227" s="102">
        <f t="shared" si="43"/>
        <v>3.9397585487358097E-2</v>
      </c>
      <c r="AW227" s="102">
        <f t="shared" si="40"/>
        <v>2.0353726649588851E-2</v>
      </c>
    </row>
    <row r="228" spans="6:49" x14ac:dyDescent="0.3">
      <c r="F228" s="18">
        <v>43712</v>
      </c>
      <c r="G228" s="22">
        <v>134.94999694824199</v>
      </c>
      <c r="H228" s="26">
        <v>214.80000305175699</v>
      </c>
      <c r="I228" s="22">
        <v>339.25</v>
      </c>
      <c r="J228" s="26">
        <v>214.80000305175699</v>
      </c>
      <c r="K228" s="22">
        <v>136.69999694824199</v>
      </c>
      <c r="Y228" s="93">
        <f t="shared" si="34"/>
        <v>-143</v>
      </c>
      <c r="Z228" s="18">
        <v>43707</v>
      </c>
      <c r="AA228" s="22">
        <v>137.350006103515</v>
      </c>
      <c r="AB228" s="26">
        <v>217.44999694824199</v>
      </c>
      <c r="AC228" s="22">
        <v>344.89999389648398</v>
      </c>
      <c r="AD228" s="26">
        <v>216.64999389648401</v>
      </c>
      <c r="AE228" s="22">
        <v>139.14999389648401</v>
      </c>
      <c r="AF228" s="26">
        <v>11023.25</v>
      </c>
      <c r="AG228" s="64">
        <f t="shared" si="42"/>
        <v>3.7082482189378686E-2</v>
      </c>
      <c r="AH228" s="65">
        <f t="shared" si="42"/>
        <v>2.561854160918443E-2</v>
      </c>
      <c r="AI228" s="64">
        <f t="shared" si="42"/>
        <v>2.7483562021241734E-2</v>
      </c>
      <c r="AJ228" s="65">
        <f t="shared" si="41"/>
        <v>1.6990954304252077E-2</v>
      </c>
      <c r="AK228" s="64">
        <f t="shared" si="41"/>
        <v>2.4737485295000965E-2</v>
      </c>
      <c r="AL228" s="64">
        <f t="shared" si="41"/>
        <v>6.8225033179476939E-3</v>
      </c>
      <c r="AM228" s="101">
        <f t="shared" si="35"/>
        <v>1.2684194942173311E-2</v>
      </c>
      <c r="AN228" s="102">
        <f t="shared" si="36"/>
        <v>7.1354409418923417E-3</v>
      </c>
      <c r="AO228" s="101">
        <f t="shared" si="37"/>
        <v>6.4462667637518378E-3</v>
      </c>
      <c r="AP228" s="102">
        <f t="shared" si="38"/>
        <v>3.5360751139423587E-3</v>
      </c>
      <c r="AQ228" s="101">
        <f t="shared" si="39"/>
        <v>6.7218170574110409E-3</v>
      </c>
      <c r="AR228" s="102">
        <f t="shared" si="43"/>
        <v>2.4398287247205375E-2</v>
      </c>
      <c r="AS228" s="101">
        <f t="shared" si="43"/>
        <v>1.8483100667292088E-2</v>
      </c>
      <c r="AT228" s="102">
        <f t="shared" si="43"/>
        <v>2.1037295257489895E-2</v>
      </c>
      <c r="AU228" s="101">
        <f t="shared" si="43"/>
        <v>1.3454879190309719E-2</v>
      </c>
      <c r="AV228" s="102">
        <f t="shared" si="43"/>
        <v>1.8015668237589925E-2</v>
      </c>
      <c r="AW228" s="102">
        <f t="shared" si="40"/>
        <v>1.9077846119977399E-2</v>
      </c>
    </row>
    <row r="229" spans="6:49" x14ac:dyDescent="0.3">
      <c r="F229" s="18">
        <v>43713</v>
      </c>
      <c r="G229" s="22">
        <v>135.75</v>
      </c>
      <c r="H229" s="26">
        <v>216.25</v>
      </c>
      <c r="I229" s="22">
        <v>345.14999389648398</v>
      </c>
      <c r="J229" s="26">
        <v>215.19999694824199</v>
      </c>
      <c r="K229" s="22">
        <v>139.30000305175699</v>
      </c>
      <c r="Y229" s="93">
        <f t="shared" si="34"/>
        <v>-142</v>
      </c>
      <c r="Z229" s="18">
        <v>43711</v>
      </c>
      <c r="AA229" s="22">
        <v>135.25</v>
      </c>
      <c r="AB229" s="26">
        <v>210.14999389648401</v>
      </c>
      <c r="AC229" s="22">
        <v>331.39999389648398</v>
      </c>
      <c r="AD229" s="26">
        <v>213.25</v>
      </c>
      <c r="AE229" s="22">
        <v>134.14999389648401</v>
      </c>
      <c r="AF229" s="26">
        <v>10797.900390999999</v>
      </c>
      <c r="AG229" s="64">
        <f t="shared" si="42"/>
        <v>-1.5407539252368471E-2</v>
      </c>
      <c r="AH229" s="65">
        <f t="shared" si="42"/>
        <v>-3.4147392601840847E-2</v>
      </c>
      <c r="AI229" s="64">
        <f t="shared" si="42"/>
        <v>-3.9928415671221296E-2</v>
      </c>
      <c r="AJ229" s="65">
        <f t="shared" si="41"/>
        <v>-1.5817933641888604E-2</v>
      </c>
      <c r="AK229" s="64">
        <f t="shared" si="41"/>
        <v>-3.6593912735110305E-2</v>
      </c>
      <c r="AL229" s="64">
        <f t="shared" si="41"/>
        <v>-2.0654971585512986E-2</v>
      </c>
      <c r="AM229" s="101">
        <f t="shared" si="35"/>
        <v>-3.8662064893411494E-2</v>
      </c>
      <c r="AN229" s="102">
        <f t="shared" si="36"/>
        <v>-3.1494667168738749E-2</v>
      </c>
      <c r="AO229" s="101">
        <f t="shared" si="37"/>
        <v>-2.8663140667716483E-2</v>
      </c>
      <c r="AP229" s="102">
        <f t="shared" si="38"/>
        <v>-1.7090671403473614E-2</v>
      </c>
      <c r="AQ229" s="101">
        <f t="shared" si="39"/>
        <v>-2.956536019928023E-2</v>
      </c>
      <c r="AR229" s="102">
        <f t="shared" si="43"/>
        <v>2.3254525641043022E-2</v>
      </c>
      <c r="AS229" s="101">
        <f t="shared" si="43"/>
        <v>-2.6527254331020975E-3</v>
      </c>
      <c r="AT229" s="102">
        <f t="shared" si="43"/>
        <v>-1.1265275003504813E-2</v>
      </c>
      <c r="AU229" s="101">
        <f t="shared" si="43"/>
        <v>1.2727377615850098E-3</v>
      </c>
      <c r="AV229" s="102">
        <f t="shared" si="43"/>
        <v>-7.0285525358300752E-3</v>
      </c>
      <c r="AW229" s="102">
        <f t="shared" si="40"/>
        <v>7.1614208603820934E-4</v>
      </c>
    </row>
    <row r="230" spans="6:49" x14ac:dyDescent="0.3">
      <c r="F230" s="18">
        <v>43714</v>
      </c>
      <c r="G230" s="22">
        <v>137.75</v>
      </c>
      <c r="H230" s="26">
        <v>217.94999694824199</v>
      </c>
      <c r="I230" s="22">
        <v>355.39999389648398</v>
      </c>
      <c r="J230" s="26">
        <v>217.05000305175699</v>
      </c>
      <c r="K230" s="22">
        <v>141.80000305175699</v>
      </c>
      <c r="Y230" s="93">
        <f t="shared" si="34"/>
        <v>-141</v>
      </c>
      <c r="Z230" s="18">
        <v>43712</v>
      </c>
      <c r="AA230" s="22">
        <v>134.94999694824199</v>
      </c>
      <c r="AB230" s="26">
        <v>214.80000305175699</v>
      </c>
      <c r="AC230" s="22">
        <v>339.25</v>
      </c>
      <c r="AD230" s="26">
        <v>214.80000305175699</v>
      </c>
      <c r="AE230" s="22">
        <v>136.69999694824199</v>
      </c>
      <c r="AF230" s="26">
        <v>10844.650390999999</v>
      </c>
      <c r="AG230" s="64">
        <f t="shared" si="42"/>
        <v>-2.2206008765679524E-3</v>
      </c>
      <c r="AH230" s="65">
        <f t="shared" si="42"/>
        <v>2.1885844434635544E-2</v>
      </c>
      <c r="AI230" s="64">
        <f t="shared" si="42"/>
        <v>2.3411212139885017E-2</v>
      </c>
      <c r="AJ230" s="65">
        <f t="shared" si="41"/>
        <v>7.2421904703558037E-3</v>
      </c>
      <c r="AK230" s="64">
        <f t="shared" si="41"/>
        <v>1.8830190031476318E-2</v>
      </c>
      <c r="AL230" s="64">
        <f t="shared" si="41"/>
        <v>4.3201998861602114E-3</v>
      </c>
      <c r="AM230" s="101">
        <f t="shared" si="35"/>
        <v>8.0082222537275621E-3</v>
      </c>
      <c r="AN230" s="102">
        <f t="shared" si="36"/>
        <v>3.6174957000106303E-3</v>
      </c>
      <c r="AO230" s="101">
        <f t="shared" si="37"/>
        <v>3.2489427369824346E-3</v>
      </c>
      <c r="AP230" s="102">
        <f t="shared" si="38"/>
        <v>1.6576500119822124E-3</v>
      </c>
      <c r="AQ230" s="101">
        <f t="shared" si="39"/>
        <v>3.4172365419771734E-3</v>
      </c>
      <c r="AR230" s="102">
        <f t="shared" si="43"/>
        <v>-1.0228823130295515E-2</v>
      </c>
      <c r="AS230" s="101">
        <f t="shared" si="43"/>
        <v>1.8268348734624913E-2</v>
      </c>
      <c r="AT230" s="102">
        <f t="shared" si="43"/>
        <v>2.0162269402902583E-2</v>
      </c>
      <c r="AU230" s="101">
        <f t="shared" si="43"/>
        <v>5.5845404583735915E-3</v>
      </c>
      <c r="AV230" s="102">
        <f t="shared" si="43"/>
        <v>1.5412953489499144E-2</v>
      </c>
      <c r="AW230" s="102">
        <f t="shared" si="40"/>
        <v>9.8398577910209419E-3</v>
      </c>
    </row>
    <row r="231" spans="6:49" x14ac:dyDescent="0.3">
      <c r="F231" s="18">
        <v>43717</v>
      </c>
      <c r="G231" s="22">
        <v>140.89999389648401</v>
      </c>
      <c r="H231" s="26">
        <v>219.5</v>
      </c>
      <c r="I231" s="22">
        <v>353.79998779296801</v>
      </c>
      <c r="J231" s="26">
        <v>215.39999389648401</v>
      </c>
      <c r="K231" s="22">
        <v>141.25</v>
      </c>
      <c r="Y231" s="93">
        <f t="shared" si="34"/>
        <v>-140</v>
      </c>
      <c r="Z231" s="18">
        <v>43713</v>
      </c>
      <c r="AA231" s="22">
        <v>135.75</v>
      </c>
      <c r="AB231" s="26">
        <v>216.25</v>
      </c>
      <c r="AC231" s="22">
        <v>345.14999389648398</v>
      </c>
      <c r="AD231" s="26">
        <v>215.19999694824199</v>
      </c>
      <c r="AE231" s="22">
        <v>139.30000305175699</v>
      </c>
      <c r="AF231" s="26">
        <v>10847.900390999999</v>
      </c>
      <c r="AG231" s="64">
        <f t="shared" si="42"/>
        <v>5.9106419640218158E-3</v>
      </c>
      <c r="AH231" s="65">
        <f t="shared" si="42"/>
        <v>6.7277689698443631E-3</v>
      </c>
      <c r="AI231" s="64">
        <f t="shared" si="42"/>
        <v>1.7241788750843666E-2</v>
      </c>
      <c r="AJ231" s="65">
        <f t="shared" si="41"/>
        <v>1.8604372644533489E-3</v>
      </c>
      <c r="AK231" s="64">
        <f t="shared" si="41"/>
        <v>1.8841181288150943E-2</v>
      </c>
      <c r="AL231" s="64">
        <f t="shared" si="41"/>
        <v>2.9964203444566488E-4</v>
      </c>
      <c r="AM231" s="101">
        <f t="shared" si="35"/>
        <v>4.9513712259947082E-4</v>
      </c>
      <c r="AN231" s="102">
        <f t="shared" si="36"/>
        <v>-2.0349372481573381E-3</v>
      </c>
      <c r="AO231" s="101">
        <f t="shared" si="37"/>
        <v>-1.8883344041516854E-3</v>
      </c>
      <c r="AP231" s="102">
        <f t="shared" si="38"/>
        <v>-1.3604958677717394E-3</v>
      </c>
      <c r="AQ231" s="101">
        <f t="shared" si="39"/>
        <v>-1.8923741827540405E-3</v>
      </c>
      <c r="AR231" s="102">
        <f t="shared" si="43"/>
        <v>5.4155048414223448E-3</v>
      </c>
      <c r="AS231" s="101">
        <f t="shared" si="43"/>
        <v>8.7627062180017021E-3</v>
      </c>
      <c r="AT231" s="102">
        <f t="shared" si="43"/>
        <v>1.9130123154995352E-2</v>
      </c>
      <c r="AU231" s="101">
        <f t="shared" si="43"/>
        <v>3.2209331322250881E-3</v>
      </c>
      <c r="AV231" s="102">
        <f t="shared" si="43"/>
        <v>2.0733555470904982E-2</v>
      </c>
      <c r="AW231" s="102">
        <f t="shared" si="40"/>
        <v>1.1452564563509893E-2</v>
      </c>
    </row>
    <row r="232" spans="6:49" x14ac:dyDescent="0.3">
      <c r="F232" s="18">
        <v>43719</v>
      </c>
      <c r="G232" s="22">
        <v>143.94999694824199</v>
      </c>
      <c r="H232" s="26">
        <v>227.69999694824199</v>
      </c>
      <c r="I232" s="22">
        <v>367.04998779296801</v>
      </c>
      <c r="J232" s="26">
        <v>214.600006103515</v>
      </c>
      <c r="K232" s="22">
        <v>146.30000305175699</v>
      </c>
      <c r="Y232" s="93">
        <f t="shared" si="34"/>
        <v>-139</v>
      </c>
      <c r="Z232" s="18">
        <v>43714</v>
      </c>
      <c r="AA232" s="22">
        <v>137.75</v>
      </c>
      <c r="AB232" s="26">
        <v>217.94999694824199</v>
      </c>
      <c r="AC232" s="22">
        <v>355.39999389648398</v>
      </c>
      <c r="AD232" s="26">
        <v>217.05000305175699</v>
      </c>
      <c r="AE232" s="22">
        <v>141.80000305175699</v>
      </c>
      <c r="AF232" s="26">
        <v>10946.200194999999</v>
      </c>
      <c r="AG232" s="64">
        <f t="shared" si="42"/>
        <v>1.4625489218979012E-2</v>
      </c>
      <c r="AH232" s="65">
        <f t="shared" si="42"/>
        <v>7.8305188703113593E-3</v>
      </c>
      <c r="AI232" s="64">
        <f t="shared" si="42"/>
        <v>2.9264811081076335E-2</v>
      </c>
      <c r="AJ232" s="65">
        <f t="shared" si="41"/>
        <v>8.5599416991614732E-3</v>
      </c>
      <c r="AK232" s="64">
        <f t="shared" si="41"/>
        <v>1.7787732926022266E-2</v>
      </c>
      <c r="AL232" s="64">
        <f t="shared" si="41"/>
        <v>9.0208329736066011E-3</v>
      </c>
      <c r="AM232" s="101">
        <f t="shared" si="35"/>
        <v>1.679214176408152E-2</v>
      </c>
      <c r="AN232" s="102">
        <f t="shared" si="36"/>
        <v>1.0226034694021087E-2</v>
      </c>
      <c r="AO232" s="101">
        <f t="shared" si="37"/>
        <v>9.2551875914617839E-3</v>
      </c>
      <c r="AP232" s="102">
        <f t="shared" si="38"/>
        <v>5.1863136721907975E-3</v>
      </c>
      <c r="AQ232" s="101">
        <f t="shared" si="39"/>
        <v>9.6249651146398715E-3</v>
      </c>
      <c r="AR232" s="102">
        <f t="shared" si="43"/>
        <v>-2.1666525451025081E-3</v>
      </c>
      <c r="AS232" s="101">
        <f t="shared" si="43"/>
        <v>-2.395515823709728E-3</v>
      </c>
      <c r="AT232" s="102">
        <f t="shared" si="43"/>
        <v>2.0009623489614551E-2</v>
      </c>
      <c r="AU232" s="101">
        <f t="shared" si="43"/>
        <v>3.3736280269706757E-3</v>
      </c>
      <c r="AV232" s="102">
        <f t="shared" si="43"/>
        <v>8.1627678113823949E-3</v>
      </c>
      <c r="AW232" s="102">
        <f t="shared" si="40"/>
        <v>5.3967701918310766E-3</v>
      </c>
    </row>
    <row r="233" spans="6:49" x14ac:dyDescent="0.3">
      <c r="F233" s="18">
        <v>43720</v>
      </c>
      <c r="G233" s="22">
        <v>143.05000305175699</v>
      </c>
      <c r="H233" s="26">
        <v>222.05000305175699</v>
      </c>
      <c r="I233" s="22">
        <v>365.04998779296801</v>
      </c>
      <c r="J233" s="26">
        <v>214.44999694824199</v>
      </c>
      <c r="K233" s="22">
        <v>145.44999694824199</v>
      </c>
      <c r="Y233" s="93">
        <f t="shared" si="34"/>
        <v>-138</v>
      </c>
      <c r="Z233" s="18">
        <v>43717</v>
      </c>
      <c r="AA233" s="22">
        <v>140.89999389648401</v>
      </c>
      <c r="AB233" s="26">
        <v>219.5</v>
      </c>
      <c r="AC233" s="22">
        <v>353.79998779296801</v>
      </c>
      <c r="AD233" s="26">
        <v>215.39999389648401</v>
      </c>
      <c r="AE233" s="22">
        <v>141.25</v>
      </c>
      <c r="AF233" s="26">
        <v>11003.049805000001</v>
      </c>
      <c r="AG233" s="64">
        <f t="shared" si="42"/>
        <v>2.260992755354015E-2</v>
      </c>
      <c r="AH233" s="65">
        <f t="shared" si="42"/>
        <v>7.0865678329259836E-3</v>
      </c>
      <c r="AI233" s="64">
        <f t="shared" si="42"/>
        <v>-4.5121513238484175E-3</v>
      </c>
      <c r="AJ233" s="65">
        <f t="shared" si="41"/>
        <v>-7.6310194192000629E-3</v>
      </c>
      <c r="AK233" s="64">
        <f t="shared" si="41"/>
        <v>-3.8862655930349981E-3</v>
      </c>
      <c r="AL233" s="64">
        <f t="shared" si="41"/>
        <v>5.1801074863917695E-3</v>
      </c>
      <c r="AM233" s="101">
        <f t="shared" si="35"/>
        <v>9.6151034985002704E-3</v>
      </c>
      <c r="AN233" s="102">
        <f t="shared" si="36"/>
        <v>4.826424965847744E-3</v>
      </c>
      <c r="AO233" s="101">
        <f t="shared" si="37"/>
        <v>4.3476916721017795E-3</v>
      </c>
      <c r="AP233" s="102">
        <f t="shared" si="38"/>
        <v>2.3031640616062521E-3</v>
      </c>
      <c r="AQ233" s="101">
        <f t="shared" si="39"/>
        <v>4.5528437847681992E-3</v>
      </c>
      <c r="AR233" s="102">
        <f t="shared" si="43"/>
        <v>1.2994824055039879E-2</v>
      </c>
      <c r="AS233" s="101">
        <f t="shared" si="43"/>
        <v>2.2601428670782396E-3</v>
      </c>
      <c r="AT233" s="102">
        <f t="shared" si="43"/>
        <v>-8.859842995950197E-3</v>
      </c>
      <c r="AU233" s="101">
        <f t="shared" si="43"/>
        <v>-9.9341834808063141E-3</v>
      </c>
      <c r="AV233" s="102">
        <f t="shared" si="43"/>
        <v>-8.4391093778031969E-3</v>
      </c>
      <c r="AW233" s="102">
        <f t="shared" si="40"/>
        <v>-2.3956337864883175E-3</v>
      </c>
    </row>
    <row r="234" spans="6:49" x14ac:dyDescent="0.3">
      <c r="F234" s="18">
        <v>43721</v>
      </c>
      <c r="G234" s="22">
        <v>145.75</v>
      </c>
      <c r="H234" s="26">
        <v>226.19999694824199</v>
      </c>
      <c r="I234" s="22">
        <v>367.350006103515</v>
      </c>
      <c r="J234" s="26">
        <v>217.80000305175699</v>
      </c>
      <c r="K234" s="22">
        <v>149.30000305175699</v>
      </c>
      <c r="Y234" s="93">
        <f t="shared" si="34"/>
        <v>-137</v>
      </c>
      <c r="Z234" s="18">
        <v>43719</v>
      </c>
      <c r="AA234" s="22">
        <v>143.94999694824199</v>
      </c>
      <c r="AB234" s="26">
        <v>227.69999694824199</v>
      </c>
      <c r="AC234" s="22">
        <v>367.04998779296801</v>
      </c>
      <c r="AD234" s="26">
        <v>214.600006103515</v>
      </c>
      <c r="AE234" s="22">
        <v>146.30000305175699</v>
      </c>
      <c r="AF234" s="26">
        <v>11035.700194999999</v>
      </c>
      <c r="AG234" s="64">
        <f t="shared" si="42"/>
        <v>2.1415620271495392E-2</v>
      </c>
      <c r="AH234" s="65">
        <f t="shared" si="42"/>
        <v>3.6676727151929302E-2</v>
      </c>
      <c r="AI234" s="64">
        <f t="shared" si="42"/>
        <v>3.6766298076603143E-2</v>
      </c>
      <c r="AJ234" s="65">
        <f t="shared" si="41"/>
        <v>-3.7208777486052703E-3</v>
      </c>
      <c r="AK234" s="64">
        <f t="shared" si="41"/>
        <v>3.5127958859111123E-2</v>
      </c>
      <c r="AL234" s="64">
        <f t="shared" si="41"/>
        <v>2.9630005229414544E-3</v>
      </c>
      <c r="AM234" s="101">
        <f t="shared" si="35"/>
        <v>5.4720681348589574E-3</v>
      </c>
      <c r="AN234" s="102">
        <f t="shared" si="36"/>
        <v>1.7094325205145745E-3</v>
      </c>
      <c r="AO234" s="101">
        <f t="shared" si="37"/>
        <v>1.51477809571202E-3</v>
      </c>
      <c r="AP234" s="102">
        <f t="shared" si="38"/>
        <v>6.3882978424775424E-4</v>
      </c>
      <c r="AQ234" s="101">
        <f t="shared" si="39"/>
        <v>1.624898125189653E-3</v>
      </c>
      <c r="AR234" s="102">
        <f t="shared" si="43"/>
        <v>1.5943552136636435E-2</v>
      </c>
      <c r="AS234" s="101">
        <f t="shared" si="43"/>
        <v>3.4967294631414729E-2</v>
      </c>
      <c r="AT234" s="102">
        <f t="shared" si="43"/>
        <v>3.525151998089112E-2</v>
      </c>
      <c r="AU234" s="101">
        <f t="shared" si="43"/>
        <v>-4.3597075328530247E-3</v>
      </c>
      <c r="AV234" s="102">
        <f t="shared" si="43"/>
        <v>3.3503060733921473E-2</v>
      </c>
      <c r="AW234" s="102">
        <f t="shared" si="40"/>
        <v>2.3061143990002149E-2</v>
      </c>
    </row>
    <row r="235" spans="6:49" x14ac:dyDescent="0.3">
      <c r="F235" s="18">
        <v>43724</v>
      </c>
      <c r="G235" s="22">
        <v>145.94999694824199</v>
      </c>
      <c r="H235" s="26">
        <v>225.64999389648401</v>
      </c>
      <c r="I235" s="22">
        <v>361.100006103515</v>
      </c>
      <c r="J235" s="26">
        <v>219.64999389648401</v>
      </c>
      <c r="K235" s="22">
        <v>148.64999389648401</v>
      </c>
      <c r="Y235" s="93">
        <f t="shared" si="34"/>
        <v>-136</v>
      </c>
      <c r="Z235" s="18">
        <v>43720</v>
      </c>
      <c r="AA235" s="22">
        <v>143.05000305175699</v>
      </c>
      <c r="AB235" s="26">
        <v>222.05000305175699</v>
      </c>
      <c r="AC235" s="22">
        <v>365.04998779296801</v>
      </c>
      <c r="AD235" s="26">
        <v>214.44999694824199</v>
      </c>
      <c r="AE235" s="22">
        <v>145.44999694824199</v>
      </c>
      <c r="AF235" s="26">
        <v>10982.799805000001</v>
      </c>
      <c r="AG235" s="64">
        <f t="shared" si="42"/>
        <v>-6.271755028441778E-3</v>
      </c>
      <c r="AH235" s="65">
        <f t="shared" si="42"/>
        <v>-2.5126364185486475E-2</v>
      </c>
      <c r="AI235" s="64">
        <f t="shared" si="42"/>
        <v>-5.4637482369015037E-3</v>
      </c>
      <c r="AJ235" s="65">
        <f t="shared" si="41"/>
        <v>-6.992619056916268E-4</v>
      </c>
      <c r="AK235" s="64">
        <f t="shared" si="41"/>
        <v>-5.8269649259429504E-3</v>
      </c>
      <c r="AL235" s="64">
        <f t="shared" si="41"/>
        <v>-4.80509496872573E-3</v>
      </c>
      <c r="AM235" s="101">
        <f t="shared" si="35"/>
        <v>-9.0439181755331555E-3</v>
      </c>
      <c r="AN235" s="102">
        <f t="shared" si="36"/>
        <v>-9.2115989684092882E-3</v>
      </c>
      <c r="AO235" s="101">
        <f t="shared" si="37"/>
        <v>-8.4109239763202875E-3</v>
      </c>
      <c r="AP235" s="102">
        <f t="shared" si="38"/>
        <v>-5.1925116032943888E-3</v>
      </c>
      <c r="AQ235" s="101">
        <f t="shared" si="39"/>
        <v>-8.6337686206957014E-3</v>
      </c>
      <c r="AR235" s="102">
        <f t="shared" si="43"/>
        <v>2.7721631470913775E-3</v>
      </c>
      <c r="AS235" s="101">
        <f t="shared" si="43"/>
        <v>-1.5914765217077187E-2</v>
      </c>
      <c r="AT235" s="102">
        <f t="shared" si="43"/>
        <v>2.9471757394187838E-3</v>
      </c>
      <c r="AU235" s="101">
        <f t="shared" si="43"/>
        <v>4.4932496976027615E-3</v>
      </c>
      <c r="AV235" s="102">
        <f t="shared" si="43"/>
        <v>2.8068036947527511E-3</v>
      </c>
      <c r="AW235" s="102">
        <f t="shared" si="40"/>
        <v>-5.7907458764230261E-4</v>
      </c>
    </row>
    <row r="236" spans="6:49" x14ac:dyDescent="0.3">
      <c r="F236" s="18">
        <v>43725</v>
      </c>
      <c r="G236" s="22">
        <v>143.75</v>
      </c>
      <c r="H236" s="26">
        <v>216.19999694824199</v>
      </c>
      <c r="I236" s="22">
        <v>344.95001220703102</v>
      </c>
      <c r="J236" s="26">
        <v>210.5</v>
      </c>
      <c r="K236" s="22">
        <v>145.39999389648401</v>
      </c>
      <c r="Y236" s="93">
        <f t="shared" si="34"/>
        <v>-135</v>
      </c>
      <c r="Z236" s="18">
        <v>43721</v>
      </c>
      <c r="AA236" s="22">
        <v>145.75</v>
      </c>
      <c r="AB236" s="26">
        <v>226.19999694824199</v>
      </c>
      <c r="AC236" s="22">
        <v>367.350006103515</v>
      </c>
      <c r="AD236" s="26">
        <v>217.80000305175699</v>
      </c>
      <c r="AE236" s="22">
        <v>149.30000305175699</v>
      </c>
      <c r="AF236" s="26">
        <v>11075.900390999999</v>
      </c>
      <c r="AG236" s="64">
        <f t="shared" si="42"/>
        <v>1.8698584400984E-2</v>
      </c>
      <c r="AH236" s="65">
        <f t="shared" si="42"/>
        <v>1.8516954708936464E-2</v>
      </c>
      <c r="AI236" s="64">
        <f t="shared" si="42"/>
        <v>6.2807916185202749E-3</v>
      </c>
      <c r="AJ236" s="65">
        <f t="shared" si="41"/>
        <v>1.5500627778338001E-2</v>
      </c>
      <c r="AK236" s="64">
        <f t="shared" si="41"/>
        <v>2.6125361025861313E-2</v>
      </c>
      <c r="AL236" s="64">
        <f t="shared" si="41"/>
        <v>8.4412171151518958E-3</v>
      </c>
      <c r="AM236" s="101">
        <f t="shared" si="35"/>
        <v>1.5709032541796595E-2</v>
      </c>
      <c r="AN236" s="102">
        <f t="shared" si="36"/>
        <v>9.4111627542446449E-3</v>
      </c>
      <c r="AO236" s="101">
        <f t="shared" si="37"/>
        <v>8.5145820809582121E-3</v>
      </c>
      <c r="AP236" s="102">
        <f t="shared" si="38"/>
        <v>4.7512085749493518E-3</v>
      </c>
      <c r="AQ236" s="101">
        <f t="shared" si="39"/>
        <v>8.8595154701426558E-3</v>
      </c>
      <c r="AR236" s="102">
        <f t="shared" si="43"/>
        <v>2.9895518591874053E-3</v>
      </c>
      <c r="AS236" s="101">
        <f t="shared" si="43"/>
        <v>9.1057919546918189E-3</v>
      </c>
      <c r="AT236" s="102">
        <f t="shared" si="43"/>
        <v>-2.2337904624379372E-3</v>
      </c>
      <c r="AU236" s="101">
        <f t="shared" si="43"/>
        <v>1.0749419203388649E-2</v>
      </c>
      <c r="AV236" s="102">
        <f t="shared" si="43"/>
        <v>1.7265845555718657E-2</v>
      </c>
      <c r="AW236" s="102">
        <f t="shared" si="40"/>
        <v>7.5753636221097178E-3</v>
      </c>
    </row>
    <row r="237" spans="6:49" x14ac:dyDescent="0.3">
      <c r="F237" s="18">
        <v>43726</v>
      </c>
      <c r="G237" s="22">
        <v>144.14999389648401</v>
      </c>
      <c r="H237" s="26">
        <v>221.39999389648401</v>
      </c>
      <c r="I237" s="22">
        <v>358.25</v>
      </c>
      <c r="J237" s="26">
        <v>213.44999694824199</v>
      </c>
      <c r="K237" s="22">
        <v>149.69999694824199</v>
      </c>
      <c r="Y237" s="93">
        <f t="shared" si="34"/>
        <v>-134</v>
      </c>
      <c r="Z237" s="18">
        <v>43724</v>
      </c>
      <c r="AA237" s="22">
        <v>145.94999694824199</v>
      </c>
      <c r="AB237" s="26">
        <v>225.64999389648401</v>
      </c>
      <c r="AC237" s="22">
        <v>361.100006103515</v>
      </c>
      <c r="AD237" s="26">
        <v>219.64999389648401</v>
      </c>
      <c r="AE237" s="22">
        <v>148.64999389648401</v>
      </c>
      <c r="AF237" s="26">
        <v>11003.5</v>
      </c>
      <c r="AG237" s="64">
        <f t="shared" si="42"/>
        <v>1.3712511599088862E-3</v>
      </c>
      <c r="AH237" s="65">
        <f t="shared" si="42"/>
        <v>-2.4344509661927667E-3</v>
      </c>
      <c r="AI237" s="64">
        <f t="shared" si="42"/>
        <v>-1.716014349529844E-2</v>
      </c>
      <c r="AJ237" s="65">
        <f t="shared" si="41"/>
        <v>8.4581181237261566E-3</v>
      </c>
      <c r="AK237" s="64">
        <f t="shared" si="41"/>
        <v>-4.3632166011173448E-3</v>
      </c>
      <c r="AL237" s="64">
        <f t="shared" si="41"/>
        <v>-6.5582080322210481E-3</v>
      </c>
      <c r="AM237" s="101">
        <f t="shared" si="35"/>
        <v>-1.2319903294094816E-2</v>
      </c>
      <c r="AN237" s="102">
        <f t="shared" si="36"/>
        <v>-1.1676270391490249E-2</v>
      </c>
      <c r="AO237" s="101">
        <f t="shared" si="37"/>
        <v>-1.06509682684519E-2</v>
      </c>
      <c r="AP237" s="102">
        <f t="shared" si="38"/>
        <v>-6.5085356886274322E-3</v>
      </c>
      <c r="AQ237" s="101">
        <f t="shared" si="39"/>
        <v>-1.094895677788927E-2</v>
      </c>
      <c r="AR237" s="102">
        <f t="shared" si="43"/>
        <v>1.3691154454003703E-2</v>
      </c>
      <c r="AS237" s="101">
        <f t="shared" si="43"/>
        <v>9.2418194252974831E-3</v>
      </c>
      <c r="AT237" s="102">
        <f t="shared" si="43"/>
        <v>-6.5091752268465405E-3</v>
      </c>
      <c r="AU237" s="101">
        <f t="shared" si="43"/>
        <v>1.4966653812353589E-2</v>
      </c>
      <c r="AV237" s="102">
        <f t="shared" si="43"/>
        <v>6.5857401767719249E-3</v>
      </c>
      <c r="AW237" s="102">
        <f t="shared" si="40"/>
        <v>7.5952385283160314E-3</v>
      </c>
    </row>
    <row r="238" spans="6:49" x14ac:dyDescent="0.3">
      <c r="F238" s="18">
        <v>43727</v>
      </c>
      <c r="G238" s="22">
        <v>142.55000305175699</v>
      </c>
      <c r="H238" s="26">
        <v>219.55000305175699</v>
      </c>
      <c r="I238" s="22">
        <v>344.64999389648398</v>
      </c>
      <c r="J238" s="26">
        <v>210.100006103515</v>
      </c>
      <c r="K238" s="22">
        <v>146.14999389648401</v>
      </c>
      <c r="Y238" s="93">
        <f t="shared" si="34"/>
        <v>-133</v>
      </c>
      <c r="Z238" s="18">
        <v>43725</v>
      </c>
      <c r="AA238" s="22">
        <v>143.75</v>
      </c>
      <c r="AB238" s="26">
        <v>216.19999694824199</v>
      </c>
      <c r="AC238" s="22">
        <v>344.95001220703102</v>
      </c>
      <c r="AD238" s="26">
        <v>210.5</v>
      </c>
      <c r="AE238" s="22">
        <v>145.39999389648401</v>
      </c>
      <c r="AF238" s="26">
        <v>10817.599609000001</v>
      </c>
      <c r="AG238" s="64">
        <f t="shared" si="42"/>
        <v>-1.5188396713050787E-2</v>
      </c>
      <c r="AH238" s="65">
        <f t="shared" si="42"/>
        <v>-4.2781208134744106E-2</v>
      </c>
      <c r="AI238" s="64">
        <f t="shared" si="42"/>
        <v>-4.5755430806029229E-2</v>
      </c>
      <c r="AJ238" s="65">
        <f t="shared" si="41"/>
        <v>-4.2549689511890261E-2</v>
      </c>
      <c r="AK238" s="64">
        <f t="shared" si="41"/>
        <v>-2.2105985262458328E-2</v>
      </c>
      <c r="AL238" s="64">
        <f t="shared" si="41"/>
        <v>-1.7039002797977848E-2</v>
      </c>
      <c r="AM238" s="101">
        <f t="shared" si="35"/>
        <v>-3.1905022131132062E-2</v>
      </c>
      <c r="AN238" s="102">
        <f t="shared" si="36"/>
        <v>-2.6411039008657808E-2</v>
      </c>
      <c r="AO238" s="101">
        <f t="shared" si="37"/>
        <v>-2.4042828143836997E-2</v>
      </c>
      <c r="AP238" s="102">
        <f t="shared" si="38"/>
        <v>-1.4376241789492546E-2</v>
      </c>
      <c r="AQ238" s="101">
        <f t="shared" si="39"/>
        <v>-2.4790056034361321E-2</v>
      </c>
      <c r="AR238" s="102">
        <f t="shared" si="43"/>
        <v>1.6716625418081277E-2</v>
      </c>
      <c r="AS238" s="101">
        <f t="shared" si="43"/>
        <v>-1.6370169126086298E-2</v>
      </c>
      <c r="AT238" s="102">
        <f t="shared" si="43"/>
        <v>-2.1712602662192233E-2</v>
      </c>
      <c r="AU238" s="101">
        <f t="shared" si="43"/>
        <v>-2.8173447722397715E-2</v>
      </c>
      <c r="AV238" s="102">
        <f t="shared" si="43"/>
        <v>2.6840707719029931E-3</v>
      </c>
      <c r="AW238" s="102">
        <f t="shared" si="40"/>
        <v>-9.3711046641383935E-3</v>
      </c>
    </row>
    <row r="239" spans="6:49" x14ac:dyDescent="0.3">
      <c r="F239" s="18">
        <v>43728</v>
      </c>
      <c r="G239" s="22">
        <v>149.100006103515</v>
      </c>
      <c r="H239" s="26">
        <v>238.100006103515</v>
      </c>
      <c r="I239" s="22">
        <v>368.54998779296801</v>
      </c>
      <c r="J239" s="26">
        <v>217.55000305175699</v>
      </c>
      <c r="K239" s="22">
        <v>158.94999694824199</v>
      </c>
      <c r="Y239" s="93">
        <f t="shared" si="34"/>
        <v>-132</v>
      </c>
      <c r="Z239" s="18">
        <v>43726</v>
      </c>
      <c r="AA239" s="22">
        <v>144.14999389648401</v>
      </c>
      <c r="AB239" s="26">
        <v>221.39999389648401</v>
      </c>
      <c r="AC239" s="22">
        <v>358.25</v>
      </c>
      <c r="AD239" s="26">
        <v>213.44999694824199</v>
      </c>
      <c r="AE239" s="22">
        <v>149.69999694824199</v>
      </c>
      <c r="AF239" s="26">
        <v>10840.650390999999</v>
      </c>
      <c r="AG239" s="64">
        <f t="shared" si="42"/>
        <v>2.7787020655283962E-3</v>
      </c>
      <c r="AH239" s="65">
        <f t="shared" si="42"/>
        <v>2.3767101617044751E-2</v>
      </c>
      <c r="AI239" s="64">
        <f t="shared" si="42"/>
        <v>3.7831552328336904E-2</v>
      </c>
      <c r="AJ239" s="65">
        <f t="shared" si="41"/>
        <v>1.3916945784237996E-2</v>
      </c>
      <c r="AK239" s="64">
        <f t="shared" si="41"/>
        <v>2.9144747917753268E-2</v>
      </c>
      <c r="AL239" s="64">
        <f t="shared" si="41"/>
        <v>2.1285921718889266E-3</v>
      </c>
      <c r="AM239" s="101">
        <f t="shared" si="35"/>
        <v>3.9128365041267987E-3</v>
      </c>
      <c r="AN239" s="102">
        <f t="shared" si="36"/>
        <v>5.3635220935712878E-4</v>
      </c>
      <c r="AO239" s="101">
        <f t="shared" si="37"/>
        <v>4.4861088550620948E-4</v>
      </c>
      <c r="AP239" s="102">
        <f t="shared" si="38"/>
        <v>1.2457469846773256E-5</v>
      </c>
      <c r="AQ239" s="101">
        <f t="shared" si="39"/>
        <v>5.2296558424524747E-4</v>
      </c>
      <c r="AR239" s="102">
        <f t="shared" si="43"/>
        <v>-1.1341344385984026E-3</v>
      </c>
      <c r="AS239" s="101">
        <f t="shared" si="43"/>
        <v>2.3230749407687622E-2</v>
      </c>
      <c r="AT239" s="102">
        <f t="shared" si="43"/>
        <v>3.7382941442830692E-2</v>
      </c>
      <c r="AU239" s="101">
        <f t="shared" si="43"/>
        <v>1.3904488314391223E-2</v>
      </c>
      <c r="AV239" s="102">
        <f t="shared" si="43"/>
        <v>2.8621782333508022E-2</v>
      </c>
      <c r="AW239" s="102">
        <f t="shared" si="40"/>
        <v>2.040116541196383E-2</v>
      </c>
    </row>
    <row r="240" spans="6:49" x14ac:dyDescent="0.3">
      <c r="F240" s="18">
        <v>43731</v>
      </c>
      <c r="G240" s="22">
        <v>152.39999389648401</v>
      </c>
      <c r="H240" s="26">
        <v>243.69999694824199</v>
      </c>
      <c r="I240" s="22">
        <v>377.350006103515</v>
      </c>
      <c r="J240" s="26">
        <v>215.89999389648401</v>
      </c>
      <c r="K240" s="22">
        <v>157.89999389648401</v>
      </c>
      <c r="Y240" s="93">
        <f t="shared" si="34"/>
        <v>-131</v>
      </c>
      <c r="Z240" s="18">
        <v>43727</v>
      </c>
      <c r="AA240" s="22">
        <v>142.55000305175699</v>
      </c>
      <c r="AB240" s="26">
        <v>219.55000305175699</v>
      </c>
      <c r="AC240" s="22">
        <v>344.64999389648398</v>
      </c>
      <c r="AD240" s="26">
        <v>210.100006103515</v>
      </c>
      <c r="AE240" s="22">
        <v>146.14999389648401</v>
      </c>
      <c r="AF240" s="26">
        <v>10704.799805000001</v>
      </c>
      <c r="AG240" s="64">
        <f t="shared" si="42"/>
        <v>-1.1161544975980646E-2</v>
      </c>
      <c r="AH240" s="65">
        <f t="shared" si="42"/>
        <v>-8.3909817989322368E-3</v>
      </c>
      <c r="AI240" s="64">
        <f t="shared" si="42"/>
        <v>-3.8701675085937304E-2</v>
      </c>
      <c r="AJ240" s="65">
        <f t="shared" si="41"/>
        <v>-1.5818962005196238E-2</v>
      </c>
      <c r="AK240" s="64">
        <f t="shared" si="41"/>
        <v>-2.3999821244501219E-2</v>
      </c>
      <c r="AL240" s="64">
        <f t="shared" si="41"/>
        <v>-1.2610772588849095E-2</v>
      </c>
      <c r="AM240" s="101">
        <f t="shared" si="35"/>
        <v>-2.3630132981799262E-2</v>
      </c>
      <c r="AN240" s="102">
        <f t="shared" si="36"/>
        <v>-2.0185466523616198E-2</v>
      </c>
      <c r="AO240" s="101">
        <f t="shared" si="37"/>
        <v>-1.8384646700350123E-2</v>
      </c>
      <c r="AP240" s="102">
        <f t="shared" si="38"/>
        <v>-1.1052065082376028E-2</v>
      </c>
      <c r="AQ240" s="101">
        <f t="shared" si="39"/>
        <v>-1.8942066905205494E-2</v>
      </c>
      <c r="AR240" s="102">
        <f t="shared" si="43"/>
        <v>1.2468588005818616E-2</v>
      </c>
      <c r="AS240" s="101">
        <f t="shared" si="43"/>
        <v>1.1794484724683961E-2</v>
      </c>
      <c r="AT240" s="102">
        <f t="shared" si="43"/>
        <v>-2.0317028385587181E-2</v>
      </c>
      <c r="AU240" s="101">
        <f t="shared" si="43"/>
        <v>-4.7668969228202105E-3</v>
      </c>
      <c r="AV240" s="102">
        <f t="shared" si="43"/>
        <v>-5.0577543392957246E-3</v>
      </c>
      <c r="AW240" s="102">
        <f t="shared" si="40"/>
        <v>-1.1757213834401076E-3</v>
      </c>
    </row>
    <row r="241" spans="6:49" x14ac:dyDescent="0.3">
      <c r="F241" s="18">
        <v>43732</v>
      </c>
      <c r="G241" s="22">
        <v>148.05000305175699</v>
      </c>
      <c r="H241" s="26">
        <v>233.350006103515</v>
      </c>
      <c r="I241" s="22">
        <v>370.79998779296801</v>
      </c>
      <c r="J241" s="26">
        <v>210.5</v>
      </c>
      <c r="K241" s="22">
        <v>159.94999694824199</v>
      </c>
      <c r="Y241" s="93">
        <f t="shared" si="34"/>
        <v>-130</v>
      </c>
      <c r="Z241" s="18">
        <v>43728</v>
      </c>
      <c r="AA241" s="22">
        <v>149.100006103515</v>
      </c>
      <c r="AB241" s="26">
        <v>238.100006103515</v>
      </c>
      <c r="AC241" s="22">
        <v>368.54998779296801</v>
      </c>
      <c r="AD241" s="26">
        <v>217.55000305175699</v>
      </c>
      <c r="AE241" s="22">
        <v>158.94999694824199</v>
      </c>
      <c r="AF241" s="26">
        <v>11274.200194999999</v>
      </c>
      <c r="AG241" s="64">
        <f t="shared" si="42"/>
        <v>4.4924425939398625E-2</v>
      </c>
      <c r="AH241" s="65">
        <f t="shared" si="42"/>
        <v>8.1110768219286089E-2</v>
      </c>
      <c r="AI241" s="64">
        <f t="shared" si="42"/>
        <v>6.7046962891173512E-2</v>
      </c>
      <c r="AJ241" s="65">
        <f t="shared" si="41"/>
        <v>3.4845086293052878E-2</v>
      </c>
      <c r="AK241" s="64">
        <f t="shared" si="41"/>
        <v>8.3956218362071122E-2</v>
      </c>
      <c r="AL241" s="64">
        <f t="shared" si="41"/>
        <v>5.1824725938233583E-2</v>
      </c>
      <c r="AM241" s="101">
        <f t="shared" si="35"/>
        <v>9.6778378412758811E-2</v>
      </c>
      <c r="AN241" s="102">
        <f t="shared" si="36"/>
        <v>7.0403289648811984E-2</v>
      </c>
      <c r="AO241" s="101">
        <f t="shared" si="37"/>
        <v>6.394796132806066E-2</v>
      </c>
      <c r="AP241" s="102">
        <f t="shared" si="38"/>
        <v>3.7318270966009204E-2</v>
      </c>
      <c r="AQ241" s="101">
        <f t="shared" si="39"/>
        <v>6.6152446505887946E-2</v>
      </c>
      <c r="AR241" s="102">
        <f t="shared" si="43"/>
        <v>-5.1853952473360186E-2</v>
      </c>
      <c r="AS241" s="101">
        <f t="shared" si="43"/>
        <v>1.0707478570474105E-2</v>
      </c>
      <c r="AT241" s="102">
        <f t="shared" si="43"/>
        <v>3.099001563112852E-3</v>
      </c>
      <c r="AU241" s="101">
        <f t="shared" si="43"/>
        <v>-2.4731846729563259E-3</v>
      </c>
      <c r="AV241" s="102">
        <f t="shared" si="43"/>
        <v>1.7803771856183176E-2</v>
      </c>
      <c r="AW241" s="102">
        <f t="shared" si="40"/>
        <v>-4.5433770313092758E-3</v>
      </c>
    </row>
    <row r="242" spans="6:49" x14ac:dyDescent="0.3">
      <c r="F242" s="18">
        <v>43733</v>
      </c>
      <c r="G242" s="22">
        <v>147.55000305175699</v>
      </c>
      <c r="H242" s="26">
        <v>234.39999389648401</v>
      </c>
      <c r="I242" s="22">
        <v>362.04998779296801</v>
      </c>
      <c r="J242" s="26">
        <v>201.64999389648401</v>
      </c>
      <c r="K242" s="22">
        <v>156.19999694824199</v>
      </c>
      <c r="Y242" s="93">
        <f t="shared" si="34"/>
        <v>-129</v>
      </c>
      <c r="Z242" s="18">
        <v>43731</v>
      </c>
      <c r="AA242" s="22">
        <v>152.39999389648401</v>
      </c>
      <c r="AB242" s="26">
        <v>243.69999694824199</v>
      </c>
      <c r="AC242" s="22">
        <v>377.350006103515</v>
      </c>
      <c r="AD242" s="26">
        <v>215.89999389648401</v>
      </c>
      <c r="AE242" s="22">
        <v>157.89999389648401</v>
      </c>
      <c r="AF242" s="26">
        <v>11600.200194999999</v>
      </c>
      <c r="AG242" s="64">
        <f t="shared" si="42"/>
        <v>2.1891340496821319E-2</v>
      </c>
      <c r="AH242" s="65">
        <f t="shared" si="42"/>
        <v>2.3247168981491789E-2</v>
      </c>
      <c r="AI242" s="64">
        <f t="shared" si="42"/>
        <v>2.3596800392038517E-2</v>
      </c>
      <c r="AJ242" s="65">
        <f t="shared" si="41"/>
        <v>-7.6134139438760393E-3</v>
      </c>
      <c r="AK242" s="64">
        <f t="shared" si="41"/>
        <v>-6.627785550044521E-3</v>
      </c>
      <c r="AL242" s="64">
        <f t="shared" si="41"/>
        <v>2.8505409422305155E-2</v>
      </c>
      <c r="AM242" s="101">
        <f t="shared" si="35"/>
        <v>5.3202333335039445E-2</v>
      </c>
      <c r="AN242" s="102">
        <f t="shared" si="36"/>
        <v>3.7619064706698235E-2</v>
      </c>
      <c r="AO242" s="101">
        <f t="shared" si="37"/>
        <v>3.4151650442230903E-2</v>
      </c>
      <c r="AP242" s="102">
        <f t="shared" si="38"/>
        <v>1.9812964076515251E-2</v>
      </c>
      <c r="AQ242" s="101">
        <f t="shared" si="39"/>
        <v>3.5356597364313132E-2</v>
      </c>
      <c r="AR242" s="102">
        <f t="shared" si="43"/>
        <v>-3.131099283821813E-2</v>
      </c>
      <c r="AS242" s="101">
        <f t="shared" si="43"/>
        <v>-1.4371895725206446E-2</v>
      </c>
      <c r="AT242" s="102">
        <f t="shared" si="43"/>
        <v>-1.0554850050192386E-2</v>
      </c>
      <c r="AU242" s="101">
        <f t="shared" si="43"/>
        <v>-2.7426378020391291E-2</v>
      </c>
      <c r="AV242" s="102">
        <f t="shared" si="43"/>
        <v>-4.1984382914357653E-2</v>
      </c>
      <c r="AW242" s="102">
        <f t="shared" si="40"/>
        <v>-2.5129699909673182E-2</v>
      </c>
    </row>
    <row r="243" spans="6:49" x14ac:dyDescent="0.3">
      <c r="F243" s="18">
        <v>43734</v>
      </c>
      <c r="G243" s="22">
        <v>152.69999694824199</v>
      </c>
      <c r="H243" s="26">
        <v>235.44999694824199</v>
      </c>
      <c r="I243" s="22">
        <v>375.75</v>
      </c>
      <c r="J243" s="26">
        <v>212.89999389648401</v>
      </c>
      <c r="K243" s="22">
        <v>166.100006103515</v>
      </c>
      <c r="Y243" s="93">
        <f t="shared" si="34"/>
        <v>-128</v>
      </c>
      <c r="Z243" s="18">
        <v>43732</v>
      </c>
      <c r="AA243" s="22">
        <v>148.05000305175699</v>
      </c>
      <c r="AB243" s="26">
        <v>233.350006103515</v>
      </c>
      <c r="AC243" s="22">
        <v>370.79998779296801</v>
      </c>
      <c r="AD243" s="26">
        <v>210.5</v>
      </c>
      <c r="AE243" s="22">
        <v>159.94999694824199</v>
      </c>
      <c r="AF243" s="26">
        <v>11588.200194999999</v>
      </c>
      <c r="AG243" s="64">
        <f t="shared" si="42"/>
        <v>-2.8958528042611738E-2</v>
      </c>
      <c r="AH243" s="65">
        <f t="shared" si="42"/>
        <v>-4.3398449556681408E-2</v>
      </c>
      <c r="AI243" s="64">
        <f t="shared" si="42"/>
        <v>-1.7510354134654706E-2</v>
      </c>
      <c r="AJ243" s="65">
        <f t="shared" si="41"/>
        <v>-2.532965612821865E-2</v>
      </c>
      <c r="AK243" s="64">
        <f t="shared" si="41"/>
        <v>1.2899364708793982E-2</v>
      </c>
      <c r="AL243" s="64">
        <f t="shared" si="41"/>
        <v>-1.0350003337359246E-3</v>
      </c>
      <c r="AM243" s="101">
        <f t="shared" si="35"/>
        <v>-1.9988654764385209E-3</v>
      </c>
      <c r="AN243" s="102">
        <f t="shared" si="36"/>
        <v>-3.9112879373318392E-3</v>
      </c>
      <c r="AO243" s="101">
        <f t="shared" si="37"/>
        <v>-3.5936767925778337E-3</v>
      </c>
      <c r="AP243" s="102">
        <f t="shared" si="38"/>
        <v>-2.3623830468741465E-3</v>
      </c>
      <c r="AQ243" s="101">
        <f t="shared" si="39"/>
        <v>-3.6549234839052874E-3</v>
      </c>
      <c r="AR243" s="102">
        <f t="shared" si="43"/>
        <v>-2.6959662566173218E-2</v>
      </c>
      <c r="AS243" s="101">
        <f t="shared" si="43"/>
        <v>-3.9487161619349571E-2</v>
      </c>
      <c r="AT243" s="102">
        <f t="shared" si="43"/>
        <v>-1.3916677342076873E-2</v>
      </c>
      <c r="AU243" s="101">
        <f t="shared" si="43"/>
        <v>-2.2967273081344504E-2</v>
      </c>
      <c r="AV243" s="102">
        <f t="shared" si="43"/>
        <v>1.655428819269927E-2</v>
      </c>
      <c r="AW243" s="102">
        <f t="shared" si="40"/>
        <v>-1.7355297283248979E-2</v>
      </c>
    </row>
    <row r="244" spans="6:49" x14ac:dyDescent="0.3">
      <c r="F244" s="18">
        <v>43735</v>
      </c>
      <c r="G244" s="22">
        <v>149.44999694824199</v>
      </c>
      <c r="H244" s="26">
        <v>232.19999694824199</v>
      </c>
      <c r="I244" s="22">
        <v>359.64999389648398</v>
      </c>
      <c r="J244" s="26">
        <v>216.600006103515</v>
      </c>
      <c r="K244" s="22">
        <v>157.25</v>
      </c>
      <c r="Y244" s="93">
        <f t="shared" si="34"/>
        <v>-127</v>
      </c>
      <c r="Z244" s="18">
        <v>43733</v>
      </c>
      <c r="AA244" s="22">
        <v>147.55000305175699</v>
      </c>
      <c r="AB244" s="26">
        <v>234.39999389648401</v>
      </c>
      <c r="AC244" s="22">
        <v>362.04998779296801</v>
      </c>
      <c r="AD244" s="26">
        <v>201.64999389648401</v>
      </c>
      <c r="AE244" s="22">
        <v>156.19999694824199</v>
      </c>
      <c r="AF244" s="26">
        <v>11440.200194999999</v>
      </c>
      <c r="AG244" s="64">
        <f t="shared" si="42"/>
        <v>-3.3829530888009373E-3</v>
      </c>
      <c r="AH244" s="65">
        <f t="shared" si="42"/>
        <v>4.4895331120890268E-3</v>
      </c>
      <c r="AI244" s="64">
        <f t="shared" si="42"/>
        <v>-2.3880510652498001E-2</v>
      </c>
      <c r="AJ244" s="65">
        <f t="shared" si="41"/>
        <v>-4.2952162070929417E-2</v>
      </c>
      <c r="AK244" s="64">
        <f t="shared" si="41"/>
        <v>-2.3724029447994805E-2</v>
      </c>
      <c r="AL244" s="64">
        <f t="shared" si="41"/>
        <v>-1.2853870457844058E-2</v>
      </c>
      <c r="AM244" s="101">
        <f t="shared" si="35"/>
        <v>-2.4084402029109726E-2</v>
      </c>
      <c r="AN244" s="102">
        <f t="shared" si="36"/>
        <v>-2.0527233625350739E-2</v>
      </c>
      <c r="AO244" s="101">
        <f t="shared" si="37"/>
        <v>-1.8695265567558728E-2</v>
      </c>
      <c r="AP244" s="102">
        <f t="shared" si="38"/>
        <v>-1.1234553398362134E-2</v>
      </c>
      <c r="AQ244" s="101">
        <f t="shared" si="39"/>
        <v>-1.9263105701308007E-2</v>
      </c>
      <c r="AR244" s="102">
        <f t="shared" si="43"/>
        <v>2.070144894030879E-2</v>
      </c>
      <c r="AS244" s="101">
        <f t="shared" si="43"/>
        <v>2.5016766737439765E-2</v>
      </c>
      <c r="AT244" s="102">
        <f t="shared" si="43"/>
        <v>-5.1852450849392724E-3</v>
      </c>
      <c r="AU244" s="101">
        <f t="shared" si="43"/>
        <v>-3.1717608672567281E-2</v>
      </c>
      <c r="AV244" s="102">
        <f t="shared" si="43"/>
        <v>-4.4609237466867978E-3</v>
      </c>
      <c r="AW244" s="102">
        <f t="shared" si="40"/>
        <v>8.7088763471104206E-4</v>
      </c>
    </row>
    <row r="245" spans="6:49" x14ac:dyDescent="0.3">
      <c r="F245" s="18">
        <v>43738</v>
      </c>
      <c r="G245" s="22">
        <v>145.850006103515</v>
      </c>
      <c r="H245" s="26">
        <v>229.94999694824199</v>
      </c>
      <c r="I245" s="22">
        <v>360.5</v>
      </c>
      <c r="J245" s="26">
        <v>213.44999694824199</v>
      </c>
      <c r="K245" s="22">
        <v>154.14999389648401</v>
      </c>
      <c r="Y245" s="93">
        <f t="shared" si="34"/>
        <v>-126</v>
      </c>
      <c r="Z245" s="18">
        <v>43734</v>
      </c>
      <c r="AA245" s="22">
        <v>152.69999694824199</v>
      </c>
      <c r="AB245" s="26">
        <v>235.44999694824199</v>
      </c>
      <c r="AC245" s="22">
        <v>375.75</v>
      </c>
      <c r="AD245" s="26">
        <v>212.89999389648401</v>
      </c>
      <c r="AE245" s="22">
        <v>166.100006103515</v>
      </c>
      <c r="AF245" s="26">
        <v>11571.200194999999</v>
      </c>
      <c r="AG245" s="64">
        <f t="shared" si="42"/>
        <v>3.4308070167453901E-2</v>
      </c>
      <c r="AH245" s="65">
        <f t="shared" si="42"/>
        <v>4.4695320642123247E-3</v>
      </c>
      <c r="AI245" s="64">
        <f t="shared" si="42"/>
        <v>3.7141738514680459E-2</v>
      </c>
      <c r="AJ245" s="65">
        <f t="shared" si="41"/>
        <v>5.4289052179462706E-2</v>
      </c>
      <c r="AK245" s="64">
        <f t="shared" si="41"/>
        <v>6.1452835497192874E-2</v>
      </c>
      <c r="AL245" s="64">
        <f t="shared" si="41"/>
        <v>1.1385783826322106E-2</v>
      </c>
      <c r="AM245" s="101">
        <f t="shared" si="35"/>
        <v>2.1211448174461477E-2</v>
      </c>
      <c r="AN245" s="102">
        <f t="shared" si="36"/>
        <v>1.3550878313666172E-2</v>
      </c>
      <c r="AO245" s="101">
        <f t="shared" si="37"/>
        <v>1.2277009041034993E-2</v>
      </c>
      <c r="AP245" s="102">
        <f t="shared" si="38"/>
        <v>6.9616311617526081E-3</v>
      </c>
      <c r="AQ245" s="101">
        <f t="shared" si="39"/>
        <v>1.2748155695192175E-2</v>
      </c>
      <c r="AR245" s="102">
        <f t="shared" si="43"/>
        <v>1.3096621992992424E-2</v>
      </c>
      <c r="AS245" s="101">
        <f t="shared" si="43"/>
        <v>-9.081346249453847E-3</v>
      </c>
      <c r="AT245" s="102">
        <f t="shared" si="43"/>
        <v>2.4864729473645465E-2</v>
      </c>
      <c r="AU245" s="101">
        <f t="shared" si="43"/>
        <v>4.7327421017710099E-2</v>
      </c>
      <c r="AV245" s="102">
        <f t="shared" si="43"/>
        <v>4.8704679802000703E-2</v>
      </c>
      <c r="AW245" s="102">
        <f t="shared" si="40"/>
        <v>2.4982421207378969E-2</v>
      </c>
    </row>
    <row r="246" spans="6:49" x14ac:dyDescent="0.3">
      <c r="F246" s="18">
        <v>43739</v>
      </c>
      <c r="G246" s="22">
        <v>143.64999389648401</v>
      </c>
      <c r="H246" s="26">
        <v>222.64999389648401</v>
      </c>
      <c r="I246" s="22">
        <v>351.54998779296801</v>
      </c>
      <c r="J246" s="26">
        <v>213.94999694824199</v>
      </c>
      <c r="K246" s="22">
        <v>151.30000305175699</v>
      </c>
      <c r="Y246" s="93">
        <f t="shared" si="34"/>
        <v>-125</v>
      </c>
      <c r="Z246" s="18">
        <v>43735</v>
      </c>
      <c r="AA246" s="22">
        <v>149.44999694824199</v>
      </c>
      <c r="AB246" s="26">
        <v>232.19999694824199</v>
      </c>
      <c r="AC246" s="22">
        <v>359.64999389648398</v>
      </c>
      <c r="AD246" s="26">
        <v>216.600006103515</v>
      </c>
      <c r="AE246" s="22">
        <v>157.25</v>
      </c>
      <c r="AF246" s="26">
        <v>11512.400390999999</v>
      </c>
      <c r="AG246" s="64">
        <f t="shared" si="42"/>
        <v>-2.1513323929248731E-2</v>
      </c>
      <c r="AH246" s="65">
        <f t="shared" si="42"/>
        <v>-1.3899507607187195E-2</v>
      </c>
      <c r="AI246" s="64">
        <f t="shared" si="42"/>
        <v>-4.3792709290429284E-2</v>
      </c>
      <c r="AJ246" s="65">
        <f t="shared" si="41"/>
        <v>1.722981951466011E-2</v>
      </c>
      <c r="AK246" s="64">
        <f t="shared" si="41"/>
        <v>-5.4753157784725157E-2</v>
      </c>
      <c r="AL246" s="64">
        <f t="shared" si="41"/>
        <v>-5.0945198913582256E-3</v>
      </c>
      <c r="AM246" s="101">
        <f t="shared" si="35"/>
        <v>-9.5847570747622287E-3</v>
      </c>
      <c r="AN246" s="102">
        <f t="shared" si="36"/>
        <v>-9.6184964759308475E-3</v>
      </c>
      <c r="AO246" s="101">
        <f t="shared" si="37"/>
        <v>-8.7807373440051649E-3</v>
      </c>
      <c r="AP246" s="102">
        <f t="shared" si="38"/>
        <v>-5.4097766371425798E-3</v>
      </c>
      <c r="AQ246" s="101">
        <f t="shared" si="39"/>
        <v>-9.0159876385264397E-3</v>
      </c>
      <c r="AR246" s="102">
        <f t="shared" si="43"/>
        <v>-1.1928566854486502E-2</v>
      </c>
      <c r="AS246" s="101">
        <f t="shared" si="43"/>
        <v>-4.2810111312563473E-3</v>
      </c>
      <c r="AT246" s="102">
        <f t="shared" si="43"/>
        <v>-3.5011971946424122E-2</v>
      </c>
      <c r="AU246" s="101">
        <f t="shared" si="43"/>
        <v>2.263959615180269E-2</v>
      </c>
      <c r="AV246" s="102">
        <f t="shared" si="43"/>
        <v>-4.5737170146198713E-2</v>
      </c>
      <c r="AW246" s="102">
        <f t="shared" si="40"/>
        <v>-1.4863824785312599E-2</v>
      </c>
    </row>
    <row r="247" spans="6:49" x14ac:dyDescent="0.3">
      <c r="F247" s="18">
        <v>43741</v>
      </c>
      <c r="G247" s="22">
        <v>143.55000305175699</v>
      </c>
      <c r="H247" s="26">
        <v>221.55000305175699</v>
      </c>
      <c r="I247" s="22">
        <v>339.600006103515</v>
      </c>
      <c r="J247" s="26">
        <v>209.44999694824199</v>
      </c>
      <c r="K247" s="22">
        <v>144.39999389648401</v>
      </c>
      <c r="Y247" s="93">
        <f t="shared" si="34"/>
        <v>-124</v>
      </c>
      <c r="Z247" s="18">
        <v>43738</v>
      </c>
      <c r="AA247" s="22">
        <v>145.850006103515</v>
      </c>
      <c r="AB247" s="26">
        <v>229.94999694824199</v>
      </c>
      <c r="AC247" s="22">
        <v>360.5</v>
      </c>
      <c r="AD247" s="26">
        <v>213.44999694824199</v>
      </c>
      <c r="AE247" s="22">
        <v>154.14999389648401</v>
      </c>
      <c r="AF247" s="26">
        <v>11474.450194999999</v>
      </c>
      <c r="AG247" s="64">
        <f t="shared" si="42"/>
        <v>-2.4383130148398952E-2</v>
      </c>
      <c r="AH247" s="65">
        <f t="shared" si="42"/>
        <v>-9.7371754064571134E-3</v>
      </c>
      <c r="AI247" s="64">
        <f t="shared" si="42"/>
        <v>2.3606373823492548E-3</v>
      </c>
      <c r="AJ247" s="65">
        <f t="shared" si="41"/>
        <v>-1.4649763838955304E-2</v>
      </c>
      <c r="AK247" s="64">
        <f t="shared" si="41"/>
        <v>-1.991078084304581E-2</v>
      </c>
      <c r="AL247" s="64">
        <f t="shared" si="41"/>
        <v>-3.3019077874670783E-3</v>
      </c>
      <c r="AM247" s="101">
        <f t="shared" si="35"/>
        <v>-6.2349613895984297E-3</v>
      </c>
      <c r="AN247" s="102">
        <f t="shared" si="36"/>
        <v>-7.0982940331285353E-3</v>
      </c>
      <c r="AO247" s="101">
        <f t="shared" si="37"/>
        <v>-6.4902230611891265E-3</v>
      </c>
      <c r="AP247" s="102">
        <f t="shared" si="38"/>
        <v>-4.0641014759086967E-3</v>
      </c>
      <c r="AQ247" s="101">
        <f t="shared" si="39"/>
        <v>-6.6486364392284412E-3</v>
      </c>
      <c r="AR247" s="102">
        <f t="shared" si="43"/>
        <v>-1.8148168758800522E-2</v>
      </c>
      <c r="AS247" s="101">
        <f t="shared" si="43"/>
        <v>-2.6388813733285782E-3</v>
      </c>
      <c r="AT247" s="102">
        <f t="shared" si="43"/>
        <v>8.8508604435383817E-3</v>
      </c>
      <c r="AU247" s="101">
        <f t="shared" si="43"/>
        <v>-1.0585662363046608E-2</v>
      </c>
      <c r="AV247" s="102">
        <f t="shared" si="43"/>
        <v>-1.3262144403817368E-2</v>
      </c>
      <c r="AW247" s="102">
        <f t="shared" si="40"/>
        <v>-7.1567992910909397E-3</v>
      </c>
    </row>
    <row r="248" spans="6:49" x14ac:dyDescent="0.3">
      <c r="F248" s="18">
        <v>43742</v>
      </c>
      <c r="G248" s="22">
        <v>140</v>
      </c>
      <c r="H248" s="26">
        <v>214.64999389648401</v>
      </c>
      <c r="I248" s="22">
        <v>333.100006103515</v>
      </c>
      <c r="J248" s="26">
        <v>207.850006103515</v>
      </c>
      <c r="K248" s="22">
        <v>143.30000305175699</v>
      </c>
      <c r="Y248" s="93">
        <f t="shared" si="34"/>
        <v>-123</v>
      </c>
      <c r="Z248" s="18">
        <v>43739</v>
      </c>
      <c r="AA248" s="22">
        <v>143.64999389648401</v>
      </c>
      <c r="AB248" s="26">
        <v>222.64999389648401</v>
      </c>
      <c r="AC248" s="22">
        <v>351.54998779296801</v>
      </c>
      <c r="AD248" s="26">
        <v>213.94999694824199</v>
      </c>
      <c r="AE248" s="22">
        <v>151.30000305175699</v>
      </c>
      <c r="AF248" s="26">
        <v>11359.900390999999</v>
      </c>
      <c r="AG248" s="64">
        <f t="shared" si="42"/>
        <v>-1.5198995225122736E-2</v>
      </c>
      <c r="AH248" s="65">
        <f t="shared" si="42"/>
        <v>-3.226087635987545E-2</v>
      </c>
      <c r="AI248" s="64">
        <f t="shared" si="42"/>
        <v>-2.514004280329292E-2</v>
      </c>
      <c r="AJ248" s="65">
        <f t="shared" si="41"/>
        <v>2.3397296922674279E-3</v>
      </c>
      <c r="AK248" s="64">
        <f t="shared" si="41"/>
        <v>-1.8661473772956141E-2</v>
      </c>
      <c r="AL248" s="64">
        <f t="shared" si="41"/>
        <v>-1.0033196652294853E-2</v>
      </c>
      <c r="AM248" s="101">
        <f t="shared" si="35"/>
        <v>-1.8813501022375795E-2</v>
      </c>
      <c r="AN248" s="102">
        <f t="shared" si="36"/>
        <v>-1.6561696965376661E-2</v>
      </c>
      <c r="AO248" s="101">
        <f t="shared" si="37"/>
        <v>-1.5091143055638079E-2</v>
      </c>
      <c r="AP248" s="102">
        <f t="shared" si="38"/>
        <v>-9.1171345380122414E-3</v>
      </c>
      <c r="AQ248" s="101">
        <f t="shared" si="39"/>
        <v>-1.5538080358736274E-2</v>
      </c>
      <c r="AR248" s="102">
        <f t="shared" si="43"/>
        <v>3.6145057972530592E-3</v>
      </c>
      <c r="AS248" s="101">
        <f t="shared" si="43"/>
        <v>-1.5699179394498788E-2</v>
      </c>
      <c r="AT248" s="102">
        <f t="shared" si="43"/>
        <v>-1.0048899747654841E-2</v>
      </c>
      <c r="AU248" s="101">
        <f t="shared" si="43"/>
        <v>1.1456864230279669E-2</v>
      </c>
      <c r="AV248" s="102">
        <f t="shared" si="43"/>
        <v>-3.1233934142198671E-3</v>
      </c>
      <c r="AW248" s="102">
        <f t="shared" si="40"/>
        <v>-2.7600205057681537E-3</v>
      </c>
    </row>
    <row r="249" spans="6:49" x14ac:dyDescent="0.3">
      <c r="F249" s="18">
        <v>43745</v>
      </c>
      <c r="G249" s="22">
        <v>135.80000305175699</v>
      </c>
      <c r="H249" s="26">
        <v>208</v>
      </c>
      <c r="I249" s="22">
        <v>324.79998779296801</v>
      </c>
      <c r="J249" s="26">
        <v>205.44999694824199</v>
      </c>
      <c r="K249" s="22">
        <v>142.64999389648401</v>
      </c>
      <c r="Y249" s="93">
        <f t="shared" si="34"/>
        <v>-122</v>
      </c>
      <c r="Z249" s="18">
        <v>43741</v>
      </c>
      <c r="AA249" s="22">
        <v>143.55000305175699</v>
      </c>
      <c r="AB249" s="26">
        <v>221.55000305175699</v>
      </c>
      <c r="AC249" s="22">
        <v>339.600006103515</v>
      </c>
      <c r="AD249" s="26">
        <v>209.44999694824199</v>
      </c>
      <c r="AE249" s="22">
        <v>144.39999389648401</v>
      </c>
      <c r="AF249" s="26">
        <v>11314</v>
      </c>
      <c r="AG249" s="64">
        <f t="shared" si="42"/>
        <v>-6.9631511023396982E-4</v>
      </c>
      <c r="AH249" s="65">
        <f t="shared" si="42"/>
        <v>-4.9526929345861713E-3</v>
      </c>
      <c r="AI249" s="64">
        <f t="shared" si="42"/>
        <v>-3.4583441511859686E-2</v>
      </c>
      <c r="AJ249" s="65">
        <f t="shared" si="41"/>
        <v>-2.1257295776239232E-2</v>
      </c>
      <c r="AK249" s="64">
        <f t="shared" si="41"/>
        <v>-4.6677456773939224E-2</v>
      </c>
      <c r="AL249" s="64">
        <f t="shared" si="41"/>
        <v>-4.0487479357112785E-3</v>
      </c>
      <c r="AM249" s="101">
        <f t="shared" si="35"/>
        <v>-7.6305571800458138E-3</v>
      </c>
      <c r="AN249" s="102">
        <f t="shared" si="36"/>
        <v>-8.1482637180940037E-3</v>
      </c>
      <c r="AO249" s="101">
        <f t="shared" si="37"/>
        <v>-7.4444997966973585E-3</v>
      </c>
      <c r="AP249" s="102">
        <f t="shared" si="38"/>
        <v>-4.624738233142976E-3</v>
      </c>
      <c r="AQ249" s="101">
        <f t="shared" si="39"/>
        <v>-7.6349250606161951E-3</v>
      </c>
      <c r="AR249" s="102">
        <f t="shared" si="43"/>
        <v>6.934242069811844E-3</v>
      </c>
      <c r="AS249" s="101">
        <f t="shared" si="43"/>
        <v>3.1955707835078324E-3</v>
      </c>
      <c r="AT249" s="102">
        <f t="shared" si="43"/>
        <v>-2.7138941715162328E-2</v>
      </c>
      <c r="AU249" s="101">
        <f t="shared" si="43"/>
        <v>-1.6632557543096255E-2</v>
      </c>
      <c r="AV249" s="102">
        <f t="shared" si="43"/>
        <v>-3.9042531713323031E-2</v>
      </c>
      <c r="AW249" s="102">
        <f t="shared" si="40"/>
        <v>-1.4536843623652387E-2</v>
      </c>
    </row>
    <row r="250" spans="6:49" x14ac:dyDescent="0.3">
      <c r="F250" s="18">
        <v>43747</v>
      </c>
      <c r="G250" s="22">
        <v>139</v>
      </c>
      <c r="H250" s="26">
        <v>212.80000305175699</v>
      </c>
      <c r="I250" s="22">
        <v>336.45001220703102</v>
      </c>
      <c r="J250" s="26">
        <v>206.89999389648401</v>
      </c>
      <c r="K250" s="22">
        <v>145.69999694824199</v>
      </c>
      <c r="Y250" s="93">
        <f t="shared" si="34"/>
        <v>-121</v>
      </c>
      <c r="Z250" s="18">
        <v>43742</v>
      </c>
      <c r="AA250" s="22">
        <v>140</v>
      </c>
      <c r="AB250" s="26">
        <v>214.64999389648401</v>
      </c>
      <c r="AC250" s="22">
        <v>333.100006103515</v>
      </c>
      <c r="AD250" s="26">
        <v>207.850006103515</v>
      </c>
      <c r="AE250" s="22">
        <v>143.30000305175699</v>
      </c>
      <c r="AF250" s="26">
        <v>11174.75</v>
      </c>
      <c r="AG250" s="64">
        <f t="shared" si="42"/>
        <v>-2.5041005216960309E-2</v>
      </c>
      <c r="AH250" s="65">
        <f t="shared" si="42"/>
        <v>-3.1639545184239309E-2</v>
      </c>
      <c r="AI250" s="64">
        <f t="shared" si="42"/>
        <v>-1.9325708886845896E-2</v>
      </c>
      <c r="AJ250" s="65">
        <f t="shared" si="41"/>
        <v>-7.6683377590575728E-3</v>
      </c>
      <c r="AK250" s="64">
        <f t="shared" si="41"/>
        <v>-7.6468280602022759E-3</v>
      </c>
      <c r="AL250" s="64">
        <f t="shared" si="41"/>
        <v>-1.2384128036227408E-2</v>
      </c>
      <c r="AM250" s="101">
        <f t="shared" si="35"/>
        <v>-2.3206609709369035E-2</v>
      </c>
      <c r="AN250" s="102">
        <f t="shared" si="36"/>
        <v>-1.9866830855629153E-2</v>
      </c>
      <c r="AO250" s="101">
        <f t="shared" si="37"/>
        <v>-1.8095051096384509E-2</v>
      </c>
      <c r="AP250" s="102">
        <f t="shared" si="38"/>
        <v>-1.0881927915372668E-2</v>
      </c>
      <c r="AQ250" s="101">
        <f t="shared" si="39"/>
        <v>-1.8642756612533336E-2</v>
      </c>
      <c r="AR250" s="102">
        <f t="shared" si="43"/>
        <v>-1.8343955075912736E-3</v>
      </c>
      <c r="AS250" s="101">
        <f t="shared" si="43"/>
        <v>-1.1772714328610157E-2</v>
      </c>
      <c r="AT250" s="102">
        <f t="shared" si="43"/>
        <v>-1.2306577904613869E-3</v>
      </c>
      <c r="AU250" s="101">
        <f t="shared" si="43"/>
        <v>3.2135901563150951E-3</v>
      </c>
      <c r="AV250" s="102">
        <f t="shared" si="43"/>
        <v>1.0995928552331061E-2</v>
      </c>
      <c r="AW250" s="102">
        <f t="shared" si="40"/>
        <v>-1.2564978360333213E-4</v>
      </c>
    </row>
    <row r="251" spans="6:49" x14ac:dyDescent="0.3">
      <c r="F251" s="18">
        <v>43748</v>
      </c>
      <c r="G251" s="22">
        <v>137.39999389648401</v>
      </c>
      <c r="H251" s="26">
        <v>213.75</v>
      </c>
      <c r="I251" s="22">
        <v>329.95001220703102</v>
      </c>
      <c r="J251" s="26">
        <v>204.350006103515</v>
      </c>
      <c r="K251" s="22">
        <v>141.14999389648401</v>
      </c>
      <c r="Y251" s="93">
        <f t="shared" si="34"/>
        <v>-120</v>
      </c>
      <c r="Z251" s="18">
        <v>43745</v>
      </c>
      <c r="AA251" s="22">
        <v>135.80000305175699</v>
      </c>
      <c r="AB251" s="26">
        <v>208</v>
      </c>
      <c r="AC251" s="22">
        <v>324.79998779296801</v>
      </c>
      <c r="AD251" s="26">
        <v>205.44999694824199</v>
      </c>
      <c r="AE251" s="22">
        <v>142.64999389648401</v>
      </c>
      <c r="AF251" s="26">
        <v>11126.400390999999</v>
      </c>
      <c r="AG251" s="64">
        <f t="shared" si="42"/>
        <v>-3.0459185012271513E-2</v>
      </c>
      <c r="AH251" s="65">
        <f t="shared" si="42"/>
        <v>-3.147068653451561E-2</v>
      </c>
      <c r="AI251" s="64">
        <f t="shared" si="42"/>
        <v>-2.5233192818709539E-2</v>
      </c>
      <c r="AJ251" s="65">
        <f t="shared" si="41"/>
        <v>-1.1614014588244284E-2</v>
      </c>
      <c r="AK251" s="64">
        <f t="shared" si="41"/>
        <v>-4.5463212575509093E-3</v>
      </c>
      <c r="AL251" s="64">
        <f t="shared" si="41"/>
        <v>-4.3360709116869187E-3</v>
      </c>
      <c r="AM251" s="101">
        <f t="shared" si="35"/>
        <v>-8.1674682402146145E-3</v>
      </c>
      <c r="AN251" s="102">
        <f t="shared" si="36"/>
        <v>-8.5522061350593037E-3</v>
      </c>
      <c r="AO251" s="101">
        <f t="shared" si="37"/>
        <v>-7.8116273971552972E-3</v>
      </c>
      <c r="AP251" s="102">
        <f t="shared" si="38"/>
        <v>-4.8404253810669174E-3</v>
      </c>
      <c r="AQ251" s="101">
        <f t="shared" si="39"/>
        <v>-8.0143682152648416E-3</v>
      </c>
      <c r="AR251" s="102">
        <f t="shared" si="43"/>
        <v>-2.2291716772056901E-2</v>
      </c>
      <c r="AS251" s="101">
        <f t="shared" si="43"/>
        <v>-2.2918480399456306E-2</v>
      </c>
      <c r="AT251" s="102">
        <f t="shared" si="43"/>
        <v>-1.7421565421554243E-2</v>
      </c>
      <c r="AU251" s="101">
        <f t="shared" si="43"/>
        <v>-6.7735892071773664E-3</v>
      </c>
      <c r="AV251" s="102">
        <f t="shared" si="43"/>
        <v>3.4680469577139323E-3</v>
      </c>
      <c r="AW251" s="102">
        <f t="shared" si="40"/>
        <v>-1.3187460968506176E-2</v>
      </c>
    </row>
    <row r="252" spans="6:49" x14ac:dyDescent="0.3">
      <c r="F252" s="18">
        <v>43749</v>
      </c>
      <c r="G252" s="22">
        <v>136.94999694824199</v>
      </c>
      <c r="H252" s="26">
        <v>217.25</v>
      </c>
      <c r="I252" s="22">
        <v>339</v>
      </c>
      <c r="J252" s="26">
        <v>207.25</v>
      </c>
      <c r="K252" s="22">
        <v>147.05000305175699</v>
      </c>
      <c r="Y252" s="93">
        <f t="shared" si="34"/>
        <v>-119</v>
      </c>
      <c r="Z252" s="18">
        <v>43747</v>
      </c>
      <c r="AA252" s="22">
        <v>139</v>
      </c>
      <c r="AB252" s="26">
        <v>212.80000305175699</v>
      </c>
      <c r="AC252" s="22">
        <v>336.45001220703102</v>
      </c>
      <c r="AD252" s="26">
        <v>206.89999389648401</v>
      </c>
      <c r="AE252" s="22">
        <v>145.69999694824199</v>
      </c>
      <c r="AF252" s="26">
        <v>11313.299805000001</v>
      </c>
      <c r="AG252" s="64">
        <f t="shared" si="42"/>
        <v>2.329069553365886E-2</v>
      </c>
      <c r="AH252" s="65">
        <f t="shared" si="42"/>
        <v>2.2814692107134434E-2</v>
      </c>
      <c r="AI252" s="64">
        <f t="shared" si="42"/>
        <v>3.524001521188834E-2</v>
      </c>
      <c r="AJ252" s="65">
        <f t="shared" si="41"/>
        <v>7.0328747762606987E-3</v>
      </c>
      <c r="AK252" s="64">
        <f t="shared" si="41"/>
        <v>2.115565738281263E-2</v>
      </c>
      <c r="AL252" s="64">
        <f t="shared" si="41"/>
        <v>1.6658309548272538E-2</v>
      </c>
      <c r="AM252" s="101">
        <f t="shared" si="35"/>
        <v>3.1064044770772972E-2</v>
      </c>
      <c r="AN252" s="102">
        <f t="shared" si="36"/>
        <v>2.0963431300089822E-2</v>
      </c>
      <c r="AO252" s="101">
        <f t="shared" si="37"/>
        <v>1.9013991038661707E-2</v>
      </c>
      <c r="AP252" s="102">
        <f t="shared" si="38"/>
        <v>1.0919602261911085E-2</v>
      </c>
      <c r="AQ252" s="101">
        <f t="shared" si="39"/>
        <v>1.9711134503655497E-2</v>
      </c>
      <c r="AR252" s="102">
        <f t="shared" si="43"/>
        <v>-7.7733492371141119E-3</v>
      </c>
      <c r="AS252" s="101">
        <f t="shared" si="43"/>
        <v>1.8512608070446121E-3</v>
      </c>
      <c r="AT252" s="102">
        <f t="shared" si="43"/>
        <v>1.6226024173226633E-2</v>
      </c>
      <c r="AU252" s="101">
        <f t="shared" si="43"/>
        <v>-3.8867274856503866E-3</v>
      </c>
      <c r="AV252" s="102">
        <f t="shared" si="43"/>
        <v>1.4445228791571327E-3</v>
      </c>
      <c r="AW252" s="102">
        <f t="shared" si="40"/>
        <v>1.5723462273327757E-3</v>
      </c>
    </row>
    <row r="253" spans="6:49" x14ac:dyDescent="0.3">
      <c r="F253" s="18">
        <v>43752</v>
      </c>
      <c r="G253" s="22">
        <v>147.100006103515</v>
      </c>
      <c r="H253" s="26">
        <v>221.44999694824199</v>
      </c>
      <c r="I253" s="22">
        <v>344.850006103515</v>
      </c>
      <c r="J253" s="26">
        <v>207.89999389648401</v>
      </c>
      <c r="K253" s="22">
        <v>147.80000305175699</v>
      </c>
      <c r="Y253" s="93">
        <f t="shared" si="34"/>
        <v>-118</v>
      </c>
      <c r="Z253" s="18">
        <v>43748</v>
      </c>
      <c r="AA253" s="22">
        <v>137.39999389648401</v>
      </c>
      <c r="AB253" s="26">
        <v>213.75</v>
      </c>
      <c r="AC253" s="22">
        <v>329.95001220703102</v>
      </c>
      <c r="AD253" s="26">
        <v>204.350006103515</v>
      </c>
      <c r="AE253" s="22">
        <v>141.14999389648401</v>
      </c>
      <c r="AF253" s="26">
        <v>11234.549805000001</v>
      </c>
      <c r="AG253" s="64">
        <f t="shared" si="42"/>
        <v>-1.1577597763957594E-2</v>
      </c>
      <c r="AH253" s="65">
        <f t="shared" si="42"/>
        <v>4.4543360084170021E-3</v>
      </c>
      <c r="AI253" s="64">
        <f t="shared" si="42"/>
        <v>-1.9508421090145431E-2</v>
      </c>
      <c r="AJ253" s="65">
        <f t="shared" si="41"/>
        <v>-1.2401315373428232E-2</v>
      </c>
      <c r="AK253" s="64">
        <f t="shared" si="41"/>
        <v>-3.1726580797516717E-2</v>
      </c>
      <c r="AL253" s="64">
        <f t="shared" si="41"/>
        <v>-6.9851734478986955E-3</v>
      </c>
      <c r="AM253" s="101">
        <f t="shared" si="35"/>
        <v>-1.3117759620093383E-2</v>
      </c>
      <c r="AN253" s="102">
        <f t="shared" si="36"/>
        <v>-1.2276533706262697E-2</v>
      </c>
      <c r="AO253" s="101">
        <f t="shared" si="37"/>
        <v>-1.1196524320849013E-2</v>
      </c>
      <c r="AP253" s="102">
        <f t="shared" si="38"/>
        <v>-6.8290493978320861E-3</v>
      </c>
      <c r="AQ253" s="101">
        <f t="shared" si="39"/>
        <v>-1.1512813892693525E-2</v>
      </c>
      <c r="AR253" s="102">
        <f t="shared" si="43"/>
        <v>1.540161856135789E-3</v>
      </c>
      <c r="AS253" s="101">
        <f t="shared" si="43"/>
        <v>1.67308697146797E-2</v>
      </c>
      <c r="AT253" s="102">
        <f t="shared" si="43"/>
        <v>-8.3118967692964174E-3</v>
      </c>
      <c r="AU253" s="101">
        <f t="shared" si="43"/>
        <v>-5.5722659755961463E-3</v>
      </c>
      <c r="AV253" s="102">
        <f t="shared" si="43"/>
        <v>-2.021376690482319E-2</v>
      </c>
      <c r="AW253" s="102">
        <f t="shared" si="40"/>
        <v>-3.1653796157800527E-3</v>
      </c>
    </row>
    <row r="254" spans="6:49" x14ac:dyDescent="0.3">
      <c r="F254" s="18">
        <v>43753</v>
      </c>
      <c r="G254" s="22">
        <v>155</v>
      </c>
      <c r="H254" s="26">
        <v>219.64999389648401</v>
      </c>
      <c r="I254" s="22">
        <v>349.20001220703102</v>
      </c>
      <c r="J254" s="26">
        <v>208.75</v>
      </c>
      <c r="K254" s="22">
        <v>153.5</v>
      </c>
      <c r="Y254" s="93">
        <f t="shared" si="34"/>
        <v>-117</v>
      </c>
      <c r="Z254" s="18">
        <v>43749</v>
      </c>
      <c r="AA254" s="22">
        <v>136.94999694824199</v>
      </c>
      <c r="AB254" s="26">
        <v>217.25</v>
      </c>
      <c r="AC254" s="22">
        <v>339</v>
      </c>
      <c r="AD254" s="26">
        <v>207.25</v>
      </c>
      <c r="AE254" s="22">
        <v>147.05000305175699</v>
      </c>
      <c r="AF254" s="26">
        <v>11305.049805000001</v>
      </c>
      <c r="AG254" s="64">
        <f t="shared" si="42"/>
        <v>-3.2804619413859485E-3</v>
      </c>
      <c r="AH254" s="65">
        <f t="shared" si="42"/>
        <v>1.6241656328631799E-2</v>
      </c>
      <c r="AI254" s="64">
        <f t="shared" si="42"/>
        <v>2.70589425544117E-2</v>
      </c>
      <c r="AJ254" s="65">
        <f t="shared" si="41"/>
        <v>1.409155413717139E-2</v>
      </c>
      <c r="AK254" s="64">
        <f t="shared" si="41"/>
        <v>4.0949574295045275E-2</v>
      </c>
      <c r="AL254" s="64">
        <f t="shared" si="41"/>
        <v>6.2556772195605801E-3</v>
      </c>
      <c r="AM254" s="101">
        <f t="shared" si="35"/>
        <v>1.1624985526765568E-2</v>
      </c>
      <c r="AN254" s="102">
        <f t="shared" si="36"/>
        <v>6.3385499052322145E-3</v>
      </c>
      <c r="AO254" s="101">
        <f t="shared" si="37"/>
        <v>5.7220033989054458E-3</v>
      </c>
      <c r="AP254" s="102">
        <f t="shared" si="38"/>
        <v>3.1105710131483534E-3</v>
      </c>
      <c r="AQ254" s="101">
        <f t="shared" si="39"/>
        <v>5.9732577673686574E-3</v>
      </c>
      <c r="AR254" s="102">
        <f t="shared" si="43"/>
        <v>-1.4905447468151516E-2</v>
      </c>
      <c r="AS254" s="101">
        <f t="shared" si="43"/>
        <v>9.9031064233995846E-3</v>
      </c>
      <c r="AT254" s="102">
        <f t="shared" si="43"/>
        <v>2.1336939155506253E-2</v>
      </c>
      <c r="AU254" s="101">
        <f t="shared" si="43"/>
        <v>1.0980983124023036E-2</v>
      </c>
      <c r="AV254" s="102">
        <f t="shared" si="43"/>
        <v>3.4976316527676618E-2</v>
      </c>
      <c r="AW254" s="102">
        <f t="shared" si="40"/>
        <v>1.2458379552490795E-2</v>
      </c>
    </row>
    <row r="255" spans="6:49" x14ac:dyDescent="0.3">
      <c r="F255" s="18">
        <v>43754</v>
      </c>
      <c r="G255" s="22">
        <v>160.14999389648401</v>
      </c>
      <c r="H255" s="26">
        <v>220.30000305175699</v>
      </c>
      <c r="I255" s="22">
        <v>347.39999389648398</v>
      </c>
      <c r="J255" s="26">
        <v>210.600006103515</v>
      </c>
      <c r="K255" s="22">
        <v>149.89999389648401</v>
      </c>
      <c r="Y255" s="93">
        <f t="shared" si="34"/>
        <v>-116</v>
      </c>
      <c r="Z255" s="18">
        <v>43752</v>
      </c>
      <c r="AA255" s="22">
        <v>147.100006103515</v>
      </c>
      <c r="AB255" s="26">
        <v>221.44999694824199</v>
      </c>
      <c r="AC255" s="22">
        <v>344.850006103515</v>
      </c>
      <c r="AD255" s="26">
        <v>207.89999389648401</v>
      </c>
      <c r="AE255" s="22">
        <v>147.80000305175699</v>
      </c>
      <c r="AF255" s="26">
        <v>11341.150390999999</v>
      </c>
      <c r="AG255" s="64">
        <f t="shared" si="42"/>
        <v>7.1496795674326985E-2</v>
      </c>
      <c r="AH255" s="65">
        <f t="shared" si="42"/>
        <v>1.9148052442906353E-2</v>
      </c>
      <c r="AI255" s="64">
        <f t="shared" si="42"/>
        <v>1.7109450195892821E-2</v>
      </c>
      <c r="AJ255" s="65">
        <f t="shared" si="41"/>
        <v>3.1313714906211223E-3</v>
      </c>
      <c r="AK255" s="64">
        <f t="shared" si="41"/>
        <v>5.0873434087868059E-3</v>
      </c>
      <c r="AL255" s="64">
        <f t="shared" si="41"/>
        <v>3.1882272758458935E-3</v>
      </c>
      <c r="AM255" s="101">
        <f t="shared" si="35"/>
        <v>5.8929420112681713E-3</v>
      </c>
      <c r="AN255" s="102">
        <f t="shared" si="36"/>
        <v>2.0260749283294603E-3</v>
      </c>
      <c r="AO255" s="101">
        <f t="shared" si="37"/>
        <v>1.8025621027931314E-3</v>
      </c>
      <c r="AP255" s="102">
        <f t="shared" si="38"/>
        <v>8.0790263964741218E-4</v>
      </c>
      <c r="AQ255" s="101">
        <f t="shared" si="39"/>
        <v>1.9223360496825998E-3</v>
      </c>
      <c r="AR255" s="102">
        <f t="shared" si="43"/>
        <v>6.560385366305882E-2</v>
      </c>
      <c r="AS255" s="101">
        <f t="shared" si="43"/>
        <v>1.7121977514576892E-2</v>
      </c>
      <c r="AT255" s="102">
        <f t="shared" si="43"/>
        <v>1.5306888093099689E-2</v>
      </c>
      <c r="AU255" s="101">
        <f t="shared" si="43"/>
        <v>2.3234688509737103E-3</v>
      </c>
      <c r="AV255" s="102">
        <f t="shared" si="43"/>
        <v>3.1650073591042061E-3</v>
      </c>
      <c r="AW255" s="102">
        <f t="shared" si="40"/>
        <v>2.070423909616266E-2</v>
      </c>
    </row>
    <row r="256" spans="6:49" x14ac:dyDescent="0.3">
      <c r="F256" s="18">
        <v>43755</v>
      </c>
      <c r="G256" s="22">
        <v>162.55000305175699</v>
      </c>
      <c r="H256" s="26">
        <v>222.94999694824199</v>
      </c>
      <c r="I256" s="22">
        <v>356.100006103515</v>
      </c>
      <c r="J256" s="26">
        <v>211.55000305175699</v>
      </c>
      <c r="K256" s="22">
        <v>148.30000305175699</v>
      </c>
      <c r="Y256" s="93">
        <f t="shared" si="34"/>
        <v>-115</v>
      </c>
      <c r="Z256" s="18">
        <v>43753</v>
      </c>
      <c r="AA256" s="22">
        <v>155</v>
      </c>
      <c r="AB256" s="26">
        <v>219.64999389648401</v>
      </c>
      <c r="AC256" s="22">
        <v>349.20001220703102</v>
      </c>
      <c r="AD256" s="26">
        <v>208.75</v>
      </c>
      <c r="AE256" s="22">
        <v>153.5</v>
      </c>
      <c r="AF256" s="26">
        <v>11428.299805000001</v>
      </c>
      <c r="AG256" s="64">
        <f t="shared" si="42"/>
        <v>5.2312447819571416E-2</v>
      </c>
      <c r="AH256" s="65">
        <f t="shared" si="42"/>
        <v>-8.1614739540814742E-3</v>
      </c>
      <c r="AI256" s="64">
        <f t="shared" si="42"/>
        <v>1.253530134623684E-2</v>
      </c>
      <c r="AJ256" s="65">
        <f t="shared" si="41"/>
        <v>4.0801982249392427E-3</v>
      </c>
      <c r="AK256" s="64">
        <f t="shared" si="41"/>
        <v>3.7840537865268496E-2</v>
      </c>
      <c r="AL256" s="64">
        <f t="shared" si="41"/>
        <v>7.6549797047972068E-3</v>
      </c>
      <c r="AM256" s="101">
        <f t="shared" si="35"/>
        <v>1.423981637450443E-2</v>
      </c>
      <c r="AN256" s="102">
        <f t="shared" si="36"/>
        <v>8.3058051378939908E-3</v>
      </c>
      <c r="AO256" s="101">
        <f t="shared" si="37"/>
        <v>7.5099654022062418E-3</v>
      </c>
      <c r="AP256" s="102">
        <f t="shared" si="38"/>
        <v>4.1609971445732219E-3</v>
      </c>
      <c r="AQ256" s="101">
        <f t="shared" si="39"/>
        <v>7.8211982166242391E-3</v>
      </c>
      <c r="AR256" s="102">
        <f t="shared" si="43"/>
        <v>3.8072631445066986E-2</v>
      </c>
      <c r="AS256" s="101">
        <f t="shared" si="43"/>
        <v>-1.6467279091975463E-2</v>
      </c>
      <c r="AT256" s="102">
        <f t="shared" si="43"/>
        <v>5.0253359440305982E-3</v>
      </c>
      <c r="AU256" s="101">
        <f t="shared" si="43"/>
        <v>-8.0798919633979192E-5</v>
      </c>
      <c r="AV256" s="102">
        <f t="shared" si="43"/>
        <v>3.0019339648644255E-2</v>
      </c>
      <c r="AW256" s="102">
        <f t="shared" si="40"/>
        <v>1.131384580522648E-2</v>
      </c>
    </row>
    <row r="257" spans="6:49" x14ac:dyDescent="0.3">
      <c r="F257" s="18">
        <v>43756</v>
      </c>
      <c r="G257" s="22">
        <v>175.100006103515</v>
      </c>
      <c r="H257" s="26">
        <v>223.350006103515</v>
      </c>
      <c r="I257" s="22">
        <v>359.600006103515</v>
      </c>
      <c r="J257" s="26">
        <v>216.39999389648401</v>
      </c>
      <c r="K257" s="22">
        <v>150.25</v>
      </c>
      <c r="Y257" s="93">
        <f t="shared" si="34"/>
        <v>-114</v>
      </c>
      <c r="Z257" s="18">
        <v>43754</v>
      </c>
      <c r="AA257" s="22">
        <v>160.14999389648401</v>
      </c>
      <c r="AB257" s="26">
        <v>220.30000305175699</v>
      </c>
      <c r="AC257" s="22">
        <v>347.39999389648398</v>
      </c>
      <c r="AD257" s="26">
        <v>210.600006103515</v>
      </c>
      <c r="AE257" s="22">
        <v>149.89999389648401</v>
      </c>
      <c r="AF257" s="26">
        <v>11464</v>
      </c>
      <c r="AG257" s="64">
        <f t="shared" si="42"/>
        <v>3.2685721024674083E-2</v>
      </c>
      <c r="AH257" s="65">
        <f t="shared" si="42"/>
        <v>2.9549250267034946E-3</v>
      </c>
      <c r="AI257" s="64">
        <f t="shared" si="42"/>
        <v>-5.1680226847063467E-3</v>
      </c>
      <c r="AJ257" s="65">
        <f t="shared" si="41"/>
        <v>8.8232649504624804E-3</v>
      </c>
      <c r="AK257" s="64">
        <f t="shared" si="41"/>
        <v>-2.3732202635952094E-2</v>
      </c>
      <c r="AL257" s="64">
        <f t="shared" si="41"/>
        <v>3.1189722522435227E-3</v>
      </c>
      <c r="AM257" s="101">
        <f t="shared" si="35"/>
        <v>5.7635274107890339E-3</v>
      </c>
      <c r="AN257" s="102">
        <f t="shared" si="36"/>
        <v>1.9287104849676382E-3</v>
      </c>
      <c r="AO257" s="101">
        <f t="shared" si="37"/>
        <v>1.7140713353964027E-3</v>
      </c>
      <c r="AP257" s="102">
        <f t="shared" si="38"/>
        <v>7.5591439029325312E-4</v>
      </c>
      <c r="AQ257" s="101">
        <f t="shared" si="39"/>
        <v>1.8308767971055352E-3</v>
      </c>
      <c r="AR257" s="102">
        <f t="shared" si="43"/>
        <v>2.6922193613885051E-2</v>
      </c>
      <c r="AS257" s="101">
        <f t="shared" si="43"/>
        <v>1.0262145417358564E-3</v>
      </c>
      <c r="AT257" s="102">
        <f t="shared" si="43"/>
        <v>-6.8820940201027494E-3</v>
      </c>
      <c r="AU257" s="101">
        <f t="shared" si="43"/>
        <v>8.0673505601692279E-3</v>
      </c>
      <c r="AV257" s="102">
        <f t="shared" si="43"/>
        <v>-2.556307943305763E-2</v>
      </c>
      <c r="AW257" s="102">
        <f t="shared" si="40"/>
        <v>7.141170525259505E-4</v>
      </c>
    </row>
    <row r="258" spans="6:49" x14ac:dyDescent="0.3">
      <c r="F258" s="18">
        <v>43760</v>
      </c>
      <c r="G258" s="22">
        <v>178.64999389648401</v>
      </c>
      <c r="H258" s="26">
        <v>219.69999694824199</v>
      </c>
      <c r="I258" s="22">
        <v>354.5</v>
      </c>
      <c r="J258" s="26">
        <v>209.89999389648401</v>
      </c>
      <c r="K258" s="22">
        <v>149.14999389648401</v>
      </c>
      <c r="Y258" s="93">
        <f t="shared" si="34"/>
        <v>-113</v>
      </c>
      <c r="Z258" s="18">
        <v>43755</v>
      </c>
      <c r="AA258" s="22">
        <v>162.55000305175699</v>
      </c>
      <c r="AB258" s="26">
        <v>222.94999694824199</v>
      </c>
      <c r="AC258" s="22">
        <v>356.100006103515</v>
      </c>
      <c r="AD258" s="26">
        <v>211.55000305175699</v>
      </c>
      <c r="AE258" s="22">
        <v>148.30000305175699</v>
      </c>
      <c r="AF258" s="26">
        <v>11586.349609000001</v>
      </c>
      <c r="AG258" s="64">
        <f t="shared" si="42"/>
        <v>1.487482758025983E-2</v>
      </c>
      <c r="AH258" s="65">
        <f t="shared" si="42"/>
        <v>1.1957249724373139E-2</v>
      </c>
      <c r="AI258" s="64">
        <f t="shared" si="42"/>
        <v>2.4734771185748742E-2</v>
      </c>
      <c r="AJ258" s="65">
        <f t="shared" si="41"/>
        <v>4.5007629103497038E-3</v>
      </c>
      <c r="AK258" s="64">
        <f t="shared" si="41"/>
        <v>-1.0731094669146572E-2</v>
      </c>
      <c r="AL258" s="64">
        <f t="shared" si="41"/>
        <v>1.0615956818452918E-2</v>
      </c>
      <c r="AM258" s="101">
        <f t="shared" si="35"/>
        <v>1.9772897590269196E-2</v>
      </c>
      <c r="AN258" s="102">
        <f t="shared" si="36"/>
        <v>1.2468591799168255E-2</v>
      </c>
      <c r="AO258" s="101">
        <f t="shared" si="37"/>
        <v>1.1293360792206154E-2</v>
      </c>
      <c r="AP258" s="102">
        <f t="shared" si="38"/>
        <v>6.3837386658312087E-3</v>
      </c>
      <c r="AQ258" s="101">
        <f t="shared" si="39"/>
        <v>1.1731510272361884E-2</v>
      </c>
      <c r="AR258" s="102">
        <f t="shared" si="43"/>
        <v>-4.8980700100093658E-3</v>
      </c>
      <c r="AS258" s="101">
        <f t="shared" si="43"/>
        <v>-5.1134207479511598E-4</v>
      </c>
      <c r="AT258" s="102">
        <f t="shared" si="43"/>
        <v>1.3441410393542588E-2</v>
      </c>
      <c r="AU258" s="101">
        <f t="shared" si="43"/>
        <v>-1.8829757554815049E-3</v>
      </c>
      <c r="AV258" s="102">
        <f t="shared" si="43"/>
        <v>-2.2462604941508455E-2</v>
      </c>
      <c r="AW258" s="102">
        <f t="shared" si="40"/>
        <v>-3.2627164776503708E-3</v>
      </c>
    </row>
    <row r="259" spans="6:49" x14ac:dyDescent="0.3">
      <c r="F259" s="18">
        <v>43761</v>
      </c>
      <c r="G259" s="22">
        <v>176.44999694824199</v>
      </c>
      <c r="H259" s="26">
        <v>222.69999694824199</v>
      </c>
      <c r="I259" s="22">
        <v>356.20001220703102</v>
      </c>
      <c r="J259" s="26">
        <v>210</v>
      </c>
      <c r="K259" s="22">
        <v>146.25</v>
      </c>
      <c r="Y259" s="93">
        <f t="shared" si="34"/>
        <v>-112</v>
      </c>
      <c r="Z259" s="18">
        <v>43756</v>
      </c>
      <c r="AA259" s="22">
        <v>175.100006103515</v>
      </c>
      <c r="AB259" s="26">
        <v>223.350006103515</v>
      </c>
      <c r="AC259" s="22">
        <v>359.600006103515</v>
      </c>
      <c r="AD259" s="26">
        <v>216.39999389648401</v>
      </c>
      <c r="AE259" s="22">
        <v>150.25</v>
      </c>
      <c r="AF259" s="26">
        <v>11661.849609000001</v>
      </c>
      <c r="AG259" s="64">
        <f t="shared" si="42"/>
        <v>7.4371608624935179E-2</v>
      </c>
      <c r="AH259" s="65">
        <f t="shared" si="42"/>
        <v>1.7925577398565295E-3</v>
      </c>
      <c r="AI259" s="64">
        <f t="shared" si="42"/>
        <v>9.7807121469100592E-3</v>
      </c>
      <c r="AJ259" s="65">
        <f t="shared" si="41"/>
        <v>2.2667127175761508E-2</v>
      </c>
      <c r="AK259" s="64">
        <f t="shared" si="41"/>
        <v>1.3063303693163773E-2</v>
      </c>
      <c r="AL259" s="64">
        <f t="shared" si="41"/>
        <v>6.4951495570198577E-3</v>
      </c>
      <c r="AM259" s="101">
        <f t="shared" si="35"/>
        <v>1.207247966171864E-2</v>
      </c>
      <c r="AN259" s="102">
        <f t="shared" si="36"/>
        <v>6.6752199347039649E-3</v>
      </c>
      <c r="AO259" s="101">
        <f t="shared" si="37"/>
        <v>6.0279897347664943E-3</v>
      </c>
      <c r="AP259" s="102">
        <f t="shared" si="38"/>
        <v>3.2903377209721318E-3</v>
      </c>
      <c r="AQ259" s="101">
        <f t="shared" si="39"/>
        <v>6.2895086305935228E-3</v>
      </c>
      <c r="AR259" s="102">
        <f t="shared" si="43"/>
        <v>6.2299128963216537E-2</v>
      </c>
      <c r="AS259" s="101">
        <f t="shared" si="43"/>
        <v>-4.8826621948474353E-3</v>
      </c>
      <c r="AT259" s="102">
        <f t="shared" si="43"/>
        <v>3.7527224121435649E-3</v>
      </c>
      <c r="AU259" s="101">
        <f t="shared" si="43"/>
        <v>1.9376789454789378E-2</v>
      </c>
      <c r="AV259" s="102">
        <f t="shared" si="43"/>
        <v>6.7737950625702502E-3</v>
      </c>
      <c r="AW259" s="102">
        <f t="shared" si="40"/>
        <v>1.7463954739574461E-2</v>
      </c>
    </row>
    <row r="260" spans="6:49" x14ac:dyDescent="0.3">
      <c r="F260" s="18">
        <v>43762</v>
      </c>
      <c r="G260" s="22">
        <v>179</v>
      </c>
      <c r="H260" s="26">
        <v>222.850006103515</v>
      </c>
      <c r="I260" s="22">
        <v>359.89999389648398</v>
      </c>
      <c r="J260" s="26">
        <v>211.55000305175699</v>
      </c>
      <c r="K260" s="22">
        <v>145.69999694824199</v>
      </c>
      <c r="Y260" s="93">
        <f t="shared" si="34"/>
        <v>-111</v>
      </c>
      <c r="Z260" s="18">
        <v>43760</v>
      </c>
      <c r="AA260" s="22">
        <v>178.64999389648401</v>
      </c>
      <c r="AB260" s="26">
        <v>219.69999694824199</v>
      </c>
      <c r="AC260" s="22">
        <v>354.5</v>
      </c>
      <c r="AD260" s="26">
        <v>209.89999389648401</v>
      </c>
      <c r="AE260" s="22">
        <v>149.14999389648401</v>
      </c>
      <c r="AF260" s="26">
        <v>11588.349609000001</v>
      </c>
      <c r="AG260" s="64">
        <f t="shared" si="42"/>
        <v>2.0071276155645423E-2</v>
      </c>
      <c r="AH260" s="65">
        <f t="shared" si="42"/>
        <v>-1.6477109625264153E-2</v>
      </c>
      <c r="AI260" s="64">
        <f t="shared" si="42"/>
        <v>-1.4283973598350123E-2</v>
      </c>
      <c r="AJ260" s="65">
        <f t="shared" si="41"/>
        <v>-3.0497321019160393E-2</v>
      </c>
      <c r="AK260" s="64">
        <f t="shared" si="41"/>
        <v>-7.3481033765581899E-3</v>
      </c>
      <c r="AL260" s="64">
        <f t="shared" si="41"/>
        <v>-6.3225475321866302E-3</v>
      </c>
      <c r="AM260" s="101">
        <f t="shared" si="35"/>
        <v>-1.1879532215228793E-2</v>
      </c>
      <c r="AN260" s="102">
        <f t="shared" si="36"/>
        <v>-1.1344959358517988E-2</v>
      </c>
      <c r="AO260" s="101">
        <f t="shared" si="37"/>
        <v>-1.0349852516721384E-2</v>
      </c>
      <c r="AP260" s="102">
        <f t="shared" si="38"/>
        <v>-6.3316304447702089E-3</v>
      </c>
      <c r="AQ260" s="101">
        <f t="shared" si="39"/>
        <v>-1.063773988597347E-2</v>
      </c>
      <c r="AR260" s="102">
        <f t="shared" si="43"/>
        <v>3.1950808370874217E-2</v>
      </c>
      <c r="AS260" s="101">
        <f t="shared" si="43"/>
        <v>-5.1321502667461653E-3</v>
      </c>
      <c r="AT260" s="102">
        <f t="shared" si="43"/>
        <v>-3.934121081628739E-3</v>
      </c>
      <c r="AU260" s="101">
        <f t="shared" si="43"/>
        <v>-2.4165690574390185E-2</v>
      </c>
      <c r="AV260" s="102">
        <f t="shared" si="43"/>
        <v>3.2896365094152802E-3</v>
      </c>
      <c r="AW260" s="102">
        <f t="shared" si="40"/>
        <v>4.0169659150488137E-4</v>
      </c>
    </row>
    <row r="261" spans="6:49" x14ac:dyDescent="0.3">
      <c r="F261" s="18">
        <v>43763</v>
      </c>
      <c r="G261" s="22">
        <v>181.30000305175699</v>
      </c>
      <c r="H261" s="26">
        <v>217.350006103515</v>
      </c>
      <c r="I261" s="22">
        <v>362.25</v>
      </c>
      <c r="J261" s="26">
        <v>211.100006103515</v>
      </c>
      <c r="K261" s="22">
        <v>142.19999694824199</v>
      </c>
      <c r="Y261" s="93">
        <f t="shared" ref="Y261:Y324" si="44">Y262-1</f>
        <v>-110</v>
      </c>
      <c r="Z261" s="18">
        <v>43761</v>
      </c>
      <c r="AA261" s="22">
        <v>176.44999694824199</v>
      </c>
      <c r="AB261" s="26">
        <v>222.69999694824199</v>
      </c>
      <c r="AC261" s="22">
        <v>356.20001220703102</v>
      </c>
      <c r="AD261" s="26">
        <v>210</v>
      </c>
      <c r="AE261" s="22">
        <v>146.25</v>
      </c>
      <c r="AF261" s="26">
        <v>11604.099609000001</v>
      </c>
      <c r="AG261" s="64">
        <f t="shared" si="42"/>
        <v>-1.2391017478795341E-2</v>
      </c>
      <c r="AH261" s="65">
        <f t="shared" si="42"/>
        <v>1.356259505987773E-2</v>
      </c>
      <c r="AI261" s="64">
        <f t="shared" si="42"/>
        <v>4.7840591535386699E-3</v>
      </c>
      <c r="AJ261" s="65">
        <f t="shared" si="41"/>
        <v>4.763329690905437E-4</v>
      </c>
      <c r="AK261" s="64">
        <f t="shared" si="41"/>
        <v>-1.9634983926792818E-2</v>
      </c>
      <c r="AL261" s="64">
        <f t="shared" si="41"/>
        <v>1.3582008759090707E-3</v>
      </c>
      <c r="AM261" s="101">
        <f t="shared" si="35"/>
        <v>2.4732314531738606E-3</v>
      </c>
      <c r="AN261" s="102">
        <f t="shared" si="36"/>
        <v>-5.4672762806427994E-4</v>
      </c>
      <c r="AO261" s="101">
        <f t="shared" si="37"/>
        <v>-5.3575838376776854E-4</v>
      </c>
      <c r="AP261" s="102">
        <f t="shared" si="38"/>
        <v>-5.658586249628957E-4</v>
      </c>
      <c r="AQ261" s="101">
        <f t="shared" si="39"/>
        <v>-4.9442504616934997E-4</v>
      </c>
      <c r="AR261" s="102">
        <f t="shared" si="43"/>
        <v>-1.4864248931969202E-2</v>
      </c>
      <c r="AS261" s="101">
        <f t="shared" si="43"/>
        <v>1.4109322687942009E-2</v>
      </c>
      <c r="AT261" s="102">
        <f t="shared" si="43"/>
        <v>5.3198175373064382E-3</v>
      </c>
      <c r="AU261" s="101">
        <f t="shared" si="43"/>
        <v>1.0421915940534393E-3</v>
      </c>
      <c r="AV261" s="102">
        <f t="shared" si="43"/>
        <v>-1.9140558880623468E-2</v>
      </c>
      <c r="AW261" s="102">
        <f t="shared" si="40"/>
        <v>-2.7066951986581566E-3</v>
      </c>
    </row>
    <row r="262" spans="6:49" x14ac:dyDescent="0.3">
      <c r="F262" s="18">
        <v>43765</v>
      </c>
      <c r="G262" s="22">
        <v>183.39999389648401</v>
      </c>
      <c r="H262" s="26">
        <v>219.350006103515</v>
      </c>
      <c r="I262" s="22">
        <v>365</v>
      </c>
      <c r="J262" s="26">
        <v>216.94999694824199</v>
      </c>
      <c r="K262" s="22">
        <v>144.64999389648401</v>
      </c>
      <c r="Y262" s="93">
        <f t="shared" si="44"/>
        <v>-109</v>
      </c>
      <c r="Z262" s="18">
        <v>43762</v>
      </c>
      <c r="AA262" s="22">
        <v>179</v>
      </c>
      <c r="AB262" s="26">
        <v>222.850006103515</v>
      </c>
      <c r="AC262" s="22">
        <v>359.89999389648398</v>
      </c>
      <c r="AD262" s="26">
        <v>211.55000305175699</v>
      </c>
      <c r="AE262" s="22">
        <v>145.69999694824199</v>
      </c>
      <c r="AF262" s="26">
        <v>11582.599609000001</v>
      </c>
      <c r="AG262" s="64">
        <f t="shared" si="42"/>
        <v>1.4348273014789178E-2</v>
      </c>
      <c r="AH262" s="65">
        <f t="shared" si="42"/>
        <v>6.7336622113649432E-4</v>
      </c>
      <c r="AI262" s="64">
        <f t="shared" si="42"/>
        <v>1.0333793000342189E-2</v>
      </c>
      <c r="AJ262" s="65">
        <f t="shared" si="41"/>
        <v>7.3538608743085234E-3</v>
      </c>
      <c r="AK262" s="64">
        <f t="shared" si="41"/>
        <v>-3.7677938562977386E-3</v>
      </c>
      <c r="AL262" s="64">
        <f t="shared" si="41"/>
        <v>-1.8545120165474503E-3</v>
      </c>
      <c r="AM262" s="101">
        <f t="shared" si="35"/>
        <v>-3.5302601898093001E-3</v>
      </c>
      <c r="AN262" s="102">
        <f t="shared" si="36"/>
        <v>-5.0634252795061473E-3</v>
      </c>
      <c r="AO262" s="101">
        <f t="shared" si="37"/>
        <v>-4.6408097503102159E-3</v>
      </c>
      <c r="AP262" s="102">
        <f t="shared" si="38"/>
        <v>-2.9775727544001959E-3</v>
      </c>
      <c r="AQ262" s="101">
        <f t="shared" si="39"/>
        <v>-4.7371832549574604E-3</v>
      </c>
      <c r="AR262" s="102">
        <f t="shared" si="43"/>
        <v>1.7878533204598479E-2</v>
      </c>
      <c r="AS262" s="101">
        <f t="shared" si="43"/>
        <v>5.7367915006426417E-3</v>
      </c>
      <c r="AT262" s="102">
        <f t="shared" si="43"/>
        <v>1.4974602750652405E-2</v>
      </c>
      <c r="AU262" s="101">
        <f t="shared" si="43"/>
        <v>1.033143362870872E-2</v>
      </c>
      <c r="AV262" s="102">
        <f t="shared" si="43"/>
        <v>9.6938939865972174E-4</v>
      </c>
      <c r="AW262" s="102">
        <f t="shared" si="40"/>
        <v>9.9781500966523943E-3</v>
      </c>
    </row>
    <row r="263" spans="6:49" x14ac:dyDescent="0.3">
      <c r="F263" s="18">
        <v>43767</v>
      </c>
      <c r="G263" s="22">
        <v>195.55000305175699</v>
      </c>
      <c r="H263" s="26">
        <v>234.25</v>
      </c>
      <c r="I263" s="22">
        <v>390.20001220703102</v>
      </c>
      <c r="J263" s="26">
        <v>220.25</v>
      </c>
      <c r="K263" s="22">
        <v>149.5</v>
      </c>
      <c r="Y263" s="93">
        <f t="shared" si="44"/>
        <v>-108</v>
      </c>
      <c r="Z263" s="18">
        <v>43763</v>
      </c>
      <c r="AA263" s="22">
        <v>181.30000305175699</v>
      </c>
      <c r="AB263" s="26">
        <v>217.350006103515</v>
      </c>
      <c r="AC263" s="22">
        <v>362.25</v>
      </c>
      <c r="AD263" s="26">
        <v>211.100006103515</v>
      </c>
      <c r="AE263" s="22">
        <v>142.19999694824199</v>
      </c>
      <c r="AF263" s="26">
        <v>11583.900390999999</v>
      </c>
      <c r="AG263" s="64">
        <f t="shared" si="42"/>
        <v>1.2767328752686638E-2</v>
      </c>
      <c r="AH263" s="65">
        <f t="shared" si="42"/>
        <v>-2.4989941264704409E-2</v>
      </c>
      <c r="AI263" s="64">
        <f t="shared" si="42"/>
        <v>6.5083830747288745E-3</v>
      </c>
      <c r="AJ263" s="65">
        <f t="shared" si="41"/>
        <v>-2.1294078245940522E-3</v>
      </c>
      <c r="AK263" s="64">
        <f t="shared" si="41"/>
        <v>-2.4315196347554677E-2</v>
      </c>
      <c r="AL263" s="64">
        <f t="shared" si="41"/>
        <v>1.1229853463970123E-4</v>
      </c>
      <c r="AM263" s="101">
        <f t="shared" ref="AM263:AM326" si="45">$AZ$11+$AZ$12*AL263</f>
        <v>1.4505444384745362E-4</v>
      </c>
      <c r="AN263" s="102">
        <f t="shared" ref="AN263:AN326" si="46">$BA$11+$BA$12*AL263</f>
        <v>-2.2983202437475512E-3</v>
      </c>
      <c r="AO263" s="101">
        <f t="shared" ref="AO263:AO326" si="47">$BB$11+$BB$12*AL263</f>
        <v>-2.127712996523591E-3</v>
      </c>
      <c r="AP263" s="102">
        <f t="shared" ref="AP263:AP326" si="48">$BC$11+$BC$12*AL263</f>
        <v>-1.5011305838713797E-3</v>
      </c>
      <c r="AQ263" s="101">
        <f t="shared" ref="AQ263:AQ326" si="49">$BD$11+$BD$12*AL263</f>
        <v>-2.1397828987744383E-3</v>
      </c>
      <c r="AR263" s="102">
        <f t="shared" si="43"/>
        <v>1.2622274308839184E-2</v>
      </c>
      <c r="AS263" s="101">
        <f t="shared" si="43"/>
        <v>-2.2691621020956856E-2</v>
      </c>
      <c r="AT263" s="102">
        <f t="shared" si="43"/>
        <v>8.6360960712524651E-3</v>
      </c>
      <c r="AU263" s="101">
        <f t="shared" si="43"/>
        <v>-6.2827724072267248E-4</v>
      </c>
      <c r="AV263" s="102">
        <f t="shared" si="43"/>
        <v>-2.217541344878024E-2</v>
      </c>
      <c r="AW263" s="102">
        <f t="shared" ref="AW263:AW326" si="50">AVERAGE(AR263:AV263)</f>
        <v>-4.8473882660736243E-3</v>
      </c>
    </row>
    <row r="264" spans="6:49" x14ac:dyDescent="0.3">
      <c r="F264" s="18">
        <v>43768</v>
      </c>
      <c r="G264" s="22">
        <v>195.75</v>
      </c>
      <c r="H264" s="26">
        <v>234.39999389648401</v>
      </c>
      <c r="I264" s="22">
        <v>388</v>
      </c>
      <c r="J264" s="26">
        <v>212.5</v>
      </c>
      <c r="K264" s="22">
        <v>150.100006103515</v>
      </c>
      <c r="Y264" s="93">
        <f t="shared" si="44"/>
        <v>-107</v>
      </c>
      <c r="Z264" s="18">
        <v>43765</v>
      </c>
      <c r="AA264" s="22">
        <v>183.39999389648401</v>
      </c>
      <c r="AB264" s="26">
        <v>219.350006103515</v>
      </c>
      <c r="AC264" s="22">
        <v>365</v>
      </c>
      <c r="AD264" s="26">
        <v>216.94999694824199</v>
      </c>
      <c r="AE264" s="22">
        <v>144.64999389648401</v>
      </c>
      <c r="AF264" s="26">
        <v>11627.35</v>
      </c>
      <c r="AG264" s="64">
        <f t="shared" si="42"/>
        <v>1.1516391949118463E-2</v>
      </c>
      <c r="AH264" s="65">
        <f t="shared" si="42"/>
        <v>9.1596699213791002E-3</v>
      </c>
      <c r="AI264" s="64">
        <f t="shared" si="42"/>
        <v>7.5627723816997462E-3</v>
      </c>
      <c r="AJ264" s="65">
        <f t="shared" si="41"/>
        <v>2.7334914410534414E-2</v>
      </c>
      <c r="AK264" s="64">
        <f t="shared" si="41"/>
        <v>1.7082493318965917E-2</v>
      </c>
      <c r="AL264" s="64">
        <f t="shared" si="41"/>
        <v>3.7438448182295666E-3</v>
      </c>
      <c r="AM264" s="101">
        <f t="shared" si="45"/>
        <v>6.9312063641854046E-3</v>
      </c>
      <c r="AN264" s="102">
        <f t="shared" si="46"/>
        <v>2.8072080493987909E-3</v>
      </c>
      <c r="AO264" s="101">
        <f t="shared" si="47"/>
        <v>2.512503709150949E-3</v>
      </c>
      <c r="AP264" s="102">
        <f t="shared" si="48"/>
        <v>1.2249927197091083E-3</v>
      </c>
      <c r="AQ264" s="101">
        <f t="shared" si="49"/>
        <v>2.6560931477507426E-3</v>
      </c>
      <c r="AR264" s="102">
        <f t="shared" si="43"/>
        <v>4.5851855849330589E-3</v>
      </c>
      <c r="AS264" s="101">
        <f t="shared" si="43"/>
        <v>6.3524618719803094E-3</v>
      </c>
      <c r="AT264" s="102">
        <f t="shared" si="43"/>
        <v>5.0502686725487972E-3</v>
      </c>
      <c r="AU264" s="101">
        <f t="shared" si="43"/>
        <v>2.6109921690825304E-2</v>
      </c>
      <c r="AV264" s="102">
        <f t="shared" si="43"/>
        <v>1.4426400171215175E-2</v>
      </c>
      <c r="AW264" s="102">
        <f t="shared" si="50"/>
        <v>1.1304847598300529E-2</v>
      </c>
    </row>
    <row r="265" spans="6:49" x14ac:dyDescent="0.3">
      <c r="F265" s="18">
        <v>43769</v>
      </c>
      <c r="G265" s="22">
        <v>199.64999389648401</v>
      </c>
      <c r="H265" s="26">
        <v>228</v>
      </c>
      <c r="I265" s="22">
        <v>380.54998779296801</v>
      </c>
      <c r="J265" s="26">
        <v>212.64999389648401</v>
      </c>
      <c r="K265" s="22">
        <v>148.350006103515</v>
      </c>
      <c r="Y265" s="93">
        <f t="shared" si="44"/>
        <v>-106</v>
      </c>
      <c r="Z265" s="18">
        <v>43767</v>
      </c>
      <c r="AA265" s="22">
        <v>195.55000305175699</v>
      </c>
      <c r="AB265" s="26">
        <v>234.25</v>
      </c>
      <c r="AC265" s="22">
        <v>390.20001220703102</v>
      </c>
      <c r="AD265" s="26">
        <v>220.25</v>
      </c>
      <c r="AE265" s="22">
        <v>149.5</v>
      </c>
      <c r="AF265" s="26">
        <v>11786.849609000001</v>
      </c>
      <c r="AG265" s="64">
        <f t="shared" si="42"/>
        <v>6.4146590264981596E-2</v>
      </c>
      <c r="AH265" s="65">
        <f t="shared" si="42"/>
        <v>6.5720265680847281E-2</v>
      </c>
      <c r="AI265" s="64">
        <f t="shared" si="42"/>
        <v>6.6762105890555326E-2</v>
      </c>
      <c r="AJ265" s="65">
        <f t="shared" si="41"/>
        <v>1.5096366638571401E-2</v>
      </c>
      <c r="AK265" s="64">
        <f t="shared" si="41"/>
        <v>3.297940360366184E-2</v>
      </c>
      <c r="AL265" s="64">
        <f t="shared" si="41"/>
        <v>1.3624388525059625E-2</v>
      </c>
      <c r="AM265" s="101">
        <f t="shared" si="45"/>
        <v>2.539465565383801E-2</v>
      </c>
      <c r="AN265" s="102">
        <f t="shared" si="46"/>
        <v>1.669809405430563E-2</v>
      </c>
      <c r="AO265" s="101">
        <f t="shared" si="47"/>
        <v>1.513739139866117E-2</v>
      </c>
      <c r="AP265" s="102">
        <f t="shared" si="48"/>
        <v>8.642103324343486E-3</v>
      </c>
      <c r="AQ265" s="101">
        <f t="shared" si="49"/>
        <v>1.5704491595639834E-2</v>
      </c>
      <c r="AR265" s="102">
        <f t="shared" si="43"/>
        <v>3.8751934611143582E-2</v>
      </c>
      <c r="AS265" s="101">
        <f t="shared" si="43"/>
        <v>4.9022171626541655E-2</v>
      </c>
      <c r="AT265" s="102">
        <f t="shared" si="43"/>
        <v>5.1624714491894153E-2</v>
      </c>
      <c r="AU265" s="101">
        <f t="shared" si="43"/>
        <v>6.4542633142279145E-3</v>
      </c>
      <c r="AV265" s="102">
        <f t="shared" si="43"/>
        <v>1.7274912008022007E-2</v>
      </c>
      <c r="AW265" s="102">
        <f t="shared" si="50"/>
        <v>3.2625599210365855E-2</v>
      </c>
    </row>
    <row r="266" spans="6:49" x14ac:dyDescent="0.3">
      <c r="F266" s="18">
        <v>43770</v>
      </c>
      <c r="G266" s="22">
        <v>200.44999694824199</v>
      </c>
      <c r="H266" s="26">
        <v>237.600006103515</v>
      </c>
      <c r="I266" s="22">
        <v>399.5</v>
      </c>
      <c r="J266" s="26">
        <v>207</v>
      </c>
      <c r="K266" s="22">
        <v>153.05000305175699</v>
      </c>
      <c r="Y266" s="93">
        <f t="shared" si="44"/>
        <v>-105</v>
      </c>
      <c r="Z266" s="18">
        <v>43768</v>
      </c>
      <c r="AA266" s="22">
        <v>195.75</v>
      </c>
      <c r="AB266" s="26">
        <v>234.39999389648401</v>
      </c>
      <c r="AC266" s="22">
        <v>388</v>
      </c>
      <c r="AD266" s="26">
        <v>212.5</v>
      </c>
      <c r="AE266" s="22">
        <v>150.100006103515</v>
      </c>
      <c r="AF266" s="26">
        <v>11844.099609000001</v>
      </c>
      <c r="AG266" s="64">
        <f t="shared" si="42"/>
        <v>1.0222180633706281E-3</v>
      </c>
      <c r="AH266" s="65">
        <f t="shared" si="42"/>
        <v>6.40110545434895E-4</v>
      </c>
      <c r="AI266" s="64">
        <f t="shared" si="42"/>
        <v>-5.654119849773361E-3</v>
      </c>
      <c r="AJ266" s="65">
        <f t="shared" si="41"/>
        <v>-3.582127645181734E-2</v>
      </c>
      <c r="AK266" s="64">
        <f t="shared" si="41"/>
        <v>4.0053864716656029E-3</v>
      </c>
      <c r="AL266" s="64">
        <f t="shared" si="41"/>
        <v>4.8453501785867886E-3</v>
      </c>
      <c r="AM266" s="101">
        <f t="shared" si="45"/>
        <v>8.989553451823654E-3</v>
      </c>
      <c r="AN266" s="102">
        <f t="shared" si="46"/>
        <v>4.3557954397808662E-3</v>
      </c>
      <c r="AO266" s="101">
        <f t="shared" si="47"/>
        <v>3.9199547438840314E-3</v>
      </c>
      <c r="AP266" s="102">
        <f t="shared" si="48"/>
        <v>2.0518689860141246E-3</v>
      </c>
      <c r="AQ266" s="101">
        <f t="shared" si="49"/>
        <v>4.1107581197290799E-3</v>
      </c>
      <c r="AR266" s="102">
        <f t="shared" si="43"/>
        <v>-7.9673353884530257E-3</v>
      </c>
      <c r="AS266" s="101">
        <f t="shared" si="43"/>
        <v>-3.7156848943459713E-3</v>
      </c>
      <c r="AT266" s="102">
        <f t="shared" si="43"/>
        <v>-9.5740745936573925E-3</v>
      </c>
      <c r="AU266" s="101">
        <f t="shared" si="43"/>
        <v>-3.7873145437831462E-2</v>
      </c>
      <c r="AV266" s="102">
        <f t="shared" si="43"/>
        <v>-1.0537164806347695E-4</v>
      </c>
      <c r="AW266" s="102">
        <f t="shared" si="50"/>
        <v>-1.1847122392470266E-2</v>
      </c>
    </row>
    <row r="267" spans="6:49" x14ac:dyDescent="0.3">
      <c r="F267" s="18">
        <v>43773</v>
      </c>
      <c r="G267" s="22">
        <v>200.89999389648401</v>
      </c>
      <c r="H267" s="26">
        <v>250.19999694824199</v>
      </c>
      <c r="I267" s="22">
        <v>409.14999389648398</v>
      </c>
      <c r="J267" s="26">
        <v>210.5</v>
      </c>
      <c r="K267" s="22">
        <v>157.600006103515</v>
      </c>
      <c r="Y267" s="93">
        <f t="shared" si="44"/>
        <v>-104</v>
      </c>
      <c r="Z267" s="18">
        <v>43769</v>
      </c>
      <c r="AA267" s="22">
        <v>199.64999389648401</v>
      </c>
      <c r="AB267" s="26">
        <v>228</v>
      </c>
      <c r="AC267" s="22">
        <v>380.54998779296801</v>
      </c>
      <c r="AD267" s="26">
        <v>212.64999389648401</v>
      </c>
      <c r="AE267" s="22">
        <v>148.350006103515</v>
      </c>
      <c r="AF267" s="26">
        <v>11877.450194999999</v>
      </c>
      <c r="AG267" s="64">
        <f t="shared" si="42"/>
        <v>1.9727468067238112E-2</v>
      </c>
      <c r="AH267" s="65">
        <f t="shared" si="42"/>
        <v>-2.7683402709525726E-2</v>
      </c>
      <c r="AI267" s="64">
        <f t="shared" si="42"/>
        <v>-1.9387796987214014E-2</v>
      </c>
      <c r="AJ267" s="65">
        <f t="shared" si="41"/>
        <v>7.0560463300268562E-4</v>
      </c>
      <c r="AK267" s="64">
        <f t="shared" si="41"/>
        <v>-1.1727391422907404E-2</v>
      </c>
      <c r="AL267" s="64">
        <f t="shared" si="41"/>
        <v>2.8118405626341683E-3</v>
      </c>
      <c r="AM267" s="101">
        <f t="shared" si="45"/>
        <v>5.1896004544791617E-3</v>
      </c>
      <c r="AN267" s="102">
        <f t="shared" si="46"/>
        <v>1.496919339111078E-3</v>
      </c>
      <c r="AO267" s="101">
        <f t="shared" si="47"/>
        <v>1.3216331050460591E-3</v>
      </c>
      <c r="AP267" s="102">
        <f t="shared" si="48"/>
        <v>5.2535726918603149E-4</v>
      </c>
      <c r="AQ267" s="101">
        <f t="shared" si="49"/>
        <v>1.4252739496401711E-3</v>
      </c>
      <c r="AR267" s="102">
        <f t="shared" si="43"/>
        <v>1.4537867612758951E-2</v>
      </c>
      <c r="AS267" s="101">
        <f t="shared" si="43"/>
        <v>-2.9180322048636805E-2</v>
      </c>
      <c r="AT267" s="102">
        <f t="shared" si="43"/>
        <v>-2.0709430092260072E-2</v>
      </c>
      <c r="AU267" s="101">
        <f t="shared" si="43"/>
        <v>1.8024736381665413E-4</v>
      </c>
      <c r="AV267" s="102">
        <f t="shared" si="43"/>
        <v>-1.3152665372547575E-2</v>
      </c>
      <c r="AW267" s="102">
        <f t="shared" si="50"/>
        <v>-9.6648605073737688E-3</v>
      </c>
    </row>
    <row r="268" spans="6:49" x14ac:dyDescent="0.3">
      <c r="F268" s="18">
        <v>43774</v>
      </c>
      <c r="G268" s="22">
        <v>200.55000305175699</v>
      </c>
      <c r="H268" s="26">
        <v>246.05000305175699</v>
      </c>
      <c r="I268" s="22">
        <v>403.95001220703102</v>
      </c>
      <c r="J268" s="26">
        <v>207</v>
      </c>
      <c r="K268" s="22">
        <v>157.5</v>
      </c>
      <c r="Y268" s="93">
        <f t="shared" si="44"/>
        <v>-103</v>
      </c>
      <c r="Z268" s="18">
        <v>43770</v>
      </c>
      <c r="AA268" s="22">
        <v>200.44999694824199</v>
      </c>
      <c r="AB268" s="26">
        <v>237.600006103515</v>
      </c>
      <c r="AC268" s="22">
        <v>399.5</v>
      </c>
      <c r="AD268" s="26">
        <v>207</v>
      </c>
      <c r="AE268" s="22">
        <v>153.05000305175699</v>
      </c>
      <c r="AF268" s="26">
        <v>11890.599609000001</v>
      </c>
      <c r="AG268" s="64">
        <f t="shared" si="42"/>
        <v>3.9990209258305249E-3</v>
      </c>
      <c r="AH268" s="65">
        <f t="shared" si="42"/>
        <v>4.1242984222243297E-2</v>
      </c>
      <c r="AI268" s="64">
        <f t="shared" si="42"/>
        <v>4.8596222570269978E-2</v>
      </c>
      <c r="AJ268" s="65">
        <f t="shared" si="41"/>
        <v>-2.6928799732105234E-2</v>
      </c>
      <c r="AK268" s="64">
        <f t="shared" si="41"/>
        <v>3.1190297451529791E-2</v>
      </c>
      <c r="AL268" s="64">
        <f t="shared" si="41"/>
        <v>1.1064782723023624E-3</v>
      </c>
      <c r="AM268" s="101">
        <f t="shared" si="45"/>
        <v>2.0028456460103321E-3</v>
      </c>
      <c r="AN268" s="102">
        <f t="shared" si="46"/>
        <v>-9.0062009545370373E-4</v>
      </c>
      <c r="AO268" s="101">
        <f t="shared" si="47"/>
        <v>-8.5739752567541268E-4</v>
      </c>
      <c r="AP268" s="102">
        <f t="shared" si="48"/>
        <v>-7.5482134280876339E-4</v>
      </c>
      <c r="AQ268" s="101">
        <f t="shared" si="49"/>
        <v>-8.2685379985522915E-4</v>
      </c>
      <c r="AR268" s="102">
        <f t="shared" si="43"/>
        <v>1.9961752798201928E-3</v>
      </c>
      <c r="AS268" s="101">
        <f t="shared" si="43"/>
        <v>4.2143604317697002E-2</v>
      </c>
      <c r="AT268" s="102">
        <f t="shared" si="43"/>
        <v>4.9453620095945394E-2</v>
      </c>
      <c r="AU268" s="101">
        <f t="shared" si="43"/>
        <v>-2.6173978389296471E-2</v>
      </c>
      <c r="AV268" s="102">
        <f t="shared" si="43"/>
        <v>3.2017151251385018E-2</v>
      </c>
      <c r="AW268" s="102">
        <f t="shared" si="50"/>
        <v>1.9887314511110227E-2</v>
      </c>
    </row>
    <row r="269" spans="6:49" x14ac:dyDescent="0.3">
      <c r="F269" s="18">
        <v>43775</v>
      </c>
      <c r="G269" s="22">
        <v>207.55000305175699</v>
      </c>
      <c r="H269" s="26">
        <v>248.25</v>
      </c>
      <c r="I269" s="22">
        <v>404.45001220703102</v>
      </c>
      <c r="J269" s="26">
        <v>208.19999694824199</v>
      </c>
      <c r="K269" s="22">
        <v>157.94999694824199</v>
      </c>
      <c r="Y269" s="93">
        <f t="shared" si="44"/>
        <v>-102</v>
      </c>
      <c r="Z269" s="18">
        <v>43773</v>
      </c>
      <c r="AA269" s="22">
        <v>200.89999389648401</v>
      </c>
      <c r="AB269" s="26">
        <v>250.19999694824199</v>
      </c>
      <c r="AC269" s="22">
        <v>409.14999389648398</v>
      </c>
      <c r="AD269" s="26">
        <v>210.5</v>
      </c>
      <c r="AE269" s="22">
        <v>157.600006103515</v>
      </c>
      <c r="AF269" s="26">
        <v>11941.299805000001</v>
      </c>
      <c r="AG269" s="64">
        <f t="shared" si="42"/>
        <v>2.2424175760412377E-3</v>
      </c>
      <c r="AH269" s="65">
        <f t="shared" si="42"/>
        <v>5.1671972658852525E-2</v>
      </c>
      <c r="AI269" s="64">
        <f t="shared" si="42"/>
        <v>2.3868056849510245E-2</v>
      </c>
      <c r="AJ269" s="65">
        <f t="shared" si="41"/>
        <v>1.6766859857067107E-2</v>
      </c>
      <c r="AK269" s="64">
        <f t="shared" si="41"/>
        <v>2.9295530820635952E-2</v>
      </c>
      <c r="AL269" s="64">
        <f t="shared" si="41"/>
        <v>4.2548243097989451E-3</v>
      </c>
      <c r="AM269" s="101">
        <f t="shared" si="45"/>
        <v>7.8860570495907032E-3</v>
      </c>
      <c r="AN269" s="102">
        <f t="shared" si="46"/>
        <v>3.5255853046230077E-3</v>
      </c>
      <c r="AO269" s="101">
        <f t="shared" si="47"/>
        <v>3.1654089423161095E-3</v>
      </c>
      <c r="AP269" s="102">
        <f t="shared" si="48"/>
        <v>1.6085739798223587E-3</v>
      </c>
      <c r="AQ269" s="101">
        <f t="shared" si="49"/>
        <v>3.3309005472755338E-3</v>
      </c>
      <c r="AR269" s="102">
        <f t="shared" si="43"/>
        <v>-5.6436394735494659E-3</v>
      </c>
      <c r="AS269" s="101">
        <f t="shared" si="43"/>
        <v>4.814638735422952E-2</v>
      </c>
      <c r="AT269" s="102">
        <f t="shared" si="43"/>
        <v>2.0702647907194137E-2</v>
      </c>
      <c r="AU269" s="101">
        <f t="shared" si="43"/>
        <v>1.5158285877244748E-2</v>
      </c>
      <c r="AV269" s="102">
        <f t="shared" si="43"/>
        <v>2.5964630273360417E-2</v>
      </c>
      <c r="AW269" s="102">
        <f t="shared" si="50"/>
        <v>2.0865662387695869E-2</v>
      </c>
    </row>
    <row r="270" spans="6:49" x14ac:dyDescent="0.3">
      <c r="F270" s="18">
        <v>43776</v>
      </c>
      <c r="G270" s="22">
        <v>209.14999389648401</v>
      </c>
      <c r="H270" s="26">
        <v>252.64999389648401</v>
      </c>
      <c r="I270" s="22">
        <v>403.100006103515</v>
      </c>
      <c r="J270" s="26">
        <v>213.19999694824199</v>
      </c>
      <c r="K270" s="22">
        <v>160.94999694824199</v>
      </c>
      <c r="Y270" s="93">
        <f t="shared" si="44"/>
        <v>-101</v>
      </c>
      <c r="Z270" s="18">
        <v>43774</v>
      </c>
      <c r="AA270" s="22">
        <v>200.55000305175699</v>
      </c>
      <c r="AB270" s="26">
        <v>246.05000305175699</v>
      </c>
      <c r="AC270" s="22">
        <v>403.95001220703102</v>
      </c>
      <c r="AD270" s="26">
        <v>207</v>
      </c>
      <c r="AE270" s="22">
        <v>157.5</v>
      </c>
      <c r="AF270" s="26">
        <v>11917.200194999999</v>
      </c>
      <c r="AG270" s="64">
        <f t="shared" si="42"/>
        <v>-1.7436340070221179E-3</v>
      </c>
      <c r="AH270" s="65">
        <f t="shared" si="42"/>
        <v>-1.6725806120554076E-2</v>
      </c>
      <c r="AI270" s="64">
        <f t="shared" si="42"/>
        <v>-1.2790683910959092E-2</v>
      </c>
      <c r="AJ270" s="65">
        <f t="shared" si="41"/>
        <v>-1.6766859857067089E-2</v>
      </c>
      <c r="AK270" s="64">
        <f t="shared" si="41"/>
        <v>-6.3475788597729479E-4</v>
      </c>
      <c r="AL270" s="64">
        <f t="shared" si="41"/>
        <v>-2.0202123516896557E-3</v>
      </c>
      <c r="AM270" s="101">
        <f t="shared" si="45"/>
        <v>-3.8398989937003954E-3</v>
      </c>
      <c r="AN270" s="102">
        <f t="shared" si="46"/>
        <v>-5.2963805231375418E-3</v>
      </c>
      <c r="AO270" s="101">
        <f t="shared" si="47"/>
        <v>-4.8525337387217496E-3</v>
      </c>
      <c r="AP270" s="102">
        <f t="shared" si="48"/>
        <v>-3.1019604145777575E-3</v>
      </c>
      <c r="AQ270" s="101">
        <f t="shared" si="49"/>
        <v>-4.9560096738305087E-3</v>
      </c>
      <c r="AR270" s="102">
        <f t="shared" si="43"/>
        <v>2.0962649866782777E-3</v>
      </c>
      <c r="AS270" s="101">
        <f t="shared" si="43"/>
        <v>-1.1429425597416535E-2</v>
      </c>
      <c r="AT270" s="102">
        <f t="shared" si="43"/>
        <v>-7.9381501722373422E-3</v>
      </c>
      <c r="AU270" s="101">
        <f t="shared" si="43"/>
        <v>-1.3664899442489331E-2</v>
      </c>
      <c r="AV270" s="102">
        <f t="shared" si="43"/>
        <v>4.321251787853214E-3</v>
      </c>
      <c r="AW270" s="102">
        <f t="shared" si="50"/>
        <v>-5.3229916875223429E-3</v>
      </c>
    </row>
    <row r="271" spans="6:49" x14ac:dyDescent="0.3">
      <c r="F271" s="18">
        <v>43777</v>
      </c>
      <c r="G271" s="22">
        <v>208.05000305175699</v>
      </c>
      <c r="H271" s="26">
        <v>250</v>
      </c>
      <c r="I271" s="22">
        <v>397.95001220703102</v>
      </c>
      <c r="J271" s="26">
        <v>210.80000305175699</v>
      </c>
      <c r="K271" s="22">
        <v>155.5</v>
      </c>
      <c r="Y271" s="93">
        <f t="shared" si="44"/>
        <v>-100</v>
      </c>
      <c r="Z271" s="18">
        <v>43775</v>
      </c>
      <c r="AA271" s="22">
        <v>207.55000305175699</v>
      </c>
      <c r="AB271" s="26">
        <v>248.25</v>
      </c>
      <c r="AC271" s="22">
        <v>404.45001220703102</v>
      </c>
      <c r="AD271" s="26">
        <v>208.19999694824199</v>
      </c>
      <c r="AE271" s="22">
        <v>157.94999694824199</v>
      </c>
      <c r="AF271" s="26">
        <v>11966.049805000001</v>
      </c>
      <c r="AG271" s="64">
        <f t="shared" si="42"/>
        <v>3.4308681769767146E-2</v>
      </c>
      <c r="AH271" s="65">
        <f t="shared" si="42"/>
        <v>8.9015232102995414E-3</v>
      </c>
      <c r="AI271" s="64">
        <f t="shared" si="42"/>
        <v>1.2370115008856698E-3</v>
      </c>
      <c r="AJ271" s="65">
        <f t="shared" si="41"/>
        <v>5.7803482576797675E-3</v>
      </c>
      <c r="AK271" s="64">
        <f t="shared" si="41"/>
        <v>2.8530496613679824E-3</v>
      </c>
      <c r="AL271" s="64">
        <f t="shared" si="41"/>
        <v>4.0907060906920792E-3</v>
      </c>
      <c r="AM271" s="101">
        <f t="shared" si="45"/>
        <v>7.5793746942570536E-3</v>
      </c>
      <c r="AN271" s="102">
        <f t="shared" si="46"/>
        <v>3.2948543306416988E-3</v>
      </c>
      <c r="AO271" s="101">
        <f t="shared" si="47"/>
        <v>2.9557065063464845E-3</v>
      </c>
      <c r="AP271" s="102">
        <f t="shared" si="48"/>
        <v>1.4853739799569889E-3</v>
      </c>
      <c r="AQ271" s="101">
        <f t="shared" si="49"/>
        <v>3.1141634952462989E-3</v>
      </c>
      <c r="AR271" s="102">
        <f t="shared" si="43"/>
        <v>2.6729307075510092E-2</v>
      </c>
      <c r="AS271" s="101">
        <f t="shared" si="43"/>
        <v>5.6066688796578426E-3</v>
      </c>
      <c r="AT271" s="102">
        <f t="shared" si="43"/>
        <v>-1.7186950054608146E-3</v>
      </c>
      <c r="AU271" s="101">
        <f t="shared" si="43"/>
        <v>4.2949742777227788E-3</v>
      </c>
      <c r="AV271" s="102">
        <f t="shared" si="43"/>
        <v>-2.6111383387831654E-4</v>
      </c>
      <c r="AW271" s="102">
        <f t="shared" si="50"/>
        <v>6.9302282787103171E-3</v>
      </c>
    </row>
    <row r="272" spans="6:49" x14ac:dyDescent="0.3">
      <c r="F272" s="18">
        <v>43780</v>
      </c>
      <c r="G272" s="22">
        <v>210.850006103515</v>
      </c>
      <c r="H272" s="26">
        <v>251.89999389648401</v>
      </c>
      <c r="I272" s="22">
        <v>401.45001220703102</v>
      </c>
      <c r="J272" s="26">
        <v>210.30000305175699</v>
      </c>
      <c r="K272" s="22">
        <v>152.69999694824199</v>
      </c>
      <c r="Y272" s="93">
        <f t="shared" si="44"/>
        <v>-99</v>
      </c>
      <c r="Z272" s="18">
        <v>43776</v>
      </c>
      <c r="AA272" s="22">
        <v>209.14999389648401</v>
      </c>
      <c r="AB272" s="26">
        <v>252.64999389648401</v>
      </c>
      <c r="AC272" s="22">
        <v>403.100006103515</v>
      </c>
      <c r="AD272" s="26">
        <v>213.19999694824199</v>
      </c>
      <c r="AE272" s="22">
        <v>160.94999694824199</v>
      </c>
      <c r="AF272" s="26">
        <v>12012.049805000001</v>
      </c>
      <c r="AG272" s="64">
        <f t="shared" si="42"/>
        <v>7.6793795029583937E-3</v>
      </c>
      <c r="AH272" s="65">
        <f t="shared" si="42"/>
        <v>1.7568804654645959E-2</v>
      </c>
      <c r="AI272" s="64">
        <f t="shared" si="42"/>
        <v>-3.3434643812048455E-3</v>
      </c>
      <c r="AJ272" s="65">
        <f t="shared" si="41"/>
        <v>2.373153645457849E-2</v>
      </c>
      <c r="AK272" s="64">
        <f t="shared" si="41"/>
        <v>1.8815230856854194E-2</v>
      </c>
      <c r="AL272" s="64">
        <f t="shared" si="41"/>
        <v>3.8368392141123861E-3</v>
      </c>
      <c r="AM272" s="101">
        <f t="shared" si="45"/>
        <v>7.1049819542288372E-3</v>
      </c>
      <c r="AN272" s="102">
        <f t="shared" si="46"/>
        <v>2.9379472668580962E-3</v>
      </c>
      <c r="AO272" s="101">
        <f t="shared" si="47"/>
        <v>2.6313275146630762E-3</v>
      </c>
      <c r="AP272" s="102">
        <f t="shared" si="48"/>
        <v>1.2948016027361858E-3</v>
      </c>
      <c r="AQ272" s="101">
        <f t="shared" si="49"/>
        <v>2.7789029815922712E-3</v>
      </c>
      <c r="AR272" s="102">
        <f t="shared" si="43"/>
        <v>5.7439754872955651E-4</v>
      </c>
      <c r="AS272" s="101">
        <f t="shared" si="43"/>
        <v>1.4630857387787863E-2</v>
      </c>
      <c r="AT272" s="102">
        <f t="shared" si="43"/>
        <v>-5.9747918958679216E-3</v>
      </c>
      <c r="AU272" s="101">
        <f t="shared" si="43"/>
        <v>2.2436734851842305E-2</v>
      </c>
      <c r="AV272" s="102">
        <f t="shared" si="43"/>
        <v>1.6036327875261921E-2</v>
      </c>
      <c r="AW272" s="102">
        <f t="shared" si="50"/>
        <v>9.5407051535507451E-3</v>
      </c>
    </row>
    <row r="273" spans="6:49" x14ac:dyDescent="0.3">
      <c r="F273" s="18">
        <v>43782</v>
      </c>
      <c r="G273" s="22">
        <v>198.19999694824199</v>
      </c>
      <c r="H273" s="26">
        <v>248.75</v>
      </c>
      <c r="I273" s="22">
        <v>397.89999389648398</v>
      </c>
      <c r="J273" s="26">
        <v>208.600006103515</v>
      </c>
      <c r="K273" s="22">
        <v>148.39999389648401</v>
      </c>
      <c r="Y273" s="93">
        <f t="shared" si="44"/>
        <v>-98</v>
      </c>
      <c r="Z273" s="18">
        <v>43777</v>
      </c>
      <c r="AA273" s="22">
        <v>208.05000305175699</v>
      </c>
      <c r="AB273" s="26">
        <v>250</v>
      </c>
      <c r="AC273" s="22">
        <v>397.95001220703102</v>
      </c>
      <c r="AD273" s="26">
        <v>210.80000305175699</v>
      </c>
      <c r="AE273" s="22">
        <v>155.5</v>
      </c>
      <c r="AF273" s="26">
        <v>11908.150390999999</v>
      </c>
      <c r="AG273" s="64">
        <f t="shared" si="42"/>
        <v>-5.2732186083928627E-3</v>
      </c>
      <c r="AH273" s="65">
        <f t="shared" si="42"/>
        <v>-1.0544189717681526E-2</v>
      </c>
      <c r="AI273" s="64">
        <f t="shared" si="42"/>
        <v>-1.2858285337917635E-2</v>
      </c>
      <c r="AJ273" s="65">
        <f t="shared" si="41"/>
        <v>-1.1320846833394651E-2</v>
      </c>
      <c r="AK273" s="64">
        <f t="shared" si="41"/>
        <v>-3.4448007164621007E-2</v>
      </c>
      <c r="AL273" s="64">
        <f t="shared" si="41"/>
        <v>-8.6872239003040336E-3</v>
      </c>
      <c r="AM273" s="101">
        <f t="shared" si="45"/>
        <v>-1.6298325705205965E-2</v>
      </c>
      <c r="AN273" s="102">
        <f t="shared" si="46"/>
        <v>-1.4669417085000159E-2</v>
      </c>
      <c r="AO273" s="101">
        <f t="shared" si="47"/>
        <v>-1.3371323242961308E-2</v>
      </c>
      <c r="AP273" s="102">
        <f t="shared" si="48"/>
        <v>-8.106741884676881E-3</v>
      </c>
      <c r="AQ273" s="101">
        <f t="shared" si="49"/>
        <v>-1.3760567977931005E-2</v>
      </c>
      <c r="AR273" s="102">
        <f t="shared" si="43"/>
        <v>1.1025107096813102E-2</v>
      </c>
      <c r="AS273" s="101">
        <f t="shared" si="43"/>
        <v>4.1252273673186325E-3</v>
      </c>
      <c r="AT273" s="102">
        <f t="shared" si="43"/>
        <v>5.1303790504367286E-4</v>
      </c>
      <c r="AU273" s="101">
        <f t="shared" si="43"/>
        <v>-3.2141049487177699E-3</v>
      </c>
      <c r="AV273" s="102">
        <f t="shared" si="43"/>
        <v>-2.0687439186690002E-2</v>
      </c>
      <c r="AW273" s="102">
        <f t="shared" si="50"/>
        <v>-1.6476343532464729E-3</v>
      </c>
    </row>
    <row r="274" spans="6:49" x14ac:dyDescent="0.3">
      <c r="F274" s="18">
        <v>43783</v>
      </c>
      <c r="G274" s="22">
        <v>202.30000305175699</v>
      </c>
      <c r="H274" s="26">
        <v>245.75</v>
      </c>
      <c r="I274" s="22">
        <v>391.95001220703102</v>
      </c>
      <c r="J274" s="26">
        <v>210.05000305175699</v>
      </c>
      <c r="K274" s="22">
        <v>144</v>
      </c>
      <c r="Y274" s="93">
        <f t="shared" si="44"/>
        <v>-97</v>
      </c>
      <c r="Z274" s="18">
        <v>43780</v>
      </c>
      <c r="AA274" s="22">
        <v>210.850006103515</v>
      </c>
      <c r="AB274" s="26">
        <v>251.89999389648401</v>
      </c>
      <c r="AC274" s="22">
        <v>401.45001220703102</v>
      </c>
      <c r="AD274" s="26">
        <v>210.30000305175699</v>
      </c>
      <c r="AE274" s="22">
        <v>152.69999694824199</v>
      </c>
      <c r="AF274" s="26">
        <v>11913.450194999999</v>
      </c>
      <c r="AG274" s="64">
        <f t="shared" si="42"/>
        <v>1.3368559042425709E-2</v>
      </c>
      <c r="AH274" s="65">
        <f t="shared" si="42"/>
        <v>7.5712412664010959E-3</v>
      </c>
      <c r="AI274" s="64">
        <f t="shared" si="42"/>
        <v>8.7566231113998024E-3</v>
      </c>
      <c r="AJ274" s="65">
        <f t="shared" si="41"/>
        <v>-2.3747339241332751E-3</v>
      </c>
      <c r="AK274" s="64">
        <f t="shared" si="41"/>
        <v>-1.8170539380020022E-2</v>
      </c>
      <c r="AL274" s="64">
        <f t="shared" si="41"/>
        <v>4.4495784977226932E-4</v>
      </c>
      <c r="AM274" s="101">
        <f t="shared" si="45"/>
        <v>7.6668404014537488E-4</v>
      </c>
      <c r="AN274" s="102">
        <f t="shared" si="46"/>
        <v>-1.8306402493983938E-3</v>
      </c>
      <c r="AO274" s="101">
        <f t="shared" si="47"/>
        <v>-1.7026567833199695E-3</v>
      </c>
      <c r="AP274" s="102">
        <f t="shared" si="48"/>
        <v>-1.2514104260328411E-3</v>
      </c>
      <c r="AQ274" s="101">
        <f t="shared" si="49"/>
        <v>-1.7004678752245599E-3</v>
      </c>
      <c r="AR274" s="102">
        <f t="shared" ref="AR274:AV324" si="51">AG274-AM274</f>
        <v>1.2601875002280334E-2</v>
      </c>
      <c r="AS274" s="101">
        <f t="shared" si="51"/>
        <v>9.401881515799489E-3</v>
      </c>
      <c r="AT274" s="102">
        <f t="shared" si="51"/>
        <v>1.0459279894719772E-2</v>
      </c>
      <c r="AU274" s="101">
        <f t="shared" si="51"/>
        <v>-1.123323498100434E-3</v>
      </c>
      <c r="AV274" s="102">
        <f t="shared" si="51"/>
        <v>-1.6470071504795462E-2</v>
      </c>
      <c r="AW274" s="102">
        <f t="shared" si="50"/>
        <v>2.9739282819807402E-3</v>
      </c>
    </row>
    <row r="275" spans="6:49" x14ac:dyDescent="0.3">
      <c r="F275" s="18">
        <v>43784</v>
      </c>
      <c r="G275" s="22">
        <v>203.600006103515</v>
      </c>
      <c r="H275" s="26">
        <v>244.75</v>
      </c>
      <c r="I275" s="22">
        <v>394.5</v>
      </c>
      <c r="J275" s="26">
        <v>208.30000305175699</v>
      </c>
      <c r="K275" s="22">
        <v>142.100006103515</v>
      </c>
      <c r="Y275" s="93">
        <f t="shared" si="44"/>
        <v>-96</v>
      </c>
      <c r="Z275" s="18">
        <v>43782</v>
      </c>
      <c r="AA275" s="22">
        <v>198.19999694824199</v>
      </c>
      <c r="AB275" s="26">
        <v>248.75</v>
      </c>
      <c r="AC275" s="22">
        <v>397.89999389648398</v>
      </c>
      <c r="AD275" s="26">
        <v>208.600006103515</v>
      </c>
      <c r="AE275" s="22">
        <v>148.39999389648401</v>
      </c>
      <c r="AF275" s="26">
        <v>11840.450194999999</v>
      </c>
      <c r="AG275" s="64">
        <f t="shared" si="42"/>
        <v>-6.187040264123729E-2</v>
      </c>
      <c r="AH275" s="65">
        <f t="shared" si="42"/>
        <v>-1.2583783089945455E-2</v>
      </c>
      <c r="AI275" s="64">
        <f t="shared" si="42"/>
        <v>-8.8823209444820941E-3</v>
      </c>
      <c r="AJ275" s="65">
        <f t="shared" si="42"/>
        <v>-8.1165253940079299E-3</v>
      </c>
      <c r="AK275" s="64">
        <f t="shared" si="42"/>
        <v>-2.856390263480366E-2</v>
      </c>
      <c r="AL275" s="64">
        <f t="shared" si="42"/>
        <v>-6.1463783730064305E-3</v>
      </c>
      <c r="AM275" s="101">
        <f t="shared" si="45"/>
        <v>-1.1550330661808621E-2</v>
      </c>
      <c r="AN275" s="102">
        <f t="shared" si="46"/>
        <v>-1.109728617570915E-2</v>
      </c>
      <c r="AO275" s="101">
        <f t="shared" si="47"/>
        <v>-1.0124751964059691E-2</v>
      </c>
      <c r="AP275" s="102">
        <f t="shared" si="48"/>
        <v>-6.1993840646583807E-3</v>
      </c>
      <c r="AQ275" s="101">
        <f t="shared" si="49"/>
        <v>-1.0405088176571708E-2</v>
      </c>
      <c r="AR275" s="102">
        <f t="shared" si="51"/>
        <v>-5.0320071979428671E-2</v>
      </c>
      <c r="AS275" s="101">
        <f t="shared" si="51"/>
        <v>-1.4864969142363051E-3</v>
      </c>
      <c r="AT275" s="102">
        <f t="shared" si="51"/>
        <v>1.2424310195775969E-3</v>
      </c>
      <c r="AU275" s="101">
        <f t="shared" si="51"/>
        <v>-1.9171413293495492E-3</v>
      </c>
      <c r="AV275" s="102">
        <f t="shared" si="51"/>
        <v>-1.8158814458231951E-2</v>
      </c>
      <c r="AW275" s="102">
        <f t="shared" si="50"/>
        <v>-1.4128018732333774E-2</v>
      </c>
    </row>
    <row r="276" spans="6:49" x14ac:dyDescent="0.3">
      <c r="F276" s="18">
        <v>43787</v>
      </c>
      <c r="G276" s="22">
        <v>201.14999389648401</v>
      </c>
      <c r="H276" s="26">
        <v>249.600006103515</v>
      </c>
      <c r="I276" s="22">
        <v>410.04998779296801</v>
      </c>
      <c r="J276" s="26">
        <v>210.75</v>
      </c>
      <c r="K276" s="22">
        <v>143.39999389648401</v>
      </c>
      <c r="Y276" s="93">
        <f t="shared" si="44"/>
        <v>-95</v>
      </c>
      <c r="Z276" s="18">
        <v>43783</v>
      </c>
      <c r="AA276" s="22">
        <v>202.30000305175699</v>
      </c>
      <c r="AB276" s="26">
        <v>245.75</v>
      </c>
      <c r="AC276" s="22">
        <v>391.95001220703102</v>
      </c>
      <c r="AD276" s="26">
        <v>210.05000305175699</v>
      </c>
      <c r="AE276" s="22">
        <v>144</v>
      </c>
      <c r="AF276" s="26">
        <v>11872.099609000001</v>
      </c>
      <c r="AG276" s="64">
        <f t="shared" ref="AG276:AL318" si="52">LN(AA276/AA275)</f>
        <v>2.0475152760482375E-2</v>
      </c>
      <c r="AH276" s="65">
        <f t="shared" si="52"/>
        <v>-1.2133617011426203E-2</v>
      </c>
      <c r="AI276" s="64">
        <f t="shared" si="52"/>
        <v>-1.5066390314472934E-2</v>
      </c>
      <c r="AJ276" s="65">
        <f t="shared" si="52"/>
        <v>6.9270403180162008E-3</v>
      </c>
      <c r="AK276" s="64">
        <f t="shared" si="52"/>
        <v>-3.0097990028464579E-2</v>
      </c>
      <c r="AL276" s="64">
        <f t="shared" si="52"/>
        <v>2.669424676437267E-3</v>
      </c>
      <c r="AM276" s="101">
        <f t="shared" si="45"/>
        <v>4.9234725397754638E-3</v>
      </c>
      <c r="AN276" s="102">
        <f t="shared" si="46"/>
        <v>1.2966993007055574E-3</v>
      </c>
      <c r="AO276" s="101">
        <f t="shared" si="47"/>
        <v>1.1396608754009369E-3</v>
      </c>
      <c r="AP276" s="102">
        <f t="shared" si="48"/>
        <v>4.1844874156631647E-4</v>
      </c>
      <c r="AQ276" s="101">
        <f t="shared" si="49"/>
        <v>1.2371973332570237E-3</v>
      </c>
      <c r="AR276" s="102">
        <f t="shared" si="51"/>
        <v>1.5551680220706911E-2</v>
      </c>
      <c r="AS276" s="101">
        <f t="shared" si="51"/>
        <v>-1.3430316312131761E-2</v>
      </c>
      <c r="AT276" s="102">
        <f t="shared" si="51"/>
        <v>-1.6206051189873873E-2</v>
      </c>
      <c r="AU276" s="101">
        <f t="shared" si="51"/>
        <v>6.5085915764498846E-3</v>
      </c>
      <c r="AV276" s="102">
        <f t="shared" si="51"/>
        <v>-3.1335187361721605E-2</v>
      </c>
      <c r="AW276" s="102">
        <f t="shared" si="50"/>
        <v>-7.7822566133140883E-3</v>
      </c>
    </row>
    <row r="277" spans="6:49" x14ac:dyDescent="0.3">
      <c r="F277" s="18">
        <v>43788</v>
      </c>
      <c r="G277" s="22">
        <v>199.69999694824199</v>
      </c>
      <c r="H277" s="26">
        <v>247.89999389648401</v>
      </c>
      <c r="I277" s="22">
        <v>401.75</v>
      </c>
      <c r="J277" s="26">
        <v>215.69999694824199</v>
      </c>
      <c r="K277" s="22">
        <v>141.69999694824199</v>
      </c>
      <c r="Y277" s="93">
        <f t="shared" si="44"/>
        <v>-94</v>
      </c>
      <c r="Z277" s="18">
        <v>43784</v>
      </c>
      <c r="AA277" s="22">
        <v>203.600006103515</v>
      </c>
      <c r="AB277" s="26">
        <v>244.75</v>
      </c>
      <c r="AC277" s="22">
        <v>394.5</v>
      </c>
      <c r="AD277" s="26">
        <v>208.30000305175699</v>
      </c>
      <c r="AE277" s="22">
        <v>142.100006103515</v>
      </c>
      <c r="AF277" s="26">
        <v>11895.450194999999</v>
      </c>
      <c r="AG277" s="64">
        <f t="shared" si="52"/>
        <v>6.4055553953352327E-3</v>
      </c>
      <c r="AH277" s="65">
        <f t="shared" si="52"/>
        <v>-4.0774776166561501E-3</v>
      </c>
      <c r="AI277" s="64">
        <f t="shared" si="52"/>
        <v>6.484828506840558E-3</v>
      </c>
      <c r="AJ277" s="65">
        <f t="shared" si="52"/>
        <v>-8.3662492264040596E-3</v>
      </c>
      <c r="AK277" s="64">
        <f t="shared" si="52"/>
        <v>-1.328222152069468E-2</v>
      </c>
      <c r="AL277" s="64">
        <f t="shared" si="52"/>
        <v>1.9649138178221386E-3</v>
      </c>
      <c r="AM277" s="101">
        <f t="shared" si="45"/>
        <v>3.6069761102259148E-3</v>
      </c>
      <c r="AN277" s="102">
        <f t="shared" si="46"/>
        <v>3.0623963405007875E-4</v>
      </c>
      <c r="AO277" s="101">
        <f t="shared" si="47"/>
        <v>2.3947048811404515E-4</v>
      </c>
      <c r="AP277" s="102">
        <f t="shared" si="48"/>
        <v>-1.1041233284016455E-4</v>
      </c>
      <c r="AQ277" s="101">
        <f t="shared" si="49"/>
        <v>3.0680942477380457E-4</v>
      </c>
      <c r="AR277" s="102">
        <f t="shared" si="51"/>
        <v>2.7985792851093179E-3</v>
      </c>
      <c r="AS277" s="101">
        <f t="shared" si="51"/>
        <v>-4.3837172507062289E-3</v>
      </c>
      <c r="AT277" s="102">
        <f t="shared" si="51"/>
        <v>6.2453580187265129E-3</v>
      </c>
      <c r="AU277" s="101">
        <f t="shared" si="51"/>
        <v>-8.2558368935638955E-3</v>
      </c>
      <c r="AV277" s="102">
        <f t="shared" si="51"/>
        <v>-1.3589030945468485E-2</v>
      </c>
      <c r="AW277" s="102">
        <f t="shared" si="50"/>
        <v>-3.4369295571805556E-3</v>
      </c>
    </row>
    <row r="278" spans="6:49" x14ac:dyDescent="0.3">
      <c r="F278" s="18">
        <v>43789</v>
      </c>
      <c r="G278" s="22">
        <v>205.69999694824199</v>
      </c>
      <c r="H278" s="26">
        <v>248.69999694824199</v>
      </c>
      <c r="I278" s="22">
        <v>398.70001220703102</v>
      </c>
      <c r="J278" s="26">
        <v>213.600006103515</v>
      </c>
      <c r="K278" s="22">
        <v>141.44999694824199</v>
      </c>
      <c r="Y278" s="93">
        <f t="shared" si="44"/>
        <v>-93</v>
      </c>
      <c r="Z278" s="18">
        <v>43787</v>
      </c>
      <c r="AA278" s="22">
        <v>201.14999389648401</v>
      </c>
      <c r="AB278" s="26">
        <v>249.600006103515</v>
      </c>
      <c r="AC278" s="22">
        <v>410.04998779296801</v>
      </c>
      <c r="AD278" s="26">
        <v>210.75</v>
      </c>
      <c r="AE278" s="22">
        <v>143.39999389648401</v>
      </c>
      <c r="AF278" s="26">
        <v>11884.5</v>
      </c>
      <c r="AG278" s="64">
        <f t="shared" si="52"/>
        <v>-1.2106446601649109E-2</v>
      </c>
      <c r="AH278" s="65">
        <f t="shared" si="52"/>
        <v>1.96223795378377E-2</v>
      </c>
      <c r="AI278" s="64">
        <f t="shared" si="52"/>
        <v>3.8659933426872448E-2</v>
      </c>
      <c r="AJ278" s="65">
        <f t="shared" si="52"/>
        <v>1.1693233964260931E-2</v>
      </c>
      <c r="AK278" s="64">
        <f t="shared" si="52"/>
        <v>9.106807547340107E-3</v>
      </c>
      <c r="AL278" s="64">
        <f t="shared" si="52"/>
        <v>-9.2096036233660003E-4</v>
      </c>
      <c r="AM278" s="101">
        <f t="shared" si="45"/>
        <v>-1.7857627068541548E-3</v>
      </c>
      <c r="AN278" s="102">
        <f t="shared" si="46"/>
        <v>-3.7509611081902594E-3</v>
      </c>
      <c r="AO278" s="101">
        <f t="shared" si="47"/>
        <v>-3.4479619540273808E-3</v>
      </c>
      <c r="AP278" s="102">
        <f t="shared" si="48"/>
        <v>-2.2767757051816617E-3</v>
      </c>
      <c r="AQ278" s="101">
        <f t="shared" si="49"/>
        <v>-3.5043205383633699E-3</v>
      </c>
      <c r="AR278" s="102">
        <f t="shared" si="51"/>
        <v>-1.0320683894794954E-2</v>
      </c>
      <c r="AS278" s="101">
        <f t="shared" si="51"/>
        <v>2.337334064602796E-2</v>
      </c>
      <c r="AT278" s="102">
        <f t="shared" si="51"/>
        <v>4.2107895380899832E-2</v>
      </c>
      <c r="AU278" s="101">
        <f t="shared" si="51"/>
        <v>1.3970009669442592E-2</v>
      </c>
      <c r="AV278" s="102">
        <f t="shared" si="51"/>
        <v>1.2611128085703477E-2</v>
      </c>
      <c r="AW278" s="102">
        <f t="shared" si="50"/>
        <v>1.634833797745578E-2</v>
      </c>
    </row>
    <row r="279" spans="6:49" x14ac:dyDescent="0.3">
      <c r="F279" s="18">
        <v>43790</v>
      </c>
      <c r="G279" s="22">
        <v>205.5</v>
      </c>
      <c r="H279" s="26">
        <v>245.25</v>
      </c>
      <c r="I279" s="22">
        <v>385.100006103515</v>
      </c>
      <c r="J279" s="26">
        <v>214.69999694824199</v>
      </c>
      <c r="K279" s="22">
        <v>139.05000305175699</v>
      </c>
      <c r="Y279" s="93">
        <f t="shared" si="44"/>
        <v>-92</v>
      </c>
      <c r="Z279" s="18">
        <v>43788</v>
      </c>
      <c r="AA279" s="22">
        <v>199.69999694824199</v>
      </c>
      <c r="AB279" s="26">
        <v>247.89999389648401</v>
      </c>
      <c r="AC279" s="22">
        <v>401.75</v>
      </c>
      <c r="AD279" s="26">
        <v>215.69999694824199</v>
      </c>
      <c r="AE279" s="22">
        <v>141.69999694824199</v>
      </c>
      <c r="AF279" s="26">
        <v>11940.099609000001</v>
      </c>
      <c r="AG279" s="64">
        <f t="shared" si="52"/>
        <v>-7.234642912632855E-3</v>
      </c>
      <c r="AH279" s="65">
        <f t="shared" si="52"/>
        <v>-6.8342465281922699E-3</v>
      </c>
      <c r="AI279" s="64">
        <f t="shared" si="52"/>
        <v>-2.0449069095179503E-2</v>
      </c>
      <c r="AJ279" s="65">
        <f t="shared" si="52"/>
        <v>2.3215942364986183E-2</v>
      </c>
      <c r="AK279" s="64">
        <f t="shared" si="52"/>
        <v>-1.1925760442765315E-2</v>
      </c>
      <c r="AL279" s="64">
        <f t="shared" si="52"/>
        <v>4.6674203007002445E-3</v>
      </c>
      <c r="AM279" s="101">
        <f t="shared" si="45"/>
        <v>8.6570617008685583E-3</v>
      </c>
      <c r="AN279" s="102">
        <f t="shared" si="46"/>
        <v>4.1056468929068259E-3</v>
      </c>
      <c r="AO279" s="101">
        <f t="shared" si="47"/>
        <v>3.6926044288023759E-3</v>
      </c>
      <c r="AP279" s="102">
        <f t="shared" si="48"/>
        <v>1.9183008724252628E-3</v>
      </c>
      <c r="AQ279" s="101">
        <f t="shared" si="49"/>
        <v>3.8757811780408438E-3</v>
      </c>
      <c r="AR279" s="102">
        <f t="shared" si="51"/>
        <v>-1.5891704613501412E-2</v>
      </c>
      <c r="AS279" s="101">
        <f t="shared" si="51"/>
        <v>-1.0939893421099096E-2</v>
      </c>
      <c r="AT279" s="102">
        <f t="shared" si="51"/>
        <v>-2.4141673523981881E-2</v>
      </c>
      <c r="AU279" s="101">
        <f t="shared" si="51"/>
        <v>2.1297641492560922E-2</v>
      </c>
      <c r="AV279" s="102">
        <f t="shared" si="51"/>
        <v>-1.5801541620806159E-2</v>
      </c>
      <c r="AW279" s="102">
        <f t="shared" si="50"/>
        <v>-9.0954343373655256E-3</v>
      </c>
    </row>
    <row r="280" spans="6:49" x14ac:dyDescent="0.3">
      <c r="F280" s="18">
        <v>43791</v>
      </c>
      <c r="G280" s="22">
        <v>203.44999694824199</v>
      </c>
      <c r="H280" s="26">
        <v>251.25</v>
      </c>
      <c r="I280" s="22">
        <v>400</v>
      </c>
      <c r="J280" s="26">
        <v>212.55000305175699</v>
      </c>
      <c r="K280" s="22">
        <v>142.25</v>
      </c>
      <c r="Y280" s="93">
        <f t="shared" si="44"/>
        <v>-91</v>
      </c>
      <c r="Z280" s="18">
        <v>43789</v>
      </c>
      <c r="AA280" s="22">
        <v>205.69999694824199</v>
      </c>
      <c r="AB280" s="26">
        <v>248.69999694824199</v>
      </c>
      <c r="AC280" s="22">
        <v>398.70001220703102</v>
      </c>
      <c r="AD280" s="26">
        <v>213.600006103515</v>
      </c>
      <c r="AE280" s="22">
        <v>141.44999694824199</v>
      </c>
      <c r="AF280" s="26">
        <v>11999.099609000001</v>
      </c>
      <c r="AG280" s="64">
        <f t="shared" si="52"/>
        <v>2.9602556682889525E-2</v>
      </c>
      <c r="AH280" s="65">
        <f t="shared" si="52"/>
        <v>3.2219241182534337E-3</v>
      </c>
      <c r="AI280" s="64">
        <f t="shared" si="52"/>
        <v>-7.620719613230029E-3</v>
      </c>
      <c r="AJ280" s="65">
        <f t="shared" si="52"/>
        <v>-9.7834035864032415E-3</v>
      </c>
      <c r="AK280" s="64">
        <f t="shared" si="52"/>
        <v>-1.7658489871228496E-3</v>
      </c>
      <c r="AL280" s="64">
        <f t="shared" si="52"/>
        <v>4.9291639976124253E-3</v>
      </c>
      <c r="AM280" s="101">
        <f t="shared" si="45"/>
        <v>9.1461735977658495E-3</v>
      </c>
      <c r="AN280" s="102">
        <f t="shared" si="46"/>
        <v>4.4736278425580745E-3</v>
      </c>
      <c r="AO280" s="101">
        <f t="shared" si="47"/>
        <v>4.0270480459759141E-3</v>
      </c>
      <c r="AP280" s="102">
        <f t="shared" si="48"/>
        <v>2.1147862084216554E-3</v>
      </c>
      <c r="AQ280" s="101">
        <f t="shared" si="49"/>
        <v>4.2214439421428586E-3</v>
      </c>
      <c r="AR280" s="102">
        <f t="shared" si="51"/>
        <v>2.0456383085123674E-2</v>
      </c>
      <c r="AS280" s="101">
        <f t="shared" si="51"/>
        <v>-1.2517037243046408E-3</v>
      </c>
      <c r="AT280" s="102">
        <f t="shared" si="51"/>
        <v>-1.1647767659205943E-2</v>
      </c>
      <c r="AU280" s="101">
        <f t="shared" si="51"/>
        <v>-1.1898189794824897E-2</v>
      </c>
      <c r="AV280" s="102">
        <f t="shared" si="51"/>
        <v>-5.9872929292657077E-3</v>
      </c>
      <c r="AW280" s="102">
        <f t="shared" si="50"/>
        <v>-2.0657142044955027E-3</v>
      </c>
    </row>
    <row r="281" spans="6:49" x14ac:dyDescent="0.3">
      <c r="F281" s="18">
        <v>43794</v>
      </c>
      <c r="G281" s="22">
        <v>215.19999694824199</v>
      </c>
      <c r="H281" s="26">
        <v>260.14999389648398</v>
      </c>
      <c r="I281" s="22">
        <v>419.5</v>
      </c>
      <c r="J281" s="26">
        <v>215</v>
      </c>
      <c r="K281" s="22">
        <v>146.14999389648401</v>
      </c>
      <c r="Y281" s="93">
        <f t="shared" si="44"/>
        <v>-90</v>
      </c>
      <c r="Z281" s="18">
        <v>43790</v>
      </c>
      <c r="AA281" s="22">
        <v>205.5</v>
      </c>
      <c r="AB281" s="26">
        <v>245.25</v>
      </c>
      <c r="AC281" s="22">
        <v>385.100006103515</v>
      </c>
      <c r="AD281" s="26">
        <v>214.69999694824199</v>
      </c>
      <c r="AE281" s="22">
        <v>139.05000305175699</v>
      </c>
      <c r="AF281" s="26">
        <v>11968.400390999999</v>
      </c>
      <c r="AG281" s="64">
        <f t="shared" si="52"/>
        <v>-9.7274788665698453E-4</v>
      </c>
      <c r="AH281" s="65">
        <f t="shared" si="52"/>
        <v>-1.3969240093045976E-2</v>
      </c>
      <c r="AI281" s="64">
        <f t="shared" si="52"/>
        <v>-3.4706228334359775E-2</v>
      </c>
      <c r="AJ281" s="65">
        <f t="shared" si="52"/>
        <v>5.1365550101305823E-3</v>
      </c>
      <c r="AK281" s="64">
        <f t="shared" si="52"/>
        <v>-1.7112673545592764E-2</v>
      </c>
      <c r="AL281" s="64">
        <f t="shared" si="52"/>
        <v>-2.5617385867234195E-3</v>
      </c>
      <c r="AM281" s="101">
        <f t="shared" si="45"/>
        <v>-4.8518313808473537E-3</v>
      </c>
      <c r="AN281" s="102">
        <f t="shared" si="46"/>
        <v>-6.0577029182118658E-3</v>
      </c>
      <c r="AO281" s="101">
        <f t="shared" si="47"/>
        <v>-5.5444701443568591E-3</v>
      </c>
      <c r="AP281" s="102">
        <f t="shared" si="48"/>
        <v>-3.5084724547785572E-3</v>
      </c>
      <c r="AQ281" s="101">
        <f t="shared" si="49"/>
        <v>-5.6711575740236208E-3</v>
      </c>
      <c r="AR281" s="102">
        <f t="shared" si="51"/>
        <v>3.8790834941903694E-3</v>
      </c>
      <c r="AS281" s="101">
        <f t="shared" si="51"/>
        <v>-7.9115371748341105E-3</v>
      </c>
      <c r="AT281" s="102">
        <f t="shared" si="51"/>
        <v>-2.9161758190002916E-2</v>
      </c>
      <c r="AU281" s="101">
        <f t="shared" si="51"/>
        <v>8.6450274649091385E-3</v>
      </c>
      <c r="AV281" s="102">
        <f t="shared" si="51"/>
        <v>-1.1441515971569144E-2</v>
      </c>
      <c r="AW281" s="102">
        <f t="shared" si="50"/>
        <v>-7.1981400754613321E-3</v>
      </c>
    </row>
    <row r="282" spans="6:49" x14ac:dyDescent="0.3">
      <c r="F282" s="18">
        <v>43795</v>
      </c>
      <c r="G282" s="22">
        <v>210.600006103515</v>
      </c>
      <c r="H282" s="26">
        <v>253.25</v>
      </c>
      <c r="I282" s="22">
        <v>424.14999389648398</v>
      </c>
      <c r="J282" s="26">
        <v>209.89999389648401</v>
      </c>
      <c r="K282" s="22">
        <v>145.100006103515</v>
      </c>
      <c r="Y282" s="93">
        <f t="shared" si="44"/>
        <v>-89</v>
      </c>
      <c r="Z282" s="18">
        <v>43791</v>
      </c>
      <c r="AA282" s="22">
        <v>203.44999694824199</v>
      </c>
      <c r="AB282" s="26">
        <v>251.25</v>
      </c>
      <c r="AC282" s="22">
        <v>400</v>
      </c>
      <c r="AD282" s="26">
        <v>212.55000305175699</v>
      </c>
      <c r="AE282" s="22">
        <v>142.25</v>
      </c>
      <c r="AF282" s="26">
        <v>11914.400390999999</v>
      </c>
      <c r="AG282" s="64">
        <f t="shared" si="52"/>
        <v>-1.0025774488629874E-2</v>
      </c>
      <c r="AH282" s="65">
        <f t="shared" si="52"/>
        <v>2.4170360927812971E-2</v>
      </c>
      <c r="AI282" s="64">
        <f t="shared" si="52"/>
        <v>3.7961490437949837E-2</v>
      </c>
      <c r="AJ282" s="65">
        <f t="shared" si="52"/>
        <v>-1.0064421508048252E-2</v>
      </c>
      <c r="AK282" s="64">
        <f t="shared" si="52"/>
        <v>2.2752470379275185E-2</v>
      </c>
      <c r="AL282" s="64">
        <f t="shared" si="52"/>
        <v>-4.5220903959073159E-3</v>
      </c>
      <c r="AM282" s="101">
        <f t="shared" si="45"/>
        <v>-8.515076774289157E-3</v>
      </c>
      <c r="AN282" s="102">
        <f t="shared" si="46"/>
        <v>-8.8137277199707587E-3</v>
      </c>
      <c r="AO282" s="101">
        <f t="shared" si="47"/>
        <v>-8.0493142255349658E-3</v>
      </c>
      <c r="AP282" s="102">
        <f t="shared" si="48"/>
        <v>-4.9800661872834795E-3</v>
      </c>
      <c r="AQ282" s="101">
        <f t="shared" si="49"/>
        <v>-8.2600284158771495E-3</v>
      </c>
      <c r="AR282" s="102">
        <f t="shared" si="51"/>
        <v>-1.5106977143407169E-3</v>
      </c>
      <c r="AS282" s="101">
        <f t="shared" si="51"/>
        <v>3.2984088647783731E-2</v>
      </c>
      <c r="AT282" s="102">
        <f t="shared" si="51"/>
        <v>4.6010804663484804E-2</v>
      </c>
      <c r="AU282" s="101">
        <f t="shared" si="51"/>
        <v>-5.084355320764772E-3</v>
      </c>
      <c r="AV282" s="102">
        <f t="shared" si="51"/>
        <v>3.1012498795152332E-2</v>
      </c>
      <c r="AW282" s="102">
        <f t="shared" si="50"/>
        <v>2.0682467814263077E-2</v>
      </c>
    </row>
    <row r="283" spans="6:49" x14ac:dyDescent="0.3">
      <c r="F283" s="18">
        <v>43796</v>
      </c>
      <c r="G283" s="22">
        <v>213.55000305175699</v>
      </c>
      <c r="H283" s="26">
        <v>252.94999694824199</v>
      </c>
      <c r="I283" s="22">
        <v>421.350006103515</v>
      </c>
      <c r="J283" s="26">
        <v>212.69999694824199</v>
      </c>
      <c r="K283" s="22">
        <v>146.94999694824199</v>
      </c>
      <c r="Y283" s="93">
        <f t="shared" si="44"/>
        <v>-88</v>
      </c>
      <c r="Z283" s="18">
        <v>43794</v>
      </c>
      <c r="AA283" s="22">
        <v>215.19999694824199</v>
      </c>
      <c r="AB283" s="26">
        <v>260.14999389648398</v>
      </c>
      <c r="AC283" s="22">
        <v>419.5</v>
      </c>
      <c r="AD283" s="26">
        <v>215</v>
      </c>
      <c r="AE283" s="22">
        <v>146.14999389648401</v>
      </c>
      <c r="AF283" s="26">
        <v>12073.75</v>
      </c>
      <c r="AG283" s="64">
        <f t="shared" si="52"/>
        <v>5.6147554658938129E-2</v>
      </c>
      <c r="AH283" s="65">
        <f t="shared" si="52"/>
        <v>3.4809904901500585E-2</v>
      </c>
      <c r="AI283" s="64">
        <f t="shared" si="52"/>
        <v>4.7598978799278949E-2</v>
      </c>
      <c r="AJ283" s="65">
        <f t="shared" si="52"/>
        <v>1.1460758965032666E-2</v>
      </c>
      <c r="AK283" s="64">
        <f t="shared" si="52"/>
        <v>2.7047376788815941E-2</v>
      </c>
      <c r="AL283" s="64">
        <f t="shared" si="52"/>
        <v>1.3285889104417388E-2</v>
      </c>
      <c r="AM283" s="101">
        <f t="shared" si="45"/>
        <v>2.4762112843133732E-2</v>
      </c>
      <c r="AN283" s="102">
        <f t="shared" si="46"/>
        <v>1.6222203556334552E-2</v>
      </c>
      <c r="AO283" s="101">
        <f t="shared" si="47"/>
        <v>1.4704872977066779E-2</v>
      </c>
      <c r="AP283" s="102">
        <f t="shared" si="48"/>
        <v>8.3879991255257046E-3</v>
      </c>
      <c r="AQ283" s="101">
        <f t="shared" si="49"/>
        <v>1.5257464038657688E-2</v>
      </c>
      <c r="AR283" s="102">
        <f t="shared" si="51"/>
        <v>3.1385441815804396E-2</v>
      </c>
      <c r="AS283" s="101">
        <f t="shared" si="51"/>
        <v>1.8587701345166033E-2</v>
      </c>
      <c r="AT283" s="102">
        <f t="shared" si="51"/>
        <v>3.2894105822212166E-2</v>
      </c>
      <c r="AU283" s="101">
        <f t="shared" si="51"/>
        <v>3.0727598395069618E-3</v>
      </c>
      <c r="AV283" s="102">
        <f t="shared" si="51"/>
        <v>1.1789912750158253E-2</v>
      </c>
      <c r="AW283" s="102">
        <f t="shared" si="50"/>
        <v>1.954598431456956E-2</v>
      </c>
    </row>
    <row r="284" spans="6:49" x14ac:dyDescent="0.3">
      <c r="F284" s="18">
        <v>43797</v>
      </c>
      <c r="G284" s="22">
        <v>213.100006103515</v>
      </c>
      <c r="H284" s="26">
        <v>263.95001220703102</v>
      </c>
      <c r="I284" s="22">
        <v>432.100006103515</v>
      </c>
      <c r="J284" s="26">
        <v>215.100006103515</v>
      </c>
      <c r="K284" s="22">
        <v>147.39999389648401</v>
      </c>
      <c r="Y284" s="93">
        <f t="shared" si="44"/>
        <v>-87</v>
      </c>
      <c r="Z284" s="18">
        <v>43795</v>
      </c>
      <c r="AA284" s="22">
        <v>210.600006103515</v>
      </c>
      <c r="AB284" s="26">
        <v>253.25</v>
      </c>
      <c r="AC284" s="22">
        <v>424.14999389648398</v>
      </c>
      <c r="AD284" s="26">
        <v>209.89999389648401</v>
      </c>
      <c r="AE284" s="22">
        <v>145.100006103515</v>
      </c>
      <c r="AF284" s="26">
        <v>12037.700194999999</v>
      </c>
      <c r="AG284" s="64">
        <f t="shared" si="52"/>
        <v>-2.1607185425170192E-2</v>
      </c>
      <c r="AH284" s="65">
        <f t="shared" si="52"/>
        <v>-2.6881221145993305E-2</v>
      </c>
      <c r="AI284" s="64">
        <f t="shared" si="52"/>
        <v>1.1023625956488684E-2</v>
      </c>
      <c r="AJ284" s="65">
        <f t="shared" si="52"/>
        <v>-2.4006830379284586E-2</v>
      </c>
      <c r="AK284" s="64">
        <f t="shared" si="52"/>
        <v>-7.2102478409178262E-3</v>
      </c>
      <c r="AL284" s="64">
        <f t="shared" si="52"/>
        <v>-2.9902665804536904E-3</v>
      </c>
      <c r="AM284" s="101">
        <f t="shared" si="45"/>
        <v>-5.6526076454132476E-3</v>
      </c>
      <c r="AN284" s="102">
        <f t="shared" si="46"/>
        <v>-6.6601630345214354E-3</v>
      </c>
      <c r="AO284" s="101">
        <f t="shared" si="47"/>
        <v>-6.0920227844930477E-3</v>
      </c>
      <c r="AP284" s="102">
        <f t="shared" si="48"/>
        <v>-3.8301591575540684E-3</v>
      </c>
      <c r="AQ284" s="101">
        <f t="shared" si="49"/>
        <v>-6.2370782535102996E-3</v>
      </c>
      <c r="AR284" s="102">
        <f t="shared" si="51"/>
        <v>-1.5954577779756944E-2</v>
      </c>
      <c r="AS284" s="101">
        <f t="shared" si="51"/>
        <v>-2.022105811147187E-2</v>
      </c>
      <c r="AT284" s="102">
        <f t="shared" si="51"/>
        <v>1.7115648740981732E-2</v>
      </c>
      <c r="AU284" s="101">
        <f t="shared" si="51"/>
        <v>-2.0176671221730516E-2</v>
      </c>
      <c r="AV284" s="102">
        <f t="shared" si="51"/>
        <v>-9.7316958740752656E-4</v>
      </c>
      <c r="AW284" s="102">
        <f t="shared" si="50"/>
        <v>-8.0419655918770247E-3</v>
      </c>
    </row>
    <row r="285" spans="6:49" x14ac:dyDescent="0.3">
      <c r="F285" s="18">
        <v>43798</v>
      </c>
      <c r="G285" s="22">
        <v>214.89999389648401</v>
      </c>
      <c r="H285" s="26">
        <v>261.54998779296801</v>
      </c>
      <c r="I285" s="22">
        <v>427.5</v>
      </c>
      <c r="J285" s="26">
        <v>215.350006103515</v>
      </c>
      <c r="K285" s="22">
        <v>144.600006103515</v>
      </c>
      <c r="Y285" s="93">
        <f t="shared" si="44"/>
        <v>-86</v>
      </c>
      <c r="Z285" s="18">
        <v>43796</v>
      </c>
      <c r="AA285" s="22">
        <v>213.55000305175699</v>
      </c>
      <c r="AB285" s="26">
        <v>252.94999694824199</v>
      </c>
      <c r="AC285" s="22">
        <v>421.350006103515</v>
      </c>
      <c r="AD285" s="26">
        <v>212.69999694824199</v>
      </c>
      <c r="AE285" s="22">
        <v>146.94999694824199</v>
      </c>
      <c r="AF285" s="26">
        <v>12100.700194999999</v>
      </c>
      <c r="AG285" s="64">
        <f t="shared" si="52"/>
        <v>1.3910382896644896E-2</v>
      </c>
      <c r="AH285" s="65">
        <f t="shared" si="52"/>
        <v>-1.185314455516701E-3</v>
      </c>
      <c r="AI285" s="64">
        <f t="shared" si="52"/>
        <v>-6.6232951597696172E-3</v>
      </c>
      <c r="AJ285" s="65">
        <f t="shared" si="52"/>
        <v>1.3251510110102742E-2</v>
      </c>
      <c r="AK285" s="64">
        <f t="shared" si="52"/>
        <v>1.2669170143265454E-2</v>
      </c>
      <c r="AL285" s="64">
        <f t="shared" si="52"/>
        <v>5.2199103529014437E-3</v>
      </c>
      <c r="AM285" s="101">
        <f t="shared" si="45"/>
        <v>9.6894818150372614E-3</v>
      </c>
      <c r="AN285" s="102">
        <f t="shared" si="46"/>
        <v>4.8823831294629921E-3</v>
      </c>
      <c r="AO285" s="101">
        <f t="shared" si="47"/>
        <v>4.3985498773094385E-3</v>
      </c>
      <c r="AP285" s="102">
        <f t="shared" si="48"/>
        <v>2.3330432132039189E-3</v>
      </c>
      <c r="AQ285" s="101">
        <f t="shared" si="49"/>
        <v>4.6054080643257445E-3</v>
      </c>
      <c r="AR285" s="102">
        <f t="shared" si="51"/>
        <v>4.2209010816076347E-3</v>
      </c>
      <c r="AS285" s="101">
        <f t="shared" si="51"/>
        <v>-6.0676975849796935E-3</v>
      </c>
      <c r="AT285" s="102">
        <f t="shared" si="51"/>
        <v>-1.1021845037079056E-2</v>
      </c>
      <c r="AU285" s="101">
        <f t="shared" si="51"/>
        <v>1.0918466896898824E-2</v>
      </c>
      <c r="AV285" s="102">
        <f t="shared" si="51"/>
        <v>8.0637620789397093E-3</v>
      </c>
      <c r="AW285" s="102">
        <f t="shared" si="50"/>
        <v>1.2227174870774837E-3</v>
      </c>
    </row>
    <row r="286" spans="6:49" x14ac:dyDescent="0.3">
      <c r="F286" s="18">
        <v>43801</v>
      </c>
      <c r="G286" s="22">
        <v>209</v>
      </c>
      <c r="H286" s="26">
        <v>268.29998779296801</v>
      </c>
      <c r="I286" s="22">
        <v>420.850006103515</v>
      </c>
      <c r="J286" s="26">
        <v>213.5</v>
      </c>
      <c r="K286" s="22">
        <v>144.69999694824199</v>
      </c>
      <c r="Y286" s="93">
        <f t="shared" si="44"/>
        <v>-85</v>
      </c>
      <c r="Z286" s="18">
        <v>43797</v>
      </c>
      <c r="AA286" s="22">
        <v>213.100006103515</v>
      </c>
      <c r="AB286" s="26">
        <v>263.95001220703102</v>
      </c>
      <c r="AC286" s="22">
        <v>432.100006103515</v>
      </c>
      <c r="AD286" s="26">
        <v>215.100006103515</v>
      </c>
      <c r="AE286" s="22">
        <v>147.39999389648401</v>
      </c>
      <c r="AF286" s="26">
        <v>12151.150390999999</v>
      </c>
      <c r="AG286" s="64">
        <f t="shared" si="52"/>
        <v>-2.109443831948078E-3</v>
      </c>
      <c r="AH286" s="65">
        <f t="shared" si="52"/>
        <v>4.2567908843860913E-2</v>
      </c>
      <c r="AI286" s="64">
        <f t="shared" si="52"/>
        <v>2.5193200359144616E-2</v>
      </c>
      <c r="AJ286" s="65">
        <f t="shared" si="52"/>
        <v>1.1220356790447117E-2</v>
      </c>
      <c r="AK286" s="64">
        <f t="shared" si="52"/>
        <v>3.057566249788978E-3</v>
      </c>
      <c r="AL286" s="64">
        <f t="shared" si="52"/>
        <v>4.1605294074779659E-3</v>
      </c>
      <c r="AM286" s="101">
        <f t="shared" si="45"/>
        <v>7.7098512456456585E-3</v>
      </c>
      <c r="AN286" s="102">
        <f t="shared" si="46"/>
        <v>3.3930177275898633E-3</v>
      </c>
      <c r="AO286" s="101">
        <f t="shared" si="47"/>
        <v>3.0449234116794932E-3</v>
      </c>
      <c r="AP286" s="102">
        <f t="shared" si="48"/>
        <v>1.5377888347210386E-3</v>
      </c>
      <c r="AQ286" s="101">
        <f t="shared" si="49"/>
        <v>3.2063732445686602E-3</v>
      </c>
      <c r="AR286" s="102">
        <f t="shared" si="51"/>
        <v>-9.8192950775937357E-3</v>
      </c>
      <c r="AS286" s="101">
        <f t="shared" si="51"/>
        <v>3.9174891116271052E-2</v>
      </c>
      <c r="AT286" s="102">
        <f t="shared" si="51"/>
        <v>2.2148276947465122E-2</v>
      </c>
      <c r="AU286" s="101">
        <f t="shared" si="51"/>
        <v>9.6825679557260777E-3</v>
      </c>
      <c r="AV286" s="102">
        <f t="shared" si="51"/>
        <v>-1.4880699477968226E-4</v>
      </c>
      <c r="AW286" s="102">
        <f t="shared" si="50"/>
        <v>1.2207526789417767E-2</v>
      </c>
    </row>
    <row r="287" spans="6:49" x14ac:dyDescent="0.3">
      <c r="F287" s="18">
        <v>43802</v>
      </c>
      <c r="G287" s="22">
        <v>207.850006103515</v>
      </c>
      <c r="H287" s="26">
        <v>257.25</v>
      </c>
      <c r="I287" s="22">
        <v>399.64999389648398</v>
      </c>
      <c r="J287" s="26">
        <v>210.80000305175699</v>
      </c>
      <c r="K287" s="22">
        <v>139.69999694824199</v>
      </c>
      <c r="Y287" s="93">
        <f t="shared" si="44"/>
        <v>-84</v>
      </c>
      <c r="Z287" s="18">
        <v>43798</v>
      </c>
      <c r="AA287" s="22">
        <v>214.89999389648401</v>
      </c>
      <c r="AB287" s="26">
        <v>261.54998779296801</v>
      </c>
      <c r="AC287" s="22">
        <v>427.5</v>
      </c>
      <c r="AD287" s="26">
        <v>215.350006103515</v>
      </c>
      <c r="AE287" s="22">
        <v>144.600006103515</v>
      </c>
      <c r="AF287" s="26">
        <v>12056.049805000001</v>
      </c>
      <c r="AG287" s="64">
        <f t="shared" si="52"/>
        <v>8.4112075006834933E-3</v>
      </c>
      <c r="AH287" s="65">
        <f t="shared" si="52"/>
        <v>-9.1343143724048892E-3</v>
      </c>
      <c r="AI287" s="64">
        <f t="shared" si="52"/>
        <v>-1.0702768686309712E-2</v>
      </c>
      <c r="AJ287" s="65">
        <f t="shared" si="52"/>
        <v>1.1615751934942694E-3</v>
      </c>
      <c r="AK287" s="64">
        <f t="shared" si="52"/>
        <v>-1.9178586413082031E-2</v>
      </c>
      <c r="AL287" s="64">
        <f t="shared" si="52"/>
        <v>-7.8572552376106261E-3</v>
      </c>
      <c r="AM287" s="101">
        <f t="shared" si="45"/>
        <v>-1.4747390375093762E-2</v>
      </c>
      <c r="AN287" s="102">
        <f t="shared" si="46"/>
        <v>-1.3502578455143228E-2</v>
      </c>
      <c r="AO287" s="101">
        <f t="shared" si="47"/>
        <v>-1.2310828854876773E-2</v>
      </c>
      <c r="AP287" s="102">
        <f t="shared" si="48"/>
        <v>-7.4837023483685598E-3</v>
      </c>
      <c r="AQ287" s="101">
        <f t="shared" si="49"/>
        <v>-1.2664498557925402E-2</v>
      </c>
      <c r="AR287" s="102">
        <f t="shared" si="51"/>
        <v>2.3158597875777256E-2</v>
      </c>
      <c r="AS287" s="101">
        <f t="shared" si="51"/>
        <v>4.3682640827383389E-3</v>
      </c>
      <c r="AT287" s="102">
        <f t="shared" si="51"/>
        <v>1.608060168567061E-3</v>
      </c>
      <c r="AU287" s="101">
        <f t="shared" si="51"/>
        <v>8.6452775418628287E-3</v>
      </c>
      <c r="AV287" s="102">
        <f t="shared" si="51"/>
        <v>-6.5140878551566295E-3</v>
      </c>
      <c r="AW287" s="102">
        <f t="shared" si="50"/>
        <v>6.253222362757771E-3</v>
      </c>
    </row>
    <row r="288" spans="6:49" x14ac:dyDescent="0.3">
      <c r="F288" s="18">
        <v>43803</v>
      </c>
      <c r="G288" s="22">
        <v>212.44999694824199</v>
      </c>
      <c r="H288" s="26">
        <v>259.79998779296801</v>
      </c>
      <c r="I288" s="22">
        <v>409.29998779296801</v>
      </c>
      <c r="J288" s="26">
        <v>211.5</v>
      </c>
      <c r="K288" s="22">
        <v>144.19999694824199</v>
      </c>
      <c r="Y288" s="93">
        <f t="shared" si="44"/>
        <v>-83</v>
      </c>
      <c r="Z288" s="18">
        <v>43801</v>
      </c>
      <c r="AA288" s="22">
        <v>209</v>
      </c>
      <c r="AB288" s="26">
        <v>268.29998779296801</v>
      </c>
      <c r="AC288" s="22">
        <v>420.850006103515</v>
      </c>
      <c r="AD288" s="26">
        <v>213.5</v>
      </c>
      <c r="AE288" s="22">
        <v>144.69999694824199</v>
      </c>
      <c r="AF288" s="26">
        <v>12048.200194999999</v>
      </c>
      <c r="AG288" s="64">
        <f t="shared" si="52"/>
        <v>-2.7838523281996805E-2</v>
      </c>
      <c r="AH288" s="65">
        <f t="shared" si="52"/>
        <v>2.548028878914859E-2</v>
      </c>
      <c r="AI288" s="64">
        <f t="shared" si="52"/>
        <v>-1.5677798216402292E-2</v>
      </c>
      <c r="AJ288" s="65">
        <f t="shared" si="52"/>
        <v>-8.627807173743219E-3</v>
      </c>
      <c r="AK288" s="64">
        <f t="shared" si="52"/>
        <v>6.9126061288517693E-4</v>
      </c>
      <c r="AL288" s="64">
        <f t="shared" si="52"/>
        <v>-6.5130508333457419E-4</v>
      </c>
      <c r="AM288" s="101">
        <f t="shared" si="45"/>
        <v>-1.2818666949272616E-3</v>
      </c>
      <c r="AN288" s="102">
        <f t="shared" si="46"/>
        <v>-3.3718574017161723E-3</v>
      </c>
      <c r="AO288" s="101">
        <f t="shared" si="47"/>
        <v>-3.1034092944474427E-3</v>
      </c>
      <c r="AP288" s="102">
        <f t="shared" si="48"/>
        <v>-2.0743513155097658E-3</v>
      </c>
      <c r="AQ288" s="101">
        <f t="shared" si="49"/>
        <v>-3.1482096169003259E-3</v>
      </c>
      <c r="AR288" s="102">
        <f t="shared" si="51"/>
        <v>-2.6556656587069544E-2</v>
      </c>
      <c r="AS288" s="101">
        <f t="shared" si="51"/>
        <v>2.8852146190864764E-2</v>
      </c>
      <c r="AT288" s="102">
        <f t="shared" si="51"/>
        <v>-1.2574388921954848E-2</v>
      </c>
      <c r="AU288" s="101">
        <f t="shared" si="51"/>
        <v>-6.5534558582334528E-3</v>
      </c>
      <c r="AV288" s="102">
        <f t="shared" si="51"/>
        <v>3.8394702297855029E-3</v>
      </c>
      <c r="AW288" s="102">
        <f t="shared" si="50"/>
        <v>-2.5985769893215158E-3</v>
      </c>
    </row>
    <row r="289" spans="6:49" x14ac:dyDescent="0.3">
      <c r="F289" s="18">
        <v>43804</v>
      </c>
      <c r="G289" s="22">
        <v>208.39999389648401</v>
      </c>
      <c r="H289" s="26">
        <v>251.44999694824199</v>
      </c>
      <c r="I289" s="22">
        <v>399.79998779296801</v>
      </c>
      <c r="J289" s="26">
        <v>211.850006103515</v>
      </c>
      <c r="K289" s="22">
        <v>142.5</v>
      </c>
      <c r="Y289" s="93">
        <f t="shared" si="44"/>
        <v>-82</v>
      </c>
      <c r="Z289" s="18">
        <v>43802</v>
      </c>
      <c r="AA289" s="22">
        <v>207.850006103515</v>
      </c>
      <c r="AB289" s="26">
        <v>257.25</v>
      </c>
      <c r="AC289" s="22">
        <v>399.64999389648398</v>
      </c>
      <c r="AD289" s="26">
        <v>210.80000305175699</v>
      </c>
      <c r="AE289" s="22">
        <v>139.69999694824199</v>
      </c>
      <c r="AF289" s="26">
        <v>11994.200194999999</v>
      </c>
      <c r="AG289" s="64">
        <f t="shared" si="52"/>
        <v>-5.5175569011661841E-3</v>
      </c>
      <c r="AH289" s="65">
        <f t="shared" si="52"/>
        <v>-4.2057337219721866E-2</v>
      </c>
      <c r="AI289" s="64">
        <f t="shared" si="52"/>
        <v>-5.1687341360537827E-2</v>
      </c>
      <c r="AJ289" s="65">
        <f t="shared" si="52"/>
        <v>-1.272700152444654E-2</v>
      </c>
      <c r="AK289" s="64">
        <f t="shared" si="52"/>
        <v>-3.5165368129362488E-2</v>
      </c>
      <c r="AL289" s="64">
        <f t="shared" si="52"/>
        <v>-4.4920715010309774E-3</v>
      </c>
      <c r="AM289" s="101">
        <f t="shared" si="45"/>
        <v>-8.4589814459624831E-3</v>
      </c>
      <c r="AN289" s="102">
        <f t="shared" si="46"/>
        <v>-8.7715246733477015E-3</v>
      </c>
      <c r="AO289" s="101">
        <f t="shared" si="47"/>
        <v>-8.0109575128254201E-3</v>
      </c>
      <c r="AP289" s="102">
        <f t="shared" si="48"/>
        <v>-4.9575316517221643E-3</v>
      </c>
      <c r="AQ289" s="101">
        <f t="shared" si="49"/>
        <v>-8.2203850001974048E-3</v>
      </c>
      <c r="AR289" s="102">
        <f t="shared" si="51"/>
        <v>2.941424544796299E-3</v>
      </c>
      <c r="AS289" s="101">
        <f t="shared" si="51"/>
        <v>-3.3285812546374166E-2</v>
      </c>
      <c r="AT289" s="102">
        <f t="shared" si="51"/>
        <v>-4.3676383847712406E-2</v>
      </c>
      <c r="AU289" s="101">
        <f t="shared" si="51"/>
        <v>-7.7694698727243756E-3</v>
      </c>
      <c r="AV289" s="102">
        <f t="shared" si="51"/>
        <v>-2.6944983129165084E-2</v>
      </c>
      <c r="AW289" s="102">
        <f t="shared" si="50"/>
        <v>-2.1747044970235947E-2</v>
      </c>
    </row>
    <row r="290" spans="6:49" x14ac:dyDescent="0.3">
      <c r="F290" s="18">
        <v>43805</v>
      </c>
      <c r="G290" s="22">
        <v>206.5</v>
      </c>
      <c r="H290" s="26">
        <v>254.100006103515</v>
      </c>
      <c r="I290" s="22">
        <v>403.25</v>
      </c>
      <c r="J290" s="26">
        <v>210.89999389648401</v>
      </c>
      <c r="K290" s="22">
        <v>141.94999694824199</v>
      </c>
      <c r="Y290" s="93">
        <f t="shared" si="44"/>
        <v>-81</v>
      </c>
      <c r="Z290" s="18">
        <v>43803</v>
      </c>
      <c r="AA290" s="22">
        <v>212.44999694824199</v>
      </c>
      <c r="AB290" s="26">
        <v>259.79998779296801</v>
      </c>
      <c r="AC290" s="22">
        <v>409.29998779296801</v>
      </c>
      <c r="AD290" s="26">
        <v>211.5</v>
      </c>
      <c r="AE290" s="22">
        <v>144.19999694824199</v>
      </c>
      <c r="AF290" s="26">
        <v>12043.200194999999</v>
      </c>
      <c r="AG290" s="64">
        <f t="shared" si="52"/>
        <v>2.1889957132581538E-2</v>
      </c>
      <c r="AH290" s="65">
        <f t="shared" si="52"/>
        <v>9.8636825360727473E-3</v>
      </c>
      <c r="AI290" s="64">
        <f t="shared" si="52"/>
        <v>2.3859204874314068E-2</v>
      </c>
      <c r="AJ290" s="65">
        <f t="shared" si="52"/>
        <v>3.3151673420998731E-3</v>
      </c>
      <c r="AK290" s="64">
        <f t="shared" si="52"/>
        <v>3.1703959269644567E-2</v>
      </c>
      <c r="AL290" s="64">
        <f t="shared" si="52"/>
        <v>4.0769856205219923E-3</v>
      </c>
      <c r="AM290" s="101">
        <f t="shared" si="45"/>
        <v>7.5537356998117908E-3</v>
      </c>
      <c r="AN290" s="102">
        <f t="shared" si="46"/>
        <v>3.2755649582426214E-3</v>
      </c>
      <c r="AO290" s="101">
        <f t="shared" si="47"/>
        <v>2.9381751436923344E-3</v>
      </c>
      <c r="AP290" s="102">
        <f t="shared" si="48"/>
        <v>1.4750743195517853E-3</v>
      </c>
      <c r="AQ290" s="101">
        <f t="shared" si="49"/>
        <v>3.0960440306719039E-3</v>
      </c>
      <c r="AR290" s="102">
        <f t="shared" si="51"/>
        <v>1.4336221432769747E-2</v>
      </c>
      <c r="AS290" s="101">
        <f t="shared" si="51"/>
        <v>6.5881175778301259E-3</v>
      </c>
      <c r="AT290" s="102">
        <f t="shared" si="51"/>
        <v>2.0921029730621734E-2</v>
      </c>
      <c r="AU290" s="101">
        <f t="shared" si="51"/>
        <v>1.8400930225480879E-3</v>
      </c>
      <c r="AV290" s="102">
        <f t="shared" si="51"/>
        <v>2.8607915238972662E-2</v>
      </c>
      <c r="AW290" s="102">
        <f t="shared" si="50"/>
        <v>1.445867540054847E-2</v>
      </c>
    </row>
    <row r="291" spans="6:49" x14ac:dyDescent="0.3">
      <c r="F291" s="18">
        <v>43808</v>
      </c>
      <c r="G291" s="22">
        <v>207.44999694824199</v>
      </c>
      <c r="H291" s="26">
        <v>258.850006103515</v>
      </c>
      <c r="I291" s="22">
        <v>406.70001220703102</v>
      </c>
      <c r="J291" s="26">
        <v>209.05000305175699</v>
      </c>
      <c r="K291" s="22">
        <v>142.600006103515</v>
      </c>
      <c r="Y291" s="93">
        <f t="shared" si="44"/>
        <v>-80</v>
      </c>
      <c r="Z291" s="18">
        <v>43804</v>
      </c>
      <c r="AA291" s="22">
        <v>208.39999389648401</v>
      </c>
      <c r="AB291" s="26">
        <v>251.44999694824199</v>
      </c>
      <c r="AC291" s="22">
        <v>399.79998779296801</v>
      </c>
      <c r="AD291" s="26">
        <v>211.850006103515</v>
      </c>
      <c r="AE291" s="22">
        <v>142.5</v>
      </c>
      <c r="AF291" s="26">
        <v>12018.400390999999</v>
      </c>
      <c r="AG291" s="64">
        <f t="shared" si="52"/>
        <v>-1.9247371604519718E-2</v>
      </c>
      <c r="AH291" s="65">
        <f t="shared" si="52"/>
        <v>-3.2667906768897602E-2</v>
      </c>
      <c r="AI291" s="64">
        <f t="shared" si="52"/>
        <v>-2.348396214073601E-2</v>
      </c>
      <c r="AJ291" s="65">
        <f t="shared" si="52"/>
        <v>1.6535073967849834E-3</v>
      </c>
      <c r="AK291" s="64">
        <f t="shared" si="52"/>
        <v>-1.1859203978772912E-2</v>
      </c>
      <c r="AL291" s="64">
        <f t="shared" si="52"/>
        <v>-2.061360190315178E-3</v>
      </c>
      <c r="AM291" s="101">
        <f t="shared" si="45"/>
        <v>-3.9167906156984816E-3</v>
      </c>
      <c r="AN291" s="102">
        <f t="shared" si="46"/>
        <v>-5.3542295598560698E-3</v>
      </c>
      <c r="AO291" s="101">
        <f t="shared" si="47"/>
        <v>-4.9051104851769289E-3</v>
      </c>
      <c r="AP291" s="102">
        <f t="shared" si="48"/>
        <v>-3.1328492076728356E-3</v>
      </c>
      <c r="AQ291" s="101">
        <f t="shared" si="49"/>
        <v>-5.0103501443133332E-3</v>
      </c>
      <c r="AR291" s="102">
        <f t="shared" si="51"/>
        <v>-1.5330580988821237E-2</v>
      </c>
      <c r="AS291" s="101">
        <f t="shared" si="51"/>
        <v>-2.7313677209041532E-2</v>
      </c>
      <c r="AT291" s="102">
        <f t="shared" si="51"/>
        <v>-1.857885165555908E-2</v>
      </c>
      <c r="AU291" s="101">
        <f t="shared" si="51"/>
        <v>4.7863566044578192E-3</v>
      </c>
      <c r="AV291" s="102">
        <f t="shared" si="51"/>
        <v>-6.8488538344595789E-3</v>
      </c>
      <c r="AW291" s="102">
        <f t="shared" si="50"/>
        <v>-1.2657121416684722E-2</v>
      </c>
    </row>
    <row r="292" spans="6:49" x14ac:dyDescent="0.3">
      <c r="F292" s="18">
        <v>43809</v>
      </c>
      <c r="G292" s="22">
        <v>204.19999694824199</v>
      </c>
      <c r="H292" s="26">
        <v>251</v>
      </c>
      <c r="I292" s="22">
        <v>402.04998779296801</v>
      </c>
      <c r="J292" s="26">
        <v>206.350006103515</v>
      </c>
      <c r="K292" s="22">
        <v>140.850006103515</v>
      </c>
      <c r="Y292" s="93">
        <f t="shared" si="44"/>
        <v>-79</v>
      </c>
      <c r="Z292" s="18">
        <v>43805</v>
      </c>
      <c r="AA292" s="22">
        <v>206.5</v>
      </c>
      <c r="AB292" s="26">
        <v>254.100006103515</v>
      </c>
      <c r="AC292" s="22">
        <v>403.25</v>
      </c>
      <c r="AD292" s="26">
        <v>210.89999389648401</v>
      </c>
      <c r="AE292" s="22">
        <v>141.94999694824199</v>
      </c>
      <c r="AF292" s="26">
        <v>11921.5</v>
      </c>
      <c r="AG292" s="64">
        <f t="shared" si="52"/>
        <v>-9.1588681906191929E-3</v>
      </c>
      <c r="AH292" s="65">
        <f t="shared" si="52"/>
        <v>1.0483763864913913E-2</v>
      </c>
      <c r="AI292" s="64">
        <f t="shared" si="52"/>
        <v>8.5923254718653364E-3</v>
      </c>
      <c r="AJ292" s="65">
        <f t="shared" si="52"/>
        <v>-4.4944473387211184E-3</v>
      </c>
      <c r="AK292" s="64">
        <f t="shared" si="52"/>
        <v>-3.8671382885488111E-3</v>
      </c>
      <c r="AL292" s="64">
        <f t="shared" si="52"/>
        <v>-8.0953486532002461E-3</v>
      </c>
      <c r="AM292" s="101">
        <f t="shared" si="45"/>
        <v>-1.5192307763789723E-2</v>
      </c>
      <c r="AN292" s="102">
        <f t="shared" si="46"/>
        <v>-1.3837309882138292E-2</v>
      </c>
      <c r="AO292" s="101">
        <f t="shared" si="47"/>
        <v>-1.2615053270113454E-2</v>
      </c>
      <c r="AP292" s="102">
        <f t="shared" si="48"/>
        <v>-7.6624339293485258E-3</v>
      </c>
      <c r="AQ292" s="101">
        <f t="shared" si="49"/>
        <v>-1.2978928395656359E-2</v>
      </c>
      <c r="AR292" s="102">
        <f t="shared" si="51"/>
        <v>6.03343957317053E-3</v>
      </c>
      <c r="AS292" s="101">
        <f t="shared" si="51"/>
        <v>2.4321073747052203E-2</v>
      </c>
      <c r="AT292" s="102">
        <f t="shared" si="51"/>
        <v>2.120737874197879E-2</v>
      </c>
      <c r="AU292" s="101">
        <f t="shared" si="51"/>
        <v>3.1679865906274075E-3</v>
      </c>
      <c r="AV292" s="102">
        <f t="shared" si="51"/>
        <v>9.1117901071075483E-3</v>
      </c>
      <c r="AW292" s="102">
        <f t="shared" si="50"/>
        <v>1.2768333751987295E-2</v>
      </c>
    </row>
    <row r="293" spans="6:49" x14ac:dyDescent="0.3">
      <c r="F293" s="18">
        <v>43810</v>
      </c>
      <c r="G293" s="22">
        <v>206.14999389648401</v>
      </c>
      <c r="H293" s="26">
        <v>249.94999694824199</v>
      </c>
      <c r="I293" s="22">
        <v>405.54998779296801</v>
      </c>
      <c r="J293" s="26">
        <v>205.44999694824199</v>
      </c>
      <c r="K293" s="22">
        <v>138.5</v>
      </c>
      <c r="Y293" s="93">
        <f t="shared" si="44"/>
        <v>-78</v>
      </c>
      <c r="Z293" s="18">
        <v>43808</v>
      </c>
      <c r="AA293" s="22">
        <v>207.44999694824199</v>
      </c>
      <c r="AB293" s="26">
        <v>258.850006103515</v>
      </c>
      <c r="AC293" s="22">
        <v>406.70001220703102</v>
      </c>
      <c r="AD293" s="26">
        <v>209.05000305175699</v>
      </c>
      <c r="AE293" s="22">
        <v>142.600006103515</v>
      </c>
      <c r="AF293" s="26">
        <v>11937.5</v>
      </c>
      <c r="AG293" s="64">
        <f t="shared" si="52"/>
        <v>4.5899196669769628E-3</v>
      </c>
      <c r="AH293" s="65">
        <f t="shared" si="52"/>
        <v>1.8520852581013065E-2</v>
      </c>
      <c r="AI293" s="64">
        <f t="shared" si="52"/>
        <v>8.5191259226892278E-3</v>
      </c>
      <c r="AJ293" s="65">
        <f t="shared" si="52"/>
        <v>-8.8105861436070607E-3</v>
      </c>
      <c r="AK293" s="64">
        <f t="shared" si="52"/>
        <v>4.5686893616863301E-3</v>
      </c>
      <c r="AL293" s="64">
        <f t="shared" si="52"/>
        <v>1.3412131605239934E-3</v>
      </c>
      <c r="AM293" s="101">
        <f t="shared" si="45"/>
        <v>2.4414870643157242E-3</v>
      </c>
      <c r="AN293" s="102">
        <f t="shared" si="46"/>
        <v>-5.7061036416662528E-4</v>
      </c>
      <c r="AO293" s="101">
        <f t="shared" si="47"/>
        <v>-5.5746447659034393E-4</v>
      </c>
      <c r="AP293" s="102">
        <f t="shared" si="48"/>
        <v>-5.7861093573341221E-4</v>
      </c>
      <c r="AQ293" s="101">
        <f t="shared" si="49"/>
        <v>-5.1685928517894984E-4</v>
      </c>
      <c r="AR293" s="102">
        <f t="shared" si="51"/>
        <v>2.1484326026612387E-3</v>
      </c>
      <c r="AS293" s="101">
        <f t="shared" si="51"/>
        <v>1.9091462945179691E-2</v>
      </c>
      <c r="AT293" s="102">
        <f t="shared" si="51"/>
        <v>9.0765903992795719E-3</v>
      </c>
      <c r="AU293" s="101">
        <f t="shared" si="51"/>
        <v>-8.2319752078736479E-3</v>
      </c>
      <c r="AV293" s="102">
        <f t="shared" si="51"/>
        <v>5.0855486468652797E-3</v>
      </c>
      <c r="AW293" s="102">
        <f t="shared" si="50"/>
        <v>5.4340118772224274E-3</v>
      </c>
    </row>
    <row r="294" spans="6:49" x14ac:dyDescent="0.3">
      <c r="F294" s="18">
        <v>43811</v>
      </c>
      <c r="G294" s="22">
        <v>210.39999389648401</v>
      </c>
      <c r="H294" s="26">
        <v>255.600006103515</v>
      </c>
      <c r="I294" s="22">
        <v>418.70001220703102</v>
      </c>
      <c r="J294" s="26">
        <v>205.5</v>
      </c>
      <c r="K294" s="22">
        <v>144</v>
      </c>
      <c r="Y294" s="93">
        <f t="shared" si="44"/>
        <v>-77</v>
      </c>
      <c r="Z294" s="18">
        <v>43809</v>
      </c>
      <c r="AA294" s="22">
        <v>204.19999694824199</v>
      </c>
      <c r="AB294" s="26">
        <v>251</v>
      </c>
      <c r="AC294" s="22">
        <v>402.04998779296801</v>
      </c>
      <c r="AD294" s="26">
        <v>206.350006103515</v>
      </c>
      <c r="AE294" s="22">
        <v>140.850006103515</v>
      </c>
      <c r="AF294" s="26">
        <v>11856.799805000001</v>
      </c>
      <c r="AG294" s="64">
        <f t="shared" si="52"/>
        <v>-1.5790441282445604E-2</v>
      </c>
      <c r="AH294" s="65">
        <f t="shared" si="52"/>
        <v>-3.0795827795477175E-2</v>
      </c>
      <c r="AI294" s="64">
        <f t="shared" si="52"/>
        <v>-1.1499414295824873E-2</v>
      </c>
      <c r="AJ294" s="65">
        <f t="shared" si="52"/>
        <v>-1.2999686623740316E-2</v>
      </c>
      <c r="AK294" s="64">
        <f t="shared" si="52"/>
        <v>-1.2348013126022116E-2</v>
      </c>
      <c r="AL294" s="64">
        <f t="shared" si="52"/>
        <v>-6.7831795925392116E-3</v>
      </c>
      <c r="AM294" s="101">
        <f t="shared" si="45"/>
        <v>-1.2740300300453596E-2</v>
      </c>
      <c r="AN294" s="102">
        <f t="shared" si="46"/>
        <v>-1.1992554028448952E-2</v>
      </c>
      <c r="AO294" s="101">
        <f t="shared" si="47"/>
        <v>-1.0938426202612681E-2</v>
      </c>
      <c r="AP294" s="102">
        <f t="shared" si="48"/>
        <v>-6.6774169764682546E-3</v>
      </c>
      <c r="AQ294" s="101">
        <f t="shared" si="49"/>
        <v>-1.1246057691115887E-2</v>
      </c>
      <c r="AR294" s="102">
        <f t="shared" si="51"/>
        <v>-3.0501409819920083E-3</v>
      </c>
      <c r="AS294" s="101">
        <f t="shared" si="51"/>
        <v>-1.8803273767028221E-2</v>
      </c>
      <c r="AT294" s="102">
        <f t="shared" si="51"/>
        <v>-5.6098809321219155E-4</v>
      </c>
      <c r="AU294" s="101">
        <f t="shared" si="51"/>
        <v>-6.3222696472720616E-3</v>
      </c>
      <c r="AV294" s="102">
        <f t="shared" si="51"/>
        <v>-1.101955434906229E-3</v>
      </c>
      <c r="AW294" s="102">
        <f t="shared" si="50"/>
        <v>-5.9677255848821428E-3</v>
      </c>
    </row>
    <row r="295" spans="6:49" x14ac:dyDescent="0.3">
      <c r="F295" s="18">
        <v>43812</v>
      </c>
      <c r="G295" s="22">
        <v>212.19999694824199</v>
      </c>
      <c r="H295" s="26">
        <v>257.600006103515</v>
      </c>
      <c r="I295" s="22">
        <v>428.39999389648398</v>
      </c>
      <c r="J295" s="26">
        <v>206</v>
      </c>
      <c r="K295" s="22">
        <v>149.39999389648401</v>
      </c>
      <c r="Y295" s="93">
        <f t="shared" si="44"/>
        <v>-76</v>
      </c>
      <c r="Z295" s="18">
        <v>43810</v>
      </c>
      <c r="AA295" s="22">
        <v>206.14999389648401</v>
      </c>
      <c r="AB295" s="26">
        <v>249.94999694824199</v>
      </c>
      <c r="AC295" s="22">
        <v>405.54998779296801</v>
      </c>
      <c r="AD295" s="26">
        <v>205.44999694824199</v>
      </c>
      <c r="AE295" s="22">
        <v>138.5</v>
      </c>
      <c r="AF295" s="26">
        <v>11910.150390999999</v>
      </c>
      <c r="AG295" s="64">
        <f t="shared" si="52"/>
        <v>9.5041387601298034E-3</v>
      </c>
      <c r="AH295" s="65">
        <f t="shared" si="52"/>
        <v>-4.1920534816785671E-3</v>
      </c>
      <c r="AI295" s="64">
        <f t="shared" si="52"/>
        <v>8.6677117842273235E-3</v>
      </c>
      <c r="AJ295" s="65">
        <f t="shared" si="52"/>
        <v>-4.3711053016486827E-3</v>
      </c>
      <c r="AK295" s="64">
        <f t="shared" si="52"/>
        <v>-1.6825212028427357E-2</v>
      </c>
      <c r="AL295" s="64">
        <f t="shared" si="52"/>
        <v>4.489484361168917E-3</v>
      </c>
      <c r="AM295" s="101">
        <f t="shared" si="45"/>
        <v>8.3245586227158504E-3</v>
      </c>
      <c r="AN295" s="102">
        <f t="shared" si="46"/>
        <v>3.8554898240709201E-3</v>
      </c>
      <c r="AO295" s="101">
        <f t="shared" si="47"/>
        <v>3.4652463684400068E-3</v>
      </c>
      <c r="AP295" s="102">
        <f t="shared" si="48"/>
        <v>1.7847282084906778E-3</v>
      </c>
      <c r="AQ295" s="101">
        <f t="shared" si="49"/>
        <v>3.6407962312509927E-3</v>
      </c>
      <c r="AR295" s="102">
        <f t="shared" si="51"/>
        <v>1.179580137413953E-3</v>
      </c>
      <c r="AS295" s="101">
        <f t="shared" si="51"/>
        <v>-8.0475433057494872E-3</v>
      </c>
      <c r="AT295" s="102">
        <f t="shared" si="51"/>
        <v>5.2024654157873168E-3</v>
      </c>
      <c r="AU295" s="101">
        <f t="shared" si="51"/>
        <v>-6.1558335101393608E-3</v>
      </c>
      <c r="AV295" s="102">
        <f t="shared" si="51"/>
        <v>-2.0466008259678349E-2</v>
      </c>
      <c r="AW295" s="102">
        <f t="shared" si="50"/>
        <v>-5.6574679044731849E-3</v>
      </c>
    </row>
    <row r="296" spans="6:49" x14ac:dyDescent="0.3">
      <c r="F296" s="18">
        <v>43815</v>
      </c>
      <c r="G296" s="22">
        <v>210.5</v>
      </c>
      <c r="H296" s="26">
        <v>253.100006103515</v>
      </c>
      <c r="I296" s="22">
        <v>421</v>
      </c>
      <c r="J296" s="26">
        <v>206.25</v>
      </c>
      <c r="K296" s="22">
        <v>147.14999389648401</v>
      </c>
      <c r="Y296" s="93">
        <f t="shared" si="44"/>
        <v>-75</v>
      </c>
      <c r="Z296" s="18">
        <v>43811</v>
      </c>
      <c r="AA296" s="22">
        <v>210.39999389648401</v>
      </c>
      <c r="AB296" s="26">
        <v>255.600006103515</v>
      </c>
      <c r="AC296" s="22">
        <v>418.70001220703102</v>
      </c>
      <c r="AD296" s="26">
        <v>205.5</v>
      </c>
      <c r="AE296" s="22">
        <v>144</v>
      </c>
      <c r="AF296" s="26">
        <v>11971.799805000001</v>
      </c>
      <c r="AG296" s="64">
        <f t="shared" si="52"/>
        <v>2.0406422308699244E-2</v>
      </c>
      <c r="AH296" s="65">
        <f t="shared" si="52"/>
        <v>2.2352860732440721E-2</v>
      </c>
      <c r="AI296" s="64">
        <f t="shared" si="52"/>
        <v>3.1910561763287139E-2</v>
      </c>
      <c r="AJ296" s="65">
        <f t="shared" si="52"/>
        <v>2.4335346088872952E-4</v>
      </c>
      <c r="AK296" s="64">
        <f t="shared" si="52"/>
        <v>3.894297394860733E-2</v>
      </c>
      <c r="AL296" s="64">
        <f t="shared" si="52"/>
        <v>5.1628573406471007E-3</v>
      </c>
      <c r="AM296" s="101">
        <f t="shared" si="45"/>
        <v>9.5828687146011175E-3</v>
      </c>
      <c r="AN296" s="102">
        <f t="shared" si="46"/>
        <v>4.8021732834285279E-3</v>
      </c>
      <c r="AO296" s="101">
        <f t="shared" si="47"/>
        <v>4.325650258277196E-3</v>
      </c>
      <c r="AP296" s="102">
        <f t="shared" si="48"/>
        <v>2.2902147500369072E-3</v>
      </c>
      <c r="AQ296" s="101">
        <f t="shared" si="49"/>
        <v>4.5300629761771682E-3</v>
      </c>
      <c r="AR296" s="102">
        <f t="shared" si="51"/>
        <v>1.0823553594098126E-2</v>
      </c>
      <c r="AS296" s="101">
        <f t="shared" si="51"/>
        <v>1.7550687449012194E-2</v>
      </c>
      <c r="AT296" s="102">
        <f t="shared" si="51"/>
        <v>2.7584911505009944E-2</v>
      </c>
      <c r="AU296" s="101">
        <f t="shared" si="51"/>
        <v>-2.0468612891481777E-3</v>
      </c>
      <c r="AV296" s="102">
        <f t="shared" si="51"/>
        <v>3.4412910972430162E-2</v>
      </c>
      <c r="AW296" s="102">
        <f t="shared" si="50"/>
        <v>1.766504044628045E-2</v>
      </c>
    </row>
    <row r="297" spans="6:49" x14ac:dyDescent="0.3">
      <c r="F297" s="18">
        <v>43816</v>
      </c>
      <c r="G297" s="22">
        <v>211.19999694824199</v>
      </c>
      <c r="H297" s="26">
        <v>258.95001220703102</v>
      </c>
      <c r="I297" s="22">
        <v>439.39999389648398</v>
      </c>
      <c r="J297" s="26">
        <v>208</v>
      </c>
      <c r="K297" s="22">
        <v>152.350006103515</v>
      </c>
      <c r="Y297" s="93">
        <f t="shared" si="44"/>
        <v>-74</v>
      </c>
      <c r="Z297" s="18">
        <v>43812</v>
      </c>
      <c r="AA297" s="22">
        <v>212.19999694824199</v>
      </c>
      <c r="AB297" s="26">
        <v>257.600006103515</v>
      </c>
      <c r="AC297" s="22">
        <v>428.39999389648398</v>
      </c>
      <c r="AD297" s="26">
        <v>206</v>
      </c>
      <c r="AE297" s="22">
        <v>149.39999389648401</v>
      </c>
      <c r="AF297" s="26">
        <v>12086.700194999999</v>
      </c>
      <c r="AG297" s="64">
        <f t="shared" si="52"/>
        <v>8.5187599439172455E-3</v>
      </c>
      <c r="AH297" s="65">
        <f t="shared" si="52"/>
        <v>7.7942715414215137E-3</v>
      </c>
      <c r="AI297" s="64">
        <f t="shared" si="52"/>
        <v>2.290262214666014E-2</v>
      </c>
      <c r="AJ297" s="65">
        <f t="shared" si="52"/>
        <v>2.4301348532918907E-3</v>
      </c>
      <c r="AK297" s="64">
        <f t="shared" si="52"/>
        <v>3.6813932269194834E-2</v>
      </c>
      <c r="AL297" s="64">
        <f t="shared" si="52"/>
        <v>9.5518227320033604E-3</v>
      </c>
      <c r="AM297" s="101">
        <f t="shared" si="45"/>
        <v>1.7784384981497418E-2</v>
      </c>
      <c r="AN297" s="102">
        <f t="shared" si="46"/>
        <v>1.0972544038295706E-2</v>
      </c>
      <c r="AO297" s="101">
        <f t="shared" si="47"/>
        <v>9.9336609895810841E-3</v>
      </c>
      <c r="AP297" s="102">
        <f t="shared" si="48"/>
        <v>5.5849162071134831E-3</v>
      </c>
      <c r="AQ297" s="101">
        <f t="shared" si="49"/>
        <v>1.0326198381238331E-2</v>
      </c>
      <c r="AR297" s="102">
        <f t="shared" si="51"/>
        <v>-9.2656250375801729E-3</v>
      </c>
      <c r="AS297" s="101">
        <f t="shared" si="51"/>
        <v>-3.1782724968741922E-3</v>
      </c>
      <c r="AT297" s="102">
        <f t="shared" si="51"/>
        <v>1.2968961157079056E-2</v>
      </c>
      <c r="AU297" s="101">
        <f t="shared" si="51"/>
        <v>-3.1547813538215924E-3</v>
      </c>
      <c r="AV297" s="102">
        <f t="shared" si="51"/>
        <v>2.6487733887956503E-2</v>
      </c>
      <c r="AW297" s="102">
        <f t="shared" si="50"/>
        <v>4.7716032313519204E-3</v>
      </c>
    </row>
    <row r="298" spans="6:49" x14ac:dyDescent="0.3">
      <c r="F298" s="18">
        <v>43817</v>
      </c>
      <c r="G298" s="22">
        <v>208.14999389648401</v>
      </c>
      <c r="H298" s="26">
        <v>264.39999389648398</v>
      </c>
      <c r="I298" s="22">
        <v>444.75</v>
      </c>
      <c r="J298" s="26">
        <v>207.30000305175699</v>
      </c>
      <c r="K298" s="22">
        <v>152.80000305175699</v>
      </c>
      <c r="Y298" s="93">
        <f t="shared" si="44"/>
        <v>-73</v>
      </c>
      <c r="Z298" s="18">
        <v>43815</v>
      </c>
      <c r="AA298" s="22">
        <v>210.5</v>
      </c>
      <c r="AB298" s="26">
        <v>253.100006103515</v>
      </c>
      <c r="AC298" s="22">
        <v>421</v>
      </c>
      <c r="AD298" s="26">
        <v>206.25</v>
      </c>
      <c r="AE298" s="22">
        <v>147.14999389648401</v>
      </c>
      <c r="AF298" s="26">
        <v>12053.950194999999</v>
      </c>
      <c r="AG298" s="64">
        <f t="shared" si="52"/>
        <v>-8.0435586759291019E-3</v>
      </c>
      <c r="AH298" s="65">
        <f t="shared" si="52"/>
        <v>-1.7623326257856061E-2</v>
      </c>
      <c r="AI298" s="64">
        <f t="shared" si="52"/>
        <v>-1.7424490643975908E-2</v>
      </c>
      <c r="AJ298" s="65">
        <f t="shared" si="52"/>
        <v>1.2128564252092296E-3</v>
      </c>
      <c r="AK298" s="64">
        <f t="shared" si="52"/>
        <v>-1.5174798643906771E-2</v>
      </c>
      <c r="AL298" s="64">
        <f t="shared" si="52"/>
        <v>-2.7132674192736086E-3</v>
      </c>
      <c r="AM298" s="101">
        <f t="shared" si="45"/>
        <v>-5.1349883607387237E-3</v>
      </c>
      <c r="AN298" s="102">
        <f t="shared" si="46"/>
        <v>-6.2707346907403625E-3</v>
      </c>
      <c r="AO298" s="101">
        <f t="shared" si="47"/>
        <v>-5.738086462388662E-3</v>
      </c>
      <c r="AP298" s="102">
        <f t="shared" si="48"/>
        <v>-3.6222218742602971E-3</v>
      </c>
      <c r="AQ298" s="101">
        <f t="shared" si="49"/>
        <v>-5.8712688879477282E-3</v>
      </c>
      <c r="AR298" s="102">
        <f t="shared" si="51"/>
        <v>-2.9085703151903782E-3</v>
      </c>
      <c r="AS298" s="101">
        <f t="shared" si="51"/>
        <v>-1.1352591567115699E-2</v>
      </c>
      <c r="AT298" s="102">
        <f t="shared" si="51"/>
        <v>-1.1686404181587246E-2</v>
      </c>
      <c r="AU298" s="101">
        <f t="shared" si="51"/>
        <v>4.8350782994695269E-3</v>
      </c>
      <c r="AV298" s="102">
        <f t="shared" si="51"/>
        <v>-9.3035297559590432E-3</v>
      </c>
      <c r="AW298" s="102">
        <f t="shared" si="50"/>
        <v>-6.0832035040765675E-3</v>
      </c>
    </row>
    <row r="299" spans="6:49" x14ac:dyDescent="0.3">
      <c r="F299" s="18">
        <v>43818</v>
      </c>
      <c r="G299" s="22">
        <v>210.55000305175699</v>
      </c>
      <c r="H299" s="26">
        <v>264.850006103515</v>
      </c>
      <c r="I299" s="22">
        <v>446.75</v>
      </c>
      <c r="J299" s="26">
        <v>207.25</v>
      </c>
      <c r="K299" s="22">
        <v>149.350006103515</v>
      </c>
      <c r="Y299" s="93">
        <f t="shared" si="44"/>
        <v>-72</v>
      </c>
      <c r="Z299" s="18">
        <v>43816</v>
      </c>
      <c r="AA299" s="22">
        <v>211.19999694824199</v>
      </c>
      <c r="AB299" s="26">
        <v>258.95001220703102</v>
      </c>
      <c r="AC299" s="22">
        <v>439.39999389648398</v>
      </c>
      <c r="AD299" s="26">
        <v>208</v>
      </c>
      <c r="AE299" s="22">
        <v>152.350006103515</v>
      </c>
      <c r="AF299" s="26">
        <v>12165</v>
      </c>
      <c r="AG299" s="64">
        <f t="shared" si="52"/>
        <v>3.3198842600584569E-3</v>
      </c>
      <c r="AH299" s="65">
        <f t="shared" si="52"/>
        <v>2.2850348344281998E-2</v>
      </c>
      <c r="AI299" s="64">
        <f t="shared" si="52"/>
        <v>4.277731237755928E-2</v>
      </c>
      <c r="AJ299" s="65">
        <f t="shared" si="52"/>
        <v>8.4490544865276629E-3</v>
      </c>
      <c r="AK299" s="64">
        <f t="shared" si="52"/>
        <v>3.4728112292883584E-2</v>
      </c>
      <c r="AL299" s="64">
        <f t="shared" si="52"/>
        <v>9.1705530066307286E-3</v>
      </c>
      <c r="AM299" s="101">
        <f t="shared" si="45"/>
        <v>1.7071918699380659E-2</v>
      </c>
      <c r="AN299" s="102">
        <f t="shared" si="46"/>
        <v>1.0436523506489109E-2</v>
      </c>
      <c r="AO299" s="101">
        <f t="shared" si="47"/>
        <v>9.4464927116944611E-3</v>
      </c>
      <c r="AP299" s="102">
        <f t="shared" si="48"/>
        <v>5.2987052649633515E-3</v>
      </c>
      <c r="AQ299" s="101">
        <f t="shared" si="49"/>
        <v>9.8226877000052379E-3</v>
      </c>
      <c r="AR299" s="102">
        <f t="shared" si="51"/>
        <v>-1.3752034439322203E-2</v>
      </c>
      <c r="AS299" s="101">
        <f t="shared" si="51"/>
        <v>1.2413824837792889E-2</v>
      </c>
      <c r="AT299" s="102">
        <f t="shared" si="51"/>
        <v>3.3330819665864819E-2</v>
      </c>
      <c r="AU299" s="101">
        <f t="shared" si="51"/>
        <v>3.1503492215643114E-3</v>
      </c>
      <c r="AV299" s="102">
        <f t="shared" si="51"/>
        <v>2.4905424592878346E-2</v>
      </c>
      <c r="AW299" s="102">
        <f t="shared" si="50"/>
        <v>1.2009676775755634E-2</v>
      </c>
    </row>
    <row r="300" spans="6:49" x14ac:dyDescent="0.3">
      <c r="F300" s="18">
        <v>43819</v>
      </c>
      <c r="G300" s="22">
        <v>218.80000305175699</v>
      </c>
      <c r="H300" s="26">
        <v>264.70001220703102</v>
      </c>
      <c r="I300" s="22">
        <v>461</v>
      </c>
      <c r="J300" s="26">
        <v>208.39999389648401</v>
      </c>
      <c r="K300" s="22">
        <v>144.25</v>
      </c>
      <c r="Y300" s="93">
        <f t="shared" si="44"/>
        <v>-71</v>
      </c>
      <c r="Z300" s="18">
        <v>43817</v>
      </c>
      <c r="AA300" s="22">
        <v>208.14999389648401</v>
      </c>
      <c r="AB300" s="26">
        <v>264.39999389648398</v>
      </c>
      <c r="AC300" s="22">
        <v>444.75</v>
      </c>
      <c r="AD300" s="26">
        <v>207.30000305175699</v>
      </c>
      <c r="AE300" s="22">
        <v>152.80000305175699</v>
      </c>
      <c r="AF300" s="26">
        <v>12221.650390999999</v>
      </c>
      <c r="AG300" s="64">
        <f t="shared" si="52"/>
        <v>-1.4546593064191236E-2</v>
      </c>
      <c r="AH300" s="65">
        <f t="shared" si="52"/>
        <v>2.0828044882734788E-2</v>
      </c>
      <c r="AI300" s="64">
        <f t="shared" si="52"/>
        <v>1.2102180486003781E-2</v>
      </c>
      <c r="AJ300" s="65">
        <f t="shared" si="52"/>
        <v>-3.3710455381322415E-3</v>
      </c>
      <c r="AK300" s="64">
        <f t="shared" si="52"/>
        <v>2.9493512104793659E-3</v>
      </c>
      <c r="AL300" s="64">
        <f t="shared" si="52"/>
        <v>4.6460249352938661E-3</v>
      </c>
      <c r="AM300" s="101">
        <f t="shared" si="45"/>
        <v>8.6170808803858572E-3</v>
      </c>
      <c r="AN300" s="102">
        <f t="shared" si="46"/>
        <v>4.0755675176505956E-3</v>
      </c>
      <c r="AO300" s="101">
        <f t="shared" si="47"/>
        <v>3.6652664509191505E-3</v>
      </c>
      <c r="AP300" s="102">
        <f t="shared" si="48"/>
        <v>1.9022398340498164E-3</v>
      </c>
      <c r="AQ300" s="101">
        <f t="shared" si="49"/>
        <v>3.8475261284156271E-3</v>
      </c>
      <c r="AR300" s="102">
        <f t="shared" si="51"/>
        <v>-2.3163673944577093E-2</v>
      </c>
      <c r="AS300" s="101">
        <f t="shared" si="51"/>
        <v>1.6752477365084194E-2</v>
      </c>
      <c r="AT300" s="102">
        <f t="shared" si="51"/>
        <v>8.4369140350846299E-3</v>
      </c>
      <c r="AU300" s="101">
        <f t="shared" si="51"/>
        <v>-5.2732853721820577E-3</v>
      </c>
      <c r="AV300" s="102">
        <f t="shared" si="51"/>
        <v>-8.9817491793626114E-4</v>
      </c>
      <c r="AW300" s="102">
        <f t="shared" si="50"/>
        <v>-8.2914856690531754E-4</v>
      </c>
    </row>
    <row r="301" spans="6:49" x14ac:dyDescent="0.3">
      <c r="F301" s="18">
        <v>43822</v>
      </c>
      <c r="G301" s="22">
        <v>214.55000305175699</v>
      </c>
      <c r="H301" s="26">
        <v>263.70001220703102</v>
      </c>
      <c r="I301" s="22">
        <v>462.14999389648398</v>
      </c>
      <c r="J301" s="26">
        <v>211.5</v>
      </c>
      <c r="K301" s="22">
        <v>147.75</v>
      </c>
      <c r="Y301" s="93">
        <f t="shared" si="44"/>
        <v>-70</v>
      </c>
      <c r="Z301" s="18">
        <v>43818</v>
      </c>
      <c r="AA301" s="22">
        <v>210.55000305175699</v>
      </c>
      <c r="AB301" s="26">
        <v>264.850006103515</v>
      </c>
      <c r="AC301" s="22">
        <v>446.75</v>
      </c>
      <c r="AD301" s="26">
        <v>207.25</v>
      </c>
      <c r="AE301" s="22">
        <v>149.350006103515</v>
      </c>
      <c r="AF301" s="26">
        <v>12259.700194999999</v>
      </c>
      <c r="AG301" s="64">
        <f t="shared" si="52"/>
        <v>1.1464224783848545E-2</v>
      </c>
      <c r="AH301" s="65">
        <f t="shared" si="52"/>
        <v>1.7005661425834281E-3</v>
      </c>
      <c r="AI301" s="64">
        <f t="shared" si="52"/>
        <v>4.4868274935928182E-3</v>
      </c>
      <c r="AJ301" s="65">
        <f t="shared" si="52"/>
        <v>-2.4124014778139621E-4</v>
      </c>
      <c r="AK301" s="64">
        <f t="shared" si="52"/>
        <v>-2.2837311175342417E-2</v>
      </c>
      <c r="AL301" s="64">
        <f t="shared" si="52"/>
        <v>3.1084751231123539E-3</v>
      </c>
      <c r="AM301" s="101">
        <f t="shared" si="45"/>
        <v>5.7439117684568919E-3</v>
      </c>
      <c r="AN301" s="102">
        <f t="shared" si="46"/>
        <v>1.9139527521478275E-3</v>
      </c>
      <c r="AO301" s="101">
        <f t="shared" si="47"/>
        <v>1.7006586042476422E-3</v>
      </c>
      <c r="AP301" s="102">
        <f t="shared" si="48"/>
        <v>7.48034422337321E-4</v>
      </c>
      <c r="AQ301" s="101">
        <f t="shared" si="49"/>
        <v>1.8170141264341071E-3</v>
      </c>
      <c r="AR301" s="102">
        <f t="shared" si="51"/>
        <v>5.7203130153916535E-3</v>
      </c>
      <c r="AS301" s="101">
        <f t="shared" si="51"/>
        <v>-2.1338660956439948E-4</v>
      </c>
      <c r="AT301" s="102">
        <f t="shared" si="51"/>
        <v>2.786168889345176E-3</v>
      </c>
      <c r="AU301" s="101">
        <f t="shared" si="51"/>
        <v>-9.8927457011871727E-4</v>
      </c>
      <c r="AV301" s="102">
        <f t="shared" si="51"/>
        <v>-2.4654325301776525E-2</v>
      </c>
      <c r="AW301" s="102">
        <f t="shared" si="50"/>
        <v>-3.4701009153445621E-3</v>
      </c>
    </row>
    <row r="302" spans="6:49" x14ac:dyDescent="0.3">
      <c r="F302" s="18">
        <v>43823</v>
      </c>
      <c r="G302" s="22">
        <v>209.14999389648401</v>
      </c>
      <c r="H302" s="26">
        <v>266.75</v>
      </c>
      <c r="I302" s="22">
        <v>463</v>
      </c>
      <c r="J302" s="26">
        <v>211.44999694824199</v>
      </c>
      <c r="K302" s="22">
        <v>148.05000305175699</v>
      </c>
      <c r="Y302" s="93">
        <f t="shared" si="44"/>
        <v>-69</v>
      </c>
      <c r="Z302" s="18">
        <v>43819</v>
      </c>
      <c r="AA302" s="22">
        <v>218.80000305175699</v>
      </c>
      <c r="AB302" s="26">
        <v>264.70001220703102</v>
      </c>
      <c r="AC302" s="22">
        <v>461</v>
      </c>
      <c r="AD302" s="26">
        <v>208.39999389648401</v>
      </c>
      <c r="AE302" s="22">
        <v>144.25</v>
      </c>
      <c r="AF302" s="26">
        <v>12271.799805000001</v>
      </c>
      <c r="AG302" s="64">
        <f t="shared" si="52"/>
        <v>3.8434915393375277E-2</v>
      </c>
      <c r="AH302" s="65">
        <f t="shared" si="52"/>
        <v>-5.6649568618206297E-4</v>
      </c>
      <c r="AI302" s="64">
        <f t="shared" si="52"/>
        <v>3.1398888957111154E-2</v>
      </c>
      <c r="AJ302" s="65">
        <f t="shared" si="52"/>
        <v>5.5334865763023702E-3</v>
      </c>
      <c r="AK302" s="64">
        <f t="shared" si="52"/>
        <v>-3.4744680141100215E-2</v>
      </c>
      <c r="AL302" s="64">
        <f t="shared" si="52"/>
        <v>9.8645504605682091E-4</v>
      </c>
      <c r="AM302" s="101">
        <f t="shared" si="45"/>
        <v>1.7785621635301938E-3</v>
      </c>
      <c r="AN302" s="102">
        <f t="shared" si="46"/>
        <v>-1.0693586794008065E-3</v>
      </c>
      <c r="AO302" s="101">
        <f t="shared" si="47"/>
        <v>-1.0107574820141696E-3</v>
      </c>
      <c r="AP302" s="102">
        <f t="shared" si="48"/>
        <v>-8.4492018459343741E-4</v>
      </c>
      <c r="AQ302" s="101">
        <f t="shared" si="49"/>
        <v>-9.8535832405164249E-4</v>
      </c>
      <c r="AR302" s="102">
        <f t="shared" si="51"/>
        <v>3.6656353229845083E-2</v>
      </c>
      <c r="AS302" s="101">
        <f t="shared" si="51"/>
        <v>5.0286299321874355E-4</v>
      </c>
      <c r="AT302" s="102">
        <f t="shared" si="51"/>
        <v>3.2409646439125327E-2</v>
      </c>
      <c r="AU302" s="101">
        <f t="shared" si="51"/>
        <v>6.3784067608958078E-3</v>
      </c>
      <c r="AV302" s="102">
        <f t="shared" si="51"/>
        <v>-3.375932181704857E-2</v>
      </c>
      <c r="AW302" s="102">
        <f t="shared" si="50"/>
        <v>8.4375895212072775E-3</v>
      </c>
    </row>
    <row r="303" spans="6:49" x14ac:dyDescent="0.3">
      <c r="F303" s="18">
        <v>43825</v>
      </c>
      <c r="G303" s="22">
        <v>208.94999694824199</v>
      </c>
      <c r="H303" s="26">
        <v>269.14999389648398</v>
      </c>
      <c r="I303" s="22">
        <v>467.89999389648398</v>
      </c>
      <c r="J303" s="26">
        <v>212</v>
      </c>
      <c r="K303" s="22">
        <v>150.69999694824199</v>
      </c>
      <c r="Y303" s="93">
        <f t="shared" si="44"/>
        <v>-68</v>
      </c>
      <c r="Z303" s="18">
        <v>43822</v>
      </c>
      <c r="AA303" s="22">
        <v>214.55000305175699</v>
      </c>
      <c r="AB303" s="26">
        <v>263.70001220703102</v>
      </c>
      <c r="AC303" s="22">
        <v>462.14999389648398</v>
      </c>
      <c r="AD303" s="26">
        <v>211.5</v>
      </c>
      <c r="AE303" s="22">
        <v>147.75</v>
      </c>
      <c r="AF303" s="26">
        <v>12262.75</v>
      </c>
      <c r="AG303" s="64">
        <f t="shared" si="52"/>
        <v>-1.9615258834003835E-2</v>
      </c>
      <c r="AH303" s="65">
        <f t="shared" si="52"/>
        <v>-3.7850156989322121E-3</v>
      </c>
      <c r="AI303" s="64">
        <f t="shared" si="52"/>
        <v>2.4914575073523575E-3</v>
      </c>
      <c r="AJ303" s="65">
        <f t="shared" si="52"/>
        <v>1.4765717894626102E-2</v>
      </c>
      <c r="AK303" s="64">
        <f t="shared" si="52"/>
        <v>2.3973750897998653E-2</v>
      </c>
      <c r="AL303" s="64">
        <f t="shared" si="52"/>
        <v>-7.3771929645007333E-4</v>
      </c>
      <c r="AM303" s="101">
        <f t="shared" si="45"/>
        <v>-1.4433461123666419E-3</v>
      </c>
      <c r="AN303" s="102">
        <f t="shared" si="46"/>
        <v>-3.4933456536998513E-3</v>
      </c>
      <c r="AO303" s="101">
        <f t="shared" si="47"/>
        <v>-3.213825256132469E-3</v>
      </c>
      <c r="AP303" s="102">
        <f t="shared" si="48"/>
        <v>-2.1392205975561619E-3</v>
      </c>
      <c r="AQ303" s="101">
        <f t="shared" si="49"/>
        <v>-3.262329559865852E-3</v>
      </c>
      <c r="AR303" s="102">
        <f t="shared" si="51"/>
        <v>-1.8171912721637193E-2</v>
      </c>
      <c r="AS303" s="101">
        <f t="shared" si="51"/>
        <v>-2.9167004523236078E-4</v>
      </c>
      <c r="AT303" s="102">
        <f t="shared" si="51"/>
        <v>5.7052827634848265E-3</v>
      </c>
      <c r="AU303" s="101">
        <f t="shared" si="51"/>
        <v>1.6904938492182265E-2</v>
      </c>
      <c r="AV303" s="102">
        <f t="shared" si="51"/>
        <v>2.7236080457864506E-2</v>
      </c>
      <c r="AW303" s="102">
        <f t="shared" si="50"/>
        <v>6.2765437893324092E-3</v>
      </c>
    </row>
    <row r="304" spans="6:49" x14ac:dyDescent="0.3">
      <c r="F304" s="18">
        <v>43826</v>
      </c>
      <c r="G304" s="22">
        <v>209.100006103515</v>
      </c>
      <c r="H304" s="26">
        <v>268.89999389648398</v>
      </c>
      <c r="I304" s="22">
        <v>469.5</v>
      </c>
      <c r="J304" s="26">
        <v>210.350006103515</v>
      </c>
      <c r="K304" s="22">
        <v>151.75</v>
      </c>
      <c r="Y304" s="93">
        <f t="shared" si="44"/>
        <v>-67</v>
      </c>
      <c r="Z304" s="18">
        <v>43823</v>
      </c>
      <c r="AA304" s="22">
        <v>209.14999389648401</v>
      </c>
      <c r="AB304" s="26">
        <v>266.75</v>
      </c>
      <c r="AC304" s="22">
        <v>463</v>
      </c>
      <c r="AD304" s="26">
        <v>211.44999694824199</v>
      </c>
      <c r="AE304" s="22">
        <v>148.05000305175699</v>
      </c>
      <c r="AF304" s="26">
        <v>12214.549805000001</v>
      </c>
      <c r="AG304" s="64">
        <f t="shared" si="52"/>
        <v>-2.5491156955797695E-2</v>
      </c>
      <c r="AH304" s="65">
        <f t="shared" si="52"/>
        <v>1.1499750531265117E-2</v>
      </c>
      <c r="AI304" s="64">
        <f t="shared" si="52"/>
        <v>1.8375535822331929E-3</v>
      </c>
      <c r="AJ304" s="65">
        <f t="shared" si="52"/>
        <v>-2.3644900036296938E-4</v>
      </c>
      <c r="AK304" s="64">
        <f t="shared" si="52"/>
        <v>2.0284188744083818E-3</v>
      </c>
      <c r="AL304" s="64">
        <f t="shared" si="52"/>
        <v>-3.9383639278498276E-3</v>
      </c>
      <c r="AM304" s="101">
        <f t="shared" si="45"/>
        <v>-7.4242861901073079E-3</v>
      </c>
      <c r="AN304" s="102">
        <f t="shared" si="46"/>
        <v>-7.9930767450422865E-3</v>
      </c>
      <c r="AO304" s="101">
        <f t="shared" si="47"/>
        <v>-7.3034563740560022E-3</v>
      </c>
      <c r="AP304" s="102">
        <f t="shared" si="48"/>
        <v>-4.5418753442591124E-3</v>
      </c>
      <c r="AQ304" s="101">
        <f t="shared" si="49"/>
        <v>-7.4891502369234999E-3</v>
      </c>
      <c r="AR304" s="102">
        <f t="shared" si="51"/>
        <v>-1.8066870765690388E-2</v>
      </c>
      <c r="AS304" s="101">
        <f t="shared" si="51"/>
        <v>1.9492827276307405E-2</v>
      </c>
      <c r="AT304" s="102">
        <f t="shared" si="51"/>
        <v>9.1410099562891957E-3</v>
      </c>
      <c r="AU304" s="101">
        <f t="shared" si="51"/>
        <v>4.3054263438961427E-3</v>
      </c>
      <c r="AV304" s="102">
        <f t="shared" si="51"/>
        <v>9.5175691113318812E-3</v>
      </c>
      <c r="AW304" s="102">
        <f t="shared" si="50"/>
        <v>4.8779923844268474E-3</v>
      </c>
    </row>
    <row r="305" spans="6:49" x14ac:dyDescent="0.3">
      <c r="F305" s="18">
        <v>43829</v>
      </c>
      <c r="G305" s="22">
        <v>208.64999389648401</v>
      </c>
      <c r="H305" s="26">
        <v>271.100006103515</v>
      </c>
      <c r="I305" s="22">
        <v>474.75</v>
      </c>
      <c r="J305" s="26">
        <v>208.850006103515</v>
      </c>
      <c r="K305" s="22">
        <v>154.5</v>
      </c>
      <c r="Y305" s="93">
        <f t="shared" si="44"/>
        <v>-66</v>
      </c>
      <c r="Z305" s="18">
        <v>43825</v>
      </c>
      <c r="AA305" s="22">
        <v>208.94999694824199</v>
      </c>
      <c r="AB305" s="26">
        <v>269.14999389648398</v>
      </c>
      <c r="AC305" s="22">
        <v>467.89999389648398</v>
      </c>
      <c r="AD305" s="26">
        <v>212</v>
      </c>
      <c r="AE305" s="22">
        <v>150.69999694824199</v>
      </c>
      <c r="AF305" s="26">
        <v>12126.549805000001</v>
      </c>
      <c r="AG305" s="64">
        <f t="shared" si="52"/>
        <v>-9.5669441700834692E-4</v>
      </c>
      <c r="AH305" s="65">
        <f t="shared" si="52"/>
        <v>8.9569321480977761E-3</v>
      </c>
      <c r="AI305" s="64">
        <f t="shared" si="52"/>
        <v>1.052753074144821E-2</v>
      </c>
      <c r="AJ305" s="65">
        <f t="shared" si="52"/>
        <v>2.5977251860428326E-3</v>
      </c>
      <c r="AK305" s="64">
        <f t="shared" si="52"/>
        <v>1.7741010221282893E-2</v>
      </c>
      <c r="AL305" s="64">
        <f t="shared" si="52"/>
        <v>-7.2306004911783872E-3</v>
      </c>
      <c r="AM305" s="101">
        <f t="shared" si="45"/>
        <v>-1.3576381119310227E-2</v>
      </c>
      <c r="AN305" s="102">
        <f t="shared" si="46"/>
        <v>-1.2621575353956931E-2</v>
      </c>
      <c r="AO305" s="101">
        <f t="shared" si="47"/>
        <v>-1.1510119295914282E-2</v>
      </c>
      <c r="AP305" s="102">
        <f t="shared" si="48"/>
        <v>-7.0132861746114361E-3</v>
      </c>
      <c r="AQ305" s="101">
        <f t="shared" si="49"/>
        <v>-1.183692863228898E-2</v>
      </c>
      <c r="AR305" s="102">
        <f t="shared" si="51"/>
        <v>1.261968670230188E-2</v>
      </c>
      <c r="AS305" s="101">
        <f t="shared" si="51"/>
        <v>2.1578507502054707E-2</v>
      </c>
      <c r="AT305" s="102">
        <f t="shared" si="51"/>
        <v>2.2037650037362494E-2</v>
      </c>
      <c r="AU305" s="101">
        <f t="shared" si="51"/>
        <v>9.6110113606542695E-3</v>
      </c>
      <c r="AV305" s="102">
        <f t="shared" si="51"/>
        <v>2.9577938853571871E-2</v>
      </c>
      <c r="AW305" s="102">
        <f t="shared" si="50"/>
        <v>1.9084958891189045E-2</v>
      </c>
    </row>
    <row r="306" spans="6:49" x14ac:dyDescent="0.3">
      <c r="F306" s="18">
        <v>43830</v>
      </c>
      <c r="G306" s="22">
        <v>208.350006103515</v>
      </c>
      <c r="H306" s="26">
        <v>270.04998779296801</v>
      </c>
      <c r="I306" s="22">
        <v>472.04998779296801</v>
      </c>
      <c r="J306" s="26">
        <v>209.64999389648401</v>
      </c>
      <c r="K306" s="22">
        <v>152.44999694824199</v>
      </c>
      <c r="Y306" s="93">
        <f t="shared" si="44"/>
        <v>-65</v>
      </c>
      <c r="Z306" s="18">
        <v>43826</v>
      </c>
      <c r="AA306" s="22">
        <v>209.100006103515</v>
      </c>
      <c r="AB306" s="26">
        <v>268.89999389648398</v>
      </c>
      <c r="AC306" s="22">
        <v>469.5</v>
      </c>
      <c r="AD306" s="26">
        <v>210.350006103515</v>
      </c>
      <c r="AE306" s="22">
        <v>151.75</v>
      </c>
      <c r="AF306" s="26">
        <v>12245.799805000001</v>
      </c>
      <c r="AG306" s="64">
        <f t="shared" si="52"/>
        <v>7.1766133532499723E-4</v>
      </c>
      <c r="AH306" s="65">
        <f t="shared" si="52"/>
        <v>-9.2928175323041587E-4</v>
      </c>
      <c r="AI306" s="64">
        <f t="shared" si="52"/>
        <v>3.4137138206352599E-3</v>
      </c>
      <c r="AJ306" s="65">
        <f t="shared" si="52"/>
        <v>-7.8134356194858E-3</v>
      </c>
      <c r="AK306" s="64">
        <f t="shared" si="52"/>
        <v>6.9433445577088103E-3</v>
      </c>
      <c r="AL306" s="64">
        <f t="shared" si="52"/>
        <v>9.7857575106329864E-3</v>
      </c>
      <c r="AM306" s="101">
        <f t="shared" si="45"/>
        <v>1.8221531261142784E-2</v>
      </c>
      <c r="AN306" s="102">
        <f t="shared" si="46"/>
        <v>1.130142890930548E-2</v>
      </c>
      <c r="AO306" s="101">
        <f t="shared" si="47"/>
        <v>1.023257169677505E-2</v>
      </c>
      <c r="AP306" s="102">
        <f t="shared" si="48"/>
        <v>5.7605259892115242E-3</v>
      </c>
      <c r="AQ306" s="101">
        <f t="shared" si="49"/>
        <v>1.0635136258843995E-2</v>
      </c>
      <c r="AR306" s="102">
        <f t="shared" si="51"/>
        <v>-1.7503869925817785E-2</v>
      </c>
      <c r="AS306" s="101">
        <f t="shared" si="51"/>
        <v>-1.2230710662535896E-2</v>
      </c>
      <c r="AT306" s="102">
        <f t="shared" si="51"/>
        <v>-6.8188578761397903E-3</v>
      </c>
      <c r="AU306" s="101">
        <f t="shared" si="51"/>
        <v>-1.3573961608697324E-2</v>
      </c>
      <c r="AV306" s="102">
        <f t="shared" si="51"/>
        <v>-3.6917917011351845E-3</v>
      </c>
      <c r="AW306" s="102">
        <f t="shared" si="50"/>
        <v>-1.0763838354865196E-2</v>
      </c>
    </row>
    <row r="307" spans="6:49" x14ac:dyDescent="0.3">
      <c r="F307" s="18">
        <v>43831</v>
      </c>
      <c r="G307" s="22">
        <v>207.850006103515</v>
      </c>
      <c r="H307" s="26">
        <v>268.100006103515</v>
      </c>
      <c r="I307" s="22">
        <v>467.75</v>
      </c>
      <c r="J307" s="26">
        <v>210.100006103515</v>
      </c>
      <c r="K307" s="22">
        <v>154.600006103515</v>
      </c>
      <c r="Y307" s="93">
        <f t="shared" si="44"/>
        <v>-64</v>
      </c>
      <c r="Z307" s="18">
        <v>43829</v>
      </c>
      <c r="AA307" s="22">
        <v>208.64999389648401</v>
      </c>
      <c r="AB307" s="26">
        <v>271.100006103515</v>
      </c>
      <c r="AC307" s="22">
        <v>474.75</v>
      </c>
      <c r="AD307" s="26">
        <v>208.850006103515</v>
      </c>
      <c r="AE307" s="22">
        <v>154.5</v>
      </c>
      <c r="AF307" s="26">
        <v>12255.849609000001</v>
      </c>
      <c r="AG307" s="64">
        <f t="shared" si="52"/>
        <v>-2.1544578388942447E-3</v>
      </c>
      <c r="AH307" s="65">
        <f t="shared" si="52"/>
        <v>8.148238441777287E-3</v>
      </c>
      <c r="AI307" s="64">
        <f t="shared" si="52"/>
        <v>1.112005104407764E-2</v>
      </c>
      <c r="AJ307" s="65">
        <f t="shared" si="52"/>
        <v>-7.1565188849471786E-3</v>
      </c>
      <c r="AK307" s="64">
        <f t="shared" si="52"/>
        <v>1.7959666398192423E-2</v>
      </c>
      <c r="AL307" s="64">
        <f t="shared" si="52"/>
        <v>8.2033698170906437E-4</v>
      </c>
      <c r="AM307" s="101">
        <f t="shared" si="45"/>
        <v>1.4681427627172739E-3</v>
      </c>
      <c r="AN307" s="102">
        <f t="shared" si="46"/>
        <v>-1.3029012013184369E-3</v>
      </c>
      <c r="AO307" s="101">
        <f t="shared" si="47"/>
        <v>-1.2230152248891416E-3</v>
      </c>
      <c r="AP307" s="102">
        <f t="shared" si="48"/>
        <v>-9.6962142505689131E-4</v>
      </c>
      <c r="AQ307" s="101">
        <f t="shared" si="49"/>
        <v>-1.2047364025579135E-3</v>
      </c>
      <c r="AR307" s="102">
        <f t="shared" si="51"/>
        <v>-3.6226006016115185E-3</v>
      </c>
      <c r="AS307" s="101">
        <f t="shared" si="51"/>
        <v>9.4511396430957233E-3</v>
      </c>
      <c r="AT307" s="102">
        <f t="shared" si="51"/>
        <v>1.2343066268966781E-2</v>
      </c>
      <c r="AU307" s="101">
        <f t="shared" si="51"/>
        <v>-6.1868974598902875E-3</v>
      </c>
      <c r="AV307" s="102">
        <f t="shared" si="51"/>
        <v>1.9164402800750335E-2</v>
      </c>
      <c r="AW307" s="102">
        <f t="shared" si="50"/>
        <v>6.2298221302622067E-3</v>
      </c>
    </row>
    <row r="308" spans="6:49" x14ac:dyDescent="0.3">
      <c r="F308" s="18">
        <v>43832</v>
      </c>
      <c r="G308" s="22">
        <v>211.19999694824199</v>
      </c>
      <c r="H308" s="26">
        <v>276.45001220703102</v>
      </c>
      <c r="I308" s="22">
        <v>484.850006103515</v>
      </c>
      <c r="J308" s="26">
        <v>214.14999389648401</v>
      </c>
      <c r="K308" s="22">
        <v>159.44999694824199</v>
      </c>
      <c r="Y308" s="93">
        <f t="shared" si="44"/>
        <v>-63</v>
      </c>
      <c r="Z308" s="18">
        <v>43830</v>
      </c>
      <c r="AA308" s="22">
        <v>208.350006103515</v>
      </c>
      <c r="AB308" s="26">
        <v>270.04998779296801</v>
      </c>
      <c r="AC308" s="22">
        <v>472.04998779296801</v>
      </c>
      <c r="AD308" s="26">
        <v>209.64999389648401</v>
      </c>
      <c r="AE308" s="22">
        <v>152.44999694824199</v>
      </c>
      <c r="AF308" s="26">
        <v>12168.450194999999</v>
      </c>
      <c r="AG308" s="64">
        <f t="shared" si="52"/>
        <v>-1.4387906221576168E-3</v>
      </c>
      <c r="AH308" s="65">
        <f t="shared" si="52"/>
        <v>-3.8806971824670829E-3</v>
      </c>
      <c r="AI308" s="64">
        <f t="shared" si="52"/>
        <v>-5.7034633734865331E-3</v>
      </c>
      <c r="AJ308" s="65">
        <f t="shared" si="52"/>
        <v>3.8231243363083894E-3</v>
      </c>
      <c r="AK308" s="64">
        <f t="shared" si="52"/>
        <v>-1.3357442921627773E-2</v>
      </c>
      <c r="AL308" s="64">
        <f t="shared" si="52"/>
        <v>-7.156789570078685E-3</v>
      </c>
      <c r="AM308" s="101">
        <f t="shared" si="45"/>
        <v>-1.3438453061990381E-2</v>
      </c>
      <c r="AN308" s="102">
        <f t="shared" si="46"/>
        <v>-1.2517805852871239E-2</v>
      </c>
      <c r="AO308" s="101">
        <f t="shared" si="47"/>
        <v>-1.1415807219899793E-2</v>
      </c>
      <c r="AP308" s="102">
        <f t="shared" si="48"/>
        <v>-6.9578779114762819E-3</v>
      </c>
      <c r="AQ308" s="101">
        <f t="shared" si="49"/>
        <v>-1.1739452791192416E-2</v>
      </c>
      <c r="AR308" s="102">
        <f t="shared" si="51"/>
        <v>1.1999662439832765E-2</v>
      </c>
      <c r="AS308" s="101">
        <f t="shared" si="51"/>
        <v>8.6371086704041568E-3</v>
      </c>
      <c r="AT308" s="102">
        <f t="shared" si="51"/>
        <v>5.7123438464132597E-3</v>
      </c>
      <c r="AU308" s="101">
        <f t="shared" si="51"/>
        <v>1.0781002247784671E-2</v>
      </c>
      <c r="AV308" s="102">
        <f t="shared" si="51"/>
        <v>-1.6179901304353567E-3</v>
      </c>
      <c r="AW308" s="102">
        <f t="shared" si="50"/>
        <v>7.1024254147999E-3</v>
      </c>
    </row>
    <row r="309" spans="6:49" x14ac:dyDescent="0.3">
      <c r="F309" s="18">
        <v>43833</v>
      </c>
      <c r="G309" s="22">
        <v>208.30000305175699</v>
      </c>
      <c r="H309" s="26">
        <v>272.45001220703102</v>
      </c>
      <c r="I309" s="22">
        <v>483.70001220703102</v>
      </c>
      <c r="J309" s="26">
        <v>215.25</v>
      </c>
      <c r="K309" s="22">
        <v>157.75</v>
      </c>
      <c r="Y309" s="93">
        <f t="shared" si="44"/>
        <v>-62</v>
      </c>
      <c r="Z309" s="18">
        <v>43831</v>
      </c>
      <c r="AA309" s="22">
        <v>207.850006103515</v>
      </c>
      <c r="AB309" s="26">
        <v>268.100006103515</v>
      </c>
      <c r="AC309" s="22">
        <v>467.75</v>
      </c>
      <c r="AD309" s="26">
        <v>210.100006103515</v>
      </c>
      <c r="AE309" s="22">
        <v>154.600006103515</v>
      </c>
      <c r="AF309" s="26">
        <v>12182.5</v>
      </c>
      <c r="AG309" s="64">
        <f t="shared" si="52"/>
        <v>-2.4026920993456928E-3</v>
      </c>
      <c r="AH309" s="65">
        <f t="shared" si="52"/>
        <v>-7.247013828312116E-3</v>
      </c>
      <c r="AI309" s="64">
        <f t="shared" si="52"/>
        <v>-9.1509211647096481E-3</v>
      </c>
      <c r="AJ309" s="65">
        <f t="shared" si="52"/>
        <v>2.1441923975899025E-3</v>
      </c>
      <c r="AK309" s="64">
        <f t="shared" si="52"/>
        <v>1.4004522216546968E-2</v>
      </c>
      <c r="AL309" s="64">
        <f t="shared" si="52"/>
        <v>1.1539431887901464E-3</v>
      </c>
      <c r="AM309" s="101">
        <f t="shared" si="45"/>
        <v>2.0915417850703713E-3</v>
      </c>
      <c r="AN309" s="102">
        <f t="shared" si="46"/>
        <v>-8.3388998790825974E-4</v>
      </c>
      <c r="AO309" s="101">
        <f t="shared" si="47"/>
        <v>-7.9674911829718067E-4</v>
      </c>
      <c r="AP309" s="102">
        <f t="shared" si="48"/>
        <v>-7.1919045589853537E-4</v>
      </c>
      <c r="AQ309" s="101">
        <f t="shared" si="49"/>
        <v>-7.6417089889298153E-4</v>
      </c>
      <c r="AR309" s="102">
        <f t="shared" si="51"/>
        <v>-4.4942338844160641E-3</v>
      </c>
      <c r="AS309" s="101">
        <f t="shared" si="51"/>
        <v>-6.4131238404038565E-3</v>
      </c>
      <c r="AT309" s="102">
        <f t="shared" si="51"/>
        <v>-8.3541720464124676E-3</v>
      </c>
      <c r="AU309" s="101">
        <f t="shared" si="51"/>
        <v>2.8633828534884377E-3</v>
      </c>
      <c r="AV309" s="102">
        <f t="shared" si="51"/>
        <v>1.4768693115439949E-2</v>
      </c>
      <c r="AW309" s="102">
        <f t="shared" si="50"/>
        <v>-3.2589076046080079E-4</v>
      </c>
    </row>
    <row r="310" spans="6:49" x14ac:dyDescent="0.3">
      <c r="F310" s="18">
        <v>43836</v>
      </c>
      <c r="G310" s="22">
        <v>199.55000305175699</v>
      </c>
      <c r="H310" s="26">
        <v>264.25</v>
      </c>
      <c r="I310" s="22">
        <v>473.25</v>
      </c>
      <c r="J310" s="26">
        <v>211.850006103515</v>
      </c>
      <c r="K310" s="22">
        <v>150.55000305175699</v>
      </c>
      <c r="Y310" s="93">
        <f t="shared" si="44"/>
        <v>-61</v>
      </c>
      <c r="Z310" s="18">
        <v>43832</v>
      </c>
      <c r="AA310" s="22">
        <v>211.19999694824199</v>
      </c>
      <c r="AB310" s="26">
        <v>276.45001220703102</v>
      </c>
      <c r="AC310" s="22">
        <v>484.850006103515</v>
      </c>
      <c r="AD310" s="26">
        <v>214.14999389648401</v>
      </c>
      <c r="AE310" s="22">
        <v>159.44999694824199</v>
      </c>
      <c r="AF310" s="26">
        <v>12282.200194999999</v>
      </c>
      <c r="AG310" s="64">
        <f t="shared" si="52"/>
        <v>1.5988842318849717E-2</v>
      </c>
      <c r="AH310" s="65">
        <f t="shared" si="52"/>
        <v>3.066994893259184E-2</v>
      </c>
      <c r="AI310" s="64">
        <f t="shared" si="52"/>
        <v>3.5905612184816561E-2</v>
      </c>
      <c r="AJ310" s="65">
        <f t="shared" si="52"/>
        <v>1.9093038658776346E-2</v>
      </c>
      <c r="AK310" s="64">
        <f t="shared" si="52"/>
        <v>3.0889198684068402E-2</v>
      </c>
      <c r="AL310" s="64">
        <f t="shared" si="52"/>
        <v>8.1505799085697765E-3</v>
      </c>
      <c r="AM310" s="101">
        <f t="shared" si="45"/>
        <v>1.5165928287148564E-2</v>
      </c>
      <c r="AN310" s="102">
        <f t="shared" si="46"/>
        <v>9.0025609176244605E-3</v>
      </c>
      <c r="AO310" s="101">
        <f t="shared" si="47"/>
        <v>8.143219714638654E-3</v>
      </c>
      <c r="AP310" s="102">
        <f t="shared" si="48"/>
        <v>4.5330335057422386E-3</v>
      </c>
      <c r="AQ310" s="101">
        <f t="shared" si="49"/>
        <v>8.4756954914259539E-3</v>
      </c>
      <c r="AR310" s="102">
        <f t="shared" si="51"/>
        <v>8.229140317011531E-4</v>
      </c>
      <c r="AS310" s="101">
        <f t="shared" si="51"/>
        <v>2.1667388014967377E-2</v>
      </c>
      <c r="AT310" s="102">
        <f t="shared" si="51"/>
        <v>2.7762392470177907E-2</v>
      </c>
      <c r="AU310" s="101">
        <f t="shared" si="51"/>
        <v>1.4560005153034107E-2</v>
      </c>
      <c r="AV310" s="102">
        <f t="shared" si="51"/>
        <v>2.2413503192642448E-2</v>
      </c>
      <c r="AW310" s="102">
        <f t="shared" si="50"/>
        <v>1.7445240572504597E-2</v>
      </c>
    </row>
    <row r="311" spans="6:49" x14ac:dyDescent="0.3">
      <c r="F311" s="18">
        <v>43837</v>
      </c>
      <c r="G311" s="22">
        <v>204.05000305175699</v>
      </c>
      <c r="H311" s="26">
        <v>265.25</v>
      </c>
      <c r="I311" s="22">
        <v>476.100006103515</v>
      </c>
      <c r="J311" s="26">
        <v>213.05000305175699</v>
      </c>
      <c r="K311" s="22">
        <v>156</v>
      </c>
      <c r="Y311" s="93">
        <f t="shared" si="44"/>
        <v>-60</v>
      </c>
      <c r="Z311" s="18">
        <v>43833</v>
      </c>
      <c r="AA311" s="22">
        <v>208.30000305175699</v>
      </c>
      <c r="AB311" s="26">
        <v>272.45001220703102</v>
      </c>
      <c r="AC311" s="22">
        <v>483.70001220703102</v>
      </c>
      <c r="AD311" s="26">
        <v>215.25</v>
      </c>
      <c r="AE311" s="22">
        <v>157.75</v>
      </c>
      <c r="AF311" s="26">
        <v>12226.650390999999</v>
      </c>
      <c r="AG311" s="64">
        <f t="shared" si="52"/>
        <v>-1.3826174464790633E-2</v>
      </c>
      <c r="AH311" s="65">
        <f t="shared" si="52"/>
        <v>-1.4574861106548617E-2</v>
      </c>
      <c r="AI311" s="64">
        <f t="shared" si="52"/>
        <v>-2.3746722732972416E-3</v>
      </c>
      <c r="AJ311" s="65">
        <f t="shared" si="52"/>
        <v>5.1234677475860448E-3</v>
      </c>
      <c r="AK311" s="64">
        <f t="shared" si="52"/>
        <v>-1.0718872895465104E-2</v>
      </c>
      <c r="AL311" s="64">
        <f t="shared" si="52"/>
        <v>-4.5330480862215356E-3</v>
      </c>
      <c r="AM311" s="101">
        <f t="shared" si="45"/>
        <v>-8.5355530522604247E-3</v>
      </c>
      <c r="AN311" s="102">
        <f t="shared" si="46"/>
        <v>-8.8291329478153227E-3</v>
      </c>
      <c r="AO311" s="101">
        <f t="shared" si="47"/>
        <v>-8.0633154398059813E-3</v>
      </c>
      <c r="AP311" s="102">
        <f t="shared" si="48"/>
        <v>-4.9882918885650511E-3</v>
      </c>
      <c r="AQ311" s="101">
        <f t="shared" si="49"/>
        <v>-8.2744993107520624E-3</v>
      </c>
      <c r="AR311" s="102">
        <f t="shared" si="51"/>
        <v>-5.2906214125302085E-3</v>
      </c>
      <c r="AS311" s="101">
        <f t="shared" si="51"/>
        <v>-5.7457281587332942E-3</v>
      </c>
      <c r="AT311" s="102">
        <f t="shared" si="51"/>
        <v>5.6886431665087393E-3</v>
      </c>
      <c r="AU311" s="101">
        <f t="shared" si="51"/>
        <v>1.0111759636151095E-2</v>
      </c>
      <c r="AV311" s="102">
        <f t="shared" si="51"/>
        <v>-2.4443735847130416E-3</v>
      </c>
      <c r="AW311" s="102">
        <f t="shared" si="50"/>
        <v>4.6393592933665804E-4</v>
      </c>
    </row>
    <row r="312" spans="6:49" x14ac:dyDescent="0.3">
      <c r="F312" s="18">
        <v>43838</v>
      </c>
      <c r="G312" s="22">
        <v>201.5</v>
      </c>
      <c r="H312" s="26">
        <v>262.5</v>
      </c>
      <c r="I312" s="22">
        <v>475.25</v>
      </c>
      <c r="J312" s="26">
        <v>211</v>
      </c>
      <c r="K312" s="22">
        <v>157.350006103515</v>
      </c>
      <c r="Y312" s="93">
        <f t="shared" si="44"/>
        <v>-59</v>
      </c>
      <c r="Z312" s="18">
        <v>43836</v>
      </c>
      <c r="AA312" s="22">
        <v>199.55000305175699</v>
      </c>
      <c r="AB312" s="26">
        <v>264.25</v>
      </c>
      <c r="AC312" s="22">
        <v>473.25</v>
      </c>
      <c r="AD312" s="26">
        <v>211.850006103515</v>
      </c>
      <c r="AE312" s="22">
        <v>150.55000305175699</v>
      </c>
      <c r="AF312" s="26">
        <v>11993.049805000001</v>
      </c>
      <c r="AG312" s="64">
        <f t="shared" si="52"/>
        <v>-4.291451612976644E-2</v>
      </c>
      <c r="AH312" s="65">
        <f t="shared" si="52"/>
        <v>-3.0559531083424473E-2</v>
      </c>
      <c r="AI312" s="64">
        <f t="shared" si="52"/>
        <v>-2.1841114976286047E-2</v>
      </c>
      <c r="AJ312" s="65">
        <f t="shared" si="52"/>
        <v>-1.5921637424722423E-2</v>
      </c>
      <c r="AK312" s="64">
        <f t="shared" si="52"/>
        <v>-4.6716226222859272E-2</v>
      </c>
      <c r="AL312" s="64">
        <f t="shared" si="52"/>
        <v>-1.9290728477755242E-2</v>
      </c>
      <c r="AM312" s="101">
        <f t="shared" si="45"/>
        <v>-3.6112748359197769E-2</v>
      </c>
      <c r="AN312" s="102">
        <f t="shared" si="46"/>
        <v>-2.9576701310266521E-2</v>
      </c>
      <c r="AO312" s="101">
        <f t="shared" si="47"/>
        <v>-2.6919975865487635E-2</v>
      </c>
      <c r="AP312" s="102">
        <f t="shared" si="48"/>
        <v>-1.6066563588955814E-2</v>
      </c>
      <c r="AQ312" s="101">
        <f t="shared" si="49"/>
        <v>-2.7763719704789604E-2</v>
      </c>
      <c r="AR312" s="102">
        <f t="shared" si="51"/>
        <v>-6.8017677705686716E-3</v>
      </c>
      <c r="AS312" s="101">
        <f t="shared" si="51"/>
        <v>-9.8282977315795189E-4</v>
      </c>
      <c r="AT312" s="102">
        <f t="shared" si="51"/>
        <v>5.0788608892015884E-3</v>
      </c>
      <c r="AU312" s="101">
        <f t="shared" si="51"/>
        <v>1.4492616423339086E-4</v>
      </c>
      <c r="AV312" s="102">
        <f t="shared" si="51"/>
        <v>-1.8952506518069668E-2</v>
      </c>
      <c r="AW312" s="102">
        <f t="shared" si="50"/>
        <v>-4.3026634016722623E-3</v>
      </c>
    </row>
    <row r="313" spans="6:49" x14ac:dyDescent="0.3">
      <c r="F313" s="18">
        <v>43839</v>
      </c>
      <c r="G313" s="22">
        <v>208</v>
      </c>
      <c r="H313" s="26">
        <v>278.100006103515</v>
      </c>
      <c r="I313" s="22">
        <v>483.14999389648398</v>
      </c>
      <c r="J313" s="26">
        <v>213.25</v>
      </c>
      <c r="K313" s="22">
        <v>158.14999389648401</v>
      </c>
      <c r="Y313" s="93">
        <f t="shared" si="44"/>
        <v>-58</v>
      </c>
      <c r="Z313" s="18">
        <v>43837</v>
      </c>
      <c r="AA313" s="22">
        <v>204.05000305175699</v>
      </c>
      <c r="AB313" s="26">
        <v>265.25</v>
      </c>
      <c r="AC313" s="22">
        <v>476.100006103515</v>
      </c>
      <c r="AD313" s="26">
        <v>213.05000305175699</v>
      </c>
      <c r="AE313" s="22">
        <v>156</v>
      </c>
      <c r="AF313" s="26">
        <v>12052.950194999999</v>
      </c>
      <c r="AG313" s="64">
        <f t="shared" si="52"/>
        <v>2.2300230019804614E-2</v>
      </c>
      <c r="AH313" s="65">
        <f t="shared" si="52"/>
        <v>3.777152743745394E-3</v>
      </c>
      <c r="AI313" s="64">
        <f t="shared" si="52"/>
        <v>6.0041389308579567E-3</v>
      </c>
      <c r="AJ313" s="65">
        <f t="shared" si="52"/>
        <v>5.6483883869382495E-3</v>
      </c>
      <c r="AK313" s="64">
        <f t="shared" si="52"/>
        <v>3.5560732051073747E-2</v>
      </c>
      <c r="AL313" s="64">
        <f t="shared" si="52"/>
        <v>4.9821603512861263E-3</v>
      </c>
      <c r="AM313" s="101">
        <f t="shared" si="45"/>
        <v>9.245206152817903E-3</v>
      </c>
      <c r="AN313" s="102">
        <f t="shared" si="46"/>
        <v>4.548134502252138E-3</v>
      </c>
      <c r="AO313" s="101">
        <f t="shared" si="47"/>
        <v>4.0947642600767161E-3</v>
      </c>
      <c r="AP313" s="102">
        <f t="shared" si="48"/>
        <v>2.1545694256719814E-3</v>
      </c>
      <c r="AQ313" s="101">
        <f t="shared" si="49"/>
        <v>4.2914317443871509E-3</v>
      </c>
      <c r="AR313" s="102">
        <f t="shared" si="51"/>
        <v>1.3055023866986711E-2</v>
      </c>
      <c r="AS313" s="101">
        <f t="shared" si="51"/>
        <v>-7.7098175850674397E-4</v>
      </c>
      <c r="AT313" s="102">
        <f t="shared" si="51"/>
        <v>1.9093746707812406E-3</v>
      </c>
      <c r="AU313" s="101">
        <f t="shared" si="51"/>
        <v>3.4938189612662681E-3</v>
      </c>
      <c r="AV313" s="102">
        <f t="shared" si="51"/>
        <v>3.1269300306686593E-2</v>
      </c>
      <c r="AW313" s="102">
        <f t="shared" si="50"/>
        <v>9.7913072094428129E-3</v>
      </c>
    </row>
    <row r="314" spans="6:49" x14ac:dyDescent="0.3">
      <c r="F314" s="18">
        <v>43840</v>
      </c>
      <c r="G314" s="22">
        <v>209.100006103515</v>
      </c>
      <c r="H314" s="26">
        <v>277.89999389648398</v>
      </c>
      <c r="I314" s="22">
        <v>486.20001220703102</v>
      </c>
      <c r="J314" s="26">
        <v>219.100006103515</v>
      </c>
      <c r="K314" s="22">
        <v>159.94999694824199</v>
      </c>
      <c r="Y314" s="93">
        <f t="shared" si="44"/>
        <v>-57</v>
      </c>
      <c r="Z314" s="18">
        <v>43838</v>
      </c>
      <c r="AA314" s="22">
        <v>201.5</v>
      </c>
      <c r="AB314" s="26">
        <v>262.5</v>
      </c>
      <c r="AC314" s="22">
        <v>475.25</v>
      </c>
      <c r="AD314" s="26">
        <v>211</v>
      </c>
      <c r="AE314" s="22">
        <v>157.350006103515</v>
      </c>
      <c r="AF314" s="26">
        <v>12025.349609000001</v>
      </c>
      <c r="AG314" s="64">
        <f t="shared" si="52"/>
        <v>-1.2575695421004297E-2</v>
      </c>
      <c r="AH314" s="65">
        <f t="shared" si="52"/>
        <v>-1.0421695462414072E-2</v>
      </c>
      <c r="AI314" s="64">
        <f t="shared" si="52"/>
        <v>-1.7869476517516779E-3</v>
      </c>
      <c r="AJ314" s="65">
        <f t="shared" si="52"/>
        <v>-9.6687607939896017E-3</v>
      </c>
      <c r="AK314" s="64">
        <f t="shared" si="52"/>
        <v>8.6166550502966566E-3</v>
      </c>
      <c r="AL314" s="64">
        <f t="shared" si="52"/>
        <v>-2.29257034869132E-3</v>
      </c>
      <c r="AM314" s="101">
        <f t="shared" si="45"/>
        <v>-4.3488454864723924E-3</v>
      </c>
      <c r="AN314" s="102">
        <f t="shared" si="46"/>
        <v>-5.6792839342382512E-3</v>
      </c>
      <c r="AO314" s="101">
        <f t="shared" si="47"/>
        <v>-5.2005398025084092E-3</v>
      </c>
      <c r="AP314" s="102">
        <f t="shared" si="48"/>
        <v>-3.3064136762359793E-3</v>
      </c>
      <c r="AQ314" s="101">
        <f t="shared" si="49"/>
        <v>-5.3156898463791163E-3</v>
      </c>
      <c r="AR314" s="102">
        <f t="shared" si="51"/>
        <v>-8.2268499345319046E-3</v>
      </c>
      <c r="AS314" s="101">
        <f t="shared" si="51"/>
        <v>-4.742411528175821E-3</v>
      </c>
      <c r="AT314" s="102">
        <f t="shared" si="51"/>
        <v>3.4135921507567313E-3</v>
      </c>
      <c r="AU314" s="101">
        <f t="shared" si="51"/>
        <v>-6.3623471177536219E-3</v>
      </c>
      <c r="AV314" s="102">
        <f t="shared" si="51"/>
        <v>1.3932344896675773E-2</v>
      </c>
      <c r="AW314" s="102">
        <f t="shared" si="50"/>
        <v>-3.971343066057686E-4</v>
      </c>
    </row>
    <row r="315" spans="6:49" x14ac:dyDescent="0.3">
      <c r="F315" s="18">
        <v>43843</v>
      </c>
      <c r="G315" s="22">
        <v>213.600006103515</v>
      </c>
      <c r="H315" s="26">
        <v>278.600006103515</v>
      </c>
      <c r="I315" s="22">
        <v>495.75</v>
      </c>
      <c r="J315" s="26">
        <v>215.80000305175699</v>
      </c>
      <c r="K315" s="22">
        <v>160.44999694824199</v>
      </c>
      <c r="Y315" s="93">
        <f t="shared" si="44"/>
        <v>-56</v>
      </c>
      <c r="Z315" s="18">
        <v>43839</v>
      </c>
      <c r="AA315" s="22">
        <v>208</v>
      </c>
      <c r="AB315" s="26">
        <v>278.100006103515</v>
      </c>
      <c r="AC315" s="22">
        <v>483.14999389648398</v>
      </c>
      <c r="AD315" s="26">
        <v>213.25</v>
      </c>
      <c r="AE315" s="22">
        <v>158.14999389648401</v>
      </c>
      <c r="AF315" s="26">
        <v>12215.900390999999</v>
      </c>
      <c r="AG315" s="64">
        <f t="shared" si="52"/>
        <v>3.174869831458027E-2</v>
      </c>
      <c r="AH315" s="65">
        <f t="shared" si="52"/>
        <v>5.7729701155435825E-2</v>
      </c>
      <c r="AI315" s="64">
        <f t="shared" si="52"/>
        <v>1.6486170444022907E-2</v>
      </c>
      <c r="AJ315" s="65">
        <f t="shared" si="52"/>
        <v>1.0607052895721921E-2</v>
      </c>
      <c r="AK315" s="64">
        <f t="shared" si="52"/>
        <v>5.0712488586145688E-3</v>
      </c>
      <c r="AL315" s="64">
        <f t="shared" si="52"/>
        <v>1.5721524821986389E-2</v>
      </c>
      <c r="AM315" s="101">
        <f t="shared" si="45"/>
        <v>2.9313505751634873E-2</v>
      </c>
      <c r="AN315" s="102">
        <f t="shared" si="46"/>
        <v>1.9646421808498436E-2</v>
      </c>
      <c r="AO315" s="101">
        <f t="shared" si="47"/>
        <v>1.7817012177019125E-2</v>
      </c>
      <c r="AP315" s="102">
        <f t="shared" si="48"/>
        <v>1.0216378215364592E-2</v>
      </c>
      <c r="AQ315" s="101">
        <f t="shared" si="49"/>
        <v>1.8474002142201674E-2</v>
      </c>
      <c r="AR315" s="102">
        <f t="shared" si="51"/>
        <v>2.4351925629453978E-3</v>
      </c>
      <c r="AS315" s="101">
        <f t="shared" si="51"/>
        <v>3.8083279346937393E-2</v>
      </c>
      <c r="AT315" s="102">
        <f t="shared" si="51"/>
        <v>-1.3308417329962186E-3</v>
      </c>
      <c r="AU315" s="101">
        <f t="shared" si="51"/>
        <v>3.9067468035732834E-4</v>
      </c>
      <c r="AV315" s="102">
        <f t="shared" si="51"/>
        <v>-1.3402753283587105E-2</v>
      </c>
      <c r="AW315" s="102">
        <f t="shared" si="50"/>
        <v>5.2351103147313593E-3</v>
      </c>
    </row>
    <row r="316" spans="6:49" x14ac:dyDescent="0.3">
      <c r="F316" s="18">
        <v>43844</v>
      </c>
      <c r="G316" s="22">
        <v>214.350006103515</v>
      </c>
      <c r="H316" s="26">
        <v>280.89999389648398</v>
      </c>
      <c r="I316" s="22">
        <v>498.600006103515</v>
      </c>
      <c r="J316" s="26">
        <v>214.05000305175699</v>
      </c>
      <c r="K316" s="22">
        <v>165</v>
      </c>
      <c r="Y316" s="93">
        <f t="shared" si="44"/>
        <v>-55</v>
      </c>
      <c r="Z316" s="18">
        <v>43840</v>
      </c>
      <c r="AA316" s="22">
        <v>209.100006103515</v>
      </c>
      <c r="AB316" s="26">
        <v>277.89999389648398</v>
      </c>
      <c r="AC316" s="22">
        <v>486.20001220703102</v>
      </c>
      <c r="AD316" s="26">
        <v>219.100006103515</v>
      </c>
      <c r="AE316" s="22">
        <v>159.94999694824199</v>
      </c>
      <c r="AF316" s="26">
        <v>12256.799805000001</v>
      </c>
      <c r="AG316" s="64">
        <f t="shared" si="52"/>
        <v>5.2745559227243138E-3</v>
      </c>
      <c r="AH316" s="65">
        <f t="shared" si="52"/>
        <v>-7.1946840165033475E-4</v>
      </c>
      <c r="AI316" s="64">
        <f t="shared" si="52"/>
        <v>6.292935176476752E-3</v>
      </c>
      <c r="AJ316" s="65">
        <f t="shared" si="52"/>
        <v>2.7063088086843295E-2</v>
      </c>
      <c r="AK316" s="64">
        <f t="shared" si="52"/>
        <v>1.1317336157628866E-2</v>
      </c>
      <c r="AL316" s="64">
        <f t="shared" si="52"/>
        <v>3.3424552051725003E-3</v>
      </c>
      <c r="AM316" s="101">
        <f t="shared" si="45"/>
        <v>6.1811427051430947E-3</v>
      </c>
      <c r="AN316" s="102">
        <f t="shared" si="46"/>
        <v>2.2429013144693024E-3</v>
      </c>
      <c r="AO316" s="101">
        <f t="shared" si="47"/>
        <v>1.999627198005267E-3</v>
      </c>
      <c r="AP316" s="102">
        <f t="shared" si="48"/>
        <v>9.2367821274147422E-4</v>
      </c>
      <c r="AQ316" s="101">
        <f t="shared" si="49"/>
        <v>2.1260118324490204E-3</v>
      </c>
      <c r="AR316" s="102">
        <f t="shared" si="51"/>
        <v>-9.0658678241878083E-4</v>
      </c>
      <c r="AS316" s="101">
        <f t="shared" si="51"/>
        <v>-2.962369716119637E-3</v>
      </c>
      <c r="AT316" s="102">
        <f t="shared" si="51"/>
        <v>4.2933079784714849E-3</v>
      </c>
      <c r="AU316" s="101">
        <f t="shared" si="51"/>
        <v>2.6139409874101821E-2</v>
      </c>
      <c r="AV316" s="102">
        <f t="shared" si="51"/>
        <v>9.1913243251798456E-3</v>
      </c>
      <c r="AW316" s="102">
        <f t="shared" si="50"/>
        <v>7.1510171358429462E-3</v>
      </c>
    </row>
    <row r="317" spans="6:49" x14ac:dyDescent="0.3">
      <c r="F317" s="18">
        <v>43845</v>
      </c>
      <c r="G317" s="22">
        <v>216.600006103515</v>
      </c>
      <c r="H317" s="26">
        <v>282.5</v>
      </c>
      <c r="I317" s="22">
        <v>502.100006103515</v>
      </c>
      <c r="J317" s="26">
        <v>215.350006103515</v>
      </c>
      <c r="K317" s="22">
        <v>164.64999389648401</v>
      </c>
      <c r="Y317" s="93">
        <f t="shared" si="44"/>
        <v>-54</v>
      </c>
      <c r="Z317" s="18">
        <v>43843</v>
      </c>
      <c r="AA317" s="22">
        <v>213.600006103515</v>
      </c>
      <c r="AB317" s="26">
        <v>278.600006103515</v>
      </c>
      <c r="AC317" s="22">
        <v>495.75</v>
      </c>
      <c r="AD317" s="26">
        <v>215.80000305175699</v>
      </c>
      <c r="AE317" s="22">
        <v>160.44999694824199</v>
      </c>
      <c r="AF317" s="26">
        <v>12329.549805000001</v>
      </c>
      <c r="AG317" s="64">
        <f t="shared" si="52"/>
        <v>2.1292500036505589E-2</v>
      </c>
      <c r="AH317" s="65">
        <f t="shared" si="52"/>
        <v>2.5157684680480953E-3</v>
      </c>
      <c r="AI317" s="64">
        <f t="shared" si="52"/>
        <v>1.9451680410867089E-2</v>
      </c>
      <c r="AJ317" s="65">
        <f t="shared" si="52"/>
        <v>-1.5176207492998986E-2</v>
      </c>
      <c r="AK317" s="64">
        <f t="shared" si="52"/>
        <v>3.1211012197948393E-3</v>
      </c>
      <c r="AL317" s="64">
        <f t="shared" si="52"/>
        <v>5.9179352343466524E-3</v>
      </c>
      <c r="AM317" s="101">
        <f t="shared" si="45"/>
        <v>1.0993858110905516E-2</v>
      </c>
      <c r="AN317" s="102">
        <f t="shared" si="46"/>
        <v>5.8637242726676305E-3</v>
      </c>
      <c r="AO317" s="101">
        <f t="shared" si="47"/>
        <v>5.2904527921902962E-3</v>
      </c>
      <c r="AP317" s="102">
        <f t="shared" si="48"/>
        <v>2.8570354047355462E-3</v>
      </c>
      <c r="AQ317" s="101">
        <f t="shared" si="49"/>
        <v>5.5272304912982115E-3</v>
      </c>
      <c r="AR317" s="102">
        <f t="shared" si="51"/>
        <v>1.0298641925600073E-2</v>
      </c>
      <c r="AS317" s="101">
        <f t="shared" si="51"/>
        <v>-3.3479558046195352E-3</v>
      </c>
      <c r="AT317" s="102">
        <f t="shared" si="51"/>
        <v>1.4161227618676792E-2</v>
      </c>
      <c r="AU317" s="101">
        <f t="shared" si="51"/>
        <v>-1.803324289773453E-2</v>
      </c>
      <c r="AV317" s="102">
        <f t="shared" si="51"/>
        <v>-2.4061292715033722E-3</v>
      </c>
      <c r="AW317" s="102">
        <f t="shared" si="50"/>
        <v>1.3450831408388575E-4</v>
      </c>
    </row>
    <row r="318" spans="6:49" x14ac:dyDescent="0.3">
      <c r="F318" s="18">
        <v>43846</v>
      </c>
      <c r="G318" s="22">
        <v>220</v>
      </c>
      <c r="H318" s="26">
        <v>277.45001220703102</v>
      </c>
      <c r="I318" s="22">
        <v>494.39999389648398</v>
      </c>
      <c r="J318" s="26">
        <v>215.75</v>
      </c>
      <c r="K318" s="22">
        <v>162.25</v>
      </c>
      <c r="Y318" s="93">
        <f t="shared" si="44"/>
        <v>-53</v>
      </c>
      <c r="Z318" s="18">
        <v>43844</v>
      </c>
      <c r="AA318" s="22">
        <v>214.350006103515</v>
      </c>
      <c r="AB318" s="26">
        <v>280.89999389648398</v>
      </c>
      <c r="AC318" s="22">
        <v>498.600006103515</v>
      </c>
      <c r="AD318" s="26">
        <v>214.05000305175699</v>
      </c>
      <c r="AE318" s="22">
        <v>165</v>
      </c>
      <c r="AF318" s="26">
        <v>12362.299805000001</v>
      </c>
      <c r="AG318" s="64">
        <f t="shared" si="52"/>
        <v>3.5050858579654446E-3</v>
      </c>
      <c r="AH318" s="65">
        <f t="shared" si="52"/>
        <v>8.2216291282556433E-3</v>
      </c>
      <c r="AI318" s="64">
        <f t="shared" si="52"/>
        <v>5.7324159308577444E-3</v>
      </c>
      <c r="AJ318" s="65">
        <f t="shared" ref="AJ318:AL381" si="53">LN(AD318/AD317)</f>
        <v>-8.1424201174622717E-3</v>
      </c>
      <c r="AK318" s="64">
        <f t="shared" si="53"/>
        <v>2.7963125364708834E-2</v>
      </c>
      <c r="AL318" s="64">
        <f t="shared" si="53"/>
        <v>2.6526987424516594E-3</v>
      </c>
      <c r="AM318" s="101">
        <f t="shared" si="45"/>
        <v>4.8922173332677623E-3</v>
      </c>
      <c r="AN318" s="102">
        <f t="shared" si="46"/>
        <v>1.2731845985582387E-3</v>
      </c>
      <c r="AO318" s="101">
        <f t="shared" si="47"/>
        <v>1.1182892743700655E-3</v>
      </c>
      <c r="AP318" s="102">
        <f t="shared" si="48"/>
        <v>4.0589294443429155E-4</v>
      </c>
      <c r="AQ318" s="101">
        <f t="shared" si="49"/>
        <v>1.2151088068021051E-3</v>
      </c>
      <c r="AR318" s="102">
        <f t="shared" si="51"/>
        <v>-1.3871314753023177E-3</v>
      </c>
      <c r="AS318" s="101">
        <f t="shared" si="51"/>
        <v>6.9484445296974047E-3</v>
      </c>
      <c r="AT318" s="102">
        <f t="shared" si="51"/>
        <v>4.614126656487679E-3</v>
      </c>
      <c r="AU318" s="101">
        <f t="shared" si="51"/>
        <v>-8.5483130618965626E-3</v>
      </c>
      <c r="AV318" s="102">
        <f t="shared" si="51"/>
        <v>2.6748016557906731E-2</v>
      </c>
      <c r="AW318" s="102">
        <f t="shared" si="50"/>
        <v>5.6750286413785869E-3</v>
      </c>
    </row>
    <row r="319" spans="6:49" x14ac:dyDescent="0.3">
      <c r="F319" s="18">
        <v>43847</v>
      </c>
      <c r="G319" s="22">
        <v>228.39999389648401</v>
      </c>
      <c r="H319" s="26">
        <v>273.350006103515</v>
      </c>
      <c r="I319" s="22">
        <v>495.25</v>
      </c>
      <c r="J319" s="26">
        <v>216.94999694824199</v>
      </c>
      <c r="K319" s="22">
        <v>159.5</v>
      </c>
      <c r="Y319" s="93">
        <f t="shared" si="44"/>
        <v>-52</v>
      </c>
      <c r="Z319" s="18">
        <v>43845</v>
      </c>
      <c r="AA319" s="22">
        <v>216.600006103515</v>
      </c>
      <c r="AB319" s="26">
        <v>282.5</v>
      </c>
      <c r="AC319" s="22">
        <v>502.100006103515</v>
      </c>
      <c r="AD319" s="26">
        <v>215.350006103515</v>
      </c>
      <c r="AE319" s="22">
        <v>164.64999389648401</v>
      </c>
      <c r="AF319" s="26">
        <v>12343.299805000001</v>
      </c>
      <c r="AG319" s="64">
        <f t="shared" ref="AG319:AL382" si="54">LN(AA319/AA318)</f>
        <v>1.044214122711601E-2</v>
      </c>
      <c r="AH319" s="65">
        <f t="shared" si="54"/>
        <v>5.6798382047279607E-3</v>
      </c>
      <c r="AI319" s="64">
        <f t="shared" si="54"/>
        <v>6.9951318658716399E-3</v>
      </c>
      <c r="AJ319" s="65">
        <f t="shared" si="53"/>
        <v>6.0549929942517672E-3</v>
      </c>
      <c r="AK319" s="64">
        <f t="shared" si="53"/>
        <v>-2.1235021478465685E-3</v>
      </c>
      <c r="AL319" s="64">
        <f t="shared" si="53"/>
        <v>-1.538113144045866E-3</v>
      </c>
      <c r="AM319" s="101">
        <f t="shared" si="45"/>
        <v>-2.9390159515293732E-3</v>
      </c>
      <c r="AN319" s="102">
        <f t="shared" si="46"/>
        <v>-4.6186055610363619E-3</v>
      </c>
      <c r="AO319" s="101">
        <f t="shared" si="47"/>
        <v>-4.2365303554770233E-3</v>
      </c>
      <c r="AP319" s="102">
        <f t="shared" si="48"/>
        <v>-2.7400589593948028E-3</v>
      </c>
      <c r="AQ319" s="101">
        <f t="shared" si="49"/>
        <v>-4.319342022798379E-3</v>
      </c>
      <c r="AR319" s="102">
        <f t="shared" si="51"/>
        <v>1.3381157178645384E-2</v>
      </c>
      <c r="AS319" s="101">
        <f t="shared" si="51"/>
        <v>1.0298443765764323E-2</v>
      </c>
      <c r="AT319" s="102">
        <f t="shared" si="51"/>
        <v>1.1231662221348663E-2</v>
      </c>
      <c r="AU319" s="101">
        <f t="shared" si="51"/>
        <v>8.7950519536465696E-3</v>
      </c>
      <c r="AV319" s="102">
        <f t="shared" si="51"/>
        <v>2.1958398749518104E-3</v>
      </c>
      <c r="AW319" s="102">
        <f t="shared" si="50"/>
        <v>9.1804309988713501E-3</v>
      </c>
    </row>
    <row r="320" spans="6:49" x14ac:dyDescent="0.3">
      <c r="F320" s="18">
        <v>43850</v>
      </c>
      <c r="G320" s="22">
        <v>226.55000305175699</v>
      </c>
      <c r="H320" s="26">
        <v>271.350006103515</v>
      </c>
      <c r="I320" s="22">
        <v>490.64999389648398</v>
      </c>
      <c r="J320" s="26">
        <v>216.350006103515</v>
      </c>
      <c r="K320" s="22">
        <v>156.89999389648401</v>
      </c>
      <c r="Y320" s="93">
        <f t="shared" si="44"/>
        <v>-51</v>
      </c>
      <c r="Z320" s="18">
        <v>43846</v>
      </c>
      <c r="AA320" s="22">
        <v>220</v>
      </c>
      <c r="AB320" s="26">
        <v>277.45001220703102</v>
      </c>
      <c r="AC320" s="22">
        <v>494.39999389648398</v>
      </c>
      <c r="AD320" s="26">
        <v>215.75</v>
      </c>
      <c r="AE320" s="22">
        <v>162.25</v>
      </c>
      <c r="AF320" s="26">
        <v>12355.5</v>
      </c>
      <c r="AG320" s="64">
        <f t="shared" si="54"/>
        <v>1.5575183606732108E-2</v>
      </c>
      <c r="AH320" s="65">
        <f t="shared" si="54"/>
        <v>-1.8037769817357899E-2</v>
      </c>
      <c r="AI320" s="64">
        <f t="shared" si="54"/>
        <v>-1.5454421398453105E-2</v>
      </c>
      <c r="AJ320" s="65">
        <f t="shared" si="53"/>
        <v>1.855690121114989E-3</v>
      </c>
      <c r="AK320" s="64">
        <f t="shared" si="53"/>
        <v>-1.4683616168534613E-2</v>
      </c>
      <c r="AL320" s="64">
        <f t="shared" si="53"/>
        <v>9.8791812465269242E-4</v>
      </c>
      <c r="AM320" s="101">
        <f t="shared" si="45"/>
        <v>1.7812961707127112E-3</v>
      </c>
      <c r="AN320" s="102">
        <f t="shared" si="46"/>
        <v>-1.0673017624340385E-3</v>
      </c>
      <c r="AO320" s="101">
        <f t="shared" si="47"/>
        <v>-1.0088880299372524E-3</v>
      </c>
      <c r="AP320" s="102">
        <f t="shared" si="48"/>
        <v>-8.4382188311420299E-4</v>
      </c>
      <c r="AQ320" s="101">
        <f t="shared" si="49"/>
        <v>-9.834261598867986E-4</v>
      </c>
      <c r="AR320" s="102">
        <f t="shared" si="51"/>
        <v>1.3793887436019397E-2</v>
      </c>
      <c r="AS320" s="101">
        <f t="shared" si="51"/>
        <v>-1.697046805492386E-2</v>
      </c>
      <c r="AT320" s="102">
        <f t="shared" si="51"/>
        <v>-1.4445533368515853E-2</v>
      </c>
      <c r="AU320" s="101">
        <f t="shared" si="51"/>
        <v>2.6995120042291919E-3</v>
      </c>
      <c r="AV320" s="102">
        <f t="shared" si="51"/>
        <v>-1.3700190008647814E-2</v>
      </c>
      <c r="AW320" s="102">
        <f t="shared" si="50"/>
        <v>-5.7245583983677878E-3</v>
      </c>
    </row>
    <row r="321" spans="6:49" x14ac:dyDescent="0.3">
      <c r="F321" s="18">
        <v>43851</v>
      </c>
      <c r="G321" s="22">
        <v>224.25</v>
      </c>
      <c r="H321" s="26">
        <v>267.25</v>
      </c>
      <c r="I321" s="22">
        <v>476.14999389648398</v>
      </c>
      <c r="J321" s="26">
        <v>212.39999389648401</v>
      </c>
      <c r="K321" s="22">
        <v>153.89999389648401</v>
      </c>
      <c r="Y321" s="93">
        <f t="shared" si="44"/>
        <v>-50</v>
      </c>
      <c r="Z321" s="18">
        <v>43847</v>
      </c>
      <c r="AA321" s="22">
        <v>228.39999389648401</v>
      </c>
      <c r="AB321" s="26">
        <v>273.350006103515</v>
      </c>
      <c r="AC321" s="22">
        <v>495.25</v>
      </c>
      <c r="AD321" s="26">
        <v>216.94999694824199</v>
      </c>
      <c r="AE321" s="22">
        <v>159.5</v>
      </c>
      <c r="AF321" s="26">
        <v>12352.349609000001</v>
      </c>
      <c r="AG321" s="64">
        <f t="shared" si="54"/>
        <v>3.7470904706568657E-2</v>
      </c>
      <c r="AH321" s="65">
        <f t="shared" si="54"/>
        <v>-1.4887733099558216E-2</v>
      </c>
      <c r="AI321" s="64">
        <f t="shared" si="54"/>
        <v>1.7177917804787734E-3</v>
      </c>
      <c r="AJ321" s="65">
        <f t="shared" si="53"/>
        <v>5.5465682141801536E-3</v>
      </c>
      <c r="AK321" s="64">
        <f t="shared" si="53"/>
        <v>-1.7094433359300068E-2</v>
      </c>
      <c r="AL321" s="64">
        <f t="shared" si="53"/>
        <v>-2.5501134796646855E-4</v>
      </c>
      <c r="AM321" s="101">
        <f t="shared" si="45"/>
        <v>-5.4132553607199674E-4</v>
      </c>
      <c r="AN321" s="102">
        <f t="shared" si="46"/>
        <v>-2.8147148733498684E-3</v>
      </c>
      <c r="AO321" s="101">
        <f t="shared" si="47"/>
        <v>-2.5970440528646018E-3</v>
      </c>
      <c r="AP321" s="102">
        <f t="shared" si="48"/>
        <v>-1.7768621737819599E-3</v>
      </c>
      <c r="AQ321" s="101">
        <f t="shared" si="49"/>
        <v>-2.6248579962895252E-3</v>
      </c>
      <c r="AR321" s="102">
        <f t="shared" si="51"/>
        <v>3.8012230242640652E-2</v>
      </c>
      <c r="AS321" s="101">
        <f t="shared" si="51"/>
        <v>-1.2073018226208349E-2</v>
      </c>
      <c r="AT321" s="102">
        <f t="shared" si="51"/>
        <v>4.3148358333433747E-3</v>
      </c>
      <c r="AU321" s="101">
        <f t="shared" si="51"/>
        <v>7.3234303879621135E-3</v>
      </c>
      <c r="AV321" s="102">
        <f t="shared" si="51"/>
        <v>-1.4469575363010544E-2</v>
      </c>
      <c r="AW321" s="102">
        <f t="shared" si="50"/>
        <v>4.6215805749454499E-3</v>
      </c>
    </row>
    <row r="322" spans="6:49" x14ac:dyDescent="0.3">
      <c r="F322" s="18">
        <v>43852</v>
      </c>
      <c r="G322" s="22">
        <v>225.89999389648401</v>
      </c>
      <c r="H322" s="26">
        <v>265.850006103515</v>
      </c>
      <c r="I322" s="22">
        <v>475.04998779296801</v>
      </c>
      <c r="J322" s="26">
        <v>209.19999694824199</v>
      </c>
      <c r="K322" s="22">
        <v>153.19999694824199</v>
      </c>
      <c r="Y322" s="93">
        <f t="shared" si="44"/>
        <v>-49</v>
      </c>
      <c r="Z322" s="18">
        <v>43850</v>
      </c>
      <c r="AA322" s="22">
        <v>226.55000305175699</v>
      </c>
      <c r="AB322" s="26">
        <v>271.350006103515</v>
      </c>
      <c r="AC322" s="22">
        <v>490.64999389648398</v>
      </c>
      <c r="AD322" s="26">
        <v>216.350006103515</v>
      </c>
      <c r="AE322" s="22">
        <v>156.89999389648401</v>
      </c>
      <c r="AF322" s="26">
        <v>12224.549805000001</v>
      </c>
      <c r="AG322" s="64">
        <f t="shared" si="54"/>
        <v>-8.1327664752158524E-3</v>
      </c>
      <c r="AH322" s="65">
        <f t="shared" si="54"/>
        <v>-7.3435246670205141E-3</v>
      </c>
      <c r="AI322" s="64">
        <f t="shared" si="54"/>
        <v>-9.331655365811365E-3</v>
      </c>
      <c r="AJ322" s="65">
        <f t="shared" si="53"/>
        <v>-2.7694032955229721E-3</v>
      </c>
      <c r="AK322" s="64">
        <f t="shared" si="53"/>
        <v>-1.6435301386588691E-2</v>
      </c>
      <c r="AL322" s="64">
        <f t="shared" si="53"/>
        <v>-1.0400087803330228E-2</v>
      </c>
      <c r="AM322" s="101">
        <f t="shared" si="45"/>
        <v>-1.9499098532286228E-2</v>
      </c>
      <c r="AN322" s="102">
        <f t="shared" si="46"/>
        <v>-1.7077502907484735E-2</v>
      </c>
      <c r="AO322" s="101">
        <f t="shared" si="47"/>
        <v>-1.5559939076741129E-2</v>
      </c>
      <c r="AP322" s="102">
        <f t="shared" si="48"/>
        <v>-9.3925517951830052E-3</v>
      </c>
      <c r="AQ322" s="101">
        <f t="shared" si="49"/>
        <v>-1.6022602472879132E-2</v>
      </c>
      <c r="AR322" s="102">
        <f t="shared" si="51"/>
        <v>1.1366332057070376E-2</v>
      </c>
      <c r="AS322" s="101">
        <f t="shared" si="51"/>
        <v>9.7339782404642205E-3</v>
      </c>
      <c r="AT322" s="102">
        <f t="shared" si="51"/>
        <v>6.2282837109297641E-3</v>
      </c>
      <c r="AU322" s="101">
        <f t="shared" si="51"/>
        <v>6.6231484996600327E-3</v>
      </c>
      <c r="AV322" s="102">
        <f t="shared" si="51"/>
        <v>-4.1269891370955894E-4</v>
      </c>
      <c r="AW322" s="102">
        <f t="shared" si="50"/>
        <v>6.7078087188829679E-3</v>
      </c>
    </row>
    <row r="323" spans="6:49" x14ac:dyDescent="0.3">
      <c r="F323" s="18">
        <v>43853</v>
      </c>
      <c r="G323" s="22">
        <v>229.600006103515</v>
      </c>
      <c r="H323" s="26">
        <v>266.64999389648398</v>
      </c>
      <c r="I323" s="22">
        <v>480.25</v>
      </c>
      <c r="J323" s="26">
        <v>208.64999389648401</v>
      </c>
      <c r="K323" s="22">
        <v>154.14999389648401</v>
      </c>
      <c r="Y323" s="93">
        <f t="shared" si="44"/>
        <v>-48</v>
      </c>
      <c r="Z323" s="18">
        <v>43851</v>
      </c>
      <c r="AA323" s="22">
        <v>224.25</v>
      </c>
      <c r="AB323" s="26">
        <v>267.25</v>
      </c>
      <c r="AC323" s="22">
        <v>476.14999389648398</v>
      </c>
      <c r="AD323" s="26">
        <v>212.39999389648401</v>
      </c>
      <c r="AE323" s="22">
        <v>153.89999389648401</v>
      </c>
      <c r="AF323" s="26">
        <v>12169.849609000001</v>
      </c>
      <c r="AG323" s="64">
        <f t="shared" si="54"/>
        <v>-1.0204183644808797E-2</v>
      </c>
      <c r="AH323" s="65">
        <f t="shared" si="54"/>
        <v>-1.5224973097404317E-2</v>
      </c>
      <c r="AI323" s="64">
        <f t="shared" si="54"/>
        <v>-2.9998112391267252E-2</v>
      </c>
      <c r="AJ323" s="65">
        <f t="shared" si="53"/>
        <v>-1.8426234250362186E-2</v>
      </c>
      <c r="AK323" s="64">
        <f t="shared" si="53"/>
        <v>-1.930561965245111E-2</v>
      </c>
      <c r="AL323" s="64">
        <f t="shared" si="53"/>
        <v>-4.4846595113863293E-3</v>
      </c>
      <c r="AM323" s="101">
        <f t="shared" si="45"/>
        <v>-8.4451309030166739E-3</v>
      </c>
      <c r="AN323" s="102">
        <f t="shared" si="46"/>
        <v>-8.7611042849279654E-3</v>
      </c>
      <c r="AO323" s="101">
        <f t="shared" si="47"/>
        <v>-8.0014868258272125E-3</v>
      </c>
      <c r="AP323" s="102">
        <f t="shared" si="48"/>
        <v>-4.9519676312971793E-3</v>
      </c>
      <c r="AQ323" s="101">
        <f t="shared" si="49"/>
        <v>-8.2105966123267923E-3</v>
      </c>
      <c r="AR323" s="102">
        <f t="shared" si="51"/>
        <v>-1.7590527417921231E-3</v>
      </c>
      <c r="AS323" s="101">
        <f t="shared" si="51"/>
        <v>-6.4638688124763512E-3</v>
      </c>
      <c r="AT323" s="102">
        <f t="shared" si="51"/>
        <v>-2.1996625565440041E-2</v>
      </c>
      <c r="AU323" s="101">
        <f t="shared" si="51"/>
        <v>-1.3474266619065006E-2</v>
      </c>
      <c r="AV323" s="102">
        <f t="shared" si="51"/>
        <v>-1.1095023040124318E-2</v>
      </c>
      <c r="AW323" s="102">
        <f t="shared" si="50"/>
        <v>-1.0957767355779567E-2</v>
      </c>
    </row>
    <row r="324" spans="6:49" x14ac:dyDescent="0.3">
      <c r="F324" s="18">
        <v>43854</v>
      </c>
      <c r="G324" s="22">
        <v>229.75</v>
      </c>
      <c r="H324" s="26">
        <v>271.89999389648398</v>
      </c>
      <c r="I324" s="22">
        <v>483.39999389648398</v>
      </c>
      <c r="J324" s="26">
        <v>207.850006103515</v>
      </c>
      <c r="K324" s="22">
        <v>155.89999389648401</v>
      </c>
      <c r="Y324" s="93">
        <f t="shared" si="44"/>
        <v>-47</v>
      </c>
      <c r="Z324" s="18">
        <v>43852</v>
      </c>
      <c r="AA324" s="22">
        <v>225.89999389648401</v>
      </c>
      <c r="AB324" s="26">
        <v>265.850006103515</v>
      </c>
      <c r="AC324" s="22">
        <v>475.04998779296801</v>
      </c>
      <c r="AD324" s="26">
        <v>209.19999694824199</v>
      </c>
      <c r="AE324" s="22">
        <v>153.19999694824199</v>
      </c>
      <c r="AF324" s="26">
        <v>12106.900390999999</v>
      </c>
      <c r="AG324" s="64">
        <f t="shared" si="54"/>
        <v>7.3308955163886485E-3</v>
      </c>
      <c r="AH324" s="65">
        <f t="shared" si="54"/>
        <v>-5.2522869963157357E-3</v>
      </c>
      <c r="AI324" s="64">
        <f t="shared" si="54"/>
        <v>-2.3128818651334177E-3</v>
      </c>
      <c r="AJ324" s="65">
        <f t="shared" si="53"/>
        <v>-1.5180543028817989E-2</v>
      </c>
      <c r="AK324" s="64">
        <f t="shared" si="53"/>
        <v>-4.55876379946014E-3</v>
      </c>
      <c r="AL324" s="64">
        <f t="shared" si="53"/>
        <v>-5.185979101948711E-3</v>
      </c>
      <c r="AM324" s="101">
        <f t="shared" si="45"/>
        <v>-9.7556639141947368E-3</v>
      </c>
      <c r="AN324" s="102">
        <f t="shared" si="46"/>
        <v>-9.7470774028623267E-3</v>
      </c>
      <c r="AO324" s="101">
        <f t="shared" si="47"/>
        <v>-8.8975995629413523E-3</v>
      </c>
      <c r="AP324" s="102">
        <f t="shared" si="48"/>
        <v>-5.4784330897518886E-3</v>
      </c>
      <c r="AQ324" s="101">
        <f t="shared" si="49"/>
        <v>-9.1367700829873763E-3</v>
      </c>
      <c r="AR324" s="102">
        <f t="shared" si="51"/>
        <v>1.7086559430583386E-2</v>
      </c>
      <c r="AS324" s="101">
        <f t="shared" si="51"/>
        <v>4.4947904065465909E-3</v>
      </c>
      <c r="AT324" s="102">
        <f t="shared" si="51"/>
        <v>6.584717697807935E-3</v>
      </c>
      <c r="AU324" s="101">
        <f t="shared" si="51"/>
        <v>-9.7021099390660996E-3</v>
      </c>
      <c r="AV324" s="102">
        <f t="shared" si="51"/>
        <v>4.5780062835272363E-3</v>
      </c>
      <c r="AW324" s="102">
        <f t="shared" si="50"/>
        <v>4.6083927758798094E-3</v>
      </c>
    </row>
    <row r="325" spans="6:49" x14ac:dyDescent="0.3">
      <c r="F325" s="18">
        <v>43857</v>
      </c>
      <c r="G325" s="22">
        <v>230.55000305175699</v>
      </c>
      <c r="H325" s="26">
        <v>262.79998779296801</v>
      </c>
      <c r="I325" s="22">
        <v>462.45001220703102</v>
      </c>
      <c r="J325" s="26">
        <v>201</v>
      </c>
      <c r="K325" s="22">
        <v>148.850006103515</v>
      </c>
      <c r="Y325" s="93">
        <f t="shared" ref="Y325:Y368" si="55">Y326-1</f>
        <v>-46</v>
      </c>
      <c r="Z325" s="18">
        <v>43853</v>
      </c>
      <c r="AA325" s="22">
        <v>229.600006103515</v>
      </c>
      <c r="AB325" s="26">
        <v>266.64999389648398</v>
      </c>
      <c r="AC325" s="22">
        <v>480.25</v>
      </c>
      <c r="AD325" s="26">
        <v>208.64999389648401</v>
      </c>
      <c r="AE325" s="22">
        <v>154.14999389648401</v>
      </c>
      <c r="AF325" s="26">
        <v>12180.349609000001</v>
      </c>
      <c r="AG325" s="64">
        <f t="shared" si="54"/>
        <v>1.6246294573370353E-2</v>
      </c>
      <c r="AH325" s="65">
        <f t="shared" si="54"/>
        <v>3.0046512481564681E-3</v>
      </c>
      <c r="AI325" s="64">
        <f t="shared" si="54"/>
        <v>1.0886765692217793E-2</v>
      </c>
      <c r="AJ325" s="65">
        <f t="shared" si="53"/>
        <v>-2.6325398178662887E-3</v>
      </c>
      <c r="AK325" s="64">
        <f t="shared" si="53"/>
        <v>6.1818773511048298E-3</v>
      </c>
      <c r="AL325" s="64">
        <f t="shared" si="53"/>
        <v>6.0483950975458852E-3</v>
      </c>
      <c r="AM325" s="101">
        <f t="shared" si="45"/>
        <v>1.1237644195961643E-2</v>
      </c>
      <c r="AN325" s="102">
        <f t="shared" si="46"/>
        <v>6.0471355445254303E-3</v>
      </c>
      <c r="AO325" s="101">
        <f t="shared" si="47"/>
        <v>5.4571481856574228E-3</v>
      </c>
      <c r="AP325" s="102">
        <f t="shared" si="48"/>
        <v>2.9549688043059861E-3</v>
      </c>
      <c r="AQ325" s="101">
        <f t="shared" si="49"/>
        <v>5.699517799263254E-3</v>
      </c>
      <c r="AR325" s="102">
        <f t="shared" ref="AR325:AV375" si="56">AG325-AM325</f>
        <v>5.0086503774087101E-3</v>
      </c>
      <c r="AS325" s="101">
        <f t="shared" si="56"/>
        <v>-3.0424842963689622E-3</v>
      </c>
      <c r="AT325" s="102">
        <f t="shared" si="56"/>
        <v>5.4296175065603703E-3</v>
      </c>
      <c r="AU325" s="101">
        <f t="shared" si="56"/>
        <v>-5.5875086221722752E-3</v>
      </c>
      <c r="AV325" s="102">
        <f t="shared" si="56"/>
        <v>4.8235955184157582E-4</v>
      </c>
      <c r="AW325" s="102">
        <f t="shared" si="50"/>
        <v>4.5812690345388375E-4</v>
      </c>
    </row>
    <row r="326" spans="6:49" x14ac:dyDescent="0.3">
      <c r="F326" s="18">
        <v>43858</v>
      </c>
      <c r="G326" s="22">
        <v>229.89999389648401</v>
      </c>
      <c r="H326" s="26">
        <v>255.25</v>
      </c>
      <c r="I326" s="22">
        <v>446.25</v>
      </c>
      <c r="J326" s="26">
        <v>198.75</v>
      </c>
      <c r="K326" s="22">
        <v>142.19999694824199</v>
      </c>
      <c r="Y326" s="93">
        <f t="shared" si="55"/>
        <v>-45</v>
      </c>
      <c r="Z326" s="18">
        <v>43854</v>
      </c>
      <c r="AA326" s="22">
        <v>229.75</v>
      </c>
      <c r="AB326" s="26">
        <v>271.89999389648398</v>
      </c>
      <c r="AC326" s="22">
        <v>483.39999389648398</v>
      </c>
      <c r="AD326" s="26">
        <v>207.850006103515</v>
      </c>
      <c r="AE326" s="22">
        <v>155.89999389648401</v>
      </c>
      <c r="AF326" s="26">
        <v>12248.25</v>
      </c>
      <c r="AG326" s="64">
        <f t="shared" si="54"/>
        <v>6.530702071319114E-4</v>
      </c>
      <c r="AH326" s="65">
        <f t="shared" si="54"/>
        <v>1.9497415033779469E-2</v>
      </c>
      <c r="AI326" s="64">
        <f t="shared" si="54"/>
        <v>6.5376539944938675E-3</v>
      </c>
      <c r="AJ326" s="65">
        <f t="shared" si="53"/>
        <v>-3.8414827215032749E-3</v>
      </c>
      <c r="AK326" s="64">
        <f t="shared" si="53"/>
        <v>1.1288622176027175E-2</v>
      </c>
      <c r="AL326" s="64">
        <f t="shared" si="53"/>
        <v>5.5591042426349846E-3</v>
      </c>
      <c r="AM326" s="101">
        <f t="shared" si="45"/>
        <v>1.0323322357448515E-2</v>
      </c>
      <c r="AN326" s="102">
        <f t="shared" si="46"/>
        <v>5.3592499695532311E-3</v>
      </c>
      <c r="AO326" s="101">
        <f t="shared" si="47"/>
        <v>4.8319556583995907E-3</v>
      </c>
      <c r="AP326" s="102">
        <f t="shared" si="48"/>
        <v>2.5876687349584279E-3</v>
      </c>
      <c r="AQ326" s="101">
        <f t="shared" si="49"/>
        <v>5.0533527479035435E-3</v>
      </c>
      <c r="AR326" s="102">
        <f t="shared" si="56"/>
        <v>-9.6702521503166036E-3</v>
      </c>
      <c r="AS326" s="101">
        <f t="shared" si="56"/>
        <v>1.4138165064226238E-2</v>
      </c>
      <c r="AT326" s="102">
        <f t="shared" si="56"/>
        <v>1.7056983360942768E-3</v>
      </c>
      <c r="AU326" s="101">
        <f t="shared" si="56"/>
        <v>-6.4291514564617028E-3</v>
      </c>
      <c r="AV326" s="102">
        <f t="shared" si="56"/>
        <v>6.2352694281236319E-3</v>
      </c>
      <c r="AW326" s="102">
        <f t="shared" si="50"/>
        <v>1.1959458443331682E-3</v>
      </c>
    </row>
    <row r="327" spans="6:49" x14ac:dyDescent="0.3">
      <c r="F327" s="18">
        <v>43859</v>
      </c>
      <c r="G327" s="22">
        <v>232.30000305175699</v>
      </c>
      <c r="H327" s="26">
        <v>261.25</v>
      </c>
      <c r="I327" s="22">
        <v>452.20001220703102</v>
      </c>
      <c r="J327" s="26">
        <v>198.55000305175699</v>
      </c>
      <c r="K327" s="22">
        <v>142.19999694824199</v>
      </c>
      <c r="Y327" s="93">
        <f t="shared" si="55"/>
        <v>-44</v>
      </c>
      <c r="Z327" s="18">
        <v>43857</v>
      </c>
      <c r="AA327" s="22">
        <v>230.55000305175699</v>
      </c>
      <c r="AB327" s="26">
        <v>262.79998779296801</v>
      </c>
      <c r="AC327" s="22">
        <v>462.45001220703102</v>
      </c>
      <c r="AD327" s="26">
        <v>201</v>
      </c>
      <c r="AE327" s="22">
        <v>148.850006103515</v>
      </c>
      <c r="AF327" s="26">
        <v>12119</v>
      </c>
      <c r="AG327" s="64">
        <f t="shared" si="54"/>
        <v>3.4760106537732351E-3</v>
      </c>
      <c r="AH327" s="65">
        <f t="shared" si="54"/>
        <v>-3.4041089030213856E-2</v>
      </c>
      <c r="AI327" s="64">
        <f t="shared" si="54"/>
        <v>-4.4305986246456965E-2</v>
      </c>
      <c r="AJ327" s="65">
        <f t="shared" si="53"/>
        <v>-3.3511787004569096E-2</v>
      </c>
      <c r="AK327" s="64">
        <f t="shared" si="53"/>
        <v>-4.6275608447279182E-2</v>
      </c>
      <c r="AL327" s="64">
        <f t="shared" si="53"/>
        <v>-1.0608600656474901E-2</v>
      </c>
      <c r="AM327" s="101">
        <f t="shared" ref="AM327:AM390" si="57">$AZ$11+$AZ$12*AL327</f>
        <v>-1.988873969015249E-2</v>
      </c>
      <c r="AN327" s="102">
        <f t="shared" ref="AN327:AN390" si="58">$BA$11+$BA$12*AL327</f>
        <v>-1.737064753186288E-2</v>
      </c>
      <c r="AO327" s="101">
        <f t="shared" ref="AO327:AO390" si="59">$BB$11+$BB$12*AL327</f>
        <v>-1.5826366859551414E-2</v>
      </c>
      <c r="AP327" s="102">
        <f t="shared" ref="AP327:AP390" si="60">$BC$11+$BC$12*AL327</f>
        <v>-9.5490778872838744E-3</v>
      </c>
      <c r="AQ327" s="101">
        <f t="shared" ref="AQ327:AQ390" si="61">$BD$11+$BD$12*AL327</f>
        <v>-1.6297967763501463E-2</v>
      </c>
      <c r="AR327" s="102">
        <f t="shared" si="56"/>
        <v>2.3364750343925725E-2</v>
      </c>
      <c r="AS327" s="101">
        <f t="shared" si="56"/>
        <v>-1.6670441498350976E-2</v>
      </c>
      <c r="AT327" s="102">
        <f t="shared" si="56"/>
        <v>-2.847961938690555E-2</v>
      </c>
      <c r="AU327" s="101">
        <f t="shared" si="56"/>
        <v>-2.3962709117285222E-2</v>
      </c>
      <c r="AV327" s="102">
        <f t="shared" si="56"/>
        <v>-2.9977640683777718E-2</v>
      </c>
      <c r="AW327" s="102">
        <f t="shared" ref="AW327:AW390" si="62">AVERAGE(AR327:AV327)</f>
        <v>-1.5145132068478747E-2</v>
      </c>
    </row>
    <row r="328" spans="6:49" x14ac:dyDescent="0.3">
      <c r="F328" s="18">
        <v>43860</v>
      </c>
      <c r="G328" s="22">
        <v>231.5</v>
      </c>
      <c r="H328" s="26">
        <v>256.95001220703102</v>
      </c>
      <c r="I328" s="22">
        <v>448.54998779296801</v>
      </c>
      <c r="J328" s="26">
        <v>194.69999694824199</v>
      </c>
      <c r="K328" s="22">
        <v>140.94999694824199</v>
      </c>
      <c r="Y328" s="93">
        <f t="shared" si="55"/>
        <v>-43</v>
      </c>
      <c r="Z328" s="18">
        <v>43858</v>
      </c>
      <c r="AA328" s="22">
        <v>229.89999389648401</v>
      </c>
      <c r="AB328" s="26">
        <v>255.25</v>
      </c>
      <c r="AC328" s="22">
        <v>446.25</v>
      </c>
      <c r="AD328" s="26">
        <v>198.75</v>
      </c>
      <c r="AE328" s="22">
        <v>142.19999694824199</v>
      </c>
      <c r="AF328" s="26">
        <v>12055.799805000001</v>
      </c>
      <c r="AG328" s="64">
        <f t="shared" si="54"/>
        <v>-2.8233666690031232E-3</v>
      </c>
      <c r="AH328" s="65">
        <f t="shared" si="54"/>
        <v>-2.9149783115785984E-2</v>
      </c>
      <c r="AI328" s="64">
        <f t="shared" si="54"/>
        <v>-3.5659136302854083E-2</v>
      </c>
      <c r="AJ328" s="65">
        <f t="shared" si="53"/>
        <v>-1.1257154524634447E-2</v>
      </c>
      <c r="AK328" s="64">
        <f t="shared" si="53"/>
        <v>-4.5704632558138641E-2</v>
      </c>
      <c r="AL328" s="64">
        <f t="shared" si="53"/>
        <v>-5.2286132247123043E-3</v>
      </c>
      <c r="AM328" s="101">
        <f t="shared" si="57"/>
        <v>-9.8353329068140687E-3</v>
      </c>
      <c r="AN328" s="102">
        <f t="shared" si="58"/>
        <v>-9.8070159808192163E-3</v>
      </c>
      <c r="AO328" s="101">
        <f t="shared" si="59"/>
        <v>-8.9520754124089354E-3</v>
      </c>
      <c r="AP328" s="102">
        <f t="shared" si="60"/>
        <v>-5.5104376042251699E-3</v>
      </c>
      <c r="AQ328" s="101">
        <f t="shared" si="61"/>
        <v>-9.1930733632320689E-3</v>
      </c>
      <c r="AR328" s="102">
        <f t="shared" si="56"/>
        <v>7.011966237810946E-3</v>
      </c>
      <c r="AS328" s="101">
        <f t="shared" si="56"/>
        <v>-1.9342767134966767E-2</v>
      </c>
      <c r="AT328" s="102">
        <f t="shared" si="56"/>
        <v>-2.6707060890445146E-2</v>
      </c>
      <c r="AU328" s="101">
        <f t="shared" si="56"/>
        <v>-5.7467169204092772E-3</v>
      </c>
      <c r="AV328" s="102">
        <f t="shared" si="56"/>
        <v>-3.6511559194906576E-2</v>
      </c>
      <c r="AW328" s="102">
        <f t="shared" si="62"/>
        <v>-1.6259227580583364E-2</v>
      </c>
    </row>
    <row r="329" spans="6:49" x14ac:dyDescent="0.3">
      <c r="F329" s="18">
        <v>43861</v>
      </c>
      <c r="G329" s="22">
        <v>229.44999694824199</v>
      </c>
      <c r="H329" s="26">
        <v>250.69999694824199</v>
      </c>
      <c r="I329" s="22">
        <v>438.70001220703102</v>
      </c>
      <c r="J329" s="26">
        <v>194.100006103515</v>
      </c>
      <c r="K329" s="22">
        <v>137.89999389648401</v>
      </c>
      <c r="Y329" s="93">
        <f t="shared" si="55"/>
        <v>-42</v>
      </c>
      <c r="Z329" s="18">
        <v>43859</v>
      </c>
      <c r="AA329" s="22">
        <v>232.30000305175699</v>
      </c>
      <c r="AB329" s="26">
        <v>261.25</v>
      </c>
      <c r="AC329" s="22">
        <v>452.20001220703102</v>
      </c>
      <c r="AD329" s="26">
        <v>198.55000305175699</v>
      </c>
      <c r="AE329" s="22">
        <v>142.19999694824199</v>
      </c>
      <c r="AF329" s="26">
        <v>12129.5</v>
      </c>
      <c r="AG329" s="64">
        <f t="shared" si="54"/>
        <v>1.0385247692934004E-2</v>
      </c>
      <c r="AH329" s="65">
        <f t="shared" si="54"/>
        <v>2.3234346234245855E-2</v>
      </c>
      <c r="AI329" s="64">
        <f t="shared" si="54"/>
        <v>1.324525374478139E-2</v>
      </c>
      <c r="AJ329" s="65">
        <f t="shared" si="53"/>
        <v>-1.0067805869619496E-3</v>
      </c>
      <c r="AK329" s="64">
        <f t="shared" si="53"/>
        <v>0</v>
      </c>
      <c r="AL329" s="64">
        <f t="shared" si="53"/>
        <v>6.0946462293322151E-3</v>
      </c>
      <c r="AM329" s="101">
        <f t="shared" si="57"/>
        <v>1.1324072175196797E-2</v>
      </c>
      <c r="AN329" s="102">
        <f t="shared" si="58"/>
        <v>6.1121592130911305E-3</v>
      </c>
      <c r="AO329" s="101">
        <f t="shared" si="59"/>
        <v>5.5162456768118335E-3</v>
      </c>
      <c r="AP329" s="102">
        <f t="shared" si="60"/>
        <v>2.9896885292753309E-3</v>
      </c>
      <c r="AQ329" s="101">
        <f t="shared" si="61"/>
        <v>5.7605977574235207E-3</v>
      </c>
      <c r="AR329" s="102">
        <f t="shared" si="56"/>
        <v>-9.388244822627935E-4</v>
      </c>
      <c r="AS329" s="101">
        <f t="shared" si="56"/>
        <v>1.7122187021154724E-2</v>
      </c>
      <c r="AT329" s="102">
        <f t="shared" si="56"/>
        <v>7.7290080679695561E-3</v>
      </c>
      <c r="AU329" s="101">
        <f t="shared" si="56"/>
        <v>-3.996469116237281E-3</v>
      </c>
      <c r="AV329" s="102">
        <f t="shared" si="56"/>
        <v>-5.7605977574235207E-3</v>
      </c>
      <c r="AW329" s="102">
        <f t="shared" si="62"/>
        <v>2.8310607466401376E-3</v>
      </c>
    </row>
    <row r="330" spans="6:49" x14ac:dyDescent="0.3">
      <c r="F330" s="18">
        <v>43864</v>
      </c>
      <c r="G330" s="22">
        <v>220.89999389648401</v>
      </c>
      <c r="H330" s="26">
        <v>251.5</v>
      </c>
      <c r="I330" s="22">
        <v>436.04998779296801</v>
      </c>
      <c r="J330" s="26">
        <v>189.39999389648401</v>
      </c>
      <c r="K330" s="22">
        <v>134.14999389648401</v>
      </c>
      <c r="Y330" s="93">
        <f t="shared" si="55"/>
        <v>-41</v>
      </c>
      <c r="Z330" s="18">
        <v>43860</v>
      </c>
      <c r="AA330" s="22">
        <v>231.5</v>
      </c>
      <c r="AB330" s="26">
        <v>256.95001220703102</v>
      </c>
      <c r="AC330" s="22">
        <v>448.54998779296801</v>
      </c>
      <c r="AD330" s="26">
        <v>194.69999694824199</v>
      </c>
      <c r="AE330" s="22">
        <v>140.94999694824199</v>
      </c>
      <c r="AF330" s="26">
        <v>12035.799805000001</v>
      </c>
      <c r="AG330" s="64">
        <f t="shared" si="54"/>
        <v>-3.4497793872119149E-3</v>
      </c>
      <c r="AH330" s="65">
        <f t="shared" si="54"/>
        <v>-1.6596242333365357E-2</v>
      </c>
      <c r="AI330" s="64">
        <f t="shared" si="54"/>
        <v>-8.1044560477668212E-3</v>
      </c>
      <c r="AJ330" s="65">
        <f t="shared" si="53"/>
        <v>-1.9581076243480718E-2</v>
      </c>
      <c r="AK330" s="64">
        <f t="shared" si="53"/>
        <v>-8.829299999343768E-3</v>
      </c>
      <c r="AL330" s="64">
        <f t="shared" si="53"/>
        <v>-7.7549763791152776E-3</v>
      </c>
      <c r="AM330" s="101">
        <f t="shared" si="57"/>
        <v>-1.4556265213031373E-2</v>
      </c>
      <c r="AN330" s="102">
        <f t="shared" si="58"/>
        <v>-1.3358786371809922E-2</v>
      </c>
      <c r="AO330" s="101">
        <f t="shared" si="59"/>
        <v>-1.2180141805679015E-2</v>
      </c>
      <c r="AP330" s="102">
        <f t="shared" si="60"/>
        <v>-7.4069238199307632E-3</v>
      </c>
      <c r="AQ330" s="101">
        <f t="shared" si="61"/>
        <v>-1.252942751952495E-2</v>
      </c>
      <c r="AR330" s="102">
        <f t="shared" si="56"/>
        <v>1.1106485825819457E-2</v>
      </c>
      <c r="AS330" s="101">
        <f t="shared" si="56"/>
        <v>-3.2374559615554344E-3</v>
      </c>
      <c r="AT330" s="102">
        <f t="shared" si="56"/>
        <v>4.0756857579121938E-3</v>
      </c>
      <c r="AU330" s="101">
        <f t="shared" si="56"/>
        <v>-1.2174152423549954E-2</v>
      </c>
      <c r="AV330" s="102">
        <f t="shared" si="56"/>
        <v>3.7001275201811821E-3</v>
      </c>
      <c r="AW330" s="102">
        <f t="shared" si="62"/>
        <v>6.9413814376148889E-4</v>
      </c>
    </row>
    <row r="331" spans="6:49" x14ac:dyDescent="0.3">
      <c r="F331" s="18">
        <v>43865</v>
      </c>
      <c r="G331" s="22">
        <v>225.44999694824199</v>
      </c>
      <c r="H331" s="26">
        <v>258.350006103515</v>
      </c>
      <c r="I331" s="22">
        <v>451.89999389648398</v>
      </c>
      <c r="J331" s="26">
        <v>192.94999694824199</v>
      </c>
      <c r="K331" s="22">
        <v>138.55000305175699</v>
      </c>
      <c r="Y331" s="93">
        <f t="shared" si="55"/>
        <v>-40</v>
      </c>
      <c r="Z331" s="18">
        <v>43861</v>
      </c>
      <c r="AA331" s="22">
        <v>229.44999694824199</v>
      </c>
      <c r="AB331" s="26">
        <v>250.69999694824199</v>
      </c>
      <c r="AC331" s="22">
        <v>438.70001220703102</v>
      </c>
      <c r="AD331" s="26">
        <v>194.100006103515</v>
      </c>
      <c r="AE331" s="22">
        <v>137.89999389648401</v>
      </c>
      <c r="AF331" s="26">
        <v>11962.099609000001</v>
      </c>
      <c r="AG331" s="64">
        <f t="shared" si="54"/>
        <v>-8.8947459857645957E-3</v>
      </c>
      <c r="AH331" s="65">
        <f t="shared" si="54"/>
        <v>-2.4624567954355546E-2</v>
      </c>
      <c r="AI331" s="64">
        <f t="shared" si="54"/>
        <v>-2.2204294793231619E-2</v>
      </c>
      <c r="AJ331" s="65">
        <f t="shared" si="53"/>
        <v>-3.0863750838259958E-3</v>
      </c>
      <c r="AK331" s="64">
        <f t="shared" si="53"/>
        <v>-2.1876455369964073E-2</v>
      </c>
      <c r="AL331" s="64">
        <f t="shared" si="53"/>
        <v>-6.1422399049489828E-3</v>
      </c>
      <c r="AM331" s="101">
        <f t="shared" si="57"/>
        <v>-1.1542597241727426E-2</v>
      </c>
      <c r="AN331" s="102">
        <f t="shared" si="58"/>
        <v>-1.1091467974836133E-2</v>
      </c>
      <c r="AO331" s="101">
        <f t="shared" si="59"/>
        <v>-1.0119464026879087E-2</v>
      </c>
      <c r="AP331" s="102">
        <f t="shared" si="60"/>
        <v>-6.1962774061356703E-3</v>
      </c>
      <c r="AQ331" s="101">
        <f t="shared" si="61"/>
        <v>-1.0399622851810267E-2</v>
      </c>
      <c r="AR331" s="102">
        <f t="shared" si="56"/>
        <v>2.6478512559628305E-3</v>
      </c>
      <c r="AS331" s="101">
        <f t="shared" si="56"/>
        <v>-1.3533099979519413E-2</v>
      </c>
      <c r="AT331" s="102">
        <f t="shared" si="56"/>
        <v>-1.2084830766352531E-2</v>
      </c>
      <c r="AU331" s="101">
        <f t="shared" si="56"/>
        <v>3.1099023223096745E-3</v>
      </c>
      <c r="AV331" s="102">
        <f t="shared" si="56"/>
        <v>-1.1476832518153806E-2</v>
      </c>
      <c r="AW331" s="102">
        <f t="shared" si="62"/>
        <v>-6.2674019371506493E-3</v>
      </c>
    </row>
    <row r="332" spans="6:49" x14ac:dyDescent="0.3">
      <c r="F332" s="18">
        <v>43866</v>
      </c>
      <c r="G332" s="22">
        <v>236.25</v>
      </c>
      <c r="H332" s="26">
        <v>269.25</v>
      </c>
      <c r="I332" s="22">
        <v>475.04998779296801</v>
      </c>
      <c r="J332" s="26">
        <v>190.75</v>
      </c>
      <c r="K332" s="22">
        <v>143.100006103515</v>
      </c>
      <c r="Y332" s="93">
        <f t="shared" si="55"/>
        <v>-39</v>
      </c>
      <c r="Z332" s="18">
        <v>43864</v>
      </c>
      <c r="AA332" s="22">
        <v>220.89999389648401</v>
      </c>
      <c r="AB332" s="26">
        <v>251.5</v>
      </c>
      <c r="AC332" s="22">
        <v>436.04998779296801</v>
      </c>
      <c r="AD332" s="26">
        <v>189.39999389648401</v>
      </c>
      <c r="AE332" s="22">
        <v>134.14999389648401</v>
      </c>
      <c r="AF332" s="26">
        <v>11707.900390999999</v>
      </c>
      <c r="AG332" s="64">
        <f t="shared" si="54"/>
        <v>-3.7975044744674932E-2</v>
      </c>
      <c r="AH332" s="65">
        <f t="shared" si="54"/>
        <v>3.1859965484940297E-3</v>
      </c>
      <c r="AI332" s="64">
        <f t="shared" si="54"/>
        <v>-6.0589483192070555E-3</v>
      </c>
      <c r="AJ332" s="65">
        <f t="shared" si="53"/>
        <v>-2.4512373093728661E-2</v>
      </c>
      <c r="AK332" s="64">
        <f t="shared" si="53"/>
        <v>-2.7570209164870057E-2</v>
      </c>
      <c r="AL332" s="64">
        <f t="shared" si="53"/>
        <v>-2.1479424685921178E-2</v>
      </c>
      <c r="AM332" s="101">
        <f t="shared" si="57"/>
        <v>-4.0202693472440085E-2</v>
      </c>
      <c r="AN332" s="102">
        <f t="shared" si="58"/>
        <v>-3.2653751564696187E-2</v>
      </c>
      <c r="AO332" s="101">
        <f t="shared" si="59"/>
        <v>-2.9716587533269723E-2</v>
      </c>
      <c r="AP332" s="102">
        <f t="shared" si="60"/>
        <v>-1.7709570526386675E-2</v>
      </c>
      <c r="AQ332" s="101">
        <f t="shared" si="61"/>
        <v>-3.0654145682642558E-2</v>
      </c>
      <c r="AR332" s="102">
        <f t="shared" si="56"/>
        <v>2.2276487277651524E-3</v>
      </c>
      <c r="AS332" s="101">
        <f t="shared" si="56"/>
        <v>3.5839748113190219E-2</v>
      </c>
      <c r="AT332" s="102">
        <f t="shared" si="56"/>
        <v>2.3657639214062668E-2</v>
      </c>
      <c r="AU332" s="101">
        <f t="shared" si="56"/>
        <v>-6.802802567341986E-3</v>
      </c>
      <c r="AV332" s="102">
        <f t="shared" si="56"/>
        <v>3.0839365177725009E-3</v>
      </c>
      <c r="AW332" s="102">
        <f t="shared" si="62"/>
        <v>1.160123400108971E-2</v>
      </c>
    </row>
    <row r="333" spans="6:49" x14ac:dyDescent="0.3">
      <c r="F333" s="18">
        <v>43867</v>
      </c>
      <c r="G333" s="22">
        <v>236.5</v>
      </c>
      <c r="H333" s="26">
        <v>276.45001220703102</v>
      </c>
      <c r="I333" s="22">
        <v>477.600006103515</v>
      </c>
      <c r="J333" s="26">
        <v>192.75</v>
      </c>
      <c r="K333" s="22">
        <v>143.850006103515</v>
      </c>
      <c r="Y333" s="93">
        <f t="shared" si="55"/>
        <v>-38</v>
      </c>
      <c r="Z333" s="18">
        <v>43865</v>
      </c>
      <c r="AA333" s="22">
        <v>225.44999694824199</v>
      </c>
      <c r="AB333" s="26">
        <v>258.350006103515</v>
      </c>
      <c r="AC333" s="22">
        <v>451.89999389648398</v>
      </c>
      <c r="AD333" s="26">
        <v>192.94999694824199</v>
      </c>
      <c r="AE333" s="22">
        <v>138.55000305175699</v>
      </c>
      <c r="AF333" s="26">
        <v>11979.650390999999</v>
      </c>
      <c r="AG333" s="64">
        <f t="shared" si="54"/>
        <v>2.0388308534947337E-2</v>
      </c>
      <c r="AH333" s="65">
        <f t="shared" si="54"/>
        <v>2.6872288818384854E-2</v>
      </c>
      <c r="AI333" s="64">
        <f t="shared" si="54"/>
        <v>3.5704015232466892E-2</v>
      </c>
      <c r="AJ333" s="65">
        <f t="shared" si="53"/>
        <v>1.8569923640868284E-2</v>
      </c>
      <c r="AK333" s="64">
        <f t="shared" si="53"/>
        <v>3.2272761961446274E-2</v>
      </c>
      <c r="AL333" s="64">
        <f t="shared" si="53"/>
        <v>2.2945548519292577E-2</v>
      </c>
      <c r="AM333" s="101">
        <f t="shared" si="57"/>
        <v>4.2812802871312658E-2</v>
      </c>
      <c r="AN333" s="102">
        <f t="shared" si="58"/>
        <v>2.9802552144388643E-2</v>
      </c>
      <c r="AO333" s="101">
        <f t="shared" si="59"/>
        <v>2.7047525249068598E-2</v>
      </c>
      <c r="AP333" s="102">
        <f t="shared" si="60"/>
        <v>1.563929666633819E-2</v>
      </c>
      <c r="AQ333" s="101">
        <f t="shared" si="61"/>
        <v>2.801415928297564E-2</v>
      </c>
      <c r="AR333" s="102">
        <f t="shared" si="56"/>
        <v>-2.2424494336365321E-2</v>
      </c>
      <c r="AS333" s="101">
        <f t="shared" si="56"/>
        <v>-2.9302633260037889E-3</v>
      </c>
      <c r="AT333" s="102">
        <f t="shared" si="56"/>
        <v>8.6564899833982932E-3</v>
      </c>
      <c r="AU333" s="101">
        <f t="shared" si="56"/>
        <v>2.9306269745300942E-3</v>
      </c>
      <c r="AV333" s="102">
        <f t="shared" si="56"/>
        <v>4.2586026784706341E-3</v>
      </c>
      <c r="AW333" s="102">
        <f t="shared" si="62"/>
        <v>-1.9018076051940177E-3</v>
      </c>
    </row>
    <row r="334" spans="6:49" x14ac:dyDescent="0.3">
      <c r="F334" s="18">
        <v>43868</v>
      </c>
      <c r="G334" s="22">
        <v>239.5</v>
      </c>
      <c r="H334" s="26">
        <v>279.29998779296801</v>
      </c>
      <c r="I334" s="22">
        <v>471</v>
      </c>
      <c r="J334" s="26">
        <v>195.05000305175699</v>
      </c>
      <c r="K334" s="22">
        <v>144.600006103515</v>
      </c>
      <c r="Y334" s="93">
        <f t="shared" si="55"/>
        <v>-37</v>
      </c>
      <c r="Z334" s="18">
        <v>43866</v>
      </c>
      <c r="AA334" s="22">
        <v>236.25</v>
      </c>
      <c r="AB334" s="26">
        <v>269.25</v>
      </c>
      <c r="AC334" s="22">
        <v>475.04998779296801</v>
      </c>
      <c r="AD334" s="26">
        <v>190.75</v>
      </c>
      <c r="AE334" s="22">
        <v>143.100006103515</v>
      </c>
      <c r="AF334" s="26">
        <v>12089.150390999999</v>
      </c>
      <c r="AG334" s="64">
        <f t="shared" si="54"/>
        <v>4.6792175043055488E-2</v>
      </c>
      <c r="AH334" s="65">
        <f t="shared" si="54"/>
        <v>4.1325037678319014E-2</v>
      </c>
      <c r="AI334" s="64">
        <f t="shared" si="54"/>
        <v>4.9959133045556638E-2</v>
      </c>
      <c r="AJ334" s="65">
        <f t="shared" si="53"/>
        <v>-1.1467402002746086E-2</v>
      </c>
      <c r="AK334" s="64">
        <f t="shared" si="53"/>
        <v>3.2312435879118764E-2</v>
      </c>
      <c r="AL334" s="64">
        <f t="shared" si="53"/>
        <v>9.098978919841464E-3</v>
      </c>
      <c r="AM334" s="101">
        <f t="shared" si="57"/>
        <v>1.69381705412734E-2</v>
      </c>
      <c r="AN334" s="102">
        <f t="shared" si="58"/>
        <v>1.0335898732185676E-2</v>
      </c>
      <c r="AO334" s="101">
        <f t="shared" si="59"/>
        <v>9.3550387559198332E-3</v>
      </c>
      <c r="AP334" s="102">
        <f t="shared" si="60"/>
        <v>5.2449761449985567E-3</v>
      </c>
      <c r="AQ334" s="101">
        <f t="shared" si="61"/>
        <v>9.7281658568070199E-3</v>
      </c>
      <c r="AR334" s="102">
        <f t="shared" si="56"/>
        <v>2.9854004501782088E-2</v>
      </c>
      <c r="AS334" s="101">
        <f t="shared" si="56"/>
        <v>3.0989138946133338E-2</v>
      </c>
      <c r="AT334" s="102">
        <f t="shared" si="56"/>
        <v>4.0604094289636808E-2</v>
      </c>
      <c r="AU334" s="101">
        <f t="shared" si="56"/>
        <v>-1.6712378147744643E-2</v>
      </c>
      <c r="AV334" s="102">
        <f t="shared" si="56"/>
        <v>2.2584270022311746E-2</v>
      </c>
      <c r="AW334" s="102">
        <f t="shared" si="62"/>
        <v>2.1463825922423869E-2</v>
      </c>
    </row>
    <row r="335" spans="6:49" x14ac:dyDescent="0.3">
      <c r="F335" s="18">
        <v>43871</v>
      </c>
      <c r="G335" s="22">
        <v>244.5</v>
      </c>
      <c r="H335" s="26">
        <v>277.89999389648398</v>
      </c>
      <c r="I335" s="22">
        <v>443.79998779296801</v>
      </c>
      <c r="J335" s="26">
        <v>193.75</v>
      </c>
      <c r="K335" s="22">
        <v>140.30000305175699</v>
      </c>
      <c r="Y335" s="93">
        <f t="shared" si="55"/>
        <v>-36</v>
      </c>
      <c r="Z335" s="18">
        <v>43867</v>
      </c>
      <c r="AA335" s="22">
        <v>236.5</v>
      </c>
      <c r="AB335" s="26">
        <v>276.45001220703102</v>
      </c>
      <c r="AC335" s="22">
        <v>477.600006103515</v>
      </c>
      <c r="AD335" s="26">
        <v>192.75</v>
      </c>
      <c r="AE335" s="22">
        <v>143.850006103515</v>
      </c>
      <c r="AF335" s="26">
        <v>12137.950194999999</v>
      </c>
      <c r="AG335" s="64">
        <f t="shared" si="54"/>
        <v>1.0576415581354454E-3</v>
      </c>
      <c r="AH335" s="65">
        <f t="shared" si="54"/>
        <v>2.6389700903822127E-2</v>
      </c>
      <c r="AI335" s="64">
        <f t="shared" si="54"/>
        <v>5.3535389014978388E-3</v>
      </c>
      <c r="AJ335" s="65">
        <f t="shared" si="53"/>
        <v>1.0430342278872453E-2</v>
      </c>
      <c r="AK335" s="64">
        <f t="shared" si="53"/>
        <v>5.2274032127738266E-3</v>
      </c>
      <c r="AL335" s="64">
        <f t="shared" si="53"/>
        <v>4.0285357155990928E-3</v>
      </c>
      <c r="AM335" s="101">
        <f t="shared" si="57"/>
        <v>7.4631989450364361E-3</v>
      </c>
      <c r="AN335" s="102">
        <f t="shared" si="58"/>
        <v>3.207450072442628E-3</v>
      </c>
      <c r="AO335" s="101">
        <f t="shared" si="59"/>
        <v>2.8762681650514495E-3</v>
      </c>
      <c r="AP335" s="102">
        <f t="shared" si="60"/>
        <v>1.4387040231126577E-3</v>
      </c>
      <c r="AQ335" s="101">
        <f t="shared" si="61"/>
        <v>3.0320603387866767E-3</v>
      </c>
      <c r="AR335" s="102">
        <f t="shared" si="56"/>
        <v>-6.4055573869009905E-3</v>
      </c>
      <c r="AS335" s="101">
        <f t="shared" si="56"/>
        <v>2.3182250831379498E-2</v>
      </c>
      <c r="AT335" s="102">
        <f t="shared" si="56"/>
        <v>2.4772707364463893E-3</v>
      </c>
      <c r="AU335" s="101">
        <f t="shared" si="56"/>
        <v>8.991638255759795E-3</v>
      </c>
      <c r="AV335" s="102">
        <f t="shared" si="56"/>
        <v>2.1953428739871499E-3</v>
      </c>
      <c r="AW335" s="102">
        <f t="shared" si="62"/>
        <v>6.0881890621343688E-3</v>
      </c>
    </row>
    <row r="336" spans="6:49" x14ac:dyDescent="0.3">
      <c r="F336" s="18">
        <v>43872</v>
      </c>
      <c r="G336" s="22">
        <v>245.30000305175699</v>
      </c>
      <c r="H336" s="26">
        <v>288.75</v>
      </c>
      <c r="I336" s="22">
        <v>444.100006103515</v>
      </c>
      <c r="J336" s="26">
        <v>194.80000305175699</v>
      </c>
      <c r="K336" s="22">
        <v>140.75</v>
      </c>
      <c r="Y336" s="93">
        <f t="shared" si="55"/>
        <v>-35</v>
      </c>
      <c r="Z336" s="18">
        <v>43868</v>
      </c>
      <c r="AA336" s="22">
        <v>239.5</v>
      </c>
      <c r="AB336" s="26">
        <v>279.29998779296801</v>
      </c>
      <c r="AC336" s="22">
        <v>471</v>
      </c>
      <c r="AD336" s="26">
        <v>195.05000305175699</v>
      </c>
      <c r="AE336" s="22">
        <v>144.600006103515</v>
      </c>
      <c r="AF336" s="26">
        <v>12098.349609000001</v>
      </c>
      <c r="AG336" s="64">
        <f t="shared" si="54"/>
        <v>1.260520891898219E-2</v>
      </c>
      <c r="AH336" s="65">
        <f t="shared" si="54"/>
        <v>1.0256412305002597E-2</v>
      </c>
      <c r="AI336" s="64">
        <f t="shared" si="54"/>
        <v>-1.391548084152853E-2</v>
      </c>
      <c r="AJ336" s="65">
        <f t="shared" si="53"/>
        <v>1.1861939155250571E-2</v>
      </c>
      <c r="AK336" s="64">
        <f t="shared" si="53"/>
        <v>5.2002195070362982E-3</v>
      </c>
      <c r="AL336" s="64">
        <f t="shared" si="53"/>
        <v>-3.2678768262092901E-3</v>
      </c>
      <c r="AM336" s="101">
        <f t="shared" si="57"/>
        <v>-6.1713688438737478E-3</v>
      </c>
      <c r="AN336" s="102">
        <f t="shared" si="58"/>
        <v>-7.0504504915689182E-3</v>
      </c>
      <c r="AO336" s="101">
        <f t="shared" si="59"/>
        <v>-6.4467399213343169E-3</v>
      </c>
      <c r="AP336" s="102">
        <f t="shared" si="60"/>
        <v>-4.0385551688308218E-3</v>
      </c>
      <c r="AQ336" s="101">
        <f t="shared" si="61"/>
        <v>-6.6036946267905936E-3</v>
      </c>
      <c r="AR336" s="102">
        <f t="shared" si="56"/>
        <v>1.8776577762855937E-2</v>
      </c>
      <c r="AS336" s="101">
        <f t="shared" si="56"/>
        <v>1.7306862796571516E-2</v>
      </c>
      <c r="AT336" s="102">
        <f t="shared" si="56"/>
        <v>-7.4687409201942131E-3</v>
      </c>
      <c r="AU336" s="101">
        <f t="shared" si="56"/>
        <v>1.5900494324081395E-2</v>
      </c>
      <c r="AV336" s="102">
        <f t="shared" si="56"/>
        <v>1.1803914133826893E-2</v>
      </c>
      <c r="AW336" s="102">
        <f t="shared" si="62"/>
        <v>1.1263821619428306E-2</v>
      </c>
    </row>
    <row r="337" spans="6:49" x14ac:dyDescent="0.3">
      <c r="F337" s="18">
        <v>43873</v>
      </c>
      <c r="G337" s="22">
        <v>249.69999694824199</v>
      </c>
      <c r="H337" s="26">
        <v>293.70001220703102</v>
      </c>
      <c r="I337" s="22">
        <v>447.95001220703102</v>
      </c>
      <c r="J337" s="26">
        <v>192.25</v>
      </c>
      <c r="K337" s="22">
        <v>141.55000305175699</v>
      </c>
      <c r="Y337" s="93">
        <f t="shared" si="55"/>
        <v>-34</v>
      </c>
      <c r="Z337" s="18">
        <v>43871</v>
      </c>
      <c r="AA337" s="22">
        <v>244.5</v>
      </c>
      <c r="AB337" s="26">
        <v>277.89999389648398</v>
      </c>
      <c r="AC337" s="22">
        <v>443.79998779296801</v>
      </c>
      <c r="AD337" s="26">
        <v>193.75</v>
      </c>
      <c r="AE337" s="22">
        <v>140.30000305175699</v>
      </c>
      <c r="AF337" s="26">
        <v>12031.5</v>
      </c>
      <c r="AG337" s="64">
        <f t="shared" si="54"/>
        <v>2.0661892063956844E-2</v>
      </c>
      <c r="AH337" s="65">
        <f t="shared" si="54"/>
        <v>-5.0251144598590126E-3</v>
      </c>
      <c r="AI337" s="64">
        <f t="shared" si="54"/>
        <v>-5.9484111023629778E-2</v>
      </c>
      <c r="AJ337" s="65">
        <f t="shared" si="53"/>
        <v>-6.6872833652331003E-3</v>
      </c>
      <c r="AK337" s="64">
        <f t="shared" si="53"/>
        <v>-3.0188343074242209E-2</v>
      </c>
      <c r="AL337" s="64">
        <f t="shared" si="53"/>
        <v>-5.5408368565567842E-3</v>
      </c>
      <c r="AM337" s="101">
        <f t="shared" si="57"/>
        <v>-1.0418775009256951E-2</v>
      </c>
      <c r="AN337" s="102">
        <f t="shared" si="58"/>
        <v>-1.024596580045228E-2</v>
      </c>
      <c r="AO337" s="101">
        <f t="shared" si="59"/>
        <v>-9.351019883786834E-3</v>
      </c>
      <c r="AP337" s="102">
        <f t="shared" si="60"/>
        <v>-5.7448171363120859E-3</v>
      </c>
      <c r="AQ337" s="101">
        <f t="shared" si="61"/>
        <v>-9.6054007081673061E-3</v>
      </c>
      <c r="AR337" s="102">
        <f t="shared" si="56"/>
        <v>3.1080667073213795E-2</v>
      </c>
      <c r="AS337" s="101">
        <f t="shared" si="56"/>
        <v>5.2208513405932674E-3</v>
      </c>
      <c r="AT337" s="102">
        <f t="shared" si="56"/>
        <v>-5.0133091139842947E-2</v>
      </c>
      <c r="AU337" s="101">
        <f t="shared" si="56"/>
        <v>-9.424662289210144E-4</v>
      </c>
      <c r="AV337" s="102">
        <f t="shared" si="56"/>
        <v>-2.0582942366074903E-2</v>
      </c>
      <c r="AW337" s="102">
        <f t="shared" si="62"/>
        <v>-7.0713962642063605E-3</v>
      </c>
    </row>
    <row r="338" spans="6:49" x14ac:dyDescent="0.3">
      <c r="F338" s="18">
        <v>43874</v>
      </c>
      <c r="G338" s="22">
        <v>251.44999694824199</v>
      </c>
      <c r="H338" s="26">
        <v>293.350006103515</v>
      </c>
      <c r="I338" s="22">
        <v>441.25</v>
      </c>
      <c r="J338" s="26">
        <v>190.75</v>
      </c>
      <c r="K338" s="22">
        <v>142.5</v>
      </c>
      <c r="Y338" s="93">
        <f t="shared" si="55"/>
        <v>-33</v>
      </c>
      <c r="Z338" s="18">
        <v>43872</v>
      </c>
      <c r="AA338" s="22">
        <v>245.30000305175699</v>
      </c>
      <c r="AB338" s="26">
        <v>288.75</v>
      </c>
      <c r="AC338" s="22">
        <v>444.100006103515</v>
      </c>
      <c r="AD338" s="26">
        <v>194.80000305175699</v>
      </c>
      <c r="AE338" s="22">
        <v>140.75</v>
      </c>
      <c r="AF338" s="26">
        <v>12107.900390999999</v>
      </c>
      <c r="AG338" s="64">
        <f t="shared" si="54"/>
        <v>3.2666547904339157E-3</v>
      </c>
      <c r="AH338" s="65">
        <f t="shared" si="54"/>
        <v>3.8299947050539476E-2</v>
      </c>
      <c r="AI338" s="64">
        <f t="shared" si="54"/>
        <v>6.7579304882848417E-4</v>
      </c>
      <c r="AJ338" s="65">
        <f t="shared" si="53"/>
        <v>5.4047386410817988E-3</v>
      </c>
      <c r="AK338" s="64">
        <f t="shared" si="53"/>
        <v>3.2022581597312854E-3</v>
      </c>
      <c r="AL338" s="64">
        <f t="shared" si="53"/>
        <v>6.3299539230673267E-3</v>
      </c>
      <c r="AM338" s="101">
        <f t="shared" si="57"/>
        <v>1.1763783976455272E-2</v>
      </c>
      <c r="AN338" s="102">
        <f t="shared" si="58"/>
        <v>6.4429742417714334E-3</v>
      </c>
      <c r="AO338" s="101">
        <f t="shared" si="59"/>
        <v>5.8169106294732832E-3</v>
      </c>
      <c r="AP338" s="102">
        <f t="shared" si="60"/>
        <v>3.1663289290691492E-3</v>
      </c>
      <c r="AQ338" s="101">
        <f t="shared" si="61"/>
        <v>6.0713487278976595E-3</v>
      </c>
      <c r="AR338" s="102">
        <f t="shared" si="56"/>
        <v>-8.4971291860213571E-3</v>
      </c>
      <c r="AS338" s="101">
        <f t="shared" si="56"/>
        <v>3.1856972808768043E-2</v>
      </c>
      <c r="AT338" s="102">
        <f t="shared" si="56"/>
        <v>-5.1411175806447993E-3</v>
      </c>
      <c r="AU338" s="101">
        <f t="shared" si="56"/>
        <v>2.2384097120126496E-3</v>
      </c>
      <c r="AV338" s="102">
        <f t="shared" si="56"/>
        <v>-2.8690905681663741E-3</v>
      </c>
      <c r="AW338" s="102">
        <f t="shared" si="62"/>
        <v>3.5176090371896326E-3</v>
      </c>
    </row>
    <row r="339" spans="6:49" x14ac:dyDescent="0.3">
      <c r="F339" s="18">
        <v>43875</v>
      </c>
      <c r="G339" s="22">
        <v>256.14999389648398</v>
      </c>
      <c r="H339" s="26">
        <v>289.14999389648398</v>
      </c>
      <c r="I339" s="22">
        <v>434.54998779296801</v>
      </c>
      <c r="J339" s="26">
        <v>190.64999389648401</v>
      </c>
      <c r="K339" s="22">
        <v>141.100006103515</v>
      </c>
      <c r="Y339" s="93">
        <f t="shared" si="55"/>
        <v>-32</v>
      </c>
      <c r="Z339" s="18">
        <v>43873</v>
      </c>
      <c r="AA339" s="22">
        <v>249.69999694824199</v>
      </c>
      <c r="AB339" s="26">
        <v>293.70001220703102</v>
      </c>
      <c r="AC339" s="22">
        <v>447.95001220703102</v>
      </c>
      <c r="AD339" s="26">
        <v>192.25</v>
      </c>
      <c r="AE339" s="22">
        <v>141.55000305175699</v>
      </c>
      <c r="AF339" s="26">
        <v>12201.200194999999</v>
      </c>
      <c r="AG339" s="64">
        <f t="shared" si="54"/>
        <v>1.7778221358668547E-2</v>
      </c>
      <c r="AH339" s="65">
        <f t="shared" si="54"/>
        <v>1.6997617931494974E-2</v>
      </c>
      <c r="AI339" s="64">
        <f t="shared" si="54"/>
        <v>8.6318702528491251E-3</v>
      </c>
      <c r="AJ339" s="65">
        <f t="shared" si="53"/>
        <v>-1.3176798488784858E-2</v>
      </c>
      <c r="AK339" s="64">
        <f t="shared" si="53"/>
        <v>5.6677660976776718E-3</v>
      </c>
      <c r="AL339" s="64">
        <f t="shared" si="53"/>
        <v>7.6761591238716839E-3</v>
      </c>
      <c r="AM339" s="101">
        <f t="shared" si="57"/>
        <v>1.4279393663130318E-2</v>
      </c>
      <c r="AN339" s="102">
        <f t="shared" si="58"/>
        <v>8.3355809179262511E-3</v>
      </c>
      <c r="AO339" s="101">
        <f t="shared" si="59"/>
        <v>7.5370274541618947E-3</v>
      </c>
      <c r="AP339" s="102">
        <f t="shared" si="60"/>
        <v>4.1768960767047305E-3</v>
      </c>
      <c r="AQ339" s="101">
        <f t="shared" si="61"/>
        <v>7.84916808419211E-3</v>
      </c>
      <c r="AR339" s="102">
        <f t="shared" si="56"/>
        <v>3.4988276955382289E-3</v>
      </c>
      <c r="AS339" s="101">
        <f t="shared" si="56"/>
        <v>8.6620370135687234E-3</v>
      </c>
      <c r="AT339" s="102">
        <f t="shared" si="56"/>
        <v>1.0948427986872305E-3</v>
      </c>
      <c r="AU339" s="101">
        <f t="shared" si="56"/>
        <v>-1.7353694565489589E-2</v>
      </c>
      <c r="AV339" s="102">
        <f t="shared" si="56"/>
        <v>-2.1814019865144382E-3</v>
      </c>
      <c r="AW339" s="102">
        <f t="shared" si="62"/>
        <v>-1.2558778088419685E-3</v>
      </c>
    </row>
    <row r="340" spans="6:49" x14ac:dyDescent="0.3">
      <c r="F340" s="18">
        <v>43878</v>
      </c>
      <c r="G340" s="22">
        <v>252.5</v>
      </c>
      <c r="H340" s="26">
        <v>288.14999389648398</v>
      </c>
      <c r="I340" s="22">
        <v>436.850006103515</v>
      </c>
      <c r="J340" s="26">
        <v>189.14999389648401</v>
      </c>
      <c r="K340" s="22">
        <v>142.100006103515</v>
      </c>
      <c r="Y340" s="93">
        <f t="shared" si="55"/>
        <v>-31</v>
      </c>
      <c r="Z340" s="18">
        <v>43874</v>
      </c>
      <c r="AA340" s="22">
        <v>251.44999694824199</v>
      </c>
      <c r="AB340" s="26">
        <v>293.350006103515</v>
      </c>
      <c r="AC340" s="22">
        <v>441.25</v>
      </c>
      <c r="AD340" s="26">
        <v>190.75</v>
      </c>
      <c r="AE340" s="22">
        <v>142.5</v>
      </c>
      <c r="AF340" s="26">
        <v>12174.650390999999</v>
      </c>
      <c r="AG340" s="64">
        <f t="shared" si="54"/>
        <v>6.9839654173047853E-3</v>
      </c>
      <c r="AH340" s="65">
        <f t="shared" si="54"/>
        <v>-1.1924235893743134E-3</v>
      </c>
      <c r="AI340" s="64">
        <f t="shared" si="54"/>
        <v>-1.5070038046958993E-2</v>
      </c>
      <c r="AJ340" s="65">
        <f t="shared" si="53"/>
        <v>-7.8329382211869466E-3</v>
      </c>
      <c r="AK340" s="64">
        <f t="shared" si="53"/>
        <v>6.688966591227849E-3</v>
      </c>
      <c r="AL340" s="64">
        <f t="shared" si="53"/>
        <v>-2.1783703018052442E-3</v>
      </c>
      <c r="AM340" s="101">
        <f t="shared" si="57"/>
        <v>-4.1354435890545958E-3</v>
      </c>
      <c r="AN340" s="102">
        <f t="shared" si="58"/>
        <v>-5.5187320577303909E-3</v>
      </c>
      <c r="AO340" s="101">
        <f t="shared" si="59"/>
        <v>-5.0546204271326523E-3</v>
      </c>
      <c r="AP340" s="102">
        <f t="shared" si="60"/>
        <v>-3.2206861693354297E-3</v>
      </c>
      <c r="AQ340" s="101">
        <f t="shared" si="61"/>
        <v>-5.1648755026798866E-3</v>
      </c>
      <c r="AR340" s="102">
        <f t="shared" si="56"/>
        <v>1.1119409006359382E-2</v>
      </c>
      <c r="AS340" s="101">
        <f t="shared" si="56"/>
        <v>4.3263084683560771E-3</v>
      </c>
      <c r="AT340" s="102">
        <f t="shared" si="56"/>
        <v>-1.0015417619826342E-2</v>
      </c>
      <c r="AU340" s="101">
        <f t="shared" si="56"/>
        <v>-4.6122520518515168E-3</v>
      </c>
      <c r="AV340" s="102">
        <f t="shared" si="56"/>
        <v>1.1853842093907736E-2</v>
      </c>
      <c r="AW340" s="102">
        <f t="shared" si="62"/>
        <v>2.5343779793890672E-3</v>
      </c>
    </row>
    <row r="341" spans="6:49" x14ac:dyDescent="0.3">
      <c r="F341" s="18">
        <v>43879</v>
      </c>
      <c r="G341" s="22">
        <v>249.44999694824199</v>
      </c>
      <c r="H341" s="26">
        <v>284.79998779296801</v>
      </c>
      <c r="I341" s="22">
        <v>431.39999389648398</v>
      </c>
      <c r="J341" s="26">
        <v>185.55000305175699</v>
      </c>
      <c r="K341" s="22">
        <v>140.55000305175699</v>
      </c>
      <c r="Y341" s="93">
        <f t="shared" si="55"/>
        <v>-30</v>
      </c>
      <c r="Z341" s="18">
        <v>43875</v>
      </c>
      <c r="AA341" s="22">
        <v>256.14999389648398</v>
      </c>
      <c r="AB341" s="26">
        <v>289.14999389648398</v>
      </c>
      <c r="AC341" s="22">
        <v>434.54998779296801</v>
      </c>
      <c r="AD341" s="26">
        <v>190.64999389648401</v>
      </c>
      <c r="AE341" s="22">
        <v>141.100006103515</v>
      </c>
      <c r="AF341" s="26">
        <v>12113.450194999999</v>
      </c>
      <c r="AG341" s="64">
        <f t="shared" si="54"/>
        <v>1.8519036075978944E-2</v>
      </c>
      <c r="AH341" s="65">
        <f t="shared" si="54"/>
        <v>-1.4420892682373624E-2</v>
      </c>
      <c r="AI341" s="64">
        <f t="shared" si="54"/>
        <v>-1.5300623455240163E-2</v>
      </c>
      <c r="AJ341" s="65">
        <f t="shared" si="53"/>
        <v>-5.2441587524010454E-4</v>
      </c>
      <c r="AK341" s="64">
        <f t="shared" si="53"/>
        <v>-9.873097593275865E-3</v>
      </c>
      <c r="AL341" s="64">
        <f t="shared" si="53"/>
        <v>-5.0395316264228041E-3</v>
      </c>
      <c r="AM341" s="101">
        <f t="shared" si="57"/>
        <v>-9.4820023001986279E-3</v>
      </c>
      <c r="AN341" s="102">
        <f t="shared" si="58"/>
        <v>-9.5411894225449559E-3</v>
      </c>
      <c r="AO341" s="101">
        <f t="shared" si="59"/>
        <v>-8.7104759606593425E-3</v>
      </c>
      <c r="AP341" s="102">
        <f t="shared" si="60"/>
        <v>-5.3684981351608497E-3</v>
      </c>
      <c r="AQ341" s="101">
        <f t="shared" si="61"/>
        <v>-8.9433692875404026E-3</v>
      </c>
      <c r="AR341" s="102">
        <f t="shared" si="56"/>
        <v>2.8001038376177574E-2</v>
      </c>
      <c r="AS341" s="101">
        <f t="shared" si="56"/>
        <v>-4.8797032598286681E-3</v>
      </c>
      <c r="AT341" s="102">
        <f t="shared" si="56"/>
        <v>-6.5901474945808201E-3</v>
      </c>
      <c r="AU341" s="101">
        <f t="shared" si="56"/>
        <v>4.8440822599207451E-3</v>
      </c>
      <c r="AV341" s="102">
        <f t="shared" si="56"/>
        <v>-9.2972830573546245E-4</v>
      </c>
      <c r="AW341" s="102">
        <f t="shared" si="62"/>
        <v>4.0891083151906732E-3</v>
      </c>
    </row>
    <row r="342" spans="6:49" x14ac:dyDescent="0.3">
      <c r="F342" s="18">
        <v>43880</v>
      </c>
      <c r="G342" s="22">
        <v>254</v>
      </c>
      <c r="H342" s="26">
        <v>280.850006103515</v>
      </c>
      <c r="I342" s="22">
        <v>433.20001220703102</v>
      </c>
      <c r="J342" s="26">
        <v>184.80000305175699</v>
      </c>
      <c r="K342" s="22">
        <v>142.64999389648401</v>
      </c>
      <c r="Y342" s="93">
        <f t="shared" si="55"/>
        <v>-29</v>
      </c>
      <c r="Z342" s="18">
        <v>43878</v>
      </c>
      <c r="AA342" s="22">
        <v>252.5</v>
      </c>
      <c r="AB342" s="26">
        <v>288.14999389648398</v>
      </c>
      <c r="AC342" s="22">
        <v>436.850006103515</v>
      </c>
      <c r="AD342" s="26">
        <v>189.14999389648401</v>
      </c>
      <c r="AE342" s="22">
        <v>142.100006103515</v>
      </c>
      <c r="AF342" s="26">
        <v>12045.799805000001</v>
      </c>
      <c r="AG342" s="64">
        <f t="shared" si="54"/>
        <v>-1.4351937841898673E-2</v>
      </c>
      <c r="AH342" s="65">
        <f t="shared" si="54"/>
        <v>-3.4644067948070524E-3</v>
      </c>
      <c r="AI342" s="64">
        <f t="shared" si="54"/>
        <v>5.2789159234864977E-3</v>
      </c>
      <c r="AJ342" s="65">
        <f t="shared" si="53"/>
        <v>-7.8989354784143265E-3</v>
      </c>
      <c r="AK342" s="64">
        <f t="shared" si="53"/>
        <v>7.0621759398767281E-3</v>
      </c>
      <c r="AL342" s="64">
        <f t="shared" si="53"/>
        <v>-5.6003863379301749E-3</v>
      </c>
      <c r="AM342" s="101">
        <f t="shared" si="57"/>
        <v>-1.0530053179991896E-2</v>
      </c>
      <c r="AN342" s="102">
        <f t="shared" si="58"/>
        <v>-1.0329685389368961E-2</v>
      </c>
      <c r="AO342" s="101">
        <f t="shared" si="59"/>
        <v>-9.4271093720391802E-3</v>
      </c>
      <c r="AP342" s="102">
        <f t="shared" si="60"/>
        <v>-5.789519644888586E-3</v>
      </c>
      <c r="AQ342" s="101">
        <f t="shared" si="61"/>
        <v>-9.6840426719479039E-3</v>
      </c>
      <c r="AR342" s="102">
        <f t="shared" si="56"/>
        <v>-3.821884661906777E-3</v>
      </c>
      <c r="AS342" s="101">
        <f t="shared" si="56"/>
        <v>6.8652785945619082E-3</v>
      </c>
      <c r="AT342" s="102">
        <f t="shared" si="56"/>
        <v>1.4706025295525678E-2</v>
      </c>
      <c r="AU342" s="101">
        <f t="shared" si="56"/>
        <v>-2.1094158335257405E-3</v>
      </c>
      <c r="AV342" s="102">
        <f t="shared" si="56"/>
        <v>1.6746218611824633E-2</v>
      </c>
      <c r="AW342" s="102">
        <f t="shared" si="62"/>
        <v>6.4772444012959392E-3</v>
      </c>
    </row>
    <row r="343" spans="6:49" x14ac:dyDescent="0.3">
      <c r="F343" s="18">
        <v>43881</v>
      </c>
      <c r="G343" s="22">
        <v>258.64999389648398</v>
      </c>
      <c r="H343" s="26">
        <v>281.79998779296801</v>
      </c>
      <c r="I343" s="22">
        <v>443.54998779296801</v>
      </c>
      <c r="J343" s="26">
        <v>182.350006103515</v>
      </c>
      <c r="K343" s="22">
        <v>142.350006103515</v>
      </c>
      <c r="Y343" s="93">
        <f t="shared" si="55"/>
        <v>-28</v>
      </c>
      <c r="Z343" s="18">
        <v>43879</v>
      </c>
      <c r="AA343" s="22">
        <v>249.44999694824199</v>
      </c>
      <c r="AB343" s="26">
        <v>284.79998779296801</v>
      </c>
      <c r="AC343" s="22">
        <v>431.39999389648398</v>
      </c>
      <c r="AD343" s="26">
        <v>185.55000305175699</v>
      </c>
      <c r="AE343" s="22">
        <v>140.55000305175699</v>
      </c>
      <c r="AF343" s="26">
        <v>11992.5</v>
      </c>
      <c r="AG343" s="64">
        <f t="shared" si="54"/>
        <v>-1.21527666423149E-2</v>
      </c>
      <c r="AH343" s="65">
        <f t="shared" si="54"/>
        <v>-1.1694020024893113E-2</v>
      </c>
      <c r="AI343" s="64">
        <f t="shared" si="54"/>
        <v>-1.2554180908856429E-2</v>
      </c>
      <c r="AJ343" s="65">
        <f t="shared" si="53"/>
        <v>-1.9215914857218481E-2</v>
      </c>
      <c r="AK343" s="64">
        <f t="shared" si="53"/>
        <v>-1.0967758989802033E-2</v>
      </c>
      <c r="AL343" s="64">
        <f t="shared" si="53"/>
        <v>-4.4345808796506583E-3</v>
      </c>
      <c r="AM343" s="101">
        <f t="shared" si="57"/>
        <v>-8.3515505996465678E-3</v>
      </c>
      <c r="AN343" s="102">
        <f t="shared" si="58"/>
        <v>-8.6906996001897101E-3</v>
      </c>
      <c r="AO343" s="101">
        <f t="shared" si="59"/>
        <v>-7.9374987377152061E-3</v>
      </c>
      <c r="AP343" s="102">
        <f t="shared" si="60"/>
        <v>-4.9143746848426774E-3</v>
      </c>
      <c r="AQ343" s="101">
        <f t="shared" si="61"/>
        <v>-8.1444619986860024E-3</v>
      </c>
      <c r="AR343" s="102">
        <f t="shared" si="56"/>
        <v>-3.801216042668332E-3</v>
      </c>
      <c r="AS343" s="101">
        <f t="shared" si="56"/>
        <v>-3.0033204247034029E-3</v>
      </c>
      <c r="AT343" s="102">
        <f t="shared" si="56"/>
        <v>-4.6166821711412231E-3</v>
      </c>
      <c r="AU343" s="101">
        <f t="shared" si="56"/>
        <v>-1.4301540172375803E-2</v>
      </c>
      <c r="AV343" s="102">
        <f t="shared" si="56"/>
        <v>-2.8232969911160307E-3</v>
      </c>
      <c r="AW343" s="102">
        <f t="shared" si="62"/>
        <v>-5.7092111604009578E-3</v>
      </c>
    </row>
    <row r="344" spans="6:49" x14ac:dyDescent="0.3">
      <c r="F344" s="18">
        <v>43885</v>
      </c>
      <c r="G344" s="22">
        <v>247.25</v>
      </c>
      <c r="H344" s="26">
        <v>258.95001220703102</v>
      </c>
      <c r="I344" s="22">
        <v>415.45001220703102</v>
      </c>
      <c r="J344" s="26">
        <v>180.14999389648401</v>
      </c>
      <c r="K344" s="22">
        <v>133.19999694824199</v>
      </c>
      <c r="Y344" s="93">
        <f t="shared" si="55"/>
        <v>-27</v>
      </c>
      <c r="Z344" s="18">
        <v>43880</v>
      </c>
      <c r="AA344" s="22">
        <v>254</v>
      </c>
      <c r="AB344" s="26">
        <v>280.850006103515</v>
      </c>
      <c r="AC344" s="22">
        <v>433.20001220703102</v>
      </c>
      <c r="AD344" s="26">
        <v>184.80000305175699</v>
      </c>
      <c r="AE344" s="22">
        <v>142.64999389648401</v>
      </c>
      <c r="AF344" s="26">
        <v>12125.900390999999</v>
      </c>
      <c r="AG344" s="64">
        <f t="shared" si="54"/>
        <v>1.8075784945436945E-2</v>
      </c>
      <c r="AH344" s="65">
        <f t="shared" si="54"/>
        <v>-1.3966395965313865E-2</v>
      </c>
      <c r="AI344" s="64">
        <f t="shared" si="54"/>
        <v>4.1638234986808385E-3</v>
      </c>
      <c r="AJ344" s="65">
        <f t="shared" si="53"/>
        <v>-4.0502282322732999E-3</v>
      </c>
      <c r="AK344" s="64">
        <f t="shared" si="53"/>
        <v>1.48307158073516E-2</v>
      </c>
      <c r="AL344" s="64">
        <f t="shared" si="53"/>
        <v>1.1062238723944356E-2</v>
      </c>
      <c r="AM344" s="101">
        <f t="shared" si="57"/>
        <v>2.0606850009834404E-2</v>
      </c>
      <c r="AN344" s="102">
        <f t="shared" si="58"/>
        <v>1.3096011833852061E-2</v>
      </c>
      <c r="AO344" s="101">
        <f t="shared" si="59"/>
        <v>1.1863598534365551E-2</v>
      </c>
      <c r="AP344" s="102">
        <f t="shared" si="60"/>
        <v>6.7187528464363521E-3</v>
      </c>
      <c r="AQ344" s="101">
        <f t="shared" si="61"/>
        <v>1.2320877041612655E-2</v>
      </c>
      <c r="AR344" s="102">
        <f t="shared" si="56"/>
        <v>-2.5310650643974586E-3</v>
      </c>
      <c r="AS344" s="101">
        <f t="shared" si="56"/>
        <v>-2.7062407799165925E-2</v>
      </c>
      <c r="AT344" s="102">
        <f t="shared" si="56"/>
        <v>-7.6997750356847128E-3</v>
      </c>
      <c r="AU344" s="101">
        <f t="shared" si="56"/>
        <v>-1.0768981078709652E-2</v>
      </c>
      <c r="AV344" s="102">
        <f t="shared" si="56"/>
        <v>2.5098387657389448E-3</v>
      </c>
      <c r="AW344" s="102">
        <f t="shared" si="62"/>
        <v>-9.1104780424437603E-3</v>
      </c>
    </row>
    <row r="345" spans="6:49" x14ac:dyDescent="0.3">
      <c r="F345" s="18">
        <v>43886</v>
      </c>
      <c r="G345" s="22">
        <v>246.44999694824199</v>
      </c>
      <c r="H345" s="26">
        <v>262.600006103515</v>
      </c>
      <c r="I345" s="22">
        <v>421.29998779296801</v>
      </c>
      <c r="J345" s="26">
        <v>177.600006103515</v>
      </c>
      <c r="K345" s="22">
        <v>132.69999694824199</v>
      </c>
      <c r="Y345" s="93">
        <f t="shared" si="55"/>
        <v>-26</v>
      </c>
      <c r="Z345" s="18">
        <v>43881</v>
      </c>
      <c r="AA345" s="22">
        <v>258.64999389648398</v>
      </c>
      <c r="AB345" s="26">
        <v>281.79998779296801</v>
      </c>
      <c r="AC345" s="22">
        <v>443.54998779296801</v>
      </c>
      <c r="AD345" s="26">
        <v>182.350006103515</v>
      </c>
      <c r="AE345" s="22">
        <v>142.350006103515</v>
      </c>
      <c r="AF345" s="26">
        <v>12080.849609000001</v>
      </c>
      <c r="AG345" s="64">
        <f t="shared" si="54"/>
        <v>1.8141505833399556E-2</v>
      </c>
      <c r="AH345" s="65">
        <f t="shared" si="54"/>
        <v>3.3768154357731285E-3</v>
      </c>
      <c r="AI345" s="64">
        <f t="shared" si="54"/>
        <v>2.3610964139809971E-2</v>
      </c>
      <c r="AJ345" s="65">
        <f t="shared" si="53"/>
        <v>-1.3346224995302908E-2</v>
      </c>
      <c r="AK345" s="64">
        <f t="shared" si="53"/>
        <v>-2.1051782719921541E-3</v>
      </c>
      <c r="AL345" s="64">
        <f t="shared" si="53"/>
        <v>-3.722171213666504E-3</v>
      </c>
      <c r="AM345" s="101">
        <f t="shared" si="57"/>
        <v>-7.0202939267709425E-3</v>
      </c>
      <c r="AN345" s="102">
        <f t="shared" si="58"/>
        <v>-7.6891351364710894E-3</v>
      </c>
      <c r="AO345" s="101">
        <f t="shared" si="59"/>
        <v>-7.0272156309511358E-3</v>
      </c>
      <c r="AP345" s="102">
        <f t="shared" si="60"/>
        <v>-4.3795841464675011E-3</v>
      </c>
      <c r="AQ345" s="101">
        <f t="shared" si="61"/>
        <v>-7.2036428033351464E-3</v>
      </c>
      <c r="AR345" s="102">
        <f t="shared" si="56"/>
        <v>2.5161799760170498E-2</v>
      </c>
      <c r="AS345" s="101">
        <f t="shared" si="56"/>
        <v>1.1065950572244219E-2</v>
      </c>
      <c r="AT345" s="102">
        <f t="shared" si="56"/>
        <v>3.0638179770761106E-2</v>
      </c>
      <c r="AU345" s="101">
        <f t="shared" si="56"/>
        <v>-8.9666408488354062E-3</v>
      </c>
      <c r="AV345" s="102">
        <f t="shared" si="56"/>
        <v>5.0984645313429926E-3</v>
      </c>
      <c r="AW345" s="102">
        <f t="shared" si="62"/>
        <v>1.2599550757136683E-2</v>
      </c>
    </row>
    <row r="346" spans="6:49" x14ac:dyDescent="0.3">
      <c r="F346" s="18">
        <v>43887</v>
      </c>
      <c r="G346" s="22">
        <v>242.80000305175699</v>
      </c>
      <c r="H346" s="26">
        <v>260.79998779296801</v>
      </c>
      <c r="I346" s="22">
        <v>416.29998779296801</v>
      </c>
      <c r="J346" s="26">
        <v>172.80000305175699</v>
      </c>
      <c r="K346" s="22">
        <v>130.25</v>
      </c>
      <c r="Y346" s="93">
        <f t="shared" si="55"/>
        <v>-25</v>
      </c>
      <c r="Z346" s="18">
        <v>43885</v>
      </c>
      <c r="AA346" s="22">
        <v>247.25</v>
      </c>
      <c r="AB346" s="26">
        <v>258.95001220703102</v>
      </c>
      <c r="AC346" s="22">
        <v>415.45001220703102</v>
      </c>
      <c r="AD346" s="26">
        <v>180.14999389648401</v>
      </c>
      <c r="AE346" s="22">
        <v>133.19999694824199</v>
      </c>
      <c r="AF346" s="26">
        <v>11829.400390999999</v>
      </c>
      <c r="AG346" s="64">
        <f t="shared" si="54"/>
        <v>-4.5075802349114742E-2</v>
      </c>
      <c r="AH346" s="65">
        <f t="shared" si="54"/>
        <v>-8.4562516136115665E-2</v>
      </c>
      <c r="AI346" s="64">
        <f t="shared" si="54"/>
        <v>-6.5448207951725373E-2</v>
      </c>
      <c r="AJ346" s="65">
        <f t="shared" si="53"/>
        <v>-1.2138147412204309E-2</v>
      </c>
      <c r="AK346" s="64">
        <f t="shared" si="53"/>
        <v>-6.6437121405671068E-2</v>
      </c>
      <c r="AL346" s="64">
        <f t="shared" si="53"/>
        <v>-2.1033530659308956E-2</v>
      </c>
      <c r="AM346" s="101">
        <f t="shared" si="57"/>
        <v>-3.9369465869466901E-2</v>
      </c>
      <c r="AN346" s="102">
        <f t="shared" si="58"/>
        <v>-3.20268768422396E-2</v>
      </c>
      <c r="AO346" s="101">
        <f t="shared" si="59"/>
        <v>-2.9146845404249899E-2</v>
      </c>
      <c r="AP346" s="102">
        <f t="shared" si="60"/>
        <v>-1.7374847518072622E-2</v>
      </c>
      <c r="AQ346" s="101">
        <f t="shared" si="61"/>
        <v>-3.0065291152223547E-2</v>
      </c>
      <c r="AR346" s="102">
        <f t="shared" si="56"/>
        <v>-5.7063364796478416E-3</v>
      </c>
      <c r="AS346" s="101">
        <f t="shared" si="56"/>
        <v>-5.2535639293876064E-2</v>
      </c>
      <c r="AT346" s="102">
        <f t="shared" si="56"/>
        <v>-3.6301362547475471E-2</v>
      </c>
      <c r="AU346" s="101">
        <f t="shared" si="56"/>
        <v>5.2367001058683128E-3</v>
      </c>
      <c r="AV346" s="102">
        <f t="shared" si="56"/>
        <v>-3.6371830253447521E-2</v>
      </c>
      <c r="AW346" s="102">
        <f t="shared" si="62"/>
        <v>-2.5135693693715717E-2</v>
      </c>
    </row>
    <row r="347" spans="6:49" x14ac:dyDescent="0.3">
      <c r="F347" s="18">
        <v>43888</v>
      </c>
      <c r="G347" s="22">
        <v>234.14999389648401</v>
      </c>
      <c r="H347" s="26">
        <v>252.100006103515</v>
      </c>
      <c r="I347" s="22">
        <v>412.79998779296801</v>
      </c>
      <c r="J347" s="26">
        <v>182.39999389648401</v>
      </c>
      <c r="K347" s="22">
        <v>130.55000305175699</v>
      </c>
      <c r="Y347" s="93">
        <f t="shared" si="55"/>
        <v>-24</v>
      </c>
      <c r="Z347" s="18">
        <v>43886</v>
      </c>
      <c r="AA347" s="22">
        <v>246.44999694824199</v>
      </c>
      <c r="AB347" s="26">
        <v>262.600006103515</v>
      </c>
      <c r="AC347" s="22">
        <v>421.29998779296801</v>
      </c>
      <c r="AD347" s="26">
        <v>177.600006103515</v>
      </c>
      <c r="AE347" s="22">
        <v>132.69999694824199</v>
      </c>
      <c r="AF347" s="26">
        <v>11797.900390999999</v>
      </c>
      <c r="AG347" s="64">
        <f t="shared" si="54"/>
        <v>-3.2408497343035607E-3</v>
      </c>
      <c r="AH347" s="65">
        <f t="shared" si="54"/>
        <v>1.3996945100933198E-2</v>
      </c>
      <c r="AI347" s="64">
        <f t="shared" si="54"/>
        <v>1.3982840516630369E-2</v>
      </c>
      <c r="AJ347" s="65">
        <f t="shared" si="53"/>
        <v>-1.4255938389205369E-2</v>
      </c>
      <c r="AK347" s="64">
        <f t="shared" si="53"/>
        <v>-3.7608168544536339E-3</v>
      </c>
      <c r="AL347" s="64">
        <f t="shared" si="53"/>
        <v>-2.6664085714817841E-3</v>
      </c>
      <c r="AM347" s="101">
        <f t="shared" si="57"/>
        <v>-5.0474247624543661E-3</v>
      </c>
      <c r="AN347" s="102">
        <f t="shared" si="58"/>
        <v>-6.2048566447227577E-3</v>
      </c>
      <c r="AO347" s="101">
        <f t="shared" si="59"/>
        <v>-5.678212460695547E-3</v>
      </c>
      <c r="AP347" s="102">
        <f t="shared" si="60"/>
        <v>-3.587045950020679E-3</v>
      </c>
      <c r="AQ347" s="101">
        <f t="shared" si="61"/>
        <v>-5.8093863706552788E-3</v>
      </c>
      <c r="AR347" s="102">
        <f t="shared" si="56"/>
        <v>1.8065750281508054E-3</v>
      </c>
      <c r="AS347" s="101">
        <f t="shared" si="56"/>
        <v>2.0201801745655956E-2</v>
      </c>
      <c r="AT347" s="102">
        <f t="shared" si="56"/>
        <v>1.9661052977325916E-2</v>
      </c>
      <c r="AU347" s="101">
        <f t="shared" si="56"/>
        <v>-1.066889243918469E-2</v>
      </c>
      <c r="AV347" s="102">
        <f t="shared" si="56"/>
        <v>2.0485695162016449E-3</v>
      </c>
      <c r="AW347" s="102">
        <f t="shared" si="62"/>
        <v>6.6098213656299266E-3</v>
      </c>
    </row>
    <row r="348" spans="6:49" x14ac:dyDescent="0.3">
      <c r="F348" s="18">
        <v>43889</v>
      </c>
      <c r="G348" s="22">
        <v>218.64999389648401</v>
      </c>
      <c r="H348" s="26">
        <v>235.69999694824199</v>
      </c>
      <c r="I348" s="22">
        <v>381.75</v>
      </c>
      <c r="J348" s="26">
        <v>172.25</v>
      </c>
      <c r="K348" s="22">
        <v>114</v>
      </c>
      <c r="Y348" s="93">
        <f t="shared" si="55"/>
        <v>-23</v>
      </c>
      <c r="Z348" s="18">
        <v>43887</v>
      </c>
      <c r="AA348" s="22">
        <v>242.80000305175699</v>
      </c>
      <c r="AB348" s="26">
        <v>260.79998779296801</v>
      </c>
      <c r="AC348" s="22">
        <v>416.29998779296801</v>
      </c>
      <c r="AD348" s="26">
        <v>172.80000305175699</v>
      </c>
      <c r="AE348" s="22">
        <v>130.25</v>
      </c>
      <c r="AF348" s="26">
        <v>11678.5</v>
      </c>
      <c r="AG348" s="64">
        <f t="shared" si="54"/>
        <v>-1.4921049014159221E-2</v>
      </c>
      <c r="AH348" s="65">
        <f t="shared" si="54"/>
        <v>-6.8782018649343434E-3</v>
      </c>
      <c r="AI348" s="64">
        <f t="shared" si="54"/>
        <v>-1.193901513204346E-2</v>
      </c>
      <c r="AJ348" s="65">
        <f t="shared" si="53"/>
        <v>-2.7398990894121764E-2</v>
      </c>
      <c r="AK348" s="64">
        <f t="shared" si="53"/>
        <v>-1.8635237707262442E-2</v>
      </c>
      <c r="AL348" s="64">
        <f t="shared" si="53"/>
        <v>-1.0172038178174725E-2</v>
      </c>
      <c r="AM348" s="101">
        <f t="shared" si="57"/>
        <v>-1.9072949646706958E-2</v>
      </c>
      <c r="AN348" s="102">
        <f t="shared" si="58"/>
        <v>-1.6756891872253238E-2</v>
      </c>
      <c r="AO348" s="101">
        <f t="shared" si="59"/>
        <v>-1.5268548138079232E-2</v>
      </c>
      <c r="AP348" s="102">
        <f t="shared" si="60"/>
        <v>-9.2213598705974658E-3</v>
      </c>
      <c r="AQ348" s="101">
        <f t="shared" si="61"/>
        <v>-1.5721436619742551E-2</v>
      </c>
      <c r="AR348" s="102">
        <f t="shared" si="56"/>
        <v>4.1519006325477364E-3</v>
      </c>
      <c r="AS348" s="101">
        <f t="shared" si="56"/>
        <v>9.8786900073188945E-3</v>
      </c>
      <c r="AT348" s="102">
        <f t="shared" si="56"/>
        <v>3.3295330060357717E-3</v>
      </c>
      <c r="AU348" s="101">
        <f t="shared" si="56"/>
        <v>-1.81776310235243E-2</v>
      </c>
      <c r="AV348" s="102">
        <f t="shared" si="56"/>
        <v>-2.9138010875198912E-3</v>
      </c>
      <c r="AW348" s="102">
        <f t="shared" si="62"/>
        <v>-7.4626169302835781E-4</v>
      </c>
    </row>
    <row r="349" spans="6:49" x14ac:dyDescent="0.3">
      <c r="F349" s="18">
        <v>43892</v>
      </c>
      <c r="G349" s="22">
        <v>218.600006103515</v>
      </c>
      <c r="H349" s="26">
        <v>235</v>
      </c>
      <c r="I349" s="22">
        <v>364.04998779296801</v>
      </c>
      <c r="J349" s="26">
        <v>167.69999694824199</v>
      </c>
      <c r="K349" s="22">
        <v>110.949996948242</v>
      </c>
      <c r="Y349" s="93">
        <f t="shared" si="55"/>
        <v>-22</v>
      </c>
      <c r="Z349" s="18">
        <v>43888</v>
      </c>
      <c r="AA349" s="22">
        <v>234.14999389648401</v>
      </c>
      <c r="AB349" s="26">
        <v>252.100006103515</v>
      </c>
      <c r="AC349" s="22">
        <v>412.79998779296801</v>
      </c>
      <c r="AD349" s="26">
        <v>182.39999389648401</v>
      </c>
      <c r="AE349" s="22">
        <v>130.55000305175699</v>
      </c>
      <c r="AF349" s="26">
        <v>11633.299805000001</v>
      </c>
      <c r="AG349" s="64">
        <f t="shared" si="54"/>
        <v>-3.6276162191500511E-2</v>
      </c>
      <c r="AH349" s="65">
        <f t="shared" si="54"/>
        <v>-3.3927924841828452E-2</v>
      </c>
      <c r="AI349" s="64">
        <f t="shared" si="54"/>
        <v>-8.4429402821944513E-3</v>
      </c>
      <c r="AJ349" s="65">
        <f t="shared" si="53"/>
        <v>5.4067170147385823E-2</v>
      </c>
      <c r="AK349" s="64">
        <f t="shared" si="53"/>
        <v>2.3006378878158125E-3</v>
      </c>
      <c r="AL349" s="64">
        <f t="shared" si="53"/>
        <v>-3.8778860509662907E-3</v>
      </c>
      <c r="AM349" s="101">
        <f t="shared" si="57"/>
        <v>-7.3112731570074028E-3</v>
      </c>
      <c r="AN349" s="102">
        <f t="shared" si="58"/>
        <v>-7.9080519408883145E-3</v>
      </c>
      <c r="AO349" s="101">
        <f t="shared" si="59"/>
        <v>-7.226180626282437E-3</v>
      </c>
      <c r="AP349" s="102">
        <f t="shared" si="60"/>
        <v>-4.4964759092392999E-3</v>
      </c>
      <c r="AQ349" s="101">
        <f t="shared" si="61"/>
        <v>-7.4092822197097032E-3</v>
      </c>
      <c r="AR349" s="102">
        <f t="shared" si="56"/>
        <v>-2.8964889034493107E-2</v>
      </c>
      <c r="AS349" s="101">
        <f t="shared" si="56"/>
        <v>-2.6019872900940138E-2</v>
      </c>
      <c r="AT349" s="102">
        <f t="shared" si="56"/>
        <v>-1.2167596559120144E-3</v>
      </c>
      <c r="AU349" s="101">
        <f t="shared" si="56"/>
        <v>5.8563646056625125E-2</v>
      </c>
      <c r="AV349" s="102">
        <f t="shared" si="56"/>
        <v>9.7099201075255166E-3</v>
      </c>
      <c r="AW349" s="102">
        <f t="shared" si="62"/>
        <v>2.414408914561076E-3</v>
      </c>
    </row>
    <row r="350" spans="6:49" x14ac:dyDescent="0.3">
      <c r="F350" s="18">
        <v>43893</v>
      </c>
      <c r="G350" s="22">
        <v>225.75</v>
      </c>
      <c r="H350" s="26">
        <v>246.44999694824199</v>
      </c>
      <c r="I350" s="22">
        <v>387.54998779296801</v>
      </c>
      <c r="J350" s="26">
        <v>172.89999389648401</v>
      </c>
      <c r="K350" s="22">
        <v>119.550003051757</v>
      </c>
      <c r="Y350" s="93">
        <f t="shared" si="55"/>
        <v>-21</v>
      </c>
      <c r="Z350" s="18">
        <v>43889</v>
      </c>
      <c r="AA350" s="22">
        <v>218.64999389648401</v>
      </c>
      <c r="AB350" s="26">
        <v>235.69999694824199</v>
      </c>
      <c r="AC350" s="22">
        <v>381.75</v>
      </c>
      <c r="AD350" s="26">
        <v>172.25</v>
      </c>
      <c r="AE350" s="22">
        <v>114</v>
      </c>
      <c r="AF350" s="26">
        <v>11201.75</v>
      </c>
      <c r="AG350" s="64">
        <f t="shared" si="54"/>
        <v>-6.8489659618477333E-2</v>
      </c>
      <c r="AH350" s="65">
        <f t="shared" si="54"/>
        <v>-6.7266061410115555E-2</v>
      </c>
      <c r="AI350" s="64">
        <f t="shared" si="54"/>
        <v>-7.8197240497312248E-2</v>
      </c>
      <c r="AJ350" s="65">
        <f t="shared" si="53"/>
        <v>-5.7255134284203708E-2</v>
      </c>
      <c r="AK350" s="64">
        <f t="shared" si="53"/>
        <v>-0.13555787012679676</v>
      </c>
      <c r="AL350" s="64">
        <f t="shared" si="53"/>
        <v>-3.7801642349138985E-2</v>
      </c>
      <c r="AM350" s="101">
        <f t="shared" si="57"/>
        <v>-7.0703488475368087E-2</v>
      </c>
      <c r="AN350" s="102">
        <f t="shared" si="58"/>
        <v>-5.560087589655914E-2</v>
      </c>
      <c r="AO350" s="101">
        <f t="shared" si="59"/>
        <v>-5.0572339094736803E-2</v>
      </c>
      <c r="AP350" s="102">
        <f t="shared" si="60"/>
        <v>-2.9962306541037008E-2</v>
      </c>
      <c r="AQ350" s="101">
        <f t="shared" si="61"/>
        <v>-5.2209518134020381E-2</v>
      </c>
      <c r="AR350" s="102">
        <f t="shared" si="56"/>
        <v>2.2138288568907538E-3</v>
      </c>
      <c r="AS350" s="101">
        <f t="shared" si="56"/>
        <v>-1.1665185513556414E-2</v>
      </c>
      <c r="AT350" s="102">
        <f t="shared" si="56"/>
        <v>-2.7624901402575446E-2</v>
      </c>
      <c r="AU350" s="101">
        <f t="shared" si="56"/>
        <v>-2.72928277431667E-2</v>
      </c>
      <c r="AV350" s="102">
        <f t="shared" si="56"/>
        <v>-8.3348351992776376E-2</v>
      </c>
      <c r="AW350" s="102">
        <f t="shared" si="62"/>
        <v>-2.9543487559036834E-2</v>
      </c>
    </row>
    <row r="351" spans="6:49" x14ac:dyDescent="0.3">
      <c r="F351" s="18">
        <v>43894</v>
      </c>
      <c r="G351" s="22">
        <v>221.100006103515</v>
      </c>
      <c r="H351" s="26">
        <v>245.600006103515</v>
      </c>
      <c r="I351" s="22">
        <v>377.14999389648398</v>
      </c>
      <c r="J351" s="26">
        <v>169.44999694824199</v>
      </c>
      <c r="K351" s="22">
        <v>119.34999847412099</v>
      </c>
      <c r="Y351" s="93">
        <f t="shared" si="55"/>
        <v>-20</v>
      </c>
      <c r="Z351" s="18">
        <v>43892</v>
      </c>
      <c r="AA351" s="22">
        <v>218.600006103515</v>
      </c>
      <c r="AB351" s="26">
        <v>235</v>
      </c>
      <c r="AC351" s="22">
        <v>364.04998779296801</v>
      </c>
      <c r="AD351" s="26">
        <v>167.69999694824199</v>
      </c>
      <c r="AE351" s="22">
        <v>110.949996948242</v>
      </c>
      <c r="AF351" s="26">
        <v>11132.75</v>
      </c>
      <c r="AG351" s="64">
        <f t="shared" si="54"/>
        <v>-2.2864628101438837E-4</v>
      </c>
      <c r="AH351" s="65">
        <f t="shared" si="54"/>
        <v>-2.9742828502895206E-3</v>
      </c>
      <c r="AI351" s="64">
        <f t="shared" si="54"/>
        <v>-4.7474756789218496E-2</v>
      </c>
      <c r="AJ351" s="65">
        <f t="shared" si="53"/>
        <v>-2.6770259262327116E-2</v>
      </c>
      <c r="AK351" s="64">
        <f t="shared" si="53"/>
        <v>-2.7118826521598121E-2</v>
      </c>
      <c r="AL351" s="64">
        <f t="shared" si="53"/>
        <v>-6.1788013630017435E-3</v>
      </c>
      <c r="AM351" s="101">
        <f t="shared" si="57"/>
        <v>-1.1610918444157436E-2</v>
      </c>
      <c r="AN351" s="102">
        <f t="shared" si="58"/>
        <v>-1.1142869098200732E-2</v>
      </c>
      <c r="AO351" s="101">
        <f t="shared" si="59"/>
        <v>-1.0166180514896015E-2</v>
      </c>
      <c r="AP351" s="102">
        <f t="shared" si="60"/>
        <v>-6.2237233024638825E-3</v>
      </c>
      <c r="AQ351" s="101">
        <f t="shared" si="61"/>
        <v>-1.0447906477353911E-2</v>
      </c>
      <c r="AR351" s="102">
        <f t="shared" si="56"/>
        <v>1.1382272163143048E-2</v>
      </c>
      <c r="AS351" s="101">
        <f t="shared" si="56"/>
        <v>8.1685862479112109E-3</v>
      </c>
      <c r="AT351" s="102">
        <f t="shared" si="56"/>
        <v>-3.7308576274322477E-2</v>
      </c>
      <c r="AU351" s="101">
        <f t="shared" si="56"/>
        <v>-2.0546535959863235E-2</v>
      </c>
      <c r="AV351" s="102">
        <f t="shared" si="56"/>
        <v>-1.6670920044244211E-2</v>
      </c>
      <c r="AW351" s="102">
        <f t="shared" si="62"/>
        <v>-1.0995034773475134E-2</v>
      </c>
    </row>
    <row r="352" spans="6:49" x14ac:dyDescent="0.3">
      <c r="F352" s="18">
        <v>43895</v>
      </c>
      <c r="G352" s="22">
        <v>221.75</v>
      </c>
      <c r="H352" s="26">
        <v>247.14999389648401</v>
      </c>
      <c r="I352" s="22">
        <v>375.75</v>
      </c>
      <c r="J352" s="26">
        <v>169.350006103515</v>
      </c>
      <c r="K352" s="22">
        <v>117.09999847412099</v>
      </c>
      <c r="Y352" s="93">
        <f t="shared" si="55"/>
        <v>-19</v>
      </c>
      <c r="Z352" s="18">
        <v>43893</v>
      </c>
      <c r="AA352" s="22">
        <v>225.75</v>
      </c>
      <c r="AB352" s="26">
        <v>246.44999694824199</v>
      </c>
      <c r="AC352" s="22">
        <v>387.54998779296801</v>
      </c>
      <c r="AD352" s="26">
        <v>172.89999389648401</v>
      </c>
      <c r="AE352" s="22">
        <v>119.550003051757</v>
      </c>
      <c r="AF352" s="26">
        <v>11303.299805000001</v>
      </c>
      <c r="AG352" s="64">
        <f t="shared" si="54"/>
        <v>3.2184588633728285E-2</v>
      </c>
      <c r="AH352" s="65">
        <f t="shared" si="54"/>
        <v>4.7573606624358854E-2</v>
      </c>
      <c r="AI352" s="64">
        <f t="shared" si="54"/>
        <v>6.2553653920042765E-2</v>
      </c>
      <c r="AJ352" s="65">
        <f t="shared" si="53"/>
        <v>3.0536706756958909E-2</v>
      </c>
      <c r="AK352" s="64">
        <f t="shared" si="53"/>
        <v>7.4655097558470759E-2</v>
      </c>
      <c r="AL352" s="64">
        <f t="shared" si="53"/>
        <v>1.5203486498601893E-2</v>
      </c>
      <c r="AM352" s="101">
        <f t="shared" si="57"/>
        <v>2.834546445778436E-2</v>
      </c>
      <c r="AN352" s="102">
        <f t="shared" si="58"/>
        <v>1.891812066335672E-2</v>
      </c>
      <c r="AO352" s="101">
        <f t="shared" si="59"/>
        <v>1.7155087505093383E-2</v>
      </c>
      <c r="AP352" s="102">
        <f t="shared" si="60"/>
        <v>9.8274980427759031E-3</v>
      </c>
      <c r="AQ352" s="101">
        <f t="shared" si="61"/>
        <v>1.7789872740484165E-2</v>
      </c>
      <c r="AR352" s="102">
        <f t="shared" si="56"/>
        <v>3.8391241759439254E-3</v>
      </c>
      <c r="AS352" s="101">
        <f t="shared" si="56"/>
        <v>2.8655485961002133E-2</v>
      </c>
      <c r="AT352" s="102">
        <f t="shared" si="56"/>
        <v>4.5398566414949382E-2</v>
      </c>
      <c r="AU352" s="101">
        <f t="shared" si="56"/>
        <v>2.0709208714183004E-2</v>
      </c>
      <c r="AV352" s="102">
        <f t="shared" si="56"/>
        <v>5.6865224817986594E-2</v>
      </c>
      <c r="AW352" s="102">
        <f t="shared" si="62"/>
        <v>3.1093522016813008E-2</v>
      </c>
    </row>
    <row r="353" spans="6:49" x14ac:dyDescent="0.3">
      <c r="F353" s="18">
        <v>43896</v>
      </c>
      <c r="G353" s="22">
        <v>214.75</v>
      </c>
      <c r="H353" s="26">
        <v>238.80000305175699</v>
      </c>
      <c r="I353" s="22">
        <v>351.5</v>
      </c>
      <c r="J353" s="26">
        <v>163.80000305175699</v>
      </c>
      <c r="K353" s="22">
        <v>111.050003051757</v>
      </c>
      <c r="Y353" s="93">
        <f t="shared" si="55"/>
        <v>-18</v>
      </c>
      <c r="Z353" s="18">
        <v>43894</v>
      </c>
      <c r="AA353" s="22">
        <v>221.100006103515</v>
      </c>
      <c r="AB353" s="26">
        <v>245.600006103515</v>
      </c>
      <c r="AC353" s="22">
        <v>377.14999389648398</v>
      </c>
      <c r="AD353" s="26">
        <v>169.44999694824199</v>
      </c>
      <c r="AE353" s="22">
        <v>119.34999847412099</v>
      </c>
      <c r="AF353" s="26">
        <v>11251</v>
      </c>
      <c r="AG353" s="64">
        <f t="shared" si="54"/>
        <v>-2.0813076828470705E-2</v>
      </c>
      <c r="AH353" s="65">
        <f t="shared" si="54"/>
        <v>-3.4548996440854425E-3</v>
      </c>
      <c r="AI353" s="64">
        <f t="shared" si="54"/>
        <v>-2.7201871113185061E-2</v>
      </c>
      <c r="AJ353" s="65">
        <f t="shared" si="53"/>
        <v>-2.0155477345124299E-2</v>
      </c>
      <c r="AK353" s="64">
        <f t="shared" si="53"/>
        <v>-1.6743794314391198E-3</v>
      </c>
      <c r="AL353" s="64">
        <f t="shared" si="53"/>
        <v>-4.6376876419542308E-3</v>
      </c>
      <c r="AM353" s="101">
        <f t="shared" si="57"/>
        <v>-8.7310895721410941E-3</v>
      </c>
      <c r="AN353" s="102">
        <f t="shared" si="58"/>
        <v>-8.976243894683782E-3</v>
      </c>
      <c r="AO353" s="101">
        <f t="shared" si="59"/>
        <v>-8.1970188753863853E-3</v>
      </c>
      <c r="AP353" s="102">
        <f t="shared" si="60"/>
        <v>-5.0668425413952899E-3</v>
      </c>
      <c r="AQ353" s="101">
        <f t="shared" si="61"/>
        <v>-8.4126879223429887E-3</v>
      </c>
      <c r="AR353" s="102">
        <f t="shared" si="56"/>
        <v>-1.2081987256329611E-2</v>
      </c>
      <c r="AS353" s="101">
        <f t="shared" si="56"/>
        <v>5.5213442505983399E-3</v>
      </c>
      <c r="AT353" s="102">
        <f t="shared" si="56"/>
        <v>-1.9004852237798676E-2</v>
      </c>
      <c r="AU353" s="101">
        <f t="shared" si="56"/>
        <v>-1.5088634803729009E-2</v>
      </c>
      <c r="AV353" s="102">
        <f t="shared" si="56"/>
        <v>6.7383084909038689E-3</v>
      </c>
      <c r="AW353" s="102">
        <f t="shared" si="62"/>
        <v>-6.7831643112710172E-3</v>
      </c>
    </row>
    <row r="354" spans="6:49" x14ac:dyDescent="0.3">
      <c r="F354" s="18">
        <v>43899</v>
      </c>
      <c r="G354" s="22">
        <v>199.69999694824199</v>
      </c>
      <c r="H354" s="26">
        <v>229.05000305175699</v>
      </c>
      <c r="I354" s="22">
        <v>322.29998779296801</v>
      </c>
      <c r="J354" s="26">
        <v>159.30000305175699</v>
      </c>
      <c r="K354" s="22">
        <v>94.900001525878906</v>
      </c>
      <c r="Y354" s="93">
        <f t="shared" si="55"/>
        <v>-17</v>
      </c>
      <c r="Z354" s="18">
        <v>43895</v>
      </c>
      <c r="AA354" s="22">
        <v>221.75</v>
      </c>
      <c r="AB354" s="26">
        <v>247.14999389648401</v>
      </c>
      <c r="AC354" s="22">
        <v>375.75</v>
      </c>
      <c r="AD354" s="26">
        <v>169.350006103515</v>
      </c>
      <c r="AE354" s="22">
        <v>117.09999847412099</v>
      </c>
      <c r="AF354" s="26">
        <v>11269</v>
      </c>
      <c r="AG354" s="64">
        <f t="shared" si="54"/>
        <v>2.9355057210648421E-3</v>
      </c>
      <c r="AH354" s="65">
        <f t="shared" si="54"/>
        <v>6.2911939329418215E-3</v>
      </c>
      <c r="AI354" s="64">
        <f t="shared" si="54"/>
        <v>-3.7189414832971834E-3</v>
      </c>
      <c r="AJ354" s="65">
        <f t="shared" si="53"/>
        <v>-5.9026473866287431E-4</v>
      </c>
      <c r="AK354" s="64">
        <f t="shared" si="53"/>
        <v>-1.9032082426821181E-2</v>
      </c>
      <c r="AL354" s="64">
        <f t="shared" si="53"/>
        <v>1.5985793812774052E-3</v>
      </c>
      <c r="AM354" s="101">
        <f t="shared" si="57"/>
        <v>2.9224189144997749E-3</v>
      </c>
      <c r="AN354" s="102">
        <f t="shared" si="58"/>
        <v>-2.0878363275628458E-4</v>
      </c>
      <c r="AO354" s="101">
        <f t="shared" si="59"/>
        <v>-2.2861418975446326E-4</v>
      </c>
      <c r="AP354" s="102">
        <f t="shared" si="60"/>
        <v>-3.8541167647551926E-4</v>
      </c>
      <c r="AQ354" s="101">
        <f t="shared" si="61"/>
        <v>-1.7697748362419455E-4</v>
      </c>
      <c r="AR354" s="102">
        <f t="shared" si="56"/>
        <v>1.3086806565067166E-5</v>
      </c>
      <c r="AS354" s="101">
        <f t="shared" si="56"/>
        <v>6.4999775656981061E-3</v>
      </c>
      <c r="AT354" s="102">
        <f t="shared" si="56"/>
        <v>-3.4903272935427202E-3</v>
      </c>
      <c r="AU354" s="101">
        <f t="shared" si="56"/>
        <v>-2.0485306218735505E-4</v>
      </c>
      <c r="AV354" s="102">
        <f t="shared" si="56"/>
        <v>-1.8855104943196987E-2</v>
      </c>
      <c r="AW354" s="102">
        <f t="shared" si="62"/>
        <v>-3.207444185332778E-3</v>
      </c>
    </row>
    <row r="355" spans="6:49" x14ac:dyDescent="0.3">
      <c r="F355" s="18">
        <v>43901</v>
      </c>
      <c r="G355" s="22">
        <v>195.75</v>
      </c>
      <c r="H355" s="26">
        <v>223.5</v>
      </c>
      <c r="I355" s="22">
        <v>299.75</v>
      </c>
      <c r="J355" s="26">
        <v>160</v>
      </c>
      <c r="K355" s="22">
        <v>92</v>
      </c>
      <c r="Y355" s="93">
        <f t="shared" si="55"/>
        <v>-16</v>
      </c>
      <c r="Z355" s="18">
        <v>43896</v>
      </c>
      <c r="AA355" s="22">
        <v>214.75</v>
      </c>
      <c r="AB355" s="26">
        <v>238.80000305175699</v>
      </c>
      <c r="AC355" s="22">
        <v>351.5</v>
      </c>
      <c r="AD355" s="26">
        <v>163.80000305175699</v>
      </c>
      <c r="AE355" s="22">
        <v>111.050003051757</v>
      </c>
      <c r="AF355" s="26">
        <v>10989.450194999999</v>
      </c>
      <c r="AG355" s="64">
        <f t="shared" si="54"/>
        <v>-3.2076060325324077E-2</v>
      </c>
      <c r="AH355" s="65">
        <f t="shared" si="54"/>
        <v>-3.4369020759375403E-2</v>
      </c>
      <c r="AI355" s="64">
        <f t="shared" si="54"/>
        <v>-6.6714317382364316E-2</v>
      </c>
      <c r="AJ355" s="65">
        <f t="shared" si="53"/>
        <v>-3.3321425254648769E-2</v>
      </c>
      <c r="AK355" s="64">
        <f t="shared" si="53"/>
        <v>-5.3047679751744244E-2</v>
      </c>
      <c r="AL355" s="64">
        <f t="shared" si="53"/>
        <v>-2.5119853558614329E-2</v>
      </c>
      <c r="AM355" s="101">
        <f t="shared" si="57"/>
        <v>-4.7005443996896955E-2</v>
      </c>
      <c r="AN355" s="102">
        <f t="shared" si="58"/>
        <v>-3.7771767736680298E-2</v>
      </c>
      <c r="AO355" s="101">
        <f t="shared" si="59"/>
        <v>-3.4368153987819269E-2</v>
      </c>
      <c r="AP355" s="102">
        <f t="shared" si="60"/>
        <v>-2.0442361797620504E-2</v>
      </c>
      <c r="AQ355" s="101">
        <f t="shared" si="61"/>
        <v>-3.5461752213370591E-2</v>
      </c>
      <c r="AR355" s="102">
        <f t="shared" si="56"/>
        <v>1.4929383671572878E-2</v>
      </c>
      <c r="AS355" s="101">
        <f t="shared" si="56"/>
        <v>3.4027469773048949E-3</v>
      </c>
      <c r="AT355" s="102">
        <f t="shared" si="56"/>
        <v>-3.2346163394545047E-2</v>
      </c>
      <c r="AU355" s="101">
        <f t="shared" si="56"/>
        <v>-1.2879063457028266E-2</v>
      </c>
      <c r="AV355" s="102">
        <f t="shared" si="56"/>
        <v>-1.7585927538373652E-2</v>
      </c>
      <c r="AW355" s="102">
        <f t="shared" si="62"/>
        <v>-8.8958047482138383E-3</v>
      </c>
    </row>
    <row r="356" spans="6:49" x14ac:dyDescent="0.3">
      <c r="F356" s="18">
        <v>43902</v>
      </c>
      <c r="G356" s="22">
        <v>162.14999389648401</v>
      </c>
      <c r="H356" s="26">
        <v>203.19999694824199</v>
      </c>
      <c r="I356" s="22">
        <v>287.45001220703102</v>
      </c>
      <c r="J356" s="26">
        <v>145.05000305175699</v>
      </c>
      <c r="K356" s="22">
        <v>79.849998474121094</v>
      </c>
      <c r="Y356" s="93">
        <f t="shared" si="55"/>
        <v>-15</v>
      </c>
      <c r="Z356" s="18">
        <v>43899</v>
      </c>
      <c r="AA356" s="22">
        <v>199.69999694824199</v>
      </c>
      <c r="AB356" s="26">
        <v>229.05000305175699</v>
      </c>
      <c r="AC356" s="22">
        <v>322.29998779296801</v>
      </c>
      <c r="AD356" s="26">
        <v>159.30000305175699</v>
      </c>
      <c r="AE356" s="22">
        <v>94.900001525878906</v>
      </c>
      <c r="AF356" s="26">
        <v>10451.450194999999</v>
      </c>
      <c r="AG356" s="64">
        <f t="shared" si="54"/>
        <v>-7.2658335724307938E-2</v>
      </c>
      <c r="AH356" s="65">
        <f t="shared" si="54"/>
        <v>-4.1686060641707171E-2</v>
      </c>
      <c r="AI356" s="64">
        <f t="shared" si="54"/>
        <v>-8.6726960304078296E-2</v>
      </c>
      <c r="AJ356" s="65">
        <f t="shared" si="53"/>
        <v>-2.785695397666688E-2</v>
      </c>
      <c r="AK356" s="64">
        <f t="shared" si="53"/>
        <v>-0.15715685612667332</v>
      </c>
      <c r="AL356" s="64">
        <f t="shared" si="53"/>
        <v>-5.019499598793941E-2</v>
      </c>
      <c r="AM356" s="101">
        <f t="shared" si="57"/>
        <v>-9.3862543607176829E-2</v>
      </c>
      <c r="AN356" s="102">
        <f t="shared" si="58"/>
        <v>-7.3024478050767505E-2</v>
      </c>
      <c r="AO356" s="101">
        <f t="shared" si="59"/>
        <v>-6.6407975516048309E-2</v>
      </c>
      <c r="AP356" s="102">
        <f t="shared" si="60"/>
        <v>-3.9265729250233444E-2</v>
      </c>
      <c r="AQ356" s="101">
        <f t="shared" si="61"/>
        <v>-6.8576372143570236E-2</v>
      </c>
      <c r="AR356" s="102">
        <f t="shared" si="56"/>
        <v>2.1204207882868892E-2</v>
      </c>
      <c r="AS356" s="101">
        <f t="shared" si="56"/>
        <v>3.1338417409060335E-2</v>
      </c>
      <c r="AT356" s="102">
        <f t="shared" si="56"/>
        <v>-2.0318984788029987E-2</v>
      </c>
      <c r="AU356" s="101">
        <f t="shared" si="56"/>
        <v>1.1408775273566565E-2</v>
      </c>
      <c r="AV356" s="102">
        <f t="shared" si="56"/>
        <v>-8.8580483983103087E-2</v>
      </c>
      <c r="AW356" s="102">
        <f t="shared" si="62"/>
        <v>-8.9896136411274554E-3</v>
      </c>
    </row>
    <row r="357" spans="6:49" x14ac:dyDescent="0.3">
      <c r="F357" s="18">
        <v>43903</v>
      </c>
      <c r="G357" s="22">
        <v>148.75</v>
      </c>
      <c r="H357" s="26">
        <v>214.89999389648401</v>
      </c>
      <c r="I357" s="22">
        <v>326.70001220703102</v>
      </c>
      <c r="J357" s="26">
        <v>141.14999389648401</v>
      </c>
      <c r="K357" s="22">
        <v>84.050003051757798</v>
      </c>
      <c r="Y357" s="93">
        <f t="shared" si="55"/>
        <v>-14</v>
      </c>
      <c r="Z357" s="18">
        <v>43901</v>
      </c>
      <c r="AA357" s="22">
        <v>195.75</v>
      </c>
      <c r="AB357" s="26">
        <v>223.5</v>
      </c>
      <c r="AC357" s="22">
        <v>299.75</v>
      </c>
      <c r="AD357" s="26">
        <v>160</v>
      </c>
      <c r="AE357" s="22">
        <v>92</v>
      </c>
      <c r="AF357" s="26">
        <v>10458.400390999999</v>
      </c>
      <c r="AG357" s="64">
        <f t="shared" si="54"/>
        <v>-1.9977890269144337E-2</v>
      </c>
      <c r="AH357" s="65">
        <f t="shared" si="54"/>
        <v>-2.4528919602668193E-2</v>
      </c>
      <c r="AI357" s="64">
        <f t="shared" si="54"/>
        <v>-7.2533957039017605E-2</v>
      </c>
      <c r="AJ357" s="65">
        <f t="shared" si="53"/>
        <v>4.3845791605298745E-3</v>
      </c>
      <c r="AK357" s="64">
        <f t="shared" si="53"/>
        <v>-3.1035144645650034E-2</v>
      </c>
      <c r="AL357" s="64">
        <f t="shared" si="53"/>
        <v>6.6477722806987166E-4</v>
      </c>
      <c r="AM357" s="101">
        <f t="shared" si="57"/>
        <v>1.1774533322517562E-3</v>
      </c>
      <c r="AN357" s="102">
        <f t="shared" si="58"/>
        <v>-1.5215999762916899E-3</v>
      </c>
      <c r="AO357" s="101">
        <f t="shared" si="59"/>
        <v>-1.421782061712615E-3</v>
      </c>
      <c r="AP357" s="102">
        <f t="shared" si="60"/>
        <v>-1.0863967698766289E-3</v>
      </c>
      <c r="AQ357" s="101">
        <f t="shared" si="61"/>
        <v>-1.4101710130577912E-3</v>
      </c>
      <c r="AR357" s="102">
        <f t="shared" si="56"/>
        <v>-2.1155343601396093E-2</v>
      </c>
      <c r="AS357" s="101">
        <f t="shared" si="56"/>
        <v>-2.3007319626376505E-2</v>
      </c>
      <c r="AT357" s="102">
        <f t="shared" si="56"/>
        <v>-7.1112174977304987E-2</v>
      </c>
      <c r="AU357" s="101">
        <f t="shared" si="56"/>
        <v>5.470975930406503E-3</v>
      </c>
      <c r="AV357" s="102">
        <f t="shared" si="56"/>
        <v>-2.9624973632592241E-2</v>
      </c>
      <c r="AW357" s="102">
        <f t="shared" si="62"/>
        <v>-2.7885767181452664E-2</v>
      </c>
    </row>
    <row r="358" spans="6:49" x14ac:dyDescent="0.3">
      <c r="F358" s="18">
        <v>43906</v>
      </c>
      <c r="G358" s="22">
        <v>134.69999694824199</v>
      </c>
      <c r="H358" s="26">
        <v>186</v>
      </c>
      <c r="I358" s="22">
        <v>289.600006103515</v>
      </c>
      <c r="J358" s="26">
        <v>138.25</v>
      </c>
      <c r="K358" s="22">
        <v>74.849998474121094</v>
      </c>
      <c r="Y358" s="93">
        <f t="shared" si="55"/>
        <v>-13</v>
      </c>
      <c r="Z358" s="18">
        <v>43902</v>
      </c>
      <c r="AA358" s="22">
        <v>162.14999389648401</v>
      </c>
      <c r="AB358" s="26">
        <v>203.19999694824199</v>
      </c>
      <c r="AC358" s="22">
        <v>287.45001220703102</v>
      </c>
      <c r="AD358" s="26">
        <v>145.05000305175699</v>
      </c>
      <c r="AE358" s="22">
        <v>79.849998474121094</v>
      </c>
      <c r="AF358" s="26">
        <v>9590.1503909999992</v>
      </c>
      <c r="AG358" s="64">
        <f t="shared" si="54"/>
        <v>-0.18831653975875789</v>
      </c>
      <c r="AH358" s="65">
        <f t="shared" si="54"/>
        <v>-9.5220713367790977E-2</v>
      </c>
      <c r="AI358" s="64">
        <f t="shared" si="54"/>
        <v>-4.1899819371700717E-2</v>
      </c>
      <c r="AJ358" s="65">
        <f t="shared" si="53"/>
        <v>-9.8095283627069152E-2</v>
      </c>
      <c r="AK358" s="64">
        <f t="shared" si="53"/>
        <v>-0.14163872149733528</v>
      </c>
      <c r="AL358" s="64">
        <f t="shared" si="53"/>
        <v>-8.6668949814693128E-2</v>
      </c>
      <c r="AM358" s="101">
        <f t="shared" si="57"/>
        <v>-0.16202022974826205</v>
      </c>
      <c r="AN358" s="102">
        <f t="shared" si="58"/>
        <v>-0.12430258073305603</v>
      </c>
      <c r="AO358" s="101">
        <f t="shared" si="59"/>
        <v>-0.11301265480478366</v>
      </c>
      <c r="AP358" s="102">
        <f t="shared" si="60"/>
        <v>-6.6645938047280834E-2</v>
      </c>
      <c r="AQ358" s="101">
        <f t="shared" si="61"/>
        <v>-0.11674443825640983</v>
      </c>
      <c r="AR358" s="102">
        <f t="shared" si="56"/>
        <v>-2.6296310010495844E-2</v>
      </c>
      <c r="AS358" s="101">
        <f t="shared" si="56"/>
        <v>2.9081867365265052E-2</v>
      </c>
      <c r="AT358" s="102">
        <f t="shared" si="56"/>
        <v>7.1112835433082944E-2</v>
      </c>
      <c r="AU358" s="101">
        <f t="shared" si="56"/>
        <v>-3.1449345579788318E-2</v>
      </c>
      <c r="AV358" s="102">
        <f t="shared" si="56"/>
        <v>-2.4894283240925449E-2</v>
      </c>
      <c r="AW358" s="102">
        <f t="shared" si="62"/>
        <v>3.5109527934276768E-3</v>
      </c>
    </row>
    <row r="359" spans="6:49" x14ac:dyDescent="0.3">
      <c r="F359" s="18">
        <v>43907</v>
      </c>
      <c r="G359" s="22">
        <v>133.39999389648401</v>
      </c>
      <c r="H359" s="26">
        <v>176.44999694824199</v>
      </c>
      <c r="I359" s="22">
        <v>282.75</v>
      </c>
      <c r="J359" s="26">
        <v>134.100006103515</v>
      </c>
      <c r="K359" s="22">
        <v>75</v>
      </c>
      <c r="Y359" s="93">
        <f t="shared" si="55"/>
        <v>-12</v>
      </c>
      <c r="Z359" s="18">
        <v>43903</v>
      </c>
      <c r="AA359" s="22">
        <v>148.75</v>
      </c>
      <c r="AB359" s="26">
        <v>214.89999389648401</v>
      </c>
      <c r="AC359" s="22">
        <v>326.70001220703102</v>
      </c>
      <c r="AD359" s="26">
        <v>141.14999389648401</v>
      </c>
      <c r="AE359" s="22">
        <v>84.050003051757798</v>
      </c>
      <c r="AF359" s="26">
        <v>9955.2001949999994</v>
      </c>
      <c r="AG359" s="64">
        <f t="shared" si="54"/>
        <v>-8.6254750686415416E-2</v>
      </c>
      <c r="AH359" s="65">
        <f t="shared" si="54"/>
        <v>5.5982074560975328E-2</v>
      </c>
      <c r="AI359" s="64">
        <f t="shared" si="54"/>
        <v>0.12799338143575048</v>
      </c>
      <c r="AJ359" s="65">
        <f t="shared" si="53"/>
        <v>-2.7255420148606449E-2</v>
      </c>
      <c r="AK359" s="64">
        <f t="shared" si="53"/>
        <v>5.1262040611756633E-2</v>
      </c>
      <c r="AL359" s="64">
        <f t="shared" si="53"/>
        <v>3.7358476471898529E-2</v>
      </c>
      <c r="AM359" s="101">
        <f t="shared" si="57"/>
        <v>6.974577055652241E-2</v>
      </c>
      <c r="AN359" s="102">
        <f t="shared" si="58"/>
        <v>5.0065438998296075E-2</v>
      </c>
      <c r="AO359" s="101">
        <f t="shared" si="59"/>
        <v>4.5463677444505905E-2</v>
      </c>
      <c r="AP359" s="102">
        <f t="shared" si="60"/>
        <v>2.645877016223571E-2</v>
      </c>
      <c r="AQ359" s="101">
        <f t="shared" si="61"/>
        <v>4.7048094287616922E-2</v>
      </c>
      <c r="AR359" s="102">
        <f t="shared" si="56"/>
        <v>-0.15600052124293784</v>
      </c>
      <c r="AS359" s="101">
        <f t="shared" si="56"/>
        <v>5.9166355626792538E-3</v>
      </c>
      <c r="AT359" s="102">
        <f t="shared" si="56"/>
        <v>8.2529703991244568E-2</v>
      </c>
      <c r="AU359" s="101">
        <f t="shared" si="56"/>
        <v>-5.371419031084216E-2</v>
      </c>
      <c r="AV359" s="102">
        <f t="shared" si="56"/>
        <v>4.2139463241397113E-3</v>
      </c>
      <c r="AW359" s="102">
        <f t="shared" si="62"/>
        <v>-2.3410885135143295E-2</v>
      </c>
    </row>
    <row r="360" spans="6:49" x14ac:dyDescent="0.3">
      <c r="F360" s="18">
        <v>43908</v>
      </c>
      <c r="G360" s="22">
        <v>130.19999694824199</v>
      </c>
      <c r="H360" s="26">
        <v>164.350006103515</v>
      </c>
      <c r="I360" s="22">
        <v>280.850006103515</v>
      </c>
      <c r="J360" s="26">
        <v>135.75</v>
      </c>
      <c r="K360" s="22">
        <v>72.949996948242102</v>
      </c>
      <c r="Y360" s="93">
        <f t="shared" si="55"/>
        <v>-11</v>
      </c>
      <c r="Z360" s="18">
        <v>43906</v>
      </c>
      <c r="AA360" s="22">
        <v>134.69999694824199</v>
      </c>
      <c r="AB360" s="26">
        <v>186</v>
      </c>
      <c r="AC360" s="22">
        <v>289.600006103515</v>
      </c>
      <c r="AD360" s="26">
        <v>138.25</v>
      </c>
      <c r="AE360" s="22">
        <v>74.849998474121094</v>
      </c>
      <c r="AF360" s="26">
        <v>9197.4003909999992</v>
      </c>
      <c r="AG360" s="64">
        <f t="shared" si="54"/>
        <v>-9.9216983665382591E-2</v>
      </c>
      <c r="AH360" s="65">
        <f t="shared" si="54"/>
        <v>-0.14442610153360663</v>
      </c>
      <c r="AI360" s="64">
        <f t="shared" si="54"/>
        <v>-0.12054167438443894</v>
      </c>
      <c r="AJ360" s="65">
        <f t="shared" si="53"/>
        <v>-2.0759471055707201E-2</v>
      </c>
      <c r="AK360" s="64">
        <f t="shared" si="53"/>
        <v>-0.11592580568364808</v>
      </c>
      <c r="AL360" s="64">
        <f t="shared" si="53"/>
        <v>-7.9174169378940826E-2</v>
      </c>
      <c r="AM360" s="101">
        <f t="shared" si="57"/>
        <v>-0.14801497835537195</v>
      </c>
      <c r="AN360" s="102">
        <f t="shared" si="58"/>
        <v>-0.11376579816785423</v>
      </c>
      <c r="AO360" s="101">
        <f t="shared" si="59"/>
        <v>-0.10343618168078914</v>
      </c>
      <c r="AP360" s="102">
        <f t="shared" si="60"/>
        <v>-6.1019768364837398E-2</v>
      </c>
      <c r="AQ360" s="101">
        <f t="shared" si="61"/>
        <v>-0.10684671558983858</v>
      </c>
      <c r="AR360" s="102">
        <f t="shared" si="56"/>
        <v>4.8797994689989355E-2</v>
      </c>
      <c r="AS360" s="101">
        <f t="shared" si="56"/>
        <v>-3.06603033657524E-2</v>
      </c>
      <c r="AT360" s="102">
        <f t="shared" si="56"/>
        <v>-1.7105492703649805E-2</v>
      </c>
      <c r="AU360" s="101">
        <f t="shared" si="56"/>
        <v>4.0260297309130194E-2</v>
      </c>
      <c r="AV360" s="102">
        <f t="shared" si="56"/>
        <v>-9.0790900938094998E-3</v>
      </c>
      <c r="AW360" s="102">
        <f t="shared" si="62"/>
        <v>6.4426811671815685E-3</v>
      </c>
    </row>
    <row r="361" spans="6:49" x14ac:dyDescent="0.3">
      <c r="F361" s="18">
        <v>43909</v>
      </c>
      <c r="G361" s="22">
        <v>128.89999389648401</v>
      </c>
      <c r="H361" s="26">
        <v>163.30000305175699</v>
      </c>
      <c r="I361" s="22">
        <v>271.850006103515</v>
      </c>
      <c r="J361" s="26">
        <v>127.25</v>
      </c>
      <c r="K361" s="22">
        <v>69.349998474121094</v>
      </c>
      <c r="Y361" s="93">
        <f t="shared" si="55"/>
        <v>-10</v>
      </c>
      <c r="Z361" s="18">
        <v>43907</v>
      </c>
      <c r="AA361" s="22">
        <v>133.39999389648401</v>
      </c>
      <c r="AB361" s="26">
        <v>176.44999694824199</v>
      </c>
      <c r="AC361" s="22">
        <v>282.75</v>
      </c>
      <c r="AD361" s="26">
        <v>134.100006103515</v>
      </c>
      <c r="AE361" s="22">
        <v>75</v>
      </c>
      <c r="AF361" s="26">
        <v>8967.0498050000006</v>
      </c>
      <c r="AG361" s="64">
        <f t="shared" si="54"/>
        <v>-9.6979730323274518E-3</v>
      </c>
      <c r="AH361" s="65">
        <f t="shared" si="54"/>
        <v>-5.2709140887235488E-2</v>
      </c>
      <c r="AI361" s="64">
        <f t="shared" si="54"/>
        <v>-2.3937566591004638E-2</v>
      </c>
      <c r="AJ361" s="65">
        <f t="shared" si="53"/>
        <v>-3.0477804600159187E-2</v>
      </c>
      <c r="AK361" s="64">
        <f t="shared" si="53"/>
        <v>2.0020230564970882E-3</v>
      </c>
      <c r="AL361" s="64">
        <f t="shared" si="53"/>
        <v>-2.5364151721018517E-2</v>
      </c>
      <c r="AM361" s="101">
        <f t="shared" si="57"/>
        <v>-4.7461955993295189E-2</v>
      </c>
      <c r="AN361" s="102">
        <f t="shared" si="58"/>
        <v>-3.81152223102195E-2</v>
      </c>
      <c r="AO361" s="101">
        <f t="shared" si="59"/>
        <v>-3.4680306532721687E-2</v>
      </c>
      <c r="AP361" s="102">
        <f t="shared" si="60"/>
        <v>-2.062575114792602E-2</v>
      </c>
      <c r="AQ361" s="101">
        <f t="shared" si="61"/>
        <v>-3.5784376135466443E-2</v>
      </c>
      <c r="AR361" s="102">
        <f t="shared" si="56"/>
        <v>3.7763982960967737E-2</v>
      </c>
      <c r="AS361" s="101">
        <f t="shared" si="56"/>
        <v>-1.4593918577015988E-2</v>
      </c>
      <c r="AT361" s="102">
        <f t="shared" si="56"/>
        <v>1.0742739941717049E-2</v>
      </c>
      <c r="AU361" s="101">
        <f t="shared" si="56"/>
        <v>-9.8520534522331671E-3</v>
      </c>
      <c r="AV361" s="102">
        <f t="shared" si="56"/>
        <v>3.7786399191963534E-2</v>
      </c>
      <c r="AW361" s="102">
        <f t="shared" si="62"/>
        <v>1.2369430013079833E-2</v>
      </c>
    </row>
    <row r="362" spans="6:49" x14ac:dyDescent="0.3">
      <c r="F362" s="18">
        <v>43910</v>
      </c>
      <c r="G362" s="22">
        <v>137.69999694824199</v>
      </c>
      <c r="H362" s="26">
        <v>175.75</v>
      </c>
      <c r="I362" s="22">
        <v>297.75</v>
      </c>
      <c r="J362" s="26">
        <v>136.25</v>
      </c>
      <c r="K362" s="22">
        <v>75.449996948242102</v>
      </c>
      <c r="Y362" s="93">
        <f t="shared" si="55"/>
        <v>-9</v>
      </c>
      <c r="Z362" s="18">
        <v>43908</v>
      </c>
      <c r="AA362" s="22">
        <v>130.19999694824199</v>
      </c>
      <c r="AB362" s="26">
        <v>164.350006103515</v>
      </c>
      <c r="AC362" s="22">
        <v>280.850006103515</v>
      </c>
      <c r="AD362" s="26">
        <v>135.75</v>
      </c>
      <c r="AE362" s="22">
        <v>72.949996948242102</v>
      </c>
      <c r="AF362" s="26">
        <v>8468.7998050000006</v>
      </c>
      <c r="AG362" s="64">
        <f t="shared" si="54"/>
        <v>-2.428038139256207E-2</v>
      </c>
      <c r="AH362" s="65">
        <f t="shared" si="54"/>
        <v>-7.1039195578439504E-2</v>
      </c>
      <c r="AI362" s="64">
        <f t="shared" si="54"/>
        <v>-6.7423742854934828E-3</v>
      </c>
      <c r="AJ362" s="65">
        <f t="shared" si="53"/>
        <v>1.2229123011759838E-2</v>
      </c>
      <c r="AK362" s="64">
        <f t="shared" si="53"/>
        <v>-2.771388040107246E-2</v>
      </c>
      <c r="AL362" s="64">
        <f t="shared" si="53"/>
        <v>-5.7167927113082891E-2</v>
      </c>
      <c r="AM362" s="101">
        <f t="shared" si="57"/>
        <v>-0.10689263223887133</v>
      </c>
      <c r="AN362" s="102">
        <f t="shared" si="58"/>
        <v>-8.282760166961034E-2</v>
      </c>
      <c r="AO362" s="101">
        <f t="shared" si="59"/>
        <v>-7.5317654470332257E-2</v>
      </c>
      <c r="AP362" s="102">
        <f t="shared" si="60"/>
        <v>-4.4500157934348812E-2</v>
      </c>
      <c r="AQ362" s="101">
        <f t="shared" si="61"/>
        <v>-7.7784932559902861E-2</v>
      </c>
      <c r="AR362" s="102">
        <f t="shared" si="56"/>
        <v>8.2612250846309257E-2</v>
      </c>
      <c r="AS362" s="101">
        <f t="shared" si="56"/>
        <v>1.1788406091170836E-2</v>
      </c>
      <c r="AT362" s="102">
        <f t="shared" si="56"/>
        <v>6.8575280184838772E-2</v>
      </c>
      <c r="AU362" s="101">
        <f t="shared" si="56"/>
        <v>5.672928094610865E-2</v>
      </c>
      <c r="AV362" s="102">
        <f t="shared" si="56"/>
        <v>5.0071052158830398E-2</v>
      </c>
      <c r="AW362" s="102">
        <f t="shared" si="62"/>
        <v>5.3955254045451581E-2</v>
      </c>
    </row>
    <row r="363" spans="6:49" x14ac:dyDescent="0.3">
      <c r="F363" s="18">
        <v>43913</v>
      </c>
      <c r="G363" s="22">
        <v>120.900001525878</v>
      </c>
      <c r="H363" s="26">
        <v>144.39999389648401</v>
      </c>
      <c r="I363" s="22">
        <v>271.14999389648398</v>
      </c>
      <c r="J363" s="26">
        <v>125.550003051757</v>
      </c>
      <c r="K363" s="22">
        <v>62.650001525878899</v>
      </c>
      <c r="Y363" s="93">
        <f t="shared" si="55"/>
        <v>-8</v>
      </c>
      <c r="Z363" s="18">
        <v>43909</v>
      </c>
      <c r="AA363" s="22">
        <v>128.89999389648401</v>
      </c>
      <c r="AB363" s="26">
        <v>163.30000305175699</v>
      </c>
      <c r="AC363" s="22">
        <v>271.850006103515</v>
      </c>
      <c r="AD363" s="26">
        <v>127.25</v>
      </c>
      <c r="AE363" s="22">
        <v>69.349998474121094</v>
      </c>
      <c r="AF363" s="26">
        <v>8263.4501949999994</v>
      </c>
      <c r="AG363" s="64">
        <f t="shared" si="54"/>
        <v>-1.0034843741109922E-2</v>
      </c>
      <c r="AH363" s="65">
        <f t="shared" si="54"/>
        <v>-6.4093185830665566E-3</v>
      </c>
      <c r="AI363" s="64">
        <f t="shared" si="54"/>
        <v>-3.2570274667031975E-2</v>
      </c>
      <c r="AJ363" s="65">
        <f t="shared" si="53"/>
        <v>-6.4661303383412638E-2</v>
      </c>
      <c r="AK363" s="64">
        <f t="shared" si="53"/>
        <v>-5.0608108376977406E-2</v>
      </c>
      <c r="AL363" s="64">
        <f t="shared" si="53"/>
        <v>-2.4546599622468867E-2</v>
      </c>
      <c r="AM363" s="101">
        <f t="shared" si="57"/>
        <v>-4.5934223091027272E-2</v>
      </c>
      <c r="AN363" s="102">
        <f t="shared" si="58"/>
        <v>-3.6965839913765432E-2</v>
      </c>
      <c r="AO363" s="101">
        <f t="shared" si="59"/>
        <v>-3.3635677438335128E-2</v>
      </c>
      <c r="AP363" s="102">
        <f t="shared" si="60"/>
        <v>-2.0012032457951297E-2</v>
      </c>
      <c r="AQ363" s="101">
        <f t="shared" si="61"/>
        <v>-3.4704704221621308E-2</v>
      </c>
      <c r="AR363" s="102">
        <f t="shared" si="56"/>
        <v>3.5899379349917354E-2</v>
      </c>
      <c r="AS363" s="101">
        <f t="shared" si="56"/>
        <v>3.0556521330698874E-2</v>
      </c>
      <c r="AT363" s="102">
        <f t="shared" si="56"/>
        <v>1.0654027713031533E-3</v>
      </c>
      <c r="AU363" s="101">
        <f t="shared" si="56"/>
        <v>-4.4649270925461337E-2</v>
      </c>
      <c r="AV363" s="102">
        <f t="shared" si="56"/>
        <v>-1.5903404155356099E-2</v>
      </c>
      <c r="AW363" s="102">
        <f t="shared" si="62"/>
        <v>1.3937256742203891E-3</v>
      </c>
    </row>
    <row r="364" spans="6:49" x14ac:dyDescent="0.3">
      <c r="F364" s="18">
        <v>43914</v>
      </c>
      <c r="G364" s="22">
        <v>130.350006103515</v>
      </c>
      <c r="H364" s="26">
        <v>147.100006103515</v>
      </c>
      <c r="I364" s="22">
        <v>271.89999389648398</v>
      </c>
      <c r="J364" s="26">
        <v>126.199996948242</v>
      </c>
      <c r="K364" s="22">
        <v>62.799999237060497</v>
      </c>
      <c r="Y364" s="93">
        <f t="shared" si="55"/>
        <v>-7</v>
      </c>
      <c r="Z364" s="18">
        <v>43910</v>
      </c>
      <c r="AA364" s="22">
        <v>137.69999694824199</v>
      </c>
      <c r="AB364" s="26">
        <v>175.75</v>
      </c>
      <c r="AC364" s="22">
        <v>297.75</v>
      </c>
      <c r="AD364" s="26">
        <v>136.25</v>
      </c>
      <c r="AE364" s="22">
        <v>75.449996948242102</v>
      </c>
      <c r="AF364" s="26">
        <v>8745.4501949999994</v>
      </c>
      <c r="AG364" s="64">
        <f t="shared" si="54"/>
        <v>6.6040520977884321E-2</v>
      </c>
      <c r="AH364" s="65">
        <f t="shared" si="54"/>
        <v>7.3473512026314677E-2</v>
      </c>
      <c r="AI364" s="64">
        <f t="shared" si="54"/>
        <v>9.1003742191705109E-2</v>
      </c>
      <c r="AJ364" s="65">
        <f t="shared" si="53"/>
        <v>6.8337778112721362E-2</v>
      </c>
      <c r="AK364" s="64">
        <f t="shared" si="53"/>
        <v>8.4304020008175606E-2</v>
      </c>
      <c r="AL364" s="64">
        <f t="shared" si="53"/>
        <v>5.6691387946521211E-2</v>
      </c>
      <c r="AM364" s="101">
        <f t="shared" si="57"/>
        <v>0.10587255074436681</v>
      </c>
      <c r="AN364" s="102">
        <f t="shared" si="58"/>
        <v>7.7245245839421578E-2</v>
      </c>
      <c r="AO364" s="101">
        <f t="shared" si="59"/>
        <v>7.0166350022092316E-2</v>
      </c>
      <c r="AP364" s="102">
        <f t="shared" si="60"/>
        <v>4.0971568948577626E-2</v>
      </c>
      <c r="AQ364" s="101">
        <f t="shared" si="61"/>
        <v>7.2579435432766987E-2</v>
      </c>
      <c r="AR364" s="102">
        <f t="shared" si="56"/>
        <v>-3.9832029766482493E-2</v>
      </c>
      <c r="AS364" s="101">
        <f t="shared" si="56"/>
        <v>-3.7717338131069006E-3</v>
      </c>
      <c r="AT364" s="102">
        <f t="shared" si="56"/>
        <v>2.0837392169612792E-2</v>
      </c>
      <c r="AU364" s="101">
        <f t="shared" si="56"/>
        <v>2.7366209164143736E-2</v>
      </c>
      <c r="AV364" s="102">
        <f t="shared" si="56"/>
        <v>1.172458457540862E-2</v>
      </c>
      <c r="AW364" s="102">
        <f t="shared" si="62"/>
        <v>3.2648844659151507E-3</v>
      </c>
    </row>
    <row r="365" spans="6:49" x14ac:dyDescent="0.3">
      <c r="F365" s="18">
        <v>43915</v>
      </c>
      <c r="G365" s="22">
        <v>132.30000305175699</v>
      </c>
      <c r="H365" s="26">
        <v>151.80000305175699</v>
      </c>
      <c r="I365" s="22">
        <v>286.79998779296801</v>
      </c>
      <c r="J365" s="26">
        <v>137.94999694824199</v>
      </c>
      <c r="K365" s="22">
        <v>64.199996948242102</v>
      </c>
      <c r="Y365" s="93">
        <f t="shared" si="55"/>
        <v>-6</v>
      </c>
      <c r="Z365" s="18">
        <v>43913</v>
      </c>
      <c r="AA365" s="22">
        <v>120.900001525878</v>
      </c>
      <c r="AB365" s="26">
        <v>144.39999389648401</v>
      </c>
      <c r="AC365" s="22">
        <v>271.14999389648398</v>
      </c>
      <c r="AD365" s="26">
        <v>125.550003051757</v>
      </c>
      <c r="AE365" s="22">
        <v>62.650001525878899</v>
      </c>
      <c r="AF365" s="26">
        <v>7610.25</v>
      </c>
      <c r="AG365" s="64">
        <f t="shared" si="54"/>
        <v>-0.13011361333050189</v>
      </c>
      <c r="AH365" s="65">
        <f t="shared" si="54"/>
        <v>-0.19647534650016557</v>
      </c>
      <c r="AI365" s="64">
        <f t="shared" si="54"/>
        <v>-9.3582057458080153E-2</v>
      </c>
      <c r="AJ365" s="65">
        <f t="shared" si="53"/>
        <v>-8.1787323632654979E-2</v>
      </c>
      <c r="AK365" s="64">
        <f t="shared" si="53"/>
        <v>-0.1859064390687504</v>
      </c>
      <c r="AL365" s="64">
        <f t="shared" si="53"/>
        <v>-0.13903756457477903</v>
      </c>
      <c r="AM365" s="101">
        <f t="shared" si="57"/>
        <v>-0.25987974959673082</v>
      </c>
      <c r="AN365" s="102">
        <f t="shared" si="58"/>
        <v>-0.19792671311398743</v>
      </c>
      <c r="AO365" s="101">
        <f t="shared" si="59"/>
        <v>-0.17992677404948521</v>
      </c>
      <c r="AP365" s="102">
        <f t="shared" si="60"/>
        <v>-0.10595792526297854</v>
      </c>
      <c r="AQ365" s="101">
        <f t="shared" si="61"/>
        <v>-0.18590323880715764</v>
      </c>
      <c r="AR365" s="102">
        <f t="shared" si="56"/>
        <v>0.12976613626622893</v>
      </c>
      <c r="AS365" s="101">
        <f t="shared" si="56"/>
        <v>1.4513666138218639E-3</v>
      </c>
      <c r="AT365" s="102">
        <f t="shared" si="56"/>
        <v>8.6344716591405052E-2</v>
      </c>
      <c r="AU365" s="101">
        <f t="shared" si="56"/>
        <v>2.4170601630323557E-2</v>
      </c>
      <c r="AV365" s="102">
        <f t="shared" si="56"/>
        <v>-3.200261592756215E-6</v>
      </c>
      <c r="AW365" s="102">
        <f t="shared" si="62"/>
        <v>4.8345924168037333E-2</v>
      </c>
    </row>
    <row r="366" spans="6:49" x14ac:dyDescent="0.3">
      <c r="F366" s="18">
        <v>43916</v>
      </c>
      <c r="G366" s="22">
        <v>140.25</v>
      </c>
      <c r="H366" s="26">
        <v>149.80000305175699</v>
      </c>
      <c r="I366" s="22">
        <v>284.45001220703102</v>
      </c>
      <c r="J366" s="26">
        <v>139.25</v>
      </c>
      <c r="K366" s="22">
        <v>65.800003051757798</v>
      </c>
      <c r="Y366" s="93">
        <f t="shared" si="55"/>
        <v>-5</v>
      </c>
      <c r="Z366" s="18">
        <v>43914</v>
      </c>
      <c r="AA366" s="22">
        <v>130.350006103515</v>
      </c>
      <c r="AB366" s="26">
        <v>147.100006103515</v>
      </c>
      <c r="AC366" s="22">
        <v>271.89999389648398</v>
      </c>
      <c r="AD366" s="26">
        <v>126.199996948242</v>
      </c>
      <c r="AE366" s="22">
        <v>62.799999237060497</v>
      </c>
      <c r="AF366" s="26">
        <v>7801.0498049999997</v>
      </c>
      <c r="AG366" s="64">
        <f t="shared" si="54"/>
        <v>7.5259416961820827E-2</v>
      </c>
      <c r="AH366" s="65">
        <f t="shared" si="54"/>
        <v>1.8525484909066581E-2</v>
      </c>
      <c r="AI366" s="64">
        <f t="shared" si="54"/>
        <v>2.7621784134454156E-3</v>
      </c>
      <c r="AJ366" s="65">
        <f t="shared" si="53"/>
        <v>5.1638160144963736E-3</v>
      </c>
      <c r="AK366" s="64">
        <f t="shared" si="53"/>
        <v>2.3913556277486794E-3</v>
      </c>
      <c r="AL366" s="64">
        <f t="shared" si="53"/>
        <v>2.4762292178523267E-2</v>
      </c>
      <c r="AM366" s="101">
        <f t="shared" si="57"/>
        <v>4.6207692405713124E-2</v>
      </c>
      <c r="AN366" s="102">
        <f t="shared" si="58"/>
        <v>3.2356680724687926E-2</v>
      </c>
      <c r="AO366" s="101">
        <f t="shared" si="59"/>
        <v>2.936887368281545E-2</v>
      </c>
      <c r="AP366" s="102">
        <f t="shared" si="60"/>
        <v>1.7003086864590889E-2</v>
      </c>
      <c r="AQ366" s="101">
        <f t="shared" si="61"/>
        <v>3.0413378986536215E-2</v>
      </c>
      <c r="AR366" s="102">
        <f t="shared" si="56"/>
        <v>2.9051724556107703E-2</v>
      </c>
      <c r="AS366" s="101">
        <f t="shared" si="56"/>
        <v>-1.3831195815621346E-2</v>
      </c>
      <c r="AT366" s="102">
        <f t="shared" si="56"/>
        <v>-2.6606695269370033E-2</v>
      </c>
      <c r="AU366" s="101">
        <f t="shared" si="56"/>
        <v>-1.1839270850094515E-2</v>
      </c>
      <c r="AV366" s="102">
        <f t="shared" si="56"/>
        <v>-2.8022023358787534E-2</v>
      </c>
      <c r="AW366" s="102">
        <f t="shared" si="62"/>
        <v>-1.0249492147553146E-2</v>
      </c>
    </row>
    <row r="367" spans="6:49" x14ac:dyDescent="0.3">
      <c r="F367" s="18">
        <v>43917</v>
      </c>
      <c r="G367" s="22">
        <v>128</v>
      </c>
      <c r="H367" s="26">
        <v>151.44999694824199</v>
      </c>
      <c r="I367" s="22">
        <v>277.25</v>
      </c>
      <c r="J367" s="26">
        <v>143.94999694824199</v>
      </c>
      <c r="K367" s="22">
        <v>63.75</v>
      </c>
      <c r="Y367" s="93">
        <f t="shared" si="55"/>
        <v>-4</v>
      </c>
      <c r="Z367" s="18">
        <v>43915</v>
      </c>
      <c r="AA367" s="22">
        <v>132.30000305175699</v>
      </c>
      <c r="AB367" s="26">
        <v>151.80000305175699</v>
      </c>
      <c r="AC367" s="22">
        <v>286.79998779296801</v>
      </c>
      <c r="AD367" s="26">
        <v>137.94999694824199</v>
      </c>
      <c r="AE367" s="22">
        <v>64.199996948242102</v>
      </c>
      <c r="AF367" s="26">
        <v>8317.8496090000008</v>
      </c>
      <c r="AG367" s="64">
        <f t="shared" si="54"/>
        <v>1.484890698429576E-2</v>
      </c>
      <c r="AH367" s="65">
        <f t="shared" si="54"/>
        <v>3.1451215965655185E-2</v>
      </c>
      <c r="AI367" s="64">
        <f t="shared" si="54"/>
        <v>5.3350736971816463E-2</v>
      </c>
      <c r="AJ367" s="65">
        <f t="shared" si="53"/>
        <v>8.9023352615896126E-2</v>
      </c>
      <c r="AK367" s="64">
        <f t="shared" si="53"/>
        <v>2.2048101835309857E-2</v>
      </c>
      <c r="AL367" s="64">
        <f t="shared" si="53"/>
        <v>6.414544594603809E-2</v>
      </c>
      <c r="AM367" s="101">
        <f t="shared" si="57"/>
        <v>0.11980170545080998</v>
      </c>
      <c r="AN367" s="102">
        <f t="shared" si="58"/>
        <v>8.7724777433788897E-2</v>
      </c>
      <c r="AO367" s="101">
        <f t="shared" si="59"/>
        <v>7.9690789958524494E-2</v>
      </c>
      <c r="AP367" s="102">
        <f t="shared" si="60"/>
        <v>4.6567169178305681E-2</v>
      </c>
      <c r="AQ367" s="101">
        <f t="shared" si="61"/>
        <v>8.2423379421814533E-2</v>
      </c>
      <c r="AR367" s="102">
        <f t="shared" si="56"/>
        <v>-0.10495279846651422</v>
      </c>
      <c r="AS367" s="101">
        <f t="shared" si="56"/>
        <v>-5.6273561468133712E-2</v>
      </c>
      <c r="AT367" s="102">
        <f t="shared" si="56"/>
        <v>-2.634005298670803E-2</v>
      </c>
      <c r="AU367" s="101">
        <f t="shared" si="56"/>
        <v>4.2456183437590445E-2</v>
      </c>
      <c r="AV367" s="102">
        <f t="shared" si="56"/>
        <v>-6.0375277586504676E-2</v>
      </c>
      <c r="AW367" s="102">
        <f t="shared" si="62"/>
        <v>-4.1097101414054038E-2</v>
      </c>
    </row>
    <row r="368" spans="6:49" x14ac:dyDescent="0.3">
      <c r="F368" s="18">
        <v>43920</v>
      </c>
      <c r="G368" s="22">
        <v>128.69999694824199</v>
      </c>
      <c r="H368" s="26">
        <v>142.39999389648401</v>
      </c>
      <c r="I368" s="22">
        <v>254.05000305175699</v>
      </c>
      <c r="J368" s="26">
        <v>145.350006103515</v>
      </c>
      <c r="K368" s="22">
        <v>61.549999237060497</v>
      </c>
      <c r="Y368" s="93">
        <f t="shared" si="55"/>
        <v>-3</v>
      </c>
      <c r="Z368" s="18">
        <v>43916</v>
      </c>
      <c r="AA368" s="22">
        <v>140.25</v>
      </c>
      <c r="AB368" s="26">
        <v>149.80000305175699</v>
      </c>
      <c r="AC368" s="22">
        <v>284.45001220703102</v>
      </c>
      <c r="AD368" s="26">
        <v>139.25</v>
      </c>
      <c r="AE368" s="22">
        <v>65.800003051757798</v>
      </c>
      <c r="AF368" s="26">
        <v>8641.4501949999994</v>
      </c>
      <c r="AG368" s="64">
        <f t="shared" si="54"/>
        <v>5.8354450214949817E-2</v>
      </c>
      <c r="AH368" s="65">
        <f t="shared" si="54"/>
        <v>-1.3262793610001865E-2</v>
      </c>
      <c r="AI368" s="64">
        <f t="shared" si="54"/>
        <v>-8.2275320514305691E-3</v>
      </c>
      <c r="AJ368" s="65">
        <f t="shared" si="53"/>
        <v>9.3796002663024299E-3</v>
      </c>
      <c r="AK368" s="64">
        <f t="shared" si="53"/>
        <v>2.4616721549823761E-2</v>
      </c>
      <c r="AL368" s="64">
        <f t="shared" si="53"/>
        <v>3.816665440508453E-2</v>
      </c>
      <c r="AM368" s="101">
        <f t="shared" si="57"/>
        <v>7.125598626217039E-2</v>
      </c>
      <c r="AN368" s="102">
        <f t="shared" si="58"/>
        <v>5.1201642417325298E-2</v>
      </c>
      <c r="AO368" s="101">
        <f t="shared" si="59"/>
        <v>4.6496328677308074E-2</v>
      </c>
      <c r="AP368" s="102">
        <f t="shared" si="60"/>
        <v>2.7065451868883265E-2</v>
      </c>
      <c r="AQ368" s="101">
        <f t="shared" si="61"/>
        <v>4.8115386534066149E-2</v>
      </c>
      <c r="AR368" s="102">
        <f t="shared" si="56"/>
        <v>-1.2901536047220573E-2</v>
      </c>
      <c r="AS368" s="101">
        <f t="shared" si="56"/>
        <v>-6.4464436027327168E-2</v>
      </c>
      <c r="AT368" s="102">
        <f t="shared" si="56"/>
        <v>-5.4723860728738645E-2</v>
      </c>
      <c r="AU368" s="101">
        <f t="shared" si="56"/>
        <v>-1.7685851602580835E-2</v>
      </c>
      <c r="AV368" s="102">
        <f t="shared" si="56"/>
        <v>-2.3498664984242388E-2</v>
      </c>
      <c r="AW368" s="102">
        <f t="shared" si="62"/>
        <v>-3.4654869878021917E-2</v>
      </c>
    </row>
    <row r="369" spans="6:49" x14ac:dyDescent="0.3">
      <c r="F369" s="18">
        <v>43921</v>
      </c>
      <c r="G369" s="22">
        <v>137.600006103515</v>
      </c>
      <c r="H369" s="26">
        <v>146.25</v>
      </c>
      <c r="I369" s="22">
        <v>269.600006103515</v>
      </c>
      <c r="J369" s="26">
        <v>155.39999389648401</v>
      </c>
      <c r="K369" s="22">
        <v>64.699996948242102</v>
      </c>
      <c r="Y369" s="93">
        <f>Y370-1</f>
        <v>-2</v>
      </c>
      <c r="Z369" s="18">
        <v>43917</v>
      </c>
      <c r="AA369" s="22">
        <v>128</v>
      </c>
      <c r="AB369" s="26">
        <v>151.44999694824199</v>
      </c>
      <c r="AC369" s="22">
        <v>277.25</v>
      </c>
      <c r="AD369" s="26">
        <v>143.94999694824199</v>
      </c>
      <c r="AE369" s="22">
        <v>63.75</v>
      </c>
      <c r="AF369" s="26">
        <v>8660.25</v>
      </c>
      <c r="AG369" s="64">
        <f t="shared" si="54"/>
        <v>-9.1396280483188583E-2</v>
      </c>
      <c r="AH369" s="65">
        <f t="shared" si="54"/>
        <v>1.0954425867650205E-2</v>
      </c>
      <c r="AI369" s="64">
        <f t="shared" si="54"/>
        <v>-2.5637907880684332E-2</v>
      </c>
      <c r="AJ369" s="65">
        <f t="shared" si="53"/>
        <v>3.3195117050666197E-2</v>
      </c>
      <c r="AK369" s="64">
        <f t="shared" si="53"/>
        <v>-3.1650700672032718E-2</v>
      </c>
      <c r="AL369" s="64">
        <f t="shared" si="53"/>
        <v>2.1731751431269394E-3</v>
      </c>
      <c r="AM369" s="101">
        <f t="shared" si="57"/>
        <v>3.9961472462336396E-3</v>
      </c>
      <c r="AN369" s="102">
        <f t="shared" si="58"/>
        <v>5.9903063977580912E-4</v>
      </c>
      <c r="AO369" s="101">
        <f t="shared" si="59"/>
        <v>5.0557688064223599E-4</v>
      </c>
      <c r="AP369" s="102">
        <f t="shared" si="60"/>
        <v>4.5924942747782756E-5</v>
      </c>
      <c r="AQ369" s="101">
        <f t="shared" si="61"/>
        <v>5.8184254385043989E-4</v>
      </c>
      <c r="AR369" s="102">
        <f t="shared" si="56"/>
        <v>-9.5392427729422219E-2</v>
      </c>
      <c r="AS369" s="101">
        <f t="shared" si="56"/>
        <v>1.0355395227874396E-2</v>
      </c>
      <c r="AT369" s="102">
        <f t="shared" si="56"/>
        <v>-2.6143484761326569E-2</v>
      </c>
      <c r="AU369" s="101">
        <f t="shared" si="56"/>
        <v>3.3149192107918411E-2</v>
      </c>
      <c r="AV369" s="102">
        <f t="shared" si="56"/>
        <v>-3.2232543215883161E-2</v>
      </c>
      <c r="AW369" s="102">
        <f t="shared" si="62"/>
        <v>-2.2052773674167827E-2</v>
      </c>
    </row>
    <row r="370" spans="6:49" x14ac:dyDescent="0.3">
      <c r="F370" s="18">
        <v>43922</v>
      </c>
      <c r="G370" s="22">
        <v>133.94999694824199</v>
      </c>
      <c r="H370" s="26">
        <v>143</v>
      </c>
      <c r="I370" s="22">
        <v>266.350006103515</v>
      </c>
      <c r="J370" s="26">
        <v>160.44999694824199</v>
      </c>
      <c r="K370" s="22">
        <v>62.650001525878899</v>
      </c>
      <c r="Y370" s="93">
        <f>-1</f>
        <v>-1</v>
      </c>
      <c r="Z370" s="18">
        <v>43920</v>
      </c>
      <c r="AA370" s="22">
        <v>128.69999694824199</v>
      </c>
      <c r="AB370" s="26">
        <v>142.39999389648401</v>
      </c>
      <c r="AC370" s="22">
        <v>254.05000305175699</v>
      </c>
      <c r="AD370" s="26">
        <v>145.350006103515</v>
      </c>
      <c r="AE370" s="22">
        <v>61.549999237060497</v>
      </c>
      <c r="AF370" s="26">
        <v>8281.0996090000008</v>
      </c>
      <c r="AG370" s="64">
        <f t="shared" si="54"/>
        <v>5.4538269702800709E-3</v>
      </c>
      <c r="AH370" s="65">
        <f t="shared" si="54"/>
        <v>-6.1615561206873788E-2</v>
      </c>
      <c r="AI370" s="64">
        <f t="shared" si="54"/>
        <v>-8.7388516178308978E-2</v>
      </c>
      <c r="AJ370" s="65">
        <f t="shared" si="53"/>
        <v>9.6786731386717933E-3</v>
      </c>
      <c r="AK370" s="64">
        <f t="shared" si="53"/>
        <v>-3.5119343803515821E-2</v>
      </c>
      <c r="AL370" s="64">
        <f t="shared" si="53"/>
        <v>-4.476782791898605E-2</v>
      </c>
      <c r="AM370" s="101">
        <f t="shared" si="57"/>
        <v>-8.3720971908215092E-2</v>
      </c>
      <c r="AN370" s="102">
        <f t="shared" si="58"/>
        <v>-6.5394516055539614E-2</v>
      </c>
      <c r="AO370" s="101">
        <f t="shared" si="59"/>
        <v>-5.947339890006019E-2</v>
      </c>
      <c r="AP370" s="102">
        <f t="shared" si="60"/>
        <v>-3.5191671482588435E-2</v>
      </c>
      <c r="AQ370" s="101">
        <f t="shared" si="61"/>
        <v>-6.1409170265963854E-2</v>
      </c>
      <c r="AR370" s="102">
        <f t="shared" si="56"/>
        <v>8.9174798878495165E-2</v>
      </c>
      <c r="AS370" s="101">
        <f t="shared" si="56"/>
        <v>3.7789548486658261E-3</v>
      </c>
      <c r="AT370" s="102">
        <f t="shared" si="56"/>
        <v>-2.7915117278248788E-2</v>
      </c>
      <c r="AU370" s="101">
        <f t="shared" si="56"/>
        <v>4.487034462126023E-2</v>
      </c>
      <c r="AV370" s="102">
        <f t="shared" si="56"/>
        <v>2.6289826462448034E-2</v>
      </c>
      <c r="AW370" s="102">
        <f t="shared" si="62"/>
        <v>2.7239761506524095E-2</v>
      </c>
    </row>
    <row r="371" spans="6:49" x14ac:dyDescent="0.3">
      <c r="F371" s="18">
        <v>43924</v>
      </c>
      <c r="G371" s="22">
        <v>129.05000305175699</v>
      </c>
      <c r="H371" s="26">
        <v>140.69999694824199</v>
      </c>
      <c r="I371" s="22">
        <v>253.75</v>
      </c>
      <c r="J371" s="26">
        <v>161.55000305175699</v>
      </c>
      <c r="K371" s="22">
        <v>62.799999237060497</v>
      </c>
      <c r="Y371" s="94">
        <v>0</v>
      </c>
      <c r="Z371" s="18">
        <v>43921</v>
      </c>
      <c r="AA371" s="22">
        <v>137.600006103515</v>
      </c>
      <c r="AB371" s="26">
        <v>146.25</v>
      </c>
      <c r="AC371" s="22">
        <v>269.600006103515</v>
      </c>
      <c r="AD371" s="26">
        <v>155.39999389648401</v>
      </c>
      <c r="AE371" s="22">
        <v>64.699996948242102</v>
      </c>
      <c r="AF371" s="26">
        <v>8597.75</v>
      </c>
      <c r="AG371" s="64">
        <f t="shared" si="54"/>
        <v>6.6866878966285501E-2</v>
      </c>
      <c r="AH371" s="65">
        <f t="shared" si="54"/>
        <v>2.6677529995861069E-2</v>
      </c>
      <c r="AI371" s="64">
        <f t="shared" si="54"/>
        <v>5.9408291625134876E-2</v>
      </c>
      <c r="AJ371" s="65">
        <f t="shared" si="53"/>
        <v>6.6857729660650317E-2</v>
      </c>
      <c r="AK371" s="64">
        <f t="shared" si="53"/>
        <v>4.9911314104014989E-2</v>
      </c>
      <c r="AL371" s="64">
        <f t="shared" si="53"/>
        <v>3.7524778522982055E-2</v>
      </c>
      <c r="AM371" s="101">
        <f t="shared" si="57"/>
        <v>7.005653376733878E-2</v>
      </c>
      <c r="AN371" s="102">
        <f t="shared" si="58"/>
        <v>5.0299240183992629E-2</v>
      </c>
      <c r="AO371" s="101">
        <f t="shared" si="59"/>
        <v>4.5676170276860203E-2</v>
      </c>
      <c r="AP371" s="102">
        <f t="shared" si="60"/>
        <v>2.6583609517565058E-2</v>
      </c>
      <c r="AQ371" s="101">
        <f t="shared" si="61"/>
        <v>4.7267715341844839E-2</v>
      </c>
      <c r="AR371" s="102">
        <f t="shared" si="56"/>
        <v>-3.1896548010532794E-3</v>
      </c>
      <c r="AS371" s="101">
        <f t="shared" si="56"/>
        <v>-2.362171018813156E-2</v>
      </c>
      <c r="AT371" s="102">
        <f t="shared" si="56"/>
        <v>1.3732121348274673E-2</v>
      </c>
      <c r="AU371" s="101">
        <f t="shared" si="56"/>
        <v>4.0274120143085262E-2</v>
      </c>
      <c r="AV371" s="102">
        <f t="shared" si="56"/>
        <v>2.6435987621701504E-3</v>
      </c>
      <c r="AW371" s="102">
        <f t="shared" si="62"/>
        <v>5.9676950528690497E-3</v>
      </c>
    </row>
    <row r="372" spans="6:49" x14ac:dyDescent="0.3">
      <c r="F372" s="18">
        <v>43928</v>
      </c>
      <c r="G372" s="22">
        <v>138.14999389648401</v>
      </c>
      <c r="H372" s="26">
        <v>158.100006103515</v>
      </c>
      <c r="I372" s="22">
        <v>276.20001220703102</v>
      </c>
      <c r="J372" s="26">
        <v>164.5</v>
      </c>
      <c r="K372" s="22">
        <v>66.75</v>
      </c>
      <c r="Y372" s="94">
        <v>1</v>
      </c>
      <c r="Z372" s="18">
        <v>43922</v>
      </c>
      <c r="AA372" s="22">
        <v>133.94999694824199</v>
      </c>
      <c r="AB372" s="26">
        <v>143</v>
      </c>
      <c r="AC372" s="22">
        <v>266.350006103515</v>
      </c>
      <c r="AD372" s="26">
        <v>160.44999694824199</v>
      </c>
      <c r="AE372" s="22">
        <v>62.650001525878899</v>
      </c>
      <c r="AF372" s="26">
        <v>8253.7998050000006</v>
      </c>
      <c r="AG372" s="64">
        <f t="shared" si="54"/>
        <v>-2.6884396648379796E-2</v>
      </c>
      <c r="AH372" s="65">
        <f t="shared" si="54"/>
        <v>-2.2472855852058628E-2</v>
      </c>
      <c r="AI372" s="64">
        <f t="shared" si="54"/>
        <v>-1.2128145398901086E-2</v>
      </c>
      <c r="AJ372" s="65">
        <f t="shared" si="53"/>
        <v>3.1979949878490233E-2</v>
      </c>
      <c r="AK372" s="64">
        <f t="shared" si="53"/>
        <v>-3.2197448641348755E-2</v>
      </c>
      <c r="AL372" s="64">
        <f t="shared" si="53"/>
        <v>-4.0826864386629004E-2</v>
      </c>
      <c r="AM372" s="101">
        <f t="shared" si="57"/>
        <v>-7.6356622081823894E-2</v>
      </c>
      <c r="AN372" s="102">
        <f t="shared" si="58"/>
        <v>-5.9853983388331776E-2</v>
      </c>
      <c r="AO372" s="101">
        <f t="shared" si="59"/>
        <v>-5.443782358550843E-2</v>
      </c>
      <c r="AP372" s="102">
        <f t="shared" si="60"/>
        <v>-3.223327533804056E-2</v>
      </c>
      <c r="AQ372" s="101">
        <f t="shared" si="61"/>
        <v>-5.620467302728982E-2</v>
      </c>
      <c r="AR372" s="102">
        <f t="shared" si="56"/>
        <v>4.9472225433444095E-2</v>
      </c>
      <c r="AS372" s="101">
        <f t="shared" si="56"/>
        <v>3.7381127536273151E-2</v>
      </c>
      <c r="AT372" s="102">
        <f t="shared" si="56"/>
        <v>4.2309678186607344E-2</v>
      </c>
      <c r="AU372" s="101">
        <f t="shared" si="56"/>
        <v>6.4213225216530792E-2</v>
      </c>
      <c r="AV372" s="102">
        <f t="shared" si="56"/>
        <v>2.4007224385941064E-2</v>
      </c>
      <c r="AW372" s="102">
        <f t="shared" si="62"/>
        <v>4.3476696151759288E-2</v>
      </c>
    </row>
    <row r="373" spans="6:49" x14ac:dyDescent="0.3">
      <c r="F373" s="18">
        <v>43929</v>
      </c>
      <c r="G373" s="22">
        <v>138.100006103515</v>
      </c>
      <c r="H373" s="26">
        <v>154.600006103515</v>
      </c>
      <c r="I373" s="22">
        <v>274.75</v>
      </c>
      <c r="J373" s="26">
        <v>165.94999694824199</v>
      </c>
      <c r="K373" s="22">
        <v>70.300003051757798</v>
      </c>
      <c r="Y373" s="94">
        <v>2</v>
      </c>
      <c r="Z373" s="18">
        <v>43924</v>
      </c>
      <c r="AA373" s="22">
        <v>129.05000305175699</v>
      </c>
      <c r="AB373" s="26">
        <v>140.69999694824199</v>
      </c>
      <c r="AC373" s="22">
        <v>253.75</v>
      </c>
      <c r="AD373" s="26">
        <v>161.55000305175699</v>
      </c>
      <c r="AE373" s="22">
        <v>62.799999237060497</v>
      </c>
      <c r="AF373" s="26">
        <v>8083.7998049999997</v>
      </c>
      <c r="AG373" s="64">
        <f t="shared" si="54"/>
        <v>-3.7266623395315251E-2</v>
      </c>
      <c r="AH373" s="65">
        <f t="shared" si="54"/>
        <v>-1.6214687829386579E-2</v>
      </c>
      <c r="AI373" s="64">
        <f t="shared" si="54"/>
        <v>-4.8461725922404039E-2</v>
      </c>
      <c r="AJ373" s="65">
        <f t="shared" si="53"/>
        <v>6.8323626251147896E-3</v>
      </c>
      <c r="AK373" s="64">
        <f t="shared" si="53"/>
        <v>2.3913556277486794E-3</v>
      </c>
      <c r="AL373" s="64">
        <f t="shared" si="53"/>
        <v>-2.0811641849903865E-2</v>
      </c>
      <c r="AM373" s="101">
        <f t="shared" si="57"/>
        <v>-3.8954829499045274E-2</v>
      </c>
      <c r="AN373" s="102">
        <f t="shared" si="58"/>
        <v>-3.1714927191626753E-2</v>
      </c>
      <c r="AO373" s="101">
        <f t="shared" si="59"/>
        <v>-2.8863326462234395E-2</v>
      </c>
      <c r="AP373" s="102">
        <f t="shared" si="60"/>
        <v>-1.7208280384712286E-2</v>
      </c>
      <c r="AQ373" s="101">
        <f t="shared" si="61"/>
        <v>-2.9772261367410801E-2</v>
      </c>
      <c r="AR373" s="102">
        <f t="shared" si="56"/>
        <v>1.6882061037300222E-3</v>
      </c>
      <c r="AS373" s="101">
        <f t="shared" si="56"/>
        <v>1.5500239362240174E-2</v>
      </c>
      <c r="AT373" s="102">
        <f t="shared" si="56"/>
        <v>-1.9598399460169644E-2</v>
      </c>
      <c r="AU373" s="101">
        <f t="shared" si="56"/>
        <v>2.4040643009827077E-2</v>
      </c>
      <c r="AV373" s="102">
        <f t="shared" si="56"/>
        <v>3.2163616995159482E-2</v>
      </c>
      <c r="AW373" s="102">
        <f t="shared" si="62"/>
        <v>1.0758861202157421E-2</v>
      </c>
    </row>
    <row r="374" spans="6:49" x14ac:dyDescent="0.3">
      <c r="F374" s="18">
        <v>43930</v>
      </c>
      <c r="G374" s="22">
        <v>142.44999694824199</v>
      </c>
      <c r="H374" s="26">
        <v>166.30000305175699</v>
      </c>
      <c r="I374" s="22">
        <v>284.850006103515</v>
      </c>
      <c r="J374" s="26">
        <v>165.5</v>
      </c>
      <c r="K374" s="22">
        <v>76.800003051757798</v>
      </c>
      <c r="Y374" s="94">
        <v>3</v>
      </c>
      <c r="Z374" s="18">
        <v>43928</v>
      </c>
      <c r="AA374" s="22">
        <v>138.14999389648401</v>
      </c>
      <c r="AB374" s="26">
        <v>158.100006103515</v>
      </c>
      <c r="AC374" s="22">
        <v>276.20001220703102</v>
      </c>
      <c r="AD374" s="26">
        <v>164.5</v>
      </c>
      <c r="AE374" s="22">
        <v>66.75</v>
      </c>
      <c r="AF374" s="26">
        <v>8792.2001949999994</v>
      </c>
      <c r="AG374" s="64">
        <f t="shared" si="54"/>
        <v>6.8140057376582158E-2</v>
      </c>
      <c r="AH374" s="65">
        <f t="shared" si="54"/>
        <v>0.11659784039031283</v>
      </c>
      <c r="AI374" s="64">
        <f t="shared" si="54"/>
        <v>8.4775754815540533E-2</v>
      </c>
      <c r="AJ374" s="65">
        <f t="shared" si="53"/>
        <v>1.8095859044439805E-2</v>
      </c>
      <c r="AK374" s="64">
        <f t="shared" si="53"/>
        <v>6.0999235954924201E-2</v>
      </c>
      <c r="AL374" s="64">
        <f t="shared" si="53"/>
        <v>8.400295208862181E-2</v>
      </c>
      <c r="AM374" s="101">
        <f t="shared" si="57"/>
        <v>0.15690877855946048</v>
      </c>
      <c r="AN374" s="102">
        <f t="shared" si="58"/>
        <v>0.11564210287183041</v>
      </c>
      <c r="AO374" s="101">
        <f t="shared" si="59"/>
        <v>0.10506376459256005</v>
      </c>
      <c r="AP374" s="102">
        <f t="shared" si="60"/>
        <v>6.1473769843402394E-2</v>
      </c>
      <c r="AQ374" s="101">
        <f t="shared" si="61"/>
        <v>0.1086475083784756</v>
      </c>
      <c r="AR374" s="102">
        <f t="shared" si="56"/>
        <v>-8.8768721182878318E-2</v>
      </c>
      <c r="AS374" s="101">
        <f t="shared" si="56"/>
        <v>9.5573751848242183E-4</v>
      </c>
      <c r="AT374" s="102">
        <f t="shared" si="56"/>
        <v>-2.0288009777019514E-2</v>
      </c>
      <c r="AU374" s="101">
        <f t="shared" si="56"/>
        <v>-4.3377910798962589E-2</v>
      </c>
      <c r="AV374" s="102">
        <f t="shared" si="56"/>
        <v>-4.7648272423551401E-2</v>
      </c>
      <c r="AW374" s="102">
        <f t="shared" si="62"/>
        <v>-3.9825435332785881E-2</v>
      </c>
    </row>
    <row r="375" spans="6:49" x14ac:dyDescent="0.3">
      <c r="F375" s="18">
        <v>43934</v>
      </c>
      <c r="G375" s="22">
        <v>146</v>
      </c>
      <c r="H375" s="26">
        <v>167.64999389648401</v>
      </c>
      <c r="I375" s="22">
        <v>282.54998779296801</v>
      </c>
      <c r="J375" s="26">
        <v>165.19999694824199</v>
      </c>
      <c r="K375" s="22">
        <v>78.300003051757798</v>
      </c>
      <c r="Y375" s="94">
        <v>4</v>
      </c>
      <c r="Z375" s="18">
        <v>43929</v>
      </c>
      <c r="AA375" s="22">
        <v>138.100006103515</v>
      </c>
      <c r="AB375" s="26">
        <v>154.600006103515</v>
      </c>
      <c r="AC375" s="22">
        <v>274.75</v>
      </c>
      <c r="AD375" s="26">
        <v>165.94999694824199</v>
      </c>
      <c r="AE375" s="22">
        <v>70.300003051757798</v>
      </c>
      <c r="AF375" s="26">
        <v>8748.75</v>
      </c>
      <c r="AG375" s="64">
        <f t="shared" si="54"/>
        <v>-3.6190257748124988E-4</v>
      </c>
      <c r="AH375" s="65">
        <f t="shared" si="54"/>
        <v>-2.238660718811427E-2</v>
      </c>
      <c r="AI375" s="64">
        <f t="shared" si="54"/>
        <v>-5.2636918878069539E-3</v>
      </c>
      <c r="AJ375" s="65">
        <f t="shared" si="53"/>
        <v>8.7759495709334896E-3</v>
      </c>
      <c r="AK375" s="64">
        <f t="shared" si="53"/>
        <v>5.181754494675446E-2</v>
      </c>
      <c r="AL375" s="64">
        <f t="shared" si="53"/>
        <v>-4.9541539524103843E-3</v>
      </c>
      <c r="AM375" s="101">
        <f t="shared" si="57"/>
        <v>-9.3224598295239495E-3</v>
      </c>
      <c r="AN375" s="102">
        <f t="shared" si="58"/>
        <v>-9.4211584230109117E-3</v>
      </c>
      <c r="AO375" s="101">
        <f t="shared" si="59"/>
        <v>-8.6013844392227937E-3</v>
      </c>
      <c r="AP375" s="102">
        <f t="shared" si="60"/>
        <v>-5.3044069606155873E-3</v>
      </c>
      <c r="AQ375" s="101">
        <f t="shared" si="61"/>
        <v>-8.8306182141052493E-3</v>
      </c>
      <c r="AR375" s="102">
        <f t="shared" si="56"/>
        <v>8.9605572520427001E-3</v>
      </c>
      <c r="AS375" s="101">
        <f t="shared" si="56"/>
        <v>-1.2965448765103358E-2</v>
      </c>
      <c r="AT375" s="102">
        <f t="shared" si="56"/>
        <v>3.3376925514158398E-3</v>
      </c>
      <c r="AU375" s="101">
        <f t="shared" si="56"/>
        <v>1.4080356531549078E-2</v>
      </c>
      <c r="AV375" s="102">
        <f t="shared" si="56"/>
        <v>6.0648163160859705E-2</v>
      </c>
      <c r="AW375" s="102">
        <f t="shared" si="62"/>
        <v>1.4812264146152793E-2</v>
      </c>
    </row>
    <row r="376" spans="6:49" x14ac:dyDescent="0.3">
      <c r="F376" s="18">
        <v>43936</v>
      </c>
      <c r="G376" s="22">
        <v>145.25</v>
      </c>
      <c r="H376" s="26">
        <v>171.39999389648401</v>
      </c>
      <c r="I376" s="22">
        <v>285.14999389648398</v>
      </c>
      <c r="J376" s="26">
        <v>170.39999389648401</v>
      </c>
      <c r="K376" s="22">
        <v>78.599998474121094</v>
      </c>
      <c r="Y376" s="94">
        <v>5</v>
      </c>
      <c r="Z376" s="18">
        <v>43930</v>
      </c>
      <c r="AA376" s="22">
        <v>142.44999694824199</v>
      </c>
      <c r="AB376" s="26">
        <v>166.30000305175699</v>
      </c>
      <c r="AC376" s="22">
        <v>284.850006103515</v>
      </c>
      <c r="AD376" s="26">
        <v>165.5</v>
      </c>
      <c r="AE376" s="22">
        <v>76.800003051757798</v>
      </c>
      <c r="AF376" s="26">
        <v>9111.9003909999992</v>
      </c>
      <c r="AG376" s="64">
        <f t="shared" si="54"/>
        <v>3.1012934908965707E-2</v>
      </c>
      <c r="AH376" s="65">
        <f t="shared" si="54"/>
        <v>7.2952228917076548E-2</v>
      </c>
      <c r="AI376" s="64">
        <f t="shared" si="54"/>
        <v>3.610115406979323E-2</v>
      </c>
      <c r="AJ376" s="65">
        <f t="shared" si="53"/>
        <v>-2.7153249592423616E-3</v>
      </c>
      <c r="AK376" s="64">
        <f t="shared" si="53"/>
        <v>8.8432837662942021E-2</v>
      </c>
      <c r="AL376" s="64">
        <f t="shared" si="53"/>
        <v>4.0670461434896277E-2</v>
      </c>
      <c r="AM376" s="101">
        <f t="shared" si="57"/>
        <v>7.5934768675130979E-2</v>
      </c>
      <c r="AN376" s="102">
        <f t="shared" si="58"/>
        <v>5.472170154173938E-2</v>
      </c>
      <c r="AO376" s="101">
        <f t="shared" si="59"/>
        <v>4.9695573929948215E-2</v>
      </c>
      <c r="AP376" s="102">
        <f t="shared" si="60"/>
        <v>2.8945005689381759E-2</v>
      </c>
      <c r="AQ376" s="101">
        <f t="shared" si="61"/>
        <v>5.1421952724247093E-2</v>
      </c>
      <c r="AR376" s="102">
        <f t="shared" ref="AR376:AV426" si="63">AG376-AM376</f>
        <v>-4.4921833766165271E-2</v>
      </c>
      <c r="AS376" s="101">
        <f t="shared" si="63"/>
        <v>1.8230527375337167E-2</v>
      </c>
      <c r="AT376" s="102">
        <f t="shared" si="63"/>
        <v>-1.3594419860154985E-2</v>
      </c>
      <c r="AU376" s="101">
        <f t="shared" si="63"/>
        <v>-3.166033064862412E-2</v>
      </c>
      <c r="AV376" s="102">
        <f t="shared" si="63"/>
        <v>3.7010884938694928E-2</v>
      </c>
      <c r="AW376" s="102">
        <f t="shared" si="62"/>
        <v>-6.9870343921824545E-3</v>
      </c>
    </row>
    <row r="377" spans="6:49" x14ac:dyDescent="0.3">
      <c r="F377" s="18">
        <v>43937</v>
      </c>
      <c r="G377" s="22">
        <v>143.30000305175699</v>
      </c>
      <c r="H377" s="26">
        <v>170.64999389648401</v>
      </c>
      <c r="I377" s="22">
        <v>288.89999389648398</v>
      </c>
      <c r="J377" s="26">
        <v>174.100006103515</v>
      </c>
      <c r="K377" s="22">
        <v>82.699996948242102</v>
      </c>
      <c r="Y377" s="94">
        <v>6</v>
      </c>
      <c r="Z377" s="18">
        <v>43934</v>
      </c>
      <c r="AA377" s="22">
        <v>146</v>
      </c>
      <c r="AB377" s="26">
        <v>167.64999389648401</v>
      </c>
      <c r="AC377" s="22">
        <v>282.54998779296801</v>
      </c>
      <c r="AD377" s="26">
        <v>165.19999694824199</v>
      </c>
      <c r="AE377" s="22">
        <v>78.300003051757798</v>
      </c>
      <c r="AF377" s="26">
        <v>8993.8496090000008</v>
      </c>
      <c r="AG377" s="64">
        <f t="shared" si="54"/>
        <v>2.461558218778194E-2</v>
      </c>
      <c r="AH377" s="65">
        <f t="shared" si="54"/>
        <v>8.0850319561424147E-3</v>
      </c>
      <c r="AI377" s="64">
        <f t="shared" si="54"/>
        <v>-8.1072644807585956E-3</v>
      </c>
      <c r="AJ377" s="65">
        <f t="shared" si="53"/>
        <v>-1.81435220335153E-3</v>
      </c>
      <c r="AK377" s="64">
        <f t="shared" si="53"/>
        <v>1.934296208189672E-2</v>
      </c>
      <c r="AL377" s="64">
        <f t="shared" si="53"/>
        <v>-1.3040327506411611E-2</v>
      </c>
      <c r="AM377" s="101">
        <f t="shared" si="57"/>
        <v>-2.443282822538732E-2</v>
      </c>
      <c r="AN377" s="102">
        <f t="shared" si="58"/>
        <v>-2.0789370374431952E-2</v>
      </c>
      <c r="AO377" s="101">
        <f t="shared" si="59"/>
        <v>-1.8933511494800128E-2</v>
      </c>
      <c r="AP377" s="102">
        <f t="shared" si="60"/>
        <v>-1.1374522674676679E-2</v>
      </c>
      <c r="AQ377" s="101">
        <f t="shared" si="61"/>
        <v>-1.9509343756147546E-2</v>
      </c>
      <c r="AR377" s="102">
        <f t="shared" si="63"/>
        <v>4.9048410413169263E-2</v>
      </c>
      <c r="AS377" s="101">
        <f t="shared" si="63"/>
        <v>2.8874402330574367E-2</v>
      </c>
      <c r="AT377" s="102">
        <f t="shared" si="63"/>
        <v>1.0826247014041532E-2</v>
      </c>
      <c r="AU377" s="101">
        <f t="shared" si="63"/>
        <v>9.5601704713251488E-3</v>
      </c>
      <c r="AV377" s="102">
        <f t="shared" si="63"/>
        <v>3.8852305838044263E-2</v>
      </c>
      <c r="AW377" s="102">
        <f t="shared" si="62"/>
        <v>2.7432307213430918E-2</v>
      </c>
    </row>
    <row r="378" spans="6:49" x14ac:dyDescent="0.3">
      <c r="F378" s="18">
        <v>43938</v>
      </c>
      <c r="G378" s="22">
        <v>143.89999389648401</v>
      </c>
      <c r="H378" s="26">
        <v>177.30000305175699</v>
      </c>
      <c r="I378" s="22">
        <v>293.350006103515</v>
      </c>
      <c r="J378" s="26">
        <v>174.5</v>
      </c>
      <c r="K378" s="22">
        <v>84.099998474121094</v>
      </c>
      <c r="Y378" s="94">
        <v>7</v>
      </c>
      <c r="Z378" s="18">
        <v>43936</v>
      </c>
      <c r="AA378" s="22">
        <v>145.25</v>
      </c>
      <c r="AB378" s="26">
        <v>171.39999389648401</v>
      </c>
      <c r="AC378" s="22">
        <v>285.14999389648398</v>
      </c>
      <c r="AD378" s="26">
        <v>170.39999389648401</v>
      </c>
      <c r="AE378" s="22">
        <v>78.599998474121094</v>
      </c>
      <c r="AF378" s="26">
        <v>8925.2998050000006</v>
      </c>
      <c r="AG378" s="64">
        <f t="shared" si="54"/>
        <v>-5.1502259763157934E-3</v>
      </c>
      <c r="AH378" s="65">
        <f t="shared" si="54"/>
        <v>2.2121534047962452E-2</v>
      </c>
      <c r="AI378" s="64">
        <f t="shared" si="54"/>
        <v>9.1598533252022739E-3</v>
      </c>
      <c r="AJ378" s="65">
        <f t="shared" si="53"/>
        <v>3.0991735962692713E-2</v>
      </c>
      <c r="AK378" s="64">
        <f t="shared" si="53"/>
        <v>3.8240380499910006E-3</v>
      </c>
      <c r="AL378" s="64">
        <f t="shared" si="53"/>
        <v>-7.6510482519406807E-3</v>
      </c>
      <c r="AM378" s="101">
        <f t="shared" si="57"/>
        <v>-1.436205811645932E-2</v>
      </c>
      <c r="AN378" s="102">
        <f t="shared" si="58"/>
        <v>-1.3212675610082525E-2</v>
      </c>
      <c r="AO378" s="101">
        <f t="shared" si="59"/>
        <v>-1.2047347399592494E-2</v>
      </c>
      <c r="AP378" s="102">
        <f t="shared" si="60"/>
        <v>-7.3289072211424151E-3</v>
      </c>
      <c r="AQ378" s="101">
        <f t="shared" si="61"/>
        <v>-1.2392178431463166E-2</v>
      </c>
      <c r="AR378" s="102">
        <f t="shared" si="63"/>
        <v>9.2118321401435267E-3</v>
      </c>
      <c r="AS378" s="101">
        <f t="shared" si="63"/>
        <v>3.5334209658044978E-2</v>
      </c>
      <c r="AT378" s="102">
        <f t="shared" si="63"/>
        <v>2.1207200724794768E-2</v>
      </c>
      <c r="AU378" s="101">
        <f t="shared" si="63"/>
        <v>3.8320643183835129E-2</v>
      </c>
      <c r="AV378" s="102">
        <f t="shared" si="63"/>
        <v>1.6216216481454167E-2</v>
      </c>
      <c r="AW378" s="102">
        <f t="shared" si="62"/>
        <v>2.4058020437654516E-2</v>
      </c>
    </row>
    <row r="379" spans="6:49" x14ac:dyDescent="0.3">
      <c r="F379" s="18">
        <v>43941</v>
      </c>
      <c r="G379" s="22">
        <v>146.69999694824199</v>
      </c>
      <c r="H379" s="26">
        <v>167.5</v>
      </c>
      <c r="I379" s="22">
        <v>286.39999389648398</v>
      </c>
      <c r="J379" s="26">
        <v>174.19999694824199</v>
      </c>
      <c r="K379" s="22">
        <v>81.449996948242102</v>
      </c>
      <c r="Y379" s="94">
        <v>8</v>
      </c>
      <c r="Z379" s="18">
        <v>43937</v>
      </c>
      <c r="AA379" s="22">
        <v>143.30000305175699</v>
      </c>
      <c r="AB379" s="26">
        <v>170.64999389648401</v>
      </c>
      <c r="AC379" s="22">
        <v>288.89999389648398</v>
      </c>
      <c r="AD379" s="26">
        <v>174.100006103515</v>
      </c>
      <c r="AE379" s="22">
        <v>82.699996948242102</v>
      </c>
      <c r="AF379" s="26">
        <v>8992.7998050000006</v>
      </c>
      <c r="AG379" s="64">
        <f t="shared" si="54"/>
        <v>-1.3516039601614268E-2</v>
      </c>
      <c r="AH379" s="65">
        <f t="shared" si="54"/>
        <v>-4.385330967466898E-3</v>
      </c>
      <c r="AI379" s="64">
        <f t="shared" si="54"/>
        <v>1.3065250147478943E-2</v>
      </c>
      <c r="AJ379" s="65">
        <f t="shared" si="53"/>
        <v>2.1481303255208351E-2</v>
      </c>
      <c r="AK379" s="64">
        <f t="shared" si="53"/>
        <v>5.0847885106155309E-2</v>
      </c>
      <c r="AL379" s="64">
        <f t="shared" si="53"/>
        <v>7.5343167832797901E-3</v>
      </c>
      <c r="AM379" s="101">
        <f t="shared" si="57"/>
        <v>1.4014337514364565E-2</v>
      </c>
      <c r="AN379" s="102">
        <f t="shared" si="58"/>
        <v>8.1361672173958684E-3</v>
      </c>
      <c r="AO379" s="101">
        <f t="shared" si="59"/>
        <v>7.355788073746824E-3</v>
      </c>
      <c r="AP379" s="102">
        <f t="shared" si="60"/>
        <v>4.0704180973741956E-3</v>
      </c>
      <c r="AQ379" s="101">
        <f t="shared" si="61"/>
        <v>7.6618489009831117E-3</v>
      </c>
      <c r="AR379" s="102">
        <f t="shared" si="63"/>
        <v>-2.7530377115978832E-2</v>
      </c>
      <c r="AS379" s="101">
        <f t="shared" si="63"/>
        <v>-1.2521498184862766E-2</v>
      </c>
      <c r="AT379" s="102">
        <f t="shared" si="63"/>
        <v>5.7094620737321187E-3</v>
      </c>
      <c r="AU379" s="101">
        <f t="shared" si="63"/>
        <v>1.7410885157834156E-2</v>
      </c>
      <c r="AV379" s="102">
        <f t="shared" si="63"/>
        <v>4.3186036205172196E-2</v>
      </c>
      <c r="AW379" s="102">
        <f t="shared" si="62"/>
        <v>5.2509016271793732E-3</v>
      </c>
    </row>
    <row r="380" spans="6:49" x14ac:dyDescent="0.3">
      <c r="F380" s="18">
        <v>43942</v>
      </c>
      <c r="G380" s="22">
        <v>135.94999694824199</v>
      </c>
      <c r="H380" s="26">
        <v>159.600006103515</v>
      </c>
      <c r="I380" s="22">
        <v>265.95001220703102</v>
      </c>
      <c r="J380" s="26">
        <v>167.94999694824199</v>
      </c>
      <c r="K380" s="22">
        <v>78.449996948242102</v>
      </c>
      <c r="Y380" s="94">
        <v>9</v>
      </c>
      <c r="Z380" s="18">
        <v>43938</v>
      </c>
      <c r="AA380" s="22">
        <v>143.89999389648401</v>
      </c>
      <c r="AB380" s="26">
        <v>177.30000305175699</v>
      </c>
      <c r="AC380" s="22">
        <v>293.350006103515</v>
      </c>
      <c r="AD380" s="26">
        <v>174.5</v>
      </c>
      <c r="AE380" s="22">
        <v>84.099998474121094</v>
      </c>
      <c r="AF380" s="26">
        <v>9266.75</v>
      </c>
      <c r="AG380" s="64">
        <f t="shared" si="54"/>
        <v>4.1782153479322792E-3</v>
      </c>
      <c r="AH380" s="65">
        <f t="shared" si="54"/>
        <v>3.8228590706119933E-2</v>
      </c>
      <c r="AI380" s="64">
        <f t="shared" si="54"/>
        <v>1.5285869832677533E-2</v>
      </c>
      <c r="AJ380" s="65">
        <f t="shared" si="53"/>
        <v>2.2948598108147957E-3</v>
      </c>
      <c r="AK380" s="64">
        <f t="shared" si="53"/>
        <v>1.6786983707178176E-2</v>
      </c>
      <c r="AL380" s="64">
        <f t="shared" si="53"/>
        <v>3.0008489312365903E-2</v>
      </c>
      <c r="AM380" s="101">
        <f t="shared" si="57"/>
        <v>5.6011089629417178E-2</v>
      </c>
      <c r="AN380" s="102">
        <f t="shared" si="58"/>
        <v>3.9732218803134121E-2</v>
      </c>
      <c r="AO380" s="101">
        <f t="shared" si="59"/>
        <v>3.6072214265784538E-2</v>
      </c>
      <c r="AP380" s="102">
        <f t="shared" si="60"/>
        <v>2.0941293662717648E-2</v>
      </c>
      <c r="AQ380" s="101">
        <f t="shared" si="61"/>
        <v>3.7341587855369243E-2</v>
      </c>
      <c r="AR380" s="102">
        <f t="shared" si="63"/>
        <v>-5.1832874281484899E-2</v>
      </c>
      <c r="AS380" s="101">
        <f t="shared" si="63"/>
        <v>-1.5036280970141883E-3</v>
      </c>
      <c r="AT380" s="102">
        <f t="shared" si="63"/>
        <v>-2.0786344433107007E-2</v>
      </c>
      <c r="AU380" s="101">
        <f t="shared" si="63"/>
        <v>-1.8646433851902851E-2</v>
      </c>
      <c r="AV380" s="102">
        <f t="shared" si="63"/>
        <v>-2.0554604148191068E-2</v>
      </c>
      <c r="AW380" s="102">
        <f t="shared" si="62"/>
        <v>-2.2664776962340004E-2</v>
      </c>
    </row>
    <row r="381" spans="6:49" x14ac:dyDescent="0.3">
      <c r="F381" s="18">
        <v>43943</v>
      </c>
      <c r="G381" s="22">
        <v>137.600006103515</v>
      </c>
      <c r="H381" s="26">
        <v>161.19999694824199</v>
      </c>
      <c r="I381" s="22">
        <v>268.350006103515</v>
      </c>
      <c r="J381" s="26">
        <v>166.69999694824199</v>
      </c>
      <c r="K381" s="22">
        <v>76.099998474121094</v>
      </c>
      <c r="Y381" s="94">
        <v>10</v>
      </c>
      <c r="Z381" s="18">
        <v>43941</v>
      </c>
      <c r="AA381" s="22">
        <v>146.69999694824199</v>
      </c>
      <c r="AB381" s="26">
        <v>167.5</v>
      </c>
      <c r="AC381" s="22">
        <v>286.39999389648398</v>
      </c>
      <c r="AD381" s="26">
        <v>174.19999694824199</v>
      </c>
      <c r="AE381" s="22">
        <v>81.449996948242102</v>
      </c>
      <c r="AF381" s="26">
        <v>9261.8496090000008</v>
      </c>
      <c r="AG381" s="64">
        <f t="shared" si="54"/>
        <v>1.9271092867884101E-2</v>
      </c>
      <c r="AH381" s="65">
        <f t="shared" si="54"/>
        <v>-5.6859879027432239E-2</v>
      </c>
      <c r="AI381" s="64">
        <f t="shared" si="54"/>
        <v>-2.3977042402792983E-2</v>
      </c>
      <c r="AJ381" s="65">
        <f t="shared" si="53"/>
        <v>-1.7206947427823212E-3</v>
      </c>
      <c r="AK381" s="64">
        <f t="shared" si="53"/>
        <v>-3.2017251255091875E-2</v>
      </c>
      <c r="AL381" s="64">
        <f t="shared" si="53"/>
        <v>-5.2895428879330567E-4</v>
      </c>
      <c r="AM381" s="101">
        <f t="shared" si="57"/>
        <v>-1.0532337615999348E-3</v>
      </c>
      <c r="AN381" s="102">
        <f t="shared" si="58"/>
        <v>-3.1998465296416232E-3</v>
      </c>
      <c r="AO381" s="101">
        <f t="shared" si="59"/>
        <v>-2.9470752823082032E-3</v>
      </c>
      <c r="AP381" s="102">
        <f t="shared" si="60"/>
        <v>-1.9825052185130821E-3</v>
      </c>
      <c r="AQ381" s="101">
        <f t="shared" si="61"/>
        <v>-2.9866312701048257E-3</v>
      </c>
      <c r="AR381" s="102">
        <f t="shared" si="63"/>
        <v>2.0324326629484038E-2</v>
      </c>
      <c r="AS381" s="101">
        <f t="shared" si="63"/>
        <v>-5.3660032497790618E-2</v>
      </c>
      <c r="AT381" s="102">
        <f t="shared" si="63"/>
        <v>-2.1029967120484779E-2</v>
      </c>
      <c r="AU381" s="101">
        <f t="shared" si="63"/>
        <v>2.618104757307609E-4</v>
      </c>
      <c r="AV381" s="102">
        <f t="shared" si="63"/>
        <v>-2.9030619984987051E-2</v>
      </c>
      <c r="AW381" s="102">
        <f t="shared" si="62"/>
        <v>-1.6626896499609529E-2</v>
      </c>
    </row>
    <row r="382" spans="6:49" x14ac:dyDescent="0.3">
      <c r="F382" s="18">
        <v>43944</v>
      </c>
      <c r="G382" s="22">
        <v>140.5</v>
      </c>
      <c r="H382" s="26">
        <v>159.94999694824199</v>
      </c>
      <c r="I382" s="22">
        <v>270.29998779296801</v>
      </c>
      <c r="J382" s="26">
        <v>171.44999694824199</v>
      </c>
      <c r="K382" s="22">
        <v>77.599998474121094</v>
      </c>
      <c r="Y382" s="94">
        <v>11</v>
      </c>
      <c r="Z382" s="18">
        <v>43942</v>
      </c>
      <c r="AA382" s="22">
        <v>135.94999694824199</v>
      </c>
      <c r="AB382" s="26">
        <v>159.600006103515</v>
      </c>
      <c r="AC382" s="22">
        <v>265.95001220703102</v>
      </c>
      <c r="AD382" s="26">
        <v>167.94999694824199</v>
      </c>
      <c r="AE382" s="22">
        <v>78.449996948242102</v>
      </c>
      <c r="AF382" s="26">
        <v>8981.4501949999994</v>
      </c>
      <c r="AG382" s="64">
        <f t="shared" si="54"/>
        <v>-7.6102515715393157E-2</v>
      </c>
      <c r="AH382" s="65">
        <f t="shared" si="54"/>
        <v>-4.8312628006838297E-2</v>
      </c>
      <c r="AI382" s="64">
        <f t="shared" si="54"/>
        <v>-7.4081046687283644E-2</v>
      </c>
      <c r="AJ382" s="65">
        <f t="shared" si="54"/>
        <v>-3.6537749012032189E-2</v>
      </c>
      <c r="AK382" s="64">
        <f t="shared" si="54"/>
        <v>-3.7527857301818221E-2</v>
      </c>
      <c r="AL382" s="64">
        <f t="shared" si="54"/>
        <v>-3.074240958116619E-2</v>
      </c>
      <c r="AM382" s="101">
        <f t="shared" si="57"/>
        <v>-5.7512130782651043E-2</v>
      </c>
      <c r="AN382" s="102">
        <f t="shared" si="58"/>
        <v>-4.5676422286356655E-2</v>
      </c>
      <c r="AO382" s="101">
        <f t="shared" si="59"/>
        <v>-4.155238801571267E-2</v>
      </c>
      <c r="AP382" s="102">
        <f t="shared" si="60"/>
        <v>-2.4663093078956009E-2</v>
      </c>
      <c r="AQ382" s="101">
        <f t="shared" si="61"/>
        <v>-4.2886986436778803E-2</v>
      </c>
      <c r="AR382" s="102">
        <f t="shared" si="63"/>
        <v>-1.8590384932742114E-2</v>
      </c>
      <c r="AS382" s="101">
        <f t="shared" si="63"/>
        <v>-2.6362057204816422E-3</v>
      </c>
      <c r="AT382" s="102">
        <f t="shared" si="63"/>
        <v>-3.2528658671570974E-2</v>
      </c>
      <c r="AU382" s="101">
        <f t="shared" si="63"/>
        <v>-1.187465593307618E-2</v>
      </c>
      <c r="AV382" s="102">
        <f t="shared" si="63"/>
        <v>5.3591291349605816E-3</v>
      </c>
      <c r="AW382" s="102">
        <f t="shared" si="62"/>
        <v>-1.2054155224582065E-2</v>
      </c>
    </row>
    <row r="383" spans="6:49" x14ac:dyDescent="0.3">
      <c r="F383" s="18">
        <v>43945</v>
      </c>
      <c r="G383" s="22">
        <v>134.64999389648401</v>
      </c>
      <c r="H383" s="26">
        <v>153.25</v>
      </c>
      <c r="I383" s="22">
        <v>267.54998779296801</v>
      </c>
      <c r="J383" s="26">
        <v>171.19999694824199</v>
      </c>
      <c r="K383" s="22">
        <v>77.949996948242102</v>
      </c>
      <c r="Y383" s="94">
        <v>12</v>
      </c>
      <c r="Z383" s="18">
        <v>43943</v>
      </c>
      <c r="AA383" s="22">
        <v>137.600006103515</v>
      </c>
      <c r="AB383" s="26">
        <v>161.19999694824199</v>
      </c>
      <c r="AC383" s="22">
        <v>268.350006103515</v>
      </c>
      <c r="AD383" s="26">
        <v>166.69999694824199</v>
      </c>
      <c r="AE383" s="22">
        <v>76.099998474121094</v>
      </c>
      <c r="AF383" s="26">
        <v>9187.2998050000006</v>
      </c>
      <c r="AG383" s="64">
        <f t="shared" ref="AG383:AL425" si="64">LN(AA383/AA382)</f>
        <v>1.2063821225353249E-2</v>
      </c>
      <c r="AH383" s="65">
        <f t="shared" si="64"/>
        <v>9.9750878827434743E-3</v>
      </c>
      <c r="AI383" s="64">
        <f t="shared" si="64"/>
        <v>8.9837542793960602E-3</v>
      </c>
      <c r="AJ383" s="65">
        <f t="shared" si="64"/>
        <v>-7.4705264378059754E-3</v>
      </c>
      <c r="AK383" s="64">
        <f t="shared" si="64"/>
        <v>-3.041319546169774E-2</v>
      </c>
      <c r="AL383" s="64">
        <f t="shared" si="64"/>
        <v>2.2660713445735725E-2</v>
      </c>
      <c r="AM383" s="101">
        <f t="shared" si="57"/>
        <v>4.2280540873129699E-2</v>
      </c>
      <c r="AN383" s="102">
        <f t="shared" si="58"/>
        <v>2.9402107426529406E-2</v>
      </c>
      <c r="AO383" s="101">
        <f t="shared" si="59"/>
        <v>2.6683576571709593E-2</v>
      </c>
      <c r="AP383" s="102">
        <f t="shared" si="60"/>
        <v>1.5425477132987008E-2</v>
      </c>
      <c r="AQ383" s="101">
        <f t="shared" si="61"/>
        <v>2.7638001690642497E-2</v>
      </c>
      <c r="AR383" s="102">
        <f t="shared" si="63"/>
        <v>-3.021671964777645E-2</v>
      </c>
      <c r="AS383" s="101">
        <f t="shared" si="63"/>
        <v>-1.942701954378593E-2</v>
      </c>
      <c r="AT383" s="102">
        <f t="shared" si="63"/>
        <v>-1.7699822292313531E-2</v>
      </c>
      <c r="AU383" s="101">
        <f t="shared" si="63"/>
        <v>-2.2896003570792984E-2</v>
      </c>
      <c r="AV383" s="102">
        <f t="shared" si="63"/>
        <v>-5.8051197152340236E-2</v>
      </c>
      <c r="AW383" s="102">
        <f t="shared" si="62"/>
        <v>-2.9658152441401825E-2</v>
      </c>
    </row>
    <row r="384" spans="6:49" x14ac:dyDescent="0.3">
      <c r="F384" s="18">
        <v>43948</v>
      </c>
      <c r="G384" s="22">
        <v>134.600006103515</v>
      </c>
      <c r="H384" s="26">
        <v>157.30000305175699</v>
      </c>
      <c r="I384" s="22">
        <v>271.64999389648398</v>
      </c>
      <c r="J384" s="26">
        <v>165.350006103515</v>
      </c>
      <c r="K384" s="22">
        <v>78.449996948242102</v>
      </c>
      <c r="Y384" s="94">
        <v>13</v>
      </c>
      <c r="Z384" s="18">
        <v>43944</v>
      </c>
      <c r="AA384" s="22">
        <v>140.5</v>
      </c>
      <c r="AB384" s="26">
        <v>159.94999694824199</v>
      </c>
      <c r="AC384" s="22">
        <v>270.29998779296801</v>
      </c>
      <c r="AD384" s="26">
        <v>171.44999694824199</v>
      </c>
      <c r="AE384" s="22">
        <v>77.599998474121094</v>
      </c>
      <c r="AF384" s="26">
        <v>9313.9003909999992</v>
      </c>
      <c r="AG384" s="64">
        <f t="shared" si="64"/>
        <v>2.0856518917617778E-2</v>
      </c>
      <c r="AH384" s="65">
        <f t="shared" si="64"/>
        <v>-7.7845638249494746E-3</v>
      </c>
      <c r="AI384" s="64">
        <f t="shared" si="64"/>
        <v>7.2402867539066943E-3</v>
      </c>
      <c r="AJ384" s="65">
        <f t="shared" si="64"/>
        <v>2.8095889659371053E-2</v>
      </c>
      <c r="AK384" s="64">
        <f t="shared" si="64"/>
        <v>1.951916270911604E-2</v>
      </c>
      <c r="AL384" s="64">
        <f t="shared" si="64"/>
        <v>1.3685875587574961E-2</v>
      </c>
      <c r="AM384" s="101">
        <f t="shared" si="57"/>
        <v>2.5509554519164302E-2</v>
      </c>
      <c r="AN384" s="102">
        <f t="shared" si="58"/>
        <v>1.678453765513568E-2</v>
      </c>
      <c r="AO384" s="101">
        <f t="shared" si="59"/>
        <v>1.5215956635721697E-2</v>
      </c>
      <c r="AP384" s="102">
        <f t="shared" si="60"/>
        <v>8.6882603332047552E-3</v>
      </c>
      <c r="AQ384" s="101">
        <f t="shared" si="61"/>
        <v>1.5785692358967846E-2</v>
      </c>
      <c r="AR384" s="102">
        <f t="shared" si="63"/>
        <v>-4.6530356015465242E-3</v>
      </c>
      <c r="AS384" s="101">
        <f t="shared" si="63"/>
        <v>-2.4569101480085155E-2</v>
      </c>
      <c r="AT384" s="102">
        <f t="shared" si="63"/>
        <v>-7.9756698818150024E-3</v>
      </c>
      <c r="AU384" s="101">
        <f t="shared" si="63"/>
        <v>1.9407629326166298E-2</v>
      </c>
      <c r="AV384" s="102">
        <f t="shared" si="63"/>
        <v>3.7334703501481943E-3</v>
      </c>
      <c r="AW384" s="102">
        <f t="shared" si="62"/>
        <v>-2.8113414574264381E-3</v>
      </c>
    </row>
    <row r="385" spans="6:49" x14ac:dyDescent="0.3">
      <c r="F385" s="18">
        <v>43949</v>
      </c>
      <c r="G385" s="22">
        <v>139.30000305175699</v>
      </c>
      <c r="H385" s="26">
        <v>159.39999389648401</v>
      </c>
      <c r="I385" s="22">
        <v>273.54998779296801</v>
      </c>
      <c r="J385" s="26">
        <v>165.05000305175699</v>
      </c>
      <c r="K385" s="22">
        <v>76.849998474121094</v>
      </c>
      <c r="Y385" s="94">
        <v>14</v>
      </c>
      <c r="Z385" s="18">
        <v>43945</v>
      </c>
      <c r="AA385" s="22">
        <v>134.64999389648401</v>
      </c>
      <c r="AB385" s="26">
        <v>153.25</v>
      </c>
      <c r="AC385" s="22">
        <v>267.54998779296801</v>
      </c>
      <c r="AD385" s="26">
        <v>171.19999694824199</v>
      </c>
      <c r="AE385" s="22">
        <v>77.949996948242102</v>
      </c>
      <c r="AF385" s="26">
        <v>9154.4003909999992</v>
      </c>
      <c r="AG385" s="64">
        <f t="shared" si="64"/>
        <v>-4.252871484494216E-2</v>
      </c>
      <c r="AH385" s="65">
        <f t="shared" si="64"/>
        <v>-4.2790672499756113E-2</v>
      </c>
      <c r="AI385" s="64">
        <f t="shared" si="64"/>
        <v>-1.0225988989274041E-2</v>
      </c>
      <c r="AJ385" s="65">
        <f t="shared" si="64"/>
        <v>-1.4592152272801752E-3</v>
      </c>
      <c r="AK385" s="64">
        <f t="shared" si="64"/>
        <v>4.5001488278023777E-3</v>
      </c>
      <c r="AL385" s="64">
        <f t="shared" si="64"/>
        <v>-1.7273269224084911E-2</v>
      </c>
      <c r="AM385" s="101">
        <f t="shared" si="57"/>
        <v>-3.2342788149585674E-2</v>
      </c>
      <c r="AN385" s="102">
        <f t="shared" si="58"/>
        <v>-2.6740390137136767E-2</v>
      </c>
      <c r="AO385" s="101">
        <f t="shared" si="59"/>
        <v>-2.4342162614366197E-2</v>
      </c>
      <c r="AP385" s="102">
        <f t="shared" si="60"/>
        <v>-1.4552100532183736E-2</v>
      </c>
      <c r="AQ385" s="101">
        <f t="shared" si="61"/>
        <v>-2.5099431890742065E-2</v>
      </c>
      <c r="AR385" s="102">
        <f t="shared" si="63"/>
        <v>-1.0185926695356486E-2</v>
      </c>
      <c r="AS385" s="101">
        <f t="shared" si="63"/>
        <v>-1.6050282362619347E-2</v>
      </c>
      <c r="AT385" s="102">
        <f t="shared" si="63"/>
        <v>1.4116173625092156E-2</v>
      </c>
      <c r="AU385" s="101">
        <f t="shared" si="63"/>
        <v>1.3092885304903561E-2</v>
      </c>
      <c r="AV385" s="102">
        <f t="shared" si="63"/>
        <v>2.9599580718544443E-2</v>
      </c>
      <c r="AW385" s="102">
        <f t="shared" si="62"/>
        <v>6.1144861181128655E-3</v>
      </c>
    </row>
    <row r="386" spans="6:49" x14ac:dyDescent="0.3">
      <c r="F386" s="18">
        <v>43950</v>
      </c>
      <c r="G386" s="22">
        <v>139.5</v>
      </c>
      <c r="H386" s="26">
        <v>164.100006103515</v>
      </c>
      <c r="I386" s="22">
        <v>282.64999389648398</v>
      </c>
      <c r="J386" s="26">
        <v>171.350006103515</v>
      </c>
      <c r="K386" s="22">
        <v>79.150001525878906</v>
      </c>
      <c r="Y386" s="94">
        <v>15</v>
      </c>
      <c r="Z386" s="18">
        <v>43948</v>
      </c>
      <c r="AA386" s="22">
        <v>134.600006103515</v>
      </c>
      <c r="AB386" s="26">
        <v>157.30000305175699</v>
      </c>
      <c r="AC386" s="22">
        <v>271.64999389648398</v>
      </c>
      <c r="AD386" s="26">
        <v>165.350006103515</v>
      </c>
      <c r="AE386" s="22">
        <v>78.449996948242102</v>
      </c>
      <c r="AF386" s="26">
        <v>9282.2998050000006</v>
      </c>
      <c r="AG386" s="64">
        <f t="shared" si="64"/>
        <v>-3.7131137265237834E-4</v>
      </c>
      <c r="AH386" s="65">
        <f t="shared" si="64"/>
        <v>2.6084254648782005E-2</v>
      </c>
      <c r="AI386" s="64">
        <f t="shared" si="64"/>
        <v>1.520803139714704E-2</v>
      </c>
      <c r="AJ386" s="65">
        <f t="shared" si="64"/>
        <v>-3.4767969541450811E-2</v>
      </c>
      <c r="AK386" s="64">
        <f t="shared" si="64"/>
        <v>6.3938839247792562E-3</v>
      </c>
      <c r="AL386" s="64">
        <f t="shared" si="64"/>
        <v>1.3874659176446962E-2</v>
      </c>
      <c r="AM386" s="101">
        <f t="shared" si="57"/>
        <v>2.5862328245315359E-2</v>
      </c>
      <c r="AN386" s="102">
        <f t="shared" si="58"/>
        <v>1.7049945247109129E-2</v>
      </c>
      <c r="AO386" s="101">
        <f t="shared" si="59"/>
        <v>1.5457175305245333E-2</v>
      </c>
      <c r="AP386" s="102">
        <f t="shared" si="60"/>
        <v>8.8299760930404744E-3</v>
      </c>
      <c r="AQ386" s="101">
        <f t="shared" si="61"/>
        <v>1.6035002878825325E-2</v>
      </c>
      <c r="AR386" s="102">
        <f t="shared" si="63"/>
        <v>-2.6233639617967736E-2</v>
      </c>
      <c r="AS386" s="101">
        <f t="shared" si="63"/>
        <v>9.0343094016728763E-3</v>
      </c>
      <c r="AT386" s="102">
        <f t="shared" si="63"/>
        <v>-2.4914390809829302E-4</v>
      </c>
      <c r="AU386" s="101">
        <f t="shared" si="63"/>
        <v>-4.3597945634491285E-2</v>
      </c>
      <c r="AV386" s="102">
        <f t="shared" si="63"/>
        <v>-9.6411189540460684E-3</v>
      </c>
      <c r="AW386" s="102">
        <f t="shared" si="62"/>
        <v>-1.4137507742586103E-2</v>
      </c>
    </row>
    <row r="387" spans="6:49" x14ac:dyDescent="0.3">
      <c r="F387" s="18">
        <v>43951</v>
      </c>
      <c r="G387" s="22">
        <v>141.39999389648401</v>
      </c>
      <c r="H387" s="26">
        <v>180.64999389648401</v>
      </c>
      <c r="I387" s="22">
        <v>298.29998779296801</v>
      </c>
      <c r="J387" s="26">
        <v>174.600006103515</v>
      </c>
      <c r="K387" s="22">
        <v>89.550003051757798</v>
      </c>
      <c r="Y387" s="94">
        <v>16</v>
      </c>
      <c r="Z387" s="18">
        <v>43949</v>
      </c>
      <c r="AA387" s="22">
        <v>139.30000305175699</v>
      </c>
      <c r="AB387" s="26">
        <v>159.39999389648401</v>
      </c>
      <c r="AC387" s="22">
        <v>273.54998779296801</v>
      </c>
      <c r="AD387" s="26">
        <v>165.05000305175699</v>
      </c>
      <c r="AE387" s="22">
        <v>76.849998474121094</v>
      </c>
      <c r="AF387" s="26">
        <v>9380.9003909999992</v>
      </c>
      <c r="AG387" s="64">
        <f t="shared" si="64"/>
        <v>3.432244013735717E-2</v>
      </c>
      <c r="AH387" s="65">
        <f t="shared" si="64"/>
        <v>1.3261898600446619E-2</v>
      </c>
      <c r="AI387" s="64">
        <f t="shared" si="64"/>
        <v>6.9699253561106549E-3</v>
      </c>
      <c r="AJ387" s="65">
        <f t="shared" si="64"/>
        <v>-1.8159995514056813E-3</v>
      </c>
      <c r="AK387" s="64">
        <f t="shared" si="64"/>
        <v>-2.0605990149050225E-2</v>
      </c>
      <c r="AL387" s="64">
        <f t="shared" si="64"/>
        <v>1.0566409013550391E-2</v>
      </c>
      <c r="AM387" s="101">
        <f t="shared" si="57"/>
        <v>1.9680309225663405E-2</v>
      </c>
      <c r="AN387" s="102">
        <f t="shared" si="58"/>
        <v>1.2398933394720472E-2</v>
      </c>
      <c r="AO387" s="101">
        <f t="shared" si="59"/>
        <v>1.1230050969314145E-2</v>
      </c>
      <c r="AP387" s="102">
        <f t="shared" si="60"/>
        <v>6.3465441996071624E-3</v>
      </c>
      <c r="AQ387" s="101">
        <f t="shared" si="61"/>
        <v>1.1666076676826091E-2</v>
      </c>
      <c r="AR387" s="102">
        <f t="shared" si="63"/>
        <v>1.4642130911693765E-2</v>
      </c>
      <c r="AS387" s="101">
        <f t="shared" si="63"/>
        <v>8.6296520572614645E-4</v>
      </c>
      <c r="AT387" s="102">
        <f t="shared" si="63"/>
        <v>-4.2601256132034897E-3</v>
      </c>
      <c r="AU387" s="101">
        <f t="shared" si="63"/>
        <v>-8.1625437510128435E-3</v>
      </c>
      <c r="AV387" s="102">
        <f t="shared" si="63"/>
        <v>-3.2272066825876314E-2</v>
      </c>
      <c r="AW387" s="102">
        <f t="shared" si="62"/>
        <v>-5.8379280145345472E-3</v>
      </c>
    </row>
    <row r="388" spans="6:49" x14ac:dyDescent="0.3">
      <c r="F388" s="18">
        <v>43955</v>
      </c>
      <c r="G388" s="22">
        <v>131.55000305175699</v>
      </c>
      <c r="H388" s="26">
        <v>163.55000305175699</v>
      </c>
      <c r="I388" s="22">
        <v>273.600006103515</v>
      </c>
      <c r="J388" s="26">
        <v>165.75</v>
      </c>
      <c r="K388" s="22">
        <v>79.949996948242102</v>
      </c>
      <c r="Y388" s="94">
        <v>17</v>
      </c>
      <c r="Z388" s="18">
        <v>43950</v>
      </c>
      <c r="AA388" s="22">
        <v>139.5</v>
      </c>
      <c r="AB388" s="26">
        <v>164.100006103515</v>
      </c>
      <c r="AC388" s="22">
        <v>282.64999389648398</v>
      </c>
      <c r="AD388" s="26">
        <v>171.350006103515</v>
      </c>
      <c r="AE388" s="22">
        <v>79.150001525878906</v>
      </c>
      <c r="AF388" s="26">
        <v>9553.3496090000008</v>
      </c>
      <c r="AG388" s="64">
        <f t="shared" si="64"/>
        <v>1.4346985678574083E-3</v>
      </c>
      <c r="AH388" s="65">
        <f t="shared" si="64"/>
        <v>2.9059307224370938E-2</v>
      </c>
      <c r="AI388" s="64">
        <f t="shared" si="64"/>
        <v>3.2724985642064934E-2</v>
      </c>
      <c r="AJ388" s="65">
        <f t="shared" si="64"/>
        <v>3.7459807151684954E-2</v>
      </c>
      <c r="AK388" s="64">
        <f t="shared" si="64"/>
        <v>2.9489355476023008E-2</v>
      </c>
      <c r="AL388" s="64">
        <f t="shared" si="64"/>
        <v>1.8216088471041673E-2</v>
      </c>
      <c r="AM388" s="101">
        <f t="shared" si="57"/>
        <v>3.3975015360899044E-2</v>
      </c>
      <c r="AN388" s="102">
        <f t="shared" si="58"/>
        <v>2.3153485823311497E-2</v>
      </c>
      <c r="AO388" s="101">
        <f t="shared" si="59"/>
        <v>2.1004446678410723E-2</v>
      </c>
      <c r="AP388" s="102">
        <f t="shared" si="60"/>
        <v>1.2088993229713784E-2</v>
      </c>
      <c r="AQ388" s="101">
        <f t="shared" si="61"/>
        <v>2.1768361381156596E-2</v>
      </c>
      <c r="AR388" s="102">
        <f t="shared" si="63"/>
        <v>-3.2540316793041639E-2</v>
      </c>
      <c r="AS388" s="101">
        <f t="shared" si="63"/>
        <v>5.9058214010594412E-3</v>
      </c>
      <c r="AT388" s="102">
        <f t="shared" si="63"/>
        <v>1.1720538963654211E-2</v>
      </c>
      <c r="AU388" s="101">
        <f t="shared" si="63"/>
        <v>2.5370813921971172E-2</v>
      </c>
      <c r="AV388" s="102">
        <f t="shared" si="63"/>
        <v>7.7209940948664117E-3</v>
      </c>
      <c r="AW388" s="102">
        <f t="shared" si="62"/>
        <v>3.6355703177019193E-3</v>
      </c>
    </row>
    <row r="389" spans="6:49" x14ac:dyDescent="0.3">
      <c r="F389" s="18">
        <v>43956</v>
      </c>
      <c r="G389" s="22">
        <v>132.69999694824199</v>
      </c>
      <c r="H389" s="26">
        <v>163.89999389648401</v>
      </c>
      <c r="I389" s="22">
        <v>272.64999389648398</v>
      </c>
      <c r="J389" s="26">
        <v>167.39999389648401</v>
      </c>
      <c r="K389" s="22">
        <v>78.900001525878906</v>
      </c>
      <c r="Y389" s="94">
        <v>18</v>
      </c>
      <c r="Z389" s="18">
        <v>43951</v>
      </c>
      <c r="AA389" s="22">
        <v>141.39999389648401</v>
      </c>
      <c r="AB389" s="26">
        <v>180.64999389648401</v>
      </c>
      <c r="AC389" s="22">
        <v>298.29998779296801</v>
      </c>
      <c r="AD389" s="26">
        <v>174.600006103515</v>
      </c>
      <c r="AE389" s="22">
        <v>89.550003051757798</v>
      </c>
      <c r="AF389" s="26">
        <v>9859.9003909999992</v>
      </c>
      <c r="AG389" s="64">
        <f t="shared" si="64"/>
        <v>1.3528109036157338E-2</v>
      </c>
      <c r="AH389" s="65">
        <f t="shared" si="64"/>
        <v>9.6085388517312784E-2</v>
      </c>
      <c r="AI389" s="64">
        <f t="shared" si="64"/>
        <v>5.3890289071305233E-2</v>
      </c>
      <c r="AJ389" s="65">
        <f t="shared" si="64"/>
        <v>1.8789394421851204E-2</v>
      </c>
      <c r="AK389" s="64">
        <f t="shared" si="64"/>
        <v>0.12345235698019491</v>
      </c>
      <c r="AL389" s="64">
        <f t="shared" si="64"/>
        <v>3.1584228836750217E-2</v>
      </c>
      <c r="AM389" s="101">
        <f t="shared" si="57"/>
        <v>5.8955622609121495E-2</v>
      </c>
      <c r="AN389" s="102">
        <f t="shared" si="58"/>
        <v>4.1947523826431368E-2</v>
      </c>
      <c r="AO389" s="101">
        <f t="shared" si="59"/>
        <v>3.8085619105998191E-2</v>
      </c>
      <c r="AP389" s="102">
        <f t="shared" si="60"/>
        <v>2.2124167265956032E-2</v>
      </c>
      <c r="AQ389" s="101">
        <f t="shared" si="61"/>
        <v>3.9422533780444274E-2</v>
      </c>
      <c r="AR389" s="102">
        <f t="shared" si="63"/>
        <v>-4.5427513572964158E-2</v>
      </c>
      <c r="AS389" s="101">
        <f t="shared" si="63"/>
        <v>5.4137864690881415E-2</v>
      </c>
      <c r="AT389" s="102">
        <f t="shared" si="63"/>
        <v>1.5804669965307043E-2</v>
      </c>
      <c r="AU389" s="101">
        <f t="shared" si="63"/>
        <v>-3.3347728441048274E-3</v>
      </c>
      <c r="AV389" s="102">
        <f t="shared" si="63"/>
        <v>8.4029823199750636E-2</v>
      </c>
      <c r="AW389" s="102">
        <f t="shared" si="62"/>
        <v>2.1042014287774021E-2</v>
      </c>
    </row>
    <row r="390" spans="6:49" x14ac:dyDescent="0.3">
      <c r="F390" s="18">
        <v>43957</v>
      </c>
      <c r="G390" s="22">
        <v>133.25</v>
      </c>
      <c r="H390" s="26">
        <v>165.80000305175699</v>
      </c>
      <c r="I390" s="22">
        <v>277.75</v>
      </c>
      <c r="J390" s="26">
        <v>169.44999694824199</v>
      </c>
      <c r="K390" s="22">
        <v>79.449996948242102</v>
      </c>
      <c r="Y390" s="94">
        <v>19</v>
      </c>
      <c r="Z390" s="18">
        <v>43955</v>
      </c>
      <c r="AA390" s="22">
        <v>131.55000305175699</v>
      </c>
      <c r="AB390" s="26">
        <v>163.55000305175699</v>
      </c>
      <c r="AC390" s="22">
        <v>273.600006103515</v>
      </c>
      <c r="AD390" s="26">
        <v>165.75</v>
      </c>
      <c r="AE390" s="22">
        <v>79.949996948242102</v>
      </c>
      <c r="AF390" s="26">
        <v>9293.5</v>
      </c>
      <c r="AG390" s="64">
        <f t="shared" si="64"/>
        <v>-7.2205679612819373E-2</v>
      </c>
      <c r="AH390" s="65">
        <f t="shared" si="64"/>
        <v>-9.9442651163366078E-2</v>
      </c>
      <c r="AI390" s="64">
        <f t="shared" si="64"/>
        <v>-8.6432442542140026E-2</v>
      </c>
      <c r="AJ390" s="65">
        <f t="shared" si="64"/>
        <v>-5.2017049296659908E-2</v>
      </c>
      <c r="AK390" s="64">
        <f t="shared" si="64"/>
        <v>-0.11339576147640229</v>
      </c>
      <c r="AL390" s="64">
        <f t="shared" si="64"/>
        <v>-5.9160835164587325E-2</v>
      </c>
      <c r="AM390" s="101">
        <f t="shared" si="57"/>
        <v>-0.11061671441892958</v>
      </c>
      <c r="AN390" s="102">
        <f t="shared" si="58"/>
        <v>-8.562939673100689E-2</v>
      </c>
      <c r="AO390" s="101">
        <f t="shared" si="59"/>
        <v>-7.786409736581501E-2</v>
      </c>
      <c r="AP390" s="102">
        <f t="shared" si="60"/>
        <v>-4.5996190934299692E-2</v>
      </c>
      <c r="AQ390" s="101">
        <f t="shared" si="61"/>
        <v>-8.041679767761499E-2</v>
      </c>
      <c r="AR390" s="102">
        <f t="shared" si="63"/>
        <v>3.8411034806110203E-2</v>
      </c>
      <c r="AS390" s="101">
        <f t="shared" si="63"/>
        <v>-1.3813254432359187E-2</v>
      </c>
      <c r="AT390" s="102">
        <f t="shared" si="63"/>
        <v>-8.5683451763250151E-3</v>
      </c>
      <c r="AU390" s="101">
        <f t="shared" si="63"/>
        <v>-6.0208583623602152E-3</v>
      </c>
      <c r="AV390" s="102">
        <f t="shared" si="63"/>
        <v>-3.29789637987873E-2</v>
      </c>
      <c r="AW390" s="102">
        <f t="shared" si="62"/>
        <v>-4.5940773927443026E-3</v>
      </c>
    </row>
    <row r="391" spans="6:49" x14ac:dyDescent="0.3">
      <c r="F391" s="18">
        <v>43958</v>
      </c>
      <c r="G391" s="22">
        <v>134.89999389648401</v>
      </c>
      <c r="H391" s="26">
        <v>172.19999694824199</v>
      </c>
      <c r="I391" s="22">
        <v>275.850006103515</v>
      </c>
      <c r="J391" s="26">
        <v>176.350006103515</v>
      </c>
      <c r="K391" s="22">
        <v>78.550003051757798</v>
      </c>
      <c r="Y391" s="94">
        <v>20</v>
      </c>
      <c r="Z391" s="18">
        <v>43956</v>
      </c>
      <c r="AA391" s="22">
        <v>132.69999694824199</v>
      </c>
      <c r="AB391" s="26">
        <v>163.89999389648401</v>
      </c>
      <c r="AC391" s="22">
        <v>272.64999389648398</v>
      </c>
      <c r="AD391" s="26">
        <v>167.39999389648401</v>
      </c>
      <c r="AE391" s="22">
        <v>78.900001525878906</v>
      </c>
      <c r="AF391" s="26">
        <v>9205.5996090000008</v>
      </c>
      <c r="AG391" s="64">
        <f t="shared" si="64"/>
        <v>8.7038876559805255E-3</v>
      </c>
      <c r="AH391" s="65">
        <f t="shared" si="64"/>
        <v>2.1376758666486759E-3</v>
      </c>
      <c r="AI391" s="64">
        <f t="shared" si="64"/>
        <v>-3.4783090703951309E-3</v>
      </c>
      <c r="AJ391" s="65">
        <f t="shared" si="64"/>
        <v>9.9054925287333177E-3</v>
      </c>
      <c r="AK391" s="64">
        <f t="shared" si="64"/>
        <v>-1.3220153917900499E-2</v>
      </c>
      <c r="AL391" s="64">
        <f t="shared" si="64"/>
        <v>-9.5032790133058181E-3</v>
      </c>
      <c r="AM391" s="101">
        <f t="shared" ref="AM391:AM454" si="65">$AZ$11+$AZ$12*AL391</f>
        <v>-1.7823261239477705E-2</v>
      </c>
      <c r="AN391" s="102">
        <f t="shared" ref="AN391:AN454" si="66">$BA$11+$BA$12*AL391</f>
        <v>-1.5816694895288391E-2</v>
      </c>
      <c r="AO391" s="101">
        <f t="shared" ref="AO391:AO454" si="67">$BB$11+$BB$12*AL391</f>
        <v>-1.4414039560584225E-2</v>
      </c>
      <c r="AP391" s="102">
        <f t="shared" ref="AP391:AP454" si="68">$BC$11+$BC$12*AL391</f>
        <v>-8.7193368199563609E-3</v>
      </c>
      <c r="AQ391" s="101">
        <f t="shared" ref="AQ391:AQ454" si="69">$BD$11+$BD$12*AL391</f>
        <v>-1.4838262949567407E-2</v>
      </c>
      <c r="AR391" s="102">
        <f t="shared" si="63"/>
        <v>2.6527148895458229E-2</v>
      </c>
      <c r="AS391" s="101">
        <f t="shared" si="63"/>
        <v>1.7954370761937066E-2</v>
      </c>
      <c r="AT391" s="102">
        <f t="shared" si="63"/>
        <v>1.0935730490189094E-2</v>
      </c>
      <c r="AU391" s="101">
        <f t="shared" si="63"/>
        <v>1.8624829348689677E-2</v>
      </c>
      <c r="AV391" s="102">
        <f t="shared" si="63"/>
        <v>1.6181090316669082E-3</v>
      </c>
      <c r="AW391" s="102">
        <f t="shared" ref="AW391:AW454" si="70">AVERAGE(AR391:AV391)</f>
        <v>1.5132037705588195E-2</v>
      </c>
    </row>
    <row r="392" spans="6:49" x14ac:dyDescent="0.3">
      <c r="F392" s="18">
        <v>43959</v>
      </c>
      <c r="G392" s="22">
        <v>137.14999389648401</v>
      </c>
      <c r="H392" s="26">
        <v>168.64999389648401</v>
      </c>
      <c r="I392" s="22">
        <v>272.89999389648398</v>
      </c>
      <c r="J392" s="26">
        <v>175.30000305175699</v>
      </c>
      <c r="K392" s="22">
        <v>77.400001525878906</v>
      </c>
      <c r="Y392" s="94">
        <v>21</v>
      </c>
      <c r="Z392" s="18">
        <v>43957</v>
      </c>
      <c r="AA392" s="22">
        <v>133.25</v>
      </c>
      <c r="AB392" s="26">
        <v>165.80000305175699</v>
      </c>
      <c r="AC392" s="22">
        <v>277.75</v>
      </c>
      <c r="AD392" s="26">
        <v>169.44999694824199</v>
      </c>
      <c r="AE392" s="22">
        <v>79.449996948242102</v>
      </c>
      <c r="AF392" s="26">
        <v>9270.9003909999992</v>
      </c>
      <c r="AG392" s="64">
        <f t="shared" si="64"/>
        <v>4.1361447052152478E-3</v>
      </c>
      <c r="AH392" s="65">
        <f t="shared" si="64"/>
        <v>1.1525812596933494E-2</v>
      </c>
      <c r="AI392" s="64">
        <f t="shared" si="64"/>
        <v>1.8532529533570433E-2</v>
      </c>
      <c r="AJ392" s="65">
        <f t="shared" si="64"/>
        <v>1.2171758448570213E-2</v>
      </c>
      <c r="AK392" s="64">
        <f t="shared" si="64"/>
        <v>6.9466073804429814E-3</v>
      </c>
      <c r="AL392" s="64">
        <f t="shared" si="64"/>
        <v>7.0685523657418254E-3</v>
      </c>
      <c r="AM392" s="101">
        <f t="shared" si="65"/>
        <v>1.3143978760909308E-2</v>
      </c>
      <c r="AN392" s="102">
        <f t="shared" si="66"/>
        <v>7.481357055006797E-3</v>
      </c>
      <c r="AO392" s="101">
        <f t="shared" si="67"/>
        <v>6.7606565065313302E-3</v>
      </c>
      <c r="AP392" s="102">
        <f t="shared" si="68"/>
        <v>3.7207788160668184E-3</v>
      </c>
      <c r="AQ392" s="101">
        <f t="shared" si="69"/>
        <v>7.0467532257640231E-3</v>
      </c>
      <c r="AR392" s="102">
        <f t="shared" si="63"/>
        <v>-9.0078340556940598E-3</v>
      </c>
      <c r="AS392" s="101">
        <f t="shared" si="63"/>
        <v>4.0444555419266968E-3</v>
      </c>
      <c r="AT392" s="102">
        <f t="shared" si="63"/>
        <v>1.1771873027039102E-2</v>
      </c>
      <c r="AU392" s="101">
        <f t="shared" si="63"/>
        <v>8.4509796325033942E-3</v>
      </c>
      <c r="AV392" s="102">
        <f t="shared" si="63"/>
        <v>-1.0014584532104173E-4</v>
      </c>
      <c r="AW392" s="102">
        <f t="shared" si="70"/>
        <v>3.0318656600908183E-3</v>
      </c>
    </row>
    <row r="393" spans="6:49" x14ac:dyDescent="0.3">
      <c r="F393" s="18">
        <v>43962</v>
      </c>
      <c r="G393" s="22">
        <v>140.05000305175699</v>
      </c>
      <c r="H393" s="26">
        <v>174.55000305175699</v>
      </c>
      <c r="I393" s="22">
        <v>276.20001220703102</v>
      </c>
      <c r="J393" s="26">
        <v>181.850006103515</v>
      </c>
      <c r="K393" s="22">
        <v>79.599998474121094</v>
      </c>
      <c r="Y393" s="94">
        <v>22</v>
      </c>
      <c r="Z393" s="18">
        <v>43958</v>
      </c>
      <c r="AA393" s="22">
        <v>134.89999389648401</v>
      </c>
      <c r="AB393" s="26">
        <v>172.19999694824199</v>
      </c>
      <c r="AC393" s="22">
        <v>275.850006103515</v>
      </c>
      <c r="AD393" s="26">
        <v>176.350006103515</v>
      </c>
      <c r="AE393" s="22">
        <v>78.550003051757798</v>
      </c>
      <c r="AF393" s="26">
        <v>9199.0498050000006</v>
      </c>
      <c r="AG393" s="64">
        <f t="shared" si="64"/>
        <v>1.2306654923011097E-2</v>
      </c>
      <c r="AH393" s="65">
        <f t="shared" si="64"/>
        <v>3.7874313164009445E-2</v>
      </c>
      <c r="AI393" s="64">
        <f t="shared" si="64"/>
        <v>-6.8641666750899628E-3</v>
      </c>
      <c r="AJ393" s="65">
        <f t="shared" si="64"/>
        <v>3.9912811249020255E-2</v>
      </c>
      <c r="AK393" s="64">
        <f t="shared" si="64"/>
        <v>-1.1392451018895553E-2</v>
      </c>
      <c r="AL393" s="64">
        <f t="shared" si="64"/>
        <v>-7.7803077628891392E-3</v>
      </c>
      <c r="AM393" s="101">
        <f t="shared" si="65"/>
        <v>-1.4603601142472392E-2</v>
      </c>
      <c r="AN393" s="102">
        <f t="shared" si="66"/>
        <v>-1.3394399327411344E-2</v>
      </c>
      <c r="AO393" s="101">
        <f t="shared" si="67"/>
        <v>-1.2212509040180879E-2</v>
      </c>
      <c r="AP393" s="102">
        <f t="shared" si="68"/>
        <v>-7.4259395422223706E-3</v>
      </c>
      <c r="AQ393" s="101">
        <f t="shared" si="69"/>
        <v>-1.256288053572782E-2</v>
      </c>
      <c r="AR393" s="102">
        <f t="shared" si="63"/>
        <v>2.6910256065483487E-2</v>
      </c>
      <c r="AS393" s="101">
        <f t="shared" si="63"/>
        <v>5.1268712491420787E-2</v>
      </c>
      <c r="AT393" s="102">
        <f t="shared" si="63"/>
        <v>5.3483423650909166E-3</v>
      </c>
      <c r="AU393" s="101">
        <f t="shared" si="63"/>
        <v>4.7338750791242626E-2</v>
      </c>
      <c r="AV393" s="102">
        <f t="shared" si="63"/>
        <v>1.1704295168322668E-3</v>
      </c>
      <c r="AW393" s="102">
        <f t="shared" si="70"/>
        <v>2.6407298246014021E-2</v>
      </c>
    </row>
    <row r="394" spans="6:49" x14ac:dyDescent="0.3">
      <c r="F394" s="18">
        <v>43963</v>
      </c>
      <c r="G394" s="22">
        <v>139.89999389648401</v>
      </c>
      <c r="H394" s="26">
        <v>178.19999694824199</v>
      </c>
      <c r="I394" s="22">
        <v>273.95001220703102</v>
      </c>
      <c r="J394" s="26">
        <v>179.94999694824199</v>
      </c>
      <c r="K394" s="22">
        <v>89.050003051757798</v>
      </c>
      <c r="Y394" s="94">
        <v>23</v>
      </c>
      <c r="Z394" s="18">
        <v>43959</v>
      </c>
      <c r="AA394" s="22">
        <v>137.14999389648401</v>
      </c>
      <c r="AB394" s="26">
        <v>168.64999389648401</v>
      </c>
      <c r="AC394" s="22">
        <v>272.89999389648398</v>
      </c>
      <c r="AD394" s="26">
        <v>175.30000305175699</v>
      </c>
      <c r="AE394" s="22">
        <v>77.400001525878906</v>
      </c>
      <c r="AF394" s="26">
        <v>9251.5</v>
      </c>
      <c r="AG394" s="64">
        <f t="shared" si="64"/>
        <v>1.654145491216007E-2</v>
      </c>
      <c r="AH394" s="65">
        <f t="shared" si="64"/>
        <v>-2.0831048954229589E-2</v>
      </c>
      <c r="AI394" s="64">
        <f t="shared" si="64"/>
        <v>-1.0751856495750943E-2</v>
      </c>
      <c r="AJ394" s="65">
        <f t="shared" si="64"/>
        <v>-5.9718819563392639E-3</v>
      </c>
      <c r="AK394" s="64">
        <f t="shared" si="64"/>
        <v>-1.4748603242900034E-2</v>
      </c>
      <c r="AL394" s="64">
        <f t="shared" si="64"/>
        <v>5.6855038838162474E-3</v>
      </c>
      <c r="AM394" s="101">
        <f t="shared" si="65"/>
        <v>1.0559521238241611E-2</v>
      </c>
      <c r="AN394" s="102">
        <f t="shared" si="66"/>
        <v>5.5369530452955441E-3</v>
      </c>
      <c r="AO394" s="101">
        <f t="shared" si="67"/>
        <v>4.9934630937449476E-3</v>
      </c>
      <c r="AP394" s="102">
        <f t="shared" si="68"/>
        <v>2.6825542136167989E-3</v>
      </c>
      <c r="AQ394" s="101">
        <f t="shared" si="69"/>
        <v>5.2202780640339917E-3</v>
      </c>
      <c r="AR394" s="102">
        <f t="shared" si="63"/>
        <v>5.9819336739184593E-3</v>
      </c>
      <c r="AS394" s="101">
        <f t="shared" si="63"/>
        <v>-2.6368001999525131E-2</v>
      </c>
      <c r="AT394" s="102">
        <f t="shared" si="63"/>
        <v>-1.574531958949589E-2</v>
      </c>
      <c r="AU394" s="101">
        <f t="shared" si="63"/>
        <v>-8.6544361699560628E-3</v>
      </c>
      <c r="AV394" s="102">
        <f t="shared" si="63"/>
        <v>-1.9968881306934028E-2</v>
      </c>
      <c r="AW394" s="102">
        <f t="shared" si="70"/>
        <v>-1.2950941078398531E-2</v>
      </c>
    </row>
    <row r="395" spans="6:49" x14ac:dyDescent="0.3">
      <c r="F395" s="18">
        <v>43964</v>
      </c>
      <c r="G395" s="22">
        <v>141.14999389648401</v>
      </c>
      <c r="H395" s="26">
        <v>182.350006103515</v>
      </c>
      <c r="I395" s="22">
        <v>276.54998779296801</v>
      </c>
      <c r="J395" s="26">
        <v>184.14999389648401</v>
      </c>
      <c r="K395" s="22">
        <v>90.25</v>
      </c>
      <c r="Y395" s="94">
        <v>24</v>
      </c>
      <c r="Z395" s="18">
        <v>43962</v>
      </c>
      <c r="AA395" s="22">
        <v>140.05000305175699</v>
      </c>
      <c r="AB395" s="26">
        <v>174.55000305175699</v>
      </c>
      <c r="AC395" s="22">
        <v>276.20001220703102</v>
      </c>
      <c r="AD395" s="26">
        <v>181.850006103515</v>
      </c>
      <c r="AE395" s="22">
        <v>79.599998474121094</v>
      </c>
      <c r="AF395" s="26">
        <v>9239.2001949999994</v>
      </c>
      <c r="AG395" s="64">
        <f t="shared" si="64"/>
        <v>2.0924350615474121E-2</v>
      </c>
      <c r="AH395" s="65">
        <f t="shared" si="64"/>
        <v>3.4385725717385233E-2</v>
      </c>
      <c r="AI395" s="64">
        <f t="shared" si="64"/>
        <v>1.2019879822639126E-2</v>
      </c>
      <c r="AJ395" s="65">
        <f t="shared" si="64"/>
        <v>3.6683395660499878E-2</v>
      </c>
      <c r="AK395" s="64">
        <f t="shared" si="64"/>
        <v>2.8027273371125195E-2</v>
      </c>
      <c r="AL395" s="64">
        <f t="shared" si="64"/>
        <v>-1.3303776151699822E-3</v>
      </c>
      <c r="AM395" s="101">
        <f t="shared" si="65"/>
        <v>-2.5508273541338987E-3</v>
      </c>
      <c r="AN395" s="102">
        <f t="shared" si="66"/>
        <v>-4.3265537634425508E-3</v>
      </c>
      <c r="AO395" s="101">
        <f t="shared" si="67"/>
        <v>-3.9710958005581363E-3</v>
      </c>
      <c r="AP395" s="102">
        <f t="shared" si="68"/>
        <v>-2.5841163878215856E-3</v>
      </c>
      <c r="AQ395" s="101">
        <f t="shared" si="69"/>
        <v>-4.0450032785973138E-3</v>
      </c>
      <c r="AR395" s="102">
        <f t="shared" si="63"/>
        <v>2.3475177969608019E-2</v>
      </c>
      <c r="AS395" s="101">
        <f t="shared" si="63"/>
        <v>3.8712279480827783E-2</v>
      </c>
      <c r="AT395" s="102">
        <f t="shared" si="63"/>
        <v>1.5990975623197262E-2</v>
      </c>
      <c r="AU395" s="101">
        <f t="shared" si="63"/>
        <v>3.9267512048321462E-2</v>
      </c>
      <c r="AV395" s="102">
        <f t="shared" si="63"/>
        <v>3.2072276649722509E-2</v>
      </c>
      <c r="AW395" s="102">
        <f t="shared" si="70"/>
        <v>2.9903644354335408E-2</v>
      </c>
    </row>
    <row r="396" spans="6:49" x14ac:dyDescent="0.3">
      <c r="F396" s="18">
        <v>43965</v>
      </c>
      <c r="G396" s="22">
        <v>140.89999389648401</v>
      </c>
      <c r="H396" s="26">
        <v>175.19999694824199</v>
      </c>
      <c r="I396" s="22">
        <v>268.54998779296801</v>
      </c>
      <c r="J396" s="26">
        <v>186.80000305175699</v>
      </c>
      <c r="K396" s="22">
        <v>89.150001525878906</v>
      </c>
      <c r="Y396" s="94">
        <v>25</v>
      </c>
      <c r="Z396" s="18">
        <v>43963</v>
      </c>
      <c r="AA396" s="22">
        <v>139.89999389648401</v>
      </c>
      <c r="AB396" s="26">
        <v>178.19999694824199</v>
      </c>
      <c r="AC396" s="22">
        <v>273.95001220703102</v>
      </c>
      <c r="AD396" s="26">
        <v>179.94999694824199</v>
      </c>
      <c r="AE396" s="22">
        <v>89.050003051757798</v>
      </c>
      <c r="AF396" s="26">
        <v>9196.5498050000006</v>
      </c>
      <c r="AG396" s="64">
        <f t="shared" si="64"/>
        <v>-1.0716854528701604E-3</v>
      </c>
      <c r="AH396" s="65">
        <f t="shared" si="64"/>
        <v>2.0695246876628874E-2</v>
      </c>
      <c r="AI396" s="64">
        <f t="shared" si="64"/>
        <v>-8.1796326277745867E-3</v>
      </c>
      <c r="AJ396" s="65">
        <f t="shared" si="64"/>
        <v>-1.0503187430338835E-2</v>
      </c>
      <c r="AK396" s="64">
        <f t="shared" si="64"/>
        <v>0.11218397032482656</v>
      </c>
      <c r="AL396" s="64">
        <f t="shared" si="64"/>
        <v>-4.6269304031558928E-3</v>
      </c>
      <c r="AM396" s="101">
        <f t="shared" si="65"/>
        <v>-8.7109878713700628E-3</v>
      </c>
      <c r="AN396" s="102">
        <f t="shared" si="66"/>
        <v>-8.9611204781685563E-3</v>
      </c>
      <c r="AO396" s="101">
        <f t="shared" si="67"/>
        <v>-8.1832737885057533E-3</v>
      </c>
      <c r="AP396" s="102">
        <f t="shared" si="68"/>
        <v>-5.0587673147341715E-3</v>
      </c>
      <c r="AQ396" s="101">
        <f t="shared" si="69"/>
        <v>-8.3984817468323453E-3</v>
      </c>
      <c r="AR396" s="102">
        <f t="shared" si="63"/>
        <v>7.639302418499902E-3</v>
      </c>
      <c r="AS396" s="101">
        <f t="shared" si="63"/>
        <v>2.965636735479743E-2</v>
      </c>
      <c r="AT396" s="102">
        <f t="shared" si="63"/>
        <v>3.6411607311666316E-6</v>
      </c>
      <c r="AU396" s="101">
        <f t="shared" si="63"/>
        <v>-5.4444201156046632E-3</v>
      </c>
      <c r="AV396" s="102">
        <f t="shared" si="63"/>
        <v>0.12058245207165891</v>
      </c>
      <c r="AW396" s="102">
        <f t="shared" si="70"/>
        <v>3.0487468578016548E-2</v>
      </c>
    </row>
    <row r="397" spans="6:49" x14ac:dyDescent="0.3">
      <c r="F397" s="18">
        <v>43966</v>
      </c>
      <c r="G397" s="22">
        <v>141.05000305175699</v>
      </c>
      <c r="H397" s="26">
        <v>174.30000305175699</v>
      </c>
      <c r="I397" s="22">
        <v>273.45001220703102</v>
      </c>
      <c r="J397" s="26">
        <v>192.64999389648401</v>
      </c>
      <c r="K397" s="22">
        <v>92.949996948242102</v>
      </c>
      <c r="Y397" s="94">
        <v>26</v>
      </c>
      <c r="Z397" s="18">
        <v>43964</v>
      </c>
      <c r="AA397" s="22">
        <v>141.14999389648401</v>
      </c>
      <c r="AB397" s="26">
        <v>182.350006103515</v>
      </c>
      <c r="AC397" s="22">
        <v>276.54998779296801</v>
      </c>
      <c r="AD397" s="26">
        <v>184.14999389648401</v>
      </c>
      <c r="AE397" s="22">
        <v>90.25</v>
      </c>
      <c r="AF397" s="26">
        <v>9383.5498050000006</v>
      </c>
      <c r="AG397" s="64">
        <f t="shared" si="64"/>
        <v>8.8952734144223493E-3</v>
      </c>
      <c r="AH397" s="65">
        <f t="shared" si="64"/>
        <v>2.3021452814874291E-2</v>
      </c>
      <c r="AI397" s="64">
        <f t="shared" si="64"/>
        <v>9.445939756507038E-3</v>
      </c>
      <c r="AJ397" s="65">
        <f t="shared" si="64"/>
        <v>2.3071592180693368E-2</v>
      </c>
      <c r="AK397" s="64">
        <f t="shared" si="64"/>
        <v>1.3385553207159688E-2</v>
      </c>
      <c r="AL397" s="64">
        <f t="shared" si="64"/>
        <v>2.0129742934796208E-2</v>
      </c>
      <c r="AM397" s="101">
        <f t="shared" si="65"/>
        <v>3.755099895024596E-2</v>
      </c>
      <c r="AN397" s="102">
        <f t="shared" si="66"/>
        <v>2.5843859632439022E-2</v>
      </c>
      <c r="AO397" s="101">
        <f t="shared" si="67"/>
        <v>2.3449623117914778E-2</v>
      </c>
      <c r="AP397" s="102">
        <f t="shared" si="68"/>
        <v>1.352553227431191E-2</v>
      </c>
      <c r="AQ397" s="101">
        <f t="shared" si="69"/>
        <v>2.4295562988229064E-2</v>
      </c>
      <c r="AR397" s="102">
        <f t="shared" si="63"/>
        <v>-2.8655725535823611E-2</v>
      </c>
      <c r="AS397" s="101">
        <f t="shared" si="63"/>
        <v>-2.8224068175647307E-3</v>
      </c>
      <c r="AT397" s="102">
        <f t="shared" si="63"/>
        <v>-1.400368336140774E-2</v>
      </c>
      <c r="AU397" s="101">
        <f t="shared" si="63"/>
        <v>9.5460599063814586E-3</v>
      </c>
      <c r="AV397" s="102">
        <f t="shared" si="63"/>
        <v>-1.0910009781069376E-2</v>
      </c>
      <c r="AW397" s="102">
        <f t="shared" si="70"/>
        <v>-9.3691531178967981E-3</v>
      </c>
    </row>
    <row r="398" spans="6:49" x14ac:dyDescent="0.3">
      <c r="F398" s="18">
        <v>43969</v>
      </c>
      <c r="G398" s="22">
        <v>135.89999389648401</v>
      </c>
      <c r="H398" s="26">
        <v>163.25</v>
      </c>
      <c r="I398" s="22">
        <v>266.600006103515</v>
      </c>
      <c r="J398" s="26">
        <v>188.25</v>
      </c>
      <c r="K398" s="22">
        <v>92.5</v>
      </c>
      <c r="Y398" s="94">
        <v>27</v>
      </c>
      <c r="Z398" s="18">
        <v>43965</v>
      </c>
      <c r="AA398" s="22">
        <v>140.89999389648401</v>
      </c>
      <c r="AB398" s="26">
        <v>175.19999694824199</v>
      </c>
      <c r="AC398" s="22">
        <v>268.54998779296801</v>
      </c>
      <c r="AD398" s="26">
        <v>186.80000305175699</v>
      </c>
      <c r="AE398" s="22">
        <v>89.150001525878906</v>
      </c>
      <c r="AF398" s="26">
        <v>9142.75</v>
      </c>
      <c r="AG398" s="64">
        <f t="shared" si="64"/>
        <v>-1.7727358715872985E-3</v>
      </c>
      <c r="AH398" s="65">
        <f t="shared" si="64"/>
        <v>-3.9999789642536386E-2</v>
      </c>
      <c r="AI398" s="64">
        <f t="shared" si="64"/>
        <v>-2.9354521404144539E-2</v>
      </c>
      <c r="AJ398" s="65">
        <f t="shared" si="64"/>
        <v>1.4287932384959913E-2</v>
      </c>
      <c r="AK398" s="64">
        <f t="shared" si="64"/>
        <v>-1.2263235787981133E-2</v>
      </c>
      <c r="AL398" s="64">
        <f t="shared" si="64"/>
        <v>-2.5996919970410579E-2</v>
      </c>
      <c r="AM398" s="101">
        <f t="shared" si="65"/>
        <v>-4.8644389352370004E-2</v>
      </c>
      <c r="AN398" s="102">
        <f t="shared" si="66"/>
        <v>-3.9004820279788077E-2</v>
      </c>
      <c r="AO398" s="101">
        <f t="shared" si="67"/>
        <v>-3.5488827634302417E-2</v>
      </c>
      <c r="AP398" s="102">
        <f t="shared" si="68"/>
        <v>-2.1100756596219059E-2</v>
      </c>
      <c r="AQ398" s="101">
        <f t="shared" si="69"/>
        <v>-3.6620019647425547E-2</v>
      </c>
      <c r="AR398" s="102">
        <f t="shared" si="63"/>
        <v>4.6871653480782705E-2</v>
      </c>
      <c r="AS398" s="101">
        <f t="shared" si="63"/>
        <v>-9.9496936274830888E-4</v>
      </c>
      <c r="AT398" s="102">
        <f t="shared" si="63"/>
        <v>6.134306230157878E-3</v>
      </c>
      <c r="AU398" s="101">
        <f t="shared" si="63"/>
        <v>3.5388688981178973E-2</v>
      </c>
      <c r="AV398" s="102">
        <f t="shared" si="63"/>
        <v>2.4356783859444415E-2</v>
      </c>
      <c r="AW398" s="102">
        <f t="shared" si="70"/>
        <v>2.2351292637763132E-2</v>
      </c>
    </row>
    <row r="399" spans="6:49" x14ac:dyDescent="0.3">
      <c r="F399" s="18">
        <v>43970</v>
      </c>
      <c r="G399" s="22">
        <v>139.69999694824199</v>
      </c>
      <c r="H399" s="26">
        <v>169.30000305175699</v>
      </c>
      <c r="I399" s="22">
        <v>272</v>
      </c>
      <c r="J399" s="26">
        <v>174.100006103515</v>
      </c>
      <c r="K399" s="22">
        <v>90</v>
      </c>
      <c r="Y399" s="94">
        <v>28</v>
      </c>
      <c r="Z399" s="18">
        <v>43966</v>
      </c>
      <c r="AA399" s="22">
        <v>141.05000305175699</v>
      </c>
      <c r="AB399" s="26">
        <v>174.30000305175699</v>
      </c>
      <c r="AC399" s="22">
        <v>273.45001220703102</v>
      </c>
      <c r="AD399" s="26">
        <v>192.64999389648401</v>
      </c>
      <c r="AE399" s="22">
        <v>92.949996948242102</v>
      </c>
      <c r="AF399" s="26">
        <v>9136.8496090000008</v>
      </c>
      <c r="AG399" s="64">
        <f t="shared" si="64"/>
        <v>1.0640834974351753E-3</v>
      </c>
      <c r="AH399" s="65">
        <f t="shared" si="64"/>
        <v>-5.1501910489597444E-3</v>
      </c>
      <c r="AI399" s="64">
        <f t="shared" si="64"/>
        <v>1.8081763537470652E-2</v>
      </c>
      <c r="AJ399" s="65">
        <f t="shared" si="64"/>
        <v>3.0836497258505766E-2</v>
      </c>
      <c r="AK399" s="64">
        <f t="shared" si="64"/>
        <v>4.1741319910190575E-2</v>
      </c>
      <c r="AL399" s="64">
        <f t="shared" si="64"/>
        <v>-6.4557116470058862E-4</v>
      </c>
      <c r="AM399" s="101">
        <f t="shared" si="65"/>
        <v>-1.2711519084670385E-3</v>
      </c>
      <c r="AN399" s="102">
        <f t="shared" si="66"/>
        <v>-3.3637961843915585E-3</v>
      </c>
      <c r="AO399" s="101">
        <f t="shared" si="67"/>
        <v>-3.0960827665839187E-3</v>
      </c>
      <c r="AP399" s="102">
        <f t="shared" si="68"/>
        <v>-2.0700469867229957E-3</v>
      </c>
      <c r="AQ399" s="101">
        <f t="shared" si="69"/>
        <v>-3.1406373154942505E-3</v>
      </c>
      <c r="AR399" s="102">
        <f t="shared" si="63"/>
        <v>2.3352354059022135E-3</v>
      </c>
      <c r="AS399" s="101">
        <f t="shared" si="63"/>
        <v>-1.7863948645681859E-3</v>
      </c>
      <c r="AT399" s="102">
        <f t="shared" si="63"/>
        <v>2.117784630405457E-2</v>
      </c>
      <c r="AU399" s="101">
        <f t="shared" si="63"/>
        <v>3.2906544245228764E-2</v>
      </c>
      <c r="AV399" s="102">
        <f t="shared" si="63"/>
        <v>4.4881957225684825E-2</v>
      </c>
      <c r="AW399" s="102">
        <f t="shared" si="70"/>
        <v>1.9903037663260438E-2</v>
      </c>
    </row>
    <row r="400" spans="6:49" x14ac:dyDescent="0.3">
      <c r="F400" s="18">
        <v>43971</v>
      </c>
      <c r="G400" s="22">
        <v>141.350006103515</v>
      </c>
      <c r="H400" s="26">
        <v>171.05000305175699</v>
      </c>
      <c r="I400" s="22">
        <v>283.20001220703102</v>
      </c>
      <c r="J400" s="26">
        <v>170.64999389648401</v>
      </c>
      <c r="K400" s="22">
        <v>88.550003051757798</v>
      </c>
      <c r="Y400" s="94">
        <v>29</v>
      </c>
      <c r="Z400" s="18">
        <v>43969</v>
      </c>
      <c r="AA400" s="22">
        <v>135.89999389648401</v>
      </c>
      <c r="AB400" s="26">
        <v>163.25</v>
      </c>
      <c r="AC400" s="22">
        <v>266.600006103515</v>
      </c>
      <c r="AD400" s="26">
        <v>188.25</v>
      </c>
      <c r="AE400" s="22">
        <v>92.5</v>
      </c>
      <c r="AF400" s="26">
        <v>8823.25</v>
      </c>
      <c r="AG400" s="64">
        <f t="shared" si="64"/>
        <v>-3.7195182838719712E-2</v>
      </c>
      <c r="AH400" s="65">
        <f t="shared" si="64"/>
        <v>-6.5495201878080542E-2</v>
      </c>
      <c r="AI400" s="64">
        <f t="shared" si="64"/>
        <v>-2.5369403795083571E-2</v>
      </c>
      <c r="AJ400" s="65">
        <f t="shared" si="64"/>
        <v>-2.3104172710273711E-2</v>
      </c>
      <c r="AK400" s="64">
        <f t="shared" si="64"/>
        <v>-4.8530368168201955E-3</v>
      </c>
      <c r="AL400" s="64">
        <f t="shared" si="64"/>
        <v>-3.4925361449019345E-2</v>
      </c>
      <c r="AM400" s="101">
        <f t="shared" si="65"/>
        <v>-6.5328676307344874E-2</v>
      </c>
      <c r="AN400" s="102">
        <f t="shared" si="66"/>
        <v>-5.1557162181287183E-2</v>
      </c>
      <c r="AO400" s="101">
        <f t="shared" si="67"/>
        <v>-4.6897164488465676E-2</v>
      </c>
      <c r="AP400" s="102">
        <f t="shared" si="68"/>
        <v>-2.7803144636673636E-2</v>
      </c>
      <c r="AQ400" s="101">
        <f t="shared" si="69"/>
        <v>-4.8411057204499827E-2</v>
      </c>
      <c r="AR400" s="102">
        <f t="shared" si="63"/>
        <v>2.8133493468625162E-2</v>
      </c>
      <c r="AS400" s="101">
        <f t="shared" si="63"/>
        <v>-1.3938039696793358E-2</v>
      </c>
      <c r="AT400" s="102">
        <f t="shared" si="63"/>
        <v>2.1527760693382105E-2</v>
      </c>
      <c r="AU400" s="101">
        <f t="shared" si="63"/>
        <v>4.6989719263999252E-3</v>
      </c>
      <c r="AV400" s="102">
        <f t="shared" si="63"/>
        <v>4.3558020387679634E-2</v>
      </c>
      <c r="AW400" s="102">
        <f t="shared" si="70"/>
        <v>1.6796041355858694E-2</v>
      </c>
    </row>
    <row r="401" spans="6:49" x14ac:dyDescent="0.3">
      <c r="F401" s="18">
        <v>43972</v>
      </c>
      <c r="G401" s="22">
        <v>138.30000305175699</v>
      </c>
      <c r="H401" s="26">
        <v>169.89999389648401</v>
      </c>
      <c r="I401" s="22">
        <v>283.70001220703102</v>
      </c>
      <c r="J401" s="26">
        <v>169.30000305175699</v>
      </c>
      <c r="K401" s="22">
        <v>90.199996948242102</v>
      </c>
      <c r="Y401" s="94">
        <v>30</v>
      </c>
      <c r="Z401" s="18">
        <v>43970</v>
      </c>
      <c r="AA401" s="22">
        <v>139.69999694824199</v>
      </c>
      <c r="AB401" s="26">
        <v>169.30000305175699</v>
      </c>
      <c r="AC401" s="22">
        <v>272</v>
      </c>
      <c r="AD401" s="26">
        <v>174.100006103515</v>
      </c>
      <c r="AE401" s="22">
        <v>90</v>
      </c>
      <c r="AF401" s="26">
        <v>8879.0996090000008</v>
      </c>
      <c r="AG401" s="64">
        <f t="shared" si="64"/>
        <v>2.7577968172553976E-2</v>
      </c>
      <c r="AH401" s="65">
        <f t="shared" si="64"/>
        <v>3.6389539008284323E-2</v>
      </c>
      <c r="AI401" s="64">
        <f t="shared" si="64"/>
        <v>2.0052635657484479E-2</v>
      </c>
      <c r="AJ401" s="65">
        <f t="shared" si="64"/>
        <v>-7.8140984848335759E-2</v>
      </c>
      <c r="AK401" s="64">
        <f t="shared" si="64"/>
        <v>-2.7398974188114388E-2</v>
      </c>
      <c r="AL401" s="64">
        <f t="shared" si="64"/>
        <v>6.309873608362996E-3</v>
      </c>
      <c r="AM401" s="101">
        <f t="shared" si="65"/>
        <v>1.1726260548265042E-2</v>
      </c>
      <c r="AN401" s="102">
        <f t="shared" si="66"/>
        <v>6.4147436736188227E-3</v>
      </c>
      <c r="AO401" s="101">
        <f t="shared" si="67"/>
        <v>5.7912529606815389E-3</v>
      </c>
      <c r="AP401" s="102">
        <f t="shared" si="68"/>
        <v>3.1512550708324878E-3</v>
      </c>
      <c r="AQ401" s="101">
        <f t="shared" si="69"/>
        <v>6.0448303545170539E-3</v>
      </c>
      <c r="AR401" s="102">
        <f t="shared" si="63"/>
        <v>1.5851707624288933E-2</v>
      </c>
      <c r="AS401" s="101">
        <f t="shared" si="63"/>
        <v>2.9974795334665502E-2</v>
      </c>
      <c r="AT401" s="102">
        <f t="shared" si="63"/>
        <v>1.4261382696802941E-2</v>
      </c>
      <c r="AU401" s="101">
        <f t="shared" si="63"/>
        <v>-8.1292239919168244E-2</v>
      </c>
      <c r="AV401" s="102">
        <f t="shared" si="63"/>
        <v>-3.344380454263144E-2</v>
      </c>
      <c r="AW401" s="102">
        <f t="shared" si="70"/>
        <v>-1.0929631761208463E-2</v>
      </c>
    </row>
    <row r="402" spans="6:49" x14ac:dyDescent="0.3">
      <c r="F402" s="18">
        <v>43973</v>
      </c>
      <c r="G402" s="22">
        <v>138.100006103515</v>
      </c>
      <c r="H402" s="26">
        <v>166.14999389648401</v>
      </c>
      <c r="I402" s="22">
        <v>274.45001220703102</v>
      </c>
      <c r="J402" s="26">
        <v>165.25</v>
      </c>
      <c r="K402" s="22">
        <v>89.099998474121094</v>
      </c>
      <c r="Y402" s="94">
        <v>31</v>
      </c>
      <c r="Z402" s="18">
        <v>43971</v>
      </c>
      <c r="AA402" s="22">
        <v>141.350006103515</v>
      </c>
      <c r="AB402" s="26">
        <v>171.05000305175699</v>
      </c>
      <c r="AC402" s="22">
        <v>283.20001220703102</v>
      </c>
      <c r="AD402" s="26">
        <v>170.64999389648401</v>
      </c>
      <c r="AE402" s="22">
        <v>88.550003051757798</v>
      </c>
      <c r="AF402" s="26">
        <v>9066.5498050000006</v>
      </c>
      <c r="AG402" s="64">
        <f t="shared" si="64"/>
        <v>1.1741882901920618E-2</v>
      </c>
      <c r="AH402" s="65">
        <f t="shared" si="64"/>
        <v>1.0283622100104133E-2</v>
      </c>
      <c r="AI402" s="64">
        <f t="shared" si="64"/>
        <v>4.0351338627489561E-2</v>
      </c>
      <c r="AJ402" s="65">
        <f t="shared" si="64"/>
        <v>-2.0015242245233562E-2</v>
      </c>
      <c r="AK402" s="64">
        <f t="shared" si="64"/>
        <v>-1.6242271637755133E-2</v>
      </c>
      <c r="AL402" s="64">
        <f t="shared" si="64"/>
        <v>2.0891638916027716E-2</v>
      </c>
      <c r="AM402" s="101">
        <f t="shared" si="65"/>
        <v>3.897472908401723E-2</v>
      </c>
      <c r="AN402" s="102">
        <f t="shared" si="66"/>
        <v>2.6914996053359622E-2</v>
      </c>
      <c r="AO402" s="101">
        <f t="shared" si="67"/>
        <v>2.4423137479021018E-2</v>
      </c>
      <c r="AP402" s="102">
        <f t="shared" si="68"/>
        <v>1.4097471119956016E-2</v>
      </c>
      <c r="AQ402" s="101">
        <f t="shared" si="69"/>
        <v>2.5301734574928483E-2</v>
      </c>
      <c r="AR402" s="102">
        <f t="shared" si="63"/>
        <v>-2.7232846182096614E-2</v>
      </c>
      <c r="AS402" s="101">
        <f t="shared" si="63"/>
        <v>-1.663137395325549E-2</v>
      </c>
      <c r="AT402" s="102">
        <f t="shared" si="63"/>
        <v>1.5928201148468542E-2</v>
      </c>
      <c r="AU402" s="101">
        <f t="shared" si="63"/>
        <v>-3.4112713365189576E-2</v>
      </c>
      <c r="AV402" s="102">
        <f t="shared" si="63"/>
        <v>-4.1544006212683615E-2</v>
      </c>
      <c r="AW402" s="102">
        <f t="shared" si="70"/>
        <v>-2.0718547712951348E-2</v>
      </c>
    </row>
    <row r="403" spans="6:49" x14ac:dyDescent="0.3">
      <c r="F403" s="18">
        <v>43977</v>
      </c>
      <c r="G403" s="22">
        <v>139.5</v>
      </c>
      <c r="H403" s="26">
        <v>176.25</v>
      </c>
      <c r="I403" s="22">
        <v>280.45001220703102</v>
      </c>
      <c r="J403" s="26">
        <v>166.64999389648401</v>
      </c>
      <c r="K403" s="22">
        <v>87.900001525878906</v>
      </c>
      <c r="Y403" s="94">
        <v>32</v>
      </c>
      <c r="Z403" s="18">
        <v>43972</v>
      </c>
      <c r="AA403" s="22">
        <v>138.30000305175699</v>
      </c>
      <c r="AB403" s="26">
        <v>169.89999389648401</v>
      </c>
      <c r="AC403" s="22">
        <v>283.70001220703102</v>
      </c>
      <c r="AD403" s="26">
        <v>169.30000305175699</v>
      </c>
      <c r="AE403" s="22">
        <v>90.199996948242102</v>
      </c>
      <c r="AF403" s="26">
        <v>9106.25</v>
      </c>
      <c r="AG403" s="64">
        <f t="shared" si="64"/>
        <v>-2.1813866582830747E-2</v>
      </c>
      <c r="AH403" s="65">
        <f t="shared" si="64"/>
        <v>-6.7459365112102826E-3</v>
      </c>
      <c r="AI403" s="64">
        <f t="shared" si="64"/>
        <v>1.7639799192736103E-3</v>
      </c>
      <c r="AJ403" s="65">
        <f t="shared" si="64"/>
        <v>-7.9423324216087981E-3</v>
      </c>
      <c r="AK403" s="64">
        <f t="shared" si="64"/>
        <v>1.8461994542831279E-2</v>
      </c>
      <c r="AL403" s="64">
        <f t="shared" si="64"/>
        <v>4.3691955650135301E-3</v>
      </c>
      <c r="AM403" s="101">
        <f t="shared" si="65"/>
        <v>8.0997788784196844E-3</v>
      </c>
      <c r="AN403" s="102">
        <f t="shared" si="66"/>
        <v>3.6863778799673874E-3</v>
      </c>
      <c r="AO403" s="101">
        <f t="shared" si="67"/>
        <v>3.3115470795316067E-3</v>
      </c>
      <c r="AP403" s="102">
        <f t="shared" si="68"/>
        <v>1.6944300091146578E-3</v>
      </c>
      <c r="AQ403" s="101">
        <f t="shared" si="69"/>
        <v>3.4819409913346496E-3</v>
      </c>
      <c r="AR403" s="102">
        <f t="shared" si="63"/>
        <v>-2.9913645461250429E-2</v>
      </c>
      <c r="AS403" s="101">
        <f t="shared" si="63"/>
        <v>-1.043231439117767E-2</v>
      </c>
      <c r="AT403" s="102">
        <f t="shared" si="63"/>
        <v>-1.5475671602579965E-3</v>
      </c>
      <c r="AU403" s="101">
        <f t="shared" si="63"/>
        <v>-9.6367624307234553E-3</v>
      </c>
      <c r="AV403" s="102">
        <f t="shared" si="63"/>
        <v>1.498005355149663E-2</v>
      </c>
      <c r="AW403" s="102">
        <f t="shared" si="70"/>
        <v>-7.310047178382584E-3</v>
      </c>
    </row>
    <row r="404" spans="6:49" x14ac:dyDescent="0.3">
      <c r="F404" s="18">
        <v>43978</v>
      </c>
      <c r="G404" s="22">
        <v>141</v>
      </c>
      <c r="H404" s="26">
        <v>184.80000305175699</v>
      </c>
      <c r="I404" s="22">
        <v>287.95001220703102</v>
      </c>
      <c r="J404" s="26">
        <v>164.75</v>
      </c>
      <c r="K404" s="22">
        <v>87.900001525878906</v>
      </c>
      <c r="Y404" s="94">
        <v>33</v>
      </c>
      <c r="Z404" s="18">
        <v>43973</v>
      </c>
      <c r="AA404" s="22">
        <v>138.100006103515</v>
      </c>
      <c r="AB404" s="26">
        <v>166.14999389648401</v>
      </c>
      <c r="AC404" s="22">
        <v>274.45001220703102</v>
      </c>
      <c r="AD404" s="26">
        <v>165.25</v>
      </c>
      <c r="AE404" s="22">
        <v>89.099998474121094</v>
      </c>
      <c r="AF404" s="26">
        <v>9039.25</v>
      </c>
      <c r="AG404" s="64">
        <f t="shared" si="64"/>
        <v>-1.4471561253346415E-3</v>
      </c>
      <c r="AH404" s="65">
        <f t="shared" si="64"/>
        <v>-2.2319034688090305E-2</v>
      </c>
      <c r="AI404" s="64">
        <f t="shared" si="64"/>
        <v>-3.3148245368703116E-2</v>
      </c>
      <c r="AJ404" s="65">
        <f t="shared" si="64"/>
        <v>-2.4212828433029118E-2</v>
      </c>
      <c r="AK404" s="64">
        <f t="shared" si="64"/>
        <v>-1.2270075884042473E-2</v>
      </c>
      <c r="AL404" s="64">
        <f t="shared" si="64"/>
        <v>-7.3847846008156101E-3</v>
      </c>
      <c r="AM404" s="101">
        <f t="shared" si="65"/>
        <v>-1.3864499928762913E-2</v>
      </c>
      <c r="AN404" s="102">
        <f t="shared" si="66"/>
        <v>-1.2838340134751151E-2</v>
      </c>
      <c r="AO404" s="101">
        <f t="shared" si="67"/>
        <v>-1.1707128400416444E-2</v>
      </c>
      <c r="AP404" s="102">
        <f t="shared" si="68"/>
        <v>-7.1290288532117876E-3</v>
      </c>
      <c r="AQ404" s="101">
        <f t="shared" si="69"/>
        <v>-1.2040546546097588E-2</v>
      </c>
      <c r="AR404" s="102">
        <f t="shared" si="63"/>
        <v>1.2417343803428271E-2</v>
      </c>
      <c r="AS404" s="101">
        <f t="shared" si="63"/>
        <v>-9.4806945533391536E-3</v>
      </c>
      <c r="AT404" s="102">
        <f t="shared" si="63"/>
        <v>-2.1441116968286673E-2</v>
      </c>
      <c r="AU404" s="101">
        <f t="shared" si="63"/>
        <v>-1.708379957981733E-2</v>
      </c>
      <c r="AV404" s="102">
        <f t="shared" si="63"/>
        <v>-2.2952933794488477E-4</v>
      </c>
      <c r="AW404" s="102">
        <f t="shared" si="70"/>
        <v>-7.163559327191954E-3</v>
      </c>
    </row>
    <row r="405" spans="6:49" x14ac:dyDescent="0.3">
      <c r="F405" s="18">
        <v>43979</v>
      </c>
      <c r="G405" s="22">
        <v>142.64999389648401</v>
      </c>
      <c r="H405" s="26">
        <v>184.14999389648401</v>
      </c>
      <c r="I405" s="22">
        <v>295.5</v>
      </c>
      <c r="J405" s="26">
        <v>168.64999389648401</v>
      </c>
      <c r="K405" s="22">
        <v>89.949996948242102</v>
      </c>
      <c r="Y405" s="94">
        <v>34</v>
      </c>
      <c r="Z405" s="18">
        <v>43977</v>
      </c>
      <c r="AA405" s="22">
        <v>139.5</v>
      </c>
      <c r="AB405" s="26">
        <v>176.25</v>
      </c>
      <c r="AC405" s="22">
        <v>280.45001220703102</v>
      </c>
      <c r="AD405" s="26">
        <v>166.64999389648401</v>
      </c>
      <c r="AE405" s="22">
        <v>87.900001525878906</v>
      </c>
      <c r="AF405" s="26">
        <v>9029.0498050000006</v>
      </c>
      <c r="AG405" s="64">
        <f t="shared" si="64"/>
        <v>1.0086496649831703E-2</v>
      </c>
      <c r="AH405" s="65">
        <f t="shared" si="64"/>
        <v>5.9012483626749816E-2</v>
      </c>
      <c r="AI405" s="64">
        <f t="shared" si="64"/>
        <v>2.162636000687362E-2</v>
      </c>
      <c r="AJ405" s="65">
        <f t="shared" si="64"/>
        <v>8.4362893971939232E-3</v>
      </c>
      <c r="AK405" s="64">
        <f t="shared" si="64"/>
        <v>-1.3559495300908185E-2</v>
      </c>
      <c r="AL405" s="64">
        <f t="shared" si="64"/>
        <v>-1.1290709356924474E-3</v>
      </c>
      <c r="AM405" s="101">
        <f t="shared" si="65"/>
        <v>-2.17465213761899E-3</v>
      </c>
      <c r="AN405" s="102">
        <f t="shared" si="66"/>
        <v>-4.0435401743507127E-3</v>
      </c>
      <c r="AO405" s="101">
        <f t="shared" si="67"/>
        <v>-3.7138757229023614E-3</v>
      </c>
      <c r="AP405" s="102">
        <f t="shared" si="68"/>
        <v>-2.4329998145398517E-3</v>
      </c>
      <c r="AQ405" s="101">
        <f t="shared" si="69"/>
        <v>-3.7791545720905441E-3</v>
      </c>
      <c r="AR405" s="102">
        <f t="shared" si="63"/>
        <v>1.2261148787450693E-2</v>
      </c>
      <c r="AS405" s="101">
        <f t="shared" si="63"/>
        <v>6.3056023801100536E-2</v>
      </c>
      <c r="AT405" s="102">
        <f t="shared" si="63"/>
        <v>2.5340235729775982E-2</v>
      </c>
      <c r="AU405" s="101">
        <f t="shared" si="63"/>
        <v>1.0869289211733775E-2</v>
      </c>
      <c r="AV405" s="102">
        <f t="shared" si="63"/>
        <v>-9.7803407288176401E-3</v>
      </c>
      <c r="AW405" s="102">
        <f t="shared" si="70"/>
        <v>2.0349271360248666E-2</v>
      </c>
    </row>
    <row r="406" spans="6:49" x14ac:dyDescent="0.3">
      <c r="F406" s="18">
        <v>43980</v>
      </c>
      <c r="G406" s="22">
        <v>148.350006103515</v>
      </c>
      <c r="H406" s="26">
        <v>184.19999694824199</v>
      </c>
      <c r="I406" s="22">
        <v>295.20001220703102</v>
      </c>
      <c r="J406" s="26">
        <v>171.55000305175699</v>
      </c>
      <c r="K406" s="22">
        <v>92.199996948242102</v>
      </c>
      <c r="Y406" s="94">
        <v>35</v>
      </c>
      <c r="Z406" s="18">
        <v>43978</v>
      </c>
      <c r="AA406" s="22">
        <v>141</v>
      </c>
      <c r="AB406" s="26">
        <v>184.80000305175699</v>
      </c>
      <c r="AC406" s="22">
        <v>287.95001220703102</v>
      </c>
      <c r="AD406" s="26">
        <v>164.75</v>
      </c>
      <c r="AE406" s="22">
        <v>87.900001525878906</v>
      </c>
      <c r="AF406" s="26">
        <v>9314.9501949999994</v>
      </c>
      <c r="AG406" s="64">
        <f t="shared" si="64"/>
        <v>1.069528911674795E-2</v>
      </c>
      <c r="AH406" s="65">
        <f t="shared" si="64"/>
        <v>4.7370734029042176E-2</v>
      </c>
      <c r="AI406" s="64">
        <f t="shared" si="64"/>
        <v>2.63913968646338E-2</v>
      </c>
      <c r="AJ406" s="65">
        <f t="shared" si="64"/>
        <v>-1.1466594746372934E-2</v>
      </c>
      <c r="AK406" s="64">
        <f t="shared" si="64"/>
        <v>0</v>
      </c>
      <c r="AL406" s="64">
        <f t="shared" si="64"/>
        <v>3.1173521861838329E-2</v>
      </c>
      <c r="AM406" s="101">
        <f t="shared" si="65"/>
        <v>5.8188147900320772E-2</v>
      </c>
      <c r="AN406" s="102">
        <f t="shared" si="66"/>
        <v>4.1370117973150496E-2</v>
      </c>
      <c r="AO406" s="101">
        <f t="shared" si="67"/>
        <v>3.7560837314083564E-2</v>
      </c>
      <c r="AP406" s="102">
        <f t="shared" si="68"/>
        <v>2.1815858416827569E-2</v>
      </c>
      <c r="AQ406" s="101">
        <f t="shared" si="69"/>
        <v>3.8880147813336721E-2</v>
      </c>
      <c r="AR406" s="102">
        <f t="shared" si="63"/>
        <v>-4.7492858783572824E-2</v>
      </c>
      <c r="AS406" s="101">
        <f t="shared" si="63"/>
        <v>6.0006160558916805E-3</v>
      </c>
      <c r="AT406" s="102">
        <f t="shared" si="63"/>
        <v>-1.1169440449449765E-2</v>
      </c>
      <c r="AU406" s="101">
        <f t="shared" si="63"/>
        <v>-3.3282453163200505E-2</v>
      </c>
      <c r="AV406" s="102">
        <f t="shared" si="63"/>
        <v>-3.8880147813336721E-2</v>
      </c>
      <c r="AW406" s="102">
        <f t="shared" si="70"/>
        <v>-2.4964856830733625E-2</v>
      </c>
    </row>
    <row r="407" spans="6:49" x14ac:dyDescent="0.3">
      <c r="F407" s="18">
        <v>43983</v>
      </c>
      <c r="G407" s="22">
        <v>150.5</v>
      </c>
      <c r="H407" s="26">
        <v>193.94999694824199</v>
      </c>
      <c r="I407" s="22">
        <v>315.20001220703102</v>
      </c>
      <c r="J407" s="26">
        <v>173.05000305175699</v>
      </c>
      <c r="K407" s="22">
        <v>93.650001525878906</v>
      </c>
      <c r="Y407" s="94">
        <v>36</v>
      </c>
      <c r="Z407" s="18">
        <v>43979</v>
      </c>
      <c r="AA407" s="22">
        <v>142.64999389648401</v>
      </c>
      <c r="AB407" s="26">
        <v>184.14999389648401</v>
      </c>
      <c r="AC407" s="22">
        <v>295.5</v>
      </c>
      <c r="AD407" s="26">
        <v>168.64999389648401</v>
      </c>
      <c r="AE407" s="22">
        <v>89.949996948242102</v>
      </c>
      <c r="AF407" s="26">
        <v>9490.0996090000008</v>
      </c>
      <c r="AG407" s="64">
        <f t="shared" si="64"/>
        <v>1.1634144494687295E-2</v>
      </c>
      <c r="AH407" s="65">
        <f t="shared" si="64"/>
        <v>-3.5235659746092429E-3</v>
      </c>
      <c r="AI407" s="64">
        <f t="shared" si="64"/>
        <v>2.5881940500588178E-2</v>
      </c>
      <c r="AJ407" s="65">
        <f t="shared" si="64"/>
        <v>2.3396351934612061E-2</v>
      </c>
      <c r="AK407" s="64">
        <f t="shared" si="64"/>
        <v>2.3054104418881369E-2</v>
      </c>
      <c r="AL407" s="64">
        <f t="shared" si="64"/>
        <v>1.8628451486576769E-2</v>
      </c>
      <c r="AM407" s="101">
        <f t="shared" si="65"/>
        <v>3.4745584658719915E-2</v>
      </c>
      <c r="AN407" s="102">
        <f t="shared" si="66"/>
        <v>2.3733219875545691E-2</v>
      </c>
      <c r="AO407" s="101">
        <f t="shared" si="67"/>
        <v>2.1531344480081253E-2</v>
      </c>
      <c r="AP407" s="102">
        <f t="shared" si="68"/>
        <v>1.2398545232744761E-2</v>
      </c>
      <c r="AQ407" s="101">
        <f t="shared" si="69"/>
        <v>2.2312934341059149E-2</v>
      </c>
      <c r="AR407" s="102">
        <f t="shared" si="63"/>
        <v>-2.3111440164032618E-2</v>
      </c>
      <c r="AS407" s="101">
        <f t="shared" si="63"/>
        <v>-2.7256785850154935E-2</v>
      </c>
      <c r="AT407" s="102">
        <f t="shared" si="63"/>
        <v>4.3505960205069243E-3</v>
      </c>
      <c r="AU407" s="101">
        <f t="shared" si="63"/>
        <v>1.0997806701867299E-2</v>
      </c>
      <c r="AV407" s="102">
        <f t="shared" si="63"/>
        <v>7.4117007782222022E-4</v>
      </c>
      <c r="AW407" s="102">
        <f t="shared" si="70"/>
        <v>-6.8557306427982218E-3</v>
      </c>
    </row>
    <row r="408" spans="6:49" x14ac:dyDescent="0.3">
      <c r="F408" s="18">
        <v>43984</v>
      </c>
      <c r="G408" s="22">
        <v>149.94999694824199</v>
      </c>
      <c r="H408" s="26">
        <v>192.14999389648401</v>
      </c>
      <c r="I408" s="22">
        <v>319.39999389648398</v>
      </c>
      <c r="J408" s="26">
        <v>172.850006103515</v>
      </c>
      <c r="K408" s="22">
        <v>96.900001525878906</v>
      </c>
      <c r="Y408" s="94">
        <v>37</v>
      </c>
      <c r="Z408" s="18">
        <v>43980</v>
      </c>
      <c r="AA408" s="22">
        <v>148.350006103515</v>
      </c>
      <c r="AB408" s="26">
        <v>184.19999694824199</v>
      </c>
      <c r="AC408" s="22">
        <v>295.20001220703102</v>
      </c>
      <c r="AD408" s="26">
        <v>171.55000305175699</v>
      </c>
      <c r="AE408" s="22">
        <v>92.199996948242102</v>
      </c>
      <c r="AF408" s="26">
        <v>9580.2998050000006</v>
      </c>
      <c r="AG408" s="64">
        <f t="shared" si="64"/>
        <v>3.9180353006643798E-2</v>
      </c>
      <c r="AH408" s="65">
        <f t="shared" si="64"/>
        <v>2.714975067622417E-4</v>
      </c>
      <c r="AI408" s="64">
        <f t="shared" si="64"/>
        <v>-1.0157027681051976E-3</v>
      </c>
      <c r="AJ408" s="65">
        <f t="shared" si="64"/>
        <v>1.7049261776544915E-2</v>
      </c>
      <c r="AK408" s="64">
        <f t="shared" si="64"/>
        <v>2.4706170993949228E-2</v>
      </c>
      <c r="AL408" s="64">
        <f t="shared" si="64"/>
        <v>9.4597776049870162E-3</v>
      </c>
      <c r="AM408" s="101">
        <f t="shared" si="65"/>
        <v>1.7612383259178115E-2</v>
      </c>
      <c r="AN408" s="102">
        <f t="shared" si="66"/>
        <v>1.0843139381565392E-2</v>
      </c>
      <c r="AO408" s="101">
        <f t="shared" si="67"/>
        <v>9.8160501145697458E-3</v>
      </c>
      <c r="AP408" s="102">
        <f t="shared" si="68"/>
        <v>5.5158199197071628E-3</v>
      </c>
      <c r="AQ408" s="101">
        <f t="shared" si="69"/>
        <v>1.0204642166506383E-2</v>
      </c>
      <c r="AR408" s="102">
        <f t="shared" si="63"/>
        <v>2.1567969747465682E-2</v>
      </c>
      <c r="AS408" s="101">
        <f t="shared" si="63"/>
        <v>-1.057164187480315E-2</v>
      </c>
      <c r="AT408" s="102">
        <f t="shared" si="63"/>
        <v>-1.0831752882674944E-2</v>
      </c>
      <c r="AU408" s="101">
        <f t="shared" si="63"/>
        <v>1.1533441856837752E-2</v>
      </c>
      <c r="AV408" s="102">
        <f t="shared" si="63"/>
        <v>1.4501528827442845E-2</v>
      </c>
      <c r="AW408" s="102">
        <f t="shared" si="70"/>
        <v>5.2399091348536379E-3</v>
      </c>
    </row>
    <row r="409" spans="6:49" x14ac:dyDescent="0.3">
      <c r="F409" s="18">
        <v>43985</v>
      </c>
      <c r="G409" s="22">
        <v>150.64999389648401</v>
      </c>
      <c r="H409" s="26">
        <v>192.69999694824199</v>
      </c>
      <c r="I409" s="22">
        <v>317.39999389648398</v>
      </c>
      <c r="J409" s="26">
        <v>172.80000305175699</v>
      </c>
      <c r="K409" s="22">
        <v>96.699996948242102</v>
      </c>
      <c r="Y409" s="94">
        <v>38</v>
      </c>
      <c r="Z409" s="18">
        <v>43983</v>
      </c>
      <c r="AA409" s="22">
        <v>150.5</v>
      </c>
      <c r="AB409" s="26">
        <v>193.94999694824199</v>
      </c>
      <c r="AC409" s="22">
        <v>315.20001220703102</v>
      </c>
      <c r="AD409" s="26">
        <v>173.05000305175699</v>
      </c>
      <c r="AE409" s="22">
        <v>93.650001525878906</v>
      </c>
      <c r="AF409" s="26">
        <v>9826.1503909999992</v>
      </c>
      <c r="AG409" s="64">
        <f t="shared" si="64"/>
        <v>1.4388696309431065E-2</v>
      </c>
      <c r="AH409" s="65">
        <f t="shared" si="64"/>
        <v>5.1578270897636072E-2</v>
      </c>
      <c r="AI409" s="64">
        <f t="shared" si="64"/>
        <v>6.5554262633566021E-2</v>
      </c>
      <c r="AJ409" s="65">
        <f t="shared" si="64"/>
        <v>8.7058006226963993E-3</v>
      </c>
      <c r="AK409" s="64">
        <f t="shared" si="64"/>
        <v>1.5604347720297496E-2</v>
      </c>
      <c r="AL409" s="64">
        <f t="shared" si="64"/>
        <v>2.5338352665264921E-2</v>
      </c>
      <c r="AM409" s="101">
        <f t="shared" si="65"/>
        <v>4.7284157821009531E-2</v>
      </c>
      <c r="AN409" s="102">
        <f t="shared" si="66"/>
        <v>3.3166554228686293E-2</v>
      </c>
      <c r="AO409" s="101">
        <f t="shared" si="67"/>
        <v>3.0104936308847929E-2</v>
      </c>
      <c r="AP409" s="102">
        <f t="shared" si="68"/>
        <v>1.7435523021132437E-2</v>
      </c>
      <c r="AQ409" s="101">
        <f t="shared" si="69"/>
        <v>3.1174133352299915E-2</v>
      </c>
      <c r="AR409" s="102">
        <f t="shared" si="63"/>
        <v>-3.2895461511578468E-2</v>
      </c>
      <c r="AS409" s="101">
        <f t="shared" si="63"/>
        <v>1.8411716668949779E-2</v>
      </c>
      <c r="AT409" s="102">
        <f t="shared" si="63"/>
        <v>3.5449326324718089E-2</v>
      </c>
      <c r="AU409" s="101">
        <f t="shared" si="63"/>
        <v>-8.7297223984360382E-3</v>
      </c>
      <c r="AV409" s="102">
        <f t="shared" si="63"/>
        <v>-1.5569785632002418E-2</v>
      </c>
      <c r="AW409" s="102">
        <f t="shared" si="70"/>
        <v>-6.6678530966981131E-4</v>
      </c>
    </row>
    <row r="410" spans="6:49" x14ac:dyDescent="0.3">
      <c r="F410" s="18">
        <v>43986</v>
      </c>
      <c r="G410" s="22">
        <v>148</v>
      </c>
      <c r="H410" s="26">
        <v>192</v>
      </c>
      <c r="I410" s="22">
        <v>319.95001220703102</v>
      </c>
      <c r="J410" s="26">
        <v>171.39999389648401</v>
      </c>
      <c r="K410" s="22">
        <v>104.400001525878</v>
      </c>
      <c r="Y410" s="94">
        <v>39</v>
      </c>
      <c r="Z410" s="18">
        <v>43984</v>
      </c>
      <c r="AA410" s="22">
        <v>149.94999694824199</v>
      </c>
      <c r="AB410" s="26">
        <v>192.14999389648401</v>
      </c>
      <c r="AC410" s="22">
        <v>319.39999389648398</v>
      </c>
      <c r="AD410" s="26">
        <v>172.850006103515</v>
      </c>
      <c r="AE410" s="22">
        <v>96.900001525878906</v>
      </c>
      <c r="AF410" s="26">
        <v>9979.0996090000008</v>
      </c>
      <c r="AG410" s="64">
        <f t="shared" si="64"/>
        <v>-3.6611993457498502E-3</v>
      </c>
      <c r="AH410" s="65">
        <f t="shared" si="64"/>
        <v>-9.3240929046867899E-3</v>
      </c>
      <c r="AI410" s="64">
        <f t="shared" si="64"/>
        <v>1.3236819959980646E-2</v>
      </c>
      <c r="AJ410" s="65">
        <f t="shared" si="64"/>
        <v>-1.1563860377870427E-3</v>
      </c>
      <c r="AK410" s="64">
        <f t="shared" si="64"/>
        <v>3.4115089460145992E-2</v>
      </c>
      <c r="AL410" s="64">
        <f t="shared" si="64"/>
        <v>1.5445627670730074E-2</v>
      </c>
      <c r="AM410" s="101">
        <f t="shared" si="65"/>
        <v>2.8797945756909148E-2</v>
      </c>
      <c r="AN410" s="102">
        <f t="shared" si="66"/>
        <v>1.9258542761464739E-2</v>
      </c>
      <c r="AO410" s="101">
        <f t="shared" si="67"/>
        <v>1.7464483950656539E-2</v>
      </c>
      <c r="AP410" s="102">
        <f t="shared" si="68"/>
        <v>1.0009268187101973E-2</v>
      </c>
      <c r="AQ410" s="101">
        <f t="shared" si="69"/>
        <v>1.8109648107945304E-2</v>
      </c>
      <c r="AR410" s="102">
        <f t="shared" si="63"/>
        <v>-3.2459145102659001E-2</v>
      </c>
      <c r="AS410" s="101">
        <f t="shared" si="63"/>
        <v>-2.8582635666151528E-2</v>
      </c>
      <c r="AT410" s="102">
        <f t="shared" si="63"/>
        <v>-4.2276639906758933E-3</v>
      </c>
      <c r="AU410" s="101">
        <f t="shared" si="63"/>
        <v>-1.1165654224889016E-2</v>
      </c>
      <c r="AV410" s="102">
        <f t="shared" si="63"/>
        <v>1.6005441352200687E-2</v>
      </c>
      <c r="AW410" s="102">
        <f t="shared" si="70"/>
        <v>-1.2085931526434952E-2</v>
      </c>
    </row>
    <row r="411" spans="6:49" x14ac:dyDescent="0.3">
      <c r="F411" s="18">
        <v>43987</v>
      </c>
      <c r="G411" s="22">
        <v>152.44999694824199</v>
      </c>
      <c r="H411" s="26">
        <v>197.05000305175699</v>
      </c>
      <c r="I411" s="22">
        <v>338.95001220703102</v>
      </c>
      <c r="J411" s="26">
        <v>173</v>
      </c>
      <c r="K411" s="22">
        <v>105.300003051757</v>
      </c>
      <c r="Y411" s="94">
        <v>40</v>
      </c>
      <c r="Z411" s="18">
        <v>43985</v>
      </c>
      <c r="AA411" s="22">
        <v>150.64999389648401</v>
      </c>
      <c r="AB411" s="26">
        <v>192.69999694824199</v>
      </c>
      <c r="AC411" s="22">
        <v>317.39999389648398</v>
      </c>
      <c r="AD411" s="26">
        <v>172.80000305175699</v>
      </c>
      <c r="AE411" s="22">
        <v>96.699996948242102</v>
      </c>
      <c r="AF411" s="26">
        <v>10061.549805000001</v>
      </c>
      <c r="AG411" s="64">
        <f t="shared" si="64"/>
        <v>4.6573402185852621E-3</v>
      </c>
      <c r="AH411" s="65">
        <f t="shared" si="64"/>
        <v>2.8582743369636563E-3</v>
      </c>
      <c r="AI411" s="64">
        <f t="shared" si="64"/>
        <v>-6.2814278090149687E-3</v>
      </c>
      <c r="AJ411" s="65">
        <f t="shared" si="64"/>
        <v>-2.8932764809711355E-4</v>
      </c>
      <c r="AK411" s="64">
        <f t="shared" si="64"/>
        <v>-2.0661637434434416E-3</v>
      </c>
      <c r="AL411" s="64">
        <f t="shared" si="64"/>
        <v>8.2283422549158363E-3</v>
      </c>
      <c r="AM411" s="101">
        <f t="shared" si="65"/>
        <v>1.5311240243758035E-2</v>
      </c>
      <c r="AN411" s="102">
        <f t="shared" si="66"/>
        <v>9.111885659320659E-3</v>
      </c>
      <c r="AO411" s="101">
        <f t="shared" si="67"/>
        <v>8.2425807334470802E-3</v>
      </c>
      <c r="AP411" s="102">
        <f t="shared" si="68"/>
        <v>4.5914080184045235E-3</v>
      </c>
      <c r="AQ411" s="101">
        <f t="shared" si="69"/>
        <v>8.5783896456620955E-3</v>
      </c>
      <c r="AR411" s="102">
        <f t="shared" si="63"/>
        <v>-1.0653900025172773E-2</v>
      </c>
      <c r="AS411" s="101">
        <f t="shared" si="63"/>
        <v>-6.2536113223570031E-3</v>
      </c>
      <c r="AT411" s="102">
        <f t="shared" si="63"/>
        <v>-1.4524008542462049E-2</v>
      </c>
      <c r="AU411" s="101">
        <f t="shared" si="63"/>
        <v>-4.8807356665016375E-3</v>
      </c>
      <c r="AV411" s="102">
        <f t="shared" si="63"/>
        <v>-1.0644553389105537E-2</v>
      </c>
      <c r="AW411" s="102">
        <f t="shared" si="70"/>
        <v>-9.3913617891197981E-3</v>
      </c>
    </row>
    <row r="412" spans="6:49" x14ac:dyDescent="0.3">
      <c r="F412" s="18">
        <v>43990</v>
      </c>
      <c r="G412" s="22">
        <v>152.64999389648401</v>
      </c>
      <c r="H412" s="26">
        <v>194.94999694824199</v>
      </c>
      <c r="I412" s="22">
        <v>333.600006103515</v>
      </c>
      <c r="J412" s="26">
        <v>172.89999389648401</v>
      </c>
      <c r="K412" s="22">
        <v>105.09999847412099</v>
      </c>
      <c r="Y412" s="94">
        <v>41</v>
      </c>
      <c r="Z412" s="18">
        <v>43986</v>
      </c>
      <c r="AA412" s="22">
        <v>148</v>
      </c>
      <c r="AB412" s="26">
        <v>192</v>
      </c>
      <c r="AC412" s="22">
        <v>319.95001220703102</v>
      </c>
      <c r="AD412" s="26">
        <v>171.39999389648401</v>
      </c>
      <c r="AE412" s="22">
        <v>104.400001525878</v>
      </c>
      <c r="AF412" s="26">
        <v>10029.099609000001</v>
      </c>
      <c r="AG412" s="64">
        <f t="shared" si="64"/>
        <v>-1.774695129765071E-2</v>
      </c>
      <c r="AH412" s="65">
        <f t="shared" si="64"/>
        <v>-3.639187555704488E-3</v>
      </c>
      <c r="AI412" s="64">
        <f t="shared" si="64"/>
        <v>8.0019828758223985E-3</v>
      </c>
      <c r="AJ412" s="65">
        <f t="shared" si="64"/>
        <v>-8.1349034766853116E-3</v>
      </c>
      <c r="AK412" s="64">
        <f t="shared" si="64"/>
        <v>7.661631916400663E-2</v>
      </c>
      <c r="AL412" s="64">
        <f t="shared" si="64"/>
        <v>-3.2303808155156586E-3</v>
      </c>
      <c r="AM412" s="101">
        <f t="shared" si="65"/>
        <v>-6.1013012734497064E-3</v>
      </c>
      <c r="AN412" s="102">
        <f t="shared" si="66"/>
        <v>-6.9977354967631199E-3</v>
      </c>
      <c r="AO412" s="101">
        <f t="shared" si="67"/>
        <v>-6.3988293065080767E-3</v>
      </c>
      <c r="AP412" s="102">
        <f t="shared" si="68"/>
        <v>-4.0104077240343408E-3</v>
      </c>
      <c r="AQ412" s="101">
        <f t="shared" si="69"/>
        <v>-6.5541768166119292E-3</v>
      </c>
      <c r="AR412" s="102">
        <f t="shared" si="63"/>
        <v>-1.1645650024201003E-2</v>
      </c>
      <c r="AS412" s="101">
        <f t="shared" si="63"/>
        <v>3.358547941058632E-3</v>
      </c>
      <c r="AT412" s="102">
        <f t="shared" si="63"/>
        <v>1.4400812182330476E-2</v>
      </c>
      <c r="AU412" s="101">
        <f t="shared" si="63"/>
        <v>-4.1244957526509708E-3</v>
      </c>
      <c r="AV412" s="102">
        <f t="shared" si="63"/>
        <v>8.3170495980618556E-2</v>
      </c>
      <c r="AW412" s="102">
        <f t="shared" si="70"/>
        <v>1.7031942065431138E-2</v>
      </c>
    </row>
    <row r="413" spans="6:49" x14ac:dyDescent="0.3">
      <c r="F413" s="18">
        <v>43991</v>
      </c>
      <c r="G413" s="22">
        <v>151.89999389648401</v>
      </c>
      <c r="H413" s="26">
        <v>190.05000305175699</v>
      </c>
      <c r="I413" s="22">
        <v>332.20001220703102</v>
      </c>
      <c r="J413" s="26">
        <v>173.69999694824199</v>
      </c>
      <c r="K413" s="22">
        <v>104.59999847412099</v>
      </c>
      <c r="Y413" s="94">
        <v>42</v>
      </c>
      <c r="Z413" s="18">
        <v>43987</v>
      </c>
      <c r="AA413" s="22">
        <v>152.44999694824199</v>
      </c>
      <c r="AB413" s="26">
        <v>197.05000305175699</v>
      </c>
      <c r="AC413" s="22">
        <v>338.95001220703102</v>
      </c>
      <c r="AD413" s="26">
        <v>173</v>
      </c>
      <c r="AE413" s="22">
        <v>105.300003051757</v>
      </c>
      <c r="AF413" s="26">
        <v>10142.150390999999</v>
      </c>
      <c r="AG413" s="64">
        <f t="shared" si="64"/>
        <v>2.9624379652057335E-2</v>
      </c>
      <c r="AH413" s="65">
        <f t="shared" si="64"/>
        <v>2.5962147100452557E-2</v>
      </c>
      <c r="AI413" s="64">
        <f t="shared" si="64"/>
        <v>5.7687868152824992E-2</v>
      </c>
      <c r="AJ413" s="65">
        <f t="shared" si="64"/>
        <v>9.2916239438784378E-3</v>
      </c>
      <c r="AK413" s="64">
        <f t="shared" si="64"/>
        <v>8.5837580572496082E-3</v>
      </c>
      <c r="AL413" s="64">
        <f t="shared" si="64"/>
        <v>1.1209217644024085E-2</v>
      </c>
      <c r="AM413" s="101">
        <f t="shared" si="65"/>
        <v>2.0881504716909284E-2</v>
      </c>
      <c r="AN413" s="102">
        <f t="shared" si="66"/>
        <v>1.3302646962902752E-2</v>
      </c>
      <c r="AO413" s="101">
        <f t="shared" si="67"/>
        <v>1.2051401191161593E-2</v>
      </c>
      <c r="AP413" s="102">
        <f t="shared" si="68"/>
        <v>6.8290867449674096E-3</v>
      </c>
      <c r="AQ413" s="101">
        <f t="shared" si="69"/>
        <v>1.2514979670936082E-2</v>
      </c>
      <c r="AR413" s="102">
        <f t="shared" si="63"/>
        <v>8.7428749351480504E-3</v>
      </c>
      <c r="AS413" s="101">
        <f t="shared" si="63"/>
        <v>1.2659500137549805E-2</v>
      </c>
      <c r="AT413" s="102">
        <f t="shared" si="63"/>
        <v>4.5636466961663402E-2</v>
      </c>
      <c r="AU413" s="101">
        <f t="shared" si="63"/>
        <v>2.4625371989110282E-3</v>
      </c>
      <c r="AV413" s="102">
        <f t="shared" si="63"/>
        <v>-3.9312216136864735E-3</v>
      </c>
      <c r="AW413" s="102">
        <f t="shared" si="70"/>
        <v>1.3114031523917161E-2</v>
      </c>
    </row>
    <row r="414" spans="6:49" x14ac:dyDescent="0.3">
      <c r="F414" s="18">
        <v>43992</v>
      </c>
      <c r="G414" s="22">
        <v>151.850006103515</v>
      </c>
      <c r="H414" s="26">
        <v>190.94999694824199</v>
      </c>
      <c r="I414" s="22">
        <v>324</v>
      </c>
      <c r="J414" s="26">
        <v>172.05000305175699</v>
      </c>
      <c r="K414" s="22">
        <v>106.09999847412099</v>
      </c>
      <c r="Y414" s="94">
        <v>43</v>
      </c>
      <c r="Z414" s="18">
        <v>43990</v>
      </c>
      <c r="AA414" s="22">
        <v>152.64999389648401</v>
      </c>
      <c r="AB414" s="26">
        <v>194.94999694824199</v>
      </c>
      <c r="AC414" s="22">
        <v>333.600006103515</v>
      </c>
      <c r="AD414" s="26">
        <v>172.89999389648401</v>
      </c>
      <c r="AE414" s="22">
        <v>105.09999847412099</v>
      </c>
      <c r="AF414" s="26">
        <v>10167.450194999999</v>
      </c>
      <c r="AG414" s="64">
        <f t="shared" si="64"/>
        <v>1.3110257809862565E-3</v>
      </c>
      <c r="AH414" s="65">
        <f t="shared" si="64"/>
        <v>-1.0714419353682716E-2</v>
      </c>
      <c r="AI414" s="64">
        <f t="shared" si="64"/>
        <v>-1.5909951110727027E-2</v>
      </c>
      <c r="AJ414" s="65">
        <f t="shared" si="64"/>
        <v>-5.7823710937912945E-4</v>
      </c>
      <c r="AK414" s="64">
        <f t="shared" si="64"/>
        <v>-1.9011847569260301E-3</v>
      </c>
      <c r="AL414" s="64">
        <f t="shared" si="64"/>
        <v>2.4914145386071085E-3</v>
      </c>
      <c r="AM414" s="101">
        <f t="shared" si="65"/>
        <v>4.5908308096853229E-3</v>
      </c>
      <c r="AN414" s="102">
        <f t="shared" si="66"/>
        <v>1.0464379177608936E-3</v>
      </c>
      <c r="AO414" s="101">
        <f t="shared" si="67"/>
        <v>9.1220800798975672E-4</v>
      </c>
      <c r="AP414" s="102">
        <f t="shared" si="68"/>
        <v>2.8482037857250632E-4</v>
      </c>
      <c r="AQ414" s="101">
        <f t="shared" si="69"/>
        <v>1.0021143990490682E-3</v>
      </c>
      <c r="AR414" s="102">
        <f t="shared" si="63"/>
        <v>-3.2798050286990663E-3</v>
      </c>
      <c r="AS414" s="101">
        <f t="shared" si="63"/>
        <v>-1.176085727144361E-2</v>
      </c>
      <c r="AT414" s="102">
        <f t="shared" si="63"/>
        <v>-1.6822159118716783E-2</v>
      </c>
      <c r="AU414" s="101">
        <f t="shared" si="63"/>
        <v>-8.6305748795163578E-4</v>
      </c>
      <c r="AV414" s="102">
        <f t="shared" si="63"/>
        <v>-2.9032991559750981E-3</v>
      </c>
      <c r="AW414" s="102">
        <f t="shared" si="70"/>
        <v>-7.1258356125572398E-3</v>
      </c>
    </row>
    <row r="415" spans="6:49" x14ac:dyDescent="0.3">
      <c r="F415" s="18">
        <v>43993</v>
      </c>
      <c r="G415" s="22">
        <v>151.80000305175699</v>
      </c>
      <c r="H415" s="26">
        <v>184.64999389648401</v>
      </c>
      <c r="I415" s="22">
        <v>313.14999389648398</v>
      </c>
      <c r="J415" s="26">
        <v>172.64999389648401</v>
      </c>
      <c r="K415" s="22">
        <v>101.050003051757</v>
      </c>
      <c r="Y415" s="94">
        <v>44</v>
      </c>
      <c r="Z415" s="18">
        <v>43991</v>
      </c>
      <c r="AA415" s="22">
        <v>151.89999389648401</v>
      </c>
      <c r="AB415" s="26">
        <v>190.05000305175699</v>
      </c>
      <c r="AC415" s="22">
        <v>332.20001220703102</v>
      </c>
      <c r="AD415" s="26">
        <v>173.69999694824199</v>
      </c>
      <c r="AE415" s="22">
        <v>104.59999847412099</v>
      </c>
      <c r="AF415" s="26">
        <v>10046.650390999999</v>
      </c>
      <c r="AG415" s="64">
        <f t="shared" si="64"/>
        <v>-4.9253097765777458E-3</v>
      </c>
      <c r="AH415" s="65">
        <f t="shared" si="64"/>
        <v>-2.5455888281640443E-2</v>
      </c>
      <c r="AI415" s="64">
        <f t="shared" si="64"/>
        <v>-4.2054548552764061E-3</v>
      </c>
      <c r="AJ415" s="65">
        <f t="shared" si="64"/>
        <v>4.6162982895284589E-3</v>
      </c>
      <c r="AK415" s="64">
        <f t="shared" si="64"/>
        <v>-4.768726321482261E-3</v>
      </c>
      <c r="AL415" s="64">
        <f t="shared" si="64"/>
        <v>-1.1952175814006641E-2</v>
      </c>
      <c r="AM415" s="101">
        <f t="shared" si="65"/>
        <v>-2.2399434700870989E-2</v>
      </c>
      <c r="AN415" s="102">
        <f t="shared" si="66"/>
        <v>-1.9259556675536499E-2</v>
      </c>
      <c r="AO415" s="101">
        <f t="shared" si="67"/>
        <v>-1.7543123140334696E-2</v>
      </c>
      <c r="AP415" s="102">
        <f t="shared" si="68"/>
        <v>-1.0557670718279927E-2</v>
      </c>
      <c r="AQ415" s="101">
        <f t="shared" si="69"/>
        <v>-1.8072313844076014E-2</v>
      </c>
      <c r="AR415" s="102">
        <f t="shared" si="63"/>
        <v>1.7474124924293243E-2</v>
      </c>
      <c r="AS415" s="101">
        <f t="shared" si="63"/>
        <v>-6.1963316061039442E-3</v>
      </c>
      <c r="AT415" s="102">
        <f t="shared" si="63"/>
        <v>1.333766828505829E-2</v>
      </c>
      <c r="AU415" s="101">
        <f t="shared" si="63"/>
        <v>1.5173969007808385E-2</v>
      </c>
      <c r="AV415" s="102">
        <f t="shared" si="63"/>
        <v>1.3303587522593752E-2</v>
      </c>
      <c r="AW415" s="102">
        <f t="shared" si="70"/>
        <v>1.0618603626729945E-2</v>
      </c>
    </row>
    <row r="416" spans="6:49" x14ac:dyDescent="0.3">
      <c r="F416" s="18">
        <v>43994</v>
      </c>
      <c r="G416" s="22">
        <v>152.30000305175699</v>
      </c>
      <c r="H416" s="26">
        <v>188.94999694824199</v>
      </c>
      <c r="I416" s="22">
        <v>317.600006103515</v>
      </c>
      <c r="J416" s="26">
        <v>174.64999389648401</v>
      </c>
      <c r="K416" s="22">
        <v>103.300003051757</v>
      </c>
      <c r="Y416" s="94">
        <v>45</v>
      </c>
      <c r="Z416" s="18">
        <v>43992</v>
      </c>
      <c r="AA416" s="22">
        <v>151.850006103515</v>
      </c>
      <c r="AB416" s="26">
        <v>190.94999694824199</v>
      </c>
      <c r="AC416" s="22">
        <v>324</v>
      </c>
      <c r="AD416" s="26">
        <v>172.05000305175699</v>
      </c>
      <c r="AE416" s="22">
        <v>106.09999847412099</v>
      </c>
      <c r="AF416" s="26">
        <v>10116.150390999999</v>
      </c>
      <c r="AG416" s="64">
        <f t="shared" si="64"/>
        <v>-3.2913773445455719E-4</v>
      </c>
      <c r="AH416" s="65">
        <f t="shared" si="64"/>
        <v>4.7243861966398326E-3</v>
      </c>
      <c r="AI416" s="64">
        <f t="shared" si="64"/>
        <v>-2.4993718132894027E-2</v>
      </c>
      <c r="AJ416" s="65">
        <f t="shared" si="64"/>
        <v>-9.5445056968221694E-3</v>
      </c>
      <c r="AK416" s="64">
        <f t="shared" si="64"/>
        <v>1.4238494195350854E-2</v>
      </c>
      <c r="AL416" s="64">
        <f t="shared" si="64"/>
        <v>6.8939108218153255E-3</v>
      </c>
      <c r="AM416" s="101">
        <f t="shared" si="65"/>
        <v>1.2817631812216131E-2</v>
      </c>
      <c r="AN416" s="102">
        <f t="shared" si="66"/>
        <v>7.2358315201390168E-3</v>
      </c>
      <c r="AO416" s="101">
        <f t="shared" si="67"/>
        <v>6.5375078678111135E-3</v>
      </c>
      <c r="AP416" s="102">
        <f t="shared" si="68"/>
        <v>3.5896791837083742E-3</v>
      </c>
      <c r="AQ416" s="101">
        <f t="shared" si="69"/>
        <v>6.8161189086330485E-3</v>
      </c>
      <c r="AR416" s="102">
        <f t="shared" si="63"/>
        <v>-1.3146769546670687E-2</v>
      </c>
      <c r="AS416" s="101">
        <f t="shared" si="63"/>
        <v>-2.5114453234991842E-3</v>
      </c>
      <c r="AT416" s="102">
        <f t="shared" si="63"/>
        <v>-3.153122600070514E-2</v>
      </c>
      <c r="AU416" s="101">
        <f t="shared" si="63"/>
        <v>-1.3134184880530544E-2</v>
      </c>
      <c r="AV416" s="102">
        <f t="shared" si="63"/>
        <v>7.4223752867178059E-3</v>
      </c>
      <c r="AW416" s="102">
        <f t="shared" si="70"/>
        <v>-1.0580250092937549E-2</v>
      </c>
    </row>
    <row r="417" spans="6:49" x14ac:dyDescent="0.3">
      <c r="F417" s="18">
        <v>43997</v>
      </c>
      <c r="G417" s="22">
        <v>149.25</v>
      </c>
      <c r="H417" s="26">
        <v>183.75</v>
      </c>
      <c r="I417" s="22">
        <v>306.20001220703102</v>
      </c>
      <c r="J417" s="26">
        <v>174.64999389648401</v>
      </c>
      <c r="K417" s="22">
        <v>102.400001525878</v>
      </c>
      <c r="Y417" s="94">
        <v>46</v>
      </c>
      <c r="Z417" s="18">
        <v>43993</v>
      </c>
      <c r="AA417" s="22">
        <v>151.80000305175699</v>
      </c>
      <c r="AB417" s="26">
        <v>184.64999389648401</v>
      </c>
      <c r="AC417" s="22">
        <v>313.14999389648398</v>
      </c>
      <c r="AD417" s="26">
        <v>172.64999389648401</v>
      </c>
      <c r="AE417" s="22">
        <v>101.050003051757</v>
      </c>
      <c r="AF417" s="26">
        <v>9902</v>
      </c>
      <c r="AG417" s="64">
        <f t="shared" si="64"/>
        <v>-3.2934662079610371E-4</v>
      </c>
      <c r="AH417" s="65">
        <f t="shared" si="64"/>
        <v>-3.3549489445492964E-2</v>
      </c>
      <c r="AI417" s="64">
        <f t="shared" si="64"/>
        <v>-3.4061226311618266E-2</v>
      </c>
      <c r="AJ417" s="65">
        <f t="shared" si="64"/>
        <v>3.4812385029340054E-3</v>
      </c>
      <c r="AK417" s="64">
        <f t="shared" si="64"/>
        <v>-4.8766557188325198E-2</v>
      </c>
      <c r="AL417" s="64">
        <f t="shared" si="64"/>
        <v>-2.1396438404875824E-2</v>
      </c>
      <c r="AM417" s="101">
        <f t="shared" si="65"/>
        <v>-4.0047619719691174E-2</v>
      </c>
      <c r="AN417" s="102">
        <f t="shared" si="66"/>
        <v>-3.2537082583294352E-2</v>
      </c>
      <c r="AO417" s="101">
        <f t="shared" si="67"/>
        <v>-2.9610551619755825E-2</v>
      </c>
      <c r="AP417" s="102">
        <f t="shared" si="68"/>
        <v>-1.7647274518854703E-2</v>
      </c>
      <c r="AQ417" s="101">
        <f t="shared" si="69"/>
        <v>-3.0544552719652094E-2</v>
      </c>
      <c r="AR417" s="102">
        <f t="shared" si="63"/>
        <v>3.9718273098895071E-2</v>
      </c>
      <c r="AS417" s="101">
        <f t="shared" si="63"/>
        <v>-1.0124068621986115E-3</v>
      </c>
      <c r="AT417" s="102">
        <f t="shared" si="63"/>
        <v>-4.4506746918624406E-3</v>
      </c>
      <c r="AU417" s="101">
        <f t="shared" si="63"/>
        <v>2.1128513021788708E-2</v>
      </c>
      <c r="AV417" s="102">
        <f t="shared" si="63"/>
        <v>-1.8222004468673104E-2</v>
      </c>
      <c r="AW417" s="102">
        <f t="shared" si="70"/>
        <v>7.4323400195899251E-3</v>
      </c>
    </row>
    <row r="418" spans="6:49" x14ac:dyDescent="0.3">
      <c r="F418" s="18">
        <v>43998</v>
      </c>
      <c r="G418" s="22">
        <v>146.19999694824199</v>
      </c>
      <c r="H418" s="26">
        <v>190.05000305175699</v>
      </c>
      <c r="I418" s="22">
        <v>308.95001220703102</v>
      </c>
      <c r="J418" s="26">
        <v>176.100006103515</v>
      </c>
      <c r="K418" s="22">
        <v>103.84999847412099</v>
      </c>
      <c r="Y418" s="94">
        <v>47</v>
      </c>
      <c r="Z418" s="18">
        <v>43994</v>
      </c>
      <c r="AA418" s="22">
        <v>152.30000305175699</v>
      </c>
      <c r="AB418" s="26">
        <v>188.94999694824199</v>
      </c>
      <c r="AC418" s="22">
        <v>317.600006103515</v>
      </c>
      <c r="AD418" s="26">
        <v>174.64999389648401</v>
      </c>
      <c r="AE418" s="22">
        <v>103.300003051757</v>
      </c>
      <c r="AF418" s="26">
        <v>9972.9003909999992</v>
      </c>
      <c r="AG418" s="64">
        <f t="shared" si="64"/>
        <v>3.2883948735858816E-3</v>
      </c>
      <c r="AH418" s="65">
        <f t="shared" si="64"/>
        <v>2.3020305400299545E-2</v>
      </c>
      <c r="AI418" s="64">
        <f t="shared" si="64"/>
        <v>1.4110459109885946E-2</v>
      </c>
      <c r="AJ418" s="65">
        <f t="shared" si="64"/>
        <v>1.1517547821671624E-2</v>
      </c>
      <c r="AK418" s="64">
        <f t="shared" si="64"/>
        <v>2.2021931618159841E-2</v>
      </c>
      <c r="AL418" s="64">
        <f t="shared" si="64"/>
        <v>7.1346965633789739E-3</v>
      </c>
      <c r="AM418" s="101">
        <f t="shared" si="65"/>
        <v>1.326758026251838E-2</v>
      </c>
      <c r="AN418" s="102">
        <f t="shared" si="66"/>
        <v>7.5743480417911103E-3</v>
      </c>
      <c r="AO418" s="101">
        <f t="shared" si="67"/>
        <v>6.8451724088196353E-3</v>
      </c>
      <c r="AP418" s="102">
        <f t="shared" si="68"/>
        <v>3.7704318356056518E-3</v>
      </c>
      <c r="AQ418" s="101">
        <f t="shared" si="69"/>
        <v>7.1341042735802301E-3</v>
      </c>
      <c r="AR418" s="102">
        <f t="shared" si="63"/>
        <v>-9.9791853889324988E-3</v>
      </c>
      <c r="AS418" s="101">
        <f t="shared" si="63"/>
        <v>1.5445957358508434E-2</v>
      </c>
      <c r="AT418" s="102">
        <f t="shared" si="63"/>
        <v>7.265286701066311E-3</v>
      </c>
      <c r="AU418" s="101">
        <f t="shared" si="63"/>
        <v>7.7471159860659725E-3</v>
      </c>
      <c r="AV418" s="102">
        <f t="shared" si="63"/>
        <v>1.4887827344579611E-2</v>
      </c>
      <c r="AW418" s="102">
        <f t="shared" si="70"/>
        <v>7.0734004002575655E-3</v>
      </c>
    </row>
    <row r="419" spans="6:49" x14ac:dyDescent="0.3">
      <c r="F419" s="18">
        <v>43999</v>
      </c>
      <c r="G419" s="22">
        <v>147.14999389648401</v>
      </c>
      <c r="H419" s="26">
        <v>191.850006103515</v>
      </c>
      <c r="I419" s="22">
        <v>308.20001220703102</v>
      </c>
      <c r="J419" s="26">
        <v>174.19999694824199</v>
      </c>
      <c r="K419" s="22">
        <v>102.09999847412099</v>
      </c>
      <c r="Y419" s="94">
        <v>48</v>
      </c>
      <c r="Z419" s="18">
        <v>43997</v>
      </c>
      <c r="AA419" s="22">
        <v>149.25</v>
      </c>
      <c r="AB419" s="26">
        <v>183.75</v>
      </c>
      <c r="AC419" s="22">
        <v>306.20001220703102</v>
      </c>
      <c r="AD419" s="26">
        <v>174.64999389648401</v>
      </c>
      <c r="AE419" s="22">
        <v>102.400001525878</v>
      </c>
      <c r="AF419" s="26">
        <v>9813.7001949999994</v>
      </c>
      <c r="AG419" s="64">
        <f t="shared" si="64"/>
        <v>-2.0229527666204766E-2</v>
      </c>
      <c r="AH419" s="65">
        <f t="shared" si="64"/>
        <v>-2.7906275551411227E-2</v>
      </c>
      <c r="AI419" s="64">
        <f t="shared" si="64"/>
        <v>-3.6554225500812498E-2</v>
      </c>
      <c r="AJ419" s="65">
        <f t="shared" si="64"/>
        <v>0</v>
      </c>
      <c r="AK419" s="64">
        <f t="shared" si="64"/>
        <v>-8.7506781616949903E-3</v>
      </c>
      <c r="AL419" s="64">
        <f t="shared" si="64"/>
        <v>-1.6092065007450133E-2</v>
      </c>
      <c r="AM419" s="101">
        <f t="shared" si="65"/>
        <v>-3.0135510412482577E-2</v>
      </c>
      <c r="AN419" s="102">
        <f t="shared" si="66"/>
        <v>-2.5079755499141414E-2</v>
      </c>
      <c r="AO419" s="101">
        <f t="shared" si="67"/>
        <v>-2.2832876180758153E-2</v>
      </c>
      <c r="AP419" s="102">
        <f t="shared" si="68"/>
        <v>-1.3665396057066197E-2</v>
      </c>
      <c r="AQ419" s="101">
        <f t="shared" si="69"/>
        <v>-2.3539515379637218E-2</v>
      </c>
      <c r="AR419" s="102">
        <f t="shared" si="63"/>
        <v>9.9059827462778111E-3</v>
      </c>
      <c r="AS419" s="101">
        <f t="shared" si="63"/>
        <v>-2.8265200522698125E-3</v>
      </c>
      <c r="AT419" s="102">
        <f t="shared" si="63"/>
        <v>-1.3721349320054345E-2</v>
      </c>
      <c r="AU419" s="101">
        <f t="shared" si="63"/>
        <v>1.3665396057066197E-2</v>
      </c>
      <c r="AV419" s="102">
        <f t="shared" si="63"/>
        <v>1.4788837217942228E-2</v>
      </c>
      <c r="AW419" s="102">
        <f t="shared" si="70"/>
        <v>4.3624693297924155E-3</v>
      </c>
    </row>
    <row r="420" spans="6:49" x14ac:dyDescent="0.3">
      <c r="F420" s="18">
        <v>44000</v>
      </c>
      <c r="G420" s="22">
        <v>147.850006103515</v>
      </c>
      <c r="H420" s="26">
        <v>193.39999389648401</v>
      </c>
      <c r="I420" s="22">
        <v>318.100006103515</v>
      </c>
      <c r="J420" s="26">
        <v>178.44999694824199</v>
      </c>
      <c r="K420" s="22">
        <v>107</v>
      </c>
      <c r="Y420" s="94">
        <v>49</v>
      </c>
      <c r="Z420" s="18">
        <v>43998</v>
      </c>
      <c r="AA420" s="22">
        <v>146.19999694824199</v>
      </c>
      <c r="AB420" s="26">
        <v>190.05000305175699</v>
      </c>
      <c r="AC420" s="22">
        <v>308.95001220703102</v>
      </c>
      <c r="AD420" s="26">
        <v>176.100006103515</v>
      </c>
      <c r="AE420" s="22">
        <v>103.84999847412099</v>
      </c>
      <c r="AF420" s="26">
        <v>9914</v>
      </c>
      <c r="AG420" s="64">
        <f t="shared" si="64"/>
        <v>-2.064722583089135E-2</v>
      </c>
      <c r="AH420" s="65">
        <f t="shared" si="64"/>
        <v>3.3711073399964681E-2</v>
      </c>
      <c r="AI420" s="64">
        <f t="shared" si="64"/>
        <v>8.9409679285515787E-3</v>
      </c>
      <c r="AJ420" s="65">
        <f t="shared" si="64"/>
        <v>8.2681138558177211E-3</v>
      </c>
      <c r="AK420" s="64">
        <f t="shared" si="64"/>
        <v>1.4060808122456052E-2</v>
      </c>
      <c r="AL420" s="64">
        <f t="shared" si="64"/>
        <v>1.0168511103222025E-2</v>
      </c>
      <c r="AM420" s="101">
        <f t="shared" si="65"/>
        <v>1.8936770397458221E-2</v>
      </c>
      <c r="AN420" s="102">
        <f t="shared" si="66"/>
        <v>1.183953558444195E-2</v>
      </c>
      <c r="AO420" s="101">
        <f t="shared" si="67"/>
        <v>1.0721635989446799E-2</v>
      </c>
      <c r="AP420" s="102">
        <f t="shared" si="68"/>
        <v>6.047850838409005E-3</v>
      </c>
      <c r="AQ420" s="101">
        <f t="shared" si="69"/>
        <v>1.114060655801492E-2</v>
      </c>
      <c r="AR420" s="102">
        <f t="shared" si="63"/>
        <v>-3.9583996228349572E-2</v>
      </c>
      <c r="AS420" s="101">
        <f t="shared" si="63"/>
        <v>2.1871537815522729E-2</v>
      </c>
      <c r="AT420" s="102">
        <f t="shared" si="63"/>
        <v>-1.7806680608952203E-3</v>
      </c>
      <c r="AU420" s="101">
        <f t="shared" si="63"/>
        <v>2.2202630174087161E-3</v>
      </c>
      <c r="AV420" s="102">
        <f t="shared" si="63"/>
        <v>2.9202015644411317E-3</v>
      </c>
      <c r="AW420" s="102">
        <f t="shared" si="70"/>
        <v>-2.8705323783744423E-3</v>
      </c>
    </row>
    <row r="421" spans="6:49" x14ac:dyDescent="0.3">
      <c r="F421" s="18">
        <v>44001</v>
      </c>
      <c r="G421" s="22">
        <v>152.69999694824199</v>
      </c>
      <c r="H421" s="26">
        <v>194.30000305175699</v>
      </c>
      <c r="I421" s="22">
        <v>320.54998779296801</v>
      </c>
      <c r="J421" s="26">
        <v>178.05000305175699</v>
      </c>
      <c r="K421" s="22">
        <v>105.25</v>
      </c>
      <c r="Y421" s="94">
        <v>50</v>
      </c>
      <c r="Z421" s="18">
        <v>43999</v>
      </c>
      <c r="AA421" s="22">
        <v>147.14999389648401</v>
      </c>
      <c r="AB421" s="26">
        <v>191.850006103515</v>
      </c>
      <c r="AC421" s="22">
        <v>308.20001220703102</v>
      </c>
      <c r="AD421" s="26">
        <v>174.19999694824199</v>
      </c>
      <c r="AE421" s="22">
        <v>102.09999847412099</v>
      </c>
      <c r="AF421" s="26">
        <v>9881.1503909999992</v>
      </c>
      <c r="AG421" s="64">
        <f t="shared" si="64"/>
        <v>6.4769067594685602E-3</v>
      </c>
      <c r="AH421" s="65">
        <f t="shared" si="64"/>
        <v>9.4266370140453932E-3</v>
      </c>
      <c r="AI421" s="64">
        <f t="shared" si="64"/>
        <v>-2.4305285248229411E-3</v>
      </c>
      <c r="AJ421" s="65">
        <f t="shared" si="64"/>
        <v>-1.0848003261829938E-2</v>
      </c>
      <c r="AK421" s="64">
        <f t="shared" si="64"/>
        <v>-1.6994825403342184E-2</v>
      </c>
      <c r="AL421" s="64">
        <f t="shared" si="64"/>
        <v>-3.3189582807574372E-3</v>
      </c>
      <c r="AM421" s="101">
        <f t="shared" si="65"/>
        <v>-6.2668230894776054E-3</v>
      </c>
      <c r="AN421" s="102">
        <f t="shared" si="66"/>
        <v>-7.1222650276052948E-3</v>
      </c>
      <c r="AO421" s="101">
        <f t="shared" si="67"/>
        <v>-6.512009368626108E-3</v>
      </c>
      <c r="AP421" s="102">
        <f t="shared" si="68"/>
        <v>-4.0769009126958387E-3</v>
      </c>
      <c r="AQ421" s="101">
        <f t="shared" si="69"/>
        <v>-6.6711535837082388E-3</v>
      </c>
      <c r="AR421" s="102">
        <f t="shared" si="63"/>
        <v>1.2743729848946166E-2</v>
      </c>
      <c r="AS421" s="101">
        <f t="shared" si="63"/>
        <v>1.6548902041650687E-2</v>
      </c>
      <c r="AT421" s="102">
        <f t="shared" si="63"/>
        <v>4.0814808438031664E-3</v>
      </c>
      <c r="AU421" s="101">
        <f t="shared" si="63"/>
        <v>-6.7711023491340994E-3</v>
      </c>
      <c r="AV421" s="102">
        <f t="shared" si="63"/>
        <v>-1.0323671819633945E-2</v>
      </c>
      <c r="AW421" s="102">
        <f t="shared" si="70"/>
        <v>3.2558677131263951E-3</v>
      </c>
    </row>
    <row r="422" spans="6:49" x14ac:dyDescent="0.3">
      <c r="F422" s="18">
        <v>44004</v>
      </c>
      <c r="G422" s="22">
        <v>154.64999389648401</v>
      </c>
      <c r="H422" s="26">
        <v>197.94999694824199</v>
      </c>
      <c r="I422" s="22">
        <v>325.70001220703102</v>
      </c>
      <c r="J422" s="26">
        <v>187.850006103515</v>
      </c>
      <c r="K422" s="22">
        <v>110.050003051757</v>
      </c>
      <c r="Y422" s="94">
        <v>51</v>
      </c>
      <c r="Z422" s="18">
        <v>44000</v>
      </c>
      <c r="AA422" s="22">
        <v>147.850006103515</v>
      </c>
      <c r="AB422" s="26">
        <v>193.39999389648401</v>
      </c>
      <c r="AC422" s="22">
        <v>318.100006103515</v>
      </c>
      <c r="AD422" s="26">
        <v>178.44999694824199</v>
      </c>
      <c r="AE422" s="22">
        <v>107</v>
      </c>
      <c r="AF422" s="26">
        <v>10091.650390999999</v>
      </c>
      <c r="AG422" s="64">
        <f t="shared" si="64"/>
        <v>4.7458543790025948E-3</v>
      </c>
      <c r="AH422" s="65">
        <f t="shared" si="64"/>
        <v>8.0467029532093753E-3</v>
      </c>
      <c r="AI422" s="64">
        <f t="shared" si="64"/>
        <v>3.1616855448994868E-2</v>
      </c>
      <c r="AJ422" s="65">
        <f t="shared" si="64"/>
        <v>2.4104385934995694E-2</v>
      </c>
      <c r="AK422" s="64">
        <f t="shared" si="64"/>
        <v>4.6876124236232601E-2</v>
      </c>
      <c r="AL422" s="64">
        <f t="shared" si="64"/>
        <v>2.1079446669296793E-2</v>
      </c>
      <c r="AM422" s="101">
        <f t="shared" si="65"/>
        <v>3.9325679298051523E-2</v>
      </c>
      <c r="AN422" s="102">
        <f t="shared" si="66"/>
        <v>2.7179031734887456E-2</v>
      </c>
      <c r="AO422" s="101">
        <f t="shared" si="67"/>
        <v>2.4663109272334612E-2</v>
      </c>
      <c r="AP422" s="102">
        <f t="shared" si="68"/>
        <v>1.4238454341096137E-2</v>
      </c>
      <c r="AQ422" s="101">
        <f t="shared" si="69"/>
        <v>2.5549756391234378E-2</v>
      </c>
      <c r="AR422" s="102">
        <f t="shared" si="63"/>
        <v>-3.4579824919048929E-2</v>
      </c>
      <c r="AS422" s="101">
        <f t="shared" si="63"/>
        <v>-1.913232878167808E-2</v>
      </c>
      <c r="AT422" s="102">
        <f t="shared" si="63"/>
        <v>6.9537461766602561E-3</v>
      </c>
      <c r="AU422" s="101">
        <f t="shared" si="63"/>
        <v>9.8659315938995577E-3</v>
      </c>
      <c r="AV422" s="102">
        <f t="shared" si="63"/>
        <v>2.1326367844998223E-2</v>
      </c>
      <c r="AW422" s="102">
        <f t="shared" si="70"/>
        <v>-3.1132216170337941E-3</v>
      </c>
    </row>
    <row r="423" spans="6:49" x14ac:dyDescent="0.3">
      <c r="F423" s="18">
        <v>44005</v>
      </c>
      <c r="G423" s="22">
        <v>157.19999694824199</v>
      </c>
      <c r="H423" s="26">
        <v>201.64999389648401</v>
      </c>
      <c r="I423" s="22">
        <v>332</v>
      </c>
      <c r="J423" s="26">
        <v>187.94999694824199</v>
      </c>
      <c r="K423" s="22">
        <v>110</v>
      </c>
      <c r="Y423" s="94">
        <v>52</v>
      </c>
      <c r="Z423" s="18">
        <v>44001</v>
      </c>
      <c r="AA423" s="22">
        <v>152.69999694824199</v>
      </c>
      <c r="AB423" s="26">
        <v>194.30000305175699</v>
      </c>
      <c r="AC423" s="22">
        <v>320.54998779296801</v>
      </c>
      <c r="AD423" s="26">
        <v>178.05000305175699</v>
      </c>
      <c r="AE423" s="22">
        <v>105.25</v>
      </c>
      <c r="AF423" s="26">
        <v>10244.400390999999</v>
      </c>
      <c r="AG423" s="64">
        <f t="shared" si="64"/>
        <v>3.2276904658977611E-2</v>
      </c>
      <c r="AH423" s="65">
        <f t="shared" si="64"/>
        <v>4.6428206296466584E-3</v>
      </c>
      <c r="AI423" s="64">
        <f t="shared" si="64"/>
        <v>7.6724144092353719E-3</v>
      </c>
      <c r="AJ423" s="65">
        <f t="shared" si="64"/>
        <v>-2.2440059710211319E-3</v>
      </c>
      <c r="AK423" s="64">
        <f t="shared" si="64"/>
        <v>-1.649036189941535E-2</v>
      </c>
      <c r="AL423" s="64">
        <f t="shared" si="64"/>
        <v>1.5022865002395434E-2</v>
      </c>
      <c r="AM423" s="101">
        <f t="shared" si="65"/>
        <v>2.8007942967593104E-2</v>
      </c>
      <c r="AN423" s="102">
        <f t="shared" si="66"/>
        <v>1.8664188016704365E-2</v>
      </c>
      <c r="AO423" s="101">
        <f t="shared" si="67"/>
        <v>1.6924297968446574E-2</v>
      </c>
      <c r="AP423" s="102">
        <f t="shared" si="68"/>
        <v>9.6919093894903795E-3</v>
      </c>
      <c r="AQ423" s="101">
        <f t="shared" si="69"/>
        <v>1.7551341206118645E-2</v>
      </c>
      <c r="AR423" s="102">
        <f t="shared" si="63"/>
        <v>4.2689616913845069E-3</v>
      </c>
      <c r="AS423" s="101">
        <f t="shared" si="63"/>
        <v>-1.4021367387057707E-2</v>
      </c>
      <c r="AT423" s="102">
        <f t="shared" si="63"/>
        <v>-9.2518835592112023E-3</v>
      </c>
      <c r="AU423" s="101">
        <f t="shared" si="63"/>
        <v>-1.1935915360511511E-2</v>
      </c>
      <c r="AV423" s="102">
        <f t="shared" si="63"/>
        <v>-3.4041703105533991E-2</v>
      </c>
      <c r="AW423" s="102">
        <f t="shared" si="70"/>
        <v>-1.2996381544185981E-2</v>
      </c>
    </row>
    <row r="424" spans="6:49" x14ac:dyDescent="0.3">
      <c r="F424" s="18">
        <v>44006</v>
      </c>
      <c r="G424" s="22">
        <v>154.80000305175699</v>
      </c>
      <c r="H424" s="26">
        <v>193.89999389648401</v>
      </c>
      <c r="I424" s="22">
        <v>326.04998779296801</v>
      </c>
      <c r="J424" s="26">
        <v>186.94999694824199</v>
      </c>
      <c r="K424" s="22">
        <v>109.449996948242</v>
      </c>
      <c r="Y424" s="94">
        <v>53</v>
      </c>
      <c r="Z424" s="18">
        <v>44004</v>
      </c>
      <c r="AA424" s="22">
        <v>154.64999389648401</v>
      </c>
      <c r="AB424" s="26">
        <v>197.94999694824199</v>
      </c>
      <c r="AC424" s="22">
        <v>325.70001220703102</v>
      </c>
      <c r="AD424" s="26">
        <v>187.850006103515</v>
      </c>
      <c r="AE424" s="22">
        <v>110.050003051757</v>
      </c>
      <c r="AF424" s="26">
        <v>10311.200194999999</v>
      </c>
      <c r="AG424" s="64">
        <f t="shared" si="64"/>
        <v>1.2689267425168156E-2</v>
      </c>
      <c r="AH424" s="65">
        <f t="shared" si="64"/>
        <v>1.8611086045514962E-2</v>
      </c>
      <c r="AI424" s="64">
        <f t="shared" si="64"/>
        <v>1.5938517409814609E-2</v>
      </c>
      <c r="AJ424" s="65">
        <f t="shared" si="64"/>
        <v>5.3579377647732518E-2</v>
      </c>
      <c r="AK424" s="64">
        <f t="shared" si="64"/>
        <v>4.4596363140620224E-2</v>
      </c>
      <c r="AL424" s="64">
        <f t="shared" si="64"/>
        <v>6.4994490305904555E-3</v>
      </c>
      <c r="AM424" s="101">
        <f t="shared" si="65"/>
        <v>1.2080513947543222E-2</v>
      </c>
      <c r="AN424" s="102">
        <f t="shared" si="66"/>
        <v>6.6812644904513385E-3</v>
      </c>
      <c r="AO424" s="101">
        <f t="shared" si="67"/>
        <v>6.0334833971157934E-3</v>
      </c>
      <c r="AP424" s="102">
        <f t="shared" si="68"/>
        <v>3.2935652428536235E-3</v>
      </c>
      <c r="AQ424" s="101">
        <f t="shared" si="69"/>
        <v>6.2951865817194863E-3</v>
      </c>
      <c r="AR424" s="102">
        <f t="shared" si="63"/>
        <v>6.0875347762493447E-4</v>
      </c>
      <c r="AS424" s="101">
        <f t="shared" si="63"/>
        <v>1.1929821555063624E-2</v>
      </c>
      <c r="AT424" s="102">
        <f t="shared" si="63"/>
        <v>9.9050340126988143E-3</v>
      </c>
      <c r="AU424" s="101">
        <f t="shared" si="63"/>
        <v>5.0285812404878893E-2</v>
      </c>
      <c r="AV424" s="102">
        <f t="shared" si="63"/>
        <v>3.8301176558900737E-2</v>
      </c>
      <c r="AW424" s="102">
        <f t="shared" si="70"/>
        <v>2.2206119601833399E-2</v>
      </c>
    </row>
    <row r="425" spans="6:49" x14ac:dyDescent="0.3">
      <c r="F425" s="18">
        <v>44007</v>
      </c>
      <c r="G425" s="22">
        <v>161.64999389648401</v>
      </c>
      <c r="H425" s="26">
        <v>193.55000305175699</v>
      </c>
      <c r="I425" s="22">
        <v>323.100006103515</v>
      </c>
      <c r="J425" s="26">
        <v>189.64999389648401</v>
      </c>
      <c r="K425" s="22">
        <v>111.25</v>
      </c>
      <c r="Y425" s="94">
        <v>54</v>
      </c>
      <c r="Z425" s="18">
        <v>44005</v>
      </c>
      <c r="AA425" s="22">
        <v>157.19999694824199</v>
      </c>
      <c r="AB425" s="26">
        <v>201.64999389648401</v>
      </c>
      <c r="AC425" s="22">
        <v>332</v>
      </c>
      <c r="AD425" s="26">
        <v>187.94999694824199</v>
      </c>
      <c r="AE425" s="22">
        <v>110</v>
      </c>
      <c r="AF425" s="26">
        <v>10471</v>
      </c>
      <c r="AG425" s="64">
        <f t="shared" si="64"/>
        <v>1.635440091745009E-2</v>
      </c>
      <c r="AH425" s="65">
        <f t="shared" si="64"/>
        <v>1.8519032916179616E-2</v>
      </c>
      <c r="AI425" s="64">
        <f t="shared" si="64"/>
        <v>1.915821915493085E-2</v>
      </c>
      <c r="AJ425" s="65">
        <f t="shared" ref="AJ425:AL488" si="71">LN(AD425/AD424)</f>
        <v>5.3214926170650292E-4</v>
      </c>
      <c r="AK425" s="64">
        <f t="shared" si="71"/>
        <v>-4.5446991069467981E-4</v>
      </c>
      <c r="AL425" s="64">
        <f t="shared" si="71"/>
        <v>1.5378829285417494E-2</v>
      </c>
      <c r="AM425" s="101">
        <f t="shared" si="65"/>
        <v>2.86731217961592E-2</v>
      </c>
      <c r="AN425" s="102">
        <f t="shared" si="66"/>
        <v>1.9164632063509175E-2</v>
      </c>
      <c r="AO425" s="101">
        <f t="shared" si="67"/>
        <v>1.7379132158545241E-2</v>
      </c>
      <c r="AP425" s="102">
        <f t="shared" si="68"/>
        <v>9.959124083014673E-3</v>
      </c>
      <c r="AQ425" s="101">
        <f t="shared" si="69"/>
        <v>1.8021433129792666E-2</v>
      </c>
      <c r="AR425" s="102">
        <f t="shared" si="63"/>
        <v>-1.2318720878709111E-2</v>
      </c>
      <c r="AS425" s="101">
        <f t="shared" si="63"/>
        <v>-6.4559914732955845E-4</v>
      </c>
      <c r="AT425" s="102">
        <f t="shared" si="63"/>
        <v>1.7790869963856086E-3</v>
      </c>
      <c r="AU425" s="101">
        <f t="shared" si="63"/>
        <v>-9.4269748213081702E-3</v>
      </c>
      <c r="AV425" s="102">
        <f t="shared" si="63"/>
        <v>-1.8475903040487344E-2</v>
      </c>
      <c r="AW425" s="102">
        <f t="shared" si="70"/>
        <v>-7.8176221782897161E-3</v>
      </c>
    </row>
    <row r="426" spans="6:49" x14ac:dyDescent="0.3">
      <c r="F426" s="18">
        <v>44008</v>
      </c>
      <c r="G426" s="22">
        <v>162.14999389648401</v>
      </c>
      <c r="H426" s="26">
        <v>192.64999389648401</v>
      </c>
      <c r="I426" s="22">
        <v>323.850006103515</v>
      </c>
      <c r="J426" s="26">
        <v>198.94999694824199</v>
      </c>
      <c r="K426" s="22">
        <v>109.949996948242</v>
      </c>
      <c r="Y426" s="94">
        <v>55</v>
      </c>
      <c r="Z426" s="18">
        <v>44006</v>
      </c>
      <c r="AA426" s="22">
        <v>154.80000305175699</v>
      </c>
      <c r="AB426" s="26">
        <v>193.89999389648401</v>
      </c>
      <c r="AC426" s="22">
        <v>326.04998779296801</v>
      </c>
      <c r="AD426" s="26">
        <v>186.94999694824199</v>
      </c>
      <c r="AE426" s="22">
        <v>109.449996948242</v>
      </c>
      <c r="AF426" s="26">
        <v>10305.299805000001</v>
      </c>
      <c r="AG426" s="64">
        <f t="shared" ref="AG426:AL489" si="72">LN(AA426/AA425)</f>
        <v>-1.5384879712068108E-2</v>
      </c>
      <c r="AH426" s="65">
        <f t="shared" si="72"/>
        <v>-3.9190960280549213E-2</v>
      </c>
      <c r="AI426" s="64">
        <f t="shared" si="72"/>
        <v>-1.8084262516419206E-2</v>
      </c>
      <c r="AJ426" s="65">
        <f t="shared" si="71"/>
        <v>-5.3347686739167281E-3</v>
      </c>
      <c r="AK426" s="64">
        <f t="shared" si="71"/>
        <v>-5.0125697062124858E-3</v>
      </c>
      <c r="AL426" s="64">
        <f t="shared" si="71"/>
        <v>-1.5951224227439473E-2</v>
      </c>
      <c r="AM426" s="101">
        <f t="shared" si="65"/>
        <v>-2.9872325847260284E-2</v>
      </c>
      <c r="AN426" s="102">
        <f t="shared" si="66"/>
        <v>-2.4881749875360019E-2</v>
      </c>
      <c r="AO426" s="101">
        <f t="shared" si="67"/>
        <v>-2.2652916546703959E-2</v>
      </c>
      <c r="AP426" s="102">
        <f t="shared" si="68"/>
        <v>-1.3559669927616466E-2</v>
      </c>
      <c r="AQ426" s="101">
        <f t="shared" si="69"/>
        <v>-2.3353518872783023E-2</v>
      </c>
      <c r="AR426" s="102">
        <f t="shared" si="63"/>
        <v>1.4487446135192176E-2</v>
      </c>
      <c r="AS426" s="101">
        <f t="shared" si="63"/>
        <v>-1.4309210405189194E-2</v>
      </c>
      <c r="AT426" s="102">
        <f t="shared" si="63"/>
        <v>4.5686540302847523E-3</v>
      </c>
      <c r="AU426" s="101">
        <f t="shared" si="63"/>
        <v>8.224901253699738E-3</v>
      </c>
      <c r="AV426" s="102">
        <f t="shared" si="63"/>
        <v>1.8340949166570537E-2</v>
      </c>
      <c r="AW426" s="102">
        <f t="shared" si="70"/>
        <v>6.2625480361116021E-3</v>
      </c>
    </row>
    <row r="427" spans="6:49" x14ac:dyDescent="0.3">
      <c r="F427" s="18">
        <v>44011</v>
      </c>
      <c r="G427" s="22">
        <v>159.75</v>
      </c>
      <c r="H427" s="26">
        <v>190.69999694824199</v>
      </c>
      <c r="I427" s="22">
        <v>320.850006103515</v>
      </c>
      <c r="J427" s="26">
        <v>193.64999389648401</v>
      </c>
      <c r="K427" s="22">
        <v>107.949996948242</v>
      </c>
      <c r="Y427" s="94">
        <v>56</v>
      </c>
      <c r="Z427" s="18">
        <v>44007</v>
      </c>
      <c r="AA427" s="22">
        <v>161.64999389648401</v>
      </c>
      <c r="AB427" s="26">
        <v>193.55000305175699</v>
      </c>
      <c r="AC427" s="22">
        <v>323.100006103515</v>
      </c>
      <c r="AD427" s="26">
        <v>189.64999389648401</v>
      </c>
      <c r="AE427" s="22">
        <v>111.25</v>
      </c>
      <c r="AF427" s="26">
        <v>10288.900390999999</v>
      </c>
      <c r="AG427" s="64">
        <f t="shared" si="72"/>
        <v>4.3299485544022721E-2</v>
      </c>
      <c r="AH427" s="65">
        <f t="shared" si="72"/>
        <v>-1.8066379800206437E-3</v>
      </c>
      <c r="AI427" s="64">
        <f t="shared" si="72"/>
        <v>-9.0888146791342217E-3</v>
      </c>
      <c r="AJ427" s="65">
        <f t="shared" si="71"/>
        <v>1.4339050852658224E-2</v>
      </c>
      <c r="AK427" s="64">
        <f t="shared" si="71"/>
        <v>1.6312124960145873E-2</v>
      </c>
      <c r="AL427" s="64">
        <f t="shared" si="71"/>
        <v>-1.5926248468293904E-3</v>
      </c>
      <c r="AM427" s="101">
        <f t="shared" si="65"/>
        <v>-3.040880189966017E-3</v>
      </c>
      <c r="AN427" s="102">
        <f t="shared" si="66"/>
        <v>-4.6952426239113398E-3</v>
      </c>
      <c r="AO427" s="101">
        <f t="shared" si="67"/>
        <v>-4.3061828104254511E-3</v>
      </c>
      <c r="AP427" s="102">
        <f t="shared" si="68"/>
        <v>-2.7809797164694227E-3</v>
      </c>
      <c r="AQ427" s="101">
        <f t="shared" si="69"/>
        <v>-4.3913310184546242E-3</v>
      </c>
      <c r="AR427" s="102">
        <f t="shared" ref="AR427:AV477" si="73">AG427-AM427</f>
        <v>4.6340365733988739E-2</v>
      </c>
      <c r="AS427" s="101">
        <f t="shared" si="73"/>
        <v>2.8886046438906963E-3</v>
      </c>
      <c r="AT427" s="102">
        <f t="shared" si="73"/>
        <v>-4.7826318687087706E-3</v>
      </c>
      <c r="AU427" s="101">
        <f t="shared" si="73"/>
        <v>1.7120030569127646E-2</v>
      </c>
      <c r="AV427" s="102">
        <f t="shared" si="73"/>
        <v>2.0703455978600498E-2</v>
      </c>
      <c r="AW427" s="102">
        <f t="shared" si="70"/>
        <v>1.6453965011379763E-2</v>
      </c>
    </row>
    <row r="428" spans="6:49" x14ac:dyDescent="0.3">
      <c r="F428" s="18">
        <v>44012</v>
      </c>
      <c r="G428" s="22">
        <v>156.25</v>
      </c>
      <c r="H428" s="26">
        <v>189.350006103515</v>
      </c>
      <c r="I428" s="22">
        <v>326.70001220703102</v>
      </c>
      <c r="J428" s="26">
        <v>195.94999694824199</v>
      </c>
      <c r="K428" s="22">
        <v>106.400001525878</v>
      </c>
      <c r="Y428" s="94">
        <v>57</v>
      </c>
      <c r="Z428" s="18">
        <v>44008</v>
      </c>
      <c r="AA428" s="22">
        <v>162.14999389648401</v>
      </c>
      <c r="AB428" s="26">
        <v>192.64999389648401</v>
      </c>
      <c r="AC428" s="22">
        <v>323.850006103515</v>
      </c>
      <c r="AD428" s="26">
        <v>198.94999694824199</v>
      </c>
      <c r="AE428" s="22">
        <v>109.949996948242</v>
      </c>
      <c r="AF428" s="26">
        <v>10383</v>
      </c>
      <c r="AG428" s="64">
        <f t="shared" si="72"/>
        <v>3.0883286983129799E-3</v>
      </c>
      <c r="AH428" s="65">
        <f t="shared" si="72"/>
        <v>-4.6608534006599631E-3</v>
      </c>
      <c r="AI428" s="64">
        <f t="shared" si="72"/>
        <v>2.3185727547253305E-3</v>
      </c>
      <c r="AJ428" s="65">
        <f t="shared" si="71"/>
        <v>4.787328558176164E-2</v>
      </c>
      <c r="AK428" s="64">
        <f t="shared" si="71"/>
        <v>-1.1754231801450568E-2</v>
      </c>
      <c r="AL428" s="64">
        <f t="shared" si="71"/>
        <v>9.1041710902608677E-3</v>
      </c>
      <c r="AM428" s="101">
        <f t="shared" si="65"/>
        <v>1.6947872980540544E-2</v>
      </c>
      <c r="AN428" s="102">
        <f t="shared" si="66"/>
        <v>1.0343198315037997E-2</v>
      </c>
      <c r="AO428" s="101">
        <f t="shared" si="67"/>
        <v>9.3616730637428383E-3</v>
      </c>
      <c r="AP428" s="102">
        <f t="shared" si="68"/>
        <v>5.2488737951098766E-3</v>
      </c>
      <c r="AQ428" s="101">
        <f t="shared" si="69"/>
        <v>9.7350227171632865E-3</v>
      </c>
      <c r="AR428" s="102">
        <f t="shared" si="73"/>
        <v>-1.3859544282227564E-2</v>
      </c>
      <c r="AS428" s="101">
        <f t="shared" si="73"/>
        <v>-1.500405171569796E-2</v>
      </c>
      <c r="AT428" s="102">
        <f t="shared" si="73"/>
        <v>-7.0431003090175078E-3</v>
      </c>
      <c r="AU428" s="101">
        <f t="shared" si="73"/>
        <v>4.2624411786651765E-2</v>
      </c>
      <c r="AV428" s="102">
        <f t="shared" si="73"/>
        <v>-2.1489254518613853E-2</v>
      </c>
      <c r="AW428" s="102">
        <f t="shared" si="70"/>
        <v>-2.9543078077810246E-3</v>
      </c>
    </row>
    <row r="429" spans="6:49" x14ac:dyDescent="0.3">
      <c r="F429" s="18">
        <v>44013</v>
      </c>
      <c r="G429" s="22">
        <v>157.64999389648401</v>
      </c>
      <c r="H429" s="26">
        <v>191.44999694824199</v>
      </c>
      <c r="I429" s="22">
        <v>323.70001220703102</v>
      </c>
      <c r="J429" s="26">
        <v>198.25</v>
      </c>
      <c r="K429" s="22">
        <v>107.699996948242</v>
      </c>
      <c r="Y429" s="94">
        <v>58</v>
      </c>
      <c r="Z429" s="18">
        <v>44011</v>
      </c>
      <c r="AA429" s="22">
        <v>159.75</v>
      </c>
      <c r="AB429" s="26">
        <v>190.69999694824199</v>
      </c>
      <c r="AC429" s="22">
        <v>320.850006103515</v>
      </c>
      <c r="AD429" s="26">
        <v>193.64999389648401</v>
      </c>
      <c r="AE429" s="22">
        <v>107.949996948242</v>
      </c>
      <c r="AF429" s="26">
        <v>10312.400390999999</v>
      </c>
      <c r="AG429" s="64">
        <f t="shared" si="72"/>
        <v>-1.4911701854510401E-2</v>
      </c>
      <c r="AH429" s="65">
        <f t="shared" si="72"/>
        <v>-1.0173542786829571E-2</v>
      </c>
      <c r="AI429" s="64">
        <f t="shared" si="72"/>
        <v>-9.3067212561816805E-3</v>
      </c>
      <c r="AJ429" s="65">
        <f t="shared" si="71"/>
        <v>-2.7001147091140851E-2</v>
      </c>
      <c r="AK429" s="64">
        <f t="shared" si="71"/>
        <v>-1.8357560554189523E-2</v>
      </c>
      <c r="AL429" s="64">
        <f t="shared" si="71"/>
        <v>-6.822760761711991E-3</v>
      </c>
      <c r="AM429" s="101">
        <f t="shared" si="65"/>
        <v>-1.2814264338418591E-2</v>
      </c>
      <c r="AN429" s="102">
        <f t="shared" si="66"/>
        <v>-1.2048200511601487E-2</v>
      </c>
      <c r="AO429" s="101">
        <f t="shared" si="67"/>
        <v>-1.098900113353277E-2</v>
      </c>
      <c r="AP429" s="102">
        <f t="shared" si="68"/>
        <v>-6.7071297046668362E-3</v>
      </c>
      <c r="AQ429" s="101">
        <f t="shared" si="69"/>
        <v>-1.1298329193750171E-2</v>
      </c>
      <c r="AR429" s="102">
        <f t="shared" si="73"/>
        <v>-2.0974375160918105E-3</v>
      </c>
      <c r="AS429" s="101">
        <f t="shared" si="73"/>
        <v>1.8746577247719162E-3</v>
      </c>
      <c r="AT429" s="102">
        <f t="shared" si="73"/>
        <v>1.6822798773510894E-3</v>
      </c>
      <c r="AU429" s="101">
        <f t="shared" si="73"/>
        <v>-2.0294017386474017E-2</v>
      </c>
      <c r="AV429" s="102">
        <f t="shared" si="73"/>
        <v>-7.0592313604393511E-3</v>
      </c>
      <c r="AW429" s="102">
        <f t="shared" si="70"/>
        <v>-5.1787497321764348E-3</v>
      </c>
    </row>
    <row r="430" spans="6:49" x14ac:dyDescent="0.3">
      <c r="F430" s="18">
        <v>44014</v>
      </c>
      <c r="G430" s="22">
        <v>158.19999694824199</v>
      </c>
      <c r="H430" s="26">
        <v>194.44999694824199</v>
      </c>
      <c r="I430" s="22">
        <v>334.89999389648398</v>
      </c>
      <c r="J430" s="26">
        <v>196.44999694824199</v>
      </c>
      <c r="K430" s="22">
        <v>106.400001525878</v>
      </c>
      <c r="Y430" s="94">
        <v>59</v>
      </c>
      <c r="Z430" s="18">
        <v>44012</v>
      </c>
      <c r="AA430" s="22">
        <v>156.25</v>
      </c>
      <c r="AB430" s="26">
        <v>189.350006103515</v>
      </c>
      <c r="AC430" s="22">
        <v>326.70001220703102</v>
      </c>
      <c r="AD430" s="26">
        <v>195.94999694824199</v>
      </c>
      <c r="AE430" s="22">
        <v>106.400001525878</v>
      </c>
      <c r="AF430" s="26">
        <v>10302.099609000001</v>
      </c>
      <c r="AG430" s="64">
        <f t="shared" si="72"/>
        <v>-2.2152804641133287E-2</v>
      </c>
      <c r="AH430" s="65">
        <f t="shared" si="72"/>
        <v>-7.1043100216063495E-3</v>
      </c>
      <c r="AI430" s="64">
        <f t="shared" si="72"/>
        <v>1.8068612752194645E-2</v>
      </c>
      <c r="AJ430" s="65">
        <f t="shared" si="71"/>
        <v>1.180713462899829E-2</v>
      </c>
      <c r="AK430" s="64">
        <f t="shared" si="71"/>
        <v>-1.4462537442206881E-2</v>
      </c>
      <c r="AL430" s="64">
        <f t="shared" si="71"/>
        <v>-9.9937256371196697E-4</v>
      </c>
      <c r="AM430" s="101">
        <f t="shared" si="65"/>
        <v>-1.9322890263302108E-3</v>
      </c>
      <c r="AN430" s="102">
        <f t="shared" si="66"/>
        <v>-3.861199469865244E-3</v>
      </c>
      <c r="AO430" s="101">
        <f t="shared" si="67"/>
        <v>-3.5481533266101422E-3</v>
      </c>
      <c r="AP430" s="102">
        <f t="shared" si="68"/>
        <v>-2.3356380499686118E-3</v>
      </c>
      <c r="AQ430" s="101">
        <f t="shared" si="69"/>
        <v>-3.6078729011766266E-3</v>
      </c>
      <c r="AR430" s="102">
        <f t="shared" si="73"/>
        <v>-2.0220515614803078E-2</v>
      </c>
      <c r="AS430" s="101">
        <f t="shared" si="73"/>
        <v>-3.2431105517411055E-3</v>
      </c>
      <c r="AT430" s="102">
        <f t="shared" si="73"/>
        <v>2.1616766078804788E-2</v>
      </c>
      <c r="AU430" s="101">
        <f t="shared" si="73"/>
        <v>1.4142772678966901E-2</v>
      </c>
      <c r="AV430" s="102">
        <f t="shared" si="73"/>
        <v>-1.0854664541030255E-2</v>
      </c>
      <c r="AW430" s="102">
        <f t="shared" si="70"/>
        <v>2.8824961003945035E-4</v>
      </c>
    </row>
    <row r="431" spans="6:49" x14ac:dyDescent="0.3">
      <c r="F431" s="18">
        <v>44015</v>
      </c>
      <c r="G431" s="22">
        <v>160</v>
      </c>
      <c r="H431" s="26">
        <v>190.94999694824199</v>
      </c>
      <c r="I431" s="22">
        <v>329.89999389648398</v>
      </c>
      <c r="J431" s="26">
        <v>195.14999389648401</v>
      </c>
      <c r="K431" s="22">
        <v>106.449996948242</v>
      </c>
      <c r="Y431" s="94">
        <v>60</v>
      </c>
      <c r="Z431" s="18">
        <v>44013</v>
      </c>
      <c r="AA431" s="22">
        <v>157.64999389648401</v>
      </c>
      <c r="AB431" s="26">
        <v>191.44999694824199</v>
      </c>
      <c r="AC431" s="22">
        <v>323.70001220703102</v>
      </c>
      <c r="AD431" s="26">
        <v>198.25</v>
      </c>
      <c r="AE431" s="22">
        <v>107.699996948242</v>
      </c>
      <c r="AF431" s="26">
        <v>10430.049805000001</v>
      </c>
      <c r="AG431" s="64">
        <f t="shared" si="72"/>
        <v>8.9200586589477989E-3</v>
      </c>
      <c r="AH431" s="65">
        <f t="shared" si="72"/>
        <v>1.102947540122752E-2</v>
      </c>
      <c r="AI431" s="64">
        <f t="shared" si="72"/>
        <v>-9.2251573285361804E-3</v>
      </c>
      <c r="AJ431" s="65">
        <f t="shared" si="71"/>
        <v>1.1669351443483933E-2</v>
      </c>
      <c r="AK431" s="64">
        <f t="shared" si="71"/>
        <v>1.2143964578111066E-2</v>
      </c>
      <c r="AL431" s="64">
        <f t="shared" si="71"/>
        <v>1.2343324173172269E-2</v>
      </c>
      <c r="AM431" s="101">
        <f t="shared" si="65"/>
        <v>2.3000772543791796E-2</v>
      </c>
      <c r="AN431" s="102">
        <f t="shared" si="66"/>
        <v>1.4897067774272476E-2</v>
      </c>
      <c r="AO431" s="101">
        <f t="shared" si="67"/>
        <v>1.3500508445101329E-2</v>
      </c>
      <c r="AP431" s="102">
        <f t="shared" si="68"/>
        <v>7.6804360040487003E-3</v>
      </c>
      <c r="AQ431" s="101">
        <f t="shared" si="69"/>
        <v>1.4012698249362949E-2</v>
      </c>
      <c r="AR431" s="102">
        <f t="shared" si="73"/>
        <v>-1.4080713884843997E-2</v>
      </c>
      <c r="AS431" s="101">
        <f t="shared" si="73"/>
        <v>-3.8675923730449556E-3</v>
      </c>
      <c r="AT431" s="102">
        <f t="shared" si="73"/>
        <v>-2.2725665773637507E-2</v>
      </c>
      <c r="AU431" s="101">
        <f t="shared" si="73"/>
        <v>3.988915439435233E-3</v>
      </c>
      <c r="AV431" s="102">
        <f t="shared" si="73"/>
        <v>-1.8687336712518831E-3</v>
      </c>
      <c r="AW431" s="102">
        <f t="shared" si="70"/>
        <v>-7.7107580526686219E-3</v>
      </c>
    </row>
    <row r="432" spans="6:49" x14ac:dyDescent="0.3">
      <c r="F432" s="18">
        <v>44018</v>
      </c>
      <c r="G432" s="22">
        <v>164.19999694824199</v>
      </c>
      <c r="H432" s="26">
        <v>193.75</v>
      </c>
      <c r="I432" s="22">
        <v>338.89999389648398</v>
      </c>
      <c r="J432" s="26">
        <v>194.30000305175699</v>
      </c>
      <c r="K432" s="22">
        <v>110.25</v>
      </c>
      <c r="Y432" s="94">
        <v>61</v>
      </c>
      <c r="Z432" s="18">
        <v>44014</v>
      </c>
      <c r="AA432" s="22">
        <v>158.19999694824199</v>
      </c>
      <c r="AB432" s="26">
        <v>194.44999694824199</v>
      </c>
      <c r="AC432" s="22">
        <v>334.89999389648398</v>
      </c>
      <c r="AD432" s="26">
        <v>196.44999694824199</v>
      </c>
      <c r="AE432" s="22">
        <v>106.400001525878</v>
      </c>
      <c r="AF432" s="26">
        <v>10551.700194999999</v>
      </c>
      <c r="AG432" s="64">
        <f t="shared" si="72"/>
        <v>3.4826887675889324E-3</v>
      </c>
      <c r="AH432" s="65">
        <f t="shared" si="72"/>
        <v>1.5548382924380835E-2</v>
      </c>
      <c r="AI432" s="64">
        <f t="shared" si="72"/>
        <v>3.401476293213055E-2</v>
      </c>
      <c r="AJ432" s="65">
        <f t="shared" si="71"/>
        <v>-9.1209300450166442E-3</v>
      </c>
      <c r="AK432" s="64">
        <f t="shared" si="71"/>
        <v>-1.2143964578111142E-2</v>
      </c>
      <c r="AL432" s="64">
        <f t="shared" si="71"/>
        <v>1.1595958692959749E-2</v>
      </c>
      <c r="AM432" s="101">
        <f t="shared" si="65"/>
        <v>2.1604195082654508E-2</v>
      </c>
      <c r="AN432" s="102">
        <f t="shared" si="66"/>
        <v>1.3846359534152228E-2</v>
      </c>
      <c r="AO432" s="101">
        <f t="shared" si="67"/>
        <v>1.2545560465449402E-2</v>
      </c>
      <c r="AP432" s="102">
        <f t="shared" si="68"/>
        <v>7.1194048914602235E-3</v>
      </c>
      <c r="AQ432" s="101">
        <f t="shared" si="69"/>
        <v>1.3025715866473454E-2</v>
      </c>
      <c r="AR432" s="102">
        <f t="shared" si="73"/>
        <v>-1.8121506315065577E-2</v>
      </c>
      <c r="AS432" s="101">
        <f t="shared" si="73"/>
        <v>1.7020233902286068E-3</v>
      </c>
      <c r="AT432" s="102">
        <f t="shared" si="73"/>
        <v>2.1469202466681148E-2</v>
      </c>
      <c r="AU432" s="101">
        <f t="shared" si="73"/>
        <v>-1.6240334936476867E-2</v>
      </c>
      <c r="AV432" s="102">
        <f t="shared" si="73"/>
        <v>-2.5169680444584598E-2</v>
      </c>
      <c r="AW432" s="102">
        <f t="shared" si="70"/>
        <v>-7.272059167843457E-3</v>
      </c>
    </row>
    <row r="433" spans="6:49" x14ac:dyDescent="0.3">
      <c r="F433" s="18">
        <v>44019</v>
      </c>
      <c r="G433" s="22">
        <v>168.14999389648401</v>
      </c>
      <c r="H433" s="26">
        <v>190.850006103515</v>
      </c>
      <c r="I433" s="22">
        <v>330.29998779296801</v>
      </c>
      <c r="J433" s="26">
        <v>196.39999389648401</v>
      </c>
      <c r="K433" s="22">
        <v>107.59999847412099</v>
      </c>
      <c r="Y433" s="94">
        <v>62</v>
      </c>
      <c r="Z433" s="18">
        <v>44015</v>
      </c>
      <c r="AA433" s="22">
        <v>160</v>
      </c>
      <c r="AB433" s="26">
        <v>190.94999694824199</v>
      </c>
      <c r="AC433" s="22">
        <v>329.89999389648398</v>
      </c>
      <c r="AD433" s="26">
        <v>195.14999389648401</v>
      </c>
      <c r="AE433" s="22">
        <v>106.449996948242</v>
      </c>
      <c r="AF433" s="26">
        <v>10607.349609000001</v>
      </c>
      <c r="AG433" s="64">
        <f t="shared" si="72"/>
        <v>1.1313779190779321E-2</v>
      </c>
      <c r="AH433" s="65">
        <f t="shared" si="72"/>
        <v>-1.8163447217898379E-2</v>
      </c>
      <c r="AI433" s="64">
        <f t="shared" si="72"/>
        <v>-1.5042401841841633E-2</v>
      </c>
      <c r="AJ433" s="65">
        <f t="shared" si="71"/>
        <v>-6.6394681193408288E-3</v>
      </c>
      <c r="AK433" s="64">
        <f t="shared" si="71"/>
        <v>4.697714225215927E-4</v>
      </c>
      <c r="AL433" s="64">
        <f t="shared" si="71"/>
        <v>5.2601173330845408E-3</v>
      </c>
      <c r="AM433" s="101">
        <f t="shared" si="65"/>
        <v>9.7646152855959227E-3</v>
      </c>
      <c r="AN433" s="102">
        <f t="shared" si="66"/>
        <v>4.9389094295226605E-3</v>
      </c>
      <c r="AO433" s="101">
        <f t="shared" si="67"/>
        <v>4.4499244397027075E-3</v>
      </c>
      <c r="AP433" s="102">
        <f t="shared" si="68"/>
        <v>2.3632257242017932E-3</v>
      </c>
      <c r="AQ433" s="101">
        <f t="shared" si="69"/>
        <v>4.6585060226347359E-3</v>
      </c>
      <c r="AR433" s="102">
        <f t="shared" si="73"/>
        <v>1.549163905183398E-3</v>
      </c>
      <c r="AS433" s="101">
        <f t="shared" si="73"/>
        <v>-2.3102356647421038E-2</v>
      </c>
      <c r="AT433" s="102">
        <f t="shared" si="73"/>
        <v>-1.9492326281544341E-2</v>
      </c>
      <c r="AU433" s="101">
        <f t="shared" si="73"/>
        <v>-9.002693843542622E-3</v>
      </c>
      <c r="AV433" s="102">
        <f t="shared" si="73"/>
        <v>-4.1887346001131427E-3</v>
      </c>
      <c r="AW433" s="102">
        <f t="shared" si="70"/>
        <v>-1.084738949348755E-2</v>
      </c>
    </row>
    <row r="434" spans="6:49" x14ac:dyDescent="0.3">
      <c r="F434" s="18">
        <v>44020</v>
      </c>
      <c r="G434" s="22">
        <v>163</v>
      </c>
      <c r="H434" s="26">
        <v>195.350006103515</v>
      </c>
      <c r="I434" s="22">
        <v>334.20001220703102</v>
      </c>
      <c r="J434" s="26">
        <v>190.850006103515</v>
      </c>
      <c r="K434" s="22">
        <v>110.400001525878</v>
      </c>
      <c r="Y434" s="94">
        <v>63</v>
      </c>
      <c r="Z434" s="18">
        <v>44018</v>
      </c>
      <c r="AA434" s="22">
        <v>164.19999694824199</v>
      </c>
      <c r="AB434" s="26">
        <v>193.75</v>
      </c>
      <c r="AC434" s="22">
        <v>338.89999389648398</v>
      </c>
      <c r="AD434" s="26">
        <v>194.30000305175699</v>
      </c>
      <c r="AE434" s="22">
        <v>110.25</v>
      </c>
      <c r="AF434" s="26">
        <v>10763.650390999999</v>
      </c>
      <c r="AG434" s="64">
        <f t="shared" si="72"/>
        <v>2.5911363198885578E-2</v>
      </c>
      <c r="AH434" s="65">
        <f t="shared" si="72"/>
        <v>1.4557070543905787E-2</v>
      </c>
      <c r="AI434" s="64">
        <f t="shared" si="72"/>
        <v>2.6915500869794662E-2</v>
      </c>
      <c r="AJ434" s="65">
        <f t="shared" si="71"/>
        <v>-4.3650902607877701E-3</v>
      </c>
      <c r="AK434" s="64">
        <f t="shared" si="71"/>
        <v>3.5075151655931273E-2</v>
      </c>
      <c r="AL434" s="64">
        <f t="shared" si="71"/>
        <v>1.4627632673481319E-2</v>
      </c>
      <c r="AM434" s="101">
        <f t="shared" si="65"/>
        <v>2.7269385224308929E-2</v>
      </c>
      <c r="AN434" s="102">
        <f t="shared" si="66"/>
        <v>1.8108537701367496E-2</v>
      </c>
      <c r="AO434" s="101">
        <f t="shared" si="67"/>
        <v>1.6419288941427645E-2</v>
      </c>
      <c r="AP434" s="102">
        <f t="shared" si="68"/>
        <v>9.3952170226465591E-3</v>
      </c>
      <c r="AQ434" s="101">
        <f t="shared" si="69"/>
        <v>1.7029391295245465E-2</v>
      </c>
      <c r="AR434" s="102">
        <f t="shared" si="73"/>
        <v>-1.3580220254233513E-3</v>
      </c>
      <c r="AS434" s="101">
        <f t="shared" si="73"/>
        <v>-3.5514671574617095E-3</v>
      </c>
      <c r="AT434" s="102">
        <f t="shared" si="73"/>
        <v>1.0496211928367017E-2</v>
      </c>
      <c r="AU434" s="101">
        <f t="shared" si="73"/>
        <v>-1.3760307283434329E-2</v>
      </c>
      <c r="AV434" s="102">
        <f t="shared" si="73"/>
        <v>1.8045760360685809E-2</v>
      </c>
      <c r="AW434" s="102">
        <f t="shared" si="70"/>
        <v>1.9744351645466871E-3</v>
      </c>
    </row>
    <row r="435" spans="6:49" x14ac:dyDescent="0.3">
      <c r="F435" s="18">
        <v>44021</v>
      </c>
      <c r="G435" s="22">
        <v>162.75</v>
      </c>
      <c r="H435" s="26">
        <v>197.44999694824199</v>
      </c>
      <c r="I435" s="22">
        <v>344.5</v>
      </c>
      <c r="J435" s="26">
        <v>192.69999694824199</v>
      </c>
      <c r="K435" s="22">
        <v>112</v>
      </c>
      <c r="Y435" s="94">
        <v>64</v>
      </c>
      <c r="Z435" s="18">
        <v>44019</v>
      </c>
      <c r="AA435" s="22">
        <v>168.14999389648401</v>
      </c>
      <c r="AB435" s="26">
        <v>190.850006103515</v>
      </c>
      <c r="AC435" s="22">
        <v>330.29998779296801</v>
      </c>
      <c r="AD435" s="26">
        <v>196.39999389648401</v>
      </c>
      <c r="AE435" s="22">
        <v>107.59999847412099</v>
      </c>
      <c r="AF435" s="26">
        <v>10799.650390999999</v>
      </c>
      <c r="AG435" s="64">
        <f t="shared" si="72"/>
        <v>2.3771223455522104E-2</v>
      </c>
      <c r="AH435" s="65">
        <f t="shared" si="72"/>
        <v>-1.5080857061526539E-2</v>
      </c>
      <c r="AI435" s="64">
        <f t="shared" si="72"/>
        <v>-2.5703765163885905E-2</v>
      </c>
      <c r="AJ435" s="65">
        <f t="shared" si="71"/>
        <v>1.0749992753587569E-2</v>
      </c>
      <c r="AK435" s="64">
        <f t="shared" si="71"/>
        <v>-2.4329880780303081E-2</v>
      </c>
      <c r="AL435" s="64">
        <f t="shared" si="71"/>
        <v>3.339009533920531E-3</v>
      </c>
      <c r="AM435" s="101">
        <f t="shared" si="65"/>
        <v>6.1747038918229758E-3</v>
      </c>
      <c r="AN435" s="102">
        <f t="shared" si="66"/>
        <v>2.2380571046776484E-3</v>
      </c>
      <c r="AO435" s="101">
        <f t="shared" si="67"/>
        <v>1.995224483553327E-3</v>
      </c>
      <c r="AP435" s="102">
        <f t="shared" si="68"/>
        <v>9.2109162180666602E-4</v>
      </c>
      <c r="AQ435" s="101">
        <f t="shared" si="69"/>
        <v>2.1214614258367758E-3</v>
      </c>
      <c r="AR435" s="102">
        <f t="shared" si="73"/>
        <v>1.7596519563699127E-2</v>
      </c>
      <c r="AS435" s="101">
        <f t="shared" si="73"/>
        <v>-1.7318914166204187E-2</v>
      </c>
      <c r="AT435" s="102">
        <f t="shared" si="73"/>
        <v>-2.7698989647439231E-2</v>
      </c>
      <c r="AU435" s="101">
        <f t="shared" si="73"/>
        <v>9.8289011317809032E-3</v>
      </c>
      <c r="AV435" s="102">
        <f t="shared" si="73"/>
        <v>-2.6451342206139858E-2</v>
      </c>
      <c r="AW435" s="102">
        <f t="shared" si="70"/>
        <v>-8.8087650648606495E-3</v>
      </c>
    </row>
    <row r="436" spans="6:49" x14ac:dyDescent="0.3">
      <c r="F436" s="18">
        <v>44022</v>
      </c>
      <c r="G436" s="22">
        <v>159.69999694824199</v>
      </c>
      <c r="H436" s="26">
        <v>193.30000305175699</v>
      </c>
      <c r="I436" s="22">
        <v>338.70001220703102</v>
      </c>
      <c r="J436" s="26">
        <v>189.19999694824199</v>
      </c>
      <c r="K436" s="22">
        <v>110.34999847412099</v>
      </c>
      <c r="Y436" s="94">
        <v>65</v>
      </c>
      <c r="Z436" s="18">
        <v>44020</v>
      </c>
      <c r="AA436" s="22">
        <v>163</v>
      </c>
      <c r="AB436" s="26">
        <v>195.350006103515</v>
      </c>
      <c r="AC436" s="22">
        <v>334.20001220703102</v>
      </c>
      <c r="AD436" s="26">
        <v>190.850006103515</v>
      </c>
      <c r="AE436" s="22">
        <v>110.400001525878</v>
      </c>
      <c r="AF436" s="26">
        <v>10705.75</v>
      </c>
      <c r="AG436" s="64">
        <f t="shared" si="72"/>
        <v>-3.1106201081472239E-2</v>
      </c>
      <c r="AH436" s="65">
        <f t="shared" si="72"/>
        <v>2.3305041573147153E-2</v>
      </c>
      <c r="AI436" s="64">
        <f t="shared" si="72"/>
        <v>1.173835724808292E-2</v>
      </c>
      <c r="AJ436" s="65">
        <f t="shared" si="71"/>
        <v>-2.8665553671469775E-2</v>
      </c>
      <c r="AK436" s="64">
        <f t="shared" si="71"/>
        <v>2.5689514117701245E-2</v>
      </c>
      <c r="AL436" s="64">
        <f t="shared" si="71"/>
        <v>-8.7327820957128904E-3</v>
      </c>
      <c r="AM436" s="101">
        <f t="shared" si="65"/>
        <v>-1.6383458816866415E-2</v>
      </c>
      <c r="AN436" s="102">
        <f t="shared" si="66"/>
        <v>-1.4733466566262635E-2</v>
      </c>
      <c r="AO436" s="101">
        <f t="shared" si="67"/>
        <v>-1.3429535333048619E-2</v>
      </c>
      <c r="AP436" s="102">
        <f t="shared" si="68"/>
        <v>-8.140941437284643E-3</v>
      </c>
      <c r="AQ436" s="101">
        <f t="shared" si="69"/>
        <v>-1.3820732833621145E-2</v>
      </c>
      <c r="AR436" s="102">
        <f t="shared" si="73"/>
        <v>-1.4722742264605824E-2</v>
      </c>
      <c r="AS436" s="101">
        <f t="shared" si="73"/>
        <v>3.8038508139409788E-2</v>
      </c>
      <c r="AT436" s="102">
        <f t="shared" si="73"/>
        <v>2.5167892581131539E-2</v>
      </c>
      <c r="AU436" s="101">
        <f t="shared" si="73"/>
        <v>-2.0524612234185134E-2</v>
      </c>
      <c r="AV436" s="102">
        <f t="shared" si="73"/>
        <v>3.9510246951322388E-2</v>
      </c>
      <c r="AW436" s="102">
        <f t="shared" si="70"/>
        <v>1.3493858634614553E-2</v>
      </c>
    </row>
    <row r="437" spans="6:49" x14ac:dyDescent="0.3">
      <c r="F437" s="18">
        <v>44025</v>
      </c>
      <c r="G437" s="22">
        <v>156.05000305175699</v>
      </c>
      <c r="H437" s="26">
        <v>198.39999389648401</v>
      </c>
      <c r="I437" s="22">
        <v>342.100006103515</v>
      </c>
      <c r="J437" s="26">
        <v>195.05000305175699</v>
      </c>
      <c r="K437" s="22">
        <v>112.400001525878</v>
      </c>
      <c r="Y437" s="94">
        <v>66</v>
      </c>
      <c r="Z437" s="18">
        <v>44021</v>
      </c>
      <c r="AA437" s="22">
        <v>162.75</v>
      </c>
      <c r="AB437" s="26">
        <v>197.44999694824199</v>
      </c>
      <c r="AC437" s="22">
        <v>344.5</v>
      </c>
      <c r="AD437" s="26">
        <v>192.69999694824199</v>
      </c>
      <c r="AE437" s="22">
        <v>112</v>
      </c>
      <c r="AF437" s="26">
        <v>10813.450194999999</v>
      </c>
      <c r="AG437" s="64">
        <f t="shared" si="72"/>
        <v>-1.5349197180837017E-3</v>
      </c>
      <c r="AH437" s="65">
        <f t="shared" si="72"/>
        <v>1.0692519531728983E-2</v>
      </c>
      <c r="AI437" s="64">
        <f t="shared" si="72"/>
        <v>3.0354437766295494E-2</v>
      </c>
      <c r="AJ437" s="65">
        <f t="shared" si="71"/>
        <v>9.6467484115562441E-3</v>
      </c>
      <c r="AK437" s="64">
        <f t="shared" si="71"/>
        <v>1.438872363074107E-2</v>
      </c>
      <c r="AL437" s="64">
        <f t="shared" si="71"/>
        <v>1.0009767396397423E-2</v>
      </c>
      <c r="AM437" s="101">
        <f t="shared" si="65"/>
        <v>1.8640131217674882E-2</v>
      </c>
      <c r="AN437" s="102">
        <f t="shared" si="66"/>
        <v>1.1616360544593423E-2</v>
      </c>
      <c r="AO437" s="101">
        <f t="shared" si="67"/>
        <v>1.0518800849039316E-2</v>
      </c>
      <c r="AP437" s="102">
        <f t="shared" si="68"/>
        <v>5.9286853687503041E-3</v>
      </c>
      <c r="AQ437" s="101">
        <f t="shared" si="69"/>
        <v>1.0930967169819061E-2</v>
      </c>
      <c r="AR437" s="102">
        <f t="shared" si="73"/>
        <v>-2.0175050935758585E-2</v>
      </c>
      <c r="AS437" s="101">
        <f t="shared" si="73"/>
        <v>-9.2384101286444031E-4</v>
      </c>
      <c r="AT437" s="102">
        <f t="shared" si="73"/>
        <v>1.9835636917256178E-2</v>
      </c>
      <c r="AU437" s="101">
        <f t="shared" si="73"/>
        <v>3.71806304280594E-3</v>
      </c>
      <c r="AV437" s="102">
        <f t="shared" si="73"/>
        <v>3.4577564609220082E-3</v>
      </c>
      <c r="AW437" s="102">
        <f t="shared" si="70"/>
        <v>1.18251289447222E-3</v>
      </c>
    </row>
    <row r="438" spans="6:49" x14ac:dyDescent="0.3">
      <c r="F438" s="18">
        <v>44026</v>
      </c>
      <c r="G438" s="22">
        <v>149.75</v>
      </c>
      <c r="H438" s="26">
        <v>194.05000305175699</v>
      </c>
      <c r="I438" s="22">
        <v>336.64999389648398</v>
      </c>
      <c r="J438" s="26">
        <v>191.600006103515</v>
      </c>
      <c r="K438" s="22">
        <v>108.900001525878</v>
      </c>
      <c r="Y438" s="94">
        <v>67</v>
      </c>
      <c r="Z438" s="18">
        <v>44022</v>
      </c>
      <c r="AA438" s="22">
        <v>159.69999694824199</v>
      </c>
      <c r="AB438" s="26">
        <v>193.30000305175699</v>
      </c>
      <c r="AC438" s="22">
        <v>338.70001220703102</v>
      </c>
      <c r="AD438" s="26">
        <v>189.19999694824199</v>
      </c>
      <c r="AE438" s="22">
        <v>110.34999847412099</v>
      </c>
      <c r="AF438" s="26">
        <v>10768.049805000001</v>
      </c>
      <c r="AG438" s="64">
        <f t="shared" si="72"/>
        <v>-1.8918244977029593E-2</v>
      </c>
      <c r="AH438" s="65">
        <f t="shared" si="72"/>
        <v>-2.124197027484908E-2</v>
      </c>
      <c r="AI438" s="64">
        <f t="shared" si="72"/>
        <v>-1.697929458915225E-2</v>
      </c>
      <c r="AJ438" s="65">
        <f t="shared" si="71"/>
        <v>-1.8329919095507522E-2</v>
      </c>
      <c r="AK438" s="64">
        <f t="shared" si="71"/>
        <v>-1.484175241997952E-2</v>
      </c>
      <c r="AL438" s="64">
        <f t="shared" si="71"/>
        <v>-4.2073495329172442E-3</v>
      </c>
      <c r="AM438" s="101">
        <f t="shared" si="65"/>
        <v>-7.9269308042266371E-3</v>
      </c>
      <c r="AN438" s="102">
        <f t="shared" si="66"/>
        <v>-8.3712389684804066E-3</v>
      </c>
      <c r="AO438" s="101">
        <f t="shared" si="67"/>
        <v>-7.6471533562092828E-3</v>
      </c>
      <c r="AP438" s="102">
        <f t="shared" si="68"/>
        <v>-4.7437970241824955E-3</v>
      </c>
      <c r="AQ438" s="101">
        <f t="shared" si="69"/>
        <v>-7.8443767766573375E-3</v>
      </c>
      <c r="AR438" s="102">
        <f t="shared" si="73"/>
        <v>-1.0991314172802956E-2</v>
      </c>
      <c r="AS438" s="101">
        <f t="shared" si="73"/>
        <v>-1.2870731306368673E-2</v>
      </c>
      <c r="AT438" s="102">
        <f t="shared" si="73"/>
        <v>-9.3321412329429674E-3</v>
      </c>
      <c r="AU438" s="101">
        <f t="shared" si="73"/>
        <v>-1.3586122071325027E-2</v>
      </c>
      <c r="AV438" s="102">
        <f t="shared" si="73"/>
        <v>-6.9973756433221821E-3</v>
      </c>
      <c r="AW438" s="102">
        <f t="shared" si="70"/>
        <v>-1.075553688535236E-2</v>
      </c>
    </row>
    <row r="439" spans="6:49" x14ac:dyDescent="0.3">
      <c r="F439" s="18">
        <v>44027</v>
      </c>
      <c r="G439" s="22">
        <v>147.75</v>
      </c>
      <c r="H439" s="26">
        <v>194.89999389648401</v>
      </c>
      <c r="I439" s="22">
        <v>339.29998779296801</v>
      </c>
      <c r="J439" s="26">
        <v>187.19999694824199</v>
      </c>
      <c r="K439" s="22">
        <v>109.09999847412099</v>
      </c>
      <c r="Y439" s="94">
        <v>68</v>
      </c>
      <c r="Z439" s="18">
        <v>44025</v>
      </c>
      <c r="AA439" s="22">
        <v>156.05000305175699</v>
      </c>
      <c r="AB439" s="26">
        <v>198.39999389648401</v>
      </c>
      <c r="AC439" s="22">
        <v>342.100006103515</v>
      </c>
      <c r="AD439" s="26">
        <v>195.05000305175699</v>
      </c>
      <c r="AE439" s="22">
        <v>112.400001525878</v>
      </c>
      <c r="AF439" s="26">
        <v>10802.700194999999</v>
      </c>
      <c r="AG439" s="64">
        <f t="shared" si="72"/>
        <v>-2.3120547838583992E-2</v>
      </c>
      <c r="AH439" s="65">
        <f t="shared" si="72"/>
        <v>2.604176208512534E-2</v>
      </c>
      <c r="AI439" s="64">
        <f t="shared" si="72"/>
        <v>9.9883139603162453E-3</v>
      </c>
      <c r="AJ439" s="65">
        <f t="shared" si="71"/>
        <v>3.0451311110710932E-2</v>
      </c>
      <c r="AK439" s="64">
        <f t="shared" si="71"/>
        <v>1.8406832159902541E-2</v>
      </c>
      <c r="AL439" s="64">
        <f t="shared" si="71"/>
        <v>3.2127227661452162E-3</v>
      </c>
      <c r="AM439" s="101">
        <f t="shared" si="65"/>
        <v>5.9387159338767093E-3</v>
      </c>
      <c r="AN439" s="102">
        <f t="shared" si="66"/>
        <v>2.0605127157102276E-3</v>
      </c>
      <c r="AO439" s="101">
        <f t="shared" si="67"/>
        <v>1.8338612724648025E-3</v>
      </c>
      <c r="AP439" s="102">
        <f t="shared" si="68"/>
        <v>8.2629087477451685E-4</v>
      </c>
      <c r="AQ439" s="101">
        <f t="shared" si="69"/>
        <v>1.9546851720675371E-3</v>
      </c>
      <c r="AR439" s="102">
        <f t="shared" si="73"/>
        <v>-2.9059263772460701E-2</v>
      </c>
      <c r="AS439" s="101">
        <f t="shared" si="73"/>
        <v>2.3981249369415113E-2</v>
      </c>
      <c r="AT439" s="102">
        <f t="shared" si="73"/>
        <v>8.154452687851442E-3</v>
      </c>
      <c r="AU439" s="101">
        <f t="shared" si="73"/>
        <v>2.9625020235936415E-2</v>
      </c>
      <c r="AV439" s="102">
        <f t="shared" si="73"/>
        <v>1.6452146987835002E-2</v>
      </c>
      <c r="AW439" s="102">
        <f t="shared" si="70"/>
        <v>9.8307211017154544E-3</v>
      </c>
    </row>
    <row r="440" spans="6:49" x14ac:dyDescent="0.3">
      <c r="F440" s="18">
        <v>44028</v>
      </c>
      <c r="G440" s="22">
        <v>148.89999389648401</v>
      </c>
      <c r="H440" s="26">
        <v>201.14999389648401</v>
      </c>
      <c r="I440" s="22">
        <v>341.64999389648398</v>
      </c>
      <c r="J440" s="26">
        <v>188.30000305175699</v>
      </c>
      <c r="K440" s="22">
        <v>108.900001525878</v>
      </c>
      <c r="Y440" s="94">
        <v>69</v>
      </c>
      <c r="Z440" s="18">
        <v>44026</v>
      </c>
      <c r="AA440" s="22">
        <v>149.75</v>
      </c>
      <c r="AB440" s="26">
        <v>194.05000305175699</v>
      </c>
      <c r="AC440" s="22">
        <v>336.64999389648398</v>
      </c>
      <c r="AD440" s="26">
        <v>191.600006103515</v>
      </c>
      <c r="AE440" s="22">
        <v>108.900001525878</v>
      </c>
      <c r="AF440" s="26">
        <v>10607.349609000001</v>
      </c>
      <c r="AG440" s="64">
        <f t="shared" si="72"/>
        <v>-4.1209251277506305E-2</v>
      </c>
      <c r="AH440" s="65">
        <f t="shared" si="72"/>
        <v>-2.2169290545514416E-2</v>
      </c>
      <c r="AI440" s="64">
        <f t="shared" si="72"/>
        <v>-1.6059312963740489E-2</v>
      </c>
      <c r="AJ440" s="65">
        <f t="shared" si="71"/>
        <v>-1.7846054206423552E-2</v>
      </c>
      <c r="AK440" s="64">
        <f t="shared" si="71"/>
        <v>-3.1633907084367481E-2</v>
      </c>
      <c r="AL440" s="64">
        <f t="shared" si="71"/>
        <v>-1.8249000741314265E-2</v>
      </c>
      <c r="AM440" s="101">
        <f t="shared" si="65"/>
        <v>-3.4166105764812313E-2</v>
      </c>
      <c r="AN440" s="102">
        <f t="shared" si="66"/>
        <v>-2.8112154250467748E-2</v>
      </c>
      <c r="AO440" s="101">
        <f t="shared" si="67"/>
        <v>-2.5588905828671366E-2</v>
      </c>
      <c r="AP440" s="102">
        <f t="shared" si="68"/>
        <v>-1.5284561092903192E-2</v>
      </c>
      <c r="AQ440" s="101">
        <f t="shared" si="69"/>
        <v>-2.6387997985153549E-2</v>
      </c>
      <c r="AR440" s="102">
        <f t="shared" si="73"/>
        <v>-7.0431455126939921E-3</v>
      </c>
      <c r="AS440" s="101">
        <f t="shared" si="73"/>
        <v>5.9428637049533314E-3</v>
      </c>
      <c r="AT440" s="102">
        <f t="shared" si="73"/>
        <v>9.5295928649308768E-3</v>
      </c>
      <c r="AU440" s="101">
        <f t="shared" si="73"/>
        <v>-2.5614931135203595E-3</v>
      </c>
      <c r="AV440" s="102">
        <f t="shared" si="73"/>
        <v>-5.2459090992139322E-3</v>
      </c>
      <c r="AW440" s="102">
        <f t="shared" si="70"/>
        <v>1.2438176889118489E-4</v>
      </c>
    </row>
    <row r="441" spans="6:49" x14ac:dyDescent="0.3">
      <c r="F441" s="18">
        <v>44029</v>
      </c>
      <c r="G441" s="22">
        <v>151.600006103515</v>
      </c>
      <c r="H441" s="26">
        <v>206.75</v>
      </c>
      <c r="I441" s="22">
        <v>350.95001220703102</v>
      </c>
      <c r="J441" s="26">
        <v>187.94999694824199</v>
      </c>
      <c r="K441" s="22">
        <v>109.150001525878</v>
      </c>
      <c r="Y441" s="94">
        <v>70</v>
      </c>
      <c r="Z441" s="18">
        <v>44027</v>
      </c>
      <c r="AA441" s="22">
        <v>147.75</v>
      </c>
      <c r="AB441" s="26">
        <v>194.89999389648401</v>
      </c>
      <c r="AC441" s="22">
        <v>339.29998779296801</v>
      </c>
      <c r="AD441" s="26">
        <v>187.19999694824199</v>
      </c>
      <c r="AE441" s="22">
        <v>109.09999847412099</v>
      </c>
      <c r="AF441" s="26">
        <v>10618.200194999999</v>
      </c>
      <c r="AG441" s="64">
        <f t="shared" si="72"/>
        <v>-1.3445580709351097E-2</v>
      </c>
      <c r="AH441" s="65">
        <f t="shared" si="72"/>
        <v>4.3707016558050234E-3</v>
      </c>
      <c r="AI441" s="64">
        <f t="shared" si="72"/>
        <v>7.8408389519413913E-3</v>
      </c>
      <c r="AJ441" s="65">
        <f t="shared" si="71"/>
        <v>-2.3232349650900475E-2</v>
      </c>
      <c r="AK441" s="64">
        <f t="shared" si="71"/>
        <v>1.8348349023161463E-3</v>
      </c>
      <c r="AL441" s="64">
        <f t="shared" si="71"/>
        <v>1.0224080926418339E-3</v>
      </c>
      <c r="AM441" s="101">
        <f t="shared" si="65"/>
        <v>1.8457464473234059E-3</v>
      </c>
      <c r="AN441" s="102">
        <f t="shared" si="66"/>
        <v>-1.0188129112265014E-3</v>
      </c>
      <c r="AO441" s="101">
        <f t="shared" si="67"/>
        <v>-9.6481839316445855E-4</v>
      </c>
      <c r="AP441" s="102">
        <f t="shared" si="68"/>
        <v>-8.1793100960398052E-4</v>
      </c>
      <c r="AQ441" s="101">
        <f t="shared" si="69"/>
        <v>-9.3787817607836072E-4</v>
      </c>
      <c r="AR441" s="102">
        <f t="shared" si="73"/>
        <v>-1.5291327156674504E-2</v>
      </c>
      <c r="AS441" s="101">
        <f t="shared" si="73"/>
        <v>5.3895145670315248E-3</v>
      </c>
      <c r="AT441" s="102">
        <f t="shared" si="73"/>
        <v>8.8056573451058499E-3</v>
      </c>
      <c r="AU441" s="101">
        <f t="shared" si="73"/>
        <v>-2.2414418641296494E-2</v>
      </c>
      <c r="AV441" s="102">
        <f t="shared" si="73"/>
        <v>2.772713078394507E-3</v>
      </c>
      <c r="AW441" s="102">
        <f t="shared" si="70"/>
        <v>-4.1475721614878235E-3</v>
      </c>
    </row>
    <row r="442" spans="6:49" x14ac:dyDescent="0.3">
      <c r="F442" s="18">
        <v>44032</v>
      </c>
      <c r="G442" s="22">
        <v>160.69999694824199</v>
      </c>
      <c r="H442" s="26">
        <v>206.80000305175699</v>
      </c>
      <c r="I442" s="22">
        <v>352.39999389648398</v>
      </c>
      <c r="J442" s="26">
        <v>187.80000305175699</v>
      </c>
      <c r="K442" s="22">
        <v>108.09999847412099</v>
      </c>
      <c r="Y442" s="94">
        <v>71</v>
      </c>
      <c r="Z442" s="18">
        <v>44028</v>
      </c>
      <c r="AA442" s="22">
        <v>148.89999389648401</v>
      </c>
      <c r="AB442" s="26">
        <v>201.14999389648401</v>
      </c>
      <c r="AC442" s="22">
        <v>341.64999389648398</v>
      </c>
      <c r="AD442" s="26">
        <v>188.30000305175699</v>
      </c>
      <c r="AE442" s="22">
        <v>108.900001525878</v>
      </c>
      <c r="AF442" s="26">
        <v>10739.950194999999</v>
      </c>
      <c r="AG442" s="64">
        <f t="shared" si="72"/>
        <v>7.7532424130496618E-3</v>
      </c>
      <c r="AH442" s="65">
        <f t="shared" si="72"/>
        <v>3.1564292855316561E-2</v>
      </c>
      <c r="AI442" s="64">
        <f t="shared" si="72"/>
        <v>6.9021675488882325E-3</v>
      </c>
      <c r="AJ442" s="65">
        <f t="shared" si="71"/>
        <v>5.8589041286291003E-3</v>
      </c>
      <c r="AK442" s="64">
        <f t="shared" si="71"/>
        <v>-1.8348349023161311E-3</v>
      </c>
      <c r="AL442" s="64">
        <f t="shared" si="71"/>
        <v>1.1400923445156702E-2</v>
      </c>
      <c r="AM442" s="101">
        <f t="shared" si="65"/>
        <v>2.1239739085661433E-2</v>
      </c>
      <c r="AN442" s="102">
        <f t="shared" si="66"/>
        <v>1.3572162842699097E-2</v>
      </c>
      <c r="AO442" s="101">
        <f t="shared" si="67"/>
        <v>1.2296353724194145E-2</v>
      </c>
      <c r="AP442" s="102">
        <f t="shared" si="68"/>
        <v>6.9729961463870652E-3</v>
      </c>
      <c r="AQ442" s="101">
        <f t="shared" si="69"/>
        <v>1.2768149309386342E-2</v>
      </c>
      <c r="AR442" s="102">
        <f t="shared" si="73"/>
        <v>-1.3486496672611772E-2</v>
      </c>
      <c r="AS442" s="101">
        <f t="shared" si="73"/>
        <v>1.7992130012617465E-2</v>
      </c>
      <c r="AT442" s="102">
        <f t="shared" si="73"/>
        <v>-5.3941861753059126E-3</v>
      </c>
      <c r="AU442" s="101">
        <f t="shared" si="73"/>
        <v>-1.1140920177579649E-3</v>
      </c>
      <c r="AV442" s="102">
        <f t="shared" si="73"/>
        <v>-1.4602984211702474E-2</v>
      </c>
      <c r="AW442" s="102">
        <f t="shared" si="70"/>
        <v>-3.3211258129521317E-3</v>
      </c>
    </row>
    <row r="443" spans="6:49" x14ac:dyDescent="0.3">
      <c r="F443" s="18">
        <v>44033</v>
      </c>
      <c r="G443" s="22">
        <v>167.30000305175699</v>
      </c>
      <c r="H443" s="26">
        <v>209.94999694824199</v>
      </c>
      <c r="I443" s="22">
        <v>359.14999389648398</v>
      </c>
      <c r="J443" s="26">
        <v>182.80000305175699</v>
      </c>
      <c r="K443" s="22">
        <v>110.800003051757</v>
      </c>
      <c r="Y443" s="94">
        <v>72</v>
      </c>
      <c r="Z443" s="18">
        <v>44029</v>
      </c>
      <c r="AA443" s="22">
        <v>151.600006103515</v>
      </c>
      <c r="AB443" s="26">
        <v>206.75</v>
      </c>
      <c r="AC443" s="22">
        <v>350.95001220703102</v>
      </c>
      <c r="AD443" s="26">
        <v>187.94999694824199</v>
      </c>
      <c r="AE443" s="22">
        <v>109.150001525878</v>
      </c>
      <c r="AF443" s="26">
        <v>10901.700194999999</v>
      </c>
      <c r="AG443" s="64">
        <f t="shared" si="72"/>
        <v>1.7970614769666188E-2</v>
      </c>
      <c r="AH443" s="65">
        <f t="shared" si="72"/>
        <v>2.7459465851111076E-2</v>
      </c>
      <c r="AI443" s="64">
        <f t="shared" si="72"/>
        <v>2.6856994597284481E-2</v>
      </c>
      <c r="AJ443" s="65">
        <f t="shared" si="71"/>
        <v>-1.8604980968813885E-3</v>
      </c>
      <c r="AK443" s="64">
        <f t="shared" si="71"/>
        <v>2.2930530249453025E-3</v>
      </c>
      <c r="AL443" s="64">
        <f t="shared" si="71"/>
        <v>1.4948306531048805E-2</v>
      </c>
      <c r="AM443" s="101">
        <f t="shared" si="65"/>
        <v>2.7868617987544596E-2</v>
      </c>
      <c r="AN443" s="102">
        <f t="shared" si="66"/>
        <v>1.8559367547618215E-2</v>
      </c>
      <c r="AO443" s="101">
        <f t="shared" si="67"/>
        <v>1.6829030708366336E-2</v>
      </c>
      <c r="AP443" s="102">
        <f t="shared" si="68"/>
        <v>9.6359399565422565E-3</v>
      </c>
      <c r="AQ443" s="101">
        <f t="shared" si="69"/>
        <v>1.7452878138633419E-2</v>
      </c>
      <c r="AR443" s="102">
        <f t="shared" si="73"/>
        <v>-9.8980032178784087E-3</v>
      </c>
      <c r="AS443" s="101">
        <f t="shared" si="73"/>
        <v>8.9000983034928614E-3</v>
      </c>
      <c r="AT443" s="102">
        <f t="shared" si="73"/>
        <v>1.0027963888918145E-2</v>
      </c>
      <c r="AU443" s="101">
        <f t="shared" si="73"/>
        <v>-1.1496438053423645E-2</v>
      </c>
      <c r="AV443" s="102">
        <f t="shared" si="73"/>
        <v>-1.5159825113688116E-2</v>
      </c>
      <c r="AW443" s="102">
        <f t="shared" si="70"/>
        <v>-3.525240838515833E-3</v>
      </c>
    </row>
    <row r="444" spans="6:49" x14ac:dyDescent="0.3">
      <c r="F444" s="18">
        <v>44034</v>
      </c>
      <c r="G444" s="22">
        <v>169.39999389648401</v>
      </c>
      <c r="H444" s="26">
        <v>207</v>
      </c>
      <c r="I444" s="22">
        <v>350.04998779296801</v>
      </c>
      <c r="J444" s="26">
        <v>197.25</v>
      </c>
      <c r="K444" s="22">
        <v>112.09999847412099</v>
      </c>
      <c r="Y444" s="94">
        <v>73</v>
      </c>
      <c r="Z444" s="18">
        <v>44032</v>
      </c>
      <c r="AA444" s="22">
        <v>160.69999694824199</v>
      </c>
      <c r="AB444" s="26">
        <v>206.80000305175699</v>
      </c>
      <c r="AC444" s="22">
        <v>352.39999389648398</v>
      </c>
      <c r="AD444" s="26">
        <v>187.80000305175699</v>
      </c>
      <c r="AE444" s="22">
        <v>108.09999847412099</v>
      </c>
      <c r="AF444" s="26">
        <v>11022.200194999999</v>
      </c>
      <c r="AG444" s="64">
        <f t="shared" si="72"/>
        <v>5.8293740284138577E-2</v>
      </c>
      <c r="AH444" s="65">
        <f t="shared" si="72"/>
        <v>2.4182348751859028E-4</v>
      </c>
      <c r="AI444" s="64">
        <f t="shared" si="72"/>
        <v>4.123078782920989E-3</v>
      </c>
      <c r="AJ444" s="65">
        <f t="shared" si="71"/>
        <v>-7.9837074891346321E-4</v>
      </c>
      <c r="AK444" s="64">
        <f t="shared" si="71"/>
        <v>-9.6663864458724491E-3</v>
      </c>
      <c r="AL444" s="64">
        <f t="shared" si="71"/>
        <v>1.0992680251153707E-2</v>
      </c>
      <c r="AM444" s="101">
        <f t="shared" si="65"/>
        <v>2.0476868363768906E-2</v>
      </c>
      <c r="AN444" s="102">
        <f t="shared" si="66"/>
        <v>1.2998220776509499E-2</v>
      </c>
      <c r="AO444" s="101">
        <f t="shared" si="67"/>
        <v>1.1774720034063109E-2</v>
      </c>
      <c r="AP444" s="102">
        <f t="shared" si="68"/>
        <v>6.6665368043352423E-3</v>
      </c>
      <c r="AQ444" s="101">
        <f t="shared" si="69"/>
        <v>1.2229017049356193E-2</v>
      </c>
      <c r="AR444" s="102">
        <f t="shared" si="73"/>
        <v>3.7816871920369671E-2</v>
      </c>
      <c r="AS444" s="101">
        <f t="shared" si="73"/>
        <v>-1.2756397288990909E-2</v>
      </c>
      <c r="AT444" s="102">
        <f t="shared" si="73"/>
        <v>-7.6516412511421199E-3</v>
      </c>
      <c r="AU444" s="101">
        <f t="shared" si="73"/>
        <v>-7.4649075532487053E-3</v>
      </c>
      <c r="AV444" s="102">
        <f t="shared" si="73"/>
        <v>-2.1895403495228644E-2</v>
      </c>
      <c r="AW444" s="102">
        <f t="shared" si="70"/>
        <v>-2.3902955336481419E-3</v>
      </c>
    </row>
    <row r="445" spans="6:49" x14ac:dyDescent="0.3">
      <c r="F445" s="18">
        <v>44035</v>
      </c>
      <c r="G445" s="22">
        <v>169.94999694824199</v>
      </c>
      <c r="H445" s="26">
        <v>209.350006103515</v>
      </c>
      <c r="I445" s="22">
        <v>351.89999389648398</v>
      </c>
      <c r="J445" s="26">
        <v>207.39999389648401</v>
      </c>
      <c r="K445" s="22">
        <v>113.949996948242</v>
      </c>
      <c r="Y445" s="94">
        <v>74</v>
      </c>
      <c r="Z445" s="18">
        <v>44033</v>
      </c>
      <c r="AA445" s="22">
        <v>167.30000305175699</v>
      </c>
      <c r="AB445" s="26">
        <v>209.94999694824199</v>
      </c>
      <c r="AC445" s="22">
        <v>359.14999389648398</v>
      </c>
      <c r="AD445" s="26">
        <v>182.80000305175699</v>
      </c>
      <c r="AE445" s="22">
        <v>110.800003051757</v>
      </c>
      <c r="AF445" s="26">
        <v>11162.25</v>
      </c>
      <c r="AG445" s="64">
        <f t="shared" si="72"/>
        <v>4.0249372480941271E-2</v>
      </c>
      <c r="AH445" s="65">
        <f t="shared" si="72"/>
        <v>1.5117235203240882E-2</v>
      </c>
      <c r="AI445" s="64">
        <f t="shared" si="72"/>
        <v>1.8973234784301938E-2</v>
      </c>
      <c r="AJ445" s="65">
        <f t="shared" si="71"/>
        <v>-2.6984907309637051E-2</v>
      </c>
      <c r="AK445" s="64">
        <f t="shared" si="71"/>
        <v>2.4670091326393175E-2</v>
      </c>
      <c r="AL445" s="64">
        <f t="shared" si="71"/>
        <v>1.2626111020129836E-2</v>
      </c>
      <c r="AM445" s="101">
        <f t="shared" si="65"/>
        <v>2.3529207087831367E-2</v>
      </c>
      <c r="AN445" s="102">
        <f t="shared" si="66"/>
        <v>1.5294632925677978E-2</v>
      </c>
      <c r="AO445" s="101">
        <f t="shared" si="67"/>
        <v>1.3861839996161834E-2</v>
      </c>
      <c r="AP445" s="102">
        <f t="shared" si="68"/>
        <v>7.8927179779617537E-3</v>
      </c>
      <c r="AQ445" s="101">
        <f t="shared" si="69"/>
        <v>1.4386150922050775E-2</v>
      </c>
      <c r="AR445" s="102">
        <f t="shared" si="73"/>
        <v>1.6720165393109904E-2</v>
      </c>
      <c r="AS445" s="101">
        <f t="shared" si="73"/>
        <v>-1.7739772243709553E-4</v>
      </c>
      <c r="AT445" s="102">
        <f t="shared" si="73"/>
        <v>5.1113947881401035E-3</v>
      </c>
      <c r="AU445" s="101">
        <f t="shared" si="73"/>
        <v>-3.4877625287598801E-2</v>
      </c>
      <c r="AV445" s="102">
        <f t="shared" si="73"/>
        <v>1.02839404043424E-2</v>
      </c>
      <c r="AW445" s="102">
        <f t="shared" si="70"/>
        <v>-5.8790448488869776E-4</v>
      </c>
    </row>
    <row r="446" spans="6:49" x14ac:dyDescent="0.3">
      <c r="F446" s="18">
        <v>44036</v>
      </c>
      <c r="G446" s="22">
        <v>168.75</v>
      </c>
      <c r="H446" s="26">
        <v>205</v>
      </c>
      <c r="I446" s="22">
        <v>346.100006103515</v>
      </c>
      <c r="J446" s="26">
        <v>200.19999694824199</v>
      </c>
      <c r="K446" s="22">
        <v>112.050003051757</v>
      </c>
      <c r="Y446" s="94">
        <v>75</v>
      </c>
      <c r="Z446" s="18">
        <v>44034</v>
      </c>
      <c r="AA446" s="22">
        <v>169.39999389648401</v>
      </c>
      <c r="AB446" s="26">
        <v>207</v>
      </c>
      <c r="AC446" s="22">
        <v>350.04998779296801</v>
      </c>
      <c r="AD446" s="26">
        <v>197.25</v>
      </c>
      <c r="AE446" s="22">
        <v>112.09999847412099</v>
      </c>
      <c r="AF446" s="26">
        <v>11132.599609000001</v>
      </c>
      <c r="AG446" s="64">
        <f t="shared" si="72"/>
        <v>1.2474119953749198E-2</v>
      </c>
      <c r="AH446" s="65">
        <f t="shared" si="72"/>
        <v>-1.4150599329191245E-2</v>
      </c>
      <c r="AI446" s="64">
        <f t="shared" si="72"/>
        <v>-2.5664144975520262E-2</v>
      </c>
      <c r="AJ446" s="65">
        <f t="shared" si="71"/>
        <v>7.6079284011421028E-2</v>
      </c>
      <c r="AK446" s="64">
        <f t="shared" si="71"/>
        <v>1.1664514610231585E-2</v>
      </c>
      <c r="AL446" s="64">
        <f t="shared" si="71"/>
        <v>-2.659843775652353E-3</v>
      </c>
      <c r="AM446" s="101">
        <f t="shared" si="65"/>
        <v>-5.0351573429185531E-3</v>
      </c>
      <c r="AN446" s="102">
        <f t="shared" si="66"/>
        <v>-6.1956273114777572E-3</v>
      </c>
      <c r="AO446" s="101">
        <f t="shared" si="67"/>
        <v>-5.6698242775641023E-3</v>
      </c>
      <c r="AP446" s="102">
        <f t="shared" si="68"/>
        <v>-3.5821178996817008E-3</v>
      </c>
      <c r="AQ446" s="101">
        <f t="shared" si="69"/>
        <v>-5.800716800006829E-3</v>
      </c>
      <c r="AR446" s="102">
        <f t="shared" si="73"/>
        <v>1.750927729666775E-2</v>
      </c>
      <c r="AS446" s="101">
        <f t="shared" si="73"/>
        <v>-7.9549720177134881E-3</v>
      </c>
      <c r="AT446" s="102">
        <f t="shared" si="73"/>
        <v>-1.9994320697956161E-2</v>
      </c>
      <c r="AU446" s="101">
        <f t="shared" si="73"/>
        <v>7.9661401911102728E-2</v>
      </c>
      <c r="AV446" s="102">
        <f t="shared" si="73"/>
        <v>1.7465231410238414E-2</v>
      </c>
      <c r="AW446" s="102">
        <f t="shared" si="70"/>
        <v>1.7337323580467849E-2</v>
      </c>
    </row>
    <row r="447" spans="6:49" x14ac:dyDescent="0.3">
      <c r="F447" s="18">
        <v>44039</v>
      </c>
      <c r="G447" s="22">
        <v>165.94999694824199</v>
      </c>
      <c r="H447" s="26">
        <v>206.94999694824199</v>
      </c>
      <c r="I447" s="22">
        <v>352.850006103515</v>
      </c>
      <c r="J447" s="26">
        <v>206.80000305175699</v>
      </c>
      <c r="K447" s="22">
        <v>109.84999847412099</v>
      </c>
      <c r="Y447" s="94">
        <v>76</v>
      </c>
      <c r="Z447" s="18">
        <v>44035</v>
      </c>
      <c r="AA447" s="22">
        <v>169.94999694824199</v>
      </c>
      <c r="AB447" s="26">
        <v>209.350006103515</v>
      </c>
      <c r="AC447" s="22">
        <v>351.89999389648398</v>
      </c>
      <c r="AD447" s="26">
        <v>207.39999389648401</v>
      </c>
      <c r="AE447" s="22">
        <v>113.949996948242</v>
      </c>
      <c r="AF447" s="26">
        <v>11215.450194999999</v>
      </c>
      <c r="AG447" s="64">
        <f t="shared" si="72"/>
        <v>3.2415119975730405E-3</v>
      </c>
      <c r="AH447" s="65">
        <f t="shared" si="72"/>
        <v>1.128872835438032E-2</v>
      </c>
      <c r="AI447" s="64">
        <f t="shared" si="72"/>
        <v>5.2710604321242359E-3</v>
      </c>
      <c r="AJ447" s="65">
        <f t="shared" si="71"/>
        <v>5.0177306640725401E-2</v>
      </c>
      <c r="AK447" s="64">
        <f t="shared" si="71"/>
        <v>1.6368412443791919E-2</v>
      </c>
      <c r="AL447" s="64">
        <f t="shared" si="71"/>
        <v>7.4146036271468376E-3</v>
      </c>
      <c r="AM447" s="101">
        <f t="shared" si="65"/>
        <v>1.3790633449775779E-2</v>
      </c>
      <c r="AN447" s="102">
        <f t="shared" si="66"/>
        <v>7.9678645556728149E-3</v>
      </c>
      <c r="AO447" s="101">
        <f t="shared" si="67"/>
        <v>7.2028243102152103E-3</v>
      </c>
      <c r="AP447" s="102">
        <f t="shared" si="68"/>
        <v>3.9805520185212497E-3</v>
      </c>
      <c r="AQ447" s="101">
        <f t="shared" si="69"/>
        <v>7.5037538601608819E-3</v>
      </c>
      <c r="AR447" s="102">
        <f t="shared" si="73"/>
        <v>-1.0549121452202739E-2</v>
      </c>
      <c r="AS447" s="101">
        <f t="shared" si="73"/>
        <v>3.3208637987075049E-3</v>
      </c>
      <c r="AT447" s="102">
        <f t="shared" si="73"/>
        <v>-1.9317638780909745E-3</v>
      </c>
      <c r="AU447" s="101">
        <f t="shared" si="73"/>
        <v>4.6196754622204149E-2</v>
      </c>
      <c r="AV447" s="102">
        <f t="shared" si="73"/>
        <v>8.8646585836310368E-3</v>
      </c>
      <c r="AW447" s="102">
        <f t="shared" si="70"/>
        <v>9.1802783348497955E-3</v>
      </c>
    </row>
    <row r="448" spans="6:49" x14ac:dyDescent="0.3">
      <c r="F448" s="18">
        <v>44040</v>
      </c>
      <c r="G448" s="22">
        <v>173.55000305175699</v>
      </c>
      <c r="H448" s="26">
        <v>214.89999389648401</v>
      </c>
      <c r="I448" s="22">
        <v>358.5</v>
      </c>
      <c r="J448" s="26">
        <v>210.80000305175699</v>
      </c>
      <c r="K448" s="22">
        <v>110.84999847412099</v>
      </c>
      <c r="Y448" s="94">
        <v>77</v>
      </c>
      <c r="Z448" s="18">
        <v>44036</v>
      </c>
      <c r="AA448" s="22">
        <v>168.75</v>
      </c>
      <c r="AB448" s="26">
        <v>205</v>
      </c>
      <c r="AC448" s="22">
        <v>346.100006103515</v>
      </c>
      <c r="AD448" s="26">
        <v>200.19999694824199</v>
      </c>
      <c r="AE448" s="22">
        <v>112.050003051757</v>
      </c>
      <c r="AF448" s="26">
        <v>11194.150390999999</v>
      </c>
      <c r="AG448" s="64">
        <f t="shared" si="72"/>
        <v>-7.0859284326864674E-3</v>
      </c>
      <c r="AH448" s="65">
        <f t="shared" si="72"/>
        <v>-2.0997542481341301E-2</v>
      </c>
      <c r="AI448" s="64">
        <f t="shared" si="72"/>
        <v>-1.6619258706659399E-2</v>
      </c>
      <c r="AJ448" s="65">
        <f t="shared" si="71"/>
        <v>-3.5332414729135557E-2</v>
      </c>
      <c r="AK448" s="64">
        <f t="shared" si="71"/>
        <v>-1.6814501427532387E-2</v>
      </c>
      <c r="AL448" s="64">
        <f t="shared" si="71"/>
        <v>-1.900954042655633E-3</v>
      </c>
      <c r="AM448" s="101">
        <f t="shared" si="65"/>
        <v>-3.617044887028382E-3</v>
      </c>
      <c r="AN448" s="102">
        <f t="shared" si="66"/>
        <v>-5.1287173231069193E-3</v>
      </c>
      <c r="AO448" s="101">
        <f t="shared" si="67"/>
        <v>-4.7001511571281226E-3</v>
      </c>
      <c r="AP448" s="102">
        <f t="shared" si="68"/>
        <v>-3.0124357796110042E-3</v>
      </c>
      <c r="AQ448" s="101">
        <f t="shared" si="69"/>
        <v>-4.7985153111041214E-3</v>
      </c>
      <c r="AR448" s="102">
        <f t="shared" si="73"/>
        <v>-3.4688835456580854E-3</v>
      </c>
      <c r="AS448" s="101">
        <f t="shared" si="73"/>
        <v>-1.586882515823438E-2</v>
      </c>
      <c r="AT448" s="102">
        <f t="shared" si="73"/>
        <v>-1.1919107549531276E-2</v>
      </c>
      <c r="AU448" s="101">
        <f t="shared" si="73"/>
        <v>-3.2319978949524555E-2</v>
      </c>
      <c r="AV448" s="102">
        <f t="shared" si="73"/>
        <v>-1.2015986116428266E-2</v>
      </c>
      <c r="AW448" s="102">
        <f t="shared" si="70"/>
        <v>-1.5118556263875312E-2</v>
      </c>
    </row>
    <row r="449" spans="6:49" x14ac:dyDescent="0.3">
      <c r="F449" s="18">
        <v>44041</v>
      </c>
      <c r="G449" s="22">
        <v>179.100006103515</v>
      </c>
      <c r="H449" s="26">
        <v>217.55000305175699</v>
      </c>
      <c r="I449" s="22">
        <v>373.75</v>
      </c>
      <c r="J449" s="26">
        <v>208.350006103515</v>
      </c>
      <c r="K449" s="22">
        <v>110</v>
      </c>
      <c r="Y449" s="94">
        <v>78</v>
      </c>
      <c r="Z449" s="18">
        <v>44039</v>
      </c>
      <c r="AA449" s="22">
        <v>165.94999694824199</v>
      </c>
      <c r="AB449" s="26">
        <v>206.94999694824199</v>
      </c>
      <c r="AC449" s="22">
        <v>352.850006103515</v>
      </c>
      <c r="AD449" s="26">
        <v>206.80000305175699</v>
      </c>
      <c r="AE449" s="22">
        <v>109.84999847412099</v>
      </c>
      <c r="AF449" s="26">
        <v>11131.799805000001</v>
      </c>
      <c r="AG449" s="64">
        <f t="shared" si="72"/>
        <v>-1.67318099762792E-2</v>
      </c>
      <c r="AH449" s="65">
        <f t="shared" si="72"/>
        <v>9.467224309978952E-3</v>
      </c>
      <c r="AI449" s="64">
        <f t="shared" si="72"/>
        <v>1.9315286468181814E-2</v>
      </c>
      <c r="AJ449" s="65">
        <f t="shared" si="71"/>
        <v>3.2435305753745855E-2</v>
      </c>
      <c r="AK449" s="64">
        <f t="shared" si="71"/>
        <v>-1.9829442542557169E-2</v>
      </c>
      <c r="AL449" s="64">
        <f t="shared" si="71"/>
        <v>-5.5854955827120733E-3</v>
      </c>
      <c r="AM449" s="101">
        <f t="shared" si="65"/>
        <v>-1.050222731210327E-2</v>
      </c>
      <c r="AN449" s="102">
        <f t="shared" si="66"/>
        <v>-1.0308750733402747E-2</v>
      </c>
      <c r="AO449" s="101">
        <f t="shared" si="67"/>
        <v>-9.4080826749445082E-3</v>
      </c>
      <c r="AP449" s="102">
        <f t="shared" si="68"/>
        <v>-5.7783414767921433E-3</v>
      </c>
      <c r="AQ449" s="101">
        <f t="shared" si="69"/>
        <v>-9.664377710884936E-3</v>
      </c>
      <c r="AR449" s="102">
        <f t="shared" si="73"/>
        <v>-6.2295826641759304E-3</v>
      </c>
      <c r="AS449" s="101">
        <f t="shared" si="73"/>
        <v>1.9775975043381699E-2</v>
      </c>
      <c r="AT449" s="102">
        <f t="shared" si="73"/>
        <v>2.8723369143126322E-2</v>
      </c>
      <c r="AU449" s="101">
        <f t="shared" si="73"/>
        <v>3.8213647230537995E-2</v>
      </c>
      <c r="AV449" s="102">
        <f t="shared" si="73"/>
        <v>-1.0165064831672233E-2</v>
      </c>
      <c r="AW449" s="102">
        <f t="shared" si="70"/>
        <v>1.4063668784239569E-2</v>
      </c>
    </row>
    <row r="450" spans="6:49" x14ac:dyDescent="0.3">
      <c r="F450" s="18">
        <v>44042</v>
      </c>
      <c r="G450" s="22">
        <v>175.05000305175699</v>
      </c>
      <c r="H450" s="26">
        <v>214.350006103515</v>
      </c>
      <c r="I450" s="22">
        <v>366.600006103515</v>
      </c>
      <c r="J450" s="26">
        <v>210</v>
      </c>
      <c r="K450" s="22">
        <v>110.900001525878</v>
      </c>
      <c r="Y450" s="94">
        <v>79</v>
      </c>
      <c r="Z450" s="18">
        <v>44040</v>
      </c>
      <c r="AA450" s="22">
        <v>173.55000305175699</v>
      </c>
      <c r="AB450" s="26">
        <v>214.89999389648401</v>
      </c>
      <c r="AC450" s="22">
        <v>358.5</v>
      </c>
      <c r="AD450" s="26">
        <v>210.80000305175699</v>
      </c>
      <c r="AE450" s="22">
        <v>110.84999847412099</v>
      </c>
      <c r="AF450" s="26">
        <v>11300.549805000001</v>
      </c>
      <c r="AG450" s="64">
        <f t="shared" si="72"/>
        <v>4.4779240115744981E-2</v>
      </c>
      <c r="AH450" s="65">
        <f t="shared" si="72"/>
        <v>3.7695571798420806E-2</v>
      </c>
      <c r="AI450" s="64">
        <f t="shared" si="72"/>
        <v>1.5885605295074937E-2</v>
      </c>
      <c r="AJ450" s="65">
        <f t="shared" si="71"/>
        <v>1.9157673752913308E-2</v>
      </c>
      <c r="AK450" s="64">
        <f t="shared" si="71"/>
        <v>9.062137357010891E-3</v>
      </c>
      <c r="AL450" s="64">
        <f t="shared" si="71"/>
        <v>1.5045520083030939E-2</v>
      </c>
      <c r="AM450" s="101">
        <f t="shared" si="65"/>
        <v>2.8050277776777488E-2</v>
      </c>
      <c r="AN450" s="102">
        <f t="shared" si="66"/>
        <v>1.869603840387711E-2</v>
      </c>
      <c r="AO450" s="101">
        <f t="shared" si="67"/>
        <v>1.6953245550392126E-2</v>
      </c>
      <c r="AP450" s="102">
        <f t="shared" si="68"/>
        <v>9.7089160688611006E-3</v>
      </c>
      <c r="AQ450" s="101">
        <f t="shared" si="69"/>
        <v>1.7581259855109267E-2</v>
      </c>
      <c r="AR450" s="102">
        <f t="shared" si="73"/>
        <v>1.6728962338967493E-2</v>
      </c>
      <c r="AS450" s="101">
        <f t="shared" si="73"/>
        <v>1.8999533394543695E-2</v>
      </c>
      <c r="AT450" s="102">
        <f t="shared" si="73"/>
        <v>-1.0676402553171892E-3</v>
      </c>
      <c r="AU450" s="101">
        <f t="shared" si="73"/>
        <v>9.4487576840522076E-3</v>
      </c>
      <c r="AV450" s="102">
        <f t="shared" si="73"/>
        <v>-8.5191224980983755E-3</v>
      </c>
      <c r="AW450" s="102">
        <f t="shared" si="70"/>
        <v>7.1180981328295674E-3</v>
      </c>
    </row>
    <row r="451" spans="6:49" x14ac:dyDescent="0.3">
      <c r="F451" s="18">
        <v>44043</v>
      </c>
      <c r="G451" s="22">
        <v>175.25</v>
      </c>
      <c r="H451" s="26">
        <v>220.25</v>
      </c>
      <c r="I451" s="22">
        <v>366.29998779296801</v>
      </c>
      <c r="J451" s="26">
        <v>210.05000305175699</v>
      </c>
      <c r="K451" s="22">
        <v>113.800003051757</v>
      </c>
      <c r="Y451" s="94">
        <v>80</v>
      </c>
      <c r="Z451" s="18">
        <v>44041</v>
      </c>
      <c r="AA451" s="22">
        <v>179.100006103515</v>
      </c>
      <c r="AB451" s="26">
        <v>217.55000305175699</v>
      </c>
      <c r="AC451" s="22">
        <v>373.75</v>
      </c>
      <c r="AD451" s="26">
        <v>208.350006103515</v>
      </c>
      <c r="AE451" s="22">
        <v>110</v>
      </c>
      <c r="AF451" s="26">
        <v>11202.849609000001</v>
      </c>
      <c r="AG451" s="64">
        <f t="shared" si="72"/>
        <v>3.1478583253371148E-2</v>
      </c>
      <c r="AH451" s="65">
        <f t="shared" si="72"/>
        <v>1.2255947947723039E-2</v>
      </c>
      <c r="AI451" s="64">
        <f t="shared" si="72"/>
        <v>4.1658464665221051E-2</v>
      </c>
      <c r="AJ451" s="65">
        <f t="shared" si="71"/>
        <v>-1.1690443981242204E-2</v>
      </c>
      <c r="AK451" s="64">
        <f t="shared" si="71"/>
        <v>-7.6975565046447604E-3</v>
      </c>
      <c r="AL451" s="64">
        <f t="shared" si="71"/>
        <v>-8.6832045300137516E-3</v>
      </c>
      <c r="AM451" s="101">
        <f t="shared" si="65"/>
        <v>-1.6290814839232094E-2</v>
      </c>
      <c r="AN451" s="102">
        <f t="shared" si="66"/>
        <v>-1.4663766321624128E-2</v>
      </c>
      <c r="AO451" s="101">
        <f t="shared" si="67"/>
        <v>-1.3366187483229555E-2</v>
      </c>
      <c r="AP451" s="102">
        <f t="shared" si="68"/>
        <v>-8.1037246302738258E-3</v>
      </c>
      <c r="AQ451" s="101">
        <f t="shared" si="69"/>
        <v>-1.3755259935518222E-2</v>
      </c>
      <c r="AR451" s="102">
        <f t="shared" si="73"/>
        <v>4.7769398092603242E-2</v>
      </c>
      <c r="AS451" s="101">
        <f t="shared" si="73"/>
        <v>2.6919714269347167E-2</v>
      </c>
      <c r="AT451" s="102">
        <f t="shared" si="73"/>
        <v>5.5024652148450606E-2</v>
      </c>
      <c r="AU451" s="101">
        <f t="shared" si="73"/>
        <v>-3.586719350968378E-3</v>
      </c>
      <c r="AV451" s="102">
        <f t="shared" si="73"/>
        <v>6.0577034308734621E-3</v>
      </c>
      <c r="AW451" s="102">
        <f t="shared" si="70"/>
        <v>2.6436949718061219E-2</v>
      </c>
    </row>
    <row r="452" spans="6:49" x14ac:dyDescent="0.3">
      <c r="F452" s="18">
        <v>44046</v>
      </c>
      <c r="G452" s="22">
        <v>172.25</v>
      </c>
      <c r="H452" s="26">
        <v>220.55000305175699</v>
      </c>
      <c r="I452" s="22">
        <v>373.5</v>
      </c>
      <c r="J452" s="26">
        <v>205.350006103515</v>
      </c>
      <c r="K452" s="22">
        <v>115.300003051757</v>
      </c>
      <c r="Y452" s="94">
        <v>81</v>
      </c>
      <c r="Z452" s="18">
        <v>44042</v>
      </c>
      <c r="AA452" s="22">
        <v>175.05000305175699</v>
      </c>
      <c r="AB452" s="26">
        <v>214.350006103515</v>
      </c>
      <c r="AC452" s="22">
        <v>366.600006103515</v>
      </c>
      <c r="AD452" s="26">
        <v>210</v>
      </c>
      <c r="AE452" s="22">
        <v>110.900001525878</v>
      </c>
      <c r="AF452" s="26">
        <v>11102.150390999999</v>
      </c>
      <c r="AG452" s="64">
        <f t="shared" si="72"/>
        <v>-2.2872678311171343E-2</v>
      </c>
      <c r="AH452" s="65">
        <f t="shared" si="72"/>
        <v>-1.4818501676017519E-2</v>
      </c>
      <c r="AI452" s="64">
        <f t="shared" si="72"/>
        <v>-1.931577265031463E-2</v>
      </c>
      <c r="AJ452" s="65">
        <f t="shared" si="71"/>
        <v>7.8881435544782968E-3</v>
      </c>
      <c r="AK452" s="64">
        <f t="shared" si="71"/>
        <v>8.1485423229492142E-3</v>
      </c>
      <c r="AL452" s="64">
        <f t="shared" si="71"/>
        <v>-9.0293568402010013E-3</v>
      </c>
      <c r="AM452" s="101">
        <f t="shared" si="65"/>
        <v>-1.6937658354657305E-2</v>
      </c>
      <c r="AN452" s="102">
        <f t="shared" si="66"/>
        <v>-1.5150415885030482E-2</v>
      </c>
      <c r="AO452" s="101">
        <f t="shared" si="67"/>
        <v>-1.3808484402229836E-2</v>
      </c>
      <c r="AP452" s="102">
        <f t="shared" si="68"/>
        <v>-8.3635736878650349E-3</v>
      </c>
      <c r="AQ452" s="101">
        <f t="shared" si="69"/>
        <v>-1.4212394016495799E-2</v>
      </c>
      <c r="AR452" s="102">
        <f t="shared" si="73"/>
        <v>-5.9350199565140378E-3</v>
      </c>
      <c r="AS452" s="101">
        <f t="shared" si="73"/>
        <v>3.3191420901296231E-4</v>
      </c>
      <c r="AT452" s="102">
        <f t="shared" si="73"/>
        <v>-5.5072882480847948E-3</v>
      </c>
      <c r="AU452" s="101">
        <f t="shared" si="73"/>
        <v>1.6251717242343332E-2</v>
      </c>
      <c r="AV452" s="102">
        <f t="shared" si="73"/>
        <v>2.2360936339445012E-2</v>
      </c>
      <c r="AW452" s="102">
        <f t="shared" si="70"/>
        <v>5.5004519172404944E-3</v>
      </c>
    </row>
    <row r="453" spans="6:49" x14ac:dyDescent="0.3">
      <c r="F453" s="18">
        <v>44047</v>
      </c>
      <c r="G453" s="22">
        <v>182.100006103515</v>
      </c>
      <c r="H453" s="26">
        <v>228.100006103515</v>
      </c>
      <c r="I453" s="22">
        <v>372.25</v>
      </c>
      <c r="J453" s="26">
        <v>206.100006103515</v>
      </c>
      <c r="K453" s="22">
        <v>119.050003051757</v>
      </c>
      <c r="Y453" s="94">
        <v>82</v>
      </c>
      <c r="Z453" s="18">
        <v>44043</v>
      </c>
      <c r="AA453" s="22">
        <v>175.25</v>
      </c>
      <c r="AB453" s="26">
        <v>220.25</v>
      </c>
      <c r="AC453" s="22">
        <v>366.29998779296801</v>
      </c>
      <c r="AD453" s="26">
        <v>210.05000305175699</v>
      </c>
      <c r="AE453" s="22">
        <v>113.800003051757</v>
      </c>
      <c r="AF453" s="26">
        <v>11073.450194999999</v>
      </c>
      <c r="AG453" s="64">
        <f t="shared" si="72"/>
        <v>1.1418610803946233E-3</v>
      </c>
      <c r="AH453" s="65">
        <f t="shared" si="72"/>
        <v>2.7153043297775549E-2</v>
      </c>
      <c r="AI453" s="64">
        <f t="shared" si="72"/>
        <v>-8.187155950441494E-4</v>
      </c>
      <c r="AJ453" s="65">
        <f t="shared" si="71"/>
        <v>2.380814266391028E-4</v>
      </c>
      <c r="AK453" s="64">
        <f t="shared" si="71"/>
        <v>2.5813640393710223E-2</v>
      </c>
      <c r="AL453" s="64">
        <f t="shared" si="71"/>
        <v>-2.5884495811638437E-3</v>
      </c>
      <c r="AM453" s="101">
        <f t="shared" si="65"/>
        <v>-4.9017453436777641E-3</v>
      </c>
      <c r="AN453" s="102">
        <f t="shared" si="66"/>
        <v>-6.0952554446576674E-3</v>
      </c>
      <c r="AO453" s="101">
        <f t="shared" si="67"/>
        <v>-5.5786001795949374E-3</v>
      </c>
      <c r="AP453" s="102">
        <f t="shared" si="68"/>
        <v>-3.5285238209789259E-3</v>
      </c>
      <c r="AQ453" s="101">
        <f t="shared" si="69"/>
        <v>-5.706432525356216E-3</v>
      </c>
      <c r="AR453" s="102">
        <f t="shared" si="73"/>
        <v>6.0436064240723874E-3</v>
      </c>
      <c r="AS453" s="101">
        <f t="shared" si="73"/>
        <v>3.3248298742433215E-2</v>
      </c>
      <c r="AT453" s="102">
        <f t="shared" si="73"/>
        <v>4.7598845845507878E-3</v>
      </c>
      <c r="AU453" s="101">
        <f t="shared" si="73"/>
        <v>3.7666052476180286E-3</v>
      </c>
      <c r="AV453" s="102">
        <f t="shared" si="73"/>
        <v>3.1520072919066437E-2</v>
      </c>
      <c r="AW453" s="102">
        <f t="shared" si="70"/>
        <v>1.586769358354817E-2</v>
      </c>
    </row>
    <row r="454" spans="6:49" x14ac:dyDescent="0.3">
      <c r="F454" s="18">
        <v>44048</v>
      </c>
      <c r="G454" s="22">
        <v>179.600006103515</v>
      </c>
      <c r="H454" s="26">
        <v>235.14999389648401</v>
      </c>
      <c r="I454" s="22">
        <v>395.79998779296801</v>
      </c>
      <c r="J454" s="26">
        <v>218.75</v>
      </c>
      <c r="K454" s="22">
        <v>121.949996948242</v>
      </c>
      <c r="Y454" s="94">
        <v>83</v>
      </c>
      <c r="Z454" s="18">
        <v>44046</v>
      </c>
      <c r="AA454" s="22">
        <v>172.25</v>
      </c>
      <c r="AB454" s="26">
        <v>220.55000305175699</v>
      </c>
      <c r="AC454" s="22">
        <v>373.5</v>
      </c>
      <c r="AD454" s="26">
        <v>205.350006103515</v>
      </c>
      <c r="AE454" s="22">
        <v>115.300003051757</v>
      </c>
      <c r="AF454" s="26">
        <v>10891.599609000001</v>
      </c>
      <c r="AG454" s="64">
        <f t="shared" si="72"/>
        <v>-1.7266616020931533E-2</v>
      </c>
      <c r="AH454" s="65">
        <f t="shared" si="72"/>
        <v>1.3611755716898145E-3</v>
      </c>
      <c r="AI454" s="64">
        <f t="shared" si="72"/>
        <v>1.9465368113334547E-2</v>
      </c>
      <c r="AJ454" s="65">
        <f t="shared" si="71"/>
        <v>-2.2629742019042522E-2</v>
      </c>
      <c r="AK454" s="64">
        <f t="shared" si="71"/>
        <v>1.3094905233907921E-2</v>
      </c>
      <c r="AL454" s="64">
        <f t="shared" si="71"/>
        <v>-1.6558554856330752E-2</v>
      </c>
      <c r="AM454" s="101">
        <f t="shared" si="65"/>
        <v>-3.1007224755792567E-2</v>
      </c>
      <c r="AN454" s="102">
        <f t="shared" si="66"/>
        <v>-2.5735585532944874E-2</v>
      </c>
      <c r="AO454" s="101">
        <f t="shared" si="67"/>
        <v>-2.3428934669558043E-2</v>
      </c>
      <c r="AP454" s="102">
        <f t="shared" si="68"/>
        <v>-1.4015579904003178E-2</v>
      </c>
      <c r="AQ454" s="101">
        <f t="shared" si="69"/>
        <v>-2.4155569070678756E-2</v>
      </c>
      <c r="AR454" s="102">
        <f t="shared" si="73"/>
        <v>1.3740608734861035E-2</v>
      </c>
      <c r="AS454" s="101">
        <f t="shared" si="73"/>
        <v>2.7096761104634687E-2</v>
      </c>
      <c r="AT454" s="102">
        <f t="shared" si="73"/>
        <v>4.2894302782892593E-2</v>
      </c>
      <c r="AU454" s="101">
        <f t="shared" si="73"/>
        <v>-8.6141621150393442E-3</v>
      </c>
      <c r="AV454" s="102">
        <f t="shared" si="73"/>
        <v>3.7250474304586681E-2</v>
      </c>
      <c r="AW454" s="102">
        <f t="shared" si="70"/>
        <v>2.247359696238713E-2</v>
      </c>
    </row>
    <row r="455" spans="6:49" x14ac:dyDescent="0.3">
      <c r="F455" s="18">
        <v>44049</v>
      </c>
      <c r="G455" s="22">
        <v>185.94999694824199</v>
      </c>
      <c r="H455" s="26">
        <v>239.5</v>
      </c>
      <c r="I455" s="22">
        <v>400.45001220703102</v>
      </c>
      <c r="J455" s="26">
        <v>235</v>
      </c>
      <c r="K455" s="22">
        <v>122.75</v>
      </c>
      <c r="Y455" s="94">
        <v>84</v>
      </c>
      <c r="Z455" s="18">
        <v>44047</v>
      </c>
      <c r="AA455" s="22">
        <v>182.100006103515</v>
      </c>
      <c r="AB455" s="26">
        <v>228.100006103515</v>
      </c>
      <c r="AC455" s="22">
        <v>372.25</v>
      </c>
      <c r="AD455" s="26">
        <v>206.100006103515</v>
      </c>
      <c r="AE455" s="22">
        <v>119.050003051757</v>
      </c>
      <c r="AF455" s="26">
        <v>11095.25</v>
      </c>
      <c r="AG455" s="64">
        <f t="shared" si="72"/>
        <v>5.5609110357174328E-2</v>
      </c>
      <c r="AH455" s="65">
        <f t="shared" si="72"/>
        <v>3.3659715660429877E-2</v>
      </c>
      <c r="AI455" s="64">
        <f t="shared" si="72"/>
        <v>-3.3523330087536726E-3</v>
      </c>
      <c r="AJ455" s="65">
        <f t="shared" si="71"/>
        <v>3.6456473856852807E-3</v>
      </c>
      <c r="AK455" s="64">
        <f t="shared" si="71"/>
        <v>3.2006144824134136E-2</v>
      </c>
      <c r="AL455" s="64">
        <f t="shared" si="71"/>
        <v>1.852527476638648E-2</v>
      </c>
      <c r="AM455" s="101">
        <f t="shared" ref="AM455:AM518" si="74">$AZ$11+$AZ$12*AL455</f>
        <v>3.4552781691835691E-2</v>
      </c>
      <c r="AN455" s="102">
        <f t="shared" ref="AN455:AN518" si="75">$BA$11+$BA$12*AL455</f>
        <v>2.3588165503939326E-2</v>
      </c>
      <c r="AO455" s="101">
        <f t="shared" ref="AO455:AO518" si="76">$BB$11+$BB$12*AL455</f>
        <v>2.1399510186015634E-2</v>
      </c>
      <c r="AP455" s="102">
        <f t="shared" ref="AP455:AP518" si="77">$BC$11+$BC$12*AL455</f>
        <v>1.2321092698938775E-2</v>
      </c>
      <c r="AQ455" s="101">
        <f t="shared" ref="AQ455:AQ518" si="78">$BD$11+$BD$12*AL455</f>
        <v>2.2176677572652913E-2</v>
      </c>
      <c r="AR455" s="102">
        <f t="shared" si="73"/>
        <v>2.1056328665338638E-2</v>
      </c>
      <c r="AS455" s="101">
        <f t="shared" si="73"/>
        <v>1.0071550156490552E-2</v>
      </c>
      <c r="AT455" s="102">
        <f t="shared" si="73"/>
        <v>-2.4751843194769307E-2</v>
      </c>
      <c r="AU455" s="101">
        <f t="shared" si="73"/>
        <v>-8.6754453132534947E-3</v>
      </c>
      <c r="AV455" s="102">
        <f t="shared" si="73"/>
        <v>9.8294672514812227E-3</v>
      </c>
      <c r="AW455" s="102">
        <f t="shared" ref="AW455:AW518" si="79">AVERAGE(AR455:AV455)</f>
        <v>1.5060115130575221E-3</v>
      </c>
    </row>
    <row r="456" spans="6:49" x14ac:dyDescent="0.3">
      <c r="F456" s="18">
        <v>44050</v>
      </c>
      <c r="G456" s="22">
        <v>192.89999389648401</v>
      </c>
      <c r="H456" s="26">
        <v>240.19999694824199</v>
      </c>
      <c r="I456" s="22">
        <v>404.04998779296801</v>
      </c>
      <c r="J456" s="26">
        <v>252.94999694824199</v>
      </c>
      <c r="K456" s="22">
        <v>122.800003051757</v>
      </c>
      <c r="Y456" s="94">
        <v>85</v>
      </c>
      <c r="Z456" s="18">
        <v>44048</v>
      </c>
      <c r="AA456" s="22">
        <v>179.600006103515</v>
      </c>
      <c r="AB456" s="26">
        <v>235.14999389648401</v>
      </c>
      <c r="AC456" s="22">
        <v>395.79998779296801</v>
      </c>
      <c r="AD456" s="26">
        <v>218.75</v>
      </c>
      <c r="AE456" s="22">
        <v>121.949996948242</v>
      </c>
      <c r="AF456" s="26">
        <v>11101.650390999999</v>
      </c>
      <c r="AG456" s="64">
        <f t="shared" si="72"/>
        <v>-1.382383039890708E-2</v>
      </c>
      <c r="AH456" s="65">
        <f t="shared" si="72"/>
        <v>3.0439426386807078E-2</v>
      </c>
      <c r="AI456" s="64">
        <f t="shared" si="72"/>
        <v>6.1343330762931664E-2</v>
      </c>
      <c r="AJ456" s="65">
        <f t="shared" si="71"/>
        <v>5.9568007726973148E-2</v>
      </c>
      <c r="AK456" s="64">
        <f t="shared" si="71"/>
        <v>2.406750107014554E-2</v>
      </c>
      <c r="AL456" s="64">
        <f t="shared" si="71"/>
        <v>5.7669233673537576E-4</v>
      </c>
      <c r="AM456" s="101">
        <f t="shared" si="74"/>
        <v>1.0128519729951002E-3</v>
      </c>
      <c r="AN456" s="102">
        <f t="shared" si="75"/>
        <v>-1.6454370059721794E-3</v>
      </c>
      <c r="AO456" s="101">
        <f t="shared" si="76"/>
        <v>-1.5343327363755888E-3</v>
      </c>
      <c r="AP456" s="102">
        <f t="shared" si="77"/>
        <v>-1.1525201939523231E-3</v>
      </c>
      <c r="AQ456" s="101">
        <f t="shared" si="78"/>
        <v>-1.5264972794531313E-3</v>
      </c>
      <c r="AR456" s="102">
        <f t="shared" si="73"/>
        <v>-1.483668237190218E-2</v>
      </c>
      <c r="AS456" s="101">
        <f t="shared" si="73"/>
        <v>3.2084863392779259E-2</v>
      </c>
      <c r="AT456" s="102">
        <f t="shared" si="73"/>
        <v>6.2877663499307249E-2</v>
      </c>
      <c r="AU456" s="101">
        <f t="shared" si="73"/>
        <v>6.0720527920925471E-2</v>
      </c>
      <c r="AV456" s="102">
        <f t="shared" si="73"/>
        <v>2.5593998349598673E-2</v>
      </c>
      <c r="AW456" s="102">
        <f t="shared" si="79"/>
        <v>3.3288074158141695E-2</v>
      </c>
    </row>
    <row r="457" spans="6:49" x14ac:dyDescent="0.3">
      <c r="F457" s="18">
        <v>44053</v>
      </c>
      <c r="G457" s="22">
        <v>195.69999694824199</v>
      </c>
      <c r="H457" s="26">
        <v>245.19999694824199</v>
      </c>
      <c r="I457" s="22">
        <v>410.20001220703102</v>
      </c>
      <c r="J457" s="26">
        <v>243.14999389648401</v>
      </c>
      <c r="K457" s="22">
        <v>125.199996948242</v>
      </c>
      <c r="Y457" s="94">
        <v>86</v>
      </c>
      <c r="Z457" s="18">
        <v>44049</v>
      </c>
      <c r="AA457" s="22">
        <v>185.94999694824199</v>
      </c>
      <c r="AB457" s="26">
        <v>239.5</v>
      </c>
      <c r="AC457" s="22">
        <v>400.45001220703102</v>
      </c>
      <c r="AD457" s="26">
        <v>235</v>
      </c>
      <c r="AE457" s="22">
        <v>122.75</v>
      </c>
      <c r="AF457" s="26">
        <v>11200.150390999999</v>
      </c>
      <c r="AG457" s="64">
        <f t="shared" si="72"/>
        <v>3.4745614107330923E-2</v>
      </c>
      <c r="AH457" s="65">
        <f t="shared" si="72"/>
        <v>1.8329834415754215E-2</v>
      </c>
      <c r="AI457" s="64">
        <f t="shared" si="72"/>
        <v>1.1679942925924657E-2</v>
      </c>
      <c r="AJ457" s="65">
        <f t="shared" si="71"/>
        <v>7.1655988906435153E-2</v>
      </c>
      <c r="AK457" s="64">
        <f t="shared" si="71"/>
        <v>6.5386670373667266E-3</v>
      </c>
      <c r="AL457" s="64">
        <f t="shared" si="71"/>
        <v>8.8334248389435651E-3</v>
      </c>
      <c r="AM457" s="101">
        <f t="shared" si="74"/>
        <v>1.6441938304283307E-2</v>
      </c>
      <c r="AN457" s="102">
        <f t="shared" si="75"/>
        <v>9.9625608293999624E-3</v>
      </c>
      <c r="AO457" s="101">
        <f t="shared" si="76"/>
        <v>9.015726411751003E-3</v>
      </c>
      <c r="AP457" s="102">
        <f t="shared" si="77"/>
        <v>5.045630436100958E-3</v>
      </c>
      <c r="AQ457" s="101">
        <f t="shared" si="78"/>
        <v>9.3774710408300928E-3</v>
      </c>
      <c r="AR457" s="102">
        <f t="shared" si="73"/>
        <v>1.8303675803047616E-2</v>
      </c>
      <c r="AS457" s="101">
        <f t="shared" si="73"/>
        <v>8.3672735863542531E-3</v>
      </c>
      <c r="AT457" s="102">
        <f t="shared" si="73"/>
        <v>2.6642165141736538E-3</v>
      </c>
      <c r="AU457" s="101">
        <f t="shared" si="73"/>
        <v>6.6610358470334197E-2</v>
      </c>
      <c r="AV457" s="102">
        <f t="shared" si="73"/>
        <v>-2.8388040034633662E-3</v>
      </c>
      <c r="AW457" s="102">
        <f t="shared" si="79"/>
        <v>1.8621344074089267E-2</v>
      </c>
    </row>
    <row r="458" spans="6:49" x14ac:dyDescent="0.3">
      <c r="F458" s="18">
        <v>44054</v>
      </c>
      <c r="G458" s="22">
        <v>195.850006103515</v>
      </c>
      <c r="H458" s="26">
        <v>253.75</v>
      </c>
      <c r="I458" s="22">
        <v>416.45001220703102</v>
      </c>
      <c r="J458" s="26">
        <v>246.80000305175699</v>
      </c>
      <c r="K458" s="22">
        <v>125.59999847412099</v>
      </c>
      <c r="Y458" s="94">
        <v>87</v>
      </c>
      <c r="Z458" s="18">
        <v>44050</v>
      </c>
      <c r="AA458" s="22">
        <v>192.89999389648401</v>
      </c>
      <c r="AB458" s="26">
        <v>240.19999694824199</v>
      </c>
      <c r="AC458" s="22">
        <v>404.04998779296801</v>
      </c>
      <c r="AD458" s="26">
        <v>252.94999694824199</v>
      </c>
      <c r="AE458" s="22">
        <v>122.800003051757</v>
      </c>
      <c r="AF458" s="26">
        <v>11214.049805000001</v>
      </c>
      <c r="AG458" s="64">
        <f t="shared" si="72"/>
        <v>3.6694084311487414E-2</v>
      </c>
      <c r="AH458" s="65">
        <f t="shared" si="72"/>
        <v>2.9184800898423304E-3</v>
      </c>
      <c r="AI458" s="64">
        <f t="shared" si="72"/>
        <v>8.9496572147948136E-3</v>
      </c>
      <c r="AJ458" s="65">
        <f t="shared" si="71"/>
        <v>7.3606314529117103E-2</v>
      </c>
      <c r="AK458" s="64">
        <f t="shared" si="71"/>
        <v>4.0727388985329119E-4</v>
      </c>
      <c r="AL458" s="64">
        <f t="shared" si="71"/>
        <v>1.2402330362097972E-3</v>
      </c>
      <c r="AM458" s="101">
        <f t="shared" si="74"/>
        <v>2.2527888043961655E-3</v>
      </c>
      <c r="AN458" s="102">
        <f t="shared" si="75"/>
        <v>-7.125765795116556E-4</v>
      </c>
      <c r="AO458" s="101">
        <f t="shared" si="76"/>
        <v>-6.864920651691224E-4</v>
      </c>
      <c r="AP458" s="102">
        <f t="shared" si="77"/>
        <v>-6.5441453249199741E-4</v>
      </c>
      <c r="AQ458" s="101">
        <f t="shared" si="78"/>
        <v>-6.5021519518400112E-4</v>
      </c>
      <c r="AR458" s="102">
        <f t="shared" si="73"/>
        <v>3.4441295507091248E-2</v>
      </c>
      <c r="AS458" s="101">
        <f t="shared" si="73"/>
        <v>3.631056669353986E-3</v>
      </c>
      <c r="AT458" s="102">
        <f t="shared" si="73"/>
        <v>9.6361492799639358E-3</v>
      </c>
      <c r="AU458" s="101">
        <f t="shared" si="73"/>
        <v>7.4260729061609104E-2</v>
      </c>
      <c r="AV458" s="102">
        <f t="shared" si="73"/>
        <v>1.0574890850372923E-3</v>
      </c>
      <c r="AW458" s="102">
        <f t="shared" si="79"/>
        <v>2.4605343920611113E-2</v>
      </c>
    </row>
    <row r="459" spans="6:49" x14ac:dyDescent="0.3">
      <c r="F459" s="18">
        <v>44055</v>
      </c>
      <c r="G459" s="22">
        <v>197.69999694824199</v>
      </c>
      <c r="H459" s="26">
        <v>256.79998779296801</v>
      </c>
      <c r="I459" s="22">
        <v>414.5</v>
      </c>
      <c r="J459" s="26">
        <v>231.55000305175699</v>
      </c>
      <c r="K459" s="22">
        <v>123.400001525878</v>
      </c>
      <c r="Y459" s="94">
        <v>88</v>
      </c>
      <c r="Z459" s="18">
        <v>44053</v>
      </c>
      <c r="AA459" s="22">
        <v>195.69999694824199</v>
      </c>
      <c r="AB459" s="26">
        <v>245.19999694824199</v>
      </c>
      <c r="AC459" s="22">
        <v>410.20001220703102</v>
      </c>
      <c r="AD459" s="26">
        <v>243.14999389648401</v>
      </c>
      <c r="AE459" s="22">
        <v>125.199996948242</v>
      </c>
      <c r="AF459" s="26">
        <v>11270.150390999999</v>
      </c>
      <c r="AG459" s="64">
        <f t="shared" si="72"/>
        <v>1.4410970537114551E-2</v>
      </c>
      <c r="AH459" s="65">
        <f t="shared" si="72"/>
        <v>2.0602294675248801E-2</v>
      </c>
      <c r="AI459" s="64">
        <f t="shared" si="72"/>
        <v>1.5106272929240088E-2</v>
      </c>
      <c r="AJ459" s="65">
        <f t="shared" si="71"/>
        <v>-3.9513316925336342E-2</v>
      </c>
      <c r="AK459" s="64">
        <f t="shared" si="71"/>
        <v>1.9355393726450863E-2</v>
      </c>
      <c r="AL459" s="64">
        <f t="shared" si="71"/>
        <v>4.9902333132578617E-3</v>
      </c>
      <c r="AM459" s="101">
        <f t="shared" si="74"/>
        <v>9.2602918331615262E-3</v>
      </c>
      <c r="AN459" s="102">
        <f t="shared" si="75"/>
        <v>4.5594841402678884E-3</v>
      </c>
      <c r="AO459" s="101">
        <f t="shared" si="76"/>
        <v>4.1050795060023418E-3</v>
      </c>
      <c r="AP459" s="102">
        <f t="shared" si="77"/>
        <v>2.1606296237367878E-3</v>
      </c>
      <c r="AQ459" s="101">
        <f t="shared" si="78"/>
        <v>4.3020930225098359E-3</v>
      </c>
      <c r="AR459" s="102">
        <f t="shared" si="73"/>
        <v>5.1506787039530249E-3</v>
      </c>
      <c r="AS459" s="101">
        <f t="shared" si="73"/>
        <v>1.6042810534980911E-2</v>
      </c>
      <c r="AT459" s="102">
        <f t="shared" si="73"/>
        <v>1.1001193423237746E-2</v>
      </c>
      <c r="AU459" s="101">
        <f t="shared" si="73"/>
        <v>-4.1673946549073131E-2</v>
      </c>
      <c r="AV459" s="102">
        <f t="shared" si="73"/>
        <v>1.5053300703941027E-2</v>
      </c>
      <c r="AW459" s="102">
        <f t="shared" si="79"/>
        <v>1.1148073634079155E-3</v>
      </c>
    </row>
    <row r="460" spans="6:49" x14ac:dyDescent="0.3">
      <c r="F460" s="18">
        <v>44056</v>
      </c>
      <c r="G460" s="22">
        <v>200.75</v>
      </c>
      <c r="H460" s="26">
        <v>258.600006103515</v>
      </c>
      <c r="I460" s="22">
        <v>413.100006103515</v>
      </c>
      <c r="J460" s="26">
        <v>239.39999389648401</v>
      </c>
      <c r="K460" s="22">
        <v>124.449996948242</v>
      </c>
      <c r="Y460" s="94">
        <v>89</v>
      </c>
      <c r="Z460" s="18">
        <v>44054</v>
      </c>
      <c r="AA460" s="22">
        <v>195.850006103515</v>
      </c>
      <c r="AB460" s="26">
        <v>253.75</v>
      </c>
      <c r="AC460" s="22">
        <v>416.45001220703102</v>
      </c>
      <c r="AD460" s="26">
        <v>246.80000305175699</v>
      </c>
      <c r="AE460" s="22">
        <v>125.59999847412099</v>
      </c>
      <c r="AF460" s="26">
        <v>11322.5</v>
      </c>
      <c r="AG460" s="64">
        <f t="shared" si="72"/>
        <v>7.6623246810467345E-4</v>
      </c>
      <c r="AH460" s="65">
        <f t="shared" si="72"/>
        <v>3.4275338739935886E-2</v>
      </c>
      <c r="AI460" s="64">
        <f t="shared" si="72"/>
        <v>1.5121560296456111E-2</v>
      </c>
      <c r="AJ460" s="65">
        <f t="shared" si="71"/>
        <v>1.4899792648596762E-2</v>
      </c>
      <c r="AK460" s="64">
        <f t="shared" si="71"/>
        <v>3.1898075944459983E-3</v>
      </c>
      <c r="AL460" s="64">
        <f t="shared" si="71"/>
        <v>4.6342241200098711E-3</v>
      </c>
      <c r="AM460" s="101">
        <f t="shared" si="74"/>
        <v>8.5950290823231662E-3</v>
      </c>
      <c r="AN460" s="102">
        <f t="shared" si="75"/>
        <v>4.0589769549509314E-3</v>
      </c>
      <c r="AO460" s="101">
        <f t="shared" si="76"/>
        <v>3.6501879317580943E-3</v>
      </c>
      <c r="AP460" s="102">
        <f t="shared" si="77"/>
        <v>1.8933812170765674E-3</v>
      </c>
      <c r="AQ460" s="101">
        <f t="shared" si="78"/>
        <v>3.8319417896986118E-3</v>
      </c>
      <c r="AR460" s="102">
        <f t="shared" si="73"/>
        <v>-7.8287966142184928E-3</v>
      </c>
      <c r="AS460" s="101">
        <f t="shared" si="73"/>
        <v>3.0216361784984956E-2</v>
      </c>
      <c r="AT460" s="102">
        <f t="shared" si="73"/>
        <v>1.1471372364698015E-2</v>
      </c>
      <c r="AU460" s="101">
        <f t="shared" si="73"/>
        <v>1.3006411431520194E-2</v>
      </c>
      <c r="AV460" s="102">
        <f t="shared" si="73"/>
        <v>-6.4213419525261349E-4</v>
      </c>
      <c r="AW460" s="102">
        <f t="shared" si="79"/>
        <v>9.2446429543464118E-3</v>
      </c>
    </row>
    <row r="461" spans="6:49" x14ac:dyDescent="0.3">
      <c r="F461" s="18">
        <v>44057</v>
      </c>
      <c r="G461" s="22">
        <v>196.19999694824199</v>
      </c>
      <c r="H461" s="26">
        <v>265.350006103515</v>
      </c>
      <c r="I461" s="22">
        <v>418.5</v>
      </c>
      <c r="J461" s="26">
        <v>230.850006103515</v>
      </c>
      <c r="K461" s="22">
        <v>122.650001525878</v>
      </c>
      <c r="Y461" s="94">
        <v>90</v>
      </c>
      <c r="Z461" s="18">
        <v>44055</v>
      </c>
      <c r="AA461" s="22">
        <v>197.69999694824199</v>
      </c>
      <c r="AB461" s="26">
        <v>256.79998779296801</v>
      </c>
      <c r="AC461" s="22">
        <v>414.5</v>
      </c>
      <c r="AD461" s="26">
        <v>231.55000305175699</v>
      </c>
      <c r="AE461" s="22">
        <v>123.400001525878</v>
      </c>
      <c r="AF461" s="26">
        <v>11308.400390999999</v>
      </c>
      <c r="AG461" s="64">
        <f t="shared" si="72"/>
        <v>9.4016234641908867E-3</v>
      </c>
      <c r="AH461" s="65">
        <f t="shared" si="72"/>
        <v>1.1947993924636507E-2</v>
      </c>
      <c r="AI461" s="64">
        <f t="shared" si="72"/>
        <v>-4.6934611181162073E-3</v>
      </c>
      <c r="AJ461" s="65">
        <f t="shared" si="71"/>
        <v>-6.3782458290086635E-2</v>
      </c>
      <c r="AK461" s="64">
        <f t="shared" si="71"/>
        <v>-1.767111804879281E-2</v>
      </c>
      <c r="AL461" s="64">
        <f t="shared" si="71"/>
        <v>-1.2460494793135079E-3</v>
      </c>
      <c r="AM461" s="101">
        <f t="shared" si="74"/>
        <v>-2.3932461211294172E-3</v>
      </c>
      <c r="AN461" s="102">
        <f t="shared" si="75"/>
        <v>-4.2079982915023944E-3</v>
      </c>
      <c r="AO461" s="101">
        <f t="shared" si="76"/>
        <v>-3.8633453289400816E-3</v>
      </c>
      <c r="AP461" s="102">
        <f t="shared" si="77"/>
        <v>-2.5208130788854852E-3</v>
      </c>
      <c r="AQ461" s="101">
        <f t="shared" si="78"/>
        <v>-3.933638241442286E-3</v>
      </c>
      <c r="AR461" s="102">
        <f t="shared" si="73"/>
        <v>1.1794869585320304E-2</v>
      </c>
      <c r="AS461" s="101">
        <f t="shared" si="73"/>
        <v>1.6155992216138899E-2</v>
      </c>
      <c r="AT461" s="102">
        <f t="shared" si="73"/>
        <v>-8.3011578917612568E-4</v>
      </c>
      <c r="AU461" s="101">
        <f t="shared" si="73"/>
        <v>-6.126164521120115E-2</v>
      </c>
      <c r="AV461" s="102">
        <f t="shared" si="73"/>
        <v>-1.3737479807350524E-2</v>
      </c>
      <c r="AW461" s="102">
        <f t="shared" si="79"/>
        <v>-9.5756758012537184E-3</v>
      </c>
    </row>
    <row r="462" spans="6:49" x14ac:dyDescent="0.3">
      <c r="F462" s="18">
        <v>44060</v>
      </c>
      <c r="G462" s="22">
        <v>197.80000305175699</v>
      </c>
      <c r="H462" s="26">
        <v>269.600006103515</v>
      </c>
      <c r="I462" s="22">
        <v>425.04998779296801</v>
      </c>
      <c r="J462" s="26">
        <v>229.89999389648401</v>
      </c>
      <c r="K462" s="22">
        <v>127.949996948242</v>
      </c>
      <c r="Y462" s="94">
        <v>91</v>
      </c>
      <c r="Z462" s="18">
        <v>44056</v>
      </c>
      <c r="AA462" s="22">
        <v>200.75</v>
      </c>
      <c r="AB462" s="26">
        <v>258.600006103515</v>
      </c>
      <c r="AC462" s="22">
        <v>413.100006103515</v>
      </c>
      <c r="AD462" s="26">
        <v>239.39999389648401</v>
      </c>
      <c r="AE462" s="22">
        <v>124.449996948242</v>
      </c>
      <c r="AF462" s="26">
        <v>11300.450194999999</v>
      </c>
      <c r="AG462" s="64">
        <f t="shared" si="72"/>
        <v>1.5309638086607506E-2</v>
      </c>
      <c r="AH462" s="65">
        <f t="shared" si="72"/>
        <v>6.9849656592693102E-3</v>
      </c>
      <c r="AI462" s="64">
        <f t="shared" si="72"/>
        <v>-3.3832653977216957E-3</v>
      </c>
      <c r="AJ462" s="65">
        <f t="shared" si="71"/>
        <v>3.3339921522368192E-2</v>
      </c>
      <c r="AK462" s="64">
        <f t="shared" si="71"/>
        <v>8.4728804550529488E-3</v>
      </c>
      <c r="AL462" s="64">
        <f t="shared" si="71"/>
        <v>-7.0328177873903283E-4</v>
      </c>
      <c r="AM462" s="101">
        <f t="shared" si="74"/>
        <v>-1.3789938478774135E-3</v>
      </c>
      <c r="AN462" s="102">
        <f t="shared" si="75"/>
        <v>-3.4449305414337777E-3</v>
      </c>
      <c r="AO462" s="101">
        <f t="shared" si="76"/>
        <v>-3.1698226378244435E-3</v>
      </c>
      <c r="AP462" s="102">
        <f t="shared" si="77"/>
        <v>-2.1133690973360601E-3</v>
      </c>
      <c r="AQ462" s="101">
        <f t="shared" si="78"/>
        <v>-3.2168508427038328E-3</v>
      </c>
      <c r="AR462" s="102">
        <f t="shared" si="73"/>
        <v>1.6688631934484919E-2</v>
      </c>
      <c r="AS462" s="101">
        <f t="shared" si="73"/>
        <v>1.0429896200703087E-2</v>
      </c>
      <c r="AT462" s="102">
        <f t="shared" si="73"/>
        <v>-2.1344275989725221E-4</v>
      </c>
      <c r="AU462" s="101">
        <f t="shared" si="73"/>
        <v>3.5453290619704252E-2</v>
      </c>
      <c r="AV462" s="102">
        <f t="shared" si="73"/>
        <v>1.1689731297756781E-2</v>
      </c>
      <c r="AW462" s="102">
        <f t="shared" si="79"/>
        <v>1.4809621458550356E-2</v>
      </c>
    </row>
    <row r="463" spans="6:49" x14ac:dyDescent="0.3">
      <c r="F463" s="18">
        <v>44061</v>
      </c>
      <c r="G463" s="22">
        <v>213.69999694824199</v>
      </c>
      <c r="H463" s="26">
        <v>277.14999389648398</v>
      </c>
      <c r="I463" s="22">
        <v>434.5</v>
      </c>
      <c r="J463" s="26">
        <v>233.94999694824199</v>
      </c>
      <c r="K463" s="22">
        <v>126.800003051757</v>
      </c>
      <c r="Y463" s="94">
        <v>92</v>
      </c>
      <c r="Z463" s="18">
        <v>44057</v>
      </c>
      <c r="AA463" s="22">
        <v>196.19999694824199</v>
      </c>
      <c r="AB463" s="26">
        <v>265.350006103515</v>
      </c>
      <c r="AC463" s="22">
        <v>418.5</v>
      </c>
      <c r="AD463" s="26">
        <v>230.850006103515</v>
      </c>
      <c r="AE463" s="22">
        <v>122.650001525878</v>
      </c>
      <c r="AF463" s="26">
        <v>11178.400390999999</v>
      </c>
      <c r="AG463" s="64">
        <f t="shared" si="72"/>
        <v>-2.292582124993062E-2</v>
      </c>
      <c r="AH463" s="65">
        <f t="shared" si="72"/>
        <v>2.5767242335753119E-2</v>
      </c>
      <c r="AI463" s="64">
        <f t="shared" si="72"/>
        <v>1.2987180751902042E-2</v>
      </c>
      <c r="AJ463" s="65">
        <f t="shared" si="71"/>
        <v>-3.6367592236509316E-2</v>
      </c>
      <c r="AK463" s="64">
        <f t="shared" si="71"/>
        <v>-1.4569221146228694E-2</v>
      </c>
      <c r="AL463" s="64">
        <f t="shared" si="71"/>
        <v>-1.0859185427906671E-2</v>
      </c>
      <c r="AM463" s="101">
        <f t="shared" si="74"/>
        <v>-2.0356999267496539E-2</v>
      </c>
      <c r="AN463" s="102">
        <f t="shared" si="75"/>
        <v>-1.7722940340619768E-2</v>
      </c>
      <c r="AO463" s="101">
        <f t="shared" si="76"/>
        <v>-1.6146552133752549E-2</v>
      </c>
      <c r="AP463" s="102">
        <f t="shared" si="77"/>
        <v>-9.7371864591088899E-3</v>
      </c>
      <c r="AQ463" s="101">
        <f t="shared" si="78"/>
        <v>-1.6628893878463606E-2</v>
      </c>
      <c r="AR463" s="102">
        <f t="shared" si="73"/>
        <v>-2.5688219824340809E-3</v>
      </c>
      <c r="AS463" s="101">
        <f t="shared" si="73"/>
        <v>4.349018267637289E-2</v>
      </c>
      <c r="AT463" s="102">
        <f t="shared" si="73"/>
        <v>2.913373288565459E-2</v>
      </c>
      <c r="AU463" s="101">
        <f t="shared" si="73"/>
        <v>-2.6630405777400425E-2</v>
      </c>
      <c r="AV463" s="102">
        <f t="shared" si="73"/>
        <v>2.0596727322349118E-3</v>
      </c>
      <c r="AW463" s="102">
        <f t="shared" si="79"/>
        <v>9.0968721068855774E-3</v>
      </c>
    </row>
    <row r="464" spans="6:49" x14ac:dyDescent="0.3">
      <c r="F464" s="18">
        <v>44062</v>
      </c>
      <c r="G464" s="22">
        <v>239.55000305175699</v>
      </c>
      <c r="H464" s="26">
        <v>278.54998779296801</v>
      </c>
      <c r="I464" s="22">
        <v>431.70001220703102</v>
      </c>
      <c r="J464" s="26">
        <v>231.64999389648401</v>
      </c>
      <c r="K464" s="22">
        <v>129.05000305175699</v>
      </c>
      <c r="Y464" s="94">
        <v>93</v>
      </c>
      <c r="Z464" s="18">
        <v>44060</v>
      </c>
      <c r="AA464" s="22">
        <v>197.80000305175699</v>
      </c>
      <c r="AB464" s="26">
        <v>269.600006103515</v>
      </c>
      <c r="AC464" s="22">
        <v>425.04998779296801</v>
      </c>
      <c r="AD464" s="26">
        <v>229.89999389648401</v>
      </c>
      <c r="AE464" s="22">
        <v>127.949996948242</v>
      </c>
      <c r="AF464" s="26">
        <v>11247.099609000001</v>
      </c>
      <c r="AG464" s="64">
        <f t="shared" si="72"/>
        <v>8.1219030401697041E-3</v>
      </c>
      <c r="AH464" s="65">
        <f t="shared" si="72"/>
        <v>1.5889669401646222E-2</v>
      </c>
      <c r="AI464" s="64">
        <f t="shared" si="72"/>
        <v>1.5529890414787898E-2</v>
      </c>
      <c r="AJ464" s="65">
        <f t="shared" si="71"/>
        <v>-4.1237701717421818E-3</v>
      </c>
      <c r="AK464" s="64">
        <f t="shared" si="71"/>
        <v>4.2304755609209856E-2</v>
      </c>
      <c r="AL464" s="64">
        <f t="shared" si="71"/>
        <v>6.1269031154590758E-3</v>
      </c>
      <c r="AM464" s="101">
        <f t="shared" si="74"/>
        <v>1.1384349564672205E-2</v>
      </c>
      <c r="AN464" s="102">
        <f t="shared" si="75"/>
        <v>6.1575086130185603E-3</v>
      </c>
      <c r="AO464" s="101">
        <f t="shared" si="76"/>
        <v>5.557461988044121E-3</v>
      </c>
      <c r="AP464" s="102">
        <f t="shared" si="77"/>
        <v>3.0139030764969208E-3</v>
      </c>
      <c r="AQ464" s="101">
        <f t="shared" si="78"/>
        <v>5.8031966988745364E-3</v>
      </c>
      <c r="AR464" s="102">
        <f t="shared" si="73"/>
        <v>-3.2624465245025009E-3</v>
      </c>
      <c r="AS464" s="101">
        <f t="shared" si="73"/>
        <v>9.7321607886276616E-3</v>
      </c>
      <c r="AT464" s="102">
        <f t="shared" si="73"/>
        <v>9.9724284267437777E-3</v>
      </c>
      <c r="AU464" s="101">
        <f t="shared" si="73"/>
        <v>-7.1376732482391026E-3</v>
      </c>
      <c r="AV464" s="102">
        <f t="shared" si="73"/>
        <v>3.6501558910335317E-2</v>
      </c>
      <c r="AW464" s="102">
        <f t="shared" si="79"/>
        <v>9.1612056705930311E-3</v>
      </c>
    </row>
    <row r="465" spans="6:49" x14ac:dyDescent="0.3">
      <c r="F465" s="18">
        <v>44063</v>
      </c>
      <c r="G465" s="22">
        <v>234</v>
      </c>
      <c r="H465" s="26">
        <v>282.64999389648398</v>
      </c>
      <c r="I465" s="22">
        <v>432.600006103515</v>
      </c>
      <c r="J465" s="26">
        <v>223.30000305175699</v>
      </c>
      <c r="K465" s="22">
        <v>128.94999694824199</v>
      </c>
      <c r="Y465" s="94">
        <v>94</v>
      </c>
      <c r="Z465" s="18">
        <v>44061</v>
      </c>
      <c r="AA465" s="22">
        <v>213.69999694824199</v>
      </c>
      <c r="AB465" s="26">
        <v>277.14999389648398</v>
      </c>
      <c r="AC465" s="22">
        <v>434.5</v>
      </c>
      <c r="AD465" s="26">
        <v>233.94999694824199</v>
      </c>
      <c r="AE465" s="22">
        <v>126.800003051757</v>
      </c>
      <c r="AF465" s="26">
        <v>11385.349609000001</v>
      </c>
      <c r="AG465" s="64">
        <f t="shared" si="72"/>
        <v>7.7316713427420899E-2</v>
      </c>
      <c r="AH465" s="65">
        <f t="shared" si="72"/>
        <v>2.7619452166082702E-2</v>
      </c>
      <c r="AI465" s="64">
        <f t="shared" si="72"/>
        <v>2.1989164361128806E-2</v>
      </c>
      <c r="AJ465" s="65">
        <f t="shared" si="71"/>
        <v>1.7462999047170372E-2</v>
      </c>
      <c r="AK465" s="64">
        <f t="shared" si="71"/>
        <v>-9.0284726840117908E-3</v>
      </c>
      <c r="AL465" s="64">
        <f t="shared" si="71"/>
        <v>1.2217124027715562E-2</v>
      </c>
      <c r="AM465" s="101">
        <f t="shared" si="74"/>
        <v>2.2764946454142905E-2</v>
      </c>
      <c r="AN465" s="102">
        <f t="shared" si="75"/>
        <v>1.4719645166128961E-2</v>
      </c>
      <c r="AO465" s="101">
        <f t="shared" si="76"/>
        <v>1.3339255915881768E-2</v>
      </c>
      <c r="AP465" s="102">
        <f t="shared" si="77"/>
        <v>7.5857002825188936E-3</v>
      </c>
      <c r="AQ465" s="101">
        <f t="shared" si="78"/>
        <v>1.3846036390363999E-2</v>
      </c>
      <c r="AR465" s="102">
        <f t="shared" si="73"/>
        <v>5.4551766973277994E-2</v>
      </c>
      <c r="AS465" s="101">
        <f t="shared" si="73"/>
        <v>1.2899806999953741E-2</v>
      </c>
      <c r="AT465" s="102">
        <f t="shared" si="73"/>
        <v>8.6499084452470384E-3</v>
      </c>
      <c r="AU465" s="101">
        <f t="shared" si="73"/>
        <v>9.8772987646514772E-3</v>
      </c>
      <c r="AV465" s="102">
        <f t="shared" si="73"/>
        <v>-2.2874509074375791E-2</v>
      </c>
      <c r="AW465" s="102">
        <f t="shared" si="79"/>
        <v>1.2620854421750894E-2</v>
      </c>
    </row>
    <row r="466" spans="6:49" x14ac:dyDescent="0.3">
      <c r="F466" s="18">
        <v>44064</v>
      </c>
      <c r="G466" s="22">
        <v>233.350006103515</v>
      </c>
      <c r="H466" s="26">
        <v>281.89999389648398</v>
      </c>
      <c r="I466" s="22">
        <v>428.850006103515</v>
      </c>
      <c r="J466" s="26">
        <v>226.55000305175699</v>
      </c>
      <c r="K466" s="22">
        <v>130.69999694824199</v>
      </c>
      <c r="Y466" s="94">
        <v>95</v>
      </c>
      <c r="Z466" s="18">
        <v>44062</v>
      </c>
      <c r="AA466" s="22">
        <v>239.55000305175699</v>
      </c>
      <c r="AB466" s="26">
        <v>278.54998779296801</v>
      </c>
      <c r="AC466" s="22">
        <v>431.70001220703102</v>
      </c>
      <c r="AD466" s="26">
        <v>231.64999389648401</v>
      </c>
      <c r="AE466" s="22">
        <v>129.05000305175699</v>
      </c>
      <c r="AF466" s="26">
        <v>11408.400390999999</v>
      </c>
      <c r="AG466" s="64">
        <f t="shared" si="72"/>
        <v>0.11418902802414102</v>
      </c>
      <c r="AH466" s="65">
        <f t="shared" si="72"/>
        <v>5.0386787999526375E-3</v>
      </c>
      <c r="AI466" s="64">
        <f t="shared" si="72"/>
        <v>-6.465013867362532E-3</v>
      </c>
      <c r="AJ466" s="65">
        <f t="shared" si="71"/>
        <v>-9.8798187530877105E-3</v>
      </c>
      <c r="AK466" s="64">
        <f t="shared" si="71"/>
        <v>1.7588883741878197E-2</v>
      </c>
      <c r="AL466" s="64">
        <f t="shared" si="71"/>
        <v>2.0225535383920482E-3</v>
      </c>
      <c r="AM466" s="101">
        <f t="shared" si="74"/>
        <v>3.7146855733272833E-3</v>
      </c>
      <c r="AN466" s="102">
        <f t="shared" si="75"/>
        <v>3.8727432318746155E-4</v>
      </c>
      <c r="AO466" s="101">
        <f t="shared" si="76"/>
        <v>3.1311977506035286E-4</v>
      </c>
      <c r="AP466" s="102">
        <f t="shared" si="77"/>
        <v>-6.7143440421652033E-5</v>
      </c>
      <c r="AQ466" s="101">
        <f t="shared" si="78"/>
        <v>3.8292932897515631E-4</v>
      </c>
      <c r="AR466" s="102">
        <f t="shared" si="73"/>
        <v>0.11047434245081374</v>
      </c>
      <c r="AS466" s="101">
        <f t="shared" si="73"/>
        <v>4.6514044767651756E-3</v>
      </c>
      <c r="AT466" s="102">
        <f t="shared" si="73"/>
        <v>-6.7781336424228844E-3</v>
      </c>
      <c r="AU466" s="101">
        <f t="shared" si="73"/>
        <v>-9.8126753126660578E-3</v>
      </c>
      <c r="AV466" s="102">
        <f t="shared" si="73"/>
        <v>1.7205954412903041E-2</v>
      </c>
      <c r="AW466" s="102">
        <f t="shared" si="79"/>
        <v>2.3148178477078604E-2</v>
      </c>
    </row>
    <row r="467" spans="6:49" x14ac:dyDescent="0.3">
      <c r="F467" s="18">
        <v>44067</v>
      </c>
      <c r="G467" s="22">
        <v>248.69999694824199</v>
      </c>
      <c r="H467" s="26">
        <v>285.75</v>
      </c>
      <c r="I467" s="22">
        <v>429.5</v>
      </c>
      <c r="J467" s="26">
        <v>228.05000305175699</v>
      </c>
      <c r="K467" s="22">
        <v>128.80000305175699</v>
      </c>
      <c r="Y467" s="94">
        <v>96</v>
      </c>
      <c r="Z467" s="18">
        <v>44063</v>
      </c>
      <c r="AA467" s="22">
        <v>234</v>
      </c>
      <c r="AB467" s="26">
        <v>282.64999389648398</v>
      </c>
      <c r="AC467" s="22">
        <v>432.600006103515</v>
      </c>
      <c r="AD467" s="26">
        <v>223.30000305175699</v>
      </c>
      <c r="AE467" s="22">
        <v>128.94999694824199</v>
      </c>
      <c r="AF467" s="26">
        <v>11312.200194999999</v>
      </c>
      <c r="AG467" s="64">
        <f t="shared" si="72"/>
        <v>-2.3441060710970383E-2</v>
      </c>
      <c r="AH467" s="65">
        <f t="shared" si="72"/>
        <v>1.4611828884061187E-2</v>
      </c>
      <c r="AI467" s="64">
        <f t="shared" si="72"/>
        <v>2.0825967897853091E-3</v>
      </c>
      <c r="AJ467" s="65">
        <f t="shared" si="71"/>
        <v>-3.6711413001913808E-2</v>
      </c>
      <c r="AK467" s="64">
        <f t="shared" si="71"/>
        <v>-7.7524115134599062E-4</v>
      </c>
      <c r="AL467" s="64">
        <f t="shared" si="71"/>
        <v>-8.4681538684290847E-3</v>
      </c>
      <c r="AM467" s="101">
        <f t="shared" si="74"/>
        <v>-1.5888956692283154E-2</v>
      </c>
      <c r="AN467" s="102">
        <f t="shared" si="75"/>
        <v>-1.4361430305106389E-2</v>
      </c>
      <c r="AO467" s="101">
        <f t="shared" si="76"/>
        <v>-1.3091406000487416E-2</v>
      </c>
      <c r="AP467" s="102">
        <f t="shared" si="77"/>
        <v>-7.9422907466839311E-3</v>
      </c>
      <c r="AQ467" s="101">
        <f t="shared" si="78"/>
        <v>-1.3471260714210273E-2</v>
      </c>
      <c r="AR467" s="102">
        <f t="shared" si="73"/>
        <v>-7.5521040186872293E-3</v>
      </c>
      <c r="AS467" s="101">
        <f t="shared" si="73"/>
        <v>2.8973259189167579E-2</v>
      </c>
      <c r="AT467" s="102">
        <f t="shared" si="73"/>
        <v>1.5174002790272725E-2</v>
      </c>
      <c r="AU467" s="101">
        <f t="shared" si="73"/>
        <v>-2.8769122255229877E-2</v>
      </c>
      <c r="AV467" s="102">
        <f t="shared" si="73"/>
        <v>1.2696019562864282E-2</v>
      </c>
      <c r="AW467" s="102">
        <f t="shared" si="79"/>
        <v>4.104411053677497E-3</v>
      </c>
    </row>
    <row r="468" spans="6:49" x14ac:dyDescent="0.3">
      <c r="F468" s="18">
        <v>44068</v>
      </c>
      <c r="G468" s="22">
        <v>307.54998779296801</v>
      </c>
      <c r="H468" s="26">
        <v>284.89999389648398</v>
      </c>
      <c r="I468" s="22">
        <v>424</v>
      </c>
      <c r="J468" s="26">
        <v>225.850006103515</v>
      </c>
      <c r="K468" s="22">
        <v>130.05000305175699</v>
      </c>
      <c r="Y468" s="94">
        <v>97</v>
      </c>
      <c r="Z468" s="18">
        <v>44064</v>
      </c>
      <c r="AA468" s="22">
        <v>233.350006103515</v>
      </c>
      <c r="AB468" s="26">
        <v>281.89999389648398</v>
      </c>
      <c r="AC468" s="22">
        <v>428.850006103515</v>
      </c>
      <c r="AD468" s="26">
        <v>226.55000305175699</v>
      </c>
      <c r="AE468" s="22">
        <v>130.69999694824199</v>
      </c>
      <c r="AF468" s="26">
        <v>11371.599609000001</v>
      </c>
      <c r="AG468" s="64">
        <f t="shared" si="72"/>
        <v>-2.7816168058239998E-3</v>
      </c>
      <c r="AH468" s="65">
        <f t="shared" si="72"/>
        <v>-2.656985058683909E-3</v>
      </c>
      <c r="AI468" s="64">
        <f t="shared" si="72"/>
        <v>-8.7063059591551504E-3</v>
      </c>
      <c r="AJ468" s="65">
        <f t="shared" si="71"/>
        <v>1.4449512070978785E-2</v>
      </c>
      <c r="AK468" s="64">
        <f t="shared" si="71"/>
        <v>1.3479888619699796E-2</v>
      </c>
      <c r="AL468" s="64">
        <f t="shared" si="71"/>
        <v>5.2371780989617029E-3</v>
      </c>
      <c r="AM468" s="101">
        <f t="shared" si="74"/>
        <v>9.7217494880712674E-3</v>
      </c>
      <c r="AN468" s="102">
        <f t="shared" si="75"/>
        <v>4.9066595558623742E-3</v>
      </c>
      <c r="AO468" s="101">
        <f t="shared" si="76"/>
        <v>4.4206137799781805E-3</v>
      </c>
      <c r="AP468" s="102">
        <f t="shared" si="77"/>
        <v>2.3460057369497677E-3</v>
      </c>
      <c r="AQ468" s="101">
        <f t="shared" si="78"/>
        <v>4.628212116165065E-3</v>
      </c>
      <c r="AR468" s="102">
        <f t="shared" si="73"/>
        <v>-1.2503366293895268E-2</v>
      </c>
      <c r="AS468" s="101">
        <f t="shared" si="73"/>
        <v>-7.5636446145462832E-3</v>
      </c>
      <c r="AT468" s="102">
        <f t="shared" si="73"/>
        <v>-1.3126919739133332E-2</v>
      </c>
      <c r="AU468" s="101">
        <f t="shared" si="73"/>
        <v>1.2103506334029016E-2</v>
      </c>
      <c r="AV468" s="102">
        <f t="shared" si="73"/>
        <v>8.8516765035347306E-3</v>
      </c>
      <c r="AW468" s="102">
        <f t="shared" si="79"/>
        <v>-2.4477495620022264E-3</v>
      </c>
    </row>
    <row r="469" spans="6:49" x14ac:dyDescent="0.3">
      <c r="F469" s="18">
        <v>44069</v>
      </c>
      <c r="G469" s="22">
        <v>285.54998779296801</v>
      </c>
      <c r="H469" s="26">
        <v>286.20001220703102</v>
      </c>
      <c r="I469" s="22">
        <v>425</v>
      </c>
      <c r="J469" s="26">
        <v>226</v>
      </c>
      <c r="K469" s="22">
        <v>128.94999694824199</v>
      </c>
      <c r="Y469" s="94">
        <v>98</v>
      </c>
      <c r="Z469" s="18">
        <v>44067</v>
      </c>
      <c r="AA469" s="22">
        <v>248.69999694824199</v>
      </c>
      <c r="AB469" s="26">
        <v>285.75</v>
      </c>
      <c r="AC469" s="22">
        <v>429.5</v>
      </c>
      <c r="AD469" s="26">
        <v>228.05000305175699</v>
      </c>
      <c r="AE469" s="22">
        <v>128.80000305175699</v>
      </c>
      <c r="AF469" s="26">
        <v>11466.450194999999</v>
      </c>
      <c r="AG469" s="64">
        <f t="shared" si="72"/>
        <v>6.3707839986640993E-2</v>
      </c>
      <c r="AH469" s="65">
        <f t="shared" si="72"/>
        <v>1.3564926206204982E-2</v>
      </c>
      <c r="AI469" s="64">
        <f t="shared" si="72"/>
        <v>1.5145197555956125E-3</v>
      </c>
      <c r="AJ469" s="65">
        <f t="shared" si="71"/>
        <v>6.5992319559594987E-3</v>
      </c>
      <c r="AK469" s="64">
        <f t="shared" si="71"/>
        <v>-1.4643759916823122E-2</v>
      </c>
      <c r="AL469" s="64">
        <f t="shared" si="71"/>
        <v>8.3064125156496853E-3</v>
      </c>
      <c r="AM469" s="101">
        <f t="shared" si="74"/>
        <v>1.545712758992634E-2</v>
      </c>
      <c r="AN469" s="102">
        <f t="shared" si="75"/>
        <v>9.2216432925445874E-3</v>
      </c>
      <c r="AO469" s="101">
        <f t="shared" si="76"/>
        <v>8.3423351905802731E-3</v>
      </c>
      <c r="AP469" s="102">
        <f t="shared" si="77"/>
        <v>4.6500136757425224E-3</v>
      </c>
      <c r="AQ469" s="101">
        <f t="shared" si="78"/>
        <v>8.6814904363889944E-3</v>
      </c>
      <c r="AR469" s="102">
        <f t="shared" si="73"/>
        <v>4.8250712396714655E-2</v>
      </c>
      <c r="AS469" s="101">
        <f t="shared" si="73"/>
        <v>4.3432829136603943E-3</v>
      </c>
      <c r="AT469" s="102">
        <f t="shared" si="73"/>
        <v>-6.8278154349846604E-3</v>
      </c>
      <c r="AU469" s="101">
        <f t="shared" si="73"/>
        <v>1.9492182802169763E-3</v>
      </c>
      <c r="AV469" s="102">
        <f t="shared" si="73"/>
        <v>-2.3325250353212118E-2</v>
      </c>
      <c r="AW469" s="102">
        <f t="shared" si="79"/>
        <v>4.8780295604790493E-3</v>
      </c>
    </row>
    <row r="470" spans="6:49" x14ac:dyDescent="0.3">
      <c r="F470" s="18">
        <v>44070</v>
      </c>
      <c r="G470" s="22">
        <v>286.70001220703102</v>
      </c>
      <c r="H470" s="26">
        <v>289.29998779296801</v>
      </c>
      <c r="I470" s="22">
        <v>426.850006103515</v>
      </c>
      <c r="J470" s="26">
        <v>237.14999389648401</v>
      </c>
      <c r="K470" s="22">
        <v>127.84999847412099</v>
      </c>
      <c r="Y470" s="94">
        <v>99</v>
      </c>
      <c r="Z470" s="18">
        <v>44068</v>
      </c>
      <c r="AA470" s="22">
        <v>307.54998779296801</v>
      </c>
      <c r="AB470" s="26">
        <v>284.89999389648398</v>
      </c>
      <c r="AC470" s="22">
        <v>424</v>
      </c>
      <c r="AD470" s="26">
        <v>225.850006103515</v>
      </c>
      <c r="AE470" s="22">
        <v>130.05000305175699</v>
      </c>
      <c r="AF470" s="26">
        <v>11472.25</v>
      </c>
      <c r="AG470" s="64">
        <f t="shared" si="72"/>
        <v>0.21239029742464685</v>
      </c>
      <c r="AH470" s="65">
        <f t="shared" si="72"/>
        <v>-2.9790825944203338E-3</v>
      </c>
      <c r="AI470" s="64">
        <f t="shared" si="72"/>
        <v>-1.2888286192352343E-2</v>
      </c>
      <c r="AJ470" s="65">
        <f t="shared" si="71"/>
        <v>-9.693827414420703E-3</v>
      </c>
      <c r="AK470" s="64">
        <f t="shared" si="71"/>
        <v>9.6581779966702745E-3</v>
      </c>
      <c r="AL470" s="64">
        <f t="shared" si="71"/>
        <v>5.0567861947584862E-4</v>
      </c>
      <c r="AM470" s="101">
        <f t="shared" si="74"/>
        <v>8.8015095912430971E-4</v>
      </c>
      <c r="AN470" s="102">
        <f t="shared" si="75"/>
        <v>-1.745273966417472E-3</v>
      </c>
      <c r="AO470" s="101">
        <f t="shared" si="76"/>
        <v>-1.6250706786809723E-3</v>
      </c>
      <c r="AP470" s="102">
        <f t="shared" si="77"/>
        <v>-1.2058286566228587E-3</v>
      </c>
      <c r="AQ470" s="101">
        <f t="shared" si="78"/>
        <v>-1.620279090005471E-3</v>
      </c>
      <c r="AR470" s="102">
        <f t="shared" si="73"/>
        <v>0.21151014646552255</v>
      </c>
      <c r="AS470" s="101">
        <f t="shared" si="73"/>
        <v>-1.2338086280028618E-3</v>
      </c>
      <c r="AT470" s="102">
        <f t="shared" si="73"/>
        <v>-1.1263215513671371E-2</v>
      </c>
      <c r="AU470" s="101">
        <f t="shared" si="73"/>
        <v>-8.4879987577978436E-3</v>
      </c>
      <c r="AV470" s="102">
        <f t="shared" si="73"/>
        <v>1.1278457086675745E-2</v>
      </c>
      <c r="AW470" s="102">
        <f t="shared" si="79"/>
        <v>4.0360716130545239E-2</v>
      </c>
    </row>
    <row r="471" spans="6:49" x14ac:dyDescent="0.3">
      <c r="F471" s="18">
        <v>44071</v>
      </c>
      <c r="G471" s="22">
        <v>288.25</v>
      </c>
      <c r="H471" s="26">
        <v>280.70001220703102</v>
      </c>
      <c r="I471" s="22">
        <v>424.20001220703102</v>
      </c>
      <c r="J471" s="26">
        <v>228.69999694824199</v>
      </c>
      <c r="K471" s="22">
        <v>128.850006103515</v>
      </c>
      <c r="Y471" s="94">
        <v>100</v>
      </c>
      <c r="Z471" s="18">
        <v>44069</v>
      </c>
      <c r="AA471" s="22">
        <v>285.54998779296801</v>
      </c>
      <c r="AB471" s="26">
        <v>286.20001220703102</v>
      </c>
      <c r="AC471" s="22">
        <v>425</v>
      </c>
      <c r="AD471" s="26">
        <v>226</v>
      </c>
      <c r="AE471" s="22">
        <v>128.94999694824199</v>
      </c>
      <c r="AF471" s="26">
        <v>11549.599609000001</v>
      </c>
      <c r="AG471" s="64">
        <f t="shared" si="72"/>
        <v>-7.4220533601487129E-2</v>
      </c>
      <c r="AH471" s="65">
        <f t="shared" si="72"/>
        <v>4.552689693950022E-3</v>
      </c>
      <c r="AI471" s="64">
        <f t="shared" si="72"/>
        <v>2.3557136924589835E-3</v>
      </c>
      <c r="AJ471" s="65">
        <f t="shared" si="71"/>
        <v>6.6391014703281646E-4</v>
      </c>
      <c r="AK471" s="64">
        <f t="shared" si="71"/>
        <v>-8.4943066995469847E-3</v>
      </c>
      <c r="AL471" s="64">
        <f t="shared" si="71"/>
        <v>6.7196946699834567E-3</v>
      </c>
      <c r="AM471" s="101">
        <f t="shared" si="74"/>
        <v>1.2492079779835302E-2</v>
      </c>
      <c r="AN471" s="102">
        <f t="shared" si="75"/>
        <v>6.990904036681081E-3</v>
      </c>
      <c r="AO471" s="101">
        <f t="shared" si="76"/>
        <v>6.3149027748286716E-3</v>
      </c>
      <c r="AP471" s="102">
        <f t="shared" si="77"/>
        <v>3.4588988840010297E-3</v>
      </c>
      <c r="AQ471" s="101">
        <f t="shared" si="78"/>
        <v>6.5860463708648335E-3</v>
      </c>
      <c r="AR471" s="102">
        <f t="shared" si="73"/>
        <v>-8.6712613381322426E-2</v>
      </c>
      <c r="AS471" s="101">
        <f t="shared" si="73"/>
        <v>-2.438214342731059E-3</v>
      </c>
      <c r="AT471" s="102">
        <f t="shared" si="73"/>
        <v>-3.9591890823696876E-3</v>
      </c>
      <c r="AU471" s="101">
        <f t="shared" si="73"/>
        <v>-2.794988736968213E-3</v>
      </c>
      <c r="AV471" s="102">
        <f t="shared" si="73"/>
        <v>-1.5080353070411818E-2</v>
      </c>
      <c r="AW471" s="102">
        <f t="shared" si="79"/>
        <v>-2.2197071722760638E-2</v>
      </c>
    </row>
    <row r="472" spans="6:49" x14ac:dyDescent="0.3">
      <c r="F472" s="18">
        <v>44074</v>
      </c>
      <c r="G472" s="22">
        <v>279.54998779296801</v>
      </c>
      <c r="H472" s="26">
        <v>269.79998779296801</v>
      </c>
      <c r="I472" s="22">
        <v>413</v>
      </c>
      <c r="J472" s="26">
        <v>226.600006103515</v>
      </c>
      <c r="K472" s="22">
        <v>128.64999389648401</v>
      </c>
      <c r="Y472" s="94">
        <v>101</v>
      </c>
      <c r="Z472" s="18">
        <v>44070</v>
      </c>
      <c r="AA472" s="22">
        <v>286.70001220703102</v>
      </c>
      <c r="AB472" s="26">
        <v>289.29998779296801</v>
      </c>
      <c r="AC472" s="22">
        <v>426.850006103515</v>
      </c>
      <c r="AD472" s="26">
        <v>237.14999389648401</v>
      </c>
      <c r="AE472" s="22">
        <v>127.84999847412099</v>
      </c>
      <c r="AF472" s="26">
        <v>11559.25</v>
      </c>
      <c r="AG472" s="64">
        <f t="shared" si="72"/>
        <v>4.0193131053604938E-3</v>
      </c>
      <c r="AH472" s="65">
        <f t="shared" si="72"/>
        <v>1.0773260012574898E-2</v>
      </c>
      <c r="AI472" s="64">
        <f t="shared" si="72"/>
        <v>4.3435088308677585E-3</v>
      </c>
      <c r="AJ472" s="65">
        <f t="shared" si="71"/>
        <v>4.8157827314361738E-2</v>
      </c>
      <c r="AK472" s="64">
        <f t="shared" si="71"/>
        <v>-8.5670188588620709E-3</v>
      </c>
      <c r="AL472" s="64">
        <f t="shared" si="71"/>
        <v>8.3521176729040036E-4</v>
      </c>
      <c r="AM472" s="101">
        <f t="shared" si="74"/>
        <v>1.4959387886673038E-3</v>
      </c>
      <c r="AN472" s="102">
        <f t="shared" si="75"/>
        <v>-1.2819889967891518E-3</v>
      </c>
      <c r="AO472" s="101">
        <f t="shared" si="76"/>
        <v>-1.2040089330349699E-3</v>
      </c>
      <c r="AP472" s="102">
        <f t="shared" si="77"/>
        <v>-9.584552450216039E-4</v>
      </c>
      <c r="AQ472" s="101">
        <f t="shared" si="78"/>
        <v>-1.1850925312436235E-3</v>
      </c>
      <c r="AR472" s="102">
        <f t="shared" si="73"/>
        <v>2.52337431669319E-3</v>
      </c>
      <c r="AS472" s="101">
        <f t="shared" si="73"/>
        <v>1.205524900936405E-2</v>
      </c>
      <c r="AT472" s="102">
        <f t="shared" si="73"/>
        <v>5.5475177639027285E-3</v>
      </c>
      <c r="AU472" s="101">
        <f t="shared" si="73"/>
        <v>4.9116282559383342E-2</v>
      </c>
      <c r="AV472" s="102">
        <f t="shared" si="73"/>
        <v>-7.3819263276184476E-3</v>
      </c>
      <c r="AW472" s="102">
        <f t="shared" si="79"/>
        <v>1.2372099464344973E-2</v>
      </c>
    </row>
    <row r="473" spans="6:49" x14ac:dyDescent="0.3">
      <c r="F473" s="18">
        <v>44075</v>
      </c>
      <c r="G473" s="22">
        <v>281.100006103515</v>
      </c>
      <c r="H473" s="26">
        <v>286.79998779296801</v>
      </c>
      <c r="I473" s="22">
        <v>428.64999389648398</v>
      </c>
      <c r="J473" s="26">
        <v>227.30000305175699</v>
      </c>
      <c r="K473" s="22">
        <v>132</v>
      </c>
      <c r="Y473" s="94">
        <v>102</v>
      </c>
      <c r="Z473" s="18">
        <v>44071</v>
      </c>
      <c r="AA473" s="22">
        <v>288.25</v>
      </c>
      <c r="AB473" s="26">
        <v>280.70001220703102</v>
      </c>
      <c r="AC473" s="22">
        <v>424.20001220703102</v>
      </c>
      <c r="AD473" s="26">
        <v>228.69999694824199</v>
      </c>
      <c r="AE473" s="22">
        <v>128.850006103515</v>
      </c>
      <c r="AF473" s="26">
        <v>11647.599609000001</v>
      </c>
      <c r="AG473" s="64">
        <f t="shared" si="72"/>
        <v>5.3917436821296419E-3</v>
      </c>
      <c r="AH473" s="65">
        <f t="shared" si="72"/>
        <v>-3.0177642931368959E-2</v>
      </c>
      <c r="AI473" s="64">
        <f t="shared" si="72"/>
        <v>-6.2276068481092392E-3</v>
      </c>
      <c r="AJ473" s="65">
        <f t="shared" si="71"/>
        <v>-3.62817389018475E-2</v>
      </c>
      <c r="AK473" s="64">
        <f t="shared" si="71"/>
        <v>7.791294665243532E-3</v>
      </c>
      <c r="AL473" s="64">
        <f t="shared" si="71"/>
        <v>7.6141343894162153E-3</v>
      </c>
      <c r="AM473" s="101">
        <f t="shared" si="74"/>
        <v>1.4163490067811865E-2</v>
      </c>
      <c r="AN473" s="102">
        <f t="shared" si="75"/>
        <v>8.248381413387856E-3</v>
      </c>
      <c r="AO473" s="101">
        <f t="shared" si="76"/>
        <v>7.4577752055300017E-3</v>
      </c>
      <c r="AP473" s="102">
        <f t="shared" si="77"/>
        <v>4.1303354491391371E-3</v>
      </c>
      <c r="AQ473" s="101">
        <f t="shared" si="78"/>
        <v>7.7672572630052145E-3</v>
      </c>
      <c r="AR473" s="102">
        <f t="shared" si="73"/>
        <v>-8.7717463856822227E-3</v>
      </c>
      <c r="AS473" s="101">
        <f t="shared" si="73"/>
        <v>-3.8426024344756816E-2</v>
      </c>
      <c r="AT473" s="102">
        <f t="shared" si="73"/>
        <v>-1.3685382053639242E-2</v>
      </c>
      <c r="AU473" s="101">
        <f t="shared" si="73"/>
        <v>-4.0412074350986635E-2</v>
      </c>
      <c r="AV473" s="102">
        <f t="shared" si="73"/>
        <v>2.4037402238317497E-5</v>
      </c>
      <c r="AW473" s="102">
        <f t="shared" si="79"/>
        <v>-2.0254237946565321E-2</v>
      </c>
    </row>
    <row r="474" spans="6:49" x14ac:dyDescent="0.3">
      <c r="F474" s="18">
        <v>44076</v>
      </c>
      <c r="G474" s="22">
        <v>293.04998779296801</v>
      </c>
      <c r="H474" s="26">
        <v>293</v>
      </c>
      <c r="I474" s="22">
        <v>438.64999389648398</v>
      </c>
      <c r="J474" s="26">
        <v>229.25</v>
      </c>
      <c r="K474" s="22">
        <v>131.100006103515</v>
      </c>
      <c r="Y474" s="94">
        <v>103</v>
      </c>
      <c r="Z474" s="18">
        <v>44074</v>
      </c>
      <c r="AA474" s="22">
        <v>279.54998779296801</v>
      </c>
      <c r="AB474" s="26">
        <v>269.79998779296801</v>
      </c>
      <c r="AC474" s="22">
        <v>413</v>
      </c>
      <c r="AD474" s="26">
        <v>226.600006103515</v>
      </c>
      <c r="AE474" s="22">
        <v>128.64999389648401</v>
      </c>
      <c r="AF474" s="26">
        <v>11387.5</v>
      </c>
      <c r="AG474" s="64">
        <f t="shared" si="72"/>
        <v>-3.0647035343236494E-2</v>
      </c>
      <c r="AH474" s="65">
        <f t="shared" si="72"/>
        <v>-3.960562832674544E-2</v>
      </c>
      <c r="AI474" s="64">
        <f t="shared" si="72"/>
        <v>-2.6757477946142503E-2</v>
      </c>
      <c r="AJ474" s="65">
        <f t="shared" si="71"/>
        <v>-9.2247121557002942E-3</v>
      </c>
      <c r="AK474" s="64">
        <f t="shared" si="71"/>
        <v>-1.5534931825692769E-3</v>
      </c>
      <c r="AL474" s="64">
        <f t="shared" si="71"/>
        <v>-2.2583854050111062E-2</v>
      </c>
      <c r="AM474" s="101">
        <f t="shared" si="74"/>
        <v>-4.2266504550531589E-2</v>
      </c>
      <c r="AN474" s="102">
        <f t="shared" si="75"/>
        <v>-3.4206449761641403E-2</v>
      </c>
      <c r="AO474" s="101">
        <f t="shared" si="76"/>
        <v>-3.1127774720697068E-2</v>
      </c>
      <c r="AP474" s="102">
        <f t="shared" si="77"/>
        <v>-1.8538641779170039E-2</v>
      </c>
      <c r="AQ474" s="101">
        <f t="shared" si="78"/>
        <v>-3.2112672139191362E-2</v>
      </c>
      <c r="AR474" s="102">
        <f t="shared" si="73"/>
        <v>1.1619469207295095E-2</v>
      </c>
      <c r="AS474" s="101">
        <f t="shared" si="73"/>
        <v>-5.3991785651040375E-3</v>
      </c>
      <c r="AT474" s="102">
        <f t="shared" si="73"/>
        <v>4.3702967745545655E-3</v>
      </c>
      <c r="AU474" s="101">
        <f t="shared" si="73"/>
        <v>9.3139296234697449E-3</v>
      </c>
      <c r="AV474" s="102">
        <f t="shared" si="73"/>
        <v>3.0559178956622086E-2</v>
      </c>
      <c r="AW474" s="102">
        <f t="shared" si="79"/>
        <v>1.0092739199367491E-2</v>
      </c>
    </row>
    <row r="475" spans="6:49" x14ac:dyDescent="0.3">
      <c r="F475" s="18">
        <v>44077</v>
      </c>
      <c r="G475" s="22">
        <v>291.25</v>
      </c>
      <c r="H475" s="26">
        <v>293.39999389648398</v>
      </c>
      <c r="I475" s="22">
        <v>438.100006103515</v>
      </c>
      <c r="J475" s="26">
        <v>224.75</v>
      </c>
      <c r="K475" s="22">
        <v>128.5</v>
      </c>
      <c r="Y475" s="94">
        <v>104</v>
      </c>
      <c r="Z475" s="18">
        <v>44075</v>
      </c>
      <c r="AA475" s="22">
        <v>281.100006103515</v>
      </c>
      <c r="AB475" s="26">
        <v>286.79998779296801</v>
      </c>
      <c r="AC475" s="22">
        <v>428.64999389648398</v>
      </c>
      <c r="AD475" s="26">
        <v>227.30000305175699</v>
      </c>
      <c r="AE475" s="22">
        <v>132</v>
      </c>
      <c r="AF475" s="26">
        <v>11470.25</v>
      </c>
      <c r="AG475" s="64">
        <f t="shared" si="72"/>
        <v>5.5293758195208917E-3</v>
      </c>
      <c r="AH475" s="65">
        <f t="shared" si="72"/>
        <v>6.1104167633681095E-2</v>
      </c>
      <c r="AI475" s="64">
        <f t="shared" si="72"/>
        <v>3.7193127924805149E-2</v>
      </c>
      <c r="AJ475" s="65">
        <f t="shared" si="71"/>
        <v>3.0843687555173935E-3</v>
      </c>
      <c r="AK475" s="64">
        <f t="shared" si="71"/>
        <v>2.5706431301417008E-2</v>
      </c>
      <c r="AL475" s="64">
        <f t="shared" si="71"/>
        <v>7.2404643072113339E-3</v>
      </c>
      <c r="AM475" s="101">
        <f t="shared" si="74"/>
        <v>1.3465224990650074E-2</v>
      </c>
      <c r="AN475" s="102">
        <f t="shared" si="75"/>
        <v>7.723045088852994E-3</v>
      </c>
      <c r="AO475" s="101">
        <f t="shared" si="76"/>
        <v>6.980317389366949E-3</v>
      </c>
      <c r="AP475" s="102">
        <f t="shared" si="77"/>
        <v>3.8498293948578781E-3</v>
      </c>
      <c r="AQ475" s="101">
        <f t="shared" si="78"/>
        <v>7.2737827877803023E-3</v>
      </c>
      <c r="AR475" s="102">
        <f t="shared" si="73"/>
        <v>-7.935849171129182E-3</v>
      </c>
      <c r="AS475" s="101">
        <f t="shared" si="73"/>
        <v>5.3381122544828102E-2</v>
      </c>
      <c r="AT475" s="102">
        <f t="shared" si="73"/>
        <v>3.02128105354382E-2</v>
      </c>
      <c r="AU475" s="101">
        <f t="shared" si="73"/>
        <v>-7.6546063934048456E-4</v>
      </c>
      <c r="AV475" s="102">
        <f t="shared" si="73"/>
        <v>1.8432648513636705E-2</v>
      </c>
      <c r="AW475" s="102">
        <f t="shared" si="79"/>
        <v>1.8665054356686667E-2</v>
      </c>
    </row>
    <row r="476" spans="6:49" x14ac:dyDescent="0.3">
      <c r="F476" s="18">
        <v>44078</v>
      </c>
      <c r="G476" s="22">
        <v>285.14999389648398</v>
      </c>
      <c r="H476" s="26">
        <v>282.350006103515</v>
      </c>
      <c r="I476" s="22">
        <v>421.29998779296801</v>
      </c>
      <c r="J476" s="26">
        <v>221.64999389648401</v>
      </c>
      <c r="K476" s="22">
        <v>125.949996948242</v>
      </c>
      <c r="Y476" s="94">
        <v>105</v>
      </c>
      <c r="Z476" s="18">
        <v>44076</v>
      </c>
      <c r="AA476" s="22">
        <v>293.04998779296801</v>
      </c>
      <c r="AB476" s="26">
        <v>293</v>
      </c>
      <c r="AC476" s="22">
        <v>438.64999389648398</v>
      </c>
      <c r="AD476" s="26">
        <v>229.25</v>
      </c>
      <c r="AE476" s="22">
        <v>131.100006103515</v>
      </c>
      <c r="AF476" s="26">
        <v>11535</v>
      </c>
      <c r="AG476" s="64">
        <f t="shared" si="72"/>
        <v>4.1632701641867678E-2</v>
      </c>
      <c r="AH476" s="65">
        <f t="shared" si="72"/>
        <v>2.1387542854476069E-2</v>
      </c>
      <c r="AI476" s="64">
        <f t="shared" si="72"/>
        <v>2.3061093774235885E-2</v>
      </c>
      <c r="AJ476" s="65">
        <f t="shared" si="71"/>
        <v>8.5423668519571568E-3</v>
      </c>
      <c r="AK476" s="64">
        <f t="shared" si="71"/>
        <v>-6.8414852605392547E-3</v>
      </c>
      <c r="AL476" s="64">
        <f t="shared" si="71"/>
        <v>5.6291647324288943E-3</v>
      </c>
      <c r="AM476" s="101">
        <f t="shared" si="74"/>
        <v>1.0454242106290259E-2</v>
      </c>
      <c r="AN476" s="102">
        <f t="shared" si="75"/>
        <v>5.4577468039432673E-3</v>
      </c>
      <c r="AO476" s="101">
        <f t="shared" si="76"/>
        <v>4.9214756120949284E-3</v>
      </c>
      <c r="AP476" s="102">
        <f t="shared" si="77"/>
        <v>2.6402616303733912E-3</v>
      </c>
      <c r="AQ476" s="101">
        <f t="shared" si="78"/>
        <v>5.1458757115592033E-3</v>
      </c>
      <c r="AR476" s="102">
        <f t="shared" si="73"/>
        <v>3.1178459535577421E-2</v>
      </c>
      <c r="AS476" s="101">
        <f t="shared" si="73"/>
        <v>1.5929796050532803E-2</v>
      </c>
      <c r="AT476" s="102">
        <f t="shared" si="73"/>
        <v>1.8139618162140957E-2</v>
      </c>
      <c r="AU476" s="101">
        <f t="shared" si="73"/>
        <v>5.9021052215837656E-3</v>
      </c>
      <c r="AV476" s="102">
        <f t="shared" si="73"/>
        <v>-1.1987360972098458E-2</v>
      </c>
      <c r="AW476" s="102">
        <f t="shared" si="79"/>
        <v>1.1832523599547298E-2</v>
      </c>
    </row>
    <row r="477" spans="6:49" x14ac:dyDescent="0.3">
      <c r="F477" s="18">
        <v>44081</v>
      </c>
      <c r="G477" s="22">
        <v>285.25</v>
      </c>
      <c r="H477" s="26">
        <v>286.5</v>
      </c>
      <c r="I477" s="22">
        <v>422.5</v>
      </c>
      <c r="J477" s="26">
        <v>217.80000305175699</v>
      </c>
      <c r="K477" s="22">
        <v>127.900001525878</v>
      </c>
      <c r="Y477" s="94">
        <v>106</v>
      </c>
      <c r="Z477" s="18">
        <v>44077</v>
      </c>
      <c r="AA477" s="22">
        <v>291.25</v>
      </c>
      <c r="AB477" s="26">
        <v>293.39999389648398</v>
      </c>
      <c r="AC477" s="22">
        <v>438.100006103515</v>
      </c>
      <c r="AD477" s="26">
        <v>224.75</v>
      </c>
      <c r="AE477" s="22">
        <v>128.5</v>
      </c>
      <c r="AF477" s="26">
        <v>11527.450194999999</v>
      </c>
      <c r="AG477" s="64">
        <f t="shared" si="72"/>
        <v>-6.1611963874101672E-3</v>
      </c>
      <c r="AH477" s="65">
        <f t="shared" si="72"/>
        <v>1.3642358891007471E-3</v>
      </c>
      <c r="AI477" s="64">
        <f t="shared" si="72"/>
        <v>-1.2546059084361254E-3</v>
      </c>
      <c r="AJ477" s="65">
        <f t="shared" si="71"/>
        <v>-1.9824437784844544E-2</v>
      </c>
      <c r="AK477" s="64">
        <f t="shared" si="71"/>
        <v>-2.0031532990557072E-2</v>
      </c>
      <c r="AL477" s="64">
        <f t="shared" si="71"/>
        <v>-6.547270741713221E-4</v>
      </c>
      <c r="AM477" s="101">
        <f t="shared" si="74"/>
        <v>-1.2882612574289464E-3</v>
      </c>
      <c r="AN477" s="102">
        <f t="shared" si="75"/>
        <v>-3.3766683196204414E-3</v>
      </c>
      <c r="AO477" s="101">
        <f t="shared" si="76"/>
        <v>-3.1077817511937864E-3</v>
      </c>
      <c r="AP477" s="102">
        <f t="shared" si="77"/>
        <v>-2.076920130068691E-3</v>
      </c>
      <c r="AQ477" s="101">
        <f t="shared" si="78"/>
        <v>-3.1527287507909078E-3</v>
      </c>
      <c r="AR477" s="102">
        <f t="shared" si="73"/>
        <v>-4.8729351299812203E-3</v>
      </c>
      <c r="AS477" s="101">
        <f t="shared" si="73"/>
        <v>4.7409042087211885E-3</v>
      </c>
      <c r="AT477" s="102">
        <f t="shared" si="73"/>
        <v>1.8531758427576611E-3</v>
      </c>
      <c r="AU477" s="101">
        <f t="shared" si="73"/>
        <v>-1.7747517654775852E-2</v>
      </c>
      <c r="AV477" s="102">
        <f t="shared" si="73"/>
        <v>-1.6878804239766163E-2</v>
      </c>
      <c r="AW477" s="102">
        <f t="shared" si="79"/>
        <v>-6.5810353946088775E-3</v>
      </c>
    </row>
    <row r="478" spans="6:49" x14ac:dyDescent="0.3">
      <c r="F478" s="18">
        <v>44082</v>
      </c>
      <c r="G478" s="22">
        <v>277.70001220703102</v>
      </c>
      <c r="H478" s="26">
        <v>281.14999389648398</v>
      </c>
      <c r="I478" s="22">
        <v>405.100006103515</v>
      </c>
      <c r="J478" s="26">
        <v>211.89999389648401</v>
      </c>
      <c r="K478" s="22">
        <v>125.550003051757</v>
      </c>
      <c r="Y478" s="94">
        <v>107</v>
      </c>
      <c r="Z478" s="18">
        <v>44078</v>
      </c>
      <c r="AA478" s="22">
        <v>285.14999389648398</v>
      </c>
      <c r="AB478" s="26">
        <v>282.350006103515</v>
      </c>
      <c r="AC478" s="22">
        <v>421.29998779296801</v>
      </c>
      <c r="AD478" s="26">
        <v>221.64999389648401</v>
      </c>
      <c r="AE478" s="22">
        <v>125.949996948242</v>
      </c>
      <c r="AF478" s="26">
        <v>11333.849609000001</v>
      </c>
      <c r="AG478" s="64">
        <f t="shared" si="72"/>
        <v>-2.1166668681942804E-2</v>
      </c>
      <c r="AH478" s="65">
        <f t="shared" si="72"/>
        <v>-3.8389387170481772E-2</v>
      </c>
      <c r="AI478" s="64">
        <f t="shared" si="72"/>
        <v>-3.9102068741345565E-2</v>
      </c>
      <c r="AJ478" s="65">
        <f t="shared" si="71"/>
        <v>-1.3889139697396533E-2</v>
      </c>
      <c r="AK478" s="64">
        <f t="shared" si="71"/>
        <v>-2.0043925766572237E-2</v>
      </c>
      <c r="AL478" s="64">
        <f t="shared" si="71"/>
        <v>-1.69373759057397E-2</v>
      </c>
      <c r="AM478" s="101">
        <f t="shared" si="74"/>
        <v>-3.1715115277118858E-2</v>
      </c>
      <c r="AN478" s="102">
        <f t="shared" si="75"/>
        <v>-2.6268163513442175E-2</v>
      </c>
      <c r="AO478" s="101">
        <f t="shared" si="76"/>
        <v>-2.3912974146039923E-2</v>
      </c>
      <c r="AP478" s="102">
        <f t="shared" si="77"/>
        <v>-1.4299952678032562E-2</v>
      </c>
      <c r="AQ478" s="101">
        <f t="shared" si="78"/>
        <v>-2.4655845992658111E-2</v>
      </c>
      <c r="AR478" s="102">
        <f t="shared" ref="AR478:AV528" si="80">AG478-AM478</f>
        <v>1.0548446595176054E-2</v>
      </c>
      <c r="AS478" s="101">
        <f t="shared" si="80"/>
        <v>-1.2121223657039597E-2</v>
      </c>
      <c r="AT478" s="102">
        <f t="shared" si="80"/>
        <v>-1.5189094595305642E-2</v>
      </c>
      <c r="AU478" s="101">
        <f t="shared" si="80"/>
        <v>4.1081298063602896E-4</v>
      </c>
      <c r="AV478" s="102">
        <f t="shared" si="80"/>
        <v>4.6119202260858742E-3</v>
      </c>
      <c r="AW478" s="102">
        <f t="shared" si="79"/>
        <v>-2.3478276900894567E-3</v>
      </c>
    </row>
    <row r="479" spans="6:49" x14ac:dyDescent="0.3">
      <c r="F479" s="18">
        <v>44083</v>
      </c>
      <c r="G479" s="22">
        <v>283.04998779296801</v>
      </c>
      <c r="H479" s="26">
        <v>286.850006103515</v>
      </c>
      <c r="I479" s="22">
        <v>417.39999389648398</v>
      </c>
      <c r="J479" s="26">
        <v>216.19999694824199</v>
      </c>
      <c r="K479" s="22">
        <v>127.949996948242</v>
      </c>
      <c r="Y479" s="94">
        <v>108</v>
      </c>
      <c r="Z479" s="18">
        <v>44081</v>
      </c>
      <c r="AA479" s="22">
        <v>285.25</v>
      </c>
      <c r="AB479" s="26">
        <v>286.5</v>
      </c>
      <c r="AC479" s="22">
        <v>422.5</v>
      </c>
      <c r="AD479" s="26">
        <v>217.80000305175699</v>
      </c>
      <c r="AE479" s="22">
        <v>127.900001525878</v>
      </c>
      <c r="AF479" s="26">
        <v>11355.049805000001</v>
      </c>
      <c r="AG479" s="64">
        <f t="shared" si="72"/>
        <v>3.5065254421752588E-4</v>
      </c>
      <c r="AH479" s="65">
        <f t="shared" si="72"/>
        <v>1.4591078419108047E-2</v>
      </c>
      <c r="AI479" s="64">
        <f t="shared" si="72"/>
        <v>2.84430678693645E-3</v>
      </c>
      <c r="AJ479" s="65">
        <f t="shared" si="71"/>
        <v>-1.7522309143733032E-2</v>
      </c>
      <c r="AK479" s="64">
        <f t="shared" si="71"/>
        <v>1.5363741946336979E-2</v>
      </c>
      <c r="AL479" s="64">
        <f t="shared" si="71"/>
        <v>1.8687730755885309E-3</v>
      </c>
      <c r="AM479" s="101">
        <f t="shared" si="74"/>
        <v>3.4273210455281365E-3</v>
      </c>
      <c r="AN479" s="102">
        <f t="shared" si="75"/>
        <v>1.7107702251575483E-4</v>
      </c>
      <c r="AO479" s="101">
        <f t="shared" si="76"/>
        <v>1.1662643123826633E-4</v>
      </c>
      <c r="AP479" s="102">
        <f t="shared" si="77"/>
        <v>-1.8258311006828201E-4</v>
      </c>
      <c r="AQ479" s="101">
        <f t="shared" si="78"/>
        <v>1.7984447740226157E-4</v>
      </c>
      <c r="AR479" s="102">
        <f t="shared" si="80"/>
        <v>-3.0766685013106105E-3</v>
      </c>
      <c r="AS479" s="101">
        <f t="shared" si="80"/>
        <v>1.4420001396592292E-2</v>
      </c>
      <c r="AT479" s="102">
        <f t="shared" si="80"/>
        <v>2.7276803556981837E-3</v>
      </c>
      <c r="AU479" s="101">
        <f t="shared" si="80"/>
        <v>-1.7339726033664751E-2</v>
      </c>
      <c r="AV479" s="102">
        <f t="shared" si="80"/>
        <v>1.5183897468934717E-2</v>
      </c>
      <c r="AW479" s="102">
        <f t="shared" si="79"/>
        <v>2.3830369372499663E-3</v>
      </c>
    </row>
    <row r="480" spans="6:49" x14ac:dyDescent="0.3">
      <c r="F480" s="18">
        <v>44084</v>
      </c>
      <c r="G480" s="22">
        <v>298.29998779296801</v>
      </c>
      <c r="H480" s="26">
        <v>285.350006103515</v>
      </c>
      <c r="I480" s="22">
        <v>408</v>
      </c>
      <c r="J480" s="26">
        <v>221.25</v>
      </c>
      <c r="K480" s="22">
        <v>130.44999694824199</v>
      </c>
      <c r="Y480" s="94">
        <v>109</v>
      </c>
      <c r="Z480" s="18">
        <v>44082</v>
      </c>
      <c r="AA480" s="22">
        <v>277.70001220703102</v>
      </c>
      <c r="AB480" s="26">
        <v>281.14999389648398</v>
      </c>
      <c r="AC480" s="22">
        <v>405.100006103515</v>
      </c>
      <c r="AD480" s="26">
        <v>211.89999389648401</v>
      </c>
      <c r="AE480" s="22">
        <v>125.550003051757</v>
      </c>
      <c r="AF480" s="26">
        <v>11317.349609000001</v>
      </c>
      <c r="AG480" s="64">
        <f t="shared" si="72"/>
        <v>-2.6824550471812352E-2</v>
      </c>
      <c r="AH480" s="65">
        <f t="shared" si="72"/>
        <v>-1.8850223125692928E-2</v>
      </c>
      <c r="AI480" s="64">
        <f t="shared" si="72"/>
        <v>-4.2055481521896532E-2</v>
      </c>
      <c r="AJ480" s="65">
        <f t="shared" si="71"/>
        <v>-2.746278804010354E-2</v>
      </c>
      <c r="AK480" s="64">
        <f t="shared" si="71"/>
        <v>-1.8544610604340823E-2</v>
      </c>
      <c r="AL480" s="64">
        <f t="shared" si="71"/>
        <v>-3.3256498404452715E-3</v>
      </c>
      <c r="AM480" s="101">
        <f t="shared" si="74"/>
        <v>-6.2793273884950377E-3</v>
      </c>
      <c r="AN480" s="102">
        <f t="shared" si="75"/>
        <v>-7.1316725759727473E-3</v>
      </c>
      <c r="AO480" s="101">
        <f t="shared" si="76"/>
        <v>-6.5205595245723001E-3</v>
      </c>
      <c r="AP480" s="102">
        <f t="shared" si="77"/>
        <v>-4.081924121923472E-3</v>
      </c>
      <c r="AQ480" s="101">
        <f t="shared" si="78"/>
        <v>-6.6799905606637015E-3</v>
      </c>
      <c r="AR480" s="102">
        <f t="shared" si="80"/>
        <v>-2.0545223083317313E-2</v>
      </c>
      <c r="AS480" s="101">
        <f t="shared" si="80"/>
        <v>-1.171855054972018E-2</v>
      </c>
      <c r="AT480" s="102">
        <f t="shared" si="80"/>
        <v>-3.5534921997324234E-2</v>
      </c>
      <c r="AU480" s="101">
        <f t="shared" si="80"/>
        <v>-2.3380863918180068E-2</v>
      </c>
      <c r="AV480" s="102">
        <f t="shared" si="80"/>
        <v>-1.1864620043677122E-2</v>
      </c>
      <c r="AW480" s="102">
        <f t="shared" si="79"/>
        <v>-2.0608835918443782E-2</v>
      </c>
    </row>
    <row r="481" spans="6:49" x14ac:dyDescent="0.3">
      <c r="F481" s="18">
        <v>44085</v>
      </c>
      <c r="G481" s="22">
        <v>296</v>
      </c>
      <c r="H481" s="26">
        <v>287.79998779296801</v>
      </c>
      <c r="I481" s="22">
        <v>407.5</v>
      </c>
      <c r="J481" s="26">
        <v>237.69999694824199</v>
      </c>
      <c r="K481" s="22">
        <v>131.89999389648401</v>
      </c>
      <c r="Y481" s="94">
        <v>110</v>
      </c>
      <c r="Z481" s="18">
        <v>44083</v>
      </c>
      <c r="AA481" s="22">
        <v>283.04998779296801</v>
      </c>
      <c r="AB481" s="26">
        <v>286.850006103515</v>
      </c>
      <c r="AC481" s="22">
        <v>417.39999389648398</v>
      </c>
      <c r="AD481" s="26">
        <v>216.19999694824199</v>
      </c>
      <c r="AE481" s="22">
        <v>127.949996948242</v>
      </c>
      <c r="AF481" s="26">
        <v>11278</v>
      </c>
      <c r="AG481" s="64">
        <f t="shared" si="72"/>
        <v>1.9082079085526105E-2</v>
      </c>
      <c r="AH481" s="65">
        <f t="shared" si="72"/>
        <v>2.0071139296502106E-2</v>
      </c>
      <c r="AI481" s="64">
        <f t="shared" si="72"/>
        <v>2.9911014745065679E-2</v>
      </c>
      <c r="AJ481" s="65">
        <f t="shared" si="71"/>
        <v>2.0089454619171779E-2</v>
      </c>
      <c r="AK481" s="64">
        <f t="shared" si="71"/>
        <v>1.8935428843922825E-2</v>
      </c>
      <c r="AL481" s="64">
        <f t="shared" si="71"/>
        <v>-3.4829864959587471E-3</v>
      </c>
      <c r="AM481" s="101">
        <f t="shared" si="74"/>
        <v>-6.573337257452805E-3</v>
      </c>
      <c r="AN481" s="102">
        <f t="shared" si="75"/>
        <v>-7.3528694666479232E-3</v>
      </c>
      <c r="AO481" s="101">
        <f t="shared" si="76"/>
        <v>-6.7215968018961873E-3</v>
      </c>
      <c r="AP481" s="102">
        <f t="shared" si="77"/>
        <v>-4.2000333485746342E-3</v>
      </c>
      <c r="AQ481" s="101">
        <f t="shared" si="78"/>
        <v>-6.8877717751912922E-3</v>
      </c>
      <c r="AR481" s="102">
        <f t="shared" si="80"/>
        <v>2.5655416342978909E-2</v>
      </c>
      <c r="AS481" s="101">
        <f t="shared" si="80"/>
        <v>2.7424008763150029E-2</v>
      </c>
      <c r="AT481" s="102">
        <f t="shared" si="80"/>
        <v>3.6632611546961867E-2</v>
      </c>
      <c r="AU481" s="101">
        <f t="shared" si="80"/>
        <v>2.4289487967746413E-2</v>
      </c>
      <c r="AV481" s="102">
        <f t="shared" si="80"/>
        <v>2.5823200619114119E-2</v>
      </c>
      <c r="AW481" s="102">
        <f t="shared" si="79"/>
        <v>2.7964945047990263E-2</v>
      </c>
    </row>
    <row r="482" spans="6:49" x14ac:dyDescent="0.3">
      <c r="F482" s="18">
        <v>44088</v>
      </c>
      <c r="G482" s="22">
        <v>293.14999389648398</v>
      </c>
      <c r="H482" s="26">
        <v>289.850006103515</v>
      </c>
      <c r="I482" s="22">
        <v>404.64999389648398</v>
      </c>
      <c r="J482" s="26">
        <v>223.94999694824199</v>
      </c>
      <c r="K482" s="22">
        <v>129.64999389648401</v>
      </c>
      <c r="Y482" s="94">
        <v>111</v>
      </c>
      <c r="Z482" s="18">
        <v>44084</v>
      </c>
      <c r="AA482" s="22">
        <v>298.29998779296801</v>
      </c>
      <c r="AB482" s="26">
        <v>285.350006103515</v>
      </c>
      <c r="AC482" s="22">
        <v>408</v>
      </c>
      <c r="AD482" s="26">
        <v>221.25</v>
      </c>
      <c r="AE482" s="22">
        <v>130.44999694824199</v>
      </c>
      <c r="AF482" s="26">
        <v>11449.25</v>
      </c>
      <c r="AG482" s="64">
        <f t="shared" si="72"/>
        <v>5.2476133242805166E-2</v>
      </c>
      <c r="AH482" s="65">
        <f t="shared" si="72"/>
        <v>-5.2429339533123674E-3</v>
      </c>
      <c r="AI482" s="64">
        <f t="shared" si="72"/>
        <v>-2.2777805616236022E-2</v>
      </c>
      <c r="AJ482" s="65">
        <f t="shared" si="71"/>
        <v>2.3089392798370557E-2</v>
      </c>
      <c r="AK482" s="64">
        <f t="shared" si="71"/>
        <v>1.935044943403379E-2</v>
      </c>
      <c r="AL482" s="64">
        <f t="shared" si="71"/>
        <v>1.507030028649042E-2</v>
      </c>
      <c r="AM482" s="101">
        <f t="shared" si="74"/>
        <v>2.8096583733568624E-2</v>
      </c>
      <c r="AN482" s="102">
        <f t="shared" si="75"/>
        <v>1.8730876464579792E-2</v>
      </c>
      <c r="AO482" s="101">
        <f t="shared" si="76"/>
        <v>1.6984908512966027E-2</v>
      </c>
      <c r="AP482" s="102">
        <f t="shared" si="77"/>
        <v>9.7275180320038016E-3</v>
      </c>
      <c r="AQ482" s="101">
        <f t="shared" si="78"/>
        <v>1.7613984974085822E-2</v>
      </c>
      <c r="AR482" s="102">
        <f t="shared" si="80"/>
        <v>2.4379549509236542E-2</v>
      </c>
      <c r="AS482" s="101">
        <f t="shared" si="80"/>
        <v>-2.397381041789216E-2</v>
      </c>
      <c r="AT482" s="102">
        <f t="shared" si="80"/>
        <v>-3.9762714129202049E-2</v>
      </c>
      <c r="AU482" s="101">
        <f t="shared" si="80"/>
        <v>1.3361874766366756E-2</v>
      </c>
      <c r="AV482" s="102">
        <f t="shared" si="80"/>
        <v>1.7364644599479687E-3</v>
      </c>
      <c r="AW482" s="102">
        <f t="shared" si="79"/>
        <v>-4.8517271623085877E-3</v>
      </c>
    </row>
    <row r="483" spans="6:49" x14ac:dyDescent="0.3">
      <c r="F483" s="18">
        <v>44089</v>
      </c>
      <c r="G483" s="22">
        <v>288.54998779296801</v>
      </c>
      <c r="H483" s="26">
        <v>289.600006103515</v>
      </c>
      <c r="I483" s="22">
        <v>405.25</v>
      </c>
      <c r="J483" s="26">
        <v>221.350006103515</v>
      </c>
      <c r="K483" s="22">
        <v>131.55000305175699</v>
      </c>
      <c r="Y483" s="94">
        <v>112</v>
      </c>
      <c r="Z483" s="18">
        <v>44085</v>
      </c>
      <c r="AA483" s="22">
        <v>296</v>
      </c>
      <c r="AB483" s="26">
        <v>287.79998779296801</v>
      </c>
      <c r="AC483" s="22">
        <v>407.5</v>
      </c>
      <c r="AD483" s="26">
        <v>237.69999694824199</v>
      </c>
      <c r="AE483" s="22">
        <v>131.89999389648401</v>
      </c>
      <c r="AF483" s="26">
        <v>11464.450194999999</v>
      </c>
      <c r="AG483" s="64">
        <f t="shared" si="72"/>
        <v>-7.740196274643626E-3</v>
      </c>
      <c r="AH483" s="65">
        <f t="shared" si="72"/>
        <v>8.5492336659927764E-3</v>
      </c>
      <c r="AI483" s="64">
        <f t="shared" si="72"/>
        <v>-1.2262417232442964E-3</v>
      </c>
      <c r="AJ483" s="65">
        <f t="shared" si="71"/>
        <v>7.17160776394134E-2</v>
      </c>
      <c r="AK483" s="64">
        <f t="shared" si="71"/>
        <v>1.1054025260799375E-2</v>
      </c>
      <c r="AL483" s="64">
        <f t="shared" si="71"/>
        <v>1.3267344078249912E-3</v>
      </c>
      <c r="AM483" s="101">
        <f t="shared" si="74"/>
        <v>2.4144310920770047E-3</v>
      </c>
      <c r="AN483" s="102">
        <f t="shared" si="75"/>
        <v>-5.9096579289632622E-4</v>
      </c>
      <c r="AO483" s="101">
        <f t="shared" si="76"/>
        <v>-5.7596473650850391E-4</v>
      </c>
      <c r="AP483" s="102">
        <f t="shared" si="77"/>
        <v>-5.8947982244370663E-4</v>
      </c>
      <c r="AQ483" s="101">
        <f t="shared" si="78"/>
        <v>-5.3598014935917035E-4</v>
      </c>
      <c r="AR483" s="102">
        <f t="shared" si="80"/>
        <v>-1.0154627366720631E-2</v>
      </c>
      <c r="AS483" s="101">
        <f t="shared" si="80"/>
        <v>9.140199458889102E-3</v>
      </c>
      <c r="AT483" s="102">
        <f t="shared" si="80"/>
        <v>-6.5027698673579245E-4</v>
      </c>
      <c r="AU483" s="101">
        <f t="shared" si="80"/>
        <v>7.2305557461857101E-2</v>
      </c>
      <c r="AV483" s="102">
        <f t="shared" si="80"/>
        <v>1.1590005410158546E-2</v>
      </c>
      <c r="AW483" s="102">
        <f t="shared" si="79"/>
        <v>1.6446171595489664E-2</v>
      </c>
    </row>
    <row r="484" spans="6:49" x14ac:dyDescent="0.3">
      <c r="F484" s="18">
        <v>44090</v>
      </c>
      <c r="G484" s="22">
        <v>297.100006103515</v>
      </c>
      <c r="H484" s="26">
        <v>288.64999389648398</v>
      </c>
      <c r="I484" s="22">
        <v>404.600006103515</v>
      </c>
      <c r="J484" s="26">
        <v>219.25</v>
      </c>
      <c r="K484" s="22">
        <v>134.30000305175699</v>
      </c>
      <c r="Y484" s="94">
        <v>113</v>
      </c>
      <c r="Z484" s="18">
        <v>44088</v>
      </c>
      <c r="AA484" s="22">
        <v>293.14999389648398</v>
      </c>
      <c r="AB484" s="26">
        <v>289.850006103515</v>
      </c>
      <c r="AC484" s="22">
        <v>404.64999389648398</v>
      </c>
      <c r="AD484" s="26">
        <v>223.94999694824199</v>
      </c>
      <c r="AE484" s="22">
        <v>129.64999389648401</v>
      </c>
      <c r="AF484" s="26">
        <v>11440.049805000001</v>
      </c>
      <c r="AG484" s="64">
        <f t="shared" si="72"/>
        <v>-9.6750517342903113E-3</v>
      </c>
      <c r="AH484" s="65">
        <f t="shared" si="72"/>
        <v>7.0978168049528889E-3</v>
      </c>
      <c r="AI484" s="64">
        <f t="shared" si="72"/>
        <v>-7.0184518226516822E-3</v>
      </c>
      <c r="AJ484" s="65">
        <f t="shared" si="71"/>
        <v>-5.9586562501104737E-2</v>
      </c>
      <c r="AK484" s="64">
        <f t="shared" si="71"/>
        <v>-1.7205548541650562E-2</v>
      </c>
      <c r="AL484" s="64">
        <f t="shared" si="71"/>
        <v>-2.1306205532146271E-3</v>
      </c>
      <c r="AM484" s="101">
        <f t="shared" si="74"/>
        <v>-4.0462151935476672E-3</v>
      </c>
      <c r="AN484" s="102">
        <f t="shared" si="75"/>
        <v>-5.4516015096435768E-3</v>
      </c>
      <c r="AO484" s="101">
        <f t="shared" si="76"/>
        <v>-4.99360807487291E-3</v>
      </c>
      <c r="AP484" s="102">
        <f t="shared" si="77"/>
        <v>-3.1848414651219088E-3</v>
      </c>
      <c r="AQ484" s="101">
        <f t="shared" si="78"/>
        <v>-5.1018164480484893E-3</v>
      </c>
      <c r="AR484" s="102">
        <f t="shared" si="80"/>
        <v>-5.6288365407426441E-3</v>
      </c>
      <c r="AS484" s="101">
        <f t="shared" si="80"/>
        <v>1.2549418314596467E-2</v>
      </c>
      <c r="AT484" s="102">
        <f t="shared" si="80"/>
        <v>-2.0248437477787722E-3</v>
      </c>
      <c r="AU484" s="101">
        <f t="shared" si="80"/>
        <v>-5.640172103598283E-2</v>
      </c>
      <c r="AV484" s="102">
        <f t="shared" si="80"/>
        <v>-1.2103732093602073E-2</v>
      </c>
      <c r="AW484" s="102">
        <f t="shared" si="79"/>
        <v>-1.2721943020701971E-2</v>
      </c>
    </row>
    <row r="485" spans="6:49" x14ac:dyDescent="0.3">
      <c r="F485" s="18">
        <v>44091</v>
      </c>
      <c r="G485" s="22">
        <v>293.70001220703102</v>
      </c>
      <c r="H485" s="26">
        <v>286.850006103515</v>
      </c>
      <c r="I485" s="22">
        <v>398.70001220703102</v>
      </c>
      <c r="J485" s="26">
        <v>215.94999694824199</v>
      </c>
      <c r="K485" s="22">
        <v>134.30000305175699</v>
      </c>
      <c r="Y485" s="94">
        <v>114</v>
      </c>
      <c r="Z485" s="18">
        <v>44089</v>
      </c>
      <c r="AA485" s="22">
        <v>288.54998779296801</v>
      </c>
      <c r="AB485" s="26">
        <v>289.600006103515</v>
      </c>
      <c r="AC485" s="22">
        <v>405.25</v>
      </c>
      <c r="AD485" s="26">
        <v>221.350006103515</v>
      </c>
      <c r="AE485" s="22">
        <v>131.55000305175699</v>
      </c>
      <c r="AF485" s="26">
        <v>11521.799805000001</v>
      </c>
      <c r="AG485" s="64">
        <f t="shared" si="72"/>
        <v>-1.5816063737532981E-2</v>
      </c>
      <c r="AH485" s="65">
        <f t="shared" si="72"/>
        <v>-8.6288725600252962E-4</v>
      </c>
      <c r="AI485" s="64">
        <f t="shared" si="72"/>
        <v>1.4816797575197729E-3</v>
      </c>
      <c r="AJ485" s="65">
        <f t="shared" si="71"/>
        <v>-1.1677612274152234E-2</v>
      </c>
      <c r="AK485" s="64">
        <f t="shared" si="71"/>
        <v>1.4548565776954446E-2</v>
      </c>
      <c r="AL485" s="64">
        <f t="shared" si="71"/>
        <v>7.1205366114552417E-3</v>
      </c>
      <c r="AM485" s="101">
        <f t="shared" si="74"/>
        <v>1.3241120022875188E-2</v>
      </c>
      <c r="AN485" s="102">
        <f t="shared" si="75"/>
        <v>7.55444080957356E-3</v>
      </c>
      <c r="AO485" s="101">
        <f t="shared" si="76"/>
        <v>6.8270794973331545E-3</v>
      </c>
      <c r="AP485" s="102">
        <f t="shared" si="77"/>
        <v>3.7598022657468564E-3</v>
      </c>
      <c r="AQ485" s="101">
        <f t="shared" si="78"/>
        <v>7.1154044226220195E-3</v>
      </c>
      <c r="AR485" s="102">
        <f t="shared" si="80"/>
        <v>-2.9057183760408167E-2</v>
      </c>
      <c r="AS485" s="101">
        <f t="shared" si="80"/>
        <v>-8.4173280655760897E-3</v>
      </c>
      <c r="AT485" s="102">
        <f t="shared" si="80"/>
        <v>-5.3453997398133814E-3</v>
      </c>
      <c r="AU485" s="101">
        <f t="shared" si="80"/>
        <v>-1.5437414539899091E-2</v>
      </c>
      <c r="AV485" s="102">
        <f t="shared" si="80"/>
        <v>7.4331613543324269E-3</v>
      </c>
      <c r="AW485" s="102">
        <f t="shared" si="79"/>
        <v>-1.0164832950272861E-2</v>
      </c>
    </row>
    <row r="486" spans="6:49" x14ac:dyDescent="0.3">
      <c r="F486" s="18">
        <v>44092</v>
      </c>
      <c r="G486" s="22">
        <v>291.54998779296801</v>
      </c>
      <c r="H486" s="26">
        <v>287.70001220703102</v>
      </c>
      <c r="I486" s="22">
        <v>395.5</v>
      </c>
      <c r="J486" s="26">
        <v>213.44999694824199</v>
      </c>
      <c r="K486" s="22">
        <v>130.94999694824199</v>
      </c>
      <c r="Y486" s="94">
        <v>115</v>
      </c>
      <c r="Z486" s="18">
        <v>44090</v>
      </c>
      <c r="AA486" s="22">
        <v>297.100006103515</v>
      </c>
      <c r="AB486" s="26">
        <v>288.64999389648398</v>
      </c>
      <c r="AC486" s="22">
        <v>404.600006103515</v>
      </c>
      <c r="AD486" s="26">
        <v>219.25</v>
      </c>
      <c r="AE486" s="22">
        <v>134.30000305175699</v>
      </c>
      <c r="AF486" s="26">
        <v>11604.549805000001</v>
      </c>
      <c r="AG486" s="64">
        <f t="shared" si="72"/>
        <v>2.920046415996326E-2</v>
      </c>
      <c r="AH486" s="65">
        <f t="shared" si="72"/>
        <v>-3.2858212253328075E-3</v>
      </c>
      <c r="AI486" s="64">
        <f t="shared" si="72"/>
        <v>-1.6052207968340294E-3</v>
      </c>
      <c r="AJ486" s="65">
        <f t="shared" si="71"/>
        <v>-9.5325554999028117E-3</v>
      </c>
      <c r="AK486" s="64">
        <f t="shared" si="71"/>
        <v>2.0689095567865884E-2</v>
      </c>
      <c r="AL486" s="64">
        <f t="shared" si="71"/>
        <v>7.1563696437893613E-3</v>
      </c>
      <c r="AM486" s="101">
        <f t="shared" si="74"/>
        <v>1.3308080039957867E-2</v>
      </c>
      <c r="AN486" s="102">
        <f t="shared" si="75"/>
        <v>7.6048178517822106E-3</v>
      </c>
      <c r="AO486" s="101">
        <f t="shared" si="76"/>
        <v>6.8728652376948028E-3</v>
      </c>
      <c r="AP486" s="102">
        <f t="shared" si="77"/>
        <v>3.7867013486321318E-3</v>
      </c>
      <c r="AQ486" s="101">
        <f t="shared" si="78"/>
        <v>7.1627260779240937E-3</v>
      </c>
      <c r="AR486" s="102">
        <f t="shared" si="80"/>
        <v>1.5892384120005393E-2</v>
      </c>
      <c r="AS486" s="101">
        <f t="shared" si="80"/>
        <v>-1.0890639077115018E-2</v>
      </c>
      <c r="AT486" s="102">
        <f t="shared" si="80"/>
        <v>-8.4780860345288322E-3</v>
      </c>
      <c r="AU486" s="101">
        <f t="shared" si="80"/>
        <v>-1.3319256848534944E-2</v>
      </c>
      <c r="AV486" s="102">
        <f t="shared" si="80"/>
        <v>1.352636948994179E-2</v>
      </c>
      <c r="AW486" s="102">
        <f t="shared" si="79"/>
        <v>-6.5384567004632172E-4</v>
      </c>
    </row>
    <row r="487" spans="6:49" x14ac:dyDescent="0.3">
      <c r="F487" s="18">
        <v>44095</v>
      </c>
      <c r="G487" s="22">
        <v>277.100006103515</v>
      </c>
      <c r="H487" s="26">
        <v>271.29998779296801</v>
      </c>
      <c r="I487" s="22">
        <v>373.39999389648398</v>
      </c>
      <c r="J487" s="26">
        <v>206</v>
      </c>
      <c r="K487" s="22">
        <v>128.94999694824199</v>
      </c>
      <c r="Y487" s="94">
        <v>116</v>
      </c>
      <c r="Z487" s="18">
        <v>44091</v>
      </c>
      <c r="AA487" s="22">
        <v>293.70001220703102</v>
      </c>
      <c r="AB487" s="26">
        <v>286.850006103515</v>
      </c>
      <c r="AC487" s="22">
        <v>398.70001220703102</v>
      </c>
      <c r="AD487" s="26">
        <v>215.94999694824199</v>
      </c>
      <c r="AE487" s="22">
        <v>134.30000305175699</v>
      </c>
      <c r="AF487" s="26">
        <v>11516.099609000001</v>
      </c>
      <c r="AG487" s="64">
        <f t="shared" si="72"/>
        <v>-1.1509923244701842E-2</v>
      </c>
      <c r="AH487" s="65">
        <f t="shared" si="72"/>
        <v>-6.2554080362982132E-3</v>
      </c>
      <c r="AI487" s="64">
        <f t="shared" si="72"/>
        <v>-1.468965481455946E-2</v>
      </c>
      <c r="AJ487" s="65">
        <f t="shared" si="71"/>
        <v>-1.5165745977363008E-2</v>
      </c>
      <c r="AK487" s="64">
        <f t="shared" si="71"/>
        <v>0</v>
      </c>
      <c r="AL487" s="64">
        <f t="shared" si="71"/>
        <v>-7.6512234508909404E-3</v>
      </c>
      <c r="AM487" s="101">
        <f t="shared" si="74"/>
        <v>-1.4362385505015021E-2</v>
      </c>
      <c r="AN487" s="102">
        <f t="shared" si="75"/>
        <v>-1.3212921919265343E-2</v>
      </c>
      <c r="AO487" s="101">
        <f t="shared" si="76"/>
        <v>-1.2047571260458453E-2</v>
      </c>
      <c r="AP487" s="102">
        <f t="shared" si="77"/>
        <v>-7.3290387392076608E-3</v>
      </c>
      <c r="AQ487" s="101">
        <f t="shared" si="78"/>
        <v>-1.2392409801899699E-2</v>
      </c>
      <c r="AR487" s="102">
        <f t="shared" si="80"/>
        <v>2.8524622603131791E-3</v>
      </c>
      <c r="AS487" s="101">
        <f t="shared" si="80"/>
        <v>6.9575138829671302E-3</v>
      </c>
      <c r="AT487" s="102">
        <f t="shared" si="80"/>
        <v>-2.6420835541010063E-3</v>
      </c>
      <c r="AU487" s="101">
        <f t="shared" si="80"/>
        <v>-7.8367072381553479E-3</v>
      </c>
      <c r="AV487" s="102">
        <f t="shared" si="80"/>
        <v>1.2392409801899699E-2</v>
      </c>
      <c r="AW487" s="102">
        <f t="shared" si="79"/>
        <v>2.3447190305847308E-3</v>
      </c>
    </row>
    <row r="488" spans="6:49" x14ac:dyDescent="0.3">
      <c r="F488" s="18">
        <v>44096</v>
      </c>
      <c r="G488" s="22">
        <v>280.39999389648398</v>
      </c>
      <c r="H488" s="26">
        <v>271.89999389648398</v>
      </c>
      <c r="I488" s="22">
        <v>374.14999389648398</v>
      </c>
      <c r="J488" s="26">
        <v>208.19999694824199</v>
      </c>
      <c r="K488" s="22">
        <v>127.150001525878</v>
      </c>
      <c r="Y488" s="94">
        <v>117</v>
      </c>
      <c r="Z488" s="18">
        <v>44092</v>
      </c>
      <c r="AA488" s="22">
        <v>291.54998779296801</v>
      </c>
      <c r="AB488" s="26">
        <v>287.70001220703102</v>
      </c>
      <c r="AC488" s="22">
        <v>395.5</v>
      </c>
      <c r="AD488" s="26">
        <v>213.44999694824199</v>
      </c>
      <c r="AE488" s="22">
        <v>130.94999694824199</v>
      </c>
      <c r="AF488" s="26">
        <v>11504.950194999999</v>
      </c>
      <c r="AG488" s="64">
        <f t="shared" si="72"/>
        <v>-7.3474039687630548E-3</v>
      </c>
      <c r="AH488" s="65">
        <f t="shared" si="72"/>
        <v>2.9588606616198763E-3</v>
      </c>
      <c r="AI488" s="64">
        <f t="shared" si="72"/>
        <v>-8.0584977966833369E-3</v>
      </c>
      <c r="AJ488" s="65">
        <f t="shared" si="71"/>
        <v>-1.1644286368255338E-2</v>
      </c>
      <c r="AK488" s="64">
        <f t="shared" si="71"/>
        <v>-2.5260578603661123E-2</v>
      </c>
      <c r="AL488" s="64">
        <f t="shared" si="71"/>
        <v>-9.6862783988236462E-4</v>
      </c>
      <c r="AM488" s="101">
        <f t="shared" si="74"/>
        <v>-1.8748373651468453E-3</v>
      </c>
      <c r="AN488" s="102">
        <f t="shared" si="75"/>
        <v>-3.8179759928339005E-3</v>
      </c>
      <c r="AO488" s="101">
        <f t="shared" si="76"/>
        <v>-3.5088691842683167E-3</v>
      </c>
      <c r="AP488" s="102">
        <f t="shared" si="77"/>
        <v>-2.3125586503000019E-3</v>
      </c>
      <c r="AQ488" s="101">
        <f t="shared" si="78"/>
        <v>-3.5672709445837268E-3</v>
      </c>
      <c r="AR488" s="102">
        <f t="shared" si="80"/>
        <v>-5.472566603616209E-3</v>
      </c>
      <c r="AS488" s="101">
        <f t="shared" si="80"/>
        <v>6.7768366544537773E-3</v>
      </c>
      <c r="AT488" s="102">
        <f t="shared" si="80"/>
        <v>-4.5496286124150197E-3</v>
      </c>
      <c r="AU488" s="101">
        <f t="shared" si="80"/>
        <v>-9.3317277179553355E-3</v>
      </c>
      <c r="AV488" s="102">
        <f t="shared" si="80"/>
        <v>-2.1693307659077395E-2</v>
      </c>
      <c r="AW488" s="102">
        <f t="shared" si="79"/>
        <v>-6.8540787877220373E-3</v>
      </c>
    </row>
    <row r="489" spans="6:49" x14ac:dyDescent="0.3">
      <c r="F489" s="18">
        <v>44097</v>
      </c>
      <c r="G489" s="22">
        <v>283.54998779296801</v>
      </c>
      <c r="H489" s="26">
        <v>268.20001220703102</v>
      </c>
      <c r="I489" s="22">
        <v>361.29998779296801</v>
      </c>
      <c r="J489" s="26">
        <v>212.55000305175699</v>
      </c>
      <c r="K489" s="22">
        <v>130</v>
      </c>
      <c r="Y489" s="94">
        <v>118</v>
      </c>
      <c r="Z489" s="18">
        <v>44095</v>
      </c>
      <c r="AA489" s="22">
        <v>277.100006103515</v>
      </c>
      <c r="AB489" s="26">
        <v>271.29998779296801</v>
      </c>
      <c r="AC489" s="22">
        <v>373.39999389648398</v>
      </c>
      <c r="AD489" s="26">
        <v>206</v>
      </c>
      <c r="AE489" s="22">
        <v>128.94999694824199</v>
      </c>
      <c r="AF489" s="26">
        <v>11250.549805000001</v>
      </c>
      <c r="AG489" s="64">
        <f t="shared" si="72"/>
        <v>-5.0833001903404312E-2</v>
      </c>
      <c r="AH489" s="65">
        <f t="shared" si="72"/>
        <v>-5.8693138316927219E-2</v>
      </c>
      <c r="AI489" s="64">
        <f t="shared" si="72"/>
        <v>-5.7500572445871249E-2</v>
      </c>
      <c r="AJ489" s="65">
        <f t="shared" si="72"/>
        <v>-3.5526430117093014E-2</v>
      </c>
      <c r="AK489" s="64">
        <f t="shared" si="72"/>
        <v>-1.5390838987821245E-2</v>
      </c>
      <c r="AL489" s="64">
        <f t="shared" si="72"/>
        <v>-2.2360395478753143E-2</v>
      </c>
      <c r="AM489" s="101">
        <f t="shared" si="74"/>
        <v>-4.1848934817222974E-2</v>
      </c>
      <c r="AN489" s="102">
        <f t="shared" si="75"/>
        <v>-3.3892293209770025E-2</v>
      </c>
      <c r="AO489" s="101">
        <f t="shared" si="76"/>
        <v>-3.0842250011697301E-2</v>
      </c>
      <c r="AP489" s="102">
        <f t="shared" si="77"/>
        <v>-1.8370896259440234E-2</v>
      </c>
      <c r="AQ489" s="101">
        <f t="shared" si="78"/>
        <v>-3.1817569302526758E-2</v>
      </c>
      <c r="AR489" s="102">
        <f t="shared" si="80"/>
        <v>-8.9840670861813382E-3</v>
      </c>
      <c r="AS489" s="101">
        <f t="shared" si="80"/>
        <v>-2.4800845107157195E-2</v>
      </c>
      <c r="AT489" s="102">
        <f t="shared" si="80"/>
        <v>-2.6658322434173948E-2</v>
      </c>
      <c r="AU489" s="101">
        <f t="shared" si="80"/>
        <v>-1.7155533857652779E-2</v>
      </c>
      <c r="AV489" s="102">
        <f t="shared" si="80"/>
        <v>1.6426730314705512E-2</v>
      </c>
      <c r="AW489" s="102">
        <f t="shared" si="79"/>
        <v>-1.2234407634091952E-2</v>
      </c>
    </row>
    <row r="490" spans="6:49" x14ac:dyDescent="0.3">
      <c r="F490" s="18">
        <v>44098</v>
      </c>
      <c r="G490" s="22">
        <v>270.45001220703102</v>
      </c>
      <c r="H490" s="26">
        <v>258.54998779296801</v>
      </c>
      <c r="I490" s="22">
        <v>343.89999389648398</v>
      </c>
      <c r="J490" s="26">
        <v>205.25</v>
      </c>
      <c r="K490" s="22">
        <v>131.75</v>
      </c>
      <c r="Y490" s="94">
        <v>119</v>
      </c>
      <c r="Z490" s="18">
        <v>44096</v>
      </c>
      <c r="AA490" s="22">
        <v>280.39999389648398</v>
      </c>
      <c r="AB490" s="26">
        <v>271.89999389648398</v>
      </c>
      <c r="AC490" s="22">
        <v>374.14999389648398</v>
      </c>
      <c r="AD490" s="26">
        <v>208.19999694824199</v>
      </c>
      <c r="AE490" s="22">
        <v>127.150001525878</v>
      </c>
      <c r="AF490" s="26">
        <v>11153.650390999999</v>
      </c>
      <c r="AG490" s="64">
        <f t="shared" ref="AG490:AL532" si="81">LN(AA490/AA489)</f>
        <v>1.1838659497928325E-2</v>
      </c>
      <c r="AH490" s="65">
        <f t="shared" si="81"/>
        <v>2.2091545204788333E-3</v>
      </c>
      <c r="AI490" s="64">
        <f t="shared" si="81"/>
        <v>2.0065554515111572E-3</v>
      </c>
      <c r="AJ490" s="65">
        <f t="shared" si="81"/>
        <v>1.0622972733467885E-2</v>
      </c>
      <c r="AK490" s="64">
        <f t="shared" si="81"/>
        <v>-1.4057204792399766E-2</v>
      </c>
      <c r="AL490" s="64">
        <f t="shared" si="81"/>
        <v>-8.6501653585190387E-3</v>
      </c>
      <c r="AM490" s="101">
        <f t="shared" si="74"/>
        <v>-1.622907561864213E-2</v>
      </c>
      <c r="AN490" s="102">
        <f t="shared" si="75"/>
        <v>-1.4617317120188749E-2</v>
      </c>
      <c r="AO490" s="101">
        <f t="shared" si="76"/>
        <v>-1.3323971605050011E-2</v>
      </c>
      <c r="AP490" s="102">
        <f t="shared" si="77"/>
        <v>-8.0789228383347476E-3</v>
      </c>
      <c r="AQ490" s="101">
        <f t="shared" si="78"/>
        <v>-1.3711627895941984E-2</v>
      </c>
      <c r="AR490" s="102">
        <f t="shared" si="80"/>
        <v>2.8067735116570455E-2</v>
      </c>
      <c r="AS490" s="101">
        <f t="shared" si="80"/>
        <v>1.6826471640667584E-2</v>
      </c>
      <c r="AT490" s="102">
        <f t="shared" si="80"/>
        <v>1.5330527056561167E-2</v>
      </c>
      <c r="AU490" s="101">
        <f t="shared" si="80"/>
        <v>1.8701895571802633E-2</v>
      </c>
      <c r="AV490" s="102">
        <f t="shared" si="80"/>
        <v>-3.4557689645778149E-4</v>
      </c>
      <c r="AW490" s="102">
        <f t="shared" si="79"/>
        <v>1.5716210497828811E-2</v>
      </c>
    </row>
    <row r="491" spans="6:49" x14ac:dyDescent="0.3">
      <c r="F491" s="18">
        <v>44099</v>
      </c>
      <c r="G491" s="22">
        <v>280.29998779296801</v>
      </c>
      <c r="H491" s="26">
        <v>268.350006103515</v>
      </c>
      <c r="I491" s="22">
        <v>352.100006103515</v>
      </c>
      <c r="J491" s="26">
        <v>209.14999389648401</v>
      </c>
      <c r="K491" s="22">
        <v>137.05000305175699</v>
      </c>
      <c r="Y491" s="94">
        <v>120</v>
      </c>
      <c r="Z491" s="18">
        <v>44097</v>
      </c>
      <c r="AA491" s="22">
        <v>283.54998779296801</v>
      </c>
      <c r="AB491" s="26">
        <v>268.20001220703102</v>
      </c>
      <c r="AC491" s="22">
        <v>361.29998779296801</v>
      </c>
      <c r="AD491" s="26">
        <v>212.55000305175699</v>
      </c>
      <c r="AE491" s="22">
        <v>130</v>
      </c>
      <c r="AF491" s="26">
        <v>11131.849609000001</v>
      </c>
      <c r="AG491" s="64">
        <f t="shared" si="81"/>
        <v>1.117129801605566E-2</v>
      </c>
      <c r="AH491" s="65">
        <f t="shared" si="81"/>
        <v>-1.3701312828540679E-2</v>
      </c>
      <c r="AI491" s="64">
        <f t="shared" si="81"/>
        <v>-3.4948165846170172E-2</v>
      </c>
      <c r="AJ491" s="65">
        <f t="shared" si="81"/>
        <v>2.0678127639581122E-2</v>
      </c>
      <c r="AK491" s="64">
        <f t="shared" si="81"/>
        <v>2.216694658684052E-2</v>
      </c>
      <c r="AL491" s="64">
        <f t="shared" si="81"/>
        <v>-1.9564998724956881E-3</v>
      </c>
      <c r="AM491" s="101">
        <f t="shared" si="74"/>
        <v>-3.7208415649171295E-3</v>
      </c>
      <c r="AN491" s="102">
        <f t="shared" si="75"/>
        <v>-5.2068082473768849E-3</v>
      </c>
      <c r="AO491" s="101">
        <f t="shared" si="76"/>
        <v>-4.7711249703269428E-3</v>
      </c>
      <c r="AP491" s="102">
        <f t="shared" si="77"/>
        <v>-3.0541328335155476E-3</v>
      </c>
      <c r="AQ491" s="101">
        <f t="shared" si="78"/>
        <v>-4.8718699909048556E-3</v>
      </c>
      <c r="AR491" s="102">
        <f t="shared" si="80"/>
        <v>1.4892139580972789E-2</v>
      </c>
      <c r="AS491" s="101">
        <f t="shared" si="80"/>
        <v>-8.4945045811637941E-3</v>
      </c>
      <c r="AT491" s="102">
        <f t="shared" si="80"/>
        <v>-3.017704087584323E-2</v>
      </c>
      <c r="AU491" s="101">
        <f t="shared" si="80"/>
        <v>2.3732260473096671E-2</v>
      </c>
      <c r="AV491" s="102">
        <f t="shared" si="80"/>
        <v>2.7038816577745376E-2</v>
      </c>
      <c r="AW491" s="102">
        <f t="shared" si="79"/>
        <v>5.3983342349615627E-3</v>
      </c>
    </row>
    <row r="492" spans="6:49" x14ac:dyDescent="0.3">
      <c r="F492" s="18">
        <v>44102</v>
      </c>
      <c r="G492" s="22">
        <v>295.70001220703102</v>
      </c>
      <c r="H492" s="26">
        <v>277</v>
      </c>
      <c r="I492" s="22">
        <v>361</v>
      </c>
      <c r="J492" s="26">
        <v>209.850006103515</v>
      </c>
      <c r="K492" s="22">
        <v>139.100006103515</v>
      </c>
      <c r="Y492" s="94">
        <v>121</v>
      </c>
      <c r="Z492" s="18">
        <v>44098</v>
      </c>
      <c r="AA492" s="22">
        <v>270.45001220703102</v>
      </c>
      <c r="AB492" s="26">
        <v>258.54998779296801</v>
      </c>
      <c r="AC492" s="22">
        <v>343.89999389648398</v>
      </c>
      <c r="AD492" s="26">
        <v>205.25</v>
      </c>
      <c r="AE492" s="22">
        <v>131.75</v>
      </c>
      <c r="AF492" s="26">
        <v>10805.549805000001</v>
      </c>
      <c r="AG492" s="64">
        <f t="shared" si="81"/>
        <v>-4.7301147955880661E-2</v>
      </c>
      <c r="AH492" s="65">
        <f t="shared" si="81"/>
        <v>-3.6643964733433503E-2</v>
      </c>
      <c r="AI492" s="64">
        <f t="shared" si="81"/>
        <v>-4.9357704676896381E-2</v>
      </c>
      <c r="AJ492" s="65">
        <f t="shared" si="81"/>
        <v>-3.4948520830092519E-2</v>
      </c>
      <c r="AK492" s="64">
        <f t="shared" si="81"/>
        <v>1.3371736965889241E-2</v>
      </c>
      <c r="AL492" s="64">
        <f t="shared" si="81"/>
        <v>-2.9750460803689798E-2</v>
      </c>
      <c r="AM492" s="101">
        <f t="shared" si="74"/>
        <v>-5.5658508502916794E-2</v>
      </c>
      <c r="AN492" s="102">
        <f t="shared" si="75"/>
        <v>-4.42818586065152E-2</v>
      </c>
      <c r="AO492" s="101">
        <f t="shared" si="76"/>
        <v>-4.028492315942854E-2</v>
      </c>
      <c r="AP492" s="102">
        <f t="shared" si="77"/>
        <v>-2.3918458571485703E-2</v>
      </c>
      <c r="AQ492" s="101">
        <f t="shared" si="78"/>
        <v>-4.1577003578298945E-2</v>
      </c>
      <c r="AR492" s="102">
        <f t="shared" si="80"/>
        <v>8.3573605470361328E-3</v>
      </c>
      <c r="AS492" s="101">
        <f t="shared" si="80"/>
        <v>7.637893873081697E-3</v>
      </c>
      <c r="AT492" s="102">
        <f t="shared" si="80"/>
        <v>-9.0727815174678414E-3</v>
      </c>
      <c r="AU492" s="101">
        <f t="shared" si="80"/>
        <v>-1.1030062258606817E-2</v>
      </c>
      <c r="AV492" s="102">
        <f t="shared" si="80"/>
        <v>5.4948740544188183E-2</v>
      </c>
      <c r="AW492" s="102">
        <f t="shared" si="79"/>
        <v>1.0168230237646271E-2</v>
      </c>
    </row>
    <row r="493" spans="6:49" x14ac:dyDescent="0.3">
      <c r="F493" s="18">
        <v>44103</v>
      </c>
      <c r="G493" s="22">
        <v>297.89999389648398</v>
      </c>
      <c r="H493" s="26">
        <v>284.100006103515</v>
      </c>
      <c r="I493" s="22">
        <v>370.04998779296801</v>
      </c>
      <c r="J493" s="26">
        <v>212.19999694824199</v>
      </c>
      <c r="K493" s="22">
        <v>139.94999694824199</v>
      </c>
      <c r="Y493" s="94">
        <v>122</v>
      </c>
      <c r="Z493" s="18">
        <v>44099</v>
      </c>
      <c r="AA493" s="22">
        <v>280.29998779296801</v>
      </c>
      <c r="AB493" s="26">
        <v>268.350006103515</v>
      </c>
      <c r="AC493" s="22">
        <v>352.100006103515</v>
      </c>
      <c r="AD493" s="26">
        <v>209.14999389648401</v>
      </c>
      <c r="AE493" s="22">
        <v>137.05000305175699</v>
      </c>
      <c r="AF493" s="26">
        <v>11050.25</v>
      </c>
      <c r="AG493" s="64">
        <f t="shared" si="81"/>
        <v>3.5773131167425129E-2</v>
      </c>
      <c r="AH493" s="65">
        <f t="shared" si="81"/>
        <v>3.7203069738642951E-2</v>
      </c>
      <c r="AI493" s="64">
        <f t="shared" si="81"/>
        <v>2.3564343805331334E-2</v>
      </c>
      <c r="AJ493" s="65">
        <f t="shared" si="81"/>
        <v>1.882292037318796E-2</v>
      </c>
      <c r="AK493" s="64">
        <f t="shared" si="81"/>
        <v>3.9439657594794515E-2</v>
      </c>
      <c r="AL493" s="64">
        <f t="shared" si="81"/>
        <v>2.2393179165117454E-2</v>
      </c>
      <c r="AM493" s="101">
        <f t="shared" si="74"/>
        <v>4.1780608301602837E-2</v>
      </c>
      <c r="AN493" s="102">
        <f t="shared" si="75"/>
        <v>2.9025985595105872E-2</v>
      </c>
      <c r="AO493" s="101">
        <f t="shared" si="76"/>
        <v>2.6341734022744926E-2</v>
      </c>
      <c r="AP493" s="102">
        <f t="shared" si="77"/>
        <v>1.5224644930958967E-2</v>
      </c>
      <c r="AQ493" s="101">
        <f t="shared" si="78"/>
        <v>2.7284691792366002E-2</v>
      </c>
      <c r="AR493" s="102">
        <f t="shared" si="80"/>
        <v>-6.0074771341777078E-3</v>
      </c>
      <c r="AS493" s="101">
        <f t="shared" si="80"/>
        <v>8.1770841435370792E-3</v>
      </c>
      <c r="AT493" s="102">
        <f t="shared" si="80"/>
        <v>-2.7773902174135917E-3</v>
      </c>
      <c r="AU493" s="101">
        <f t="shared" si="80"/>
        <v>3.5982754422289927E-3</v>
      </c>
      <c r="AV493" s="102">
        <f t="shared" si="80"/>
        <v>1.2154965802428513E-2</v>
      </c>
      <c r="AW493" s="102">
        <f t="shared" si="79"/>
        <v>3.0290916073206571E-3</v>
      </c>
    </row>
    <row r="494" spans="6:49" x14ac:dyDescent="0.3">
      <c r="F494" s="18">
        <v>44104</v>
      </c>
      <c r="G494" s="22">
        <v>297.100006103515</v>
      </c>
      <c r="H494" s="26">
        <v>277.75</v>
      </c>
      <c r="I494" s="22">
        <v>359.75</v>
      </c>
      <c r="J494" s="26">
        <v>209.94999694824199</v>
      </c>
      <c r="K494" s="22">
        <v>136.89999389648401</v>
      </c>
      <c r="Y494" s="94">
        <v>123</v>
      </c>
      <c r="Z494" s="18">
        <v>44102</v>
      </c>
      <c r="AA494" s="22">
        <v>295.70001220703102</v>
      </c>
      <c r="AB494" s="26">
        <v>277</v>
      </c>
      <c r="AC494" s="22">
        <v>361</v>
      </c>
      <c r="AD494" s="26">
        <v>209.850006103515</v>
      </c>
      <c r="AE494" s="22">
        <v>139.100006103515</v>
      </c>
      <c r="AF494" s="26">
        <v>11227.549805000001</v>
      </c>
      <c r="AG494" s="64">
        <f t="shared" si="81"/>
        <v>5.3485053519380585E-2</v>
      </c>
      <c r="AH494" s="65">
        <f t="shared" si="81"/>
        <v>3.1725384819895071E-2</v>
      </c>
      <c r="AI494" s="64">
        <f t="shared" si="81"/>
        <v>2.496271483726752E-2</v>
      </c>
      <c r="AJ494" s="65">
        <f t="shared" si="81"/>
        <v>3.3413501590061965E-3</v>
      </c>
      <c r="AK494" s="64">
        <f t="shared" si="81"/>
        <v>1.4847297791742519E-2</v>
      </c>
      <c r="AL494" s="64">
        <f t="shared" si="81"/>
        <v>1.5917509810772165E-2</v>
      </c>
      <c r="AM494" s="101">
        <f t="shared" si="74"/>
        <v>2.9679736498580297E-2</v>
      </c>
      <c r="AN494" s="102">
        <f t="shared" si="75"/>
        <v>1.9921953724420658E-2</v>
      </c>
      <c r="AO494" s="101">
        <f t="shared" si="76"/>
        <v>1.8067432452022813E-2</v>
      </c>
      <c r="AP494" s="102">
        <f t="shared" si="77"/>
        <v>1.0363499910465973E-2</v>
      </c>
      <c r="AQ494" s="101">
        <f t="shared" si="78"/>
        <v>1.8732822941882374E-2</v>
      </c>
      <c r="AR494" s="102">
        <f t="shared" si="80"/>
        <v>2.3805317020800288E-2</v>
      </c>
      <c r="AS494" s="101">
        <f t="shared" si="80"/>
        <v>1.1803431095474413E-2</v>
      </c>
      <c r="AT494" s="102">
        <f t="shared" si="80"/>
        <v>6.8952823852447068E-3</v>
      </c>
      <c r="AU494" s="101">
        <f t="shared" si="80"/>
        <v>-7.0221497514597764E-3</v>
      </c>
      <c r="AV494" s="102">
        <f t="shared" si="80"/>
        <v>-3.8855251501398545E-3</v>
      </c>
      <c r="AW494" s="102">
        <f t="shared" si="79"/>
        <v>6.3192711199839564E-3</v>
      </c>
    </row>
    <row r="495" spans="6:49" x14ac:dyDescent="0.3">
      <c r="F495" s="18">
        <v>44105</v>
      </c>
      <c r="G495" s="22">
        <v>308.14999389648398</v>
      </c>
      <c r="H495" s="26">
        <v>282.04998779296801</v>
      </c>
      <c r="I495" s="22">
        <v>364.95001220703102</v>
      </c>
      <c r="J495" s="26">
        <v>208.25</v>
      </c>
      <c r="K495" s="22">
        <v>137.44999694824199</v>
      </c>
      <c r="Y495" s="94">
        <v>124</v>
      </c>
      <c r="Z495" s="18">
        <v>44103</v>
      </c>
      <c r="AA495" s="22">
        <v>297.89999389648398</v>
      </c>
      <c r="AB495" s="26">
        <v>284.100006103515</v>
      </c>
      <c r="AC495" s="22">
        <v>370.04998779296801</v>
      </c>
      <c r="AD495" s="26">
        <v>212.19999694824199</v>
      </c>
      <c r="AE495" s="22">
        <v>139.94999694824199</v>
      </c>
      <c r="AF495" s="26">
        <v>11222.400390999999</v>
      </c>
      <c r="AG495" s="64">
        <f t="shared" si="81"/>
        <v>7.4123710905235982E-3</v>
      </c>
      <c r="AH495" s="65">
        <f t="shared" si="81"/>
        <v>2.5308804156488923E-2</v>
      </c>
      <c r="AI495" s="64">
        <f t="shared" si="81"/>
        <v>2.4760140323073259E-2</v>
      </c>
      <c r="AJ495" s="65">
        <f t="shared" si="81"/>
        <v>1.1136192933633443E-2</v>
      </c>
      <c r="AK495" s="64">
        <f t="shared" si="81"/>
        <v>6.0920513473942299E-3</v>
      </c>
      <c r="AL495" s="64">
        <f t="shared" si="81"/>
        <v>-4.5874614824096248E-4</v>
      </c>
      <c r="AM495" s="101">
        <f t="shared" si="74"/>
        <v>-9.2203810260872796E-4</v>
      </c>
      <c r="AN495" s="102">
        <f t="shared" si="75"/>
        <v>-3.1011421155965825E-3</v>
      </c>
      <c r="AO495" s="101">
        <f t="shared" si="76"/>
        <v>-2.857366667513051E-3</v>
      </c>
      <c r="AP495" s="102">
        <f t="shared" si="77"/>
        <v>-1.9298014848650566E-3</v>
      </c>
      <c r="AQ495" s="101">
        <f t="shared" si="78"/>
        <v>-2.8939133165797474E-3</v>
      </c>
      <c r="AR495" s="102">
        <f t="shared" si="80"/>
        <v>8.3344091931323271E-3</v>
      </c>
      <c r="AS495" s="101">
        <f t="shared" si="80"/>
        <v>2.8409946272085505E-2</v>
      </c>
      <c r="AT495" s="102">
        <f t="shared" si="80"/>
        <v>2.7617506990586311E-2</v>
      </c>
      <c r="AU495" s="101">
        <f t="shared" si="80"/>
        <v>1.3065994418498499E-2</v>
      </c>
      <c r="AV495" s="102">
        <f t="shared" si="80"/>
        <v>8.9859646639739773E-3</v>
      </c>
      <c r="AW495" s="102">
        <f t="shared" si="79"/>
        <v>1.728276430765532E-2</v>
      </c>
    </row>
    <row r="496" spans="6:49" x14ac:dyDescent="0.3">
      <c r="F496" s="18">
        <v>44109</v>
      </c>
      <c r="G496" s="22">
        <v>326.600006103515</v>
      </c>
      <c r="H496" s="26">
        <v>290.100006103515</v>
      </c>
      <c r="I496" s="22">
        <v>382.29998779296801</v>
      </c>
      <c r="J496" s="26">
        <v>213.75</v>
      </c>
      <c r="K496" s="22">
        <v>137.80000305175699</v>
      </c>
      <c r="Y496" s="94">
        <v>125</v>
      </c>
      <c r="Z496" s="18">
        <v>44104</v>
      </c>
      <c r="AA496" s="22">
        <v>297.100006103515</v>
      </c>
      <c r="AB496" s="26">
        <v>277.75</v>
      </c>
      <c r="AC496" s="22">
        <v>359.75</v>
      </c>
      <c r="AD496" s="26">
        <v>209.94999694824199</v>
      </c>
      <c r="AE496" s="22">
        <v>136.89999389648401</v>
      </c>
      <c r="AF496" s="26">
        <v>11247.549805000001</v>
      </c>
      <c r="AG496" s="64">
        <f t="shared" si="81"/>
        <v>-2.689036218563411E-3</v>
      </c>
      <c r="AH496" s="65">
        <f t="shared" si="81"/>
        <v>-2.2604881824087993E-2</v>
      </c>
      <c r="AI496" s="64">
        <f t="shared" si="81"/>
        <v>-2.8228752888477038E-2</v>
      </c>
      <c r="AJ496" s="65">
        <f t="shared" si="81"/>
        <v>-1.0659819203804851E-2</v>
      </c>
      <c r="AK496" s="64">
        <f t="shared" si="81"/>
        <v>-2.2034506444755186E-2</v>
      </c>
      <c r="AL496" s="64">
        <f t="shared" si="81"/>
        <v>2.2384940137650765E-3</v>
      </c>
      <c r="AM496" s="101">
        <f t="shared" si="74"/>
        <v>4.1182064862379068E-3</v>
      </c>
      <c r="AN496" s="102">
        <f t="shared" si="75"/>
        <v>6.9086131356518865E-4</v>
      </c>
      <c r="AO496" s="101">
        <f t="shared" si="76"/>
        <v>5.8903821943901476E-4</v>
      </c>
      <c r="AP496" s="102">
        <f t="shared" si="77"/>
        <v>9.4958407146909524E-5</v>
      </c>
      <c r="AQ496" s="101">
        <f t="shared" si="78"/>
        <v>6.6810365209930746E-4</v>
      </c>
      <c r="AR496" s="102">
        <f t="shared" si="80"/>
        <v>-6.8072427048013178E-3</v>
      </c>
      <c r="AS496" s="101">
        <f t="shared" si="80"/>
        <v>-2.3295743137653181E-2</v>
      </c>
      <c r="AT496" s="102">
        <f t="shared" si="80"/>
        <v>-2.8817791107916053E-2</v>
      </c>
      <c r="AU496" s="101">
        <f t="shared" si="80"/>
        <v>-1.075477761095176E-2</v>
      </c>
      <c r="AV496" s="102">
        <f t="shared" si="80"/>
        <v>-2.2702610096854495E-2</v>
      </c>
      <c r="AW496" s="102">
        <f t="shared" si="79"/>
        <v>-1.8475632931635361E-2</v>
      </c>
    </row>
    <row r="497" spans="6:49" x14ac:dyDescent="0.3">
      <c r="F497" s="18">
        <v>44110</v>
      </c>
      <c r="G497" s="22">
        <v>327.14999389648398</v>
      </c>
      <c r="H497" s="26">
        <v>291.350006103515</v>
      </c>
      <c r="I497" s="22">
        <v>377.39999389648398</v>
      </c>
      <c r="J497" s="26">
        <v>221.39999389648401</v>
      </c>
      <c r="K497" s="22">
        <v>137.89999389648401</v>
      </c>
      <c r="Y497" s="94">
        <v>126</v>
      </c>
      <c r="Z497" s="18">
        <v>44105</v>
      </c>
      <c r="AA497" s="22">
        <v>308.14999389648398</v>
      </c>
      <c r="AB497" s="26">
        <v>282.04998779296801</v>
      </c>
      <c r="AC497" s="22">
        <v>364.95001220703102</v>
      </c>
      <c r="AD497" s="26">
        <v>208.25</v>
      </c>
      <c r="AE497" s="22">
        <v>137.44999694824199</v>
      </c>
      <c r="AF497" s="26">
        <v>11416.950194999999</v>
      </c>
      <c r="AG497" s="64">
        <f t="shared" si="81"/>
        <v>3.6517854589087587E-2</v>
      </c>
      <c r="AH497" s="65">
        <f t="shared" si="81"/>
        <v>1.5362888386570966E-2</v>
      </c>
      <c r="AI497" s="64">
        <f t="shared" si="81"/>
        <v>1.4351045578666179E-2</v>
      </c>
      <c r="AJ497" s="65">
        <f t="shared" si="81"/>
        <v>-8.1301115476082701E-3</v>
      </c>
      <c r="AK497" s="64">
        <f t="shared" si="81"/>
        <v>4.0095046979294014E-3</v>
      </c>
      <c r="AL497" s="64">
        <f t="shared" si="81"/>
        <v>1.4948800511772543E-2</v>
      </c>
      <c r="AM497" s="101">
        <f t="shared" si="74"/>
        <v>2.7869541073187797E-2</v>
      </c>
      <c r="AN497" s="102">
        <f t="shared" si="75"/>
        <v>1.8560062026598892E-2</v>
      </c>
      <c r="AO497" s="101">
        <f t="shared" si="76"/>
        <v>1.682966189338439E-2</v>
      </c>
      <c r="AP497" s="102">
        <f t="shared" si="77"/>
        <v>9.6363107771947672E-3</v>
      </c>
      <c r="AQ497" s="101">
        <f t="shared" si="78"/>
        <v>1.7453530497197903E-2</v>
      </c>
      <c r="AR497" s="102">
        <f t="shared" si="80"/>
        <v>8.6483135158997894E-3</v>
      </c>
      <c r="AS497" s="101">
        <f t="shared" si="80"/>
        <v>-3.1971736400279258E-3</v>
      </c>
      <c r="AT497" s="102">
        <f t="shared" si="80"/>
        <v>-2.478616314718211E-3</v>
      </c>
      <c r="AU497" s="101">
        <f t="shared" si="80"/>
        <v>-1.7766422324803036E-2</v>
      </c>
      <c r="AV497" s="102">
        <f t="shared" si="80"/>
        <v>-1.34440257992685E-2</v>
      </c>
      <c r="AW497" s="102">
        <f t="shared" si="79"/>
        <v>-5.647584912583577E-3</v>
      </c>
    </row>
    <row r="498" spans="6:49" x14ac:dyDescent="0.3">
      <c r="F498" s="18">
        <v>44111</v>
      </c>
      <c r="G498" s="22">
        <v>330.100006103515</v>
      </c>
      <c r="H498" s="26">
        <v>291.45001220703102</v>
      </c>
      <c r="I498" s="22">
        <v>371.100006103515</v>
      </c>
      <c r="J498" s="26">
        <v>210.75</v>
      </c>
      <c r="K498" s="22">
        <v>123.34999847412099</v>
      </c>
      <c r="Y498" s="94">
        <v>127</v>
      </c>
      <c r="Z498" s="18">
        <v>44109</v>
      </c>
      <c r="AA498" s="22">
        <v>326.600006103515</v>
      </c>
      <c r="AB498" s="26">
        <v>290.100006103515</v>
      </c>
      <c r="AC498" s="22">
        <v>382.29998779296801</v>
      </c>
      <c r="AD498" s="26">
        <v>213.75</v>
      </c>
      <c r="AE498" s="22">
        <v>137.80000305175699</v>
      </c>
      <c r="AF498" s="26">
        <v>11503.349609000001</v>
      </c>
      <c r="AG498" s="64">
        <f t="shared" si="81"/>
        <v>5.8149541623120242E-2</v>
      </c>
      <c r="AH498" s="65">
        <f t="shared" si="81"/>
        <v>2.8141395260396124E-2</v>
      </c>
      <c r="AI498" s="64">
        <f t="shared" si="81"/>
        <v>4.6445217425718478E-2</v>
      </c>
      <c r="AJ498" s="65">
        <f t="shared" si="81"/>
        <v>2.6067826769917465E-2</v>
      </c>
      <c r="AK498" s="64">
        <f t="shared" si="81"/>
        <v>2.5431883172580237E-3</v>
      </c>
      <c r="AL498" s="64">
        <f t="shared" si="81"/>
        <v>7.539152975766821E-3</v>
      </c>
      <c r="AM498" s="101">
        <f t="shared" si="74"/>
        <v>1.4023374749297048E-2</v>
      </c>
      <c r="AN498" s="102">
        <f t="shared" si="75"/>
        <v>8.1429663370119979E-3</v>
      </c>
      <c r="AO498" s="101">
        <f t="shared" si="76"/>
        <v>7.3619675299392414E-3</v>
      </c>
      <c r="AP498" s="102">
        <f t="shared" si="77"/>
        <v>4.0740485225457188E-3</v>
      </c>
      <c r="AQ498" s="101">
        <f t="shared" si="78"/>
        <v>7.6682356513901612E-3</v>
      </c>
      <c r="AR498" s="102">
        <f t="shared" si="80"/>
        <v>4.4126166873823196E-2</v>
      </c>
      <c r="AS498" s="101">
        <f t="shared" si="80"/>
        <v>1.9998428923384125E-2</v>
      </c>
      <c r="AT498" s="102">
        <f t="shared" si="80"/>
        <v>3.9083249895779236E-2</v>
      </c>
      <c r="AU498" s="101">
        <f t="shared" si="80"/>
        <v>2.1993778247371747E-2</v>
      </c>
      <c r="AV498" s="102">
        <f t="shared" si="80"/>
        <v>-5.1250473341321375E-3</v>
      </c>
      <c r="AW498" s="102">
        <f t="shared" si="79"/>
        <v>2.4015315321245234E-2</v>
      </c>
    </row>
    <row r="499" spans="6:49" x14ac:dyDescent="0.3">
      <c r="F499" s="18">
        <v>44112</v>
      </c>
      <c r="G499" s="22">
        <v>316.25</v>
      </c>
      <c r="H499" s="26">
        <v>292.95001220703102</v>
      </c>
      <c r="I499" s="22">
        <v>373.64999389648398</v>
      </c>
      <c r="J499" s="26">
        <v>205</v>
      </c>
      <c r="K499" s="22">
        <v>117.900001525878</v>
      </c>
      <c r="Y499" s="94">
        <v>128</v>
      </c>
      <c r="Z499" s="18">
        <v>44110</v>
      </c>
      <c r="AA499" s="22">
        <v>327.14999389648398</v>
      </c>
      <c r="AB499" s="26">
        <v>291.350006103515</v>
      </c>
      <c r="AC499" s="22">
        <v>377.39999389648398</v>
      </c>
      <c r="AD499" s="26">
        <v>221.39999389648401</v>
      </c>
      <c r="AE499" s="22">
        <v>137.89999389648401</v>
      </c>
      <c r="AF499" s="26">
        <v>11662.400390999999</v>
      </c>
      <c r="AG499" s="64">
        <f t="shared" si="81"/>
        <v>1.6825634347109591E-3</v>
      </c>
      <c r="AH499" s="65">
        <f t="shared" si="81"/>
        <v>4.2996023714581876E-3</v>
      </c>
      <c r="AI499" s="64">
        <f t="shared" si="81"/>
        <v>-1.2899992009950532E-2</v>
      </c>
      <c r="AJ499" s="65">
        <f t="shared" si="81"/>
        <v>3.5163884889843663E-2</v>
      </c>
      <c r="AK499" s="64">
        <f t="shared" si="81"/>
        <v>7.2535981297046348E-4</v>
      </c>
      <c r="AL499" s="64">
        <f t="shared" si="81"/>
        <v>1.3731761866299826E-2</v>
      </c>
      <c r="AM499" s="101">
        <f t="shared" si="74"/>
        <v>2.5595300709400953E-2</v>
      </c>
      <c r="AN499" s="102">
        <f t="shared" si="75"/>
        <v>1.6849048383074251E-2</v>
      </c>
      <c r="AO499" s="101">
        <f t="shared" si="76"/>
        <v>1.5274587935028689E-2</v>
      </c>
      <c r="AP499" s="102">
        <f t="shared" si="77"/>
        <v>8.7227061708667186E-3</v>
      </c>
      <c r="AQ499" s="101">
        <f t="shared" si="78"/>
        <v>1.5846290486546497E-2</v>
      </c>
      <c r="AR499" s="102">
        <f t="shared" si="80"/>
        <v>-2.3912737274689993E-2</v>
      </c>
      <c r="AS499" s="101">
        <f t="shared" si="80"/>
        <v>-1.2549446011616065E-2</v>
      </c>
      <c r="AT499" s="102">
        <f t="shared" si="80"/>
        <v>-2.8174579944979222E-2</v>
      </c>
      <c r="AU499" s="101">
        <f t="shared" si="80"/>
        <v>2.6441178718976943E-2</v>
      </c>
      <c r="AV499" s="102">
        <f t="shared" si="80"/>
        <v>-1.5120930673576033E-2</v>
      </c>
      <c r="AW499" s="102">
        <f t="shared" si="79"/>
        <v>-1.0663303037176875E-2</v>
      </c>
    </row>
    <row r="500" spans="6:49" x14ac:dyDescent="0.3">
      <c r="F500" s="18">
        <v>44113</v>
      </c>
      <c r="G500" s="22">
        <v>313</v>
      </c>
      <c r="H500" s="26">
        <v>292</v>
      </c>
      <c r="I500" s="22">
        <v>369.5</v>
      </c>
      <c r="J500" s="26">
        <v>208.600006103515</v>
      </c>
      <c r="K500" s="22">
        <v>121.84999847412099</v>
      </c>
      <c r="Y500" s="94">
        <v>129</v>
      </c>
      <c r="Z500" s="18">
        <v>44111</v>
      </c>
      <c r="AA500" s="22">
        <v>330.100006103515</v>
      </c>
      <c r="AB500" s="26">
        <v>291.45001220703102</v>
      </c>
      <c r="AC500" s="22">
        <v>371.100006103515</v>
      </c>
      <c r="AD500" s="26">
        <v>210.75</v>
      </c>
      <c r="AE500" s="22">
        <v>123.34999847412099</v>
      </c>
      <c r="AF500" s="26">
        <v>11738.849609000001</v>
      </c>
      <c r="AG500" s="64">
        <f t="shared" si="81"/>
        <v>8.976894689925104E-3</v>
      </c>
      <c r="AH500" s="65">
        <f t="shared" si="81"/>
        <v>3.4319183718443811E-4</v>
      </c>
      <c r="AI500" s="64">
        <f t="shared" si="81"/>
        <v>-1.6834032248269737E-2</v>
      </c>
      <c r="AJ500" s="65">
        <f t="shared" si="81"/>
        <v>-4.9298395824748382E-2</v>
      </c>
      <c r="AK500" s="64">
        <f t="shared" si="81"/>
        <v>-0.11150290993376023</v>
      </c>
      <c r="AL500" s="64">
        <f t="shared" si="81"/>
        <v>6.5337954144308961E-3</v>
      </c>
      <c r="AM500" s="101">
        <f t="shared" si="74"/>
        <v>1.2144695913145232E-2</v>
      </c>
      <c r="AN500" s="102">
        <f t="shared" si="75"/>
        <v>6.7295514791803623E-3</v>
      </c>
      <c r="AO500" s="101">
        <f t="shared" si="76"/>
        <v>6.0773695689088107E-3</v>
      </c>
      <c r="AP500" s="102">
        <f t="shared" si="77"/>
        <v>3.319348330846815E-3</v>
      </c>
      <c r="AQ500" s="101">
        <f t="shared" si="78"/>
        <v>6.340544946086055E-3</v>
      </c>
      <c r="AR500" s="102">
        <f t="shared" si="80"/>
        <v>-3.1678012232201277E-3</v>
      </c>
      <c r="AS500" s="101">
        <f t="shared" si="80"/>
        <v>-6.3863596419959246E-3</v>
      </c>
      <c r="AT500" s="102">
        <f t="shared" si="80"/>
        <v>-2.2911401817178548E-2</v>
      </c>
      <c r="AU500" s="101">
        <f t="shared" si="80"/>
        <v>-5.2617744155595197E-2</v>
      </c>
      <c r="AV500" s="102">
        <f t="shared" si="80"/>
        <v>-0.11784345487984629</v>
      </c>
      <c r="AW500" s="102">
        <f t="shared" si="79"/>
        <v>-4.0585352343567214E-2</v>
      </c>
    </row>
    <row r="501" spans="6:49" x14ac:dyDescent="0.3">
      <c r="F501" s="18">
        <v>44116</v>
      </c>
      <c r="G501" s="22">
        <v>315.350006103515</v>
      </c>
      <c r="H501" s="26">
        <v>285.14999389648398</v>
      </c>
      <c r="I501" s="22">
        <v>371.100006103515</v>
      </c>
      <c r="J501" s="26">
        <v>198.100006103515</v>
      </c>
      <c r="K501" s="22">
        <v>96.949996948242102</v>
      </c>
      <c r="Y501" s="94">
        <v>130</v>
      </c>
      <c r="Z501" s="18">
        <v>44112</v>
      </c>
      <c r="AA501" s="22">
        <v>316.25</v>
      </c>
      <c r="AB501" s="26">
        <v>292.95001220703102</v>
      </c>
      <c r="AC501" s="22">
        <v>373.64999389648398</v>
      </c>
      <c r="AD501" s="26">
        <v>205</v>
      </c>
      <c r="AE501" s="22">
        <v>117.900001525878</v>
      </c>
      <c r="AF501" s="26">
        <v>11834.599609000001</v>
      </c>
      <c r="AG501" s="64">
        <f t="shared" si="81"/>
        <v>-4.2862617307314131E-2</v>
      </c>
      <c r="AH501" s="65">
        <f t="shared" si="81"/>
        <v>5.1334812847801704E-3</v>
      </c>
      <c r="AI501" s="64">
        <f t="shared" si="81"/>
        <v>6.847929527809324E-3</v>
      </c>
      <c r="AJ501" s="65">
        <f t="shared" si="81"/>
        <v>-2.7662617743556682E-2</v>
      </c>
      <c r="AK501" s="64">
        <f t="shared" si="81"/>
        <v>-4.5189010119582845E-2</v>
      </c>
      <c r="AL501" s="64">
        <f t="shared" si="81"/>
        <v>8.1235907126623267E-3</v>
      </c>
      <c r="AM501" s="101">
        <f t="shared" si="74"/>
        <v>1.5115494458323817E-2</v>
      </c>
      <c r="AN501" s="102">
        <f t="shared" si="75"/>
        <v>8.964617272533823E-3</v>
      </c>
      <c r="AO501" s="101">
        <f t="shared" si="76"/>
        <v>8.1087342068293829E-3</v>
      </c>
      <c r="AP501" s="102">
        <f t="shared" si="77"/>
        <v>4.5127732997135642E-3</v>
      </c>
      <c r="AQ501" s="101">
        <f t="shared" si="78"/>
        <v>8.440053142944149E-3</v>
      </c>
      <c r="AR501" s="102">
        <f t="shared" si="80"/>
        <v>-5.7978111765637948E-2</v>
      </c>
      <c r="AS501" s="101">
        <f t="shared" si="80"/>
        <v>-3.8311359877536526E-3</v>
      </c>
      <c r="AT501" s="102">
        <f t="shared" si="80"/>
        <v>-1.2608046790200588E-3</v>
      </c>
      <c r="AU501" s="101">
        <f t="shared" si="80"/>
        <v>-3.2175391043270246E-2</v>
      </c>
      <c r="AV501" s="102">
        <f t="shared" si="80"/>
        <v>-5.3629063262526991E-2</v>
      </c>
      <c r="AW501" s="102">
        <f t="shared" si="79"/>
        <v>-2.9774901347641779E-2</v>
      </c>
    </row>
    <row r="502" spans="6:49" x14ac:dyDescent="0.3">
      <c r="F502" s="18">
        <v>44117</v>
      </c>
      <c r="G502" s="22">
        <v>313.20001220703102</v>
      </c>
      <c r="H502" s="26">
        <v>289.95001220703102</v>
      </c>
      <c r="I502" s="22">
        <v>368.350006103515</v>
      </c>
      <c r="J502" s="26">
        <v>206.100006103515</v>
      </c>
      <c r="K502" s="22">
        <v>99.650001525878906</v>
      </c>
      <c r="Y502" s="94">
        <v>131</v>
      </c>
      <c r="Z502" s="18">
        <v>44113</v>
      </c>
      <c r="AA502" s="22">
        <v>313</v>
      </c>
      <c r="AB502" s="26">
        <v>292</v>
      </c>
      <c r="AC502" s="22">
        <v>369.5</v>
      </c>
      <c r="AD502" s="26">
        <v>208.600006103515</v>
      </c>
      <c r="AE502" s="22">
        <v>121.84999847412099</v>
      </c>
      <c r="AF502" s="26">
        <v>11914.200194999999</v>
      </c>
      <c r="AG502" s="64">
        <f t="shared" si="81"/>
        <v>-1.0329849501576826E-2</v>
      </c>
      <c r="AH502" s="65">
        <f t="shared" si="81"/>
        <v>-3.2481853918477242E-3</v>
      </c>
      <c r="AI502" s="64">
        <f t="shared" si="81"/>
        <v>-1.1168773653194358E-2</v>
      </c>
      <c r="AJ502" s="65">
        <f t="shared" si="81"/>
        <v>1.740859268768339E-2</v>
      </c>
      <c r="AK502" s="64">
        <f t="shared" si="81"/>
        <v>3.2953947063150961E-2</v>
      </c>
      <c r="AL502" s="64">
        <f t="shared" si="81"/>
        <v>6.7035711064778927E-3</v>
      </c>
      <c r="AM502" s="101">
        <f t="shared" si="74"/>
        <v>1.2461950203367999E-2</v>
      </c>
      <c r="AN502" s="102">
        <f t="shared" si="75"/>
        <v>6.9682361968036212E-3</v>
      </c>
      <c r="AO502" s="101">
        <f t="shared" si="76"/>
        <v>6.2943008540789326E-3</v>
      </c>
      <c r="AP502" s="102">
        <f t="shared" si="77"/>
        <v>3.4467952733688596E-3</v>
      </c>
      <c r="AQ502" s="101">
        <f t="shared" si="78"/>
        <v>6.5647533441587202E-3</v>
      </c>
      <c r="AR502" s="102">
        <f t="shared" si="80"/>
        <v>-2.2791799704944826E-2</v>
      </c>
      <c r="AS502" s="101">
        <f t="shared" si="80"/>
        <v>-1.0216421588651346E-2</v>
      </c>
      <c r="AT502" s="102">
        <f t="shared" si="80"/>
        <v>-1.7463074507273291E-2</v>
      </c>
      <c r="AU502" s="101">
        <f t="shared" si="80"/>
        <v>1.396179741431453E-2</v>
      </c>
      <c r="AV502" s="102">
        <f t="shared" si="80"/>
        <v>2.6389193718992239E-2</v>
      </c>
      <c r="AW502" s="102">
        <f t="shared" si="79"/>
        <v>-2.0240609335125392E-3</v>
      </c>
    </row>
    <row r="503" spans="6:49" x14ac:dyDescent="0.3">
      <c r="F503" s="18">
        <v>44118</v>
      </c>
      <c r="G503" s="22">
        <v>313.39999389648398</v>
      </c>
      <c r="H503" s="26">
        <v>290.64999389648398</v>
      </c>
      <c r="I503" s="22">
        <v>375.54998779296801</v>
      </c>
      <c r="J503" s="26">
        <v>213.100006103515</v>
      </c>
      <c r="K503" s="22">
        <v>98.449996948242102</v>
      </c>
      <c r="Y503" s="94">
        <v>132</v>
      </c>
      <c r="Z503" s="18">
        <v>44116</v>
      </c>
      <c r="AA503" s="22">
        <v>315.350006103515</v>
      </c>
      <c r="AB503" s="26">
        <v>285.14999389648398</v>
      </c>
      <c r="AC503" s="22">
        <v>371.100006103515</v>
      </c>
      <c r="AD503" s="26">
        <v>198.100006103515</v>
      </c>
      <c r="AE503" s="22">
        <v>96.949996948242102</v>
      </c>
      <c r="AF503" s="26">
        <v>11930.950194999999</v>
      </c>
      <c r="AG503" s="64">
        <f t="shared" si="81"/>
        <v>7.4799619242395714E-3</v>
      </c>
      <c r="AH503" s="65">
        <f t="shared" si="81"/>
        <v>-2.3738466070314233E-2</v>
      </c>
      <c r="AI503" s="64">
        <f t="shared" si="81"/>
        <v>4.3208441253849931E-3</v>
      </c>
      <c r="AJ503" s="65">
        <f t="shared" si="81"/>
        <v>-5.1646587311314204E-2</v>
      </c>
      <c r="AK503" s="64">
        <f t="shared" si="81"/>
        <v>-0.22859541733760039</v>
      </c>
      <c r="AL503" s="64">
        <f t="shared" si="81"/>
        <v>1.4048980594421579E-3</v>
      </c>
      <c r="AM503" s="101">
        <f t="shared" si="74"/>
        <v>2.5604929547384716E-3</v>
      </c>
      <c r="AN503" s="102">
        <f t="shared" si="75"/>
        <v>-4.810768630400912E-4</v>
      </c>
      <c r="AO503" s="101">
        <f t="shared" si="76"/>
        <v>-4.7609094895705679E-4</v>
      </c>
      <c r="AP503" s="102">
        <f t="shared" si="77"/>
        <v>-5.30804058588133E-4</v>
      </c>
      <c r="AQ503" s="101">
        <f t="shared" si="78"/>
        <v>-4.3275602519100799E-4</v>
      </c>
      <c r="AR503" s="102">
        <f t="shared" si="80"/>
        <v>4.9194689695010998E-3</v>
      </c>
      <c r="AS503" s="101">
        <f t="shared" si="80"/>
        <v>-2.3257389207274142E-2</v>
      </c>
      <c r="AT503" s="102">
        <f t="shared" si="80"/>
        <v>4.7969350743420503E-3</v>
      </c>
      <c r="AU503" s="101">
        <f t="shared" si="80"/>
        <v>-5.1115783252726074E-2</v>
      </c>
      <c r="AV503" s="102">
        <f t="shared" si="80"/>
        <v>-0.22816266131240939</v>
      </c>
      <c r="AW503" s="102">
        <f t="shared" si="79"/>
        <v>-5.8563885945713288E-2</v>
      </c>
    </row>
    <row r="504" spans="6:49" x14ac:dyDescent="0.3">
      <c r="F504" s="18">
        <v>44119</v>
      </c>
      <c r="G504" s="22">
        <v>307.100006103515</v>
      </c>
      <c r="H504" s="26">
        <v>291.54998779296801</v>
      </c>
      <c r="I504" s="22">
        <v>373.89999389648398</v>
      </c>
      <c r="J504" s="26">
        <v>207.5</v>
      </c>
      <c r="K504" s="22">
        <v>94.949996948242102</v>
      </c>
      <c r="Y504" s="94">
        <v>133</v>
      </c>
      <c r="Z504" s="18">
        <v>44117</v>
      </c>
      <c r="AA504" s="22">
        <v>313.20001220703102</v>
      </c>
      <c r="AB504" s="26">
        <v>289.95001220703102</v>
      </c>
      <c r="AC504" s="22">
        <v>368.350006103515</v>
      </c>
      <c r="AD504" s="26">
        <v>206.100006103515</v>
      </c>
      <c r="AE504" s="22">
        <v>99.650001525878906</v>
      </c>
      <c r="AF504" s="26">
        <v>11934.5</v>
      </c>
      <c r="AG504" s="64">
        <f t="shared" si="81"/>
        <v>-6.84114937255081E-3</v>
      </c>
      <c r="AH504" s="65">
        <f t="shared" si="81"/>
        <v>1.6693200224950269E-2</v>
      </c>
      <c r="AI504" s="64">
        <f t="shared" si="81"/>
        <v>-7.4379948149398316E-3</v>
      </c>
      <c r="AJ504" s="65">
        <f t="shared" si="81"/>
        <v>3.9589532995973245E-2</v>
      </c>
      <c r="AK504" s="64">
        <f t="shared" si="81"/>
        <v>2.7468711760172813E-2</v>
      </c>
      <c r="AL504" s="64">
        <f t="shared" si="81"/>
        <v>2.9748485758077591E-4</v>
      </c>
      <c r="AM504" s="101">
        <f t="shared" si="74"/>
        <v>4.9110607665347117E-4</v>
      </c>
      <c r="AN504" s="102">
        <f t="shared" si="75"/>
        <v>-2.0379699859106142E-3</v>
      </c>
      <c r="AO504" s="101">
        <f t="shared" si="76"/>
        <v>-1.891090741905326E-3</v>
      </c>
      <c r="AP504" s="102">
        <f t="shared" si="77"/>
        <v>-1.362115213819425E-3</v>
      </c>
      <c r="AQ504" s="101">
        <f t="shared" si="78"/>
        <v>-1.8952229838009082E-3</v>
      </c>
      <c r="AR504" s="102">
        <f t="shared" si="80"/>
        <v>-7.3322554492042807E-3</v>
      </c>
      <c r="AS504" s="101">
        <f t="shared" si="80"/>
        <v>1.8731170210860883E-2</v>
      </c>
      <c r="AT504" s="102">
        <f t="shared" si="80"/>
        <v>-5.5469040730345056E-3</v>
      </c>
      <c r="AU504" s="101">
        <f t="shared" si="80"/>
        <v>4.095164820979267E-2</v>
      </c>
      <c r="AV504" s="102">
        <f t="shared" si="80"/>
        <v>2.9363934743973721E-2</v>
      </c>
      <c r="AW504" s="102">
        <f t="shared" si="79"/>
        <v>1.5233518728477696E-2</v>
      </c>
    </row>
    <row r="505" spans="6:49" x14ac:dyDescent="0.3">
      <c r="F505" s="18">
        <v>44120</v>
      </c>
      <c r="G505" s="22">
        <v>307</v>
      </c>
      <c r="H505" s="26">
        <v>311.04998779296801</v>
      </c>
      <c r="I505" s="22">
        <v>393.850006103515</v>
      </c>
      <c r="J505" s="26">
        <v>211.75</v>
      </c>
      <c r="K505" s="22">
        <v>94.900001525878906</v>
      </c>
      <c r="Y505" s="94">
        <v>134</v>
      </c>
      <c r="Z505" s="18">
        <v>44118</v>
      </c>
      <c r="AA505" s="22">
        <v>313.39999389648398</v>
      </c>
      <c r="AB505" s="26">
        <v>290.64999389648398</v>
      </c>
      <c r="AC505" s="22">
        <v>375.54998779296801</v>
      </c>
      <c r="AD505" s="26">
        <v>213.100006103515</v>
      </c>
      <c r="AE505" s="22">
        <v>98.449996948242102</v>
      </c>
      <c r="AF505" s="26">
        <v>11971.049805000001</v>
      </c>
      <c r="AG505" s="64">
        <f t="shared" si="81"/>
        <v>6.3830735491537613E-4</v>
      </c>
      <c r="AH505" s="65">
        <f t="shared" si="81"/>
        <v>2.4112367249025267E-3</v>
      </c>
      <c r="AI505" s="64">
        <f t="shared" si="81"/>
        <v>1.9357995928906413E-2</v>
      </c>
      <c r="AJ505" s="65">
        <f t="shared" si="81"/>
        <v>3.3400050235373666E-2</v>
      </c>
      <c r="AK505" s="64">
        <f t="shared" si="81"/>
        <v>-1.211528788410063E-2</v>
      </c>
      <c r="AL505" s="64">
        <f t="shared" si="81"/>
        <v>3.0578534087648663E-3</v>
      </c>
      <c r="AM505" s="101">
        <f t="shared" si="74"/>
        <v>5.6493166243491823E-3</v>
      </c>
      <c r="AN505" s="102">
        <f t="shared" si="75"/>
        <v>1.84278455693122E-3</v>
      </c>
      <c r="AO505" s="101">
        <f t="shared" si="76"/>
        <v>1.635976591065947E-3</v>
      </c>
      <c r="AP505" s="102">
        <f t="shared" si="77"/>
        <v>7.100337955042071E-4</v>
      </c>
      <c r="AQ505" s="101">
        <f t="shared" si="78"/>
        <v>1.7501623095179347E-3</v>
      </c>
      <c r="AR505" s="102">
        <f t="shared" si="80"/>
        <v>-5.0110092694338063E-3</v>
      </c>
      <c r="AS505" s="101">
        <f t="shared" si="80"/>
        <v>5.6845216797130668E-4</v>
      </c>
      <c r="AT505" s="102">
        <f t="shared" si="80"/>
        <v>1.7722019337840466E-2</v>
      </c>
      <c r="AU505" s="101">
        <f t="shared" si="80"/>
        <v>3.2690016439869456E-2</v>
      </c>
      <c r="AV505" s="102">
        <f t="shared" si="80"/>
        <v>-1.3865450193618565E-2</v>
      </c>
      <c r="AW505" s="102">
        <f t="shared" si="79"/>
        <v>6.420805696525771E-3</v>
      </c>
    </row>
    <row r="506" spans="6:49" x14ac:dyDescent="0.3">
      <c r="F506" s="18">
        <v>44123</v>
      </c>
      <c r="G506" s="22">
        <v>316.95001220703102</v>
      </c>
      <c r="H506" s="26">
        <v>313.5</v>
      </c>
      <c r="I506" s="22">
        <v>395.5</v>
      </c>
      <c r="J506" s="26">
        <v>220.89999389648401</v>
      </c>
      <c r="K506" s="22">
        <v>96.75</v>
      </c>
      <c r="Y506" s="94">
        <v>135</v>
      </c>
      <c r="Z506" s="18">
        <v>44119</v>
      </c>
      <c r="AA506" s="22">
        <v>307.100006103515</v>
      </c>
      <c r="AB506" s="26">
        <v>291.54998779296801</v>
      </c>
      <c r="AC506" s="22">
        <v>373.89999389648398</v>
      </c>
      <c r="AD506" s="26">
        <v>207.5</v>
      </c>
      <c r="AE506" s="22">
        <v>94.949996948242102</v>
      </c>
      <c r="AF506" s="26">
        <v>11680.349609000001</v>
      </c>
      <c r="AG506" s="64">
        <f t="shared" si="81"/>
        <v>-2.0306863125298419E-2</v>
      </c>
      <c r="AH506" s="65">
        <f t="shared" si="81"/>
        <v>3.0917026509149608E-3</v>
      </c>
      <c r="AI506" s="64">
        <f t="shared" si="81"/>
        <v>-4.4032199684664588E-3</v>
      </c>
      <c r="AJ506" s="65">
        <f t="shared" si="81"/>
        <v>-2.663022807537134E-2</v>
      </c>
      <c r="AK506" s="64">
        <f t="shared" si="81"/>
        <v>-3.6198368969474426E-2</v>
      </c>
      <c r="AL506" s="64">
        <f t="shared" si="81"/>
        <v>-2.4583309502200015E-2</v>
      </c>
      <c r="AM506" s="101">
        <f t="shared" si="74"/>
        <v>-4.6002821644199679E-2</v>
      </c>
      <c r="AN506" s="102">
        <f t="shared" si="75"/>
        <v>-3.70174497006081E-2</v>
      </c>
      <c r="AO506" s="101">
        <f t="shared" si="76"/>
        <v>-3.3682583572496629E-2</v>
      </c>
      <c r="AP506" s="102">
        <f t="shared" si="77"/>
        <v>-2.0039589771225521E-2</v>
      </c>
      <c r="AQ506" s="101">
        <f t="shared" si="78"/>
        <v>-3.4753183855123153E-2</v>
      </c>
      <c r="AR506" s="102">
        <f t="shared" si="80"/>
        <v>2.569595851890126E-2</v>
      </c>
      <c r="AS506" s="101">
        <f t="shared" si="80"/>
        <v>4.0109152351523063E-2</v>
      </c>
      <c r="AT506" s="102">
        <f t="shared" si="80"/>
        <v>2.9279363604030169E-2</v>
      </c>
      <c r="AU506" s="101">
        <f t="shared" si="80"/>
        <v>-6.590638304145819E-3</v>
      </c>
      <c r="AV506" s="102">
        <f t="shared" si="80"/>
        <v>-1.4451851143512731E-3</v>
      </c>
      <c r="AW506" s="102">
        <f t="shared" si="79"/>
        <v>1.7409730211191476E-2</v>
      </c>
    </row>
    <row r="507" spans="6:49" x14ac:dyDescent="0.3">
      <c r="F507" s="18">
        <v>44124</v>
      </c>
      <c r="G507" s="22">
        <v>321.89999389648398</v>
      </c>
      <c r="H507" s="26">
        <v>318.70001220703102</v>
      </c>
      <c r="I507" s="22">
        <v>392.39999389648398</v>
      </c>
      <c r="J507" s="26">
        <v>222.850006103515</v>
      </c>
      <c r="K507" s="22">
        <v>99.25</v>
      </c>
      <c r="Y507" s="94">
        <v>136</v>
      </c>
      <c r="Z507" s="18">
        <v>44120</v>
      </c>
      <c r="AA507" s="22">
        <v>307</v>
      </c>
      <c r="AB507" s="26">
        <v>311.04998779296801</v>
      </c>
      <c r="AC507" s="22">
        <v>393.850006103515</v>
      </c>
      <c r="AD507" s="26">
        <v>211.75</v>
      </c>
      <c r="AE507" s="22">
        <v>94.900001525878906</v>
      </c>
      <c r="AF507" s="26">
        <v>11762.450194999999</v>
      </c>
      <c r="AG507" s="64">
        <f t="shared" si="81"/>
        <v>-3.2569973426187779E-4</v>
      </c>
      <c r="AH507" s="65">
        <f t="shared" si="81"/>
        <v>6.4742155917695499E-2</v>
      </c>
      <c r="AI507" s="64">
        <f t="shared" si="81"/>
        <v>5.1981775987246313E-2</v>
      </c>
      <c r="AJ507" s="65">
        <f t="shared" si="81"/>
        <v>2.0274993861410861E-2</v>
      </c>
      <c r="AK507" s="64">
        <f t="shared" si="81"/>
        <v>-5.2668342292053704E-4</v>
      </c>
      <c r="AL507" s="64">
        <f t="shared" si="81"/>
        <v>7.0043614541008903E-3</v>
      </c>
      <c r="AM507" s="101">
        <f t="shared" si="74"/>
        <v>1.3024027301039777E-2</v>
      </c>
      <c r="AN507" s="102">
        <f t="shared" si="75"/>
        <v>7.3911121593196408E-3</v>
      </c>
      <c r="AO507" s="101">
        <f t="shared" si="76"/>
        <v>6.6786364199652561E-3</v>
      </c>
      <c r="AP507" s="102">
        <f t="shared" si="77"/>
        <v>3.6725920861074126E-3</v>
      </c>
      <c r="AQ507" s="101">
        <f t="shared" si="78"/>
        <v>6.9619817175680561E-3</v>
      </c>
      <c r="AR507" s="102">
        <f t="shared" si="80"/>
        <v>-1.3349727035301654E-2</v>
      </c>
      <c r="AS507" s="101">
        <f t="shared" si="80"/>
        <v>5.7351043758375859E-2</v>
      </c>
      <c r="AT507" s="102">
        <f t="shared" si="80"/>
        <v>4.5303139567281055E-2</v>
      </c>
      <c r="AU507" s="101">
        <f t="shared" si="80"/>
        <v>1.6602401775303449E-2</v>
      </c>
      <c r="AV507" s="102">
        <f t="shared" si="80"/>
        <v>-7.4886651404885932E-3</v>
      </c>
      <c r="AW507" s="102">
        <f t="shared" si="79"/>
        <v>1.9683638585034021E-2</v>
      </c>
    </row>
    <row r="508" spans="6:49" x14ac:dyDescent="0.3">
      <c r="F508" s="18">
        <v>44125</v>
      </c>
      <c r="G508" s="22">
        <v>312</v>
      </c>
      <c r="H508" s="26">
        <v>322.95001220703102</v>
      </c>
      <c r="I508" s="22">
        <v>404.04998779296801</v>
      </c>
      <c r="J508" s="26">
        <v>233.100006103515</v>
      </c>
      <c r="K508" s="22">
        <v>101.199996948242</v>
      </c>
      <c r="Y508" s="94">
        <v>137</v>
      </c>
      <c r="Z508" s="18">
        <v>44123</v>
      </c>
      <c r="AA508" s="22">
        <v>316.95001220703102</v>
      </c>
      <c r="AB508" s="26">
        <v>313.5</v>
      </c>
      <c r="AC508" s="22">
        <v>395.5</v>
      </c>
      <c r="AD508" s="26">
        <v>220.89999389648401</v>
      </c>
      <c r="AE508" s="22">
        <v>96.75</v>
      </c>
      <c r="AF508" s="26">
        <v>11873.049805000001</v>
      </c>
      <c r="AG508" s="64">
        <f t="shared" si="81"/>
        <v>3.1896323657036589E-2</v>
      </c>
      <c r="AH508" s="65">
        <f t="shared" si="81"/>
        <v>7.8457283565446824E-3</v>
      </c>
      <c r="AI508" s="64">
        <f t="shared" si="81"/>
        <v>4.1806455613206265E-3</v>
      </c>
      <c r="AJ508" s="65">
        <f t="shared" si="81"/>
        <v>4.2303749263685436E-2</v>
      </c>
      <c r="AK508" s="64">
        <f t="shared" si="81"/>
        <v>1.9306610215200765E-2</v>
      </c>
      <c r="AL508" s="64">
        <f t="shared" si="81"/>
        <v>9.3588388029971371E-3</v>
      </c>
      <c r="AM508" s="101">
        <f t="shared" si="74"/>
        <v>1.742376221693627E-2</v>
      </c>
      <c r="AN508" s="102">
        <f t="shared" si="75"/>
        <v>1.0701231260563503E-2</v>
      </c>
      <c r="AO508" s="101">
        <f t="shared" si="76"/>
        <v>9.6870753256869183E-3</v>
      </c>
      <c r="AP508" s="102">
        <f t="shared" si="77"/>
        <v>5.4400473427243098E-3</v>
      </c>
      <c r="AQ508" s="101">
        <f t="shared" si="78"/>
        <v>1.0071340827400311E-2</v>
      </c>
      <c r="AR508" s="102">
        <f t="shared" si="80"/>
        <v>1.4472561440100319E-2</v>
      </c>
      <c r="AS508" s="101">
        <f t="shared" si="80"/>
        <v>-2.855502904018821E-3</v>
      </c>
      <c r="AT508" s="102">
        <f t="shared" si="80"/>
        <v>-5.5064297643662918E-3</v>
      </c>
      <c r="AU508" s="101">
        <f t="shared" si="80"/>
        <v>3.6863701920961126E-2</v>
      </c>
      <c r="AV508" s="102">
        <f t="shared" si="80"/>
        <v>9.235269387800454E-3</v>
      </c>
      <c r="AW508" s="102">
        <f t="shared" si="79"/>
        <v>1.0441920016095358E-2</v>
      </c>
    </row>
    <row r="509" spans="6:49" x14ac:dyDescent="0.3">
      <c r="F509" s="18">
        <v>44126</v>
      </c>
      <c r="G509" s="22">
        <v>311.5</v>
      </c>
      <c r="H509" s="26">
        <v>325.5</v>
      </c>
      <c r="I509" s="22">
        <v>409.64999389648398</v>
      </c>
      <c r="J509" s="26">
        <v>238.600006103515</v>
      </c>
      <c r="K509" s="22">
        <v>104.449996948242</v>
      </c>
      <c r="Y509" s="94">
        <v>138</v>
      </c>
      <c r="Z509" s="18">
        <v>44124</v>
      </c>
      <c r="AA509" s="22">
        <v>321.89999389648398</v>
      </c>
      <c r="AB509" s="26">
        <v>318.70001220703102</v>
      </c>
      <c r="AC509" s="22">
        <v>392.39999389648398</v>
      </c>
      <c r="AD509" s="26">
        <v>222.850006103515</v>
      </c>
      <c r="AE509" s="22">
        <v>99.25</v>
      </c>
      <c r="AF509" s="26">
        <v>11896.799805000001</v>
      </c>
      <c r="AG509" s="64">
        <f t="shared" si="81"/>
        <v>1.5496848099621303E-2</v>
      </c>
      <c r="AH509" s="65">
        <f t="shared" si="81"/>
        <v>1.6450899652890857E-2</v>
      </c>
      <c r="AI509" s="64">
        <f t="shared" si="81"/>
        <v>-7.8690750708228993E-3</v>
      </c>
      <c r="AJ509" s="65">
        <f t="shared" si="81"/>
        <v>8.7888439851603588E-3</v>
      </c>
      <c r="AK509" s="64">
        <f t="shared" si="81"/>
        <v>2.5511587657408508E-2</v>
      </c>
      <c r="AL509" s="64">
        <f t="shared" si="81"/>
        <v>1.9983305147595162E-3</v>
      </c>
      <c r="AM509" s="101">
        <f t="shared" si="74"/>
        <v>3.6694208002792019E-3</v>
      </c>
      <c r="AN509" s="102">
        <f t="shared" si="75"/>
        <v>3.5321959199477709E-4</v>
      </c>
      <c r="AO509" s="101">
        <f t="shared" si="76"/>
        <v>2.82168750305544E-4</v>
      </c>
      <c r="AP509" s="102">
        <f t="shared" si="77"/>
        <v>-8.5327140711036632E-5</v>
      </c>
      <c r="AQ509" s="101">
        <f t="shared" si="78"/>
        <v>3.5094003027376754E-4</v>
      </c>
      <c r="AR509" s="102">
        <f t="shared" si="80"/>
        <v>1.1827427299342101E-2</v>
      </c>
      <c r="AS509" s="101">
        <f t="shared" si="80"/>
        <v>1.6097680060896079E-2</v>
      </c>
      <c r="AT509" s="102">
        <f t="shared" si="80"/>
        <v>-8.1512438211284437E-3</v>
      </c>
      <c r="AU509" s="101">
        <f t="shared" si="80"/>
        <v>8.874171125871395E-3</v>
      </c>
      <c r="AV509" s="102">
        <f t="shared" si="80"/>
        <v>2.5160647627134741E-2</v>
      </c>
      <c r="AW509" s="102">
        <f t="shared" si="79"/>
        <v>1.0761736458423175E-2</v>
      </c>
    </row>
    <row r="510" spans="6:49" x14ac:dyDescent="0.3">
      <c r="F510" s="18">
        <v>44127</v>
      </c>
      <c r="G510" s="22">
        <v>315.45001220703102</v>
      </c>
      <c r="H510" s="26">
        <v>321.25</v>
      </c>
      <c r="I510" s="22">
        <v>423.45001220703102</v>
      </c>
      <c r="J510" s="26">
        <v>239.64999389648401</v>
      </c>
      <c r="K510" s="22">
        <v>104.75</v>
      </c>
      <c r="Y510" s="94">
        <v>139</v>
      </c>
      <c r="Z510" s="18">
        <v>44125</v>
      </c>
      <c r="AA510" s="22">
        <v>312</v>
      </c>
      <c r="AB510" s="26">
        <v>322.95001220703102</v>
      </c>
      <c r="AC510" s="22">
        <v>404.04998779296801</v>
      </c>
      <c r="AD510" s="26">
        <v>233.100006103515</v>
      </c>
      <c r="AE510" s="22">
        <v>101.199996948242</v>
      </c>
      <c r="AF510" s="26">
        <v>11937.650390999999</v>
      </c>
      <c r="AG510" s="64">
        <f t="shared" si="81"/>
        <v>-3.1237731534372766E-2</v>
      </c>
      <c r="AH510" s="65">
        <f t="shared" si="81"/>
        <v>1.3247290551131668E-2</v>
      </c>
      <c r="AI510" s="64">
        <f t="shared" si="81"/>
        <v>2.9256890330883883E-2</v>
      </c>
      <c r="AJ510" s="65">
        <f t="shared" si="81"/>
        <v>4.4968645444807047E-2</v>
      </c>
      <c r="AK510" s="64">
        <f t="shared" si="81"/>
        <v>1.9456807130353557E-2</v>
      </c>
      <c r="AL510" s="64">
        <f t="shared" si="81"/>
        <v>3.4278639250702992E-3</v>
      </c>
      <c r="AM510" s="101">
        <f t="shared" si="74"/>
        <v>6.340743190249706E-3</v>
      </c>
      <c r="AN510" s="102">
        <f t="shared" si="75"/>
        <v>2.3629759608782067E-3</v>
      </c>
      <c r="AO510" s="101">
        <f t="shared" si="76"/>
        <v>2.1087583883940284E-3</v>
      </c>
      <c r="AP510" s="102">
        <f t="shared" si="77"/>
        <v>9.8779269276187101E-4</v>
      </c>
      <c r="AQ510" s="101">
        <f t="shared" si="78"/>
        <v>2.2388039055593555E-3</v>
      </c>
      <c r="AR510" s="102">
        <f t="shared" si="80"/>
        <v>-3.7578474724622474E-2</v>
      </c>
      <c r="AS510" s="101">
        <f t="shared" si="80"/>
        <v>1.0884314590253462E-2</v>
      </c>
      <c r="AT510" s="102">
        <f t="shared" si="80"/>
        <v>2.7148131942489856E-2</v>
      </c>
      <c r="AU510" s="101">
        <f t="shared" si="80"/>
        <v>4.3980852752045177E-2</v>
      </c>
      <c r="AV510" s="102">
        <f t="shared" si="80"/>
        <v>1.7218003224794203E-2</v>
      </c>
      <c r="AW510" s="102">
        <f t="shared" si="79"/>
        <v>1.2330565556992046E-2</v>
      </c>
    </row>
    <row r="511" spans="6:49" x14ac:dyDescent="0.3">
      <c r="F511" s="18">
        <v>44130</v>
      </c>
      <c r="G511" s="22">
        <v>307.39999389648398</v>
      </c>
      <c r="H511" s="26">
        <v>308.29998779296801</v>
      </c>
      <c r="I511" s="22">
        <v>408.39999389648398</v>
      </c>
      <c r="J511" s="26">
        <v>236.600006103515</v>
      </c>
      <c r="K511" s="22">
        <v>103.84999847412099</v>
      </c>
      <c r="Y511" s="94">
        <v>140</v>
      </c>
      <c r="Z511" s="18">
        <v>44126</v>
      </c>
      <c r="AA511" s="22">
        <v>311.5</v>
      </c>
      <c r="AB511" s="26">
        <v>325.5</v>
      </c>
      <c r="AC511" s="22">
        <v>409.64999389648398</v>
      </c>
      <c r="AD511" s="26">
        <v>238.600006103515</v>
      </c>
      <c r="AE511" s="22">
        <v>104.449996948242</v>
      </c>
      <c r="AF511" s="26">
        <v>11896.450194999999</v>
      </c>
      <c r="AG511" s="64">
        <f t="shared" si="81"/>
        <v>-1.603849581974516E-3</v>
      </c>
      <c r="AH511" s="65">
        <f t="shared" si="81"/>
        <v>7.8649113716260429E-3</v>
      </c>
      <c r="AI511" s="64">
        <f t="shared" si="81"/>
        <v>1.3764519220710619E-2</v>
      </c>
      <c r="AJ511" s="65">
        <f t="shared" si="81"/>
        <v>2.3320963018531076E-2</v>
      </c>
      <c r="AK511" s="64">
        <f t="shared" si="81"/>
        <v>3.1609732087515698E-2</v>
      </c>
      <c r="AL511" s="64">
        <f t="shared" si="81"/>
        <v>-3.4572512513100719E-3</v>
      </c>
      <c r="AM511" s="101">
        <f t="shared" si="74"/>
        <v>-6.5252466463866189E-3</v>
      </c>
      <c r="AN511" s="102">
        <f t="shared" si="75"/>
        <v>-7.3166887300072847E-3</v>
      </c>
      <c r="AO511" s="101">
        <f t="shared" si="76"/>
        <v>-6.6887135332227236E-3</v>
      </c>
      <c r="AP511" s="102">
        <f t="shared" si="77"/>
        <v>-4.1807144566532711E-3</v>
      </c>
      <c r="AQ511" s="101">
        <f t="shared" si="78"/>
        <v>-6.8537854140867226E-3</v>
      </c>
      <c r="AR511" s="102">
        <f t="shared" si="80"/>
        <v>4.9213970644121034E-3</v>
      </c>
      <c r="AS511" s="101">
        <f t="shared" si="80"/>
        <v>1.5181600101633327E-2</v>
      </c>
      <c r="AT511" s="102">
        <f t="shared" si="80"/>
        <v>2.0453232753933341E-2</v>
      </c>
      <c r="AU511" s="101">
        <f t="shared" si="80"/>
        <v>2.7501677475184345E-2</v>
      </c>
      <c r="AV511" s="102">
        <f t="shared" si="80"/>
        <v>3.8463517501602422E-2</v>
      </c>
      <c r="AW511" s="102">
        <f t="shared" si="79"/>
        <v>2.1304284979353112E-2</v>
      </c>
    </row>
    <row r="512" spans="6:49" x14ac:dyDescent="0.3">
      <c r="F512" s="18">
        <v>44131</v>
      </c>
      <c r="G512" s="22">
        <v>314.04998779296801</v>
      </c>
      <c r="H512" s="26">
        <v>308.95001220703102</v>
      </c>
      <c r="I512" s="22">
        <v>411</v>
      </c>
      <c r="J512" s="26">
        <v>214.69999694824199</v>
      </c>
      <c r="K512" s="22">
        <v>102.5</v>
      </c>
      <c r="Y512" s="94">
        <v>141</v>
      </c>
      <c r="Z512" s="18">
        <v>44127</v>
      </c>
      <c r="AA512" s="22">
        <v>315.45001220703102</v>
      </c>
      <c r="AB512" s="26">
        <v>321.25</v>
      </c>
      <c r="AC512" s="22">
        <v>423.45001220703102</v>
      </c>
      <c r="AD512" s="26">
        <v>239.64999389648401</v>
      </c>
      <c r="AE512" s="22">
        <v>104.75</v>
      </c>
      <c r="AF512" s="26">
        <v>11930.349609000001</v>
      </c>
      <c r="AG512" s="64">
        <f t="shared" si="81"/>
        <v>1.2600891286507621E-2</v>
      </c>
      <c r="AH512" s="65">
        <f t="shared" si="81"/>
        <v>-1.3142825439194416E-2</v>
      </c>
      <c r="AI512" s="64">
        <f t="shared" si="81"/>
        <v>3.3132350506689119E-2</v>
      </c>
      <c r="AJ512" s="65">
        <f t="shared" si="81"/>
        <v>4.3909648928341927E-3</v>
      </c>
      <c r="AK512" s="64">
        <f t="shared" si="81"/>
        <v>2.8681000170781294E-3</v>
      </c>
      <c r="AL512" s="64">
        <f t="shared" si="81"/>
        <v>2.845488034643978E-3</v>
      </c>
      <c r="AM512" s="101">
        <f t="shared" si="74"/>
        <v>5.2524763863723298E-3</v>
      </c>
      <c r="AN512" s="102">
        <f t="shared" si="75"/>
        <v>1.544223739750333E-3</v>
      </c>
      <c r="AO512" s="101">
        <f t="shared" si="76"/>
        <v>1.3646262406228128E-3</v>
      </c>
      <c r="AP512" s="102">
        <f t="shared" si="77"/>
        <v>5.5061569917410811E-4</v>
      </c>
      <c r="AQ512" s="101">
        <f t="shared" si="78"/>
        <v>1.4697093202609901E-3</v>
      </c>
      <c r="AR512" s="102">
        <f t="shared" si="80"/>
        <v>7.3484149001352911E-3</v>
      </c>
      <c r="AS512" s="101">
        <f t="shared" si="80"/>
        <v>-1.4687049178944749E-2</v>
      </c>
      <c r="AT512" s="102">
        <f t="shared" si="80"/>
        <v>3.1767724266066305E-2</v>
      </c>
      <c r="AU512" s="101">
        <f t="shared" si="80"/>
        <v>3.8403491936600843E-3</v>
      </c>
      <c r="AV512" s="102">
        <f t="shared" si="80"/>
        <v>1.3983906968171394E-3</v>
      </c>
      <c r="AW512" s="102">
        <f t="shared" si="79"/>
        <v>5.9335659755468135E-3</v>
      </c>
    </row>
    <row r="513" spans="6:49" x14ac:dyDescent="0.3">
      <c r="F513" s="18">
        <v>44132</v>
      </c>
      <c r="G513" s="22">
        <v>318.850006103515</v>
      </c>
      <c r="H513" s="26">
        <v>305.850006103515</v>
      </c>
      <c r="I513" s="22">
        <v>402.29998779296801</v>
      </c>
      <c r="J513" s="26">
        <v>210.25</v>
      </c>
      <c r="K513" s="22">
        <v>95.400001525878906</v>
      </c>
      <c r="Y513" s="94">
        <v>142</v>
      </c>
      <c r="Z513" s="18">
        <v>44130</v>
      </c>
      <c r="AA513" s="22">
        <v>307.39999389648398</v>
      </c>
      <c r="AB513" s="26">
        <v>308.29998779296801</v>
      </c>
      <c r="AC513" s="22">
        <v>408.39999389648398</v>
      </c>
      <c r="AD513" s="26">
        <v>236.600006103515</v>
      </c>
      <c r="AE513" s="22">
        <v>103.84999847412099</v>
      </c>
      <c r="AF513" s="26">
        <v>11767.75</v>
      </c>
      <c r="AG513" s="64">
        <f t="shared" si="81"/>
        <v>-2.585041826480973E-2</v>
      </c>
      <c r="AH513" s="65">
        <f t="shared" si="81"/>
        <v>-4.1146340911980224E-2</v>
      </c>
      <c r="AI513" s="64">
        <f t="shared" si="81"/>
        <v>-3.6188400849605146E-2</v>
      </c>
      <c r="AJ513" s="65">
        <f t="shared" si="81"/>
        <v>-1.2808522796129016E-2</v>
      </c>
      <c r="AK513" s="64">
        <f t="shared" si="81"/>
        <v>-8.6290231732314357E-3</v>
      </c>
      <c r="AL513" s="64">
        <f t="shared" si="81"/>
        <v>-1.3722801687965868E-2</v>
      </c>
      <c r="AM513" s="101">
        <f t="shared" si="74"/>
        <v>-2.5708145436313039E-2</v>
      </c>
      <c r="AN513" s="102">
        <f t="shared" si="75"/>
        <v>-2.1748849056835735E-2</v>
      </c>
      <c r="AO513" s="101">
        <f t="shared" si="76"/>
        <v>-1.9805544466746487E-2</v>
      </c>
      <c r="AP513" s="102">
        <f t="shared" si="77"/>
        <v>-1.1886841291909866E-2</v>
      </c>
      <c r="AQ513" s="101">
        <f t="shared" si="78"/>
        <v>-2.0410629688941011E-2</v>
      </c>
      <c r="AR513" s="102">
        <f t="shared" si="80"/>
        <v>-1.4227282849669023E-4</v>
      </c>
      <c r="AS513" s="101">
        <f t="shared" si="80"/>
        <v>-1.9397491855144489E-2</v>
      </c>
      <c r="AT513" s="102">
        <f t="shared" si="80"/>
        <v>-1.6382856382858659E-2</v>
      </c>
      <c r="AU513" s="101">
        <f t="shared" si="80"/>
        <v>-9.2168150421914966E-4</v>
      </c>
      <c r="AV513" s="102">
        <f t="shared" si="80"/>
        <v>1.1781606515709576E-2</v>
      </c>
      <c r="AW513" s="102">
        <f t="shared" si="79"/>
        <v>-5.0125392110018808E-3</v>
      </c>
    </row>
    <row r="514" spans="6:49" x14ac:dyDescent="0.3">
      <c r="F514" s="18">
        <v>44133</v>
      </c>
      <c r="G514" s="22">
        <v>328.89999389648398</v>
      </c>
      <c r="H514" s="26">
        <v>306.79998779296801</v>
      </c>
      <c r="I514" s="22">
        <v>401.39999389648398</v>
      </c>
      <c r="J514" s="26">
        <v>204.5</v>
      </c>
      <c r="K514" s="22">
        <v>95.449996948242102</v>
      </c>
      <c r="Y514" s="94">
        <v>143</v>
      </c>
      <c r="Z514" s="18">
        <v>44131</v>
      </c>
      <c r="AA514" s="22">
        <v>314.04998779296801</v>
      </c>
      <c r="AB514" s="26">
        <v>308.95001220703102</v>
      </c>
      <c r="AC514" s="22">
        <v>411</v>
      </c>
      <c r="AD514" s="26">
        <v>214.69999694824199</v>
      </c>
      <c r="AE514" s="22">
        <v>102.5</v>
      </c>
      <c r="AF514" s="26">
        <v>11889.400390999999</v>
      </c>
      <c r="AG514" s="64">
        <f t="shared" si="81"/>
        <v>2.1402358781474663E-2</v>
      </c>
      <c r="AH514" s="65">
        <f t="shared" si="81"/>
        <v>2.1061957208866676E-3</v>
      </c>
      <c r="AI514" s="64">
        <f t="shared" si="81"/>
        <v>6.3461431506703445E-3</v>
      </c>
      <c r="AJ514" s="65">
        <f t="shared" si="81"/>
        <v>-9.7129286670374348E-2</v>
      </c>
      <c r="AK514" s="64">
        <f t="shared" si="81"/>
        <v>-1.3084737050552846E-2</v>
      </c>
      <c r="AL514" s="64">
        <f t="shared" si="81"/>
        <v>1.0284540720444067E-2</v>
      </c>
      <c r="AM514" s="101">
        <f t="shared" si="74"/>
        <v>1.9153591153202271E-2</v>
      </c>
      <c r="AN514" s="102">
        <f t="shared" si="75"/>
        <v>1.2002659622333734E-2</v>
      </c>
      <c r="AO514" s="101">
        <f t="shared" si="76"/>
        <v>1.0869893102572321E-2</v>
      </c>
      <c r="AP514" s="102">
        <f t="shared" si="77"/>
        <v>6.1349517642167997E-3</v>
      </c>
      <c r="AQ514" s="101">
        <f t="shared" si="78"/>
        <v>1.1293837060524886E-2</v>
      </c>
      <c r="AR514" s="102">
        <f t="shared" si="80"/>
        <v>2.2487676282723912E-3</v>
      </c>
      <c r="AS514" s="101">
        <f t="shared" si="80"/>
        <v>-9.8964639014470657E-3</v>
      </c>
      <c r="AT514" s="102">
        <f t="shared" si="80"/>
        <v>-4.5237499519019762E-3</v>
      </c>
      <c r="AU514" s="101">
        <f t="shared" si="80"/>
        <v>-0.10326423843459115</v>
      </c>
      <c r="AV514" s="102">
        <f t="shared" si="80"/>
        <v>-2.437857411107773E-2</v>
      </c>
      <c r="AW514" s="102">
        <f t="shared" si="79"/>
        <v>-2.7962851754149108E-2</v>
      </c>
    </row>
    <row r="515" spans="6:49" x14ac:dyDescent="0.3">
      <c r="F515" s="18">
        <v>44134</v>
      </c>
      <c r="G515" s="22">
        <v>339.70001220703102</v>
      </c>
      <c r="H515" s="26">
        <v>309</v>
      </c>
      <c r="I515" s="22">
        <v>410.54998779296801</v>
      </c>
      <c r="J515" s="26">
        <v>203.30000305175699</v>
      </c>
      <c r="K515" s="22">
        <v>95.75</v>
      </c>
      <c r="Y515" s="94">
        <v>144</v>
      </c>
      <c r="Z515" s="18">
        <v>44132</v>
      </c>
      <c r="AA515" s="22">
        <v>318.850006103515</v>
      </c>
      <c r="AB515" s="26">
        <v>305.850006103515</v>
      </c>
      <c r="AC515" s="22">
        <v>402.29998779296801</v>
      </c>
      <c r="AD515" s="26">
        <v>210.25</v>
      </c>
      <c r="AE515" s="22">
        <v>95.400001525878906</v>
      </c>
      <c r="AF515" s="26">
        <v>11729.599609000001</v>
      </c>
      <c r="AG515" s="64">
        <f t="shared" si="81"/>
        <v>1.516862187287691E-2</v>
      </c>
      <c r="AH515" s="65">
        <f t="shared" si="81"/>
        <v>-1.0084685373852587E-2</v>
      </c>
      <c r="AI515" s="64">
        <f t="shared" si="81"/>
        <v>-2.1395165883599594E-2</v>
      </c>
      <c r="AJ515" s="65">
        <f t="shared" si="81"/>
        <v>-2.0944391817620908E-2</v>
      </c>
      <c r="AK515" s="64">
        <f t="shared" si="81"/>
        <v>-7.1784204129684406E-2</v>
      </c>
      <c r="AL515" s="64">
        <f t="shared" si="81"/>
        <v>-1.3531751589542172E-2</v>
      </c>
      <c r="AM515" s="101">
        <f t="shared" si="74"/>
        <v>-2.5351136357795363E-2</v>
      </c>
      <c r="AN515" s="102">
        <f t="shared" si="75"/>
        <v>-2.1480255018170101E-2</v>
      </c>
      <c r="AO515" s="101">
        <f t="shared" si="76"/>
        <v>-1.9561429759374489E-2</v>
      </c>
      <c r="AP515" s="102">
        <f t="shared" si="77"/>
        <v>-1.1743424112341571E-2</v>
      </c>
      <c r="AQ515" s="101">
        <f t="shared" si="78"/>
        <v>-2.0158325981603775E-2</v>
      </c>
      <c r="AR515" s="102">
        <f t="shared" si="80"/>
        <v>4.0519758230672276E-2</v>
      </c>
      <c r="AS515" s="101">
        <f t="shared" si="80"/>
        <v>1.1395569644317514E-2</v>
      </c>
      <c r="AT515" s="102">
        <f t="shared" si="80"/>
        <v>-1.8337361242251049E-3</v>
      </c>
      <c r="AU515" s="101">
        <f t="shared" si="80"/>
        <v>-9.2009677052793375E-3</v>
      </c>
      <c r="AV515" s="102">
        <f t="shared" si="80"/>
        <v>-5.1625878148080631E-2</v>
      </c>
      <c r="AW515" s="102">
        <f t="shared" si="79"/>
        <v>-2.1490508205190577E-3</v>
      </c>
    </row>
    <row r="516" spans="6:49" x14ac:dyDescent="0.3">
      <c r="F516" s="18">
        <v>44137</v>
      </c>
      <c r="G516" s="22">
        <v>341.100006103515</v>
      </c>
      <c r="H516" s="26">
        <v>309.350006103515</v>
      </c>
      <c r="I516" s="22">
        <v>402.850006103515</v>
      </c>
      <c r="J516" s="26">
        <v>202.94999694824199</v>
      </c>
      <c r="K516" s="22">
        <v>94.699996948242102</v>
      </c>
      <c r="Y516" s="94">
        <v>145</v>
      </c>
      <c r="Z516" s="18">
        <v>44133</v>
      </c>
      <c r="AA516" s="22">
        <v>328.89999389648398</v>
      </c>
      <c r="AB516" s="26">
        <v>306.79998779296801</v>
      </c>
      <c r="AC516" s="22">
        <v>401.39999389648398</v>
      </c>
      <c r="AD516" s="26">
        <v>204.5</v>
      </c>
      <c r="AE516" s="22">
        <v>95.449996948242102</v>
      </c>
      <c r="AF516" s="26">
        <v>11670.799805000001</v>
      </c>
      <c r="AG516" s="64">
        <f t="shared" si="81"/>
        <v>3.1032942734092732E-2</v>
      </c>
      <c r="AH516" s="65">
        <f t="shared" si="81"/>
        <v>3.1012240603770598E-3</v>
      </c>
      <c r="AI516" s="64">
        <f t="shared" si="81"/>
        <v>-2.2396274559678638E-3</v>
      </c>
      <c r="AJ516" s="65">
        <f t="shared" si="81"/>
        <v>-2.7729323370201047E-2</v>
      </c>
      <c r="AK516" s="64">
        <f t="shared" si="81"/>
        <v>5.2392375065809442E-4</v>
      </c>
      <c r="AL516" s="64">
        <f t="shared" si="81"/>
        <v>-5.0255490698555899E-3</v>
      </c>
      <c r="AM516" s="101">
        <f t="shared" si="74"/>
        <v>-9.4558735534637697E-3</v>
      </c>
      <c r="AN516" s="102">
        <f t="shared" si="75"/>
        <v>-9.5215315873999062E-3</v>
      </c>
      <c r="AO516" s="101">
        <f t="shared" si="76"/>
        <v>-8.6926097165020214E-3</v>
      </c>
      <c r="AP516" s="102">
        <f t="shared" si="77"/>
        <v>-5.3580017321620049E-3</v>
      </c>
      <c r="AQ516" s="101">
        <f t="shared" si="78"/>
        <v>-8.9249037076267138E-3</v>
      </c>
      <c r="AR516" s="102">
        <f t="shared" si="80"/>
        <v>4.0488816287556503E-2</v>
      </c>
      <c r="AS516" s="101">
        <f t="shared" si="80"/>
        <v>1.2622755647776967E-2</v>
      </c>
      <c r="AT516" s="102">
        <f t="shared" si="80"/>
        <v>6.452982260534158E-3</v>
      </c>
      <c r="AU516" s="101">
        <f t="shared" si="80"/>
        <v>-2.2371321638039041E-2</v>
      </c>
      <c r="AV516" s="102">
        <f t="shared" si="80"/>
        <v>9.4488274582848076E-3</v>
      </c>
      <c r="AW516" s="102">
        <f t="shared" si="79"/>
        <v>9.3284120032226803E-3</v>
      </c>
    </row>
    <row r="517" spans="6:49" x14ac:dyDescent="0.3">
      <c r="F517" s="18">
        <v>44138</v>
      </c>
      <c r="G517" s="22">
        <v>344.79998779296801</v>
      </c>
      <c r="H517" s="26">
        <v>314.75</v>
      </c>
      <c r="I517" s="22">
        <v>406.89999389648398</v>
      </c>
      <c r="J517" s="26">
        <v>212.44999694824199</v>
      </c>
      <c r="K517" s="22">
        <v>94.849998474121094</v>
      </c>
      <c r="Y517" s="94">
        <v>146</v>
      </c>
      <c r="Z517" s="18">
        <v>44134</v>
      </c>
      <c r="AA517" s="22">
        <v>339.70001220703102</v>
      </c>
      <c r="AB517" s="26">
        <v>309</v>
      </c>
      <c r="AC517" s="22">
        <v>410.54998779296801</v>
      </c>
      <c r="AD517" s="26">
        <v>203.30000305175699</v>
      </c>
      <c r="AE517" s="22">
        <v>95.75</v>
      </c>
      <c r="AF517" s="26">
        <v>11642.400390999999</v>
      </c>
      <c r="AG517" s="64">
        <f t="shared" si="81"/>
        <v>3.2309176463627062E-2</v>
      </c>
      <c r="AH517" s="65">
        <f t="shared" si="81"/>
        <v>7.1452471928850278E-3</v>
      </c>
      <c r="AI517" s="64">
        <f t="shared" si="81"/>
        <v>2.2539273264767651E-2</v>
      </c>
      <c r="AJ517" s="65">
        <f t="shared" si="81"/>
        <v>-5.8852398374538107E-3</v>
      </c>
      <c r="AK517" s="64">
        <f t="shared" si="81"/>
        <v>3.138109861318808E-3</v>
      </c>
      <c r="AL517" s="64">
        <f t="shared" si="81"/>
        <v>-2.4363388817394559E-3</v>
      </c>
      <c r="AM517" s="101">
        <f t="shared" si="74"/>
        <v>-4.6175010481645153E-3</v>
      </c>
      <c r="AN517" s="102">
        <f t="shared" si="75"/>
        <v>-5.8814056355251786E-3</v>
      </c>
      <c r="AO517" s="101">
        <f t="shared" si="76"/>
        <v>-5.384240379812031E-3</v>
      </c>
      <c r="AP517" s="102">
        <f t="shared" si="77"/>
        <v>-3.414337606611079E-3</v>
      </c>
      <c r="AQ517" s="101">
        <f t="shared" si="78"/>
        <v>-5.5055527890614927E-3</v>
      </c>
      <c r="AR517" s="102">
        <f t="shared" si="80"/>
        <v>3.6926677511791579E-2</v>
      </c>
      <c r="AS517" s="101">
        <f t="shared" si="80"/>
        <v>1.3026652828410206E-2</v>
      </c>
      <c r="AT517" s="102">
        <f t="shared" si="80"/>
        <v>2.7923513644579682E-2</v>
      </c>
      <c r="AU517" s="101">
        <f t="shared" si="80"/>
        <v>-2.4709022308427317E-3</v>
      </c>
      <c r="AV517" s="102">
        <f t="shared" si="80"/>
        <v>8.6436626503803016E-3</v>
      </c>
      <c r="AW517" s="102">
        <f t="shared" si="79"/>
        <v>1.6809920880863808E-2</v>
      </c>
    </row>
    <row r="518" spans="6:49" x14ac:dyDescent="0.3">
      <c r="F518" s="18">
        <v>44139</v>
      </c>
      <c r="G518" s="22">
        <v>351.850006103515</v>
      </c>
      <c r="H518" s="26">
        <v>317.850006103515</v>
      </c>
      <c r="I518" s="22">
        <v>403.89999389648398</v>
      </c>
      <c r="J518" s="26">
        <v>213.94999694824199</v>
      </c>
      <c r="K518" s="22">
        <v>92</v>
      </c>
      <c r="Y518" s="94">
        <v>147</v>
      </c>
      <c r="Z518" s="18">
        <v>44137</v>
      </c>
      <c r="AA518" s="22">
        <v>341.100006103515</v>
      </c>
      <c r="AB518" s="26">
        <v>309.350006103515</v>
      </c>
      <c r="AC518" s="22">
        <v>402.850006103515</v>
      </c>
      <c r="AD518" s="26">
        <v>202.94999694824199</v>
      </c>
      <c r="AE518" s="22">
        <v>94.699996948242102</v>
      </c>
      <c r="AF518" s="26">
        <v>11669.150390999999</v>
      </c>
      <c r="AG518" s="64">
        <f t="shared" si="81"/>
        <v>4.1127962169463734E-3</v>
      </c>
      <c r="AH518" s="65">
        <f t="shared" si="81"/>
        <v>1.1320648093798861E-3</v>
      </c>
      <c r="AI518" s="64">
        <f t="shared" si="81"/>
        <v>-1.8933395047392217E-2</v>
      </c>
      <c r="AJ518" s="65">
        <f t="shared" si="81"/>
        <v>-1.7231073974903668E-3</v>
      </c>
      <c r="AK518" s="64">
        <f t="shared" si="81"/>
        <v>-1.1026660094255479E-2</v>
      </c>
      <c r="AL518" s="64">
        <f t="shared" si="81"/>
        <v>2.2950006193269571E-3</v>
      </c>
      <c r="AM518" s="101">
        <f t="shared" si="74"/>
        <v>4.223798534335522E-3</v>
      </c>
      <c r="AN518" s="102">
        <f t="shared" si="75"/>
        <v>7.7030297585364404E-4</v>
      </c>
      <c r="AO518" s="101">
        <f t="shared" si="76"/>
        <v>6.6123966604979788E-4</v>
      </c>
      <c r="AP518" s="102">
        <f t="shared" si="77"/>
        <v>1.3737669461981418E-4</v>
      </c>
      <c r="AQ518" s="101">
        <f t="shared" si="78"/>
        <v>7.4272714714031848E-4</v>
      </c>
      <c r="AR518" s="102">
        <f t="shared" si="80"/>
        <v>-1.1100231738914862E-4</v>
      </c>
      <c r="AS518" s="101">
        <f t="shared" si="80"/>
        <v>3.6176183352624211E-4</v>
      </c>
      <c r="AT518" s="102">
        <f t="shared" si="80"/>
        <v>-1.9594634713442013E-2</v>
      </c>
      <c r="AU518" s="101">
        <f t="shared" si="80"/>
        <v>-1.860484092110181E-3</v>
      </c>
      <c r="AV518" s="102">
        <f t="shared" si="80"/>
        <v>-1.1769387241395798E-2</v>
      </c>
      <c r="AW518" s="102">
        <f t="shared" si="79"/>
        <v>-6.5947493061621785E-3</v>
      </c>
    </row>
    <row r="519" spans="6:49" x14ac:dyDescent="0.3">
      <c r="F519" s="18">
        <v>44140</v>
      </c>
      <c r="G519" s="22">
        <v>352.75</v>
      </c>
      <c r="H519" s="26">
        <v>327.70001220703102</v>
      </c>
      <c r="I519" s="22">
        <v>425.5</v>
      </c>
      <c r="J519" s="26">
        <v>215.39999389648401</v>
      </c>
      <c r="K519" s="22">
        <v>94.25</v>
      </c>
      <c r="Y519" s="94">
        <v>148</v>
      </c>
      <c r="Z519" s="18">
        <v>44138</v>
      </c>
      <c r="AA519" s="22">
        <v>344.79998779296801</v>
      </c>
      <c r="AB519" s="26">
        <v>314.75</v>
      </c>
      <c r="AC519" s="22">
        <v>406.89999389648398</v>
      </c>
      <c r="AD519" s="26">
        <v>212.44999694824199</v>
      </c>
      <c r="AE519" s="22">
        <v>94.849998474121094</v>
      </c>
      <c r="AF519" s="26">
        <v>11813.5</v>
      </c>
      <c r="AG519" s="64">
        <f t="shared" si="81"/>
        <v>1.0788796068088975E-2</v>
      </c>
      <c r="AH519" s="65">
        <f t="shared" si="81"/>
        <v>1.7305331217331195E-2</v>
      </c>
      <c r="AI519" s="64">
        <f t="shared" si="81"/>
        <v>1.0003140633562101E-2</v>
      </c>
      <c r="AJ519" s="65">
        <f t="shared" si="81"/>
        <v>4.5747023948314168E-2</v>
      </c>
      <c r="AK519" s="64">
        <f t="shared" si="81"/>
        <v>1.5827123272389484E-3</v>
      </c>
      <c r="AL519" s="64">
        <f t="shared" si="81"/>
        <v>1.2294304500946606E-2</v>
      </c>
      <c r="AM519" s="101">
        <f t="shared" ref="AM519:AM582" si="82">$AZ$11+$AZ$12*AL519</f>
        <v>2.2909171083468488E-2</v>
      </c>
      <c r="AN519" s="102">
        <f t="shared" ref="AN519:AN582" si="83">$BA$11+$BA$12*AL519</f>
        <v>1.4828151862447309E-2</v>
      </c>
      <c r="AO519" s="101">
        <f t="shared" ref="AO519:AO582" si="84">$BB$11+$BB$12*AL519</f>
        <v>1.343787344496487E-2</v>
      </c>
      <c r="AP519" s="102">
        <f t="shared" ref="AP519:AP582" si="85">$BC$11+$BC$12*AL519</f>
        <v>7.6436379956102236E-3</v>
      </c>
      <c r="AQ519" s="101">
        <f t="shared" ref="AQ519:AQ582" si="86">$BD$11+$BD$12*AL519</f>
        <v>1.3947962113987805E-2</v>
      </c>
      <c r="AR519" s="102">
        <f t="shared" si="80"/>
        <v>-1.2120375015379513E-2</v>
      </c>
      <c r="AS519" s="101">
        <f t="shared" si="80"/>
        <v>2.4771793548838857E-3</v>
      </c>
      <c r="AT519" s="102">
        <f t="shared" si="80"/>
        <v>-3.434732811402769E-3</v>
      </c>
      <c r="AU519" s="101">
        <f t="shared" si="80"/>
        <v>3.8103385952703947E-2</v>
      </c>
      <c r="AV519" s="102">
        <f t="shared" si="80"/>
        <v>-1.2365249786748857E-2</v>
      </c>
      <c r="AW519" s="102">
        <f t="shared" ref="AW519:AW582" si="87">AVERAGE(AR519:AV519)</f>
        <v>2.5320415388113385E-3</v>
      </c>
    </row>
    <row r="520" spans="6:49" x14ac:dyDescent="0.3">
      <c r="F520" s="18">
        <v>44141</v>
      </c>
      <c r="G520" s="22">
        <v>352.100006103515</v>
      </c>
      <c r="H520" s="26">
        <v>326.45001220703102</v>
      </c>
      <c r="I520" s="22">
        <v>426.5</v>
      </c>
      <c r="J520" s="26">
        <v>224.64999389648401</v>
      </c>
      <c r="K520" s="22">
        <v>94.75</v>
      </c>
      <c r="Y520" s="94">
        <v>149</v>
      </c>
      <c r="Z520" s="18">
        <v>44139</v>
      </c>
      <c r="AA520" s="22">
        <v>351.850006103515</v>
      </c>
      <c r="AB520" s="26">
        <v>317.850006103515</v>
      </c>
      <c r="AC520" s="22">
        <v>403.89999389648398</v>
      </c>
      <c r="AD520" s="26">
        <v>213.94999694824199</v>
      </c>
      <c r="AE520" s="22">
        <v>92</v>
      </c>
      <c r="AF520" s="26">
        <v>11908.5</v>
      </c>
      <c r="AG520" s="64">
        <f t="shared" si="81"/>
        <v>2.0240462373168778E-2</v>
      </c>
      <c r="AH520" s="65">
        <f t="shared" si="81"/>
        <v>9.8009196604621797E-3</v>
      </c>
      <c r="AI520" s="64">
        <f t="shared" si="81"/>
        <v>-7.4001325496910585E-3</v>
      </c>
      <c r="AJ520" s="65">
        <f t="shared" si="81"/>
        <v>7.0356764027152451E-3</v>
      </c>
      <c r="AK520" s="64">
        <f t="shared" si="81"/>
        <v>-3.0508103244698527E-2</v>
      </c>
      <c r="AL520" s="64">
        <f t="shared" si="81"/>
        <v>8.0094855297475447E-3</v>
      </c>
      <c r="AM520" s="101">
        <f t="shared" si="82"/>
        <v>1.4902269830110565E-2</v>
      </c>
      <c r="AN520" s="102">
        <f t="shared" si="83"/>
        <v>8.8041987636472505E-3</v>
      </c>
      <c r="AO520" s="101">
        <f t="shared" si="84"/>
        <v>7.9629360441134632E-3</v>
      </c>
      <c r="AP520" s="102">
        <f t="shared" si="85"/>
        <v>4.4271170051458936E-3</v>
      </c>
      <c r="AQ520" s="101">
        <f t="shared" si="86"/>
        <v>8.2893640780688903E-3</v>
      </c>
      <c r="AR520" s="102">
        <f t="shared" si="80"/>
        <v>5.3381925430582133E-3</v>
      </c>
      <c r="AS520" s="101">
        <f t="shared" si="80"/>
        <v>9.9672089681492916E-4</v>
      </c>
      <c r="AT520" s="102">
        <f t="shared" si="80"/>
        <v>-1.5363068593804522E-2</v>
      </c>
      <c r="AU520" s="101">
        <f t="shared" si="80"/>
        <v>2.6085593975693514E-3</v>
      </c>
      <c r="AV520" s="102">
        <f t="shared" si="80"/>
        <v>-3.8797467322767419E-2</v>
      </c>
      <c r="AW520" s="102">
        <f t="shared" si="87"/>
        <v>-9.0434126158258892E-3</v>
      </c>
    </row>
    <row r="521" spans="6:49" x14ac:dyDescent="0.3">
      <c r="F521" s="18">
        <v>44144</v>
      </c>
      <c r="G521" s="22">
        <v>357.89999389648398</v>
      </c>
      <c r="H521" s="26">
        <v>333.100006103515</v>
      </c>
      <c r="I521" s="22">
        <v>438.29998779296801</v>
      </c>
      <c r="J521" s="26">
        <v>226.5</v>
      </c>
      <c r="K521" s="22">
        <v>98.800003051757798</v>
      </c>
      <c r="Y521" s="94">
        <v>150</v>
      </c>
      <c r="Z521" s="18">
        <v>44140</v>
      </c>
      <c r="AA521" s="22">
        <v>352.75</v>
      </c>
      <c r="AB521" s="26">
        <v>327.70001220703102</v>
      </c>
      <c r="AC521" s="22">
        <v>425.5</v>
      </c>
      <c r="AD521" s="26">
        <v>215.39999389648401</v>
      </c>
      <c r="AE521" s="22">
        <v>94.25</v>
      </c>
      <c r="AF521" s="26">
        <v>12120.299805000001</v>
      </c>
      <c r="AG521" s="64">
        <f t="shared" si="81"/>
        <v>2.5546249734423004E-3</v>
      </c>
      <c r="AH521" s="65">
        <f t="shared" si="81"/>
        <v>3.051900037047809E-2</v>
      </c>
      <c r="AI521" s="64">
        <f t="shared" si="81"/>
        <v>5.2097640555515197E-2</v>
      </c>
      <c r="AJ521" s="65">
        <f t="shared" si="81"/>
        <v>6.7544077876172323E-3</v>
      </c>
      <c r="AK521" s="64">
        <f t="shared" si="81"/>
        <v>2.4162249279079777E-2</v>
      </c>
      <c r="AL521" s="64">
        <f t="shared" si="81"/>
        <v>1.7629285870226909E-2</v>
      </c>
      <c r="AM521" s="101">
        <f t="shared" si="82"/>
        <v>3.2878476507911612E-2</v>
      </c>
      <c r="AN521" s="102">
        <f t="shared" si="83"/>
        <v>2.2328510166388277E-2</v>
      </c>
      <c r="AO521" s="101">
        <f t="shared" si="84"/>
        <v>2.0254658291150435E-2</v>
      </c>
      <c r="AP521" s="102">
        <f t="shared" si="85"/>
        <v>1.1648493200315444E-2</v>
      </c>
      <c r="AQ521" s="101">
        <f t="shared" si="86"/>
        <v>2.0993420813827719E-2</v>
      </c>
      <c r="AR521" s="102">
        <f t="shared" si="80"/>
        <v>-3.0323851534469311E-2</v>
      </c>
      <c r="AS521" s="101">
        <f t="shared" si="80"/>
        <v>8.1904902040898127E-3</v>
      </c>
      <c r="AT521" s="102">
        <f t="shared" si="80"/>
        <v>3.1842982264364758E-2</v>
      </c>
      <c r="AU521" s="101">
        <f t="shared" si="80"/>
        <v>-4.8940854126982118E-3</v>
      </c>
      <c r="AV521" s="102">
        <f t="shared" si="80"/>
        <v>3.1688284652520576E-3</v>
      </c>
      <c r="AW521" s="102">
        <f t="shared" si="87"/>
        <v>1.5968727973078209E-3</v>
      </c>
    </row>
    <row r="522" spans="6:49" x14ac:dyDescent="0.3">
      <c r="F522" s="18">
        <v>44145</v>
      </c>
      <c r="G522" s="22">
        <v>359.5</v>
      </c>
      <c r="H522" s="26">
        <v>334.79998779296801</v>
      </c>
      <c r="I522" s="22">
        <v>441.89999389648398</v>
      </c>
      <c r="J522" s="26">
        <v>217.25</v>
      </c>
      <c r="K522" s="22">
        <v>99.75</v>
      </c>
      <c r="Y522" s="94">
        <v>151</v>
      </c>
      <c r="Z522" s="18">
        <v>44141</v>
      </c>
      <c r="AA522" s="22">
        <v>352.100006103515</v>
      </c>
      <c r="AB522" s="26">
        <v>326.45001220703102</v>
      </c>
      <c r="AC522" s="22">
        <v>426.5</v>
      </c>
      <c r="AD522" s="26">
        <v>224.64999389648401</v>
      </c>
      <c r="AE522" s="22">
        <v>94.75</v>
      </c>
      <c r="AF522" s="26">
        <v>12263.549805000001</v>
      </c>
      <c r="AG522" s="64">
        <f t="shared" si="81"/>
        <v>-1.8443472373101174E-3</v>
      </c>
      <c r="AH522" s="65">
        <f t="shared" si="81"/>
        <v>-3.8217579294910998E-3</v>
      </c>
      <c r="AI522" s="64">
        <f t="shared" si="81"/>
        <v>2.3474189183048913E-3</v>
      </c>
      <c r="AJ522" s="65">
        <f t="shared" si="81"/>
        <v>4.2046871960608932E-2</v>
      </c>
      <c r="AK522" s="64">
        <f t="shared" si="81"/>
        <v>5.29101763441568E-3</v>
      </c>
      <c r="AL522" s="64">
        <f t="shared" si="81"/>
        <v>1.1749715514874848E-2</v>
      </c>
      <c r="AM522" s="101">
        <f t="shared" si="82"/>
        <v>2.1891515433497669E-2</v>
      </c>
      <c r="AN522" s="102">
        <f t="shared" si="83"/>
        <v>1.4062523598506602E-2</v>
      </c>
      <c r="AO522" s="101">
        <f t="shared" si="84"/>
        <v>1.274202360207136E-2</v>
      </c>
      <c r="AP522" s="102">
        <f t="shared" si="85"/>
        <v>7.2348268144028878E-3</v>
      </c>
      <c r="AQ522" s="101">
        <f t="shared" si="86"/>
        <v>1.3228769497524393E-2</v>
      </c>
      <c r="AR522" s="102">
        <f t="shared" si="80"/>
        <v>-2.3735862670807788E-2</v>
      </c>
      <c r="AS522" s="101">
        <f t="shared" si="80"/>
        <v>-1.7884281527997703E-2</v>
      </c>
      <c r="AT522" s="102">
        <f t="shared" si="80"/>
        <v>-1.0394604683766469E-2</v>
      </c>
      <c r="AU522" s="101">
        <f t="shared" si="80"/>
        <v>3.4812045146206047E-2</v>
      </c>
      <c r="AV522" s="102">
        <f t="shared" si="80"/>
        <v>-7.9377518631087128E-3</v>
      </c>
      <c r="AW522" s="102">
        <f t="shared" si="87"/>
        <v>-5.0280911198949249E-3</v>
      </c>
    </row>
    <row r="523" spans="6:49" x14ac:dyDescent="0.3">
      <c r="F523" s="18">
        <v>44146</v>
      </c>
      <c r="G523" s="22">
        <v>360.100006103515</v>
      </c>
      <c r="H523" s="26">
        <v>342.75</v>
      </c>
      <c r="I523" s="22">
        <v>473.95001220703102</v>
      </c>
      <c r="J523" s="26">
        <v>224.44999694824199</v>
      </c>
      <c r="K523" s="22">
        <v>101.900001525878</v>
      </c>
      <c r="Y523" s="94">
        <v>152</v>
      </c>
      <c r="Z523" s="18">
        <v>44144</v>
      </c>
      <c r="AA523" s="22">
        <v>357.89999389648398</v>
      </c>
      <c r="AB523" s="26">
        <v>333.100006103515</v>
      </c>
      <c r="AC523" s="22">
        <v>438.29998779296801</v>
      </c>
      <c r="AD523" s="26">
        <v>226.5</v>
      </c>
      <c r="AE523" s="22">
        <v>98.800003051757798</v>
      </c>
      <c r="AF523" s="26">
        <v>12461.049805000001</v>
      </c>
      <c r="AG523" s="64">
        <f t="shared" si="81"/>
        <v>1.6338357222675584E-2</v>
      </c>
      <c r="AH523" s="65">
        <f t="shared" si="81"/>
        <v>2.0165928497099441E-2</v>
      </c>
      <c r="AI523" s="64">
        <f t="shared" si="81"/>
        <v>2.7291212642169074E-2</v>
      </c>
      <c r="AJ523" s="65">
        <f t="shared" si="81"/>
        <v>8.2013365759208146E-3</v>
      </c>
      <c r="AK523" s="64">
        <f t="shared" si="81"/>
        <v>4.1855791679522712E-2</v>
      </c>
      <c r="AL523" s="64">
        <f t="shared" si="81"/>
        <v>1.5976331586735643E-2</v>
      </c>
      <c r="AM523" s="101">
        <f t="shared" si="82"/>
        <v>2.9789654829985301E-2</v>
      </c>
      <c r="AN523" s="102">
        <f t="shared" si="83"/>
        <v>2.000465024485101E-2</v>
      </c>
      <c r="AO523" s="101">
        <f t="shared" si="84"/>
        <v>1.8142592112996032E-2</v>
      </c>
      <c r="AP523" s="102">
        <f t="shared" si="85"/>
        <v>1.040765614631973E-2</v>
      </c>
      <c r="AQ523" s="101">
        <f t="shared" si="86"/>
        <v>1.8810503886672221E-2</v>
      </c>
      <c r="AR523" s="102">
        <f t="shared" si="80"/>
        <v>-1.3451297607309717E-2</v>
      </c>
      <c r="AS523" s="101">
        <f t="shared" si="80"/>
        <v>1.6127825224843129E-4</v>
      </c>
      <c r="AT523" s="102">
        <f t="shared" si="80"/>
        <v>9.1486205291730419E-3</v>
      </c>
      <c r="AU523" s="101">
        <f t="shared" si="80"/>
        <v>-2.2063195703989156E-3</v>
      </c>
      <c r="AV523" s="102">
        <f t="shared" si="80"/>
        <v>2.3045287792850491E-2</v>
      </c>
      <c r="AW523" s="102">
        <f t="shared" si="87"/>
        <v>3.3395138793126666E-3</v>
      </c>
    </row>
    <row r="524" spans="6:49" x14ac:dyDescent="0.3">
      <c r="F524" s="18">
        <v>44147</v>
      </c>
      <c r="G524" s="22">
        <v>365.54998779296801</v>
      </c>
      <c r="H524" s="26">
        <v>338</v>
      </c>
      <c r="I524" s="22">
        <v>473.14999389648398</v>
      </c>
      <c r="J524" s="26">
        <v>228.80000305175699</v>
      </c>
      <c r="K524" s="22">
        <v>103.449996948242</v>
      </c>
      <c r="Y524" s="94">
        <v>153</v>
      </c>
      <c r="Z524" s="18">
        <v>44145</v>
      </c>
      <c r="AA524" s="22">
        <v>359.5</v>
      </c>
      <c r="AB524" s="26">
        <v>334.79998779296801</v>
      </c>
      <c r="AC524" s="22">
        <v>441.89999389648398</v>
      </c>
      <c r="AD524" s="26">
        <v>217.25</v>
      </c>
      <c r="AE524" s="22">
        <v>99.75</v>
      </c>
      <c r="AF524" s="26">
        <v>12631.099609000001</v>
      </c>
      <c r="AG524" s="64">
        <f t="shared" si="81"/>
        <v>4.4605764428125513E-3</v>
      </c>
      <c r="AH524" s="65">
        <f t="shared" si="81"/>
        <v>5.0905386316453666E-3</v>
      </c>
      <c r="AI524" s="64">
        <f t="shared" si="81"/>
        <v>8.1800187508064837E-3</v>
      </c>
      <c r="AJ524" s="65">
        <f t="shared" si="81"/>
        <v>-4.1696180777587279E-2</v>
      </c>
      <c r="AK524" s="64">
        <f t="shared" si="81"/>
        <v>9.5694201279142941E-3</v>
      </c>
      <c r="AL524" s="64">
        <f t="shared" si="81"/>
        <v>1.3554232011710257E-2</v>
      </c>
      <c r="AM524" s="101">
        <f t="shared" si="82"/>
        <v>2.5263556468914667E-2</v>
      </c>
      <c r="AN524" s="102">
        <f t="shared" si="83"/>
        <v>1.6599462222054925E-2</v>
      </c>
      <c r="AO524" s="101">
        <f t="shared" si="84"/>
        <v>1.5047748750644629E-2</v>
      </c>
      <c r="AP524" s="102">
        <f t="shared" si="85"/>
        <v>8.5894383461208746E-3</v>
      </c>
      <c r="AQ524" s="101">
        <f t="shared" si="86"/>
        <v>1.5611841821795465E-2</v>
      </c>
      <c r="AR524" s="102">
        <f t="shared" si="80"/>
        <v>-2.0802980026102116E-2</v>
      </c>
      <c r="AS524" s="101">
        <f t="shared" si="80"/>
        <v>-1.1508923590409559E-2</v>
      </c>
      <c r="AT524" s="102">
        <f t="shared" si="80"/>
        <v>-6.8677299998381458E-3</v>
      </c>
      <c r="AU524" s="101">
        <f t="shared" si="80"/>
        <v>-5.0285619123708152E-2</v>
      </c>
      <c r="AV524" s="102">
        <f t="shared" si="80"/>
        <v>-6.0424216938811705E-3</v>
      </c>
      <c r="AW524" s="102">
        <f t="shared" si="87"/>
        <v>-1.9101534886787831E-2</v>
      </c>
    </row>
    <row r="525" spans="6:49" x14ac:dyDescent="0.3">
      <c r="F525" s="18">
        <v>44148</v>
      </c>
      <c r="G525" s="22">
        <v>368.600006103515</v>
      </c>
      <c r="H525" s="26">
        <v>343.20001220703102</v>
      </c>
      <c r="I525" s="22">
        <v>486.54998779296801</v>
      </c>
      <c r="J525" s="26">
        <v>227.94999694824199</v>
      </c>
      <c r="K525" s="22">
        <v>107.5</v>
      </c>
      <c r="Y525" s="94">
        <v>154</v>
      </c>
      <c r="Z525" s="18">
        <v>44146</v>
      </c>
      <c r="AA525" s="22">
        <v>360.100006103515</v>
      </c>
      <c r="AB525" s="26">
        <v>342.75</v>
      </c>
      <c r="AC525" s="22">
        <v>473.95001220703102</v>
      </c>
      <c r="AD525" s="26">
        <v>224.44999694824199</v>
      </c>
      <c r="AE525" s="22">
        <v>101.900001525878</v>
      </c>
      <c r="AF525" s="26">
        <v>12749.150390999999</v>
      </c>
      <c r="AG525" s="64">
        <f t="shared" si="81"/>
        <v>1.6676104432281592E-3</v>
      </c>
      <c r="AH525" s="65">
        <f t="shared" si="81"/>
        <v>2.3468016287773234E-2</v>
      </c>
      <c r="AI525" s="64">
        <f t="shared" si="81"/>
        <v>7.0018258330287728E-2</v>
      </c>
      <c r="AJ525" s="65">
        <f t="shared" si="81"/>
        <v>3.2604187485834539E-2</v>
      </c>
      <c r="AK525" s="64">
        <f t="shared" si="81"/>
        <v>2.1324899432974932E-2</v>
      </c>
      <c r="AL525" s="64">
        <f t="shared" si="81"/>
        <v>9.3026375494699182E-3</v>
      </c>
      <c r="AM525" s="101">
        <f t="shared" si="82"/>
        <v>1.7318740770211893E-2</v>
      </c>
      <c r="AN525" s="102">
        <f t="shared" si="83"/>
        <v>1.0622218887434705E-2</v>
      </c>
      <c r="AO525" s="101">
        <f t="shared" si="84"/>
        <v>9.61526404334824E-3</v>
      </c>
      <c r="AP525" s="102">
        <f t="shared" si="85"/>
        <v>5.397858276424008E-3</v>
      </c>
      <c r="AQ525" s="101">
        <f t="shared" si="86"/>
        <v>9.9971205849669863E-3</v>
      </c>
      <c r="AR525" s="102">
        <f t="shared" si="80"/>
        <v>-1.5651130326983734E-2</v>
      </c>
      <c r="AS525" s="101">
        <f t="shared" si="80"/>
        <v>1.2845797400338529E-2</v>
      </c>
      <c r="AT525" s="102">
        <f t="shared" si="80"/>
        <v>6.0402994286939488E-2</v>
      </c>
      <c r="AU525" s="101">
        <f t="shared" si="80"/>
        <v>2.7206329209410532E-2</v>
      </c>
      <c r="AV525" s="102">
        <f t="shared" si="80"/>
        <v>1.1327778848007945E-2</v>
      </c>
      <c r="AW525" s="102">
        <f t="shared" si="87"/>
        <v>1.9226353883542553E-2</v>
      </c>
    </row>
    <row r="526" spans="6:49" x14ac:dyDescent="0.3">
      <c r="F526" s="18">
        <v>44149</v>
      </c>
      <c r="G526" s="22">
        <v>371.25</v>
      </c>
      <c r="H526" s="26">
        <v>341.95001220703102</v>
      </c>
      <c r="I526" s="22">
        <v>492.20001220703102</v>
      </c>
      <c r="J526" s="26">
        <v>228.69999694824199</v>
      </c>
      <c r="K526" s="22">
        <v>108.050003051757</v>
      </c>
      <c r="Y526" s="94">
        <v>155</v>
      </c>
      <c r="Z526" s="18">
        <v>44147</v>
      </c>
      <c r="AA526" s="22">
        <v>365.54998779296801</v>
      </c>
      <c r="AB526" s="26">
        <v>338</v>
      </c>
      <c r="AC526" s="22">
        <v>473.14999389648398</v>
      </c>
      <c r="AD526" s="26">
        <v>228.80000305175699</v>
      </c>
      <c r="AE526" s="22">
        <v>103.449996948242</v>
      </c>
      <c r="AF526" s="26">
        <v>12690.799805000001</v>
      </c>
      <c r="AG526" s="64">
        <f t="shared" si="81"/>
        <v>1.5021247741390704E-2</v>
      </c>
      <c r="AH526" s="65">
        <f t="shared" si="81"/>
        <v>-1.3955422959404966E-2</v>
      </c>
      <c r="AI526" s="64">
        <f t="shared" si="81"/>
        <v>-1.6894066005040482E-3</v>
      </c>
      <c r="AJ526" s="65">
        <f t="shared" si="81"/>
        <v>1.9195321212405591E-2</v>
      </c>
      <c r="AK526" s="64">
        <f t="shared" si="81"/>
        <v>1.5096419488768052E-2</v>
      </c>
      <c r="AL526" s="64">
        <f t="shared" si="81"/>
        <v>-4.5873272452027179E-3</v>
      </c>
      <c r="AM526" s="101">
        <f t="shared" si="82"/>
        <v>-8.6369827436893771E-3</v>
      </c>
      <c r="AN526" s="102">
        <f t="shared" si="83"/>
        <v>-8.9054430813688655E-3</v>
      </c>
      <c r="AO526" s="101">
        <f t="shared" si="84"/>
        <v>-8.1326707613703988E-3</v>
      </c>
      <c r="AP526" s="102">
        <f t="shared" si="85"/>
        <v>-5.0290380800334083E-3</v>
      </c>
      <c r="AQ526" s="101">
        <f t="shared" si="86"/>
        <v>-8.3461812054754468E-3</v>
      </c>
      <c r="AR526" s="102">
        <f t="shared" si="80"/>
        <v>2.3658230485080083E-2</v>
      </c>
      <c r="AS526" s="101">
        <f t="shared" si="80"/>
        <v>-5.0499798780361E-3</v>
      </c>
      <c r="AT526" s="102">
        <f t="shared" si="80"/>
        <v>6.4432641608663504E-3</v>
      </c>
      <c r="AU526" s="101">
        <f t="shared" si="80"/>
        <v>2.4224359292438997E-2</v>
      </c>
      <c r="AV526" s="102">
        <f t="shared" si="80"/>
        <v>2.3442600694243497E-2</v>
      </c>
      <c r="AW526" s="102">
        <f t="shared" si="87"/>
        <v>1.4543694950918567E-2</v>
      </c>
    </row>
    <row r="527" spans="6:49" x14ac:dyDescent="0.3">
      <c r="F527" s="18">
        <v>44152</v>
      </c>
      <c r="G527" s="22">
        <v>394.29998779296801</v>
      </c>
      <c r="H527" s="26">
        <v>340.95001220703102</v>
      </c>
      <c r="I527" s="22">
        <v>522.70001220703102</v>
      </c>
      <c r="J527" s="26">
        <v>224.14999389648401</v>
      </c>
      <c r="K527" s="22">
        <v>107.34999847412099</v>
      </c>
      <c r="Y527" s="94">
        <v>156</v>
      </c>
      <c r="Z527" s="18">
        <v>44148</v>
      </c>
      <c r="AA527" s="22">
        <v>368.600006103515</v>
      </c>
      <c r="AB527" s="26">
        <v>343.20001220703102</v>
      </c>
      <c r="AC527" s="22">
        <v>486.54998779296801</v>
      </c>
      <c r="AD527" s="26">
        <v>227.94999694824199</v>
      </c>
      <c r="AE527" s="22">
        <v>107.5</v>
      </c>
      <c r="AF527" s="26">
        <v>12719.950194999999</v>
      </c>
      <c r="AG527" s="64">
        <f t="shared" si="81"/>
        <v>8.3090264486432273E-3</v>
      </c>
      <c r="AH527" s="65">
        <f t="shared" si="81"/>
        <v>1.5267507699059947E-2</v>
      </c>
      <c r="AI527" s="64">
        <f t="shared" si="81"/>
        <v>2.7927196124547724E-2</v>
      </c>
      <c r="AJ527" s="65">
        <f t="shared" si="81"/>
        <v>-3.7219795721306023E-3</v>
      </c>
      <c r="AK527" s="64">
        <f t="shared" si="81"/>
        <v>3.8402472876001549E-2</v>
      </c>
      <c r="AL527" s="64">
        <f t="shared" si="81"/>
        <v>2.2943362779337291E-3</v>
      </c>
      <c r="AM527" s="101">
        <f t="shared" si="82"/>
        <v>4.2225571012738574E-3</v>
      </c>
      <c r="AN527" s="102">
        <f t="shared" si="83"/>
        <v>7.6936898974564339E-4</v>
      </c>
      <c r="AO527" s="101">
        <f t="shared" si="84"/>
        <v>6.6039080229028614E-4</v>
      </c>
      <c r="AP527" s="102">
        <f t="shared" si="85"/>
        <v>1.3687798789485911E-4</v>
      </c>
      <c r="AQ527" s="101">
        <f t="shared" si="86"/>
        <v>7.4184980764752584E-4</v>
      </c>
      <c r="AR527" s="102">
        <f t="shared" si="80"/>
        <v>4.0864693473693699E-3</v>
      </c>
      <c r="AS527" s="101">
        <f t="shared" si="80"/>
        <v>1.4498138709314302E-2</v>
      </c>
      <c r="AT527" s="102">
        <f t="shared" si="80"/>
        <v>2.7266805322257438E-2</v>
      </c>
      <c r="AU527" s="101">
        <f t="shared" si="80"/>
        <v>-3.8588575600254612E-3</v>
      </c>
      <c r="AV527" s="102">
        <f t="shared" si="80"/>
        <v>3.7660623068354021E-2</v>
      </c>
      <c r="AW527" s="102">
        <f t="shared" si="87"/>
        <v>1.5930635777453933E-2</v>
      </c>
    </row>
    <row r="528" spans="6:49" x14ac:dyDescent="0.3">
      <c r="F528" s="18">
        <v>44153</v>
      </c>
      <c r="G528" s="22">
        <v>394.5</v>
      </c>
      <c r="H528" s="26">
        <v>342.600006103515</v>
      </c>
      <c r="I528" s="22">
        <v>517.20001220703102</v>
      </c>
      <c r="J528" s="26">
        <v>227.25</v>
      </c>
      <c r="K528" s="22">
        <v>108.900001525878</v>
      </c>
      <c r="Y528" s="94">
        <v>157</v>
      </c>
      <c r="Z528" s="18">
        <v>44149</v>
      </c>
      <c r="AA528" s="22">
        <v>371.25</v>
      </c>
      <c r="AB528" s="26">
        <v>341.95001220703102</v>
      </c>
      <c r="AC528" s="22">
        <v>492.20001220703102</v>
      </c>
      <c r="AD528" s="26">
        <v>228.69999694824199</v>
      </c>
      <c r="AE528" s="22">
        <v>108.050003051757</v>
      </c>
      <c r="AF528" s="26">
        <v>12780.25</v>
      </c>
      <c r="AG528" s="64">
        <f t="shared" si="81"/>
        <v>7.163628322545898E-3</v>
      </c>
      <c r="AH528" s="65">
        <f t="shared" si="81"/>
        <v>-3.6488399396821993E-3</v>
      </c>
      <c r="AI528" s="64">
        <f t="shared" si="81"/>
        <v>1.1545516578871401E-2</v>
      </c>
      <c r="AJ528" s="65">
        <f t="shared" si="81"/>
        <v>3.2847944131890942E-3</v>
      </c>
      <c r="AK528" s="64">
        <f t="shared" si="81"/>
        <v>5.1032636291103786E-3</v>
      </c>
      <c r="AL528" s="64">
        <f t="shared" si="81"/>
        <v>4.7293681565063637E-3</v>
      </c>
      <c r="AM528" s="101">
        <f t="shared" si="82"/>
        <v>8.7728216355661137E-3</v>
      </c>
      <c r="AN528" s="102">
        <f t="shared" si="83"/>
        <v>4.1927383150778923E-3</v>
      </c>
      <c r="AO528" s="101">
        <f t="shared" si="84"/>
        <v>3.7717584455613526E-3</v>
      </c>
      <c r="AP528" s="102">
        <f t="shared" si="85"/>
        <v>1.9648037888504296E-3</v>
      </c>
      <c r="AQ528" s="101">
        <f t="shared" si="86"/>
        <v>3.9575904720973911E-3</v>
      </c>
      <c r="AR528" s="102">
        <f t="shared" si="80"/>
        <v>-1.6091933130202157E-3</v>
      </c>
      <c r="AS528" s="101">
        <f t="shared" si="80"/>
        <v>-7.8415782547600916E-3</v>
      </c>
      <c r="AT528" s="102">
        <f t="shared" si="80"/>
        <v>7.7737581333100483E-3</v>
      </c>
      <c r="AU528" s="101">
        <f t="shared" si="80"/>
        <v>1.3199906243386646E-3</v>
      </c>
      <c r="AV528" s="102">
        <f t="shared" si="80"/>
        <v>1.1456731570129875E-3</v>
      </c>
      <c r="AW528" s="102">
        <f t="shared" si="87"/>
        <v>1.5773006937627862E-4</v>
      </c>
    </row>
    <row r="529" spans="6:49" x14ac:dyDescent="0.3">
      <c r="F529" s="18">
        <v>44154</v>
      </c>
      <c r="G529" s="22">
        <v>385.75</v>
      </c>
      <c r="H529" s="26">
        <v>331.20001220703102</v>
      </c>
      <c r="I529" s="22">
        <v>523.59997558593705</v>
      </c>
      <c r="J529" s="26">
        <v>224</v>
      </c>
      <c r="K529" s="22">
        <v>112.09999847412099</v>
      </c>
      <c r="Y529" s="94">
        <v>158</v>
      </c>
      <c r="Z529" s="18">
        <v>44152</v>
      </c>
      <c r="AA529" s="22">
        <v>394.29998779296801</v>
      </c>
      <c r="AB529" s="26">
        <v>340.95001220703102</v>
      </c>
      <c r="AC529" s="22">
        <v>522.70001220703102</v>
      </c>
      <c r="AD529" s="26">
        <v>224.14999389648401</v>
      </c>
      <c r="AE529" s="22">
        <v>107.34999847412099</v>
      </c>
      <c r="AF529" s="26">
        <v>12874.200194999999</v>
      </c>
      <c r="AG529" s="64">
        <f t="shared" si="81"/>
        <v>6.0236319807929498E-2</v>
      </c>
      <c r="AH529" s="65">
        <f t="shared" si="81"/>
        <v>-2.9286884727407268E-3</v>
      </c>
      <c r="AI529" s="64">
        <f t="shared" si="81"/>
        <v>6.0122546314763249E-2</v>
      </c>
      <c r="AJ529" s="65">
        <f t="shared" si="81"/>
        <v>-2.0095644312957076E-2</v>
      </c>
      <c r="AK529" s="64">
        <f t="shared" si="81"/>
        <v>-6.4996010860949045E-3</v>
      </c>
      <c r="AL529" s="64">
        <f t="shared" si="81"/>
        <v>7.3243132701301039E-3</v>
      </c>
      <c r="AM529" s="101">
        <f t="shared" si="82"/>
        <v>1.3621910808837437E-2</v>
      </c>
      <c r="AN529" s="102">
        <f t="shared" si="83"/>
        <v>7.8409268998234916E-3</v>
      </c>
      <c r="AO529" s="101">
        <f t="shared" si="84"/>
        <v>7.0874555966499763E-3</v>
      </c>
      <c r="AP529" s="102">
        <f t="shared" si="85"/>
        <v>3.9127729990263904E-3</v>
      </c>
      <c r="AQ529" s="101">
        <f t="shared" si="86"/>
        <v>7.3845150217615244E-3</v>
      </c>
      <c r="AR529" s="102">
        <f t="shared" ref="AR529:AV579" si="88">AG529-AM529</f>
        <v>4.6614408999092062E-2</v>
      </c>
      <c r="AS529" s="101">
        <f t="shared" si="88"/>
        <v>-1.0769615372564219E-2</v>
      </c>
      <c r="AT529" s="102">
        <f t="shared" si="88"/>
        <v>5.303509071811327E-2</v>
      </c>
      <c r="AU529" s="101">
        <f t="shared" si="88"/>
        <v>-2.4008417311983467E-2</v>
      </c>
      <c r="AV529" s="102">
        <f t="shared" si="88"/>
        <v>-1.3884116107856429E-2</v>
      </c>
      <c r="AW529" s="102">
        <f t="shared" si="87"/>
        <v>1.0197470184960243E-2</v>
      </c>
    </row>
    <row r="530" spans="6:49" x14ac:dyDescent="0.3">
      <c r="F530" s="18">
        <v>44155</v>
      </c>
      <c r="G530" s="22">
        <v>388.29998779296801</v>
      </c>
      <c r="H530" s="26">
        <v>336.14999389648398</v>
      </c>
      <c r="I530" s="22">
        <v>532.90002441406205</v>
      </c>
      <c r="J530" s="26">
        <v>221.55000305175699</v>
      </c>
      <c r="K530" s="22">
        <v>111.050003051757</v>
      </c>
      <c r="Y530" s="94">
        <v>159</v>
      </c>
      <c r="Z530" s="18">
        <v>44153</v>
      </c>
      <c r="AA530" s="22">
        <v>394.5</v>
      </c>
      <c r="AB530" s="26">
        <v>342.600006103515</v>
      </c>
      <c r="AC530" s="22">
        <v>517.20001220703102</v>
      </c>
      <c r="AD530" s="26">
        <v>227.25</v>
      </c>
      <c r="AE530" s="22">
        <v>108.900001525878</v>
      </c>
      <c r="AF530" s="26">
        <v>12938.25</v>
      </c>
      <c r="AG530" s="64">
        <f t="shared" si="81"/>
        <v>5.0713036108989828E-4</v>
      </c>
      <c r="AH530" s="65">
        <f t="shared" si="81"/>
        <v>4.8277289356436848E-3</v>
      </c>
      <c r="AI530" s="64">
        <f t="shared" si="81"/>
        <v>-1.0578038572825138E-2</v>
      </c>
      <c r="AJ530" s="65">
        <f t="shared" si="81"/>
        <v>1.3735289685745245E-2</v>
      </c>
      <c r="AK530" s="64">
        <f t="shared" si="81"/>
        <v>1.4335533839917211E-2</v>
      </c>
      <c r="AL530" s="64">
        <f t="shared" si="81"/>
        <v>4.9627165163008838E-3</v>
      </c>
      <c r="AM530" s="101">
        <f t="shared" si="82"/>
        <v>9.2088720934889387E-3</v>
      </c>
      <c r="AN530" s="102">
        <f t="shared" si="83"/>
        <v>4.5207987499603364E-3</v>
      </c>
      <c r="AO530" s="101">
        <f t="shared" si="84"/>
        <v>4.0699198547255845E-3</v>
      </c>
      <c r="AP530" s="102">
        <f t="shared" si="85"/>
        <v>2.1399733590036956E-3</v>
      </c>
      <c r="AQ530" s="101">
        <f t="shared" si="86"/>
        <v>4.2657539159426418E-3</v>
      </c>
      <c r="AR530" s="102">
        <f t="shared" si="88"/>
        <v>-8.7017417323990397E-3</v>
      </c>
      <c r="AS530" s="101">
        <f t="shared" si="88"/>
        <v>3.0693018568334843E-4</v>
      </c>
      <c r="AT530" s="102">
        <f t="shared" si="88"/>
        <v>-1.4647958427550723E-2</v>
      </c>
      <c r="AU530" s="101">
        <f t="shared" si="88"/>
        <v>1.1595316326741548E-2</v>
      </c>
      <c r="AV530" s="102">
        <f t="shared" si="88"/>
        <v>1.006977992397457E-2</v>
      </c>
      <c r="AW530" s="102">
        <f t="shared" si="87"/>
        <v>-2.7553474471005943E-4</v>
      </c>
    </row>
    <row r="531" spans="6:49" x14ac:dyDescent="0.3">
      <c r="F531" s="18">
        <v>44158</v>
      </c>
      <c r="G531" s="22">
        <v>409.04998779296801</v>
      </c>
      <c r="H531" s="26">
        <v>337.75</v>
      </c>
      <c r="I531" s="22">
        <v>543.09997558593705</v>
      </c>
      <c r="J531" s="26">
        <v>219.850006103515</v>
      </c>
      <c r="K531" s="22">
        <v>113.050003051757</v>
      </c>
      <c r="Y531" s="94">
        <v>160</v>
      </c>
      <c r="Z531" s="18">
        <v>44154</v>
      </c>
      <c r="AA531" s="22">
        <v>385.75</v>
      </c>
      <c r="AB531" s="26">
        <v>331.20001220703102</v>
      </c>
      <c r="AC531" s="22">
        <v>523.59997558593705</v>
      </c>
      <c r="AD531" s="26">
        <v>224</v>
      </c>
      <c r="AE531" s="22">
        <v>112.09999847412099</v>
      </c>
      <c r="AF531" s="26">
        <v>12771.700194999999</v>
      </c>
      <c r="AG531" s="64">
        <f t="shared" si="81"/>
        <v>-2.2429649042658661E-2</v>
      </c>
      <c r="AH531" s="65">
        <f t="shared" si="81"/>
        <v>-3.3841144337217882E-2</v>
      </c>
      <c r="AI531" s="64">
        <f t="shared" si="81"/>
        <v>1.2298316908576834E-2</v>
      </c>
      <c r="AJ531" s="65">
        <f t="shared" si="81"/>
        <v>-1.4404681202548389E-2</v>
      </c>
      <c r="AK531" s="64">
        <f t="shared" si="81"/>
        <v>2.8961272515697557E-2</v>
      </c>
      <c r="AL531" s="64">
        <f t="shared" si="81"/>
        <v>-1.2956239396956313E-2</v>
      </c>
      <c r="AM531" s="101">
        <f t="shared" si="82"/>
        <v>-2.4275695521878561E-2</v>
      </c>
      <c r="AN531" s="102">
        <f t="shared" si="83"/>
        <v>-2.0671152351469893E-2</v>
      </c>
      <c r="AO531" s="101">
        <f t="shared" si="84"/>
        <v>-1.8826067717474134E-2</v>
      </c>
      <c r="AP531" s="102">
        <f t="shared" si="85"/>
        <v>-1.1311399548372059E-2</v>
      </c>
      <c r="AQ531" s="101">
        <f t="shared" si="86"/>
        <v>-1.9398295701560833E-2</v>
      </c>
      <c r="AR531" s="102">
        <f t="shared" si="88"/>
        <v>1.8460464792199004E-3</v>
      </c>
      <c r="AS531" s="101">
        <f t="shared" si="88"/>
        <v>-1.3169991985747989E-2</v>
      </c>
      <c r="AT531" s="102">
        <f t="shared" si="88"/>
        <v>3.1124384626050966E-2</v>
      </c>
      <c r="AU531" s="101">
        <f t="shared" si="88"/>
        <v>-3.0932816541763292E-3</v>
      </c>
      <c r="AV531" s="102">
        <f t="shared" si="88"/>
        <v>4.835956821725839E-2</v>
      </c>
      <c r="AW531" s="102">
        <f t="shared" si="87"/>
        <v>1.3013345136520988E-2</v>
      </c>
    </row>
    <row r="532" spans="6:49" x14ac:dyDescent="0.3">
      <c r="F532" s="18">
        <v>44159</v>
      </c>
      <c r="G532" s="22">
        <v>407.20001220703102</v>
      </c>
      <c r="H532" s="26">
        <v>340.850006103515</v>
      </c>
      <c r="I532" s="22">
        <v>548.29998779296795</v>
      </c>
      <c r="J532" s="26">
        <v>222.69999694824199</v>
      </c>
      <c r="K532" s="22">
        <v>115.800003051757</v>
      </c>
      <c r="Y532" s="94">
        <v>161</v>
      </c>
      <c r="Z532" s="18">
        <v>44155</v>
      </c>
      <c r="AA532" s="22">
        <v>388.29998779296801</v>
      </c>
      <c r="AB532" s="26">
        <v>336.14999389648398</v>
      </c>
      <c r="AC532" s="22">
        <v>532.90002441406205</v>
      </c>
      <c r="AD532" s="26">
        <v>221.55000305175699</v>
      </c>
      <c r="AE532" s="22">
        <v>111.050003051757</v>
      </c>
      <c r="AF532" s="26">
        <v>12859.049805000001</v>
      </c>
      <c r="AG532" s="64">
        <f t="shared" si="81"/>
        <v>6.5887140572353908E-3</v>
      </c>
      <c r="AH532" s="65">
        <f t="shared" si="81"/>
        <v>1.4835011389843349E-2</v>
      </c>
      <c r="AI532" s="64">
        <f t="shared" si="81"/>
        <v>1.7605847707898203E-2</v>
      </c>
      <c r="AJ532" s="65">
        <f t="shared" ref="AJ532:AL595" si="89">LN(AD532/AD531)</f>
        <v>-1.0997740434966865E-2</v>
      </c>
      <c r="AK532" s="64">
        <f t="shared" si="89"/>
        <v>-9.410738644984153E-3</v>
      </c>
      <c r="AL532" s="64">
        <f t="shared" si="89"/>
        <v>6.8160274806966887E-3</v>
      </c>
      <c r="AM532" s="101">
        <f t="shared" si="82"/>
        <v>1.2672093756627284E-2</v>
      </c>
      <c r="AN532" s="102">
        <f t="shared" si="83"/>
        <v>7.1263366739786373E-3</v>
      </c>
      <c r="AO532" s="101">
        <f t="shared" si="84"/>
        <v>6.4379922476507671E-3</v>
      </c>
      <c r="AP532" s="102">
        <f t="shared" si="85"/>
        <v>3.5312138428854724E-3</v>
      </c>
      <c r="AQ532" s="101">
        <f t="shared" si="86"/>
        <v>6.7132649668336375E-3</v>
      </c>
      <c r="AR532" s="102">
        <f t="shared" si="88"/>
        <v>-6.0833796993918932E-3</v>
      </c>
      <c r="AS532" s="101">
        <f t="shared" si="88"/>
        <v>7.7086747158647117E-3</v>
      </c>
      <c r="AT532" s="102">
        <f t="shared" si="88"/>
        <v>1.1167855460247435E-2</v>
      </c>
      <c r="AU532" s="101">
        <f t="shared" si="88"/>
        <v>-1.4528954277852339E-2</v>
      </c>
      <c r="AV532" s="102">
        <f t="shared" si="88"/>
        <v>-1.6124003611817789E-2</v>
      </c>
      <c r="AW532" s="102">
        <f t="shared" si="87"/>
        <v>-3.5719614825899747E-3</v>
      </c>
    </row>
    <row r="533" spans="6:49" x14ac:dyDescent="0.3">
      <c r="F533" s="18">
        <v>44160</v>
      </c>
      <c r="G533" s="22">
        <v>399.25</v>
      </c>
      <c r="H533" s="26">
        <v>338.25</v>
      </c>
      <c r="I533" s="22">
        <v>541.25</v>
      </c>
      <c r="J533" s="26">
        <v>219.39999389648401</v>
      </c>
      <c r="K533" s="22">
        <v>114.050003051757</v>
      </c>
      <c r="Y533" s="94">
        <v>162</v>
      </c>
      <c r="Z533" s="18">
        <v>44158</v>
      </c>
      <c r="AA533" s="22">
        <v>409.04998779296801</v>
      </c>
      <c r="AB533" s="26">
        <v>337.75</v>
      </c>
      <c r="AC533" s="22">
        <v>543.09997558593705</v>
      </c>
      <c r="AD533" s="26">
        <v>219.850006103515</v>
      </c>
      <c r="AE533" s="22">
        <v>113.050003051757</v>
      </c>
      <c r="AF533" s="26">
        <v>12926.450194999999</v>
      </c>
      <c r="AG533" s="64">
        <f t="shared" ref="AG533:AL596" si="90">LN(AA533/AA532)</f>
        <v>5.2059162816805511E-2</v>
      </c>
      <c r="AH533" s="65">
        <f t="shared" si="90"/>
        <v>4.7485060823831892E-3</v>
      </c>
      <c r="AI533" s="64">
        <f t="shared" si="90"/>
        <v>1.8959584971309888E-2</v>
      </c>
      <c r="AJ533" s="65">
        <f t="shared" si="89"/>
        <v>-7.7027880310754004E-3</v>
      </c>
      <c r="AK533" s="64">
        <f t="shared" si="89"/>
        <v>1.7849647897369467E-2</v>
      </c>
      <c r="AL533" s="64">
        <f t="shared" si="89"/>
        <v>5.2277864305844829E-3</v>
      </c>
      <c r="AM533" s="101">
        <f t="shared" si="82"/>
        <v>9.7041995841415703E-3</v>
      </c>
      <c r="AN533" s="102">
        <f t="shared" si="83"/>
        <v>4.893455971252585E-3</v>
      </c>
      <c r="AO533" s="101">
        <f t="shared" si="84"/>
        <v>4.4086135538775094E-3</v>
      </c>
      <c r="AP533" s="102">
        <f t="shared" si="85"/>
        <v>2.338955614488619E-3</v>
      </c>
      <c r="AQ533" s="101">
        <f t="shared" si="86"/>
        <v>4.6158093340194131E-3</v>
      </c>
      <c r="AR533" s="102">
        <f t="shared" si="88"/>
        <v>4.2354963232663939E-2</v>
      </c>
      <c r="AS533" s="101">
        <f t="shared" si="88"/>
        <v>-1.4494988886939574E-4</v>
      </c>
      <c r="AT533" s="102">
        <f t="shared" si="88"/>
        <v>1.455097141743238E-2</v>
      </c>
      <c r="AU533" s="101">
        <f t="shared" si="88"/>
        <v>-1.0041743645564019E-2</v>
      </c>
      <c r="AV533" s="102">
        <f t="shared" si="88"/>
        <v>1.3233838563350054E-2</v>
      </c>
      <c r="AW533" s="102">
        <f t="shared" si="87"/>
        <v>1.1990615935802593E-2</v>
      </c>
    </row>
    <row r="534" spans="6:49" x14ac:dyDescent="0.3">
      <c r="F534" s="18">
        <v>44161</v>
      </c>
      <c r="G534" s="22">
        <v>401.95001220703102</v>
      </c>
      <c r="H534" s="26">
        <v>359.20001220703102</v>
      </c>
      <c r="I534" s="22">
        <v>568.40002441406205</v>
      </c>
      <c r="J534" s="26">
        <v>221</v>
      </c>
      <c r="K534" s="22">
        <v>118.800003051757</v>
      </c>
      <c r="Y534" s="94">
        <v>163</v>
      </c>
      <c r="Z534" s="18">
        <v>44159</v>
      </c>
      <c r="AA534" s="22">
        <v>407.20001220703102</v>
      </c>
      <c r="AB534" s="26">
        <v>340.850006103515</v>
      </c>
      <c r="AC534" s="22">
        <v>548.29998779296795</v>
      </c>
      <c r="AD534" s="26">
        <v>222.69999694824199</v>
      </c>
      <c r="AE534" s="22">
        <v>115.800003051757</v>
      </c>
      <c r="AF534" s="26">
        <v>13055.150390999999</v>
      </c>
      <c r="AG534" s="64">
        <f t="shared" si="90"/>
        <v>-4.5328729030245036E-3</v>
      </c>
      <c r="AH534" s="65">
        <f t="shared" si="90"/>
        <v>9.1365388752336109E-3</v>
      </c>
      <c r="AI534" s="64">
        <f t="shared" si="90"/>
        <v>9.5291400589492814E-3</v>
      </c>
      <c r="AJ534" s="65">
        <f t="shared" si="89"/>
        <v>1.2880037170875805E-2</v>
      </c>
      <c r="AK534" s="64">
        <f t="shared" si="89"/>
        <v>2.4034365773848911E-2</v>
      </c>
      <c r="AL534" s="64">
        <f t="shared" si="89"/>
        <v>9.9071070114310489E-3</v>
      </c>
      <c r="AM534" s="101">
        <f t="shared" si="82"/>
        <v>1.8448293109558159E-2</v>
      </c>
      <c r="AN534" s="102">
        <f t="shared" si="83"/>
        <v>1.1472032079774026E-2</v>
      </c>
      <c r="AO534" s="101">
        <f t="shared" si="84"/>
        <v>1.0387626303506321E-2</v>
      </c>
      <c r="AP534" s="102">
        <f t="shared" si="85"/>
        <v>5.8516204366369446E-3</v>
      </c>
      <c r="AQ534" s="101">
        <f t="shared" si="86"/>
        <v>1.0795392281675106E-2</v>
      </c>
      <c r="AR534" s="102">
        <f t="shared" si="88"/>
        <v>-2.2981166012582661E-2</v>
      </c>
      <c r="AS534" s="101">
        <f t="shared" si="88"/>
        <v>-2.3354932045404151E-3</v>
      </c>
      <c r="AT534" s="102">
        <f t="shared" si="88"/>
        <v>-8.5848624455703987E-4</v>
      </c>
      <c r="AU534" s="101">
        <f t="shared" si="88"/>
        <v>7.0284167342388607E-3</v>
      </c>
      <c r="AV534" s="102">
        <f t="shared" si="88"/>
        <v>1.3238973492173805E-2</v>
      </c>
      <c r="AW534" s="102">
        <f t="shared" si="87"/>
        <v>-1.1815510470534901E-3</v>
      </c>
    </row>
    <row r="535" spans="6:49" x14ac:dyDescent="0.3">
      <c r="F535" s="18">
        <v>44162</v>
      </c>
      <c r="G535" s="22">
        <v>398.39999389648398</v>
      </c>
      <c r="H535" s="26">
        <v>350.20001220703102</v>
      </c>
      <c r="I535" s="22">
        <v>577.34997558593705</v>
      </c>
      <c r="J535" s="26">
        <v>229.69999694824199</v>
      </c>
      <c r="K535" s="22">
        <v>120.75</v>
      </c>
      <c r="Y535" s="94">
        <v>164</v>
      </c>
      <c r="Z535" s="18">
        <v>44160</v>
      </c>
      <c r="AA535" s="22">
        <v>399.25</v>
      </c>
      <c r="AB535" s="26">
        <v>338.25</v>
      </c>
      <c r="AC535" s="22">
        <v>541.25</v>
      </c>
      <c r="AD535" s="26">
        <v>219.39999389648401</v>
      </c>
      <c r="AE535" s="22">
        <v>114.050003051757</v>
      </c>
      <c r="AF535" s="26">
        <v>12858.400390999999</v>
      </c>
      <c r="AG535" s="64">
        <f t="shared" si="90"/>
        <v>-1.9716708119164733E-2</v>
      </c>
      <c r="AH535" s="65">
        <f t="shared" si="90"/>
        <v>-7.6572486646445115E-3</v>
      </c>
      <c r="AI535" s="64">
        <f t="shared" si="90"/>
        <v>-1.2941280829884997E-2</v>
      </c>
      <c r="AJ535" s="65">
        <f t="shared" si="89"/>
        <v>-1.4929040537868627E-2</v>
      </c>
      <c r="AK535" s="64">
        <f t="shared" si="89"/>
        <v>-1.5227616004122925E-2</v>
      </c>
      <c r="AL535" s="64">
        <f t="shared" si="89"/>
        <v>-1.5185397204650794E-2</v>
      </c>
      <c r="AM535" s="101">
        <f t="shared" si="82"/>
        <v>-2.8441249904533561E-2</v>
      </c>
      <c r="AN535" s="102">
        <f t="shared" si="83"/>
        <v>-2.3805086870906017E-2</v>
      </c>
      <c r="AO535" s="101">
        <f t="shared" si="84"/>
        <v>-2.1674379288110023E-2</v>
      </c>
      <c r="AP535" s="102">
        <f t="shared" si="85"/>
        <v>-1.2984780134040131E-2</v>
      </c>
      <c r="AQ535" s="101">
        <f t="shared" si="86"/>
        <v>-2.234215589195843E-2</v>
      </c>
      <c r="AR535" s="102">
        <f t="shared" si="88"/>
        <v>8.7245417853688279E-3</v>
      </c>
      <c r="AS535" s="101">
        <f t="shared" si="88"/>
        <v>1.6147838206261506E-2</v>
      </c>
      <c r="AT535" s="102">
        <f t="shared" si="88"/>
        <v>8.7330984582250255E-3</v>
      </c>
      <c r="AU535" s="101">
        <f t="shared" si="88"/>
        <v>-1.9442604038284964E-3</v>
      </c>
      <c r="AV535" s="102">
        <f t="shared" si="88"/>
        <v>7.1145398878355044E-3</v>
      </c>
      <c r="AW535" s="102">
        <f t="shared" si="87"/>
        <v>7.7551515867724727E-3</v>
      </c>
    </row>
    <row r="536" spans="6:49" x14ac:dyDescent="0.3">
      <c r="F536" s="18">
        <v>44166</v>
      </c>
      <c r="G536" s="22">
        <v>421.89999389648398</v>
      </c>
      <c r="H536" s="26">
        <v>358.14999389648398</v>
      </c>
      <c r="I536" s="22">
        <v>585.79998779296795</v>
      </c>
      <c r="J536" s="26">
        <v>227.600006103515</v>
      </c>
      <c r="K536" s="22">
        <v>121.550003051757</v>
      </c>
      <c r="Y536" s="94">
        <v>165</v>
      </c>
      <c r="Z536" s="18">
        <v>44161</v>
      </c>
      <c r="AA536" s="22">
        <v>401.95001220703102</v>
      </c>
      <c r="AB536" s="26">
        <v>359.20001220703102</v>
      </c>
      <c r="AC536" s="22">
        <v>568.40002441406205</v>
      </c>
      <c r="AD536" s="26">
        <v>221</v>
      </c>
      <c r="AE536" s="22">
        <v>118.800003051757</v>
      </c>
      <c r="AF536" s="26">
        <v>12987</v>
      </c>
      <c r="AG536" s="64">
        <f t="shared" si="90"/>
        <v>6.7399460483735804E-3</v>
      </c>
      <c r="AH536" s="65">
        <f t="shared" si="90"/>
        <v>6.0094103361085983E-2</v>
      </c>
      <c r="AI536" s="64">
        <f t="shared" si="90"/>
        <v>4.894415985850066E-2</v>
      </c>
      <c r="AJ536" s="65">
        <f t="shared" si="89"/>
        <v>7.2661814957482151E-3</v>
      </c>
      <c r="AK536" s="64">
        <f t="shared" si="89"/>
        <v>4.0804457128275524E-2</v>
      </c>
      <c r="AL536" s="64">
        <f t="shared" si="89"/>
        <v>9.9515324470216115E-3</v>
      </c>
      <c r="AM536" s="101">
        <f t="shared" si="82"/>
        <v>1.853130946994631E-2</v>
      </c>
      <c r="AN536" s="102">
        <f t="shared" si="83"/>
        <v>1.1534489033542698E-2</v>
      </c>
      <c r="AO536" s="101">
        <f t="shared" si="84"/>
        <v>1.0444391007102611E-2</v>
      </c>
      <c r="AP536" s="102">
        <f t="shared" si="85"/>
        <v>5.8849696509323569E-3</v>
      </c>
      <c r="AQ536" s="101">
        <f t="shared" si="86"/>
        <v>1.0854061197273951E-2</v>
      </c>
      <c r="AR536" s="102">
        <f t="shared" si="88"/>
        <v>-1.1791363421572731E-2</v>
      </c>
      <c r="AS536" s="101">
        <f t="shared" si="88"/>
        <v>4.8559614327543285E-2</v>
      </c>
      <c r="AT536" s="102">
        <f t="shared" si="88"/>
        <v>3.8499768851398053E-2</v>
      </c>
      <c r="AU536" s="101">
        <f t="shared" si="88"/>
        <v>1.3812118448158581E-3</v>
      </c>
      <c r="AV536" s="102">
        <f t="shared" si="88"/>
        <v>2.9950395931001572E-2</v>
      </c>
      <c r="AW536" s="102">
        <f t="shared" si="87"/>
        <v>2.1319925506637208E-2</v>
      </c>
    </row>
    <row r="537" spans="6:49" x14ac:dyDescent="0.3">
      <c r="F537" s="18">
        <v>44167</v>
      </c>
      <c r="G537" s="22">
        <v>453.75</v>
      </c>
      <c r="H537" s="26">
        <v>368.39999389648398</v>
      </c>
      <c r="I537" s="22">
        <v>604.34997558593705</v>
      </c>
      <c r="J537" s="26">
        <v>232.25</v>
      </c>
      <c r="K537" s="22">
        <v>124.150001525878</v>
      </c>
      <c r="Y537" s="94">
        <v>166</v>
      </c>
      <c r="Z537" s="18">
        <v>44162</v>
      </c>
      <c r="AA537" s="22">
        <v>398.39999389648398</v>
      </c>
      <c r="AB537" s="26">
        <v>350.20001220703102</v>
      </c>
      <c r="AC537" s="22">
        <v>577.34997558593705</v>
      </c>
      <c r="AD537" s="26">
        <v>229.69999694824199</v>
      </c>
      <c r="AE537" s="22">
        <v>120.75</v>
      </c>
      <c r="AF537" s="26">
        <v>12968.950194999999</v>
      </c>
      <c r="AG537" s="64">
        <f t="shared" si="90"/>
        <v>-8.8712227531227567E-3</v>
      </c>
      <c r="AH537" s="65">
        <f t="shared" si="90"/>
        <v>-2.5374915702919436E-2</v>
      </c>
      <c r="AI537" s="64">
        <f t="shared" si="90"/>
        <v>1.5623186936246584E-2</v>
      </c>
      <c r="AJ537" s="65">
        <f t="shared" si="89"/>
        <v>3.8611394891457235E-2</v>
      </c>
      <c r="AK537" s="64">
        <f t="shared" si="89"/>
        <v>1.6280859915947604E-2</v>
      </c>
      <c r="AL537" s="64">
        <f t="shared" si="89"/>
        <v>-1.3908030932349642E-3</v>
      </c>
      <c r="AM537" s="101">
        <f t="shared" si="82"/>
        <v>-2.6637424712731097E-3</v>
      </c>
      <c r="AN537" s="102">
        <f t="shared" si="83"/>
        <v>-4.4115049010011488E-3</v>
      </c>
      <c r="AO537" s="101">
        <f t="shared" si="84"/>
        <v>-4.0483045956194877E-3</v>
      </c>
      <c r="AP537" s="102">
        <f t="shared" si="85"/>
        <v>-2.6294764881808468E-3</v>
      </c>
      <c r="AQ537" s="101">
        <f t="shared" si="86"/>
        <v>-4.124802097122961E-3</v>
      </c>
      <c r="AR537" s="102">
        <f t="shared" si="88"/>
        <v>-6.2074802818496474E-3</v>
      </c>
      <c r="AS537" s="101">
        <f t="shared" si="88"/>
        <v>-2.0963410801918287E-2</v>
      </c>
      <c r="AT537" s="102">
        <f t="shared" si="88"/>
        <v>1.9671491531866071E-2</v>
      </c>
      <c r="AU537" s="101">
        <f t="shared" si="88"/>
        <v>4.1240871379638083E-2</v>
      </c>
      <c r="AV537" s="102">
        <f t="shared" si="88"/>
        <v>2.0405662013070563E-2</v>
      </c>
      <c r="AW537" s="102">
        <f t="shared" si="87"/>
        <v>1.0829426768161357E-2</v>
      </c>
    </row>
    <row r="538" spans="6:49" x14ac:dyDescent="0.3">
      <c r="F538" s="18">
        <v>44168</v>
      </c>
      <c r="G538" s="22">
        <v>447.54998779296801</v>
      </c>
      <c r="H538" s="26">
        <v>370.850006103515</v>
      </c>
      <c r="I538" s="22">
        <v>620.90002441406205</v>
      </c>
      <c r="J538" s="26">
        <v>238.100006103515</v>
      </c>
      <c r="K538" s="22">
        <v>126.400001525878</v>
      </c>
      <c r="Y538" s="94">
        <v>167</v>
      </c>
      <c r="Z538" s="18">
        <v>44166</v>
      </c>
      <c r="AA538" s="22">
        <v>421.89999389648398</v>
      </c>
      <c r="AB538" s="26">
        <v>358.14999389648398</v>
      </c>
      <c r="AC538" s="22">
        <v>585.79998779296795</v>
      </c>
      <c r="AD538" s="26">
        <v>227.600006103515</v>
      </c>
      <c r="AE538" s="22">
        <v>121.550003051757</v>
      </c>
      <c r="AF538" s="26">
        <v>13109.049805000001</v>
      </c>
      <c r="AG538" s="64">
        <f t="shared" si="90"/>
        <v>5.7311794273183975E-2</v>
      </c>
      <c r="AH538" s="65">
        <f t="shared" si="90"/>
        <v>2.2447421309609247E-2</v>
      </c>
      <c r="AI538" s="64">
        <f t="shared" si="90"/>
        <v>1.452978744396136E-2</v>
      </c>
      <c r="AJ538" s="65">
        <f t="shared" si="89"/>
        <v>-9.1843673401847663E-3</v>
      </c>
      <c r="AK538" s="64">
        <f t="shared" si="89"/>
        <v>6.6034333364595353E-3</v>
      </c>
      <c r="AL538" s="64">
        <f t="shared" si="89"/>
        <v>1.0744762471928711E-2</v>
      </c>
      <c r="AM538" s="101">
        <f t="shared" si="82"/>
        <v>2.0013592507647771E-2</v>
      </c>
      <c r="AN538" s="102">
        <f t="shared" si="83"/>
        <v>1.2649677446103146E-2</v>
      </c>
      <c r="AO538" s="101">
        <f t="shared" si="84"/>
        <v>1.1457942515353814E-2</v>
      </c>
      <c r="AP538" s="102">
        <f t="shared" si="85"/>
        <v>6.480430285916018E-3</v>
      </c>
      <c r="AQ538" s="101">
        <f t="shared" si="86"/>
        <v>1.1901613005446407E-2</v>
      </c>
      <c r="AR538" s="102">
        <f t="shared" si="88"/>
        <v>3.7298201765536207E-2</v>
      </c>
      <c r="AS538" s="101">
        <f t="shared" si="88"/>
        <v>9.7977438635061011E-3</v>
      </c>
      <c r="AT538" s="102">
        <f t="shared" si="88"/>
        <v>3.0718449286075457E-3</v>
      </c>
      <c r="AU538" s="101">
        <f t="shared" si="88"/>
        <v>-1.5664797626100783E-2</v>
      </c>
      <c r="AV538" s="102">
        <f t="shared" si="88"/>
        <v>-5.2981796689868721E-3</v>
      </c>
      <c r="AW538" s="102">
        <f t="shared" si="87"/>
        <v>5.8409626525124381E-3</v>
      </c>
    </row>
    <row r="539" spans="6:49" x14ac:dyDescent="0.3">
      <c r="F539" s="18">
        <v>44169</v>
      </c>
      <c r="G539" s="22">
        <v>445.95001220703102</v>
      </c>
      <c r="H539" s="26">
        <v>370.39999389648398</v>
      </c>
      <c r="I539" s="22">
        <v>622.70001220703102</v>
      </c>
      <c r="J539" s="26">
        <v>241.19999694824199</v>
      </c>
      <c r="K539" s="22">
        <v>128.94999694824199</v>
      </c>
      <c r="Y539" s="94">
        <v>168</v>
      </c>
      <c r="Z539" s="18">
        <v>44167</v>
      </c>
      <c r="AA539" s="22">
        <v>453.75</v>
      </c>
      <c r="AB539" s="26">
        <v>368.39999389648398</v>
      </c>
      <c r="AC539" s="22">
        <v>604.34997558593705</v>
      </c>
      <c r="AD539" s="26">
        <v>232.25</v>
      </c>
      <c r="AE539" s="22">
        <v>124.150001525878</v>
      </c>
      <c r="AF539" s="26">
        <v>13113.75</v>
      </c>
      <c r="AG539" s="64">
        <f t="shared" si="90"/>
        <v>7.277808091550389E-2</v>
      </c>
      <c r="AH539" s="65">
        <f t="shared" si="90"/>
        <v>2.8217411794845482E-2</v>
      </c>
      <c r="AI539" s="64">
        <f t="shared" si="90"/>
        <v>3.1175046352831942E-2</v>
      </c>
      <c r="AJ539" s="65">
        <f t="shared" si="89"/>
        <v>2.0224648624922681E-2</v>
      </c>
      <c r="AK539" s="64">
        <f t="shared" si="89"/>
        <v>2.116479837563396E-2</v>
      </c>
      <c r="AL539" s="64">
        <f t="shared" si="89"/>
        <v>3.5848155691129834E-4</v>
      </c>
      <c r="AM539" s="101">
        <f t="shared" si="82"/>
        <v>6.0508861631338687E-4</v>
      </c>
      <c r="AN539" s="102">
        <f t="shared" si="83"/>
        <v>-1.9522157782256504E-3</v>
      </c>
      <c r="AO539" s="101">
        <f t="shared" si="84"/>
        <v>-1.813152067544082E-3</v>
      </c>
      <c r="AP539" s="102">
        <f t="shared" si="85"/>
        <v>-1.3163263100023838E-3</v>
      </c>
      <c r="AQ539" s="101">
        <f t="shared" si="86"/>
        <v>-1.8146698016596699E-3</v>
      </c>
      <c r="AR539" s="102">
        <f t="shared" si="88"/>
        <v>7.2172992299190497E-2</v>
      </c>
      <c r="AS539" s="101">
        <f t="shared" si="88"/>
        <v>3.0169627573071133E-2</v>
      </c>
      <c r="AT539" s="102">
        <f t="shared" si="88"/>
        <v>3.2988198420376022E-2</v>
      </c>
      <c r="AU539" s="101">
        <f t="shared" si="88"/>
        <v>2.1540974934925065E-2</v>
      </c>
      <c r="AV539" s="102">
        <f t="shared" si="88"/>
        <v>2.2979468177293631E-2</v>
      </c>
      <c r="AW539" s="102">
        <f t="shared" si="87"/>
        <v>3.5970252280971268E-2</v>
      </c>
    </row>
    <row r="540" spans="6:49" x14ac:dyDescent="0.3">
      <c r="F540" s="18">
        <v>44172</v>
      </c>
      <c r="G540" s="22">
        <v>457.54998779296801</v>
      </c>
      <c r="H540" s="26">
        <v>365</v>
      </c>
      <c r="I540" s="22">
        <v>614.54998779296795</v>
      </c>
      <c r="J540" s="26">
        <v>240</v>
      </c>
      <c r="K540" s="22">
        <v>132.05000305175699</v>
      </c>
      <c r="Y540" s="94">
        <v>169</v>
      </c>
      <c r="Z540" s="18">
        <v>44168</v>
      </c>
      <c r="AA540" s="22">
        <v>447.54998779296801</v>
      </c>
      <c r="AB540" s="26">
        <v>370.850006103515</v>
      </c>
      <c r="AC540" s="22">
        <v>620.90002441406205</v>
      </c>
      <c r="AD540" s="26">
        <v>238.100006103515</v>
      </c>
      <c r="AE540" s="22">
        <v>126.400001525878</v>
      </c>
      <c r="AF540" s="26">
        <v>13133.900390999999</v>
      </c>
      <c r="AG540" s="64">
        <f t="shared" si="90"/>
        <v>-1.3758149537349213E-2</v>
      </c>
      <c r="AH540" s="65">
        <f t="shared" si="90"/>
        <v>6.628396827225571E-3</v>
      </c>
      <c r="AI540" s="64">
        <f t="shared" si="90"/>
        <v>2.7016617783047592E-2</v>
      </c>
      <c r="AJ540" s="65">
        <f t="shared" si="89"/>
        <v>2.4876401433119116E-2</v>
      </c>
      <c r="AK540" s="64">
        <f t="shared" si="89"/>
        <v>1.7960969539800978E-2</v>
      </c>
      <c r="AL540" s="64">
        <f t="shared" si="89"/>
        <v>1.5354056198166031E-3</v>
      </c>
      <c r="AM540" s="101">
        <f t="shared" si="82"/>
        <v>2.8043681699479505E-3</v>
      </c>
      <c r="AN540" s="102">
        <f t="shared" si="83"/>
        <v>-2.9759853454620986E-4</v>
      </c>
      <c r="AO540" s="101">
        <f t="shared" si="84"/>
        <v>-3.0933461031342618E-4</v>
      </c>
      <c r="AP540" s="102">
        <f t="shared" si="85"/>
        <v>-4.3283485377917865E-4</v>
      </c>
      <c r="AQ540" s="101">
        <f t="shared" si="86"/>
        <v>-2.604057276005484E-4</v>
      </c>
      <c r="AR540" s="102">
        <f t="shared" si="88"/>
        <v>-1.6562517707297164E-2</v>
      </c>
      <c r="AS540" s="101">
        <f t="shared" si="88"/>
        <v>6.9259953617717808E-3</v>
      </c>
      <c r="AT540" s="102">
        <f t="shared" si="88"/>
        <v>2.7325952393361018E-2</v>
      </c>
      <c r="AU540" s="101">
        <f t="shared" si="88"/>
        <v>2.5309236286898296E-2</v>
      </c>
      <c r="AV540" s="102">
        <f t="shared" si="88"/>
        <v>1.8221375267401526E-2</v>
      </c>
      <c r="AW540" s="102">
        <f t="shared" si="87"/>
        <v>1.2244008320427092E-2</v>
      </c>
    </row>
    <row r="541" spans="6:49" x14ac:dyDescent="0.3">
      <c r="F541" s="18">
        <v>44173</v>
      </c>
      <c r="G541" s="22">
        <v>451.89999389648398</v>
      </c>
      <c r="H541" s="26">
        <v>362.64999389648398</v>
      </c>
      <c r="I541" s="22">
        <v>613.45001220703102</v>
      </c>
      <c r="J541" s="26">
        <v>237.5</v>
      </c>
      <c r="K541" s="22">
        <v>136.25</v>
      </c>
      <c r="Y541" s="94">
        <v>170</v>
      </c>
      <c r="Z541" s="18">
        <v>44169</v>
      </c>
      <c r="AA541" s="22">
        <v>445.95001220703102</v>
      </c>
      <c r="AB541" s="26">
        <v>370.39999389648398</v>
      </c>
      <c r="AC541" s="22">
        <v>622.70001220703102</v>
      </c>
      <c r="AD541" s="26">
        <v>241.19999694824199</v>
      </c>
      <c r="AE541" s="22">
        <v>128.94999694824199</v>
      </c>
      <c r="AF541" s="26">
        <v>13258.549805000001</v>
      </c>
      <c r="AG541" s="64">
        <f t="shared" si="90"/>
        <v>-3.5813705564019284E-3</v>
      </c>
      <c r="AH541" s="65">
        <f t="shared" si="90"/>
        <v>-1.2141983468949322E-3</v>
      </c>
      <c r="AI541" s="64">
        <f t="shared" si="90"/>
        <v>2.8948037905084574E-3</v>
      </c>
      <c r="AJ541" s="65">
        <f t="shared" si="89"/>
        <v>1.293567307356689E-2</v>
      </c>
      <c r="AK541" s="64">
        <f t="shared" si="89"/>
        <v>1.9973214876565077E-2</v>
      </c>
      <c r="AL541" s="64">
        <f t="shared" si="89"/>
        <v>9.4459089546661511E-3</v>
      </c>
      <c r="AM541" s="101">
        <f t="shared" si="82"/>
        <v>1.7586467365325209E-2</v>
      </c>
      <c r="AN541" s="102">
        <f t="shared" si="83"/>
        <v>1.0823641685247741E-2</v>
      </c>
      <c r="AO541" s="101">
        <f t="shared" si="84"/>
        <v>9.7983294143834804E-3</v>
      </c>
      <c r="AP541" s="102">
        <f t="shared" si="85"/>
        <v>5.5054090236655055E-3</v>
      </c>
      <c r="AQ541" s="101">
        <f t="shared" si="86"/>
        <v>1.0186327012938872E-2</v>
      </c>
      <c r="AR541" s="102">
        <f t="shared" si="88"/>
        <v>-2.1167837921727137E-2</v>
      </c>
      <c r="AS541" s="101">
        <f t="shared" si="88"/>
        <v>-1.2037840032142673E-2</v>
      </c>
      <c r="AT541" s="102">
        <f t="shared" si="88"/>
        <v>-6.9035256238750235E-3</v>
      </c>
      <c r="AU541" s="101">
        <f t="shared" si="88"/>
        <v>7.4302640499013849E-3</v>
      </c>
      <c r="AV541" s="102">
        <f t="shared" si="88"/>
        <v>9.7868878636262046E-3</v>
      </c>
      <c r="AW541" s="102">
        <f t="shared" si="87"/>
        <v>-4.5784103328434479E-3</v>
      </c>
    </row>
    <row r="542" spans="6:49" x14ac:dyDescent="0.3">
      <c r="F542" s="18">
        <v>44174</v>
      </c>
      <c r="G542" s="22">
        <v>449.100006103515</v>
      </c>
      <c r="H542" s="26">
        <v>361.850006103515</v>
      </c>
      <c r="I542" s="22">
        <v>609.34997558593705</v>
      </c>
      <c r="J542" s="26">
        <v>243.14999389648401</v>
      </c>
      <c r="K542" s="22">
        <v>143.55000305175699</v>
      </c>
      <c r="Y542" s="94">
        <v>171</v>
      </c>
      <c r="Z542" s="18">
        <v>44172</v>
      </c>
      <c r="AA542" s="22">
        <v>457.54998779296801</v>
      </c>
      <c r="AB542" s="26">
        <v>365</v>
      </c>
      <c r="AC542" s="22">
        <v>614.54998779296795</v>
      </c>
      <c r="AD542" s="26">
        <v>240</v>
      </c>
      <c r="AE542" s="22">
        <v>132.05000305175699</v>
      </c>
      <c r="AF542" s="26">
        <v>13355.75</v>
      </c>
      <c r="AG542" s="64">
        <f t="shared" si="90"/>
        <v>2.5679276196955991E-2</v>
      </c>
      <c r="AH542" s="65">
        <f t="shared" si="90"/>
        <v>-1.4686132711357663E-2</v>
      </c>
      <c r="AI542" s="64">
        <f t="shared" si="90"/>
        <v>-1.3174608684173375E-2</v>
      </c>
      <c r="AJ542" s="65">
        <f t="shared" si="89"/>
        <v>-4.9875288586426238E-3</v>
      </c>
      <c r="AK542" s="64">
        <f t="shared" si="89"/>
        <v>2.3755953192616405E-2</v>
      </c>
      <c r="AL542" s="64">
        <f t="shared" si="89"/>
        <v>7.3043910890841163E-3</v>
      </c>
      <c r="AM542" s="101">
        <f t="shared" si="82"/>
        <v>1.3584682879849317E-2</v>
      </c>
      <c r="AN542" s="102">
        <f t="shared" si="83"/>
        <v>7.8129186490540903E-3</v>
      </c>
      <c r="AO542" s="101">
        <f t="shared" si="84"/>
        <v>7.0619999835077754E-3</v>
      </c>
      <c r="AP542" s="102">
        <f t="shared" si="85"/>
        <v>3.8978178483091794E-3</v>
      </c>
      <c r="AQ542" s="101">
        <f t="shared" si="86"/>
        <v>7.3582054821296778E-3</v>
      </c>
      <c r="AR542" s="102">
        <f t="shared" si="88"/>
        <v>1.2094593317106673E-2</v>
      </c>
      <c r="AS542" s="101">
        <f t="shared" si="88"/>
        <v>-2.2499051360411755E-2</v>
      </c>
      <c r="AT542" s="102">
        <f t="shared" si="88"/>
        <v>-2.023660866768115E-2</v>
      </c>
      <c r="AU542" s="101">
        <f t="shared" si="88"/>
        <v>-8.8853467069518032E-3</v>
      </c>
      <c r="AV542" s="102">
        <f t="shared" si="88"/>
        <v>1.6397747710486729E-2</v>
      </c>
      <c r="AW542" s="102">
        <f t="shared" si="87"/>
        <v>-4.6257331414902613E-3</v>
      </c>
    </row>
    <row r="543" spans="6:49" x14ac:dyDescent="0.3">
      <c r="F543" s="18">
        <v>44175</v>
      </c>
      <c r="G543" s="22">
        <v>447.25</v>
      </c>
      <c r="H543" s="26">
        <v>362.29998779296801</v>
      </c>
      <c r="I543" s="22">
        <v>610.09997558593705</v>
      </c>
      <c r="J543" s="26">
        <v>239.69999694824199</v>
      </c>
      <c r="K543" s="22">
        <v>144.100006103515</v>
      </c>
      <c r="Y543" s="94">
        <v>172</v>
      </c>
      <c r="Z543" s="18">
        <v>44173</v>
      </c>
      <c r="AA543" s="22">
        <v>451.89999389648398</v>
      </c>
      <c r="AB543" s="26">
        <v>362.64999389648398</v>
      </c>
      <c r="AC543" s="22">
        <v>613.45001220703102</v>
      </c>
      <c r="AD543" s="26">
        <v>237.5</v>
      </c>
      <c r="AE543" s="22">
        <v>136.25</v>
      </c>
      <c r="AF543" s="26">
        <v>13392.950194999999</v>
      </c>
      <c r="AG543" s="64">
        <f t="shared" si="90"/>
        <v>-1.2425238771373704E-2</v>
      </c>
      <c r="AH543" s="65">
        <f t="shared" si="90"/>
        <v>-6.4591886033915974E-3</v>
      </c>
      <c r="AI543" s="64">
        <f t="shared" si="90"/>
        <v>-1.7914916614483077E-3</v>
      </c>
      <c r="AJ543" s="65">
        <f t="shared" si="89"/>
        <v>-1.0471299867295366E-2</v>
      </c>
      <c r="AK543" s="64">
        <f t="shared" si="89"/>
        <v>3.1310771689595465E-2</v>
      </c>
      <c r="AL543" s="64">
        <f t="shared" si="89"/>
        <v>2.7814599372783418E-3</v>
      </c>
      <c r="AM543" s="101">
        <f t="shared" si="82"/>
        <v>5.1328291722209304E-3</v>
      </c>
      <c r="AN543" s="102">
        <f t="shared" si="83"/>
        <v>1.4542077418450445E-3</v>
      </c>
      <c r="AO543" s="101">
        <f t="shared" si="84"/>
        <v>1.2828141903754768E-3</v>
      </c>
      <c r="AP543" s="102">
        <f t="shared" si="85"/>
        <v>5.0255119037213403E-4</v>
      </c>
      <c r="AQ543" s="101">
        <f t="shared" si="86"/>
        <v>1.3851528271087423E-3</v>
      </c>
      <c r="AR543" s="102">
        <f t="shared" si="88"/>
        <v>-1.7558067943594637E-2</v>
      </c>
      <c r="AS543" s="101">
        <f t="shared" si="88"/>
        <v>-7.913396345236641E-3</v>
      </c>
      <c r="AT543" s="102">
        <f t="shared" si="88"/>
        <v>-3.0743058518237845E-3</v>
      </c>
      <c r="AU543" s="101">
        <f t="shared" si="88"/>
        <v>-1.0973851057667499E-2</v>
      </c>
      <c r="AV543" s="102">
        <f t="shared" si="88"/>
        <v>2.9925618862486722E-2</v>
      </c>
      <c r="AW543" s="102">
        <f t="shared" si="87"/>
        <v>-1.9188004671671672E-3</v>
      </c>
    </row>
    <row r="544" spans="6:49" x14ac:dyDescent="0.3">
      <c r="F544" s="18">
        <v>44176</v>
      </c>
      <c r="G544" s="22">
        <v>449.79998779296801</v>
      </c>
      <c r="H544" s="26">
        <v>359.64999389648398</v>
      </c>
      <c r="I544" s="22">
        <v>621.70001220703102</v>
      </c>
      <c r="J544" s="26">
        <v>241.19999694824199</v>
      </c>
      <c r="K544" s="22">
        <v>146.5</v>
      </c>
      <c r="Y544" s="94">
        <v>173</v>
      </c>
      <c r="Z544" s="18">
        <v>44174</v>
      </c>
      <c r="AA544" s="22">
        <v>449.100006103515</v>
      </c>
      <c r="AB544" s="26">
        <v>361.850006103515</v>
      </c>
      <c r="AC544" s="22">
        <v>609.34997558593705</v>
      </c>
      <c r="AD544" s="26">
        <v>243.14999389648401</v>
      </c>
      <c r="AE544" s="22">
        <v>143.55000305175699</v>
      </c>
      <c r="AF544" s="26">
        <v>13529.099609000001</v>
      </c>
      <c r="AG544" s="64">
        <f t="shared" si="90"/>
        <v>-6.2153092266517013E-3</v>
      </c>
      <c r="AH544" s="65">
        <f t="shared" si="90"/>
        <v>-2.2083867994353908E-3</v>
      </c>
      <c r="AI544" s="64">
        <f t="shared" si="90"/>
        <v>-6.7060059324109732E-3</v>
      </c>
      <c r="AJ544" s="65">
        <f t="shared" si="89"/>
        <v>2.3510888273243859E-2</v>
      </c>
      <c r="AK544" s="64">
        <f t="shared" si="89"/>
        <v>5.219199428291111E-2</v>
      </c>
      <c r="AL544" s="64">
        <f t="shared" si="89"/>
        <v>1.0114428558143358E-2</v>
      </c>
      <c r="AM544" s="101">
        <f t="shared" si="82"/>
        <v>1.8835708112006761E-2</v>
      </c>
      <c r="AN544" s="102">
        <f t="shared" si="83"/>
        <v>1.1763501866983295E-2</v>
      </c>
      <c r="AO544" s="101">
        <f t="shared" si="84"/>
        <v>1.0652531891753365E-2</v>
      </c>
      <c r="AP544" s="102">
        <f t="shared" si="85"/>
        <v>6.0072522407476937E-3</v>
      </c>
      <c r="AQ544" s="101">
        <f t="shared" si="86"/>
        <v>1.106918431464439E-2</v>
      </c>
      <c r="AR544" s="102">
        <f t="shared" si="88"/>
        <v>-2.5051017338658464E-2</v>
      </c>
      <c r="AS544" s="101">
        <f t="shared" si="88"/>
        <v>-1.3971888666418686E-2</v>
      </c>
      <c r="AT544" s="102">
        <f t="shared" si="88"/>
        <v>-1.7358537824164338E-2</v>
      </c>
      <c r="AU544" s="101">
        <f t="shared" si="88"/>
        <v>1.7503636032496165E-2</v>
      </c>
      <c r="AV544" s="102">
        <f t="shared" si="88"/>
        <v>4.112280996826672E-2</v>
      </c>
      <c r="AW544" s="102">
        <f t="shared" si="87"/>
        <v>4.4900043430427946E-4</v>
      </c>
    </row>
    <row r="545" spans="6:49" x14ac:dyDescent="0.3">
      <c r="F545" s="18">
        <v>44179</v>
      </c>
      <c r="G545" s="22">
        <v>455.14999389648398</v>
      </c>
      <c r="H545" s="26">
        <v>357.5</v>
      </c>
      <c r="I545" s="22">
        <v>626.75</v>
      </c>
      <c r="J545" s="26">
        <v>242.55000305175699</v>
      </c>
      <c r="K545" s="22">
        <v>146.64999389648401</v>
      </c>
      <c r="Y545" s="94">
        <v>174</v>
      </c>
      <c r="Z545" s="18">
        <v>44175</v>
      </c>
      <c r="AA545" s="22">
        <v>447.25</v>
      </c>
      <c r="AB545" s="26">
        <v>362.29998779296801</v>
      </c>
      <c r="AC545" s="22">
        <v>610.09997558593705</v>
      </c>
      <c r="AD545" s="26">
        <v>239.69999694824199</v>
      </c>
      <c r="AE545" s="22">
        <v>144.100006103515</v>
      </c>
      <c r="AF545" s="26">
        <v>13478.299805000001</v>
      </c>
      <c r="AG545" s="64">
        <f t="shared" si="90"/>
        <v>-4.1278712954115043E-3</v>
      </c>
      <c r="AH545" s="65">
        <f t="shared" si="90"/>
        <v>1.2427860282061831E-3</v>
      </c>
      <c r="AI545" s="64">
        <f t="shared" si="90"/>
        <v>1.2300629375483906E-3</v>
      </c>
      <c r="AJ545" s="65">
        <f t="shared" si="89"/>
        <v>-1.4290383039173911E-2</v>
      </c>
      <c r="AK545" s="64">
        <f t="shared" si="89"/>
        <v>3.8241175353177204E-3</v>
      </c>
      <c r="AL545" s="64">
        <f t="shared" si="89"/>
        <v>-3.7619219186126999E-3</v>
      </c>
      <c r="AM545" s="101">
        <f t="shared" si="82"/>
        <v>-7.0945747706980524E-3</v>
      </c>
      <c r="AN545" s="102">
        <f t="shared" si="83"/>
        <v>-7.7450199670437824E-3</v>
      </c>
      <c r="AO545" s="101">
        <f t="shared" si="84"/>
        <v>-7.0780071865998067E-3</v>
      </c>
      <c r="AP545" s="102">
        <f t="shared" si="85"/>
        <v>-4.4094241415068743E-3</v>
      </c>
      <c r="AQ545" s="101">
        <f t="shared" si="86"/>
        <v>-7.2561381975272572E-3</v>
      </c>
      <c r="AR545" s="102">
        <f t="shared" si="88"/>
        <v>2.9667034752865482E-3</v>
      </c>
      <c r="AS545" s="101">
        <f t="shared" si="88"/>
        <v>8.9878059952499655E-3</v>
      </c>
      <c r="AT545" s="102">
        <f t="shared" si="88"/>
        <v>8.3080701241481977E-3</v>
      </c>
      <c r="AU545" s="101">
        <f t="shared" si="88"/>
        <v>-9.8809588976670366E-3</v>
      </c>
      <c r="AV545" s="102">
        <f t="shared" si="88"/>
        <v>1.1080255732844978E-2</v>
      </c>
      <c r="AW545" s="102">
        <f t="shared" si="87"/>
        <v>4.2923752859725314E-3</v>
      </c>
    </row>
    <row r="546" spans="6:49" x14ac:dyDescent="0.3">
      <c r="F546" s="18">
        <v>44180</v>
      </c>
      <c r="G546" s="22">
        <v>462.45001220703102</v>
      </c>
      <c r="H546" s="26">
        <v>365.89999389648398</v>
      </c>
      <c r="I546" s="22">
        <v>635.34997558593705</v>
      </c>
      <c r="J546" s="26">
        <v>243.25</v>
      </c>
      <c r="K546" s="22">
        <v>145.75</v>
      </c>
      <c r="Y546" s="94">
        <v>175</v>
      </c>
      <c r="Z546" s="18">
        <v>44176</v>
      </c>
      <c r="AA546" s="22">
        <v>449.79998779296801</v>
      </c>
      <c r="AB546" s="26">
        <v>359.64999389648398</v>
      </c>
      <c r="AC546" s="22">
        <v>621.70001220703102</v>
      </c>
      <c r="AD546" s="26">
        <v>241.19999694824199</v>
      </c>
      <c r="AE546" s="22">
        <v>146.5</v>
      </c>
      <c r="AF546" s="26">
        <v>13513.849609000001</v>
      </c>
      <c r="AG546" s="64">
        <f t="shared" si="90"/>
        <v>5.6852899975869311E-3</v>
      </c>
      <c r="AH546" s="65">
        <f t="shared" si="90"/>
        <v>-7.3412448652160666E-3</v>
      </c>
      <c r="AI546" s="64">
        <f t="shared" si="90"/>
        <v>1.8834842768901627E-2</v>
      </c>
      <c r="AJ546" s="65">
        <f t="shared" si="89"/>
        <v>6.2383234918680711E-3</v>
      </c>
      <c r="AK546" s="64">
        <f t="shared" si="89"/>
        <v>1.6517883095539612E-2</v>
      </c>
      <c r="AL546" s="64">
        <f t="shared" si="89"/>
        <v>2.634086230753222E-3</v>
      </c>
      <c r="AM546" s="101">
        <f t="shared" si="82"/>
        <v>4.85743674061074E-3</v>
      </c>
      <c r="AN546" s="102">
        <f t="shared" si="83"/>
        <v>1.2470175893389722E-3</v>
      </c>
      <c r="AO546" s="101">
        <f t="shared" si="84"/>
        <v>1.0945070942811265E-3</v>
      </c>
      <c r="AP546" s="102">
        <f t="shared" si="85"/>
        <v>3.9192093418935633E-4</v>
      </c>
      <c r="AQ546" s="101">
        <f t="shared" si="86"/>
        <v>1.1905288367151023E-3</v>
      </c>
      <c r="AR546" s="102">
        <f t="shared" si="88"/>
        <v>8.2785325697619112E-4</v>
      </c>
      <c r="AS546" s="101">
        <f t="shared" si="88"/>
        <v>-8.5882624545550387E-3</v>
      </c>
      <c r="AT546" s="102">
        <f t="shared" si="88"/>
        <v>1.7740335674620501E-2</v>
      </c>
      <c r="AU546" s="101">
        <f t="shared" si="88"/>
        <v>5.8464025576787145E-3</v>
      </c>
      <c r="AV546" s="102">
        <f t="shared" si="88"/>
        <v>1.5327354258824508E-2</v>
      </c>
      <c r="AW546" s="102">
        <f t="shared" si="87"/>
        <v>6.2307366587089751E-3</v>
      </c>
    </row>
    <row r="547" spans="6:49" x14ac:dyDescent="0.3">
      <c r="F547" s="18">
        <v>44181</v>
      </c>
      <c r="G547" s="22">
        <v>463.25</v>
      </c>
      <c r="H547" s="26">
        <v>370.600006103515</v>
      </c>
      <c r="I547" s="22">
        <v>643.40002441406205</v>
      </c>
      <c r="J547" s="26">
        <v>242.14999389648401</v>
      </c>
      <c r="K547" s="22">
        <v>148</v>
      </c>
      <c r="Y547" s="94">
        <v>176</v>
      </c>
      <c r="Z547" s="18">
        <v>44179</v>
      </c>
      <c r="AA547" s="22">
        <v>455.14999389648398</v>
      </c>
      <c r="AB547" s="26">
        <v>357.5</v>
      </c>
      <c r="AC547" s="22">
        <v>626.75</v>
      </c>
      <c r="AD547" s="26">
        <v>242.55000305175699</v>
      </c>
      <c r="AE547" s="22">
        <v>146.64999389648401</v>
      </c>
      <c r="AF547" s="26">
        <v>13558.150390999999</v>
      </c>
      <c r="AG547" s="64">
        <f t="shared" si="90"/>
        <v>1.182400915498215E-2</v>
      </c>
      <c r="AH547" s="65">
        <f t="shared" si="90"/>
        <v>-5.9959572085922291E-3</v>
      </c>
      <c r="AI547" s="64">
        <f t="shared" si="90"/>
        <v>8.0900561281891364E-3</v>
      </c>
      <c r="AJ547" s="65">
        <f t="shared" si="89"/>
        <v>5.5814350725623225E-3</v>
      </c>
      <c r="AK547" s="64">
        <f t="shared" si="89"/>
        <v>1.0233253467258399E-3</v>
      </c>
      <c r="AL547" s="64">
        <f t="shared" si="89"/>
        <v>3.2728148303266757E-3</v>
      </c>
      <c r="AM547" s="101">
        <f t="shared" si="82"/>
        <v>6.0510080113823196E-3</v>
      </c>
      <c r="AN547" s="102">
        <f t="shared" si="83"/>
        <v>2.1449951124397904E-3</v>
      </c>
      <c r="AO547" s="101">
        <f t="shared" si="84"/>
        <v>1.9106440471614358E-3</v>
      </c>
      <c r="AP547" s="102">
        <f t="shared" si="85"/>
        <v>8.7140068853775875E-4</v>
      </c>
      <c r="AQ547" s="101">
        <f t="shared" si="86"/>
        <v>2.0340436790749782E-3</v>
      </c>
      <c r="AR547" s="102">
        <f t="shared" si="88"/>
        <v>5.7730011435998306E-3</v>
      </c>
      <c r="AS547" s="101">
        <f t="shared" si="88"/>
        <v>-8.1409523210320203E-3</v>
      </c>
      <c r="AT547" s="102">
        <f t="shared" si="88"/>
        <v>6.1794120810277006E-3</v>
      </c>
      <c r="AU547" s="101">
        <f t="shared" si="88"/>
        <v>4.710034384024564E-3</v>
      </c>
      <c r="AV547" s="102">
        <f t="shared" si="88"/>
        <v>-1.0107183323491383E-3</v>
      </c>
      <c r="AW547" s="102">
        <f t="shared" si="87"/>
        <v>1.5021553910541871E-3</v>
      </c>
    </row>
    <row r="548" spans="6:49" x14ac:dyDescent="0.3">
      <c r="F548" s="18">
        <v>44182</v>
      </c>
      <c r="G548" s="22">
        <v>459.29998779296801</v>
      </c>
      <c r="H548" s="26">
        <v>366.20001220703102</v>
      </c>
      <c r="I548" s="22">
        <v>635.29998779296795</v>
      </c>
      <c r="J548" s="26">
        <v>242.05000305175699</v>
      </c>
      <c r="K548" s="22">
        <v>146.5</v>
      </c>
      <c r="Y548" s="94">
        <v>177</v>
      </c>
      <c r="Z548" s="18">
        <v>44180</v>
      </c>
      <c r="AA548" s="22">
        <v>462.45001220703102</v>
      </c>
      <c r="AB548" s="26">
        <v>365.89999389648398</v>
      </c>
      <c r="AC548" s="22">
        <v>635.34997558593705</v>
      </c>
      <c r="AD548" s="26">
        <v>243.25</v>
      </c>
      <c r="AE548" s="22">
        <v>145.75</v>
      </c>
      <c r="AF548" s="26">
        <v>13567.849609000001</v>
      </c>
      <c r="AG548" s="64">
        <f t="shared" si="90"/>
        <v>1.591144785530527E-2</v>
      </c>
      <c r="AH548" s="65">
        <f t="shared" si="90"/>
        <v>2.3224693210267822E-2</v>
      </c>
      <c r="AI548" s="64">
        <f t="shared" si="90"/>
        <v>1.3628252685976385E-2</v>
      </c>
      <c r="AJ548" s="65">
        <f t="shared" si="89"/>
        <v>2.8818337929182774E-3</v>
      </c>
      <c r="AK548" s="64">
        <f t="shared" si="89"/>
        <v>-6.1559285732461153E-3</v>
      </c>
      <c r="AL548" s="64">
        <f t="shared" si="89"/>
        <v>7.1512338076761515E-4</v>
      </c>
      <c r="AM548" s="101">
        <f t="shared" si="82"/>
        <v>1.2715335433054575E-3</v>
      </c>
      <c r="AN548" s="102">
        <f t="shared" si="83"/>
        <v>-1.4508191884463255E-3</v>
      </c>
      <c r="AO548" s="101">
        <f t="shared" si="84"/>
        <v>-1.357452148069445E-3</v>
      </c>
      <c r="AP548" s="102">
        <f t="shared" si="85"/>
        <v>-1.0486030012180436E-3</v>
      </c>
      <c r="AQ548" s="101">
        <f t="shared" si="86"/>
        <v>-1.3436831071074024E-3</v>
      </c>
      <c r="AR548" s="102">
        <f t="shared" si="88"/>
        <v>1.4639914311999812E-2</v>
      </c>
      <c r="AS548" s="101">
        <f t="shared" si="88"/>
        <v>2.4675512398714149E-2</v>
      </c>
      <c r="AT548" s="102">
        <f t="shared" si="88"/>
        <v>1.4985704834045831E-2</v>
      </c>
      <c r="AU548" s="101">
        <f t="shared" si="88"/>
        <v>3.9304367941363208E-3</v>
      </c>
      <c r="AV548" s="102">
        <f t="shared" si="88"/>
        <v>-4.8122454661387124E-3</v>
      </c>
      <c r="AW548" s="102">
        <f t="shared" si="87"/>
        <v>1.0683864574551481E-2</v>
      </c>
    </row>
    <row r="549" spans="6:49" x14ac:dyDescent="0.3">
      <c r="F549" s="18">
        <v>44183</v>
      </c>
      <c r="G549" s="22">
        <v>455.14999389648398</v>
      </c>
      <c r="H549" s="26">
        <v>364.20001220703102</v>
      </c>
      <c r="I549" s="22">
        <v>631.25</v>
      </c>
      <c r="J549" s="26">
        <v>241.75</v>
      </c>
      <c r="K549" s="22">
        <v>147.39999389648401</v>
      </c>
      <c r="Y549" s="94">
        <v>178</v>
      </c>
      <c r="Z549" s="18">
        <v>44181</v>
      </c>
      <c r="AA549" s="22">
        <v>463.25</v>
      </c>
      <c r="AB549" s="26">
        <v>370.600006103515</v>
      </c>
      <c r="AC549" s="22">
        <v>643.40002441406205</v>
      </c>
      <c r="AD549" s="26">
        <v>242.14999389648401</v>
      </c>
      <c r="AE549" s="22">
        <v>148</v>
      </c>
      <c r="AF549" s="26">
        <v>13682.700194999999</v>
      </c>
      <c r="AG549" s="64">
        <f t="shared" si="90"/>
        <v>1.7283957687661629E-3</v>
      </c>
      <c r="AH549" s="65">
        <f t="shared" si="90"/>
        <v>1.2763274976208825E-2</v>
      </c>
      <c r="AI549" s="64">
        <f t="shared" si="90"/>
        <v>1.2590663025933153E-2</v>
      </c>
      <c r="AJ549" s="65">
        <f t="shared" si="89"/>
        <v>-4.5323774223938827E-3</v>
      </c>
      <c r="AK549" s="64">
        <f t="shared" si="89"/>
        <v>1.5319448533513242E-2</v>
      </c>
      <c r="AL549" s="64">
        <f t="shared" si="89"/>
        <v>8.4292806466638569E-3</v>
      </c>
      <c r="AM549" s="101">
        <f t="shared" si="82"/>
        <v>1.5686727253022448E-2</v>
      </c>
      <c r="AN549" s="102">
        <f t="shared" si="83"/>
        <v>9.3943814790447902E-3</v>
      </c>
      <c r="AO549" s="101">
        <f t="shared" si="84"/>
        <v>8.4993302306003542E-3</v>
      </c>
      <c r="AP549" s="102">
        <f t="shared" si="85"/>
        <v>4.7422481260478077E-3</v>
      </c>
      <c r="AQ549" s="101">
        <f t="shared" si="86"/>
        <v>8.8437519857116377E-3</v>
      </c>
      <c r="AR549" s="102">
        <f t="shared" si="88"/>
        <v>-1.3958331484256285E-2</v>
      </c>
      <c r="AS549" s="101">
        <f t="shared" si="88"/>
        <v>3.3688934971640352E-3</v>
      </c>
      <c r="AT549" s="102">
        <f t="shared" si="88"/>
        <v>4.0913327953327992E-3</v>
      </c>
      <c r="AU549" s="101">
        <f t="shared" si="88"/>
        <v>-9.2746255484416895E-3</v>
      </c>
      <c r="AV549" s="102">
        <f t="shared" si="88"/>
        <v>6.475696547801604E-3</v>
      </c>
      <c r="AW549" s="102">
        <f t="shared" si="87"/>
        <v>-1.8594068384799075E-3</v>
      </c>
    </row>
    <row r="550" spans="6:49" x14ac:dyDescent="0.3">
      <c r="F550" s="18">
        <v>44186</v>
      </c>
      <c r="G550" s="22">
        <v>429.20001220703102</v>
      </c>
      <c r="H550" s="26">
        <v>353.5</v>
      </c>
      <c r="I550" s="22">
        <v>595.84997558593705</v>
      </c>
      <c r="J550" s="26">
        <v>234.5</v>
      </c>
      <c r="K550" s="22">
        <v>133.64999389648401</v>
      </c>
      <c r="Y550" s="94">
        <v>179</v>
      </c>
      <c r="Z550" s="18">
        <v>44182</v>
      </c>
      <c r="AA550" s="22">
        <v>459.29998779296801</v>
      </c>
      <c r="AB550" s="26">
        <v>366.20001220703102</v>
      </c>
      <c r="AC550" s="22">
        <v>635.29998779296795</v>
      </c>
      <c r="AD550" s="26">
        <v>242.05000305175699</v>
      </c>
      <c r="AE550" s="22">
        <v>146.5</v>
      </c>
      <c r="AF550" s="26">
        <v>13740.700194999999</v>
      </c>
      <c r="AG550" s="64">
        <f t="shared" si="90"/>
        <v>-8.5633004111918334E-3</v>
      </c>
      <c r="AH550" s="65">
        <f t="shared" si="90"/>
        <v>-1.1943664745800687E-2</v>
      </c>
      <c r="AI550" s="64">
        <f t="shared" si="90"/>
        <v>-1.2669343692419666E-2</v>
      </c>
      <c r="AJ550" s="65">
        <f t="shared" si="89"/>
        <v>-4.1301465005619487E-4</v>
      </c>
      <c r="AK550" s="64">
        <f t="shared" si="89"/>
        <v>-1.0186845306993018E-2</v>
      </c>
      <c r="AL550" s="64">
        <f t="shared" si="89"/>
        <v>4.2299704381128641E-3</v>
      </c>
      <c r="AM550" s="101">
        <f t="shared" si="82"/>
        <v>7.8396134313907986E-3</v>
      </c>
      <c r="AN550" s="102">
        <f t="shared" si="83"/>
        <v>3.4906436750309763E-3</v>
      </c>
      <c r="AO550" s="101">
        <f t="shared" si="84"/>
        <v>3.1336518499944224E-3</v>
      </c>
      <c r="AP550" s="102">
        <f t="shared" si="85"/>
        <v>1.5899167155341975E-3</v>
      </c>
      <c r="AQ550" s="101">
        <f t="shared" si="86"/>
        <v>3.2980781409024397E-3</v>
      </c>
      <c r="AR550" s="102">
        <f t="shared" si="88"/>
        <v>-1.6402913842582634E-2</v>
      </c>
      <c r="AS550" s="101">
        <f t="shared" si="88"/>
        <v>-1.5434308420831662E-2</v>
      </c>
      <c r="AT550" s="102">
        <f t="shared" si="88"/>
        <v>-1.580299554241409E-2</v>
      </c>
      <c r="AU550" s="101">
        <f t="shared" si="88"/>
        <v>-2.0029313655903925E-3</v>
      </c>
      <c r="AV550" s="102">
        <f t="shared" si="88"/>
        <v>-1.3484923447895458E-2</v>
      </c>
      <c r="AW550" s="102">
        <f t="shared" si="87"/>
        <v>-1.2625614523862846E-2</v>
      </c>
    </row>
    <row r="551" spans="6:49" x14ac:dyDescent="0.3">
      <c r="F551" s="18">
        <v>44187</v>
      </c>
      <c r="G551" s="22">
        <v>458.79998779296801</v>
      </c>
      <c r="H551" s="26">
        <v>361.95001220703102</v>
      </c>
      <c r="I551" s="22">
        <v>601.34997558593705</v>
      </c>
      <c r="J551" s="26">
        <v>232.39999389648401</v>
      </c>
      <c r="K551" s="22">
        <v>139.100006103515</v>
      </c>
      <c r="Y551" s="94">
        <v>180</v>
      </c>
      <c r="Z551" s="18">
        <v>44183</v>
      </c>
      <c r="AA551" s="22">
        <v>455.14999389648398</v>
      </c>
      <c r="AB551" s="26">
        <v>364.20001220703102</v>
      </c>
      <c r="AC551" s="22">
        <v>631.25</v>
      </c>
      <c r="AD551" s="26">
        <v>241.75</v>
      </c>
      <c r="AE551" s="22">
        <v>147.39999389648401</v>
      </c>
      <c r="AF551" s="26">
        <v>13760.549805000001</v>
      </c>
      <c r="AG551" s="64">
        <f t="shared" si="90"/>
        <v>-9.0765432128797445E-3</v>
      </c>
      <c r="AH551" s="65">
        <f t="shared" si="90"/>
        <v>-5.4764647638476842E-3</v>
      </c>
      <c r="AI551" s="64">
        <f t="shared" si="90"/>
        <v>-6.3953284683230605E-3</v>
      </c>
      <c r="AJ551" s="65">
        <f t="shared" si="89"/>
        <v>-1.2401946602606723E-3</v>
      </c>
      <c r="AK551" s="64">
        <f t="shared" si="89"/>
        <v>6.124509890270715E-3</v>
      </c>
      <c r="AL551" s="64">
        <f t="shared" si="89"/>
        <v>1.4435426351100599E-3</v>
      </c>
      <c r="AM551" s="101">
        <f t="shared" si="82"/>
        <v>2.6327068110135292E-3</v>
      </c>
      <c r="AN551" s="102">
        <f t="shared" si="83"/>
        <v>-4.2674712054426587E-4</v>
      </c>
      <c r="AO551" s="101">
        <f t="shared" si="84"/>
        <v>-4.2671275256501127E-4</v>
      </c>
      <c r="AP551" s="102">
        <f t="shared" si="85"/>
        <v>-5.0179441089031902E-4</v>
      </c>
      <c r="AQ551" s="101">
        <f t="shared" si="86"/>
        <v>-3.8172140238823494E-4</v>
      </c>
      <c r="AR551" s="102">
        <f t="shared" si="88"/>
        <v>-1.1709250023893274E-2</v>
      </c>
      <c r="AS551" s="101">
        <f t="shared" si="88"/>
        <v>-5.0497176433034179E-3</v>
      </c>
      <c r="AT551" s="102">
        <f t="shared" si="88"/>
        <v>-5.9686157157580492E-3</v>
      </c>
      <c r="AU551" s="101">
        <f t="shared" si="88"/>
        <v>-7.3840024937035331E-4</v>
      </c>
      <c r="AV551" s="102">
        <f t="shared" si="88"/>
        <v>6.5062312926589504E-3</v>
      </c>
      <c r="AW551" s="102">
        <f t="shared" si="87"/>
        <v>-3.3919504679332294E-3</v>
      </c>
    </row>
    <row r="552" spans="6:49" x14ac:dyDescent="0.3">
      <c r="F552" s="18">
        <v>44188</v>
      </c>
      <c r="G552" s="22">
        <v>463.600006103515</v>
      </c>
      <c r="H552" s="26">
        <v>366.850006103515</v>
      </c>
      <c r="I552" s="22">
        <v>621.40002441406205</v>
      </c>
      <c r="J552" s="26">
        <v>240</v>
      </c>
      <c r="K552" s="22">
        <v>150.44999694824199</v>
      </c>
      <c r="Y552" s="94">
        <v>181</v>
      </c>
      <c r="Z552" s="18">
        <v>44186</v>
      </c>
      <c r="AA552" s="22">
        <v>429.20001220703102</v>
      </c>
      <c r="AB552" s="26">
        <v>353.5</v>
      </c>
      <c r="AC552" s="22">
        <v>595.84997558593705</v>
      </c>
      <c r="AD552" s="26">
        <v>234.5</v>
      </c>
      <c r="AE552" s="22">
        <v>133.64999389648401</v>
      </c>
      <c r="AF552" s="26">
        <v>13328.400390999999</v>
      </c>
      <c r="AG552" s="64">
        <f t="shared" si="90"/>
        <v>-5.8703982343496199E-2</v>
      </c>
      <c r="AH552" s="65">
        <f t="shared" si="90"/>
        <v>-2.9819715474262928E-2</v>
      </c>
      <c r="AI552" s="64">
        <f t="shared" si="90"/>
        <v>-5.7713064026260273E-2</v>
      </c>
      <c r="AJ552" s="65">
        <f t="shared" si="89"/>
        <v>-3.0448546447069694E-2</v>
      </c>
      <c r="AK552" s="64">
        <f t="shared" si="89"/>
        <v>-9.7925541430374533E-2</v>
      </c>
      <c r="AL552" s="64">
        <f t="shared" si="89"/>
        <v>-3.1908662150877148E-2</v>
      </c>
      <c r="AM552" s="101">
        <f t="shared" si="82"/>
        <v>-5.969146886552399E-2</v>
      </c>
      <c r="AN552" s="102">
        <f t="shared" si="83"/>
        <v>-4.7316036661786819E-2</v>
      </c>
      <c r="AO552" s="101">
        <f t="shared" si="84"/>
        <v>-4.3042569947707519E-2</v>
      </c>
      <c r="AP552" s="102">
        <f t="shared" si="85"/>
        <v>-2.5538573675889725E-2</v>
      </c>
      <c r="AQ552" s="101">
        <f t="shared" si="86"/>
        <v>-4.442715757229472E-2</v>
      </c>
      <c r="AR552" s="102">
        <f t="shared" si="88"/>
        <v>9.8748652202779175E-4</v>
      </c>
      <c r="AS552" s="101">
        <f t="shared" si="88"/>
        <v>1.7496321187523891E-2</v>
      </c>
      <c r="AT552" s="102">
        <f t="shared" si="88"/>
        <v>-1.4670494078552754E-2</v>
      </c>
      <c r="AU552" s="101">
        <f t="shared" si="88"/>
        <v>-4.9099727711799691E-3</v>
      </c>
      <c r="AV552" s="102">
        <f t="shared" si="88"/>
        <v>-5.3498383858079812E-2</v>
      </c>
      <c r="AW552" s="102">
        <f t="shared" si="87"/>
        <v>-1.0919008599652171E-2</v>
      </c>
    </row>
    <row r="553" spans="6:49" x14ac:dyDescent="0.3">
      <c r="F553" s="18">
        <v>44189</v>
      </c>
      <c r="G553" s="22">
        <v>473.64999389648398</v>
      </c>
      <c r="H553" s="26">
        <v>366.25</v>
      </c>
      <c r="I553" s="22">
        <v>622.29998779296795</v>
      </c>
      <c r="J553" s="26">
        <v>241.64999389648401</v>
      </c>
      <c r="K553" s="22">
        <v>162.850006103515</v>
      </c>
      <c r="Y553" s="94">
        <v>182</v>
      </c>
      <c r="Z553" s="18">
        <v>44187</v>
      </c>
      <c r="AA553" s="22">
        <v>458.79998779296801</v>
      </c>
      <c r="AB553" s="26">
        <v>361.95001220703102</v>
      </c>
      <c r="AC553" s="22">
        <v>601.34997558593705</v>
      </c>
      <c r="AD553" s="26">
        <v>232.39999389648401</v>
      </c>
      <c r="AE553" s="22">
        <v>139.100006103515</v>
      </c>
      <c r="AF553" s="26">
        <v>13466.299805000001</v>
      </c>
      <c r="AG553" s="64">
        <f t="shared" si="90"/>
        <v>6.6691319450879805E-2</v>
      </c>
      <c r="AH553" s="65">
        <f t="shared" si="90"/>
        <v>2.3622629128260839E-2</v>
      </c>
      <c r="AI553" s="64">
        <f t="shared" si="90"/>
        <v>9.1881705945577909E-3</v>
      </c>
      <c r="AJ553" s="65">
        <f t="shared" si="89"/>
        <v>-8.9955891715558772E-3</v>
      </c>
      <c r="AK553" s="64">
        <f t="shared" si="89"/>
        <v>3.9968745890990587E-2</v>
      </c>
      <c r="AL553" s="64">
        <f t="shared" si="89"/>
        <v>1.0293127410157418E-2</v>
      </c>
      <c r="AM553" s="101">
        <f t="shared" si="82"/>
        <v>1.9169636819796391E-2</v>
      </c>
      <c r="AN553" s="102">
        <f t="shared" si="83"/>
        <v>1.2014731501322052E-2</v>
      </c>
      <c r="AO553" s="101">
        <f t="shared" si="84"/>
        <v>1.0880864765313993E-2</v>
      </c>
      <c r="AP553" s="102">
        <f t="shared" si="85"/>
        <v>6.1413976065936285E-3</v>
      </c>
      <c r="AQ553" s="101">
        <f t="shared" si="86"/>
        <v>1.1305176775428505E-2</v>
      </c>
      <c r="AR553" s="102">
        <f t="shared" si="88"/>
        <v>4.7521682631083417E-2</v>
      </c>
      <c r="AS553" s="101">
        <f t="shared" si="88"/>
        <v>1.1607897626938786E-2</v>
      </c>
      <c r="AT553" s="102">
        <f t="shared" si="88"/>
        <v>-1.6926941707562024E-3</v>
      </c>
      <c r="AU553" s="101">
        <f t="shared" si="88"/>
        <v>-1.5136986778149505E-2</v>
      </c>
      <c r="AV553" s="102">
        <f t="shared" si="88"/>
        <v>2.8663569115562081E-2</v>
      </c>
      <c r="AW553" s="102">
        <f t="shared" si="87"/>
        <v>1.4192693684935715E-2</v>
      </c>
    </row>
    <row r="554" spans="6:49" x14ac:dyDescent="0.3">
      <c r="F554" s="18">
        <v>44193</v>
      </c>
      <c r="G554" s="22">
        <v>490.850006103515</v>
      </c>
      <c r="H554" s="26">
        <v>386.600006103515</v>
      </c>
      <c r="I554" s="22">
        <v>632.65002441406205</v>
      </c>
      <c r="J554" s="26">
        <v>241.80000305175699</v>
      </c>
      <c r="K554" s="22">
        <v>163.44999694824199</v>
      </c>
      <c r="Y554" s="94">
        <v>183</v>
      </c>
      <c r="Z554" s="18">
        <v>44188</v>
      </c>
      <c r="AA554" s="22">
        <v>463.600006103515</v>
      </c>
      <c r="AB554" s="26">
        <v>366.850006103515</v>
      </c>
      <c r="AC554" s="22">
        <v>621.40002441406205</v>
      </c>
      <c r="AD554" s="26">
        <v>240</v>
      </c>
      <c r="AE554" s="22">
        <v>150.44999694824199</v>
      </c>
      <c r="AF554" s="26">
        <v>13601.099609000001</v>
      </c>
      <c r="AG554" s="64">
        <f t="shared" si="90"/>
        <v>1.0407765982292032E-2</v>
      </c>
      <c r="AH554" s="65">
        <f t="shared" si="90"/>
        <v>1.3446947332746094E-2</v>
      </c>
      <c r="AI554" s="64">
        <f t="shared" si="90"/>
        <v>3.2797949089881887E-2</v>
      </c>
      <c r="AJ554" s="65">
        <f t="shared" si="89"/>
        <v>3.2178924627213036E-2</v>
      </c>
      <c r="AK554" s="64">
        <f t="shared" si="89"/>
        <v>7.8437639983844384E-2</v>
      </c>
      <c r="AL554" s="64">
        <f t="shared" si="89"/>
        <v>9.9603893515224032E-3</v>
      </c>
      <c r="AM554" s="101">
        <f t="shared" si="82"/>
        <v>1.8547860078087505E-2</v>
      </c>
      <c r="AN554" s="102">
        <f t="shared" si="83"/>
        <v>1.1546940802840758E-2</v>
      </c>
      <c r="AO554" s="101">
        <f t="shared" si="84"/>
        <v>1.0455707937417076E-2</v>
      </c>
      <c r="AP554" s="102">
        <f t="shared" si="85"/>
        <v>5.8916183377097503E-3</v>
      </c>
      <c r="AQ554" s="101">
        <f t="shared" si="86"/>
        <v>1.0865757761994508E-2</v>
      </c>
      <c r="AR554" s="102">
        <f t="shared" si="88"/>
        <v>-8.1400940957954727E-3</v>
      </c>
      <c r="AS554" s="101">
        <f t="shared" si="88"/>
        <v>1.9000065299053358E-3</v>
      </c>
      <c r="AT554" s="102">
        <f t="shared" si="88"/>
        <v>2.234224115246481E-2</v>
      </c>
      <c r="AU554" s="101">
        <f t="shared" si="88"/>
        <v>2.6287306289503286E-2</v>
      </c>
      <c r="AV554" s="102">
        <f t="shared" si="88"/>
        <v>6.7571882221849872E-2</v>
      </c>
      <c r="AW554" s="102">
        <f t="shared" si="87"/>
        <v>2.1992268419585563E-2</v>
      </c>
    </row>
    <row r="555" spans="6:49" x14ac:dyDescent="0.3">
      <c r="F555" s="18">
        <v>44194</v>
      </c>
      <c r="G555" s="22">
        <v>489.20001220703102</v>
      </c>
      <c r="H555" s="26">
        <v>381.79998779296801</v>
      </c>
      <c r="I555" s="22">
        <v>632.20001220703102</v>
      </c>
      <c r="J555" s="26">
        <v>239.64999389648401</v>
      </c>
      <c r="K555" s="22">
        <v>160.100006103515</v>
      </c>
      <c r="Y555" s="94">
        <v>184</v>
      </c>
      <c r="Z555" s="18">
        <v>44189</v>
      </c>
      <c r="AA555" s="22">
        <v>473.64999389648398</v>
      </c>
      <c r="AB555" s="26">
        <v>366.25</v>
      </c>
      <c r="AC555" s="22">
        <v>622.29998779296795</v>
      </c>
      <c r="AD555" s="26">
        <v>241.64999389648401</v>
      </c>
      <c r="AE555" s="22">
        <v>162.850006103515</v>
      </c>
      <c r="AF555" s="26">
        <v>13749.25</v>
      </c>
      <c r="AG555" s="64">
        <f t="shared" si="90"/>
        <v>2.1446514804338887E-2</v>
      </c>
      <c r="AH555" s="65">
        <f t="shared" si="90"/>
        <v>-1.6369014663572487E-3</v>
      </c>
      <c r="AI555" s="64">
        <f t="shared" si="90"/>
        <v>1.4472357114306258E-3</v>
      </c>
      <c r="AJ555" s="65">
        <f t="shared" si="89"/>
        <v>6.8514496914312932E-3</v>
      </c>
      <c r="AK555" s="64">
        <f t="shared" si="89"/>
        <v>7.9198786409756042E-2</v>
      </c>
      <c r="AL555" s="64">
        <f t="shared" si="89"/>
        <v>1.0833634093906185E-2</v>
      </c>
      <c r="AM555" s="101">
        <f t="shared" si="82"/>
        <v>2.0179664004759412E-2</v>
      </c>
      <c r="AN555" s="102">
        <f t="shared" si="83"/>
        <v>1.2774620526827225E-2</v>
      </c>
      <c r="AO555" s="101">
        <f t="shared" si="84"/>
        <v>1.157149843692467E-2</v>
      </c>
      <c r="AP555" s="102">
        <f t="shared" si="85"/>
        <v>6.5471442916811571E-3</v>
      </c>
      <c r="AQ555" s="101">
        <f t="shared" si="86"/>
        <v>1.2018978240465878E-2</v>
      </c>
      <c r="AR555" s="102">
        <f t="shared" si="88"/>
        <v>1.2668507995794755E-3</v>
      </c>
      <c r="AS555" s="101">
        <f t="shared" si="88"/>
        <v>-1.4411521993184474E-2</v>
      </c>
      <c r="AT555" s="102">
        <f t="shared" si="88"/>
        <v>-1.0124262725494044E-2</v>
      </c>
      <c r="AU555" s="101">
        <f t="shared" si="88"/>
        <v>3.0430539975013614E-4</v>
      </c>
      <c r="AV555" s="102">
        <f t="shared" si="88"/>
        <v>6.7179808169290159E-2</v>
      </c>
      <c r="AW555" s="102">
        <f t="shared" si="87"/>
        <v>8.8430359299882504E-3</v>
      </c>
    </row>
    <row r="556" spans="6:49" x14ac:dyDescent="0.3">
      <c r="F556" s="18">
        <v>44195</v>
      </c>
      <c r="G556" s="22">
        <v>484.14999389648398</v>
      </c>
      <c r="H556" s="26">
        <v>386.100006103515</v>
      </c>
      <c r="I556" s="22">
        <v>640.45001220703102</v>
      </c>
      <c r="J556" s="26">
        <v>239.19999694824199</v>
      </c>
      <c r="K556" s="22">
        <v>162.05000305175699</v>
      </c>
      <c r="Y556" s="94">
        <v>185</v>
      </c>
      <c r="Z556" s="18">
        <v>44193</v>
      </c>
      <c r="AA556" s="22">
        <v>490.850006103515</v>
      </c>
      <c r="AB556" s="26">
        <v>386.600006103515</v>
      </c>
      <c r="AC556" s="22">
        <v>632.65002441406205</v>
      </c>
      <c r="AD556" s="26">
        <v>241.80000305175699</v>
      </c>
      <c r="AE556" s="22">
        <v>163.44999694824199</v>
      </c>
      <c r="AF556" s="26">
        <v>13873.200194999999</v>
      </c>
      <c r="AG556" s="64">
        <f t="shared" si="90"/>
        <v>3.5669955137700861E-2</v>
      </c>
      <c r="AH556" s="65">
        <f t="shared" si="90"/>
        <v>5.4074422230627868E-2</v>
      </c>
      <c r="AI556" s="64">
        <f t="shared" si="90"/>
        <v>1.6495113266248151E-2</v>
      </c>
      <c r="AJ556" s="65">
        <f t="shared" si="89"/>
        <v>6.2057776826632369E-4</v>
      </c>
      <c r="AK556" s="64">
        <f t="shared" si="89"/>
        <v>3.6775452977136748E-3</v>
      </c>
      <c r="AL556" s="64">
        <f t="shared" si="89"/>
        <v>8.9746583726392614E-3</v>
      </c>
      <c r="AM556" s="101">
        <f t="shared" si="82"/>
        <v>1.6705856795488031E-2</v>
      </c>
      <c r="AN556" s="102">
        <f t="shared" si="83"/>
        <v>1.0161118618814012E-2</v>
      </c>
      <c r="AO556" s="101">
        <f t="shared" si="84"/>
        <v>9.1961878877392378E-3</v>
      </c>
      <c r="AP556" s="102">
        <f t="shared" si="85"/>
        <v>5.1516513972531472E-3</v>
      </c>
      <c r="AQ556" s="101">
        <f t="shared" si="86"/>
        <v>9.5639862242598173E-3</v>
      </c>
      <c r="AR556" s="102">
        <f t="shared" si="88"/>
        <v>1.896409834221283E-2</v>
      </c>
      <c r="AS556" s="101">
        <f t="shared" si="88"/>
        <v>4.3913303611813857E-2</v>
      </c>
      <c r="AT556" s="102">
        <f t="shared" si="88"/>
        <v>7.298925378508913E-3</v>
      </c>
      <c r="AU556" s="101">
        <f t="shared" si="88"/>
        <v>-4.5310736289868236E-3</v>
      </c>
      <c r="AV556" s="102">
        <f t="shared" si="88"/>
        <v>-5.8864409265461425E-3</v>
      </c>
      <c r="AW556" s="102">
        <f t="shared" si="87"/>
        <v>1.1951762555400529E-2</v>
      </c>
    </row>
    <row r="557" spans="6:49" x14ac:dyDescent="0.3">
      <c r="F557" s="18">
        <v>44196</v>
      </c>
      <c r="G557" s="22">
        <v>479.54998779296801</v>
      </c>
      <c r="H557" s="26">
        <v>387.20001220703102</v>
      </c>
      <c r="I557" s="22">
        <v>643.65002441406205</v>
      </c>
      <c r="J557" s="26">
        <v>239.05000305175699</v>
      </c>
      <c r="K557" s="22">
        <v>161.39999389648401</v>
      </c>
      <c r="Y557" s="94">
        <v>186</v>
      </c>
      <c r="Z557" s="18">
        <v>44194</v>
      </c>
      <c r="AA557" s="22">
        <v>489.20001220703102</v>
      </c>
      <c r="AB557" s="26">
        <v>381.79998779296801</v>
      </c>
      <c r="AC557" s="22">
        <v>632.20001220703102</v>
      </c>
      <c r="AD557" s="26">
        <v>239.64999389648401</v>
      </c>
      <c r="AE557" s="22">
        <v>160.100006103515</v>
      </c>
      <c r="AF557" s="26">
        <v>13932.599609000001</v>
      </c>
      <c r="AG557" s="64">
        <f t="shared" si="90"/>
        <v>-3.367165807048331E-3</v>
      </c>
      <c r="AH557" s="65">
        <f t="shared" si="90"/>
        <v>-1.2493703242578858E-2</v>
      </c>
      <c r="AI557" s="64">
        <f t="shared" si="90"/>
        <v>-7.1156613509836127E-4</v>
      </c>
      <c r="AJ557" s="65">
        <f t="shared" si="89"/>
        <v>-8.9314506645070749E-3</v>
      </c>
      <c r="AK557" s="64">
        <f t="shared" si="89"/>
        <v>-2.0708456373512967E-2</v>
      </c>
      <c r="AL557" s="64">
        <f t="shared" si="89"/>
        <v>4.2724542918683751E-3</v>
      </c>
      <c r="AM557" s="101">
        <f t="shared" si="82"/>
        <v>7.9190016212230714E-3</v>
      </c>
      <c r="AN557" s="102">
        <f t="shared" si="83"/>
        <v>3.55037099238083E-3</v>
      </c>
      <c r="AO557" s="101">
        <f t="shared" si="84"/>
        <v>3.1879356928876165E-3</v>
      </c>
      <c r="AP557" s="102">
        <f t="shared" si="85"/>
        <v>1.6218084263109956E-3</v>
      </c>
      <c r="AQ557" s="101">
        <f t="shared" si="86"/>
        <v>3.3541829735768357E-3</v>
      </c>
      <c r="AR557" s="102">
        <f t="shared" si="88"/>
        <v>-1.1286167428271402E-2</v>
      </c>
      <c r="AS557" s="101">
        <f t="shared" si="88"/>
        <v>-1.6044074234959689E-2</v>
      </c>
      <c r="AT557" s="102">
        <f t="shared" si="88"/>
        <v>-3.8995018279859776E-3</v>
      </c>
      <c r="AU557" s="101">
        <f t="shared" si="88"/>
        <v>-1.0553259090818071E-2</v>
      </c>
      <c r="AV557" s="102">
        <f t="shared" si="88"/>
        <v>-2.4062639347089802E-2</v>
      </c>
      <c r="AW557" s="102">
        <f t="shared" si="87"/>
        <v>-1.3169128385824989E-2</v>
      </c>
    </row>
    <row r="558" spans="6:49" x14ac:dyDescent="0.3">
      <c r="F558" s="18">
        <v>44197</v>
      </c>
      <c r="G558" s="22">
        <v>491.14999389648398</v>
      </c>
      <c r="H558" s="26">
        <v>389.70001220703102</v>
      </c>
      <c r="I558" s="22">
        <v>643.09997558593705</v>
      </c>
      <c r="J558" s="26">
        <v>239.05000305175699</v>
      </c>
      <c r="K558" s="22">
        <v>160.39999389648401</v>
      </c>
      <c r="Y558" s="94">
        <v>187</v>
      </c>
      <c r="Z558" s="18">
        <v>44195</v>
      </c>
      <c r="AA558" s="22">
        <v>484.14999389648398</v>
      </c>
      <c r="AB558" s="26">
        <v>386.100006103515</v>
      </c>
      <c r="AC558" s="22">
        <v>640.45001220703102</v>
      </c>
      <c r="AD558" s="26">
        <v>239.19999694824199</v>
      </c>
      <c r="AE558" s="22">
        <v>162.05000305175699</v>
      </c>
      <c r="AF558" s="26">
        <v>13981.950194999999</v>
      </c>
      <c r="AG558" s="64">
        <f t="shared" si="90"/>
        <v>-1.0376665315188058E-2</v>
      </c>
      <c r="AH558" s="65">
        <f t="shared" si="90"/>
        <v>1.1199539758983999E-2</v>
      </c>
      <c r="AI558" s="64">
        <f t="shared" si="90"/>
        <v>1.2965254246900045E-2</v>
      </c>
      <c r="AJ558" s="65">
        <f t="shared" si="89"/>
        <v>-1.8794908188909396E-3</v>
      </c>
      <c r="AK558" s="64">
        <f t="shared" si="89"/>
        <v>1.210629029393985E-2</v>
      </c>
      <c r="AL558" s="64">
        <f t="shared" si="89"/>
        <v>3.5358361687471097E-3</v>
      </c>
      <c r="AM558" s="101">
        <f t="shared" si="82"/>
        <v>6.5425073952335615E-3</v>
      </c>
      <c r="AN558" s="102">
        <f t="shared" si="83"/>
        <v>2.5147722762542341E-3</v>
      </c>
      <c r="AO558" s="101">
        <f t="shared" si="84"/>
        <v>2.2467201737421238E-3</v>
      </c>
      <c r="AP558" s="102">
        <f t="shared" si="85"/>
        <v>1.0688451223997101E-3</v>
      </c>
      <c r="AQ558" s="101">
        <f t="shared" si="86"/>
        <v>2.3813937162631628E-3</v>
      </c>
      <c r="AR558" s="102">
        <f t="shared" si="88"/>
        <v>-1.6919172710421621E-2</v>
      </c>
      <c r="AS558" s="101">
        <f t="shared" si="88"/>
        <v>8.6847674827297654E-3</v>
      </c>
      <c r="AT558" s="102">
        <f t="shared" si="88"/>
        <v>1.0718534073157921E-2</v>
      </c>
      <c r="AU558" s="101">
        <f t="shared" si="88"/>
        <v>-2.9483359412906494E-3</v>
      </c>
      <c r="AV558" s="102">
        <f t="shared" si="88"/>
        <v>9.724896577676688E-3</v>
      </c>
      <c r="AW558" s="102">
        <f t="shared" si="87"/>
        <v>1.8521378963704208E-3</v>
      </c>
    </row>
    <row r="559" spans="6:49" x14ac:dyDescent="0.3">
      <c r="F559" s="18">
        <v>44200</v>
      </c>
      <c r="G559" s="22">
        <v>494.5</v>
      </c>
      <c r="H559" s="26">
        <v>403.100006103515</v>
      </c>
      <c r="I559" s="22">
        <v>693</v>
      </c>
      <c r="J559" s="26">
        <v>244.05000305175699</v>
      </c>
      <c r="K559" s="22">
        <v>170.25</v>
      </c>
      <c r="Y559" s="94">
        <v>188</v>
      </c>
      <c r="Z559" s="18">
        <v>44196</v>
      </c>
      <c r="AA559" s="22">
        <v>479.54998779296801</v>
      </c>
      <c r="AB559" s="26">
        <v>387.20001220703102</v>
      </c>
      <c r="AC559" s="22">
        <v>643.65002441406205</v>
      </c>
      <c r="AD559" s="26">
        <v>239.05000305175699</v>
      </c>
      <c r="AE559" s="22">
        <v>161.39999389648401</v>
      </c>
      <c r="AF559" s="26">
        <v>13981.75</v>
      </c>
      <c r="AG559" s="64">
        <f t="shared" si="90"/>
        <v>-9.5466247320978286E-3</v>
      </c>
      <c r="AH559" s="65">
        <f t="shared" si="90"/>
        <v>2.844967850534346E-3</v>
      </c>
      <c r="AI559" s="64">
        <f t="shared" si="90"/>
        <v>4.9840646990620451E-3</v>
      </c>
      <c r="AJ559" s="65">
        <f t="shared" si="89"/>
        <v>-6.2726147999171309E-4</v>
      </c>
      <c r="AK559" s="64">
        <f t="shared" si="89"/>
        <v>-4.0192303999864402E-3</v>
      </c>
      <c r="AL559" s="64">
        <f t="shared" si="89"/>
        <v>-1.4318205288085101E-5</v>
      </c>
      <c r="AM559" s="101">
        <f t="shared" si="82"/>
        <v>-9.1550122282018796E-5</v>
      </c>
      <c r="AN559" s="102">
        <f t="shared" si="83"/>
        <v>-2.4763285348736769E-3</v>
      </c>
      <c r="AO559" s="101">
        <f t="shared" si="84"/>
        <v>-2.2894978302969824E-3</v>
      </c>
      <c r="AP559" s="102">
        <f t="shared" si="85"/>
        <v>-1.5961790338664371E-3</v>
      </c>
      <c r="AQ559" s="101">
        <f t="shared" si="86"/>
        <v>-2.3069949188587618E-3</v>
      </c>
      <c r="AR559" s="102">
        <f t="shared" si="88"/>
        <v>-9.4550746098158098E-3</v>
      </c>
      <c r="AS559" s="101">
        <f t="shared" si="88"/>
        <v>5.3212963854080229E-3</v>
      </c>
      <c r="AT559" s="102">
        <f t="shared" si="88"/>
        <v>7.2735625293590279E-3</v>
      </c>
      <c r="AU559" s="101">
        <f t="shared" si="88"/>
        <v>9.6891755387472399E-4</v>
      </c>
      <c r="AV559" s="102">
        <f t="shared" si="88"/>
        <v>-1.7122354811276784E-3</v>
      </c>
      <c r="AW559" s="102">
        <f t="shared" si="87"/>
        <v>4.7929327553965722E-4</v>
      </c>
    </row>
    <row r="560" spans="6:49" x14ac:dyDescent="0.3">
      <c r="F560" s="18">
        <v>44201</v>
      </c>
      <c r="G560" s="22">
        <v>494.39999389648398</v>
      </c>
      <c r="H560" s="26">
        <v>395.25</v>
      </c>
      <c r="I560" s="22">
        <v>680.54998779296795</v>
      </c>
      <c r="J560" s="26">
        <v>256.89999389648398</v>
      </c>
      <c r="K560" s="22">
        <v>169</v>
      </c>
      <c r="Y560" s="94">
        <v>189</v>
      </c>
      <c r="Z560" s="18">
        <v>44197</v>
      </c>
      <c r="AA560" s="22">
        <v>491.14999389648398</v>
      </c>
      <c r="AB560" s="26">
        <v>389.70001220703102</v>
      </c>
      <c r="AC560" s="22">
        <v>643.09997558593705</v>
      </c>
      <c r="AD560" s="26">
        <v>239.05000305175699</v>
      </c>
      <c r="AE560" s="22">
        <v>160.39999389648401</v>
      </c>
      <c r="AF560" s="26">
        <v>14018.5</v>
      </c>
      <c r="AG560" s="64">
        <f t="shared" si="90"/>
        <v>2.390142897510978E-2</v>
      </c>
      <c r="AH560" s="65">
        <f t="shared" si="90"/>
        <v>6.4358567399936725E-3</v>
      </c>
      <c r="AI560" s="64">
        <f t="shared" si="90"/>
        <v>-8.5494285856427764E-4</v>
      </c>
      <c r="AJ560" s="65">
        <f t="shared" si="89"/>
        <v>0</v>
      </c>
      <c r="AK560" s="64">
        <f t="shared" si="89"/>
        <v>-6.2150606391954792E-3</v>
      </c>
      <c r="AL560" s="64">
        <f t="shared" si="89"/>
        <v>2.6249780699946659E-3</v>
      </c>
      <c r="AM560" s="101">
        <f t="shared" si="82"/>
        <v>4.8404166181076277E-3</v>
      </c>
      <c r="AN560" s="102">
        <f t="shared" si="83"/>
        <v>1.2342125832011004E-3</v>
      </c>
      <c r="AO560" s="101">
        <f t="shared" si="84"/>
        <v>1.0828691206992386E-3</v>
      </c>
      <c r="AP560" s="102">
        <f t="shared" si="85"/>
        <v>3.850836347698615E-4</v>
      </c>
      <c r="AQ560" s="101">
        <f t="shared" si="86"/>
        <v>1.1785004591043729E-3</v>
      </c>
      <c r="AR560" s="102">
        <f t="shared" si="88"/>
        <v>1.9061012357002152E-2</v>
      </c>
      <c r="AS560" s="101">
        <f t="shared" si="88"/>
        <v>5.201644156792572E-3</v>
      </c>
      <c r="AT560" s="102">
        <f t="shared" si="88"/>
        <v>-1.9378119792635162E-3</v>
      </c>
      <c r="AU560" s="101">
        <f t="shared" si="88"/>
        <v>-3.850836347698615E-4</v>
      </c>
      <c r="AV560" s="102">
        <f t="shared" si="88"/>
        <v>-7.3935610982998525E-3</v>
      </c>
      <c r="AW560" s="102">
        <f t="shared" si="87"/>
        <v>2.9092399602922985E-3</v>
      </c>
    </row>
    <row r="561" spans="6:49" x14ac:dyDescent="0.3">
      <c r="F561" s="18">
        <v>44202</v>
      </c>
      <c r="G561" s="22">
        <v>490.89999389648398</v>
      </c>
      <c r="H561" s="26">
        <v>401.70001220703102</v>
      </c>
      <c r="I561" s="22">
        <v>683.79998779296795</v>
      </c>
      <c r="J561" s="26">
        <v>275.100006103515</v>
      </c>
      <c r="K561" s="22">
        <v>180.30000305175699</v>
      </c>
      <c r="Y561" s="94">
        <v>190</v>
      </c>
      <c r="Z561" s="18">
        <v>44200</v>
      </c>
      <c r="AA561" s="22">
        <v>494.5</v>
      </c>
      <c r="AB561" s="26">
        <v>403.100006103515</v>
      </c>
      <c r="AC561" s="22">
        <v>693</v>
      </c>
      <c r="AD561" s="26">
        <v>244.05000305175699</v>
      </c>
      <c r="AE561" s="22">
        <v>170.25</v>
      </c>
      <c r="AF561" s="26">
        <v>14132.900390999999</v>
      </c>
      <c r="AG561" s="64">
        <f t="shared" si="90"/>
        <v>6.7975833688781176E-3</v>
      </c>
      <c r="AH561" s="65">
        <f t="shared" si="90"/>
        <v>3.3807441595723214E-2</v>
      </c>
      <c r="AI561" s="64">
        <f t="shared" si="90"/>
        <v>7.4729804012176104E-2</v>
      </c>
      <c r="AJ561" s="65">
        <f t="shared" si="89"/>
        <v>2.0700386999495585E-2</v>
      </c>
      <c r="AK561" s="64">
        <f t="shared" si="89"/>
        <v>5.9597287649053733E-2</v>
      </c>
      <c r="AL561" s="64">
        <f t="shared" si="89"/>
        <v>8.1275545200083094E-3</v>
      </c>
      <c r="AM561" s="101">
        <f t="shared" si="82"/>
        <v>1.5122901495638566E-2</v>
      </c>
      <c r="AN561" s="102">
        <f t="shared" si="83"/>
        <v>8.9701899209246594E-3</v>
      </c>
      <c r="AO561" s="101">
        <f t="shared" si="84"/>
        <v>8.1137989708798958E-3</v>
      </c>
      <c r="AP561" s="102">
        <f t="shared" si="85"/>
        <v>4.5157488442152593E-3</v>
      </c>
      <c r="AQ561" s="101">
        <f t="shared" si="86"/>
        <v>8.445287808075512E-3</v>
      </c>
      <c r="AR561" s="102">
        <f t="shared" si="88"/>
        <v>-8.3253181267604476E-3</v>
      </c>
      <c r="AS561" s="101">
        <f t="shared" si="88"/>
        <v>2.4837251674798555E-2</v>
      </c>
      <c r="AT561" s="102">
        <f t="shared" si="88"/>
        <v>6.6616005041296208E-2</v>
      </c>
      <c r="AU561" s="101">
        <f t="shared" si="88"/>
        <v>1.6184638155280325E-2</v>
      </c>
      <c r="AV561" s="102">
        <f t="shared" si="88"/>
        <v>5.1151999840978221E-2</v>
      </c>
      <c r="AW561" s="102">
        <f t="shared" si="87"/>
        <v>3.0092915317118572E-2</v>
      </c>
    </row>
    <row r="562" spans="6:49" x14ac:dyDescent="0.3">
      <c r="F562" s="18">
        <v>44203</v>
      </c>
      <c r="G562" s="22">
        <v>518.09997558593705</v>
      </c>
      <c r="H562" s="26">
        <v>405.39999389648398</v>
      </c>
      <c r="I562" s="22">
        <v>722.79998779296795</v>
      </c>
      <c r="J562" s="26">
        <v>308.14999389648398</v>
      </c>
      <c r="K562" s="22">
        <v>185.5</v>
      </c>
      <c r="Y562" s="94">
        <v>191</v>
      </c>
      <c r="Z562" s="18">
        <v>44201</v>
      </c>
      <c r="AA562" s="22">
        <v>494.39999389648398</v>
      </c>
      <c r="AB562" s="26">
        <v>395.25</v>
      </c>
      <c r="AC562" s="22">
        <v>680.54998779296795</v>
      </c>
      <c r="AD562" s="26">
        <v>256.89999389648398</v>
      </c>
      <c r="AE562" s="22">
        <v>169</v>
      </c>
      <c r="AF562" s="26">
        <v>14199.5</v>
      </c>
      <c r="AG562" s="64">
        <f t="shared" si="90"/>
        <v>-2.0225726458524817E-4</v>
      </c>
      <c r="AH562" s="65">
        <f t="shared" si="90"/>
        <v>-1.9666209174979955E-2</v>
      </c>
      <c r="AI562" s="64">
        <f t="shared" si="90"/>
        <v>-1.8128722348830645E-2</v>
      </c>
      <c r="AJ562" s="65">
        <f t="shared" si="89"/>
        <v>5.1313745519708673E-2</v>
      </c>
      <c r="AK562" s="64">
        <f t="shared" si="89"/>
        <v>-7.3692301065482208E-3</v>
      </c>
      <c r="AL562" s="64">
        <f t="shared" si="89"/>
        <v>4.7013123313310711E-3</v>
      </c>
      <c r="AM562" s="101">
        <f t="shared" si="82"/>
        <v>8.7203946314686268E-3</v>
      </c>
      <c r="AN562" s="102">
        <f t="shared" si="83"/>
        <v>4.1532951142938925E-3</v>
      </c>
      <c r="AO562" s="101">
        <f t="shared" si="84"/>
        <v>3.7359100497256301E-3</v>
      </c>
      <c r="AP562" s="102">
        <f t="shared" si="85"/>
        <v>1.9437428872842962E-3</v>
      </c>
      <c r="AQ562" s="101">
        <f t="shared" si="86"/>
        <v>3.9205395165494202E-3</v>
      </c>
      <c r="AR562" s="102">
        <f t="shared" si="88"/>
        <v>-8.9226518960538754E-3</v>
      </c>
      <c r="AS562" s="101">
        <f t="shared" si="88"/>
        <v>-2.3819504289273846E-2</v>
      </c>
      <c r="AT562" s="102">
        <f t="shared" si="88"/>
        <v>-2.1864632398556273E-2</v>
      </c>
      <c r="AU562" s="101">
        <f t="shared" si="88"/>
        <v>4.937000263242438E-2</v>
      </c>
      <c r="AV562" s="102">
        <f t="shared" si="88"/>
        <v>-1.1289769623097641E-2</v>
      </c>
      <c r="AW562" s="102">
        <f t="shared" si="87"/>
        <v>-3.305311114911451E-3</v>
      </c>
    </row>
    <row r="563" spans="6:49" x14ac:dyDescent="0.3">
      <c r="F563" s="18">
        <v>44204</v>
      </c>
      <c r="G563" s="22">
        <v>518</v>
      </c>
      <c r="H563" s="26">
        <v>402.850006103515</v>
      </c>
      <c r="I563" s="22">
        <v>713.15002441406205</v>
      </c>
      <c r="J563" s="26">
        <v>304</v>
      </c>
      <c r="K563" s="22">
        <v>182.05000305175699</v>
      </c>
      <c r="Y563" s="94">
        <v>192</v>
      </c>
      <c r="Z563" s="18">
        <v>44202</v>
      </c>
      <c r="AA563" s="22">
        <v>490.89999389648398</v>
      </c>
      <c r="AB563" s="26">
        <v>401.70001220703102</v>
      </c>
      <c r="AC563" s="22">
        <v>683.79998779296795</v>
      </c>
      <c r="AD563" s="26">
        <v>275.100006103515</v>
      </c>
      <c r="AE563" s="22">
        <v>180.30000305175699</v>
      </c>
      <c r="AF563" s="26">
        <v>14146.25</v>
      </c>
      <c r="AG563" s="64">
        <f t="shared" si="90"/>
        <v>-7.1044651674933056E-3</v>
      </c>
      <c r="AH563" s="65">
        <f t="shared" si="90"/>
        <v>1.6187095664081341E-2</v>
      </c>
      <c r="AI563" s="64">
        <f t="shared" si="90"/>
        <v>4.7641825123702899E-3</v>
      </c>
      <c r="AJ563" s="65">
        <f t="shared" si="89"/>
        <v>6.8447809759557221E-2</v>
      </c>
      <c r="AK563" s="64">
        <f t="shared" si="89"/>
        <v>6.4723432212193399E-2</v>
      </c>
      <c r="AL563" s="64">
        <f t="shared" si="89"/>
        <v>-3.7571814216639365E-3</v>
      </c>
      <c r="AM563" s="101">
        <f t="shared" si="82"/>
        <v>-7.085716358892157E-3</v>
      </c>
      <c r="AN563" s="102">
        <f t="shared" si="83"/>
        <v>-7.7383553841346093E-3</v>
      </c>
      <c r="AO563" s="101">
        <f t="shared" si="84"/>
        <v>-7.0719500056038625E-3</v>
      </c>
      <c r="AP563" s="102">
        <f t="shared" si="85"/>
        <v>-4.4058655529075844E-3</v>
      </c>
      <c r="AQ563" s="101">
        <f t="shared" si="86"/>
        <v>-7.2498778241243539E-3</v>
      </c>
      <c r="AR563" s="102">
        <f t="shared" si="88"/>
        <v>-1.8748808601148567E-5</v>
      </c>
      <c r="AS563" s="101">
        <f t="shared" si="88"/>
        <v>2.3925451048215949E-2</v>
      </c>
      <c r="AT563" s="102">
        <f t="shared" si="88"/>
        <v>1.1836132517974152E-2</v>
      </c>
      <c r="AU563" s="101">
        <f t="shared" si="88"/>
        <v>7.2853675312464811E-2</v>
      </c>
      <c r="AV563" s="102">
        <f t="shared" si="88"/>
        <v>7.1973310036317753E-2</v>
      </c>
      <c r="AW563" s="102">
        <f t="shared" si="87"/>
        <v>3.61139640212743E-2</v>
      </c>
    </row>
    <row r="564" spans="6:49" x14ac:dyDescent="0.3">
      <c r="F564" s="18">
        <v>44207</v>
      </c>
      <c r="G564" s="22">
        <v>519.15002441406205</v>
      </c>
      <c r="H564" s="26">
        <v>399.04998779296801</v>
      </c>
      <c r="I564" s="22">
        <v>695.65002441406205</v>
      </c>
      <c r="J564" s="26">
        <v>292.25</v>
      </c>
      <c r="K564" s="22">
        <v>179.14999389648401</v>
      </c>
      <c r="Y564" s="94">
        <v>193</v>
      </c>
      <c r="Z564" s="18">
        <v>44203</v>
      </c>
      <c r="AA564" s="22">
        <v>518.09997558593705</v>
      </c>
      <c r="AB564" s="26">
        <v>405.39999389648398</v>
      </c>
      <c r="AC564" s="22">
        <v>722.79998779296795</v>
      </c>
      <c r="AD564" s="26">
        <v>308.14999389648398</v>
      </c>
      <c r="AE564" s="22">
        <v>185.5</v>
      </c>
      <c r="AF564" s="26">
        <v>14137.349609000001</v>
      </c>
      <c r="AG564" s="64">
        <f t="shared" si="90"/>
        <v>5.3927798067754433E-2</v>
      </c>
      <c r="AH564" s="65">
        <f t="shared" si="90"/>
        <v>9.1686472086965065E-3</v>
      </c>
      <c r="AI564" s="64">
        <f t="shared" si="90"/>
        <v>5.5467082476096809E-2</v>
      </c>
      <c r="AJ564" s="65">
        <f t="shared" si="89"/>
        <v>0.11345196748422698</v>
      </c>
      <c r="AK564" s="64">
        <f t="shared" si="89"/>
        <v>2.8432734912222885E-2</v>
      </c>
      <c r="AL564" s="64">
        <f t="shared" si="89"/>
        <v>-6.2936764887284069E-4</v>
      </c>
      <c r="AM564" s="101">
        <f t="shared" si="82"/>
        <v>-1.2408729277068099E-3</v>
      </c>
      <c r="AN564" s="102">
        <f t="shared" si="83"/>
        <v>-3.341015940923139E-3</v>
      </c>
      <c r="AO564" s="101">
        <f t="shared" si="84"/>
        <v>-3.0753786865686549E-3</v>
      </c>
      <c r="AP564" s="102">
        <f t="shared" si="85"/>
        <v>-2.057883357610635E-3</v>
      </c>
      <c r="AQ564" s="101">
        <f t="shared" si="86"/>
        <v>-3.1192387025180254E-3</v>
      </c>
      <c r="AR564" s="102">
        <f t="shared" si="88"/>
        <v>5.5168670995461244E-2</v>
      </c>
      <c r="AS564" s="101">
        <f t="shared" si="88"/>
        <v>1.2509663149619646E-2</v>
      </c>
      <c r="AT564" s="102">
        <f t="shared" si="88"/>
        <v>5.8542461162665461E-2</v>
      </c>
      <c r="AU564" s="101">
        <f t="shared" si="88"/>
        <v>0.11550985084183761</v>
      </c>
      <c r="AV564" s="102">
        <f t="shared" si="88"/>
        <v>3.1551973614740908E-2</v>
      </c>
      <c r="AW564" s="102">
        <f t="shared" si="87"/>
        <v>5.465652395286498E-2</v>
      </c>
    </row>
    <row r="565" spans="6:49" x14ac:dyDescent="0.3">
      <c r="F565" s="18">
        <v>44208</v>
      </c>
      <c r="G565" s="22">
        <v>525.40002441406205</v>
      </c>
      <c r="H565" s="26">
        <v>399.54998779296801</v>
      </c>
      <c r="I565" s="22">
        <v>694.90002441406205</v>
      </c>
      <c r="J565" s="26">
        <v>290.64999389648398</v>
      </c>
      <c r="K565" s="22">
        <v>181.100006103515</v>
      </c>
      <c r="Y565" s="94">
        <v>194</v>
      </c>
      <c r="Z565" s="18">
        <v>44204</v>
      </c>
      <c r="AA565" s="22">
        <v>518</v>
      </c>
      <c r="AB565" s="26">
        <v>402.850006103515</v>
      </c>
      <c r="AC565" s="22">
        <v>713.15002441406205</v>
      </c>
      <c r="AD565" s="26">
        <v>304</v>
      </c>
      <c r="AE565" s="22">
        <v>182.05000305175699</v>
      </c>
      <c r="AF565" s="26">
        <v>14347.25</v>
      </c>
      <c r="AG565" s="64">
        <f t="shared" si="90"/>
        <v>-1.929844389596959E-4</v>
      </c>
      <c r="AH565" s="65">
        <f t="shared" si="90"/>
        <v>-6.3099195883166218E-3</v>
      </c>
      <c r="AI565" s="64">
        <f t="shared" si="90"/>
        <v>-1.344073062598999E-2</v>
      </c>
      <c r="AJ565" s="65">
        <f t="shared" si="89"/>
        <v>-1.3558956195066025E-2</v>
      </c>
      <c r="AK565" s="64">
        <f t="shared" si="89"/>
        <v>-1.8773490662757266E-2</v>
      </c>
      <c r="AL565" s="64">
        <f t="shared" si="89"/>
        <v>1.4738082560989716E-2</v>
      </c>
      <c r="AM565" s="101">
        <f t="shared" si="82"/>
        <v>2.7475779321391808E-2</v>
      </c>
      <c r="AN565" s="102">
        <f t="shared" si="83"/>
        <v>1.8263817293478746E-2</v>
      </c>
      <c r="AO565" s="101">
        <f t="shared" si="84"/>
        <v>1.6560416541941028E-2</v>
      </c>
      <c r="AP565" s="102">
        <f t="shared" si="85"/>
        <v>9.4781293659574745E-3</v>
      </c>
      <c r="AQ565" s="101">
        <f t="shared" si="86"/>
        <v>1.7175253120616251E-2</v>
      </c>
      <c r="AR565" s="102">
        <f t="shared" si="88"/>
        <v>-2.7668763760351503E-2</v>
      </c>
      <c r="AS565" s="101">
        <f t="shared" si="88"/>
        <v>-2.4573736881795368E-2</v>
      </c>
      <c r="AT565" s="102">
        <f t="shared" si="88"/>
        <v>-3.0001147167931019E-2</v>
      </c>
      <c r="AU565" s="101">
        <f t="shared" si="88"/>
        <v>-2.3037085561023497E-2</v>
      </c>
      <c r="AV565" s="102">
        <f t="shared" si="88"/>
        <v>-3.5948743783373517E-2</v>
      </c>
      <c r="AW565" s="102">
        <f t="shared" si="87"/>
        <v>-2.8245895430894979E-2</v>
      </c>
    </row>
    <row r="566" spans="6:49" x14ac:dyDescent="0.3">
      <c r="F566" s="18">
        <v>44209</v>
      </c>
      <c r="G566" s="22">
        <v>536.04998779296795</v>
      </c>
      <c r="H566" s="26">
        <v>402.95001220703102</v>
      </c>
      <c r="I566" s="22">
        <v>709.15002441406205</v>
      </c>
      <c r="J566" s="26">
        <v>285.39999389648398</v>
      </c>
      <c r="K566" s="22">
        <v>180.5</v>
      </c>
      <c r="Y566" s="94">
        <v>195</v>
      </c>
      <c r="Z566" s="18">
        <v>44207</v>
      </c>
      <c r="AA566" s="22">
        <v>519.15002441406205</v>
      </c>
      <c r="AB566" s="26">
        <v>399.04998779296801</v>
      </c>
      <c r="AC566" s="22">
        <v>695.65002441406205</v>
      </c>
      <c r="AD566" s="26">
        <v>292.25</v>
      </c>
      <c r="AE566" s="22">
        <v>179.14999389648401</v>
      </c>
      <c r="AF566" s="26">
        <v>14484.75</v>
      </c>
      <c r="AG566" s="64">
        <f t="shared" si="90"/>
        <v>2.2176635169692464E-3</v>
      </c>
      <c r="AH566" s="65">
        <f t="shared" si="90"/>
        <v>-9.4776076422570191E-3</v>
      </c>
      <c r="AI566" s="64">
        <f t="shared" si="90"/>
        <v>-2.4845115820340772E-2</v>
      </c>
      <c r="AJ566" s="65">
        <f t="shared" si="89"/>
        <v>-3.9418101054043891E-2</v>
      </c>
      <c r="AK566" s="64">
        <f t="shared" si="89"/>
        <v>-1.6057981703075364E-2</v>
      </c>
      <c r="AL566" s="64">
        <f t="shared" si="89"/>
        <v>9.5380856285503194E-3</v>
      </c>
      <c r="AM566" s="101">
        <f t="shared" si="82"/>
        <v>1.7758714904979604E-2</v>
      </c>
      <c r="AN566" s="102">
        <f t="shared" si="83"/>
        <v>1.0953231281450969E-2</v>
      </c>
      <c r="AO566" s="101">
        <f t="shared" si="84"/>
        <v>9.9161083737109718E-3</v>
      </c>
      <c r="AP566" s="102">
        <f t="shared" si="85"/>
        <v>5.5746040604622744E-3</v>
      </c>
      <c r="AQ566" s="101">
        <f t="shared" si="86"/>
        <v>1.0308056950493862E-2</v>
      </c>
      <c r="AR566" s="102">
        <f t="shared" si="88"/>
        <v>-1.5541051388010357E-2</v>
      </c>
      <c r="AS566" s="101">
        <f t="shared" si="88"/>
        <v>-2.0430838923707988E-2</v>
      </c>
      <c r="AT566" s="102">
        <f t="shared" si="88"/>
        <v>-3.476122419405174E-2</v>
      </c>
      <c r="AU566" s="101">
        <f t="shared" si="88"/>
        <v>-4.4992705114506162E-2</v>
      </c>
      <c r="AV566" s="102">
        <f t="shared" si="88"/>
        <v>-2.6366038653569228E-2</v>
      </c>
      <c r="AW566" s="102">
        <f t="shared" si="87"/>
        <v>-2.8418371654769091E-2</v>
      </c>
    </row>
    <row r="567" spans="6:49" x14ac:dyDescent="0.3">
      <c r="F567" s="18">
        <v>44210</v>
      </c>
      <c r="G567" s="22">
        <v>532.09997558593705</v>
      </c>
      <c r="H567" s="26">
        <v>396.39999389648398</v>
      </c>
      <c r="I567" s="22">
        <v>706.34997558593705</v>
      </c>
      <c r="J567" s="26">
        <v>279.75</v>
      </c>
      <c r="K567" s="22">
        <v>176.39999389648401</v>
      </c>
      <c r="Y567" s="94">
        <v>196</v>
      </c>
      <c r="Z567" s="18">
        <v>44208</v>
      </c>
      <c r="AA567" s="22">
        <v>525.40002441406205</v>
      </c>
      <c r="AB567" s="26">
        <v>399.54998779296801</v>
      </c>
      <c r="AC567" s="22">
        <v>694.90002441406205</v>
      </c>
      <c r="AD567" s="26">
        <v>290.64999389648398</v>
      </c>
      <c r="AE567" s="22">
        <v>181.100006103515</v>
      </c>
      <c r="AF567" s="26">
        <v>14563.450194999999</v>
      </c>
      <c r="AG567" s="64">
        <f t="shared" si="90"/>
        <v>1.1967017942557561E-2</v>
      </c>
      <c r="AH567" s="65">
        <f t="shared" si="90"/>
        <v>1.252191536734679E-3</v>
      </c>
      <c r="AI567" s="64">
        <f t="shared" si="90"/>
        <v>-1.0787099297260522E-3</v>
      </c>
      <c r="AJ567" s="65">
        <f t="shared" si="89"/>
        <v>-5.4898272043575119E-3</v>
      </c>
      <c r="AK567" s="64">
        <f t="shared" si="89"/>
        <v>1.0825988910167091E-2</v>
      </c>
      <c r="AL567" s="64">
        <f t="shared" si="89"/>
        <v>5.4186068006456829E-3</v>
      </c>
      <c r="AM567" s="101">
        <f t="shared" si="82"/>
        <v>1.0060779376772036E-2</v>
      </c>
      <c r="AN567" s="102">
        <f t="shared" si="83"/>
        <v>5.1617270387751104E-3</v>
      </c>
      <c r="AO567" s="101">
        <f t="shared" si="84"/>
        <v>4.6524347253003038E-3</v>
      </c>
      <c r="AP567" s="102">
        <f t="shared" si="85"/>
        <v>2.4822003419404911E-3</v>
      </c>
      <c r="AQ567" s="101">
        <f t="shared" si="86"/>
        <v>4.8678096585370815E-3</v>
      </c>
      <c r="AR567" s="102">
        <f t="shared" si="88"/>
        <v>1.9062385657855254E-3</v>
      </c>
      <c r="AS567" s="101">
        <f t="shared" si="88"/>
        <v>-3.9095355020404314E-3</v>
      </c>
      <c r="AT567" s="102">
        <f t="shared" si="88"/>
        <v>-5.7311446550263557E-3</v>
      </c>
      <c r="AU567" s="101">
        <f t="shared" si="88"/>
        <v>-7.9720275462980029E-3</v>
      </c>
      <c r="AV567" s="102">
        <f t="shared" si="88"/>
        <v>5.9581792516300094E-3</v>
      </c>
      <c r="AW567" s="102">
        <f t="shared" si="87"/>
        <v>-1.949657977189851E-3</v>
      </c>
    </row>
    <row r="568" spans="6:49" x14ac:dyDescent="0.3">
      <c r="F568" s="18">
        <v>44211</v>
      </c>
      <c r="G568" s="22">
        <v>527.29998779296795</v>
      </c>
      <c r="H568" s="26">
        <v>394.20001220703102</v>
      </c>
      <c r="I568" s="22">
        <v>705.90002441406205</v>
      </c>
      <c r="J568" s="26">
        <v>274.20001220703102</v>
      </c>
      <c r="K568" s="22">
        <v>175.600006103515</v>
      </c>
      <c r="Y568" s="94">
        <v>197</v>
      </c>
      <c r="Z568" s="18">
        <v>44209</v>
      </c>
      <c r="AA568" s="22">
        <v>536.04998779296795</v>
      </c>
      <c r="AB568" s="26">
        <v>402.95001220703102</v>
      </c>
      <c r="AC568" s="22">
        <v>709.15002441406205</v>
      </c>
      <c r="AD568" s="26">
        <v>285.39999389648398</v>
      </c>
      <c r="AE568" s="22">
        <v>180.5</v>
      </c>
      <c r="AF568" s="26">
        <v>14564.849609000001</v>
      </c>
      <c r="AG568" s="64">
        <f t="shared" si="90"/>
        <v>2.0067493811049466E-2</v>
      </c>
      <c r="AH568" s="65">
        <f t="shared" si="90"/>
        <v>8.4736317961576109E-3</v>
      </c>
      <c r="AI568" s="64">
        <f t="shared" si="90"/>
        <v>2.0299118714351607E-2</v>
      </c>
      <c r="AJ568" s="65">
        <f t="shared" si="89"/>
        <v>-1.8228089490914964E-2</v>
      </c>
      <c r="AK568" s="64">
        <f t="shared" si="89"/>
        <v>-3.3186208188887472E-3</v>
      </c>
      <c r="AL568" s="64">
        <f t="shared" si="89"/>
        <v>9.6086212411691712E-5</v>
      </c>
      <c r="AM568" s="101">
        <f t="shared" si="82"/>
        <v>1.1475900685470574E-4</v>
      </c>
      <c r="AN568" s="102">
        <f t="shared" si="83"/>
        <v>-2.3211128679822297E-3</v>
      </c>
      <c r="AO568" s="101">
        <f t="shared" si="84"/>
        <v>-2.1484283289372602E-3</v>
      </c>
      <c r="AP568" s="102">
        <f t="shared" si="85"/>
        <v>-1.5133008237580769E-3</v>
      </c>
      <c r="AQ568" s="101">
        <f t="shared" si="86"/>
        <v>-2.1611931416187064E-3</v>
      </c>
      <c r="AR568" s="102">
        <f t="shared" si="88"/>
        <v>1.9952734804194759E-2</v>
      </c>
      <c r="AS568" s="101">
        <f t="shared" si="88"/>
        <v>1.0794744664139841E-2</v>
      </c>
      <c r="AT568" s="102">
        <f t="shared" si="88"/>
        <v>2.2447547043288867E-2</v>
      </c>
      <c r="AU568" s="101">
        <f t="shared" si="88"/>
        <v>-1.6714788667156887E-2</v>
      </c>
      <c r="AV568" s="102">
        <f t="shared" si="88"/>
        <v>-1.1574276772700408E-3</v>
      </c>
      <c r="AW568" s="102">
        <f t="shared" si="87"/>
        <v>7.0645620334393085E-3</v>
      </c>
    </row>
    <row r="569" spans="6:49" x14ac:dyDescent="0.3">
      <c r="F569" s="18">
        <v>44214</v>
      </c>
      <c r="G569" s="22">
        <v>507.850006103515</v>
      </c>
      <c r="H569" s="26">
        <v>383.100006103515</v>
      </c>
      <c r="I569" s="22">
        <v>666.70001220703102</v>
      </c>
      <c r="J569" s="26">
        <v>268.600006103515</v>
      </c>
      <c r="K569" s="22">
        <v>168.69999694824199</v>
      </c>
      <c r="Y569" s="94">
        <v>198</v>
      </c>
      <c r="Z569" s="18">
        <v>44210</v>
      </c>
      <c r="AA569" s="22">
        <v>532.09997558593705</v>
      </c>
      <c r="AB569" s="26">
        <v>396.39999389648398</v>
      </c>
      <c r="AC569" s="22">
        <v>706.34997558593705</v>
      </c>
      <c r="AD569" s="26">
        <v>279.75</v>
      </c>
      <c r="AE569" s="22">
        <v>176.39999389648401</v>
      </c>
      <c r="AF569" s="26">
        <v>14595.599609000001</v>
      </c>
      <c r="AG569" s="64">
        <f t="shared" si="90"/>
        <v>-7.3960218102079806E-3</v>
      </c>
      <c r="AH569" s="65">
        <f t="shared" si="90"/>
        <v>-1.6388728006211516E-2</v>
      </c>
      <c r="AI569" s="64">
        <f t="shared" si="90"/>
        <v>-3.956273373852558E-3</v>
      </c>
      <c r="AJ569" s="65">
        <f t="shared" si="89"/>
        <v>-1.9995336464870696E-2</v>
      </c>
      <c r="AK569" s="64">
        <f t="shared" si="89"/>
        <v>-2.2976668800676125E-2</v>
      </c>
      <c r="AL569" s="64">
        <f t="shared" si="89"/>
        <v>2.1090217896196101E-3</v>
      </c>
      <c r="AM569" s="101">
        <f t="shared" si="82"/>
        <v>3.8762659700215894E-3</v>
      </c>
      <c r="AN569" s="102">
        <f t="shared" si="83"/>
        <v>5.0883854642098849E-4</v>
      </c>
      <c r="AO569" s="101">
        <f t="shared" si="84"/>
        <v>4.2360478406868341E-4</v>
      </c>
      <c r="AP569" s="102">
        <f t="shared" si="85"/>
        <v>-2.2335931324992016E-6</v>
      </c>
      <c r="AQ569" s="101">
        <f t="shared" si="86"/>
        <v>4.9712063550512659E-4</v>
      </c>
      <c r="AR569" s="102">
        <f t="shared" si="88"/>
        <v>-1.1272287780229571E-2</v>
      </c>
      <c r="AS569" s="101">
        <f t="shared" si="88"/>
        <v>-1.6897566552632505E-2</v>
      </c>
      <c r="AT569" s="102">
        <f t="shared" si="88"/>
        <v>-4.3798781579212414E-3</v>
      </c>
      <c r="AU569" s="101">
        <f t="shared" si="88"/>
        <v>-1.9993102871738198E-2</v>
      </c>
      <c r="AV569" s="102">
        <f t="shared" si="88"/>
        <v>-2.3473789436181253E-2</v>
      </c>
      <c r="AW569" s="102">
        <f t="shared" si="87"/>
        <v>-1.5203324959740552E-2</v>
      </c>
    </row>
    <row r="570" spans="6:49" x14ac:dyDescent="0.3">
      <c r="F570" s="18">
        <v>44215</v>
      </c>
      <c r="G570" s="22">
        <v>530.09997558593705</v>
      </c>
      <c r="H570" s="26">
        <v>395.39999389648398</v>
      </c>
      <c r="I570" s="22">
        <v>681.09997558593705</v>
      </c>
      <c r="J570" s="26">
        <v>298.79998779296801</v>
      </c>
      <c r="K570" s="22">
        <v>174</v>
      </c>
      <c r="Y570" s="94">
        <v>199</v>
      </c>
      <c r="Z570" s="18">
        <v>44211</v>
      </c>
      <c r="AA570" s="22">
        <v>527.29998779296795</v>
      </c>
      <c r="AB570" s="26">
        <v>394.20001220703102</v>
      </c>
      <c r="AC570" s="22">
        <v>705.90002441406205</v>
      </c>
      <c r="AD570" s="26">
        <v>274.20001220703102</v>
      </c>
      <c r="AE570" s="22">
        <v>175.600006103515</v>
      </c>
      <c r="AF570" s="26">
        <v>14433.700194999999</v>
      </c>
      <c r="AG570" s="64">
        <f t="shared" si="90"/>
        <v>-9.0617723334977807E-3</v>
      </c>
      <c r="AH570" s="65">
        <f t="shared" si="90"/>
        <v>-5.5653613732539542E-3</v>
      </c>
      <c r="AI570" s="64">
        <f t="shared" si="90"/>
        <v>-6.3721180683278293E-4</v>
      </c>
      <c r="AJ570" s="65">
        <f t="shared" si="89"/>
        <v>-2.0038535545108833E-2</v>
      </c>
      <c r="AK570" s="64">
        <f t="shared" si="89"/>
        <v>-4.545393013185804E-3</v>
      </c>
      <c r="AL570" s="64">
        <f t="shared" si="89"/>
        <v>-1.1154322956610922E-2</v>
      </c>
      <c r="AM570" s="101">
        <f t="shared" si="82"/>
        <v>-2.0908513127096944E-2</v>
      </c>
      <c r="AN570" s="102">
        <f t="shared" si="83"/>
        <v>-1.813786910250224E-2</v>
      </c>
      <c r="AO570" s="101">
        <f t="shared" si="84"/>
        <v>-1.6523664797125019E-2</v>
      </c>
      <c r="AP570" s="102">
        <f t="shared" si="85"/>
        <v>-9.9587398228640316E-3</v>
      </c>
      <c r="AQ570" s="101">
        <f t="shared" si="86"/>
        <v>-1.7018657052001947E-2</v>
      </c>
      <c r="AR570" s="102">
        <f t="shared" si="88"/>
        <v>1.1846740793599164E-2</v>
      </c>
      <c r="AS570" s="101">
        <f t="shared" si="88"/>
        <v>1.2572507729248287E-2</v>
      </c>
      <c r="AT570" s="102">
        <f t="shared" si="88"/>
        <v>1.5886452990292236E-2</v>
      </c>
      <c r="AU570" s="101">
        <f t="shared" si="88"/>
        <v>-1.0079795722244801E-2</v>
      </c>
      <c r="AV570" s="102">
        <f t="shared" si="88"/>
        <v>1.2473264038816143E-2</v>
      </c>
      <c r="AW570" s="102">
        <f t="shared" si="87"/>
        <v>8.5398339659422048E-3</v>
      </c>
    </row>
    <row r="571" spans="6:49" x14ac:dyDescent="0.3">
      <c r="F571" s="18">
        <v>44216</v>
      </c>
      <c r="G571" s="22">
        <v>546.75</v>
      </c>
      <c r="H571" s="26">
        <v>400.89999389648398</v>
      </c>
      <c r="I571" s="22">
        <v>690.15002441406205</v>
      </c>
      <c r="J571" s="26">
        <v>296.39999389648398</v>
      </c>
      <c r="K571" s="22">
        <v>173.69999694824199</v>
      </c>
      <c r="Y571" s="94">
        <v>200</v>
      </c>
      <c r="Z571" s="18">
        <v>44214</v>
      </c>
      <c r="AA571" s="22">
        <v>507.850006103515</v>
      </c>
      <c r="AB571" s="26">
        <v>383.100006103515</v>
      </c>
      <c r="AC571" s="22">
        <v>666.70001220703102</v>
      </c>
      <c r="AD571" s="26">
        <v>268.600006103515</v>
      </c>
      <c r="AE571" s="22">
        <v>168.69999694824199</v>
      </c>
      <c r="AF571" s="26">
        <v>14281.299805000001</v>
      </c>
      <c r="AG571" s="64">
        <f t="shared" si="90"/>
        <v>-3.758348298250145E-2</v>
      </c>
      <c r="AH571" s="65">
        <f t="shared" si="90"/>
        <v>-2.8562358046698606E-2</v>
      </c>
      <c r="AI571" s="64">
        <f t="shared" si="90"/>
        <v>-5.7133431053503922E-2</v>
      </c>
      <c r="AJ571" s="65">
        <f t="shared" si="89"/>
        <v>-2.0634504834352443E-2</v>
      </c>
      <c r="AK571" s="64">
        <f t="shared" si="89"/>
        <v>-4.0086744497003245E-2</v>
      </c>
      <c r="AL571" s="64">
        <f t="shared" si="89"/>
        <v>-1.0614788156525399E-2</v>
      </c>
      <c r="AM571" s="101">
        <f t="shared" si="82"/>
        <v>-1.9900302069390093E-2</v>
      </c>
      <c r="AN571" s="102">
        <f t="shared" si="83"/>
        <v>-1.7379346431478836E-2</v>
      </c>
      <c r="AO571" s="101">
        <f t="shared" si="84"/>
        <v>-1.5834272952124272E-2</v>
      </c>
      <c r="AP571" s="102">
        <f t="shared" si="85"/>
        <v>-9.5537227098364003E-3</v>
      </c>
      <c r="AQ571" s="101">
        <f t="shared" si="86"/>
        <v>-1.6306139071523652E-2</v>
      </c>
      <c r="AR571" s="102">
        <f t="shared" si="88"/>
        <v>-1.7683180913111357E-2</v>
      </c>
      <c r="AS571" s="101">
        <f t="shared" si="88"/>
        <v>-1.1183011615219771E-2</v>
      </c>
      <c r="AT571" s="102">
        <f t="shared" si="88"/>
        <v>-4.129915810137965E-2</v>
      </c>
      <c r="AU571" s="101">
        <f t="shared" si="88"/>
        <v>-1.1080782124516042E-2</v>
      </c>
      <c r="AV571" s="102">
        <f t="shared" si="88"/>
        <v>-2.3780605425479592E-2</v>
      </c>
      <c r="AW571" s="102">
        <f t="shared" si="87"/>
        <v>-2.1005347635941283E-2</v>
      </c>
    </row>
    <row r="572" spans="6:49" x14ac:dyDescent="0.3">
      <c r="F572" s="18">
        <v>44217</v>
      </c>
      <c r="G572" s="22">
        <v>536.90002441406205</v>
      </c>
      <c r="H572" s="26">
        <v>393.29998779296801</v>
      </c>
      <c r="I572" s="22">
        <v>666.70001220703102</v>
      </c>
      <c r="J572" s="26">
        <v>283.20001220703102</v>
      </c>
      <c r="K572" s="22">
        <v>169.05000305175699</v>
      </c>
      <c r="Y572" s="94">
        <v>201</v>
      </c>
      <c r="Z572" s="18">
        <v>44215</v>
      </c>
      <c r="AA572" s="22">
        <v>530.09997558593705</v>
      </c>
      <c r="AB572" s="26">
        <v>395.39999389648398</v>
      </c>
      <c r="AC572" s="22">
        <v>681.09997558593705</v>
      </c>
      <c r="AD572" s="26">
        <v>298.79998779296801</v>
      </c>
      <c r="AE572" s="22">
        <v>174</v>
      </c>
      <c r="AF572" s="26">
        <v>14521.150390999999</v>
      </c>
      <c r="AG572" s="64">
        <f t="shared" si="90"/>
        <v>4.2879481534327281E-2</v>
      </c>
      <c r="AH572" s="65">
        <f t="shared" si="90"/>
        <v>3.1601827661694823E-2</v>
      </c>
      <c r="AI572" s="64">
        <f t="shared" si="90"/>
        <v>2.1368914468577627E-2</v>
      </c>
      <c r="AJ572" s="65">
        <f t="shared" si="89"/>
        <v>0.10655110559256743</v>
      </c>
      <c r="AK572" s="64">
        <f t="shared" si="89"/>
        <v>3.0933327752458498E-2</v>
      </c>
      <c r="AL572" s="64">
        <f t="shared" si="89"/>
        <v>1.6655258760356288E-2</v>
      </c>
      <c r="AM572" s="101">
        <f t="shared" si="82"/>
        <v>3.1058343863043951E-2</v>
      </c>
      <c r="AN572" s="102">
        <f t="shared" si="83"/>
        <v>2.0959142249969993E-2</v>
      </c>
      <c r="AO572" s="101">
        <f t="shared" si="84"/>
        <v>1.9010092887309916E-2</v>
      </c>
      <c r="AP572" s="102">
        <f t="shared" si="85"/>
        <v>1.0917312101361471E-2</v>
      </c>
      <c r="AQ572" s="101">
        <f t="shared" si="86"/>
        <v>1.9707105586068328E-2</v>
      </c>
      <c r="AR572" s="102">
        <f t="shared" si="88"/>
        <v>1.182113767128333E-2</v>
      </c>
      <c r="AS572" s="101">
        <f t="shared" si="88"/>
        <v>1.064268541172483E-2</v>
      </c>
      <c r="AT572" s="102">
        <f t="shared" si="88"/>
        <v>2.3588215812677116E-3</v>
      </c>
      <c r="AU572" s="101">
        <f t="shared" si="88"/>
        <v>9.563379349120596E-2</v>
      </c>
      <c r="AV572" s="102">
        <f t="shared" si="88"/>
        <v>1.122622216639017E-2</v>
      </c>
      <c r="AW572" s="102">
        <f t="shared" si="87"/>
        <v>2.6336532064374401E-2</v>
      </c>
    </row>
    <row r="573" spans="6:49" x14ac:dyDescent="0.3">
      <c r="F573" s="18">
        <v>44218</v>
      </c>
      <c r="G573" s="22">
        <v>526.79998779296795</v>
      </c>
      <c r="H573" s="26">
        <v>375.39999389648398</v>
      </c>
      <c r="I573" s="22">
        <v>647</v>
      </c>
      <c r="J573" s="26">
        <v>275.64999389648398</v>
      </c>
      <c r="K573" s="22">
        <v>165.55000305175699</v>
      </c>
      <c r="Y573" s="94">
        <v>202</v>
      </c>
      <c r="Z573" s="18">
        <v>44216</v>
      </c>
      <c r="AA573" s="22">
        <v>546.75</v>
      </c>
      <c r="AB573" s="26">
        <v>400.89999389648398</v>
      </c>
      <c r="AC573" s="22">
        <v>690.15002441406205</v>
      </c>
      <c r="AD573" s="26">
        <v>296.39999389648398</v>
      </c>
      <c r="AE573" s="22">
        <v>173.69999694824199</v>
      </c>
      <c r="AF573" s="26">
        <v>14644.700194999999</v>
      </c>
      <c r="AG573" s="64">
        <f t="shared" si="90"/>
        <v>3.0926037618697805E-2</v>
      </c>
      <c r="AH573" s="65">
        <f t="shared" si="90"/>
        <v>1.3814109123717399E-2</v>
      </c>
      <c r="AI573" s="64">
        <f t="shared" si="90"/>
        <v>1.3199898242372178E-2</v>
      </c>
      <c r="AJ573" s="65">
        <f t="shared" si="89"/>
        <v>-8.0645395753684238E-3</v>
      </c>
      <c r="AK573" s="64">
        <f t="shared" si="89"/>
        <v>-1.7256435366006431E-3</v>
      </c>
      <c r="AL573" s="64">
        <f t="shared" si="89"/>
        <v>8.4722742895978406E-3</v>
      </c>
      <c r="AM573" s="101">
        <f t="shared" si="82"/>
        <v>1.5767068069240921E-2</v>
      </c>
      <c r="AN573" s="102">
        <f t="shared" si="83"/>
        <v>9.4548255002092126E-3</v>
      </c>
      <c r="AO573" s="101">
        <f t="shared" si="84"/>
        <v>8.5542654578013855E-3</v>
      </c>
      <c r="AP573" s="102">
        <f t="shared" si="85"/>
        <v>4.774522524542405E-3</v>
      </c>
      <c r="AQ573" s="101">
        <f t="shared" si="86"/>
        <v>8.9005300538397211E-3</v>
      </c>
      <c r="AR573" s="102">
        <f t="shared" si="88"/>
        <v>1.5158969549456884E-2</v>
      </c>
      <c r="AS573" s="101">
        <f t="shared" si="88"/>
        <v>4.3592836235081863E-3</v>
      </c>
      <c r="AT573" s="102">
        <f t="shared" si="88"/>
        <v>4.6456327845707922E-3</v>
      </c>
      <c r="AU573" s="101">
        <f t="shared" si="88"/>
        <v>-1.2839062099910828E-2</v>
      </c>
      <c r="AV573" s="102">
        <f t="shared" si="88"/>
        <v>-1.0626173590440364E-2</v>
      </c>
      <c r="AW573" s="102">
        <f t="shared" si="87"/>
        <v>1.397300534369348E-4</v>
      </c>
    </row>
    <row r="574" spans="6:49" x14ac:dyDescent="0.3">
      <c r="F574" s="18">
        <v>44221</v>
      </c>
      <c r="G574" s="22">
        <v>513.90002441406205</v>
      </c>
      <c r="H574" s="26">
        <v>382.45001220703102</v>
      </c>
      <c r="I574" s="22">
        <v>651.95001220703102</v>
      </c>
      <c r="J574" s="26">
        <v>268.04998779296801</v>
      </c>
      <c r="K574" s="22">
        <v>165.19999694824199</v>
      </c>
      <c r="Y574" s="94">
        <v>203</v>
      </c>
      <c r="Z574" s="18">
        <v>44217</v>
      </c>
      <c r="AA574" s="22">
        <v>536.90002441406205</v>
      </c>
      <c r="AB574" s="26">
        <v>393.29998779296801</v>
      </c>
      <c r="AC574" s="22">
        <v>666.70001220703102</v>
      </c>
      <c r="AD574" s="26">
        <v>283.20001220703102</v>
      </c>
      <c r="AE574" s="22">
        <v>169.05000305175699</v>
      </c>
      <c r="AF574" s="26">
        <v>14590.349609000001</v>
      </c>
      <c r="AG574" s="64">
        <f t="shared" si="90"/>
        <v>-1.8179756656083911E-2</v>
      </c>
      <c r="AH574" s="65">
        <f t="shared" si="90"/>
        <v>-1.9139356023620331E-2</v>
      </c>
      <c r="AI574" s="64">
        <f t="shared" si="90"/>
        <v>-3.456881271094981E-2</v>
      </c>
      <c r="AJ574" s="65">
        <f t="shared" si="89"/>
        <v>-4.5556467906285369E-2</v>
      </c>
      <c r="AK574" s="64">
        <f t="shared" si="89"/>
        <v>-2.7135108471640829E-2</v>
      </c>
      <c r="AL574" s="64">
        <f t="shared" si="89"/>
        <v>-3.7181840961644026E-3</v>
      </c>
      <c r="AM574" s="101">
        <f t="shared" si="82"/>
        <v>-7.0128433305288503E-3</v>
      </c>
      <c r="AN574" s="102">
        <f t="shared" si="83"/>
        <v>-7.6835297167337545E-3</v>
      </c>
      <c r="AO574" s="101">
        <f t="shared" si="84"/>
        <v>-7.0221210822944543E-3</v>
      </c>
      <c r="AP574" s="102">
        <f t="shared" si="85"/>
        <v>-4.3765911035354285E-3</v>
      </c>
      <c r="AQ574" s="101">
        <f t="shared" si="86"/>
        <v>-7.1983773544520031E-3</v>
      </c>
      <c r="AR574" s="102">
        <f t="shared" si="88"/>
        <v>-1.1166913325555061E-2</v>
      </c>
      <c r="AS574" s="101">
        <f t="shared" si="88"/>
        <v>-1.1455826306886577E-2</v>
      </c>
      <c r="AT574" s="102">
        <f t="shared" si="88"/>
        <v>-2.7546691628655355E-2</v>
      </c>
      <c r="AU574" s="101">
        <f t="shared" si="88"/>
        <v>-4.117987680274994E-2</v>
      </c>
      <c r="AV574" s="102">
        <f t="shared" si="88"/>
        <v>-1.9936731117188827E-2</v>
      </c>
      <c r="AW574" s="102">
        <f t="shared" si="87"/>
        <v>-2.2257207836207153E-2</v>
      </c>
    </row>
    <row r="575" spans="6:49" x14ac:dyDescent="0.3">
      <c r="F575" s="18">
        <v>44223</v>
      </c>
      <c r="G575" s="22">
        <v>512.79998779296795</v>
      </c>
      <c r="H575" s="26">
        <v>376.25</v>
      </c>
      <c r="I575" s="22">
        <v>626</v>
      </c>
      <c r="J575" s="26">
        <v>264</v>
      </c>
      <c r="K575" s="22">
        <v>162.94999694824199</v>
      </c>
      <c r="Y575" s="94">
        <v>204</v>
      </c>
      <c r="Z575" s="18">
        <v>44218</v>
      </c>
      <c r="AA575" s="22">
        <v>526.79998779296795</v>
      </c>
      <c r="AB575" s="26">
        <v>375.39999389648398</v>
      </c>
      <c r="AC575" s="22">
        <v>647</v>
      </c>
      <c r="AD575" s="26">
        <v>275.64999389648398</v>
      </c>
      <c r="AE575" s="22">
        <v>165.55000305175699</v>
      </c>
      <c r="AF575" s="26">
        <v>14371.900390999999</v>
      </c>
      <c r="AG575" s="64">
        <f t="shared" si="90"/>
        <v>-1.8990956203710212E-2</v>
      </c>
      <c r="AH575" s="65">
        <f t="shared" si="90"/>
        <v>-4.6580540506597802E-2</v>
      </c>
      <c r="AI575" s="64">
        <f t="shared" si="90"/>
        <v>-2.9993893432744612E-2</v>
      </c>
      <c r="AJ575" s="65">
        <f t="shared" si="89"/>
        <v>-2.702148203006198E-2</v>
      </c>
      <c r="AK575" s="64">
        <f t="shared" si="89"/>
        <v>-2.0921264778982405E-2</v>
      </c>
      <c r="AL575" s="64">
        <f t="shared" si="89"/>
        <v>-1.5085386022917693E-2</v>
      </c>
      <c r="AM575" s="101">
        <f t="shared" si="82"/>
        <v>-2.8254362275966026E-2</v>
      </c>
      <c r="AN575" s="102">
        <f t="shared" si="83"/>
        <v>-2.3664482875226083E-2</v>
      </c>
      <c r="AO575" s="101">
        <f t="shared" si="84"/>
        <v>-2.1546589768166622E-2</v>
      </c>
      <c r="AP575" s="102">
        <f t="shared" si="85"/>
        <v>-1.2909703901534644E-2</v>
      </c>
      <c r="AQ575" s="101">
        <f t="shared" si="86"/>
        <v>-2.2210079582473997E-2</v>
      </c>
      <c r="AR575" s="102">
        <f t="shared" si="88"/>
        <v>9.2634060722558142E-3</v>
      </c>
      <c r="AS575" s="101">
        <f t="shared" si="88"/>
        <v>-2.2916057631371719E-2</v>
      </c>
      <c r="AT575" s="102">
        <f t="shared" si="88"/>
        <v>-8.4473036645779896E-3</v>
      </c>
      <c r="AU575" s="101">
        <f t="shared" si="88"/>
        <v>-1.4111778128527337E-2</v>
      </c>
      <c r="AV575" s="102">
        <f t="shared" si="88"/>
        <v>1.2888148034915919E-3</v>
      </c>
      <c r="AW575" s="102">
        <f t="shared" si="87"/>
        <v>-6.9845837097459286E-3</v>
      </c>
    </row>
    <row r="576" spans="6:49" x14ac:dyDescent="0.3">
      <c r="F576" s="18">
        <v>44224</v>
      </c>
      <c r="G576" s="22">
        <v>511.850006103515</v>
      </c>
      <c r="H576" s="26">
        <v>376.29998779296801</v>
      </c>
      <c r="I576" s="22">
        <v>623.70001220703102</v>
      </c>
      <c r="J576" s="26">
        <v>263.29998779296801</v>
      </c>
      <c r="K576" s="22">
        <v>162.75</v>
      </c>
      <c r="Y576" s="94">
        <v>205</v>
      </c>
      <c r="Z576" s="18">
        <v>44221</v>
      </c>
      <c r="AA576" s="22">
        <v>513.90002441406205</v>
      </c>
      <c r="AB576" s="26">
        <v>382.45001220703102</v>
      </c>
      <c r="AC576" s="22">
        <v>651.95001220703102</v>
      </c>
      <c r="AD576" s="26">
        <v>268.04998779296801</v>
      </c>
      <c r="AE576" s="22">
        <v>165.19999694824199</v>
      </c>
      <c r="AF576" s="26">
        <v>14238.900390999999</v>
      </c>
      <c r="AG576" s="64">
        <f t="shared" si="90"/>
        <v>-2.4792205191482383E-2</v>
      </c>
      <c r="AH576" s="65">
        <f t="shared" si="90"/>
        <v>1.8605849792145197E-2</v>
      </c>
      <c r="AI576" s="64">
        <f t="shared" si="90"/>
        <v>7.6215960924566842E-3</v>
      </c>
      <c r="AJ576" s="65">
        <f t="shared" si="89"/>
        <v>-2.7958438160009775E-2</v>
      </c>
      <c r="AK576" s="64">
        <f t="shared" si="89"/>
        <v>-2.1164398135390832E-3</v>
      </c>
      <c r="AL576" s="64">
        <f t="shared" si="89"/>
        <v>-9.297255190007547E-3</v>
      </c>
      <c r="AM576" s="101">
        <f t="shared" si="82"/>
        <v>-1.7438271250384444E-2</v>
      </c>
      <c r="AN576" s="102">
        <f t="shared" si="83"/>
        <v>-1.5527049555047341E-2</v>
      </c>
      <c r="AO576" s="101">
        <f t="shared" si="84"/>
        <v>-1.4150792141446128E-2</v>
      </c>
      <c r="AP576" s="102">
        <f t="shared" si="85"/>
        <v>-8.5646791887637984E-3</v>
      </c>
      <c r="AQ576" s="101">
        <f t="shared" si="86"/>
        <v>-1.4566184710158877E-2</v>
      </c>
      <c r="AR576" s="102">
        <f t="shared" si="88"/>
        <v>-7.3539339410979392E-3</v>
      </c>
      <c r="AS576" s="101">
        <f t="shared" si="88"/>
        <v>3.413289934719254E-2</v>
      </c>
      <c r="AT576" s="102">
        <f t="shared" si="88"/>
        <v>2.177238823390281E-2</v>
      </c>
      <c r="AU576" s="101">
        <f t="shared" si="88"/>
        <v>-1.9393758971245977E-2</v>
      </c>
      <c r="AV576" s="102">
        <f t="shared" si="88"/>
        <v>1.2449744896619794E-2</v>
      </c>
      <c r="AW576" s="102">
        <f t="shared" si="87"/>
        <v>8.3214679130742455E-3</v>
      </c>
    </row>
    <row r="577" spans="6:49" x14ac:dyDescent="0.3">
      <c r="F577" s="18">
        <v>44225</v>
      </c>
      <c r="G577" s="22">
        <v>506.64999389648398</v>
      </c>
      <c r="H577" s="26">
        <v>366.850006103515</v>
      </c>
      <c r="I577" s="22">
        <v>601</v>
      </c>
      <c r="J577" s="26">
        <v>274.75</v>
      </c>
      <c r="K577" s="22">
        <v>161.25</v>
      </c>
      <c r="Y577" s="94">
        <v>206</v>
      </c>
      <c r="Z577" s="18">
        <v>44223</v>
      </c>
      <c r="AA577" s="22">
        <v>512.79998779296795</v>
      </c>
      <c r="AB577" s="26">
        <v>376.25</v>
      </c>
      <c r="AC577" s="22">
        <v>626</v>
      </c>
      <c r="AD577" s="26">
        <v>264</v>
      </c>
      <c r="AE577" s="22">
        <v>162.94999694824199</v>
      </c>
      <c r="AF577" s="26">
        <v>13967.5</v>
      </c>
      <c r="AG577" s="64">
        <f t="shared" si="90"/>
        <v>-2.1428597038053291E-3</v>
      </c>
      <c r="AH577" s="65">
        <f t="shared" si="90"/>
        <v>-1.6344141622767885E-2</v>
      </c>
      <c r="AI577" s="64">
        <f t="shared" si="90"/>
        <v>-4.0617519493258675E-2</v>
      </c>
      <c r="AJ577" s="65">
        <f t="shared" si="89"/>
        <v>-1.5224381587098976E-2</v>
      </c>
      <c r="AK577" s="64">
        <f t="shared" si="89"/>
        <v>-1.3713456058382362E-2</v>
      </c>
      <c r="AL577" s="64">
        <f t="shared" si="89"/>
        <v>-1.9244480917919755E-2</v>
      </c>
      <c r="AM577" s="101">
        <f t="shared" si="82"/>
        <v>-3.6026327054750486E-2</v>
      </c>
      <c r="AN577" s="102">
        <f t="shared" si="83"/>
        <v>-2.9511682663444914E-2</v>
      </c>
      <c r="AO577" s="101">
        <f t="shared" si="84"/>
        <v>-2.6860882938401717E-2</v>
      </c>
      <c r="AP577" s="102">
        <f t="shared" si="85"/>
        <v>-1.6031846545372763E-2</v>
      </c>
      <c r="AQ577" s="101">
        <f t="shared" si="86"/>
        <v>-2.7702644463802727E-2</v>
      </c>
      <c r="AR577" s="102">
        <f t="shared" si="88"/>
        <v>3.3883467350945155E-2</v>
      </c>
      <c r="AS577" s="101">
        <f t="shared" si="88"/>
        <v>1.3167541040677029E-2</v>
      </c>
      <c r="AT577" s="102">
        <f t="shared" si="88"/>
        <v>-1.3756636554856958E-2</v>
      </c>
      <c r="AU577" s="101">
        <f t="shared" si="88"/>
        <v>8.074649582737875E-4</v>
      </c>
      <c r="AV577" s="102">
        <f t="shared" si="88"/>
        <v>1.3989188405420365E-2</v>
      </c>
      <c r="AW577" s="102">
        <f t="shared" si="87"/>
        <v>9.6182050400918755E-3</v>
      </c>
    </row>
    <row r="578" spans="6:49" x14ac:dyDescent="0.3">
      <c r="F578" s="18">
        <v>44228</v>
      </c>
      <c r="G578" s="22">
        <v>537.20001220703102</v>
      </c>
      <c r="H578" s="26">
        <v>380.850006103515</v>
      </c>
      <c r="I578" s="22">
        <v>636.09997558593705</v>
      </c>
      <c r="J578" s="26">
        <v>288.75</v>
      </c>
      <c r="K578" s="22">
        <v>171.350006103515</v>
      </c>
      <c r="Y578" s="94">
        <v>207</v>
      </c>
      <c r="Z578" s="18">
        <v>44224</v>
      </c>
      <c r="AA578" s="22">
        <v>511.850006103515</v>
      </c>
      <c r="AB578" s="26">
        <v>376.29998779296801</v>
      </c>
      <c r="AC578" s="22">
        <v>623.70001220703102</v>
      </c>
      <c r="AD578" s="26">
        <v>263.29998779296801</v>
      </c>
      <c r="AE578" s="22">
        <v>162.75</v>
      </c>
      <c r="AF578" s="26">
        <v>13817.549805000001</v>
      </c>
      <c r="AG578" s="64">
        <f t="shared" si="90"/>
        <v>-1.854256511594385E-3</v>
      </c>
      <c r="AH578" s="65">
        <f t="shared" si="90"/>
        <v>1.3284909667760257E-4</v>
      </c>
      <c r="AI578" s="64">
        <f t="shared" si="90"/>
        <v>-3.6808679960625107E-3</v>
      </c>
      <c r="AJ578" s="65">
        <f t="shared" si="89"/>
        <v>-2.6550830057397541E-3</v>
      </c>
      <c r="AK578" s="64">
        <f t="shared" si="89"/>
        <v>-1.2281054667051242E-3</v>
      </c>
      <c r="AL578" s="64">
        <f t="shared" si="89"/>
        <v>-1.0793693145318457E-2</v>
      </c>
      <c r="AM578" s="101">
        <f t="shared" si="82"/>
        <v>-2.0234615978245444E-2</v>
      </c>
      <c r="AN578" s="102">
        <f t="shared" si="83"/>
        <v>-1.7630865869960308E-2</v>
      </c>
      <c r="AO578" s="101">
        <f t="shared" si="84"/>
        <v>-1.606286921743345E-2</v>
      </c>
      <c r="AP578" s="102">
        <f t="shared" si="85"/>
        <v>-9.6880228181069322E-3</v>
      </c>
      <c r="AQ578" s="101">
        <f t="shared" si="86"/>
        <v>-1.6542403759718216E-2</v>
      </c>
      <c r="AR578" s="102">
        <f t="shared" si="88"/>
        <v>1.838035946665106E-2</v>
      </c>
      <c r="AS578" s="101">
        <f t="shared" si="88"/>
        <v>1.7763714966637912E-2</v>
      </c>
      <c r="AT578" s="102">
        <f t="shared" si="88"/>
        <v>1.2382001221370939E-2</v>
      </c>
      <c r="AU578" s="101">
        <f t="shared" si="88"/>
        <v>7.0329398123671781E-3</v>
      </c>
      <c r="AV578" s="102">
        <f t="shared" si="88"/>
        <v>1.5314298293013092E-2</v>
      </c>
      <c r="AW578" s="102">
        <f t="shared" si="87"/>
        <v>1.4174662752008035E-2</v>
      </c>
    </row>
    <row r="579" spans="6:49" x14ac:dyDescent="0.3">
      <c r="F579" s="18">
        <v>44229</v>
      </c>
      <c r="G579" s="22">
        <v>564.20001220703102</v>
      </c>
      <c r="H579" s="26">
        <v>389</v>
      </c>
      <c r="I579" s="22">
        <v>641.65002441406205</v>
      </c>
      <c r="J579" s="26">
        <v>292.39999389648398</v>
      </c>
      <c r="K579" s="22">
        <v>173.25</v>
      </c>
      <c r="Y579" s="94">
        <v>208</v>
      </c>
      <c r="Z579" s="18">
        <v>44225</v>
      </c>
      <c r="AA579" s="22">
        <v>506.64999389648398</v>
      </c>
      <c r="AB579" s="26">
        <v>366.850006103515</v>
      </c>
      <c r="AC579" s="22">
        <v>601</v>
      </c>
      <c r="AD579" s="26">
        <v>274.75</v>
      </c>
      <c r="AE579" s="22">
        <v>161.25</v>
      </c>
      <c r="AF579" s="26">
        <v>13634.599609000001</v>
      </c>
      <c r="AG579" s="64">
        <f t="shared" si="90"/>
        <v>-1.0211207442683902E-2</v>
      </c>
      <c r="AH579" s="65">
        <f t="shared" si="90"/>
        <v>-2.5433603362128781E-2</v>
      </c>
      <c r="AI579" s="64">
        <f t="shared" si="90"/>
        <v>-3.7074568568828493E-2</v>
      </c>
      <c r="AJ579" s="65">
        <f t="shared" si="89"/>
        <v>4.2567573143154243E-2</v>
      </c>
      <c r="AK579" s="64">
        <f t="shared" si="89"/>
        <v>-9.2593254127967123E-3</v>
      </c>
      <c r="AL579" s="64">
        <f t="shared" si="89"/>
        <v>-1.3328858282615787E-2</v>
      </c>
      <c r="AM579" s="101">
        <f t="shared" si="82"/>
        <v>-2.4971996262391941E-2</v>
      </c>
      <c r="AN579" s="102">
        <f t="shared" si="83"/>
        <v>-2.1195010816909724E-2</v>
      </c>
      <c r="AO579" s="101">
        <f t="shared" si="84"/>
        <v>-1.9302182364807706E-2</v>
      </c>
      <c r="AP579" s="102">
        <f t="shared" si="85"/>
        <v>-1.1591116492127032E-2</v>
      </c>
      <c r="AQ579" s="101">
        <f t="shared" si="86"/>
        <v>-1.9890381950410912E-2</v>
      </c>
      <c r="AR579" s="102">
        <f t="shared" si="88"/>
        <v>1.476078881970804E-2</v>
      </c>
      <c r="AS579" s="101">
        <f t="shared" si="88"/>
        <v>-4.2385925452190568E-3</v>
      </c>
      <c r="AT579" s="102">
        <f t="shared" si="88"/>
        <v>-1.7772386204020788E-2</v>
      </c>
      <c r="AU579" s="101">
        <f t="shared" si="88"/>
        <v>5.4158689635281275E-2</v>
      </c>
      <c r="AV579" s="102">
        <f t="shared" si="88"/>
        <v>1.06310565376142E-2</v>
      </c>
      <c r="AW579" s="102">
        <f t="shared" si="87"/>
        <v>1.1507911248672734E-2</v>
      </c>
    </row>
    <row r="580" spans="6:49" x14ac:dyDescent="0.3">
      <c r="F580" s="18">
        <v>44230</v>
      </c>
      <c r="G580" s="22">
        <v>566.59997558593705</v>
      </c>
      <c r="H580" s="26">
        <v>392.89999389648398</v>
      </c>
      <c r="I580" s="22">
        <v>653.15002441406205</v>
      </c>
      <c r="J580" s="26">
        <v>289.20001220703102</v>
      </c>
      <c r="K580" s="22">
        <v>173.89999389648401</v>
      </c>
      <c r="Y580" s="94">
        <v>209</v>
      </c>
      <c r="Z580" s="18">
        <v>44228</v>
      </c>
      <c r="AA580" s="22">
        <v>537.20001220703102</v>
      </c>
      <c r="AB580" s="26">
        <v>380.850006103515</v>
      </c>
      <c r="AC580" s="22">
        <v>636.09997558593705</v>
      </c>
      <c r="AD580" s="26">
        <v>288.75</v>
      </c>
      <c r="AE580" s="22">
        <v>171.350006103515</v>
      </c>
      <c r="AF580" s="26">
        <v>14281.200194999999</v>
      </c>
      <c r="AG580" s="64">
        <f t="shared" si="90"/>
        <v>5.8550069525003551E-2</v>
      </c>
      <c r="AH580" s="65">
        <f t="shared" si="90"/>
        <v>3.7452551047196601E-2</v>
      </c>
      <c r="AI580" s="64">
        <f t="shared" si="90"/>
        <v>5.6760810768693569E-2</v>
      </c>
      <c r="AJ580" s="65">
        <f t="shared" si="89"/>
        <v>4.9699668552272543E-2</v>
      </c>
      <c r="AK580" s="64">
        <f t="shared" si="89"/>
        <v>6.0752328264898708E-2</v>
      </c>
      <c r="AL580" s="64">
        <f t="shared" si="89"/>
        <v>4.6333349725339458E-2</v>
      </c>
      <c r="AM580" s="101">
        <f t="shared" si="82"/>
        <v>8.6516823052491726E-2</v>
      </c>
      <c r="AN580" s="102">
        <f t="shared" si="83"/>
        <v>6.2683058531303792E-2</v>
      </c>
      <c r="AO580" s="101">
        <f t="shared" si="84"/>
        <v>5.6931342606895315E-2</v>
      </c>
      <c r="AP580" s="102">
        <f t="shared" si="85"/>
        <v>3.3196013532489757E-2</v>
      </c>
      <c r="AQ580" s="101">
        <f t="shared" si="86"/>
        <v>5.8900450362844609E-2</v>
      </c>
      <c r="AR580" s="102">
        <f t="shared" ref="AR580:AV630" si="91">AG580-AM580</f>
        <v>-2.7966753527488175E-2</v>
      </c>
      <c r="AS580" s="101">
        <f t="shared" si="91"/>
        <v>-2.5230507484107191E-2</v>
      </c>
      <c r="AT580" s="102">
        <f t="shared" si="91"/>
        <v>-1.7053183820174567E-4</v>
      </c>
      <c r="AU580" s="101">
        <f t="shared" si="91"/>
        <v>1.6503655019782786E-2</v>
      </c>
      <c r="AV580" s="102">
        <f t="shared" si="91"/>
        <v>1.8518779020540999E-3</v>
      </c>
      <c r="AW580" s="102">
        <f t="shared" si="87"/>
        <v>-7.0024519855920453E-3</v>
      </c>
    </row>
    <row r="581" spans="6:49" x14ac:dyDescent="0.3">
      <c r="F581" s="18">
        <v>44231</v>
      </c>
      <c r="G581" s="22">
        <v>589.70001220703102</v>
      </c>
      <c r="H581" s="26">
        <v>400.29998779296801</v>
      </c>
      <c r="I581" s="22">
        <v>655.95001220703102</v>
      </c>
      <c r="J581" s="26">
        <v>294.75</v>
      </c>
      <c r="K581" s="22">
        <v>176.39999389648401</v>
      </c>
      <c r="Y581" s="94">
        <v>210</v>
      </c>
      <c r="Z581" s="18">
        <v>44229</v>
      </c>
      <c r="AA581" s="22">
        <v>564.20001220703102</v>
      </c>
      <c r="AB581" s="26">
        <v>389</v>
      </c>
      <c r="AC581" s="22">
        <v>641.65002441406205</v>
      </c>
      <c r="AD581" s="26">
        <v>292.39999389648398</v>
      </c>
      <c r="AE581" s="22">
        <v>173.25</v>
      </c>
      <c r="AF581" s="26">
        <v>14647.849609000001</v>
      </c>
      <c r="AG581" s="64">
        <f t="shared" si="90"/>
        <v>4.9038332831374903E-2</v>
      </c>
      <c r="AH581" s="65">
        <f t="shared" si="90"/>
        <v>2.117373077361534E-2</v>
      </c>
      <c r="AI581" s="64">
        <f t="shared" si="90"/>
        <v>8.6872764354453003E-3</v>
      </c>
      <c r="AJ581" s="65">
        <f t="shared" si="89"/>
        <v>1.256144516576207E-2</v>
      </c>
      <c r="AK581" s="64">
        <f t="shared" si="89"/>
        <v>1.1027354129232059E-2</v>
      </c>
      <c r="AL581" s="64">
        <f t="shared" si="89"/>
        <v>2.534953967202384E-2</v>
      </c>
      <c r="AM581" s="101">
        <f t="shared" si="82"/>
        <v>4.7305062615130684E-2</v>
      </c>
      <c r="AN581" s="102">
        <f t="shared" si="83"/>
        <v>3.3182281848565837E-2</v>
      </c>
      <c r="AO581" s="101">
        <f t="shared" si="84"/>
        <v>3.0119230532739221E-2</v>
      </c>
      <c r="AP581" s="102">
        <f t="shared" si="85"/>
        <v>1.7443920865312646E-2</v>
      </c>
      <c r="AQ581" s="101">
        <f t="shared" si="86"/>
        <v>3.1188907086009392E-2</v>
      </c>
      <c r="AR581" s="102">
        <f t="shared" si="91"/>
        <v>1.733270216244219E-3</v>
      </c>
      <c r="AS581" s="101">
        <f t="shared" si="91"/>
        <v>-1.2008551074950496E-2</v>
      </c>
      <c r="AT581" s="102">
        <f t="shared" si="91"/>
        <v>-2.1431954097293919E-2</v>
      </c>
      <c r="AU581" s="101">
        <f t="shared" si="91"/>
        <v>-4.8824756995505762E-3</v>
      </c>
      <c r="AV581" s="102">
        <f t="shared" si="91"/>
        <v>-2.0161552956777334E-2</v>
      </c>
      <c r="AW581" s="102">
        <f t="shared" si="87"/>
        <v>-1.135025272246562E-2</v>
      </c>
    </row>
    <row r="582" spans="6:49" x14ac:dyDescent="0.3">
      <c r="F582" s="18">
        <v>44232</v>
      </c>
      <c r="G582" s="22">
        <v>595.34997558593705</v>
      </c>
      <c r="H582" s="26">
        <v>402.20001220703102</v>
      </c>
      <c r="I582" s="22">
        <v>685.04998779296795</v>
      </c>
      <c r="J582" s="26">
        <v>293.25</v>
      </c>
      <c r="K582" s="22">
        <v>174.44999694824199</v>
      </c>
      <c r="Y582" s="94">
        <v>211</v>
      </c>
      <c r="Z582" s="18">
        <v>44230</v>
      </c>
      <c r="AA582" s="22">
        <v>566.59997558593705</v>
      </c>
      <c r="AB582" s="26">
        <v>392.89999389648398</v>
      </c>
      <c r="AC582" s="22">
        <v>653.15002441406205</v>
      </c>
      <c r="AD582" s="26">
        <v>289.20001220703102</v>
      </c>
      <c r="AE582" s="22">
        <v>173.89999389648401</v>
      </c>
      <c r="AF582" s="26">
        <v>14789.950194999999</v>
      </c>
      <c r="AG582" s="64">
        <f t="shared" si="90"/>
        <v>4.2447241038100518E-3</v>
      </c>
      <c r="AH582" s="65">
        <f t="shared" si="90"/>
        <v>9.9757674114396323E-3</v>
      </c>
      <c r="AI582" s="64">
        <f t="shared" si="90"/>
        <v>1.776382757217632E-2</v>
      </c>
      <c r="AJ582" s="65">
        <f t="shared" si="89"/>
        <v>-1.1004174507505845E-2</v>
      </c>
      <c r="AK582" s="64">
        <f t="shared" si="89"/>
        <v>3.7447481923747108E-3</v>
      </c>
      <c r="AL582" s="64">
        <f t="shared" si="89"/>
        <v>9.6543689184166968E-3</v>
      </c>
      <c r="AM582" s="101">
        <f t="shared" si="82"/>
        <v>1.7976009690508228E-2</v>
      </c>
      <c r="AN582" s="102">
        <f t="shared" si="83"/>
        <v>1.1116711953338772E-2</v>
      </c>
      <c r="AO582" s="101">
        <f t="shared" si="84"/>
        <v>1.0064689617647473E-2</v>
      </c>
      <c r="AP582" s="102">
        <f t="shared" si="85"/>
        <v>5.661895412841342E-3</v>
      </c>
      <c r="AQ582" s="101">
        <f t="shared" si="86"/>
        <v>1.0461622457011384E-2</v>
      </c>
      <c r="AR582" s="102">
        <f t="shared" si="91"/>
        <v>-1.3731285586698175E-2</v>
      </c>
      <c r="AS582" s="101">
        <f t="shared" si="91"/>
        <v>-1.1409445418991398E-3</v>
      </c>
      <c r="AT582" s="102">
        <f t="shared" si="91"/>
        <v>7.6991379545288466E-3</v>
      </c>
      <c r="AU582" s="101">
        <f t="shared" si="91"/>
        <v>-1.6666069920347186E-2</v>
      </c>
      <c r="AV582" s="102">
        <f t="shared" si="91"/>
        <v>-6.7168742646366731E-3</v>
      </c>
      <c r="AW582" s="102">
        <f t="shared" si="87"/>
        <v>-6.1112072718104652E-3</v>
      </c>
    </row>
    <row r="583" spans="6:49" x14ac:dyDescent="0.3">
      <c r="F583" s="18">
        <v>44235</v>
      </c>
      <c r="G583" s="22">
        <v>628.29998779296795</v>
      </c>
      <c r="H583" s="26">
        <v>417.64999389648398</v>
      </c>
      <c r="I583" s="22">
        <v>702.95001220703102</v>
      </c>
      <c r="J583" s="26">
        <v>297.29998779296801</v>
      </c>
      <c r="K583" s="22">
        <v>178</v>
      </c>
      <c r="Y583" s="94">
        <v>212</v>
      </c>
      <c r="Z583" s="18">
        <v>44231</v>
      </c>
      <c r="AA583" s="22">
        <v>589.70001220703102</v>
      </c>
      <c r="AB583" s="26">
        <v>400.29998779296801</v>
      </c>
      <c r="AC583" s="22">
        <v>655.95001220703102</v>
      </c>
      <c r="AD583" s="26">
        <v>294.75</v>
      </c>
      <c r="AE583" s="22">
        <v>176.39999389648401</v>
      </c>
      <c r="AF583" s="26">
        <v>14895.650390999999</v>
      </c>
      <c r="AG583" s="64">
        <f t="shared" si="90"/>
        <v>3.9960409399161533E-2</v>
      </c>
      <c r="AH583" s="65">
        <f t="shared" si="90"/>
        <v>1.8659124473932535E-2</v>
      </c>
      <c r="AI583" s="64">
        <f t="shared" si="90"/>
        <v>4.2777358252136799E-3</v>
      </c>
      <c r="AJ583" s="65">
        <f t="shared" si="89"/>
        <v>1.9009006923220752E-2</v>
      </c>
      <c r="AK583" s="64">
        <f t="shared" si="89"/>
        <v>1.4273722709871995E-2</v>
      </c>
      <c r="AL583" s="64">
        <f t="shared" si="89"/>
        <v>7.1213410283298599E-3</v>
      </c>
      <c r="AM583" s="101">
        <f t="shared" ref="AM583:AM646" si="92">$AZ$11+$AZ$12*AL583</f>
        <v>1.3242623210413541E-2</v>
      </c>
      <c r="AN583" s="102">
        <f t="shared" ref="AN583:AN646" si="93">$BA$11+$BA$12*AL583</f>
        <v>7.555571725385209E-3</v>
      </c>
      <c r="AO583" s="101">
        <f t="shared" ref="AO583:AO646" si="94">$BB$11+$BB$12*AL583</f>
        <v>6.8281073428646281E-3</v>
      </c>
      <c r="AP583" s="102">
        <f t="shared" ref="AP583:AP646" si="95">$BC$11+$BC$12*AL583</f>
        <v>3.7604061241081283E-3</v>
      </c>
      <c r="AQ583" s="101">
        <f t="shared" ref="AQ583:AQ646" si="96">$BD$11+$BD$12*AL583</f>
        <v>7.1164667479565024E-3</v>
      </c>
      <c r="AR583" s="102">
        <f t="shared" si="91"/>
        <v>2.671778618874799E-2</v>
      </c>
      <c r="AS583" s="101">
        <f t="shared" si="91"/>
        <v>1.1103552748547326E-2</v>
      </c>
      <c r="AT583" s="102">
        <f t="shared" si="91"/>
        <v>-2.5503715176509482E-3</v>
      </c>
      <c r="AU583" s="101">
        <f t="shared" si="91"/>
        <v>1.5248600799112624E-2</v>
      </c>
      <c r="AV583" s="102">
        <f t="shared" si="91"/>
        <v>7.157255961915493E-3</v>
      </c>
      <c r="AW583" s="102">
        <f t="shared" ref="AW583:AW646" si="97">AVERAGE(AR583:AV583)</f>
        <v>1.1535364836134498E-2</v>
      </c>
    </row>
    <row r="584" spans="6:49" x14ac:dyDescent="0.3">
      <c r="F584" s="18">
        <v>44236</v>
      </c>
      <c r="G584" s="22">
        <v>629.84997558593705</v>
      </c>
      <c r="H584" s="26">
        <v>406.45001220703102</v>
      </c>
      <c r="I584" s="22">
        <v>699.20001220703102</v>
      </c>
      <c r="J584" s="26">
        <v>297.14999389648398</v>
      </c>
      <c r="K584" s="22">
        <v>181.75</v>
      </c>
      <c r="Y584" s="94">
        <v>213</v>
      </c>
      <c r="Z584" s="18">
        <v>44232</v>
      </c>
      <c r="AA584" s="22">
        <v>595.34997558593705</v>
      </c>
      <c r="AB584" s="26">
        <v>402.20001220703102</v>
      </c>
      <c r="AC584" s="22">
        <v>685.04998779296795</v>
      </c>
      <c r="AD584" s="26">
        <v>293.25</v>
      </c>
      <c r="AE584" s="22">
        <v>174.44999694824199</v>
      </c>
      <c r="AF584" s="26">
        <v>14924.25</v>
      </c>
      <c r="AG584" s="64">
        <f t="shared" si="90"/>
        <v>9.5354731824000474E-3</v>
      </c>
      <c r="AH584" s="65">
        <f t="shared" si="90"/>
        <v>4.7352721853817469E-3</v>
      </c>
      <c r="AI584" s="64">
        <f t="shared" si="90"/>
        <v>4.3407225343196895E-2</v>
      </c>
      <c r="AJ584" s="65">
        <f t="shared" si="89"/>
        <v>-5.1020518838955104E-3</v>
      </c>
      <c r="AK584" s="64">
        <f t="shared" si="89"/>
        <v>-1.1115958833073611E-2</v>
      </c>
      <c r="AL584" s="64">
        <f t="shared" si="89"/>
        <v>1.9181564924052171E-3</v>
      </c>
      <c r="AM584" s="101">
        <f t="shared" si="92"/>
        <v>3.5196022234874405E-3</v>
      </c>
      <c r="AN584" s="102">
        <f t="shared" si="93"/>
        <v>2.4050431658856949E-4</v>
      </c>
      <c r="AO584" s="101">
        <f t="shared" si="94"/>
        <v>1.7972620687145948E-4</v>
      </c>
      <c r="AP584" s="102">
        <f t="shared" si="95"/>
        <v>-1.4551204642722707E-4</v>
      </c>
      <c r="AQ584" s="101">
        <f t="shared" si="96"/>
        <v>2.4506097949585342E-4</v>
      </c>
      <c r="AR584" s="102">
        <f t="shared" si="91"/>
        <v>6.0158709589126069E-3</v>
      </c>
      <c r="AS584" s="101">
        <f t="shared" si="91"/>
        <v>4.4947678687931774E-3</v>
      </c>
      <c r="AT584" s="102">
        <f t="shared" si="91"/>
        <v>4.3227499136325433E-2</v>
      </c>
      <c r="AU584" s="101">
        <f t="shared" si="91"/>
        <v>-4.9565398374682833E-3</v>
      </c>
      <c r="AV584" s="102">
        <f t="shared" si="91"/>
        <v>-1.1361019812569463E-2</v>
      </c>
      <c r="AW584" s="102">
        <f t="shared" si="97"/>
        <v>7.4841156627986948E-3</v>
      </c>
    </row>
    <row r="585" spans="6:49" x14ac:dyDescent="0.3">
      <c r="F585" s="18">
        <v>44237</v>
      </c>
      <c r="G585" s="22">
        <v>650.70001220703102</v>
      </c>
      <c r="H585" s="26">
        <v>410.75</v>
      </c>
      <c r="I585" s="22">
        <v>690.25</v>
      </c>
      <c r="J585" s="26">
        <v>298.600006103515</v>
      </c>
      <c r="K585" s="22">
        <v>186.100006103515</v>
      </c>
      <c r="Y585" s="94">
        <v>214</v>
      </c>
      <c r="Z585" s="18">
        <v>44235</v>
      </c>
      <c r="AA585" s="22">
        <v>628.29998779296795</v>
      </c>
      <c r="AB585" s="26">
        <v>417.64999389648398</v>
      </c>
      <c r="AC585" s="22">
        <v>702.95001220703102</v>
      </c>
      <c r="AD585" s="26">
        <v>297.29998779296801</v>
      </c>
      <c r="AE585" s="22">
        <v>178</v>
      </c>
      <c r="AF585" s="26">
        <v>15115.799805000001</v>
      </c>
      <c r="AG585" s="64">
        <f t="shared" si="90"/>
        <v>5.3868313090966367E-2</v>
      </c>
      <c r="AH585" s="65">
        <f t="shared" si="90"/>
        <v>3.76942388987654E-2</v>
      </c>
      <c r="AI585" s="64">
        <f t="shared" si="90"/>
        <v>2.5793972411415639E-2</v>
      </c>
      <c r="AJ585" s="65">
        <f t="shared" si="89"/>
        <v>1.3716201410822842E-2</v>
      </c>
      <c r="AK585" s="64">
        <f t="shared" si="89"/>
        <v>2.0145400152899198E-2</v>
      </c>
      <c r="AL585" s="64">
        <f t="shared" si="89"/>
        <v>1.2753134726059771E-2</v>
      </c>
      <c r="AM585" s="101">
        <f t="shared" si="92"/>
        <v>2.376657213803603E-2</v>
      </c>
      <c r="AN585" s="102">
        <f t="shared" si="93"/>
        <v>1.5473213363288291E-2</v>
      </c>
      <c r="AO585" s="101">
        <f t="shared" si="94"/>
        <v>1.4024144831690493E-2</v>
      </c>
      <c r="AP585" s="102">
        <f t="shared" si="95"/>
        <v>7.9880719285385423E-3</v>
      </c>
      <c r="AQ585" s="101">
        <f t="shared" si="96"/>
        <v>1.4553900387715863E-2</v>
      </c>
      <c r="AR585" s="102">
        <f t="shared" si="91"/>
        <v>3.0101740952930337E-2</v>
      </c>
      <c r="AS585" s="101">
        <f t="shared" si="91"/>
        <v>2.2221025535477109E-2</v>
      </c>
      <c r="AT585" s="102">
        <f t="shared" si="91"/>
        <v>1.1769827579725146E-2</v>
      </c>
      <c r="AU585" s="101">
        <f t="shared" si="91"/>
        <v>5.7281294822842995E-3</v>
      </c>
      <c r="AV585" s="102">
        <f t="shared" si="91"/>
        <v>5.5914997651833349E-3</v>
      </c>
      <c r="AW585" s="102">
        <f t="shared" si="97"/>
        <v>1.5082444663120042E-2</v>
      </c>
    </row>
    <row r="586" spans="6:49" x14ac:dyDescent="0.3">
      <c r="F586" s="18">
        <v>44238</v>
      </c>
      <c r="G586" s="22">
        <v>658.59997558593705</v>
      </c>
      <c r="H586" s="26">
        <v>408.850006103515</v>
      </c>
      <c r="I586" s="22">
        <v>694.70001220703102</v>
      </c>
      <c r="J586" s="26">
        <v>296.95001220703102</v>
      </c>
      <c r="K586" s="22">
        <v>187.44999694824199</v>
      </c>
      <c r="Y586" s="94">
        <v>215</v>
      </c>
      <c r="Z586" s="18">
        <v>44236</v>
      </c>
      <c r="AA586" s="22">
        <v>629.84997558593705</v>
      </c>
      <c r="AB586" s="26">
        <v>406.45001220703102</v>
      </c>
      <c r="AC586" s="22">
        <v>699.20001220703102</v>
      </c>
      <c r="AD586" s="26">
        <v>297.14999389648398</v>
      </c>
      <c r="AE586" s="22">
        <v>181.75</v>
      </c>
      <c r="AF586" s="26">
        <v>15109.299805000001</v>
      </c>
      <c r="AG586" s="64">
        <f t="shared" si="90"/>
        <v>2.4639170563681015E-3</v>
      </c>
      <c r="AH586" s="65">
        <f t="shared" si="90"/>
        <v>-2.7182796362093978E-2</v>
      </c>
      <c r="AI586" s="64">
        <f t="shared" si="90"/>
        <v>-5.3489410914551857E-3</v>
      </c>
      <c r="AJ586" s="65">
        <f t="shared" si="89"/>
        <v>-5.0464767192345643E-4</v>
      </c>
      <c r="AK586" s="64">
        <f t="shared" si="89"/>
        <v>2.0848566121543514E-2</v>
      </c>
      <c r="AL586" s="64">
        <f t="shared" si="89"/>
        <v>-4.3010611604754357E-4</v>
      </c>
      <c r="AM586" s="101">
        <f t="shared" si="92"/>
        <v>-8.6851940993884263E-4</v>
      </c>
      <c r="AN586" s="102">
        <f t="shared" si="93"/>
        <v>-3.0608775882405995E-3</v>
      </c>
      <c r="AO586" s="101">
        <f t="shared" si="94"/>
        <v>-2.820771799801882E-3</v>
      </c>
      <c r="AP586" s="102">
        <f t="shared" si="95"/>
        <v>-1.9083020317173483E-3</v>
      </c>
      <c r="AQ586" s="101">
        <f t="shared" si="96"/>
        <v>-2.8560908482309893E-3</v>
      </c>
      <c r="AR586" s="102">
        <f t="shared" si="91"/>
        <v>3.3324364663069443E-3</v>
      </c>
      <c r="AS586" s="101">
        <f t="shared" si="91"/>
        <v>-2.412191877385338E-2</v>
      </c>
      <c r="AT586" s="102">
        <f t="shared" si="91"/>
        <v>-2.5281692916533038E-3</v>
      </c>
      <c r="AU586" s="101">
        <f t="shared" si="91"/>
        <v>1.403654359793892E-3</v>
      </c>
      <c r="AV586" s="102">
        <f t="shared" si="91"/>
        <v>2.3704656969774501E-2</v>
      </c>
      <c r="AW586" s="102">
        <f t="shared" si="97"/>
        <v>3.5813194607373159E-4</v>
      </c>
    </row>
    <row r="587" spans="6:49" x14ac:dyDescent="0.3">
      <c r="F587" s="18">
        <v>44239</v>
      </c>
      <c r="G587" s="22">
        <v>718.95001220703102</v>
      </c>
      <c r="H587" s="26">
        <v>403.79998779296801</v>
      </c>
      <c r="I587" s="22">
        <v>680.5</v>
      </c>
      <c r="J587" s="26">
        <v>300.100006103515</v>
      </c>
      <c r="K587" s="22">
        <v>182.350006103515</v>
      </c>
      <c r="Y587" s="94">
        <v>216</v>
      </c>
      <c r="Z587" s="18">
        <v>44237</v>
      </c>
      <c r="AA587" s="22">
        <v>650.70001220703102</v>
      </c>
      <c r="AB587" s="26">
        <v>410.75</v>
      </c>
      <c r="AC587" s="22">
        <v>690.25</v>
      </c>
      <c r="AD587" s="26">
        <v>298.600006103515</v>
      </c>
      <c r="AE587" s="22">
        <v>186.100006103515</v>
      </c>
      <c r="AF587" s="26">
        <v>15106.5</v>
      </c>
      <c r="AG587" s="64">
        <f t="shared" si="90"/>
        <v>3.256706822418174E-2</v>
      </c>
      <c r="AH587" s="65">
        <f t="shared" si="90"/>
        <v>1.0523806691505948E-2</v>
      </c>
      <c r="AI587" s="64">
        <f t="shared" si="90"/>
        <v>-1.2882990989630172E-2</v>
      </c>
      <c r="AJ587" s="65">
        <f t="shared" si="89"/>
        <v>4.8678642730443211E-3</v>
      </c>
      <c r="AK587" s="64">
        <f t="shared" si="89"/>
        <v>2.3652080031539759E-2</v>
      </c>
      <c r="AL587" s="64">
        <f t="shared" si="89"/>
        <v>-1.8532059558792153E-4</v>
      </c>
      <c r="AM587" s="101">
        <f t="shared" si="92"/>
        <v>-4.11096703461341E-4</v>
      </c>
      <c r="AN587" s="102">
        <f t="shared" si="93"/>
        <v>-2.7167378464158752E-3</v>
      </c>
      <c r="AO587" s="101">
        <f t="shared" si="94"/>
        <v>-2.5079965320112278E-3</v>
      </c>
      <c r="AP587" s="102">
        <f t="shared" si="95"/>
        <v>-1.7245468322532793E-3</v>
      </c>
      <c r="AQ587" s="101">
        <f t="shared" si="96"/>
        <v>-2.5328233135685882E-3</v>
      </c>
      <c r="AR587" s="102">
        <f t="shared" si="91"/>
        <v>3.2978164927643085E-2</v>
      </c>
      <c r="AS587" s="101">
        <f t="shared" si="91"/>
        <v>1.3240544537921823E-2</v>
      </c>
      <c r="AT587" s="102">
        <f t="shared" si="91"/>
        <v>-1.0374994457618945E-2</v>
      </c>
      <c r="AU587" s="101">
        <f t="shared" si="91"/>
        <v>6.5924111052975999E-3</v>
      </c>
      <c r="AV587" s="102">
        <f t="shared" si="91"/>
        <v>2.6184903345108347E-2</v>
      </c>
      <c r="AW587" s="102">
        <f t="shared" si="97"/>
        <v>1.3724205891670383E-2</v>
      </c>
    </row>
    <row r="588" spans="6:49" x14ac:dyDescent="0.3">
      <c r="F588" s="18">
        <v>44242</v>
      </c>
      <c r="G588" s="22">
        <v>763.45001220703102</v>
      </c>
      <c r="H588" s="26">
        <v>403.70001220703102</v>
      </c>
      <c r="I588" s="22">
        <v>672.15002441406205</v>
      </c>
      <c r="J588" s="26">
        <v>297.100006103515</v>
      </c>
      <c r="K588" s="22">
        <v>184.05000305175699</v>
      </c>
      <c r="Y588" s="94">
        <v>217</v>
      </c>
      <c r="Z588" s="18">
        <v>44238</v>
      </c>
      <c r="AA588" s="22">
        <v>658.59997558593705</v>
      </c>
      <c r="AB588" s="26">
        <v>408.850006103515</v>
      </c>
      <c r="AC588" s="22">
        <v>694.70001220703102</v>
      </c>
      <c r="AD588" s="26">
        <v>296.95001220703102</v>
      </c>
      <c r="AE588" s="22">
        <v>187.44999694824199</v>
      </c>
      <c r="AF588" s="26">
        <v>15173.299805000001</v>
      </c>
      <c r="AG588" s="64">
        <f t="shared" si="90"/>
        <v>1.206760761184323E-2</v>
      </c>
      <c r="AH588" s="65">
        <f t="shared" si="90"/>
        <v>-4.6364013808967942E-3</v>
      </c>
      <c r="AI588" s="64">
        <f t="shared" si="90"/>
        <v>6.4262644602296583E-3</v>
      </c>
      <c r="AJ588" s="65">
        <f t="shared" si="89"/>
        <v>-5.5410899756250659E-3</v>
      </c>
      <c r="AK588" s="64">
        <f t="shared" si="89"/>
        <v>7.2279304563681026E-3</v>
      </c>
      <c r="AL588" s="64">
        <f t="shared" si="89"/>
        <v>4.4121766853032181E-3</v>
      </c>
      <c r="AM588" s="101">
        <f t="shared" si="92"/>
        <v>8.1800962939818003E-3</v>
      </c>
      <c r="AN588" s="102">
        <f t="shared" si="93"/>
        <v>3.7468042957621512E-3</v>
      </c>
      <c r="AO588" s="101">
        <f t="shared" si="94"/>
        <v>3.3664663058947811E-3</v>
      </c>
      <c r="AP588" s="102">
        <f t="shared" si="95"/>
        <v>1.7266950071308438E-3</v>
      </c>
      <c r="AQ588" s="101">
        <f t="shared" si="96"/>
        <v>3.5387025218654865E-3</v>
      </c>
      <c r="AR588" s="102">
        <f t="shared" si="91"/>
        <v>3.8875113178614296E-3</v>
      </c>
      <c r="AS588" s="101">
        <f t="shared" si="91"/>
        <v>-8.3832056766589454E-3</v>
      </c>
      <c r="AT588" s="102">
        <f t="shared" si="91"/>
        <v>3.0597981543348772E-3</v>
      </c>
      <c r="AU588" s="101">
        <f t="shared" si="91"/>
        <v>-7.2677849827559099E-3</v>
      </c>
      <c r="AV588" s="102">
        <f t="shared" si="91"/>
        <v>3.6892279345026161E-3</v>
      </c>
      <c r="AW588" s="102">
        <f t="shared" si="97"/>
        <v>-1.0028906505431864E-3</v>
      </c>
    </row>
    <row r="589" spans="6:49" x14ac:dyDescent="0.3">
      <c r="F589" s="18">
        <v>44243</v>
      </c>
      <c r="G589" s="22">
        <v>780.20001220703102</v>
      </c>
      <c r="H589" s="26">
        <v>407.64999389648398</v>
      </c>
      <c r="I589" s="22">
        <v>699.20001220703102</v>
      </c>
      <c r="J589" s="26">
        <v>304.70001220703102</v>
      </c>
      <c r="K589" s="22">
        <v>190.25</v>
      </c>
      <c r="Y589" s="94">
        <v>218</v>
      </c>
      <c r="Z589" s="18">
        <v>44239</v>
      </c>
      <c r="AA589" s="22">
        <v>718.95001220703102</v>
      </c>
      <c r="AB589" s="26">
        <v>403.79998779296801</v>
      </c>
      <c r="AC589" s="22">
        <v>680.5</v>
      </c>
      <c r="AD589" s="26">
        <v>300.100006103515</v>
      </c>
      <c r="AE589" s="22">
        <v>182.350006103515</v>
      </c>
      <c r="AF589" s="26">
        <v>15163.299805000001</v>
      </c>
      <c r="AG589" s="64">
        <f t="shared" si="90"/>
        <v>8.7675498380094488E-2</v>
      </c>
      <c r="AH589" s="65">
        <f t="shared" si="90"/>
        <v>-1.2428679888135294E-2</v>
      </c>
      <c r="AI589" s="64">
        <f t="shared" si="90"/>
        <v>-2.0652293178972589E-2</v>
      </c>
      <c r="AJ589" s="65">
        <f t="shared" si="89"/>
        <v>1.0551957214688367E-2</v>
      </c>
      <c r="AK589" s="64">
        <f t="shared" si="89"/>
        <v>-2.7584176175419479E-2</v>
      </c>
      <c r="AL589" s="64">
        <f t="shared" si="89"/>
        <v>-6.5926969342340104E-4</v>
      </c>
      <c r="AM589" s="101">
        <f t="shared" si="92"/>
        <v>-1.2967499016464687E-3</v>
      </c>
      <c r="AN589" s="102">
        <f t="shared" si="93"/>
        <v>-3.3830547096882985E-3</v>
      </c>
      <c r="AO589" s="101">
        <f t="shared" si="94"/>
        <v>-3.1135860935028094E-3</v>
      </c>
      <c r="AP589" s="102">
        <f t="shared" si="95"/>
        <v>-2.0803301761579684E-3</v>
      </c>
      <c r="AQ589" s="101">
        <f t="shared" si="96"/>
        <v>-3.1587278038548807E-3</v>
      </c>
      <c r="AR589" s="102">
        <f t="shared" si="91"/>
        <v>8.8972248281740954E-2</v>
      </c>
      <c r="AS589" s="101">
        <f t="shared" si="91"/>
        <v>-9.0456251784469949E-3</v>
      </c>
      <c r="AT589" s="102">
        <f t="shared" si="91"/>
        <v>-1.7538707085469778E-2</v>
      </c>
      <c r="AU589" s="101">
        <f t="shared" si="91"/>
        <v>1.2632287390846335E-2</v>
      </c>
      <c r="AV589" s="102">
        <f t="shared" si="91"/>
        <v>-2.4425448371564597E-2</v>
      </c>
      <c r="AW589" s="102">
        <f t="shared" si="97"/>
        <v>1.0118951007421184E-2</v>
      </c>
    </row>
    <row r="590" spans="6:49" x14ac:dyDescent="0.3">
      <c r="F590" s="18">
        <v>44244</v>
      </c>
      <c r="G590" s="22">
        <v>785.45001220703102</v>
      </c>
      <c r="H590" s="26">
        <v>408.70001220703102</v>
      </c>
      <c r="I590" s="22">
        <v>696.79998779296795</v>
      </c>
      <c r="J590" s="26">
        <v>305.600006103515</v>
      </c>
      <c r="K590" s="22">
        <v>192.850006103515</v>
      </c>
      <c r="Y590" s="94">
        <v>219</v>
      </c>
      <c r="Z590" s="18">
        <v>44242</v>
      </c>
      <c r="AA590" s="22">
        <v>763.45001220703102</v>
      </c>
      <c r="AB590" s="26">
        <v>403.70001220703102</v>
      </c>
      <c r="AC590" s="22">
        <v>672.15002441406205</v>
      </c>
      <c r="AD590" s="26">
        <v>297.100006103515</v>
      </c>
      <c r="AE590" s="22">
        <v>184.05000305175699</v>
      </c>
      <c r="AF590" s="26">
        <v>15314.700194999999</v>
      </c>
      <c r="AG590" s="64">
        <f t="shared" si="90"/>
        <v>6.0055819366099876E-2</v>
      </c>
      <c r="AH590" s="65">
        <f t="shared" si="90"/>
        <v>-2.4761755157352947E-4</v>
      </c>
      <c r="AI590" s="64">
        <f t="shared" si="90"/>
        <v>-1.2346255868917933E-2</v>
      </c>
      <c r="AJ590" s="65">
        <f t="shared" si="89"/>
        <v>-1.0046969772391513E-2</v>
      </c>
      <c r="AK590" s="64">
        <f t="shared" si="89"/>
        <v>9.2795256800427932E-3</v>
      </c>
      <c r="AL590" s="64">
        <f t="shared" si="89"/>
        <v>9.9351424211015348E-3</v>
      </c>
      <c r="AM590" s="101">
        <f t="shared" si="92"/>
        <v>1.850068196386866E-2</v>
      </c>
      <c r="AN590" s="102">
        <f t="shared" si="93"/>
        <v>1.1511446578751888E-2</v>
      </c>
      <c r="AO590" s="101">
        <f t="shared" si="94"/>
        <v>1.0423448613383318E-2</v>
      </c>
      <c r="AP590" s="102">
        <f t="shared" si="95"/>
        <v>5.8726660127248762E-3</v>
      </c>
      <c r="AQ590" s="101">
        <f t="shared" si="96"/>
        <v>1.0832416276192476E-2</v>
      </c>
      <c r="AR590" s="102">
        <f t="shared" si="91"/>
        <v>4.1555137402231213E-2</v>
      </c>
      <c r="AS590" s="101">
        <f t="shared" si="91"/>
        <v>-1.1759064130325418E-2</v>
      </c>
      <c r="AT590" s="102">
        <f t="shared" si="91"/>
        <v>-2.2769704482301249E-2</v>
      </c>
      <c r="AU590" s="101">
        <f t="shared" si="91"/>
        <v>-1.591963578511639E-2</v>
      </c>
      <c r="AV590" s="102">
        <f t="shared" si="91"/>
        <v>-1.5528905961496829E-3</v>
      </c>
      <c r="AW590" s="102">
        <f t="shared" si="97"/>
        <v>-2.0892315183323054E-3</v>
      </c>
    </row>
    <row r="591" spans="6:49" x14ac:dyDescent="0.3">
      <c r="F591" s="18">
        <v>44245</v>
      </c>
      <c r="G591" s="22">
        <v>808.20001220703102</v>
      </c>
      <c r="H591" s="26">
        <v>407.64999389648398</v>
      </c>
      <c r="I591" s="22">
        <v>697.75</v>
      </c>
      <c r="J591" s="26">
        <v>300.54998779296801</v>
      </c>
      <c r="K591" s="22">
        <v>195.25</v>
      </c>
      <c r="Y591" s="94">
        <v>220</v>
      </c>
      <c r="Z591" s="18">
        <v>44243</v>
      </c>
      <c r="AA591" s="22">
        <v>780.20001220703102</v>
      </c>
      <c r="AB591" s="26">
        <v>407.64999389648398</v>
      </c>
      <c r="AC591" s="22">
        <v>699.20001220703102</v>
      </c>
      <c r="AD591" s="26">
        <v>304.70001220703102</v>
      </c>
      <c r="AE591" s="22">
        <v>190.25</v>
      </c>
      <c r="AF591" s="26">
        <v>15313.450194999999</v>
      </c>
      <c r="AG591" s="64">
        <f t="shared" si="90"/>
        <v>2.1702662099763501E-2</v>
      </c>
      <c r="AH591" s="65">
        <f t="shared" si="90"/>
        <v>9.7368900397056656E-3</v>
      </c>
      <c r="AI591" s="64">
        <f t="shared" si="90"/>
        <v>3.9455275577291109E-2</v>
      </c>
      <c r="AJ591" s="65">
        <f t="shared" si="89"/>
        <v>2.5258923041920463E-2</v>
      </c>
      <c r="AK591" s="64">
        <f t="shared" si="89"/>
        <v>3.3131520335635115E-2</v>
      </c>
      <c r="AL591" s="64">
        <f t="shared" si="89"/>
        <v>-8.1624256429300743E-5</v>
      </c>
      <c r="AM591" s="101">
        <f t="shared" si="92"/>
        <v>-2.1732274158368391E-4</v>
      </c>
      <c r="AN591" s="102">
        <f t="shared" si="93"/>
        <v>-2.5709529514628942E-3</v>
      </c>
      <c r="AO591" s="101">
        <f t="shared" si="94"/>
        <v>-2.3754982936009289E-3</v>
      </c>
      <c r="AP591" s="102">
        <f t="shared" si="95"/>
        <v>-1.6467042317187056E-3</v>
      </c>
      <c r="AQ591" s="101">
        <f t="shared" si="96"/>
        <v>-2.3958803283365307E-3</v>
      </c>
      <c r="AR591" s="102">
        <f t="shared" si="91"/>
        <v>2.1919984841347183E-2</v>
      </c>
      <c r="AS591" s="101">
        <f t="shared" si="91"/>
        <v>1.230784299116856E-2</v>
      </c>
      <c r="AT591" s="102">
        <f t="shared" si="91"/>
        <v>4.1830773870892041E-2</v>
      </c>
      <c r="AU591" s="101">
        <f t="shared" si="91"/>
        <v>2.6905627273639168E-2</v>
      </c>
      <c r="AV591" s="102">
        <f t="shared" si="91"/>
        <v>3.5527400663971642E-2</v>
      </c>
      <c r="AW591" s="102">
        <f t="shared" si="97"/>
        <v>2.7698325928203715E-2</v>
      </c>
    </row>
    <row r="592" spans="6:49" x14ac:dyDescent="0.3">
      <c r="F592" s="18">
        <v>44246</v>
      </c>
      <c r="G592" s="22">
        <v>781.90002441406205</v>
      </c>
      <c r="H592" s="26">
        <v>395.64999389648398</v>
      </c>
      <c r="I592" s="22">
        <v>670.70001220703102</v>
      </c>
      <c r="J592" s="26">
        <v>300.5</v>
      </c>
      <c r="K592" s="22">
        <v>190.80000305175699</v>
      </c>
      <c r="Y592" s="94">
        <v>221</v>
      </c>
      <c r="Z592" s="18">
        <v>44244</v>
      </c>
      <c r="AA592" s="22">
        <v>785.45001220703102</v>
      </c>
      <c r="AB592" s="26">
        <v>408.70001220703102</v>
      </c>
      <c r="AC592" s="22">
        <v>696.79998779296795</v>
      </c>
      <c r="AD592" s="26">
        <v>305.600006103515</v>
      </c>
      <c r="AE592" s="22">
        <v>192.850006103515</v>
      </c>
      <c r="AF592" s="26">
        <v>15208.900390999999</v>
      </c>
      <c r="AG592" s="64">
        <f t="shared" si="90"/>
        <v>6.7065047688134524E-3</v>
      </c>
      <c r="AH592" s="65">
        <f t="shared" si="90"/>
        <v>2.5724723017031639E-3</v>
      </c>
      <c r="AI592" s="64">
        <f t="shared" si="90"/>
        <v>-3.4384337803037191E-3</v>
      </c>
      <c r="AJ592" s="65">
        <f t="shared" si="89"/>
        <v>2.9493512104793659E-3</v>
      </c>
      <c r="AK592" s="64">
        <f t="shared" si="89"/>
        <v>1.3573719561468914E-2</v>
      </c>
      <c r="AL592" s="64">
        <f t="shared" si="89"/>
        <v>-6.8507314077216426E-3</v>
      </c>
      <c r="AM592" s="101">
        <f t="shared" si="92"/>
        <v>-1.2866532170991513E-2</v>
      </c>
      <c r="AN592" s="102">
        <f t="shared" si="93"/>
        <v>-1.208752396046545E-2</v>
      </c>
      <c r="AO592" s="101">
        <f t="shared" si="94"/>
        <v>-1.1024740691491588E-2</v>
      </c>
      <c r="AP592" s="102">
        <f t="shared" si="95"/>
        <v>-6.7281266640743685E-3</v>
      </c>
      <c r="AQ592" s="101">
        <f t="shared" si="96"/>
        <v>-1.1335267660377924E-2</v>
      </c>
      <c r="AR592" s="102">
        <f t="shared" si="91"/>
        <v>1.9573036939804965E-2</v>
      </c>
      <c r="AS592" s="101">
        <f t="shared" si="91"/>
        <v>1.4659996262168613E-2</v>
      </c>
      <c r="AT592" s="102">
        <f t="shared" si="91"/>
        <v>7.5863069111878692E-3</v>
      </c>
      <c r="AU592" s="101">
        <f t="shared" si="91"/>
        <v>9.6774778745537353E-3</v>
      </c>
      <c r="AV592" s="102">
        <f t="shared" si="91"/>
        <v>2.490898722184684E-2</v>
      </c>
      <c r="AW592" s="102">
        <f t="shared" si="97"/>
        <v>1.5281161041912406E-2</v>
      </c>
    </row>
    <row r="593" spans="6:49" x14ac:dyDescent="0.3">
      <c r="F593" s="18">
        <v>44249</v>
      </c>
      <c r="G593" s="22">
        <v>805.90002441406205</v>
      </c>
      <c r="H593" s="26">
        <v>406.100006103515</v>
      </c>
      <c r="I593" s="22">
        <v>684.54998779296795</v>
      </c>
      <c r="J593" s="26">
        <v>304.54998779296801</v>
      </c>
      <c r="K593" s="22">
        <v>204.25</v>
      </c>
      <c r="Y593" s="94">
        <v>222</v>
      </c>
      <c r="Z593" s="18">
        <v>44245</v>
      </c>
      <c r="AA593" s="22">
        <v>808.20001220703102</v>
      </c>
      <c r="AB593" s="26">
        <v>407.64999389648398</v>
      </c>
      <c r="AC593" s="22">
        <v>697.75</v>
      </c>
      <c r="AD593" s="26">
        <v>300.54998779296801</v>
      </c>
      <c r="AE593" s="22">
        <v>195.25</v>
      </c>
      <c r="AF593" s="26">
        <v>15118.950194999999</v>
      </c>
      <c r="AG593" s="64">
        <f t="shared" si="90"/>
        <v>2.8552750260948813E-2</v>
      </c>
      <c r="AH593" s="65">
        <f t="shared" si="90"/>
        <v>-2.5724723017031942E-3</v>
      </c>
      <c r="AI593" s="64">
        <f t="shared" si="90"/>
        <v>1.3624643968413322E-3</v>
      </c>
      <c r="AJ593" s="65">
        <f t="shared" si="89"/>
        <v>-1.6662988395074581E-2</v>
      </c>
      <c r="AK593" s="64">
        <f t="shared" si="89"/>
        <v>1.2368072416531236E-2</v>
      </c>
      <c r="AL593" s="64">
        <f t="shared" si="89"/>
        <v>-5.9318717297160662E-3</v>
      </c>
      <c r="AM593" s="101">
        <f t="shared" si="92"/>
        <v>-1.1149489104076584E-2</v>
      </c>
      <c r="AN593" s="102">
        <f t="shared" si="93"/>
        <v>-1.0795714985129636E-2</v>
      </c>
      <c r="AO593" s="101">
        <f t="shared" si="94"/>
        <v>-9.8506656019577074E-3</v>
      </c>
      <c r="AP593" s="102">
        <f t="shared" si="95"/>
        <v>-6.0383585638437171E-3</v>
      </c>
      <c r="AQ593" s="101">
        <f t="shared" si="96"/>
        <v>-1.0121807394215868E-2</v>
      </c>
      <c r="AR593" s="102">
        <f t="shared" si="91"/>
        <v>3.9702239365025399E-2</v>
      </c>
      <c r="AS593" s="101">
        <f t="shared" si="91"/>
        <v>8.2232426834264408E-3</v>
      </c>
      <c r="AT593" s="102">
        <f t="shared" si="91"/>
        <v>1.1213129998799039E-2</v>
      </c>
      <c r="AU593" s="101">
        <f t="shared" si="91"/>
        <v>-1.0624629831230864E-2</v>
      </c>
      <c r="AV593" s="102">
        <f t="shared" si="91"/>
        <v>2.2489879810747106E-2</v>
      </c>
      <c r="AW593" s="102">
        <f t="shared" si="97"/>
        <v>1.4200772405353423E-2</v>
      </c>
    </row>
    <row r="594" spans="6:49" x14ac:dyDescent="0.3">
      <c r="F594" s="18">
        <v>44250</v>
      </c>
      <c r="G594" s="22">
        <v>799.65002441406205</v>
      </c>
      <c r="H594" s="26">
        <v>412.600006103515</v>
      </c>
      <c r="I594" s="22">
        <v>729.29998779296795</v>
      </c>
      <c r="J594" s="26">
        <v>304.39999389648398</v>
      </c>
      <c r="K594" s="22">
        <v>208.55000305175699</v>
      </c>
      <c r="Y594" s="94">
        <v>223</v>
      </c>
      <c r="Z594" s="18">
        <v>44246</v>
      </c>
      <c r="AA594" s="22">
        <v>781.90002441406205</v>
      </c>
      <c r="AB594" s="26">
        <v>395.64999389648398</v>
      </c>
      <c r="AC594" s="22">
        <v>670.70001220703102</v>
      </c>
      <c r="AD594" s="26">
        <v>300.5</v>
      </c>
      <c r="AE594" s="22">
        <v>190.80000305175699</v>
      </c>
      <c r="AF594" s="26">
        <v>14981.75</v>
      </c>
      <c r="AG594" s="64">
        <f t="shared" si="90"/>
        <v>-3.3082681393857415E-2</v>
      </c>
      <c r="AH594" s="65">
        <f t="shared" si="90"/>
        <v>-2.9878981507829177E-2</v>
      </c>
      <c r="AI594" s="64">
        <f t="shared" si="90"/>
        <v>-3.953891111030626E-2</v>
      </c>
      <c r="AJ594" s="65">
        <f t="shared" si="89"/>
        <v>-1.663348942633639E-4</v>
      </c>
      <c r="AK594" s="64">
        <f t="shared" si="89"/>
        <v>-2.3055013711075833E-2</v>
      </c>
      <c r="AL594" s="64">
        <f t="shared" si="89"/>
        <v>-9.1161430975150986E-3</v>
      </c>
      <c r="AM594" s="101">
        <f t="shared" si="92"/>
        <v>-1.7099832998938257E-2</v>
      </c>
      <c r="AN594" s="102">
        <f t="shared" si="93"/>
        <v>-1.5272427187536972E-2</v>
      </c>
      <c r="AO594" s="101">
        <f t="shared" si="94"/>
        <v>-1.3919375744254468E-2</v>
      </c>
      <c r="AP594" s="102">
        <f t="shared" si="95"/>
        <v>-8.4287222554500305E-3</v>
      </c>
      <c r="AQ594" s="101">
        <f t="shared" si="96"/>
        <v>-1.4327005286769575E-2</v>
      </c>
      <c r="AR594" s="102">
        <f t="shared" si="91"/>
        <v>-1.5982848394919157E-2</v>
      </c>
      <c r="AS594" s="101">
        <f t="shared" si="91"/>
        <v>-1.4606554320292205E-2</v>
      </c>
      <c r="AT594" s="102">
        <f t="shared" si="91"/>
        <v>-2.5619535366051792E-2</v>
      </c>
      <c r="AU594" s="101">
        <f t="shared" si="91"/>
        <v>8.2623873611866669E-3</v>
      </c>
      <c r="AV594" s="102">
        <f t="shared" si="91"/>
        <v>-8.7280084243062574E-3</v>
      </c>
      <c r="AW594" s="102">
        <f t="shared" si="97"/>
        <v>-1.133491182887655E-2</v>
      </c>
    </row>
    <row r="595" spans="6:49" x14ac:dyDescent="0.3">
      <c r="F595" s="18">
        <v>44251</v>
      </c>
      <c r="G595" s="22">
        <v>805.20001220703102</v>
      </c>
      <c r="H595" s="26">
        <v>408.100006103515</v>
      </c>
      <c r="I595" s="22">
        <v>727.70001220703102</v>
      </c>
      <c r="J595" s="26">
        <v>305.14999389648398</v>
      </c>
      <c r="K595" s="22">
        <v>204.55000305175699</v>
      </c>
      <c r="Y595" s="94">
        <v>224</v>
      </c>
      <c r="Z595" s="18">
        <v>44249</v>
      </c>
      <c r="AA595" s="22">
        <v>805.90002441406205</v>
      </c>
      <c r="AB595" s="26">
        <v>406.100006103515</v>
      </c>
      <c r="AC595" s="22">
        <v>684.54998779296795</v>
      </c>
      <c r="AD595" s="26">
        <v>304.54998779296801</v>
      </c>
      <c r="AE595" s="22">
        <v>204.25</v>
      </c>
      <c r="AF595" s="26">
        <v>14675.700194999999</v>
      </c>
      <c r="AG595" s="64">
        <f t="shared" si="90"/>
        <v>3.0232809270134497E-2</v>
      </c>
      <c r="AH595" s="65">
        <f t="shared" si="90"/>
        <v>2.6069483093189967E-2</v>
      </c>
      <c r="AI595" s="64">
        <f t="shared" si="90"/>
        <v>2.0439708941440288E-2</v>
      </c>
      <c r="AJ595" s="65">
        <f t="shared" si="89"/>
        <v>1.3387483225037208E-2</v>
      </c>
      <c r="AK595" s="64">
        <f t="shared" si="89"/>
        <v>6.8118958731392704E-2</v>
      </c>
      <c r="AL595" s="64">
        <f t="shared" si="89"/>
        <v>-2.063971566159967E-2</v>
      </c>
      <c r="AM595" s="101">
        <f t="shared" si="92"/>
        <v>-3.8633556646709886E-2</v>
      </c>
      <c r="AN595" s="102">
        <f t="shared" si="93"/>
        <v>-3.1473219128401363E-2</v>
      </c>
      <c r="AO595" s="101">
        <f t="shared" si="94"/>
        <v>-2.8643647375472637E-2</v>
      </c>
      <c r="AP595" s="102">
        <f t="shared" si="95"/>
        <v>-1.7079219111130355E-2</v>
      </c>
      <c r="AQ595" s="101">
        <f t="shared" si="96"/>
        <v>-2.9545212990804846E-2</v>
      </c>
      <c r="AR595" s="102">
        <f t="shared" si="91"/>
        <v>6.8866365916844391E-2</v>
      </c>
      <c r="AS595" s="101">
        <f t="shared" si="91"/>
        <v>5.754270222159133E-2</v>
      </c>
      <c r="AT595" s="102">
        <f t="shared" si="91"/>
        <v>4.9083356316912921E-2</v>
      </c>
      <c r="AU595" s="101">
        <f t="shared" si="91"/>
        <v>3.0466702336167564E-2</v>
      </c>
      <c r="AV595" s="102">
        <f t="shared" si="91"/>
        <v>9.7664171722197546E-2</v>
      </c>
      <c r="AW595" s="102">
        <f t="shared" si="97"/>
        <v>6.0724659702742746E-2</v>
      </c>
    </row>
    <row r="596" spans="6:49" x14ac:dyDescent="0.3">
      <c r="F596" s="18">
        <v>44252</v>
      </c>
      <c r="G596" s="22">
        <v>843.5</v>
      </c>
      <c r="H596" s="26">
        <v>421.75</v>
      </c>
      <c r="I596" s="22">
        <v>742.90002441406205</v>
      </c>
      <c r="J596" s="26">
        <v>304.45001220703102</v>
      </c>
      <c r="K596" s="22">
        <v>208.14999389648401</v>
      </c>
      <c r="Y596" s="94">
        <v>225</v>
      </c>
      <c r="Z596" s="18">
        <v>44250</v>
      </c>
      <c r="AA596" s="22">
        <v>799.65002441406205</v>
      </c>
      <c r="AB596" s="26">
        <v>412.600006103515</v>
      </c>
      <c r="AC596" s="22">
        <v>729.29998779296795</v>
      </c>
      <c r="AD596" s="26">
        <v>304.39999389648398</v>
      </c>
      <c r="AE596" s="22">
        <v>208.55000305175699</v>
      </c>
      <c r="AF596" s="26">
        <v>14707.799805000001</v>
      </c>
      <c r="AG596" s="64">
        <f t="shared" si="90"/>
        <v>-7.7855331568092573E-3</v>
      </c>
      <c r="AH596" s="65">
        <f t="shared" si="90"/>
        <v>1.5879165708126888E-2</v>
      </c>
      <c r="AI596" s="64">
        <f t="shared" si="90"/>
        <v>6.332348300460984E-2</v>
      </c>
      <c r="AJ596" s="65">
        <f t="shared" si="90"/>
        <v>-4.9263126374139092E-4</v>
      </c>
      <c r="AK596" s="64">
        <f t="shared" si="90"/>
        <v>2.0834101536056915E-2</v>
      </c>
      <c r="AL596" s="64">
        <f t="shared" si="90"/>
        <v>2.1848740122465456E-3</v>
      </c>
      <c r="AM596" s="101">
        <f t="shared" si="92"/>
        <v>4.0180085408288773E-3</v>
      </c>
      <c r="AN596" s="102">
        <f t="shared" si="93"/>
        <v>6.1547787812104692E-4</v>
      </c>
      <c r="AO596" s="101">
        <f t="shared" si="94"/>
        <v>5.2052513785476274E-4</v>
      </c>
      <c r="AP596" s="102">
        <f t="shared" si="95"/>
        <v>5.4707030938868631E-5</v>
      </c>
      <c r="AQ596" s="101">
        <f t="shared" si="96"/>
        <v>5.9729225089002374E-4</v>
      </c>
      <c r="AR596" s="102">
        <f t="shared" si="91"/>
        <v>-1.1803541697638135E-2</v>
      </c>
      <c r="AS596" s="101">
        <f t="shared" si="91"/>
        <v>1.526368783000584E-2</v>
      </c>
      <c r="AT596" s="102">
        <f t="shared" si="91"/>
        <v>6.2802957866755077E-2</v>
      </c>
      <c r="AU596" s="101">
        <f t="shared" si="91"/>
        <v>-5.4733829468025955E-4</v>
      </c>
      <c r="AV596" s="102">
        <f t="shared" si="91"/>
        <v>2.0236809285166892E-2</v>
      </c>
      <c r="AW596" s="102">
        <f t="shared" si="97"/>
        <v>1.7190514997921881E-2</v>
      </c>
    </row>
    <row r="597" spans="6:49" x14ac:dyDescent="0.3">
      <c r="F597" s="18">
        <v>44253</v>
      </c>
      <c r="G597" s="22">
        <v>833.65002441406205</v>
      </c>
      <c r="H597" s="26">
        <v>395.45001220703102</v>
      </c>
      <c r="I597" s="22">
        <v>715.15002441406205</v>
      </c>
      <c r="J597" s="26">
        <v>297.5</v>
      </c>
      <c r="K597" s="22">
        <v>207.30000305175699</v>
      </c>
      <c r="Y597" s="94">
        <v>226</v>
      </c>
      <c r="Z597" s="18">
        <v>44251</v>
      </c>
      <c r="AA597" s="22">
        <v>805.20001220703102</v>
      </c>
      <c r="AB597" s="26">
        <v>408.100006103515</v>
      </c>
      <c r="AC597" s="22">
        <v>727.70001220703102</v>
      </c>
      <c r="AD597" s="26">
        <v>305.14999389648398</v>
      </c>
      <c r="AE597" s="22">
        <v>204.55000305175699</v>
      </c>
      <c r="AF597" s="26">
        <v>14982</v>
      </c>
      <c r="AG597" s="64">
        <f t="shared" ref="AG597:AL639" si="98">LN(AA597/AA596)</f>
        <v>6.9165464580694339E-3</v>
      </c>
      <c r="AH597" s="65">
        <f t="shared" si="98"/>
        <v>-1.0966358062275366E-2</v>
      </c>
      <c r="AI597" s="64">
        <f t="shared" si="98"/>
        <v>-2.1962611243222965E-3</v>
      </c>
      <c r="AJ597" s="65">
        <f t="shared" si="98"/>
        <v>2.4608330522545808E-3</v>
      </c>
      <c r="AK597" s="64">
        <f t="shared" si="98"/>
        <v>-1.9366375981392358E-2</v>
      </c>
      <c r="AL597" s="64">
        <f t="shared" si="98"/>
        <v>1.8471528479273049E-2</v>
      </c>
      <c r="AM597" s="101">
        <f t="shared" si="92"/>
        <v>3.4452347760660432E-2</v>
      </c>
      <c r="AN597" s="102">
        <f t="shared" si="93"/>
        <v>2.351260452575514E-2</v>
      </c>
      <c r="AO597" s="101">
        <f t="shared" si="94"/>
        <v>2.1330835742718938E-2</v>
      </c>
      <c r="AP597" s="102">
        <f t="shared" si="95"/>
        <v>1.2280746522864155E-2</v>
      </c>
      <c r="AQ597" s="101">
        <f t="shared" si="96"/>
        <v>2.2105699396738777E-2</v>
      </c>
      <c r="AR597" s="102">
        <f t="shared" si="91"/>
        <v>-2.7535801302591E-2</v>
      </c>
      <c r="AS597" s="101">
        <f t="shared" si="91"/>
        <v>-3.4478962588030508E-2</v>
      </c>
      <c r="AT597" s="102">
        <f t="shared" si="91"/>
        <v>-2.3527096867041235E-2</v>
      </c>
      <c r="AU597" s="101">
        <f t="shared" si="91"/>
        <v>-9.8199134706095752E-3</v>
      </c>
      <c r="AV597" s="102">
        <f t="shared" si="91"/>
        <v>-4.1472075378131135E-2</v>
      </c>
      <c r="AW597" s="102">
        <f t="shared" si="97"/>
        <v>-2.7366769921280686E-2</v>
      </c>
    </row>
    <row r="598" spans="6:49" x14ac:dyDescent="0.3">
      <c r="F598" s="18">
        <v>44256</v>
      </c>
      <c r="G598" s="22">
        <v>851.5</v>
      </c>
      <c r="H598" s="26">
        <v>405.100006103515</v>
      </c>
      <c r="I598" s="22">
        <v>730.40002441406205</v>
      </c>
      <c r="J598" s="26">
        <v>300.14999389648398</v>
      </c>
      <c r="K598" s="22">
        <v>213.600006103515</v>
      </c>
      <c r="Y598" s="94">
        <v>227</v>
      </c>
      <c r="Z598" s="18">
        <v>44252</v>
      </c>
      <c r="AA598" s="22">
        <v>843.5</v>
      </c>
      <c r="AB598" s="26">
        <v>421.75</v>
      </c>
      <c r="AC598" s="22">
        <v>742.90002441406205</v>
      </c>
      <c r="AD598" s="26">
        <v>304.45001220703102</v>
      </c>
      <c r="AE598" s="22">
        <v>208.14999389648401</v>
      </c>
      <c r="AF598" s="26">
        <v>15097.349609000001</v>
      </c>
      <c r="AG598" s="64">
        <f t="shared" si="98"/>
        <v>4.6469193060139559E-2</v>
      </c>
      <c r="AH598" s="65">
        <f t="shared" si="98"/>
        <v>3.2900464058387861E-2</v>
      </c>
      <c r="AI598" s="64">
        <f t="shared" si="98"/>
        <v>2.0672586893094418E-2</v>
      </c>
      <c r="AJ598" s="65">
        <f t="shared" si="98"/>
        <v>-2.296528838874828E-3</v>
      </c>
      <c r="AK598" s="64">
        <f t="shared" si="98"/>
        <v>1.7446485023526595E-2</v>
      </c>
      <c r="AL598" s="64">
        <f t="shared" si="98"/>
        <v>7.66972530651488E-3</v>
      </c>
      <c r="AM598" s="101">
        <f t="shared" si="92"/>
        <v>1.4267370998788059E-2</v>
      </c>
      <c r="AN598" s="102">
        <f t="shared" si="93"/>
        <v>8.3265357250571614E-3</v>
      </c>
      <c r="AO598" s="101">
        <f t="shared" si="94"/>
        <v>7.5288066290783206E-3</v>
      </c>
      <c r="AP598" s="102">
        <f t="shared" si="95"/>
        <v>4.1720663490742117E-3</v>
      </c>
      <c r="AQ598" s="101">
        <f t="shared" si="96"/>
        <v>7.8406714857352372E-3</v>
      </c>
      <c r="AR598" s="102">
        <f t="shared" si="91"/>
        <v>3.2201822061351498E-2</v>
      </c>
      <c r="AS598" s="101">
        <f t="shared" si="91"/>
        <v>2.4573928333330698E-2</v>
      </c>
      <c r="AT598" s="102">
        <f t="shared" si="91"/>
        <v>1.3143780264016098E-2</v>
      </c>
      <c r="AU598" s="101">
        <f t="shared" si="91"/>
        <v>-6.4685951879490397E-3</v>
      </c>
      <c r="AV598" s="102">
        <f t="shared" si="91"/>
        <v>9.6058135377913578E-3</v>
      </c>
      <c r="AW598" s="102">
        <f t="shared" si="97"/>
        <v>1.4611349801708123E-2</v>
      </c>
    </row>
    <row r="599" spans="6:49" x14ac:dyDescent="0.3">
      <c r="F599" s="18">
        <v>44257</v>
      </c>
      <c r="G599" s="22">
        <v>872.54998779296795</v>
      </c>
      <c r="H599" s="26">
        <v>413.29998779296801</v>
      </c>
      <c r="I599" s="22">
        <v>735.5</v>
      </c>
      <c r="J599" s="26">
        <v>315.29998779296801</v>
      </c>
      <c r="K599" s="22">
        <v>214.75</v>
      </c>
      <c r="Y599" s="94">
        <v>228</v>
      </c>
      <c r="Z599" s="18">
        <v>44253</v>
      </c>
      <c r="AA599" s="22">
        <v>833.65002441406205</v>
      </c>
      <c r="AB599" s="26">
        <v>395.45001220703102</v>
      </c>
      <c r="AC599" s="22">
        <v>715.15002441406205</v>
      </c>
      <c r="AD599" s="26">
        <v>297.5</v>
      </c>
      <c r="AE599" s="22">
        <v>207.30000305175699</v>
      </c>
      <c r="AF599" s="26">
        <v>14529.150390999999</v>
      </c>
      <c r="AG599" s="64">
        <f t="shared" si="98"/>
        <v>-1.1746222693809703E-2</v>
      </c>
      <c r="AH599" s="65">
        <f t="shared" si="98"/>
        <v>-6.4388333591942765E-2</v>
      </c>
      <c r="AI599" s="64">
        <f t="shared" si="98"/>
        <v>-3.8069133981659696E-2</v>
      </c>
      <c r="AJ599" s="65">
        <f t="shared" si="98"/>
        <v>-2.3092685164253474E-2</v>
      </c>
      <c r="AK599" s="64">
        <f t="shared" si="98"/>
        <v>-4.0919101551175549E-3</v>
      </c>
      <c r="AL599" s="64">
        <f t="shared" si="98"/>
        <v>-3.8362202705654762E-2</v>
      </c>
      <c r="AM599" s="101">
        <f t="shared" si="92"/>
        <v>-7.1750989303603296E-2</v>
      </c>
      <c r="AN599" s="102">
        <f t="shared" si="93"/>
        <v>-5.6388958034776691E-2</v>
      </c>
      <c r="AO599" s="101">
        <f t="shared" si="94"/>
        <v>-5.1288596393341886E-2</v>
      </c>
      <c r="AP599" s="102">
        <f t="shared" si="95"/>
        <v>-3.0383107084834684E-2</v>
      </c>
      <c r="AQ599" s="101">
        <f t="shared" si="96"/>
        <v>-5.2949802788684927E-2</v>
      </c>
      <c r="AR599" s="102">
        <f t="shared" si="91"/>
        <v>6.0004766609793592E-2</v>
      </c>
      <c r="AS599" s="101">
        <f t="shared" si="91"/>
        <v>-7.9993755571660732E-3</v>
      </c>
      <c r="AT599" s="102">
        <f t="shared" si="91"/>
        <v>1.321946241168219E-2</v>
      </c>
      <c r="AU599" s="101">
        <f t="shared" si="91"/>
        <v>7.2904219205812103E-3</v>
      </c>
      <c r="AV599" s="102">
        <f t="shared" si="91"/>
        <v>4.8857892633567372E-2</v>
      </c>
      <c r="AW599" s="102">
        <f t="shared" si="97"/>
        <v>2.4274633603691659E-2</v>
      </c>
    </row>
    <row r="600" spans="6:49" x14ac:dyDescent="0.3">
      <c r="F600" s="18">
        <v>44258</v>
      </c>
      <c r="G600" s="22">
        <v>915.34997558593705</v>
      </c>
      <c r="H600" s="26">
        <v>428.14999389648398</v>
      </c>
      <c r="I600" s="22">
        <v>777.15002441406205</v>
      </c>
      <c r="J600" s="26">
        <v>318.04998779296801</v>
      </c>
      <c r="K600" s="22">
        <v>219.30000305175699</v>
      </c>
      <c r="Y600" s="94">
        <v>229</v>
      </c>
      <c r="Z600" s="18">
        <v>44256</v>
      </c>
      <c r="AA600" s="22">
        <v>851.5</v>
      </c>
      <c r="AB600" s="26">
        <v>405.100006103515</v>
      </c>
      <c r="AC600" s="22">
        <v>730.40002441406205</v>
      </c>
      <c r="AD600" s="26">
        <v>300.14999389648398</v>
      </c>
      <c r="AE600" s="22">
        <v>213.600006103515</v>
      </c>
      <c r="AF600" s="26">
        <v>14761.549805000001</v>
      </c>
      <c r="AG600" s="64">
        <f t="shared" si="98"/>
        <v>2.1185820810529568E-2</v>
      </c>
      <c r="AH600" s="65">
        <f t="shared" si="98"/>
        <v>2.4109577441197176E-2</v>
      </c>
      <c r="AI600" s="64">
        <f t="shared" si="98"/>
        <v>2.1100017667075515E-2</v>
      </c>
      <c r="AJ600" s="65">
        <f t="shared" si="98"/>
        <v>8.8681043772814369E-3</v>
      </c>
      <c r="AK600" s="64">
        <f t="shared" si="98"/>
        <v>2.9938101497362035E-2</v>
      </c>
      <c r="AL600" s="64">
        <f t="shared" si="98"/>
        <v>1.5868810872378961E-2</v>
      </c>
      <c r="AM600" s="101">
        <f t="shared" si="92"/>
        <v>2.9588734383093347E-2</v>
      </c>
      <c r="AN600" s="102">
        <f t="shared" si="93"/>
        <v>1.9853488726759412E-2</v>
      </c>
      <c r="AO600" s="101">
        <f t="shared" si="94"/>
        <v>1.8005207270286348E-2</v>
      </c>
      <c r="AP600" s="102">
        <f t="shared" si="95"/>
        <v>1.0326942669983248E-2</v>
      </c>
      <c r="AQ600" s="101">
        <f t="shared" si="96"/>
        <v>1.8668510372554386E-2</v>
      </c>
      <c r="AR600" s="102">
        <f t="shared" si="91"/>
        <v>-8.4029135725637791E-3</v>
      </c>
      <c r="AS600" s="101">
        <f t="shared" si="91"/>
        <v>4.256088714437764E-3</v>
      </c>
      <c r="AT600" s="102">
        <f t="shared" si="91"/>
        <v>3.0948103967891674E-3</v>
      </c>
      <c r="AU600" s="101">
        <f t="shared" si="91"/>
        <v>-1.4588382927018112E-3</v>
      </c>
      <c r="AV600" s="102">
        <f t="shared" si="91"/>
        <v>1.1269591124807649E-2</v>
      </c>
      <c r="AW600" s="102">
        <f t="shared" si="97"/>
        <v>1.751747674153798E-3</v>
      </c>
    </row>
    <row r="601" spans="6:49" x14ac:dyDescent="0.3">
      <c r="F601" s="18">
        <v>44259</v>
      </c>
      <c r="G601" s="22">
        <v>918.40002441406205</v>
      </c>
      <c r="H601" s="26">
        <v>414.100006103515</v>
      </c>
      <c r="I601" s="22">
        <v>757.95001220703102</v>
      </c>
      <c r="J601" s="26">
        <v>325.89999389648398</v>
      </c>
      <c r="K601" s="22">
        <v>213.25</v>
      </c>
      <c r="Y601" s="94">
        <v>230</v>
      </c>
      <c r="Z601" s="18">
        <v>44257</v>
      </c>
      <c r="AA601" s="22">
        <v>872.54998779296795</v>
      </c>
      <c r="AB601" s="26">
        <v>413.29998779296801</v>
      </c>
      <c r="AC601" s="22">
        <v>735.5</v>
      </c>
      <c r="AD601" s="26">
        <v>315.29998779296801</v>
      </c>
      <c r="AE601" s="22">
        <v>214.75</v>
      </c>
      <c r="AF601" s="26">
        <v>14919.099609000001</v>
      </c>
      <c r="AG601" s="64">
        <f t="shared" si="98"/>
        <v>2.4420444932071232E-2</v>
      </c>
      <c r="AH601" s="65">
        <f t="shared" si="98"/>
        <v>2.0039726706830345E-2</v>
      </c>
      <c r="AI601" s="64">
        <f t="shared" si="98"/>
        <v>6.9581773351287722E-3</v>
      </c>
      <c r="AJ601" s="65">
        <f t="shared" si="98"/>
        <v>4.9242198472437999E-2</v>
      </c>
      <c r="AK601" s="64">
        <f t="shared" si="98"/>
        <v>5.3694252038169396E-3</v>
      </c>
      <c r="AL601" s="64">
        <f t="shared" si="98"/>
        <v>1.0616431033423475E-2</v>
      </c>
      <c r="AM601" s="101">
        <f t="shared" si="92"/>
        <v>1.9773783740295051E-2</v>
      </c>
      <c r="AN601" s="102">
        <f t="shared" si="93"/>
        <v>1.2469258489817402E-2</v>
      </c>
      <c r="AO601" s="101">
        <f t="shared" si="94"/>
        <v>1.1293966721487133E-2</v>
      </c>
      <c r="AP601" s="102">
        <f t="shared" si="95"/>
        <v>6.3840946487600187E-3</v>
      </c>
      <c r="AQ601" s="101">
        <f t="shared" si="96"/>
        <v>1.1732136527967788E-2</v>
      </c>
      <c r="AR601" s="102">
        <f t="shared" si="91"/>
        <v>4.6466611917761816E-3</v>
      </c>
      <c r="AS601" s="101">
        <f t="shared" si="91"/>
        <v>7.5704682170129427E-3</v>
      </c>
      <c r="AT601" s="102">
        <f t="shared" si="91"/>
        <v>-4.3357893863583607E-3</v>
      </c>
      <c r="AU601" s="101">
        <f t="shared" si="91"/>
        <v>4.2858103823677982E-2</v>
      </c>
      <c r="AV601" s="102">
        <f t="shared" si="91"/>
        <v>-6.3627113241508486E-3</v>
      </c>
      <c r="AW601" s="102">
        <f t="shared" si="97"/>
        <v>8.8753465043915798E-3</v>
      </c>
    </row>
    <row r="602" spans="6:49" x14ac:dyDescent="0.3">
      <c r="F602" s="18">
        <v>44260</v>
      </c>
      <c r="G602" s="22">
        <v>909.90002441406205</v>
      </c>
      <c r="H602" s="26">
        <v>406.39999389648398</v>
      </c>
      <c r="I602" s="22">
        <v>733.29998779296795</v>
      </c>
      <c r="J602" s="26">
        <v>311.45001220703102</v>
      </c>
      <c r="K602" s="22">
        <v>219.25</v>
      </c>
      <c r="Y602" s="94">
        <v>231</v>
      </c>
      <c r="Z602" s="18">
        <v>44258</v>
      </c>
      <c r="AA602" s="22">
        <v>915.34997558593705</v>
      </c>
      <c r="AB602" s="26">
        <v>428.14999389648398</v>
      </c>
      <c r="AC602" s="22">
        <v>777.15002441406205</v>
      </c>
      <c r="AD602" s="26">
        <v>318.04998779296801</v>
      </c>
      <c r="AE602" s="22">
        <v>219.30000305175699</v>
      </c>
      <c r="AF602" s="26">
        <v>15245.599609000001</v>
      </c>
      <c r="AG602" s="64">
        <f t="shared" si="98"/>
        <v>4.7886534090375452E-2</v>
      </c>
      <c r="AH602" s="65">
        <f t="shared" si="98"/>
        <v>3.5299895234483111E-2</v>
      </c>
      <c r="AI602" s="64">
        <f t="shared" si="98"/>
        <v>5.5082873302278998E-2</v>
      </c>
      <c r="AJ602" s="65">
        <f t="shared" si="98"/>
        <v>8.6840369085502325E-3</v>
      </c>
      <c r="AK602" s="64">
        <f t="shared" si="98"/>
        <v>2.0966108475378227E-2</v>
      </c>
      <c r="AL602" s="64">
        <f t="shared" si="98"/>
        <v>2.1648666152931165E-2</v>
      </c>
      <c r="AM602" s="101">
        <f t="shared" si="92"/>
        <v>4.0389361154293951E-2</v>
      </c>
      <c r="AN602" s="102">
        <f t="shared" si="93"/>
        <v>2.7979287590592157E-2</v>
      </c>
      <c r="AO602" s="101">
        <f t="shared" si="94"/>
        <v>2.5390430790744302E-2</v>
      </c>
      <c r="AP602" s="102">
        <f t="shared" si="95"/>
        <v>1.4665755104465111E-2</v>
      </c>
      <c r="AQ602" s="101">
        <f t="shared" si="96"/>
        <v>2.6301476422757406E-2</v>
      </c>
      <c r="AR602" s="102">
        <f t="shared" si="91"/>
        <v>7.4971729360815004E-3</v>
      </c>
      <c r="AS602" s="101">
        <f t="shared" si="91"/>
        <v>7.3206076438909543E-3</v>
      </c>
      <c r="AT602" s="102">
        <f t="shared" si="91"/>
        <v>2.9692442511534696E-2</v>
      </c>
      <c r="AU602" s="101">
        <f t="shared" si="91"/>
        <v>-5.9817181959148785E-3</v>
      </c>
      <c r="AV602" s="102">
        <f t="shared" si="91"/>
        <v>-5.3353679473791792E-3</v>
      </c>
      <c r="AW602" s="102">
        <f t="shared" si="97"/>
        <v>6.6386273896426179E-3</v>
      </c>
    </row>
    <row r="603" spans="6:49" x14ac:dyDescent="0.3">
      <c r="F603" s="18">
        <v>44263</v>
      </c>
      <c r="G603" s="22">
        <v>910.20001220703102</v>
      </c>
      <c r="H603" s="26">
        <v>407.850006103515</v>
      </c>
      <c r="I603" s="22">
        <v>737.25</v>
      </c>
      <c r="J603" s="26">
        <v>309.20001220703102</v>
      </c>
      <c r="K603" s="22">
        <v>224.80000305175699</v>
      </c>
      <c r="Y603" s="94">
        <v>232</v>
      </c>
      <c r="Z603" s="18">
        <v>44259</v>
      </c>
      <c r="AA603" s="22">
        <v>918.40002441406205</v>
      </c>
      <c r="AB603" s="26">
        <v>414.100006103515</v>
      </c>
      <c r="AC603" s="22">
        <v>757.95001220703102</v>
      </c>
      <c r="AD603" s="26">
        <v>325.89999389648398</v>
      </c>
      <c r="AE603" s="22">
        <v>213.25</v>
      </c>
      <c r="AF603" s="26">
        <v>15080.75</v>
      </c>
      <c r="AG603" s="64">
        <f t="shared" si="98"/>
        <v>3.3265730233677021E-3</v>
      </c>
      <c r="AH603" s="65">
        <f t="shared" si="98"/>
        <v>-3.3366081925894471E-2</v>
      </c>
      <c r="AI603" s="64">
        <f t="shared" si="98"/>
        <v>-2.5015976832419094E-2</v>
      </c>
      <c r="AJ603" s="65">
        <f t="shared" si="98"/>
        <v>2.4382002371374889E-2</v>
      </c>
      <c r="AK603" s="64">
        <f t="shared" si="98"/>
        <v>-2.7975482967954487E-2</v>
      </c>
      <c r="AL603" s="64">
        <f t="shared" si="98"/>
        <v>-1.0871815094195859E-2</v>
      </c>
      <c r="AM603" s="101">
        <f t="shared" si="92"/>
        <v>-2.0380599912359281E-2</v>
      </c>
      <c r="AN603" s="102">
        <f t="shared" si="93"/>
        <v>-1.774069617065388E-2</v>
      </c>
      <c r="AO603" s="101">
        <f t="shared" si="94"/>
        <v>-1.6162689719212222E-2</v>
      </c>
      <c r="AP603" s="102">
        <f t="shared" si="95"/>
        <v>-9.7466672766171186E-3</v>
      </c>
      <c r="AQ603" s="101">
        <f t="shared" si="96"/>
        <v>-1.664557281060489E-2</v>
      </c>
      <c r="AR603" s="102">
        <f t="shared" si="91"/>
        <v>2.3707172935726984E-2</v>
      </c>
      <c r="AS603" s="101">
        <f t="shared" si="91"/>
        <v>-1.5625385755240591E-2</v>
      </c>
      <c r="AT603" s="102">
        <f t="shared" si="91"/>
        <v>-8.8532871132068723E-3</v>
      </c>
      <c r="AU603" s="101">
        <f t="shared" si="91"/>
        <v>3.4128669647992008E-2</v>
      </c>
      <c r="AV603" s="102">
        <f t="shared" si="91"/>
        <v>-1.1329910157349597E-2</v>
      </c>
      <c r="AW603" s="102">
        <f t="shared" si="97"/>
        <v>4.4054519115843864E-3</v>
      </c>
    </row>
    <row r="604" spans="6:49" x14ac:dyDescent="0.3">
      <c r="F604" s="18">
        <v>44264</v>
      </c>
      <c r="G604" s="22">
        <v>905.20001220703102</v>
      </c>
      <c r="H604" s="26">
        <v>401.600006103515</v>
      </c>
      <c r="I604" s="22">
        <v>706.75</v>
      </c>
      <c r="J604" s="26">
        <v>297.64999389648398</v>
      </c>
      <c r="K604" s="22">
        <v>224.5</v>
      </c>
      <c r="Y604" s="94">
        <v>233</v>
      </c>
      <c r="Z604" s="18">
        <v>44260</v>
      </c>
      <c r="AA604" s="22">
        <v>909.90002441406205</v>
      </c>
      <c r="AB604" s="26">
        <v>406.39999389648398</v>
      </c>
      <c r="AC604" s="22">
        <v>733.29998779296795</v>
      </c>
      <c r="AD604" s="26">
        <v>311.45001220703102</v>
      </c>
      <c r="AE604" s="22">
        <v>219.25</v>
      </c>
      <c r="AF604" s="26">
        <v>14938.099609000001</v>
      </c>
      <c r="AG604" s="64">
        <f t="shared" si="98"/>
        <v>-9.2983219543244858E-3</v>
      </c>
      <c r="AH604" s="65">
        <f t="shared" si="98"/>
        <v>-1.876962404497327E-2</v>
      </c>
      <c r="AI604" s="64">
        <f t="shared" si="98"/>
        <v>-3.3062558058307857E-2</v>
      </c>
      <c r="AJ604" s="65">
        <f t="shared" si="98"/>
        <v>-4.535171622098351E-2</v>
      </c>
      <c r="AK604" s="64">
        <f t="shared" si="98"/>
        <v>2.7747444880503999E-2</v>
      </c>
      <c r="AL604" s="64">
        <f t="shared" si="98"/>
        <v>-9.5041260167110283E-3</v>
      </c>
      <c r="AM604" s="101">
        <f t="shared" si="92"/>
        <v>-1.782484400707474E-2</v>
      </c>
      <c r="AN604" s="102">
        <f t="shared" si="93"/>
        <v>-1.5817885682768984E-2</v>
      </c>
      <c r="AO604" s="101">
        <f t="shared" si="94"/>
        <v>-1.4415121821154158E-2</v>
      </c>
      <c r="AP604" s="102">
        <f t="shared" si="95"/>
        <v>-8.7199726471056914E-3</v>
      </c>
      <c r="AQ604" s="101">
        <f t="shared" si="96"/>
        <v>-1.4839381515331177E-2</v>
      </c>
      <c r="AR604" s="102">
        <f t="shared" si="91"/>
        <v>8.5265220527502537E-3</v>
      </c>
      <c r="AS604" s="101">
        <f t="shared" si="91"/>
        <v>-2.9517383622042863E-3</v>
      </c>
      <c r="AT604" s="102">
        <f t="shared" si="91"/>
        <v>-1.8647436237153699E-2</v>
      </c>
      <c r="AU604" s="101">
        <f t="shared" si="91"/>
        <v>-3.6631743573877815E-2</v>
      </c>
      <c r="AV604" s="102">
        <f t="shared" si="91"/>
        <v>4.2586826395835178E-2</v>
      </c>
      <c r="AW604" s="102">
        <f t="shared" si="97"/>
        <v>-1.4235139449300742E-3</v>
      </c>
    </row>
    <row r="605" spans="6:49" x14ac:dyDescent="0.3">
      <c r="F605" s="18">
        <v>44265</v>
      </c>
      <c r="G605" s="22">
        <v>898.15002441406205</v>
      </c>
      <c r="H605" s="26">
        <v>414</v>
      </c>
      <c r="I605" s="22">
        <v>724.5</v>
      </c>
      <c r="J605" s="26">
        <v>305.45001220703102</v>
      </c>
      <c r="K605" s="22">
        <v>226.25</v>
      </c>
      <c r="Y605" s="94">
        <v>234</v>
      </c>
      <c r="Z605" s="18">
        <v>44263</v>
      </c>
      <c r="AA605" s="22">
        <v>910.20001220703102</v>
      </c>
      <c r="AB605" s="26">
        <v>407.850006103515</v>
      </c>
      <c r="AC605" s="22">
        <v>737.25</v>
      </c>
      <c r="AD605" s="26">
        <v>309.20001220703102</v>
      </c>
      <c r="AE605" s="22">
        <v>224.80000305175699</v>
      </c>
      <c r="AF605" s="26">
        <v>14956.200194999999</v>
      </c>
      <c r="AG605" s="64">
        <f t="shared" si="98"/>
        <v>3.2963879968073015E-4</v>
      </c>
      <c r="AH605" s="65">
        <f t="shared" si="98"/>
        <v>3.5615934659089664E-3</v>
      </c>
      <c r="AI605" s="64">
        <f t="shared" si="98"/>
        <v>5.3721692423414104E-3</v>
      </c>
      <c r="AJ605" s="65">
        <f t="shared" si="98"/>
        <v>-7.2504947016777017E-3</v>
      </c>
      <c r="AK605" s="64">
        <f t="shared" si="98"/>
        <v>2.4998500342674923E-2</v>
      </c>
      <c r="AL605" s="64">
        <f t="shared" si="98"/>
        <v>1.2109725486562865E-3</v>
      </c>
      <c r="AM605" s="101">
        <f t="shared" si="92"/>
        <v>2.1981106870612561E-3</v>
      </c>
      <c r="AN605" s="102">
        <f t="shared" si="93"/>
        <v>-7.5371339435847885E-4</v>
      </c>
      <c r="AO605" s="101">
        <f t="shared" si="94"/>
        <v>-7.2387972115894655E-4</v>
      </c>
      <c r="AP605" s="102">
        <f t="shared" si="95"/>
        <v>-6.7637974806812942E-4</v>
      </c>
      <c r="AQ605" s="101">
        <f t="shared" si="96"/>
        <v>-6.8885704645315574E-4</v>
      </c>
      <c r="AR605" s="102">
        <f t="shared" si="91"/>
        <v>-1.8684718873805259E-3</v>
      </c>
      <c r="AS605" s="101">
        <f t="shared" si="91"/>
        <v>4.3153068602674455E-3</v>
      </c>
      <c r="AT605" s="102">
        <f t="shared" si="91"/>
        <v>6.0960489635003574E-3</v>
      </c>
      <c r="AU605" s="101">
        <f t="shared" si="91"/>
        <v>-6.5741149536095722E-3</v>
      </c>
      <c r="AV605" s="102">
        <f t="shared" si="91"/>
        <v>2.5687357389128078E-2</v>
      </c>
      <c r="AW605" s="102">
        <f t="shared" si="97"/>
        <v>5.5312252743811565E-3</v>
      </c>
    </row>
    <row r="606" spans="6:49" x14ac:dyDescent="0.3">
      <c r="F606" s="18">
        <v>44267</v>
      </c>
      <c r="G606" s="22">
        <v>894.09997558593705</v>
      </c>
      <c r="H606" s="26">
        <v>418.75</v>
      </c>
      <c r="I606" s="22">
        <v>719.95001220703102</v>
      </c>
      <c r="J606" s="26">
        <v>301.95001220703102</v>
      </c>
      <c r="K606" s="22">
        <v>221.39999389648401</v>
      </c>
      <c r="Y606" s="94">
        <v>235</v>
      </c>
      <c r="Z606" s="18">
        <v>44264</v>
      </c>
      <c r="AA606" s="22">
        <v>905.20001220703102</v>
      </c>
      <c r="AB606" s="26">
        <v>401.600006103515</v>
      </c>
      <c r="AC606" s="22">
        <v>706.75</v>
      </c>
      <c r="AD606" s="26">
        <v>297.64999389648398</v>
      </c>
      <c r="AE606" s="22">
        <v>224.5</v>
      </c>
      <c r="AF606" s="26">
        <v>15098.400390999999</v>
      </c>
      <c r="AG606" s="64">
        <f t="shared" si="98"/>
        <v>-5.5084417490796995E-3</v>
      </c>
      <c r="AH606" s="65">
        <f t="shared" si="98"/>
        <v>-1.5442891136171876E-2</v>
      </c>
      <c r="AI606" s="64">
        <f t="shared" si="98"/>
        <v>-4.2250051121685929E-2</v>
      </c>
      <c r="AJ606" s="65">
        <f t="shared" si="98"/>
        <v>-3.8070077098950182E-2</v>
      </c>
      <c r="AK606" s="64">
        <f t="shared" si="98"/>
        <v>-1.3354244126583825E-3</v>
      </c>
      <c r="AL606" s="64">
        <f t="shared" si="98"/>
        <v>9.4628612155415251E-3</v>
      </c>
      <c r="AM606" s="101">
        <f t="shared" si="92"/>
        <v>1.7618145501499139E-2</v>
      </c>
      <c r="AN606" s="102">
        <f t="shared" si="93"/>
        <v>1.0847474576466315E-2</v>
      </c>
      <c r="AO606" s="101">
        <f t="shared" si="94"/>
        <v>9.8199902051238665E-3</v>
      </c>
      <c r="AP606" s="102">
        <f t="shared" si="95"/>
        <v>5.5181347195018948E-3</v>
      </c>
      <c r="AQ606" s="101">
        <f t="shared" si="96"/>
        <v>1.0208714430175996E-2</v>
      </c>
      <c r="AR606" s="102">
        <f t="shared" si="91"/>
        <v>-2.3126587250578839E-2</v>
      </c>
      <c r="AS606" s="101">
        <f t="shared" si="91"/>
        <v>-2.6290365712638191E-2</v>
      </c>
      <c r="AT606" s="102">
        <f t="shared" si="91"/>
        <v>-5.2070041326809799E-2</v>
      </c>
      <c r="AU606" s="101">
        <f t="shared" si="91"/>
        <v>-4.3588211818452079E-2</v>
      </c>
      <c r="AV606" s="102">
        <f t="shared" si="91"/>
        <v>-1.1544138842834379E-2</v>
      </c>
      <c r="AW606" s="102">
        <f t="shared" si="97"/>
        <v>-3.1323868990262654E-2</v>
      </c>
    </row>
    <row r="607" spans="6:49" x14ac:dyDescent="0.3">
      <c r="F607" s="18">
        <v>44270</v>
      </c>
      <c r="G607" s="22">
        <v>896.20001220703102</v>
      </c>
      <c r="H607" s="26">
        <v>429.64999389648398</v>
      </c>
      <c r="I607" s="22">
        <v>736.40002441406205</v>
      </c>
      <c r="J607" s="26">
        <v>300.75</v>
      </c>
      <c r="K607" s="22">
        <v>226.25</v>
      </c>
      <c r="Y607" s="94">
        <v>236</v>
      </c>
      <c r="Z607" s="18">
        <v>44265</v>
      </c>
      <c r="AA607" s="22">
        <v>898.15002441406205</v>
      </c>
      <c r="AB607" s="26">
        <v>414</v>
      </c>
      <c r="AC607" s="22">
        <v>724.5</v>
      </c>
      <c r="AD607" s="26">
        <v>305.45001220703102</v>
      </c>
      <c r="AE607" s="22">
        <v>226.25</v>
      </c>
      <c r="AF607" s="26">
        <v>15174.799805000001</v>
      </c>
      <c r="AG607" s="64">
        <f t="shared" si="98"/>
        <v>-7.8188078473788412E-3</v>
      </c>
      <c r="AH607" s="65">
        <f t="shared" si="98"/>
        <v>3.0409390249799453E-2</v>
      </c>
      <c r="AI607" s="64">
        <f t="shared" si="98"/>
        <v>2.4804765187037336E-2</v>
      </c>
      <c r="AJ607" s="65">
        <f t="shared" si="98"/>
        <v>2.5867859966146593E-2</v>
      </c>
      <c r="AK607" s="64">
        <f t="shared" si="98"/>
        <v>7.7648753977266017E-3</v>
      </c>
      <c r="AL607" s="64">
        <f t="shared" si="98"/>
        <v>5.0473405982190264E-3</v>
      </c>
      <c r="AM607" s="101">
        <f t="shared" si="92"/>
        <v>9.3670063512321603E-3</v>
      </c>
      <c r="AN607" s="102">
        <f t="shared" si="93"/>
        <v>4.6397702873649267E-3</v>
      </c>
      <c r="AO607" s="101">
        <f t="shared" si="94"/>
        <v>4.1780484721118871E-3</v>
      </c>
      <c r="AP607" s="102">
        <f t="shared" si="95"/>
        <v>2.2034988282517718E-3</v>
      </c>
      <c r="AQ607" s="101">
        <f t="shared" si="96"/>
        <v>4.3775097840323129E-3</v>
      </c>
      <c r="AR607" s="102">
        <f t="shared" si="91"/>
        <v>-1.7185814198611003E-2</v>
      </c>
      <c r="AS607" s="101">
        <f t="shared" si="91"/>
        <v>2.5769619962434528E-2</v>
      </c>
      <c r="AT607" s="102">
        <f t="shared" si="91"/>
        <v>2.0626716714925449E-2</v>
      </c>
      <c r="AU607" s="101">
        <f t="shared" si="91"/>
        <v>2.3664361137894822E-2</v>
      </c>
      <c r="AV607" s="102">
        <f t="shared" si="91"/>
        <v>3.3873656136942888E-3</v>
      </c>
      <c r="AW607" s="102">
        <f t="shared" si="97"/>
        <v>1.1252449846067616E-2</v>
      </c>
    </row>
    <row r="608" spans="6:49" x14ac:dyDescent="0.3">
      <c r="F608" s="18">
        <v>44271</v>
      </c>
      <c r="G608" s="22">
        <v>897.79998779296795</v>
      </c>
      <c r="H608" s="26">
        <v>425.95001220703102</v>
      </c>
      <c r="I608" s="22">
        <v>724.04998779296795</v>
      </c>
      <c r="J608" s="26">
        <v>303.70001220703102</v>
      </c>
      <c r="K608" s="22">
        <v>226.5</v>
      </c>
      <c r="Y608" s="94">
        <v>237</v>
      </c>
      <c r="Z608" s="18">
        <v>44267</v>
      </c>
      <c r="AA608" s="22">
        <v>894.09997558593705</v>
      </c>
      <c r="AB608" s="26">
        <v>418.75</v>
      </c>
      <c r="AC608" s="22">
        <v>719.95001220703102</v>
      </c>
      <c r="AD608" s="26">
        <v>301.95001220703102</v>
      </c>
      <c r="AE608" s="22">
        <v>221.39999389648401</v>
      </c>
      <c r="AF608" s="26">
        <v>15030.950194999999</v>
      </c>
      <c r="AG608" s="64">
        <f t="shared" si="98"/>
        <v>-4.5195209619242052E-3</v>
      </c>
      <c r="AH608" s="65">
        <f t="shared" si="98"/>
        <v>1.1408109313961747E-2</v>
      </c>
      <c r="AI608" s="64">
        <f t="shared" si="98"/>
        <v>-6.2999796510705142E-3</v>
      </c>
      <c r="AJ608" s="65">
        <f t="shared" si="98"/>
        <v>-1.1524657878629127E-2</v>
      </c>
      <c r="AK608" s="64">
        <f t="shared" si="98"/>
        <v>-2.1669589873322251E-2</v>
      </c>
      <c r="AL608" s="64">
        <f t="shared" si="98"/>
        <v>-9.524722776658865E-3</v>
      </c>
      <c r="AM608" s="101">
        <f t="shared" si="92"/>
        <v>-1.7863332499622488E-2</v>
      </c>
      <c r="AN608" s="102">
        <f t="shared" si="93"/>
        <v>-1.5846842312383206E-2</v>
      </c>
      <c r="AO608" s="101">
        <f t="shared" si="94"/>
        <v>-1.4441439379056311E-2</v>
      </c>
      <c r="AP608" s="102">
        <f t="shared" si="95"/>
        <v>-8.7354341896243078E-3</v>
      </c>
      <c r="AQ608" s="101">
        <f t="shared" si="96"/>
        <v>-1.4866581914267636E-2</v>
      </c>
      <c r="AR608" s="102">
        <f t="shared" si="91"/>
        <v>1.3343811537698282E-2</v>
      </c>
      <c r="AS608" s="101">
        <f t="shared" si="91"/>
        <v>2.7254951626344955E-2</v>
      </c>
      <c r="AT608" s="102">
        <f t="shared" si="91"/>
        <v>8.1414597279857968E-3</v>
      </c>
      <c r="AU608" s="101">
        <f t="shared" si="91"/>
        <v>-2.7892236890048189E-3</v>
      </c>
      <c r="AV608" s="102">
        <f t="shared" si="91"/>
        <v>-6.803007959054615E-3</v>
      </c>
      <c r="AW608" s="102">
        <f t="shared" si="97"/>
        <v>7.8295982487939196E-3</v>
      </c>
    </row>
    <row r="609" spans="6:49" x14ac:dyDescent="0.3">
      <c r="F609" s="18">
        <v>44272</v>
      </c>
      <c r="G609" s="22">
        <v>873.90002441406205</v>
      </c>
      <c r="H609" s="26">
        <v>422.5</v>
      </c>
      <c r="I609" s="22">
        <v>704.40002441406205</v>
      </c>
      <c r="J609" s="26">
        <v>295.100006103515</v>
      </c>
      <c r="K609" s="22">
        <v>224.80000305175699</v>
      </c>
      <c r="Y609" s="94">
        <v>238</v>
      </c>
      <c r="Z609" s="18">
        <v>44270</v>
      </c>
      <c r="AA609" s="22">
        <v>896.20001220703102</v>
      </c>
      <c r="AB609" s="26">
        <v>429.64999389648398</v>
      </c>
      <c r="AC609" s="22">
        <v>736.40002441406205</v>
      </c>
      <c r="AD609" s="26">
        <v>300.75</v>
      </c>
      <c r="AE609" s="22">
        <v>226.25</v>
      </c>
      <c r="AF609" s="26">
        <v>14929.5</v>
      </c>
      <c r="AG609" s="64">
        <f t="shared" si="98"/>
        <v>2.3460175373896794E-3</v>
      </c>
      <c r="AH609" s="65">
        <f t="shared" si="98"/>
        <v>2.5696826414169659E-2</v>
      </c>
      <c r="AI609" s="64">
        <f t="shared" si="98"/>
        <v>2.2591700402517539E-2</v>
      </c>
      <c r="AJ609" s="65">
        <f t="shared" si="98"/>
        <v>-3.9821263264468677E-3</v>
      </c>
      <c r="AK609" s="64">
        <f t="shared" si="98"/>
        <v>2.1669589873322233E-2</v>
      </c>
      <c r="AL609" s="64">
        <f t="shared" si="98"/>
        <v>-6.7723002880452016E-3</v>
      </c>
      <c r="AM609" s="101">
        <f t="shared" si="92"/>
        <v>-1.2719970499504182E-2</v>
      </c>
      <c r="AN609" s="102">
        <f t="shared" si="93"/>
        <v>-1.1977259001877237E-2</v>
      </c>
      <c r="AO609" s="101">
        <f t="shared" si="94"/>
        <v>-1.0924525146005653E-2</v>
      </c>
      <c r="AP609" s="102">
        <f t="shared" si="95"/>
        <v>-6.6692501177276989E-3</v>
      </c>
      <c r="AQ609" s="101">
        <f t="shared" si="96"/>
        <v>-1.1231690313764413E-2</v>
      </c>
      <c r="AR609" s="102">
        <f t="shared" si="91"/>
        <v>1.5065988036893862E-2</v>
      </c>
      <c r="AS609" s="101">
        <f t="shared" si="91"/>
        <v>3.7674085416046894E-2</v>
      </c>
      <c r="AT609" s="102">
        <f t="shared" si="91"/>
        <v>3.3516225548523196E-2</v>
      </c>
      <c r="AU609" s="101">
        <f t="shared" si="91"/>
        <v>2.6871237912808313E-3</v>
      </c>
      <c r="AV609" s="102">
        <f t="shared" si="91"/>
        <v>3.2901280187086643E-2</v>
      </c>
      <c r="AW609" s="102">
        <f t="shared" si="97"/>
        <v>2.4368940595966285E-2</v>
      </c>
    </row>
    <row r="610" spans="6:49" x14ac:dyDescent="0.3">
      <c r="F610" s="18">
        <v>44273</v>
      </c>
      <c r="G610" s="22">
        <v>871.04998779296795</v>
      </c>
      <c r="H610" s="26">
        <v>423.14999389648398</v>
      </c>
      <c r="I610" s="22">
        <v>704.84997558593705</v>
      </c>
      <c r="J610" s="26">
        <v>286.350006103515</v>
      </c>
      <c r="K610" s="22">
        <v>221.850006103515</v>
      </c>
      <c r="Y610" s="94">
        <v>239</v>
      </c>
      <c r="Z610" s="18">
        <v>44271</v>
      </c>
      <c r="AA610" s="22">
        <v>897.79998779296795</v>
      </c>
      <c r="AB610" s="26">
        <v>425.95001220703102</v>
      </c>
      <c r="AC610" s="22">
        <v>724.04998779296795</v>
      </c>
      <c r="AD610" s="26">
        <v>303.70001220703102</v>
      </c>
      <c r="AE610" s="22">
        <v>226.5</v>
      </c>
      <c r="AF610" s="26">
        <v>14910.450194999999</v>
      </c>
      <c r="AG610" s="64">
        <f t="shared" si="98"/>
        <v>1.7836967783057213E-3</v>
      </c>
      <c r="AH610" s="65">
        <f t="shared" si="98"/>
        <v>-8.6489124062306775E-3</v>
      </c>
      <c r="AI610" s="64">
        <f t="shared" si="98"/>
        <v>-1.6913048596949806E-2</v>
      </c>
      <c r="AJ610" s="65">
        <f t="shared" si="98"/>
        <v>9.7610573912868502E-3</v>
      </c>
      <c r="AK610" s="64">
        <f t="shared" si="98"/>
        <v>1.1043623430532275E-3</v>
      </c>
      <c r="AL610" s="64">
        <f t="shared" si="98"/>
        <v>-1.2767988862885031E-3</v>
      </c>
      <c r="AM610" s="101">
        <f t="shared" si="92"/>
        <v>-2.4507065335536097E-3</v>
      </c>
      <c r="AN610" s="102">
        <f t="shared" si="93"/>
        <v>-4.251228352487083E-3</v>
      </c>
      <c r="AO610" s="101">
        <f t="shared" si="94"/>
        <v>-3.9026354551818187E-3</v>
      </c>
      <c r="AP610" s="102">
        <f t="shared" si="95"/>
        <v>-2.543895994090121E-3</v>
      </c>
      <c r="AQ610" s="101">
        <f t="shared" si="96"/>
        <v>-3.974246382669239E-3</v>
      </c>
      <c r="AR610" s="102">
        <f t="shared" si="91"/>
        <v>4.2344033118593312E-3</v>
      </c>
      <c r="AS610" s="101">
        <f t="shared" si="91"/>
        <v>-4.3976840537435944E-3</v>
      </c>
      <c r="AT610" s="102">
        <f t="shared" si="91"/>
        <v>-1.3010413141767986E-2</v>
      </c>
      <c r="AU610" s="101">
        <f t="shared" si="91"/>
        <v>1.230495338537697E-2</v>
      </c>
      <c r="AV610" s="102">
        <f t="shared" si="91"/>
        <v>5.0786087257224666E-3</v>
      </c>
      <c r="AW610" s="102">
        <f t="shared" si="97"/>
        <v>8.419736454894376E-4</v>
      </c>
    </row>
    <row r="611" spans="6:49" x14ac:dyDescent="0.3">
      <c r="F611" s="18">
        <v>44274</v>
      </c>
      <c r="G611" s="22">
        <v>889.65002441406205</v>
      </c>
      <c r="H611" s="26">
        <v>440.54998779296801</v>
      </c>
      <c r="I611" s="22">
        <v>733</v>
      </c>
      <c r="J611" s="26">
        <v>283.350006103515</v>
      </c>
      <c r="K611" s="22">
        <v>222.19999694824199</v>
      </c>
      <c r="Y611" s="94">
        <v>240</v>
      </c>
      <c r="Z611" s="18">
        <v>44272</v>
      </c>
      <c r="AA611" s="22">
        <v>873.90002441406205</v>
      </c>
      <c r="AB611" s="26">
        <v>422.5</v>
      </c>
      <c r="AC611" s="22">
        <v>704.40002441406205</v>
      </c>
      <c r="AD611" s="26">
        <v>295.100006103515</v>
      </c>
      <c r="AE611" s="22">
        <v>224.80000305175699</v>
      </c>
      <c r="AF611" s="26">
        <v>14721.299805000001</v>
      </c>
      <c r="AG611" s="64">
        <f t="shared" si="98"/>
        <v>-2.6981332180822507E-2</v>
      </c>
      <c r="AH611" s="65">
        <f t="shared" si="98"/>
        <v>-8.1325503499865698E-3</v>
      </c>
      <c r="AI611" s="64">
        <f t="shared" si="98"/>
        <v>-2.7514022633811204E-2</v>
      </c>
      <c r="AJ611" s="65">
        <f t="shared" si="98"/>
        <v>-2.87261096143114E-2</v>
      </c>
      <c r="AK611" s="64">
        <f t="shared" si="98"/>
        <v>-7.5338133281214054E-3</v>
      </c>
      <c r="AL611" s="64">
        <f t="shared" si="98"/>
        <v>-1.2766911113352838E-2</v>
      </c>
      <c r="AM611" s="101">
        <f t="shared" si="92"/>
        <v>-2.3921903942474555E-2</v>
      </c>
      <c r="AN611" s="102">
        <f t="shared" si="93"/>
        <v>-2.0404978982566869E-2</v>
      </c>
      <c r="AO611" s="101">
        <f t="shared" si="94"/>
        <v>-1.8584153062991174E-2</v>
      </c>
      <c r="AP611" s="102">
        <f t="shared" si="95"/>
        <v>-1.1169274897974346E-2</v>
      </c>
      <c r="AQ611" s="101">
        <f t="shared" si="96"/>
        <v>-1.9148265849437882E-2</v>
      </c>
      <c r="AR611" s="102">
        <f t="shared" si="91"/>
        <v>-3.0594282383479519E-3</v>
      </c>
      <c r="AS611" s="101">
        <f t="shared" si="91"/>
        <v>1.2272428632580299E-2</v>
      </c>
      <c r="AT611" s="102">
        <f t="shared" si="91"/>
        <v>-8.9298695708200301E-3</v>
      </c>
      <c r="AU611" s="101">
        <f t="shared" si="91"/>
        <v>-1.7556834716337053E-2</v>
      </c>
      <c r="AV611" s="102">
        <f t="shared" si="91"/>
        <v>1.1614452521316477E-2</v>
      </c>
      <c r="AW611" s="102">
        <f t="shared" si="97"/>
        <v>-1.1318502743216518E-3</v>
      </c>
    </row>
    <row r="612" spans="6:49" x14ac:dyDescent="0.3">
      <c r="F612" s="18">
        <v>44277</v>
      </c>
      <c r="G612" s="22">
        <v>991.04998779296795</v>
      </c>
      <c r="H612" s="26">
        <v>445.29998779296801</v>
      </c>
      <c r="I612" s="22">
        <v>743.5</v>
      </c>
      <c r="J612" s="26">
        <v>278.25</v>
      </c>
      <c r="K612" s="22">
        <v>223.600006103515</v>
      </c>
      <c r="Y612" s="94">
        <v>241</v>
      </c>
      <c r="Z612" s="18">
        <v>44273</v>
      </c>
      <c r="AA612" s="22">
        <v>871.04998779296795</v>
      </c>
      <c r="AB612" s="26">
        <v>423.14999389648398</v>
      </c>
      <c r="AC612" s="22">
        <v>704.84997558593705</v>
      </c>
      <c r="AD612" s="26">
        <v>286.350006103515</v>
      </c>
      <c r="AE612" s="22">
        <v>221.850006103515</v>
      </c>
      <c r="AF612" s="26">
        <v>14557.849609000001</v>
      </c>
      <c r="AG612" s="64">
        <f t="shared" si="98"/>
        <v>-3.2666140983933201E-3</v>
      </c>
      <c r="AH612" s="65">
        <f t="shared" si="98"/>
        <v>1.5372648948852664E-3</v>
      </c>
      <c r="AI612" s="64">
        <f t="shared" si="98"/>
        <v>6.3856829826459114E-4</v>
      </c>
      <c r="AJ612" s="65">
        <f t="shared" si="98"/>
        <v>-3.0099442477020719E-2</v>
      </c>
      <c r="AK612" s="64">
        <f t="shared" si="98"/>
        <v>-1.3209626258149306E-2</v>
      </c>
      <c r="AL612" s="64">
        <f t="shared" si="98"/>
        <v>-1.1165071200961487E-2</v>
      </c>
      <c r="AM612" s="101">
        <f t="shared" si="92"/>
        <v>-2.0928598020237218E-2</v>
      </c>
      <c r="AN612" s="102">
        <f t="shared" si="93"/>
        <v>-1.8152979873878452E-2</v>
      </c>
      <c r="AO612" s="101">
        <f t="shared" si="94"/>
        <v>-1.6537398391329099E-2</v>
      </c>
      <c r="AP612" s="102">
        <f t="shared" si="95"/>
        <v>-9.9668082975876097E-3</v>
      </c>
      <c r="AQ612" s="101">
        <f t="shared" si="96"/>
        <v>-1.7032851349306103E-2</v>
      </c>
      <c r="AR612" s="102">
        <f t="shared" si="91"/>
        <v>1.7661983921843899E-2</v>
      </c>
      <c r="AS612" s="101">
        <f t="shared" si="91"/>
        <v>1.9690244768763718E-2</v>
      </c>
      <c r="AT612" s="102">
        <f t="shared" si="91"/>
        <v>1.7175966689593692E-2</v>
      </c>
      <c r="AU612" s="101">
        <f t="shared" si="91"/>
        <v>-2.0132634179433111E-2</v>
      </c>
      <c r="AV612" s="102">
        <f t="shared" si="91"/>
        <v>3.8232250911567969E-3</v>
      </c>
      <c r="AW612" s="102">
        <f t="shared" si="97"/>
        <v>7.6437572583849976E-3</v>
      </c>
    </row>
    <row r="613" spans="6:49" x14ac:dyDescent="0.3">
      <c r="F613" s="18">
        <v>44278</v>
      </c>
      <c r="G613" s="22">
        <v>1058.40002441406</v>
      </c>
      <c r="H613" s="26">
        <v>441.79998779296801</v>
      </c>
      <c r="I613" s="22">
        <v>741.15002441406205</v>
      </c>
      <c r="J613" s="26">
        <v>270.45001220703102</v>
      </c>
      <c r="K613" s="22">
        <v>223.75</v>
      </c>
      <c r="Y613" s="94">
        <v>242</v>
      </c>
      <c r="Z613" s="18">
        <v>44274</v>
      </c>
      <c r="AA613" s="22">
        <v>889.65002441406205</v>
      </c>
      <c r="AB613" s="26">
        <v>440.54998779296801</v>
      </c>
      <c r="AC613" s="22">
        <v>733</v>
      </c>
      <c r="AD613" s="26">
        <v>283.350006103515</v>
      </c>
      <c r="AE613" s="22">
        <v>222.19999694824199</v>
      </c>
      <c r="AF613" s="26">
        <v>14744</v>
      </c>
      <c r="AG613" s="64">
        <f t="shared" si="98"/>
        <v>2.112878792315645E-2</v>
      </c>
      <c r="AH613" s="65">
        <f t="shared" si="98"/>
        <v>4.0297206912005654E-2</v>
      </c>
      <c r="AI613" s="64">
        <f t="shared" si="98"/>
        <v>3.916072230696388E-2</v>
      </c>
      <c r="AJ613" s="65">
        <f t="shared" si="98"/>
        <v>-1.0531955998564393E-2</v>
      </c>
      <c r="AK613" s="64">
        <f t="shared" si="98"/>
        <v>1.576358134427002E-3</v>
      </c>
      <c r="AL613" s="64">
        <f t="shared" si="98"/>
        <v>1.2705880196034261E-2</v>
      </c>
      <c r="AM613" s="101">
        <f t="shared" si="92"/>
        <v>2.367826914128604E-2</v>
      </c>
      <c r="AN613" s="102">
        <f t="shared" si="93"/>
        <v>1.540677903444199E-2</v>
      </c>
      <c r="AO613" s="101">
        <f t="shared" si="94"/>
        <v>1.3963765246103495E-2</v>
      </c>
      <c r="AP613" s="102">
        <f t="shared" si="95"/>
        <v>7.9525989741982932E-3</v>
      </c>
      <c r="AQ613" s="101">
        <f t="shared" si="96"/>
        <v>1.4491495326361356E-2</v>
      </c>
      <c r="AR613" s="102">
        <f t="shared" si="91"/>
        <v>-2.5494812181295901E-3</v>
      </c>
      <c r="AS613" s="101">
        <f t="shared" si="91"/>
        <v>2.4890427877563664E-2</v>
      </c>
      <c r="AT613" s="102">
        <f t="shared" si="91"/>
        <v>2.5196957060860385E-2</v>
      </c>
      <c r="AU613" s="101">
        <f t="shared" si="91"/>
        <v>-1.8484554972762687E-2</v>
      </c>
      <c r="AV613" s="102">
        <f t="shared" si="91"/>
        <v>-1.2915137191934354E-2</v>
      </c>
      <c r="AW613" s="102">
        <f t="shared" si="97"/>
        <v>3.2276423111194828E-3</v>
      </c>
    </row>
    <row r="614" spans="6:49" x14ac:dyDescent="0.3">
      <c r="F614" s="18">
        <v>44279</v>
      </c>
      <c r="G614" s="22">
        <v>1025.44995117187</v>
      </c>
      <c r="H614" s="26">
        <v>437.350006103515</v>
      </c>
      <c r="I614" s="22">
        <v>702.79998779296795</v>
      </c>
      <c r="J614" s="26">
        <v>265.04998779296801</v>
      </c>
      <c r="K614" s="22">
        <v>223.39999389648401</v>
      </c>
      <c r="Y614" s="94">
        <v>243</v>
      </c>
      <c r="Z614" s="18">
        <v>44277</v>
      </c>
      <c r="AA614" s="22">
        <v>991.04998779296795</v>
      </c>
      <c r="AB614" s="26">
        <v>445.29998779296801</v>
      </c>
      <c r="AC614" s="22">
        <v>743.5</v>
      </c>
      <c r="AD614" s="26">
        <v>278.25</v>
      </c>
      <c r="AE614" s="22">
        <v>223.600006103515</v>
      </c>
      <c r="AF614" s="26">
        <v>14736.400390999999</v>
      </c>
      <c r="AG614" s="64">
        <f t="shared" si="98"/>
        <v>0.10793682043156547</v>
      </c>
      <c r="AH614" s="65">
        <f t="shared" si="98"/>
        <v>1.0724266310484901E-2</v>
      </c>
      <c r="AI614" s="64">
        <f t="shared" si="98"/>
        <v>1.4223064013558323E-2</v>
      </c>
      <c r="AJ614" s="65">
        <f t="shared" si="98"/>
        <v>-1.8162914000524413E-2</v>
      </c>
      <c r="AK614" s="64">
        <f t="shared" si="98"/>
        <v>6.2809051062773574E-3</v>
      </c>
      <c r="AL614" s="64">
        <f t="shared" si="98"/>
        <v>-5.1557028178357957E-4</v>
      </c>
      <c r="AM614" s="101">
        <f t="shared" si="92"/>
        <v>-1.0282235048723004E-3</v>
      </c>
      <c r="AN614" s="102">
        <f t="shared" si="93"/>
        <v>-3.1810301849973036E-3</v>
      </c>
      <c r="AO614" s="101">
        <f t="shared" si="94"/>
        <v>-2.9299738362393388E-3</v>
      </c>
      <c r="AP614" s="102">
        <f t="shared" si="95"/>
        <v>-1.9724581337301145E-3</v>
      </c>
      <c r="AQ614" s="101">
        <f t="shared" si="96"/>
        <v>-2.9689561439706713E-3</v>
      </c>
      <c r="AR614" s="102">
        <f t="shared" si="91"/>
        <v>0.10896504393643777</v>
      </c>
      <c r="AS614" s="101">
        <f t="shared" si="91"/>
        <v>1.3905296495482205E-2</v>
      </c>
      <c r="AT614" s="102">
        <f t="shared" si="91"/>
        <v>1.7153037849797662E-2</v>
      </c>
      <c r="AU614" s="101">
        <f t="shared" si="91"/>
        <v>-1.6190455866794299E-2</v>
      </c>
      <c r="AV614" s="102">
        <f t="shared" si="91"/>
        <v>9.2498612502480287E-3</v>
      </c>
      <c r="AW614" s="102">
        <f t="shared" si="97"/>
        <v>2.6616556733034279E-2</v>
      </c>
    </row>
    <row r="615" spans="6:49" x14ac:dyDescent="0.3">
      <c r="F615" s="18">
        <v>44280</v>
      </c>
      <c r="G615" s="22">
        <v>981.54998779296795</v>
      </c>
      <c r="H615" s="26">
        <v>438</v>
      </c>
      <c r="I615" s="22">
        <v>723.15002441406205</v>
      </c>
      <c r="J615" s="26">
        <v>266.70001220703102</v>
      </c>
      <c r="K615" s="22">
        <v>222.5</v>
      </c>
      <c r="Y615" s="94">
        <v>244</v>
      </c>
      <c r="Z615" s="18">
        <v>44278</v>
      </c>
      <c r="AA615" s="22">
        <v>1058.40002441406</v>
      </c>
      <c r="AB615" s="26">
        <v>441.79998779296801</v>
      </c>
      <c r="AC615" s="22">
        <v>741.15002441406205</v>
      </c>
      <c r="AD615" s="26">
        <v>270.45001220703102</v>
      </c>
      <c r="AE615" s="22">
        <v>223.75</v>
      </c>
      <c r="AF615" s="26">
        <v>14814.75</v>
      </c>
      <c r="AG615" s="64">
        <f t="shared" si="98"/>
        <v>6.574866104096308E-2</v>
      </c>
      <c r="AH615" s="65">
        <f t="shared" si="98"/>
        <v>-7.8909215588098998E-3</v>
      </c>
      <c r="AI615" s="64">
        <f t="shared" si="98"/>
        <v>-3.1656989995576118E-3</v>
      </c>
      <c r="AJ615" s="65">
        <f t="shared" si="98"/>
        <v>-2.8432706702219954E-2</v>
      </c>
      <c r="AK615" s="64">
        <f t="shared" si="98"/>
        <v>6.7058857744227776E-4</v>
      </c>
      <c r="AL615" s="64">
        <f t="shared" si="98"/>
        <v>5.3026560083439993E-3</v>
      </c>
      <c r="AM615" s="101">
        <f t="shared" si="92"/>
        <v>9.8441059185819489E-3</v>
      </c>
      <c r="AN615" s="102">
        <f t="shared" si="93"/>
        <v>4.9987138194795035E-3</v>
      </c>
      <c r="AO615" s="101">
        <f t="shared" si="94"/>
        <v>4.5042783309000075E-3</v>
      </c>
      <c r="AP615" s="102">
        <f t="shared" si="95"/>
        <v>2.3951585882967035E-3</v>
      </c>
      <c r="AQ615" s="101">
        <f t="shared" si="96"/>
        <v>4.7146832534329854E-3</v>
      </c>
      <c r="AR615" s="102">
        <f t="shared" si="91"/>
        <v>5.5904555122381128E-2</v>
      </c>
      <c r="AS615" s="101">
        <f t="shared" si="91"/>
        <v>-1.2889635378289403E-2</v>
      </c>
      <c r="AT615" s="102">
        <f t="shared" si="91"/>
        <v>-7.6699773304576193E-3</v>
      </c>
      <c r="AU615" s="101">
        <f t="shared" si="91"/>
        <v>-3.0827865290516659E-2</v>
      </c>
      <c r="AV615" s="102">
        <f t="shared" si="91"/>
        <v>-4.0440946759907077E-3</v>
      </c>
      <c r="AW615" s="102">
        <f t="shared" si="97"/>
        <v>9.4596489425347391E-5</v>
      </c>
    </row>
    <row r="616" spans="6:49" x14ac:dyDescent="0.3">
      <c r="F616" s="18">
        <v>44281</v>
      </c>
      <c r="G616" s="22">
        <v>988.29998779296795</v>
      </c>
      <c r="H616" s="26">
        <v>445.20001220703102</v>
      </c>
      <c r="I616" s="22">
        <v>766.84997558593705</v>
      </c>
      <c r="J616" s="26">
        <v>278.04998779296801</v>
      </c>
      <c r="K616" s="22">
        <v>226.850006103515</v>
      </c>
      <c r="Y616" s="94">
        <v>245</v>
      </c>
      <c r="Z616" s="18">
        <v>44279</v>
      </c>
      <c r="AA616" s="22">
        <v>1025.44995117187</v>
      </c>
      <c r="AB616" s="26">
        <v>437.350006103515</v>
      </c>
      <c r="AC616" s="22">
        <v>702.79998779296795</v>
      </c>
      <c r="AD616" s="26">
        <v>265.04998779296801</v>
      </c>
      <c r="AE616" s="22">
        <v>223.39999389648401</v>
      </c>
      <c r="AF616" s="26">
        <v>14549.400390999999</v>
      </c>
      <c r="AG616" s="64">
        <f t="shared" si="98"/>
        <v>-3.1626863864250385E-2</v>
      </c>
      <c r="AH616" s="65">
        <f t="shared" si="98"/>
        <v>-1.0123459534254586E-2</v>
      </c>
      <c r="AI616" s="64">
        <f t="shared" si="98"/>
        <v>-5.313072795685083E-2</v>
      </c>
      <c r="AJ616" s="65">
        <f t="shared" si="98"/>
        <v>-2.0168842075202229E-2</v>
      </c>
      <c r="AK616" s="64">
        <f t="shared" si="98"/>
        <v>-1.5654978408853354E-3</v>
      </c>
      <c r="AL616" s="64">
        <f t="shared" si="98"/>
        <v>-1.8073523566296257E-2</v>
      </c>
      <c r="AM616" s="101">
        <f t="shared" si="92"/>
        <v>-3.3838197299593253E-2</v>
      </c>
      <c r="AN616" s="102">
        <f t="shared" si="93"/>
        <v>-2.7865453916259091E-2</v>
      </c>
      <c r="AO616" s="101">
        <f t="shared" si="94"/>
        <v>-2.5364689460381486E-2</v>
      </c>
      <c r="AP616" s="102">
        <f t="shared" si="95"/>
        <v>-1.5152834170345516E-2</v>
      </c>
      <c r="AQ616" s="101">
        <f t="shared" si="96"/>
        <v>-2.6156260120711719E-2</v>
      </c>
      <c r="AR616" s="102">
        <f t="shared" si="91"/>
        <v>2.2113334353428687E-3</v>
      </c>
      <c r="AS616" s="101">
        <f t="shared" si="91"/>
        <v>1.7741994382004505E-2</v>
      </c>
      <c r="AT616" s="102">
        <f t="shared" si="91"/>
        <v>-2.7766038496469345E-2</v>
      </c>
      <c r="AU616" s="101">
        <f t="shared" si="91"/>
        <v>-5.0160079048567133E-3</v>
      </c>
      <c r="AV616" s="102">
        <f t="shared" si="91"/>
        <v>2.4590762279826383E-2</v>
      </c>
      <c r="AW616" s="102">
        <f t="shared" si="97"/>
        <v>2.3524087391695397E-3</v>
      </c>
    </row>
    <row r="617" spans="6:49" x14ac:dyDescent="0.3">
      <c r="F617" s="18">
        <v>44285</v>
      </c>
      <c r="G617" s="22">
        <v>1031.55004882812</v>
      </c>
      <c r="H617" s="26">
        <v>467.45001220703102</v>
      </c>
      <c r="I617" s="22">
        <v>800</v>
      </c>
      <c r="J617" s="26">
        <v>262.25</v>
      </c>
      <c r="K617" s="22">
        <v>230.100006103515</v>
      </c>
      <c r="Y617" s="94">
        <v>246</v>
      </c>
      <c r="Z617" s="18">
        <v>44280</v>
      </c>
      <c r="AA617" s="22">
        <v>981.54998779296795</v>
      </c>
      <c r="AB617" s="26">
        <v>438</v>
      </c>
      <c r="AC617" s="22">
        <v>723.15002441406205</v>
      </c>
      <c r="AD617" s="26">
        <v>266.70001220703102</v>
      </c>
      <c r="AE617" s="22">
        <v>222.5</v>
      </c>
      <c r="AF617" s="26">
        <v>14324.900390999999</v>
      </c>
      <c r="AG617" s="64">
        <f t="shared" si="98"/>
        <v>-4.3753829585888193E-2</v>
      </c>
      <c r="AH617" s="65">
        <f t="shared" si="98"/>
        <v>1.4851065549060397E-3</v>
      </c>
      <c r="AI617" s="64">
        <f t="shared" si="98"/>
        <v>2.854436433665539E-2</v>
      </c>
      <c r="AJ617" s="65">
        <f t="shared" si="98"/>
        <v>6.2060355803804229E-3</v>
      </c>
      <c r="AK617" s="64">
        <f t="shared" si="98"/>
        <v>-4.0367577077845065E-3</v>
      </c>
      <c r="AL617" s="64">
        <f t="shared" si="98"/>
        <v>-1.555047345901228E-2</v>
      </c>
      <c r="AM617" s="101">
        <f t="shared" si="92"/>
        <v>-2.9123455976310775E-2</v>
      </c>
      <c r="AN617" s="102">
        <f t="shared" si="93"/>
        <v>-2.4318341281078629E-2</v>
      </c>
      <c r="AO617" s="101">
        <f t="shared" si="94"/>
        <v>-2.2140856320769141E-2</v>
      </c>
      <c r="AP617" s="102">
        <f t="shared" si="95"/>
        <v>-1.3258834987504619E-2</v>
      </c>
      <c r="AQ617" s="101">
        <f t="shared" si="96"/>
        <v>-2.2824281225555066E-2</v>
      </c>
      <c r="AR617" s="102">
        <f t="shared" si="91"/>
        <v>-1.4630373609577418E-2</v>
      </c>
      <c r="AS617" s="101">
        <f t="shared" si="91"/>
        <v>2.5803447835984671E-2</v>
      </c>
      <c r="AT617" s="102">
        <f t="shared" si="91"/>
        <v>5.0685220657424535E-2</v>
      </c>
      <c r="AU617" s="101">
        <f t="shared" si="91"/>
        <v>1.946487056788504E-2</v>
      </c>
      <c r="AV617" s="102">
        <f t="shared" si="91"/>
        <v>1.8787523517770559E-2</v>
      </c>
      <c r="AW617" s="102">
        <f t="shared" si="97"/>
        <v>2.0022137793897478E-2</v>
      </c>
    </row>
    <row r="618" spans="6:49" x14ac:dyDescent="0.3">
      <c r="F618" s="18">
        <v>44286</v>
      </c>
      <c r="G618" s="22">
        <v>1031.15002441406</v>
      </c>
      <c r="H618" s="26">
        <v>468.45001220703102</v>
      </c>
      <c r="I618" s="22">
        <v>811.84997558593705</v>
      </c>
      <c r="J618" s="26">
        <v>272.89999389648398</v>
      </c>
      <c r="K618" s="22">
        <v>228.75</v>
      </c>
      <c r="Y618" s="94">
        <v>247</v>
      </c>
      <c r="Z618" s="18">
        <v>44281</v>
      </c>
      <c r="AA618" s="22">
        <v>988.29998779296795</v>
      </c>
      <c r="AB618" s="26">
        <v>445.20001220703102</v>
      </c>
      <c r="AC618" s="22">
        <v>766.84997558593705</v>
      </c>
      <c r="AD618" s="26">
        <v>278.04998779296801</v>
      </c>
      <c r="AE618" s="22">
        <v>226.850006103515</v>
      </c>
      <c r="AF618" s="26">
        <v>14507.299805000001</v>
      </c>
      <c r="AG618" s="64">
        <f t="shared" si="98"/>
        <v>6.8533406130359461E-3</v>
      </c>
      <c r="AH618" s="65">
        <f t="shared" si="98"/>
        <v>1.6304736444150415E-2</v>
      </c>
      <c r="AI618" s="64">
        <f t="shared" si="98"/>
        <v>5.8674479979514714E-2</v>
      </c>
      <c r="AJ618" s="65">
        <f t="shared" si="98"/>
        <v>4.1676432772668533E-2</v>
      </c>
      <c r="AK618" s="64">
        <f t="shared" si="98"/>
        <v>1.936193140918787E-2</v>
      </c>
      <c r="AL618" s="64">
        <f t="shared" si="98"/>
        <v>1.265264850454342E-2</v>
      </c>
      <c r="AM618" s="101">
        <f t="shared" si="92"/>
        <v>2.3578796818142105E-2</v>
      </c>
      <c r="AN618" s="102">
        <f t="shared" si="93"/>
        <v>1.5331941517369271E-2</v>
      </c>
      <c r="AO618" s="101">
        <f t="shared" si="94"/>
        <v>1.389574832855978E-2</v>
      </c>
      <c r="AP618" s="102">
        <f t="shared" si="95"/>
        <v>7.9126390939351851E-3</v>
      </c>
      <c r="AQ618" s="101">
        <f t="shared" si="96"/>
        <v>1.4421196733365159E-2</v>
      </c>
      <c r="AR618" s="102">
        <f t="shared" si="91"/>
        <v>-1.6725456205106161E-2</v>
      </c>
      <c r="AS618" s="101">
        <f t="shared" si="91"/>
        <v>9.7279492678114393E-4</v>
      </c>
      <c r="AT618" s="102">
        <f t="shared" si="91"/>
        <v>4.4778731650954931E-2</v>
      </c>
      <c r="AU618" s="101">
        <f t="shared" si="91"/>
        <v>3.3763793678733348E-2</v>
      </c>
      <c r="AV618" s="102">
        <f t="shared" si="91"/>
        <v>4.9407346758227107E-3</v>
      </c>
      <c r="AW618" s="102">
        <f t="shared" si="97"/>
        <v>1.3546119745437193E-2</v>
      </c>
    </row>
    <row r="619" spans="6:49" x14ac:dyDescent="0.3">
      <c r="F619" s="18">
        <v>44287</v>
      </c>
      <c r="G619" s="22">
        <v>1107.19995117187</v>
      </c>
      <c r="H619" s="26">
        <v>508.75</v>
      </c>
      <c r="I619" s="22">
        <v>863.04998779296795</v>
      </c>
      <c r="J619" s="26">
        <v>280.25</v>
      </c>
      <c r="K619" s="22">
        <v>231.25</v>
      </c>
      <c r="Y619" s="94">
        <v>248</v>
      </c>
      <c r="Z619" s="18">
        <v>44285</v>
      </c>
      <c r="AA619" s="22">
        <v>1031.55004882812</v>
      </c>
      <c r="AB619" s="26">
        <v>467.45001220703102</v>
      </c>
      <c r="AC619" s="22">
        <v>800</v>
      </c>
      <c r="AD619" s="26">
        <v>262.25</v>
      </c>
      <c r="AE619" s="22">
        <v>230.100006103515</v>
      </c>
      <c r="AF619" s="26">
        <v>14845.099609000001</v>
      </c>
      <c r="AG619" s="64">
        <f t="shared" si="98"/>
        <v>4.283156873807055E-2</v>
      </c>
      <c r="AH619" s="65">
        <f t="shared" si="98"/>
        <v>4.8768770430816961E-2</v>
      </c>
      <c r="AI619" s="64">
        <f t="shared" si="98"/>
        <v>4.2320544407955699E-2</v>
      </c>
      <c r="AJ619" s="65">
        <f t="shared" si="98"/>
        <v>-5.8502662454874607E-2</v>
      </c>
      <c r="AK619" s="64">
        <f t="shared" si="98"/>
        <v>1.4224990551326032E-2</v>
      </c>
      <c r="AL619" s="64">
        <f t="shared" si="98"/>
        <v>2.3017860555899664E-2</v>
      </c>
      <c r="AM619" s="101">
        <f t="shared" si="92"/>
        <v>4.2947930012140298E-2</v>
      </c>
      <c r="AN619" s="102">
        <f t="shared" si="93"/>
        <v>2.9904214389614818E-2</v>
      </c>
      <c r="AO619" s="101">
        <f t="shared" si="94"/>
        <v>2.7139922121938373E-2</v>
      </c>
      <c r="AP619" s="102">
        <f t="shared" si="95"/>
        <v>1.5693579749281327E-2</v>
      </c>
      <c r="AQ619" s="101">
        <f t="shared" si="96"/>
        <v>2.8109655674087738E-2</v>
      </c>
      <c r="AR619" s="102">
        <f t="shared" si="91"/>
        <v>-1.1636127406974839E-4</v>
      </c>
      <c r="AS619" s="101">
        <f t="shared" si="91"/>
        <v>1.8864556041202143E-2</v>
      </c>
      <c r="AT619" s="102">
        <f t="shared" si="91"/>
        <v>1.5180622286017326E-2</v>
      </c>
      <c r="AU619" s="101">
        <f t="shared" si="91"/>
        <v>-7.4196242204155938E-2</v>
      </c>
      <c r="AV619" s="102">
        <f t="shared" si="91"/>
        <v>-1.3884665122761706E-2</v>
      </c>
      <c r="AW619" s="102">
        <f t="shared" si="97"/>
        <v>-1.0830418054753585E-2</v>
      </c>
    </row>
    <row r="620" spans="6:49" x14ac:dyDescent="0.3">
      <c r="F620" s="18">
        <v>44291</v>
      </c>
      <c r="G620" s="22">
        <v>1138.25</v>
      </c>
      <c r="H620" s="26">
        <v>517.5</v>
      </c>
      <c r="I620" s="22">
        <v>867.75</v>
      </c>
      <c r="J620" s="26">
        <v>297.25</v>
      </c>
      <c r="K620" s="22">
        <v>231.75</v>
      </c>
      <c r="Y620" s="94">
        <v>249</v>
      </c>
      <c r="Z620" s="18">
        <v>44286</v>
      </c>
      <c r="AA620" s="22">
        <v>1031.15002441406</v>
      </c>
      <c r="AB620" s="26">
        <v>468.45001220703102</v>
      </c>
      <c r="AC620" s="22">
        <v>811.84997558593705</v>
      </c>
      <c r="AD620" s="26">
        <v>272.89999389648398</v>
      </c>
      <c r="AE620" s="22">
        <v>228.75</v>
      </c>
      <c r="AF620" s="26">
        <v>14690.700194999999</v>
      </c>
      <c r="AG620" s="64">
        <f t="shared" si="98"/>
        <v>-3.8786484207197804E-4</v>
      </c>
      <c r="AH620" s="65">
        <f t="shared" si="98"/>
        <v>2.1369812041268153E-3</v>
      </c>
      <c r="AI620" s="64">
        <f t="shared" si="98"/>
        <v>1.4703836293060383E-2</v>
      </c>
      <c r="AJ620" s="65">
        <f t="shared" si="98"/>
        <v>3.9807158072491938E-2</v>
      </c>
      <c r="AK620" s="64">
        <f t="shared" si="98"/>
        <v>-5.8843194111780428E-3</v>
      </c>
      <c r="AL620" s="64">
        <f t="shared" si="98"/>
        <v>-1.0455164341441692E-2</v>
      </c>
      <c r="AM620" s="101">
        <f t="shared" si="92"/>
        <v>-1.9602018260050574E-2</v>
      </c>
      <c r="AN620" s="102">
        <f t="shared" si="93"/>
        <v>-1.7154934062606531E-2</v>
      </c>
      <c r="AO620" s="101">
        <f t="shared" si="94"/>
        <v>-1.5630313251342839E-2</v>
      </c>
      <c r="AP620" s="102">
        <f t="shared" si="95"/>
        <v>-9.4338965619300726E-3</v>
      </c>
      <c r="AQ620" s="101">
        <f t="shared" si="96"/>
        <v>-1.6095337398783254E-2</v>
      </c>
      <c r="AR620" s="102">
        <f t="shared" si="91"/>
        <v>1.9214153417978594E-2</v>
      </c>
      <c r="AS620" s="101">
        <f t="shared" si="91"/>
        <v>1.9291915266733347E-2</v>
      </c>
      <c r="AT620" s="102">
        <f t="shared" si="91"/>
        <v>3.0334149544403222E-2</v>
      </c>
      <c r="AU620" s="101">
        <f t="shared" si="91"/>
        <v>4.9241054634422007E-2</v>
      </c>
      <c r="AV620" s="102">
        <f t="shared" si="91"/>
        <v>1.0211017987605212E-2</v>
      </c>
      <c r="AW620" s="102">
        <f t="shared" si="97"/>
        <v>2.5658458170228476E-2</v>
      </c>
    </row>
    <row r="621" spans="6:49" x14ac:dyDescent="0.3">
      <c r="F621" s="18">
        <v>44292</v>
      </c>
      <c r="G621" s="22">
        <v>1225.40002441406</v>
      </c>
      <c r="H621" s="26">
        <v>537.45001220703102</v>
      </c>
      <c r="I621" s="22">
        <v>862.84997558593705</v>
      </c>
      <c r="J621" s="26">
        <v>301.350006103515</v>
      </c>
      <c r="K621" s="22">
        <v>233.55000305175699</v>
      </c>
      <c r="Y621" s="94">
        <v>250</v>
      </c>
      <c r="Z621" s="18">
        <v>44287</v>
      </c>
      <c r="AA621" s="22">
        <v>1107.19995117187</v>
      </c>
      <c r="AB621" s="26">
        <v>508.75</v>
      </c>
      <c r="AC621" s="22">
        <v>863.04998779296795</v>
      </c>
      <c r="AD621" s="26">
        <v>280.25</v>
      </c>
      <c r="AE621" s="22">
        <v>231.25</v>
      </c>
      <c r="AF621" s="26">
        <v>14867.349609000001</v>
      </c>
      <c r="AG621" s="64">
        <f t="shared" si="98"/>
        <v>7.115955383626156E-2</v>
      </c>
      <c r="AH621" s="65">
        <f t="shared" si="98"/>
        <v>8.2527338301264325E-2</v>
      </c>
      <c r="AI621" s="64">
        <f t="shared" si="98"/>
        <v>6.1157048727649183E-2</v>
      </c>
      <c r="AJ621" s="65">
        <f t="shared" si="98"/>
        <v>2.657665660337066E-2</v>
      </c>
      <c r="AK621" s="64">
        <f t="shared" si="98"/>
        <v>1.0869672236903891E-2</v>
      </c>
      <c r="AL621" s="64">
        <f t="shared" si="98"/>
        <v>1.1952853340136047E-2</v>
      </c>
      <c r="AM621" s="101">
        <f t="shared" si="92"/>
        <v>2.2271112452326478E-2</v>
      </c>
      <c r="AN621" s="102">
        <f t="shared" si="93"/>
        <v>1.4348111563877112E-2</v>
      </c>
      <c r="AO621" s="101">
        <f t="shared" si="94"/>
        <v>1.3001583430508855E-2</v>
      </c>
      <c r="AP621" s="102">
        <f t="shared" si="95"/>
        <v>7.3873179892464018E-3</v>
      </c>
      <c r="AQ621" s="101">
        <f t="shared" si="96"/>
        <v>1.3497036443402435E-2</v>
      </c>
      <c r="AR621" s="102">
        <f t="shared" si="91"/>
        <v>4.8888441383935083E-2</v>
      </c>
      <c r="AS621" s="101">
        <f t="shared" si="91"/>
        <v>6.8179226737387216E-2</v>
      </c>
      <c r="AT621" s="102">
        <f t="shared" si="91"/>
        <v>4.8155465297140328E-2</v>
      </c>
      <c r="AU621" s="101">
        <f t="shared" si="91"/>
        <v>1.9189338614124259E-2</v>
      </c>
      <c r="AV621" s="102">
        <f t="shared" si="91"/>
        <v>-2.627364206498544E-3</v>
      </c>
      <c r="AW621" s="102">
        <f t="shared" si="97"/>
        <v>3.6357021565217668E-2</v>
      </c>
    </row>
    <row r="622" spans="6:49" x14ac:dyDescent="0.3">
      <c r="F622" s="18">
        <v>44293</v>
      </c>
      <c r="G622" s="22">
        <v>1165.55004882812</v>
      </c>
      <c r="H622" s="26">
        <v>562.29998779296795</v>
      </c>
      <c r="I622" s="22">
        <v>874.84997558593705</v>
      </c>
      <c r="J622" s="26">
        <v>307.5</v>
      </c>
      <c r="K622" s="22">
        <v>236.850006103515</v>
      </c>
      <c r="Y622" s="94">
        <v>251</v>
      </c>
      <c r="Z622" s="18">
        <v>44291</v>
      </c>
      <c r="AA622" s="22">
        <v>1138.25</v>
      </c>
      <c r="AB622" s="26">
        <v>517.5</v>
      </c>
      <c r="AC622" s="22">
        <v>867.75</v>
      </c>
      <c r="AD622" s="26">
        <v>297.25</v>
      </c>
      <c r="AE622" s="22">
        <v>231.75</v>
      </c>
      <c r="AF622" s="26">
        <v>14637.799805000001</v>
      </c>
      <c r="AG622" s="64">
        <f t="shared" si="98"/>
        <v>2.7657733452038299E-2</v>
      </c>
      <c r="AH622" s="65">
        <f t="shared" si="98"/>
        <v>1.705278838271948E-2</v>
      </c>
      <c r="AI622" s="64">
        <f t="shared" si="98"/>
        <v>5.4310420532587018E-3</v>
      </c>
      <c r="AJ622" s="65">
        <f t="shared" si="98"/>
        <v>5.8891473618621876E-2</v>
      </c>
      <c r="AK622" s="64">
        <f t="shared" si="98"/>
        <v>2.1598280534299379E-3</v>
      </c>
      <c r="AL622" s="64">
        <f t="shared" si="98"/>
        <v>-1.5560296432615795E-2</v>
      </c>
      <c r="AM622" s="101">
        <f t="shared" si="92"/>
        <v>-2.9141811846228816E-2</v>
      </c>
      <c r="AN622" s="102">
        <f t="shared" si="93"/>
        <v>-2.4332151230268096E-2</v>
      </c>
      <c r="AO622" s="101">
        <f t="shared" si="94"/>
        <v>-2.2153407648125314E-2</v>
      </c>
      <c r="AP622" s="102">
        <f t="shared" si="95"/>
        <v>-1.3266208881477002E-2</v>
      </c>
      <c r="AQ622" s="101">
        <f t="shared" si="96"/>
        <v>-2.2837253596036375E-2</v>
      </c>
      <c r="AR622" s="102">
        <f t="shared" si="91"/>
        <v>5.6799545298267112E-2</v>
      </c>
      <c r="AS622" s="101">
        <f t="shared" si="91"/>
        <v>4.1384939612987573E-2</v>
      </c>
      <c r="AT622" s="102">
        <f t="shared" si="91"/>
        <v>2.7584449701384017E-2</v>
      </c>
      <c r="AU622" s="101">
        <f t="shared" si="91"/>
        <v>7.215768250009888E-2</v>
      </c>
      <c r="AV622" s="102">
        <f t="shared" si="91"/>
        <v>2.4997081649466311E-2</v>
      </c>
      <c r="AW622" s="102">
        <f t="shared" si="97"/>
        <v>4.4584739752440782E-2</v>
      </c>
    </row>
    <row r="623" spans="6:49" x14ac:dyDescent="0.3">
      <c r="F623" s="18">
        <v>44294</v>
      </c>
      <c r="G623" s="22">
        <v>1162.5</v>
      </c>
      <c r="H623" s="26">
        <v>614.09997558593705</v>
      </c>
      <c r="I623" s="22">
        <v>918.40002441406205</v>
      </c>
      <c r="J623" s="26">
        <v>319.100006103515</v>
      </c>
      <c r="K623" s="22">
        <v>237.75</v>
      </c>
      <c r="Y623" s="94">
        <v>252</v>
      </c>
      <c r="Z623" s="18">
        <v>44292</v>
      </c>
      <c r="AA623" s="22">
        <v>1225.40002441406</v>
      </c>
      <c r="AB623" s="26">
        <v>537.45001220703102</v>
      </c>
      <c r="AC623" s="22">
        <v>862.84997558593705</v>
      </c>
      <c r="AD623" s="26">
        <v>301.350006103515</v>
      </c>
      <c r="AE623" s="22">
        <v>233.55000305175699</v>
      </c>
      <c r="AF623" s="26">
        <v>14683.5</v>
      </c>
      <c r="AG623" s="64">
        <f t="shared" si="98"/>
        <v>7.3775346000001754E-2</v>
      </c>
      <c r="AH623" s="65">
        <f t="shared" si="98"/>
        <v>3.7826229992416326E-2</v>
      </c>
      <c r="AI623" s="64">
        <f t="shared" si="98"/>
        <v>-5.662819342986178E-3</v>
      </c>
      <c r="AJ623" s="65">
        <f t="shared" si="98"/>
        <v>1.3698864612069012E-2</v>
      </c>
      <c r="AK623" s="64">
        <f t="shared" si="98"/>
        <v>7.736995568977517E-3</v>
      </c>
      <c r="AL623" s="64">
        <f t="shared" si="98"/>
        <v>3.1172036921621044E-3</v>
      </c>
      <c r="AM623" s="101">
        <f t="shared" si="92"/>
        <v>5.7602225603326359E-3</v>
      </c>
      <c r="AN623" s="102">
        <f t="shared" si="93"/>
        <v>1.9262240968484466E-3</v>
      </c>
      <c r="AO623" s="101">
        <f t="shared" si="94"/>
        <v>1.7118115536412125E-3</v>
      </c>
      <c r="AP623" s="102">
        <f t="shared" si="95"/>
        <v>7.5458677046543409E-4</v>
      </c>
      <c r="AQ623" s="101">
        <f t="shared" si="96"/>
        <v>1.8285412093781693E-3</v>
      </c>
      <c r="AR623" s="102">
        <f t="shared" si="91"/>
        <v>6.8015123439669117E-2</v>
      </c>
      <c r="AS623" s="101">
        <f t="shared" si="91"/>
        <v>3.5900005895567882E-2</v>
      </c>
      <c r="AT623" s="102">
        <f t="shared" si="91"/>
        <v>-7.3746308966273905E-3</v>
      </c>
      <c r="AU623" s="101">
        <f t="shared" si="91"/>
        <v>1.2944277841603577E-2</v>
      </c>
      <c r="AV623" s="102">
        <f t="shared" si="91"/>
        <v>5.9084543595993473E-3</v>
      </c>
      <c r="AW623" s="102">
        <f t="shared" si="97"/>
        <v>2.3078646127962506E-2</v>
      </c>
    </row>
    <row r="624" spans="6:49" x14ac:dyDescent="0.3">
      <c r="F624" s="18">
        <v>44295</v>
      </c>
      <c r="G624" s="22">
        <v>1201.40002441406</v>
      </c>
      <c r="H624" s="26">
        <v>621</v>
      </c>
      <c r="I624" s="22">
        <v>899.5</v>
      </c>
      <c r="J624" s="26">
        <v>308.850006103515</v>
      </c>
      <c r="K624" s="22">
        <v>231.350006103515</v>
      </c>
      <c r="Y624" s="94">
        <v>253</v>
      </c>
      <c r="Z624" s="18">
        <v>44293</v>
      </c>
      <c r="AA624" s="22">
        <v>1165.55004882812</v>
      </c>
      <c r="AB624" s="26">
        <v>562.29998779296795</v>
      </c>
      <c r="AC624" s="22">
        <v>874.84997558593705</v>
      </c>
      <c r="AD624" s="26">
        <v>307.5</v>
      </c>
      <c r="AE624" s="22">
        <v>236.850006103515</v>
      </c>
      <c r="AF624" s="26">
        <v>14819.049805000001</v>
      </c>
      <c r="AG624" s="64">
        <f t="shared" si="98"/>
        <v>-5.0074220723591224E-2</v>
      </c>
      <c r="AH624" s="65">
        <f t="shared" si="98"/>
        <v>4.5199738457106287E-2</v>
      </c>
      <c r="AI624" s="64">
        <f t="shared" si="98"/>
        <v>1.3811579785148693E-2</v>
      </c>
      <c r="AJ624" s="65">
        <f t="shared" si="98"/>
        <v>2.0202687063612175E-2</v>
      </c>
      <c r="AK624" s="64">
        <f t="shared" si="98"/>
        <v>1.4030855124356098E-2</v>
      </c>
      <c r="AL624" s="64">
        <f t="shared" si="98"/>
        <v>9.1890877029852606E-3</v>
      </c>
      <c r="AM624" s="101">
        <f t="shared" si="92"/>
        <v>1.7106553881046264E-2</v>
      </c>
      <c r="AN624" s="102">
        <f t="shared" si="93"/>
        <v>1.0462581116458324E-2</v>
      </c>
      <c r="AO624" s="101">
        <f t="shared" si="94"/>
        <v>9.4701754630468378E-3</v>
      </c>
      <c r="AP624" s="102">
        <f t="shared" si="95"/>
        <v>5.3126188609115025E-3</v>
      </c>
      <c r="AQ624" s="101">
        <f t="shared" si="96"/>
        <v>9.8471649059486098E-3</v>
      </c>
      <c r="AR624" s="102">
        <f t="shared" si="91"/>
        <v>-6.7180774604637492E-2</v>
      </c>
      <c r="AS624" s="101">
        <f t="shared" si="91"/>
        <v>3.4737157340647959E-2</v>
      </c>
      <c r="AT624" s="102">
        <f t="shared" si="91"/>
        <v>4.3414043221018557E-3</v>
      </c>
      <c r="AU624" s="101">
        <f t="shared" si="91"/>
        <v>1.4890068202700672E-2</v>
      </c>
      <c r="AV624" s="102">
        <f t="shared" si="91"/>
        <v>4.1836902184074886E-3</v>
      </c>
      <c r="AW624" s="102">
        <f t="shared" si="97"/>
        <v>-1.8056909041559033E-3</v>
      </c>
    </row>
    <row r="625" spans="6:49" x14ac:dyDescent="0.3">
      <c r="F625" s="18">
        <v>44298</v>
      </c>
      <c r="G625" s="22">
        <v>1074.40002441406</v>
      </c>
      <c r="H625" s="26">
        <v>604.15002441406205</v>
      </c>
      <c r="I625" s="22">
        <v>851.54998779296795</v>
      </c>
      <c r="J625" s="26">
        <v>294.14999389648398</v>
      </c>
      <c r="K625" s="22">
        <v>213.19999694824199</v>
      </c>
      <c r="Y625" s="94">
        <v>254</v>
      </c>
      <c r="Z625" s="18">
        <v>44294</v>
      </c>
      <c r="AA625" s="22">
        <v>1162.5</v>
      </c>
      <c r="AB625" s="26">
        <v>614.09997558593705</v>
      </c>
      <c r="AC625" s="22">
        <v>918.40002441406205</v>
      </c>
      <c r="AD625" s="26">
        <v>319.100006103515</v>
      </c>
      <c r="AE625" s="22">
        <v>237.75</v>
      </c>
      <c r="AF625" s="26">
        <v>14873.799805000001</v>
      </c>
      <c r="AG625" s="64">
        <f t="shared" si="98"/>
        <v>-2.6202620297907527E-3</v>
      </c>
      <c r="AH625" s="65">
        <f t="shared" si="98"/>
        <v>8.8122247990463518E-2</v>
      </c>
      <c r="AI625" s="64">
        <f t="shared" si="98"/>
        <v>4.858063696449922E-2</v>
      </c>
      <c r="AJ625" s="65">
        <f t="shared" si="98"/>
        <v>3.7029465164905018E-2</v>
      </c>
      <c r="AK625" s="64">
        <f t="shared" si="98"/>
        <v>3.7926462862014456E-3</v>
      </c>
      <c r="AL625" s="64">
        <f t="shared" si="98"/>
        <v>3.6877607078591142E-3</v>
      </c>
      <c r="AM625" s="101">
        <f t="shared" si="92"/>
        <v>6.8264038190517474E-3</v>
      </c>
      <c r="AN625" s="102">
        <f t="shared" si="93"/>
        <v>2.7283603658139251E-3</v>
      </c>
      <c r="AO625" s="101">
        <f t="shared" si="94"/>
        <v>2.4408421067531371E-3</v>
      </c>
      <c r="AP625" s="102">
        <f t="shared" si="95"/>
        <v>1.1828915902446825E-3</v>
      </c>
      <c r="AQ625" s="101">
        <f t="shared" si="96"/>
        <v>2.5820276063774294E-3</v>
      </c>
      <c r="AR625" s="102">
        <f t="shared" si="91"/>
        <v>-9.4466658488424997E-3</v>
      </c>
      <c r="AS625" s="101">
        <f t="shared" si="91"/>
        <v>8.5393887624649598E-2</v>
      </c>
      <c r="AT625" s="102">
        <f t="shared" si="91"/>
        <v>4.613979485774608E-2</v>
      </c>
      <c r="AU625" s="101">
        <f t="shared" si="91"/>
        <v>3.5846573574660333E-2</v>
      </c>
      <c r="AV625" s="102">
        <f t="shared" si="91"/>
        <v>1.2106186798240162E-3</v>
      </c>
      <c r="AW625" s="102">
        <f t="shared" si="97"/>
        <v>3.182884177760751E-2</v>
      </c>
    </row>
    <row r="626" spans="6:49" x14ac:dyDescent="0.3">
      <c r="F626" s="18">
        <v>44299</v>
      </c>
      <c r="G626" s="22">
        <v>1106.34997558593</v>
      </c>
      <c r="H626" s="26">
        <v>630.34997558593705</v>
      </c>
      <c r="I626" s="22">
        <v>879</v>
      </c>
      <c r="J626" s="26">
        <v>291.95001220703102</v>
      </c>
      <c r="K626" s="22">
        <v>218.44999694824199</v>
      </c>
      <c r="Y626" s="94">
        <v>255</v>
      </c>
      <c r="Z626" s="18">
        <v>44295</v>
      </c>
      <c r="AA626" s="22">
        <v>1201.40002441406</v>
      </c>
      <c r="AB626" s="26">
        <v>621</v>
      </c>
      <c r="AC626" s="22">
        <v>899.5</v>
      </c>
      <c r="AD626" s="26">
        <v>308.850006103515</v>
      </c>
      <c r="AE626" s="22">
        <v>231.350006103515</v>
      </c>
      <c r="AF626" s="26">
        <v>14834.849609000001</v>
      </c>
      <c r="AG626" s="64">
        <f t="shared" si="98"/>
        <v>3.291470527589116E-2</v>
      </c>
      <c r="AH626" s="65">
        <f t="shared" si="98"/>
        <v>1.1173340353968662E-2</v>
      </c>
      <c r="AI626" s="64">
        <f t="shared" si="98"/>
        <v>-2.0793998757969494E-2</v>
      </c>
      <c r="AJ626" s="65">
        <f t="shared" si="98"/>
        <v>-3.2648810507500528E-2</v>
      </c>
      <c r="AK626" s="64">
        <f t="shared" si="98"/>
        <v>-2.7287959690321623E-2</v>
      </c>
      <c r="AL626" s="64">
        <f t="shared" si="98"/>
        <v>-2.6221466869496379E-3</v>
      </c>
      <c r="AM626" s="101">
        <f t="shared" si="92"/>
        <v>-4.9647140245868918E-3</v>
      </c>
      <c r="AN626" s="102">
        <f t="shared" si="93"/>
        <v>-6.1426296245666312E-3</v>
      </c>
      <c r="AO626" s="101">
        <f t="shared" si="94"/>
        <v>-5.6216567348443339E-3</v>
      </c>
      <c r="AP626" s="102">
        <f t="shared" si="95"/>
        <v>-3.5538195099698595E-3</v>
      </c>
      <c r="AQ626" s="101">
        <f t="shared" si="96"/>
        <v>-5.7509334431073075E-3</v>
      </c>
      <c r="AR626" s="102">
        <f t="shared" si="91"/>
        <v>3.787941930047805E-2</v>
      </c>
      <c r="AS626" s="101">
        <f t="shared" si="91"/>
        <v>1.7315969978535295E-2</v>
      </c>
      <c r="AT626" s="102">
        <f t="shared" si="91"/>
        <v>-1.517234202312516E-2</v>
      </c>
      <c r="AU626" s="101">
        <f t="shared" si="91"/>
        <v>-2.909499099753067E-2</v>
      </c>
      <c r="AV626" s="102">
        <f t="shared" si="91"/>
        <v>-2.1537026247214316E-2</v>
      </c>
      <c r="AW626" s="102">
        <f t="shared" si="97"/>
        <v>-2.1217939977713602E-3</v>
      </c>
    </row>
    <row r="627" spans="6:49" x14ac:dyDescent="0.3">
      <c r="F627" s="18">
        <v>44301</v>
      </c>
      <c r="G627" s="22">
        <v>1129.94995117187</v>
      </c>
      <c r="H627" s="26">
        <v>629.09997558593705</v>
      </c>
      <c r="I627" s="22">
        <v>898.20001220703102</v>
      </c>
      <c r="J627" s="26">
        <v>291.75</v>
      </c>
      <c r="K627" s="22">
        <v>225.350006103515</v>
      </c>
      <c r="Y627" s="94">
        <v>256</v>
      </c>
      <c r="Z627" s="18">
        <v>44298</v>
      </c>
      <c r="AA627" s="22">
        <v>1074.40002441406</v>
      </c>
      <c r="AB627" s="26">
        <v>604.15002441406205</v>
      </c>
      <c r="AC627" s="22">
        <v>851.54998779296795</v>
      </c>
      <c r="AD627" s="26">
        <v>294.14999389648398</v>
      </c>
      <c r="AE627" s="22">
        <v>213.19999694824199</v>
      </c>
      <c r="AF627" s="26">
        <v>14310.799805000001</v>
      </c>
      <c r="AG627" s="64">
        <f t="shared" si="98"/>
        <v>-0.11172517480493875</v>
      </c>
      <c r="AH627" s="65">
        <f t="shared" si="98"/>
        <v>-2.7508530049565643E-2</v>
      </c>
      <c r="AI627" s="64">
        <f t="shared" si="98"/>
        <v>-5.4780849440816702E-2</v>
      </c>
      <c r="AJ627" s="65">
        <f t="shared" si="98"/>
        <v>-4.8765921343184228E-2</v>
      </c>
      <c r="AK627" s="64">
        <f t="shared" si="98"/>
        <v>-8.1701063757550735E-2</v>
      </c>
      <c r="AL627" s="64">
        <f t="shared" si="98"/>
        <v>-3.5964632770124322E-2</v>
      </c>
      <c r="AM627" s="101">
        <f t="shared" si="92"/>
        <v>-6.7270728678627614E-2</v>
      </c>
      <c r="AN627" s="102">
        <f t="shared" si="93"/>
        <v>-5.3018255809126592E-2</v>
      </c>
      <c r="AO627" s="101">
        <f t="shared" si="94"/>
        <v>-4.822509583487624E-2</v>
      </c>
      <c r="AP627" s="102">
        <f t="shared" si="95"/>
        <v>-2.858330315482599E-2</v>
      </c>
      <c r="AQ627" s="101">
        <f t="shared" si="96"/>
        <v>-4.9783534944147674E-2</v>
      </c>
      <c r="AR627" s="102">
        <f t="shared" si="91"/>
        <v>-4.4454446126311137E-2</v>
      </c>
      <c r="AS627" s="101">
        <f t="shared" si="91"/>
        <v>2.5509725759560949E-2</v>
      </c>
      <c r="AT627" s="102">
        <f t="shared" si="91"/>
        <v>-6.555753605940462E-3</v>
      </c>
      <c r="AU627" s="101">
        <f t="shared" si="91"/>
        <v>-2.0182618188358238E-2</v>
      </c>
      <c r="AV627" s="102">
        <f t="shared" si="91"/>
        <v>-3.1917528813403061E-2</v>
      </c>
      <c r="AW627" s="102">
        <f t="shared" si="97"/>
        <v>-1.5520124194890388E-2</v>
      </c>
    </row>
    <row r="628" spans="6:49" x14ac:dyDescent="0.3">
      <c r="F628" s="18">
        <v>44302</v>
      </c>
      <c r="G628" s="22">
        <v>1159</v>
      </c>
      <c r="H628" s="26">
        <v>619.40002441406205</v>
      </c>
      <c r="I628" s="22">
        <v>890.25</v>
      </c>
      <c r="J628" s="26">
        <v>292.100006103515</v>
      </c>
      <c r="K628" s="22">
        <v>231.80000305175699</v>
      </c>
      <c r="Y628" s="94">
        <v>257</v>
      </c>
      <c r="Z628" s="18">
        <v>44299</v>
      </c>
      <c r="AA628" s="22">
        <v>1106.34997558593</v>
      </c>
      <c r="AB628" s="26">
        <v>630.34997558593705</v>
      </c>
      <c r="AC628" s="22">
        <v>879</v>
      </c>
      <c r="AD628" s="26">
        <v>291.95001220703102</v>
      </c>
      <c r="AE628" s="22">
        <v>218.44999694824199</v>
      </c>
      <c r="AF628" s="26">
        <v>14504.799805000001</v>
      </c>
      <c r="AG628" s="64">
        <f t="shared" si="98"/>
        <v>2.9303897717254807E-2</v>
      </c>
      <c r="AH628" s="65">
        <f t="shared" si="98"/>
        <v>4.2452630062400777E-2</v>
      </c>
      <c r="AI628" s="64">
        <f t="shared" si="98"/>
        <v>3.1726693735405841E-2</v>
      </c>
      <c r="AJ628" s="65">
        <f t="shared" si="98"/>
        <v>-7.507224019186633E-3</v>
      </c>
      <c r="AK628" s="64">
        <f t="shared" si="98"/>
        <v>2.4326463449764697E-2</v>
      </c>
      <c r="AL628" s="64">
        <f t="shared" si="98"/>
        <v>1.3465132344408279E-2</v>
      </c>
      <c r="AM628" s="101">
        <f t="shared" si="92"/>
        <v>2.5097058830953933E-2</v>
      </c>
      <c r="AN628" s="102">
        <f t="shared" si="93"/>
        <v>1.6474198536341828E-2</v>
      </c>
      <c r="AO628" s="101">
        <f t="shared" si="94"/>
        <v>1.4933901443630278E-2</v>
      </c>
      <c r="AP628" s="102">
        <f t="shared" si="95"/>
        <v>8.5225531516595551E-3</v>
      </c>
      <c r="AQ628" s="101">
        <f t="shared" si="96"/>
        <v>1.5494175426602362E-2</v>
      </c>
      <c r="AR628" s="102">
        <f t="shared" si="91"/>
        <v>4.2068388863008739E-3</v>
      </c>
      <c r="AS628" s="101">
        <f t="shared" si="91"/>
        <v>2.597843152605895E-2</v>
      </c>
      <c r="AT628" s="102">
        <f t="shared" si="91"/>
        <v>1.6792792291775563E-2</v>
      </c>
      <c r="AU628" s="101">
        <f t="shared" si="91"/>
        <v>-1.6029777170846186E-2</v>
      </c>
      <c r="AV628" s="102">
        <f t="shared" si="91"/>
        <v>8.8322880231623355E-3</v>
      </c>
      <c r="AW628" s="102">
        <f t="shared" si="97"/>
        <v>7.9561147112903081E-3</v>
      </c>
    </row>
    <row r="629" spans="6:49" x14ac:dyDescent="0.3">
      <c r="F629" s="18">
        <v>44305</v>
      </c>
      <c r="G629" s="22">
        <v>1136.34997558593</v>
      </c>
      <c r="H629" s="26">
        <v>615.79998779296795</v>
      </c>
      <c r="I629" s="22">
        <v>888.04998779296795</v>
      </c>
      <c r="J629" s="26">
        <v>282.89999389648398</v>
      </c>
      <c r="K629" s="22">
        <v>228.05000305175699</v>
      </c>
      <c r="Y629" s="94">
        <v>258</v>
      </c>
      <c r="Z629" s="18">
        <v>44301</v>
      </c>
      <c r="AA629" s="22">
        <v>1129.94995117187</v>
      </c>
      <c r="AB629" s="26">
        <v>629.09997558593705</v>
      </c>
      <c r="AC629" s="22">
        <v>898.20001220703102</v>
      </c>
      <c r="AD629" s="26">
        <v>291.75</v>
      </c>
      <c r="AE629" s="22">
        <v>225.350006103515</v>
      </c>
      <c r="AF629" s="26">
        <v>14581.450194999999</v>
      </c>
      <c r="AG629" s="64">
        <f t="shared" si="98"/>
        <v>2.1107054077447066E-2</v>
      </c>
      <c r="AH629" s="65">
        <f t="shared" si="98"/>
        <v>-1.9849941782515081E-3</v>
      </c>
      <c r="AI629" s="64">
        <f t="shared" si="98"/>
        <v>2.1607876559009417E-2</v>
      </c>
      <c r="AJ629" s="65">
        <f t="shared" si="98"/>
        <v>-6.8532537494076537E-4</v>
      </c>
      <c r="AK629" s="64">
        <f t="shared" si="98"/>
        <v>3.109763479386651E-2</v>
      </c>
      <c r="AL629" s="64">
        <f t="shared" si="98"/>
        <v>5.2705706262332055E-3</v>
      </c>
      <c r="AM629" s="101">
        <f t="shared" si="92"/>
        <v>9.7841490130594049E-3</v>
      </c>
      <c r="AN629" s="102">
        <f t="shared" si="93"/>
        <v>4.9536055340906309E-3</v>
      </c>
      <c r="AO629" s="101">
        <f t="shared" si="94"/>
        <v>4.4632811593229233E-3</v>
      </c>
      <c r="AP629" s="102">
        <f t="shared" si="95"/>
        <v>2.3710727854331214E-3</v>
      </c>
      <c r="AQ629" s="101">
        <f t="shared" si="96"/>
        <v>4.6723108028314045E-3</v>
      </c>
      <c r="AR629" s="102">
        <f t="shared" si="91"/>
        <v>1.1322905064387661E-2</v>
      </c>
      <c r="AS629" s="101">
        <f t="shared" si="91"/>
        <v>-6.9385997123421386E-3</v>
      </c>
      <c r="AT629" s="102">
        <f t="shared" si="91"/>
        <v>1.7144595399686494E-2</v>
      </c>
      <c r="AU629" s="101">
        <f t="shared" si="91"/>
        <v>-3.056398160373887E-3</v>
      </c>
      <c r="AV629" s="102">
        <f t="shared" si="91"/>
        <v>2.6425323991035105E-2</v>
      </c>
      <c r="AW629" s="102">
        <f t="shared" si="97"/>
        <v>8.9795653164786472E-3</v>
      </c>
    </row>
    <row r="630" spans="6:49" x14ac:dyDescent="0.3">
      <c r="F630" s="18">
        <v>44306</v>
      </c>
      <c r="G630" s="22">
        <v>1142.75</v>
      </c>
      <c r="H630" s="26">
        <v>620.59997558593705</v>
      </c>
      <c r="I630" s="22">
        <v>894</v>
      </c>
      <c r="J630" s="26">
        <v>284.39999389648398</v>
      </c>
      <c r="K630" s="22">
        <v>226.100006103515</v>
      </c>
      <c r="Y630" s="94">
        <v>259</v>
      </c>
      <c r="Z630" s="18">
        <v>44302</v>
      </c>
      <c r="AA630" s="22">
        <v>1159</v>
      </c>
      <c r="AB630" s="26">
        <v>619.40002441406205</v>
      </c>
      <c r="AC630" s="22">
        <v>890.25</v>
      </c>
      <c r="AD630" s="26">
        <v>292.100006103515</v>
      </c>
      <c r="AE630" s="22">
        <v>231.80000305175699</v>
      </c>
      <c r="AF630" s="26">
        <v>14617.849609000001</v>
      </c>
      <c r="AG630" s="64">
        <f t="shared" si="98"/>
        <v>2.5384223612585792E-2</v>
      </c>
      <c r="AH630" s="65">
        <f t="shared" si="98"/>
        <v>-1.5538880813297209E-2</v>
      </c>
      <c r="AI630" s="64">
        <f t="shared" si="98"/>
        <v>-8.8904520862993809E-3</v>
      </c>
      <c r="AJ630" s="65">
        <f t="shared" si="98"/>
        <v>1.1989591223224593E-3</v>
      </c>
      <c r="AK630" s="64">
        <f t="shared" si="98"/>
        <v>2.8220167849867119E-2</v>
      </c>
      <c r="AL630" s="64">
        <f t="shared" si="98"/>
        <v>2.4931716239045359E-3</v>
      </c>
      <c r="AM630" s="101">
        <f t="shared" si="92"/>
        <v>4.5941142175876856E-3</v>
      </c>
      <c r="AN630" s="102">
        <f t="shared" si="93"/>
        <v>1.0489081736791573E-3</v>
      </c>
      <c r="AO630" s="101">
        <f t="shared" si="94"/>
        <v>9.1445312781302879E-4</v>
      </c>
      <c r="AP630" s="102">
        <f t="shared" si="95"/>
        <v>2.8613938452799704E-4</v>
      </c>
      <c r="AQ630" s="101">
        <f t="shared" si="96"/>
        <v>1.0044348329996725E-3</v>
      </c>
      <c r="AR630" s="102">
        <f t="shared" si="91"/>
        <v>2.0790109394998105E-2</v>
      </c>
      <c r="AS630" s="101">
        <f t="shared" si="91"/>
        <v>-1.6587788986976368E-2</v>
      </c>
      <c r="AT630" s="102">
        <f t="shared" si="91"/>
        <v>-9.8049052141124093E-3</v>
      </c>
      <c r="AU630" s="101">
        <f t="shared" si="91"/>
        <v>9.1281973779446229E-4</v>
      </c>
      <c r="AV630" s="102">
        <f t="shared" si="91"/>
        <v>2.7215733016867447E-2</v>
      </c>
      <c r="AW630" s="102">
        <f t="shared" si="97"/>
        <v>4.5051935897142473E-3</v>
      </c>
    </row>
    <row r="631" spans="6:49" x14ac:dyDescent="0.3">
      <c r="F631" s="18">
        <v>44308</v>
      </c>
      <c r="G631" s="22">
        <v>1157.80004882812</v>
      </c>
      <c r="H631" s="26">
        <v>640.75</v>
      </c>
      <c r="I631" s="22">
        <v>921.40002441406205</v>
      </c>
      <c r="J631" s="26">
        <v>302.25</v>
      </c>
      <c r="K631" s="22">
        <v>226.5</v>
      </c>
      <c r="Y631" s="94">
        <v>260</v>
      </c>
      <c r="Z631" s="18">
        <v>44305</v>
      </c>
      <c r="AA631" s="22">
        <v>1136.34997558593</v>
      </c>
      <c r="AB631" s="26">
        <v>615.79998779296795</v>
      </c>
      <c r="AC631" s="22">
        <v>888.04998779296795</v>
      </c>
      <c r="AD631" s="26">
        <v>282.89999389648398</v>
      </c>
      <c r="AE631" s="22">
        <v>228.05000305175699</v>
      </c>
      <c r="AF631" s="26">
        <v>14359.450194999999</v>
      </c>
      <c r="AG631" s="64">
        <f t="shared" si="98"/>
        <v>-1.9736214404370032E-2</v>
      </c>
      <c r="AH631" s="65">
        <f t="shared" si="98"/>
        <v>-5.8290912874119907E-3</v>
      </c>
      <c r="AI631" s="64">
        <f t="shared" si="98"/>
        <v>-2.4742881904351224E-3</v>
      </c>
      <c r="AJ631" s="65">
        <f t="shared" si="98"/>
        <v>-3.2002773556284531E-2</v>
      </c>
      <c r="AK631" s="64">
        <f t="shared" si="98"/>
        <v>-1.6310027531451946E-2</v>
      </c>
      <c r="AL631" s="64">
        <f t="shared" si="98"/>
        <v>-1.7835082304939159E-2</v>
      </c>
      <c r="AM631" s="101">
        <f t="shared" si="92"/>
        <v>-3.3392629902873547E-2</v>
      </c>
      <c r="AN631" s="102">
        <f t="shared" si="93"/>
        <v>-2.7530233458898219E-2</v>
      </c>
      <c r="AO631" s="101">
        <f t="shared" si="94"/>
        <v>-2.5060020584406813E-2</v>
      </c>
      <c r="AP631" s="102">
        <f t="shared" si="95"/>
        <v>-1.4973841469066171E-2</v>
      </c>
      <c r="AQ631" s="101">
        <f t="shared" si="96"/>
        <v>-2.5841370912493961E-2</v>
      </c>
      <c r="AR631" s="102">
        <f t="shared" ref="AR631:AV681" si="99">AG631-AM631</f>
        <v>1.3656415498503514E-2</v>
      </c>
      <c r="AS631" s="101">
        <f t="shared" si="99"/>
        <v>2.1701142171486228E-2</v>
      </c>
      <c r="AT631" s="102">
        <f t="shared" si="99"/>
        <v>2.2585732393971693E-2</v>
      </c>
      <c r="AU631" s="101">
        <f t="shared" si="99"/>
        <v>-1.7028932087218361E-2</v>
      </c>
      <c r="AV631" s="102">
        <f t="shared" si="99"/>
        <v>9.5313433810420151E-3</v>
      </c>
      <c r="AW631" s="102">
        <f t="shared" si="97"/>
        <v>1.0089140271557018E-2</v>
      </c>
    </row>
    <row r="632" spans="6:49" x14ac:dyDescent="0.3">
      <c r="F632" s="18">
        <v>44309</v>
      </c>
      <c r="G632" s="22">
        <v>1157.59997558593</v>
      </c>
      <c r="H632" s="26">
        <v>635.40002441406205</v>
      </c>
      <c r="I632" s="22">
        <v>925.59997558593705</v>
      </c>
      <c r="J632" s="26">
        <v>299.54998779296801</v>
      </c>
      <c r="K632" s="22">
        <v>228</v>
      </c>
      <c r="Y632" s="94">
        <v>261</v>
      </c>
      <c r="Z632" s="18">
        <v>44306</v>
      </c>
      <c r="AA632" s="22">
        <v>1142.75</v>
      </c>
      <c r="AB632" s="26">
        <v>620.59997558593705</v>
      </c>
      <c r="AC632" s="22">
        <v>894</v>
      </c>
      <c r="AD632" s="26">
        <v>284.39999389648398</v>
      </c>
      <c r="AE632" s="22">
        <v>226.100006103515</v>
      </c>
      <c r="AF632" s="26">
        <v>14296.400390999999</v>
      </c>
      <c r="AG632" s="64">
        <f t="shared" si="98"/>
        <v>5.6162882764719544E-3</v>
      </c>
      <c r="AH632" s="65">
        <f t="shared" si="98"/>
        <v>7.7644970074752908E-3</v>
      </c>
      <c r="AI632" s="64">
        <f t="shared" si="98"/>
        <v>6.6777412060621665E-3</v>
      </c>
      <c r="AJ632" s="65">
        <f t="shared" si="98"/>
        <v>5.2882197353555293E-3</v>
      </c>
      <c r="AK632" s="64">
        <f t="shared" si="98"/>
        <v>-8.5875102609910547E-3</v>
      </c>
      <c r="AL632" s="64">
        <f t="shared" si="98"/>
        <v>-4.4004909610899619E-3</v>
      </c>
      <c r="AM632" s="101">
        <f t="shared" si="92"/>
        <v>-8.2878478823357072E-3</v>
      </c>
      <c r="AN632" s="102">
        <f t="shared" si="93"/>
        <v>-8.6427731715746671E-3</v>
      </c>
      <c r="AO632" s="101">
        <f t="shared" si="94"/>
        <v>-7.8939402650295525E-3</v>
      </c>
      <c r="AP632" s="102">
        <f t="shared" si="95"/>
        <v>-4.8887841197918008E-3</v>
      </c>
      <c r="AQ632" s="101">
        <f t="shared" si="96"/>
        <v>-8.099442326324393E-3</v>
      </c>
      <c r="AR632" s="102">
        <f t="shared" si="99"/>
        <v>1.3904136158807662E-2</v>
      </c>
      <c r="AS632" s="101">
        <f t="shared" si="99"/>
        <v>1.6407270179049957E-2</v>
      </c>
      <c r="AT632" s="102">
        <f t="shared" si="99"/>
        <v>1.4571681471091719E-2</v>
      </c>
      <c r="AU632" s="101">
        <f t="shared" si="99"/>
        <v>1.017700385514733E-2</v>
      </c>
      <c r="AV632" s="102">
        <f t="shared" si="99"/>
        <v>-4.8806793466666179E-4</v>
      </c>
      <c r="AW632" s="102">
        <f t="shared" si="97"/>
        <v>1.0914404745886003E-2</v>
      </c>
    </row>
    <row r="633" spans="6:49" x14ac:dyDescent="0.3">
      <c r="F633" s="18">
        <v>44312</v>
      </c>
      <c r="G633" s="22">
        <v>1173.34997558593</v>
      </c>
      <c r="H633" s="26">
        <v>655.79998779296795</v>
      </c>
      <c r="I633" s="22">
        <v>940.75</v>
      </c>
      <c r="J633" s="26">
        <v>304.14999389648398</v>
      </c>
      <c r="K633" s="22">
        <v>236.64999389648401</v>
      </c>
      <c r="Y633" s="94">
        <v>262</v>
      </c>
      <c r="Z633" s="18">
        <v>44308</v>
      </c>
      <c r="AA633" s="22">
        <v>1157.80004882812</v>
      </c>
      <c r="AB633" s="26">
        <v>640.75</v>
      </c>
      <c r="AC633" s="22">
        <v>921.40002441406205</v>
      </c>
      <c r="AD633" s="26">
        <v>302.25</v>
      </c>
      <c r="AE633" s="22">
        <v>226.5</v>
      </c>
      <c r="AF633" s="26">
        <v>14406.150390999999</v>
      </c>
      <c r="AG633" s="64">
        <f t="shared" si="98"/>
        <v>1.3084056606240117E-2</v>
      </c>
      <c r="AH633" s="65">
        <f t="shared" si="98"/>
        <v>3.1952652569351953E-2</v>
      </c>
      <c r="AI633" s="64">
        <f t="shared" si="98"/>
        <v>3.0188503825005038E-2</v>
      </c>
      <c r="AJ633" s="65">
        <f t="shared" si="98"/>
        <v>6.0872813026843331E-2</v>
      </c>
      <c r="AK633" s="64">
        <f t="shared" si="98"/>
        <v>1.7675386444058788E-3</v>
      </c>
      <c r="AL633" s="64">
        <f t="shared" si="98"/>
        <v>7.6474412126006025E-3</v>
      </c>
      <c r="AM633" s="101">
        <f t="shared" si="92"/>
        <v>1.4225729440371825E-2</v>
      </c>
      <c r="AN633" s="102">
        <f t="shared" si="93"/>
        <v>8.2952069017180278E-3</v>
      </c>
      <c r="AO633" s="101">
        <f t="shared" si="94"/>
        <v>7.5003330762782065E-3</v>
      </c>
      <c r="AP633" s="102">
        <f t="shared" si="95"/>
        <v>4.1553381614166836E-3</v>
      </c>
      <c r="AQ633" s="101">
        <f t="shared" si="96"/>
        <v>7.8112427675319385E-3</v>
      </c>
      <c r="AR633" s="102">
        <f t="shared" si="99"/>
        <v>-1.141672834131708E-3</v>
      </c>
      <c r="AS633" s="101">
        <f t="shared" si="99"/>
        <v>2.3657445667633926E-2</v>
      </c>
      <c r="AT633" s="102">
        <f t="shared" si="99"/>
        <v>2.2688170748726831E-2</v>
      </c>
      <c r="AU633" s="101">
        <f t="shared" si="99"/>
        <v>5.6717474865426651E-2</v>
      </c>
      <c r="AV633" s="102">
        <f t="shared" si="99"/>
        <v>-6.0437041231260601E-3</v>
      </c>
      <c r="AW633" s="102">
        <f t="shared" si="97"/>
        <v>1.9175542864905928E-2</v>
      </c>
    </row>
    <row r="634" spans="6:49" x14ac:dyDescent="0.3">
      <c r="F634" s="18">
        <v>44313</v>
      </c>
      <c r="G634" s="22">
        <v>1191.15002441406</v>
      </c>
      <c r="H634" s="26">
        <v>665.90002441406205</v>
      </c>
      <c r="I634" s="22">
        <v>977.75</v>
      </c>
      <c r="J634" s="26">
        <v>318.75</v>
      </c>
      <c r="K634" s="22">
        <v>243.350006103515</v>
      </c>
      <c r="Y634" s="94">
        <v>263</v>
      </c>
      <c r="Z634" s="18">
        <v>44309</v>
      </c>
      <c r="AA634" s="22">
        <v>1157.59997558593</v>
      </c>
      <c r="AB634" s="26">
        <v>635.40002441406205</v>
      </c>
      <c r="AC634" s="22">
        <v>925.59997558593705</v>
      </c>
      <c r="AD634" s="26">
        <v>299.54998779296801</v>
      </c>
      <c r="AE634" s="22">
        <v>228</v>
      </c>
      <c r="AF634" s="26">
        <v>14341.349609000001</v>
      </c>
      <c r="AG634" s="64">
        <f t="shared" si="98"/>
        <v>-1.7281959106710417E-4</v>
      </c>
      <c r="AH634" s="65">
        <f t="shared" si="98"/>
        <v>-8.3846049856271913E-3</v>
      </c>
      <c r="AI634" s="64">
        <f t="shared" si="98"/>
        <v>4.5478705044747943E-3</v>
      </c>
      <c r="AJ634" s="65">
        <f t="shared" si="98"/>
        <v>-8.9731817162024639E-3</v>
      </c>
      <c r="AK634" s="64">
        <f t="shared" si="98"/>
        <v>6.6006840313520927E-3</v>
      </c>
      <c r="AL634" s="64">
        <f t="shared" si="98"/>
        <v>-4.5082801463829291E-3</v>
      </c>
      <c r="AM634" s="101">
        <f t="shared" si="92"/>
        <v>-8.4892700120970423E-3</v>
      </c>
      <c r="AN634" s="102">
        <f t="shared" si="93"/>
        <v>-8.7943121283257392E-3</v>
      </c>
      <c r="AO634" s="101">
        <f t="shared" si="94"/>
        <v>-8.0316681471021591E-3</v>
      </c>
      <c r="AP634" s="102">
        <f t="shared" si="95"/>
        <v>-4.9696991314574761E-3</v>
      </c>
      <c r="AQ634" s="101">
        <f t="shared" si="96"/>
        <v>-8.2417903873024268E-3</v>
      </c>
      <c r="AR634" s="102">
        <f t="shared" si="99"/>
        <v>8.3164504210299379E-3</v>
      </c>
      <c r="AS634" s="101">
        <f t="shared" si="99"/>
        <v>4.097071426985479E-4</v>
      </c>
      <c r="AT634" s="102">
        <f t="shared" si="99"/>
        <v>1.2579538651576953E-2</v>
      </c>
      <c r="AU634" s="101">
        <f t="shared" si="99"/>
        <v>-4.0034825847449877E-3</v>
      </c>
      <c r="AV634" s="102">
        <f t="shared" si="99"/>
        <v>1.4842474418654519E-2</v>
      </c>
      <c r="AW634" s="102">
        <f t="shared" si="97"/>
        <v>6.4289376098429938E-3</v>
      </c>
    </row>
    <row r="635" spans="6:49" x14ac:dyDescent="0.3">
      <c r="F635" s="18">
        <v>44314</v>
      </c>
      <c r="G635" s="22">
        <v>1185.19995117187</v>
      </c>
      <c r="H635" s="26">
        <v>662.65002441406205</v>
      </c>
      <c r="I635" s="22">
        <v>971.40002441406205</v>
      </c>
      <c r="J635" s="26">
        <v>308.20001220703102</v>
      </c>
      <c r="K635" s="22">
        <v>243.89999389648401</v>
      </c>
      <c r="Y635" s="94">
        <v>264</v>
      </c>
      <c r="Z635" s="18">
        <v>44312</v>
      </c>
      <c r="AA635" s="22">
        <v>1173.34997558593</v>
      </c>
      <c r="AB635" s="26">
        <v>655.79998779296795</v>
      </c>
      <c r="AC635" s="22">
        <v>940.75</v>
      </c>
      <c r="AD635" s="26">
        <v>304.14999389648398</v>
      </c>
      <c r="AE635" s="22">
        <v>236.64999389648401</v>
      </c>
      <c r="AF635" s="26">
        <v>14485</v>
      </c>
      <c r="AG635" s="64">
        <f t="shared" si="98"/>
        <v>1.3514009334426582E-2</v>
      </c>
      <c r="AH635" s="65">
        <f t="shared" si="98"/>
        <v>3.1601085538038962E-2</v>
      </c>
      <c r="AI635" s="64">
        <f t="shared" si="98"/>
        <v>1.6235279970552755E-2</v>
      </c>
      <c r="AJ635" s="65">
        <f t="shared" si="98"/>
        <v>1.5239672920560939E-2</v>
      </c>
      <c r="AK635" s="64">
        <f t="shared" si="98"/>
        <v>3.7236601606495494E-2</v>
      </c>
      <c r="AL635" s="64">
        <f t="shared" si="98"/>
        <v>9.9666854853510088E-3</v>
      </c>
      <c r="AM635" s="101">
        <f t="shared" si="92"/>
        <v>1.8559625457717874E-2</v>
      </c>
      <c r="AN635" s="102">
        <f t="shared" si="93"/>
        <v>1.1555792428811943E-2</v>
      </c>
      <c r="AO635" s="101">
        <f t="shared" si="94"/>
        <v>1.0463752837052441E-2</v>
      </c>
      <c r="AP635" s="102">
        <f t="shared" si="95"/>
        <v>5.8963447092915148E-3</v>
      </c>
      <c r="AQ635" s="101">
        <f t="shared" si="96"/>
        <v>1.0874072533459978E-2</v>
      </c>
      <c r="AR635" s="102">
        <f t="shared" si="99"/>
        <v>-5.0456161232912914E-3</v>
      </c>
      <c r="AS635" s="101">
        <f t="shared" si="99"/>
        <v>2.0045293109227019E-2</v>
      </c>
      <c r="AT635" s="102">
        <f t="shared" si="99"/>
        <v>5.7715271335003135E-3</v>
      </c>
      <c r="AU635" s="101">
        <f t="shared" si="99"/>
        <v>9.3433282112694235E-3</v>
      </c>
      <c r="AV635" s="102">
        <f t="shared" si="99"/>
        <v>2.6362529073035518E-2</v>
      </c>
      <c r="AW635" s="102">
        <f t="shared" si="97"/>
        <v>1.1295412280748197E-2</v>
      </c>
    </row>
    <row r="636" spans="6:49" x14ac:dyDescent="0.3">
      <c r="F636" s="18">
        <v>44315</v>
      </c>
      <c r="G636" s="22">
        <v>1182.30004882812</v>
      </c>
      <c r="H636" s="26">
        <v>726.5</v>
      </c>
      <c r="I636" s="22">
        <v>1031.34997558593</v>
      </c>
      <c r="J636" s="26">
        <v>307.20001220703102</v>
      </c>
      <c r="K636" s="22">
        <v>255.05000305175699</v>
      </c>
      <c r="Y636" s="94">
        <v>265</v>
      </c>
      <c r="Z636" s="18">
        <v>44313</v>
      </c>
      <c r="AA636" s="22">
        <v>1191.15002441406</v>
      </c>
      <c r="AB636" s="26">
        <v>665.90002441406205</v>
      </c>
      <c r="AC636" s="22">
        <v>977.75</v>
      </c>
      <c r="AD636" s="26">
        <v>318.75</v>
      </c>
      <c r="AE636" s="22">
        <v>243.350006103515</v>
      </c>
      <c r="AF636" s="26">
        <v>14653.049805000001</v>
      </c>
      <c r="AG636" s="64">
        <f t="shared" si="98"/>
        <v>1.505636294408569E-2</v>
      </c>
      <c r="AH636" s="65">
        <f t="shared" si="98"/>
        <v>1.528369998323976E-2</v>
      </c>
      <c r="AI636" s="64">
        <f t="shared" si="98"/>
        <v>3.8576584162076787E-2</v>
      </c>
      <c r="AJ636" s="65">
        <f t="shared" si="98"/>
        <v>4.6886115773375363E-2</v>
      </c>
      <c r="AK636" s="64">
        <f t="shared" si="98"/>
        <v>2.7918530799747401E-2</v>
      </c>
      <c r="AL636" s="64">
        <f t="shared" si="98"/>
        <v>1.1534860391467765E-2</v>
      </c>
      <c r="AM636" s="101">
        <f t="shared" si="92"/>
        <v>2.1490022682354174E-2</v>
      </c>
      <c r="AN636" s="102">
        <f t="shared" si="93"/>
        <v>1.3760462485740622E-2</v>
      </c>
      <c r="AO636" s="101">
        <f t="shared" si="94"/>
        <v>1.246749196869017E-2</v>
      </c>
      <c r="AP636" s="102">
        <f t="shared" si="95"/>
        <v>7.0735397170965811E-3</v>
      </c>
      <c r="AQ636" s="101">
        <f t="shared" si="96"/>
        <v>1.2945028506950359E-2</v>
      </c>
      <c r="AR636" s="102">
        <f t="shared" si="99"/>
        <v>-6.4336597382684841E-3</v>
      </c>
      <c r="AS636" s="101">
        <f t="shared" si="99"/>
        <v>1.5232374974991376E-3</v>
      </c>
      <c r="AT636" s="102">
        <f t="shared" si="99"/>
        <v>2.6109092193386616E-2</v>
      </c>
      <c r="AU636" s="101">
        <f t="shared" si="99"/>
        <v>3.9812576056278783E-2</v>
      </c>
      <c r="AV636" s="102">
        <f t="shared" si="99"/>
        <v>1.4973502292797041E-2</v>
      </c>
      <c r="AW636" s="102">
        <f t="shared" si="97"/>
        <v>1.5196949660338618E-2</v>
      </c>
    </row>
    <row r="637" spans="6:49" x14ac:dyDescent="0.3">
      <c r="F637" s="18">
        <v>44316</v>
      </c>
      <c r="G637" s="22">
        <v>1158.69995117187</v>
      </c>
      <c r="H637" s="26">
        <v>717.84997558593705</v>
      </c>
      <c r="I637" s="22">
        <v>1034</v>
      </c>
      <c r="J637" s="26">
        <v>305.100006103515</v>
      </c>
      <c r="K637" s="22">
        <v>257.25</v>
      </c>
      <c r="Y637" s="94">
        <v>266</v>
      </c>
      <c r="Z637" s="18">
        <v>44314</v>
      </c>
      <c r="AA637" s="22">
        <v>1185.19995117187</v>
      </c>
      <c r="AB637" s="26">
        <v>662.65002441406205</v>
      </c>
      <c r="AC637" s="22">
        <v>971.40002441406205</v>
      </c>
      <c r="AD637" s="26">
        <v>308.20001220703102</v>
      </c>
      <c r="AE637" s="22">
        <v>243.89999389648401</v>
      </c>
      <c r="AF637" s="26">
        <v>14864.549805000001</v>
      </c>
      <c r="AG637" s="64">
        <f t="shared" si="98"/>
        <v>-5.0077520043493888E-3</v>
      </c>
      <c r="AH637" s="65">
        <f t="shared" si="98"/>
        <v>-4.8925616100722116E-3</v>
      </c>
      <c r="AI637" s="64">
        <f t="shared" si="98"/>
        <v>-6.5156585911174915E-3</v>
      </c>
      <c r="AJ637" s="65">
        <f t="shared" si="98"/>
        <v>-3.3658133979122908E-2</v>
      </c>
      <c r="AK637" s="64">
        <f t="shared" si="98"/>
        <v>2.2575188365251092E-3</v>
      </c>
      <c r="AL637" s="64">
        <f t="shared" si="98"/>
        <v>1.4330678808531387E-2</v>
      </c>
      <c r="AM637" s="101">
        <f t="shared" si="92"/>
        <v>2.6714477236494515E-2</v>
      </c>
      <c r="AN637" s="102">
        <f t="shared" si="93"/>
        <v>1.7691055383680408E-2</v>
      </c>
      <c r="AO637" s="101">
        <f t="shared" si="94"/>
        <v>1.603985545019504E-2</v>
      </c>
      <c r="AP637" s="102">
        <f t="shared" si="95"/>
        <v>9.1723001745297114E-3</v>
      </c>
      <c r="AQ637" s="101">
        <f t="shared" si="96"/>
        <v>1.6637229440040181E-2</v>
      </c>
      <c r="AR637" s="102">
        <f t="shared" si="99"/>
        <v>-3.1722229240843905E-2</v>
      </c>
      <c r="AS637" s="101">
        <f t="shared" si="99"/>
        <v>-2.2583616993752619E-2</v>
      </c>
      <c r="AT637" s="102">
        <f t="shared" si="99"/>
        <v>-2.2555514041312532E-2</v>
      </c>
      <c r="AU637" s="101">
        <f t="shared" si="99"/>
        <v>-4.2830434153652619E-2</v>
      </c>
      <c r="AV637" s="102">
        <f t="shared" si="99"/>
        <v>-1.4379710603515072E-2</v>
      </c>
      <c r="AW637" s="102">
        <f t="shared" si="97"/>
        <v>-2.6814301006615349E-2</v>
      </c>
    </row>
    <row r="638" spans="6:49" x14ac:dyDescent="0.3">
      <c r="F638" s="18">
        <v>44319</v>
      </c>
      <c r="G638" s="22">
        <v>1255.55004882812</v>
      </c>
      <c r="H638" s="26">
        <v>723.25</v>
      </c>
      <c r="I638" s="22">
        <v>1064.75</v>
      </c>
      <c r="J638" s="26">
        <v>297.70001220703102</v>
      </c>
      <c r="K638" s="22">
        <v>256.45001220703102</v>
      </c>
      <c r="Y638" s="94">
        <v>267</v>
      </c>
      <c r="Z638" s="18">
        <v>44315</v>
      </c>
      <c r="AA638" s="22">
        <v>1182.30004882812</v>
      </c>
      <c r="AB638" s="26">
        <v>726.5</v>
      </c>
      <c r="AC638" s="22">
        <v>1031.34997558593</v>
      </c>
      <c r="AD638" s="26">
        <v>307.20001220703102</v>
      </c>
      <c r="AE638" s="22">
        <v>255.05000305175699</v>
      </c>
      <c r="AF638" s="26">
        <v>14894.900390999999</v>
      </c>
      <c r="AG638" s="64">
        <f t="shared" si="98"/>
        <v>-2.4497603328586639E-3</v>
      </c>
      <c r="AH638" s="65">
        <f t="shared" si="98"/>
        <v>9.1991498840577987E-2</v>
      </c>
      <c r="AI638" s="64">
        <f t="shared" si="98"/>
        <v>5.9885523928142795E-2</v>
      </c>
      <c r="AJ638" s="65">
        <f t="shared" si="98"/>
        <v>-3.2499214835675794E-3</v>
      </c>
      <c r="AK638" s="64">
        <f t="shared" si="98"/>
        <v>4.4701336137055403E-2</v>
      </c>
      <c r="AL638" s="64">
        <f t="shared" si="98"/>
        <v>2.0397283096887332E-3</v>
      </c>
      <c r="AM638" s="101">
        <f t="shared" si="92"/>
        <v>3.7467795074574992E-3</v>
      </c>
      <c r="AN638" s="102">
        <f t="shared" si="93"/>
        <v>4.1142003797010841E-4</v>
      </c>
      <c r="AO638" s="101">
        <f t="shared" si="94"/>
        <v>3.3506487900881099E-4</v>
      </c>
      <c r="AP638" s="102">
        <f t="shared" si="95"/>
        <v>-5.425071082128057E-5</v>
      </c>
      <c r="AQ638" s="101">
        <f t="shared" si="96"/>
        <v>4.0561059690736537E-4</v>
      </c>
      <c r="AR638" s="102">
        <f t="shared" si="99"/>
        <v>-6.196539840316163E-3</v>
      </c>
      <c r="AS638" s="101">
        <f t="shared" si="99"/>
        <v>9.1580078802607878E-2</v>
      </c>
      <c r="AT638" s="102">
        <f t="shared" si="99"/>
        <v>5.9550459049133982E-2</v>
      </c>
      <c r="AU638" s="101">
        <f t="shared" si="99"/>
        <v>-3.1956707727462987E-3</v>
      </c>
      <c r="AV638" s="102">
        <f t="shared" si="99"/>
        <v>4.4295725540148038E-2</v>
      </c>
      <c r="AW638" s="102">
        <f t="shared" si="97"/>
        <v>3.7206810555765489E-2</v>
      </c>
    </row>
    <row r="639" spans="6:49" x14ac:dyDescent="0.3">
      <c r="F639" s="18">
        <v>44320</v>
      </c>
      <c r="G639" s="22">
        <v>1262.5</v>
      </c>
      <c r="H639" s="26">
        <v>715.40002441406205</v>
      </c>
      <c r="I639" s="22">
        <v>1063.84997558593</v>
      </c>
      <c r="J639" s="26">
        <v>290.39999389648398</v>
      </c>
      <c r="K639" s="22">
        <v>258.54998779296801</v>
      </c>
      <c r="Y639" s="94">
        <v>268</v>
      </c>
      <c r="Z639" s="18">
        <v>44316</v>
      </c>
      <c r="AA639" s="22">
        <v>1158.69995117187</v>
      </c>
      <c r="AB639" s="26">
        <v>717.84997558593705</v>
      </c>
      <c r="AC639" s="22">
        <v>1034</v>
      </c>
      <c r="AD639" s="26">
        <v>305.100006103515</v>
      </c>
      <c r="AE639" s="22">
        <v>257.25</v>
      </c>
      <c r="AF639" s="26">
        <v>14631.099609000001</v>
      </c>
      <c r="AG639" s="64">
        <f t="shared" si="98"/>
        <v>-2.016309030575714E-2</v>
      </c>
      <c r="AH639" s="65">
        <f t="shared" si="98"/>
        <v>-1.1977883446613543E-2</v>
      </c>
      <c r="AI639" s="64">
        <f t="shared" si="98"/>
        <v>2.566176095725643E-3</v>
      </c>
      <c r="AJ639" s="65">
        <f t="shared" ref="AJ639:AL702" si="100">LN(AD639/AD638)</f>
        <v>-6.8594292823560762E-3</v>
      </c>
      <c r="AK639" s="64">
        <f t="shared" si="100"/>
        <v>8.5887583798950964E-3</v>
      </c>
      <c r="AL639" s="64">
        <f t="shared" si="100"/>
        <v>-1.7869525279414183E-2</v>
      </c>
      <c r="AM639" s="101">
        <f t="shared" si="92"/>
        <v>-3.3456992364239393E-2</v>
      </c>
      <c r="AN639" s="102">
        <f t="shared" si="93"/>
        <v>-2.7578656242734673E-2</v>
      </c>
      <c r="AO639" s="101">
        <f t="shared" si="94"/>
        <v>-2.5104030175107706E-2</v>
      </c>
      <c r="AP639" s="102">
        <f t="shared" si="95"/>
        <v>-1.4999697065561054E-2</v>
      </c>
      <c r="AQ639" s="101">
        <f t="shared" si="96"/>
        <v>-2.5886856835942679E-2</v>
      </c>
      <c r="AR639" s="102">
        <f t="shared" si="99"/>
        <v>1.3293902058482254E-2</v>
      </c>
      <c r="AS639" s="101">
        <f t="shared" si="99"/>
        <v>1.560077279612113E-2</v>
      </c>
      <c r="AT639" s="102">
        <f t="shared" si="99"/>
        <v>2.7670206270833348E-2</v>
      </c>
      <c r="AU639" s="101">
        <f t="shared" si="99"/>
        <v>8.1402677832049779E-3</v>
      </c>
      <c r="AV639" s="102">
        <f t="shared" si="99"/>
        <v>3.4475615215837779E-2</v>
      </c>
      <c r="AW639" s="102">
        <f t="shared" si="97"/>
        <v>1.9836152824895897E-2</v>
      </c>
    </row>
    <row r="640" spans="6:49" x14ac:dyDescent="0.3">
      <c r="F640" s="18">
        <v>44321</v>
      </c>
      <c r="G640" s="22">
        <v>1267.5</v>
      </c>
      <c r="H640" s="26">
        <v>717.70001220703102</v>
      </c>
      <c r="I640" s="22">
        <v>1070.15002441406</v>
      </c>
      <c r="J640" s="26">
        <v>288.04998779296801</v>
      </c>
      <c r="K640" s="22">
        <v>264.29998779296801</v>
      </c>
      <c r="Y640" s="94">
        <v>269</v>
      </c>
      <c r="Z640" s="18">
        <v>44319</v>
      </c>
      <c r="AA640" s="22">
        <v>1255.55004882812</v>
      </c>
      <c r="AB640" s="26">
        <v>723.25</v>
      </c>
      <c r="AC640" s="22">
        <v>1064.75</v>
      </c>
      <c r="AD640" s="26">
        <v>297.70001220703102</v>
      </c>
      <c r="AE640" s="22">
        <v>256.45001220703102</v>
      </c>
      <c r="AF640" s="26">
        <v>14634.150390999999</v>
      </c>
      <c r="AG640" s="64">
        <f t="shared" ref="AG640:AL703" si="101">LN(AA640/AA639)</f>
        <v>8.0275117602912727E-2</v>
      </c>
      <c r="AH640" s="65">
        <f t="shared" si="101"/>
        <v>7.4943442925203847E-3</v>
      </c>
      <c r="AI640" s="64">
        <f t="shared" si="101"/>
        <v>2.9305253734948331E-2</v>
      </c>
      <c r="AJ640" s="65">
        <f t="shared" si="100"/>
        <v>-2.4553302701388415E-2</v>
      </c>
      <c r="AK640" s="64">
        <f t="shared" si="100"/>
        <v>-3.1146132788396862E-3</v>
      </c>
      <c r="AL640" s="64">
        <f t="shared" si="100"/>
        <v>2.084917785461795E-4</v>
      </c>
      <c r="AM640" s="101">
        <f t="shared" si="92"/>
        <v>3.2480761670642506E-4</v>
      </c>
      <c r="AN640" s="102">
        <f t="shared" si="93"/>
        <v>-2.1630838210167438E-3</v>
      </c>
      <c r="AO640" s="101">
        <f t="shared" si="94"/>
        <v>-2.004801855513258E-3</v>
      </c>
      <c r="AP640" s="102">
        <f t="shared" si="95"/>
        <v>-1.4289203947721986E-3</v>
      </c>
      <c r="AQ640" s="101">
        <f t="shared" si="96"/>
        <v>-2.0127486168837506E-3</v>
      </c>
      <c r="AR640" s="102">
        <f t="shared" si="99"/>
        <v>7.9950309986206308E-2</v>
      </c>
      <c r="AS640" s="101">
        <f t="shared" si="99"/>
        <v>9.6574281135371285E-3</v>
      </c>
      <c r="AT640" s="102">
        <f t="shared" si="99"/>
        <v>3.1310055590461586E-2</v>
      </c>
      <c r="AU640" s="101">
        <f t="shared" si="99"/>
        <v>-2.3124382306616217E-2</v>
      </c>
      <c r="AV640" s="102">
        <f t="shared" si="99"/>
        <v>-1.1018646619559355E-3</v>
      </c>
      <c r="AW640" s="102">
        <f t="shared" si="97"/>
        <v>1.9338309344326576E-2</v>
      </c>
    </row>
    <row r="641" spans="6:49" x14ac:dyDescent="0.3">
      <c r="F641" s="18">
        <v>44322</v>
      </c>
      <c r="G641" s="22">
        <v>1286.75</v>
      </c>
      <c r="H641" s="26">
        <v>729.79998779296795</v>
      </c>
      <c r="I641" s="22">
        <v>1100.90002441406</v>
      </c>
      <c r="J641" s="26">
        <v>296.5</v>
      </c>
      <c r="K641" s="22">
        <v>268.850006103515</v>
      </c>
      <c r="Y641" s="94">
        <v>270</v>
      </c>
      <c r="Z641" s="18">
        <v>44320</v>
      </c>
      <c r="AA641" s="22">
        <v>1262.5</v>
      </c>
      <c r="AB641" s="26">
        <v>715.40002441406205</v>
      </c>
      <c r="AC641" s="22">
        <v>1063.84997558593</v>
      </c>
      <c r="AD641" s="26">
        <v>290.39999389648398</v>
      </c>
      <c r="AE641" s="22">
        <v>258.54998779296801</v>
      </c>
      <c r="AF641" s="26">
        <v>14496.5</v>
      </c>
      <c r="AG641" s="64">
        <f t="shared" si="101"/>
        <v>5.5201196840283136E-3</v>
      </c>
      <c r="AH641" s="65">
        <f t="shared" si="101"/>
        <v>-1.0913082904878066E-2</v>
      </c>
      <c r="AI641" s="64">
        <f t="shared" si="101"/>
        <v>-8.4564923238605449E-4</v>
      </c>
      <c r="AJ641" s="65">
        <f t="shared" si="100"/>
        <v>-2.482704709317728E-2</v>
      </c>
      <c r="AK641" s="64">
        <f t="shared" si="100"/>
        <v>8.1552901934814175E-3</v>
      </c>
      <c r="AL641" s="64">
        <f t="shared" si="100"/>
        <v>-9.450624250624113E-3</v>
      </c>
      <c r="AM641" s="101">
        <f t="shared" si="92"/>
        <v>-1.7724867004354761E-2</v>
      </c>
      <c r="AN641" s="102">
        <f t="shared" si="93"/>
        <v>-1.5742668472479147E-2</v>
      </c>
      <c r="AO641" s="101">
        <f t="shared" si="94"/>
        <v>-1.43467598151675E-2</v>
      </c>
      <c r="AP641" s="102">
        <f t="shared" si="95"/>
        <v>-8.6798100276806473E-3</v>
      </c>
      <c r="AQ641" s="101">
        <f t="shared" si="96"/>
        <v>-1.4768726257656921E-2</v>
      </c>
      <c r="AR641" s="102">
        <f t="shared" si="99"/>
        <v>2.3244986688383075E-2</v>
      </c>
      <c r="AS641" s="101">
        <f t="shared" si="99"/>
        <v>4.8295855676010815E-3</v>
      </c>
      <c r="AT641" s="102">
        <f t="shared" si="99"/>
        <v>1.3501110582781445E-2</v>
      </c>
      <c r="AU641" s="101">
        <f t="shared" si="99"/>
        <v>-1.6147237065496631E-2</v>
      </c>
      <c r="AV641" s="102">
        <f t="shared" si="99"/>
        <v>2.292401645113834E-2</v>
      </c>
      <c r="AW641" s="102">
        <f t="shared" si="97"/>
        <v>9.6704924448814625E-3</v>
      </c>
    </row>
    <row r="642" spans="6:49" x14ac:dyDescent="0.3">
      <c r="F642" s="18">
        <v>44323</v>
      </c>
      <c r="G642" s="22">
        <v>1298.90002441406</v>
      </c>
      <c r="H642" s="26">
        <v>756.95001220703102</v>
      </c>
      <c r="I642" s="22">
        <v>1182.34997558593</v>
      </c>
      <c r="J642" s="26">
        <v>309.850006103515</v>
      </c>
      <c r="K642" s="22">
        <v>283.04998779296801</v>
      </c>
      <c r="Y642" s="94">
        <v>271</v>
      </c>
      <c r="Z642" s="18">
        <v>44321</v>
      </c>
      <c r="AA642" s="22">
        <v>1267.5</v>
      </c>
      <c r="AB642" s="26">
        <v>717.70001220703102</v>
      </c>
      <c r="AC642" s="22">
        <v>1070.15002441406</v>
      </c>
      <c r="AD642" s="26">
        <v>288.04998779296801</v>
      </c>
      <c r="AE642" s="22">
        <v>264.29998779296801</v>
      </c>
      <c r="AF642" s="26">
        <v>14617.849609000001</v>
      </c>
      <c r="AG642" s="64">
        <f t="shared" si="101"/>
        <v>3.9525743158233418E-3</v>
      </c>
      <c r="AH642" s="65">
        <f t="shared" si="101"/>
        <v>3.2098104932023574E-3</v>
      </c>
      <c r="AI642" s="64">
        <f t="shared" si="101"/>
        <v>5.9044677893154473E-3</v>
      </c>
      <c r="AJ642" s="65">
        <f t="shared" si="100"/>
        <v>-8.1252281328028676E-3</v>
      </c>
      <c r="AK642" s="64">
        <f t="shared" si="100"/>
        <v>2.1995723795168721E-2</v>
      </c>
      <c r="AL642" s="64">
        <f t="shared" si="100"/>
        <v>8.3361169562646675E-3</v>
      </c>
      <c r="AM642" s="101">
        <f t="shared" si="92"/>
        <v>1.5512635307846063E-2</v>
      </c>
      <c r="AN642" s="102">
        <f t="shared" si="93"/>
        <v>9.263404253344449E-3</v>
      </c>
      <c r="AO642" s="101">
        <f t="shared" si="94"/>
        <v>8.3802901086263946E-3</v>
      </c>
      <c r="AP642" s="102">
        <f t="shared" si="95"/>
        <v>4.6723121572863893E-3</v>
      </c>
      <c r="AQ642" s="101">
        <f t="shared" si="96"/>
        <v>8.7207185789200583E-3</v>
      </c>
      <c r="AR642" s="102">
        <f t="shared" si="99"/>
        <v>-1.1560060992022721E-2</v>
      </c>
      <c r="AS642" s="101">
        <f t="shared" si="99"/>
        <v>-6.0535937601420911E-3</v>
      </c>
      <c r="AT642" s="102">
        <f t="shared" si="99"/>
        <v>-2.4758223193109474E-3</v>
      </c>
      <c r="AU642" s="101">
        <f t="shared" si="99"/>
        <v>-1.2797540290089258E-2</v>
      </c>
      <c r="AV642" s="102">
        <f t="shared" si="99"/>
        <v>1.3275005216248663E-2</v>
      </c>
      <c r="AW642" s="102">
        <f t="shared" si="97"/>
        <v>-3.9224024290632712E-3</v>
      </c>
    </row>
    <row r="643" spans="6:49" x14ac:dyDescent="0.3">
      <c r="F643" s="18">
        <v>44326</v>
      </c>
      <c r="G643" s="22">
        <v>1304.09997558593</v>
      </c>
      <c r="H643" s="26">
        <v>758.65002441406205</v>
      </c>
      <c r="I643" s="22">
        <v>1216.34997558593</v>
      </c>
      <c r="J643" s="26">
        <v>317.850006103515</v>
      </c>
      <c r="K643" s="22">
        <v>293.850006103515</v>
      </c>
      <c r="Y643" s="94">
        <v>272</v>
      </c>
      <c r="Z643" s="18">
        <v>44322</v>
      </c>
      <c r="AA643" s="22">
        <v>1286.75</v>
      </c>
      <c r="AB643" s="26">
        <v>729.79998779296795</v>
      </c>
      <c r="AC643" s="22">
        <v>1100.90002441406</v>
      </c>
      <c r="AD643" s="26">
        <v>296.5</v>
      </c>
      <c r="AE643" s="22">
        <v>268.850006103515</v>
      </c>
      <c r="AF643" s="26">
        <v>14724.799805000001</v>
      </c>
      <c r="AG643" s="64">
        <f t="shared" si="101"/>
        <v>1.5073203067525775E-2</v>
      </c>
      <c r="AH643" s="65">
        <f t="shared" si="101"/>
        <v>1.6718835831234215E-2</v>
      </c>
      <c r="AI643" s="64">
        <f t="shared" si="101"/>
        <v>2.8329200892560562E-2</v>
      </c>
      <c r="AJ643" s="65">
        <f t="shared" si="100"/>
        <v>2.8913184637559413E-2</v>
      </c>
      <c r="AK643" s="64">
        <f t="shared" si="100"/>
        <v>1.7068850534023631E-2</v>
      </c>
      <c r="AL643" s="64">
        <f t="shared" si="100"/>
        <v>7.2897759237169346E-3</v>
      </c>
      <c r="AM643" s="101">
        <f t="shared" si="92"/>
        <v>1.3557371997713317E-2</v>
      </c>
      <c r="AN643" s="102">
        <f t="shared" si="93"/>
        <v>7.7923714401066674E-3</v>
      </c>
      <c r="AO643" s="101">
        <f t="shared" si="94"/>
        <v>7.0433254219857471E-3</v>
      </c>
      <c r="AP643" s="102">
        <f t="shared" si="95"/>
        <v>3.8868465595572783E-3</v>
      </c>
      <c r="AQ643" s="101">
        <f t="shared" si="96"/>
        <v>7.3389044692754E-3</v>
      </c>
      <c r="AR643" s="102">
        <f t="shared" si="99"/>
        <v>1.5158310698124584E-3</v>
      </c>
      <c r="AS643" s="101">
        <f t="shared" si="99"/>
        <v>8.9264643911275473E-3</v>
      </c>
      <c r="AT643" s="102">
        <f t="shared" si="99"/>
        <v>2.1285875470574814E-2</v>
      </c>
      <c r="AU643" s="101">
        <f t="shared" si="99"/>
        <v>2.5026338078002135E-2</v>
      </c>
      <c r="AV643" s="102">
        <f t="shared" si="99"/>
        <v>9.7299460647482308E-3</v>
      </c>
      <c r="AW643" s="102">
        <f t="shared" si="97"/>
        <v>1.3296891014853037E-2</v>
      </c>
    </row>
    <row r="644" spans="6:49" x14ac:dyDescent="0.3">
      <c r="F644" s="18">
        <v>44327</v>
      </c>
      <c r="G644" s="22">
        <v>1303.5</v>
      </c>
      <c r="H644" s="26">
        <v>734.25</v>
      </c>
      <c r="I644" s="22">
        <v>1233.90002441406</v>
      </c>
      <c r="J644" s="26">
        <v>313.100006103515</v>
      </c>
      <c r="K644" s="22">
        <v>288.600006103515</v>
      </c>
      <c r="Y644" s="94">
        <v>273</v>
      </c>
      <c r="Z644" s="18">
        <v>44323</v>
      </c>
      <c r="AA644" s="22">
        <v>1298.90002441406</v>
      </c>
      <c r="AB644" s="26">
        <v>756.95001220703102</v>
      </c>
      <c r="AC644" s="22">
        <v>1182.34997558593</v>
      </c>
      <c r="AD644" s="26">
        <v>309.850006103515</v>
      </c>
      <c r="AE644" s="22">
        <v>283.04998779296801</v>
      </c>
      <c r="AF644" s="26">
        <v>14823.150390999999</v>
      </c>
      <c r="AG644" s="64">
        <f t="shared" si="101"/>
        <v>9.3981116763245283E-3</v>
      </c>
      <c r="AH644" s="65">
        <f t="shared" si="101"/>
        <v>3.6526709908686346E-2</v>
      </c>
      <c r="AI644" s="64">
        <f t="shared" si="101"/>
        <v>7.1375913524087689E-2</v>
      </c>
      <c r="AJ644" s="65">
        <f t="shared" si="100"/>
        <v>4.4041110668625753E-2</v>
      </c>
      <c r="AK644" s="64">
        <f t="shared" si="100"/>
        <v>5.146989139790601E-2</v>
      </c>
      <c r="AL644" s="64">
        <f t="shared" si="100"/>
        <v>6.6570404077159889E-3</v>
      </c>
      <c r="AM644" s="101">
        <f t="shared" si="92"/>
        <v>1.2374999806457286E-2</v>
      </c>
      <c r="AN644" s="102">
        <f t="shared" si="93"/>
        <v>6.9028194898481665E-3</v>
      </c>
      <c r="AO644" s="101">
        <f t="shared" si="94"/>
        <v>6.2348461455716082E-3</v>
      </c>
      <c r="AP644" s="102">
        <f t="shared" si="95"/>
        <v>3.4118656835134559E-3</v>
      </c>
      <c r="AQ644" s="101">
        <f t="shared" si="96"/>
        <v>6.5033041855375902E-3</v>
      </c>
      <c r="AR644" s="102">
        <f t="shared" si="99"/>
        <v>-2.9768881301327575E-3</v>
      </c>
      <c r="AS644" s="101">
        <f t="shared" si="99"/>
        <v>2.9623890418838179E-2</v>
      </c>
      <c r="AT644" s="102">
        <f t="shared" si="99"/>
        <v>6.5141067378516077E-2</v>
      </c>
      <c r="AU644" s="101">
        <f t="shared" si="99"/>
        <v>4.0629244985112299E-2</v>
      </c>
      <c r="AV644" s="102">
        <f t="shared" si="99"/>
        <v>4.4966587212368417E-2</v>
      </c>
      <c r="AW644" s="102">
        <f t="shared" si="97"/>
        <v>3.5476780372940442E-2</v>
      </c>
    </row>
    <row r="645" spans="6:49" x14ac:dyDescent="0.3">
      <c r="F645" s="18">
        <v>44328</v>
      </c>
      <c r="G645" s="22">
        <v>1285.80004882812</v>
      </c>
      <c r="H645" s="26">
        <v>707.90002441406205</v>
      </c>
      <c r="I645" s="22">
        <v>1179.15002441406</v>
      </c>
      <c r="J645" s="26">
        <v>317.100006103515</v>
      </c>
      <c r="K645" s="22">
        <v>282.100006103515</v>
      </c>
      <c r="Y645" s="94">
        <v>274</v>
      </c>
      <c r="Z645" s="18">
        <v>44326</v>
      </c>
      <c r="AA645" s="22">
        <v>1304.09997558593</v>
      </c>
      <c r="AB645" s="26">
        <v>758.65002441406205</v>
      </c>
      <c r="AC645" s="22">
        <v>1216.34997558593</v>
      </c>
      <c r="AD645" s="26">
        <v>317.850006103515</v>
      </c>
      <c r="AE645" s="22">
        <v>293.850006103515</v>
      </c>
      <c r="AF645" s="26">
        <v>14942.349609000001</v>
      </c>
      <c r="AG645" s="64">
        <f t="shared" si="101"/>
        <v>3.9953577326566772E-3</v>
      </c>
      <c r="AH645" s="65">
        <f t="shared" si="101"/>
        <v>2.243352967689724E-3</v>
      </c>
      <c r="AI645" s="64">
        <f t="shared" si="101"/>
        <v>2.8350588210192252E-2</v>
      </c>
      <c r="AJ645" s="65">
        <f t="shared" si="100"/>
        <v>2.5491263478513042E-2</v>
      </c>
      <c r="AK645" s="64">
        <f t="shared" si="100"/>
        <v>3.7445936473612808E-2</v>
      </c>
      <c r="AL645" s="64">
        <f t="shared" si="100"/>
        <v>8.0092627505995457E-3</v>
      </c>
      <c r="AM645" s="101">
        <f t="shared" si="92"/>
        <v>1.4901853529993495E-2</v>
      </c>
      <c r="AN645" s="102">
        <f t="shared" si="93"/>
        <v>8.8038855622849643E-3</v>
      </c>
      <c r="AO645" s="101">
        <f t="shared" si="94"/>
        <v>7.9626513875392414E-3</v>
      </c>
      <c r="AP645" s="102">
        <f t="shared" si="95"/>
        <v>4.4269497696545947E-3</v>
      </c>
      <c r="AQ645" s="101">
        <f t="shared" si="96"/>
        <v>8.2890698724891951E-3</v>
      </c>
      <c r="AR645" s="102">
        <f t="shared" si="99"/>
        <v>-1.0906495797336817E-2</v>
      </c>
      <c r="AS645" s="101">
        <f t="shared" si="99"/>
        <v>-6.5605325945952402E-3</v>
      </c>
      <c r="AT645" s="102">
        <f t="shared" si="99"/>
        <v>2.0387936822653011E-2</v>
      </c>
      <c r="AU645" s="101">
        <f t="shared" si="99"/>
        <v>2.1064313708858445E-2</v>
      </c>
      <c r="AV645" s="102">
        <f t="shared" si="99"/>
        <v>2.9156866601123613E-2</v>
      </c>
      <c r="AW645" s="102">
        <f t="shared" si="97"/>
        <v>1.0628417748140603E-2</v>
      </c>
    </row>
    <row r="646" spans="6:49" x14ac:dyDescent="0.3">
      <c r="F646" s="18">
        <v>44330</v>
      </c>
      <c r="G646" s="22">
        <v>1220.34997558593</v>
      </c>
      <c r="H646" s="26">
        <v>707.09997558593705</v>
      </c>
      <c r="I646" s="22">
        <v>1132.09997558593</v>
      </c>
      <c r="J646" s="26">
        <v>311.79998779296801</v>
      </c>
      <c r="K646" s="22">
        <v>272.39999389648398</v>
      </c>
      <c r="Y646" s="94">
        <v>275</v>
      </c>
      <c r="Z646" s="18">
        <v>44327</v>
      </c>
      <c r="AA646" s="22">
        <v>1303.5</v>
      </c>
      <c r="AB646" s="26">
        <v>734.25</v>
      </c>
      <c r="AC646" s="22">
        <v>1233.90002441406</v>
      </c>
      <c r="AD646" s="26">
        <v>313.100006103515</v>
      </c>
      <c r="AE646" s="22">
        <v>288.600006103515</v>
      </c>
      <c r="AF646" s="26">
        <v>14850.75</v>
      </c>
      <c r="AG646" s="64">
        <f t="shared" si="101"/>
        <v>-4.6017456828882224E-4</v>
      </c>
      <c r="AH646" s="65">
        <f t="shared" si="101"/>
        <v>-3.2691000073449543E-2</v>
      </c>
      <c r="AI646" s="64">
        <f t="shared" si="101"/>
        <v>1.4325353703488036E-2</v>
      </c>
      <c r="AJ646" s="65">
        <f t="shared" si="100"/>
        <v>-1.505694475873905E-2</v>
      </c>
      <c r="AK646" s="64">
        <f t="shared" si="100"/>
        <v>-1.8027786341040863E-2</v>
      </c>
      <c r="AL646" s="64">
        <f t="shared" si="100"/>
        <v>-6.1490679939301884E-3</v>
      </c>
      <c r="AM646" s="101">
        <f t="shared" si="92"/>
        <v>-1.1555356668575826E-2</v>
      </c>
      <c r="AN646" s="102">
        <f t="shared" si="93"/>
        <v>-1.1101067467382654E-2</v>
      </c>
      <c r="AO646" s="101">
        <f t="shared" si="94"/>
        <v>-1.012818863344726E-2</v>
      </c>
      <c r="AP646" s="102">
        <f t="shared" si="95"/>
        <v>-6.2014031049529208E-3</v>
      </c>
      <c r="AQ646" s="101">
        <f t="shared" si="96"/>
        <v>-1.0408640131456813E-2</v>
      </c>
      <c r="AR646" s="102">
        <f t="shared" si="99"/>
        <v>1.1095182100287003E-2</v>
      </c>
      <c r="AS646" s="101">
        <f t="shared" si="99"/>
        <v>-2.158993260606689E-2</v>
      </c>
      <c r="AT646" s="102">
        <f t="shared" si="99"/>
        <v>2.4453542336935294E-2</v>
      </c>
      <c r="AU646" s="101">
        <f t="shared" si="99"/>
        <v>-8.8555416537861292E-3</v>
      </c>
      <c r="AV646" s="102">
        <f t="shared" si="99"/>
        <v>-7.61914620958405E-3</v>
      </c>
      <c r="AW646" s="102">
        <f t="shared" si="97"/>
        <v>-5.031792064429545E-4</v>
      </c>
    </row>
    <row r="647" spans="6:49" x14ac:dyDescent="0.3">
      <c r="F647" s="18">
        <v>44333</v>
      </c>
      <c r="G647" s="22">
        <v>1289.09997558593</v>
      </c>
      <c r="H647" s="26">
        <v>714.40002441406205</v>
      </c>
      <c r="I647" s="22">
        <v>1150.84997558593</v>
      </c>
      <c r="J647" s="26">
        <v>315.64999389648398</v>
      </c>
      <c r="K647" s="22">
        <v>278.64999389648398</v>
      </c>
      <c r="Y647" s="94">
        <v>276</v>
      </c>
      <c r="Z647" s="18">
        <v>44328</v>
      </c>
      <c r="AA647" s="22">
        <v>1285.80004882812</v>
      </c>
      <c r="AB647" s="26">
        <v>707.90002441406205</v>
      </c>
      <c r="AC647" s="22">
        <v>1179.15002441406</v>
      </c>
      <c r="AD647" s="26">
        <v>317.100006103515</v>
      </c>
      <c r="AE647" s="22">
        <v>282.100006103515</v>
      </c>
      <c r="AF647" s="26">
        <v>14696.5</v>
      </c>
      <c r="AG647" s="64">
        <f t="shared" si="101"/>
        <v>-1.3671823691075821E-2</v>
      </c>
      <c r="AH647" s="65">
        <f t="shared" si="101"/>
        <v>-3.654669481057677E-2</v>
      </c>
      <c r="AI647" s="64">
        <f t="shared" si="101"/>
        <v>-4.5386044077910012E-2</v>
      </c>
      <c r="AJ647" s="65">
        <f t="shared" si="100"/>
        <v>1.2694552966040513E-2</v>
      </c>
      <c r="AK647" s="64">
        <f t="shared" si="100"/>
        <v>-2.278002784452263E-2</v>
      </c>
      <c r="AL647" s="64">
        <f t="shared" si="100"/>
        <v>-1.0440998826452301E-2</v>
      </c>
      <c r="AM647" s="101">
        <f t="shared" ref="AM647:AM710" si="102">$AZ$11+$AZ$12*AL647</f>
        <v>-1.9575547624888296E-2</v>
      </c>
      <c r="AN647" s="102">
        <f t="shared" ref="AN647:AN710" si="103">$BA$11+$BA$12*AL647</f>
        <v>-1.7135019009370908E-2</v>
      </c>
      <c r="AO647" s="101">
        <f t="shared" ref="AO647:AO710" si="104">$BB$11+$BB$12*AL647</f>
        <v>-1.5612213231636279E-2</v>
      </c>
      <c r="AP647" s="102">
        <f t="shared" ref="AP647:AP710" si="105">$BC$11+$BC$12*AL647</f>
        <v>-9.4232628159981267E-3</v>
      </c>
      <c r="AQ647" s="101">
        <f t="shared" ref="AQ647:AQ710" si="106">$BD$11+$BD$12*AL647</f>
        <v>-1.6076630201154712E-2</v>
      </c>
      <c r="AR647" s="102">
        <f t="shared" si="99"/>
        <v>5.9037239338124749E-3</v>
      </c>
      <c r="AS647" s="101">
        <f t="shared" si="99"/>
        <v>-1.9411675801205862E-2</v>
      </c>
      <c r="AT647" s="102">
        <f t="shared" si="99"/>
        <v>-2.9773830846273733E-2</v>
      </c>
      <c r="AU647" s="101">
        <f t="shared" si="99"/>
        <v>2.2117815782038641E-2</v>
      </c>
      <c r="AV647" s="102">
        <f t="shared" si="99"/>
        <v>-6.7033976433679178E-3</v>
      </c>
      <c r="AW647" s="102">
        <f t="shared" ref="AW647:AW710" si="107">AVERAGE(AR647:AV647)</f>
        <v>-5.5734729149992789E-3</v>
      </c>
    </row>
    <row r="648" spans="6:49" x14ac:dyDescent="0.3">
      <c r="F648" s="18">
        <v>44334</v>
      </c>
      <c r="G648" s="22">
        <v>1326.69995117187</v>
      </c>
      <c r="H648" s="26">
        <v>717.45001220703102</v>
      </c>
      <c r="I648" s="22">
        <v>1180</v>
      </c>
      <c r="J648" s="26">
        <v>345.5</v>
      </c>
      <c r="K648" s="22">
        <v>285.5</v>
      </c>
      <c r="Y648" s="94">
        <v>277</v>
      </c>
      <c r="Z648" s="18">
        <v>44330</v>
      </c>
      <c r="AA648" s="22">
        <v>1220.34997558593</v>
      </c>
      <c r="AB648" s="26">
        <v>707.09997558593705</v>
      </c>
      <c r="AC648" s="22">
        <v>1132.09997558593</v>
      </c>
      <c r="AD648" s="26">
        <v>311.79998779296801</v>
      </c>
      <c r="AE648" s="22">
        <v>272.39999389648398</v>
      </c>
      <c r="AF648" s="26">
        <v>14677.799805000001</v>
      </c>
      <c r="AG648" s="64">
        <f t="shared" si="101"/>
        <v>-5.2243447858773662E-2</v>
      </c>
      <c r="AH648" s="65">
        <f t="shared" si="101"/>
        <v>-1.1308111849882177E-3</v>
      </c>
      <c r="AI648" s="64">
        <f t="shared" si="101"/>
        <v>-4.0719567093901933E-2</v>
      </c>
      <c r="AJ648" s="65">
        <f t="shared" si="100"/>
        <v>-1.6855283318743482E-2</v>
      </c>
      <c r="AK648" s="64">
        <f t="shared" si="100"/>
        <v>-3.4990087775037711E-2</v>
      </c>
      <c r="AL648" s="64">
        <f t="shared" si="100"/>
        <v>-1.2732352873378475E-3</v>
      </c>
      <c r="AM648" s="101">
        <f t="shared" si="102"/>
        <v>-2.4440473525949133E-3</v>
      </c>
      <c r="AN648" s="102">
        <f t="shared" si="103"/>
        <v>-4.2462183501775393E-3</v>
      </c>
      <c r="AO648" s="101">
        <f t="shared" si="104"/>
        <v>-3.8980820583387498E-3</v>
      </c>
      <c r="AP648" s="102">
        <f t="shared" si="105"/>
        <v>-2.5412208773807742E-3</v>
      </c>
      <c r="AQ648" s="101">
        <f t="shared" si="106"/>
        <v>-3.9695402389188211E-3</v>
      </c>
      <c r="AR648" s="102">
        <f t="shared" si="99"/>
        <v>-4.9799400506178745E-2</v>
      </c>
      <c r="AS648" s="101">
        <f t="shared" si="99"/>
        <v>3.1154071651893216E-3</v>
      </c>
      <c r="AT648" s="102">
        <f t="shared" si="99"/>
        <v>-3.6821485035563185E-2</v>
      </c>
      <c r="AU648" s="101">
        <f t="shared" si="99"/>
        <v>-1.4314062441362707E-2</v>
      </c>
      <c r="AV648" s="102">
        <f t="shared" si="99"/>
        <v>-3.1020547536118888E-2</v>
      </c>
      <c r="AW648" s="102">
        <f t="shared" si="107"/>
        <v>-2.5768017670806841E-2</v>
      </c>
    </row>
    <row r="649" spans="6:49" x14ac:dyDescent="0.3">
      <c r="F649" s="18">
        <v>44335</v>
      </c>
      <c r="G649" s="22">
        <v>1294.69995117187</v>
      </c>
      <c r="H649" s="26">
        <v>705.84997558593705</v>
      </c>
      <c r="I649" s="22">
        <v>1164.25</v>
      </c>
      <c r="J649" s="26">
        <v>347.64999389648398</v>
      </c>
      <c r="K649" s="22">
        <v>282.70001220703102</v>
      </c>
      <c r="Y649" s="94">
        <v>278</v>
      </c>
      <c r="Z649" s="18">
        <v>44333</v>
      </c>
      <c r="AA649" s="22">
        <v>1289.09997558593</v>
      </c>
      <c r="AB649" s="26">
        <v>714.40002441406205</v>
      </c>
      <c r="AC649" s="22">
        <v>1150.84997558593</v>
      </c>
      <c r="AD649" s="26">
        <v>315.64999389648398</v>
      </c>
      <c r="AE649" s="22">
        <v>278.64999389648398</v>
      </c>
      <c r="AF649" s="26">
        <v>14923.150390999999</v>
      </c>
      <c r="AG649" s="64">
        <f t="shared" si="101"/>
        <v>5.4806598686503137E-2</v>
      </c>
      <c r="AH649" s="65">
        <f t="shared" si="101"/>
        <v>1.0270999653343263E-2</v>
      </c>
      <c r="AI649" s="64">
        <f t="shared" si="101"/>
        <v>1.6426485036987602E-2</v>
      </c>
      <c r="AJ649" s="65">
        <f t="shared" si="100"/>
        <v>1.2272068003816859E-2</v>
      </c>
      <c r="AK649" s="64">
        <f t="shared" si="100"/>
        <v>2.2684940242755143E-2</v>
      </c>
      <c r="AL649" s="64">
        <f t="shared" si="100"/>
        <v>1.6577589787833972E-2</v>
      </c>
      <c r="AM649" s="101">
        <f t="shared" si="102"/>
        <v>3.0913206391048977E-2</v>
      </c>
      <c r="AN649" s="102">
        <f t="shared" si="103"/>
        <v>2.0849948780922337E-2</v>
      </c>
      <c r="AO649" s="101">
        <f t="shared" si="104"/>
        <v>1.8910851177121837E-2</v>
      </c>
      <c r="AP649" s="102">
        <f t="shared" si="105"/>
        <v>1.0859007682410509E-2</v>
      </c>
      <c r="AQ649" s="101">
        <f t="shared" si="106"/>
        <v>1.9604534742744317E-2</v>
      </c>
      <c r="AR649" s="102">
        <f t="shared" si="99"/>
        <v>2.3893392295454161E-2</v>
      </c>
      <c r="AS649" s="101">
        <f t="shared" si="99"/>
        <v>-1.0578949127579075E-2</v>
      </c>
      <c r="AT649" s="102">
        <f t="shared" si="99"/>
        <v>-2.4843661401342358E-3</v>
      </c>
      <c r="AU649" s="101">
        <f t="shared" si="99"/>
        <v>1.4130603214063502E-3</v>
      </c>
      <c r="AV649" s="102">
        <f t="shared" si="99"/>
        <v>3.0804055000108257E-3</v>
      </c>
      <c r="AW649" s="102">
        <f t="shared" si="107"/>
        <v>3.0647085698316053E-3</v>
      </c>
    </row>
    <row r="650" spans="6:49" x14ac:dyDescent="0.3">
      <c r="F650" s="18">
        <v>44336</v>
      </c>
      <c r="G650" s="22">
        <v>1302</v>
      </c>
      <c r="H650" s="26">
        <v>694.5</v>
      </c>
      <c r="I650" s="22">
        <v>1105.05004882812</v>
      </c>
      <c r="J650" s="26">
        <v>344.600006103515</v>
      </c>
      <c r="K650" s="22">
        <v>275.79998779296801</v>
      </c>
      <c r="Y650" s="94">
        <v>279</v>
      </c>
      <c r="Z650" s="18">
        <v>44334</v>
      </c>
      <c r="AA650" s="22">
        <v>1326.69995117187</v>
      </c>
      <c r="AB650" s="26">
        <v>717.45001220703102</v>
      </c>
      <c r="AC650" s="22">
        <v>1180</v>
      </c>
      <c r="AD650" s="26">
        <v>345.5</v>
      </c>
      <c r="AE650" s="22">
        <v>285.5</v>
      </c>
      <c r="AF650" s="26">
        <v>15108.099609000001</v>
      </c>
      <c r="AG650" s="64">
        <f t="shared" si="101"/>
        <v>2.8750337608461952E-2</v>
      </c>
      <c r="AH650" s="65">
        <f t="shared" si="101"/>
        <v>4.2602120723770221E-3</v>
      </c>
      <c r="AI650" s="64">
        <f t="shared" si="101"/>
        <v>2.5013659903953839E-2</v>
      </c>
      <c r="AJ650" s="65">
        <f t="shared" si="100"/>
        <v>9.0358657730431141E-2</v>
      </c>
      <c r="AK650" s="64">
        <f t="shared" si="100"/>
        <v>2.4285536984399187E-2</v>
      </c>
      <c r="AL650" s="64">
        <f t="shared" si="100"/>
        <v>1.2317273260023461E-2</v>
      </c>
      <c r="AM650" s="101">
        <f t="shared" si="102"/>
        <v>2.2952092053310318E-2</v>
      </c>
      <c r="AN650" s="102">
        <f t="shared" si="103"/>
        <v>1.4860443244731285E-2</v>
      </c>
      <c r="AO650" s="101">
        <f t="shared" si="104"/>
        <v>1.3467221830268026E-2</v>
      </c>
      <c r="AP650" s="102">
        <f t="shared" si="105"/>
        <v>7.6608801466070834E-3</v>
      </c>
      <c r="AQ650" s="101">
        <f t="shared" si="106"/>
        <v>1.3978295011567237E-2</v>
      </c>
      <c r="AR650" s="102">
        <f t="shared" si="99"/>
        <v>5.7982455551516335E-3</v>
      </c>
      <c r="AS650" s="101">
        <f t="shared" si="99"/>
        <v>-1.0600231172354263E-2</v>
      </c>
      <c r="AT650" s="102">
        <f t="shared" si="99"/>
        <v>1.1546438073685814E-2</v>
      </c>
      <c r="AU650" s="101">
        <f t="shared" si="99"/>
        <v>8.2697777583824059E-2</v>
      </c>
      <c r="AV650" s="102">
        <f t="shared" si="99"/>
        <v>1.030724197283195E-2</v>
      </c>
      <c r="AW650" s="102">
        <f t="shared" si="107"/>
        <v>1.9949894402627837E-2</v>
      </c>
    </row>
    <row r="651" spans="6:49" x14ac:dyDescent="0.3">
      <c r="F651" s="18">
        <v>44337</v>
      </c>
      <c r="G651" s="22">
        <v>1315.09997558593</v>
      </c>
      <c r="H651" s="26">
        <v>698.20001220703102</v>
      </c>
      <c r="I651" s="22">
        <v>1113.09997558593</v>
      </c>
      <c r="J651" s="26">
        <v>344.54998779296801</v>
      </c>
      <c r="K651" s="22">
        <v>273.64999389648398</v>
      </c>
      <c r="Y651" s="94">
        <v>280</v>
      </c>
      <c r="Z651" s="18">
        <v>44335</v>
      </c>
      <c r="AA651" s="22">
        <v>1294.69995117187</v>
      </c>
      <c r="AB651" s="26">
        <v>705.84997558593705</v>
      </c>
      <c r="AC651" s="22">
        <v>1164.25</v>
      </c>
      <c r="AD651" s="26">
        <v>347.64999389648398</v>
      </c>
      <c r="AE651" s="22">
        <v>282.70001220703102</v>
      </c>
      <c r="AF651" s="26">
        <v>15030.150390999999</v>
      </c>
      <c r="AG651" s="64">
        <f t="shared" si="101"/>
        <v>-2.4415648767927661E-2</v>
      </c>
      <c r="AH651" s="65">
        <f t="shared" si="101"/>
        <v>-1.6300560066851176E-2</v>
      </c>
      <c r="AI651" s="64">
        <f t="shared" si="101"/>
        <v>-1.343733559722385E-2</v>
      </c>
      <c r="AJ651" s="65">
        <f t="shared" si="100"/>
        <v>6.2035657808055334E-3</v>
      </c>
      <c r="AK651" s="64">
        <f t="shared" si="100"/>
        <v>-9.8557212163619141E-3</v>
      </c>
      <c r="AL651" s="64">
        <f t="shared" si="100"/>
        <v>-5.1727881885633318E-3</v>
      </c>
      <c r="AM651" s="101">
        <f t="shared" si="102"/>
        <v>-9.7310144852157648E-3</v>
      </c>
      <c r="AN651" s="102">
        <f t="shared" si="103"/>
        <v>-9.7285325252145279E-3</v>
      </c>
      <c r="AO651" s="101">
        <f t="shared" si="104"/>
        <v>-8.8807448426998573E-3</v>
      </c>
      <c r="AP651" s="102">
        <f t="shared" si="105"/>
        <v>-5.4685309561792314E-3</v>
      </c>
      <c r="AQ651" s="101">
        <f t="shared" si="106"/>
        <v>-9.119349959272419E-3</v>
      </c>
      <c r="AR651" s="102">
        <f t="shared" si="99"/>
        <v>-1.4684634282711896E-2</v>
      </c>
      <c r="AS651" s="101">
        <f t="shared" si="99"/>
        <v>-6.5720275416366481E-3</v>
      </c>
      <c r="AT651" s="102">
        <f t="shared" si="99"/>
        <v>-4.5565907545239929E-3</v>
      </c>
      <c r="AU651" s="101">
        <f t="shared" si="99"/>
        <v>1.1672096736984765E-2</v>
      </c>
      <c r="AV651" s="102">
        <f t="shared" si="99"/>
        <v>-7.3637125708949508E-4</v>
      </c>
      <c r="AW651" s="102">
        <f t="shared" si="107"/>
        <v>-2.975505419795453E-3</v>
      </c>
    </row>
    <row r="652" spans="6:49" x14ac:dyDescent="0.3">
      <c r="F652" s="18">
        <v>44340</v>
      </c>
      <c r="G652" s="22">
        <v>1306.80004882812</v>
      </c>
      <c r="H652" s="26">
        <v>681.45001220703102</v>
      </c>
      <c r="I652" s="22">
        <v>1092</v>
      </c>
      <c r="J652" s="26">
        <v>329.45001220703102</v>
      </c>
      <c r="K652" s="22">
        <v>274.95001220703102</v>
      </c>
      <c r="Y652" s="94">
        <v>281</v>
      </c>
      <c r="Z652" s="18">
        <v>44336</v>
      </c>
      <c r="AA652" s="22">
        <v>1302</v>
      </c>
      <c r="AB652" s="26">
        <v>694.5</v>
      </c>
      <c r="AC652" s="22">
        <v>1105.05004882812</v>
      </c>
      <c r="AD652" s="26">
        <v>344.600006103515</v>
      </c>
      <c r="AE652" s="22">
        <v>275.79998779296801</v>
      </c>
      <c r="AF652" s="26">
        <v>14906.049805000001</v>
      </c>
      <c r="AG652" s="64">
        <f t="shared" si="101"/>
        <v>5.6225734177702555E-3</v>
      </c>
      <c r="AH652" s="65">
        <f t="shared" si="101"/>
        <v>-1.6210553547635155E-2</v>
      </c>
      <c r="AI652" s="64">
        <f t="shared" si="101"/>
        <v>-5.2186475879210784E-2</v>
      </c>
      <c r="AJ652" s="65">
        <f t="shared" si="100"/>
        <v>-8.8118671828177446E-3</v>
      </c>
      <c r="AK652" s="64">
        <f t="shared" si="100"/>
        <v>-2.471038678095213E-2</v>
      </c>
      <c r="AL652" s="64">
        <f t="shared" si="100"/>
        <v>-8.2910520434892644E-3</v>
      </c>
      <c r="AM652" s="101">
        <f t="shared" si="102"/>
        <v>-1.5558012296822313E-2</v>
      </c>
      <c r="AN652" s="102">
        <f t="shared" si="103"/>
        <v>-1.4112445903590162E-2</v>
      </c>
      <c r="AO652" s="101">
        <f t="shared" si="104"/>
        <v>-1.2865113731983312E-2</v>
      </c>
      <c r="AP652" s="102">
        <f t="shared" si="105"/>
        <v>-7.8093442345448056E-3</v>
      </c>
      <c r="AQ652" s="101">
        <f t="shared" si="106"/>
        <v>-1.3237377312017979E-2</v>
      </c>
      <c r="AR652" s="102">
        <f t="shared" si="99"/>
        <v>2.1180585714592567E-2</v>
      </c>
      <c r="AS652" s="101">
        <f t="shared" si="99"/>
        <v>-2.0981076440449928E-3</v>
      </c>
      <c r="AT652" s="102">
        <f t="shared" si="99"/>
        <v>-3.9321362147227472E-2</v>
      </c>
      <c r="AU652" s="101">
        <f t="shared" si="99"/>
        <v>-1.002522948272939E-3</v>
      </c>
      <c r="AV652" s="102">
        <f t="shared" si="99"/>
        <v>-1.1473009468934151E-2</v>
      </c>
      <c r="AW652" s="102">
        <f t="shared" si="107"/>
        <v>-6.5428832987773963E-3</v>
      </c>
    </row>
    <row r="653" spans="6:49" x14ac:dyDescent="0.3">
      <c r="F653" s="18">
        <v>44341</v>
      </c>
      <c r="G653" s="22">
        <v>1282.75</v>
      </c>
      <c r="H653" s="26">
        <v>700.79998779296795</v>
      </c>
      <c r="I653" s="22">
        <v>1105.19995117187</v>
      </c>
      <c r="J653" s="26">
        <v>333.29998779296801</v>
      </c>
      <c r="K653" s="22">
        <v>273.89999389648398</v>
      </c>
      <c r="Y653" s="94">
        <v>282</v>
      </c>
      <c r="Z653" s="18">
        <v>44337</v>
      </c>
      <c r="AA653" s="22">
        <v>1315.09997558593</v>
      </c>
      <c r="AB653" s="26">
        <v>698.20001220703102</v>
      </c>
      <c r="AC653" s="22">
        <v>1113.09997558593</v>
      </c>
      <c r="AD653" s="26">
        <v>344.54998779296801</v>
      </c>
      <c r="AE653" s="22">
        <v>273.64999389648398</v>
      </c>
      <c r="AF653" s="26">
        <v>15175.299805000001</v>
      </c>
      <c r="AG653" s="64">
        <f t="shared" si="101"/>
        <v>1.0011146014983589E-2</v>
      </c>
      <c r="AH653" s="65">
        <f t="shared" si="101"/>
        <v>5.3134499601106147E-3</v>
      </c>
      <c r="AI653" s="64">
        <f t="shared" si="101"/>
        <v>7.258266582501862E-3</v>
      </c>
      <c r="AJ653" s="65">
        <f t="shared" si="100"/>
        <v>-1.4515943140919375E-4</v>
      </c>
      <c r="AK653" s="64">
        <f t="shared" si="100"/>
        <v>-7.826025812920535E-3</v>
      </c>
      <c r="AL653" s="64">
        <f t="shared" si="100"/>
        <v>1.7901935531927142E-2</v>
      </c>
      <c r="AM653" s="101">
        <f t="shared" si="102"/>
        <v>3.3387968024978967E-2</v>
      </c>
      <c r="AN653" s="102">
        <f t="shared" si="103"/>
        <v>2.271182362385887E-2</v>
      </c>
      <c r="AO653" s="101">
        <f t="shared" si="104"/>
        <v>2.0603037030183687E-2</v>
      </c>
      <c r="AP653" s="102">
        <f t="shared" si="105"/>
        <v>1.1853165408358899E-2</v>
      </c>
      <c r="AQ653" s="101">
        <f t="shared" si="106"/>
        <v>2.135348616327681E-2</v>
      </c>
      <c r="AR653" s="102">
        <f t="shared" si="99"/>
        <v>-2.3376822009995378E-2</v>
      </c>
      <c r="AS653" s="101">
        <f t="shared" si="99"/>
        <v>-1.7398373663748256E-2</v>
      </c>
      <c r="AT653" s="102">
        <f t="shared" si="99"/>
        <v>-1.3344770447681824E-2</v>
      </c>
      <c r="AU653" s="101">
        <f t="shared" si="99"/>
        <v>-1.1998324839768093E-2</v>
      </c>
      <c r="AV653" s="102">
        <f t="shared" si="99"/>
        <v>-2.9179511976197343E-2</v>
      </c>
      <c r="AW653" s="102">
        <f t="shared" si="107"/>
        <v>-1.905956058747818E-2</v>
      </c>
    </row>
    <row r="654" spans="6:49" x14ac:dyDescent="0.3">
      <c r="F654" s="18">
        <v>44342</v>
      </c>
      <c r="G654" s="22">
        <v>1322.80004882812</v>
      </c>
      <c r="H654" s="26">
        <v>682.20001220703102</v>
      </c>
      <c r="I654" s="22">
        <v>1082.15002441406</v>
      </c>
      <c r="J654" s="26">
        <v>325.850006103515</v>
      </c>
      <c r="K654" s="22">
        <v>268.850006103515</v>
      </c>
      <c r="Y654" s="94">
        <v>283</v>
      </c>
      <c r="Z654" s="18">
        <v>44340</v>
      </c>
      <c r="AA654" s="22">
        <v>1306.80004882812</v>
      </c>
      <c r="AB654" s="26">
        <v>681.45001220703102</v>
      </c>
      <c r="AC654" s="22">
        <v>1092</v>
      </c>
      <c r="AD654" s="26">
        <v>329.45001220703102</v>
      </c>
      <c r="AE654" s="22">
        <v>274.95001220703102</v>
      </c>
      <c r="AF654" s="26">
        <v>15197.700194999999</v>
      </c>
      <c r="AG654" s="64">
        <f t="shared" si="101"/>
        <v>-6.3312516919371668E-3</v>
      </c>
      <c r="AH654" s="65">
        <f t="shared" si="101"/>
        <v>-2.4282713367668515E-2</v>
      </c>
      <c r="AI654" s="64">
        <f t="shared" si="101"/>
        <v>-1.9138016260927343E-2</v>
      </c>
      <c r="AJ654" s="65">
        <f t="shared" si="100"/>
        <v>-4.4814547961717389E-2</v>
      </c>
      <c r="AK654" s="64">
        <f t="shared" si="100"/>
        <v>4.7394120652683829E-3</v>
      </c>
      <c r="AL654" s="64">
        <f t="shared" si="100"/>
        <v>1.4750201864384062E-3</v>
      </c>
      <c r="AM654" s="101">
        <f t="shared" si="102"/>
        <v>2.6915278830069262E-3</v>
      </c>
      <c r="AN654" s="102">
        <f t="shared" si="103"/>
        <v>-3.8249337397023827E-4</v>
      </c>
      <c r="AO654" s="101">
        <f t="shared" si="104"/>
        <v>-3.8649223818315028E-4</v>
      </c>
      <c r="AP654" s="102">
        <f t="shared" si="105"/>
        <v>-4.7816489345758818E-4</v>
      </c>
      <c r="AQ654" s="101">
        <f t="shared" si="106"/>
        <v>-3.4015166249505287E-4</v>
      </c>
      <c r="AR654" s="102">
        <f t="shared" si="99"/>
        <v>-9.0227795749440939E-3</v>
      </c>
      <c r="AS654" s="101">
        <f t="shared" si="99"/>
        <v>-2.3900219993698277E-2</v>
      </c>
      <c r="AT654" s="102">
        <f t="shared" si="99"/>
        <v>-1.8751524022744194E-2</v>
      </c>
      <c r="AU654" s="101">
        <f t="shared" si="99"/>
        <v>-4.4336383068259801E-2</v>
      </c>
      <c r="AV654" s="102">
        <f t="shared" si="99"/>
        <v>5.0795637277634359E-3</v>
      </c>
      <c r="AW654" s="102">
        <f t="shared" si="107"/>
        <v>-1.8186268586376585E-2</v>
      </c>
    </row>
    <row r="655" spans="6:49" x14ac:dyDescent="0.3">
      <c r="F655" s="18">
        <v>44343</v>
      </c>
      <c r="G655" s="22">
        <v>1325.80004882812</v>
      </c>
      <c r="H655" s="26">
        <v>681.84997558593705</v>
      </c>
      <c r="I655" s="22">
        <v>1096.65002441406</v>
      </c>
      <c r="J655" s="26">
        <v>328.75</v>
      </c>
      <c r="K655" s="22">
        <v>267.70001220703102</v>
      </c>
      <c r="Y655" s="94">
        <v>284</v>
      </c>
      <c r="Z655" s="18">
        <v>44341</v>
      </c>
      <c r="AA655" s="22">
        <v>1282.75</v>
      </c>
      <c r="AB655" s="26">
        <v>700.79998779296795</v>
      </c>
      <c r="AC655" s="22">
        <v>1105.19995117187</v>
      </c>
      <c r="AD655" s="26">
        <v>333.29998779296801</v>
      </c>
      <c r="AE655" s="22">
        <v>273.89999389648398</v>
      </c>
      <c r="AF655" s="26">
        <v>15208.450194999999</v>
      </c>
      <c r="AG655" s="64">
        <f t="shared" si="101"/>
        <v>-1.8575227269486662E-2</v>
      </c>
      <c r="AH655" s="65">
        <f t="shared" si="101"/>
        <v>2.7999623416630825E-2</v>
      </c>
      <c r="AI655" s="64">
        <f t="shared" si="101"/>
        <v>1.2015392564053741E-2</v>
      </c>
      <c r="AJ655" s="65">
        <f t="shared" si="100"/>
        <v>1.1618314276348985E-2</v>
      </c>
      <c r="AK655" s="64">
        <f t="shared" si="100"/>
        <v>-3.8262533658051353E-3</v>
      </c>
      <c r="AL655" s="64">
        <f t="shared" si="100"/>
        <v>7.0709381556148272E-4</v>
      </c>
      <c r="AM655" s="101">
        <f t="shared" si="102"/>
        <v>1.2565289570802174E-3</v>
      </c>
      <c r="AN655" s="102">
        <f t="shared" si="103"/>
        <v>-1.4621078156977034E-3</v>
      </c>
      <c r="AO655" s="101">
        <f t="shared" si="104"/>
        <v>-1.3677119436769425E-3</v>
      </c>
      <c r="AP655" s="102">
        <f t="shared" si="105"/>
        <v>-1.0546306222688809E-3</v>
      </c>
      <c r="AQ655" s="101">
        <f t="shared" si="106"/>
        <v>-1.3542870747919435E-3</v>
      </c>
      <c r="AR655" s="102">
        <f t="shared" si="99"/>
        <v>-1.9831756226566879E-2</v>
      </c>
      <c r="AS655" s="101">
        <f t="shared" si="99"/>
        <v>2.9461731232328529E-2</v>
      </c>
      <c r="AT655" s="102">
        <f t="shared" si="99"/>
        <v>1.3383104507730684E-2</v>
      </c>
      <c r="AU655" s="101">
        <f t="shared" si="99"/>
        <v>1.2672944898617866E-2</v>
      </c>
      <c r="AV655" s="102">
        <f t="shared" si="99"/>
        <v>-2.4719662910131918E-3</v>
      </c>
      <c r="AW655" s="102">
        <f t="shared" si="107"/>
        <v>6.6428116242194021E-3</v>
      </c>
    </row>
    <row r="656" spans="6:49" x14ac:dyDescent="0.3">
      <c r="F656" s="18">
        <v>44344</v>
      </c>
      <c r="G656" s="22">
        <v>1302.59997558593</v>
      </c>
      <c r="H656" s="26">
        <v>689.79998779296795</v>
      </c>
      <c r="I656" s="22">
        <v>1103.5</v>
      </c>
      <c r="J656" s="26">
        <v>326.64999389648398</v>
      </c>
      <c r="K656" s="22">
        <v>266.25</v>
      </c>
      <c r="Y656" s="94">
        <v>285</v>
      </c>
      <c r="Z656" s="18">
        <v>44342</v>
      </c>
      <c r="AA656" s="22">
        <v>1322.80004882812</v>
      </c>
      <c r="AB656" s="26">
        <v>682.20001220703102</v>
      </c>
      <c r="AC656" s="22">
        <v>1082.15002441406</v>
      </c>
      <c r="AD656" s="26">
        <v>325.850006103515</v>
      </c>
      <c r="AE656" s="22">
        <v>268.850006103515</v>
      </c>
      <c r="AF656" s="26">
        <v>15301.450194999999</v>
      </c>
      <c r="AG656" s="64">
        <f t="shared" si="101"/>
        <v>3.0744528198263218E-2</v>
      </c>
      <c r="AH656" s="65">
        <f t="shared" si="101"/>
        <v>-2.6899634325301122E-2</v>
      </c>
      <c r="AI656" s="64">
        <f t="shared" si="101"/>
        <v>-2.1076444347667339E-2</v>
      </c>
      <c r="AJ656" s="65">
        <f t="shared" si="100"/>
        <v>-2.2605777179488442E-2</v>
      </c>
      <c r="AK656" s="64">
        <f t="shared" si="100"/>
        <v>-1.8609428027300593E-2</v>
      </c>
      <c r="AL656" s="64">
        <f t="shared" si="100"/>
        <v>6.0964006337813695E-3</v>
      </c>
      <c r="AM656" s="101">
        <f t="shared" si="102"/>
        <v>1.1327350573485558E-2</v>
      </c>
      <c r="AN656" s="102">
        <f t="shared" si="103"/>
        <v>6.1146257000510382E-3</v>
      </c>
      <c r="AO656" s="101">
        <f t="shared" si="104"/>
        <v>5.5184873711749925E-3</v>
      </c>
      <c r="AP656" s="102">
        <f t="shared" si="105"/>
        <v>2.9910055227759663E-3</v>
      </c>
      <c r="AQ656" s="101">
        <f t="shared" si="106"/>
        <v>5.7629146510045377E-3</v>
      </c>
      <c r="AR656" s="102">
        <f t="shared" si="99"/>
        <v>1.9417177624777661E-2</v>
      </c>
      <c r="AS656" s="101">
        <f t="shared" si="99"/>
        <v>-3.3014260025352161E-2</v>
      </c>
      <c r="AT656" s="102">
        <f t="shared" si="99"/>
        <v>-2.6594931718842332E-2</v>
      </c>
      <c r="AU656" s="101">
        <f t="shared" si="99"/>
        <v>-2.5596782702264408E-2</v>
      </c>
      <c r="AV656" s="102">
        <f t="shared" si="99"/>
        <v>-2.4372342678305133E-2</v>
      </c>
      <c r="AW656" s="102">
        <f t="shared" si="107"/>
        <v>-1.8032227899997276E-2</v>
      </c>
    </row>
    <row r="657" spans="6:49" x14ac:dyDescent="0.3">
      <c r="F657" s="18">
        <v>44347</v>
      </c>
      <c r="G657" s="22">
        <v>1316.30004882812</v>
      </c>
      <c r="H657" s="26">
        <v>710.90002441406205</v>
      </c>
      <c r="I657" s="22">
        <v>1125.65002441406</v>
      </c>
      <c r="J657" s="26">
        <v>327</v>
      </c>
      <c r="K657" s="22">
        <v>274.20001220703102</v>
      </c>
      <c r="Y657" s="94">
        <v>286</v>
      </c>
      <c r="Z657" s="18">
        <v>44343</v>
      </c>
      <c r="AA657" s="22">
        <v>1325.80004882812</v>
      </c>
      <c r="AB657" s="26">
        <v>681.84997558593705</v>
      </c>
      <c r="AC657" s="22">
        <v>1096.65002441406</v>
      </c>
      <c r="AD657" s="26">
        <v>328.75</v>
      </c>
      <c r="AE657" s="22">
        <v>267.70001220703102</v>
      </c>
      <c r="AF657" s="26">
        <v>15337.849609000001</v>
      </c>
      <c r="AG657" s="64">
        <f t="shared" si="101"/>
        <v>2.2653486161279251E-3</v>
      </c>
      <c r="AH657" s="65">
        <f t="shared" si="101"/>
        <v>-5.1323137994944707E-4</v>
      </c>
      <c r="AI657" s="64">
        <f t="shared" si="101"/>
        <v>1.3310275148596824E-2</v>
      </c>
      <c r="AJ657" s="65">
        <f t="shared" si="100"/>
        <v>8.8604119825278597E-3</v>
      </c>
      <c r="AK657" s="64">
        <f t="shared" si="100"/>
        <v>-4.2866298320195549E-3</v>
      </c>
      <c r="AL657" s="64">
        <f t="shared" si="100"/>
        <v>2.3759962764701467E-3</v>
      </c>
      <c r="AM657" s="101">
        <f t="shared" si="102"/>
        <v>4.3751524732196356E-3</v>
      </c>
      <c r="AN657" s="102">
        <f t="shared" si="103"/>
        <v>8.8417337344024903E-4</v>
      </c>
      <c r="AO657" s="101">
        <f t="shared" si="104"/>
        <v>7.6473205524534233E-4</v>
      </c>
      <c r="AP657" s="102">
        <f t="shared" si="105"/>
        <v>1.9817838381337586E-4</v>
      </c>
      <c r="AQ657" s="101">
        <f t="shared" si="106"/>
        <v>8.4969126149592612E-4</v>
      </c>
      <c r="AR657" s="102">
        <f t="shared" si="99"/>
        <v>-2.1098038570917105E-3</v>
      </c>
      <c r="AS657" s="101">
        <f t="shared" si="99"/>
        <v>-1.3974047533896962E-3</v>
      </c>
      <c r="AT657" s="102">
        <f t="shared" si="99"/>
        <v>1.2545543093351482E-2</v>
      </c>
      <c r="AU657" s="101">
        <f t="shared" si="99"/>
        <v>8.6622335987144843E-3</v>
      </c>
      <c r="AV657" s="102">
        <f t="shared" si="99"/>
        <v>-5.1363210935154811E-3</v>
      </c>
      <c r="AW657" s="102">
        <f t="shared" si="107"/>
        <v>2.5128493976138153E-3</v>
      </c>
    </row>
    <row r="658" spans="6:49" x14ac:dyDescent="0.3">
      <c r="F658" s="18">
        <v>44348</v>
      </c>
      <c r="G658" s="22">
        <v>1416.25</v>
      </c>
      <c r="H658" s="26">
        <v>694.5</v>
      </c>
      <c r="I658" s="22">
        <v>1100.90002441406</v>
      </c>
      <c r="J658" s="26">
        <v>327.54998779296801</v>
      </c>
      <c r="K658" s="22">
        <v>268.25</v>
      </c>
      <c r="Y658" s="94">
        <v>287</v>
      </c>
      <c r="Z658" s="18">
        <v>44344</v>
      </c>
      <c r="AA658" s="22">
        <v>1302.59997558593</v>
      </c>
      <c r="AB658" s="26">
        <v>689.79998779296795</v>
      </c>
      <c r="AC658" s="22">
        <v>1103.5</v>
      </c>
      <c r="AD658" s="26">
        <v>326.64999389648398</v>
      </c>
      <c r="AE658" s="22">
        <v>266.25</v>
      </c>
      <c r="AF658" s="26">
        <v>15435.650390999999</v>
      </c>
      <c r="AG658" s="64">
        <f t="shared" si="101"/>
        <v>-1.765383926673306E-2</v>
      </c>
      <c r="AH658" s="65">
        <f t="shared" si="101"/>
        <v>1.1592026308039374E-2</v>
      </c>
      <c r="AI658" s="64">
        <f t="shared" si="101"/>
        <v>6.2268460269576074E-3</v>
      </c>
      <c r="AJ658" s="65">
        <f t="shared" si="100"/>
        <v>-6.4083408904011428E-3</v>
      </c>
      <c r="AK658" s="64">
        <f t="shared" si="100"/>
        <v>-5.4312791023385411E-3</v>
      </c>
      <c r="AL658" s="64">
        <f t="shared" si="100"/>
        <v>6.356190311263046E-3</v>
      </c>
      <c r="AM658" s="101">
        <f t="shared" si="102"/>
        <v>1.1812811058098609E-2</v>
      </c>
      <c r="AN658" s="102">
        <f t="shared" si="103"/>
        <v>6.4798595274825101E-3</v>
      </c>
      <c r="AO658" s="101">
        <f t="shared" si="104"/>
        <v>5.8504342354789305E-3</v>
      </c>
      <c r="AP658" s="102">
        <f t="shared" si="105"/>
        <v>3.1860240186196613E-3</v>
      </c>
      <c r="AQ658" s="101">
        <f t="shared" si="106"/>
        <v>6.1059969069016742E-3</v>
      </c>
      <c r="AR658" s="102">
        <f t="shared" si="99"/>
        <v>-2.9466650324831669E-2</v>
      </c>
      <c r="AS658" s="101">
        <f t="shared" si="99"/>
        <v>5.1121667805568635E-3</v>
      </c>
      <c r="AT658" s="102">
        <f t="shared" si="99"/>
        <v>3.7641179147867698E-4</v>
      </c>
      <c r="AU658" s="101">
        <f t="shared" si="99"/>
        <v>-9.5943649090208041E-3</v>
      </c>
      <c r="AV658" s="102">
        <f t="shared" si="99"/>
        <v>-1.1537276009240215E-2</v>
      </c>
      <c r="AW658" s="102">
        <f t="shared" si="107"/>
        <v>-9.0219425342114301E-3</v>
      </c>
    </row>
    <row r="659" spans="6:49" x14ac:dyDescent="0.3">
      <c r="F659" s="18">
        <v>44349</v>
      </c>
      <c r="G659" s="22">
        <v>1546.75</v>
      </c>
      <c r="H659" s="26">
        <v>706.04998779296795</v>
      </c>
      <c r="I659" s="22">
        <v>1124.05004882812</v>
      </c>
      <c r="J659" s="26">
        <v>324.39999389648398</v>
      </c>
      <c r="K659" s="22">
        <v>275.20001220703102</v>
      </c>
      <c r="Y659" s="94">
        <v>288</v>
      </c>
      <c r="Z659" s="18">
        <v>44347</v>
      </c>
      <c r="AA659" s="22">
        <v>1316.30004882812</v>
      </c>
      <c r="AB659" s="26">
        <v>710.90002441406205</v>
      </c>
      <c r="AC659" s="22">
        <v>1125.65002441406</v>
      </c>
      <c r="AD659" s="26">
        <v>327</v>
      </c>
      <c r="AE659" s="22">
        <v>274.20001220703102</v>
      </c>
      <c r="AF659" s="26">
        <v>15582.799805000001</v>
      </c>
      <c r="AG659" s="64">
        <f t="shared" si="101"/>
        <v>1.0462559156607496E-2</v>
      </c>
      <c r="AH659" s="65">
        <f t="shared" si="101"/>
        <v>3.0130124471646785E-2</v>
      </c>
      <c r="AI659" s="64">
        <f t="shared" si="101"/>
        <v>1.9873721559046761E-2</v>
      </c>
      <c r="AJ659" s="65">
        <f t="shared" si="100"/>
        <v>1.070928295680308E-3</v>
      </c>
      <c r="AK659" s="64">
        <f t="shared" si="100"/>
        <v>2.9422094623290859E-2</v>
      </c>
      <c r="AL659" s="64">
        <f t="shared" si="100"/>
        <v>9.4879348868509763E-3</v>
      </c>
      <c r="AM659" s="101">
        <f t="shared" si="102"/>
        <v>1.7664999852075765E-2</v>
      </c>
      <c r="AN659" s="102">
        <f t="shared" si="103"/>
        <v>1.0882725218558343E-2</v>
      </c>
      <c r="AO659" s="101">
        <f t="shared" si="104"/>
        <v>9.8520281469252555E-3</v>
      </c>
      <c r="AP659" s="102">
        <f t="shared" si="105"/>
        <v>5.5369569826166148E-3</v>
      </c>
      <c r="AQ659" s="101">
        <f t="shared" si="106"/>
        <v>1.0241827107322595E-2</v>
      </c>
      <c r="AR659" s="102">
        <f t="shared" si="99"/>
        <v>-7.202440695468269E-3</v>
      </c>
      <c r="AS659" s="101">
        <f t="shared" si="99"/>
        <v>1.9247399253088444E-2</v>
      </c>
      <c r="AT659" s="102">
        <f t="shared" si="99"/>
        <v>1.0021693412121505E-2</v>
      </c>
      <c r="AU659" s="101">
        <f t="shared" si="99"/>
        <v>-4.4660286869363068E-3</v>
      </c>
      <c r="AV659" s="102">
        <f t="shared" si="99"/>
        <v>1.9180267515968262E-2</v>
      </c>
      <c r="AW659" s="102">
        <f t="shared" si="107"/>
        <v>7.3561781597547282E-3</v>
      </c>
    </row>
    <row r="660" spans="6:49" x14ac:dyDescent="0.3">
      <c r="F660" s="18">
        <v>44350</v>
      </c>
      <c r="G660" s="22">
        <v>1583.09997558593</v>
      </c>
      <c r="H660" s="26">
        <v>714.09997558593705</v>
      </c>
      <c r="I660" s="22">
        <v>1122</v>
      </c>
      <c r="J660" s="26">
        <v>324.70001220703102</v>
      </c>
      <c r="K660" s="22">
        <v>277.45001220703102</v>
      </c>
      <c r="Y660" s="94">
        <v>289</v>
      </c>
      <c r="Z660" s="18">
        <v>44348</v>
      </c>
      <c r="AA660" s="22">
        <v>1416.25</v>
      </c>
      <c r="AB660" s="26">
        <v>694.5</v>
      </c>
      <c r="AC660" s="22">
        <v>1100.90002441406</v>
      </c>
      <c r="AD660" s="26">
        <v>327.54998779296801</v>
      </c>
      <c r="AE660" s="22">
        <v>268.25</v>
      </c>
      <c r="AF660" s="26">
        <v>15574.849609000001</v>
      </c>
      <c r="AG660" s="64">
        <f t="shared" si="101"/>
        <v>7.318772581587632E-2</v>
      </c>
      <c r="AH660" s="65">
        <f t="shared" si="101"/>
        <v>-2.3339645083508529E-2</v>
      </c>
      <c r="AI660" s="64">
        <f t="shared" si="101"/>
        <v>-2.2232619003025023E-2</v>
      </c>
      <c r="AJ660" s="65">
        <f t="shared" si="100"/>
        <v>1.6805070129408655E-3</v>
      </c>
      <c r="AK660" s="64">
        <f t="shared" si="100"/>
        <v>-2.1938430136117841E-2</v>
      </c>
      <c r="AL660" s="64">
        <f t="shared" si="100"/>
        <v>-5.1032066423887319E-4</v>
      </c>
      <c r="AM660" s="101">
        <f t="shared" si="102"/>
        <v>-1.0184137160385385E-3</v>
      </c>
      <c r="AN660" s="102">
        <f t="shared" si="103"/>
        <v>-3.1736498382222097E-3</v>
      </c>
      <c r="AO660" s="101">
        <f t="shared" si="104"/>
        <v>-2.9232661252184379E-3</v>
      </c>
      <c r="AP660" s="102">
        <f t="shared" si="105"/>
        <v>-1.9685173593034801E-3</v>
      </c>
      <c r="AQ660" s="101">
        <f t="shared" si="106"/>
        <v>-2.9620234180544845E-3</v>
      </c>
      <c r="AR660" s="102">
        <f t="shared" si="99"/>
        <v>7.4206139531914864E-2</v>
      </c>
      <c r="AS660" s="101">
        <f t="shared" si="99"/>
        <v>-2.0165995245286318E-2</v>
      </c>
      <c r="AT660" s="102">
        <f t="shared" si="99"/>
        <v>-1.9309352877806586E-2</v>
      </c>
      <c r="AU660" s="101">
        <f t="shared" si="99"/>
        <v>3.6490243722443454E-3</v>
      </c>
      <c r="AV660" s="102">
        <f t="shared" si="99"/>
        <v>-1.8976406718063357E-2</v>
      </c>
      <c r="AW660" s="102">
        <f t="shared" si="107"/>
        <v>3.8806818126005901E-3</v>
      </c>
    </row>
    <row r="661" spans="6:49" x14ac:dyDescent="0.3">
      <c r="F661" s="18">
        <v>44351</v>
      </c>
      <c r="G661" s="22">
        <v>1700.94995117187</v>
      </c>
      <c r="H661" s="26">
        <v>721.20001220703102</v>
      </c>
      <c r="I661" s="22">
        <v>1120.69995117187</v>
      </c>
      <c r="J661" s="26">
        <v>333.70001220703102</v>
      </c>
      <c r="K661" s="22">
        <v>280.850006103515</v>
      </c>
      <c r="Y661" s="94">
        <v>290</v>
      </c>
      <c r="Z661" s="18">
        <v>44349</v>
      </c>
      <c r="AA661" s="22">
        <v>1546.75</v>
      </c>
      <c r="AB661" s="26">
        <v>706.04998779296795</v>
      </c>
      <c r="AC661" s="22">
        <v>1124.05004882812</v>
      </c>
      <c r="AD661" s="26">
        <v>324.39999389648398</v>
      </c>
      <c r="AE661" s="22">
        <v>275.20001220703102</v>
      </c>
      <c r="AF661" s="26">
        <v>15576.200194999999</v>
      </c>
      <c r="AG661" s="64">
        <f t="shared" si="101"/>
        <v>8.8143422068882121E-2</v>
      </c>
      <c r="AH661" s="65">
        <f t="shared" si="101"/>
        <v>1.6493877031673241E-2</v>
      </c>
      <c r="AI661" s="64">
        <f t="shared" si="101"/>
        <v>2.0810228636660037E-2</v>
      </c>
      <c r="AJ661" s="65">
        <f t="shared" si="100"/>
        <v>-9.6633744837208782E-3</v>
      </c>
      <c r="AK661" s="64">
        <f t="shared" si="100"/>
        <v>2.5578768905323897E-2</v>
      </c>
      <c r="AL661" s="64">
        <f t="shared" si="100"/>
        <v>8.6712069695464914E-5</v>
      </c>
      <c r="AM661" s="101">
        <f t="shared" si="102"/>
        <v>9.7241852555253933E-5</v>
      </c>
      <c r="AN661" s="102">
        <f t="shared" si="103"/>
        <v>-2.3342918135674635E-3</v>
      </c>
      <c r="AO661" s="101">
        <f t="shared" si="104"/>
        <v>-2.160406161583858E-3</v>
      </c>
      <c r="AP661" s="102">
        <f t="shared" si="105"/>
        <v>-1.5203377900843145E-3</v>
      </c>
      <c r="AQ661" s="101">
        <f t="shared" si="106"/>
        <v>-2.1735727791060799E-3</v>
      </c>
      <c r="AR661" s="102">
        <f t="shared" si="99"/>
        <v>8.8046180216326861E-2</v>
      </c>
      <c r="AS661" s="101">
        <f t="shared" si="99"/>
        <v>1.8828168845240703E-2</v>
      </c>
      <c r="AT661" s="102">
        <f t="shared" si="99"/>
        <v>2.2970634798243895E-2</v>
      </c>
      <c r="AU661" s="101">
        <f t="shared" si="99"/>
        <v>-8.1430366936365642E-3</v>
      </c>
      <c r="AV661" s="102">
        <f t="shared" si="99"/>
        <v>2.7752341684429978E-2</v>
      </c>
      <c r="AW661" s="102">
        <f t="shared" si="107"/>
        <v>2.9890857770120977E-2</v>
      </c>
    </row>
    <row r="662" spans="6:49" x14ac:dyDescent="0.3">
      <c r="F662" s="18">
        <v>44354</v>
      </c>
      <c r="G662" s="22">
        <v>1624.30004882812</v>
      </c>
      <c r="H662" s="26">
        <v>715.75</v>
      </c>
      <c r="I662" s="22">
        <v>1128.69995117187</v>
      </c>
      <c r="J662" s="26">
        <v>339.850006103515</v>
      </c>
      <c r="K662" s="22">
        <v>278</v>
      </c>
      <c r="Y662" s="94">
        <v>291</v>
      </c>
      <c r="Z662" s="18">
        <v>44350</v>
      </c>
      <c r="AA662" s="22">
        <v>1583.09997558593</v>
      </c>
      <c r="AB662" s="26">
        <v>714.09997558593705</v>
      </c>
      <c r="AC662" s="22">
        <v>1122</v>
      </c>
      <c r="AD662" s="26">
        <v>324.70001220703102</v>
      </c>
      <c r="AE662" s="22">
        <v>277.45001220703102</v>
      </c>
      <c r="AF662" s="26">
        <v>15690.349609000001</v>
      </c>
      <c r="AG662" s="64">
        <f t="shared" si="101"/>
        <v>2.322897924694832E-2</v>
      </c>
      <c r="AH662" s="65">
        <f t="shared" si="101"/>
        <v>1.1336935140414953E-2</v>
      </c>
      <c r="AI662" s="64">
        <f t="shared" si="101"/>
        <v>-1.8254708068312709E-3</v>
      </c>
      <c r="AJ662" s="65">
        <f t="shared" si="100"/>
        <v>9.2441327712462502E-4</v>
      </c>
      <c r="AK662" s="64">
        <f t="shared" si="100"/>
        <v>8.1426303530059887E-3</v>
      </c>
      <c r="AL662" s="64">
        <f t="shared" si="100"/>
        <v>7.3017280047628233E-3</v>
      </c>
      <c r="AM662" s="101">
        <f t="shared" si="102"/>
        <v>1.3579706461164355E-2</v>
      </c>
      <c r="AN662" s="102">
        <f t="shared" si="103"/>
        <v>7.8091746647323615E-3</v>
      </c>
      <c r="AO662" s="101">
        <f t="shared" si="104"/>
        <v>7.0585972213256911E-3</v>
      </c>
      <c r="AP662" s="102">
        <f t="shared" si="105"/>
        <v>3.8958187284685525E-3</v>
      </c>
      <c r="AQ662" s="101">
        <f t="shared" si="106"/>
        <v>7.3546885718911714E-3</v>
      </c>
      <c r="AR662" s="102">
        <f t="shared" si="99"/>
        <v>9.6492727857839643E-3</v>
      </c>
      <c r="AS662" s="101">
        <f t="shared" si="99"/>
        <v>3.5277604756825919E-3</v>
      </c>
      <c r="AT662" s="102">
        <f t="shared" si="99"/>
        <v>-8.8840680281569613E-3</v>
      </c>
      <c r="AU662" s="101">
        <f t="shared" si="99"/>
        <v>-2.9714054513439274E-3</v>
      </c>
      <c r="AV662" s="102">
        <f t="shared" si="99"/>
        <v>7.8794178111481726E-4</v>
      </c>
      <c r="AW662" s="102">
        <f t="shared" si="107"/>
        <v>4.2190031261609697E-4</v>
      </c>
    </row>
    <row r="663" spans="6:49" x14ac:dyDescent="0.3">
      <c r="F663" s="18">
        <v>44355</v>
      </c>
      <c r="G663" s="22">
        <v>1636.44995117187</v>
      </c>
      <c r="H663" s="26">
        <v>707.5</v>
      </c>
      <c r="I663" s="22">
        <v>1111.09997558593</v>
      </c>
      <c r="J663" s="26">
        <v>338.600006103515</v>
      </c>
      <c r="K663" s="22">
        <v>273.04998779296801</v>
      </c>
      <c r="Y663" s="94">
        <v>292</v>
      </c>
      <c r="Z663" s="18">
        <v>44351</v>
      </c>
      <c r="AA663" s="22">
        <v>1700.94995117187</v>
      </c>
      <c r="AB663" s="26">
        <v>721.20001220703102</v>
      </c>
      <c r="AC663" s="22">
        <v>1120.69995117187</v>
      </c>
      <c r="AD663" s="26">
        <v>333.70001220703102</v>
      </c>
      <c r="AE663" s="22">
        <v>280.850006103515</v>
      </c>
      <c r="AF663" s="26">
        <v>15670.25</v>
      </c>
      <c r="AG663" s="64">
        <f t="shared" si="101"/>
        <v>7.1801955125562325E-2</v>
      </c>
      <c r="AH663" s="65">
        <f t="shared" si="101"/>
        <v>9.8935338886752579E-3</v>
      </c>
      <c r="AI663" s="64">
        <f t="shared" si="101"/>
        <v>-1.1593605939741298E-3</v>
      </c>
      <c r="AJ663" s="65">
        <f t="shared" si="100"/>
        <v>2.7340705634583795E-2</v>
      </c>
      <c r="AK663" s="64">
        <f t="shared" si="100"/>
        <v>1.2179959941598569E-2</v>
      </c>
      <c r="AL663" s="64">
        <f t="shared" si="100"/>
        <v>-1.2818384854088542E-3</v>
      </c>
      <c r="AM663" s="101">
        <f t="shared" si="102"/>
        <v>-2.4601238678177615E-3</v>
      </c>
      <c r="AN663" s="102">
        <f t="shared" si="103"/>
        <v>-4.2583134379811979E-3</v>
      </c>
      <c r="AO663" s="101">
        <f t="shared" si="104"/>
        <v>-3.9090748146727956E-3</v>
      </c>
      <c r="AP663" s="102">
        <f t="shared" si="105"/>
        <v>-2.5476791122248875E-3</v>
      </c>
      <c r="AQ663" s="101">
        <f t="shared" si="106"/>
        <v>-3.9809017550142363E-3</v>
      </c>
      <c r="AR663" s="102">
        <f t="shared" si="99"/>
        <v>7.4262078993380082E-2</v>
      </c>
      <c r="AS663" s="101">
        <f t="shared" si="99"/>
        <v>1.4151847326656456E-2</v>
      </c>
      <c r="AT663" s="102">
        <f t="shared" si="99"/>
        <v>2.7497142206986658E-3</v>
      </c>
      <c r="AU663" s="101">
        <f t="shared" si="99"/>
        <v>2.9888384746808681E-2</v>
      </c>
      <c r="AV663" s="102">
        <f t="shared" si="99"/>
        <v>1.6160861696612804E-2</v>
      </c>
      <c r="AW663" s="102">
        <f t="shared" si="107"/>
        <v>2.7442577396831334E-2</v>
      </c>
    </row>
    <row r="664" spans="6:49" x14ac:dyDescent="0.3">
      <c r="F664" s="18">
        <v>44356</v>
      </c>
      <c r="G664" s="22">
        <v>1594.65002441406</v>
      </c>
      <c r="H664" s="26">
        <v>697.84997558593705</v>
      </c>
      <c r="I664" s="22">
        <v>1101</v>
      </c>
      <c r="J664" s="26">
        <v>338.04998779296801</v>
      </c>
      <c r="K664" s="22">
        <v>269.95001220703102</v>
      </c>
      <c r="Y664" s="94">
        <v>293</v>
      </c>
      <c r="Z664" s="18">
        <v>44354</v>
      </c>
      <c r="AA664" s="22">
        <v>1624.30004882812</v>
      </c>
      <c r="AB664" s="26">
        <v>715.75</v>
      </c>
      <c r="AC664" s="22">
        <v>1128.69995117187</v>
      </c>
      <c r="AD664" s="26">
        <v>339.850006103515</v>
      </c>
      <c r="AE664" s="22">
        <v>278</v>
      </c>
      <c r="AF664" s="26">
        <v>15751.650390999999</v>
      </c>
      <c r="AG664" s="64">
        <f t="shared" si="101"/>
        <v>-4.6109905997235953E-2</v>
      </c>
      <c r="AH664" s="65">
        <f t="shared" si="101"/>
        <v>-7.5855642769373944E-3</v>
      </c>
      <c r="AI664" s="64">
        <f t="shared" si="101"/>
        <v>7.1130382124088582E-3</v>
      </c>
      <c r="AJ664" s="65">
        <f t="shared" si="100"/>
        <v>1.8261939413903357E-2</v>
      </c>
      <c r="AK664" s="64">
        <f t="shared" si="100"/>
        <v>-1.0199627020099293E-2</v>
      </c>
      <c r="AL664" s="64">
        <f t="shared" si="100"/>
        <v>5.181136219060585E-3</v>
      </c>
      <c r="AM664" s="101">
        <f t="shared" si="102"/>
        <v>9.6170258576362515E-3</v>
      </c>
      <c r="AN664" s="102">
        <f t="shared" si="103"/>
        <v>4.8278712433660713E-3</v>
      </c>
      <c r="AO664" s="101">
        <f t="shared" si="104"/>
        <v>4.349006137660729E-3</v>
      </c>
      <c r="AP664" s="102">
        <f t="shared" si="105"/>
        <v>2.303936308985911E-3</v>
      </c>
      <c r="AQ664" s="101">
        <f t="shared" si="106"/>
        <v>4.5542023450010523E-3</v>
      </c>
      <c r="AR664" s="102">
        <f t="shared" si="99"/>
        <v>-5.5726931854872208E-2</v>
      </c>
      <c r="AS664" s="101">
        <f t="shared" si="99"/>
        <v>-1.2413435520303466E-2</v>
      </c>
      <c r="AT664" s="102">
        <f t="shared" si="99"/>
        <v>2.7640320747481292E-3</v>
      </c>
      <c r="AU664" s="101">
        <f t="shared" si="99"/>
        <v>1.5958003104917448E-2</v>
      </c>
      <c r="AV664" s="102">
        <f t="shared" si="99"/>
        <v>-1.4753829365100345E-2</v>
      </c>
      <c r="AW664" s="102">
        <f t="shared" si="107"/>
        <v>-1.283443231212209E-2</v>
      </c>
    </row>
    <row r="665" spans="6:49" x14ac:dyDescent="0.3">
      <c r="F665" s="18">
        <v>44357</v>
      </c>
      <c r="G665" s="22">
        <v>1612</v>
      </c>
      <c r="H665" s="26">
        <v>705.79998779296795</v>
      </c>
      <c r="I665" s="22">
        <v>1114.44995117187</v>
      </c>
      <c r="J665" s="26">
        <v>340</v>
      </c>
      <c r="K665" s="22">
        <v>271.54998779296801</v>
      </c>
      <c r="Y665" s="94">
        <v>294</v>
      </c>
      <c r="Z665" s="18">
        <v>44355</v>
      </c>
      <c r="AA665" s="22">
        <v>1636.44995117187</v>
      </c>
      <c r="AB665" s="26">
        <v>707.5</v>
      </c>
      <c r="AC665" s="22">
        <v>1111.09997558593</v>
      </c>
      <c r="AD665" s="26">
        <v>338.600006103515</v>
      </c>
      <c r="AE665" s="22">
        <v>273.04998779296801</v>
      </c>
      <c r="AF665" s="26">
        <v>15740.099609000001</v>
      </c>
      <c r="AG665" s="64">
        <f t="shared" si="101"/>
        <v>7.4522478407997817E-3</v>
      </c>
      <c r="AH665" s="65">
        <f t="shared" si="101"/>
        <v>-1.1593314460831739E-2</v>
      </c>
      <c r="AI665" s="64">
        <f t="shared" si="101"/>
        <v>-1.571599108399643E-2</v>
      </c>
      <c r="AJ665" s="65">
        <f t="shared" si="100"/>
        <v>-3.6848740273119655E-3</v>
      </c>
      <c r="AK665" s="64">
        <f t="shared" si="100"/>
        <v>-1.7966229798690288E-2</v>
      </c>
      <c r="AL665" s="64">
        <f t="shared" si="100"/>
        <v>-7.3357514383842499E-4</v>
      </c>
      <c r="AM665" s="101">
        <f t="shared" si="102"/>
        <v>-1.4356020697446899E-3</v>
      </c>
      <c r="AN665" s="102">
        <f t="shared" si="103"/>
        <v>-3.4875194610101161E-3</v>
      </c>
      <c r="AO665" s="101">
        <f t="shared" si="104"/>
        <v>-3.2085300554995236E-3</v>
      </c>
      <c r="AP665" s="102">
        <f t="shared" si="105"/>
        <v>-2.1361096717614778E-3</v>
      </c>
      <c r="AQ665" s="101">
        <f t="shared" si="106"/>
        <v>-3.2568567279944371E-3</v>
      </c>
      <c r="AR665" s="102">
        <f t="shared" si="99"/>
        <v>8.8878499105444712E-3</v>
      </c>
      <c r="AS665" s="101">
        <f t="shared" si="99"/>
        <v>-8.1057949998216243E-3</v>
      </c>
      <c r="AT665" s="102">
        <f t="shared" si="99"/>
        <v>-1.2507461028496907E-2</v>
      </c>
      <c r="AU665" s="101">
        <f t="shared" si="99"/>
        <v>-1.5487643555504877E-3</v>
      </c>
      <c r="AV665" s="102">
        <f t="shared" si="99"/>
        <v>-1.470937307069585E-2</v>
      </c>
      <c r="AW665" s="102">
        <f t="shared" si="107"/>
        <v>-5.5967087088040794E-3</v>
      </c>
    </row>
    <row r="666" spans="6:49" x14ac:dyDescent="0.3">
      <c r="F666" s="18">
        <v>44358</v>
      </c>
      <c r="G666" s="22">
        <v>1601.59997558593</v>
      </c>
      <c r="H666" s="26">
        <v>731.20001220703102</v>
      </c>
      <c r="I666" s="22">
        <v>1158.34997558593</v>
      </c>
      <c r="J666" s="26">
        <v>344.04998779296801</v>
      </c>
      <c r="K666" s="22">
        <v>276.25</v>
      </c>
      <c r="Y666" s="94">
        <v>295</v>
      </c>
      <c r="Z666" s="18">
        <v>44356</v>
      </c>
      <c r="AA666" s="22">
        <v>1594.65002441406</v>
      </c>
      <c r="AB666" s="26">
        <v>697.84997558593705</v>
      </c>
      <c r="AC666" s="22">
        <v>1101</v>
      </c>
      <c r="AD666" s="26">
        <v>338.04998779296801</v>
      </c>
      <c r="AE666" s="22">
        <v>269.95001220703102</v>
      </c>
      <c r="AF666" s="26">
        <v>15635.349609000001</v>
      </c>
      <c r="AG666" s="64">
        <f t="shared" si="101"/>
        <v>-2.5874939914468587E-2</v>
      </c>
      <c r="AH666" s="65">
        <f t="shared" si="101"/>
        <v>-1.3733484547425717E-2</v>
      </c>
      <c r="AI666" s="64">
        <f t="shared" si="101"/>
        <v>-9.131635894400119E-3</v>
      </c>
      <c r="AJ666" s="65">
        <f t="shared" si="100"/>
        <v>-1.6257102982243483E-3</v>
      </c>
      <c r="AK666" s="64">
        <f t="shared" si="100"/>
        <v>-1.1418082008051802E-2</v>
      </c>
      <c r="AL666" s="64">
        <f t="shared" si="100"/>
        <v>-6.6772200432334569E-3</v>
      </c>
      <c r="AM666" s="101">
        <f t="shared" si="102"/>
        <v>-1.2542297151698849E-2</v>
      </c>
      <c r="AN666" s="102">
        <f t="shared" si="103"/>
        <v>-1.1843587325379759E-2</v>
      </c>
      <c r="AO666" s="101">
        <f t="shared" si="104"/>
        <v>-1.080303614217587E-2</v>
      </c>
      <c r="AP666" s="102">
        <f t="shared" si="105"/>
        <v>-6.5978754329927957E-3</v>
      </c>
      <c r="AQ666" s="101">
        <f t="shared" si="106"/>
        <v>-1.1106125875648638E-2</v>
      </c>
      <c r="AR666" s="102">
        <f t="shared" si="99"/>
        <v>-1.3332642762769738E-2</v>
      </c>
      <c r="AS666" s="101">
        <f t="shared" si="99"/>
        <v>-1.8898972220459578E-3</v>
      </c>
      <c r="AT666" s="102">
        <f t="shared" si="99"/>
        <v>1.6714002477757513E-3</v>
      </c>
      <c r="AU666" s="101">
        <f t="shared" si="99"/>
        <v>4.972165134768447E-3</v>
      </c>
      <c r="AV666" s="102">
        <f t="shared" si="99"/>
        <v>-3.1195613240316347E-4</v>
      </c>
      <c r="AW666" s="102">
        <f t="shared" si="107"/>
        <v>-1.7781861469349323E-3</v>
      </c>
    </row>
    <row r="667" spans="6:49" x14ac:dyDescent="0.3">
      <c r="F667" s="18">
        <v>44361</v>
      </c>
      <c r="G667" s="22">
        <v>1501.44995117187</v>
      </c>
      <c r="H667" s="26">
        <v>729.15002441406205</v>
      </c>
      <c r="I667" s="22">
        <v>1164.80004882812</v>
      </c>
      <c r="J667" s="26">
        <v>339.600006103515</v>
      </c>
      <c r="K667" s="22">
        <v>273.89999389648398</v>
      </c>
      <c r="Y667" s="94">
        <v>296</v>
      </c>
      <c r="Z667" s="18">
        <v>44357</v>
      </c>
      <c r="AA667" s="22">
        <v>1612</v>
      </c>
      <c r="AB667" s="26">
        <v>705.79998779296795</v>
      </c>
      <c r="AC667" s="22">
        <v>1114.44995117187</v>
      </c>
      <c r="AD667" s="26">
        <v>340</v>
      </c>
      <c r="AE667" s="22">
        <v>271.54998779296801</v>
      </c>
      <c r="AF667" s="26">
        <v>15737.75</v>
      </c>
      <c r="AG667" s="64">
        <f t="shared" si="101"/>
        <v>1.082135235386949E-2</v>
      </c>
      <c r="AH667" s="65">
        <f t="shared" si="101"/>
        <v>1.1327748975889314E-2</v>
      </c>
      <c r="AI667" s="64">
        <f t="shared" si="101"/>
        <v>1.2142108115864013E-2</v>
      </c>
      <c r="AJ667" s="65">
        <f t="shared" si="100"/>
        <v>5.7518401836582928E-3</v>
      </c>
      <c r="AK667" s="64">
        <f t="shared" si="100"/>
        <v>5.9094376437931811E-3</v>
      </c>
      <c r="AL667" s="64">
        <f t="shared" si="100"/>
        <v>6.5279335428181599E-3</v>
      </c>
      <c r="AM667" s="101">
        <f t="shared" si="102"/>
        <v>1.2133742025133037E-2</v>
      </c>
      <c r="AN667" s="102">
        <f t="shared" si="103"/>
        <v>6.7213103749695045E-3</v>
      </c>
      <c r="AO667" s="101">
        <f t="shared" si="104"/>
        <v>6.0698795488292523E-3</v>
      </c>
      <c r="AP667" s="102">
        <f t="shared" si="105"/>
        <v>3.3149479505244469E-3</v>
      </c>
      <c r="AQ667" s="101">
        <f t="shared" si="106"/>
        <v>6.3328036680022921E-3</v>
      </c>
      <c r="AR667" s="102">
        <f t="shared" si="99"/>
        <v>-1.3123896712635471E-3</v>
      </c>
      <c r="AS667" s="101">
        <f t="shared" si="99"/>
        <v>4.6064386009198096E-3</v>
      </c>
      <c r="AT667" s="102">
        <f t="shared" si="99"/>
        <v>6.072228567034761E-3</v>
      </c>
      <c r="AU667" s="101">
        <f t="shared" si="99"/>
        <v>2.436892233133846E-3</v>
      </c>
      <c r="AV667" s="102">
        <f t="shared" si="99"/>
        <v>-4.2336602420911095E-4</v>
      </c>
      <c r="AW667" s="102">
        <f t="shared" si="107"/>
        <v>2.2759607411231516E-3</v>
      </c>
    </row>
    <row r="668" spans="6:49" x14ac:dyDescent="0.3">
      <c r="F668" s="18">
        <v>44362</v>
      </c>
      <c r="G668" s="22">
        <v>1538.84997558593</v>
      </c>
      <c r="H668" s="26">
        <v>725.09997558593705</v>
      </c>
      <c r="I668" s="22">
        <v>1174.30004882812</v>
      </c>
      <c r="J668" s="26">
        <v>339.95001220703102</v>
      </c>
      <c r="K668" s="22">
        <v>270.95001220703102</v>
      </c>
      <c r="Y668" s="94">
        <v>297</v>
      </c>
      <c r="Z668" s="18">
        <v>44358</v>
      </c>
      <c r="AA668" s="22">
        <v>1601.59997558593</v>
      </c>
      <c r="AB668" s="26">
        <v>731.20001220703102</v>
      </c>
      <c r="AC668" s="22">
        <v>1158.34997558593</v>
      </c>
      <c r="AD668" s="26">
        <v>344.04998779296801</v>
      </c>
      <c r="AE668" s="22">
        <v>276.25</v>
      </c>
      <c r="AF668" s="26">
        <v>15799.349609000001</v>
      </c>
      <c r="AG668" s="64">
        <f t="shared" si="101"/>
        <v>-6.4725297491677256E-3</v>
      </c>
      <c r="AH668" s="65">
        <f t="shared" si="101"/>
        <v>3.5355142888601102E-2</v>
      </c>
      <c r="AI668" s="64">
        <f t="shared" si="101"/>
        <v>3.8635591801342219E-2</v>
      </c>
      <c r="AJ668" s="65">
        <f t="shared" si="100"/>
        <v>1.1841342557880184E-2</v>
      </c>
      <c r="AK668" s="64">
        <f t="shared" si="100"/>
        <v>1.7160013304274357E-2</v>
      </c>
      <c r="AL668" s="64">
        <f t="shared" si="100"/>
        <v>3.906490330518219E-3</v>
      </c>
      <c r="AM668" s="101">
        <f t="shared" si="102"/>
        <v>7.2351367203919402E-3</v>
      </c>
      <c r="AN668" s="102">
        <f t="shared" si="103"/>
        <v>3.0358685702615833E-3</v>
      </c>
      <c r="AO668" s="101">
        <f t="shared" si="104"/>
        <v>2.7203243905601785E-3</v>
      </c>
      <c r="AP668" s="102">
        <f t="shared" si="105"/>
        <v>1.3470871903968338E-3</v>
      </c>
      <c r="AQ668" s="101">
        <f t="shared" si="106"/>
        <v>2.8708853204361721E-3</v>
      </c>
      <c r="AR668" s="102">
        <f t="shared" si="99"/>
        <v>-1.3707666469559666E-2</v>
      </c>
      <c r="AS668" s="101">
        <f t="shared" si="99"/>
        <v>3.2319274318339516E-2</v>
      </c>
      <c r="AT668" s="102">
        <f t="shared" si="99"/>
        <v>3.5915267410782041E-2</v>
      </c>
      <c r="AU668" s="101">
        <f t="shared" si="99"/>
        <v>1.049425536748335E-2</v>
      </c>
      <c r="AV668" s="102">
        <f t="shared" si="99"/>
        <v>1.4289127983838185E-2</v>
      </c>
      <c r="AW668" s="102">
        <f t="shared" si="107"/>
        <v>1.5862051722176685E-2</v>
      </c>
    </row>
    <row r="669" spans="6:49" x14ac:dyDescent="0.3">
      <c r="F669" s="18">
        <v>44363</v>
      </c>
      <c r="G669" s="22">
        <v>1448.30004882812</v>
      </c>
      <c r="H669" s="26">
        <v>705.40002441406205</v>
      </c>
      <c r="I669" s="22">
        <v>1142.15002441406</v>
      </c>
      <c r="J669" s="26">
        <v>334.20001220703102</v>
      </c>
      <c r="K669" s="22">
        <v>264.350006103515</v>
      </c>
      <c r="Y669" s="94">
        <v>298</v>
      </c>
      <c r="Z669" s="18">
        <v>44361</v>
      </c>
      <c r="AA669" s="22">
        <v>1501.44995117187</v>
      </c>
      <c r="AB669" s="26">
        <v>729.15002441406205</v>
      </c>
      <c r="AC669" s="22">
        <v>1164.80004882812</v>
      </c>
      <c r="AD669" s="26">
        <v>339.600006103515</v>
      </c>
      <c r="AE669" s="22">
        <v>273.89999389648398</v>
      </c>
      <c r="AF669" s="26">
        <v>15811.849609000001</v>
      </c>
      <c r="AG669" s="64">
        <f t="shared" si="101"/>
        <v>-6.4571839002429882E-2</v>
      </c>
      <c r="AH669" s="65">
        <f t="shared" si="101"/>
        <v>-2.8075311919761991E-3</v>
      </c>
      <c r="AI669" s="64">
        <f t="shared" si="101"/>
        <v>5.5528827222802316E-3</v>
      </c>
      <c r="AJ669" s="65">
        <f t="shared" si="100"/>
        <v>-1.3018487758236103E-2</v>
      </c>
      <c r="AK669" s="64">
        <f t="shared" si="100"/>
        <v>-8.5431988466690752E-3</v>
      </c>
      <c r="AL669" s="64">
        <f t="shared" si="100"/>
        <v>7.9085899685842336E-4</v>
      </c>
      <c r="AM669" s="101">
        <f t="shared" si="102"/>
        <v>1.4130582152874875E-3</v>
      </c>
      <c r="AN669" s="102">
        <f t="shared" si="103"/>
        <v>-1.3443437918644987E-3</v>
      </c>
      <c r="AO669" s="101">
        <f t="shared" si="104"/>
        <v>-1.2606807885559639E-3</v>
      </c>
      <c r="AP669" s="102">
        <f t="shared" si="105"/>
        <v>-9.9174991115303615E-4</v>
      </c>
      <c r="AQ669" s="101">
        <f t="shared" si="106"/>
        <v>-1.2436654841130219E-3</v>
      </c>
      <c r="AR669" s="102">
        <f t="shared" si="99"/>
        <v>-6.5984897217717373E-2</v>
      </c>
      <c r="AS669" s="101">
        <f t="shared" si="99"/>
        <v>-1.4631874001117004E-3</v>
      </c>
      <c r="AT669" s="102">
        <f t="shared" si="99"/>
        <v>6.8135635108361953E-3</v>
      </c>
      <c r="AU669" s="101">
        <f t="shared" si="99"/>
        <v>-1.2026737847083066E-2</v>
      </c>
      <c r="AV669" s="102">
        <f t="shared" si="99"/>
        <v>-7.2995333625560533E-3</v>
      </c>
      <c r="AW669" s="102">
        <f t="shared" si="107"/>
        <v>-1.5992158463326397E-2</v>
      </c>
    </row>
    <row r="670" spans="6:49" x14ac:dyDescent="0.3">
      <c r="F670" s="18">
        <v>44364</v>
      </c>
      <c r="G670" s="22">
        <v>1367.69995117187</v>
      </c>
      <c r="H670" s="26">
        <v>696.34997558593705</v>
      </c>
      <c r="I670" s="22">
        <v>1103.75</v>
      </c>
      <c r="J670" s="26">
        <v>334.14999389648398</v>
      </c>
      <c r="K670" s="22">
        <v>261.25</v>
      </c>
      <c r="Y670" s="94">
        <v>299</v>
      </c>
      <c r="Z670" s="18">
        <v>44362</v>
      </c>
      <c r="AA670" s="22">
        <v>1538.84997558593</v>
      </c>
      <c r="AB670" s="26">
        <v>725.09997558593705</v>
      </c>
      <c r="AC670" s="22">
        <v>1174.30004882812</v>
      </c>
      <c r="AD670" s="26">
        <v>339.95001220703102</v>
      </c>
      <c r="AE670" s="22">
        <v>270.95001220703102</v>
      </c>
      <c r="AF670" s="26">
        <v>15869.25</v>
      </c>
      <c r="AG670" s="64">
        <f t="shared" si="101"/>
        <v>2.4604093021715904E-2</v>
      </c>
      <c r="AH670" s="65">
        <f t="shared" si="101"/>
        <v>-5.5699629348601445E-3</v>
      </c>
      <c r="AI670" s="64">
        <f t="shared" si="101"/>
        <v>8.1228265894863171E-3</v>
      </c>
      <c r="AJ670" s="65">
        <f t="shared" si="100"/>
        <v>1.0301114709299394E-3</v>
      </c>
      <c r="AK670" s="64">
        <f t="shared" si="100"/>
        <v>-1.0828706920464112E-2</v>
      </c>
      <c r="AL670" s="64">
        <f t="shared" si="100"/>
        <v>3.6236402471933938E-3</v>
      </c>
      <c r="AM670" s="101">
        <f t="shared" si="102"/>
        <v>6.7065840086184087E-3</v>
      </c>
      <c r="AN670" s="102">
        <f t="shared" si="103"/>
        <v>2.6382145159378773E-3</v>
      </c>
      <c r="AO670" s="101">
        <f t="shared" si="104"/>
        <v>2.3589120390844131E-3</v>
      </c>
      <c r="AP670" s="102">
        <f t="shared" si="105"/>
        <v>1.1347577463096572E-3</v>
      </c>
      <c r="AQ670" s="101">
        <f t="shared" si="106"/>
        <v>2.4973491368261874E-3</v>
      </c>
      <c r="AR670" s="102">
        <f t="shared" si="99"/>
        <v>1.7897509013097494E-2</v>
      </c>
      <c r="AS670" s="101">
        <f t="shared" si="99"/>
        <v>-8.208177450798021E-3</v>
      </c>
      <c r="AT670" s="102">
        <f t="shared" si="99"/>
        <v>5.7639145504019039E-3</v>
      </c>
      <c r="AU670" s="101">
        <f t="shared" si="99"/>
        <v>-1.0464627537971785E-4</v>
      </c>
      <c r="AV670" s="102">
        <f t="shared" si="99"/>
        <v>-1.3326056057290299E-2</v>
      </c>
      <c r="AW670" s="102">
        <f t="shared" si="107"/>
        <v>4.0450875600627211E-4</v>
      </c>
    </row>
    <row r="671" spans="6:49" x14ac:dyDescent="0.3">
      <c r="F671" s="18">
        <v>44365</v>
      </c>
      <c r="G671" s="22">
        <v>1487.5</v>
      </c>
      <c r="H671" s="26">
        <v>670.59997558593705</v>
      </c>
      <c r="I671" s="22">
        <v>1092.30004882812</v>
      </c>
      <c r="J671" s="26">
        <v>328.89999389648398</v>
      </c>
      <c r="K671" s="22">
        <v>251.64999389648401</v>
      </c>
      <c r="Y671" s="94">
        <v>300</v>
      </c>
      <c r="Z671" s="18">
        <v>44363</v>
      </c>
      <c r="AA671" s="22">
        <v>1448.30004882812</v>
      </c>
      <c r="AB671" s="26">
        <v>705.40002441406205</v>
      </c>
      <c r="AC671" s="22">
        <v>1142.15002441406</v>
      </c>
      <c r="AD671" s="26">
        <v>334.20001220703102</v>
      </c>
      <c r="AE671" s="22">
        <v>264.350006103515</v>
      </c>
      <c r="AF671" s="26">
        <v>15767.549805000001</v>
      </c>
      <c r="AG671" s="64">
        <f t="shared" si="101"/>
        <v>-6.064487981578924E-2</v>
      </c>
      <c r="AH671" s="65">
        <f t="shared" si="101"/>
        <v>-2.754449029543175E-2</v>
      </c>
      <c r="AI671" s="64">
        <f t="shared" si="101"/>
        <v>-2.7759794474245779E-2</v>
      </c>
      <c r="AJ671" s="65">
        <f t="shared" si="100"/>
        <v>-1.7058931193363224E-2</v>
      </c>
      <c r="AK671" s="64">
        <f t="shared" si="100"/>
        <v>-2.4660341294605544E-2</v>
      </c>
      <c r="AL671" s="64">
        <f t="shared" si="100"/>
        <v>-6.4292561791487214E-3</v>
      </c>
      <c r="AM671" s="101">
        <f t="shared" si="102"/>
        <v>-1.2078935178305621E-2</v>
      </c>
      <c r="AN671" s="102">
        <f t="shared" si="103"/>
        <v>-1.1494979205063843E-2</v>
      </c>
      <c r="AO671" s="101">
        <f t="shared" si="104"/>
        <v>-1.0486199738429916E-2</v>
      </c>
      <c r="AP671" s="102">
        <f t="shared" si="105"/>
        <v>-6.4117343196654335E-3</v>
      </c>
      <c r="AQ671" s="101">
        <f t="shared" si="106"/>
        <v>-1.0778660971362122E-2</v>
      </c>
      <c r="AR671" s="102">
        <f t="shared" si="99"/>
        <v>-4.8565944637483621E-2</v>
      </c>
      <c r="AS671" s="101">
        <f t="shared" si="99"/>
        <v>-1.6049511090367907E-2</v>
      </c>
      <c r="AT671" s="102">
        <f t="shared" si="99"/>
        <v>-1.7273594735815863E-2</v>
      </c>
      <c r="AU671" s="101">
        <f t="shared" si="99"/>
        <v>-1.0647196873697791E-2</v>
      </c>
      <c r="AV671" s="102">
        <f t="shared" si="99"/>
        <v>-1.3881680323243422E-2</v>
      </c>
      <c r="AW671" s="102">
        <f t="shared" si="107"/>
        <v>-2.1283585532121722E-2</v>
      </c>
    </row>
    <row r="672" spans="6:49" x14ac:dyDescent="0.3">
      <c r="F672" s="18">
        <v>44368</v>
      </c>
      <c r="G672" s="22">
        <v>1540</v>
      </c>
      <c r="H672" s="26">
        <v>672.95001220703102</v>
      </c>
      <c r="I672" s="22">
        <v>1106.15002441406</v>
      </c>
      <c r="J672" s="26">
        <v>331.75</v>
      </c>
      <c r="K672" s="22">
        <v>254.350006103515</v>
      </c>
      <c r="Y672" s="94">
        <v>301</v>
      </c>
      <c r="Z672" s="18">
        <v>44364</v>
      </c>
      <c r="AA672" s="22">
        <v>1367.69995117187</v>
      </c>
      <c r="AB672" s="26">
        <v>696.34997558593705</v>
      </c>
      <c r="AC672" s="22">
        <v>1103.75</v>
      </c>
      <c r="AD672" s="26">
        <v>334.14999389648398</v>
      </c>
      <c r="AE672" s="22">
        <v>261.25</v>
      </c>
      <c r="AF672" s="26">
        <v>15691.400390999999</v>
      </c>
      <c r="AG672" s="64">
        <f t="shared" si="101"/>
        <v>-5.7260027334304284E-2</v>
      </c>
      <c r="AH672" s="65">
        <f t="shared" si="101"/>
        <v>-1.2912679973134835E-2</v>
      </c>
      <c r="AI672" s="64">
        <f t="shared" si="101"/>
        <v>-3.4198999559237185E-2</v>
      </c>
      <c r="AJ672" s="65">
        <f t="shared" si="100"/>
        <v>-1.4967699613574549E-4</v>
      </c>
      <c r="AK672" s="64">
        <f t="shared" si="100"/>
        <v>-1.1796202491203058E-2</v>
      </c>
      <c r="AL672" s="64">
        <f t="shared" si="100"/>
        <v>-4.8412017726685973E-3</v>
      </c>
      <c r="AM672" s="101">
        <f t="shared" si="102"/>
        <v>-9.1113897806787032E-3</v>
      </c>
      <c r="AN672" s="102">
        <f t="shared" si="103"/>
        <v>-9.262360901401416E-3</v>
      </c>
      <c r="AO672" s="101">
        <f t="shared" si="104"/>
        <v>-8.4570595289914178E-3</v>
      </c>
      <c r="AP672" s="102">
        <f t="shared" si="105"/>
        <v>-5.2196162006091064E-3</v>
      </c>
      <c r="AQ672" s="101">
        <f t="shared" si="106"/>
        <v>-8.681451823007804E-3</v>
      </c>
      <c r="AR672" s="102">
        <f t="shared" si="99"/>
        <v>-4.8148637553625584E-2</v>
      </c>
      <c r="AS672" s="101">
        <f t="shared" si="99"/>
        <v>-3.6503190717334186E-3</v>
      </c>
      <c r="AT672" s="102">
        <f t="shared" si="99"/>
        <v>-2.5741940030245769E-2</v>
      </c>
      <c r="AU672" s="101">
        <f t="shared" si="99"/>
        <v>5.0699392044733609E-3</v>
      </c>
      <c r="AV672" s="102">
        <f t="shared" si="99"/>
        <v>-3.1147506681952538E-3</v>
      </c>
      <c r="AW672" s="102">
        <f t="shared" si="107"/>
        <v>-1.511714162386533E-2</v>
      </c>
    </row>
    <row r="673" spans="6:49" x14ac:dyDescent="0.3">
      <c r="F673" s="18">
        <v>44369</v>
      </c>
      <c r="G673" s="22">
        <v>1541.59997558593</v>
      </c>
      <c r="H673" s="26">
        <v>675.25</v>
      </c>
      <c r="I673" s="22">
        <v>1112.30004882812</v>
      </c>
      <c r="J673" s="26">
        <v>332.89999389648398</v>
      </c>
      <c r="K673" s="22">
        <v>252.39999389648401</v>
      </c>
      <c r="Y673" s="94">
        <v>302</v>
      </c>
      <c r="Z673" s="18">
        <v>44365</v>
      </c>
      <c r="AA673" s="22">
        <v>1487.5</v>
      </c>
      <c r="AB673" s="26">
        <v>670.59997558593705</v>
      </c>
      <c r="AC673" s="22">
        <v>1092.30004882812</v>
      </c>
      <c r="AD673" s="26">
        <v>328.89999389648398</v>
      </c>
      <c r="AE673" s="22">
        <v>251.64999389648401</v>
      </c>
      <c r="AF673" s="26">
        <v>15683.349609000001</v>
      </c>
      <c r="AG673" s="64">
        <f t="shared" si="101"/>
        <v>8.3966397233186704E-2</v>
      </c>
      <c r="AH673" s="65">
        <f t="shared" si="101"/>
        <v>-3.7679574813224266E-2</v>
      </c>
      <c r="AI673" s="64">
        <f t="shared" si="101"/>
        <v>-1.0427863366558555E-2</v>
      </c>
      <c r="AJ673" s="65">
        <f t="shared" si="100"/>
        <v>-1.583624105363193E-2</v>
      </c>
      <c r="AK673" s="64">
        <f t="shared" si="100"/>
        <v>-3.7438594310639749E-2</v>
      </c>
      <c r="AL673" s="64">
        <f t="shared" si="100"/>
        <v>-5.1320135948152725E-4</v>
      </c>
      <c r="AM673" s="101">
        <f t="shared" si="102"/>
        <v>-1.0237967771442669E-3</v>
      </c>
      <c r="AN673" s="102">
        <f t="shared" si="103"/>
        <v>-3.1776997579855241E-3</v>
      </c>
      <c r="AO673" s="101">
        <f t="shared" si="104"/>
        <v>-2.9269469402611438E-3</v>
      </c>
      <c r="AP673" s="102">
        <f t="shared" si="105"/>
        <v>-1.9706798349593733E-3</v>
      </c>
      <c r="AQ673" s="101">
        <f t="shared" si="106"/>
        <v>-2.9658277086328567E-3</v>
      </c>
      <c r="AR673" s="102">
        <f t="shared" si="99"/>
        <v>8.4990194010330977E-2</v>
      </c>
      <c r="AS673" s="101">
        <f t="shared" si="99"/>
        <v>-3.4501875055238745E-2</v>
      </c>
      <c r="AT673" s="102">
        <f t="shared" si="99"/>
        <v>-7.5009164262974113E-3</v>
      </c>
      <c r="AU673" s="101">
        <f t="shared" si="99"/>
        <v>-1.3865561218672556E-2</v>
      </c>
      <c r="AV673" s="102">
        <f t="shared" si="99"/>
        <v>-3.4472766602006891E-2</v>
      </c>
      <c r="AW673" s="102">
        <f t="shared" si="107"/>
        <v>-1.0701850583769254E-3</v>
      </c>
    </row>
    <row r="674" spans="6:49" x14ac:dyDescent="0.3">
      <c r="F674" s="18">
        <v>44370</v>
      </c>
      <c r="G674" s="22">
        <v>1504.75</v>
      </c>
      <c r="H674" s="26">
        <v>665.5</v>
      </c>
      <c r="I674" s="22">
        <v>1100.09997558593</v>
      </c>
      <c r="J674" s="26">
        <v>331.45001220703102</v>
      </c>
      <c r="K674" s="22">
        <v>251.25</v>
      </c>
      <c r="Y674" s="94">
        <v>303</v>
      </c>
      <c r="Z674" s="18">
        <v>44368</v>
      </c>
      <c r="AA674" s="22">
        <v>1540</v>
      </c>
      <c r="AB674" s="26">
        <v>672.95001220703102</v>
      </c>
      <c r="AC674" s="22">
        <v>1106.15002441406</v>
      </c>
      <c r="AD674" s="26">
        <v>331.75</v>
      </c>
      <c r="AE674" s="22">
        <v>254.350006103515</v>
      </c>
      <c r="AF674" s="26">
        <v>15746.5</v>
      </c>
      <c r="AG674" s="64">
        <f t="shared" si="101"/>
        <v>3.4685557987890109E-2</v>
      </c>
      <c r="AH674" s="65">
        <f t="shared" si="101"/>
        <v>3.4982531934751593E-3</v>
      </c>
      <c r="AI674" s="64">
        <f t="shared" si="101"/>
        <v>1.2599930275585983E-2</v>
      </c>
      <c r="AJ674" s="65">
        <f t="shared" si="100"/>
        <v>8.6279385746667429E-3</v>
      </c>
      <c r="AK674" s="64">
        <f t="shared" si="100"/>
        <v>1.0672086296913153E-2</v>
      </c>
      <c r="AL674" s="64">
        <f t="shared" si="100"/>
        <v>4.018503223331066E-3</v>
      </c>
      <c r="AM674" s="101">
        <f t="shared" si="102"/>
        <v>7.4444515544336799E-3</v>
      </c>
      <c r="AN674" s="102">
        <f t="shared" si="103"/>
        <v>3.193345564575927E-3</v>
      </c>
      <c r="AO674" s="101">
        <f t="shared" si="104"/>
        <v>2.8634491247346537E-3</v>
      </c>
      <c r="AP674" s="102">
        <f t="shared" si="105"/>
        <v>1.4311728480073183E-3</v>
      </c>
      <c r="AQ674" s="101">
        <f t="shared" si="106"/>
        <v>3.0188112747247379E-3</v>
      </c>
      <c r="AR674" s="102">
        <f t="shared" si="99"/>
        <v>2.7241106433456428E-2</v>
      </c>
      <c r="AS674" s="101">
        <f t="shared" si="99"/>
        <v>3.0490762889923227E-4</v>
      </c>
      <c r="AT674" s="102">
        <f t="shared" si="99"/>
        <v>9.7364811508513296E-3</v>
      </c>
      <c r="AU674" s="101">
        <f t="shared" si="99"/>
        <v>7.1967657266594244E-3</v>
      </c>
      <c r="AV674" s="102">
        <f t="shared" si="99"/>
        <v>7.6532750221884153E-3</v>
      </c>
      <c r="AW674" s="102">
        <f t="shared" si="107"/>
        <v>1.0426507192410967E-2</v>
      </c>
    </row>
    <row r="675" spans="6:49" x14ac:dyDescent="0.3">
      <c r="F675" s="18">
        <v>44371</v>
      </c>
      <c r="G675" s="22">
        <v>1508.5</v>
      </c>
      <c r="H675" s="26">
        <v>679</v>
      </c>
      <c r="I675" s="22">
        <v>1113.15002441406</v>
      </c>
      <c r="J675" s="26">
        <v>336.04998779296801</v>
      </c>
      <c r="K675" s="22">
        <v>250.94999694824199</v>
      </c>
      <c r="Y675" s="94">
        <v>304</v>
      </c>
      <c r="Z675" s="18">
        <v>44369</v>
      </c>
      <c r="AA675" s="22">
        <v>1541.59997558593</v>
      </c>
      <c r="AB675" s="26">
        <v>675.25</v>
      </c>
      <c r="AC675" s="22">
        <v>1112.30004882812</v>
      </c>
      <c r="AD675" s="26">
        <v>332.89999389648398</v>
      </c>
      <c r="AE675" s="22">
        <v>252.39999389648401</v>
      </c>
      <c r="AF675" s="26">
        <v>15772.75</v>
      </c>
      <c r="AG675" s="64">
        <f t="shared" si="101"/>
        <v>1.0384058556434238E-3</v>
      </c>
      <c r="AH675" s="65">
        <f t="shared" si="101"/>
        <v>3.4119418534195234E-3</v>
      </c>
      <c r="AI675" s="64">
        <f t="shared" si="101"/>
        <v>5.5444476691220443E-3</v>
      </c>
      <c r="AJ675" s="65">
        <f t="shared" si="100"/>
        <v>3.4604530342794006E-3</v>
      </c>
      <c r="AK675" s="64">
        <f t="shared" si="100"/>
        <v>-7.6961887801540599E-3</v>
      </c>
      <c r="AL675" s="64">
        <f t="shared" si="100"/>
        <v>1.6656491552922152E-3</v>
      </c>
      <c r="AM675" s="101">
        <f t="shared" si="102"/>
        <v>3.0477500104530153E-3</v>
      </c>
      <c r="AN675" s="102">
        <f t="shared" si="103"/>
        <v>-1.1449139410442096E-4</v>
      </c>
      <c r="AO675" s="101">
        <f t="shared" si="104"/>
        <v>-1.4291563009802668E-4</v>
      </c>
      <c r="AP675" s="102">
        <f t="shared" si="105"/>
        <v>-3.3506384675519724E-4</v>
      </c>
      <c r="AQ675" s="101">
        <f t="shared" si="106"/>
        <v>-8.8404105364640016E-5</v>
      </c>
      <c r="AR675" s="102">
        <f t="shared" si="99"/>
        <v>-2.0093441548095915E-3</v>
      </c>
      <c r="AS675" s="101">
        <f t="shared" si="99"/>
        <v>3.5264332475239443E-3</v>
      </c>
      <c r="AT675" s="102">
        <f t="shared" si="99"/>
        <v>5.6873632992200714E-3</v>
      </c>
      <c r="AU675" s="101">
        <f t="shared" si="99"/>
        <v>3.7955168810345978E-3</v>
      </c>
      <c r="AV675" s="102">
        <f t="shared" si="99"/>
        <v>-7.6077846747894199E-3</v>
      </c>
      <c r="AW675" s="102">
        <f t="shared" si="107"/>
        <v>6.7843691963592051E-4</v>
      </c>
    </row>
    <row r="676" spans="6:49" x14ac:dyDescent="0.3">
      <c r="F676" s="18">
        <v>44372</v>
      </c>
      <c r="G676" s="22">
        <v>1519.44995117187</v>
      </c>
      <c r="H676" s="26">
        <v>689.5</v>
      </c>
      <c r="I676" s="22">
        <v>1165.25</v>
      </c>
      <c r="J676" s="26">
        <v>339.54998779296801</v>
      </c>
      <c r="K676" s="22">
        <v>262.20001220703102</v>
      </c>
      <c r="Y676" s="94">
        <v>305</v>
      </c>
      <c r="Z676" s="18">
        <v>44370</v>
      </c>
      <c r="AA676" s="22">
        <v>1504.75</v>
      </c>
      <c r="AB676" s="26">
        <v>665.5</v>
      </c>
      <c r="AC676" s="22">
        <v>1100.09997558593</v>
      </c>
      <c r="AD676" s="26">
        <v>331.45001220703102</v>
      </c>
      <c r="AE676" s="22">
        <v>251.25</v>
      </c>
      <c r="AF676" s="26">
        <v>15686.950194999999</v>
      </c>
      <c r="AG676" s="64">
        <f t="shared" si="101"/>
        <v>-2.4194050835437964E-2</v>
      </c>
      <c r="AH676" s="65">
        <f t="shared" si="101"/>
        <v>-1.4544354837558681E-2</v>
      </c>
      <c r="AI676" s="64">
        <f t="shared" si="101"/>
        <v>-1.1028924943521232E-2</v>
      </c>
      <c r="AJ676" s="65">
        <f t="shared" si="100"/>
        <v>-4.3651207300185015E-3</v>
      </c>
      <c r="AK676" s="64">
        <f t="shared" si="100"/>
        <v>-4.5666471118547087E-3</v>
      </c>
      <c r="AL676" s="64">
        <f t="shared" si="100"/>
        <v>-5.4545985625421445E-3</v>
      </c>
      <c r="AM676" s="101">
        <f t="shared" si="102"/>
        <v>-1.0257624326095175E-2</v>
      </c>
      <c r="AN676" s="102">
        <f t="shared" si="103"/>
        <v>-1.0124724870098731E-2</v>
      </c>
      <c r="AO676" s="101">
        <f t="shared" si="104"/>
        <v>-9.2408287031418689E-3</v>
      </c>
      <c r="AP676" s="102">
        <f t="shared" si="105"/>
        <v>-5.6800799129324243E-3</v>
      </c>
      <c r="AQ676" s="101">
        <f t="shared" si="106"/>
        <v>-9.4915130866803053E-3</v>
      </c>
      <c r="AR676" s="102">
        <f t="shared" si="99"/>
        <v>-1.3936426509342788E-2</v>
      </c>
      <c r="AS676" s="101">
        <f t="shared" si="99"/>
        <v>-4.4196299674599503E-3</v>
      </c>
      <c r="AT676" s="102">
        <f t="shared" si="99"/>
        <v>-1.7880962403793634E-3</v>
      </c>
      <c r="AU676" s="101">
        <f t="shared" si="99"/>
        <v>1.3149591829139228E-3</v>
      </c>
      <c r="AV676" s="102">
        <f t="shared" si="99"/>
        <v>4.9248659748255966E-3</v>
      </c>
      <c r="AW676" s="102">
        <f t="shared" si="107"/>
        <v>-2.7808655118885168E-3</v>
      </c>
    </row>
    <row r="677" spans="6:49" x14ac:dyDescent="0.3">
      <c r="F677" s="18">
        <v>44375</v>
      </c>
      <c r="G677" s="22">
        <v>1525.75</v>
      </c>
      <c r="H677" s="26">
        <v>695.34997558593705</v>
      </c>
      <c r="I677" s="22">
        <v>1184</v>
      </c>
      <c r="J677" s="26">
        <v>339.20001220703102</v>
      </c>
      <c r="K677" s="22">
        <v>267.75</v>
      </c>
      <c r="Y677" s="94">
        <v>306</v>
      </c>
      <c r="Z677" s="18">
        <v>44371</v>
      </c>
      <c r="AA677" s="22">
        <v>1508.5</v>
      </c>
      <c r="AB677" s="26">
        <v>679</v>
      </c>
      <c r="AC677" s="22">
        <v>1113.15002441406</v>
      </c>
      <c r="AD677" s="26">
        <v>336.04998779296801</v>
      </c>
      <c r="AE677" s="22">
        <v>250.94999694824199</v>
      </c>
      <c r="AF677" s="26">
        <v>15790.450194999999</v>
      </c>
      <c r="AG677" s="64">
        <f t="shared" si="101"/>
        <v>2.4890081712355644E-3</v>
      </c>
      <c r="AH677" s="65">
        <f t="shared" si="101"/>
        <v>2.0082489723529877E-2</v>
      </c>
      <c r="AI677" s="64">
        <f t="shared" si="101"/>
        <v>1.1792793463861863E-2</v>
      </c>
      <c r="AJ677" s="65">
        <f t="shared" si="100"/>
        <v>1.3782916574349546E-2</v>
      </c>
      <c r="AK677" s="64">
        <f t="shared" si="100"/>
        <v>-1.1947554331637827E-3</v>
      </c>
      <c r="AL677" s="64">
        <f t="shared" si="100"/>
        <v>6.5761703135752475E-3</v>
      </c>
      <c r="AM677" s="101">
        <f t="shared" si="102"/>
        <v>1.2223880503054493E-2</v>
      </c>
      <c r="AN677" s="102">
        <f t="shared" si="103"/>
        <v>6.7891256191213376E-3</v>
      </c>
      <c r="AO677" s="101">
        <f t="shared" si="104"/>
        <v>6.1315141947943233E-3</v>
      </c>
      <c r="AP677" s="102">
        <f t="shared" si="105"/>
        <v>3.3511582517519387E-3</v>
      </c>
      <c r="AQ677" s="101">
        <f t="shared" si="106"/>
        <v>6.396505891620094E-3</v>
      </c>
      <c r="AR677" s="102">
        <f t="shared" si="99"/>
        <v>-9.7348723318189286E-3</v>
      </c>
      <c r="AS677" s="101">
        <f t="shared" si="99"/>
        <v>1.3293364104408539E-2</v>
      </c>
      <c r="AT677" s="102">
        <f t="shared" si="99"/>
        <v>5.6612792690675399E-3</v>
      </c>
      <c r="AU677" s="101">
        <f t="shared" si="99"/>
        <v>1.0431758322597608E-2</v>
      </c>
      <c r="AV677" s="102">
        <f t="shared" si="99"/>
        <v>-7.5912613247838771E-3</v>
      </c>
      <c r="AW677" s="102">
        <f t="shared" si="107"/>
        <v>2.4120536078941763E-3</v>
      </c>
    </row>
    <row r="678" spans="6:49" x14ac:dyDescent="0.3">
      <c r="F678" s="18">
        <v>44376</v>
      </c>
      <c r="G678" s="22">
        <v>1523.55004882812</v>
      </c>
      <c r="H678" s="26">
        <v>685.90002441406205</v>
      </c>
      <c r="I678" s="22">
        <v>1172.55004882812</v>
      </c>
      <c r="J678" s="26">
        <v>340.100006103515</v>
      </c>
      <c r="K678" s="22">
        <v>266.5</v>
      </c>
      <c r="Y678" s="94">
        <v>307</v>
      </c>
      <c r="Z678" s="18">
        <v>44372</v>
      </c>
      <c r="AA678" s="22">
        <v>1519.44995117187</v>
      </c>
      <c r="AB678" s="26">
        <v>689.5</v>
      </c>
      <c r="AC678" s="22">
        <v>1165.25</v>
      </c>
      <c r="AD678" s="26">
        <v>339.54998779296801</v>
      </c>
      <c r="AE678" s="22">
        <v>262.20001220703102</v>
      </c>
      <c r="AF678" s="26">
        <v>15860.349609000001</v>
      </c>
      <c r="AG678" s="64">
        <f t="shared" si="101"/>
        <v>7.2326155198940796E-3</v>
      </c>
      <c r="AH678" s="65">
        <f t="shared" si="101"/>
        <v>1.5345569674660321E-2</v>
      </c>
      <c r="AI678" s="64">
        <f t="shared" si="101"/>
        <v>4.5741800236190379E-2</v>
      </c>
      <c r="AJ678" s="65">
        <f t="shared" si="100"/>
        <v>1.0361253518255353E-2</v>
      </c>
      <c r="AK678" s="64">
        <f t="shared" si="100"/>
        <v>4.3853913945659198E-2</v>
      </c>
      <c r="AL678" s="64">
        <f t="shared" si="100"/>
        <v>4.4169201456433233E-3</v>
      </c>
      <c r="AM678" s="101">
        <f t="shared" si="102"/>
        <v>8.1889602433803006E-3</v>
      </c>
      <c r="AN678" s="102">
        <f t="shared" si="103"/>
        <v>3.7534730448521075E-3</v>
      </c>
      <c r="AO678" s="101">
        <f t="shared" si="104"/>
        <v>3.3725272733709007E-3</v>
      </c>
      <c r="AP678" s="102">
        <f t="shared" si="105"/>
        <v>1.7302558202839638E-3</v>
      </c>
      <c r="AQ678" s="101">
        <f t="shared" si="106"/>
        <v>3.5449668087687131E-3</v>
      </c>
      <c r="AR678" s="102">
        <f t="shared" si="99"/>
        <v>-9.5634472348622105E-4</v>
      </c>
      <c r="AS678" s="101">
        <f t="shared" si="99"/>
        <v>1.1592096629808212E-2</v>
      </c>
      <c r="AT678" s="102">
        <f t="shared" si="99"/>
        <v>4.2369272962819476E-2</v>
      </c>
      <c r="AU678" s="101">
        <f t="shared" si="99"/>
        <v>8.6309976979713886E-3</v>
      </c>
      <c r="AV678" s="102">
        <f t="shared" si="99"/>
        <v>4.0308947136890483E-2</v>
      </c>
      <c r="AW678" s="102">
        <f t="shared" si="107"/>
        <v>2.0388993940800668E-2</v>
      </c>
    </row>
    <row r="679" spans="6:49" x14ac:dyDescent="0.3">
      <c r="F679" s="18">
        <v>44377</v>
      </c>
      <c r="G679" s="22">
        <v>1507.55004882812</v>
      </c>
      <c r="H679" s="26">
        <v>683.90002441406205</v>
      </c>
      <c r="I679" s="22">
        <v>1166.59997558593</v>
      </c>
      <c r="J679" s="26">
        <v>339.29998779296801</v>
      </c>
      <c r="K679" s="22">
        <v>262.850006103515</v>
      </c>
      <c r="Y679" s="94">
        <v>308</v>
      </c>
      <c r="Z679" s="18">
        <v>44375</v>
      </c>
      <c r="AA679" s="22">
        <v>1525.75</v>
      </c>
      <c r="AB679" s="26">
        <v>695.34997558593705</v>
      </c>
      <c r="AC679" s="22">
        <v>1184</v>
      </c>
      <c r="AD679" s="26">
        <v>339.20001220703102</v>
      </c>
      <c r="AE679" s="22">
        <v>267.75</v>
      </c>
      <c r="AF679" s="26">
        <v>15814.700194999999</v>
      </c>
      <c r="AG679" s="64">
        <f t="shared" si="101"/>
        <v>4.1376973055945255E-3</v>
      </c>
      <c r="AH679" s="65">
        <f t="shared" si="101"/>
        <v>8.4485835807961394E-3</v>
      </c>
      <c r="AI679" s="64">
        <f t="shared" si="101"/>
        <v>1.5962880191100686E-2</v>
      </c>
      <c r="AJ679" s="65">
        <f t="shared" si="100"/>
        <v>-1.0312357037260606E-3</v>
      </c>
      <c r="AK679" s="64">
        <f t="shared" si="100"/>
        <v>2.0946091442077281E-2</v>
      </c>
      <c r="AL679" s="64">
        <f t="shared" si="100"/>
        <v>-2.8823598312912942E-3</v>
      </c>
      <c r="AM679" s="101">
        <f t="shared" si="102"/>
        <v>-5.4509658278891837E-3</v>
      </c>
      <c r="AN679" s="102">
        <f t="shared" si="103"/>
        <v>-6.5084587967537532E-3</v>
      </c>
      <c r="AO679" s="101">
        <f t="shared" si="104"/>
        <v>-5.9541446849129924E-3</v>
      </c>
      <c r="AP679" s="102">
        <f t="shared" si="105"/>
        <v>-3.7491558932326143E-3</v>
      </c>
      <c r="AQ679" s="101">
        <f t="shared" si="106"/>
        <v>-6.0945749358726209E-3</v>
      </c>
      <c r="AR679" s="102">
        <f t="shared" si="99"/>
        <v>9.5886631334837092E-3</v>
      </c>
      <c r="AS679" s="101">
        <f t="shared" si="99"/>
        <v>1.4957042377549893E-2</v>
      </c>
      <c r="AT679" s="102">
        <f t="shared" si="99"/>
        <v>2.1917024876013678E-2</v>
      </c>
      <c r="AU679" s="101">
        <f t="shared" si="99"/>
        <v>2.7179201895065536E-3</v>
      </c>
      <c r="AV679" s="102">
        <f t="shared" si="99"/>
        <v>2.7040666377949902E-2</v>
      </c>
      <c r="AW679" s="102">
        <f t="shared" si="107"/>
        <v>1.5244263390900747E-2</v>
      </c>
    </row>
    <row r="680" spans="6:49" x14ac:dyDescent="0.3">
      <c r="F680" s="18">
        <v>44378</v>
      </c>
      <c r="G680" s="22">
        <v>1490.25</v>
      </c>
      <c r="H680" s="26">
        <v>680.54998779296795</v>
      </c>
      <c r="I680" s="22">
        <v>1163.55004882812</v>
      </c>
      <c r="J680" s="26">
        <v>339.95001220703102</v>
      </c>
      <c r="K680" s="22">
        <v>262.89999389648398</v>
      </c>
      <c r="Y680" s="94">
        <v>309</v>
      </c>
      <c r="Z680" s="18">
        <v>44376</v>
      </c>
      <c r="AA680" s="22">
        <v>1523.55004882812</v>
      </c>
      <c r="AB680" s="26">
        <v>685.90002441406205</v>
      </c>
      <c r="AC680" s="22">
        <v>1172.55004882812</v>
      </c>
      <c r="AD680" s="26">
        <v>340.100006103515</v>
      </c>
      <c r="AE680" s="22">
        <v>266.5</v>
      </c>
      <c r="AF680" s="26">
        <v>15748.450194999999</v>
      </c>
      <c r="AG680" s="64">
        <f t="shared" si="101"/>
        <v>-1.4429223220728865E-3</v>
      </c>
      <c r="AH680" s="65">
        <f t="shared" si="101"/>
        <v>-1.3683400714677139E-2</v>
      </c>
      <c r="AI680" s="64">
        <f t="shared" si="101"/>
        <v>-9.7176304668265649E-3</v>
      </c>
      <c r="AJ680" s="65">
        <f t="shared" si="100"/>
        <v>2.6497700539292899E-3</v>
      </c>
      <c r="AK680" s="64">
        <f t="shared" si="100"/>
        <v>-4.6794657219589022E-3</v>
      </c>
      <c r="AL680" s="64">
        <f t="shared" si="100"/>
        <v>-4.1979394625275956E-3</v>
      </c>
      <c r="AM680" s="101">
        <f t="shared" si="102"/>
        <v>-7.9093465130573946E-3</v>
      </c>
      <c r="AN680" s="102">
        <f t="shared" si="103"/>
        <v>-8.358009512798692E-3</v>
      </c>
      <c r="AO680" s="101">
        <f t="shared" si="104"/>
        <v>-7.635129616894454E-3</v>
      </c>
      <c r="AP680" s="102">
        <f t="shared" si="105"/>
        <v>-4.7367330877283531E-3</v>
      </c>
      <c r="AQ680" s="101">
        <f t="shared" si="106"/>
        <v>-7.8319496925301803E-3</v>
      </c>
      <c r="AR680" s="102">
        <f t="shared" si="99"/>
        <v>6.4664241909845079E-3</v>
      </c>
      <c r="AS680" s="101">
        <f t="shared" si="99"/>
        <v>-5.3253912018784468E-3</v>
      </c>
      <c r="AT680" s="102">
        <f t="shared" si="99"/>
        <v>-2.082500849932111E-3</v>
      </c>
      <c r="AU680" s="101">
        <f t="shared" si="99"/>
        <v>7.3865031416576431E-3</v>
      </c>
      <c r="AV680" s="102">
        <f t="shared" si="99"/>
        <v>3.1524839705712781E-3</v>
      </c>
      <c r="AW680" s="102">
        <f t="shared" si="107"/>
        <v>1.9195038502805742E-3</v>
      </c>
    </row>
    <row r="681" spans="6:49" x14ac:dyDescent="0.3">
      <c r="F681" s="18">
        <v>44379</v>
      </c>
      <c r="G681" s="22">
        <v>1422.05004882812</v>
      </c>
      <c r="H681" s="26">
        <v>671.29998779296795</v>
      </c>
      <c r="I681" s="22">
        <v>1136</v>
      </c>
      <c r="J681" s="26">
        <v>339.5</v>
      </c>
      <c r="K681" s="22">
        <v>262.04998779296801</v>
      </c>
      <c r="Y681" s="94">
        <v>310</v>
      </c>
      <c r="Z681" s="18">
        <v>44377</v>
      </c>
      <c r="AA681" s="22">
        <v>1507.55004882812</v>
      </c>
      <c r="AB681" s="26">
        <v>683.90002441406205</v>
      </c>
      <c r="AC681" s="22">
        <v>1166.59997558593</v>
      </c>
      <c r="AD681" s="26">
        <v>339.29998779296801</v>
      </c>
      <c r="AE681" s="22">
        <v>262.850006103515</v>
      </c>
      <c r="AF681" s="26">
        <v>15721.5</v>
      </c>
      <c r="AG681" s="64">
        <f t="shared" si="101"/>
        <v>-1.0557321166311461E-2</v>
      </c>
      <c r="AH681" s="65">
        <f t="shared" si="101"/>
        <v>-2.920136297133529E-3</v>
      </c>
      <c r="AI681" s="64">
        <f t="shared" si="101"/>
        <v>-5.0873915851289784E-3</v>
      </c>
      <c r="AJ681" s="65">
        <f t="shared" si="100"/>
        <v>-2.3550741463079904E-3</v>
      </c>
      <c r="AK681" s="64">
        <f t="shared" si="100"/>
        <v>-1.3790693119917381E-2</v>
      </c>
      <c r="AL681" s="64">
        <f t="shared" si="100"/>
        <v>-1.7127578163481998E-3</v>
      </c>
      <c r="AM681" s="101">
        <f t="shared" si="102"/>
        <v>-3.2653687461162875E-3</v>
      </c>
      <c r="AN681" s="102">
        <f t="shared" si="103"/>
        <v>-4.8641354940337786E-3</v>
      </c>
      <c r="AO681" s="101">
        <f t="shared" si="104"/>
        <v>-4.4596829914867334E-3</v>
      </c>
      <c r="AP681" s="102">
        <f t="shared" si="105"/>
        <v>-2.8711609401573697E-3</v>
      </c>
      <c r="AQ681" s="101">
        <f t="shared" si="106"/>
        <v>-4.5499804713107416E-3</v>
      </c>
      <c r="AR681" s="102">
        <f t="shared" si="99"/>
        <v>-7.2919524201951729E-3</v>
      </c>
      <c r="AS681" s="101">
        <f t="shared" si="99"/>
        <v>1.9439991969002497E-3</v>
      </c>
      <c r="AT681" s="102">
        <f t="shared" si="99"/>
        <v>-6.27708593642245E-4</v>
      </c>
      <c r="AU681" s="101">
        <f t="shared" si="99"/>
        <v>5.1608679384937926E-4</v>
      </c>
      <c r="AV681" s="102">
        <f t="shared" si="99"/>
        <v>-9.2407126486066388E-3</v>
      </c>
      <c r="AW681" s="102">
        <f t="shared" si="107"/>
        <v>-2.9400575343388859E-3</v>
      </c>
    </row>
    <row r="682" spans="6:49" x14ac:dyDescent="0.3">
      <c r="F682" s="18">
        <v>44382</v>
      </c>
      <c r="G682" s="22">
        <v>1394.34997558593</v>
      </c>
      <c r="H682" s="26">
        <v>672.75</v>
      </c>
      <c r="I682" s="22">
        <v>1156.84997558593</v>
      </c>
      <c r="J682" s="26">
        <v>337.29998779296801</v>
      </c>
      <c r="K682" s="22">
        <v>272.45001220703102</v>
      </c>
      <c r="Y682" s="94">
        <v>311</v>
      </c>
      <c r="Z682" s="18">
        <v>44378</v>
      </c>
      <c r="AA682" s="22">
        <v>1490.25</v>
      </c>
      <c r="AB682" s="26">
        <v>680.54998779296795</v>
      </c>
      <c r="AC682" s="22">
        <v>1163.55004882812</v>
      </c>
      <c r="AD682" s="26">
        <v>339.95001220703102</v>
      </c>
      <c r="AE682" s="22">
        <v>262.89999389648398</v>
      </c>
      <c r="AF682" s="26">
        <v>15680</v>
      </c>
      <c r="AG682" s="64">
        <f t="shared" si="101"/>
        <v>-1.154195783618394E-2</v>
      </c>
      <c r="AH682" s="65">
        <f t="shared" si="101"/>
        <v>-4.9104669612693753E-3</v>
      </c>
      <c r="AI682" s="64">
        <f t="shared" si="101"/>
        <v>-2.6177958222258751E-3</v>
      </c>
      <c r="AJ682" s="65">
        <f t="shared" si="100"/>
        <v>1.9139480677030916E-3</v>
      </c>
      <c r="AK682" s="64">
        <f t="shared" si="100"/>
        <v>1.9015803374069235E-4</v>
      </c>
      <c r="AL682" s="64">
        <f t="shared" si="100"/>
        <v>-2.6431873739428875E-3</v>
      </c>
      <c r="AM682" s="101">
        <f t="shared" si="102"/>
        <v>-5.0040320691040951E-3</v>
      </c>
      <c r="AN682" s="102">
        <f t="shared" si="103"/>
        <v>-6.1722103635583649E-3</v>
      </c>
      <c r="AO682" s="101">
        <f t="shared" si="104"/>
        <v>-5.6485415215607043E-3</v>
      </c>
      <c r="AP682" s="102">
        <f t="shared" si="105"/>
        <v>-3.5696142989265186E-3</v>
      </c>
      <c r="AQ682" s="101">
        <f t="shared" si="106"/>
        <v>-5.7787200989484686E-3</v>
      </c>
      <c r="AR682" s="102">
        <f t="shared" ref="AR682:AV732" si="108">AG682-AM682</f>
        <v>-6.5379257670798449E-3</v>
      </c>
      <c r="AS682" s="101">
        <f t="shared" si="108"/>
        <v>1.2617434022889895E-3</v>
      </c>
      <c r="AT682" s="102">
        <f t="shared" si="108"/>
        <v>3.0307456993348292E-3</v>
      </c>
      <c r="AU682" s="101">
        <f t="shared" si="108"/>
        <v>5.4835623666296103E-3</v>
      </c>
      <c r="AV682" s="102">
        <f t="shared" si="108"/>
        <v>5.9688781326891613E-3</v>
      </c>
      <c r="AW682" s="102">
        <f t="shared" si="107"/>
        <v>1.8414007667725489E-3</v>
      </c>
    </row>
    <row r="683" spans="6:49" x14ac:dyDescent="0.3">
      <c r="F683" s="18">
        <v>44383</v>
      </c>
      <c r="G683" s="22">
        <v>1414.80004882812</v>
      </c>
      <c r="H683" s="26">
        <v>673.15002441406205</v>
      </c>
      <c r="I683" s="22">
        <v>1167.25</v>
      </c>
      <c r="J683" s="26">
        <v>335.350006103515</v>
      </c>
      <c r="K683" s="22">
        <v>270.600006103515</v>
      </c>
      <c r="Y683" s="94">
        <v>312</v>
      </c>
      <c r="Z683" s="18">
        <v>44379</v>
      </c>
      <c r="AA683" s="22">
        <v>1422.05004882812</v>
      </c>
      <c r="AB683" s="26">
        <v>671.29998779296795</v>
      </c>
      <c r="AC683" s="22">
        <v>1136</v>
      </c>
      <c r="AD683" s="26">
        <v>339.5</v>
      </c>
      <c r="AE683" s="22">
        <v>262.04998779296801</v>
      </c>
      <c r="AF683" s="26">
        <v>15722.200194999999</v>
      </c>
      <c r="AG683" s="64">
        <f t="shared" si="101"/>
        <v>-4.6844364274557689E-2</v>
      </c>
      <c r="AH683" s="65">
        <f t="shared" si="101"/>
        <v>-1.3685164080534983E-2</v>
      </c>
      <c r="AI683" s="64">
        <f t="shared" si="101"/>
        <v>-2.396239828867289E-2</v>
      </c>
      <c r="AJ683" s="65">
        <f t="shared" si="100"/>
        <v>-1.3246368820302879E-3</v>
      </c>
      <c r="AK683" s="64">
        <f t="shared" si="100"/>
        <v>-3.2384298543837119E-3</v>
      </c>
      <c r="AL683" s="64">
        <f t="shared" si="100"/>
        <v>2.6877237990945886E-3</v>
      </c>
      <c r="AM683" s="101">
        <f t="shared" si="102"/>
        <v>4.9576675125678048E-3</v>
      </c>
      <c r="AN683" s="102">
        <f t="shared" si="103"/>
        <v>1.3224257216763939E-3</v>
      </c>
      <c r="AO683" s="101">
        <f t="shared" si="104"/>
        <v>1.1630426219140927E-3</v>
      </c>
      <c r="AP683" s="102">
        <f t="shared" si="105"/>
        <v>4.3218549743161421E-4</v>
      </c>
      <c r="AQ683" s="101">
        <f t="shared" si="106"/>
        <v>1.2613634369416289E-3</v>
      </c>
      <c r="AR683" s="102">
        <f t="shared" si="108"/>
        <v>-5.1802031787125495E-2</v>
      </c>
      <c r="AS683" s="101">
        <f t="shared" si="108"/>
        <v>-1.5007589802211377E-2</v>
      </c>
      <c r="AT683" s="102">
        <f t="shared" si="108"/>
        <v>-2.5125440910586983E-2</v>
      </c>
      <c r="AU683" s="101">
        <f t="shared" si="108"/>
        <v>-1.7568223794619021E-3</v>
      </c>
      <c r="AV683" s="102">
        <f t="shared" si="108"/>
        <v>-4.4997932913253408E-3</v>
      </c>
      <c r="AW683" s="102">
        <f t="shared" si="107"/>
        <v>-1.9638335634142218E-2</v>
      </c>
    </row>
    <row r="684" spans="6:49" x14ac:dyDescent="0.3">
      <c r="F684" s="18">
        <v>44384</v>
      </c>
      <c r="G684" s="22">
        <v>1425.65002441406</v>
      </c>
      <c r="H684" s="26">
        <v>690.40002441406205</v>
      </c>
      <c r="I684" s="22">
        <v>1218.65002441406</v>
      </c>
      <c r="J684" s="26">
        <v>333.54998779296801</v>
      </c>
      <c r="K684" s="22">
        <v>272.25</v>
      </c>
      <c r="Y684" s="94">
        <v>313</v>
      </c>
      <c r="Z684" s="18">
        <v>44382</v>
      </c>
      <c r="AA684" s="22">
        <v>1394.34997558593</v>
      </c>
      <c r="AB684" s="26">
        <v>672.75</v>
      </c>
      <c r="AC684" s="22">
        <v>1156.84997558593</v>
      </c>
      <c r="AD684" s="26">
        <v>337.29998779296801</v>
      </c>
      <c r="AE684" s="22">
        <v>272.45001220703102</v>
      </c>
      <c r="AF684" s="26">
        <v>15834.349609000001</v>
      </c>
      <c r="AG684" s="64">
        <f t="shared" si="101"/>
        <v>-1.9671187488435021E-2</v>
      </c>
      <c r="AH684" s="65">
        <f t="shared" si="101"/>
        <v>2.1576768464775611E-3</v>
      </c>
      <c r="AI684" s="64">
        <f t="shared" si="101"/>
        <v>1.8187452768674162E-2</v>
      </c>
      <c r="AJ684" s="65">
        <f t="shared" si="100"/>
        <v>-6.5012411215767205E-3</v>
      </c>
      <c r="AK684" s="64">
        <f t="shared" si="100"/>
        <v>3.8919877168432614E-2</v>
      </c>
      <c r="AL684" s="64">
        <f t="shared" si="100"/>
        <v>7.1078674228860278E-3</v>
      </c>
      <c r="AM684" s="101">
        <f t="shared" si="102"/>
        <v>1.321744552401871E-2</v>
      </c>
      <c r="AN684" s="102">
        <f t="shared" si="103"/>
        <v>7.5366294158475278E-3</v>
      </c>
      <c r="AO684" s="101">
        <f t="shared" si="104"/>
        <v>6.8108914121883064E-3</v>
      </c>
      <c r="AP684" s="102">
        <f t="shared" si="105"/>
        <v>3.7502917797172398E-3</v>
      </c>
      <c r="AQ684" s="101">
        <f t="shared" si="106"/>
        <v>7.0986732967480183E-3</v>
      </c>
      <c r="AR684" s="102">
        <f t="shared" si="108"/>
        <v>-3.2888633012453733E-2</v>
      </c>
      <c r="AS684" s="101">
        <f t="shared" si="108"/>
        <v>-5.3789525693699672E-3</v>
      </c>
      <c r="AT684" s="102">
        <f t="shared" si="108"/>
        <v>1.1376561356485855E-2</v>
      </c>
      <c r="AU684" s="101">
        <f t="shared" si="108"/>
        <v>-1.025153290129396E-2</v>
      </c>
      <c r="AV684" s="102">
        <f t="shared" si="108"/>
        <v>3.1821203871684592E-2</v>
      </c>
      <c r="AW684" s="102">
        <f t="shared" si="107"/>
        <v>-1.0642706509894433E-3</v>
      </c>
    </row>
    <row r="685" spans="6:49" x14ac:dyDescent="0.3">
      <c r="F685" s="18">
        <v>44385</v>
      </c>
      <c r="G685" s="22">
        <v>1425.90002441406</v>
      </c>
      <c r="H685" s="26">
        <v>668.25</v>
      </c>
      <c r="I685" s="22">
        <v>1189.75</v>
      </c>
      <c r="J685" s="26">
        <v>331.45001220703102</v>
      </c>
      <c r="K685" s="22">
        <v>264.54998779296801</v>
      </c>
      <c r="Y685" s="94">
        <v>314</v>
      </c>
      <c r="Z685" s="18">
        <v>44383</v>
      </c>
      <c r="AA685" s="22">
        <v>1414.80004882812</v>
      </c>
      <c r="AB685" s="26">
        <v>673.15002441406205</v>
      </c>
      <c r="AC685" s="22">
        <v>1167.25</v>
      </c>
      <c r="AD685" s="26">
        <v>335.350006103515</v>
      </c>
      <c r="AE685" s="22">
        <v>270.600006103515</v>
      </c>
      <c r="AF685" s="26">
        <v>15818.25</v>
      </c>
      <c r="AG685" s="64">
        <f t="shared" si="101"/>
        <v>1.4559873506665072E-2</v>
      </c>
      <c r="AH685" s="65">
        <f t="shared" si="101"/>
        <v>5.9443408661090987E-4</v>
      </c>
      <c r="AI685" s="64">
        <f t="shared" si="101"/>
        <v>8.9497818012755168E-3</v>
      </c>
      <c r="AJ685" s="65">
        <f t="shared" si="100"/>
        <v>-5.7979251309955484E-3</v>
      </c>
      <c r="AK685" s="64">
        <f t="shared" si="100"/>
        <v>-6.8134175415963342E-3</v>
      </c>
      <c r="AL685" s="64">
        <f t="shared" si="100"/>
        <v>-1.0172693925459683E-3</v>
      </c>
      <c r="AM685" s="101">
        <f t="shared" si="102"/>
        <v>-1.9657322457953255E-3</v>
      </c>
      <c r="AN685" s="102">
        <f t="shared" si="103"/>
        <v>-3.8863603128875355E-3</v>
      </c>
      <c r="AO685" s="101">
        <f t="shared" si="104"/>
        <v>-3.5710210412553864E-3</v>
      </c>
      <c r="AP685" s="102">
        <f t="shared" si="105"/>
        <v>-2.3490728125558401E-3</v>
      </c>
      <c r="AQ685" s="101">
        <f t="shared" si="106"/>
        <v>-3.6315077294319068E-3</v>
      </c>
      <c r="AR685" s="102">
        <f t="shared" si="108"/>
        <v>1.6525605752460398E-2</v>
      </c>
      <c r="AS685" s="101">
        <f t="shared" si="108"/>
        <v>4.4807943994984454E-3</v>
      </c>
      <c r="AT685" s="102">
        <f t="shared" si="108"/>
        <v>1.2520802842530904E-2</v>
      </c>
      <c r="AU685" s="101">
        <f t="shared" si="108"/>
        <v>-3.4488523184397083E-3</v>
      </c>
      <c r="AV685" s="102">
        <f t="shared" si="108"/>
        <v>-3.1819098121644274E-3</v>
      </c>
      <c r="AW685" s="102">
        <f t="shared" si="107"/>
        <v>5.3792881727771228E-3</v>
      </c>
    </row>
    <row r="686" spans="6:49" x14ac:dyDescent="0.3">
      <c r="F686" s="18">
        <v>44386</v>
      </c>
      <c r="G686" s="22">
        <v>1431.34997558593</v>
      </c>
      <c r="H686" s="26">
        <v>681.54998779296795</v>
      </c>
      <c r="I686" s="22">
        <v>1239.34997558593</v>
      </c>
      <c r="J686" s="26">
        <v>331.95001220703102</v>
      </c>
      <c r="K686" s="22">
        <v>271.54998779296801</v>
      </c>
      <c r="Y686" s="94">
        <v>315</v>
      </c>
      <c r="Z686" s="18">
        <v>44384</v>
      </c>
      <c r="AA686" s="22">
        <v>1425.65002441406</v>
      </c>
      <c r="AB686" s="26">
        <v>690.40002441406205</v>
      </c>
      <c r="AC686" s="22">
        <v>1218.65002441406</v>
      </c>
      <c r="AD686" s="26">
        <v>333.54998779296801</v>
      </c>
      <c r="AE686" s="22">
        <v>272.25</v>
      </c>
      <c r="AF686" s="26">
        <v>15879.650390999999</v>
      </c>
      <c r="AG686" s="64">
        <f t="shared" si="101"/>
        <v>7.6396543343967499E-3</v>
      </c>
      <c r="AH686" s="65">
        <f t="shared" si="101"/>
        <v>2.5302951437790232E-2</v>
      </c>
      <c r="AI686" s="64">
        <f t="shared" si="101"/>
        <v>4.309315384626141E-2</v>
      </c>
      <c r="AJ686" s="65">
        <f t="shared" si="100"/>
        <v>-5.3820381879624039E-3</v>
      </c>
      <c r="AK686" s="64">
        <f t="shared" si="100"/>
        <v>6.079023520894602E-3</v>
      </c>
      <c r="AL686" s="64">
        <f t="shared" si="100"/>
        <v>3.8741031448436864E-3</v>
      </c>
      <c r="AM686" s="101">
        <f t="shared" si="102"/>
        <v>7.1746158444078653E-3</v>
      </c>
      <c r="AN686" s="102">
        <f t="shared" si="103"/>
        <v>2.9903359844471308E-3</v>
      </c>
      <c r="AO686" s="101">
        <f t="shared" si="104"/>
        <v>2.6789415887779602E-3</v>
      </c>
      <c r="AP686" s="102">
        <f t="shared" si="105"/>
        <v>1.3227748301210746E-3</v>
      </c>
      <c r="AQ686" s="101">
        <f t="shared" si="106"/>
        <v>2.8281143033923486E-3</v>
      </c>
      <c r="AR686" s="102">
        <f t="shared" si="108"/>
        <v>4.6503848998888462E-4</v>
      </c>
      <c r="AS686" s="101">
        <f t="shared" si="108"/>
        <v>2.23126154533431E-2</v>
      </c>
      <c r="AT686" s="102">
        <f t="shared" si="108"/>
        <v>4.0414212257483449E-2</v>
      </c>
      <c r="AU686" s="101">
        <f t="shared" si="108"/>
        <v>-6.7048130180834787E-3</v>
      </c>
      <c r="AV686" s="102">
        <f t="shared" si="108"/>
        <v>3.2509092175022534E-3</v>
      </c>
      <c r="AW686" s="102">
        <f t="shared" si="107"/>
        <v>1.1947592480046842E-2</v>
      </c>
    </row>
    <row r="687" spans="6:49" x14ac:dyDescent="0.3">
      <c r="F687" s="18">
        <v>44389</v>
      </c>
      <c r="G687" s="22">
        <v>1420.69995117187</v>
      </c>
      <c r="H687" s="26">
        <v>694.45001220703102</v>
      </c>
      <c r="I687" s="22">
        <v>1226.94995117187</v>
      </c>
      <c r="J687" s="26">
        <v>335.70001220703102</v>
      </c>
      <c r="K687" s="22">
        <v>270.95001220703102</v>
      </c>
      <c r="Y687" s="94">
        <v>316</v>
      </c>
      <c r="Z687" s="18">
        <v>44385</v>
      </c>
      <c r="AA687" s="22">
        <v>1425.90002441406</v>
      </c>
      <c r="AB687" s="26">
        <v>668.25</v>
      </c>
      <c r="AC687" s="22">
        <v>1189.75</v>
      </c>
      <c r="AD687" s="26">
        <v>331.45001220703102</v>
      </c>
      <c r="AE687" s="22">
        <v>264.54998779296801</v>
      </c>
      <c r="AF687" s="26">
        <v>15727.900390999999</v>
      </c>
      <c r="AG687" s="64">
        <f t="shared" si="101"/>
        <v>1.7534323182799734E-4</v>
      </c>
      <c r="AH687" s="65">
        <f t="shared" si="101"/>
        <v>-3.2608820112387929E-2</v>
      </c>
      <c r="AI687" s="64">
        <f t="shared" si="101"/>
        <v>-2.4000507696088001E-2</v>
      </c>
      <c r="AJ687" s="65">
        <f t="shared" si="100"/>
        <v>-6.3157370416382563E-3</v>
      </c>
      <c r="AK687" s="64">
        <f t="shared" si="100"/>
        <v>-2.8690538605557234E-2</v>
      </c>
      <c r="AL687" s="64">
        <f t="shared" si="100"/>
        <v>-9.6022097391496621E-3</v>
      </c>
      <c r="AM687" s="101">
        <f t="shared" si="102"/>
        <v>-1.800812985541669E-2</v>
      </c>
      <c r="AN687" s="102">
        <f t="shared" si="103"/>
        <v>-1.5955779896666356E-2</v>
      </c>
      <c r="AO687" s="101">
        <f t="shared" si="104"/>
        <v>-1.454044852550352E-2</v>
      </c>
      <c r="AP687" s="102">
        <f t="shared" si="105"/>
        <v>-8.7936019775785388E-3</v>
      </c>
      <c r="AQ687" s="101">
        <f t="shared" si="106"/>
        <v>-1.4968912392336128E-2</v>
      </c>
      <c r="AR687" s="102">
        <f t="shared" si="108"/>
        <v>1.8183473087244686E-2</v>
      </c>
      <c r="AS687" s="101">
        <f t="shared" si="108"/>
        <v>-1.6653040215721573E-2</v>
      </c>
      <c r="AT687" s="102">
        <f t="shared" si="108"/>
        <v>-9.4600591705844804E-3</v>
      </c>
      <c r="AU687" s="101">
        <f t="shared" si="108"/>
        <v>2.4778649359402825E-3</v>
      </c>
      <c r="AV687" s="102">
        <f t="shared" si="108"/>
        <v>-1.3721626213221106E-2</v>
      </c>
      <c r="AW687" s="102">
        <f t="shared" si="107"/>
        <v>-3.8346775152684385E-3</v>
      </c>
    </row>
    <row r="688" spans="6:49" x14ac:dyDescent="0.3">
      <c r="F688" s="18">
        <v>44390</v>
      </c>
      <c r="G688" s="22">
        <v>1417.69995117187</v>
      </c>
      <c r="H688" s="26">
        <v>701.40002441406205</v>
      </c>
      <c r="I688" s="22">
        <v>1228.75</v>
      </c>
      <c r="J688" s="26">
        <v>334.850006103515</v>
      </c>
      <c r="K688" s="22">
        <v>271.14999389648398</v>
      </c>
      <c r="Y688" s="94">
        <v>317</v>
      </c>
      <c r="Z688" s="18">
        <v>44386</v>
      </c>
      <c r="AA688" s="22">
        <v>1431.34997558593</v>
      </c>
      <c r="AB688" s="26">
        <v>681.54998779296795</v>
      </c>
      <c r="AC688" s="22">
        <v>1239.34997558593</v>
      </c>
      <c r="AD688" s="26">
        <v>331.95001220703102</v>
      </c>
      <c r="AE688" s="22">
        <v>271.54998779296801</v>
      </c>
      <c r="AF688" s="26">
        <v>15689.799805000001</v>
      </c>
      <c r="AG688" s="64">
        <f t="shared" si="101"/>
        <v>3.8148273908512739E-3</v>
      </c>
      <c r="AH688" s="65">
        <f t="shared" si="101"/>
        <v>1.9707243087131711E-2</v>
      </c>
      <c r="AI688" s="64">
        <f t="shared" si="101"/>
        <v>4.0843827912913709E-2</v>
      </c>
      <c r="AJ688" s="65">
        <f t="shared" si="100"/>
        <v>1.5073864222937608E-3</v>
      </c>
      <c r="AK688" s="64">
        <f t="shared" si="100"/>
        <v>2.6116016320175565E-2</v>
      </c>
      <c r="AL688" s="64">
        <f t="shared" si="100"/>
        <v>-2.4254228947433449E-3</v>
      </c>
      <c r="AM688" s="101">
        <f t="shared" si="102"/>
        <v>-4.5971026998216126E-3</v>
      </c>
      <c r="AN688" s="102">
        <f t="shared" si="103"/>
        <v>-5.8660590376563588E-3</v>
      </c>
      <c r="AO688" s="101">
        <f t="shared" si="104"/>
        <v>-5.3702924520526727E-3</v>
      </c>
      <c r="AP688" s="102">
        <f t="shared" si="105"/>
        <v>-3.4061432111090447E-3</v>
      </c>
      <c r="AQ688" s="101">
        <f t="shared" si="106"/>
        <v>-5.4911369682318391E-3</v>
      </c>
      <c r="AR688" s="102">
        <f t="shared" si="108"/>
        <v>8.4119300906728874E-3</v>
      </c>
      <c r="AS688" s="101">
        <f t="shared" si="108"/>
        <v>2.5573302124788068E-2</v>
      </c>
      <c r="AT688" s="102">
        <f t="shared" si="108"/>
        <v>4.6214120364966381E-2</v>
      </c>
      <c r="AU688" s="101">
        <f t="shared" si="108"/>
        <v>4.9135296334028057E-3</v>
      </c>
      <c r="AV688" s="102">
        <f t="shared" si="108"/>
        <v>3.1607153288407408E-2</v>
      </c>
      <c r="AW688" s="102">
        <f t="shared" si="107"/>
        <v>2.3344007100447511E-2</v>
      </c>
    </row>
    <row r="689" spans="6:49" x14ac:dyDescent="0.3">
      <c r="F689" s="18">
        <v>44391</v>
      </c>
      <c r="G689" s="22">
        <v>1402.05004882812</v>
      </c>
      <c r="H689" s="26">
        <v>700.40002441406205</v>
      </c>
      <c r="I689" s="22">
        <v>1244.69995117187</v>
      </c>
      <c r="J689" s="26">
        <v>335.20001220703102</v>
      </c>
      <c r="K689" s="22">
        <v>271.75</v>
      </c>
      <c r="Y689" s="94">
        <v>318</v>
      </c>
      <c r="Z689" s="18">
        <v>44389</v>
      </c>
      <c r="AA689" s="22">
        <v>1420.69995117187</v>
      </c>
      <c r="AB689" s="26">
        <v>694.45001220703102</v>
      </c>
      <c r="AC689" s="22">
        <v>1226.94995117187</v>
      </c>
      <c r="AD689" s="26">
        <v>335.70001220703102</v>
      </c>
      <c r="AE689" s="22">
        <v>270.95001220703102</v>
      </c>
      <c r="AF689" s="26">
        <v>15692.599609000001</v>
      </c>
      <c r="AG689" s="64">
        <f t="shared" si="101"/>
        <v>-7.4683642918181659E-3</v>
      </c>
      <c r="AH689" s="65">
        <f t="shared" si="101"/>
        <v>1.8750584834051898E-2</v>
      </c>
      <c r="AI689" s="64">
        <f t="shared" si="101"/>
        <v>-1.0055653626118112E-2</v>
      </c>
      <c r="AJ689" s="65">
        <f t="shared" si="100"/>
        <v>1.1233548410033318E-2</v>
      </c>
      <c r="AK689" s="64">
        <f t="shared" si="100"/>
        <v>-2.211892462858744E-3</v>
      </c>
      <c r="AL689" s="64">
        <f t="shared" si="100"/>
        <v>1.7843148132139984E-4</v>
      </c>
      <c r="AM689" s="101">
        <f t="shared" si="102"/>
        <v>2.6863492116357339E-4</v>
      </c>
      <c r="AN689" s="102">
        <f t="shared" si="103"/>
        <v>-2.2053450744874796E-3</v>
      </c>
      <c r="AO689" s="101">
        <f t="shared" si="104"/>
        <v>-2.0432114701697669E-3</v>
      </c>
      <c r="AP689" s="102">
        <f t="shared" si="105"/>
        <v>-1.4514860101816269E-3</v>
      </c>
      <c r="AQ689" s="101">
        <f t="shared" si="106"/>
        <v>-2.0524467091435684E-3</v>
      </c>
      <c r="AR689" s="102">
        <f t="shared" si="108"/>
        <v>-7.7369992129817395E-3</v>
      </c>
      <c r="AS689" s="101">
        <f t="shared" si="108"/>
        <v>2.0955929908539377E-2</v>
      </c>
      <c r="AT689" s="102">
        <f t="shared" si="108"/>
        <v>-8.0124421559483443E-3</v>
      </c>
      <c r="AU689" s="101">
        <f t="shared" si="108"/>
        <v>1.2685034420214944E-2</v>
      </c>
      <c r="AV689" s="102">
        <f t="shared" si="108"/>
        <v>-1.5944575371517559E-4</v>
      </c>
      <c r="AW689" s="102">
        <f t="shared" si="107"/>
        <v>3.5464154412218124E-3</v>
      </c>
    </row>
    <row r="690" spans="6:49" x14ac:dyDescent="0.3">
      <c r="F690" s="18">
        <v>44392</v>
      </c>
      <c r="G690" s="22">
        <v>1407.94995117187</v>
      </c>
      <c r="H690" s="26">
        <v>699.09997558593705</v>
      </c>
      <c r="I690" s="22">
        <v>1255.94995117187</v>
      </c>
      <c r="J690" s="26">
        <v>347.20001220703102</v>
      </c>
      <c r="K690" s="22">
        <v>269.5</v>
      </c>
      <c r="Y690" s="94">
        <v>319</v>
      </c>
      <c r="Z690" s="18">
        <v>44390</v>
      </c>
      <c r="AA690" s="22">
        <v>1417.69995117187</v>
      </c>
      <c r="AB690" s="26">
        <v>701.40002441406205</v>
      </c>
      <c r="AC690" s="22">
        <v>1228.75</v>
      </c>
      <c r="AD690" s="26">
        <v>334.850006103515</v>
      </c>
      <c r="AE690" s="22">
        <v>271.14999389648398</v>
      </c>
      <c r="AF690" s="26">
        <v>15812.349609000001</v>
      </c>
      <c r="AG690" s="64">
        <f t="shared" si="101"/>
        <v>-2.1138678271741089E-3</v>
      </c>
      <c r="AH690" s="65">
        <f t="shared" si="101"/>
        <v>9.9581895734815237E-3</v>
      </c>
      <c r="AI690" s="64">
        <f t="shared" si="101"/>
        <v>1.4660171733607693E-3</v>
      </c>
      <c r="AJ690" s="65">
        <f t="shared" si="100"/>
        <v>-2.5352517652365114E-3</v>
      </c>
      <c r="AK690" s="64">
        <f t="shared" si="100"/>
        <v>7.3780371249991929E-4</v>
      </c>
      <c r="AL690" s="64">
        <f t="shared" si="100"/>
        <v>7.6020168052612176E-3</v>
      </c>
      <c r="AM690" s="101">
        <f t="shared" si="102"/>
        <v>1.4140846334106781E-2</v>
      </c>
      <c r="AN690" s="102">
        <f t="shared" si="103"/>
        <v>8.231345510795211E-3</v>
      </c>
      <c r="AO690" s="101">
        <f t="shared" si="104"/>
        <v>7.4422919342076671E-3</v>
      </c>
      <c r="AP690" s="102">
        <f t="shared" si="105"/>
        <v>4.1212390406210053E-3</v>
      </c>
      <c r="AQ690" s="101">
        <f t="shared" si="106"/>
        <v>7.7512545944303114E-3</v>
      </c>
      <c r="AR690" s="102">
        <f t="shared" si="108"/>
        <v>-1.6254714161280888E-2</v>
      </c>
      <c r="AS690" s="101">
        <f t="shared" si="108"/>
        <v>1.7268440626863127E-3</v>
      </c>
      <c r="AT690" s="102">
        <f t="shared" si="108"/>
        <v>-5.9762747608468978E-3</v>
      </c>
      <c r="AU690" s="101">
        <f t="shared" si="108"/>
        <v>-6.6564908058575172E-3</v>
      </c>
      <c r="AV690" s="102">
        <f t="shared" si="108"/>
        <v>-7.0134508819303925E-3</v>
      </c>
      <c r="AW690" s="102">
        <f t="shared" si="107"/>
        <v>-6.834817309445876E-3</v>
      </c>
    </row>
    <row r="691" spans="6:49" x14ac:dyDescent="0.3">
      <c r="F691" s="18">
        <v>44393</v>
      </c>
      <c r="G691" s="22">
        <v>1395.5</v>
      </c>
      <c r="H691" s="26">
        <v>703.59997558593705</v>
      </c>
      <c r="I691" s="22">
        <v>1278.44995117187</v>
      </c>
      <c r="J691" s="26">
        <v>344.100006103515</v>
      </c>
      <c r="K691" s="22">
        <v>272.5</v>
      </c>
      <c r="Y691" s="94">
        <v>320</v>
      </c>
      <c r="Z691" s="18">
        <v>44391</v>
      </c>
      <c r="AA691" s="22">
        <v>1402.05004882812</v>
      </c>
      <c r="AB691" s="26">
        <v>700.40002441406205</v>
      </c>
      <c r="AC691" s="22">
        <v>1244.69995117187</v>
      </c>
      <c r="AD691" s="26">
        <v>335.20001220703102</v>
      </c>
      <c r="AE691" s="22">
        <v>271.75</v>
      </c>
      <c r="AF691" s="26">
        <v>15853.950194999999</v>
      </c>
      <c r="AG691" s="64">
        <f t="shared" si="101"/>
        <v>-1.1100319558857709E-2</v>
      </c>
      <c r="AH691" s="65">
        <f t="shared" si="101"/>
        <v>-1.4267372446841891E-3</v>
      </c>
      <c r="AI691" s="64">
        <f t="shared" si="101"/>
        <v>1.2897105316720513E-2</v>
      </c>
      <c r="AJ691" s="65">
        <f t="shared" si="100"/>
        <v>1.0447164414159199E-3</v>
      </c>
      <c r="AK691" s="64">
        <f t="shared" si="100"/>
        <v>2.2103752239895406E-3</v>
      </c>
      <c r="AL691" s="64">
        <f t="shared" si="100"/>
        <v>2.627437382308835E-3</v>
      </c>
      <c r="AM691" s="101">
        <f t="shared" si="102"/>
        <v>4.8450122546988298E-3</v>
      </c>
      <c r="AN691" s="102">
        <f t="shared" si="103"/>
        <v>1.2376700879721154E-3</v>
      </c>
      <c r="AO691" s="101">
        <f t="shared" si="104"/>
        <v>1.0860115127255348E-3</v>
      </c>
      <c r="AP691" s="102">
        <f t="shared" si="105"/>
        <v>3.869297873690268E-4</v>
      </c>
      <c r="AQ691" s="101">
        <f t="shared" si="106"/>
        <v>1.1817482648866493E-3</v>
      </c>
      <c r="AR691" s="102">
        <f t="shared" si="108"/>
        <v>-1.5945331813556538E-2</v>
      </c>
      <c r="AS691" s="101">
        <f t="shared" si="108"/>
        <v>-2.6644073326563046E-3</v>
      </c>
      <c r="AT691" s="102">
        <f t="shared" si="108"/>
        <v>1.1811093803994978E-2</v>
      </c>
      <c r="AU691" s="101">
        <f t="shared" si="108"/>
        <v>6.5778665404689308E-4</v>
      </c>
      <c r="AV691" s="102">
        <f t="shared" si="108"/>
        <v>1.0286269591028912E-3</v>
      </c>
      <c r="AW691" s="102">
        <f t="shared" si="107"/>
        <v>-1.0224463458136162E-3</v>
      </c>
    </row>
    <row r="692" spans="6:49" x14ac:dyDescent="0.3">
      <c r="F692" s="18">
        <v>44396</v>
      </c>
      <c r="G692" s="22">
        <v>1380.59997558593</v>
      </c>
      <c r="H692" s="26">
        <v>698.40002441406205</v>
      </c>
      <c r="I692" s="22">
        <v>1266.40002441406</v>
      </c>
      <c r="J692" s="26">
        <v>339.95001220703102</v>
      </c>
      <c r="K692" s="22">
        <v>264.89999389648398</v>
      </c>
      <c r="Y692" s="94">
        <v>321</v>
      </c>
      <c r="Z692" s="18">
        <v>44392</v>
      </c>
      <c r="AA692" s="22">
        <v>1407.94995117187</v>
      </c>
      <c r="AB692" s="26">
        <v>699.09997558593705</v>
      </c>
      <c r="AC692" s="22">
        <v>1255.94995117187</v>
      </c>
      <c r="AD692" s="26">
        <v>347.20001220703102</v>
      </c>
      <c r="AE692" s="22">
        <v>269.5</v>
      </c>
      <c r="AF692" s="26">
        <v>15924.200194999999</v>
      </c>
      <c r="AG692" s="64">
        <f t="shared" si="101"/>
        <v>4.1992249205717253E-3</v>
      </c>
      <c r="AH692" s="65">
        <f t="shared" si="101"/>
        <v>-1.857876673203027E-3</v>
      </c>
      <c r="AI692" s="64">
        <f t="shared" si="101"/>
        <v>8.997721663005661E-3</v>
      </c>
      <c r="AJ692" s="65">
        <f t="shared" si="100"/>
        <v>3.5173612919609736E-2</v>
      </c>
      <c r="AK692" s="64">
        <f t="shared" si="100"/>
        <v>-8.3141356522669959E-3</v>
      </c>
      <c r="AL692" s="64">
        <f t="shared" si="100"/>
        <v>4.4212840315508029E-3</v>
      </c>
      <c r="AM692" s="101">
        <f t="shared" si="102"/>
        <v>8.1971148944348649E-3</v>
      </c>
      <c r="AN692" s="102">
        <f t="shared" si="103"/>
        <v>3.7596081567930944E-3</v>
      </c>
      <c r="AO692" s="101">
        <f t="shared" si="104"/>
        <v>3.3781032387333824E-3</v>
      </c>
      <c r="AP692" s="102">
        <f t="shared" si="105"/>
        <v>1.7335316951145568E-3</v>
      </c>
      <c r="AQ692" s="101">
        <f t="shared" si="106"/>
        <v>3.5507298238204618E-3</v>
      </c>
      <c r="AR692" s="102">
        <f t="shared" si="108"/>
        <v>-3.9978899738631396E-3</v>
      </c>
      <c r="AS692" s="101">
        <f t="shared" si="108"/>
        <v>-5.6174848299961212E-3</v>
      </c>
      <c r="AT692" s="102">
        <f t="shared" si="108"/>
        <v>5.6196184242722786E-3</v>
      </c>
      <c r="AU692" s="101">
        <f t="shared" si="108"/>
        <v>3.3440081224495176E-2</v>
      </c>
      <c r="AV692" s="102">
        <f t="shared" si="108"/>
        <v>-1.1864865476087458E-2</v>
      </c>
      <c r="AW692" s="102">
        <f t="shared" si="107"/>
        <v>3.5158918737641471E-3</v>
      </c>
    </row>
    <row r="693" spans="6:49" x14ac:dyDescent="0.3">
      <c r="F693" s="18">
        <v>44397</v>
      </c>
      <c r="G693" s="22">
        <v>1365.69995117187</v>
      </c>
      <c r="H693" s="26">
        <v>682</v>
      </c>
      <c r="I693" s="22">
        <v>1233.34997558593</v>
      </c>
      <c r="J693" s="26">
        <v>333</v>
      </c>
      <c r="K693" s="22">
        <v>256.100006103515</v>
      </c>
      <c r="Y693" s="94">
        <v>322</v>
      </c>
      <c r="Z693" s="18">
        <v>44393</v>
      </c>
      <c r="AA693" s="22">
        <v>1395.5</v>
      </c>
      <c r="AB693" s="26">
        <v>703.59997558593705</v>
      </c>
      <c r="AC693" s="22">
        <v>1278.44995117187</v>
      </c>
      <c r="AD693" s="26">
        <v>344.100006103515</v>
      </c>
      <c r="AE693" s="22">
        <v>272.5</v>
      </c>
      <c r="AF693" s="26">
        <v>15923.400390999999</v>
      </c>
      <c r="AG693" s="64">
        <f t="shared" si="101"/>
        <v>-8.8819370671292825E-3</v>
      </c>
      <c r="AH693" s="65">
        <f t="shared" si="101"/>
        <v>6.4162195688144677E-3</v>
      </c>
      <c r="AI693" s="64">
        <f t="shared" si="101"/>
        <v>1.775614900208702E-2</v>
      </c>
      <c r="AJ693" s="65">
        <f t="shared" si="100"/>
        <v>-8.9686874036395848E-3</v>
      </c>
      <c r="AK693" s="64">
        <f t="shared" si="100"/>
        <v>1.1070223754246893E-2</v>
      </c>
      <c r="AL693" s="64">
        <f t="shared" si="100"/>
        <v>-5.0226954963734287E-5</v>
      </c>
      <c r="AM693" s="101">
        <f t="shared" si="102"/>
        <v>-1.5865162988760442E-4</v>
      </c>
      <c r="AN693" s="102">
        <f t="shared" si="103"/>
        <v>-2.526812026787019E-3</v>
      </c>
      <c r="AO693" s="101">
        <f t="shared" si="104"/>
        <v>-2.335380318667782E-3</v>
      </c>
      <c r="AP693" s="102">
        <f t="shared" si="105"/>
        <v>-1.6231349561234591E-3</v>
      </c>
      <c r="AQ693" s="101">
        <f t="shared" si="106"/>
        <v>-2.3544165676501624E-3</v>
      </c>
      <c r="AR693" s="102">
        <f t="shared" si="108"/>
        <v>-8.7232854372416777E-3</v>
      </c>
      <c r="AS693" s="101">
        <f t="shared" si="108"/>
        <v>8.9430315956014871E-3</v>
      </c>
      <c r="AT693" s="102">
        <f t="shared" si="108"/>
        <v>2.0091529320754802E-2</v>
      </c>
      <c r="AU693" s="101">
        <f t="shared" si="108"/>
        <v>-7.3455524475161257E-3</v>
      </c>
      <c r="AV693" s="102">
        <f t="shared" si="108"/>
        <v>1.3424640321897056E-2</v>
      </c>
      <c r="AW693" s="102">
        <f t="shared" si="107"/>
        <v>5.2780726706991082E-3</v>
      </c>
    </row>
    <row r="694" spans="6:49" x14ac:dyDescent="0.3">
      <c r="F694" s="18">
        <v>44399</v>
      </c>
      <c r="G694" s="22">
        <v>1416.75</v>
      </c>
      <c r="H694" s="26">
        <v>716.54998779296795</v>
      </c>
      <c r="I694" s="22">
        <v>1273</v>
      </c>
      <c r="J694" s="26">
        <v>327.04998779296801</v>
      </c>
      <c r="K694" s="22">
        <v>262.79998779296801</v>
      </c>
      <c r="Y694" s="94">
        <v>323</v>
      </c>
      <c r="Z694" s="18">
        <v>44396</v>
      </c>
      <c r="AA694" s="22">
        <v>1380.59997558593</v>
      </c>
      <c r="AB694" s="26">
        <v>698.40002441406205</v>
      </c>
      <c r="AC694" s="22">
        <v>1266.40002441406</v>
      </c>
      <c r="AD694" s="26">
        <v>339.95001220703102</v>
      </c>
      <c r="AE694" s="22">
        <v>264.89999389648398</v>
      </c>
      <c r="AF694" s="26">
        <v>15752.400390999999</v>
      </c>
      <c r="AG694" s="64">
        <f t="shared" si="101"/>
        <v>-1.0734604390668359E-2</v>
      </c>
      <c r="AH694" s="65">
        <f t="shared" si="101"/>
        <v>-7.4179386820951891E-3</v>
      </c>
      <c r="AI694" s="64">
        <f t="shared" si="101"/>
        <v>-9.4701195980706858E-3</v>
      </c>
      <c r="AJ694" s="65">
        <f t="shared" si="100"/>
        <v>-1.2133746660273333E-2</v>
      </c>
      <c r="AK694" s="64">
        <f t="shared" si="100"/>
        <v>-2.8286240866105629E-2</v>
      </c>
      <c r="AL694" s="64">
        <f t="shared" si="100"/>
        <v>-1.0796990571286309E-2</v>
      </c>
      <c r="AM694" s="101">
        <f t="shared" si="102"/>
        <v>-2.0240777770445376E-2</v>
      </c>
      <c r="AN694" s="102">
        <f t="shared" si="103"/>
        <v>-1.7635501664263552E-2</v>
      </c>
      <c r="AO694" s="101">
        <f t="shared" si="104"/>
        <v>-1.6067082511129004E-2</v>
      </c>
      <c r="AP694" s="102">
        <f t="shared" si="105"/>
        <v>-9.6904981245110981E-3</v>
      </c>
      <c r="AQ694" s="101">
        <f t="shared" si="106"/>
        <v>-1.6546758391321251E-2</v>
      </c>
      <c r="AR694" s="102">
        <f t="shared" si="108"/>
        <v>9.5061733797770168E-3</v>
      </c>
      <c r="AS694" s="101">
        <f t="shared" si="108"/>
        <v>1.0217562982168363E-2</v>
      </c>
      <c r="AT694" s="102">
        <f t="shared" si="108"/>
        <v>6.5969629130583178E-3</v>
      </c>
      <c r="AU694" s="101">
        <f t="shared" si="108"/>
        <v>-2.4432485357622352E-3</v>
      </c>
      <c r="AV694" s="102">
        <f t="shared" si="108"/>
        <v>-1.1739482474784377E-2</v>
      </c>
      <c r="AW694" s="102">
        <f t="shared" si="107"/>
        <v>2.4275936528914176E-3</v>
      </c>
    </row>
    <row r="695" spans="6:49" x14ac:dyDescent="0.3">
      <c r="F695" s="18">
        <v>44400</v>
      </c>
      <c r="G695" s="22">
        <v>1401.65002441406</v>
      </c>
      <c r="H695" s="26">
        <v>717.54998779296795</v>
      </c>
      <c r="I695" s="22">
        <v>1281.40002441406</v>
      </c>
      <c r="J695" s="26">
        <v>328.54998779296801</v>
      </c>
      <c r="K695" s="22">
        <v>267.79998779296801</v>
      </c>
      <c r="Y695" s="94">
        <v>324</v>
      </c>
      <c r="Z695" s="18">
        <v>44397</v>
      </c>
      <c r="AA695" s="22">
        <v>1365.69995117187</v>
      </c>
      <c r="AB695" s="26">
        <v>682</v>
      </c>
      <c r="AC695" s="22">
        <v>1233.34997558593</v>
      </c>
      <c r="AD695" s="26">
        <v>333</v>
      </c>
      <c r="AE695" s="22">
        <v>256.100006103515</v>
      </c>
      <c r="AF695" s="26">
        <v>15632.099609000001</v>
      </c>
      <c r="AG695" s="64">
        <f t="shared" si="101"/>
        <v>-1.0851087654519141E-2</v>
      </c>
      <c r="AH695" s="65">
        <f t="shared" si="101"/>
        <v>-2.3762381639063201E-2</v>
      </c>
      <c r="AI695" s="64">
        <f t="shared" si="101"/>
        <v>-2.6444224253630296E-2</v>
      </c>
      <c r="AJ695" s="65">
        <f t="shared" si="100"/>
        <v>-2.0656093900337274E-2</v>
      </c>
      <c r="AK695" s="64">
        <f t="shared" si="100"/>
        <v>-3.3784356199167975E-2</v>
      </c>
      <c r="AL695" s="64">
        <f t="shared" si="100"/>
        <v>-7.666292035424337E-3</v>
      </c>
      <c r="AM695" s="101">
        <f t="shared" si="102"/>
        <v>-1.4390543676736572E-2</v>
      </c>
      <c r="AN695" s="102">
        <f t="shared" si="103"/>
        <v>-1.3234106582399216E-2</v>
      </c>
      <c r="AO695" s="101">
        <f t="shared" si="104"/>
        <v>-1.2066825179374119E-2</v>
      </c>
      <c r="AP695" s="102">
        <f t="shared" si="105"/>
        <v>-7.3403503999275284E-3</v>
      </c>
      <c r="AQ695" s="101">
        <f t="shared" si="106"/>
        <v>-1.2412309607099848E-2</v>
      </c>
      <c r="AR695" s="102">
        <f t="shared" si="108"/>
        <v>3.5394560222174309E-3</v>
      </c>
      <c r="AS695" s="101">
        <f t="shared" si="108"/>
        <v>-1.0528275056663984E-2</v>
      </c>
      <c r="AT695" s="102">
        <f t="shared" si="108"/>
        <v>-1.4377399074256177E-2</v>
      </c>
      <c r="AU695" s="101">
        <f t="shared" si="108"/>
        <v>-1.3315743500409746E-2</v>
      </c>
      <c r="AV695" s="102">
        <f t="shared" si="108"/>
        <v>-2.1372046592068129E-2</v>
      </c>
      <c r="AW695" s="102">
        <f t="shared" si="107"/>
        <v>-1.1210801640236122E-2</v>
      </c>
    </row>
    <row r="696" spans="6:49" x14ac:dyDescent="0.3">
      <c r="F696" s="18">
        <v>44403</v>
      </c>
      <c r="G696" s="22">
        <v>1403.90002441406</v>
      </c>
      <c r="H696" s="26">
        <v>704.54998779296795</v>
      </c>
      <c r="I696" s="22">
        <v>1297.94995117187</v>
      </c>
      <c r="J696" s="26">
        <v>326.5</v>
      </c>
      <c r="K696" s="22">
        <v>272.100006103515</v>
      </c>
      <c r="Y696" s="94">
        <v>325</v>
      </c>
      <c r="Z696" s="18">
        <v>44399</v>
      </c>
      <c r="AA696" s="22">
        <v>1416.75</v>
      </c>
      <c r="AB696" s="26">
        <v>716.54998779296795</v>
      </c>
      <c r="AC696" s="22">
        <v>1273</v>
      </c>
      <c r="AD696" s="26">
        <v>327.04998779296801</v>
      </c>
      <c r="AE696" s="22">
        <v>262.79998779296801</v>
      </c>
      <c r="AF696" s="26">
        <v>15824.049805000001</v>
      </c>
      <c r="AG696" s="64">
        <f t="shared" si="101"/>
        <v>3.6698434118539368E-2</v>
      </c>
      <c r="AH696" s="65">
        <f t="shared" si="101"/>
        <v>4.9418353624776971E-2</v>
      </c>
      <c r="AI696" s="64">
        <f t="shared" si="101"/>
        <v>3.1642294965918263E-2</v>
      </c>
      <c r="AJ696" s="65">
        <f t="shared" si="100"/>
        <v>-1.8029462897888697E-2</v>
      </c>
      <c r="AK696" s="64">
        <f t="shared" si="100"/>
        <v>2.5825223122535754E-2</v>
      </c>
      <c r="AL696" s="64">
        <f t="shared" si="100"/>
        <v>1.2204454908265527E-2</v>
      </c>
      <c r="AM696" s="101">
        <f t="shared" si="102"/>
        <v>2.2741272084447178E-2</v>
      </c>
      <c r="AN696" s="102">
        <f t="shared" si="103"/>
        <v>1.4701833869576391E-2</v>
      </c>
      <c r="AO696" s="101">
        <f t="shared" si="104"/>
        <v>1.3323067919054112E-2</v>
      </c>
      <c r="AP696" s="102">
        <f t="shared" si="105"/>
        <v>7.57618984837555E-3</v>
      </c>
      <c r="AQ696" s="101">
        <f t="shared" si="106"/>
        <v>1.3829305355769853E-2</v>
      </c>
      <c r="AR696" s="102">
        <f t="shared" si="108"/>
        <v>1.395716203409219E-2</v>
      </c>
      <c r="AS696" s="101">
        <f t="shared" si="108"/>
        <v>3.4716519755200584E-2</v>
      </c>
      <c r="AT696" s="102">
        <f t="shared" si="108"/>
        <v>1.8319227046864152E-2</v>
      </c>
      <c r="AU696" s="101">
        <f t="shared" si="108"/>
        <v>-2.5605652746264248E-2</v>
      </c>
      <c r="AV696" s="102">
        <f t="shared" si="108"/>
        <v>1.1995917766765901E-2</v>
      </c>
      <c r="AW696" s="102">
        <f t="shared" si="107"/>
        <v>1.0676634771331715E-2</v>
      </c>
    </row>
    <row r="697" spans="6:49" x14ac:dyDescent="0.3">
      <c r="F697" s="18">
        <v>44404</v>
      </c>
      <c r="G697" s="22">
        <v>1396.75</v>
      </c>
      <c r="H697" s="26">
        <v>710.65002441406205</v>
      </c>
      <c r="I697" s="22">
        <v>1330.65002441406</v>
      </c>
      <c r="J697" s="26">
        <v>320.45001220703102</v>
      </c>
      <c r="K697" s="22">
        <v>265.45001220703102</v>
      </c>
      <c r="Y697" s="94">
        <v>326</v>
      </c>
      <c r="Z697" s="18">
        <v>44400</v>
      </c>
      <c r="AA697" s="22">
        <v>1401.65002441406</v>
      </c>
      <c r="AB697" s="26">
        <v>717.54998779296795</v>
      </c>
      <c r="AC697" s="22">
        <v>1281.40002441406</v>
      </c>
      <c r="AD697" s="26">
        <v>328.54998779296801</v>
      </c>
      <c r="AE697" s="22">
        <v>267.79998779296801</v>
      </c>
      <c r="AF697" s="26">
        <v>15856.049805000001</v>
      </c>
      <c r="AG697" s="64">
        <f t="shared" si="101"/>
        <v>-1.0715384569818966E-2</v>
      </c>
      <c r="AH697" s="65">
        <f t="shared" si="101"/>
        <v>1.3946031366018879E-3</v>
      </c>
      <c r="AI697" s="64">
        <f t="shared" si="101"/>
        <v>6.5769297001601005E-3</v>
      </c>
      <c r="AJ697" s="65">
        <f t="shared" si="100"/>
        <v>4.5759691070614856E-3</v>
      </c>
      <c r="AK697" s="64">
        <f t="shared" si="100"/>
        <v>1.8847147513866489E-2</v>
      </c>
      <c r="AL697" s="64">
        <f t="shared" si="100"/>
        <v>2.0201963552589214E-3</v>
      </c>
      <c r="AM697" s="101">
        <f t="shared" si="102"/>
        <v>3.7102807822007762E-3</v>
      </c>
      <c r="AN697" s="102">
        <f t="shared" si="103"/>
        <v>3.8396040007082979E-4</v>
      </c>
      <c r="AO697" s="101">
        <f t="shared" si="104"/>
        <v>3.101078788325406E-4</v>
      </c>
      <c r="AP697" s="102">
        <f t="shared" si="105"/>
        <v>-6.891292685200852E-5</v>
      </c>
      <c r="AQ697" s="101">
        <f t="shared" si="106"/>
        <v>3.7981639656492656E-4</v>
      </c>
      <c r="AR697" s="102">
        <f t="shared" si="108"/>
        <v>-1.4425665352019742E-2</v>
      </c>
      <c r="AS697" s="101">
        <f t="shared" si="108"/>
        <v>1.0106427365310581E-3</v>
      </c>
      <c r="AT697" s="102">
        <f t="shared" si="108"/>
        <v>6.2668218213275603E-3</v>
      </c>
      <c r="AU697" s="101">
        <f t="shared" si="108"/>
        <v>4.6448820339134939E-3</v>
      </c>
      <c r="AV697" s="102">
        <f t="shared" si="108"/>
        <v>1.8467331117301561E-2</v>
      </c>
      <c r="AW697" s="102">
        <f t="shared" si="107"/>
        <v>3.1928024714107861E-3</v>
      </c>
    </row>
    <row r="698" spans="6:49" x14ac:dyDescent="0.3">
      <c r="F698" s="18">
        <v>44405</v>
      </c>
      <c r="G698" s="22">
        <v>1399.90002441406</v>
      </c>
      <c r="H698" s="26">
        <v>721.70001220703102</v>
      </c>
      <c r="I698" s="22">
        <v>1365</v>
      </c>
      <c r="J698" s="26">
        <v>316.25</v>
      </c>
      <c r="K698" s="22">
        <v>270.100006103515</v>
      </c>
      <c r="Y698" s="94">
        <v>327</v>
      </c>
      <c r="Z698" s="18">
        <v>44403</v>
      </c>
      <c r="AA698" s="22">
        <v>1403.90002441406</v>
      </c>
      <c r="AB698" s="26">
        <v>704.54998779296795</v>
      </c>
      <c r="AC698" s="22">
        <v>1297.94995117187</v>
      </c>
      <c r="AD698" s="26">
        <v>326.5</v>
      </c>
      <c r="AE698" s="22">
        <v>272.100006103515</v>
      </c>
      <c r="AF698" s="26">
        <v>15824.450194999999</v>
      </c>
      <c r="AG698" s="64">
        <f t="shared" si="101"/>
        <v>1.6039638881658964E-3</v>
      </c>
      <c r="AH698" s="65">
        <f t="shared" si="101"/>
        <v>-1.8283330789725754E-2</v>
      </c>
      <c r="AI698" s="64">
        <f t="shared" si="101"/>
        <v>1.2832809843867371E-2</v>
      </c>
      <c r="AJ698" s="65">
        <f t="shared" si="100"/>
        <v>-6.2590474731308637E-3</v>
      </c>
      <c r="AK698" s="64">
        <f t="shared" si="100"/>
        <v>1.5929280545919695E-2</v>
      </c>
      <c r="AL698" s="64">
        <f t="shared" si="100"/>
        <v>-1.9948940502511458E-3</v>
      </c>
      <c r="AM698" s="101">
        <f t="shared" si="102"/>
        <v>-3.7925875107921296E-3</v>
      </c>
      <c r="AN698" s="102">
        <f t="shared" si="103"/>
        <v>-5.2607859597657812E-3</v>
      </c>
      <c r="AO698" s="101">
        <f t="shared" si="104"/>
        <v>-4.8201832202042928E-3</v>
      </c>
      <c r="AP698" s="102">
        <f t="shared" si="105"/>
        <v>-3.0829545129125394E-3</v>
      </c>
      <c r="AQ698" s="101">
        <f t="shared" si="106"/>
        <v>-4.9225739343615287E-3</v>
      </c>
      <c r="AR698" s="102">
        <f t="shared" si="108"/>
        <v>5.3965513989580258E-3</v>
      </c>
      <c r="AS698" s="101">
        <f t="shared" si="108"/>
        <v>-1.3022544829959973E-2</v>
      </c>
      <c r="AT698" s="102">
        <f t="shared" si="108"/>
        <v>1.7652993064071663E-2</v>
      </c>
      <c r="AU698" s="101">
        <f t="shared" si="108"/>
        <v>-3.1760929602183243E-3</v>
      </c>
      <c r="AV698" s="102">
        <f t="shared" si="108"/>
        <v>2.0851854480281224E-2</v>
      </c>
      <c r="AW698" s="102">
        <f t="shared" si="107"/>
        <v>5.5405522306265238E-3</v>
      </c>
    </row>
    <row r="699" spans="6:49" x14ac:dyDescent="0.3">
      <c r="F699" s="18">
        <v>44406</v>
      </c>
      <c r="G699" s="22">
        <v>1400.25</v>
      </c>
      <c r="H699" s="26">
        <v>748.40002441406205</v>
      </c>
      <c r="I699" s="22">
        <v>1458.59997558593</v>
      </c>
      <c r="J699" s="26">
        <v>323.54998779296801</v>
      </c>
      <c r="K699" s="22">
        <v>288.600006103515</v>
      </c>
      <c r="Y699" s="94">
        <v>328</v>
      </c>
      <c r="Z699" s="18">
        <v>44404</v>
      </c>
      <c r="AA699" s="22">
        <v>1396.75</v>
      </c>
      <c r="AB699" s="26">
        <v>710.65002441406205</v>
      </c>
      <c r="AC699" s="22">
        <v>1330.65002441406</v>
      </c>
      <c r="AD699" s="26">
        <v>320.45001220703102</v>
      </c>
      <c r="AE699" s="22">
        <v>265.45001220703102</v>
      </c>
      <c r="AF699" s="26">
        <v>15746.450194999999</v>
      </c>
      <c r="AG699" s="64">
        <f t="shared" si="101"/>
        <v>-5.1059860288174943E-3</v>
      </c>
      <c r="AH699" s="65">
        <f t="shared" si="101"/>
        <v>8.6207947244564334E-3</v>
      </c>
      <c r="AI699" s="64">
        <f t="shared" si="101"/>
        <v>2.4881503880740851E-2</v>
      </c>
      <c r="AJ699" s="65">
        <f t="shared" si="100"/>
        <v>-1.8703652672847487E-2</v>
      </c>
      <c r="AK699" s="64">
        <f t="shared" si="100"/>
        <v>-2.4743123204489282E-2</v>
      </c>
      <c r="AL699" s="64">
        <f t="shared" si="100"/>
        <v>-4.9412691903814214E-3</v>
      </c>
      <c r="AM699" s="101">
        <f t="shared" si="102"/>
        <v>-9.2983824955846697E-3</v>
      </c>
      <c r="AN699" s="102">
        <f t="shared" si="103"/>
        <v>-9.403043958275438E-3</v>
      </c>
      <c r="AO699" s="101">
        <f t="shared" si="104"/>
        <v>-8.5849209045886343E-3</v>
      </c>
      <c r="AP699" s="102">
        <f t="shared" si="105"/>
        <v>-5.2947346482490982E-3</v>
      </c>
      <c r="AQ699" s="101">
        <f t="shared" si="106"/>
        <v>-8.8136023985946194E-3</v>
      </c>
      <c r="AR699" s="102">
        <f t="shared" si="108"/>
        <v>4.1923964667671754E-3</v>
      </c>
      <c r="AS699" s="101">
        <f t="shared" si="108"/>
        <v>1.8023838682731871E-2</v>
      </c>
      <c r="AT699" s="102">
        <f t="shared" si="108"/>
        <v>3.3466424785329484E-2</v>
      </c>
      <c r="AU699" s="101">
        <f t="shared" si="108"/>
        <v>-1.3408918024598388E-2</v>
      </c>
      <c r="AV699" s="102">
        <f t="shared" si="108"/>
        <v>-1.5929520805894663E-2</v>
      </c>
      <c r="AW699" s="102">
        <f t="shared" si="107"/>
        <v>5.2688442208670963E-3</v>
      </c>
    </row>
    <row r="700" spans="6:49" x14ac:dyDescent="0.3">
      <c r="F700" s="18">
        <v>44407</v>
      </c>
      <c r="G700" s="22">
        <v>1420.25</v>
      </c>
      <c r="H700" s="26">
        <v>736.95001220703102</v>
      </c>
      <c r="I700" s="22">
        <v>1434.30004882812</v>
      </c>
      <c r="J700" s="26">
        <v>320.5</v>
      </c>
      <c r="K700" s="22">
        <v>301.850006103515</v>
      </c>
      <c r="Y700" s="94">
        <v>329</v>
      </c>
      <c r="Z700" s="18">
        <v>44405</v>
      </c>
      <c r="AA700" s="22">
        <v>1399.90002441406</v>
      </c>
      <c r="AB700" s="26">
        <v>721.70001220703102</v>
      </c>
      <c r="AC700" s="22">
        <v>1365</v>
      </c>
      <c r="AD700" s="26">
        <v>316.25</v>
      </c>
      <c r="AE700" s="22">
        <v>270.100006103515</v>
      </c>
      <c r="AF700" s="26">
        <v>15709.400390999999</v>
      </c>
      <c r="AG700" s="64">
        <f t="shared" si="101"/>
        <v>2.2527135813813002E-3</v>
      </c>
      <c r="AH700" s="65">
        <f t="shared" si="101"/>
        <v>1.5429478452928819E-2</v>
      </c>
      <c r="AI700" s="64">
        <f t="shared" si="101"/>
        <v>2.5486865636885427E-2</v>
      </c>
      <c r="AJ700" s="65">
        <f t="shared" si="100"/>
        <v>-1.3193256001908184E-2</v>
      </c>
      <c r="AK700" s="64">
        <f t="shared" si="100"/>
        <v>1.7365738379953699E-2</v>
      </c>
      <c r="AL700" s="64">
        <f t="shared" si="100"/>
        <v>-2.3556712308082772E-3</v>
      </c>
      <c r="AM700" s="101">
        <f t="shared" si="102"/>
        <v>-4.4667600437748841E-3</v>
      </c>
      <c r="AN700" s="102">
        <f t="shared" si="103"/>
        <v>-5.7679963762154885E-3</v>
      </c>
      <c r="AO700" s="101">
        <f t="shared" si="104"/>
        <v>-5.2811671013163596E-3</v>
      </c>
      <c r="AP700" s="102">
        <f t="shared" si="105"/>
        <v>-3.353782144591414E-3</v>
      </c>
      <c r="AQ700" s="101">
        <f t="shared" si="106"/>
        <v>-5.3990218447696678E-3</v>
      </c>
      <c r="AR700" s="102">
        <f t="shared" si="108"/>
        <v>6.7194736251561839E-3</v>
      </c>
      <c r="AS700" s="101">
        <f t="shared" si="108"/>
        <v>2.119747482914431E-2</v>
      </c>
      <c r="AT700" s="102">
        <f t="shared" si="108"/>
        <v>3.0768032738201785E-2</v>
      </c>
      <c r="AU700" s="101">
        <f t="shared" si="108"/>
        <v>-9.839473857316771E-3</v>
      </c>
      <c r="AV700" s="102">
        <f t="shared" si="108"/>
        <v>2.2764760224723367E-2</v>
      </c>
      <c r="AW700" s="102">
        <f t="shared" si="107"/>
        <v>1.4322053511981774E-2</v>
      </c>
    </row>
    <row r="701" spans="6:49" x14ac:dyDescent="0.3">
      <c r="F701" s="18">
        <v>44410</v>
      </c>
      <c r="G701" s="22">
        <v>1438.19995117187</v>
      </c>
      <c r="H701" s="26">
        <v>746.70001220703102</v>
      </c>
      <c r="I701" s="22">
        <v>1410.05004882812</v>
      </c>
      <c r="J701" s="26">
        <v>324.5</v>
      </c>
      <c r="K701" s="22">
        <v>313.25</v>
      </c>
      <c r="Y701" s="94">
        <v>330</v>
      </c>
      <c r="Z701" s="18">
        <v>44406</v>
      </c>
      <c r="AA701" s="22">
        <v>1400.25</v>
      </c>
      <c r="AB701" s="26">
        <v>748.40002441406205</v>
      </c>
      <c r="AC701" s="22">
        <v>1458.59997558593</v>
      </c>
      <c r="AD701" s="26">
        <v>323.54998779296801</v>
      </c>
      <c r="AE701" s="22">
        <v>288.600006103515</v>
      </c>
      <c r="AF701" s="26">
        <v>15778.450194999999</v>
      </c>
      <c r="AG701" s="64">
        <f t="shared" si="101"/>
        <v>2.4996916930236993E-4</v>
      </c>
      <c r="AH701" s="65">
        <f t="shared" si="101"/>
        <v>3.6328070029108886E-2</v>
      </c>
      <c r="AI701" s="64">
        <f t="shared" si="101"/>
        <v>6.6322626193056497E-2</v>
      </c>
      <c r="AJ701" s="65">
        <f t="shared" si="100"/>
        <v>2.2820583733119085E-2</v>
      </c>
      <c r="AK701" s="64">
        <f t="shared" si="100"/>
        <v>6.6249384092659444E-2</v>
      </c>
      <c r="AL701" s="64">
        <f t="shared" si="100"/>
        <v>4.3858131563798766E-3</v>
      </c>
      <c r="AM701" s="101">
        <f t="shared" si="102"/>
        <v>8.1308316286136453E-3</v>
      </c>
      <c r="AN701" s="102">
        <f t="shared" si="103"/>
        <v>3.7097402650946836E-3</v>
      </c>
      <c r="AO701" s="101">
        <f t="shared" si="104"/>
        <v>3.3327802455288659E-3</v>
      </c>
      <c r="AP701" s="102">
        <f t="shared" si="105"/>
        <v>1.7069044757840989E-3</v>
      </c>
      <c r="AQ701" s="101">
        <f t="shared" si="106"/>
        <v>3.5038864388551544E-3</v>
      </c>
      <c r="AR701" s="102">
        <f t="shared" si="108"/>
        <v>-7.8808624593112754E-3</v>
      </c>
      <c r="AS701" s="101">
        <f t="shared" si="108"/>
        <v>3.2618329764014201E-2</v>
      </c>
      <c r="AT701" s="102">
        <f t="shared" si="108"/>
        <v>6.2989845947527628E-2</v>
      </c>
      <c r="AU701" s="101">
        <f t="shared" si="108"/>
        <v>2.1113679257334986E-2</v>
      </c>
      <c r="AV701" s="102">
        <f t="shared" si="108"/>
        <v>6.2745497653804286E-2</v>
      </c>
      <c r="AW701" s="102">
        <f t="shared" si="107"/>
        <v>3.4317298032673964E-2</v>
      </c>
    </row>
    <row r="702" spans="6:49" x14ac:dyDescent="0.3">
      <c r="F702" s="18">
        <v>44411</v>
      </c>
      <c r="G702" s="22">
        <v>1442.80004882812</v>
      </c>
      <c r="H702" s="26">
        <v>740.29998779296795</v>
      </c>
      <c r="I702" s="22">
        <v>1407.19995117187</v>
      </c>
      <c r="J702" s="26">
        <v>321.25</v>
      </c>
      <c r="K702" s="22">
        <v>312.89999389648398</v>
      </c>
      <c r="Y702" s="94">
        <v>331</v>
      </c>
      <c r="Z702" s="18">
        <v>44407</v>
      </c>
      <c r="AA702" s="22">
        <v>1420.25</v>
      </c>
      <c r="AB702" s="26">
        <v>736.95001220703102</v>
      </c>
      <c r="AC702" s="22">
        <v>1434.30004882812</v>
      </c>
      <c r="AD702" s="26">
        <v>320.5</v>
      </c>
      <c r="AE702" s="22">
        <v>301.850006103515</v>
      </c>
      <c r="AF702" s="26">
        <v>15763.049805000001</v>
      </c>
      <c r="AG702" s="64">
        <f t="shared" si="101"/>
        <v>1.4182120347294536E-2</v>
      </c>
      <c r="AH702" s="65">
        <f t="shared" si="101"/>
        <v>-1.54175631745834E-2</v>
      </c>
      <c r="AI702" s="64">
        <f t="shared" si="101"/>
        <v>-1.680009546877894E-2</v>
      </c>
      <c r="AJ702" s="65">
        <f t="shared" si="100"/>
        <v>-9.4713474141243387E-3</v>
      </c>
      <c r="AK702" s="64">
        <f t="shared" si="100"/>
        <v>4.4888557974321924E-2</v>
      </c>
      <c r="AL702" s="64">
        <f t="shared" si="100"/>
        <v>-9.7651609617771778E-4</v>
      </c>
      <c r="AM702" s="101">
        <f t="shared" si="102"/>
        <v>-1.8895778920261868E-3</v>
      </c>
      <c r="AN702" s="102">
        <f t="shared" si="103"/>
        <v>-3.8290659563245226E-3</v>
      </c>
      <c r="AO702" s="101">
        <f t="shared" si="104"/>
        <v>-3.5189484220865823E-3</v>
      </c>
      <c r="AP702" s="102">
        <f t="shared" si="105"/>
        <v>-2.3184801938057396E-3</v>
      </c>
      <c r="AQ702" s="101">
        <f t="shared" si="106"/>
        <v>-3.577688297540699E-3</v>
      </c>
      <c r="AR702" s="102">
        <f t="shared" si="108"/>
        <v>1.6071698239320722E-2</v>
      </c>
      <c r="AS702" s="101">
        <f t="shared" si="108"/>
        <v>-1.1588497218258878E-2</v>
      </c>
      <c r="AT702" s="102">
        <f t="shared" si="108"/>
        <v>-1.3281147046692358E-2</v>
      </c>
      <c r="AU702" s="101">
        <f t="shared" si="108"/>
        <v>-7.1528672203185987E-3</v>
      </c>
      <c r="AV702" s="102">
        <f t="shared" si="108"/>
        <v>4.846624627186262E-2</v>
      </c>
      <c r="AW702" s="102">
        <f t="shared" si="107"/>
        <v>6.5030866051827008E-3</v>
      </c>
    </row>
    <row r="703" spans="6:49" x14ac:dyDescent="0.3">
      <c r="F703" s="18">
        <v>44412</v>
      </c>
      <c r="G703" s="22">
        <v>1429.55004882812</v>
      </c>
      <c r="H703" s="26">
        <v>747.25</v>
      </c>
      <c r="I703" s="22">
        <v>1416.19995117187</v>
      </c>
      <c r="J703" s="26">
        <v>319.64999389648398</v>
      </c>
      <c r="K703" s="22">
        <v>311</v>
      </c>
      <c r="Y703" s="94">
        <v>332</v>
      </c>
      <c r="Z703" s="18">
        <v>44410</v>
      </c>
      <c r="AA703" s="22">
        <v>1438.19995117187</v>
      </c>
      <c r="AB703" s="26">
        <v>746.70001220703102</v>
      </c>
      <c r="AC703" s="22">
        <v>1410.05004882812</v>
      </c>
      <c r="AD703" s="26">
        <v>324.5</v>
      </c>
      <c r="AE703" s="22">
        <v>313.25</v>
      </c>
      <c r="AF703" s="26">
        <v>15885.150390999999</v>
      </c>
      <c r="AG703" s="64">
        <f t="shared" si="101"/>
        <v>1.2559385280294702E-2</v>
      </c>
      <c r="AH703" s="65">
        <f t="shared" si="101"/>
        <v>1.3143450542601968E-2</v>
      </c>
      <c r="AI703" s="64">
        <f t="shared" si="101"/>
        <v>-1.7051759978298234E-2</v>
      </c>
      <c r="AJ703" s="65">
        <f t="shared" si="101"/>
        <v>1.24032597834199E-2</v>
      </c>
      <c r="AK703" s="64">
        <f t="shared" si="101"/>
        <v>3.7071368313384902E-2</v>
      </c>
      <c r="AL703" s="64">
        <f t="shared" si="101"/>
        <v>7.7161539080113735E-3</v>
      </c>
      <c r="AM703" s="101">
        <f t="shared" si="102"/>
        <v>1.4354130609873774E-2</v>
      </c>
      <c r="AN703" s="102">
        <f t="shared" si="103"/>
        <v>8.3918088952278681E-3</v>
      </c>
      <c r="AO703" s="101">
        <f t="shared" si="104"/>
        <v>7.5881308825674334E-3</v>
      </c>
      <c r="AP703" s="102">
        <f t="shared" si="105"/>
        <v>4.2069192967191813E-3</v>
      </c>
      <c r="AQ703" s="101">
        <f t="shared" si="106"/>
        <v>7.901985813132598E-3</v>
      </c>
      <c r="AR703" s="102">
        <f t="shared" si="108"/>
        <v>-1.7947453295790727E-3</v>
      </c>
      <c r="AS703" s="101">
        <f t="shared" si="108"/>
        <v>4.7516416473740997E-3</v>
      </c>
      <c r="AT703" s="102">
        <f t="shared" si="108"/>
        <v>-2.4639890860865668E-2</v>
      </c>
      <c r="AU703" s="101">
        <f t="shared" si="108"/>
        <v>8.1963404867007178E-3</v>
      </c>
      <c r="AV703" s="102">
        <f t="shared" si="108"/>
        <v>2.9169382500252306E-2</v>
      </c>
      <c r="AW703" s="102">
        <f t="shared" si="107"/>
        <v>3.1365456887764765E-3</v>
      </c>
    </row>
    <row r="704" spans="6:49" x14ac:dyDescent="0.3">
      <c r="F704" s="18">
        <v>44413</v>
      </c>
      <c r="G704" s="22">
        <v>1432.34997558593</v>
      </c>
      <c r="H704" s="26">
        <v>763.25</v>
      </c>
      <c r="I704" s="22">
        <v>1446.59997558593</v>
      </c>
      <c r="J704" s="26">
        <v>319.45001220703102</v>
      </c>
      <c r="K704" s="22">
        <v>311.850006103515</v>
      </c>
      <c r="Y704" s="94">
        <v>333</v>
      </c>
      <c r="Z704" s="18">
        <v>44411</v>
      </c>
      <c r="AA704" s="22">
        <v>1442.80004882812</v>
      </c>
      <c r="AB704" s="26">
        <v>740.29998779296795</v>
      </c>
      <c r="AC704" s="22">
        <v>1407.19995117187</v>
      </c>
      <c r="AD704" s="26">
        <v>321.25</v>
      </c>
      <c r="AE704" s="22">
        <v>312.89999389648398</v>
      </c>
      <c r="AF704" s="26">
        <v>16130.75</v>
      </c>
      <c r="AG704" s="64">
        <f t="shared" ref="AG704:AL743" si="109">LN(AA704/AA703)</f>
        <v>3.1934061544640242E-3</v>
      </c>
      <c r="AH704" s="65">
        <f t="shared" si="109"/>
        <v>-8.6080214298801874E-3</v>
      </c>
      <c r="AI704" s="64">
        <f t="shared" si="109"/>
        <v>-2.023319640476385E-3</v>
      </c>
      <c r="AJ704" s="65">
        <f t="shared" si="109"/>
        <v>-1.0065899934715145E-2</v>
      </c>
      <c r="AK704" s="64">
        <f t="shared" si="109"/>
        <v>-1.1179626076246705E-3</v>
      </c>
      <c r="AL704" s="64">
        <f t="shared" si="109"/>
        <v>1.5342653104611343E-2</v>
      </c>
      <c r="AM704" s="101">
        <f t="shared" si="102"/>
        <v>2.8605520548735344E-2</v>
      </c>
      <c r="AN704" s="102">
        <f t="shared" si="103"/>
        <v>1.9113772594781378E-2</v>
      </c>
      <c r="AO704" s="101">
        <f t="shared" si="104"/>
        <v>1.733290795942578E-2</v>
      </c>
      <c r="AP704" s="102">
        <f t="shared" si="105"/>
        <v>9.9319674059881874E-3</v>
      </c>
      <c r="AQ704" s="101">
        <f t="shared" si="106"/>
        <v>1.7973658307324628E-2</v>
      </c>
      <c r="AR704" s="102">
        <f t="shared" si="108"/>
        <v>-2.541211439427132E-2</v>
      </c>
      <c r="AS704" s="101">
        <f t="shared" si="108"/>
        <v>-2.7721794024661565E-2</v>
      </c>
      <c r="AT704" s="102">
        <f t="shared" si="108"/>
        <v>-1.9356227599902166E-2</v>
      </c>
      <c r="AU704" s="101">
        <f t="shared" si="108"/>
        <v>-1.9997867340703333E-2</v>
      </c>
      <c r="AV704" s="102">
        <f t="shared" si="108"/>
        <v>-1.9091620914949297E-2</v>
      </c>
      <c r="AW704" s="102">
        <f t="shared" si="107"/>
        <v>-2.2315924854897536E-2</v>
      </c>
    </row>
    <row r="705" spans="6:49" x14ac:dyDescent="0.3">
      <c r="F705" s="18">
        <v>44414</v>
      </c>
      <c r="G705" s="22">
        <v>1536.65002441406</v>
      </c>
      <c r="H705" s="26">
        <v>757.34997558593705</v>
      </c>
      <c r="I705" s="22">
        <v>1428.84997558593</v>
      </c>
      <c r="J705" s="26">
        <v>318.39999389648398</v>
      </c>
      <c r="K705" s="22">
        <v>314.14999389648398</v>
      </c>
      <c r="Y705" s="94">
        <v>334</v>
      </c>
      <c r="Z705" s="18">
        <v>44412</v>
      </c>
      <c r="AA705" s="22">
        <v>1429.55004882812</v>
      </c>
      <c r="AB705" s="26">
        <v>747.25</v>
      </c>
      <c r="AC705" s="22">
        <v>1416.19995117187</v>
      </c>
      <c r="AD705" s="26">
        <v>319.64999389648398</v>
      </c>
      <c r="AE705" s="22">
        <v>311</v>
      </c>
      <c r="AF705" s="26">
        <v>16258.799805000001</v>
      </c>
      <c r="AG705" s="64">
        <f t="shared" si="109"/>
        <v>-9.225960300254429E-3</v>
      </c>
      <c r="AH705" s="65">
        <f t="shared" si="109"/>
        <v>9.3443082042990264E-3</v>
      </c>
      <c r="AI705" s="64">
        <f t="shared" si="109"/>
        <v>6.3753140148371844E-3</v>
      </c>
      <c r="AJ705" s="65">
        <f t="shared" si="109"/>
        <v>-4.9930080910659232E-3</v>
      </c>
      <c r="AK705" s="64">
        <f t="shared" si="109"/>
        <v>-6.0907189893188952E-3</v>
      </c>
      <c r="AL705" s="64">
        <f t="shared" si="109"/>
        <v>7.9069003984205636E-3</v>
      </c>
      <c r="AM705" s="101">
        <f t="shared" si="102"/>
        <v>1.4710572346011714E-2</v>
      </c>
      <c r="AN705" s="102">
        <f t="shared" si="103"/>
        <v>8.6599760966217069E-3</v>
      </c>
      <c r="AO705" s="101">
        <f t="shared" si="104"/>
        <v>7.8318576540931349E-3</v>
      </c>
      <c r="AP705" s="102">
        <f t="shared" si="105"/>
        <v>4.3501085643131094E-3</v>
      </c>
      <c r="AQ705" s="101">
        <f t="shared" si="106"/>
        <v>8.1538885710420693E-3</v>
      </c>
      <c r="AR705" s="102">
        <f t="shared" si="108"/>
        <v>-2.3936532646266141E-2</v>
      </c>
      <c r="AS705" s="101">
        <f t="shared" si="108"/>
        <v>6.8433210767731949E-4</v>
      </c>
      <c r="AT705" s="102">
        <f t="shared" si="108"/>
        <v>-1.4565436392559505E-3</v>
      </c>
      <c r="AU705" s="101">
        <f t="shared" si="108"/>
        <v>-9.3431166553790326E-3</v>
      </c>
      <c r="AV705" s="102">
        <f t="shared" si="108"/>
        <v>-1.4244607560360965E-2</v>
      </c>
      <c r="AW705" s="102">
        <f t="shared" si="107"/>
        <v>-9.6592936787169535E-3</v>
      </c>
    </row>
    <row r="706" spans="6:49" x14ac:dyDescent="0.3">
      <c r="F706" s="18">
        <v>44417</v>
      </c>
      <c r="G706" s="22">
        <v>1493.40002441406</v>
      </c>
      <c r="H706" s="26">
        <v>747.34997558593705</v>
      </c>
      <c r="I706" s="22">
        <v>1412.19995117187</v>
      </c>
      <c r="J706" s="26">
        <v>317.600006103515</v>
      </c>
      <c r="K706" s="22">
        <v>309.54998779296801</v>
      </c>
      <c r="Y706" s="94">
        <v>335</v>
      </c>
      <c r="Z706" s="18">
        <v>44413</v>
      </c>
      <c r="AA706" s="22">
        <v>1432.34997558593</v>
      </c>
      <c r="AB706" s="26">
        <v>763.25</v>
      </c>
      <c r="AC706" s="22">
        <v>1446.59997558593</v>
      </c>
      <c r="AD706" s="26">
        <v>319.45001220703102</v>
      </c>
      <c r="AE706" s="22">
        <v>311.850006103515</v>
      </c>
      <c r="AF706" s="26">
        <v>16294.599609000001</v>
      </c>
      <c r="AG706" s="64">
        <f t="shared" si="109"/>
        <v>1.9566914478150233E-3</v>
      </c>
      <c r="AH706" s="65">
        <f t="shared" si="109"/>
        <v>2.118583045094001E-2</v>
      </c>
      <c r="AI706" s="64">
        <f t="shared" si="109"/>
        <v>2.1238764798916995E-2</v>
      </c>
      <c r="AJ706" s="65">
        <f t="shared" si="109"/>
        <v>-6.2582285736213859E-4</v>
      </c>
      <c r="AK706" s="64">
        <f t="shared" si="109"/>
        <v>2.7294103648549668E-3</v>
      </c>
      <c r="AL706" s="64">
        <f t="shared" si="109"/>
        <v>2.1994519206287194E-3</v>
      </c>
      <c r="AM706" s="101">
        <f t="shared" si="102"/>
        <v>4.0452498020539466E-3</v>
      </c>
      <c r="AN706" s="102">
        <f t="shared" si="103"/>
        <v>6.3597270811575337E-4</v>
      </c>
      <c r="AO706" s="101">
        <f t="shared" si="104"/>
        <v>5.3915209417758998E-4</v>
      </c>
      <c r="AP706" s="102">
        <f t="shared" si="105"/>
        <v>6.5650351677389029E-5</v>
      </c>
      <c r="AQ706" s="101">
        <f t="shared" si="106"/>
        <v>6.1654406159513016E-4</v>
      </c>
      <c r="AR706" s="102">
        <f t="shared" si="108"/>
        <v>-2.0885583542389233E-3</v>
      </c>
      <c r="AS706" s="101">
        <f t="shared" si="108"/>
        <v>2.0549857742824258E-2</v>
      </c>
      <c r="AT706" s="102">
        <f t="shared" si="108"/>
        <v>2.0699612704739405E-2</v>
      </c>
      <c r="AU706" s="101">
        <f t="shared" si="108"/>
        <v>-6.9147320903952762E-4</v>
      </c>
      <c r="AV706" s="102">
        <f t="shared" si="108"/>
        <v>2.1128663032598366E-3</v>
      </c>
      <c r="AW706" s="102">
        <f t="shared" si="107"/>
        <v>8.1164610375090117E-3</v>
      </c>
    </row>
    <row r="707" spans="6:49" x14ac:dyDescent="0.3">
      <c r="F707" s="18">
        <v>44418</v>
      </c>
      <c r="G707" s="22">
        <v>1446.5</v>
      </c>
      <c r="H707" s="26">
        <v>722.15002441406205</v>
      </c>
      <c r="I707" s="22">
        <v>1373.59997558593</v>
      </c>
      <c r="J707" s="26">
        <v>309.350006103515</v>
      </c>
      <c r="K707" s="22">
        <v>304.75</v>
      </c>
      <c r="Y707" s="94">
        <v>336</v>
      </c>
      <c r="Z707" s="18">
        <v>44414</v>
      </c>
      <c r="AA707" s="22">
        <v>1536.65002441406</v>
      </c>
      <c r="AB707" s="26">
        <v>757.34997558593705</v>
      </c>
      <c r="AC707" s="22">
        <v>1428.84997558593</v>
      </c>
      <c r="AD707" s="26">
        <v>318.39999389648398</v>
      </c>
      <c r="AE707" s="22">
        <v>314.14999389648398</v>
      </c>
      <c r="AF707" s="26">
        <v>16238.200194999999</v>
      </c>
      <c r="AG707" s="64">
        <f t="shared" si="109"/>
        <v>7.0288303145072825E-2</v>
      </c>
      <c r="AH707" s="65">
        <f t="shared" si="109"/>
        <v>-7.7601658781228612E-3</v>
      </c>
      <c r="AI707" s="64">
        <f t="shared" si="109"/>
        <v>-1.2346050713993808E-2</v>
      </c>
      <c r="AJ707" s="65">
        <f t="shared" si="109"/>
        <v>-3.2923704601079819E-3</v>
      </c>
      <c r="AK707" s="64">
        <f t="shared" si="109"/>
        <v>7.3482368761988194E-3</v>
      </c>
      <c r="AL707" s="64">
        <f t="shared" si="109"/>
        <v>-3.4672374244668529E-3</v>
      </c>
      <c r="AM707" s="101">
        <f t="shared" si="102"/>
        <v>-6.5439074819791439E-3</v>
      </c>
      <c r="AN707" s="102">
        <f t="shared" si="103"/>
        <v>-7.3307281186342707E-3</v>
      </c>
      <c r="AO707" s="101">
        <f t="shared" si="104"/>
        <v>-6.7014733891874534E-3</v>
      </c>
      <c r="AP707" s="102">
        <f t="shared" si="105"/>
        <v>-4.1882108610029308E-3</v>
      </c>
      <c r="AQ707" s="101">
        <f t="shared" si="106"/>
        <v>-6.8669733084157775E-3</v>
      </c>
      <c r="AR707" s="102">
        <f t="shared" si="108"/>
        <v>7.6832210627051964E-2</v>
      </c>
      <c r="AS707" s="101">
        <f t="shared" si="108"/>
        <v>-4.2943775948859047E-4</v>
      </c>
      <c r="AT707" s="102">
        <f t="shared" si="108"/>
        <v>-5.6445773248063541E-3</v>
      </c>
      <c r="AU707" s="101">
        <f t="shared" si="108"/>
        <v>8.9584040089494893E-4</v>
      </c>
      <c r="AV707" s="102">
        <f t="shared" si="108"/>
        <v>1.4215210184614597E-2</v>
      </c>
      <c r="AW707" s="102">
        <f t="shared" si="107"/>
        <v>1.7173849225653313E-2</v>
      </c>
    </row>
    <row r="708" spans="6:49" x14ac:dyDescent="0.3">
      <c r="F708" s="18">
        <v>44419</v>
      </c>
      <c r="G708" s="22">
        <v>1437.05004882812</v>
      </c>
      <c r="H708" s="26">
        <v>749.09997558593705</v>
      </c>
      <c r="I708" s="22">
        <v>1426.19995117187</v>
      </c>
      <c r="J708" s="26">
        <v>316.14999389648398</v>
      </c>
      <c r="K708" s="22">
        <v>324.45001220703102</v>
      </c>
      <c r="Y708" s="94">
        <v>337</v>
      </c>
      <c r="Z708" s="18">
        <v>44417</v>
      </c>
      <c r="AA708" s="22">
        <v>1493.40002441406</v>
      </c>
      <c r="AB708" s="26">
        <v>747.34997558593705</v>
      </c>
      <c r="AC708" s="22">
        <v>1412.19995117187</v>
      </c>
      <c r="AD708" s="26">
        <v>317.600006103515</v>
      </c>
      <c r="AE708" s="22">
        <v>309.54998779296801</v>
      </c>
      <c r="AF708" s="26">
        <v>16258.25</v>
      </c>
      <c r="AG708" s="64">
        <f t="shared" si="109"/>
        <v>-2.8549322215056079E-2</v>
      </c>
      <c r="AH708" s="65">
        <f t="shared" si="109"/>
        <v>-1.3291882172550531E-2</v>
      </c>
      <c r="AI708" s="64">
        <f t="shared" si="109"/>
        <v>-1.172117031800873E-2</v>
      </c>
      <c r="AJ708" s="65">
        <f t="shared" si="109"/>
        <v>-2.5156862102965879E-3</v>
      </c>
      <c r="AK708" s="64">
        <f t="shared" si="109"/>
        <v>-1.4750968889814097E-2</v>
      </c>
      <c r="AL708" s="64">
        <f t="shared" si="109"/>
        <v>1.2339690903966089E-3</v>
      </c>
      <c r="AM708" s="101">
        <f t="shared" si="102"/>
        <v>2.2410835734588252E-3</v>
      </c>
      <c r="AN708" s="102">
        <f t="shared" si="103"/>
        <v>-7.2138295290705514E-4</v>
      </c>
      <c r="AO708" s="101">
        <f t="shared" si="104"/>
        <v>-6.9449583649296284E-4</v>
      </c>
      <c r="AP708" s="102">
        <f t="shared" si="105"/>
        <v>-6.5911674122629384E-4</v>
      </c>
      <c r="AQ708" s="101">
        <f t="shared" si="106"/>
        <v>-6.5848745865974161E-4</v>
      </c>
      <c r="AR708" s="102">
        <f t="shared" si="108"/>
        <v>-3.0790405788514906E-2</v>
      </c>
      <c r="AS708" s="101">
        <f t="shared" si="108"/>
        <v>-1.2570499219643476E-2</v>
      </c>
      <c r="AT708" s="102">
        <f t="shared" si="108"/>
        <v>-1.1026674481515767E-2</v>
      </c>
      <c r="AU708" s="101">
        <f t="shared" si="108"/>
        <v>-1.8565694690702941E-3</v>
      </c>
      <c r="AV708" s="102">
        <f t="shared" si="108"/>
        <v>-1.4092481431154356E-2</v>
      </c>
      <c r="AW708" s="102">
        <f t="shared" si="107"/>
        <v>-1.4067326077979758E-2</v>
      </c>
    </row>
    <row r="709" spans="6:49" x14ac:dyDescent="0.3">
      <c r="F709" s="18">
        <v>44420</v>
      </c>
      <c r="G709" s="22">
        <v>1442.90002441406</v>
      </c>
      <c r="H709" s="26">
        <v>748.90002441406205</v>
      </c>
      <c r="I709" s="22">
        <v>1435.34997558593</v>
      </c>
      <c r="J709" s="26">
        <v>319.79998779296801</v>
      </c>
      <c r="K709" s="22">
        <v>323.54998779296801</v>
      </c>
      <c r="Y709" s="94">
        <v>338</v>
      </c>
      <c r="Z709" s="18">
        <v>44418</v>
      </c>
      <c r="AA709" s="22">
        <v>1446.5</v>
      </c>
      <c r="AB709" s="26">
        <v>722.15002441406205</v>
      </c>
      <c r="AC709" s="22">
        <v>1373.59997558593</v>
      </c>
      <c r="AD709" s="26">
        <v>309.350006103515</v>
      </c>
      <c r="AE709" s="22">
        <v>304.75</v>
      </c>
      <c r="AF709" s="26">
        <v>16280.099609000001</v>
      </c>
      <c r="AG709" s="64">
        <f t="shared" si="109"/>
        <v>-3.190857053338244E-2</v>
      </c>
      <c r="AH709" s="65">
        <f t="shared" si="109"/>
        <v>-3.430067620967206E-2</v>
      </c>
      <c r="AI709" s="64">
        <f t="shared" si="109"/>
        <v>-2.7713724696833277E-2</v>
      </c>
      <c r="AJ709" s="65">
        <f t="shared" si="109"/>
        <v>-2.6319406883471667E-2</v>
      </c>
      <c r="AK709" s="64">
        <f t="shared" si="109"/>
        <v>-1.5627822169092937E-2</v>
      </c>
      <c r="AL709" s="64">
        <f t="shared" si="109"/>
        <v>1.3430067933179089E-3</v>
      </c>
      <c r="AM709" s="101">
        <f t="shared" si="102"/>
        <v>2.4448387673309969E-3</v>
      </c>
      <c r="AN709" s="102">
        <f t="shared" si="103"/>
        <v>-5.6808872675331965E-4</v>
      </c>
      <c r="AO709" s="101">
        <f t="shared" si="104"/>
        <v>-5.5517265811847664E-4</v>
      </c>
      <c r="AP709" s="102">
        <f t="shared" si="105"/>
        <v>-5.7726449436223807E-4</v>
      </c>
      <c r="AQ709" s="101">
        <f t="shared" si="106"/>
        <v>-5.144905860406594E-4</v>
      </c>
      <c r="AR709" s="102">
        <f t="shared" si="108"/>
        <v>-3.4353409300713435E-2</v>
      </c>
      <c r="AS709" s="101">
        <f t="shared" si="108"/>
        <v>-3.3732587482918741E-2</v>
      </c>
      <c r="AT709" s="102">
        <f t="shared" si="108"/>
        <v>-2.7158552038714801E-2</v>
      </c>
      <c r="AU709" s="101">
        <f t="shared" si="108"/>
        <v>-2.5742142389109428E-2</v>
      </c>
      <c r="AV709" s="102">
        <f t="shared" si="108"/>
        <v>-1.5113331583052277E-2</v>
      </c>
      <c r="AW709" s="102">
        <f t="shared" si="107"/>
        <v>-2.7220004558901733E-2</v>
      </c>
    </row>
    <row r="710" spans="6:49" x14ac:dyDescent="0.3">
      <c r="F710" s="18">
        <v>44421</v>
      </c>
      <c r="G710" s="22">
        <v>1437</v>
      </c>
      <c r="H710" s="26">
        <v>749.04998779296795</v>
      </c>
      <c r="I710" s="22">
        <v>1461.65002441406</v>
      </c>
      <c r="J710" s="26">
        <v>320.89999389648398</v>
      </c>
      <c r="K710" s="22">
        <v>328.64999389648398</v>
      </c>
      <c r="Y710" s="94">
        <v>339</v>
      </c>
      <c r="Z710" s="18">
        <v>44419</v>
      </c>
      <c r="AA710" s="22">
        <v>1437.05004882812</v>
      </c>
      <c r="AB710" s="26">
        <v>749.09997558593705</v>
      </c>
      <c r="AC710" s="22">
        <v>1426.19995117187</v>
      </c>
      <c r="AD710" s="26">
        <v>316.14999389648398</v>
      </c>
      <c r="AE710" s="22">
        <v>324.45001220703102</v>
      </c>
      <c r="AF710" s="26">
        <v>16282.25</v>
      </c>
      <c r="AG710" s="64">
        <f t="shared" si="109"/>
        <v>-6.5544102532590779E-3</v>
      </c>
      <c r="AH710" s="65">
        <f t="shared" si="109"/>
        <v>3.6639546008001574E-2</v>
      </c>
      <c r="AI710" s="64">
        <f t="shared" si="109"/>
        <v>3.7578517548197715E-2</v>
      </c>
      <c r="AJ710" s="65">
        <f t="shared" si="109"/>
        <v>2.174342349173667E-2</v>
      </c>
      <c r="AK710" s="64">
        <f t="shared" si="109"/>
        <v>6.2639710329562212E-2</v>
      </c>
      <c r="AL710" s="64">
        <f t="shared" si="109"/>
        <v>1.3207836835775439E-4</v>
      </c>
      <c r="AM710" s="101">
        <f t="shared" si="102"/>
        <v>1.8201637303345407E-4</v>
      </c>
      <c r="AN710" s="102">
        <f t="shared" si="103"/>
        <v>-2.2705121166316762E-3</v>
      </c>
      <c r="AO710" s="101">
        <f t="shared" si="104"/>
        <v>-2.1024392680105554E-3</v>
      </c>
      <c r="AP710" s="102">
        <f t="shared" si="105"/>
        <v>-1.4862822902165819E-3</v>
      </c>
      <c r="AQ710" s="101">
        <f t="shared" si="106"/>
        <v>-2.1136613452198763E-3</v>
      </c>
      <c r="AR710" s="102">
        <f t="shared" si="108"/>
        <v>-6.7364266262925319E-3</v>
      </c>
      <c r="AS710" s="101">
        <f t="shared" si="108"/>
        <v>3.8910058124633252E-2</v>
      </c>
      <c r="AT710" s="102">
        <f t="shared" si="108"/>
        <v>3.9680956816208271E-2</v>
      </c>
      <c r="AU710" s="101">
        <f t="shared" si="108"/>
        <v>2.3229705781953252E-2</v>
      </c>
      <c r="AV710" s="102">
        <f t="shared" si="108"/>
        <v>6.4753371674782095E-2</v>
      </c>
      <c r="AW710" s="102">
        <f t="shared" si="107"/>
        <v>3.1967533154256864E-2</v>
      </c>
    </row>
    <row r="711" spans="6:49" x14ac:dyDescent="0.3">
      <c r="F711" s="18">
        <v>44424</v>
      </c>
      <c r="G711" s="22">
        <v>1430.09997558593</v>
      </c>
      <c r="H711" s="26">
        <v>761.65002441406205</v>
      </c>
      <c r="I711" s="22">
        <v>1519.40002441406</v>
      </c>
      <c r="J711" s="26">
        <v>330.850006103515</v>
      </c>
      <c r="K711" s="22">
        <v>336.5</v>
      </c>
      <c r="Y711" s="94">
        <v>340</v>
      </c>
      <c r="Z711" s="18">
        <v>44420</v>
      </c>
      <c r="AA711" s="22">
        <v>1442.90002441406</v>
      </c>
      <c r="AB711" s="26">
        <v>748.90002441406205</v>
      </c>
      <c r="AC711" s="22">
        <v>1435.34997558593</v>
      </c>
      <c r="AD711" s="26">
        <v>319.79998779296801</v>
      </c>
      <c r="AE711" s="22">
        <v>323.54998779296801</v>
      </c>
      <c r="AF711" s="26">
        <v>16364.400390999999</v>
      </c>
      <c r="AG711" s="64">
        <f t="shared" si="109"/>
        <v>4.0625590604121235E-3</v>
      </c>
      <c r="AH711" s="65">
        <f t="shared" si="109"/>
        <v>-2.6695750742656817E-4</v>
      </c>
      <c r="AI711" s="64">
        <f t="shared" si="109"/>
        <v>6.3951745265618263E-3</v>
      </c>
      <c r="AJ711" s="65">
        <f t="shared" si="109"/>
        <v>1.1478997030159385E-2</v>
      </c>
      <c r="AK711" s="64">
        <f t="shared" si="109"/>
        <v>-2.7778549160941308E-3</v>
      </c>
      <c r="AL711" s="64">
        <f t="shared" si="109"/>
        <v>5.0327101500030336E-3</v>
      </c>
      <c r="AM711" s="101">
        <f t="shared" ref="AM711:AM743" si="110">$AZ$11+$AZ$12*AL711</f>
        <v>9.3396669105357804E-3</v>
      </c>
      <c r="AN711" s="102">
        <f t="shared" ref="AN711:AN743" si="111">$BA$11+$BA$12*AL711</f>
        <v>4.6192015925239161E-3</v>
      </c>
      <c r="AO711" s="101">
        <f t="shared" ref="AO711:AO743" si="112">$BB$11+$BB$12*AL711</f>
        <v>4.1593543828942637E-3</v>
      </c>
      <c r="AP711" s="102">
        <f t="shared" ref="AP711:AP743" si="113">$BC$11+$BC$12*AL711</f>
        <v>2.192516066995589E-3</v>
      </c>
      <c r="AQ711" s="101">
        <f t="shared" ref="AQ711:AQ743" si="114">$BD$11+$BD$12*AL711</f>
        <v>4.3581885884121253E-3</v>
      </c>
      <c r="AR711" s="102">
        <f t="shared" si="108"/>
        <v>-5.2771078501236569E-3</v>
      </c>
      <c r="AS711" s="101">
        <f t="shared" si="108"/>
        <v>-4.8861590999504847E-3</v>
      </c>
      <c r="AT711" s="102">
        <f t="shared" si="108"/>
        <v>2.2358201436675626E-3</v>
      </c>
      <c r="AU711" s="101">
        <f t="shared" si="108"/>
        <v>9.286480963163795E-3</v>
      </c>
      <c r="AV711" s="102">
        <f t="shared" si="108"/>
        <v>-7.1360435045062561E-3</v>
      </c>
      <c r="AW711" s="102">
        <f t="shared" ref="AW711:AW743" si="115">AVERAGE(AR711:AV711)</f>
        <v>-1.1554018695498079E-3</v>
      </c>
    </row>
    <row r="712" spans="6:49" x14ac:dyDescent="0.3">
      <c r="F712" s="18">
        <v>44425</v>
      </c>
      <c r="G712" s="22">
        <v>1441.65002441406</v>
      </c>
      <c r="H712" s="26">
        <v>744.25</v>
      </c>
      <c r="I712" s="22">
        <v>1503.69995117187</v>
      </c>
      <c r="J712" s="26">
        <v>317.64999389648398</v>
      </c>
      <c r="K712" s="22">
        <v>303.14999389648398</v>
      </c>
      <c r="Y712" s="94">
        <v>341</v>
      </c>
      <c r="Z712" s="18">
        <v>44421</v>
      </c>
      <c r="AA712" s="22">
        <v>1437</v>
      </c>
      <c r="AB712" s="26">
        <v>749.04998779296795</v>
      </c>
      <c r="AC712" s="22">
        <v>1461.65002441406</v>
      </c>
      <c r="AD712" s="26">
        <v>320.89999389648398</v>
      </c>
      <c r="AE712" s="22">
        <v>328.64999389648398</v>
      </c>
      <c r="AF712" s="26">
        <v>16529.099609000001</v>
      </c>
      <c r="AG712" s="64">
        <f t="shared" si="109"/>
        <v>-4.0973871443180715E-3</v>
      </c>
      <c r="AH712" s="65">
        <f t="shared" si="109"/>
        <v>2.0022481148875519E-4</v>
      </c>
      <c r="AI712" s="64">
        <f t="shared" si="109"/>
        <v>1.8157246383453958E-2</v>
      </c>
      <c r="AJ712" s="65">
        <f t="shared" si="109"/>
        <v>3.4337668667957693E-3</v>
      </c>
      <c r="AK712" s="64">
        <f t="shared" si="109"/>
        <v>1.5639712363258531E-2</v>
      </c>
      <c r="AL712" s="64">
        <f t="shared" si="109"/>
        <v>1.0014172671459116E-2</v>
      </c>
      <c r="AM712" s="101">
        <f t="shared" si="110"/>
        <v>1.8648363211290001E-2</v>
      </c>
      <c r="AN712" s="102">
        <f t="shared" si="111"/>
        <v>1.1622553844832554E-2</v>
      </c>
      <c r="AO712" s="101">
        <f t="shared" si="112"/>
        <v>1.0524429699489808E-2</v>
      </c>
      <c r="AP712" s="102">
        <f t="shared" si="113"/>
        <v>5.9319923135243884E-3</v>
      </c>
      <c r="AQ712" s="101">
        <f t="shared" si="114"/>
        <v>1.093678484402638E-2</v>
      </c>
      <c r="AR712" s="102">
        <f t="shared" si="108"/>
        <v>-2.2745750355608073E-2</v>
      </c>
      <c r="AS712" s="101">
        <f t="shared" si="108"/>
        <v>-1.1422329033343798E-2</v>
      </c>
      <c r="AT712" s="102">
        <f t="shared" si="108"/>
        <v>7.6328166839641498E-3</v>
      </c>
      <c r="AU712" s="101">
        <f t="shared" si="108"/>
        <v>-2.4982254467286191E-3</v>
      </c>
      <c r="AV712" s="102">
        <f t="shared" si="108"/>
        <v>4.7029275192321512E-3</v>
      </c>
      <c r="AW712" s="102">
        <f t="shared" si="115"/>
        <v>-4.8661121264968379E-3</v>
      </c>
    </row>
    <row r="713" spans="6:49" x14ac:dyDescent="0.3">
      <c r="F713" s="18">
        <v>44426</v>
      </c>
      <c r="G713" s="22">
        <v>1460</v>
      </c>
      <c r="H713" s="26">
        <v>737.45001220703102</v>
      </c>
      <c r="I713" s="22">
        <v>1500.44995117187</v>
      </c>
      <c r="J713" s="26">
        <v>321.25</v>
      </c>
      <c r="K713" s="22">
        <v>295.89999389648398</v>
      </c>
      <c r="Y713" s="94">
        <v>342</v>
      </c>
      <c r="Z713" s="18">
        <v>44424</v>
      </c>
      <c r="AA713" s="22">
        <v>1430.09997558593</v>
      </c>
      <c r="AB713" s="26">
        <v>761.65002441406205</v>
      </c>
      <c r="AC713" s="22">
        <v>1519.40002441406</v>
      </c>
      <c r="AD713" s="26">
        <v>330.850006103515</v>
      </c>
      <c r="AE713" s="22">
        <v>336.5</v>
      </c>
      <c r="AF713" s="26">
        <v>16563.050781000002</v>
      </c>
      <c r="AG713" s="64">
        <f t="shared" si="109"/>
        <v>-4.8132522717178484E-3</v>
      </c>
      <c r="AH713" s="65">
        <f t="shared" si="109"/>
        <v>1.6681443970178469E-2</v>
      </c>
      <c r="AI713" s="64">
        <f t="shared" si="109"/>
        <v>3.8749584869650647E-2</v>
      </c>
      <c r="AJ713" s="65">
        <f t="shared" si="109"/>
        <v>3.0535589810233549E-2</v>
      </c>
      <c r="AK713" s="64">
        <f t="shared" si="109"/>
        <v>2.3604812946674793E-2</v>
      </c>
      <c r="AL713" s="64">
        <f t="shared" si="109"/>
        <v>2.0519176609627059E-3</v>
      </c>
      <c r="AM713" s="101">
        <f t="shared" si="110"/>
        <v>3.7695573500336303E-3</v>
      </c>
      <c r="AN713" s="102">
        <f t="shared" si="111"/>
        <v>4.2855683671767916E-4</v>
      </c>
      <c r="AO713" s="101">
        <f t="shared" si="112"/>
        <v>3.5063985093424432E-4</v>
      </c>
      <c r="AP713" s="102">
        <f t="shared" si="113"/>
        <v>-4.5100428278094153E-5</v>
      </c>
      <c r="AQ713" s="101">
        <f t="shared" si="114"/>
        <v>4.2170804224674801E-4</v>
      </c>
      <c r="AR713" s="102">
        <f t="shared" si="108"/>
        <v>-8.5828096217514787E-3</v>
      </c>
      <c r="AS713" s="101">
        <f t="shared" si="108"/>
        <v>1.6252887133460792E-2</v>
      </c>
      <c r="AT713" s="102">
        <f t="shared" si="108"/>
        <v>3.83989450187164E-2</v>
      </c>
      <c r="AU713" s="101">
        <f t="shared" si="108"/>
        <v>3.0580690238511642E-2</v>
      </c>
      <c r="AV713" s="102">
        <f t="shared" si="108"/>
        <v>2.3183104904428046E-2</v>
      </c>
      <c r="AW713" s="102">
        <f t="shared" si="115"/>
        <v>1.996656353467308E-2</v>
      </c>
    </row>
    <row r="714" spans="6:49" x14ac:dyDescent="0.3">
      <c r="F714" s="18">
        <v>44428</v>
      </c>
      <c r="G714" s="22">
        <v>1430.09997558593</v>
      </c>
      <c r="H714" s="26">
        <v>684.59997558593705</v>
      </c>
      <c r="I714" s="22">
        <v>1375.59997558593</v>
      </c>
      <c r="J714" s="26">
        <v>308.100006103515</v>
      </c>
      <c r="K714" s="22">
        <v>269.25</v>
      </c>
      <c r="Y714" s="94">
        <v>343</v>
      </c>
      <c r="Z714" s="18">
        <v>44425</v>
      </c>
      <c r="AA714" s="22">
        <v>1441.65002441406</v>
      </c>
      <c r="AB714" s="26">
        <v>744.25</v>
      </c>
      <c r="AC714" s="22">
        <v>1503.69995117187</v>
      </c>
      <c r="AD714" s="26">
        <v>317.64999389648398</v>
      </c>
      <c r="AE714" s="22">
        <v>303.14999389648398</v>
      </c>
      <c r="AF714" s="26">
        <v>16614.599609000001</v>
      </c>
      <c r="AG714" s="64">
        <f t="shared" si="109"/>
        <v>8.0439530648996598E-3</v>
      </c>
      <c r="AH714" s="65">
        <f t="shared" si="109"/>
        <v>-2.31101647409983E-2</v>
      </c>
      <c r="AI714" s="64">
        <f t="shared" si="109"/>
        <v>-1.0386831081060635E-2</v>
      </c>
      <c r="AJ714" s="65">
        <f t="shared" si="109"/>
        <v>-4.0714990408103467E-2</v>
      </c>
      <c r="AK714" s="64">
        <f t="shared" si="109"/>
        <v>-0.10437043670069301</v>
      </c>
      <c r="AL714" s="64">
        <f t="shared" si="109"/>
        <v>3.1074454564802827E-3</v>
      </c>
      <c r="AM714" s="101">
        <f t="shared" si="110"/>
        <v>5.7419876640542817E-3</v>
      </c>
      <c r="AN714" s="102">
        <f t="shared" si="111"/>
        <v>1.912505161586666E-3</v>
      </c>
      <c r="AO714" s="101">
        <f t="shared" si="112"/>
        <v>1.6993429453149717E-3</v>
      </c>
      <c r="AP714" s="102">
        <f t="shared" si="113"/>
        <v>7.4726147385163256E-4</v>
      </c>
      <c r="AQ714" s="101">
        <f t="shared" si="114"/>
        <v>1.8156543327949707E-3</v>
      </c>
      <c r="AR714" s="102">
        <f t="shared" si="108"/>
        <v>2.3019654008453782E-3</v>
      </c>
      <c r="AS714" s="101">
        <f t="shared" si="108"/>
        <v>-2.5022669902584966E-2</v>
      </c>
      <c r="AT714" s="102">
        <f t="shared" si="108"/>
        <v>-1.2086174026375606E-2</v>
      </c>
      <c r="AU714" s="101">
        <f t="shared" si="108"/>
        <v>-4.1462251881955098E-2</v>
      </c>
      <c r="AV714" s="102">
        <f t="shared" si="108"/>
        <v>-0.10618609103348799</v>
      </c>
      <c r="AW714" s="102">
        <f t="shared" si="115"/>
        <v>-3.6491044288711659E-2</v>
      </c>
    </row>
    <row r="715" spans="6:49" x14ac:dyDescent="0.3">
      <c r="F715" s="18">
        <v>44431</v>
      </c>
      <c r="G715" s="22">
        <v>1396.69995117187</v>
      </c>
      <c r="H715" s="26">
        <v>684.20001220703102</v>
      </c>
      <c r="I715" s="22">
        <v>1358.65002441406</v>
      </c>
      <c r="J715" s="26">
        <v>310.25</v>
      </c>
      <c r="K715" s="22">
        <v>273.95001220703102</v>
      </c>
      <c r="Y715" s="94">
        <v>344</v>
      </c>
      <c r="Z715" s="18">
        <v>44426</v>
      </c>
      <c r="AA715" s="22">
        <v>1460</v>
      </c>
      <c r="AB715" s="26">
        <v>737.45001220703102</v>
      </c>
      <c r="AC715" s="22">
        <v>1500.44995117187</v>
      </c>
      <c r="AD715" s="26">
        <v>321.25</v>
      </c>
      <c r="AE715" s="22">
        <v>295.89999389648398</v>
      </c>
      <c r="AF715" s="26">
        <v>16568.849609000001</v>
      </c>
      <c r="AG715" s="64">
        <f t="shared" si="109"/>
        <v>1.2648127830175306E-2</v>
      </c>
      <c r="AH715" s="65">
        <f t="shared" si="109"/>
        <v>-9.1786940373458758E-3</v>
      </c>
      <c r="AI715" s="64">
        <f t="shared" si="109"/>
        <v>-2.1636744993098725E-3</v>
      </c>
      <c r="AJ715" s="65">
        <f t="shared" si="109"/>
        <v>1.1269507711482196E-2</v>
      </c>
      <c r="AK715" s="64">
        <f t="shared" si="109"/>
        <v>-2.4206173604880841E-2</v>
      </c>
      <c r="AL715" s="64">
        <f t="shared" si="109"/>
        <v>-2.757400455079796E-3</v>
      </c>
      <c r="AM715" s="101">
        <f t="shared" si="110"/>
        <v>-5.2174583232006766E-3</v>
      </c>
      <c r="AN715" s="102">
        <f t="shared" si="111"/>
        <v>-6.3327805646946917E-3</v>
      </c>
      <c r="AO715" s="101">
        <f t="shared" si="112"/>
        <v>-5.7944775514807631E-3</v>
      </c>
      <c r="AP715" s="102">
        <f t="shared" si="113"/>
        <v>-3.655351590357449E-3</v>
      </c>
      <c r="AQ715" s="101">
        <f t="shared" si="114"/>
        <v>-5.9295516558804297E-3</v>
      </c>
      <c r="AR715" s="102">
        <f t="shared" si="108"/>
        <v>1.7865586153375981E-2</v>
      </c>
      <c r="AS715" s="101">
        <f t="shared" si="108"/>
        <v>-2.8459134726511841E-3</v>
      </c>
      <c r="AT715" s="102">
        <f t="shared" si="108"/>
        <v>3.6308030521708906E-3</v>
      </c>
      <c r="AU715" s="101">
        <f t="shared" si="108"/>
        <v>1.4924859301839646E-2</v>
      </c>
      <c r="AV715" s="102">
        <f t="shared" si="108"/>
        <v>-1.8276621949000413E-2</v>
      </c>
      <c r="AW715" s="102">
        <f t="shared" si="115"/>
        <v>3.0597426171469848E-3</v>
      </c>
    </row>
    <row r="716" spans="6:49" x14ac:dyDescent="0.3">
      <c r="F716" s="18">
        <v>44432</v>
      </c>
      <c r="G716" s="22">
        <v>1437.80004882812</v>
      </c>
      <c r="H716" s="26">
        <v>691.65002441406205</v>
      </c>
      <c r="I716" s="22">
        <v>1404.65002441406</v>
      </c>
      <c r="J716" s="26">
        <v>316.25</v>
      </c>
      <c r="K716" s="22">
        <v>286.39999389648398</v>
      </c>
      <c r="Y716" s="94">
        <v>345</v>
      </c>
      <c r="Z716" s="18">
        <v>44428</v>
      </c>
      <c r="AA716" s="22">
        <v>1430.09997558593</v>
      </c>
      <c r="AB716" s="26">
        <v>684.59997558593705</v>
      </c>
      <c r="AC716" s="22">
        <v>1375.59997558593</v>
      </c>
      <c r="AD716" s="26">
        <v>308.100006103515</v>
      </c>
      <c r="AE716" s="22">
        <v>269.25</v>
      </c>
      <c r="AF716" s="26">
        <v>16450.5</v>
      </c>
      <c r="AG716" s="64">
        <f t="shared" si="109"/>
        <v>-2.0692080895075047E-2</v>
      </c>
      <c r="AH716" s="65">
        <f t="shared" si="109"/>
        <v>-7.4363615424247798E-2</v>
      </c>
      <c r="AI716" s="64">
        <f t="shared" si="109"/>
        <v>-8.6875048746806599E-2</v>
      </c>
      <c r="AJ716" s="65">
        <f t="shared" si="109"/>
        <v>-4.1795210796632246E-2</v>
      </c>
      <c r="AK716" s="64">
        <f t="shared" si="109"/>
        <v>-9.4381222742710671E-2</v>
      </c>
      <c r="AL716" s="64">
        <f t="shared" si="109"/>
        <v>-7.168531010566922E-3</v>
      </c>
      <c r="AM716" s="101">
        <f t="shared" si="110"/>
        <v>-1.346039390831164E-2</v>
      </c>
      <c r="AN716" s="102">
        <f t="shared" si="111"/>
        <v>-1.2534312941569481E-2</v>
      </c>
      <c r="AO716" s="101">
        <f t="shared" si="112"/>
        <v>-1.1430809872777548E-2</v>
      </c>
      <c r="AP716" s="102">
        <f t="shared" si="113"/>
        <v>-6.96669195707367E-3</v>
      </c>
      <c r="AQ716" s="101">
        <f t="shared" si="114"/>
        <v>-1.1754958718638169E-2</v>
      </c>
      <c r="AR716" s="102">
        <f t="shared" si="108"/>
        <v>-7.2316869867634064E-3</v>
      </c>
      <c r="AS716" s="101">
        <f t="shared" si="108"/>
        <v>-6.1829302482678317E-2</v>
      </c>
      <c r="AT716" s="102">
        <f t="shared" si="108"/>
        <v>-7.5444238874029054E-2</v>
      </c>
      <c r="AU716" s="101">
        <f t="shared" si="108"/>
        <v>-3.4828518839558578E-2</v>
      </c>
      <c r="AV716" s="102">
        <f t="shared" si="108"/>
        <v>-8.2626264024072499E-2</v>
      </c>
      <c r="AW716" s="102">
        <f t="shared" si="115"/>
        <v>-5.2392002241420377E-2</v>
      </c>
    </row>
    <row r="717" spans="6:49" x14ac:dyDescent="0.3">
      <c r="F717" s="18">
        <v>44433</v>
      </c>
      <c r="G717" s="22">
        <v>1475.34997558593</v>
      </c>
      <c r="H717" s="26">
        <v>683.84997558593705</v>
      </c>
      <c r="I717" s="22">
        <v>1390.19995117187</v>
      </c>
      <c r="J717" s="26">
        <v>316.04998779296801</v>
      </c>
      <c r="K717" s="22">
        <v>290.04998779296801</v>
      </c>
      <c r="Y717" s="94">
        <v>346</v>
      </c>
      <c r="Z717" s="18">
        <v>44431</v>
      </c>
      <c r="AA717" s="22">
        <v>1396.69995117187</v>
      </c>
      <c r="AB717" s="26">
        <v>684.20001220703102</v>
      </c>
      <c r="AC717" s="22">
        <v>1358.65002441406</v>
      </c>
      <c r="AD717" s="26">
        <v>310.25</v>
      </c>
      <c r="AE717" s="22">
        <v>273.95001220703102</v>
      </c>
      <c r="AF717" s="26">
        <v>16496.449218999998</v>
      </c>
      <c r="AG717" s="64">
        <f t="shared" si="109"/>
        <v>-2.3632078455222621E-2</v>
      </c>
      <c r="AH717" s="65">
        <f t="shared" si="109"/>
        <v>-5.8440004946814367E-4</v>
      </c>
      <c r="AI717" s="64">
        <f t="shared" si="109"/>
        <v>-1.2398404169911241E-2</v>
      </c>
      <c r="AJ717" s="65">
        <f t="shared" si="109"/>
        <v>6.9539986719192471E-3</v>
      </c>
      <c r="AK717" s="64">
        <f t="shared" si="109"/>
        <v>1.7305336507265276E-2</v>
      </c>
      <c r="AL717" s="64">
        <f t="shared" si="109"/>
        <v>2.7892870132191203E-3</v>
      </c>
      <c r="AM717" s="101">
        <f t="shared" si="110"/>
        <v>5.1474553733700558E-3</v>
      </c>
      <c r="AN717" s="102">
        <f t="shared" si="111"/>
        <v>1.4652116929302411E-3</v>
      </c>
      <c r="AO717" s="101">
        <f t="shared" si="112"/>
        <v>1.2928152548534657E-3</v>
      </c>
      <c r="AP717" s="102">
        <f t="shared" si="113"/>
        <v>5.0842680710803229E-4</v>
      </c>
      <c r="AQ717" s="101">
        <f t="shared" si="114"/>
        <v>1.3954893843456245E-3</v>
      </c>
      <c r="AR717" s="102">
        <f t="shared" si="108"/>
        <v>-2.8779533828592677E-2</v>
      </c>
      <c r="AS717" s="101">
        <f t="shared" si="108"/>
        <v>-2.0496117423983847E-3</v>
      </c>
      <c r="AT717" s="102">
        <f t="shared" si="108"/>
        <v>-1.3691219424764707E-2</v>
      </c>
      <c r="AU717" s="101">
        <f t="shared" si="108"/>
        <v>6.4455718648112146E-3</v>
      </c>
      <c r="AV717" s="102">
        <f t="shared" si="108"/>
        <v>1.5909847122919651E-2</v>
      </c>
      <c r="AW717" s="102">
        <f t="shared" si="115"/>
        <v>-4.432989201604981E-3</v>
      </c>
    </row>
    <row r="718" spans="6:49" x14ac:dyDescent="0.3">
      <c r="F718" s="18">
        <v>44434</v>
      </c>
      <c r="G718" s="22">
        <v>1475.69995117187</v>
      </c>
      <c r="H718" s="26">
        <v>672</v>
      </c>
      <c r="I718" s="22">
        <v>1375.05004882812</v>
      </c>
      <c r="J718" s="26">
        <v>315.29998779296801</v>
      </c>
      <c r="K718" s="22">
        <v>287.54998779296801</v>
      </c>
      <c r="Y718" s="94">
        <v>347</v>
      </c>
      <c r="Z718" s="18">
        <v>44432</v>
      </c>
      <c r="AA718" s="22">
        <v>1437.80004882812</v>
      </c>
      <c r="AB718" s="26">
        <v>691.65002441406205</v>
      </c>
      <c r="AC718" s="22">
        <v>1404.65002441406</v>
      </c>
      <c r="AD718" s="26">
        <v>316.25</v>
      </c>
      <c r="AE718" s="22">
        <v>286.39999389648398</v>
      </c>
      <c r="AF718" s="26">
        <v>16624.599609000001</v>
      </c>
      <c r="AG718" s="64">
        <f t="shared" si="109"/>
        <v>2.9001925157986538E-2</v>
      </c>
      <c r="AH718" s="65">
        <f t="shared" si="109"/>
        <v>1.0829792234289398E-2</v>
      </c>
      <c r="AI718" s="64">
        <f t="shared" si="109"/>
        <v>3.3296601155059398E-2</v>
      </c>
      <c r="AJ718" s="65">
        <f t="shared" si="109"/>
        <v>1.9154615957013475E-2</v>
      </c>
      <c r="AK718" s="64">
        <f t="shared" si="109"/>
        <v>4.4443761231567923E-2</v>
      </c>
      <c r="AL718" s="64">
        <f t="shared" si="109"/>
        <v>7.7383436832734794E-3</v>
      </c>
      <c r="AM718" s="101">
        <f t="shared" si="110"/>
        <v>1.4395595918105493E-2</v>
      </c>
      <c r="AN718" s="102">
        <f t="shared" si="111"/>
        <v>8.4230051176004631E-3</v>
      </c>
      <c r="AO718" s="101">
        <f t="shared" si="112"/>
        <v>7.6164839194904832E-3</v>
      </c>
      <c r="AP718" s="102">
        <f t="shared" si="113"/>
        <v>4.2235766814031081E-3</v>
      </c>
      <c r="AQ718" s="101">
        <f t="shared" si="114"/>
        <v>7.9312899726687695E-3</v>
      </c>
      <c r="AR718" s="102">
        <f t="shared" si="108"/>
        <v>1.4606329239881045E-2</v>
      </c>
      <c r="AS718" s="101">
        <f t="shared" si="108"/>
        <v>2.4067871166889351E-3</v>
      </c>
      <c r="AT718" s="102">
        <f t="shared" si="108"/>
        <v>2.5680117235568914E-2</v>
      </c>
      <c r="AU718" s="101">
        <f t="shared" si="108"/>
        <v>1.4931039275610368E-2</v>
      </c>
      <c r="AV718" s="102">
        <f t="shared" si="108"/>
        <v>3.6512471258899157E-2</v>
      </c>
      <c r="AW718" s="102">
        <f t="shared" si="115"/>
        <v>1.882734882532968E-2</v>
      </c>
    </row>
    <row r="719" spans="6:49" x14ac:dyDescent="0.3">
      <c r="F719" s="18">
        <v>44435</v>
      </c>
      <c r="G719" s="22">
        <v>1506.05004882812</v>
      </c>
      <c r="H719" s="26">
        <v>677.5</v>
      </c>
      <c r="I719" s="22">
        <v>1384.15002441406</v>
      </c>
      <c r="J719" s="26">
        <v>318.20001220703102</v>
      </c>
      <c r="K719" s="22">
        <v>292.600006103515</v>
      </c>
      <c r="Y719" s="94">
        <v>348</v>
      </c>
      <c r="Z719" s="18">
        <v>44433</v>
      </c>
      <c r="AA719" s="22">
        <v>1475.34997558593</v>
      </c>
      <c r="AB719" s="26">
        <v>683.84997558593705</v>
      </c>
      <c r="AC719" s="22">
        <v>1390.19995117187</v>
      </c>
      <c r="AD719" s="26">
        <v>316.04998779296801</v>
      </c>
      <c r="AE719" s="22">
        <v>290.04998779296801</v>
      </c>
      <c r="AF719" s="26">
        <v>16634.650390999999</v>
      </c>
      <c r="AG719" s="64">
        <f t="shared" si="109"/>
        <v>2.5781031703080118E-2</v>
      </c>
      <c r="AH719" s="65">
        <f t="shared" si="109"/>
        <v>-1.1341522992457456E-2</v>
      </c>
      <c r="AI719" s="64">
        <f t="shared" si="109"/>
        <v>-1.0340592252029025E-2</v>
      </c>
      <c r="AJ719" s="65">
        <f t="shared" si="109"/>
        <v>-6.3264974715973869E-4</v>
      </c>
      <c r="AK719" s="64">
        <f t="shared" si="109"/>
        <v>1.2663866050783932E-2</v>
      </c>
      <c r="AL719" s="64">
        <f t="shared" si="109"/>
        <v>6.0439019556674824E-4</v>
      </c>
      <c r="AM719" s="101">
        <f t="shared" si="110"/>
        <v>1.0646100570782151E-3</v>
      </c>
      <c r="AN719" s="102">
        <f t="shared" si="111"/>
        <v>-1.606497063897875E-3</v>
      </c>
      <c r="AO719" s="101">
        <f t="shared" si="112"/>
        <v>-1.4989417328679312E-3</v>
      </c>
      <c r="AP719" s="102">
        <f t="shared" si="113"/>
        <v>-1.1317280099835576E-3</v>
      </c>
      <c r="AQ719" s="101">
        <f t="shared" si="114"/>
        <v>-1.4899190597813434E-3</v>
      </c>
      <c r="AR719" s="102">
        <f t="shared" si="108"/>
        <v>2.4716421646001904E-2</v>
      </c>
      <c r="AS719" s="101">
        <f t="shared" si="108"/>
        <v>-9.7350259285595812E-3</v>
      </c>
      <c r="AT719" s="102">
        <f t="shared" si="108"/>
        <v>-8.8416505191610938E-3</v>
      </c>
      <c r="AU719" s="101">
        <f t="shared" si="108"/>
        <v>4.9907826282381894E-4</v>
      </c>
      <c r="AV719" s="102">
        <f t="shared" si="108"/>
        <v>1.4153785110565276E-2</v>
      </c>
      <c r="AW719" s="102">
        <f t="shared" si="115"/>
        <v>4.1585217143340642E-3</v>
      </c>
    </row>
    <row r="720" spans="6:49" x14ac:dyDescent="0.3">
      <c r="F720" s="18">
        <v>44438</v>
      </c>
      <c r="G720" s="22">
        <v>1516.55004882812</v>
      </c>
      <c r="H720" s="26">
        <v>686.54998779296795</v>
      </c>
      <c r="I720" s="22">
        <v>1440.59997558593</v>
      </c>
      <c r="J720" s="26">
        <v>324.04998779296801</v>
      </c>
      <c r="K720" s="22">
        <v>298.600006103515</v>
      </c>
      <c r="Y720" s="94">
        <v>349</v>
      </c>
      <c r="Z720" s="18">
        <v>44434</v>
      </c>
      <c r="AA720" s="22">
        <v>1475.69995117187</v>
      </c>
      <c r="AB720" s="26">
        <v>672</v>
      </c>
      <c r="AC720" s="22">
        <v>1375.05004882812</v>
      </c>
      <c r="AD720" s="26">
        <v>315.29998779296801</v>
      </c>
      <c r="AE720" s="22">
        <v>287.54998779296801</v>
      </c>
      <c r="AF720" s="26">
        <v>16636.900390999999</v>
      </c>
      <c r="AG720" s="64">
        <f t="shared" si="109"/>
        <v>2.3718716813804743E-4</v>
      </c>
      <c r="AH720" s="65">
        <f t="shared" si="109"/>
        <v>-1.748021910350633E-2</v>
      </c>
      <c r="AI720" s="64">
        <f t="shared" si="109"/>
        <v>-1.0957456957325072E-2</v>
      </c>
      <c r="AJ720" s="65">
        <f t="shared" si="109"/>
        <v>-2.3758624591664287E-3</v>
      </c>
      <c r="AK720" s="64">
        <f t="shared" si="109"/>
        <v>-8.6565641182113767E-3</v>
      </c>
      <c r="AL720" s="64">
        <f t="shared" si="109"/>
        <v>1.3525068417592553E-4</v>
      </c>
      <c r="AM720" s="101">
        <f t="shared" si="110"/>
        <v>1.8794437598323885E-4</v>
      </c>
      <c r="AN720" s="102">
        <f t="shared" si="111"/>
        <v>-2.2660522125303138E-3</v>
      </c>
      <c r="AO720" s="101">
        <f t="shared" si="112"/>
        <v>-2.0983858340995871E-3</v>
      </c>
      <c r="AP720" s="102">
        <f t="shared" si="113"/>
        <v>-1.4839009012976763E-3</v>
      </c>
      <c r="AQ720" s="101">
        <f t="shared" si="114"/>
        <v>-2.1094719360106014E-3</v>
      </c>
      <c r="AR720" s="102">
        <f t="shared" si="108"/>
        <v>4.9242792154808587E-5</v>
      </c>
      <c r="AS720" s="101">
        <f t="shared" si="108"/>
        <v>-1.5214166890976016E-2</v>
      </c>
      <c r="AT720" s="102">
        <f t="shared" si="108"/>
        <v>-8.859071123225485E-3</v>
      </c>
      <c r="AU720" s="101">
        <f t="shared" si="108"/>
        <v>-8.9196155786875242E-4</v>
      </c>
      <c r="AV720" s="102">
        <f t="shared" si="108"/>
        <v>-6.5470921822007753E-3</v>
      </c>
      <c r="AW720" s="102">
        <f t="shared" si="115"/>
        <v>-6.2926097924232444E-3</v>
      </c>
    </row>
    <row r="721" spans="6:49" x14ac:dyDescent="0.3">
      <c r="F721" s="18">
        <v>44439</v>
      </c>
      <c r="G721" s="22">
        <v>1587.59997558593</v>
      </c>
      <c r="H721" s="26">
        <v>687.59997558593705</v>
      </c>
      <c r="I721" s="22">
        <v>1450.25</v>
      </c>
      <c r="J721" s="26">
        <v>321.75</v>
      </c>
      <c r="K721" s="22">
        <v>302.79998779296801</v>
      </c>
      <c r="Y721" s="94">
        <v>350</v>
      </c>
      <c r="Z721" s="18">
        <v>44435</v>
      </c>
      <c r="AA721" s="22">
        <v>1506.05004882812</v>
      </c>
      <c r="AB721" s="26">
        <v>677.5</v>
      </c>
      <c r="AC721" s="22">
        <v>1384.15002441406</v>
      </c>
      <c r="AD721" s="26">
        <v>318.20001220703102</v>
      </c>
      <c r="AE721" s="22">
        <v>292.600006103515</v>
      </c>
      <c r="AF721" s="26">
        <v>16705.199218999998</v>
      </c>
      <c r="AG721" s="64">
        <f t="shared" si="109"/>
        <v>2.035794137994636E-2</v>
      </c>
      <c r="AH721" s="65">
        <f t="shared" si="109"/>
        <v>8.1512122307063374E-3</v>
      </c>
      <c r="AI721" s="64">
        <f t="shared" si="109"/>
        <v>6.5961208599969335E-3</v>
      </c>
      <c r="AJ721" s="65">
        <f t="shared" si="109"/>
        <v>9.155626431044327E-3</v>
      </c>
      <c r="AK721" s="64">
        <f t="shared" si="109"/>
        <v>1.7409793737706597E-2</v>
      </c>
      <c r="AL721" s="64">
        <f t="shared" si="109"/>
        <v>4.0968579860026222E-3</v>
      </c>
      <c r="AM721" s="101">
        <f t="shared" si="110"/>
        <v>7.590870540080087E-3</v>
      </c>
      <c r="AN721" s="102">
        <f t="shared" si="111"/>
        <v>3.3035031741677689E-3</v>
      </c>
      <c r="AO721" s="101">
        <f t="shared" si="112"/>
        <v>2.9635671048800997E-3</v>
      </c>
      <c r="AP721" s="102">
        <f t="shared" si="113"/>
        <v>1.4899920748007863E-3</v>
      </c>
      <c r="AQ721" s="101">
        <f t="shared" si="114"/>
        <v>3.122287783099626E-3</v>
      </c>
      <c r="AR721" s="102">
        <f t="shared" si="108"/>
        <v>1.2767070839866272E-2</v>
      </c>
      <c r="AS721" s="101">
        <f t="shared" si="108"/>
        <v>4.8477090565385685E-3</v>
      </c>
      <c r="AT721" s="102">
        <f t="shared" si="108"/>
        <v>3.6325537551168338E-3</v>
      </c>
      <c r="AU721" s="101">
        <f t="shared" si="108"/>
        <v>7.6656343562435409E-3</v>
      </c>
      <c r="AV721" s="102">
        <f t="shared" si="108"/>
        <v>1.4287505954606971E-2</v>
      </c>
      <c r="AW721" s="102">
        <f t="shared" si="115"/>
        <v>8.6400947924744377E-3</v>
      </c>
    </row>
    <row r="722" spans="6:49" x14ac:dyDescent="0.3">
      <c r="F722" s="18">
        <v>44440</v>
      </c>
      <c r="G722" s="22">
        <v>1565.19995117187</v>
      </c>
      <c r="H722" s="26">
        <v>676.65002441406205</v>
      </c>
      <c r="I722" s="22">
        <v>1411.19995117187</v>
      </c>
      <c r="J722" s="26">
        <v>322.75</v>
      </c>
      <c r="K722" s="22">
        <v>298.04998779296801</v>
      </c>
      <c r="Y722" s="94">
        <v>351</v>
      </c>
      <c r="Z722" s="18">
        <v>44438</v>
      </c>
      <c r="AA722" s="22">
        <v>1516.55004882812</v>
      </c>
      <c r="AB722" s="26">
        <v>686.54998779296795</v>
      </c>
      <c r="AC722" s="22">
        <v>1440.59997558593</v>
      </c>
      <c r="AD722" s="26">
        <v>324.04998779296801</v>
      </c>
      <c r="AE722" s="22">
        <v>298.600006103515</v>
      </c>
      <c r="AF722" s="26">
        <v>16931.050781000002</v>
      </c>
      <c r="AG722" s="64">
        <f t="shared" si="109"/>
        <v>6.9476886768372456E-3</v>
      </c>
      <c r="AH722" s="65">
        <f t="shared" si="109"/>
        <v>1.3269485233652687E-2</v>
      </c>
      <c r="AI722" s="64">
        <f t="shared" si="109"/>
        <v>3.997342606214916E-2</v>
      </c>
      <c r="AJ722" s="65">
        <f t="shared" si="109"/>
        <v>1.8217632937064739E-2</v>
      </c>
      <c r="AK722" s="64">
        <f t="shared" si="109"/>
        <v>2.0298396099918261E-2</v>
      </c>
      <c r="AL722" s="64">
        <f t="shared" si="109"/>
        <v>1.3429258984363819E-2</v>
      </c>
      <c r="AM722" s="101">
        <f t="shared" si="110"/>
        <v>2.5030023454796192E-2</v>
      </c>
      <c r="AN722" s="102">
        <f t="shared" si="111"/>
        <v>1.6423764798100669E-2</v>
      </c>
      <c r="AO722" s="101">
        <f t="shared" si="112"/>
        <v>1.4888064174442998E-2</v>
      </c>
      <c r="AP722" s="102">
        <f t="shared" si="113"/>
        <v>8.495623795633761E-3</v>
      </c>
      <c r="AQ722" s="101">
        <f t="shared" si="114"/>
        <v>1.5446800513903873E-2</v>
      </c>
      <c r="AR722" s="102">
        <f t="shared" si="108"/>
        <v>-1.8082334777958946E-2</v>
      </c>
      <c r="AS722" s="101">
        <f t="shared" si="108"/>
        <v>-3.1542795644479826E-3</v>
      </c>
      <c r="AT722" s="102">
        <f t="shared" si="108"/>
        <v>2.5085361887706163E-2</v>
      </c>
      <c r="AU722" s="101">
        <f t="shared" si="108"/>
        <v>9.7220091414309782E-3</v>
      </c>
      <c r="AV722" s="102">
        <f t="shared" si="108"/>
        <v>4.8515955860143883E-3</v>
      </c>
      <c r="AW722" s="102">
        <f t="shared" si="115"/>
        <v>3.6844704545489202E-3</v>
      </c>
    </row>
    <row r="723" spans="6:49" x14ac:dyDescent="0.3">
      <c r="F723" s="18">
        <v>44441</v>
      </c>
      <c r="G723" s="22">
        <v>1570.55004882812</v>
      </c>
      <c r="H723" s="26">
        <v>685.04998779296795</v>
      </c>
      <c r="I723" s="22">
        <v>1425.09997558593</v>
      </c>
      <c r="J723" s="26">
        <v>325.20001220703102</v>
      </c>
      <c r="K723" s="22">
        <v>305.79998779296801</v>
      </c>
      <c r="Y723" s="94">
        <v>352</v>
      </c>
      <c r="Z723" s="18">
        <v>44439</v>
      </c>
      <c r="AA723" s="22">
        <v>1587.59997558593</v>
      </c>
      <c r="AB723" s="26">
        <v>687.59997558593705</v>
      </c>
      <c r="AC723" s="22">
        <v>1450.25</v>
      </c>
      <c r="AD723" s="26">
        <v>321.75</v>
      </c>
      <c r="AE723" s="22">
        <v>302.79998779296801</v>
      </c>
      <c r="AF723" s="26">
        <v>17132.199218999998</v>
      </c>
      <c r="AG723" s="64">
        <f t="shared" si="109"/>
        <v>4.5785376092864379E-2</v>
      </c>
      <c r="AH723" s="65">
        <f t="shared" si="109"/>
        <v>1.5282000149852816E-3</v>
      </c>
      <c r="AI723" s="64">
        <f t="shared" si="109"/>
        <v>6.6762788380652872E-3</v>
      </c>
      <c r="AJ723" s="65">
        <f t="shared" si="109"/>
        <v>-7.122940727276891E-3</v>
      </c>
      <c r="AK723" s="64">
        <f t="shared" si="109"/>
        <v>1.3967575703920383E-2</v>
      </c>
      <c r="AL723" s="64">
        <f t="shared" si="109"/>
        <v>1.181042772570925E-2</v>
      </c>
      <c r="AM723" s="101">
        <f t="shared" si="110"/>
        <v>2.2004966358797333E-2</v>
      </c>
      <c r="AN723" s="102">
        <f t="shared" si="111"/>
        <v>1.4147877848720947E-2</v>
      </c>
      <c r="AO723" s="101">
        <f t="shared" si="112"/>
        <v>1.2819598770595367E-2</v>
      </c>
      <c r="AP723" s="102">
        <f t="shared" si="113"/>
        <v>7.2804021588547671E-3</v>
      </c>
      <c r="AQ723" s="101">
        <f t="shared" si="114"/>
        <v>1.3308946979768806E-2</v>
      </c>
      <c r="AR723" s="102">
        <f t="shared" si="108"/>
        <v>2.3780409734067046E-2</v>
      </c>
      <c r="AS723" s="101">
        <f t="shared" si="108"/>
        <v>-1.2619677833735667E-2</v>
      </c>
      <c r="AT723" s="102">
        <f t="shared" si="108"/>
        <v>-6.1433199325300796E-3</v>
      </c>
      <c r="AU723" s="101">
        <f t="shared" si="108"/>
        <v>-1.4403342886131657E-2</v>
      </c>
      <c r="AV723" s="102">
        <f t="shared" si="108"/>
        <v>6.5862872415157689E-4</v>
      </c>
      <c r="AW723" s="102">
        <f t="shared" si="115"/>
        <v>-1.745460438835756E-3</v>
      </c>
    </row>
    <row r="724" spans="6:49" x14ac:dyDescent="0.3">
      <c r="F724" s="18">
        <v>44442</v>
      </c>
      <c r="G724" s="22">
        <v>1565.55004882812</v>
      </c>
      <c r="H724" s="26">
        <v>690.90002441406205</v>
      </c>
      <c r="I724" s="22">
        <v>1443.65002441406</v>
      </c>
      <c r="J724" s="26">
        <v>325.04998779296801</v>
      </c>
      <c r="K724" s="22">
        <v>308.29998779296801</v>
      </c>
      <c r="Y724" s="94">
        <v>353</v>
      </c>
      <c r="Z724" s="18">
        <v>44440</v>
      </c>
      <c r="AA724" s="22">
        <v>1565.19995117187</v>
      </c>
      <c r="AB724" s="26">
        <v>676.65002441406205</v>
      </c>
      <c r="AC724" s="22">
        <v>1411.19995117187</v>
      </c>
      <c r="AD724" s="26">
        <v>322.75</v>
      </c>
      <c r="AE724" s="22">
        <v>298.04998779296801</v>
      </c>
      <c r="AF724" s="26">
        <v>17076.25</v>
      </c>
      <c r="AG724" s="64">
        <f t="shared" si="109"/>
        <v>-1.4209846390776553E-2</v>
      </c>
      <c r="AH724" s="65">
        <f t="shared" si="109"/>
        <v>-1.6053049399196509E-2</v>
      </c>
      <c r="AI724" s="64">
        <f t="shared" si="109"/>
        <v>-2.7295583694079761E-2</v>
      </c>
      <c r="AJ724" s="65">
        <f t="shared" si="109"/>
        <v>3.1031832505158058E-3</v>
      </c>
      <c r="AK724" s="64">
        <f t="shared" si="109"/>
        <v>-1.5811264539836788E-2</v>
      </c>
      <c r="AL724" s="64">
        <f t="shared" si="109"/>
        <v>-3.2710789389873646E-3</v>
      </c>
      <c r="AM724" s="101">
        <f t="shared" si="110"/>
        <v>-6.1773525274292241E-3</v>
      </c>
      <c r="AN724" s="102">
        <f t="shared" si="111"/>
        <v>-7.0549522867023517E-3</v>
      </c>
      <c r="AO724" s="101">
        <f t="shared" si="112"/>
        <v>-6.4508314283800673E-3</v>
      </c>
      <c r="AP724" s="102">
        <f t="shared" si="113"/>
        <v>-4.0409589256835011E-3</v>
      </c>
      <c r="AQ724" s="101">
        <f t="shared" si="114"/>
        <v>-6.6079233863248002E-3</v>
      </c>
      <c r="AR724" s="102">
        <f t="shared" si="108"/>
        <v>-8.0324938633473293E-3</v>
      </c>
      <c r="AS724" s="101">
        <f t="shared" si="108"/>
        <v>-8.9980971124941564E-3</v>
      </c>
      <c r="AT724" s="102">
        <f t="shared" si="108"/>
        <v>-2.0844752265699693E-2</v>
      </c>
      <c r="AU724" s="101">
        <f t="shared" si="108"/>
        <v>7.1441421761993069E-3</v>
      </c>
      <c r="AV724" s="102">
        <f t="shared" si="108"/>
        <v>-9.2033411535119881E-3</v>
      </c>
      <c r="AW724" s="102">
        <f t="shared" si="115"/>
        <v>-7.9869084437707728E-3</v>
      </c>
    </row>
    <row r="725" spans="6:49" x14ac:dyDescent="0.3">
      <c r="F725" s="18">
        <v>44445</v>
      </c>
      <c r="G725" s="22">
        <v>1582</v>
      </c>
      <c r="H725" s="26">
        <v>686.65002441406205</v>
      </c>
      <c r="I725" s="22">
        <v>1437</v>
      </c>
      <c r="J725" s="26">
        <v>328.04998779296801</v>
      </c>
      <c r="K725" s="22">
        <v>315.14999389648398</v>
      </c>
      <c r="Y725" s="94">
        <v>354</v>
      </c>
      <c r="Z725" s="18">
        <v>44441</v>
      </c>
      <c r="AA725" s="22">
        <v>1570.55004882812</v>
      </c>
      <c r="AB725" s="26">
        <v>685.04998779296795</v>
      </c>
      <c r="AC725" s="22">
        <v>1425.09997558593</v>
      </c>
      <c r="AD725" s="26">
        <v>325.20001220703102</v>
      </c>
      <c r="AE725" s="22">
        <v>305.79998779296801</v>
      </c>
      <c r="AF725" s="26">
        <v>17234.150390999999</v>
      </c>
      <c r="AG725" s="64">
        <f t="shared" si="109"/>
        <v>3.4123274161636124E-3</v>
      </c>
      <c r="AH725" s="65">
        <f t="shared" si="109"/>
        <v>1.233762187663612E-2</v>
      </c>
      <c r="AI725" s="64">
        <f t="shared" si="109"/>
        <v>9.8015978955937576E-3</v>
      </c>
      <c r="AJ725" s="65">
        <f t="shared" si="109"/>
        <v>7.562385483898728E-3</v>
      </c>
      <c r="AK725" s="64">
        <f t="shared" si="109"/>
        <v>2.5670036866997394E-2</v>
      </c>
      <c r="AL725" s="64">
        <f t="shared" si="109"/>
        <v>9.2042939728450325E-3</v>
      </c>
      <c r="AM725" s="101">
        <f t="shared" si="110"/>
        <v>1.7134969340839898E-2</v>
      </c>
      <c r="AN725" s="102">
        <f t="shared" si="111"/>
        <v>1.0483959349018131E-2</v>
      </c>
      <c r="AO725" s="101">
        <f t="shared" si="112"/>
        <v>9.489605309708344E-3</v>
      </c>
      <c r="AP725" s="102">
        <f t="shared" si="113"/>
        <v>5.324033879029977E-3</v>
      </c>
      <c r="AQ725" s="101">
        <f t="shared" si="114"/>
        <v>9.86724654051486E-3</v>
      </c>
      <c r="AR725" s="102">
        <f t="shared" si="108"/>
        <v>-1.3722641924676286E-2</v>
      </c>
      <c r="AS725" s="101">
        <f t="shared" si="108"/>
        <v>1.8536625276179882E-3</v>
      </c>
      <c r="AT725" s="102">
        <f t="shared" si="108"/>
        <v>3.1199258588541362E-4</v>
      </c>
      <c r="AU725" s="101">
        <f t="shared" si="108"/>
        <v>2.238351604868751E-3</v>
      </c>
      <c r="AV725" s="102">
        <f t="shared" si="108"/>
        <v>1.5802790326482533E-2</v>
      </c>
      <c r="AW725" s="102">
        <f t="shared" si="115"/>
        <v>1.2968310240356802E-3</v>
      </c>
    </row>
    <row r="726" spans="6:49" x14ac:dyDescent="0.3">
      <c r="F726" s="18">
        <v>44446</v>
      </c>
      <c r="G726" s="22">
        <v>1558.09997558593</v>
      </c>
      <c r="H726" s="26">
        <v>683.79998779296795</v>
      </c>
      <c r="I726" s="22">
        <v>1428.69995117187</v>
      </c>
      <c r="J726" s="26">
        <v>328.95001220703102</v>
      </c>
      <c r="K726" s="22">
        <v>311.95001220703102</v>
      </c>
      <c r="Y726" s="94">
        <v>355</v>
      </c>
      <c r="Z726" s="18">
        <v>44442</v>
      </c>
      <c r="AA726" s="22">
        <v>1565.55004882812</v>
      </c>
      <c r="AB726" s="26">
        <v>690.90002441406205</v>
      </c>
      <c r="AC726" s="22">
        <v>1443.65002441406</v>
      </c>
      <c r="AD726" s="26">
        <v>325.04998779296801</v>
      </c>
      <c r="AE726" s="22">
        <v>308.29998779296801</v>
      </c>
      <c r="AF726" s="26">
        <v>17323.599609000001</v>
      </c>
      <c r="AG726" s="64">
        <f t="shared" si="109"/>
        <v>-3.1886764330385496E-3</v>
      </c>
      <c r="AH726" s="65">
        <f t="shared" si="109"/>
        <v>8.5033203514225057E-3</v>
      </c>
      <c r="AI726" s="64">
        <f t="shared" si="109"/>
        <v>1.2932676165627953E-2</v>
      </c>
      <c r="AJ726" s="65">
        <f t="shared" si="109"/>
        <v>-4.6143611449442855E-4</v>
      </c>
      <c r="AK726" s="64">
        <f t="shared" si="109"/>
        <v>8.1420417208400413E-3</v>
      </c>
      <c r="AL726" s="64">
        <f t="shared" si="109"/>
        <v>5.1768079672386141E-3</v>
      </c>
      <c r="AM726" s="101">
        <f t="shared" si="110"/>
        <v>9.6089377948333343E-3</v>
      </c>
      <c r="AN726" s="102">
        <f t="shared" si="111"/>
        <v>4.8217862287713818E-3</v>
      </c>
      <c r="AO726" s="101">
        <f t="shared" si="112"/>
        <v>4.3434757038338413E-3</v>
      </c>
      <c r="AP726" s="102">
        <f t="shared" si="113"/>
        <v>2.3006871838931213E-3</v>
      </c>
      <c r="AQ726" s="101">
        <f t="shared" si="114"/>
        <v>4.5484863888723588E-3</v>
      </c>
      <c r="AR726" s="102">
        <f t="shared" si="108"/>
        <v>-1.2797614227871883E-2</v>
      </c>
      <c r="AS726" s="101">
        <f t="shared" si="108"/>
        <v>3.6815341226511238E-3</v>
      </c>
      <c r="AT726" s="102">
        <f t="shared" si="108"/>
        <v>8.5892004617941116E-3</v>
      </c>
      <c r="AU726" s="101">
        <f t="shared" si="108"/>
        <v>-2.7621232983875499E-3</v>
      </c>
      <c r="AV726" s="102">
        <f t="shared" si="108"/>
        <v>3.5935553319676825E-3</v>
      </c>
      <c r="AW726" s="102">
        <f t="shared" si="115"/>
        <v>6.0910478030696927E-5</v>
      </c>
    </row>
    <row r="727" spans="6:49" x14ac:dyDescent="0.3">
      <c r="F727" s="18">
        <v>44447</v>
      </c>
      <c r="G727" s="22">
        <v>1555.94995117187</v>
      </c>
      <c r="H727" s="26">
        <v>687.04998779296795</v>
      </c>
      <c r="I727" s="22">
        <v>1429.84997558593</v>
      </c>
      <c r="J727" s="26">
        <v>329.95001220703102</v>
      </c>
      <c r="K727" s="22">
        <v>298.95001220703102</v>
      </c>
      <c r="Y727" s="94">
        <v>356</v>
      </c>
      <c r="Z727" s="18">
        <v>44445</v>
      </c>
      <c r="AA727" s="22">
        <v>1582</v>
      </c>
      <c r="AB727" s="26">
        <v>686.65002441406205</v>
      </c>
      <c r="AC727" s="22">
        <v>1437</v>
      </c>
      <c r="AD727" s="26">
        <v>328.04998779296801</v>
      </c>
      <c r="AE727" s="22">
        <v>315.14999389648398</v>
      </c>
      <c r="AF727" s="26">
        <v>17377.800781000002</v>
      </c>
      <c r="AG727" s="64">
        <f t="shared" si="109"/>
        <v>1.0452638204313592E-2</v>
      </c>
      <c r="AH727" s="65">
        <f t="shared" si="109"/>
        <v>-6.1703942997434298E-3</v>
      </c>
      <c r="AI727" s="64">
        <f t="shared" si="109"/>
        <v>-4.6170386342909093E-3</v>
      </c>
      <c r="AJ727" s="65">
        <f t="shared" si="109"/>
        <v>9.1870194838411991E-3</v>
      </c>
      <c r="AK727" s="64">
        <f t="shared" si="109"/>
        <v>2.1975401294650504E-2</v>
      </c>
      <c r="AL727" s="64">
        <f t="shared" si="109"/>
        <v>3.1238633293056853E-3</v>
      </c>
      <c r="AM727" s="101">
        <f t="shared" si="110"/>
        <v>5.7726672067343315E-3</v>
      </c>
      <c r="AN727" s="102">
        <f t="shared" si="111"/>
        <v>1.9355867658614467E-3</v>
      </c>
      <c r="AO727" s="101">
        <f t="shared" si="112"/>
        <v>1.7203209204822781E-3</v>
      </c>
      <c r="AP727" s="102">
        <f t="shared" si="113"/>
        <v>7.5958601612906361E-4</v>
      </c>
      <c r="AQ727" s="101">
        <f t="shared" si="114"/>
        <v>1.8373360289292164E-3</v>
      </c>
      <c r="AR727" s="102">
        <f t="shared" si="108"/>
        <v>4.6799709975792608E-3</v>
      </c>
      <c r="AS727" s="101">
        <f t="shared" si="108"/>
        <v>-8.1059810656048774E-3</v>
      </c>
      <c r="AT727" s="102">
        <f t="shared" si="108"/>
        <v>-6.3373595547731873E-3</v>
      </c>
      <c r="AU727" s="101">
        <f t="shared" si="108"/>
        <v>8.4274334677121362E-3</v>
      </c>
      <c r="AV727" s="102">
        <f t="shared" si="108"/>
        <v>2.0138065265721289E-2</v>
      </c>
      <c r="AW727" s="102">
        <f t="shared" si="115"/>
        <v>3.7604258221269242E-3</v>
      </c>
    </row>
    <row r="728" spans="6:49" x14ac:dyDescent="0.3">
      <c r="F728" s="18">
        <v>44448</v>
      </c>
      <c r="G728" s="22">
        <v>1545</v>
      </c>
      <c r="H728" s="26">
        <v>688.95001220703102</v>
      </c>
      <c r="I728" s="22">
        <v>1447</v>
      </c>
      <c r="J728" s="26">
        <v>329.45001220703102</v>
      </c>
      <c r="K728" s="22">
        <v>301.850006103515</v>
      </c>
      <c r="Y728" s="94">
        <v>357</v>
      </c>
      <c r="Z728" s="18">
        <v>44446</v>
      </c>
      <c r="AA728" s="22">
        <v>1558.09997558593</v>
      </c>
      <c r="AB728" s="26">
        <v>683.79998779296795</v>
      </c>
      <c r="AC728" s="22">
        <v>1428.69995117187</v>
      </c>
      <c r="AD728" s="26">
        <v>328.95001220703102</v>
      </c>
      <c r="AE728" s="22">
        <v>311.95001220703102</v>
      </c>
      <c r="AF728" s="26">
        <v>17362.099609000001</v>
      </c>
      <c r="AG728" s="64">
        <f t="shared" si="109"/>
        <v>-1.5222754773419478E-2</v>
      </c>
      <c r="AH728" s="65">
        <f t="shared" si="109"/>
        <v>-4.1592771781696278E-3</v>
      </c>
      <c r="AI728" s="64">
        <f t="shared" si="109"/>
        <v>-5.7927013845282174E-3</v>
      </c>
      <c r="AJ728" s="65">
        <f t="shared" si="109"/>
        <v>2.7398020610862584E-3</v>
      </c>
      <c r="AK728" s="64">
        <f t="shared" si="109"/>
        <v>-1.0205738903934898E-2</v>
      </c>
      <c r="AL728" s="64">
        <f t="shared" si="109"/>
        <v>-9.039273511342507E-4</v>
      </c>
      <c r="AM728" s="101">
        <f t="shared" si="110"/>
        <v>-1.753933675181812E-3</v>
      </c>
      <c r="AN728" s="102">
        <f t="shared" si="111"/>
        <v>-3.7270146914795497E-3</v>
      </c>
      <c r="AO728" s="101">
        <f t="shared" si="112"/>
        <v>-3.4261979843689923E-3</v>
      </c>
      <c r="AP728" s="102">
        <f t="shared" si="113"/>
        <v>-2.2639893918201337E-3</v>
      </c>
      <c r="AQ728" s="101">
        <f t="shared" si="114"/>
        <v>-3.4818264809986952E-3</v>
      </c>
      <c r="AR728" s="102">
        <f t="shared" si="108"/>
        <v>-1.3468821098237665E-2</v>
      </c>
      <c r="AS728" s="101">
        <f t="shared" si="108"/>
        <v>-4.3226248669007809E-4</v>
      </c>
      <c r="AT728" s="102">
        <f t="shared" si="108"/>
        <v>-2.366503400159225E-3</v>
      </c>
      <c r="AU728" s="101">
        <f t="shared" si="108"/>
        <v>5.0037914529063917E-3</v>
      </c>
      <c r="AV728" s="102">
        <f t="shared" si="108"/>
        <v>-6.7239124229362028E-3</v>
      </c>
      <c r="AW728" s="102">
        <f t="shared" si="115"/>
        <v>-3.5975415910233558E-3</v>
      </c>
    </row>
    <row r="729" spans="6:49" x14ac:dyDescent="0.3">
      <c r="F729" s="18">
        <v>44452</v>
      </c>
      <c r="G729" s="22">
        <v>1532.44995117187</v>
      </c>
      <c r="H729" s="26">
        <v>694.40002441406205</v>
      </c>
      <c r="I729" s="22">
        <v>1463.44995117187</v>
      </c>
      <c r="J729" s="26">
        <v>335.39999389648398</v>
      </c>
      <c r="K729" s="22">
        <v>308.54998779296801</v>
      </c>
      <c r="Y729" s="94">
        <v>358</v>
      </c>
      <c r="Z729" s="18">
        <v>44447</v>
      </c>
      <c r="AA729" s="22">
        <v>1555.94995117187</v>
      </c>
      <c r="AB729" s="26">
        <v>687.04998779296795</v>
      </c>
      <c r="AC729" s="22">
        <v>1429.84997558593</v>
      </c>
      <c r="AD729" s="26">
        <v>329.95001220703102</v>
      </c>
      <c r="AE729" s="22">
        <v>298.95001220703102</v>
      </c>
      <c r="AF729" s="26">
        <v>17353.5</v>
      </c>
      <c r="AG729" s="64">
        <f t="shared" si="109"/>
        <v>-1.3808543897881693E-3</v>
      </c>
      <c r="AH729" s="65">
        <f t="shared" si="109"/>
        <v>4.7415926570279713E-3</v>
      </c>
      <c r="AI729" s="64">
        <f t="shared" si="109"/>
        <v>8.0462087811737225E-4</v>
      </c>
      <c r="AJ729" s="65">
        <f t="shared" si="109"/>
        <v>3.0353641849548609E-3</v>
      </c>
      <c r="AK729" s="64">
        <f t="shared" si="109"/>
        <v>-4.2566581528233477E-2</v>
      </c>
      <c r="AL729" s="64">
        <f t="shared" si="109"/>
        <v>-4.9543198289861532E-4</v>
      </c>
      <c r="AM729" s="101">
        <f t="shared" si="110"/>
        <v>-9.9059172353769859E-4</v>
      </c>
      <c r="AN729" s="102">
        <f t="shared" si="111"/>
        <v>-3.1527180978850925E-3</v>
      </c>
      <c r="AO729" s="101">
        <f t="shared" si="112"/>
        <v>-2.9042420780260019E-3</v>
      </c>
      <c r="AP729" s="102">
        <f t="shared" si="113"/>
        <v>-1.9573407480223104E-3</v>
      </c>
      <c r="AQ729" s="101">
        <f t="shared" si="114"/>
        <v>-2.9423611957865902E-3</v>
      </c>
      <c r="AR729" s="102">
        <f t="shared" si="108"/>
        <v>-3.9026266625047075E-4</v>
      </c>
      <c r="AS729" s="101">
        <f t="shared" si="108"/>
        <v>7.8943107549130642E-3</v>
      </c>
      <c r="AT729" s="102">
        <f t="shared" si="108"/>
        <v>3.7088629561433739E-3</v>
      </c>
      <c r="AU729" s="101">
        <f t="shared" si="108"/>
        <v>4.9927049329771718E-3</v>
      </c>
      <c r="AV729" s="102">
        <f t="shared" si="108"/>
        <v>-3.9624220332446884E-2</v>
      </c>
      <c r="AW729" s="102">
        <f t="shared" si="115"/>
        <v>-4.6837208709327493E-3</v>
      </c>
    </row>
    <row r="730" spans="6:49" x14ac:dyDescent="0.3">
      <c r="F730" s="18">
        <v>44453</v>
      </c>
      <c r="G730" s="22">
        <v>1513.19995117187</v>
      </c>
      <c r="H730" s="26">
        <v>693.65002441406205</v>
      </c>
      <c r="I730" s="22">
        <v>1452.30004882812</v>
      </c>
      <c r="J730" s="26">
        <v>333</v>
      </c>
      <c r="K730" s="22">
        <v>303.20001220703102</v>
      </c>
      <c r="Y730" s="94">
        <v>359</v>
      </c>
      <c r="Z730" s="18">
        <v>44448</v>
      </c>
      <c r="AA730" s="22">
        <v>1545</v>
      </c>
      <c r="AB730" s="26">
        <v>688.95001220703102</v>
      </c>
      <c r="AC730" s="22">
        <v>1447</v>
      </c>
      <c r="AD730" s="26">
        <v>329.45001220703102</v>
      </c>
      <c r="AE730" s="22">
        <v>301.850006103515</v>
      </c>
      <c r="AF730" s="26">
        <v>17369.25</v>
      </c>
      <c r="AG730" s="64">
        <f t="shared" si="109"/>
        <v>-7.0623498325457102E-3</v>
      </c>
      <c r="AH730" s="65">
        <f t="shared" si="109"/>
        <v>2.7616651477532562E-3</v>
      </c>
      <c r="AI730" s="64">
        <f t="shared" si="109"/>
        <v>1.1922921058869681E-2</v>
      </c>
      <c r="AJ730" s="65">
        <f t="shared" si="109"/>
        <v>-1.5165304134527027E-3</v>
      </c>
      <c r="AK730" s="64">
        <f t="shared" si="109"/>
        <v>9.6538493028610981E-3</v>
      </c>
      <c r="AL730" s="64">
        <f t="shared" si="109"/>
        <v>9.0718627298651939E-4</v>
      </c>
      <c r="AM730" s="101">
        <f t="shared" si="110"/>
        <v>1.6304351965066304E-3</v>
      </c>
      <c r="AN730" s="102">
        <f t="shared" si="111"/>
        <v>-1.1808012804498992E-3</v>
      </c>
      <c r="AO730" s="101">
        <f t="shared" si="112"/>
        <v>-1.1120433410713023E-3</v>
      </c>
      <c r="AP730" s="102">
        <f t="shared" si="113"/>
        <v>-9.0442553923800661E-4</v>
      </c>
      <c r="AQ730" s="101">
        <f t="shared" si="114"/>
        <v>-1.0900418886596913E-3</v>
      </c>
      <c r="AR730" s="102">
        <f t="shared" si="108"/>
        <v>-8.6927850290523401E-3</v>
      </c>
      <c r="AS730" s="101">
        <f t="shared" si="108"/>
        <v>3.9424664282031556E-3</v>
      </c>
      <c r="AT730" s="102">
        <f t="shared" si="108"/>
        <v>1.3034964399940983E-2</v>
      </c>
      <c r="AU730" s="101">
        <f t="shared" si="108"/>
        <v>-6.1210487421469611E-4</v>
      </c>
      <c r="AV730" s="102">
        <f t="shared" si="108"/>
        <v>1.0743891191520789E-2</v>
      </c>
      <c r="AW730" s="102">
        <f t="shared" si="115"/>
        <v>3.6832864232795781E-3</v>
      </c>
    </row>
    <row r="731" spans="6:49" x14ac:dyDescent="0.3">
      <c r="F731" s="18">
        <v>44454</v>
      </c>
      <c r="G731" s="22">
        <v>1516.80004882812</v>
      </c>
      <c r="H731" s="26">
        <v>696.65002441406205</v>
      </c>
      <c r="I731" s="22">
        <v>1455.09997558593</v>
      </c>
      <c r="J731" s="26">
        <v>334.45001220703102</v>
      </c>
      <c r="K731" s="22">
        <v>307.20001220703102</v>
      </c>
      <c r="Y731" s="94">
        <v>360</v>
      </c>
      <c r="Z731" s="18">
        <v>44452</v>
      </c>
      <c r="AA731" s="22">
        <v>1532.44995117187</v>
      </c>
      <c r="AB731" s="26">
        <v>694.40002441406205</v>
      </c>
      <c r="AC731" s="22">
        <v>1463.44995117187</v>
      </c>
      <c r="AD731" s="26">
        <v>335.39999389648398</v>
      </c>
      <c r="AE731" s="22">
        <v>308.54998779296801</v>
      </c>
      <c r="AF731" s="26">
        <v>17355.300781000002</v>
      </c>
      <c r="AG731" s="64">
        <f t="shared" si="109"/>
        <v>-8.1561803439279094E-3</v>
      </c>
      <c r="AH731" s="65">
        <f t="shared" si="109"/>
        <v>7.8794813464153658E-3</v>
      </c>
      <c r="AI731" s="64">
        <f t="shared" si="109"/>
        <v>1.1304180878020377E-2</v>
      </c>
      <c r="AJ731" s="65">
        <f t="shared" si="109"/>
        <v>1.7899196778800159E-2</v>
      </c>
      <c r="AK731" s="64">
        <f t="shared" si="109"/>
        <v>2.1953639741709004E-2</v>
      </c>
      <c r="AL731" s="64">
        <f t="shared" si="109"/>
        <v>-8.0342117819227107E-4</v>
      </c>
      <c r="AM731" s="101">
        <f t="shared" si="110"/>
        <v>-1.5661210727105001E-3</v>
      </c>
      <c r="AN731" s="102">
        <f t="shared" si="111"/>
        <v>-3.5857147961953044E-3</v>
      </c>
      <c r="AO731" s="101">
        <f t="shared" si="112"/>
        <v>-3.2977759882578013E-3</v>
      </c>
      <c r="AP731" s="102">
        <f t="shared" si="113"/>
        <v>-2.188541580112782E-3</v>
      </c>
      <c r="AQ731" s="101">
        <f t="shared" si="114"/>
        <v>-3.3490964784875128E-3</v>
      </c>
      <c r="AR731" s="102">
        <f t="shared" si="108"/>
        <v>-6.5900592712174093E-3</v>
      </c>
      <c r="AS731" s="101">
        <f t="shared" si="108"/>
        <v>1.146519614261067E-2</v>
      </c>
      <c r="AT731" s="102">
        <f t="shared" si="108"/>
        <v>1.4601956866278179E-2</v>
      </c>
      <c r="AU731" s="101">
        <f t="shared" si="108"/>
        <v>2.0087738358912942E-2</v>
      </c>
      <c r="AV731" s="102">
        <f t="shared" si="108"/>
        <v>2.5302736220196517E-2</v>
      </c>
      <c r="AW731" s="102">
        <f t="shared" si="115"/>
        <v>1.2973513663356178E-2</v>
      </c>
    </row>
    <row r="732" spans="6:49" x14ac:dyDescent="0.3">
      <c r="F732" s="18">
        <v>44455</v>
      </c>
      <c r="G732" s="22">
        <v>1503.19995117187</v>
      </c>
      <c r="H732" s="26">
        <v>689.45001220703102</v>
      </c>
      <c r="I732" s="22">
        <v>1436.75</v>
      </c>
      <c r="J732" s="26">
        <v>334.89999389648398</v>
      </c>
      <c r="K732" s="22">
        <v>309.100006103515</v>
      </c>
      <c r="Y732" s="94">
        <v>361</v>
      </c>
      <c r="Z732" s="18">
        <v>44453</v>
      </c>
      <c r="AA732" s="22">
        <v>1513.19995117187</v>
      </c>
      <c r="AB732" s="26">
        <v>693.65002441406205</v>
      </c>
      <c r="AC732" s="22">
        <v>1452.30004882812</v>
      </c>
      <c r="AD732" s="26">
        <v>333</v>
      </c>
      <c r="AE732" s="22">
        <v>303.20001220703102</v>
      </c>
      <c r="AF732" s="26">
        <v>17380</v>
      </c>
      <c r="AG732" s="64">
        <f t="shared" si="109"/>
        <v>-1.2641148497171477E-2</v>
      </c>
      <c r="AH732" s="65">
        <f t="shared" si="109"/>
        <v>-1.0806527813911522E-3</v>
      </c>
      <c r="AI732" s="64">
        <f t="shared" si="109"/>
        <v>-7.6480882745112878E-3</v>
      </c>
      <c r="AJ732" s="65">
        <f t="shared" si="109"/>
        <v>-7.1813412109423313E-3</v>
      </c>
      <c r="AK732" s="64">
        <f t="shared" si="109"/>
        <v>-1.7491171175629597E-2</v>
      </c>
      <c r="AL732" s="64">
        <f t="shared" si="109"/>
        <v>1.4221395875354402E-3</v>
      </c>
      <c r="AM732" s="101">
        <f t="shared" si="110"/>
        <v>2.5927116351139637E-3</v>
      </c>
      <c r="AN732" s="102">
        <f t="shared" si="111"/>
        <v>-4.568372960283458E-4</v>
      </c>
      <c r="AO732" s="101">
        <f t="shared" si="112"/>
        <v>-4.5406054635656464E-4</v>
      </c>
      <c r="AP732" s="102">
        <f t="shared" si="113"/>
        <v>-5.1786121610342389E-4</v>
      </c>
      <c r="AQ732" s="101">
        <f t="shared" si="114"/>
        <v>-4.0998659720334536E-4</v>
      </c>
      <c r="AR732" s="102">
        <f t="shared" si="108"/>
        <v>-1.5233860132285441E-2</v>
      </c>
      <c r="AS732" s="101">
        <f t="shared" si="108"/>
        <v>-6.2381548536280637E-4</v>
      </c>
      <c r="AT732" s="102">
        <f t="shared" si="108"/>
        <v>-7.1940277281547227E-3</v>
      </c>
      <c r="AU732" s="101">
        <f t="shared" si="108"/>
        <v>-6.6634799948389074E-3</v>
      </c>
      <c r="AV732" s="102">
        <f t="shared" si="108"/>
        <v>-1.7081184578426251E-2</v>
      </c>
      <c r="AW732" s="102">
        <f t="shared" si="115"/>
        <v>-9.3592735838136255E-3</v>
      </c>
    </row>
    <row r="733" spans="6:49" x14ac:dyDescent="0.3">
      <c r="F733" s="18">
        <v>44456</v>
      </c>
      <c r="G733" s="22">
        <v>1480.25</v>
      </c>
      <c r="H733" s="26">
        <v>682.29998779296795</v>
      </c>
      <c r="I733" s="22">
        <v>1385.90002441406</v>
      </c>
      <c r="J733" s="26">
        <v>334.75</v>
      </c>
      <c r="K733" s="22">
        <v>302</v>
      </c>
      <c r="Y733" s="94">
        <v>362</v>
      </c>
      <c r="Z733" s="18">
        <v>44454</v>
      </c>
      <c r="AA733" s="22">
        <v>1516.80004882812</v>
      </c>
      <c r="AB733" s="26">
        <v>696.65002441406205</v>
      </c>
      <c r="AC733" s="22">
        <v>1455.09997558593</v>
      </c>
      <c r="AD733" s="26">
        <v>334.45001220703102</v>
      </c>
      <c r="AE733" s="22">
        <v>307.20001220703102</v>
      </c>
      <c r="AF733" s="26">
        <v>17519.449218999998</v>
      </c>
      <c r="AG733" s="64">
        <f t="shared" si="109"/>
        <v>2.3763032015452312E-3</v>
      </c>
      <c r="AH733" s="65">
        <f t="shared" si="109"/>
        <v>4.3156218812985371E-3</v>
      </c>
      <c r="AI733" s="64">
        <f t="shared" si="109"/>
        <v>1.9260697529633669E-3</v>
      </c>
      <c r="AJ733" s="65">
        <f t="shared" si="109"/>
        <v>4.3449380827945043E-3</v>
      </c>
      <c r="AK733" s="64">
        <f t="shared" si="109"/>
        <v>1.3106346981073162E-2</v>
      </c>
      <c r="AL733" s="64">
        <f t="shared" si="109"/>
        <v>7.991527905148359E-3</v>
      </c>
      <c r="AM733" s="101">
        <f t="shared" si="110"/>
        <v>1.4868713003584867E-2</v>
      </c>
      <c r="AN733" s="102">
        <f t="shared" si="111"/>
        <v>8.7789524489071263E-3</v>
      </c>
      <c r="AO733" s="101">
        <f t="shared" si="112"/>
        <v>7.9399906475379305E-3</v>
      </c>
      <c r="AP733" s="102">
        <f t="shared" si="113"/>
        <v>4.4136366044917686E-3</v>
      </c>
      <c r="AQ733" s="101">
        <f t="shared" si="114"/>
        <v>8.2656489619882031E-3</v>
      </c>
      <c r="AR733" s="102">
        <f t="shared" ref="AR733:AV743" si="116">AG733-AM733</f>
        <v>-1.2492409802039636E-2</v>
      </c>
      <c r="AS733" s="101">
        <f t="shared" si="116"/>
        <v>-4.4633305676085892E-3</v>
      </c>
      <c r="AT733" s="102">
        <f t="shared" si="116"/>
        <v>-6.0139208945745636E-3</v>
      </c>
      <c r="AU733" s="101">
        <f t="shared" si="116"/>
        <v>-6.8698521697264231E-5</v>
      </c>
      <c r="AV733" s="102">
        <f t="shared" si="116"/>
        <v>4.8406980190849585E-3</v>
      </c>
      <c r="AW733" s="102">
        <f t="shared" si="115"/>
        <v>-3.6395323533670184E-3</v>
      </c>
    </row>
    <row r="734" spans="6:49" x14ac:dyDescent="0.3">
      <c r="F734" s="18">
        <v>44459</v>
      </c>
      <c r="G734" s="22">
        <v>1418.84997558593</v>
      </c>
      <c r="H734" s="26">
        <v>633.20001220703102</v>
      </c>
      <c r="I734" s="22">
        <v>1253.09997558593</v>
      </c>
      <c r="J734" s="26">
        <v>323.25</v>
      </c>
      <c r="K734" s="22">
        <v>286.54998779296801</v>
      </c>
      <c r="Y734" s="94">
        <v>363</v>
      </c>
      <c r="Z734" s="18">
        <v>44455</v>
      </c>
      <c r="AA734" s="22">
        <v>1503.19995117187</v>
      </c>
      <c r="AB734" s="26">
        <v>689.45001220703102</v>
      </c>
      <c r="AC734" s="22">
        <v>1436.75</v>
      </c>
      <c r="AD734" s="26">
        <v>334.89999389648398</v>
      </c>
      <c r="AE734" s="22">
        <v>309.100006103515</v>
      </c>
      <c r="AF734" s="26">
        <v>17629.5</v>
      </c>
      <c r="AG734" s="64">
        <f t="shared" si="109"/>
        <v>-9.006748075826649E-3</v>
      </c>
      <c r="AH734" s="65">
        <f t="shared" si="109"/>
        <v>-1.0388971611334287E-2</v>
      </c>
      <c r="AI734" s="64">
        <f t="shared" si="109"/>
        <v>-1.2690991600105471E-2</v>
      </c>
      <c r="AJ734" s="65">
        <f t="shared" si="109"/>
        <v>1.3445335120293382E-3</v>
      </c>
      <c r="AK734" s="64">
        <f t="shared" si="109"/>
        <v>6.1658278742105126E-3</v>
      </c>
      <c r="AL734" s="64">
        <f t="shared" si="109"/>
        <v>6.2619875164870832E-3</v>
      </c>
      <c r="AM734" s="101">
        <f t="shared" si="110"/>
        <v>1.1636777372514361E-2</v>
      </c>
      <c r="AN734" s="102">
        <f t="shared" si="111"/>
        <v>6.3474214428584867E-3</v>
      </c>
      <c r="AO734" s="101">
        <f t="shared" si="112"/>
        <v>5.7300663954720698E-3</v>
      </c>
      <c r="AP734" s="102">
        <f t="shared" si="113"/>
        <v>3.115308016661592E-3</v>
      </c>
      <c r="AQ734" s="101">
        <f t="shared" si="114"/>
        <v>5.9815912428397081E-3</v>
      </c>
      <c r="AR734" s="102">
        <f t="shared" si="116"/>
        <v>-2.064352544834101E-2</v>
      </c>
      <c r="AS734" s="101">
        <f t="shared" si="116"/>
        <v>-1.6736393054192774E-2</v>
      </c>
      <c r="AT734" s="102">
        <f t="shared" si="116"/>
        <v>-1.8421057995577542E-2</v>
      </c>
      <c r="AU734" s="101">
        <f t="shared" si="116"/>
        <v>-1.7707745046322539E-3</v>
      </c>
      <c r="AV734" s="102">
        <f t="shared" si="116"/>
        <v>1.8423663137080454E-4</v>
      </c>
      <c r="AW734" s="102">
        <f t="shared" si="115"/>
        <v>-1.1477502874274554E-2</v>
      </c>
    </row>
    <row r="735" spans="6:49" x14ac:dyDescent="0.3">
      <c r="F735" s="18">
        <v>44460</v>
      </c>
      <c r="G735" s="22">
        <v>1441.44995117187</v>
      </c>
      <c r="H735" s="26">
        <v>668.95001220703102</v>
      </c>
      <c r="I735" s="22">
        <v>1292.19995117187</v>
      </c>
      <c r="J735" s="26">
        <v>318.600006103515</v>
      </c>
      <c r="K735" s="22">
        <v>292.89999389648398</v>
      </c>
      <c r="Y735" s="94">
        <v>364</v>
      </c>
      <c r="Z735" s="18">
        <v>44456</v>
      </c>
      <c r="AA735" s="22">
        <v>1480.25</v>
      </c>
      <c r="AB735" s="26">
        <v>682.29998779296795</v>
      </c>
      <c r="AC735" s="22">
        <v>1385.90002441406</v>
      </c>
      <c r="AD735" s="26">
        <v>334.75</v>
      </c>
      <c r="AE735" s="22">
        <v>302</v>
      </c>
      <c r="AF735" s="26">
        <v>17585.150390999999</v>
      </c>
      <c r="AG735" s="64">
        <f t="shared" si="109"/>
        <v>-1.5385144204579435E-2</v>
      </c>
      <c r="AH735" s="65">
        <f t="shared" si="109"/>
        <v>-1.0424770062838686E-2</v>
      </c>
      <c r="AI735" s="64">
        <f t="shared" si="109"/>
        <v>-3.6033852697061365E-2</v>
      </c>
      <c r="AJ735" s="65">
        <f t="shared" si="109"/>
        <v>-4.4797700398577987E-4</v>
      </c>
      <c r="AK735" s="64">
        <f t="shared" si="109"/>
        <v>-2.3237851509286214E-2</v>
      </c>
      <c r="AL735" s="64">
        <f t="shared" si="109"/>
        <v>-2.5188171374899665E-3</v>
      </c>
      <c r="AM735" s="101">
        <f t="shared" si="110"/>
        <v>-4.771625470638946E-3</v>
      </c>
      <c r="AN735" s="102">
        <f t="shared" si="111"/>
        <v>-5.99736039292602E-3</v>
      </c>
      <c r="AO735" s="101">
        <f t="shared" si="112"/>
        <v>-5.4896271628244991E-3</v>
      </c>
      <c r="AP735" s="102">
        <f t="shared" si="113"/>
        <v>-3.4762522505345688E-3</v>
      </c>
      <c r="AQ735" s="101">
        <f t="shared" si="114"/>
        <v>-5.6144748460102024E-3</v>
      </c>
      <c r="AR735" s="102">
        <f t="shared" si="116"/>
        <v>-1.0613518733940489E-2</v>
      </c>
      <c r="AS735" s="101">
        <f t="shared" si="116"/>
        <v>-4.4274096699126655E-3</v>
      </c>
      <c r="AT735" s="102">
        <f t="shared" si="116"/>
        <v>-3.0544225534236864E-2</v>
      </c>
      <c r="AU735" s="101">
        <f t="shared" si="116"/>
        <v>3.0282752465487887E-3</v>
      </c>
      <c r="AV735" s="102">
        <f t="shared" si="116"/>
        <v>-1.7623376663276014E-2</v>
      </c>
      <c r="AW735" s="102">
        <f t="shared" si="115"/>
        <v>-1.2036051070963449E-2</v>
      </c>
    </row>
    <row r="736" spans="6:49" x14ac:dyDescent="0.3">
      <c r="F736" s="18">
        <v>44461</v>
      </c>
      <c r="G736" s="22">
        <v>1437.75</v>
      </c>
      <c r="H736" s="26">
        <v>678.54998779296795</v>
      </c>
      <c r="I736" s="22">
        <v>1305.80004882812</v>
      </c>
      <c r="J736" s="26">
        <v>317.79998779296801</v>
      </c>
      <c r="K736" s="22">
        <v>294.89999389648398</v>
      </c>
      <c r="Y736" s="94">
        <v>365</v>
      </c>
      <c r="Z736" s="18">
        <v>44459</v>
      </c>
      <c r="AA736" s="22">
        <v>1418.84997558593</v>
      </c>
      <c r="AB736" s="26">
        <v>633.20001220703102</v>
      </c>
      <c r="AC736" s="22">
        <v>1253.09997558593</v>
      </c>
      <c r="AD736" s="26">
        <v>323.25</v>
      </c>
      <c r="AE736" s="22">
        <v>286.54998779296801</v>
      </c>
      <c r="AF736" s="26">
        <v>17396.900390999999</v>
      </c>
      <c r="AG736" s="64">
        <f t="shared" si="109"/>
        <v>-4.2364325291538683E-2</v>
      </c>
      <c r="AH736" s="65">
        <f t="shared" si="109"/>
        <v>-7.4683078645198714E-2</v>
      </c>
      <c r="AI736" s="64">
        <f t="shared" si="109"/>
        <v>-0.10072930400248874</v>
      </c>
      <c r="AJ736" s="65">
        <f t="shared" si="109"/>
        <v>-3.495796691931502E-2</v>
      </c>
      <c r="AK736" s="64">
        <f t="shared" si="109"/>
        <v>-5.2514018977131059E-2</v>
      </c>
      <c r="AL736" s="64">
        <f t="shared" si="109"/>
        <v>-1.0762766217722038E-2</v>
      </c>
      <c r="AM736" s="101">
        <f t="shared" si="110"/>
        <v>-2.0176823838834481E-2</v>
      </c>
      <c r="AN736" s="102">
        <f t="shared" si="111"/>
        <v>-1.7587386235795349E-2</v>
      </c>
      <c r="AO736" s="101">
        <f t="shared" si="112"/>
        <v>-1.6023352263805028E-2</v>
      </c>
      <c r="AP736" s="102">
        <f t="shared" si="113"/>
        <v>-9.664806642008689E-3</v>
      </c>
      <c r="AQ736" s="101">
        <f t="shared" si="114"/>
        <v>-1.6501561182019973E-2</v>
      </c>
      <c r="AR736" s="102">
        <f t="shared" si="116"/>
        <v>-2.2187501452704202E-2</v>
      </c>
      <c r="AS736" s="101">
        <f t="shared" si="116"/>
        <v>-5.7095692409403362E-2</v>
      </c>
      <c r="AT736" s="102">
        <f t="shared" si="116"/>
        <v>-8.4705951738683713E-2</v>
      </c>
      <c r="AU736" s="101">
        <f t="shared" si="116"/>
        <v>-2.5293160277306333E-2</v>
      </c>
      <c r="AV736" s="102">
        <f t="shared" si="116"/>
        <v>-3.6012457795111086E-2</v>
      </c>
      <c r="AW736" s="102">
        <f t="shared" si="115"/>
        <v>-4.5058952734641736E-2</v>
      </c>
    </row>
    <row r="737" spans="6:49" x14ac:dyDescent="0.3">
      <c r="F737" s="18">
        <v>44462</v>
      </c>
      <c r="G737" s="22">
        <v>1474.34997558593</v>
      </c>
      <c r="H737" s="26">
        <v>677.25</v>
      </c>
      <c r="I737" s="22">
        <v>1318.69995117187</v>
      </c>
      <c r="J737" s="26">
        <v>322.54998779296801</v>
      </c>
      <c r="K737" s="22">
        <v>299.600006103515</v>
      </c>
      <c r="Y737" s="94">
        <v>366</v>
      </c>
      <c r="Z737" s="18">
        <v>44460</v>
      </c>
      <c r="AA737" s="22">
        <v>1441.44995117187</v>
      </c>
      <c r="AB737" s="26">
        <v>668.95001220703102</v>
      </c>
      <c r="AC737" s="22">
        <v>1292.19995117187</v>
      </c>
      <c r="AD737" s="26">
        <v>318.600006103515</v>
      </c>
      <c r="AE737" s="22">
        <v>292.89999389648398</v>
      </c>
      <c r="AF737" s="26">
        <v>17562</v>
      </c>
      <c r="AG737" s="64">
        <f t="shared" si="109"/>
        <v>1.5802850391341539E-2</v>
      </c>
      <c r="AH737" s="65">
        <f t="shared" si="109"/>
        <v>5.4922989882500085E-2</v>
      </c>
      <c r="AI737" s="64">
        <f t="shared" si="109"/>
        <v>3.0725692648942583E-2</v>
      </c>
      <c r="AJ737" s="65">
        <f t="shared" si="109"/>
        <v>-1.4489601018721387E-2</v>
      </c>
      <c r="AK737" s="64">
        <f t="shared" si="109"/>
        <v>2.1918234597724132E-2</v>
      </c>
      <c r="AL737" s="64">
        <f t="shared" si="109"/>
        <v>9.4454250341343832E-3</v>
      </c>
      <c r="AM737" s="101">
        <f t="shared" si="110"/>
        <v>1.7585563078834139E-2</v>
      </c>
      <c r="AN737" s="102">
        <f t="shared" si="111"/>
        <v>1.0822961349717462E-2</v>
      </c>
      <c r="AO737" s="101">
        <f t="shared" si="112"/>
        <v>9.7977110837991037E-3</v>
      </c>
      <c r="AP737" s="102">
        <f t="shared" si="113"/>
        <v>5.5050457549816684E-3</v>
      </c>
      <c r="AQ737" s="101">
        <f t="shared" si="114"/>
        <v>1.0185687940019105E-2</v>
      </c>
      <c r="AR737" s="102">
        <f t="shared" si="116"/>
        <v>-1.7827126874925998E-3</v>
      </c>
      <c r="AS737" s="101">
        <f t="shared" si="116"/>
        <v>4.4100028532782623E-2</v>
      </c>
      <c r="AT737" s="102">
        <f t="shared" si="116"/>
        <v>2.0927981565143479E-2</v>
      </c>
      <c r="AU737" s="101">
        <f t="shared" si="116"/>
        <v>-1.9994646773703054E-2</v>
      </c>
      <c r="AV737" s="102">
        <f t="shared" si="116"/>
        <v>1.1732546657705028E-2</v>
      </c>
      <c r="AW737" s="102">
        <f t="shared" si="115"/>
        <v>1.0996639458887094E-2</v>
      </c>
    </row>
    <row r="738" spans="6:49" x14ac:dyDescent="0.3">
      <c r="F738" s="18">
        <v>44463</v>
      </c>
      <c r="G738" s="22">
        <v>1461.69995117187</v>
      </c>
      <c r="H738" s="26">
        <v>659.15002441406205</v>
      </c>
      <c r="I738" s="22">
        <v>1272.09997558593</v>
      </c>
      <c r="J738" s="26">
        <v>322.600006103515</v>
      </c>
      <c r="K738" s="22">
        <v>293.100006103515</v>
      </c>
      <c r="Y738" s="94">
        <v>367</v>
      </c>
      <c r="Z738" s="18">
        <v>44461</v>
      </c>
      <c r="AA738" s="22">
        <v>1437.75</v>
      </c>
      <c r="AB738" s="26">
        <v>678.54998779296795</v>
      </c>
      <c r="AC738" s="22">
        <v>1305.80004882812</v>
      </c>
      <c r="AD738" s="26">
        <v>317.79998779296801</v>
      </c>
      <c r="AE738" s="22">
        <v>294.89999389648398</v>
      </c>
      <c r="AF738" s="26">
        <v>17546.650390999999</v>
      </c>
      <c r="AG738" s="64">
        <f t="shared" si="109"/>
        <v>-2.570125917824771E-3</v>
      </c>
      <c r="AH738" s="65">
        <f t="shared" si="109"/>
        <v>1.4248813369825917E-2</v>
      </c>
      <c r="AI738" s="64">
        <f t="shared" si="109"/>
        <v>1.046976280854988E-2</v>
      </c>
      <c r="AJ738" s="65">
        <f t="shared" si="109"/>
        <v>-2.5142009416815702E-3</v>
      </c>
      <c r="AK738" s="64">
        <f t="shared" si="109"/>
        <v>6.8050621288668648E-3</v>
      </c>
      <c r="AL738" s="64">
        <f t="shared" si="109"/>
        <v>-8.744061538716615E-4</v>
      </c>
      <c r="AM738" s="101">
        <f t="shared" si="110"/>
        <v>-1.6987683781292963E-3</v>
      </c>
      <c r="AN738" s="102">
        <f t="shared" si="111"/>
        <v>-3.685511349348739E-3</v>
      </c>
      <c r="AO738" s="101">
        <f t="shared" si="112"/>
        <v>-3.388477205942353E-3</v>
      </c>
      <c r="AP738" s="102">
        <f t="shared" si="113"/>
        <v>-2.2418284671003237E-3</v>
      </c>
      <c r="AQ738" s="101">
        <f t="shared" si="114"/>
        <v>-3.4428403324657233E-3</v>
      </c>
      <c r="AR738" s="102">
        <f t="shared" si="116"/>
        <v>-8.7135753969547463E-4</v>
      </c>
      <c r="AS738" s="101">
        <f t="shared" si="116"/>
        <v>1.7934324719174655E-2</v>
      </c>
      <c r="AT738" s="102">
        <f t="shared" si="116"/>
        <v>1.3858240014492233E-2</v>
      </c>
      <c r="AU738" s="101">
        <f t="shared" si="116"/>
        <v>-2.7237247458124659E-4</v>
      </c>
      <c r="AV738" s="102">
        <f t="shared" si="116"/>
        <v>1.0247902461332588E-2</v>
      </c>
      <c r="AW738" s="102">
        <f t="shared" si="115"/>
        <v>8.179347436144551E-3</v>
      </c>
    </row>
    <row r="739" spans="6:49" x14ac:dyDescent="0.3">
      <c r="F739" s="18">
        <v>44466</v>
      </c>
      <c r="G739" s="22">
        <v>1531.25</v>
      </c>
      <c r="H739" s="26">
        <v>648.65002441406205</v>
      </c>
      <c r="I739" s="22">
        <v>1270.5</v>
      </c>
      <c r="J739" s="26">
        <v>321.75</v>
      </c>
      <c r="K739" s="22">
        <v>287.600006103515</v>
      </c>
      <c r="Y739" s="94">
        <v>368</v>
      </c>
      <c r="Z739" s="18">
        <v>44462</v>
      </c>
      <c r="AA739" s="22">
        <v>1474.34997558593</v>
      </c>
      <c r="AB739" s="26">
        <v>677.25</v>
      </c>
      <c r="AC739" s="22">
        <v>1318.69995117187</v>
      </c>
      <c r="AD739" s="26">
        <v>322.54998779296801</v>
      </c>
      <c r="AE739" s="22">
        <v>299.600006103515</v>
      </c>
      <c r="AF739" s="26">
        <v>17822.949218999998</v>
      </c>
      <c r="AG739" s="64">
        <f t="shared" si="109"/>
        <v>2.5137806527675107E-2</v>
      </c>
      <c r="AH739" s="65">
        <f t="shared" si="109"/>
        <v>-1.917669572296619E-3</v>
      </c>
      <c r="AI739" s="64">
        <f t="shared" si="109"/>
        <v>9.830448640385455E-3</v>
      </c>
      <c r="AJ739" s="65">
        <f t="shared" si="109"/>
        <v>1.483590944129165E-2</v>
      </c>
      <c r="AK739" s="64">
        <f t="shared" si="109"/>
        <v>1.5811976890947599E-2</v>
      </c>
      <c r="AL739" s="64">
        <f t="shared" si="109"/>
        <v>1.5623838070083648E-2</v>
      </c>
      <c r="AM739" s="101">
        <f t="shared" si="110"/>
        <v>2.9130961709166809E-2</v>
      </c>
      <c r="AN739" s="102">
        <f t="shared" si="111"/>
        <v>1.9509085688631612E-2</v>
      </c>
      <c r="AO739" s="101">
        <f t="shared" si="112"/>
        <v>1.769219270269479E-2</v>
      </c>
      <c r="AP739" s="102">
        <f t="shared" si="113"/>
        <v>1.0143046882092999E-2</v>
      </c>
      <c r="AQ739" s="101">
        <f t="shared" si="114"/>
        <v>1.8344995510610546E-2</v>
      </c>
      <c r="AR739" s="102">
        <f t="shared" si="116"/>
        <v>-3.9931551814917018E-3</v>
      </c>
      <c r="AS739" s="101">
        <f t="shared" si="116"/>
        <v>-2.1426755260928233E-2</v>
      </c>
      <c r="AT739" s="102">
        <f t="shared" si="116"/>
        <v>-7.8617440623093351E-3</v>
      </c>
      <c r="AU739" s="101">
        <f t="shared" si="116"/>
        <v>4.6928625591986517E-3</v>
      </c>
      <c r="AV739" s="102">
        <f t="shared" si="116"/>
        <v>-2.5330186196629474E-3</v>
      </c>
      <c r="AW739" s="102">
        <f t="shared" si="115"/>
        <v>-6.2243621130387127E-3</v>
      </c>
    </row>
    <row r="740" spans="6:49" x14ac:dyDescent="0.3">
      <c r="F740" s="18">
        <v>44467</v>
      </c>
      <c r="G740" s="22">
        <v>1487.30004882812</v>
      </c>
      <c r="H740" s="26">
        <v>660.84997558593705</v>
      </c>
      <c r="I740" s="22">
        <v>1280.94995117187</v>
      </c>
      <c r="J740" s="26">
        <v>321.70001220703102</v>
      </c>
      <c r="K740" s="22">
        <v>290.64999389648398</v>
      </c>
      <c r="Y740" s="94">
        <v>369</v>
      </c>
      <c r="Z740" s="18">
        <v>44463</v>
      </c>
      <c r="AA740" s="22">
        <v>1461.69995117187</v>
      </c>
      <c r="AB740" s="26">
        <v>659.15002441406205</v>
      </c>
      <c r="AC740" s="22">
        <v>1272.09997558593</v>
      </c>
      <c r="AD740" s="26">
        <v>322.600006103515</v>
      </c>
      <c r="AE740" s="22">
        <v>293.100006103515</v>
      </c>
      <c r="AF740" s="26">
        <v>17853.199218999998</v>
      </c>
      <c r="AG740" s="64">
        <f t="shared" si="109"/>
        <v>-8.6170896313206742E-3</v>
      </c>
      <c r="AH740" s="65">
        <f t="shared" si="109"/>
        <v>-2.7089317722521801E-2</v>
      </c>
      <c r="AI740" s="64">
        <f t="shared" si="109"/>
        <v>-3.5977306815956053E-2</v>
      </c>
      <c r="AJ740" s="65">
        <f t="shared" si="109"/>
        <v>1.5505947801418388E-4</v>
      </c>
      <c r="AK740" s="64">
        <f t="shared" si="109"/>
        <v>-2.1934403474428533E-2</v>
      </c>
      <c r="AL740" s="64">
        <f t="shared" si="109"/>
        <v>1.6958112674031031E-3</v>
      </c>
      <c r="AM740" s="101">
        <f t="shared" si="110"/>
        <v>3.1041129641478848E-3</v>
      </c>
      <c r="AN740" s="102">
        <f t="shared" si="111"/>
        <v>-7.2087000841129008E-5</v>
      </c>
      <c r="AO740" s="101">
        <f t="shared" si="112"/>
        <v>-1.0437592123411577E-4</v>
      </c>
      <c r="AP740" s="102">
        <f t="shared" si="113"/>
        <v>-3.1242180111137386E-4</v>
      </c>
      <c r="AQ740" s="101">
        <f t="shared" si="114"/>
        <v>-4.8571554795514508E-5</v>
      </c>
      <c r="AR740" s="102">
        <f t="shared" si="116"/>
        <v>-1.172120259546856E-2</v>
      </c>
      <c r="AS740" s="101">
        <f t="shared" si="116"/>
        <v>-2.7017230721680673E-2</v>
      </c>
      <c r="AT740" s="102">
        <f t="shared" si="116"/>
        <v>-3.587293089472194E-2</v>
      </c>
      <c r="AU740" s="101">
        <f t="shared" si="116"/>
        <v>4.6748127912555774E-4</v>
      </c>
      <c r="AV740" s="102">
        <f t="shared" si="116"/>
        <v>-2.1885831919633017E-2</v>
      </c>
      <c r="AW740" s="102">
        <f t="shared" si="115"/>
        <v>-1.9205942970475724E-2</v>
      </c>
    </row>
    <row r="741" spans="6:49" ht="15" thickBot="1" x14ac:dyDescent="0.35">
      <c r="F741" s="19">
        <v>44468</v>
      </c>
      <c r="G741" s="23">
        <v>1485.65002441406</v>
      </c>
      <c r="H741" s="27">
        <v>679.79998779296795</v>
      </c>
      <c r="I741" s="23">
        <v>1295.55004882812</v>
      </c>
      <c r="J741" s="27">
        <v>321.850006103515</v>
      </c>
      <c r="K741" s="23">
        <v>292.14999389648398</v>
      </c>
      <c r="Y741" s="94">
        <v>370</v>
      </c>
      <c r="Z741" s="18">
        <v>44466</v>
      </c>
      <c r="AA741" s="22">
        <v>1531.25</v>
      </c>
      <c r="AB741" s="26">
        <v>648.65002441406205</v>
      </c>
      <c r="AC741" s="22">
        <v>1270.5</v>
      </c>
      <c r="AD741" s="26">
        <v>321.75</v>
      </c>
      <c r="AE741" s="22">
        <v>287.600006103515</v>
      </c>
      <c r="AF741" s="26">
        <v>17855.099609000001</v>
      </c>
      <c r="AG741" s="64">
        <f t="shared" si="109"/>
        <v>4.6484286802819033E-2</v>
      </c>
      <c r="AH741" s="65">
        <f t="shared" si="109"/>
        <v>-1.6057845587394731E-2</v>
      </c>
      <c r="AI741" s="64">
        <f t="shared" si="109"/>
        <v>-1.2585352100038171E-3</v>
      </c>
      <c r="AJ741" s="65">
        <f t="shared" si="109"/>
        <v>-2.6383381346335565E-3</v>
      </c>
      <c r="AK741" s="64">
        <f t="shared" si="109"/>
        <v>-1.8943221471721484E-2</v>
      </c>
      <c r="AL741" s="64">
        <f t="shared" si="109"/>
        <v>1.0643968288432956E-4</v>
      </c>
      <c r="AM741" s="101">
        <f t="shared" si="110"/>
        <v>1.3410619894407651E-4</v>
      </c>
      <c r="AN741" s="102">
        <f t="shared" si="111"/>
        <v>-2.306557102393018E-3</v>
      </c>
      <c r="AO741" s="101">
        <f t="shared" si="112"/>
        <v>-2.1351991579733835E-3</v>
      </c>
      <c r="AP741" s="102">
        <f t="shared" si="113"/>
        <v>-1.5055286972520945E-3</v>
      </c>
      <c r="AQ741" s="101">
        <f t="shared" si="114"/>
        <v>-2.1475201887879783E-3</v>
      </c>
      <c r="AR741" s="102">
        <f t="shared" si="116"/>
        <v>4.6350180603874955E-2</v>
      </c>
      <c r="AS741" s="101">
        <f t="shared" si="116"/>
        <v>-1.3751288485001713E-2</v>
      </c>
      <c r="AT741" s="102">
        <f t="shared" si="116"/>
        <v>8.7666394796956631E-4</v>
      </c>
      <c r="AU741" s="101">
        <f t="shared" si="116"/>
        <v>-1.132809437381462E-3</v>
      </c>
      <c r="AV741" s="102">
        <f t="shared" si="116"/>
        <v>-1.6795701282933506E-2</v>
      </c>
      <c r="AW741" s="102">
        <f t="shared" si="115"/>
        <v>3.1094090693055674E-3</v>
      </c>
    </row>
    <row r="742" spans="6:49" x14ac:dyDescent="0.3">
      <c r="Y742" s="94">
        <v>371</v>
      </c>
      <c r="Z742" s="18">
        <v>44467</v>
      </c>
      <c r="AA742" s="22">
        <v>1487.30004882812</v>
      </c>
      <c r="AB742" s="26">
        <v>660.84997558593705</v>
      </c>
      <c r="AC742" s="22">
        <v>1280.94995117187</v>
      </c>
      <c r="AD742" s="26">
        <v>321.70001220703102</v>
      </c>
      <c r="AE742" s="22">
        <v>290.64999389648398</v>
      </c>
      <c r="AF742" s="26">
        <v>17748.599609000001</v>
      </c>
      <c r="AG742" s="64">
        <f t="shared" si="109"/>
        <v>-2.9121966864444362E-2</v>
      </c>
      <c r="AH742" s="65">
        <f t="shared" si="109"/>
        <v>1.8633530605101183E-2</v>
      </c>
      <c r="AI742" s="64">
        <f t="shared" si="109"/>
        <v>8.1914282498156358E-3</v>
      </c>
      <c r="AJ742" s="65">
        <f t="shared" si="109"/>
        <v>-1.5537428586906391E-4</v>
      </c>
      <c r="AK742" s="64">
        <f t="shared" si="109"/>
        <v>1.0549126078693263E-2</v>
      </c>
      <c r="AL742" s="64">
        <f t="shared" si="109"/>
        <v>-5.9825422628794599E-3</v>
      </c>
      <c r="AM742" s="101">
        <f t="shared" si="110"/>
        <v>-1.1244175474310973E-2</v>
      </c>
      <c r="AN742" s="102">
        <f t="shared" si="111"/>
        <v>-1.0866951813877633E-2</v>
      </c>
      <c r="AO742" s="101">
        <f t="shared" si="112"/>
        <v>-9.9154099934949114E-3</v>
      </c>
      <c r="AP742" s="102">
        <f t="shared" si="113"/>
        <v>-6.0763958379067718E-3</v>
      </c>
      <c r="AQ742" s="101">
        <f t="shared" si="114"/>
        <v>-1.0188723682013462E-2</v>
      </c>
      <c r="AR742" s="102">
        <f t="shared" si="116"/>
        <v>-1.7877791390133388E-2</v>
      </c>
      <c r="AS742" s="101">
        <f t="shared" si="116"/>
        <v>2.9500482418978818E-2</v>
      </c>
      <c r="AT742" s="102">
        <f t="shared" si="116"/>
        <v>1.8106838243310545E-2</v>
      </c>
      <c r="AU742" s="101">
        <f t="shared" si="116"/>
        <v>5.9210215520377075E-3</v>
      </c>
      <c r="AV742" s="102">
        <f t="shared" si="116"/>
        <v>2.0737849760706722E-2</v>
      </c>
      <c r="AW742" s="102">
        <f t="shared" si="115"/>
        <v>1.127768011698008E-2</v>
      </c>
    </row>
    <row r="743" spans="6:49" ht="15" thickBot="1" x14ac:dyDescent="0.35">
      <c r="Y743" s="95">
        <v>372</v>
      </c>
      <c r="Z743" s="19">
        <v>44468</v>
      </c>
      <c r="AA743" s="23">
        <v>1485.65002441406</v>
      </c>
      <c r="AB743" s="27">
        <v>679.79998779296795</v>
      </c>
      <c r="AC743" s="23">
        <v>1295.55004882812</v>
      </c>
      <c r="AD743" s="27">
        <v>321.850006103515</v>
      </c>
      <c r="AE743" s="23">
        <v>292.14999389648398</v>
      </c>
      <c r="AF743" s="27">
        <v>17711.300781000002</v>
      </c>
      <c r="AG743" s="66">
        <f t="shared" si="109"/>
        <v>-1.110025088100128E-3</v>
      </c>
      <c r="AH743" s="65">
        <f t="shared" si="109"/>
        <v>2.8271771044827178E-2</v>
      </c>
      <c r="AI743" s="66">
        <f t="shared" si="109"/>
        <v>1.1333401073474079E-2</v>
      </c>
      <c r="AJ743" s="65">
        <f t="shared" si="109"/>
        <v>4.6614527210735282E-4</v>
      </c>
      <c r="AK743" s="66">
        <f t="shared" si="109"/>
        <v>5.1475749609054171E-3</v>
      </c>
      <c r="AL743" s="66">
        <f t="shared" si="109"/>
        <v>-2.1037194885316791E-3</v>
      </c>
      <c r="AM743" s="106">
        <f t="shared" si="110"/>
        <v>-3.9959460526634537E-3</v>
      </c>
      <c r="AN743" s="103">
        <f t="shared" si="111"/>
        <v>-5.4137817667216214E-3</v>
      </c>
      <c r="AO743" s="106">
        <f t="shared" si="112"/>
        <v>-4.9592351769406134E-3</v>
      </c>
      <c r="AP743" s="103">
        <f t="shared" si="113"/>
        <v>-3.1646474172986171E-3</v>
      </c>
      <c r="AQ743" s="106">
        <f t="shared" si="114"/>
        <v>-5.0662904870213757E-3</v>
      </c>
      <c r="AR743" s="103">
        <f t="shared" si="116"/>
        <v>2.8859209645633256E-3</v>
      </c>
      <c r="AS743" s="106">
        <f t="shared" si="116"/>
        <v>3.3685552811548801E-2</v>
      </c>
      <c r="AT743" s="103">
        <f t="shared" si="116"/>
        <v>1.6292636250414692E-2</v>
      </c>
      <c r="AU743" s="106">
        <f t="shared" si="116"/>
        <v>3.6307926894059701E-3</v>
      </c>
      <c r="AV743" s="103">
        <f t="shared" si="116"/>
        <v>1.0213865447926792E-2</v>
      </c>
      <c r="AW743" s="103">
        <f t="shared" si="115"/>
        <v>1.3341753632771916E-2</v>
      </c>
    </row>
  </sheetData>
  <mergeCells count="19">
    <mergeCell ref="Y3:Y4"/>
    <mergeCell ref="AM3:AQ3"/>
    <mergeCell ref="AR3:AV3"/>
    <mergeCell ref="AY14:AZ14"/>
    <mergeCell ref="AY15:AZ15"/>
    <mergeCell ref="Z3:Z4"/>
    <mergeCell ref="AA3:AE3"/>
    <mergeCell ref="AF3:AF4"/>
    <mergeCell ref="V2:W2"/>
    <mergeCell ref="M2:M3"/>
    <mergeCell ref="N2:O2"/>
    <mergeCell ref="P2:Q2"/>
    <mergeCell ref="R2:S2"/>
    <mergeCell ref="T2:U2"/>
    <mergeCell ref="AG3:AK3"/>
    <mergeCell ref="AL3:AL4"/>
    <mergeCell ref="AW3:AW4"/>
    <mergeCell ref="AY18:BC18"/>
    <mergeCell ref="AY23:AZ23"/>
  </mergeCells>
  <pageMargins left="0.7" right="0.7" top="0.75" bottom="0.75" header="0.3" footer="0.3"/>
  <ignoredErrors>
    <ignoredError sqref="N4:W4 N5:W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Co. &amp; Indices</vt:lpstr>
      <vt:lpstr>NIFTY Bank</vt:lpstr>
      <vt:lpstr>NIFTY Realty</vt:lpstr>
      <vt:lpstr>NIFTY Infra</vt:lpstr>
      <vt:lpstr>NIFTY Energy</vt:lpstr>
      <vt:lpstr>NIFTY FMCG</vt:lpstr>
      <vt:lpstr>NIFTY Pharma</vt:lpstr>
      <vt:lpstr>NIFTY IT</vt:lpstr>
      <vt:lpstr>NIFTY Auto</vt:lpstr>
      <vt:lpstr>NIFTY FIN SER</vt:lpstr>
      <vt:lpstr>NIFTY Media</vt:lpstr>
      <vt:lpstr>NIFTY Metals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Ronak Vipul Shah</cp:lastModifiedBy>
  <dcterms:created xsi:type="dcterms:W3CDTF">2022-02-05T15:59:05Z</dcterms:created>
  <dcterms:modified xsi:type="dcterms:W3CDTF">2024-12-08T00:16:29Z</dcterms:modified>
</cp:coreProperties>
</file>